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mc:AlternateContent xmlns:mc="http://schemas.openxmlformats.org/markup-compatibility/2006">
    <mc:Choice Requires="x15">
      <x15ac:absPath xmlns:x15ac="http://schemas.microsoft.com/office/spreadsheetml/2010/11/ac" url="https://oceanafund-my.sharepoint.com/personal/tony_goodhardt_oceanafunds_com/Documents/Master Date Tape/202407 MDT Build/Product Builds/"/>
    </mc:Choice>
  </mc:AlternateContent>
  <xr:revisionPtr revIDLastSave="37" documentId="8_{374C6F9F-6567-4CCF-A2FE-B06BC2EDF02C}" xr6:coauthVersionLast="47" xr6:coauthVersionMax="47" xr10:uidLastSave="{D2C5A0E4-2F10-4471-996D-08E247ED71B6}"/>
  <bookViews>
    <workbookView xWindow="4680" yWindow="765" windowWidth="27075" windowHeight="20835" xr2:uid="{6FF3A90A-2E5D-449E-941A-AD390659908C}"/>
  </bookViews>
  <sheets>
    <sheet name="Dashboard" sheetId="3" r:id="rId1"/>
    <sheet name="Pivots2" sheetId="9" state="hidden" r:id="rId2"/>
    <sheet name="Master" sheetId="1" r:id="rId3"/>
    <sheet name="Supplier Finance" sheetId="5" r:id="rId4"/>
    <sheet name="Invoice Finance" sheetId="4" r:id="rId5"/>
    <sheet name="Secured Lending" sheetId="7" r:id="rId6"/>
    <sheet name="SME Lending" sheetId="6" r:id="rId7"/>
  </sheets>
  <definedNames>
    <definedName name="_xlnm._FilterDatabase" localSheetId="4" hidden="1">'Invoice Finance'!$A$1:$AA$2696</definedName>
    <definedName name="_xlnm._FilterDatabase" localSheetId="2" hidden="1">Master!$A$1:$AA$8954</definedName>
    <definedName name="_xlnm._FilterDatabase" localSheetId="5" hidden="1">'Secured Lending'!$A$1:$AA$23</definedName>
    <definedName name="_xlnm._FilterDatabase" localSheetId="6" hidden="1">'SME Lending'!$A$1:$Z$1051</definedName>
    <definedName name="_xlnm._FilterDatabase" localSheetId="3" hidden="1">'Supplier Finance'!$A$1:$AA$4543</definedName>
    <definedName name="_xlcn.WorksheetConnection_OceanaMasterDataTape_Dec23_Internal.xlsxMasterDataTable" hidden="1">MasterDataTable[]</definedName>
    <definedName name="Slicer_Category">#N/A</definedName>
    <definedName name="Slicer_Client_Industry">#N/A</definedName>
    <definedName name="Slicer_Portfolio">#N/A</definedName>
    <definedName name="Slicer_State">#N/A</definedName>
  </definedNames>
  <calcPr calcId="191028"/>
  <pivotCaches>
    <pivotCache cacheId="160" r:id="rId8"/>
    <pivotCache cacheId="161" r:id="rId9"/>
    <pivotCache cacheId="162" r:id="rId10"/>
    <pivotCache cacheId="163" r:id="rId11"/>
    <pivotCache cacheId="164" r:id="rId12"/>
    <pivotCache cacheId="165" r:id="rId13"/>
    <pivotCache cacheId="166" r:id="rId14"/>
    <pivotCache cacheId="167" r:id="rId15"/>
    <pivotCache cacheId="168" r:id="rId16"/>
    <pivotCache cacheId="169" r:id="rId17"/>
    <pivotCache cacheId="170" r:id="rId18"/>
    <pivotCache cacheId="171" r:id="rId19"/>
    <pivotCache cacheId="172" r:id="rId20"/>
    <pivotCache cacheId="173" r:id="rId21"/>
    <pivotCache cacheId="174" r:id="rId22"/>
    <pivotCache cacheId="175" r:id="rId23"/>
    <pivotCache cacheId="176" r:id="rId24"/>
    <pivotCache cacheId="177" r:id="rId25"/>
    <pivotCache cacheId="178" r:id="rId26"/>
    <pivotCache cacheId="179" r:id="rId27"/>
    <pivotCache cacheId="180" r:id="rId28"/>
    <pivotCache cacheId="181" r:id="rId29"/>
    <pivotCache cacheId="182" r:id="rId30"/>
  </pivotCaches>
  <extLst>
    <ext xmlns:x14="http://schemas.microsoft.com/office/spreadsheetml/2009/9/main" uri="{876F7934-8845-4945-9796-88D515C7AA90}">
      <x14:pivotCaches>
        <pivotCache cacheId="183" r:id="rId31"/>
      </x14:pivotCaches>
    </ext>
    <ext xmlns:x14="http://schemas.microsoft.com/office/spreadsheetml/2009/9/main" uri="{BBE1A952-AA13-448e-AADC-164F8A28A991}">
      <x14:slicerCaches>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sterDataTable" name="MasterDataTable" connection="WorksheetConnection_Oceana Master Data Tape_Dec 23_Internal.xlsx!MasterDataTabl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6" i="3" l="1"/>
  <c r="J58" i="3"/>
  <c r="G58" i="3"/>
  <c r="D58" i="3"/>
  <c r="G76" i="3"/>
  <c r="D76" i="3"/>
  <c r="E85" i="3"/>
  <c r="E84" i="3"/>
  <c r="E83" i="3"/>
  <c r="E82" i="3"/>
  <c r="D85" i="3"/>
  <c r="D84" i="3"/>
  <c r="D83" i="3"/>
  <c r="D82" i="3"/>
  <c r="H39" i="3"/>
  <c r="E91" i="3"/>
  <c r="E90" i="3"/>
  <c r="E93" i="3"/>
  <c r="E92" i="3"/>
  <c r="E94" i="3" l="1"/>
  <c r="G59" i="3" l="1"/>
  <c r="D59" i="3"/>
  <c r="J74" i="3" l="1"/>
  <c r="J77" i="3" s="1"/>
  <c r="G77" i="3"/>
  <c r="D77" i="3"/>
  <c r="J55" i="3"/>
  <c r="I38" i="3"/>
  <c r="P38" i="3"/>
  <c r="P37" i="3"/>
  <c r="P36" i="3"/>
  <c r="D86" i="3" l="1"/>
  <c r="E86" i="3"/>
  <c r="J59" i="3"/>
  <c r="P39" i="3"/>
  <c r="I32" i="3"/>
  <c r="I33" i="3"/>
  <c r="I34" i="3"/>
  <c r="I35" i="3"/>
  <c r="I36" i="3"/>
  <c r="I37"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9270A5-5380-4DE5-A20F-FC13AE4CB7D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07C3604-C804-4E91-891C-458DE56EC955}" name="WorksheetConnection_Oceana Master Data Tape_Dec 23_Internal.xlsx!MasterDataTable" type="102" refreshedVersion="8" minRefreshableVersion="5">
    <extLst>
      <ext xmlns:x15="http://schemas.microsoft.com/office/spreadsheetml/2010/11/main" uri="{DE250136-89BD-433C-8126-D09CA5730AF9}">
        <x15:connection id="MasterDataTable" autoDelete="1">
          <x15:rangePr sourceName="_xlcn.WorksheetConnection_OceanaMasterDataTape_Dec23_Internal.xlsxMasterDataTable"/>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MasterDataTable].[Category].&amp;[Invoice Finance],[MasterDataTable].[Category].&amp;[Supplier Finance]}"/>
    <s v="{[MasterDataTable].[Category].[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<sst xmlns="http://schemas.openxmlformats.org/spreadsheetml/2006/main" count="197537" uniqueCount="9470">
  <si>
    <t>Balance by Client Industry</t>
  </si>
  <si>
    <t>Client Industry</t>
  </si>
  <si>
    <t>Agriculture, Forestry, and Fishing</t>
  </si>
  <si>
    <t>Rental, Hiring and Real Estate Services</t>
  </si>
  <si>
    <t>Wholesale Trade</t>
  </si>
  <si>
    <t>Transport, Postal and Warehousing</t>
  </si>
  <si>
    <t>Information Media and Telecommunications</t>
  </si>
  <si>
    <t>Manufacturing</t>
  </si>
  <si>
    <t>Financial and Insurance Services</t>
  </si>
  <si>
    <t>Retail Trade</t>
  </si>
  <si>
    <t>Mining</t>
  </si>
  <si>
    <t>Health Care and Social Assistance</t>
  </si>
  <si>
    <t>Construction</t>
  </si>
  <si>
    <t>Other Services</t>
  </si>
  <si>
    <t>Professional, Scientific and Technical Services</t>
  </si>
  <si>
    <t>Accommodation and Food Services</t>
  </si>
  <si>
    <t>Electricity, Gas, Water and Waste Services</t>
  </si>
  <si>
    <t>Administrative and Support Services</t>
  </si>
  <si>
    <t>Arts and Recreation Services</t>
  </si>
  <si>
    <t>Education and Training</t>
  </si>
  <si>
    <t>Public Administration and Safety</t>
  </si>
  <si>
    <t>Grand Total</t>
  </si>
  <si>
    <t>Average Client Credit Rating by Portfolio*</t>
  </si>
  <si>
    <t>Arrears by Bucket</t>
  </si>
  <si>
    <t>Category</t>
  </si>
  <si>
    <t>Portfolio</t>
  </si>
  <si>
    <t>% of Grand Total</t>
  </si>
  <si>
    <t>Invoice Finance</t>
  </si>
  <si>
    <t>Agriculture</t>
  </si>
  <si>
    <t>Sum of Current</t>
  </si>
  <si>
    <t>Invoice Discounting</t>
  </si>
  <si>
    <t>Sum of 30 Day</t>
  </si>
  <si>
    <t>Sea Container</t>
  </si>
  <si>
    <t>Sum of 60 Day</t>
  </si>
  <si>
    <t>Unique Counts by Borrower Type</t>
  </si>
  <si>
    <t>XLR8R</t>
  </si>
  <si>
    <t>Sum of 90 Day</t>
  </si>
  <si>
    <t>Obligors</t>
  </si>
  <si>
    <t>Other Assets</t>
  </si>
  <si>
    <t>Cash Advance</t>
  </si>
  <si>
    <t>Sum of 120 Day</t>
  </si>
  <si>
    <t>Secured Lending</t>
  </si>
  <si>
    <t>Sum of Provision (180+ Day)</t>
  </si>
  <si>
    <t>Supplier Finance</t>
  </si>
  <si>
    <t>Insite</t>
  </si>
  <si>
    <t>Sum of Total</t>
  </si>
  <si>
    <t>Total OS (inc Cash)</t>
  </si>
  <si>
    <t>Pharmacy</t>
  </si>
  <si>
    <t>Cash at 30-09-23</t>
  </si>
  <si>
    <t>Top 10 Clients</t>
  </si>
  <si>
    <t>Top 10 Debtors</t>
  </si>
  <si>
    <t>Top 10 Obligors</t>
  </si>
  <si>
    <t>OS Balance</t>
  </si>
  <si>
    <t>Obligor Name</t>
  </si>
  <si>
    <t>CiD245571</t>
  </si>
  <si>
    <t>N/A</t>
  </si>
  <si>
    <t>CiD353881</t>
  </si>
  <si>
    <t>CiD956370</t>
  </si>
  <si>
    <t>CiD264422</t>
  </si>
  <si>
    <t>CiD5t9B54haljUFG</t>
  </si>
  <si>
    <t>CiDWMLYiHzBHvZou</t>
  </si>
  <si>
    <t>CiD251670</t>
  </si>
  <si>
    <t>CID1vlxsosh1i3m</t>
  </si>
  <si>
    <t>CiD824837</t>
  </si>
  <si>
    <t>Top 10 Total</t>
  </si>
  <si>
    <t>Portfolio Total</t>
  </si>
  <si>
    <t>Client % of Total</t>
  </si>
  <si>
    <t>Debtor % of Total</t>
  </si>
  <si>
    <t>Obligor % of Total</t>
  </si>
  <si>
    <t>Top 10 IF/SF Obligors</t>
  </si>
  <si>
    <t>Notes/Guide</t>
  </si>
  <si>
    <t>Obligor</t>
  </si>
  <si>
    <t>Client Industry Slicer adjusts:</t>
  </si>
  <si>
    <t>OS Balance by Portfolio</t>
  </si>
  <si>
    <t>CIDzrs616r7gc04</t>
  </si>
  <si>
    <t>CiDVsEuVicxUtTHn</t>
  </si>
  <si>
    <t>Portfolio Slicer adjusts:</t>
  </si>
  <si>
    <t>CIDmzkc4ox7no9o</t>
  </si>
  <si>
    <t>CIDcwjmc3s0c8bq</t>
  </si>
  <si>
    <t>Concentration by Industry</t>
  </si>
  <si>
    <t>CiDTLOjibAob4tD2</t>
  </si>
  <si>
    <t>CIDb3kanmmtdg97</t>
  </si>
  <si>
    <t>CIDmfepsece78w7</t>
  </si>
  <si>
    <t>*Credit Score:</t>
  </si>
  <si>
    <t>Investment Grade line items are omitted from the display</t>
  </si>
  <si>
    <t>Total</t>
  </si>
  <si>
    <t>Top 10 Debtors:</t>
  </si>
  <si>
    <t>N/A represents items where the client is the end obligor - no debtor</t>
  </si>
  <si>
    <t>Number of Loans by OS Balance Bucket</t>
  </si>
  <si>
    <t>Balance Bucket</t>
  </si>
  <si>
    <t>Number of Loans</t>
  </si>
  <si>
    <t>Balance Outstanding</t>
  </si>
  <si>
    <t>Facility Bucket</t>
  </si>
  <si>
    <t>Number of Clients</t>
  </si>
  <si>
    <t>100,000 - 250,000</t>
  </si>
  <si>
    <t>250,001 - 500,000</t>
  </si>
  <si>
    <t>&gt; 500,000</t>
  </si>
  <si>
    <t>Portfolio Balance by State</t>
  </si>
  <si>
    <t>Sum of Portfolio Balance</t>
  </si>
  <si>
    <t>NSW</t>
  </si>
  <si>
    <t>QLD</t>
  </si>
  <si>
    <t>VIC</t>
  </si>
  <si>
    <t>WA</t>
  </si>
  <si>
    <t>SA</t>
  </si>
  <si>
    <t>TAS</t>
  </si>
  <si>
    <t>ACT</t>
  </si>
  <si>
    <t>NT</t>
  </si>
  <si>
    <t>Row Labels</t>
  </si>
  <si>
    <t>Values</t>
  </si>
  <si>
    <t>Distinct Count of Debtor</t>
  </si>
  <si>
    <t>Distinct Count of Client</t>
  </si>
  <si>
    <t>Average of Client Credit Rating</t>
  </si>
  <si>
    <t>Corporate lending</t>
  </si>
  <si>
    <t>AG Debtor Funding</t>
  </si>
  <si>
    <t>Pharmacy Funding</t>
  </si>
  <si>
    <t>(Multiple Items)</t>
  </si>
  <si>
    <t>Client</t>
  </si>
  <si>
    <t>Debtor</t>
  </si>
  <si>
    <t>Product</t>
  </si>
  <si>
    <t>Platform</t>
  </si>
  <si>
    <t>Debtor Industry</t>
  </si>
  <si>
    <t>Client Credit Rating</t>
  </si>
  <si>
    <t>Debtor Credit Rating</t>
  </si>
  <si>
    <t>Facility Limit</t>
  </si>
  <si>
    <t>Portfolio Balance</t>
  </si>
  <si>
    <t>All-In Rate (Annual)</t>
  </si>
  <si>
    <t>Financing Date</t>
  </si>
  <si>
    <t>Due Date</t>
  </si>
  <si>
    <t>Duration</t>
  </si>
  <si>
    <t># of Invoices</t>
  </si>
  <si>
    <t>Current</t>
  </si>
  <si>
    <t>30 Day</t>
  </si>
  <si>
    <t>60 Day</t>
  </si>
  <si>
    <t>90 Day</t>
  </si>
  <si>
    <t>120 Day</t>
  </si>
  <si>
    <t>Provision (180+ Day)</t>
  </si>
  <si>
    <t>Exposure Month</t>
  </si>
  <si>
    <t>First Draw Date</t>
  </si>
  <si>
    <t>State</t>
  </si>
  <si>
    <t>CiD1oD3MYfBeO3JR</t>
  </si>
  <si>
    <t>TIQ Platform</t>
  </si>
  <si>
    <t>Investment</t>
  </si>
  <si>
    <t>CiDTD5KxeWLJ28wK</t>
  </si>
  <si>
    <t>CiDtwzim7aqNasjZ</t>
  </si>
  <si>
    <t>CiD0DLdoOxuEZK4W</t>
  </si>
  <si>
    <t>CiDS7MPLNx7IyR8u</t>
  </si>
  <si>
    <t>CiDABBhprsGXlolp</t>
  </si>
  <si>
    <t>CiDd1LnLzA5iJoPy</t>
  </si>
  <si>
    <t>CiDMmRoGXENc3wMa</t>
  </si>
  <si>
    <t>CiD5zhoifnIhVBe8</t>
  </si>
  <si>
    <t>CiDsEVkko4qHTqvh</t>
  </si>
  <si>
    <t>CiDOnvXMFYCEWRFz</t>
  </si>
  <si>
    <t>CiDfgh8df78fdi9h</t>
  </si>
  <si>
    <t>CiDMBypZaoKwyJI6</t>
  </si>
  <si>
    <t>CL91393cde4e0</t>
  </si>
  <si>
    <t>Finstro Platform</t>
  </si>
  <si>
    <t>CL94c9ac87815</t>
  </si>
  <si>
    <t>CLc52af136b2a</t>
  </si>
  <si>
    <t>CLbfe4c986f60</t>
  </si>
  <si>
    <t>CL4a6d3dab777</t>
  </si>
  <si>
    <t>CL0fb5c556e67</t>
  </si>
  <si>
    <t>CL699e9ed6063</t>
  </si>
  <si>
    <t>CL9ed44fabf1f</t>
  </si>
  <si>
    <t>CL5cb1f70c807</t>
  </si>
  <si>
    <t>CLb006fa773ef</t>
  </si>
  <si>
    <t>CL5ae60b0225e</t>
  </si>
  <si>
    <t>CL23a486bd7b0</t>
  </si>
  <si>
    <t>CL8b1927f6153</t>
  </si>
  <si>
    <t>CLc2b1edfb784</t>
  </si>
  <si>
    <t>CLc48745613bf</t>
  </si>
  <si>
    <t>CL08b67376e84</t>
  </si>
  <si>
    <t>CL37ead32225e</t>
  </si>
  <si>
    <t>CLc15123c1dbf</t>
  </si>
  <si>
    <t>CLbf0ec7ae155</t>
  </si>
  <si>
    <t>CLbb88929f0f3</t>
  </si>
  <si>
    <t>CL306eb3287a1</t>
  </si>
  <si>
    <t>CLb30b1c16498</t>
  </si>
  <si>
    <t>CL4ea838c39ef</t>
  </si>
  <si>
    <t>CL500ac4f7550</t>
  </si>
  <si>
    <t>CLb068f50150f</t>
  </si>
  <si>
    <t>CL5def9985327</t>
  </si>
  <si>
    <t>CL9e73bb5528a</t>
  </si>
  <si>
    <t>CLb4c417218b0</t>
  </si>
  <si>
    <t>CL5d9217105cd</t>
  </si>
  <si>
    <t>CL46b814b9212</t>
  </si>
  <si>
    <t>CL2a3edd72e87</t>
  </si>
  <si>
    <t>CL21f9c00035d</t>
  </si>
  <si>
    <t>CL35dc5836846</t>
  </si>
  <si>
    <t>CL9eab78c4cb6</t>
  </si>
  <si>
    <t>CL5505600159d</t>
  </si>
  <si>
    <t>CLdea93912a60</t>
  </si>
  <si>
    <t>CL5b4c05dba42</t>
  </si>
  <si>
    <t>CL3d032f55e3d</t>
  </si>
  <si>
    <t>CL0ec17dcb93b</t>
  </si>
  <si>
    <t>CL72c9e025643</t>
  </si>
  <si>
    <t>CLde661901d96</t>
  </si>
  <si>
    <t>CLe8e4e1b04a2</t>
  </si>
  <si>
    <t>CLeda7b04f7a4</t>
  </si>
  <si>
    <t>CL1f67481676d</t>
  </si>
  <si>
    <t>CLb1e87929494</t>
  </si>
  <si>
    <t>CLa979df9e3c7</t>
  </si>
  <si>
    <t>CL08b06ed219c</t>
  </si>
  <si>
    <t>CLf477a2114b5</t>
  </si>
  <si>
    <t>CLcde3a418b79</t>
  </si>
  <si>
    <t>CL169038218c9</t>
  </si>
  <si>
    <t>CLca7ea8839c1</t>
  </si>
  <si>
    <t>CL263a0ed96c2</t>
  </si>
  <si>
    <t>CL99d87139c07</t>
  </si>
  <si>
    <t>CL32537bb9e44</t>
  </si>
  <si>
    <t>CLb2035fad7ea</t>
  </si>
  <si>
    <t>CLb9b88ece167</t>
  </si>
  <si>
    <t>CL5599a47ca0a</t>
  </si>
  <si>
    <t>CL55fc500c8ec</t>
  </si>
  <si>
    <t>CL48d5209784d</t>
  </si>
  <si>
    <t>CL77d04a34547</t>
  </si>
  <si>
    <t>CL3a9d9aecc05</t>
  </si>
  <si>
    <t>CL88e0f3a405c</t>
  </si>
  <si>
    <t>CLb9021084edb</t>
  </si>
  <si>
    <t>CL90206d03bbc</t>
  </si>
  <si>
    <t>CLac0448e89c3</t>
  </si>
  <si>
    <t>CL64aa0465464</t>
  </si>
  <si>
    <t>CLe2ceed55e83</t>
  </si>
  <si>
    <t>CLc42781b3c05</t>
  </si>
  <si>
    <t>CL58e22d471c3</t>
  </si>
  <si>
    <t>CL4307b5fcbc9</t>
  </si>
  <si>
    <t>CLa5300c25fae</t>
  </si>
  <si>
    <t>CLa7607286ea7</t>
  </si>
  <si>
    <t>CL8976c4d4a88</t>
  </si>
  <si>
    <t>CL85b257c2fe5</t>
  </si>
  <si>
    <t>CL915226184c8</t>
  </si>
  <si>
    <t>CL4c08ed18efe</t>
  </si>
  <si>
    <t>CL6c5884c4441</t>
  </si>
  <si>
    <t>CLadc97c99669</t>
  </si>
  <si>
    <t>CLac67326f3ed</t>
  </si>
  <si>
    <t>CL84a336a7654</t>
  </si>
  <si>
    <t>CLadacccace97</t>
  </si>
  <si>
    <t>CL4f28a60c318</t>
  </si>
  <si>
    <t>CLc3011e9fafd</t>
  </si>
  <si>
    <t>CL0dae43f427e</t>
  </si>
  <si>
    <t>CL8de1adcc116</t>
  </si>
  <si>
    <t>CLa05202258b2</t>
  </si>
  <si>
    <t>CLa0e262cdb34</t>
  </si>
  <si>
    <t>CL89219554073</t>
  </si>
  <si>
    <t>CL0d6c48fbb02</t>
  </si>
  <si>
    <t>CLc3f5951e2c2</t>
  </si>
  <si>
    <t>CLc2373fffadb</t>
  </si>
  <si>
    <t>CL771e9b9b2c7</t>
  </si>
  <si>
    <t>CL9426790b783</t>
  </si>
  <si>
    <t>CLc029a8845f2</t>
  </si>
  <si>
    <t>CLc1a8398d213</t>
  </si>
  <si>
    <t>CLbf9af46fb7f</t>
  </si>
  <si>
    <t>CL597c052531c</t>
  </si>
  <si>
    <t>CL5491ba80a62</t>
  </si>
  <si>
    <t>CLbe1d1ac2810</t>
  </si>
  <si>
    <t>CLa171d0a4838</t>
  </si>
  <si>
    <t>CLac27e2457d6</t>
  </si>
  <si>
    <t>CLd0765bc3360</t>
  </si>
  <si>
    <t>CL838660745ff</t>
  </si>
  <si>
    <t>CLa9ea1673712</t>
  </si>
  <si>
    <t>CL3d323ccc677</t>
  </si>
  <si>
    <t>CL3523a783725</t>
  </si>
  <si>
    <t>CLa5e27bffe8d</t>
  </si>
  <si>
    <t>CL4131842cf1a</t>
  </si>
  <si>
    <t>CL9f2b6e3710a</t>
  </si>
  <si>
    <t>CLc0723593433</t>
  </si>
  <si>
    <t>CLb1f3f0ce424</t>
  </si>
  <si>
    <t>CLad6b22149e3</t>
  </si>
  <si>
    <t>CLc4c02a867b9</t>
  </si>
  <si>
    <t>CL42d56411bb2</t>
  </si>
  <si>
    <t>CLbda7fa48c41</t>
  </si>
  <si>
    <t>CLae60d6fe443</t>
  </si>
  <si>
    <t>CLb64492df8a4</t>
  </si>
  <si>
    <t>CL976d365f17f</t>
  </si>
  <si>
    <t>CLa65f490399f</t>
  </si>
  <si>
    <t>CLb7ae26562db</t>
  </si>
  <si>
    <t>CL2945ee6f86d</t>
  </si>
  <si>
    <t>CLc254385802d</t>
  </si>
  <si>
    <t>CLba06caa99d8</t>
  </si>
  <si>
    <t>CL2b45894c31e</t>
  </si>
  <si>
    <t>CLc040cd29d2f</t>
  </si>
  <si>
    <t>CLbad6b4682b0</t>
  </si>
  <si>
    <t>CL6d43d41937c</t>
  </si>
  <si>
    <t>CL636b3b96059</t>
  </si>
  <si>
    <t>CL10032d2620d</t>
  </si>
  <si>
    <t>CL08e81cfea0b</t>
  </si>
  <si>
    <t>CL2aa8f456909</t>
  </si>
  <si>
    <t>CL16e0229e774</t>
  </si>
  <si>
    <t>CLc2c9dd78c88</t>
  </si>
  <si>
    <t>CLc270e0d66e8</t>
  </si>
  <si>
    <t>CLc4f001734ea</t>
  </si>
  <si>
    <t>CL0bc7ffafa43</t>
  </si>
  <si>
    <t>CLc52db312829</t>
  </si>
  <si>
    <t>CL4c853921af5</t>
  </si>
  <si>
    <t>CL72036ea8ccd</t>
  </si>
  <si>
    <t>CL7c3123a88c1</t>
  </si>
  <si>
    <t>CLa14ad7f4f16</t>
  </si>
  <si>
    <t>CL9fd6612b749</t>
  </si>
  <si>
    <t>CLc2063182041</t>
  </si>
  <si>
    <t>CLfd34f0f4ef9</t>
  </si>
  <si>
    <t>CL07bedc83a64</t>
  </si>
  <si>
    <t>CLc3b9231d2e1</t>
  </si>
  <si>
    <t>CLab8d20a1c2a</t>
  </si>
  <si>
    <t>CL5fbe6ac9a97</t>
  </si>
  <si>
    <t>CLbb408c9fd86</t>
  </si>
  <si>
    <t>CL583d9c76833</t>
  </si>
  <si>
    <t>CL1d0d235059f</t>
  </si>
  <si>
    <t>CLa08d9b37c19</t>
  </si>
  <si>
    <t>CLa6244ee0a78</t>
  </si>
  <si>
    <t>CL767b0283b45</t>
  </si>
  <si>
    <t>CLbef4d2b054c</t>
  </si>
  <si>
    <t>CL3e7fc43afa0</t>
  </si>
  <si>
    <t>CL0641fca9282</t>
  </si>
  <si>
    <t>CL3cda0b98cbf</t>
  </si>
  <si>
    <t>CLa5319b0412a</t>
  </si>
  <si>
    <t>CLf9fd422a116</t>
  </si>
  <si>
    <t>CLfa06b64b60b</t>
  </si>
  <si>
    <t>CL86de67a8b89</t>
  </si>
  <si>
    <t>CL8ce74d33367</t>
  </si>
  <si>
    <t>CL6fb55ec279a</t>
  </si>
  <si>
    <t>CL55ad174a3f9</t>
  </si>
  <si>
    <t>CLd1358360d56</t>
  </si>
  <si>
    <t>CLc2c8d081eb0</t>
  </si>
  <si>
    <t>CLc97b8cffb92</t>
  </si>
  <si>
    <t>CL26f5bb269d5</t>
  </si>
  <si>
    <t>CL8ba9b399cb7</t>
  </si>
  <si>
    <t>CL3cd2043bc83</t>
  </si>
  <si>
    <t>CLe77e70abc7a</t>
  </si>
  <si>
    <t>CL34a0da06d0f</t>
  </si>
  <si>
    <t>CL87a3aa3f2ac</t>
  </si>
  <si>
    <t>CLe413d10cc38</t>
  </si>
  <si>
    <t>CL76846719957</t>
  </si>
  <si>
    <t>CL25991bfeb96</t>
  </si>
  <si>
    <t>CLc3303e04cc0</t>
  </si>
  <si>
    <t>CLf3cc4cd895d</t>
  </si>
  <si>
    <t>CL8678f7eaae7</t>
  </si>
  <si>
    <t>CL1d465b7524c</t>
  </si>
  <si>
    <t>CLe32134ff197</t>
  </si>
  <si>
    <t>CLcbba8f2726e</t>
  </si>
  <si>
    <t>CLd011ed40988</t>
  </si>
  <si>
    <t>CL458feac81fb</t>
  </si>
  <si>
    <t>CLc3b9f8f4fb3</t>
  </si>
  <si>
    <t>CL6983a792023</t>
  </si>
  <si>
    <t>CLffbfab169b2</t>
  </si>
  <si>
    <t>CLa0c8fdddf21</t>
  </si>
  <si>
    <t>CLfcd43093b6b</t>
  </si>
  <si>
    <t>CLf11f9aa256e</t>
  </si>
  <si>
    <t>CL529cb3abcc8</t>
  </si>
  <si>
    <t>CLfc09fe2ad33</t>
  </si>
  <si>
    <t>CLeedbb1b1d6c</t>
  </si>
  <si>
    <t>CLd217a97ea06</t>
  </si>
  <si>
    <t>CL80718a4d4b7</t>
  </si>
  <si>
    <t>CL306f0ba0c9b</t>
  </si>
  <si>
    <t>CLd7b1464e58e</t>
  </si>
  <si>
    <t>CLe5a18ead4a2</t>
  </si>
  <si>
    <t>CLbde3d43308f</t>
  </si>
  <si>
    <t>CLc4d46aae4b0</t>
  </si>
  <si>
    <t>CL2937858bbf3</t>
  </si>
  <si>
    <t>CLaae9189ef54</t>
  </si>
  <si>
    <t>CLd62f642b26b</t>
  </si>
  <si>
    <t>CLf8a661767dd</t>
  </si>
  <si>
    <t>CLfbc4201f2d5</t>
  </si>
  <si>
    <t>CL55bacd26ee3</t>
  </si>
  <si>
    <t>CLbac58a302c6</t>
  </si>
  <si>
    <t>CLc69325ec6e5</t>
  </si>
  <si>
    <t>CLf6a2454c45e</t>
  </si>
  <si>
    <t>CLe09db0b207a</t>
  </si>
  <si>
    <t>CLc49274e3226</t>
  </si>
  <si>
    <t>CLbc578143464</t>
  </si>
  <si>
    <t>CL4c1d1ee0fac</t>
  </si>
  <si>
    <t>CL14186acf9a5</t>
  </si>
  <si>
    <t>CLdb7bbe5e8f7</t>
  </si>
  <si>
    <t>CLf9217ae31a4</t>
  </si>
  <si>
    <t>CLa13b16bf529</t>
  </si>
  <si>
    <t>CLe86986d7c2d</t>
  </si>
  <si>
    <t>CL2243bcd0731</t>
  </si>
  <si>
    <t>CLa3172c436d8</t>
  </si>
  <si>
    <t>CLa36354af0e0</t>
  </si>
  <si>
    <t>CL3ffc75ad356</t>
  </si>
  <si>
    <t>CL938d439bb51</t>
  </si>
  <si>
    <t>CL74b816bdec6</t>
  </si>
  <si>
    <t>CLb916e336939</t>
  </si>
  <si>
    <t>CLa5f3dc3166f</t>
  </si>
  <si>
    <t>CLef0b8bd9313</t>
  </si>
  <si>
    <t>CLe930c3290d7</t>
  </si>
  <si>
    <t>CLf2eb5400d18</t>
  </si>
  <si>
    <t>CLeee0ab992a6</t>
  </si>
  <si>
    <t>CLdd0f23e978d</t>
  </si>
  <si>
    <t>CLff8bde68865</t>
  </si>
  <si>
    <t>CLbeb15323f29</t>
  </si>
  <si>
    <t>CL01f792add9b</t>
  </si>
  <si>
    <t>CLc62ec4d27a6</t>
  </si>
  <si>
    <t>CLdd60e48d51b</t>
  </si>
  <si>
    <t>CLcaed897ab0a</t>
  </si>
  <si>
    <t>CLd10100c77fd</t>
  </si>
  <si>
    <t>CL92c9d7671f6</t>
  </si>
  <si>
    <t>CLfc28976638b</t>
  </si>
  <si>
    <t>CLdea3ed4256e</t>
  </si>
  <si>
    <t>CL1ffe77a41dd</t>
  </si>
  <si>
    <t>CLe0e12d2075b</t>
  </si>
  <si>
    <t>CL8805694fa88</t>
  </si>
  <si>
    <t>CL183c9038cb6</t>
  </si>
  <si>
    <t>CLea72f02b3f5</t>
  </si>
  <si>
    <t>CLafbf48e8bbe</t>
  </si>
  <si>
    <t>CL570f9f0e962</t>
  </si>
  <si>
    <t>CLce31802a72a</t>
  </si>
  <si>
    <t>CL4a70b128bdf</t>
  </si>
  <si>
    <t>CL67b777ddc4e</t>
  </si>
  <si>
    <t>CL4b16781f84c</t>
  </si>
  <si>
    <t>CL3f24288bae1</t>
  </si>
  <si>
    <t>CLff7065124e8</t>
  </si>
  <si>
    <t>CLc6efde2ed43</t>
  </si>
  <si>
    <t>CLe592898ffa6</t>
  </si>
  <si>
    <t>CLec97c08999c</t>
  </si>
  <si>
    <t>CLcc5c43fa40a</t>
  </si>
  <si>
    <t>CL428572539e3</t>
  </si>
  <si>
    <t>CLb9bf354571a</t>
  </si>
  <si>
    <t>CL059e0e82324</t>
  </si>
  <si>
    <t>CLa83f1ea11e8</t>
  </si>
  <si>
    <t>CLca60cdae9eb</t>
  </si>
  <si>
    <t>CL8c64471b833</t>
  </si>
  <si>
    <t>CL379d1271c0e</t>
  </si>
  <si>
    <t>CL19e33857307</t>
  </si>
  <si>
    <t>CLcf0d5984e88</t>
  </si>
  <si>
    <t>CLfc4190d0234</t>
  </si>
  <si>
    <t>CLf420a8cbfd6</t>
  </si>
  <si>
    <t>CL26ab92f58a0</t>
  </si>
  <si>
    <t>CL26c44ca85af</t>
  </si>
  <si>
    <t>CL93ed6f456d1</t>
  </si>
  <si>
    <t>CL8c6573013a0</t>
  </si>
  <si>
    <t>CL88edab99070</t>
  </si>
  <si>
    <t>CL7efe288a5e6</t>
  </si>
  <si>
    <t>CLbe73e070436</t>
  </si>
  <si>
    <t>CLdcc1a4b3318</t>
  </si>
  <si>
    <t>CLc54d49c0b98</t>
  </si>
  <si>
    <t>CLaecd7fb3c28</t>
  </si>
  <si>
    <t>CLd54c22e6639</t>
  </si>
  <si>
    <t>CL736c0c1c650</t>
  </si>
  <si>
    <t>CLe94205b7bf8</t>
  </si>
  <si>
    <t>CL0919870b332</t>
  </si>
  <si>
    <t>CL06d3aba963f</t>
  </si>
  <si>
    <t>CL3dae15726f7</t>
  </si>
  <si>
    <t>CLf5cace749b7</t>
  </si>
  <si>
    <t>CLfe80257a9d4</t>
  </si>
  <si>
    <t>CLa14e065238e</t>
  </si>
  <si>
    <t>CL64185a20aa5</t>
  </si>
  <si>
    <t>CL7db4a864e60</t>
  </si>
  <si>
    <t>CL73c958efde9</t>
  </si>
  <si>
    <t>CLe67febf4afa</t>
  </si>
  <si>
    <t>CL8a69f0e8a53</t>
  </si>
  <si>
    <t>CLce59e31f15c</t>
  </si>
  <si>
    <t>CL415634eb4c7</t>
  </si>
  <si>
    <t>CLe6fb3ac9534</t>
  </si>
  <si>
    <t>CLecc9c6734be</t>
  </si>
  <si>
    <t>CLf7cf642502b</t>
  </si>
  <si>
    <t>CLc8fc947179f</t>
  </si>
  <si>
    <t>CL2ca29954d37</t>
  </si>
  <si>
    <t>CLae65008dcfb</t>
  </si>
  <si>
    <t>CLb4b1857c833</t>
  </si>
  <si>
    <t>CL0a6b3ea92fb</t>
  </si>
  <si>
    <t>CLa7540f9fb53</t>
  </si>
  <si>
    <t>CL11739441dfb</t>
  </si>
  <si>
    <t>CLee491f52e25</t>
  </si>
  <si>
    <t>CL6de8a694a1b</t>
  </si>
  <si>
    <t>CLd350104dab1</t>
  </si>
  <si>
    <t>CL072c9a392a9</t>
  </si>
  <si>
    <t>CL9555083be2b</t>
  </si>
  <si>
    <t>CLe48d5be8593</t>
  </si>
  <si>
    <t>CLc9b3cd37496</t>
  </si>
  <si>
    <t>CLf5d8501f51a</t>
  </si>
  <si>
    <t>CL7ea4b4ee5e5</t>
  </si>
  <si>
    <t>CL489da60efe9</t>
  </si>
  <si>
    <t>CLf50605bd79d</t>
  </si>
  <si>
    <t>CL2d19dbded86</t>
  </si>
  <si>
    <t>CLe6bc59129bd</t>
  </si>
  <si>
    <t>CL39141ce0b62</t>
  </si>
  <si>
    <t>CLeaa8452afeb</t>
  </si>
  <si>
    <t>CL3265ebdfdf2</t>
  </si>
  <si>
    <t>CL1f322220d27</t>
  </si>
  <si>
    <t>CLe236a2a2930</t>
  </si>
  <si>
    <t>CL3a60c6d82ea</t>
  </si>
  <si>
    <t>CL6c57191910e</t>
  </si>
  <si>
    <t>CLcbfccdd3f1b</t>
  </si>
  <si>
    <t>CL705751bdcc8</t>
  </si>
  <si>
    <t>CLe07923cff81</t>
  </si>
  <si>
    <t>CLf209d9c843f</t>
  </si>
  <si>
    <t>CL2b52d3eac92</t>
  </si>
  <si>
    <t>CLf41df44c2d2</t>
  </si>
  <si>
    <t>CLda0819cd06f</t>
  </si>
  <si>
    <t>CL3d8e226dcb4</t>
  </si>
  <si>
    <t>CLf58b81c93ad</t>
  </si>
  <si>
    <t>CLce20e33bf25</t>
  </si>
  <si>
    <t>CLa9d435bf622</t>
  </si>
  <si>
    <t>CL21827319af0</t>
  </si>
  <si>
    <t>CLf8af2bbbceb</t>
  </si>
  <si>
    <t>CL3bb19d0dfea</t>
  </si>
  <si>
    <t>CLf4307e4e9b5</t>
  </si>
  <si>
    <t>CLd93922d8f4c</t>
  </si>
  <si>
    <t>CLe3ba571b0f2</t>
  </si>
  <si>
    <t>CLbbca6ba1809</t>
  </si>
  <si>
    <t>CLef5496b9871</t>
  </si>
  <si>
    <t>CL5546222df29</t>
  </si>
  <si>
    <t>CL1aa0a487303</t>
  </si>
  <si>
    <t>CL54196bc84b7</t>
  </si>
  <si>
    <t>CLfa4a8e894a0</t>
  </si>
  <si>
    <t>CLea7b500babb</t>
  </si>
  <si>
    <t>CLf538f60c2a5</t>
  </si>
  <si>
    <t>CL77856f54e40</t>
  </si>
  <si>
    <t>CLcbaf32cb0ed</t>
  </si>
  <si>
    <t>CLe75ff03a80f</t>
  </si>
  <si>
    <t>CLeef2842aff2</t>
  </si>
  <si>
    <t>CL9bceb8be67e</t>
  </si>
  <si>
    <t>CLe12bba4d95a</t>
  </si>
  <si>
    <t>CLde8e159cfca</t>
  </si>
  <si>
    <t>CLf8ee59eda69</t>
  </si>
  <si>
    <t>CLf9d05bec7a2</t>
  </si>
  <si>
    <t>CL999432515a1</t>
  </si>
  <si>
    <t>CL14cc97d61f7</t>
  </si>
  <si>
    <t>CLbb44bfce281</t>
  </si>
  <si>
    <t>CLde9dd74ceb7</t>
  </si>
  <si>
    <t>CL8f98aef077d</t>
  </si>
  <si>
    <t>CLfe31cdb9da0</t>
  </si>
  <si>
    <t>CLdc1d2904004</t>
  </si>
  <si>
    <t>CL5b10ba71d90</t>
  </si>
  <si>
    <t>CL070058d6fe1</t>
  </si>
  <si>
    <t>CLa09c64c4dce</t>
  </si>
  <si>
    <t>CLf23022808a7</t>
  </si>
  <si>
    <t>CLd84022a1d2d</t>
  </si>
  <si>
    <t>CLef38fea771c</t>
  </si>
  <si>
    <t>CL16150712640</t>
  </si>
  <si>
    <t>CL4fa54ca33bf</t>
  </si>
  <si>
    <t>CL6a73677c73d</t>
  </si>
  <si>
    <t>CL549848994f3</t>
  </si>
  <si>
    <t>CLf9736d9ed1f</t>
  </si>
  <si>
    <t>CLe92ca52f723</t>
  </si>
  <si>
    <t>CLd082244a660</t>
  </si>
  <si>
    <t>CLdcf943ee86d</t>
  </si>
  <si>
    <t>CLba509a95164</t>
  </si>
  <si>
    <t>CLcda59277a7d</t>
  </si>
  <si>
    <t>CLfcf7ea84ff6</t>
  </si>
  <si>
    <t>CLe45640907db</t>
  </si>
  <si>
    <t>CLca83ffeab6e</t>
  </si>
  <si>
    <t>CLc1d2614e888</t>
  </si>
  <si>
    <t>CL33ee5f435f1</t>
  </si>
  <si>
    <t>CL2bceb739913</t>
  </si>
  <si>
    <t>CLdbd1d3dc853</t>
  </si>
  <si>
    <t>CLff9e2a5e744</t>
  </si>
  <si>
    <t>CLfff1f3add8c</t>
  </si>
  <si>
    <t>CLc3fa75919e9</t>
  </si>
  <si>
    <t>CL54e38971afc</t>
  </si>
  <si>
    <t>CLc5a6b468de7</t>
  </si>
  <si>
    <t>CLb231da5331b</t>
  </si>
  <si>
    <t>CLffaf6d29161</t>
  </si>
  <si>
    <t>CLd71d0258cf0</t>
  </si>
  <si>
    <t>CLe61ac19728a</t>
  </si>
  <si>
    <t>CL50592c2c2aa</t>
  </si>
  <si>
    <t>CLd05fd291430</t>
  </si>
  <si>
    <t>CL8f66e404836</t>
  </si>
  <si>
    <t>CL46edc6eb3ac</t>
  </si>
  <si>
    <t>CLfaae4045746</t>
  </si>
  <si>
    <t>CL4ff0ce59175</t>
  </si>
  <si>
    <t>CL4dd54e4a13b</t>
  </si>
  <si>
    <t>CLa55087d1c86</t>
  </si>
  <si>
    <t>CL0362fb24d05</t>
  </si>
  <si>
    <t>CLb39e7f909dc</t>
  </si>
  <si>
    <t>CL8e167888149</t>
  </si>
  <si>
    <t>CLf9f244598f3</t>
  </si>
  <si>
    <t>CL16a233053fa</t>
  </si>
  <si>
    <t>CL6920f8ad005</t>
  </si>
  <si>
    <t>CLcfe322c4e93</t>
  </si>
  <si>
    <t>CLe196e0701ed</t>
  </si>
  <si>
    <t>CLcab148b2404</t>
  </si>
  <si>
    <t>CL104f896adbc</t>
  </si>
  <si>
    <t>CLa8a1a587d58</t>
  </si>
  <si>
    <t>CLf8d9ee6e314</t>
  </si>
  <si>
    <t>CLecfa47e67f7</t>
  </si>
  <si>
    <t>CLc42b1be2fbe</t>
  </si>
  <si>
    <t>CL26fb175450a</t>
  </si>
  <si>
    <t>CLfc90b009e1c</t>
  </si>
  <si>
    <t>CL48450eb1409</t>
  </si>
  <si>
    <t>CLc627c208389</t>
  </si>
  <si>
    <t>CL55d26a52d57</t>
  </si>
  <si>
    <t>CL2268188d921</t>
  </si>
  <si>
    <t>CL05de277af12</t>
  </si>
  <si>
    <t>CL470a9604db5</t>
  </si>
  <si>
    <t>CLa497484be03</t>
  </si>
  <si>
    <t>CL078e74366a2</t>
  </si>
  <si>
    <t>CL08bd28b00d4</t>
  </si>
  <si>
    <t>CL98072026ef6</t>
  </si>
  <si>
    <t>CLffa575d57b9</t>
  </si>
  <si>
    <t>CLdfc6942cb20</t>
  </si>
  <si>
    <t>CL9e1f4a45628</t>
  </si>
  <si>
    <t>CL1c741f3c2b8</t>
  </si>
  <si>
    <t>CLbebba177171</t>
  </si>
  <si>
    <t>CL12f1d6f243a</t>
  </si>
  <si>
    <t>CL5c71bb5ccb5</t>
  </si>
  <si>
    <t>CLe8a03d66ad0</t>
  </si>
  <si>
    <t>CLf0d906d904a</t>
  </si>
  <si>
    <t>CL335a98aac62</t>
  </si>
  <si>
    <t>CLd19281e1dac</t>
  </si>
  <si>
    <t>CL961444e6796</t>
  </si>
  <si>
    <t>CLcef100d2941</t>
  </si>
  <si>
    <t>CL59a79101857</t>
  </si>
  <si>
    <t>CL4c3dc88b0ba</t>
  </si>
  <si>
    <t>CLebafdb16a02</t>
  </si>
  <si>
    <t>CL495c074d302</t>
  </si>
  <si>
    <t>CLe6c5c87201e</t>
  </si>
  <si>
    <t>CLc96df6800ee</t>
  </si>
  <si>
    <t>CLfa80871da65</t>
  </si>
  <si>
    <t>CLd2f1a1172cb</t>
  </si>
  <si>
    <t>CLfaff82ce519</t>
  </si>
  <si>
    <t>CL2d58091e510</t>
  </si>
  <si>
    <t>CLffb08c6c73b</t>
  </si>
  <si>
    <t>CLef54f0afc11</t>
  </si>
  <si>
    <t>CL722b31aaef6</t>
  </si>
  <si>
    <t>CL3fb05b512d3</t>
  </si>
  <si>
    <t>CLda821c5dbad</t>
  </si>
  <si>
    <t>CL17489935edf</t>
  </si>
  <si>
    <t>CLc8d5c13b308</t>
  </si>
  <si>
    <t>CLdecf6ae1ce7</t>
  </si>
  <si>
    <t>CLa63d03f4c07</t>
  </si>
  <si>
    <t>CLa7199a37b93</t>
  </si>
  <si>
    <t>CLb0210733955</t>
  </si>
  <si>
    <t>CLbf44b662098</t>
  </si>
  <si>
    <t>CL64e7f370c0e</t>
  </si>
  <si>
    <t>CLd7d3e716cf0</t>
  </si>
  <si>
    <t>CLd96d319e897</t>
  </si>
  <si>
    <t>CLf0ec41f00b1</t>
  </si>
  <si>
    <t>CLa0e1f21cbc9</t>
  </si>
  <si>
    <t>CLf2f43205c26</t>
  </si>
  <si>
    <t>CL8e95ef74f95</t>
  </si>
  <si>
    <t>CLf9bfab795d3</t>
  </si>
  <si>
    <t>CLa0fb4751e48</t>
  </si>
  <si>
    <t>CL5596de53157</t>
  </si>
  <si>
    <t>CL13a63ac74fe</t>
  </si>
  <si>
    <t>CL5000e3c9941</t>
  </si>
  <si>
    <t>CLa0015d46057</t>
  </si>
  <si>
    <t>CLd685dfe674f</t>
  </si>
  <si>
    <t>CLe7d3714a3d1</t>
  </si>
  <si>
    <t>CL818b04158e6</t>
  </si>
  <si>
    <t>CLa1067085c6f</t>
  </si>
  <si>
    <t>CLfd9a2143a08</t>
  </si>
  <si>
    <t>CLa5dd9d0119c</t>
  </si>
  <si>
    <t>CLd385a2eec8b</t>
  </si>
  <si>
    <t>CLc0643cfaec9</t>
  </si>
  <si>
    <t>CLa3b3f74c07a</t>
  </si>
  <si>
    <t>CLf5ed8a11c2b</t>
  </si>
  <si>
    <t>CL7e1427d6a2d</t>
  </si>
  <si>
    <t>CLa0e7900a4a3</t>
  </si>
  <si>
    <t>CLc26b07255c5</t>
  </si>
  <si>
    <t>CLb0716f5361d</t>
  </si>
  <si>
    <t>CLbe04ba32d75</t>
  </si>
  <si>
    <t>CL6ab70e79b9b</t>
  </si>
  <si>
    <t>CLcc33dc7c1dd</t>
  </si>
  <si>
    <t>CL0d62fce44af</t>
  </si>
  <si>
    <t>CL9178427a27d</t>
  </si>
  <si>
    <t>CL23464471c40</t>
  </si>
  <si>
    <t>CLda69c7836c0</t>
  </si>
  <si>
    <t>CLbf0cbf37084</t>
  </si>
  <si>
    <t>CL108f6636381</t>
  </si>
  <si>
    <t>CLcd64922ae8e</t>
  </si>
  <si>
    <t>CLeb8cd2a4d12</t>
  </si>
  <si>
    <t>CLf335e86c53d</t>
  </si>
  <si>
    <t>CLd49e2ba0336</t>
  </si>
  <si>
    <t>CL4df9552db44</t>
  </si>
  <si>
    <t>CL60893d78afa</t>
  </si>
  <si>
    <t>CLc542e3b63b3</t>
  </si>
  <si>
    <t>CL95b54c34e49</t>
  </si>
  <si>
    <t>CLcd3e1669b98</t>
  </si>
  <si>
    <t>CLcc989077e26</t>
  </si>
  <si>
    <t>CLdb4527b1ac1</t>
  </si>
  <si>
    <t>CLcced20d47a8</t>
  </si>
  <si>
    <t>CL9751ce7b1a5</t>
  </si>
  <si>
    <t>CL5052b2e77b8</t>
  </si>
  <si>
    <t>CLaa06d3073b0</t>
  </si>
  <si>
    <t>CLf0e1616bde4</t>
  </si>
  <si>
    <t>CLa57981d6e15</t>
  </si>
  <si>
    <t>CLb3c14a1e336</t>
  </si>
  <si>
    <t>CLcc8c445851d</t>
  </si>
  <si>
    <t>CLc193a988468</t>
  </si>
  <si>
    <t>CLcab1b89b4a5</t>
  </si>
  <si>
    <t>CLfae016f9e08</t>
  </si>
  <si>
    <t>CL31d49d7d4af</t>
  </si>
  <si>
    <t>CL0902cd78316</t>
  </si>
  <si>
    <t>CLef56087abb4</t>
  </si>
  <si>
    <t>CL5b823dde0d5</t>
  </si>
  <si>
    <t>CLdf2eb9119fc</t>
  </si>
  <si>
    <t>CLe83c2da71f0</t>
  </si>
  <si>
    <t>CL9969f023b2e</t>
  </si>
  <si>
    <t>CLdb413e55990</t>
  </si>
  <si>
    <t>CLc63a2aec6bf</t>
  </si>
  <si>
    <t>CL8b02a9de920</t>
  </si>
  <si>
    <t>CLf501e2d76e0</t>
  </si>
  <si>
    <t>CLeb0de872ed8</t>
  </si>
  <si>
    <t>CLa269116bede</t>
  </si>
  <si>
    <t>CLfc53fcb6568</t>
  </si>
  <si>
    <t>CL0b6adbe0f80</t>
  </si>
  <si>
    <t>CLff9111e32b5</t>
  </si>
  <si>
    <t>CL0e80c37b8e0</t>
  </si>
  <si>
    <t>CLcf99bdfb92e</t>
  </si>
  <si>
    <t>CLc9d118893c7</t>
  </si>
  <si>
    <t>CLd7eb9070938</t>
  </si>
  <si>
    <t>CL8cd368ccfce</t>
  </si>
  <si>
    <t>CLcf0f1fceb3d</t>
  </si>
  <si>
    <t>CLf79879a9d47</t>
  </si>
  <si>
    <t>CLadc19dbc169</t>
  </si>
  <si>
    <t>CLbdae44055d1</t>
  </si>
  <si>
    <t>CLa547dddc681</t>
  </si>
  <si>
    <t>CLe0631c0bca0</t>
  </si>
  <si>
    <t>CLd3ef2cba36f</t>
  </si>
  <si>
    <t>CLebb45090f76</t>
  </si>
  <si>
    <t>CLf9d4e9d2018</t>
  </si>
  <si>
    <t>CL22cafb7335b</t>
  </si>
  <si>
    <t>CLb9663c0f53d</t>
  </si>
  <si>
    <t>CLaf149a2e3a1</t>
  </si>
  <si>
    <t>CL6bc04c931a1</t>
  </si>
  <si>
    <t>CLb64677f9ed1</t>
  </si>
  <si>
    <t>CLfcd46ee4526</t>
  </si>
  <si>
    <t>CLe8da44a0e65</t>
  </si>
  <si>
    <t>CL74c9b44de17</t>
  </si>
  <si>
    <t>CLc5f7098fd06</t>
  </si>
  <si>
    <t>CL886b7b4f227</t>
  </si>
  <si>
    <t>CLf21ccaa5fdc</t>
  </si>
  <si>
    <t>CLd868f534f37</t>
  </si>
  <si>
    <t>CLc0c4d3f5b8e</t>
  </si>
  <si>
    <t>CL27f258e30d9</t>
  </si>
  <si>
    <t>CLd75a0a47297</t>
  </si>
  <si>
    <t>CLd1100ab9f70</t>
  </si>
  <si>
    <t>CL4b160ca34f4</t>
  </si>
  <si>
    <t>CLddbb7221c80</t>
  </si>
  <si>
    <t>CLad880f7bf0e</t>
  </si>
  <si>
    <t>CLf25bf35725e</t>
  </si>
  <si>
    <t>CL40f41dae3a6</t>
  </si>
  <si>
    <t>CLc4b22b671c4</t>
  </si>
  <si>
    <t>CLc71b02fbffa</t>
  </si>
  <si>
    <t>CL034059a4c2c</t>
  </si>
  <si>
    <t>CLb2f7045ba85</t>
  </si>
  <si>
    <t>CLf0ada6b4706</t>
  </si>
  <si>
    <t>CLd6ed1f698b1</t>
  </si>
  <si>
    <t>CL2772f3769f2</t>
  </si>
  <si>
    <t>CLc6237b253d9</t>
  </si>
  <si>
    <t>CL64bf9a6afbe</t>
  </si>
  <si>
    <t>CLd7f7496e0d8</t>
  </si>
  <si>
    <t>CLf01801f1751</t>
  </si>
  <si>
    <t>CLfc43394308c</t>
  </si>
  <si>
    <t>CLfc92e5b9fa5</t>
  </si>
  <si>
    <t>CLfe86ff7309b</t>
  </si>
  <si>
    <t>CL010b63079ff</t>
  </si>
  <si>
    <t>CLeee3b090c94</t>
  </si>
  <si>
    <t>CL9c880ba423b</t>
  </si>
  <si>
    <t>CLb33a603cee8</t>
  </si>
  <si>
    <t>CLf08466e99a9</t>
  </si>
  <si>
    <t>CL112da97a0ee</t>
  </si>
  <si>
    <t>CLc0cfe51608b</t>
  </si>
  <si>
    <t>CLff0642542bd</t>
  </si>
  <si>
    <t>CLf307f84f5ed</t>
  </si>
  <si>
    <t>CLf1d63fa1c5a</t>
  </si>
  <si>
    <t>CLc83249cc99c</t>
  </si>
  <si>
    <t>CLdff9c757999</t>
  </si>
  <si>
    <t>CLe9b70e0a9b1</t>
  </si>
  <si>
    <t>CLbee640d40a7</t>
  </si>
  <si>
    <t>CLf7371ccac5c</t>
  </si>
  <si>
    <t>CLec8882dbbe9</t>
  </si>
  <si>
    <t>CLe7bb6b7ccf4</t>
  </si>
  <si>
    <t>CLf0c3ded5354</t>
  </si>
  <si>
    <t>CLac3eea1278b</t>
  </si>
  <si>
    <t>CLe024f79d0f0</t>
  </si>
  <si>
    <t>CLa5b2a834dcc</t>
  </si>
  <si>
    <t>CLb9d9031cf95</t>
  </si>
  <si>
    <t>CLf5e5b677d37</t>
  </si>
  <si>
    <t>CL9fcf895b820</t>
  </si>
  <si>
    <t>CLa769c0d0dec</t>
  </si>
  <si>
    <t>CLfedda26c986</t>
  </si>
  <si>
    <t>CLf76e0772e8c</t>
  </si>
  <si>
    <t>CLf0ae66a1f65</t>
  </si>
  <si>
    <t>CLfc05f4e0258</t>
  </si>
  <si>
    <t>CLf2fc5cb615e</t>
  </si>
  <si>
    <t>CL2006e5a4e7d</t>
  </si>
  <si>
    <t>CL9de56c7bda3</t>
  </si>
  <si>
    <t>CLf99c4d6c221</t>
  </si>
  <si>
    <t>CLd0bc1456efc</t>
  </si>
  <si>
    <t>CLf4dfef92b88</t>
  </si>
  <si>
    <t>CLf3753be4188</t>
  </si>
  <si>
    <t>CLda914a9b321</t>
  </si>
  <si>
    <t>CLf1d22b83961</t>
  </si>
  <si>
    <t>CLf349135d1d2</t>
  </si>
  <si>
    <t>CLd36c7e780bc</t>
  </si>
  <si>
    <t>CLbe5e5f38ed0</t>
  </si>
  <si>
    <t>CLfd39385d464</t>
  </si>
  <si>
    <t>CLe283200edff</t>
  </si>
  <si>
    <t>CLe0925dec3d7</t>
  </si>
  <si>
    <t>CLf0b5575bd90</t>
  </si>
  <si>
    <t>CLea298c2de9a</t>
  </si>
  <si>
    <t>CLdb28ae92fd2</t>
  </si>
  <si>
    <t>CL74e05e1acfc</t>
  </si>
  <si>
    <t>CLb145934e612</t>
  </si>
  <si>
    <t>CL6cbf810d43f</t>
  </si>
  <si>
    <t>CL0313bc988ea</t>
  </si>
  <si>
    <t>CL50d86336d91</t>
  </si>
  <si>
    <t>CL4aaac66c524</t>
  </si>
  <si>
    <t>CLc5e1d72fd51</t>
  </si>
  <si>
    <t>CL7aa0b7becea</t>
  </si>
  <si>
    <t>CL3ede9cecef8</t>
  </si>
  <si>
    <t>CLfd5548ffa21</t>
  </si>
  <si>
    <t>CL0bd0234273a</t>
  </si>
  <si>
    <t>CLe518a75cba2</t>
  </si>
  <si>
    <t>CLe3e78038a8a</t>
  </si>
  <si>
    <t>CL843ae442a01</t>
  </si>
  <si>
    <t>CL5f6c17e745f</t>
  </si>
  <si>
    <t>CLc87f537dbb8</t>
  </si>
  <si>
    <t>CLe8262d2d1b0</t>
  </si>
  <si>
    <t>CLae31bde56d5</t>
  </si>
  <si>
    <t>CLcee1b1c08a3</t>
  </si>
  <si>
    <t>CLc336c7d9407</t>
  </si>
  <si>
    <t>CLdb626d28ee9</t>
  </si>
  <si>
    <t>CLd9d916a73c5</t>
  </si>
  <si>
    <t>CLa307f9bbd26</t>
  </si>
  <si>
    <t>CLd92344aec84</t>
  </si>
  <si>
    <t>CLc3d9c739621</t>
  </si>
  <si>
    <t>CLd639af88b78</t>
  </si>
  <si>
    <t>CL5172cc062cf</t>
  </si>
  <si>
    <t>CLdd8f72c223d</t>
  </si>
  <si>
    <t>CLe55fa9237c9</t>
  </si>
  <si>
    <t>CL26f6b710cdd</t>
  </si>
  <si>
    <t>CLc8cc832e0e8</t>
  </si>
  <si>
    <t>CLd91e24a284a</t>
  </si>
  <si>
    <t>CL0aa609ba084</t>
  </si>
  <si>
    <t>CLb55ff25bf88</t>
  </si>
  <si>
    <t>CLc909c2d5333</t>
  </si>
  <si>
    <t>CLc2ca4554776</t>
  </si>
  <si>
    <t>CL80acdb9fd14</t>
  </si>
  <si>
    <t>CLb4b0f9074cf</t>
  </si>
  <si>
    <t>CLc84c7ed07ad</t>
  </si>
  <si>
    <t>CLd9c306d74b3</t>
  </si>
  <si>
    <t>CL764e101b0a8</t>
  </si>
  <si>
    <t>CLa3b017ce81f</t>
  </si>
  <si>
    <t>CLca867f3e874</t>
  </si>
  <si>
    <t>CLa8fa379e644</t>
  </si>
  <si>
    <t>CLf0d31a397da</t>
  </si>
  <si>
    <t>CLfed296be581</t>
  </si>
  <si>
    <t>CLd42c5b71015</t>
  </si>
  <si>
    <t>CL0cd368d5c71</t>
  </si>
  <si>
    <t>CLda824abbb1c</t>
  </si>
  <si>
    <t>CLf700933b736</t>
  </si>
  <si>
    <t>CLbddbbd789f1</t>
  </si>
  <si>
    <t>CLa72fd913573</t>
  </si>
  <si>
    <t>CLff437784f08</t>
  </si>
  <si>
    <t>CLbeefcc22b6e</t>
  </si>
  <si>
    <t>CLf9e48a5cae0</t>
  </si>
  <si>
    <t>CLf967b514f00</t>
  </si>
  <si>
    <t>CLc0f67d01dd1</t>
  </si>
  <si>
    <t>CL9b43eacf790</t>
  </si>
  <si>
    <t>CLc100c481fc7</t>
  </si>
  <si>
    <t>CLb069c1d7c14</t>
  </si>
  <si>
    <t>CL997ffec68b5</t>
  </si>
  <si>
    <t>CLf6e7d11bfac</t>
  </si>
  <si>
    <t>CLf495944514a</t>
  </si>
  <si>
    <t>CLd5e6e28d877</t>
  </si>
  <si>
    <t>CLa706d5f2ffd</t>
  </si>
  <si>
    <t>CLddd65b7187b</t>
  </si>
  <si>
    <t>CLc8e5eafc550</t>
  </si>
  <si>
    <t>CLd51e45f43ac</t>
  </si>
  <si>
    <t>CLcc48ebc862e</t>
  </si>
  <si>
    <t>CLe7bf903cb95</t>
  </si>
  <si>
    <t>CLcb6915f4ffa</t>
  </si>
  <si>
    <t>CLeb6f3dd7ee4</t>
  </si>
  <si>
    <t>CLe48ee66273b</t>
  </si>
  <si>
    <t>CLe4e128f5702</t>
  </si>
  <si>
    <t>CL941c3186c56</t>
  </si>
  <si>
    <t>CLad965e3b113</t>
  </si>
  <si>
    <t>CL9c90a5556ec</t>
  </si>
  <si>
    <t>CLdd3834d7434</t>
  </si>
  <si>
    <t>CL3e9f588c9f8</t>
  </si>
  <si>
    <t>CLc735b161d0d</t>
  </si>
  <si>
    <t>CLf0ee522a10d</t>
  </si>
  <si>
    <t>CL3f713b84f19</t>
  </si>
  <si>
    <t>CLb07cea455f0</t>
  </si>
  <si>
    <t>CLe2892edd099</t>
  </si>
  <si>
    <t>CLda3054d27dc</t>
  </si>
  <si>
    <t>CL23681ed054d</t>
  </si>
  <si>
    <t>CLf158aed1b06</t>
  </si>
  <si>
    <t>CLa33caa8494d</t>
  </si>
  <si>
    <t>CL622a2db7f33</t>
  </si>
  <si>
    <t>CL6e355a181b2</t>
  </si>
  <si>
    <t>CLf07ebbe8027</t>
  </si>
  <si>
    <t>CLc5550f578f3</t>
  </si>
  <si>
    <t>CLedc8c6aaf7c</t>
  </si>
  <si>
    <t>CLca07cfb6e6a</t>
  </si>
  <si>
    <t>CL332ed38c8f2</t>
  </si>
  <si>
    <t>CLe9069c77fbb</t>
  </si>
  <si>
    <t>CL5c5e821b1c5</t>
  </si>
  <si>
    <t>CL94a4e648ad2</t>
  </si>
  <si>
    <t>CL3da9b092627</t>
  </si>
  <si>
    <t>CLd54aa2a8d1d</t>
  </si>
  <si>
    <t>CL4146cb70367</t>
  </si>
  <si>
    <t>CLf240d3d4d47</t>
  </si>
  <si>
    <t>CLfea47255419</t>
  </si>
  <si>
    <t>CLf9a57f54bf0</t>
  </si>
  <si>
    <t>CLeaf7b8bb6d8</t>
  </si>
  <si>
    <t>CLc95247be802</t>
  </si>
  <si>
    <t>CL50885d087ee</t>
  </si>
  <si>
    <t>CLe2a9ebe03c5</t>
  </si>
  <si>
    <t>CLc98cadfbab6</t>
  </si>
  <si>
    <t>CLfb16e9e6fcf</t>
  </si>
  <si>
    <t>CLdfb0bd77f16</t>
  </si>
  <si>
    <t>CLc021dd04479</t>
  </si>
  <si>
    <t>CLdae462e34b2</t>
  </si>
  <si>
    <t>CLe1f43e9c380</t>
  </si>
  <si>
    <t>CLc160d41dbf5</t>
  </si>
  <si>
    <t>CLe254b449b10</t>
  </si>
  <si>
    <t>CLe51d480e4fd</t>
  </si>
  <si>
    <t>CLe1fd6726f7e</t>
  </si>
  <si>
    <t>CLfb185484cf9</t>
  </si>
  <si>
    <t>CL56b6e99cc41</t>
  </si>
  <si>
    <t>CLc3b03d8ec5d</t>
  </si>
  <si>
    <t>CLe91feb3870b</t>
  </si>
  <si>
    <t>CL4fcb69f25fa</t>
  </si>
  <si>
    <t>CLf84fa405b7b</t>
  </si>
  <si>
    <t>CLe9cec371bd6</t>
  </si>
  <si>
    <t>CLd2f4e3aa609</t>
  </si>
  <si>
    <t>CLd8c87318189</t>
  </si>
  <si>
    <t>CLed04b99cfeb</t>
  </si>
  <si>
    <t>CLc13949456ee</t>
  </si>
  <si>
    <t>CL7093a92ba04</t>
  </si>
  <si>
    <t>CLf4916bf2140</t>
  </si>
  <si>
    <t>CL6a8b50f1b3d</t>
  </si>
  <si>
    <t>CLd392eea6fb7</t>
  </si>
  <si>
    <t>CL4bb3e36305d</t>
  </si>
  <si>
    <t>CLbce2caa4ded</t>
  </si>
  <si>
    <t>CL011d8d38af3</t>
  </si>
  <si>
    <t>CLc1904bcff29</t>
  </si>
  <si>
    <t>CL636e4395428</t>
  </si>
  <si>
    <t>CL5b492db35ef</t>
  </si>
  <si>
    <t>CL4cbd2c933e5</t>
  </si>
  <si>
    <t>CLa0f814e3c74</t>
  </si>
  <si>
    <t>CL416740a5ed7</t>
  </si>
  <si>
    <t>CLe6d9ab50157</t>
  </si>
  <si>
    <t>CL2c0d2a2cf71</t>
  </si>
  <si>
    <t>CLb63809d8daf</t>
  </si>
  <si>
    <t>CLe8222564611</t>
  </si>
  <si>
    <t>CLba93fbc1cee</t>
  </si>
  <si>
    <t>CLc8ca359de20</t>
  </si>
  <si>
    <t>CLc52623931ce</t>
  </si>
  <si>
    <t>CL5fe3f86affc</t>
  </si>
  <si>
    <t>CLc1689480e49</t>
  </si>
  <si>
    <t>CL55dc956e84f</t>
  </si>
  <si>
    <t>CLf7b194d5be8</t>
  </si>
  <si>
    <t>CLb6d0b2d06b7</t>
  </si>
  <si>
    <t>CLa25d2211b4d</t>
  </si>
  <si>
    <t>CLea0331c2725</t>
  </si>
  <si>
    <t>CLd788e2acabf</t>
  </si>
  <si>
    <t>CLec79225114a</t>
  </si>
  <si>
    <t>CLd440b3fe1d6</t>
  </si>
  <si>
    <t>CLc83f7a4ecb6</t>
  </si>
  <si>
    <t>CL4278dde85c1</t>
  </si>
  <si>
    <t>CLd1596c7a117</t>
  </si>
  <si>
    <t>CLa6f08b7b2c3</t>
  </si>
  <si>
    <t>CLf36a8360903</t>
  </si>
  <si>
    <t>CL25e1af26dc9</t>
  </si>
  <si>
    <t>CLfc3ad134a82</t>
  </si>
  <si>
    <t>CLe2e2c3f1174</t>
  </si>
  <si>
    <t>CLfbbf9393e63</t>
  </si>
  <si>
    <t>CL2ecdea9b3fe</t>
  </si>
  <si>
    <t>CLe346dab6379</t>
  </si>
  <si>
    <t>CLd9ffb47e881</t>
  </si>
  <si>
    <t>CL090174c779c</t>
  </si>
  <si>
    <t>CLc320827b38b</t>
  </si>
  <si>
    <t>CL2ada160f4cf</t>
  </si>
  <si>
    <t>CLf82c4559962</t>
  </si>
  <si>
    <t>CLa2bb01bf453</t>
  </si>
  <si>
    <t>CLc90ef7584fa</t>
  </si>
  <si>
    <t>CLf0bb6aada42</t>
  </si>
  <si>
    <t>CLade39967afc</t>
  </si>
  <si>
    <t>CLe58db86141c</t>
  </si>
  <si>
    <t>CL4abfc08b148</t>
  </si>
  <si>
    <t>CL6bcb88282f3</t>
  </si>
  <si>
    <t>CLe1aace278d1</t>
  </si>
  <si>
    <t>CLacb60c522dc</t>
  </si>
  <si>
    <t>CLf87cc3df4a0</t>
  </si>
  <si>
    <t>CLea1658850b0</t>
  </si>
  <si>
    <t>CL35bdd69e96a</t>
  </si>
  <si>
    <t>CL65f3a8d1434</t>
  </si>
  <si>
    <t>CL8ac16fa0cc9</t>
  </si>
  <si>
    <t>CLd95666acce6</t>
  </si>
  <si>
    <t>CLbb527c94fc9</t>
  </si>
  <si>
    <t>CL5bd10676932</t>
  </si>
  <si>
    <t>CLaa2c1d4e035</t>
  </si>
  <si>
    <t>CLca577998330</t>
  </si>
  <si>
    <t>CLc78e4c278f6</t>
  </si>
  <si>
    <t>CLb1a18c608a5</t>
  </si>
  <si>
    <t>CL36ac146261d</t>
  </si>
  <si>
    <t>CLba20dfe1361</t>
  </si>
  <si>
    <t>CLdb004c95895</t>
  </si>
  <si>
    <t>CLca91aafe44b</t>
  </si>
  <si>
    <t>CLcea98f30ef6</t>
  </si>
  <si>
    <t>CLc4bf85522b2</t>
  </si>
  <si>
    <t>CLed8d419ed4e</t>
  </si>
  <si>
    <t>CLee652bbb173</t>
  </si>
  <si>
    <t>CLf7bffa82007</t>
  </si>
  <si>
    <t>CLccb70de4868</t>
  </si>
  <si>
    <t>CL34b76b9e0df</t>
  </si>
  <si>
    <t>CL15861817977</t>
  </si>
  <si>
    <t>CLeb1dccd2c9c</t>
  </si>
  <si>
    <t>CLf8d6430cc5f</t>
  </si>
  <si>
    <t>CLbca88fbeedd</t>
  </si>
  <si>
    <t>CLb4af8cb5aca</t>
  </si>
  <si>
    <t>CL8402013e428</t>
  </si>
  <si>
    <t>CLf9150982870</t>
  </si>
  <si>
    <t>CLf98de83b4a1</t>
  </si>
  <si>
    <t>CLf072f229df3</t>
  </si>
  <si>
    <t>CLf9e8b7c59d5</t>
  </si>
  <si>
    <t>CLe8f0cae77d5</t>
  </si>
  <si>
    <t>CLa5b582b2206</t>
  </si>
  <si>
    <t>CL4b9f9818a4a</t>
  </si>
  <si>
    <t>CL45c9928c34e</t>
  </si>
  <si>
    <t>CLbd4131c8e91</t>
  </si>
  <si>
    <t>CLc3edf6f6fcd</t>
  </si>
  <si>
    <t>CLb0f437c9631</t>
  </si>
  <si>
    <t>CLcaab61e9e86</t>
  </si>
  <si>
    <t>CL7a2a22a3ba2</t>
  </si>
  <si>
    <t>CL54588e7a224</t>
  </si>
  <si>
    <t>CL6acf47e960b</t>
  </si>
  <si>
    <t>CLbf423ccd2bb</t>
  </si>
  <si>
    <t>CLc4056d7d32b</t>
  </si>
  <si>
    <t>CL77608dcb385</t>
  </si>
  <si>
    <t>CL4b46d4c087c</t>
  </si>
  <si>
    <t>CLa8f0c7e3b66</t>
  </si>
  <si>
    <t>CL96a05ac2673</t>
  </si>
  <si>
    <t>CL2cb3646fdec</t>
  </si>
  <si>
    <t>CL762b7476e09</t>
  </si>
  <si>
    <t>CLc4dafc19efe</t>
  </si>
  <si>
    <t>CLab905384256</t>
  </si>
  <si>
    <t>CL8c1f5caf06a</t>
  </si>
  <si>
    <t>CLb3d96cf087f</t>
  </si>
  <si>
    <t>CL41f51a669c6</t>
  </si>
  <si>
    <t>CLbceb1379127</t>
  </si>
  <si>
    <t>CLad5e3b5902f</t>
  </si>
  <si>
    <t>CL1e0b361b21b</t>
  </si>
  <si>
    <t>CL18e1e952ded</t>
  </si>
  <si>
    <t>CL056c9e65424</t>
  </si>
  <si>
    <t>CL2f775886dc0</t>
  </si>
  <si>
    <t>CL4ba827e14bc</t>
  </si>
  <si>
    <t>CL08f8e0fd68a</t>
  </si>
  <si>
    <t>CLad607e58e70</t>
  </si>
  <si>
    <t>CL4ba7598a3a4</t>
  </si>
  <si>
    <t>CL809d7336364</t>
  </si>
  <si>
    <t>CL793ff032adb</t>
  </si>
  <si>
    <t>CL798857e1ff2</t>
  </si>
  <si>
    <t>CL1fbc514d5d5</t>
  </si>
  <si>
    <t>CL44ff39b232f</t>
  </si>
  <si>
    <t>CL09c9fe80716</t>
  </si>
  <si>
    <t>CLaee226c32a4</t>
  </si>
  <si>
    <t>CLa28b872d670</t>
  </si>
  <si>
    <t>CL91eb7683546</t>
  </si>
  <si>
    <t>CL5938518a758</t>
  </si>
  <si>
    <t>CL04055ebf677</t>
  </si>
  <si>
    <t>CL514b2c0bb0d</t>
  </si>
  <si>
    <t>CL8b3da6890f8</t>
  </si>
  <si>
    <t>CL676c2ce8f70</t>
  </si>
  <si>
    <t>CL88e90ed5d07</t>
  </si>
  <si>
    <t>CL0c22ce3bfcf</t>
  </si>
  <si>
    <t>CL79bb7c700c0</t>
  </si>
  <si>
    <t>CL5ade52e3769</t>
  </si>
  <si>
    <t>CL940e366a466</t>
  </si>
  <si>
    <t>CL01b16b4f207</t>
  </si>
  <si>
    <t>CL2db1bfc976e</t>
  </si>
  <si>
    <t>CL239309192dd</t>
  </si>
  <si>
    <t>CL259f80b8ff0</t>
  </si>
  <si>
    <t>CL3c1af88b0a4</t>
  </si>
  <si>
    <t>CL79ccaaea762</t>
  </si>
  <si>
    <t>CL74f18c6e66f</t>
  </si>
  <si>
    <t>CL59c15541ff9</t>
  </si>
  <si>
    <t>CL3aa1cd52b16</t>
  </si>
  <si>
    <t>CL8b0dc33f616</t>
  </si>
  <si>
    <t>CL10173692526</t>
  </si>
  <si>
    <t>CLc645cb6693e</t>
  </si>
  <si>
    <t>CL6e4488b99a0</t>
  </si>
  <si>
    <t>CL065f45f78ff</t>
  </si>
  <si>
    <t>CL4b088265565</t>
  </si>
  <si>
    <t>CL4e0397c5106</t>
  </si>
  <si>
    <t>CL1b2be71d84c</t>
  </si>
  <si>
    <t>CL568ac350854</t>
  </si>
  <si>
    <t>CL537c429addf</t>
  </si>
  <si>
    <t>CL2ada2c20dba</t>
  </si>
  <si>
    <t>CL13e9f9eb925</t>
  </si>
  <si>
    <t>CL54c94790f16</t>
  </si>
  <si>
    <t>CL5956185bca5</t>
  </si>
  <si>
    <t>CL480c4342cfe</t>
  </si>
  <si>
    <t>CL60b46899eff</t>
  </si>
  <si>
    <t>CLa8c73883998</t>
  </si>
  <si>
    <t>CL4d9b1553c67</t>
  </si>
  <si>
    <t>CLb2eef97c22e</t>
  </si>
  <si>
    <t>CL6a90605416c</t>
  </si>
  <si>
    <t>CL1714d9ea248</t>
  </si>
  <si>
    <t>CL7d21d48726e</t>
  </si>
  <si>
    <t>CL5e53950af56</t>
  </si>
  <si>
    <t>CL3e819392a0c</t>
  </si>
  <si>
    <t>CL3eb631ecb80</t>
  </si>
  <si>
    <t>CL15d20aee3f7</t>
  </si>
  <si>
    <t>CL5deb9e562c9</t>
  </si>
  <si>
    <t>CLa82adfe8919</t>
  </si>
  <si>
    <t>CL14ba1583534</t>
  </si>
  <si>
    <t>CL35457e64305</t>
  </si>
  <si>
    <t>CL32c8f7965b2</t>
  </si>
  <si>
    <t>CLbcc12beccae</t>
  </si>
  <si>
    <t>CL6695a196fe4</t>
  </si>
  <si>
    <t>CL046616cd24c</t>
  </si>
  <si>
    <t>CL77b0bac9883</t>
  </si>
  <si>
    <t>CL923d03a0cd7</t>
  </si>
  <si>
    <t>CL62307f1490d</t>
  </si>
  <si>
    <t>CL5ca17d8ed04</t>
  </si>
  <si>
    <t>CL4be95e65596</t>
  </si>
  <si>
    <t>CL7d20a2dfc20</t>
  </si>
  <si>
    <t>CL17c15caf269</t>
  </si>
  <si>
    <t>CL29bd281a94b</t>
  </si>
  <si>
    <t>CL0e6936fb254</t>
  </si>
  <si>
    <t>CL79250dbcacf</t>
  </si>
  <si>
    <t>CL8d03ec2e930</t>
  </si>
  <si>
    <t>CL91e73ed0d48</t>
  </si>
  <si>
    <t>CL79e8a1fc0bf</t>
  </si>
  <si>
    <t>CL40791255451</t>
  </si>
  <si>
    <t>CL3d19b29444a</t>
  </si>
  <si>
    <t>CLb3da39f87eb</t>
  </si>
  <si>
    <t>CL209d1eed4df</t>
  </si>
  <si>
    <t>CL14b7e9efbbe</t>
  </si>
  <si>
    <t>CL57c873377e9</t>
  </si>
  <si>
    <t>CL23432de2b08</t>
  </si>
  <si>
    <t>CL318103b4e7f</t>
  </si>
  <si>
    <t>CL97fe6a63e61</t>
  </si>
  <si>
    <t>CL70bddfbeab4</t>
  </si>
  <si>
    <t>CL626a4fda770</t>
  </si>
  <si>
    <t>CL97f12c304e1</t>
  </si>
  <si>
    <t>CLbbe2155da86</t>
  </si>
  <si>
    <t>CLa616f706824</t>
  </si>
  <si>
    <t>CL9170b2c5427</t>
  </si>
  <si>
    <t>CL6334fb0aea7</t>
  </si>
  <si>
    <t>CL45352961750</t>
  </si>
  <si>
    <t>CL73f3a62bab2</t>
  </si>
  <si>
    <t>CLa7d24b43529</t>
  </si>
  <si>
    <t>CL62e4b14e35b</t>
  </si>
  <si>
    <t>CL701653f817c</t>
  </si>
  <si>
    <t>CL79e0bebf72c</t>
  </si>
  <si>
    <t>CL823485bad51</t>
  </si>
  <si>
    <t>CL05219797d32</t>
  </si>
  <si>
    <t>CL9b98c8acf84</t>
  </si>
  <si>
    <t>CL1f97161fa70</t>
  </si>
  <si>
    <t>CL0c28e7e9973</t>
  </si>
  <si>
    <t>CL103090f8f9d</t>
  </si>
  <si>
    <t>CL0f6db629298</t>
  </si>
  <si>
    <t>CL380ebd4bbbf</t>
  </si>
  <si>
    <t>CL9b9f6452cbc</t>
  </si>
  <si>
    <t>CLb8de22501af</t>
  </si>
  <si>
    <t>CL1e8b9c15173</t>
  </si>
  <si>
    <t>CLb219b24d792</t>
  </si>
  <si>
    <t>CL596517e8b1f</t>
  </si>
  <si>
    <t>CL71a3643838f</t>
  </si>
  <si>
    <t>CL2cc347e5f47</t>
  </si>
  <si>
    <t>CL461d212c339</t>
  </si>
  <si>
    <t>CL46a84c313ad</t>
  </si>
  <si>
    <t>CL2af3ddfcdd5</t>
  </si>
  <si>
    <t>CLaf6df3c972c</t>
  </si>
  <si>
    <t>CL32b3c660d20</t>
  </si>
  <si>
    <t>CLb92464a39b0</t>
  </si>
  <si>
    <t>CL43303303c00</t>
  </si>
  <si>
    <t>CL9df41b1e0cb</t>
  </si>
  <si>
    <t>CL8c75c78bad0</t>
  </si>
  <si>
    <t>CLb7e05587782</t>
  </si>
  <si>
    <t>CLb46abeeee34</t>
  </si>
  <si>
    <t>CL44203c6af08</t>
  </si>
  <si>
    <t>CL143cafecfb4</t>
  </si>
  <si>
    <t>CL9ea8010b695</t>
  </si>
  <si>
    <t>CLacf7277f7b5</t>
  </si>
  <si>
    <t>CL0c64e8e8b20</t>
  </si>
  <si>
    <t>CL352bc0e54ba</t>
  </si>
  <si>
    <t>CL6c3af194027</t>
  </si>
  <si>
    <t>CL55c09ce023e</t>
  </si>
  <si>
    <t>CL37de48688e4</t>
  </si>
  <si>
    <t>CL6fb920e7ec9</t>
  </si>
  <si>
    <t>CL979f63ca5a1</t>
  </si>
  <si>
    <t>CL255caa9fbf1</t>
  </si>
  <si>
    <t>CL0eaa59365a4</t>
  </si>
  <si>
    <t>CL64334b7d821</t>
  </si>
  <si>
    <t>CL83c6a08d3e3</t>
  </si>
  <si>
    <t>CL965ac22bbf7</t>
  </si>
  <si>
    <t>CL4b26208dc58</t>
  </si>
  <si>
    <t>CL8657494cc26</t>
  </si>
  <si>
    <t>CL180ee529748</t>
  </si>
  <si>
    <t>CLb1ae35f05d9</t>
  </si>
  <si>
    <t>CL963d1a5c687</t>
  </si>
  <si>
    <t>CLc3c61146cf7</t>
  </si>
  <si>
    <t>CLa102accb420</t>
  </si>
  <si>
    <t>CL0532099d21f</t>
  </si>
  <si>
    <t>CLa1524f6454f</t>
  </si>
  <si>
    <t>CL45a42ca57fc</t>
  </si>
  <si>
    <t>CLa1cd9ac9815</t>
  </si>
  <si>
    <t>CLa3698bb201a</t>
  </si>
  <si>
    <t>CLac02328167d</t>
  </si>
  <si>
    <t>CL0864fedc80e</t>
  </si>
  <si>
    <t>CL04f34d98512</t>
  </si>
  <si>
    <t>CL2ba4bbd6b6d</t>
  </si>
  <si>
    <t>CL9bcd94c021d</t>
  </si>
  <si>
    <t>CL405a6611708</t>
  </si>
  <si>
    <t>CL72e00b0f9f1</t>
  </si>
  <si>
    <t>CL77a90f3b462</t>
  </si>
  <si>
    <t>CL8caf2ed371c</t>
  </si>
  <si>
    <t>CL89fb6fc4fae</t>
  </si>
  <si>
    <t>CL0b88f7d3a47</t>
  </si>
  <si>
    <t>CL4bbf3392f92</t>
  </si>
  <si>
    <t>CL79583336bd8</t>
  </si>
  <si>
    <t>CLb9be90d1b4e</t>
  </si>
  <si>
    <t>CL51b647f508c</t>
  </si>
  <si>
    <t>CL954fafe2411</t>
  </si>
  <si>
    <t>CL4bf6bf3d653</t>
  </si>
  <si>
    <t>CL26bdf4ae6a3</t>
  </si>
  <si>
    <t>CL962893b5958</t>
  </si>
  <si>
    <t>CL6611645041f</t>
  </si>
  <si>
    <t>CL9b9e2e7d7bc</t>
  </si>
  <si>
    <t>CL5985825ca90</t>
  </si>
  <si>
    <t>CL3ee7d62e29a</t>
  </si>
  <si>
    <t>CL0f0da151faa</t>
  </si>
  <si>
    <t>CLa4beb5bb731</t>
  </si>
  <si>
    <t>CL7e2bbe1a350</t>
  </si>
  <si>
    <t>CL876fd2ad2ba</t>
  </si>
  <si>
    <t>CL3d966324c29</t>
  </si>
  <si>
    <t>CLbfabf63fdef</t>
  </si>
  <si>
    <t>CLbc22a9ba0c2</t>
  </si>
  <si>
    <t>CL19b7e2eea9d</t>
  </si>
  <si>
    <t>CL08e916ff194</t>
  </si>
  <si>
    <t>CL66a164c9953</t>
  </si>
  <si>
    <t>CL78fd510f548</t>
  </si>
  <si>
    <t>CL23985aa0193</t>
  </si>
  <si>
    <t>CL2d739f18a2c</t>
  </si>
  <si>
    <t>CLbbb38d89e8d</t>
  </si>
  <si>
    <t>CL50a2577c0bc</t>
  </si>
  <si>
    <t>CL55667b5cd0d</t>
  </si>
  <si>
    <t>CLa1cb2c77de4</t>
  </si>
  <si>
    <t>CL58c4aa787cb</t>
  </si>
  <si>
    <t>CL8d8790a3c4c</t>
  </si>
  <si>
    <t>CL2db18ecf074</t>
  </si>
  <si>
    <t>CL4c1d2218a2d</t>
  </si>
  <si>
    <t>CL3bd758843f3</t>
  </si>
  <si>
    <t>CL4d48d723815</t>
  </si>
  <si>
    <t>CL338b9818f2d</t>
  </si>
  <si>
    <t>CL6ebbd32cc8b</t>
  </si>
  <si>
    <t>CL341387f0231</t>
  </si>
  <si>
    <t>CLb90c6aa2bb5</t>
  </si>
  <si>
    <t>CL8e6e114e0a3</t>
  </si>
  <si>
    <t>CL3d031f73deb</t>
  </si>
  <si>
    <t>CL2b780c0e096</t>
  </si>
  <si>
    <t>CL022903fed24</t>
  </si>
  <si>
    <t>CL96a3f00551d</t>
  </si>
  <si>
    <t>CL55782ba89f2</t>
  </si>
  <si>
    <t>CL5d17b17cb81</t>
  </si>
  <si>
    <t>CL79b825c8540</t>
  </si>
  <si>
    <t>CLaec94a71407</t>
  </si>
  <si>
    <t>CLb6799784b1f</t>
  </si>
  <si>
    <t>CL104cb0fcd4d</t>
  </si>
  <si>
    <t>CL8f7d0ea191a</t>
  </si>
  <si>
    <t>CL7f49cfe85e6</t>
  </si>
  <si>
    <t>CL159a69b1608</t>
  </si>
  <si>
    <t>CLa6cc8ec2c03</t>
  </si>
  <si>
    <t>CL5cf6243e129</t>
  </si>
  <si>
    <t>CL11ec594d45c</t>
  </si>
  <si>
    <t>CL26e5414d0d8</t>
  </si>
  <si>
    <t>CL02fdb4f91d8</t>
  </si>
  <si>
    <t>CL3f9ff4bf0ba</t>
  </si>
  <si>
    <t>CL61ab55cb028</t>
  </si>
  <si>
    <t>CL02eda05d31f</t>
  </si>
  <si>
    <t>CL82ba59686a3</t>
  </si>
  <si>
    <t>CL12c6dc80d57</t>
  </si>
  <si>
    <t>CL102d9370404</t>
  </si>
  <si>
    <t>CL724c153b0b6</t>
  </si>
  <si>
    <t>CL6760ea8b71f</t>
  </si>
  <si>
    <t>CL34cdee69d4c</t>
  </si>
  <si>
    <t>CLaa741744bce</t>
  </si>
  <si>
    <t>CL2345a2c15c7</t>
  </si>
  <si>
    <t>CL5924709e1e2</t>
  </si>
  <si>
    <t>CL7fe8068557b</t>
  </si>
  <si>
    <t>CL7d05da247a7</t>
  </si>
  <si>
    <t>CL84720e208e3</t>
  </si>
  <si>
    <t>CL46f958d6a56</t>
  </si>
  <si>
    <t>CLbf228182fac</t>
  </si>
  <si>
    <t>CL84472a46d20</t>
  </si>
  <si>
    <t>CL156314dfb0c</t>
  </si>
  <si>
    <t>CL410b1443f63</t>
  </si>
  <si>
    <t>CL8c1fef98ccb</t>
  </si>
  <si>
    <t>CL5c8f27541a5</t>
  </si>
  <si>
    <t>CL9b4a16daab4</t>
  </si>
  <si>
    <t>CL5f4924d28a5</t>
  </si>
  <si>
    <t>CL7da8fe19d94</t>
  </si>
  <si>
    <t>CL564bc4da90e</t>
  </si>
  <si>
    <t>CLa3bd18b90ae</t>
  </si>
  <si>
    <t>CL22480ee9336</t>
  </si>
  <si>
    <t>CL68b5a57a3e4</t>
  </si>
  <si>
    <t>CLaf4b93bd5a5</t>
  </si>
  <si>
    <t>CL39bc88d4ad1</t>
  </si>
  <si>
    <t>CL65c9ce757fd</t>
  </si>
  <si>
    <t>CL4d51b725f2b</t>
  </si>
  <si>
    <t>CL113343c4132</t>
  </si>
  <si>
    <t>CL8143b1ac072</t>
  </si>
  <si>
    <t>CL37a14ed4051</t>
  </si>
  <si>
    <t>CL9c6719cc4ef</t>
  </si>
  <si>
    <t>CL2bbc6d26f4d</t>
  </si>
  <si>
    <t>CLc3793ad1df0</t>
  </si>
  <si>
    <t>CL4808f982397</t>
  </si>
  <si>
    <t>CL1947a1189e3</t>
  </si>
  <si>
    <t>CLaf9a9fd11e4</t>
  </si>
  <si>
    <t>CL4c2e814180b</t>
  </si>
  <si>
    <t>CL256b0562783</t>
  </si>
  <si>
    <t>CLbac2b2fd69a</t>
  </si>
  <si>
    <t>CL2bb90c5ce5f</t>
  </si>
  <si>
    <t>CL7b0d7606125</t>
  </si>
  <si>
    <t>CL9d768b17388</t>
  </si>
  <si>
    <t>CL05d80793333</t>
  </si>
  <si>
    <t>CL654bd9f8842</t>
  </si>
  <si>
    <t>CLa95c81eaea1</t>
  </si>
  <si>
    <t>CL454f45c9694</t>
  </si>
  <si>
    <t>CL40e31a4c8d3</t>
  </si>
  <si>
    <t>CL1d496dc7068</t>
  </si>
  <si>
    <t>CL85e9858d5d3</t>
  </si>
  <si>
    <t>CL70568880cfb</t>
  </si>
  <si>
    <t>CL9c762ba1868</t>
  </si>
  <si>
    <t>CL15595703f1f</t>
  </si>
  <si>
    <t>CLb6dc884376f</t>
  </si>
  <si>
    <t>CL84e76de6855</t>
  </si>
  <si>
    <t>CLa26e0842068</t>
  </si>
  <si>
    <t>CL9fd622e4c9d</t>
  </si>
  <si>
    <t>CL4822bb4486a</t>
  </si>
  <si>
    <t>CL3937d4a4d69</t>
  </si>
  <si>
    <t>CL7e7fcc3404a</t>
  </si>
  <si>
    <t>CL5f3e70a7309</t>
  </si>
  <si>
    <t>CL53d1daa1208</t>
  </si>
  <si>
    <t>CL9936d55060c</t>
  </si>
  <si>
    <t>CL269e675d980</t>
  </si>
  <si>
    <t>CLf5b2f1475d3</t>
  </si>
  <si>
    <t>CL8aed72aa41b</t>
  </si>
  <si>
    <t>CL74b68010080</t>
  </si>
  <si>
    <t>CL2e9d7e01344</t>
  </si>
  <si>
    <t>CLe4998689261</t>
  </si>
  <si>
    <t>CL8b04440a666</t>
  </si>
  <si>
    <t>CL9105ec7007b</t>
  </si>
  <si>
    <t>CL6fb89a2f60a</t>
  </si>
  <si>
    <t>CL3e136bc854e</t>
  </si>
  <si>
    <t>CL57cf00efc30</t>
  </si>
  <si>
    <t>CL9283abaf526</t>
  </si>
  <si>
    <t>CL97ba5963bde</t>
  </si>
  <si>
    <t>CL3d34b0e9504</t>
  </si>
  <si>
    <t>CL8a2ebfdcf86</t>
  </si>
  <si>
    <t>CL291b18c07f8</t>
  </si>
  <si>
    <t>CL3407cd3f1af</t>
  </si>
  <si>
    <t>CL6867ca22653</t>
  </si>
  <si>
    <t>CL80a9943f10a</t>
  </si>
  <si>
    <t>CL77c236aabca</t>
  </si>
  <si>
    <t>CL92365073068</t>
  </si>
  <si>
    <t>CL8db544e33f4</t>
  </si>
  <si>
    <t>CL460bcf189c6</t>
  </si>
  <si>
    <t>CL2428dd02726</t>
  </si>
  <si>
    <t>CLb050647fe78</t>
  </si>
  <si>
    <t>CL16b0576465a</t>
  </si>
  <si>
    <t>CL15d9ed062e3</t>
  </si>
  <si>
    <t>CL3ab4c33b4ac</t>
  </si>
  <si>
    <t>CL07bd3ba089d</t>
  </si>
  <si>
    <t>CL528706ecf12</t>
  </si>
  <si>
    <t>CLa8b917cae1c</t>
  </si>
  <si>
    <t>CL82f31ab117d</t>
  </si>
  <si>
    <t>CL4fc6af11b27</t>
  </si>
  <si>
    <t>CL7e82928d723</t>
  </si>
  <si>
    <t>CL79a10dc459d</t>
  </si>
  <si>
    <t>CL80bbeb32403</t>
  </si>
  <si>
    <t>CL46928e60567</t>
  </si>
  <si>
    <t>CLaf6820a1bb8</t>
  </si>
  <si>
    <t>CL16cab42bb75</t>
  </si>
  <si>
    <t>CLb73d5143cb8</t>
  </si>
  <si>
    <t>CL5e40b7b7e0b</t>
  </si>
  <si>
    <t>CLff70c10b79f</t>
  </si>
  <si>
    <t>CL34af5593031</t>
  </si>
  <si>
    <t>CLbb9d88f4d99</t>
  </si>
  <si>
    <t>CL99191e6ae94</t>
  </si>
  <si>
    <t>CL0cb58407de7</t>
  </si>
  <si>
    <t>CLea97dfff069</t>
  </si>
  <si>
    <t>CL37ff0c7cf4b</t>
  </si>
  <si>
    <t>CLb6f75752818</t>
  </si>
  <si>
    <t>CLffab316fa18</t>
  </si>
  <si>
    <t>CLbfe4a691368</t>
  </si>
  <si>
    <t>CL87d038d59f1</t>
  </si>
  <si>
    <t>CL48d76c4a6ef</t>
  </si>
  <si>
    <t>CL933048e7e2e</t>
  </si>
  <si>
    <t>CL1eacf9029f5</t>
  </si>
  <si>
    <t>CL0cf3cbffacc</t>
  </si>
  <si>
    <t>CL67115e76780</t>
  </si>
  <si>
    <t>CL9e00c56e7ba</t>
  </si>
  <si>
    <t>CL2d4443b8c5b</t>
  </si>
  <si>
    <t>CL172c64fe499</t>
  </si>
  <si>
    <t>CL2b2c0e36049</t>
  </si>
  <si>
    <t>CL459ad53b26b</t>
  </si>
  <si>
    <t>CL168938e1506</t>
  </si>
  <si>
    <t>CL0495e94056b</t>
  </si>
  <si>
    <t>CL08a3a951349</t>
  </si>
  <si>
    <t>CL22379212ecb</t>
  </si>
  <si>
    <t>CLa80f33ab97a</t>
  </si>
  <si>
    <t>CL6a0aca1941a</t>
  </si>
  <si>
    <t>CL05c9027b0a1</t>
  </si>
  <si>
    <t>CL4ec7a945d8c</t>
  </si>
  <si>
    <t>CL2c597d87beb</t>
  </si>
  <si>
    <t>CL10b6845f3c4</t>
  </si>
  <si>
    <t>CL283acdb6368</t>
  </si>
  <si>
    <t>CL0245d59b4de</t>
  </si>
  <si>
    <t>CL025e4c75dec</t>
  </si>
  <si>
    <t>CLb0c8481b518</t>
  </si>
  <si>
    <t>CL868a4418854</t>
  </si>
  <si>
    <t>CL42f7e779fb3</t>
  </si>
  <si>
    <t>CL829a78d3045</t>
  </si>
  <si>
    <t>CL507bc889eae</t>
  </si>
  <si>
    <t>CL06205a9f3ee</t>
  </si>
  <si>
    <t>CL3104338d72d</t>
  </si>
  <si>
    <t>CL4c06e0e4b00</t>
  </si>
  <si>
    <t>CL9e91c6b8a54</t>
  </si>
  <si>
    <t>CL20eaa314e86</t>
  </si>
  <si>
    <t>CLaf0b9cd9f7a</t>
  </si>
  <si>
    <t>CLb1a038af991</t>
  </si>
  <si>
    <t>CL5eeb4f0bf78</t>
  </si>
  <si>
    <t>CL313e63bd2f3</t>
  </si>
  <si>
    <t>CL7a7359c8d32</t>
  </si>
  <si>
    <t>CL335d7e7a104</t>
  </si>
  <si>
    <t>CL11b6460b098</t>
  </si>
  <si>
    <t>CL3f3631fae7d</t>
  </si>
  <si>
    <t>CLcde213cce6c</t>
  </si>
  <si>
    <t>CL684d5fa6f5f</t>
  </si>
  <si>
    <t>CLc3963a85886</t>
  </si>
  <si>
    <t>CL96bfe6068e7</t>
  </si>
  <si>
    <t>CL0457e3b4e8e</t>
  </si>
  <si>
    <t>CL91737ebe389</t>
  </si>
  <si>
    <t>CL69fa141b846</t>
  </si>
  <si>
    <t>CL9f0f5bc65e7</t>
  </si>
  <si>
    <t>CL11f44e4eb74</t>
  </si>
  <si>
    <t>CL542ff06c3f2</t>
  </si>
  <si>
    <t>CLc289538287e</t>
  </si>
  <si>
    <t>CL3089dae2c54</t>
  </si>
  <si>
    <t>CL9b57caf2032</t>
  </si>
  <si>
    <t>CL8c161986eee</t>
  </si>
  <si>
    <t>CL7ca7961ded7</t>
  </si>
  <si>
    <t>CL9343a6ab88b</t>
  </si>
  <si>
    <t>CL9dbd25546bd</t>
  </si>
  <si>
    <t>CL26acd02e492</t>
  </si>
  <si>
    <t>CLfb974fa7af6</t>
  </si>
  <si>
    <t>CL8c0a2d62404</t>
  </si>
  <si>
    <t>CL811cd9e065f</t>
  </si>
  <si>
    <t>CL377a8a4c703</t>
  </si>
  <si>
    <t>CLde5f9129ed7</t>
  </si>
  <si>
    <t>CL577c6a8b4cc</t>
  </si>
  <si>
    <t>CLc0846529c3c</t>
  </si>
  <si>
    <t>CL47adb9aace4</t>
  </si>
  <si>
    <t>CLd93b8231097</t>
  </si>
  <si>
    <t>CL70d807cbce8</t>
  </si>
  <si>
    <t>CL9a53cc4490f</t>
  </si>
  <si>
    <t>CL3ec824c35a9</t>
  </si>
  <si>
    <t>CLa5ca91efb48</t>
  </si>
  <si>
    <t>CL10d71fce302</t>
  </si>
  <si>
    <t>CL8852162fde6</t>
  </si>
  <si>
    <t>CL306cd958fe6</t>
  </si>
  <si>
    <t>CL2f0ff028ac9</t>
  </si>
  <si>
    <t>CL7f79e8fda0c</t>
  </si>
  <si>
    <t>CL7e3efab99e0</t>
  </si>
  <si>
    <t>CL7c49fd6e679</t>
  </si>
  <si>
    <t>CL0105d5e0a1b</t>
  </si>
  <si>
    <t>CL5a83b99b87e</t>
  </si>
  <si>
    <t>CL8c1226b6c76</t>
  </si>
  <si>
    <t>CLd3175548371</t>
  </si>
  <si>
    <t>CLf39e3e125b2</t>
  </si>
  <si>
    <t>CL48905486d18</t>
  </si>
  <si>
    <t>CL2e94e9bd17c</t>
  </si>
  <si>
    <t>CL7b9417ca671</t>
  </si>
  <si>
    <t>CL66aed2bf0f5</t>
  </si>
  <si>
    <t>CL2a03238aa52</t>
  </si>
  <si>
    <t>CL9600b883d8e</t>
  </si>
  <si>
    <t>CL99890be46e1</t>
  </si>
  <si>
    <t>CL831e5be3820</t>
  </si>
  <si>
    <t>CLb6c8c2820ed</t>
  </si>
  <si>
    <t>CLa909c2d9f83</t>
  </si>
  <si>
    <t>CL9a5a93d4d75</t>
  </si>
  <si>
    <t>CL0f3ed105ffc</t>
  </si>
  <si>
    <t>CL9b6155533a4</t>
  </si>
  <si>
    <t>CLfb2371e8635</t>
  </si>
  <si>
    <t>CL4eea947c4e3</t>
  </si>
  <si>
    <t>CL2cd51289f4e</t>
  </si>
  <si>
    <t>CLe410a1f09bd</t>
  </si>
  <si>
    <t>CL1f530add0bd</t>
  </si>
  <si>
    <t>CL0f73b8f134a</t>
  </si>
  <si>
    <t>CL2e8177a6fe5</t>
  </si>
  <si>
    <t>CL2342a053934</t>
  </si>
  <si>
    <t>CLaeb249d7067</t>
  </si>
  <si>
    <t>CL354464592e9</t>
  </si>
  <si>
    <t>CLf84165166ae</t>
  </si>
  <si>
    <t>CL4bcb827f058</t>
  </si>
  <si>
    <t>CL16772db88cd</t>
  </si>
  <si>
    <t>CL556cdf97b81</t>
  </si>
  <si>
    <t>CL129e5aa1733</t>
  </si>
  <si>
    <t>CLc82a4c8aa61</t>
  </si>
  <si>
    <t>CL34034925fd0</t>
  </si>
  <si>
    <t>CLe682abe562b</t>
  </si>
  <si>
    <t>CL54f2df615ce</t>
  </si>
  <si>
    <t>CL2c44e9a4c6f</t>
  </si>
  <si>
    <t>CLe89dc4cf77a</t>
  </si>
  <si>
    <t>CL42e0e3bbfd6</t>
  </si>
  <si>
    <t>CL05f959aa17a</t>
  </si>
  <si>
    <t>CL2e13c989c71</t>
  </si>
  <si>
    <t>CL9e19a08ac3a</t>
  </si>
  <si>
    <t>CLb613fb30e19</t>
  </si>
  <si>
    <t>CL6642525df36</t>
  </si>
  <si>
    <t>CLdf974855b52</t>
  </si>
  <si>
    <t>CL192ec2262eb</t>
  </si>
  <si>
    <t>CLaa0210158d0</t>
  </si>
  <si>
    <t>CLea1ac90b28f</t>
  </si>
  <si>
    <t>CL13e974e20b41</t>
  </si>
  <si>
    <t>CLd34213f583b</t>
  </si>
  <si>
    <t>CL53644e36a2e</t>
  </si>
  <si>
    <t>CL93fdc1a3290</t>
  </si>
  <si>
    <t>CLae884218c77</t>
  </si>
  <si>
    <t>CL7ff47f7fbd2</t>
  </si>
  <si>
    <t>CL69f2488ca22</t>
  </si>
  <si>
    <t>CL1b76e80038d</t>
  </si>
  <si>
    <t>CL4cc7fbddbb0</t>
  </si>
  <si>
    <t>CL4e922fde124</t>
  </si>
  <si>
    <t>CLbe1afb0a226</t>
  </si>
  <si>
    <t>CL20ebef1244f</t>
  </si>
  <si>
    <t>CL2611c09d6e7</t>
  </si>
  <si>
    <t>CL821eb4fc45d</t>
  </si>
  <si>
    <t>CL17cb5750ea0</t>
  </si>
  <si>
    <t>CL552ccbaf440</t>
  </si>
  <si>
    <t>CL68af0d912dc</t>
  </si>
  <si>
    <t>CL1482b14c078</t>
  </si>
  <si>
    <t>CL8010fcaaeef</t>
  </si>
  <si>
    <t>CL0845a15e874</t>
  </si>
  <si>
    <t>CL601b4bc1503</t>
  </si>
  <si>
    <t>CL8f720c99e87</t>
  </si>
  <si>
    <t>CL04582ff7de8</t>
  </si>
  <si>
    <t>CL730d08637d3</t>
  </si>
  <si>
    <t>CLaeef837b2f9</t>
  </si>
  <si>
    <t>CL6152abc2e9c</t>
  </si>
  <si>
    <t>CL8b4d8c2cdf6</t>
  </si>
  <si>
    <t>CL98c82b34767</t>
  </si>
  <si>
    <t>CLf41f3ec1178</t>
  </si>
  <si>
    <t>CL070618935d4</t>
  </si>
  <si>
    <t>CLab3db41c721</t>
  </si>
  <si>
    <t>CL168aad4fac7</t>
  </si>
  <si>
    <t>CL75d558cc283</t>
  </si>
  <si>
    <t>CL60c34fcb387</t>
  </si>
  <si>
    <t>CL3b6fd7dd672</t>
  </si>
  <si>
    <t>CL2f20a5e5449</t>
  </si>
  <si>
    <t>CL6c4efb6e97a</t>
  </si>
  <si>
    <t>CL1abc92cadd1</t>
  </si>
  <si>
    <t>CL6f21f7c3851</t>
  </si>
  <si>
    <t>CL11aa111676d</t>
  </si>
  <si>
    <t>CLbd03391f6e7</t>
  </si>
  <si>
    <t>CL5b79b4d1635</t>
  </si>
  <si>
    <t>CL63c4b96eb3a</t>
  </si>
  <si>
    <t>CL409d529d535</t>
  </si>
  <si>
    <t>CL33535bc3372</t>
  </si>
  <si>
    <t>CL59cbd1321d4</t>
  </si>
  <si>
    <t>CL73cdf3eb1bd</t>
  </si>
  <si>
    <t>CLe0844db9acf</t>
  </si>
  <si>
    <t>CLa074b988121</t>
  </si>
  <si>
    <t>CLc045a0f3114</t>
  </si>
  <si>
    <t>CL967c29c2edd</t>
  </si>
  <si>
    <t>CL898168c503b</t>
  </si>
  <si>
    <t>CL84b52d8fd7e</t>
  </si>
  <si>
    <t>CL5846eaf3462</t>
  </si>
  <si>
    <t>CL43035ef559a</t>
  </si>
  <si>
    <t>CL17b838f2085</t>
  </si>
  <si>
    <t>CLb00b75169c9</t>
  </si>
  <si>
    <t>CLa3a2c4d0452</t>
  </si>
  <si>
    <t>CL30a5c9366ab</t>
  </si>
  <si>
    <t>CLc3bab90d516</t>
  </si>
  <si>
    <t>CL0c559035fc2</t>
  </si>
  <si>
    <t>CL1a60d002e95</t>
  </si>
  <si>
    <t>CL950ccfbc5d2</t>
  </si>
  <si>
    <t>CL8271cbbf62a</t>
  </si>
  <si>
    <t>CL27254898a18</t>
  </si>
  <si>
    <t>CL23b2b7f4f81</t>
  </si>
  <si>
    <t>CL871aa0ad4c6</t>
  </si>
  <si>
    <t>CL154e53293e9</t>
  </si>
  <si>
    <t>CL96922fc0fd0</t>
  </si>
  <si>
    <t>CL005c5a2e4ad</t>
  </si>
  <si>
    <t>CL0fdce6074da</t>
  </si>
  <si>
    <t>CL1835d3121e2</t>
  </si>
  <si>
    <t>CL3f26239d14b</t>
  </si>
  <si>
    <t>CL8c75e2c0d06</t>
  </si>
  <si>
    <t>CL0161619d7da</t>
  </si>
  <si>
    <t>CL1ee6fdaed3b</t>
  </si>
  <si>
    <t>CL930599cf1f4</t>
  </si>
  <si>
    <t>CL808c6afc2d0</t>
  </si>
  <si>
    <t>CL435f3c30749</t>
  </si>
  <si>
    <t>CL2c0e34c29d0</t>
  </si>
  <si>
    <t>CLdfd100f945d</t>
  </si>
  <si>
    <t>CLbe5b530c592</t>
  </si>
  <si>
    <t>CL7f13245a431</t>
  </si>
  <si>
    <t>CL10a064c944d</t>
  </si>
  <si>
    <t>CL0d4702aedc3</t>
  </si>
  <si>
    <t>CL4a479020322</t>
  </si>
  <si>
    <t>CLdd06d82e304</t>
  </si>
  <si>
    <t>CL16c2b56e830</t>
  </si>
  <si>
    <t>CL97ede86e3b7</t>
  </si>
  <si>
    <t>CL1dee87c1dc3</t>
  </si>
  <si>
    <t>CL13b8fa6d47f</t>
  </si>
  <si>
    <t>CL1bace5c775c</t>
  </si>
  <si>
    <t>CL29c93a58aff</t>
  </si>
  <si>
    <t>CL2c8c89e2442</t>
  </si>
  <si>
    <t>CL4245be2d371</t>
  </si>
  <si>
    <t>CL2125d17bb83</t>
  </si>
  <si>
    <t>CLe3bc52e912e</t>
  </si>
  <si>
    <t>CL35b14b42d2a</t>
  </si>
  <si>
    <t>CL542d4460393</t>
  </si>
  <si>
    <t>CL73fb30be123</t>
  </si>
  <si>
    <t>CL1ed66016eb7</t>
  </si>
  <si>
    <t>CL323b386d0e4</t>
  </si>
  <si>
    <t>CL6bcb8b41b1b</t>
  </si>
  <si>
    <t>CL82f7c46aae7</t>
  </si>
  <si>
    <t>CL7e188b84326</t>
  </si>
  <si>
    <t>CL91b2651f180</t>
  </si>
  <si>
    <t>CL2c7b602470b</t>
  </si>
  <si>
    <t>CL5d2a8edc7ee</t>
  </si>
  <si>
    <t>CLaec5dcd5762</t>
  </si>
  <si>
    <t>CL3dcd8d00121</t>
  </si>
  <si>
    <t>CL1c7a9423d31</t>
  </si>
  <si>
    <t>CL8bfcdb6f0a9</t>
  </si>
  <si>
    <t>CL92d6e7a1458</t>
  </si>
  <si>
    <t>CL43695b049b0</t>
  </si>
  <si>
    <t>CL26788aca018</t>
  </si>
  <si>
    <t>CLd07af8e2d04</t>
  </si>
  <si>
    <t>CL91ee1ab7963</t>
  </si>
  <si>
    <t>CL23cd0169362</t>
  </si>
  <si>
    <t>CL80e117e9710</t>
  </si>
  <si>
    <t>CL507c501216c</t>
  </si>
  <si>
    <t>CL2bfcfaba0a1</t>
  </si>
  <si>
    <t>CL35d6b613f74</t>
  </si>
  <si>
    <t>CL32649e883c8</t>
  </si>
  <si>
    <t>CL37c03e35be2</t>
  </si>
  <si>
    <t>CL1b0ba67eb2c</t>
  </si>
  <si>
    <t>CLa0d9585ecb3</t>
  </si>
  <si>
    <t>CL43c30ba8d15</t>
  </si>
  <si>
    <t>CL570fee96f2e</t>
  </si>
  <si>
    <t>CLa7e17f8905c</t>
  </si>
  <si>
    <t>CLc963237e388</t>
  </si>
  <si>
    <t>CL6e9101642d2</t>
  </si>
  <si>
    <t>CL7ce9bdce1a2</t>
  </si>
  <si>
    <t>CL660e7789558</t>
  </si>
  <si>
    <t>CL8209f450264</t>
  </si>
  <si>
    <t>CL0d92b37f34f</t>
  </si>
  <si>
    <t>CLc0db8438f7a</t>
  </si>
  <si>
    <t>CL802e84695d8</t>
  </si>
  <si>
    <t>CL774fe2878d4</t>
  </si>
  <si>
    <t>CL19f8e2ec9c7</t>
  </si>
  <si>
    <t>CL4566652f221</t>
  </si>
  <si>
    <t>CL5d353f23752</t>
  </si>
  <si>
    <t>CL04312deed28</t>
  </si>
  <si>
    <t>CL2856087f2d9</t>
  </si>
  <si>
    <t>CL456f9539cdc</t>
  </si>
  <si>
    <t>CL74c2c308805</t>
  </si>
  <si>
    <t>CL233bf8fc71b</t>
  </si>
  <si>
    <t>CL3da25902c72</t>
  </si>
  <si>
    <t>CL51f2a1ca524</t>
  </si>
  <si>
    <t>CL8a6d2172ba9</t>
  </si>
  <si>
    <t>CL1447f5155f4</t>
  </si>
  <si>
    <t>CL4bfe3ae8db2</t>
  </si>
  <si>
    <t>CL13d6a26c007</t>
  </si>
  <si>
    <t>CLac92c9097ff</t>
  </si>
  <si>
    <t>CL30a43e0c6cd</t>
  </si>
  <si>
    <t>CL5a754bfcb98</t>
  </si>
  <si>
    <t>CLb31424d9973</t>
  </si>
  <si>
    <t>CL91d5b194690</t>
  </si>
  <si>
    <t>CL441ca6c81e8</t>
  </si>
  <si>
    <t>CL505c2dd3a4e</t>
  </si>
  <si>
    <t>CL36bf11fbb31</t>
  </si>
  <si>
    <t>CL2ad9e6c3fc5</t>
  </si>
  <si>
    <t>CL05d64e59bbc</t>
  </si>
  <si>
    <t>CLa50876e2163</t>
  </si>
  <si>
    <t>CLb1d8128a95a</t>
  </si>
  <si>
    <t>CL32142a255fc</t>
  </si>
  <si>
    <t>CL3bb3205f932</t>
  </si>
  <si>
    <t>CL1b319c4594a</t>
  </si>
  <si>
    <t>CL4cda1532be1</t>
  </si>
  <si>
    <t>CL5ba164c9d80</t>
  </si>
  <si>
    <t>CL487f0a7ef2f</t>
  </si>
  <si>
    <t>CLdb558a79299</t>
  </si>
  <si>
    <t>CL6bcc28dc1e9</t>
  </si>
  <si>
    <t>CL96c3b93f754</t>
  </si>
  <si>
    <t>CL4fb5c4db436</t>
  </si>
  <si>
    <t>CL1db435a0b1c</t>
  </si>
  <si>
    <t>CL6efe945359e</t>
  </si>
  <si>
    <t>CLb0569e3cb51</t>
  </si>
  <si>
    <t>CLb64ac28630d</t>
  </si>
  <si>
    <t>CL449f5a06b38</t>
  </si>
  <si>
    <t>CLbab5e27eab6</t>
  </si>
  <si>
    <t>CL407ae4f5883</t>
  </si>
  <si>
    <t>CL384d8fc5b7b</t>
  </si>
  <si>
    <t>CL7104e1ebc1f</t>
  </si>
  <si>
    <t>CL7843ae8079e</t>
  </si>
  <si>
    <t>CL968ce317f66</t>
  </si>
  <si>
    <t>CL7edf3e4be89</t>
  </si>
  <si>
    <t>CL7bfff7b5294</t>
  </si>
  <si>
    <t>CLa3b80f8075e</t>
  </si>
  <si>
    <t>CL422fce462f5</t>
  </si>
  <si>
    <t>CLa7ee2ba7b7e</t>
  </si>
  <si>
    <t>CL6da9bf00372</t>
  </si>
  <si>
    <t>CL71c2d4b41d7</t>
  </si>
  <si>
    <t>CLe3265b31758</t>
  </si>
  <si>
    <t>CL1279eec2f86</t>
  </si>
  <si>
    <t>CLbf463dd4944</t>
  </si>
  <si>
    <t>CL9225491c517</t>
  </si>
  <si>
    <t>CL609cc73ffd5</t>
  </si>
  <si>
    <t>CLb0e06a2afd3</t>
  </si>
  <si>
    <t>CLd227f5946ba</t>
  </si>
  <si>
    <t>CL2c0f78cc122</t>
  </si>
  <si>
    <t>CL3096f18ae37</t>
  </si>
  <si>
    <t>CL191e204c4ae</t>
  </si>
  <si>
    <t>CLbd0d05fdb3d</t>
  </si>
  <si>
    <t>CLe5f7c160cba</t>
  </si>
  <si>
    <t>CLb715c2191af</t>
  </si>
  <si>
    <t>CL900fed747df</t>
  </si>
  <si>
    <t>CL6d93623f1e6</t>
  </si>
  <si>
    <t>CLa96a6a60209</t>
  </si>
  <si>
    <t>CLb5df6614ca8</t>
  </si>
  <si>
    <t>CLa6154c7eb1a</t>
  </si>
  <si>
    <t>CLebe83c8dbb5</t>
  </si>
  <si>
    <t>CL169a38dacdd</t>
  </si>
  <si>
    <t>CLa9a88713073</t>
  </si>
  <si>
    <t>CLfed8b32d487</t>
  </si>
  <si>
    <t>CL3ae89fb1e52</t>
  </si>
  <si>
    <t>CL71af079c0fe</t>
  </si>
  <si>
    <t>CL8ba52f0785f</t>
  </si>
  <si>
    <t>CLe35f5ac53a2</t>
  </si>
  <si>
    <t>CL43cddbcfd89</t>
  </si>
  <si>
    <t>CLfde30c0defc</t>
  </si>
  <si>
    <t>CL285a886ec5b</t>
  </si>
  <si>
    <t>CL8ecfe79199c</t>
  </si>
  <si>
    <t>CL5105ca4e75c</t>
  </si>
  <si>
    <t>CLaa5a79d5232</t>
  </si>
  <si>
    <t>CL75c785d6cd9</t>
  </si>
  <si>
    <t>CL0301f18bd84</t>
  </si>
  <si>
    <t>CL98c2672655b</t>
  </si>
  <si>
    <t>CL9292cf92394</t>
  </si>
  <si>
    <t>CL9acfce7c387</t>
  </si>
  <si>
    <t>CL109e75576f4</t>
  </si>
  <si>
    <t>CL6133ae681e3</t>
  </si>
  <si>
    <t>CLfe32b4d14c4</t>
  </si>
  <si>
    <t>CL10690a2511d</t>
  </si>
  <si>
    <t>CL14018d629da</t>
  </si>
  <si>
    <t>CL5d3dcc115ed</t>
  </si>
  <si>
    <t>CL038b6fddf0e</t>
  </si>
  <si>
    <t>CL65aaf6cb218</t>
  </si>
  <si>
    <t>CL28162ec03cf</t>
  </si>
  <si>
    <t>CLf1b750414dc</t>
  </si>
  <si>
    <t>CLed03f4ecb1e</t>
  </si>
  <si>
    <t>CL8738795546f</t>
  </si>
  <si>
    <t>CLd26b991d76b</t>
  </si>
  <si>
    <t>CL2fcebf1d2a6</t>
  </si>
  <si>
    <t>CL3af63fd1dfe</t>
  </si>
  <si>
    <t>CL747b5e9bb7c</t>
  </si>
  <si>
    <t>CL8575b8af156</t>
  </si>
  <si>
    <t>CL3c0af5febbe</t>
  </si>
  <si>
    <t>CLa9515f455bb</t>
  </si>
  <si>
    <t>CL093ab733df9</t>
  </si>
  <si>
    <t>CL28a98c55fbd</t>
  </si>
  <si>
    <t>CL17865229b2a</t>
  </si>
  <si>
    <t>CL17877af503f</t>
  </si>
  <si>
    <t>CLe68aac7ae85</t>
  </si>
  <si>
    <t>CL20367aff7af</t>
  </si>
  <si>
    <t>CL1e8075af3e1</t>
  </si>
  <si>
    <t>CLa212cf003d4</t>
  </si>
  <si>
    <t>CL5d0e3913aab</t>
  </si>
  <si>
    <t>CLac6550dbb77</t>
  </si>
  <si>
    <t>CL4e2eea90f4c</t>
  </si>
  <si>
    <t>CL662b022ecef</t>
  </si>
  <si>
    <t>CL6d9cae12860</t>
  </si>
  <si>
    <t>CL5565aac447d</t>
  </si>
  <si>
    <t>CL8b55715b6ee</t>
  </si>
  <si>
    <t>CLb573b38de78</t>
  </si>
  <si>
    <t>CL199867287bb</t>
  </si>
  <si>
    <t>CLb14735c7a53</t>
  </si>
  <si>
    <t>CLbcf83a9400f</t>
  </si>
  <si>
    <t>CLb4bf4c6ff83</t>
  </si>
  <si>
    <t>CL5352355a756</t>
  </si>
  <si>
    <t>CLa8ab0ae81fc</t>
  </si>
  <si>
    <t>CLb81176778ae</t>
  </si>
  <si>
    <t>CL5c3213592c1</t>
  </si>
  <si>
    <t>CL88fa051fc32</t>
  </si>
  <si>
    <t>CLbb18badb022</t>
  </si>
  <si>
    <t>CL1dfcdd59223</t>
  </si>
  <si>
    <t>CLae0a13c4c9a</t>
  </si>
  <si>
    <t>CL1af227e1419</t>
  </si>
  <si>
    <t>CL5ba86a884ba</t>
  </si>
  <si>
    <t>CL7d3daae9b2b</t>
  </si>
  <si>
    <t>CL3697b6f23bd</t>
  </si>
  <si>
    <t>CL2a748a353d6</t>
  </si>
  <si>
    <t>CL2b07999e8f4</t>
  </si>
  <si>
    <t>CLb1202d25f13</t>
  </si>
  <si>
    <t>CL991c84e67ef</t>
  </si>
  <si>
    <t>CL9515448efcb</t>
  </si>
  <si>
    <t>CL490b1668b30</t>
  </si>
  <si>
    <t>CL073bb4cbb78</t>
  </si>
  <si>
    <t>CL3bece4954e2</t>
  </si>
  <si>
    <t>CL2e652c9c624</t>
  </si>
  <si>
    <t>CL14bc3c71f0d</t>
  </si>
  <si>
    <t>CLda691381ecf</t>
  </si>
  <si>
    <t>CL2b75ad9f64b</t>
  </si>
  <si>
    <t>CL65a74ccd438</t>
  </si>
  <si>
    <t>CLdb20fdcbe82</t>
  </si>
  <si>
    <t>CL261d536ad6b</t>
  </si>
  <si>
    <t>CL29d2498c3b8</t>
  </si>
  <si>
    <t>CL08e8b3bf145</t>
  </si>
  <si>
    <t>CL552550ebf4c</t>
  </si>
  <si>
    <t>CL7cfc3303f04</t>
  </si>
  <si>
    <t>CL3f5a330c7eb</t>
  </si>
  <si>
    <t>CL4f0c5c41d98</t>
  </si>
  <si>
    <t>CLf329938b447</t>
  </si>
  <si>
    <t>CL8acb0281639</t>
  </si>
  <si>
    <t>CL6ee5b83597e</t>
  </si>
  <si>
    <t>CLe3d4f2f838f</t>
  </si>
  <si>
    <t>CLdf8bf397b9e</t>
  </si>
  <si>
    <t>CL405f970a7e6</t>
  </si>
  <si>
    <t>CL1ac8a64f11b</t>
  </si>
  <si>
    <t>CL5ffae643e90</t>
  </si>
  <si>
    <t>CL0c66fbe4136</t>
  </si>
  <si>
    <t>CL91d00b77bfb</t>
  </si>
  <si>
    <t>CL8970487608e</t>
  </si>
  <si>
    <t>CL5b6f5792a76</t>
  </si>
  <si>
    <t>CL4adbf21ee2a</t>
  </si>
  <si>
    <t>CL72d7ebea1ef</t>
  </si>
  <si>
    <t>CL79a45427a8d</t>
  </si>
  <si>
    <t>CL716d5ddb290</t>
  </si>
  <si>
    <t>CLc1b35ef5d3a</t>
  </si>
  <si>
    <t>CLa4cf5890742</t>
  </si>
  <si>
    <t>CL7c6a07d245f</t>
  </si>
  <si>
    <t>CL35aba9d4b70</t>
  </si>
  <si>
    <t>CL2eed7899d62</t>
  </si>
  <si>
    <t>CL83656f52e5d</t>
  </si>
  <si>
    <t>CL8c3911da0f1</t>
  </si>
  <si>
    <t>CLfa3bf5721e3</t>
  </si>
  <si>
    <t>CL31f34d2486e</t>
  </si>
  <si>
    <t>CL08c280e356c</t>
  </si>
  <si>
    <t>CL50d910b9390</t>
  </si>
  <si>
    <t>CL01dde8fc467</t>
  </si>
  <si>
    <t>CL3b0253c107a</t>
  </si>
  <si>
    <t>CLd64ef10a28d</t>
  </si>
  <si>
    <t>CLe49df3e5949</t>
  </si>
  <si>
    <t>CL80d0a5fdf74</t>
  </si>
  <si>
    <t>CL42d0ac728d9</t>
  </si>
  <si>
    <t>CLc33fe73ea78</t>
  </si>
  <si>
    <t>CL6cba1c94878</t>
  </si>
  <si>
    <t>CL92b941ae027</t>
  </si>
  <si>
    <t>CLa33f953854c</t>
  </si>
  <si>
    <t>CL4215cddb7ef</t>
  </si>
  <si>
    <t>CL413b6651ae0</t>
  </si>
  <si>
    <t>CL3fb358a4d7b</t>
  </si>
  <si>
    <t>CLc6f212101e4</t>
  </si>
  <si>
    <t>CL87b1cf487aa</t>
  </si>
  <si>
    <t>CL76872ca16b6</t>
  </si>
  <si>
    <t>CLbac91cc5d28</t>
  </si>
  <si>
    <t>CL6205a282ad2</t>
  </si>
  <si>
    <t>CL9db27b72763</t>
  </si>
  <si>
    <t>CLd2cd6c224bf</t>
  </si>
  <si>
    <t>CL6239db9b38f</t>
  </si>
  <si>
    <t>CLd2fc399d1d1</t>
  </si>
  <si>
    <t>CL90235d6cadb</t>
  </si>
  <si>
    <t>CL672fe6a7241</t>
  </si>
  <si>
    <t>CL06116d3797d</t>
  </si>
  <si>
    <t>CL3fd2c6212a5</t>
  </si>
  <si>
    <t>CL3d429dd0447</t>
  </si>
  <si>
    <t>CL81dcf9440c7</t>
  </si>
  <si>
    <t>CL45ecb0eecc3</t>
  </si>
  <si>
    <t>CL703978d7495</t>
  </si>
  <si>
    <t>CL1c2c866bf97</t>
  </si>
  <si>
    <t>CL9c474f57824</t>
  </si>
  <si>
    <t>CLb575bcc4615</t>
  </si>
  <si>
    <t>CL36d524e5c2c</t>
  </si>
  <si>
    <t>CL8396c0eeb53</t>
  </si>
  <si>
    <t>CL71b8acea317</t>
  </si>
  <si>
    <t>CL8ee703c24f8</t>
  </si>
  <si>
    <t>CL8f942ab4892</t>
  </si>
  <si>
    <t>CL899135eaeb8</t>
  </si>
  <si>
    <t>CL89898deefa1</t>
  </si>
  <si>
    <t>CLa3fbfb67ab3</t>
  </si>
  <si>
    <t>CLae25cd18f93</t>
  </si>
  <si>
    <t>CL5645c59f0cf</t>
  </si>
  <si>
    <t>CL7f15d070f92</t>
  </si>
  <si>
    <t>CLcaefdf19b87</t>
  </si>
  <si>
    <t>CL122ce39cb0c</t>
  </si>
  <si>
    <t>CLe154e2e5f7f</t>
  </si>
  <si>
    <t>CL5b29930147d</t>
  </si>
  <si>
    <t>CLa68e487fcf0</t>
  </si>
  <si>
    <t>CL5da28846587</t>
  </si>
  <si>
    <t>CL5e3a645bc24</t>
  </si>
  <si>
    <t>CL12465a67442</t>
  </si>
  <si>
    <t>CL4f0d98b7bfc</t>
  </si>
  <si>
    <t>CL71c16dc4644</t>
  </si>
  <si>
    <t>CL6a5c32250ec</t>
  </si>
  <si>
    <t>CL78d8c9e5ab0</t>
  </si>
  <si>
    <t>CL586078187d9</t>
  </si>
  <si>
    <t>CLaf4a4921f5d</t>
  </si>
  <si>
    <t>CL70547965b84</t>
  </si>
  <si>
    <t>CL26f62f55ee2</t>
  </si>
  <si>
    <t>CL8ae2c7d370e</t>
  </si>
  <si>
    <t>CL6e4930b4421</t>
  </si>
  <si>
    <t>CL89591a41d73</t>
  </si>
  <si>
    <t>CLe281e62ab63</t>
  </si>
  <si>
    <t>CL604eec00bb3</t>
  </si>
  <si>
    <t>CL3afad716fdf</t>
  </si>
  <si>
    <t>CLc63160c62aa</t>
  </si>
  <si>
    <t>CL0b581cfb66c</t>
  </si>
  <si>
    <t>CL7cfb7516a3c</t>
  </si>
  <si>
    <t>CL572cb256f9f</t>
  </si>
  <si>
    <t>CLb0dca24ebee</t>
  </si>
  <si>
    <t>CLa8114d5a3cc</t>
  </si>
  <si>
    <t>CL6684d02b448</t>
  </si>
  <si>
    <t>CL62fb86f3680</t>
  </si>
  <si>
    <t>CL8dd99aad9e3</t>
  </si>
  <si>
    <t>CL22b96896f4a</t>
  </si>
  <si>
    <t>CL4838c353131</t>
  </si>
  <si>
    <t>CL059da67a2ad</t>
  </si>
  <si>
    <t>CL6bac55bd1b6</t>
  </si>
  <si>
    <t>CLc2413cc4ada</t>
  </si>
  <si>
    <t>CL7d600d86b1d</t>
  </si>
  <si>
    <t>CL73c61c15253</t>
  </si>
  <si>
    <t>CL21278a1ecf3</t>
  </si>
  <si>
    <t>CL06aabe747ff</t>
  </si>
  <si>
    <t>CL9588078b834</t>
  </si>
  <si>
    <t>CLc5de5816fa9</t>
  </si>
  <si>
    <t>CLd9776722029</t>
  </si>
  <si>
    <t>CL262583f2cf8</t>
  </si>
  <si>
    <t>CL9d6c85cb183</t>
  </si>
  <si>
    <t>CL55365adcb90</t>
  </si>
  <si>
    <t>CL73a5b400bc4</t>
  </si>
  <si>
    <t>CL22fb7f85d10</t>
  </si>
  <si>
    <t>CL24e86b8fab1</t>
  </si>
  <si>
    <t>CL8701708ae45</t>
  </si>
  <si>
    <t>CL010bfe9f151</t>
  </si>
  <si>
    <t>CL51ee8999dd9</t>
  </si>
  <si>
    <t>CLcb3e15fd2c5</t>
  </si>
  <si>
    <t>CLe59ee28ca1e</t>
  </si>
  <si>
    <t>CL1556a1692bb</t>
  </si>
  <si>
    <t>CL199b54e710d</t>
  </si>
  <si>
    <t>CL5f816d35b1d</t>
  </si>
  <si>
    <t>CL2afd95daa61</t>
  </si>
  <si>
    <t>CLaedfb55b80f</t>
  </si>
  <si>
    <t>CL337917592f0</t>
  </si>
  <si>
    <t>CL4686f05ddd6</t>
  </si>
  <si>
    <t>CL5769cbb0ca5</t>
  </si>
  <si>
    <t>CL127b6fec98f</t>
  </si>
  <si>
    <t>CL9da81d8360d</t>
  </si>
  <si>
    <t>CL779efd83394</t>
  </si>
  <si>
    <t>CL10f84043786</t>
  </si>
  <si>
    <t>CLbbc4d55c6d5</t>
  </si>
  <si>
    <t>CL62976dd5c4e</t>
  </si>
  <si>
    <t>CL71cfa065b51</t>
  </si>
  <si>
    <t>CLfd7b113f5a9</t>
  </si>
  <si>
    <t>CL9f05f912367</t>
  </si>
  <si>
    <t>CLb773636b2ab</t>
  </si>
  <si>
    <t>CL056412b7f01</t>
  </si>
  <si>
    <t>CL0fc4164b16b</t>
  </si>
  <si>
    <t>CL20850b48408</t>
  </si>
  <si>
    <t>CL58426a6096a</t>
  </si>
  <si>
    <t>CL5db2874f12b</t>
  </si>
  <si>
    <t>CL3ee5913217e</t>
  </si>
  <si>
    <t>CL8e328dcb99e</t>
  </si>
  <si>
    <t>CL2f286463f69</t>
  </si>
  <si>
    <t>CL01670e5190b</t>
  </si>
  <si>
    <t>CL9674ea0a4ec</t>
  </si>
  <si>
    <t>CL2565f901dbf</t>
  </si>
  <si>
    <t>CL2427f6ee181</t>
  </si>
  <si>
    <t>CL29e6913fe6b</t>
  </si>
  <si>
    <t>CL8bb6c61e020</t>
  </si>
  <si>
    <t>CL044248d5aaa</t>
  </si>
  <si>
    <t>CLa29e24693eb</t>
  </si>
  <si>
    <t>CL89e11577daf</t>
  </si>
  <si>
    <t>CL5082d50ad28</t>
  </si>
  <si>
    <t>CL3928bf88bf0</t>
  </si>
  <si>
    <t>CL761b1455fcd</t>
  </si>
  <si>
    <t>CL2f362bfe36f</t>
  </si>
  <si>
    <t>CL04685451e2c</t>
  </si>
  <si>
    <t>CLfe1241f0faa</t>
  </si>
  <si>
    <t>CL8572a91c626</t>
  </si>
  <si>
    <t>CLe193a3e9900</t>
  </si>
  <si>
    <t>CLa2463e15e84</t>
  </si>
  <si>
    <t>CL57562536aef</t>
  </si>
  <si>
    <t>CL851d9f34c53</t>
  </si>
  <si>
    <t>CL9f5add96014</t>
  </si>
  <si>
    <t>CL7ca06ad50e7</t>
  </si>
  <si>
    <t>CL54403f6ec47</t>
  </si>
  <si>
    <t>CLcbc7792d3eb</t>
  </si>
  <si>
    <t>CL81c5fcb25a4</t>
  </si>
  <si>
    <t>CL1732c149722</t>
  </si>
  <si>
    <t>CL87407469716</t>
  </si>
  <si>
    <t>CL8ce8c5c35fe</t>
  </si>
  <si>
    <t>CL9322ab97f15</t>
  </si>
  <si>
    <t>CL3d0ab78412e</t>
  </si>
  <si>
    <t>CLe469ca56472</t>
  </si>
  <si>
    <t>CL6b34cdb2ed5</t>
  </si>
  <si>
    <t>CL6768b270621</t>
  </si>
  <si>
    <t>CLd178cea1197</t>
  </si>
  <si>
    <t>CL2ffdd906280</t>
  </si>
  <si>
    <t>CL1e9861da36c</t>
  </si>
  <si>
    <t>CL4ae1fb62d7f</t>
  </si>
  <si>
    <t>CLa8cd11c593d</t>
  </si>
  <si>
    <t>CL8fb9fea4ebc</t>
  </si>
  <si>
    <t>CL566892e10bb</t>
  </si>
  <si>
    <t>CL0626efeb3ae</t>
  </si>
  <si>
    <t>CL8cedad7ec48</t>
  </si>
  <si>
    <t>CLa630f5777b7</t>
  </si>
  <si>
    <t>CL28b9573e00a</t>
  </si>
  <si>
    <t>CL38611e56847</t>
  </si>
  <si>
    <t>CLfa99ee72b32</t>
  </si>
  <si>
    <t>CL22fa1907076</t>
  </si>
  <si>
    <t>CLebfc62a8d33</t>
  </si>
  <si>
    <t>CL0a650e5b5ad</t>
  </si>
  <si>
    <t>CL75896860430</t>
  </si>
  <si>
    <t>CL183f14ba684</t>
  </si>
  <si>
    <t>CL971f32e2504</t>
  </si>
  <si>
    <t>CL4a980d12aa8</t>
  </si>
  <si>
    <t>CLd231f517dc9</t>
  </si>
  <si>
    <t>CLab0106f5b7d</t>
  </si>
  <si>
    <t>CL8f2a47c96b4</t>
  </si>
  <si>
    <t>CL373d04a29f1</t>
  </si>
  <si>
    <t>CL9f2bdb69f3d</t>
  </si>
  <si>
    <t>CL0a495348f5e</t>
  </si>
  <si>
    <t>CL51767d2c037</t>
  </si>
  <si>
    <t>CL7fab703eb6c</t>
  </si>
  <si>
    <t>CL841bdf668d2</t>
  </si>
  <si>
    <t>CL5c22e3e1312</t>
  </si>
  <si>
    <t>CL9e246593b33</t>
  </si>
  <si>
    <t>CL64d52d2b34a</t>
  </si>
  <si>
    <t>CL2ffe6628ad4</t>
  </si>
  <si>
    <t>CLcff6bdc68e5</t>
  </si>
  <si>
    <t>CLad8b60b3cbf</t>
  </si>
  <si>
    <t>CL6cded8d2322</t>
  </si>
  <si>
    <t>CL5b722833e52</t>
  </si>
  <si>
    <t>CL22d3239fd3a</t>
  </si>
  <si>
    <t>CL7c578b262e3</t>
  </si>
  <si>
    <t>CL0a0b41ff208</t>
  </si>
  <si>
    <t>CL8957b055fa7</t>
  </si>
  <si>
    <t>CL96a95a72842</t>
  </si>
  <si>
    <t>CL993c4cd58e5</t>
  </si>
  <si>
    <t>CL8145927a47a</t>
  </si>
  <si>
    <t>CL0133eb1ed22</t>
  </si>
  <si>
    <t>CL7530dd80110</t>
  </si>
  <si>
    <t>CL0fbbda57b31</t>
  </si>
  <si>
    <t>CL137d2b71243</t>
  </si>
  <si>
    <t>CL7eed2685c69</t>
  </si>
  <si>
    <t>CLec9471e3aa9</t>
  </si>
  <si>
    <t>CL474ee3280a9</t>
  </si>
  <si>
    <t>CLde8a001d772</t>
  </si>
  <si>
    <t>CL1107a8a1734</t>
  </si>
  <si>
    <t>CL025de53b05a</t>
  </si>
  <si>
    <t>CLf2fee853be0</t>
  </si>
  <si>
    <t>CL6fee40fc161</t>
  </si>
  <si>
    <t>CL8e1838b922c</t>
  </si>
  <si>
    <t>CLa7ee99c6b5b</t>
  </si>
  <si>
    <t>CL1664613a84d</t>
  </si>
  <si>
    <t>CL130e1cacbd2</t>
  </si>
  <si>
    <t>CL46514b7c389</t>
  </si>
  <si>
    <t>CLac8922fe74d</t>
  </si>
  <si>
    <t>CLdf5fa9caef9</t>
  </si>
  <si>
    <t>CL26e2d3c6d3e</t>
  </si>
  <si>
    <t>CL01a9bf06b85</t>
  </si>
  <si>
    <t>CL10caaa92e51</t>
  </si>
  <si>
    <t>CL37b483cb244</t>
  </si>
  <si>
    <t>CL2b983a05cec</t>
  </si>
  <si>
    <t>CL567a1d8faf1</t>
  </si>
  <si>
    <t>CLc88f3d653e8</t>
  </si>
  <si>
    <t>CL1c5d10bc43a</t>
  </si>
  <si>
    <t>CL636d3cae817</t>
  </si>
  <si>
    <t>CL148d6852d25</t>
  </si>
  <si>
    <t>CL1f01aca97bf</t>
  </si>
  <si>
    <t>CLec5158a688b</t>
  </si>
  <si>
    <t>CL6b29e4baba6</t>
  </si>
  <si>
    <t>CL832fadfa78b</t>
  </si>
  <si>
    <t>CL269611de222</t>
  </si>
  <si>
    <t>CL13e974e20b4</t>
  </si>
  <si>
    <t>CLfeb4c405570</t>
  </si>
  <si>
    <t>CLfa63e9c201f</t>
  </si>
  <si>
    <t>CL9c9769a77b1</t>
  </si>
  <si>
    <t>CL077e701bc5a</t>
  </si>
  <si>
    <t>CL12d45c30356</t>
  </si>
  <si>
    <t>CL9c04d5c49aa</t>
  </si>
  <si>
    <t>CLae7792bbd48</t>
  </si>
  <si>
    <t>CL7edd614405f</t>
  </si>
  <si>
    <t>CL591578e02d6</t>
  </si>
  <si>
    <t>CL04f8d32ca13</t>
  </si>
  <si>
    <t>CL817e7d59705</t>
  </si>
  <si>
    <t>CL89a2a68cad0</t>
  </si>
  <si>
    <t>CLfe4a518d370</t>
  </si>
  <si>
    <t>CL26559cf6362</t>
  </si>
  <si>
    <t>CL6c7ea120c18</t>
  </si>
  <si>
    <t>CL7230c841fbd</t>
  </si>
  <si>
    <t>CL166a8401c87</t>
  </si>
  <si>
    <t>CLfc7b54a4950</t>
  </si>
  <si>
    <t>CL677d59d8684</t>
  </si>
  <si>
    <t>CL3f807e40930</t>
  </si>
  <si>
    <t>CL02fbfcc998a</t>
  </si>
  <si>
    <t>CL1b86d542f54</t>
  </si>
  <si>
    <t>CLb5f0186c400</t>
  </si>
  <si>
    <t>CL01feff44835</t>
  </si>
  <si>
    <t>CL8a1fc18f380</t>
  </si>
  <si>
    <t>CL530d94d434f</t>
  </si>
  <si>
    <t>CL03a7c830750</t>
  </si>
  <si>
    <t>CL0485861c008</t>
  </si>
  <si>
    <t>CL2ed32fdeeec</t>
  </si>
  <si>
    <t>CL9792242553c</t>
  </si>
  <si>
    <t>CLafebd2fb46c</t>
  </si>
  <si>
    <t>CL8d378e78c2f</t>
  </si>
  <si>
    <t>CL47514d7a2b1</t>
  </si>
  <si>
    <t>CLf60cd5a7793</t>
  </si>
  <si>
    <t>CL142dd6ee4f5</t>
  </si>
  <si>
    <t>CL85c8b108b31</t>
  </si>
  <si>
    <t>CL2b9c21d41bc</t>
  </si>
  <si>
    <t>CLa45d96f1a8c</t>
  </si>
  <si>
    <t>CL5a2a1980cf7</t>
  </si>
  <si>
    <t>CLf52ec8e8789</t>
  </si>
  <si>
    <t>CL972c7cce257</t>
  </si>
  <si>
    <t>CL4c50dc535e2</t>
  </si>
  <si>
    <t>CL0e63ee0d875</t>
  </si>
  <si>
    <t>CL4e9e866996b</t>
  </si>
  <si>
    <t>CLed52b87d04e</t>
  </si>
  <si>
    <t>CLba098401447</t>
  </si>
  <si>
    <t>CL85b685ef3e6</t>
  </si>
  <si>
    <t>CLfafd1f9d8ce</t>
  </si>
  <si>
    <t>CLb38e7af740b</t>
  </si>
  <si>
    <t>CL9b4a216ee55</t>
  </si>
  <si>
    <t>CL5afb261d299</t>
  </si>
  <si>
    <t>CL1a1c598bad7</t>
  </si>
  <si>
    <t>CL97a9f0b5b54</t>
  </si>
  <si>
    <t>CL845bed9b0a4</t>
  </si>
  <si>
    <t>CL7ac768870c8</t>
  </si>
  <si>
    <t>CL0b27753c89b</t>
  </si>
  <si>
    <t>CL373396c0417</t>
  </si>
  <si>
    <t>CLa3f7aea9fb2</t>
  </si>
  <si>
    <t>CL5a505a22e18</t>
  </si>
  <si>
    <t>CL8755cb3ad78</t>
  </si>
  <si>
    <t>CL9431bb200b3</t>
  </si>
  <si>
    <t>CLd227f6ec071</t>
  </si>
  <si>
    <t>CL1ddf9401da1</t>
  </si>
  <si>
    <t>CL3021c508a07</t>
  </si>
  <si>
    <t>CL1203edb550e</t>
  </si>
  <si>
    <t>CL3dbad0cce7d</t>
  </si>
  <si>
    <t>CL906b47b352a</t>
  </si>
  <si>
    <t>CL51151e8d2e4</t>
  </si>
  <si>
    <t>CLaa7a2272d08</t>
  </si>
  <si>
    <t>CL8bc8e26ca7e</t>
  </si>
  <si>
    <t>CLac5b135147f</t>
  </si>
  <si>
    <t>CL886fae88611</t>
  </si>
  <si>
    <t>CLb459464c506</t>
  </si>
  <si>
    <t>CL05d7d02a785</t>
  </si>
  <si>
    <t>CLe7ae75e1ccc</t>
  </si>
  <si>
    <t>CLca9690d9b82</t>
  </si>
  <si>
    <t>CL72a5b62f644</t>
  </si>
  <si>
    <t>CL9be4c2df7e8</t>
  </si>
  <si>
    <t>CL2e1d87043d8</t>
  </si>
  <si>
    <t>CL324bea19394</t>
  </si>
  <si>
    <t>CL77c26fef900</t>
  </si>
  <si>
    <t>CL5e0597d9a16</t>
  </si>
  <si>
    <t>CL56cb1778311</t>
  </si>
  <si>
    <t>CL08598120729</t>
  </si>
  <si>
    <t>CL02c733dd23e</t>
  </si>
  <si>
    <t>CLb4c1f763bfd</t>
  </si>
  <si>
    <t>CL7ae0564e984</t>
  </si>
  <si>
    <t>CLbf13442bbf4</t>
  </si>
  <si>
    <t>CL8cdb7a1f736</t>
  </si>
  <si>
    <t>CL441b2a86a07</t>
  </si>
  <si>
    <t>CL31a6e6ae8af</t>
  </si>
  <si>
    <t>CL1f473259b89</t>
  </si>
  <si>
    <t>CL400d0f418db</t>
  </si>
  <si>
    <t>CL774282c7356</t>
  </si>
  <si>
    <t>CL8d4874400c4</t>
  </si>
  <si>
    <t>CL8f8e46fd94c</t>
  </si>
  <si>
    <t>CL28ca65ccef7</t>
  </si>
  <si>
    <t>CL63ea6503edc</t>
  </si>
  <si>
    <t>CL0d3031b6d04</t>
  </si>
  <si>
    <t>CL6ee5293c2de</t>
  </si>
  <si>
    <t>CL9076b45ea45</t>
  </si>
  <si>
    <t>CL348c45801ba</t>
  </si>
  <si>
    <t>CLa7669de4504</t>
  </si>
  <si>
    <t>CL6f0d7a2db41</t>
  </si>
  <si>
    <t>CLa1ff7f79170</t>
  </si>
  <si>
    <t>CL9690214bf09</t>
  </si>
  <si>
    <t>CL2c33ef2c269</t>
  </si>
  <si>
    <t>CL08bd1a83f13</t>
  </si>
  <si>
    <t>CLd4b76ae34a9</t>
  </si>
  <si>
    <t>CL3d03400bb10</t>
  </si>
  <si>
    <t>CL556b23ba105</t>
  </si>
  <si>
    <t>CL985dff06b9a</t>
  </si>
  <si>
    <t>CL6e21604d718</t>
  </si>
  <si>
    <t>CL8ec402f009f</t>
  </si>
  <si>
    <t>CL908e7d38b67</t>
  </si>
  <si>
    <t>CL36e0e21ba5b</t>
  </si>
  <si>
    <t>CL5ef8bddd309</t>
  </si>
  <si>
    <t>CL3ee4f52933c</t>
  </si>
  <si>
    <t>CL383ab948d82</t>
  </si>
  <si>
    <t>CL67adab7c9eb</t>
  </si>
  <si>
    <t>CL0b69dcb7d00</t>
  </si>
  <si>
    <t>CL0cef5a51686</t>
  </si>
  <si>
    <t>CLde58f49e314</t>
  </si>
  <si>
    <t>CL5bb64f47cc6</t>
  </si>
  <si>
    <t>CL5a7b9815097</t>
  </si>
  <si>
    <t>CL854063ba3ea</t>
  </si>
  <si>
    <t>CL1d5b8d92be4</t>
  </si>
  <si>
    <t>CL8eab35f1db3</t>
  </si>
  <si>
    <t>CL7bec5c9af5a</t>
  </si>
  <si>
    <t>CL1875b8c2c7b</t>
  </si>
  <si>
    <t>CL78caa4dd3ac</t>
  </si>
  <si>
    <t>CLf74c3dd764f</t>
  </si>
  <si>
    <t>CLbfca5112b68</t>
  </si>
  <si>
    <t>CL09309d376b8</t>
  </si>
  <si>
    <t>CL80fda6f1408</t>
  </si>
  <si>
    <t>CLcdb3655407e</t>
  </si>
  <si>
    <t>CL3412a7386bc</t>
  </si>
  <si>
    <t>CL036d3d97efa</t>
  </si>
  <si>
    <t>CL6cee8b9e808</t>
  </si>
  <si>
    <t>CL669c4daef8d</t>
  </si>
  <si>
    <t>CL7f1c3311631</t>
  </si>
  <si>
    <t>CL753e7dae071</t>
  </si>
  <si>
    <t>CL997a7f3e94e</t>
  </si>
  <si>
    <t>CL30b8589f458</t>
  </si>
  <si>
    <t>CL9600e6f7a8d</t>
  </si>
  <si>
    <t>CL66ee19250b6</t>
  </si>
  <si>
    <t>CL54045ef6544</t>
  </si>
  <si>
    <t>CL65e96ffbbbb</t>
  </si>
  <si>
    <t>CL3c28082be09</t>
  </si>
  <si>
    <t>CL77286993d5e</t>
  </si>
  <si>
    <t>CL98d57338262</t>
  </si>
  <si>
    <t>CL57bdc63006d</t>
  </si>
  <si>
    <t>CL3a21482dccd</t>
  </si>
  <si>
    <t>CLdfc1eee1deb</t>
  </si>
  <si>
    <t>CLee01eff7792</t>
  </si>
  <si>
    <t>CL5a1af997e0a</t>
  </si>
  <si>
    <t>CL69d55cd4101</t>
  </si>
  <si>
    <t>CL32c4256a430</t>
  </si>
  <si>
    <t>CL0dd51e0bede</t>
  </si>
  <si>
    <t>CL7b018995fd5</t>
  </si>
  <si>
    <t>CL8a19f7d5f15</t>
  </si>
  <si>
    <t>CL8b5204f0062</t>
  </si>
  <si>
    <t>CL97ee1c88dd9</t>
  </si>
  <si>
    <t>CL15aaa465f74</t>
  </si>
  <si>
    <t>CL5e2cc3e99e8</t>
  </si>
  <si>
    <t>CL6d7286902da</t>
  </si>
  <si>
    <t>CL238703a77e3</t>
  </si>
  <si>
    <t>CL7e311322115</t>
  </si>
  <si>
    <t>CL243d51a0d28</t>
  </si>
  <si>
    <t>CLb9f7cf1604c</t>
  </si>
  <si>
    <t>CL0d2d2d0a51b</t>
  </si>
  <si>
    <t>CL531a6428c9e</t>
  </si>
  <si>
    <t>CL859108bfcfd</t>
  </si>
  <si>
    <t>CLcc9df41b435</t>
  </si>
  <si>
    <t>CL232f7f902d6</t>
  </si>
  <si>
    <t>CL92c218c3f0d</t>
  </si>
  <si>
    <t>CLaea23db0fda</t>
  </si>
  <si>
    <t>CLa00d820ecc1</t>
  </si>
  <si>
    <t>CLd348faa1e24</t>
  </si>
  <si>
    <t>CL92bb617165e</t>
  </si>
  <si>
    <t>CL5f3098a45ab</t>
  </si>
  <si>
    <t>CL4f18703ad0b</t>
  </si>
  <si>
    <t>CL22070b3dc49</t>
  </si>
  <si>
    <t>CL7e46f9027bb</t>
  </si>
  <si>
    <t>CLbd383915953</t>
  </si>
  <si>
    <t>CL5102fdc23a3</t>
  </si>
  <si>
    <t>CL4f939571c32</t>
  </si>
  <si>
    <t>CL06a5bdb7859</t>
  </si>
  <si>
    <t>CLa2509515f14</t>
  </si>
  <si>
    <t>CL5d6e266c649</t>
  </si>
  <si>
    <t>CL58e75629418</t>
  </si>
  <si>
    <t>CL2dd41366730</t>
  </si>
  <si>
    <t>CLac9304ad89d</t>
  </si>
  <si>
    <t>CLacb91e859a8</t>
  </si>
  <si>
    <t>CL6075a9a6068</t>
  </si>
  <si>
    <t>CL7100cc45028</t>
  </si>
  <si>
    <t>CL71d46ba82dd</t>
  </si>
  <si>
    <t>CL9cc57fc6f3c</t>
  </si>
  <si>
    <t>CL21a2f834a33</t>
  </si>
  <si>
    <t>CL6a64c837068</t>
  </si>
  <si>
    <t>CL5476167b965</t>
  </si>
  <si>
    <t>CL8778bdd9022</t>
  </si>
  <si>
    <t>CL88e8b570de2</t>
  </si>
  <si>
    <t>CL8539ec89c20</t>
  </si>
  <si>
    <t>CL92efa655f42</t>
  </si>
  <si>
    <t>CLbc5735d74b7</t>
  </si>
  <si>
    <t>CL7f5af6a0820</t>
  </si>
  <si>
    <t>CL99cd44af0fd</t>
  </si>
  <si>
    <t>CL80544b00c09</t>
  </si>
  <si>
    <t>CL0e09aac941a</t>
  </si>
  <si>
    <t>CL41f5a8af598</t>
  </si>
  <si>
    <t>CL513881f1af7</t>
  </si>
  <si>
    <t>CL1f4dad0cae2</t>
  </si>
  <si>
    <t>CL31300b54ee7</t>
  </si>
  <si>
    <t>CL417a94033a7</t>
  </si>
  <si>
    <t>CL12e7e99228f</t>
  </si>
  <si>
    <t>CL8c012c69392</t>
  </si>
  <si>
    <t>CL39aef21461b</t>
  </si>
  <si>
    <t>CL7f886025585</t>
  </si>
  <si>
    <t>CL7f48be36784</t>
  </si>
  <si>
    <t>CL530ec4e9917</t>
  </si>
  <si>
    <t>CL6ed76b936cc</t>
  </si>
  <si>
    <t>CLaa6861ceda5</t>
  </si>
  <si>
    <t>CLac0173c8244</t>
  </si>
  <si>
    <t>CL34227c6d63f</t>
  </si>
  <si>
    <t>CLb0015f4ec0d</t>
  </si>
  <si>
    <t>CL81e40e43a36</t>
  </si>
  <si>
    <t>CL481f9c5e3c2</t>
  </si>
  <si>
    <t>CL565a41d9901</t>
  </si>
  <si>
    <t>CLa661e521e21</t>
  </si>
  <si>
    <t>CL5e21e9da948</t>
  </si>
  <si>
    <t>CLa271835ac34</t>
  </si>
  <si>
    <t>CLad50b5a61a5</t>
  </si>
  <si>
    <t>CLae7d71f92de</t>
  </si>
  <si>
    <t>CLab6a13894fd</t>
  </si>
  <si>
    <t>CL07819486754</t>
  </si>
  <si>
    <t>CL36ba74df234</t>
  </si>
  <si>
    <t>CLab10ed0574e</t>
  </si>
  <si>
    <t>CL5899b40d231</t>
  </si>
  <si>
    <t>CL706d057407a</t>
  </si>
  <si>
    <t>CL45ff226b61c</t>
  </si>
  <si>
    <t>CL6b37c1a925c</t>
  </si>
  <si>
    <t>CL53929034158</t>
  </si>
  <si>
    <t>CL66d60205886</t>
  </si>
  <si>
    <t>CL90d311372f1</t>
  </si>
  <si>
    <t>CL92d5aec83a1</t>
  </si>
  <si>
    <t>CL21e27b463e3</t>
  </si>
  <si>
    <t>CLbc4430f4964</t>
  </si>
  <si>
    <t>CL1da5cf2a5af</t>
  </si>
  <si>
    <t>CL0312e3f12fb</t>
  </si>
  <si>
    <t>CL81b44206ddd</t>
  </si>
  <si>
    <t>CL8b2d73bdea8</t>
  </si>
  <si>
    <t>CL21a3c1517aa</t>
  </si>
  <si>
    <t>CLbd83512ca51</t>
  </si>
  <si>
    <t>CL421af03eb83</t>
  </si>
  <si>
    <t>CL305d50a446e</t>
  </si>
  <si>
    <t>CL45781056ea7</t>
  </si>
  <si>
    <t>CL3f8d6f997d0</t>
  </si>
  <si>
    <t>CL36f793c85c3</t>
  </si>
  <si>
    <t>CL45f225bb93e</t>
  </si>
  <si>
    <t>CL68c59b1b761</t>
  </si>
  <si>
    <t>CL32b65424db4</t>
  </si>
  <si>
    <t>CL0489eb842ec</t>
  </si>
  <si>
    <t>CLb0f4e7add0f</t>
  </si>
  <si>
    <t>CL0bb8d3ddf4b</t>
  </si>
  <si>
    <t>CL8f5339c6b35</t>
  </si>
  <si>
    <t>CL3b3130ade66</t>
  </si>
  <si>
    <t>CL83a01c6f7f5</t>
  </si>
  <si>
    <t>CL8046cfa3eed</t>
  </si>
  <si>
    <t>CLb2a9d17e135</t>
  </si>
  <si>
    <t>CL90d06a4de73</t>
  </si>
  <si>
    <t>CL5da84cd8512</t>
  </si>
  <si>
    <t>CL07ccbc175be</t>
  </si>
  <si>
    <t>CL6d7f9ce1708</t>
  </si>
  <si>
    <t>CL771f2bad3a1</t>
  </si>
  <si>
    <t>CL648a22a6888</t>
  </si>
  <si>
    <t>CL6ec16b63ff4</t>
  </si>
  <si>
    <t>CLb4a82e9ec53</t>
  </si>
  <si>
    <t>CL83d9e3a9a81</t>
  </si>
  <si>
    <t>CL1dce7cfd65b</t>
  </si>
  <si>
    <t>CL2fd00371d72</t>
  </si>
  <si>
    <t>CLb835060790a</t>
  </si>
  <si>
    <t>CL1f61f5dabfe</t>
  </si>
  <si>
    <t>CLa5f1ce35cd4</t>
  </si>
  <si>
    <t>CL6580dc6d5e3</t>
  </si>
  <si>
    <t>CL8f6fd4bdee4</t>
  </si>
  <si>
    <t>CL3ae432bcd1b</t>
  </si>
  <si>
    <t>CL22217026001</t>
  </si>
  <si>
    <t>CL300fb4371c1</t>
  </si>
  <si>
    <t>CL34948b248da</t>
  </si>
  <si>
    <t>CL068434259cd</t>
  </si>
  <si>
    <t>CL7aa16507f82</t>
  </si>
  <si>
    <t>CL79200a34b1e</t>
  </si>
  <si>
    <t>CL3fbc424ed66</t>
  </si>
  <si>
    <t>CL32c0359df8b</t>
  </si>
  <si>
    <t>CLa82f60422a7</t>
  </si>
  <si>
    <t>CL61af9d81a3e</t>
  </si>
  <si>
    <t>CL1c17972ac62</t>
  </si>
  <si>
    <t>CLb33d8188a55</t>
  </si>
  <si>
    <t>CL716795c4367</t>
  </si>
  <si>
    <t>CL24d6ed8ff82</t>
  </si>
  <si>
    <t>CL5e122e650fe</t>
  </si>
  <si>
    <t>CL10019cad359</t>
  </si>
  <si>
    <t>CL16ae6d4f70d</t>
  </si>
  <si>
    <t>CL0ba56144eba</t>
  </si>
  <si>
    <t>CLaaa61461ac8</t>
  </si>
  <si>
    <t>CL59597404442</t>
  </si>
  <si>
    <t>CL18b507ab55d</t>
  </si>
  <si>
    <t>CLaf0069dfc24</t>
  </si>
  <si>
    <t>CL0765936c113</t>
  </si>
  <si>
    <t>CLaaa18fffcdb</t>
  </si>
  <si>
    <t>CLa8ea79cc5f7</t>
  </si>
  <si>
    <t>CL8e1be6f786c</t>
  </si>
  <si>
    <t>CLbe55bab614e</t>
  </si>
  <si>
    <t>CL11031abf1e3</t>
  </si>
  <si>
    <t>CL1c97da63128</t>
  </si>
  <si>
    <t>CL23aaa44d529</t>
  </si>
  <si>
    <t>CL1f4d2dd8a63</t>
  </si>
  <si>
    <t>CL079f0d6078e</t>
  </si>
  <si>
    <t>CL6da3dec9e4c</t>
  </si>
  <si>
    <t>CL136de5add84</t>
  </si>
  <si>
    <t>CL5071d382092</t>
  </si>
  <si>
    <t>CLa7a24db1215</t>
  </si>
  <si>
    <t>CL0b1056e6379</t>
  </si>
  <si>
    <t>CLaa3dc3caff7</t>
  </si>
  <si>
    <t>CL860d3858066</t>
  </si>
  <si>
    <t>CL04a9f858b65</t>
  </si>
  <si>
    <t>CL2452950347b</t>
  </si>
  <si>
    <t>CL675f0f3bf35</t>
  </si>
  <si>
    <t>CL6aca7e6ab1c</t>
  </si>
  <si>
    <t>CL2a7fe1daaf2</t>
  </si>
  <si>
    <t>CL70875b8097a</t>
  </si>
  <si>
    <t>CL96402119f45</t>
  </si>
  <si>
    <t>CL013ed71d68c</t>
  </si>
  <si>
    <t>CL538397578c1</t>
  </si>
  <si>
    <t>CL5d7f8eeae2e</t>
  </si>
  <si>
    <t>CL046c7427f65</t>
  </si>
  <si>
    <t>CL8c93255a937</t>
  </si>
  <si>
    <t>CL99250fe2a23</t>
  </si>
  <si>
    <t>CLfbc3e6c516c</t>
  </si>
  <si>
    <t>CL8ade94177b7</t>
  </si>
  <si>
    <t>CLb85b5260973</t>
  </si>
  <si>
    <t>CL908f95e738a</t>
  </si>
  <si>
    <t>CL3690f24f43d</t>
  </si>
  <si>
    <t>CL875441d2ce7</t>
  </si>
  <si>
    <t>CL5579a80ef82</t>
  </si>
  <si>
    <t>CLbc7d5061ba7</t>
  </si>
  <si>
    <t>CL4e35ce165bf</t>
  </si>
  <si>
    <t>CL6eb044f4fb3</t>
  </si>
  <si>
    <t>CL28e612e894f</t>
  </si>
  <si>
    <t>CLe0709b9cdc1</t>
  </si>
  <si>
    <t>CL51ba53cc295</t>
  </si>
  <si>
    <t>CLb2efe38ab20</t>
  </si>
  <si>
    <t>CL11e791f8245</t>
  </si>
  <si>
    <t>CLcecc77d4c53</t>
  </si>
  <si>
    <t>CLa69cea2df2b</t>
  </si>
  <si>
    <t>CL84b58e9dc1b</t>
  </si>
  <si>
    <t>CL8de4f3cb09b</t>
  </si>
  <si>
    <t>CL2e543f225ed</t>
  </si>
  <si>
    <t>CL1375e7d9ac1</t>
  </si>
  <si>
    <t>CL12245f0578a</t>
  </si>
  <si>
    <t>CL27652868794</t>
  </si>
  <si>
    <t>CL5a3e23e85e7</t>
  </si>
  <si>
    <t>CL24669edf074</t>
  </si>
  <si>
    <t>CL28bb54e02ca</t>
  </si>
  <si>
    <t>CL318da51e2ca</t>
  </si>
  <si>
    <t>CL3ec1449d25f</t>
  </si>
  <si>
    <t>CL40734849f90</t>
  </si>
  <si>
    <t>CL18cc784fb06</t>
  </si>
  <si>
    <t>CL328f788a15e</t>
  </si>
  <si>
    <t>CL6b3433ba885</t>
  </si>
  <si>
    <t>CL65290e56d93</t>
  </si>
  <si>
    <t>CL07407a76b73</t>
  </si>
  <si>
    <t>CL96e5e0d562c</t>
  </si>
  <si>
    <t>CL38e5a9e235d</t>
  </si>
  <si>
    <t>CL5c8d2955cdb</t>
  </si>
  <si>
    <t>CL486365c6faf</t>
  </si>
  <si>
    <t>CL68aa1d752f3</t>
  </si>
  <si>
    <t>CL49fde98f193</t>
  </si>
  <si>
    <t>CL1ec115287e2</t>
  </si>
  <si>
    <t>CL0ef8ddaa0ae</t>
  </si>
  <si>
    <t>CL1f5bf5a6df2</t>
  </si>
  <si>
    <t>CLa40f8746402</t>
  </si>
  <si>
    <t>CL3338bbc6c95</t>
  </si>
  <si>
    <t>CLbc1058c2675</t>
  </si>
  <si>
    <t>CL88d6e9fbf35</t>
  </si>
  <si>
    <t>CL8b26ed4569d</t>
  </si>
  <si>
    <t>CL740d3f29e2c</t>
  </si>
  <si>
    <t>CL93c334bed3c</t>
  </si>
  <si>
    <t>CL47421363cfa</t>
  </si>
  <si>
    <t>CL14e7e22a520</t>
  </si>
  <si>
    <t>CL68c533de456</t>
  </si>
  <si>
    <t>CL95607c10968</t>
  </si>
  <si>
    <t>CLaee28d24336</t>
  </si>
  <si>
    <t>CL894d9f1e9e0</t>
  </si>
  <si>
    <t>CL981acc0d7c7</t>
  </si>
  <si>
    <t>CIDlzzjw9n5mb9i</t>
  </si>
  <si>
    <t>Dancerace Platform</t>
  </si>
  <si>
    <t>CIDsnshh90m3jwu</t>
  </si>
  <si>
    <t>CIDubtwsy2ya8a7</t>
  </si>
  <si>
    <t>CIDs6r3zakhfc0v</t>
  </si>
  <si>
    <t>CIDcdpot6261rsw</t>
  </si>
  <si>
    <t>CID7pq07ie9mzvt</t>
  </si>
  <si>
    <t>CIDd1w6qqemt2mz</t>
  </si>
  <si>
    <t>CIDEPPfsgsS8NtE</t>
  </si>
  <si>
    <t>CIDiofmc06hgtlz</t>
  </si>
  <si>
    <t>CIDtHufm7UBqLJI</t>
  </si>
  <si>
    <t>CIDt3v70jffp5l5</t>
  </si>
  <si>
    <t>CID4k0dy4jhhn8p</t>
  </si>
  <si>
    <t>CIDfg92ppcqwgtq</t>
  </si>
  <si>
    <t>CIDzyHQr00Cb9KE</t>
  </si>
  <si>
    <t>CIDb96fo47mr1vq</t>
  </si>
  <si>
    <t>CID2snocg4m3qin</t>
  </si>
  <si>
    <t>CID7VF8A047x3Fx</t>
  </si>
  <si>
    <t>CID68qfcmzfqfhn</t>
  </si>
  <si>
    <t>CIDhmku69l81gwh</t>
  </si>
  <si>
    <t>CIDt3DHKGRA5gqm</t>
  </si>
  <si>
    <t>CIDy0xxtpwkb3un</t>
  </si>
  <si>
    <t>CID9tg2uxf18gfm</t>
  </si>
  <si>
    <t>CIDRsg9YaHZkKUN</t>
  </si>
  <si>
    <t>CIDuk1oxfczx4vm</t>
  </si>
  <si>
    <t>CID8wwrpdgat6hv</t>
  </si>
  <si>
    <t>CIDs0stz89fjsiz</t>
  </si>
  <si>
    <t>CIDuhms2ucub6j7</t>
  </si>
  <si>
    <t>CIDkv9lldtuhmma</t>
  </si>
  <si>
    <t>CIDdpce1l49snov</t>
  </si>
  <si>
    <t>CIDqh0sk34m4k5b</t>
  </si>
  <si>
    <t>CIDeEY2JFGjOMNK</t>
  </si>
  <si>
    <t>CIDi9puj5ne4iem</t>
  </si>
  <si>
    <t>CIDnpq80seqs8bk</t>
  </si>
  <si>
    <t>FBiD2941</t>
  </si>
  <si>
    <t>FBiD2536</t>
  </si>
  <si>
    <t>FBiD2461</t>
  </si>
  <si>
    <t>FBiD1599</t>
  </si>
  <si>
    <t>FBiD2069</t>
  </si>
  <si>
    <t>FBiD2220</t>
  </si>
  <si>
    <t>FBiD2929</t>
  </si>
  <si>
    <t>FBiD1621</t>
  </si>
  <si>
    <t>FBiD1598</t>
  </si>
  <si>
    <t>FBiD3849</t>
  </si>
  <si>
    <t>FBiD1782</t>
  </si>
  <si>
    <t>FBiD2072</t>
  </si>
  <si>
    <t>FBiD3357</t>
  </si>
  <si>
    <t>FBiD2290</t>
  </si>
  <si>
    <t>FBiD2015</t>
  </si>
  <si>
    <t>FBiD2473</t>
  </si>
  <si>
    <t>FBiD1970</t>
  </si>
  <si>
    <t>FBiD3109</t>
  </si>
  <si>
    <t>FBiD1854</t>
  </si>
  <si>
    <t>FBiD1659</t>
  </si>
  <si>
    <t>FBiD3102</t>
  </si>
  <si>
    <t>FBiD3236</t>
  </si>
  <si>
    <t>FBiD1688</t>
  </si>
  <si>
    <t>FBiD3848</t>
  </si>
  <si>
    <t>FBiD1580</t>
  </si>
  <si>
    <t>FBiD1591</t>
  </si>
  <si>
    <t>FBiD1896</t>
  </si>
  <si>
    <t>FBiD3619</t>
  </si>
  <si>
    <t>FBiD3684</t>
  </si>
  <si>
    <t>FBiD3997</t>
  </si>
  <si>
    <t>FBiD1689</t>
  </si>
  <si>
    <t>FBiD1392</t>
  </si>
  <si>
    <t>FBiD2114</t>
  </si>
  <si>
    <t>FBiD2585</t>
  </si>
  <si>
    <t>FBiD2109</t>
  </si>
  <si>
    <t>FBiD3586</t>
  </si>
  <si>
    <t>FBiD3804</t>
  </si>
  <si>
    <t>FBiD2269</t>
  </si>
  <si>
    <t>FBiD3376</t>
  </si>
  <si>
    <t>FBiD3793</t>
  </si>
  <si>
    <t>FBiD2059</t>
  </si>
  <si>
    <t>FBiD3095</t>
  </si>
  <si>
    <t>FBiD1569</t>
  </si>
  <si>
    <t>FBiD1925</t>
  </si>
  <si>
    <t>FBiD2797</t>
  </si>
  <si>
    <t>FBiD1824</t>
  </si>
  <si>
    <t>FBiD3550</t>
  </si>
  <si>
    <t>FBiD3140</t>
  </si>
  <si>
    <t>FBiD1581</t>
  </si>
  <si>
    <t>FBiD2157</t>
  </si>
  <si>
    <t>FBiD2798</t>
  </si>
  <si>
    <t>FBiD1390</t>
  </si>
  <si>
    <t>FBiD3509</t>
  </si>
  <si>
    <t>FBiD1890</t>
  </si>
  <si>
    <t>FBiD3316</t>
  </si>
  <si>
    <t>FBiD2813</t>
  </si>
  <si>
    <t>FBiD2283</t>
  </si>
  <si>
    <t>FBiD1897</t>
  </si>
  <si>
    <t>FBiD1664</t>
  </si>
  <si>
    <t>FBiD2950</t>
  </si>
  <si>
    <t>FBiD3544</t>
  </si>
  <si>
    <t>FBiD2011</t>
  </si>
  <si>
    <t>FBiD3195</t>
  </si>
  <si>
    <t>FBiD2165</t>
  </si>
  <si>
    <t>FBiD1576</t>
  </si>
  <si>
    <t>FBiD3943</t>
  </si>
  <si>
    <t>FBiD3411</t>
  </si>
  <si>
    <t>FBiD2549</t>
  </si>
  <si>
    <t>FBiD2285</t>
  </si>
  <si>
    <t>FBiD1600</t>
  </si>
  <si>
    <t>FBiD3449</t>
  </si>
  <si>
    <t>FBiD1387</t>
  </si>
  <si>
    <t>FBiD3115</t>
  </si>
  <si>
    <t>FBiD2120</t>
  </si>
  <si>
    <t>FBiD2188</t>
  </si>
  <si>
    <t>FBiD2233</t>
  </si>
  <si>
    <t>FBiD2543</t>
  </si>
  <si>
    <t>FBiD2068</t>
  </si>
  <si>
    <t>FBiD3104</t>
  </si>
  <si>
    <t>FBiD2194</t>
  </si>
  <si>
    <t>FBiD3962</t>
  </si>
  <si>
    <t>FBiD1956</t>
  </si>
  <si>
    <t>FBiD2443</t>
  </si>
  <si>
    <t>FBiD3330</t>
  </si>
  <si>
    <t>FBiD1668</t>
  </si>
  <si>
    <t>FBiD1876</t>
  </si>
  <si>
    <t>FBiD3474</t>
  </si>
  <si>
    <t>FBiD3854</t>
  </si>
  <si>
    <t>FBiD1418</t>
  </si>
  <si>
    <t>FBiD3422</t>
  </si>
  <si>
    <t>FBiD3089</t>
  </si>
  <si>
    <t>FBiD2844</t>
  </si>
  <si>
    <t>FBiD2892</t>
  </si>
  <si>
    <t>FBiD1632</t>
  </si>
  <si>
    <t>FBiD1805</t>
  </si>
  <si>
    <t>FBiD1651</t>
  </si>
  <si>
    <t>FBiD2735</t>
  </si>
  <si>
    <t>FBiD3639</t>
  </si>
  <si>
    <t>FBiD3747</t>
  </si>
  <si>
    <t>FBiD2166</t>
  </si>
  <si>
    <t>FBiD3348</t>
  </si>
  <si>
    <t>FBiD2550</t>
  </si>
  <si>
    <t>FBiD1542</t>
  </si>
  <si>
    <t>FBiD2766</t>
  </si>
  <si>
    <t>FBiD3941</t>
  </si>
  <si>
    <t>FBiD2129</t>
  </si>
  <si>
    <t>FBiD2489</t>
  </si>
  <si>
    <t>FBiD3832</t>
  </si>
  <si>
    <t>FBiD3393</t>
  </si>
  <si>
    <t>FBiD2785</t>
  </si>
  <si>
    <t>FBiD2297</t>
  </si>
  <si>
    <t>FBiD3086</t>
  </si>
  <si>
    <t>FBiD3950</t>
  </si>
  <si>
    <t>FBiD3405</t>
  </si>
  <si>
    <t>FBiD2424</t>
  </si>
  <si>
    <t>FBiD1605</t>
  </si>
  <si>
    <t>FBiD2706</t>
  </si>
  <si>
    <t>FBiD1860</t>
  </si>
  <si>
    <t>FBiD2397</t>
  </si>
  <si>
    <t>FBiD3662</t>
  </si>
  <si>
    <t>FBiD2456</t>
  </si>
  <si>
    <t>FBiD3518</t>
  </si>
  <si>
    <t>FBiD2809</t>
  </si>
  <si>
    <t>FBiD3858</t>
  </si>
  <si>
    <t>FBiD2738</t>
  </si>
  <si>
    <t>FBiD2168</t>
  </si>
  <si>
    <t>FBiD2487</t>
  </si>
  <si>
    <t>FBiD2970</t>
  </si>
  <si>
    <t>FBiD1776</t>
  </si>
  <si>
    <t>FBiD3705</t>
  </si>
  <si>
    <t>FBiD1527</t>
  </si>
  <si>
    <t>FBiD1639</t>
  </si>
  <si>
    <t>FBiD3612</t>
  </si>
  <si>
    <t>FBiD1965</t>
  </si>
  <si>
    <t>FBiD1578</t>
  </si>
  <si>
    <t>FBiD1853</t>
  </si>
  <si>
    <t>FBiD3308</t>
  </si>
  <si>
    <t>FBiD1553</t>
  </si>
  <si>
    <t>FBiD3708</t>
  </si>
  <si>
    <t>FBiD2652</t>
  </si>
  <si>
    <t>FBiD2960</t>
  </si>
  <si>
    <t>FBiD2623</t>
  </si>
  <si>
    <t>FBiD1661</t>
  </si>
  <si>
    <t>FBiD1705</t>
  </si>
  <si>
    <t>FBiD1957</t>
  </si>
  <si>
    <t>FBiD2033</t>
  </si>
  <si>
    <t>FBiD1812</t>
  </si>
  <si>
    <t>FBiD3472</t>
  </si>
  <si>
    <t>CID5uccnkhvuwgk</t>
  </si>
  <si>
    <t>CIDea1k076iinjf</t>
  </si>
  <si>
    <t>CIDlbvwforvtytt</t>
  </si>
  <si>
    <t>CIDpnnru885i8gh</t>
  </si>
  <si>
    <t>CIDx4lg8tihgohe</t>
  </si>
  <si>
    <t>CIDgdyo2rvn5kyz</t>
  </si>
  <si>
    <t>CIDr5hgyum5h7u0</t>
  </si>
  <si>
    <t>CIDVr5rxVcxMnpH</t>
  </si>
  <si>
    <t>CIDgboXTUK2JABN</t>
  </si>
  <si>
    <t>CIDs2rxkld9w5ji</t>
  </si>
  <si>
    <t>CID3ei40mq8zxuj</t>
  </si>
  <si>
    <t>CIDuw3ozi7xgzhm</t>
  </si>
  <si>
    <t>CIDolp1kw48441x</t>
  </si>
  <si>
    <t>CIDvqdwc2dg1vez</t>
  </si>
  <si>
    <t>CIDt7v0c1uqvh66</t>
  </si>
  <si>
    <t>CIDhfg5Falij8ga</t>
  </si>
  <si>
    <t>CID9rtt47dt0qy0</t>
  </si>
  <si>
    <t>CID94KExKl73OVB</t>
  </si>
  <si>
    <t>CID6jd35ocb8kms</t>
  </si>
  <si>
    <t>CIDf1npdseo54d2</t>
  </si>
  <si>
    <t>CID5MBX9V26JM1h</t>
  </si>
  <si>
    <t>CID4txa6hz7i789</t>
  </si>
  <si>
    <t>CIDb5fivh6br6kt</t>
  </si>
  <si>
    <t>CIDg8plhyvxjhjw</t>
  </si>
  <si>
    <t>CIDu6opobklt9wt</t>
  </si>
  <si>
    <t>CIDiklaxw2f1et7</t>
  </si>
  <si>
    <t>CID6wvh3jgqjv4a</t>
  </si>
  <si>
    <t>CID9clnyia7ix06</t>
  </si>
  <si>
    <t>CIDe8siv65pbih3</t>
  </si>
  <si>
    <t>Corporate Platform</t>
  </si>
  <si>
    <t>CIDtd7p7nw1i8ke</t>
  </si>
  <si>
    <t>CIDlkafidkw53k1</t>
  </si>
  <si>
    <t>CIDhnmpix701xg3</t>
  </si>
  <si>
    <t>CIDste4y5dkryf2</t>
  </si>
  <si>
    <t>CiD651962</t>
  </si>
  <si>
    <t>CiD834912</t>
  </si>
  <si>
    <t>CiD96051</t>
  </si>
  <si>
    <t>CiD604620</t>
  </si>
  <si>
    <t>CiD415846</t>
  </si>
  <si>
    <t>CiD592317</t>
  </si>
  <si>
    <t>CiD237946</t>
  </si>
  <si>
    <t>CiD847112</t>
  </si>
  <si>
    <t>CiD42507</t>
  </si>
  <si>
    <t>CiD187772</t>
  </si>
  <si>
    <t>CiD293729</t>
  </si>
  <si>
    <t>CiD762399</t>
  </si>
  <si>
    <t>CiD737310</t>
  </si>
  <si>
    <t>CiD670912</t>
  </si>
  <si>
    <t>CiD241686</t>
  </si>
  <si>
    <t>CiD562365</t>
  </si>
  <si>
    <t>CL105a9bbd213</t>
  </si>
  <si>
    <t>CL5719bef13d1</t>
  </si>
  <si>
    <t>CL4c53784f02e</t>
  </si>
  <si>
    <t>CLf9a5a7e999b</t>
  </si>
  <si>
    <t>CLe09eb48a13f</t>
  </si>
  <si>
    <t>CLd9ea106b09b</t>
  </si>
  <si>
    <t>CL1533a478de8</t>
  </si>
  <si>
    <t>CLbc1f67d6c5c</t>
  </si>
  <si>
    <t>CL7b53eea3c64</t>
  </si>
  <si>
    <t>CLbe3c5bbd33f</t>
  </si>
  <si>
    <t>CLr9a5zWce7PK</t>
  </si>
  <si>
    <t>CL12a2c5b922d</t>
  </si>
  <si>
    <t>CL264c6c1016c</t>
  </si>
  <si>
    <t>CL0f66c012ff3</t>
  </si>
  <si>
    <t>CLf82628639bc</t>
  </si>
  <si>
    <t>CLBilFmyjawIi</t>
  </si>
  <si>
    <t>CLb89e70d9aae</t>
  </si>
  <si>
    <t>CLXhRrnrj53Rj</t>
  </si>
  <si>
    <t>CLWAh1CyDBwpf</t>
  </si>
  <si>
    <t>CL253d293792c</t>
  </si>
  <si>
    <t>CL96ca4ee7f0f</t>
  </si>
  <si>
    <t>CLb0f2bbf6eae</t>
  </si>
  <si>
    <t>CLzqlWVjtvDRi</t>
  </si>
  <si>
    <t>CLe24d1f48f06</t>
  </si>
  <si>
    <t>CLa29811993c2</t>
  </si>
  <si>
    <t>CLc691762d6cd</t>
  </si>
  <si>
    <t>CLb9318249eda</t>
  </si>
  <si>
    <t>CLcd6279b2e5c</t>
  </si>
  <si>
    <t>CLa33efe6ec5a</t>
  </si>
  <si>
    <t>CL5437c4bdaab</t>
  </si>
  <si>
    <t>CLwOosmtMtVWA</t>
  </si>
  <si>
    <t>CL2d5b5b795fb</t>
  </si>
  <si>
    <t>CL12b672f3fd7</t>
  </si>
  <si>
    <t>CLd7c267c46b6</t>
  </si>
  <si>
    <t>CLbfa753339a1</t>
  </si>
  <si>
    <t>CLTBJ3WVf2Zmb</t>
  </si>
  <si>
    <t>CLqW2otmTzlht</t>
  </si>
  <si>
    <t>CL63a94fb9939</t>
  </si>
  <si>
    <t>CLzYdE1LCLpZR</t>
  </si>
  <si>
    <t>CLf7a71872ae6</t>
  </si>
  <si>
    <t>CL0d263660f93</t>
  </si>
  <si>
    <t>CLts8DKSSKvgP</t>
  </si>
  <si>
    <t>CLngWWjFVXPg4</t>
  </si>
  <si>
    <t>CLbdf55a5cab6</t>
  </si>
  <si>
    <t>CLdfe70419c2e</t>
  </si>
  <si>
    <t>CLuaLdEuVw8ZJ</t>
  </si>
  <si>
    <t>CL0eb75105872</t>
  </si>
  <si>
    <t>CL982cd79a8b8</t>
  </si>
  <si>
    <t>CL12f58df3afc</t>
  </si>
  <si>
    <t>CLcc94c3a6dcf</t>
  </si>
  <si>
    <t>CLf25424eb247</t>
  </si>
  <si>
    <t>CL2b94cf29b34</t>
  </si>
  <si>
    <t>CL840e73ee6b5</t>
  </si>
  <si>
    <t>CL56c99080327</t>
  </si>
  <si>
    <t>CLf57de8da5b5</t>
  </si>
  <si>
    <t>CLOpwROGDbgbR</t>
  </si>
  <si>
    <t>CLacd90bd7b21</t>
  </si>
  <si>
    <t>CL9cb456a548e</t>
  </si>
  <si>
    <t>CLTdbHFu1A1nk</t>
  </si>
  <si>
    <t>CLxX6L8wD1FLf</t>
  </si>
  <si>
    <t>CLVB9thCCCarK</t>
  </si>
  <si>
    <t>CL5e175b8a909</t>
  </si>
  <si>
    <t>CL8f550fbbb87</t>
  </si>
  <si>
    <t>CLb2660ef49cb</t>
  </si>
  <si>
    <t>CLxm5ARxYWBpB</t>
  </si>
  <si>
    <t>CL0533003b2aa</t>
  </si>
  <si>
    <t>CL024b6b14016</t>
  </si>
  <si>
    <t>CL038775e14dc</t>
  </si>
  <si>
    <t>CLc67fd8f67cf</t>
  </si>
  <si>
    <t>CL69c10395ede</t>
  </si>
  <si>
    <t>CLx20ZOdTAyKM</t>
  </si>
  <si>
    <t>CLd83530d75ac</t>
  </si>
  <si>
    <t>CL97dbfed245f</t>
  </si>
  <si>
    <t>CL05c9b479b8f</t>
  </si>
  <si>
    <t>CL0074dd103c8</t>
  </si>
  <si>
    <t>CL3a1794779a5</t>
  </si>
  <si>
    <t>CL9d071f479fa</t>
  </si>
  <si>
    <t>CL0957d2432b8</t>
  </si>
  <si>
    <t>CLc97369e07e2</t>
  </si>
  <si>
    <t>CLTCylMccmJ3F</t>
  </si>
  <si>
    <t>CL7a295fb14fb</t>
  </si>
  <si>
    <t>CLmUTgE8RCgVi</t>
  </si>
  <si>
    <t>CLj5cwZep87TY</t>
  </si>
  <si>
    <t>CL2176a8c7d18</t>
  </si>
  <si>
    <t>CL889a969cf0d</t>
  </si>
  <si>
    <t>CL5556b6c9525</t>
  </si>
  <si>
    <t>CLa33f6ac5669</t>
  </si>
  <si>
    <t>CL04b43a3a5c1</t>
  </si>
  <si>
    <t>CL7nXMvDaeI74</t>
  </si>
  <si>
    <t>CLFJSutlKCXXU</t>
  </si>
  <si>
    <t>CLGEQ3sA4NsTw</t>
  </si>
  <si>
    <t>CL51f0158fb85</t>
  </si>
  <si>
    <t>CLrcy0mPP8Gs9</t>
  </si>
  <si>
    <t>CLeff54626992</t>
  </si>
  <si>
    <t>CL27296abe6d0</t>
  </si>
  <si>
    <t>CLf3804f186a7</t>
  </si>
  <si>
    <t>CL7cZWSwKOnYG</t>
  </si>
  <si>
    <t>CLc64a666aef9</t>
  </si>
  <si>
    <t>CL96ea8cb1d6f</t>
  </si>
  <si>
    <t>CL7cc6a509952</t>
  </si>
  <si>
    <t>CLZP94fosyKk2</t>
  </si>
  <si>
    <t>CLe2c2b621c79</t>
  </si>
  <si>
    <t>CL5580744a98b</t>
  </si>
  <si>
    <t>CLYQO6qPRbpuA</t>
  </si>
  <si>
    <t>CLKUU8rTD11YO</t>
  </si>
  <si>
    <t>CL1d88e320fe8</t>
  </si>
  <si>
    <t>CL8ada00e84dd</t>
  </si>
  <si>
    <t>CL542qutQL7Aq</t>
  </si>
  <si>
    <t>CL1f1dd59810c</t>
  </si>
  <si>
    <t>CL0fb92a5aa52</t>
  </si>
  <si>
    <t>CLfff939f3362</t>
  </si>
  <si>
    <t>CLHGfFYovBzyL</t>
  </si>
  <si>
    <t>CLb049a1d428f</t>
  </si>
  <si>
    <t>CL7DMRZQb3wi4</t>
  </si>
  <si>
    <t>CL6b796914680</t>
  </si>
  <si>
    <t>CL071528c5740</t>
  </si>
  <si>
    <t>CL40fd8b3cce2</t>
  </si>
  <si>
    <t>CLvAvivj6E4Qj</t>
  </si>
  <si>
    <t>CL7bb9cba4707</t>
  </si>
  <si>
    <t>CL0d64b256cac</t>
  </si>
  <si>
    <t>CL3e417893431</t>
  </si>
  <si>
    <t>CLb02c59b0907</t>
  </si>
  <si>
    <t>CL2a21fa050c5</t>
  </si>
  <si>
    <t>CL709c3659c5b</t>
  </si>
  <si>
    <t>CL01f69fb3cd7</t>
  </si>
  <si>
    <t>CLWsYJ8BjudBn</t>
  </si>
  <si>
    <t>CLcc2ab9e3c98</t>
  </si>
  <si>
    <t>CL27f1b25369b</t>
  </si>
  <si>
    <t>CLab5acba0e99</t>
  </si>
  <si>
    <t>CL2c50878a7b8</t>
  </si>
  <si>
    <t>CLb2dd02d7478</t>
  </si>
  <si>
    <t>CLsHYXhI4nmdo</t>
  </si>
  <si>
    <t>CLf6b1cb40d05</t>
  </si>
  <si>
    <t>CLdc157877fee</t>
  </si>
  <si>
    <t>CL2p0S1zTzxnX</t>
  </si>
  <si>
    <t>CL3ecf803c2ee</t>
  </si>
  <si>
    <t>CL639e1fef341</t>
  </si>
  <si>
    <t>CL0b0d3d4fc4c</t>
  </si>
  <si>
    <t>CL3a41825caaf</t>
  </si>
  <si>
    <t>CLc6ae635802f</t>
  </si>
  <si>
    <t>CL884b7b0a49e</t>
  </si>
  <si>
    <t>CLgvLCNXaynq0</t>
  </si>
  <si>
    <t>CL41a1935104a</t>
  </si>
  <si>
    <t>CL5dff0dbf523</t>
  </si>
  <si>
    <t>CL76c421064c7</t>
  </si>
  <si>
    <t>CLfe33792b385</t>
  </si>
  <si>
    <t>CL998801cfba8</t>
  </si>
  <si>
    <t>CLRirhbAJ95DU</t>
  </si>
  <si>
    <t>CL38b560ba50c</t>
  </si>
  <si>
    <t>CL0c494bcd903</t>
  </si>
  <si>
    <t>CLc4ec1f36b25</t>
  </si>
  <si>
    <t>CLUy4NfSgeFhg</t>
  </si>
  <si>
    <t>CL45db096ec67</t>
  </si>
  <si>
    <t>CL61a0722661b</t>
  </si>
  <si>
    <t>CL920f2e51ba3</t>
  </si>
  <si>
    <t>CL70acccb9506</t>
  </si>
  <si>
    <t>CL5694d40e715</t>
  </si>
  <si>
    <t>CL51f22bec65c</t>
  </si>
  <si>
    <t>CL58925fb9497</t>
  </si>
  <si>
    <t>CLBNrI6LGZR9z</t>
  </si>
  <si>
    <t>CLaRPqDAoLqie</t>
  </si>
  <si>
    <t>CL204a7718806</t>
  </si>
  <si>
    <t>CLcdd14f94960</t>
  </si>
  <si>
    <t>CLd83240a7cdb</t>
  </si>
  <si>
    <t>CLVZQJt0hQXSo</t>
  </si>
  <si>
    <t>CLc570c98b4e0</t>
  </si>
  <si>
    <t>CL6002639114f</t>
  </si>
  <si>
    <t>CLed7c028495f</t>
  </si>
  <si>
    <t>CL4510c6294f9</t>
  </si>
  <si>
    <t>CL66cedab7fff</t>
  </si>
  <si>
    <t>CLsb0f015dgME</t>
  </si>
  <si>
    <t>CL4130de0ca4b</t>
  </si>
  <si>
    <t>CLlqnBv4vq6if</t>
  </si>
  <si>
    <t>Sum of Portfolio Balance2</t>
  </si>
  <si>
    <t>Portofolio</t>
  </si>
  <si>
    <t>Arrears Bucket</t>
  </si>
  <si>
    <t>Debtor Name</t>
  </si>
  <si>
    <t>Client ID</t>
  </si>
  <si>
    <t>Unique Debtors</t>
  </si>
  <si>
    <t>Unique Clients</t>
  </si>
  <si>
    <t>Avg. Client Credit</t>
  </si>
  <si>
    <t>% of Total Balance</t>
  </si>
  <si>
    <t>Top 10 IF/SF Debtors</t>
  </si>
  <si>
    <t>Top 10 IF/SF Clients</t>
  </si>
  <si>
    <t>DiD0702588b4</t>
  </si>
  <si>
    <t>DiDd69451f88</t>
  </si>
  <si>
    <t>DiD65512a55b</t>
  </si>
  <si>
    <t>DiD0599ca825</t>
  </si>
  <si>
    <t>DiDa4b76cb99</t>
  </si>
  <si>
    <t>DiD1c4892084</t>
  </si>
  <si>
    <t>DiDcaa4dd026</t>
  </si>
  <si>
    <t>DiD8f9594a8d</t>
  </si>
  <si>
    <t>DiDb6b4f01da</t>
  </si>
  <si>
    <t>DiD7490e85f9</t>
  </si>
  <si>
    <t>DiD07c11513a</t>
  </si>
  <si>
    <t>DiD18ec8d504</t>
  </si>
  <si>
    <t>DiD9b206f979</t>
  </si>
  <si>
    <t>DiD619f08dc3</t>
  </si>
  <si>
    <t>DiD083aa1299</t>
  </si>
  <si>
    <t>DiDb7f0d0456</t>
  </si>
  <si>
    <t>DiDdbd80ad4e</t>
  </si>
  <si>
    <t>DiDd06270802</t>
  </si>
  <si>
    <t>DiD0e2cb0e45</t>
  </si>
  <si>
    <t>DiDbf864f9be</t>
  </si>
  <si>
    <t>DiDa03ab151c</t>
  </si>
  <si>
    <t>DiD64e8bdafa</t>
  </si>
  <si>
    <t>DiDd53e19291</t>
  </si>
  <si>
    <t>DiD41b292cda</t>
  </si>
  <si>
    <t>DiD4c0ed3056</t>
  </si>
  <si>
    <t>DiD849576cbe</t>
  </si>
  <si>
    <t>DiDb17bb0608</t>
  </si>
  <si>
    <t>DiD04175f06a</t>
  </si>
  <si>
    <t>DiD19ceccc44</t>
  </si>
  <si>
    <t>DiDa508475d3</t>
  </si>
  <si>
    <t>DiDaa30b9a24</t>
  </si>
  <si>
    <t>DiDa6b07aaae</t>
  </si>
  <si>
    <t>DiDbf259f0e4</t>
  </si>
  <si>
    <t>DiD9209733e3</t>
  </si>
  <si>
    <t>DiDa433e58b8</t>
  </si>
  <si>
    <t>DiD47e01a418</t>
  </si>
  <si>
    <t>DiD59e5a9d66</t>
  </si>
  <si>
    <t>DiDcceaed2d6</t>
  </si>
  <si>
    <t>DiDde884cb2e</t>
  </si>
  <si>
    <t>DiDea135200a</t>
  </si>
  <si>
    <t>DiD9bb101c17</t>
  </si>
  <si>
    <t>DiDcda39dda8</t>
  </si>
  <si>
    <t>DiDc8711a4e9</t>
  </si>
  <si>
    <t>DiDd9555d4f1</t>
  </si>
  <si>
    <t>DiD235228bef</t>
  </si>
  <si>
    <t>DiD0c170efbd</t>
  </si>
  <si>
    <t>DiD4781e5254</t>
  </si>
  <si>
    <t>DiDc4fc8d79e</t>
  </si>
  <si>
    <t>DiD0f2db4fa0</t>
  </si>
  <si>
    <t>DiD3199b502d</t>
  </si>
  <si>
    <t>DiD807609641</t>
  </si>
  <si>
    <t>DiD62b5710aa</t>
  </si>
  <si>
    <t>DiDed99d7638</t>
  </si>
  <si>
    <t>DiD2314cc09c</t>
  </si>
  <si>
    <t>DiDb453ff7bd</t>
  </si>
  <si>
    <t>DiDb9e9aca28</t>
  </si>
  <si>
    <t>DiD3857cbd2f</t>
  </si>
  <si>
    <t>DiD086545c01</t>
  </si>
  <si>
    <t>DiDfd49c3288</t>
  </si>
  <si>
    <t>DiDcbbbf64fc</t>
  </si>
  <si>
    <t>DiD66aadedd8</t>
  </si>
  <si>
    <t>DiD84285f4e8</t>
  </si>
  <si>
    <t>DiD1b37d9b5b</t>
  </si>
  <si>
    <t>DiD86f8f34df</t>
  </si>
  <si>
    <t>DiD002a9c10f</t>
  </si>
  <si>
    <t>DiD505f150de</t>
  </si>
  <si>
    <t>DiD5f3d11244</t>
  </si>
  <si>
    <t>DiD2d19cf565</t>
  </si>
  <si>
    <t>DiDa482f714a</t>
  </si>
  <si>
    <t>DiD20a33ba73</t>
  </si>
  <si>
    <t>DiDefa3b0c1c</t>
  </si>
  <si>
    <t>DiD33f668075</t>
  </si>
  <si>
    <t>DiD0076b287f</t>
  </si>
  <si>
    <t>DiDab50579bb</t>
  </si>
  <si>
    <t>DiD42de09932</t>
  </si>
  <si>
    <t>DiD41bd57ea9</t>
  </si>
  <si>
    <t>DiD95e4a236f</t>
  </si>
  <si>
    <t>DiDa03b315bf</t>
  </si>
  <si>
    <t>DiD006d87060</t>
  </si>
  <si>
    <t>DiD9949a58ce</t>
  </si>
  <si>
    <t>DiD7166bc715</t>
  </si>
  <si>
    <t>DiD3bab33d3f</t>
  </si>
  <si>
    <t>DiDb233333ae</t>
  </si>
  <si>
    <t>DiD85007c2d5</t>
  </si>
  <si>
    <t>DiD81849f5b6</t>
  </si>
  <si>
    <t>DiDbb5f170b1</t>
  </si>
  <si>
    <t>DiDac1cf6ed9</t>
  </si>
  <si>
    <t>DiDda96d3e7e</t>
  </si>
  <si>
    <t>DiD91fa9bc23</t>
  </si>
  <si>
    <t>DiDc23f1a409</t>
  </si>
  <si>
    <t>DiD1d3c7e0c7</t>
  </si>
  <si>
    <t>DiD50a485917</t>
  </si>
  <si>
    <t>DiDb19a91de6</t>
  </si>
  <si>
    <t>DiDe0581a6a5</t>
  </si>
  <si>
    <t>DiD426a8f627</t>
  </si>
  <si>
    <t>DiDd4a58acda</t>
  </si>
  <si>
    <t>DiD15517d6af</t>
  </si>
  <si>
    <t>DiD6e5c05ced</t>
  </si>
  <si>
    <t>DiD3064f2431</t>
  </si>
  <si>
    <t>DiD36191fbcd</t>
  </si>
  <si>
    <t>DiD2f80a37ef</t>
  </si>
  <si>
    <t>DiDa15d9a6a1</t>
  </si>
  <si>
    <t>DiDfdb38ac42</t>
  </si>
  <si>
    <t>DiD51d781fee</t>
  </si>
  <si>
    <t>DiD9e4253c75</t>
  </si>
  <si>
    <t>DiDca09ef5a5</t>
  </si>
  <si>
    <t>DiD8484ec822</t>
  </si>
  <si>
    <t>DiDfe3361036</t>
  </si>
  <si>
    <t>DiDefbe0aa3b</t>
  </si>
  <si>
    <t>DiD6077c16de</t>
  </si>
  <si>
    <t>DiDd58af3133</t>
  </si>
  <si>
    <t>DiDf916da205</t>
  </si>
  <si>
    <t>DiD73853c414</t>
  </si>
  <si>
    <t>DiD48ec0c910</t>
  </si>
  <si>
    <t>DiDbb3ddd081</t>
  </si>
  <si>
    <t>DiDea93e4aa3</t>
  </si>
  <si>
    <t>DiD2869b9dbd</t>
  </si>
  <si>
    <t>DiD3fb8aba38</t>
  </si>
  <si>
    <t>DiDbfc1ba797</t>
  </si>
  <si>
    <t>DiD1d9a05d4e</t>
  </si>
  <si>
    <t>DiD8f01058e9</t>
  </si>
  <si>
    <t>DiDbe8360376</t>
  </si>
  <si>
    <t>DiDcf8dd3db8</t>
  </si>
  <si>
    <t>DiD34973691a</t>
  </si>
  <si>
    <t>DiDd6ef7db95</t>
  </si>
  <si>
    <t>DiDf6ad33903</t>
  </si>
  <si>
    <t>DiD13bc23ccf</t>
  </si>
  <si>
    <t>DiDc4d8c1dfe</t>
  </si>
  <si>
    <t>DiD45d7236f3</t>
  </si>
  <si>
    <t>DiD2c99eeaa4</t>
  </si>
  <si>
    <t>DiD295b2fa72</t>
  </si>
  <si>
    <t>DiDc4ecf484a</t>
  </si>
  <si>
    <t>DiDc18283e99</t>
  </si>
  <si>
    <t>DiDbc4580f19</t>
  </si>
  <si>
    <t>DiD31471e2a5</t>
  </si>
  <si>
    <t>DiDe337391b5</t>
  </si>
  <si>
    <t>DiDd7fa5ac50</t>
  </si>
  <si>
    <t>DiDd47648e44</t>
  </si>
  <si>
    <t>DiD07c079bd3</t>
  </si>
  <si>
    <t>DiD5ad750ea8</t>
  </si>
  <si>
    <t>DiD9864942b6</t>
  </si>
  <si>
    <t>DiD34b31c98b</t>
  </si>
  <si>
    <t>DiD77d36ef13</t>
  </si>
  <si>
    <t>DiD122f2907f</t>
  </si>
  <si>
    <t>DiDfeb9dbd32</t>
  </si>
  <si>
    <t>DiD3a2cd3a55</t>
  </si>
  <si>
    <t>DiD014649919</t>
  </si>
  <si>
    <t>DiD864f014e6</t>
  </si>
  <si>
    <t>DiD2a5921f0b</t>
  </si>
  <si>
    <t>DiDe1230d591</t>
  </si>
  <si>
    <t>DiD557ed8969</t>
  </si>
  <si>
    <t>DiD5c902e551</t>
  </si>
  <si>
    <t>DiD0f30ec6af</t>
  </si>
  <si>
    <t>DiDc0c1ff19a</t>
  </si>
  <si>
    <t>DiD72b413be6</t>
  </si>
  <si>
    <t>DiDf69b21153</t>
  </si>
  <si>
    <t>DiDe865cee9a</t>
  </si>
  <si>
    <t>DiD44ec93563</t>
  </si>
  <si>
    <t>DiDed654e653</t>
  </si>
  <si>
    <t>DiDcabbe6247</t>
  </si>
  <si>
    <t>DiDdb379a279</t>
  </si>
  <si>
    <t>DiDb6ca8068b</t>
  </si>
  <si>
    <t>DiD8efa27f8b</t>
  </si>
  <si>
    <t>DiD18d3a7070</t>
  </si>
  <si>
    <t>DiD4d2259f68</t>
  </si>
  <si>
    <t>DiD24b640755</t>
  </si>
  <si>
    <t>DiDd7d56e3c5</t>
  </si>
  <si>
    <t>DiD823df349c</t>
  </si>
  <si>
    <t>DiDce538a58e</t>
  </si>
  <si>
    <t>DiD7f59b3a21</t>
  </si>
  <si>
    <t>DiD186ba81b5</t>
  </si>
  <si>
    <t>DiD638fb651c</t>
  </si>
  <si>
    <t>DiDacf3a8d9c</t>
  </si>
  <si>
    <t>DiD9eb5e4c53</t>
  </si>
  <si>
    <t>DiD6b051fbaf</t>
  </si>
  <si>
    <t>DiD5175d25e7</t>
  </si>
  <si>
    <t>DiD01eb1858e</t>
  </si>
  <si>
    <t>DiD0c5263f7a</t>
  </si>
  <si>
    <t>DiDd5044c4b1</t>
  </si>
  <si>
    <t>DiDd5dc013c5</t>
  </si>
  <si>
    <t>DiDa52232280</t>
  </si>
  <si>
    <t>DiD2cb056245</t>
  </si>
  <si>
    <t>DiD488ac7fd7</t>
  </si>
  <si>
    <t>DiD2196889c6</t>
  </si>
  <si>
    <t>DiD4892ab345</t>
  </si>
  <si>
    <t>DiD20ab1b60f</t>
  </si>
  <si>
    <t>DiD117da0424</t>
  </si>
  <si>
    <t>DiDa499cb261</t>
  </si>
  <si>
    <t>DiDadb902af8</t>
  </si>
  <si>
    <t>DiD6e87b8b8e</t>
  </si>
  <si>
    <t>DiD80a20e3cd</t>
  </si>
  <si>
    <t>DiDf316efe91</t>
  </si>
  <si>
    <t>DiD88fa5e8e3</t>
  </si>
  <si>
    <t>DiD50ebd4565</t>
  </si>
  <si>
    <t>DiD75150ca5c</t>
  </si>
  <si>
    <t>DiD639ca8944</t>
  </si>
  <si>
    <t>DiD3313ef227</t>
  </si>
  <si>
    <t>DiDc13e13da2</t>
  </si>
  <si>
    <t>DiD0b04f05f3</t>
  </si>
  <si>
    <t>DiD583eda79d</t>
  </si>
  <si>
    <t>DiDc38981666</t>
  </si>
  <si>
    <t>DiD57b7dad03</t>
  </si>
  <si>
    <t>DiD1a2b1e317</t>
  </si>
  <si>
    <t>DiD5f551ac60</t>
  </si>
  <si>
    <t>DiDe5790c208</t>
  </si>
  <si>
    <t>DiD118249001</t>
  </si>
  <si>
    <t>DiD61b29e712</t>
  </si>
  <si>
    <t>DiDc9aca596e</t>
  </si>
  <si>
    <t>DiD07fd8797a</t>
  </si>
  <si>
    <t>DiDa7bc3b9ad</t>
  </si>
  <si>
    <t>DiD3c7518925</t>
  </si>
  <si>
    <t>DiD32b6db887</t>
  </si>
  <si>
    <t>DiD4337b6d96</t>
  </si>
  <si>
    <t>DiDee3d82e57</t>
  </si>
  <si>
    <t>DiD732842dff</t>
  </si>
  <si>
    <t>DiD718ecc301</t>
  </si>
  <si>
    <t>DiDfd164c8aa</t>
  </si>
  <si>
    <t>DiD60004874c</t>
  </si>
  <si>
    <t>DiD8c8aaafe4</t>
  </si>
  <si>
    <t>DiDb46b98eb5</t>
  </si>
  <si>
    <t>DiD84e76ce7f</t>
  </si>
  <si>
    <t>DiD283a388a8</t>
  </si>
  <si>
    <t>DiD3081cd914</t>
  </si>
  <si>
    <t>DiDe9a3ee10f</t>
  </si>
  <si>
    <t>DiD701cf9e04</t>
  </si>
  <si>
    <t>DiDb03a57135</t>
  </si>
  <si>
    <t>DiDf77d0eb11</t>
  </si>
  <si>
    <t>DiDe9149d57a</t>
  </si>
  <si>
    <t>DiDa195e1708</t>
  </si>
  <si>
    <t>DiDf61efb6ef</t>
  </si>
  <si>
    <t>DiD3607ec996</t>
  </si>
  <si>
    <t>DiDb3892ea02</t>
  </si>
  <si>
    <t>DiD7ebe2c8f3</t>
  </si>
  <si>
    <t>DiDdf4512c7f</t>
  </si>
  <si>
    <t>DiD124f876ee</t>
  </si>
  <si>
    <t>DiD1637dbd81</t>
  </si>
  <si>
    <t>DiD123dae8f4</t>
  </si>
  <si>
    <t>DiD67cc3bcf1</t>
  </si>
  <si>
    <t>DiD8a2ccbdef</t>
  </si>
  <si>
    <t>DiDf45cd0d24</t>
  </si>
  <si>
    <t>DiD3cf7f5631</t>
  </si>
  <si>
    <t>DiD91865b966</t>
  </si>
  <si>
    <t>DiDe50606bb9</t>
  </si>
  <si>
    <t>DiDb8b8befd2</t>
  </si>
  <si>
    <t>DiDa0e641d5d</t>
  </si>
  <si>
    <t>DiD2cd032afa</t>
  </si>
  <si>
    <t>DiD7c5331cfa</t>
  </si>
  <si>
    <t>DiDb211eb88f</t>
  </si>
  <si>
    <t>DiD227b6563e</t>
  </si>
  <si>
    <t>DiD0256ae3ad</t>
  </si>
  <si>
    <t>DiDf88560a7f</t>
  </si>
  <si>
    <t>DiDdb072ddd0</t>
  </si>
  <si>
    <t>DiD66ff13333</t>
  </si>
  <si>
    <t>DiD8c2c287c4</t>
  </si>
  <si>
    <t>DiD069c948dd</t>
  </si>
  <si>
    <t>DiDc384a80f7</t>
  </si>
  <si>
    <t>DiDcb154da74</t>
  </si>
  <si>
    <t>DiD8772b7335</t>
  </si>
  <si>
    <t>DiD312e81dcb</t>
  </si>
  <si>
    <t>DiDa11f5c7bd</t>
  </si>
  <si>
    <t>DiD908e66208</t>
  </si>
  <si>
    <t>DiDb2dedaa6d</t>
  </si>
  <si>
    <t>DiD66c0b2d3a</t>
  </si>
  <si>
    <t>DiD1bf8716ae</t>
  </si>
  <si>
    <t>DiD2f65738b0</t>
  </si>
  <si>
    <t>DiD52ef08622</t>
  </si>
  <si>
    <t>DiD551420fc1</t>
  </si>
  <si>
    <t>DiD8e7456a99</t>
  </si>
  <si>
    <t>DiD954d5743a</t>
  </si>
  <si>
    <t>DiDb3bd1a91d</t>
  </si>
  <si>
    <t>DiD56c172dfe</t>
  </si>
  <si>
    <t>DiD8c056007e</t>
  </si>
  <si>
    <t>DiDc82de72ab</t>
  </si>
  <si>
    <t>DiDcb02b22a3</t>
  </si>
  <si>
    <t>DiD146b0940e</t>
  </si>
  <si>
    <t>DiDa0504a9b7</t>
  </si>
  <si>
    <t>DiD0b92ca7d9</t>
  </si>
  <si>
    <t>DiDaf46ec840</t>
  </si>
  <si>
    <t>DiD5b681da9a</t>
  </si>
  <si>
    <t>DiD5db0f89dc</t>
  </si>
  <si>
    <t>DiD5644aa3ba</t>
  </si>
  <si>
    <t>DiD14ce6a083</t>
  </si>
  <si>
    <t>DiDf8985c50a</t>
  </si>
  <si>
    <t>DiD3600b46f5</t>
  </si>
  <si>
    <t>DiD5567981dc</t>
  </si>
  <si>
    <t>DiD68280930a</t>
  </si>
  <si>
    <t>DiD852d21a06</t>
  </si>
  <si>
    <t>DiD44a985325</t>
  </si>
  <si>
    <t>DiDdd0a01f5e</t>
  </si>
  <si>
    <t>DiD9cd1da1be</t>
  </si>
  <si>
    <t>DiDba37fae6e</t>
  </si>
  <si>
    <t>DiD5b226f17e</t>
  </si>
  <si>
    <t>DiD81a6bd495</t>
  </si>
  <si>
    <t>DiDbf702aa49</t>
  </si>
  <si>
    <t>DiD5dfcd15c7</t>
  </si>
  <si>
    <t>DiD73ebf3257</t>
  </si>
  <si>
    <t>DiDae752545d</t>
  </si>
  <si>
    <t>DiD1f05b3885</t>
  </si>
  <si>
    <t>DiD9a8e28f90</t>
  </si>
  <si>
    <t>DiD66c3cc31b</t>
  </si>
  <si>
    <t>DiDdb11f1c94</t>
  </si>
  <si>
    <t>DiD19a51593a</t>
  </si>
  <si>
    <t>DiD6c04f822b</t>
  </si>
  <si>
    <t>DiD0527a671f</t>
  </si>
  <si>
    <t>DiD1db3e2c2e</t>
  </si>
  <si>
    <t>DiD8c35a5875</t>
  </si>
  <si>
    <t>DiD1fd6dff10</t>
  </si>
  <si>
    <t>DiD385b63961</t>
  </si>
  <si>
    <t>DiD8e1b85ac5</t>
  </si>
  <si>
    <t>DiDa4ca69759</t>
  </si>
  <si>
    <t>DiD39243b7e5</t>
  </si>
  <si>
    <t>DiD60bf60810</t>
  </si>
  <si>
    <t>DiD6b00f87b2</t>
  </si>
  <si>
    <t>DiD4dcfd8e83</t>
  </si>
  <si>
    <t>DiDa8d5fee32</t>
  </si>
  <si>
    <t>DiDbc267e472</t>
  </si>
  <si>
    <t>DiD0d61cf8ce</t>
  </si>
  <si>
    <t>DiD1ec9af7d3</t>
  </si>
  <si>
    <t>DiD64fd7f6dd</t>
  </si>
  <si>
    <t>DiD099947384</t>
  </si>
  <si>
    <t>DiD7f18601fc</t>
  </si>
  <si>
    <t>DiD0e1cf5b04</t>
  </si>
  <si>
    <t>DiDd7e6483e4</t>
  </si>
  <si>
    <t>DiD32157ac51</t>
  </si>
  <si>
    <t>DiDd78c8d819</t>
  </si>
  <si>
    <t>DiD645d312e3</t>
  </si>
  <si>
    <t>DiD2353616da</t>
  </si>
  <si>
    <t>DiD38063d42a</t>
  </si>
  <si>
    <t>DiD9fe7af68a</t>
  </si>
  <si>
    <t>DiDe854aa1c2</t>
  </si>
  <si>
    <t>DiD92c85d0d4</t>
  </si>
  <si>
    <t>DiD0d4b32aa9</t>
  </si>
  <si>
    <t>DiDab3a724a6</t>
  </si>
  <si>
    <t>DiDc90700efc</t>
  </si>
  <si>
    <t>DiD4e179bdce</t>
  </si>
  <si>
    <t>DiD01ba5975d</t>
  </si>
  <si>
    <t>DiD42167fdd5</t>
  </si>
  <si>
    <t>DiDf0af9da0f</t>
  </si>
  <si>
    <t>DiD2d19d513f</t>
  </si>
  <si>
    <t>DiD113b8fb0f</t>
  </si>
  <si>
    <t>DiD98962091c</t>
  </si>
  <si>
    <t>DiDe87ad23f9</t>
  </si>
  <si>
    <t>DiD53fbbb19c</t>
  </si>
  <si>
    <t>DiD4001e85c1</t>
  </si>
  <si>
    <t>DiDe4b5a1d3a</t>
  </si>
  <si>
    <t>DiD5a4ded81e</t>
  </si>
  <si>
    <t>DiDdfdbc7686</t>
  </si>
  <si>
    <t>DiD7f2742cb4</t>
  </si>
  <si>
    <t>DiD901836311</t>
  </si>
  <si>
    <t>DiD74f4c76cf</t>
  </si>
  <si>
    <t>DiD6836e5ace</t>
  </si>
  <si>
    <t>DiDd57a60b65</t>
  </si>
  <si>
    <t>DiD6d02d3b8b</t>
  </si>
  <si>
    <t>DiDc4713920f</t>
  </si>
  <si>
    <t>DiDaa9faa65c</t>
  </si>
  <si>
    <t>DiD065396f1c</t>
  </si>
  <si>
    <t>DiDfdf5e25e0</t>
  </si>
  <si>
    <t>DiDc7d14ae5b</t>
  </si>
  <si>
    <t>DiD6880ec337</t>
  </si>
  <si>
    <t>DiD101472692</t>
  </si>
  <si>
    <t>DiD3d35a00e6</t>
  </si>
  <si>
    <t>DiDdfef18163</t>
  </si>
  <si>
    <t>DiDd26052436</t>
  </si>
  <si>
    <t>DiD562459c44</t>
  </si>
  <si>
    <t>DiD69fe6eb87</t>
  </si>
  <si>
    <t>DiD58f3aceb9</t>
  </si>
  <si>
    <t>DiD5a1bd5ed3</t>
  </si>
  <si>
    <t>DiDfd6d16a89</t>
  </si>
  <si>
    <t>DiD70c59df45</t>
  </si>
  <si>
    <t>DiD2488c75cc</t>
  </si>
  <si>
    <t>DiD3a34ae529</t>
  </si>
  <si>
    <t>DiDd442ad44f</t>
  </si>
  <si>
    <t>DiD82de259f4</t>
  </si>
  <si>
    <t>DiD7b0c5a970</t>
  </si>
  <si>
    <t>DiD447b31527</t>
  </si>
  <si>
    <t>DiD7e41f1e86</t>
  </si>
  <si>
    <t>DiD3164b1337</t>
  </si>
  <si>
    <t>DiD94840086a</t>
  </si>
  <si>
    <t>DiD50df53863</t>
  </si>
  <si>
    <t>DiDf51202952</t>
  </si>
  <si>
    <t>DiD9555cb558</t>
  </si>
  <si>
    <t>DiD7912420d1</t>
  </si>
  <si>
    <t>DiD6a6f44c18</t>
  </si>
  <si>
    <t>DiDd9175d9bc</t>
  </si>
  <si>
    <t>DiDdac1dff28</t>
  </si>
  <si>
    <t>DiDc60fe22da</t>
  </si>
  <si>
    <t>DiDae431eb96</t>
  </si>
  <si>
    <t>DiD6245aa009</t>
  </si>
  <si>
    <t>DiD84034a521</t>
  </si>
  <si>
    <t>DiDd88928194</t>
  </si>
  <si>
    <t>DiD7bde54563</t>
  </si>
  <si>
    <t>DiDee40279e7</t>
  </si>
  <si>
    <t>DiD0efe686b3</t>
  </si>
  <si>
    <t>DiD54ce47f63</t>
  </si>
  <si>
    <t>DiD0f3d7afc9</t>
  </si>
  <si>
    <t>DiD57bad9ea4</t>
  </si>
  <si>
    <t>DiD99262405e</t>
  </si>
  <si>
    <t>DiDf83f28750</t>
  </si>
  <si>
    <t>DiD855fa7a1a</t>
  </si>
  <si>
    <t>DiD5af4c8e31</t>
  </si>
  <si>
    <t>DiD362d0be2e</t>
  </si>
  <si>
    <t>DiDcfc39dac0</t>
  </si>
  <si>
    <t>DiD3d727a2ed</t>
  </si>
  <si>
    <t>DiD9985861fc</t>
  </si>
  <si>
    <t>DiD65a662938</t>
  </si>
  <si>
    <t>DiD72b2004e2</t>
  </si>
  <si>
    <t>DiD9179f38dc</t>
  </si>
  <si>
    <t>DiD0aabc1d17</t>
  </si>
  <si>
    <t>DiD1d46c2ea6</t>
  </si>
  <si>
    <t>DiDdc86360b0</t>
  </si>
  <si>
    <t>DiD045ddae9b</t>
  </si>
  <si>
    <t>DiD6f8bcd651</t>
  </si>
  <si>
    <t>DiDb9ec97fee</t>
  </si>
  <si>
    <t>DiDd0199e4d9</t>
  </si>
  <si>
    <t>DiDdb497c39c</t>
  </si>
  <si>
    <t>DiDa8f9f8be4</t>
  </si>
  <si>
    <t>DiDdae50fe7c</t>
  </si>
  <si>
    <t>DiD60bcd6538</t>
  </si>
  <si>
    <t>DiD9a172692c</t>
  </si>
  <si>
    <t>DiD0199214e1</t>
  </si>
  <si>
    <t>DiD9a50cb610</t>
  </si>
  <si>
    <t>DiDd88ecab88</t>
  </si>
  <si>
    <t>DiDf492f8f96</t>
  </si>
  <si>
    <t>DiD8f6e4b314</t>
  </si>
  <si>
    <t>DiD1b0caf287</t>
  </si>
  <si>
    <t>DiD19b0e14ef</t>
  </si>
  <si>
    <t>DiD0373ec238</t>
  </si>
  <si>
    <t>DiD4981a3a8c</t>
  </si>
  <si>
    <t>DiDcfa2b6152</t>
  </si>
  <si>
    <t>DiD62c5bab82</t>
  </si>
  <si>
    <t>DiD5cf00e15e</t>
  </si>
  <si>
    <t>DiD7d6f4ebf9</t>
  </si>
  <si>
    <t>DiD2fde217d0</t>
  </si>
  <si>
    <t>DiDfb03cd89c</t>
  </si>
  <si>
    <t>DiDdf2c92373</t>
  </si>
  <si>
    <t>DiD484ae87f4</t>
  </si>
  <si>
    <t>DiD89da10f2e</t>
  </si>
  <si>
    <t>DiD4bac4e27e</t>
  </si>
  <si>
    <t>DiD901f3bdd6</t>
  </si>
  <si>
    <t>DiDfa49ecff2</t>
  </si>
  <si>
    <t>DiDd3ea6c543</t>
  </si>
  <si>
    <t>DiD22b6c321c</t>
  </si>
  <si>
    <t>DiD059104174</t>
  </si>
  <si>
    <t>DiD328dc8588</t>
  </si>
  <si>
    <t>DiD3791a6b60</t>
  </si>
  <si>
    <t>DiDe45f8b465</t>
  </si>
  <si>
    <t>DiD11cced3ac</t>
  </si>
  <si>
    <t>DiD6fc083831</t>
  </si>
  <si>
    <t>DiDcf0765085</t>
  </si>
  <si>
    <t>DiD36ca83eeb</t>
  </si>
  <si>
    <t>DiDca816b1a7</t>
  </si>
  <si>
    <t>DiD56ae524a8</t>
  </si>
  <si>
    <t>DiD4d843bffe</t>
  </si>
  <si>
    <t>DiD0d48b7e99</t>
  </si>
  <si>
    <t>DiD8543dc204</t>
  </si>
  <si>
    <t>DiDde3cdd5bc</t>
  </si>
  <si>
    <t>DiD25d6acdbe</t>
  </si>
  <si>
    <t>DiDc94b38b9e</t>
  </si>
  <si>
    <t>DiD624ecdc3a</t>
  </si>
  <si>
    <t>DiD14f55513e</t>
  </si>
  <si>
    <t>DiDc66d08300</t>
  </si>
  <si>
    <t>DiD0b2520624</t>
  </si>
  <si>
    <t>DiD7abd95b6a</t>
  </si>
  <si>
    <t>DiD5bdaa761b</t>
  </si>
  <si>
    <t>DiD871f3289a</t>
  </si>
  <si>
    <t>DiD48af79453</t>
  </si>
  <si>
    <t>DiD990dbb8a3</t>
  </si>
  <si>
    <t>DiD3ff4ddb30</t>
  </si>
  <si>
    <t>DiDaa43e47db</t>
  </si>
  <si>
    <t>DiD095a1473e</t>
  </si>
  <si>
    <t>DiDc2a0801c7</t>
  </si>
  <si>
    <t>DiDc7586a2ca</t>
  </si>
  <si>
    <t>DiDef7335636</t>
  </si>
  <si>
    <t>DiD99b94da2d</t>
  </si>
  <si>
    <t>DiD3d97496f6</t>
  </si>
  <si>
    <t>DiD52448ba9a</t>
  </si>
  <si>
    <t>DiD75148e02f</t>
  </si>
  <si>
    <t>DiDcfd56b815</t>
  </si>
  <si>
    <t>DiD902642a6c</t>
  </si>
  <si>
    <t>DiD47b7a1eec</t>
  </si>
  <si>
    <t>DiD5dab2d29a</t>
  </si>
  <si>
    <t>DiD4215c82b3</t>
  </si>
  <si>
    <t>DiD0414c871a</t>
  </si>
  <si>
    <t>DiD90d76aea9</t>
  </si>
  <si>
    <t>DiDec730a560</t>
  </si>
  <si>
    <t>DiDf579525d4</t>
  </si>
  <si>
    <t>DiD035844ffb</t>
  </si>
  <si>
    <t>DiD26c2f892d</t>
  </si>
  <si>
    <t>DiD90d5178f4</t>
  </si>
  <si>
    <t>DiD64dc2f9d3</t>
  </si>
  <si>
    <t>DiD151a9e7cc</t>
  </si>
  <si>
    <t>DiDd6861040c</t>
  </si>
  <si>
    <t>DiDca53628ec</t>
  </si>
  <si>
    <t>DiD4d3d8f63d</t>
  </si>
  <si>
    <t>DiDdc9659289</t>
  </si>
  <si>
    <t>DiDe872b054a</t>
  </si>
  <si>
    <t>DiD84f2da8a6</t>
  </si>
  <si>
    <t>DiDa3003a4bb</t>
  </si>
  <si>
    <t>DiD11220af01</t>
  </si>
  <si>
    <t>DiDb56674810</t>
  </si>
  <si>
    <t>DiD8f32ffb0d</t>
  </si>
  <si>
    <t>DiD46bce9c77</t>
  </si>
  <si>
    <t>DiD6ed978410</t>
  </si>
  <si>
    <t>DiDa2d709956</t>
  </si>
  <si>
    <t>DiD8cd97c95f</t>
  </si>
  <si>
    <t>DiD8dcdd1b24</t>
  </si>
  <si>
    <t>DiD3887f2cba</t>
  </si>
  <si>
    <t>DiDcc13e935d</t>
  </si>
  <si>
    <t>DiD463d95e60</t>
  </si>
  <si>
    <t>DiD366421446</t>
  </si>
  <si>
    <t>DiD3f44e37f1</t>
  </si>
  <si>
    <t>DiDbfe8f8372</t>
  </si>
  <si>
    <t>DiD9cedd52d7</t>
  </si>
  <si>
    <t>DiD666bf9b3d</t>
  </si>
  <si>
    <t>DiD0141c86ae</t>
  </si>
  <si>
    <t>DiDe64f89eaf</t>
  </si>
  <si>
    <t>DiDc615a4571</t>
  </si>
  <si>
    <t>DiD99536b575</t>
  </si>
  <si>
    <t>DiD8d64c2ece</t>
  </si>
  <si>
    <t>DiD3399b93d1</t>
  </si>
  <si>
    <t>DiD2bd5878a3</t>
  </si>
  <si>
    <t>DiD025f26508</t>
  </si>
  <si>
    <t>DiD57ad89b1d</t>
  </si>
  <si>
    <t>DiDc1207b5c7</t>
  </si>
  <si>
    <t>DiD22d29aa1e</t>
  </si>
  <si>
    <t>DiD671ec2227</t>
  </si>
  <si>
    <t>DiDb3c58e3e9</t>
  </si>
  <si>
    <t>DiDf9e4a0c24</t>
  </si>
  <si>
    <t>DiD52c9b2e44</t>
  </si>
  <si>
    <t>DiD707eddb2a</t>
  </si>
  <si>
    <t>DiD0a320a627</t>
  </si>
  <si>
    <t>DiDbe5540ce0</t>
  </si>
  <si>
    <t>DiDf90034d83</t>
  </si>
  <si>
    <t>DiDc79c46724</t>
  </si>
  <si>
    <t>DiD4b243bfe0</t>
  </si>
  <si>
    <t>DiD6bf87f0cf</t>
  </si>
  <si>
    <t>DiD3d9a995a6</t>
  </si>
  <si>
    <t>DiDc3bc9b88a</t>
  </si>
  <si>
    <t>DiD76c2f3e57</t>
  </si>
  <si>
    <t>DiDb6aab82a4</t>
  </si>
  <si>
    <t>DiD3d3a9a3c0</t>
  </si>
  <si>
    <t>DiD6d32584e0</t>
  </si>
  <si>
    <t>DiD0325d79c4</t>
  </si>
  <si>
    <t>DiD97e7610e7</t>
  </si>
  <si>
    <t>DiD93b723177</t>
  </si>
  <si>
    <t>DiDc731c7329</t>
  </si>
  <si>
    <t>DiDfd49f9a31</t>
  </si>
  <si>
    <t>DiD931268991</t>
  </si>
  <si>
    <t>DiD8a5697d2c</t>
  </si>
  <si>
    <t>DiD5a85df83b</t>
  </si>
  <si>
    <t>DiDa471de944</t>
  </si>
  <si>
    <t>DiDe0acd216d</t>
  </si>
  <si>
    <t>DiD69a757122</t>
  </si>
  <si>
    <t>DiD3d6a3c035</t>
  </si>
  <si>
    <t>DiD5636e6387</t>
  </si>
  <si>
    <t>DiD47000bc4c</t>
  </si>
  <si>
    <t>DiD68314d5e0</t>
  </si>
  <si>
    <t>DiDbadebaa4d</t>
  </si>
  <si>
    <t>DiD27b076b5a</t>
  </si>
  <si>
    <t>DiDa9b683428</t>
  </si>
  <si>
    <t>DiD41d6c125b</t>
  </si>
  <si>
    <t>DiD30cba3495</t>
  </si>
  <si>
    <t>DiD04855e585</t>
  </si>
  <si>
    <t>DiD11fe75a2f</t>
  </si>
  <si>
    <t>DiD7287035c8</t>
  </si>
  <si>
    <t>DiD471f9f4f0</t>
  </si>
  <si>
    <t>DiD65f4ba744</t>
  </si>
  <si>
    <t>DiDfdbd5d5d8</t>
  </si>
  <si>
    <t>DiDdb5803148</t>
  </si>
  <si>
    <t>DiDd97016a54</t>
  </si>
  <si>
    <t>DiD10b7372ec</t>
  </si>
  <si>
    <t>DiD622ff24f5</t>
  </si>
  <si>
    <t>DiD09bedebdd</t>
  </si>
  <si>
    <t>DiD0e46069e6</t>
  </si>
  <si>
    <t>DiD82ccb7361</t>
  </si>
  <si>
    <t>DiDa0ca06663</t>
  </si>
  <si>
    <t>DiD490f17dc0</t>
  </si>
  <si>
    <t>DiD9bad49428</t>
  </si>
  <si>
    <t>DiDf7b200db8</t>
  </si>
  <si>
    <t>DiD096cc65c8</t>
  </si>
  <si>
    <t>DiDdc8743cde</t>
  </si>
  <si>
    <t>DiD4ae87e760</t>
  </si>
  <si>
    <t>DiD4d11e3ab0</t>
  </si>
  <si>
    <t>DiD5b091a934</t>
  </si>
  <si>
    <t>DiDd4c49f1da</t>
  </si>
  <si>
    <t>DiD93efee1fe</t>
  </si>
  <si>
    <t>DiDf18485311</t>
  </si>
  <si>
    <t>DiD67817e988</t>
  </si>
  <si>
    <t>DiD6f356dee4</t>
  </si>
  <si>
    <t>DiDbb77e258d</t>
  </si>
  <si>
    <t>DiDddebb0a48</t>
  </si>
  <si>
    <t>DiD18c4998cc</t>
  </si>
  <si>
    <t>DiD598a79030</t>
  </si>
  <si>
    <t>DiD056710ce3</t>
  </si>
  <si>
    <t>DiD4aeada12e</t>
  </si>
  <si>
    <t>DiD281e7c63b</t>
  </si>
  <si>
    <t>DiDa0ce93a00</t>
  </si>
  <si>
    <t>DiDfb085cb0c</t>
  </si>
  <si>
    <t>DiD49510c7fa</t>
  </si>
  <si>
    <t>DiD19e51fbe4</t>
  </si>
  <si>
    <t>DiDdf334de4b</t>
  </si>
  <si>
    <t>DiD5a4b55c07</t>
  </si>
  <si>
    <t>DiD25a9ed100</t>
  </si>
  <si>
    <t>DiDd75ec315a</t>
  </si>
  <si>
    <t>DiD26b356df5</t>
  </si>
  <si>
    <t>DiD5df8d685c</t>
  </si>
  <si>
    <t>DiD310bab77d</t>
  </si>
  <si>
    <t>DiD54b0fc169</t>
  </si>
  <si>
    <t>DiD12b30288c</t>
  </si>
  <si>
    <t>DiDd6b4e9724</t>
  </si>
  <si>
    <t>DiD03fc3a617</t>
  </si>
  <si>
    <t>DiD9776544ce</t>
  </si>
  <si>
    <t>DiDbe41da636</t>
  </si>
  <si>
    <t>DiD400ba5a0e</t>
  </si>
  <si>
    <t>DiD8cbf89433</t>
  </si>
  <si>
    <t>DiD02a1e58b8</t>
  </si>
  <si>
    <t>DiD9273e0fcc</t>
  </si>
  <si>
    <t>DiD17740933b</t>
  </si>
  <si>
    <t>DiD40940a656</t>
  </si>
  <si>
    <t>DiDdef49e569</t>
  </si>
  <si>
    <t>DiDdf23c2e7f</t>
  </si>
  <si>
    <t>DiD79b682f86</t>
  </si>
  <si>
    <t>DiDb3323eaf3</t>
  </si>
  <si>
    <t>DiD77b651fbe</t>
  </si>
  <si>
    <t>DiD1770e8682</t>
  </si>
  <si>
    <t>DiD21b51080a</t>
  </si>
  <si>
    <t>DiD847840911</t>
  </si>
  <si>
    <t>DiDa9a7e9642</t>
  </si>
  <si>
    <t>DiDfc6034a97</t>
  </si>
  <si>
    <t>DiD298530375</t>
  </si>
  <si>
    <t>DiD1b037bbe2</t>
  </si>
  <si>
    <t>DiD10629ad19</t>
  </si>
  <si>
    <t>DiDcedde8125</t>
  </si>
  <si>
    <t>DiD29502f735</t>
  </si>
  <si>
    <t>DiDea8717d37</t>
  </si>
  <si>
    <t>DiD6044a797f</t>
  </si>
  <si>
    <t>DiDf64767cba</t>
  </si>
  <si>
    <t>DiDc990c7837</t>
  </si>
  <si>
    <t>DiD56162c9b0</t>
  </si>
  <si>
    <t>DiDec353a4ab</t>
  </si>
  <si>
    <t>DiD435594d8d</t>
  </si>
  <si>
    <t>DiDd1815b0eb</t>
  </si>
  <si>
    <t>DiD07490b423</t>
  </si>
  <si>
    <t>DiD246197997</t>
  </si>
  <si>
    <t>DiD760d494a9</t>
  </si>
  <si>
    <t>DiD71937545c</t>
  </si>
  <si>
    <t>DiDaff9a21f5</t>
  </si>
  <si>
    <t>DiD493619d6c</t>
  </si>
  <si>
    <t>DiD920b47bd3</t>
  </si>
  <si>
    <t>DiD9474e98d3</t>
  </si>
  <si>
    <t>DiDe2afde1b0</t>
  </si>
  <si>
    <t>DiDd7109944b</t>
  </si>
  <si>
    <t>DiD9c92de344</t>
  </si>
  <si>
    <t>DiD6c3aa6896</t>
  </si>
  <si>
    <t>DiDea91acf5b</t>
  </si>
  <si>
    <t>DiD2eff1674d</t>
  </si>
  <si>
    <t>DiD9c83bf4fd</t>
  </si>
  <si>
    <t>DiD6ec0bc480</t>
  </si>
  <si>
    <t>DiD7e522a6b3</t>
  </si>
  <si>
    <t>DiDeba82560e</t>
  </si>
  <si>
    <t>DiDe381ff860</t>
  </si>
  <si>
    <t>DiDf0f2f4404</t>
  </si>
  <si>
    <t>DiDd260156f1</t>
  </si>
  <si>
    <t>DiD1ccc4dd57</t>
  </si>
  <si>
    <t>DiD2892bfb8a</t>
  </si>
  <si>
    <t>DiD6da922a5a</t>
  </si>
  <si>
    <t>DiDba2773931</t>
  </si>
  <si>
    <t>DiDbe74b7102</t>
  </si>
  <si>
    <t>DiD2fa3ce0f4</t>
  </si>
  <si>
    <t>DiDd5069e686</t>
  </si>
  <si>
    <t>DiD9fcf3bb3a</t>
  </si>
  <si>
    <t>DiD175c03b9e</t>
  </si>
  <si>
    <t>DiD47d74169f</t>
  </si>
  <si>
    <t>DiD8c95ae263</t>
  </si>
  <si>
    <t>DiD55ff08222</t>
  </si>
  <si>
    <t>DiD3ce92811a</t>
  </si>
  <si>
    <t>DiD3360b8179</t>
  </si>
  <si>
    <t>DiD3937a99f3</t>
  </si>
  <si>
    <t>DiD42ef4543a</t>
  </si>
  <si>
    <t>DiDb09c0bda0</t>
  </si>
  <si>
    <t>DiD0dd139c73</t>
  </si>
  <si>
    <t>DiD2187c4260</t>
  </si>
  <si>
    <t>DiDba9880a6f</t>
  </si>
  <si>
    <t>DiDc11932390</t>
  </si>
  <si>
    <t>DiD4cf2660fb</t>
  </si>
  <si>
    <t>DiDc1536dca7</t>
  </si>
  <si>
    <t>DiD68decdcb2</t>
  </si>
  <si>
    <t>DiD609b14c38</t>
  </si>
  <si>
    <t>DiD75390e5d3</t>
  </si>
  <si>
    <t>DiD1b2a08867</t>
  </si>
  <si>
    <t>DiD725a36321</t>
  </si>
  <si>
    <t>DiD29d94c6ea</t>
  </si>
  <si>
    <t>DiD397a0fae2</t>
  </si>
  <si>
    <t>DiDf48eb15bb</t>
  </si>
  <si>
    <t>DiD898351622</t>
  </si>
  <si>
    <t>DiDf825c027a</t>
  </si>
  <si>
    <t>DiD8af14b4c7</t>
  </si>
  <si>
    <t>DiD1d5ae30d2</t>
  </si>
  <si>
    <t>DiD552d3c719</t>
  </si>
  <si>
    <t>DiDcb4969a8d</t>
  </si>
  <si>
    <t>DiDa322f52f9</t>
  </si>
  <si>
    <t>DiD400e0fd29</t>
  </si>
  <si>
    <t>DiDd804a5f7b</t>
  </si>
  <si>
    <t>DiDfd4dc02a3</t>
  </si>
  <si>
    <t>DiD8220888c6</t>
  </si>
  <si>
    <t>DiD3090c0bf8</t>
  </si>
  <si>
    <t>DiD4d4a92068</t>
  </si>
  <si>
    <t>DiD989de247f</t>
  </si>
  <si>
    <t>DiD8a1fafa58</t>
  </si>
  <si>
    <t>DiDc4b6b3143</t>
  </si>
  <si>
    <t>DiD713061bfb</t>
  </si>
  <si>
    <t>DiDf7795a7e1</t>
  </si>
  <si>
    <t>DiDed47181ff</t>
  </si>
  <si>
    <t>DiD60e273c11</t>
  </si>
  <si>
    <t>DiD65d6868da</t>
  </si>
  <si>
    <t>DiD8e2162135</t>
  </si>
  <si>
    <t>DiD13e1a5824</t>
  </si>
  <si>
    <t>DiD7271bdc6f</t>
  </si>
  <si>
    <t>DiD183f50c0a</t>
  </si>
  <si>
    <t>DiD5768ccdf7</t>
  </si>
  <si>
    <t>DiDb324fd0f4</t>
  </si>
  <si>
    <t>DiDdb16d1429</t>
  </si>
  <si>
    <t>DiD4383bd1a7</t>
  </si>
  <si>
    <t>DiDa873f93d2</t>
  </si>
  <si>
    <t>DiD36601cfcc</t>
  </si>
  <si>
    <t>DiD6afa6c96c</t>
  </si>
  <si>
    <t>DiD0b9f01f0f</t>
  </si>
  <si>
    <t>DiD99f37c6ab</t>
  </si>
  <si>
    <t>DiDe0926f1b0</t>
  </si>
  <si>
    <t>DiDa766dd97f</t>
  </si>
  <si>
    <t>DiDfa790e6c7</t>
  </si>
  <si>
    <t>DiD3b2cc41e6</t>
  </si>
  <si>
    <t>DiDe0bce12ba</t>
  </si>
  <si>
    <t>DiD150ebfc25</t>
  </si>
  <si>
    <t>DiDe5e4f1a5f</t>
  </si>
  <si>
    <t>DiDa6531bec1</t>
  </si>
  <si>
    <t>DiD7ecf51df9</t>
  </si>
  <si>
    <t>DiD0522c34a1</t>
  </si>
  <si>
    <t>DiDc5523df71</t>
  </si>
  <si>
    <t>DiD30a7e0435</t>
  </si>
  <si>
    <t>DiDfe959eae1</t>
  </si>
  <si>
    <t>DiDb9142a932</t>
  </si>
  <si>
    <t>DiD0b054d825</t>
  </si>
  <si>
    <t>DiD17b5bbcce</t>
  </si>
  <si>
    <t>DiD7700fcf6b</t>
  </si>
  <si>
    <t>DiD08dc22609</t>
  </si>
  <si>
    <t>DiDdec98caae</t>
  </si>
  <si>
    <t>DiD1e9641767</t>
  </si>
  <si>
    <t>DiDdcb20e65d</t>
  </si>
  <si>
    <t>DiD8575c81b6</t>
  </si>
  <si>
    <t>DiDd92f2d99f</t>
  </si>
  <si>
    <t>DiDc86213a42</t>
  </si>
  <si>
    <t>DiD5b3e25d64</t>
  </si>
  <si>
    <t>DiDb002506a4</t>
  </si>
  <si>
    <t>DiDf7be8693e</t>
  </si>
  <si>
    <t>DiD583575185</t>
  </si>
  <si>
    <t>DiD537ada5d8</t>
  </si>
  <si>
    <t>DiD6f8e577bd</t>
  </si>
  <si>
    <t>DiDb87abfb9e</t>
  </si>
  <si>
    <t>DiD02b7ef08a</t>
  </si>
  <si>
    <t>DiD6993622cd</t>
  </si>
  <si>
    <t>DiD61dca02c6</t>
  </si>
  <si>
    <t>DiDfcbee4fa7</t>
  </si>
  <si>
    <t>DiD2f16c33ad</t>
  </si>
  <si>
    <t>DiD16d99a940</t>
  </si>
  <si>
    <t>DiDbff076b4f</t>
  </si>
  <si>
    <t>DiD863732a0e</t>
  </si>
  <si>
    <t>DiD2c855bdaa</t>
  </si>
  <si>
    <t>DiD9a30e91c8</t>
  </si>
  <si>
    <t>DiD7c20416af</t>
  </si>
  <si>
    <t>DiDf38470b27</t>
  </si>
  <si>
    <t>DiDdcb8ee3e2</t>
  </si>
  <si>
    <t>DiDdad6fbfe0</t>
  </si>
  <si>
    <t>DiDa9e74643c</t>
  </si>
  <si>
    <t>DiD77f511618</t>
  </si>
  <si>
    <t>DiDc2518a2a1</t>
  </si>
  <si>
    <t>DiD4c12ea9e5</t>
  </si>
  <si>
    <t>DiDbe0007200</t>
  </si>
  <si>
    <t>DiD454f352e7</t>
  </si>
  <si>
    <t>DiD3cc5a9bd3</t>
  </si>
  <si>
    <t>DiD9e4ba8af0</t>
  </si>
  <si>
    <t>DiD89e67703c</t>
  </si>
  <si>
    <t>DiDfd2ca152b</t>
  </si>
  <si>
    <t>DiD2111de5dd</t>
  </si>
  <si>
    <t>DiD607aa5c97</t>
  </si>
  <si>
    <t>DiDbfe063ac3</t>
  </si>
  <si>
    <t>DiDd890bd36d</t>
  </si>
  <si>
    <t>DiDbab4fdc84</t>
  </si>
  <si>
    <t>DiDb681ec752</t>
  </si>
  <si>
    <t>DiDb601826bc</t>
  </si>
  <si>
    <t>DiD00a6535f0</t>
  </si>
  <si>
    <t>DiD9af152aa3</t>
  </si>
  <si>
    <t>DiD7fa5bdd0e</t>
  </si>
  <si>
    <t>DiD144c9b4cd</t>
  </si>
  <si>
    <t>DiD72ff98871</t>
  </si>
  <si>
    <t>DiD4183b9bcc</t>
  </si>
  <si>
    <t>DiD9021bc174</t>
  </si>
  <si>
    <t>DiDc0db605d9</t>
  </si>
  <si>
    <t>DiD0d7fef506</t>
  </si>
  <si>
    <t>DiDf3d227ec9</t>
  </si>
  <si>
    <t>DiD408dee246</t>
  </si>
  <si>
    <t>DiD2f028c14c</t>
  </si>
  <si>
    <t>DiDc8d122c9e</t>
  </si>
  <si>
    <t>DiDd4672e329</t>
  </si>
  <si>
    <t>DiD230db99a0</t>
  </si>
  <si>
    <t>DiDafa2eb491</t>
  </si>
  <si>
    <t>DiDce8781793</t>
  </si>
  <si>
    <t>DiD6e17c470b</t>
  </si>
  <si>
    <t>DiD6e9298118</t>
  </si>
  <si>
    <t>DiD286693141</t>
  </si>
  <si>
    <t>DiDac724ce92</t>
  </si>
  <si>
    <t>DiD8267c4cf5</t>
  </si>
  <si>
    <t>DiD715440fea</t>
  </si>
  <si>
    <t>DiDa7e54d51d</t>
  </si>
  <si>
    <t>DiD0262fb6ec</t>
  </si>
  <si>
    <t>DiD54cea2bbc</t>
  </si>
  <si>
    <t>DiD5e8415877</t>
  </si>
  <si>
    <t>DiDdbcc67ba7</t>
  </si>
  <si>
    <t>DiD8d45e6de9</t>
  </si>
  <si>
    <t>DiD10adf0d58</t>
  </si>
  <si>
    <t>DiDa624b30a9</t>
  </si>
  <si>
    <t>DiD741fb84e7</t>
  </si>
  <si>
    <t>DiD1480f78ec</t>
  </si>
  <si>
    <t>DiD7a7965cc5</t>
  </si>
  <si>
    <t>DiDb709ec49a</t>
  </si>
  <si>
    <t>DiDda8fc2f36</t>
  </si>
  <si>
    <t>DiD66b35a1e0</t>
  </si>
  <si>
    <t>DiD85775eed8</t>
  </si>
  <si>
    <t>DiDf23d5189c</t>
  </si>
  <si>
    <t>DiD7d287a71b</t>
  </si>
  <si>
    <t>DiDc4e69d8e0</t>
  </si>
  <si>
    <t>DiD455a3cb6b</t>
  </si>
  <si>
    <t>DiDe53fefc7e</t>
  </si>
  <si>
    <t>DiD77ba1e36c</t>
  </si>
  <si>
    <t>DiD725f1da89</t>
  </si>
  <si>
    <t>DiDcb24e6ee3</t>
  </si>
  <si>
    <t>DiDa01e85b24</t>
  </si>
  <si>
    <t>DiDaca0441d1</t>
  </si>
  <si>
    <t>DiD641a65614</t>
  </si>
  <si>
    <t>DiDefbbebb5d</t>
  </si>
  <si>
    <t>DiDf1d89a71f</t>
  </si>
  <si>
    <t>DiD678aa36d1</t>
  </si>
  <si>
    <t>DiD0e2e2fb54</t>
  </si>
  <si>
    <t>DiD3dd566b88</t>
  </si>
  <si>
    <t>DiD0136352e2</t>
  </si>
  <si>
    <t>DiD45ab38ec9</t>
  </si>
  <si>
    <t>DiDd0a605962</t>
  </si>
  <si>
    <t>DiD7f33473bc</t>
  </si>
  <si>
    <t>DiD64ced1cd2</t>
  </si>
  <si>
    <t>DiD90a19c004</t>
  </si>
  <si>
    <t>DiDc79b5baf1</t>
  </si>
  <si>
    <t>DiDc051d5570</t>
  </si>
  <si>
    <t>DiD04fdc5adb</t>
  </si>
  <si>
    <t>DiDbe016d904</t>
  </si>
  <si>
    <t>DiD61cd4d161</t>
  </si>
  <si>
    <t>DiDe09abbf41</t>
  </si>
  <si>
    <t>DiD2fadab7ea</t>
  </si>
  <si>
    <t>DiD12faee6ba</t>
  </si>
  <si>
    <t>DiD7d38e7256</t>
  </si>
  <si>
    <t>DiD0f45b39cd</t>
  </si>
  <si>
    <t>DiD7a9f38e81</t>
  </si>
  <si>
    <t>DiDd58e6bf0e</t>
  </si>
  <si>
    <t>DiD79557b766</t>
  </si>
  <si>
    <t>DiD574cf3d98</t>
  </si>
  <si>
    <t>DiDcbe69833c</t>
  </si>
  <si>
    <t>DiDa6ea36618</t>
  </si>
  <si>
    <t>DiD3f60d099d</t>
  </si>
  <si>
    <t>DiDa7443ab82</t>
  </si>
  <si>
    <t>DiDbfafa7300</t>
  </si>
  <si>
    <t>DiDb034b4c05</t>
  </si>
  <si>
    <t>DiD12e7bd520</t>
  </si>
  <si>
    <t>DiD04ecb2baf</t>
  </si>
  <si>
    <t>DiD6e6ee9f9b</t>
  </si>
  <si>
    <t>DiDf36d805e8</t>
  </si>
  <si>
    <t>DiD27e3d17ea</t>
  </si>
  <si>
    <t>DiDc1b115bbb</t>
  </si>
  <si>
    <t>DiD12b9c9de5</t>
  </si>
  <si>
    <t>DiDffb44c170</t>
  </si>
  <si>
    <t>DiD54a2d7270</t>
  </si>
  <si>
    <t>DiD9eaa36001</t>
  </si>
  <si>
    <t>DiDaff785134</t>
  </si>
  <si>
    <t>DiDe1faab56a</t>
  </si>
  <si>
    <t>DiDa98a7dc00</t>
  </si>
  <si>
    <t>DiD73c437be0</t>
  </si>
  <si>
    <t>DiD4aaae7263</t>
  </si>
  <si>
    <t>DiDc334f8b93</t>
  </si>
  <si>
    <t>DiD1de54b375</t>
  </si>
  <si>
    <t>DiD297e0593d</t>
  </si>
  <si>
    <t>DiD324d632f4</t>
  </si>
  <si>
    <t>DiDdec763994</t>
  </si>
  <si>
    <t>DiD056caea49</t>
  </si>
  <si>
    <t>DiD0e4493439</t>
  </si>
  <si>
    <t>DiD773dae284</t>
  </si>
  <si>
    <t>DiDda8af41c1</t>
  </si>
  <si>
    <t>DiDdeafbea98</t>
  </si>
  <si>
    <t>DiD3785444a2</t>
  </si>
  <si>
    <t>DiDcc10d9e80</t>
  </si>
  <si>
    <t>DiD644db6365</t>
  </si>
  <si>
    <t>DiD83cba45f7</t>
  </si>
  <si>
    <t>DiD5954600c2</t>
  </si>
  <si>
    <t>DiD3c4f58e02</t>
  </si>
  <si>
    <t>DiD5e41155c9</t>
  </si>
  <si>
    <t>DiD4a057db92</t>
  </si>
  <si>
    <t>DiD3b82329cd</t>
  </si>
  <si>
    <t>DiD65bf4adb2</t>
  </si>
  <si>
    <t>DiD040e5a37c</t>
  </si>
  <si>
    <t>DiD512b348c6</t>
  </si>
  <si>
    <t>DiDb06bb728d</t>
  </si>
  <si>
    <t>DiD5521d5a0f</t>
  </si>
  <si>
    <t>DiD9d549a6a2</t>
  </si>
  <si>
    <t>DiD4e9814c80</t>
  </si>
  <si>
    <t>DiDee1ccdec3</t>
  </si>
  <si>
    <t>DiD875b8a8a5</t>
  </si>
  <si>
    <t>DiDf3a604192</t>
  </si>
  <si>
    <t>DiDeb8dda9d8</t>
  </si>
  <si>
    <t>DiDbf09f6ea4</t>
  </si>
  <si>
    <t>DiDba43aafae</t>
  </si>
  <si>
    <t>DiDe376c581d</t>
  </si>
  <si>
    <t>DiD7338f4fd5</t>
  </si>
  <si>
    <t>DiDd5bf62244</t>
  </si>
  <si>
    <t>DiD88f3defc2</t>
  </si>
  <si>
    <t>DiDbb1ee4531</t>
  </si>
  <si>
    <t>DiD7faad5e63</t>
  </si>
  <si>
    <t>DiDbe9170418</t>
  </si>
  <si>
    <t>DiDc2b8dd2e3</t>
  </si>
  <si>
    <t>DiDd5d21bd51</t>
  </si>
  <si>
    <t>DiDa8c22f677</t>
  </si>
  <si>
    <t>DiDb0e8bb01a</t>
  </si>
  <si>
    <t>DiDf361a79e1</t>
  </si>
  <si>
    <t>DiD2fa5d27f0</t>
  </si>
  <si>
    <t>DiD508794ca1</t>
  </si>
  <si>
    <t>DiD38b8f6d4f</t>
  </si>
  <si>
    <t>DiD742a5636d</t>
  </si>
  <si>
    <t>DiDdfe64b040</t>
  </si>
  <si>
    <t>DiDbbb719535</t>
  </si>
  <si>
    <t>DiDca17cc361</t>
  </si>
  <si>
    <t>DiDe7171e847</t>
  </si>
  <si>
    <t>DiDbe110938b</t>
  </si>
  <si>
    <t>DiD03be7b046</t>
  </si>
  <si>
    <t>DiDf4c128910</t>
  </si>
  <si>
    <t>DiD81176b234</t>
  </si>
  <si>
    <t>DiD2f14452a8</t>
  </si>
  <si>
    <t>DiDe105fb86c</t>
  </si>
  <si>
    <t>DiD3c81b9cd6</t>
  </si>
  <si>
    <t>DiDb0b0e177f</t>
  </si>
  <si>
    <t>DiD944c791dc</t>
  </si>
  <si>
    <t>DiD8da979039</t>
  </si>
  <si>
    <t>DiD077b23855</t>
  </si>
  <si>
    <t>DiDb3309327b</t>
  </si>
  <si>
    <t>DiD1893ee002</t>
  </si>
  <si>
    <t>DiDecf5ab151</t>
  </si>
  <si>
    <t>DiD8d0da0c5c</t>
  </si>
  <si>
    <t>DiD5d649576e</t>
  </si>
  <si>
    <t>DiD6e6e418d8</t>
  </si>
  <si>
    <t>DiD064716103</t>
  </si>
  <si>
    <t>DiDc2a09f0c7</t>
  </si>
  <si>
    <t>DiD45171242c</t>
  </si>
  <si>
    <t>DiD04b24fdef</t>
  </si>
  <si>
    <t>DiD434093e8c</t>
  </si>
  <si>
    <t>DiD018ebcca3</t>
  </si>
  <si>
    <t>DiD9d4a40d04</t>
  </si>
  <si>
    <t>DiD8621920fb</t>
  </si>
  <si>
    <t>DiD453604eaa</t>
  </si>
  <si>
    <t>DiD56705a0e9</t>
  </si>
  <si>
    <t>DiD67524b0c0</t>
  </si>
  <si>
    <t>DiD3439d4170</t>
  </si>
  <si>
    <t>DiD20adc730c</t>
  </si>
  <si>
    <t>DiD0aff32429</t>
  </si>
  <si>
    <t>DiDf08128e37</t>
  </si>
  <si>
    <t>DiDbcd90369d</t>
  </si>
  <si>
    <t>DiD56cea5175</t>
  </si>
  <si>
    <t>DiDb9f28c155</t>
  </si>
  <si>
    <t>DiD1b739c111</t>
  </si>
  <si>
    <t>DiD9e64c5ba0</t>
  </si>
  <si>
    <t>DiD3340c6ed3</t>
  </si>
  <si>
    <t>DiD71405016e</t>
  </si>
  <si>
    <t>DiDc25c67e6c</t>
  </si>
  <si>
    <t>DiDc744c8a7a</t>
  </si>
  <si>
    <t>DiD103ae2973</t>
  </si>
  <si>
    <t>DiDf95555d0d</t>
  </si>
  <si>
    <t>DiDfe231e438</t>
  </si>
  <si>
    <t>DiDf613772d2</t>
  </si>
  <si>
    <t>DiD922e0f936</t>
  </si>
  <si>
    <t>DiD58c5d71cd</t>
  </si>
  <si>
    <t>DiDa4db08398</t>
  </si>
  <si>
    <t>DiD52d2cad81</t>
  </si>
  <si>
    <t>DiDcf3c5e6c4</t>
  </si>
  <si>
    <t>DiDc515d5ed5</t>
  </si>
  <si>
    <t>DiDffd1643e8</t>
  </si>
  <si>
    <t>DiD34d23bfce</t>
  </si>
  <si>
    <t>DiD92f4b375e</t>
  </si>
  <si>
    <t>DiD55f05ef9b</t>
  </si>
  <si>
    <t>DiDfb1c454a5</t>
  </si>
  <si>
    <t>DiD17367b564</t>
  </si>
  <si>
    <t>DiDcf7c6dd71</t>
  </si>
  <si>
    <t>DiDc5c0de3aa</t>
  </si>
  <si>
    <t>DiD465a177db</t>
  </si>
  <si>
    <t>DiD67f5783c1</t>
  </si>
  <si>
    <t>DiD19990463f</t>
  </si>
  <si>
    <t>DiD66d012e11</t>
  </si>
  <si>
    <t>DiDceb3ba9cd</t>
  </si>
  <si>
    <t>DiDf606917c4</t>
  </si>
  <si>
    <t>DiDbd778ef33</t>
  </si>
  <si>
    <t>DiD5aa9d8bcf</t>
  </si>
  <si>
    <t>DiD4cb14c019</t>
  </si>
  <si>
    <t>DiD665890461</t>
  </si>
  <si>
    <t>DiD1d3d138df</t>
  </si>
  <si>
    <t>DiDa278e6b31</t>
  </si>
  <si>
    <t>DiDab6908d70</t>
  </si>
  <si>
    <t>DiD6d365b5e4</t>
  </si>
  <si>
    <t>DiD1fdb4bf39</t>
  </si>
  <si>
    <t>DiDfcbc3b6c3</t>
  </si>
  <si>
    <t>DiDa6af4e01b</t>
  </si>
  <si>
    <t>DiD153eab313</t>
  </si>
  <si>
    <t>DiDfa0038330</t>
  </si>
  <si>
    <t>DiD48d9920a7</t>
  </si>
  <si>
    <t>DiDbc9f96d1d</t>
  </si>
  <si>
    <t>DiDc46fe4cb1</t>
  </si>
  <si>
    <t>DiD16103ff13</t>
  </si>
  <si>
    <t>DiD09821a727</t>
  </si>
  <si>
    <t>DiD4023c9c9a</t>
  </si>
  <si>
    <t>DiDe228948eb</t>
  </si>
  <si>
    <t>DiD1a4e81181</t>
  </si>
  <si>
    <t>DiD94d96890d</t>
  </si>
  <si>
    <t>DiD160f41e29</t>
  </si>
  <si>
    <t>DiDea2292596</t>
  </si>
  <si>
    <t>DiDb1867366f</t>
  </si>
  <si>
    <t>DiD396b53b97</t>
  </si>
  <si>
    <t>DiDbc4d63dff</t>
  </si>
  <si>
    <t>DiD4e85f656a</t>
  </si>
  <si>
    <t>DiD0b9908220</t>
  </si>
  <si>
    <t>DiD01c715c4b</t>
  </si>
  <si>
    <t>DiD28330c04c</t>
  </si>
  <si>
    <t>DiD577e40d87</t>
  </si>
  <si>
    <t>DiDa2b92489e</t>
  </si>
  <si>
    <t>DiD92cd99351</t>
  </si>
  <si>
    <t>DiD4e65c94d2</t>
  </si>
  <si>
    <t>DiD4803f459f</t>
  </si>
  <si>
    <t>DiDf12036697</t>
  </si>
  <si>
    <t>DiD5d3821c38</t>
  </si>
  <si>
    <t>DiD9bd887072</t>
  </si>
  <si>
    <t>DiDe6c322a82</t>
  </si>
  <si>
    <t>DiD9265badbd</t>
  </si>
  <si>
    <t>DiDed38ba8ff</t>
  </si>
  <si>
    <t>DiDf194b68a3</t>
  </si>
  <si>
    <t>DiD302504f87</t>
  </si>
  <si>
    <t>DiD06d01cfcc</t>
  </si>
  <si>
    <t>DiD0867c86fd</t>
  </si>
  <si>
    <t>DiDf48de787f</t>
  </si>
  <si>
    <t>DiD4d4b0f931</t>
  </si>
  <si>
    <t>DiD1cba2d6c5</t>
  </si>
  <si>
    <t>DiD8abb89bf4</t>
  </si>
  <si>
    <t>DiDdee6b413b</t>
  </si>
  <si>
    <t>DiD66c2ad648</t>
  </si>
  <si>
    <t>DiDf9e8be004</t>
  </si>
  <si>
    <t>DiDb03a83188</t>
  </si>
  <si>
    <t>DiD6d1fa8bf0</t>
  </si>
  <si>
    <t>DiDa4761616d</t>
  </si>
  <si>
    <t>DiD7b6b54782</t>
  </si>
  <si>
    <t>DiD0ee665451</t>
  </si>
  <si>
    <t>DiDe856ca611</t>
  </si>
  <si>
    <t>DiD1d5a97baf</t>
  </si>
  <si>
    <t>DiD40599f5bf</t>
  </si>
  <si>
    <t>DiD977c7d36b</t>
  </si>
  <si>
    <t>DiDe246a0d35</t>
  </si>
  <si>
    <t>DiD3b847d136</t>
  </si>
  <si>
    <t>DiD9725b77f7</t>
  </si>
  <si>
    <t>DiD18df42673</t>
  </si>
  <si>
    <t>DiDa27bc9461</t>
  </si>
  <si>
    <t>DiD88e5d5306</t>
  </si>
  <si>
    <t>DiD564e8ade6</t>
  </si>
  <si>
    <t>DiD114f744b5</t>
  </si>
  <si>
    <t>DiD2bc07fd9e</t>
  </si>
  <si>
    <t>DiD757daee1d</t>
  </si>
  <si>
    <t>DiDc367b5348</t>
  </si>
  <si>
    <t>DiDdb423dbb8</t>
  </si>
  <si>
    <t>DiD0d46e3a98</t>
  </si>
  <si>
    <t>DiD8ab2c2908</t>
  </si>
  <si>
    <t>DiD986c553b4</t>
  </si>
  <si>
    <t>DiD927d26822</t>
  </si>
  <si>
    <t>DiD573e21796</t>
  </si>
  <si>
    <t>DiDec93f1a79</t>
  </si>
  <si>
    <t>DiD533803925</t>
  </si>
  <si>
    <t>DiD822d669d4</t>
  </si>
  <si>
    <t>DiD8e1941691</t>
  </si>
  <si>
    <t>DiDac9263802</t>
  </si>
  <si>
    <t>DiD4b2685415</t>
  </si>
  <si>
    <t>DiDfd9cdfecf</t>
  </si>
  <si>
    <t>DiDc43aef5ff</t>
  </si>
  <si>
    <t>DiD9ee7e1f41</t>
  </si>
  <si>
    <t>DiDc53f0453e</t>
  </si>
  <si>
    <t>DiDeadae57d8</t>
  </si>
  <si>
    <t>DiD3c5fbaeb3</t>
  </si>
  <si>
    <t>DiDeb9f93619</t>
  </si>
  <si>
    <t>DiD0ba2992c2</t>
  </si>
  <si>
    <t>DiD07663e9bb</t>
  </si>
  <si>
    <t>DiD18e3251f6</t>
  </si>
  <si>
    <t>DiD1da034dd2</t>
  </si>
  <si>
    <t>DiD5d60e3061</t>
  </si>
  <si>
    <t>DiD403d82e3d</t>
  </si>
  <si>
    <t>DiD5e317f53e</t>
  </si>
  <si>
    <t>DiDc7db3f994</t>
  </si>
  <si>
    <t>DiD5363a9c33</t>
  </si>
  <si>
    <t>DiD50b09a077</t>
  </si>
  <si>
    <t>DiD0d1c93057</t>
  </si>
  <si>
    <t>DiDd0802d4b7</t>
  </si>
  <si>
    <t>DiDf426600cb</t>
  </si>
  <si>
    <t>DiDaf3ab19c1</t>
  </si>
  <si>
    <t>DiDa0a742978</t>
  </si>
  <si>
    <t>DiD51f0ed935</t>
  </si>
  <si>
    <t>DiDe1f7e9142</t>
  </si>
  <si>
    <t>DiD72ecca641</t>
  </si>
  <si>
    <t>DiD8dd2d4d51</t>
  </si>
  <si>
    <t>DiD548d5b9ae</t>
  </si>
  <si>
    <t>DiDada9827c8</t>
  </si>
  <si>
    <t>DiDeabdafffd</t>
  </si>
  <si>
    <t>DiD0bf7ff7b5</t>
  </si>
  <si>
    <t>DiD56c2e3ea7</t>
  </si>
  <si>
    <t>DiD0301926e0</t>
  </si>
  <si>
    <t>DiD77490deb9</t>
  </si>
  <si>
    <t>DiDf503c2afa</t>
  </si>
  <si>
    <t>DiD70c0cfc2c</t>
  </si>
  <si>
    <t>DiD0e9ed090a</t>
  </si>
  <si>
    <t>DiD289cb5922</t>
  </si>
  <si>
    <t>DiD53dc93071</t>
  </si>
  <si>
    <t>DiD4728b6d94</t>
  </si>
  <si>
    <t>DiD963c2b4de</t>
  </si>
  <si>
    <t>DiD2ac6e0da2</t>
  </si>
  <si>
    <t>DiDb02843076</t>
  </si>
  <si>
    <t>DiDec2b1a8cb</t>
  </si>
  <si>
    <t>DiD19c32fd19</t>
  </si>
  <si>
    <t>DiDec47e82b3</t>
  </si>
  <si>
    <t>DiD3fd2d73c7</t>
  </si>
  <si>
    <t>DiDae719eff8</t>
  </si>
  <si>
    <t>DiD26ed6dbbc</t>
  </si>
  <si>
    <t>DiD514219fef</t>
  </si>
  <si>
    <t>DiD009f3ea79</t>
  </si>
  <si>
    <t>DiD11acde384</t>
  </si>
  <si>
    <t>DiD85ecea731</t>
  </si>
  <si>
    <t>DiD51a308969</t>
  </si>
  <si>
    <t>DiD820c55b2e</t>
  </si>
  <si>
    <t>DiD77258dd53</t>
  </si>
  <si>
    <t>DiD66199ee3f</t>
  </si>
  <si>
    <t>DiD94062dab3</t>
  </si>
  <si>
    <t>DiD43c3703f1</t>
  </si>
  <si>
    <t>DiDf54ab16d5</t>
  </si>
  <si>
    <t>DiD995658c62</t>
  </si>
  <si>
    <t>DiD7f03bb4e1</t>
  </si>
  <si>
    <t>DiD3d3b8d8b2</t>
  </si>
  <si>
    <t>DiD2ebb9294d</t>
  </si>
  <si>
    <t>DiD33ddfdb22</t>
  </si>
  <si>
    <t>DiD6229642e9</t>
  </si>
  <si>
    <t>DiD0b29e3ad5</t>
  </si>
  <si>
    <t>DiD0c1fe938a</t>
  </si>
  <si>
    <t>DiD40191af84</t>
  </si>
  <si>
    <t>DiD4343124cf</t>
  </si>
  <si>
    <t>DiD8f897d597</t>
  </si>
  <si>
    <t>DiDa58949c10</t>
  </si>
  <si>
    <t>DiD7d65a9dba</t>
  </si>
  <si>
    <t>DiD43f5e894b</t>
  </si>
  <si>
    <t>DiDd77083daf</t>
  </si>
  <si>
    <t>DiD70e9e431a</t>
  </si>
  <si>
    <t>DiD25104b46b</t>
  </si>
  <si>
    <t>DiDe96bc115c</t>
  </si>
  <si>
    <t>DiD8a275e346</t>
  </si>
  <si>
    <t>DiD8d90a8382</t>
  </si>
  <si>
    <t>DiD312348a5d</t>
  </si>
  <si>
    <t>DiDc101d697c</t>
  </si>
  <si>
    <t>DiD7a2283241</t>
  </si>
  <si>
    <t>DiDcd5b4a6ce</t>
  </si>
  <si>
    <t>DiDbb0f94f89</t>
  </si>
  <si>
    <t>DiDc15061f74</t>
  </si>
  <si>
    <t>DiD2b2efc00d</t>
  </si>
  <si>
    <t>DiD6073aed6c</t>
  </si>
  <si>
    <t>DiDccb1b6759</t>
  </si>
  <si>
    <t>DiD7a6347f13</t>
  </si>
  <si>
    <t>DiDe5acea4f5</t>
  </si>
  <si>
    <t>DiD4b33ce963</t>
  </si>
  <si>
    <t>DiD9c77275cf</t>
  </si>
  <si>
    <t>DiDd64ca9616</t>
  </si>
  <si>
    <t>DiDbc878a1b4</t>
  </si>
  <si>
    <t>DiD1696aeab3</t>
  </si>
  <si>
    <t>DiD82f13d17b</t>
  </si>
  <si>
    <t>DiD1c0c42811</t>
  </si>
  <si>
    <t>DiD7536a54e4</t>
  </si>
  <si>
    <t>DiD508aff50f</t>
  </si>
  <si>
    <t>DiD84e393f14</t>
  </si>
  <si>
    <t>DiDc1b76bf79</t>
  </si>
  <si>
    <t>DiD63cb5fa9d</t>
  </si>
  <si>
    <t>DiD15ac4d0b1</t>
  </si>
  <si>
    <t>DiD552c932ee</t>
  </si>
  <si>
    <t>DiD81d2d71eb</t>
  </si>
  <si>
    <t>DiDe9f694ae4</t>
  </si>
  <si>
    <t>DiDe293c67fd</t>
  </si>
  <si>
    <t>DiD27835cb4d</t>
  </si>
  <si>
    <t>DiDfb2d342bc</t>
  </si>
  <si>
    <t>DiDb0c1795f9</t>
  </si>
  <si>
    <t>DiDec46e6a45</t>
  </si>
  <si>
    <t>DiD6dad39873</t>
  </si>
  <si>
    <t>DiD648fc8b86</t>
  </si>
  <si>
    <t>DiDc691b22c6</t>
  </si>
  <si>
    <t>DiD526791554</t>
  </si>
  <si>
    <t>DiD003294df4</t>
  </si>
  <si>
    <t>DiDf1c41e4a3</t>
  </si>
  <si>
    <t>DiD8a9a149e7</t>
  </si>
  <si>
    <t>DiDaa0eb34aa</t>
  </si>
  <si>
    <t>DiD785465853</t>
  </si>
  <si>
    <t>DiD2717c73f2</t>
  </si>
  <si>
    <t>DiD8f4787dc4</t>
  </si>
  <si>
    <t>DiD3c1715980</t>
  </si>
  <si>
    <t>DiD4de028110</t>
  </si>
  <si>
    <t>DiD7591cab51</t>
  </si>
  <si>
    <t>DiD1a4c8dfef</t>
  </si>
  <si>
    <t>DiDb71d8d89a</t>
  </si>
  <si>
    <t>DiD8d5b88d33</t>
  </si>
  <si>
    <t>DiDf7ec0e5ae</t>
  </si>
  <si>
    <t>DiDba9518291</t>
  </si>
  <si>
    <t>DiD150c7a34d</t>
  </si>
  <si>
    <t>DiD224ae6312</t>
  </si>
  <si>
    <t>DiD2aa2e7673</t>
  </si>
  <si>
    <t>DiD1e991f493</t>
  </si>
  <si>
    <t>DiDbbf12235d</t>
  </si>
  <si>
    <t>DiD5491cf074</t>
  </si>
  <si>
    <t>DiD990c4a45a</t>
  </si>
  <si>
    <t>DiDd9f89653d</t>
  </si>
  <si>
    <t>DiD0974bb3a4</t>
  </si>
  <si>
    <t>DiDebc0c6a66</t>
  </si>
  <si>
    <t>DiD09b8caab1</t>
  </si>
  <si>
    <t>DiD33674a03b</t>
  </si>
  <si>
    <t>DiDf672a1f38</t>
  </si>
  <si>
    <t>DiD393aed48d</t>
  </si>
  <si>
    <t>DiD5562717af</t>
  </si>
  <si>
    <t>DiD4e6f1efe0</t>
  </si>
  <si>
    <t>DiDedaecec34</t>
  </si>
  <si>
    <t>DiD5d3414e5e</t>
  </si>
  <si>
    <t>DiDa3bf44e59</t>
  </si>
  <si>
    <t>DiD43791b112</t>
  </si>
  <si>
    <t>DiD5afa7b40a</t>
  </si>
  <si>
    <t>DiDb3104915e</t>
  </si>
  <si>
    <t>DiDbdba7769e</t>
  </si>
  <si>
    <t>DiDc8c47b427</t>
  </si>
  <si>
    <t>DiD49ba43637</t>
  </si>
  <si>
    <t>DiD28a28c8b1</t>
  </si>
  <si>
    <t>DiDa8e998c17</t>
  </si>
  <si>
    <t>DiD542b0c1d2</t>
  </si>
  <si>
    <t>DiDb2be1694d</t>
  </si>
  <si>
    <t>DiD5ee82397f</t>
  </si>
  <si>
    <t>DiD9a518b833</t>
  </si>
  <si>
    <t>DiDdaf7b6a52</t>
  </si>
  <si>
    <t>DiD3dd6ba3d0</t>
  </si>
  <si>
    <t>DiD1cf21fe12</t>
  </si>
  <si>
    <t>DiD32aa0f9a4</t>
  </si>
  <si>
    <t>DiD2d1368937</t>
  </si>
  <si>
    <t>DiDdde0c85f6</t>
  </si>
  <si>
    <t>DiD40bad661f</t>
  </si>
  <si>
    <t>DiDcbb14e702</t>
  </si>
  <si>
    <t>DiD1fdb22d86</t>
  </si>
  <si>
    <t>DiDaf01c4aca</t>
  </si>
  <si>
    <t>DiD6cdd5b73f</t>
  </si>
  <si>
    <t>DiDca4cba431</t>
  </si>
  <si>
    <t>DiD014644075</t>
  </si>
  <si>
    <t>DiD76347de33</t>
  </si>
  <si>
    <t>DiD7983e3e3d</t>
  </si>
  <si>
    <t>DiD3df0443ea</t>
  </si>
  <si>
    <t>DiDecfe2b7c1</t>
  </si>
  <si>
    <t>DiD84768f544</t>
  </si>
  <si>
    <t>DiDecf23f5ed</t>
  </si>
  <si>
    <t>DiD494509844</t>
  </si>
  <si>
    <t>DiD84dfd5262</t>
  </si>
  <si>
    <t>DiDa8bc2744b</t>
  </si>
  <si>
    <t>DiDe93ea99f3</t>
  </si>
  <si>
    <t>DiD0a9157cdb</t>
  </si>
  <si>
    <t>DiD1acf572b6</t>
  </si>
  <si>
    <t>DiD66e3beab2</t>
  </si>
  <si>
    <t>DiD847fe3843</t>
  </si>
  <si>
    <t>DiD2563f9c50</t>
  </si>
  <si>
    <t>DiD507093621</t>
  </si>
  <si>
    <t>DiD7e5bcb466</t>
  </si>
  <si>
    <t>DiD1d83477d2</t>
  </si>
  <si>
    <t>DiD79ad59a3a</t>
  </si>
  <si>
    <t>DiD7de8484fa</t>
  </si>
  <si>
    <t>DiDdb1637e22</t>
  </si>
  <si>
    <t>DiDea1a83563</t>
  </si>
  <si>
    <t>DiDdeea62911</t>
  </si>
  <si>
    <t>DiDb7c642aa9</t>
  </si>
  <si>
    <t>DiDefe2281db</t>
  </si>
  <si>
    <t>DiD62295be80</t>
  </si>
  <si>
    <t>DiD5e3e0f21d</t>
  </si>
  <si>
    <t>DiD19582a095</t>
  </si>
  <si>
    <t>DiDb7f7e3ec9</t>
  </si>
  <si>
    <t>DiD5600530b6</t>
  </si>
  <si>
    <t>DiD144fbd11e</t>
  </si>
  <si>
    <t>DiDfdd5ab4dd</t>
  </si>
  <si>
    <t>DiDcb1df9b9c</t>
  </si>
  <si>
    <t>DiD11293f86d</t>
  </si>
  <si>
    <t>DiD3dc007554</t>
  </si>
  <si>
    <t>DiD8d2b665e2</t>
  </si>
  <si>
    <t>DiDe65a72da8</t>
  </si>
  <si>
    <t>DiD096a1d192</t>
  </si>
  <si>
    <t>DiDa44efc318</t>
  </si>
  <si>
    <t>DiDe97ba8195</t>
  </si>
  <si>
    <t>DiD5eee3d82a</t>
  </si>
  <si>
    <t>DiD5bd8fb978</t>
  </si>
  <si>
    <t>DiD8b4471a56</t>
  </si>
  <si>
    <t>DiD50682cb95</t>
  </si>
  <si>
    <t>DiDe52a5e440</t>
  </si>
  <si>
    <t>DiDb83ebc2dd</t>
  </si>
  <si>
    <t>DiD0552431fe</t>
  </si>
  <si>
    <t>DiDe935833e3</t>
  </si>
  <si>
    <t>DiD2b57860a4</t>
  </si>
  <si>
    <t>DiD0b11965ac</t>
  </si>
  <si>
    <t>DiDf5d41f4b2</t>
  </si>
  <si>
    <t>DiDdf3dbb6a3</t>
  </si>
  <si>
    <t>DiD068e799c0</t>
  </si>
  <si>
    <t>DiDd126ec6ea</t>
  </si>
  <si>
    <t>DiDedc13b3ef</t>
  </si>
  <si>
    <t>DiD3d7a00564</t>
  </si>
  <si>
    <t>DiDbb6607f78</t>
  </si>
  <si>
    <t>DiD5e7ab36fe</t>
  </si>
  <si>
    <t>DiDad4acdccf</t>
  </si>
  <si>
    <t>DiD4ad565e14</t>
  </si>
  <si>
    <t>DiDbda6e9f61</t>
  </si>
  <si>
    <t>DiD24ef87d22</t>
  </si>
  <si>
    <t>DiDcacdc799d</t>
  </si>
  <si>
    <t>DiDfeacbbe66</t>
  </si>
  <si>
    <t>DiD57421054e</t>
  </si>
  <si>
    <t>DiD16eb21885</t>
  </si>
  <si>
    <t>DiDb270468d2</t>
  </si>
  <si>
    <t>DiD5f8675770</t>
  </si>
  <si>
    <t>DiD483f4732b</t>
  </si>
  <si>
    <t>DiD63915b073</t>
  </si>
  <si>
    <t>DiD0e6bc51a2</t>
  </si>
  <si>
    <t>DiDa5b41cbf9</t>
  </si>
  <si>
    <t>DiD8c1f3b34d</t>
  </si>
  <si>
    <t>DiD24dbf9588</t>
  </si>
  <si>
    <t>DiDe90d3664c</t>
  </si>
  <si>
    <t>DiDb59c512af</t>
  </si>
  <si>
    <t>DiDe4c10a7bc</t>
  </si>
  <si>
    <t>DiD551d857a9</t>
  </si>
  <si>
    <t>DiD347bce7a1</t>
  </si>
  <si>
    <t>DiDcfdb5530a</t>
  </si>
  <si>
    <t>DiDd29508858</t>
  </si>
  <si>
    <t>DiD10e85c9a5</t>
  </si>
  <si>
    <t>DiD7e37dfa55</t>
  </si>
  <si>
    <t>DiDe65719f63</t>
  </si>
  <si>
    <t>DiD313e22c33</t>
  </si>
  <si>
    <t>DiD6ba5fc7f1</t>
  </si>
  <si>
    <t>DiD5970b1c32</t>
  </si>
  <si>
    <t>DiD6ed6c3f6d</t>
  </si>
  <si>
    <t>DiD14720b618</t>
  </si>
  <si>
    <t>DiD0b8749d5d</t>
  </si>
  <si>
    <t>DiD9ea6c0417</t>
  </si>
  <si>
    <t>DiD90303a722</t>
  </si>
  <si>
    <t>DiDa3ca2b0c3</t>
  </si>
  <si>
    <t>DiD20c9bfcf1</t>
  </si>
  <si>
    <t>DiD14a75dd1c</t>
  </si>
  <si>
    <t>DiD4a8917827</t>
  </si>
  <si>
    <t>DiD97c7047a5</t>
  </si>
  <si>
    <t>DiD2e9f1dc34</t>
  </si>
  <si>
    <t>DiDeb50c830e</t>
  </si>
  <si>
    <t>DiD8922a7122</t>
  </si>
  <si>
    <t>DiD3eba12ec2</t>
  </si>
  <si>
    <t>DiDffa2b1c18</t>
  </si>
  <si>
    <t>DiDc379948ae</t>
  </si>
  <si>
    <t>DiD4e2c90375</t>
  </si>
  <si>
    <t>DiDbb1f03eff</t>
  </si>
  <si>
    <t>DiDf4b6249ad</t>
  </si>
  <si>
    <t>DiDfe61201e5</t>
  </si>
  <si>
    <t>DiDb254ee097</t>
  </si>
  <si>
    <t>DiDeb6f82aab</t>
  </si>
  <si>
    <t>DiD9d70ceee4</t>
  </si>
  <si>
    <t>DiD0c539086f</t>
  </si>
  <si>
    <t>DiDb6f645289</t>
  </si>
  <si>
    <t>DiD5b259872a</t>
  </si>
  <si>
    <t>DiD1449c46c2</t>
  </si>
  <si>
    <t>DiD3d17f1f55</t>
  </si>
  <si>
    <t>DiD15b4f34a9</t>
  </si>
  <si>
    <t>DiDb6541bda2</t>
  </si>
  <si>
    <t>DiD004828907</t>
  </si>
  <si>
    <t>DiD99e063249</t>
  </si>
  <si>
    <t>DiD112ce4539</t>
  </si>
  <si>
    <t>DiD13bf9661e</t>
  </si>
  <si>
    <t>DiDbbed8b617</t>
  </si>
  <si>
    <t>DiD3b2918f3f</t>
  </si>
  <si>
    <t>DiD8b8babab1</t>
  </si>
  <si>
    <t>DiD975d86345</t>
  </si>
  <si>
    <t>DiDc4ae009cc</t>
  </si>
  <si>
    <t>DiD6ba687cd2</t>
  </si>
  <si>
    <t>DiD43d2024b6</t>
  </si>
  <si>
    <t>DiD9f14141f3</t>
  </si>
  <si>
    <t>DiD4e40ea5a4</t>
  </si>
  <si>
    <t>DiD07adae68b</t>
  </si>
  <si>
    <t>DiD102505765</t>
  </si>
  <si>
    <t>DiD0fe253cc6</t>
  </si>
  <si>
    <t>DiD20638458e</t>
  </si>
  <si>
    <t>DiD44865891e</t>
  </si>
  <si>
    <t>DiD70d5b0c71</t>
  </si>
  <si>
    <t>DiD7dd2e0196</t>
  </si>
  <si>
    <t>DiD5203ede93</t>
  </si>
  <si>
    <t>DiDec6aaf6cb</t>
  </si>
  <si>
    <t>DiD7d831f389</t>
  </si>
  <si>
    <t>DiD4a44dc96b</t>
  </si>
  <si>
    <t>DiDaca8565c1</t>
  </si>
  <si>
    <t>DiDdf537c75d</t>
  </si>
  <si>
    <t>DiDcb97ebbe9</t>
  </si>
  <si>
    <t>DiDae5d0bb7c</t>
  </si>
  <si>
    <t>DiD6c6c49b16</t>
  </si>
  <si>
    <t>DiD41e1a2f1c</t>
  </si>
  <si>
    <t>DiD483af53c8</t>
  </si>
  <si>
    <t>DiDf9feee776</t>
  </si>
  <si>
    <t>DiD0ebcef7ff</t>
  </si>
  <si>
    <t>DiD43bbd57ba</t>
  </si>
  <si>
    <t>DiDcb0d12c1f</t>
  </si>
  <si>
    <t>DiD317bf7d4b</t>
  </si>
  <si>
    <t>DiD4fb8900ef</t>
  </si>
  <si>
    <t>DiD5a17a7ab3</t>
  </si>
  <si>
    <t>DiDcddd962b2</t>
  </si>
  <si>
    <t>DiD9b5a200cb</t>
  </si>
  <si>
    <t>DiD905917c8f</t>
  </si>
  <si>
    <t>DiD8621d127c</t>
  </si>
  <si>
    <t>DiD44fdf28a8</t>
  </si>
  <si>
    <t>DiD57979c575</t>
  </si>
  <si>
    <t>DiD73539065f</t>
  </si>
  <si>
    <t>DiD6c51edec6</t>
  </si>
  <si>
    <t>DiDd747e0346</t>
  </si>
  <si>
    <t>DiDdeb927460</t>
  </si>
  <si>
    <t>DiDc18f9b289</t>
  </si>
  <si>
    <t>DiD32071aba2</t>
  </si>
  <si>
    <t>DiD75d40ff69</t>
  </si>
  <si>
    <t>DiD3588843d0</t>
  </si>
  <si>
    <t>DiDfa6867b1a</t>
  </si>
  <si>
    <t>DiD28c4514db</t>
  </si>
  <si>
    <t>DiDe1e2a6624</t>
  </si>
  <si>
    <t>DiD8e5d36b04</t>
  </si>
  <si>
    <t>DiDc8bfb72c4</t>
  </si>
  <si>
    <t>DiDb96732787</t>
  </si>
  <si>
    <t>DiDd28a0ab72</t>
  </si>
  <si>
    <t>DiD15302c405</t>
  </si>
  <si>
    <t>DiDc3a8c8ea0</t>
  </si>
  <si>
    <t>DiD1fe16f355</t>
  </si>
  <si>
    <t>DiD635f5f479</t>
  </si>
  <si>
    <t>DiD0bPSzy69Z</t>
  </si>
  <si>
    <t>DiD0CnHesW5K</t>
  </si>
  <si>
    <t>DiD0hkoAMIRO</t>
  </si>
  <si>
    <t>DiD0IKqIaXLL</t>
  </si>
  <si>
    <t>CLpz0NakzJEYr</t>
  </si>
  <si>
    <t>DiD0j4IxFeKV</t>
  </si>
  <si>
    <t>DiD0Nani0A7X</t>
  </si>
  <si>
    <t>CLork4NGnr7a3</t>
  </si>
  <si>
    <t>DiD0nd2oxDJe</t>
  </si>
  <si>
    <t>DiD0Q0Bu6ykC</t>
  </si>
  <si>
    <t>DiD17e7sX9Bg</t>
  </si>
  <si>
    <t>DiD1agdCp5Ty</t>
  </si>
  <si>
    <t>CLrkxu3Pfmj5Q</t>
  </si>
  <si>
    <t>DiD1d0jWJgGS</t>
  </si>
  <si>
    <t>DiD1F9DVqv6Q</t>
  </si>
  <si>
    <t>CLSTGmY3VDB2Z</t>
  </si>
  <si>
    <t>DiD1GAJ4MvrS</t>
  </si>
  <si>
    <t>CLDrQ9hZGR8dM</t>
  </si>
  <si>
    <t>DiD1R8fgWHVE</t>
  </si>
  <si>
    <t>CLLZOtuIQXPSz</t>
  </si>
  <si>
    <t>DiD1SXzh6Umh</t>
  </si>
  <si>
    <t>DiD1ZryzOMYe</t>
  </si>
  <si>
    <t>DiD21owwyo8p</t>
  </si>
  <si>
    <t>DiD2352vIg4b</t>
  </si>
  <si>
    <t>DiD267xnUzaI</t>
  </si>
  <si>
    <t>DiD2C3Y2DhST</t>
  </si>
  <si>
    <t>CLbjaCVy1MOLl</t>
  </si>
  <si>
    <t>DiD2dQTrJQdr</t>
  </si>
  <si>
    <t>CLl6ACqqN2Ypl</t>
  </si>
  <si>
    <t>DiD2NfNe20qe</t>
  </si>
  <si>
    <t>CLbe7EWzj9b0E</t>
  </si>
  <si>
    <t>DiD2rxNb1g4J</t>
  </si>
  <si>
    <t>CL5juxjTiJeyc</t>
  </si>
  <si>
    <t>DiD2x6iY64Dr</t>
  </si>
  <si>
    <t>DiD2xdv9gLC1</t>
  </si>
  <si>
    <t>DiD3BgmyC5nA</t>
  </si>
  <si>
    <t>DiD3C31Xrkqh</t>
  </si>
  <si>
    <t>DiD3NcOvOK9w</t>
  </si>
  <si>
    <t>CLs3TrEU7xdwM</t>
  </si>
  <si>
    <t>DiD3nIZ1oDv1</t>
  </si>
  <si>
    <t>CL1r4lPkUIcn6</t>
  </si>
  <si>
    <t>DiD47fKe2HLF</t>
  </si>
  <si>
    <t>DiD481jC9gRJ</t>
  </si>
  <si>
    <t>CLP82qjH3pmD9</t>
  </si>
  <si>
    <t>DiD4BlnxcvKn</t>
  </si>
  <si>
    <t>DiD4cKb5e4YJ</t>
  </si>
  <si>
    <t>DiD4cnt94IjE</t>
  </si>
  <si>
    <t>CLlmphwzr90m3</t>
  </si>
  <si>
    <t>DiD4n4x7IQq7</t>
  </si>
  <si>
    <t>DiD4OIBNXoIz</t>
  </si>
  <si>
    <t>CLwcDg0PckhmC</t>
  </si>
  <si>
    <t>DiD4V39ZMPfP</t>
  </si>
  <si>
    <t>DiD4x53dpv6X</t>
  </si>
  <si>
    <t>CLhL3NT4mfZW8</t>
  </si>
  <si>
    <t>DiD4yZM5XbEq</t>
  </si>
  <si>
    <t>DiD59L9vyyGm</t>
  </si>
  <si>
    <t>CLuW1e02XM3An</t>
  </si>
  <si>
    <t>DiD59VwsGyKV</t>
  </si>
  <si>
    <t>CLyBboTpwiN2Z</t>
  </si>
  <si>
    <t>DiD5EyjLvbn7</t>
  </si>
  <si>
    <t>DiD5iWD1PK8v</t>
  </si>
  <si>
    <t>CLaTl8I6MbD4g</t>
  </si>
  <si>
    <t>DiD5ONa7L0lw</t>
  </si>
  <si>
    <t>DiD5u7WThrBB</t>
  </si>
  <si>
    <t>DiD5UHwE5pJQ</t>
  </si>
  <si>
    <t>DiD5wyQj29CW</t>
  </si>
  <si>
    <t>DiD5ZpPAttb4</t>
  </si>
  <si>
    <t>DiD62y2khsug</t>
  </si>
  <si>
    <t>DiD6b0VlL1QF</t>
  </si>
  <si>
    <t>DiD6P1R59BOf</t>
  </si>
  <si>
    <t>CLgBElNdfmYbT</t>
  </si>
  <si>
    <t>DiD6rM0RRaFK</t>
  </si>
  <si>
    <t>DiD6tDqVge9G</t>
  </si>
  <si>
    <t>DiD6uLXtamua</t>
  </si>
  <si>
    <t>DiD72b20a4e2</t>
  </si>
  <si>
    <t>CLcEvlU08li1e</t>
  </si>
  <si>
    <t>DiD73OslgnTD</t>
  </si>
  <si>
    <t>CLnq4dG9RsSnd</t>
  </si>
  <si>
    <t>DiD7cG4kgNk5</t>
  </si>
  <si>
    <t>CL5Lj5cohBncI</t>
  </si>
  <si>
    <t>DiD7d94Cp2GY</t>
  </si>
  <si>
    <t>DiD7sXQPJzAx</t>
  </si>
  <si>
    <t>CLjEldw4wRRVG</t>
  </si>
  <si>
    <t>DiD7U8OE8Dma</t>
  </si>
  <si>
    <t>DiD7VuviSqog</t>
  </si>
  <si>
    <t>DiD82drFYkUQ</t>
  </si>
  <si>
    <t>DiD87iTqMLfK</t>
  </si>
  <si>
    <t>CLDi3ZO5KHYBg</t>
  </si>
  <si>
    <t>DiD8es9ax5uB</t>
  </si>
  <si>
    <t>DiD8gQV3hpNg</t>
  </si>
  <si>
    <t>DiD8hwuEs6Zi</t>
  </si>
  <si>
    <t>CLiba1jwzmFD5</t>
  </si>
  <si>
    <t>DiD8IFQx4G1Y</t>
  </si>
  <si>
    <t>DiD8IoIT30js</t>
  </si>
  <si>
    <t>DiD8k2OyoHK3</t>
  </si>
  <si>
    <t>CLoAwBtHDCopA</t>
  </si>
  <si>
    <t>DiD8OWr3jaEo</t>
  </si>
  <si>
    <t>DiD8VqJzFKYP</t>
  </si>
  <si>
    <t>DiD8vsWIZZwZ</t>
  </si>
  <si>
    <t>CLXnEAqjK8zfL</t>
  </si>
  <si>
    <t>DiD93HWx19Yr</t>
  </si>
  <si>
    <t>CL7dqNJP95oDd</t>
  </si>
  <si>
    <t>DiD97upOILrY</t>
  </si>
  <si>
    <t>DiD9gM5lb3o0</t>
  </si>
  <si>
    <t>DiD9Lx8JTG0S</t>
  </si>
  <si>
    <t>CLj4tL7OXLo0p</t>
  </si>
  <si>
    <t>DiD9RMvOG7LX</t>
  </si>
  <si>
    <t>CLTMdfier9AC1</t>
  </si>
  <si>
    <t>DiD9yUGUYbMY</t>
  </si>
  <si>
    <t>DiDa7W9DHvEu</t>
  </si>
  <si>
    <t>CLWUUK3A7k47b</t>
  </si>
  <si>
    <t>DiDa9perbjJ6</t>
  </si>
  <si>
    <t>DiDABAl7q8jM</t>
  </si>
  <si>
    <t>CLn4SfFFQp7E5</t>
  </si>
  <si>
    <t>DiDACHaO8R2W</t>
  </si>
  <si>
    <t>CLsTkQeBTXJBU</t>
  </si>
  <si>
    <t>DiDAEKRM3usd</t>
  </si>
  <si>
    <t>CLYCQjkgODyIH</t>
  </si>
  <si>
    <t>DiDaFnUvKuvt</t>
  </si>
  <si>
    <t>CLU35VEjG1IZI</t>
  </si>
  <si>
    <t>DiDAkWHWkyzV</t>
  </si>
  <si>
    <t>DiDanoH6a3ik</t>
  </si>
  <si>
    <t>DiDArnMSyIWx</t>
  </si>
  <si>
    <t>DiDasovsdzND</t>
  </si>
  <si>
    <t>DiDaTEmiD4Br</t>
  </si>
  <si>
    <t>DiDaTVm1BPwd</t>
  </si>
  <si>
    <t>CLaYxS52YfgY0</t>
  </si>
  <si>
    <t>DiDAudXU4cU8</t>
  </si>
  <si>
    <t>DiDb04nVeydG</t>
  </si>
  <si>
    <t>DiDb1WxcADfa</t>
  </si>
  <si>
    <t>CLt4ouo18crIL</t>
  </si>
  <si>
    <t>DiDb3cYD1AJm</t>
  </si>
  <si>
    <t>DiDb44S2BJJz</t>
  </si>
  <si>
    <t>DiDb8kF5ifC2</t>
  </si>
  <si>
    <t>DiDbb3ddbvc1</t>
  </si>
  <si>
    <t>CLXzUU9MUiuJg</t>
  </si>
  <si>
    <t>DiDbBz3eb5bT</t>
  </si>
  <si>
    <t>DiDBcsjE1HWB</t>
  </si>
  <si>
    <t>CLmjf5gH5Umy4</t>
  </si>
  <si>
    <t>DiDbeZGWGIbD</t>
  </si>
  <si>
    <t>DiDBHQepiI0v</t>
  </si>
  <si>
    <t>DiDbHyYSbw47</t>
  </si>
  <si>
    <t>CL3zWas0YcCLF</t>
  </si>
  <si>
    <t>DiDbIaJo8LbD</t>
  </si>
  <si>
    <t>DiDBJzaw5urW</t>
  </si>
  <si>
    <t>DiDboGSeX01z</t>
  </si>
  <si>
    <t>DiDBsgRaloJK</t>
  </si>
  <si>
    <t>CLfkMNP2L4Q4R</t>
  </si>
  <si>
    <t>DiDBudErc4fA</t>
  </si>
  <si>
    <t>DiDbY7KatrTv</t>
  </si>
  <si>
    <t>DiDbyUds5sz4</t>
  </si>
  <si>
    <t>DiDbZyUcOYlc</t>
  </si>
  <si>
    <t>DiDC0wCvlPys</t>
  </si>
  <si>
    <t>DiDC1GlmYvfN</t>
  </si>
  <si>
    <t>CLAFv1gQGnh02</t>
  </si>
  <si>
    <t>DiDc4grZST8A</t>
  </si>
  <si>
    <t>CLPtdToSvxGfx</t>
  </si>
  <si>
    <t>DiDcFR7GjXUk</t>
  </si>
  <si>
    <t>DiDCHyFvmOWz</t>
  </si>
  <si>
    <t>DiDci2N9VwDW</t>
  </si>
  <si>
    <t>CLc2BFVFAk3Wa</t>
  </si>
  <si>
    <t>DiDcIQ9n5fBj</t>
  </si>
  <si>
    <t>DiDCKipqPKMz</t>
  </si>
  <si>
    <t>DiDCl1MLi2d2</t>
  </si>
  <si>
    <t>DiDCqBulBp3T</t>
  </si>
  <si>
    <t>CLVTbHMZBcPH9</t>
  </si>
  <si>
    <t>DiDcr5MIAAdu</t>
  </si>
  <si>
    <t>DiDcRw4YRBv8</t>
  </si>
  <si>
    <t>DiDd1C1br1Cf</t>
  </si>
  <si>
    <t>DiDdCCDzYwr1</t>
  </si>
  <si>
    <t>CL6hcQrdNaJ5M</t>
  </si>
  <si>
    <t>DiDdgyGXDlb0</t>
  </si>
  <si>
    <t>DiDdi1sWzsJw</t>
  </si>
  <si>
    <t>DiDDRFuLR1Xi</t>
  </si>
  <si>
    <t>DiDdtX0umY0Q</t>
  </si>
  <si>
    <t>DiDDWVuQbr2w</t>
  </si>
  <si>
    <t>DiDDXX8oLGLa</t>
  </si>
  <si>
    <t>CLaTz779cEY1T</t>
  </si>
  <si>
    <t>DiDE0VbGSAWh</t>
  </si>
  <si>
    <t>DiDe3gEyWHlj</t>
  </si>
  <si>
    <t>DiDeD5kapsBt</t>
  </si>
  <si>
    <t>CLqfpun3MZEMD</t>
  </si>
  <si>
    <t>DiDeEhX1E2Ty</t>
  </si>
  <si>
    <t>CL7Kb56SacZYj</t>
  </si>
  <si>
    <t>DiDEGgJgHwbm</t>
  </si>
  <si>
    <t>DiDeK03HIYhT</t>
  </si>
  <si>
    <t>DiDEMixokmjw</t>
  </si>
  <si>
    <t>CL3LTOGE8LGF2</t>
  </si>
  <si>
    <t>DiDEmVIqCayO</t>
  </si>
  <si>
    <t>CLoXWjcnDvCGh</t>
  </si>
  <si>
    <t>DiDENBk8zCNS</t>
  </si>
  <si>
    <t>CL7HA4OR0wbzQ</t>
  </si>
  <si>
    <t>DiDEOPvxFr8j</t>
  </si>
  <si>
    <t>DiDEsXHCC1GJ</t>
  </si>
  <si>
    <t>CLFh6jCEXs2nT</t>
  </si>
  <si>
    <t>DiDeWkScY72u</t>
  </si>
  <si>
    <t>CLNx7yTZbhyfN</t>
  </si>
  <si>
    <t>DiDEWOB6WBRe</t>
  </si>
  <si>
    <t>DiDf2UfxeeoG</t>
  </si>
  <si>
    <t>DiDF5oxellDL</t>
  </si>
  <si>
    <t>DiDf8CIfcBH3</t>
  </si>
  <si>
    <t>CLOsJcIftadM2</t>
  </si>
  <si>
    <t>DiDFaDEEgr5n</t>
  </si>
  <si>
    <t>DiDfBybW8nIl</t>
  </si>
  <si>
    <t>CLtUqmC71RvY1</t>
  </si>
  <si>
    <t>DiDFDGVAAAYP</t>
  </si>
  <si>
    <t>DiDfDhM7nS3H</t>
  </si>
  <si>
    <t>DiDfkHFidsZh</t>
  </si>
  <si>
    <t>CLCCYQDLlrtGT</t>
  </si>
  <si>
    <t>DiDfPOl0HfI7</t>
  </si>
  <si>
    <t>CL1uxqrTHxHKg</t>
  </si>
  <si>
    <t>DiDFqgHNs8vw</t>
  </si>
  <si>
    <t>CLSrrEgaMycJ7</t>
  </si>
  <si>
    <t>DiDfsBdrHHRT</t>
  </si>
  <si>
    <t>DiDfWk4sPDH3</t>
  </si>
  <si>
    <t>CLOk4XAufq9N9</t>
  </si>
  <si>
    <t>DiDG2J9twOiz</t>
  </si>
  <si>
    <t>DiDG2l8Y71V8</t>
  </si>
  <si>
    <t>DiDG46TOZekT</t>
  </si>
  <si>
    <t>DiDG5iyzyEnB</t>
  </si>
  <si>
    <t>DiDG6DFmnJa6</t>
  </si>
  <si>
    <t>CLai52OOej8vQ</t>
  </si>
  <si>
    <t>DiDgAfv9rTr3</t>
  </si>
  <si>
    <t>CLf4xOeyVPEI4</t>
  </si>
  <si>
    <t>DiDgHsKo1ksh</t>
  </si>
  <si>
    <t>CLNjIrBkZR7Sd</t>
  </si>
  <si>
    <t>DiDGKBghp5xm</t>
  </si>
  <si>
    <t>DiDGMVs3EGzS</t>
  </si>
  <si>
    <t>DiDgobysxfr7</t>
  </si>
  <si>
    <t>CLTgdYF51YdCl</t>
  </si>
  <si>
    <t>DiDgSwxTKr5B</t>
  </si>
  <si>
    <t>CLD1Zh5Ta4ndz</t>
  </si>
  <si>
    <t>DiDGUsQ87DXX</t>
  </si>
  <si>
    <t>DiDGVQ664paL</t>
  </si>
  <si>
    <t>CLeKslbdszkl5</t>
  </si>
  <si>
    <t>DiDgXLaDZ4z0</t>
  </si>
  <si>
    <t>DiDGZq9XgbCD</t>
  </si>
  <si>
    <t>DiDH5nSrNuRI</t>
  </si>
  <si>
    <t>DiDHAJ09vAB7</t>
  </si>
  <si>
    <t>DiDhaZLJ0cOI</t>
  </si>
  <si>
    <t>DiDhkdkpOaFz</t>
  </si>
  <si>
    <t>CLe0c9tq9mSEP</t>
  </si>
  <si>
    <t>DiDhny93Wvvm</t>
  </si>
  <si>
    <t>DiDHPyLubcKK</t>
  </si>
  <si>
    <t>DiDhqOwZ0wzy</t>
  </si>
  <si>
    <t>CLwHUZvVa69lr</t>
  </si>
  <si>
    <t>DiDHsYW0Oq7Z</t>
  </si>
  <si>
    <t>DiDHtQ8GCppg</t>
  </si>
  <si>
    <t>CLhSTycZp4T9d</t>
  </si>
  <si>
    <t>DiDHULb6J7NO</t>
  </si>
  <si>
    <t>DiDHwCiNxBxw</t>
  </si>
  <si>
    <t>DiDHXITn4XND</t>
  </si>
  <si>
    <t>DiDHXvzMjb33</t>
  </si>
  <si>
    <t>DiDI64xFduPU</t>
  </si>
  <si>
    <t>CLkYGjaLMWx2I</t>
  </si>
  <si>
    <t>DiDi7E5poONf</t>
  </si>
  <si>
    <t>DiDi7sFTamMS</t>
  </si>
  <si>
    <t>DiDiArSOuzvh</t>
  </si>
  <si>
    <t>DiDIHgSBwYjk</t>
  </si>
  <si>
    <t>DiDIID7nHUFK</t>
  </si>
  <si>
    <t>DiDIMK47SGUV</t>
  </si>
  <si>
    <t>CL4JS4yZ0arsM</t>
  </si>
  <si>
    <t>DiDiMKik7iWi</t>
  </si>
  <si>
    <t>CL4tiIsVktQJ2</t>
  </si>
  <si>
    <t>DiDIPH1it1nK</t>
  </si>
  <si>
    <t>DiDiRxe9EXVU</t>
  </si>
  <si>
    <t>DiDiTO1bJPVi</t>
  </si>
  <si>
    <t>DiDIX1vbUOAz</t>
  </si>
  <si>
    <t>DiDixzafQ9TX</t>
  </si>
  <si>
    <t>DiDiY9dC9doa</t>
  </si>
  <si>
    <t>CLvxdx0gCg6Fo</t>
  </si>
  <si>
    <t>DiDIZMHAQZUN</t>
  </si>
  <si>
    <t>CL0hKMEAMgCfg</t>
  </si>
  <si>
    <t>DiDJ5MYnFMIR</t>
  </si>
  <si>
    <t>CL42lc0SFE9Hc</t>
  </si>
  <si>
    <t>DiDj60BXiNsw</t>
  </si>
  <si>
    <t>DiDJ8e0f7DIV</t>
  </si>
  <si>
    <t>CLR6HFgKC6CLL</t>
  </si>
  <si>
    <t>DiDJBPAForLb</t>
  </si>
  <si>
    <t>DiDJbXhkqBt9</t>
  </si>
  <si>
    <t>CLCHrbraARkN2</t>
  </si>
  <si>
    <t>DiDJDuxPoyjy</t>
  </si>
  <si>
    <t>CLz9DcoxCPoQq</t>
  </si>
  <si>
    <t>DiDJg0L0BY4N</t>
  </si>
  <si>
    <t>DiDJG13w3wk3</t>
  </si>
  <si>
    <t>DiDjmWish1VF</t>
  </si>
  <si>
    <t>CLLTs1lARu9Wu</t>
  </si>
  <si>
    <t>DiDjMxnP1Viq</t>
  </si>
  <si>
    <t>DiDjnKXxnTck</t>
  </si>
  <si>
    <t>DiDJNwzaXMIn</t>
  </si>
  <si>
    <t>DiDjO7PPNFpy</t>
  </si>
  <si>
    <t>DiDJQcIXGBwW</t>
  </si>
  <si>
    <t>DiDJW8DecsbC</t>
  </si>
  <si>
    <t>CLJXkBb4mb80V</t>
  </si>
  <si>
    <t>DiDjx0uxVLq3</t>
  </si>
  <si>
    <t>CLDvFNWOw8QSP</t>
  </si>
  <si>
    <t>DiDjXVGpIFjW</t>
  </si>
  <si>
    <t>DiDJyWKg1WMP</t>
  </si>
  <si>
    <t>DiDK860EM2cT</t>
  </si>
  <si>
    <t>DiDk9619Tewt</t>
  </si>
  <si>
    <t>DiDKeMLaezaa</t>
  </si>
  <si>
    <t>DiDkfua9fFBJ</t>
  </si>
  <si>
    <t>DiDkGEB7RDyf</t>
  </si>
  <si>
    <t>DiDkHjdOXTOH</t>
  </si>
  <si>
    <t>CLq9chSCr7fNg</t>
  </si>
  <si>
    <t>DiDKi4MUbUso</t>
  </si>
  <si>
    <t>DiDKKeHZW2Dn</t>
  </si>
  <si>
    <t>DiDKmKeYjNp4</t>
  </si>
  <si>
    <t>CLpzik9gcE2mK</t>
  </si>
  <si>
    <t>DiDkSzeO4FL2</t>
  </si>
  <si>
    <t>CLi24zYNXs5Sd</t>
  </si>
  <si>
    <t>DiDKSZG7TC2m</t>
  </si>
  <si>
    <t>CLg37NVGoItUv</t>
  </si>
  <si>
    <t>DiDkwUN6hlPl</t>
  </si>
  <si>
    <t>DiDkxn5QzTa5</t>
  </si>
  <si>
    <t>CLvDhQcjen56I</t>
  </si>
  <si>
    <t>DiDKY9ktFJuH</t>
  </si>
  <si>
    <t>CLpV3qdRyNmI6</t>
  </si>
  <si>
    <t>DiDkYbLtji5Q</t>
  </si>
  <si>
    <t>DiDL3r50bGbN</t>
  </si>
  <si>
    <t>DiDl5zcPkjUN</t>
  </si>
  <si>
    <t>CLvIszWqOQtOj</t>
  </si>
  <si>
    <t>DiDlfijALija</t>
  </si>
  <si>
    <t>DiDLgexxjrip</t>
  </si>
  <si>
    <t>DiDlipyrBDR9</t>
  </si>
  <si>
    <t>DiDlle8h31vg</t>
  </si>
  <si>
    <t>DiDLMXbo9awR</t>
  </si>
  <si>
    <t>DiDLNJIAeZ1Z</t>
  </si>
  <si>
    <t>DiDLOW0XxbX5</t>
  </si>
  <si>
    <t>DiDlQ7Zv8EVW</t>
  </si>
  <si>
    <t>DiDLUXrdfKAE</t>
  </si>
  <si>
    <t>CL59OgurOSjE1</t>
  </si>
  <si>
    <t>DiDlw0dR8K1n</t>
  </si>
  <si>
    <t>DiDLZAyZGwxZ</t>
  </si>
  <si>
    <t>CLfKxclZIsbPL</t>
  </si>
  <si>
    <t>DiDmAlOKpGF1</t>
  </si>
  <si>
    <t>CLHQfIvwYcGwn</t>
  </si>
  <si>
    <t>DiDmCsrFGhyB</t>
  </si>
  <si>
    <t>DiDmCVWG67Te</t>
  </si>
  <si>
    <t>CLOtTlFbP3c4T</t>
  </si>
  <si>
    <t>DiDMh7lp4ZWj</t>
  </si>
  <si>
    <t>DiDmhHFx6tFo</t>
  </si>
  <si>
    <t>DiDmks0xMPkb</t>
  </si>
  <si>
    <t>DiDmLEygK81O</t>
  </si>
  <si>
    <t>DiDmNBepifWq</t>
  </si>
  <si>
    <t>DiDMpZofOCRk</t>
  </si>
  <si>
    <t>CLxmc5gAUZE6y</t>
  </si>
  <si>
    <t>DiDMQgNNrZC1</t>
  </si>
  <si>
    <t>DiDmrrWMFzot</t>
  </si>
  <si>
    <t>DiDmtQPE71lc</t>
  </si>
  <si>
    <t>CLgzMBNobu2c8</t>
  </si>
  <si>
    <t>DiDmtwRHgrl9</t>
  </si>
  <si>
    <t>CLO3AoIiRJz2n</t>
  </si>
  <si>
    <t>DiDmUheocLOG</t>
  </si>
  <si>
    <t>DiDMYGf1J01A</t>
  </si>
  <si>
    <t>DiDmYT5J6fLs</t>
  </si>
  <si>
    <t>DiDMzlPLEQ2P</t>
  </si>
  <si>
    <t>DiDn6DI1Mt35</t>
  </si>
  <si>
    <t>DiDN7wyVhNs3</t>
  </si>
  <si>
    <t>CL51WCBpkrFeX</t>
  </si>
  <si>
    <t>DiDNabdMTIHw</t>
  </si>
  <si>
    <t>DiDnbwib1eiL</t>
  </si>
  <si>
    <t>DiDNCbklS2xX</t>
  </si>
  <si>
    <t>DiDND7BlpG3M</t>
  </si>
  <si>
    <t>CLfnSmtKeP72y</t>
  </si>
  <si>
    <t>DiDnHHDpDUZc</t>
  </si>
  <si>
    <t>DiDNHN989uUM</t>
  </si>
  <si>
    <t>DiDNQG8l1EYU</t>
  </si>
  <si>
    <t>DiDNRkEokjjL</t>
  </si>
  <si>
    <t>CLPTAXSgN3rje</t>
  </si>
  <si>
    <t>DiDnUhjYFzjt</t>
  </si>
  <si>
    <t>DiDNvHKbofhX</t>
  </si>
  <si>
    <t>DiDNXRzLgwvu</t>
  </si>
  <si>
    <t>DiDnyPcEwOre</t>
  </si>
  <si>
    <t>DiDO4gBwBNHG</t>
  </si>
  <si>
    <t>DiDO63Rzb03e</t>
  </si>
  <si>
    <t>DiDo8TdYAYms</t>
  </si>
  <si>
    <t>CLmUzhQ11KO1P</t>
  </si>
  <si>
    <t>DiDO9kf4vJvR</t>
  </si>
  <si>
    <t>DiDO9Pxjv9GS</t>
  </si>
  <si>
    <t>DiDoa1hQZ11r</t>
  </si>
  <si>
    <t>CLtA7yKuCxAeN</t>
  </si>
  <si>
    <t>DiDOAQAMRYwe</t>
  </si>
  <si>
    <t>DiDobI8ncPcM</t>
  </si>
  <si>
    <t>DiDOcNO1PjVe</t>
  </si>
  <si>
    <t>DiDoF7Qa0DDf</t>
  </si>
  <si>
    <t>CL1GP07f8b317</t>
  </si>
  <si>
    <t>DiDoI4jjvfCI</t>
  </si>
  <si>
    <t>DiDoRwaDaTJC</t>
  </si>
  <si>
    <t>DiDOSOGHIRv6</t>
  </si>
  <si>
    <t>DiDOUnZMVakn</t>
  </si>
  <si>
    <t>DiDoxiBShGP8</t>
  </si>
  <si>
    <t>DiDOZJc15jLs</t>
  </si>
  <si>
    <t>DiDOZLroOzFq</t>
  </si>
  <si>
    <t>CLDyZKeax6CkE</t>
  </si>
  <si>
    <t>DiDP1a8js90H</t>
  </si>
  <si>
    <t>CLkI15PySD2Ig</t>
  </si>
  <si>
    <t>DiDpAdVLAt5k</t>
  </si>
  <si>
    <t>CL5kaWBchk1Xr</t>
  </si>
  <si>
    <t>DiDpbEL6OVVz</t>
  </si>
  <si>
    <t>CLFWehPSmmAtM</t>
  </si>
  <si>
    <t>DiDpBhrRNgcZ</t>
  </si>
  <si>
    <t>CLsLWquGUgb7r</t>
  </si>
  <si>
    <t>DiDPcTiAC74C</t>
  </si>
  <si>
    <t>DiDPdRiGhLkG</t>
  </si>
  <si>
    <t>CLxpe5kwrnGeu</t>
  </si>
  <si>
    <t>DiDpgOB7MJUA</t>
  </si>
  <si>
    <t>CLBAGQnswdb5Z</t>
  </si>
  <si>
    <t>DiDPGUGXhRAG</t>
  </si>
  <si>
    <t>DiDPgyEHvjF4</t>
  </si>
  <si>
    <t>DiDPhnNpzLlh</t>
  </si>
  <si>
    <t>CLkiiR7vONK0W</t>
  </si>
  <si>
    <t>DiDpKYLYKWcV</t>
  </si>
  <si>
    <t>CLyTBje6XWu0k</t>
  </si>
  <si>
    <t>DiDPLS5gwv3V</t>
  </si>
  <si>
    <t>DiDPns7ong1V</t>
  </si>
  <si>
    <t>CLFUsimpHhAVW</t>
  </si>
  <si>
    <t>DiDPo2xjKMNr</t>
  </si>
  <si>
    <t>CL7lpbQurNOOu</t>
  </si>
  <si>
    <t>DiDpoLuCqbWn</t>
  </si>
  <si>
    <t>DiDpVVhRUvED</t>
  </si>
  <si>
    <t>DiDpWPKvpmQx</t>
  </si>
  <si>
    <t>DiDpY9sK1yUl</t>
  </si>
  <si>
    <t>DiDq07eEkoeR</t>
  </si>
  <si>
    <t>CLIT5bVzUzAor</t>
  </si>
  <si>
    <t>DiDq2MOi1tNc</t>
  </si>
  <si>
    <t>DiDQ8TmV7sTR</t>
  </si>
  <si>
    <t>DiDQfF8yxUgZ</t>
  </si>
  <si>
    <t>DiDqfgmGwQvG</t>
  </si>
  <si>
    <t>DiDqKmehcisE</t>
  </si>
  <si>
    <t>DiDQqtgCPPXa</t>
  </si>
  <si>
    <t>DiDQqxaE3yfA</t>
  </si>
  <si>
    <t>DiDQvGEfXIJf</t>
  </si>
  <si>
    <t>CLhUpd0U4fFWR</t>
  </si>
  <si>
    <t>DiDQWnLtGcKA</t>
  </si>
  <si>
    <t>DiDQxnfY5FJH</t>
  </si>
  <si>
    <t>CLTc9x2XXjBDh</t>
  </si>
  <si>
    <t>DiDqy0fHlLjR</t>
  </si>
  <si>
    <t>DiDR2h35irLW</t>
  </si>
  <si>
    <t>CLUzwoY8MBxR0</t>
  </si>
  <si>
    <t>DiDr3IFMskyy</t>
  </si>
  <si>
    <t>DiDr3KZ0e6BB</t>
  </si>
  <si>
    <t>DiDR78x1wpIT</t>
  </si>
  <si>
    <t>CLKzL3KBMVu1n</t>
  </si>
  <si>
    <t>DiDRA9yGKKyy</t>
  </si>
  <si>
    <t>DiDRcx7lf1IR</t>
  </si>
  <si>
    <t>DiDRd7c6YxFY</t>
  </si>
  <si>
    <t>DiDrDnWzUBHT</t>
  </si>
  <si>
    <t>DiDRI1egmy2S</t>
  </si>
  <si>
    <t>DiDrI3MYezYB</t>
  </si>
  <si>
    <t>DiDrIzGvr0iE</t>
  </si>
  <si>
    <t>DiDrKxXsWFmC</t>
  </si>
  <si>
    <t>DiDRN3mcZ1kB</t>
  </si>
  <si>
    <t>DiDRnBN99uLE</t>
  </si>
  <si>
    <t>CLjGNzzi532aa</t>
  </si>
  <si>
    <t>DiDRR3dJiumC</t>
  </si>
  <si>
    <t>DiDrsBHT1Jim</t>
  </si>
  <si>
    <t>DiDrsfqhtMkc</t>
  </si>
  <si>
    <t>DiDRsOE3znvg</t>
  </si>
  <si>
    <t>DiDRtPEylmEW</t>
  </si>
  <si>
    <t>DiDrTyrlSPd1</t>
  </si>
  <si>
    <t>DiDrulhkfetA</t>
  </si>
  <si>
    <t>DiDrwk0wT0mK</t>
  </si>
  <si>
    <t>DiDrWReMhT2w</t>
  </si>
  <si>
    <t>CL5i62OlxLn1Q</t>
  </si>
  <si>
    <t>DiDRZScjdfcm</t>
  </si>
  <si>
    <t>DiDS2q9Smb2k</t>
  </si>
  <si>
    <t>CLPaLR7TYqAdc</t>
  </si>
  <si>
    <t>DiDS5Wa6TO7r</t>
  </si>
  <si>
    <t>DiDsgQIC5XrW</t>
  </si>
  <si>
    <t>DiDSMRHOAcwV</t>
  </si>
  <si>
    <t>DiDsSq8VhcXF</t>
  </si>
  <si>
    <t>DiDSsTflbiHJ</t>
  </si>
  <si>
    <t>DiDswefEm1Uh</t>
  </si>
  <si>
    <t>DiDSWMcsV4Ht</t>
  </si>
  <si>
    <t>DiDSWVRbLUzJ</t>
  </si>
  <si>
    <t>CL7wj8wUYp7wB</t>
  </si>
  <si>
    <t>DiDSx2z0GrUx</t>
  </si>
  <si>
    <t>DiDT02TilWK4</t>
  </si>
  <si>
    <t>DiDt0wgkJSPt</t>
  </si>
  <si>
    <t>DiDt53Tn9BaB</t>
  </si>
  <si>
    <t>CLViqMAPFFS9L</t>
  </si>
  <si>
    <t>DiDT8J4S3Ugt</t>
  </si>
  <si>
    <t>DiDTBhPDE2Pl</t>
  </si>
  <si>
    <t>CLFWMsuvGsEnr</t>
  </si>
  <si>
    <t>DiDtcnLHURDX</t>
  </si>
  <si>
    <t>CLNJxd0NNJZ2g</t>
  </si>
  <si>
    <t>DiDTd7cLHvBg</t>
  </si>
  <si>
    <t>DiDTIMH9vEmq</t>
  </si>
  <si>
    <t>CLBEtJ6rhIq1G</t>
  </si>
  <si>
    <t>DiDTo4d1ScF0</t>
  </si>
  <si>
    <t>CLfYTWWCEqxq1</t>
  </si>
  <si>
    <t>DiDToP9XJGUc</t>
  </si>
  <si>
    <t>DiDtowGMhOxO</t>
  </si>
  <si>
    <t>DiDTOXaRgaCa</t>
  </si>
  <si>
    <t>DiDTp6KW5BQM</t>
  </si>
  <si>
    <t>DiDttCDo8ZXP</t>
  </si>
  <si>
    <t>DiDTTqHBQZWD</t>
  </si>
  <si>
    <t>DiDtxGXjdQeW</t>
  </si>
  <si>
    <t>DiDu4qwOEsta</t>
  </si>
  <si>
    <t>DiDU9dKowDic</t>
  </si>
  <si>
    <t>CLOItiN8bgTLk</t>
  </si>
  <si>
    <t>DiDU9hYYQsQq</t>
  </si>
  <si>
    <t>DiDUFYtO1gLq</t>
  </si>
  <si>
    <t>DiDUghGKAQpK</t>
  </si>
  <si>
    <t>CL5CzxTINPM2U</t>
  </si>
  <si>
    <t>DiDUgVTwtyXd</t>
  </si>
  <si>
    <t>CLSGLW2SngKrS</t>
  </si>
  <si>
    <t>DiDuHhor7wo2</t>
  </si>
  <si>
    <t>CLpYZoM3YKCo4</t>
  </si>
  <si>
    <t>DiDuixAj5Zvz</t>
  </si>
  <si>
    <t>DiDUJ26JluMu</t>
  </si>
  <si>
    <t>DiDuJcyhv2K6</t>
  </si>
  <si>
    <t>CLVIu9aldUSB0</t>
  </si>
  <si>
    <t>DiDulflqySkt</t>
  </si>
  <si>
    <t>DiDulS6ObeRq</t>
  </si>
  <si>
    <t>DiDuNDurv0qZ</t>
  </si>
  <si>
    <t>DiDuNqhQLJUD</t>
  </si>
  <si>
    <t>DiDUp6JwraTa</t>
  </si>
  <si>
    <t>DiDUQi9toggX</t>
  </si>
  <si>
    <t>CLChxtxKllZi7</t>
  </si>
  <si>
    <t>DiDuTRGep0tQ</t>
  </si>
  <si>
    <t>DiDUTX2P6uXb</t>
  </si>
  <si>
    <t>DiDUwAZF4Use</t>
  </si>
  <si>
    <t>DiDUwE8x5pY3</t>
  </si>
  <si>
    <t>DiDuxy4yRHkE</t>
  </si>
  <si>
    <t>DiDv1rs7GQ1u</t>
  </si>
  <si>
    <t>CLrmHAMIDDbzd</t>
  </si>
  <si>
    <t>DiDV5dI9nT9F</t>
  </si>
  <si>
    <t>DiDV783L8dAu</t>
  </si>
  <si>
    <t>CLfxMhyY5fFtI</t>
  </si>
  <si>
    <t>DiDv8iIdOm4a</t>
  </si>
  <si>
    <t>CLPNUlRmZTGBt</t>
  </si>
  <si>
    <t>DiDV8pwr90Ja</t>
  </si>
  <si>
    <t>DiDV9S81c5Tf</t>
  </si>
  <si>
    <t>DiDVGXcUNqXk</t>
  </si>
  <si>
    <t>DiDvIYuC3l7c</t>
  </si>
  <si>
    <t>DiDVjuFANmYv</t>
  </si>
  <si>
    <t>CLjnzKdaN8kMS</t>
  </si>
  <si>
    <t>DiDVLb74Vkiu</t>
  </si>
  <si>
    <t>CLrl53KbvyPnu</t>
  </si>
  <si>
    <t>DiDvNNm8f2CG</t>
  </si>
  <si>
    <t>DiDvrd5x4nYa</t>
  </si>
  <si>
    <t>CLoRtyqhpSqfQ</t>
  </si>
  <si>
    <t>DiDVspuH1oTS</t>
  </si>
  <si>
    <t>DiDvthNnPxuJ</t>
  </si>
  <si>
    <t>CLQijSyeiUfRX</t>
  </si>
  <si>
    <t>DiDVV6UI3sUF</t>
  </si>
  <si>
    <t>DiDVvzgKM1H3</t>
  </si>
  <si>
    <t>DiDVxnAkxNcg</t>
  </si>
  <si>
    <t>CL0nVAhgx40ny</t>
  </si>
  <si>
    <t>DiDvXYaZoPel</t>
  </si>
  <si>
    <t>CLGzy3C4p3ZXi</t>
  </si>
  <si>
    <t>DiDVzL18TqUW</t>
  </si>
  <si>
    <t>DiDW9xhWZhv7</t>
  </si>
  <si>
    <t>CLA0XeNXc5yez</t>
  </si>
  <si>
    <t>DiDWD0oA4oZw</t>
  </si>
  <si>
    <t>CLyrB05dbQXu3</t>
  </si>
  <si>
    <t>DiDWDu9aeC16</t>
  </si>
  <si>
    <t>DiDWiGfWmBdm</t>
  </si>
  <si>
    <t>DiDwIRKrcin1</t>
  </si>
  <si>
    <t>CLo4IBdnL1qfy</t>
  </si>
  <si>
    <t>DiDwJHyAZfWL</t>
  </si>
  <si>
    <t>DiDwNKwfXp25</t>
  </si>
  <si>
    <t>CLhhH6VHv2lOx</t>
  </si>
  <si>
    <t>DiDWnLqDyRD3</t>
  </si>
  <si>
    <t>CLLsA8xbp8Cbs</t>
  </si>
  <si>
    <t>DiDWzqmkK8p1</t>
  </si>
  <si>
    <t>DiDx43ffNcDj</t>
  </si>
  <si>
    <t>CLQ5TOwUobN8H</t>
  </si>
  <si>
    <t>DiDXAcPMyuvR</t>
  </si>
  <si>
    <t>DiDXasemBV98</t>
  </si>
  <si>
    <t>DiDXaY4LmpHp</t>
  </si>
  <si>
    <t>DiDXD59t6N3H</t>
  </si>
  <si>
    <t>DiDXgcZO5PHt</t>
  </si>
  <si>
    <t>CLaWLLes3Fo3z</t>
  </si>
  <si>
    <t>DiDxhvScCkRj</t>
  </si>
  <si>
    <t>DiDXJcE9YulY</t>
  </si>
  <si>
    <t>CLCbAkUz97ovo</t>
  </si>
  <si>
    <t>DiDxJclrgsrS</t>
  </si>
  <si>
    <t>CLBxUEYiKcc1B</t>
  </si>
  <si>
    <t>DiDXKgHC1zzI</t>
  </si>
  <si>
    <t>DiDXKzQWxcH9</t>
  </si>
  <si>
    <t>CLsmHXM1OABNn</t>
  </si>
  <si>
    <t>DiDXrGzeFD6o</t>
  </si>
  <si>
    <t>DiDXZ86sWaOE</t>
  </si>
  <si>
    <t>DiDY3weW71Pi</t>
  </si>
  <si>
    <t>DiDY8SXsQl5f</t>
  </si>
  <si>
    <t>CLYU65w7zoexu</t>
  </si>
  <si>
    <t>DiDyAfPx3BSA</t>
  </si>
  <si>
    <t>DiDyDzD3jICE</t>
  </si>
  <si>
    <t>DiDyhffHPYRC</t>
  </si>
  <si>
    <t>DiDYHFupb1jX</t>
  </si>
  <si>
    <t>DiDYHxrCO02Q</t>
  </si>
  <si>
    <t>DiDyLUYEoWkw</t>
  </si>
  <si>
    <t>CLPCm1tehq8RP</t>
  </si>
  <si>
    <t>DiDyNjJBk33i</t>
  </si>
  <si>
    <t>DiDyPdeNsHa0</t>
  </si>
  <si>
    <t>CLiBK01y8Oacm</t>
  </si>
  <si>
    <t>DiDyUHXwfrkL</t>
  </si>
  <si>
    <t>DiDyX81KHzuB</t>
  </si>
  <si>
    <t>DiDyZZtROsqA</t>
  </si>
  <si>
    <t>CLT2nLxyVlxho</t>
  </si>
  <si>
    <t>DiDz976okjiu</t>
  </si>
  <si>
    <t>CL2jjSL9Dzjdq</t>
  </si>
  <si>
    <t>DiDZceP0baUX</t>
  </si>
  <si>
    <t>DiDZFbTemKBA</t>
  </si>
  <si>
    <t>DiDZiH3VPc2e</t>
  </si>
  <si>
    <t>DiDZkNy3Elj6</t>
  </si>
  <si>
    <t>CLdp9hTJQB3bk</t>
  </si>
  <si>
    <t>DiDZLBHDPQay</t>
  </si>
  <si>
    <t>DiDZnlMh6cOk</t>
  </si>
  <si>
    <t>DiDzSc7b0StX</t>
  </si>
  <si>
    <t>DiDZT8hwQNQ0</t>
  </si>
  <si>
    <t>DiDzzrWR0GXj</t>
  </si>
  <si>
    <t>FBiD4033</t>
  </si>
  <si>
    <t>FBiD4348</t>
  </si>
  <si>
    <t>CL08e7M4iDlOs</t>
  </si>
  <si>
    <t>Sea Container Funding</t>
  </si>
  <si>
    <t>CiDnhj7sd31lk0a</t>
  </si>
  <si>
    <t>CL00JJfXDGsax</t>
  </si>
  <si>
    <t>CL00OdFoiYLLr</t>
  </si>
  <si>
    <t>CL01s3TCCDqSX</t>
  </si>
  <si>
    <t>CL01Wq2vaMFn6</t>
  </si>
  <si>
    <t>CL02EKfI1ATr8</t>
  </si>
  <si>
    <t>CL02qWLxQeo5U</t>
  </si>
  <si>
    <t>CL03M16dKerPe</t>
  </si>
  <si>
    <t>CL03PwyTnUrXR</t>
  </si>
  <si>
    <t>CL03SxIhafc5C</t>
  </si>
  <si>
    <t>CL03uezrhM82z</t>
  </si>
  <si>
    <t>CL05gmcx7N6Ys</t>
  </si>
  <si>
    <t>CL05NWrE03LXJ</t>
  </si>
  <si>
    <t>CL05ooXGpjtBn</t>
  </si>
  <si>
    <t>CL076GvGjpIMs</t>
  </si>
  <si>
    <t>CL08LwtWZkx82</t>
  </si>
  <si>
    <t>CL08oLIMCOnop</t>
  </si>
  <si>
    <t>CL099XD1vXYnE</t>
  </si>
  <si>
    <t>CL0ac53xf0CPA</t>
  </si>
  <si>
    <t>CL0AYlUOvAUd1</t>
  </si>
  <si>
    <t>CL0BH0nZjXEnH</t>
  </si>
  <si>
    <t>CL0bsFx56fDQ9</t>
  </si>
  <si>
    <t>CL0bXcLDlkh4s</t>
  </si>
  <si>
    <t>CL0bzhknG6Y7X</t>
  </si>
  <si>
    <t>CL0c6QRO1BmUX</t>
  </si>
  <si>
    <t>CL0ClP5CIDboh</t>
  </si>
  <si>
    <t>CL0dHUAUkvr82</t>
  </si>
  <si>
    <t>CL0dNR1aevpu2</t>
  </si>
  <si>
    <t>CL0drDAN1MyZ6</t>
  </si>
  <si>
    <t>CL0f1TGV6lfj4</t>
  </si>
  <si>
    <t>CL0F1vOfYHKav</t>
  </si>
  <si>
    <t>CL0ggdSZ4Cvw3</t>
  </si>
  <si>
    <t>CL0glOfdAwovf</t>
  </si>
  <si>
    <t>CL0gNkbuD95mL</t>
  </si>
  <si>
    <t>CL0HtnR8bfSie</t>
  </si>
  <si>
    <t>CL0hYepPMNtjA</t>
  </si>
  <si>
    <t>CL0iLmHZzvtoJ</t>
  </si>
  <si>
    <t>CL0InGMLrtRo3</t>
  </si>
  <si>
    <t>CL0JluCtnOW7s</t>
  </si>
  <si>
    <t>CL0ju52l2SPky</t>
  </si>
  <si>
    <t>CL0jxPFfk5WuT</t>
  </si>
  <si>
    <t>CL0jyEXr8n0nd</t>
  </si>
  <si>
    <t>CL0kCHr0hPb1k</t>
  </si>
  <si>
    <t>CL0keNDKOcubm</t>
  </si>
  <si>
    <t>CL0KPd2WHkz3f</t>
  </si>
  <si>
    <t>CL0KPpDBbzL7R</t>
  </si>
  <si>
    <t>CL0lrZgxeWfqe</t>
  </si>
  <si>
    <t>CL0m6RZ3KPOfQ</t>
  </si>
  <si>
    <t>CL0MCXrLMjzhA</t>
  </si>
  <si>
    <t>CL0meDdkFgBEI</t>
  </si>
  <si>
    <t>CL0mPpm9MlgJn</t>
  </si>
  <si>
    <t>CL0mQmGf0XWP2</t>
  </si>
  <si>
    <t>CL0mtoh0NDYFy</t>
  </si>
  <si>
    <t>CL0mxPOPIteFu</t>
  </si>
  <si>
    <t>CL0Myo5QsCfsX</t>
  </si>
  <si>
    <t>CL0n6d653lYWS</t>
  </si>
  <si>
    <t>CL0nmAvnliWkb</t>
  </si>
  <si>
    <t>CL0NNvaytGtwa</t>
  </si>
  <si>
    <t>CL0Nw7Q8zHMRC</t>
  </si>
  <si>
    <t>CL0NyhzpyS82w</t>
  </si>
  <si>
    <t>CL0o3Y3FGIz7O</t>
  </si>
  <si>
    <t>CL0o7VQkWAwsH</t>
  </si>
  <si>
    <t>CL0o9IcbhhKN7</t>
  </si>
  <si>
    <t>CL0OQnddUIdso</t>
  </si>
  <si>
    <t>CL0OQQlX5Rraj</t>
  </si>
  <si>
    <t>CL0OTM2wpxD0f</t>
  </si>
  <si>
    <t>CL0OWJLl9XDXm</t>
  </si>
  <si>
    <t>CL0PezdXPZ4ET</t>
  </si>
  <si>
    <t>CL0PhhiAuFs5Q</t>
  </si>
  <si>
    <t>CL0Q5ypb7YJlc</t>
  </si>
  <si>
    <t>CL0QXA449GSOy</t>
  </si>
  <si>
    <t>CL0R5qFeJU9DB</t>
  </si>
  <si>
    <t>CL0s229itLBvb</t>
  </si>
  <si>
    <t>CL0s8mBJP9YK3</t>
  </si>
  <si>
    <t>CL0s9XohrAyp9</t>
  </si>
  <si>
    <t>CL0SaaEmQClSX</t>
  </si>
  <si>
    <t>CL0SF66OGi54i</t>
  </si>
  <si>
    <t>CL0sOgisesQOS</t>
  </si>
  <si>
    <t>CL0TOfpMrFUdo</t>
  </si>
  <si>
    <t>CL0u86qjbf8TW</t>
  </si>
  <si>
    <t>CL0UmWUktxToX</t>
  </si>
  <si>
    <t>CL0uRCYr65UJm</t>
  </si>
  <si>
    <t>CL0V3LB5ms9hn</t>
  </si>
  <si>
    <t>CL0vo1dEBY4MI</t>
  </si>
  <si>
    <t>CL0vPyNEEfVqf</t>
  </si>
  <si>
    <t>CL0wKVfiSCEzb</t>
  </si>
  <si>
    <t>CL0wSzZVSuR6a</t>
  </si>
  <si>
    <t>CL0wZZmiudhyz</t>
  </si>
  <si>
    <t>CL0xBMlMzhx2K</t>
  </si>
  <si>
    <t>CL0xdKans943X</t>
  </si>
  <si>
    <t>CL0XeAgeUH5yp</t>
  </si>
  <si>
    <t>CL0XMBZ7V3M9p</t>
  </si>
  <si>
    <t>CL0xmsCv7CBoj</t>
  </si>
  <si>
    <t>CL0Y9xRkuOdqY</t>
  </si>
  <si>
    <t>CL0YHYNGdrtQe</t>
  </si>
  <si>
    <t>CL0yjhWOvh8dh</t>
  </si>
  <si>
    <t>CL0YNLkExoB58</t>
  </si>
  <si>
    <t>CL0YrEU1i4Yla</t>
  </si>
  <si>
    <t>CL0YTKHkylaXJ</t>
  </si>
  <si>
    <t>CL0ZDYixcS3wx</t>
  </si>
  <si>
    <t>CL0ZgCJTaURo8</t>
  </si>
  <si>
    <t>CL00ARMuRAVHi</t>
  </si>
  <si>
    <t>CL00I79k4NbRH</t>
  </si>
  <si>
    <t>CL00nLQv4wVAG</t>
  </si>
  <si>
    <t>CL00tD6beA7zm</t>
  </si>
  <si>
    <t>CL01i2bZb63b6</t>
  </si>
  <si>
    <t>CL01jVCHYY5MV</t>
  </si>
  <si>
    <t>CL01KsD99pJeN</t>
  </si>
  <si>
    <t>CL01KUinMl311</t>
  </si>
  <si>
    <t>CL01vR5qynPa5</t>
  </si>
  <si>
    <t>CL02G8TRyPDL1</t>
  </si>
  <si>
    <t>CL02ICW2INo3d</t>
  </si>
  <si>
    <t>CL02pGOL43IbI</t>
  </si>
  <si>
    <t>CL02VxcraR16F</t>
  </si>
  <si>
    <t>CL03HlhpVQRWd</t>
  </si>
  <si>
    <t>CL03uhTUfyvMH</t>
  </si>
  <si>
    <t>CL03zRP1Mf0kC</t>
  </si>
  <si>
    <t>CL04bFwHzSjUv</t>
  </si>
  <si>
    <t>CL04EmhV8pRoO</t>
  </si>
  <si>
    <t>CL04gqwwOgMex</t>
  </si>
  <si>
    <t>CL04SZFQ67BoI</t>
  </si>
  <si>
    <t>CL054KnZ58gfC</t>
  </si>
  <si>
    <t>CL05eibjnqVx8</t>
  </si>
  <si>
    <t>CL05FB2nKxsqA</t>
  </si>
  <si>
    <t>CL05hjC5jQR0l</t>
  </si>
  <si>
    <t>CL05pEb8cNdxh</t>
  </si>
  <si>
    <t>CL05zVcrAgSJM</t>
  </si>
  <si>
    <t>CL069Wm5Yiqd8</t>
  </si>
  <si>
    <t>CL06cigXEsgdf</t>
  </si>
  <si>
    <t>CL06DLPyEPCMz</t>
  </si>
  <si>
    <t>CL06ogUCwFagd</t>
  </si>
  <si>
    <t>CL06ujdn7k699</t>
  </si>
  <si>
    <t>CL07AmGwI8TEs</t>
  </si>
  <si>
    <t>CL07bLfN4V2nI</t>
  </si>
  <si>
    <t>CL07BVvNUMvfi</t>
  </si>
  <si>
    <t>CL07CHAoRRsuF</t>
  </si>
  <si>
    <t>CL07foBoQiaDJ</t>
  </si>
  <si>
    <t>CL08DJNq77qf8</t>
  </si>
  <si>
    <t>CL08FtG0om52h</t>
  </si>
  <si>
    <t>CL08kUlARWFED</t>
  </si>
  <si>
    <t>CL08RYvYOend0</t>
  </si>
  <si>
    <t>CL08VHhcRA7VT</t>
  </si>
  <si>
    <t>CL09afOoUiPds</t>
  </si>
  <si>
    <t>CL09jINisHV3L</t>
  </si>
  <si>
    <t>CL09OYBVY7foq</t>
  </si>
  <si>
    <t>CL09rWMFlcwEy</t>
  </si>
  <si>
    <t>CL0A7ZEQNR0ws</t>
  </si>
  <si>
    <t>CL0aiRMlwhPti</t>
  </si>
  <si>
    <t>CL0ATMqkD1ER5</t>
  </si>
  <si>
    <t>CL0AvKhh84xuy</t>
  </si>
  <si>
    <t>CL0bjuhSWOUzC</t>
  </si>
  <si>
    <t>CL0BqmQxytgyy</t>
  </si>
  <si>
    <t>CL0BzBQoTJO5t</t>
  </si>
  <si>
    <t>CL0c0tdIbuRLN</t>
  </si>
  <si>
    <t>CL0C382gsKtPw</t>
  </si>
  <si>
    <t>CL0c9XRtzPzmj</t>
  </si>
  <si>
    <t>CL0CcPeTy7IQa</t>
  </si>
  <si>
    <t>CL0CF99n9sHd5</t>
  </si>
  <si>
    <t>CL0Cf9d6kgeMH</t>
  </si>
  <si>
    <t>CL0cHdH9oKSxT</t>
  </si>
  <si>
    <t>CL0cMgi7iAs2X</t>
  </si>
  <si>
    <t>CL0cmoiQVUI6W</t>
  </si>
  <si>
    <t>CL0cNBNSm2yfl</t>
  </si>
  <si>
    <t>CL0cR0crzk4nN</t>
  </si>
  <si>
    <t>CL0cw70q4ZPZy</t>
  </si>
  <si>
    <t>CL0D5fiqSfpQC</t>
  </si>
  <si>
    <t>CL0D5iViW1l3K</t>
  </si>
  <si>
    <t>CL0d632gvJUh8</t>
  </si>
  <si>
    <t>CL0dB07QgdfRv</t>
  </si>
  <si>
    <t>CL0DBpd4XFbjH</t>
  </si>
  <si>
    <t>CL0DdrXulRUFJ</t>
  </si>
  <si>
    <t>CL0drdq3Y0bjP</t>
  </si>
  <si>
    <t>CL0drVyxAETpi</t>
  </si>
  <si>
    <t>CL0DRwSvnItoI</t>
  </si>
  <si>
    <t>CL0DtnwJQCkqV</t>
  </si>
  <si>
    <t>CL0dTtjKmqLoJ</t>
  </si>
  <si>
    <t>CL0dysbVAPzBl</t>
  </si>
  <si>
    <t>CL0E7gdbvg6Ff</t>
  </si>
  <si>
    <t>CL0e8dlXFFjeE</t>
  </si>
  <si>
    <t>CL0Eb8xbvqa4k</t>
  </si>
  <si>
    <t>CL0eCrXhA4MMX</t>
  </si>
  <si>
    <t>CL0EOGTsPEj82</t>
  </si>
  <si>
    <t>CL0eTMm1GkeKm</t>
  </si>
  <si>
    <t>CL0EtWzANecNz</t>
  </si>
  <si>
    <t>CL0Ey9szIGRrb</t>
  </si>
  <si>
    <t>CL0f8FufQSvTy</t>
  </si>
  <si>
    <t>CL0fBvEzLRP1u</t>
  </si>
  <si>
    <t>CL0FenvgNF0Y0</t>
  </si>
  <si>
    <t>CL0FH0Jcs5uCz</t>
  </si>
  <si>
    <t>CL0fjg0PR2xcv</t>
  </si>
  <si>
    <t>CL0FWKkOFcxEs</t>
  </si>
  <si>
    <t>CL0FYW8d844nw</t>
  </si>
  <si>
    <t>CL0g8QBNG82IY</t>
  </si>
  <si>
    <t>CL0GdTdR7gEIP</t>
  </si>
  <si>
    <t>CL0ggMhipIdHv</t>
  </si>
  <si>
    <t>CL0Gje8t1cnH6</t>
  </si>
  <si>
    <t>CL0Gjs1irH61D</t>
  </si>
  <si>
    <t>CL0GK9pj7QVg4</t>
  </si>
  <si>
    <t>CL0Gm7ipxg1YD</t>
  </si>
  <si>
    <t>CL0gtMunFWgGr</t>
  </si>
  <si>
    <t>CL0GYyQh9PLTW</t>
  </si>
  <si>
    <t>CL0h66VqcLglb</t>
  </si>
  <si>
    <t>CL0HapqjH4cmx</t>
  </si>
  <si>
    <t>CL0haXVJdxZ0w</t>
  </si>
  <si>
    <t>CL0Hi8u4A8WL9</t>
  </si>
  <si>
    <t>CL0HkQcYAMnbA</t>
  </si>
  <si>
    <t>CL0HktiGhR27n</t>
  </si>
  <si>
    <t>CL0hldHzO1mg2</t>
  </si>
  <si>
    <t>CL0hMqSPozsHp</t>
  </si>
  <si>
    <t>CL0hO06gKGA8m</t>
  </si>
  <si>
    <t>CL0hxfAXb5B1L</t>
  </si>
  <si>
    <t>CL0hy7PRWWHjF</t>
  </si>
  <si>
    <t>CL0HzAEz0R1LT</t>
  </si>
  <si>
    <t>CL0HzggYOWo4X</t>
  </si>
  <si>
    <t>CL0i06tQ9BUNt</t>
  </si>
  <si>
    <t>CL0i0ipkdxzcZ</t>
  </si>
  <si>
    <t>CL0i6lXEhaxKd</t>
  </si>
  <si>
    <t>CL0i7VZLYClJT</t>
  </si>
  <si>
    <t>CL0iDuljc5X05</t>
  </si>
  <si>
    <t>CL0iGVVJLvuL7</t>
  </si>
  <si>
    <t>CL0iIohF3PrH3</t>
  </si>
  <si>
    <t>CL0iiWAp1Iyp1</t>
  </si>
  <si>
    <t>CL0il0kyuWaKO</t>
  </si>
  <si>
    <t>CL0ImFz9jRpzk</t>
  </si>
  <si>
    <t>CL0IsWsMXNt4H</t>
  </si>
  <si>
    <t>CL0ITwHvIaKah</t>
  </si>
  <si>
    <t>CL0IV9qLH0CU0</t>
  </si>
  <si>
    <t>CL0iWlUFXVczZ</t>
  </si>
  <si>
    <t>CL0iXdSeDWjDm</t>
  </si>
  <si>
    <t>CL0iZ3cGHB6Zj</t>
  </si>
  <si>
    <t>CL0J6BahPTAUx</t>
  </si>
  <si>
    <t>CL0jdSukbN4zr</t>
  </si>
  <si>
    <t>CL0jFTLXblGJd</t>
  </si>
  <si>
    <t>CL0JHvGvbYfro</t>
  </si>
  <si>
    <t>CL0JTh0AJOlDG</t>
  </si>
  <si>
    <t>CL0Jy5cNgaG3v</t>
  </si>
  <si>
    <t>CL0k2oR89qUFr</t>
  </si>
  <si>
    <t>CL0kfwY9wWNpA</t>
  </si>
  <si>
    <t>CL0KhSdXvOBpT</t>
  </si>
  <si>
    <t>CL0kihzl0Hl1s</t>
  </si>
  <si>
    <t>CL0KLQNbAdfFB</t>
  </si>
  <si>
    <t>CL0kMQHvmoXGt</t>
  </si>
  <si>
    <t>CL0KpnDlpjtOv</t>
  </si>
  <si>
    <t>CL0KWSpOwuUgE</t>
  </si>
  <si>
    <t>CL0kYkrKb1Wnn</t>
  </si>
  <si>
    <t>CL0KYwwehyh7f</t>
  </si>
  <si>
    <t>CL0L92nUrx47O</t>
  </si>
  <si>
    <t>CL0LaKCDyAcyN</t>
  </si>
  <si>
    <t>CL0leqUmtvepI</t>
  </si>
  <si>
    <t>CL0LGBpJBmJRS</t>
  </si>
  <si>
    <t>CL0ltHO1kHPR4</t>
  </si>
  <si>
    <t>CL0lYm6xJHz5k</t>
  </si>
  <si>
    <t>CL0mACQpYUC7F</t>
  </si>
  <si>
    <t>CL0mAINu0uqJv</t>
  </si>
  <si>
    <t>CL0mFVPXcEFL1</t>
  </si>
  <si>
    <t>CL0Mmp3IU1WAh</t>
  </si>
  <si>
    <t>CL0mX0nqMLsP8</t>
  </si>
  <si>
    <t>CL0MzGXRm1pSW</t>
  </si>
  <si>
    <t>CL0MzHxaRBcDh</t>
  </si>
  <si>
    <t>CL0NDqj0Fijbi</t>
  </si>
  <si>
    <t>CL0ng18mujwc1</t>
  </si>
  <si>
    <t>CL0nG2lRAhKVe</t>
  </si>
  <si>
    <t>CL0NGti1yIvwS</t>
  </si>
  <si>
    <t>CL0nHzmCMtqpJ</t>
  </si>
  <si>
    <t>CL0NI5ZeIEQPU</t>
  </si>
  <si>
    <t>CL0NOc1hec01q</t>
  </si>
  <si>
    <t>CL0NRopsYYDB1</t>
  </si>
  <si>
    <t>CL0Nsb9N9aQJD</t>
  </si>
  <si>
    <t>CL0nuR5OkLWLo</t>
  </si>
  <si>
    <t>CL0o3ICDjY7dE</t>
  </si>
  <si>
    <t>CL0oBGxHbZwWE</t>
  </si>
  <si>
    <t>CL0OcgLqsxpvw</t>
  </si>
  <si>
    <t>CL0Ogaarzs6rL</t>
  </si>
  <si>
    <t>CL0Ogvgqx8h8E</t>
  </si>
  <si>
    <t>CL0oHqxfxQS7L</t>
  </si>
  <si>
    <t>CL0OKV3ZXPldT</t>
  </si>
  <si>
    <t>CL0ol4k8Tsydx</t>
  </si>
  <si>
    <t>CL0OOFDolxA2S</t>
  </si>
  <si>
    <t>CL0oQ7ZzBcl00</t>
  </si>
  <si>
    <t>CL0oUeuK0BKCT</t>
  </si>
  <si>
    <t>CL0pbe0xtWnNs</t>
  </si>
  <si>
    <t>CL0PBZaQSPj8H</t>
  </si>
  <si>
    <t>CL0pKCPY1n29c</t>
  </si>
  <si>
    <t>CL0Pke31HgYUa</t>
  </si>
  <si>
    <t>CL0Pl6D5bKfXa</t>
  </si>
  <si>
    <t>CL0psPvqdtMp3</t>
  </si>
  <si>
    <t>CL0PTOcfGUgPj</t>
  </si>
  <si>
    <t>CL0PwkGoV4HAm</t>
  </si>
  <si>
    <t>CL0PxUFgs8hvu</t>
  </si>
  <si>
    <t>CL0q0A7zWsRRC</t>
  </si>
  <si>
    <t>CL0Q1jBlHppzN</t>
  </si>
  <si>
    <t>CL0Q8FvSwo8Fx</t>
  </si>
  <si>
    <t>CL0q9h91bl3uj</t>
  </si>
  <si>
    <t>CL0qpv2EcsOSs</t>
  </si>
  <si>
    <t>CL0qsRqK9ojed</t>
  </si>
  <si>
    <t>CL0qZQ0JbgoI2</t>
  </si>
  <si>
    <t>CL0r6waqCsMns</t>
  </si>
  <si>
    <t>CL0rakaXDdzot</t>
  </si>
  <si>
    <t>CL0RftFIFMZ9A</t>
  </si>
  <si>
    <t>CL0rLz5b51a1k</t>
  </si>
  <si>
    <t>CL0ROgzFHfvFy</t>
  </si>
  <si>
    <t>CL0rSUjheYpHt</t>
  </si>
  <si>
    <t>CL0RXv4Dojxdb</t>
  </si>
  <si>
    <t>CL0SEo7g8WlNY</t>
  </si>
  <si>
    <t>CL0sH7dVXuUNc</t>
  </si>
  <si>
    <t>CL0smiWV7YIBj</t>
  </si>
  <si>
    <t>CL0sqdJMT7Yj6</t>
  </si>
  <si>
    <t>CL0sQI5pZLHC2</t>
  </si>
  <si>
    <t>CL0t9KI0xrYmg</t>
  </si>
  <si>
    <t>CL0tB0Cx5uHNN</t>
  </si>
  <si>
    <t>CL0tDmnudZe7i</t>
  </si>
  <si>
    <t>CL0tpXv14O72b</t>
  </si>
  <si>
    <t>CL0tT2jkS6UXS</t>
  </si>
  <si>
    <t>CL0tXX9QQiey8</t>
  </si>
  <si>
    <t>CL0UCx5fFsKpL</t>
  </si>
  <si>
    <t>CL0UdkvWRg2aj</t>
  </si>
  <si>
    <t>CL0UJ4IGv2U8x</t>
  </si>
  <si>
    <t>CL0uKyJH1Hiuf</t>
  </si>
  <si>
    <t>CL0UnPq30DeFw</t>
  </si>
  <si>
    <t>CL0UTBiOyb0Ek</t>
  </si>
  <si>
    <t>CL0UTii2FqTWr</t>
  </si>
  <si>
    <t>CL0uxoG88IXqS</t>
  </si>
  <si>
    <t>CL0vEaQEA7OPo</t>
  </si>
  <si>
    <t>CL0vnL1Eg7U7E</t>
  </si>
  <si>
    <t>CL0vRiCfB93jP</t>
  </si>
  <si>
    <t>CL0vt7pwridCH</t>
  </si>
  <si>
    <t>CL0vuin86iFvD</t>
  </si>
  <si>
    <t>CL0vVAURINYCG</t>
  </si>
  <si>
    <t>CL0VvzvFu7N2m</t>
  </si>
  <si>
    <t>CL0vzjfwXg6Fc</t>
  </si>
  <si>
    <t>CL0W4FZpT5Qmi</t>
  </si>
  <si>
    <t>CL0WCiZUXK1cE</t>
  </si>
  <si>
    <t>CL0WDr6DRzpej</t>
  </si>
  <si>
    <t>CL0WEoYP4n0pB</t>
  </si>
  <si>
    <t>CL0wp8TcIiHKL</t>
  </si>
  <si>
    <t>CL0wVg76EKjYv</t>
  </si>
  <si>
    <t>CL0X0M0hrjQ87</t>
  </si>
  <si>
    <t>CL0XcBvhYOP6l</t>
  </si>
  <si>
    <t>CL0xcPYgRLtUA</t>
  </si>
  <si>
    <t>CL0XgeuVIa6Qe</t>
  </si>
  <si>
    <t>CL0XjZPhcYed1</t>
  </si>
  <si>
    <t>CL0XMlwM0QWws</t>
  </si>
  <si>
    <t>CL0xp0R3BCcVM</t>
  </si>
  <si>
    <t>CL0xqfFzOSVkv</t>
  </si>
  <si>
    <t>CL0xSqjfNPPIQ</t>
  </si>
  <si>
    <t>CL0xTi2tkjhl3</t>
  </si>
  <si>
    <t>CL0XW5Ffsqxu4</t>
  </si>
  <si>
    <t>CL0xYfPWMz4Bz</t>
  </si>
  <si>
    <t>CL0y8esH0e4H3</t>
  </si>
  <si>
    <t>CL0ytOiyIAlyZ</t>
  </si>
  <si>
    <t>CL0ywdUtNrhp5</t>
  </si>
  <si>
    <t>CL0yXDiWs4lIk</t>
  </si>
  <si>
    <t>CL0yyQojqH3VQ</t>
  </si>
  <si>
    <t>CL0Z6qU7RCujh</t>
  </si>
  <si>
    <t>CL0ZA0AiVfNBz</t>
  </si>
  <si>
    <t>CL0Zgip69bmlk</t>
  </si>
  <si>
    <t>CL0ZHCsinpICd</t>
  </si>
  <si>
    <t>CL0zLHXuBVAyY</t>
  </si>
  <si>
    <t>CL0zo9XizLWUU</t>
  </si>
  <si>
    <t>CL0ZWiNIHnk5w</t>
  </si>
  <si>
    <t>CL0zZzt9jdyPy</t>
  </si>
  <si>
    <t>FBiD3998</t>
  </si>
  <si>
    <t>FBiD3999</t>
  </si>
  <si>
    <t>FBiD4002</t>
  </si>
  <si>
    <t>FBiD4003</t>
  </si>
  <si>
    <t>FBiD4007</t>
  </si>
  <si>
    <t>FBiD4008</t>
  </si>
  <si>
    <t>FBiD4012</t>
  </si>
  <si>
    <t>FBiD4018</t>
  </si>
  <si>
    <t>FBiD4019</t>
  </si>
  <si>
    <t>FBiD4020</t>
  </si>
  <si>
    <t>FBiD4022</t>
  </si>
  <si>
    <t>FBiD4024</t>
  </si>
  <si>
    <t>FBiD4028</t>
  </si>
  <si>
    <t>FBiD4030</t>
  </si>
  <si>
    <t>FBiD4036</t>
  </si>
  <si>
    <t>FBiD4039</t>
  </si>
  <si>
    <t>FBiD4046</t>
  </si>
  <si>
    <t>FBiD4047</t>
  </si>
  <si>
    <t>FBiD4048</t>
  </si>
  <si>
    <t>FBiD4049</t>
  </si>
  <si>
    <t>FBiD4051</t>
  </si>
  <si>
    <t>FBiD4054</t>
  </si>
  <si>
    <t>FBiD4055</t>
  </si>
  <si>
    <t>FBiD4058</t>
  </si>
  <si>
    <t>FBiD4061</t>
  </si>
  <si>
    <t>FBiD4062</t>
  </si>
  <si>
    <t>FBiD4063</t>
  </si>
  <si>
    <t>FBiD4065</t>
  </si>
  <si>
    <t>FBiD4067</t>
  </si>
  <si>
    <t>FBiD4069</t>
  </si>
  <si>
    <t>FBiD4072</t>
  </si>
  <si>
    <t>FBiD4074</t>
  </si>
  <si>
    <t>FBiD4077</t>
  </si>
  <si>
    <t>FBiD4080</t>
  </si>
  <si>
    <t>FBiD4082</t>
  </si>
  <si>
    <t>FBiD4083</t>
  </si>
  <si>
    <t>FBiD4087</t>
  </si>
  <si>
    <t>FBiD4088</t>
  </si>
  <si>
    <t>FBiD4089</t>
  </si>
  <si>
    <t>FBiD4092</t>
  </si>
  <si>
    <t>FBiD4095</t>
  </si>
  <si>
    <t>FBiD4098</t>
  </si>
  <si>
    <t>FBiD4102</t>
  </si>
  <si>
    <t>FBiD4104</t>
  </si>
  <si>
    <t>FBiD4105</t>
  </si>
  <si>
    <t>FBiD4107</t>
  </si>
  <si>
    <t>FBiD4111</t>
  </si>
  <si>
    <t>FBiD4115</t>
  </si>
  <si>
    <t>FBiD4119</t>
  </si>
  <si>
    <t>FBiD4121</t>
  </si>
  <si>
    <t>FBiD4124</t>
  </si>
  <si>
    <t>FBiD4127</t>
  </si>
  <si>
    <t>FBiD4130</t>
  </si>
  <si>
    <t>FBiD4133</t>
  </si>
  <si>
    <t>FBiD4136</t>
  </si>
  <si>
    <t>FBiD4138</t>
  </si>
  <si>
    <t>FBiD4142</t>
  </si>
  <si>
    <t>FBiD4144</t>
  </si>
  <si>
    <t>FBiD4146</t>
  </si>
  <si>
    <t>FBiD4148</t>
  </si>
  <si>
    <t>FBiD4149</t>
  </si>
  <si>
    <t>FBiD4150</t>
  </si>
  <si>
    <t>FBiD4153</t>
  </si>
  <si>
    <t>FBiD4155</t>
  </si>
  <si>
    <t>FBiD4156</t>
  </si>
  <si>
    <t>FBiD4160</t>
  </si>
  <si>
    <t>FBiD4164</t>
  </si>
  <si>
    <t>FBiD4167</t>
  </si>
  <si>
    <t>FBiD4170</t>
  </si>
  <si>
    <t>FBiD4174</t>
  </si>
  <si>
    <t>FBiD4176</t>
  </si>
  <si>
    <t>FBiD4179</t>
  </si>
  <si>
    <t>FBiD4181</t>
  </si>
  <si>
    <t>FBiD4185</t>
  </si>
  <si>
    <t>FBiD4188</t>
  </si>
  <si>
    <t>FBiD4191</t>
  </si>
  <si>
    <t>FBiD4194</t>
  </si>
  <si>
    <t>FBiD4197</t>
  </si>
  <si>
    <t>FBiD4199</t>
  </si>
  <si>
    <t>FBiD4203</t>
  </si>
  <si>
    <t>FBiD4207</t>
  </si>
  <si>
    <t>FBiD4209</t>
  </si>
  <si>
    <t>FBiD4210</t>
  </si>
  <si>
    <t>FBiD4215</t>
  </si>
  <si>
    <t>FBiD4219</t>
  </si>
  <si>
    <t>FBiD4221</t>
  </si>
  <si>
    <t>FBiD4228</t>
  </si>
  <si>
    <t>FBiD4231</t>
  </si>
  <si>
    <t>FBiD4233</t>
  </si>
  <si>
    <t>FBiD4236</t>
  </si>
  <si>
    <t>FBiD4238</t>
  </si>
  <si>
    <t>FBiD4242</t>
  </si>
  <si>
    <t>FBiD4243</t>
  </si>
  <si>
    <t>FBiD4248</t>
  </si>
  <si>
    <t>FBiD4251</t>
  </si>
  <si>
    <t>FBiD4252</t>
  </si>
  <si>
    <t>FBiD4256</t>
  </si>
  <si>
    <t>FBiD4258</t>
  </si>
  <si>
    <t>FBiD4259</t>
  </si>
  <si>
    <t>FBiD4262</t>
  </si>
  <si>
    <t>FBiD4267</t>
  </si>
  <si>
    <t>FBiD4271</t>
  </si>
  <si>
    <t>FBiD4273</t>
  </si>
  <si>
    <t>FBiD4277</t>
  </si>
  <si>
    <t>FBiD4278</t>
  </si>
  <si>
    <t>FBiD4281</t>
  </si>
  <si>
    <t>FBiD4286</t>
  </si>
  <si>
    <t>FBiD4288</t>
  </si>
  <si>
    <t>FBiD4289</t>
  </si>
  <si>
    <t>FBiD4290</t>
  </si>
  <si>
    <t>FBiD4291</t>
  </si>
  <si>
    <t>FBiD4295</t>
  </si>
  <si>
    <t>FBiD4296</t>
  </si>
  <si>
    <t>FBiD4300</t>
  </si>
  <si>
    <t>FBiD4301</t>
  </si>
  <si>
    <t>FBiD4302</t>
  </si>
  <si>
    <t>FBiD4304</t>
  </si>
  <si>
    <t>FBiD4308</t>
  </si>
  <si>
    <t>FBiD4311</t>
  </si>
  <si>
    <t>FBiD4314</t>
  </si>
  <si>
    <t>FBiD4320</t>
  </si>
  <si>
    <t>FBiD4321</t>
  </si>
  <si>
    <t>FBiD4324</t>
  </si>
  <si>
    <t>FBiD4326</t>
  </si>
  <si>
    <t>FBiD4330</t>
  </si>
  <si>
    <t>FBiD4334</t>
  </si>
  <si>
    <t>FBiD4335</t>
  </si>
  <si>
    <t>FBiD4338</t>
  </si>
  <si>
    <t>FBiD4339</t>
  </si>
  <si>
    <t>FBiD4340</t>
  </si>
  <si>
    <t>FBiD4342</t>
  </si>
  <si>
    <t>FBiD4343</t>
  </si>
  <si>
    <t>FBiD4344</t>
  </si>
  <si>
    <t>FBiD4346</t>
  </si>
  <si>
    <t>FBiD4350</t>
  </si>
  <si>
    <t>FBiD4352</t>
  </si>
  <si>
    <t>FBiD4355</t>
  </si>
  <si>
    <t>FBiD4357</t>
  </si>
  <si>
    <t>FBiD4363</t>
  </si>
  <si>
    <t>FBiD4365</t>
  </si>
  <si>
    <t>FBiD4368</t>
  </si>
  <si>
    <t>FBiD4372</t>
  </si>
  <si>
    <t>FBiD4373</t>
  </si>
  <si>
    <t>FBiD4374</t>
  </si>
  <si>
    <t>FBiD4378</t>
  </si>
  <si>
    <t>FBiD4379</t>
  </si>
  <si>
    <t>FBiD4382</t>
  </si>
  <si>
    <t>FBiD4385</t>
  </si>
  <si>
    <t>FBiD4389</t>
  </si>
  <si>
    <t>FBiD4390</t>
  </si>
  <si>
    <t>FBiD4392</t>
  </si>
  <si>
    <t>FBiD4393</t>
  </si>
  <si>
    <t>FBiD4400</t>
  </si>
  <si>
    <t>FBiD4402</t>
  </si>
  <si>
    <t>FBiD4404</t>
  </si>
  <si>
    <t>FBiD4408</t>
  </si>
  <si>
    <t>FBiD4409</t>
  </si>
  <si>
    <t>FBiD4411</t>
  </si>
  <si>
    <t>FBiD4412</t>
  </si>
  <si>
    <t>FBiD4414</t>
  </si>
  <si>
    <t>FBiD4417</t>
  </si>
  <si>
    <t>FBiD4419</t>
  </si>
  <si>
    <t>FBiD4420</t>
  </si>
  <si>
    <t>FBiD4424</t>
  </si>
  <si>
    <t>FBiD4425</t>
  </si>
  <si>
    <t>FBiD4427</t>
  </si>
  <si>
    <t>FBiD4430</t>
  </si>
  <si>
    <t>FBiD4431</t>
  </si>
  <si>
    <t>FBiD4434</t>
  </si>
  <si>
    <t>FBiD4436</t>
  </si>
  <si>
    <t>FBiD4439</t>
  </si>
  <si>
    <t>FBiD4441</t>
  </si>
  <si>
    <t>FBiD4445</t>
  </si>
  <si>
    <t>FBiD4446</t>
  </si>
  <si>
    <t>FBiD4447</t>
  </si>
  <si>
    <t>FBiD4448</t>
  </si>
  <si>
    <t>FBiD4451</t>
  </si>
  <si>
    <t>FBiD4454</t>
  </si>
  <si>
    <t>FBiD4457</t>
  </si>
  <si>
    <t>FBiD4461</t>
  </si>
  <si>
    <t>FBiD4465</t>
  </si>
  <si>
    <t>FBiD4467</t>
  </si>
  <si>
    <t>FBiD4470</t>
  </si>
  <si>
    <t>FBiD4474</t>
  </si>
  <si>
    <t>FBiD4475</t>
  </si>
  <si>
    <t>FBiD4476</t>
  </si>
  <si>
    <t>FBiD4479</t>
  </si>
  <si>
    <t>FBiD4481</t>
  </si>
  <si>
    <t>FBiD4483</t>
  </si>
  <si>
    <t>FBiD4486</t>
  </si>
  <si>
    <t>FBiD4490</t>
  </si>
  <si>
    <t>FBiD4491</t>
  </si>
  <si>
    <t>FBiD4494</t>
  </si>
  <si>
    <t>FBiD4497</t>
  </si>
  <si>
    <t>FBiD4500</t>
  </si>
  <si>
    <t>FBiD4501</t>
  </si>
  <si>
    <t>FBiD4503</t>
  </si>
  <si>
    <t>FBiD4505</t>
  </si>
  <si>
    <t>FBiD4508</t>
  </si>
  <si>
    <t>FBiD4509</t>
  </si>
  <si>
    <t>FBiD4510</t>
  </si>
  <si>
    <t>FBiD4513</t>
  </si>
  <si>
    <t>FBiD4517</t>
  </si>
  <si>
    <t>FBiD4520</t>
  </si>
  <si>
    <t>FBiD4522</t>
  </si>
  <si>
    <t>FBiD4526</t>
  </si>
  <si>
    <t>FBiD4530</t>
  </si>
  <si>
    <t>FBiD4534</t>
  </si>
  <si>
    <t>FBiD4538</t>
  </si>
  <si>
    <t>FBiD4541</t>
  </si>
  <si>
    <t>FBiD4542</t>
  </si>
  <si>
    <t>FBiD4545</t>
  </si>
  <si>
    <t>FBiD4548</t>
  </si>
  <si>
    <t>FBiD4549</t>
  </si>
  <si>
    <t>FBiD4551</t>
  </si>
  <si>
    <t>FBiD4553</t>
  </si>
  <si>
    <t>FBiD4556</t>
  </si>
  <si>
    <t>FBiD4560</t>
  </si>
  <si>
    <t>FBiD4563</t>
  </si>
  <si>
    <t>FBiD4567</t>
  </si>
  <si>
    <t>FBiD4569</t>
  </si>
  <si>
    <t>FBiD4571</t>
  </si>
  <si>
    <t>FBiD4572</t>
  </si>
  <si>
    <t>FBiD4574</t>
  </si>
  <si>
    <t>FBiD4576</t>
  </si>
  <si>
    <t>FBiD4580</t>
  </si>
  <si>
    <t>FBiD4583</t>
  </si>
  <si>
    <t>FBiD4587</t>
  </si>
  <si>
    <t>FBiD4588</t>
  </si>
  <si>
    <t>FBiD4591</t>
  </si>
  <si>
    <t>FBiD4593</t>
  </si>
  <si>
    <t>FBiD4597</t>
  </si>
  <si>
    <t>FBiD4598</t>
  </si>
  <si>
    <t>FBiD4600</t>
  </si>
  <si>
    <t>FBiD4602</t>
  </si>
  <si>
    <t>FBiD4606</t>
  </si>
  <si>
    <t>FBiD4609</t>
  </si>
  <si>
    <t>FBiD4613</t>
  </si>
  <si>
    <t>FBiD4614</t>
  </si>
  <si>
    <t>FBiD4615</t>
  </si>
  <si>
    <t>FBiD4618</t>
  </si>
  <si>
    <t>FBiD4621</t>
  </si>
  <si>
    <t>FBiD4624</t>
  </si>
  <si>
    <t>FBiD4626</t>
  </si>
  <si>
    <t>FBiD4630</t>
  </si>
  <si>
    <t>FBiD4634</t>
  </si>
  <si>
    <t>FBiD4637</t>
  </si>
  <si>
    <t>FBiD4641</t>
  </si>
  <si>
    <t>FBiD4643</t>
  </si>
  <si>
    <t>FBiD4644</t>
  </si>
  <si>
    <t>FBiD4646</t>
  </si>
  <si>
    <t>FBiD4650</t>
  </si>
  <si>
    <t>FBiD4651</t>
  </si>
  <si>
    <t>FBiD4653</t>
  </si>
  <si>
    <t>FBiD4656</t>
  </si>
  <si>
    <t>FBiD4657</t>
  </si>
  <si>
    <t>FBiD4658</t>
  </si>
  <si>
    <t>FBiD4661</t>
  </si>
  <si>
    <t>FBiD4663</t>
  </si>
  <si>
    <t>FBiD4666</t>
  </si>
  <si>
    <t>FBiD4670</t>
  </si>
  <si>
    <t>FBiD4677</t>
  </si>
  <si>
    <t>FBiD4678</t>
  </si>
  <si>
    <t>FBiD4683</t>
  </si>
  <si>
    <t>FBiD4685</t>
  </si>
  <si>
    <t>FBiD4687</t>
  </si>
  <si>
    <t>FBiD4690</t>
  </si>
  <si>
    <t>FBiD4693</t>
  </si>
  <si>
    <t>FBiD4696</t>
  </si>
  <si>
    <t>FBiD4697</t>
  </si>
  <si>
    <t>FBiD4698</t>
  </si>
  <si>
    <t>FBiD4701</t>
  </si>
  <si>
    <t>FBiD4704</t>
  </si>
  <si>
    <t>FBiD4708</t>
  </si>
  <si>
    <t>FBiD4710</t>
  </si>
  <si>
    <t>FBiD4713</t>
  </si>
  <si>
    <t>FBiD4715</t>
  </si>
  <si>
    <t>FBiD4716</t>
  </si>
  <si>
    <t>FBiD4721</t>
  </si>
  <si>
    <t>FBiD4722</t>
  </si>
  <si>
    <t>FBiD4726</t>
  </si>
  <si>
    <t>FBiD4727</t>
  </si>
  <si>
    <t>FBiD4730</t>
  </si>
  <si>
    <t>FBiD4731</t>
  </si>
  <si>
    <t>FBiD4734</t>
  </si>
  <si>
    <t>FBiD4739</t>
  </si>
  <si>
    <t>&lt;=100,000</t>
  </si>
  <si>
    <t>100,001 - 250,000</t>
  </si>
  <si>
    <t>Number of Clients by Facility Limit Bucket</t>
  </si>
  <si>
    <t>Pay/Trade</t>
  </si>
  <si>
    <t>402</t>
  </si>
  <si>
    <t>404</t>
  </si>
  <si>
    <t>406</t>
  </si>
  <si>
    <t>408</t>
  </si>
  <si>
    <t>410</t>
  </si>
  <si>
    <t>411</t>
  </si>
  <si>
    <t>412</t>
  </si>
  <si>
    <t>413</t>
  </si>
  <si>
    <t>418</t>
  </si>
  <si>
    <t>419</t>
  </si>
  <si>
    <t>420</t>
  </si>
  <si>
    <t>421</t>
  </si>
  <si>
    <t>423</t>
  </si>
  <si>
    <t>424</t>
  </si>
  <si>
    <t>425</t>
  </si>
  <si>
    <t>427</t>
  </si>
  <si>
    <t>428</t>
  </si>
  <si>
    <t>430</t>
  </si>
  <si>
    <t>432</t>
  </si>
  <si>
    <t>434</t>
  </si>
  <si>
    <t>440</t>
  </si>
  <si>
    <t>441</t>
  </si>
  <si>
    <t>442</t>
  </si>
  <si>
    <t>443</t>
  </si>
  <si>
    <t>444</t>
  </si>
  <si>
    <t>445</t>
  </si>
  <si>
    <t>447</t>
  </si>
  <si>
    <t>448</t>
  </si>
  <si>
    <t>449</t>
  </si>
  <si>
    <t>450</t>
  </si>
  <si>
    <t>453</t>
  </si>
  <si>
    <t>455</t>
  </si>
  <si>
    <t>456</t>
  </si>
  <si>
    <t>457</t>
  </si>
  <si>
    <t>459</t>
  </si>
  <si>
    <t>460</t>
  </si>
  <si>
    <t>461</t>
  </si>
  <si>
    <t>462</t>
  </si>
  <si>
    <t>463</t>
  </si>
  <si>
    <t>464</t>
  </si>
  <si>
    <t>466</t>
  </si>
  <si>
    <t>467</t>
  </si>
  <si>
    <t>470</t>
  </si>
  <si>
    <t>471</t>
  </si>
  <si>
    <t>472</t>
  </si>
  <si>
    <t>474</t>
  </si>
  <si>
    <t>476</t>
  </si>
  <si>
    <t>477</t>
  </si>
  <si>
    <t>478</t>
  </si>
  <si>
    <t>479</t>
  </si>
  <si>
    <t>480</t>
  </si>
  <si>
    <t>481</t>
  </si>
  <si>
    <t>482</t>
  </si>
  <si>
    <t>483</t>
  </si>
  <si>
    <t>484</t>
  </si>
  <si>
    <t>485</t>
  </si>
  <si>
    <t>486</t>
  </si>
  <si>
    <t>487</t>
  </si>
  <si>
    <t>488</t>
  </si>
  <si>
    <t>489</t>
  </si>
  <si>
    <t>490</t>
  </si>
  <si>
    <t>491</t>
  </si>
  <si>
    <t>493</t>
  </si>
  <si>
    <t>494</t>
  </si>
  <si>
    <t>495</t>
  </si>
  <si>
    <t>496</t>
  </si>
  <si>
    <t>498</t>
  </si>
  <si>
    <t>499</t>
  </si>
  <si>
    <t>500</t>
  </si>
  <si>
    <t>502</t>
  </si>
  <si>
    <t>504</t>
  </si>
  <si>
    <t>505</t>
  </si>
  <si>
    <t>506</t>
  </si>
  <si>
    <t>507</t>
  </si>
  <si>
    <t>510</t>
  </si>
  <si>
    <t>511</t>
  </si>
  <si>
    <t>512</t>
  </si>
  <si>
    <t>513</t>
  </si>
  <si>
    <t>514</t>
  </si>
  <si>
    <t>515</t>
  </si>
  <si>
    <t>517</t>
  </si>
  <si>
    <t>518</t>
  </si>
  <si>
    <t>519</t>
  </si>
  <si>
    <t>522</t>
  </si>
  <si>
    <t>523</t>
  </si>
  <si>
    <t>524</t>
  </si>
  <si>
    <t>525</t>
  </si>
  <si>
    <t>526</t>
  </si>
  <si>
    <t>527</t>
  </si>
  <si>
    <t>529</t>
  </si>
  <si>
    <t>530</t>
  </si>
  <si>
    <t>531</t>
  </si>
  <si>
    <t>532</t>
  </si>
  <si>
    <t>534</t>
  </si>
  <si>
    <t>538</t>
  </si>
  <si>
    <t>539</t>
  </si>
  <si>
    <t>540</t>
  </si>
  <si>
    <t>541</t>
  </si>
  <si>
    <t>545</t>
  </si>
  <si>
    <t>547</t>
  </si>
  <si>
    <t>549</t>
  </si>
  <si>
    <t>550</t>
  </si>
  <si>
    <t>551</t>
  </si>
  <si>
    <t>552</t>
  </si>
  <si>
    <t>553</t>
  </si>
  <si>
    <t>554</t>
  </si>
  <si>
    <t>555</t>
  </si>
  <si>
    <t>556</t>
  </si>
  <si>
    <t>557</t>
  </si>
  <si>
    <t>558</t>
  </si>
  <si>
    <t>559</t>
  </si>
  <si>
    <t>560</t>
  </si>
  <si>
    <t>561</t>
  </si>
  <si>
    <t>562</t>
  </si>
  <si>
    <t>564</t>
  </si>
  <si>
    <t>566</t>
  </si>
  <si>
    <t>567</t>
  </si>
  <si>
    <t>569</t>
  </si>
  <si>
    <t>570</t>
  </si>
  <si>
    <t>571</t>
  </si>
  <si>
    <t>572</t>
  </si>
  <si>
    <t>573</t>
  </si>
  <si>
    <t>574</t>
  </si>
  <si>
    <t>575</t>
  </si>
  <si>
    <t>576</t>
  </si>
  <si>
    <t>577</t>
  </si>
  <si>
    <t>578</t>
  </si>
  <si>
    <t>579</t>
  </si>
  <si>
    <t>580</t>
  </si>
  <si>
    <t>581</t>
  </si>
  <si>
    <t>582</t>
  </si>
  <si>
    <t>583</t>
  </si>
  <si>
    <t>585</t>
  </si>
  <si>
    <t>587</t>
  </si>
  <si>
    <t>588</t>
  </si>
  <si>
    <t>589</t>
  </si>
  <si>
    <t>590</t>
  </si>
  <si>
    <t>591</t>
  </si>
  <si>
    <t>594</t>
  </si>
  <si>
    <t>597</t>
  </si>
  <si>
    <t>599</t>
  </si>
  <si>
    <t>600</t>
  </si>
  <si>
    <t>601</t>
  </si>
  <si>
    <t>602</t>
  </si>
  <si>
    <t>603</t>
  </si>
  <si>
    <t>604</t>
  </si>
  <si>
    <t>605</t>
  </si>
  <si>
    <t>606</t>
  </si>
  <si>
    <t>607</t>
  </si>
  <si>
    <t>608</t>
  </si>
  <si>
    <t>609</t>
  </si>
  <si>
    <t>610</t>
  </si>
  <si>
    <t>611</t>
  </si>
  <si>
    <t>612</t>
  </si>
  <si>
    <t>613</t>
  </si>
  <si>
    <t>614</t>
  </si>
  <si>
    <t>615</t>
  </si>
  <si>
    <t>617</t>
  </si>
  <si>
    <t>618</t>
  </si>
  <si>
    <t>619</t>
  </si>
  <si>
    <t>620</t>
  </si>
  <si>
    <t>621</t>
  </si>
  <si>
    <t>623</t>
  </si>
  <si>
    <t>624</t>
  </si>
  <si>
    <t>625</t>
  </si>
  <si>
    <t>626</t>
  </si>
  <si>
    <t>627</t>
  </si>
  <si>
    <t>628</t>
  </si>
  <si>
    <t>629</t>
  </si>
  <si>
    <t>630</t>
  </si>
  <si>
    <t>631</t>
  </si>
  <si>
    <t>632</t>
  </si>
  <si>
    <t>633</t>
  </si>
  <si>
    <t>634</t>
  </si>
  <si>
    <t>635</t>
  </si>
  <si>
    <t>636</t>
  </si>
  <si>
    <t>637</t>
  </si>
  <si>
    <t>638</t>
  </si>
  <si>
    <t>639</t>
  </si>
  <si>
    <t>640</t>
  </si>
  <si>
    <t>642</t>
  </si>
  <si>
    <t>643</t>
  </si>
  <si>
    <t>644</t>
  </si>
  <si>
    <t>645</t>
  </si>
  <si>
    <t>646</t>
  </si>
  <si>
    <t>647</t>
  </si>
  <si>
    <t>648</t>
  </si>
  <si>
    <t>649</t>
  </si>
  <si>
    <t>651</t>
  </si>
  <si>
    <t>652</t>
  </si>
  <si>
    <t>653</t>
  </si>
  <si>
    <t>654</t>
  </si>
  <si>
    <t>655</t>
  </si>
  <si>
    <t>656</t>
  </si>
  <si>
    <t>657</t>
  </si>
  <si>
    <t>658</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</si>
  <si>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</si>
  <si>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</si>
  <si>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</si>
  <si>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</si>
  <si>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</si>
  <si>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</si>
  <si>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</si>
  <si>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</si>
  <si>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</si>
  <si>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</si>
  <si>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</si>
  <si>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</si>
  <si>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</si>
  <si>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</si>
  <si>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</si>
  <si>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</si>
  <si>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</si>
  <si>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</si>
  <si>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</si>
  <si>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</si>
  <si>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</si>
  <si>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</si>
  <si>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</si>
  <si>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</si>
  <si>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685</t>
  </si>
  <si>
    <t>686</t>
  </si>
  <si>
    <t>687</t>
  </si>
  <si>
    <t>688</t>
  </si>
  <si>
    <t>689</t>
  </si>
  <si>
    <t>691</t>
  </si>
  <si>
    <t>692</t>
  </si>
  <si>
    <t>693</t>
  </si>
  <si>
    <t>695</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</si>
  <si>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</si>
  <si>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</si>
  <si>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</si>
  <si>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</si>
  <si>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</si>
  <si>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</si>
  <si>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</si>
  <si>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</si>
  <si>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</si>
  <si>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</si>
  <si>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</si>
  <si>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</si>
  <si>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</si>
  <si>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</si>
  <si>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</si>
  <si>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</si>
  <si>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</si>
  <si>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</si>
  <si>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</si>
  <si>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</si>
  <si>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</si>
  <si>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</si>
  <si>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</si>
  <si>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</si>
  <si>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</si>
  <si>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</si>
  <si>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</si>
  <si>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</si>
  <si>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</si>
  <si>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</si>
  <si>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</si>
  <si>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</si>
  <si>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</si>
  <si>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</si>
  <si>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</si>
  <si>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</si>
  <si>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</si>
  <si>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</si>
  <si>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</si>
  <si>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</si>
  <si>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</si>
  <si>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</si>
  <si>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</si>
  <si>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</si>
  <si>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</si>
  <si>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</si>
  <si>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</si>
  <si>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</si>
  <si>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</si>
  <si>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</si>
  <si>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</si>
  <si>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</si>
  <si>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</si>
  <si>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752</t>
  </si>
  <si>
    <t>753</t>
  </si>
  <si>
    <t>754</t>
  </si>
  <si>
    <t>755</t>
  </si>
  <si>
    <t>756</t>
  </si>
  <si>
    <t>757</t>
  </si>
  <si>
    <t>758</t>
  </si>
  <si>
    <t>759</t>
  </si>
  <si>
    <t>760</t>
  </si>
  <si>
    <t>761</t>
  </si>
  <si>
    <t>762</t>
  </si>
  <si>
    <t>763</t>
  </si>
  <si>
    <t>764</t>
  </si>
  <si>
    <t>765</t>
  </si>
  <si>
    <t>767</t>
  </si>
  <si>
    <t>768</t>
  </si>
  <si>
    <t>769</t>
  </si>
  <si>
    <t>770</t>
  </si>
  <si>
    <t>771</t>
  </si>
  <si>
    <t>772</t>
  </si>
  <si>
    <t>773</t>
  </si>
  <si>
    <t>774</t>
  </si>
  <si>
    <t>775</t>
  </si>
  <si>
    <t>776</t>
  </si>
  <si>
    <t>777</t>
  </si>
  <si>
    <t>778</t>
  </si>
  <si>
    <t>780</t>
  </si>
  <si>
    <t>781</t>
  </si>
  <si>
    <t>782</t>
  </si>
  <si>
    <t>783</t>
  </si>
  <si>
    <t>784</t>
  </si>
  <si>
    <t>785</t>
  </si>
  <si>
    <t>786</t>
  </si>
  <si>
    <t>787</t>
  </si>
  <si>
    <t>788</t>
  </si>
  <si>
    <t>789</t>
  </si>
  <si>
    <t>790</t>
  </si>
  <si>
    <t>791</t>
  </si>
  <si>
    <t>792</t>
  </si>
  <si>
    <t>793</t>
  </si>
  <si>
    <t>794</t>
  </si>
  <si>
    <t>795</t>
  </si>
  <si>
    <t>796</t>
  </si>
  <si>
    <t>797</t>
  </si>
  <si>
    <t>798</t>
  </si>
  <si>
    <t>800</t>
  </si>
  <si>
    <t>801</t>
  </si>
  <si>
    <t>802</t>
  </si>
  <si>
    <t>803</t>
  </si>
  <si>
    <t>804</t>
  </si>
  <si>
    <t>805</t>
  </si>
  <si>
    <t>807</t>
  </si>
  <si>
    <t>808</t>
  </si>
  <si>
    <t>809</t>
  </si>
  <si>
    <t>810</t>
  </si>
  <si>
    <t>811</t>
  </si>
  <si>
    <t>812</t>
  </si>
  <si>
    <t>813</t>
  </si>
  <si>
    <t>814</t>
  </si>
  <si>
    <t>815</t>
  </si>
  <si>
    <t>816</t>
  </si>
  <si>
    <t>817</t>
  </si>
  <si>
    <t>818</t>
  </si>
  <si>
    <t>819</t>
  </si>
  <si>
    <t>820</t>
  </si>
  <si>
    <t>821</t>
  </si>
  <si>
    <t>822</t>
  </si>
  <si>
    <t>823</t>
  </si>
  <si>
    <t>824</t>
  </si>
  <si>
    <t>825</t>
  </si>
  <si>
    <t>827</t>
  </si>
  <si>
    <t>828</t>
  </si>
  <si>
    <t>829</t>
  </si>
  <si>
    <t>830</t>
  </si>
  <si>
    <t>831</t>
  </si>
  <si>
    <t>832</t>
  </si>
  <si>
    <t>833</t>
  </si>
  <si>
    <t>834</t>
  </si>
  <si>
    <t>835</t>
  </si>
  <si>
    <t>836</t>
  </si>
  <si>
    <t>837</t>
  </si>
  <si>
    <t>838</t>
  </si>
  <si>
    <t>839</t>
  </si>
  <si>
    <t>840</t>
  </si>
  <si>
    <t>841</t>
  </si>
  <si>
    <t>842</t>
  </si>
  <si>
    <t>843</t>
  </si>
  <si>
    <t>844</t>
  </si>
  <si>
    <t>845</t>
  </si>
  <si>
    <t>847</t>
  </si>
  <si>
    <t>848</t>
  </si>
  <si>
    <t>849</t>
  </si>
  <si>
    <t>850</t>
  </si>
  <si>
    <t>851</t>
  </si>
  <si>
    <t>852</t>
  </si>
  <si>
    <t>856</t>
  </si>
  <si>
    <t>857</t>
  </si>
  <si>
    <t>858</t>
  </si>
  <si>
    <t>859</t>
  </si>
  <si>
    <t>861</t>
  </si>
  <si>
    <t>862</t>
  </si>
  <si>
    <t>863</t>
  </si>
  <si>
    <t>864</t>
  </si>
  <si>
    <t>865</t>
  </si>
  <si>
    <t>866</t>
  </si>
  <si>
    <t>867</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</si>
  <si>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</si>
  <si>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</si>
  <si>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</si>
  <si>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</si>
  <si>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</si>
  <si>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</si>
  <si>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</si>
  <si>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</si>
  <si>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</si>
  <si>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</si>
  <si>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</si>
  <si>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</si>
  <si>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</si>
  <si>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</si>
  <si>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</si>
  <si>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</si>
  <si>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</si>
  <si>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</si>
  <si>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</si>
  <si>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</si>
  <si>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</si>
  <si>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</si>
  <si>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</si>
  <si>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893</t>
  </si>
  <si>
    <t>894</t>
  </si>
  <si>
    <t>895</t>
  </si>
  <si>
    <t>896</t>
  </si>
  <si>
    <t>897</t>
  </si>
  <si>
    <t>898</t>
  </si>
  <si>
    <t>899</t>
  </si>
  <si>
    <t>900</t>
  </si>
  <si>
    <t>904</t>
  </si>
  <si>
    <t>906</t>
  </si>
  <si>
    <t>908</t>
  </si>
  <si>
    <t>910</t>
  </si>
  <si>
    <t>911</t>
  </si>
  <si>
    <t>913</t>
  </si>
  <si>
    <t>915</t>
  </si>
  <si>
    <t>920</t>
  </si>
  <si>
    <t>924</t>
  </si>
  <si>
    <t>925</t>
  </si>
  <si>
    <t>930</t>
  </si>
  <si>
    <t>934</t>
  </si>
  <si>
    <t>935</t>
  </si>
  <si>
    <t>936</t>
  </si>
  <si>
    <t>937</t>
  </si>
  <si>
    <t>938</t>
  </si>
  <si>
    <t>940</t>
  </si>
  <si>
    <t>941</t>
  </si>
  <si>
    <t>943</t>
  </si>
  <si>
    <t>945</t>
  </si>
  <si>
    <t>946</t>
  </si>
  <si>
    <t>948</t>
  </si>
  <si>
    <t>951</t>
  </si>
  <si>
    <t>967</t>
  </si>
  <si>
    <t>970</t>
  </si>
  <si>
    <t>973</t>
  </si>
  <si>
    <t>980</t>
  </si>
  <si>
    <t>CLA01237763E9</t>
  </si>
  <si>
    <t>CLA057Ad640D7</t>
  </si>
  <si>
    <t>CLA077E3F9104</t>
  </si>
  <si>
    <t>CLA08Aad58B38</t>
  </si>
  <si>
    <t>CLA09F4B86B9F</t>
  </si>
  <si>
    <t>CLA0B44475387</t>
  </si>
  <si>
    <t>CLA149A140172</t>
  </si>
  <si>
    <t>CLA15F2B4A864</t>
  </si>
  <si>
    <t>CLA17E84D8499</t>
  </si>
  <si>
    <t>CLA203953074B</t>
  </si>
  <si>
    <t>CLA2BdA9Fb01D</t>
  </si>
  <si>
    <t>CLA2E623F1427</t>
  </si>
  <si>
    <t>CLA2F5C3C09E0</t>
  </si>
  <si>
    <t>CLA39B0928416</t>
  </si>
  <si>
    <t>CLA40C984Bc77</t>
  </si>
  <si>
    <t>CLA41759A5170</t>
  </si>
  <si>
    <t>CLA4337B6Ce9F</t>
  </si>
  <si>
    <t>CLA43A6A6Bc42</t>
  </si>
  <si>
    <t>CLA43Cab59733</t>
  </si>
  <si>
    <t>CLA44418F4BD0</t>
  </si>
  <si>
    <t>CLA44FfB5FdF9</t>
  </si>
  <si>
    <t>CLA457408CB8D</t>
  </si>
  <si>
    <t>CLA457484D967</t>
  </si>
  <si>
    <t>CLA46058E3504</t>
  </si>
  <si>
    <t>CLA4781903644</t>
  </si>
  <si>
    <t>CLA4925A63F25</t>
  </si>
  <si>
    <t>CLA49D29B3476</t>
  </si>
  <si>
    <t>CLA4A6985Aa05</t>
  </si>
  <si>
    <t>CLA4Aa72F9B96</t>
  </si>
  <si>
    <t>CLA4D81A59F3B</t>
  </si>
  <si>
    <t>CLA4Dd5Aa89A0</t>
  </si>
  <si>
    <t>CLA4E96846652</t>
  </si>
  <si>
    <t>CLA4F31881B49</t>
  </si>
  <si>
    <t>CLA522C47FcAb</t>
  </si>
  <si>
    <t>CLA52C0Ad7350</t>
  </si>
  <si>
    <t>CLA538Db4F943</t>
  </si>
  <si>
    <t>CLA55F6Db3419</t>
  </si>
  <si>
    <t>CLA5Ad9010F14</t>
  </si>
  <si>
    <t>CLA5ED5214986</t>
  </si>
  <si>
    <t>CLA5F8F31C401</t>
  </si>
  <si>
    <t>CLA644817847E</t>
  </si>
  <si>
    <t>CLA69C4A818F5</t>
  </si>
  <si>
    <t>CLA6A57Cda2Dc</t>
  </si>
  <si>
    <t>CLA6B4D7B3Af9</t>
  </si>
  <si>
    <t>CLA6DE5Fe0Ce6</t>
  </si>
  <si>
    <t>CLA74A24Bc6F8</t>
  </si>
  <si>
    <t>CLA7AAfc646Af</t>
  </si>
  <si>
    <t>CLA7B3E582Ed4</t>
  </si>
  <si>
    <t>CLA8150D15529</t>
  </si>
  <si>
    <t>CLA824478B4Fc</t>
  </si>
  <si>
    <t>CLA839330Ab47</t>
  </si>
  <si>
    <t>CLA896Be8A157</t>
  </si>
  <si>
    <t>CLA8A999660A5</t>
  </si>
  <si>
    <t>CLA8Abf1Fc64E</t>
  </si>
  <si>
    <t>CLA8B4141C9Aa</t>
  </si>
  <si>
    <t>CLA8Eae757F4D</t>
  </si>
  <si>
    <t>CLA8F55Abf347</t>
  </si>
  <si>
    <t>CLA921435EA2C</t>
  </si>
  <si>
    <t>CLA946A699Da7</t>
  </si>
  <si>
    <t>CLA98DA1Fc880</t>
  </si>
  <si>
    <t>CLA997185C0D2</t>
  </si>
  <si>
    <t>CLA9Ba4C2ABb6</t>
  </si>
  <si>
    <t>CLA9E8C20B6Ae</t>
  </si>
  <si>
    <t>CLAa03Afde1E8</t>
  </si>
  <si>
    <t>CLAa329750Ef8</t>
  </si>
  <si>
    <t>CLAa4C7C987C0</t>
  </si>
  <si>
    <t>CLAa5571B834C</t>
  </si>
  <si>
    <t>CLAa81978200F</t>
  </si>
  <si>
    <t>CLAb4Cf33090D</t>
  </si>
  <si>
    <t>CLAb5149Cb2B9</t>
  </si>
  <si>
    <t>CLAb98Ad1F4F0</t>
  </si>
  <si>
    <t>CLAbaaF714408</t>
  </si>
  <si>
    <t>CLABab48Abd32</t>
  </si>
  <si>
    <t>CLAbfD7D24779</t>
  </si>
  <si>
    <t>CLAc24544B9F8</t>
  </si>
  <si>
    <t>CLAd3E4D86278</t>
  </si>
  <si>
    <t>CLAd64B5BA782</t>
  </si>
  <si>
    <t>CLAd979040A87</t>
  </si>
  <si>
    <t>CLAdad4F578Ea</t>
  </si>
  <si>
    <t>CLAde0A78F294</t>
  </si>
  <si>
    <t>CLAde43B4B397</t>
  </si>
  <si>
    <t>CLAe1662A9498</t>
  </si>
  <si>
    <t>CLAe3D9Fd8C5F</t>
  </si>
  <si>
    <t>CLAe4858915B2</t>
  </si>
  <si>
    <t>CLAeaCc78Faa0</t>
  </si>
  <si>
    <t>CLAeE1C149B09</t>
  </si>
  <si>
    <t>CLAee208Bceb6</t>
  </si>
  <si>
    <t>CLAf0B943585D</t>
  </si>
  <si>
    <t>CLAf115012E46</t>
  </si>
  <si>
    <t>CLAf234E56104</t>
  </si>
  <si>
    <t>CLAf437C37874</t>
  </si>
  <si>
    <t>CLAf44084Bac8</t>
  </si>
  <si>
    <t>CLAf4Ce9B4231</t>
  </si>
  <si>
    <t>CLAf84165240F</t>
  </si>
  <si>
    <t>CLB04477Ab161</t>
  </si>
  <si>
    <t>CLB05C0A44Bde</t>
  </si>
  <si>
    <t>CLB07Ce604756</t>
  </si>
  <si>
    <t>CLB09974E5C91</t>
  </si>
  <si>
    <t>CLB0C4525B229</t>
  </si>
  <si>
    <t>CLB0F1Af3ED7A</t>
  </si>
  <si>
    <t>CLB1321970A27</t>
  </si>
  <si>
    <t>CLB1470Cf1699</t>
  </si>
  <si>
    <t>CLB181Fbe5C07</t>
  </si>
  <si>
    <t>CLB19Eb5Ac5C9</t>
  </si>
  <si>
    <t>CLB1C358CB6D5</t>
  </si>
  <si>
    <t>CLB1C4846B86C</t>
  </si>
  <si>
    <t>CLB1D2A46Fd87</t>
  </si>
  <si>
    <t>CLB1Df45459A9</t>
  </si>
  <si>
    <t>CLB26F247Ac29</t>
  </si>
  <si>
    <t>CLB270420AB0F</t>
  </si>
  <si>
    <t>CLB2894269A6C</t>
  </si>
  <si>
    <t>CLB299Ad58677</t>
  </si>
  <si>
    <t>CLB2A7A0815A3</t>
  </si>
  <si>
    <t>CLB35A4Ec5B69</t>
  </si>
  <si>
    <t>CLB3CcA8C8485</t>
  </si>
  <si>
    <t>CLB3F484DA652</t>
  </si>
  <si>
    <t>CLB41C5C4A02A</t>
  </si>
  <si>
    <t>CLB4222814B5D</t>
  </si>
  <si>
    <t>CLB43C2B403C5</t>
  </si>
  <si>
    <t>CLB475DB99CBf</t>
  </si>
  <si>
    <t>CLB48D24B47B5</t>
  </si>
  <si>
    <t>CLB4A20BCd409</t>
  </si>
  <si>
    <t>CLB4B076F6D84</t>
  </si>
  <si>
    <t>CLB4B969044Ab</t>
  </si>
  <si>
    <t>CLB4C3B151Ae1</t>
  </si>
  <si>
    <t>CLB4D7199B313</t>
  </si>
  <si>
    <t>CLB4E0A443F94</t>
  </si>
  <si>
    <t>CLB520Ae68Bf8</t>
  </si>
  <si>
    <t>CLB5B4F51B668</t>
  </si>
  <si>
    <t>CLB5E23420697</t>
  </si>
  <si>
    <t>CLB63825DF1D9</t>
  </si>
  <si>
    <t>CLB65072C65A4</t>
  </si>
  <si>
    <t>CLB6592Be95F3</t>
  </si>
  <si>
    <t>CLB66C6371040</t>
  </si>
  <si>
    <t>CLB6E7219Cce4</t>
  </si>
  <si>
    <t>CLB6EBbb3250A</t>
  </si>
  <si>
    <t>CLB7171448Bf1</t>
  </si>
  <si>
    <t>CLB7475E93C1D</t>
  </si>
  <si>
    <t>CLB7A7Bf587Fb</t>
  </si>
  <si>
    <t>CLB7F8Fc44029</t>
  </si>
  <si>
    <t>CLB84623A0062</t>
  </si>
  <si>
    <t>CLB85685A4D3E</t>
  </si>
  <si>
    <t>CLB896B743BE8</t>
  </si>
  <si>
    <t>CLB8C1D41A1Bc</t>
  </si>
  <si>
    <t>CLB8Dac44C5B0</t>
  </si>
  <si>
    <t>CLB8EA8F54F84</t>
  </si>
  <si>
    <t>CLB90E5D08704</t>
  </si>
  <si>
    <t>CLB919Bfecb73</t>
  </si>
  <si>
    <t>CLB944Fc427D4</t>
  </si>
  <si>
    <t>CLB94B378B8D4</t>
  </si>
  <si>
    <t>CLB9842FaBe32</t>
  </si>
  <si>
    <t>CLBa8B41829A3</t>
  </si>
  <si>
    <t>CLBa8Bbc55E76</t>
  </si>
  <si>
    <t>CLBad5E0D26Fc</t>
  </si>
  <si>
    <t>CLBb0AfAf7848</t>
  </si>
  <si>
    <t>CLBb16708Fd98</t>
  </si>
  <si>
    <t>CLBb876Ee93E4</t>
  </si>
  <si>
    <t>CLBBfbc7A0649</t>
  </si>
  <si>
    <t>CLBc1E4A00B9F</t>
  </si>
  <si>
    <t>CLBc299010147</t>
  </si>
  <si>
    <t>CLBc2B788Ef91</t>
  </si>
  <si>
    <t>CLBc7380B7A27</t>
  </si>
  <si>
    <t>CLBcaAc3CFd91</t>
  </si>
  <si>
    <t>CLBd44E66Be6B</t>
  </si>
  <si>
    <t>CLBd72F49A5Ae</t>
  </si>
  <si>
    <t>CLBd77D2F0680</t>
  </si>
  <si>
    <t>CLBd82F00145E</t>
  </si>
  <si>
    <t>CLBd88D907498</t>
  </si>
  <si>
    <t>CLBdb647F3B7E</t>
  </si>
  <si>
    <t>CLBdf84980718</t>
  </si>
  <si>
    <t>CLBE44F490289</t>
  </si>
  <si>
    <t>CLBf07855BC20</t>
  </si>
  <si>
    <t>CLBf44Dfb8640</t>
  </si>
  <si>
    <t>CLBf46D291708</t>
  </si>
  <si>
    <t>CLBf5084A34Eb</t>
  </si>
  <si>
    <t>CLBf580D6E9A7</t>
  </si>
  <si>
    <t>CLBf5C4B86Ac1</t>
  </si>
  <si>
    <t>CLC000539469C</t>
  </si>
  <si>
    <t>CLC04863A7D85</t>
  </si>
  <si>
    <t>CLC04Fb4Bdc84</t>
  </si>
  <si>
    <t>CLC079507093B</t>
  </si>
  <si>
    <t>CLC0796B64Cf4</t>
  </si>
  <si>
    <t>CLC084A49D0A1</t>
  </si>
  <si>
    <t>CLC09E74F9EA1</t>
  </si>
  <si>
    <t>CLC0C0B46F2B0</t>
  </si>
  <si>
    <t>CLC0Ef461596F</t>
  </si>
  <si>
    <t>CLC0F6143F9B5</t>
  </si>
  <si>
    <t>CLC1154992A44</t>
  </si>
  <si>
    <t>CLC14F189Eb98</t>
  </si>
  <si>
    <t>CLC1A62Ed43Eb</t>
  </si>
  <si>
    <t>CLC25B76420Ed</t>
  </si>
  <si>
    <t>CLC2701CEe454</t>
  </si>
  <si>
    <t>CLC2A1B61337F</t>
  </si>
  <si>
    <t>CLC2A460BAd81</t>
  </si>
  <si>
    <t>CLC2E37713777</t>
  </si>
  <si>
    <t>CLC368Fb5BfEa</t>
  </si>
  <si>
    <t>CLC38Ad99D432</t>
  </si>
  <si>
    <t>CLC393614D137</t>
  </si>
  <si>
    <t>CLC3A999FF284</t>
  </si>
  <si>
    <t>CLC4043Bc9Fbb</t>
  </si>
  <si>
    <t>CLC40979D7609</t>
  </si>
  <si>
    <t>CLC411D82C4A5</t>
  </si>
  <si>
    <t>CLC41539C5B88</t>
  </si>
  <si>
    <t>CLC4184F4Fa4F</t>
  </si>
  <si>
    <t>CLC424A899782</t>
  </si>
  <si>
    <t>CLC42FfAd11B0</t>
  </si>
  <si>
    <t>CLC44788C745D</t>
  </si>
  <si>
    <t>CLC44C26C7E03</t>
  </si>
  <si>
    <t>CLC4Aeb9234A2</t>
  </si>
  <si>
    <t>CLC4B4D27B33D</t>
  </si>
  <si>
    <t>CLC4Bc4B78F16</t>
  </si>
  <si>
    <t>CLC4F27405D9B</t>
  </si>
  <si>
    <t>CLC4F6Fd4C1B0</t>
  </si>
  <si>
    <t>CLC5938Ba485B</t>
  </si>
  <si>
    <t>CLC5ABdac7Aa4</t>
  </si>
  <si>
    <t>CLC5Af9E1209B</t>
  </si>
  <si>
    <t>CLC5C6A831D14</t>
  </si>
  <si>
    <t>CLC5C8A39E4B8</t>
  </si>
  <si>
    <t>CLC5EA8118472</t>
  </si>
  <si>
    <t>CLC5Ec3048Df6</t>
  </si>
  <si>
    <t>CLC60084E4C81</t>
  </si>
  <si>
    <t>CLC624B2E9B93</t>
  </si>
  <si>
    <t>CLC643B4E1195</t>
  </si>
  <si>
    <t>CLC64Ccdc4Bc9</t>
  </si>
  <si>
    <t>CLC6544D9EB05</t>
  </si>
  <si>
    <t>CLC687446F197</t>
  </si>
  <si>
    <t>CLC69Acc307C1</t>
  </si>
  <si>
    <t>CLC6B59B574C1</t>
  </si>
  <si>
    <t>CLC6Ba4144F50</t>
  </si>
  <si>
    <t>CLC71295Af43A</t>
  </si>
  <si>
    <t>CLC7926B23790</t>
  </si>
  <si>
    <t>CLC7Bd830F87B</t>
  </si>
  <si>
    <t>CLC80Fb4B00A8</t>
  </si>
  <si>
    <t>CLC832F474D9C</t>
  </si>
  <si>
    <t>CLC857F674Dda</t>
  </si>
  <si>
    <t>CLC86Eb2E1Ff8</t>
  </si>
  <si>
    <t>CLC8768Bffb06</t>
  </si>
  <si>
    <t>CLC8B61142D93</t>
  </si>
  <si>
    <t>CLC914177A02F</t>
  </si>
  <si>
    <t>CLC95754E6597</t>
  </si>
  <si>
    <t>CLC9642901D4D</t>
  </si>
  <si>
    <t>CLC96B9114C88</t>
  </si>
  <si>
    <t>CLC9C701Bfa11</t>
  </si>
  <si>
    <t>CLC9FAd4B486F</t>
  </si>
  <si>
    <t>CLCa631F298A9</t>
  </si>
  <si>
    <t>CLCa89FC74844</t>
  </si>
  <si>
    <t>CLCa990Ac8853</t>
  </si>
  <si>
    <t>CLCae04674A16</t>
  </si>
  <si>
    <t>CLCae9C01Ec48</t>
  </si>
  <si>
    <t>CLCaf654100Ab</t>
  </si>
  <si>
    <t>CLCb14836Ac91</t>
  </si>
  <si>
    <t>CLCB37F20A536</t>
  </si>
  <si>
    <t>CLCB5Ca627D87</t>
  </si>
  <si>
    <t>CLCB770402489</t>
  </si>
  <si>
    <t>CLCBa9744F2A3</t>
  </si>
  <si>
    <t>CLCc23E356Fae</t>
  </si>
  <si>
    <t>CLCc46CdA68F0</t>
  </si>
  <si>
    <t>CLCc6E5B4Bb56</t>
  </si>
  <si>
    <t>CLCdf4Ffb926D</t>
  </si>
  <si>
    <t>CLCeb5E44Be89</t>
  </si>
  <si>
    <t>CLCf064D0Ee14</t>
  </si>
  <si>
    <t>CLCf41EaAa731</t>
  </si>
  <si>
    <t>CLCfb964D8F9C</t>
  </si>
  <si>
    <t>CLD02A92A54A6</t>
  </si>
  <si>
    <t>CLD02Bcbe14D3</t>
  </si>
  <si>
    <t>CLD034Ee1A9Cb</t>
  </si>
  <si>
    <t>CLD047FcEd214</t>
  </si>
  <si>
    <t>CLD08A765145A</t>
  </si>
  <si>
    <t>CLD0D1783961A</t>
  </si>
  <si>
    <t>CLD128Bf4B587</t>
  </si>
  <si>
    <t>CLD13885C0Dc9</t>
  </si>
  <si>
    <t>CLD15074C40A7</t>
  </si>
  <si>
    <t>CLD1787466C97</t>
  </si>
  <si>
    <t>CLD1844922F4D</t>
  </si>
  <si>
    <t>CLD1A724Cd7A0</t>
  </si>
  <si>
    <t>CLD1De7154F3B</t>
  </si>
  <si>
    <t>CLD1F794A41Af</t>
  </si>
  <si>
    <t>CLD1Fb4492691</t>
  </si>
  <si>
    <t>CLD2F3D165901</t>
  </si>
  <si>
    <t>CLD2FcAf98638</t>
  </si>
  <si>
    <t>CLD3670721990</t>
  </si>
  <si>
    <t>CLD36B136F127</t>
  </si>
  <si>
    <t>CLD38145048B3</t>
  </si>
  <si>
    <t>CLD444A989EE9</t>
  </si>
  <si>
    <t>CLD44C90C08Eb</t>
  </si>
  <si>
    <t>CLD458Cda6Ce1</t>
  </si>
  <si>
    <t>CLD479D88088D</t>
  </si>
  <si>
    <t>CLD4Ad68A7F36</t>
  </si>
  <si>
    <t>CLD4B52Abe310</t>
  </si>
  <si>
    <t>CLD4Edf9Bc2Ea</t>
  </si>
  <si>
    <t>CLD5211A7B948</t>
  </si>
  <si>
    <t>CLD5C8Db4F832</t>
  </si>
  <si>
    <t>CLD60C5F4Aa02</t>
  </si>
  <si>
    <t>CLD62D2Af6470</t>
  </si>
  <si>
    <t>CLD641C53B47D</t>
  </si>
  <si>
    <t>CLD67D1Bb4D25</t>
  </si>
  <si>
    <t>CLD6B46E89964</t>
  </si>
  <si>
    <t>CLD6D38642420</t>
  </si>
  <si>
    <t>CLD6DB6164391</t>
  </si>
  <si>
    <t>CLD6Ff406B9Dd</t>
  </si>
  <si>
    <t>CLD71491E6B77</t>
  </si>
  <si>
    <t>CLD76908ADe06</t>
  </si>
  <si>
    <t>CLD7D317A485C</t>
  </si>
  <si>
    <t>CLD881B8709Db</t>
  </si>
  <si>
    <t>CLD882C447055</t>
  </si>
  <si>
    <t>CLD8D0A923049</t>
  </si>
  <si>
    <t>CLD8D98C893C4</t>
  </si>
  <si>
    <t>CLD8EA3319A10</t>
  </si>
  <si>
    <t>CLD8F06C543C5</t>
  </si>
  <si>
    <t>CLD93715D2Ba3</t>
  </si>
  <si>
    <t>CLD973581466E</t>
  </si>
  <si>
    <t>CLD9C2Fb2F69D</t>
  </si>
  <si>
    <t>CLD9C53E48Fa3</t>
  </si>
  <si>
    <t>CLD9D49E588A5</t>
  </si>
  <si>
    <t>CLD9Ea2492660</t>
  </si>
  <si>
    <t>CLD9F4B45A1E6</t>
  </si>
  <si>
    <t>CLDa128444A8A</t>
  </si>
  <si>
    <t>CLDAe2BCe7203</t>
  </si>
  <si>
    <t>CLDb16265274A</t>
  </si>
  <si>
    <t>CLDb1E0435ABa</t>
  </si>
  <si>
    <t>CLDb244A64Baf</t>
  </si>
  <si>
    <t>CLDb248F78Da6</t>
  </si>
  <si>
    <t>CLDb2Ad774B48</t>
  </si>
  <si>
    <t>CLDb4893A2701</t>
  </si>
  <si>
    <t>CLDb928B6Cefb</t>
  </si>
  <si>
    <t>CLDba15D19C48</t>
  </si>
  <si>
    <t>CLDbaf097B400</t>
  </si>
  <si>
    <t>CLDbb86Bb3A95</t>
  </si>
  <si>
    <t>CLDbd417EBabc</t>
  </si>
  <si>
    <t>CLDBd940Abe7C</t>
  </si>
  <si>
    <t>CLDc0A3189D4A</t>
  </si>
  <si>
    <t>CLDc530D825A0</t>
  </si>
  <si>
    <t>CLDcd58F5B424</t>
  </si>
  <si>
    <t>CLDcee44919Af</t>
  </si>
  <si>
    <t>CLDd6547729Fa</t>
  </si>
  <si>
    <t>CLDda355Aa20A</t>
  </si>
  <si>
    <t>CLDddb32E1845</t>
  </si>
  <si>
    <t>CLDe06485D49C</t>
  </si>
  <si>
    <t>CLDe6323A18F8</t>
  </si>
  <si>
    <t>CLDe9F4074B52</t>
  </si>
  <si>
    <t>CLDeA0D825237</t>
  </si>
  <si>
    <t>CLDeec02203E0</t>
  </si>
  <si>
    <t>CLDf91Fcb2142</t>
  </si>
  <si>
    <t>CLDfe4Fe092A2</t>
  </si>
  <si>
    <t>CLE00BA7749Bb</t>
  </si>
  <si>
    <t>CLE0570B9C4F4</t>
  </si>
  <si>
    <t>CLE06ABf22397</t>
  </si>
  <si>
    <t>CLE07Dcf5C1E9</t>
  </si>
  <si>
    <t>CLE09177E3095</t>
  </si>
  <si>
    <t>CLE0A0A47D789</t>
  </si>
  <si>
    <t>CLE0D4D609C81</t>
  </si>
  <si>
    <t>CLE11F75C824B</t>
  </si>
  <si>
    <t>CLE127A6C6851</t>
  </si>
  <si>
    <t>CLE15B01896D9</t>
  </si>
  <si>
    <t>CLE1E5B21552B</t>
  </si>
  <si>
    <t>CLE1Eb5449AB2</t>
  </si>
  <si>
    <t>CLE2CA5Ad2D79</t>
  </si>
  <si>
    <t>CLE2D9DdaA0Ba</t>
  </si>
  <si>
    <t>CLE2Dba14E902</t>
  </si>
  <si>
    <t>CLE2E3341F524</t>
  </si>
  <si>
    <t>CLE2Ec266B940</t>
  </si>
  <si>
    <t>CLE31Cd0Cdc5B</t>
  </si>
  <si>
    <t>CLE34BbeB6F08</t>
  </si>
  <si>
    <t>CLE34Ee3A8Cf7</t>
  </si>
  <si>
    <t>CLE36Fe765B46</t>
  </si>
  <si>
    <t>CLE3803A33A16</t>
  </si>
  <si>
    <t>CLE397B47C2B1</t>
  </si>
  <si>
    <t>CLE3A2829E244</t>
  </si>
  <si>
    <t>CLE3C50472A92</t>
  </si>
  <si>
    <t>CLE40C7985495</t>
  </si>
  <si>
    <t>CLE42746B24Dd</t>
  </si>
  <si>
    <t>CLE439Ae7A8A0</t>
  </si>
  <si>
    <t>CLE43D6Ae6190</t>
  </si>
  <si>
    <t>CLE44E8928037</t>
  </si>
  <si>
    <t>CLE47509F5124</t>
  </si>
  <si>
    <t>CLE47B29F76Ca</t>
  </si>
  <si>
    <t>CLE4864930C57</t>
  </si>
  <si>
    <t>CLE494E659525</t>
  </si>
  <si>
    <t>CLE4CcaAfbeD3</t>
  </si>
  <si>
    <t>CLE55EBcfacfd</t>
  </si>
  <si>
    <t>CLE56A3847186</t>
  </si>
  <si>
    <t>CLE608051166D</t>
  </si>
  <si>
    <t>CLE63576B06B4</t>
  </si>
  <si>
    <t>CLE683B9Eea84</t>
  </si>
  <si>
    <t>CLE6896A08E45</t>
  </si>
  <si>
    <t>CLE6Aecb831A8</t>
  </si>
  <si>
    <t>CLE75B42Fd8D1</t>
  </si>
  <si>
    <t>CLE7DF1Bda169</t>
  </si>
  <si>
    <t>CLE8702D27B15</t>
  </si>
  <si>
    <t>CLE88715E31E9</t>
  </si>
  <si>
    <t>CLE8D82Cf7A95</t>
  </si>
  <si>
    <t>CLE94156Abf63</t>
  </si>
  <si>
    <t>CLE9583Ef6425</t>
  </si>
  <si>
    <t>CLE9Bfc48D4Ea</t>
  </si>
  <si>
    <t>CLEa065Cf0Ce6</t>
  </si>
  <si>
    <t>CLEa6Faf7C7Ed</t>
  </si>
  <si>
    <t>CLEA9394B64B4</t>
  </si>
  <si>
    <t>CLEaba8D7CE30</t>
  </si>
  <si>
    <t>CLEaffB9A5C80</t>
  </si>
  <si>
    <t>CLEb297D5Ed21</t>
  </si>
  <si>
    <t>CLEb341Cc8952</t>
  </si>
  <si>
    <t>CLEB6595Bfe26</t>
  </si>
  <si>
    <t>CLEb8E9D74205</t>
  </si>
  <si>
    <t>CLEb92D914E72</t>
  </si>
  <si>
    <t>CLEb9750AeDaf</t>
  </si>
  <si>
    <t>CLEba73D53E68</t>
  </si>
  <si>
    <t>CLEbf96E7C8F6</t>
  </si>
  <si>
    <t>CLEc144653A9B</t>
  </si>
  <si>
    <t>CLEc41B09B45F</t>
  </si>
  <si>
    <t>CLEC6C94Cc1B7</t>
  </si>
  <si>
    <t>CLEc76Ab4B0F3</t>
  </si>
  <si>
    <t>CLEcf39481A87</t>
  </si>
  <si>
    <t>CLEd23E01A2D6</t>
  </si>
  <si>
    <t>CLEd33953B409</t>
  </si>
  <si>
    <t>CLEdc1C6Aedc4</t>
  </si>
  <si>
    <t>CLEdd413D81C7</t>
  </si>
  <si>
    <t>CLEde3Dba4Db0</t>
  </si>
  <si>
    <t>CLEde4C388055</t>
  </si>
  <si>
    <t>CLEE27348CcB0</t>
  </si>
  <si>
    <t>CLEe4265B6A91</t>
  </si>
  <si>
    <t>CLEeb5Dbb2Fd6</t>
  </si>
  <si>
    <t>CLEf0ABaf54B4</t>
  </si>
  <si>
    <t>CLEf0B5D4Af08</t>
  </si>
  <si>
    <t>CLEf2Bdf71911</t>
  </si>
  <si>
    <t>CLEf8Edb79Fc7</t>
  </si>
  <si>
    <t>CLEfb83466CA0</t>
  </si>
  <si>
    <t>CLEfbfbe9F88E</t>
  </si>
  <si>
    <t>CLEfc89Dd91Ea</t>
  </si>
  <si>
    <t>CLF013Ae70D2C</t>
  </si>
  <si>
    <t>CLF034Cd33D54</t>
  </si>
  <si>
    <t>CLF03601741A2</t>
  </si>
  <si>
    <t>CLF072D105Af6</t>
  </si>
  <si>
    <t>CLF0937E7C7A7</t>
  </si>
  <si>
    <t>CLF09D077E90C</t>
  </si>
  <si>
    <t>CLF0A7Bfeb18A</t>
  </si>
  <si>
    <t>CLF0A97179F8A</t>
  </si>
  <si>
    <t>CLF142089Ecf8</t>
  </si>
  <si>
    <t>CLF18DD9998Ba</t>
  </si>
  <si>
    <t>CLF1Bac88E2D5</t>
  </si>
  <si>
    <t>CLF1C8461C09D</t>
  </si>
  <si>
    <t>CLF2148Fb8D10</t>
  </si>
  <si>
    <t>CLF219B4B74A8</t>
  </si>
  <si>
    <t>CLF24A4D30474</t>
  </si>
  <si>
    <t>CLF27B87E1Fdf</t>
  </si>
  <si>
    <t>CLF29682C9D4A</t>
  </si>
  <si>
    <t>CLF2CAae7433C</t>
  </si>
  <si>
    <t>CLF323F7513Ad</t>
  </si>
  <si>
    <t>CLF3FCd2146Ce</t>
  </si>
  <si>
    <t>CLF402E487397</t>
  </si>
  <si>
    <t>CLF4120Aa2B31</t>
  </si>
  <si>
    <t>CLF42Ee957E40</t>
  </si>
  <si>
    <t>CLF44447Bbc10</t>
  </si>
  <si>
    <t>CLF444C86CcD6</t>
  </si>
  <si>
    <t>CLF4549A3C734</t>
  </si>
  <si>
    <t>CLF458D2705F0</t>
  </si>
  <si>
    <t>CLF46AfBc9DF5</t>
  </si>
  <si>
    <t>CLF47E4A3FeB5</t>
  </si>
  <si>
    <t>CLF48519091D7</t>
  </si>
  <si>
    <t>CLF4998Bc2A76</t>
  </si>
  <si>
    <t>CLF4B12A9Ab40</t>
  </si>
  <si>
    <t>CLF5B7531A6Df</t>
  </si>
  <si>
    <t>CLF5Dc7479595</t>
  </si>
  <si>
    <t>CLF5Ee44F35A4</t>
  </si>
  <si>
    <t>CLF6457192298</t>
  </si>
  <si>
    <t>CLF649658Ccb1</t>
  </si>
  <si>
    <t>CLF650BcefC20</t>
  </si>
  <si>
    <t>CLF65667244Df</t>
  </si>
  <si>
    <t>CLF675C5Ebd47</t>
  </si>
  <si>
    <t>CLF678EDb8C4B</t>
  </si>
  <si>
    <t>CLF68E99Ba1B8</t>
  </si>
  <si>
    <t>CLF6Df364C364</t>
  </si>
  <si>
    <t>CLF73AdceDc42</t>
  </si>
  <si>
    <t>CLF76E97C61Ce</t>
  </si>
  <si>
    <t>CLF7A038F4066</t>
  </si>
  <si>
    <t>CLF7BCa65D782</t>
  </si>
  <si>
    <t>CLF834D488315</t>
  </si>
  <si>
    <t>CLF846D7053Bf</t>
  </si>
  <si>
    <t>CLF8974B5C873</t>
  </si>
  <si>
    <t>CLF8F52A3C555</t>
  </si>
  <si>
    <t>CLF961C901F47</t>
  </si>
  <si>
    <t>CLF98A7D4C1B8</t>
  </si>
  <si>
    <t>CLF9D5251857F</t>
  </si>
  <si>
    <t>CLF9E75982588</t>
  </si>
  <si>
    <t>CLFa048764Ee2</t>
  </si>
  <si>
    <t>CLFa1E74B338E</t>
  </si>
  <si>
    <t>CLFa4A5B9C4Fe</t>
  </si>
  <si>
    <t>CLFA6D2C8B645</t>
  </si>
  <si>
    <t>CLFA98323Ffb1</t>
  </si>
  <si>
    <t>CLFabbfD662De</t>
  </si>
  <si>
    <t>CLFac4D4850Ba</t>
  </si>
  <si>
    <t>CLFb2Bf58EDf9</t>
  </si>
  <si>
    <t>CLFb409459Ba1</t>
  </si>
  <si>
    <t>CLFb968A47147</t>
  </si>
  <si>
    <t>CLFba04603819</t>
  </si>
  <si>
    <t>CLFBd4E4532A4</t>
  </si>
  <si>
    <t>CLFbdf8E33F67</t>
  </si>
  <si>
    <t>CLFbe714A2Eed</t>
  </si>
  <si>
    <t>CLFBf534Ae9B2</t>
  </si>
  <si>
    <t>CLFc41948A575</t>
  </si>
  <si>
    <t>CLFc9A1E8C4C7</t>
  </si>
  <si>
    <t>CLFceab315246</t>
  </si>
  <si>
    <t>CLFd4A356117A</t>
  </si>
  <si>
    <t>CLFd744A829C5</t>
  </si>
  <si>
    <t>CLFDa794Af5A7</t>
  </si>
  <si>
    <t>CLFdca9D32560</t>
  </si>
  <si>
    <t>CLFddD7F34B8D</t>
  </si>
  <si>
    <t>CLFe019Cd4092</t>
  </si>
  <si>
    <t>CLFE0B24D1096</t>
  </si>
  <si>
    <t>CLFe2427B2110</t>
  </si>
  <si>
    <t>CLFe42FbAc7F1</t>
  </si>
  <si>
    <t>CLFe43CB0934E</t>
  </si>
  <si>
    <t>CLFe6A484D9C5</t>
  </si>
  <si>
    <t>CLFe8A500C3D2</t>
  </si>
  <si>
    <t>CLFe8C1146958</t>
  </si>
  <si>
    <t>CLFf4BF18790D</t>
  </si>
  <si>
    <t>CLFf567Ab5E11</t>
  </si>
  <si>
    <t>CLFf6437F809C</t>
  </si>
  <si>
    <t>CLFf79Ac5E5A3</t>
  </si>
  <si>
    <t>CLG06A4965866</t>
  </si>
  <si>
    <t>CLG07Cacb4D22</t>
  </si>
  <si>
    <t>CLG0874Fd0887</t>
  </si>
  <si>
    <t>CLG0E4F6CA47B</t>
  </si>
  <si>
    <t>CLG12487943C7</t>
  </si>
  <si>
    <t>CLG1370E47995</t>
  </si>
  <si>
    <t>CLG14E4B6C064</t>
  </si>
  <si>
    <t>CLG1553Ce4927</t>
  </si>
  <si>
    <t>CLG158418A3B1</t>
  </si>
  <si>
    <t>CLG17B9BC9B44</t>
  </si>
  <si>
    <t>CLG17BceCab54</t>
  </si>
  <si>
    <t>CLG1925Bc104E</t>
  </si>
  <si>
    <t>CLG22Fa42E5A7</t>
  </si>
  <si>
    <t>CLG2670Bac472</t>
  </si>
  <si>
    <t>CLG26C0935D43</t>
  </si>
  <si>
    <t>CLG299BCf7241</t>
  </si>
  <si>
    <t>CLG32540D99E9</t>
  </si>
  <si>
    <t>CLG3283D108A4</t>
  </si>
  <si>
    <t>CLG339C405CB8</t>
  </si>
  <si>
    <t>CLG35B28B44Bb</t>
  </si>
  <si>
    <t>CLG3840C899C9</t>
  </si>
  <si>
    <t>CLG387C222F42</t>
  </si>
  <si>
    <t>CLG3D1C94422B</t>
  </si>
  <si>
    <t>CLG3D51C42202</t>
  </si>
  <si>
    <t>CLG4066B5D9D5</t>
  </si>
  <si>
    <t>CLG415BA59291</t>
  </si>
  <si>
    <t>CLG4193EeA35D</t>
  </si>
  <si>
    <t>CLG421D9B2D14</t>
  </si>
  <si>
    <t>CLG42A6928C25</t>
  </si>
  <si>
    <t>CLG4635B6Ef98</t>
  </si>
  <si>
    <t>CLG4711A0735A</t>
  </si>
  <si>
    <t>CLG47858A4833</t>
  </si>
  <si>
    <t>CLG48019E43C5</t>
  </si>
  <si>
    <t>CLG4933A4A471</t>
  </si>
  <si>
    <t>CLG4B92Ab4529</t>
  </si>
  <si>
    <t>CLG4C149F5794</t>
  </si>
  <si>
    <t>CLG4D35Bd7357</t>
  </si>
  <si>
    <t>CLG4Ddd9Eaf50</t>
  </si>
  <si>
    <t>CLG4Ea1B4D592</t>
  </si>
  <si>
    <t>CLG54Adc13651</t>
  </si>
  <si>
    <t>CLG59F6489680</t>
  </si>
  <si>
    <t>CLG5F117D904D</t>
  </si>
  <si>
    <t>CLG61Ffb0C52B</t>
  </si>
  <si>
    <t>CLG658Da18015</t>
  </si>
  <si>
    <t>CLG686A644D37</t>
  </si>
  <si>
    <t>CLG6956C3Cf06</t>
  </si>
  <si>
    <t>CLG6Af2955986</t>
  </si>
  <si>
    <t>CLG6Ba7Ded72B</t>
  </si>
  <si>
    <t>CLG6E4C3C46Be</t>
  </si>
  <si>
    <t>CLG6F28210681</t>
  </si>
  <si>
    <t>CLG7077542E43</t>
  </si>
  <si>
    <t>CLG73Eb07488F</t>
  </si>
  <si>
    <t>CLG774002Bc15</t>
  </si>
  <si>
    <t>CLG7878D9C208</t>
  </si>
  <si>
    <t>CLG7Bba67258F</t>
  </si>
  <si>
    <t>CLG8248Fe991E</t>
  </si>
  <si>
    <t>CLG8261051104</t>
  </si>
  <si>
    <t>CLG835648FcD4</t>
  </si>
  <si>
    <t>CLG84B2A9B859</t>
  </si>
  <si>
    <t>CLG8A7B2B2248</t>
  </si>
  <si>
    <t>CLG8D48Ba89Fa</t>
  </si>
  <si>
    <t>CLG8D802D6D40</t>
  </si>
  <si>
    <t>CLG8D90E4Dbad</t>
  </si>
  <si>
    <t>CLG8Dc4724F40</t>
  </si>
  <si>
    <t>CLG93B5C89760</t>
  </si>
  <si>
    <t>CLG93B8834269</t>
  </si>
  <si>
    <t>CLG9669B3E475</t>
  </si>
  <si>
    <t>CLG9818Eaf9F1</t>
  </si>
  <si>
    <t>CLG9904Edc474</t>
  </si>
  <si>
    <t>CLG99De4Ef0Bc</t>
  </si>
  <si>
    <t>CLGA7E47Dcaf7</t>
  </si>
  <si>
    <t>CLGA9D347C484</t>
  </si>
  <si>
    <t>CLGaa71D2DA4F</t>
  </si>
  <si>
    <t>CLGaBe6A0F651</t>
  </si>
  <si>
    <t>CLGad7062C6A6</t>
  </si>
  <si>
    <t>CLGb0182B4864</t>
  </si>
  <si>
    <t>CLGb3495DA9E6</t>
  </si>
  <si>
    <t>CLGb7022E9D8D</t>
  </si>
  <si>
    <t>CLGc10B425487</t>
  </si>
  <si>
    <t>CLGc3D11675Bd</t>
  </si>
  <si>
    <t>CLGc70A3A486D</t>
  </si>
  <si>
    <t>CLGC7B243E488</t>
  </si>
  <si>
    <t>CLGc999D72110</t>
  </si>
  <si>
    <t>CLGcae8015D25</t>
  </si>
  <si>
    <t>CLGcc82Dff49B</t>
  </si>
  <si>
    <t>CLGcd4Cc0925E</t>
  </si>
  <si>
    <t>CLGD1574AfcA2</t>
  </si>
  <si>
    <t>CLGD56E46E4A6</t>
  </si>
  <si>
    <t>CLGd94E05Fd56</t>
  </si>
  <si>
    <t>CLGddd16Af97C</t>
  </si>
  <si>
    <t>CLGdf9B4E4160</t>
  </si>
  <si>
    <t>CLGe4A3A5CaEb</t>
  </si>
  <si>
    <t>CLGe6F894Ebf7</t>
  </si>
  <si>
    <t>CLGecc4160749</t>
  </si>
  <si>
    <t>CLGeea1474E82</t>
  </si>
  <si>
    <t>CLGf9059B448B</t>
  </si>
  <si>
    <t>CLGfb5Fd950Bd</t>
  </si>
  <si>
    <t>CLGfb9644B99D</t>
  </si>
  <si>
    <t>CLGfe838F63D9</t>
  </si>
  <si>
    <t>CLH01464390Aa</t>
  </si>
  <si>
    <t>CLH04Bc892Ed5</t>
  </si>
  <si>
    <t>CLH04C5B84D26</t>
  </si>
  <si>
    <t>CLH0599A1E604</t>
  </si>
  <si>
    <t>CLH115F45C2D9</t>
  </si>
  <si>
    <t>CLH1Abf4Ff3Ac</t>
  </si>
  <si>
    <t>CLH1D82C2C703</t>
  </si>
  <si>
    <t>CLH21E1Ed0302</t>
  </si>
  <si>
    <t>CLH2438FF5F14</t>
  </si>
  <si>
    <t>CLH24688A4750</t>
  </si>
  <si>
    <t>CLH2AEe01Cad7</t>
  </si>
  <si>
    <t>CLH2Db51B842F</t>
  </si>
  <si>
    <t>CLH2E6F8A10Dd</t>
  </si>
  <si>
    <t>CLH2E7CD1C142</t>
  </si>
  <si>
    <t>CLH322AB3A142</t>
  </si>
  <si>
    <t>CLH336A4Da9C8</t>
  </si>
  <si>
    <t>CLH3484075Bd5</t>
  </si>
  <si>
    <t>CLH39950A2592</t>
  </si>
  <si>
    <t>CLH3Bd88De1A6</t>
  </si>
  <si>
    <t>CLH401CB78101</t>
  </si>
  <si>
    <t>CLH40BfAdf64C</t>
  </si>
  <si>
    <t>CLH434E8B4442</t>
  </si>
  <si>
    <t>CLH4476B1B8D9</t>
  </si>
  <si>
    <t>CLH482390Cd91</t>
  </si>
  <si>
    <t>CLH498DBa165D</t>
  </si>
  <si>
    <t>CLH4Bf1BB97F2</t>
  </si>
  <si>
    <t>CLH4Cb92046F1</t>
  </si>
  <si>
    <t>CLH4CdfB6D1A2</t>
  </si>
  <si>
    <t>CLH4CfB37B9Aa</t>
  </si>
  <si>
    <t>CLH4D12Bad22B</t>
  </si>
  <si>
    <t>CLH4DBaca09Ad</t>
  </si>
  <si>
    <t>CLH4Ed0B593B4</t>
  </si>
  <si>
    <t>CLH4F161Db047</t>
  </si>
  <si>
    <t>CLH52F3Fda1Bc</t>
  </si>
  <si>
    <t>CLH564273Ac29</t>
  </si>
  <si>
    <t>CLH582116B41F</t>
  </si>
  <si>
    <t>CLH584E8Ec347</t>
  </si>
  <si>
    <t>CLH5C43B19B98</t>
  </si>
  <si>
    <t>CLH5D4Ec3Bd7B</t>
  </si>
  <si>
    <t>CLH622F9B7043</t>
  </si>
  <si>
    <t>CLH62Cec30C84</t>
  </si>
  <si>
    <t>CLH65454A9Fb4</t>
  </si>
  <si>
    <t>CLH685122C48F</t>
  </si>
  <si>
    <t>CLH68714F9896</t>
  </si>
  <si>
    <t>CLH696608F3Ed</t>
  </si>
  <si>
    <t>CLH6Aef679F4E</t>
  </si>
  <si>
    <t>CLH6CdA7275C0</t>
  </si>
  <si>
    <t>CLH6D4FbdA0A3</t>
  </si>
  <si>
    <t>CLH7180D9618B</t>
  </si>
  <si>
    <t>CLH74835Bb3D0</t>
  </si>
  <si>
    <t>CLH748B6597Cd</t>
  </si>
  <si>
    <t>CLH7C8094F549</t>
  </si>
  <si>
    <t>CLH844Cf3B375</t>
  </si>
  <si>
    <t>CLH853B22Abef</t>
  </si>
  <si>
    <t>CLH86D84Ea280</t>
  </si>
  <si>
    <t>CLH8828308A35</t>
  </si>
  <si>
    <t>CLH896A0C147C</t>
  </si>
  <si>
    <t>CLH8A9B4E8642</t>
  </si>
  <si>
    <t>CLH8DfBd64677</t>
  </si>
  <si>
    <t>CLH8Fafcfc35C</t>
  </si>
  <si>
    <t>CLH921AE03Bc9</t>
  </si>
  <si>
    <t>CLH931B5665Ad</t>
  </si>
  <si>
    <t>CLH943D97F460</t>
  </si>
  <si>
    <t>CLH97E4C8A906</t>
  </si>
  <si>
    <t>CLH9B4C5Ba40A</t>
  </si>
  <si>
    <t>CLHa0Dc820214</t>
  </si>
  <si>
    <t>CLHa1D8F2Eb41</t>
  </si>
  <si>
    <t>CLHa200Bd4B57</t>
  </si>
  <si>
    <t>CLHa860391EF0</t>
  </si>
  <si>
    <t>CLHA8Dd5E05E8</t>
  </si>
  <si>
    <t>CLHaf68Cc0A4E</t>
  </si>
  <si>
    <t>CLHB3700E22Ad</t>
  </si>
  <si>
    <t>CLHb496AB9B99</t>
  </si>
  <si>
    <t>CLHb5Ea6281Ee</t>
  </si>
  <si>
    <t>CLHb8402Acff8</t>
  </si>
  <si>
    <t>CLHb893703F75</t>
  </si>
  <si>
    <t>CLHba368A6413</t>
  </si>
  <si>
    <t>CLHba913376Ec</t>
  </si>
  <si>
    <t>CLHbcc3E7826B</t>
  </si>
  <si>
    <t>CLHBea150941E</t>
  </si>
  <si>
    <t>CLHc1E5D1764D</t>
  </si>
  <si>
    <t>CLHc4A7EA6C40</t>
  </si>
  <si>
    <t>CLHc562A14784</t>
  </si>
  <si>
    <t>CLHc7F9Abab4E</t>
  </si>
  <si>
    <t>CLHca266099De</t>
  </si>
  <si>
    <t>CLHd1A3Be6E59</t>
  </si>
  <si>
    <t>CLHd84587Bf56</t>
  </si>
  <si>
    <t>CLHd853CFbfd0</t>
  </si>
  <si>
    <t>CLHdad4F7F9F6</t>
  </si>
  <si>
    <t>CLHe403Da4Ca7</t>
  </si>
  <si>
    <t>CLHe4BE071463</t>
  </si>
  <si>
    <t>CLHe5B8D593Fb</t>
  </si>
  <si>
    <t>CLHec24E6FA01</t>
  </si>
  <si>
    <t>CLHee05514D8D</t>
  </si>
  <si>
    <t>CLHefd641478D</t>
  </si>
  <si>
    <t>CLHf24Ed1278A</t>
  </si>
  <si>
    <t>CLHf310800D24</t>
  </si>
  <si>
    <t>CLHf4Da394359</t>
  </si>
  <si>
    <t>CLHf8F49E087B</t>
  </si>
  <si>
    <t>CLHf9Afe45BCc</t>
  </si>
  <si>
    <t>CLHfa64A998B0</t>
  </si>
  <si>
    <t>CLHff44AcA5C5</t>
  </si>
  <si>
    <t>CLHffb745C9A4</t>
  </si>
  <si>
    <t>CLI00E90973B0</t>
  </si>
  <si>
    <t>CLI074849F992</t>
  </si>
  <si>
    <t>CLI0Ac6C3C4Cd</t>
  </si>
  <si>
    <t>CLI0E7Ee3AB05</t>
  </si>
  <si>
    <t>CLI1094476Bad</t>
  </si>
  <si>
    <t>CLI16664A5F87</t>
  </si>
  <si>
    <t>CLI19064Bf594</t>
  </si>
  <si>
    <t>CLI19270735D3</t>
  </si>
  <si>
    <t>CLI1A10800345</t>
  </si>
  <si>
    <t>CLI1Afd419EB6</t>
  </si>
  <si>
    <t>CLI1B0749E892</t>
  </si>
  <si>
    <t>CLI1B62EA602E</t>
  </si>
  <si>
    <t>CLI1E2E6Ec445</t>
  </si>
  <si>
    <t>CLI23A443CA03</t>
  </si>
  <si>
    <t>CLI247De84915</t>
  </si>
  <si>
    <t>CLI24Cd1B4192</t>
  </si>
  <si>
    <t>CLI2DA0C4A9D1</t>
  </si>
  <si>
    <t>CLI304BedB164</t>
  </si>
  <si>
    <t>CLI34246Af324</t>
  </si>
  <si>
    <t>CLI34Db8E4B96</t>
  </si>
  <si>
    <t>CLI350Bf0586F</t>
  </si>
  <si>
    <t>CLI36F37Bef48</t>
  </si>
  <si>
    <t>CLI3E8F6Ad35E</t>
  </si>
  <si>
    <t>CLI4171B3E702</t>
  </si>
  <si>
    <t>CLI428D651C74</t>
  </si>
  <si>
    <t>CLI4310Bd7EDd</t>
  </si>
  <si>
    <t>CLI4458B808A5</t>
  </si>
  <si>
    <t>CLI4552Ac137D</t>
  </si>
  <si>
    <t>CLI473FA5F1D2</t>
  </si>
  <si>
    <t>CLI4762E74044</t>
  </si>
  <si>
    <t>CLI4778F55D11</t>
  </si>
  <si>
    <t>CLI4831Ace3F2</t>
  </si>
  <si>
    <t>CLI48A889DeC6</t>
  </si>
  <si>
    <t>CLI495Bc6773B</t>
  </si>
  <si>
    <t>CLI49CeBfdd92</t>
  </si>
  <si>
    <t>CLI4Bae4Eb794</t>
  </si>
  <si>
    <t>CLI4C498836B6</t>
  </si>
  <si>
    <t>CLI4Cc1890D2C</t>
  </si>
  <si>
    <t>CLI4D988Ed5F1</t>
  </si>
  <si>
    <t>CLI50454651A8</t>
  </si>
  <si>
    <t>CLI50A2385B77</t>
  </si>
  <si>
    <t>CLI5133FE1494</t>
  </si>
  <si>
    <t>CLI5614F6745B</t>
  </si>
  <si>
    <t>CLI5789F49117</t>
  </si>
  <si>
    <t>CLI5A3496C958</t>
  </si>
  <si>
    <t>CLI5B5Eb6767C</t>
  </si>
  <si>
    <t>CLI5BfE54A423</t>
  </si>
  <si>
    <t>CLI612F347A75</t>
  </si>
  <si>
    <t>CLI64A2C20Cb6</t>
  </si>
  <si>
    <t>CLI6644D4981A</t>
  </si>
  <si>
    <t>CLI68B00571D2</t>
  </si>
  <si>
    <t>CLI6F0C451890</t>
  </si>
  <si>
    <t>CLI74598742E1</t>
  </si>
  <si>
    <t>CLI7470C80248</t>
  </si>
  <si>
    <t>CLI8124Ae7B6F</t>
  </si>
  <si>
    <t>CLI81D71165Fe</t>
  </si>
  <si>
    <t>CLI825A47Eeb4</t>
  </si>
  <si>
    <t>CLI840F844400</t>
  </si>
  <si>
    <t>CLI88C7C87131</t>
  </si>
  <si>
    <t>CLI8Cba520980</t>
  </si>
  <si>
    <t>CLI8Dad5Eb61C</t>
  </si>
  <si>
    <t>CLI8F34B2F863</t>
  </si>
  <si>
    <t>CLI942AeA3414</t>
  </si>
  <si>
    <t>CLI96011494F3</t>
  </si>
  <si>
    <t>CLI98F4F3E9C1</t>
  </si>
  <si>
    <t>CLI9D337A89Db</t>
  </si>
  <si>
    <t>CLIa6Ba752FF0</t>
  </si>
  <si>
    <t>CLIa8416C9Fdb</t>
  </si>
  <si>
    <t>CLIaA06A156A3</t>
  </si>
  <si>
    <t>CLIaaE02Af9F7</t>
  </si>
  <si>
    <t>CLIab6Edff848</t>
  </si>
  <si>
    <t>CLIaD5A94C3B1</t>
  </si>
  <si>
    <t>CLIAe1ED7D56A</t>
  </si>
  <si>
    <t>CLIafbFab1B63</t>
  </si>
  <si>
    <t>CLIb5A41A47B3</t>
  </si>
  <si>
    <t>CLIB876975831</t>
  </si>
  <si>
    <t>CLIb9573957E5</t>
  </si>
  <si>
    <t>CLIbB90165F16</t>
  </si>
  <si>
    <t>CLIbb91341Fbe</t>
  </si>
  <si>
    <t>CLIBc68099056</t>
  </si>
  <si>
    <t>CLIc20Fa5F56C</t>
  </si>
  <si>
    <t>CLIc340858A0C</t>
  </si>
  <si>
    <t>CLIc6C8Bc2184</t>
  </si>
  <si>
    <t>CLIcd4395B2Ca</t>
  </si>
  <si>
    <t>CLId03Ac7C422</t>
  </si>
  <si>
    <t>CLId486A980F8</t>
  </si>
  <si>
    <t>CLId74A50B05D</t>
  </si>
  <si>
    <t>CLId8CB332413</t>
  </si>
  <si>
    <t>CLIdd5E064640</t>
  </si>
  <si>
    <t>CLIe3CFc94434</t>
  </si>
  <si>
    <t>CLIea0Be3D56D</t>
  </si>
  <si>
    <t>CLIeaA33BFbf0</t>
  </si>
  <si>
    <t>CLIee2067ACbd</t>
  </si>
  <si>
    <t>CLIf134Fcc9Cb</t>
  </si>
  <si>
    <t>CLIf3404F837D</t>
  </si>
  <si>
    <t>CLIF3E4466380</t>
  </si>
  <si>
    <t>CLJ0209031Fc9</t>
  </si>
  <si>
    <t>CLJ141C175C17</t>
  </si>
  <si>
    <t>CLJ14Ca1Bbe07</t>
  </si>
  <si>
    <t>CLJ1A479F5873</t>
  </si>
  <si>
    <t>CLJ1A7B2De1Ec</t>
  </si>
  <si>
    <t>CLJ1D5623F4A5</t>
  </si>
  <si>
    <t>CLJ1E11791Bb5</t>
  </si>
  <si>
    <t>CLJ200Dc6E030</t>
  </si>
  <si>
    <t>CLJ2027A47C6E</t>
  </si>
  <si>
    <t>CLJ20E5F4Cbb8</t>
  </si>
  <si>
    <t>CLJ2329B07F60</t>
  </si>
  <si>
    <t>CLJ23344C7E80</t>
  </si>
  <si>
    <t>CLJ27314C22B2</t>
  </si>
  <si>
    <t>CLJ293784B4B4</t>
  </si>
  <si>
    <t>CLJ296525F1Cc</t>
  </si>
  <si>
    <t>CLJ2E58418DAf</t>
  </si>
  <si>
    <t>CLJ2E98990B40</t>
  </si>
  <si>
    <t>CLJ2Ea463F80C</t>
  </si>
  <si>
    <t>CLJ2Fb8B73583</t>
  </si>
  <si>
    <t>CLJ2Fd24F0181</t>
  </si>
  <si>
    <t>CLJ3471B95D42</t>
  </si>
  <si>
    <t>CLJ380B381185</t>
  </si>
  <si>
    <t>CLJ380B686C5B</t>
  </si>
  <si>
    <t>CLJ39734DaaBf</t>
  </si>
  <si>
    <t>CLJ39F53096D8</t>
  </si>
  <si>
    <t>CLJ3Bd39A4D5D</t>
  </si>
  <si>
    <t>CLJ3D9Eaaa0B5</t>
  </si>
  <si>
    <t>CLJ41C68F16D0</t>
  </si>
  <si>
    <t>CLJ44B0FdB29E</t>
  </si>
  <si>
    <t>CLJ45B62695Aa</t>
  </si>
  <si>
    <t>CLJ49B541Ac86</t>
  </si>
  <si>
    <t>CLJ4B4EA795Fe</t>
  </si>
  <si>
    <t>CLJ4Cd6A6D0F9</t>
  </si>
  <si>
    <t>CLJ4Dc6B31974</t>
  </si>
  <si>
    <t>CLJ4E48Ca87Be</t>
  </si>
  <si>
    <t>CLJ55CAb9B725</t>
  </si>
  <si>
    <t>CLJ56E4Bb2B56</t>
  </si>
  <si>
    <t>CLJ5808BD030F</t>
  </si>
  <si>
    <t>CLJ73628224Bd</t>
  </si>
  <si>
    <t>CLJ74CB2E98A9</t>
  </si>
  <si>
    <t>CLJ7AA61CBe9C</t>
  </si>
  <si>
    <t>CLJ7Ca7B454D6</t>
  </si>
  <si>
    <t>CLJ84508Db867</t>
  </si>
  <si>
    <t>CLJ84A04A7Bc1</t>
  </si>
  <si>
    <t>CLJ89869B0798</t>
  </si>
  <si>
    <t>CLJ89D54629B9</t>
  </si>
  <si>
    <t>CLJ8B642D28F4</t>
  </si>
  <si>
    <t>CLJ90D142FfA7</t>
  </si>
  <si>
    <t>CLJ947A4C1AB2</t>
  </si>
  <si>
    <t>CLJ9A29E94B63</t>
  </si>
  <si>
    <t>CLJ9Be8127Db3</t>
  </si>
  <si>
    <t>CLJ9C4AEb874F</t>
  </si>
  <si>
    <t>CLJ9E246EaBfc</t>
  </si>
  <si>
    <t>CLJ9E5Fe3C4D2</t>
  </si>
  <si>
    <t>CLJa0Fd4Ab48D</t>
  </si>
  <si>
    <t>CLJa764B30B84</t>
  </si>
  <si>
    <t>CLJad7E0B2168</t>
  </si>
  <si>
    <t>CLJb07B38A77C</t>
  </si>
  <si>
    <t>CLJB10F38B785</t>
  </si>
  <si>
    <t>CLJb448105444</t>
  </si>
  <si>
    <t>CLJb4995F3363</t>
  </si>
  <si>
    <t>CLJB7D164Eaff</t>
  </si>
  <si>
    <t>CLJba534E278D</t>
  </si>
  <si>
    <t>CLJbbA09BD7Ef</t>
  </si>
  <si>
    <t>CLJbd154201Be</t>
  </si>
  <si>
    <t>CLJbec65F04Ae</t>
  </si>
  <si>
    <t>CLJbecA555E9D</t>
  </si>
  <si>
    <t>CLJc2520E3F69</t>
  </si>
  <si>
    <t>CLJc8B72A800C</t>
  </si>
  <si>
    <t>CLJcb985D914C</t>
  </si>
  <si>
    <t>CLJccfA58D9F6</t>
  </si>
  <si>
    <t>CLJce410Fbd7D</t>
  </si>
  <si>
    <t>CLJcf9Dad613A</t>
  </si>
  <si>
    <t>CLJd4848B29Bd</t>
  </si>
  <si>
    <t>CLJd55E499110</t>
  </si>
  <si>
    <t>CLJd8De534484</t>
  </si>
  <si>
    <t>CLJd9Aff238Fc</t>
  </si>
  <si>
    <t>CLJe3AB6Ba4D4</t>
  </si>
  <si>
    <t>CLJe584D404A8</t>
  </si>
  <si>
    <t>CLJe74Efd98Dc</t>
  </si>
  <si>
    <t>CLJef038F2Cb7</t>
  </si>
  <si>
    <t>CLJf02A6A1B2D</t>
  </si>
  <si>
    <t>CLJf1FD0A2484</t>
  </si>
  <si>
    <t>CLJf32Ae254A1</t>
  </si>
  <si>
    <t>CLJfAef14D8A6</t>
  </si>
  <si>
    <t>CLJfBffcAeba9</t>
  </si>
  <si>
    <t>CLJfdf320D5E4</t>
  </si>
  <si>
    <t>CLK0007429CA4</t>
  </si>
  <si>
    <t>CLK088A1805B0</t>
  </si>
  <si>
    <t>CLK0Ab3878238</t>
  </si>
  <si>
    <t>CLK0BB576B863</t>
  </si>
  <si>
    <t>CLK0Dc86F0A94</t>
  </si>
  <si>
    <t>CLK16F354E455</t>
  </si>
  <si>
    <t>CLK1718E43A82</t>
  </si>
  <si>
    <t>CLK192B515Bcd</t>
  </si>
  <si>
    <t>CLK1E7Bc1480D</t>
  </si>
  <si>
    <t>CLK2456ABc784</t>
  </si>
  <si>
    <t>CLK26A11B9426</t>
  </si>
  <si>
    <t>CLK28B333B747</t>
  </si>
  <si>
    <t>CLK28C6682574</t>
  </si>
  <si>
    <t>CLK2Cafc032D4</t>
  </si>
  <si>
    <t>CLK302A4E68Af</t>
  </si>
  <si>
    <t>CLK34385D49Bf</t>
  </si>
  <si>
    <t>CLK36C60465E7</t>
  </si>
  <si>
    <t>CLK385661B947</t>
  </si>
  <si>
    <t>CLK3A61622F48</t>
  </si>
  <si>
    <t>CLK3D55Ca8439</t>
  </si>
  <si>
    <t>CLK3E91A34D53</t>
  </si>
  <si>
    <t>CLK403C9Ac8E3</t>
  </si>
  <si>
    <t>CLK4062D86793</t>
  </si>
  <si>
    <t>CLK40F8A453D1</t>
  </si>
  <si>
    <t>CLK430ABfafE7</t>
  </si>
  <si>
    <t>CLK437289FdD7</t>
  </si>
  <si>
    <t>CLK45C0BbdbF0</t>
  </si>
  <si>
    <t>CLK47459C688B</t>
  </si>
  <si>
    <t>CLK47D6A3Ad06</t>
  </si>
  <si>
    <t>CLK495A865D11</t>
  </si>
  <si>
    <t>CLK4Bf991B03F</t>
  </si>
  <si>
    <t>CLK4D940E7827</t>
  </si>
  <si>
    <t>CLK4E8E570B65</t>
  </si>
  <si>
    <t>CLK5046AdA0Cf</t>
  </si>
  <si>
    <t>CLK526A5E50A3</t>
  </si>
  <si>
    <t>CLK5C467DAe47</t>
  </si>
  <si>
    <t>CLK617A12C514</t>
  </si>
  <si>
    <t>CLK61B0496EA9</t>
  </si>
  <si>
    <t>CLK69Ac5F1F14</t>
  </si>
  <si>
    <t>CLK6A97D3D09E</t>
  </si>
  <si>
    <t>CLK6B44761B08</t>
  </si>
  <si>
    <t>CLK6Dd9Fa94D2</t>
  </si>
  <si>
    <t>CLK6F4D52B77B</t>
  </si>
  <si>
    <t>CLK70B74Ca490</t>
  </si>
  <si>
    <t>CLK728De548Ca</t>
  </si>
  <si>
    <t>CLK75189354B9</t>
  </si>
  <si>
    <t>CLK77962D1801</t>
  </si>
  <si>
    <t>CLK7E6C448381</t>
  </si>
  <si>
    <t>CLK83E62Df9F0</t>
  </si>
  <si>
    <t>CLK83F5A3B85B</t>
  </si>
  <si>
    <t>CLK841F096385</t>
  </si>
  <si>
    <t>CLK848517E0E2</t>
  </si>
  <si>
    <t>CLK851C569014</t>
  </si>
  <si>
    <t>CLK85469E897C</t>
  </si>
  <si>
    <t>CLK859B4099B8</t>
  </si>
  <si>
    <t>CLK893575E543</t>
  </si>
  <si>
    <t>CLK89B04B058E</t>
  </si>
  <si>
    <t>CLK8C00F77294</t>
  </si>
  <si>
    <t>CLK90184DE98B</t>
  </si>
  <si>
    <t>CLK930952E2A8</t>
  </si>
  <si>
    <t>CLK93687644B0</t>
  </si>
  <si>
    <t>CLK9589064Bd2</t>
  </si>
  <si>
    <t>CLK975510C416</t>
  </si>
  <si>
    <t>CLK994D89A83B</t>
  </si>
  <si>
    <t>CLK9Ae53B8E45</t>
  </si>
  <si>
    <t>CLK9E617D76F4</t>
  </si>
  <si>
    <t>CLKA701B7945F</t>
  </si>
  <si>
    <t>CLKabb13Ad0C4</t>
  </si>
  <si>
    <t>CLKad376C2Ae5</t>
  </si>
  <si>
    <t>CLKae18E27502</t>
  </si>
  <si>
    <t>CLKae95964439</t>
  </si>
  <si>
    <t>CLKB0C85Cbaa8</t>
  </si>
  <si>
    <t>CLKb3444AdfA7</t>
  </si>
  <si>
    <t>CLKb4012868F6</t>
  </si>
  <si>
    <t>CLKb5944A6Af4</t>
  </si>
  <si>
    <t>CLKb6B60E1A4E</t>
  </si>
  <si>
    <t>CLKb7Cdda4Dcb</t>
  </si>
  <si>
    <t>CLKb94E5BB9A4</t>
  </si>
  <si>
    <t>CLKbB02D38D06</t>
  </si>
  <si>
    <t>CLKbb40C2B89C</t>
  </si>
  <si>
    <t>CLKbf38460E9B</t>
  </si>
  <si>
    <t>CLKc1E1D89EC7</t>
  </si>
  <si>
    <t>CLKc24E34B7Af</t>
  </si>
  <si>
    <t>CLKc280876Ef6</t>
  </si>
  <si>
    <t>CLKc4E24F6EA1</t>
  </si>
  <si>
    <t>CLKc5F4745A17</t>
  </si>
  <si>
    <t>CLKc8C78432Fe</t>
  </si>
  <si>
    <t>CLKcafA229Fe7</t>
  </si>
  <si>
    <t>CLKcd4Ac4401D</t>
  </si>
  <si>
    <t>CLKcdb4CbdBfd</t>
  </si>
  <si>
    <t>CLKcf42C48543</t>
  </si>
  <si>
    <t>CLKcf504B5A80</t>
  </si>
  <si>
    <t>CLKd1D871A070</t>
  </si>
  <si>
    <t>CLKd8453D82Ef</t>
  </si>
  <si>
    <t>CLKd9Cac41Bf2</t>
  </si>
  <si>
    <t>CLKdf4451Aafd</t>
  </si>
  <si>
    <t>CLKdf8973AF0E</t>
  </si>
  <si>
    <t>CLKe10C78E439</t>
  </si>
  <si>
    <t>CLKecAba48217</t>
  </si>
  <si>
    <t>CLKf62A8404D7</t>
  </si>
  <si>
    <t>CLKfaf0B0D3Df</t>
  </si>
  <si>
    <t>CLKfb7Aa67Ff6</t>
  </si>
  <si>
    <t>CLKfdCd067Adc</t>
  </si>
  <si>
    <t>CLL04F51913C9</t>
  </si>
  <si>
    <t>CLL075Baf7531</t>
  </si>
  <si>
    <t>CLL0C4Ac9D830</t>
  </si>
  <si>
    <t>CLL0Cac4072A4</t>
  </si>
  <si>
    <t>CLL0Db78Df421</t>
  </si>
  <si>
    <t>CLL115Dfbb4D1</t>
  </si>
  <si>
    <t>CLL14Cb9Adcb4</t>
  </si>
  <si>
    <t>CLL14Da794Ddc</t>
  </si>
  <si>
    <t>CLL15E1Eb04Db</t>
  </si>
  <si>
    <t>CLL18B52C6F28</t>
  </si>
  <si>
    <t>CLL1994C62A9F</t>
  </si>
  <si>
    <t>CLL1EC99042Cb</t>
  </si>
  <si>
    <t>CLL265074F119</t>
  </si>
  <si>
    <t>CLL2667B64Aa6</t>
  </si>
  <si>
    <t>CLL2D4DdaC8Fe</t>
  </si>
  <si>
    <t>CLL2F365EAb9E</t>
  </si>
  <si>
    <t>CLL4050Ae6D41</t>
  </si>
  <si>
    <t>CLL40F7A5D999</t>
  </si>
  <si>
    <t>CLL42474FB5E4</t>
  </si>
  <si>
    <t>CLL432399B406</t>
  </si>
  <si>
    <t>CLL4391A1CfA3</t>
  </si>
  <si>
    <t>CLL44519C4461</t>
  </si>
  <si>
    <t>CLL44A52958F8</t>
  </si>
  <si>
    <t>CLL44FeB7E87A</t>
  </si>
  <si>
    <t>CLL4974B94BA7</t>
  </si>
  <si>
    <t>CLL4B32Ae1086</t>
  </si>
  <si>
    <t>CLL4C7AA55540</t>
  </si>
  <si>
    <t>CLL4Efa800A28</t>
  </si>
  <si>
    <t>CLL4Fa29Aa759</t>
  </si>
  <si>
    <t>CLL4FA7215Aea</t>
  </si>
  <si>
    <t>CLL538559De44</t>
  </si>
  <si>
    <t>CLL559F2AaeD2</t>
  </si>
  <si>
    <t>CLL5C80A7F609</t>
  </si>
  <si>
    <t>CLL5Da5423CBd</t>
  </si>
  <si>
    <t>CLL5Ddb48Ed80</t>
  </si>
  <si>
    <t>CLL5F6AedfAbd</t>
  </si>
  <si>
    <t>CLL681A6B1A30</t>
  </si>
  <si>
    <t>CLL6D8540B1A6</t>
  </si>
  <si>
    <t>CLL6E46D8B17D</t>
  </si>
  <si>
    <t>CLL71F9Ff47C8</t>
  </si>
  <si>
    <t>CLL76A71181C7</t>
  </si>
  <si>
    <t>CLL76B4283Bff</t>
  </si>
  <si>
    <t>CLL776A40F3B1</t>
  </si>
  <si>
    <t>CLL77E9Aac34F</t>
  </si>
  <si>
    <t>CLL786Bd24C50</t>
  </si>
  <si>
    <t>CLL7F18E12D47</t>
  </si>
  <si>
    <t>CLL817B3A064F</t>
  </si>
  <si>
    <t>CLL82078943Ea</t>
  </si>
  <si>
    <t>CLL83E44F193D</t>
  </si>
  <si>
    <t>CLL86Aed13876</t>
  </si>
  <si>
    <t>CLL86F6B82454</t>
  </si>
  <si>
    <t>CLL879B07D16E</t>
  </si>
  <si>
    <t>CLL87AF80C8B6</t>
  </si>
  <si>
    <t>CLL87DdC475Dc</t>
  </si>
  <si>
    <t>CLL893826D1B4</t>
  </si>
  <si>
    <t>CLL90F514Db33</t>
  </si>
  <si>
    <t>CLL91656354Cc</t>
  </si>
  <si>
    <t>CLL92253B25B1</t>
  </si>
  <si>
    <t>CLL92C3594Fec</t>
  </si>
  <si>
    <t>CLL935E60D0Db</t>
  </si>
  <si>
    <t>CLL9529090E6E</t>
  </si>
  <si>
    <t>CLL97Ca87E821</t>
  </si>
  <si>
    <t>CLL99549C444C</t>
  </si>
  <si>
    <t>CLL99B04Cde32</t>
  </si>
  <si>
    <t>CLL9F0F985694</t>
  </si>
  <si>
    <t>CLLa2D1428A90</t>
  </si>
  <si>
    <t>CLLA315524Ecc</t>
  </si>
  <si>
    <t>CLLa4603Dbc70</t>
  </si>
  <si>
    <t>CLLa4E70Ae936</t>
  </si>
  <si>
    <t>CLLa74466A2E6</t>
  </si>
  <si>
    <t>CLLac42E9Eb27</t>
  </si>
  <si>
    <t>CLLB027225A47</t>
  </si>
  <si>
    <t>CLLB3218Af8E7</t>
  </si>
  <si>
    <t>CLLB32D7781B0</t>
  </si>
  <si>
    <t>CLLb56504A5E7</t>
  </si>
  <si>
    <t>CLLbb29E34E10</t>
  </si>
  <si>
    <t>CLLbc274Eea91</t>
  </si>
  <si>
    <t>CLLbc91Aa442A</t>
  </si>
  <si>
    <t>CLLBe7549F0B3</t>
  </si>
  <si>
    <t>CLLc2914Be595</t>
  </si>
  <si>
    <t>CLLca46E284B8</t>
  </si>
  <si>
    <t>CLLd02B864058</t>
  </si>
  <si>
    <t>CLLd2C14A0984</t>
  </si>
  <si>
    <t>CLLd75492B477</t>
  </si>
  <si>
    <t>CLLda4F2EB8Ff</t>
  </si>
  <si>
    <t>CLLe295C1Ad48</t>
  </si>
  <si>
    <t>CLLe380347097</t>
  </si>
  <si>
    <t>CLLe40Db91F43</t>
  </si>
  <si>
    <t>CLLe48A6FF6F8</t>
  </si>
  <si>
    <t>CLLe7497A3F73</t>
  </si>
  <si>
    <t>CLLe75A62347B</t>
  </si>
  <si>
    <t>CLLed06764449</t>
  </si>
  <si>
    <t>CLLf2Bb58A448</t>
  </si>
  <si>
    <t>CLLf91922Ffff</t>
  </si>
  <si>
    <t>CLLfe10307B54</t>
  </si>
  <si>
    <t>CLM001E412B3C</t>
  </si>
  <si>
    <t>CLM023E44C288</t>
  </si>
  <si>
    <t>CLM0C27A42521</t>
  </si>
  <si>
    <t>CLM0Eec242Dd1</t>
  </si>
  <si>
    <t>CLM10Ea1645E9</t>
  </si>
  <si>
    <t>CLM12Fc20B2C4</t>
  </si>
  <si>
    <t>CLM13B359B0E5</t>
  </si>
  <si>
    <t>CLM1DfAe41Dfd</t>
  </si>
  <si>
    <t>CLM1E44Aa5Bf0</t>
  </si>
  <si>
    <t>CLM1F4045A8Bb</t>
  </si>
  <si>
    <t>CLM20E4DddA21</t>
  </si>
  <si>
    <t>CLM21099C25A4</t>
  </si>
  <si>
    <t>CLM27FC63E48C</t>
  </si>
  <si>
    <t>CLM3B9Bab4E55</t>
  </si>
  <si>
    <t>CLM41D9A2B511</t>
  </si>
  <si>
    <t>CLM44BD3C5218</t>
  </si>
  <si>
    <t>CLM44C3DB62E8</t>
  </si>
  <si>
    <t>CLM456593CaA0</t>
  </si>
  <si>
    <t>CLM460092B80E</t>
  </si>
  <si>
    <t>CLM474Bb8A06F</t>
  </si>
  <si>
    <t>CLM47B6Cd1F54</t>
  </si>
  <si>
    <t>CLM48CdBf7464</t>
  </si>
  <si>
    <t>CLM49854F12B4</t>
  </si>
  <si>
    <t>CLM4A1CAf0BD4</t>
  </si>
  <si>
    <t>CLM4A6D4Dae83</t>
  </si>
  <si>
    <t>CLM4C699A8349</t>
  </si>
  <si>
    <t>CLM4D4E9E3C07</t>
  </si>
  <si>
    <t>CLM4D56Aae033</t>
  </si>
  <si>
    <t>CLM4E95A037D9</t>
  </si>
  <si>
    <t>CLM5F0B13153B</t>
  </si>
  <si>
    <t>CLM5Ff4Dc8Bff</t>
  </si>
  <si>
    <t>CLM680EA6Ff43</t>
  </si>
  <si>
    <t>CLM68D8F844C4</t>
  </si>
  <si>
    <t>CLM6Dd6484388</t>
  </si>
  <si>
    <t>CLM75D44A7085</t>
  </si>
  <si>
    <t>CLM7622B27Ef4</t>
  </si>
  <si>
    <t>CLM77Fa040445</t>
  </si>
  <si>
    <t>CLM782D285A2F</t>
  </si>
  <si>
    <t>CLM795A91C340</t>
  </si>
  <si>
    <t>CLM7B234B4D84</t>
  </si>
  <si>
    <t>CLM7EdF617Fdc</t>
  </si>
  <si>
    <t>CLM8563413789</t>
  </si>
  <si>
    <t>CLM86317Da8D5</t>
  </si>
  <si>
    <t>CLM8671302852</t>
  </si>
  <si>
    <t>CLM86Bb2D5Bca</t>
  </si>
  <si>
    <t>CLM89710A904D</t>
  </si>
  <si>
    <t>CLM8BE3D949D0</t>
  </si>
  <si>
    <t>CLM8C9Ac206Df</t>
  </si>
  <si>
    <t>CLM8Da94B3D14</t>
  </si>
  <si>
    <t>CLM8Ef35B6048</t>
  </si>
  <si>
    <t>CLM8F89F59370</t>
  </si>
  <si>
    <t>CLM8Fb723F77B</t>
  </si>
  <si>
    <t>CLM9046770666</t>
  </si>
  <si>
    <t>CLM90782F2D4D</t>
  </si>
  <si>
    <t>CLM94B3C16D2B</t>
  </si>
  <si>
    <t>CLM94D6E1B52B</t>
  </si>
  <si>
    <t>CLM96DaEf2559</t>
  </si>
  <si>
    <t>CLM96F56A42D1</t>
  </si>
  <si>
    <t>CLM9FD08Cc45D</t>
  </si>
  <si>
    <t>CLMa1E2E24Aa1</t>
  </si>
  <si>
    <t>CLMa326885E7F</t>
  </si>
  <si>
    <t>CLMa4455A655E</t>
  </si>
  <si>
    <t>CLMa4Fe3Bcd48</t>
  </si>
  <si>
    <t>CLMa5056D4300</t>
  </si>
  <si>
    <t>CLMa63089740F</t>
  </si>
  <si>
    <t>CLMA9B14C77B2</t>
  </si>
  <si>
    <t>CLMac2906133F</t>
  </si>
  <si>
    <t>CLMAe4A4D0EA9</t>
  </si>
  <si>
    <t>CLMb045778067</t>
  </si>
  <si>
    <t>CLMb1578De412</t>
  </si>
  <si>
    <t>CLMb1B392De62</t>
  </si>
  <si>
    <t>CLMb26489095C</t>
  </si>
  <si>
    <t>CLMb3B8C3Fd31</t>
  </si>
  <si>
    <t>CLMb82B25E7Cf</t>
  </si>
  <si>
    <t>CLMb8B2461B5C</t>
  </si>
  <si>
    <t>CLMb9C016677B</t>
  </si>
  <si>
    <t>CLMbAf79689F2</t>
  </si>
  <si>
    <t>CLMbDed846D17</t>
  </si>
  <si>
    <t>CLMc064Eae836</t>
  </si>
  <si>
    <t>CLMc1704C8931</t>
  </si>
  <si>
    <t>CLMc4ABf867Be</t>
  </si>
  <si>
    <t>CLMCae2462CA7</t>
  </si>
  <si>
    <t>CLMcf7C834349</t>
  </si>
  <si>
    <t>CLMd01642909D</t>
  </si>
  <si>
    <t>CLMd319C909Df</t>
  </si>
  <si>
    <t>CLMd7065343Af</t>
  </si>
  <si>
    <t>CLMda4B4D7B84</t>
  </si>
  <si>
    <t>CLMdf43C618E5</t>
  </si>
  <si>
    <t>CLMe22F2Ee070</t>
  </si>
  <si>
    <t>CLMe467685485</t>
  </si>
  <si>
    <t>CLMee0C65E8E1</t>
  </si>
  <si>
    <t>CLMef4Ecf8C4E</t>
  </si>
  <si>
    <t>CLMf0B19BC65C</t>
  </si>
  <si>
    <t>CLMf309F10145</t>
  </si>
  <si>
    <t>CLMf4C9145E72</t>
  </si>
  <si>
    <t>CLMf7CD43B432</t>
  </si>
  <si>
    <t>CLMF9F84E5181</t>
  </si>
  <si>
    <t>CLMfcBd75E3E5</t>
  </si>
  <si>
    <t>CLMfe93Ca6A4D</t>
  </si>
  <si>
    <t>CLN0A3Ba8959B</t>
  </si>
  <si>
    <t>CLN0B9A73D49A</t>
  </si>
  <si>
    <t>CLN0CaB6F6418</t>
  </si>
  <si>
    <t>CLN0Db14D63A2</t>
  </si>
  <si>
    <t>CLN1038999B37</t>
  </si>
  <si>
    <t>CLN13281785Bb</t>
  </si>
  <si>
    <t>CLN1364438926</t>
  </si>
  <si>
    <t>CLN136C41431B</t>
  </si>
  <si>
    <t>CLN15F0F7454B</t>
  </si>
  <si>
    <t>CLN1828F3DDa9</t>
  </si>
  <si>
    <t>CLN2458B96Fa5</t>
  </si>
  <si>
    <t>CLN24F15B5529</t>
  </si>
  <si>
    <t>CLN27Dbe4756F</t>
  </si>
  <si>
    <t>CLN2880D1840F</t>
  </si>
  <si>
    <t>CLN2EA4A07A6E</t>
  </si>
  <si>
    <t>CLN3402B8E2B9</t>
  </si>
  <si>
    <t>CLN343D49Acd7</t>
  </si>
  <si>
    <t>CLN365C1A81E6</t>
  </si>
  <si>
    <t>CLN368955B8Ab</t>
  </si>
  <si>
    <t>CLN377A4B905C</t>
  </si>
  <si>
    <t>CLN38994A22Bf</t>
  </si>
  <si>
    <t>CLN3Ab9033C47</t>
  </si>
  <si>
    <t>CLN3D2A185D4B</t>
  </si>
  <si>
    <t>CLN3D6Ed85008</t>
  </si>
  <si>
    <t>CLN3D8Fe687A3</t>
  </si>
  <si>
    <t>CLN3E916A9392</t>
  </si>
  <si>
    <t>CLN4470C82298</t>
  </si>
  <si>
    <t>CLN44858F3281</t>
  </si>
  <si>
    <t>CLN46D9Bf477C</t>
  </si>
  <si>
    <t>CLN47334Ce5A0</t>
  </si>
  <si>
    <t>CLN49Ae816874</t>
  </si>
  <si>
    <t>CLN4A9187A525</t>
  </si>
  <si>
    <t>CLN4Af443697F</t>
  </si>
  <si>
    <t>CLN4B194Bf1E7</t>
  </si>
  <si>
    <t>CLN4B80491FAc</t>
  </si>
  <si>
    <t>CLN4Bf8Aa5220</t>
  </si>
  <si>
    <t>CLN4D1594A412</t>
  </si>
  <si>
    <t>CLN4E439D8B41</t>
  </si>
  <si>
    <t>CLN4Eb7A6E04D</t>
  </si>
  <si>
    <t>CLN4Eec4F1CB2</t>
  </si>
  <si>
    <t>CLN4F23B567C7</t>
  </si>
  <si>
    <t>CLN4F4Bf28B7A</t>
  </si>
  <si>
    <t>CLN534144B746</t>
  </si>
  <si>
    <t>CLN53414987E4</t>
  </si>
  <si>
    <t>CLN58E44290A7</t>
  </si>
  <si>
    <t>CLN58F3403695</t>
  </si>
  <si>
    <t>CLN595B19Dc49</t>
  </si>
  <si>
    <t>CLN6073407BA3</t>
  </si>
  <si>
    <t>CLN6178Ff54E5</t>
  </si>
  <si>
    <t>CLN64245A0Da5</t>
  </si>
  <si>
    <t>CLN651C4707A7</t>
  </si>
  <si>
    <t>CLN65D47Ee41C</t>
  </si>
  <si>
    <t>CLN67851F9C83</t>
  </si>
  <si>
    <t>CLN6C4B26Af6D</t>
  </si>
  <si>
    <t>CLN6E03Ee2A41</t>
  </si>
  <si>
    <t>CLN7828573Ef4</t>
  </si>
  <si>
    <t>CLN792C4A10B5</t>
  </si>
  <si>
    <t>CLN7E28C6459A</t>
  </si>
  <si>
    <t>CLN8248E7E4A4</t>
  </si>
  <si>
    <t>CLN89B0D864B4</t>
  </si>
  <si>
    <t>CLN8B4Aed1F27</t>
  </si>
  <si>
    <t>CLN8B9F6Ea345</t>
  </si>
  <si>
    <t>CLN8E48B501F2</t>
  </si>
  <si>
    <t>CLN938222B284</t>
  </si>
  <si>
    <t>CLN958814C699</t>
  </si>
  <si>
    <t>CLN97De65B2Cd</t>
  </si>
  <si>
    <t>CLN9Aa6441A81</t>
  </si>
  <si>
    <t>CLN9AAcf944A9</t>
  </si>
  <si>
    <t>CLN9CcAfe8094</t>
  </si>
  <si>
    <t>CLN9Ccfc4B9A8</t>
  </si>
  <si>
    <t>CLN9E664603A4</t>
  </si>
  <si>
    <t>CLN9Ee6E8Df4D</t>
  </si>
  <si>
    <t>CLNA3A43Be5Ab</t>
  </si>
  <si>
    <t>CLNa87129Bf8F</t>
  </si>
  <si>
    <t>CLNAbf46C9C83</t>
  </si>
  <si>
    <t>CLNB0C4B07Cbb</t>
  </si>
  <si>
    <t>CLNB2E126A32D</t>
  </si>
  <si>
    <t>CLNb4C34A2E01</t>
  </si>
  <si>
    <t>CLNb70A7C4322</t>
  </si>
  <si>
    <t>CLNb9B3B97865</t>
  </si>
  <si>
    <t>CLNba7E4166B6</t>
  </si>
  <si>
    <t>CLNbC2Ff459B6</t>
  </si>
  <si>
    <t>CLNc09691Bad8</t>
  </si>
  <si>
    <t>CLNc437E87574</t>
  </si>
  <si>
    <t>CLNc48B9B08Dc</t>
  </si>
  <si>
    <t>CLNca7D116424</t>
  </si>
  <si>
    <t>CLNcda11B5746</t>
  </si>
  <si>
    <t>CLNceA3D65Ed6</t>
  </si>
  <si>
    <t>CLNd06Dd9Cc24</t>
  </si>
  <si>
    <t>CLNdbf6Db4D9E</t>
  </si>
  <si>
    <t>CLNdeaba3D402</t>
  </si>
  <si>
    <t>CLNe40Ff85053</t>
  </si>
  <si>
    <t>CLNe787C29B40</t>
  </si>
  <si>
    <t>CLNF4C941F3A3</t>
  </si>
  <si>
    <t>CLNfAa856379D</t>
  </si>
  <si>
    <t>CLNfce6083419</t>
  </si>
  <si>
    <t>CLNfebd1CB338</t>
  </si>
  <si>
    <t>CLO01045018C2</t>
  </si>
  <si>
    <t>CLO0373326E73</t>
  </si>
  <si>
    <t>CLO04Df4D5A9C</t>
  </si>
  <si>
    <t>CLO078145D592</t>
  </si>
  <si>
    <t>CLO08D15A8335</t>
  </si>
  <si>
    <t>CLO0D7F1E172D</t>
  </si>
  <si>
    <t>CLO141489C3E6</t>
  </si>
  <si>
    <t>CLO1Af9DE4374</t>
  </si>
  <si>
    <t>CLO1Ba4F6720D</t>
  </si>
  <si>
    <t>CLO1F56Da4Bb5</t>
  </si>
  <si>
    <t>CLO2188F47756</t>
  </si>
  <si>
    <t>CLO26595Be7Ab</t>
  </si>
  <si>
    <t>CLO29AaaCba1C</t>
  </si>
  <si>
    <t>CLO2Abaae3Ebd</t>
  </si>
  <si>
    <t>CLO2Ae9Ae119F</t>
  </si>
  <si>
    <t>CLO2Ebcef0014</t>
  </si>
  <si>
    <t>CLO3215E663A0</t>
  </si>
  <si>
    <t>CLO3492B80984</t>
  </si>
  <si>
    <t>CLO355A67DFf4</t>
  </si>
  <si>
    <t>CLO3B3404026E</t>
  </si>
  <si>
    <t>CLO3E9Ae4Bd09</t>
  </si>
  <si>
    <t>CLO4191906BD2</t>
  </si>
  <si>
    <t>CLO49E7B49E52</t>
  </si>
  <si>
    <t>CLO4A4E14A3A6</t>
  </si>
  <si>
    <t>CLO4C669F3C55</t>
  </si>
  <si>
    <t>CLO4Fe4A0C545</t>
  </si>
  <si>
    <t>CLO519784Ef64</t>
  </si>
  <si>
    <t>CLO5463BB2Ba0</t>
  </si>
  <si>
    <t>CLO5Dd4D0A411</t>
  </si>
  <si>
    <t>CLO5Ec2487899</t>
  </si>
  <si>
    <t>CLO600Bec8F4F</t>
  </si>
  <si>
    <t>CLO608A202141</t>
  </si>
  <si>
    <t>CLO639Dd41179</t>
  </si>
  <si>
    <t>CLO653E77Cc4D</t>
  </si>
  <si>
    <t>CLO6Dccc5D1D4</t>
  </si>
  <si>
    <t>CLO742E7Ba291</t>
  </si>
  <si>
    <t>CLO74E6E860A4</t>
  </si>
  <si>
    <t>CLO77Aa482942</t>
  </si>
  <si>
    <t>CLO79B839AA12</t>
  </si>
  <si>
    <t>CLO80632664Ea</t>
  </si>
  <si>
    <t>CLO83C57431A2</t>
  </si>
  <si>
    <t>CLO8BB8304405</t>
  </si>
  <si>
    <t>CLO8Be74D18A6</t>
  </si>
  <si>
    <t>CLO8C5F31Cee5</t>
  </si>
  <si>
    <t>CLO8Dfe479715</t>
  </si>
  <si>
    <t>CLO90EaEa0045</t>
  </si>
  <si>
    <t>CLO9104Cb89Fc</t>
  </si>
  <si>
    <t>CLO91A66369C9</t>
  </si>
  <si>
    <t>CLO979908Ea42</t>
  </si>
  <si>
    <t>CLO98A600E121</t>
  </si>
  <si>
    <t>CLO99746E7B56</t>
  </si>
  <si>
    <t>CLO9E5A7Bac8E</t>
  </si>
  <si>
    <t>CLO9E6F2314D8</t>
  </si>
  <si>
    <t>CLO9FadDca5C4</t>
  </si>
  <si>
    <t>CLOa23987C59B</t>
  </si>
  <si>
    <t>CLOa4BD245470</t>
  </si>
  <si>
    <t>CLOadf061E4C2</t>
  </si>
  <si>
    <t>CLOaeA4D059E7</t>
  </si>
  <si>
    <t>CLOaefb7B406C</t>
  </si>
  <si>
    <t>CLOb00Bf4D695</t>
  </si>
  <si>
    <t>CLOb24Aff448D</t>
  </si>
  <si>
    <t>CLOb44AD8Bdbd</t>
  </si>
  <si>
    <t>CLOB48904E6Fe</t>
  </si>
  <si>
    <t>CLOb4Eda810A7</t>
  </si>
  <si>
    <t>CLOb6380C2C4D</t>
  </si>
  <si>
    <t>CLOb856F76428</t>
  </si>
  <si>
    <t>CLOb9Bcb55811</t>
  </si>
  <si>
    <t>CLObA9B94F521</t>
  </si>
  <si>
    <t>CLObb9B971A55</t>
  </si>
  <si>
    <t>CLObd666D15F4</t>
  </si>
  <si>
    <t>CLObfBe4Ca3Cf</t>
  </si>
  <si>
    <t>CLOc07B57D53B</t>
  </si>
  <si>
    <t>CLOc6628113D9</t>
  </si>
  <si>
    <t>CLOd3125E41Eb</t>
  </si>
  <si>
    <t>CLOD354408982</t>
  </si>
  <si>
    <t>CLOd55B76612F</t>
  </si>
  <si>
    <t>CLOda39Da4313</t>
  </si>
  <si>
    <t>CLOdad44Ef0C3</t>
  </si>
  <si>
    <t>CLOdaf4A0D421</t>
  </si>
  <si>
    <t>CLOdafa103Fd1</t>
  </si>
  <si>
    <t>CLOdc86173C31</t>
  </si>
  <si>
    <t>CLOddeA6Fe0De</t>
  </si>
  <si>
    <t>CLOe184F618C5</t>
  </si>
  <si>
    <t>CLOe22A2C1410</t>
  </si>
  <si>
    <t>CLOe467AAa094</t>
  </si>
  <si>
    <t>CLOe6956Ed2D4</t>
  </si>
  <si>
    <t>CLOe74Ac99D71</t>
  </si>
  <si>
    <t>CLOe7F4F1A40C</t>
  </si>
  <si>
    <t>CLOf4C73Aebc4</t>
  </si>
  <si>
    <t>CLOf4DaC5Aa4F</t>
  </si>
  <si>
    <t>CLOf72106148C</t>
  </si>
  <si>
    <t>CLOf7C9E42E00</t>
  </si>
  <si>
    <t>CLOf9Bce02Be0</t>
  </si>
  <si>
    <t>CLOf9Da3Eeb44</t>
  </si>
  <si>
    <t>CLP0144De582F</t>
  </si>
  <si>
    <t>CLP041638Ab29</t>
  </si>
  <si>
    <t>CLP0430F04761</t>
  </si>
  <si>
    <t>CLP09684Ed2B9</t>
  </si>
  <si>
    <t>CLP0ABf61A845</t>
  </si>
  <si>
    <t>CLP13Ef4B1088</t>
  </si>
  <si>
    <t>CLP1446A28870</t>
  </si>
  <si>
    <t>CLP1F5F54125B</t>
  </si>
  <si>
    <t>CLP20A29746C4</t>
  </si>
  <si>
    <t>CLP2136414Aa8</t>
  </si>
  <si>
    <t>CLP2155144F15</t>
  </si>
  <si>
    <t>CLP25381Aa828</t>
  </si>
  <si>
    <t>CLP3257994197</t>
  </si>
  <si>
    <t>CLP3416D138F2</t>
  </si>
  <si>
    <t>CLP38D622Fd74</t>
  </si>
  <si>
    <t>CLP39E5474097</t>
  </si>
  <si>
    <t>CLP412D851441</t>
  </si>
  <si>
    <t>CLP428148B6B5</t>
  </si>
  <si>
    <t>CLP43534B8290</t>
  </si>
  <si>
    <t>CLP44E7Aea893</t>
  </si>
  <si>
    <t>CLP458BBe6C77</t>
  </si>
  <si>
    <t>CLP4928A9Af30</t>
  </si>
  <si>
    <t>CLP4A204FddA1</t>
  </si>
  <si>
    <t>CLP4A21837B56</t>
  </si>
  <si>
    <t>CLP4Ae8Bcb058</t>
  </si>
  <si>
    <t>CLP4C0BA5Bc40</t>
  </si>
  <si>
    <t>CLP4CfaB4F713</t>
  </si>
  <si>
    <t>CLP4E9D842CA3</t>
  </si>
  <si>
    <t>CLP5048Abe2A5</t>
  </si>
  <si>
    <t>CLP561994F44C</t>
  </si>
  <si>
    <t>CLP568FcF46D4</t>
  </si>
  <si>
    <t>CLP57C6D3E448</t>
  </si>
  <si>
    <t>CLP5Dbec2F185</t>
  </si>
  <si>
    <t>CLP6530F2779D</t>
  </si>
  <si>
    <t>CLP6Eb2F53488</t>
  </si>
  <si>
    <t>CLP6Ef95D2843</t>
  </si>
  <si>
    <t>CLP74856A1C36</t>
  </si>
  <si>
    <t>CLP7Faa87D954</t>
  </si>
  <si>
    <t>CLP812E4Ae7Ba</t>
  </si>
  <si>
    <t>CLP81A0DcA5D6</t>
  </si>
  <si>
    <t>CLP81B751E931</t>
  </si>
  <si>
    <t>CLP84B2Fe2A14</t>
  </si>
  <si>
    <t>CLP84B39Ab860</t>
  </si>
  <si>
    <t>CLP8A47508846</t>
  </si>
  <si>
    <t>CLP8C2B6020Ae</t>
  </si>
  <si>
    <t>CLP8Ce5352E65</t>
  </si>
  <si>
    <t>CLP8Ce89D77A1</t>
  </si>
  <si>
    <t>CLP9387340142</t>
  </si>
  <si>
    <t>CLP97209E44Ad</t>
  </si>
  <si>
    <t>CLP9C722E4108</t>
  </si>
  <si>
    <t>CLP9C9637FB37</t>
  </si>
  <si>
    <t>CLPa102513228</t>
  </si>
  <si>
    <t>CLPA2B6F0Cf03</t>
  </si>
  <si>
    <t>CLPa5523A8759</t>
  </si>
  <si>
    <t>CLPa74D5E4597</t>
  </si>
  <si>
    <t>CLPaa0C7B2B4E</t>
  </si>
  <si>
    <t>CLPaaBa1B49D7</t>
  </si>
  <si>
    <t>CLPb3158145E4</t>
  </si>
  <si>
    <t>CLPb42Fc9A422</t>
  </si>
  <si>
    <t>CLPb85D469914</t>
  </si>
  <si>
    <t>CLPbd44168946</t>
  </si>
  <si>
    <t>CLPcAbef4Fad2</t>
  </si>
  <si>
    <t>CLPccb85CfD33</t>
  </si>
  <si>
    <t>CLPce8F97Fce4</t>
  </si>
  <si>
    <t>CLPcf775B5C60</t>
  </si>
  <si>
    <t>CLPd78E8Bb2F4</t>
  </si>
  <si>
    <t>CLPd7Dbcb4D45</t>
  </si>
  <si>
    <t>CLPda35Fdcb4F</t>
  </si>
  <si>
    <t>CLPe031035634</t>
  </si>
  <si>
    <t>CLPe106B8C187</t>
  </si>
  <si>
    <t>CLPe24C4A4D59</t>
  </si>
  <si>
    <t>CLPe26A7A7088</t>
  </si>
  <si>
    <t>CLPe4E2DDf0C4</t>
  </si>
  <si>
    <t>CLPE792452EB6</t>
  </si>
  <si>
    <t>CLPe7B78F029D</t>
  </si>
  <si>
    <t>CLPe830Ff134B</t>
  </si>
  <si>
    <t>CLPedde742814</t>
  </si>
  <si>
    <t>CLPf00B3358F6</t>
  </si>
  <si>
    <t>CLPf148749F58</t>
  </si>
  <si>
    <t>CLPf42EaA42E1</t>
  </si>
  <si>
    <t>CLPf4Aef816C7</t>
  </si>
  <si>
    <t>CLPf5F1A24326</t>
  </si>
  <si>
    <t>CLPf976135E14</t>
  </si>
  <si>
    <t>CLPfbB893C87D</t>
  </si>
  <si>
    <t>CLPfCddf4A326</t>
  </si>
  <si>
    <t>CLQ01C242D84B</t>
  </si>
  <si>
    <t>CLQ04448B2A86</t>
  </si>
  <si>
    <t>CLQ084322Ac75</t>
  </si>
  <si>
    <t>CLQ0911447289</t>
  </si>
  <si>
    <t>CLQ0969D3Bc46</t>
  </si>
  <si>
    <t>CLQ0C61C44Fd9</t>
  </si>
  <si>
    <t>CLQ0Fdb5F25Ba</t>
  </si>
  <si>
    <t>CLQ10BF01345F</t>
  </si>
  <si>
    <t>CLQ1878EcbFf7</t>
  </si>
  <si>
    <t>CLQ20Cda45158</t>
  </si>
  <si>
    <t>CLQ24D542B580</t>
  </si>
  <si>
    <t>CLQ25EB5A4B2D</t>
  </si>
  <si>
    <t>CLQ34Cd301Bf1</t>
  </si>
  <si>
    <t>CLQ3Aaf431EAd</t>
  </si>
  <si>
    <t>CLQ3Ab22E43B4</t>
  </si>
  <si>
    <t>CLQ3B0C4Ee47C</t>
  </si>
  <si>
    <t>CLQ3B81BcC253</t>
  </si>
  <si>
    <t>CLQ40489252E1</t>
  </si>
  <si>
    <t>CLQ4119Bc4487</t>
  </si>
  <si>
    <t>CLQ4406A133E7</t>
  </si>
  <si>
    <t>CLQ44368C7F1E</t>
  </si>
  <si>
    <t>CLQ48439244C1</t>
  </si>
  <si>
    <t>CLQ484Bb4Bee0</t>
  </si>
  <si>
    <t>CLQ4972E47694</t>
  </si>
  <si>
    <t>CLQ4E918E23C8</t>
  </si>
  <si>
    <t>CLQ562A032Fd5</t>
  </si>
  <si>
    <t>CLQ56B1Adbcef</t>
  </si>
  <si>
    <t>CLQ5B038A8Ed0</t>
  </si>
  <si>
    <t>CLQ5C3E03AEa8</t>
  </si>
  <si>
    <t>CLQ5Dcf4C8F74</t>
  </si>
  <si>
    <t>CLQ5Dd44Dc39F</t>
  </si>
  <si>
    <t>CLQ5FF4014Dd4</t>
  </si>
  <si>
    <t>CLQ652245B081</t>
  </si>
  <si>
    <t>CLQ6BaE446Ef4</t>
  </si>
  <si>
    <t>CLQ6F40FeB87C</t>
  </si>
  <si>
    <t>CLQ714Bb4A199</t>
  </si>
  <si>
    <t>CLQ717Ecd4779</t>
  </si>
  <si>
    <t>CLQ7964A1EAf8</t>
  </si>
  <si>
    <t>CLQ7B9926B427</t>
  </si>
  <si>
    <t>CLQ7D216E2847</t>
  </si>
  <si>
    <t>CLQ7E5F310B13</t>
  </si>
  <si>
    <t>CLQ80444F9CA2</t>
  </si>
  <si>
    <t>CLQ834185Abaa</t>
  </si>
  <si>
    <t>CLQ851FC28B79</t>
  </si>
  <si>
    <t>CLQ89300Fe1Bb</t>
  </si>
  <si>
    <t>CLQ9901E1C670</t>
  </si>
  <si>
    <t>CLQ9978E36Dfd</t>
  </si>
  <si>
    <t>CLQ9A0878Aced</t>
  </si>
  <si>
    <t>CLQ9B46Be48F8</t>
  </si>
  <si>
    <t>CLQ9Dc1Bb4F66</t>
  </si>
  <si>
    <t>CLQ9F87B64Ed0</t>
  </si>
  <si>
    <t>CLQa2B145C2B7</t>
  </si>
  <si>
    <t>CLQa2D74915B2</t>
  </si>
  <si>
    <t>CLQa4Bdee8Ba5</t>
  </si>
  <si>
    <t>CLQa65E96781E</t>
  </si>
  <si>
    <t>CLQa737E5534A</t>
  </si>
  <si>
    <t>CLQac3Ab50430</t>
  </si>
  <si>
    <t>CLQAc6C5D1555</t>
  </si>
  <si>
    <t>CLQb5C1BdAf64</t>
  </si>
  <si>
    <t>CLQB84AB79C20</t>
  </si>
  <si>
    <t>CLQb8E63259D5</t>
  </si>
  <si>
    <t>CLQbbe8B15Ec7</t>
  </si>
  <si>
    <t>CLQbc9F5841D8</t>
  </si>
  <si>
    <t>CLQc0D23C6Ab2</t>
  </si>
  <si>
    <t>CLQc28F46458A</t>
  </si>
  <si>
    <t>CLQc2BBc47426</t>
  </si>
  <si>
    <t>CLQc3B57Ec724</t>
  </si>
  <si>
    <t>CLQC3C84A7A95</t>
  </si>
  <si>
    <t>CLQd043Df8225</t>
  </si>
  <si>
    <t>CLQd09D30E3Ca</t>
  </si>
  <si>
    <t>CLQd574287Ab6</t>
  </si>
  <si>
    <t>CLQd90E46EBad</t>
  </si>
  <si>
    <t>CLQddf569492D</t>
  </si>
  <si>
    <t>CLQDe7D4A5A91</t>
  </si>
  <si>
    <t>CLQdf78B2E136</t>
  </si>
  <si>
    <t>CLQe4F30A5770</t>
  </si>
  <si>
    <t>CLQe584Fe212E</t>
  </si>
  <si>
    <t>CLQe80Ad9366D</t>
  </si>
  <si>
    <t>CLQf08Eb69Aa6</t>
  </si>
  <si>
    <t>CLQfde8Bd2199</t>
  </si>
  <si>
    <t>CLR029Ad4C7Cd</t>
  </si>
  <si>
    <t>CLR03594Ca9A4</t>
  </si>
  <si>
    <t>CLR09B98097F3</t>
  </si>
  <si>
    <t>CLR0B60A5F032</t>
  </si>
  <si>
    <t>CLR0Eb2491091</t>
  </si>
  <si>
    <t>CLR153Fa0D304</t>
  </si>
  <si>
    <t>CLR1C63E2D7F4</t>
  </si>
  <si>
    <t>CLR1E345B7Daf</t>
  </si>
  <si>
    <t>CLR22A4B98963</t>
  </si>
  <si>
    <t>CLR2318C6B195</t>
  </si>
  <si>
    <t>CLR243405A967</t>
  </si>
  <si>
    <t>CLR2Ce7C1B5F7</t>
  </si>
  <si>
    <t>CLR2D963ABf9B</t>
  </si>
  <si>
    <t>CLR35F36F5DE3</t>
  </si>
  <si>
    <t>CLR3C8773Bb24</t>
  </si>
  <si>
    <t>CLR3Fb74D999D</t>
  </si>
  <si>
    <t>CLR404366Bdde</t>
  </si>
  <si>
    <t>CLR40Fc9B22C3</t>
  </si>
  <si>
    <t>CLR42A9B08DA6</t>
  </si>
  <si>
    <t>CLR43C1902160</t>
  </si>
  <si>
    <t>CLR442377840A</t>
  </si>
  <si>
    <t>CLR44C48D5B28</t>
  </si>
  <si>
    <t>CLR45D5B7A414</t>
  </si>
  <si>
    <t>CLR492CA970C7</t>
  </si>
  <si>
    <t>CLR4Ab4Cb48A2</t>
  </si>
  <si>
    <t>CLR4Ab5B8B66D</t>
  </si>
  <si>
    <t>CLR4Bd98F8E52</t>
  </si>
  <si>
    <t>CLR4E23939BF0</t>
  </si>
  <si>
    <t>CLR5420E95D70</t>
  </si>
  <si>
    <t>CLR54D12B7667</t>
  </si>
  <si>
    <t>CLR5B4A5443F2</t>
  </si>
  <si>
    <t>CLR5D04D44B3A</t>
  </si>
  <si>
    <t>CLR6118D35439</t>
  </si>
  <si>
    <t>CLR6339B2E487</t>
  </si>
  <si>
    <t>CLR64419FA852</t>
  </si>
  <si>
    <t>CLR6981DfEc31</t>
  </si>
  <si>
    <t>CLR730446C288</t>
  </si>
  <si>
    <t>CLR75B8404191</t>
  </si>
  <si>
    <t>CLR7B041B59C4</t>
  </si>
  <si>
    <t>CLR7BA38C5Aee</t>
  </si>
  <si>
    <t>CLR80F4B0F759</t>
  </si>
  <si>
    <t>CLR828EE5Bc47</t>
  </si>
  <si>
    <t>CLR8465D90396</t>
  </si>
  <si>
    <t>CLR8Bd02DB681</t>
  </si>
  <si>
    <t>CLR8Cc41B242C</t>
  </si>
  <si>
    <t>CLR8DC86046A9</t>
  </si>
  <si>
    <t>CLR8E40338821</t>
  </si>
  <si>
    <t>CLR9479FAf264</t>
  </si>
  <si>
    <t>CLR956AaD65B4</t>
  </si>
  <si>
    <t>CLR964A04913E</t>
  </si>
  <si>
    <t>CLR97D3696E3F</t>
  </si>
  <si>
    <t>CLR9911EBb714</t>
  </si>
  <si>
    <t>CLRa1564Bde13</t>
  </si>
  <si>
    <t>CLRa40Da8B0B9</t>
  </si>
  <si>
    <t>CLRa93B58171C</t>
  </si>
  <si>
    <t>CLRb5A9Ec6E70</t>
  </si>
  <si>
    <t>CLRb76F1A3889</t>
  </si>
  <si>
    <t>CLRb8A278A4Ef</t>
  </si>
  <si>
    <t>CLRb93260429D</t>
  </si>
  <si>
    <t>CLRBaf14Ac7B9</t>
  </si>
  <si>
    <t>CLRbfbeF23Ae2</t>
  </si>
  <si>
    <t>CLRC0454035A2</t>
  </si>
  <si>
    <t>CLRc8B5EfaAd7</t>
  </si>
  <si>
    <t>CLRc9142E444C</t>
  </si>
  <si>
    <t>CLRcdD7734A21</t>
  </si>
  <si>
    <t>CLRd44C4Abd47</t>
  </si>
  <si>
    <t>CLRd4F8297241</t>
  </si>
  <si>
    <t>CLRd68Ecc4300</t>
  </si>
  <si>
    <t>CLRd789B44A0D</t>
  </si>
  <si>
    <t>CLRdba1Ac6C92</t>
  </si>
  <si>
    <t>CLRdd5E61A3B8</t>
  </si>
  <si>
    <t>CLRe0Bb705E52</t>
  </si>
  <si>
    <t>CLRe90Db9Fbc8</t>
  </si>
  <si>
    <t>CLReE4Ec466E7</t>
  </si>
  <si>
    <t>CLRee88098A43</t>
  </si>
  <si>
    <t>CLRf3F04D5289</t>
  </si>
  <si>
    <t>CLRf4C3D93De7</t>
  </si>
  <si>
    <t>CLRfbE6154186</t>
  </si>
  <si>
    <t>CLRfeca29EeEd</t>
  </si>
  <si>
    <t>CLS08199F416E</t>
  </si>
  <si>
    <t>CLS08A5004474</t>
  </si>
  <si>
    <t>CLS105C31Dc64</t>
  </si>
  <si>
    <t>CLS107Bb9B479</t>
  </si>
  <si>
    <t>CLS1349669Bec</t>
  </si>
  <si>
    <t>CLS1375Ba285D</t>
  </si>
  <si>
    <t>CLS15084B2DAd</t>
  </si>
  <si>
    <t>CLS19D0916D63</t>
  </si>
  <si>
    <t>CLS1C7E5C429A</t>
  </si>
  <si>
    <t>CLS215145F6B0</t>
  </si>
  <si>
    <t>CLS237Fe44B25</t>
  </si>
  <si>
    <t>CLS28A29193D5</t>
  </si>
  <si>
    <t>CLS31B07DEf5D</t>
  </si>
  <si>
    <t>CLS34656Baf12</t>
  </si>
  <si>
    <t>CLS3A469C8De2</t>
  </si>
  <si>
    <t>CLS3Ad32A8112</t>
  </si>
  <si>
    <t>CLS419A928CD7</t>
  </si>
  <si>
    <t>CLS41F6Bd4545</t>
  </si>
  <si>
    <t>CLS42Aaa5485D</t>
  </si>
  <si>
    <t>CLS430883Db05</t>
  </si>
  <si>
    <t>CLS43Ae98E02E</t>
  </si>
  <si>
    <t>CLS442B9B2477</t>
  </si>
  <si>
    <t>CLS45Fc134197</t>
  </si>
  <si>
    <t>CLS47A497A512</t>
  </si>
  <si>
    <t>CLS4B5524A104</t>
  </si>
  <si>
    <t>CLS4CC88Ad283</t>
  </si>
  <si>
    <t>CLS4De1942169</t>
  </si>
  <si>
    <t>CLS4F6DB34A47</t>
  </si>
  <si>
    <t>CLS5Be7C430E4</t>
  </si>
  <si>
    <t>CLS5Eec44618B</t>
  </si>
  <si>
    <t>CLS6762Ecd138</t>
  </si>
  <si>
    <t>CLS6881897Dc0</t>
  </si>
  <si>
    <t>CLS68E1E53D0A</t>
  </si>
  <si>
    <t>CLS69Ba54Bd49</t>
  </si>
  <si>
    <t>CLS69Cf40D266</t>
  </si>
  <si>
    <t>CLS6B521Ecd7C</t>
  </si>
  <si>
    <t>CLS6Ca73Eef4A</t>
  </si>
  <si>
    <t>CLS741Af3343B</t>
  </si>
  <si>
    <t>CLS78B5Fece41</t>
  </si>
  <si>
    <t>CLS7B6De4Ac94</t>
  </si>
  <si>
    <t>CLS7C02334743</t>
  </si>
  <si>
    <t>CLS7C31Ad4411</t>
  </si>
  <si>
    <t>CLS7C8Ac40710</t>
  </si>
  <si>
    <t>CLS7Ccfd4B185</t>
  </si>
  <si>
    <t>CLS7E6026F4B2</t>
  </si>
  <si>
    <t>CLS82A215B490</t>
  </si>
  <si>
    <t>CLS82Bc4B7090</t>
  </si>
  <si>
    <t>CLS833E470E91</t>
  </si>
  <si>
    <t>CLS849028Ea53</t>
  </si>
  <si>
    <t>CLS85A54FecA0</t>
  </si>
  <si>
    <t>CLS85A6Bd9302</t>
  </si>
  <si>
    <t>CLS86Ce2C0Aa8</t>
  </si>
  <si>
    <t>CLS882A045742</t>
  </si>
  <si>
    <t>CLS885F2A9D0F</t>
  </si>
  <si>
    <t>CLS8F40D19B1D</t>
  </si>
  <si>
    <t>CLS9459C81Fa9</t>
  </si>
  <si>
    <t>CLS98427A9F93</t>
  </si>
  <si>
    <t>CLS9F4A9548Ac</t>
  </si>
  <si>
    <t>CLS9FaB7A7460</t>
  </si>
  <si>
    <t>CLSa55875604B</t>
  </si>
  <si>
    <t>CLSa74678941F</t>
  </si>
  <si>
    <t>CLSB0818D3F64</t>
  </si>
  <si>
    <t>CLSB19DE83955</t>
  </si>
  <si>
    <t>CLSB5245674F0</t>
  </si>
  <si>
    <t>CLSB5Af1C0043</t>
  </si>
  <si>
    <t>CLSb9C48Efb90</t>
  </si>
  <si>
    <t>CLSba1C3872F3</t>
  </si>
  <si>
    <t>CLSbb4C03496F</t>
  </si>
  <si>
    <t>CLSBcfe30D19B</t>
  </si>
  <si>
    <t>CLSbe409DAc3C</t>
  </si>
  <si>
    <t>CLSbe786Ce408</t>
  </si>
  <si>
    <t>CLSc1B8503F6E</t>
  </si>
  <si>
    <t>CLSc36Ca34441</t>
  </si>
  <si>
    <t>CLSc534Cd5Bbc</t>
  </si>
  <si>
    <t>CLSc639E6773A</t>
  </si>
  <si>
    <t>CLSc9Bf605329</t>
  </si>
  <si>
    <t>CLSca50E1Efa4</t>
  </si>
  <si>
    <t>CLScd936B1085</t>
  </si>
  <si>
    <t>CLSd05De74EB5</t>
  </si>
  <si>
    <t>CLSd2F422FB7A</t>
  </si>
  <si>
    <t>CLSd34C941560</t>
  </si>
  <si>
    <t>CLSdb34F66B1A</t>
  </si>
  <si>
    <t>CLSdcF67C04B4</t>
  </si>
  <si>
    <t>CLSdf941C3B78</t>
  </si>
  <si>
    <t>CLSe0A2Fe4991</t>
  </si>
  <si>
    <t>CLSe190C7B255</t>
  </si>
  <si>
    <t>CLSe2Cee9Cfd6</t>
  </si>
  <si>
    <t>CLSe429448096</t>
  </si>
  <si>
    <t>CLSe5479991Ba</t>
  </si>
  <si>
    <t>CLSe5AA06B279</t>
  </si>
  <si>
    <t>CLSeb0D1F9Ca1</t>
  </si>
  <si>
    <t>CLSf18315F510</t>
  </si>
  <si>
    <t>CLSf63D7E6457</t>
  </si>
  <si>
    <t>CLSf7Ec6Fe348</t>
  </si>
  <si>
    <t>CLSfab79Dc52A</t>
  </si>
  <si>
    <t>CLSfc0347E9A0</t>
  </si>
  <si>
    <t>CLT019E727D48</t>
  </si>
  <si>
    <t>CLT06Fb466C46</t>
  </si>
  <si>
    <t>CLT0Ca967E438</t>
  </si>
  <si>
    <t>CLT104C97D2A4</t>
  </si>
  <si>
    <t>CLT176A49E6Fd</t>
  </si>
  <si>
    <t>CLT19A74B77F3</t>
  </si>
  <si>
    <t>CLT1Acf409DB9</t>
  </si>
  <si>
    <t>CLT1B8996416A</t>
  </si>
  <si>
    <t>CLT22F9340C45</t>
  </si>
  <si>
    <t>CLT2F614Ee6A7</t>
  </si>
  <si>
    <t>CLT2F62F488C7</t>
  </si>
  <si>
    <t>CLT3520A419F9</t>
  </si>
  <si>
    <t>CLT41C1936289</t>
  </si>
  <si>
    <t>CLT42A0A813C1</t>
  </si>
  <si>
    <t>CLT42A46AC39C</t>
  </si>
  <si>
    <t>CLT444DB2B741</t>
  </si>
  <si>
    <t>CLT45DbAe5E6C</t>
  </si>
  <si>
    <t>CLT471294Ee65</t>
  </si>
  <si>
    <t>CLT472DB5Ce92</t>
  </si>
  <si>
    <t>CLT47Bcc24053</t>
  </si>
  <si>
    <t>CLT484F888044</t>
  </si>
  <si>
    <t>CLT48A6B98EBd</t>
  </si>
  <si>
    <t>CLT48Ef80C6F6</t>
  </si>
  <si>
    <t>CLT49Ac935A77</t>
  </si>
  <si>
    <t>CLT4AbbBe0637</t>
  </si>
  <si>
    <t>CLT4B66B99B66</t>
  </si>
  <si>
    <t>CLT4F0683Fc43</t>
  </si>
  <si>
    <t>CLT54249D880C</t>
  </si>
  <si>
    <t>CLT5493D94C51</t>
  </si>
  <si>
    <t>CLT56348E18A2</t>
  </si>
  <si>
    <t>CLT5661F3266E</t>
  </si>
  <si>
    <t>CLT660Fc93Ff3</t>
  </si>
  <si>
    <t>CLT69ED6784E8</t>
  </si>
  <si>
    <t>CLT6F48A88Ad6</t>
  </si>
  <si>
    <t>CLT746668C182</t>
  </si>
  <si>
    <t>CLT74ECe267B2</t>
  </si>
  <si>
    <t>CLT76470D9D99</t>
  </si>
  <si>
    <t>CLT774FBb954E</t>
  </si>
  <si>
    <t>CLT77C6E74910</t>
  </si>
  <si>
    <t>CLT7818F24A78</t>
  </si>
  <si>
    <t>CLT79A2B44D3B</t>
  </si>
  <si>
    <t>CLT7C5B3824Ec</t>
  </si>
  <si>
    <t>CLT81Ac154F21</t>
  </si>
  <si>
    <t>CLT8420337B69</t>
  </si>
  <si>
    <t>CLT854CbfAccc</t>
  </si>
  <si>
    <t>CLT89B2Cd269E</t>
  </si>
  <si>
    <t>CLT8Bd8Ce833F</t>
  </si>
  <si>
    <t>CLT8C6BB8358B</t>
  </si>
  <si>
    <t>CLT8D7BD74A4F</t>
  </si>
  <si>
    <t>CLT8De7328C14</t>
  </si>
  <si>
    <t>CLT91E6166D47</t>
  </si>
  <si>
    <t>CLT9704E18Ab7</t>
  </si>
  <si>
    <t>CLTa056244A70</t>
  </si>
  <si>
    <t>CLTa1F4Fe718A</t>
  </si>
  <si>
    <t>CLTa33ACd844E</t>
  </si>
  <si>
    <t>CLTa35846F08C</t>
  </si>
  <si>
    <t>CLTa5FbD21747</t>
  </si>
  <si>
    <t>CLTa649BdA920</t>
  </si>
  <si>
    <t>CLTa7404E96Ea</t>
  </si>
  <si>
    <t>CLTaf9BDab098</t>
  </si>
  <si>
    <t>CLTaff55C2108</t>
  </si>
  <si>
    <t>CLTb07356C641</t>
  </si>
  <si>
    <t>CLTb1C715A608</t>
  </si>
  <si>
    <t>CLTb208B44473</t>
  </si>
  <si>
    <t>CLTb38C294D0C</t>
  </si>
  <si>
    <t>CLTb794879222</t>
  </si>
  <si>
    <t>CLTbaf76Ea6C3</t>
  </si>
  <si>
    <t>CLTbd5Ad0B83F</t>
  </si>
  <si>
    <t>CLTbf51A35055</t>
  </si>
  <si>
    <t>CLTc533A1B541</t>
  </si>
  <si>
    <t>CLTcAfb716603</t>
  </si>
  <si>
    <t>CLTceB9701Ce7</t>
  </si>
  <si>
    <t>CLTd000449495</t>
  </si>
  <si>
    <t>CLTd0B2Ff4C2F</t>
  </si>
  <si>
    <t>CLTd4411DAfff</t>
  </si>
  <si>
    <t>CLTD44F4D44A4</t>
  </si>
  <si>
    <t>CLTd70D4Eff99</t>
  </si>
  <si>
    <t>CLTDa14463F86</t>
  </si>
  <si>
    <t>CLTe0296941F8</t>
  </si>
  <si>
    <t>CLTe74F8A8E27</t>
  </si>
  <si>
    <t>CLTe96D0Af627</t>
  </si>
  <si>
    <t>CLTe990E072B7</t>
  </si>
  <si>
    <t>CLTeaec40569A</t>
  </si>
  <si>
    <t>CLTf24733912D</t>
  </si>
  <si>
    <t>CLTf787A7D131</t>
  </si>
  <si>
    <t>CLTf8D548Edf0</t>
  </si>
  <si>
    <t>CLTfB1D34Add8</t>
  </si>
  <si>
    <t>CLTfe0A29A2E4</t>
  </si>
  <si>
    <t>CLTff9E1A4797</t>
  </si>
  <si>
    <t>CLU00Ac2A71C8</t>
  </si>
  <si>
    <t>CLU04E3F84Dd8</t>
  </si>
  <si>
    <t>CLU08074429A9</t>
  </si>
  <si>
    <t>CLU0847D4D760</t>
  </si>
  <si>
    <t>CLU150C8670A4</t>
  </si>
  <si>
    <t>CLU1689Af31D0</t>
  </si>
  <si>
    <t>CLU17B7Cf246A</t>
  </si>
  <si>
    <t>CLU18Be407B99</t>
  </si>
  <si>
    <t>CLU19013870Ec</t>
  </si>
  <si>
    <t>CLU1C37E29742</t>
  </si>
  <si>
    <t>CLU1Fbf139484</t>
  </si>
  <si>
    <t>CLU2117377E74</t>
  </si>
  <si>
    <t>CLU24D6F8Bc03</t>
  </si>
  <si>
    <t>CLU30B821Cdc9</t>
  </si>
  <si>
    <t>CLU35Fb57E162</t>
  </si>
  <si>
    <t>CLU3Bebd85710</t>
  </si>
  <si>
    <t>CLU3C943A28A7</t>
  </si>
  <si>
    <t>CLU4461823DF9</t>
  </si>
  <si>
    <t>CLU4474B07ADd</t>
  </si>
  <si>
    <t>CLU44C683Df94</t>
  </si>
  <si>
    <t>CLU44Ff8E48B4</t>
  </si>
  <si>
    <t>CLU4700Baf093</t>
  </si>
  <si>
    <t>CLU47967D2A5E</t>
  </si>
  <si>
    <t>CLU4904D56A99</t>
  </si>
  <si>
    <t>CLU4913A5A93B</t>
  </si>
  <si>
    <t>CLU536D42C388</t>
  </si>
  <si>
    <t>CLU53Be736340</t>
  </si>
  <si>
    <t>CLU5717CAbab4</t>
  </si>
  <si>
    <t>CLU58552484Ed</t>
  </si>
  <si>
    <t>CLU5AD6634F21</t>
  </si>
  <si>
    <t>CLU61596579D7</t>
  </si>
  <si>
    <t>CLU61DaEae545</t>
  </si>
  <si>
    <t>CLU64E04644Ad</t>
  </si>
  <si>
    <t>CLU6Aef14C641</t>
  </si>
  <si>
    <t>CLU75B4Ae0837</t>
  </si>
  <si>
    <t>CLU77493B919E</t>
  </si>
  <si>
    <t>CLU7Cd57376Ef</t>
  </si>
  <si>
    <t>CLU80C075Ccaa</t>
  </si>
  <si>
    <t>CLU81AfF8B452</t>
  </si>
  <si>
    <t>CLU830BedD9Cb</t>
  </si>
  <si>
    <t>CLU84Ec77Fe4B</t>
  </si>
  <si>
    <t>CLU85404FddA7</t>
  </si>
  <si>
    <t>CLU873B0A25Cf</t>
  </si>
  <si>
    <t>CLU8Ac2A069F9</t>
  </si>
  <si>
    <t>CLU8Ae4D366Da</t>
  </si>
  <si>
    <t>CLU8B50AA2105</t>
  </si>
  <si>
    <t>CLU8D2F276459</t>
  </si>
  <si>
    <t>CLU8E6C4Cfb96</t>
  </si>
  <si>
    <t>CLU8F4A4Cb5B3</t>
  </si>
  <si>
    <t>CLU9056E70A74</t>
  </si>
  <si>
    <t>CLU91E6040415</t>
  </si>
  <si>
    <t>CLU959720B548</t>
  </si>
  <si>
    <t>CLU96055C2Ac0</t>
  </si>
  <si>
    <t>CLU965C013Ab1</t>
  </si>
  <si>
    <t>CLU97C790A196</t>
  </si>
  <si>
    <t>CLU97Edf4Fbe4</t>
  </si>
  <si>
    <t>CLU97F9Bda251</t>
  </si>
  <si>
    <t>CLU9A1E4Bee91</t>
  </si>
  <si>
    <t>CLU9Aae429A1C</t>
  </si>
  <si>
    <t>CLU9B40278Ac1</t>
  </si>
  <si>
    <t>CLU9C84Ea4Bdb</t>
  </si>
  <si>
    <t>CLUa33486E981</t>
  </si>
  <si>
    <t>CLUa4D72Bf8E8</t>
  </si>
  <si>
    <t>CLUa6E04A42B4</t>
  </si>
  <si>
    <t>CLUAd90D33Aa0</t>
  </si>
  <si>
    <t>CLUAdbe5Ad95E</t>
  </si>
  <si>
    <t>CLUadc3Afef74</t>
  </si>
  <si>
    <t>CLUB2E89Ee610</t>
  </si>
  <si>
    <t>CLUb44F62455E</t>
  </si>
  <si>
    <t>CLUb49762Aa14</t>
  </si>
  <si>
    <t>CLUB67B00B7D5</t>
  </si>
  <si>
    <t>CLUb70969CC6A</t>
  </si>
  <si>
    <t>CLUb9839A05D2</t>
  </si>
  <si>
    <t>CLUbad3E3F0A7</t>
  </si>
  <si>
    <t>CLUbb0196456D</t>
  </si>
  <si>
    <t>CLUc47D798F33</t>
  </si>
  <si>
    <t>CLUc64E451704</t>
  </si>
  <si>
    <t>CLUc75E011D29</t>
  </si>
  <si>
    <t>CLUce49Ed8508</t>
  </si>
  <si>
    <t>CLUd1B926032E</t>
  </si>
  <si>
    <t>CLUd474CB9A67</t>
  </si>
  <si>
    <t>CLUd4B924E829</t>
  </si>
  <si>
    <t>CLUd7708C0450</t>
  </si>
  <si>
    <t>CLUd9A39F8883</t>
  </si>
  <si>
    <t>CLUdd4D6AB75C</t>
  </si>
  <si>
    <t>CLUe16449Be88</t>
  </si>
  <si>
    <t>CLUe283Ac9013</t>
  </si>
  <si>
    <t>CLUe2A3Bce409</t>
  </si>
  <si>
    <t>CLUe44D4C22Ba</t>
  </si>
  <si>
    <t>CLUe617Eb0E39</t>
  </si>
  <si>
    <t>CLUe7D13Eac44</t>
  </si>
  <si>
    <t>CLUe9F162Aec1</t>
  </si>
  <si>
    <t>CLUf1B1172824</t>
  </si>
  <si>
    <t>CLUf703644A50</t>
  </si>
  <si>
    <t>CLUf903A215A4</t>
  </si>
  <si>
    <t>CLUfdCa074873</t>
  </si>
  <si>
    <t>CLUfffa940Ee4</t>
  </si>
  <si>
    <t>CLV0170A1F747</t>
  </si>
  <si>
    <t>CLV040AfB63E1</t>
  </si>
  <si>
    <t>CLV045D093A82</t>
  </si>
  <si>
    <t>CLV05Ee797E5C</t>
  </si>
  <si>
    <t>CLV094Ff9Aa8C</t>
  </si>
  <si>
    <t>CLV0C2810D6Da</t>
  </si>
  <si>
    <t>CLV135Cb74Be0</t>
  </si>
  <si>
    <t>CLV15A9D3D5Eb</t>
  </si>
  <si>
    <t>CLV23288D0F47</t>
  </si>
  <si>
    <t>CLV25103F1360</t>
  </si>
  <si>
    <t>CLV3477E26035</t>
  </si>
  <si>
    <t>CLV34BfcA7037</t>
  </si>
  <si>
    <t>CLV38Fe5D32B2</t>
  </si>
  <si>
    <t>CLV39A05B483E</t>
  </si>
  <si>
    <t>CLV3D41600C1F</t>
  </si>
  <si>
    <t>CLV4098Bbd306</t>
  </si>
  <si>
    <t>CLV41Eb8D4563</t>
  </si>
  <si>
    <t>CLV430E86EA21</t>
  </si>
  <si>
    <t>CLV438ABe70A7</t>
  </si>
  <si>
    <t>CLV4410B210C2</t>
  </si>
  <si>
    <t>CLV442F89E461</t>
  </si>
  <si>
    <t>CLV47AeA07219</t>
  </si>
  <si>
    <t>CLV4981925C65</t>
  </si>
  <si>
    <t>CLV4A6E7E2Fdf</t>
  </si>
  <si>
    <t>CLV4Ab1802B85</t>
  </si>
  <si>
    <t>CLV4B15A8D45D</t>
  </si>
  <si>
    <t>CLV4B81Be1852</t>
  </si>
  <si>
    <t>CLV4C94Bcb136</t>
  </si>
  <si>
    <t>CLV4E629979Cf</t>
  </si>
  <si>
    <t>CLV4E949De15B</t>
  </si>
  <si>
    <t>CLV4Ee1AacdB2</t>
  </si>
  <si>
    <t>CLV4F4B368377</t>
  </si>
  <si>
    <t>CLV54D368Bcd0</t>
  </si>
  <si>
    <t>CLV55454Ef397</t>
  </si>
  <si>
    <t>CLV581Cd49A5C</t>
  </si>
  <si>
    <t>CLV59E80D14A6</t>
  </si>
  <si>
    <t>CLV5Ce2A81047</t>
  </si>
  <si>
    <t>CLV5D9A2A46Bb</t>
  </si>
  <si>
    <t>CLV6528A01254</t>
  </si>
  <si>
    <t>CLV6980C14Fe6</t>
  </si>
  <si>
    <t>CLV6B4F8EB592</t>
  </si>
  <si>
    <t>CLV73F0414A9D</t>
  </si>
  <si>
    <t>CLV7C7Ed1648A</t>
  </si>
  <si>
    <t>CLV829E49DcB1</t>
  </si>
  <si>
    <t>CLV836AD35Aa8</t>
  </si>
  <si>
    <t>CLV840FfBac47</t>
  </si>
  <si>
    <t>CLV84B2D24F43</t>
  </si>
  <si>
    <t>CLV87919A3590</t>
  </si>
  <si>
    <t>CLV8AbaA3A872</t>
  </si>
  <si>
    <t>CLV8B4B1E8A68</t>
  </si>
  <si>
    <t>CLV8Ef640F8B1</t>
  </si>
  <si>
    <t>CLV8F1616E39D</t>
  </si>
  <si>
    <t>CLV8F1ACbfd53</t>
  </si>
  <si>
    <t>CLV91DD67D44E</t>
  </si>
  <si>
    <t>CLV97251Db426</t>
  </si>
  <si>
    <t>CLV99397F94D1</t>
  </si>
  <si>
    <t>CLV9A6E4687B3</t>
  </si>
  <si>
    <t>CLV9E43CbAec9</t>
  </si>
  <si>
    <t>CLVa0591418F6</t>
  </si>
  <si>
    <t>CLVa101F8D47E</t>
  </si>
  <si>
    <t>CLVa3D0A874Ac</t>
  </si>
  <si>
    <t>CLVa80007B5Df</t>
  </si>
  <si>
    <t>CLVa8745E44A9</t>
  </si>
  <si>
    <t>CLVaa4D071641</t>
  </si>
  <si>
    <t>CLVaf01A88B0F</t>
  </si>
  <si>
    <t>CLVb0B946DaAb</t>
  </si>
  <si>
    <t>CLVB30A2E3915</t>
  </si>
  <si>
    <t>CLVb3687E8410</t>
  </si>
  <si>
    <t>CLVb8040F38A8</t>
  </si>
  <si>
    <t>CLVba3A8Bf6A4</t>
  </si>
  <si>
    <t>CLVbab9439414</t>
  </si>
  <si>
    <t>CLVbb046D0Ace</t>
  </si>
  <si>
    <t>CLVBb0F224E1B</t>
  </si>
  <si>
    <t>CLVc17E78612C</t>
  </si>
  <si>
    <t>CLVca24121Bb2</t>
  </si>
  <si>
    <t>CLVccdaA4A44B</t>
  </si>
  <si>
    <t>CLVcd78A5AA78</t>
  </si>
  <si>
    <t>CLVd6Acdb632B</t>
  </si>
  <si>
    <t>CLVd85014E0E2</t>
  </si>
  <si>
    <t>CLVd98De8846B</t>
  </si>
  <si>
    <t>CLVe4D8895109</t>
  </si>
  <si>
    <t>CLVe584118881</t>
  </si>
  <si>
    <t>CLVe8Bdff720A</t>
  </si>
  <si>
    <t>CLVef863274B4</t>
  </si>
  <si>
    <t>CLVf25A66F730</t>
  </si>
  <si>
    <t>CLVf40F184Ff5</t>
  </si>
  <si>
    <t>CLVfa4Aec5435</t>
  </si>
  <si>
    <t>CLVfe3303Bde8</t>
  </si>
  <si>
    <t>CLVffa8458Be1</t>
  </si>
  <si>
    <t>CLW011A8E2B12</t>
  </si>
  <si>
    <t>CLW01B003761F</t>
  </si>
  <si>
    <t>CLW034Cbb8048</t>
  </si>
  <si>
    <t>CLW057B0C491F</t>
  </si>
  <si>
    <t>CLW06F6034A71</t>
  </si>
  <si>
    <t>CLW0919A454D5</t>
  </si>
  <si>
    <t>CLW09623F9191</t>
  </si>
  <si>
    <t>CLW0CfA4308De</t>
  </si>
  <si>
    <t>CLW0D19BfC917</t>
  </si>
  <si>
    <t>CLW12841658B5</t>
  </si>
  <si>
    <t>CLW141Cd4Bf17</t>
  </si>
  <si>
    <t>CLW171A3C54Ab</t>
  </si>
  <si>
    <t>CLW1A001A2788</t>
  </si>
  <si>
    <t>CLW1B25BDc7D4</t>
  </si>
  <si>
    <t>CLW1B4141C748</t>
  </si>
  <si>
    <t>CLW1C37Cc291E</t>
  </si>
  <si>
    <t>CLW23874774B2</t>
  </si>
  <si>
    <t>CLW250Ffb4B8E</t>
  </si>
  <si>
    <t>CLW274Ae49936</t>
  </si>
  <si>
    <t>CLW2A23Bc9B55</t>
  </si>
  <si>
    <t>CLW2A5Fb47748</t>
  </si>
  <si>
    <t>CLW2Ba320Cd2A</t>
  </si>
  <si>
    <t>CLW2F50D779F0</t>
  </si>
  <si>
    <t>CLW3114271973</t>
  </si>
  <si>
    <t>CLW321499E8D2</t>
  </si>
  <si>
    <t>CLW3De9475BB1</t>
  </si>
  <si>
    <t>CLW40875F09D5</t>
  </si>
  <si>
    <t>CLW41A691B8Dc</t>
  </si>
  <si>
    <t>CLW42496F86B2</t>
  </si>
  <si>
    <t>CLW42CA4412F0</t>
  </si>
  <si>
    <t>CLW433488A8E6</t>
  </si>
  <si>
    <t>CLW45B48D3CD2</t>
  </si>
  <si>
    <t>CLW470E888355</t>
  </si>
  <si>
    <t>CLW471EAe3B4D</t>
  </si>
  <si>
    <t>CLW47AA89C37C</t>
  </si>
  <si>
    <t>CLW48F08B8E04</t>
  </si>
  <si>
    <t>CLW4907A629F5</t>
  </si>
  <si>
    <t>CLW49F473De07</t>
  </si>
  <si>
    <t>CLW4A360Da043</t>
  </si>
  <si>
    <t>CLW4Be185EcBd</t>
  </si>
  <si>
    <t>CLW4D25Abf46B</t>
  </si>
  <si>
    <t>CLW4E6C807738</t>
  </si>
  <si>
    <t>CLW5155D6894B</t>
  </si>
  <si>
    <t>CLW5431C49A72</t>
  </si>
  <si>
    <t>CLW5465F8Bc84</t>
  </si>
  <si>
    <t>CLW54E8C9F715</t>
  </si>
  <si>
    <t>CLW54E8FddCb7</t>
  </si>
  <si>
    <t>CLW573068B447</t>
  </si>
  <si>
    <t>CLW584F04Bd5D</t>
  </si>
  <si>
    <t>CLW59434B6B93</t>
  </si>
  <si>
    <t>CLW599324Fe5C</t>
  </si>
  <si>
    <t>CLW5Dba47A19F</t>
  </si>
  <si>
    <t>CLW65C7F13C58</t>
  </si>
  <si>
    <t>CLW68Bfe4FE71</t>
  </si>
  <si>
    <t>CLW6C2A56E24A</t>
  </si>
  <si>
    <t>CLW6Da8854Fd9</t>
  </si>
  <si>
    <t>CLW6Fad4F4CB4</t>
  </si>
  <si>
    <t>CLW6Ff8415799</t>
  </si>
  <si>
    <t>CLW708B233C76</t>
  </si>
  <si>
    <t>CLW740Bd3344E</t>
  </si>
  <si>
    <t>CLW78C89B7E80</t>
  </si>
  <si>
    <t>CLW79Ff1585E1</t>
  </si>
  <si>
    <t>CLW7Afb283350</t>
  </si>
  <si>
    <t>CLW7C8A693Bc5</t>
  </si>
  <si>
    <t>CLW7D2FC8E445</t>
  </si>
  <si>
    <t>CLW7D3A9847B7</t>
  </si>
  <si>
    <t>CLW7E797E4C2F</t>
  </si>
  <si>
    <t>CLW7Fe5A73433</t>
  </si>
  <si>
    <t>CLW80482507Ba</t>
  </si>
  <si>
    <t>CLW859641A482</t>
  </si>
  <si>
    <t>CLW8Cb54F3Bb4</t>
  </si>
  <si>
    <t>CLW937A9C493B</t>
  </si>
  <si>
    <t>CLW9D640A4F5F</t>
  </si>
  <si>
    <t>CLW9DA53C4545</t>
  </si>
  <si>
    <t>CLW9F5216Ed68</t>
  </si>
  <si>
    <t>CLWA20D834Ce2</t>
  </si>
  <si>
    <t>CLWa71B92C424</t>
  </si>
  <si>
    <t>CLWA7Be487A99</t>
  </si>
  <si>
    <t>CLWa98Bf4A466</t>
  </si>
  <si>
    <t>CLWab0BEc9D36</t>
  </si>
  <si>
    <t>CLWAb5879077C</t>
  </si>
  <si>
    <t>CLWab7FacaC55</t>
  </si>
  <si>
    <t>CLWab8Bce4570</t>
  </si>
  <si>
    <t>CLWac034667A5</t>
  </si>
  <si>
    <t>CLWaee445D195</t>
  </si>
  <si>
    <t>CLWaf4474F672</t>
  </si>
  <si>
    <t>CLWb11C38E34D</t>
  </si>
  <si>
    <t>CLWb211900B06</t>
  </si>
  <si>
    <t>CLWb24D61B0D4</t>
  </si>
  <si>
    <t>CLWb49C1Adb69</t>
  </si>
  <si>
    <t>CLWB4Bf0D7F0C</t>
  </si>
  <si>
    <t>CLWB55C9C58E2</t>
  </si>
  <si>
    <t>CLWB6F3Bd4839</t>
  </si>
  <si>
    <t>CLWb8E374Ec30</t>
  </si>
  <si>
    <t>CLWbbA249E1Fe</t>
  </si>
  <si>
    <t>CLWBbe17Adad8</t>
  </si>
  <si>
    <t>CLWc1E5E06243</t>
  </si>
  <si>
    <t>CLWcB08CB6Ff5</t>
  </si>
  <si>
    <t>CLWcc56A35448</t>
  </si>
  <si>
    <t>CLWd417968443</t>
  </si>
  <si>
    <t>CLWd90Ea974D8</t>
  </si>
  <si>
    <t>CLWd949A90A06</t>
  </si>
  <si>
    <t>CLWdaC7144B28</t>
  </si>
  <si>
    <t>CLWdbab994E46</t>
  </si>
  <si>
    <t>CLWdd483C9A49</t>
  </si>
  <si>
    <t>CLWe04440Bd44</t>
  </si>
  <si>
    <t>CLWE22D4AffB6</t>
  </si>
  <si>
    <t>CLWe664904Aaf</t>
  </si>
  <si>
    <t>CLWebB305D599</t>
  </si>
  <si>
    <t>CLWec791B7DF0</t>
  </si>
  <si>
    <t>CLWf1304BdFc6</t>
  </si>
  <si>
    <t>CLWf44429EB29</t>
  </si>
  <si>
    <t>CLWfA8D02Ae51</t>
  </si>
  <si>
    <t>CLX02912D4B55</t>
  </si>
  <si>
    <t>CLX030E0A3194</t>
  </si>
  <si>
    <t>CLX045AbBe648</t>
  </si>
  <si>
    <t>CLX08Ab149Aa9</t>
  </si>
  <si>
    <t>CLX08Da243B45</t>
  </si>
  <si>
    <t>CLX0993465AB9</t>
  </si>
  <si>
    <t>CLX0B5C6FB39B</t>
  </si>
  <si>
    <t>CLX0Dafd2Bc54</t>
  </si>
  <si>
    <t>CLX12Db4974B1</t>
  </si>
  <si>
    <t>CLX18D40DfAfc</t>
  </si>
  <si>
    <t>CLX1926B6E3Fa</t>
  </si>
  <si>
    <t>CLX1B7427994B</t>
  </si>
  <si>
    <t>CLX1C5D4FbcA0</t>
  </si>
  <si>
    <t>CLX1Dc7457B90</t>
  </si>
  <si>
    <t>CLX1E482E14B3</t>
  </si>
  <si>
    <t>CLX1Eac7F2D94</t>
  </si>
  <si>
    <t>CLX201Dcf8A7D</t>
  </si>
  <si>
    <t>CLX2646138E18</t>
  </si>
  <si>
    <t>CLX26E808F34A</t>
  </si>
  <si>
    <t>CLX2972223479</t>
  </si>
  <si>
    <t>CLX2EaefebBae</t>
  </si>
  <si>
    <t>CLX327829D9E3</t>
  </si>
  <si>
    <t>CLX38Fce63E44</t>
  </si>
  <si>
    <t>CLX3A32A59254</t>
  </si>
  <si>
    <t>CLX3Ab0FA826F</t>
  </si>
  <si>
    <t>CLX3Dbb4E1082</t>
  </si>
  <si>
    <t>CLX3FeA099169</t>
  </si>
  <si>
    <t>CLX42D0A99354</t>
  </si>
  <si>
    <t>CLX46476B99Fd</t>
  </si>
  <si>
    <t>CLX46DcA357B1</t>
  </si>
  <si>
    <t>CLX4ABd46E6A5</t>
  </si>
  <si>
    <t>CLX4B1B84E053</t>
  </si>
  <si>
    <t>CLX4C66B651F2</t>
  </si>
  <si>
    <t>CLX4Ca6F5454E</t>
  </si>
  <si>
    <t>CLX4E26458888</t>
  </si>
  <si>
    <t>CLX4FcbAacd05</t>
  </si>
  <si>
    <t>CLX50D680D4A9</t>
  </si>
  <si>
    <t>CLX54924Bc1B3</t>
  </si>
  <si>
    <t>CLX54D6585B93</t>
  </si>
  <si>
    <t>CLX56074B27A6</t>
  </si>
  <si>
    <t>CLX599964485D</t>
  </si>
  <si>
    <t>CLX5Ad35E7A00</t>
  </si>
  <si>
    <t>CLX5B58447974</t>
  </si>
  <si>
    <t>CLX5E704B37B8</t>
  </si>
  <si>
    <t>CLX5F3A4279A2</t>
  </si>
  <si>
    <t>CLX60444Db9D6</t>
  </si>
  <si>
    <t>CLX604D864Fbf</t>
  </si>
  <si>
    <t>CLX639E4E5CA0</t>
  </si>
  <si>
    <t>CLX68E54B06E4</t>
  </si>
  <si>
    <t>CLX694A923466</t>
  </si>
  <si>
    <t>CLX6Df4F94A73</t>
  </si>
  <si>
    <t>CLX72974973B7</t>
  </si>
  <si>
    <t>CLX79C075615F</t>
  </si>
  <si>
    <t>CLX7D83764A5C</t>
  </si>
  <si>
    <t>CLX838Cb6F7D8</t>
  </si>
  <si>
    <t>CLX83Cc1C3Cd8</t>
  </si>
  <si>
    <t>CLX88D17C634C</t>
  </si>
  <si>
    <t>CLX88E1651540</t>
  </si>
  <si>
    <t>CLX8923C6FDf1</t>
  </si>
  <si>
    <t>CLX8Ef3C8Fb96</t>
  </si>
  <si>
    <t>CLX9295B04Cf4</t>
  </si>
  <si>
    <t>CLX933F99Cae4</t>
  </si>
  <si>
    <t>CLX95Cb410E9B</t>
  </si>
  <si>
    <t>CLX95E54416F5</t>
  </si>
  <si>
    <t>CLX9644698944</t>
  </si>
  <si>
    <t>CLX9Fad8028E4</t>
  </si>
  <si>
    <t>CLXa1Be8C2880</t>
  </si>
  <si>
    <t>CLXa274E40A52</t>
  </si>
  <si>
    <t>CLXa3Ba18833D</t>
  </si>
  <si>
    <t>CLXa4A96091Aa</t>
  </si>
  <si>
    <t>CLXa77Bd1424A</t>
  </si>
  <si>
    <t>CLXA9012Fd907</t>
  </si>
  <si>
    <t>CLXAf23498890</t>
  </si>
  <si>
    <t>CLXb040Fa3C47</t>
  </si>
  <si>
    <t>CLXb067C8Dfb1</t>
  </si>
  <si>
    <t>CLXb0D4979Bb9</t>
  </si>
  <si>
    <t>CLXb0EB35B910</t>
  </si>
  <si>
    <t>CLXb4464Abb56</t>
  </si>
  <si>
    <t>CLXb4B9817Aa1</t>
  </si>
  <si>
    <t>CLXb4D448819D</t>
  </si>
  <si>
    <t>CLXb5D59784D1</t>
  </si>
  <si>
    <t>CLXb757D3799E</t>
  </si>
  <si>
    <t>CLXb8391Ba65A</t>
  </si>
  <si>
    <t>CLXb88C5Fa25B</t>
  </si>
  <si>
    <t>CLXba3E1A2445</t>
  </si>
  <si>
    <t>CLXbaef976E74</t>
  </si>
  <si>
    <t>CLXbd463C1675</t>
  </si>
  <si>
    <t>CLXbDcec4A812</t>
  </si>
  <si>
    <t>CLXbf54063944</t>
  </si>
  <si>
    <t>CLXc46Beb10B3</t>
  </si>
  <si>
    <t>CLXc8AB43CF42</t>
  </si>
  <si>
    <t>CLXC92A48F487</t>
  </si>
  <si>
    <t>CLXcb44Fe6Bbc</t>
  </si>
  <si>
    <t>CLXcB7C45Cac6</t>
  </si>
  <si>
    <t>CLXcdb9146499</t>
  </si>
  <si>
    <t>CLXd1894E2F94</t>
  </si>
  <si>
    <t>CLXd27A7C3A55</t>
  </si>
  <si>
    <t>CLXd2Fa08237C</t>
  </si>
  <si>
    <t>CLXd475A87Ac5</t>
  </si>
  <si>
    <t>CLXd7F01D4B82</t>
  </si>
  <si>
    <t>CLXd849C7B592</t>
  </si>
  <si>
    <t>CLXd976B3Dfd2</t>
  </si>
  <si>
    <t>CLXe2Ad590319</t>
  </si>
  <si>
    <t>CLXe393C5B1Ae</t>
  </si>
  <si>
    <t>CLXee6A3634A6</t>
  </si>
  <si>
    <t>CLXf00Adb132A</t>
  </si>
  <si>
    <t>CLXf099F98Bc4</t>
  </si>
  <si>
    <t>CLXf482699Ca4</t>
  </si>
  <si>
    <t>CLXf6D9479D94</t>
  </si>
  <si>
    <t>CLXf898F17Ca4</t>
  </si>
  <si>
    <t>CLXfb21415E3F</t>
  </si>
  <si>
    <t>CLY018A65E6F7</t>
  </si>
  <si>
    <t>CLY04F60903B9</t>
  </si>
  <si>
    <t>CLY09423E9F55</t>
  </si>
  <si>
    <t>CLY192A1D2Edf</t>
  </si>
  <si>
    <t>CLY1D309A6A0D</t>
  </si>
  <si>
    <t>CLY22Aff93805</t>
  </si>
  <si>
    <t>CLY24939Bb713</t>
  </si>
  <si>
    <t>CLY2A9432167A</t>
  </si>
  <si>
    <t>CLY2B958952Ff</t>
  </si>
  <si>
    <t>CLY323A3C470E</t>
  </si>
  <si>
    <t>CLY34BB17EFd6</t>
  </si>
  <si>
    <t>CLY382Ab72E44</t>
  </si>
  <si>
    <t>CLY41C3B7B662</t>
  </si>
  <si>
    <t>CLY441D045Bd8</t>
  </si>
  <si>
    <t>CLY445AB4160B</t>
  </si>
  <si>
    <t>CLY462CBf3640</t>
  </si>
  <si>
    <t>CLY4AefAa42E1</t>
  </si>
  <si>
    <t>CLY4Af585F702</t>
  </si>
  <si>
    <t>CLY4B81DF285F</t>
  </si>
  <si>
    <t>CLY4Cfc8Cb1B1</t>
  </si>
  <si>
    <t>CLY4D5EB1F0E3</t>
  </si>
  <si>
    <t>CLY4D7F8Cbb00</t>
  </si>
  <si>
    <t>CLY4Dd7884B2C</t>
  </si>
  <si>
    <t>CLY4Fb5A1F059</t>
  </si>
  <si>
    <t>CLY4Fb99038Cb</t>
  </si>
  <si>
    <t>CLY53D6Aeb4Ab</t>
  </si>
  <si>
    <t>CLY5576D2E7B9</t>
  </si>
  <si>
    <t>CLY587Eb7Ee99</t>
  </si>
  <si>
    <t>CLY5Aaff6Da84</t>
  </si>
  <si>
    <t>CLY60B61F2973</t>
  </si>
  <si>
    <t>CLY689Ff22427</t>
  </si>
  <si>
    <t>CLY6A8B205De2</t>
  </si>
  <si>
    <t>CLY70435C687E</t>
  </si>
  <si>
    <t>CLY740C9B0153</t>
  </si>
  <si>
    <t>CLY74Ab89Ad35</t>
  </si>
  <si>
    <t>CLY7675C951Fe</t>
  </si>
  <si>
    <t>CLY7729260D17</t>
  </si>
  <si>
    <t>CLY77406782Cd</t>
  </si>
  <si>
    <t>CLY7A6E4E3B1F</t>
  </si>
  <si>
    <t>CLY7A9A4DaaA5</t>
  </si>
  <si>
    <t>CLY7Cc9BEf764</t>
  </si>
  <si>
    <t>CLY82941F38Fa</t>
  </si>
  <si>
    <t>CLY8954Ff1646</t>
  </si>
  <si>
    <t>CLY8B04CdbB92</t>
  </si>
  <si>
    <t>CLY8B77148C37</t>
  </si>
  <si>
    <t>CLY8Bc1Aa2740</t>
  </si>
  <si>
    <t>CLY93047119Ef</t>
  </si>
  <si>
    <t>CLY9483CAf4D6</t>
  </si>
  <si>
    <t>CLY9D3341FfA7</t>
  </si>
  <si>
    <t>CLY9E6D8Bec4E</t>
  </si>
  <si>
    <t>CLY9F041E8Ece</t>
  </si>
  <si>
    <t>CLY9F29C0017F</t>
  </si>
  <si>
    <t>CLYa14B2814D1</t>
  </si>
  <si>
    <t>CLYa1Cfa48C41</t>
  </si>
  <si>
    <t>CLYA33698C046</t>
  </si>
  <si>
    <t>CLYa403C750D7</t>
  </si>
  <si>
    <t>CLYa9EBbb369C</t>
  </si>
  <si>
    <t>CLYac4D61A52C</t>
  </si>
  <si>
    <t>CLYaf940D135F</t>
  </si>
  <si>
    <t>CLYb0F78A2701</t>
  </si>
  <si>
    <t>CLYB52EAe79B0</t>
  </si>
  <si>
    <t>CLYBb20948A43</t>
  </si>
  <si>
    <t>CLYBbf03524Ca</t>
  </si>
  <si>
    <t>CLYbdFbe673B8</t>
  </si>
  <si>
    <t>CLYbfc472BA48</t>
  </si>
  <si>
    <t>CLYc0Aae39064</t>
  </si>
  <si>
    <t>CLYc4DB85Abc0</t>
  </si>
  <si>
    <t>CLYc7Ae0F2793</t>
  </si>
  <si>
    <t>CLYc8413Ef799</t>
  </si>
  <si>
    <t>CLYc9B803B0B7</t>
  </si>
  <si>
    <t>CLYcfc79131E4</t>
  </si>
  <si>
    <t>CLYd28Fc709Da</t>
  </si>
  <si>
    <t>CLYd5B8F21Ce5</t>
  </si>
  <si>
    <t>CLYd9C40E1Bfb</t>
  </si>
  <si>
    <t>CLYe44C92B5F3</t>
  </si>
  <si>
    <t>CLYe7Bc846896</t>
  </si>
  <si>
    <t>CLYe8A07E95F9</t>
  </si>
  <si>
    <t>CLYe9Ae5631E8</t>
  </si>
  <si>
    <t>CLYf29B4C3Abb</t>
  </si>
  <si>
    <t>CLYf29D747F31</t>
  </si>
  <si>
    <t>CLYfA08645D59</t>
  </si>
  <si>
    <t>CLYfb4B5D25Df</t>
  </si>
  <si>
    <t>CLYfc30856183</t>
  </si>
  <si>
    <t>CLZ0482FA7811</t>
  </si>
  <si>
    <t>CLZ06382448Ec</t>
  </si>
  <si>
    <t>CLZ0A0446Ae9E</t>
  </si>
  <si>
    <t>CLZ0B29E9234D</t>
  </si>
  <si>
    <t>CLZ15Eb146609</t>
  </si>
  <si>
    <t>CLZ175F2B503C</t>
  </si>
  <si>
    <t>CLZ2148550F18</t>
  </si>
  <si>
    <t>CLZ2277F925D0</t>
  </si>
  <si>
    <t>CLZ25B0F0Edb0</t>
  </si>
  <si>
    <t>CLZ272935B2B4</t>
  </si>
  <si>
    <t>CLZ29F1C84456</t>
  </si>
  <si>
    <t>CLZ2B30AF1Fcd</t>
  </si>
  <si>
    <t>CLZ2C70Fc941C</t>
  </si>
  <si>
    <t>CLZ2E41477B99</t>
  </si>
  <si>
    <t>CLZ3299D218F4</t>
  </si>
  <si>
    <t>CLZ38772B6701</t>
  </si>
  <si>
    <t>CLZ39B947B880</t>
  </si>
  <si>
    <t>CLZ3EE9852D3E</t>
  </si>
  <si>
    <t>CLZ41BfA947B6</t>
  </si>
  <si>
    <t>CLZ457795410C</t>
  </si>
  <si>
    <t>CLZ457Ad7665B</t>
  </si>
  <si>
    <t>CLZ467FA65178</t>
  </si>
  <si>
    <t>CLZ46EeAb1969</t>
  </si>
  <si>
    <t>CLZ478A9D8404</t>
  </si>
  <si>
    <t>CLZ48Cc039B4D</t>
  </si>
  <si>
    <t>CLZ4995AC1F70</t>
  </si>
  <si>
    <t>CLZ4C059C67Cf</t>
  </si>
  <si>
    <t>CLZ4Cf7824773</t>
  </si>
  <si>
    <t>CLZ4E1EBe7406</t>
  </si>
  <si>
    <t>CLZ4Eb2A2F3B9</t>
  </si>
  <si>
    <t>CLZ4F3281C085</t>
  </si>
  <si>
    <t>CLZ4F7594FfE9</t>
  </si>
  <si>
    <t>CLZ4Fda94F3D6</t>
  </si>
  <si>
    <t>CLZ500373351E</t>
  </si>
  <si>
    <t>CLZ52Ae520Bb9</t>
  </si>
  <si>
    <t>CLZ5C8A58437E</t>
  </si>
  <si>
    <t>CLZ61C777Df43</t>
  </si>
  <si>
    <t>CLZ643243A098</t>
  </si>
  <si>
    <t>CLZ6743B41Ee6</t>
  </si>
  <si>
    <t>CLZ69Ee7Dab10</t>
  </si>
  <si>
    <t>CLZ6A7731D741</t>
  </si>
  <si>
    <t>CLZ7A0444B18C</t>
  </si>
  <si>
    <t>CLZ7B14E9FDd8</t>
  </si>
  <si>
    <t>CLZ8273E12Dc2</t>
  </si>
  <si>
    <t>CLZ84F199B676</t>
  </si>
  <si>
    <t>CLZ84Fe9A0D86</t>
  </si>
  <si>
    <t>CLZ856674C824</t>
  </si>
  <si>
    <t>CLZ85982B8C4E</t>
  </si>
  <si>
    <t>CLZ863Afaba86</t>
  </si>
  <si>
    <t>CLZ86484161B8</t>
  </si>
  <si>
    <t>CLZ8Af782F1B3</t>
  </si>
  <si>
    <t>CLZ8C34Ad48E6</t>
  </si>
  <si>
    <t>CLZ90Fb9F8A9A</t>
  </si>
  <si>
    <t>CLZ9450D87Cd1</t>
  </si>
  <si>
    <t>CLZ950Bf8AAc5</t>
  </si>
  <si>
    <t>CLZ9780F4F2C0</t>
  </si>
  <si>
    <t>CLZ98D271332F</t>
  </si>
  <si>
    <t>CLZ9Ad46CfBf6</t>
  </si>
  <si>
    <t>CLZ9B004F4096</t>
  </si>
  <si>
    <t>CLZ9D6Db41Bb2</t>
  </si>
  <si>
    <t>CLZa3FfB40Af5</t>
  </si>
  <si>
    <t>CLZa4B65B42E5</t>
  </si>
  <si>
    <t>CLZa59DEc7027</t>
  </si>
  <si>
    <t>CLZa849D9A5C0</t>
  </si>
  <si>
    <t>CLZa89C4D9C88</t>
  </si>
  <si>
    <t>CLZae44Df1883</t>
  </si>
  <si>
    <t>CLZaee5D2794A</t>
  </si>
  <si>
    <t>CLZafb53956E4</t>
  </si>
  <si>
    <t>CLZb0Bc4C1303</t>
  </si>
  <si>
    <t>CLZB150201004</t>
  </si>
  <si>
    <t>CLZba106D9E14</t>
  </si>
  <si>
    <t>CLZC02C4Ec2A8</t>
  </si>
  <si>
    <t>CLZc0DA596426</t>
  </si>
  <si>
    <t>CLZc3A5C61AD2</t>
  </si>
  <si>
    <t>CLZc4954Aaec0</t>
  </si>
  <si>
    <t>CLZc54E9D972D</t>
  </si>
  <si>
    <t>CLZc996C46510</t>
  </si>
  <si>
    <t>CLZcb424EB4E6</t>
  </si>
  <si>
    <t>CLZd1B6F4918F</t>
  </si>
  <si>
    <t>CLZd7Df43B3B5</t>
  </si>
  <si>
    <t>CLZda4475D0A6</t>
  </si>
  <si>
    <t>CLZdaBbc5591E</t>
  </si>
  <si>
    <t>CLZdc24Cb9A7A</t>
  </si>
  <si>
    <t>CLZdfb73Cfe76</t>
  </si>
  <si>
    <t>CLZe04590Aa4C</t>
  </si>
  <si>
    <t>CLZe5Df83085A</t>
  </si>
  <si>
    <t>CLZE755478F95</t>
  </si>
  <si>
    <t>CLZe7803C043A</t>
  </si>
  <si>
    <t>CLZec8F99Dc38</t>
  </si>
  <si>
    <t>CLZEfed4B2DB1</t>
  </si>
  <si>
    <t>CLZf144E54452</t>
  </si>
  <si>
    <t>CLZf482487264</t>
  </si>
  <si>
    <t>CLZfeca1B4270</t>
  </si>
  <si>
    <t>CLPA8B4159341</t>
  </si>
  <si>
    <t>CLPb4B9A5Ba37</t>
  </si>
  <si>
    <t>CLX2F9E426083</t>
  </si>
  <si>
    <t>CLF84C4Af8B83</t>
  </si>
  <si>
    <t>CLD81419EAcbd</t>
  </si>
  <si>
    <t>CLT4EcC7A1E87</t>
  </si>
  <si>
    <t>CLS27C4B5F9C6</t>
  </si>
  <si>
    <t>CLE4B1FB39E7C</t>
  </si>
  <si>
    <t>CLW87Dd59038F</t>
  </si>
  <si>
    <t>CLV087Be251E7</t>
  </si>
  <si>
    <t>CLKbfd9Df72Aa</t>
  </si>
  <si>
    <t>CLAe80Fe4B368</t>
  </si>
  <si>
    <t>CLIac075D4554</t>
  </si>
  <si>
    <t>CLWd5Bd5A6844</t>
  </si>
  <si>
    <t>CLZab60Cecddc</t>
  </si>
  <si>
    <t>CLK4Ffa8991C4</t>
  </si>
  <si>
    <t>CLK8910493B9B</t>
  </si>
  <si>
    <t>CLE75901Ea451</t>
  </si>
  <si>
    <t>CLXa0C0Fb254E</t>
  </si>
  <si>
    <t>CLP3B36B4FD5D</t>
  </si>
  <si>
    <t>CLYabd844F2B1</t>
  </si>
  <si>
    <t>CLR37Da48F44D</t>
  </si>
  <si>
    <t>CLXe94Aeab489</t>
  </si>
  <si>
    <t>CLOa24549D0Ab</t>
  </si>
  <si>
    <t>CLP0C3A1Bae94</t>
  </si>
  <si>
    <t>CLP319799Fc64</t>
  </si>
  <si>
    <t>CLA438AA8B4Df</t>
  </si>
  <si>
    <t>CLZbfc4F2496B</t>
  </si>
  <si>
    <t>CLO4B996Bb89C</t>
  </si>
  <si>
    <t>CLJ54009A03A0</t>
  </si>
  <si>
    <t>CLNc1F4Bed9Da</t>
  </si>
  <si>
    <t>CLH7Eb4C7FA18</t>
  </si>
  <si>
    <t>CLVf68674E705</t>
  </si>
  <si>
    <t>CLAe64934Ce97</t>
  </si>
  <si>
    <t>CLL1A34B9Cc0C</t>
  </si>
  <si>
    <t>CLM4726B1B9F7</t>
  </si>
  <si>
    <t>CLJ69Bb5F4E4E</t>
  </si>
  <si>
    <t>CLC8B6E598C7B</t>
  </si>
  <si>
    <t>CLO67EEac7198</t>
  </si>
  <si>
    <t>CLP6Bf444F3B9</t>
  </si>
  <si>
    <t>CLF4F0BB4Bb51</t>
  </si>
  <si>
    <t>CLA9F8EBc16Fd</t>
  </si>
  <si>
    <t>CLC898F0Ccac1</t>
  </si>
  <si>
    <t>CLJ7C40EaBf1D</t>
  </si>
  <si>
    <t>CLV3A54D483D0</t>
  </si>
  <si>
    <t>CLMef2E86B458</t>
  </si>
  <si>
    <t>CLM4302Bd67D3</t>
  </si>
  <si>
    <t>CLZ54AD5E492A</t>
  </si>
  <si>
    <t>CLScd613C433B</t>
  </si>
  <si>
    <t>CLE745C4E8C96</t>
  </si>
  <si>
    <t>CLG9642Bf83B1</t>
  </si>
  <si>
    <t>CLTd0Bffe42Bd</t>
  </si>
  <si>
    <t>CLC1A42E79E0B</t>
  </si>
  <si>
    <t>CLU92AeFf4378</t>
  </si>
  <si>
    <t>CLD669F748473</t>
  </si>
  <si>
    <t>CLUAfefEc72F1</t>
  </si>
  <si>
    <t>CLT8373B5D3C4</t>
  </si>
  <si>
    <t>CLH48588702Db</t>
  </si>
  <si>
    <t>CLA00F843EDeb</t>
  </si>
  <si>
    <t>CLV4Ee3938144</t>
  </si>
  <si>
    <t>CLT56F4F16B11</t>
  </si>
  <si>
    <t>CLY8B816ADfc7</t>
  </si>
  <si>
    <t>CLFA9Aa4F37B9</t>
  </si>
  <si>
    <t>CLE3Ddc47D785</t>
  </si>
  <si>
    <t>CLR4A4FBcd461</t>
  </si>
  <si>
    <t>CLB38Fd4C6C82</t>
  </si>
  <si>
    <t>CLLb39D894F05</t>
  </si>
  <si>
    <t>CLAa7F382923F</t>
  </si>
  <si>
    <t>CLK4Fe29Ffc13</t>
  </si>
  <si>
    <t>CLO43028D7533</t>
  </si>
  <si>
    <t>CLJ974D71Bd05</t>
  </si>
  <si>
    <t>CLNa9C880BFe4</t>
  </si>
  <si>
    <t>CLS863EC8F741</t>
  </si>
  <si>
    <t>CLAbb63B353C3</t>
  </si>
  <si>
    <t>CLN9E6831703A</t>
  </si>
  <si>
    <t>CLY4F25424889</t>
  </si>
  <si>
    <t>CLCC99344F6B4</t>
  </si>
  <si>
    <t>CLU1A09Dd704A</t>
  </si>
  <si>
    <t>CLUf809F13332</t>
  </si>
  <si>
    <t>CLA94102A0A45</t>
  </si>
  <si>
    <t>CLF7E3624Cff1</t>
  </si>
  <si>
    <t>CLK9BbCd11Da4</t>
  </si>
  <si>
    <t>CLM2293E28A5C</t>
  </si>
  <si>
    <t>CLQ94D4D3B89E</t>
  </si>
  <si>
    <t>CLB7F146B12C5</t>
  </si>
  <si>
    <t>CLH4CdfA13FFd</t>
  </si>
  <si>
    <t>CLXa22DEf644A</t>
  </si>
  <si>
    <t>CLSf957CD114B</t>
  </si>
  <si>
    <t>CLXf4Faf16C98</t>
  </si>
  <si>
    <t>CLV92D243E1Bc</t>
  </si>
  <si>
    <t>CLId54Ca04C35</t>
  </si>
  <si>
    <t>CLEbfec0340Da</t>
  </si>
  <si>
    <t>CLF5E2540Dd14</t>
  </si>
  <si>
    <t>CLLe5618F406B</t>
  </si>
  <si>
    <t>CLTf0170B84F7</t>
  </si>
  <si>
    <t>CLE4314825052</t>
  </si>
  <si>
    <t>CLK8Ad387Ea1D</t>
  </si>
  <si>
    <t>CLI3EA2Aa435F</t>
  </si>
  <si>
    <t>CLH123447EA8E</t>
  </si>
  <si>
    <t>CLP58B6206Cc2</t>
  </si>
  <si>
    <t>CLQ3914587B2F</t>
  </si>
  <si>
    <t>CLJe1945159C9</t>
  </si>
  <si>
    <t>CLYe687584468</t>
  </si>
  <si>
    <t>CLVeAff4502Fa</t>
  </si>
  <si>
    <t>CLAbe6BA06043</t>
  </si>
  <si>
    <t>CLW92Fde59B01</t>
  </si>
  <si>
    <t>CLH4152A8Ee16</t>
  </si>
  <si>
    <t>CLE6F6144Bc98</t>
  </si>
  <si>
    <t>CLA0B084A68A4</t>
  </si>
  <si>
    <t>CLVffdB83D2A9</t>
  </si>
  <si>
    <t>CLAa7D315Cd65</t>
  </si>
  <si>
    <t>CLI4277Ad057B</t>
  </si>
  <si>
    <t>CLSffc479D87E</t>
  </si>
  <si>
    <t>CLEc5933B1Fb6</t>
  </si>
  <si>
    <t>CLJdB5081A669</t>
  </si>
  <si>
    <t>CLWd76B9B0156</t>
  </si>
  <si>
    <t>CLB547D4FddB4</t>
  </si>
  <si>
    <t>CLAb643De0552</t>
  </si>
  <si>
    <t>CLX5A5B3667D6</t>
  </si>
  <si>
    <t>CLG066E8C7452</t>
  </si>
  <si>
    <t>CLW46Aa8306C8</t>
  </si>
  <si>
    <t>CLF61143AcB43</t>
  </si>
  <si>
    <t>CLI7C051B0292</t>
  </si>
  <si>
    <t>CLP23Cf24D720</t>
  </si>
  <si>
    <t>CLG04D36Ad5C4</t>
  </si>
  <si>
    <t>CLA881Df33Ba3</t>
  </si>
  <si>
    <t>CLWafe2F75E66</t>
  </si>
  <si>
    <t>CLHbb20Ac435C</t>
  </si>
  <si>
    <t>CLP9380A5B8Fe</t>
  </si>
  <si>
    <t>CLPc41249E1D9</t>
  </si>
  <si>
    <t>CLY40DeBae3E7</t>
  </si>
  <si>
    <t>CLI73A53B7697</t>
  </si>
  <si>
    <t>CLLA31FEff007</t>
  </si>
  <si>
    <t>CLO29D84Cde04</t>
  </si>
  <si>
    <t>CLQ074281B5Da</t>
  </si>
  <si>
    <t>CLH412AA5B4Cf</t>
  </si>
  <si>
    <t>CLPcBf4C224B6</t>
  </si>
  <si>
    <t>CLZe5Dc70B828</t>
  </si>
  <si>
    <t>CLI9Fc1D37284</t>
  </si>
  <si>
    <t>CLD429F872955</t>
  </si>
  <si>
    <t>CLPcad3Ec3613</t>
  </si>
  <si>
    <t>CLD81Fe9F3Fd0</t>
  </si>
  <si>
    <t>CLI66E82E94E1</t>
  </si>
  <si>
    <t>CLEb8A4Aa589F</t>
  </si>
  <si>
    <t>CLOa2Ee41D080</t>
  </si>
  <si>
    <t>CLV5D66D3C947</t>
  </si>
  <si>
    <t>CLH495DA96CE5</t>
  </si>
  <si>
    <t>CLR40E3B7B5D8</t>
  </si>
  <si>
    <t>CLDa34C336Cbc</t>
  </si>
  <si>
    <t>CLL42B9B6Fa19</t>
  </si>
  <si>
    <t>CLU470933531D</t>
  </si>
  <si>
    <t>CLV8580442D91</t>
  </si>
  <si>
    <t>CLD9Ee3232091</t>
  </si>
  <si>
    <t>CLR1Df3Cdf12E</t>
  </si>
  <si>
    <t>CLO671947Ca89</t>
  </si>
  <si>
    <t>CLV3Ad99442E5</t>
  </si>
  <si>
    <t>CLB51Dd630846</t>
  </si>
  <si>
    <t>CLAb61B38Fa1D</t>
  </si>
  <si>
    <t>CLJe69B4B6AAb</t>
  </si>
  <si>
    <t>CLPb354B204Cc</t>
  </si>
  <si>
    <t>CLNeee1A6A038</t>
  </si>
  <si>
    <t>CLZ69Ff3E2435</t>
  </si>
  <si>
    <t>CLU5Ae140Be89</t>
  </si>
  <si>
    <t>CLN7E460292Ff</t>
  </si>
  <si>
    <t>CLNA6Ed0599F4</t>
  </si>
  <si>
    <t>CLA8160C816B0</t>
  </si>
  <si>
    <t>CLZ160A7A0841</t>
  </si>
  <si>
    <t>CLQa5F414B8A0</t>
  </si>
  <si>
    <t>CLZa025F844A1</t>
  </si>
  <si>
    <t>CLH53EA2689Ef</t>
  </si>
  <si>
    <t>CLC5760Eb0C7A</t>
  </si>
  <si>
    <t>CLQ4D3Bdae3B9</t>
  </si>
  <si>
    <t>CLT2F1483AA83</t>
  </si>
  <si>
    <t>CLDaa9F0740E0</t>
  </si>
  <si>
    <t>CLP46E5Bb4099</t>
  </si>
  <si>
    <t>CLN20E0Ee984B</t>
  </si>
  <si>
    <t>CLWee2432745D</t>
  </si>
  <si>
    <t>CLIe659Ada943</t>
  </si>
  <si>
    <t>CLQ37423D3794</t>
  </si>
  <si>
    <t>CLR2D17F72608</t>
  </si>
  <si>
    <t>CLBfd997Ca1B0</t>
  </si>
  <si>
    <t>CLD7108C13BA0</t>
  </si>
  <si>
    <t>CLM18D40B7B6C</t>
  </si>
  <si>
    <t>CLG608Df34239</t>
  </si>
  <si>
    <t>CLReced588546</t>
  </si>
  <si>
    <t>CLTd4B458B6B7</t>
  </si>
  <si>
    <t>CLR0Df5F48DAc</t>
  </si>
  <si>
    <t>CLM2Dcab65B87</t>
  </si>
  <si>
    <t>CLZa1BdFc95Ab</t>
  </si>
  <si>
    <t>CLPa0BF04748E</t>
  </si>
  <si>
    <t>CLNf0E6Bbd42A</t>
  </si>
  <si>
    <t>CLFc97CfB386F</t>
  </si>
  <si>
    <t>CLUe4Fc424CB3</t>
  </si>
  <si>
    <t>CLH29E1546154</t>
  </si>
  <si>
    <t>CLX6F9C1E4F3B</t>
  </si>
  <si>
    <t>CLK045B9F5Acb</t>
  </si>
  <si>
    <t>CLB74228B14B5</t>
  </si>
  <si>
    <t>CLS1892B83D0A</t>
  </si>
  <si>
    <t>CLG46Cc264C5C</t>
  </si>
  <si>
    <t>CLFc42A3B1De1</t>
  </si>
  <si>
    <t>CLZ54793B8829</t>
  </si>
  <si>
    <t>CLY418A213D53</t>
  </si>
  <si>
    <t>CLR4676994383</t>
  </si>
  <si>
    <t>CLNad1Ea9541D</t>
  </si>
  <si>
    <t>CLG79Af8Df50F</t>
  </si>
  <si>
    <t>CLL34663A29A6</t>
  </si>
  <si>
    <t>CLY5FdA3087C0</t>
  </si>
  <si>
    <t>CLE2081Fbf346</t>
  </si>
  <si>
    <t>CLS33C6742B25</t>
  </si>
  <si>
    <t>CLT4206B40E38</t>
  </si>
  <si>
    <t>CLEB89ED696E3</t>
  </si>
  <si>
    <t>CLU859C402Cbe</t>
  </si>
  <si>
    <t>CLC7345D4E344</t>
  </si>
  <si>
    <t>CLZ22D980428D</t>
  </si>
  <si>
    <t>CLQ08Df71D79C</t>
  </si>
  <si>
    <t>CLL8454Fbcf6F</t>
  </si>
  <si>
    <t>CLFB4058A2897</t>
  </si>
  <si>
    <t>CLU9FDd49460A</t>
  </si>
  <si>
    <t>CLFaa232Dea6D</t>
  </si>
  <si>
    <t>CLU97A4A54B46</t>
  </si>
  <si>
    <t>CLMab8D9F03Fb</t>
  </si>
  <si>
    <t>CLWeAba03150B</t>
  </si>
  <si>
    <t>CLQ5Fcf29F39A</t>
  </si>
  <si>
    <t>CLD81C9F6B677</t>
  </si>
  <si>
    <t>CLZd4C02B29C9</t>
  </si>
  <si>
    <t>CLD5D834BAad0</t>
  </si>
  <si>
    <t>CLHd133C5F7C8</t>
  </si>
  <si>
    <t>CLI289936696E</t>
  </si>
  <si>
    <t>CLS89F5Be1490</t>
  </si>
  <si>
    <t>CLG7D52758980</t>
  </si>
  <si>
    <t>CLP48B809A437</t>
  </si>
  <si>
    <t>CLY81FfA5C091</t>
  </si>
  <si>
    <t>CLIa3Ac44Ab01</t>
  </si>
  <si>
    <t>CLP7E410B0C23</t>
  </si>
  <si>
    <t>CLK01D05Ae704</t>
  </si>
  <si>
    <t>CLBe224453Ab7</t>
  </si>
  <si>
    <t>CLJ63A00B489A</t>
  </si>
  <si>
    <t>CLEd3A01825Fd</t>
  </si>
  <si>
    <t>CLWd6F9514Cad</t>
  </si>
  <si>
    <t>CLR4C4183FaDc</t>
  </si>
  <si>
    <t>CLI4C9B90C33B</t>
  </si>
  <si>
    <t>CLVf5B3E4162E</t>
  </si>
  <si>
    <t>CLI4D73916C32</t>
  </si>
  <si>
    <t>CLN3F44F9886F</t>
  </si>
  <si>
    <t>CLQe8DC7579Dd</t>
  </si>
  <si>
    <t>CLAcf4911C807</t>
  </si>
  <si>
    <t>CLAb1A5220Fb7</t>
  </si>
  <si>
    <t>CLV433387687E</t>
  </si>
  <si>
    <t>CLU1Bae73Be47</t>
  </si>
  <si>
    <t>CLKaf08898D96</t>
  </si>
  <si>
    <t>CLG37174C3A8D</t>
  </si>
  <si>
    <t>CLP1A70A1Adff</t>
  </si>
  <si>
    <t>CLFbbc5299A59</t>
  </si>
  <si>
    <t>CLEbf8017C6Ca</t>
  </si>
  <si>
    <t>CLA27F3De4Fa4</t>
  </si>
  <si>
    <t>CLB4Fb1225451</t>
  </si>
  <si>
    <t>CLD33261A445C</t>
  </si>
  <si>
    <t>CLEBee1B6C561</t>
  </si>
  <si>
    <t>CLQ5306D605Fb</t>
  </si>
  <si>
    <t>CLMbb1926AC68</t>
  </si>
  <si>
    <t>CLK8814F44A90</t>
  </si>
  <si>
    <t>CLQ129A0F5574</t>
  </si>
  <si>
    <t>CLB779153794E</t>
  </si>
  <si>
    <t>CLK52E4Fbd9Db</t>
  </si>
  <si>
    <t>CLPa14C879F56</t>
  </si>
  <si>
    <t>CLVD0E04F8793</t>
  </si>
  <si>
    <t>CLYEefe443384</t>
  </si>
  <si>
    <t>CLP328Aa73991</t>
  </si>
  <si>
    <t>CLIf3Aa8A8A2F</t>
  </si>
  <si>
    <t>CLXb508D4B2B0</t>
  </si>
  <si>
    <t>CLTc2A57125Af</t>
  </si>
  <si>
    <t>CLXf43E184C87</t>
  </si>
  <si>
    <t>CLUc41AdAa979</t>
  </si>
  <si>
    <t>CLR409F1Fa344</t>
  </si>
  <si>
    <t>CLC18Da1Fba6A</t>
  </si>
  <si>
    <t>CLIe59D43F283</t>
  </si>
  <si>
    <t>CLBdA607Eb155</t>
  </si>
  <si>
    <t>CLX35A79EA2D2</t>
  </si>
  <si>
    <t>CLS5718C1A96F</t>
  </si>
  <si>
    <t>CLYfd9Facb5F4</t>
  </si>
  <si>
    <t>CLM88659Dbfe8</t>
  </si>
  <si>
    <t>CLEed4015B92F</t>
  </si>
  <si>
    <t>CLN36C2442923</t>
  </si>
  <si>
    <t>CLZ1645F9B9A7</t>
  </si>
  <si>
    <t>CLJc677474043</t>
  </si>
  <si>
    <t>CLA3D84233A41</t>
  </si>
  <si>
    <t>CLKed381629Ef</t>
  </si>
  <si>
    <t>CLSf94842463F</t>
  </si>
  <si>
    <t>CLYe94501D8F4</t>
  </si>
  <si>
    <t>CLQ4B46Aa97B4</t>
  </si>
  <si>
    <t>CLKfe01Ce497C</t>
  </si>
  <si>
    <t>CLL9D5A39F135</t>
  </si>
  <si>
    <t>CLO0986384F78</t>
  </si>
  <si>
    <t>CLM520229A647</t>
  </si>
  <si>
    <t>CLW64CdcAfc08</t>
  </si>
  <si>
    <t>CLRf81098E825</t>
  </si>
  <si>
    <t>CLH49D9A54627</t>
  </si>
  <si>
    <t>CLObe66Fb1Ac0</t>
  </si>
  <si>
    <t>CLL289C9483C6</t>
  </si>
  <si>
    <t>CLM9CEb499D52</t>
  </si>
  <si>
    <t>CLYfd94F2594D</t>
  </si>
  <si>
    <t>CLJadD3094449</t>
  </si>
  <si>
    <t>CLIc71Fbc5891</t>
  </si>
  <si>
    <t>CLZc786B74435</t>
  </si>
  <si>
    <t>CLW4De1Aae112</t>
  </si>
  <si>
    <t>CLR24C1983C32</t>
  </si>
  <si>
    <t>CLP49D5644F8C</t>
  </si>
  <si>
    <t>CLY1F4967CF46</t>
  </si>
  <si>
    <t>CLJ2038E42CB8</t>
  </si>
  <si>
    <t>CLHFc3B4477B4</t>
  </si>
  <si>
    <t>CLKE92C4E7D80</t>
  </si>
  <si>
    <t>CLU2A1A74B893</t>
  </si>
  <si>
    <t>CLGa7A90008E9</t>
  </si>
  <si>
    <t>CLS7498132386</t>
  </si>
  <si>
    <t>CLWc5678D784A</t>
  </si>
  <si>
    <t>CLZ9806Ce6A80</t>
  </si>
  <si>
    <t>CLG6B790Dd6D8</t>
  </si>
  <si>
    <t>CLD1F42Bf99Bd</t>
  </si>
  <si>
    <t>CLZ03E542F2B9</t>
  </si>
  <si>
    <t>CLA81164D4188</t>
  </si>
  <si>
    <t>CLI1804466A9D</t>
  </si>
  <si>
    <t>CLH4B3ABea442</t>
  </si>
  <si>
    <t>CLE4C31D4Fef1</t>
  </si>
  <si>
    <t>CLH2254Db8B8E</t>
  </si>
  <si>
    <t>CLQd19F57F20A</t>
  </si>
  <si>
    <t>CLD4Ae9Be7FE3</t>
  </si>
  <si>
    <t>CLQ419AA1EaF5</t>
  </si>
  <si>
    <t>CLO89F9F4E4Fc</t>
  </si>
  <si>
    <t>CLV02440F2866</t>
  </si>
  <si>
    <t>CLE5369D68707</t>
  </si>
  <si>
    <t>CLW3Ce826ECb7</t>
  </si>
  <si>
    <t>CLU58Dc68A857</t>
  </si>
  <si>
    <t>CLGf1C547C68A</t>
  </si>
  <si>
    <t>CLJ22B885Ae15</t>
  </si>
  <si>
    <t>CLSa4F9EB9510</t>
  </si>
  <si>
    <t>CLJ058Ead92Ce</t>
  </si>
  <si>
    <t>CLDa464Dcf889</t>
  </si>
  <si>
    <t>CLG9229B1495B</t>
  </si>
  <si>
    <t>CLK2809587870</t>
  </si>
  <si>
    <t>CLBF6Dd4C74A0</t>
  </si>
  <si>
    <t>CLX287Ae3175F</t>
  </si>
  <si>
    <t>CLLdA1B58A45B</t>
  </si>
  <si>
    <t>CLC192F481180</t>
  </si>
  <si>
    <t>CLJ240C5CE7B8</t>
  </si>
  <si>
    <t>CLYE6B14Fad89</t>
  </si>
  <si>
    <t>CLY14454C62A8</t>
  </si>
  <si>
    <t>CLG341D1A3CF8</t>
  </si>
  <si>
    <t>7</t>
  </si>
  <si>
    <t>1</t>
  </si>
  <si>
    <t>DiDB4117Bdcd</t>
  </si>
  <si>
    <t>3</t>
  </si>
  <si>
    <t>2</t>
  </si>
  <si>
    <t>DiDI4A5E86D4</t>
  </si>
  <si>
    <t>DiDOd4044842</t>
  </si>
  <si>
    <t>DiDGfe1C03B4</t>
  </si>
  <si>
    <t>DiDI74979995</t>
  </si>
  <si>
    <t>4</t>
  </si>
  <si>
    <t>DiDH91Bc5F49</t>
  </si>
  <si>
    <t>5</t>
  </si>
  <si>
    <t>6</t>
  </si>
  <si>
    <t>DiDP97DfDcd7</t>
  </si>
  <si>
    <t>DiDRd214Efed</t>
  </si>
  <si>
    <t>11</t>
  </si>
  <si>
    <t>DiDBf7C5Dd48</t>
  </si>
  <si>
    <t>DiDI4A7EB3Da</t>
  </si>
  <si>
    <t>9</t>
  </si>
  <si>
    <t>CID5hjK34L78661</t>
  </si>
  <si>
    <t>DiDBe587FB03</t>
  </si>
  <si>
    <t>DiDC4325B88C</t>
  </si>
  <si>
    <t>DiDH81695Ea2</t>
  </si>
  <si>
    <t>DiDV89A4FfB7</t>
  </si>
  <si>
    <t>15</t>
  </si>
  <si>
    <t>DiDA6Eab4A89</t>
  </si>
  <si>
    <t>DiDEa694Dce8</t>
  </si>
  <si>
    <t>18</t>
  </si>
  <si>
    <t>13</t>
  </si>
  <si>
    <t>8</t>
  </si>
  <si>
    <t>10</t>
  </si>
  <si>
    <t>12</t>
  </si>
  <si>
    <t>DiDK3D1C2743</t>
  </si>
  <si>
    <t>20</t>
  </si>
  <si>
    <t>DiDBA19FA0Ad</t>
  </si>
  <si>
    <t>690</t>
  </si>
  <si>
    <t>14</t>
  </si>
  <si>
    <t>16</t>
  </si>
  <si>
    <t>DiDI932E3885</t>
  </si>
  <si>
    <t>17</t>
  </si>
  <si>
    <t>21</t>
  </si>
  <si>
    <t>DiDS18E6Cea9</t>
  </si>
  <si>
    <t>25</t>
  </si>
  <si>
    <t>DiDG642344D5</t>
  </si>
  <si>
    <t>DiDJ395Ff449</t>
  </si>
  <si>
    <t>DiDB91Cd445F</t>
  </si>
  <si>
    <t>DiDGd6F44249</t>
  </si>
  <si>
    <t>DiDD1E44468D</t>
  </si>
  <si>
    <t>DiDMf350Ecc2</t>
  </si>
  <si>
    <t>563</t>
  </si>
  <si>
    <t>DiDGc6F8DbdF</t>
  </si>
  <si>
    <t>DiDC386263B5</t>
  </si>
  <si>
    <t>DiDS25FbaFbf</t>
  </si>
  <si>
    <t>DiDKe1436253</t>
  </si>
  <si>
    <t>DiDAc4Cf998F</t>
  </si>
  <si>
    <t>DiDNe7A439Fa</t>
  </si>
  <si>
    <t>DiDI4Ab4904B</t>
  </si>
  <si>
    <t>598</t>
  </si>
  <si>
    <t>DiDI8274A849</t>
  </si>
  <si>
    <t>DiDE5342D8Ac</t>
  </si>
  <si>
    <t>DiDG4Be4Bb93</t>
  </si>
  <si>
    <t>DiDF95A57Fee</t>
  </si>
  <si>
    <t>DiDMA7F0F733</t>
  </si>
  <si>
    <t>DiDNaaf4B3F8</t>
  </si>
  <si>
    <t>DiDF6Be2D4Ae</t>
  </si>
  <si>
    <t>DiDL78440782</t>
  </si>
  <si>
    <t>DiDN81D67B35</t>
  </si>
  <si>
    <t>DiDFbf079Ef4</t>
  </si>
  <si>
    <t>DiDA4794Ad96</t>
  </si>
  <si>
    <t>DiDW96964326</t>
  </si>
  <si>
    <t>DiDC612B29F7</t>
  </si>
  <si>
    <t>DiDL469A9E5A</t>
  </si>
  <si>
    <t>DiDM118D3A31</t>
  </si>
  <si>
    <t>DiDA45668E46</t>
  </si>
  <si>
    <t>DiDB480B5E4C</t>
  </si>
  <si>
    <t>853</t>
  </si>
  <si>
    <t>DiDX4F3D8Fd0</t>
  </si>
  <si>
    <t>DiDJa70D384C</t>
  </si>
  <si>
    <t>19</t>
  </si>
  <si>
    <t>DiDN0Ecb9B27</t>
  </si>
  <si>
    <t>DiDP75C1Cf05</t>
  </si>
  <si>
    <t>DiDDd4E733Ef</t>
  </si>
  <si>
    <t>726</t>
  </si>
  <si>
    <t>DiDA29Ae623C</t>
  </si>
  <si>
    <t>DiDF2751F5D3</t>
  </si>
  <si>
    <t>568</t>
  </si>
  <si>
    <t>DiDP75253B67</t>
  </si>
  <si>
    <t>DiDWa5D96EaA</t>
  </si>
  <si>
    <t>DiDGdb0F48Ac</t>
  </si>
  <si>
    <t>DiDM6B87F247</t>
  </si>
  <si>
    <t>DiDK266E965D</t>
  </si>
  <si>
    <t>DiDS403Bbab1</t>
  </si>
  <si>
    <t>DiDD8Ef4960F</t>
  </si>
  <si>
    <t>DiDIb34Cf8A9</t>
  </si>
  <si>
    <t>DiDVbeae4589</t>
  </si>
  <si>
    <t>DiDC2D5B47C4</t>
  </si>
  <si>
    <t>DiDDc8Ab2D98</t>
  </si>
  <si>
    <t>DiDQ1D8Aea04</t>
  </si>
  <si>
    <t>806</t>
  </si>
  <si>
    <t>DiDDc2566F43</t>
  </si>
  <si>
    <t>509</t>
  </si>
  <si>
    <t>DiDKA0C6F37E</t>
  </si>
  <si>
    <t>622</t>
  </si>
  <si>
    <t>DiDWb980A72D</t>
  </si>
  <si>
    <t>533</t>
  </si>
  <si>
    <t>DiDKf4Cd4A1E</t>
  </si>
  <si>
    <t>DiDK54404EA4</t>
  </si>
  <si>
    <t>DiDH1D709165</t>
  </si>
  <si>
    <t>431</t>
  </si>
  <si>
    <t>DiDB016A69E4</t>
  </si>
  <si>
    <t>DiDD91571649</t>
  </si>
  <si>
    <t>501</t>
  </si>
  <si>
    <t>DiDP10Fd3507</t>
  </si>
  <si>
    <t>DiDW8914C12A</t>
  </si>
  <si>
    <t>DiDQa8A841F5</t>
  </si>
  <si>
    <t>DiDJc38B7E3E</t>
  </si>
  <si>
    <t>DiDWd7Ad670E</t>
  </si>
  <si>
    <t>DiDUb1Ded42E</t>
  </si>
  <si>
    <t>475</t>
  </si>
  <si>
    <t>DiDBf10D3A49</t>
  </si>
  <si>
    <t>DiDS9Ca72B5F</t>
  </si>
  <si>
    <t>DiDV4023B9E1</t>
  </si>
  <si>
    <t>DiDAce91D942</t>
  </si>
  <si>
    <t>DiDO696A95B0</t>
  </si>
  <si>
    <t>DiDD9BB22DBe</t>
  </si>
  <si>
    <t>DiDK43C4Af40</t>
  </si>
  <si>
    <t>DiDFd566D11B</t>
  </si>
  <si>
    <t>465</t>
  </si>
  <si>
    <t>DiDI8A39D24A</t>
  </si>
  <si>
    <t>DiDOe05349F2</t>
  </si>
  <si>
    <t>584</t>
  </si>
  <si>
    <t>DiDH14D279Da</t>
  </si>
  <si>
    <t>417</t>
  </si>
  <si>
    <t>DiDQ9276B25F</t>
  </si>
  <si>
    <t>DiDD4F59942D</t>
  </si>
  <si>
    <t>DiDE696B47B6</t>
  </si>
  <si>
    <t>415</t>
  </si>
  <si>
    <t>DiDH8Dec5B33</t>
  </si>
  <si>
    <t>DiDUe42D2Ba8</t>
  </si>
  <si>
    <t>684</t>
  </si>
  <si>
    <t>DiDJfda44748</t>
  </si>
  <si>
    <t>DiDX8700Ee09</t>
  </si>
  <si>
    <t>DiDVE4134657</t>
  </si>
  <si>
    <t>DiDE99C46Ff4</t>
  </si>
  <si>
    <t>DiDI2Ec049Ad</t>
  </si>
  <si>
    <t>DiDRceA8F464</t>
  </si>
  <si>
    <t>437</t>
  </si>
  <si>
    <t>DiDAEf5A4390</t>
  </si>
  <si>
    <t>DiDT2C714207</t>
  </si>
  <si>
    <t>DiDE8E905227</t>
  </si>
  <si>
    <t>DiDHa733Cfd1</t>
  </si>
  <si>
    <t>DiDVadc04Fb2</t>
  </si>
  <si>
    <t>DiDB60Ede4B4</t>
  </si>
  <si>
    <t>405</t>
  </si>
  <si>
    <t>DiDUB4034Ca5</t>
  </si>
  <si>
    <t>DiDLdbb83C7C</t>
  </si>
  <si>
    <t>DiDV0A449Ca9</t>
  </si>
  <si>
    <t>DiDHA81E3Eee</t>
  </si>
  <si>
    <t>DiDW9E42Da18</t>
  </si>
  <si>
    <t>DiDJ1B9Fc6A3</t>
  </si>
  <si>
    <t>DiDEdd8D544D</t>
  </si>
  <si>
    <t>DiDC04B44912</t>
  </si>
  <si>
    <t>DiDW3Ba6224A</t>
  </si>
  <si>
    <t>DiDT604A4C77</t>
  </si>
  <si>
    <t>DiDU430E37CD</t>
  </si>
  <si>
    <t>DiDT7Db4A625</t>
  </si>
  <si>
    <t>DiDW1B0A5F7C</t>
  </si>
  <si>
    <t>DiDQc505C4B4</t>
  </si>
  <si>
    <t>DiDP36B18440</t>
  </si>
  <si>
    <t>DiDG16Cc1E4F</t>
  </si>
  <si>
    <t>595</t>
  </si>
  <si>
    <t>905</t>
  </si>
  <si>
    <t>659</t>
  </si>
  <si>
    <t>779</t>
  </si>
  <si>
    <t>751</t>
  </si>
  <si>
    <t>931</t>
  </si>
  <si>
    <t>766</t>
  </si>
  <si>
    <t>860</t>
  </si>
  <si>
    <t>521</t>
  </si>
  <si>
    <t>458</t>
  </si>
  <si>
    <t>855</t>
  </si>
  <si>
    <t>641</t>
  </si>
  <si>
    <t>596</t>
  </si>
  <si>
    <t>454</t>
  </si>
  <si>
    <t>516</t>
  </si>
  <si>
    <t>468</t>
  </si>
  <si>
    <t>401</t>
  </si>
  <si>
    <t>403</t>
  </si>
  <si>
    <t>616</t>
  </si>
  <si>
    <t>497</t>
  </si>
  <si>
    <t>429</t>
  </si>
  <si>
    <t>593</t>
  </si>
  <si>
    <t>452</t>
  </si>
  <si>
    <t>544</t>
  </si>
  <si>
    <t>394</t>
  </si>
  <si>
    <t>592</t>
  </si>
  <si>
    <t>433</t>
  </si>
  <si>
    <t>438</t>
  </si>
  <si>
    <t>694</t>
  </si>
  <si>
    <t>503</t>
  </si>
  <si>
    <t>426</t>
  </si>
  <si>
    <t>536</t>
  </si>
  <si>
    <t>439</t>
  </si>
  <si>
    <t>CLN524A1A67E4</t>
  </si>
  <si>
    <t>DiDD4E469691</t>
  </si>
  <si>
    <t>CLY71F4C4Db43</t>
  </si>
  <si>
    <t>DiDP2D49Fb91</t>
  </si>
  <si>
    <t>414</t>
  </si>
  <si>
    <t>CLH85B8E8C823</t>
  </si>
  <si>
    <t>DiDA4529858A</t>
  </si>
  <si>
    <t>CLK019Fc525C5</t>
  </si>
  <si>
    <t>DiDBb86454E9</t>
  </si>
  <si>
    <t>CLUce25794Fe0</t>
  </si>
  <si>
    <t>DiDF128A7773</t>
  </si>
  <si>
    <t>CLN7410892536</t>
  </si>
  <si>
    <t>DiDP80Bb408C</t>
  </si>
  <si>
    <t>CLMBb5949B1B1</t>
  </si>
  <si>
    <t>DiDIe9B1FA6B</t>
  </si>
  <si>
    <t>CLQde8Afd1115</t>
  </si>
  <si>
    <t>DiDP98934Ef7</t>
  </si>
  <si>
    <t>650</t>
  </si>
  <si>
    <t>CLE2417086929</t>
  </si>
  <si>
    <t>DiDZ708F45D6</t>
  </si>
  <si>
    <t>473</t>
  </si>
  <si>
    <t>CLB0B47B14267</t>
  </si>
  <si>
    <t>DiDM1A3Be7F1</t>
  </si>
  <si>
    <t>CLR8E921A67Ec</t>
  </si>
  <si>
    <t>DiDW042CfcE0</t>
  </si>
  <si>
    <t>CLPcc4340962C</t>
  </si>
  <si>
    <t>DiDQ018Abbc9</t>
  </si>
  <si>
    <t>CLXc3226D84E8</t>
  </si>
  <si>
    <t>DiDE428E9173</t>
  </si>
  <si>
    <t>CLD8E6F10245C</t>
  </si>
  <si>
    <t>DiDKe2AF7E64</t>
  </si>
  <si>
    <t>422</t>
  </si>
  <si>
    <t>CLV1166514709</t>
  </si>
  <si>
    <t>DiDA64391A7B</t>
  </si>
  <si>
    <t>537</t>
  </si>
  <si>
    <t>799</t>
  </si>
  <si>
    <t>CLNf00Dd39774</t>
  </si>
  <si>
    <t>DiDVa8D47534</t>
  </si>
  <si>
    <t>CLT407073243C</t>
  </si>
  <si>
    <t>DiDTd47Aec3E</t>
  </si>
  <si>
    <t>CLRd74C4E4Be4</t>
  </si>
  <si>
    <t>DiDV87322A84</t>
  </si>
  <si>
    <t>CLFe4E80A48F2</t>
  </si>
  <si>
    <t>DiDT6ED9F10A</t>
  </si>
  <si>
    <t>CLM0B4B60B1E4</t>
  </si>
  <si>
    <t>DiDPf824895B</t>
  </si>
  <si>
    <t>CLT5A040195F0</t>
  </si>
  <si>
    <t>DiDS114B07C6</t>
  </si>
  <si>
    <t>546</t>
  </si>
  <si>
    <t>CLL29146Dd831</t>
  </si>
  <si>
    <t>DiDM9Cc2249F</t>
  </si>
  <si>
    <t>CLJaec3E6A495</t>
  </si>
  <si>
    <t>DiDVf4A7Aa4C</t>
  </si>
  <si>
    <t>CLM4F81AaEcaf</t>
  </si>
  <si>
    <t>DiDRa8Ff2521</t>
  </si>
  <si>
    <t>CLF8E447B8264</t>
  </si>
  <si>
    <t>DiDU49DeA94A</t>
  </si>
  <si>
    <t>CLB7304E2E95A</t>
  </si>
  <si>
    <t>DiDI8107C95B</t>
  </si>
  <si>
    <t>CLE2391Bf0728</t>
  </si>
  <si>
    <t>DiDG25A9C531</t>
  </si>
  <si>
    <t>CLD5986Fb46E4</t>
  </si>
  <si>
    <t>DiDN0581B9E5</t>
  </si>
  <si>
    <t>CLK3D8A5F42B2</t>
  </si>
  <si>
    <t>DiDS4E5F777F</t>
  </si>
  <si>
    <t>CLR045D412A49</t>
  </si>
  <si>
    <t>DiDM940F4Bac</t>
  </si>
  <si>
    <t>CLP26Fde4Cf15</t>
  </si>
  <si>
    <t>DiDEfaA97FCc</t>
  </si>
  <si>
    <t>CLLeb98E4F3D4</t>
  </si>
  <si>
    <t>DiDI8C05Cfeb</t>
  </si>
  <si>
    <t>CLMa41C5Ba464</t>
  </si>
  <si>
    <t>DiDSb9D49018</t>
  </si>
  <si>
    <t>CLB94C6EA1543</t>
  </si>
  <si>
    <t>DiDD4E0D2E16</t>
  </si>
  <si>
    <t>CLZCc8540F580</t>
  </si>
  <si>
    <t>DiDFa984F255</t>
  </si>
  <si>
    <t>CLB48Ff4B67A7</t>
  </si>
  <si>
    <t>DiDOf9Cc2583</t>
  </si>
  <si>
    <t>CLGa474871B78</t>
  </si>
  <si>
    <t>DiDU4B4682B9</t>
  </si>
  <si>
    <t>CLT4740963A4F</t>
  </si>
  <si>
    <t>DiDG0Ca6D51F</t>
  </si>
  <si>
    <t>CLYe369A6D52C</t>
  </si>
  <si>
    <t>DiDP5145426E</t>
  </si>
  <si>
    <t>492</t>
  </si>
  <si>
    <t>CLM0DA1691C2A</t>
  </si>
  <si>
    <t>DiDR80B28497</t>
  </si>
  <si>
    <t>CLS10DA8CeE22</t>
  </si>
  <si>
    <t>DiDW7EAf3BD8</t>
  </si>
  <si>
    <t>CLD29E5218354</t>
  </si>
  <si>
    <t>DiDD94C671E5</t>
  </si>
  <si>
    <t>CLI3B2720B227</t>
  </si>
  <si>
    <t>DiDW08B3F334</t>
  </si>
  <si>
    <t>CLX5B0447738F</t>
  </si>
  <si>
    <t>DiDEE04B4Eb0</t>
  </si>
  <si>
    <t>CLL99Da0Aa69E</t>
  </si>
  <si>
    <t>DiDOe831Fe6B</t>
  </si>
  <si>
    <t>CLL84A9799E15</t>
  </si>
  <si>
    <t>DiDL24D29240</t>
  </si>
  <si>
    <t>508</t>
  </si>
  <si>
    <t>CLWe7Af2485Ac</t>
  </si>
  <si>
    <t>DiDH322845Ef</t>
  </si>
  <si>
    <t>CLX4Ad795C687</t>
  </si>
  <si>
    <t>DiDV1447E94B</t>
  </si>
  <si>
    <t>CLK0A2Ac8485F</t>
  </si>
  <si>
    <t>DiDY863760F6</t>
  </si>
  <si>
    <t>CLM7328F7E6Bd</t>
  </si>
  <si>
    <t>DiDOe2Be14C0</t>
  </si>
  <si>
    <t>CLQ797D2D7F43</t>
  </si>
  <si>
    <t>DiDIbdAb5545</t>
  </si>
  <si>
    <t>CLS64Bb648747</t>
  </si>
  <si>
    <t>DiDN6BF74401</t>
  </si>
  <si>
    <t>CLHaAc4D7A330</t>
  </si>
  <si>
    <t>DiDQ883C74Fd</t>
  </si>
  <si>
    <t>CLL90B4B04652</t>
  </si>
  <si>
    <t>DiDQ6E4B27E4</t>
  </si>
  <si>
    <t>CLDbC8F844327</t>
  </si>
  <si>
    <t>DiDYaab05Ceb</t>
  </si>
  <si>
    <t>CLamp543h76g5</t>
  </si>
  <si>
    <t>DiDg8dj4ks98</t>
  </si>
  <si>
    <t>Government</t>
  </si>
  <si>
    <t>DiDF9793243D</t>
  </si>
  <si>
    <t>DiDF684A860E</t>
  </si>
  <si>
    <t>DiDT006D2848</t>
  </si>
  <si>
    <t>DiDPa49CB0F4</t>
  </si>
  <si>
    <t>DiDG45260049</t>
  </si>
  <si>
    <t>DiDU93B930BD</t>
  </si>
  <si>
    <t>DiDG398A4438</t>
  </si>
  <si>
    <t>DiDE05C713Fa</t>
  </si>
  <si>
    <t>DiDV3F472082</t>
  </si>
  <si>
    <t>DiDO4E84AcdB</t>
  </si>
  <si>
    <t>DiDR4D859E8E</t>
  </si>
  <si>
    <t>DiDI5A28CAc0</t>
  </si>
  <si>
    <t>DiDAc494BB0B</t>
  </si>
  <si>
    <t>DiDA37442E49</t>
  </si>
  <si>
    <t>DiDWa838615D</t>
  </si>
  <si>
    <t>DiDL7A341A48</t>
  </si>
  <si>
    <t>DiDO8Abc3169</t>
  </si>
  <si>
    <t>DiDP85A4417C</t>
  </si>
  <si>
    <t>DiDNd47Cc955</t>
  </si>
  <si>
    <t>DiDK62BA18Ce</t>
  </si>
  <si>
    <t>DiDJbc9F9Fdc</t>
  </si>
  <si>
    <t>DiDY05603045</t>
  </si>
  <si>
    <t>DiDIa9A373D5</t>
  </si>
  <si>
    <t>DiDK443C84Ae</t>
  </si>
  <si>
    <t>DiDE4D8B9D12</t>
  </si>
  <si>
    <t>446</t>
  </si>
  <si>
    <t>DiDL7B340D3B</t>
  </si>
  <si>
    <t>DiDG494893Ad</t>
  </si>
  <si>
    <t>DiDQ264883A6</t>
  </si>
  <si>
    <t>DiDC98D43C41</t>
  </si>
  <si>
    <t>DiDOb507D551</t>
  </si>
  <si>
    <t>DiDF72247C6A</t>
  </si>
  <si>
    <t>DiDF9546Ee2B</t>
  </si>
  <si>
    <t>DiDY53291481</t>
  </si>
  <si>
    <t>DiDI4935A816</t>
  </si>
  <si>
    <t>DiDM0A264C1E</t>
  </si>
  <si>
    <t>DiDH3445B0Be</t>
  </si>
  <si>
    <t>DiDRe5E98371</t>
  </si>
  <si>
    <t>DiDU32Cb40E4</t>
  </si>
  <si>
    <t>DiDP1Aae4753</t>
  </si>
  <si>
    <t>DiDB7405AB86</t>
  </si>
  <si>
    <t>DiDN4D60B02D</t>
  </si>
  <si>
    <t>DiDDfb7Ba198</t>
  </si>
  <si>
    <t>DiDXa4293709</t>
  </si>
  <si>
    <t>DiDIfdc97Fee</t>
  </si>
  <si>
    <t>DiDZeE3794Ed</t>
  </si>
  <si>
    <t>DiDX5Bb34345</t>
  </si>
  <si>
    <t>DiDGbB54E02B</t>
  </si>
  <si>
    <t>DiDEadc92604</t>
  </si>
  <si>
    <t>DiDJ445694A4</t>
  </si>
  <si>
    <t>DiDSCf124C71</t>
  </si>
  <si>
    <t>DiDG5C1F8848</t>
  </si>
  <si>
    <t>DiDS5DEbd172</t>
  </si>
  <si>
    <t>DiDSe09E5B8F</t>
  </si>
  <si>
    <t>DiDL94203858</t>
  </si>
  <si>
    <t>DiDK01Ee8A4E</t>
  </si>
  <si>
    <t>DiDIb5Ecd174</t>
  </si>
  <si>
    <t>DiDT8Cfc041D</t>
  </si>
  <si>
    <t>DiDL8A940D5B</t>
  </si>
  <si>
    <t>DiDCbc26036B</t>
  </si>
  <si>
    <t>DiDS07424D50</t>
  </si>
  <si>
    <t>DiDO99C8Dfa6</t>
  </si>
  <si>
    <t>DiDXd62BA062</t>
  </si>
  <si>
    <t>DiDDba1E6A9A</t>
  </si>
  <si>
    <t>DiDT14B823E5</t>
  </si>
  <si>
    <t>DiDL45C541Ac</t>
  </si>
  <si>
    <t>DiDC108F576C</t>
  </si>
  <si>
    <t>DiDG4894Bf52</t>
  </si>
  <si>
    <t>DiDX9Df83460</t>
  </si>
  <si>
    <t>DiDA788485BA</t>
  </si>
  <si>
    <t>DiDBb493141B</t>
  </si>
  <si>
    <t>DiDA0D161924</t>
  </si>
  <si>
    <t>DiDI623Bb4A6</t>
  </si>
  <si>
    <t>DiDL34C2E487</t>
  </si>
  <si>
    <t>DiDG1Fa2D42A</t>
  </si>
  <si>
    <t>DiDO344A461F</t>
  </si>
  <si>
    <t>DiDNa15D40Ed</t>
  </si>
  <si>
    <t>DiDO75Dea568</t>
  </si>
  <si>
    <t>CiDg76Je2R981Lk4</t>
  </si>
  <si>
    <t>DiDS62002748</t>
  </si>
  <si>
    <t>DiDB44076A40</t>
  </si>
  <si>
    <t>DiDZ46952E9B</t>
  </si>
  <si>
    <t>DiDI3CA6Dd93</t>
  </si>
  <si>
    <t>DiDTe792D7A1</t>
  </si>
  <si>
    <t>DiDRf7106813</t>
  </si>
  <si>
    <t>DiDT1467CB3A</t>
  </si>
  <si>
    <t>DiDA54Ee823B</t>
  </si>
  <si>
    <t>DiDT019F3BB0</t>
  </si>
  <si>
    <t>DiDX4070B4C8</t>
  </si>
  <si>
    <t>DiDYf255D396</t>
  </si>
  <si>
    <t>DiDS45991111</t>
  </si>
  <si>
    <t>DiDTadc6C470</t>
  </si>
  <si>
    <t>DiDYa040239D</t>
  </si>
  <si>
    <t>DiDX1926E26E</t>
  </si>
  <si>
    <t>DiDTaB1C24D1</t>
  </si>
  <si>
    <t>DiDX16F74455</t>
  </si>
  <si>
    <t>DiDD2443F691</t>
  </si>
  <si>
    <t>DiDZ2728Dc73</t>
  </si>
  <si>
    <t>DiDU8Cca4C4D</t>
  </si>
  <si>
    <t>DiDN6Ea8Cd70</t>
  </si>
  <si>
    <t>DiDQEed74B7A</t>
  </si>
  <si>
    <t>DiDRf38E9509</t>
  </si>
  <si>
    <t>DiDJc40D8B53</t>
  </si>
  <si>
    <t>DiDDcBdb2C63</t>
  </si>
  <si>
    <t>826</t>
  </si>
  <si>
    <t>DiDQa8Fe715F</t>
  </si>
  <si>
    <t>DiDT8B4C7362</t>
  </si>
  <si>
    <t>846</t>
  </si>
  <si>
    <t>DiDZ87Db8730</t>
  </si>
  <si>
    <t>DiDX1614Df47</t>
  </si>
  <si>
    <t>DiDEe2C634E1</t>
  </si>
  <si>
    <t>DiDZa239D879</t>
  </si>
  <si>
    <t>DiDF406B81B7</t>
  </si>
  <si>
    <t>DiDZaea2B679</t>
  </si>
  <si>
    <t>DiDH14D9F751</t>
  </si>
  <si>
    <t>DiDZbBdcc4A1</t>
  </si>
  <si>
    <t>DiDS9924254B</t>
  </si>
  <si>
    <t>DiDA582Dd2F0</t>
  </si>
  <si>
    <t>DiDA6DAee7Bc</t>
  </si>
  <si>
    <t>DiDC47B66C33</t>
  </si>
  <si>
    <t>DiDD072E9CbE</t>
  </si>
  <si>
    <t>DiDAE47641Dd</t>
  </si>
  <si>
    <t>DiDJ7446B231</t>
  </si>
  <si>
    <t>DiDL4B5EB151</t>
  </si>
  <si>
    <t>DiDBbe2A7Eea</t>
  </si>
  <si>
    <t>DiDDe6D94D87</t>
  </si>
  <si>
    <t>DiDE27B88B24</t>
  </si>
  <si>
    <t>DiDEa6E45D5B</t>
  </si>
  <si>
    <t>DiDHc4Aa9878</t>
  </si>
  <si>
    <t>DiDI64E2439F</t>
  </si>
  <si>
    <t>DiDLa9F1F674</t>
  </si>
  <si>
    <t>DiDQ2Fe80F92</t>
  </si>
  <si>
    <t>DiDQaC1684Da</t>
  </si>
  <si>
    <t>DiDQf4D93Dca</t>
  </si>
  <si>
    <t>DiDT7Bf7FF1C</t>
  </si>
  <si>
    <t>DiDV23F2E7EF</t>
  </si>
  <si>
    <t>DiDXb2C4Ea42</t>
  </si>
  <si>
    <t>DiDY3B964362</t>
  </si>
  <si>
    <t>DiDB4EA91C7C</t>
  </si>
  <si>
    <t>DiDD4D1AB448</t>
  </si>
  <si>
    <t>DiDH4B2D6Edc</t>
  </si>
  <si>
    <t>DiDHb2160D1E</t>
  </si>
  <si>
    <t>DiDD7447EcA6</t>
  </si>
  <si>
    <t>DiDD7B9B4Fa1</t>
  </si>
  <si>
    <t>DiDDBd31796B</t>
  </si>
  <si>
    <t>DiDDc4FE3F94</t>
  </si>
  <si>
    <t>DiDE5B92E906</t>
  </si>
  <si>
    <t>DiDE6936794C</t>
  </si>
  <si>
    <t>DiDEa0E8Ee86</t>
  </si>
  <si>
    <t>DiDF41457F2C</t>
  </si>
  <si>
    <t>DiDG1F4A1B54</t>
  </si>
  <si>
    <t>DiDG68358D4B</t>
  </si>
  <si>
    <t>DiDH464546Be</t>
  </si>
  <si>
    <t>DiDHe31E483C</t>
  </si>
  <si>
    <t>542</t>
  </si>
  <si>
    <t>DiDI413F7442</t>
  </si>
  <si>
    <t>DiDI59344D6B</t>
  </si>
  <si>
    <t>DiDJ6A84A2E6</t>
  </si>
  <si>
    <t>DiDK3A6D3D81</t>
  </si>
  <si>
    <t>DiDKdbeb46Bc</t>
  </si>
  <si>
    <t>DiDLc97A7D33</t>
  </si>
  <si>
    <t>DiDMb3423982</t>
  </si>
  <si>
    <t>DiDN45Aba416</t>
  </si>
  <si>
    <t>DiDN962D54Cc</t>
  </si>
  <si>
    <t>DiDK8Fb5C222</t>
  </si>
  <si>
    <t>DiDLf703Ca85</t>
  </si>
  <si>
    <t>DiDQ0EB90BF3</t>
  </si>
  <si>
    <t>DiDN9Fa21B6C</t>
  </si>
  <si>
    <t>DiDNbb18B6C4</t>
  </si>
  <si>
    <t>DiDO87EA3C5F</t>
  </si>
  <si>
    <t>DiDP90F243Fa</t>
  </si>
  <si>
    <t>DiDF2F744A22</t>
  </si>
  <si>
    <t>DiDAe5D7Db2A</t>
  </si>
  <si>
    <t>DiDB1AF95B4B</t>
  </si>
  <si>
    <t>DiDK49224D72</t>
  </si>
  <si>
    <t>DiDN1AB13A73</t>
  </si>
  <si>
    <t>DiDNb3Ce3B9D</t>
  </si>
  <si>
    <t>DiDNde048389</t>
  </si>
  <si>
    <t>696</t>
  </si>
  <si>
    <t>DiDO4AcbBeee</t>
  </si>
  <si>
    <t>DiDS1Ee83872</t>
  </si>
  <si>
    <t>DiDWd8384429</t>
  </si>
  <si>
    <t>DiDX04BacAd6</t>
  </si>
  <si>
    <t>DiDX160F4Fda</t>
  </si>
  <si>
    <t>DiDY1C3Dd8Bf</t>
  </si>
  <si>
    <t>DiDA74A1B91B</t>
  </si>
  <si>
    <t>DiDB4D0032C4</t>
  </si>
  <si>
    <t>DiDCe750Ecb6</t>
  </si>
  <si>
    <t>DiDD4A798719</t>
  </si>
  <si>
    <t>DiDE2F4256Ac</t>
  </si>
  <si>
    <t>DiDFb7116A6E</t>
  </si>
  <si>
    <t>DiDH9B0Be096</t>
  </si>
  <si>
    <t>DiDKb4DbaA48</t>
  </si>
  <si>
    <t>DiDL8F4Ec89E</t>
  </si>
  <si>
    <t>DiDM447Fc4Ab</t>
  </si>
  <si>
    <t>DiDNA37E5116</t>
  </si>
  <si>
    <t>DiDA714B3B91</t>
  </si>
  <si>
    <t>DiDB230864E5</t>
  </si>
  <si>
    <t>DiDC037C4402</t>
  </si>
  <si>
    <t>DiDD61546Ab4</t>
  </si>
  <si>
    <t>DiDDA96A05Fc</t>
  </si>
  <si>
    <t>DiDG938E590E</t>
  </si>
  <si>
    <t>DiDI84873A5B</t>
  </si>
  <si>
    <t>DiDIe8B05708</t>
  </si>
  <si>
    <t>DiDPa796E504</t>
  </si>
  <si>
    <t>DiDQ32940D89</t>
  </si>
  <si>
    <t>DiDB348E6F8D</t>
  </si>
  <si>
    <t>DiDC979858Ca</t>
  </si>
  <si>
    <t>DiDDa26DB2F3</t>
  </si>
  <si>
    <t>DiDFcd5317F7</t>
  </si>
  <si>
    <t>DiDId364E6FA</t>
  </si>
  <si>
    <t>DiDJ9EA78EEa</t>
  </si>
  <si>
    <t>DiDXcfa35044</t>
  </si>
  <si>
    <t>DiDHed4Eb3B8</t>
  </si>
  <si>
    <t>DiDJcf24412A</t>
  </si>
  <si>
    <t>CiD5aO84hDaI5uY</t>
  </si>
  <si>
    <t>CID5jH5odfY4s3A</t>
  </si>
  <si>
    <t>CIDlN6W3o4j7Uh0</t>
  </si>
  <si>
    <t>CIDj3Rtu71NaAp0</t>
  </si>
  <si>
    <t>CID8RuH1SdrT5xB</t>
  </si>
  <si>
    <t>CLUWlR0ZNS8mC</t>
  </si>
  <si>
    <t>CL192sjs8G1dr</t>
  </si>
  <si>
    <t>CLOIH5c7IjJ8M</t>
  </si>
  <si>
    <t>CLkJjcwbPgdVW</t>
  </si>
  <si>
    <t>CL6s1IsaqSgLP</t>
  </si>
  <si>
    <t>CLBnB5E4IC5ir</t>
  </si>
  <si>
    <t>CLzn1nnGr9Z6N</t>
  </si>
  <si>
    <t>CLsSpaIeSPkWx</t>
  </si>
  <si>
    <t>CLJ36RVXHpeHD</t>
  </si>
  <si>
    <t>CLd74qqVqAJcQ</t>
  </si>
  <si>
    <t>CLTaAd65vlJPW</t>
  </si>
  <si>
    <t>CLMiG85E1Bpja</t>
  </si>
  <si>
    <t>CLc3YWxaMTIWc</t>
  </si>
  <si>
    <t>CL41ABVVWSEDC</t>
  </si>
  <si>
    <t>CLOp71d1PPvFv</t>
  </si>
  <si>
    <t>CLxzTTmGQF1pF</t>
  </si>
  <si>
    <t>CLaKClpEndQBQ</t>
  </si>
  <si>
    <t>CLx0UZEK1RNVG</t>
  </si>
  <si>
    <t>CLac8xn1a2WYf</t>
  </si>
  <si>
    <t>CLhcZULeM6Kp0</t>
  </si>
  <si>
    <t>CLNkr87l3bKuS</t>
  </si>
  <si>
    <t>CLTCjLJIsE6hY</t>
  </si>
  <si>
    <t>CLKi28nM7wyO4</t>
  </si>
  <si>
    <t>CLKGt0hLAAfS7</t>
  </si>
  <si>
    <t>CLMny6czGoe2j</t>
  </si>
  <si>
    <t>CLtvg2Xid0IJA</t>
  </si>
  <si>
    <t>CLBIbSY4oXIo9</t>
  </si>
  <si>
    <t>CLBZAHF0gThxt</t>
  </si>
  <si>
    <t>CLHePun42xEBV</t>
  </si>
  <si>
    <t>CLms5XGOhaCSe</t>
  </si>
  <si>
    <t>CLDtVatZQEdCE</t>
  </si>
  <si>
    <t>CLTpWMDnT1mjf</t>
  </si>
  <si>
    <t>CLRW9cXwFdlES</t>
  </si>
  <si>
    <t>CLQDojFOS7VrU</t>
  </si>
  <si>
    <t>CLiGJyun1Vyut</t>
  </si>
  <si>
    <t>CLtUuIU8eNhpP</t>
  </si>
  <si>
    <t>CLTkNbd79nKnF</t>
  </si>
  <si>
    <t>CLoMZ3nKzzqOd</t>
  </si>
  <si>
    <t>CLmzbGmjipgbz</t>
  </si>
  <si>
    <t>CLFsRNICDBacz</t>
  </si>
  <si>
    <t>CLuIiv2VbxMb0</t>
  </si>
  <si>
    <t>CLhHv7r0jRkV3</t>
  </si>
  <si>
    <t>CLTlcmoPrbTOJ</t>
  </si>
  <si>
    <t>CLFVNsZMG98f7</t>
  </si>
  <si>
    <t>CL9IDFs0qZ7rD</t>
  </si>
  <si>
    <t>CLwSjOEfJUtsZ</t>
  </si>
  <si>
    <t>CLjzgar1MttGL</t>
  </si>
  <si>
    <t>CLOdsskjpgzkq</t>
  </si>
  <si>
    <t>CLAa2GJRDF5mG</t>
  </si>
  <si>
    <t>CLmK11c6KLgJW</t>
  </si>
  <si>
    <t>CLc0n3tq47FDt</t>
  </si>
  <si>
    <t>CLKVDth8KOBUh</t>
  </si>
  <si>
    <t>CL5o7U0S1ej9p</t>
  </si>
  <si>
    <t>CLdxdgmxsgZfx</t>
  </si>
  <si>
    <t>CLSOcPbW2af11</t>
  </si>
  <si>
    <t>CLoLJBFk21h30</t>
  </si>
  <si>
    <t>CL0zAzIC8zi1b</t>
  </si>
  <si>
    <t>CLEb3qWhYlN6u</t>
  </si>
  <si>
    <t>CLR4xjg2GtXAp</t>
  </si>
  <si>
    <t>CLsxY2HhNfzAy</t>
  </si>
  <si>
    <t>CLQ1UrfeZt8a5</t>
  </si>
  <si>
    <t>CLHYDZZ23l1xN</t>
  </si>
  <si>
    <t>CLB19PhPUftFH</t>
  </si>
  <si>
    <t>CLu8esPqCRi2G</t>
  </si>
  <si>
    <t>CLouOkLE3j5af</t>
  </si>
  <si>
    <t>CL2jZQJVro25a</t>
  </si>
  <si>
    <t>CLyTXEtp7tkss</t>
  </si>
  <si>
    <t>CLdaslDO9KAwW</t>
  </si>
  <si>
    <t>CLJz0pYY31JbA</t>
  </si>
  <si>
    <t>CLFlhNFxYvIGH</t>
  </si>
  <si>
    <t>CLKNkIOsKH7t6</t>
  </si>
  <si>
    <t>CL7VaTVJ9pyby</t>
  </si>
  <si>
    <t>CLedoXB9Ek44V</t>
  </si>
  <si>
    <t>CLwKwk7oieChy</t>
  </si>
  <si>
    <t>CLRCq2qhRYIzj</t>
  </si>
  <si>
    <t>CLdj5JziXC1rQ</t>
  </si>
  <si>
    <t>CL0jteBDHXPOS</t>
  </si>
  <si>
    <t>CLk8XgcHNTsiM</t>
  </si>
  <si>
    <t>CLnIBWOq5Jrcm</t>
  </si>
  <si>
    <t>CLROZJPLzGLp5</t>
  </si>
  <si>
    <t>CLFOEJaHGgTXN</t>
  </si>
  <si>
    <t>CLaT8kCuDaQLr</t>
  </si>
  <si>
    <t>CLMAH7mCkpyO7</t>
  </si>
  <si>
    <t>CLU0ftYpMzSHF</t>
  </si>
  <si>
    <t>CL0pv1n3QkmGc</t>
  </si>
  <si>
    <t>CLuycvPcPQxY0</t>
  </si>
  <si>
    <t>CLWpqQedDjQ5L</t>
  </si>
  <si>
    <t>CLbvKaqUsQd7Z</t>
  </si>
  <si>
    <t>CL5nIwkpF9pAS</t>
  </si>
  <si>
    <t>CLqCKpoQ4BAoz</t>
  </si>
  <si>
    <t>CLtxCpfLvoJf6</t>
  </si>
  <si>
    <t>CLGiKhzJnbtQw</t>
  </si>
  <si>
    <t>CLm60ZA3KRRrD</t>
  </si>
  <si>
    <t>CLxak7CyHQJLs</t>
  </si>
  <si>
    <t>CLN9J2ObEIcYV</t>
  </si>
  <si>
    <t>CLrndcYhj70u7</t>
  </si>
  <si>
    <t>CLYxLuOQR6IcI</t>
  </si>
  <si>
    <t>CLGhyRMX7nLqh</t>
  </si>
  <si>
    <t>CLca3c6yEWzpB</t>
  </si>
  <si>
    <t>CLuUiqHxJTboh</t>
  </si>
  <si>
    <t>CLhqat17B26jd</t>
  </si>
  <si>
    <t>CLTDXSIdpwJzz</t>
  </si>
  <si>
    <t>CLEnmAENW6rpK</t>
  </si>
  <si>
    <t>CLTdbiWnosMkv</t>
  </si>
  <si>
    <t>CLAYqN5RVNYFv</t>
  </si>
  <si>
    <t>CLbLkwg5ps06l</t>
  </si>
  <si>
    <t>CLTHQv5BgynQI</t>
  </si>
  <si>
    <t>CLv6KHmAbScCH</t>
  </si>
  <si>
    <t>CLqMLkRIZsgVR</t>
  </si>
  <si>
    <t>CLipRSLOH3D09</t>
  </si>
  <si>
    <t>CLOXz0Yc2xTXn</t>
  </si>
  <si>
    <t>CLUQ5VJ8fhSk8</t>
  </si>
  <si>
    <t>CLTsoGktJkj31</t>
  </si>
  <si>
    <t>CLu1x3eksmbAC</t>
  </si>
  <si>
    <t>CL8dbAhcdfpuT</t>
  </si>
  <si>
    <t>CLDbshWyOQgdN</t>
  </si>
  <si>
    <t>CLIGKS4uvMmO7</t>
  </si>
  <si>
    <t>CL5kkSMvSwMAF</t>
  </si>
  <si>
    <t>CLkvNtLFvwor0</t>
  </si>
  <si>
    <t>CLzgFwiEyOpqY</t>
  </si>
  <si>
    <t>CLZUIM8IvDOtt</t>
  </si>
  <si>
    <t>CLwSN8V7eB1v6</t>
  </si>
  <si>
    <t>CL71XPuzX6YiS</t>
  </si>
  <si>
    <t>CLUyxoi67lht0</t>
  </si>
  <si>
    <t>Loan Book Data Tape: 30 June 2024</t>
  </si>
  <si>
    <t>All</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</si>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</sst>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0.00_);_(* \(#,##0.00\);_(* &quot;-&quot;??_);_(@_)"/>
    <numFmt numFmtId="165" formatCode="_-* #,##0_-;\-* #,##0_-;_-* &quot;-&quot;??_-;_-@_-"/>
    <numFmt numFmtId="166" formatCode="0.0%"/>
    <numFmt numFmtId="167" formatCode="&quot; &quot;* #,##0&quot; &quot;;&quot;-&quot;* #,##0&quot; &quot;;&quot; &quot;* &quot;-&quot;#&quot; &quot;;&quot; &quot;@&quot; &quot;"/>
    <numFmt numFmtId="168" formatCode="&quot; &quot;* #,##0.00&quot; &quot;;&quot;-&quot;* #,##0.00&quot; &quot;;&quot; &quot;* &quot;-&quot;#.00&quot; &quot;;&quot; &quot;@&quot; &quot;"/>
  </numFmts>
  <fonts count="16" x14ac:knownFonts="1">
    <font>
      <sz val="11"/>
      <color theme="1"/>
      <name val="Calibri"/>
      <family val="2"/>
      <scheme val="minor"/>
    </font>
    <font>
      <sz val="11"/>
      <color theme="1"/>
      <name val="Calibri"/>
      <family val="2"/>
      <scheme val="minor"/>
    </font>
    <font>
      <sz val="11"/>
      <color theme="1"/>
      <name val="Calibri"/>
      <family val="2"/>
    </font>
    <font>
      <sz val="11"/>
      <color rgb="FFFFFFFF"/>
      <name val="Calibri"/>
      <family val="2"/>
      <scheme val="minor"/>
    </font>
    <font>
      <sz val="22"/>
      <color rgb="FFFFFFFF"/>
      <name val="Calibri"/>
      <family val="2"/>
    </font>
    <font>
      <sz val="11"/>
      <color rgb="FFFFFFFF"/>
      <name val="Calibri"/>
      <family val="2"/>
    </font>
    <font>
      <b/>
      <sz val="18"/>
      <color rgb="FFFFFFFF"/>
      <name val="Calibri"/>
      <family val="2"/>
    </font>
    <font>
      <sz val="9"/>
      <color rgb="FFFFFFFF"/>
      <name val="Calibri"/>
      <family val="2"/>
    </font>
    <font>
      <b/>
      <sz val="14"/>
      <color rgb="FFFFFFFF"/>
      <name val="Calibri"/>
      <family val="2"/>
    </font>
    <font>
      <sz val="8"/>
      <color rgb="FFFFFFFF"/>
      <name val="Calibri"/>
      <family val="2"/>
    </font>
    <font>
      <b/>
      <sz val="11"/>
      <color rgb="FFFFFFFF"/>
      <name val="Calibri"/>
      <family val="2"/>
    </font>
    <font>
      <sz val="11"/>
      <color theme="3" tint="-0.499984740745262"/>
      <name val="Calibri"/>
      <family val="2"/>
      <scheme val="minor"/>
    </font>
    <font>
      <sz val="8"/>
      <color theme="3" tint="-0.499984740745262"/>
      <name val="Calibri"/>
      <family val="2"/>
    </font>
    <font>
      <b/>
      <sz val="11"/>
      <color theme="0"/>
      <name val="Calibri"/>
      <family val="2"/>
      <scheme val="minor"/>
    </font>
    <font>
      <sz val="11"/>
      <color theme="0"/>
      <name val="Calibri"/>
      <family val="2"/>
      <scheme val="minor"/>
    </font>
    <font>
      <sz val="10"/>
      <color rgb="FF000000"/>
      <name val="Courier New"/>
      <family val="3"/>
    </font>
  </fonts>
  <fills count="6">
    <fill>
      <patternFill patternType="none"/>
    </fill>
    <fill>
      <patternFill patternType="gray125"/>
    </fill>
    <fill>
      <patternFill patternType="solid">
        <fgColor theme="0"/>
        <bgColor indexed="64"/>
      </patternFill>
    </fill>
    <fill>
      <patternFill patternType="solid">
        <fgColor rgb="FFE4F6FC"/>
        <bgColor indexed="64"/>
      </patternFill>
    </fill>
    <fill>
      <patternFill patternType="solid">
        <fgColor theme="1" tint="0.14999847407452621"/>
        <bgColor indexed="64"/>
      </patternFill>
    </fill>
    <fill>
      <patternFill patternType="solid">
        <fgColor rgb="FF0C253E"/>
        <bgColor indexed="64"/>
      </patternFill>
    </fill>
  </fills>
  <borders count="11">
    <border>
      <left/>
      <right/>
      <top/>
      <bottom/>
      <diagonal/>
    </border>
    <border>
      <left/>
      <right/>
      <top/>
      <bottom style="thin">
        <color theme="5"/>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style="thin">
        <color theme="5"/>
      </right>
      <top/>
      <bottom style="thin">
        <color theme="5"/>
      </bottom>
      <diagonal/>
    </border>
    <border>
      <left/>
      <right/>
      <top/>
      <bottom style="thin">
        <color theme="4" tint="0.39997558519241921"/>
      </bottom>
      <diagonal/>
    </border>
    <border>
      <left/>
      <right/>
      <top style="thin">
        <color theme="4" tint="0.39997558519241921"/>
      </top>
      <bottom/>
      <diagonal/>
    </border>
  </borders>
  <cellStyleXfs count="2">
    <xf numFmtId="0" fontId="0" fillId="0" borderId="0"/>
    <xf numFmtId="43" fontId="1" fillId="0" borderId="0" applyFont="0" applyFill="0" applyBorder="0" applyAlignment="0" applyProtection="0"/>
  </cellStyleXfs>
  <cellXfs count="68">
    <xf numFmtId="0" fontId="0" fillId="0" borderId="0" xfId="0"/>
    <xf numFmtId="14" fontId="0" fillId="0" borderId="0" xfId="0" applyNumberFormat="1"/>
    <xf numFmtId="0" fontId="0" fillId="0" borderId="0" xfId="0" pivotButton="1"/>
    <xf numFmtId="0" fontId="0" fillId="0" borderId="0" xfId="0" applyAlignment="1">
      <alignment horizontal="left"/>
    </xf>
    <xf numFmtId="0" fontId="2" fillId="0" borderId="0" xfId="0" applyFont="1"/>
    <xf numFmtId="167" fontId="0" fillId="0" borderId="0" xfId="1" applyNumberFormat="1" applyFont="1"/>
    <xf numFmtId="168" fontId="0" fillId="0" borderId="0" xfId="1" applyNumberFormat="1" applyFont="1"/>
    <xf numFmtId="10" fontId="0" fillId="0" borderId="0" xfId="0" applyNumberFormat="1"/>
    <xf numFmtId="165" fontId="0" fillId="0" borderId="0" xfId="0" applyNumberFormat="1"/>
    <xf numFmtId="0" fontId="3" fillId="4" borderId="0" xfId="0" applyFont="1" applyFill="1"/>
    <xf numFmtId="0" fontId="3" fillId="0" borderId="0" xfId="0" applyFont="1"/>
    <xf numFmtId="0" fontId="4" fillId="0" borderId="0" xfId="0" applyFont="1"/>
    <xf numFmtId="0" fontId="5" fillId="0" borderId="0" xfId="0" applyFont="1"/>
    <xf numFmtId="0" fontId="3" fillId="3" borderId="0" xfId="0" applyFont="1" applyFill="1"/>
    <xf numFmtId="0" fontId="3" fillId="2" borderId="0" xfId="0" applyFont="1" applyFill="1"/>
    <xf numFmtId="0" fontId="7" fillId="0" borderId="0" xfId="0" applyFont="1" applyAlignment="1">
      <alignment vertical="center"/>
    </xf>
    <xf numFmtId="0" fontId="8" fillId="0" borderId="0" xfId="0" applyFont="1"/>
    <xf numFmtId="0" fontId="3" fillId="0" borderId="0" xfId="0" applyFont="1" applyAlignment="1">
      <alignment horizontal="left"/>
    </xf>
    <xf numFmtId="165" fontId="3" fillId="0" borderId="0" xfId="0" applyNumberFormat="1" applyFont="1"/>
    <xf numFmtId="0" fontId="9" fillId="0" borderId="0" xfId="0" applyFont="1"/>
    <xf numFmtId="10" fontId="5" fillId="0" borderId="0" xfId="0" applyNumberFormat="1" applyFont="1"/>
    <xf numFmtId="0" fontId="10" fillId="0" borderId="1" xfId="0" applyFont="1" applyBorder="1"/>
    <xf numFmtId="10" fontId="5" fillId="0" borderId="1" xfId="0" applyNumberFormat="1" applyFont="1" applyBorder="1"/>
    <xf numFmtId="0" fontId="5" fillId="0" borderId="1" xfId="0" applyFont="1" applyBorder="1"/>
    <xf numFmtId="0" fontId="10" fillId="0" borderId="0" xfId="0" applyFont="1" applyAlignment="1">
      <alignment horizontal="left"/>
    </xf>
    <xf numFmtId="165" fontId="10" fillId="0" borderId="0" xfId="0" applyNumberFormat="1" applyFont="1"/>
    <xf numFmtId="0" fontId="10" fillId="0" borderId="0" xfId="0" applyFont="1"/>
    <xf numFmtId="0" fontId="5" fillId="0" borderId="0" xfId="0" applyFont="1" applyAlignment="1">
      <alignment horizontal="left"/>
    </xf>
    <xf numFmtId="165" fontId="5" fillId="0" borderId="0" xfId="0" applyNumberFormat="1" applyFont="1"/>
    <xf numFmtId="0" fontId="5" fillId="0" borderId="1" xfId="0" applyFont="1" applyBorder="1" applyAlignment="1">
      <alignment horizontal="left"/>
    </xf>
    <xf numFmtId="165" fontId="5" fillId="0" borderId="1" xfId="0" applyNumberFormat="1" applyFont="1" applyBorder="1"/>
    <xf numFmtId="0" fontId="5" fillId="0" borderId="2" xfId="0" applyFont="1" applyBorder="1"/>
    <xf numFmtId="0" fontId="5" fillId="0" borderId="7" xfId="0" applyFont="1" applyBorder="1"/>
    <xf numFmtId="10" fontId="10" fillId="0" borderId="8" xfId="0" applyNumberFormat="1" applyFont="1" applyBorder="1"/>
    <xf numFmtId="166" fontId="10" fillId="0" borderId="0" xfId="0" applyNumberFormat="1" applyFont="1"/>
    <xf numFmtId="0" fontId="8" fillId="0" borderId="2" xfId="0" applyFont="1" applyBorder="1"/>
    <xf numFmtId="0" fontId="5" fillId="0" borderId="3" xfId="0" applyFont="1" applyBorder="1"/>
    <xf numFmtId="0" fontId="5"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10" fontId="10" fillId="0" borderId="0" xfId="0" applyNumberFormat="1" applyFont="1"/>
    <xf numFmtId="164" fontId="3" fillId="0" borderId="0" xfId="0" applyNumberFormat="1" applyFont="1"/>
    <xf numFmtId="0" fontId="12" fillId="0" borderId="0" xfId="0" applyFont="1"/>
    <xf numFmtId="165" fontId="12" fillId="0" borderId="0" xfId="1" applyNumberFormat="1" applyFont="1" applyFill="1" applyBorder="1"/>
    <xf numFmtId="0" fontId="11" fillId="0" borderId="0" xfId="0" applyFont="1"/>
    <xf numFmtId="0" fontId="14" fillId="5" borderId="0" xfId="0" applyFont="1" applyFill="1"/>
    <xf numFmtId="0" fontId="13" fillId="5" borderId="9" xfId="0" applyFont="1" applyFill="1" applyBorder="1"/>
    <xf numFmtId="0" fontId="14" fillId="5" borderId="1" xfId="0" applyFont="1" applyFill="1" applyBorder="1"/>
    <xf numFmtId="0" fontId="13" fillId="5" borderId="0" xfId="0" applyFont="1" applyFill="1"/>
    <xf numFmtId="165" fontId="13" fillId="5" borderId="0" xfId="1" applyNumberFormat="1" applyFont="1" applyFill="1" applyBorder="1"/>
    <xf numFmtId="165" fontId="13" fillId="5" borderId="10" xfId="0" applyNumberFormat="1" applyFont="1" applyFill="1" applyBorder="1"/>
    <xf numFmtId="165" fontId="13" fillId="5" borderId="0" xfId="0" applyNumberFormat="1" applyFont="1" applyFill="1"/>
    <xf numFmtId="0" fontId="13" fillId="5" borderId="0" xfId="0" applyFont="1" applyFill="1" applyAlignment="1">
      <alignment horizontal="right"/>
    </xf>
    <xf numFmtId="165" fontId="0" fillId="0" borderId="0" xfId="1" applyNumberFormat="1" applyFont="1"/>
    <xf numFmtId="165" fontId="14" fillId="0" borderId="0" xfId="0" applyNumberFormat="1" applyFont="1"/>
    <xf numFmtId="165" fontId="14" fillId="0" borderId="1" xfId="0" applyNumberFormat="1" applyFont="1" applyBorder="1"/>
    <xf numFmtId="165" fontId="14" fillId="5" borderId="0" xfId="0" applyNumberFormat="1" applyFont="1" applyFill="1"/>
    <xf numFmtId="0" fontId="15" fillId="0" borderId="0" xfId="0" applyFont="1" applyAlignment="1">
      <alignment horizontal="left" vertical="center" indent="2"/>
    </xf>
    <xf numFmtId="165" fontId="14" fillId="0" borderId="4" xfId="0" applyNumberFormat="1" applyFont="1" applyBorder="1"/>
    <xf numFmtId="0" fontId="13" fillId="5" borderId="10" xfId="0" applyFont="1" applyFill="1" applyBorder="1"/>
    <xf numFmtId="22" fontId="0" fillId="0" borderId="0" xfId="0" applyNumberFormat="1"/>
    <xf numFmtId="9" fontId="14" fillId="5" borderId="0" xfId="0" applyNumberFormat="1" applyFont="1" applyFill="1"/>
    <xf numFmtId="166" fontId="3" fillId="0" borderId="0" xfId="0" applyNumberFormat="1" applyFont="1"/>
    <xf numFmtId="165" fontId="3" fillId="0" borderId="1" xfId="0" applyNumberFormat="1" applyFont="1" applyBorder="1"/>
    <xf numFmtId="0" fontId="6" fillId="0" borderId="1" xfId="0" applyFont="1" applyBorder="1" applyAlignment="1">
      <alignment horizontal="center" vertical="center"/>
    </xf>
  </cellXfs>
  <cellStyles count="2">
    <cellStyle name="Comma" xfId="1" builtinId="3"/>
    <cellStyle name="Normal" xfId="0" builtinId="0"/>
  </cellStyles>
  <dxfs count="181">
    <dxf>
      <numFmt numFmtId="19" formatCode="d/mm/yyyy"/>
    </dxf>
    <dxf>
      <numFmt numFmtId="19" formatCode="d/mm/yyyy"/>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numFmt numFmtId="27" formatCode="d/mm/yyyy\ h:mm"/>
    </dxf>
    <dxf>
      <numFmt numFmtId="27" formatCode="d/mm/yyyy\ h:mm"/>
    </dxf>
    <dxf>
      <numFmt numFmtId="14" formatCode="0.00%"/>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numFmt numFmtId="14" formatCode="0.00%"/>
    </dxf>
    <dxf>
      <numFmt numFmtId="165" formatCode="_-* #,##0_-;\-* #,##0_-;_-* &quot;-&quot;??_-;_-@_-"/>
    </dxf>
    <dxf>
      <numFmt numFmtId="165" formatCode="_-* #,##0_-;\-* #,##0_-;_-* &quot;-&quot;??_-;_-@_-"/>
    </dxf>
    <dxf>
      <numFmt numFmtId="14" formatCode="0.00%"/>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4" formatCode="0.00%"/>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fill>
        <patternFill>
          <fgColor indexed="64"/>
          <bgColor rgb="FF0C253E"/>
        </patternFill>
      </fill>
    </dxf>
    <dxf>
      <font>
        <b/>
        <color theme="0"/>
      </font>
      <fill>
        <patternFill patternType="solid">
          <fgColor indexed="64"/>
          <bgColor rgb="FF0C253E"/>
        </patternFill>
      </fill>
    </dxf>
    <dxf>
      <font>
        <color theme="0"/>
      </font>
      <fill>
        <patternFill>
          <fgColor rgb="FF0C253E"/>
        </patternFill>
      </fill>
    </dxf>
    <dxf>
      <fill>
        <patternFill>
          <fgColor indexed="64"/>
          <bgColor rgb="FF0C253E"/>
        </patternFill>
      </fill>
    </dxf>
    <dxf>
      <font>
        <b/>
        <color theme="0"/>
      </font>
      <fill>
        <patternFill patternType="solid">
          <fgColor indexed="64"/>
          <bgColor rgb="FF0C253E"/>
        </patternFill>
      </fill>
      <alignment horizontal="general" vertical="bottom" textRotation="0" wrapText="0" indent="0" justifyLastLine="0" shrinkToFit="0" readingOrder="0"/>
    </dxf>
    <dxf>
      <font>
        <color theme="0"/>
      </font>
      <fill>
        <patternFill>
          <fgColor rgb="FF0C253E"/>
        </patternFill>
      </fill>
    </dxf>
    <dxf>
      <fill>
        <patternFill patternType="solid">
          <bgColor rgb="FFE4F6FC"/>
        </patternFill>
      </fill>
    </dxf>
    <dxf>
      <fill>
        <patternFill patternType="solid">
          <bgColor rgb="FFE4F6FC"/>
        </patternFill>
      </fill>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3" tint="-0.499984740745262"/>
      </font>
    </dxf>
    <dxf>
      <font>
        <color theme="3" tint="-0.499984740745262"/>
      </font>
    </dxf>
    <dxf>
      <font>
        <color rgb="FFFFFFFF"/>
      </font>
    </dxf>
    <dxf>
      <font>
        <color rgb="FFFFFFFF"/>
      </font>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0"/>
      </font>
    </dxf>
    <dxf>
      <fill>
        <patternFill patternType="solid">
          <bgColor rgb="FF0C253E"/>
        </patternFill>
      </fill>
    </dxf>
    <dxf>
      <font>
        <color theme="3" tint="-0.499984740745262"/>
      </font>
    </dxf>
    <dxf>
      <font>
        <b val="0"/>
      </font>
    </dxf>
    <dxf>
      <font>
        <color rgb="FFFFFFFF"/>
      </font>
    </dxf>
    <dxf>
      <font>
        <color rgb="FFFFFFFF"/>
      </font>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border>
        <bottom style="thin">
          <color theme="5"/>
        </bottom>
      </border>
    </dxf>
    <dxf>
      <border>
        <bottom style="thin">
          <color theme="5"/>
        </bottom>
      </border>
    </dxf>
    <dxf>
      <font>
        <color theme="0"/>
      </font>
      <fill>
        <patternFill patternType="solid">
          <fgColor indexed="64"/>
          <bgColor rgb="FF0C253E"/>
        </patternFill>
      </fill>
      <alignment horizontal="general" vertical="bottom" textRotation="0" wrapText="0" indent="0" justifyLastLine="0" shrinkToFit="0" readingOrder="0"/>
    </dxf>
    <dxf>
      <numFmt numFmtId="0" formatCode="General"/>
      <alignment horizontal="left"/>
    </dxf>
    <dxf>
      <alignment horizontal="general" vertical="bottom" textRotation="0" wrapText="0" indent="0" justifyLastLine="0" shrinkToFit="0" readingOrder="0"/>
    </dxf>
    <dxf>
      <numFmt numFmtId="165" formatCode="_-* #,##0_-;\-* #,##0_-;_-* &quot;-&quot;??_-;_-@_-"/>
      <alignment horizontal="general" vertical="bottom" textRotation="0" wrapText="0" indent="0" justifyLastLine="0" shrinkToFit="0" readingOrder="0"/>
    </dxf>
    <dxf>
      <border>
        <bottom style="thin">
          <color theme="5"/>
        </bottom>
      </border>
    </dxf>
    <dxf>
      <numFmt numFmtId="165" formatCode="_-* #,##0_-;\-* #,##0_-;_-* &quot;-&quot;??_-;_-@_-"/>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b/>
      </font>
      <alignment horizontal="right"/>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3" tint="-0.499984740745262"/>
      </font>
    </dxf>
    <dxf>
      <font>
        <color theme="3" tint="-0.499984740745262"/>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font>
        <color theme="0"/>
      </font>
      <fill>
        <patternFill patternType="solid">
          <fgColor indexed="64"/>
          <bgColor rgb="FF0C253E"/>
        </patternFill>
      </fill>
    </dxf>
    <dxf>
      <font>
        <color theme="0"/>
      </font>
      <fill>
        <patternFill patternType="solid">
          <fgColor indexed="64"/>
          <bgColor rgb="FF0C253E"/>
        </patternFill>
      </fill>
    </dxf>
    <dxf>
      <font>
        <b/>
        <color theme="0"/>
      </font>
      <fill>
        <patternFill patternType="solid">
          <fgColor indexed="64"/>
          <bgColor rgb="FF0C253E"/>
        </patternFill>
      </fill>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b val="0"/>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rgb="FFFFFFFF"/>
      </font>
    </dxf>
    <dxf>
      <font>
        <color rgb="FFFFFFFF"/>
      </font>
    </dxf>
    <dxf>
      <fill>
        <patternFill patternType="none">
          <bgColor auto="1"/>
        </patternFill>
      </fill>
    </dxf>
    <dxf>
      <fill>
        <patternFill patternType="none">
          <bgColor auto="1"/>
        </patternFill>
      </fill>
    </dxf>
    <dxf>
      <numFmt numFmtId="165" formatCode="_-* #,##0_-;\-* #,##0_-;_-* &quot;-&quot;??_-;_-@_-"/>
    </dxf>
    <dxf>
      <numFmt numFmtId="166" formatCode="0.0%"/>
    </dxf>
    <dxf>
      <numFmt numFmtId="165" formatCode="_-* #,##0_-;\-* #,##0_-;_-* &quot;-&quot;??_-;_-@_-"/>
    </dxf>
    <dxf>
      <numFmt numFmtId="165" formatCode="_-* #,##0_-;\-* #,##0_-;_-* &quot;-&quot;??_-;_-@_-"/>
    </dxf>
    <dxf>
      <numFmt numFmtId="13" formatCode="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165" formatCode="_-* #,##0_-;\-* #,##0_-;_-* &quot;-&quot;??_-;_-@_-"/>
    </dxf>
    <dxf>
      <font>
        <b/>
        <color theme="1"/>
      </font>
      <border>
        <bottom style="thin">
          <color theme="4"/>
        </bottom>
        <vertical/>
        <horizontal/>
      </border>
    </dxf>
    <dxf>
      <font>
        <sz val="9"/>
        <color theme="1"/>
      </font>
      <fill>
        <patternFill patternType="none">
          <fgColor indexed="64"/>
          <bgColor auto="1"/>
        </patternFill>
      </fill>
      <border>
        <left/>
        <right/>
        <top/>
        <bottom/>
        <vertical/>
        <horizontal/>
      </border>
    </dxf>
  </dxfs>
  <tableStyles count="1" defaultTableStyle="TableStyleMedium2" defaultPivotStyle="PivotStyleLight16">
    <tableStyle name="Oceana" pivot="0" table="0" count="10" xr9:uid="{66BCE096-91A8-4366-8B18-D7027F7C15DB}">
      <tableStyleElement type="wholeTable" dxfId="180"/>
      <tableStyleElement type="headerRow" dxfId="179"/>
    </tableStyle>
  </tableStyles>
  <colors>
    <mruColors>
      <color rgb="FF0C253E"/>
      <color rgb="FF14446A"/>
      <color rgb="FFE4F6FC"/>
      <color rgb="FFFFFF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Oceana">
        <x14:slicerStyle name="Ocean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openxmlformats.org/officeDocument/2006/relationships/pivotCacheDefinition" Target="pivotCache/pivotCacheDefinition19.xml"/><Relationship Id="rId39" Type="http://schemas.openxmlformats.org/officeDocument/2006/relationships/sharedStrings" Target="sharedStrings.xml"/><Relationship Id="rId21" Type="http://schemas.openxmlformats.org/officeDocument/2006/relationships/pivotCacheDefinition" Target="pivotCache/pivotCacheDefinition14.xml"/><Relationship Id="rId34" Type="http://schemas.microsoft.com/office/2007/relationships/slicerCache" Target="slicerCaches/slicerCache3.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9" Type="http://schemas.openxmlformats.org/officeDocument/2006/relationships/pivotCacheDefinition" Target="pivotCache/pivotCacheDefinition22.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microsoft.com/office/2007/relationships/slicerCache" Target="slicerCaches/slicerCache1.xml"/><Relationship Id="rId37" Type="http://schemas.openxmlformats.org/officeDocument/2006/relationships/connections" Target="connections.xml"/><Relationship Id="rId40" Type="http://schemas.openxmlformats.org/officeDocument/2006/relationships/sheetMetadata" Target="metadata.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pivotCacheDefinition" Target="pivotCache/pivotCacheDefinition21.xml"/><Relationship Id="rId36" Type="http://schemas.openxmlformats.org/officeDocument/2006/relationships/theme" Target="theme/theme1.xml"/><Relationship Id="rId49" Type="http://schemas.openxmlformats.org/officeDocument/2006/relationships/customXml" Target="../customXml/item7.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pivotCacheDefinition" Target="pivotCache/pivotCacheDefinition24.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pivotCacheDefinition" Target="pivotCache/pivotCacheDefinition20.xml"/><Relationship Id="rId30" Type="http://schemas.openxmlformats.org/officeDocument/2006/relationships/pivotCacheDefinition" Target="pivotCache/pivotCacheDefinition23.xml"/><Relationship Id="rId35" Type="http://schemas.microsoft.com/office/2007/relationships/slicerCache" Target="slicerCaches/slicerCache4.xml"/><Relationship Id="rId43" Type="http://schemas.openxmlformats.org/officeDocument/2006/relationships/customXml" Target="../customXml/item1.xml"/><Relationship Id="rId48" Type="http://schemas.openxmlformats.org/officeDocument/2006/relationships/customXml" Target="../customXml/item6.xml"/><Relationship Id="rId8" Type="http://schemas.openxmlformats.org/officeDocument/2006/relationships/pivotCacheDefinition" Target="pivotCache/pivotCacheDefinition1.xml"/><Relationship Id="rId51" Type="http://schemas.openxmlformats.org/officeDocument/2006/relationships/customXml" Target="../customXml/item9.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pivotCacheDefinition" Target="pivotCache/pivotCacheDefinition18.xml"/><Relationship Id="rId33" Type="http://schemas.microsoft.com/office/2007/relationships/slicerCache" Target="slicerCaches/slicerCache2.xml"/><Relationship Id="rId38" Type="http://schemas.openxmlformats.org/officeDocument/2006/relationships/styles" Target="styles.xml"/><Relationship Id="rId46" Type="http://schemas.openxmlformats.org/officeDocument/2006/relationships/customXml" Target="../customXml/item4.xml"/><Relationship Id="rId20" Type="http://schemas.openxmlformats.org/officeDocument/2006/relationships/pivotCacheDefinition" Target="pivotCache/pivotCacheDefinition13.xml"/><Relationship Id="rId41"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[Oceana Master Data Tape_Jun 24.xlsx]Pivots2!Balance % by Industry</c:name>
    <c:fmtId val="2"/>
  </c:pivotSource>
  <c:chart>
    <c:title>
      <c:tx>
        <c:rich>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r>
              <a:rPr lang="en-US" sz="1440" b="1" i="0" u="none" strike="noStrike" kern="1200" cap="none" spc="0" baseline="0">
                <a:solidFill>
                  <a:schemeClr val="bg1"/>
                </a:solidFill>
                <a:latin typeface="+mn-lt"/>
                <a:ea typeface="+mn-ea"/>
                <a:cs typeface="+mn-cs"/>
              </a:rPr>
              <a:t>% of Portfolio Balance by Industry</a:t>
            </a:r>
          </a:p>
        </c:rich>
      </c:tx>
      <c:overlay val="0"/>
      <c:spPr>
        <a:noFill/>
        <a:ln>
          <a:noFill/>
        </a:ln>
        <a:effectLst/>
      </c:spPr>
      <c:txPr>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958876422349012E-2"/>
          <c:y val="0.1328788850286246"/>
          <c:w val="0.89329785276868645"/>
          <c:h val="0.44154813721176772"/>
        </c:manualLayout>
      </c:layout>
      <c:barChart>
        <c:barDir val="col"/>
        <c:grouping val="clustered"/>
        <c:varyColors val="0"/>
        <c:ser>
          <c:idx val="0"/>
          <c:order val="0"/>
          <c:tx>
            <c:strRef>
              <c:f>Pivots2!$H$2</c:f>
              <c:strCache>
                <c:ptCount val="1"/>
                <c:pt idx="0">
                  <c:v>Total</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Pivots2!$G$3:$G$22</c:f>
              <c:strCache>
                <c:ptCount val="19"/>
                <c:pt idx="0">
                  <c:v>Rental, Hiring and Real Estate Services</c:v>
                </c:pt>
                <c:pt idx="1">
                  <c:v>Agriculture, Forestry, and Fishing</c:v>
                </c:pt>
                <c:pt idx="2">
                  <c:v>Transport, Postal and Warehousing</c:v>
                </c:pt>
                <c:pt idx="3">
                  <c:v>Wholesale Trade</c:v>
                </c:pt>
                <c:pt idx="4">
                  <c:v>Information Media and Telecommunications</c:v>
                </c:pt>
                <c:pt idx="5">
                  <c:v>Manufacturing</c:v>
                </c:pt>
                <c:pt idx="6">
                  <c:v>Retail Trade</c:v>
                </c:pt>
                <c:pt idx="7">
                  <c:v>Financial and Insurance Services</c:v>
                </c:pt>
                <c:pt idx="8">
                  <c:v>Health Care and Social Assistance</c:v>
                </c:pt>
                <c:pt idx="9">
                  <c:v>Mining</c:v>
                </c:pt>
                <c:pt idx="10">
                  <c:v>Construction</c:v>
                </c:pt>
                <c:pt idx="11">
                  <c:v>Other Services</c:v>
                </c:pt>
                <c:pt idx="12">
                  <c:v>Accommodation and Food Services</c:v>
                </c:pt>
                <c:pt idx="13">
                  <c:v>Professional, Scientific and Technical Services</c:v>
                </c:pt>
                <c:pt idx="14">
                  <c:v>Arts and Recreation Services</c:v>
                </c:pt>
                <c:pt idx="15">
                  <c:v>Administrative and Support Services</c:v>
                </c:pt>
                <c:pt idx="16">
                  <c:v>Education and Training</c:v>
                </c:pt>
                <c:pt idx="17">
                  <c:v>Electricity, Gas, Water and Waste Services</c:v>
                </c:pt>
                <c:pt idx="18">
                  <c:v>Public Administration and Safety</c:v>
                </c:pt>
              </c:strCache>
            </c:strRef>
          </c:cat>
          <c:val>
            <c:numRef>
              <c:f>Pivots2!$H$3:$H$22</c:f>
              <c:numCache>
                <c:formatCode>0.00%</c:formatCode>
                <c:ptCount val="19"/>
                <c:pt idx="0">
                  <c:v>0.13848854374316208</c:v>
                </c:pt>
                <c:pt idx="1">
                  <c:v>0.1384480580998354</c:v>
                </c:pt>
                <c:pt idx="2">
                  <c:v>0.10025081064633308</c:v>
                </c:pt>
                <c:pt idx="3">
                  <c:v>8.5434046704319158E-2</c:v>
                </c:pt>
                <c:pt idx="4">
                  <c:v>8.256826930203591E-2</c:v>
                </c:pt>
                <c:pt idx="5">
                  <c:v>7.7784452007809007E-2</c:v>
                </c:pt>
                <c:pt idx="6">
                  <c:v>7.4445410538894516E-2</c:v>
                </c:pt>
                <c:pt idx="7">
                  <c:v>6.1283416856632224E-2</c:v>
                </c:pt>
                <c:pt idx="8">
                  <c:v>5.189180789512858E-2</c:v>
                </c:pt>
                <c:pt idx="9">
                  <c:v>4.6964976062325865E-2</c:v>
                </c:pt>
                <c:pt idx="10">
                  <c:v>3.9878546631721114E-2</c:v>
                </c:pt>
                <c:pt idx="11">
                  <c:v>3.5484800042977986E-2</c:v>
                </c:pt>
                <c:pt idx="12">
                  <c:v>2.8133401456739066E-2</c:v>
                </c:pt>
                <c:pt idx="13">
                  <c:v>2.503373520550747E-2</c:v>
                </c:pt>
                <c:pt idx="14">
                  <c:v>3.7643965888844804E-3</c:v>
                </c:pt>
                <c:pt idx="15">
                  <c:v>3.5080594246135475E-3</c:v>
                </c:pt>
                <c:pt idx="16">
                  <c:v>2.9861918990089754E-3</c:v>
                </c:pt>
                <c:pt idx="17">
                  <c:v>2.8301696687959266E-3</c:v>
                </c:pt>
                <c:pt idx="18">
                  <c:v>8.2090722527556573E-4</c:v>
                </c:pt>
              </c:numCache>
            </c:numRef>
          </c:val>
          <c:extLst>
            <c:ext xmlns:c16="http://schemas.microsoft.com/office/drawing/2014/chart" uri="{C3380CC4-5D6E-409C-BE32-E72D297353CC}">
              <c16:uniqueId val="{00000000-EB13-48C4-A797-F651D764E08B}"/>
            </c:ext>
          </c:extLst>
        </c:ser>
        <c:dLbls>
          <c:dLblPos val="outEnd"/>
          <c:showLegendKey val="0"/>
          <c:showVal val="1"/>
          <c:showCatName val="0"/>
          <c:showSerName val="0"/>
          <c:showPercent val="0"/>
          <c:showBubbleSize val="0"/>
        </c:dLbls>
        <c:gapWidth val="133"/>
        <c:overlap val="-4"/>
        <c:axId val="1365997471"/>
        <c:axId val="1808820144"/>
      </c:barChart>
      <c:catAx>
        <c:axId val="1365997471"/>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800" b="1" i="0" u="none" strike="noStrike" kern="1200" cap="all" spc="150" normalizeH="0" baseline="0">
                <a:solidFill>
                  <a:schemeClr val="lt1"/>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crossAx val="1365997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[Oceana Master Data Tape_Jun 24.xlsx]Dashboard!D Balance by State</c:name>
    <c:fmtId val="3"/>
  </c:pivotSource>
  <c:chart>
    <c:title>
      <c:tx>
        <c:rich>
          <a:bodyPr rot="0" spcFirstLastPara="1" vertOverflow="ellipsis" vert="horz" wrap="square" anchor="ctr" anchorCtr="1"/>
          <a:lstStyle/>
          <a:p>
            <a:pPr>
              <a:defRPr sz="1440" b="1" i="0" u="none" strike="noStrike" kern="1200" spc="0" baseline="0">
                <a:solidFill>
                  <a:schemeClr val="bg1"/>
                </a:solidFill>
                <a:latin typeface="+mn-lt"/>
                <a:ea typeface="+mn-ea"/>
                <a:cs typeface="+mn-cs"/>
              </a:defRPr>
            </a:pPr>
            <a:r>
              <a:rPr lang="en-US" b="1">
                <a:solidFill>
                  <a:schemeClr val="bg1"/>
                </a:solidFill>
              </a:rPr>
              <a:t>Portfolio</a:t>
            </a:r>
            <a:r>
              <a:rPr lang="en-US" b="1" baseline="0">
                <a:solidFill>
                  <a:schemeClr val="bg1"/>
                </a:solidFill>
              </a:rPr>
              <a:t> Balance by State</a:t>
            </a:r>
            <a:endParaRPr lang="en-US" b="1">
              <a:solidFill>
                <a:schemeClr val="bg1"/>
              </a:solidFill>
            </a:endParaRP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hade val="45000"/>
            </a:schemeClr>
          </a:solidFill>
          <a:ln w="19050">
            <a:solidFill>
              <a:schemeClr val="lt1"/>
            </a:solidFill>
          </a:ln>
          <a:effectLst/>
        </c:spPr>
      </c:pivotFmt>
      <c:pivotFmt>
        <c:idx val="4"/>
        <c:spPr>
          <a:solidFill>
            <a:schemeClr val="accent2">
              <a:shade val="61000"/>
            </a:schemeClr>
          </a:solidFill>
          <a:ln w="19050">
            <a:solidFill>
              <a:schemeClr val="lt1"/>
            </a:solidFill>
          </a:ln>
          <a:effectLst/>
        </c:spPr>
      </c:pivotFmt>
      <c:pivotFmt>
        <c:idx val="5"/>
        <c:spPr>
          <a:solidFill>
            <a:schemeClr val="accent2">
              <a:shade val="76000"/>
            </a:schemeClr>
          </a:solidFill>
          <a:ln w="19050">
            <a:solidFill>
              <a:schemeClr val="lt1"/>
            </a:solidFill>
          </a:ln>
          <a:effectLst/>
        </c:spPr>
      </c:pivotFmt>
      <c:pivotFmt>
        <c:idx val="6"/>
        <c:spPr>
          <a:solidFill>
            <a:schemeClr val="accent2">
              <a:shade val="92000"/>
            </a:schemeClr>
          </a:solidFill>
          <a:ln w="19050">
            <a:solidFill>
              <a:schemeClr val="lt1"/>
            </a:solidFill>
          </a:ln>
          <a:effectLst/>
        </c:spPr>
      </c:pivotFmt>
      <c:pivotFmt>
        <c:idx val="7"/>
        <c:spPr>
          <a:solidFill>
            <a:schemeClr val="accent2">
              <a:tint val="93000"/>
            </a:schemeClr>
          </a:solidFill>
          <a:ln w="19050">
            <a:solidFill>
              <a:schemeClr val="lt1"/>
            </a:solidFill>
          </a:ln>
          <a:effectLst/>
        </c:spPr>
      </c:pivotFmt>
      <c:pivotFmt>
        <c:idx val="8"/>
        <c:spPr>
          <a:solidFill>
            <a:schemeClr val="accent2">
              <a:tint val="77000"/>
            </a:schemeClr>
          </a:solidFill>
          <a:ln w="19050">
            <a:solidFill>
              <a:schemeClr val="lt1"/>
            </a:solidFill>
          </a:ln>
          <a:effectLst/>
        </c:spPr>
      </c:pivotFmt>
      <c:pivotFmt>
        <c:idx val="9"/>
        <c:spPr>
          <a:solidFill>
            <a:schemeClr val="accent2">
              <a:tint val="62000"/>
            </a:schemeClr>
          </a:solidFill>
          <a:ln w="19050">
            <a:solidFill>
              <a:schemeClr val="lt1"/>
            </a:solidFill>
          </a:ln>
          <a:effectLst/>
        </c:spPr>
      </c:pivotFmt>
      <c:pivotFmt>
        <c:idx val="10"/>
        <c:spPr>
          <a:solidFill>
            <a:schemeClr val="accent2">
              <a:tint val="46000"/>
            </a:schemeClr>
          </a:solidFill>
          <a:ln w="19050">
            <a:solidFill>
              <a:schemeClr val="lt1"/>
            </a:solidFill>
          </a:ln>
          <a:effectLst/>
        </c:spPr>
      </c:pivotFmt>
      <c:pivotFmt>
        <c:idx val="11"/>
        <c:spPr>
          <a:solidFill>
            <a:schemeClr val="accent2">
              <a:shade val="45000"/>
            </a:schemeClr>
          </a:solidFill>
          <a:ln w="19050">
            <a:solidFill>
              <a:schemeClr val="lt1"/>
            </a:solidFill>
          </a:ln>
          <a:effectLst/>
        </c:spPr>
      </c:pivotFmt>
      <c:pivotFmt>
        <c:idx val="12"/>
        <c:spPr>
          <a:solidFill>
            <a:schemeClr val="accent2">
              <a:shade val="61000"/>
            </a:schemeClr>
          </a:solidFill>
          <a:ln w="19050">
            <a:solidFill>
              <a:schemeClr val="lt1"/>
            </a:solidFill>
          </a:ln>
          <a:effectLst/>
        </c:spPr>
      </c:pivotFmt>
      <c:pivotFmt>
        <c:idx val="13"/>
        <c:spPr>
          <a:solidFill>
            <a:schemeClr val="accent2">
              <a:shade val="76000"/>
            </a:schemeClr>
          </a:solidFill>
          <a:ln w="19050">
            <a:solidFill>
              <a:schemeClr val="lt1"/>
            </a:solidFill>
          </a:ln>
          <a:effectLst/>
        </c:spPr>
      </c:pivotFmt>
      <c:pivotFmt>
        <c:idx val="14"/>
        <c:spPr>
          <a:solidFill>
            <a:schemeClr val="accent2">
              <a:shade val="92000"/>
            </a:schemeClr>
          </a:solidFill>
          <a:ln w="19050">
            <a:solidFill>
              <a:schemeClr val="lt1"/>
            </a:solidFill>
          </a:ln>
          <a:effectLst/>
        </c:spPr>
      </c:pivotFmt>
      <c:pivotFmt>
        <c:idx val="15"/>
        <c:spPr>
          <a:solidFill>
            <a:schemeClr val="accent2">
              <a:tint val="93000"/>
            </a:schemeClr>
          </a:solidFill>
          <a:ln w="19050">
            <a:solidFill>
              <a:schemeClr val="lt1"/>
            </a:solidFill>
          </a:ln>
          <a:effectLst/>
        </c:spPr>
      </c:pivotFmt>
      <c:pivotFmt>
        <c:idx val="16"/>
        <c:spPr>
          <a:solidFill>
            <a:schemeClr val="accent2">
              <a:tint val="77000"/>
            </a:schemeClr>
          </a:solidFill>
          <a:ln w="19050">
            <a:solidFill>
              <a:schemeClr val="lt1"/>
            </a:solidFill>
          </a:ln>
          <a:effectLst/>
        </c:spPr>
      </c:pivotFmt>
      <c:pivotFmt>
        <c:idx val="17"/>
        <c:spPr>
          <a:solidFill>
            <a:schemeClr val="accent2">
              <a:tint val="62000"/>
            </a:schemeClr>
          </a:solidFill>
          <a:ln w="19050">
            <a:solidFill>
              <a:schemeClr val="lt1"/>
            </a:solidFill>
          </a:ln>
          <a:effectLst/>
        </c:spPr>
      </c:pivotFmt>
      <c:pivotFmt>
        <c:idx val="18"/>
        <c:spPr>
          <a:solidFill>
            <a:schemeClr val="accent2">
              <a:tint val="46000"/>
            </a:schemeClr>
          </a:solidFill>
          <a:ln w="19050">
            <a:solidFill>
              <a:schemeClr val="lt1"/>
            </a:solidFill>
          </a:ln>
          <a:effectLst/>
        </c:spPr>
      </c:pivotFmt>
      <c:pivotFmt>
        <c:idx val="19"/>
        <c:spPr>
          <a:solidFill>
            <a:schemeClr val="accent2">
              <a:shade val="45000"/>
            </a:schemeClr>
          </a:solidFill>
          <a:ln w="19050">
            <a:solidFill>
              <a:schemeClr val="lt1"/>
            </a:solidFill>
          </a:ln>
          <a:effectLst/>
        </c:spPr>
      </c:pivotFmt>
      <c:pivotFmt>
        <c:idx val="20"/>
        <c:spPr>
          <a:solidFill>
            <a:schemeClr val="accent2">
              <a:shade val="61000"/>
            </a:schemeClr>
          </a:solidFill>
          <a:ln w="19050">
            <a:solidFill>
              <a:schemeClr val="lt1"/>
            </a:solidFill>
          </a:ln>
          <a:effectLst/>
        </c:spPr>
      </c:pivotFmt>
      <c:pivotFmt>
        <c:idx val="21"/>
        <c:spPr>
          <a:solidFill>
            <a:schemeClr val="accent2">
              <a:shade val="76000"/>
            </a:schemeClr>
          </a:solidFill>
          <a:ln w="19050">
            <a:solidFill>
              <a:schemeClr val="lt1"/>
            </a:solidFill>
          </a:ln>
          <a:effectLst/>
        </c:spPr>
      </c:pivotFmt>
      <c:pivotFmt>
        <c:idx val="22"/>
        <c:spPr>
          <a:solidFill>
            <a:schemeClr val="accent2">
              <a:shade val="92000"/>
            </a:schemeClr>
          </a:solidFill>
          <a:ln w="19050">
            <a:solidFill>
              <a:schemeClr val="lt1"/>
            </a:solidFill>
          </a:ln>
          <a:effectLst/>
        </c:spPr>
      </c:pivotFmt>
      <c:pivotFmt>
        <c:idx val="23"/>
        <c:spPr>
          <a:solidFill>
            <a:schemeClr val="accent2">
              <a:tint val="93000"/>
            </a:schemeClr>
          </a:solidFill>
          <a:ln w="19050">
            <a:solidFill>
              <a:schemeClr val="lt1"/>
            </a:solidFill>
          </a:ln>
          <a:effectLst/>
        </c:spPr>
      </c:pivotFmt>
      <c:pivotFmt>
        <c:idx val="24"/>
        <c:spPr>
          <a:solidFill>
            <a:schemeClr val="accent2">
              <a:tint val="77000"/>
            </a:schemeClr>
          </a:solidFill>
          <a:ln w="19050">
            <a:solidFill>
              <a:schemeClr val="lt1"/>
            </a:solidFill>
          </a:ln>
          <a:effectLst/>
        </c:spPr>
      </c:pivotFmt>
      <c:pivotFmt>
        <c:idx val="25"/>
        <c:spPr>
          <a:solidFill>
            <a:schemeClr val="accent2">
              <a:tint val="62000"/>
            </a:schemeClr>
          </a:solidFill>
          <a:ln w="19050">
            <a:solidFill>
              <a:schemeClr val="lt1"/>
            </a:solidFill>
          </a:ln>
          <a:effectLst/>
        </c:spPr>
      </c:pivotFmt>
      <c:pivotFmt>
        <c:idx val="26"/>
        <c:spPr>
          <a:solidFill>
            <a:schemeClr val="accent2">
              <a:tint val="46000"/>
            </a:schemeClr>
          </a:solidFill>
          <a:ln w="19050">
            <a:solidFill>
              <a:schemeClr val="lt1"/>
            </a:solidFill>
          </a:ln>
          <a:effectLst/>
        </c:spPr>
      </c:pivotFmt>
    </c:pivotFmts>
    <c:plotArea>
      <c:layout/>
      <c:ofPieChart>
        <c:ofPieType val="pie"/>
        <c:varyColors val="1"/>
        <c:ser>
          <c:idx val="0"/>
          <c:order val="0"/>
          <c:tx>
            <c:strRef>
              <c:f>Dashboard!$H$81</c:f>
              <c:strCache>
                <c:ptCount val="1"/>
                <c:pt idx="0">
                  <c:v>Portfolio Balance</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01-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03-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5-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07-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09-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B-5676-4575-AC83-6068B907D1B0}"/>
              </c:ext>
            </c:extLst>
          </c:dPt>
          <c:dPt>
            <c:idx val="6"/>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0D-5676-4575-AC83-6068B907D1B0}"/>
              </c:ext>
            </c:extLst>
          </c:dPt>
          <c:dPt>
            <c:idx val="7"/>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0F-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11-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ACT</c:v>
                </c:pt>
                <c:pt idx="7">
                  <c:v>SA</c:v>
                </c:pt>
              </c:strCache>
            </c:strRef>
          </c:cat>
          <c:val>
            <c:numRef>
              <c:f>Dashboard!$H$82:$H$90</c:f>
              <c:numCache>
                <c:formatCode>_-* #,##0_-;\-* #,##0_-;_-* "-"??_-;_-@_-</c:formatCode>
                <c:ptCount val="8"/>
                <c:pt idx="0">
                  <c:v>319480294.30000001</c:v>
                </c:pt>
                <c:pt idx="1">
                  <c:v>220010764.13</c:v>
                </c:pt>
                <c:pt idx="2">
                  <c:v>209127650.69</c:v>
                </c:pt>
                <c:pt idx="3">
                  <c:v>137254379.16999999</c:v>
                </c:pt>
                <c:pt idx="4">
                  <c:v>44200750.289999999</c:v>
                </c:pt>
                <c:pt idx="5">
                  <c:v>34615270.509999998</c:v>
                </c:pt>
                <c:pt idx="6">
                  <c:v>33826704.170000002</c:v>
                </c:pt>
                <c:pt idx="7">
                  <c:v>31890685.739999998</c:v>
                </c:pt>
              </c:numCache>
            </c:numRef>
          </c:val>
          <c:extLst>
            <c:ext xmlns:c16="http://schemas.microsoft.com/office/drawing/2014/chart" uri="{C3380CC4-5D6E-409C-BE32-E72D297353CC}">
              <c16:uniqueId val="{00000000-1D05-4AAC-A80E-FDDBFDC5FCCA}"/>
            </c:ext>
          </c:extLst>
        </c:ser>
        <c:ser>
          <c:idx val="1"/>
          <c:order val="1"/>
          <c:tx>
            <c:strRef>
              <c:f>Dashboard!$I$81</c:f>
              <c:strCache>
                <c:ptCount val="1"/>
                <c:pt idx="0">
                  <c:v>% of Total Balance</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13-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15-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17-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19-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1B-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1D-5676-4575-AC83-6068B907D1B0}"/>
              </c:ext>
            </c:extLst>
          </c:dPt>
          <c:dPt>
            <c:idx val="6"/>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1F-5676-4575-AC83-6068B907D1B0}"/>
              </c:ext>
            </c:extLst>
          </c:dPt>
          <c:dPt>
            <c:idx val="7"/>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21-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23-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ACT</c:v>
                </c:pt>
                <c:pt idx="7">
                  <c:v>SA</c:v>
                </c:pt>
              </c:strCache>
            </c:strRef>
          </c:cat>
          <c:val>
            <c:numRef>
              <c:f>Dashboard!$I$82:$I$90</c:f>
              <c:numCache>
                <c:formatCode>0.0%</c:formatCode>
                <c:ptCount val="8"/>
                <c:pt idx="0">
                  <c:v>0.31005267786068186</c:v>
                </c:pt>
                <c:pt idx="1">
                  <c:v>0.21351841660889989</c:v>
                </c:pt>
                <c:pt idx="2">
                  <c:v>0.20295645543089688</c:v>
                </c:pt>
                <c:pt idx="3">
                  <c:v>0.13320410857579421</c:v>
                </c:pt>
                <c:pt idx="4">
                  <c:v>4.2896420328187392E-2</c:v>
                </c:pt>
                <c:pt idx="5">
                  <c:v>3.3593800644302806E-2</c:v>
                </c:pt>
                <c:pt idx="6">
                  <c:v>3.2828504287219173E-2</c:v>
                </c:pt>
                <c:pt idx="7">
                  <c:v>3.0949616264017758E-2</c:v>
                </c:pt>
              </c:numCache>
            </c:numRef>
          </c:val>
          <c:extLst>
            <c:ext xmlns:c16="http://schemas.microsoft.com/office/drawing/2014/chart" uri="{C3380CC4-5D6E-409C-BE32-E72D297353CC}">
              <c16:uniqueId val="{00000001-1D05-4AAC-A80E-FDDBFDC5FCCA}"/>
            </c:ext>
          </c:extLst>
        </c:ser>
        <c:ser>
          <c:idx val="2"/>
          <c:order val="2"/>
          <c:tx>
            <c:strRef>
              <c:f>Dashboard!$J$81</c:f>
              <c:strCache>
                <c:ptCount val="1"/>
                <c:pt idx="0">
                  <c:v>Unique Clients</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25-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27-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29-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2B-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2D-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2F-5676-4575-AC83-6068B907D1B0}"/>
              </c:ext>
            </c:extLst>
          </c:dPt>
          <c:dPt>
            <c:idx val="6"/>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31-5676-4575-AC83-6068B907D1B0}"/>
              </c:ext>
            </c:extLst>
          </c:dPt>
          <c:dPt>
            <c:idx val="7"/>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33-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35-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ACT</c:v>
                </c:pt>
                <c:pt idx="7">
                  <c:v>SA</c:v>
                </c:pt>
              </c:strCache>
            </c:strRef>
          </c:cat>
          <c:val>
            <c:numRef>
              <c:f>Dashboard!$J$82:$J$90</c:f>
              <c:numCache>
                <c:formatCode>_-* #,##0_-;\-* #,##0_-;_-* "-"??_-;_-@_-</c:formatCode>
                <c:ptCount val="8"/>
                <c:pt idx="0">
                  <c:v>1651</c:v>
                </c:pt>
                <c:pt idx="1">
                  <c:v>1414</c:v>
                </c:pt>
                <c:pt idx="2">
                  <c:v>1366</c:v>
                </c:pt>
                <c:pt idx="3">
                  <c:v>1375</c:v>
                </c:pt>
                <c:pt idx="4">
                  <c:v>63</c:v>
                </c:pt>
                <c:pt idx="5">
                  <c:v>226</c:v>
                </c:pt>
                <c:pt idx="6">
                  <c:v>153</c:v>
                </c:pt>
                <c:pt idx="7">
                  <c:v>249</c:v>
                </c:pt>
              </c:numCache>
            </c:numRef>
          </c:val>
          <c:extLst>
            <c:ext xmlns:c16="http://schemas.microsoft.com/office/drawing/2014/chart" uri="{C3380CC4-5D6E-409C-BE32-E72D297353CC}">
              <c16:uniqueId val="{00000002-1D05-4AAC-A80E-FDDBFDC5FCCA}"/>
            </c:ext>
          </c:extLst>
        </c:ser>
        <c:dLbls>
          <c:dLblPos val="bestFit"/>
          <c:showLegendKey val="0"/>
          <c:showVal val="1"/>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[Oceana Master Data Tape_Jun 24.xlsx]Pivots2!Portfolio Balance by Portfolio</c:name>
    <c:fmtId val="2"/>
  </c:pivotSource>
  <c:chart>
    <c:title>
      <c:tx>
        <c:rich>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r>
              <a:rPr lang="en-US" sz="1440" b="1" i="0" u="none" strike="noStrike" kern="1200" cap="none" spc="0" baseline="0">
                <a:solidFill>
                  <a:schemeClr val="bg1"/>
                </a:solidFill>
                <a:latin typeface="+mn-lt"/>
                <a:ea typeface="+mn-ea"/>
                <a:cs typeface="+mn-cs"/>
              </a:rPr>
              <a:t>Total Balance by Portfolio</a:t>
            </a:r>
          </a:p>
        </c:rich>
      </c:tx>
      <c:overlay val="0"/>
      <c:spPr>
        <a:noFill/>
        <a:ln>
          <a:noFill/>
        </a:ln>
        <a:effectLst/>
      </c:spPr>
      <c:txPr>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958876422349012E-2"/>
          <c:y val="0.1328788850286246"/>
          <c:w val="0.89329785276868645"/>
          <c:h val="0.44154813721176772"/>
        </c:manualLayout>
      </c:layout>
      <c:barChart>
        <c:barDir val="col"/>
        <c:grouping val="clustered"/>
        <c:varyColors val="0"/>
        <c:ser>
          <c:idx val="0"/>
          <c:order val="0"/>
          <c:tx>
            <c:strRef>
              <c:f>Pivots2!$C$351</c:f>
              <c:strCache>
                <c:ptCount val="1"/>
                <c:pt idx="0">
                  <c:v>Total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Pivots2!$B$352:$B$361</c:f>
              <c:strCache>
                <c:ptCount val="9"/>
                <c:pt idx="0">
                  <c:v>Insite</c:v>
                </c:pt>
                <c:pt idx="1">
                  <c:v>Secured Lending</c:v>
                </c:pt>
                <c:pt idx="2">
                  <c:v>Invoice Discounting</c:v>
                </c:pt>
                <c:pt idx="3">
                  <c:v>Agriculture</c:v>
                </c:pt>
                <c:pt idx="4">
                  <c:v>Sea Container</c:v>
                </c:pt>
                <c:pt idx="5">
                  <c:v>Pay/Trade</c:v>
                </c:pt>
                <c:pt idx="6">
                  <c:v>Pharmacy</c:v>
                </c:pt>
                <c:pt idx="7">
                  <c:v>XLR8R</c:v>
                </c:pt>
                <c:pt idx="8">
                  <c:v>Cash Advance</c:v>
                </c:pt>
              </c:strCache>
            </c:strRef>
          </c:cat>
          <c:val>
            <c:numRef>
              <c:f>Pivots2!$C$352:$C$361</c:f>
              <c:numCache>
                <c:formatCode>_-* #,##0_-;\-* #,##0_-;_-* "-"??_-;_-@_-</c:formatCode>
                <c:ptCount val="9"/>
                <c:pt idx="0">
                  <c:v>266781124.31999999</c:v>
                </c:pt>
                <c:pt idx="1">
                  <c:v>208521452</c:v>
                </c:pt>
                <c:pt idx="2">
                  <c:v>167656980.87</c:v>
                </c:pt>
                <c:pt idx="3">
                  <c:v>134919859.44999999</c:v>
                </c:pt>
                <c:pt idx="4">
                  <c:v>95431098.930000007</c:v>
                </c:pt>
                <c:pt idx="5">
                  <c:v>69945211.230000004</c:v>
                </c:pt>
                <c:pt idx="6">
                  <c:v>45847591.450000003</c:v>
                </c:pt>
                <c:pt idx="7">
                  <c:v>22867691.75</c:v>
                </c:pt>
                <c:pt idx="8">
                  <c:v>18435489</c:v>
                </c:pt>
              </c:numCache>
            </c:numRef>
          </c:val>
          <c:extLst>
            <c:ext xmlns:c16="http://schemas.microsoft.com/office/drawing/2014/chart" uri="{C3380CC4-5D6E-409C-BE32-E72D297353CC}">
              <c16:uniqueId val="{00000006-F073-4B31-8EF9-84F26D4FD50C}"/>
            </c:ext>
          </c:extLst>
        </c:ser>
        <c:dLbls>
          <c:dLblPos val="outEnd"/>
          <c:showLegendKey val="0"/>
          <c:showVal val="1"/>
          <c:showCatName val="0"/>
          <c:showSerName val="0"/>
          <c:showPercent val="0"/>
          <c:showBubbleSize val="0"/>
        </c:dLbls>
        <c:gapWidth val="133"/>
        <c:overlap val="-4"/>
        <c:axId val="1365997471"/>
        <c:axId val="1808820144"/>
      </c:barChart>
      <c:catAx>
        <c:axId val="1365997471"/>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800" b="1" i="0" u="none" strike="noStrike" kern="1200" cap="all" spc="150" normalizeH="0" baseline="0">
                <a:solidFill>
                  <a:schemeClr val="lt1"/>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crossAx val="1365997471"/>
        <c:crosses val="autoZero"/>
        <c:crossBetween val="between"/>
      </c:valAx>
      <c:spPr>
        <a:noFill/>
        <a:ln>
          <a:noFill/>
        </a:ln>
        <a:effectLst/>
      </c:spPr>
    </c:plotArea>
    <c:plotVisOnly val="1"/>
    <c:dispBlanksAs val="gap"/>
    <c:showDLblsOverMax val="0"/>
    <c:extLst/>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[Oceana Master Data Tape_Jun 24.xlsx]Pivots2!Balance % by Industry</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Pivots2!$H$2</c:f>
              <c:strCache>
                <c:ptCount val="1"/>
                <c:pt idx="0">
                  <c:v>Total</c:v>
                </c:pt>
              </c:strCache>
            </c:strRef>
          </c:tx>
          <c:spPr>
            <a:solidFill>
              <a:schemeClr val="accent1"/>
            </a:solidFill>
            <a:ln>
              <a:noFill/>
            </a:ln>
            <a:effectLst/>
          </c:spPr>
          <c:invertIfNegative val="0"/>
          <c:cat>
            <c:strRef>
              <c:f>Pivots2!$G$3:$G$22</c:f>
              <c:strCache>
                <c:ptCount val="19"/>
                <c:pt idx="0">
                  <c:v>Rental, Hiring and Real Estate Services</c:v>
                </c:pt>
                <c:pt idx="1">
                  <c:v>Agriculture, Forestry, and Fishing</c:v>
                </c:pt>
                <c:pt idx="2">
                  <c:v>Transport, Postal and Warehousing</c:v>
                </c:pt>
                <c:pt idx="3">
                  <c:v>Wholesale Trade</c:v>
                </c:pt>
                <c:pt idx="4">
                  <c:v>Information Media and Telecommunications</c:v>
                </c:pt>
                <c:pt idx="5">
                  <c:v>Manufacturing</c:v>
                </c:pt>
                <c:pt idx="6">
                  <c:v>Retail Trade</c:v>
                </c:pt>
                <c:pt idx="7">
                  <c:v>Financial and Insurance Services</c:v>
                </c:pt>
                <c:pt idx="8">
                  <c:v>Health Care and Social Assistance</c:v>
                </c:pt>
                <c:pt idx="9">
                  <c:v>Mining</c:v>
                </c:pt>
                <c:pt idx="10">
                  <c:v>Construction</c:v>
                </c:pt>
                <c:pt idx="11">
                  <c:v>Other Services</c:v>
                </c:pt>
                <c:pt idx="12">
                  <c:v>Accommodation and Food Services</c:v>
                </c:pt>
                <c:pt idx="13">
                  <c:v>Professional, Scientific and Technical Services</c:v>
                </c:pt>
                <c:pt idx="14">
                  <c:v>Arts and Recreation Services</c:v>
                </c:pt>
                <c:pt idx="15">
                  <c:v>Administrative and Support Services</c:v>
                </c:pt>
                <c:pt idx="16">
                  <c:v>Education and Training</c:v>
                </c:pt>
                <c:pt idx="17">
                  <c:v>Electricity, Gas, Water and Waste Services</c:v>
                </c:pt>
                <c:pt idx="18">
                  <c:v>Public Administration and Safety</c:v>
                </c:pt>
              </c:strCache>
            </c:strRef>
          </c:cat>
          <c:val>
            <c:numRef>
              <c:f>Pivots2!$H$3:$H$22</c:f>
              <c:numCache>
                <c:formatCode>0.00%</c:formatCode>
                <c:ptCount val="19"/>
                <c:pt idx="0">
                  <c:v>0.13848854374316208</c:v>
                </c:pt>
                <c:pt idx="1">
                  <c:v>0.1384480580998354</c:v>
                </c:pt>
                <c:pt idx="2">
                  <c:v>0.10025081064633308</c:v>
                </c:pt>
                <c:pt idx="3">
                  <c:v>8.5434046704319158E-2</c:v>
                </c:pt>
                <c:pt idx="4">
                  <c:v>8.256826930203591E-2</c:v>
                </c:pt>
                <c:pt idx="5">
                  <c:v>7.7784452007809007E-2</c:v>
                </c:pt>
                <c:pt idx="6">
                  <c:v>7.4445410538894516E-2</c:v>
                </c:pt>
                <c:pt idx="7">
                  <c:v>6.1283416856632224E-2</c:v>
                </c:pt>
                <c:pt idx="8">
                  <c:v>5.189180789512858E-2</c:v>
                </c:pt>
                <c:pt idx="9">
                  <c:v>4.6964976062325865E-2</c:v>
                </c:pt>
                <c:pt idx="10">
                  <c:v>3.9878546631721114E-2</c:v>
                </c:pt>
                <c:pt idx="11">
                  <c:v>3.5484800042977986E-2</c:v>
                </c:pt>
                <c:pt idx="12">
                  <c:v>2.8133401456739066E-2</c:v>
                </c:pt>
                <c:pt idx="13">
                  <c:v>2.503373520550747E-2</c:v>
                </c:pt>
                <c:pt idx="14">
                  <c:v>3.7643965888844804E-3</c:v>
                </c:pt>
                <c:pt idx="15">
                  <c:v>3.5080594246135475E-3</c:v>
                </c:pt>
                <c:pt idx="16">
                  <c:v>2.9861918990089754E-3</c:v>
                </c:pt>
                <c:pt idx="17">
                  <c:v>2.8301696687959266E-3</c:v>
                </c:pt>
                <c:pt idx="18">
                  <c:v>8.2090722527556573E-4</c:v>
                </c:pt>
              </c:numCache>
            </c:numRef>
          </c:val>
          <c:extLst>
            <c:ext xmlns:c16="http://schemas.microsoft.com/office/drawing/2014/chart" uri="{C3380CC4-5D6E-409C-BE32-E72D297353CC}">
              <c16:uniqueId val="{00000000-B2A8-44CB-98C6-048DB57BACA8}"/>
            </c:ext>
          </c:extLst>
        </c:ser>
        <c:dLbls>
          <c:showLegendKey val="0"/>
          <c:showVal val="0"/>
          <c:showCatName val="0"/>
          <c:showSerName val="0"/>
          <c:showPercent val="0"/>
          <c:showBubbleSize val="0"/>
        </c:dLbls>
        <c:gapWidth val="219"/>
        <c:overlap val="-27"/>
        <c:axId val="1365997471"/>
        <c:axId val="1808820144"/>
      </c:barChart>
      <c:catAx>
        <c:axId val="1365997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9974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13</xdr:col>
      <xdr:colOff>353786</xdr:colOff>
      <xdr:row>0</xdr:row>
      <xdr:rowOff>4082</xdr:rowOff>
    </xdr:from>
    <xdr:to>
      <xdr:col>18</xdr:col>
      <xdr:colOff>353786</xdr:colOff>
      <xdr:row>13</xdr:row>
      <xdr:rowOff>81643</xdr:rowOff>
    </xdr:to>
    <xdr:grpSp>
      <xdr:nvGrpSpPr>
        <xdr:cNvPr id="99" name="Group 98">
          <a:extLst>
            <a:ext uri="{FF2B5EF4-FFF2-40B4-BE49-F238E27FC236}">
              <a16:creationId xmlns:a16="http://schemas.microsoft.com/office/drawing/2014/main" id="{4A141F19-6153-95F8-9F21-6382F94EDAC7}"/>
            </a:ext>
          </a:extLst>
        </xdr:cNvPr>
        <xdr:cNvGrpSpPr/>
      </xdr:nvGrpSpPr>
      <xdr:grpSpPr>
        <a:xfrm rot="10800000" flipH="1">
          <a:off x="15997198" y="4082"/>
          <a:ext cx="4347882" cy="3204002"/>
          <a:chOff x="11004903" y="3978933"/>
          <a:chExt cx="8970256" cy="7330205"/>
        </a:xfrm>
      </xdr:grpSpPr>
      <xdr:sp macro="" textlink="">
        <xdr:nvSpPr>
          <xdr:cNvPr id="100" name="object 38">
            <a:extLst>
              <a:ext uri="{FF2B5EF4-FFF2-40B4-BE49-F238E27FC236}">
                <a16:creationId xmlns:a16="http://schemas.microsoft.com/office/drawing/2014/main" id="{A2D6EBD3-5C91-1F0C-83A9-6C7E6CACC860}"/>
              </a:ext>
            </a:extLst>
          </xdr:cNvPr>
          <xdr:cNvSpPr/>
        </xdr:nvSpPr>
        <xdr:spPr>
          <a:xfrm>
            <a:off x="19707189" y="4540795"/>
            <a:ext cx="267970" cy="6767830"/>
          </a:xfrm>
          <a:custGeom>
            <a:avLst/>
            <a:gdLst/>
            <a:ahLst/>
            <a:cxnLst/>
            <a:rect l="l" t="t" r="r" b="b"/>
            <a:pathLst>
              <a:path w="267969" h="6767830">
                <a:moveTo>
                  <a:pt x="89243" y="0"/>
                </a:moveTo>
                <a:lnTo>
                  <a:pt x="101064" y="1670943"/>
                </a:lnTo>
                <a:lnTo>
                  <a:pt x="0" y="1753014"/>
                </a:lnTo>
                <a:lnTo>
                  <a:pt x="24459" y="2927418"/>
                </a:lnTo>
                <a:lnTo>
                  <a:pt x="48626" y="4985523"/>
                </a:lnTo>
                <a:lnTo>
                  <a:pt x="64950" y="6128001"/>
                </a:lnTo>
                <a:lnTo>
                  <a:pt x="0" y="6241432"/>
                </a:lnTo>
                <a:lnTo>
                  <a:pt x="6255" y="6767760"/>
                </a:lnTo>
                <a:lnTo>
                  <a:pt x="188326" y="6767760"/>
                </a:lnTo>
                <a:lnTo>
                  <a:pt x="194528" y="6241432"/>
                </a:lnTo>
                <a:lnTo>
                  <a:pt x="129734" y="6128001"/>
                </a:lnTo>
                <a:lnTo>
                  <a:pt x="137796" y="5528386"/>
                </a:lnTo>
                <a:lnTo>
                  <a:pt x="137796" y="5457917"/>
                </a:lnTo>
                <a:lnTo>
                  <a:pt x="267499" y="5317733"/>
                </a:lnTo>
                <a:lnTo>
                  <a:pt x="243123" y="3340673"/>
                </a:lnTo>
                <a:lnTo>
                  <a:pt x="218904" y="1282568"/>
                </a:lnTo>
                <a:lnTo>
                  <a:pt x="210684" y="59055"/>
                </a:lnTo>
                <a:lnTo>
                  <a:pt x="181481" y="45272"/>
                </a:lnTo>
                <a:lnTo>
                  <a:pt x="146956" y="29527"/>
                </a:lnTo>
                <a:lnTo>
                  <a:pt x="113934" y="13783"/>
                </a:lnTo>
                <a:lnTo>
                  <a:pt x="89243"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1" name="object 39">
            <a:extLst>
              <a:ext uri="{FF2B5EF4-FFF2-40B4-BE49-F238E27FC236}">
                <a16:creationId xmlns:a16="http://schemas.microsoft.com/office/drawing/2014/main" id="{1C700C89-8495-325C-1D9C-FB0E9778CC99}"/>
              </a:ext>
            </a:extLst>
          </xdr:cNvPr>
          <xdr:cNvSpPr/>
        </xdr:nvSpPr>
        <xdr:spPr>
          <a:xfrm>
            <a:off x="19123930" y="4307526"/>
            <a:ext cx="259715" cy="7001509"/>
          </a:xfrm>
          <a:custGeom>
            <a:avLst/>
            <a:gdLst/>
            <a:ahLst/>
            <a:cxnLst/>
            <a:rect l="l" t="t" r="r" b="b"/>
            <a:pathLst>
              <a:path w="259715" h="7001509">
                <a:moveTo>
                  <a:pt x="91944" y="0"/>
                </a:moveTo>
                <a:lnTo>
                  <a:pt x="94311" y="1672148"/>
                </a:lnTo>
                <a:lnTo>
                  <a:pt x="0" y="1760218"/>
                </a:lnTo>
                <a:lnTo>
                  <a:pt x="24166" y="3355143"/>
                </a:lnTo>
                <a:lnTo>
                  <a:pt x="48626" y="5413248"/>
                </a:lnTo>
                <a:lnTo>
                  <a:pt x="64741" y="6563842"/>
                </a:lnTo>
                <a:lnTo>
                  <a:pt x="0" y="6669179"/>
                </a:lnTo>
                <a:lnTo>
                  <a:pt x="3881" y="7001029"/>
                </a:lnTo>
                <a:lnTo>
                  <a:pt x="190529" y="7001029"/>
                </a:lnTo>
                <a:lnTo>
                  <a:pt x="194444" y="6669179"/>
                </a:lnTo>
                <a:lnTo>
                  <a:pt x="129535" y="6563842"/>
                </a:lnTo>
                <a:lnTo>
                  <a:pt x="137713" y="5850795"/>
                </a:lnTo>
                <a:lnTo>
                  <a:pt x="137713" y="5794567"/>
                </a:lnTo>
                <a:lnTo>
                  <a:pt x="259196" y="5656340"/>
                </a:lnTo>
                <a:lnTo>
                  <a:pt x="243081" y="3654967"/>
                </a:lnTo>
                <a:lnTo>
                  <a:pt x="218694" y="1596862"/>
                </a:lnTo>
                <a:lnTo>
                  <a:pt x="210559" y="49255"/>
                </a:lnTo>
                <a:lnTo>
                  <a:pt x="185199" y="35860"/>
                </a:lnTo>
                <a:lnTo>
                  <a:pt x="151267" y="21580"/>
                </a:lnTo>
                <a:lnTo>
                  <a:pt x="117328" y="8824"/>
                </a:lnTo>
                <a:lnTo>
                  <a:pt x="9194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2" name="object 40">
            <a:extLst>
              <a:ext uri="{FF2B5EF4-FFF2-40B4-BE49-F238E27FC236}">
                <a16:creationId xmlns:a16="http://schemas.microsoft.com/office/drawing/2014/main" id="{191F761F-C302-CF3F-73C7-7B5E41C94FD0}"/>
              </a:ext>
            </a:extLst>
          </xdr:cNvPr>
          <xdr:cNvSpPr/>
        </xdr:nvSpPr>
        <xdr:spPr>
          <a:xfrm>
            <a:off x="18540423" y="4138011"/>
            <a:ext cx="259715" cy="7171055"/>
          </a:xfrm>
          <a:custGeom>
            <a:avLst/>
            <a:gdLst/>
            <a:ahLst/>
            <a:cxnLst/>
            <a:rect l="l" t="t" r="r" b="b"/>
            <a:pathLst>
              <a:path w="259715" h="7171055">
                <a:moveTo>
                  <a:pt x="102415" y="0"/>
                </a:moveTo>
                <a:lnTo>
                  <a:pt x="99672" y="1714523"/>
                </a:lnTo>
                <a:lnTo>
                  <a:pt x="0" y="1807452"/>
                </a:lnTo>
                <a:lnTo>
                  <a:pt x="24418" y="3727226"/>
                </a:lnTo>
                <a:lnTo>
                  <a:pt x="48584" y="5785331"/>
                </a:lnTo>
                <a:lnTo>
                  <a:pt x="56731" y="6935935"/>
                </a:lnTo>
                <a:lnTo>
                  <a:pt x="0" y="7041262"/>
                </a:lnTo>
                <a:lnTo>
                  <a:pt x="1533" y="7170545"/>
                </a:lnTo>
                <a:lnTo>
                  <a:pt x="185379" y="7170545"/>
                </a:lnTo>
                <a:lnTo>
                  <a:pt x="186392" y="7041262"/>
                </a:lnTo>
                <a:lnTo>
                  <a:pt x="129692" y="6935935"/>
                </a:lnTo>
                <a:lnTo>
                  <a:pt x="137754" y="6255306"/>
                </a:lnTo>
                <a:lnTo>
                  <a:pt x="137754" y="6194523"/>
                </a:lnTo>
                <a:lnTo>
                  <a:pt x="259269" y="6060810"/>
                </a:lnTo>
                <a:lnTo>
                  <a:pt x="234977" y="4075666"/>
                </a:lnTo>
                <a:lnTo>
                  <a:pt x="218862" y="2009457"/>
                </a:lnTo>
                <a:lnTo>
                  <a:pt x="210684" y="32386"/>
                </a:lnTo>
                <a:lnTo>
                  <a:pt x="156565" y="13165"/>
                </a:lnTo>
                <a:lnTo>
                  <a:pt x="126182" y="3925"/>
                </a:lnTo>
                <a:lnTo>
                  <a:pt x="10241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3" name="object 41">
            <a:extLst>
              <a:ext uri="{FF2B5EF4-FFF2-40B4-BE49-F238E27FC236}">
                <a16:creationId xmlns:a16="http://schemas.microsoft.com/office/drawing/2014/main" id="{F04F0E61-2D4B-58A6-5082-272547A35C13}"/>
              </a:ext>
            </a:extLst>
          </xdr:cNvPr>
          <xdr:cNvSpPr/>
        </xdr:nvSpPr>
        <xdr:spPr>
          <a:xfrm>
            <a:off x="17957114" y="4032673"/>
            <a:ext cx="259715" cy="7276465"/>
          </a:xfrm>
          <a:custGeom>
            <a:avLst/>
            <a:gdLst/>
            <a:ahLst/>
            <a:cxnLst/>
            <a:rect l="l" t="t" r="r" b="b"/>
            <a:pathLst>
              <a:path w="259715" h="7276465">
                <a:moveTo>
                  <a:pt x="100049" y="0"/>
                </a:moveTo>
                <a:lnTo>
                  <a:pt x="99316" y="1682859"/>
                </a:lnTo>
                <a:lnTo>
                  <a:pt x="0" y="1768899"/>
                </a:lnTo>
                <a:lnTo>
                  <a:pt x="24219" y="3970329"/>
                </a:lnTo>
                <a:lnTo>
                  <a:pt x="48637" y="6028423"/>
                </a:lnTo>
                <a:lnTo>
                  <a:pt x="56699" y="7170912"/>
                </a:lnTo>
                <a:lnTo>
                  <a:pt x="4229" y="7275883"/>
                </a:lnTo>
                <a:lnTo>
                  <a:pt x="182045" y="7275883"/>
                </a:lnTo>
                <a:lnTo>
                  <a:pt x="129545" y="7170912"/>
                </a:lnTo>
                <a:lnTo>
                  <a:pt x="137639" y="6563203"/>
                </a:lnTo>
                <a:lnTo>
                  <a:pt x="137639" y="6518471"/>
                </a:lnTo>
                <a:lnTo>
                  <a:pt x="259280" y="6368727"/>
                </a:lnTo>
                <a:lnTo>
                  <a:pt x="234903" y="4383573"/>
                </a:lnTo>
                <a:lnTo>
                  <a:pt x="210611" y="2325478"/>
                </a:lnTo>
                <a:lnTo>
                  <a:pt x="202590" y="16198"/>
                </a:lnTo>
                <a:lnTo>
                  <a:pt x="179689" y="13667"/>
                </a:lnTo>
                <a:lnTo>
                  <a:pt x="122903" y="2531"/>
                </a:lnTo>
                <a:lnTo>
                  <a:pt x="100049"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4" name="object 42">
            <a:extLst>
              <a:ext uri="{FF2B5EF4-FFF2-40B4-BE49-F238E27FC236}">
                <a16:creationId xmlns:a16="http://schemas.microsoft.com/office/drawing/2014/main" id="{46E3E7CF-0ED3-87A2-3303-9AC0F0C1D15A}"/>
              </a:ext>
            </a:extLst>
          </xdr:cNvPr>
          <xdr:cNvSpPr/>
        </xdr:nvSpPr>
        <xdr:spPr>
          <a:xfrm>
            <a:off x="17373607" y="3978933"/>
            <a:ext cx="259715" cy="7329805"/>
          </a:xfrm>
          <a:custGeom>
            <a:avLst/>
            <a:gdLst/>
            <a:ahLst/>
            <a:cxnLst/>
            <a:rect l="l" t="t" r="r" b="b"/>
            <a:pathLst>
              <a:path w="259715" h="7329805">
                <a:moveTo>
                  <a:pt x="100740" y="0"/>
                </a:moveTo>
                <a:lnTo>
                  <a:pt x="103776" y="1630515"/>
                </a:lnTo>
                <a:lnTo>
                  <a:pt x="0" y="1714785"/>
                </a:lnTo>
                <a:lnTo>
                  <a:pt x="24428" y="4161820"/>
                </a:lnTo>
                <a:lnTo>
                  <a:pt x="48637" y="6228009"/>
                </a:lnTo>
                <a:lnTo>
                  <a:pt x="56438" y="7329619"/>
                </a:lnTo>
                <a:lnTo>
                  <a:pt x="129786" y="7329619"/>
                </a:lnTo>
                <a:lnTo>
                  <a:pt x="129786" y="6861414"/>
                </a:lnTo>
                <a:lnTo>
                  <a:pt x="259646" y="6706706"/>
                </a:lnTo>
                <a:lnTo>
                  <a:pt x="235071" y="4745195"/>
                </a:lnTo>
                <a:lnTo>
                  <a:pt x="210684" y="2687122"/>
                </a:lnTo>
                <a:lnTo>
                  <a:pt x="202674" y="18009"/>
                </a:lnTo>
                <a:lnTo>
                  <a:pt x="100740"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5" name="object 43">
            <a:extLst>
              <a:ext uri="{FF2B5EF4-FFF2-40B4-BE49-F238E27FC236}">
                <a16:creationId xmlns:a16="http://schemas.microsoft.com/office/drawing/2014/main" id="{D475043A-4430-7BBA-DD30-9EEEAA0CA0CD}"/>
              </a:ext>
            </a:extLst>
          </xdr:cNvPr>
          <xdr:cNvSpPr/>
        </xdr:nvSpPr>
        <xdr:spPr>
          <a:xfrm>
            <a:off x="16790351" y="3984063"/>
            <a:ext cx="259715" cy="7324725"/>
          </a:xfrm>
          <a:custGeom>
            <a:avLst/>
            <a:gdLst/>
            <a:ahLst/>
            <a:cxnLst/>
            <a:rect l="l" t="t" r="r" b="b"/>
            <a:pathLst>
              <a:path w="259715" h="7324725">
                <a:moveTo>
                  <a:pt x="202548" y="0"/>
                </a:moveTo>
                <a:lnTo>
                  <a:pt x="104583" y="0"/>
                </a:lnTo>
                <a:lnTo>
                  <a:pt x="104583" y="1778773"/>
                </a:lnTo>
                <a:lnTo>
                  <a:pt x="0" y="1884110"/>
                </a:lnTo>
                <a:lnTo>
                  <a:pt x="24177" y="4245807"/>
                </a:lnTo>
                <a:lnTo>
                  <a:pt x="48595" y="6303912"/>
                </a:lnTo>
                <a:lnTo>
                  <a:pt x="55737" y="7324493"/>
                </a:lnTo>
                <a:lnTo>
                  <a:pt x="129493" y="7324493"/>
                </a:lnTo>
                <a:lnTo>
                  <a:pt x="129493" y="7243821"/>
                </a:lnTo>
                <a:lnTo>
                  <a:pt x="259562" y="7051544"/>
                </a:lnTo>
                <a:lnTo>
                  <a:pt x="234861" y="5088494"/>
                </a:lnTo>
                <a:lnTo>
                  <a:pt x="210600" y="3030410"/>
                </a:lnTo>
                <a:lnTo>
                  <a:pt x="202548"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6" name="object 44">
            <a:extLst>
              <a:ext uri="{FF2B5EF4-FFF2-40B4-BE49-F238E27FC236}">
                <a16:creationId xmlns:a16="http://schemas.microsoft.com/office/drawing/2014/main" id="{E6EB3972-8375-407F-69CB-FB933B2B8ABF}"/>
              </a:ext>
            </a:extLst>
          </xdr:cNvPr>
          <xdr:cNvSpPr/>
        </xdr:nvSpPr>
        <xdr:spPr>
          <a:xfrm>
            <a:off x="16206806" y="4032668"/>
            <a:ext cx="259079" cy="7276465"/>
          </a:xfrm>
          <a:custGeom>
            <a:avLst/>
            <a:gdLst/>
            <a:ahLst/>
            <a:cxnLst/>
            <a:rect l="l" t="t" r="r" b="b"/>
            <a:pathLst>
              <a:path w="259080" h="7276465">
                <a:moveTo>
                  <a:pt x="186465" y="0"/>
                </a:moveTo>
                <a:lnTo>
                  <a:pt x="145240" y="14824"/>
                </a:lnTo>
                <a:lnTo>
                  <a:pt x="104007" y="35726"/>
                </a:lnTo>
                <a:lnTo>
                  <a:pt x="101797" y="1288484"/>
                </a:lnTo>
                <a:lnTo>
                  <a:pt x="95955" y="1996180"/>
                </a:lnTo>
                <a:lnTo>
                  <a:pt x="0" y="2073978"/>
                </a:lnTo>
                <a:lnTo>
                  <a:pt x="16313" y="4302549"/>
                </a:lnTo>
                <a:lnTo>
                  <a:pt x="40574" y="6360644"/>
                </a:lnTo>
                <a:lnTo>
                  <a:pt x="53570" y="7275887"/>
                </a:lnTo>
                <a:lnTo>
                  <a:pt x="258801" y="7275887"/>
                </a:lnTo>
                <a:lnTo>
                  <a:pt x="235060" y="5372108"/>
                </a:lnTo>
                <a:lnTo>
                  <a:pt x="210684" y="3314014"/>
                </a:lnTo>
                <a:lnTo>
                  <a:pt x="186465" y="1255919"/>
                </a:lnTo>
                <a:lnTo>
                  <a:pt x="18646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7" name="object 45">
            <a:extLst>
              <a:ext uri="{FF2B5EF4-FFF2-40B4-BE49-F238E27FC236}">
                <a16:creationId xmlns:a16="http://schemas.microsoft.com/office/drawing/2014/main" id="{A922D2EC-1BB1-977E-DC63-46FA850337A5}"/>
              </a:ext>
            </a:extLst>
          </xdr:cNvPr>
          <xdr:cNvSpPr/>
        </xdr:nvSpPr>
        <xdr:spPr>
          <a:xfrm>
            <a:off x="15615439" y="4138010"/>
            <a:ext cx="262890" cy="7171055"/>
          </a:xfrm>
          <a:custGeom>
            <a:avLst/>
            <a:gdLst/>
            <a:ahLst/>
            <a:cxnLst/>
            <a:rect l="l" t="t" r="r" b="b"/>
            <a:pathLst>
              <a:path w="262890" h="7171055">
                <a:moveTo>
                  <a:pt x="194371" y="0"/>
                </a:moveTo>
                <a:lnTo>
                  <a:pt x="174924" y="1389"/>
                </a:lnTo>
                <a:lnTo>
                  <a:pt x="146723" y="5056"/>
                </a:lnTo>
                <a:lnTo>
                  <a:pt x="118530" y="10243"/>
                </a:lnTo>
                <a:lnTo>
                  <a:pt x="99106" y="16198"/>
                </a:lnTo>
                <a:lnTo>
                  <a:pt x="99106" y="2080355"/>
                </a:lnTo>
                <a:lnTo>
                  <a:pt x="98907" y="2113977"/>
                </a:lnTo>
                <a:lnTo>
                  <a:pt x="0" y="2203943"/>
                </a:lnTo>
                <a:lnTo>
                  <a:pt x="62486" y="7170546"/>
                </a:lnTo>
                <a:lnTo>
                  <a:pt x="262876" y="7170546"/>
                </a:lnTo>
                <a:lnTo>
                  <a:pt x="242966" y="5534156"/>
                </a:lnTo>
                <a:lnTo>
                  <a:pt x="218747" y="3476051"/>
                </a:lnTo>
                <a:lnTo>
                  <a:pt x="194371" y="1417977"/>
                </a:lnTo>
                <a:lnTo>
                  <a:pt x="194371"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8" name="object 46">
            <a:extLst>
              <a:ext uri="{FF2B5EF4-FFF2-40B4-BE49-F238E27FC236}">
                <a16:creationId xmlns:a16="http://schemas.microsoft.com/office/drawing/2014/main" id="{E70F4EE2-E7A8-2C65-1D1D-FA64539B476B}"/>
              </a:ext>
            </a:extLst>
          </xdr:cNvPr>
          <xdr:cNvSpPr/>
        </xdr:nvSpPr>
        <xdr:spPr>
          <a:xfrm>
            <a:off x="15023917" y="4311726"/>
            <a:ext cx="259079" cy="6997065"/>
          </a:xfrm>
          <a:custGeom>
            <a:avLst/>
            <a:gdLst/>
            <a:ahLst/>
            <a:cxnLst/>
            <a:rect l="l" t="t" r="r" b="b"/>
            <a:pathLst>
              <a:path w="259080" h="6997065">
                <a:moveTo>
                  <a:pt x="186392" y="0"/>
                </a:moveTo>
                <a:lnTo>
                  <a:pt x="143324" y="13232"/>
                </a:lnTo>
                <a:lnTo>
                  <a:pt x="100373" y="38637"/>
                </a:lnTo>
                <a:lnTo>
                  <a:pt x="92321" y="1570067"/>
                </a:lnTo>
                <a:lnTo>
                  <a:pt x="92321" y="1945459"/>
                </a:lnTo>
                <a:lnTo>
                  <a:pt x="91871" y="2143327"/>
                </a:lnTo>
                <a:lnTo>
                  <a:pt x="0" y="2251345"/>
                </a:lnTo>
                <a:lnTo>
                  <a:pt x="76627" y="6996829"/>
                </a:lnTo>
                <a:lnTo>
                  <a:pt x="258852" y="6996829"/>
                </a:lnTo>
                <a:lnTo>
                  <a:pt x="243123" y="5660225"/>
                </a:lnTo>
                <a:lnTo>
                  <a:pt x="218747" y="3594047"/>
                </a:lnTo>
                <a:lnTo>
                  <a:pt x="194496" y="1535942"/>
                </a:lnTo>
                <a:lnTo>
                  <a:pt x="186392"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9" name="object 47">
            <a:extLst>
              <a:ext uri="{FF2B5EF4-FFF2-40B4-BE49-F238E27FC236}">
                <a16:creationId xmlns:a16="http://schemas.microsoft.com/office/drawing/2014/main" id="{5CCC8137-54DA-0B7F-1780-C16C16909894}"/>
              </a:ext>
            </a:extLst>
          </xdr:cNvPr>
          <xdr:cNvSpPr/>
        </xdr:nvSpPr>
        <xdr:spPr>
          <a:xfrm>
            <a:off x="14449049" y="4521905"/>
            <a:ext cx="255904" cy="6786880"/>
          </a:xfrm>
          <a:custGeom>
            <a:avLst/>
            <a:gdLst/>
            <a:ahLst/>
            <a:cxnLst/>
            <a:rect l="l" t="t" r="r" b="b"/>
            <a:pathLst>
              <a:path w="255905" h="6786880">
                <a:moveTo>
                  <a:pt x="185889" y="0"/>
                </a:moveTo>
                <a:lnTo>
                  <a:pt x="143602" y="15678"/>
                </a:lnTo>
                <a:lnTo>
                  <a:pt x="107441" y="37443"/>
                </a:lnTo>
                <a:lnTo>
                  <a:pt x="99389" y="1585061"/>
                </a:lnTo>
                <a:lnTo>
                  <a:pt x="99347" y="1796385"/>
                </a:lnTo>
                <a:lnTo>
                  <a:pt x="0" y="1924642"/>
                </a:lnTo>
                <a:lnTo>
                  <a:pt x="23842" y="3813307"/>
                </a:lnTo>
                <a:lnTo>
                  <a:pt x="48092" y="5871412"/>
                </a:lnTo>
                <a:lnTo>
                  <a:pt x="61170" y="6786651"/>
                </a:lnTo>
                <a:lnTo>
                  <a:pt x="255467" y="6786651"/>
                </a:lnTo>
                <a:lnTo>
                  <a:pt x="242589" y="5701240"/>
                </a:lnTo>
                <a:lnTo>
                  <a:pt x="218370" y="3643156"/>
                </a:lnTo>
                <a:lnTo>
                  <a:pt x="193952" y="1585061"/>
                </a:lnTo>
                <a:lnTo>
                  <a:pt x="185889"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0" name="object 48">
            <a:extLst>
              <a:ext uri="{FF2B5EF4-FFF2-40B4-BE49-F238E27FC236}">
                <a16:creationId xmlns:a16="http://schemas.microsoft.com/office/drawing/2014/main" id="{4FC52386-F18E-3F70-EF4C-5F3FA21D970E}"/>
              </a:ext>
            </a:extLst>
          </xdr:cNvPr>
          <xdr:cNvSpPr/>
        </xdr:nvSpPr>
        <xdr:spPr>
          <a:xfrm>
            <a:off x="13865166" y="4834830"/>
            <a:ext cx="254635" cy="6473825"/>
          </a:xfrm>
          <a:custGeom>
            <a:avLst/>
            <a:gdLst/>
            <a:ahLst/>
            <a:cxnLst/>
            <a:rect l="l" t="t" r="r" b="b"/>
            <a:pathLst>
              <a:path w="254634" h="6473825">
                <a:moveTo>
                  <a:pt x="186434" y="0"/>
                </a:moveTo>
                <a:lnTo>
                  <a:pt x="166748" y="13549"/>
                </a:lnTo>
                <a:lnTo>
                  <a:pt x="138751" y="35457"/>
                </a:lnTo>
                <a:lnTo>
                  <a:pt x="112302" y="55844"/>
                </a:lnTo>
                <a:lnTo>
                  <a:pt x="97264" y="64835"/>
                </a:lnTo>
                <a:lnTo>
                  <a:pt x="97264" y="1296442"/>
                </a:lnTo>
                <a:lnTo>
                  <a:pt x="0" y="1390753"/>
                </a:lnTo>
                <a:lnTo>
                  <a:pt x="63573" y="6473725"/>
                </a:lnTo>
                <a:lnTo>
                  <a:pt x="254309" y="6473725"/>
                </a:lnTo>
                <a:lnTo>
                  <a:pt x="243165" y="5534177"/>
                </a:lnTo>
                <a:lnTo>
                  <a:pt x="218747" y="3467967"/>
                </a:lnTo>
                <a:lnTo>
                  <a:pt x="194569" y="1409862"/>
                </a:lnTo>
                <a:lnTo>
                  <a:pt x="18643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1" name="object 49">
            <a:extLst>
              <a:ext uri="{FF2B5EF4-FFF2-40B4-BE49-F238E27FC236}">
                <a16:creationId xmlns:a16="http://schemas.microsoft.com/office/drawing/2014/main" id="{76961C4D-459F-7E68-1632-221FF82D0A04}"/>
              </a:ext>
            </a:extLst>
          </xdr:cNvPr>
          <xdr:cNvSpPr/>
        </xdr:nvSpPr>
        <xdr:spPr>
          <a:xfrm>
            <a:off x="13289968" y="5231855"/>
            <a:ext cx="241935" cy="6076950"/>
          </a:xfrm>
          <a:custGeom>
            <a:avLst/>
            <a:gdLst/>
            <a:ahLst/>
            <a:cxnLst/>
            <a:rect l="l" t="t" r="r" b="b"/>
            <a:pathLst>
              <a:path w="241934" h="6076950">
                <a:moveTo>
                  <a:pt x="178172" y="0"/>
                </a:moveTo>
                <a:lnTo>
                  <a:pt x="134377" y="31788"/>
                </a:lnTo>
                <a:lnTo>
                  <a:pt x="89086" y="65850"/>
                </a:lnTo>
                <a:lnTo>
                  <a:pt x="43795" y="101425"/>
                </a:lnTo>
                <a:lnTo>
                  <a:pt x="0" y="137754"/>
                </a:lnTo>
                <a:lnTo>
                  <a:pt x="16114" y="2852174"/>
                </a:lnTo>
                <a:lnTo>
                  <a:pt x="40407" y="4918363"/>
                </a:lnTo>
                <a:lnTo>
                  <a:pt x="56731" y="6060852"/>
                </a:lnTo>
                <a:lnTo>
                  <a:pt x="46958" y="6076700"/>
                </a:lnTo>
                <a:lnTo>
                  <a:pt x="241436" y="6076700"/>
                </a:lnTo>
                <a:lnTo>
                  <a:pt x="234861" y="5250573"/>
                </a:lnTo>
                <a:lnTo>
                  <a:pt x="210684" y="3184395"/>
                </a:lnTo>
                <a:lnTo>
                  <a:pt x="186224" y="316021"/>
                </a:lnTo>
                <a:lnTo>
                  <a:pt x="178172" y="105337"/>
                </a:lnTo>
                <a:lnTo>
                  <a:pt x="178172"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2" name="object 50">
            <a:extLst>
              <a:ext uri="{FF2B5EF4-FFF2-40B4-BE49-F238E27FC236}">
                <a16:creationId xmlns:a16="http://schemas.microsoft.com/office/drawing/2014/main" id="{5BB2896F-E2D7-87F7-9EF9-D9EC62312B3C}"/>
              </a:ext>
            </a:extLst>
          </xdr:cNvPr>
          <xdr:cNvSpPr/>
        </xdr:nvSpPr>
        <xdr:spPr>
          <a:xfrm>
            <a:off x="12698362" y="5734252"/>
            <a:ext cx="244475" cy="5574665"/>
          </a:xfrm>
          <a:custGeom>
            <a:avLst/>
            <a:gdLst/>
            <a:ahLst/>
            <a:cxnLst/>
            <a:rect l="l" t="t" r="r" b="b"/>
            <a:pathLst>
              <a:path w="244475" h="5574665">
                <a:moveTo>
                  <a:pt x="186465" y="0"/>
                </a:moveTo>
                <a:lnTo>
                  <a:pt x="170151" y="8073"/>
                </a:lnTo>
                <a:lnTo>
                  <a:pt x="135359" y="42175"/>
                </a:lnTo>
                <a:lnTo>
                  <a:pt x="99785" y="76664"/>
                </a:lnTo>
                <a:lnTo>
                  <a:pt x="64591" y="111928"/>
                </a:lnTo>
                <a:lnTo>
                  <a:pt x="30942" y="148357"/>
                </a:lnTo>
                <a:lnTo>
                  <a:pt x="0" y="186339"/>
                </a:lnTo>
                <a:lnTo>
                  <a:pt x="24292" y="2130982"/>
                </a:lnTo>
                <a:lnTo>
                  <a:pt x="48668" y="4189087"/>
                </a:lnTo>
                <a:lnTo>
                  <a:pt x="56731" y="5339690"/>
                </a:lnTo>
                <a:lnTo>
                  <a:pt x="23933" y="5391465"/>
                </a:lnTo>
                <a:lnTo>
                  <a:pt x="7091" y="5419694"/>
                </a:lnTo>
                <a:lnTo>
                  <a:pt x="886" y="5434254"/>
                </a:lnTo>
                <a:lnTo>
                  <a:pt x="0" y="5445017"/>
                </a:lnTo>
                <a:lnTo>
                  <a:pt x="1526" y="5574303"/>
                </a:lnTo>
                <a:lnTo>
                  <a:pt x="244166" y="5574303"/>
                </a:lnTo>
                <a:lnTo>
                  <a:pt x="210684" y="2746806"/>
                </a:lnTo>
                <a:lnTo>
                  <a:pt x="186465" y="332178"/>
                </a:lnTo>
                <a:lnTo>
                  <a:pt x="18646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3" name="object 51">
            <a:extLst>
              <a:ext uri="{FF2B5EF4-FFF2-40B4-BE49-F238E27FC236}">
                <a16:creationId xmlns:a16="http://schemas.microsoft.com/office/drawing/2014/main" id="{43074ED4-3D2D-3B8B-9E45-730F126D3727}"/>
              </a:ext>
            </a:extLst>
          </xdr:cNvPr>
          <xdr:cNvSpPr/>
        </xdr:nvSpPr>
        <xdr:spPr>
          <a:xfrm>
            <a:off x="12114934" y="6382452"/>
            <a:ext cx="244475" cy="4926330"/>
          </a:xfrm>
          <a:custGeom>
            <a:avLst/>
            <a:gdLst/>
            <a:ahLst/>
            <a:cxnLst/>
            <a:rect l="l" t="t" r="r" b="b"/>
            <a:pathLst>
              <a:path w="244475" h="4926330">
                <a:moveTo>
                  <a:pt x="186434" y="0"/>
                </a:moveTo>
                <a:lnTo>
                  <a:pt x="154689" y="37098"/>
                </a:lnTo>
                <a:lnTo>
                  <a:pt x="124058" y="75324"/>
                </a:lnTo>
                <a:lnTo>
                  <a:pt x="94319" y="114452"/>
                </a:lnTo>
                <a:lnTo>
                  <a:pt x="65247" y="154257"/>
                </a:lnTo>
                <a:lnTo>
                  <a:pt x="36622" y="194514"/>
                </a:lnTo>
                <a:lnTo>
                  <a:pt x="8219" y="234998"/>
                </a:lnTo>
                <a:lnTo>
                  <a:pt x="24418" y="1199209"/>
                </a:lnTo>
                <a:lnTo>
                  <a:pt x="48637" y="3257283"/>
                </a:lnTo>
                <a:lnTo>
                  <a:pt x="56856" y="4407886"/>
                </a:lnTo>
                <a:lnTo>
                  <a:pt x="0" y="4513234"/>
                </a:lnTo>
                <a:lnTo>
                  <a:pt x="4898" y="4926103"/>
                </a:lnTo>
                <a:lnTo>
                  <a:pt x="244178" y="4926103"/>
                </a:lnTo>
                <a:lnTo>
                  <a:pt x="235029" y="4156700"/>
                </a:lnTo>
                <a:lnTo>
                  <a:pt x="210810" y="2098606"/>
                </a:lnTo>
                <a:lnTo>
                  <a:pt x="186489" y="37098"/>
                </a:lnTo>
                <a:lnTo>
                  <a:pt x="18643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4" name="object 52">
            <a:extLst>
              <a:ext uri="{FF2B5EF4-FFF2-40B4-BE49-F238E27FC236}">
                <a16:creationId xmlns:a16="http://schemas.microsoft.com/office/drawing/2014/main" id="{D6A8D9E1-F470-A364-C9C6-36374D231059}"/>
              </a:ext>
            </a:extLst>
          </xdr:cNvPr>
          <xdr:cNvSpPr/>
        </xdr:nvSpPr>
        <xdr:spPr>
          <a:xfrm>
            <a:off x="11531637" y="7257542"/>
            <a:ext cx="245110" cy="4051300"/>
          </a:xfrm>
          <a:custGeom>
            <a:avLst/>
            <a:gdLst/>
            <a:ahLst/>
            <a:cxnLst/>
            <a:rect l="l" t="t" r="r" b="b"/>
            <a:pathLst>
              <a:path w="245109" h="4051300">
                <a:moveTo>
                  <a:pt x="194486" y="0"/>
                </a:moveTo>
                <a:lnTo>
                  <a:pt x="24208" y="340324"/>
                </a:lnTo>
                <a:lnTo>
                  <a:pt x="48626" y="2082407"/>
                </a:lnTo>
                <a:lnTo>
                  <a:pt x="56689" y="3233001"/>
                </a:lnTo>
                <a:lnTo>
                  <a:pt x="0" y="3338338"/>
                </a:lnTo>
                <a:lnTo>
                  <a:pt x="8383" y="4051013"/>
                </a:lnTo>
                <a:lnTo>
                  <a:pt x="244817" y="4051013"/>
                </a:lnTo>
                <a:lnTo>
                  <a:pt x="235019" y="3224886"/>
                </a:lnTo>
                <a:lnTo>
                  <a:pt x="210642" y="1158708"/>
                </a:lnTo>
                <a:lnTo>
                  <a:pt x="194486"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5" name="object 53">
            <a:extLst>
              <a:ext uri="{FF2B5EF4-FFF2-40B4-BE49-F238E27FC236}">
                <a16:creationId xmlns:a16="http://schemas.microsoft.com/office/drawing/2014/main" id="{43D735A6-8BD6-4587-FB63-2966BF367CB7}"/>
              </a:ext>
            </a:extLst>
          </xdr:cNvPr>
          <xdr:cNvSpPr/>
        </xdr:nvSpPr>
        <xdr:spPr>
          <a:xfrm>
            <a:off x="11004903" y="8675516"/>
            <a:ext cx="200660" cy="2633345"/>
          </a:xfrm>
          <a:custGeom>
            <a:avLst/>
            <a:gdLst/>
            <a:ahLst/>
            <a:cxnLst/>
            <a:rect l="l" t="t" r="r" b="b"/>
            <a:pathLst>
              <a:path w="200659" h="2633345">
                <a:moveTo>
                  <a:pt x="194444" y="0"/>
                </a:moveTo>
                <a:lnTo>
                  <a:pt x="182110" y="47933"/>
                </a:lnTo>
                <a:lnTo>
                  <a:pt x="170180" y="96063"/>
                </a:lnTo>
                <a:lnTo>
                  <a:pt x="158653" y="144386"/>
                </a:lnTo>
                <a:lnTo>
                  <a:pt x="147530" y="192895"/>
                </a:lnTo>
                <a:lnTo>
                  <a:pt x="136810" y="241587"/>
                </a:lnTo>
                <a:lnTo>
                  <a:pt x="126495" y="290457"/>
                </a:lnTo>
                <a:lnTo>
                  <a:pt x="116583" y="339499"/>
                </a:lnTo>
                <a:lnTo>
                  <a:pt x="107075" y="388709"/>
                </a:lnTo>
                <a:lnTo>
                  <a:pt x="97971" y="438082"/>
                </a:lnTo>
                <a:lnTo>
                  <a:pt x="89271" y="487614"/>
                </a:lnTo>
                <a:lnTo>
                  <a:pt x="80975" y="537298"/>
                </a:lnTo>
                <a:lnTo>
                  <a:pt x="73084" y="587131"/>
                </a:lnTo>
                <a:lnTo>
                  <a:pt x="65596" y="637108"/>
                </a:lnTo>
                <a:lnTo>
                  <a:pt x="58513" y="687223"/>
                </a:lnTo>
                <a:lnTo>
                  <a:pt x="51834" y="737473"/>
                </a:lnTo>
                <a:lnTo>
                  <a:pt x="45559" y="787852"/>
                </a:lnTo>
                <a:lnTo>
                  <a:pt x="39689" y="838354"/>
                </a:lnTo>
                <a:lnTo>
                  <a:pt x="34223" y="888977"/>
                </a:lnTo>
                <a:lnTo>
                  <a:pt x="29162" y="939714"/>
                </a:lnTo>
                <a:lnTo>
                  <a:pt x="24505" y="990560"/>
                </a:lnTo>
                <a:lnTo>
                  <a:pt x="20253" y="1041512"/>
                </a:lnTo>
                <a:lnTo>
                  <a:pt x="16406" y="1092564"/>
                </a:lnTo>
                <a:lnTo>
                  <a:pt x="12963" y="1143710"/>
                </a:lnTo>
                <a:lnTo>
                  <a:pt x="9925" y="1194948"/>
                </a:lnTo>
                <a:lnTo>
                  <a:pt x="7292" y="1246270"/>
                </a:lnTo>
                <a:lnTo>
                  <a:pt x="5064" y="1297674"/>
                </a:lnTo>
                <a:lnTo>
                  <a:pt x="3241" y="1349153"/>
                </a:lnTo>
                <a:lnTo>
                  <a:pt x="1823" y="1400704"/>
                </a:lnTo>
                <a:lnTo>
                  <a:pt x="810" y="1452320"/>
                </a:lnTo>
                <a:lnTo>
                  <a:pt x="202" y="1503998"/>
                </a:lnTo>
                <a:lnTo>
                  <a:pt x="0" y="1555732"/>
                </a:lnTo>
                <a:lnTo>
                  <a:pt x="242" y="1609782"/>
                </a:lnTo>
                <a:lnTo>
                  <a:pt x="967" y="1663370"/>
                </a:lnTo>
                <a:lnTo>
                  <a:pt x="2172" y="1716517"/>
                </a:lnTo>
                <a:lnTo>
                  <a:pt x="3852" y="1769249"/>
                </a:lnTo>
                <a:lnTo>
                  <a:pt x="6004" y="1821588"/>
                </a:lnTo>
                <a:lnTo>
                  <a:pt x="8624" y="1873558"/>
                </a:lnTo>
                <a:lnTo>
                  <a:pt x="11709" y="1925182"/>
                </a:lnTo>
                <a:lnTo>
                  <a:pt x="15255" y="1976483"/>
                </a:lnTo>
                <a:lnTo>
                  <a:pt x="19258" y="2027486"/>
                </a:lnTo>
                <a:lnTo>
                  <a:pt x="23715" y="2078212"/>
                </a:lnTo>
                <a:lnTo>
                  <a:pt x="28621" y="2128687"/>
                </a:lnTo>
                <a:lnTo>
                  <a:pt x="33975" y="2178933"/>
                </a:lnTo>
                <a:lnTo>
                  <a:pt x="39771" y="2228973"/>
                </a:lnTo>
                <a:lnTo>
                  <a:pt x="46006" y="2278832"/>
                </a:lnTo>
                <a:lnTo>
                  <a:pt x="52677" y="2328532"/>
                </a:lnTo>
                <a:lnTo>
                  <a:pt x="59780" y="2378097"/>
                </a:lnTo>
                <a:lnTo>
                  <a:pt x="67311" y="2427550"/>
                </a:lnTo>
                <a:lnTo>
                  <a:pt x="75267" y="2476915"/>
                </a:lnTo>
                <a:lnTo>
                  <a:pt x="83644" y="2526215"/>
                </a:lnTo>
                <a:lnTo>
                  <a:pt x="92438" y="2575474"/>
                </a:lnTo>
                <a:lnTo>
                  <a:pt x="101646" y="2624715"/>
                </a:lnTo>
                <a:lnTo>
                  <a:pt x="103272" y="2633039"/>
                </a:lnTo>
                <a:lnTo>
                  <a:pt x="200094" y="2633039"/>
                </a:lnTo>
                <a:lnTo>
                  <a:pt x="194444" y="1620547"/>
                </a:lnTo>
                <a:lnTo>
                  <a:pt x="194444" y="0"/>
                </a:lnTo>
                <a:close/>
              </a:path>
            </a:pathLst>
          </a:custGeom>
          <a:solidFill>
            <a:srgbClr val="14446A"/>
          </a:solidFill>
        </xdr:spPr>
        <xdr:txBody>
          <a:bodyPr wrap="square" lIns="0" tIns="0" rIns="0" bIns="0" rtlCol="0"/>
          <a:lstStyle>
            <a:defPPr>
              <a:defRPr kern="0"/>
            </a:defPPr>
          </a:lstStyle>
          <a:p>
            <a:endParaRPr/>
          </a:p>
        </xdr:txBody>
      </xdr:sp>
    </xdr:grpSp>
    <xdr:clientData/>
  </xdr:twoCellAnchor>
  <xdr:twoCellAnchor editAs="oneCell">
    <xdr:from>
      <xdr:col>14</xdr:col>
      <xdr:colOff>285215</xdr:colOff>
      <xdr:row>7</xdr:row>
      <xdr:rowOff>0</xdr:rowOff>
    </xdr:from>
    <xdr:to>
      <xdr:col>15</xdr:col>
      <xdr:colOff>751107</xdr:colOff>
      <xdr:row>18</xdr:row>
      <xdr:rowOff>0</xdr:rowOff>
    </xdr:to>
    <mc:AlternateContent xmlns:mc="http://schemas.openxmlformats.org/markup-compatibility/2006" xmlns:a14="http://schemas.microsoft.com/office/drawing/2010/main">
      <mc:Choice Requires="a14">
        <xdr:graphicFrame macro="">
          <xdr:nvGraphicFramePr>
            <xdr:cNvPr id="10" name="Portfolio">
              <a:extLst>
                <a:ext uri="{FF2B5EF4-FFF2-40B4-BE49-F238E27FC236}">
                  <a16:creationId xmlns:a16="http://schemas.microsoft.com/office/drawing/2014/main" id="{20D17A5E-4B86-8D70-CF15-36F1B7DC82D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ortfolio"/>
            </a:graphicData>
          </a:graphic>
        </xdr:graphicFrame>
      </mc:Choice>
      <mc:Fallback xmlns="">
        <xdr:sp macro="" textlink="">
          <xdr:nvSpPr>
            <xdr:cNvPr id="0" name=""/>
            <xdr:cNvSpPr>
              <a:spLocks noTextEdit="1"/>
            </xdr:cNvSpPr>
          </xdr:nvSpPr>
          <xdr:spPr>
            <a:xfrm>
              <a:off x="18641251" y="1973036"/>
              <a:ext cx="1448524" cy="21499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14</xdr:col>
      <xdr:colOff>289034</xdr:colOff>
      <xdr:row>18</xdr:row>
      <xdr:rowOff>0</xdr:rowOff>
    </xdr:from>
    <xdr:to>
      <xdr:col>15</xdr:col>
      <xdr:colOff>749724</xdr:colOff>
      <xdr:row>23</xdr:row>
      <xdr:rowOff>15081</xdr:rowOff>
    </xdr:to>
    <mc:AlternateContent xmlns:mc="http://schemas.openxmlformats.org/markup-compatibility/2006" xmlns:a14="http://schemas.microsoft.com/office/drawing/2010/main">
      <mc:Choice Requires="a14">
        <xdr:graphicFrame macro="">
          <xdr:nvGraphicFramePr>
            <xdr:cNvPr id="11" name="Category">
              <a:extLst>
                <a:ext uri="{FF2B5EF4-FFF2-40B4-BE49-F238E27FC236}">
                  <a16:creationId xmlns:a16="http://schemas.microsoft.com/office/drawing/2014/main" id="{E397C76C-0621-C52C-944C-862BF99EE16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8645070" y="4122964"/>
              <a:ext cx="1446497" cy="9644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16</xdr:col>
      <xdr:colOff>0</xdr:colOff>
      <xdr:row>7</xdr:row>
      <xdr:rowOff>0</xdr:rowOff>
    </xdr:from>
    <xdr:to>
      <xdr:col>18</xdr:col>
      <xdr:colOff>15712</xdr:colOff>
      <xdr:row>17</xdr:row>
      <xdr:rowOff>0</xdr:rowOff>
    </xdr:to>
    <mc:AlternateContent xmlns:mc="http://schemas.openxmlformats.org/markup-compatibility/2006" xmlns:a14="http://schemas.microsoft.com/office/drawing/2010/main">
      <mc:Choice Requires="a14">
        <xdr:graphicFrame macro="">
          <xdr:nvGraphicFramePr>
            <xdr:cNvPr id="12" name="State">
              <a:extLst>
                <a:ext uri="{FF2B5EF4-FFF2-40B4-BE49-F238E27FC236}">
                  <a16:creationId xmlns:a16="http://schemas.microsoft.com/office/drawing/2014/main" id="{8C4E2DF6-9DE0-AA55-8BC5-CB00A85474F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20206607" y="1973036"/>
              <a:ext cx="1611827" cy="19594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16</xdr:col>
      <xdr:colOff>0</xdr:colOff>
      <xdr:row>17</xdr:row>
      <xdr:rowOff>0</xdr:rowOff>
    </xdr:from>
    <xdr:to>
      <xdr:col>18</xdr:col>
      <xdr:colOff>15712</xdr:colOff>
      <xdr:row>30</xdr:row>
      <xdr:rowOff>95250</xdr:rowOff>
    </xdr:to>
    <mc:AlternateContent xmlns:mc="http://schemas.openxmlformats.org/markup-compatibility/2006" xmlns:a14="http://schemas.microsoft.com/office/drawing/2010/main">
      <mc:Choice Requires="a14">
        <xdr:graphicFrame macro="">
          <xdr:nvGraphicFramePr>
            <xdr:cNvPr id="13" name="Client Industry">
              <a:extLst>
                <a:ext uri="{FF2B5EF4-FFF2-40B4-BE49-F238E27FC236}">
                  <a16:creationId xmlns:a16="http://schemas.microsoft.com/office/drawing/2014/main" id="{CF7C374E-AADC-1177-3306-82F49A94DD7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lient Industry"/>
            </a:graphicData>
          </a:graphic>
        </xdr:graphicFrame>
      </mc:Choice>
      <mc:Fallback xmlns="">
        <xdr:sp macro="" textlink="">
          <xdr:nvSpPr>
            <xdr:cNvPr id="0" name=""/>
            <xdr:cNvSpPr>
              <a:spLocks noTextEdit="1"/>
            </xdr:cNvSpPr>
          </xdr:nvSpPr>
          <xdr:spPr>
            <a:xfrm>
              <a:off x="20206607" y="3932464"/>
              <a:ext cx="1611827" cy="26261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0</xdr:colOff>
      <xdr:row>1</xdr:row>
      <xdr:rowOff>16847</xdr:rowOff>
    </xdr:from>
    <xdr:to>
      <xdr:col>5</xdr:col>
      <xdr:colOff>1198348</xdr:colOff>
      <xdr:row>6</xdr:row>
      <xdr:rowOff>0</xdr:rowOff>
    </xdr:to>
    <xdr:pic>
      <xdr:nvPicPr>
        <xdr:cNvPr id="17" name="Picture 16">
          <a:extLst>
            <a:ext uri="{FF2B5EF4-FFF2-40B4-BE49-F238E27FC236}">
              <a16:creationId xmlns:a16="http://schemas.microsoft.com/office/drawing/2014/main" id="{3744A89E-35A6-EE93-B6D4-E01EDB191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464" y="384240"/>
          <a:ext cx="5415643" cy="1289439"/>
        </a:xfrm>
        <a:prstGeom prst="rect">
          <a:avLst/>
        </a:prstGeom>
      </xdr:spPr>
    </xdr:pic>
    <xdr:clientData/>
  </xdr:twoCellAnchor>
  <xdr:twoCellAnchor>
    <xdr:from>
      <xdr:col>1</xdr:col>
      <xdr:colOff>383645</xdr:colOff>
      <xdr:row>7</xdr:row>
      <xdr:rowOff>238124</xdr:rowOff>
    </xdr:from>
    <xdr:to>
      <xdr:col>9</xdr:col>
      <xdr:colOff>-1</xdr:colOff>
      <xdr:row>27</xdr:row>
      <xdr:rowOff>185207</xdr:rowOff>
    </xdr:to>
    <xdr:graphicFrame macro="">
      <xdr:nvGraphicFramePr>
        <xdr:cNvPr id="116" name="C Balance by Industry">
          <a:extLst>
            <a:ext uri="{FF2B5EF4-FFF2-40B4-BE49-F238E27FC236}">
              <a16:creationId xmlns:a16="http://schemas.microsoft.com/office/drawing/2014/main" id="{9F2B10A6-092F-47E4-8F6A-78863FEA1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78</xdr:row>
      <xdr:rowOff>59872</xdr:rowOff>
    </xdr:from>
    <xdr:to>
      <xdr:col>18</xdr:col>
      <xdr:colOff>0</xdr:colOff>
      <xdr:row>94</xdr:row>
      <xdr:rowOff>0</xdr:rowOff>
    </xdr:to>
    <xdr:graphicFrame macro="">
      <xdr:nvGraphicFramePr>
        <xdr:cNvPr id="118" name="C Balance by State">
          <a:extLst>
            <a:ext uri="{FF2B5EF4-FFF2-40B4-BE49-F238E27FC236}">
              <a16:creationId xmlns:a16="http://schemas.microsoft.com/office/drawing/2014/main" id="{A5E2B285-D31E-C19D-12D6-D8AEEE41A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39</xdr:row>
      <xdr:rowOff>187612</xdr:rowOff>
    </xdr:from>
    <xdr:to>
      <xdr:col>18</xdr:col>
      <xdr:colOff>0</xdr:colOff>
      <xdr:row>58</xdr:row>
      <xdr:rowOff>187613</xdr:rowOff>
    </xdr:to>
    <xdr:graphicFrame macro="">
      <xdr:nvGraphicFramePr>
        <xdr:cNvPr id="2" name="Chart 1">
          <a:extLst>
            <a:ext uri="{FF2B5EF4-FFF2-40B4-BE49-F238E27FC236}">
              <a16:creationId xmlns:a16="http://schemas.microsoft.com/office/drawing/2014/main" id="{D4F9F6EC-4F52-485B-A4BA-0F53428BA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2714625</xdr:colOff>
      <xdr:row>19</xdr:row>
      <xdr:rowOff>128587</xdr:rowOff>
    </xdr:from>
    <xdr:to>
      <xdr:col>12</xdr:col>
      <xdr:colOff>476250</xdr:colOff>
      <xdr:row>34</xdr:row>
      <xdr:rowOff>14287</xdr:rowOff>
    </xdr:to>
    <xdr:graphicFrame macro="">
      <xdr:nvGraphicFramePr>
        <xdr:cNvPr id="2" name="Chart 1">
          <a:extLst>
            <a:ext uri="{FF2B5EF4-FFF2-40B4-BE49-F238E27FC236}">
              <a16:creationId xmlns:a16="http://schemas.microsoft.com/office/drawing/2014/main" id="{BDE1370B-4E25-AE0C-DAE5-4E18271589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47800923" backgroundQuery="1" createdVersion="8" refreshedVersion="8" minRefreshableVersion="3" recordCount="0" supportSubquery="1" supportAdvancedDrill="1" xr:uid="{6EF7B738-84AC-4F67-9D6A-E0A06AD51A82}">
  <cacheSource type="external" connectionId="1"/>
  <cacheFields count="3">
    <cacheField name="[MasterDataTable].[Debtor Industry].[Debtor Industry]" caption="Debtor Industry" numFmtId="0" hierarchy="6"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0" level="32767"/>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2"/>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2" memberValueDatatype="130" unbalanced="0">
      <fieldsUsage count="2">
        <fieldUsage x="-1"/>
        <fieldUsage x="0"/>
      </fieldsUsage>
    </cacheHierarchy>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4629627" backgroundQuery="1" createdVersion="8" refreshedVersion="8" minRefreshableVersion="3" recordCount="0" supportSubquery="1" supportAdvancedDrill="1" xr:uid="{93D49FAC-E584-42BE-B279-023E95CFDD57}">
  <cacheSource type="external" connectionId="1"/>
  <cacheFields count="4">
    <cacheField name="[MasterDataTable].[Client].[Client]" caption="Client" numFmtId="0" level="1">
      <sharedItems count="10">
        <s v="CID1vlxsosh1i3m"/>
        <s v="CiD5t9B54haljUFG"/>
        <s v="CIDb3kanmmtdg97"/>
        <s v="CIDhmku69l81gwh"/>
        <s v="CiDMmRoGXENc3wMa"/>
        <s v="CIDs6r3zakhfc0v"/>
        <s v="CiDTLOjibAob4tD2"/>
        <s v="CiDVsEuVicxUtTHn"/>
        <s v="CiDWMLYiHzBHvZou"/>
        <s v="CIDzrs616r7gc04"/>
      </sharedItems>
    </cacheField>
    <cacheField name="[Measures].[Sum of Portfolio Balance]" caption="Sum of Portfolio Balance" numFmtId="0" hierarchy="30" level="32767"/>
    <cacheField name="[MasterDataTable].[Debtor].[Debtor]" caption="Debtor" numFmtId="0" hierarchy="1" level="1">
      <sharedItems count="11">
        <s v="Aldi Stores"/>
        <s v="AUSTRALIAN COUNTRY CHOICE PRODUCTION PTY LTD"/>
        <s v="Brismark Credit Service"/>
        <s v="Coles Supermarkets Australia Pty Ltd"/>
        <s v="Lemdell Pty Ltd"/>
        <s v="N/A"/>
        <s v="Park N Shop (HK) Limited"/>
        <s v="Red Rich Fruits (NSW) Pty Ltd"/>
        <s v="Sydney Markets Credit Services"/>
        <s v="Tropical Gold Pty Ltd T/A"/>
        <s v="Woolworths Limited"/>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5439812" backgroundQuery="1" createdVersion="8" refreshedVersion="8" minRefreshableVersion="3" recordCount="0" supportSubquery="1" supportAdvancedDrill="1" xr:uid="{BE865F68-9576-41F2-984F-7C9F5A3A7175}">
  <cacheSource type="external" connectionId="1"/>
  <cacheFields count="4">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0">
        <s v="DiD0702588b4"/>
        <s v="DiD3360b8179"/>
        <s v="DiD583575185"/>
        <s v="DiD619f08dc3"/>
        <s v="DiD8f9594a8d"/>
        <s v="DiD9209733e3"/>
        <s v="DiDd69451f88"/>
        <s v="DiDdfdbc7686"/>
        <s v="DiDg8dj4ks98"/>
        <s v="N/A"/>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6712967" backgroundQuery="1" createdVersion="8" refreshedVersion="8" minRefreshableVersion="3" recordCount="0" supportSubquery="1" supportAdvancedDrill="1" xr:uid="{B013ADE1-9667-4421-A2BD-A905E6027679}">
  <cacheSource type="external" connectionId="1"/>
  <cacheFields count="4">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3">
        <s v="DiD0702588b4"/>
        <s v="DiD3360b8179"/>
        <s v="DiD583575185"/>
        <s v="DiD619f08dc3"/>
        <s v="DiD8f9594a8d"/>
        <s v="DiD9209733e3"/>
        <s v="DiDb19a91de6"/>
        <s v="DiDd69451f88"/>
        <s v="DiDdfdbc7686"/>
        <s v="DiDea135200a"/>
        <s v="DiD2a5921f0b" u="1"/>
        <s v="DiD006d87060" u="1"/>
        <s v="DiDc23f1a409" u="1"/>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7754629" backgroundQuery="1" createdVersion="8" refreshedVersion="8" minRefreshableVersion="3" recordCount="0" supportSubquery="1" supportAdvancedDrill="1" xr:uid="{6ADD4839-A6A7-4F0D-AED1-6A88EEDF2672}">
  <cacheSource type="external" connectionId="1"/>
  <cacheFields count="4">
    <cacheField name="[MasterDataTable].[Client].[Client]" caption="Client" numFmtId="0" level="1">
      <sharedItems count="10">
        <s v="CID1vlxsosh1i3m"/>
        <s v="CiD5t9B54haljUFG"/>
        <s v="CIDb3kanmmtdg97"/>
        <s v="CIDhmku69l81gwh"/>
        <s v="CiDMmRoGXENc3wMa"/>
        <s v="CIDs6r3zakhfc0v"/>
        <s v="CiDTLOjibAob4tD2"/>
        <s v="CiDVsEuVicxUtTHn"/>
        <s v="CiDWMLYiHzBHvZou"/>
        <s v="CIDzrs616r7gc04"/>
      </sharedItems>
    </cacheField>
    <cacheField name="[Measures].[Sum of Portfolio Balance]" caption="Sum of Portfolio Balance" numFmtId="0" hierarchy="30" level="32767"/>
    <cacheField name="[MasterDataTable].[Debtor].[Debtor]" caption="Debtor" numFmtId="0" hierarchy="1" level="1">
      <sharedItems count="11">
        <s v="Aldi Stores"/>
        <s v="AUSTRALIAN COUNTRY CHOICE PRODUCTION PTY LTD"/>
        <s v="Brismark Credit Service"/>
        <s v="Coles Supermarkets Australia Pty Ltd"/>
        <s v="Lemdell Pty Ltd"/>
        <s v="N/A"/>
        <s v="Park N Shop (HK) Limited"/>
        <s v="Red Rich Fruits (NSW) Pty Ltd"/>
        <s v="Sydney Markets Credit Services"/>
        <s v="Tropical Gold Pty Ltd T/A"/>
        <s v="Woolworths Limited"/>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8564814" backgroundQuery="1" createdVersion="8" refreshedVersion="8" minRefreshableVersion="3" recordCount="0" supportSubquery="1" supportAdvancedDrill="1" xr:uid="{512F801F-4761-4560-876D-694753A1E55E}">
  <cacheSource type="external" connectionId="1"/>
  <cacheFields count="3">
    <cacheField name="[Measures].[Distinct Count of Client 2]" caption="Distinct Count of Client 2" numFmtId="0" hierarchy="42" level="32767"/>
    <cacheField name="[Measures].[Distinct Count of Debtor 2]" caption="Distinct Count of Debtor 2" numFmtId="0" hierarchy="43" level="32767"/>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2"/>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0"/>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0300923" backgroundQuery="1" createdVersion="8" refreshedVersion="8" minRefreshableVersion="3" recordCount="0" supportSubquery="1" supportAdvancedDrill="1" xr:uid="{E01628A5-C946-440B-95B4-F4023F173B01}">
  <cacheSource type="external" connectionId="1"/>
  <cacheFields count="5">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0" level="32767"/>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2"/>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099537" backgroundQuery="1" createdVersion="8" refreshedVersion="8" minRefreshableVersion="3" recordCount="0" supportSubquery="1" supportAdvancedDrill="1" xr:uid="{0881C188-90E0-449D-9843-5AF2EE50DDBE}">
  <cacheSource type="external" connectionId="1"/>
  <cacheFields count="6">
    <cacheField name="[MasterDataTable].[Category].[Category]" caption="Category" numFmtId="0" hierarchy="2" level="1">
      <sharedItems count="3">
        <s v="Invoice Finance"/>
        <s v="Other Assets"/>
        <s v="Supplier Finance"/>
      </sharedItems>
    </cacheField>
    <cacheField name="[Measures].[Distinct Count of Client 2]" caption="Distinct Count of Client 2" numFmtId="0" hierarchy="42" level="32767"/>
    <cacheField name="[Measures].[Distinct Count of Debtor 2]" caption="Distinct Count of Debtor 2" numFmtId="0" hierarchy="43" level="32767"/>
    <cacheField name="[MasterDataTable].[Portfolio].[Portfolio]" caption="Portfolio" numFmtId="0" hierarchy="25" level="1">
      <sharedItems containsSemiMixedTypes="0" containsNonDate="0" containsString="0"/>
    </cacheField>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5"/>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3"/>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1"/>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oneField="1" hidden="1">
      <fieldsUsage count="1">
        <fieldUsage x="2"/>
      </fieldsUsage>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1805555" backgroundQuery="1" createdVersion="8" refreshedVersion="8" minRefreshableVersion="3" recordCount="0" supportSubquery="1" supportAdvancedDrill="1" xr:uid="{BF2EFF84-5B97-4C28-B976-0B014EA71AF8}">
  <cacheSource type="external" connectionId="1"/>
  <cacheFields count="5">
    <cacheField name="[MasterDataTable].[Category].[Category]" caption="Category" numFmtId="0" hierarchy="2" level="1">
      <sharedItems count="3">
        <s v="Invoice Finance"/>
        <s v="Other Assets"/>
        <s v="Supplier Finance"/>
      </sharedItems>
    </cacheField>
    <cacheField name="[MasterDataTable].[Portfolio].[Portfolio]" caption="Portfolio" numFmtId="0" hierarchy="25" level="1">
      <sharedItems count="9">
        <s v="Agriculture"/>
        <s v="Invoice Discounting"/>
        <s v="Sea Container"/>
        <s v="XLR8R"/>
        <s v="Cash Advance"/>
        <s v="Secured Lending"/>
        <s v="Insite"/>
        <s v="Pay/Trade"/>
        <s v="Pharmacy"/>
      </sharedItems>
    </cacheField>
    <cacheField name="[Measures].[Average of Client Credit Rating]" caption="Average of Client Credit Rating" numFmtId="0" hierarchy="32" level="32767"/>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4"/>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1"/>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261574" backgroundQuery="1" createdVersion="8" refreshedVersion="8" minRefreshableVersion="3" recordCount="0" supportSubquery="1" supportAdvancedDrill="1" xr:uid="{1D04F6EF-C250-48CE-AA1F-0C5184F2666B}">
  <cacheSource type="external" connectionId="1"/>
  <cacheFields count="9">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State].[State]" caption="State" numFmtId="0" hierarchy="26" level="1">
      <sharedItems count="8">
        <s v="ACT"/>
        <s v="NSW"/>
        <s v="NT"/>
        <s v="QLD"/>
        <s v="SA"/>
        <s v="TAS"/>
        <s v="VIC"/>
        <s v="WA"/>
      </sharedItems>
    </cacheField>
    <cacheField name="[Measures].[Distinct Count of Client 2]" caption="Distinct Count of Client 2" numFmtId="0" hierarchy="42" level="32767"/>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6"/>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7"/>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5"/>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4"/>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3310186" backgroundQuery="1" createdVersion="8" refreshedVersion="8" minRefreshableVersion="3" recordCount="0" supportSubquery="1" supportAdvancedDrill="1" xr:uid="{32EF61FB-2FF0-46EF-8130-21D18A3A1A8A}">
  <cacheSource type="external" connectionId="1"/>
  <cacheFields count="5">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0" level="32767"/>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2"/>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48495369" backgroundQuery="1" createdVersion="8" refreshedVersion="8" minRefreshableVersion="3" recordCount="0" supportSubquery="1" supportAdvancedDrill="1" xr:uid="{36BF879A-AF2A-47CE-A81B-9CE36A1960B9}">
  <cacheSource type="external" connectionId="1"/>
  <cacheFields count="6">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unt="8">
        <s v="ACT"/>
        <s v="NSW"/>
        <s v="NT"/>
        <s v="QLD"/>
        <s v="SA"/>
        <s v="TAS"/>
        <s v="VIC"/>
        <s v="WA"/>
      </sharedItems>
    </cacheField>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4467595" backgroundQuery="1" createdVersion="8" refreshedVersion="8" minRefreshableVersion="3" recordCount="0" supportSubquery="1" supportAdvancedDrill="1" xr:uid="{39F27C86-CF34-44AF-A0A0-B5DF3AAAB1AF}">
  <cacheSource type="external" connectionId="1"/>
  <cacheFields count="6">
    <cacheField name="[MasterDataTable].[Client].[Client]" caption="Client" numFmtId="0" level="1">
      <sharedItems count="10">
        <s v="CID1vlxsosh1i3m"/>
        <s v="CiD245571"/>
        <s v="CiD264422"/>
        <s v="CiD353881"/>
        <s v="CiD5t9B54haljUFG"/>
        <s v="CiD824837"/>
        <s v="CiD956370"/>
        <s v="CIDs6r3zakhfc0v"/>
        <s v="CiDVsEuVicxUtTHn"/>
        <s v="CiDWMLYiHzBHvZou"/>
      </sharedItems>
    </cacheField>
    <cacheField name="[Measures].[Sum of Portfolio Balance]" caption="Sum of Portfolio Balance" numFmtId="0" hierarchy="30" level="32767"/>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5"/>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2"/>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5740742" backgroundQuery="1" createdVersion="8" refreshedVersion="8" minRefreshableVersion="3" recordCount="0" supportSubquery="1" supportAdvancedDrill="1" xr:uid="{45F083F1-AF84-4A60-A154-6C7AB63F0259}">
  <cacheSource type="external" connectionId="1"/>
  <cacheFields count="7">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0" level="32767"/>
    <cacheField name="[MasterDataTable].[Debtor].[Debtor]" caption="Debtor" numFmtId="0" hierarchy="1" level="1">
      <sharedItems count="13">
        <s v="DiD0702588b4"/>
        <s v="DiD3360b8179"/>
        <s v="DiD583575185"/>
        <s v="DiD619f08dc3"/>
        <s v="DiD8f9594a8d"/>
        <s v="DiD9209733e3"/>
        <s v="DiDb19a91de6"/>
        <s v="DiDd69451f88"/>
        <s v="DiDdfdbc7686"/>
        <s v="DiDea135200a"/>
        <s v="DiD2a5921f0b" u="1"/>
        <s v="DiD006d87060" u="1"/>
        <s v="DiDc23f1a409" u="1"/>
      </sharedItems>
    </cacheField>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4"/>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6"/>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3"/>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5"/>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6550927" backgroundQuery="1" createdVersion="8" refreshedVersion="8" minRefreshableVersion="3" recordCount="0" supportSubquery="1" supportAdvancedDrill="1" xr:uid="{E5259027-E270-4AA3-9147-6ECCAEE9562C}">
  <cacheSource type="external" connectionId="1"/>
  <cacheFields count="7">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Portfolio].[Portfolio]" caption="Portfolio" numFmtId="0" hierarchy="25" level="1">
      <sharedItems count="9">
        <s v="Agriculture"/>
        <s v="Cash Advance"/>
        <s v="Insite"/>
        <s v="Invoice Discounting"/>
        <s v="Pay/Trade"/>
        <s v="Pharmacy"/>
        <s v="Sea Container"/>
        <s v="Secured Lending"/>
        <s v="XLR8R"/>
      </sharedItems>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4"/>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6"/>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3"/>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5"/>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67245374" backgroundQuery="1" createdVersion="8" refreshedVersion="8" minRefreshableVersion="3" recordCount="0" supportSubquery="1" supportAdvancedDrill="1" xr:uid="{669DF63D-930D-485C-954B-B392BB406C5A}">
  <cacheSource type="external" connectionId="1"/>
  <cacheFields count="11">
    <cacheField name="[Measures].[Sum of 30 Day]" caption="Sum of 30 Day" numFmtId="0" hierarchy="33" level="32767"/>
    <cacheField name="[Measures].[Sum of 60 Day]" caption="Sum of 60 Day" numFmtId="0" hierarchy="34" level="32767"/>
    <cacheField name="[Measures].[Sum of Current]" caption="Sum of Current" numFmtId="0" hierarchy="35" level="32767"/>
    <cacheField name="[Measures].[Sum of 90 Day]" caption="Sum of 90 Day" numFmtId="0" hierarchy="36" level="32767"/>
    <cacheField name="[Measures].[Sum of 120 Day]" caption="Sum of 120 Day" numFmtId="0" hierarchy="37" level="32767"/>
    <cacheField name="[Measures].[Sum of Provision (180+ Day)]" caption="Sum of Provision (180+ Day)" numFmtId="0" hierarchy="38" level="32767"/>
    <cacheField name="[Measures].[Sum of Total]" caption="Sum of Total" numFmtId="0" hierarchy="39" level="32767"/>
    <cacheField name="[MasterDataTable].[Portfolio].[Portfolio]" caption="Portfolio" numFmtId="0" hierarchy="25" level="1">
      <sharedItems containsSemiMixedTypes="0" containsNonDate="0" containsString="0"/>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ntainsSemiMixedTypes="0" containsNonDate="0" containsString="0"/>
    </cacheField>
    <cacheField name="[MasterDataTable].[Client Industry].[Client Industry]" caption="Client Industry" numFmtId="0" hierarchy="5"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8"/>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1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7"/>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9"/>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oneField="1" hidden="1">
      <fieldsUsage count="1">
        <fieldUsage x="1"/>
      </fieldsUsage>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oneField="1" hidden="1">
      <fieldsUsage count="1">
        <fieldUsage x="6"/>
      </fieldsUsage>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9722223" backgroundQuery="1" createdVersion="3" refreshedVersion="8" minRefreshableVersion="3" recordCount="0" supportSubquery="1" supportAdvancedDrill="1" xr:uid="{D4A1E41F-146A-4B5A-8DAA-D984B783E8D6}">
  <cacheSource type="external" connectionId="1">
    <extLst>
      <ext xmlns:x14="http://schemas.microsoft.com/office/spreadsheetml/2009/9/main" uri="{F057638F-6D5F-4e77-A914-E7F072B9BCA8}">
        <x14:sourceConnection name="ThisWorkbookDataModel"/>
      </ext>
    </extLst>
  </cacheSource>
  <cacheFields count="0"/>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extLst>
    <ext xmlns:x14="http://schemas.microsoft.com/office/spreadsheetml/2009/9/main" uri="{725AE2AE-9491-48be-B2B4-4EB974FC3084}">
      <x14:pivotCacheDefinition slicerData="1" pivotCacheId="144090657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49189816" backgroundQuery="1" createdVersion="8" refreshedVersion="8" minRefreshableVersion="3" recordCount="0" supportSubquery="1" supportAdvancedDrill="1" xr:uid="{77D9C709-7F56-473F-97CE-37CAA03B75A0}">
  <cacheSource type="external" connectionId="1"/>
  <cacheFields count="3">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0" level="32767"/>
    <cacheField name="[MasterDataTable].[Debtor].[Debtor]" caption="Debtor" numFmtId="0" hierarchy="1" level="1">
      <sharedItems count="10">
        <s v="DiD0702588b4"/>
        <s v="DiD3360b8179"/>
        <s v="DiD583575185"/>
        <s v="DiD619f08dc3"/>
        <s v="DiD8f9594a8d"/>
        <s v="DiD9209733e3"/>
        <s v="DiDd69451f88"/>
        <s v="DiDdfdbc7686"/>
        <s v="DiDg8dj4ks98"/>
        <s v="N/A"/>
      </sharedItems>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49884262" backgroundQuery="1" createdVersion="8" refreshedVersion="8" minRefreshableVersion="3" recordCount="0" supportSubquery="1" supportAdvancedDrill="1" xr:uid="{F04CD994-8467-475B-BD28-615F5FBEE94F}">
  <cacheSource type="external" connectionId="1"/>
  <cacheFields count="7">
    <cacheField name="[Measures].[Sum of 30 Day]" caption="Sum of 30 Day" numFmtId="0" hierarchy="33" level="32767"/>
    <cacheField name="[Measures].[Sum of 60 Day]" caption="Sum of 60 Day" numFmtId="0" hierarchy="34" level="32767"/>
    <cacheField name="[Measures].[Sum of Current]" caption="Sum of Current" numFmtId="0" hierarchy="35" level="32767"/>
    <cacheField name="[Measures].[Sum of 90 Day]" caption="Sum of 90 Day" numFmtId="0" hierarchy="36" level="32767"/>
    <cacheField name="[Measures].[Sum of 120 Day]" caption="Sum of 120 Day" numFmtId="0" hierarchy="37" level="32767"/>
    <cacheField name="[Measures].[Sum of Provision (180+ Day)]" caption="Sum of Provision (180+ Day)" numFmtId="0" hierarchy="38" level="32767"/>
    <cacheField name="[Measures].[Sum of Total]" caption="Sum of Total" numFmtId="0" hierarchy="39"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oneField="1" hidden="1">
      <fieldsUsage count="1">
        <fieldUsage x="1"/>
      </fieldsUsage>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oneField="1" hidden="1">
      <fieldsUsage count="1">
        <fieldUsage x="6"/>
      </fieldsUsage>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0578701" backgroundQuery="1" createdVersion="8" refreshedVersion="8" minRefreshableVersion="3" recordCount="0" supportSubquery="1" supportAdvancedDrill="1" xr:uid="{AC98E4CB-26CF-4A82-A93D-A55003D3BB40}">
  <cacheSource type="external" connectionId="1"/>
  <cacheFields count="7">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0"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unt="2">
        <s v="Invoice Finance"/>
        <s v="Supplier Finance"/>
      </sharedItems>
    </cacheField>
    <cacheField name="[MasterDataTable].[State].[State]" caption="State" numFmtId="0" hierarchy="26" level="1">
      <sharedItems count="8">
        <s v="ACT"/>
        <s v="NSW"/>
        <s v="NT"/>
        <s v="QLD"/>
        <s v="SA"/>
        <s v="TAS"/>
        <s v="VIC"/>
        <s v="WA"/>
      </sharedItems>
    </cacheField>
    <cacheField name="[MasterDataTable].[Portfolio].[Portfolio]" caption="Portfolio" numFmtId="0" hierarchy="25" level="1">
      <sharedItems count="9">
        <s v="Agriculture"/>
        <s v="Cash Advance"/>
        <s v="Insite"/>
        <s v="Invoice Discounting"/>
        <s v="Pay/Trade"/>
        <s v="Pharmacy"/>
        <s v="Sea Container"/>
        <s v="Secured Lending"/>
        <s v="XLR8R"/>
      </sharedItems>
    </cacheField>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5"/>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1388886" backgroundQuery="1" createdVersion="8" refreshedVersion="8" minRefreshableVersion="3" recordCount="0" supportSubquery="1" supportAdvancedDrill="1" xr:uid="{E4F0F34D-8175-4960-A231-253403AB6625}">
  <cacheSource type="external" connectionId="1"/>
  <cacheFields count="3">
    <cacheField name="[MasterDataTable].[Category].[Category]" caption="Category" numFmtId="0" hierarchy="2" level="1">
      <sharedItems count="3">
        <s v="Invoice Finance"/>
        <s v="Other Assets"/>
        <s v="Supplier Finance"/>
      </sharedItems>
    </cacheField>
    <cacheField name="[MasterDataTable].[Portfolio].[Portfolio]" caption="Portfolio" numFmtId="0" hierarchy="25" level="1">
      <sharedItems count="9">
        <s v="Agriculture"/>
        <s v="Invoice Discounting"/>
        <s v="Sea Container"/>
        <s v="XLR8R"/>
        <s v="Cash Advance"/>
        <s v="Secured Lending"/>
        <s v="Insite"/>
        <s v="Pay/Trade"/>
        <s v="Pharmacy"/>
      </sharedItems>
    </cacheField>
    <cacheField name="[Measures].[Average of Client Credit Rating]" caption="Average of Client Credit Rating" numFmtId="0" hierarchy="32"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1"/>
      </fieldsUsage>
    </cacheHierarchy>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2083333" backgroundQuery="1" createdVersion="8" refreshedVersion="8" minRefreshableVersion="3" recordCount="0" supportSubquery="1" supportAdvancedDrill="1" xr:uid="{E5E1AC0F-87DA-4DCE-A92F-1413489C6AA0}">
  <cacheSource type="external" connectionId="1"/>
  <cacheFields count="2">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0"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2777779" backgroundQuery="1" createdVersion="8" refreshedVersion="8" minRefreshableVersion="3" recordCount="0" supportSubquery="1" supportAdvancedDrill="1" xr:uid="{22B50A51-FF68-49C3-96B5-900B436CDD22}">
  <cacheSource type="external" connectionId="1"/>
  <cacheFields count="2">
    <cacheField name="[MasterDataTable].[Client].[Client]" caption="Client" numFmtId="0" level="1">
      <sharedItems count="10">
        <s v="CID1vlxsosh1i3m"/>
        <s v="CiD245571"/>
        <s v="CiD264422"/>
        <s v="CiD353881"/>
        <s v="CiD5t9B54haljUFG"/>
        <s v="CiD824837"/>
        <s v="CiD956370"/>
        <s v="CIDs6r3zakhfc0v"/>
        <s v="CiDVsEuVicxUtTHn"/>
        <s v="CiDWMLYiHzBHvZou"/>
      </sharedItems>
    </cacheField>
    <cacheField name="[Measures].[Sum of Portfolio Balance]" caption="Sum of Portfolio Balance" numFmtId="0" hierarchy="30" level="32767"/>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526.602653472219" backgroundQuery="1" createdVersion="8" refreshedVersion="8" minRefreshableVersion="3" recordCount="0" supportSubquery="1" supportAdvancedDrill="1" xr:uid="{72338664-1712-46EC-917A-207F2293F1AA}">
  <cacheSource type="external" connectionId="1"/>
  <cacheFields count="3">
    <cacheField name="[MasterDataTable].[Category].[Category]" caption="Category" numFmtId="0" hierarchy="2" level="1">
      <sharedItems count="3">
        <s v="Invoice Finance"/>
        <s v="Other Assets"/>
        <s v="Supplier Finance"/>
      </sharedItems>
    </cacheField>
    <cacheField name="[Measures].[Distinct Count of Client 2]" caption="Distinct Count of Client 2" numFmtId="0" hierarchy="42" level="32767"/>
    <cacheField name="[Measures].[Distinct Count of Debtor 2]" caption="Distinct Count of Debtor 2" numFmtId="0" hierarchy="43"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Debtor Name]" caption="Debtor Name" attribute="1" defaultMemberUniqueName="[MasterDataTable].[Debtor Name].[All]" allUniqueName="[MasterDataTable].[Debtor Name].[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1"/>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oneField="1" hidden="1">
      <fieldsUsage count="1">
        <fieldUsage x="2"/>
      </fieldsUsage>
      <extLst>
        <ext xmlns:x15="http://schemas.microsoft.com/office/spreadsheetml/2010/11/main" uri="{B97F6D7D-B522-45F9-BDA1-12C45D357490}">
          <x15:cacheHierarchy aggregatedColumn="1"/>
        </ext>
      </extLst>
    </cacheHierarchy>
    <cacheHierarchy uniqueName="[Measures].[Sum of Facility Limit]" caption="Sum of Facility Limit" measure="1" displayFolder="" measureGroup="MasterDataTable" count="0" hidden="1">
      <extLst>
        <ext xmlns:x15="http://schemas.microsoft.com/office/spreadsheetml/2010/11/main" uri="{B97F6D7D-B522-45F9-BDA1-12C45D357490}">
          <x15:cacheHierarchy aggregatedColumn="9"/>
        </ext>
      </extLst>
    </cacheHierarchy>
    <cacheHierarchy uniqueName="[Measures].[Average of Facility Limit]" caption="Average of Facility Limit" measure="1" displayFolder="" measureGroup="MasterDataTable" count="0" hidden="1">
      <extLst>
        <ext xmlns:x15="http://schemas.microsoft.com/office/spreadsheetml/2010/11/main" uri="{B97F6D7D-B522-45F9-BDA1-12C45D357490}">
          <x15:cacheHierarchy aggregatedColumn="9"/>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E12DB7-A147-41F6-AE8A-681F0D32BBE7}" name="D Industry Balance" cacheId="174" applyNumberFormats="0" applyBorderFormats="0" applyFontFormats="0" applyPatternFormats="0" applyAlignmentFormats="0" applyWidthHeightFormats="1" dataCaption="Values" tag="48807014-98b1-42f1-82a1-52b686b01880" updatedVersion="8" minRefreshableVersion="3" subtotalHiddenItems="1" itemPrintTitles="1" createdVersion="8" indent="0" outline="1" outlineData="1" multipleFieldFilters="0" chartFormat="4" rowHeaderCaption="Client Industry">
  <location ref="M9:N29" firstHeaderRow="1" firstDataRow="1" firstDataCol="1"/>
  <pivotFields count="5">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20">
    <i>
      <x v="15"/>
    </i>
    <i>
      <x v="2"/>
    </i>
    <i>
      <x v="17"/>
    </i>
    <i>
      <x v="18"/>
    </i>
    <i>
      <x v="9"/>
    </i>
    <i>
      <x v="10"/>
    </i>
    <i>
      <x v="16"/>
    </i>
    <i>
      <x v="7"/>
    </i>
    <i>
      <x v="8"/>
    </i>
    <i>
      <x v="11"/>
    </i>
    <i>
      <x v="4"/>
    </i>
    <i>
      <x v="12"/>
    </i>
    <i>
      <x/>
    </i>
    <i>
      <x v="13"/>
    </i>
    <i>
      <x v="3"/>
    </i>
    <i>
      <x v="1"/>
    </i>
    <i>
      <x v="5"/>
    </i>
    <i>
      <x v="6"/>
    </i>
    <i>
      <x v="14"/>
    </i>
    <i t="grand">
      <x/>
    </i>
  </rowItems>
  <colItems count="1">
    <i/>
  </colItems>
  <dataFields count="1">
    <dataField name="Portfolio Balance" fld="1" baseField="0" baseItem="0" numFmtId="165"/>
  </dataFields>
  <formats count="25">
    <format dxfId="56">
      <pivotArea outline="0" collapsedLevelsAreSubtotals="1" fieldPosition="0"/>
    </format>
    <format dxfId="55">
      <pivotArea type="all" dataOnly="0" outline="0" fieldPosition="0"/>
    </format>
    <format dxfId="54">
      <pivotArea outline="0" collapsedLevelsAreSubtotals="1" fieldPosition="0"/>
    </format>
    <format dxfId="53">
      <pivotArea field="0" type="button" dataOnly="0" labelOnly="1" outline="0" axis="axisRow" fieldPosition="0"/>
    </format>
    <format dxfId="52">
      <pivotArea dataOnly="0" labelOnly="1" fieldPosition="0">
        <references count="1">
          <reference field="0" count="0"/>
        </references>
      </pivotArea>
    </format>
    <format dxfId="51">
      <pivotArea dataOnly="0" labelOnly="1" outline="0" axis="axisValues" fieldPosition="0"/>
    </format>
    <format dxfId="50">
      <pivotArea type="all" dataOnly="0" outline="0" fieldPosition="0"/>
    </format>
    <format dxfId="49">
      <pivotArea outline="0" collapsedLevelsAreSubtotals="1" fieldPosition="0"/>
    </format>
    <format dxfId="48">
      <pivotArea dataOnly="0" labelOnly="1" fieldPosition="0">
        <references count="1">
          <reference field="0" count="0"/>
        </references>
      </pivotArea>
    </format>
    <format dxfId="47">
      <pivotArea type="all" dataOnly="0" outline="0" fieldPosition="0"/>
    </format>
    <format dxfId="46">
      <pivotArea outline="0" collapsedLevelsAreSubtotals="1" fieldPosition="0"/>
    </format>
    <format dxfId="45">
      <pivotArea field="0" type="button" dataOnly="0" labelOnly="1" outline="0" axis="axisRow" fieldPosition="0"/>
    </format>
    <format dxfId="44">
      <pivotArea dataOnly="0" labelOnly="1" fieldPosition="0">
        <references count="1">
          <reference field="0" count="0"/>
        </references>
      </pivotArea>
    </format>
    <format dxfId="43">
      <pivotArea dataOnly="0" labelOnly="1" outline="0" axis="axisValues" fieldPosition="0"/>
    </format>
    <format dxfId="42">
      <pivotArea type="all" dataOnly="0" outline="0" fieldPosition="0"/>
    </format>
    <format dxfId="41">
      <pivotArea outline="0" collapsedLevelsAreSubtotals="1" fieldPosition="0"/>
    </format>
    <format dxfId="40">
      <pivotArea dataOnly="0" labelOnly="1" fieldPosition="0">
        <references count="1">
          <reference field="0" count="0"/>
        </references>
      </pivotArea>
    </format>
    <format dxfId="39">
      <pivotArea field="0" type="button" dataOnly="0" labelOnly="1" outline="0" axis="axisRow" fieldPosition="0"/>
    </format>
    <format dxfId="38">
      <pivotArea dataOnly="0" labelOnly="1" outline="0" axis="axisValues" fieldPosition="0"/>
    </format>
    <format dxfId="37">
      <pivotArea field="0" type="button" dataOnly="0" labelOnly="1" outline="0" axis="axisRow" fieldPosition="0"/>
    </format>
    <format dxfId="36">
      <pivotArea dataOnly="0" labelOnly="1" grandRow="1" outline="0" fieldPosition="0"/>
    </format>
    <format dxfId="35">
      <pivotArea field="0" type="button" dataOnly="0" labelOnly="1" outline="0" axis="axisRow" fieldPosition="0"/>
    </format>
    <format dxfId="34">
      <pivotArea dataOnly="0" labelOnly="1" outline="0" axis="axisValues" fieldPosition="0"/>
    </format>
    <format dxfId="33">
      <pivotArea grandRow="1" outline="0" collapsedLevelsAreSubtotals="1" fieldPosition="0"/>
    </format>
    <format dxfId="32">
      <pivotArea dataOnly="0" labelOnly="1" outline="0" axis="axisValues"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caption="Portfolio Balan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D5552E-D398-4AF2-B079-D9C10A36189F}" name="Balance by State" cacheId="161" applyNumberFormats="0" applyBorderFormats="0" applyFontFormats="0" applyPatternFormats="0" applyAlignmentFormats="0" applyWidthHeightFormats="1" dataCaption="Values" tag="53acdfec-d0c9-4361-8e66-54982fcd8737" updatedVersion="8" minRefreshableVersion="3" useAutoFormatting="1" itemPrintTitles="1" createdVersion="8" indent="0" outline="1" outlineData="1">
  <location ref="B270:D279" firstHeaderRow="0" firstDataRow="1" firstDataCol="1"/>
  <pivotFields count="6">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4"/>
  </rowFields>
  <rowItems count="9">
    <i>
      <x v="1"/>
    </i>
    <i>
      <x v="3"/>
    </i>
    <i>
      <x v="6"/>
    </i>
    <i>
      <x v="7"/>
    </i>
    <i>
      <x v="2"/>
    </i>
    <i>
      <x v="5"/>
    </i>
    <i>
      <x/>
    </i>
    <i>
      <x v="4"/>
    </i>
    <i t="grand">
      <x/>
    </i>
  </rowItems>
  <colFields count="1">
    <field x="-2"/>
  </colFields>
  <colItems count="2">
    <i>
      <x/>
    </i>
    <i i="1">
      <x v="1"/>
    </i>
  </colItems>
  <dataFields count="2">
    <dataField name="Sum of Portfolio Balance" fld="1" baseField="0" baseItem="0"/>
    <dataField name="Sum of Portfolio Balance2" fld="5" showDataAs="percentOfCol" baseField="4" baseItem="2" numFmtId="10">
      <extLst>
        <ext xmlns:x14="http://schemas.microsoft.com/office/spreadsheetml/2009/9/main" uri="{E15A36E0-9728-4e99-A89B-3F7291B0FE68}">
          <x14:dataField sourceField="1" uniqueName="[__Xl2].[Measures].[Sum of Portfolio Balance]"/>
        </ext>
      </extLst>
    </dataField>
  </dataFields>
  <formats count="2">
    <format dxfId="16">
      <pivotArea outline="0" collapsedLevelsAreSubtotals="1" fieldPosition="0"/>
    </format>
    <format dxfId="15">
      <pivotArea outline="0" fieldPosition="0">
        <references count="1">
          <reference field="4294967294" count="1">
            <x v="1"/>
          </reference>
        </references>
      </pivotArea>
    </format>
  </formats>
  <pivotHierarchies count="47">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9856827-BF28-49EE-9206-09FAA20CEC1C}" name="Top 10 IFSF Debtors" cacheId="170" applyNumberFormats="0" applyBorderFormats="0" applyFontFormats="0" applyPatternFormats="0" applyAlignmentFormats="0" applyWidthHeightFormats="1" dataCaption="Values" tag="d2ac1d92-b242-4a3b-8333-95e5430c61fb" updatedVersion="8" minRefreshableVersion="3" useAutoFormatting="1" itemPrintTitles="1" createdVersion="8" indent="0" outline="1" outlineData="1">
  <location ref="B227:C238" firstHeaderRow="1" firstDataRow="1" firstDataCol="1" rowPageCount="1" colPageCount="1"/>
  <pivotFields count="4">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2"/>
  </rowFields>
  <rowItems count="11">
    <i>
      <x v="9"/>
    </i>
    <i>
      <x v="4"/>
    </i>
    <i>
      <x v="6"/>
    </i>
    <i>
      <x/>
    </i>
    <i>
      <x v="5"/>
    </i>
    <i>
      <x v="8"/>
    </i>
    <i>
      <x v="2"/>
    </i>
    <i>
      <x v="7"/>
    </i>
    <i>
      <x v="3"/>
    </i>
    <i>
      <x v="1"/>
    </i>
    <i t="grand">
      <x/>
    </i>
  </rowItems>
  <colItems count="1">
    <i/>
  </colItems>
  <pageFields count="1">
    <pageField fld="3" hier="2" name="[MasterDataTable].[Category].&amp;[Invoice Finance]" cap="Invoice Finance"/>
  </pageFields>
  <dataFields count="1">
    <dataField name="Sum of Portfolio Balance" fld="1" baseField="0" baseItem="0"/>
  </dataFields>
  <formats count="1">
    <format dxfId="17">
      <pivotArea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13E9743-5AF9-404B-AA91-1732C29148D6}" name="PivotTable36" cacheId="164" applyNumberFormats="0" applyBorderFormats="0" applyFontFormats="0" applyPatternFormats="0" applyAlignmentFormats="0" applyWidthHeightFormats="1" dataCaption="Values" tag="fad2c117-cabd-426f-8f99-e669e0268e7d" updatedVersion="8" minRefreshableVersion="3" useAutoFormatting="1" itemPrintTitles="1" createdVersion="8" indent="0" outline="1" outlineData="1">
  <location ref="B306:D316" firstHeaderRow="0" firstDataRow="1" firstDataCol="1"/>
  <pivotFields count="7">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items count="2">
        <item s="1" x="0"/>
        <item s="1" x="1"/>
      </items>
    </pivotField>
    <pivotField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axis="axisRow" allDrilled="1" subtotalTop="0" showAll="0" sortType="descending" defaultSubtotal="0" defaultAttributeDrillState="1">
      <items count="9">
        <item x="0"/>
        <item x="1"/>
        <item x="2"/>
        <item x="3"/>
        <item x="4"/>
        <item x="5"/>
        <item x="6"/>
        <item x="7"/>
        <item x="8"/>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5"/>
  </rowFields>
  <rowItems count="10">
    <i>
      <x v="2"/>
    </i>
    <i>
      <x v="7"/>
    </i>
    <i>
      <x v="3"/>
    </i>
    <i>
      <x/>
    </i>
    <i>
      <x v="6"/>
    </i>
    <i>
      <x v="4"/>
    </i>
    <i>
      <x v="5"/>
    </i>
    <i>
      <x v="8"/>
    </i>
    <i>
      <x v="1"/>
    </i>
    <i t="grand">
      <x/>
    </i>
  </rowItems>
  <colFields count="1">
    <field x="-2"/>
  </colFields>
  <colItems count="2">
    <i>
      <x/>
    </i>
    <i i="1">
      <x v="1"/>
    </i>
  </colItems>
  <dataFields count="2">
    <dataField name="Sum of Portfolio Balance" fld="1" baseField="0" baseItem="0"/>
    <dataField name="Sum of Portfolio Balance2" fld="6" showDataAs="percentOfCol" baseField="4" baseItem="2" numFmtId="10">
      <extLst>
        <ext xmlns:x14="http://schemas.microsoft.com/office/spreadsheetml/2009/9/main" uri="{E15A36E0-9728-4e99-A89B-3F7291B0FE68}">
          <x14:dataField sourceField="1" uniqueName="[__Xl2].[Measures].[Sum of Portfolio Balance]"/>
        </ext>
      </extLst>
    </dataField>
  </dataFields>
  <formats count="2">
    <format dxfId="19">
      <pivotArea outline="0" collapsedLevelsAreSubtotals="1" fieldPosition="0"/>
    </format>
    <format dxfId="18">
      <pivotArea outline="0" fieldPosition="0">
        <references count="1">
          <reference field="4294967294" count="1">
            <x v="1"/>
          </reference>
        </references>
      </pivotArea>
    </format>
  </formats>
  <pivotHierarchies count="4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BA04116-2833-4D55-8836-96839A585CFF}" name="Arrears by Bucket" cacheId="163" dataOnRows="1" applyNumberFormats="0" applyBorderFormats="0" applyFontFormats="0" applyPatternFormats="0" applyAlignmentFormats="0" applyWidthHeightFormats="1" dataCaption="Values" tag="385faaa2-44a5-498c-a081-efe916dd3232" updatedVersion="8" minRefreshableVersion="3" useAutoFormatting="1" itemPrintTitles="1" createdVersion="8" indent="0" outline="1" outlineData="1" multipleFieldFilters="0">
  <location ref="B92:C99" firstHeaderRow="1" firstDataRow="1" firstDataCol="1"/>
  <pivotFields count="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Items count="1">
    <i/>
  </colItems>
  <dataFields count="7">
    <dataField name="Sum of Current" fld="2" baseField="0" baseItem="0"/>
    <dataField name="Sum of 30 Day" fld="0" baseField="0" baseItem="0"/>
    <dataField name="Sum of 60 Day" fld="1" baseField="0" baseItem="0"/>
    <dataField name="Sum of 90 Day" fld="3" baseField="0" baseItem="0"/>
    <dataField name="Sum of 120 Day" fld="4" baseField="0" baseItem="0"/>
    <dataField name="Sum of Provision (180+ Day)" fld="5" baseField="0" baseItem="0"/>
    <dataField name="Sum of Total" fld="6" baseField="0" baseItem="0"/>
  </dataFields>
  <formats count="1">
    <format dxfId="20">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79B4811-5EAA-41C5-B6C2-F2DEB37F3784}" name="PivotTable5" cacheId="173" applyNumberFormats="0" applyBorderFormats="0" applyFontFormats="0" applyPatternFormats="0" applyAlignmentFormats="0" applyWidthHeightFormats="1" dataCaption="Values" tag="e89f8c9c-9b9e-4601-9641-8cb481f45b25" updatedVersion="8" minRefreshableVersion="3" useAutoFormatting="1" itemPrintTitles="1" createdVersion="8" indent="0" outline="1" outlineData="1" multipleFieldFilters="0">
  <location ref="B372:D392" firstHeaderRow="0" firstDataRow="1" firstDataCol="1"/>
  <pivotFields count="3">
    <pivotField dataField="1" subtotalTop="0" showAll="0" defaultSubtotal="0"/>
    <pivotField dataField="1" subtotalTop="0" showAll="0" defaultSubtotal="0"/>
    <pivotField axis="axisRow" allDrilled="1"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s>
  <rowFields count="1">
    <field x="2"/>
  </rowFields>
  <rowItems count="20">
    <i>
      <x/>
    </i>
    <i>
      <x v="1"/>
    </i>
    <i>
      <x v="2"/>
    </i>
    <i>
      <x v="3"/>
    </i>
    <i>
      <x v="4"/>
    </i>
    <i>
      <x v="5"/>
    </i>
    <i>
      <x v="6"/>
    </i>
    <i>
      <x v="7"/>
    </i>
    <i>
      <x v="8"/>
    </i>
    <i>
      <x v="9"/>
    </i>
    <i>
      <x v="10"/>
    </i>
    <i>
      <x v="11"/>
    </i>
    <i>
      <x v="12"/>
    </i>
    <i>
      <x v="13"/>
    </i>
    <i>
      <x v="14"/>
    </i>
    <i>
      <x v="15"/>
    </i>
    <i>
      <x v="16"/>
    </i>
    <i>
      <x v="17"/>
    </i>
    <i>
      <x v="18"/>
    </i>
    <i t="grand">
      <x/>
    </i>
  </rowItems>
  <colFields count="1">
    <field x="-2"/>
  </colFields>
  <colItems count="2">
    <i>
      <x/>
    </i>
    <i i="1">
      <x v="1"/>
    </i>
  </colItems>
  <dataFields count="2">
    <dataField name="Distinct Count of Debtor" fld="1" subtotal="count" baseField="0" baseItem="0">
      <extLst>
        <ext xmlns:x15="http://schemas.microsoft.com/office/spreadsheetml/2010/11/main" uri="{FABC7310-3BB5-11E1-824E-6D434824019B}">
          <x15:dataField isCountDistinct="1"/>
        </ext>
      </extLst>
    </dataField>
    <dataField name="Distinct Count of Client" fld="0" subtotal="count" baseField="0" baseItem="0">
      <extLst>
        <ext xmlns:x15="http://schemas.microsoft.com/office/spreadsheetml/2010/11/main" uri="{FABC7310-3BB5-11E1-824E-6D434824019B}">
          <x15:dataField isCountDistinct="1"/>
        </ext>
      </extLst>
    </dataField>
  </dataFields>
  <formats count="1">
    <format dxfId="21">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D036A0C-CDEE-4917-8132-70C0E8318448}" name="Balance By Industry" cacheId="166" applyNumberFormats="0" applyBorderFormats="0" applyFontFormats="0" applyPatternFormats="0" applyAlignmentFormats="0" applyWidthHeightFormats="1" dataCaption="Values" tag="a4d3485a-05c8-4dad-94c0-537e94ffe091" updatedVersion="8" minRefreshableVersion="3" useAutoFormatting="1" itemPrintTitles="1" createdVersion="8" indent="0" outline="1" outlineData="1" multipleFieldFilters="0">
  <location ref="B2:C22" firstHeaderRow="1" firstDataRow="1" firstDataCol="1"/>
  <pivotFields count="2">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20">
    <i>
      <x v="15"/>
    </i>
    <i>
      <x v="2"/>
    </i>
    <i>
      <x v="17"/>
    </i>
    <i>
      <x v="18"/>
    </i>
    <i>
      <x v="9"/>
    </i>
    <i>
      <x v="10"/>
    </i>
    <i>
      <x v="16"/>
    </i>
    <i>
      <x v="7"/>
    </i>
    <i>
      <x v="8"/>
    </i>
    <i>
      <x v="11"/>
    </i>
    <i>
      <x v="4"/>
    </i>
    <i>
      <x v="12"/>
    </i>
    <i>
      <x/>
    </i>
    <i>
      <x v="13"/>
    </i>
    <i>
      <x v="3"/>
    </i>
    <i>
      <x v="1"/>
    </i>
    <i>
      <x v="5"/>
    </i>
    <i>
      <x v="6"/>
    </i>
    <i>
      <x v="14"/>
    </i>
    <i t="grand">
      <x/>
    </i>
  </rowItems>
  <colItems count="1">
    <i/>
  </colItems>
  <dataFields count="1">
    <dataField name="Sum of Portfolio Balance" fld="1" baseField="0" baseItem="0" numFmtId="165"/>
  </dataFields>
  <formats count="1">
    <format dxfId="22">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008158E-0A77-443A-90A3-C091FC06E836}" name="Top 10 Clients" cacheId="167" applyNumberFormats="0" applyBorderFormats="0" applyFontFormats="0" applyPatternFormats="0" applyAlignmentFormats="0" applyWidthHeightFormats="1" dataCaption="Values" tag="b74a6a88-e596-47bd-9d27-c8f2326bdd0d" updatedVersion="8" minRefreshableVersion="3" useAutoFormatting="1" itemPrintTitles="1" createdVersion="8" indent="0" outline="1" outlineData="1" multipleFieldFilters="0">
  <location ref="B151:C162" firstHeaderRow="1" firstDataRow="1" firstDataCol="1"/>
  <pivotFields count="2">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11">
    <i>
      <x v="5"/>
    </i>
    <i>
      <x v="6"/>
    </i>
    <i>
      <x v="3"/>
    </i>
    <i>
      <x v="4"/>
    </i>
    <i>
      <x v="2"/>
    </i>
    <i>
      <x v="1"/>
    </i>
    <i>
      <x v="9"/>
    </i>
    <i>
      <x v="8"/>
    </i>
    <i>
      <x/>
    </i>
    <i>
      <x v="7"/>
    </i>
    <i t="grand">
      <x/>
    </i>
  </rowItems>
  <colItems count="1">
    <i/>
  </colItems>
  <dataFields count="1">
    <dataField name="Sum of Portfolio Balance" fld="1" baseField="0" baseItem="0"/>
  </dataFields>
  <formats count="1">
    <format dxfId="23">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1">
    <filter fld="0" type="count" id="1" iMeasureHier="30">
      <autoFilter ref="A1">
        <filterColumn colId="0">
          <top10 val="10" filterVal="10"/>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1A9D019-695A-49FA-A778-BA3D824ADA1E}" name="PivotTable4" cacheId="160" applyNumberFormats="0" applyBorderFormats="0" applyFontFormats="0" applyPatternFormats="0" applyAlignmentFormats="0" applyWidthHeightFormats="1" dataCaption="Values" tag="e89f8c9c-9b9e-4601-9641-8cb481f45b25" updatedVersion="8" minRefreshableVersion="3" useAutoFormatting="1" itemPrintTitles="1" createdVersion="8" indent="0" outline="1" outlineData="1" multipleFieldFilters="0">
  <location ref="B912:C932" firstHeaderRow="1" firstDataRow="1" firstDataCol="1" rowPageCount="1" colPageCount="1"/>
  <pivotFields count="3">
    <pivotField axis="axisRow" allDrilled="1" subtotalTop="0" showAll="0" sortType="descending"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s>
  <rowFields count="1">
    <field x="0"/>
  </rowFields>
  <rowItems count="20">
    <i>
      <x v="2"/>
    </i>
    <i>
      <x v="16"/>
    </i>
    <i>
      <x v="4"/>
    </i>
    <i>
      <x v="17"/>
    </i>
    <i>
      <x v="11"/>
    </i>
    <i>
      <x v="18"/>
    </i>
    <i>
      <x v="13"/>
    </i>
    <i>
      <x v="10"/>
    </i>
    <i>
      <x/>
    </i>
    <i>
      <x v="15"/>
    </i>
    <i>
      <x v="8"/>
    </i>
    <i>
      <x v="12"/>
    </i>
    <i>
      <x v="7"/>
    </i>
    <i>
      <x v="6"/>
    </i>
    <i>
      <x v="5"/>
    </i>
    <i>
      <x v="3"/>
    </i>
    <i>
      <x v="14"/>
    </i>
    <i>
      <x v="1"/>
    </i>
    <i>
      <x v="9"/>
    </i>
    <i t="grand">
      <x/>
    </i>
  </rowItems>
  <colItems count="1">
    <i/>
  </colItems>
  <pageFields count="1">
    <pageField fld="2" hier="2" name="[MasterDataTable].[Category].[All]" cap="All"/>
  </pageFields>
  <dataFields count="1">
    <dataField name="Sum of Portfolio Balance" fld="1" baseField="0" baseItem="0"/>
  </dataFields>
  <formats count="1">
    <format dxfId="24">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4CC91AA-952D-4AF5-A89C-BDCF77793C15}" name="Balance % by Industry" cacheId="178" applyNumberFormats="0" applyBorderFormats="0" applyFontFormats="0" applyPatternFormats="0" applyAlignmentFormats="0" applyWidthHeightFormats="1" dataCaption="Values" tag="a4d3485a-05c8-4dad-94c0-537e94ffe091" updatedVersion="8" minRefreshableVersion="3" useAutoFormatting="1" subtotalHiddenItems="1" itemPrintTitles="1" createdVersion="8" indent="0" outline="1" outlineData="1" multipleFieldFilters="0" chartFormat="5">
  <location ref="G2:H22" firstHeaderRow="1" firstDataRow="1" firstDataCol="1"/>
  <pivotFields count="5">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20">
    <i>
      <x v="15"/>
    </i>
    <i>
      <x v="2"/>
    </i>
    <i>
      <x v="17"/>
    </i>
    <i>
      <x v="18"/>
    </i>
    <i>
      <x v="9"/>
    </i>
    <i>
      <x v="10"/>
    </i>
    <i>
      <x v="16"/>
    </i>
    <i>
      <x v="7"/>
    </i>
    <i>
      <x v="8"/>
    </i>
    <i>
      <x v="11"/>
    </i>
    <i>
      <x v="4"/>
    </i>
    <i>
      <x v="12"/>
    </i>
    <i>
      <x/>
    </i>
    <i>
      <x v="13"/>
    </i>
    <i>
      <x v="3"/>
    </i>
    <i>
      <x v="1"/>
    </i>
    <i>
      <x v="5"/>
    </i>
    <i>
      <x v="6"/>
    </i>
    <i>
      <x v="14"/>
    </i>
    <i t="grand">
      <x/>
    </i>
  </rowItems>
  <colItems count="1">
    <i/>
  </colItems>
  <dataFields count="1">
    <dataField name="Sum of Portfolio Balance" fld="1" showDataAs="percentOfCol" baseField="0" baseItem="17" numFmtId="10"/>
  </dataFields>
  <formats count="2">
    <format dxfId="26">
      <pivotArea outline="0" collapsedLevelsAreSubtotals="1" fieldPosition="0"/>
    </format>
    <format dxfId="25">
      <pivotArea outline="0" fieldPosition="0">
        <references count="1">
          <reference field="4294967294" count="1">
            <x v="0"/>
          </reference>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C44F08A-00AF-4E56-BBA3-E7DAC1913114}" name="Counts by Type" cacheId="168" applyNumberFormats="0" applyBorderFormats="0" applyFontFormats="0" applyPatternFormats="0" applyAlignmentFormats="0" applyWidthHeightFormats="1" dataCaption="Values" tag="e89f8c9c-9b9e-4601-9641-8cb481f45b25" updatedVersion="8" minRefreshableVersion="3" useAutoFormatting="1" itemPrintTitles="1" createdVersion="8" indent="0" outline="1" outlineData="1" multipleFieldFilters="0">
  <location ref="B128:D132"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Distinct Count of Debtor" fld="2" subtotal="count" baseField="0" baseItem="0">
      <extLst>
        <ext xmlns:x15="http://schemas.microsoft.com/office/spreadsheetml/2010/11/main" uri="{FABC7310-3BB5-11E1-824E-6D434824019B}">
          <x15:dataField isCountDistinct="1"/>
        </ext>
      </extLst>
    </dataField>
    <dataField name="Distinct Count of Client" fld="1" subtotal="count" baseField="0" baseItem="0">
      <extLst>
        <ext xmlns:x15="http://schemas.microsoft.com/office/spreadsheetml/2010/11/main" uri="{FABC7310-3BB5-11E1-824E-6D434824019B}">
          <x15:dataField isCountDistinct="1"/>
        </ext>
      </extLst>
    </dataField>
  </dataFields>
  <formats count="1">
    <format dxfId="27">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D0F371-954D-4E26-AC58-29A8008C741F}" name="D Top 10 DFIF Debtors" cacheId="171" applyNumberFormats="0" applyBorderFormats="0" applyFontFormats="0" applyPatternFormats="0" applyAlignmentFormats="0" applyWidthHeightFormats="1" dataCaption="Values" tag="e0462463-f093-4576-b189-452ee94f2bbf" updatedVersion="8" minRefreshableVersion="3" itemPrintTitles="1" createdVersion="8" indent="0" outline="1" outlineData="1" rowHeaderCaption="Debtor Name">
  <location ref="F63:G74" firstHeaderRow="1" firstDataRow="1" firstDataCol="1" rowPageCount="1" colPageCount="1"/>
  <pivotFields count="4">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3">
        <item s="1" x="0"/>
        <item s="1" x="1"/>
        <item s="1" x="2"/>
        <item s="1" x="3"/>
        <item s="1" x="4"/>
        <item s="1" x="5"/>
        <item s="1" x="6"/>
        <item s="1" x="7"/>
        <item s="1" x="8"/>
        <item s="1" x="9"/>
        <item s="1" x="10"/>
        <item s="1" x="11"/>
        <item s="1" x="12"/>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2"/>
  </rowFields>
  <rowItems count="11">
    <i>
      <x v="4"/>
    </i>
    <i>
      <x v="7"/>
    </i>
    <i>
      <x/>
    </i>
    <i>
      <x v="5"/>
    </i>
    <i>
      <x v="2"/>
    </i>
    <i>
      <x v="8"/>
    </i>
    <i>
      <x v="3"/>
    </i>
    <i>
      <x v="1"/>
    </i>
    <i>
      <x v="9"/>
    </i>
    <i>
      <x v="6"/>
    </i>
    <i t="grand">
      <x/>
    </i>
  </rowItems>
  <colItems count="1">
    <i/>
  </colItems>
  <pageFields count="1">
    <pageField fld="3" hier="2" name="[MasterDataTable].[Category].&amp;[Invoice Finance]" cap="Invoice Finance"/>
  </pageFields>
  <dataFields count="1">
    <dataField name="Portfolio Balance" fld="1" baseField="0" baseItem="0"/>
  </dataFields>
  <formats count="12">
    <format dxfId="68">
      <pivotArea outline="0" collapsedLevelsAreSubtotals="1" fieldPosition="0"/>
    </format>
    <format dxfId="67">
      <pivotArea type="all" dataOnly="0" outline="0" fieldPosition="0"/>
    </format>
    <format dxfId="66">
      <pivotArea outline="0" collapsedLevelsAreSubtotals="1" fieldPosition="0"/>
    </format>
    <format dxfId="65">
      <pivotArea type="all" dataOnly="0" outline="0" fieldPosition="0"/>
    </format>
    <format dxfId="64">
      <pivotArea outline="0" collapsedLevelsAreSubtotals="1" fieldPosition="0"/>
    </format>
    <format dxfId="63">
      <pivotArea field="3" type="button" dataOnly="0" labelOnly="1" outline="0" axis="axisPage" fieldPosition="0"/>
    </format>
    <format dxfId="62">
      <pivotArea dataOnly="0" labelOnly="1" outline="0" fieldPosition="0">
        <references count="1">
          <reference field="3" count="0"/>
        </references>
      </pivotArea>
    </format>
    <format dxfId="61">
      <pivotArea field="2" type="button" dataOnly="0" labelOnly="1" outline="0" axis="axisRow" fieldPosition="0"/>
    </format>
    <format dxfId="60">
      <pivotArea dataOnly="0" labelOnly="1" outline="0" axis="axisValues" fieldPosition="0"/>
    </format>
    <format dxfId="59">
      <pivotArea grandRow="1" outline="0" collapsedLevelsAreSubtotals="1" fieldPosition="0"/>
    </format>
    <format dxfId="58">
      <pivotArea dataOnly="0" labelOnly="1" grandRow="1" outline="0" fieldPosition="0"/>
    </format>
    <format dxfId="57">
      <pivotArea grandRow="1" outline="0" collapsedLevelsAreSubtotals="1" fieldPosition="0"/>
    </format>
  </formats>
  <pivotHierarchies count="46">
    <pivotHierarchy dragToData="1"/>
    <pivotHierarchy dragToData="1">
      <members count="1708" level="1">
        <member name="[MasterDataTable].[Debtor].&amp;[DiD002a9c10f]"/>
        <member name="[MasterDataTable].[Debtor].&amp;[DiD003294df4]"/>
        <member name="[MasterDataTable].[Debtor].&amp;[DiD004828907]"/>
        <member name=""/>
        <member name="[MasterDataTable].[Debtor].&amp;[DiD0076b287f]"/>
        <member name="[MasterDataTable].[Debtor].&amp;[DiD009f3ea79]"/>
        <member name="[MasterDataTable].[Debtor].&amp;[DiD00a6535f0]"/>
        <member name="[MasterDataTable].[Debtor].&amp;[DiD0136352e2]"/>
        <member name="[MasterDataTable].[Debtor].&amp;[DiD0141c86ae]"/>
        <member name="[MasterDataTable].[Debtor].&amp;[DiD014644075]"/>
        <member name="[MasterDataTable].[Debtor].&amp;[DiD014649919]"/>
        <member name="[MasterDataTable].[Debtor].&amp;[DiD018ebcca3]"/>
        <member name="[MasterDataTable].[Debtor].&amp;[DiD0199214e1]"/>
        <member name="[MasterDataTable].[Debtor].&amp;[DiD01ba5975d]"/>
        <member name="[MasterDataTable].[Debtor].&amp;[DiD01c715c4b]"/>
        <member name=""/>
        <member name="[MasterDataTable].[Debtor].&amp;[DiD01eb1858e]"/>
        <member name="[MasterDataTable].[Debtor].&amp;[DiD0256ae3ad]"/>
        <member name="[MasterDataTable].[Debtor].&amp;[DiD025f26508]"/>
        <member name="[MasterDataTable].[Debtor].&amp;[DiD0262fb6ec]"/>
        <member name=""/>
        <member name="[MasterDataTable].[Debtor].&amp;[DiD02a1e58b8]"/>
        <member name="[MasterDataTable].[Debtor].&amp;[DiD02b7ef08a]"/>
        <member name="[MasterDataTable].[Debtor].&amp;[DiD0301926e0]"/>
        <member name="[MasterDataTable].[Debtor].&amp;[DiD0325d79c4]"/>
        <member name="[MasterDataTable].[Debtor].&amp;[DiD035844ffb]"/>
        <member name="[MasterDataTable].[Debtor].&amp;[DiD0373ec238]"/>
        <member name="[MasterDataTable].[Debtor].&amp;[DiD03be7b046]"/>
        <member name="[MasterDataTable].[Debtor].&amp;[DiD03fc3a617]"/>
        <member name="[MasterDataTable].[Debtor].&amp;[DiD040e5a37c]"/>
        <member name="[MasterDataTable].[Debtor].&amp;[DiD0414c871a]"/>
        <member name="[MasterDataTable].[Debtor].&amp;[DiD04175f06a]"/>
        <member name="[MasterDataTable].[Debtor].&amp;[DiD045ddae9b]"/>
        <member name="[MasterDataTable].[Debtor].&amp;[DiD04855e585]"/>
        <member name=""/>
        <member name="[MasterDataTable].[Debtor].&amp;[DiD04b24fdef]"/>
        <member name="[MasterDataTable].[Debtor].&amp;[DiD04ecb2baf]"/>
        <member name="[MasterDataTable].[Debtor].&amp;[DiD04fdc5adb]"/>
        <member name="[MasterDataTable].[Debtor].&amp;[DiD0522c34a1]"/>
        <member name="[MasterDataTable].[Debtor].&amp;[DiD0527a671f]"/>
        <member name=""/>
        <member name="[MasterDataTable].[Debtor].&amp;[DiD0552431fe]"/>
        <member name=""/>
        <member name="[MasterDataTable].[Debtor].&amp;[DiD056710ce3]"/>
        <member name="[MasterDataTable].[Debtor].&amp;[DiD056caea49]"/>
        <member name="[MasterDataTable].[Debtor].&amp;[DiD059104174]"/>
        <member name="[MasterDataTable].[Debtor].&amp;[DiD0599ca825]"/>
        <member name=""/>
        <member name=""/>
        <member name=""/>
        <member name="[MasterDataTable].[Debtor].&amp;[DiD064716103]"/>
        <member name="[MasterDataTable].[Debtor].&amp;[DiD065396f1c]"/>
        <member name="[MasterDataTable].[Debtor].&amp;[DiD068e799c0]"/>
        <member name=""/>
        <member name="[MasterDataTable].[Debtor].&amp;[DiD069c948dd]"/>
        <member name="[MasterDataTable].[Debtor].&amp;[DiD06d01cfcc]"/>
        <member name=""/>
        <member name=""/>
        <member name="[MasterDataTable].[Debtor].&amp;[DiD07490b423]"/>
        <member name="[MasterDataTable].[Debtor].&amp;[DiD07663e9bb]"/>
        <member name="[MasterDataTable].[Debtor].&amp;[DiD077b23855]"/>
        <member name=""/>
        <member name="[MasterDataTable].[Debtor].&amp;[DiD07adae68b]"/>
        <member name="[MasterDataTable].[Debtor].&amp;[DiD07c079bd3]"/>
        <member name="[MasterDataTable].[Debtor].&amp;[DiD07c11513a]"/>
        <member name="[MasterDataTable].[Debtor].&amp;[DiD07fd8797a]"/>
        <member name="[MasterDataTable].[Debtor].&amp;[DiD083aa1299]"/>
        <member name="[MasterDataTable].[Debtor].&amp;[DiD086545c01]"/>
        <member name="[MasterDataTable].[Debtor].&amp;[DiD0867c86fd]"/>
        <member name="[MasterDataTable].[Debtor].&amp;[DiD08dc22609]"/>
        <member name=""/>
        <member name="[MasterDataTable].[Debtor].&amp;[DiD095a1473e]"/>
        <member name="[MasterDataTable].[Debtor].&amp;[DiD096a1d192]"/>
        <member name="[MasterDataTable].[Debtor].&amp;[DiD096cc65c8]"/>
        <member name="[MasterDataTable].[Debtor].&amp;[DiD0974bb3a4]"/>
        <member name="[MasterDataTable].[Debtor].&amp;[DiD09821a727]"/>
        <member name="[MasterDataTable].[Debtor].&amp;[DiD099947384]"/>
        <member name="[MasterDataTable].[Debtor].&amp;[DiD09b8caab1]"/>
        <member name="[MasterDataTable].[Debtor].&amp;[DiD09bedebdd]"/>
        <member name=""/>
        <member name=""/>
        <member name=""/>
        <member name="[MasterDataTable].[Debtor].&amp;[DiD0a320a627]"/>
        <member name="[MasterDataTable].[Debtor].&amp;[DiD0a9157cdb]"/>
        <member name="[MasterDataTable].[Debtor].&amp;[DiD0aabc1d17]"/>
        <member name="[MasterDataTable].[Debtor].&amp;[DiD0aff32429]"/>
        <member name="[MasterDataTable].[Debtor].&amp;[DiD0b04f05f3]"/>
        <member name="[MasterDataTable].[Debtor].&amp;[DiD0b054d825]"/>
        <member name="[MasterDataTable].[Debtor].&amp;[DiD0b11965ac]"/>
        <member name="[MasterDataTable].[Debtor].&amp;[DiD0b2520624]"/>
        <member name="[MasterDataTable].[Debtor].&amp;[DiD0b29e3ad5]"/>
        <member name=""/>
        <member name="[MasterDataTable].[Debtor].&amp;[DiD0b8749d5d]"/>
        <member name="[MasterDataTable].[Debtor].&amp;[DiD0b92ca7d9]"/>
        <member name="[MasterDataTable].[Debtor].&amp;[DiD0b9908220]"/>
        <member name="[MasterDataTable].[Debtor].&amp;[DiD0b9f01f0f]"/>
        <member name="[MasterDataTable].[Debtor].&amp;[DiD0ba2992c2]"/>
        <member name=""/>
        <member name="[MasterDataTable].[Debtor].&amp;[DiD0bf7ff7b5]"/>
        <member name="[MasterDataTable].[Debtor].&amp;[DiD0c170efbd]"/>
        <member name="[MasterDataTable].[Debtor].&amp;[DiD0c1fe938a]"/>
        <member name="[MasterDataTable].[Debtor].&amp;[DiD0c5263f7a]"/>
        <member name="[MasterDataTable].[Debtor].&amp;[DiD0c539086f]"/>
        <member name="[MasterDataTable].[Debtor].&amp;[DiD0d1c93057]"/>
        <member name=""/>
        <member name="[MasterDataTable].[Debtor].&amp;[DiD0d46e3a98]"/>
        <member name="[MasterDataTable].[Debtor].&amp;[DiD0d48b7e99]"/>
        <member name="[MasterDataTable].[Debtor].&amp;[DiD0d4b32aa9]"/>
        <member name="[MasterDataTable].[Debtor].&amp;[DiD0d61cf8ce]"/>
        <member name="[MasterDataTable].[Debtor].&amp;[DiD0d7fef506]"/>
        <member name="[MasterDataTable].[Debtor].&amp;[DiD0dd139c73]"/>
        <member name="[MasterDataTable].[Debtor].&amp;[DiD0e1cf5b04]"/>
        <member name="[MasterDataTable].[Debtor].&amp;[DiD0e2cb0e45]"/>
        <member name="[MasterDataTable].[Debtor].&amp;[DiD0e2e2fb54]"/>
        <member name="[MasterDataTable].[Debtor].&amp;[DiD0e4493439]"/>
        <member name="[MasterDataTable].[Debtor].&amp;[DiD0e46069e6]"/>
        <member name="[MasterDataTable].[Debtor].&amp;[DiD0e6bc51a2]"/>
        <member name="[MasterDataTable].[Debtor].&amp;[DiD0e9ed090a]"/>
        <member name=""/>
        <member name="[MasterDataTable].[Debtor].&amp;[DiD0ebcef7ff]"/>
        <member name="[MasterDataTable].[Debtor].&amp;[DiD0ee665451]"/>
        <member name="[MasterDataTable].[Debtor].&amp;[DiD0efe686b3]"/>
        <member name="[MasterDataTable].[Debtor].&amp;[DiD0f2db4fa0]"/>
        <member name="[MasterDataTable].[Debtor].&amp;[DiD0f30ec6af]"/>
        <member name="[MasterDataTable].[Debtor].&amp;[DiD0f3d7afc9]"/>
        <member name="[MasterDataTable].[Debtor].&amp;[DiD0f45b39cd]"/>
        <member name=""/>
        <member name=""/>
        <member name="[MasterDataTable].[Debtor].&amp;[DiD0fe253cc6]"/>
        <member name="[MasterDataTable].[Debtor].&amp;[DiD101472692]"/>
        <member name="[MasterDataTable].[Debtor].&amp;[DiD102505765]"/>
        <member name="[MasterDataTable].[Debtor].&amp;[DiD103ae2973]"/>
        <member name="[MasterDataTable].[Debtor].&amp;[DiD10629ad19]"/>
        <member name="[MasterDataTable].[Debtor].&amp;[DiD10adf0d58]"/>
        <member name=""/>
        <member name="[MasterDataTable].[Debtor].&amp;[DiD10b7372ec]"/>
        <member name="[MasterDataTable].[Debtor].&amp;[DiD10e85c9a5]"/>
        <member name="[MasterDataTable].[Debtor].&amp;[DiD11220af01]"/>
        <member name=""/>
        <member name="[MasterDataTable].[Debtor].&amp;[DiD11293f86d]"/>
        <member name="[MasterDataTable].[Debtor].&amp;[DiD112ce4539]"/>
        <member name="[MasterDataTable].[Debtor].&amp;[DiD113b8fb0f]"/>
        <member name="[MasterDataTable].[Debtor].&amp;[DiD114f744b5]"/>
        <member name="[MasterDataTable].[Debtor].&amp;[DiD117da0424]"/>
        <member name="[MasterDataTable].[Debtor].&amp;[DiD118249001]"/>
        <member name="[MasterDataTable].[Debtor].&amp;[DiD11acde384]"/>
        <member name="[MasterDataTable].[Debtor].&amp;[DiD11cced3ac]"/>
        <member name=""/>
        <member name="[MasterDataTable].[Debtor].&amp;[DiD11fe75a2f]"/>
        <member name="[MasterDataTable].[Debtor].&amp;[DiD122f2907f]"/>
        <member name="[MasterDataTable].[Debtor].&amp;[DiD123dae8f4]"/>
        <member name="[MasterDataTable].[Debtor].&amp;[DiD124f876ee]"/>
        <member name=""/>
        <member name="[MasterDataTable].[Debtor].&amp;[DiD12b30288c]"/>
        <member name="[MasterDataTable].[Debtor].&amp;[DiD12b9c9de5]"/>
        <member name="[MasterDataTable].[Debtor].&amp;[DiD12e7bd520]"/>
        <member name="[MasterDataTable].[Debtor].&amp;[DiD12faee6ba]"/>
        <member name="[MasterDataTable].[Debtor].&amp;[DiD13bc23ccf]"/>
        <member name="[MasterDataTable].[Debtor].&amp;[DiD13bf9661e]"/>
        <member name="[MasterDataTable].[Debtor].&amp;[DiD13e1a5824]"/>
        <member name="[MasterDataTable].[Debtor].&amp;[DiD1449c46c2]"/>
        <member name="[MasterDataTable].[Debtor].&amp;[DiD144c9b4cd]"/>
        <member name="[MasterDataTable].[Debtor].&amp;[DiD144fbd11e]"/>
        <member name="[MasterDataTable].[Debtor].&amp;[DiD146b0940e]"/>
        <member name="[MasterDataTable].[Debtor].&amp;[DiD14720b618]"/>
        <member name="[MasterDataTable].[Debtor].&amp;[DiD1480f78ec]"/>
        <member name=""/>
        <member name="[MasterDataTable].[Debtor].&amp;[DiD14a75dd1c]"/>
        <member name="[MasterDataTable].[Debtor].&amp;[DiD14ce6a083]"/>
        <member name=""/>
        <member name="[MasterDataTable].[Debtor].&amp;[DiD14f55513e]"/>
        <member name="[MasterDataTable].[Debtor].&amp;[DiD150c7a34d]"/>
        <member name="[MasterDataTable].[Debtor].&amp;[DiD150ebfc25]"/>
        <member name="[MasterDataTable].[Debtor].&amp;[DiD151a9e7cc]"/>
        <member name="[MasterDataTable].[Debtor].&amp;[DiD15302c405]"/>
        <member name="[MasterDataTable].[Debtor].&amp;[DiD153eab313]"/>
        <member name="[MasterDataTable].[Debtor].&amp;[DiD15517d6af]"/>
        <member name="[MasterDataTable].[Debtor].&amp;[DiD15ac4d0b1]"/>
        <member name="[MasterDataTable].[Debtor].&amp;[DiD15b4f34a9]"/>
        <member name="[MasterDataTable].[Debtor].&amp;[DiD160f41e29]"/>
        <member name="[MasterDataTable].[Debtor].&amp;[DiD16103ff13]"/>
        <member name="[MasterDataTable].[Debtor].&amp;[DiD1637dbd81]"/>
        <member name="[MasterDataTable].[Debtor].&amp;[DiD1696aeab3]"/>
        <member name="[MasterDataTable].[Debtor].&amp;[DiD16d99a940]"/>
        <member name="[MasterDataTable].[Debtor].&amp;[DiD16eb21885]"/>
        <member name="[MasterDataTable].[Debtor].&amp;[DiD17367b564]"/>
        <member name="[MasterDataTable].[Debtor].&amp;[DiD175c03b9e]"/>
        <member name="[MasterDataTable].[Debtor].&amp;[DiD1770e8682]"/>
        <member name="[MasterDataTable].[Debtor].&amp;[DiD17740933b]"/>
        <member name=""/>
        <member name="[MasterDataTable].[Debtor].&amp;[DiD17b5bbcce]"/>
        <member name=""/>
        <member name="[MasterDataTable].[Debtor].&amp;[DiD183f50c0a]"/>
        <member name="[MasterDataTable].[Debtor].&amp;[DiD186ba81b5]"/>
        <member name=""/>
        <member name="[MasterDataTable].[Debtor].&amp;[DiD1893ee002]"/>
        <member name="[MasterDataTable].[Debtor].&amp;[DiD18c4998cc]"/>
        <member name="[MasterDataTable].[Debtor].&amp;[DiD18d3a7070]"/>
        <member name="[MasterDataTable].[Debtor].&amp;[DiD18df42673]"/>
        <member name="[MasterDataTable].[Debtor].&amp;[DiD18e3251f6]"/>
        <member name="[MasterDataTable].[Debtor].&amp;[DiD18ec8d504]"/>
        <member name=""/>
        <member name="[MasterDataTable].[Debtor].&amp;[DiD19582a095]"/>
        <member name=""/>
        <member name="[MasterDataTable].[Debtor].&amp;[DiD19990463f]"/>
        <member name="[MasterDataTable].[Debtor].&amp;[DiD19a51593a]"/>
        <member name="[MasterDataTable].[Debtor].&amp;[DiD19b0e14ef]"/>
        <member name="[MasterDataTable].[Debtor].&amp;[DiD19c32fd19]"/>
        <member name="[MasterDataTable].[Debtor].&amp;[DiD19ceccc44]"/>
        <member name="[MasterDataTable].[Debtor].&amp;[DiD19e51fbe4]"/>
        <member name="[MasterDataTable].[Debtor].&amp;[DiD1a2b1e317]"/>
        <member name="[MasterDataTable].[Debtor].&amp;[DiD1a4c8dfef]"/>
        <member name="[MasterDataTable].[Debtor].&amp;[DiD1a4e81181]"/>
        <member name=""/>
        <member name="[MasterDataTable].[Debtor].&amp;[DiD1acf572b6]"/>
        <member name=""/>
        <member name="[MasterDataTable].[Debtor].&amp;[DiD1b037bbe2]"/>
        <member name="[MasterDataTable].[Debtor].&amp;[DiD1b0caf287]"/>
        <member name="[MasterDataTable].[Debtor].&amp;[DiD1b2a08867]"/>
        <member name="[MasterDataTable].[Debtor].&amp;[DiD1b37d9b5b]"/>
        <member name="[MasterDataTable].[Debtor].&amp;[DiD1b739c111]"/>
        <member name="[MasterDataTable].[Debtor].&amp;[DiD1bf8716ae]"/>
        <member name="[MasterDataTable].[Debtor].&amp;[DiD1c0c42811]"/>
        <member name=""/>
        <member name="[MasterDataTable].[Debtor].&amp;[DiD1c4892084]"/>
        <member name=""/>
        <member name="[MasterDataTable].[Debtor].&amp;[DiD1cba2d6c5]"/>
        <member name=""/>
        <member name="[MasterDataTable].[Debtor].&amp;[DiD1ccc4dd57]"/>
        <member name=""/>
        <member name="[MasterDataTable].[Debtor].&amp;[DiD1cf21fe12]"/>
        <member name="[MasterDataTable].[Debtor].&amp;[DiD1d3c7e0c7]"/>
        <member name="[MasterDataTable].[Debtor].&amp;[DiD1d3d138df]"/>
        <member name="[MasterDataTable].[Debtor].&amp;[DiD1d46c2ea6]"/>
        <member name="[MasterDataTable].[Debtor].&amp;[DiD1d5a97baf]"/>
        <member name="[MasterDataTable].[Debtor].&amp;[DiD1d5ae30d2]"/>
        <member name="[MasterDataTable].[Debtor].&amp;[DiD1d83477d2]"/>
        <member name="[MasterDataTable].[Debtor].&amp;[DiD1d9a05d4e]"/>
        <member name="[MasterDataTable].[Debtor].&amp;[DiD1da034dd2]"/>
        <member name="[MasterDataTable].[Debtor].&amp;[DiD1db3e2c2e]"/>
        <member name="[MasterDataTable].[Debtor].&amp;[DiD1de54b375]"/>
        <member name=""/>
        <member name="[MasterDataTable].[Debtor].&amp;[DiD1e9641767]"/>
        <member name="[MasterDataTable].[Debtor].&amp;[DiD1e991f493]"/>
        <member name="[MasterDataTable].[Debtor].&amp;[DiD1ec9af7d3]"/>
        <member name="[MasterDataTable].[Debtor].&amp;[DiD1f05b3885]"/>
        <member name=""/>
        <member name="[MasterDataTable].[Debtor].&amp;[DiD1fd6dff10]"/>
        <member name="[MasterDataTable].[Debtor].&amp;[DiD1fdb22d86]"/>
        <member name="[MasterDataTable].[Debtor].&amp;[DiD1fdb4bf39]"/>
        <member name="[MasterDataTable].[Debtor].&amp;[DiD1fe16f355]"/>
        <member name="[MasterDataTable].[Debtor].&amp;[DiD20638458e]"/>
        <member name="[MasterDataTable].[Debtor].&amp;[DiD20a33ba73]"/>
        <member name="[MasterDataTable].[Debtor].&amp;[DiD20ab1b60f]"/>
        <member name="[MasterDataTable].[Debtor].&amp;[DiD20adc730c]"/>
        <member name="[MasterDataTable].[Debtor].&amp;[DiD20c9bfcf1]"/>
        <member name=""/>
        <member name="[MasterDataTable].[Debtor].&amp;[DiD2111de5dd]"/>
        <member name=""/>
        <member name="[MasterDataTable].[Debtor].&amp;[DiD2187c4260]"/>
        <member name="[MasterDataTable].[Debtor].&amp;[DiD2196889c6]"/>
        <member name="[MasterDataTable].[Debtor].&amp;[DiD21b51080a]"/>
        <member name="[MasterDataTable].[Debtor].&amp;[DiD224ae6312]"/>
        <member name="[MasterDataTable].[Debtor].&amp;[DiD227b6563e]"/>
        <member name="[MasterDataTable].[Debtor].&amp;[DiD22b6c321c]"/>
        <member name="[MasterDataTable].[Debtor].&amp;[DiD22d29aa1e]"/>
        <member name="[MasterDataTable].[Debtor].&amp;[DiD230db99a0]"/>
        <member name="[MasterDataTable].[Debtor].&amp;[DiD2314cc09c]"/>
        <member name="[MasterDataTable].[Debtor].&amp;[DiD235228bef]"/>
        <member name="[MasterDataTable].[Debtor].&amp;[DiD2353616da]"/>
        <member name=""/>
        <member name=""/>
        <member name=""/>
        <member name=""/>
        <member name=""/>
        <member name=""/>
        <member name=""/>
        <member name="[MasterDataTable].[Debtor].&amp;[DiD246197997]"/>
        <member name="[MasterDataTable].[Debtor].&amp;[DiD2488c75cc]"/>
        <member name="[MasterDataTable].[Debtor].&amp;[DiD24b640755]"/>
        <member name=""/>
        <member name="[MasterDataTable].[Debtor].&amp;[DiD24dbf9588]"/>
        <member name="[MasterDataTable].[Debtor].&amp;[DiD24ef87d22]"/>
        <member name="[MasterDataTable].[Debtor].&amp;[DiD25104b46b]"/>
        <member name=""/>
        <member name="[MasterDataTable].[Debtor].&amp;[DiD2563f9c50]"/>
        <member name=""/>
        <member name="[MasterDataTable].[Debtor].&amp;[DiD25a9ed100]"/>
        <member name="[MasterDataTable].[Debtor].&amp;[DiD25d6acdbe]"/>
        <member name="[MasterDataTable].[Debtor].&amp;[DiD26b356df5]"/>
        <member name="[MasterDataTable].[Debtor].&amp;[DiD26c2f892d]"/>
        <member name="[MasterDataTable].[Debtor].&amp;[DiD26ed6dbbc]"/>
        <member name="[MasterDataTable].[Debtor].&amp;[DiD2717c73f2]"/>
        <member name=""/>
        <member name=""/>
        <member name="[MasterDataTable].[Debtor].&amp;[DiD27835cb4d]"/>
        <member name="[MasterDataTable].[Debtor].&amp;[DiD27b076b5a]"/>
        <member name="[MasterDataTable].[Debtor].&amp;[DiD27e3d17ea]"/>
        <member name="[MasterDataTable].[Debtor].&amp;[DiD281e7c63b]"/>
        <member name="[MasterDataTable].[Debtor].&amp;[DiD28330c04c]"/>
        <member name="[MasterDataTable].[Debtor].&amp;[DiD283a388a8]"/>
        <member name="[MasterDataTable].[Debtor].&amp;[DiD286693141]"/>
        <member name="[MasterDataTable].[Debtor].&amp;[DiD2869b9dbd]"/>
        <member name="[MasterDataTable].[Debtor].&amp;[DiD2892bfb8a]"/>
        <member name="[MasterDataTable].[Debtor].&amp;[DiD289cb5922]"/>
        <member name="[MasterDataTable].[Debtor].&amp;[DiD28a28c8b1]"/>
        <member name="[MasterDataTable].[Debtor].&amp;[DiD28c4514db]"/>
        <member name=""/>
        <member name=""/>
        <member name=""/>
        <member name="[MasterDataTable].[Debtor].&amp;[DiD29502f735]"/>
        <member name="[MasterDataTable].[Debtor].&amp;[DiD295b2fa72]"/>
        <member name="[MasterDataTable].[Debtor].&amp;[DiD297e0593d]"/>
        <member name="[MasterDataTable].[Debtor].&amp;[DiD298530375]"/>
        <member name="[MasterDataTable].[Debtor].&amp;[DiD29d94c6ea]"/>
        <member name=""/>
        <member name="[MasterDataTable].[Debtor].&amp;[DiD2aa2e7673]"/>
        <member name="[MasterDataTable].[Debtor].&amp;[DiD2ac6e0da2]"/>
        <member name="[MasterDataTable].[Debtor].&amp;[DiD2b2efc00d]"/>
        <member name="[MasterDataTable].[Debtor].&amp;[DiD2b57860a4]"/>
        <member name="[MasterDataTable].[Debtor].&amp;[DiD2bc07fd9e]"/>
        <member name="[MasterDataTable].[Debtor].&amp;[DiD2bd5878a3]"/>
        <member name=""/>
        <member name=""/>
        <member name=""/>
        <member name="[MasterDataTable].[Debtor].&amp;[DiD2c855bdaa]"/>
        <member name="[MasterDataTable].[Debtor].&amp;[DiD2c99eeaa4]"/>
        <member name="[MasterDataTable].[Debtor].&amp;[DiD2cb056245]"/>
        <member name="[MasterDataTable].[Debtor].&amp;[DiD2cd032afa]"/>
        <member name="[MasterDataTable].[Debtor].&amp;[DiD2d1368937]"/>
        <member name="[MasterDataTable].[Debtor].&amp;[DiD2d19cf565]"/>
        <member name="[MasterDataTable].[Debtor].&amp;[DiD2d19d513f]"/>
        <member name="[MasterDataTable].[Debtor].&amp;[DiD2e9f1dc34]"/>
        <member name="[MasterDataTable].[Debtor].&amp;[DiD2ebb9294d]"/>
        <member name=""/>
        <member name="[MasterDataTable].[Debtor].&amp;[DiD2eff1674d]"/>
        <member name="[MasterDataTable].[Debtor].&amp;[DiD2f028c14c]"/>
        <member name="[MasterDataTable].[Debtor].&amp;[DiD2f14452a8]"/>
        <member name="[MasterDataTable].[Debtor].&amp;[DiD2f16c33ad]"/>
        <member name=""/>
        <member name="[MasterDataTable].[Debtor].&amp;[DiD2f65738b0]"/>
        <member name="[MasterDataTable].[Debtor].&amp;[DiD2f80a37ef]"/>
        <member name=""/>
        <member name="[MasterDataTable].[Debtor].&amp;[DiD2fa3ce0f4]"/>
        <member name="[MasterDataTable].[Debtor].&amp;[DiD2fa5d27f0]"/>
        <member name="[MasterDataTable].[Debtor].&amp;[DiD2fadab7ea]"/>
        <member name=""/>
        <member name="[MasterDataTable].[Debtor].&amp;[DiD2fde217d0]"/>
        <member name="[MasterDataTable].[Debtor].&amp;[DiD302504f87]"/>
        <member name="[MasterDataTable].[Debtor].&amp;[DiD3064f2431]"/>
        <member name="[MasterDataTable].[Debtor].&amp;[DiD3081cd914]"/>
        <member name="[MasterDataTable].[Debtor].&amp;[DiD3090c0bf8]"/>
        <member name=""/>
        <member name="[MasterDataTable].[Debtor].&amp;[DiD30a7e0435]"/>
        <member name="[MasterDataTable].[Debtor].&amp;[DiD30cba3495]"/>
        <member name="[MasterDataTable].[Debtor].&amp;[DiD310bab77d]"/>
        <member name="[MasterDataTable].[Debtor].&amp;[DiD312348a5d]"/>
        <member name="[MasterDataTable].[Debtor].&amp;[DiD312e81dcb]"/>
        <member name="[MasterDataTable].[Debtor].&amp;[DiD313e22c33]"/>
        <member name="[MasterDataTable].[Debtor].&amp;[DiD31471e2a5]"/>
        <member name="[MasterDataTable].[Debtor].&amp;[DiD3164b1337]"/>
        <member name="[MasterDataTable].[Debtor].&amp;[DiD317bf7d4b]"/>
        <member name="[MasterDataTable].[Debtor].&amp;[DiD3199b502d]"/>
        <member name=""/>
        <member name="[MasterDataTable].[Debtor].&amp;[DiD32071aba2]"/>
        <member name="[MasterDataTable].[Debtor].&amp;[DiD32157ac51]"/>
        <member name="[MasterDataTable].[Debtor].&amp;[DiD324d632f4]"/>
        <member name="[MasterDataTable].[Debtor].&amp;[DiD328dc8588]"/>
        <member name="[MasterDataTable].[Debtor].&amp;[DiD32aa0f9a4]"/>
        <member name="[MasterDataTable].[Debtor].&amp;[DiD32b6db887]"/>
        <member name="[MasterDataTable].[Debtor].&amp;[DiD3313ef227]"/>
        <member name="[MasterDataTable].[Debtor].&amp;[DiD3340c6ed3]"/>
        <member name=""/>
        <member name=""/>
        <member name="[MasterDataTable].[Debtor].&amp;[DiD33674a03b]"/>
        <member name="[MasterDataTable].[Debtor].&amp;[DiD3399b93d1]"/>
        <member name="[MasterDataTable].[Debtor].&amp;[DiD33ddfdb22]"/>
        <member name="[MasterDataTable].[Debtor].&amp;[DiD33f668075]"/>
        <member name="[MasterDataTable].[Debtor].&amp;[DiD3439d4170]"/>
        <member name="[MasterDataTable].[Debtor].&amp;[DiD347bce7a1]"/>
        <member name="[MasterDataTable].[Debtor].&amp;[DiD34973691a]"/>
        <member name="[MasterDataTable].[Debtor].&amp;[DiD34b31c98b]"/>
        <member name="[MasterDataTable].[Debtor].&amp;[DiD34d23bfce]"/>
        <member name=""/>
        <member name="[MasterDataTable].[Debtor].&amp;[DiD3588843d0]"/>
        <member name="[MasterDataTable].[Debtor].&amp;[DiD3600b46f5]"/>
        <member name="[MasterDataTable].[Debtor].&amp;[DiD3607ec996]"/>
        <member name="[MasterDataTable].[Debtor].&amp;[DiD36191fbcd]"/>
        <member name="[MasterDataTable].[Debtor].&amp;[DiD362d0be2e]"/>
        <member name="[MasterDataTable].[Debtor].&amp;[DiD36601cfcc]"/>
        <member name="[MasterDataTable].[Debtor].&amp;[DiD366421446]"/>
        <member name="[MasterDataTable].[Debtor].&amp;[DiD36ca83eeb]"/>
        <member name="[MasterDataTable].[Debtor].&amp;[DiD3785444a2]"/>
        <member name="[MasterDataTable].[Debtor].&amp;[DiD3791a6b60]"/>
        <member name=""/>
        <member name="[MasterDataTable].[Debtor].&amp;[DiD38063d42a]"/>
        <member name="[MasterDataTable].[Debtor].&amp;[DiD3857cbd2f]"/>
        <member name="[MasterDataTable].[Debtor].&amp;[DiD385b63961]"/>
        <member name="[MasterDataTable].[Debtor].&amp;[DiD3887f2cba]"/>
        <member name="[MasterDataTable].[Debtor].&amp;[DiD38b8f6d4f]"/>
        <member name="[MasterDataTable].[Debtor].&amp;[DiD39243b7e5]"/>
        <member name="[MasterDataTable].[Debtor].&amp;[DiD3937a99f3]"/>
        <member name="[MasterDataTable].[Debtor].&amp;[DiD393aed48d]"/>
        <member name="[MasterDataTable].[Debtor].&amp;[DiD396b53b97]"/>
        <member name="[MasterDataTable].[Debtor].&amp;[DiD397a0fae2]"/>
        <member name=""/>
        <member name="[MasterDataTable].[Debtor].&amp;[DiD3a2cd3a55]"/>
        <member name="[MasterDataTable].[Debtor].&amp;[DiD3a34ae529]"/>
        <member name=""/>
        <member name="[MasterDataTable].[Debtor].&amp;[DiD3b2918f3f]"/>
        <member name="[MasterDataTable].[Debtor].&amp;[DiD3b2cc41e6]"/>
        <member name=""/>
        <member name="[MasterDataTable].[Debtor].&amp;[DiD3b82329cd]"/>
        <member name="[MasterDataTable].[Debtor].&amp;[DiD3b847d136]"/>
        <member name="[MasterDataTable].[Debtor].&amp;[DiD3bab33d3f]"/>
        <member name="[MasterDataTable].[Debtor].&amp;[DiD3c1715980]"/>
        <member name=""/>
        <member name="[MasterDataTable].[Debtor].&amp;[DiD3c4f58e02]"/>
        <member name="[MasterDataTable].[Debtor].&amp;[DiD3c5fbaeb3]"/>
        <member name="[MasterDataTable].[Debtor].&amp;[DiD3c7518925]"/>
        <member name="[MasterDataTable].[Debtor].&amp;[DiD3c81b9cd6]"/>
        <member name="[MasterDataTable].[Debtor].&amp;[DiD3cc5a9bd3]"/>
        <member name=""/>
        <member name="[MasterDataTable].[Debtor].&amp;[DiD3ce92811a]"/>
        <member name="[MasterDataTable].[Debtor].&amp;[DiD3cf7f5631]"/>
        <member name="[MasterDataTable].[Debtor].&amp;[DiD3d17f1f55]"/>
        <member name="[MasterDataTable].[Debtor].&amp;[DiD3d35a00e6]"/>
        <member name="[MasterDataTable].[Debtor].&amp;[DiD3d3a9a3c0]"/>
        <member name="[MasterDataTable].[Debtor].&amp;[DiD3d3b8d8b2]"/>
        <member name=""/>
        <member name="[MasterDataTable].[Debtor].&amp;[DiD3d6a3c035]"/>
        <member name="[MasterDataTable].[Debtor].&amp;[DiD3d727a2ed]"/>
        <member name="[MasterDataTable].[Debtor].&amp;[DiD3d7a00564]"/>
        <member name="[MasterDataTable].[Debtor].&amp;[DiD3d97496f6]"/>
        <member name="[MasterDataTable].[Debtor].&amp;[DiD3d9a995a6]"/>
        <member name="[MasterDataTable].[Debtor].&amp;[DiD3dc007554]"/>
        <member name="[MasterDataTable].[Debtor].&amp;[DiD3dd566b88]"/>
        <member name="[MasterDataTable].[Debtor].&amp;[DiD3dd6ba3d0]"/>
        <member name="[MasterDataTable].[Debtor].&amp;[DiD3df0443ea]"/>
        <member name="[MasterDataTable].[Debtor].&amp;[DiD3eba12ec2]"/>
        <member name=""/>
        <member name=""/>
        <member name=""/>
        <member name="[MasterDataTable].[Debtor].&amp;[DiD3f44e37f1]"/>
        <member name="[MasterDataTable].[Debtor].&amp;[DiD3f60d099d]"/>
        <member name=""/>
        <member name="[MasterDataTable].[Debtor].&amp;[DiD3fb8aba38]"/>
        <member name=""/>
        <member name="[MasterDataTable].[Debtor].&amp;[DiD3fd2d73c7]"/>
        <member name="[MasterDataTable].[Debtor].&amp;[DiD3ff4ddb30]"/>
        <member name=""/>
        <member name="[MasterDataTable].[Debtor].&amp;[DiD4001e85c1]"/>
        <member name="[MasterDataTable].[Debtor].&amp;[DiD400ba5a0e]"/>
        <member name="[MasterDataTable].[Debtor].&amp;[DiD400e0fd29]"/>
        <member name="[MasterDataTable].[Debtor].&amp;[DiD40191af84]"/>
        <member name="[MasterDataTable].[Debtor].&amp;[DiD4023c9c9a]"/>
        <member name="[MasterDataTable].[Debtor].&amp;[DiD403d82e3d]"/>
        <member name="[MasterDataTable].[Debtor].&amp;[DiD40599f5bf]"/>
        <member name="[MasterDataTable].[Debtor].&amp;[DiD408dee246]"/>
        <member name="[MasterDataTable].[Debtor].&amp;[DiD40940a656]"/>
        <member name="[MasterDataTable].[Debtor].&amp;[DiD40bad661f]"/>
        <member name=""/>
        <member name=""/>
        <member name=""/>
        <member name="[MasterDataTable].[Debtor].&amp;[DiD4183b9bcc]"/>
        <member name="[MasterDataTable].[Debtor].&amp;[DiD41b292cda]"/>
        <member name="[MasterDataTable].[Debtor].&amp;[DiD41bd57ea9]"/>
        <member name="[MasterDataTable].[Debtor].&amp;[DiD41d6c125b]"/>
        <member name="[MasterDataTable].[Debtor].&amp;[DiD41e1a2f1c]"/>
        <member name=""/>
        <member name="[MasterDataTable].[Debtor].&amp;[DiD4215c82b3]"/>
        <member name="[MasterDataTable].[Debtor].&amp;[DiD42167fdd5]"/>
        <member name="[MasterDataTable].[Debtor].&amp;[DiD426a8f627]"/>
        <member name="[MasterDataTable].[Debtor].&amp;[DiD42de09932]"/>
        <member name="[MasterDataTable].[Debtor].&amp;[DiD42ef4543a]"/>
        <member name=""/>
        <member name="[MasterDataTable].[Debtor].&amp;[DiD4337b6d96]"/>
        <member name="[MasterDataTable].[Debtor].&amp;[DiD434093e8c]"/>
        <member name="[MasterDataTable].[Debtor].&amp;[DiD4343124cf]"/>
        <member name="[MasterDataTable].[Debtor].&amp;[DiD435594d8d]"/>
        <member name="[MasterDataTable].[Debtor].&amp;[DiD43791b112]"/>
        <member name="[MasterDataTable].[Debtor].&amp;[DiD4383bd1a7]"/>
        <member name="[MasterDataTable].[Debtor].&amp;[DiD43bbd57ba]"/>
        <member name="[MasterDataTable].[Debtor].&amp;[DiD43c3703f1]"/>
        <member name="[MasterDataTable].[Debtor].&amp;[DiD43d2024b6]"/>
        <member name="[MasterDataTable].[Debtor].&amp;[DiD43f5e894b]"/>
        <member name="[MasterDataTable].[Debtor].&amp;[DiD447b31527]"/>
        <member name="[MasterDataTable].[Debtor].&amp;[DiD44865891e]"/>
        <member name="[MasterDataTable].[Debtor].&amp;[DiD44a985325]"/>
        <member name="[MasterDataTable].[Debtor].&amp;[DiD44ec93563]"/>
        <member name="[MasterDataTable].[Debtor].&amp;[DiD44fdf28a8]"/>
        <member name=""/>
        <member name="[MasterDataTable].[Debtor].&amp;[DiD45171242c]"/>
        <member name="[MasterDataTable].[Debtor].&amp;[DiD453604eaa]"/>
        <member name="[MasterDataTable].[Debtor].&amp;[DiD454f352e7]"/>
        <member name="[MasterDataTable].[Debtor].&amp;[DiD455a3cb6b]"/>
        <member name="[MasterDataTable].[Debtor].&amp;[DiD45ab38ec9]"/>
        <member name="[MasterDataTable].[Debtor].&amp;[DiD45d7236f3]"/>
        <member name="[MasterDataTable].[Debtor].&amp;[DiD463d95e60]"/>
        <member name="[MasterDataTable].[Debtor].&amp;[DiD465a177db]"/>
        <member name="[MasterDataTable].[Debtor].&amp;[DiD46bce9c77]"/>
        <member name="[MasterDataTable].[Debtor].&amp;[DiD47000bc4c]"/>
        <member name=""/>
        <member name="[MasterDataTable].[Debtor].&amp;[DiD471f9f4f0]"/>
        <member name="[MasterDataTable].[Debtor].&amp;[DiD4728b6d94]"/>
        <member name="[MasterDataTable].[Debtor].&amp;[DiD4781e5254]"/>
        <member name="[MasterDataTable].[Debtor].&amp;[DiD47b7a1eec]"/>
        <member name="[MasterDataTable].[Debtor].&amp;[DiD47d74169f]"/>
        <member name="[MasterDataTable].[Debtor].&amp;[DiD47e01a418]"/>
        <member name="[MasterDataTable].[Debtor].&amp;[DiD4803f459f]"/>
        <member name="[MasterDataTable].[Debtor].&amp;[DiD483af53c8]"/>
        <member name="[MasterDataTable].[Debtor].&amp;[DiD483f4732b]"/>
        <member name="[MasterDataTable].[Debtor].&amp;[DiD484ae87f4]"/>
        <member name="[MasterDataTable].[Debtor].&amp;[DiD488ac7fd7]"/>
        <member name="[MasterDataTable].[Debtor].&amp;[DiD4892ab345]"/>
        <member name="[MasterDataTable].[Debtor].&amp;[DiD48af79453]"/>
        <member name="[MasterDataTable].[Debtor].&amp;[DiD48d9920a7]"/>
        <member name="[MasterDataTable].[Debtor].&amp;[DiD48ec0c910]"/>
        <member name="[MasterDataTable].[Debtor].&amp;[DiD490f17dc0]"/>
        <member name="[MasterDataTable].[Debtor].&amp;[DiD493619d6c]"/>
        <member name=""/>
        <member name="[MasterDataTable].[Debtor].&amp;[DiD494509844]"/>
        <member name="[MasterDataTable].[Debtor].&amp;[DiD49510c7fa]"/>
        <member name=""/>
        <member name="[MasterDataTable].[Debtor].&amp;[DiD4981a3a8c]"/>
        <member name="[MasterDataTable].[Debtor].&amp;[DiD49ba43637]"/>
        <member name="[MasterDataTable].[Debtor].&amp;[DiD4a057db92]"/>
        <member name="[MasterDataTable].[Debtor].&amp;[DiD4a44dc96b]"/>
        <member name="[MasterDataTable].[Debtor].&amp;[DiD4a8917827]"/>
        <member name="[MasterDataTable].[Debtor].&amp;[DiD4aaae7263]"/>
        <member name=""/>
        <member name="[MasterDataTable].[Debtor].&amp;[DiD4ad565e14]"/>
        <member name="[MasterDataTable].[Debtor].&amp;[DiD4ae87e760]"/>
        <member name="[MasterDataTable].[Debtor].&amp;[DiD4aeada12e]"/>
        <member name="[MasterDataTable].[Debtor].&amp;[DiD4b243bfe0]"/>
        <member name="[MasterDataTable].[Debtor].&amp;[DiD4b2685415]"/>
        <member name="[MasterDataTable].[Debtor].&amp;[DiD4b33ce963]"/>
        <member name="[MasterDataTable].[Debtor].&amp;[DiD4bac4e27e]"/>
        <member name=""/>
        <member name="[MasterDataTable].[Debtor].&amp;[DiD4c0ed3056]"/>
        <member name="[MasterDataTable].[Debtor].&amp;[DiD4c12ea9e5]"/>
        <member name=""/>
        <member name=""/>
        <member name="[MasterDataTable].[Debtor].&amp;[DiD4cb14c019]"/>
        <member name="[MasterDataTable].[Debtor].&amp;[DiD4cf2660fb]"/>
        <member name="[MasterDataTable].[Debtor].&amp;[DiD4d11e3ab0]"/>
        <member name="[MasterDataTable].[Debtor].&amp;[DiD4d2259f68]"/>
        <member name="[MasterDataTable].[Debtor].&amp;[DiD4d3d8f63d]"/>
        <member name="[MasterDataTable].[Debtor].&amp;[DiD4d4a92068]"/>
        <member name="[MasterDataTable].[Debtor].&amp;[DiD4d4b0f931]"/>
        <member name="[MasterDataTable].[Debtor].&amp;[DiD4d843bffe]"/>
        <member name="[MasterDataTable].[Debtor].&amp;[DiD4dcfd8e83]"/>
        <member name="[MasterDataTable].[Debtor].&amp;[DiD4de028110]"/>
        <member name="[MasterDataTable].[Debtor].&amp;[DiD4e179bdce]"/>
        <member name="[MasterDataTable].[Debtor].&amp;[DiD4e2c90375]"/>
        <member name="[MasterDataTable].[Debtor].&amp;[DiD4e40ea5a4]"/>
        <member name="[MasterDataTable].[Debtor].&amp;[DiD4e65c94d2]"/>
        <member name="[MasterDataTable].[Debtor].&amp;[DiD4e6f1efe0]"/>
        <member name="[MasterDataTable].[Debtor].&amp;[DiD4e85f656a]"/>
        <member name="[MasterDataTable].[Debtor].&amp;[DiD4e9814c80]"/>
        <member name=""/>
        <member name="[MasterDataTable].[Debtor].&amp;[DiD4fb8900ef]"/>
        <member name="[MasterDataTable].[Debtor].&amp;[DiD505f150de]"/>
        <member name="[MasterDataTable].[Debtor].&amp;[DiD50682cb95]"/>
        <member name="[MasterDataTable].[Debtor].&amp;[DiD507093621]"/>
        <member name=""/>
        <member name="[MasterDataTable].[Debtor].&amp;[DiD508794ca1]"/>
        <member name="[MasterDataTable].[Debtor].&amp;[DiD508aff50f]"/>
        <member name="[MasterDataTable].[Debtor].&amp;[DiD50a485917]"/>
        <member name="[MasterDataTable].[Debtor].&amp;[DiD50b09a077]"/>
        <member name="[MasterDataTable].[Debtor].&amp;[DiD50df53863]"/>
        <member name="[MasterDataTable].[Debtor].&amp;[DiD50ebd4565]"/>
        <member name=""/>
        <member name="[MasterDataTable].[Debtor].&amp;[DiD512b348c6]"/>
        <member name="[MasterDataTable].[Debtor].&amp;[DiD514219fef]"/>
        <member name="[MasterDataTable].[Debtor].&amp;[DiD5175d25e7]"/>
        <member name="[MasterDataTable].[Debtor].&amp;[DiD51a308969]"/>
        <member name="[MasterDataTable].[Debtor].&amp;[DiD51d781fee]"/>
        <member name="[MasterDataTable].[Debtor].&amp;[DiD51f0ed935]"/>
        <member name="[MasterDataTable].[Debtor].&amp;[DiD5203ede93]"/>
        <member name="[MasterDataTable].[Debtor].&amp;[DiD52448ba9a]"/>
        <member name="[MasterDataTable].[Debtor].&amp;[DiD526791554]"/>
        <member name="[MasterDataTable].[Debtor].&amp;[DiD52c9b2e44]"/>
        <member name="[MasterDataTable].[Debtor].&amp;[DiD52d2cad81]"/>
        <member name="[MasterDataTable].[Debtor].&amp;[DiD52ef08622]"/>
        <member name=""/>
        <member name="[MasterDataTable].[Debtor].&amp;[DiD533803925]"/>
        <member name=""/>
        <member name="[MasterDataTable].[Debtor].&amp;[DiD5363a9c33]"/>
        <member name="[MasterDataTable].[Debtor].&amp;[DiD537ada5d8]"/>
        <member name="[MasterDataTable].[Debtor].&amp;[DiD53dc93071]"/>
        <member name="[MasterDataTable].[Debtor].&amp;[DiD53fbbb19c]"/>
        <member name="[MasterDataTable].[Debtor].&amp;[DiD542b0c1d2]"/>
        <member name="[MasterDataTable].[Debtor].&amp;[DiD548d5b9ae]"/>
        <member name="[MasterDataTable].[Debtor].&amp;[DiD5491cf074]"/>
        <member name="[MasterDataTable].[Debtor].&amp;[DiD54a2d7270]"/>
        <member name="[MasterDataTable].[Debtor].&amp;[DiD54b0fc169]"/>
        <member name=""/>
        <member name="[MasterDataTable].[Debtor].&amp;[DiD54ce47f63]"/>
        <member name="[MasterDataTable].[Debtor].&amp;[DiD54cea2bbc]"/>
        <member name=""/>
        <member name="[MasterDataTable].[Debtor].&amp;[DiD551420fc1]"/>
        <member name="[MasterDataTable].[Debtor].&amp;[DiD551d857a9]"/>
        <member name="[MasterDataTable].[Debtor].&amp;[DiD5521d5a0f]"/>
        <member name="[MasterDataTable].[Debtor].&amp;[DiD552c932ee]"/>
        <member name="[MasterDataTable].[Debtor].&amp;[DiD552d3c719]"/>
        <member name="[MasterDataTable].[Debtor].&amp;[DiD5562717af]"/>
        <member name="[MasterDataTable].[Debtor].&amp;[DiD5567981dc]"/>
        <member name="[MasterDataTable].[Debtor].&amp;[DiD557ed8969]"/>
        <member name=""/>
        <member name=""/>
        <member name="[MasterDataTable].[Debtor].&amp;[DiD55f05ef9b]"/>
        <member name="[MasterDataTable].[Debtor].&amp;[DiD55ff08222]"/>
        <member name="[MasterDataTable].[Debtor].&amp;[DiD5600530b6]"/>
        <member name="[MasterDataTable].[Debtor].&amp;[DiD56162c9b0]"/>
        <member name="[MasterDataTable].[Debtor].&amp;[DiD562459c44]"/>
        <member name="[MasterDataTable].[Debtor].&amp;[DiD5636e6387]"/>
        <member name="[MasterDataTable].[Debtor].&amp;[DiD5644aa3ba]"/>
        <member name=""/>
        <member name="[MasterDataTable].[Debtor].&amp;[DiD564e8ade6]"/>
        <member name="[MasterDataTable].[Debtor].&amp;[DiD56705a0e9]"/>
        <member name="[MasterDataTable].[Debtor].&amp;[DiD56ae524a8]"/>
        <member name="[MasterDataTable].[Debtor].&amp;[DiD56c172dfe]"/>
        <member name="[MasterDataTable].[Debtor].&amp;[DiD56c2e3ea7]"/>
        <member name="[MasterDataTable].[Debtor].&amp;[DiD56cea5175]"/>
        <member name="[MasterDataTable].[Debtor].&amp;[DiD573e21796]"/>
        <member name="[MasterDataTable].[Debtor].&amp;[DiD57421054e]"/>
        <member name="[MasterDataTable].[Debtor].&amp;[DiD574cf3d98]"/>
        <member name=""/>
        <member name="[MasterDataTable].[Debtor].&amp;[DiD5768ccdf7]"/>
        <member name=""/>
        <member name="[MasterDataTable].[Debtor].&amp;[DiD577e40d87]"/>
        <member name="[MasterDataTable].[Debtor].&amp;[DiD57979c575]"/>
        <member name="[MasterDataTable].[Debtor].&amp;[DiD57ad89b1d]"/>
        <member name="[MasterDataTable].[Debtor].&amp;[DiD57b7dad03]"/>
        <member name="[MasterDataTable].[Debtor].&amp;[DiD57bad9ea4]"/>
        <member name=""/>
        <member name="[MasterDataTable].[Debtor].&amp;[DiD583eda79d]"/>
        <member name=""/>
        <member name=""/>
        <member name="[MasterDataTable].[Debtor].&amp;[DiD58c5d71cd]"/>
        <member name="[MasterDataTable].[Debtor].&amp;[DiD58f3aceb9]"/>
        <member name=""/>
        <member name="[MasterDataTable].[Debtor].&amp;[DiD5954600c2]"/>
        <member name="[MasterDataTable].[Debtor].&amp;[DiD5970b1c32]"/>
        <member name="[MasterDataTable].[Debtor].&amp;[DiD598a79030]"/>
        <member name="[MasterDataTable].[Debtor].&amp;[DiD59e5a9d66]"/>
        <member name="[MasterDataTable].[Debtor].&amp;[DiD5a17a7ab3]"/>
        <member name="[MasterDataTable].[Debtor].&amp;[DiD5a1bd5ed3]"/>
        <member name="[MasterDataTable].[Debtor].&amp;[DiD5a4b55c07]"/>
        <member name="[MasterDataTable].[Debtor].&amp;[DiD5a4ded81e]"/>
        <member name="[MasterDataTable].[Debtor].&amp;[DiD5a85df83b]"/>
        <member name="[MasterDataTable].[Debtor].&amp;[DiD5aa9d8bcf]"/>
        <member name=""/>
        <member name="[MasterDataTable].[Debtor].&amp;[DiD5ad750ea8]"/>
        <member name="[MasterDataTable].[Debtor].&amp;[DiD5af4c8e31]"/>
        <member name="[MasterDataTable].[Debtor].&amp;[DiD5afa7b40a]"/>
        <member name="[MasterDataTable].[Debtor].&amp;[DiD5b091a934]"/>
        <member name="[MasterDataTable].[Debtor].&amp;[DiD5b226f17e]"/>
        <member name="[MasterDataTable].[Debtor].&amp;[DiD5b259872a]"/>
        <member name="[MasterDataTable].[Debtor].&amp;[DiD5b3e25d64]"/>
        <member name="[MasterDataTable].[Debtor].&amp;[DiD5b681da9a]"/>
        <member name=""/>
        <member name="[MasterDataTable].[Debtor].&amp;[DiD5bd8fb978]"/>
        <member name="[MasterDataTable].[Debtor].&amp;[DiD5bdaa761b]"/>
        <member name="[MasterDataTable].[Debtor].&amp;[DiD5c902e551]"/>
        <member name="[MasterDataTable].[Debtor].&amp;[DiD5cf00e15e]"/>
        <member name=""/>
        <member name="[MasterDataTable].[Debtor].&amp;[DiD5d3414e5e]"/>
        <member name="[MasterDataTable].[Debtor].&amp;[DiD5d3821c38]"/>
        <member name="[MasterDataTable].[Debtor].&amp;[DiD5d60e3061]"/>
        <member name="[MasterDataTable].[Debtor].&amp;[DiD5d649576e]"/>
        <member name="[MasterDataTable].[Debtor].&amp;[DiD5dab2d29a]"/>
        <member name="[MasterDataTable].[Debtor].&amp;[DiD5db0f89dc]"/>
        <member name=""/>
        <member name="[MasterDataTable].[Debtor].&amp;[DiD5df8d685c]"/>
        <member name="[MasterDataTable].[Debtor].&amp;[DiD5dfcd15c7]"/>
        <member name="[MasterDataTable].[Debtor].&amp;[DiD5e317f53e]"/>
        <member name="[MasterDataTable].[Debtor].&amp;[DiD5e3e0f21d]"/>
        <member name="[MasterDataTable].[Debtor].&amp;[DiD5e41155c9]"/>
        <member name="[MasterDataTable].[Debtor].&amp;[DiD5e7ab36fe]"/>
        <member name="[MasterDataTable].[Debtor].&amp;[DiD5e8415877]"/>
        <member name=""/>
        <member name="[MasterDataTable].[Debtor].&amp;[DiD5ee82397f]"/>
        <member name="[MasterDataTable].[Debtor].&amp;[DiD5eee3d82a]"/>
        <member name="[MasterDataTable].[Debtor].&amp;[DiD5f3d11244]"/>
        <member name="[MasterDataTable].[Debtor].&amp;[DiD5f551ac60]"/>
        <member name="[MasterDataTable].[Debtor].&amp;[DiD5f8675770]"/>
        <member name="[MasterDataTable].[Debtor].&amp;[DiD60004874c]"/>
        <member name="[MasterDataTable].[Debtor].&amp;[DiD6044a797f]"/>
        <member name="[MasterDataTable].[Debtor].&amp;[DiD6073aed6c]"/>
        <member name="[MasterDataTable].[Debtor].&amp;[DiD6077c16de]"/>
        <member name="[MasterDataTable].[Debtor].&amp;[DiD607aa5c97]"/>
        <member name=""/>
        <member name="[MasterDataTable].[Debtor].&amp;[DiD609b14c38]"/>
        <member name="[MasterDataTable].[Debtor].&amp;[DiD60bcd6538]"/>
        <member name="[MasterDataTable].[Debtor].&amp;[DiD60bf60810]"/>
        <member name="[MasterDataTable].[Debtor].&amp;[DiD60e273c11]"/>
        <member name=""/>
        <member name="[MasterDataTable].[Debtor].&amp;[DiD61b29e712]"/>
        <member name=""/>
        <member name="[MasterDataTable].[Debtor].&amp;[DiD61cd4d161]"/>
        <member name=""/>
        <member name="[MasterDataTable].[Debtor].&amp;[DiD61dca02c6]"/>
        <member name=""/>
        <member name="[MasterDataTable].[Debtor].&amp;[DiD62295be80]"/>
        <member name="[MasterDataTable].[Debtor].&amp;[DiD6229642e9]"/>
        <member name="[MasterDataTable].[Debtor].&amp;[DiD622ff24f5]"/>
        <member name="[MasterDataTable].[Debtor].&amp;[DiD6245aa009]"/>
        <member name="[MasterDataTable].[Debtor].&amp;[DiD624ecdc3a]"/>
        <member name="[MasterDataTable].[Debtor].&amp;[DiD62b5710aa]"/>
        <member name="[MasterDataTable].[Debtor].&amp;[DiD62c5bab82]"/>
        <member name=""/>
        <member name="[MasterDataTable].[Debtor].&amp;[DiD635f5f479]"/>
        <member name="[MasterDataTable].[Debtor].&amp;[DiD638fb651c]"/>
        <member name="[MasterDataTable].[Debtor].&amp;[DiD63915b073]"/>
        <member name="[MasterDataTable].[Debtor].&amp;[DiD639ca8944]"/>
        <member name="[MasterDataTable].[Debtor].&amp;[DiD63cb5fa9d]"/>
        <member name="[MasterDataTable].[Debtor].&amp;[DiD641a65614]"/>
        <member name=""/>
        <member name="[MasterDataTable].[Debtor].&amp;[DiD644db6365]"/>
        <member name="[MasterDataTable].[Debtor].&amp;[DiD645d312e3]"/>
        <member name="[MasterDataTable].[Debtor].&amp;[DiD648fc8b86]"/>
        <member name="[MasterDataTable].[Debtor].&amp;[DiD64ced1cd2]"/>
        <member name="[MasterDataTable].[Debtor].&amp;[DiD64dc2f9d3]"/>
        <member name="[MasterDataTable].[Debtor].&amp;[DiD64e8bdafa]"/>
        <member name="[MasterDataTable].[Debtor].&amp;[DiD64fd7f6dd]"/>
        <member name="[MasterDataTable].[Debtor].&amp;[DiD65512a55b]"/>
        <member name="[MasterDataTable].[Debtor].&amp;[DiD65a662938]"/>
        <member name="[MasterDataTable].[Debtor].&amp;[DiD65bf4adb2]"/>
        <member name="[MasterDataTable].[Debtor].&amp;[DiD65d6868da]"/>
        <member name="[MasterDataTable].[Debtor].&amp;[DiD65f4ba744]"/>
        <member name="[MasterDataTable].[Debtor].&amp;[DiD66199ee3f]"/>
        <member name="[MasterDataTable].[Debtor].&amp;[DiD665890461]"/>
        <member name="[MasterDataTable].[Debtor].&amp;[DiD666bf9b3d]"/>
        <member name="[MasterDataTable].[Debtor].&amp;[DiD66aadedd8]"/>
        <member name="[MasterDataTable].[Debtor].&amp;[DiD66b35a1e0]"/>
        <member name="[MasterDataTable].[Debtor].&amp;[DiD66c0b2d3a]"/>
        <member name="[MasterDataTable].[Debtor].&amp;[DiD66c2ad648]"/>
        <member name="[MasterDataTable].[Debtor].&amp;[DiD66c3cc31b]"/>
        <member name="[MasterDataTable].[Debtor].&amp;[DiD66d012e11]"/>
        <member name="[MasterDataTable].[Debtor].&amp;[DiD66e3beab2]"/>
        <member name="[MasterDataTable].[Debtor].&amp;[DiD66ff13333]"/>
        <member name="[MasterDataTable].[Debtor].&amp;[DiD671ec2227]"/>
        <member name="[MasterDataTable].[Debtor].&amp;[DiD67524b0c0]"/>
        <member name="[MasterDataTable].[Debtor].&amp;[DiD67817e988]"/>
        <member name="[MasterDataTable].[Debtor].&amp;[DiD678aa36d1]"/>
        <member name=""/>
        <member name="[MasterDataTable].[Debtor].&amp;[DiD67cc3bcf1]"/>
        <member name="[MasterDataTable].[Debtor].&amp;[DiD67f5783c1]"/>
        <member name="[MasterDataTable].[Debtor].&amp;[DiD68280930a]"/>
        <member name="[MasterDataTable].[Debtor].&amp;[DiD68314d5e0]"/>
        <member name="[MasterDataTable].[Debtor].&amp;[DiD6836e5ace]"/>
        <member name=""/>
        <member name="[MasterDataTable].[Debtor].&amp;[DiD6880ec337]"/>
        <member name="[MasterDataTable].[Debtor].&amp;[DiD68decdcb2]"/>
        <member name=""/>
        <member name="[MasterDataTable].[Debtor].&amp;[DiD6993622cd]"/>
        <member name="[MasterDataTable].[Debtor].&amp;[DiD69a757122]"/>
        <member name="[MasterDataTable].[Debtor].&amp;[DiD69fe6eb87]"/>
        <member name=""/>
        <member name="[MasterDataTable].[Debtor].&amp;[DiD6a6f44c18]"/>
        <member name=""/>
        <member name="[MasterDataTable].[Debtor].&amp;[DiD6afa6c96c]"/>
        <member name="[MasterDataTable].[Debtor].&amp;[DiD6b00f87b2]"/>
        <member name="[MasterDataTable].[Debtor].&amp;[DiD6b051fbaf]"/>
        <member name=""/>
        <member name="[MasterDataTable].[Debtor].&amp;[DiD6ba5fc7f1]"/>
        <member name="[MasterDataTable].[Debtor].&amp;[DiD6ba687cd2]"/>
        <member name="[MasterDataTable].[Debtor].&amp;[DiD6bf87f0cf]"/>
        <member name="[MasterDataTable].[Debtor].&amp;[DiD6c04f822b]"/>
        <member name="[MasterDataTable].[Debtor].&amp;[DiD6c3aa6896]"/>
        <member name="[MasterDataTable].[Debtor].&amp;[DiD6c51edec6]"/>
        <member name="[MasterDataTable].[Debtor].&amp;[DiD6c6c49b16]"/>
        <member name=""/>
        <member name="[MasterDataTable].[Debtor].&amp;[DiD6cdd5b73f]"/>
        <member name="[MasterDataTable].[Debtor].&amp;[DiD6d02d3b8b]"/>
        <member name="[MasterDataTable].[Debtor].&amp;[DiD6d1fa8bf0]"/>
        <member name="[MasterDataTable].[Debtor].&amp;[DiD6d32584e0]"/>
        <member name="[MasterDataTable].[Debtor].&amp;[DiD6d365b5e4]"/>
        <member name="[MasterDataTable].[Debtor].&amp;[DiD6da922a5a]"/>
        <member name="[MasterDataTable].[Debtor].&amp;[DiD6dad39873]"/>
        <member name="[MasterDataTable].[Debtor].&amp;[DiD6e17c470b]"/>
        <member name="[MasterDataTable].[Debtor].&amp;[DiD6e5c05ced]"/>
        <member name="[MasterDataTable].[Debtor].&amp;[DiD6e6e418d8]"/>
        <member name="[MasterDataTable].[Debtor].&amp;[DiD6e6ee9f9b]"/>
        <member name="[MasterDataTable].[Debtor].&amp;[DiD6e87b8b8e]"/>
        <member name="[MasterDataTable].[Debtor].&amp;[DiD6e9298118]"/>
        <member name=""/>
        <member name="[MasterDataTable].[Debtor].&amp;[DiD6ec0bc480]"/>
        <member name="[MasterDataTable].[Debtor].&amp;[DiD6ed6c3f6d]"/>
        <member name="[MasterDataTable].[Debtor].&amp;[DiD6ed978410]"/>
        <member name="[MasterDataTable].[Debtor].&amp;[DiD6f356dee4]"/>
        <member name="[MasterDataTable].[Debtor].&amp;[DiD6f8bcd651]"/>
        <member name=""/>
        <member name="[MasterDataTable].[Debtor].&amp;[DiD6f8e577bd]"/>
        <member name="[MasterDataTable].[Debtor].&amp;[DiD6fc083831]"/>
        <member name="[MasterDataTable].[Debtor].&amp;[DiD701cf9e04]"/>
        <member name=""/>
        <member name="[MasterDataTable].[Debtor].&amp;[DiD707eddb2a]"/>
        <member name="[MasterDataTable].[Debtor].&amp;[DiD70c0cfc2c]"/>
        <member name="[MasterDataTable].[Debtor].&amp;[DiD70c59df45]"/>
        <member name="[MasterDataTable].[Debtor].&amp;[DiD70d5b0c71]"/>
        <member name=""/>
        <member name="[MasterDataTable].[Debtor].&amp;[DiD70e9e431a]"/>
        <member name="[MasterDataTable].[Debtor].&amp;[DiD713061bfb]"/>
        <member name="[MasterDataTable].[Debtor].&amp;[DiD71405016e]"/>
        <member name="[MasterDataTable].[Debtor].&amp;[DiD715440fea]"/>
        <member name="[MasterDataTable].[Debtor].&amp;[DiD7166bc715]"/>
        <member name=""/>
        <member name="[MasterDataTable].[Debtor].&amp;[DiD718ecc301]"/>
        <member name="[MasterDataTable].[Debtor].&amp;[DiD71937545c]"/>
        <member name="[MasterDataTable].[Debtor].&amp;[DiD725a36321]"/>
        <member name="[MasterDataTable].[Debtor].&amp;[DiD725f1da89]"/>
        <member name="[MasterDataTable].[Debtor].&amp;[DiD7271bdc6f]"/>
        <member name="[MasterDataTable].[Debtor].&amp;[DiD7287035c8]"/>
        <member name="[MasterDataTable].[Debtor].&amp;[DiD72b2004e2]"/>
        <member name="[MasterDataTable].[Debtor].&amp;[DiD72b413be6]"/>
        <member name="[MasterDataTable].[Debtor].&amp;[DiD72ecca641]"/>
        <member name="[MasterDataTable].[Debtor].&amp;[DiD72ff98871]"/>
        <member name="[MasterDataTable].[Debtor].&amp;[DiD732842dff]"/>
        <member name="[MasterDataTable].[Debtor].&amp;[DiD7338f4fd5]"/>
        <member name="[MasterDataTable].[Debtor].&amp;[DiD73539065f]"/>
        <member name="[MasterDataTable].[Debtor].&amp;[DiD73853c414]"/>
        <member name=""/>
        <member name="[MasterDataTable].[Debtor].&amp;[DiD73c437be0]"/>
        <member name="[MasterDataTable].[Debtor].&amp;[DiD73ebf3257]"/>
        <member name="[MasterDataTable].[Debtor].&amp;[DiD741fb84e7]"/>
        <member name="[MasterDataTable].[Debtor].&amp;[DiD742a5636d]"/>
        <member name="[MasterDataTable].[Debtor].&amp;[DiD7490e85f9]"/>
        <member name="[MasterDataTable].[Debtor].&amp;[DiD74f4c76cf]"/>
        <member name="[MasterDataTable].[Debtor].&amp;[DiD75148e02f]"/>
        <member name="[MasterDataTable].[Debtor].&amp;[DiD75150ca5c]"/>
        <member name="[MasterDataTable].[Debtor].&amp;[DiD7536a54e4]"/>
        <member name="[MasterDataTable].[Debtor].&amp;[DiD75390e5d3]"/>
        <member name="[MasterDataTable].[Debtor].&amp;[DiD757daee1d]"/>
        <member name="[MasterDataTable].[Debtor].&amp;[DiD7591cab51]"/>
        <member name="[MasterDataTable].[Debtor].&amp;[DiD75d40ff69]"/>
        <member name="[MasterDataTable].[Debtor].&amp;[DiD760d494a9]"/>
        <member name="[MasterDataTable].[Debtor].&amp;[DiD76347de33]"/>
        <member name="[MasterDataTable].[Debtor].&amp;[DiD76c2f3e57]"/>
        <member name="[MasterDataTable].[Debtor].&amp;[DiD7700fcf6b]"/>
        <member name="[MasterDataTable].[Debtor].&amp;[DiD77258dd53]"/>
        <member name="[MasterDataTable].[Debtor].&amp;[DiD773dae284]"/>
        <member name="[MasterDataTable].[Debtor].&amp;[DiD77490deb9]"/>
        <member name="[MasterDataTable].[Debtor].&amp;[DiD77b651fbe]"/>
        <member name="[MasterDataTable].[Debtor].&amp;[DiD77ba1e36c]"/>
        <member name="[MasterDataTable].[Debtor].&amp;[DiD77d36ef13]"/>
        <member name="[MasterDataTable].[Debtor].&amp;[DiD77f511618]"/>
        <member name="[MasterDataTable].[Debtor].&amp;[DiD785465853]"/>
        <member name="[MasterDataTable].[Debtor].&amp;[DiD7912420d1]"/>
        <member name="[MasterDataTable].[Debtor].&amp;[DiD79557b766]"/>
        <member name="[MasterDataTable].[Debtor].&amp;[DiD7983e3e3d]"/>
        <member name="[MasterDataTable].[Debtor].&amp;[DiD79ad59a3a]"/>
        <member name="[MasterDataTable].[Debtor].&amp;[DiD79b682f86]"/>
        <member name="[MasterDataTable].[Debtor].&amp;[DiD7a2283241]"/>
        <member name="[MasterDataTable].[Debtor].&amp;[DiD7a6347f13]"/>
        <member name="[MasterDataTable].[Debtor].&amp;[DiD7a7965cc5]"/>
        <member name="[MasterDataTable].[Debtor].&amp;[DiD7a9f38e81]"/>
        <member name="[MasterDataTable].[Debtor].&amp;[DiD7abd95b6a]"/>
        <member name="[MasterDataTable].[Debtor].&amp;[DiD7b0c5a970]"/>
        <member name="[MasterDataTable].[Debtor].&amp;[DiD7b6b54782]"/>
        <member name=""/>
        <member name="[MasterDataTable].[Debtor].&amp;[DiD7bde54563]"/>
        <member name="[MasterDataTable].[Debtor].&amp;[DiD7c20416af]"/>
        <member name="[MasterDataTable].[Debtor].&amp;[DiD7c5331cfa]"/>
        <member name="[MasterDataTable].[Debtor].&amp;[DiD7d287a71b]"/>
        <member name="[MasterDataTable].[Debtor].&amp;[DiD7d38e7256]"/>
        <member name="[MasterDataTable].[Debtor].&amp;[DiD7d65a9dba]"/>
        <member name="[MasterDataTable].[Debtor].&amp;[DiD7d6f4ebf9]"/>
        <member name="[MasterDataTable].[Debtor].&amp;[DiD7d831f389]"/>
        <member name="[MasterDataTable].[Debtor].&amp;[DiD7dd2e0196]"/>
        <member name=""/>
        <member name="[MasterDataTable].[Debtor].&amp;[DiD7de8484fa]"/>
        <member name="[MasterDataTable].[Debtor].&amp;[DiD7e37dfa55]"/>
        <member name="[MasterDataTable].[Debtor].&amp;[DiD7e41f1e86]"/>
        <member name="[MasterDataTable].[Debtor].&amp;[DiD7e522a6b3]"/>
        <member name="[MasterDataTable].[Debtor].&amp;[DiD7e5bcb466]"/>
        <member name="[MasterDataTable].[Debtor].&amp;[DiD7ebe2c8f3]"/>
        <member name="[MasterDataTable].[Debtor].&amp;[DiD7ecf51df9]"/>
        <member name="[MasterDataTable].[Debtor].&amp;[DiD7f03bb4e1]"/>
        <member name="[MasterDataTable].[Debtor].&amp;[DiD7f18601fc]"/>
        <member name="[MasterDataTable].[Debtor].&amp;[DiD7f2742cb4]"/>
        <member name="[MasterDataTable].[Debtor].&amp;[DiD7f33473bc]"/>
        <member name="[MasterDataTable].[Debtor].&amp;[DiD7f59b3a21]"/>
        <member name=""/>
        <member name="[MasterDataTable].[Debtor].&amp;[DiD7fa5bdd0e]"/>
        <member name="[MasterDataTable].[Debtor].&amp;[DiD7faad5e63]"/>
        <member name="[MasterDataTable].[Debtor].&amp;[DiD807609641]"/>
        <member name="[MasterDataTable].[Debtor].&amp;[DiD80a20e3cd]"/>
        <member name="[MasterDataTable].[Debtor].&amp;[DiD81176b234]"/>
        <member name="[MasterDataTable].[Debtor].&amp;[DiD81849f5b6]"/>
        <member name="[MasterDataTable].[Debtor].&amp;[DiD81a6bd495]"/>
        <member name="[MasterDataTable].[Debtor].&amp;[DiD81d2d71eb]"/>
        <member name=""/>
        <member name="[MasterDataTable].[Debtor].&amp;[DiD820c55b2e]"/>
        <member name="[MasterDataTable].[Debtor].&amp;[DiD8220888c6]"/>
        <member name="[MasterDataTable].[Debtor].&amp;[DiD822d669d4]"/>
        <member name="[MasterDataTable].[Debtor].&amp;[DiD823df349c]"/>
        <member name="[MasterDataTable].[Debtor].&amp;[DiD8267c4cf5]"/>
        <member name="[MasterDataTable].[Debtor].&amp;[DiD82ccb7361]"/>
        <member name="[MasterDataTable].[Debtor].&amp;[DiD82de259f4]"/>
        <member name=""/>
        <member name="[MasterDataTable].[Debtor].&amp;[DiD82f13d17b]"/>
        <member name="[MasterDataTable].[Debtor].&amp;[DiD83cba45f7]"/>
        <member name="[MasterDataTable].[Debtor].&amp;[DiD84034a521]"/>
        <member name="[MasterDataTable].[Debtor].&amp;[DiD84285f4e8]"/>
        <member name="[MasterDataTable].[Debtor].&amp;[DiD84768f544]"/>
        <member name="[MasterDataTable].[Debtor].&amp;[DiD847840911]"/>
        <member name="[MasterDataTable].[Debtor].&amp;[DiD847fe3843]"/>
        <member name="[MasterDataTable].[Debtor].&amp;[DiD8484ec822]"/>
        <member name="[MasterDataTable].[Debtor].&amp;[DiD849576cbe]"/>
        <member name=""/>
        <member name="[MasterDataTable].[Debtor].&amp;[DiD84dfd5262]"/>
        <member name="[MasterDataTable].[Debtor].&amp;[DiD84e393f14]"/>
        <member name="[MasterDataTable].[Debtor].&amp;[DiD84e76ce7f]"/>
        <member name="[MasterDataTable].[Debtor].&amp;[DiD84f2da8a6]"/>
        <member name="[MasterDataTable].[Debtor].&amp;[DiD85007c2d5]"/>
        <member name=""/>
        <member name="[MasterDataTable].[Debtor].&amp;[DiD852d21a06]"/>
        <member name="[MasterDataTable].[Debtor].&amp;[DiD8543dc204]"/>
        <member name="[MasterDataTable].[Debtor].&amp;[DiD855fa7a1a]"/>
        <member name="[MasterDataTable].[Debtor].&amp;[DiD8575c81b6]"/>
        <member name="[MasterDataTable].[Debtor].&amp;[DiD85775eed8]"/>
        <member name="[MasterDataTable].[Debtor].&amp;[DiD85ecea731]"/>
        <member name="[MasterDataTable].[Debtor].&amp;[DiD8621920fb]"/>
        <member name="[MasterDataTable].[Debtor].&amp;[DiD8621d127c]"/>
        <member name="[MasterDataTable].[Debtor].&amp;[DiD863732a0e]"/>
        <member name="[MasterDataTable].[Debtor].&amp;[DiD864f014e6]"/>
        <member name=""/>
        <member name=""/>
        <member name="[MasterDataTable].[Debtor].&amp;[DiD86f8f34df]"/>
        <member name=""/>
        <member name="[MasterDataTable].[Debtor].&amp;[DiD871f3289a]"/>
        <member name="[MasterDataTable].[Debtor].&amp;[DiD875b8a8a5]"/>
        <member name="[MasterDataTable].[Debtor].&amp;[DiD8772b7335]"/>
        <member name=""/>
        <member name=""/>
        <member name=""/>
        <member name="[MasterDataTable].[Debtor].&amp;[DiD88e5d5306]"/>
        <member name="[MasterDataTable].[Debtor].&amp;[DiD88f3defc2]"/>
        <member name="[MasterDataTable].[Debtor].&amp;[DiD88fa5e8e3]"/>
        <member name="[MasterDataTable].[Debtor].&amp;[DiD8922a7122]"/>
        <member name="[MasterDataTable].[Debtor].&amp;[DiD898351622]"/>
        <member name="[MasterDataTable].[Debtor].&amp;[DiD89da10f2e]"/>
        <member name="[MasterDataTable].[Debtor].&amp;[DiD89e67703c]"/>
        <member name="[MasterDataTable].[Debtor].&amp;[DiD8a1fafa58]"/>
        <member name="[MasterDataTable].[Debtor].&amp;[DiD8a275e346]"/>
        <member name="[MasterDataTable].[Debtor].&amp;[DiD8a2ccbdef]"/>
        <member name="[MasterDataTable].[Debtor].&amp;[DiD8a5697d2c]"/>
        <member name=""/>
        <member name="[MasterDataTable].[Debtor].&amp;[DiD8a9a149e7]"/>
        <member name=""/>
        <member name="[MasterDataTable].[Debtor].&amp;[DiD8ab2c2908]"/>
        <member name="[MasterDataTable].[Debtor].&amp;[DiD8abb89bf4]"/>
        <member name="[MasterDataTable].[Debtor].&amp;[DiD8af14b4c7]"/>
        <member name="[MasterDataTable].[Debtor].&amp;[DiD8b4471a56]"/>
        <member name="[MasterDataTable].[Debtor].&amp;[DiD8b8babab1]"/>
        <member name=""/>
        <member name="[MasterDataTable].[Debtor].&amp;[DiD8c056007e]"/>
        <member name="[MasterDataTable].[Debtor].&amp;[DiD8c1f3b34d]"/>
        <member name="[MasterDataTable].[Debtor].&amp;[DiD8c2c287c4]"/>
        <member name="[MasterDataTable].[Debtor].&amp;[DiD8c35a5875]"/>
        <member name="[MasterDataTable].[Debtor].&amp;[DiD8c8aaafe4]"/>
        <member name=""/>
        <member name="[MasterDataTable].[Debtor].&amp;[DiD8c95ae263]"/>
        <member name="[MasterDataTable].[Debtor].&amp;[DiD8cbf89433]"/>
        <member name="[MasterDataTable].[Debtor].&amp;[DiD8cd97c95f]"/>
        <member name="[MasterDataTable].[Debtor].&amp;[DiD8d0da0c5c]"/>
        <member name="[MasterDataTable].[Debtor].&amp;[DiD8d2b665e2]"/>
        <member name="[MasterDataTable].[Debtor].&amp;[DiD8d45e6de9]"/>
        <member name=""/>
        <member name="[MasterDataTable].[Debtor].&amp;[DiD8d5b88d33]"/>
        <member name="[MasterDataTable].[Debtor].&amp;[DiD8d64c2ece]"/>
        <member name=""/>
        <member name="[MasterDataTable].[Debtor].&amp;[DiD8d90a8382]"/>
        <member name="[MasterDataTable].[Debtor].&amp;[DiD8da979039]"/>
        <member name="[MasterDataTable].[Debtor].&amp;[DiD8dcdd1b24]"/>
        <member name="[MasterDataTable].[Debtor].&amp;[DiD8dd2d4d51]"/>
        <member name="[MasterDataTable].[Debtor].&amp;[DiD8e1941691]"/>
        <member name="[MasterDataTable].[Debtor].&amp;[DiD8e1b85ac5]"/>
        <member name="[MasterDataTable].[Debtor].&amp;[DiD8e2162135]"/>
        <member name="[MasterDataTable].[Debtor].&amp;[DiD8e5d36b04]"/>
        <member name="[MasterDataTable].[Debtor].&amp;[DiD8e7456a99]"/>
        <member name="[MasterDataTable].[Debtor].&amp;[DiD8efa27f8b]"/>
        <member name="[MasterDataTable].[Debtor].&amp;[DiD8f01058e9]"/>
        <member name="[MasterDataTable].[Debtor].&amp;[DiD8f32ffb0d]"/>
        <member name="[MasterDataTable].[Debtor].&amp;[DiD8f4787dc4]"/>
        <member name="[MasterDataTable].[Debtor].&amp;[DiD8f6e4b314]"/>
        <member name="[MasterDataTable].[Debtor].&amp;[DiD8f897d597]"/>
        <member name=""/>
        <member name="[MasterDataTable].[Debtor].&amp;[DiD901836311]"/>
        <member name="[MasterDataTable].[Debtor].&amp;[DiD901f3bdd6]"/>
        <member name="[MasterDataTable].[Debtor].&amp;[DiD9021bc174]"/>
        <member name="[MasterDataTable].[Debtor].&amp;[DiD902642a6c]"/>
        <member name="[MasterDataTable].[Debtor].&amp;[DiD90303a722]"/>
        <member name="[MasterDataTable].[Debtor].&amp;[DiD905917c8f]"/>
        <member name="[MasterDataTable].[Debtor].&amp;[DiD908e66208]"/>
        <member name="[MasterDataTable].[Debtor].&amp;[DiD90a19c004]"/>
        <member name="[MasterDataTable].[Debtor].&amp;[DiD90d5178f4]"/>
        <member name="[MasterDataTable].[Debtor].&amp;[DiD90d76aea9]"/>
        <member name="[MasterDataTable].[Debtor].&amp;[DiD9179f38dc]"/>
        <member name="[MasterDataTable].[Debtor].&amp;[DiD91865b966]"/>
        <member name="[MasterDataTable].[Debtor].&amp;[DiD91fa9bc23]"/>
        <member name=""/>
        <member name="[MasterDataTable].[Debtor].&amp;[DiD920b47bd3]"/>
        <member name="[MasterDataTable].[Debtor].&amp;[DiD922e0f936]"/>
        <member name="[MasterDataTable].[Debtor].&amp;[DiD9265badbd]"/>
        <member name="[MasterDataTable].[Debtor].&amp;[DiD9273e0fcc]"/>
        <member name="[MasterDataTable].[Debtor].&amp;[DiD927d26822]"/>
        <member name="[MasterDataTable].[Debtor].&amp;[DiD92c85d0d4]"/>
        <member name="[MasterDataTable].[Debtor].&amp;[DiD92cd99351]"/>
        <member name="[MasterDataTable].[Debtor].&amp;[DiD92f4b375e]"/>
        <member name="[MasterDataTable].[Debtor].&amp;[DiD931268991]"/>
        <member name="[MasterDataTable].[Debtor].&amp;[DiD93b723177]"/>
        <member name="[MasterDataTable].[Debtor].&amp;[DiD93efee1fe]"/>
        <member name="[MasterDataTable].[Debtor].&amp;[DiD94062dab3]"/>
        <member name="[MasterDataTable].[Debtor].&amp;[DiD944c791dc]"/>
        <member name="[MasterDataTable].[Debtor].&amp;[DiD9474e98d3]"/>
        <member name="[MasterDataTable].[Debtor].&amp;[DiD94840086a]"/>
        <member name="[MasterDataTable].[Debtor].&amp;[DiD94d96890d]"/>
        <member name="[MasterDataTable].[Debtor].&amp;[DiD954d5743a]"/>
        <member name="[MasterDataTable].[Debtor].&amp;[DiD9555cb558]"/>
        <member name=""/>
        <member name="[MasterDataTable].[Debtor].&amp;[DiD95e4a236f]"/>
        <member name="[MasterDataTable].[Debtor].&amp;[DiD963c2b4de]"/>
        <member name="[MasterDataTable].[Debtor].&amp;[DiD9725b77f7]"/>
        <member name="[MasterDataTable].[Debtor].&amp;[DiD975d86345]"/>
        <member name="[MasterDataTable].[Debtor].&amp;[DiD9776544ce]"/>
        <member name="[MasterDataTable].[Debtor].&amp;[DiD977c7d36b]"/>
        <member name=""/>
        <member name="[MasterDataTable].[Debtor].&amp;[DiD97c7047a5]"/>
        <member name="[MasterDataTable].[Debtor].&amp;[DiD97e7610e7]"/>
        <member name=""/>
        <member name="[MasterDataTable].[Debtor].&amp;[DiD9864942b6]"/>
        <member name="[MasterDataTable].[Debtor].&amp;[DiD986c553b4]"/>
        <member name="[MasterDataTable].[Debtor].&amp;[DiD98962091c]"/>
        <member name=""/>
        <member name="[MasterDataTable].[Debtor].&amp;[DiD989de247f]"/>
        <member name=""/>
        <member name=""/>
        <member name="[MasterDataTable].[Debtor].&amp;[DiD990c4a45a]"/>
        <member name="[MasterDataTable].[Debtor].&amp;[DiD990dbb8a3]"/>
        <member name="[MasterDataTable].[Debtor].&amp;[DiD99262405e]"/>
        <member name="[MasterDataTable].[Debtor].&amp;[DiD9949a58ce]"/>
        <member name="[MasterDataTable].[Debtor].&amp;[DiD99536b575]"/>
        <member name="[MasterDataTable].[Debtor].&amp;[DiD995658c62]"/>
        <member name="[MasterDataTable].[Debtor].&amp;[DiD9985861fc]"/>
        <member name="[MasterDataTable].[Debtor].&amp;[DiD99b94da2d]"/>
        <member name="[MasterDataTable].[Debtor].&amp;[DiD99e063249]"/>
        <member name="[MasterDataTable].[Debtor].&amp;[DiD99f37c6ab]"/>
        <member name=""/>
        <member name="[MasterDataTable].[Debtor].&amp;[DiD9a172692c]"/>
        <member name=""/>
        <member name="[MasterDataTable].[Debtor].&amp;[DiD9a30e91c8]"/>
        <member name="[MasterDataTable].[Debtor].&amp;[DiD9a50cb610]"/>
        <member name="[MasterDataTable].[Debtor].&amp;[DiD9a518b833]"/>
        <member name="[MasterDataTable].[Debtor].&amp;[DiD9a8e28f90]"/>
        <member name="[MasterDataTable].[Debtor].&amp;[DiD9af152aa3]"/>
        <member name="[MasterDataTable].[Debtor].&amp;[DiD9b206f979]"/>
        <member name="[MasterDataTable].[Debtor].&amp;[DiD9b5a200cb]"/>
        <member name="[MasterDataTable].[Debtor].&amp;[DiD9bad49428]"/>
        <member name="[MasterDataTable].[Debtor].&amp;[DiD9bb101c17]"/>
        <member name="[MasterDataTable].[Debtor].&amp;[DiD9bd887072]"/>
        <member name=""/>
        <member name="[MasterDataTable].[Debtor].&amp;[DiD9c77275cf]"/>
        <member name="[MasterDataTable].[Debtor].&amp;[DiD9c83bf4fd]"/>
        <member name="[MasterDataTable].[Debtor].&amp;[DiD9c92de344]"/>
        <member name="[MasterDataTable].[Debtor].&amp;[DiD9cd1da1be]"/>
        <member name="[MasterDataTable].[Debtor].&amp;[DiD9cedd52d7]"/>
        <member name="[MasterDataTable].[Debtor].&amp;[DiD9d4a40d04]"/>
        <member name="[MasterDataTable].[Debtor].&amp;[DiD9d549a6a2]"/>
        <member name="[MasterDataTable].[Debtor].&amp;[DiD9d70ceee4]"/>
        <member name="[MasterDataTable].[Debtor].&amp;[DiD9e4253c75]"/>
        <member name="[MasterDataTable].[Debtor].&amp;[DiD9e4ba8af0]"/>
        <member name="[MasterDataTable].[Debtor].&amp;[DiD9e64c5ba0]"/>
        <member name="[MasterDataTable].[Debtor].&amp;[DiD9ea6c0417]"/>
        <member name="[MasterDataTable].[Debtor].&amp;[DiD9eaa36001]"/>
        <member name="[MasterDataTable].[Debtor].&amp;[DiD9eb5e4c53]"/>
        <member name="[MasterDataTable].[Debtor].&amp;[DiD9ee7e1f41]"/>
        <member name="[MasterDataTable].[Debtor].&amp;[DiD9f14141f3]"/>
        <member name="[MasterDataTable].[Debtor].&amp;[DiD9fcf3bb3a]"/>
        <member name="[MasterDataTable].[Debtor].&amp;[DiD9fe7af68a]"/>
        <member name="[MasterDataTable].[Debtor].&amp;[DiDa01e85b24]"/>
        <member name="[MasterDataTable].[Debtor].&amp;[DiDa03ab151c]"/>
        <member name="[MasterDataTable].[Debtor].&amp;[DiDa03b315bf]"/>
        <member name="[MasterDataTable].[Debtor].&amp;[DiDa0504a9b7]"/>
        <member name="[MasterDataTable].[Debtor].&amp;[DiDa0a742978]"/>
        <member name=""/>
        <member name="[MasterDataTable].[Debtor].&amp;[DiDa0ca06663]"/>
        <member name="[MasterDataTable].[Debtor].&amp;[DiDa0ce93a00]"/>
        <member name=""/>
        <member name="[MasterDataTable].[Debtor].&amp;[DiDa0e641d5d]"/>
        <member name="[MasterDataTable].[Debtor].&amp;[DiDa11f5c7bd]"/>
        <member name="[MasterDataTable].[Debtor].&amp;[DiDa15d9a6a1]"/>
        <member name="[MasterDataTable].[Debtor].&amp;[DiDa195e1708]"/>
        <member name=""/>
        <member name=""/>
        <member name="[MasterDataTable].[Debtor].&amp;[DiDa278e6b31]"/>
        <member name="[MasterDataTable].[Debtor].&amp;[DiDa27bc9461]"/>
        <member name="[MasterDataTable].[Debtor].&amp;[DiDa2b92489e]"/>
        <member name="[MasterDataTable].[Debtor].&amp;[DiDa2d709956]"/>
        <member name="[MasterDataTable].[Debtor].&amp;[DiDa3003a4bb]"/>
        <member name="[MasterDataTable].[Debtor].&amp;[DiDa322f52f9]"/>
        <member name=""/>
        <member name="[MasterDataTable].[Debtor].&amp;[DiDa3bf44e59]"/>
        <member name=""/>
        <member name="[MasterDataTable].[Debtor].&amp;[DiDa3ca2b0c3]"/>
        <member name="[MasterDataTable].[Debtor].&amp;[DiDa433e58b8]"/>
        <member name="[MasterDataTable].[Debtor].&amp;[DiDa44efc318]"/>
        <member name=""/>
        <member name="[MasterDataTable].[Debtor].&amp;[DiDa471de944]"/>
        <member name="[MasterDataTable].[Debtor].&amp;[DiDa4761616d]"/>
        <member name="[MasterDataTable].[Debtor].&amp;[DiDa482f714a]"/>
        <member name="[MasterDataTable].[Debtor].&amp;[DiDa499cb261]"/>
        <member name="[MasterDataTable].[Debtor].&amp;[DiDa4b76cb99]"/>
        <member name="[MasterDataTable].[Debtor].&amp;[DiDa4ca69759]"/>
        <member name="[MasterDataTable].[Debtor].&amp;[DiDa4db08398]"/>
        <member name="[MasterDataTable].[Debtor].&amp;[DiDa508475d3]"/>
        <member name="[MasterDataTable].[Debtor].&amp;[DiDa52232280]"/>
        <member name=""/>
        <member name="[MasterDataTable].[Debtor].&amp;[DiDa58949c10]"/>
        <member name="[MasterDataTable].[Debtor].&amp;[DiDa5b41cbf9]"/>
        <member name=""/>
        <member name="[MasterDataTable].[Debtor].&amp;[DiDa624b30a9]"/>
        <member name=""/>
        <member name="[MasterDataTable].[Debtor].&amp;[DiDa6531bec1]"/>
        <member name="[MasterDataTable].[Debtor].&amp;[DiDa6af4e01b]"/>
        <member name="[MasterDataTable].[Debtor].&amp;[DiDa6b07aaae]"/>
        <member name="[MasterDataTable].[Debtor].&amp;[DiDa6ea36618]"/>
        <member name="[MasterDataTable].[Debtor].&amp;[DiDa7443ab82]"/>
        <member name="[MasterDataTable].[Debtor].&amp;[DiDa766dd97f]"/>
        <member name="[MasterDataTable].[Debtor].&amp;[DiDa7bc3b9ad]"/>
        <member name="[MasterDataTable].[Debtor].&amp;[DiDa7e54d51d]"/>
        <member name="[MasterDataTable].[Debtor].&amp;[DiDa873f93d2]"/>
        <member name="[MasterDataTable].[Debtor].&amp;[DiDa8bc2744b]"/>
        <member name="[MasterDataTable].[Debtor].&amp;[DiDa8c22f677]"/>
        <member name="[MasterDataTable].[Debtor].&amp;[DiDa8d5fee32]"/>
        <member name="[MasterDataTable].[Debtor].&amp;[DiDa8e998c17]"/>
        <member name="[MasterDataTable].[Debtor].&amp;[DiDa8f9f8be4]"/>
        <member name="[MasterDataTable].[Debtor].&amp;[DiDa98a7dc00]"/>
        <member name="[MasterDataTable].[Debtor].&amp;[DiDa9a7e9642]"/>
        <member name="[MasterDataTable].[Debtor].&amp;[DiDa9b683428]"/>
        <member name="[MasterDataTable].[Debtor].&amp;[DiDa9e74643c]"/>
        <member name="[MasterDataTable].[Debtor].&amp;[DiDaa0eb34aa]"/>
        <member name="[MasterDataTable].[Debtor].&amp;[DiDaa30b9a24]"/>
        <member name="[MasterDataTable].[Debtor].&amp;[DiDaa43e47db]"/>
        <member name=""/>
        <member name="[MasterDataTable].[Debtor].&amp;[DiDaa9faa65c]"/>
        <member name="[MasterDataTable].[Debtor].&amp;[DiDab3a724a6]"/>
        <member name="[MasterDataTable].[Debtor].&amp;[DiDab50579bb]"/>
        <member name="[MasterDataTable].[Debtor].&amp;[DiDab6908d70]"/>
        <member name="[MasterDataTable].[Debtor].&amp;[DiDac1cf6ed9]"/>
        <member name="[MasterDataTable].[Debtor].&amp;[DiDac724ce92]"/>
        <member name="[MasterDataTable].[Debtor].&amp;[DiDac9263802]"/>
        <member name="[MasterDataTable].[Debtor].&amp;[DiDaca0441d1]"/>
        <member name="[MasterDataTable].[Debtor].&amp;[DiDaca8565c1]"/>
        <member name=""/>
        <member name="[MasterDataTable].[Debtor].&amp;[DiDacf3a8d9c]"/>
        <member name="[MasterDataTable].[Debtor].&amp;[DiDad4acdccf]"/>
        <member name=""/>
        <member name="[MasterDataTable].[Debtor].&amp;[DiDada9827c8]"/>
        <member name=""/>
        <member name="[MasterDataTable].[Debtor].&amp;[DiDadb902af8]"/>
        <member name=""/>
        <member name="[MasterDataTable].[Debtor].&amp;[DiDae431eb96]"/>
        <member name=""/>
        <member name="[MasterDataTable].[Debtor].&amp;[DiDae5d0bb7c]"/>
        <member name="[MasterDataTable].[Debtor].&amp;[DiDae719eff8]"/>
        <member name="[MasterDataTable].[Debtor].&amp;[DiDae752545d]"/>
        <member name="[MasterDataTable].[Debtor].&amp;[DiDaf01c4aca]"/>
        <member name="[MasterDataTable].[Debtor].&amp;[DiDaf3ab19c1]"/>
        <member name="[MasterDataTable].[Debtor].&amp;[DiDaf46ec840]"/>
        <member name="[MasterDataTable].[Debtor].&amp;[DiDafa2eb491]"/>
        <member name=""/>
        <member name="[MasterDataTable].[Debtor].&amp;[DiDaff785134]"/>
        <member name="[MasterDataTable].[Debtor].&amp;[DiDaff9a21f5]"/>
        <member name="[MasterDataTable].[Debtor].&amp;[DiDb002506a4]"/>
        <member name="[MasterDataTable].[Debtor].&amp;[DiDb02843076]"/>
        <member name="[MasterDataTable].[Debtor].&amp;[DiDb034b4c05]"/>
        <member name="[MasterDataTable].[Debtor].&amp;[DiDb03a57135]"/>
        <member name="[MasterDataTable].[Debtor].&amp;[DiDb03a83188]"/>
        <member name="[MasterDataTable].[Debtor].&amp;[DiDb06bb728d]"/>
        <member name=""/>
        <member name="[MasterDataTable].[Debtor].&amp;[DiDb09c0bda0]"/>
        <member name="[MasterDataTable].[Debtor].&amp;[DiDb0b0e177f]"/>
        <member name="[MasterDataTable].[Debtor].&amp;[DiDb0c1795f9]"/>
        <member name="[MasterDataTable].[Debtor].&amp;[DiDb0e8bb01a]"/>
        <member name=""/>
        <member name="[MasterDataTable].[Debtor].&amp;[DiDb17bb0608]"/>
        <member name=""/>
        <member name="[MasterDataTable].[Debtor].&amp;[DiDb1867366f]"/>
        <member name=""/>
        <member name="[MasterDataTable].[Debtor].&amp;[DiDb211eb88f]"/>
        <member name="[MasterDataTable].[Debtor].&amp;[DiDb233333ae]"/>
        <member name="[MasterDataTable].[Debtor].&amp;[DiDb254ee097]"/>
        <member name="[MasterDataTable].[Debtor].&amp;[DiDb270468d2]"/>
        <member name="[MasterDataTable].[Debtor].&amp;[DiDb2be1694d]"/>
        <member name="[MasterDataTable].[Debtor].&amp;[DiDb2dedaa6d]"/>
        <member name="[MasterDataTable].[Debtor].&amp;[DiDb3104915e]"/>
        <member name="[MasterDataTable].[Debtor].&amp;[DiDb324fd0f4]"/>
        <member name="[MasterDataTable].[Debtor].&amp;[DiDb3309327b]"/>
        <member name="[MasterDataTable].[Debtor].&amp;[DiDb3323eaf3]"/>
        <member name=""/>
        <member name="[MasterDataTable].[Debtor].&amp;[DiDb3892ea02]"/>
        <member name="[MasterDataTable].[Debtor].&amp;[DiDb3bd1a91d]"/>
        <member name="[MasterDataTable].[Debtor].&amp;[DiDb3c58e3e9]"/>
        <member name="[MasterDataTable].[Debtor].&amp;[DiDb453ff7bd]"/>
        <member name="[MasterDataTable].[Debtor].&amp;[DiDb46b98eb5]"/>
        <member name="[MasterDataTable].[Debtor].&amp;[DiDb56674810]"/>
        <member name="[MasterDataTable].[Debtor].&amp;[DiDb59c512af]"/>
        <member name="[MasterDataTable].[Debtor].&amp;[DiDb601826bc]"/>
        <member name="[MasterDataTable].[Debtor].&amp;[DiDb6541bda2]"/>
        <member name="[MasterDataTable].[Debtor].&amp;[DiDb681ec752]"/>
        <member name=""/>
        <member name="[MasterDataTable].[Debtor].&amp;[DiDb6aab82a4]"/>
        <member name="[MasterDataTable].[Debtor].&amp;[DiDb6b4f01da]"/>
        <member name="[MasterDataTable].[Debtor].&amp;[DiDb6ca8068b]"/>
        <member name="[MasterDataTable].[Debtor].&amp;[DiDb6f645289]"/>
        <member name="[MasterDataTable].[Debtor].&amp;[DiDb709ec49a]"/>
        <member name="[MasterDataTable].[Debtor].&amp;[DiDb71d8d89a]"/>
        <member name=""/>
        <member name="[MasterDataTable].[Debtor].&amp;[DiDb7c642aa9]"/>
        <member name="[MasterDataTable].[Debtor].&amp;[DiDb7f0d0456]"/>
        <member name="[MasterDataTable].[Debtor].&amp;[DiDb7f7e3ec9]"/>
        <member name="[MasterDataTable].[Debtor].&amp;[DiDb83ebc2dd]"/>
        <member name=""/>
        <member name="[MasterDataTable].[Debtor].&amp;[DiDb87abfb9e]"/>
        <member name=""/>
        <member name="[MasterDataTable].[Debtor].&amp;[DiDb8b8befd2]"/>
        <member name="[MasterDataTable].[Debtor].&amp;[DiDb9142a932]"/>
        <member name=""/>
        <member name="[MasterDataTable].[Debtor].&amp;[DiDb96732787]"/>
        <member name=""/>
        <member name="[MasterDataTable].[Debtor].&amp;[DiDb9e9aca28]"/>
        <member name="[MasterDataTable].[Debtor].&amp;[DiDb9ec97fee]"/>
        <member name="[MasterDataTable].[Debtor].&amp;[DiDb9f28c155]"/>
        <member name="[MasterDataTable].[Debtor].&amp;[DiDba2773931]"/>
        <member name="[MasterDataTable].[Debtor].&amp;[DiDba37fae6e]"/>
        <member name="[MasterDataTable].[Debtor].&amp;[DiDba43aafae]"/>
        <member name="[MasterDataTable].[Debtor].&amp;[DiDba9518291]"/>
        <member name="[MasterDataTable].[Debtor].&amp;[DiDba9880a6f]"/>
        <member name="[MasterDataTable].[Debtor].&amp;[DiDbab4fdc84]"/>
        <member name="[MasterDataTable].[Debtor].&amp;[DiDbadebaa4d]"/>
        <member name="[MasterDataTable].[Debtor].&amp;[DiDbb0f94f89]"/>
        <member name="[MasterDataTable].[Debtor].&amp;[DiDbb1ee4531]"/>
        <member name="[MasterDataTable].[Debtor].&amp;[DiDbb1f03eff]"/>
        <member name="[MasterDataTable].[Debtor].&amp;[DiDbb3ddd081]"/>
        <member name="[MasterDataTable].[Debtor].&amp;[DiDbb5f170b1]"/>
        <member name="[MasterDataTable].[Debtor].&amp;[DiDbb6607f78]"/>
        <member name="[MasterDataTable].[Debtor].&amp;[DiDbb77e258d]"/>
        <member name="[MasterDataTable].[Debtor].&amp;[DiDbbb719535]"/>
        <member name="[MasterDataTable].[Debtor].&amp;[DiDbbed8b617]"/>
        <member name="[MasterDataTable].[Debtor].&amp;[DiDbbf12235d]"/>
        <member name="[MasterDataTable].[Debtor].&amp;[DiDbc267e472]"/>
        <member name="[MasterDataTable].[Debtor].&amp;[DiDbc4580f19]"/>
        <member name="[MasterDataTable].[Debtor].&amp;[DiDbc4d63dff]"/>
        <member name="[MasterDataTable].[Debtor].&amp;[DiDbc878a1b4]"/>
        <member name="[MasterDataTable].[Debtor].&amp;[DiDbc9f96d1d]"/>
        <member name="[MasterDataTable].[Debtor].&amp;[DiDbcd90369d]"/>
        <member name="[MasterDataTable].[Debtor].&amp;[DiDbd778ef33]"/>
        <member name="[MasterDataTable].[Debtor].&amp;[DiDbda6e9f61]"/>
        <member name="[MasterDataTable].[Debtor].&amp;[DiDbdba7769e]"/>
        <member name=""/>
        <member name=""/>
        <member name="[MasterDataTable].[Debtor].&amp;[DiDbe0007200]"/>
        <member name="[MasterDataTable].[Debtor].&amp;[DiDbe016d904]"/>
        <member name="[MasterDataTable].[Debtor].&amp;[DiDbe110938b]"/>
        <member name="[MasterDataTable].[Debtor].&amp;[DiDbe41da636]"/>
        <member name="[MasterDataTable].[Debtor].&amp;[DiDbe5540ce0]"/>
        <member name=""/>
        <member name="[MasterDataTable].[Debtor].&amp;[DiDbe74b7102]"/>
        <member name="[MasterDataTable].[Debtor].&amp;[DiDbe8360376]"/>
        <member name="[MasterDataTable].[Debtor].&amp;[DiDbe9170418]"/>
        <member name=""/>
        <member name=""/>
        <member name="[MasterDataTable].[Debtor].&amp;[DiDbf09f6ea4]"/>
        <member name=""/>
        <member name="[MasterDataTable].[Debtor].&amp;[DiDbf259f0e4]"/>
        <member name="[MasterDataTable].[Debtor].&amp;[DiDbf702aa49]"/>
        <member name="[MasterDataTable].[Debtor].&amp;[DiDbf864f9be]"/>
        <member name="[MasterDataTable].[Debtor].&amp;[DiDbfafa7300]"/>
        <member name="[MasterDataTable].[Debtor].&amp;[DiDbfc1ba797]"/>
        <member name="[MasterDataTable].[Debtor].&amp;[DiDbfe063ac3]"/>
        <member name="[MasterDataTable].[Debtor].&amp;[DiDbfe8f8372]"/>
        <member name="[MasterDataTable].[Debtor].&amp;[DiDbff076b4f]"/>
        <member name="[MasterDataTable].[Debtor].&amp;[DiDc051d5570]"/>
        <member name="[MasterDataTable].[Debtor].&amp;[DiDc0c1ff19a]"/>
        <member name="[MasterDataTable].[Debtor].&amp;[DiDc0db605d9]"/>
        <member name=""/>
        <member name="[MasterDataTable].[Debtor].&amp;[DiDc101d697c]"/>
        <member name="[MasterDataTable].[Debtor].&amp;[DiDc11932390]"/>
        <member name="[MasterDataTable].[Debtor].&amp;[DiDc1207b5c7]"/>
        <member name="[MasterDataTable].[Debtor].&amp;[DiDc13e13da2]"/>
        <member name="[MasterDataTable].[Debtor].&amp;[DiDc15061f74]"/>
        <member name="[MasterDataTable].[Debtor].&amp;[DiDc1536dca7]"/>
        <member name=""/>
        <member name="[MasterDataTable].[Debtor].&amp;[DiDc18283e99]"/>
        <member name=""/>
        <member name="[MasterDataTable].[Debtor].&amp;[DiDc18f9b289]"/>
        <member name=""/>
        <member name="[MasterDataTable].[Debtor].&amp;[DiDc1b115bbb]"/>
        <member name="[MasterDataTable].[Debtor].&amp;[DiDc1b76bf79]"/>
        <member name=""/>
        <member name=""/>
        <member name=""/>
        <member name="[MasterDataTable].[Debtor].&amp;[DiDc2518a2a1]"/>
        <member name="[MasterDataTable].[Debtor].&amp;[DiDc25c67e6c]"/>
        <member name="[MasterDataTable].[Debtor].&amp;[DiDc2a0801c7]"/>
        <member name="[MasterDataTable].[Debtor].&amp;[DiDc2a09f0c7]"/>
        <member name="[MasterDataTable].[Debtor].&amp;[DiDc2b8dd2e3]"/>
        <member name=""/>
        <member name="[MasterDataTable].[Debtor].&amp;[DiDc334f8b93]"/>
        <member name="[MasterDataTable].[Debtor].&amp;[DiDc367b5348]"/>
        <member name="[MasterDataTable].[Debtor].&amp;[DiDc379948ae]"/>
        <member name="[MasterDataTable].[Debtor].&amp;[DiDc384a80f7]"/>
        <member name="[MasterDataTable].[Debtor].&amp;[DiDc38981666]"/>
        <member name="[MasterDataTable].[Debtor].&amp;[DiDc3a8c8ea0]"/>
        <member name=""/>
        <member name="[MasterDataTable].[Debtor].&amp;[DiDc3bc9b88a]"/>
        <member name=""/>
        <member name="[MasterDataTable].[Debtor].&amp;[DiDc43aef5ff]"/>
        <member name="[MasterDataTable].[Debtor].&amp;[DiDc46fe4cb1]"/>
        <member name="[MasterDataTable].[Debtor].&amp;[DiDc4713920f]"/>
        <member name="[MasterDataTable].[Debtor].&amp;[DiDc4ae009cc]"/>
        <member name="[MasterDataTable].[Debtor].&amp;[DiDc4b6b3143]"/>
        <member name="[MasterDataTable].[Debtor].&amp;[DiDc4d8c1dfe]"/>
        <member name=""/>
        <member name="[MasterDataTable].[Debtor].&amp;[DiDc4e69d8e0]"/>
        <member name="[MasterDataTable].[Debtor].&amp;[DiDc4ecf484a]"/>
        <member name="[MasterDataTable].[Debtor].&amp;[DiDc4fc8d79e]"/>
        <member name="[MasterDataTable].[Debtor].&amp;[DiDc515d5ed5]"/>
        <member name="[MasterDataTable].[Debtor].&amp;[DiDc53f0453e]"/>
        <member name="[MasterDataTable].[Debtor].&amp;[DiDc5523df71]"/>
        <member name="[MasterDataTable].[Debtor].&amp;[DiDc5c0de3aa]"/>
        <member name="[MasterDataTable].[Debtor].&amp;[DiDc60fe22da]"/>
        <member name="[MasterDataTable].[Debtor].&amp;[DiDc615a4571]"/>
        <member name="[MasterDataTable].[Debtor].&amp;[DiDc66d08300]"/>
        <member name="[MasterDataTable].[Debtor].&amp;[DiDc691b22c6]"/>
        <member name="[MasterDataTable].[Debtor].&amp;[DiDc731c7329]"/>
        <member name="[MasterDataTable].[Debtor].&amp;[DiDc744c8a7a]"/>
        <member name="[MasterDataTable].[Debtor].&amp;[DiDc7586a2ca]"/>
        <member name="[MasterDataTable].[Debtor].&amp;[DiDc79b5baf1]"/>
        <member name="[MasterDataTable].[Debtor].&amp;[DiDc79c46724]"/>
        <member name=""/>
        <member name="[MasterDataTable].[Debtor].&amp;[DiDc7d14ae5b]"/>
        <member name="[MasterDataTable].[Debtor].&amp;[DiDc7db3f994]"/>
        <member name=""/>
        <member name="[MasterDataTable].[Debtor].&amp;[DiDc82de72ab]"/>
        <member name="[MasterDataTable].[Debtor].&amp;[DiDc86213a42]"/>
        <member name="[MasterDataTable].[Debtor].&amp;[DiDc8711a4e9]"/>
        <member name="[MasterDataTable].[Debtor].&amp;[DiDc8bfb72c4]"/>
        <member name="[MasterDataTable].[Debtor].&amp;[DiDc8c47b427]"/>
        <member name="[MasterDataTable].[Debtor].&amp;[DiDc8d122c9e]"/>
        <member name="[MasterDataTable].[Debtor].&amp;[DiDc90700efc]"/>
        <member name="[MasterDataTable].[Debtor].&amp;[DiDc94b38b9e]"/>
        <member name="[MasterDataTable].[Debtor].&amp;[DiDc990c7837]"/>
        <member name="[MasterDataTable].[Debtor].&amp;[DiDc9aca596e]"/>
        <member name=""/>
        <member name="[MasterDataTable].[Debtor].&amp;[DiDca09ef5a5]"/>
        <member name="[MasterDataTable].[Debtor].&amp;[DiDca17cc361]"/>
        <member name=""/>
        <member name="[MasterDataTable].[Debtor].&amp;[DiDca4cba431]"/>
        <member name="[MasterDataTable].[Debtor].&amp;[DiDca53628ec]"/>
        <member name="[MasterDataTable].[Debtor].&amp;[DiDca816b1a7]"/>
        <member name="[MasterDataTable].[Debtor].&amp;[DiDcaa4dd026]"/>
        <member name="[MasterDataTable].[Debtor].&amp;[DiDcabbe6247]"/>
        <member name="[MasterDataTable].[Debtor].&amp;[DiDcacdc799d]"/>
        <member name="[MasterDataTable].[Debtor].&amp;[DiDcb02b22a3]"/>
        <member name="[MasterDataTable].[Debtor].&amp;[DiDcb0d12c1f]"/>
        <member name="[MasterDataTable].[Debtor].&amp;[DiDcb154da74]"/>
        <member name="[MasterDataTable].[Debtor].&amp;[DiDcb1df9b9c]"/>
        <member name="[MasterDataTable].[Debtor].&amp;[DiDcb24e6ee3]"/>
        <member name=""/>
        <member name="[MasterDataTable].[Debtor].&amp;[DiDcb4969a8d]"/>
        <member name=""/>
        <member name="[MasterDataTable].[Debtor].&amp;[DiDcb97ebbe9]"/>
        <member name="[MasterDataTable].[Debtor].&amp;[DiDcbb14e702]"/>
        <member name="[MasterDataTable].[Debtor].&amp;[DiDcbbbf64fc]"/>
        <member name=""/>
        <member name="[MasterDataTable].[Debtor].&amp;[DiDcbe69833c]"/>
        <member name="[MasterDataTable].[Debtor].&amp;[DiDcc10d9e80]"/>
        <member name="[MasterDataTable].[Debtor].&amp;[DiDcc13e935d]"/>
        <member name=""/>
        <member name=""/>
        <member name="[MasterDataTable].[Debtor].&amp;[DiDccb1b6759]"/>
        <member name=""/>
        <member name="[MasterDataTable].[Debtor].&amp;[DiDcceaed2d6]"/>
        <member name=""/>
        <member name="[MasterDataTable].[Debtor].&amp;[DiDcd5b4a6ce]"/>
        <member name="[MasterDataTable].[Debtor].&amp;[DiDcda39dda8]"/>
        <member name="[MasterDataTable].[Debtor].&amp;[DiDcddd962b2]"/>
        <member name="[MasterDataTable].[Debtor].&amp;[DiDce538a58e]"/>
        <member name=""/>
        <member name="[MasterDataTable].[Debtor].&amp;[DiDce8781793]"/>
        <member name="[MasterDataTable].[Debtor].&amp;[DiDceb3ba9cd]"/>
        <member name="[MasterDataTable].[Debtor].&amp;[DiDcedde8125]"/>
        <member name="[MasterDataTable].[Debtor].&amp;[DiDcf0765085]"/>
        <member name=""/>
        <member name=""/>
        <member name="[MasterDataTable].[Debtor].&amp;[DiDcf3c5e6c4]"/>
        <member name="[MasterDataTable].[Debtor].&amp;[DiDcf7c6dd71]"/>
        <member name="[MasterDataTable].[Debtor].&amp;[DiDcf8dd3db8]"/>
        <member name="[MasterDataTable].[Debtor].&amp;[DiDcfa2b6152]"/>
        <member name="[MasterDataTable].[Debtor].&amp;[DiDcfc39dac0]"/>
        <member name="[MasterDataTable].[Debtor].&amp;[DiDcfd56b815]"/>
        <member name="[MasterDataTable].[Debtor].&amp;[DiDcfdb5530a]"/>
        <member name="[MasterDataTable].[Debtor].&amp;[DiDd0199e4d9]"/>
        <member name=""/>
        <member name="[MasterDataTable].[Debtor].&amp;[DiDd06270802]"/>
        <member name="[MasterDataTable].[Debtor].&amp;[DiDd0802d4b7]"/>
        <member name="[MasterDataTable].[Debtor].&amp;[DiDd0a605962]"/>
        <member name=""/>
        <member name=""/>
        <member name="[MasterDataTable].[Debtor].&amp;[DiDd126ec6ea]"/>
        <member name=""/>
        <member name="[MasterDataTable].[Debtor].&amp;[DiDd1815b0eb]"/>
        <member name="[MasterDataTable].[Debtor].&amp;[DiDd260156f1]"/>
        <member name="[MasterDataTable].[Debtor].&amp;[DiDd26052436]"/>
        <member name="[MasterDataTable].[Debtor].&amp;[DiDd28a0ab72]"/>
        <member name="[MasterDataTable].[Debtor].&amp;[DiDd29508858]"/>
        <member name=""/>
        <member name="[MasterDataTable].[Debtor].&amp;[DiDd3ea6c543]"/>
        <member name=""/>
        <member name="[MasterDataTable].[Debtor].&amp;[DiDd442ad44f]"/>
        <member name=""/>
        <member name="[MasterDataTable].[Debtor].&amp;[DiDd4672e329]"/>
        <member name="[MasterDataTable].[Debtor].&amp;[DiDd47648e44]"/>
        <member name="[MasterDataTable].[Debtor].&amp;[DiDd4a58acda]"/>
        <member name="[MasterDataTable].[Debtor].&amp;[DiDd4c49f1da]"/>
        <member name="[MasterDataTable].[Debtor].&amp;[DiDd5044c4b1]"/>
        <member name="[MasterDataTable].[Debtor].&amp;[DiDd5069e686]"/>
        <member name="[MasterDataTable].[Debtor].&amp;[DiDd53e19291]"/>
        <member name="[MasterDataTable].[Debtor].&amp;[DiDd57a60b65]"/>
        <member name="[MasterDataTable].[Debtor].&amp;[DiDd58af3133]"/>
        <member name="[MasterDataTable].[Debtor].&amp;[DiDd58e6bf0e]"/>
        <member name=""/>
        <member name="[MasterDataTable].[Debtor].&amp;[DiDd5bf62244]"/>
        <member name="[MasterDataTable].[Debtor].&amp;[DiDd5d21bd51]"/>
        <member name="[MasterDataTable].[Debtor].&amp;[DiDd5dc013c5]"/>
        <member name=""/>
        <member name="[MasterDataTable].[Debtor].&amp;[DiDd64ca9616]"/>
        <member name="[MasterDataTable].[Debtor].&amp;[DiDd6861040c]"/>
        <member name=""/>
        <member name="[MasterDataTable].[Debtor].&amp;[DiDd6b4e9724]"/>
        <member name="[MasterDataTable].[Debtor].&amp;[DiDd6ef7db95]"/>
        <member name="[MasterDataTable].[Debtor].&amp;[DiDd7109944b]"/>
        <member name="[MasterDataTable].[Debtor].&amp;[DiDd747e0346]"/>
        <member name=""/>
        <member name="[MasterDataTable].[Debtor].&amp;[DiDd75ec315a]"/>
        <member name="[MasterDataTable].[Debtor].&amp;[DiDd77083daf]"/>
        <member name="[MasterDataTable].[Debtor].&amp;[DiDd78c8d819]"/>
        <member name="[MasterDataTable].[Debtor].&amp;[DiDd7d56e3c5]"/>
        <member name="[MasterDataTable].[Debtor].&amp;[DiDd7e6483e4]"/>
        <member name="[MasterDataTable].[Debtor].&amp;[DiDd7fa5ac50]"/>
        <member name="[MasterDataTable].[Debtor].&amp;[DiDd804a5f7b]"/>
        <member name="[MasterDataTable].[Debtor].&amp;[DiDd88928194]"/>
        <member name="[MasterDataTable].[Debtor].&amp;[DiDd88ecab88]"/>
        <member name="[MasterDataTable].[Debtor].&amp;[DiDd890bd36d]"/>
        <member name=""/>
        <member name="[MasterDataTable].[Debtor].&amp;[DiDd9175d9bc]"/>
        <member name="[MasterDataTable].[Debtor].&amp;[DiDd92f2d99f]"/>
        <member name=""/>
        <member name="[MasterDataTable].[Debtor].&amp;[DiDd9555d4f1]"/>
        <member name="[MasterDataTable].[Debtor].&amp;[DiDd97016a54]"/>
        <member name=""/>
        <member name="[MasterDataTable].[Debtor].&amp;[DiDd9f89653d]"/>
        <member name="[MasterDataTable].[Debtor].&amp;[DiDda8af41c1]"/>
        <member name="[MasterDataTable].[Debtor].&amp;[DiDda8fc2f36]"/>
        <member name="[MasterDataTable].[Debtor].&amp;[DiDda96d3e7e]"/>
        <member name="[MasterDataTable].[Debtor].&amp;[DiDdac1dff28]"/>
        <member name="[MasterDataTable].[Debtor].&amp;[DiDdad6fbfe0]"/>
        <member name="[MasterDataTable].[Debtor].&amp;[DiDdae50fe7c]"/>
        <member name="[MasterDataTable].[Debtor].&amp;[DiDdaf7b6a52]"/>
        <member name=""/>
        <member name="[MasterDataTable].[Debtor].&amp;[DiDdb072ddd0]"/>
        <member name="[MasterDataTable].[Debtor].&amp;[DiDdb11f1c94]"/>
        <member name="[MasterDataTable].[Debtor].&amp;[DiDdb1637e22]"/>
        <member name="[MasterDataTable].[Debtor].&amp;[DiDdb16d1429]"/>
        <member name="[MasterDataTable].[Debtor].&amp;[DiDdb379a279]"/>
        <member name="[MasterDataTable].[Debtor].&amp;[DiDdb423dbb8]"/>
        <member name="[MasterDataTable].[Debtor].&amp;[DiDdb497c39c]"/>
        <member name="[MasterDataTable].[Debtor].&amp;[DiDdb5803148]"/>
        <member name=""/>
        <member name="[MasterDataTable].[Debtor].&amp;[DiDdbcc67ba7]"/>
        <member name="[MasterDataTable].[Debtor].&amp;[DiDdbd80ad4e]"/>
        <member name="[MasterDataTable].[Debtor].&amp;[DiDdc86360b0]"/>
        <member name="[MasterDataTable].[Debtor].&amp;[DiDdc8743cde]"/>
        <member name="[MasterDataTable].[Debtor].&amp;[DiDdc9659289]"/>
        <member name="[MasterDataTable].[Debtor].&amp;[DiDdcb20e65d]"/>
        <member name="[MasterDataTable].[Debtor].&amp;[DiDdcb8ee3e2]"/>
        <member name=""/>
        <member name=""/>
        <member name="[MasterDataTable].[Debtor].&amp;[DiDdd0a01f5e]"/>
        <member name=""/>
        <member name=""/>
        <member name=""/>
        <member name="[MasterDataTable].[Debtor].&amp;[DiDdde0c85f6]"/>
        <member name="[MasterDataTable].[Debtor].&amp;[DiDddebb0a48]"/>
        <member name="[MasterDataTable].[Debtor].&amp;[DiDde3cdd5bc]"/>
        <member name="[MasterDataTable].[Debtor].&amp;[DiDde884cb2e]"/>
        <member name="[MasterDataTable].[Debtor].&amp;[DiDdeafbea98]"/>
        <member name=""/>
        <member name="[MasterDataTable].[Debtor].&amp;[DiDdeb927460]"/>
        <member name="[MasterDataTable].[Debtor].&amp;[DiDdec763994]"/>
        <member name="[MasterDataTable].[Debtor].&amp;[DiDdec98caae]"/>
        <member name="[MasterDataTable].[Debtor].&amp;[DiDdee6b413b]"/>
        <member name="[MasterDataTable].[Debtor].&amp;[DiDdeea62911]"/>
        <member name="[MasterDataTable].[Debtor].&amp;[DiDdef49e569]"/>
        <member name="[MasterDataTable].[Debtor].&amp;[DiDdf23c2e7f]"/>
        <member name="[MasterDataTable].[Debtor].&amp;[DiDdf2c92373]"/>
        <member name="[MasterDataTable].[Debtor].&amp;[DiDdf334de4b]"/>
        <member name="[MasterDataTable].[Debtor].&amp;[DiDdf3dbb6a3]"/>
        <member name="[MasterDataTable].[Debtor].&amp;[DiDdf4512c7f]"/>
        <member name="[MasterDataTable].[Debtor].&amp;[DiDdf537c75d]"/>
        <member name=""/>
        <member name="[MasterDataTable].[Debtor].&amp;[DiDdfe64b040]"/>
        <member name="[MasterDataTable].[Debtor].&amp;[DiDdfef18163]"/>
        <member name="[MasterDataTable].[Debtor].&amp;[DiDe0581a6a5]"/>
        <member name="[MasterDataTable].[Debtor].&amp;[DiDe0926f1b0]"/>
        <member name="[MasterDataTable].[Debtor].&amp;[DiDe09abbf41]"/>
        <member name="[MasterDataTable].[Debtor].&amp;[DiDe0acd216d]"/>
        <member name="[MasterDataTable].[Debtor].&amp;[DiDe0bce12ba]"/>
        <member name="[MasterDataTable].[Debtor].&amp;[DiDe105fb86c]"/>
        <member name="[MasterDataTable].[Debtor].&amp;[DiDe1230d591]"/>
        <member name="[MasterDataTable].[Debtor].&amp;[DiDe1e2a6624]"/>
        <member name="[MasterDataTable].[Debtor].&amp;[DiDe1f7e9142]"/>
        <member name="[MasterDataTable].[Debtor].&amp;[DiDe1faab56a]"/>
        <member name="[MasterDataTable].[Debtor].&amp;[DiDe228948eb]"/>
        <member name="[MasterDataTable].[Debtor].&amp;[DiDe246a0d35]"/>
        <member name="[MasterDataTable].[Debtor].&amp;[DiDe293c67fd]"/>
        <member name="[MasterDataTable].[Debtor].&amp;[DiDe2afde1b0]"/>
        <member name=""/>
        <member name=""/>
        <member name="[MasterDataTable].[Debtor].&amp;[DiDe337391b5]"/>
        <member name="[MasterDataTable].[Debtor].&amp;[DiDe376c581d]"/>
        <member name="[MasterDataTable].[Debtor].&amp;[DiDe381ff860]"/>
        <member name="[MasterDataTable].[Debtor].&amp;[DiDe45f8b465]"/>
        <member name="[MasterDataTable].[Debtor].&amp;[DiDe4b5a1d3a]"/>
        <member name="[MasterDataTable].[Debtor].&amp;[DiDe4c10a7bc]"/>
        <member name="[MasterDataTable].[Debtor].&amp;[DiDe50606bb9]"/>
        <member name="[MasterDataTable].[Debtor].&amp;[DiDe52a5e440]"/>
        <member name="[MasterDataTable].[Debtor].&amp;[DiDe53fefc7e]"/>
        <member name="[MasterDataTable].[Debtor].&amp;[DiDe5790c208]"/>
        <member name="[MasterDataTable].[Debtor].&amp;[DiDe5acea4f5]"/>
        <member name="[MasterDataTable].[Debtor].&amp;[DiDe5e4f1a5f]"/>
        <member name=""/>
        <member name=""/>
        <member name="[MasterDataTable].[Debtor].&amp;[DiDe64f89eaf]"/>
        <member name="[MasterDataTable].[Debtor].&amp;[DiDe65719f63]"/>
        <member name="[MasterDataTable].[Debtor].&amp;[DiDe65a72da8]"/>
        <member name="[MasterDataTable].[Debtor].&amp;[DiDe6c322a82]"/>
        <member name=""/>
        <member name="[MasterDataTable].[Debtor].&amp;[DiDe7171e847]"/>
        <member name=""/>
        <member name="[MasterDataTable].[Debtor].&amp;[DiDe854aa1c2]"/>
        <member name="[MasterDataTable].[Debtor].&amp;[DiDe856ca611]"/>
        <member name="[MasterDataTable].[Debtor].&amp;[DiDe865cee9a]"/>
        <member name="[MasterDataTable].[Debtor].&amp;[DiDe872b054a]"/>
        <member name="[MasterDataTable].[Debtor].&amp;[DiDe87ad23f9]"/>
        <member name="[MasterDataTable].[Debtor].&amp;[DiDe90d3664c]"/>
        <member name="[MasterDataTable].[Debtor].&amp;[DiDe9149d57a]"/>
        <member name="[MasterDataTable].[Debtor].&amp;[DiDe935833e3]"/>
        <member name="[MasterDataTable].[Debtor].&amp;[DiDe93ea99f3]"/>
        <member name="[MasterDataTable].[Debtor].&amp;[DiDe96bc115c]"/>
        <member name="[MasterDataTable].[Debtor].&amp;[DiDe97ba8195]"/>
        <member name="[MasterDataTable].[Debtor].&amp;[DiDe9a3ee10f]"/>
        <member name=""/>
        <member name="[MasterDataTable].[Debtor].&amp;[DiDe9f694ae4]"/>
        <member name=""/>
        <member name="[MasterDataTable].[Debtor].&amp;[DiDea1a83563]"/>
        <member name="[MasterDataTable].[Debtor].&amp;[DiDea2292596]"/>
        <member name="[MasterDataTable].[Debtor].&amp;[DiDea8717d37]"/>
        <member name="[MasterDataTable].[Debtor].&amp;[DiDea91acf5b]"/>
        <member name="[MasterDataTable].[Debtor].&amp;[DiDea93e4aa3]"/>
        <member name=""/>
        <member name="[MasterDataTable].[Debtor].&amp;[DiDeabdafffd]"/>
        <member name="[MasterDataTable].[Debtor].&amp;[DiDeadae57d8]"/>
        <member name="[MasterDataTable].[Debtor].&amp;[DiDeb50c830e]"/>
        <member name="[MasterDataTable].[Debtor].&amp;[DiDeb6f82aab]"/>
        <member name=""/>
        <member name="[MasterDataTable].[Debtor].&amp;[DiDeb8dda9d8]"/>
        <member name="[MasterDataTable].[Debtor].&amp;[DiDeb9f93619]"/>
        <member name="[MasterDataTable].[Debtor].&amp;[DiDeba82560e]"/>
        <member name="[MasterDataTable].[Debtor].&amp;[DiDebc0c6a66]"/>
        <member name="[MasterDataTable].[Debtor].&amp;[DiDec2b1a8cb]"/>
        <member name="[MasterDataTable].[Debtor].&amp;[DiDec353a4ab]"/>
        <member name="[MasterDataTable].[Debtor].&amp;[DiDec46e6a45]"/>
        <member name="[MasterDataTable].[Debtor].&amp;[DiDec47e82b3]"/>
        <member name="[MasterDataTable].[Debtor].&amp;[DiDec6aaf6cb]"/>
        <member name="[MasterDataTable].[Debtor].&amp;[DiDec730a560]"/>
        <member name="[MasterDataTable].[Debtor].&amp;[DiDec93f1a79]"/>
        <member name=""/>
        <member name="[MasterDataTable].[Debtor].&amp;[DiDecf23f5ed]"/>
        <member name="[MasterDataTable].[Debtor].&amp;[DiDecf5ab151]"/>
        <member name="[MasterDataTable].[Debtor].&amp;[DiDecfe2b7c1]"/>
        <member name="[MasterDataTable].[Debtor].&amp;[DiDed38ba8ff]"/>
        <member name="[MasterDataTable].[Debtor].&amp;[DiDed47181ff]"/>
        <member name="[MasterDataTable].[Debtor].&amp;[DiDed654e653]"/>
        <member name="[MasterDataTable].[Debtor].&amp;[DiDed99d7638]"/>
        <member name="[MasterDataTable].[Debtor].&amp;[DiDedaecec34]"/>
        <member name="[MasterDataTable].[Debtor].&amp;[DiDedc13b3ef]"/>
        <member name="[MasterDataTable].[Debtor].&amp;[DiDee1ccdec3]"/>
        <member name="[MasterDataTable].[Debtor].&amp;[DiDee3d82e57]"/>
        <member name="[MasterDataTable].[Debtor].&amp;[DiDee40279e7]"/>
        <member name=""/>
        <member name=""/>
        <member name="[MasterDataTable].[Debtor].&amp;[DiDef7335636]"/>
        <member name="[MasterDataTable].[Debtor].&amp;[DiDefa3b0c1c]"/>
        <member name="[MasterDataTable].[Debtor].&amp;[DiDefbbebb5d]"/>
        <member name="[MasterDataTable].[Debtor].&amp;[DiDefbe0aa3b]"/>
        <member name="[MasterDataTable].[Debtor].&amp;[DiDefe2281db]"/>
        <member name=""/>
        <member name="[MasterDataTable].[Debtor].&amp;[DiDf08128e37]"/>
        <member name="[MasterDataTable].[Debtor].&amp;[DiDf0af9da0f]"/>
        <member name="[MasterDataTable].[Debtor].&amp;[DiDf0f2f4404]"/>
        <member name="[MasterDataTable].[Debtor].&amp;[DiDf12036697]"/>
        <member name="[MasterDataTable].[Debtor].&amp;[DiDf18485311]"/>
        <member name=""/>
        <member name="[MasterDataTable].[Debtor].&amp;[DiDf194b68a3]"/>
        <member name="[MasterDataTable].[Debtor].&amp;[DiDf1c41e4a3]"/>
        <member name="[MasterDataTable].[Debtor].&amp;[DiDf1d89a71f]"/>
        <member name="[MasterDataTable].[Debtor].&amp;[DiDf23d5189c]"/>
        <member name=""/>
        <member name="[MasterDataTable].[Debtor].&amp;[DiDf316efe91]"/>
        <member name="[MasterDataTable].[Debtor].&amp;[DiDf361a79e1]"/>
        <member name="[MasterDataTable].[Debtor].&amp;[DiDf36d805e8]"/>
        <member name="[MasterDataTable].[Debtor].&amp;[DiDf38470b27]"/>
        <member name="[MasterDataTable].[Debtor].&amp;[DiDf3a604192]"/>
        <member name=""/>
        <member name="[MasterDataTable].[Debtor].&amp;[DiDf3d227ec9]"/>
        <member name="[MasterDataTable].[Debtor].&amp;[DiDf426600cb]"/>
        <member name="[MasterDataTable].[Debtor].&amp;[DiDf45cd0d24]"/>
        <member name="[MasterDataTable].[Debtor].&amp;[DiDf48de787f]"/>
        <member name="[MasterDataTable].[Debtor].&amp;[DiDf48eb15bb]"/>
        <member name="[MasterDataTable].[Debtor].&amp;[DiDf492f8f96]"/>
        <member name="[MasterDataTable].[Debtor].&amp;[DiDf4b6249ad]"/>
        <member name="[MasterDataTable].[Debtor].&amp;[DiDf4c128910]"/>
        <member name="[MasterDataTable].[Debtor].&amp;[DiDf503c2afa]"/>
        <member name="[MasterDataTable].[Debtor].&amp;[DiDf51202952]"/>
        <member name=""/>
        <member name="[MasterDataTable].[Debtor].&amp;[DiDf54ab16d5]"/>
        <member name="[MasterDataTable].[Debtor].&amp;[DiDf579525d4]"/>
        <member name="[MasterDataTable].[Debtor].&amp;[DiDf5d41f4b2]"/>
        <member name="[MasterDataTable].[Debtor].&amp;[DiDf606917c4]"/>
        <member name="[MasterDataTable].[Debtor].&amp;[DiDf613772d2]"/>
        <member name=""/>
        <member name="[MasterDataTable].[Debtor].&amp;[DiDf61efb6ef]"/>
        <member name=""/>
        <member name="[MasterDataTable].[Debtor].&amp;[DiDf64767cba]"/>
        <member name="[MasterDataTable].[Debtor].&amp;[DiDf672a1f38]"/>
        <member name="[MasterDataTable].[Debtor].&amp;[DiDf69b21153]"/>
        <member name="[MasterDataTable].[Debtor].&amp;[DiDf6ad33903]"/>
        <member name=""/>
        <member name="[MasterDataTable].[Debtor].&amp;[DiDf7795a7e1]"/>
        <member name="[MasterDataTable].[Debtor].&amp;[DiDf77d0eb11]"/>
        <member name=""/>
        <member name="[MasterDataTable].[Debtor].&amp;[DiDf7b200db8]"/>
        <member name=""/>
        <member name="[MasterDataTable].[Debtor].&amp;[DiDf7be8693e]"/>
        <member name="[MasterDataTable].[Debtor].&amp;[DiDf7ec0e5ae]"/>
        <member name=""/>
        <member name="[MasterDataTable].[Debtor].&amp;[DiDf825c027a]"/>
        <member name="[MasterDataTable].[Debtor].&amp;[DiDf83f28750]"/>
        <member name=""/>
        <member name="[MasterDataTable].[Debtor].&amp;[DiDf88560a7f]"/>
        <member name="[MasterDataTable].[Debtor].&amp;[DiDf8985c50a]"/>
        <member name=""/>
        <member name="[MasterDataTable].[Debtor].&amp;[DiDf90034d83]"/>
        <member name="[MasterDataTable].[Debtor].&amp;[DiDf916da205]"/>
        <member name="[MasterDataTable].[Debtor].&amp;[DiDf95555d0d]"/>
        <member name="[MasterDataTable].[Debtor].&amp;[DiDf9e4a0c24]"/>
        <member name="[MasterDataTable].[Debtor].&amp;[DiDf9e8be004]"/>
        <member name="[MasterDataTable].[Debtor].&amp;[DiDf9feee776]"/>
        <member name="[MasterDataTable].[Debtor].&amp;[DiDfa0038330]"/>
        <member name="[MasterDataTable].[Debtor].&amp;[DiDfa49ecff2]"/>
        <member name="[MasterDataTable].[Debtor].&amp;[DiDfa6867b1a]"/>
        <member name="[MasterDataTable].[Debtor].&amp;[DiDfa790e6c7]"/>
        <member name="[MasterDataTable].[Debtor].&amp;[DiDfb03cd89c]"/>
        <member name="[MasterDataTable].[Debtor].&amp;[DiDfb085cb0c]"/>
        <member name="[MasterDataTable].[Debtor].&amp;[DiDfb1c454a5]"/>
        <member name="[MasterDataTable].[Debtor].&amp;[DiDfb2d342bc]"/>
        <member name=""/>
        <member name="[MasterDataTable].[Debtor].&amp;[DiDfc6034a97]"/>
        <member name="[MasterDataTable].[Debtor].&amp;[DiDfcbc3b6c3]"/>
        <member name="[MasterDataTable].[Debtor].&amp;[DiDfcbee4fa7]"/>
        <member name=""/>
        <member name="[MasterDataTable].[Debtor].&amp;[DiDfd164c8aa]"/>
        <member name="[MasterDataTable].[Debtor].&amp;[DiDfd2ca152b]"/>
        <member name="[MasterDataTable].[Debtor].&amp;[DiDfd49c3288]"/>
        <member name="[MasterDataTable].[Debtor].&amp;[DiDfd49f9a31]"/>
        <member name="[MasterDataTable].[Debtor].&amp;[DiDfd4dc02a3]"/>
        <member name="[MasterDataTable].[Debtor].&amp;[DiDfd6d16a89]"/>
        <member name="[MasterDataTable].[Debtor].&amp;[DiDfd9cdfecf]"/>
        <member name="[MasterDataTable].[Debtor].&amp;[DiDfdb38ac42]"/>
        <member name="[MasterDataTable].[Debtor].&amp;[DiDfdbd5d5d8]"/>
        <member name="[MasterDataTable].[Debtor].&amp;[DiDfdd5ab4dd]"/>
        <member name="[MasterDataTable].[Debtor].&amp;[DiDfdf5e25e0]"/>
        <member name="[MasterDataTable].[Debtor].&amp;[DiDfe231e438]"/>
        <member name="[MasterDataTable].[Debtor].&amp;[DiDfe3361036]"/>
        <member name="[MasterDataTable].[Debtor].&amp;[DiDfe61201e5]"/>
        <member name="[MasterDataTable].[Debtor].&amp;[DiDfe959eae1]"/>
        <member name="[MasterDataTable].[Debtor].&amp;[DiDfeacbbe66]"/>
        <member name="[MasterDataTable].[Debtor].&amp;[DiDfeb9dbd32]"/>
        <member name=""/>
        <member name="[MasterDataTable].[Debtor].&amp;[DiDffa2b1c18]"/>
        <member name="[MasterDataTable].[Debtor].&amp;[DiDffb44c170]"/>
        <member name="[MasterDataTable].[Debtor].&amp;[DiDffd1643e8]"/>
      </members>
    </pivotHierarchy>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AB6CAC0-EEE3-47F8-B09A-BA15F22CB2A2}" name="Top 10 IFSF Clients" cacheId="169" applyNumberFormats="0" applyBorderFormats="0" applyFontFormats="0" applyPatternFormats="0" applyAlignmentFormats="0" applyWidthHeightFormats="1" dataCaption="Values" tag="0478442b-5dbe-4eb5-ab4e-5b4ae3b2747b" updatedVersion="8" minRefreshableVersion="3" useAutoFormatting="1" itemPrintTitles="1" createdVersion="8" indent="0" outline="1" outlineData="1" multipleFieldFilters="0">
  <location ref="B205:C216" firstHeaderRow="1" firstDataRow="1" firstDataCol="1" rowPageCount="1" colPageCount="1"/>
  <pivotFields count="4">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0"/>
  </rowFields>
  <rowItems count="11">
    <i>
      <x v="1"/>
    </i>
    <i>
      <x v="8"/>
    </i>
    <i>
      <x v="7"/>
    </i>
    <i>
      <x/>
    </i>
    <i>
      <x v="5"/>
    </i>
    <i>
      <x v="2"/>
    </i>
    <i>
      <x v="6"/>
    </i>
    <i>
      <x v="9"/>
    </i>
    <i>
      <x v="4"/>
    </i>
    <i>
      <x v="3"/>
    </i>
    <i t="grand">
      <x/>
    </i>
  </rowItems>
  <colItems count="1">
    <i/>
  </colItems>
  <pageFields count="1">
    <pageField fld="3" hier="2" name="[MasterDataTable].[Category].&amp;[Invoice Finance]" cap="Invoice Finance"/>
  </pageFields>
  <dataFields count="1">
    <dataField name="Sum of Portfolio Balance" fld="1" baseField="0" baseItem="0"/>
  </dataFields>
  <formats count="1">
    <format dxfId="28">
      <pivotArea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evalOrder="1" id="2" iMeasureHier="30">
      <autoFilter ref="A1">
        <filterColumn colId="0">
          <top10 val="11" filterVal="11"/>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D85ADC98-C7C6-44A7-85FC-6AB6D5C8F460}" name="Top 10 Debtors" cacheId="162" applyNumberFormats="0" applyBorderFormats="0" applyFontFormats="0" applyPatternFormats="0" applyAlignmentFormats="0" applyWidthHeightFormats="1" dataCaption="Values" tag="26409759-f756-44d1-bf00-da66488a1548" updatedVersion="8" minRefreshableVersion="3" useAutoFormatting="1" itemPrintTitles="1" createdVersion="8" indent="0" outline="1" outlineData="1">
  <location ref="B184:C195" firstHeaderRow="1" firstDataRow="1" firstDataCol="1"/>
  <pivotFields count="3">
    <pivotField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2"/>
  </rowFields>
  <rowItems count="11">
    <i>
      <x v="9"/>
    </i>
    <i>
      <x v="4"/>
    </i>
    <i>
      <x v="6"/>
    </i>
    <i>
      <x/>
    </i>
    <i>
      <x v="5"/>
    </i>
    <i>
      <x v="8"/>
    </i>
    <i>
      <x v="2"/>
    </i>
    <i>
      <x v="7"/>
    </i>
    <i>
      <x v="3"/>
    </i>
    <i>
      <x v="1"/>
    </i>
    <i t="grand">
      <x/>
    </i>
  </rowItems>
  <colItems count="1">
    <i/>
  </colItems>
  <dataFields count="1">
    <dataField name="Sum of Portfolio Balance" fld="1" baseField="0" baseItem="0"/>
  </dataFields>
  <formats count="1">
    <format dxfId="29">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2" type="count" id="3" iMeasureHier="30">
      <autoFilter ref="A1">
        <filterColumn colId="0">
          <top10 val="10" filterVal="10"/>
        </filterColumn>
      </autoFilter>
    </filter>
    <filter fld="0" type="count" id="1" iMeasureHier="30">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6993599-EB4B-4C13-8482-DC118DBAF893}" name="Credit Score by Portfolio" cacheId="165" applyNumberFormats="0" applyBorderFormats="0" applyFontFormats="0" applyPatternFormats="0" applyAlignmentFormats="0" applyWidthHeightFormats="1" dataCaption="Values" tag="784a8e8a-616f-409d-981e-569c4a7d6a23" updatedVersion="8" minRefreshableVersion="3" useAutoFormatting="1" itemPrintTitles="1" createdVersion="8" indent="0" outline="1" outlineData="1" multipleFieldFilters="0">
  <location ref="B58:D68" firstHeaderRow="1" firstDataRow="1" firstDataCol="2"/>
  <pivotFields count="3">
    <pivotField axis="axisRow"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allDrilled="1" subtotalTop="0" showAll="0" dataSourceSort="1" defaultSubtotal="0" defaultAttributeDrillState="1">
      <items count="9">
        <item x="0"/>
        <item x="1"/>
        <item x="2"/>
        <item x="3"/>
        <item x="4"/>
        <item x="5"/>
        <item x="6"/>
        <item x="7"/>
        <item x="8"/>
      </items>
    </pivotField>
    <pivotField dataField="1" subtotalTop="0" showAll="0" defaultSubtotal="0"/>
  </pivotFields>
  <rowFields count="2">
    <field x="0"/>
    <field x="1"/>
  </rowFields>
  <rowItems count="10">
    <i>
      <x/>
      <x/>
    </i>
    <i r="1">
      <x v="1"/>
    </i>
    <i r="1">
      <x v="2"/>
    </i>
    <i r="1">
      <x v="3"/>
    </i>
    <i>
      <x v="1"/>
      <x v="4"/>
    </i>
    <i r="1">
      <x v="5"/>
    </i>
    <i>
      <x v="2"/>
      <x v="6"/>
    </i>
    <i r="1">
      <x v="7"/>
    </i>
    <i r="1">
      <x v="8"/>
    </i>
    <i t="grand">
      <x/>
    </i>
  </rowItems>
  <colItems count="1">
    <i/>
  </colItems>
  <dataFields count="1">
    <dataField name="Average of Client Credit Rating" fld="2" subtotal="average" baseField="1" baseItem="0"/>
  </dataFields>
  <formats count="1">
    <format dxfId="30">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99AD43A-5448-4E7D-8251-1B6C9B2583C7}" name="Portfolio Balance by Portfolio" cacheId="181" applyNumberFormats="0" applyBorderFormats="0" applyFontFormats="0" applyPatternFormats="0" applyAlignmentFormats="0" applyWidthHeightFormats="1" dataCaption="Values" tag="53acdfec-d0c9-4361-8e66-54982fcd8737" updatedVersion="8" minRefreshableVersion="3" useAutoFormatting="1" subtotalHiddenItems="1" itemPrintTitles="1" createdVersion="8" indent="0" outline="1" outlineData="1" chartFormat="3">
  <location ref="B351:C361" firstHeaderRow="1" firstDataRow="1" firstDataCol="1"/>
  <pivotFields count="7">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9">
        <item x="0"/>
        <item x="1"/>
        <item x="2"/>
        <item x="3"/>
        <item x="4"/>
        <item x="5"/>
        <item x="6"/>
        <item x="7"/>
        <item x="8"/>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3"/>
  </rowFields>
  <rowItems count="10">
    <i>
      <x v="2"/>
    </i>
    <i>
      <x v="7"/>
    </i>
    <i>
      <x v="3"/>
    </i>
    <i>
      <x/>
    </i>
    <i>
      <x v="6"/>
    </i>
    <i>
      <x v="4"/>
    </i>
    <i>
      <x v="5"/>
    </i>
    <i>
      <x v="8"/>
    </i>
    <i>
      <x v="1"/>
    </i>
    <i t="grand">
      <x/>
    </i>
  </rowItems>
  <colItems count="1">
    <i/>
  </colItems>
  <dataFields count="1">
    <dataField name="Sum of Portfolio Balance" fld="1" baseField="0" baseItem="0"/>
  </dataFields>
  <formats count="1">
    <format dxfId="31">
      <pivotArea outline="0" collapsedLevelsAreSubtotals="1" fieldPosition="0"/>
    </format>
  </formats>
  <chartFormats count="1">
    <chartFormat chart="2" format="5" series="1">
      <pivotArea type="data" outline="0" fieldPosition="0">
        <references count="1">
          <reference field="4294967294" count="1" selected="0">
            <x v="0"/>
          </reference>
        </references>
      </pivotArea>
    </chartFormat>
  </chart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2D3D670-E185-4FD4-A9ED-8742211282B0}" name="D Credit Rating" cacheId="176" applyNumberFormats="0" applyBorderFormats="0" applyFontFormats="0" applyPatternFormats="0" applyAlignmentFormats="0" applyWidthHeightFormats="1" dataCaption="Values" tag="366115c5-ac96-46df-a0b3-eb6ae2f96804" updatedVersion="8" minRefreshableVersion="3" subtotalHiddenItems="1" itemPrintTitles="1" createdVersion="8" indent="0" outline="1" outlineData="1" multipleFieldFilters="0" rowHeaderCaption="Category">
  <location ref="C31:E41" firstHeaderRow="1" firstDataRow="1" firstDataCol="2"/>
  <pivotFields count="5">
    <pivotField axis="axisRow"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name="Portofolio" axis="axisRow" allDrilled="1" subtotalTop="0" showAll="0" dataSourceSort="1" defaultSubtotal="0" defaultAttributeDrillState="1">
      <items count="9">
        <item x="0"/>
        <item x="1"/>
        <item x="2"/>
        <item x="3"/>
        <item x="4"/>
        <item x="5"/>
        <item x="6"/>
        <item x="7"/>
        <item x="8"/>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2">
    <field x="0"/>
    <field x="1"/>
  </rowFields>
  <rowItems count="10">
    <i>
      <x/>
      <x/>
    </i>
    <i r="1">
      <x v="1"/>
    </i>
    <i r="1">
      <x v="2"/>
    </i>
    <i r="1">
      <x v="3"/>
    </i>
    <i>
      <x v="1"/>
      <x v="4"/>
    </i>
    <i r="1">
      <x v="5"/>
    </i>
    <i>
      <x v="2"/>
      <x v="6"/>
    </i>
    <i r="1">
      <x v="7"/>
    </i>
    <i r="1">
      <x v="8"/>
    </i>
    <i t="grand">
      <x/>
    </i>
  </rowItems>
  <colItems count="1">
    <i/>
  </colItems>
  <dataFields count="1">
    <dataField name="Avg. Client Credit" fld="2" subtotal="average" baseField="1" baseItem="0"/>
  </dataFields>
  <formats count="23">
    <format dxfId="91">
      <pivotArea outline="0" collapsedLevelsAreSubtotals="1" fieldPosition="0"/>
    </format>
    <format dxfId="90">
      <pivotArea type="all" dataOnly="0" outline="0" fieldPosition="0"/>
    </format>
    <format dxfId="89">
      <pivotArea outline="0" collapsedLevelsAreSubtotals="1" fieldPosition="0"/>
    </format>
    <format dxfId="88">
      <pivotArea field="0" type="button" dataOnly="0" labelOnly="1" outline="0" axis="axisRow" fieldPosition="0"/>
    </format>
    <format dxfId="87">
      <pivotArea dataOnly="0" labelOnly="1" fieldPosition="0">
        <references count="1">
          <reference field="0" count="0"/>
        </references>
      </pivotArea>
    </format>
    <format dxfId="86">
      <pivotArea dataOnly="0" labelOnly="1" fieldPosition="0">
        <references count="2">
          <reference field="0" count="1" selected="0">
            <x v="0"/>
          </reference>
          <reference field="1" count="4">
            <x v="0"/>
            <x v="1"/>
            <x v="2"/>
            <x v="3"/>
          </reference>
        </references>
      </pivotArea>
    </format>
    <format dxfId="85">
      <pivotArea dataOnly="0" labelOnly="1" fieldPosition="0">
        <references count="2">
          <reference field="0" count="1" selected="0">
            <x v="1"/>
          </reference>
          <reference field="1" count="2">
            <x v="4"/>
            <x v="5"/>
          </reference>
        </references>
      </pivotArea>
    </format>
    <format dxfId="84">
      <pivotArea dataOnly="0" labelOnly="1" fieldPosition="0">
        <references count="2">
          <reference field="0" count="1" selected="0">
            <x v="2"/>
          </reference>
          <reference field="1" count="2">
            <x v="6"/>
            <x v="8"/>
          </reference>
        </references>
      </pivotArea>
    </format>
    <format dxfId="83">
      <pivotArea type="all" dataOnly="0" outline="0" fieldPosition="0"/>
    </format>
    <format dxfId="82">
      <pivotArea outline="0" collapsedLevelsAreSubtotals="1" fieldPosition="0"/>
    </format>
    <format dxfId="81">
      <pivotArea dataOnly="0" labelOnly="1" fieldPosition="0">
        <references count="1">
          <reference field="0" count="0"/>
        </references>
      </pivotArea>
    </format>
    <format dxfId="80">
      <pivotArea dataOnly="0" labelOnly="1" fieldPosition="0">
        <references count="2">
          <reference field="0" count="1" selected="0">
            <x v="0"/>
          </reference>
          <reference field="1" count="4">
            <x v="0"/>
            <x v="1"/>
            <x v="2"/>
            <x v="3"/>
          </reference>
        </references>
      </pivotArea>
    </format>
    <format dxfId="79">
      <pivotArea dataOnly="0" labelOnly="1" fieldPosition="0">
        <references count="2">
          <reference field="0" count="1" selected="0">
            <x v="1"/>
          </reference>
          <reference field="1" count="2">
            <x v="4"/>
            <x v="5"/>
          </reference>
        </references>
      </pivotArea>
    </format>
    <format dxfId="78">
      <pivotArea dataOnly="0" labelOnly="1" fieldPosition="0">
        <references count="2">
          <reference field="0" count="1" selected="0">
            <x v="2"/>
          </reference>
          <reference field="1" count="2">
            <x v="6"/>
            <x v="8"/>
          </reference>
        </references>
      </pivotArea>
    </format>
    <format dxfId="77">
      <pivotArea dataOnly="0" labelOnly="1" grandRow="1" outline="0" fieldPosition="0"/>
    </format>
    <format dxfId="76">
      <pivotArea field="0" type="button" dataOnly="0" labelOnly="1" outline="0" axis="axisRow" fieldPosition="0"/>
    </format>
    <format dxfId="75">
      <pivotArea field="0" type="button" dataOnly="0" labelOnly="1" outline="0" axis="axisRow" fieldPosition="0"/>
    </format>
    <format dxfId="74">
      <pivotArea field="0" type="button" dataOnly="0" labelOnly="1" outline="0" axis="axisRow" fieldPosition="0"/>
    </format>
    <format dxfId="73">
      <pivotArea field="1" type="button" dataOnly="0" labelOnly="1" outline="0" axis="axisRow" fieldPosition="1"/>
    </format>
    <format dxfId="72">
      <pivotArea dataOnly="0" labelOnly="1" outline="0" axis="axisValues" fieldPosition="0"/>
    </format>
    <format dxfId="71">
      <pivotArea grandRow="1" outline="0" collapsedLevelsAreSubtotals="1" fieldPosition="0"/>
    </format>
    <format dxfId="70">
      <pivotArea dataOnly="0" labelOnly="1" grandRow="1" outline="0" fieldPosition="0"/>
    </format>
    <format dxfId="69">
      <pivotArea grandRow="1" outline="0" collapsedLevelsAreSubtotals="1"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pivotHierarchy dragToData="1"/>
    <pivotHierarchy dragToData="1" caption="Avg. Client Credi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5E7547-E81E-488B-87E3-AB3B0E4194D2}" name="D Arrears" cacheId="182" dataOnRows="1" applyNumberFormats="0" applyBorderFormats="0" applyFontFormats="0" applyPatternFormats="0" applyAlignmentFormats="0" applyWidthHeightFormats="1" dataCaption="Arrears Bucket" tag="86a88ea5-0ab3-45e4-98b1-70879943a74d" updatedVersion="8" minRefreshableVersion="3" subtotalHiddenItems="1" itemPrintTitles="1" createdVersion="8" indent="0" outline="1" outlineData="1" multipleFieldFilters="0">
  <location ref="G31:H38" firstHeaderRow="1"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7">
    <i>
      <x/>
    </i>
    <i i="1">
      <x v="1"/>
    </i>
    <i i="2">
      <x v="2"/>
    </i>
    <i i="3">
      <x v="3"/>
    </i>
    <i i="4">
      <x v="4"/>
    </i>
    <i i="5">
      <x v="5"/>
    </i>
    <i i="6">
      <x v="6"/>
    </i>
  </rowItems>
  <colItems count="1">
    <i/>
  </colItems>
  <dataFields count="7">
    <dataField name="Sum of Current" fld="2" baseField="0" baseItem="0"/>
    <dataField name="Sum of 30 Day" fld="0" baseField="0" baseItem="0"/>
    <dataField name="Sum of 60 Day" fld="1" baseField="0" baseItem="0"/>
    <dataField name="Sum of 90 Day" fld="3" baseField="0" baseItem="0"/>
    <dataField name="Sum of 120 Day" fld="4" baseField="0" baseItem="0"/>
    <dataField name="Sum of Provision (180+ Day)" fld="5" baseField="0" baseItem="0"/>
    <dataField name="Sum of Total" fld="6" baseField="0" baseItem="0"/>
  </dataFields>
  <formats count="20">
    <format dxfId="111">
      <pivotArea outline="0" collapsedLevelsAreSubtotals="1" fieldPosition="0"/>
    </format>
    <format dxfId="110">
      <pivotArea type="all" dataOnly="0" outline="0" fieldPosition="0"/>
    </format>
    <format dxfId="109">
      <pivotArea outline="0" collapsedLevelsAreSubtotals="1" fieldPosition="0"/>
    </format>
    <format dxfId="108">
      <pivotArea dataOnly="0" labelOnly="1" outline="0" fieldPosition="0">
        <references count="1">
          <reference field="4294967294" count="7">
            <x v="0"/>
            <x v="1"/>
            <x v="2"/>
            <x v="3"/>
            <x v="4"/>
            <x v="5"/>
            <x v="6"/>
          </reference>
        </references>
      </pivotArea>
    </format>
    <format dxfId="107">
      <pivotArea dataOnly="0" labelOnly="1" grandCol="1" outline="0" axis="axisCol" fieldPosition="0"/>
    </format>
    <format dxfId="106">
      <pivotArea type="all" dataOnly="0" outline="0" fieldPosition="0"/>
    </format>
    <format dxfId="105">
      <pivotArea outline="0" collapsedLevelsAreSubtotals="1" fieldPosition="0"/>
    </format>
    <format dxfId="104">
      <pivotArea dataOnly="0" labelOnly="1" outline="0" fieldPosition="0">
        <references count="1">
          <reference field="4294967294" count="7">
            <x v="0"/>
            <x v="1"/>
            <x v="2"/>
            <x v="3"/>
            <x v="4"/>
            <x v="5"/>
            <x v="6"/>
          </reference>
        </references>
      </pivotArea>
    </format>
    <format dxfId="103">
      <pivotArea dataOnly="0" labelOnly="1" grandCol="1" outline="0" axis="axisCol" fieldPosition="0"/>
    </format>
    <format dxfId="102">
      <pivotArea dataOnly="0" labelOnly="1" grandCol="1" outline="0" axis="axisCol" fieldPosition="0"/>
    </format>
    <format dxfId="101">
      <pivotArea field="-2" type="button" dataOnly="0" labelOnly="1" outline="0" axis="axisRow" fieldPosition="0"/>
    </format>
    <format dxfId="100">
      <pivotArea dataOnly="0" labelOnly="1" grandCol="1" outline="0" axis="axisCol" fieldPosition="0"/>
    </format>
    <format dxfId="99">
      <pivotArea dataOnly="0" labelOnly="1" outline="0" fieldPosition="0">
        <references count="1">
          <reference field="4294967294" count="1">
            <x v="6"/>
          </reference>
        </references>
      </pivotArea>
    </format>
    <format dxfId="98">
      <pivotArea dataOnly="0" labelOnly="1" outline="0" fieldPosition="0">
        <references count="1">
          <reference field="4294967294" count="1">
            <x v="6"/>
          </reference>
        </references>
      </pivotArea>
    </format>
    <format dxfId="97">
      <pivotArea dataOnly="0" labelOnly="1" outline="0" fieldPosition="0">
        <references count="1">
          <reference field="4294967294" count="1">
            <x v="6"/>
          </reference>
        </references>
      </pivotArea>
    </format>
    <format dxfId="96">
      <pivotArea dataOnly="0" labelOnly="1" outline="0" fieldPosition="0">
        <references count="1">
          <reference field="4294967294" count="1">
            <x v="6"/>
          </reference>
        </references>
      </pivotArea>
    </format>
    <format dxfId="95">
      <pivotArea dataOnly="0" labelOnly="1" outline="0" fieldPosition="0">
        <references count="1">
          <reference field="4294967294" count="1">
            <x v="6"/>
          </reference>
        </references>
      </pivotArea>
    </format>
    <format dxfId="94">
      <pivotArea dataOnly="0" labelOnly="1" outline="0" fieldPosition="0">
        <references count="1">
          <reference field="4294967294" count="1">
            <x v="6"/>
          </reference>
        </references>
      </pivotArea>
    </format>
    <format dxfId="93">
      <pivotArea collapsedLevelsAreSubtotals="1" fieldPosition="0">
        <references count="1">
          <reference field="4294967294" count="1">
            <x v="6"/>
          </reference>
        </references>
      </pivotArea>
    </format>
    <format dxfId="92">
      <pivotArea dataOnly="0" labelOnly="1" outline="0" fieldPosition="0">
        <references count="1">
          <reference field="4294967294" count="1">
            <x v="6"/>
          </reference>
        </references>
      </pivotArea>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382DC1E-9BE6-4146-8AAB-484939F8892D}" name="D Top 10 Clients SFIF" cacheId="172" applyNumberFormats="0" applyBorderFormats="0" applyFontFormats="0" applyPatternFormats="0" applyAlignmentFormats="0" applyWidthHeightFormats="1" dataCaption="Values" tag="c7de8d83-3454-42c9-9a3d-f38ef1a1eb70" updatedVersion="8" minRefreshableVersion="3" itemPrintTitles="1" createdVersion="8" indent="0" outline="1" outlineData="1" multipleFieldFilters="0" rowHeaderCaption="Client ID">
  <location ref="C63:D74" firstHeaderRow="1" firstDataRow="1" firstDataCol="1" rowPageCount="1" colPageCount="1"/>
  <pivotFields count="4">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0"/>
  </rowFields>
  <rowItems count="11">
    <i>
      <x v="1"/>
    </i>
    <i>
      <x v="8"/>
    </i>
    <i>
      <x v="7"/>
    </i>
    <i>
      <x/>
    </i>
    <i>
      <x v="5"/>
    </i>
    <i>
      <x v="2"/>
    </i>
    <i>
      <x v="6"/>
    </i>
    <i>
      <x v="9"/>
    </i>
    <i>
      <x v="4"/>
    </i>
    <i>
      <x v="3"/>
    </i>
    <i t="grand">
      <x/>
    </i>
  </rowItems>
  <colItems count="1">
    <i/>
  </colItems>
  <pageFields count="1">
    <pageField fld="3" hier="2" name="[MasterDataTable].[Category].&amp;[Invoice Finance]" cap="Invoice Finance"/>
  </pageFields>
  <dataFields count="1">
    <dataField name="Portfolio Balance" fld="1" baseField="0" baseItem="0"/>
  </dataFields>
  <formats count="14">
    <format dxfId="125">
      <pivotArea outline="0" collapsedLevelsAreSubtotals="1" fieldPosition="0"/>
    </format>
    <format dxfId="124">
      <pivotArea type="all" dataOnly="0" outline="0" fieldPosition="0"/>
    </format>
    <format dxfId="123">
      <pivotArea outline="0" collapsedLevelsAreSubtotals="1" fieldPosition="0"/>
    </format>
    <format dxfId="122">
      <pivotArea dataOnly="0" labelOnly="1" fieldPosition="0">
        <references count="1">
          <reference field="0" count="0"/>
        </references>
      </pivotArea>
    </format>
    <format dxfId="121">
      <pivotArea type="all" dataOnly="0" outline="0" fieldPosition="0"/>
    </format>
    <format dxfId="120">
      <pivotArea outline="0" collapsedLevelsAreSubtotals="1" fieldPosition="0"/>
    </format>
    <format dxfId="119">
      <pivotArea dataOnly="0" labelOnly="1" fieldPosition="0">
        <references count="1">
          <reference field="0" count="0"/>
        </references>
      </pivotArea>
    </format>
    <format dxfId="118">
      <pivotArea field="3" type="button" dataOnly="0" labelOnly="1" outline="0" axis="axisPage" fieldPosition="0"/>
    </format>
    <format dxfId="117">
      <pivotArea dataOnly="0" labelOnly="1" outline="0" fieldPosition="0">
        <references count="1">
          <reference field="3" count="0"/>
        </references>
      </pivotArea>
    </format>
    <format dxfId="116">
      <pivotArea field="0" type="button" dataOnly="0" labelOnly="1" outline="0" axis="axisRow" fieldPosition="0"/>
    </format>
    <format dxfId="115">
      <pivotArea dataOnly="0" labelOnly="1" outline="0" axis="axisValues" fieldPosition="0"/>
    </format>
    <format dxfId="114">
      <pivotArea grandRow="1" outline="0" collapsedLevelsAreSubtotals="1" fieldPosition="0"/>
    </format>
    <format dxfId="113">
      <pivotArea dataOnly="0" labelOnly="1" grandRow="1" outline="0" fieldPosition="0"/>
    </format>
    <format dxfId="112">
      <pivotArea grandRow="1"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evalOrder="1" id="2" iMeasureHier="30">
      <autoFilter ref="A1">
        <filterColumn colId="0">
          <top10 val="11" filterVal="11"/>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EF6510-09BC-4612-AFC5-D9065FB54F2E}" name="D Count by Type" cacheId="175" applyNumberFormats="0" applyBorderFormats="0" applyFontFormats="0" applyPatternFormats="0" applyAlignmentFormats="0" applyWidthHeightFormats="1" dataCaption="Values" tag="24b75c51-95ff-4726-9648-a969c3e56fc9" updatedVersion="8" minRefreshableVersion="3" useAutoFormatting="1" subtotalHiddenItems="1" itemPrintTitles="1" createdVersion="8" indent="0" outline="1" outlineData="1" multipleFieldFilters="0" rowHeaderCaption="Category">
  <location ref="M35:O39" firstHeaderRow="0" firstDataRow="1" firstDataCol="1"/>
  <pivotFields count="6">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Fields count="1">
    <field x="-2"/>
  </colFields>
  <colItems count="2">
    <i>
      <x/>
    </i>
    <i i="1">
      <x v="1"/>
    </i>
  </colItems>
  <dataFields count="2">
    <dataField name="Unique Debtors" fld="2" subtotal="count" baseField="0" baseItem="0">
      <extLst>
        <ext xmlns:x15="http://schemas.microsoft.com/office/spreadsheetml/2010/11/main" uri="{FABC7310-3BB5-11E1-824E-6D434824019B}">
          <x15:dataField isCountDistinct="1"/>
        </ext>
      </extLst>
    </dataField>
    <dataField name="Unique Clients" fld="1" subtotal="count" baseField="0" baseItem="0">
      <extLst>
        <ext xmlns:x15="http://schemas.microsoft.com/office/spreadsheetml/2010/11/main" uri="{FABC7310-3BB5-11E1-824E-6D434824019B}">
          <x15:dataField isCountDistinct="1"/>
        </ext>
      </extLst>
    </dataField>
  </dataFields>
  <formats count="14">
    <format dxfId="139">
      <pivotArea outline="0" collapsedLevelsAreSubtotals="1" fieldPosition="0"/>
    </format>
    <format dxfId="138">
      <pivotArea type="all" dataOnly="0" outline="0" fieldPosition="0"/>
    </format>
    <format dxfId="137">
      <pivotArea outline="0" collapsedLevelsAreSubtotals="1" fieldPosition="0"/>
    </format>
    <format dxfId="136">
      <pivotArea dataOnly="0" labelOnly="1" fieldPosition="0">
        <references count="1">
          <reference field="0" count="0"/>
        </references>
      </pivotArea>
    </format>
    <format dxfId="135">
      <pivotArea dataOnly="0" labelOnly="1" outline="0" fieldPosition="0">
        <references count="1">
          <reference field="4294967294" count="2">
            <x v="0"/>
            <x v="1"/>
          </reference>
        </references>
      </pivotArea>
    </format>
    <format dxfId="134">
      <pivotArea type="all" dataOnly="0" outline="0" fieldPosition="0"/>
    </format>
    <format dxfId="133">
      <pivotArea outline="0" collapsedLevelsAreSubtotals="1" fieldPosition="0"/>
    </format>
    <format dxfId="132">
      <pivotArea dataOnly="0" labelOnly="1" fieldPosition="0">
        <references count="1">
          <reference field="0" count="0"/>
        </references>
      </pivotArea>
    </format>
    <format dxfId="131">
      <pivotArea dataOnly="0" labelOnly="1" outline="0" fieldPosition="0">
        <references count="1">
          <reference field="4294967294" count="2">
            <x v="0"/>
            <x v="1"/>
          </reference>
        </references>
      </pivotArea>
    </format>
    <format dxfId="130">
      <pivotArea field="0" type="button" dataOnly="0" labelOnly="1" outline="0" axis="axisRow" fieldPosition="0"/>
    </format>
    <format dxfId="129">
      <pivotArea dataOnly="0" labelOnly="1" grandRow="1" outline="0" fieldPosition="0"/>
    </format>
    <format dxfId="128">
      <pivotArea grandRow="1" outline="0" collapsedLevelsAreSubtotals="1" fieldPosition="0"/>
    </format>
    <format dxfId="127">
      <pivotArea dataOnly="0" labelOnly="1" outline="0" fieldPosition="0">
        <references count="1">
          <reference field="4294967294" count="1">
            <x v="0"/>
          </reference>
        </references>
      </pivotArea>
    </format>
    <format dxfId="126">
      <pivotArea dataOnly="0" labelOnly="1" outline="0" fieldPosition="0">
        <references count="1">
          <reference field="4294967294" count="1">
            <x v="1"/>
          </reference>
        </references>
      </pivotArea>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Unique Clients"/>
    <pivotHierarchy dragToData="1" caption="Unique Debtors"/>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26CB3EA-239C-43BC-8F4E-49C17B15A253}" name="D Top 10 Clients" cacheId="179" applyNumberFormats="0" applyBorderFormats="0" applyFontFormats="0" applyPatternFormats="0" applyAlignmentFormats="0" applyWidthHeightFormats="1" dataCaption="Values" tag="2128f006-4bad-4c19-8cfb-50ea0012af03" updatedVersion="8" minRefreshableVersion="3" subtotalHiddenItems="1" itemPrintTitles="1" createdVersion="8" indent="0" outline="1" outlineData="1" multipleFieldFilters="0" rowHeaderCaption="Client ID">
  <location ref="C44:D55" firstHeaderRow="1" firstDataRow="1" firstDataCol="1"/>
  <pivotFields count="6">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11">
    <i>
      <x v="5"/>
    </i>
    <i>
      <x v="6"/>
    </i>
    <i>
      <x v="3"/>
    </i>
    <i>
      <x v="4"/>
    </i>
    <i>
      <x v="2"/>
    </i>
    <i>
      <x v="1"/>
    </i>
    <i>
      <x v="9"/>
    </i>
    <i>
      <x v="8"/>
    </i>
    <i>
      <x/>
    </i>
    <i>
      <x v="7"/>
    </i>
    <i t="grand">
      <x/>
    </i>
  </rowItems>
  <colItems count="1">
    <i/>
  </colItems>
  <dataFields count="1">
    <dataField name="Portfolio Balance" fld="1" baseField="0" baseItem="0"/>
  </dataFields>
  <formats count="13">
    <format dxfId="152">
      <pivotArea outline="0" collapsedLevelsAreSubtotals="1" fieldPosition="0"/>
    </format>
    <format dxfId="151">
      <pivotArea type="all" dataOnly="0" outline="0" fieldPosition="0"/>
    </format>
    <format dxfId="150">
      <pivotArea outline="0" collapsedLevelsAreSubtotals="1" fieldPosition="0"/>
    </format>
    <format dxfId="149">
      <pivotArea dataOnly="0" labelOnly="1" fieldPosition="0">
        <references count="1">
          <reference field="0" count="0"/>
        </references>
      </pivotArea>
    </format>
    <format dxfId="148">
      <pivotArea type="all" dataOnly="0" outline="0" fieldPosition="0"/>
    </format>
    <format dxfId="147">
      <pivotArea outline="0" collapsedLevelsAreSubtotals="1" fieldPosition="0"/>
    </format>
    <format dxfId="146">
      <pivotArea dataOnly="0" labelOnly="1" fieldPosition="0">
        <references count="1">
          <reference field="0" count="0"/>
        </references>
      </pivotArea>
    </format>
    <format dxfId="145">
      <pivotArea field="0" type="button" dataOnly="0" labelOnly="1" outline="0" axis="axisRow" fieldPosition="0"/>
    </format>
    <format dxfId="144">
      <pivotArea field="0" type="button" dataOnly="0" labelOnly="1" outline="0" axis="axisRow" fieldPosition="0"/>
    </format>
    <format dxfId="143">
      <pivotArea dataOnly="0" labelOnly="1" outline="0" axis="axisValues" fieldPosition="0"/>
    </format>
    <format dxfId="142">
      <pivotArea grandRow="1" outline="0" collapsedLevelsAreSubtotals="1" fieldPosition="0"/>
    </format>
    <format dxfId="141">
      <pivotArea dataOnly="0" labelOnly="1" grandRow="1" outline="0" fieldPosition="0"/>
    </format>
    <format dxfId="140">
      <pivotArea grandRow="1" outline="0" collapsedLevelsAreSubtotals="1"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1">
    <filter fld="0" type="count" id="1" iMeasureHier="30">
      <autoFilter ref="A1">
        <filterColumn colId="0">
          <top10 val="10" filterVal="10"/>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8108672-71A0-4FAB-BAD9-C2105EE7DE73}" name="D Top 10 Debtors" cacheId="180" applyNumberFormats="0" applyBorderFormats="0" applyFontFormats="0" applyPatternFormats="0" applyAlignmentFormats="0" applyWidthHeightFormats="1" dataCaption="Values" tag="e1be4795-198a-4d47-b1e4-49e913c3efac" updatedVersion="8" minRefreshableVersion="3" subtotalHiddenItems="1" itemPrintTitles="1" createdVersion="8" indent="0" outline="1" outlineData="1" rowHeaderCaption="Debtor Name">
  <location ref="F44:G55" firstHeaderRow="1" firstDataRow="1" firstDataCol="1"/>
  <pivotFields count="7">
    <pivotField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3">
        <item s="1" x="0"/>
        <item s="1" x="1"/>
        <item s="1" x="2"/>
        <item s="1" x="3"/>
        <item s="1" x="4"/>
        <item s="1" x="5"/>
        <item s="1" x="6"/>
        <item s="1" x="7"/>
        <item s="1" x="8"/>
        <item s="1" x="9"/>
        <item s="1" x="10"/>
        <item s="1" x="11"/>
        <item s="1" x="12"/>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11">
    <i>
      <x v="4"/>
    </i>
    <i>
      <x v="7"/>
    </i>
    <i>
      <x/>
    </i>
    <i>
      <x v="5"/>
    </i>
    <i>
      <x v="2"/>
    </i>
    <i>
      <x v="8"/>
    </i>
    <i>
      <x v="3"/>
    </i>
    <i>
      <x v="1"/>
    </i>
    <i>
      <x v="9"/>
    </i>
    <i>
      <x v="6"/>
    </i>
    <i t="grand">
      <x/>
    </i>
  </rowItems>
  <colItems count="1">
    <i/>
  </colItems>
  <dataFields count="1">
    <dataField name="Portfolio Balance" fld="1" baseField="0" baseItem="0"/>
  </dataFields>
  <formats count="10">
    <format dxfId="162">
      <pivotArea outline="0" collapsedLevelsAreSubtotals="1" fieldPosition="0"/>
    </format>
    <format dxfId="161">
      <pivotArea type="all" dataOnly="0" outline="0" fieldPosition="0"/>
    </format>
    <format dxfId="160">
      <pivotArea outline="0" collapsedLevelsAreSubtotals="1" fieldPosition="0"/>
    </format>
    <format dxfId="159">
      <pivotArea type="all" dataOnly="0" outline="0" fieldPosition="0"/>
    </format>
    <format dxfId="158">
      <pivotArea outline="0" collapsedLevelsAreSubtotals="1" fieldPosition="0"/>
    </format>
    <format dxfId="157">
      <pivotArea field="2" type="button" dataOnly="0" labelOnly="1" outline="0" axis="axisRow" fieldPosition="0"/>
    </format>
    <format dxfId="156">
      <pivotArea dataOnly="0" labelOnly="1" outline="0" axis="axisValues" fieldPosition="0"/>
    </format>
    <format dxfId="155">
      <pivotArea grandRow="1" outline="0" collapsedLevelsAreSubtotals="1" fieldPosition="0"/>
    </format>
    <format dxfId="154">
      <pivotArea dataOnly="0" labelOnly="1" grandRow="1" outline="0" fieldPosition="0"/>
    </format>
    <format dxfId="153">
      <pivotArea grandRow="1" outline="0" collapsedLevelsAreSubtotals="1" fieldPosition="0"/>
    </format>
  </formats>
  <pivotHierarchies count="46">
    <pivotHierarchy dragToData="1"/>
    <pivotHierarchy dragToData="1">
      <members count="1708" level="1">
        <member name="[MasterDataTable].[Debtor].&amp;[DiD002a9c10f]"/>
        <member name="[MasterDataTable].[Debtor].&amp;[DiD003294df4]"/>
        <member name="[MasterDataTable].[Debtor].&amp;[DiD004828907]"/>
        <member name=""/>
        <member name="[MasterDataTable].[Debtor].&amp;[DiD0076b287f]"/>
        <member name="[MasterDataTable].[Debtor].&amp;[DiD009f3ea79]"/>
        <member name="[MasterDataTable].[Debtor].&amp;[DiD00a6535f0]"/>
        <member name="[MasterDataTable].[Debtor].&amp;[DiD0136352e2]"/>
        <member name="[MasterDataTable].[Debtor].&amp;[DiD0141c86ae]"/>
        <member name="[MasterDataTable].[Debtor].&amp;[DiD014644075]"/>
        <member name="[MasterDataTable].[Debtor].&amp;[DiD014649919]"/>
        <member name="[MasterDataTable].[Debtor].&amp;[DiD018ebcca3]"/>
        <member name="[MasterDataTable].[Debtor].&amp;[DiD0199214e1]"/>
        <member name="[MasterDataTable].[Debtor].&amp;[DiD01ba5975d]"/>
        <member name="[MasterDataTable].[Debtor].&amp;[DiD01c715c4b]"/>
        <member name=""/>
        <member name="[MasterDataTable].[Debtor].&amp;[DiD01eb1858e]"/>
        <member name="[MasterDataTable].[Debtor].&amp;[DiD0256ae3ad]"/>
        <member name="[MasterDataTable].[Debtor].&amp;[DiD025f26508]"/>
        <member name="[MasterDataTable].[Debtor].&amp;[DiD0262fb6ec]"/>
        <member name=""/>
        <member name="[MasterDataTable].[Debtor].&amp;[DiD02a1e58b8]"/>
        <member name="[MasterDataTable].[Debtor].&amp;[DiD02b7ef08a]"/>
        <member name="[MasterDataTable].[Debtor].&amp;[DiD0301926e0]"/>
        <member name="[MasterDataTable].[Debtor].&amp;[DiD0325d79c4]"/>
        <member name="[MasterDataTable].[Debtor].&amp;[DiD035844ffb]"/>
        <member name="[MasterDataTable].[Debtor].&amp;[DiD0373ec238]"/>
        <member name="[MasterDataTable].[Debtor].&amp;[DiD03be7b046]"/>
        <member name="[MasterDataTable].[Debtor].&amp;[DiD03fc3a617]"/>
        <member name="[MasterDataTable].[Debtor].&amp;[DiD040e5a37c]"/>
        <member name="[MasterDataTable].[Debtor].&amp;[DiD0414c871a]"/>
        <member name="[MasterDataTable].[Debtor].&amp;[DiD04175f06a]"/>
        <member name="[MasterDataTable].[Debtor].&amp;[DiD045ddae9b]"/>
        <member name="[MasterDataTable].[Debtor].&amp;[DiD04855e585]"/>
        <member name=""/>
        <member name="[MasterDataTable].[Debtor].&amp;[DiD04b24fdef]"/>
        <member name="[MasterDataTable].[Debtor].&amp;[DiD04ecb2baf]"/>
        <member name="[MasterDataTable].[Debtor].&amp;[DiD04fdc5adb]"/>
        <member name="[MasterDataTable].[Debtor].&amp;[DiD0522c34a1]"/>
        <member name="[MasterDataTable].[Debtor].&amp;[DiD0527a671f]"/>
        <member name=""/>
        <member name="[MasterDataTable].[Debtor].&amp;[DiD0552431fe]"/>
        <member name=""/>
        <member name="[MasterDataTable].[Debtor].&amp;[DiD056710ce3]"/>
        <member name="[MasterDataTable].[Debtor].&amp;[DiD056caea49]"/>
        <member name="[MasterDataTable].[Debtor].&amp;[DiD059104174]"/>
        <member name="[MasterDataTable].[Debtor].&amp;[DiD0599ca825]"/>
        <member name=""/>
        <member name=""/>
        <member name=""/>
        <member name="[MasterDataTable].[Debtor].&amp;[DiD064716103]"/>
        <member name="[MasterDataTable].[Debtor].&amp;[DiD065396f1c]"/>
        <member name="[MasterDataTable].[Debtor].&amp;[DiD068e799c0]"/>
        <member name=""/>
        <member name="[MasterDataTable].[Debtor].&amp;[DiD069c948dd]"/>
        <member name="[MasterDataTable].[Debtor].&amp;[DiD06d01cfcc]"/>
        <member name=""/>
        <member name=""/>
        <member name="[MasterDataTable].[Debtor].&amp;[DiD07490b423]"/>
        <member name="[MasterDataTable].[Debtor].&amp;[DiD07663e9bb]"/>
        <member name="[MasterDataTable].[Debtor].&amp;[DiD077b23855]"/>
        <member name=""/>
        <member name="[MasterDataTable].[Debtor].&amp;[DiD07adae68b]"/>
        <member name="[MasterDataTable].[Debtor].&amp;[DiD07c079bd3]"/>
        <member name="[MasterDataTable].[Debtor].&amp;[DiD07c11513a]"/>
        <member name="[MasterDataTable].[Debtor].&amp;[DiD07fd8797a]"/>
        <member name="[MasterDataTable].[Debtor].&amp;[DiD083aa1299]"/>
        <member name="[MasterDataTable].[Debtor].&amp;[DiD086545c01]"/>
        <member name="[MasterDataTable].[Debtor].&amp;[DiD0867c86fd]"/>
        <member name="[MasterDataTable].[Debtor].&amp;[DiD08dc22609]"/>
        <member name=""/>
        <member name="[MasterDataTable].[Debtor].&amp;[DiD095a1473e]"/>
        <member name="[MasterDataTable].[Debtor].&amp;[DiD096a1d192]"/>
        <member name="[MasterDataTable].[Debtor].&amp;[DiD096cc65c8]"/>
        <member name="[MasterDataTable].[Debtor].&amp;[DiD0974bb3a4]"/>
        <member name="[MasterDataTable].[Debtor].&amp;[DiD09821a727]"/>
        <member name="[MasterDataTable].[Debtor].&amp;[DiD099947384]"/>
        <member name="[MasterDataTable].[Debtor].&amp;[DiD09b8caab1]"/>
        <member name="[MasterDataTable].[Debtor].&amp;[DiD09bedebdd]"/>
        <member name=""/>
        <member name=""/>
        <member name=""/>
        <member name="[MasterDataTable].[Debtor].&amp;[DiD0a320a627]"/>
        <member name="[MasterDataTable].[Debtor].&amp;[DiD0a9157cdb]"/>
        <member name="[MasterDataTable].[Debtor].&amp;[DiD0aabc1d17]"/>
        <member name="[MasterDataTable].[Debtor].&amp;[DiD0aff32429]"/>
        <member name="[MasterDataTable].[Debtor].&amp;[DiD0b04f05f3]"/>
        <member name="[MasterDataTable].[Debtor].&amp;[DiD0b054d825]"/>
        <member name="[MasterDataTable].[Debtor].&amp;[DiD0b11965ac]"/>
        <member name="[MasterDataTable].[Debtor].&amp;[DiD0b2520624]"/>
        <member name="[MasterDataTable].[Debtor].&amp;[DiD0b29e3ad5]"/>
        <member name=""/>
        <member name="[MasterDataTable].[Debtor].&amp;[DiD0b8749d5d]"/>
        <member name="[MasterDataTable].[Debtor].&amp;[DiD0b92ca7d9]"/>
        <member name="[MasterDataTable].[Debtor].&amp;[DiD0b9908220]"/>
        <member name="[MasterDataTable].[Debtor].&amp;[DiD0b9f01f0f]"/>
        <member name="[MasterDataTable].[Debtor].&amp;[DiD0ba2992c2]"/>
        <member name=""/>
        <member name="[MasterDataTable].[Debtor].&amp;[DiD0bf7ff7b5]"/>
        <member name="[MasterDataTable].[Debtor].&amp;[DiD0c170efbd]"/>
        <member name="[MasterDataTable].[Debtor].&amp;[DiD0c1fe938a]"/>
        <member name="[MasterDataTable].[Debtor].&amp;[DiD0c5263f7a]"/>
        <member name="[MasterDataTable].[Debtor].&amp;[DiD0c539086f]"/>
        <member name="[MasterDataTable].[Debtor].&amp;[DiD0d1c93057]"/>
        <member name=""/>
        <member name="[MasterDataTable].[Debtor].&amp;[DiD0d46e3a98]"/>
        <member name="[MasterDataTable].[Debtor].&amp;[DiD0d48b7e99]"/>
        <member name="[MasterDataTable].[Debtor].&amp;[DiD0d4b32aa9]"/>
        <member name="[MasterDataTable].[Debtor].&amp;[DiD0d61cf8ce]"/>
        <member name="[MasterDataTable].[Debtor].&amp;[DiD0d7fef506]"/>
        <member name="[MasterDataTable].[Debtor].&amp;[DiD0dd139c73]"/>
        <member name="[MasterDataTable].[Debtor].&amp;[DiD0e1cf5b04]"/>
        <member name="[MasterDataTable].[Debtor].&amp;[DiD0e2cb0e45]"/>
        <member name="[MasterDataTable].[Debtor].&amp;[DiD0e2e2fb54]"/>
        <member name="[MasterDataTable].[Debtor].&amp;[DiD0e4493439]"/>
        <member name="[MasterDataTable].[Debtor].&amp;[DiD0e46069e6]"/>
        <member name="[MasterDataTable].[Debtor].&amp;[DiD0e6bc51a2]"/>
        <member name="[MasterDataTable].[Debtor].&amp;[DiD0e9ed090a]"/>
        <member name=""/>
        <member name="[MasterDataTable].[Debtor].&amp;[DiD0ebcef7ff]"/>
        <member name="[MasterDataTable].[Debtor].&amp;[DiD0ee665451]"/>
        <member name="[MasterDataTable].[Debtor].&amp;[DiD0efe686b3]"/>
        <member name="[MasterDataTable].[Debtor].&amp;[DiD0f2db4fa0]"/>
        <member name="[MasterDataTable].[Debtor].&amp;[DiD0f30ec6af]"/>
        <member name="[MasterDataTable].[Debtor].&amp;[DiD0f3d7afc9]"/>
        <member name="[MasterDataTable].[Debtor].&amp;[DiD0f45b39cd]"/>
        <member name=""/>
        <member name=""/>
        <member name="[MasterDataTable].[Debtor].&amp;[DiD0fe253cc6]"/>
        <member name="[MasterDataTable].[Debtor].&amp;[DiD101472692]"/>
        <member name="[MasterDataTable].[Debtor].&amp;[DiD102505765]"/>
        <member name="[MasterDataTable].[Debtor].&amp;[DiD103ae2973]"/>
        <member name="[MasterDataTable].[Debtor].&amp;[DiD10629ad19]"/>
        <member name="[MasterDataTable].[Debtor].&amp;[DiD10adf0d58]"/>
        <member name=""/>
        <member name="[MasterDataTable].[Debtor].&amp;[DiD10b7372ec]"/>
        <member name="[MasterDataTable].[Debtor].&amp;[DiD10e85c9a5]"/>
        <member name="[MasterDataTable].[Debtor].&amp;[DiD11220af01]"/>
        <member name=""/>
        <member name="[MasterDataTable].[Debtor].&amp;[DiD11293f86d]"/>
        <member name="[MasterDataTable].[Debtor].&amp;[DiD112ce4539]"/>
        <member name="[MasterDataTable].[Debtor].&amp;[DiD113b8fb0f]"/>
        <member name="[MasterDataTable].[Debtor].&amp;[DiD114f744b5]"/>
        <member name="[MasterDataTable].[Debtor].&amp;[DiD117da0424]"/>
        <member name="[MasterDataTable].[Debtor].&amp;[DiD118249001]"/>
        <member name="[MasterDataTable].[Debtor].&amp;[DiD11acde384]"/>
        <member name="[MasterDataTable].[Debtor].&amp;[DiD11cced3ac]"/>
        <member name=""/>
        <member name="[MasterDataTable].[Debtor].&amp;[DiD11fe75a2f]"/>
        <member name="[MasterDataTable].[Debtor].&amp;[DiD122f2907f]"/>
        <member name="[MasterDataTable].[Debtor].&amp;[DiD123dae8f4]"/>
        <member name="[MasterDataTable].[Debtor].&amp;[DiD124f876ee]"/>
        <member name=""/>
        <member name="[MasterDataTable].[Debtor].&amp;[DiD12b30288c]"/>
        <member name="[MasterDataTable].[Debtor].&amp;[DiD12b9c9de5]"/>
        <member name="[MasterDataTable].[Debtor].&amp;[DiD12e7bd520]"/>
        <member name="[MasterDataTable].[Debtor].&amp;[DiD12faee6ba]"/>
        <member name="[MasterDataTable].[Debtor].&amp;[DiD13bc23ccf]"/>
        <member name="[MasterDataTable].[Debtor].&amp;[DiD13bf9661e]"/>
        <member name="[MasterDataTable].[Debtor].&amp;[DiD13e1a5824]"/>
        <member name="[MasterDataTable].[Debtor].&amp;[DiD1449c46c2]"/>
        <member name="[MasterDataTable].[Debtor].&amp;[DiD144c9b4cd]"/>
        <member name="[MasterDataTable].[Debtor].&amp;[DiD144fbd11e]"/>
        <member name="[MasterDataTable].[Debtor].&amp;[DiD146b0940e]"/>
        <member name="[MasterDataTable].[Debtor].&amp;[DiD14720b618]"/>
        <member name="[MasterDataTable].[Debtor].&amp;[DiD1480f78ec]"/>
        <member name=""/>
        <member name="[MasterDataTable].[Debtor].&amp;[DiD14a75dd1c]"/>
        <member name="[MasterDataTable].[Debtor].&amp;[DiD14ce6a083]"/>
        <member name=""/>
        <member name="[MasterDataTable].[Debtor].&amp;[DiD14f55513e]"/>
        <member name="[MasterDataTable].[Debtor].&amp;[DiD150c7a34d]"/>
        <member name="[MasterDataTable].[Debtor].&amp;[DiD150ebfc25]"/>
        <member name="[MasterDataTable].[Debtor].&amp;[DiD151a9e7cc]"/>
        <member name="[MasterDataTable].[Debtor].&amp;[DiD15302c405]"/>
        <member name="[MasterDataTable].[Debtor].&amp;[DiD153eab313]"/>
        <member name="[MasterDataTable].[Debtor].&amp;[DiD15517d6af]"/>
        <member name="[MasterDataTable].[Debtor].&amp;[DiD15ac4d0b1]"/>
        <member name="[MasterDataTable].[Debtor].&amp;[DiD15b4f34a9]"/>
        <member name="[MasterDataTable].[Debtor].&amp;[DiD160f41e29]"/>
        <member name="[MasterDataTable].[Debtor].&amp;[DiD16103ff13]"/>
        <member name="[MasterDataTable].[Debtor].&amp;[DiD1637dbd81]"/>
        <member name="[MasterDataTable].[Debtor].&amp;[DiD1696aeab3]"/>
        <member name="[MasterDataTable].[Debtor].&amp;[DiD16d99a940]"/>
        <member name="[MasterDataTable].[Debtor].&amp;[DiD16eb21885]"/>
        <member name="[MasterDataTable].[Debtor].&amp;[DiD17367b564]"/>
        <member name="[MasterDataTable].[Debtor].&amp;[DiD175c03b9e]"/>
        <member name="[MasterDataTable].[Debtor].&amp;[DiD1770e8682]"/>
        <member name="[MasterDataTable].[Debtor].&amp;[DiD17740933b]"/>
        <member name=""/>
        <member name="[MasterDataTable].[Debtor].&amp;[DiD17b5bbcce]"/>
        <member name=""/>
        <member name="[MasterDataTable].[Debtor].&amp;[DiD183f50c0a]"/>
        <member name="[MasterDataTable].[Debtor].&amp;[DiD186ba81b5]"/>
        <member name=""/>
        <member name="[MasterDataTable].[Debtor].&amp;[DiD1893ee002]"/>
        <member name="[MasterDataTable].[Debtor].&amp;[DiD18c4998cc]"/>
        <member name="[MasterDataTable].[Debtor].&amp;[DiD18d3a7070]"/>
        <member name="[MasterDataTable].[Debtor].&amp;[DiD18df42673]"/>
        <member name="[MasterDataTable].[Debtor].&amp;[DiD18e3251f6]"/>
        <member name="[MasterDataTable].[Debtor].&amp;[DiD18ec8d504]"/>
        <member name=""/>
        <member name="[MasterDataTable].[Debtor].&amp;[DiD19582a095]"/>
        <member name=""/>
        <member name="[MasterDataTable].[Debtor].&amp;[DiD19990463f]"/>
        <member name="[MasterDataTable].[Debtor].&amp;[DiD19a51593a]"/>
        <member name="[MasterDataTable].[Debtor].&amp;[DiD19b0e14ef]"/>
        <member name="[MasterDataTable].[Debtor].&amp;[DiD19c32fd19]"/>
        <member name="[MasterDataTable].[Debtor].&amp;[DiD19ceccc44]"/>
        <member name="[MasterDataTable].[Debtor].&amp;[DiD19e51fbe4]"/>
        <member name="[MasterDataTable].[Debtor].&amp;[DiD1a2b1e317]"/>
        <member name="[MasterDataTable].[Debtor].&amp;[DiD1a4c8dfef]"/>
        <member name="[MasterDataTable].[Debtor].&amp;[DiD1a4e81181]"/>
        <member name=""/>
        <member name="[MasterDataTable].[Debtor].&amp;[DiD1acf572b6]"/>
        <member name=""/>
        <member name="[MasterDataTable].[Debtor].&amp;[DiD1b037bbe2]"/>
        <member name="[MasterDataTable].[Debtor].&amp;[DiD1b0caf287]"/>
        <member name="[MasterDataTable].[Debtor].&amp;[DiD1b2a08867]"/>
        <member name="[MasterDataTable].[Debtor].&amp;[DiD1b37d9b5b]"/>
        <member name="[MasterDataTable].[Debtor].&amp;[DiD1b739c111]"/>
        <member name="[MasterDataTable].[Debtor].&amp;[DiD1bf8716ae]"/>
        <member name="[MasterDataTable].[Debtor].&amp;[DiD1c0c42811]"/>
        <member name=""/>
        <member name="[MasterDataTable].[Debtor].&amp;[DiD1c4892084]"/>
        <member name=""/>
        <member name="[MasterDataTable].[Debtor].&amp;[DiD1cba2d6c5]"/>
        <member name=""/>
        <member name="[MasterDataTable].[Debtor].&amp;[DiD1ccc4dd57]"/>
        <member name=""/>
        <member name="[MasterDataTable].[Debtor].&amp;[DiD1cf21fe12]"/>
        <member name="[MasterDataTable].[Debtor].&amp;[DiD1d3c7e0c7]"/>
        <member name="[MasterDataTable].[Debtor].&amp;[DiD1d3d138df]"/>
        <member name="[MasterDataTable].[Debtor].&amp;[DiD1d46c2ea6]"/>
        <member name="[MasterDataTable].[Debtor].&amp;[DiD1d5a97baf]"/>
        <member name="[MasterDataTable].[Debtor].&amp;[DiD1d5ae30d2]"/>
        <member name="[MasterDataTable].[Debtor].&amp;[DiD1d83477d2]"/>
        <member name="[MasterDataTable].[Debtor].&amp;[DiD1d9a05d4e]"/>
        <member name="[MasterDataTable].[Debtor].&amp;[DiD1da034dd2]"/>
        <member name="[MasterDataTable].[Debtor].&amp;[DiD1db3e2c2e]"/>
        <member name="[MasterDataTable].[Debtor].&amp;[DiD1de54b375]"/>
        <member name=""/>
        <member name="[MasterDataTable].[Debtor].&amp;[DiD1e9641767]"/>
        <member name="[MasterDataTable].[Debtor].&amp;[DiD1e991f493]"/>
        <member name="[MasterDataTable].[Debtor].&amp;[DiD1ec9af7d3]"/>
        <member name="[MasterDataTable].[Debtor].&amp;[DiD1f05b3885]"/>
        <member name=""/>
        <member name="[MasterDataTable].[Debtor].&amp;[DiD1fd6dff10]"/>
        <member name="[MasterDataTable].[Debtor].&amp;[DiD1fdb22d86]"/>
        <member name="[MasterDataTable].[Debtor].&amp;[DiD1fdb4bf39]"/>
        <member name="[MasterDataTable].[Debtor].&amp;[DiD1fe16f355]"/>
        <member name="[MasterDataTable].[Debtor].&amp;[DiD20638458e]"/>
        <member name="[MasterDataTable].[Debtor].&amp;[DiD20a33ba73]"/>
        <member name="[MasterDataTable].[Debtor].&amp;[DiD20ab1b60f]"/>
        <member name="[MasterDataTable].[Debtor].&amp;[DiD20adc730c]"/>
        <member name="[MasterDataTable].[Debtor].&amp;[DiD20c9bfcf1]"/>
        <member name=""/>
        <member name="[MasterDataTable].[Debtor].&amp;[DiD2111de5dd]"/>
        <member name=""/>
        <member name="[MasterDataTable].[Debtor].&amp;[DiD2187c4260]"/>
        <member name="[MasterDataTable].[Debtor].&amp;[DiD2196889c6]"/>
        <member name="[MasterDataTable].[Debtor].&amp;[DiD21b51080a]"/>
        <member name="[MasterDataTable].[Debtor].&amp;[DiD224ae6312]"/>
        <member name="[MasterDataTable].[Debtor].&amp;[DiD227b6563e]"/>
        <member name="[MasterDataTable].[Debtor].&amp;[DiD22b6c321c]"/>
        <member name="[MasterDataTable].[Debtor].&amp;[DiD22d29aa1e]"/>
        <member name="[MasterDataTable].[Debtor].&amp;[DiD230db99a0]"/>
        <member name="[MasterDataTable].[Debtor].&amp;[DiD2314cc09c]"/>
        <member name="[MasterDataTable].[Debtor].&amp;[DiD235228bef]"/>
        <member name="[MasterDataTable].[Debtor].&amp;[DiD2353616da]"/>
        <member name=""/>
        <member name=""/>
        <member name=""/>
        <member name=""/>
        <member name=""/>
        <member name=""/>
        <member name=""/>
        <member name="[MasterDataTable].[Debtor].&amp;[DiD246197997]"/>
        <member name="[MasterDataTable].[Debtor].&amp;[DiD2488c75cc]"/>
        <member name="[MasterDataTable].[Debtor].&amp;[DiD24b640755]"/>
        <member name=""/>
        <member name="[MasterDataTable].[Debtor].&amp;[DiD24dbf9588]"/>
        <member name="[MasterDataTable].[Debtor].&amp;[DiD24ef87d22]"/>
        <member name="[MasterDataTable].[Debtor].&amp;[DiD25104b46b]"/>
        <member name=""/>
        <member name="[MasterDataTable].[Debtor].&amp;[DiD2563f9c50]"/>
        <member name=""/>
        <member name="[MasterDataTable].[Debtor].&amp;[DiD25a9ed100]"/>
        <member name="[MasterDataTable].[Debtor].&amp;[DiD25d6acdbe]"/>
        <member name="[MasterDataTable].[Debtor].&amp;[DiD26b356df5]"/>
        <member name="[MasterDataTable].[Debtor].&amp;[DiD26c2f892d]"/>
        <member name="[MasterDataTable].[Debtor].&amp;[DiD26ed6dbbc]"/>
        <member name="[MasterDataTable].[Debtor].&amp;[DiD2717c73f2]"/>
        <member name=""/>
        <member name=""/>
        <member name="[MasterDataTable].[Debtor].&amp;[DiD27835cb4d]"/>
        <member name="[MasterDataTable].[Debtor].&amp;[DiD27b076b5a]"/>
        <member name="[MasterDataTable].[Debtor].&amp;[DiD27e3d17ea]"/>
        <member name="[MasterDataTable].[Debtor].&amp;[DiD281e7c63b]"/>
        <member name="[MasterDataTable].[Debtor].&amp;[DiD28330c04c]"/>
        <member name="[MasterDataTable].[Debtor].&amp;[DiD283a388a8]"/>
        <member name="[MasterDataTable].[Debtor].&amp;[DiD286693141]"/>
        <member name="[MasterDataTable].[Debtor].&amp;[DiD2869b9dbd]"/>
        <member name="[MasterDataTable].[Debtor].&amp;[DiD2892bfb8a]"/>
        <member name="[MasterDataTable].[Debtor].&amp;[DiD289cb5922]"/>
        <member name="[MasterDataTable].[Debtor].&amp;[DiD28a28c8b1]"/>
        <member name="[MasterDataTable].[Debtor].&amp;[DiD28c4514db]"/>
        <member name=""/>
        <member name=""/>
        <member name=""/>
        <member name="[MasterDataTable].[Debtor].&amp;[DiD29502f735]"/>
        <member name="[MasterDataTable].[Debtor].&amp;[DiD295b2fa72]"/>
        <member name="[MasterDataTable].[Debtor].&amp;[DiD297e0593d]"/>
        <member name="[MasterDataTable].[Debtor].&amp;[DiD298530375]"/>
        <member name="[MasterDataTable].[Debtor].&amp;[DiD29d94c6ea]"/>
        <member name=""/>
        <member name="[MasterDataTable].[Debtor].&amp;[DiD2aa2e7673]"/>
        <member name="[MasterDataTable].[Debtor].&amp;[DiD2ac6e0da2]"/>
        <member name="[MasterDataTable].[Debtor].&amp;[DiD2b2efc00d]"/>
        <member name="[MasterDataTable].[Debtor].&amp;[DiD2b57860a4]"/>
        <member name="[MasterDataTable].[Debtor].&amp;[DiD2bc07fd9e]"/>
        <member name="[MasterDataTable].[Debtor].&amp;[DiD2bd5878a3]"/>
        <member name=""/>
        <member name=""/>
        <member name=""/>
        <member name="[MasterDataTable].[Debtor].&amp;[DiD2c855bdaa]"/>
        <member name="[MasterDataTable].[Debtor].&amp;[DiD2c99eeaa4]"/>
        <member name="[MasterDataTable].[Debtor].&amp;[DiD2cb056245]"/>
        <member name="[MasterDataTable].[Debtor].&amp;[DiD2cd032afa]"/>
        <member name="[MasterDataTable].[Debtor].&amp;[DiD2d1368937]"/>
        <member name="[MasterDataTable].[Debtor].&amp;[DiD2d19cf565]"/>
        <member name="[MasterDataTable].[Debtor].&amp;[DiD2d19d513f]"/>
        <member name="[MasterDataTable].[Debtor].&amp;[DiD2e9f1dc34]"/>
        <member name="[MasterDataTable].[Debtor].&amp;[DiD2ebb9294d]"/>
        <member name=""/>
        <member name="[MasterDataTable].[Debtor].&amp;[DiD2eff1674d]"/>
        <member name="[MasterDataTable].[Debtor].&amp;[DiD2f028c14c]"/>
        <member name="[MasterDataTable].[Debtor].&amp;[DiD2f14452a8]"/>
        <member name="[MasterDataTable].[Debtor].&amp;[DiD2f16c33ad]"/>
        <member name=""/>
        <member name="[MasterDataTable].[Debtor].&amp;[DiD2f65738b0]"/>
        <member name="[MasterDataTable].[Debtor].&amp;[DiD2f80a37ef]"/>
        <member name=""/>
        <member name="[MasterDataTable].[Debtor].&amp;[DiD2fa3ce0f4]"/>
        <member name="[MasterDataTable].[Debtor].&amp;[DiD2fa5d27f0]"/>
        <member name="[MasterDataTable].[Debtor].&amp;[DiD2fadab7ea]"/>
        <member name=""/>
        <member name="[MasterDataTable].[Debtor].&amp;[DiD2fde217d0]"/>
        <member name="[MasterDataTable].[Debtor].&amp;[DiD302504f87]"/>
        <member name="[MasterDataTable].[Debtor].&amp;[DiD3064f2431]"/>
        <member name="[MasterDataTable].[Debtor].&amp;[DiD3081cd914]"/>
        <member name="[MasterDataTable].[Debtor].&amp;[DiD3090c0bf8]"/>
        <member name=""/>
        <member name="[MasterDataTable].[Debtor].&amp;[DiD30a7e0435]"/>
        <member name="[MasterDataTable].[Debtor].&amp;[DiD30cba3495]"/>
        <member name="[MasterDataTable].[Debtor].&amp;[DiD310bab77d]"/>
        <member name="[MasterDataTable].[Debtor].&amp;[DiD312348a5d]"/>
        <member name="[MasterDataTable].[Debtor].&amp;[DiD312e81dcb]"/>
        <member name="[MasterDataTable].[Debtor].&amp;[DiD313e22c33]"/>
        <member name="[MasterDataTable].[Debtor].&amp;[DiD31471e2a5]"/>
        <member name="[MasterDataTable].[Debtor].&amp;[DiD3164b1337]"/>
        <member name="[MasterDataTable].[Debtor].&amp;[DiD317bf7d4b]"/>
        <member name="[MasterDataTable].[Debtor].&amp;[DiD3199b502d]"/>
        <member name=""/>
        <member name="[MasterDataTable].[Debtor].&amp;[DiD32071aba2]"/>
        <member name="[MasterDataTable].[Debtor].&amp;[DiD32157ac51]"/>
        <member name="[MasterDataTable].[Debtor].&amp;[DiD324d632f4]"/>
        <member name="[MasterDataTable].[Debtor].&amp;[DiD328dc8588]"/>
        <member name="[MasterDataTable].[Debtor].&amp;[DiD32aa0f9a4]"/>
        <member name="[MasterDataTable].[Debtor].&amp;[DiD32b6db887]"/>
        <member name="[MasterDataTable].[Debtor].&amp;[DiD3313ef227]"/>
        <member name="[MasterDataTable].[Debtor].&amp;[DiD3340c6ed3]"/>
        <member name=""/>
        <member name=""/>
        <member name="[MasterDataTable].[Debtor].&amp;[DiD33674a03b]"/>
        <member name="[MasterDataTable].[Debtor].&amp;[DiD3399b93d1]"/>
        <member name="[MasterDataTable].[Debtor].&amp;[DiD33ddfdb22]"/>
        <member name="[MasterDataTable].[Debtor].&amp;[DiD33f668075]"/>
        <member name="[MasterDataTable].[Debtor].&amp;[DiD3439d4170]"/>
        <member name="[MasterDataTable].[Debtor].&amp;[DiD347bce7a1]"/>
        <member name="[MasterDataTable].[Debtor].&amp;[DiD34973691a]"/>
        <member name="[MasterDataTable].[Debtor].&amp;[DiD34b31c98b]"/>
        <member name="[MasterDataTable].[Debtor].&amp;[DiD34d23bfce]"/>
        <member name=""/>
        <member name="[MasterDataTable].[Debtor].&amp;[DiD3588843d0]"/>
        <member name="[MasterDataTable].[Debtor].&amp;[DiD3600b46f5]"/>
        <member name="[MasterDataTable].[Debtor].&amp;[DiD3607ec996]"/>
        <member name="[MasterDataTable].[Debtor].&amp;[DiD36191fbcd]"/>
        <member name="[MasterDataTable].[Debtor].&amp;[DiD362d0be2e]"/>
        <member name="[MasterDataTable].[Debtor].&amp;[DiD36601cfcc]"/>
        <member name="[MasterDataTable].[Debtor].&amp;[DiD366421446]"/>
        <member name="[MasterDataTable].[Debtor].&amp;[DiD36ca83eeb]"/>
        <member name="[MasterDataTable].[Debtor].&amp;[DiD3785444a2]"/>
        <member name="[MasterDataTable].[Debtor].&amp;[DiD3791a6b60]"/>
        <member name=""/>
        <member name="[MasterDataTable].[Debtor].&amp;[DiD38063d42a]"/>
        <member name="[MasterDataTable].[Debtor].&amp;[DiD3857cbd2f]"/>
        <member name="[MasterDataTable].[Debtor].&amp;[DiD385b63961]"/>
        <member name="[MasterDataTable].[Debtor].&amp;[DiD3887f2cba]"/>
        <member name="[MasterDataTable].[Debtor].&amp;[DiD38b8f6d4f]"/>
        <member name="[MasterDataTable].[Debtor].&amp;[DiD39243b7e5]"/>
        <member name="[MasterDataTable].[Debtor].&amp;[DiD3937a99f3]"/>
        <member name="[MasterDataTable].[Debtor].&amp;[DiD393aed48d]"/>
        <member name="[MasterDataTable].[Debtor].&amp;[DiD396b53b97]"/>
        <member name="[MasterDataTable].[Debtor].&amp;[DiD397a0fae2]"/>
        <member name=""/>
        <member name="[MasterDataTable].[Debtor].&amp;[DiD3a2cd3a55]"/>
        <member name="[MasterDataTable].[Debtor].&amp;[DiD3a34ae529]"/>
        <member name=""/>
        <member name="[MasterDataTable].[Debtor].&amp;[DiD3b2918f3f]"/>
        <member name="[MasterDataTable].[Debtor].&amp;[DiD3b2cc41e6]"/>
        <member name=""/>
        <member name="[MasterDataTable].[Debtor].&amp;[DiD3b82329cd]"/>
        <member name="[MasterDataTable].[Debtor].&amp;[DiD3b847d136]"/>
        <member name="[MasterDataTable].[Debtor].&amp;[DiD3bab33d3f]"/>
        <member name="[MasterDataTable].[Debtor].&amp;[DiD3c1715980]"/>
        <member name=""/>
        <member name="[MasterDataTable].[Debtor].&amp;[DiD3c4f58e02]"/>
        <member name="[MasterDataTable].[Debtor].&amp;[DiD3c5fbaeb3]"/>
        <member name="[MasterDataTable].[Debtor].&amp;[DiD3c7518925]"/>
        <member name="[MasterDataTable].[Debtor].&amp;[DiD3c81b9cd6]"/>
        <member name="[MasterDataTable].[Debtor].&amp;[DiD3cc5a9bd3]"/>
        <member name=""/>
        <member name="[MasterDataTable].[Debtor].&amp;[DiD3ce92811a]"/>
        <member name="[MasterDataTable].[Debtor].&amp;[DiD3cf7f5631]"/>
        <member name="[MasterDataTable].[Debtor].&amp;[DiD3d17f1f55]"/>
        <member name="[MasterDataTable].[Debtor].&amp;[DiD3d35a00e6]"/>
        <member name="[MasterDataTable].[Debtor].&amp;[DiD3d3a9a3c0]"/>
        <member name="[MasterDataTable].[Debtor].&amp;[DiD3d3b8d8b2]"/>
        <member name=""/>
        <member name="[MasterDataTable].[Debtor].&amp;[DiD3d6a3c035]"/>
        <member name="[MasterDataTable].[Debtor].&amp;[DiD3d727a2ed]"/>
        <member name="[MasterDataTable].[Debtor].&amp;[DiD3d7a00564]"/>
        <member name="[MasterDataTable].[Debtor].&amp;[DiD3d97496f6]"/>
        <member name="[MasterDataTable].[Debtor].&amp;[DiD3d9a995a6]"/>
        <member name="[MasterDataTable].[Debtor].&amp;[DiD3dc007554]"/>
        <member name="[MasterDataTable].[Debtor].&amp;[DiD3dd566b88]"/>
        <member name="[MasterDataTable].[Debtor].&amp;[DiD3dd6ba3d0]"/>
        <member name="[MasterDataTable].[Debtor].&amp;[DiD3df0443ea]"/>
        <member name="[MasterDataTable].[Debtor].&amp;[DiD3eba12ec2]"/>
        <member name=""/>
        <member name=""/>
        <member name=""/>
        <member name="[MasterDataTable].[Debtor].&amp;[DiD3f44e37f1]"/>
        <member name="[MasterDataTable].[Debtor].&amp;[DiD3f60d099d]"/>
        <member name=""/>
        <member name="[MasterDataTable].[Debtor].&amp;[DiD3fb8aba38]"/>
        <member name=""/>
        <member name="[MasterDataTable].[Debtor].&amp;[DiD3fd2d73c7]"/>
        <member name="[MasterDataTable].[Debtor].&amp;[DiD3ff4ddb30]"/>
        <member name=""/>
        <member name="[MasterDataTable].[Debtor].&amp;[DiD4001e85c1]"/>
        <member name="[MasterDataTable].[Debtor].&amp;[DiD400ba5a0e]"/>
        <member name="[MasterDataTable].[Debtor].&amp;[DiD400e0fd29]"/>
        <member name="[MasterDataTable].[Debtor].&amp;[DiD40191af84]"/>
        <member name="[MasterDataTable].[Debtor].&amp;[DiD4023c9c9a]"/>
        <member name="[MasterDataTable].[Debtor].&amp;[DiD403d82e3d]"/>
        <member name="[MasterDataTable].[Debtor].&amp;[DiD40599f5bf]"/>
        <member name="[MasterDataTable].[Debtor].&amp;[DiD408dee246]"/>
        <member name="[MasterDataTable].[Debtor].&amp;[DiD40940a656]"/>
        <member name="[MasterDataTable].[Debtor].&amp;[DiD40bad661f]"/>
        <member name=""/>
        <member name=""/>
        <member name=""/>
        <member name="[MasterDataTable].[Debtor].&amp;[DiD4183b9bcc]"/>
        <member name="[MasterDataTable].[Debtor].&amp;[DiD41b292cda]"/>
        <member name="[MasterDataTable].[Debtor].&amp;[DiD41bd57ea9]"/>
        <member name="[MasterDataTable].[Debtor].&amp;[DiD41d6c125b]"/>
        <member name="[MasterDataTable].[Debtor].&amp;[DiD41e1a2f1c]"/>
        <member name=""/>
        <member name="[MasterDataTable].[Debtor].&amp;[DiD4215c82b3]"/>
        <member name="[MasterDataTable].[Debtor].&amp;[DiD42167fdd5]"/>
        <member name="[MasterDataTable].[Debtor].&amp;[DiD426a8f627]"/>
        <member name="[MasterDataTable].[Debtor].&amp;[DiD42de09932]"/>
        <member name="[MasterDataTable].[Debtor].&amp;[DiD42ef4543a]"/>
        <member name=""/>
        <member name="[MasterDataTable].[Debtor].&amp;[DiD4337b6d96]"/>
        <member name="[MasterDataTable].[Debtor].&amp;[DiD434093e8c]"/>
        <member name="[MasterDataTable].[Debtor].&amp;[DiD4343124cf]"/>
        <member name="[MasterDataTable].[Debtor].&amp;[DiD435594d8d]"/>
        <member name="[MasterDataTable].[Debtor].&amp;[DiD43791b112]"/>
        <member name="[MasterDataTable].[Debtor].&amp;[DiD4383bd1a7]"/>
        <member name="[MasterDataTable].[Debtor].&amp;[DiD43bbd57ba]"/>
        <member name="[MasterDataTable].[Debtor].&amp;[DiD43c3703f1]"/>
        <member name="[MasterDataTable].[Debtor].&amp;[DiD43d2024b6]"/>
        <member name="[MasterDataTable].[Debtor].&amp;[DiD43f5e894b]"/>
        <member name="[MasterDataTable].[Debtor].&amp;[DiD447b31527]"/>
        <member name="[MasterDataTable].[Debtor].&amp;[DiD44865891e]"/>
        <member name="[MasterDataTable].[Debtor].&amp;[DiD44a985325]"/>
        <member name="[MasterDataTable].[Debtor].&amp;[DiD44ec93563]"/>
        <member name="[MasterDataTable].[Debtor].&amp;[DiD44fdf28a8]"/>
        <member name=""/>
        <member name="[MasterDataTable].[Debtor].&amp;[DiD45171242c]"/>
        <member name="[MasterDataTable].[Debtor].&amp;[DiD453604eaa]"/>
        <member name="[MasterDataTable].[Debtor].&amp;[DiD454f352e7]"/>
        <member name="[MasterDataTable].[Debtor].&amp;[DiD455a3cb6b]"/>
        <member name="[MasterDataTable].[Debtor].&amp;[DiD45ab38ec9]"/>
        <member name="[MasterDataTable].[Debtor].&amp;[DiD45d7236f3]"/>
        <member name="[MasterDataTable].[Debtor].&amp;[DiD463d95e60]"/>
        <member name="[MasterDataTable].[Debtor].&amp;[DiD465a177db]"/>
        <member name="[MasterDataTable].[Debtor].&amp;[DiD46bce9c77]"/>
        <member name="[MasterDataTable].[Debtor].&amp;[DiD47000bc4c]"/>
        <member name=""/>
        <member name="[MasterDataTable].[Debtor].&amp;[DiD471f9f4f0]"/>
        <member name="[MasterDataTable].[Debtor].&amp;[DiD4728b6d94]"/>
        <member name="[MasterDataTable].[Debtor].&amp;[DiD4781e5254]"/>
        <member name="[MasterDataTable].[Debtor].&amp;[DiD47b7a1eec]"/>
        <member name="[MasterDataTable].[Debtor].&amp;[DiD47d74169f]"/>
        <member name="[MasterDataTable].[Debtor].&amp;[DiD47e01a418]"/>
        <member name="[MasterDataTable].[Debtor].&amp;[DiD4803f459f]"/>
        <member name="[MasterDataTable].[Debtor].&amp;[DiD483af53c8]"/>
        <member name="[MasterDataTable].[Debtor].&amp;[DiD483f4732b]"/>
        <member name="[MasterDataTable].[Debtor].&amp;[DiD484ae87f4]"/>
        <member name="[MasterDataTable].[Debtor].&amp;[DiD488ac7fd7]"/>
        <member name="[MasterDataTable].[Debtor].&amp;[DiD4892ab345]"/>
        <member name="[MasterDataTable].[Debtor].&amp;[DiD48af79453]"/>
        <member name="[MasterDataTable].[Debtor].&amp;[DiD48d9920a7]"/>
        <member name="[MasterDataTable].[Debtor].&amp;[DiD48ec0c910]"/>
        <member name="[MasterDataTable].[Debtor].&amp;[DiD490f17dc0]"/>
        <member name="[MasterDataTable].[Debtor].&amp;[DiD493619d6c]"/>
        <member name=""/>
        <member name="[MasterDataTable].[Debtor].&amp;[DiD494509844]"/>
        <member name="[MasterDataTable].[Debtor].&amp;[DiD49510c7fa]"/>
        <member name=""/>
        <member name="[MasterDataTable].[Debtor].&amp;[DiD4981a3a8c]"/>
        <member name="[MasterDataTable].[Debtor].&amp;[DiD49ba43637]"/>
        <member name="[MasterDataTable].[Debtor].&amp;[DiD4a057db92]"/>
        <member name="[MasterDataTable].[Debtor].&amp;[DiD4a44dc96b]"/>
        <member name="[MasterDataTable].[Debtor].&amp;[DiD4a8917827]"/>
        <member name="[MasterDataTable].[Debtor].&amp;[DiD4aaae7263]"/>
        <member name=""/>
        <member name="[MasterDataTable].[Debtor].&amp;[DiD4ad565e14]"/>
        <member name="[MasterDataTable].[Debtor].&amp;[DiD4ae87e760]"/>
        <member name="[MasterDataTable].[Debtor].&amp;[DiD4aeada12e]"/>
        <member name="[MasterDataTable].[Debtor].&amp;[DiD4b243bfe0]"/>
        <member name="[MasterDataTable].[Debtor].&amp;[DiD4b2685415]"/>
        <member name="[MasterDataTable].[Debtor].&amp;[DiD4b33ce963]"/>
        <member name="[MasterDataTable].[Debtor].&amp;[DiD4bac4e27e]"/>
        <member name=""/>
        <member name="[MasterDataTable].[Debtor].&amp;[DiD4c0ed3056]"/>
        <member name="[MasterDataTable].[Debtor].&amp;[DiD4c12ea9e5]"/>
        <member name=""/>
        <member name=""/>
        <member name="[MasterDataTable].[Debtor].&amp;[DiD4cb14c019]"/>
        <member name="[MasterDataTable].[Debtor].&amp;[DiD4cf2660fb]"/>
        <member name="[MasterDataTable].[Debtor].&amp;[DiD4d11e3ab0]"/>
        <member name="[MasterDataTable].[Debtor].&amp;[DiD4d2259f68]"/>
        <member name="[MasterDataTable].[Debtor].&amp;[DiD4d3d8f63d]"/>
        <member name="[MasterDataTable].[Debtor].&amp;[DiD4d4a92068]"/>
        <member name="[MasterDataTable].[Debtor].&amp;[DiD4d4b0f931]"/>
        <member name="[MasterDataTable].[Debtor].&amp;[DiD4d843bffe]"/>
        <member name="[MasterDataTable].[Debtor].&amp;[DiD4dcfd8e83]"/>
        <member name="[MasterDataTable].[Debtor].&amp;[DiD4de028110]"/>
        <member name="[MasterDataTable].[Debtor].&amp;[DiD4e179bdce]"/>
        <member name="[MasterDataTable].[Debtor].&amp;[DiD4e2c90375]"/>
        <member name="[MasterDataTable].[Debtor].&amp;[DiD4e40ea5a4]"/>
        <member name="[MasterDataTable].[Debtor].&amp;[DiD4e65c94d2]"/>
        <member name="[MasterDataTable].[Debtor].&amp;[DiD4e6f1efe0]"/>
        <member name="[MasterDataTable].[Debtor].&amp;[DiD4e85f656a]"/>
        <member name="[MasterDataTable].[Debtor].&amp;[DiD4e9814c80]"/>
        <member name=""/>
        <member name="[MasterDataTable].[Debtor].&amp;[DiD4fb8900ef]"/>
        <member name="[MasterDataTable].[Debtor].&amp;[DiD505f150de]"/>
        <member name="[MasterDataTable].[Debtor].&amp;[DiD50682cb95]"/>
        <member name="[MasterDataTable].[Debtor].&amp;[DiD507093621]"/>
        <member name=""/>
        <member name="[MasterDataTable].[Debtor].&amp;[DiD508794ca1]"/>
        <member name="[MasterDataTable].[Debtor].&amp;[DiD508aff50f]"/>
        <member name="[MasterDataTable].[Debtor].&amp;[DiD50a485917]"/>
        <member name="[MasterDataTable].[Debtor].&amp;[DiD50b09a077]"/>
        <member name="[MasterDataTable].[Debtor].&amp;[DiD50df53863]"/>
        <member name="[MasterDataTable].[Debtor].&amp;[DiD50ebd4565]"/>
        <member name=""/>
        <member name="[MasterDataTable].[Debtor].&amp;[DiD512b348c6]"/>
        <member name="[MasterDataTable].[Debtor].&amp;[DiD514219fef]"/>
        <member name="[MasterDataTable].[Debtor].&amp;[DiD5175d25e7]"/>
        <member name="[MasterDataTable].[Debtor].&amp;[DiD51a308969]"/>
        <member name="[MasterDataTable].[Debtor].&amp;[DiD51d781fee]"/>
        <member name="[MasterDataTable].[Debtor].&amp;[DiD51f0ed935]"/>
        <member name="[MasterDataTable].[Debtor].&amp;[DiD5203ede93]"/>
        <member name="[MasterDataTable].[Debtor].&amp;[DiD52448ba9a]"/>
        <member name="[MasterDataTable].[Debtor].&amp;[DiD526791554]"/>
        <member name="[MasterDataTable].[Debtor].&amp;[DiD52c9b2e44]"/>
        <member name="[MasterDataTable].[Debtor].&amp;[DiD52d2cad81]"/>
        <member name="[MasterDataTable].[Debtor].&amp;[DiD52ef08622]"/>
        <member name=""/>
        <member name="[MasterDataTable].[Debtor].&amp;[DiD533803925]"/>
        <member name=""/>
        <member name="[MasterDataTable].[Debtor].&amp;[DiD5363a9c33]"/>
        <member name="[MasterDataTable].[Debtor].&amp;[DiD537ada5d8]"/>
        <member name="[MasterDataTable].[Debtor].&amp;[DiD53dc93071]"/>
        <member name="[MasterDataTable].[Debtor].&amp;[DiD53fbbb19c]"/>
        <member name="[MasterDataTable].[Debtor].&amp;[DiD542b0c1d2]"/>
        <member name="[MasterDataTable].[Debtor].&amp;[DiD548d5b9ae]"/>
        <member name="[MasterDataTable].[Debtor].&amp;[DiD5491cf074]"/>
        <member name="[MasterDataTable].[Debtor].&amp;[DiD54a2d7270]"/>
        <member name="[MasterDataTable].[Debtor].&amp;[DiD54b0fc169]"/>
        <member name=""/>
        <member name="[MasterDataTable].[Debtor].&amp;[DiD54ce47f63]"/>
        <member name="[MasterDataTable].[Debtor].&amp;[DiD54cea2bbc]"/>
        <member name=""/>
        <member name="[MasterDataTable].[Debtor].&amp;[DiD551420fc1]"/>
        <member name="[MasterDataTable].[Debtor].&amp;[DiD551d857a9]"/>
        <member name="[MasterDataTable].[Debtor].&amp;[DiD5521d5a0f]"/>
        <member name="[MasterDataTable].[Debtor].&amp;[DiD552c932ee]"/>
        <member name="[MasterDataTable].[Debtor].&amp;[DiD552d3c719]"/>
        <member name="[MasterDataTable].[Debtor].&amp;[DiD5562717af]"/>
        <member name="[MasterDataTable].[Debtor].&amp;[DiD5567981dc]"/>
        <member name="[MasterDataTable].[Debtor].&amp;[DiD557ed8969]"/>
        <member name=""/>
        <member name=""/>
        <member name="[MasterDataTable].[Debtor].&amp;[DiD55f05ef9b]"/>
        <member name="[MasterDataTable].[Debtor].&amp;[DiD55ff08222]"/>
        <member name="[MasterDataTable].[Debtor].&amp;[DiD5600530b6]"/>
        <member name="[MasterDataTable].[Debtor].&amp;[DiD56162c9b0]"/>
        <member name="[MasterDataTable].[Debtor].&amp;[DiD562459c44]"/>
        <member name="[MasterDataTable].[Debtor].&amp;[DiD5636e6387]"/>
        <member name="[MasterDataTable].[Debtor].&amp;[DiD5644aa3ba]"/>
        <member name=""/>
        <member name="[MasterDataTable].[Debtor].&amp;[DiD564e8ade6]"/>
        <member name="[MasterDataTable].[Debtor].&amp;[DiD56705a0e9]"/>
        <member name="[MasterDataTable].[Debtor].&amp;[DiD56ae524a8]"/>
        <member name="[MasterDataTable].[Debtor].&amp;[DiD56c172dfe]"/>
        <member name="[MasterDataTable].[Debtor].&amp;[DiD56c2e3ea7]"/>
        <member name="[MasterDataTable].[Debtor].&amp;[DiD56cea5175]"/>
        <member name="[MasterDataTable].[Debtor].&amp;[DiD573e21796]"/>
        <member name="[MasterDataTable].[Debtor].&amp;[DiD57421054e]"/>
        <member name="[MasterDataTable].[Debtor].&amp;[DiD574cf3d98]"/>
        <member name=""/>
        <member name="[MasterDataTable].[Debtor].&amp;[DiD5768ccdf7]"/>
        <member name=""/>
        <member name="[MasterDataTable].[Debtor].&amp;[DiD577e40d87]"/>
        <member name="[MasterDataTable].[Debtor].&amp;[DiD57979c575]"/>
        <member name="[MasterDataTable].[Debtor].&amp;[DiD57ad89b1d]"/>
        <member name="[MasterDataTable].[Debtor].&amp;[DiD57b7dad03]"/>
        <member name="[MasterDataTable].[Debtor].&amp;[DiD57bad9ea4]"/>
        <member name=""/>
        <member name="[MasterDataTable].[Debtor].&amp;[DiD583eda79d]"/>
        <member name=""/>
        <member name=""/>
        <member name="[MasterDataTable].[Debtor].&amp;[DiD58c5d71cd]"/>
        <member name="[MasterDataTable].[Debtor].&amp;[DiD58f3aceb9]"/>
        <member name=""/>
        <member name="[MasterDataTable].[Debtor].&amp;[DiD5954600c2]"/>
        <member name="[MasterDataTable].[Debtor].&amp;[DiD5970b1c32]"/>
        <member name="[MasterDataTable].[Debtor].&amp;[DiD598a79030]"/>
        <member name="[MasterDataTable].[Debtor].&amp;[DiD59e5a9d66]"/>
        <member name="[MasterDataTable].[Debtor].&amp;[DiD5a17a7ab3]"/>
        <member name="[MasterDataTable].[Debtor].&amp;[DiD5a1bd5ed3]"/>
        <member name="[MasterDataTable].[Debtor].&amp;[DiD5a4b55c07]"/>
        <member name="[MasterDataTable].[Debtor].&amp;[DiD5a4ded81e]"/>
        <member name="[MasterDataTable].[Debtor].&amp;[DiD5a85df83b]"/>
        <member name="[MasterDataTable].[Debtor].&amp;[DiD5aa9d8bcf]"/>
        <member name=""/>
        <member name="[MasterDataTable].[Debtor].&amp;[DiD5ad750ea8]"/>
        <member name="[MasterDataTable].[Debtor].&amp;[DiD5af4c8e31]"/>
        <member name="[MasterDataTable].[Debtor].&amp;[DiD5afa7b40a]"/>
        <member name="[MasterDataTable].[Debtor].&amp;[DiD5b091a934]"/>
        <member name="[MasterDataTable].[Debtor].&amp;[DiD5b226f17e]"/>
        <member name="[MasterDataTable].[Debtor].&amp;[DiD5b259872a]"/>
        <member name="[MasterDataTable].[Debtor].&amp;[DiD5b3e25d64]"/>
        <member name="[MasterDataTable].[Debtor].&amp;[DiD5b681da9a]"/>
        <member name=""/>
        <member name="[MasterDataTable].[Debtor].&amp;[DiD5bd8fb978]"/>
        <member name="[MasterDataTable].[Debtor].&amp;[DiD5bdaa761b]"/>
        <member name="[MasterDataTable].[Debtor].&amp;[DiD5c902e551]"/>
        <member name="[MasterDataTable].[Debtor].&amp;[DiD5cf00e15e]"/>
        <member name=""/>
        <member name="[MasterDataTable].[Debtor].&amp;[DiD5d3414e5e]"/>
        <member name="[MasterDataTable].[Debtor].&amp;[DiD5d3821c38]"/>
        <member name="[MasterDataTable].[Debtor].&amp;[DiD5d60e3061]"/>
        <member name="[MasterDataTable].[Debtor].&amp;[DiD5d649576e]"/>
        <member name="[MasterDataTable].[Debtor].&amp;[DiD5dab2d29a]"/>
        <member name="[MasterDataTable].[Debtor].&amp;[DiD5db0f89dc]"/>
        <member name=""/>
        <member name="[MasterDataTable].[Debtor].&amp;[DiD5df8d685c]"/>
        <member name="[MasterDataTable].[Debtor].&amp;[DiD5dfcd15c7]"/>
        <member name="[MasterDataTable].[Debtor].&amp;[DiD5e317f53e]"/>
        <member name="[MasterDataTable].[Debtor].&amp;[DiD5e3e0f21d]"/>
        <member name="[MasterDataTable].[Debtor].&amp;[DiD5e41155c9]"/>
        <member name="[MasterDataTable].[Debtor].&amp;[DiD5e7ab36fe]"/>
        <member name="[MasterDataTable].[Debtor].&amp;[DiD5e8415877]"/>
        <member name=""/>
        <member name="[MasterDataTable].[Debtor].&amp;[DiD5ee82397f]"/>
        <member name="[MasterDataTable].[Debtor].&amp;[DiD5eee3d82a]"/>
        <member name="[MasterDataTable].[Debtor].&amp;[DiD5f3d11244]"/>
        <member name="[MasterDataTable].[Debtor].&amp;[DiD5f551ac60]"/>
        <member name="[MasterDataTable].[Debtor].&amp;[DiD5f8675770]"/>
        <member name="[MasterDataTable].[Debtor].&amp;[DiD60004874c]"/>
        <member name="[MasterDataTable].[Debtor].&amp;[DiD6044a797f]"/>
        <member name="[MasterDataTable].[Debtor].&amp;[DiD6073aed6c]"/>
        <member name="[MasterDataTable].[Debtor].&amp;[DiD6077c16de]"/>
        <member name="[MasterDataTable].[Debtor].&amp;[DiD607aa5c97]"/>
        <member name=""/>
        <member name="[MasterDataTable].[Debtor].&amp;[DiD609b14c38]"/>
        <member name="[MasterDataTable].[Debtor].&amp;[DiD60bcd6538]"/>
        <member name="[MasterDataTable].[Debtor].&amp;[DiD60bf60810]"/>
        <member name="[MasterDataTable].[Debtor].&amp;[DiD60e273c11]"/>
        <member name=""/>
        <member name="[MasterDataTable].[Debtor].&amp;[DiD61b29e712]"/>
        <member name=""/>
        <member name="[MasterDataTable].[Debtor].&amp;[DiD61cd4d161]"/>
        <member name=""/>
        <member name="[MasterDataTable].[Debtor].&amp;[DiD61dca02c6]"/>
        <member name=""/>
        <member name="[MasterDataTable].[Debtor].&amp;[DiD62295be80]"/>
        <member name="[MasterDataTable].[Debtor].&amp;[DiD6229642e9]"/>
        <member name="[MasterDataTable].[Debtor].&amp;[DiD622ff24f5]"/>
        <member name="[MasterDataTable].[Debtor].&amp;[DiD6245aa009]"/>
        <member name="[MasterDataTable].[Debtor].&amp;[DiD624ecdc3a]"/>
        <member name="[MasterDataTable].[Debtor].&amp;[DiD62b5710aa]"/>
        <member name="[MasterDataTable].[Debtor].&amp;[DiD62c5bab82]"/>
        <member name=""/>
        <member name="[MasterDataTable].[Debtor].&amp;[DiD635f5f479]"/>
        <member name="[MasterDataTable].[Debtor].&amp;[DiD638fb651c]"/>
        <member name="[MasterDataTable].[Debtor].&amp;[DiD63915b073]"/>
        <member name="[MasterDataTable].[Debtor].&amp;[DiD639ca8944]"/>
        <member name="[MasterDataTable].[Debtor].&amp;[DiD63cb5fa9d]"/>
        <member name="[MasterDataTable].[Debtor].&amp;[DiD641a65614]"/>
        <member name=""/>
        <member name="[MasterDataTable].[Debtor].&amp;[DiD644db6365]"/>
        <member name="[MasterDataTable].[Debtor].&amp;[DiD645d312e3]"/>
        <member name="[MasterDataTable].[Debtor].&amp;[DiD648fc8b86]"/>
        <member name="[MasterDataTable].[Debtor].&amp;[DiD64ced1cd2]"/>
        <member name="[MasterDataTable].[Debtor].&amp;[DiD64dc2f9d3]"/>
        <member name="[MasterDataTable].[Debtor].&amp;[DiD64e8bdafa]"/>
        <member name="[MasterDataTable].[Debtor].&amp;[DiD64fd7f6dd]"/>
        <member name="[MasterDataTable].[Debtor].&amp;[DiD65512a55b]"/>
        <member name="[MasterDataTable].[Debtor].&amp;[DiD65a662938]"/>
        <member name="[MasterDataTable].[Debtor].&amp;[DiD65bf4adb2]"/>
        <member name="[MasterDataTable].[Debtor].&amp;[DiD65d6868da]"/>
        <member name="[MasterDataTable].[Debtor].&amp;[DiD65f4ba744]"/>
        <member name="[MasterDataTable].[Debtor].&amp;[DiD66199ee3f]"/>
        <member name="[MasterDataTable].[Debtor].&amp;[DiD665890461]"/>
        <member name="[MasterDataTable].[Debtor].&amp;[DiD666bf9b3d]"/>
        <member name="[MasterDataTable].[Debtor].&amp;[DiD66aadedd8]"/>
        <member name="[MasterDataTable].[Debtor].&amp;[DiD66b35a1e0]"/>
        <member name="[MasterDataTable].[Debtor].&amp;[DiD66c0b2d3a]"/>
        <member name="[MasterDataTable].[Debtor].&amp;[DiD66c2ad648]"/>
        <member name="[MasterDataTable].[Debtor].&amp;[DiD66c3cc31b]"/>
        <member name="[MasterDataTable].[Debtor].&amp;[DiD66d012e11]"/>
        <member name="[MasterDataTable].[Debtor].&amp;[DiD66e3beab2]"/>
        <member name="[MasterDataTable].[Debtor].&amp;[DiD66ff13333]"/>
        <member name="[MasterDataTable].[Debtor].&amp;[DiD671ec2227]"/>
        <member name="[MasterDataTable].[Debtor].&amp;[DiD67524b0c0]"/>
        <member name="[MasterDataTable].[Debtor].&amp;[DiD67817e988]"/>
        <member name="[MasterDataTable].[Debtor].&amp;[DiD678aa36d1]"/>
        <member name=""/>
        <member name="[MasterDataTable].[Debtor].&amp;[DiD67cc3bcf1]"/>
        <member name="[MasterDataTable].[Debtor].&amp;[DiD67f5783c1]"/>
        <member name="[MasterDataTable].[Debtor].&amp;[DiD68280930a]"/>
        <member name="[MasterDataTable].[Debtor].&amp;[DiD68314d5e0]"/>
        <member name="[MasterDataTable].[Debtor].&amp;[DiD6836e5ace]"/>
        <member name=""/>
        <member name="[MasterDataTable].[Debtor].&amp;[DiD6880ec337]"/>
        <member name="[MasterDataTable].[Debtor].&amp;[DiD68decdcb2]"/>
        <member name=""/>
        <member name="[MasterDataTable].[Debtor].&amp;[DiD6993622cd]"/>
        <member name="[MasterDataTable].[Debtor].&amp;[DiD69a757122]"/>
        <member name="[MasterDataTable].[Debtor].&amp;[DiD69fe6eb87]"/>
        <member name=""/>
        <member name="[MasterDataTable].[Debtor].&amp;[DiD6a6f44c18]"/>
        <member name=""/>
        <member name="[MasterDataTable].[Debtor].&amp;[DiD6afa6c96c]"/>
        <member name="[MasterDataTable].[Debtor].&amp;[DiD6b00f87b2]"/>
        <member name="[MasterDataTable].[Debtor].&amp;[DiD6b051fbaf]"/>
        <member name=""/>
        <member name="[MasterDataTable].[Debtor].&amp;[DiD6ba5fc7f1]"/>
        <member name="[MasterDataTable].[Debtor].&amp;[DiD6ba687cd2]"/>
        <member name="[MasterDataTable].[Debtor].&amp;[DiD6bf87f0cf]"/>
        <member name="[MasterDataTable].[Debtor].&amp;[DiD6c04f822b]"/>
        <member name="[MasterDataTable].[Debtor].&amp;[DiD6c3aa6896]"/>
        <member name="[MasterDataTable].[Debtor].&amp;[DiD6c51edec6]"/>
        <member name="[MasterDataTable].[Debtor].&amp;[DiD6c6c49b16]"/>
        <member name=""/>
        <member name="[MasterDataTable].[Debtor].&amp;[DiD6cdd5b73f]"/>
        <member name="[MasterDataTable].[Debtor].&amp;[DiD6d02d3b8b]"/>
        <member name="[MasterDataTable].[Debtor].&amp;[DiD6d1fa8bf0]"/>
        <member name="[MasterDataTable].[Debtor].&amp;[DiD6d32584e0]"/>
        <member name="[MasterDataTable].[Debtor].&amp;[DiD6d365b5e4]"/>
        <member name="[MasterDataTable].[Debtor].&amp;[DiD6da922a5a]"/>
        <member name="[MasterDataTable].[Debtor].&amp;[DiD6dad39873]"/>
        <member name="[MasterDataTable].[Debtor].&amp;[DiD6e17c470b]"/>
        <member name="[MasterDataTable].[Debtor].&amp;[DiD6e5c05ced]"/>
        <member name="[MasterDataTable].[Debtor].&amp;[DiD6e6e418d8]"/>
        <member name="[MasterDataTable].[Debtor].&amp;[DiD6e6ee9f9b]"/>
        <member name="[MasterDataTable].[Debtor].&amp;[DiD6e87b8b8e]"/>
        <member name="[MasterDataTable].[Debtor].&amp;[DiD6e9298118]"/>
        <member name=""/>
        <member name="[MasterDataTable].[Debtor].&amp;[DiD6ec0bc480]"/>
        <member name="[MasterDataTable].[Debtor].&amp;[DiD6ed6c3f6d]"/>
        <member name="[MasterDataTable].[Debtor].&amp;[DiD6ed978410]"/>
        <member name="[MasterDataTable].[Debtor].&amp;[DiD6f356dee4]"/>
        <member name="[MasterDataTable].[Debtor].&amp;[DiD6f8bcd651]"/>
        <member name=""/>
        <member name="[MasterDataTable].[Debtor].&amp;[DiD6f8e577bd]"/>
        <member name="[MasterDataTable].[Debtor].&amp;[DiD6fc083831]"/>
        <member name="[MasterDataTable].[Debtor].&amp;[DiD701cf9e04]"/>
        <member name=""/>
        <member name="[MasterDataTable].[Debtor].&amp;[DiD707eddb2a]"/>
        <member name="[MasterDataTable].[Debtor].&amp;[DiD70c0cfc2c]"/>
        <member name="[MasterDataTable].[Debtor].&amp;[DiD70c59df45]"/>
        <member name="[MasterDataTable].[Debtor].&amp;[DiD70d5b0c71]"/>
        <member name=""/>
        <member name="[MasterDataTable].[Debtor].&amp;[DiD70e9e431a]"/>
        <member name="[MasterDataTable].[Debtor].&amp;[DiD713061bfb]"/>
        <member name="[MasterDataTable].[Debtor].&amp;[DiD71405016e]"/>
        <member name="[MasterDataTable].[Debtor].&amp;[DiD715440fea]"/>
        <member name="[MasterDataTable].[Debtor].&amp;[DiD7166bc715]"/>
        <member name=""/>
        <member name="[MasterDataTable].[Debtor].&amp;[DiD718ecc301]"/>
        <member name="[MasterDataTable].[Debtor].&amp;[DiD71937545c]"/>
        <member name="[MasterDataTable].[Debtor].&amp;[DiD725a36321]"/>
        <member name="[MasterDataTable].[Debtor].&amp;[DiD725f1da89]"/>
        <member name="[MasterDataTable].[Debtor].&amp;[DiD7271bdc6f]"/>
        <member name="[MasterDataTable].[Debtor].&amp;[DiD7287035c8]"/>
        <member name="[MasterDataTable].[Debtor].&amp;[DiD72b2004e2]"/>
        <member name="[MasterDataTable].[Debtor].&amp;[DiD72b413be6]"/>
        <member name="[MasterDataTable].[Debtor].&amp;[DiD72ecca641]"/>
        <member name="[MasterDataTable].[Debtor].&amp;[DiD72ff98871]"/>
        <member name="[MasterDataTable].[Debtor].&amp;[DiD732842dff]"/>
        <member name="[MasterDataTable].[Debtor].&amp;[DiD7338f4fd5]"/>
        <member name="[MasterDataTable].[Debtor].&amp;[DiD73539065f]"/>
        <member name="[MasterDataTable].[Debtor].&amp;[DiD73853c414]"/>
        <member name=""/>
        <member name="[MasterDataTable].[Debtor].&amp;[DiD73c437be0]"/>
        <member name="[MasterDataTable].[Debtor].&amp;[DiD73ebf3257]"/>
        <member name="[MasterDataTable].[Debtor].&amp;[DiD741fb84e7]"/>
        <member name="[MasterDataTable].[Debtor].&amp;[DiD742a5636d]"/>
        <member name="[MasterDataTable].[Debtor].&amp;[DiD7490e85f9]"/>
        <member name="[MasterDataTable].[Debtor].&amp;[DiD74f4c76cf]"/>
        <member name="[MasterDataTable].[Debtor].&amp;[DiD75148e02f]"/>
        <member name="[MasterDataTable].[Debtor].&amp;[DiD75150ca5c]"/>
        <member name="[MasterDataTable].[Debtor].&amp;[DiD7536a54e4]"/>
        <member name="[MasterDataTable].[Debtor].&amp;[DiD75390e5d3]"/>
        <member name="[MasterDataTable].[Debtor].&amp;[DiD757daee1d]"/>
        <member name="[MasterDataTable].[Debtor].&amp;[DiD7591cab51]"/>
        <member name="[MasterDataTable].[Debtor].&amp;[DiD75d40ff69]"/>
        <member name="[MasterDataTable].[Debtor].&amp;[DiD760d494a9]"/>
        <member name="[MasterDataTable].[Debtor].&amp;[DiD76347de33]"/>
        <member name="[MasterDataTable].[Debtor].&amp;[DiD76c2f3e57]"/>
        <member name="[MasterDataTable].[Debtor].&amp;[DiD7700fcf6b]"/>
        <member name="[MasterDataTable].[Debtor].&amp;[DiD77258dd53]"/>
        <member name="[MasterDataTable].[Debtor].&amp;[DiD773dae284]"/>
        <member name="[MasterDataTable].[Debtor].&amp;[DiD77490deb9]"/>
        <member name="[MasterDataTable].[Debtor].&amp;[DiD77b651fbe]"/>
        <member name="[MasterDataTable].[Debtor].&amp;[DiD77ba1e36c]"/>
        <member name="[MasterDataTable].[Debtor].&amp;[DiD77d36ef13]"/>
        <member name="[MasterDataTable].[Debtor].&amp;[DiD77f511618]"/>
        <member name="[MasterDataTable].[Debtor].&amp;[DiD785465853]"/>
        <member name="[MasterDataTable].[Debtor].&amp;[DiD7912420d1]"/>
        <member name="[MasterDataTable].[Debtor].&amp;[DiD79557b766]"/>
        <member name="[MasterDataTable].[Debtor].&amp;[DiD7983e3e3d]"/>
        <member name="[MasterDataTable].[Debtor].&amp;[DiD79ad59a3a]"/>
        <member name="[MasterDataTable].[Debtor].&amp;[DiD79b682f86]"/>
        <member name="[MasterDataTable].[Debtor].&amp;[DiD7a2283241]"/>
        <member name="[MasterDataTable].[Debtor].&amp;[DiD7a6347f13]"/>
        <member name="[MasterDataTable].[Debtor].&amp;[DiD7a7965cc5]"/>
        <member name="[MasterDataTable].[Debtor].&amp;[DiD7a9f38e81]"/>
        <member name="[MasterDataTable].[Debtor].&amp;[DiD7abd95b6a]"/>
        <member name="[MasterDataTable].[Debtor].&amp;[DiD7b0c5a970]"/>
        <member name="[MasterDataTable].[Debtor].&amp;[DiD7b6b54782]"/>
        <member name=""/>
        <member name="[MasterDataTable].[Debtor].&amp;[DiD7bde54563]"/>
        <member name="[MasterDataTable].[Debtor].&amp;[DiD7c20416af]"/>
        <member name="[MasterDataTable].[Debtor].&amp;[DiD7c5331cfa]"/>
        <member name="[MasterDataTable].[Debtor].&amp;[DiD7d287a71b]"/>
        <member name="[MasterDataTable].[Debtor].&amp;[DiD7d38e7256]"/>
        <member name="[MasterDataTable].[Debtor].&amp;[DiD7d65a9dba]"/>
        <member name="[MasterDataTable].[Debtor].&amp;[DiD7d6f4ebf9]"/>
        <member name="[MasterDataTable].[Debtor].&amp;[DiD7d831f389]"/>
        <member name="[MasterDataTable].[Debtor].&amp;[DiD7dd2e0196]"/>
        <member name=""/>
        <member name="[MasterDataTable].[Debtor].&amp;[DiD7de8484fa]"/>
        <member name="[MasterDataTable].[Debtor].&amp;[DiD7e37dfa55]"/>
        <member name="[MasterDataTable].[Debtor].&amp;[DiD7e41f1e86]"/>
        <member name="[MasterDataTable].[Debtor].&amp;[DiD7e522a6b3]"/>
        <member name="[MasterDataTable].[Debtor].&amp;[DiD7e5bcb466]"/>
        <member name="[MasterDataTable].[Debtor].&amp;[DiD7ebe2c8f3]"/>
        <member name="[MasterDataTable].[Debtor].&amp;[DiD7ecf51df9]"/>
        <member name="[MasterDataTable].[Debtor].&amp;[DiD7f03bb4e1]"/>
        <member name="[MasterDataTable].[Debtor].&amp;[DiD7f18601fc]"/>
        <member name="[MasterDataTable].[Debtor].&amp;[DiD7f2742cb4]"/>
        <member name="[MasterDataTable].[Debtor].&amp;[DiD7f33473bc]"/>
        <member name="[MasterDataTable].[Debtor].&amp;[DiD7f59b3a21]"/>
        <member name=""/>
        <member name="[MasterDataTable].[Debtor].&amp;[DiD7fa5bdd0e]"/>
        <member name="[MasterDataTable].[Debtor].&amp;[DiD7faad5e63]"/>
        <member name="[MasterDataTable].[Debtor].&amp;[DiD807609641]"/>
        <member name="[MasterDataTable].[Debtor].&amp;[DiD80a20e3cd]"/>
        <member name="[MasterDataTable].[Debtor].&amp;[DiD81176b234]"/>
        <member name="[MasterDataTable].[Debtor].&amp;[DiD81849f5b6]"/>
        <member name="[MasterDataTable].[Debtor].&amp;[DiD81a6bd495]"/>
        <member name="[MasterDataTable].[Debtor].&amp;[DiD81d2d71eb]"/>
        <member name=""/>
        <member name="[MasterDataTable].[Debtor].&amp;[DiD820c55b2e]"/>
        <member name="[MasterDataTable].[Debtor].&amp;[DiD8220888c6]"/>
        <member name="[MasterDataTable].[Debtor].&amp;[DiD822d669d4]"/>
        <member name="[MasterDataTable].[Debtor].&amp;[DiD823df349c]"/>
        <member name="[MasterDataTable].[Debtor].&amp;[DiD8267c4cf5]"/>
        <member name="[MasterDataTable].[Debtor].&amp;[DiD82ccb7361]"/>
        <member name="[MasterDataTable].[Debtor].&amp;[DiD82de259f4]"/>
        <member name=""/>
        <member name="[MasterDataTable].[Debtor].&amp;[DiD82f13d17b]"/>
        <member name="[MasterDataTable].[Debtor].&amp;[DiD83cba45f7]"/>
        <member name="[MasterDataTable].[Debtor].&amp;[DiD84034a521]"/>
        <member name="[MasterDataTable].[Debtor].&amp;[DiD84285f4e8]"/>
        <member name="[MasterDataTable].[Debtor].&amp;[DiD84768f544]"/>
        <member name="[MasterDataTable].[Debtor].&amp;[DiD847840911]"/>
        <member name="[MasterDataTable].[Debtor].&amp;[DiD847fe3843]"/>
        <member name="[MasterDataTable].[Debtor].&amp;[DiD8484ec822]"/>
        <member name="[MasterDataTable].[Debtor].&amp;[DiD849576cbe]"/>
        <member name=""/>
        <member name="[MasterDataTable].[Debtor].&amp;[DiD84dfd5262]"/>
        <member name="[MasterDataTable].[Debtor].&amp;[DiD84e393f14]"/>
        <member name="[MasterDataTable].[Debtor].&amp;[DiD84e76ce7f]"/>
        <member name="[MasterDataTable].[Debtor].&amp;[DiD84f2da8a6]"/>
        <member name="[MasterDataTable].[Debtor].&amp;[DiD85007c2d5]"/>
        <member name=""/>
        <member name="[MasterDataTable].[Debtor].&amp;[DiD852d21a06]"/>
        <member name="[MasterDataTable].[Debtor].&amp;[DiD8543dc204]"/>
        <member name="[MasterDataTable].[Debtor].&amp;[DiD855fa7a1a]"/>
        <member name="[MasterDataTable].[Debtor].&amp;[DiD8575c81b6]"/>
        <member name="[MasterDataTable].[Debtor].&amp;[DiD85775eed8]"/>
        <member name="[MasterDataTable].[Debtor].&amp;[DiD85ecea731]"/>
        <member name="[MasterDataTable].[Debtor].&amp;[DiD8621920fb]"/>
        <member name="[MasterDataTable].[Debtor].&amp;[DiD8621d127c]"/>
        <member name="[MasterDataTable].[Debtor].&amp;[DiD863732a0e]"/>
        <member name="[MasterDataTable].[Debtor].&amp;[DiD864f014e6]"/>
        <member name=""/>
        <member name=""/>
        <member name="[MasterDataTable].[Debtor].&amp;[DiD86f8f34df]"/>
        <member name=""/>
        <member name="[MasterDataTable].[Debtor].&amp;[DiD871f3289a]"/>
        <member name="[MasterDataTable].[Debtor].&amp;[DiD875b8a8a5]"/>
        <member name="[MasterDataTable].[Debtor].&amp;[DiD8772b7335]"/>
        <member name=""/>
        <member name=""/>
        <member name=""/>
        <member name="[MasterDataTable].[Debtor].&amp;[DiD88e5d5306]"/>
        <member name="[MasterDataTable].[Debtor].&amp;[DiD88f3defc2]"/>
        <member name="[MasterDataTable].[Debtor].&amp;[DiD88fa5e8e3]"/>
        <member name="[MasterDataTable].[Debtor].&amp;[DiD8922a7122]"/>
        <member name="[MasterDataTable].[Debtor].&amp;[DiD898351622]"/>
        <member name="[MasterDataTable].[Debtor].&amp;[DiD89da10f2e]"/>
        <member name="[MasterDataTable].[Debtor].&amp;[DiD89e67703c]"/>
        <member name="[MasterDataTable].[Debtor].&amp;[DiD8a1fafa58]"/>
        <member name="[MasterDataTable].[Debtor].&amp;[DiD8a275e346]"/>
        <member name="[MasterDataTable].[Debtor].&amp;[DiD8a2ccbdef]"/>
        <member name="[MasterDataTable].[Debtor].&amp;[DiD8a5697d2c]"/>
        <member name=""/>
        <member name="[MasterDataTable].[Debtor].&amp;[DiD8a9a149e7]"/>
        <member name=""/>
        <member name="[MasterDataTable].[Debtor].&amp;[DiD8ab2c2908]"/>
        <member name="[MasterDataTable].[Debtor].&amp;[DiD8abb89bf4]"/>
        <member name="[MasterDataTable].[Debtor].&amp;[DiD8af14b4c7]"/>
        <member name="[MasterDataTable].[Debtor].&amp;[DiD8b4471a56]"/>
        <member name="[MasterDataTable].[Debtor].&amp;[DiD8b8babab1]"/>
        <member name=""/>
        <member name="[MasterDataTable].[Debtor].&amp;[DiD8c056007e]"/>
        <member name="[MasterDataTable].[Debtor].&amp;[DiD8c1f3b34d]"/>
        <member name="[MasterDataTable].[Debtor].&amp;[DiD8c2c287c4]"/>
        <member name="[MasterDataTable].[Debtor].&amp;[DiD8c35a5875]"/>
        <member name="[MasterDataTable].[Debtor].&amp;[DiD8c8aaafe4]"/>
        <member name=""/>
        <member name="[MasterDataTable].[Debtor].&amp;[DiD8c95ae263]"/>
        <member name="[MasterDataTable].[Debtor].&amp;[DiD8cbf89433]"/>
        <member name="[MasterDataTable].[Debtor].&amp;[DiD8cd97c95f]"/>
        <member name="[MasterDataTable].[Debtor].&amp;[DiD8d0da0c5c]"/>
        <member name="[MasterDataTable].[Debtor].&amp;[DiD8d2b665e2]"/>
        <member name="[MasterDataTable].[Debtor].&amp;[DiD8d45e6de9]"/>
        <member name=""/>
        <member name="[MasterDataTable].[Debtor].&amp;[DiD8d5b88d33]"/>
        <member name="[MasterDataTable].[Debtor].&amp;[DiD8d64c2ece]"/>
        <member name=""/>
        <member name="[MasterDataTable].[Debtor].&amp;[DiD8d90a8382]"/>
        <member name="[MasterDataTable].[Debtor].&amp;[DiD8da979039]"/>
        <member name="[MasterDataTable].[Debtor].&amp;[DiD8dcdd1b24]"/>
        <member name="[MasterDataTable].[Debtor].&amp;[DiD8dd2d4d51]"/>
        <member name="[MasterDataTable].[Debtor].&amp;[DiD8e1941691]"/>
        <member name="[MasterDataTable].[Debtor].&amp;[DiD8e1b85ac5]"/>
        <member name="[MasterDataTable].[Debtor].&amp;[DiD8e2162135]"/>
        <member name="[MasterDataTable].[Debtor].&amp;[DiD8e5d36b04]"/>
        <member name="[MasterDataTable].[Debtor].&amp;[DiD8e7456a99]"/>
        <member name="[MasterDataTable].[Debtor].&amp;[DiD8efa27f8b]"/>
        <member name="[MasterDataTable].[Debtor].&amp;[DiD8f01058e9]"/>
        <member name="[MasterDataTable].[Debtor].&amp;[DiD8f32ffb0d]"/>
        <member name="[MasterDataTable].[Debtor].&amp;[DiD8f4787dc4]"/>
        <member name="[MasterDataTable].[Debtor].&amp;[DiD8f6e4b314]"/>
        <member name="[MasterDataTable].[Debtor].&amp;[DiD8f897d597]"/>
        <member name=""/>
        <member name="[MasterDataTable].[Debtor].&amp;[DiD901836311]"/>
        <member name="[MasterDataTable].[Debtor].&amp;[DiD901f3bdd6]"/>
        <member name="[MasterDataTable].[Debtor].&amp;[DiD9021bc174]"/>
        <member name="[MasterDataTable].[Debtor].&amp;[DiD902642a6c]"/>
        <member name="[MasterDataTable].[Debtor].&amp;[DiD90303a722]"/>
        <member name="[MasterDataTable].[Debtor].&amp;[DiD905917c8f]"/>
        <member name="[MasterDataTable].[Debtor].&amp;[DiD908e66208]"/>
        <member name="[MasterDataTable].[Debtor].&amp;[DiD90a19c004]"/>
        <member name="[MasterDataTable].[Debtor].&amp;[DiD90d5178f4]"/>
        <member name="[MasterDataTable].[Debtor].&amp;[DiD90d76aea9]"/>
        <member name="[MasterDataTable].[Debtor].&amp;[DiD9179f38dc]"/>
        <member name="[MasterDataTable].[Debtor].&amp;[DiD91865b966]"/>
        <member name="[MasterDataTable].[Debtor].&amp;[DiD91fa9bc23]"/>
        <member name=""/>
        <member name="[MasterDataTable].[Debtor].&amp;[DiD920b47bd3]"/>
        <member name="[MasterDataTable].[Debtor].&amp;[DiD922e0f936]"/>
        <member name="[MasterDataTable].[Debtor].&amp;[DiD9265badbd]"/>
        <member name="[MasterDataTable].[Debtor].&amp;[DiD9273e0fcc]"/>
        <member name="[MasterDataTable].[Debtor].&amp;[DiD927d26822]"/>
        <member name="[MasterDataTable].[Debtor].&amp;[DiD92c85d0d4]"/>
        <member name="[MasterDataTable].[Debtor].&amp;[DiD92cd99351]"/>
        <member name="[MasterDataTable].[Debtor].&amp;[DiD92f4b375e]"/>
        <member name="[MasterDataTable].[Debtor].&amp;[DiD931268991]"/>
        <member name="[MasterDataTable].[Debtor].&amp;[DiD93b723177]"/>
        <member name="[MasterDataTable].[Debtor].&amp;[DiD93efee1fe]"/>
        <member name="[MasterDataTable].[Debtor].&amp;[DiD94062dab3]"/>
        <member name="[MasterDataTable].[Debtor].&amp;[DiD944c791dc]"/>
        <member name="[MasterDataTable].[Debtor].&amp;[DiD9474e98d3]"/>
        <member name="[MasterDataTable].[Debtor].&amp;[DiD94840086a]"/>
        <member name="[MasterDataTable].[Debtor].&amp;[DiD94d96890d]"/>
        <member name="[MasterDataTable].[Debtor].&amp;[DiD954d5743a]"/>
        <member name="[MasterDataTable].[Debtor].&amp;[DiD9555cb558]"/>
        <member name=""/>
        <member name="[MasterDataTable].[Debtor].&amp;[DiD95e4a236f]"/>
        <member name="[MasterDataTable].[Debtor].&amp;[DiD963c2b4de]"/>
        <member name="[MasterDataTable].[Debtor].&amp;[DiD9725b77f7]"/>
        <member name="[MasterDataTable].[Debtor].&amp;[DiD975d86345]"/>
        <member name="[MasterDataTable].[Debtor].&amp;[DiD9776544ce]"/>
        <member name="[MasterDataTable].[Debtor].&amp;[DiD977c7d36b]"/>
        <member name=""/>
        <member name="[MasterDataTable].[Debtor].&amp;[DiD97c7047a5]"/>
        <member name="[MasterDataTable].[Debtor].&amp;[DiD97e7610e7]"/>
        <member name=""/>
        <member name="[MasterDataTable].[Debtor].&amp;[DiD9864942b6]"/>
        <member name="[MasterDataTable].[Debtor].&amp;[DiD986c553b4]"/>
        <member name="[MasterDataTable].[Debtor].&amp;[DiD98962091c]"/>
        <member name=""/>
        <member name="[MasterDataTable].[Debtor].&amp;[DiD989de247f]"/>
        <member name=""/>
        <member name=""/>
        <member name="[MasterDataTable].[Debtor].&amp;[DiD990c4a45a]"/>
        <member name="[MasterDataTable].[Debtor].&amp;[DiD990dbb8a3]"/>
        <member name="[MasterDataTable].[Debtor].&amp;[DiD99262405e]"/>
        <member name="[MasterDataTable].[Debtor].&amp;[DiD9949a58ce]"/>
        <member name="[MasterDataTable].[Debtor].&amp;[DiD99536b575]"/>
        <member name="[MasterDataTable].[Debtor].&amp;[DiD995658c62]"/>
        <member name="[MasterDataTable].[Debtor].&amp;[DiD9985861fc]"/>
        <member name="[MasterDataTable].[Debtor].&amp;[DiD99b94da2d]"/>
        <member name="[MasterDataTable].[Debtor].&amp;[DiD99e063249]"/>
        <member name="[MasterDataTable].[Debtor].&amp;[DiD99f37c6ab]"/>
        <member name=""/>
        <member name="[MasterDataTable].[Debtor].&amp;[DiD9a172692c]"/>
        <member name=""/>
        <member name="[MasterDataTable].[Debtor].&amp;[DiD9a30e91c8]"/>
        <member name="[MasterDataTable].[Debtor].&amp;[DiD9a50cb610]"/>
        <member name="[MasterDataTable].[Debtor].&amp;[DiD9a518b833]"/>
        <member name="[MasterDataTable].[Debtor].&amp;[DiD9a8e28f90]"/>
        <member name="[MasterDataTable].[Debtor].&amp;[DiD9af152aa3]"/>
        <member name="[MasterDataTable].[Debtor].&amp;[DiD9b206f979]"/>
        <member name="[MasterDataTable].[Debtor].&amp;[DiD9b5a200cb]"/>
        <member name="[MasterDataTable].[Debtor].&amp;[DiD9bad49428]"/>
        <member name="[MasterDataTable].[Debtor].&amp;[DiD9bb101c17]"/>
        <member name="[MasterDataTable].[Debtor].&amp;[DiD9bd887072]"/>
        <member name=""/>
        <member name="[MasterDataTable].[Debtor].&amp;[DiD9c77275cf]"/>
        <member name="[MasterDataTable].[Debtor].&amp;[DiD9c83bf4fd]"/>
        <member name="[MasterDataTable].[Debtor].&amp;[DiD9c92de344]"/>
        <member name="[MasterDataTable].[Debtor].&amp;[DiD9cd1da1be]"/>
        <member name="[MasterDataTable].[Debtor].&amp;[DiD9cedd52d7]"/>
        <member name="[MasterDataTable].[Debtor].&amp;[DiD9d4a40d04]"/>
        <member name="[MasterDataTable].[Debtor].&amp;[DiD9d549a6a2]"/>
        <member name="[MasterDataTable].[Debtor].&amp;[DiD9d70ceee4]"/>
        <member name="[MasterDataTable].[Debtor].&amp;[DiD9e4253c75]"/>
        <member name="[MasterDataTable].[Debtor].&amp;[DiD9e4ba8af0]"/>
        <member name="[MasterDataTable].[Debtor].&amp;[DiD9e64c5ba0]"/>
        <member name="[MasterDataTable].[Debtor].&amp;[DiD9ea6c0417]"/>
        <member name="[MasterDataTable].[Debtor].&amp;[DiD9eaa36001]"/>
        <member name="[MasterDataTable].[Debtor].&amp;[DiD9eb5e4c53]"/>
        <member name="[MasterDataTable].[Debtor].&amp;[DiD9ee7e1f41]"/>
        <member name="[MasterDataTable].[Debtor].&amp;[DiD9f14141f3]"/>
        <member name="[MasterDataTable].[Debtor].&amp;[DiD9fcf3bb3a]"/>
        <member name="[MasterDataTable].[Debtor].&amp;[DiD9fe7af68a]"/>
        <member name="[MasterDataTable].[Debtor].&amp;[DiDa01e85b24]"/>
        <member name="[MasterDataTable].[Debtor].&amp;[DiDa03ab151c]"/>
        <member name="[MasterDataTable].[Debtor].&amp;[DiDa03b315bf]"/>
        <member name="[MasterDataTable].[Debtor].&amp;[DiDa0504a9b7]"/>
        <member name="[MasterDataTable].[Debtor].&amp;[DiDa0a742978]"/>
        <member name=""/>
        <member name="[MasterDataTable].[Debtor].&amp;[DiDa0ca06663]"/>
        <member name="[MasterDataTable].[Debtor].&amp;[DiDa0ce93a00]"/>
        <member name=""/>
        <member name="[MasterDataTable].[Debtor].&amp;[DiDa0e641d5d]"/>
        <member name="[MasterDataTable].[Debtor].&amp;[DiDa11f5c7bd]"/>
        <member name="[MasterDataTable].[Debtor].&amp;[DiDa15d9a6a1]"/>
        <member name="[MasterDataTable].[Debtor].&amp;[DiDa195e1708]"/>
        <member name=""/>
        <member name=""/>
        <member name="[MasterDataTable].[Debtor].&amp;[DiDa278e6b31]"/>
        <member name="[MasterDataTable].[Debtor].&amp;[DiDa27bc9461]"/>
        <member name="[MasterDataTable].[Debtor].&amp;[DiDa2b92489e]"/>
        <member name="[MasterDataTable].[Debtor].&amp;[DiDa2d709956]"/>
        <member name="[MasterDataTable].[Debtor].&amp;[DiDa3003a4bb]"/>
        <member name="[MasterDataTable].[Debtor].&amp;[DiDa322f52f9]"/>
        <member name=""/>
        <member name="[MasterDataTable].[Debtor].&amp;[DiDa3bf44e59]"/>
        <member name=""/>
        <member name="[MasterDataTable].[Debtor].&amp;[DiDa3ca2b0c3]"/>
        <member name="[MasterDataTable].[Debtor].&amp;[DiDa433e58b8]"/>
        <member name="[MasterDataTable].[Debtor].&amp;[DiDa44efc318]"/>
        <member name=""/>
        <member name="[MasterDataTable].[Debtor].&amp;[DiDa471de944]"/>
        <member name="[MasterDataTable].[Debtor].&amp;[DiDa4761616d]"/>
        <member name="[MasterDataTable].[Debtor].&amp;[DiDa482f714a]"/>
        <member name="[MasterDataTable].[Debtor].&amp;[DiDa499cb261]"/>
        <member name="[MasterDataTable].[Debtor].&amp;[DiDa4b76cb99]"/>
        <member name="[MasterDataTable].[Debtor].&amp;[DiDa4ca69759]"/>
        <member name="[MasterDataTable].[Debtor].&amp;[DiDa4db08398]"/>
        <member name="[MasterDataTable].[Debtor].&amp;[DiDa508475d3]"/>
        <member name="[MasterDataTable].[Debtor].&amp;[DiDa52232280]"/>
        <member name=""/>
        <member name="[MasterDataTable].[Debtor].&amp;[DiDa58949c10]"/>
        <member name="[MasterDataTable].[Debtor].&amp;[DiDa5b41cbf9]"/>
        <member name=""/>
        <member name="[MasterDataTable].[Debtor].&amp;[DiDa624b30a9]"/>
        <member name=""/>
        <member name="[MasterDataTable].[Debtor].&amp;[DiDa6531bec1]"/>
        <member name="[MasterDataTable].[Debtor].&amp;[DiDa6af4e01b]"/>
        <member name="[MasterDataTable].[Debtor].&amp;[DiDa6b07aaae]"/>
        <member name="[MasterDataTable].[Debtor].&amp;[DiDa6ea36618]"/>
        <member name="[MasterDataTable].[Debtor].&amp;[DiDa7443ab82]"/>
        <member name="[MasterDataTable].[Debtor].&amp;[DiDa766dd97f]"/>
        <member name="[MasterDataTable].[Debtor].&amp;[DiDa7bc3b9ad]"/>
        <member name="[MasterDataTable].[Debtor].&amp;[DiDa7e54d51d]"/>
        <member name="[MasterDataTable].[Debtor].&amp;[DiDa873f93d2]"/>
        <member name="[MasterDataTable].[Debtor].&amp;[DiDa8bc2744b]"/>
        <member name="[MasterDataTable].[Debtor].&amp;[DiDa8c22f677]"/>
        <member name="[MasterDataTable].[Debtor].&amp;[DiDa8d5fee32]"/>
        <member name="[MasterDataTable].[Debtor].&amp;[DiDa8e998c17]"/>
        <member name="[MasterDataTable].[Debtor].&amp;[DiDa8f9f8be4]"/>
        <member name="[MasterDataTable].[Debtor].&amp;[DiDa98a7dc00]"/>
        <member name="[MasterDataTable].[Debtor].&amp;[DiDa9a7e9642]"/>
        <member name="[MasterDataTable].[Debtor].&amp;[DiDa9b683428]"/>
        <member name="[MasterDataTable].[Debtor].&amp;[DiDa9e74643c]"/>
        <member name="[MasterDataTable].[Debtor].&amp;[DiDaa0eb34aa]"/>
        <member name="[MasterDataTable].[Debtor].&amp;[DiDaa30b9a24]"/>
        <member name="[MasterDataTable].[Debtor].&amp;[DiDaa43e47db]"/>
        <member name=""/>
        <member name="[MasterDataTable].[Debtor].&amp;[DiDaa9faa65c]"/>
        <member name="[MasterDataTable].[Debtor].&amp;[DiDab3a724a6]"/>
        <member name="[MasterDataTable].[Debtor].&amp;[DiDab50579bb]"/>
        <member name="[MasterDataTable].[Debtor].&amp;[DiDab6908d70]"/>
        <member name="[MasterDataTable].[Debtor].&amp;[DiDac1cf6ed9]"/>
        <member name="[MasterDataTable].[Debtor].&amp;[DiDac724ce92]"/>
        <member name="[MasterDataTable].[Debtor].&amp;[DiDac9263802]"/>
        <member name="[MasterDataTable].[Debtor].&amp;[DiDaca0441d1]"/>
        <member name="[MasterDataTable].[Debtor].&amp;[DiDaca8565c1]"/>
        <member name=""/>
        <member name="[MasterDataTable].[Debtor].&amp;[DiDacf3a8d9c]"/>
        <member name="[MasterDataTable].[Debtor].&amp;[DiDad4acdccf]"/>
        <member name=""/>
        <member name="[MasterDataTable].[Debtor].&amp;[DiDada9827c8]"/>
        <member name=""/>
        <member name="[MasterDataTable].[Debtor].&amp;[DiDadb902af8]"/>
        <member name=""/>
        <member name="[MasterDataTable].[Debtor].&amp;[DiDae431eb96]"/>
        <member name=""/>
        <member name="[MasterDataTable].[Debtor].&amp;[DiDae5d0bb7c]"/>
        <member name="[MasterDataTable].[Debtor].&amp;[DiDae719eff8]"/>
        <member name="[MasterDataTable].[Debtor].&amp;[DiDae752545d]"/>
        <member name="[MasterDataTable].[Debtor].&amp;[DiDaf01c4aca]"/>
        <member name="[MasterDataTable].[Debtor].&amp;[DiDaf3ab19c1]"/>
        <member name="[MasterDataTable].[Debtor].&amp;[DiDaf46ec840]"/>
        <member name="[MasterDataTable].[Debtor].&amp;[DiDafa2eb491]"/>
        <member name=""/>
        <member name="[MasterDataTable].[Debtor].&amp;[DiDaff785134]"/>
        <member name="[MasterDataTable].[Debtor].&amp;[DiDaff9a21f5]"/>
        <member name="[MasterDataTable].[Debtor].&amp;[DiDb002506a4]"/>
        <member name="[MasterDataTable].[Debtor].&amp;[DiDb02843076]"/>
        <member name="[MasterDataTable].[Debtor].&amp;[DiDb034b4c05]"/>
        <member name="[MasterDataTable].[Debtor].&amp;[DiDb03a57135]"/>
        <member name="[MasterDataTable].[Debtor].&amp;[DiDb03a83188]"/>
        <member name="[MasterDataTable].[Debtor].&amp;[DiDb06bb728d]"/>
        <member name=""/>
        <member name="[MasterDataTable].[Debtor].&amp;[DiDb09c0bda0]"/>
        <member name="[MasterDataTable].[Debtor].&amp;[DiDb0b0e177f]"/>
        <member name="[MasterDataTable].[Debtor].&amp;[DiDb0c1795f9]"/>
        <member name="[MasterDataTable].[Debtor].&amp;[DiDb0e8bb01a]"/>
        <member name=""/>
        <member name="[MasterDataTable].[Debtor].&amp;[DiDb17bb0608]"/>
        <member name=""/>
        <member name="[MasterDataTable].[Debtor].&amp;[DiDb1867366f]"/>
        <member name=""/>
        <member name="[MasterDataTable].[Debtor].&amp;[DiDb211eb88f]"/>
        <member name="[MasterDataTable].[Debtor].&amp;[DiDb233333ae]"/>
        <member name="[MasterDataTable].[Debtor].&amp;[DiDb254ee097]"/>
        <member name="[MasterDataTable].[Debtor].&amp;[DiDb270468d2]"/>
        <member name="[MasterDataTable].[Debtor].&amp;[DiDb2be1694d]"/>
        <member name="[MasterDataTable].[Debtor].&amp;[DiDb2dedaa6d]"/>
        <member name="[MasterDataTable].[Debtor].&amp;[DiDb3104915e]"/>
        <member name="[MasterDataTable].[Debtor].&amp;[DiDb324fd0f4]"/>
        <member name="[MasterDataTable].[Debtor].&amp;[DiDb3309327b]"/>
        <member name="[MasterDataTable].[Debtor].&amp;[DiDb3323eaf3]"/>
        <member name=""/>
        <member name="[MasterDataTable].[Debtor].&amp;[DiDb3892ea02]"/>
        <member name="[MasterDataTable].[Debtor].&amp;[DiDb3bd1a91d]"/>
        <member name="[MasterDataTable].[Debtor].&amp;[DiDb3c58e3e9]"/>
        <member name="[MasterDataTable].[Debtor].&amp;[DiDb453ff7bd]"/>
        <member name="[MasterDataTable].[Debtor].&amp;[DiDb46b98eb5]"/>
        <member name="[MasterDataTable].[Debtor].&amp;[DiDb56674810]"/>
        <member name="[MasterDataTable].[Debtor].&amp;[DiDb59c512af]"/>
        <member name="[MasterDataTable].[Debtor].&amp;[DiDb601826bc]"/>
        <member name="[MasterDataTable].[Debtor].&amp;[DiDb6541bda2]"/>
        <member name="[MasterDataTable].[Debtor].&amp;[DiDb681ec752]"/>
        <member name=""/>
        <member name="[MasterDataTable].[Debtor].&amp;[DiDb6aab82a4]"/>
        <member name="[MasterDataTable].[Debtor].&amp;[DiDb6b4f01da]"/>
        <member name="[MasterDataTable].[Debtor].&amp;[DiDb6ca8068b]"/>
        <member name="[MasterDataTable].[Debtor].&amp;[DiDb6f645289]"/>
        <member name="[MasterDataTable].[Debtor].&amp;[DiDb709ec49a]"/>
        <member name="[MasterDataTable].[Debtor].&amp;[DiDb71d8d89a]"/>
        <member name=""/>
        <member name="[MasterDataTable].[Debtor].&amp;[DiDb7c642aa9]"/>
        <member name="[MasterDataTable].[Debtor].&amp;[DiDb7f0d0456]"/>
        <member name="[MasterDataTable].[Debtor].&amp;[DiDb7f7e3ec9]"/>
        <member name="[MasterDataTable].[Debtor].&amp;[DiDb83ebc2dd]"/>
        <member name=""/>
        <member name="[MasterDataTable].[Debtor].&amp;[DiDb87abfb9e]"/>
        <member name=""/>
        <member name="[MasterDataTable].[Debtor].&amp;[DiDb8b8befd2]"/>
        <member name="[MasterDataTable].[Debtor].&amp;[DiDb9142a932]"/>
        <member name=""/>
        <member name="[MasterDataTable].[Debtor].&amp;[DiDb96732787]"/>
        <member name=""/>
        <member name="[MasterDataTable].[Debtor].&amp;[DiDb9e9aca28]"/>
        <member name="[MasterDataTable].[Debtor].&amp;[DiDb9ec97fee]"/>
        <member name="[MasterDataTable].[Debtor].&amp;[DiDb9f28c155]"/>
        <member name="[MasterDataTable].[Debtor].&amp;[DiDba2773931]"/>
        <member name="[MasterDataTable].[Debtor].&amp;[DiDba37fae6e]"/>
        <member name="[MasterDataTable].[Debtor].&amp;[DiDba43aafae]"/>
        <member name="[MasterDataTable].[Debtor].&amp;[DiDba9518291]"/>
        <member name="[MasterDataTable].[Debtor].&amp;[DiDba9880a6f]"/>
        <member name="[MasterDataTable].[Debtor].&amp;[DiDbab4fdc84]"/>
        <member name="[MasterDataTable].[Debtor].&amp;[DiDbadebaa4d]"/>
        <member name="[MasterDataTable].[Debtor].&amp;[DiDbb0f94f89]"/>
        <member name="[MasterDataTable].[Debtor].&amp;[DiDbb1ee4531]"/>
        <member name="[MasterDataTable].[Debtor].&amp;[DiDbb1f03eff]"/>
        <member name="[MasterDataTable].[Debtor].&amp;[DiDbb3ddd081]"/>
        <member name="[MasterDataTable].[Debtor].&amp;[DiDbb5f170b1]"/>
        <member name="[MasterDataTable].[Debtor].&amp;[DiDbb6607f78]"/>
        <member name="[MasterDataTable].[Debtor].&amp;[DiDbb77e258d]"/>
        <member name="[MasterDataTable].[Debtor].&amp;[DiDbbb719535]"/>
        <member name="[MasterDataTable].[Debtor].&amp;[DiDbbed8b617]"/>
        <member name="[MasterDataTable].[Debtor].&amp;[DiDbbf12235d]"/>
        <member name="[MasterDataTable].[Debtor].&amp;[DiDbc267e472]"/>
        <member name="[MasterDataTable].[Debtor].&amp;[DiDbc4580f19]"/>
        <member name="[MasterDataTable].[Debtor].&amp;[DiDbc4d63dff]"/>
        <member name="[MasterDataTable].[Debtor].&amp;[DiDbc878a1b4]"/>
        <member name="[MasterDataTable].[Debtor].&amp;[DiDbc9f96d1d]"/>
        <member name="[MasterDataTable].[Debtor].&amp;[DiDbcd90369d]"/>
        <member name="[MasterDataTable].[Debtor].&amp;[DiDbd778ef33]"/>
        <member name="[MasterDataTable].[Debtor].&amp;[DiDbda6e9f61]"/>
        <member name="[MasterDataTable].[Debtor].&amp;[DiDbdba7769e]"/>
        <member name=""/>
        <member name=""/>
        <member name="[MasterDataTable].[Debtor].&amp;[DiDbe0007200]"/>
        <member name="[MasterDataTable].[Debtor].&amp;[DiDbe016d904]"/>
        <member name="[MasterDataTable].[Debtor].&amp;[DiDbe110938b]"/>
        <member name="[MasterDataTable].[Debtor].&amp;[DiDbe41da636]"/>
        <member name="[MasterDataTable].[Debtor].&amp;[DiDbe5540ce0]"/>
        <member name=""/>
        <member name="[MasterDataTable].[Debtor].&amp;[DiDbe74b7102]"/>
        <member name="[MasterDataTable].[Debtor].&amp;[DiDbe8360376]"/>
        <member name="[MasterDataTable].[Debtor].&amp;[DiDbe9170418]"/>
        <member name=""/>
        <member name=""/>
        <member name="[MasterDataTable].[Debtor].&amp;[DiDbf09f6ea4]"/>
        <member name=""/>
        <member name="[MasterDataTable].[Debtor].&amp;[DiDbf259f0e4]"/>
        <member name="[MasterDataTable].[Debtor].&amp;[DiDbf702aa49]"/>
        <member name="[MasterDataTable].[Debtor].&amp;[DiDbf864f9be]"/>
        <member name="[MasterDataTable].[Debtor].&amp;[DiDbfafa7300]"/>
        <member name="[MasterDataTable].[Debtor].&amp;[DiDbfc1ba797]"/>
        <member name="[MasterDataTable].[Debtor].&amp;[DiDbfe063ac3]"/>
        <member name="[MasterDataTable].[Debtor].&amp;[DiDbfe8f8372]"/>
        <member name="[MasterDataTable].[Debtor].&amp;[DiDbff076b4f]"/>
        <member name="[MasterDataTable].[Debtor].&amp;[DiDc051d5570]"/>
        <member name="[MasterDataTable].[Debtor].&amp;[DiDc0c1ff19a]"/>
        <member name="[MasterDataTable].[Debtor].&amp;[DiDc0db605d9]"/>
        <member name=""/>
        <member name="[MasterDataTable].[Debtor].&amp;[DiDc101d697c]"/>
        <member name="[MasterDataTable].[Debtor].&amp;[DiDc11932390]"/>
        <member name="[MasterDataTable].[Debtor].&amp;[DiDc1207b5c7]"/>
        <member name="[MasterDataTable].[Debtor].&amp;[DiDc13e13da2]"/>
        <member name="[MasterDataTable].[Debtor].&amp;[DiDc15061f74]"/>
        <member name="[MasterDataTable].[Debtor].&amp;[DiDc1536dca7]"/>
        <member name=""/>
        <member name="[MasterDataTable].[Debtor].&amp;[DiDc18283e99]"/>
        <member name=""/>
        <member name="[MasterDataTable].[Debtor].&amp;[DiDc18f9b289]"/>
        <member name=""/>
        <member name="[MasterDataTable].[Debtor].&amp;[DiDc1b115bbb]"/>
        <member name="[MasterDataTable].[Debtor].&amp;[DiDc1b76bf79]"/>
        <member name=""/>
        <member name=""/>
        <member name=""/>
        <member name="[MasterDataTable].[Debtor].&amp;[DiDc2518a2a1]"/>
        <member name="[MasterDataTable].[Debtor].&amp;[DiDc25c67e6c]"/>
        <member name="[MasterDataTable].[Debtor].&amp;[DiDc2a0801c7]"/>
        <member name="[MasterDataTable].[Debtor].&amp;[DiDc2a09f0c7]"/>
        <member name="[MasterDataTable].[Debtor].&amp;[DiDc2b8dd2e3]"/>
        <member name=""/>
        <member name="[MasterDataTable].[Debtor].&amp;[DiDc334f8b93]"/>
        <member name="[MasterDataTable].[Debtor].&amp;[DiDc367b5348]"/>
        <member name="[MasterDataTable].[Debtor].&amp;[DiDc379948ae]"/>
        <member name="[MasterDataTable].[Debtor].&amp;[DiDc384a80f7]"/>
        <member name="[MasterDataTable].[Debtor].&amp;[DiDc38981666]"/>
        <member name="[MasterDataTable].[Debtor].&amp;[DiDc3a8c8ea0]"/>
        <member name=""/>
        <member name="[MasterDataTable].[Debtor].&amp;[DiDc3bc9b88a]"/>
        <member name=""/>
        <member name="[MasterDataTable].[Debtor].&amp;[DiDc43aef5ff]"/>
        <member name="[MasterDataTable].[Debtor].&amp;[DiDc46fe4cb1]"/>
        <member name="[MasterDataTable].[Debtor].&amp;[DiDc4713920f]"/>
        <member name="[MasterDataTable].[Debtor].&amp;[DiDc4ae009cc]"/>
        <member name="[MasterDataTable].[Debtor].&amp;[DiDc4b6b3143]"/>
        <member name="[MasterDataTable].[Debtor].&amp;[DiDc4d8c1dfe]"/>
        <member name=""/>
        <member name="[MasterDataTable].[Debtor].&amp;[DiDc4e69d8e0]"/>
        <member name="[MasterDataTable].[Debtor].&amp;[DiDc4ecf484a]"/>
        <member name="[MasterDataTable].[Debtor].&amp;[DiDc4fc8d79e]"/>
        <member name="[MasterDataTable].[Debtor].&amp;[DiDc515d5ed5]"/>
        <member name="[MasterDataTable].[Debtor].&amp;[DiDc53f0453e]"/>
        <member name="[MasterDataTable].[Debtor].&amp;[DiDc5523df71]"/>
        <member name="[MasterDataTable].[Debtor].&amp;[DiDc5c0de3aa]"/>
        <member name="[MasterDataTable].[Debtor].&amp;[DiDc60fe22da]"/>
        <member name="[MasterDataTable].[Debtor].&amp;[DiDc615a4571]"/>
        <member name="[MasterDataTable].[Debtor].&amp;[DiDc66d08300]"/>
        <member name="[MasterDataTable].[Debtor].&amp;[DiDc691b22c6]"/>
        <member name="[MasterDataTable].[Debtor].&amp;[DiDc731c7329]"/>
        <member name="[MasterDataTable].[Debtor].&amp;[DiDc744c8a7a]"/>
        <member name="[MasterDataTable].[Debtor].&amp;[DiDc7586a2ca]"/>
        <member name="[MasterDataTable].[Debtor].&amp;[DiDc79b5baf1]"/>
        <member name="[MasterDataTable].[Debtor].&amp;[DiDc79c46724]"/>
        <member name=""/>
        <member name="[MasterDataTable].[Debtor].&amp;[DiDc7d14ae5b]"/>
        <member name="[MasterDataTable].[Debtor].&amp;[DiDc7db3f994]"/>
        <member name=""/>
        <member name="[MasterDataTable].[Debtor].&amp;[DiDc82de72ab]"/>
        <member name="[MasterDataTable].[Debtor].&amp;[DiDc86213a42]"/>
        <member name="[MasterDataTable].[Debtor].&amp;[DiDc8711a4e9]"/>
        <member name="[MasterDataTable].[Debtor].&amp;[DiDc8bfb72c4]"/>
        <member name="[MasterDataTable].[Debtor].&amp;[DiDc8c47b427]"/>
        <member name="[MasterDataTable].[Debtor].&amp;[DiDc8d122c9e]"/>
        <member name="[MasterDataTable].[Debtor].&amp;[DiDc90700efc]"/>
        <member name="[MasterDataTable].[Debtor].&amp;[DiDc94b38b9e]"/>
        <member name="[MasterDataTable].[Debtor].&amp;[DiDc990c7837]"/>
        <member name="[MasterDataTable].[Debtor].&amp;[DiDc9aca596e]"/>
        <member name=""/>
        <member name="[MasterDataTable].[Debtor].&amp;[DiDca09ef5a5]"/>
        <member name="[MasterDataTable].[Debtor].&amp;[DiDca17cc361]"/>
        <member name=""/>
        <member name="[MasterDataTable].[Debtor].&amp;[DiDca4cba431]"/>
        <member name="[MasterDataTable].[Debtor].&amp;[DiDca53628ec]"/>
        <member name="[MasterDataTable].[Debtor].&amp;[DiDca816b1a7]"/>
        <member name="[MasterDataTable].[Debtor].&amp;[DiDcaa4dd026]"/>
        <member name="[MasterDataTable].[Debtor].&amp;[DiDcabbe6247]"/>
        <member name="[MasterDataTable].[Debtor].&amp;[DiDcacdc799d]"/>
        <member name="[MasterDataTable].[Debtor].&amp;[DiDcb02b22a3]"/>
        <member name="[MasterDataTable].[Debtor].&amp;[DiDcb0d12c1f]"/>
        <member name="[MasterDataTable].[Debtor].&amp;[DiDcb154da74]"/>
        <member name="[MasterDataTable].[Debtor].&amp;[DiDcb1df9b9c]"/>
        <member name="[MasterDataTable].[Debtor].&amp;[DiDcb24e6ee3]"/>
        <member name=""/>
        <member name="[MasterDataTable].[Debtor].&amp;[DiDcb4969a8d]"/>
        <member name=""/>
        <member name="[MasterDataTable].[Debtor].&amp;[DiDcb97ebbe9]"/>
        <member name="[MasterDataTable].[Debtor].&amp;[DiDcbb14e702]"/>
        <member name="[MasterDataTable].[Debtor].&amp;[DiDcbbbf64fc]"/>
        <member name=""/>
        <member name="[MasterDataTable].[Debtor].&amp;[DiDcbe69833c]"/>
        <member name="[MasterDataTable].[Debtor].&amp;[DiDcc10d9e80]"/>
        <member name="[MasterDataTable].[Debtor].&amp;[DiDcc13e935d]"/>
        <member name=""/>
        <member name=""/>
        <member name="[MasterDataTable].[Debtor].&amp;[DiDccb1b6759]"/>
        <member name=""/>
        <member name="[MasterDataTable].[Debtor].&amp;[DiDcceaed2d6]"/>
        <member name=""/>
        <member name="[MasterDataTable].[Debtor].&amp;[DiDcd5b4a6ce]"/>
        <member name="[MasterDataTable].[Debtor].&amp;[DiDcda39dda8]"/>
        <member name="[MasterDataTable].[Debtor].&amp;[DiDcddd962b2]"/>
        <member name="[MasterDataTable].[Debtor].&amp;[DiDce538a58e]"/>
        <member name=""/>
        <member name="[MasterDataTable].[Debtor].&amp;[DiDce8781793]"/>
        <member name="[MasterDataTable].[Debtor].&amp;[DiDceb3ba9cd]"/>
        <member name="[MasterDataTable].[Debtor].&amp;[DiDcedde8125]"/>
        <member name="[MasterDataTable].[Debtor].&amp;[DiDcf0765085]"/>
        <member name=""/>
        <member name=""/>
        <member name="[MasterDataTable].[Debtor].&amp;[DiDcf3c5e6c4]"/>
        <member name="[MasterDataTable].[Debtor].&amp;[DiDcf7c6dd71]"/>
        <member name="[MasterDataTable].[Debtor].&amp;[DiDcf8dd3db8]"/>
        <member name="[MasterDataTable].[Debtor].&amp;[DiDcfa2b6152]"/>
        <member name="[MasterDataTable].[Debtor].&amp;[DiDcfc39dac0]"/>
        <member name="[MasterDataTable].[Debtor].&amp;[DiDcfd56b815]"/>
        <member name="[MasterDataTable].[Debtor].&amp;[DiDcfdb5530a]"/>
        <member name="[MasterDataTable].[Debtor].&amp;[DiDd0199e4d9]"/>
        <member name=""/>
        <member name="[MasterDataTable].[Debtor].&amp;[DiDd06270802]"/>
        <member name="[MasterDataTable].[Debtor].&amp;[DiDd0802d4b7]"/>
        <member name="[MasterDataTable].[Debtor].&amp;[DiDd0a605962]"/>
        <member name=""/>
        <member name=""/>
        <member name="[MasterDataTable].[Debtor].&amp;[DiDd126ec6ea]"/>
        <member name=""/>
        <member name="[MasterDataTable].[Debtor].&amp;[DiDd1815b0eb]"/>
        <member name="[MasterDataTable].[Debtor].&amp;[DiDd260156f1]"/>
        <member name="[MasterDataTable].[Debtor].&amp;[DiDd26052436]"/>
        <member name="[MasterDataTable].[Debtor].&amp;[DiDd28a0ab72]"/>
        <member name="[MasterDataTable].[Debtor].&amp;[DiDd29508858]"/>
        <member name=""/>
        <member name="[MasterDataTable].[Debtor].&amp;[DiDd3ea6c543]"/>
        <member name=""/>
        <member name="[MasterDataTable].[Debtor].&amp;[DiDd442ad44f]"/>
        <member name=""/>
        <member name="[MasterDataTable].[Debtor].&amp;[DiDd4672e329]"/>
        <member name="[MasterDataTable].[Debtor].&amp;[DiDd47648e44]"/>
        <member name="[MasterDataTable].[Debtor].&amp;[DiDd4a58acda]"/>
        <member name="[MasterDataTable].[Debtor].&amp;[DiDd4c49f1da]"/>
        <member name="[MasterDataTable].[Debtor].&amp;[DiDd5044c4b1]"/>
        <member name="[MasterDataTable].[Debtor].&amp;[DiDd5069e686]"/>
        <member name="[MasterDataTable].[Debtor].&amp;[DiDd53e19291]"/>
        <member name="[MasterDataTable].[Debtor].&amp;[DiDd57a60b65]"/>
        <member name="[MasterDataTable].[Debtor].&amp;[DiDd58af3133]"/>
        <member name="[MasterDataTable].[Debtor].&amp;[DiDd58e6bf0e]"/>
        <member name=""/>
        <member name="[MasterDataTable].[Debtor].&amp;[DiDd5bf62244]"/>
        <member name="[MasterDataTable].[Debtor].&amp;[DiDd5d21bd51]"/>
        <member name="[MasterDataTable].[Debtor].&amp;[DiDd5dc013c5]"/>
        <member name=""/>
        <member name="[MasterDataTable].[Debtor].&amp;[DiDd64ca9616]"/>
        <member name="[MasterDataTable].[Debtor].&amp;[DiDd6861040c]"/>
        <member name=""/>
        <member name="[MasterDataTable].[Debtor].&amp;[DiDd6b4e9724]"/>
        <member name="[MasterDataTable].[Debtor].&amp;[DiDd6ef7db95]"/>
        <member name="[MasterDataTable].[Debtor].&amp;[DiDd7109944b]"/>
        <member name="[MasterDataTable].[Debtor].&amp;[DiDd747e0346]"/>
        <member name=""/>
        <member name="[MasterDataTable].[Debtor].&amp;[DiDd75ec315a]"/>
        <member name="[MasterDataTable].[Debtor].&amp;[DiDd77083daf]"/>
        <member name="[MasterDataTable].[Debtor].&amp;[DiDd78c8d819]"/>
        <member name="[MasterDataTable].[Debtor].&amp;[DiDd7d56e3c5]"/>
        <member name="[MasterDataTable].[Debtor].&amp;[DiDd7e6483e4]"/>
        <member name="[MasterDataTable].[Debtor].&amp;[DiDd7fa5ac50]"/>
        <member name="[MasterDataTable].[Debtor].&amp;[DiDd804a5f7b]"/>
        <member name="[MasterDataTable].[Debtor].&amp;[DiDd88928194]"/>
        <member name="[MasterDataTable].[Debtor].&amp;[DiDd88ecab88]"/>
        <member name="[MasterDataTable].[Debtor].&amp;[DiDd890bd36d]"/>
        <member name=""/>
        <member name="[MasterDataTable].[Debtor].&amp;[DiDd9175d9bc]"/>
        <member name="[MasterDataTable].[Debtor].&amp;[DiDd92f2d99f]"/>
        <member name=""/>
        <member name="[MasterDataTable].[Debtor].&amp;[DiDd9555d4f1]"/>
        <member name="[MasterDataTable].[Debtor].&amp;[DiDd97016a54]"/>
        <member name=""/>
        <member name="[MasterDataTable].[Debtor].&amp;[DiDd9f89653d]"/>
        <member name="[MasterDataTable].[Debtor].&amp;[DiDda8af41c1]"/>
        <member name="[MasterDataTable].[Debtor].&amp;[DiDda8fc2f36]"/>
        <member name="[MasterDataTable].[Debtor].&amp;[DiDda96d3e7e]"/>
        <member name="[MasterDataTable].[Debtor].&amp;[DiDdac1dff28]"/>
        <member name="[MasterDataTable].[Debtor].&amp;[DiDdad6fbfe0]"/>
        <member name="[MasterDataTable].[Debtor].&amp;[DiDdae50fe7c]"/>
        <member name="[MasterDataTable].[Debtor].&amp;[DiDdaf7b6a52]"/>
        <member name=""/>
        <member name="[MasterDataTable].[Debtor].&amp;[DiDdb072ddd0]"/>
        <member name="[MasterDataTable].[Debtor].&amp;[DiDdb11f1c94]"/>
        <member name="[MasterDataTable].[Debtor].&amp;[DiDdb1637e22]"/>
        <member name="[MasterDataTable].[Debtor].&amp;[DiDdb16d1429]"/>
        <member name="[MasterDataTable].[Debtor].&amp;[DiDdb379a279]"/>
        <member name="[MasterDataTable].[Debtor].&amp;[DiDdb423dbb8]"/>
        <member name="[MasterDataTable].[Debtor].&amp;[DiDdb497c39c]"/>
        <member name="[MasterDataTable].[Debtor].&amp;[DiDdb5803148]"/>
        <member name=""/>
        <member name="[MasterDataTable].[Debtor].&amp;[DiDdbcc67ba7]"/>
        <member name="[MasterDataTable].[Debtor].&amp;[DiDdbd80ad4e]"/>
        <member name="[MasterDataTable].[Debtor].&amp;[DiDdc86360b0]"/>
        <member name="[MasterDataTable].[Debtor].&amp;[DiDdc8743cde]"/>
        <member name="[MasterDataTable].[Debtor].&amp;[DiDdc9659289]"/>
        <member name="[MasterDataTable].[Debtor].&amp;[DiDdcb20e65d]"/>
        <member name="[MasterDataTable].[Debtor].&amp;[DiDdcb8ee3e2]"/>
        <member name=""/>
        <member name=""/>
        <member name="[MasterDataTable].[Debtor].&amp;[DiDdd0a01f5e]"/>
        <member name=""/>
        <member name=""/>
        <member name=""/>
        <member name="[MasterDataTable].[Debtor].&amp;[DiDdde0c85f6]"/>
        <member name="[MasterDataTable].[Debtor].&amp;[DiDddebb0a48]"/>
        <member name="[MasterDataTable].[Debtor].&amp;[DiDde3cdd5bc]"/>
        <member name="[MasterDataTable].[Debtor].&amp;[DiDde884cb2e]"/>
        <member name="[MasterDataTable].[Debtor].&amp;[DiDdeafbea98]"/>
        <member name=""/>
        <member name="[MasterDataTable].[Debtor].&amp;[DiDdeb927460]"/>
        <member name="[MasterDataTable].[Debtor].&amp;[DiDdec763994]"/>
        <member name="[MasterDataTable].[Debtor].&amp;[DiDdec98caae]"/>
        <member name="[MasterDataTable].[Debtor].&amp;[DiDdee6b413b]"/>
        <member name="[MasterDataTable].[Debtor].&amp;[DiDdeea62911]"/>
        <member name="[MasterDataTable].[Debtor].&amp;[DiDdef49e569]"/>
        <member name="[MasterDataTable].[Debtor].&amp;[DiDdf23c2e7f]"/>
        <member name="[MasterDataTable].[Debtor].&amp;[DiDdf2c92373]"/>
        <member name="[MasterDataTable].[Debtor].&amp;[DiDdf334de4b]"/>
        <member name="[MasterDataTable].[Debtor].&amp;[DiDdf3dbb6a3]"/>
        <member name="[MasterDataTable].[Debtor].&amp;[DiDdf4512c7f]"/>
        <member name="[MasterDataTable].[Debtor].&amp;[DiDdf537c75d]"/>
        <member name=""/>
        <member name="[MasterDataTable].[Debtor].&amp;[DiDdfe64b040]"/>
        <member name="[MasterDataTable].[Debtor].&amp;[DiDdfef18163]"/>
        <member name="[MasterDataTable].[Debtor].&amp;[DiDe0581a6a5]"/>
        <member name="[MasterDataTable].[Debtor].&amp;[DiDe0926f1b0]"/>
        <member name="[MasterDataTable].[Debtor].&amp;[DiDe09abbf41]"/>
        <member name="[MasterDataTable].[Debtor].&amp;[DiDe0acd216d]"/>
        <member name="[MasterDataTable].[Debtor].&amp;[DiDe0bce12ba]"/>
        <member name="[MasterDataTable].[Debtor].&amp;[DiDe105fb86c]"/>
        <member name="[MasterDataTable].[Debtor].&amp;[DiDe1230d591]"/>
        <member name="[MasterDataTable].[Debtor].&amp;[DiDe1e2a6624]"/>
        <member name="[MasterDataTable].[Debtor].&amp;[DiDe1f7e9142]"/>
        <member name="[MasterDataTable].[Debtor].&amp;[DiDe1faab56a]"/>
        <member name="[MasterDataTable].[Debtor].&amp;[DiDe228948eb]"/>
        <member name="[MasterDataTable].[Debtor].&amp;[DiDe246a0d35]"/>
        <member name="[MasterDataTable].[Debtor].&amp;[DiDe293c67fd]"/>
        <member name="[MasterDataTable].[Debtor].&amp;[DiDe2afde1b0]"/>
        <member name=""/>
        <member name=""/>
        <member name="[MasterDataTable].[Debtor].&amp;[DiDe337391b5]"/>
        <member name="[MasterDataTable].[Debtor].&amp;[DiDe376c581d]"/>
        <member name="[MasterDataTable].[Debtor].&amp;[DiDe381ff860]"/>
        <member name="[MasterDataTable].[Debtor].&amp;[DiDe45f8b465]"/>
        <member name="[MasterDataTable].[Debtor].&amp;[DiDe4b5a1d3a]"/>
        <member name="[MasterDataTable].[Debtor].&amp;[DiDe4c10a7bc]"/>
        <member name="[MasterDataTable].[Debtor].&amp;[DiDe50606bb9]"/>
        <member name="[MasterDataTable].[Debtor].&amp;[DiDe52a5e440]"/>
        <member name="[MasterDataTable].[Debtor].&amp;[DiDe53fefc7e]"/>
        <member name="[MasterDataTable].[Debtor].&amp;[DiDe5790c208]"/>
        <member name="[MasterDataTable].[Debtor].&amp;[DiDe5acea4f5]"/>
        <member name="[MasterDataTable].[Debtor].&amp;[DiDe5e4f1a5f]"/>
        <member name=""/>
        <member name=""/>
        <member name="[MasterDataTable].[Debtor].&amp;[DiDe64f89eaf]"/>
        <member name="[MasterDataTable].[Debtor].&amp;[DiDe65719f63]"/>
        <member name="[MasterDataTable].[Debtor].&amp;[DiDe65a72da8]"/>
        <member name="[MasterDataTable].[Debtor].&amp;[DiDe6c322a82]"/>
        <member name=""/>
        <member name="[MasterDataTable].[Debtor].&amp;[DiDe7171e847]"/>
        <member name=""/>
        <member name="[MasterDataTable].[Debtor].&amp;[DiDe854aa1c2]"/>
        <member name="[MasterDataTable].[Debtor].&amp;[DiDe856ca611]"/>
        <member name="[MasterDataTable].[Debtor].&amp;[DiDe865cee9a]"/>
        <member name="[MasterDataTable].[Debtor].&amp;[DiDe872b054a]"/>
        <member name="[MasterDataTable].[Debtor].&amp;[DiDe87ad23f9]"/>
        <member name="[MasterDataTable].[Debtor].&amp;[DiDe90d3664c]"/>
        <member name="[MasterDataTable].[Debtor].&amp;[DiDe9149d57a]"/>
        <member name="[MasterDataTable].[Debtor].&amp;[DiDe935833e3]"/>
        <member name="[MasterDataTable].[Debtor].&amp;[DiDe93ea99f3]"/>
        <member name="[MasterDataTable].[Debtor].&amp;[DiDe96bc115c]"/>
        <member name="[MasterDataTable].[Debtor].&amp;[DiDe97ba8195]"/>
        <member name="[MasterDataTable].[Debtor].&amp;[DiDe9a3ee10f]"/>
        <member name=""/>
        <member name="[MasterDataTable].[Debtor].&amp;[DiDe9f694ae4]"/>
        <member name=""/>
        <member name="[MasterDataTable].[Debtor].&amp;[DiDea1a83563]"/>
        <member name="[MasterDataTable].[Debtor].&amp;[DiDea2292596]"/>
        <member name="[MasterDataTable].[Debtor].&amp;[DiDea8717d37]"/>
        <member name="[MasterDataTable].[Debtor].&amp;[DiDea91acf5b]"/>
        <member name="[MasterDataTable].[Debtor].&amp;[DiDea93e4aa3]"/>
        <member name=""/>
        <member name="[MasterDataTable].[Debtor].&amp;[DiDeabdafffd]"/>
        <member name="[MasterDataTable].[Debtor].&amp;[DiDeadae57d8]"/>
        <member name="[MasterDataTable].[Debtor].&amp;[DiDeb50c830e]"/>
        <member name="[MasterDataTable].[Debtor].&amp;[DiDeb6f82aab]"/>
        <member name=""/>
        <member name="[MasterDataTable].[Debtor].&amp;[DiDeb8dda9d8]"/>
        <member name="[MasterDataTable].[Debtor].&amp;[DiDeb9f93619]"/>
        <member name="[MasterDataTable].[Debtor].&amp;[DiDeba82560e]"/>
        <member name="[MasterDataTable].[Debtor].&amp;[DiDebc0c6a66]"/>
        <member name="[MasterDataTable].[Debtor].&amp;[DiDec2b1a8cb]"/>
        <member name="[MasterDataTable].[Debtor].&amp;[DiDec353a4ab]"/>
        <member name="[MasterDataTable].[Debtor].&amp;[DiDec46e6a45]"/>
        <member name="[MasterDataTable].[Debtor].&amp;[DiDec47e82b3]"/>
        <member name="[MasterDataTable].[Debtor].&amp;[DiDec6aaf6cb]"/>
        <member name="[MasterDataTable].[Debtor].&amp;[DiDec730a560]"/>
        <member name="[MasterDataTable].[Debtor].&amp;[DiDec93f1a79]"/>
        <member name=""/>
        <member name="[MasterDataTable].[Debtor].&amp;[DiDecf23f5ed]"/>
        <member name="[MasterDataTable].[Debtor].&amp;[DiDecf5ab151]"/>
        <member name="[MasterDataTable].[Debtor].&amp;[DiDecfe2b7c1]"/>
        <member name="[MasterDataTable].[Debtor].&amp;[DiDed38ba8ff]"/>
        <member name="[MasterDataTable].[Debtor].&amp;[DiDed47181ff]"/>
        <member name="[MasterDataTable].[Debtor].&amp;[DiDed654e653]"/>
        <member name="[MasterDataTable].[Debtor].&amp;[DiDed99d7638]"/>
        <member name="[MasterDataTable].[Debtor].&amp;[DiDedaecec34]"/>
        <member name="[MasterDataTable].[Debtor].&amp;[DiDedc13b3ef]"/>
        <member name="[MasterDataTable].[Debtor].&amp;[DiDee1ccdec3]"/>
        <member name="[MasterDataTable].[Debtor].&amp;[DiDee3d82e57]"/>
        <member name="[MasterDataTable].[Debtor].&amp;[DiDee40279e7]"/>
        <member name=""/>
        <member name=""/>
        <member name="[MasterDataTable].[Debtor].&amp;[DiDef7335636]"/>
        <member name="[MasterDataTable].[Debtor].&amp;[DiDefa3b0c1c]"/>
        <member name="[MasterDataTable].[Debtor].&amp;[DiDefbbebb5d]"/>
        <member name="[MasterDataTable].[Debtor].&amp;[DiDefbe0aa3b]"/>
        <member name="[MasterDataTable].[Debtor].&amp;[DiDefe2281db]"/>
        <member name=""/>
        <member name="[MasterDataTable].[Debtor].&amp;[DiDf08128e37]"/>
        <member name="[MasterDataTable].[Debtor].&amp;[DiDf0af9da0f]"/>
        <member name="[MasterDataTable].[Debtor].&amp;[DiDf0f2f4404]"/>
        <member name="[MasterDataTable].[Debtor].&amp;[DiDf12036697]"/>
        <member name="[MasterDataTable].[Debtor].&amp;[DiDf18485311]"/>
        <member name=""/>
        <member name="[MasterDataTable].[Debtor].&amp;[DiDf194b68a3]"/>
        <member name="[MasterDataTable].[Debtor].&amp;[DiDf1c41e4a3]"/>
        <member name="[MasterDataTable].[Debtor].&amp;[DiDf1d89a71f]"/>
        <member name="[MasterDataTable].[Debtor].&amp;[DiDf23d5189c]"/>
        <member name=""/>
        <member name="[MasterDataTable].[Debtor].&amp;[DiDf316efe91]"/>
        <member name="[MasterDataTable].[Debtor].&amp;[DiDf361a79e1]"/>
        <member name="[MasterDataTable].[Debtor].&amp;[DiDf36d805e8]"/>
        <member name="[MasterDataTable].[Debtor].&amp;[DiDf38470b27]"/>
        <member name="[MasterDataTable].[Debtor].&amp;[DiDf3a604192]"/>
        <member name=""/>
        <member name="[MasterDataTable].[Debtor].&amp;[DiDf3d227ec9]"/>
        <member name="[MasterDataTable].[Debtor].&amp;[DiDf426600cb]"/>
        <member name="[MasterDataTable].[Debtor].&amp;[DiDf45cd0d24]"/>
        <member name="[MasterDataTable].[Debtor].&amp;[DiDf48de787f]"/>
        <member name="[MasterDataTable].[Debtor].&amp;[DiDf48eb15bb]"/>
        <member name="[MasterDataTable].[Debtor].&amp;[DiDf492f8f96]"/>
        <member name="[MasterDataTable].[Debtor].&amp;[DiDf4b6249ad]"/>
        <member name="[MasterDataTable].[Debtor].&amp;[DiDf4c128910]"/>
        <member name="[MasterDataTable].[Debtor].&amp;[DiDf503c2afa]"/>
        <member name="[MasterDataTable].[Debtor].&amp;[DiDf51202952]"/>
        <member name=""/>
        <member name="[MasterDataTable].[Debtor].&amp;[DiDf54ab16d5]"/>
        <member name="[MasterDataTable].[Debtor].&amp;[DiDf579525d4]"/>
        <member name="[MasterDataTable].[Debtor].&amp;[DiDf5d41f4b2]"/>
        <member name="[MasterDataTable].[Debtor].&amp;[DiDf606917c4]"/>
        <member name="[MasterDataTable].[Debtor].&amp;[DiDf613772d2]"/>
        <member name=""/>
        <member name="[MasterDataTable].[Debtor].&amp;[DiDf61efb6ef]"/>
        <member name=""/>
        <member name="[MasterDataTable].[Debtor].&amp;[DiDf64767cba]"/>
        <member name="[MasterDataTable].[Debtor].&amp;[DiDf672a1f38]"/>
        <member name="[MasterDataTable].[Debtor].&amp;[DiDf69b21153]"/>
        <member name="[MasterDataTable].[Debtor].&amp;[DiDf6ad33903]"/>
        <member name=""/>
        <member name="[MasterDataTable].[Debtor].&amp;[DiDf7795a7e1]"/>
        <member name="[MasterDataTable].[Debtor].&amp;[DiDf77d0eb11]"/>
        <member name=""/>
        <member name="[MasterDataTable].[Debtor].&amp;[DiDf7b200db8]"/>
        <member name=""/>
        <member name="[MasterDataTable].[Debtor].&amp;[DiDf7be8693e]"/>
        <member name="[MasterDataTable].[Debtor].&amp;[DiDf7ec0e5ae]"/>
        <member name=""/>
        <member name="[MasterDataTable].[Debtor].&amp;[DiDf825c027a]"/>
        <member name="[MasterDataTable].[Debtor].&amp;[DiDf83f28750]"/>
        <member name=""/>
        <member name="[MasterDataTable].[Debtor].&amp;[DiDf88560a7f]"/>
        <member name="[MasterDataTable].[Debtor].&amp;[DiDf8985c50a]"/>
        <member name=""/>
        <member name="[MasterDataTable].[Debtor].&amp;[DiDf90034d83]"/>
        <member name="[MasterDataTable].[Debtor].&amp;[DiDf916da205]"/>
        <member name="[MasterDataTable].[Debtor].&amp;[DiDf95555d0d]"/>
        <member name="[MasterDataTable].[Debtor].&amp;[DiDf9e4a0c24]"/>
        <member name="[MasterDataTable].[Debtor].&amp;[DiDf9e8be004]"/>
        <member name="[MasterDataTable].[Debtor].&amp;[DiDf9feee776]"/>
        <member name="[MasterDataTable].[Debtor].&amp;[DiDfa0038330]"/>
        <member name="[MasterDataTable].[Debtor].&amp;[DiDfa49ecff2]"/>
        <member name="[MasterDataTable].[Debtor].&amp;[DiDfa6867b1a]"/>
        <member name="[MasterDataTable].[Debtor].&amp;[DiDfa790e6c7]"/>
        <member name="[MasterDataTable].[Debtor].&amp;[DiDfb03cd89c]"/>
        <member name="[MasterDataTable].[Debtor].&amp;[DiDfb085cb0c]"/>
        <member name="[MasterDataTable].[Debtor].&amp;[DiDfb1c454a5]"/>
        <member name="[MasterDataTable].[Debtor].&amp;[DiDfb2d342bc]"/>
        <member name=""/>
        <member name="[MasterDataTable].[Debtor].&amp;[DiDfc6034a97]"/>
        <member name="[MasterDataTable].[Debtor].&amp;[DiDfcbc3b6c3]"/>
        <member name="[MasterDataTable].[Debtor].&amp;[DiDfcbee4fa7]"/>
        <member name=""/>
        <member name="[MasterDataTable].[Debtor].&amp;[DiDfd164c8aa]"/>
        <member name="[MasterDataTable].[Debtor].&amp;[DiDfd2ca152b]"/>
        <member name="[MasterDataTable].[Debtor].&amp;[DiDfd49c3288]"/>
        <member name="[MasterDataTable].[Debtor].&amp;[DiDfd49f9a31]"/>
        <member name="[MasterDataTable].[Debtor].&amp;[DiDfd4dc02a3]"/>
        <member name="[MasterDataTable].[Debtor].&amp;[DiDfd6d16a89]"/>
        <member name="[MasterDataTable].[Debtor].&amp;[DiDfd9cdfecf]"/>
        <member name="[MasterDataTable].[Debtor].&amp;[DiDfdb38ac42]"/>
        <member name="[MasterDataTable].[Debtor].&amp;[DiDfdbd5d5d8]"/>
        <member name="[MasterDataTable].[Debtor].&amp;[DiDfdd5ab4dd]"/>
        <member name="[MasterDataTable].[Debtor].&amp;[DiDfdf5e25e0]"/>
        <member name="[MasterDataTable].[Debtor].&amp;[DiDfe231e438]"/>
        <member name="[MasterDataTable].[Debtor].&amp;[DiDfe3361036]"/>
        <member name="[MasterDataTable].[Debtor].&amp;[DiDfe61201e5]"/>
        <member name="[MasterDataTable].[Debtor].&amp;[DiDfe959eae1]"/>
        <member name="[MasterDataTable].[Debtor].&amp;[DiDfeacbbe66]"/>
        <member name="[MasterDataTable].[Debtor].&amp;[DiDfeb9dbd32]"/>
        <member name=""/>
        <member name="[MasterDataTable].[Debtor].&amp;[DiDffa2b1c18]"/>
        <member name="[MasterDataTable].[Debtor].&amp;[DiDffb44c170]"/>
        <member name="[MasterDataTable].[Debtor].&amp;[DiDffd1643e8]"/>
      </members>
    </pivotHierarchy>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Data="1"/>
    <pivotHierarchy dragToData="1"/>
  </pivotHierarchies>
  <pivotTableStyleInfo name="PivotStyleLight16" showRowHeaders="1" showColHeaders="1" showRowStripes="0" showColStripes="0" showLastColumn="1"/>
  <filters count="2">
    <filter fld="2" type="count" id="3" iMeasureHier="30">
      <autoFilter ref="A1">
        <filterColumn colId="0">
          <top10 val="10" filterVal="10"/>
        </filterColumn>
      </autoFilter>
    </filter>
    <filter fld="0" type="count" id="1" iMeasureHier="30">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44FA6A0-F2A9-4ACC-9FB4-CB6121E94818}" name="D Balance by State" cacheId="177" applyNumberFormats="0" applyBorderFormats="0" applyFontFormats="0" applyPatternFormats="0" applyAlignmentFormats="0" applyWidthHeightFormats="1" dataCaption="Values" tag="f9bdcea4-4c07-499c-9390-1a82030555d0" updatedVersion="8" minRefreshableVersion="3" subtotalHiddenItems="1" itemPrintTitles="1" createdVersion="8" indent="0" outline="1" outlineData="1" chartFormat="4" rowHeaderCaption="State">
  <location ref="G81:J90" firstHeaderRow="0" firstDataRow="1" firstDataCol="1"/>
  <pivotFields count="9">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9">
    <i>
      <x v="1"/>
    </i>
    <i>
      <x v="3"/>
    </i>
    <i>
      <x v="6"/>
    </i>
    <i>
      <x v="7"/>
    </i>
    <i>
      <x v="2"/>
    </i>
    <i>
      <x v="5"/>
    </i>
    <i>
      <x/>
    </i>
    <i>
      <x v="4"/>
    </i>
    <i t="grand">
      <x/>
    </i>
  </rowItems>
  <colFields count="1">
    <field x="-2"/>
  </colFields>
  <colItems count="3">
    <i>
      <x/>
    </i>
    <i i="1">
      <x v="1"/>
    </i>
    <i i="2">
      <x v="2"/>
    </i>
  </colItems>
  <dataFields count="3">
    <dataField name="Portfolio Balance" fld="1" baseField="0" baseItem="0"/>
    <dataField name="% of Total Balance" fld="8" showDataAs="percentOfCol" baseField="3" baseItem="2" numFmtId="10">
      <extLst>
        <ext xmlns:x14="http://schemas.microsoft.com/office/spreadsheetml/2009/9/main" uri="{E15A36E0-9728-4e99-A89B-3F7291B0FE68}">
          <x14:dataField sourceField="1" uniqueName="[__Xl2].[Measures].[Sum of Portfolio Balance]"/>
        </ext>
      </extLst>
    </dataField>
    <dataField name="Unique Clients" fld="4" subtotal="count" baseField="3" baseItem="6">
      <extLst>
        <ext xmlns:x15="http://schemas.microsoft.com/office/spreadsheetml/2010/11/main" uri="{FABC7310-3BB5-11E1-824E-6D434824019B}">
          <x15:dataField isCountDistinct="1"/>
        </ext>
      </extLst>
    </dataField>
  </dataFields>
  <formats count="16">
    <format dxfId="178">
      <pivotArea outline="0" collapsedLevelsAreSubtotals="1" fieldPosition="0"/>
    </format>
    <format dxfId="177">
      <pivotArea outline="0" fieldPosition="0">
        <references count="1">
          <reference field="4294967294" count="1">
            <x v="1"/>
          </reference>
        </references>
      </pivotArea>
    </format>
    <format dxfId="176">
      <pivotArea type="all" dataOnly="0" outline="0" fieldPosition="0"/>
    </format>
    <format dxfId="175">
      <pivotArea outline="0" collapsedLevelsAreSubtotals="1" fieldPosition="0"/>
    </format>
    <format dxfId="174">
      <pivotArea dataOnly="0" labelOnly="1" fieldPosition="0">
        <references count="1">
          <reference field="3" count="0"/>
        </references>
      </pivotArea>
    </format>
    <format dxfId="173">
      <pivotArea type="all" dataOnly="0" outline="0" fieldPosition="0"/>
    </format>
    <format dxfId="172">
      <pivotArea outline="0" collapsedLevelsAreSubtotals="1" fieldPosition="0"/>
    </format>
    <format dxfId="171">
      <pivotArea dataOnly="0" labelOnly="1" fieldPosition="0">
        <references count="1">
          <reference field="3" count="0"/>
        </references>
      </pivotArea>
    </format>
    <format dxfId="170">
      <pivotArea field="3" type="button" dataOnly="0" labelOnly="1" outline="0" axis="axisRow" fieldPosition="0"/>
    </format>
    <format dxfId="169">
      <pivotArea dataOnly="0" labelOnly="1" outline="0" fieldPosition="0">
        <references count="1">
          <reference field="4294967294" count="3">
            <x v="0"/>
            <x v="1"/>
            <x v="2"/>
          </reference>
        </references>
      </pivotArea>
    </format>
    <format dxfId="168">
      <pivotArea grandRow="1" outline="0" collapsedLevelsAreSubtotals="1" fieldPosition="0"/>
    </format>
    <format dxfId="167">
      <pivotArea dataOnly="0" labelOnly="1" grandRow="1" outline="0" fieldPosition="0"/>
    </format>
    <format dxfId="166">
      <pivotArea field="3" grandRow="1" outline="0" collapsedLevelsAreSubtotals="1" axis="axisRow" fieldPosition="0">
        <references count="1">
          <reference field="4294967294" count="1" selected="0">
            <x v="1"/>
          </reference>
        </references>
      </pivotArea>
    </format>
    <format dxfId="165">
      <pivotArea field="3" grandRow="1" outline="0" collapsedLevelsAreSubtotals="1" axis="axisRow" fieldPosition="0">
        <references count="1">
          <reference field="4294967294" count="1" selected="0">
            <x v="2"/>
          </reference>
        </references>
      </pivotArea>
    </format>
    <format dxfId="164">
      <pivotArea field="3" grandRow="1" outline="0" collapsedLevelsAreSubtotals="1" axis="axisRow" fieldPosition="0">
        <references count="1">
          <reference field="4294967294" count="1" selected="0">
            <x v="0"/>
          </reference>
        </references>
      </pivotArea>
    </format>
    <format dxfId="163">
      <pivotArea collapsedLevelsAreSubtotals="1" fieldPosition="0">
        <references count="2">
          <reference field="4294967294" count="1" selected="0">
            <x v="1"/>
          </reference>
          <reference field="3" count="0"/>
        </references>
      </pivotArea>
    </format>
  </formats>
  <chartFormats count="4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3" count="1" selected="0">
            <x v="1"/>
          </reference>
        </references>
      </pivotArea>
    </chartFormat>
    <chartFormat chart="0" format="3">
      <pivotArea type="data" outline="0" fieldPosition="0">
        <references count="2">
          <reference field="4294967294" count="1" selected="0">
            <x v="0"/>
          </reference>
          <reference field="3" count="1" selected="0">
            <x v="3"/>
          </reference>
        </references>
      </pivotArea>
    </chartFormat>
    <chartFormat chart="0" format="4">
      <pivotArea type="data" outline="0" fieldPosition="0">
        <references count="2">
          <reference field="4294967294" count="1" selected="0">
            <x v="0"/>
          </reference>
          <reference field="3" count="1" selected="0">
            <x v="6"/>
          </reference>
        </references>
      </pivotArea>
    </chartFormat>
    <chartFormat chart="0" format="5">
      <pivotArea type="data" outline="0" fieldPosition="0">
        <references count="2">
          <reference field="4294967294" count="1" selected="0">
            <x v="0"/>
          </reference>
          <reference field="3" count="1" selected="0">
            <x v="7"/>
          </reference>
        </references>
      </pivotArea>
    </chartFormat>
    <chartFormat chart="0" format="6">
      <pivotArea type="data" outline="0" fieldPosition="0">
        <references count="2">
          <reference field="4294967294" count="1" selected="0">
            <x v="0"/>
          </reference>
          <reference field="3" count="1" selected="0">
            <x v="2"/>
          </reference>
        </references>
      </pivotArea>
    </chartFormat>
    <chartFormat chart="0" format="7">
      <pivotArea type="data" outline="0" fieldPosition="0">
        <references count="2">
          <reference field="4294967294" count="1" selected="0">
            <x v="0"/>
          </reference>
          <reference field="3" count="1" selected="0">
            <x v="5"/>
          </reference>
        </references>
      </pivotArea>
    </chartFormat>
    <chartFormat chart="0" format="8">
      <pivotArea type="data" outline="0" fieldPosition="0">
        <references count="2">
          <reference field="4294967294" count="1" selected="0">
            <x v="0"/>
          </reference>
          <reference field="3" count="1" selected="0">
            <x v="4"/>
          </reference>
        </references>
      </pivotArea>
    </chartFormat>
    <chartFormat chart="0" format="9">
      <pivotArea type="data" outline="0" fieldPosition="0">
        <references count="2">
          <reference field="4294967294" count="1" selected="0">
            <x v="0"/>
          </reference>
          <reference field="3" count="1" selected="0">
            <x v="0"/>
          </reference>
        </references>
      </pivotArea>
    </chartFormat>
    <chartFormat chart="0" format="10">
      <pivotArea type="data" outline="0" fieldPosition="0">
        <references count="2">
          <reference field="4294967294" count="1" selected="0">
            <x v="1"/>
          </reference>
          <reference field="3" count="1" selected="0">
            <x v="1"/>
          </reference>
        </references>
      </pivotArea>
    </chartFormat>
    <chartFormat chart="0" format="11">
      <pivotArea type="data" outline="0" fieldPosition="0">
        <references count="2">
          <reference field="4294967294" count="1" selected="0">
            <x v="1"/>
          </reference>
          <reference field="3" count="1" selected="0">
            <x v="3"/>
          </reference>
        </references>
      </pivotArea>
    </chartFormat>
    <chartFormat chart="0" format="12">
      <pivotArea type="data" outline="0" fieldPosition="0">
        <references count="2">
          <reference field="4294967294" count="1" selected="0">
            <x v="1"/>
          </reference>
          <reference field="3" count="1" selected="0">
            <x v="6"/>
          </reference>
        </references>
      </pivotArea>
    </chartFormat>
    <chartFormat chart="0" format="13">
      <pivotArea type="data" outline="0" fieldPosition="0">
        <references count="2">
          <reference field="4294967294" count="1" selected="0">
            <x v="1"/>
          </reference>
          <reference field="3" count="1" selected="0">
            <x v="7"/>
          </reference>
        </references>
      </pivotArea>
    </chartFormat>
    <chartFormat chart="0" format="14">
      <pivotArea type="data" outline="0" fieldPosition="0">
        <references count="2">
          <reference field="4294967294" count="1" selected="0">
            <x v="1"/>
          </reference>
          <reference field="3" count="1" selected="0">
            <x v="2"/>
          </reference>
        </references>
      </pivotArea>
    </chartFormat>
    <chartFormat chart="0" format="15">
      <pivotArea type="data" outline="0" fieldPosition="0">
        <references count="2">
          <reference field="4294967294" count="1" selected="0">
            <x v="1"/>
          </reference>
          <reference field="3" count="1" selected="0">
            <x v="5"/>
          </reference>
        </references>
      </pivotArea>
    </chartFormat>
    <chartFormat chart="0" format="16">
      <pivotArea type="data" outline="0" fieldPosition="0">
        <references count="2">
          <reference field="4294967294" count="1" selected="0">
            <x v="1"/>
          </reference>
          <reference field="3" count="1" selected="0">
            <x v="4"/>
          </reference>
        </references>
      </pivotArea>
    </chartFormat>
    <chartFormat chart="0" format="17">
      <pivotArea type="data" outline="0" fieldPosition="0">
        <references count="2">
          <reference field="4294967294" count="1" selected="0">
            <x v="1"/>
          </reference>
          <reference field="3" count="1" selected="0">
            <x v="0"/>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3" format="0" series="1">
      <pivotArea type="data" outline="0" fieldPosition="0">
        <references count="1">
          <reference field="4294967294" count="1" selected="0">
            <x v="2"/>
          </reference>
        </references>
      </pivotArea>
    </chartFormat>
    <chartFormat chart="3"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1"/>
          </reference>
        </references>
      </pivotArea>
    </chartFormat>
    <chartFormat chart="3" format="3">
      <pivotArea type="data" outline="0" fieldPosition="0">
        <references count="2">
          <reference field="4294967294" count="1" selected="0">
            <x v="2"/>
          </reference>
          <reference field="3" count="1" selected="0">
            <x v="1"/>
          </reference>
        </references>
      </pivotArea>
    </chartFormat>
    <chartFormat chart="3" format="4">
      <pivotArea type="data" outline="0" fieldPosition="0">
        <references count="2">
          <reference field="4294967294" count="1" selected="0">
            <x v="2"/>
          </reference>
          <reference field="3" count="1" selected="0">
            <x v="3"/>
          </reference>
        </references>
      </pivotArea>
    </chartFormat>
    <chartFormat chart="3" format="5">
      <pivotArea type="data" outline="0" fieldPosition="0">
        <references count="2">
          <reference field="4294967294" count="1" selected="0">
            <x v="2"/>
          </reference>
          <reference field="3" count="1" selected="0">
            <x v="6"/>
          </reference>
        </references>
      </pivotArea>
    </chartFormat>
    <chartFormat chart="3" format="6">
      <pivotArea type="data" outline="0" fieldPosition="0">
        <references count="2">
          <reference field="4294967294" count="1" selected="0">
            <x v="2"/>
          </reference>
          <reference field="3" count="1" selected="0">
            <x v="7"/>
          </reference>
        </references>
      </pivotArea>
    </chartFormat>
    <chartFormat chart="3" format="7">
      <pivotArea type="data" outline="0" fieldPosition="0">
        <references count="2">
          <reference field="4294967294" count="1" selected="0">
            <x v="2"/>
          </reference>
          <reference field="3" count="1" selected="0">
            <x v="2"/>
          </reference>
        </references>
      </pivotArea>
    </chartFormat>
    <chartFormat chart="3" format="8">
      <pivotArea type="data" outline="0" fieldPosition="0">
        <references count="2">
          <reference field="4294967294" count="1" selected="0">
            <x v="2"/>
          </reference>
          <reference field="3" count="1" selected="0">
            <x v="5"/>
          </reference>
        </references>
      </pivotArea>
    </chartFormat>
    <chartFormat chart="3" format="9">
      <pivotArea type="data" outline="0" fieldPosition="0">
        <references count="2">
          <reference field="4294967294" count="1" selected="0">
            <x v="2"/>
          </reference>
          <reference field="3" count="1" selected="0">
            <x v="4"/>
          </reference>
        </references>
      </pivotArea>
    </chartFormat>
    <chartFormat chart="3" format="10">
      <pivotArea type="data" outline="0" fieldPosition="0">
        <references count="2">
          <reference field="4294967294" count="1" selected="0">
            <x v="2"/>
          </reference>
          <reference field="3" count="1" selected="0">
            <x v="0"/>
          </reference>
        </references>
      </pivotArea>
    </chartFormat>
    <chartFormat chart="3" format="11">
      <pivotArea type="data" outline="0" fieldPosition="0">
        <references count="2">
          <reference field="4294967294" count="1" selected="0">
            <x v="0"/>
          </reference>
          <reference field="3" count="1" selected="0">
            <x v="1"/>
          </reference>
        </references>
      </pivotArea>
    </chartFormat>
    <chartFormat chart="3" format="12">
      <pivotArea type="data" outline="0" fieldPosition="0">
        <references count="2">
          <reference field="4294967294" count="1" selected="0">
            <x v="0"/>
          </reference>
          <reference field="3" count="1" selected="0">
            <x v="3"/>
          </reference>
        </references>
      </pivotArea>
    </chartFormat>
    <chartFormat chart="3" format="13">
      <pivotArea type="data" outline="0" fieldPosition="0">
        <references count="2">
          <reference field="4294967294" count="1" selected="0">
            <x v="0"/>
          </reference>
          <reference field="3" count="1" selected="0">
            <x v="6"/>
          </reference>
        </references>
      </pivotArea>
    </chartFormat>
    <chartFormat chart="3" format="14">
      <pivotArea type="data" outline="0" fieldPosition="0">
        <references count="2">
          <reference field="4294967294" count="1" selected="0">
            <x v="0"/>
          </reference>
          <reference field="3" count="1" selected="0">
            <x v="7"/>
          </reference>
        </references>
      </pivotArea>
    </chartFormat>
    <chartFormat chart="3" format="15">
      <pivotArea type="data" outline="0" fieldPosition="0">
        <references count="2">
          <reference field="4294967294" count="1" selected="0">
            <x v="0"/>
          </reference>
          <reference field="3" count="1" selected="0">
            <x v="2"/>
          </reference>
        </references>
      </pivotArea>
    </chartFormat>
    <chartFormat chart="3" format="16">
      <pivotArea type="data" outline="0" fieldPosition="0">
        <references count="2">
          <reference field="4294967294" count="1" selected="0">
            <x v="0"/>
          </reference>
          <reference field="3" count="1" selected="0">
            <x v="5"/>
          </reference>
        </references>
      </pivotArea>
    </chartFormat>
    <chartFormat chart="3" format="17">
      <pivotArea type="data" outline="0" fieldPosition="0">
        <references count="2">
          <reference field="4294967294" count="1" selected="0">
            <x v="0"/>
          </reference>
          <reference field="3" count="1" selected="0">
            <x v="4"/>
          </reference>
        </references>
      </pivotArea>
    </chartFormat>
    <chartFormat chart="3" format="18">
      <pivotArea type="data" outline="0" fieldPosition="0">
        <references count="2">
          <reference field="4294967294" count="1" selected="0">
            <x v="0"/>
          </reference>
          <reference field="3" count="1" selected="0">
            <x v="0"/>
          </reference>
        </references>
      </pivotArea>
    </chartFormat>
    <chartFormat chart="3" format="19">
      <pivotArea type="data" outline="0" fieldPosition="0">
        <references count="2">
          <reference field="4294967294" count="1" selected="0">
            <x v="1"/>
          </reference>
          <reference field="3" count="1" selected="0">
            <x v="1"/>
          </reference>
        </references>
      </pivotArea>
    </chartFormat>
    <chartFormat chart="3" format="20">
      <pivotArea type="data" outline="0" fieldPosition="0">
        <references count="2">
          <reference field="4294967294" count="1" selected="0">
            <x v="1"/>
          </reference>
          <reference field="3" count="1" selected="0">
            <x v="3"/>
          </reference>
        </references>
      </pivotArea>
    </chartFormat>
    <chartFormat chart="3" format="21">
      <pivotArea type="data" outline="0" fieldPosition="0">
        <references count="2">
          <reference field="4294967294" count="1" selected="0">
            <x v="1"/>
          </reference>
          <reference field="3" count="1" selected="0">
            <x v="6"/>
          </reference>
        </references>
      </pivotArea>
    </chartFormat>
    <chartFormat chart="3" format="22">
      <pivotArea type="data" outline="0" fieldPosition="0">
        <references count="2">
          <reference field="4294967294" count="1" selected="0">
            <x v="1"/>
          </reference>
          <reference field="3" count="1" selected="0">
            <x v="7"/>
          </reference>
        </references>
      </pivotArea>
    </chartFormat>
    <chartFormat chart="3" format="23">
      <pivotArea type="data" outline="0" fieldPosition="0">
        <references count="2">
          <reference field="4294967294" count="1" selected="0">
            <x v="1"/>
          </reference>
          <reference field="3" count="1" selected="0">
            <x v="2"/>
          </reference>
        </references>
      </pivotArea>
    </chartFormat>
    <chartFormat chart="3" format="24">
      <pivotArea type="data" outline="0" fieldPosition="0">
        <references count="2">
          <reference field="4294967294" count="1" selected="0">
            <x v="1"/>
          </reference>
          <reference field="3" count="1" selected="0">
            <x v="5"/>
          </reference>
        </references>
      </pivotArea>
    </chartFormat>
    <chartFormat chart="3" format="25">
      <pivotArea type="data" outline="0" fieldPosition="0">
        <references count="2">
          <reference field="4294967294" count="1" selected="0">
            <x v="1"/>
          </reference>
          <reference field="3" count="1" selected="0">
            <x v="4"/>
          </reference>
        </references>
      </pivotArea>
    </chartFormat>
    <chartFormat chart="3" format="26">
      <pivotArea type="data" outline="0" fieldPosition="0">
        <references count="2">
          <reference field="4294967294" count="1" selected="0">
            <x v="1"/>
          </reference>
          <reference field="3" count="1" selected="0">
            <x v="0"/>
          </reference>
        </references>
      </pivotArea>
    </chartFormat>
  </chartFormats>
  <pivotHierarchies count="47">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Unique Clients"/>
    <pivotHierarchy dragToData="1" caption="Distinct Count of Debtor"/>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0">
      <autoFilter ref="A1">
        <filterColumn colId="0">
          <top10 val="10" filterVal="10"/>
        </filterColumn>
      </autoFilter>
    </filter>
    <filter fld="2" type="count" id="4" iMeasureHier="30">
      <autoFilter ref="A1">
        <filterColumn colId="0">
          <top10 val="10" filterVal="10"/>
        </filterColumn>
      </autoFilter>
    </filter>
  </filters>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 xr10:uid="{AA18D023-6410-45AD-89B1-A3D1F4107151}" sourceName="[MasterDataTable].[Portfolio]">
  <pivotTables>
    <pivotTable tabId="3" name="D Industry Balance"/>
    <pivotTable tabId="3" name="D Arrears"/>
    <pivotTable tabId="3" name="D Count by Type"/>
    <pivotTable tabId="3" name="D Credit Rating"/>
    <pivotTable tabId="3" name="D Balance by State"/>
    <pivotTable tabId="9" name="Balance % by Industry"/>
    <pivotTable tabId="3" name="D Top 10 Clients"/>
    <pivotTable tabId="3" name="D Top 10 Debtors"/>
    <pivotTable tabId="9" name="Portfolio Balance by Portfolio"/>
  </pivotTables>
  <data>
    <olap pivotCacheId="1440906573">
      <levels count="2">
        <level uniqueName="[MasterDataTable].[Portfolio].[(All)]" sourceCaption="(All)" count="0"/>
        <level uniqueName="[MasterDataTable].[Portfolio].[Portfolio]" sourceCaption="Portfolio" count="9">
          <ranges>
            <range startItem="0">
              <i n="[MasterDataTable].[Portfolio].&amp;[Agriculture]" c="Agriculture"/>
              <i n="[MasterDataTable].[Portfolio].&amp;[Cash Advance]" c="Cash Advance"/>
              <i n="[MasterDataTable].[Portfolio].&amp;[Insite]" c="Insite"/>
              <i n="[MasterDataTable].[Portfolio].&amp;[Invoice Discounting]" c="Invoice Discounting"/>
              <i n="[MasterDataTable].[Portfolio].&amp;[Pay/Trade]" c="Pay/Trade"/>
              <i n="[MasterDataTable].[Portfolio].&amp;[Pharmacy]" c="Pharmacy"/>
              <i n="[MasterDataTable].[Portfolio].&amp;[Sea Container]" c="Sea Container"/>
              <i n="[MasterDataTable].[Portfolio].&amp;[Secured Lending]" c="Secured Lending"/>
              <i n="[MasterDataTable].[Portfolio].&amp;[XLR8R]" c="XLR8R"/>
            </range>
          </ranges>
        </level>
      </levels>
      <selections count="1">
        <selection n="[MasterDataTable].[Portfolio].[All]"/>
      </selections>
    </olap>
  </data>
  <extLst>
    <x:ext xmlns:x15="http://schemas.microsoft.com/office/spreadsheetml/2010/11/main" uri="{470722E0-AACD-4C17-9CDC-17EF765DBC7E}">
      <x15:slicerCacheHideItemsWithNoData count="1">
        <x15:slicerCacheOlapLevelName uniqueName="[MasterDataTable].[Portfolio].[Portfolio]"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AA7DC6FE-BDC9-497F-8073-6553F69D4B2D}" sourceName="[MasterDataTable].[Category]">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1440906573">
      <levels count="2">
        <level uniqueName="[MasterDataTable].[Category].[(All)]" sourceCaption="(All)" count="0"/>
        <level uniqueName="[MasterDataTable].[Category].[Category]" sourceCaption="Category" count="3">
          <ranges>
            <range startItem="0">
              <i n="[MasterDataTable].[Category].&amp;[Invoice Finance]" c="Invoice Finance"/>
              <i n="[MasterDataTable].[Category].&amp;[Other Assets]" c="Other Assets"/>
              <i n="[MasterDataTable].[Category].&amp;[Supplier Finance]" c="Supplier Finance"/>
            </range>
          </ranges>
        </level>
      </levels>
      <selections count="1">
        <selection n="[MasterDataTable].[Category].[All]"/>
      </selections>
    </olap>
  </data>
  <extLst>
    <x:ext xmlns:x15="http://schemas.microsoft.com/office/spreadsheetml/2010/11/main" uri="{470722E0-AACD-4C17-9CDC-17EF765DBC7E}">
      <x15:slicerCacheHideItemsWithNoData count="1">
        <x15:slicerCacheOlapLevelName uniqueName="[MasterDataTable].[Category].[Category]"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56DEC64-412E-4D1D-B356-2A5D30BECB5B}" sourceName="[MasterDataTable].[State]">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1440906573">
      <levels count="2">
        <level uniqueName="[MasterDataTable].[State].[(All)]" sourceCaption="(All)" count="0"/>
        <level uniqueName="[MasterDataTable].[State].[State]" sourceCaption="State" count="8">
          <ranges>
            <range startItem="0">
              <i n="[MasterDataTable].[State].&amp;[ACT]" c="ACT"/>
              <i n="[MasterDataTable].[State].&amp;[NSW]" c="NSW"/>
              <i n="[MasterDataTable].[State].&amp;[NT]" c="NT"/>
              <i n="[MasterDataTable].[State].&amp;[QLD]" c="QLD"/>
              <i n="[MasterDataTable].[State].&amp;[SA]" c="SA"/>
              <i n="[MasterDataTable].[State].&amp;[TAS]" c="TAS"/>
              <i n="[MasterDataTable].[State].&amp;[VIC]" c="VIC"/>
              <i n="[MasterDataTable].[State].&amp;[WA]" c="WA"/>
            </range>
          </ranges>
        </level>
      </levels>
      <selections count="1">
        <selection n="[MasterDataTable].[State].[All]"/>
      </selections>
    </olap>
  </data>
  <extLst>
    <x:ext xmlns:x15="http://schemas.microsoft.com/office/spreadsheetml/2010/11/main" uri="{470722E0-AACD-4C17-9CDC-17EF765DBC7E}">
      <x15:slicerCacheHideItemsWithNoData count="1">
        <x15:slicerCacheOlapLevelName uniqueName="[MasterDataTable].[State].[State]"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ient_Industry" xr10:uid="{EE4ED042-ED0C-406C-AFBB-01786897D36E}" sourceName="[MasterDataTable].[Client Industry]">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1440906573">
      <levels count="2">
        <level uniqueName="[MasterDataTable].[Client Industry].[(All)]" sourceCaption="(All)" count="0"/>
        <level uniqueName="[MasterDataTable].[Client Industry].[Client Industry]" sourceCaption="Client Industry" count="19">
          <ranges>
            <range startItem="0">
              <i n="[MasterDataTable].[Client Industry].&amp;[Accommodation and Food Services]" c="Accommodation and Food Services"/>
              <i n="[MasterDataTable].[Client Industry].&amp;[Administrative and Support Services]" c="Administrative and Support Services"/>
              <i n="[MasterDataTable].[Client Industry].&amp;[Agriculture, Forestry, and Fishing]" c="Agriculture, Forestry, and Fishing"/>
              <i n="[MasterDataTable].[Client Industry].&amp;[Arts and Recreation Services]" c="Arts and Recreation Services"/>
              <i n="[MasterDataTable].[Client Industry].&amp;[Construction]" c="Construction"/>
              <i n="[MasterDataTable].[Client Industry].&amp;[Education and Training]" c="Education and Training"/>
              <i n="[MasterDataTable].[Client Industry].&amp;[Electricity, Gas, Water and Waste Services]" c="Electricity, Gas, Water and Waste Services"/>
              <i n="[MasterDataTable].[Client Industry].&amp;[Financial and Insurance Services]" c="Financial and Insurance Services"/>
              <i n="[MasterDataTable].[Client Industry].&amp;[Health Care and Social Assistance]" c="Health Care and Social Assistance"/>
              <i n="[MasterDataTable].[Client Industry].&amp;[Information Media and Telecommunications]" c="Information Media and Telecommunications"/>
              <i n="[MasterDataTable].[Client Industry].&amp;[Manufacturing]" c="Manufacturing"/>
              <i n="[MasterDataTable].[Client Industry].&amp;[Mining]" c="Mining"/>
              <i n="[MasterDataTable].[Client Industry].&amp;[Other Services]" c="Other Services"/>
              <i n="[MasterDataTable].[Client Industry].&amp;[Professional, Scientific and Technical Services]" c="Professional, Scientific and Technical Services"/>
              <i n="[MasterDataTable].[Client Industry].&amp;[Public Administration and Safety]" c="Public Administration and Safety"/>
              <i n="[MasterDataTable].[Client Industry].&amp;[Rental, Hiring and Real Estate Services]" c="Rental, Hiring and Real Estate Services"/>
              <i n="[MasterDataTable].[Client Industry].&amp;[Retail Trade]" c="Retail Trade"/>
              <i n="[MasterDataTable].[Client Industry].&amp;[Transport, Postal and Warehousing]" c="Transport, Postal and Warehousing"/>
              <i n="[MasterDataTable].[Client Industry].&amp;[Wholesale Trade]" c="Wholesale Trade"/>
            </range>
          </ranges>
        </level>
      </levels>
      <selections count="1">
        <selection n="[MasterDataTable].[Client Industry].[All]"/>
      </selections>
    </olap>
  </data>
  <extLst>
    <x:ext xmlns:x15="http://schemas.microsoft.com/office/spreadsheetml/2010/11/main" uri="{470722E0-AACD-4C17-9CDC-17EF765DBC7E}">
      <x15:slicerCacheHideItemsWithNoData count="1">
        <x15:slicerCacheOlapLevelName uniqueName="[MasterDataTable].[Client Industry].[Client Industry]"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rtfolio" xr10:uid="{AC4A4B14-CD9B-4C2C-AFA8-A26BE5C07A6B}" cache="Slicer_Portfolio" caption="Portfolio" level="1" lockedPosition="1" rowHeight="180000"/>
  <slicer name="Category" xr10:uid="{56D5AAAA-A7DC-4C6A-9503-A4BDCD4683AD}" cache="Slicer_Category" caption="Category" level="1" lockedPosition="1" rowHeight="180000"/>
  <slicer name="State" xr10:uid="{D6876CB0-C7E1-47EA-B296-9DCEF979CBD3}" cache="Slicer_State" caption="State" level="1" lockedPosition="1" rowHeight="180000"/>
  <slicer name="Client Industry" xr10:uid="{9BC11DE2-6A15-49E9-81E6-3C38E66CDDFC}" cache="Slicer_Client_Industry" caption="Client Industry" columnCount="2" level="1"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3772B6-A7F1-4B42-9A25-EA32169EAF26}" name="MasterDataTable" displayName="MasterDataTable" ref="A1:AA8954" totalsRowShown="0">
  <sortState xmlns:xlrd2="http://schemas.microsoft.com/office/spreadsheetml/2017/richdata2" ref="A2697:AA3703">
    <sortCondition ref="Z1:Z8954"/>
  </sortState>
  <tableColumns count="27">
    <tableColumn id="1" xr3:uid="{20376FF8-F132-4EF2-950A-98772026447F}" name="Client"/>
    <tableColumn id="2" xr3:uid="{2322C5F3-0DB7-475C-AB18-2D50B0B5F8CB}" name="Debtor"/>
    <tableColumn id="3" xr3:uid="{251E6B89-2AA4-444C-AC56-309C198E46C0}" name="Category"/>
    <tableColumn id="4" xr3:uid="{F58EB564-FAF0-482C-AD13-034E4654F831}" name="Product"/>
    <tableColumn id="5" xr3:uid="{B9D4F0C5-A9CC-4E4C-8E20-0B91C614E897}" name="Platform"/>
    <tableColumn id="6" xr3:uid="{31EDAC28-F6E3-4337-BDC1-CACDB30B737B}" name="Client Industry"/>
    <tableColumn id="7" xr3:uid="{5608D791-1BCD-43FB-82A4-B9D42CAFC694}" name="Debtor Industry"/>
    <tableColumn id="8" xr3:uid="{BB469E3D-2094-4B44-9C2C-A86811DA1870}" name="Client Credit Rating"/>
    <tableColumn id="9" xr3:uid="{808F1AE6-3810-4880-BADF-EDD88B460777}" name="Debtor Credit Rating"/>
    <tableColumn id="10" xr3:uid="{B4FC97A4-2868-41D7-B7C1-E1A8199C591E}" name="Facility Limit" dataDxfId="14" dataCellStyle="Comma"/>
    <tableColumn id="11" xr3:uid="{75769FF8-52A0-4FC7-BBA5-7885CE3EB32B}" name="Portfolio Balance" dataDxfId="13" dataCellStyle="Comma"/>
    <tableColumn id="12" xr3:uid="{6E76CA1F-FF1E-42BB-A566-E732F6106284}" name="All-In Rate (Annual)" dataDxfId="12"/>
    <tableColumn id="13" xr3:uid="{83DF60C7-1B6C-472B-8220-76C72341A02B}" name="Financing Date" dataDxfId="11"/>
    <tableColumn id="14" xr3:uid="{63BC3661-4CBC-48C6-8B0B-100D9CAD572A}" name="Due Date" dataDxfId="10"/>
    <tableColumn id="15" xr3:uid="{2E9595D8-1D71-4669-B5BD-DD115809035E}" name="Duration" dataDxfId="9" dataCellStyle="Comma"/>
    <tableColumn id="16" xr3:uid="{E115C091-B1EF-4B37-9497-8B18559C5E02}" name="# of Invoices"/>
    <tableColumn id="17" xr3:uid="{1D0EF000-5652-4F3D-9458-3EDB9EED9F4D}" name="Current" dataDxfId="8" dataCellStyle="Comma"/>
    <tableColumn id="18" xr3:uid="{9AC7A239-25FC-41CA-900F-54A17313F355}" name="30 Day" dataDxfId="7" dataCellStyle="Comma"/>
    <tableColumn id="19" xr3:uid="{5B158E86-96C8-49B6-B6C4-69AF3BC64A6B}" name="60 Day" dataDxfId="6" dataCellStyle="Comma"/>
    <tableColumn id="20" xr3:uid="{518CACAA-7B09-4D79-A7C4-4DCCFC669558}" name="90 Day" dataDxfId="5" dataCellStyle="Comma"/>
    <tableColumn id="21" xr3:uid="{B6981BBB-3C68-4FE2-ABDF-9CE9E68EDE4B}" name="120 Day" dataDxfId="4" dataCellStyle="Comma"/>
    <tableColumn id="22" xr3:uid="{6723DF99-F6E9-413E-99C5-DDB98094CD5B}" name="Provision (180+ Day)" dataDxfId="3" dataCellStyle="Comma"/>
    <tableColumn id="23" xr3:uid="{9DE2114F-7D9E-4600-9ADD-1B78E09FAA19}" name="Total" dataDxfId="2" dataCellStyle="Comma"/>
    <tableColumn id="24" xr3:uid="{1BBFA6E4-4379-4EBA-8535-53C9E35FD87E}" name="Exposure Month" dataDxfId="1"/>
    <tableColumn id="25" xr3:uid="{1CAFCD55-CDB5-4B4A-A04C-08B2027E1E7F}" name="First Draw Date" dataDxfId="0"/>
    <tableColumn id="26" xr3:uid="{5EB0C211-4070-4548-9F25-081233A9D84A}" name="Portfolio"/>
    <tableColumn id="27" xr3:uid="{AEFA43C7-5597-4A87-B831-71EA743B27B0}" name="State"/>
  </tableColumns>
  <tableStyleInfo showFirstColumn="0" showLastColumn="0" showRowStripes="1" showColumnStripes="0"/>
</table>
</file>

<file path=xl/theme/theme1.xml><?xml version="1.0" encoding="utf-8"?>
<a:theme xmlns:a="http://schemas.openxmlformats.org/drawingml/2006/main" name="OceanaWebsite">
  <a:themeElements>
    <a:clrScheme name="Custom 1">
      <a:dk1>
        <a:sysClr val="windowText" lastClr="000000"/>
      </a:dk1>
      <a:lt1>
        <a:srgbClr val="FFFFFF"/>
      </a:lt1>
      <a:dk2>
        <a:srgbClr val="005A92"/>
      </a:dk2>
      <a:lt2>
        <a:srgbClr val="E4E9ED"/>
      </a:lt2>
      <a:accent1>
        <a:srgbClr val="005A92"/>
      </a:accent1>
      <a:accent2>
        <a:srgbClr val="00B0E8"/>
      </a:accent2>
      <a:accent3>
        <a:srgbClr val="FF7F50"/>
      </a:accent3>
      <a:accent4>
        <a:srgbClr val="66CDAA"/>
      </a:accent4>
      <a:accent5>
        <a:srgbClr val="5B9BD5"/>
      </a:accent5>
      <a:accent6>
        <a:srgbClr val="70AD47"/>
      </a:accent6>
      <a:hlink>
        <a:srgbClr val="0563C1"/>
      </a:hlink>
      <a:folHlink>
        <a:srgbClr val="954F72"/>
      </a:folHlink>
    </a:clrScheme>
    <a:fontScheme name="OceanaWebsite">
      <a:majorFont>
        <a:latin typeface="Calibri"/>
        <a:ea typeface=""/>
        <a:cs typeface=""/>
      </a:majorFont>
      <a:minorFont>
        <a:latin typeface="Calibri"/>
        <a:ea typeface=""/>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image" Target="../media/image1.png"/><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pivotTable" Target="../pivotTables/pivotTable22.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5" Type="http://schemas.openxmlformats.org/officeDocument/2006/relationships/drawing" Target="../drawings/drawing2.xml"/><Relationship Id="rId10" Type="http://schemas.openxmlformats.org/officeDocument/2006/relationships/pivotTable" Target="../pivotTables/pivotTable19.xml"/><Relationship Id="rId4" Type="http://schemas.openxmlformats.org/officeDocument/2006/relationships/pivotTable" Target="../pivotTables/pivotTable13.xml"/><Relationship Id="rId9" Type="http://schemas.openxmlformats.org/officeDocument/2006/relationships/pivotTable" Target="../pivotTables/pivotTable18.xml"/><Relationship Id="rId1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937-ADF7-4879-A3A3-121699CD0020}">
  <sheetPr>
    <tabColor rgb="FF0C253E"/>
  </sheetPr>
  <dimension ref="A1:AB103"/>
  <sheetViews>
    <sheetView showGridLines="0" tabSelected="1" zoomScale="85" zoomScaleNormal="85" workbookViewId="0">
      <selection activeCell="J22" sqref="J22"/>
    </sheetView>
  </sheetViews>
  <sheetFormatPr defaultColWidth="0" defaultRowHeight="15" zeroHeight="1" x14ac:dyDescent="0.25"/>
  <cols>
    <col min="1" max="1" width="5.7109375" style="9" customWidth="1"/>
    <col min="2" max="2" width="5.7109375" style="10" customWidth="1"/>
    <col min="3" max="3" width="19.42578125" style="13" bestFit="1" customWidth="1"/>
    <col min="4" max="4" width="23.140625" style="13" bestFit="1" customWidth="1"/>
    <col min="5" max="5" width="20.42578125" style="10" customWidth="1"/>
    <col min="6" max="6" width="48.7109375" style="10" bestFit="1" customWidth="1"/>
    <col min="7" max="7" width="23.140625" style="10" bestFit="1" customWidth="1"/>
    <col min="8" max="8" width="16.28515625" style="10" bestFit="1" customWidth="1"/>
    <col min="9" max="9" width="23.140625" style="10" bestFit="1" customWidth="1"/>
    <col min="10" max="10" width="21" style="10" customWidth="1"/>
    <col min="11" max="11" width="5.7109375" style="10" customWidth="1"/>
    <col min="12" max="12" width="5.140625" style="10" customWidth="1"/>
    <col min="13" max="13" width="16.7109375" style="10" bestFit="1" customWidth="1"/>
    <col min="14" max="14" width="15.140625" style="10" bestFit="1" customWidth="1"/>
    <col min="15" max="15" width="14.28515625" style="10" bestFit="1" customWidth="1"/>
    <col min="16" max="18" width="12" style="10" customWidth="1"/>
    <col min="19" max="19" width="7" style="10" customWidth="1"/>
    <col min="20" max="20" width="11.85546875" style="10" hidden="1" customWidth="1"/>
    <col min="21" max="21" width="17.5703125" style="10" hidden="1" customWidth="1"/>
    <col min="22" max="28" width="9.140625" style="10" hidden="1" customWidth="1"/>
    <col min="29" max="34" width="0" style="10" hidden="1" customWidth="1"/>
    <col min="35" max="16384" width="0" style="10" hidden="1"/>
  </cols>
  <sheetData>
    <row r="1" spans="3:28" ht="28.5" x14ac:dyDescent="0.45">
      <c r="C1" s="11"/>
      <c r="D1" s="12"/>
      <c r="E1" s="12"/>
      <c r="F1" s="12"/>
      <c r="G1" s="12"/>
      <c r="H1" s="12"/>
      <c r="I1" s="12"/>
      <c r="J1" s="12"/>
      <c r="K1" s="12"/>
      <c r="L1" s="12"/>
      <c r="M1" s="12"/>
      <c r="N1" s="12"/>
      <c r="O1" s="12"/>
      <c r="P1" s="12"/>
      <c r="Q1" s="12"/>
      <c r="R1" s="12"/>
      <c r="T1" s="13"/>
      <c r="U1" s="13"/>
      <c r="V1" s="13"/>
      <c r="W1" s="14"/>
      <c r="X1" s="14"/>
      <c r="Y1" s="14"/>
      <c r="Z1" s="14"/>
      <c r="AA1" s="14"/>
      <c r="AB1" s="14"/>
    </row>
    <row r="2" spans="3:28" ht="28.5" x14ac:dyDescent="0.45">
      <c r="C2" s="11"/>
      <c r="D2" s="12"/>
      <c r="E2" s="12"/>
      <c r="F2" s="12"/>
      <c r="G2" s="12"/>
      <c r="H2" s="12"/>
      <c r="I2" s="12"/>
      <c r="J2" s="12"/>
      <c r="K2" s="12"/>
      <c r="L2" s="12"/>
      <c r="M2" s="12"/>
      <c r="N2" s="12"/>
      <c r="O2" s="12"/>
      <c r="P2" s="12"/>
      <c r="Q2" s="12"/>
      <c r="R2" s="12"/>
      <c r="T2" s="13"/>
      <c r="U2" s="13"/>
      <c r="V2" s="13"/>
      <c r="W2" s="14"/>
      <c r="X2" s="14"/>
      <c r="Y2" s="14"/>
      <c r="Z2" s="14"/>
      <c r="AA2" s="14"/>
      <c r="AB2" s="14"/>
    </row>
    <row r="3" spans="3:28" ht="28.5" x14ac:dyDescent="0.45">
      <c r="C3" s="11"/>
      <c r="D3" s="12"/>
      <c r="E3" s="12"/>
      <c r="F3" s="12"/>
      <c r="G3" s="12"/>
      <c r="H3" s="12"/>
      <c r="I3" s="12"/>
      <c r="J3" s="12"/>
      <c r="K3" s="12"/>
      <c r="L3" s="12"/>
      <c r="M3" s="12"/>
      <c r="N3" s="12"/>
      <c r="O3" s="12"/>
      <c r="P3" s="12"/>
      <c r="Q3" s="12"/>
      <c r="R3" s="12"/>
      <c r="T3" s="13"/>
      <c r="U3" s="13"/>
      <c r="V3" s="13"/>
      <c r="W3" s="14"/>
      <c r="X3" s="14"/>
      <c r="Y3" s="14"/>
      <c r="Z3" s="14"/>
      <c r="AA3" s="14"/>
      <c r="AB3" s="14"/>
    </row>
    <row r="4" spans="3:28" x14ac:dyDescent="0.25">
      <c r="C4" s="10"/>
      <c r="D4" s="12"/>
      <c r="E4" s="12"/>
      <c r="F4" s="12"/>
      <c r="G4" s="12"/>
      <c r="H4" s="12"/>
      <c r="I4" s="12"/>
      <c r="J4" s="12"/>
      <c r="K4" s="12"/>
      <c r="L4" s="12"/>
      <c r="M4" s="12"/>
      <c r="N4" s="12"/>
      <c r="O4" s="12"/>
      <c r="P4" s="12"/>
      <c r="Q4" s="12"/>
      <c r="R4" s="12"/>
      <c r="T4" s="13"/>
      <c r="U4" s="13"/>
      <c r="V4" s="13"/>
      <c r="W4" s="14"/>
      <c r="X4" s="14"/>
      <c r="Y4" s="14"/>
      <c r="Z4" s="14"/>
      <c r="AA4" s="14"/>
      <c r="AB4" s="14"/>
    </row>
    <row r="5" spans="3:28" x14ac:dyDescent="0.25">
      <c r="C5" s="10"/>
      <c r="D5" s="12"/>
      <c r="E5" s="12"/>
      <c r="F5" s="12"/>
      <c r="G5" s="12"/>
      <c r="H5" s="12"/>
      <c r="I5" s="12"/>
      <c r="J5" s="12"/>
      <c r="K5" s="12"/>
      <c r="L5" s="12"/>
      <c r="M5" s="12"/>
      <c r="N5" s="12"/>
      <c r="O5" s="12"/>
      <c r="P5" s="12"/>
      <c r="Q5" s="12"/>
      <c r="R5" s="12"/>
      <c r="T5" s="13"/>
      <c r="U5" s="13"/>
      <c r="V5" s="13"/>
      <c r="W5" s="14"/>
      <c r="X5" s="14"/>
      <c r="Y5" s="14"/>
      <c r="Z5" s="14"/>
      <c r="AA5" s="14"/>
      <c r="AB5" s="14"/>
    </row>
    <row r="6" spans="3:28" x14ac:dyDescent="0.25">
      <c r="C6" s="10"/>
      <c r="D6" s="12"/>
      <c r="E6" s="12"/>
      <c r="F6" s="12"/>
      <c r="G6" s="12"/>
      <c r="H6" s="12"/>
      <c r="I6" s="12"/>
      <c r="K6" s="12"/>
      <c r="L6" s="12"/>
      <c r="M6" s="12"/>
      <c r="N6" s="12"/>
      <c r="O6" s="12"/>
      <c r="P6" s="12"/>
      <c r="Q6" s="12"/>
      <c r="R6" s="12"/>
      <c r="T6" s="13"/>
      <c r="U6" s="13"/>
      <c r="V6" s="13"/>
      <c r="W6" s="14"/>
      <c r="X6" s="14"/>
      <c r="Y6" s="14"/>
      <c r="Z6" s="14"/>
      <c r="AA6" s="14"/>
      <c r="AB6" s="14"/>
    </row>
    <row r="7" spans="3:28" ht="23.25" x14ac:dyDescent="0.25">
      <c r="C7" s="67" t="s">
        <v>9467</v>
      </c>
      <c r="D7" s="67"/>
      <c r="E7" s="67"/>
      <c r="F7" s="67"/>
      <c r="G7" s="67"/>
      <c r="H7" s="67"/>
      <c r="I7" s="67"/>
      <c r="J7" s="12"/>
      <c r="K7" s="12"/>
      <c r="L7" s="12"/>
      <c r="M7" s="12"/>
      <c r="N7" s="12"/>
      <c r="O7" s="12"/>
      <c r="P7" s="12"/>
      <c r="Q7" s="12"/>
      <c r="R7" s="12"/>
      <c r="T7" s="13"/>
      <c r="U7" s="13"/>
      <c r="V7" s="13"/>
      <c r="W7" s="14"/>
      <c r="X7" s="14"/>
      <c r="Y7" s="14"/>
      <c r="Z7" s="14"/>
      <c r="AA7" s="14"/>
      <c r="AB7" s="14"/>
    </row>
    <row r="8" spans="3:28" ht="18.75" x14ac:dyDescent="0.3">
      <c r="C8" s="15"/>
      <c r="D8" s="12"/>
      <c r="E8" s="12"/>
      <c r="F8" s="12"/>
      <c r="G8" s="12"/>
      <c r="H8" s="12"/>
      <c r="I8" s="12"/>
      <c r="J8" s="12"/>
      <c r="K8" s="12"/>
      <c r="L8" s="12"/>
      <c r="M8" s="16" t="s">
        <v>0</v>
      </c>
      <c r="N8" s="12"/>
      <c r="O8" s="12"/>
      <c r="P8" s="12"/>
      <c r="Q8" s="12"/>
      <c r="R8" s="12"/>
      <c r="T8" s="13"/>
      <c r="U8" s="13"/>
      <c r="V8" s="13"/>
      <c r="W8" s="14"/>
      <c r="X8" s="14"/>
      <c r="Y8" s="14"/>
      <c r="Z8" s="14"/>
      <c r="AA8" s="14"/>
      <c r="AB8" s="14"/>
    </row>
    <row r="9" spans="3:28" x14ac:dyDescent="0.25">
      <c r="C9" s="12"/>
      <c r="D9" s="12"/>
      <c r="E9" s="12"/>
      <c r="F9" s="12"/>
      <c r="G9" s="12"/>
      <c r="H9" s="12"/>
      <c r="I9" s="12"/>
      <c r="J9" s="12"/>
      <c r="K9" s="12"/>
      <c r="L9" s="12"/>
      <c r="M9" s="48" t="s">
        <v>1</v>
      </c>
      <c r="N9" s="48" t="s">
        <v>124</v>
      </c>
      <c r="O9" s="12"/>
      <c r="P9" s="12"/>
      <c r="Q9" s="12"/>
      <c r="R9" s="12"/>
      <c r="T9" s="13"/>
      <c r="U9" s="13"/>
      <c r="V9" s="13"/>
      <c r="W9" s="14"/>
      <c r="X9" s="14"/>
      <c r="Y9" s="14"/>
      <c r="Z9" s="14"/>
      <c r="AA9" s="14"/>
      <c r="AB9" s="14"/>
    </row>
    <row r="10" spans="3:28" x14ac:dyDescent="0.25">
      <c r="C10" s="12"/>
      <c r="D10" s="12"/>
      <c r="E10" s="12"/>
      <c r="F10" s="12"/>
      <c r="G10" s="12"/>
      <c r="H10" s="12"/>
      <c r="I10" s="12"/>
      <c r="J10" s="12"/>
      <c r="K10" s="12"/>
      <c r="L10" s="12"/>
      <c r="M10" s="17" t="s">
        <v>3</v>
      </c>
      <c r="N10" s="18">
        <v>142699495.50999999</v>
      </c>
      <c r="O10" s="12"/>
      <c r="P10" s="12"/>
      <c r="Q10" s="12"/>
      <c r="R10" s="12"/>
      <c r="T10" s="13"/>
      <c r="U10" s="13"/>
      <c r="V10" s="13"/>
      <c r="W10" s="14"/>
      <c r="X10" s="14"/>
      <c r="Y10" s="14"/>
      <c r="Z10" s="14"/>
      <c r="AA10" s="14"/>
      <c r="AB10" s="14"/>
    </row>
    <row r="11" spans="3:28" x14ac:dyDescent="0.25">
      <c r="C11" s="12"/>
      <c r="D11" s="12"/>
      <c r="E11" s="12"/>
      <c r="F11" s="12"/>
      <c r="G11" s="12"/>
      <c r="H11" s="12"/>
      <c r="I11" s="12"/>
      <c r="J11" s="12"/>
      <c r="K11" s="12"/>
      <c r="L11" s="12"/>
      <c r="M11" s="17" t="s">
        <v>2</v>
      </c>
      <c r="N11" s="18">
        <v>142657778.84</v>
      </c>
      <c r="O11" s="12"/>
      <c r="P11" s="12"/>
      <c r="Q11" s="12"/>
      <c r="R11" s="12"/>
      <c r="T11" s="13"/>
      <c r="U11" s="13"/>
      <c r="V11" s="13"/>
      <c r="W11" s="14"/>
      <c r="X11" s="14"/>
      <c r="Y11" s="14"/>
      <c r="Z11" s="14"/>
      <c r="AA11" s="14"/>
      <c r="AB11" s="14"/>
    </row>
    <row r="12" spans="3:28" x14ac:dyDescent="0.25">
      <c r="C12" s="12"/>
      <c r="D12" s="12"/>
      <c r="E12" s="12"/>
      <c r="F12" s="12"/>
      <c r="G12" s="12"/>
      <c r="H12" s="12"/>
      <c r="I12" s="12"/>
      <c r="J12" s="12"/>
      <c r="K12" s="12"/>
      <c r="L12" s="12"/>
      <c r="M12" s="17" t="s">
        <v>5</v>
      </c>
      <c r="N12" s="18">
        <v>103299086.81999999</v>
      </c>
      <c r="O12" s="12"/>
      <c r="P12" s="12"/>
      <c r="Q12" s="12"/>
      <c r="R12" s="12"/>
      <c r="T12" s="13"/>
      <c r="U12" s="13"/>
      <c r="V12" s="13"/>
      <c r="W12" s="14"/>
      <c r="X12" s="14"/>
      <c r="Y12" s="14"/>
      <c r="Z12" s="14"/>
      <c r="AA12" s="14"/>
      <c r="AB12" s="14"/>
    </row>
    <row r="13" spans="3:28" x14ac:dyDescent="0.25">
      <c r="C13" s="12"/>
      <c r="D13" s="12"/>
      <c r="E13" s="12"/>
      <c r="F13" s="12"/>
      <c r="G13" s="12"/>
      <c r="H13" s="12"/>
      <c r="I13" s="12"/>
      <c r="J13" s="12"/>
      <c r="K13" s="12"/>
      <c r="L13" s="12"/>
      <c r="M13" s="17" t="s">
        <v>4</v>
      </c>
      <c r="N13" s="18">
        <v>88031796.959999993</v>
      </c>
      <c r="O13" s="12"/>
      <c r="P13" s="12"/>
      <c r="Q13" s="12"/>
      <c r="R13" s="12"/>
      <c r="T13" s="13"/>
      <c r="U13" s="13"/>
      <c r="V13" s="13"/>
      <c r="W13" s="14"/>
      <c r="X13" s="14"/>
      <c r="Y13" s="14"/>
      <c r="Z13" s="14"/>
      <c r="AA13" s="14"/>
      <c r="AB13" s="14"/>
    </row>
    <row r="14" spans="3:28" x14ac:dyDescent="0.25">
      <c r="C14" s="12"/>
      <c r="D14" s="12"/>
      <c r="E14" s="12"/>
      <c r="F14" s="12"/>
      <c r="G14" s="12"/>
      <c r="H14" s="12"/>
      <c r="I14" s="12"/>
      <c r="J14" s="12"/>
      <c r="K14" s="12"/>
      <c r="L14" s="12"/>
      <c r="M14" s="17" t="s">
        <v>6</v>
      </c>
      <c r="N14" s="18">
        <v>85078881.299999997</v>
      </c>
      <c r="O14" s="12"/>
      <c r="P14" s="12"/>
      <c r="Q14" s="12"/>
      <c r="R14" s="12"/>
      <c r="T14" s="13"/>
      <c r="U14" s="13"/>
      <c r="V14" s="13"/>
      <c r="W14" s="14"/>
      <c r="X14" s="14"/>
      <c r="Y14" s="14"/>
      <c r="Z14" s="14"/>
      <c r="AA14" s="14"/>
      <c r="AB14" s="14"/>
    </row>
    <row r="15" spans="3:28" x14ac:dyDescent="0.25">
      <c r="C15" s="12"/>
      <c r="D15" s="12"/>
      <c r="E15" s="12"/>
      <c r="F15" s="12"/>
      <c r="G15" s="12"/>
      <c r="H15" s="12"/>
      <c r="I15" s="12"/>
      <c r="J15" s="12"/>
      <c r="K15" s="12"/>
      <c r="L15" s="12"/>
      <c r="M15" s="17" t="s">
        <v>7</v>
      </c>
      <c r="N15" s="18">
        <v>80149604.870000005</v>
      </c>
      <c r="O15" s="12"/>
      <c r="P15" s="12"/>
      <c r="Q15" s="12"/>
      <c r="R15" s="12"/>
      <c r="T15" s="13"/>
      <c r="U15" s="13"/>
      <c r="V15" s="13"/>
      <c r="W15" s="14"/>
      <c r="X15" s="14"/>
      <c r="Y15" s="14"/>
      <c r="Z15" s="14"/>
      <c r="AA15" s="14"/>
      <c r="AB15" s="14"/>
    </row>
    <row r="16" spans="3:28" x14ac:dyDescent="0.25">
      <c r="C16" s="12"/>
      <c r="D16" s="12"/>
      <c r="E16" s="12"/>
      <c r="F16" s="12"/>
      <c r="G16" s="12"/>
      <c r="H16" s="12"/>
      <c r="I16" s="12"/>
      <c r="J16" s="12"/>
      <c r="K16" s="12"/>
      <c r="L16" s="12"/>
      <c r="M16" s="17" t="s">
        <v>9</v>
      </c>
      <c r="N16" s="18">
        <v>76709034.840000004</v>
      </c>
      <c r="O16" s="12"/>
      <c r="P16" s="12"/>
      <c r="Q16" s="12"/>
      <c r="R16" s="12"/>
      <c r="T16" s="13"/>
      <c r="U16" s="13"/>
      <c r="V16" s="13"/>
      <c r="W16" s="14"/>
      <c r="X16" s="14"/>
      <c r="Y16" s="14"/>
      <c r="Z16" s="14"/>
      <c r="AA16" s="14"/>
      <c r="AB16" s="14"/>
    </row>
    <row r="17" spans="3:28" x14ac:dyDescent="0.25">
      <c r="C17" s="12"/>
      <c r="D17" s="12"/>
      <c r="E17" s="12"/>
      <c r="F17" s="12"/>
      <c r="G17" s="12"/>
      <c r="H17" s="12"/>
      <c r="I17" s="12"/>
      <c r="J17" s="12"/>
      <c r="K17" s="12"/>
      <c r="L17" s="12"/>
      <c r="M17" s="17" t="s">
        <v>8</v>
      </c>
      <c r="N17" s="18">
        <v>63146831.009999998</v>
      </c>
      <c r="O17" s="12"/>
      <c r="P17" s="12"/>
      <c r="Q17" s="12"/>
      <c r="R17" s="12"/>
      <c r="T17" s="13"/>
      <c r="U17" s="13"/>
      <c r="V17" s="13"/>
      <c r="W17" s="14"/>
      <c r="X17" s="14"/>
      <c r="Y17" s="14"/>
      <c r="Z17" s="14"/>
      <c r="AA17" s="14"/>
      <c r="AB17" s="14"/>
    </row>
    <row r="18" spans="3:28" x14ac:dyDescent="0.25">
      <c r="C18" s="12"/>
      <c r="D18" s="12"/>
      <c r="E18" s="12"/>
      <c r="F18" s="12"/>
      <c r="G18" s="12"/>
      <c r="H18" s="12"/>
      <c r="I18" s="12"/>
      <c r="J18" s="12"/>
      <c r="K18" s="12"/>
      <c r="L18" s="12"/>
      <c r="M18" s="17" t="s">
        <v>11</v>
      </c>
      <c r="N18" s="18">
        <v>53469656.100000001</v>
      </c>
      <c r="O18" s="12"/>
      <c r="P18" s="12"/>
      <c r="Q18" s="12"/>
      <c r="R18" s="12"/>
      <c r="T18" s="13"/>
      <c r="U18" s="13"/>
      <c r="V18" s="13"/>
      <c r="W18" s="14"/>
      <c r="X18" s="14"/>
      <c r="Y18" s="14"/>
      <c r="Z18" s="14"/>
      <c r="AA18" s="14"/>
      <c r="AB18" s="14"/>
    </row>
    <row r="19" spans="3:28" x14ac:dyDescent="0.25">
      <c r="C19" s="12"/>
      <c r="D19" s="12"/>
      <c r="E19" s="12"/>
      <c r="F19" s="12"/>
      <c r="G19" s="12"/>
      <c r="H19" s="12"/>
      <c r="I19" s="12"/>
      <c r="J19" s="12"/>
      <c r="K19" s="12"/>
      <c r="L19" s="12"/>
      <c r="M19" s="17" t="s">
        <v>10</v>
      </c>
      <c r="N19" s="18">
        <v>48393016.560000002</v>
      </c>
      <c r="O19" s="12"/>
      <c r="P19" s="12"/>
      <c r="Q19" s="12"/>
      <c r="R19" s="12"/>
      <c r="T19" s="13"/>
      <c r="U19" s="13"/>
      <c r="V19" s="13"/>
      <c r="W19" s="14"/>
      <c r="X19" s="14"/>
      <c r="Y19" s="14"/>
      <c r="Z19" s="14"/>
      <c r="AA19" s="14"/>
      <c r="AB19" s="14"/>
    </row>
    <row r="20" spans="3:28" x14ac:dyDescent="0.25">
      <c r="C20" s="12"/>
      <c r="D20" s="12"/>
      <c r="E20" s="12"/>
      <c r="F20" s="12"/>
      <c r="G20" s="12"/>
      <c r="H20" s="12"/>
      <c r="I20" s="12"/>
      <c r="J20" s="12"/>
      <c r="K20" s="12"/>
      <c r="L20" s="12"/>
      <c r="M20" s="17" t="s">
        <v>12</v>
      </c>
      <c r="N20" s="18">
        <v>41091113.619999997</v>
      </c>
      <c r="O20" s="12"/>
      <c r="P20" s="12"/>
      <c r="Q20" s="12"/>
      <c r="R20" s="12"/>
      <c r="T20" s="13"/>
      <c r="U20" s="13"/>
      <c r="V20" s="13"/>
      <c r="W20" s="14"/>
      <c r="X20" s="14"/>
      <c r="Y20" s="14"/>
      <c r="Z20" s="14"/>
      <c r="AA20" s="14"/>
      <c r="AB20" s="14"/>
    </row>
    <row r="21" spans="3:28" x14ac:dyDescent="0.25">
      <c r="C21" s="12"/>
      <c r="D21" s="12"/>
      <c r="E21" s="12"/>
      <c r="F21" s="12"/>
      <c r="G21" s="12"/>
      <c r="H21" s="12"/>
      <c r="I21" s="12"/>
      <c r="J21" s="12"/>
      <c r="K21" s="12"/>
      <c r="L21" s="12"/>
      <c r="M21" s="17" t="s">
        <v>13</v>
      </c>
      <c r="N21" s="18">
        <v>36563768.579999998</v>
      </c>
      <c r="O21" s="12"/>
      <c r="P21" s="12"/>
      <c r="Q21" s="12"/>
      <c r="R21" s="12"/>
      <c r="T21" s="13"/>
      <c r="U21" s="13"/>
      <c r="V21" s="13"/>
      <c r="W21" s="14"/>
      <c r="X21" s="14"/>
      <c r="Y21" s="14"/>
      <c r="Z21" s="14"/>
      <c r="AA21" s="14"/>
      <c r="AB21" s="14"/>
    </row>
    <row r="22" spans="3:28" x14ac:dyDescent="0.25">
      <c r="C22" s="12"/>
      <c r="D22" s="12"/>
      <c r="E22" s="12"/>
      <c r="F22" s="12"/>
      <c r="G22" s="12"/>
      <c r="H22" s="12"/>
      <c r="I22" s="12"/>
      <c r="J22" s="12"/>
      <c r="K22" s="12"/>
      <c r="L22" s="12"/>
      <c r="M22" s="17" t="s">
        <v>15</v>
      </c>
      <c r="N22" s="18">
        <v>28988839.699999999</v>
      </c>
      <c r="O22" s="12"/>
      <c r="P22" s="12"/>
      <c r="Q22" s="12"/>
      <c r="R22" s="12"/>
      <c r="T22" s="13"/>
      <c r="U22" s="13"/>
      <c r="V22" s="13"/>
      <c r="W22" s="14"/>
      <c r="X22" s="14"/>
      <c r="Y22" s="14"/>
      <c r="Z22" s="14"/>
      <c r="AA22" s="14"/>
      <c r="AB22" s="14"/>
    </row>
    <row r="23" spans="3:28" x14ac:dyDescent="0.25">
      <c r="C23" s="12"/>
      <c r="D23" s="12"/>
      <c r="E23" s="12"/>
      <c r="F23" s="12"/>
      <c r="G23" s="12"/>
      <c r="H23" s="12"/>
      <c r="I23" s="12"/>
      <c r="J23" s="12"/>
      <c r="K23" s="12"/>
      <c r="L23" s="12"/>
      <c r="M23" s="17" t="s">
        <v>14</v>
      </c>
      <c r="N23" s="18">
        <v>25794923.449999999</v>
      </c>
      <c r="O23" s="12"/>
      <c r="P23" s="12"/>
      <c r="Q23" s="12"/>
      <c r="R23" s="12"/>
      <c r="T23" s="13"/>
      <c r="U23" s="13"/>
      <c r="V23" s="13"/>
      <c r="W23" s="14"/>
      <c r="X23" s="14"/>
      <c r="Y23" s="14"/>
      <c r="Z23" s="14"/>
      <c r="AA23" s="14"/>
      <c r="AB23" s="14"/>
    </row>
    <row r="24" spans="3:28" x14ac:dyDescent="0.25">
      <c r="C24" s="12"/>
      <c r="D24" s="12"/>
      <c r="E24" s="12"/>
      <c r="F24" s="12"/>
      <c r="G24" s="12"/>
      <c r="H24" s="12"/>
      <c r="I24" s="12"/>
      <c r="J24" s="12"/>
      <c r="K24" s="12"/>
      <c r="L24" s="12"/>
      <c r="M24" s="17" t="s">
        <v>18</v>
      </c>
      <c r="N24" s="18">
        <v>3878858.71</v>
      </c>
      <c r="O24" s="12"/>
      <c r="P24" s="12"/>
      <c r="Q24" s="12"/>
      <c r="R24" s="12"/>
      <c r="T24" s="13"/>
      <c r="U24" s="13"/>
      <c r="V24" s="13"/>
      <c r="W24" s="14"/>
      <c r="X24" s="14"/>
      <c r="Y24" s="14"/>
      <c r="Z24" s="14"/>
      <c r="AA24" s="14"/>
      <c r="AB24" s="14"/>
    </row>
    <row r="25" spans="3:28" x14ac:dyDescent="0.25">
      <c r="C25" s="12"/>
      <c r="D25" s="12"/>
      <c r="E25" s="12"/>
      <c r="F25" s="12"/>
      <c r="G25" s="12"/>
      <c r="H25" s="12"/>
      <c r="I25" s="12"/>
      <c r="J25" s="12"/>
      <c r="K25" s="12"/>
      <c r="L25" s="12"/>
      <c r="M25" s="17" t="s">
        <v>17</v>
      </c>
      <c r="N25" s="18">
        <v>3614727.23</v>
      </c>
      <c r="O25" s="12"/>
      <c r="P25" s="12"/>
      <c r="Q25" s="12"/>
      <c r="R25" s="12"/>
      <c r="T25" s="13"/>
      <c r="U25" s="13"/>
      <c r="V25" s="13"/>
      <c r="W25" s="14"/>
      <c r="X25" s="14"/>
      <c r="Y25" s="14"/>
      <c r="Z25" s="14"/>
      <c r="AA25" s="14"/>
      <c r="AB25" s="14"/>
    </row>
    <row r="26" spans="3:28" x14ac:dyDescent="0.25">
      <c r="C26" s="12"/>
      <c r="D26" s="12"/>
      <c r="E26" s="12"/>
      <c r="F26" s="12"/>
      <c r="G26" s="12"/>
      <c r="H26" s="12"/>
      <c r="I26" s="12"/>
      <c r="J26" s="12"/>
      <c r="K26" s="12"/>
      <c r="L26" s="12"/>
      <c r="M26" s="17" t="s">
        <v>19</v>
      </c>
      <c r="N26" s="18">
        <v>3076991.54</v>
      </c>
      <c r="O26" s="12"/>
      <c r="P26" s="12"/>
      <c r="Q26" s="12"/>
      <c r="R26" s="12"/>
      <c r="T26" s="13"/>
      <c r="U26" s="13"/>
      <c r="V26" s="13"/>
      <c r="W26" s="14"/>
      <c r="X26" s="14"/>
      <c r="Y26" s="14"/>
      <c r="Z26" s="14"/>
      <c r="AA26" s="14"/>
      <c r="AB26" s="14"/>
    </row>
    <row r="27" spans="3:28" x14ac:dyDescent="0.25">
      <c r="C27" s="12"/>
      <c r="D27" s="12"/>
      <c r="E27" s="12"/>
      <c r="F27" s="12"/>
      <c r="G27" s="12"/>
      <c r="H27" s="12"/>
      <c r="I27" s="12"/>
      <c r="J27" s="12"/>
      <c r="K27" s="12"/>
      <c r="L27" s="12"/>
      <c r="M27" s="17" t="s">
        <v>16</v>
      </c>
      <c r="N27" s="18">
        <v>2916225.22</v>
      </c>
      <c r="O27" s="12"/>
      <c r="P27" s="12"/>
      <c r="Q27" s="12"/>
      <c r="R27" s="12"/>
      <c r="T27" s="13"/>
      <c r="U27" s="13"/>
      <c r="V27" s="13"/>
      <c r="W27" s="14"/>
      <c r="X27" s="14"/>
      <c r="Y27" s="14"/>
      <c r="Z27" s="14"/>
      <c r="AA27" s="14"/>
      <c r="AB27" s="14"/>
    </row>
    <row r="28" spans="3:28" x14ac:dyDescent="0.25">
      <c r="C28" s="12"/>
      <c r="D28" s="12"/>
      <c r="E28" s="12"/>
      <c r="F28" s="12"/>
      <c r="G28" s="12"/>
      <c r="H28" s="12"/>
      <c r="I28" s="12"/>
      <c r="J28" s="12"/>
      <c r="K28" s="12"/>
      <c r="L28" s="12"/>
      <c r="M28" s="17" t="s">
        <v>20</v>
      </c>
      <c r="N28" s="18">
        <v>845868.14</v>
      </c>
      <c r="O28" s="12"/>
      <c r="P28" s="12"/>
      <c r="Q28" s="12"/>
      <c r="R28" s="12"/>
      <c r="T28" s="13"/>
      <c r="U28" s="13"/>
      <c r="V28" s="13"/>
      <c r="W28" s="14"/>
      <c r="X28" s="14"/>
      <c r="Y28" s="14"/>
      <c r="Z28" s="14"/>
      <c r="AA28" s="14"/>
      <c r="AB28" s="14"/>
    </row>
    <row r="29" spans="3:28" x14ac:dyDescent="0.25">
      <c r="C29" s="12"/>
      <c r="D29" s="12"/>
      <c r="E29" s="12"/>
      <c r="F29" s="12"/>
      <c r="G29" s="12"/>
      <c r="H29" s="12"/>
      <c r="I29" s="12"/>
      <c r="J29" s="12"/>
      <c r="K29" s="12"/>
      <c r="L29" s="12"/>
      <c r="M29" s="51" t="s">
        <v>21</v>
      </c>
      <c r="N29" s="54">
        <v>1030406499</v>
      </c>
      <c r="O29" s="12"/>
      <c r="P29" s="12"/>
      <c r="Q29" s="12"/>
      <c r="R29" s="12"/>
      <c r="T29" s="13"/>
      <c r="U29" s="13"/>
      <c r="V29" s="13"/>
      <c r="W29" s="14"/>
      <c r="X29" s="14"/>
      <c r="Y29" s="14"/>
      <c r="Z29" s="14"/>
      <c r="AA29" s="14"/>
      <c r="AB29" s="14"/>
    </row>
    <row r="30" spans="3:28" ht="18.75" x14ac:dyDescent="0.3">
      <c r="C30" s="16" t="s">
        <v>22</v>
      </c>
      <c r="D30" s="12"/>
      <c r="E30" s="12"/>
      <c r="F30" s="19"/>
      <c r="G30" s="16" t="s">
        <v>23</v>
      </c>
      <c r="H30" s="12"/>
      <c r="I30" s="12"/>
      <c r="J30" s="12"/>
      <c r="K30" s="12"/>
      <c r="L30" s="12"/>
      <c r="M30"/>
      <c r="N30"/>
      <c r="O30" s="12"/>
      <c r="P30" s="12"/>
      <c r="Q30" s="12"/>
      <c r="R30" s="12"/>
      <c r="T30" s="13"/>
      <c r="U30" s="13"/>
      <c r="V30" s="13"/>
      <c r="W30" s="14"/>
      <c r="X30" s="14"/>
      <c r="Y30" s="14"/>
      <c r="Z30" s="14"/>
      <c r="AA30" s="14"/>
      <c r="AB30" s="14"/>
    </row>
    <row r="31" spans="3:28" x14ac:dyDescent="0.25">
      <c r="C31" s="48" t="s">
        <v>24</v>
      </c>
      <c r="D31" s="48" t="s">
        <v>2878</v>
      </c>
      <c r="E31" s="48" t="s">
        <v>2884</v>
      </c>
      <c r="F31" s="12"/>
      <c r="G31" s="48" t="s">
        <v>2879</v>
      </c>
      <c r="H31" s="55"/>
      <c r="I31" s="50" t="s">
        <v>26</v>
      </c>
      <c r="J31" s="54"/>
      <c r="K31" s="12"/>
      <c r="L31" s="12"/>
      <c r="M31" s="12"/>
      <c r="N31" s="12"/>
      <c r="O31" s="12"/>
      <c r="P31" s="12"/>
      <c r="Q31" s="12"/>
      <c r="R31" s="12"/>
      <c r="T31" s="13"/>
      <c r="U31" s="13"/>
      <c r="V31" s="13"/>
      <c r="W31" s="14"/>
      <c r="X31" s="14"/>
      <c r="Y31" s="14"/>
      <c r="Z31" s="14"/>
      <c r="AA31" s="14"/>
      <c r="AB31" s="14"/>
    </row>
    <row r="32" spans="3:28" x14ac:dyDescent="0.25">
      <c r="C32" s="17" t="s">
        <v>27</v>
      </c>
      <c r="D32" s="17" t="s">
        <v>28</v>
      </c>
      <c r="E32" s="18">
        <v>689.14637002341919</v>
      </c>
      <c r="F32" s="12"/>
      <c r="G32" s="17" t="s">
        <v>29</v>
      </c>
      <c r="H32" s="18">
        <v>5263579.0899999989</v>
      </c>
      <c r="I32" s="20">
        <f t="shared" ref="I32:I38" si="0">H32/$H$39</f>
        <v>4.6817148891264192E-3</v>
      </c>
      <c r="J32" s="12"/>
      <c r="K32" s="12"/>
      <c r="L32" s="12"/>
      <c r="M32" s="12"/>
      <c r="N32" s="12"/>
      <c r="O32" s="12"/>
      <c r="P32" s="12"/>
      <c r="Q32" s="12"/>
      <c r="R32" s="12"/>
      <c r="T32" s="13"/>
      <c r="U32" s="13"/>
      <c r="V32" s="13"/>
      <c r="W32" s="14"/>
      <c r="X32" s="14"/>
      <c r="Y32" s="14"/>
      <c r="Z32" s="14"/>
      <c r="AA32" s="14"/>
      <c r="AB32" s="14"/>
    </row>
    <row r="33" spans="3:28" x14ac:dyDescent="0.25">
      <c r="C33" s="17" t="s">
        <v>27</v>
      </c>
      <c r="D33" s="17" t="s">
        <v>30</v>
      </c>
      <c r="E33" s="18">
        <v>723.28036322360958</v>
      </c>
      <c r="F33" s="12"/>
      <c r="G33" s="17" t="s">
        <v>31</v>
      </c>
      <c r="H33" s="18">
        <v>1161679.28</v>
      </c>
      <c r="I33" s="20">
        <f t="shared" si="0"/>
        <v>1.0332610356132523E-3</v>
      </c>
      <c r="J33" s="12"/>
      <c r="K33" s="12"/>
      <c r="L33" s="12"/>
      <c r="M33" s="12"/>
      <c r="N33" s="12"/>
      <c r="O33" s="12"/>
      <c r="P33" s="12"/>
      <c r="Q33" s="12"/>
      <c r="R33" s="12"/>
      <c r="T33" s="13"/>
      <c r="U33" s="13"/>
      <c r="V33" s="13"/>
      <c r="W33" s="14"/>
      <c r="X33" s="14"/>
      <c r="Y33" s="14"/>
      <c r="Z33" s="14"/>
      <c r="AA33" s="14"/>
      <c r="AB33" s="14"/>
    </row>
    <row r="34" spans="3:28" ht="18.75" x14ac:dyDescent="0.3">
      <c r="C34" s="17" t="s">
        <v>27</v>
      </c>
      <c r="D34" s="17" t="s">
        <v>32</v>
      </c>
      <c r="E34" s="18">
        <v>726</v>
      </c>
      <c r="F34" s="12"/>
      <c r="G34" s="17" t="s">
        <v>33</v>
      </c>
      <c r="H34" s="18">
        <v>936302.10999999964</v>
      </c>
      <c r="I34" s="20">
        <f t="shared" si="0"/>
        <v>8.3279826410046051E-4</v>
      </c>
      <c r="J34" s="12"/>
      <c r="K34" s="12"/>
      <c r="L34" s="12"/>
      <c r="M34" s="16" t="s">
        <v>34</v>
      </c>
      <c r="N34" s="12"/>
      <c r="O34" s="12"/>
      <c r="P34" s="12"/>
      <c r="Q34" s="12"/>
      <c r="R34" s="12"/>
      <c r="T34" s="13"/>
      <c r="U34" s="13"/>
      <c r="V34" s="13"/>
      <c r="W34" s="14"/>
      <c r="X34" s="14"/>
      <c r="Y34" s="14"/>
      <c r="Z34" s="14"/>
      <c r="AA34" s="14"/>
      <c r="AB34" s="14"/>
    </row>
    <row r="35" spans="3:28" x14ac:dyDescent="0.25">
      <c r="C35" s="17" t="s">
        <v>27</v>
      </c>
      <c r="D35" s="17" t="s">
        <v>35</v>
      </c>
      <c r="E35" s="18">
        <v>714.45253164556959</v>
      </c>
      <c r="F35" s="12"/>
      <c r="G35" s="17" t="s">
        <v>36</v>
      </c>
      <c r="H35" s="18">
        <v>432924.05000000005</v>
      </c>
      <c r="I35" s="20">
        <f t="shared" si="0"/>
        <v>3.8506630870173002E-4</v>
      </c>
      <c r="J35" s="12"/>
      <c r="K35" s="12"/>
      <c r="L35" s="12"/>
      <c r="M35" s="48" t="s">
        <v>24</v>
      </c>
      <c r="N35" s="48" t="s">
        <v>2882</v>
      </c>
      <c r="O35" s="48" t="s">
        <v>2883</v>
      </c>
      <c r="P35" s="49" t="s">
        <v>37</v>
      </c>
      <c r="Q35" s="12"/>
      <c r="R35" s="12"/>
      <c r="T35" s="13"/>
      <c r="U35" s="13"/>
      <c r="V35" s="13"/>
      <c r="W35" s="14"/>
      <c r="X35" s="14"/>
      <c r="Y35" s="14"/>
      <c r="Z35" s="14"/>
      <c r="AA35" s="14"/>
      <c r="AB35" s="14"/>
    </row>
    <row r="36" spans="3:28" x14ac:dyDescent="0.25">
      <c r="C36" s="17" t="s">
        <v>38</v>
      </c>
      <c r="D36" s="17" t="s">
        <v>39</v>
      </c>
      <c r="E36" s="18">
        <v>688.99289340101518</v>
      </c>
      <c r="F36" s="12"/>
      <c r="G36" s="17" t="s">
        <v>40</v>
      </c>
      <c r="H36" s="18">
        <v>1110185.4099999997</v>
      </c>
      <c r="I36" s="20">
        <f t="shared" si="0"/>
        <v>9.874595735746641E-4</v>
      </c>
      <c r="J36" s="12"/>
      <c r="K36" s="12"/>
      <c r="L36" s="12"/>
      <c r="M36" s="17" t="s">
        <v>27</v>
      </c>
      <c r="N36" s="18">
        <v>2291</v>
      </c>
      <c r="O36" s="18">
        <v>534</v>
      </c>
      <c r="P36" s="12">
        <f>O36+N36</f>
        <v>2825</v>
      </c>
      <c r="Q36" s="12"/>
      <c r="R36" s="12"/>
      <c r="T36" s="13"/>
      <c r="U36" s="13"/>
      <c r="V36" s="13"/>
      <c r="W36" s="14"/>
      <c r="X36" s="14"/>
      <c r="Y36" s="14"/>
      <c r="Z36" s="14"/>
      <c r="AA36" s="14"/>
      <c r="AB36" s="14"/>
    </row>
    <row r="37" spans="3:28" x14ac:dyDescent="0.25">
      <c r="C37" s="17" t="s">
        <v>38</v>
      </c>
      <c r="D37" s="17" t="s">
        <v>41</v>
      </c>
      <c r="E37" s="18">
        <v>768.63636363636363</v>
      </c>
      <c r="F37" s="12"/>
      <c r="G37" s="17" t="s">
        <v>42</v>
      </c>
      <c r="H37" s="18">
        <v>5533186.379999998</v>
      </c>
      <c r="I37" s="20">
        <f t="shared" si="0"/>
        <v>4.9215183464750619E-3</v>
      </c>
      <c r="J37" s="12"/>
      <c r="K37" s="12"/>
      <c r="L37" s="12"/>
      <c r="M37" s="17" t="s">
        <v>38</v>
      </c>
      <c r="N37" s="18">
        <v>1</v>
      </c>
      <c r="O37" s="18">
        <v>1007</v>
      </c>
      <c r="P37" s="12">
        <f>O37+N37</f>
        <v>1008</v>
      </c>
      <c r="Q37" s="12"/>
      <c r="R37" s="12"/>
      <c r="T37" s="13"/>
      <c r="U37" s="13"/>
      <c r="V37" s="13"/>
      <c r="W37" s="14"/>
      <c r="X37" s="14"/>
      <c r="Y37" s="14"/>
      <c r="Z37" s="14"/>
      <c r="AA37" s="14"/>
      <c r="AB37" s="14"/>
    </row>
    <row r="38" spans="3:28" x14ac:dyDescent="0.25">
      <c r="C38" s="17" t="s">
        <v>43</v>
      </c>
      <c r="D38" s="17" t="s">
        <v>44</v>
      </c>
      <c r="E38" s="18">
        <v>690.77156079091287</v>
      </c>
      <c r="F38" s="18"/>
      <c r="G38" s="50" t="s">
        <v>45</v>
      </c>
      <c r="H38" s="66">
        <v>14437856.320000006</v>
      </c>
      <c r="I38" s="22">
        <f t="shared" si="0"/>
        <v>1.2841818417591596E-2</v>
      </c>
      <c r="J38" s="12"/>
      <c r="K38" s="12"/>
      <c r="L38" s="12"/>
      <c r="M38" s="17" t="s">
        <v>43</v>
      </c>
      <c r="N38" s="18">
        <v>1</v>
      </c>
      <c r="O38" s="18">
        <v>5251</v>
      </c>
      <c r="P38" s="23">
        <f>O38+N38</f>
        <v>5252</v>
      </c>
      <c r="Q38" s="12"/>
      <c r="R38" s="12"/>
      <c r="T38" s="13"/>
      <c r="U38" s="13"/>
      <c r="V38" s="13"/>
      <c r="W38" s="14"/>
      <c r="X38" s="14"/>
      <c r="Y38" s="14"/>
      <c r="Z38" s="14"/>
      <c r="AA38" s="14"/>
      <c r="AB38" s="14"/>
    </row>
    <row r="39" spans="3:28" x14ac:dyDescent="0.25">
      <c r="C39" s="17" t="s">
        <v>43</v>
      </c>
      <c r="D39" s="17" t="s">
        <v>5598</v>
      </c>
      <c r="E39" s="18">
        <v>696.45601688951444</v>
      </c>
      <c r="F39" s="12"/>
      <c r="G39" s="51" t="s">
        <v>46</v>
      </c>
      <c r="H39" s="59">
        <f>SUM(Master!K2:K8954)+H42</f>
        <v>1124284415.9999995</v>
      </c>
      <c r="I39" s="51"/>
      <c r="J39" s="12"/>
      <c r="K39" s="12"/>
      <c r="L39" s="12"/>
      <c r="M39" s="48" t="s">
        <v>21</v>
      </c>
      <c r="N39" s="54">
        <v>2291</v>
      </c>
      <c r="O39" s="54">
        <v>6497</v>
      </c>
      <c r="P39" s="53">
        <f>SUM(P36:P38)</f>
        <v>9085</v>
      </c>
      <c r="Q39" s="12"/>
      <c r="R39" s="12"/>
      <c r="T39" s="13"/>
      <c r="U39" s="13"/>
      <c r="V39" s="13"/>
      <c r="W39" s="14"/>
      <c r="X39" s="14"/>
      <c r="Y39" s="14"/>
      <c r="Z39" s="14"/>
      <c r="AA39" s="14"/>
      <c r="AB39" s="14"/>
    </row>
    <row r="40" spans="3:28" x14ac:dyDescent="0.25">
      <c r="C40" s="17" t="s">
        <v>43</v>
      </c>
      <c r="D40" s="17" t="s">
        <v>47</v>
      </c>
      <c r="E40" s="18">
        <v>689.34375</v>
      </c>
      <c r="F40" s="12"/>
      <c r="G40" s="19"/>
      <c r="H40" s="19"/>
      <c r="I40" s="19"/>
      <c r="J40" s="12"/>
      <c r="K40" s="12"/>
      <c r="L40" s="12"/>
      <c r="M40" s="12"/>
      <c r="N40" s="12"/>
      <c r="O40" s="12"/>
      <c r="P40" s="12"/>
      <c r="Q40" s="12"/>
      <c r="R40" s="12"/>
      <c r="T40" s="13"/>
      <c r="U40" s="13"/>
      <c r="V40" s="13"/>
      <c r="W40" s="14"/>
      <c r="X40" s="14"/>
      <c r="Y40" s="14"/>
      <c r="Z40" s="14"/>
      <c r="AA40" s="14"/>
      <c r="AB40" s="14"/>
    </row>
    <row r="41" spans="3:28" x14ac:dyDescent="0.25">
      <c r="C41" s="48" t="s">
        <v>21</v>
      </c>
      <c r="D41" s="48"/>
      <c r="E41" s="59">
        <v>698.16519602367919</v>
      </c>
      <c r="F41" s="12"/>
      <c r="G41" s="12"/>
      <c r="H41" s="12"/>
      <c r="I41" s="12"/>
      <c r="J41" s="12"/>
      <c r="K41" s="12"/>
      <c r="L41" s="12"/>
      <c r="M41" s="12"/>
      <c r="N41" s="12"/>
      <c r="O41" s="12"/>
      <c r="P41" s="12"/>
      <c r="Q41" s="12"/>
      <c r="R41" s="12"/>
      <c r="T41" s="13"/>
      <c r="U41" s="13"/>
      <c r="V41" s="13"/>
      <c r="W41" s="14"/>
      <c r="X41" s="14"/>
      <c r="Y41" s="14"/>
      <c r="Z41" s="14"/>
      <c r="AA41" s="14"/>
      <c r="AB41" s="14"/>
    </row>
    <row r="42" spans="3:28" x14ac:dyDescent="0.25">
      <c r="C42" s="12"/>
      <c r="D42" s="12"/>
      <c r="E42" s="12"/>
      <c r="F42" s="12"/>
      <c r="G42" s="45" t="s">
        <v>48</v>
      </c>
      <c r="H42" s="46">
        <v>93877917</v>
      </c>
      <c r="I42" s="12"/>
      <c r="J42" s="12"/>
      <c r="K42" s="12"/>
      <c r="L42" s="12"/>
      <c r="M42" s="12"/>
      <c r="N42" s="12"/>
      <c r="O42" s="12"/>
      <c r="P42" s="12"/>
      <c r="Q42" s="12"/>
      <c r="R42" s="12"/>
      <c r="T42" s="13"/>
      <c r="U42" s="13"/>
      <c r="V42" s="13"/>
      <c r="W42" s="14"/>
      <c r="X42" s="14"/>
      <c r="Y42" s="14"/>
      <c r="Z42" s="14"/>
      <c r="AA42" s="14"/>
      <c r="AB42" s="14"/>
    </row>
    <row r="43" spans="3:28" ht="18.75" x14ac:dyDescent="0.3">
      <c r="C43" s="16" t="s">
        <v>49</v>
      </c>
      <c r="D43" s="12"/>
      <c r="E43" s="12"/>
      <c r="F43" s="16" t="s">
        <v>50</v>
      </c>
      <c r="G43" s="12"/>
      <c r="H43" s="12"/>
      <c r="I43" s="16" t="s">
        <v>51</v>
      </c>
      <c r="J43" s="12"/>
      <c r="K43" s="12"/>
      <c r="L43" s="12"/>
      <c r="M43" s="12"/>
      <c r="N43" s="12"/>
      <c r="O43" s="12"/>
      <c r="P43" s="12"/>
      <c r="Q43" s="12"/>
      <c r="R43" s="12"/>
      <c r="T43" s="13"/>
      <c r="U43" s="13"/>
      <c r="V43" s="13"/>
      <c r="W43" s="14"/>
      <c r="X43" s="14"/>
      <c r="Y43" s="14"/>
      <c r="Z43" s="14"/>
      <c r="AA43" s="14"/>
      <c r="AB43" s="14"/>
    </row>
    <row r="44" spans="3:28" x14ac:dyDescent="0.25">
      <c r="C44" s="48" t="s">
        <v>2881</v>
      </c>
      <c r="D44" s="48" t="s">
        <v>124</v>
      </c>
      <c r="E44" s="12"/>
      <c r="F44" s="48" t="s">
        <v>2880</v>
      </c>
      <c r="G44" s="48" t="s">
        <v>124</v>
      </c>
      <c r="H44" s="12"/>
      <c r="I44" s="49" t="s">
        <v>53</v>
      </c>
      <c r="J44" s="49" t="s">
        <v>52</v>
      </c>
      <c r="K44" s="26"/>
      <c r="L44" s="12"/>
      <c r="M44" s="12"/>
      <c r="N44" s="12"/>
      <c r="O44" s="12"/>
      <c r="P44" s="12"/>
      <c r="Q44" s="12"/>
      <c r="R44" s="12"/>
      <c r="T44" s="13"/>
      <c r="U44" s="13"/>
      <c r="V44" s="13"/>
      <c r="W44" s="14"/>
      <c r="X44" s="14"/>
      <c r="Y44" s="14"/>
      <c r="Z44" s="14"/>
      <c r="AA44" s="14"/>
      <c r="AB44" s="14"/>
    </row>
    <row r="45" spans="3:28" x14ac:dyDescent="0.25">
      <c r="C45" s="17" t="s">
        <v>63</v>
      </c>
      <c r="D45" s="18">
        <v>17115370</v>
      </c>
      <c r="E45" s="12"/>
      <c r="F45" s="17" t="s">
        <v>2895</v>
      </c>
      <c r="G45" s="18">
        <v>18292397.899999999</v>
      </c>
      <c r="H45" s="12"/>
      <c r="I45" s="17" t="s">
        <v>2895</v>
      </c>
      <c r="J45" s="18">
        <v>18292397.899999999</v>
      </c>
      <c r="K45" s="28"/>
      <c r="L45" s="12"/>
      <c r="M45" s="12"/>
      <c r="N45" s="12"/>
      <c r="O45" s="12"/>
      <c r="P45" s="12"/>
      <c r="Q45" s="12"/>
      <c r="R45" s="12"/>
      <c r="T45" s="13"/>
      <c r="U45" s="13"/>
      <c r="V45" s="13"/>
      <c r="W45" s="14"/>
      <c r="X45" s="14"/>
      <c r="Y45" s="14"/>
      <c r="Z45" s="14"/>
      <c r="AA45" s="14"/>
      <c r="AB45" s="14"/>
    </row>
    <row r="46" spans="3:28" x14ac:dyDescent="0.25">
      <c r="C46" s="17" t="s">
        <v>57</v>
      </c>
      <c r="D46" s="18">
        <v>16431778.9</v>
      </c>
      <c r="E46" s="12"/>
      <c r="F46" s="17" t="s">
        <v>2889</v>
      </c>
      <c r="G46" s="18">
        <v>14008926.76</v>
      </c>
      <c r="H46" s="12"/>
      <c r="I46" s="17" t="s">
        <v>63</v>
      </c>
      <c r="J46" s="18">
        <v>17115370</v>
      </c>
      <c r="K46" s="28"/>
      <c r="L46" s="12"/>
      <c r="M46" s="12"/>
      <c r="N46" s="12"/>
      <c r="O46" s="12"/>
      <c r="P46" s="12"/>
      <c r="Q46" s="12"/>
      <c r="R46" s="12"/>
      <c r="T46" s="13"/>
      <c r="U46" s="13"/>
      <c r="V46" s="13"/>
      <c r="W46" s="14"/>
      <c r="X46" s="14"/>
      <c r="Y46" s="14"/>
      <c r="Z46" s="14"/>
      <c r="AA46" s="14"/>
      <c r="AB46" s="14"/>
    </row>
    <row r="47" spans="3:28" x14ac:dyDescent="0.25">
      <c r="C47" s="17" t="s">
        <v>56</v>
      </c>
      <c r="D47" s="18">
        <v>15863511</v>
      </c>
      <c r="E47" s="12"/>
      <c r="F47" s="17" t="s">
        <v>2888</v>
      </c>
      <c r="G47" s="18">
        <v>9635466.4100000001</v>
      </c>
      <c r="H47" s="12"/>
      <c r="I47" s="17" t="s">
        <v>57</v>
      </c>
      <c r="J47" s="18">
        <v>16431778.9</v>
      </c>
      <c r="K47" s="28"/>
      <c r="L47" s="12"/>
      <c r="M47" s="12"/>
      <c r="N47" s="12"/>
      <c r="O47" s="12"/>
      <c r="P47" s="12"/>
      <c r="Q47" s="12"/>
      <c r="R47" s="12"/>
      <c r="T47" s="13"/>
      <c r="U47" s="13"/>
      <c r="V47" s="13"/>
      <c r="W47" s="14"/>
      <c r="X47" s="14"/>
      <c r="Y47" s="14"/>
      <c r="Z47" s="14"/>
      <c r="AA47" s="14"/>
      <c r="AB47" s="14"/>
    </row>
    <row r="48" spans="3:28" x14ac:dyDescent="0.25">
      <c r="C48" s="17" t="s">
        <v>59</v>
      </c>
      <c r="D48" s="18">
        <v>15457323.039999999</v>
      </c>
      <c r="E48" s="12"/>
      <c r="F48" s="17" t="s">
        <v>2921</v>
      </c>
      <c r="G48" s="18">
        <v>3507669.58</v>
      </c>
      <c r="H48" s="12"/>
      <c r="I48" s="17" t="s">
        <v>56</v>
      </c>
      <c r="J48" s="18">
        <v>15863511</v>
      </c>
      <c r="K48" s="28"/>
      <c r="L48" s="12"/>
      <c r="M48" s="12"/>
      <c r="N48" s="12"/>
      <c r="O48" s="12"/>
      <c r="P48" s="12"/>
      <c r="Q48" s="12"/>
      <c r="R48" s="12"/>
      <c r="T48" s="13"/>
      <c r="U48" s="13"/>
      <c r="V48" s="13"/>
      <c r="W48" s="14"/>
      <c r="X48" s="14"/>
      <c r="Y48" s="14"/>
      <c r="Z48" s="14"/>
      <c r="AA48" s="14"/>
      <c r="AB48" s="14"/>
    </row>
    <row r="49" spans="2:28" x14ac:dyDescent="0.25">
      <c r="C49" s="17" t="s">
        <v>58</v>
      </c>
      <c r="D49" s="18">
        <v>15344265.779999999</v>
      </c>
      <c r="E49" s="12"/>
      <c r="F49" s="17" t="s">
        <v>3643</v>
      </c>
      <c r="G49" s="18">
        <v>2608728.4300000002</v>
      </c>
      <c r="H49" s="12"/>
      <c r="I49" s="17" t="s">
        <v>59</v>
      </c>
      <c r="J49" s="18">
        <v>15457323.040000001</v>
      </c>
      <c r="K49" s="28"/>
      <c r="L49" s="12"/>
      <c r="M49" s="12"/>
      <c r="N49" s="12"/>
      <c r="O49" s="12"/>
      <c r="P49" s="12"/>
      <c r="Q49" s="12"/>
      <c r="R49" s="12"/>
      <c r="T49" s="13"/>
      <c r="U49" s="13"/>
      <c r="V49" s="13"/>
      <c r="W49" s="14"/>
      <c r="X49" s="14"/>
      <c r="Y49" s="14"/>
      <c r="Z49" s="14"/>
      <c r="AA49" s="14"/>
      <c r="AB49" s="14"/>
    </row>
    <row r="50" spans="2:28" x14ac:dyDescent="0.25">
      <c r="C50" s="17" t="s">
        <v>54</v>
      </c>
      <c r="D50" s="18">
        <v>15254100.220000001</v>
      </c>
      <c r="E50" s="12"/>
      <c r="F50" s="17" t="s">
        <v>3234</v>
      </c>
      <c r="G50" s="18">
        <v>2558872.58</v>
      </c>
      <c r="H50" s="12"/>
      <c r="I50" s="17" t="s">
        <v>58</v>
      </c>
      <c r="J50" s="18">
        <v>15344265.779999999</v>
      </c>
      <c r="K50" s="28"/>
      <c r="L50" s="12"/>
      <c r="M50" s="12"/>
      <c r="N50" s="12"/>
      <c r="O50" s="12"/>
      <c r="P50" s="12"/>
      <c r="Q50" s="12"/>
      <c r="R50" s="12"/>
      <c r="T50" s="13"/>
      <c r="U50" s="13"/>
      <c r="V50" s="13"/>
      <c r="W50" s="14"/>
      <c r="X50" s="14"/>
      <c r="Y50" s="14"/>
      <c r="Z50" s="14"/>
      <c r="AA50" s="14"/>
      <c r="AB50" s="14"/>
    </row>
    <row r="51" spans="2:28" x14ac:dyDescent="0.25">
      <c r="C51" s="17" t="s">
        <v>60</v>
      </c>
      <c r="D51" s="18">
        <v>12327068.859999999</v>
      </c>
      <c r="E51" s="12"/>
      <c r="F51" s="17" t="s">
        <v>2901</v>
      </c>
      <c r="G51" s="18">
        <v>2184429.41</v>
      </c>
      <c r="H51" s="12"/>
      <c r="I51" s="17" t="s">
        <v>54</v>
      </c>
      <c r="J51" s="18">
        <v>15254100.220000001</v>
      </c>
      <c r="K51" s="28"/>
      <c r="L51" s="12"/>
      <c r="M51" s="12"/>
      <c r="N51" s="12"/>
      <c r="O51" s="12"/>
      <c r="P51" s="12"/>
      <c r="Q51" s="12"/>
      <c r="R51" s="12"/>
      <c r="T51" s="13"/>
      <c r="U51" s="13"/>
      <c r="V51" s="13"/>
      <c r="W51" s="14"/>
      <c r="X51" s="14"/>
      <c r="Y51" s="14"/>
      <c r="Z51" s="14"/>
      <c r="AA51" s="14"/>
      <c r="AB51" s="14"/>
    </row>
    <row r="52" spans="2:28" x14ac:dyDescent="0.25">
      <c r="C52" s="17" t="s">
        <v>75</v>
      </c>
      <c r="D52" s="18">
        <v>12232655.43</v>
      </c>
      <c r="E52" s="12"/>
      <c r="F52" s="17" t="s">
        <v>3564</v>
      </c>
      <c r="G52" s="18">
        <v>2097136.36</v>
      </c>
      <c r="H52" s="12"/>
      <c r="I52" s="17" t="s">
        <v>2889</v>
      </c>
      <c r="J52" s="18">
        <v>14008926.760000002</v>
      </c>
      <c r="K52" s="28"/>
      <c r="L52" s="12"/>
      <c r="M52" s="12"/>
      <c r="N52" s="12"/>
      <c r="O52" s="12"/>
      <c r="P52" s="12"/>
      <c r="Q52" s="12"/>
      <c r="R52" s="12"/>
      <c r="T52" s="13"/>
      <c r="U52" s="13"/>
      <c r="V52" s="13"/>
      <c r="W52" s="14"/>
      <c r="X52" s="14"/>
      <c r="Y52" s="14"/>
      <c r="Z52" s="14"/>
      <c r="AA52" s="14"/>
      <c r="AB52" s="14"/>
    </row>
    <row r="53" spans="2:28" x14ac:dyDescent="0.25">
      <c r="C53" s="17" t="s">
        <v>62</v>
      </c>
      <c r="D53" s="18">
        <v>11725000</v>
      </c>
      <c r="E53" s="12"/>
      <c r="F53" s="17" t="s">
        <v>2927</v>
      </c>
      <c r="G53" s="18">
        <v>2095428.65</v>
      </c>
      <c r="H53" s="12"/>
      <c r="I53" s="17" t="s">
        <v>60</v>
      </c>
      <c r="J53" s="18">
        <v>12327068.859999996</v>
      </c>
      <c r="K53" s="28"/>
      <c r="L53" s="12"/>
      <c r="M53" s="12"/>
      <c r="N53" s="12"/>
      <c r="O53" s="12"/>
      <c r="P53" s="12"/>
      <c r="Q53" s="12"/>
      <c r="R53" s="12"/>
      <c r="T53" s="13"/>
      <c r="U53" s="13"/>
      <c r="V53" s="13"/>
      <c r="W53" s="14"/>
      <c r="X53" s="14"/>
      <c r="Y53" s="14"/>
      <c r="Z53" s="14"/>
      <c r="AA53" s="14"/>
      <c r="AB53" s="14"/>
    </row>
    <row r="54" spans="2:28" x14ac:dyDescent="0.25">
      <c r="C54" s="17" t="s">
        <v>2476</v>
      </c>
      <c r="D54" s="18">
        <v>11421651.779999999</v>
      </c>
      <c r="E54" s="12"/>
      <c r="F54" s="17" t="s">
        <v>2980</v>
      </c>
      <c r="G54" s="18">
        <v>1901551.47</v>
      </c>
      <c r="H54" s="12"/>
      <c r="I54" s="17" t="s">
        <v>75</v>
      </c>
      <c r="J54" s="18">
        <v>12232655.429999998</v>
      </c>
      <c r="K54" s="28"/>
      <c r="L54" s="12"/>
      <c r="M54" s="12"/>
      <c r="N54" s="12"/>
      <c r="O54" s="12"/>
      <c r="P54" s="12"/>
      <c r="Q54" s="12"/>
      <c r="R54" s="12"/>
      <c r="T54" s="13"/>
      <c r="U54" s="13"/>
      <c r="V54" s="13"/>
      <c r="W54" s="14"/>
      <c r="X54" s="14"/>
      <c r="Y54" s="14"/>
      <c r="Z54" s="14"/>
      <c r="AA54" s="14"/>
      <c r="AB54" s="14"/>
    </row>
    <row r="55" spans="2:28" x14ac:dyDescent="0.25">
      <c r="C55" s="48" t="s">
        <v>21</v>
      </c>
      <c r="D55" s="59">
        <v>143172725.00999999</v>
      </c>
      <c r="E55" s="12"/>
      <c r="F55" s="48" t="s">
        <v>21</v>
      </c>
      <c r="G55" s="59">
        <v>58890607.549999997</v>
      </c>
      <c r="H55" s="12"/>
      <c r="I55" s="62" t="s">
        <v>64</v>
      </c>
      <c r="J55" s="53">
        <f>SUM(J45:J54)</f>
        <v>152327397.89000002</v>
      </c>
      <c r="K55" s="25"/>
      <c r="L55" s="12"/>
      <c r="M55" s="12"/>
      <c r="N55" s="12"/>
      <c r="O55" s="12"/>
      <c r="P55" s="12"/>
      <c r="Q55" s="12"/>
      <c r="R55" s="12"/>
      <c r="T55" s="13"/>
      <c r="U55" s="13"/>
      <c r="V55" s="13"/>
      <c r="W55" s="14"/>
      <c r="X55" s="14"/>
      <c r="Y55" s="14"/>
      <c r="Z55" s="14"/>
      <c r="AA55" s="14"/>
      <c r="AB55" s="14"/>
    </row>
    <row r="56" spans="2:28" x14ac:dyDescent="0.25">
      <c r="C56" s="12"/>
      <c r="D56" s="12"/>
      <c r="E56" s="12"/>
      <c r="F56" s="24"/>
      <c r="G56" s="25"/>
      <c r="H56" s="12"/>
      <c r="I56" s="12"/>
      <c r="J56" s="12"/>
      <c r="K56" s="12"/>
      <c r="L56" s="12"/>
      <c r="M56" s="12"/>
      <c r="N56" s="12"/>
      <c r="O56" s="12"/>
      <c r="P56" s="12"/>
      <c r="Q56" s="12"/>
      <c r="R56" s="12"/>
      <c r="T56" s="13"/>
      <c r="U56" s="13"/>
      <c r="V56" s="13"/>
      <c r="W56" s="14"/>
      <c r="X56" s="14"/>
      <c r="Y56" s="14"/>
      <c r="Z56" s="14"/>
      <c r="AA56" s="14"/>
      <c r="AB56" s="14"/>
    </row>
    <row r="57" spans="2:28" x14ac:dyDescent="0.25">
      <c r="C57" s="12"/>
      <c r="D57" s="25"/>
      <c r="E57" s="12"/>
      <c r="F57" s="12"/>
      <c r="G57" s="12"/>
      <c r="H57" s="12"/>
      <c r="I57" s="12"/>
      <c r="J57" s="25"/>
      <c r="K57" s="25"/>
      <c r="L57" s="12"/>
      <c r="M57" s="12"/>
      <c r="N57" s="12"/>
      <c r="O57" s="12"/>
      <c r="P57" s="12"/>
      <c r="Q57" s="12"/>
      <c r="R57" s="12"/>
      <c r="T57" s="13"/>
      <c r="U57" s="13"/>
      <c r="V57" s="13"/>
      <c r="W57" s="14"/>
      <c r="X57" s="14"/>
      <c r="Y57" s="14"/>
      <c r="Z57" s="14"/>
      <c r="AA57" s="14"/>
      <c r="AB57" s="14"/>
    </row>
    <row r="58" spans="2:28" x14ac:dyDescent="0.25">
      <c r="C58" s="31" t="s">
        <v>65</v>
      </c>
      <c r="D58" s="61">
        <f>SUM(Master!$K$2:$K$8954)</f>
        <v>1030406498.9999995</v>
      </c>
      <c r="E58" s="12"/>
      <c r="F58" s="31" t="s">
        <v>65</v>
      </c>
      <c r="G58" s="61">
        <f>SUM(Master!$K$2:$K$8954)</f>
        <v>1030406498.9999995</v>
      </c>
      <c r="H58" s="12"/>
      <c r="I58" s="31" t="s">
        <v>65</v>
      </c>
      <c r="J58" s="61">
        <f>SUM(Master!$K$2:$K$8954)</f>
        <v>1030406498.9999995</v>
      </c>
      <c r="K58" s="25"/>
      <c r="L58" s="12"/>
      <c r="M58" s="12"/>
      <c r="N58" s="12"/>
      <c r="O58" s="12"/>
      <c r="P58" s="12"/>
      <c r="Q58" s="12"/>
      <c r="R58" s="12"/>
      <c r="T58" s="13"/>
      <c r="U58" s="13"/>
      <c r="V58" s="13"/>
      <c r="W58" s="14"/>
      <c r="X58" s="14"/>
      <c r="Y58" s="14"/>
      <c r="Z58" s="14"/>
      <c r="AA58" s="14"/>
      <c r="AB58" s="14"/>
    </row>
    <row r="59" spans="2:28" x14ac:dyDescent="0.25">
      <c r="C59" s="32" t="s">
        <v>66</v>
      </c>
      <c r="D59" s="33">
        <f>SUM(D45:D54)/D58</f>
        <v>0.13894780860655273</v>
      </c>
      <c r="E59" s="12"/>
      <c r="F59" s="32" t="s">
        <v>67</v>
      </c>
      <c r="G59" s="33">
        <f>G55/G58</f>
        <v>5.7152791259714314E-2</v>
      </c>
      <c r="H59" s="12"/>
      <c r="I59" s="32" t="s">
        <v>68</v>
      </c>
      <c r="J59" s="33">
        <f>J55/J58</f>
        <v>0.14783233416892499</v>
      </c>
      <c r="K59" s="34"/>
      <c r="L59" s="12"/>
      <c r="M59" s="12"/>
      <c r="N59" s="12"/>
      <c r="O59" s="12"/>
      <c r="P59" s="12"/>
      <c r="Q59" s="12"/>
      <c r="R59" s="12"/>
      <c r="T59" s="13"/>
      <c r="U59" s="13"/>
      <c r="V59" s="13"/>
      <c r="W59" s="14"/>
      <c r="X59" s="14"/>
      <c r="Y59" s="14"/>
      <c r="Z59" s="14"/>
      <c r="AA59" s="14"/>
      <c r="AB59" s="14"/>
    </row>
    <row r="60" spans="2:28" x14ac:dyDescent="0.25">
      <c r="C60" s="12"/>
      <c r="D60" s="12"/>
      <c r="E60" s="12"/>
      <c r="F60" s="12"/>
      <c r="G60" s="12"/>
      <c r="H60" s="12"/>
      <c r="I60" s="12"/>
      <c r="J60" s="12"/>
      <c r="K60" s="12"/>
      <c r="L60" s="12"/>
      <c r="M60" s="12"/>
      <c r="N60" s="12"/>
      <c r="O60" s="12"/>
      <c r="P60" s="12"/>
      <c r="Q60" s="12"/>
      <c r="R60" s="12"/>
      <c r="T60" s="13"/>
      <c r="U60" s="13"/>
      <c r="V60" s="13"/>
      <c r="W60" s="14"/>
      <c r="X60" s="14"/>
      <c r="Y60" s="14"/>
      <c r="Z60" s="14"/>
      <c r="AA60" s="14"/>
      <c r="AB60" s="14"/>
    </row>
    <row r="61" spans="2:28" hidden="1" x14ac:dyDescent="0.25">
      <c r="C61" s="47" t="s">
        <v>24</v>
      </c>
      <c r="D61" s="47" t="s" vm="1">
        <v>115</v>
      </c>
      <c r="E61" s="12"/>
      <c r="F61" s="47" t="s">
        <v>24</v>
      </c>
      <c r="G61" s="47" t="s" vm="1">
        <v>115</v>
      </c>
      <c r="H61" s="12"/>
      <c r="I61" s="12"/>
      <c r="J61" s="12"/>
      <c r="K61" s="12"/>
      <c r="L61" s="12"/>
      <c r="M61" s="12"/>
      <c r="N61" s="12"/>
      <c r="O61" s="12"/>
      <c r="P61" s="12"/>
      <c r="Q61" s="12"/>
      <c r="R61" s="12"/>
      <c r="T61" s="13"/>
      <c r="U61" s="13"/>
      <c r="V61" s="13"/>
      <c r="W61" s="14"/>
      <c r="X61" s="14"/>
      <c r="Y61" s="14"/>
      <c r="Z61" s="14"/>
      <c r="AA61" s="14"/>
      <c r="AB61" s="14"/>
    </row>
    <row r="62" spans="2:28" ht="18.75" x14ac:dyDescent="0.3">
      <c r="B62" s="47"/>
      <c r="C62" s="16" t="s">
        <v>2887</v>
      </c>
      <c r="D62" s="10"/>
      <c r="E62" s="12"/>
      <c r="F62" s="16" t="s">
        <v>2886</v>
      </c>
      <c r="H62" s="12"/>
      <c r="I62" s="16" t="s">
        <v>69</v>
      </c>
      <c r="J62" s="12"/>
      <c r="K62" s="12"/>
      <c r="L62" s="12"/>
      <c r="M62" s="35" t="s">
        <v>70</v>
      </c>
      <c r="N62" s="36"/>
      <c r="O62" s="36"/>
      <c r="P62" s="36"/>
      <c r="Q62" s="36"/>
      <c r="R62" s="37"/>
      <c r="T62" s="13"/>
      <c r="U62" s="13"/>
      <c r="V62" s="13"/>
      <c r="W62" s="14"/>
      <c r="X62" s="14"/>
      <c r="Y62" s="14"/>
      <c r="Z62" s="14"/>
      <c r="AA62" s="14"/>
      <c r="AB62" s="14"/>
    </row>
    <row r="63" spans="2:28" x14ac:dyDescent="0.25">
      <c r="B63" s="47" t="s">
        <v>27</v>
      </c>
      <c r="C63" s="48" t="s">
        <v>2881</v>
      </c>
      <c r="D63" s="48" t="s">
        <v>124</v>
      </c>
      <c r="F63" s="48" t="s">
        <v>2880</v>
      </c>
      <c r="G63" s="48" t="s">
        <v>124</v>
      </c>
      <c r="I63" s="49" t="s">
        <v>71</v>
      </c>
      <c r="J63" s="49" t="s">
        <v>52</v>
      </c>
      <c r="K63" s="26"/>
      <c r="M63" s="38"/>
      <c r="R63" s="39"/>
      <c r="T63" s="13"/>
      <c r="U63" s="13"/>
      <c r="V63" s="13"/>
      <c r="W63" s="14"/>
      <c r="X63" s="14"/>
      <c r="Y63" s="14"/>
      <c r="Z63" s="14"/>
      <c r="AA63" s="14"/>
      <c r="AB63" s="14"/>
    </row>
    <row r="64" spans="2:28" x14ac:dyDescent="0.25">
      <c r="B64" s="47" t="s">
        <v>43</v>
      </c>
      <c r="C64" s="17" t="s">
        <v>59</v>
      </c>
      <c r="D64" s="18">
        <v>15457323.039999999</v>
      </c>
      <c r="F64" s="17" t="s">
        <v>2895</v>
      </c>
      <c r="G64" s="18">
        <v>18292397.899999999</v>
      </c>
      <c r="I64" s="17" t="s">
        <v>2895</v>
      </c>
      <c r="J64" s="18">
        <v>18292397.899999999</v>
      </c>
      <c r="K64" s="28"/>
      <c r="M64" s="38" t="s">
        <v>72</v>
      </c>
      <c r="R64" s="39"/>
      <c r="T64" s="13"/>
      <c r="U64" s="13"/>
      <c r="V64" s="13"/>
      <c r="W64" s="14"/>
      <c r="X64" s="14"/>
      <c r="Y64" s="14"/>
      <c r="Z64" s="14"/>
      <c r="AA64" s="14"/>
      <c r="AB64" s="14"/>
    </row>
    <row r="65" spans="2:28" x14ac:dyDescent="0.25">
      <c r="B65" s="47"/>
      <c r="C65" s="17" t="s">
        <v>60</v>
      </c>
      <c r="D65" s="18">
        <v>12327068.859999999</v>
      </c>
      <c r="F65" s="17" t="s">
        <v>2889</v>
      </c>
      <c r="G65" s="18">
        <v>14008926.76</v>
      </c>
      <c r="I65" s="17" t="s">
        <v>59</v>
      </c>
      <c r="J65" s="18">
        <v>15457323.040000001</v>
      </c>
      <c r="K65" s="28"/>
      <c r="M65" s="38"/>
      <c r="N65" s="10" t="s">
        <v>0</v>
      </c>
      <c r="R65" s="39"/>
      <c r="T65" s="13"/>
      <c r="U65" s="13"/>
      <c r="V65" s="13"/>
      <c r="W65" s="14"/>
      <c r="X65" s="14"/>
      <c r="Y65" s="14"/>
      <c r="Z65" s="14"/>
      <c r="AA65" s="14"/>
      <c r="AB65" s="14"/>
    </row>
    <row r="66" spans="2:28" x14ac:dyDescent="0.25">
      <c r="C66" s="17" t="s">
        <v>75</v>
      </c>
      <c r="D66" s="18">
        <v>12232655.43</v>
      </c>
      <c r="F66" s="17" t="s">
        <v>2888</v>
      </c>
      <c r="G66" s="18">
        <v>9635466.4100000001</v>
      </c>
      <c r="I66" s="17" t="s">
        <v>2889</v>
      </c>
      <c r="J66" s="18">
        <v>14008926.760000002</v>
      </c>
      <c r="K66" s="28"/>
      <c r="M66" s="38"/>
      <c r="N66" s="10" t="s">
        <v>73</v>
      </c>
      <c r="R66" s="39"/>
      <c r="T66" s="13"/>
      <c r="U66" s="13"/>
      <c r="V66" s="13"/>
      <c r="W66" s="14"/>
      <c r="X66" s="14"/>
      <c r="Y66" s="14"/>
      <c r="Z66" s="14"/>
      <c r="AA66" s="14"/>
      <c r="AB66" s="14"/>
    </row>
    <row r="67" spans="2:28" x14ac:dyDescent="0.25">
      <c r="C67" s="17" t="s">
        <v>62</v>
      </c>
      <c r="D67" s="18">
        <v>11725000</v>
      </c>
      <c r="F67" s="17" t="s">
        <v>2921</v>
      </c>
      <c r="G67" s="18">
        <v>3507669.58</v>
      </c>
      <c r="I67" s="17" t="s">
        <v>60</v>
      </c>
      <c r="J67" s="18">
        <v>12327068.859999996</v>
      </c>
      <c r="K67" s="28"/>
      <c r="M67" s="38"/>
      <c r="N67" s="10" t="s">
        <v>23</v>
      </c>
      <c r="R67" s="39"/>
      <c r="T67" s="13"/>
      <c r="U67" s="13"/>
      <c r="V67" s="13"/>
      <c r="W67" s="14"/>
      <c r="X67" s="14"/>
      <c r="Y67" s="14"/>
      <c r="Z67" s="14"/>
      <c r="AA67" s="14"/>
      <c r="AB67" s="14"/>
    </row>
    <row r="68" spans="2:28" x14ac:dyDescent="0.25">
      <c r="C68" s="17" t="s">
        <v>2476</v>
      </c>
      <c r="D68" s="18">
        <v>11421651.779999999</v>
      </c>
      <c r="F68" s="17" t="s">
        <v>3643</v>
      </c>
      <c r="G68" s="18">
        <v>2608728.4300000002</v>
      </c>
      <c r="I68" s="17" t="s">
        <v>75</v>
      </c>
      <c r="J68" s="18">
        <v>12232655.429999998</v>
      </c>
      <c r="K68" s="28"/>
      <c r="M68" s="38" t="s">
        <v>76</v>
      </c>
      <c r="R68" s="39"/>
      <c r="T68" s="13"/>
      <c r="U68" s="13"/>
      <c r="V68" s="13"/>
      <c r="W68" s="14"/>
      <c r="X68" s="14"/>
      <c r="Y68" s="14"/>
      <c r="Z68" s="14"/>
      <c r="AA68" s="14"/>
      <c r="AB68" s="14"/>
    </row>
    <row r="69" spans="2:28" x14ac:dyDescent="0.25">
      <c r="C69" s="17" t="s">
        <v>81</v>
      </c>
      <c r="D69" s="18">
        <v>11151200.75</v>
      </c>
      <c r="F69" s="17" t="s">
        <v>3234</v>
      </c>
      <c r="G69" s="18">
        <v>2558872.58</v>
      </c>
      <c r="I69" s="17" t="s">
        <v>62</v>
      </c>
      <c r="J69" s="18">
        <v>11725000</v>
      </c>
      <c r="K69" s="28"/>
      <c r="M69" s="38"/>
      <c r="N69" s="10" t="s">
        <v>0</v>
      </c>
      <c r="R69" s="39"/>
      <c r="T69" s="13"/>
      <c r="U69" s="13"/>
      <c r="V69" s="13"/>
      <c r="W69" s="14"/>
      <c r="X69" s="14"/>
      <c r="Y69" s="14"/>
      <c r="Z69" s="14"/>
      <c r="AA69" s="14"/>
      <c r="AB69" s="14"/>
    </row>
    <row r="70" spans="2:28" x14ac:dyDescent="0.25">
      <c r="C70" s="17" t="s">
        <v>80</v>
      </c>
      <c r="D70" s="18">
        <v>11027479.43</v>
      </c>
      <c r="F70" s="17" t="s">
        <v>2901</v>
      </c>
      <c r="G70" s="18">
        <v>2184429.41</v>
      </c>
      <c r="I70" s="17" t="s">
        <v>2476</v>
      </c>
      <c r="J70" s="18">
        <v>11421651.779999999</v>
      </c>
      <c r="K70" s="28"/>
      <c r="M70" s="38"/>
      <c r="N70" s="10" t="s">
        <v>79</v>
      </c>
      <c r="R70" s="39"/>
      <c r="T70" s="13"/>
      <c r="U70" s="13"/>
      <c r="V70" s="13"/>
      <c r="W70" s="14"/>
      <c r="X70" s="14"/>
      <c r="Y70" s="14"/>
      <c r="Z70" s="14"/>
      <c r="AA70" s="14"/>
      <c r="AB70" s="14"/>
    </row>
    <row r="71" spans="2:28" x14ac:dyDescent="0.25">
      <c r="C71" s="17" t="s">
        <v>74</v>
      </c>
      <c r="D71" s="18">
        <v>10961829</v>
      </c>
      <c r="F71" s="17" t="s">
        <v>3564</v>
      </c>
      <c r="G71" s="18">
        <v>2097136.36</v>
      </c>
      <c r="I71" s="17" t="s">
        <v>81</v>
      </c>
      <c r="J71" s="18">
        <v>11151200.75</v>
      </c>
      <c r="K71" s="28"/>
      <c r="M71" s="38"/>
      <c r="N71" s="10" t="s">
        <v>23</v>
      </c>
      <c r="R71" s="39"/>
      <c r="T71" s="13"/>
      <c r="U71" s="13"/>
      <c r="V71" s="13"/>
      <c r="W71" s="14"/>
      <c r="X71" s="14"/>
      <c r="Y71" s="14"/>
      <c r="Z71" s="14"/>
      <c r="AA71" s="14"/>
      <c r="AB71" s="14"/>
    </row>
    <row r="72" spans="2:28" x14ac:dyDescent="0.25">
      <c r="C72" s="17" t="s">
        <v>148</v>
      </c>
      <c r="D72" s="18">
        <v>10726228.939999999</v>
      </c>
      <c r="F72" s="17" t="s">
        <v>2927</v>
      </c>
      <c r="G72" s="18">
        <v>2095428.65</v>
      </c>
      <c r="I72" s="17" t="s">
        <v>80</v>
      </c>
      <c r="J72" s="18">
        <v>11027479.429999998</v>
      </c>
      <c r="K72" s="28"/>
      <c r="M72" s="38"/>
      <c r="R72" s="39"/>
      <c r="T72" s="13"/>
      <c r="U72" s="13"/>
      <c r="V72" s="13"/>
      <c r="W72" s="14"/>
      <c r="X72" s="14"/>
      <c r="Y72" s="14"/>
      <c r="Z72" s="14"/>
      <c r="AA72" s="14"/>
      <c r="AB72" s="14"/>
    </row>
    <row r="73" spans="2:28" x14ac:dyDescent="0.25">
      <c r="C73" s="17" t="s">
        <v>2491</v>
      </c>
      <c r="D73" s="18">
        <v>10593680.460000001</v>
      </c>
      <c r="F73" s="17" t="s">
        <v>2980</v>
      </c>
      <c r="G73" s="18">
        <v>1901551.47</v>
      </c>
      <c r="I73" s="17" t="s">
        <v>74</v>
      </c>
      <c r="J73" s="18">
        <v>10961829</v>
      </c>
      <c r="K73" s="28"/>
      <c r="M73" s="38" t="s">
        <v>83</v>
      </c>
      <c r="N73" s="10" t="s">
        <v>84</v>
      </c>
      <c r="R73" s="39"/>
      <c r="T73" s="13"/>
      <c r="U73" s="13"/>
      <c r="V73" s="13"/>
      <c r="W73" s="14"/>
      <c r="X73" s="14"/>
      <c r="Y73" s="14"/>
      <c r="Z73" s="14"/>
      <c r="AA73" s="14"/>
      <c r="AB73" s="14"/>
    </row>
    <row r="74" spans="2:28" x14ac:dyDescent="0.25">
      <c r="C74" s="48" t="s">
        <v>21</v>
      </c>
      <c r="D74" s="59">
        <v>117624117.69</v>
      </c>
      <c r="F74" s="48" t="s">
        <v>21</v>
      </c>
      <c r="G74" s="59">
        <v>58890607.549999997</v>
      </c>
      <c r="I74" s="62" t="s">
        <v>64</v>
      </c>
      <c r="J74" s="53">
        <f>SUM(J64:J73)</f>
        <v>128605532.94999999</v>
      </c>
      <c r="K74" s="25"/>
      <c r="M74" s="40" t="s">
        <v>86</v>
      </c>
      <c r="N74" s="41" t="s">
        <v>87</v>
      </c>
      <c r="O74" s="41"/>
      <c r="P74" s="41"/>
      <c r="Q74" s="41"/>
      <c r="R74" s="42"/>
      <c r="T74" s="13"/>
      <c r="U74" s="13"/>
      <c r="V74" s="13"/>
      <c r="W74" s="14"/>
      <c r="X74" s="14"/>
      <c r="Y74" s="14"/>
      <c r="Z74" s="14"/>
      <c r="AA74" s="14"/>
      <c r="AB74" s="14"/>
    </row>
    <row r="75" spans="2:28" x14ac:dyDescent="0.25">
      <c r="C75" s="10"/>
      <c r="D75" s="10"/>
      <c r="T75" s="13"/>
      <c r="U75" s="13"/>
      <c r="V75" s="13"/>
      <c r="W75" s="14"/>
      <c r="X75" s="14"/>
      <c r="Y75" s="14"/>
      <c r="Z75" s="14"/>
      <c r="AA75" s="14"/>
      <c r="AB75" s="14"/>
    </row>
    <row r="76" spans="2:28" x14ac:dyDescent="0.25">
      <c r="C76" s="31" t="s">
        <v>65</v>
      </c>
      <c r="D76" s="61">
        <f>SUMIF(Master!$C$2:$C$8954,Dashboard!$B$64,Master!$K$2:$K$8954)+SUMIF(Master!$C$2:$C$8954,Dashboard!$B$63,Master!$K$2:$K$8954)+$H$42</f>
        <v>897327474.9999994</v>
      </c>
      <c r="E76" s="12"/>
      <c r="F76" s="31" t="s">
        <v>65</v>
      </c>
      <c r="G76" s="61">
        <f>SUMIF(Master!$C$2:$C$8954,Dashboard!$B$64,Master!$K$2:$K$8954)+SUMIF(Master!$C$2:$C$8954,Dashboard!$B$63,Master!$K$2:$K$8954)+$H$42</f>
        <v>897327474.9999994</v>
      </c>
      <c r="H76" s="12"/>
      <c r="I76" s="31" t="s">
        <v>65</v>
      </c>
      <c r="J76" s="61">
        <f>SUMIF(MasterDataTable[Category],Dashboard!$B$64,MasterDataTable[Portfolio Balance])+SUMIF(MasterDataTable[Category],Dashboard!$B$63,MasterDataTable[Portfolio Balance])+$H$42</f>
        <v>897327474.9999994</v>
      </c>
      <c r="K76" s="25"/>
      <c r="T76" s="13"/>
      <c r="U76" s="13"/>
      <c r="V76" s="13"/>
      <c r="W76" s="14"/>
      <c r="X76" s="14"/>
      <c r="Y76" s="14"/>
      <c r="Z76" s="14"/>
      <c r="AA76" s="14"/>
      <c r="AB76" s="14"/>
    </row>
    <row r="77" spans="2:28" x14ac:dyDescent="0.25">
      <c r="C77" s="32" t="s">
        <v>66</v>
      </c>
      <c r="D77" s="33">
        <f>D74/D76</f>
        <v>0.1310827105678449</v>
      </c>
      <c r="E77" s="12"/>
      <c r="F77" s="32" t="s">
        <v>67</v>
      </c>
      <c r="G77" s="33">
        <f>G74/G76</f>
        <v>6.5628891559349659E-2</v>
      </c>
      <c r="H77" s="12"/>
      <c r="I77" s="32" t="s">
        <v>68</v>
      </c>
      <c r="J77" s="33">
        <f>J74/J76</f>
        <v>0.14332062322063646</v>
      </c>
      <c r="K77" s="43"/>
      <c r="T77" s="13"/>
      <c r="U77" s="13"/>
      <c r="V77" s="13"/>
      <c r="W77" s="14"/>
      <c r="X77" s="14"/>
      <c r="Y77" s="14"/>
      <c r="Z77" s="14"/>
      <c r="AA77" s="14"/>
      <c r="AB77" s="14"/>
    </row>
    <row r="78" spans="2:28" ht="14.25" customHeight="1" x14ac:dyDescent="0.25">
      <c r="C78" s="12"/>
      <c r="D78" s="34"/>
      <c r="E78" s="12"/>
      <c r="F78" s="12"/>
      <c r="G78" s="43"/>
      <c r="H78" s="12"/>
      <c r="I78" s="12"/>
      <c r="J78" s="34"/>
      <c r="K78" s="34"/>
      <c r="T78" s="13"/>
      <c r="U78" s="13"/>
      <c r="V78" s="13"/>
      <c r="W78" s="14"/>
      <c r="X78" s="14"/>
      <c r="Y78" s="14"/>
      <c r="Z78" s="14"/>
      <c r="AA78" s="14"/>
      <c r="AB78" s="14"/>
    </row>
    <row r="79" spans="2:28" ht="14.25" customHeight="1" x14ac:dyDescent="0.25">
      <c r="C79" s="10"/>
      <c r="D79" s="10"/>
      <c r="T79" s="13"/>
      <c r="U79" s="13"/>
      <c r="V79" s="13"/>
      <c r="W79" s="14"/>
      <c r="X79" s="14"/>
      <c r="Y79" s="14"/>
      <c r="Z79" s="14"/>
      <c r="AA79" s="14"/>
      <c r="AB79" s="14"/>
    </row>
    <row r="80" spans="2:28" ht="14.25" customHeight="1" x14ac:dyDescent="0.3">
      <c r="C80" s="16" t="s">
        <v>88</v>
      </c>
      <c r="D80" s="10"/>
      <c r="G80" s="16" t="s">
        <v>97</v>
      </c>
      <c r="H80" s="12"/>
      <c r="M80" s="16"/>
      <c r="T80" s="13"/>
      <c r="U80" s="13"/>
      <c r="V80" s="13"/>
      <c r="W80" s="14"/>
      <c r="X80" s="14"/>
      <c r="Y80" s="14"/>
      <c r="Z80" s="14"/>
      <c r="AA80" s="14"/>
      <c r="AB80" s="14"/>
    </row>
    <row r="81" spans="3:28" ht="18.75" x14ac:dyDescent="0.3">
      <c r="C81" s="21" t="s">
        <v>89</v>
      </c>
      <c r="D81" s="21" t="s">
        <v>90</v>
      </c>
      <c r="E81" s="21" t="s">
        <v>91</v>
      </c>
      <c r="G81" s="48" t="s">
        <v>138</v>
      </c>
      <c r="H81" s="48" t="s">
        <v>124</v>
      </c>
      <c r="I81" s="48" t="s">
        <v>2885</v>
      </c>
      <c r="J81" s="48" t="s">
        <v>2883</v>
      </c>
      <c r="K81" s="26"/>
      <c r="M81" s="16"/>
      <c r="T81" s="13"/>
      <c r="U81" s="13"/>
      <c r="V81" s="13"/>
      <c r="W81" s="14"/>
      <c r="X81" s="14"/>
      <c r="Y81" s="14"/>
      <c r="Z81" s="14"/>
      <c r="AA81" s="14"/>
      <c r="AB81" s="14"/>
    </row>
    <row r="82" spans="3:28" ht="18.75" x14ac:dyDescent="0.3">
      <c r="C82" s="27" t="s">
        <v>5595</v>
      </c>
      <c r="D82" s="57">
        <f>COUNTIF(Master!$K$2:$K$8954,"&lt;="&amp;100000)</f>
        <v>7103</v>
      </c>
      <c r="E82" s="57">
        <f>SUMIF(Master!$K$2:$K$8954,"&lt;="&amp;100000,Master!$K$2:$K$8954)</f>
        <v>189729775.31000006</v>
      </c>
      <c r="G82" s="17" t="s">
        <v>99</v>
      </c>
      <c r="H82" s="18">
        <v>319480294.30000001</v>
      </c>
      <c r="I82" s="65">
        <v>0.31005267786068186</v>
      </c>
      <c r="J82" s="18">
        <v>1651</v>
      </c>
      <c r="K82" s="28"/>
      <c r="M82" s="16"/>
      <c r="T82" s="13"/>
      <c r="U82" s="13"/>
      <c r="V82" s="13"/>
      <c r="W82" s="14"/>
      <c r="X82" s="14"/>
      <c r="Y82" s="14"/>
      <c r="Z82" s="14"/>
      <c r="AA82" s="14"/>
      <c r="AB82" s="14"/>
    </row>
    <row r="83" spans="3:28" ht="18.75" x14ac:dyDescent="0.3">
      <c r="C83" s="27" t="s">
        <v>5596</v>
      </c>
      <c r="D83" s="57">
        <f>COUNTIFS(Master!$K$2:$K$8954,"&gt;"&amp;100000,Master!$K$2:$K$8954,"&lt;="&amp;250000)</f>
        <v>1112</v>
      </c>
      <c r="E83" s="57">
        <f>SUMIFS(Master!$K$2:$K$8954,Master!$K$2:$K$8954,"&gt;"&amp;100000,Master!$K$2:$K$8954,"&lt;="&amp;250000)</f>
        <v>178520650.77999985</v>
      </c>
      <c r="G83" s="17" t="s">
        <v>100</v>
      </c>
      <c r="H83" s="18">
        <v>220010764.13</v>
      </c>
      <c r="I83" s="65">
        <v>0.21351841660889989</v>
      </c>
      <c r="J83" s="18">
        <v>1414</v>
      </c>
      <c r="K83" s="28"/>
      <c r="M83" s="16"/>
      <c r="T83" s="13"/>
      <c r="U83" s="13"/>
      <c r="V83" s="13"/>
      <c r="W83" s="14"/>
      <c r="X83" s="14"/>
      <c r="Y83" s="14"/>
      <c r="Z83" s="14"/>
      <c r="AA83" s="14"/>
      <c r="AB83" s="14"/>
    </row>
    <row r="84" spans="3:28" ht="18.75" x14ac:dyDescent="0.3">
      <c r="C84" s="27" t="s">
        <v>95</v>
      </c>
      <c r="D84" s="57">
        <f>COUNTIFS(Master!$K$2:$K$8954,"&gt;"&amp;250000,Master!$K$2:$K$8954,"&lt;="&amp;500000)</f>
        <v>523</v>
      </c>
      <c r="E84" s="57">
        <f>SUMIFS(Master!$K$2:$K$8954,Master!$K$2:$K$8954,"&gt;"&amp;250000,Master!$K$2:$K$8954,"&lt;="&amp;500000)</f>
        <v>171527867.62000009</v>
      </c>
      <c r="G84" s="17" t="s">
        <v>101</v>
      </c>
      <c r="H84" s="18">
        <v>209127650.69</v>
      </c>
      <c r="I84" s="65">
        <v>0.20295645543089688</v>
      </c>
      <c r="J84" s="18">
        <v>1366</v>
      </c>
      <c r="K84" s="28"/>
      <c r="M84" s="16"/>
      <c r="T84" s="13"/>
      <c r="U84" s="13"/>
      <c r="V84" s="13"/>
      <c r="W84" s="14"/>
      <c r="X84" s="14"/>
      <c r="Y84" s="14"/>
      <c r="Z84" s="14"/>
      <c r="AA84" s="14"/>
      <c r="AB84" s="14"/>
    </row>
    <row r="85" spans="3:28" ht="18.75" x14ac:dyDescent="0.3">
      <c r="C85" s="29" t="s">
        <v>96</v>
      </c>
      <c r="D85" s="58">
        <f>COUNTIFS(Master!$K$2:$K$8954,"&gt;"&amp;500000)</f>
        <v>215</v>
      </c>
      <c r="E85" s="58">
        <f>SUMIFS(Master!$K$2:$K$8954,Master!$K$2:$K$8954,"&gt;"&amp;500000)</f>
        <v>490628205.29000002</v>
      </c>
      <c r="G85" s="17" t="s">
        <v>102</v>
      </c>
      <c r="H85" s="18">
        <v>137254379.16999999</v>
      </c>
      <c r="I85" s="65">
        <v>0.13320410857579421</v>
      </c>
      <c r="J85" s="18">
        <v>1375</v>
      </c>
      <c r="K85" s="28"/>
      <c r="M85" s="16"/>
      <c r="T85" s="13"/>
      <c r="U85" s="13"/>
      <c r="V85" s="13"/>
      <c r="W85" s="14"/>
      <c r="X85" s="14"/>
      <c r="Y85" s="14"/>
      <c r="Z85" s="14"/>
      <c r="AA85" s="14"/>
      <c r="AB85" s="14"/>
    </row>
    <row r="86" spans="3:28" ht="18.75" x14ac:dyDescent="0.3">
      <c r="C86" s="24" t="s">
        <v>21</v>
      </c>
      <c r="D86" s="25">
        <f>SUM(D82:D85)</f>
        <v>8953</v>
      </c>
      <c r="E86" s="25">
        <f>SUM(E82:E85)</f>
        <v>1030406499</v>
      </c>
      <c r="G86" s="17" t="s">
        <v>106</v>
      </c>
      <c r="H86" s="18">
        <v>44200750.289999999</v>
      </c>
      <c r="I86" s="65">
        <v>4.2896420328187392E-2</v>
      </c>
      <c r="J86" s="18">
        <v>63</v>
      </c>
      <c r="K86" s="25"/>
      <c r="M86" s="16"/>
      <c r="T86" s="13"/>
      <c r="U86" s="13"/>
      <c r="V86" s="13"/>
      <c r="W86" s="14"/>
      <c r="X86" s="14"/>
      <c r="Y86" s="14"/>
      <c r="Z86" s="14"/>
      <c r="AA86" s="14"/>
      <c r="AB86" s="14"/>
    </row>
    <row r="87" spans="3:28" ht="18.75" x14ac:dyDescent="0.3">
      <c r="C87" s="10"/>
      <c r="D87" s="10"/>
      <c r="G87" s="17" t="s">
        <v>104</v>
      </c>
      <c r="H87" s="18">
        <v>34615270.509999998</v>
      </c>
      <c r="I87" s="65">
        <v>3.3593800644302806E-2</v>
      </c>
      <c r="J87" s="18">
        <v>226</v>
      </c>
      <c r="M87" s="16"/>
      <c r="O87" s="16"/>
      <c r="P87" s="12"/>
      <c r="T87" s="13"/>
      <c r="U87" s="13"/>
      <c r="V87" s="13"/>
      <c r="W87" s="14"/>
      <c r="X87" s="14"/>
      <c r="Y87" s="14"/>
      <c r="Z87" s="14"/>
      <c r="AA87" s="14"/>
      <c r="AB87" s="14"/>
    </row>
    <row r="88" spans="3:28" ht="18.75" x14ac:dyDescent="0.3">
      <c r="C88" s="16" t="s">
        <v>5597</v>
      </c>
      <c r="D88" s="10"/>
      <c r="G88" s="17" t="s">
        <v>105</v>
      </c>
      <c r="H88" s="18">
        <v>33826704.170000002</v>
      </c>
      <c r="I88" s="65">
        <v>3.2828504287219173E-2</v>
      </c>
      <c r="J88" s="18">
        <v>153</v>
      </c>
      <c r="K88" s="44"/>
      <c r="L88" s="18"/>
      <c r="M88" s="16"/>
      <c r="O88"/>
      <c r="P88"/>
      <c r="Q88"/>
      <c r="T88" s="13"/>
      <c r="U88" s="13"/>
      <c r="V88" s="13"/>
      <c r="W88" s="14"/>
      <c r="X88" s="14"/>
      <c r="Y88" s="14"/>
      <c r="Z88" s="14"/>
      <c r="AA88" s="14"/>
      <c r="AB88" s="14"/>
    </row>
    <row r="89" spans="3:28" ht="18.75" x14ac:dyDescent="0.3">
      <c r="C89" s="49" t="s">
        <v>92</v>
      </c>
      <c r="D89" s="49" t="s">
        <v>93</v>
      </c>
      <c r="E89" s="49" t="s">
        <v>91</v>
      </c>
      <c r="G89" s="17" t="s">
        <v>103</v>
      </c>
      <c r="H89" s="18">
        <v>31890685.739999998</v>
      </c>
      <c r="I89" s="65">
        <v>3.0949616264017758E-2</v>
      </c>
      <c r="J89" s="18">
        <v>249</v>
      </c>
      <c r="M89" s="16"/>
      <c r="O89"/>
      <c r="P89"/>
      <c r="Q89"/>
      <c r="T89" s="13"/>
      <c r="U89" s="13"/>
      <c r="V89" s="13"/>
      <c r="W89" s="14"/>
      <c r="X89" s="14"/>
      <c r="Y89" s="14"/>
      <c r="Z89" s="14"/>
      <c r="AA89" s="14"/>
      <c r="AB89" s="14"/>
    </row>
    <row r="90" spans="3:28" ht="18.75" x14ac:dyDescent="0.3">
      <c r="C90" s="27" t="s">
        <v>5595</v>
      </c>
      <c r="D90" s="28">
        <v>4666</v>
      </c>
      <c r="E90" s="28">
        <f>SUMIFS(MasterDataTable[Portfolio Balance],MasterDataTable[Facility Limit],"&lt;="&amp;100000)</f>
        <v>123132268.29000029</v>
      </c>
      <c r="G90" s="48" t="s">
        <v>21</v>
      </c>
      <c r="H90" s="59">
        <v>1030406499</v>
      </c>
      <c r="I90" s="64">
        <v>1</v>
      </c>
      <c r="J90" s="59">
        <v>6497</v>
      </c>
      <c r="M90" s="16"/>
      <c r="O90"/>
      <c r="P90"/>
      <c r="Q90"/>
      <c r="T90" s="13"/>
      <c r="U90" s="13"/>
      <c r="V90" s="13"/>
      <c r="W90" s="14"/>
      <c r="X90" s="14"/>
      <c r="Y90" s="14"/>
      <c r="Z90" s="14"/>
      <c r="AA90" s="14"/>
      <c r="AB90" s="14"/>
    </row>
    <row r="91" spans="3:28" ht="18.75" x14ac:dyDescent="0.3">
      <c r="C91" s="27" t="s">
        <v>94</v>
      </c>
      <c r="D91" s="28">
        <v>946</v>
      </c>
      <c r="E91" s="28">
        <f>SUMIFS(MasterDataTable[Portfolio Balance],MasterDataTable[Facility Limit],"&gt;"&amp;100000,MasterDataTable[Facility Limit],"&lt;="&amp;250000)</f>
        <v>96434857.629999921</v>
      </c>
      <c r="H91"/>
      <c r="I91"/>
      <c r="J91"/>
      <c r="M91" s="16"/>
      <c r="O91"/>
      <c r="P91"/>
      <c r="Q91"/>
      <c r="T91" s="13"/>
      <c r="U91" s="13"/>
      <c r="V91" s="13"/>
      <c r="W91" s="14"/>
      <c r="X91" s="14"/>
      <c r="Y91" s="14"/>
      <c r="Z91" s="14"/>
      <c r="AA91" s="14"/>
      <c r="AB91" s="14"/>
    </row>
    <row r="92" spans="3:28" x14ac:dyDescent="0.25">
      <c r="C92" s="27" t="s">
        <v>95</v>
      </c>
      <c r="D92" s="28">
        <v>758</v>
      </c>
      <c r="E92" s="28">
        <f>SUMIFS(MasterDataTable[Portfolio Balance],MasterDataTable[Facility Limit],"&gt;"&amp;250000,MasterDataTable[Facility Limit],"&lt;="&amp;500000)</f>
        <v>152822659.19999999</v>
      </c>
      <c r="H92"/>
      <c r="J92"/>
      <c r="O92"/>
      <c r="P92"/>
      <c r="Q92"/>
      <c r="T92" s="13"/>
      <c r="U92" s="13"/>
      <c r="V92" s="13"/>
      <c r="W92" s="14"/>
      <c r="X92" s="14"/>
      <c r="Y92" s="14"/>
      <c r="Z92" s="14"/>
      <c r="AA92" s="14"/>
      <c r="AB92" s="14"/>
    </row>
    <row r="93" spans="3:28" x14ac:dyDescent="0.25">
      <c r="C93" s="29" t="s">
        <v>96</v>
      </c>
      <c r="D93" s="30">
        <v>127</v>
      </c>
      <c r="E93" s="30">
        <f>SUMIFS(MasterDataTable[Portfolio Balance],MasterDataTable[Facility Limit],"&gt;"&amp;500000)</f>
        <v>658016713.88</v>
      </c>
      <c r="H93"/>
      <c r="I93"/>
      <c r="J93"/>
      <c r="O93"/>
      <c r="P93"/>
      <c r="Q93"/>
      <c r="T93" s="13"/>
      <c r="U93" s="13"/>
      <c r="V93" s="13"/>
      <c r="W93" s="14"/>
      <c r="X93" s="14"/>
      <c r="Y93" s="14"/>
      <c r="Z93" s="14"/>
      <c r="AA93" s="14"/>
      <c r="AB93" s="14"/>
    </row>
    <row r="94" spans="3:28" x14ac:dyDescent="0.25">
      <c r="C94" s="51" t="s">
        <v>21</v>
      </c>
      <c r="D94" s="53">
        <v>6497</v>
      </c>
      <c r="E94" s="52">
        <f>SUM(E90:E93)</f>
        <v>1030406499.0000002</v>
      </c>
      <c r="H94"/>
      <c r="I94"/>
      <c r="J94"/>
      <c r="O94"/>
      <c r="P94"/>
      <c r="Q94"/>
      <c r="T94" s="13"/>
      <c r="U94" s="13"/>
      <c r="V94" s="13"/>
      <c r="W94" s="14"/>
      <c r="X94" s="14"/>
      <c r="Y94" s="14"/>
      <c r="Z94" s="14"/>
      <c r="AA94" s="14"/>
      <c r="AB94" s="14"/>
    </row>
    <row r="95" spans="3:28" x14ac:dyDescent="0.25">
      <c r="C95" s="10"/>
      <c r="D95" s="10"/>
      <c r="H95"/>
      <c r="I95"/>
      <c r="J95"/>
      <c r="O95"/>
      <c r="P95"/>
      <c r="Q95"/>
      <c r="T95" s="13"/>
      <c r="U95" s="13"/>
      <c r="V95" s="13"/>
      <c r="W95" s="14"/>
      <c r="X95" s="14"/>
      <c r="Y95" s="14"/>
      <c r="Z95" s="14"/>
      <c r="AA95" s="14"/>
      <c r="AB95" s="14"/>
    </row>
    <row r="96" spans="3:28" x14ac:dyDescent="0.25">
      <c r="C96" s="10"/>
      <c r="D96" s="10"/>
      <c r="H96"/>
      <c r="I96"/>
      <c r="J96"/>
      <c r="O96"/>
      <c r="P96"/>
      <c r="Q96"/>
      <c r="T96" s="13"/>
      <c r="U96" s="13"/>
      <c r="V96" s="13"/>
      <c r="W96" s="14"/>
      <c r="X96" s="14"/>
      <c r="Y96" s="14"/>
      <c r="Z96" s="14"/>
      <c r="AA96" s="14"/>
      <c r="AB96" s="14"/>
    </row>
    <row r="97" spans="3:28" hidden="1" x14ac:dyDescent="0.25">
      <c r="C97" s="10"/>
      <c r="D97" s="10"/>
      <c r="H97"/>
      <c r="I97"/>
      <c r="J97"/>
      <c r="O97"/>
      <c r="P97"/>
      <c r="Q97"/>
      <c r="T97" s="13"/>
      <c r="U97" s="13"/>
      <c r="V97" s="13"/>
      <c r="W97" s="14"/>
      <c r="X97" s="14"/>
      <c r="Y97" s="14"/>
      <c r="Z97" s="14"/>
      <c r="AA97" s="14"/>
      <c r="AB97" s="14"/>
    </row>
    <row r="98" spans="3:28" hidden="1" x14ac:dyDescent="0.25">
      <c r="C98" s="10"/>
      <c r="D98" s="10"/>
      <c r="H98"/>
      <c r="I98"/>
      <c r="J98"/>
      <c r="T98" s="13"/>
      <c r="U98" s="13"/>
      <c r="V98" s="13"/>
      <c r="W98" s="14"/>
      <c r="X98" s="14"/>
      <c r="Y98" s="14"/>
      <c r="Z98" s="14"/>
      <c r="AA98" s="14"/>
      <c r="AB98" s="14"/>
    </row>
    <row r="99" spans="3:28" ht="14.25" hidden="1" customHeight="1" x14ac:dyDescent="0.25">
      <c r="C99" s="10"/>
      <c r="D99" s="10"/>
      <c r="H99"/>
      <c r="I99"/>
      <c r="J99"/>
      <c r="T99" s="13"/>
      <c r="U99" s="13"/>
      <c r="V99" s="13"/>
      <c r="W99" s="14"/>
      <c r="X99" s="14"/>
      <c r="Y99" s="14"/>
      <c r="Z99" s="14"/>
      <c r="AA99" s="14"/>
      <c r="AB99" s="14"/>
    </row>
    <row r="100" spans="3:28" hidden="1" x14ac:dyDescent="0.25">
      <c r="C100" s="10"/>
      <c r="D100" s="10"/>
      <c r="T100" s="13"/>
      <c r="U100" s="13"/>
      <c r="V100" s="13"/>
      <c r="W100" s="14"/>
      <c r="X100" s="14"/>
      <c r="Y100" s="14"/>
      <c r="Z100" s="14"/>
      <c r="AA100" s="14"/>
      <c r="AB100" s="14"/>
    </row>
    <row r="101" spans="3:28" hidden="1" x14ac:dyDescent="0.25">
      <c r="C101" s="10"/>
      <c r="D101" s="10"/>
      <c r="T101" s="13"/>
      <c r="U101" s="13"/>
      <c r="V101" s="13"/>
      <c r="W101" s="14"/>
      <c r="X101" s="14"/>
      <c r="Y101" s="14"/>
      <c r="Z101" s="14"/>
      <c r="AA101" s="14"/>
      <c r="AB101" s="14"/>
    </row>
    <row r="102" spans="3:28" hidden="1" x14ac:dyDescent="0.25">
      <c r="C102" s="10"/>
      <c r="D102" s="10"/>
      <c r="T102" s="13"/>
      <c r="U102" s="13"/>
      <c r="V102" s="13"/>
      <c r="W102" s="14"/>
      <c r="X102" s="14"/>
      <c r="Y102" s="14"/>
      <c r="Z102" s="14"/>
      <c r="AA102" s="14"/>
      <c r="AB102" s="14"/>
    </row>
    <row r="103" spans="3:28" hidden="1" x14ac:dyDescent="0.25">
      <c r="C103" s="10"/>
      <c r="D103" s="10"/>
      <c r="T103" s="13"/>
      <c r="U103" s="13"/>
      <c r="V103" s="13"/>
      <c r="W103" s="14"/>
      <c r="X103" s="14"/>
      <c r="Y103" s="14"/>
      <c r="Z103" s="14"/>
      <c r="AA103" s="14"/>
      <c r="AB103" s="14"/>
    </row>
  </sheetData>
  <sheetProtection pivotTables="0"/>
  <mergeCells count="1">
    <mergeCell ref="C7:I7"/>
  </mergeCells>
  <pageMargins left="0.7" right="0.7" top="0.75" bottom="0.75" header="0.3" footer="0.3"/>
  <pageSetup orientation="portrait" r:id="rId10"/>
  <drawing r:id="rId11"/>
  <picture r:id="rId12"/>
  <extLst>
    <ext xmlns:x14="http://schemas.microsoft.com/office/spreadsheetml/2009/9/main" uri="{A8765BA9-456A-4dab-B4F3-ACF838C121DE}">
      <x14:slicerList>
        <x14:slicer r:id="rId1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D958-7DCF-4F0A-AC9A-833C2341CFE8}">
  <dimension ref="B2:H932"/>
  <sheetViews>
    <sheetView topLeftCell="A907" zoomScale="115" zoomScaleNormal="115" workbookViewId="0">
      <selection activeCell="B938" sqref="B938"/>
    </sheetView>
  </sheetViews>
  <sheetFormatPr defaultRowHeight="15" x14ac:dyDescent="0.25"/>
  <cols>
    <col min="2" max="2" width="18.5703125" bestFit="1" customWidth="1"/>
    <col min="3" max="3" width="23.140625" bestFit="1" customWidth="1"/>
    <col min="4" max="4" width="21.85546875" bestFit="1" customWidth="1"/>
    <col min="5" max="5" width="23.140625" bestFit="1" customWidth="1"/>
    <col min="6" max="6" width="12" bestFit="1" customWidth="1"/>
    <col min="7" max="7" width="42.42578125" bestFit="1" customWidth="1"/>
    <col min="8" max="8" width="23.140625" bestFit="1" customWidth="1"/>
  </cols>
  <sheetData>
    <row r="2" spans="2:8" x14ac:dyDescent="0.25">
      <c r="B2" s="2" t="s">
        <v>107</v>
      </c>
      <c r="C2" t="s">
        <v>98</v>
      </c>
      <c r="G2" s="2" t="s">
        <v>107</v>
      </c>
      <c r="H2" t="s">
        <v>98</v>
      </c>
    </row>
    <row r="3" spans="2:8" x14ac:dyDescent="0.25">
      <c r="B3" s="3" t="s">
        <v>3</v>
      </c>
      <c r="C3" s="8">
        <v>142699495.50999999</v>
      </c>
      <c r="G3" s="3" t="s">
        <v>3</v>
      </c>
      <c r="H3" s="7">
        <v>0.13848854374316208</v>
      </c>
    </row>
    <row r="4" spans="2:8" x14ac:dyDescent="0.25">
      <c r="B4" s="3" t="s">
        <v>2</v>
      </c>
      <c r="C4" s="8">
        <v>142657778.84</v>
      </c>
      <c r="G4" s="3" t="s">
        <v>2</v>
      </c>
      <c r="H4" s="7">
        <v>0.1384480580998354</v>
      </c>
    </row>
    <row r="5" spans="2:8" x14ac:dyDescent="0.25">
      <c r="B5" s="3" t="s">
        <v>5</v>
      </c>
      <c r="C5" s="8">
        <v>103299086.81999999</v>
      </c>
      <c r="G5" s="3" t="s">
        <v>5</v>
      </c>
      <c r="H5" s="7">
        <v>0.10025081064633308</v>
      </c>
    </row>
    <row r="6" spans="2:8" x14ac:dyDescent="0.25">
      <c r="B6" s="3" t="s">
        <v>4</v>
      </c>
      <c r="C6" s="8">
        <v>88031796.959999993</v>
      </c>
      <c r="G6" s="3" t="s">
        <v>4</v>
      </c>
      <c r="H6" s="7">
        <v>8.5434046704319158E-2</v>
      </c>
    </row>
    <row r="7" spans="2:8" x14ac:dyDescent="0.25">
      <c r="B7" s="3" t="s">
        <v>6</v>
      </c>
      <c r="C7" s="8">
        <v>85078881.299999997</v>
      </c>
      <c r="G7" s="3" t="s">
        <v>6</v>
      </c>
      <c r="H7" s="7">
        <v>8.256826930203591E-2</v>
      </c>
    </row>
    <row r="8" spans="2:8" x14ac:dyDescent="0.25">
      <c r="B8" s="3" t="s">
        <v>7</v>
      </c>
      <c r="C8" s="8">
        <v>80149604.870000005</v>
      </c>
      <c r="G8" s="3" t="s">
        <v>7</v>
      </c>
      <c r="H8" s="7">
        <v>7.7784452007809007E-2</v>
      </c>
    </row>
    <row r="9" spans="2:8" x14ac:dyDescent="0.25">
      <c r="B9" s="3" t="s">
        <v>9</v>
      </c>
      <c r="C9" s="8">
        <v>76709034.840000004</v>
      </c>
      <c r="G9" s="3" t="s">
        <v>9</v>
      </c>
      <c r="H9" s="7">
        <v>7.4445410538894516E-2</v>
      </c>
    </row>
    <row r="10" spans="2:8" x14ac:dyDescent="0.25">
      <c r="B10" s="3" t="s">
        <v>8</v>
      </c>
      <c r="C10" s="8">
        <v>63146831.009999998</v>
      </c>
      <c r="G10" s="3" t="s">
        <v>8</v>
      </c>
      <c r="H10" s="7">
        <v>6.1283416856632224E-2</v>
      </c>
    </row>
    <row r="11" spans="2:8" x14ac:dyDescent="0.25">
      <c r="B11" s="3" t="s">
        <v>11</v>
      </c>
      <c r="C11" s="8">
        <v>53469656.100000001</v>
      </c>
      <c r="G11" s="3" t="s">
        <v>11</v>
      </c>
      <c r="H11" s="7">
        <v>5.189180789512858E-2</v>
      </c>
    </row>
    <row r="12" spans="2:8" x14ac:dyDescent="0.25">
      <c r="B12" s="3" t="s">
        <v>10</v>
      </c>
      <c r="C12" s="8">
        <v>48393016.560000002</v>
      </c>
      <c r="G12" s="3" t="s">
        <v>10</v>
      </c>
      <c r="H12" s="7">
        <v>4.6964976062325865E-2</v>
      </c>
    </row>
    <row r="13" spans="2:8" x14ac:dyDescent="0.25">
      <c r="B13" s="3" t="s">
        <v>12</v>
      </c>
      <c r="C13" s="8">
        <v>41091113.619999997</v>
      </c>
      <c r="G13" s="3" t="s">
        <v>12</v>
      </c>
      <c r="H13" s="7">
        <v>3.9878546631721114E-2</v>
      </c>
    </row>
    <row r="14" spans="2:8" x14ac:dyDescent="0.25">
      <c r="B14" s="3" t="s">
        <v>13</v>
      </c>
      <c r="C14" s="8">
        <v>36563768.579999998</v>
      </c>
      <c r="G14" s="3" t="s">
        <v>13</v>
      </c>
      <c r="H14" s="7">
        <v>3.5484800042977986E-2</v>
      </c>
    </row>
    <row r="15" spans="2:8" x14ac:dyDescent="0.25">
      <c r="B15" s="3" t="s">
        <v>15</v>
      </c>
      <c r="C15" s="8">
        <v>28988839.699999999</v>
      </c>
      <c r="G15" s="3" t="s">
        <v>15</v>
      </c>
      <c r="H15" s="7">
        <v>2.8133401456739066E-2</v>
      </c>
    </row>
    <row r="16" spans="2:8" x14ac:dyDescent="0.25">
      <c r="B16" s="3" t="s">
        <v>14</v>
      </c>
      <c r="C16" s="8">
        <v>25794923.449999999</v>
      </c>
      <c r="G16" s="3" t="s">
        <v>14</v>
      </c>
      <c r="H16" s="7">
        <v>2.503373520550747E-2</v>
      </c>
    </row>
    <row r="17" spans="2:8" x14ac:dyDescent="0.25">
      <c r="B17" s="3" t="s">
        <v>18</v>
      </c>
      <c r="C17" s="8">
        <v>3878858.71</v>
      </c>
      <c r="G17" s="3" t="s">
        <v>18</v>
      </c>
      <c r="H17" s="7">
        <v>3.7643965888844804E-3</v>
      </c>
    </row>
    <row r="18" spans="2:8" x14ac:dyDescent="0.25">
      <c r="B18" s="3" t="s">
        <v>17</v>
      </c>
      <c r="C18" s="8">
        <v>3614727.23</v>
      </c>
      <c r="G18" s="3" t="s">
        <v>17</v>
      </c>
      <c r="H18" s="7">
        <v>3.5080594246135475E-3</v>
      </c>
    </row>
    <row r="19" spans="2:8" x14ac:dyDescent="0.25">
      <c r="B19" s="3" t="s">
        <v>19</v>
      </c>
      <c r="C19" s="8">
        <v>3076991.54</v>
      </c>
      <c r="G19" s="3" t="s">
        <v>19</v>
      </c>
      <c r="H19" s="7">
        <v>2.9861918990089754E-3</v>
      </c>
    </row>
    <row r="20" spans="2:8" x14ac:dyDescent="0.25">
      <c r="B20" s="3" t="s">
        <v>16</v>
      </c>
      <c r="C20" s="8">
        <v>2916225.22</v>
      </c>
      <c r="G20" s="3" t="s">
        <v>16</v>
      </c>
      <c r="H20" s="7">
        <v>2.8301696687959266E-3</v>
      </c>
    </row>
    <row r="21" spans="2:8" x14ac:dyDescent="0.25">
      <c r="B21" s="3" t="s">
        <v>20</v>
      </c>
      <c r="C21" s="8">
        <v>845868.14</v>
      </c>
      <c r="G21" s="3" t="s">
        <v>20</v>
      </c>
      <c r="H21" s="7">
        <v>8.2090722527556573E-4</v>
      </c>
    </row>
    <row r="22" spans="2:8" x14ac:dyDescent="0.25">
      <c r="B22" s="3" t="s">
        <v>21</v>
      </c>
      <c r="C22" s="8">
        <v>1030406499</v>
      </c>
      <c r="G22" s="3" t="s">
        <v>21</v>
      </c>
      <c r="H22" s="7">
        <v>1</v>
      </c>
    </row>
    <row r="58" spans="2:4" x14ac:dyDescent="0.25">
      <c r="B58" s="2" t="s">
        <v>107</v>
      </c>
      <c r="C58" s="2" t="s">
        <v>25</v>
      </c>
      <c r="D58" t="s">
        <v>111</v>
      </c>
    </row>
    <row r="59" spans="2:4" x14ac:dyDescent="0.25">
      <c r="B59" s="3" t="s">
        <v>27</v>
      </c>
      <c r="C59" s="3" t="s">
        <v>28</v>
      </c>
      <c r="D59" s="8">
        <v>689.14637002341919</v>
      </c>
    </row>
    <row r="60" spans="2:4" x14ac:dyDescent="0.25">
      <c r="B60" s="3" t="s">
        <v>27</v>
      </c>
      <c r="C60" s="3" t="s">
        <v>30</v>
      </c>
      <c r="D60" s="8">
        <v>723.28036322360958</v>
      </c>
    </row>
    <row r="61" spans="2:4" x14ac:dyDescent="0.25">
      <c r="B61" s="3" t="s">
        <v>27</v>
      </c>
      <c r="C61" s="3" t="s">
        <v>32</v>
      </c>
      <c r="D61" s="8">
        <v>726</v>
      </c>
    </row>
    <row r="62" spans="2:4" x14ac:dyDescent="0.25">
      <c r="B62" s="3" t="s">
        <v>27</v>
      </c>
      <c r="C62" s="3" t="s">
        <v>35</v>
      </c>
      <c r="D62" s="8">
        <v>714.45253164556959</v>
      </c>
    </row>
    <row r="63" spans="2:4" x14ac:dyDescent="0.25">
      <c r="B63" s="3" t="s">
        <v>38</v>
      </c>
      <c r="C63" s="3" t="s">
        <v>39</v>
      </c>
      <c r="D63" s="8">
        <v>688.99289340101518</v>
      </c>
    </row>
    <row r="64" spans="2:4" x14ac:dyDescent="0.25">
      <c r="B64" s="3" t="s">
        <v>38</v>
      </c>
      <c r="C64" s="3" t="s">
        <v>41</v>
      </c>
      <c r="D64" s="8">
        <v>768.63636363636363</v>
      </c>
    </row>
    <row r="65" spans="2:4" x14ac:dyDescent="0.25">
      <c r="B65" s="3" t="s">
        <v>43</v>
      </c>
      <c r="C65" s="3" t="s">
        <v>44</v>
      </c>
      <c r="D65" s="8">
        <v>690.77156079091287</v>
      </c>
    </row>
    <row r="66" spans="2:4" x14ac:dyDescent="0.25">
      <c r="B66" s="3" t="s">
        <v>43</v>
      </c>
      <c r="C66" s="3" t="s">
        <v>5598</v>
      </c>
      <c r="D66" s="8">
        <v>696.45601688951444</v>
      </c>
    </row>
    <row r="67" spans="2:4" x14ac:dyDescent="0.25">
      <c r="B67" s="3" t="s">
        <v>43</v>
      </c>
      <c r="C67" s="3" t="s">
        <v>47</v>
      </c>
      <c r="D67" s="8">
        <v>689.34375</v>
      </c>
    </row>
    <row r="68" spans="2:4" x14ac:dyDescent="0.25">
      <c r="B68" s="3" t="s">
        <v>21</v>
      </c>
      <c r="D68" s="8">
        <v>698.16519602367919</v>
      </c>
    </row>
    <row r="92" spans="2:3" x14ac:dyDescent="0.25">
      <c r="B92" s="2" t="s">
        <v>108</v>
      </c>
    </row>
    <row r="93" spans="2:3" x14ac:dyDescent="0.25">
      <c r="B93" s="3" t="s">
        <v>29</v>
      </c>
      <c r="C93" s="8">
        <v>5263579.0899999989</v>
      </c>
    </row>
    <row r="94" spans="2:3" x14ac:dyDescent="0.25">
      <c r="B94" s="3" t="s">
        <v>31</v>
      </c>
      <c r="C94" s="8">
        <v>1161679.28</v>
      </c>
    </row>
    <row r="95" spans="2:3" x14ac:dyDescent="0.25">
      <c r="B95" s="3" t="s">
        <v>33</v>
      </c>
      <c r="C95" s="8">
        <v>936302.10999999964</v>
      </c>
    </row>
    <row r="96" spans="2:3" x14ac:dyDescent="0.25">
      <c r="B96" s="3" t="s">
        <v>36</v>
      </c>
      <c r="C96" s="8">
        <v>432924.05000000005</v>
      </c>
    </row>
    <row r="97" spans="2:3" x14ac:dyDescent="0.25">
      <c r="B97" s="3" t="s">
        <v>40</v>
      </c>
      <c r="C97" s="8">
        <v>1110185.4099999997</v>
      </c>
    </row>
    <row r="98" spans="2:3" x14ac:dyDescent="0.25">
      <c r="B98" s="3" t="s">
        <v>42</v>
      </c>
      <c r="C98" s="8">
        <v>5533186.379999998</v>
      </c>
    </row>
    <row r="99" spans="2:3" x14ac:dyDescent="0.25">
      <c r="B99" s="3" t="s">
        <v>45</v>
      </c>
      <c r="C99" s="8">
        <v>14437856.320000006</v>
      </c>
    </row>
    <row r="128" spans="2:4" x14ac:dyDescent="0.25">
      <c r="B128" s="2" t="s">
        <v>107</v>
      </c>
      <c r="C128" t="s">
        <v>109</v>
      </c>
      <c r="D128" t="s">
        <v>110</v>
      </c>
    </row>
    <row r="129" spans="2:4" x14ac:dyDescent="0.25">
      <c r="B129" s="3" t="s">
        <v>27</v>
      </c>
      <c r="C129" s="8">
        <v>2291</v>
      </c>
      <c r="D129" s="8">
        <v>534</v>
      </c>
    </row>
    <row r="130" spans="2:4" x14ac:dyDescent="0.25">
      <c r="B130" s="3" t="s">
        <v>38</v>
      </c>
      <c r="C130" s="8">
        <v>1</v>
      </c>
      <c r="D130" s="8">
        <v>1007</v>
      </c>
    </row>
    <row r="131" spans="2:4" x14ac:dyDescent="0.25">
      <c r="B131" s="3" t="s">
        <v>43</v>
      </c>
      <c r="C131" s="8">
        <v>1</v>
      </c>
      <c r="D131" s="8">
        <v>5251</v>
      </c>
    </row>
    <row r="132" spans="2:4" x14ac:dyDescent="0.25">
      <c r="B132" s="3" t="s">
        <v>21</v>
      </c>
      <c r="C132" s="8">
        <v>2291</v>
      </c>
      <c r="D132" s="8">
        <v>6497</v>
      </c>
    </row>
    <row r="151" spans="2:3" x14ac:dyDescent="0.25">
      <c r="B151" s="2" t="s">
        <v>107</v>
      </c>
      <c r="C151" t="s">
        <v>98</v>
      </c>
    </row>
    <row r="152" spans="2:3" x14ac:dyDescent="0.25">
      <c r="B152" s="3" t="s">
        <v>63</v>
      </c>
      <c r="C152" s="8">
        <v>17115370</v>
      </c>
    </row>
    <row r="153" spans="2:3" x14ac:dyDescent="0.25">
      <c r="B153" s="3" t="s">
        <v>57</v>
      </c>
      <c r="C153" s="8">
        <v>16431778.9</v>
      </c>
    </row>
    <row r="154" spans="2:3" x14ac:dyDescent="0.25">
      <c r="B154" s="3" t="s">
        <v>56</v>
      </c>
      <c r="C154" s="8">
        <v>15863511</v>
      </c>
    </row>
    <row r="155" spans="2:3" x14ac:dyDescent="0.25">
      <c r="B155" s="3" t="s">
        <v>59</v>
      </c>
      <c r="C155" s="8">
        <v>15457323.039999999</v>
      </c>
    </row>
    <row r="156" spans="2:3" x14ac:dyDescent="0.25">
      <c r="B156" s="3" t="s">
        <v>58</v>
      </c>
      <c r="C156" s="8">
        <v>15344265.779999999</v>
      </c>
    </row>
    <row r="157" spans="2:3" x14ac:dyDescent="0.25">
      <c r="B157" s="3" t="s">
        <v>54</v>
      </c>
      <c r="C157" s="8">
        <v>15254100.220000001</v>
      </c>
    </row>
    <row r="158" spans="2:3" x14ac:dyDescent="0.25">
      <c r="B158" s="3" t="s">
        <v>60</v>
      </c>
      <c r="C158" s="8">
        <v>12327068.859999999</v>
      </c>
    </row>
    <row r="159" spans="2:3" x14ac:dyDescent="0.25">
      <c r="B159" s="3" t="s">
        <v>75</v>
      </c>
      <c r="C159" s="8">
        <v>12232655.43</v>
      </c>
    </row>
    <row r="160" spans="2:3" x14ac:dyDescent="0.25">
      <c r="B160" s="3" t="s">
        <v>62</v>
      </c>
      <c r="C160" s="8">
        <v>11725000</v>
      </c>
    </row>
    <row r="161" spans="2:3" x14ac:dyDescent="0.25">
      <c r="B161" s="3" t="s">
        <v>2476</v>
      </c>
      <c r="C161" s="8">
        <v>11421651.779999999</v>
      </c>
    </row>
    <row r="162" spans="2:3" x14ac:dyDescent="0.25">
      <c r="B162" s="3" t="s">
        <v>21</v>
      </c>
      <c r="C162" s="8">
        <v>143172725.00999999</v>
      </c>
    </row>
    <row r="184" spans="2:3" x14ac:dyDescent="0.25">
      <c r="B184" s="2" t="s">
        <v>107</v>
      </c>
      <c r="C184" t="s">
        <v>98</v>
      </c>
    </row>
    <row r="185" spans="2:3" x14ac:dyDescent="0.25">
      <c r="B185" s="3" t="s">
        <v>55</v>
      </c>
      <c r="C185" s="8">
        <v>704961966.92999995</v>
      </c>
    </row>
    <row r="186" spans="2:3" x14ac:dyDescent="0.25">
      <c r="B186" s="3" t="s">
        <v>2895</v>
      </c>
      <c r="C186" s="8">
        <v>18292397.899999999</v>
      </c>
    </row>
    <row r="187" spans="2:3" x14ac:dyDescent="0.25">
      <c r="B187" s="3" t="s">
        <v>2889</v>
      </c>
      <c r="C187" s="8">
        <v>14008926.76</v>
      </c>
    </row>
    <row r="188" spans="2:3" x14ac:dyDescent="0.25">
      <c r="B188" s="3" t="s">
        <v>2888</v>
      </c>
      <c r="C188" s="8">
        <v>9635466.4100000001</v>
      </c>
    </row>
    <row r="189" spans="2:3" x14ac:dyDescent="0.25">
      <c r="B189" s="3" t="s">
        <v>2921</v>
      </c>
      <c r="C189" s="8">
        <v>3507669.58</v>
      </c>
    </row>
    <row r="190" spans="2:3" x14ac:dyDescent="0.25">
      <c r="B190" s="3" t="s">
        <v>9121</v>
      </c>
      <c r="C190" s="8">
        <v>3499703.69</v>
      </c>
    </row>
    <row r="191" spans="2:3" x14ac:dyDescent="0.25">
      <c r="B191" s="3" t="s">
        <v>3643</v>
      </c>
      <c r="C191" s="8">
        <v>2608728.4300000002</v>
      </c>
    </row>
    <row r="192" spans="2:3" x14ac:dyDescent="0.25">
      <c r="B192" s="3" t="s">
        <v>3234</v>
      </c>
      <c r="C192" s="8">
        <v>2558872.58</v>
      </c>
    </row>
    <row r="193" spans="2:3" x14ac:dyDescent="0.25">
      <c r="B193" s="3" t="s">
        <v>2901</v>
      </c>
      <c r="C193" s="8">
        <v>2184429.41</v>
      </c>
    </row>
    <row r="194" spans="2:3" x14ac:dyDescent="0.25">
      <c r="B194" s="3" t="s">
        <v>3564</v>
      </c>
      <c r="C194" s="8">
        <v>2097136.36</v>
      </c>
    </row>
    <row r="195" spans="2:3" x14ac:dyDescent="0.25">
      <c r="B195" s="3" t="s">
        <v>21</v>
      </c>
      <c r="C195" s="8">
        <v>763355298.04999995</v>
      </c>
    </row>
    <row r="203" spans="2:3" x14ac:dyDescent="0.25">
      <c r="B203" s="2" t="s">
        <v>24</v>
      </c>
      <c r="C203" t="s" vm="1">
        <v>115</v>
      </c>
    </row>
    <row r="205" spans="2:3" x14ac:dyDescent="0.25">
      <c r="B205" s="2" t="s">
        <v>107</v>
      </c>
      <c r="C205" t="s">
        <v>98</v>
      </c>
    </row>
    <row r="206" spans="2:3" x14ac:dyDescent="0.25">
      <c r="B206" s="3" t="s">
        <v>59</v>
      </c>
      <c r="C206" s="8">
        <v>15457323.039999999</v>
      </c>
    </row>
    <row r="207" spans="2:3" x14ac:dyDescent="0.25">
      <c r="B207" s="3" t="s">
        <v>60</v>
      </c>
      <c r="C207" s="8">
        <v>12327068.859999999</v>
      </c>
    </row>
    <row r="208" spans="2:3" x14ac:dyDescent="0.25">
      <c r="B208" s="3" t="s">
        <v>75</v>
      </c>
      <c r="C208" s="8">
        <v>12232655.43</v>
      </c>
    </row>
    <row r="209" spans="2:3" x14ac:dyDescent="0.25">
      <c r="B209" s="3" t="s">
        <v>62</v>
      </c>
      <c r="C209" s="8">
        <v>11725000</v>
      </c>
    </row>
    <row r="210" spans="2:3" x14ac:dyDescent="0.25">
      <c r="B210" s="3" t="s">
        <v>2476</v>
      </c>
      <c r="C210" s="8">
        <v>11421651.779999999</v>
      </c>
    </row>
    <row r="211" spans="2:3" x14ac:dyDescent="0.25">
      <c r="B211" s="3" t="s">
        <v>81</v>
      </c>
      <c r="C211" s="8">
        <v>11151200.75</v>
      </c>
    </row>
    <row r="212" spans="2:3" x14ac:dyDescent="0.25">
      <c r="B212" s="3" t="s">
        <v>80</v>
      </c>
      <c r="C212" s="8">
        <v>11027479.43</v>
      </c>
    </row>
    <row r="213" spans="2:3" x14ac:dyDescent="0.25">
      <c r="B213" s="3" t="s">
        <v>74</v>
      </c>
      <c r="C213" s="8">
        <v>10961829</v>
      </c>
    </row>
    <row r="214" spans="2:3" x14ac:dyDescent="0.25">
      <c r="B214" s="3" t="s">
        <v>148</v>
      </c>
      <c r="C214" s="8">
        <v>10726228.939999999</v>
      </c>
    </row>
    <row r="215" spans="2:3" x14ac:dyDescent="0.25">
      <c r="B215" s="3" t="s">
        <v>2491</v>
      </c>
      <c r="C215" s="8">
        <v>10593680.460000001</v>
      </c>
    </row>
    <row r="216" spans="2:3" x14ac:dyDescent="0.25">
      <c r="B216" s="3" t="s">
        <v>21</v>
      </c>
      <c r="C216" s="8">
        <v>117624117.69</v>
      </c>
    </row>
    <row r="225" spans="2:3" x14ac:dyDescent="0.25">
      <c r="B225" s="2" t="s">
        <v>24</v>
      </c>
      <c r="C225" t="s" vm="1">
        <v>115</v>
      </c>
    </row>
    <row r="227" spans="2:3" x14ac:dyDescent="0.25">
      <c r="B227" s="2" t="s">
        <v>107</v>
      </c>
      <c r="C227" t="s">
        <v>98</v>
      </c>
    </row>
    <row r="228" spans="2:3" x14ac:dyDescent="0.25">
      <c r="B228" s="3" t="s">
        <v>55</v>
      </c>
      <c r="C228" s="8">
        <v>478005025.93000001</v>
      </c>
    </row>
    <row r="229" spans="2:3" x14ac:dyDescent="0.25">
      <c r="B229" s="3" t="s">
        <v>2895</v>
      </c>
      <c r="C229" s="8">
        <v>18292397.899999999</v>
      </c>
    </row>
    <row r="230" spans="2:3" x14ac:dyDescent="0.25">
      <c r="B230" s="3" t="s">
        <v>2889</v>
      </c>
      <c r="C230" s="8">
        <v>14008926.76</v>
      </c>
    </row>
    <row r="231" spans="2:3" x14ac:dyDescent="0.25">
      <c r="B231" s="3" t="s">
        <v>2888</v>
      </c>
      <c r="C231" s="8">
        <v>9635466.4100000001</v>
      </c>
    </row>
    <row r="232" spans="2:3" x14ac:dyDescent="0.25">
      <c r="B232" s="3" t="s">
        <v>2921</v>
      </c>
      <c r="C232" s="8">
        <v>3507669.58</v>
      </c>
    </row>
    <row r="233" spans="2:3" x14ac:dyDescent="0.25">
      <c r="B233" s="3" t="s">
        <v>9121</v>
      </c>
      <c r="C233" s="8">
        <v>3499703.69</v>
      </c>
    </row>
    <row r="234" spans="2:3" x14ac:dyDescent="0.25">
      <c r="B234" s="3" t="s">
        <v>3643</v>
      </c>
      <c r="C234" s="8">
        <v>2608728.4300000002</v>
      </c>
    </row>
    <row r="235" spans="2:3" x14ac:dyDescent="0.25">
      <c r="B235" s="3" t="s">
        <v>3234</v>
      </c>
      <c r="C235" s="8">
        <v>2558872.58</v>
      </c>
    </row>
    <row r="236" spans="2:3" x14ac:dyDescent="0.25">
      <c r="B236" s="3" t="s">
        <v>2901</v>
      </c>
      <c r="C236" s="8">
        <v>2184429.41</v>
      </c>
    </row>
    <row r="237" spans="2:3" x14ac:dyDescent="0.25">
      <c r="B237" s="3" t="s">
        <v>3564</v>
      </c>
      <c r="C237" s="8">
        <v>2097136.36</v>
      </c>
    </row>
    <row r="238" spans="2:3" x14ac:dyDescent="0.25">
      <c r="B238" s="3" t="s">
        <v>21</v>
      </c>
      <c r="C238" s="8">
        <v>536398357.05000001</v>
      </c>
    </row>
    <row r="270" spans="2:4" x14ac:dyDescent="0.25">
      <c r="B270" s="2" t="s">
        <v>107</v>
      </c>
      <c r="C270" t="s">
        <v>98</v>
      </c>
      <c r="D270" t="s">
        <v>2877</v>
      </c>
    </row>
    <row r="271" spans="2:4" x14ac:dyDescent="0.25">
      <c r="B271" s="3" t="s">
        <v>99</v>
      </c>
      <c r="C271" s="8">
        <v>319480294.30000001</v>
      </c>
      <c r="D271" s="7">
        <v>0.31005267786068186</v>
      </c>
    </row>
    <row r="272" spans="2:4" x14ac:dyDescent="0.25">
      <c r="B272" s="3" t="s">
        <v>100</v>
      </c>
      <c r="C272" s="8">
        <v>220010764.13</v>
      </c>
      <c r="D272" s="7">
        <v>0.21351841660889989</v>
      </c>
    </row>
    <row r="273" spans="2:4" x14ac:dyDescent="0.25">
      <c r="B273" s="3" t="s">
        <v>101</v>
      </c>
      <c r="C273" s="8">
        <v>209127650.69</v>
      </c>
      <c r="D273" s="7">
        <v>0.20295645543089688</v>
      </c>
    </row>
    <row r="274" spans="2:4" x14ac:dyDescent="0.25">
      <c r="B274" s="3" t="s">
        <v>102</v>
      </c>
      <c r="C274" s="8">
        <v>137254379.16999999</v>
      </c>
      <c r="D274" s="7">
        <v>0.13320410857579421</v>
      </c>
    </row>
    <row r="275" spans="2:4" x14ac:dyDescent="0.25">
      <c r="B275" s="3" t="s">
        <v>106</v>
      </c>
      <c r="C275" s="8">
        <v>44200750.289999999</v>
      </c>
      <c r="D275" s="7">
        <v>4.2896420328187392E-2</v>
      </c>
    </row>
    <row r="276" spans="2:4" x14ac:dyDescent="0.25">
      <c r="B276" s="3" t="s">
        <v>104</v>
      </c>
      <c r="C276" s="8">
        <v>34615270.509999998</v>
      </c>
      <c r="D276" s="7">
        <v>3.3593800644302806E-2</v>
      </c>
    </row>
    <row r="277" spans="2:4" x14ac:dyDescent="0.25">
      <c r="B277" s="3" t="s">
        <v>105</v>
      </c>
      <c r="C277" s="8">
        <v>33826704.170000002</v>
      </c>
      <c r="D277" s="7">
        <v>3.2828504287219173E-2</v>
      </c>
    </row>
    <row r="278" spans="2:4" x14ac:dyDescent="0.25">
      <c r="B278" s="3" t="s">
        <v>103</v>
      </c>
      <c r="C278" s="8">
        <v>31890685.739999998</v>
      </c>
      <c r="D278" s="7">
        <v>3.0949616264017758E-2</v>
      </c>
    </row>
    <row r="279" spans="2:4" x14ac:dyDescent="0.25">
      <c r="B279" s="3" t="s">
        <v>21</v>
      </c>
      <c r="C279" s="8">
        <v>1030406499</v>
      </c>
      <c r="D279" s="7">
        <v>1</v>
      </c>
    </row>
    <row r="306" spans="2:4" x14ac:dyDescent="0.25">
      <c r="B306" s="2" t="s">
        <v>107</v>
      </c>
      <c r="C306" t="s">
        <v>98</v>
      </c>
      <c r="D306" t="s">
        <v>2877</v>
      </c>
    </row>
    <row r="307" spans="2:4" x14ac:dyDescent="0.25">
      <c r="B307" s="3" t="s">
        <v>44</v>
      </c>
      <c r="C307" s="8">
        <v>266781124.31999999</v>
      </c>
      <c r="D307" s="7">
        <v>0.25890861963594813</v>
      </c>
    </row>
    <row r="308" spans="2:4" x14ac:dyDescent="0.25">
      <c r="B308" s="3" t="s">
        <v>41</v>
      </c>
      <c r="C308" s="8">
        <v>208521452</v>
      </c>
      <c r="D308" s="7">
        <v>0.20236814519548174</v>
      </c>
    </row>
    <row r="309" spans="2:4" x14ac:dyDescent="0.25">
      <c r="B309" s="3" t="s">
        <v>30</v>
      </c>
      <c r="C309" s="8">
        <v>167656980.87</v>
      </c>
      <c r="D309" s="7">
        <v>0.16270955300913723</v>
      </c>
    </row>
    <row r="310" spans="2:4" x14ac:dyDescent="0.25">
      <c r="B310" s="3" t="s">
        <v>28</v>
      </c>
      <c r="C310" s="8">
        <v>134919859.44999999</v>
      </c>
      <c r="D310" s="7">
        <v>0.13093847872751041</v>
      </c>
    </row>
    <row r="311" spans="2:4" x14ac:dyDescent="0.25">
      <c r="B311" s="3" t="s">
        <v>32</v>
      </c>
      <c r="C311" s="8">
        <v>95431098.930000007</v>
      </c>
      <c r="D311" s="7">
        <v>9.2615000994864652E-2</v>
      </c>
    </row>
    <row r="312" spans="2:4" x14ac:dyDescent="0.25">
      <c r="B312" s="3" t="s">
        <v>5598</v>
      </c>
      <c r="C312" s="8">
        <v>69945211.230000004</v>
      </c>
      <c r="D312" s="7">
        <v>6.7881182133343668E-2</v>
      </c>
    </row>
    <row r="313" spans="2:4" x14ac:dyDescent="0.25">
      <c r="B313" s="3" t="s">
        <v>47</v>
      </c>
      <c r="C313" s="8">
        <v>45847591.450000003</v>
      </c>
      <c r="D313" s="7">
        <v>4.449466447901354E-2</v>
      </c>
    </row>
    <row r="314" spans="2:4" x14ac:dyDescent="0.25">
      <c r="B314" s="3" t="s">
        <v>35</v>
      </c>
      <c r="C314" s="8">
        <v>22867691.75</v>
      </c>
      <c r="D314" s="7">
        <v>2.2192883849425332E-2</v>
      </c>
    </row>
    <row r="315" spans="2:4" x14ac:dyDescent="0.25">
      <c r="B315" s="3" t="s">
        <v>39</v>
      </c>
      <c r="C315" s="8">
        <v>18435489</v>
      </c>
      <c r="D315" s="7">
        <v>1.7891471975275266E-2</v>
      </c>
    </row>
    <row r="316" spans="2:4" x14ac:dyDescent="0.25">
      <c r="B316" s="3" t="s">
        <v>21</v>
      </c>
      <c r="C316" s="8">
        <v>1030406499</v>
      </c>
      <c r="D316" s="7">
        <v>1</v>
      </c>
    </row>
    <row r="351" spans="2:3" x14ac:dyDescent="0.25">
      <c r="B351" s="2" t="s">
        <v>107</v>
      </c>
      <c r="C351" t="s">
        <v>98</v>
      </c>
    </row>
    <row r="352" spans="2:3" x14ac:dyDescent="0.25">
      <c r="B352" s="3" t="s">
        <v>44</v>
      </c>
      <c r="C352" s="8">
        <v>266781124.31999999</v>
      </c>
    </row>
    <row r="353" spans="2:3" x14ac:dyDescent="0.25">
      <c r="B353" s="3" t="s">
        <v>41</v>
      </c>
      <c r="C353" s="8">
        <v>208521452</v>
      </c>
    </row>
    <row r="354" spans="2:3" x14ac:dyDescent="0.25">
      <c r="B354" s="3" t="s">
        <v>30</v>
      </c>
      <c r="C354" s="8">
        <v>167656980.87</v>
      </c>
    </row>
    <row r="355" spans="2:3" x14ac:dyDescent="0.25">
      <c r="B355" s="3" t="s">
        <v>28</v>
      </c>
      <c r="C355" s="8">
        <v>134919859.44999999</v>
      </c>
    </row>
    <row r="356" spans="2:3" x14ac:dyDescent="0.25">
      <c r="B356" s="3" t="s">
        <v>32</v>
      </c>
      <c r="C356" s="8">
        <v>95431098.930000007</v>
      </c>
    </row>
    <row r="357" spans="2:3" x14ac:dyDescent="0.25">
      <c r="B357" s="3" t="s">
        <v>5598</v>
      </c>
      <c r="C357" s="8">
        <v>69945211.230000004</v>
      </c>
    </row>
    <row r="358" spans="2:3" x14ac:dyDescent="0.25">
      <c r="B358" s="3" t="s">
        <v>47</v>
      </c>
      <c r="C358" s="8">
        <v>45847591.450000003</v>
      </c>
    </row>
    <row r="359" spans="2:3" x14ac:dyDescent="0.25">
      <c r="B359" s="3" t="s">
        <v>35</v>
      </c>
      <c r="C359" s="8">
        <v>22867691.75</v>
      </c>
    </row>
    <row r="360" spans="2:3" x14ac:dyDescent="0.25">
      <c r="B360" s="3" t="s">
        <v>39</v>
      </c>
      <c r="C360" s="8">
        <v>18435489</v>
      </c>
    </row>
    <row r="361" spans="2:3" x14ac:dyDescent="0.25">
      <c r="B361" s="3" t="s">
        <v>21</v>
      </c>
      <c r="C361" s="8">
        <v>1030406499</v>
      </c>
    </row>
    <row r="372" spans="2:4" x14ac:dyDescent="0.25">
      <c r="B372" s="2" t="s">
        <v>107</v>
      </c>
      <c r="C372" t="s">
        <v>109</v>
      </c>
      <c r="D372" t="s">
        <v>110</v>
      </c>
    </row>
    <row r="373" spans="2:4" x14ac:dyDescent="0.25">
      <c r="B373" s="3" t="s">
        <v>15</v>
      </c>
      <c r="C373" s="8">
        <v>15</v>
      </c>
      <c r="D373" s="8">
        <v>560</v>
      </c>
    </row>
    <row r="374" spans="2:4" x14ac:dyDescent="0.25">
      <c r="B374" s="3" t="s">
        <v>17</v>
      </c>
      <c r="C374" s="8">
        <v>16</v>
      </c>
      <c r="D374" s="8">
        <v>63</v>
      </c>
    </row>
    <row r="375" spans="2:4" x14ac:dyDescent="0.25">
      <c r="B375" s="3" t="s">
        <v>2</v>
      </c>
      <c r="C375" s="8">
        <v>534</v>
      </c>
      <c r="D375" s="8">
        <v>150</v>
      </c>
    </row>
    <row r="376" spans="2:4" x14ac:dyDescent="0.25">
      <c r="B376" s="3" t="s">
        <v>18</v>
      </c>
      <c r="C376" s="8">
        <v>14</v>
      </c>
      <c r="D376" s="8">
        <v>44</v>
      </c>
    </row>
    <row r="377" spans="2:4" x14ac:dyDescent="0.25">
      <c r="B377" s="3" t="s">
        <v>12</v>
      </c>
      <c r="C377" s="8">
        <v>71</v>
      </c>
      <c r="D377" s="8">
        <v>587</v>
      </c>
    </row>
    <row r="378" spans="2:4" x14ac:dyDescent="0.25">
      <c r="B378" s="3" t="s">
        <v>19</v>
      </c>
      <c r="C378" s="8">
        <v>2</v>
      </c>
      <c r="D378" s="8">
        <v>52</v>
      </c>
    </row>
    <row r="379" spans="2:4" x14ac:dyDescent="0.25">
      <c r="B379" s="3" t="s">
        <v>16</v>
      </c>
      <c r="C379" s="8">
        <v>6</v>
      </c>
      <c r="D379" s="8">
        <v>57</v>
      </c>
    </row>
    <row r="380" spans="2:4" x14ac:dyDescent="0.25">
      <c r="B380" s="3" t="s">
        <v>8</v>
      </c>
      <c r="C380" s="8">
        <v>220</v>
      </c>
      <c r="D380" s="8">
        <v>269</v>
      </c>
    </row>
    <row r="381" spans="2:4" x14ac:dyDescent="0.25">
      <c r="B381" s="3" t="s">
        <v>11</v>
      </c>
      <c r="C381" s="8">
        <v>6</v>
      </c>
      <c r="D381" s="8">
        <v>127</v>
      </c>
    </row>
    <row r="382" spans="2:4" x14ac:dyDescent="0.25">
      <c r="B382" s="3" t="s">
        <v>6</v>
      </c>
      <c r="C382" s="8">
        <v>145</v>
      </c>
      <c r="D382" s="8">
        <v>397</v>
      </c>
    </row>
    <row r="383" spans="2:4" x14ac:dyDescent="0.25">
      <c r="B383" s="3" t="s">
        <v>7</v>
      </c>
      <c r="C383" s="8">
        <v>240</v>
      </c>
      <c r="D383" s="8">
        <v>651</v>
      </c>
    </row>
    <row r="384" spans="2:4" x14ac:dyDescent="0.25">
      <c r="B384" s="3" t="s">
        <v>10</v>
      </c>
      <c r="C384" s="8">
        <v>29</v>
      </c>
      <c r="D384" s="8">
        <v>147</v>
      </c>
    </row>
    <row r="385" spans="2:4" x14ac:dyDescent="0.25">
      <c r="B385" s="3" t="s">
        <v>13</v>
      </c>
      <c r="C385" s="8">
        <v>83</v>
      </c>
      <c r="D385" s="8">
        <v>819</v>
      </c>
    </row>
    <row r="386" spans="2:4" x14ac:dyDescent="0.25">
      <c r="B386" s="3" t="s">
        <v>14</v>
      </c>
      <c r="C386" s="8">
        <v>112</v>
      </c>
      <c r="D386" s="8">
        <v>376</v>
      </c>
    </row>
    <row r="387" spans="2:4" x14ac:dyDescent="0.25">
      <c r="B387" s="3" t="s">
        <v>20</v>
      </c>
      <c r="C387" s="8">
        <v>3</v>
      </c>
      <c r="D387" s="8">
        <v>12</v>
      </c>
    </row>
    <row r="388" spans="2:4" x14ac:dyDescent="0.25">
      <c r="B388" s="3" t="s">
        <v>3</v>
      </c>
      <c r="C388" s="8">
        <v>198</v>
      </c>
      <c r="D388" s="8">
        <v>212</v>
      </c>
    </row>
    <row r="389" spans="2:4" x14ac:dyDescent="0.25">
      <c r="B389" s="3" t="s">
        <v>9</v>
      </c>
      <c r="C389" s="8">
        <v>285</v>
      </c>
      <c r="D389" s="8">
        <v>989</v>
      </c>
    </row>
    <row r="390" spans="2:4" x14ac:dyDescent="0.25">
      <c r="B390" s="3" t="s">
        <v>5</v>
      </c>
      <c r="C390" s="8">
        <v>170</v>
      </c>
      <c r="D390" s="8">
        <v>150</v>
      </c>
    </row>
    <row r="391" spans="2:4" x14ac:dyDescent="0.25">
      <c r="B391" s="3" t="s">
        <v>4</v>
      </c>
      <c r="C391" s="8">
        <v>215</v>
      </c>
      <c r="D391" s="8">
        <v>835</v>
      </c>
    </row>
    <row r="392" spans="2:4" x14ac:dyDescent="0.25">
      <c r="B392" s="3" t="s">
        <v>21</v>
      </c>
      <c r="C392" s="8">
        <v>2291</v>
      </c>
      <c r="D392" s="8">
        <v>6497</v>
      </c>
    </row>
    <row r="401" spans="5:7" x14ac:dyDescent="0.25">
      <c r="E401" s="8"/>
      <c r="F401" s="7"/>
      <c r="G401" s="8"/>
    </row>
    <row r="402" spans="5:7" x14ac:dyDescent="0.25">
      <c r="E402" s="8"/>
    </row>
    <row r="403" spans="5:7" x14ac:dyDescent="0.25">
      <c r="E403" s="8"/>
    </row>
    <row r="404" spans="5:7" x14ac:dyDescent="0.25">
      <c r="E404" s="8"/>
    </row>
    <row r="405" spans="5:7" x14ac:dyDescent="0.25">
      <c r="E405" s="8"/>
    </row>
    <row r="406" spans="5:7" x14ac:dyDescent="0.25">
      <c r="E406" s="8"/>
      <c r="G406" s="8"/>
    </row>
    <row r="407" spans="5:7" x14ac:dyDescent="0.25">
      <c r="E407" s="8"/>
      <c r="G407" s="8"/>
    </row>
    <row r="408" spans="5:7" x14ac:dyDescent="0.25">
      <c r="E408" s="8"/>
    </row>
    <row r="409" spans="5:7" x14ac:dyDescent="0.25">
      <c r="E409" s="8"/>
      <c r="G409" s="7"/>
    </row>
    <row r="410" spans="5:7" x14ac:dyDescent="0.25">
      <c r="E410" s="8"/>
    </row>
    <row r="411" spans="5:7" x14ac:dyDescent="0.25">
      <c r="E411" s="8"/>
    </row>
    <row r="412" spans="5:7" x14ac:dyDescent="0.25">
      <c r="E412" s="8"/>
    </row>
    <row r="413" spans="5:7" x14ac:dyDescent="0.25">
      <c r="E413" s="8"/>
    </row>
    <row r="414" spans="5:7" x14ac:dyDescent="0.25">
      <c r="E414" s="8"/>
    </row>
    <row r="415" spans="5:7" x14ac:dyDescent="0.25">
      <c r="E415" s="8"/>
    </row>
    <row r="416" spans="5:7" x14ac:dyDescent="0.25">
      <c r="E416" s="8"/>
    </row>
    <row r="417" spans="5:5" x14ac:dyDescent="0.25">
      <c r="E417" s="8"/>
    </row>
    <row r="418" spans="5:5" x14ac:dyDescent="0.25">
      <c r="E418" s="8"/>
    </row>
    <row r="419" spans="5:5" x14ac:dyDescent="0.25">
      <c r="E419" s="8"/>
    </row>
    <row r="420" spans="5:5" x14ac:dyDescent="0.25">
      <c r="E420" s="8"/>
    </row>
    <row r="421" spans="5:5" x14ac:dyDescent="0.25">
      <c r="E421" s="8"/>
    </row>
    <row r="422" spans="5:5" x14ac:dyDescent="0.25">
      <c r="E422" s="8"/>
    </row>
    <row r="423" spans="5:5" x14ac:dyDescent="0.25">
      <c r="E423" s="8"/>
    </row>
    <row r="424" spans="5:5" x14ac:dyDescent="0.25">
      <c r="E424" s="8"/>
    </row>
    <row r="425" spans="5:5" x14ac:dyDescent="0.25">
      <c r="E425" s="8"/>
    </row>
    <row r="426" spans="5:5" x14ac:dyDescent="0.25">
      <c r="E426" s="8"/>
    </row>
    <row r="427" spans="5:5" x14ac:dyDescent="0.25">
      <c r="E427" s="8"/>
    </row>
    <row r="428" spans="5:5" x14ac:dyDescent="0.25">
      <c r="E428" s="8"/>
    </row>
    <row r="429" spans="5:5" x14ac:dyDescent="0.25">
      <c r="E429" s="8"/>
    </row>
    <row r="430" spans="5:5" x14ac:dyDescent="0.25">
      <c r="E430" s="8"/>
    </row>
    <row r="431" spans="5:5" x14ac:dyDescent="0.25">
      <c r="E431" s="8"/>
    </row>
    <row r="432" spans="5:5" x14ac:dyDescent="0.25">
      <c r="E432" s="8"/>
    </row>
    <row r="433" spans="5:5" x14ac:dyDescent="0.25">
      <c r="E433" s="8"/>
    </row>
    <row r="434" spans="5:5" x14ac:dyDescent="0.25">
      <c r="E434" s="8"/>
    </row>
    <row r="435" spans="5:5" x14ac:dyDescent="0.25">
      <c r="E435" s="8"/>
    </row>
    <row r="436" spans="5:5" x14ac:dyDescent="0.25">
      <c r="E436" s="8"/>
    </row>
    <row r="437" spans="5:5" x14ac:dyDescent="0.25">
      <c r="E437" s="8"/>
    </row>
    <row r="438" spans="5:5" x14ac:dyDescent="0.25">
      <c r="E438" s="8"/>
    </row>
    <row r="439" spans="5:5" x14ac:dyDescent="0.25">
      <c r="E439" s="8"/>
    </row>
    <row r="440" spans="5:5" x14ac:dyDescent="0.25">
      <c r="E440" s="8"/>
    </row>
    <row r="441" spans="5:5" x14ac:dyDescent="0.25">
      <c r="E441" s="8"/>
    </row>
    <row r="442" spans="5:5" x14ac:dyDescent="0.25">
      <c r="E442" s="8"/>
    </row>
    <row r="443" spans="5:5" x14ac:dyDescent="0.25">
      <c r="E443" s="8"/>
    </row>
    <row r="444" spans="5:5" x14ac:dyDescent="0.25">
      <c r="E444" s="8"/>
    </row>
    <row r="445" spans="5:5" x14ac:dyDescent="0.25">
      <c r="E445" s="8"/>
    </row>
    <row r="446" spans="5:5" x14ac:dyDescent="0.25">
      <c r="E446" s="8"/>
    </row>
    <row r="447" spans="5:5" x14ac:dyDescent="0.25">
      <c r="E447" s="8"/>
    </row>
    <row r="448" spans="5:5" x14ac:dyDescent="0.25">
      <c r="E448" s="8"/>
    </row>
    <row r="449" spans="5:5" x14ac:dyDescent="0.25">
      <c r="E449" s="8"/>
    </row>
    <row r="450" spans="5:5" x14ac:dyDescent="0.25">
      <c r="E450" s="8"/>
    </row>
    <row r="451" spans="5:5" x14ac:dyDescent="0.25">
      <c r="E451" s="8"/>
    </row>
    <row r="452" spans="5:5" x14ac:dyDescent="0.25">
      <c r="E452" s="8"/>
    </row>
    <row r="453" spans="5:5" x14ac:dyDescent="0.25">
      <c r="E453" s="8"/>
    </row>
    <row r="454" spans="5:5" x14ac:dyDescent="0.25">
      <c r="E454" s="8"/>
    </row>
    <row r="455" spans="5:5" x14ac:dyDescent="0.25">
      <c r="E455" s="8"/>
    </row>
    <row r="456" spans="5:5" x14ac:dyDescent="0.25">
      <c r="E456" s="8"/>
    </row>
    <row r="457" spans="5:5" x14ac:dyDescent="0.25">
      <c r="E457" s="8"/>
    </row>
    <row r="458" spans="5:5" x14ac:dyDescent="0.25">
      <c r="E458" s="8"/>
    </row>
    <row r="459" spans="5:5" x14ac:dyDescent="0.25">
      <c r="E459" s="8"/>
    </row>
    <row r="460" spans="5:5" x14ac:dyDescent="0.25">
      <c r="E460" s="8"/>
    </row>
    <row r="461" spans="5:5" x14ac:dyDescent="0.25">
      <c r="E461" s="8"/>
    </row>
    <row r="462" spans="5:5" x14ac:dyDescent="0.25">
      <c r="E462" s="8"/>
    </row>
    <row r="463" spans="5:5" x14ac:dyDescent="0.25">
      <c r="E463" s="8"/>
    </row>
    <row r="464" spans="5:5" x14ac:dyDescent="0.25">
      <c r="E464" s="8"/>
    </row>
    <row r="465" spans="5:5" x14ac:dyDescent="0.25">
      <c r="E465" s="8"/>
    </row>
    <row r="466" spans="5:5" x14ac:dyDescent="0.25">
      <c r="E466" s="8"/>
    </row>
    <row r="467" spans="5:5" x14ac:dyDescent="0.25">
      <c r="E467" s="8"/>
    </row>
    <row r="468" spans="5:5" x14ac:dyDescent="0.25">
      <c r="E468" s="8"/>
    </row>
    <row r="469" spans="5:5" x14ac:dyDescent="0.25">
      <c r="E469" s="8"/>
    </row>
    <row r="470" spans="5:5" x14ac:dyDescent="0.25">
      <c r="E470" s="8"/>
    </row>
    <row r="471" spans="5:5" x14ac:dyDescent="0.25">
      <c r="E471" s="8"/>
    </row>
    <row r="472" spans="5:5" x14ac:dyDescent="0.25">
      <c r="E472" s="8"/>
    </row>
    <row r="473" spans="5:5" x14ac:dyDescent="0.25">
      <c r="E473" s="8"/>
    </row>
    <row r="474" spans="5:5" x14ac:dyDescent="0.25">
      <c r="E474" s="8"/>
    </row>
    <row r="475" spans="5:5" x14ac:dyDescent="0.25">
      <c r="E475" s="8"/>
    </row>
    <row r="476" spans="5:5" x14ac:dyDescent="0.25">
      <c r="E476" s="8"/>
    </row>
    <row r="477" spans="5:5" x14ac:dyDescent="0.25">
      <c r="E477" s="8"/>
    </row>
    <row r="478" spans="5:5" x14ac:dyDescent="0.25">
      <c r="E478" s="8"/>
    </row>
    <row r="479" spans="5:5" x14ac:dyDescent="0.25">
      <c r="E479" s="8"/>
    </row>
    <row r="480" spans="5:5" x14ac:dyDescent="0.25">
      <c r="E480" s="8"/>
    </row>
    <row r="481" spans="5:5" x14ac:dyDescent="0.25">
      <c r="E481" s="8"/>
    </row>
    <row r="482" spans="5:5" x14ac:dyDescent="0.25">
      <c r="E482" s="8"/>
    </row>
    <row r="483" spans="5:5" x14ac:dyDescent="0.25">
      <c r="E483" s="8"/>
    </row>
    <row r="484" spans="5:5" x14ac:dyDescent="0.25">
      <c r="E484" s="8"/>
    </row>
    <row r="485" spans="5:5" x14ac:dyDescent="0.25">
      <c r="E485" s="8"/>
    </row>
    <row r="486" spans="5:5" x14ac:dyDescent="0.25">
      <c r="E486" s="8"/>
    </row>
    <row r="487" spans="5:5" x14ac:dyDescent="0.25">
      <c r="E487" s="8"/>
    </row>
    <row r="488" spans="5:5" x14ac:dyDescent="0.25">
      <c r="E488" s="8"/>
    </row>
    <row r="489" spans="5:5" x14ac:dyDescent="0.25">
      <c r="E489" s="8"/>
    </row>
    <row r="490" spans="5:5" x14ac:dyDescent="0.25">
      <c r="E490" s="8"/>
    </row>
    <row r="491" spans="5:5" x14ac:dyDescent="0.25">
      <c r="E491" s="8"/>
    </row>
    <row r="492" spans="5:5" x14ac:dyDescent="0.25">
      <c r="E492" s="8"/>
    </row>
    <row r="493" spans="5:5" x14ac:dyDescent="0.25">
      <c r="E493" s="8"/>
    </row>
    <row r="494" spans="5:5" x14ac:dyDescent="0.25">
      <c r="E494" s="8"/>
    </row>
    <row r="495" spans="5:5" x14ac:dyDescent="0.25">
      <c r="E495" s="8"/>
    </row>
    <row r="496" spans="5:5" x14ac:dyDescent="0.25">
      <c r="E496" s="8"/>
    </row>
    <row r="497" spans="5:5" x14ac:dyDescent="0.25">
      <c r="E497" s="8"/>
    </row>
    <row r="498" spans="5:5" x14ac:dyDescent="0.25">
      <c r="E498" s="8"/>
    </row>
    <row r="499" spans="5:5" x14ac:dyDescent="0.25">
      <c r="E499" s="8"/>
    </row>
    <row r="500" spans="5:5" x14ac:dyDescent="0.25">
      <c r="E500" s="8"/>
    </row>
    <row r="501" spans="5:5" x14ac:dyDescent="0.25">
      <c r="E501" s="8"/>
    </row>
    <row r="502" spans="5:5" x14ac:dyDescent="0.25">
      <c r="E502" s="8"/>
    </row>
    <row r="503" spans="5:5" x14ac:dyDescent="0.25">
      <c r="E503" s="8"/>
    </row>
    <row r="504" spans="5:5" x14ac:dyDescent="0.25">
      <c r="E504" s="8"/>
    </row>
    <row r="505" spans="5:5" x14ac:dyDescent="0.25">
      <c r="E505" s="8"/>
    </row>
    <row r="506" spans="5:5" x14ac:dyDescent="0.25">
      <c r="E506" s="8"/>
    </row>
    <row r="507" spans="5:5" x14ac:dyDescent="0.25">
      <c r="E507" s="8"/>
    </row>
    <row r="508" spans="5:5" x14ac:dyDescent="0.25">
      <c r="E508" s="8"/>
    </row>
    <row r="509" spans="5:5" x14ac:dyDescent="0.25">
      <c r="E509" s="8"/>
    </row>
    <row r="510" spans="5:5" x14ac:dyDescent="0.25">
      <c r="E510" s="8"/>
    </row>
    <row r="511" spans="5:5" x14ac:dyDescent="0.25">
      <c r="E511" s="8"/>
    </row>
    <row r="512" spans="5:5" x14ac:dyDescent="0.25">
      <c r="E512" s="8"/>
    </row>
    <row r="513" spans="5:5" x14ac:dyDescent="0.25">
      <c r="E513" s="8"/>
    </row>
    <row r="514" spans="5:5" x14ac:dyDescent="0.25">
      <c r="E514" s="8"/>
    </row>
    <row r="515" spans="5:5" x14ac:dyDescent="0.25">
      <c r="E515" s="8"/>
    </row>
    <row r="516" spans="5:5" x14ac:dyDescent="0.25">
      <c r="E516" s="8"/>
    </row>
    <row r="517" spans="5:5" x14ac:dyDescent="0.25">
      <c r="E517" s="8"/>
    </row>
    <row r="518" spans="5:5" x14ac:dyDescent="0.25">
      <c r="E518" s="8"/>
    </row>
    <row r="519" spans="5:5" x14ac:dyDescent="0.25">
      <c r="E519" s="8"/>
    </row>
    <row r="520" spans="5:5" x14ac:dyDescent="0.25">
      <c r="E520" s="8"/>
    </row>
    <row r="521" spans="5:5" x14ac:dyDescent="0.25">
      <c r="E521" s="8"/>
    </row>
    <row r="522" spans="5:5" x14ac:dyDescent="0.25">
      <c r="E522" s="8"/>
    </row>
    <row r="523" spans="5:5" x14ac:dyDescent="0.25">
      <c r="E523" s="8"/>
    </row>
    <row r="524" spans="5:5" x14ac:dyDescent="0.25">
      <c r="E524" s="8"/>
    </row>
    <row r="525" spans="5:5" x14ac:dyDescent="0.25">
      <c r="E525" s="8"/>
    </row>
    <row r="526" spans="5:5" x14ac:dyDescent="0.25">
      <c r="E526" s="8"/>
    </row>
    <row r="527" spans="5:5" x14ac:dyDescent="0.25">
      <c r="E527" s="8"/>
    </row>
    <row r="528" spans="5:5" x14ac:dyDescent="0.25">
      <c r="E528" s="8"/>
    </row>
    <row r="529" spans="5:5" x14ac:dyDescent="0.25">
      <c r="E529" s="8"/>
    </row>
    <row r="530" spans="5:5" x14ac:dyDescent="0.25">
      <c r="E530" s="8"/>
    </row>
    <row r="531" spans="5:5" x14ac:dyDescent="0.25">
      <c r="E531" s="8"/>
    </row>
    <row r="532" spans="5:5" x14ac:dyDescent="0.25">
      <c r="E532" s="8"/>
    </row>
    <row r="533" spans="5:5" x14ac:dyDescent="0.25">
      <c r="E533" s="8"/>
    </row>
    <row r="534" spans="5:5" x14ac:dyDescent="0.25">
      <c r="E534" s="8"/>
    </row>
    <row r="535" spans="5:5" x14ac:dyDescent="0.25">
      <c r="E535" s="8"/>
    </row>
    <row r="536" spans="5:5" x14ac:dyDescent="0.25">
      <c r="E536" s="8"/>
    </row>
    <row r="537" spans="5:5" x14ac:dyDescent="0.25">
      <c r="E537" s="8"/>
    </row>
    <row r="538" spans="5:5" x14ac:dyDescent="0.25">
      <c r="E538" s="8"/>
    </row>
    <row r="539" spans="5:5" x14ac:dyDescent="0.25">
      <c r="E539" s="8"/>
    </row>
    <row r="540" spans="5:5" x14ac:dyDescent="0.25">
      <c r="E540" s="8"/>
    </row>
    <row r="541" spans="5:5" x14ac:dyDescent="0.25">
      <c r="E541" s="8"/>
    </row>
    <row r="542" spans="5:5" x14ac:dyDescent="0.25">
      <c r="E542" s="8"/>
    </row>
    <row r="543" spans="5:5" x14ac:dyDescent="0.25">
      <c r="E543" s="8"/>
    </row>
    <row r="544" spans="5:5" x14ac:dyDescent="0.25">
      <c r="E544" s="8"/>
    </row>
    <row r="545" spans="5:5" x14ac:dyDescent="0.25">
      <c r="E545" s="8"/>
    </row>
    <row r="546" spans="5:5" x14ac:dyDescent="0.25">
      <c r="E546" s="8"/>
    </row>
    <row r="547" spans="5:5" x14ac:dyDescent="0.25">
      <c r="E547" s="8"/>
    </row>
    <row r="548" spans="5:5" x14ac:dyDescent="0.25">
      <c r="E548" s="8"/>
    </row>
    <row r="549" spans="5:5" x14ac:dyDescent="0.25">
      <c r="E549" s="8"/>
    </row>
    <row r="550" spans="5:5" x14ac:dyDescent="0.25">
      <c r="E550" s="8"/>
    </row>
    <row r="551" spans="5:5" x14ac:dyDescent="0.25">
      <c r="E551" s="8"/>
    </row>
    <row r="552" spans="5:5" x14ac:dyDescent="0.25">
      <c r="E552" s="8"/>
    </row>
    <row r="553" spans="5:5" x14ac:dyDescent="0.25">
      <c r="E553" s="8"/>
    </row>
    <row r="554" spans="5:5" x14ac:dyDescent="0.25">
      <c r="E554" s="8"/>
    </row>
    <row r="555" spans="5:5" x14ac:dyDescent="0.25">
      <c r="E555" s="8"/>
    </row>
    <row r="556" spans="5:5" x14ac:dyDescent="0.25">
      <c r="E556" s="8"/>
    </row>
    <row r="557" spans="5:5" x14ac:dyDescent="0.25">
      <c r="E557" s="8"/>
    </row>
    <row r="558" spans="5:5" x14ac:dyDescent="0.25">
      <c r="E558" s="8"/>
    </row>
    <row r="559" spans="5:5" x14ac:dyDescent="0.25">
      <c r="E559" s="8"/>
    </row>
    <row r="560" spans="5:5" x14ac:dyDescent="0.25">
      <c r="E560" s="8"/>
    </row>
    <row r="561" spans="5:5" x14ac:dyDescent="0.25">
      <c r="E561" s="8"/>
    </row>
    <row r="562" spans="5:5" x14ac:dyDescent="0.25">
      <c r="E562" s="8"/>
    </row>
    <row r="563" spans="5:5" x14ac:dyDescent="0.25">
      <c r="E563" s="8"/>
    </row>
    <row r="564" spans="5:5" x14ac:dyDescent="0.25">
      <c r="E564" s="8"/>
    </row>
    <row r="565" spans="5:5" x14ac:dyDescent="0.25">
      <c r="E565" s="8"/>
    </row>
    <row r="566" spans="5:5" x14ac:dyDescent="0.25">
      <c r="E566" s="8"/>
    </row>
    <row r="567" spans="5:5" x14ac:dyDescent="0.25">
      <c r="E567" s="8"/>
    </row>
    <row r="568" spans="5:5" x14ac:dyDescent="0.25">
      <c r="E568" s="8"/>
    </row>
    <row r="569" spans="5:5" x14ac:dyDescent="0.25">
      <c r="E569" s="8"/>
    </row>
    <row r="570" spans="5:5" x14ac:dyDescent="0.25">
      <c r="E570" s="8"/>
    </row>
    <row r="571" spans="5:5" x14ac:dyDescent="0.25">
      <c r="E571" s="8"/>
    </row>
    <row r="572" spans="5:5" x14ac:dyDescent="0.25">
      <c r="E572" s="8"/>
    </row>
    <row r="573" spans="5:5" x14ac:dyDescent="0.25">
      <c r="E573" s="8"/>
    </row>
    <row r="574" spans="5:5" x14ac:dyDescent="0.25">
      <c r="E574" s="8"/>
    </row>
    <row r="575" spans="5:5" x14ac:dyDescent="0.25">
      <c r="E575" s="8"/>
    </row>
    <row r="576" spans="5:5" x14ac:dyDescent="0.25">
      <c r="E576" s="8"/>
    </row>
    <row r="577" spans="5:5" x14ac:dyDescent="0.25">
      <c r="E577" s="8"/>
    </row>
    <row r="578" spans="5:5" x14ac:dyDescent="0.25">
      <c r="E578" s="8"/>
    </row>
    <row r="579" spans="5:5" x14ac:dyDescent="0.25">
      <c r="E579" s="8"/>
    </row>
    <row r="580" spans="5:5" x14ac:dyDescent="0.25">
      <c r="E580" s="8"/>
    </row>
    <row r="581" spans="5:5" x14ac:dyDescent="0.25">
      <c r="E581" s="8"/>
    </row>
    <row r="582" spans="5:5" x14ac:dyDescent="0.25">
      <c r="E582" s="8"/>
    </row>
    <row r="583" spans="5:5" x14ac:dyDescent="0.25">
      <c r="E583" s="8"/>
    </row>
    <row r="584" spans="5:5" x14ac:dyDescent="0.25">
      <c r="E584" s="8"/>
    </row>
    <row r="585" spans="5:5" x14ac:dyDescent="0.25">
      <c r="E585" s="8"/>
    </row>
    <row r="586" spans="5:5" x14ac:dyDescent="0.25">
      <c r="E586" s="8"/>
    </row>
    <row r="587" spans="5:5" x14ac:dyDescent="0.25">
      <c r="E587" s="8"/>
    </row>
    <row r="588" spans="5:5" x14ac:dyDescent="0.25">
      <c r="E588" s="8"/>
    </row>
    <row r="589" spans="5:5" x14ac:dyDescent="0.25">
      <c r="E589" s="8"/>
    </row>
    <row r="590" spans="5:5" x14ac:dyDescent="0.25">
      <c r="E590" s="8"/>
    </row>
    <row r="591" spans="5:5" x14ac:dyDescent="0.25">
      <c r="E591" s="8"/>
    </row>
    <row r="592" spans="5:5" x14ac:dyDescent="0.25">
      <c r="E592" s="8"/>
    </row>
    <row r="593" spans="5:5" x14ac:dyDescent="0.25">
      <c r="E593" s="8"/>
    </row>
    <row r="594" spans="5:5" x14ac:dyDescent="0.25">
      <c r="E594" s="8"/>
    </row>
    <row r="595" spans="5:5" x14ac:dyDescent="0.25">
      <c r="E595" s="8"/>
    </row>
    <row r="596" spans="5:5" x14ac:dyDescent="0.25">
      <c r="E596" s="8"/>
    </row>
    <row r="597" spans="5:5" x14ac:dyDescent="0.25">
      <c r="E597" s="8"/>
    </row>
    <row r="598" spans="5:5" x14ac:dyDescent="0.25">
      <c r="E598" s="8"/>
    </row>
    <row r="599" spans="5:5" x14ac:dyDescent="0.25">
      <c r="E599" s="8"/>
    </row>
    <row r="600" spans="5:5" x14ac:dyDescent="0.25">
      <c r="E600" s="8"/>
    </row>
    <row r="601" spans="5:5" x14ac:dyDescent="0.25">
      <c r="E601" s="8"/>
    </row>
    <row r="602" spans="5:5" x14ac:dyDescent="0.25">
      <c r="E602" s="8"/>
    </row>
    <row r="603" spans="5:5" x14ac:dyDescent="0.25">
      <c r="E603" s="8"/>
    </row>
    <row r="604" spans="5:5" x14ac:dyDescent="0.25">
      <c r="E604" s="8"/>
    </row>
    <row r="605" spans="5:5" x14ac:dyDescent="0.25">
      <c r="E605" s="8"/>
    </row>
    <row r="606" spans="5:5" x14ac:dyDescent="0.25">
      <c r="E606" s="8"/>
    </row>
    <row r="607" spans="5:5" x14ac:dyDescent="0.25">
      <c r="E607" s="8"/>
    </row>
    <row r="608" spans="5:5" x14ac:dyDescent="0.25">
      <c r="E608" s="8"/>
    </row>
    <row r="609" spans="5:5" x14ac:dyDescent="0.25">
      <c r="E609" s="8"/>
    </row>
    <row r="610" spans="5:5" x14ac:dyDescent="0.25">
      <c r="E610" s="8"/>
    </row>
    <row r="611" spans="5:5" x14ac:dyDescent="0.25">
      <c r="E611" s="8"/>
    </row>
    <row r="612" spans="5:5" x14ac:dyDescent="0.25">
      <c r="E612" s="8"/>
    </row>
    <row r="613" spans="5:5" x14ac:dyDescent="0.25">
      <c r="E613" s="8"/>
    </row>
    <row r="614" spans="5:5" x14ac:dyDescent="0.25">
      <c r="E614" s="8"/>
    </row>
    <row r="615" spans="5:5" x14ac:dyDescent="0.25">
      <c r="E615" s="8"/>
    </row>
    <row r="616" spans="5:5" x14ac:dyDescent="0.25">
      <c r="E616" s="8"/>
    </row>
    <row r="617" spans="5:5" x14ac:dyDescent="0.25">
      <c r="E617" s="8"/>
    </row>
    <row r="618" spans="5:5" x14ac:dyDescent="0.25">
      <c r="E618" s="8"/>
    </row>
    <row r="619" spans="5:5" x14ac:dyDescent="0.25">
      <c r="E619" s="8"/>
    </row>
    <row r="620" spans="5:5" x14ac:dyDescent="0.25">
      <c r="E620" s="8"/>
    </row>
    <row r="621" spans="5:5" x14ac:dyDescent="0.25">
      <c r="E621" s="8"/>
    </row>
    <row r="622" spans="5:5" x14ac:dyDescent="0.25">
      <c r="E622" s="8"/>
    </row>
    <row r="623" spans="5:5" x14ac:dyDescent="0.25">
      <c r="E623" s="8"/>
    </row>
    <row r="624" spans="5:5" x14ac:dyDescent="0.25">
      <c r="E624" s="8"/>
    </row>
    <row r="625" spans="5:5" x14ac:dyDescent="0.25">
      <c r="E625" s="8"/>
    </row>
    <row r="626" spans="5:5" x14ac:dyDescent="0.25">
      <c r="E626" s="8"/>
    </row>
    <row r="627" spans="5:5" x14ac:dyDescent="0.25">
      <c r="E627" s="8"/>
    </row>
    <row r="628" spans="5:5" x14ac:dyDescent="0.25">
      <c r="E628" s="8"/>
    </row>
    <row r="629" spans="5:5" x14ac:dyDescent="0.25">
      <c r="E629" s="8"/>
    </row>
    <row r="630" spans="5:5" x14ac:dyDescent="0.25">
      <c r="E630" s="8"/>
    </row>
    <row r="631" spans="5:5" x14ac:dyDescent="0.25">
      <c r="E631" s="8"/>
    </row>
    <row r="632" spans="5:5" x14ac:dyDescent="0.25">
      <c r="E632" s="8"/>
    </row>
    <row r="633" spans="5:5" x14ac:dyDescent="0.25">
      <c r="E633" s="8"/>
    </row>
    <row r="634" spans="5:5" x14ac:dyDescent="0.25">
      <c r="E634" s="8"/>
    </row>
    <row r="635" spans="5:5" x14ac:dyDescent="0.25">
      <c r="E635" s="8"/>
    </row>
    <row r="636" spans="5:5" x14ac:dyDescent="0.25">
      <c r="E636" s="8"/>
    </row>
    <row r="637" spans="5:5" x14ac:dyDescent="0.25">
      <c r="E637" s="8"/>
    </row>
    <row r="638" spans="5:5" x14ac:dyDescent="0.25">
      <c r="E638" s="8"/>
    </row>
    <row r="639" spans="5:5" x14ac:dyDescent="0.25">
      <c r="E639" s="8"/>
    </row>
    <row r="640" spans="5:5" x14ac:dyDescent="0.25">
      <c r="E640" s="8"/>
    </row>
    <row r="641" spans="5:5" x14ac:dyDescent="0.25">
      <c r="E641" s="8"/>
    </row>
    <row r="642" spans="5:5" x14ac:dyDescent="0.25">
      <c r="E642" s="8"/>
    </row>
    <row r="643" spans="5:5" x14ac:dyDescent="0.25">
      <c r="E643" s="8"/>
    </row>
    <row r="644" spans="5:5" x14ac:dyDescent="0.25">
      <c r="E644" s="8"/>
    </row>
    <row r="645" spans="5:5" x14ac:dyDescent="0.25">
      <c r="E645" s="8"/>
    </row>
    <row r="646" spans="5:5" x14ac:dyDescent="0.25">
      <c r="E646" s="8"/>
    </row>
    <row r="647" spans="5:5" x14ac:dyDescent="0.25">
      <c r="E647" s="8"/>
    </row>
    <row r="648" spans="5:5" x14ac:dyDescent="0.25">
      <c r="E648" s="8"/>
    </row>
    <row r="649" spans="5:5" x14ac:dyDescent="0.25">
      <c r="E649" s="8"/>
    </row>
    <row r="650" spans="5:5" x14ac:dyDescent="0.25">
      <c r="E650" s="8"/>
    </row>
    <row r="651" spans="5:5" x14ac:dyDescent="0.25">
      <c r="E651" s="8"/>
    </row>
    <row r="652" spans="5:5" x14ac:dyDescent="0.25">
      <c r="E652" s="8"/>
    </row>
    <row r="653" spans="5:5" x14ac:dyDescent="0.25">
      <c r="E653" s="8"/>
    </row>
    <row r="654" spans="5:5" x14ac:dyDescent="0.25">
      <c r="E654" s="8"/>
    </row>
    <row r="655" spans="5:5" x14ac:dyDescent="0.25">
      <c r="E655" s="8"/>
    </row>
    <row r="656" spans="5:5" x14ac:dyDescent="0.25">
      <c r="E656" s="8"/>
    </row>
    <row r="657" spans="5:5" x14ac:dyDescent="0.25">
      <c r="E657" s="8"/>
    </row>
    <row r="658" spans="5:5" x14ac:dyDescent="0.25">
      <c r="E658" s="8"/>
    </row>
    <row r="659" spans="5:5" x14ac:dyDescent="0.25">
      <c r="E659" s="8"/>
    </row>
    <row r="660" spans="5:5" x14ac:dyDescent="0.25">
      <c r="E660" s="8"/>
    </row>
    <row r="661" spans="5:5" x14ac:dyDescent="0.25">
      <c r="E661" s="8"/>
    </row>
    <row r="662" spans="5:5" x14ac:dyDescent="0.25">
      <c r="E662" s="8"/>
    </row>
    <row r="663" spans="5:5" x14ac:dyDescent="0.25">
      <c r="E663" s="8"/>
    </row>
    <row r="664" spans="5:5" x14ac:dyDescent="0.25">
      <c r="E664" s="8"/>
    </row>
    <row r="665" spans="5:5" x14ac:dyDescent="0.25">
      <c r="E665" s="8"/>
    </row>
    <row r="666" spans="5:5" x14ac:dyDescent="0.25">
      <c r="E666" s="8"/>
    </row>
    <row r="667" spans="5:5" x14ac:dyDescent="0.25">
      <c r="E667" s="8"/>
    </row>
    <row r="668" spans="5:5" x14ac:dyDescent="0.25">
      <c r="E668" s="8"/>
    </row>
    <row r="669" spans="5:5" x14ac:dyDescent="0.25">
      <c r="E669" s="8"/>
    </row>
    <row r="670" spans="5:5" x14ac:dyDescent="0.25">
      <c r="E670" s="8"/>
    </row>
    <row r="671" spans="5:5" x14ac:dyDescent="0.25">
      <c r="E671" s="8"/>
    </row>
    <row r="672" spans="5:5" x14ac:dyDescent="0.25">
      <c r="E672" s="8"/>
    </row>
    <row r="673" spans="5:5" x14ac:dyDescent="0.25">
      <c r="E673" s="8"/>
    </row>
    <row r="674" spans="5:5" x14ac:dyDescent="0.25">
      <c r="E674" s="8"/>
    </row>
    <row r="675" spans="5:5" x14ac:dyDescent="0.25">
      <c r="E675" s="8"/>
    </row>
    <row r="676" spans="5:5" x14ac:dyDescent="0.25">
      <c r="E676" s="8"/>
    </row>
    <row r="677" spans="5:5" x14ac:dyDescent="0.25">
      <c r="E677" s="8"/>
    </row>
    <row r="678" spans="5:5" x14ac:dyDescent="0.25">
      <c r="E678" s="8"/>
    </row>
    <row r="679" spans="5:5" x14ac:dyDescent="0.25">
      <c r="E679" s="8"/>
    </row>
    <row r="680" spans="5:5" x14ac:dyDescent="0.25">
      <c r="E680" s="8"/>
    </row>
    <row r="681" spans="5:5" x14ac:dyDescent="0.25">
      <c r="E681" s="8"/>
    </row>
    <row r="682" spans="5:5" x14ac:dyDescent="0.25">
      <c r="E682" s="8"/>
    </row>
    <row r="683" spans="5:5" x14ac:dyDescent="0.25">
      <c r="E683" s="8"/>
    </row>
    <row r="684" spans="5:5" x14ac:dyDescent="0.25">
      <c r="E684" s="8"/>
    </row>
    <row r="685" spans="5:5" x14ac:dyDescent="0.25">
      <c r="E685" s="8"/>
    </row>
    <row r="686" spans="5:5" x14ac:dyDescent="0.25">
      <c r="E686" s="8"/>
    </row>
    <row r="687" spans="5:5" x14ac:dyDescent="0.25">
      <c r="E687" s="8"/>
    </row>
    <row r="688" spans="5:5" x14ac:dyDescent="0.25">
      <c r="E688" s="8"/>
    </row>
    <row r="689" spans="5:5" x14ac:dyDescent="0.25">
      <c r="E689" s="8"/>
    </row>
    <row r="690" spans="5:5" x14ac:dyDescent="0.25">
      <c r="E690" s="8"/>
    </row>
    <row r="691" spans="5:5" x14ac:dyDescent="0.25">
      <c r="E691" s="8"/>
    </row>
    <row r="692" spans="5:5" x14ac:dyDescent="0.25">
      <c r="E692" s="8"/>
    </row>
    <row r="693" spans="5:5" x14ac:dyDescent="0.25">
      <c r="E693" s="8"/>
    </row>
    <row r="694" spans="5:5" x14ac:dyDescent="0.25">
      <c r="E694" s="8"/>
    </row>
    <row r="695" spans="5:5" x14ac:dyDescent="0.25">
      <c r="E695" s="8"/>
    </row>
    <row r="696" spans="5:5" x14ac:dyDescent="0.25">
      <c r="E696" s="8"/>
    </row>
    <row r="697" spans="5:5" x14ac:dyDescent="0.25">
      <c r="E697" s="8"/>
    </row>
    <row r="698" spans="5:5" x14ac:dyDescent="0.25">
      <c r="E698" s="8"/>
    </row>
    <row r="699" spans="5:5" x14ac:dyDescent="0.25">
      <c r="E699" s="8"/>
    </row>
    <row r="700" spans="5:5" x14ac:dyDescent="0.25">
      <c r="E700" s="8"/>
    </row>
    <row r="701" spans="5:5" x14ac:dyDescent="0.25">
      <c r="E701" s="8"/>
    </row>
    <row r="702" spans="5:5" x14ac:dyDescent="0.25">
      <c r="E702" s="8"/>
    </row>
    <row r="703" spans="5:5" x14ac:dyDescent="0.25">
      <c r="E703" s="8"/>
    </row>
    <row r="704" spans="5:5" x14ac:dyDescent="0.25">
      <c r="E704" s="8"/>
    </row>
    <row r="705" spans="5:5" x14ac:dyDescent="0.25">
      <c r="E705" s="8"/>
    </row>
    <row r="706" spans="5:5" x14ac:dyDescent="0.25">
      <c r="E706" s="8"/>
    </row>
    <row r="707" spans="5:5" x14ac:dyDescent="0.25">
      <c r="E707" s="8"/>
    </row>
    <row r="708" spans="5:5" x14ac:dyDescent="0.25">
      <c r="E708" s="8"/>
    </row>
    <row r="709" spans="5:5" x14ac:dyDescent="0.25">
      <c r="E709" s="8"/>
    </row>
    <row r="710" spans="5:5" x14ac:dyDescent="0.25">
      <c r="E710" s="8"/>
    </row>
    <row r="711" spans="5:5" x14ac:dyDescent="0.25">
      <c r="E711" s="8"/>
    </row>
    <row r="712" spans="5:5" x14ac:dyDescent="0.25">
      <c r="E712" s="8"/>
    </row>
    <row r="713" spans="5:5" x14ac:dyDescent="0.25">
      <c r="E713" s="8"/>
    </row>
    <row r="714" spans="5:5" x14ac:dyDescent="0.25">
      <c r="E714" s="8"/>
    </row>
    <row r="715" spans="5:5" x14ac:dyDescent="0.25">
      <c r="E715" s="8"/>
    </row>
    <row r="716" spans="5:5" x14ac:dyDescent="0.25">
      <c r="E716" s="8"/>
    </row>
    <row r="717" spans="5:5" x14ac:dyDescent="0.25">
      <c r="E717" s="8"/>
    </row>
    <row r="718" spans="5:5" x14ac:dyDescent="0.25">
      <c r="E718" s="8"/>
    </row>
    <row r="719" spans="5:5" x14ac:dyDescent="0.25">
      <c r="E719" s="8"/>
    </row>
    <row r="720" spans="5:5" x14ac:dyDescent="0.25">
      <c r="E720" s="8"/>
    </row>
    <row r="721" spans="5:5" x14ac:dyDescent="0.25">
      <c r="E721" s="8"/>
    </row>
    <row r="722" spans="5:5" x14ac:dyDescent="0.25">
      <c r="E722" s="8"/>
    </row>
    <row r="723" spans="5:5" x14ac:dyDescent="0.25">
      <c r="E723" s="8"/>
    </row>
    <row r="724" spans="5:5" x14ac:dyDescent="0.25">
      <c r="E724" s="8"/>
    </row>
    <row r="725" spans="5:5" x14ac:dyDescent="0.25">
      <c r="E725" s="8"/>
    </row>
    <row r="726" spans="5:5" x14ac:dyDescent="0.25">
      <c r="E726" s="8"/>
    </row>
    <row r="727" spans="5:5" x14ac:dyDescent="0.25">
      <c r="E727" s="8"/>
    </row>
    <row r="728" spans="5:5" x14ac:dyDescent="0.25">
      <c r="E728" s="8"/>
    </row>
    <row r="729" spans="5:5" x14ac:dyDescent="0.25">
      <c r="E729" s="8"/>
    </row>
    <row r="730" spans="5:5" x14ac:dyDescent="0.25">
      <c r="E730" s="8"/>
    </row>
    <row r="731" spans="5:5" x14ac:dyDescent="0.25">
      <c r="E731" s="8"/>
    </row>
    <row r="732" spans="5:5" x14ac:dyDescent="0.25">
      <c r="E732" s="8"/>
    </row>
    <row r="733" spans="5:5" x14ac:dyDescent="0.25">
      <c r="E733" s="8"/>
    </row>
    <row r="734" spans="5:5" x14ac:dyDescent="0.25">
      <c r="E734" s="8"/>
    </row>
    <row r="735" spans="5:5" x14ac:dyDescent="0.25">
      <c r="E735" s="8"/>
    </row>
    <row r="736" spans="5:5" x14ac:dyDescent="0.25">
      <c r="E736" s="8"/>
    </row>
    <row r="737" spans="5:5" x14ac:dyDescent="0.25">
      <c r="E737" s="8"/>
    </row>
    <row r="738" spans="5:5" x14ac:dyDescent="0.25">
      <c r="E738" s="8"/>
    </row>
    <row r="739" spans="5:5" x14ac:dyDescent="0.25">
      <c r="E739" s="8"/>
    </row>
    <row r="740" spans="5:5" x14ac:dyDescent="0.25">
      <c r="E740" s="8"/>
    </row>
    <row r="741" spans="5:5" x14ac:dyDescent="0.25">
      <c r="E741" s="8"/>
    </row>
    <row r="742" spans="5:5" x14ac:dyDescent="0.25">
      <c r="E742" s="8"/>
    </row>
    <row r="743" spans="5:5" x14ac:dyDescent="0.25">
      <c r="E743" s="8"/>
    </row>
    <row r="744" spans="5:5" x14ac:dyDescent="0.25">
      <c r="E744" s="8"/>
    </row>
    <row r="745" spans="5:5" x14ac:dyDescent="0.25">
      <c r="E745" s="8"/>
    </row>
    <row r="746" spans="5:5" x14ac:dyDescent="0.25">
      <c r="E746" s="8"/>
    </row>
    <row r="747" spans="5:5" x14ac:dyDescent="0.25">
      <c r="E747" s="8"/>
    </row>
    <row r="748" spans="5:5" x14ac:dyDescent="0.25">
      <c r="E748" s="8"/>
    </row>
    <row r="749" spans="5:5" x14ac:dyDescent="0.25">
      <c r="E749" s="8"/>
    </row>
    <row r="750" spans="5:5" x14ac:dyDescent="0.25">
      <c r="E750" s="8"/>
    </row>
    <row r="751" spans="5:5" x14ac:dyDescent="0.25">
      <c r="E751" s="8"/>
    </row>
    <row r="752" spans="5:5" x14ac:dyDescent="0.25">
      <c r="E752" s="8"/>
    </row>
    <row r="753" spans="5:5" x14ac:dyDescent="0.25">
      <c r="E753" s="8"/>
    </row>
    <row r="754" spans="5:5" x14ac:dyDescent="0.25">
      <c r="E754" s="8"/>
    </row>
    <row r="755" spans="5:5" x14ac:dyDescent="0.25">
      <c r="E755" s="8"/>
    </row>
    <row r="756" spans="5:5" x14ac:dyDescent="0.25">
      <c r="E756" s="8"/>
    </row>
    <row r="757" spans="5:5" x14ac:dyDescent="0.25">
      <c r="E757" s="8"/>
    </row>
    <row r="758" spans="5:5" x14ac:dyDescent="0.25">
      <c r="E758" s="8"/>
    </row>
    <row r="759" spans="5:5" x14ac:dyDescent="0.25">
      <c r="E759" s="8"/>
    </row>
    <row r="760" spans="5:5" x14ac:dyDescent="0.25">
      <c r="E760" s="8"/>
    </row>
    <row r="761" spans="5:5" x14ac:dyDescent="0.25">
      <c r="E761" s="8"/>
    </row>
    <row r="762" spans="5:5" x14ac:dyDescent="0.25">
      <c r="E762" s="8"/>
    </row>
    <row r="763" spans="5:5" x14ac:dyDescent="0.25">
      <c r="E763" s="8"/>
    </row>
    <row r="764" spans="5:5" x14ac:dyDescent="0.25">
      <c r="E764" s="8"/>
    </row>
    <row r="765" spans="5:5" x14ac:dyDescent="0.25">
      <c r="E765" s="8"/>
    </row>
    <row r="766" spans="5:5" x14ac:dyDescent="0.25">
      <c r="E766" s="8"/>
    </row>
    <row r="767" spans="5:5" x14ac:dyDescent="0.25">
      <c r="E767" s="8"/>
    </row>
    <row r="768" spans="5:5" x14ac:dyDescent="0.25">
      <c r="E768" s="8"/>
    </row>
    <row r="769" spans="5:5" x14ac:dyDescent="0.25">
      <c r="E769" s="8"/>
    </row>
    <row r="770" spans="5:5" x14ac:dyDescent="0.25">
      <c r="E770" s="8"/>
    </row>
    <row r="771" spans="5:5" x14ac:dyDescent="0.25">
      <c r="E771" s="8"/>
    </row>
    <row r="772" spans="5:5" x14ac:dyDescent="0.25">
      <c r="E772" s="8"/>
    </row>
    <row r="773" spans="5:5" x14ac:dyDescent="0.25">
      <c r="E773" s="8"/>
    </row>
    <row r="774" spans="5:5" x14ac:dyDescent="0.25">
      <c r="E774" s="8"/>
    </row>
    <row r="775" spans="5:5" x14ac:dyDescent="0.25">
      <c r="E775" s="8"/>
    </row>
    <row r="776" spans="5:5" x14ac:dyDescent="0.25">
      <c r="E776" s="8"/>
    </row>
    <row r="777" spans="5:5" x14ac:dyDescent="0.25">
      <c r="E777" s="8"/>
    </row>
    <row r="778" spans="5:5" x14ac:dyDescent="0.25">
      <c r="E778" s="8"/>
    </row>
    <row r="779" spans="5:5" x14ac:dyDescent="0.25">
      <c r="E779" s="8"/>
    </row>
    <row r="780" spans="5:5" x14ac:dyDescent="0.25">
      <c r="E780" s="8"/>
    </row>
    <row r="781" spans="5:5" x14ac:dyDescent="0.25">
      <c r="E781" s="8"/>
    </row>
    <row r="782" spans="5:5" x14ac:dyDescent="0.25">
      <c r="E782" s="8"/>
    </row>
    <row r="783" spans="5:5" x14ac:dyDescent="0.25">
      <c r="E783" s="8"/>
    </row>
    <row r="784" spans="5:5" x14ac:dyDescent="0.25">
      <c r="E784" s="8"/>
    </row>
    <row r="785" spans="5:5" x14ac:dyDescent="0.25">
      <c r="E785" s="8"/>
    </row>
    <row r="786" spans="5:5" x14ac:dyDescent="0.25">
      <c r="E786" s="8"/>
    </row>
    <row r="787" spans="5:5" x14ac:dyDescent="0.25">
      <c r="E787" s="8"/>
    </row>
    <row r="788" spans="5:5" x14ac:dyDescent="0.25">
      <c r="E788" s="8"/>
    </row>
    <row r="789" spans="5:5" x14ac:dyDescent="0.25">
      <c r="E789" s="8"/>
    </row>
    <row r="790" spans="5:5" x14ac:dyDescent="0.25">
      <c r="E790" s="8"/>
    </row>
    <row r="791" spans="5:5" x14ac:dyDescent="0.25">
      <c r="E791" s="8"/>
    </row>
    <row r="792" spans="5:5" x14ac:dyDescent="0.25">
      <c r="E792" s="8"/>
    </row>
    <row r="793" spans="5:5" x14ac:dyDescent="0.25">
      <c r="E793" s="8"/>
    </row>
    <row r="794" spans="5:5" x14ac:dyDescent="0.25">
      <c r="E794" s="8"/>
    </row>
    <row r="795" spans="5:5" x14ac:dyDescent="0.25">
      <c r="E795" s="8"/>
    </row>
    <row r="796" spans="5:5" x14ac:dyDescent="0.25">
      <c r="E796" s="8"/>
    </row>
    <row r="797" spans="5:5" x14ac:dyDescent="0.25">
      <c r="E797" s="8"/>
    </row>
    <row r="798" spans="5:5" x14ac:dyDescent="0.25">
      <c r="E798" s="8"/>
    </row>
    <row r="799" spans="5:5" x14ac:dyDescent="0.25">
      <c r="E799" s="8"/>
    </row>
    <row r="800" spans="5:5" x14ac:dyDescent="0.25">
      <c r="E800" s="8"/>
    </row>
    <row r="801" spans="5:5" x14ac:dyDescent="0.25">
      <c r="E801" s="8"/>
    </row>
    <row r="802" spans="5:5" x14ac:dyDescent="0.25">
      <c r="E802" s="8"/>
    </row>
    <row r="803" spans="5:5" x14ac:dyDescent="0.25">
      <c r="E803" s="8"/>
    </row>
    <row r="804" spans="5:5" x14ac:dyDescent="0.25">
      <c r="E804" s="8"/>
    </row>
    <row r="805" spans="5:5" x14ac:dyDescent="0.25">
      <c r="E805" s="8"/>
    </row>
    <row r="806" spans="5:5" x14ac:dyDescent="0.25">
      <c r="E806" s="8"/>
    </row>
    <row r="807" spans="5:5" x14ac:dyDescent="0.25">
      <c r="E807" s="8"/>
    </row>
    <row r="808" spans="5:5" x14ac:dyDescent="0.25">
      <c r="E808" s="8"/>
    </row>
    <row r="809" spans="5:5" x14ac:dyDescent="0.25">
      <c r="E809" s="8"/>
    </row>
    <row r="810" spans="5:5" x14ac:dyDescent="0.25">
      <c r="E810" s="8"/>
    </row>
    <row r="811" spans="5:5" x14ac:dyDescent="0.25">
      <c r="E811" s="8"/>
    </row>
    <row r="812" spans="5:5" x14ac:dyDescent="0.25">
      <c r="E812" s="8"/>
    </row>
    <row r="813" spans="5:5" x14ac:dyDescent="0.25">
      <c r="E813" s="8"/>
    </row>
    <row r="814" spans="5:5" x14ac:dyDescent="0.25">
      <c r="E814" s="8"/>
    </row>
    <row r="815" spans="5:5" x14ac:dyDescent="0.25">
      <c r="E815" s="8"/>
    </row>
    <row r="816" spans="5:5" x14ac:dyDescent="0.25">
      <c r="E816" s="8"/>
    </row>
    <row r="817" spans="5:5" x14ac:dyDescent="0.25">
      <c r="E817" s="8"/>
    </row>
    <row r="818" spans="5:5" x14ac:dyDescent="0.25">
      <c r="E818" s="8"/>
    </row>
    <row r="819" spans="5:5" x14ac:dyDescent="0.25">
      <c r="E819" s="8"/>
    </row>
    <row r="820" spans="5:5" x14ac:dyDescent="0.25">
      <c r="E820" s="8"/>
    </row>
    <row r="821" spans="5:5" x14ac:dyDescent="0.25">
      <c r="E821" s="8"/>
    </row>
    <row r="822" spans="5:5" x14ac:dyDescent="0.25">
      <c r="E822" s="8"/>
    </row>
    <row r="823" spans="5:5" x14ac:dyDescent="0.25">
      <c r="E823" s="8"/>
    </row>
    <row r="824" spans="5:5" x14ac:dyDescent="0.25">
      <c r="E824" s="8"/>
    </row>
    <row r="825" spans="5:5" x14ac:dyDescent="0.25">
      <c r="E825" s="8"/>
    </row>
    <row r="826" spans="5:5" x14ac:dyDescent="0.25">
      <c r="E826" s="8"/>
    </row>
    <row r="827" spans="5:5" x14ac:dyDescent="0.25">
      <c r="E827" s="8"/>
    </row>
    <row r="828" spans="5:5" x14ac:dyDescent="0.25">
      <c r="E828" s="8"/>
    </row>
    <row r="829" spans="5:5" x14ac:dyDescent="0.25">
      <c r="E829" s="8"/>
    </row>
    <row r="830" spans="5:5" x14ac:dyDescent="0.25">
      <c r="E830" s="8"/>
    </row>
    <row r="831" spans="5:5" x14ac:dyDescent="0.25">
      <c r="E831" s="8"/>
    </row>
    <row r="832" spans="5:5" x14ac:dyDescent="0.25">
      <c r="E832" s="8"/>
    </row>
    <row r="833" spans="5:5" x14ac:dyDescent="0.25">
      <c r="E833" s="8"/>
    </row>
    <row r="834" spans="5:5" x14ac:dyDescent="0.25">
      <c r="E834" s="8"/>
    </row>
    <row r="835" spans="5:5" x14ac:dyDescent="0.25">
      <c r="E835" s="8"/>
    </row>
    <row r="836" spans="5:5" x14ac:dyDescent="0.25">
      <c r="E836" s="8"/>
    </row>
    <row r="837" spans="5:5" x14ac:dyDescent="0.25">
      <c r="E837" s="8"/>
    </row>
    <row r="838" spans="5:5" x14ac:dyDescent="0.25">
      <c r="E838" s="8"/>
    </row>
    <row r="839" spans="5:5" x14ac:dyDescent="0.25">
      <c r="E839" s="8"/>
    </row>
    <row r="840" spans="5:5" x14ac:dyDescent="0.25">
      <c r="E840" s="8"/>
    </row>
    <row r="841" spans="5:5" x14ac:dyDescent="0.25">
      <c r="E841" s="8"/>
    </row>
    <row r="842" spans="5:5" x14ac:dyDescent="0.25">
      <c r="E842" s="8"/>
    </row>
    <row r="843" spans="5:5" x14ac:dyDescent="0.25">
      <c r="E843" s="8"/>
    </row>
    <row r="844" spans="5:5" x14ac:dyDescent="0.25">
      <c r="E844" s="8"/>
    </row>
    <row r="845" spans="5:5" x14ac:dyDescent="0.25">
      <c r="E845" s="8"/>
    </row>
    <row r="846" spans="5:5" x14ac:dyDescent="0.25">
      <c r="E846" s="8"/>
    </row>
    <row r="847" spans="5:5" x14ac:dyDescent="0.25">
      <c r="E847" s="8"/>
    </row>
    <row r="848" spans="5:5" x14ac:dyDescent="0.25">
      <c r="E848" s="8"/>
    </row>
    <row r="849" spans="5:5" x14ac:dyDescent="0.25">
      <c r="E849" s="8"/>
    </row>
    <row r="850" spans="5:5" x14ac:dyDescent="0.25">
      <c r="E850" s="8"/>
    </row>
    <row r="851" spans="5:5" x14ac:dyDescent="0.25">
      <c r="E851" s="8"/>
    </row>
    <row r="852" spans="5:5" x14ac:dyDescent="0.25">
      <c r="E852" s="8"/>
    </row>
    <row r="853" spans="5:5" x14ac:dyDescent="0.25">
      <c r="E853" s="8"/>
    </row>
    <row r="854" spans="5:5" x14ac:dyDescent="0.25">
      <c r="E854" s="8"/>
    </row>
    <row r="855" spans="5:5" x14ac:dyDescent="0.25">
      <c r="E855" s="8"/>
    </row>
    <row r="856" spans="5:5" x14ac:dyDescent="0.25">
      <c r="E856" s="8"/>
    </row>
    <row r="857" spans="5:5" x14ac:dyDescent="0.25">
      <c r="E857" s="8"/>
    </row>
    <row r="858" spans="5:5" x14ac:dyDescent="0.25">
      <c r="E858" s="8"/>
    </row>
    <row r="859" spans="5:5" x14ac:dyDescent="0.25">
      <c r="E859" s="8"/>
    </row>
    <row r="860" spans="5:5" x14ac:dyDescent="0.25">
      <c r="E860" s="8"/>
    </row>
    <row r="861" spans="5:5" x14ac:dyDescent="0.25">
      <c r="E861" s="8"/>
    </row>
    <row r="862" spans="5:5" x14ac:dyDescent="0.25">
      <c r="E862" s="8"/>
    </row>
    <row r="863" spans="5:5" x14ac:dyDescent="0.25">
      <c r="E863" s="8"/>
    </row>
    <row r="864" spans="5:5" x14ac:dyDescent="0.25">
      <c r="E864" s="8"/>
    </row>
    <row r="865" spans="5:5" x14ac:dyDescent="0.25">
      <c r="E865" s="8"/>
    </row>
    <row r="866" spans="5:5" x14ac:dyDescent="0.25">
      <c r="E866" s="8"/>
    </row>
    <row r="867" spans="5:5" x14ac:dyDescent="0.25">
      <c r="E867" s="8"/>
    </row>
    <row r="868" spans="5:5" x14ac:dyDescent="0.25">
      <c r="E868" s="8"/>
    </row>
    <row r="869" spans="5:5" x14ac:dyDescent="0.25">
      <c r="E869" s="8"/>
    </row>
    <row r="870" spans="5:5" x14ac:dyDescent="0.25">
      <c r="E870" s="8"/>
    </row>
    <row r="871" spans="5:5" x14ac:dyDescent="0.25">
      <c r="E871" s="8"/>
    </row>
    <row r="872" spans="5:5" x14ac:dyDescent="0.25">
      <c r="E872" s="8"/>
    </row>
    <row r="873" spans="5:5" x14ac:dyDescent="0.25">
      <c r="E873" s="8"/>
    </row>
    <row r="874" spans="5:5" x14ac:dyDescent="0.25">
      <c r="E874" s="8"/>
    </row>
    <row r="875" spans="5:5" x14ac:dyDescent="0.25">
      <c r="E875" s="8"/>
    </row>
    <row r="876" spans="5:5" x14ac:dyDescent="0.25">
      <c r="E876" s="8"/>
    </row>
    <row r="877" spans="5:5" x14ac:dyDescent="0.25">
      <c r="E877" s="8"/>
    </row>
    <row r="878" spans="5:5" x14ac:dyDescent="0.25">
      <c r="E878" s="8"/>
    </row>
    <row r="879" spans="5:5" x14ac:dyDescent="0.25">
      <c r="E879" s="8"/>
    </row>
    <row r="880" spans="5:5" x14ac:dyDescent="0.25">
      <c r="E880" s="8"/>
    </row>
    <row r="881" spans="5:5" x14ac:dyDescent="0.25">
      <c r="E881" s="8"/>
    </row>
    <row r="882" spans="5:5" x14ac:dyDescent="0.25">
      <c r="E882" s="8"/>
    </row>
    <row r="883" spans="5:5" x14ac:dyDescent="0.25">
      <c r="E883" s="8"/>
    </row>
    <row r="884" spans="5:5" x14ac:dyDescent="0.25">
      <c r="E884" s="8"/>
    </row>
    <row r="885" spans="5:5" x14ac:dyDescent="0.25">
      <c r="E885" s="8"/>
    </row>
    <row r="886" spans="5:5" x14ac:dyDescent="0.25">
      <c r="E886" s="8"/>
    </row>
    <row r="887" spans="5:5" x14ac:dyDescent="0.25">
      <c r="E887" s="8"/>
    </row>
    <row r="888" spans="5:5" x14ac:dyDescent="0.25">
      <c r="E888" s="8"/>
    </row>
    <row r="889" spans="5:5" x14ac:dyDescent="0.25">
      <c r="E889" s="8"/>
    </row>
    <row r="890" spans="5:5" x14ac:dyDescent="0.25">
      <c r="E890" s="8"/>
    </row>
    <row r="891" spans="5:5" x14ac:dyDescent="0.25">
      <c r="E891" s="8"/>
    </row>
    <row r="892" spans="5:5" x14ac:dyDescent="0.25">
      <c r="E892" s="8"/>
    </row>
    <row r="893" spans="5:5" x14ac:dyDescent="0.25">
      <c r="E893" s="8"/>
    </row>
    <row r="894" spans="5:5" x14ac:dyDescent="0.25">
      <c r="E894" s="8"/>
    </row>
    <row r="895" spans="5:5" x14ac:dyDescent="0.25">
      <c r="E895" s="8"/>
    </row>
    <row r="896" spans="5:5" x14ac:dyDescent="0.25">
      <c r="E896" s="8"/>
    </row>
    <row r="897" spans="2:5" x14ac:dyDescent="0.25">
      <c r="E897" s="8"/>
    </row>
    <row r="898" spans="2:5" x14ac:dyDescent="0.25">
      <c r="E898" s="8"/>
    </row>
    <row r="899" spans="2:5" x14ac:dyDescent="0.25">
      <c r="E899" s="8"/>
    </row>
    <row r="900" spans="2:5" x14ac:dyDescent="0.25">
      <c r="E900" s="8"/>
    </row>
    <row r="901" spans="2:5" x14ac:dyDescent="0.25">
      <c r="E901" s="8"/>
    </row>
    <row r="902" spans="2:5" x14ac:dyDescent="0.25">
      <c r="E902" s="8"/>
    </row>
    <row r="903" spans="2:5" x14ac:dyDescent="0.25">
      <c r="E903" s="8"/>
    </row>
    <row r="904" spans="2:5" x14ac:dyDescent="0.25">
      <c r="E904" s="8"/>
    </row>
    <row r="905" spans="2:5" x14ac:dyDescent="0.25">
      <c r="E905" s="8"/>
    </row>
    <row r="906" spans="2:5" x14ac:dyDescent="0.25">
      <c r="E906" s="8"/>
    </row>
    <row r="910" spans="2:5" x14ac:dyDescent="0.25">
      <c r="B910" s="2" t="s">
        <v>24</v>
      </c>
      <c r="C910" t="s" vm="2">
        <v>9468</v>
      </c>
    </row>
    <row r="912" spans="2:5" x14ac:dyDescent="0.25">
      <c r="B912" s="2" t="s">
        <v>107</v>
      </c>
      <c r="C912" t="s">
        <v>98</v>
      </c>
    </row>
    <row r="913" spans="2:3" x14ac:dyDescent="0.25">
      <c r="B913" s="3" t="s">
        <v>2</v>
      </c>
      <c r="C913" s="8">
        <v>128353563.75</v>
      </c>
    </row>
    <row r="914" spans="2:3" x14ac:dyDescent="0.25">
      <c r="B914" s="3" t="s">
        <v>9</v>
      </c>
      <c r="C914" s="8">
        <v>40121588.390000001</v>
      </c>
    </row>
    <row r="915" spans="2:3" x14ac:dyDescent="0.25">
      <c r="B915" s="3" t="s">
        <v>12</v>
      </c>
      <c r="C915" s="8">
        <v>33672460.240000002</v>
      </c>
    </row>
    <row r="916" spans="2:3" x14ac:dyDescent="0.25">
      <c r="B916" s="3" t="s">
        <v>5</v>
      </c>
      <c r="C916" s="8">
        <v>20716770.690000001</v>
      </c>
    </row>
    <row r="917" spans="2:3" x14ac:dyDescent="0.25">
      <c r="B917" s="3" t="s">
        <v>10</v>
      </c>
      <c r="C917" s="8">
        <v>20423226.370000001</v>
      </c>
    </row>
    <row r="918" spans="2:3" x14ac:dyDescent="0.25">
      <c r="B918" s="3" t="s">
        <v>4</v>
      </c>
      <c r="C918" s="8">
        <v>19681669.739999998</v>
      </c>
    </row>
    <row r="919" spans="2:3" x14ac:dyDescent="0.25">
      <c r="B919" s="3" t="s">
        <v>14</v>
      </c>
      <c r="C919" s="8">
        <v>11428485.09</v>
      </c>
    </row>
    <row r="920" spans="2:3" x14ac:dyDescent="0.25">
      <c r="B920" s="3" t="s">
        <v>7</v>
      </c>
      <c r="C920" s="8">
        <v>10126287.76</v>
      </c>
    </row>
    <row r="921" spans="2:3" x14ac:dyDescent="0.25">
      <c r="B921" s="3" t="s">
        <v>15</v>
      </c>
      <c r="C921" s="8">
        <v>7191346.5999999996</v>
      </c>
    </row>
    <row r="922" spans="2:3" x14ac:dyDescent="0.25">
      <c r="B922" s="3" t="s">
        <v>3</v>
      </c>
      <c r="C922" s="8">
        <v>6450231.0999999996</v>
      </c>
    </row>
    <row r="923" spans="2:3" x14ac:dyDescent="0.25">
      <c r="B923" s="3" t="s">
        <v>11</v>
      </c>
      <c r="C923" s="8">
        <v>6014629.4800000004</v>
      </c>
    </row>
    <row r="924" spans="2:3" x14ac:dyDescent="0.25">
      <c r="B924" s="3" t="s">
        <v>13</v>
      </c>
      <c r="C924" s="8">
        <v>5541334.2999999998</v>
      </c>
    </row>
    <row r="925" spans="2:3" x14ac:dyDescent="0.25">
      <c r="B925" s="3" t="s">
        <v>8</v>
      </c>
      <c r="C925" s="8">
        <v>4414852.9800000004</v>
      </c>
    </row>
    <row r="926" spans="2:3" x14ac:dyDescent="0.25">
      <c r="B926" s="3" t="s">
        <v>16</v>
      </c>
      <c r="C926" s="8">
        <v>3485584.52</v>
      </c>
    </row>
    <row r="927" spans="2:3" x14ac:dyDescent="0.25">
      <c r="B927" s="3" t="s">
        <v>19</v>
      </c>
      <c r="C927" s="8">
        <v>3397389.26</v>
      </c>
    </row>
    <row r="928" spans="2:3" x14ac:dyDescent="0.25">
      <c r="B928" s="3" t="s">
        <v>18</v>
      </c>
      <c r="C928" s="8">
        <v>3319351.78</v>
      </c>
    </row>
    <row r="929" spans="2:3" x14ac:dyDescent="0.25">
      <c r="B929" s="3" t="s">
        <v>20</v>
      </c>
      <c r="C929" s="8">
        <v>758270.81</v>
      </c>
    </row>
    <row r="930" spans="2:3" x14ac:dyDescent="0.25">
      <c r="B930" s="3" t="s">
        <v>17</v>
      </c>
      <c r="C930" s="8">
        <v>239428.27</v>
      </c>
    </row>
    <row r="931" spans="2:3" x14ac:dyDescent="0.25">
      <c r="B931" s="3" t="s">
        <v>6</v>
      </c>
      <c r="C931" s="8">
        <v>108060.94</v>
      </c>
    </row>
    <row r="932" spans="2:3" x14ac:dyDescent="0.25">
      <c r="B932" s="3" t="s">
        <v>21</v>
      </c>
      <c r="C932" s="8">
        <v>325444532.06999999</v>
      </c>
    </row>
  </sheetData>
  <pageMargins left="0.7" right="0.7" top="0.75" bottom="0.75" header="0.3" footer="0.3"/>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39C-5A3C-4FAA-B141-394B281FE7CF}">
  <sheetPr>
    <tabColor theme="5" tint="-0.499984740745262"/>
  </sheetPr>
  <dimension ref="A1:AE8954"/>
  <sheetViews>
    <sheetView zoomScale="85" zoomScaleNormal="85" workbookViewId="0"/>
  </sheetViews>
  <sheetFormatPr defaultRowHeight="15" x14ac:dyDescent="0.25"/>
  <cols>
    <col min="1" max="1" width="31.42578125" customWidth="1"/>
    <col min="2" max="27" width="11.5703125" customWidth="1"/>
    <col min="30" max="31" width="10.5703125" bestFit="1" customWidth="1"/>
  </cols>
  <sheetData>
    <row r="1" spans="1:30" x14ac:dyDescent="0.25">
      <c r="A1" t="s">
        <v>116</v>
      </c>
      <c r="B1" t="s">
        <v>117</v>
      </c>
      <c r="C1" t="s">
        <v>24</v>
      </c>
      <c r="D1" t="s">
        <v>118</v>
      </c>
      <c r="E1" t="s">
        <v>119</v>
      </c>
      <c r="F1" t="s">
        <v>1</v>
      </c>
      <c r="G1" t="s">
        <v>120</v>
      </c>
      <c r="H1" t="s">
        <v>121</v>
      </c>
      <c r="I1" t="s">
        <v>122</v>
      </c>
      <c r="J1" t="s">
        <v>123</v>
      </c>
      <c r="K1" t="s">
        <v>124</v>
      </c>
      <c r="L1" t="s">
        <v>125</v>
      </c>
      <c r="M1" t="s">
        <v>126</v>
      </c>
      <c r="N1" t="s">
        <v>127</v>
      </c>
      <c r="O1" t="s">
        <v>128</v>
      </c>
      <c r="P1" t="s">
        <v>129</v>
      </c>
      <c r="Q1" t="s">
        <v>130</v>
      </c>
      <c r="R1" t="s">
        <v>131</v>
      </c>
      <c r="S1" t="s">
        <v>132</v>
      </c>
      <c r="T1" t="s">
        <v>133</v>
      </c>
      <c r="U1" t="s">
        <v>134</v>
      </c>
      <c r="V1" t="s">
        <v>135</v>
      </c>
      <c r="W1" t="s">
        <v>85</v>
      </c>
      <c r="X1" t="s">
        <v>136</v>
      </c>
      <c r="Y1" t="s">
        <v>137</v>
      </c>
      <c r="Z1" t="s">
        <v>25</v>
      </c>
      <c r="AA1" t="s">
        <v>138</v>
      </c>
    </row>
    <row r="2" spans="1:30" x14ac:dyDescent="0.25">
      <c r="A2" t="s">
        <v>142</v>
      </c>
      <c r="B2" t="s">
        <v>2925</v>
      </c>
      <c r="C2" t="s">
        <v>27</v>
      </c>
      <c r="D2" t="s">
        <v>113</v>
      </c>
      <c r="E2" t="s">
        <v>140</v>
      </c>
      <c r="F2" t="s">
        <v>2</v>
      </c>
      <c r="G2" t="s">
        <v>2</v>
      </c>
      <c r="H2">
        <v>615</v>
      </c>
      <c r="I2" t="s">
        <v>5934</v>
      </c>
      <c r="J2">
        <v>8680000</v>
      </c>
      <c r="K2">
        <v>75894.17</v>
      </c>
      <c r="L2">
        <v>0.14000000000000001</v>
      </c>
      <c r="M2" s="63">
        <v>45465</v>
      </c>
      <c r="N2" s="63">
        <v>45495</v>
      </c>
      <c r="O2">
        <v>30</v>
      </c>
      <c r="P2" t="s">
        <v>8828</v>
      </c>
      <c r="Q2">
        <v>0</v>
      </c>
      <c r="R2">
        <v>0</v>
      </c>
      <c r="S2">
        <v>0</v>
      </c>
      <c r="T2">
        <v>0</v>
      </c>
      <c r="U2">
        <v>0</v>
      </c>
      <c r="V2">
        <v>0</v>
      </c>
      <c r="W2">
        <v>0</v>
      </c>
      <c r="X2" s="1">
        <v>45473</v>
      </c>
      <c r="Y2" s="1">
        <v>45025</v>
      </c>
      <c r="Z2" t="s">
        <v>28</v>
      </c>
      <c r="AA2" t="s">
        <v>105</v>
      </c>
      <c r="AD2" s="60"/>
    </row>
    <row r="3" spans="1:30" x14ac:dyDescent="0.25">
      <c r="A3" t="s">
        <v>147</v>
      </c>
      <c r="B3" t="s">
        <v>2925</v>
      </c>
      <c r="C3" t="s">
        <v>27</v>
      </c>
      <c r="D3" t="s">
        <v>113</v>
      </c>
      <c r="E3" t="s">
        <v>140</v>
      </c>
      <c r="F3" t="s">
        <v>2</v>
      </c>
      <c r="G3" t="s">
        <v>2</v>
      </c>
      <c r="H3">
        <v>655</v>
      </c>
      <c r="I3" t="s">
        <v>5934</v>
      </c>
      <c r="J3">
        <v>7850000</v>
      </c>
      <c r="K3">
        <v>64297.53</v>
      </c>
      <c r="L3">
        <v>0.14000000000000001</v>
      </c>
      <c r="M3" s="63">
        <v>45455</v>
      </c>
      <c r="N3" s="63">
        <v>45485</v>
      </c>
      <c r="O3">
        <v>30</v>
      </c>
      <c r="P3" t="s">
        <v>8822</v>
      </c>
      <c r="Q3">
        <v>0</v>
      </c>
      <c r="R3">
        <v>0</v>
      </c>
      <c r="S3">
        <v>0</v>
      </c>
      <c r="T3">
        <v>0</v>
      </c>
      <c r="U3">
        <v>0</v>
      </c>
      <c r="V3">
        <v>0</v>
      </c>
      <c r="W3">
        <v>0</v>
      </c>
      <c r="X3" s="1">
        <v>45473</v>
      </c>
      <c r="Y3" s="1">
        <v>43942</v>
      </c>
      <c r="Z3" t="s">
        <v>28</v>
      </c>
      <c r="AA3" t="s">
        <v>103</v>
      </c>
      <c r="AD3" s="60"/>
    </row>
    <row r="4" spans="1:30" x14ac:dyDescent="0.25">
      <c r="A4" t="s">
        <v>152</v>
      </c>
      <c r="B4" t="s">
        <v>3189</v>
      </c>
      <c r="C4" t="s">
        <v>27</v>
      </c>
      <c r="D4" t="s">
        <v>113</v>
      </c>
      <c r="E4" t="s">
        <v>140</v>
      </c>
      <c r="F4" t="s">
        <v>2</v>
      </c>
      <c r="G4" t="s">
        <v>2</v>
      </c>
      <c r="H4">
        <v>781</v>
      </c>
      <c r="I4" t="s">
        <v>6005</v>
      </c>
      <c r="J4">
        <v>3150000</v>
      </c>
      <c r="K4">
        <v>7573.92</v>
      </c>
      <c r="L4">
        <v>0.1275</v>
      </c>
      <c r="M4" s="63">
        <v>45464</v>
      </c>
      <c r="N4" s="63">
        <v>45509</v>
      </c>
      <c r="O4">
        <v>45</v>
      </c>
      <c r="P4" t="s">
        <v>8838</v>
      </c>
      <c r="Q4">
        <v>0</v>
      </c>
      <c r="R4">
        <v>0</v>
      </c>
      <c r="S4">
        <v>0</v>
      </c>
      <c r="T4">
        <v>0</v>
      </c>
      <c r="U4">
        <v>0</v>
      </c>
      <c r="V4">
        <v>0</v>
      </c>
      <c r="W4">
        <v>0</v>
      </c>
      <c r="X4" s="1">
        <v>45473</v>
      </c>
      <c r="Y4" s="1">
        <v>45225</v>
      </c>
      <c r="Z4" t="s">
        <v>28</v>
      </c>
      <c r="AA4" t="s">
        <v>101</v>
      </c>
      <c r="AD4" s="60"/>
    </row>
    <row r="5" spans="1:30" x14ac:dyDescent="0.25">
      <c r="A5" t="s">
        <v>153</v>
      </c>
      <c r="B5" t="s">
        <v>2925</v>
      </c>
      <c r="C5" t="s">
        <v>27</v>
      </c>
      <c r="D5" t="s">
        <v>113</v>
      </c>
      <c r="E5" t="s">
        <v>140</v>
      </c>
      <c r="F5" t="s">
        <v>2</v>
      </c>
      <c r="G5" t="s">
        <v>2</v>
      </c>
      <c r="H5">
        <v>657</v>
      </c>
      <c r="I5" t="s">
        <v>5934</v>
      </c>
      <c r="J5">
        <v>8540000</v>
      </c>
      <c r="K5">
        <v>5818.12</v>
      </c>
      <c r="L5">
        <v>0.14499999999999999</v>
      </c>
      <c r="M5" s="63">
        <v>45448</v>
      </c>
      <c r="N5" s="63">
        <v>45478</v>
      </c>
      <c r="O5">
        <v>30</v>
      </c>
      <c r="P5" t="s">
        <v>8813</v>
      </c>
      <c r="Q5">
        <v>0</v>
      </c>
      <c r="R5">
        <v>0</v>
      </c>
      <c r="S5">
        <v>0</v>
      </c>
      <c r="T5">
        <v>0</v>
      </c>
      <c r="U5">
        <v>0</v>
      </c>
      <c r="V5">
        <v>0</v>
      </c>
      <c r="W5">
        <v>0</v>
      </c>
      <c r="X5" s="1">
        <v>45473</v>
      </c>
      <c r="Y5" s="1">
        <v>44875</v>
      </c>
      <c r="Z5" t="s">
        <v>28</v>
      </c>
      <c r="AA5" t="s">
        <v>99</v>
      </c>
      <c r="AD5" s="60"/>
    </row>
    <row r="6" spans="1:30" x14ac:dyDescent="0.25">
      <c r="A6" t="s">
        <v>150</v>
      </c>
      <c r="B6" t="s">
        <v>2888</v>
      </c>
      <c r="C6" t="s">
        <v>27</v>
      </c>
      <c r="D6" t="s">
        <v>113</v>
      </c>
      <c r="E6" t="s">
        <v>140</v>
      </c>
      <c r="F6" t="s">
        <v>2</v>
      </c>
      <c r="G6" t="s">
        <v>9</v>
      </c>
      <c r="H6">
        <v>750</v>
      </c>
      <c r="I6" t="s">
        <v>141</v>
      </c>
      <c r="J6">
        <v>9180000</v>
      </c>
      <c r="K6">
        <v>524720.9</v>
      </c>
      <c r="L6">
        <v>0.13750000000000001</v>
      </c>
      <c r="M6" s="63">
        <v>45454</v>
      </c>
      <c r="N6" s="63">
        <v>45484</v>
      </c>
      <c r="O6">
        <v>30</v>
      </c>
      <c r="P6" t="s">
        <v>8838</v>
      </c>
      <c r="Q6">
        <v>0</v>
      </c>
      <c r="R6">
        <v>0</v>
      </c>
      <c r="S6">
        <v>0</v>
      </c>
      <c r="T6">
        <v>0</v>
      </c>
      <c r="U6">
        <v>0</v>
      </c>
      <c r="V6">
        <v>0</v>
      </c>
      <c r="W6">
        <v>0</v>
      </c>
      <c r="X6" s="1">
        <v>45473</v>
      </c>
      <c r="Y6" s="1">
        <v>43700</v>
      </c>
      <c r="Z6" t="s">
        <v>28</v>
      </c>
      <c r="AA6" t="s">
        <v>99</v>
      </c>
      <c r="AD6" s="60"/>
    </row>
    <row r="7" spans="1:30" x14ac:dyDescent="0.25">
      <c r="A7" t="s">
        <v>143</v>
      </c>
      <c r="B7" t="s">
        <v>2976</v>
      </c>
      <c r="C7" t="s">
        <v>27</v>
      </c>
      <c r="D7" t="s">
        <v>113</v>
      </c>
      <c r="E7" t="s">
        <v>140</v>
      </c>
      <c r="F7" t="s">
        <v>2</v>
      </c>
      <c r="G7" t="s">
        <v>2</v>
      </c>
      <c r="H7">
        <v>820</v>
      </c>
      <c r="I7" t="s">
        <v>5841</v>
      </c>
      <c r="J7">
        <v>6560000</v>
      </c>
      <c r="K7">
        <v>6144.49</v>
      </c>
      <c r="L7">
        <v>0.14749999999999999</v>
      </c>
      <c r="M7" s="63">
        <v>45464</v>
      </c>
      <c r="N7" s="63">
        <v>45494</v>
      </c>
      <c r="O7">
        <v>30</v>
      </c>
      <c r="P7" t="s">
        <v>8809</v>
      </c>
      <c r="Q7">
        <v>0</v>
      </c>
      <c r="R7">
        <v>0</v>
      </c>
      <c r="S7">
        <v>0</v>
      </c>
      <c r="T7">
        <v>0</v>
      </c>
      <c r="U7">
        <v>0</v>
      </c>
      <c r="V7">
        <v>0</v>
      </c>
      <c r="W7">
        <v>0</v>
      </c>
      <c r="X7" s="1">
        <v>45473</v>
      </c>
      <c r="Y7" s="1">
        <v>44845</v>
      </c>
      <c r="Z7" t="s">
        <v>28</v>
      </c>
      <c r="AA7" t="s">
        <v>99</v>
      </c>
      <c r="AD7" s="60"/>
    </row>
    <row r="8" spans="1:30" x14ac:dyDescent="0.25">
      <c r="A8" t="s">
        <v>149</v>
      </c>
      <c r="B8" t="s">
        <v>2925</v>
      </c>
      <c r="C8" t="s">
        <v>27</v>
      </c>
      <c r="D8" t="s">
        <v>113</v>
      </c>
      <c r="E8" t="s">
        <v>140</v>
      </c>
      <c r="F8" t="s">
        <v>2</v>
      </c>
      <c r="G8" t="s">
        <v>2</v>
      </c>
      <c r="H8">
        <v>745</v>
      </c>
      <c r="I8" t="s">
        <v>5934</v>
      </c>
      <c r="J8">
        <v>3550000</v>
      </c>
      <c r="K8">
        <v>17516.62</v>
      </c>
      <c r="L8">
        <v>0.125</v>
      </c>
      <c r="M8" s="63">
        <v>45470</v>
      </c>
      <c r="N8" s="63">
        <v>45500</v>
      </c>
      <c r="O8">
        <v>30</v>
      </c>
      <c r="P8" t="s">
        <v>8835</v>
      </c>
      <c r="Q8">
        <v>0</v>
      </c>
      <c r="R8">
        <v>0</v>
      </c>
      <c r="S8">
        <v>0</v>
      </c>
      <c r="T8">
        <v>0</v>
      </c>
      <c r="U8">
        <v>0</v>
      </c>
      <c r="V8">
        <v>0</v>
      </c>
      <c r="W8">
        <v>0</v>
      </c>
      <c r="X8" s="1">
        <v>45473</v>
      </c>
      <c r="Y8" s="1">
        <v>44226</v>
      </c>
      <c r="Z8" t="s">
        <v>28</v>
      </c>
      <c r="AA8" t="s">
        <v>99</v>
      </c>
      <c r="AD8" s="60"/>
    </row>
    <row r="9" spans="1:30" x14ac:dyDescent="0.25">
      <c r="A9" t="s">
        <v>147</v>
      </c>
      <c r="B9" t="s">
        <v>9247</v>
      </c>
      <c r="C9" t="s">
        <v>27</v>
      </c>
      <c r="D9" t="s">
        <v>113</v>
      </c>
      <c r="E9" t="s">
        <v>140</v>
      </c>
      <c r="F9" t="s">
        <v>2</v>
      </c>
      <c r="G9" t="s">
        <v>2</v>
      </c>
      <c r="H9">
        <v>655</v>
      </c>
      <c r="I9" t="s">
        <v>8990</v>
      </c>
      <c r="J9">
        <v>7850000</v>
      </c>
      <c r="K9">
        <v>57306.04</v>
      </c>
      <c r="L9">
        <v>0.14000000000000001</v>
      </c>
      <c r="M9" s="63">
        <v>45446</v>
      </c>
      <c r="N9" s="63">
        <v>45476</v>
      </c>
      <c r="O9">
        <v>30</v>
      </c>
      <c r="P9" t="s">
        <v>8838</v>
      </c>
      <c r="Q9">
        <v>0</v>
      </c>
      <c r="R9">
        <v>0</v>
      </c>
      <c r="S9">
        <v>0</v>
      </c>
      <c r="T9">
        <v>0</v>
      </c>
      <c r="U9">
        <v>0</v>
      </c>
      <c r="V9">
        <v>0</v>
      </c>
      <c r="W9">
        <v>0</v>
      </c>
      <c r="X9" s="1">
        <v>45473</v>
      </c>
      <c r="Y9" s="1">
        <v>44736</v>
      </c>
      <c r="Z9" t="s">
        <v>28</v>
      </c>
      <c r="AA9" t="s">
        <v>103</v>
      </c>
      <c r="AD9" s="60"/>
    </row>
    <row r="10" spans="1:30" x14ac:dyDescent="0.25">
      <c r="A10" t="s">
        <v>143</v>
      </c>
      <c r="B10" t="s">
        <v>2979</v>
      </c>
      <c r="C10" t="s">
        <v>27</v>
      </c>
      <c r="D10" t="s">
        <v>113</v>
      </c>
      <c r="E10" t="s">
        <v>140</v>
      </c>
      <c r="F10" t="s">
        <v>2</v>
      </c>
      <c r="G10" t="s">
        <v>2</v>
      </c>
      <c r="H10">
        <v>820</v>
      </c>
      <c r="I10" t="s">
        <v>5800</v>
      </c>
      <c r="J10">
        <v>6560000</v>
      </c>
      <c r="K10">
        <v>928.62</v>
      </c>
      <c r="L10">
        <v>0.14749999999999999</v>
      </c>
      <c r="M10" s="63">
        <v>45451</v>
      </c>
      <c r="N10" s="63">
        <v>45481</v>
      </c>
      <c r="O10">
        <v>30</v>
      </c>
      <c r="P10" t="s">
        <v>8829</v>
      </c>
      <c r="Q10">
        <v>0</v>
      </c>
      <c r="R10">
        <v>0</v>
      </c>
      <c r="S10">
        <v>0</v>
      </c>
      <c r="T10">
        <v>0</v>
      </c>
      <c r="U10">
        <v>0</v>
      </c>
      <c r="V10">
        <v>0</v>
      </c>
      <c r="W10">
        <v>0</v>
      </c>
      <c r="X10" s="1">
        <v>45473</v>
      </c>
      <c r="Y10" s="1">
        <v>43726</v>
      </c>
      <c r="Z10" t="s">
        <v>28</v>
      </c>
      <c r="AA10" t="s">
        <v>99</v>
      </c>
      <c r="AD10" s="60"/>
    </row>
    <row r="11" spans="1:30" x14ac:dyDescent="0.25">
      <c r="A11" t="s">
        <v>59</v>
      </c>
      <c r="B11" t="s">
        <v>3075</v>
      </c>
      <c r="C11" t="s">
        <v>27</v>
      </c>
      <c r="D11" t="s">
        <v>113</v>
      </c>
      <c r="E11" t="s">
        <v>140</v>
      </c>
      <c r="F11" t="s">
        <v>2</v>
      </c>
      <c r="G11" t="s">
        <v>2</v>
      </c>
      <c r="H11">
        <v>795</v>
      </c>
      <c r="I11" t="s">
        <v>5959</v>
      </c>
      <c r="J11">
        <v>17800000</v>
      </c>
      <c r="K11">
        <v>831488.91</v>
      </c>
      <c r="L11">
        <v>0.14249999999999999</v>
      </c>
      <c r="M11" s="63">
        <v>45458</v>
      </c>
      <c r="N11" s="63">
        <v>45488</v>
      </c>
      <c r="O11">
        <v>30</v>
      </c>
      <c r="P11" t="s">
        <v>8809</v>
      </c>
      <c r="Q11">
        <v>0</v>
      </c>
      <c r="R11">
        <v>0</v>
      </c>
      <c r="S11">
        <v>0</v>
      </c>
      <c r="T11">
        <v>0</v>
      </c>
      <c r="U11">
        <v>0</v>
      </c>
      <c r="V11">
        <v>0</v>
      </c>
      <c r="W11">
        <v>0</v>
      </c>
      <c r="X11" s="1">
        <v>45473</v>
      </c>
      <c r="Y11" s="1">
        <v>44779</v>
      </c>
      <c r="Z11" t="s">
        <v>28</v>
      </c>
      <c r="AA11" t="s">
        <v>100</v>
      </c>
      <c r="AD11" s="60"/>
    </row>
    <row r="12" spans="1:30" x14ac:dyDescent="0.25">
      <c r="A12" t="s">
        <v>149</v>
      </c>
      <c r="B12" t="s">
        <v>2888</v>
      </c>
      <c r="C12" t="s">
        <v>27</v>
      </c>
      <c r="D12" t="s">
        <v>113</v>
      </c>
      <c r="E12" t="s">
        <v>140</v>
      </c>
      <c r="F12" t="s">
        <v>2</v>
      </c>
      <c r="G12" t="s">
        <v>9</v>
      </c>
      <c r="H12">
        <v>745</v>
      </c>
      <c r="I12" t="s">
        <v>141</v>
      </c>
      <c r="J12">
        <v>3550000</v>
      </c>
      <c r="K12">
        <v>873524.73</v>
      </c>
      <c r="L12">
        <v>0.125</v>
      </c>
      <c r="M12" s="63">
        <v>45457</v>
      </c>
      <c r="N12" s="63">
        <v>45487</v>
      </c>
      <c r="O12">
        <v>30</v>
      </c>
      <c r="P12" t="s">
        <v>8831</v>
      </c>
      <c r="Q12">
        <v>0</v>
      </c>
      <c r="R12">
        <v>0</v>
      </c>
      <c r="S12">
        <v>0</v>
      </c>
      <c r="T12">
        <v>0</v>
      </c>
      <c r="U12">
        <v>0</v>
      </c>
      <c r="V12">
        <v>0</v>
      </c>
      <c r="W12">
        <v>0</v>
      </c>
      <c r="X12" s="1">
        <v>45473</v>
      </c>
      <c r="Y12" s="1">
        <v>43810</v>
      </c>
      <c r="Z12" t="s">
        <v>28</v>
      </c>
      <c r="AA12" t="s">
        <v>99</v>
      </c>
      <c r="AD12" s="60"/>
    </row>
    <row r="13" spans="1:30" x14ac:dyDescent="0.25">
      <c r="A13" t="s">
        <v>153</v>
      </c>
      <c r="B13" t="s">
        <v>2888</v>
      </c>
      <c r="C13" t="s">
        <v>27</v>
      </c>
      <c r="D13" t="s">
        <v>113</v>
      </c>
      <c r="E13" t="s">
        <v>140</v>
      </c>
      <c r="F13" t="s">
        <v>2</v>
      </c>
      <c r="G13" t="s">
        <v>9</v>
      </c>
      <c r="H13">
        <v>657</v>
      </c>
      <c r="I13" t="s">
        <v>141</v>
      </c>
      <c r="J13">
        <v>8540000</v>
      </c>
      <c r="K13">
        <v>1384832.71</v>
      </c>
      <c r="L13">
        <v>0.14499999999999999</v>
      </c>
      <c r="M13" s="63">
        <v>45455</v>
      </c>
      <c r="N13" s="63">
        <v>45485</v>
      </c>
      <c r="O13">
        <v>30</v>
      </c>
      <c r="P13" t="s">
        <v>8876</v>
      </c>
      <c r="Q13">
        <v>0</v>
      </c>
      <c r="R13">
        <v>0</v>
      </c>
      <c r="S13">
        <v>0</v>
      </c>
      <c r="T13">
        <v>0</v>
      </c>
      <c r="U13">
        <v>0</v>
      </c>
      <c r="V13">
        <v>0</v>
      </c>
      <c r="W13">
        <v>0</v>
      </c>
      <c r="X13" s="1">
        <v>45473</v>
      </c>
      <c r="Y13" s="1">
        <v>44730</v>
      </c>
      <c r="Z13" t="s">
        <v>28</v>
      </c>
      <c r="AA13" t="s">
        <v>99</v>
      </c>
      <c r="AD13" s="60"/>
    </row>
    <row r="14" spans="1:30" x14ac:dyDescent="0.25">
      <c r="A14" t="s">
        <v>147</v>
      </c>
      <c r="B14" t="s">
        <v>2888</v>
      </c>
      <c r="C14" t="s">
        <v>27</v>
      </c>
      <c r="D14" t="s">
        <v>113</v>
      </c>
      <c r="E14" t="s">
        <v>140</v>
      </c>
      <c r="F14" t="s">
        <v>2</v>
      </c>
      <c r="G14" t="s">
        <v>9</v>
      </c>
      <c r="H14">
        <v>655</v>
      </c>
      <c r="I14" t="s">
        <v>141</v>
      </c>
      <c r="J14">
        <v>7850000</v>
      </c>
      <c r="K14">
        <v>299802.58</v>
      </c>
      <c r="L14">
        <v>0.14000000000000001</v>
      </c>
      <c r="M14" s="63">
        <v>45464</v>
      </c>
      <c r="N14" s="63">
        <v>45494</v>
      </c>
      <c r="O14">
        <v>30</v>
      </c>
      <c r="P14" t="s">
        <v>8802</v>
      </c>
      <c r="Q14">
        <v>0</v>
      </c>
      <c r="R14">
        <v>0</v>
      </c>
      <c r="S14">
        <v>0</v>
      </c>
      <c r="T14">
        <v>0</v>
      </c>
      <c r="U14">
        <v>0</v>
      </c>
      <c r="V14">
        <v>0</v>
      </c>
      <c r="W14">
        <v>0</v>
      </c>
      <c r="X14" s="1">
        <v>45473</v>
      </c>
      <c r="Y14" s="1">
        <v>43889</v>
      </c>
      <c r="Z14" t="s">
        <v>28</v>
      </c>
      <c r="AA14" t="s">
        <v>103</v>
      </c>
      <c r="AD14" s="60"/>
    </row>
    <row r="15" spans="1:30" x14ac:dyDescent="0.25">
      <c r="A15" t="s">
        <v>149</v>
      </c>
      <c r="B15" t="s">
        <v>2982</v>
      </c>
      <c r="C15" t="s">
        <v>27</v>
      </c>
      <c r="D15" t="s">
        <v>113</v>
      </c>
      <c r="E15" t="s">
        <v>140</v>
      </c>
      <c r="F15" t="s">
        <v>2</v>
      </c>
      <c r="G15" t="s">
        <v>2</v>
      </c>
      <c r="H15">
        <v>745</v>
      </c>
      <c r="I15" t="s">
        <v>5907</v>
      </c>
      <c r="J15">
        <v>3550000</v>
      </c>
      <c r="K15">
        <v>27754.98</v>
      </c>
      <c r="L15">
        <v>0.125</v>
      </c>
      <c r="M15" s="63">
        <v>45457</v>
      </c>
      <c r="N15" s="63">
        <v>45487</v>
      </c>
      <c r="O15">
        <v>30</v>
      </c>
      <c r="P15" t="s">
        <v>8828</v>
      </c>
      <c r="Q15">
        <v>0</v>
      </c>
      <c r="R15">
        <v>0</v>
      </c>
      <c r="S15">
        <v>0</v>
      </c>
      <c r="T15">
        <v>0</v>
      </c>
      <c r="U15">
        <v>0</v>
      </c>
      <c r="V15">
        <v>0</v>
      </c>
      <c r="W15">
        <v>0</v>
      </c>
      <c r="X15" s="1">
        <v>45473</v>
      </c>
      <c r="Y15" s="1">
        <v>43771</v>
      </c>
      <c r="Z15" t="s">
        <v>28</v>
      </c>
      <c r="AA15" t="s">
        <v>99</v>
      </c>
      <c r="AD15" s="60"/>
    </row>
    <row r="16" spans="1:30" x14ac:dyDescent="0.25">
      <c r="A16" t="s">
        <v>139</v>
      </c>
      <c r="B16" t="s">
        <v>2888</v>
      </c>
      <c r="C16" t="s">
        <v>27</v>
      </c>
      <c r="D16" t="s">
        <v>113</v>
      </c>
      <c r="E16" t="s">
        <v>140</v>
      </c>
      <c r="F16" t="s">
        <v>2</v>
      </c>
      <c r="G16" t="s">
        <v>9</v>
      </c>
      <c r="H16">
        <v>760</v>
      </c>
      <c r="I16" t="s">
        <v>141</v>
      </c>
      <c r="J16">
        <v>8500000</v>
      </c>
      <c r="K16">
        <v>1921624.91</v>
      </c>
      <c r="L16">
        <v>0.14000000000000001</v>
      </c>
      <c r="M16" s="63">
        <v>45447</v>
      </c>
      <c r="N16" s="63">
        <v>45492</v>
      </c>
      <c r="O16">
        <v>45</v>
      </c>
      <c r="P16" t="s">
        <v>8838</v>
      </c>
      <c r="Q16">
        <v>0</v>
      </c>
      <c r="R16">
        <v>0</v>
      </c>
      <c r="S16">
        <v>0</v>
      </c>
      <c r="T16">
        <v>0</v>
      </c>
      <c r="U16">
        <v>0</v>
      </c>
      <c r="V16">
        <v>0</v>
      </c>
      <c r="W16">
        <v>0</v>
      </c>
      <c r="X16" s="1">
        <v>45473</v>
      </c>
      <c r="Y16" s="1">
        <v>44100</v>
      </c>
      <c r="Z16" t="s">
        <v>28</v>
      </c>
      <c r="AA16" t="s">
        <v>99</v>
      </c>
      <c r="AD16" s="60"/>
    </row>
    <row r="17" spans="1:30" x14ac:dyDescent="0.25">
      <c r="A17" t="s">
        <v>153</v>
      </c>
      <c r="B17" t="s">
        <v>2929</v>
      </c>
      <c r="C17" t="s">
        <v>27</v>
      </c>
      <c r="D17" t="s">
        <v>113</v>
      </c>
      <c r="E17" t="s">
        <v>140</v>
      </c>
      <c r="F17" t="s">
        <v>2</v>
      </c>
      <c r="G17" t="s">
        <v>2</v>
      </c>
      <c r="H17">
        <v>657</v>
      </c>
      <c r="I17" t="s">
        <v>5667</v>
      </c>
      <c r="J17">
        <v>8540000</v>
      </c>
      <c r="K17">
        <v>13034.23</v>
      </c>
      <c r="L17">
        <v>0.14499999999999999</v>
      </c>
      <c r="M17" s="63">
        <v>45469</v>
      </c>
      <c r="N17" s="63">
        <v>45499</v>
      </c>
      <c r="O17">
        <v>30</v>
      </c>
      <c r="P17" t="s">
        <v>8831</v>
      </c>
      <c r="Q17">
        <v>0</v>
      </c>
      <c r="R17">
        <v>0</v>
      </c>
      <c r="S17">
        <v>0</v>
      </c>
      <c r="T17">
        <v>0</v>
      </c>
      <c r="U17">
        <v>0</v>
      </c>
      <c r="V17">
        <v>0</v>
      </c>
      <c r="W17">
        <v>0</v>
      </c>
      <c r="X17" s="1">
        <v>45473</v>
      </c>
      <c r="Y17" s="1">
        <v>44794</v>
      </c>
      <c r="Z17" t="s">
        <v>28</v>
      </c>
      <c r="AA17" t="s">
        <v>99</v>
      </c>
      <c r="AD17" s="60"/>
    </row>
    <row r="18" spans="1:30" x14ac:dyDescent="0.25">
      <c r="A18" t="s">
        <v>139</v>
      </c>
      <c r="B18" t="s">
        <v>2914</v>
      </c>
      <c r="C18" t="s">
        <v>27</v>
      </c>
      <c r="D18" t="s">
        <v>113</v>
      </c>
      <c r="E18" t="s">
        <v>140</v>
      </c>
      <c r="F18" t="s">
        <v>2</v>
      </c>
      <c r="G18" t="s">
        <v>2</v>
      </c>
      <c r="H18">
        <v>760</v>
      </c>
      <c r="I18" t="s">
        <v>5666</v>
      </c>
      <c r="J18">
        <v>8500000</v>
      </c>
      <c r="K18">
        <v>5824.17</v>
      </c>
      <c r="L18">
        <v>0.14000000000000001</v>
      </c>
      <c r="M18" s="63">
        <v>45442</v>
      </c>
      <c r="N18" s="63">
        <v>45487</v>
      </c>
      <c r="O18">
        <v>45</v>
      </c>
      <c r="P18" t="s">
        <v>8826</v>
      </c>
      <c r="Q18">
        <v>0</v>
      </c>
      <c r="R18">
        <v>0</v>
      </c>
      <c r="S18">
        <v>0</v>
      </c>
      <c r="T18">
        <v>0</v>
      </c>
      <c r="U18">
        <v>0</v>
      </c>
      <c r="V18">
        <v>0</v>
      </c>
      <c r="W18">
        <v>0</v>
      </c>
      <c r="X18" s="1">
        <v>45473</v>
      </c>
      <c r="Y18" s="1">
        <v>44463</v>
      </c>
      <c r="Z18" t="s">
        <v>28</v>
      </c>
      <c r="AA18" t="s">
        <v>99</v>
      </c>
      <c r="AD18" s="60"/>
    </row>
    <row r="19" spans="1:30" x14ac:dyDescent="0.25">
      <c r="A19" t="s">
        <v>59</v>
      </c>
      <c r="B19" t="s">
        <v>2945</v>
      </c>
      <c r="C19" t="s">
        <v>27</v>
      </c>
      <c r="D19" t="s">
        <v>113</v>
      </c>
      <c r="E19" t="s">
        <v>140</v>
      </c>
      <c r="F19" t="s">
        <v>2</v>
      </c>
      <c r="G19" t="s">
        <v>2</v>
      </c>
      <c r="H19">
        <v>795</v>
      </c>
      <c r="I19" t="s">
        <v>5843</v>
      </c>
      <c r="J19">
        <v>17800000</v>
      </c>
      <c r="K19">
        <v>49340.06</v>
      </c>
      <c r="L19">
        <v>0.14249999999999999</v>
      </c>
      <c r="M19" s="63">
        <v>45473</v>
      </c>
      <c r="N19" s="63">
        <v>45503</v>
      </c>
      <c r="O19">
        <v>30</v>
      </c>
      <c r="P19" t="s">
        <v>8838</v>
      </c>
      <c r="Q19">
        <v>0</v>
      </c>
      <c r="R19">
        <v>0</v>
      </c>
      <c r="S19">
        <v>0</v>
      </c>
      <c r="T19">
        <v>0</v>
      </c>
      <c r="U19">
        <v>0</v>
      </c>
      <c r="V19">
        <v>0</v>
      </c>
      <c r="W19">
        <v>0</v>
      </c>
      <c r="X19" s="1">
        <v>45473</v>
      </c>
      <c r="Y19" s="1">
        <v>44934</v>
      </c>
      <c r="Z19" t="s">
        <v>28</v>
      </c>
      <c r="AA19" t="s">
        <v>100</v>
      </c>
      <c r="AD19" s="60"/>
    </row>
    <row r="20" spans="1:30" x14ac:dyDescent="0.25">
      <c r="A20" t="s">
        <v>152</v>
      </c>
      <c r="B20" t="s">
        <v>2983</v>
      </c>
      <c r="C20" t="s">
        <v>27</v>
      </c>
      <c r="D20" t="s">
        <v>113</v>
      </c>
      <c r="E20" t="s">
        <v>140</v>
      </c>
      <c r="F20" t="s">
        <v>2</v>
      </c>
      <c r="G20" t="s">
        <v>2</v>
      </c>
      <c r="H20">
        <v>781</v>
      </c>
      <c r="I20" t="s">
        <v>5616</v>
      </c>
      <c r="J20">
        <v>3150000</v>
      </c>
      <c r="K20">
        <v>6501.66</v>
      </c>
      <c r="L20">
        <v>0.1275</v>
      </c>
      <c r="M20" s="63">
        <v>45448</v>
      </c>
      <c r="N20" s="63">
        <v>45493</v>
      </c>
      <c r="O20">
        <v>45</v>
      </c>
      <c r="P20" t="s">
        <v>8810</v>
      </c>
      <c r="Q20">
        <v>0</v>
      </c>
      <c r="R20">
        <v>0</v>
      </c>
      <c r="S20">
        <v>0</v>
      </c>
      <c r="T20">
        <v>0</v>
      </c>
      <c r="U20">
        <v>0</v>
      </c>
      <c r="V20">
        <v>0</v>
      </c>
      <c r="W20">
        <v>0</v>
      </c>
      <c r="X20" s="1">
        <v>45473</v>
      </c>
      <c r="Y20" s="1">
        <v>45160</v>
      </c>
      <c r="Z20" t="s">
        <v>28</v>
      </c>
      <c r="AA20" t="s">
        <v>101</v>
      </c>
      <c r="AD20" s="60"/>
    </row>
    <row r="21" spans="1:30" x14ac:dyDescent="0.25">
      <c r="A21" t="s">
        <v>151</v>
      </c>
      <c r="B21" t="s">
        <v>2929</v>
      </c>
      <c r="C21" t="s">
        <v>27</v>
      </c>
      <c r="D21" t="s">
        <v>113</v>
      </c>
      <c r="E21" t="s">
        <v>140</v>
      </c>
      <c r="F21" t="s">
        <v>2</v>
      </c>
      <c r="G21" t="s">
        <v>2</v>
      </c>
      <c r="H21">
        <v>816</v>
      </c>
      <c r="I21" t="s">
        <v>5667</v>
      </c>
      <c r="J21">
        <v>5250000</v>
      </c>
      <c r="K21">
        <v>12867.58</v>
      </c>
      <c r="L21">
        <v>0.13300000000000001</v>
      </c>
      <c r="M21" s="63">
        <v>45441</v>
      </c>
      <c r="N21" s="63">
        <v>45486</v>
      </c>
      <c r="O21">
        <v>45</v>
      </c>
      <c r="P21" t="s">
        <v>8827</v>
      </c>
      <c r="Q21">
        <v>0</v>
      </c>
      <c r="R21">
        <v>0</v>
      </c>
      <c r="S21">
        <v>0</v>
      </c>
      <c r="T21">
        <v>0</v>
      </c>
      <c r="U21">
        <v>0</v>
      </c>
      <c r="V21">
        <v>0</v>
      </c>
      <c r="W21">
        <v>0</v>
      </c>
      <c r="X21" s="1">
        <v>45473</v>
      </c>
      <c r="Y21" s="1">
        <v>43832</v>
      </c>
      <c r="Z21" t="s">
        <v>28</v>
      </c>
      <c r="AA21" t="s">
        <v>101</v>
      </c>
      <c r="AD21" s="60"/>
    </row>
    <row r="22" spans="1:30" x14ac:dyDescent="0.25">
      <c r="A22" t="s">
        <v>80</v>
      </c>
      <c r="B22" t="s">
        <v>2979</v>
      </c>
      <c r="C22" t="s">
        <v>27</v>
      </c>
      <c r="D22" t="s">
        <v>113</v>
      </c>
      <c r="E22" t="s">
        <v>140</v>
      </c>
      <c r="F22" t="s">
        <v>2</v>
      </c>
      <c r="G22" t="s">
        <v>2</v>
      </c>
      <c r="H22">
        <v>683</v>
      </c>
      <c r="I22" t="s">
        <v>5800</v>
      </c>
      <c r="J22">
        <v>11200000</v>
      </c>
      <c r="K22">
        <v>28155.16</v>
      </c>
      <c r="L22">
        <v>0.14000000000000001</v>
      </c>
      <c r="M22" s="63">
        <v>45461</v>
      </c>
      <c r="N22" s="63">
        <v>45491</v>
      </c>
      <c r="O22">
        <v>30</v>
      </c>
      <c r="P22" t="s">
        <v>8838</v>
      </c>
      <c r="Q22">
        <v>0</v>
      </c>
      <c r="R22">
        <v>0</v>
      </c>
      <c r="S22">
        <v>0</v>
      </c>
      <c r="T22">
        <v>0</v>
      </c>
      <c r="U22">
        <v>0</v>
      </c>
      <c r="V22">
        <v>0</v>
      </c>
      <c r="W22">
        <v>0</v>
      </c>
      <c r="X22" s="1">
        <v>45473</v>
      </c>
      <c r="Y22" s="1">
        <v>44109</v>
      </c>
      <c r="Z22" t="s">
        <v>28</v>
      </c>
      <c r="AA22" t="s">
        <v>101</v>
      </c>
      <c r="AD22" s="60"/>
    </row>
    <row r="23" spans="1:30" x14ac:dyDescent="0.25">
      <c r="A23" t="s">
        <v>143</v>
      </c>
      <c r="B23" t="s">
        <v>2978</v>
      </c>
      <c r="C23" t="s">
        <v>27</v>
      </c>
      <c r="D23" t="s">
        <v>113</v>
      </c>
      <c r="E23" t="s">
        <v>140</v>
      </c>
      <c r="F23" t="s">
        <v>2</v>
      </c>
      <c r="G23" t="s">
        <v>2</v>
      </c>
      <c r="H23">
        <v>820</v>
      </c>
      <c r="I23" t="s">
        <v>5950</v>
      </c>
      <c r="J23">
        <v>6560000</v>
      </c>
      <c r="K23">
        <v>2079.88</v>
      </c>
      <c r="L23">
        <v>0.14749999999999999</v>
      </c>
      <c r="M23" s="63">
        <v>45452</v>
      </c>
      <c r="N23" s="63">
        <v>45482</v>
      </c>
      <c r="O23">
        <v>30</v>
      </c>
      <c r="P23" t="s">
        <v>8799</v>
      </c>
      <c r="Q23">
        <v>0</v>
      </c>
      <c r="R23">
        <v>0</v>
      </c>
      <c r="S23">
        <v>0</v>
      </c>
      <c r="T23">
        <v>0</v>
      </c>
      <c r="U23">
        <v>0</v>
      </c>
      <c r="V23">
        <v>0</v>
      </c>
      <c r="W23">
        <v>0</v>
      </c>
      <c r="X23" s="1">
        <v>45473</v>
      </c>
      <c r="Y23" s="1">
        <v>43800</v>
      </c>
      <c r="Z23" t="s">
        <v>28</v>
      </c>
      <c r="AA23" t="s">
        <v>99</v>
      </c>
      <c r="AD23" s="60"/>
    </row>
    <row r="24" spans="1:30" x14ac:dyDescent="0.25">
      <c r="A24" t="s">
        <v>75</v>
      </c>
      <c r="B24" t="s">
        <v>2979</v>
      </c>
      <c r="C24" t="s">
        <v>27</v>
      </c>
      <c r="D24" t="s">
        <v>113</v>
      </c>
      <c r="E24" t="s">
        <v>140</v>
      </c>
      <c r="F24" t="s">
        <v>2</v>
      </c>
      <c r="G24" t="s">
        <v>2</v>
      </c>
      <c r="H24">
        <v>562</v>
      </c>
      <c r="I24" t="s">
        <v>5800</v>
      </c>
      <c r="J24">
        <v>14050000</v>
      </c>
      <c r="K24">
        <v>89455.49</v>
      </c>
      <c r="L24">
        <v>0.14249999999999999</v>
      </c>
      <c r="M24" s="63">
        <v>45456</v>
      </c>
      <c r="N24" s="63">
        <v>45486</v>
      </c>
      <c r="O24">
        <v>30</v>
      </c>
      <c r="P24" t="s">
        <v>8822</v>
      </c>
      <c r="Q24">
        <v>0</v>
      </c>
      <c r="R24">
        <v>0</v>
      </c>
      <c r="S24">
        <v>0</v>
      </c>
      <c r="T24">
        <v>0</v>
      </c>
      <c r="U24">
        <v>0</v>
      </c>
      <c r="V24">
        <v>0</v>
      </c>
      <c r="W24">
        <v>0</v>
      </c>
      <c r="X24" s="1">
        <v>45473</v>
      </c>
      <c r="Y24" s="1">
        <v>44252</v>
      </c>
      <c r="Z24" t="s">
        <v>28</v>
      </c>
      <c r="AA24" t="s">
        <v>99</v>
      </c>
      <c r="AD24" s="60"/>
    </row>
    <row r="25" spans="1:30" x14ac:dyDescent="0.25">
      <c r="A25" t="s">
        <v>149</v>
      </c>
      <c r="B25" t="s">
        <v>3016</v>
      </c>
      <c r="C25" t="s">
        <v>27</v>
      </c>
      <c r="D25" t="s">
        <v>113</v>
      </c>
      <c r="E25" t="s">
        <v>140</v>
      </c>
      <c r="F25" t="s">
        <v>2</v>
      </c>
      <c r="G25" t="s">
        <v>2</v>
      </c>
      <c r="H25">
        <v>745</v>
      </c>
      <c r="I25" t="s">
        <v>5857</v>
      </c>
      <c r="J25">
        <v>3550000</v>
      </c>
      <c r="K25">
        <v>99545.34</v>
      </c>
      <c r="L25">
        <v>0.125</v>
      </c>
      <c r="M25" s="63">
        <v>45447</v>
      </c>
      <c r="N25" s="63">
        <v>45477</v>
      </c>
      <c r="O25">
        <v>30</v>
      </c>
      <c r="P25" t="s">
        <v>8816</v>
      </c>
      <c r="Q25">
        <v>0</v>
      </c>
      <c r="R25">
        <v>0</v>
      </c>
      <c r="S25">
        <v>0</v>
      </c>
      <c r="T25">
        <v>0</v>
      </c>
      <c r="U25">
        <v>0</v>
      </c>
      <c r="V25">
        <v>0</v>
      </c>
      <c r="W25">
        <v>0</v>
      </c>
      <c r="X25" s="1">
        <v>45473</v>
      </c>
      <c r="Y25" s="1">
        <v>44162</v>
      </c>
      <c r="Z25" t="s">
        <v>28</v>
      </c>
      <c r="AA25" t="s">
        <v>99</v>
      </c>
      <c r="AD25" s="60"/>
    </row>
    <row r="26" spans="1:30" x14ac:dyDescent="0.25">
      <c r="A26" t="s">
        <v>144</v>
      </c>
      <c r="B26" t="s">
        <v>2888</v>
      </c>
      <c r="C26" t="s">
        <v>27</v>
      </c>
      <c r="D26" t="s">
        <v>113</v>
      </c>
      <c r="E26" t="s">
        <v>140</v>
      </c>
      <c r="F26" t="s">
        <v>2</v>
      </c>
      <c r="G26" t="s">
        <v>9</v>
      </c>
      <c r="H26">
        <v>724</v>
      </c>
      <c r="I26" t="s">
        <v>141</v>
      </c>
      <c r="J26">
        <v>7070000</v>
      </c>
      <c r="K26">
        <v>1929730.82</v>
      </c>
      <c r="L26">
        <v>0.13300000000000001</v>
      </c>
      <c r="M26" s="63">
        <v>45469</v>
      </c>
      <c r="N26" s="63">
        <v>45499</v>
      </c>
      <c r="O26">
        <v>30</v>
      </c>
      <c r="P26" t="s">
        <v>8837</v>
      </c>
      <c r="Q26">
        <v>0</v>
      </c>
      <c r="R26">
        <v>0</v>
      </c>
      <c r="S26">
        <v>0</v>
      </c>
      <c r="T26">
        <v>0</v>
      </c>
      <c r="U26">
        <v>0</v>
      </c>
      <c r="V26">
        <v>0</v>
      </c>
      <c r="W26">
        <v>0</v>
      </c>
      <c r="X26" s="1">
        <v>45473</v>
      </c>
      <c r="Y26" s="1">
        <v>44508</v>
      </c>
      <c r="Z26" t="s">
        <v>28</v>
      </c>
      <c r="AA26" t="s">
        <v>102</v>
      </c>
      <c r="AD26" s="60"/>
    </row>
    <row r="27" spans="1:30" x14ac:dyDescent="0.25">
      <c r="A27" t="s">
        <v>139</v>
      </c>
      <c r="B27" t="s">
        <v>2895</v>
      </c>
      <c r="C27" t="s">
        <v>27</v>
      </c>
      <c r="D27" t="s">
        <v>113</v>
      </c>
      <c r="E27" t="s">
        <v>140</v>
      </c>
      <c r="F27" t="s">
        <v>2</v>
      </c>
      <c r="G27" t="s">
        <v>2</v>
      </c>
      <c r="H27">
        <v>760</v>
      </c>
      <c r="I27" t="s">
        <v>141</v>
      </c>
      <c r="J27">
        <v>8500000</v>
      </c>
      <c r="K27">
        <v>1527165.71</v>
      </c>
      <c r="L27">
        <v>0.14000000000000001</v>
      </c>
      <c r="M27" s="63">
        <v>45443</v>
      </c>
      <c r="N27" s="63">
        <v>45488</v>
      </c>
      <c r="O27">
        <v>45</v>
      </c>
      <c r="P27" t="s">
        <v>8816</v>
      </c>
      <c r="Q27">
        <v>0</v>
      </c>
      <c r="R27">
        <v>0</v>
      </c>
      <c r="S27">
        <v>0</v>
      </c>
      <c r="T27">
        <v>0</v>
      </c>
      <c r="U27">
        <v>0</v>
      </c>
      <c r="V27">
        <v>0</v>
      </c>
      <c r="W27">
        <v>0</v>
      </c>
      <c r="X27" s="1">
        <v>45473</v>
      </c>
      <c r="Y27" s="1">
        <v>44942</v>
      </c>
      <c r="Z27" t="s">
        <v>28</v>
      </c>
      <c r="AA27" t="s">
        <v>99</v>
      </c>
      <c r="AD27" s="60"/>
    </row>
    <row r="28" spans="1:30" x14ac:dyDescent="0.25">
      <c r="A28" t="s">
        <v>149</v>
      </c>
      <c r="B28" t="s">
        <v>2983</v>
      </c>
      <c r="C28" t="s">
        <v>27</v>
      </c>
      <c r="D28" t="s">
        <v>113</v>
      </c>
      <c r="E28" t="s">
        <v>140</v>
      </c>
      <c r="F28" t="s">
        <v>2</v>
      </c>
      <c r="G28" t="s">
        <v>2</v>
      </c>
      <c r="H28">
        <v>745</v>
      </c>
      <c r="I28" t="s">
        <v>5616</v>
      </c>
      <c r="J28">
        <v>3550000</v>
      </c>
      <c r="K28">
        <v>220.11</v>
      </c>
      <c r="L28">
        <v>0.125</v>
      </c>
      <c r="M28" s="63">
        <v>45447</v>
      </c>
      <c r="N28" s="63">
        <v>45477</v>
      </c>
      <c r="O28">
        <v>30</v>
      </c>
      <c r="P28" t="s">
        <v>8826</v>
      </c>
      <c r="Q28">
        <v>0</v>
      </c>
      <c r="R28">
        <v>0</v>
      </c>
      <c r="S28">
        <v>0</v>
      </c>
      <c r="T28">
        <v>0</v>
      </c>
      <c r="U28">
        <v>0</v>
      </c>
      <c r="V28">
        <v>0</v>
      </c>
      <c r="W28">
        <v>0</v>
      </c>
      <c r="X28" s="1">
        <v>45473</v>
      </c>
      <c r="Y28" s="1">
        <v>44909</v>
      </c>
      <c r="Z28" t="s">
        <v>28</v>
      </c>
      <c r="AA28" t="s">
        <v>99</v>
      </c>
      <c r="AD28" s="60"/>
    </row>
    <row r="29" spans="1:30" x14ac:dyDescent="0.25">
      <c r="A29" t="s">
        <v>147</v>
      </c>
      <c r="B29" t="s">
        <v>2929</v>
      </c>
      <c r="C29" t="s">
        <v>27</v>
      </c>
      <c r="D29" t="s">
        <v>113</v>
      </c>
      <c r="E29" t="s">
        <v>140</v>
      </c>
      <c r="F29" t="s">
        <v>2</v>
      </c>
      <c r="G29" t="s">
        <v>2</v>
      </c>
      <c r="H29">
        <v>655</v>
      </c>
      <c r="I29" t="s">
        <v>5667</v>
      </c>
      <c r="J29">
        <v>7850000</v>
      </c>
      <c r="K29">
        <v>1710.06</v>
      </c>
      <c r="L29">
        <v>0.14000000000000001</v>
      </c>
      <c r="M29" s="63">
        <v>45455</v>
      </c>
      <c r="N29" s="63">
        <v>45485</v>
      </c>
      <c r="O29">
        <v>30</v>
      </c>
      <c r="P29" t="s">
        <v>8809</v>
      </c>
      <c r="Q29">
        <v>0</v>
      </c>
      <c r="R29">
        <v>0</v>
      </c>
      <c r="S29">
        <v>0</v>
      </c>
      <c r="T29">
        <v>0</v>
      </c>
      <c r="U29">
        <v>0</v>
      </c>
      <c r="V29">
        <v>0</v>
      </c>
      <c r="W29">
        <v>0</v>
      </c>
      <c r="X29" s="1">
        <v>45473</v>
      </c>
      <c r="Y29" s="1">
        <v>44352</v>
      </c>
      <c r="Z29" t="s">
        <v>28</v>
      </c>
      <c r="AA29" t="s">
        <v>103</v>
      </c>
      <c r="AD29" s="60"/>
    </row>
    <row r="30" spans="1:30" x14ac:dyDescent="0.25">
      <c r="A30" t="s">
        <v>153</v>
      </c>
      <c r="B30" t="s">
        <v>3200</v>
      </c>
      <c r="C30" t="s">
        <v>27</v>
      </c>
      <c r="D30" t="s">
        <v>113</v>
      </c>
      <c r="E30" t="s">
        <v>140</v>
      </c>
      <c r="F30" t="s">
        <v>2</v>
      </c>
      <c r="G30" t="s">
        <v>2</v>
      </c>
      <c r="H30">
        <v>657</v>
      </c>
      <c r="I30" t="s">
        <v>6000</v>
      </c>
      <c r="J30">
        <v>8540000</v>
      </c>
      <c r="K30">
        <v>38057.03</v>
      </c>
      <c r="L30">
        <v>0.14499999999999999</v>
      </c>
      <c r="M30" s="63">
        <v>45455</v>
      </c>
      <c r="N30" s="63">
        <v>45485</v>
      </c>
      <c r="O30">
        <v>30</v>
      </c>
      <c r="P30" t="s">
        <v>8813</v>
      </c>
      <c r="Q30">
        <v>0</v>
      </c>
      <c r="R30">
        <v>0</v>
      </c>
      <c r="S30">
        <v>0</v>
      </c>
      <c r="T30">
        <v>0</v>
      </c>
      <c r="U30">
        <v>0</v>
      </c>
      <c r="V30">
        <v>0</v>
      </c>
      <c r="W30">
        <v>0</v>
      </c>
      <c r="X30" s="1">
        <v>45473</v>
      </c>
      <c r="Y30" s="1">
        <v>45173</v>
      </c>
      <c r="Z30" t="s">
        <v>28</v>
      </c>
      <c r="AA30" t="s">
        <v>99</v>
      </c>
      <c r="AD30" s="60"/>
    </row>
    <row r="31" spans="1:30" x14ac:dyDescent="0.25">
      <c r="A31" t="s">
        <v>145</v>
      </c>
      <c r="B31" t="s">
        <v>2925</v>
      </c>
      <c r="C31" t="s">
        <v>27</v>
      </c>
      <c r="D31" t="s">
        <v>113</v>
      </c>
      <c r="E31" t="s">
        <v>140</v>
      </c>
      <c r="F31" t="s">
        <v>2</v>
      </c>
      <c r="G31" t="s">
        <v>2</v>
      </c>
      <c r="H31">
        <v>569</v>
      </c>
      <c r="I31" t="s">
        <v>5934</v>
      </c>
      <c r="J31">
        <v>4760000</v>
      </c>
      <c r="K31">
        <v>2809.29</v>
      </c>
      <c r="L31">
        <v>0.15</v>
      </c>
      <c r="M31" s="63">
        <v>45448</v>
      </c>
      <c r="N31" s="63">
        <v>45478</v>
      </c>
      <c r="O31">
        <v>30</v>
      </c>
      <c r="P31" t="s">
        <v>8799</v>
      </c>
      <c r="Q31">
        <v>0</v>
      </c>
      <c r="R31">
        <v>0</v>
      </c>
      <c r="S31">
        <v>0</v>
      </c>
      <c r="T31">
        <v>0</v>
      </c>
      <c r="U31">
        <v>0</v>
      </c>
      <c r="V31">
        <v>0</v>
      </c>
      <c r="W31">
        <v>0</v>
      </c>
      <c r="X31" s="1">
        <v>45473</v>
      </c>
      <c r="Y31" s="1">
        <v>44866</v>
      </c>
      <c r="Z31" t="s">
        <v>28</v>
      </c>
      <c r="AA31" t="s">
        <v>99</v>
      </c>
      <c r="AD31" s="60"/>
    </row>
    <row r="32" spans="1:30" x14ac:dyDescent="0.25">
      <c r="A32" t="s">
        <v>150</v>
      </c>
      <c r="B32" t="s">
        <v>3016</v>
      </c>
      <c r="C32" t="s">
        <v>27</v>
      </c>
      <c r="D32" t="s">
        <v>113</v>
      </c>
      <c r="E32" t="s">
        <v>140</v>
      </c>
      <c r="F32" t="s">
        <v>2</v>
      </c>
      <c r="G32" t="s">
        <v>2</v>
      </c>
      <c r="H32">
        <v>750</v>
      </c>
      <c r="I32" t="s">
        <v>5857</v>
      </c>
      <c r="J32">
        <v>9180000</v>
      </c>
      <c r="K32">
        <v>1014712.2</v>
      </c>
      <c r="L32">
        <v>0.13750000000000001</v>
      </c>
      <c r="M32" s="63">
        <v>45470</v>
      </c>
      <c r="N32" s="63">
        <v>45500</v>
      </c>
      <c r="O32">
        <v>30</v>
      </c>
      <c r="P32" t="s">
        <v>8801</v>
      </c>
      <c r="Q32">
        <v>0</v>
      </c>
      <c r="R32">
        <v>0</v>
      </c>
      <c r="S32">
        <v>0</v>
      </c>
      <c r="T32">
        <v>0</v>
      </c>
      <c r="U32">
        <v>0</v>
      </c>
      <c r="V32">
        <v>0</v>
      </c>
      <c r="W32">
        <v>0</v>
      </c>
      <c r="X32" s="1">
        <v>45473</v>
      </c>
      <c r="Y32" s="1">
        <v>44003</v>
      </c>
      <c r="Z32" t="s">
        <v>28</v>
      </c>
      <c r="AA32" t="s">
        <v>99</v>
      </c>
      <c r="AD32" s="60"/>
    </row>
    <row r="33" spans="1:30" x14ac:dyDescent="0.25">
      <c r="A33" t="s">
        <v>143</v>
      </c>
      <c r="B33" t="s">
        <v>2888</v>
      </c>
      <c r="C33" t="s">
        <v>27</v>
      </c>
      <c r="D33" t="s">
        <v>113</v>
      </c>
      <c r="E33" t="s">
        <v>140</v>
      </c>
      <c r="F33" t="s">
        <v>2</v>
      </c>
      <c r="G33" t="s">
        <v>9</v>
      </c>
      <c r="H33">
        <v>820</v>
      </c>
      <c r="I33" t="s">
        <v>141</v>
      </c>
      <c r="J33">
        <v>6560000</v>
      </c>
      <c r="K33">
        <v>1681810.78</v>
      </c>
      <c r="L33">
        <v>0.14749999999999999</v>
      </c>
      <c r="M33" s="63">
        <v>45450</v>
      </c>
      <c r="N33" s="63">
        <v>45480</v>
      </c>
      <c r="O33">
        <v>30</v>
      </c>
      <c r="P33" t="s">
        <v>8835</v>
      </c>
      <c r="Q33">
        <v>0</v>
      </c>
      <c r="R33">
        <v>0</v>
      </c>
      <c r="S33">
        <v>0</v>
      </c>
      <c r="T33">
        <v>0</v>
      </c>
      <c r="U33">
        <v>0</v>
      </c>
      <c r="V33">
        <v>0</v>
      </c>
      <c r="W33">
        <v>0</v>
      </c>
      <c r="X33" s="1">
        <v>45473</v>
      </c>
      <c r="Y33" s="1">
        <v>44771</v>
      </c>
      <c r="Z33" t="s">
        <v>28</v>
      </c>
      <c r="AA33" t="s">
        <v>99</v>
      </c>
      <c r="AD33" s="60"/>
    </row>
    <row r="34" spans="1:30" x14ac:dyDescent="0.25">
      <c r="A34" t="s">
        <v>146</v>
      </c>
      <c r="B34" t="s">
        <v>3025</v>
      </c>
      <c r="C34" t="s">
        <v>27</v>
      </c>
      <c r="D34" t="s">
        <v>113</v>
      </c>
      <c r="E34" t="s">
        <v>140</v>
      </c>
      <c r="F34" t="s">
        <v>2</v>
      </c>
      <c r="G34" t="s">
        <v>2</v>
      </c>
      <c r="H34">
        <v>635</v>
      </c>
      <c r="I34" t="s">
        <v>5863</v>
      </c>
      <c r="J34">
        <v>7750000</v>
      </c>
      <c r="K34">
        <v>26309.360000000001</v>
      </c>
      <c r="L34">
        <v>0.13500000000000001</v>
      </c>
      <c r="M34" s="63">
        <v>45432</v>
      </c>
      <c r="N34" s="63">
        <v>45477</v>
      </c>
      <c r="O34">
        <v>45</v>
      </c>
      <c r="P34" t="s">
        <v>8827</v>
      </c>
      <c r="Q34">
        <v>0</v>
      </c>
      <c r="R34">
        <v>0</v>
      </c>
      <c r="S34">
        <v>0</v>
      </c>
      <c r="T34">
        <v>0</v>
      </c>
      <c r="U34">
        <v>0</v>
      </c>
      <c r="V34">
        <v>0</v>
      </c>
      <c r="W34">
        <v>0</v>
      </c>
      <c r="X34" s="1">
        <v>45473</v>
      </c>
      <c r="Y34" s="1">
        <v>44880</v>
      </c>
      <c r="Z34" t="s">
        <v>28</v>
      </c>
      <c r="AA34" t="s">
        <v>104</v>
      </c>
      <c r="AD34" s="60"/>
    </row>
    <row r="35" spans="1:30" x14ac:dyDescent="0.25">
      <c r="A35" t="s">
        <v>139</v>
      </c>
      <c r="B35" t="s">
        <v>2902</v>
      </c>
      <c r="C35" t="s">
        <v>27</v>
      </c>
      <c r="D35" t="s">
        <v>113</v>
      </c>
      <c r="E35" t="s">
        <v>140</v>
      </c>
      <c r="F35" t="s">
        <v>2</v>
      </c>
      <c r="G35" t="s">
        <v>2</v>
      </c>
      <c r="H35">
        <v>760</v>
      </c>
      <c r="I35" t="s">
        <v>5814</v>
      </c>
      <c r="J35">
        <v>8500000</v>
      </c>
      <c r="K35">
        <v>94166.5</v>
      </c>
      <c r="L35">
        <v>0.14000000000000001</v>
      </c>
      <c r="M35" s="63">
        <v>45432</v>
      </c>
      <c r="N35" s="63">
        <v>45477</v>
      </c>
      <c r="O35">
        <v>45</v>
      </c>
      <c r="P35" t="s">
        <v>8813</v>
      </c>
      <c r="Q35">
        <v>0</v>
      </c>
      <c r="R35">
        <v>0</v>
      </c>
      <c r="S35">
        <v>0</v>
      </c>
      <c r="T35">
        <v>0</v>
      </c>
      <c r="U35">
        <v>0</v>
      </c>
      <c r="V35">
        <v>0</v>
      </c>
      <c r="W35">
        <v>0</v>
      </c>
      <c r="X35" s="1">
        <v>45473</v>
      </c>
      <c r="Y35" s="1">
        <v>44896</v>
      </c>
      <c r="Z35" t="s">
        <v>28</v>
      </c>
      <c r="AA35" t="s">
        <v>99</v>
      </c>
      <c r="AD35" s="60"/>
    </row>
    <row r="36" spans="1:30" x14ac:dyDescent="0.25">
      <c r="A36" t="s">
        <v>59</v>
      </c>
      <c r="B36" t="s">
        <v>2983</v>
      </c>
      <c r="C36" t="s">
        <v>27</v>
      </c>
      <c r="D36" t="s">
        <v>113</v>
      </c>
      <c r="E36" t="s">
        <v>140</v>
      </c>
      <c r="F36" t="s">
        <v>2</v>
      </c>
      <c r="G36" t="s">
        <v>2</v>
      </c>
      <c r="H36">
        <v>795</v>
      </c>
      <c r="I36" t="s">
        <v>5616</v>
      </c>
      <c r="J36">
        <v>17800000</v>
      </c>
      <c r="K36">
        <v>351180.89</v>
      </c>
      <c r="L36">
        <v>0.14249999999999999</v>
      </c>
      <c r="M36" s="63">
        <v>45453</v>
      </c>
      <c r="N36" s="63">
        <v>45483</v>
      </c>
      <c r="O36">
        <v>30</v>
      </c>
      <c r="P36" t="s">
        <v>8829</v>
      </c>
      <c r="Q36">
        <v>0</v>
      </c>
      <c r="R36">
        <v>0</v>
      </c>
      <c r="S36">
        <v>0</v>
      </c>
      <c r="T36">
        <v>0</v>
      </c>
      <c r="U36">
        <v>0</v>
      </c>
      <c r="V36">
        <v>0</v>
      </c>
      <c r="W36">
        <v>0</v>
      </c>
      <c r="X36" s="1">
        <v>45473</v>
      </c>
      <c r="Y36" s="1">
        <v>44535</v>
      </c>
      <c r="Z36" t="s">
        <v>28</v>
      </c>
      <c r="AA36" t="s">
        <v>100</v>
      </c>
      <c r="AD36" s="60"/>
    </row>
    <row r="37" spans="1:30" x14ac:dyDescent="0.25">
      <c r="A37" t="s">
        <v>139</v>
      </c>
      <c r="B37" t="s">
        <v>2906</v>
      </c>
      <c r="C37" t="s">
        <v>27</v>
      </c>
      <c r="D37" t="s">
        <v>113</v>
      </c>
      <c r="E37" t="s">
        <v>140</v>
      </c>
      <c r="F37" t="s">
        <v>2</v>
      </c>
      <c r="G37" t="s">
        <v>2</v>
      </c>
      <c r="H37">
        <v>760</v>
      </c>
      <c r="I37" t="s">
        <v>5610</v>
      </c>
      <c r="J37">
        <v>8500000</v>
      </c>
      <c r="K37">
        <v>17370.54</v>
      </c>
      <c r="L37">
        <v>0.14000000000000001</v>
      </c>
      <c r="M37" s="63">
        <v>45466</v>
      </c>
      <c r="N37" s="63">
        <v>45511</v>
      </c>
      <c r="O37">
        <v>45</v>
      </c>
      <c r="P37" t="s">
        <v>8813</v>
      </c>
      <c r="Q37">
        <v>0</v>
      </c>
      <c r="R37">
        <v>0</v>
      </c>
      <c r="S37">
        <v>0</v>
      </c>
      <c r="T37">
        <v>0</v>
      </c>
      <c r="U37">
        <v>0</v>
      </c>
      <c r="V37">
        <v>0</v>
      </c>
      <c r="W37">
        <v>0</v>
      </c>
      <c r="X37" s="1">
        <v>45473</v>
      </c>
      <c r="Y37" s="1">
        <v>44804</v>
      </c>
      <c r="Z37" t="s">
        <v>28</v>
      </c>
      <c r="AA37" t="s">
        <v>99</v>
      </c>
      <c r="AD37" s="60"/>
    </row>
    <row r="38" spans="1:30" x14ac:dyDescent="0.25">
      <c r="A38" t="s">
        <v>149</v>
      </c>
      <c r="B38" t="s">
        <v>9242</v>
      </c>
      <c r="C38" t="s">
        <v>27</v>
      </c>
      <c r="D38" t="s">
        <v>113</v>
      </c>
      <c r="E38" t="s">
        <v>140</v>
      </c>
      <c r="F38" t="s">
        <v>2</v>
      </c>
      <c r="G38" t="s">
        <v>2</v>
      </c>
      <c r="H38">
        <v>745</v>
      </c>
      <c r="I38" t="s">
        <v>8977</v>
      </c>
      <c r="J38">
        <v>3550000</v>
      </c>
      <c r="K38">
        <v>10285.120000000001</v>
      </c>
      <c r="L38">
        <v>0.125</v>
      </c>
      <c r="M38" s="63">
        <v>45469</v>
      </c>
      <c r="N38" s="63">
        <v>45499</v>
      </c>
      <c r="O38">
        <v>30</v>
      </c>
      <c r="P38" t="s">
        <v>8834</v>
      </c>
      <c r="Q38">
        <v>0</v>
      </c>
      <c r="R38">
        <v>0</v>
      </c>
      <c r="S38">
        <v>0</v>
      </c>
      <c r="T38">
        <v>0</v>
      </c>
      <c r="U38">
        <v>0</v>
      </c>
      <c r="V38">
        <v>0</v>
      </c>
      <c r="W38">
        <v>0</v>
      </c>
      <c r="X38" s="1">
        <v>45473</v>
      </c>
      <c r="Y38" s="1">
        <v>45301</v>
      </c>
      <c r="Z38" t="s">
        <v>28</v>
      </c>
      <c r="AA38" t="s">
        <v>99</v>
      </c>
      <c r="AD38" s="60"/>
    </row>
    <row r="39" spans="1:30" x14ac:dyDescent="0.25">
      <c r="A39" t="s">
        <v>151</v>
      </c>
      <c r="B39" t="s">
        <v>2982</v>
      </c>
      <c r="C39" t="s">
        <v>27</v>
      </c>
      <c r="D39" t="s">
        <v>113</v>
      </c>
      <c r="E39" t="s">
        <v>140</v>
      </c>
      <c r="F39" t="s">
        <v>2</v>
      </c>
      <c r="G39" t="s">
        <v>2</v>
      </c>
      <c r="H39">
        <v>816</v>
      </c>
      <c r="I39" t="s">
        <v>5907</v>
      </c>
      <c r="J39">
        <v>5250000</v>
      </c>
      <c r="K39">
        <v>43455.07</v>
      </c>
      <c r="L39">
        <v>0.13300000000000001</v>
      </c>
      <c r="M39" s="63">
        <v>45450</v>
      </c>
      <c r="N39" s="63">
        <v>45495</v>
      </c>
      <c r="O39">
        <v>45</v>
      </c>
      <c r="P39" t="s">
        <v>8813</v>
      </c>
      <c r="Q39">
        <v>0</v>
      </c>
      <c r="R39">
        <v>0</v>
      </c>
      <c r="S39">
        <v>0</v>
      </c>
      <c r="T39">
        <v>0</v>
      </c>
      <c r="U39">
        <v>0</v>
      </c>
      <c r="V39">
        <v>0</v>
      </c>
      <c r="W39">
        <v>0</v>
      </c>
      <c r="X39" s="1">
        <v>45473</v>
      </c>
      <c r="Y39" s="1">
        <v>44786</v>
      </c>
      <c r="Z39" t="s">
        <v>28</v>
      </c>
      <c r="AA39" t="s">
        <v>101</v>
      </c>
      <c r="AD39" s="60"/>
    </row>
    <row r="40" spans="1:30" x14ac:dyDescent="0.25">
      <c r="A40" t="s">
        <v>75</v>
      </c>
      <c r="B40" t="s">
        <v>2925</v>
      </c>
      <c r="C40" t="s">
        <v>27</v>
      </c>
      <c r="D40" t="s">
        <v>113</v>
      </c>
      <c r="E40" t="s">
        <v>140</v>
      </c>
      <c r="F40" t="s">
        <v>2</v>
      </c>
      <c r="G40" t="s">
        <v>2</v>
      </c>
      <c r="H40">
        <v>562</v>
      </c>
      <c r="I40" t="s">
        <v>5934</v>
      </c>
      <c r="J40">
        <v>14050000</v>
      </c>
      <c r="K40">
        <v>49028.21</v>
      </c>
      <c r="L40">
        <v>0.14249999999999999</v>
      </c>
      <c r="M40" s="63">
        <v>45455</v>
      </c>
      <c r="N40" s="63">
        <v>45485</v>
      </c>
      <c r="O40">
        <v>30</v>
      </c>
      <c r="P40" t="s">
        <v>8828</v>
      </c>
      <c r="Q40">
        <v>0</v>
      </c>
      <c r="R40">
        <v>0</v>
      </c>
      <c r="S40">
        <v>0</v>
      </c>
      <c r="T40">
        <v>0</v>
      </c>
      <c r="U40">
        <v>0</v>
      </c>
      <c r="V40">
        <v>0</v>
      </c>
      <c r="W40">
        <v>0</v>
      </c>
      <c r="X40" s="1">
        <v>45473</v>
      </c>
      <c r="Y40" s="1">
        <v>45097</v>
      </c>
      <c r="Z40" t="s">
        <v>28</v>
      </c>
      <c r="AA40" t="s">
        <v>99</v>
      </c>
      <c r="AD40" s="60"/>
    </row>
    <row r="41" spans="1:30" x14ac:dyDescent="0.25">
      <c r="A41" t="s">
        <v>60</v>
      </c>
      <c r="B41" t="s">
        <v>2902</v>
      </c>
      <c r="C41" t="s">
        <v>27</v>
      </c>
      <c r="D41" t="s">
        <v>113</v>
      </c>
      <c r="E41" t="s">
        <v>140</v>
      </c>
      <c r="F41" t="s">
        <v>2</v>
      </c>
      <c r="G41" t="s">
        <v>2</v>
      </c>
      <c r="H41">
        <v>753</v>
      </c>
      <c r="I41" t="s">
        <v>5814</v>
      </c>
      <c r="J41">
        <v>12690000</v>
      </c>
      <c r="K41">
        <v>22546.99</v>
      </c>
      <c r="L41">
        <v>0.13500000000000001</v>
      </c>
      <c r="M41" s="63">
        <v>45465</v>
      </c>
      <c r="N41" s="63">
        <v>45495</v>
      </c>
      <c r="O41">
        <v>30</v>
      </c>
      <c r="P41" t="s">
        <v>8810</v>
      </c>
      <c r="Q41">
        <v>0</v>
      </c>
      <c r="R41">
        <v>0</v>
      </c>
      <c r="S41">
        <v>0</v>
      </c>
      <c r="T41">
        <v>0</v>
      </c>
      <c r="U41">
        <v>0</v>
      </c>
      <c r="V41">
        <v>0</v>
      </c>
      <c r="W41">
        <v>0</v>
      </c>
      <c r="X41" s="1">
        <v>45473</v>
      </c>
      <c r="Y41" s="1">
        <v>44984</v>
      </c>
      <c r="Z41" t="s">
        <v>28</v>
      </c>
      <c r="AA41" t="s">
        <v>102</v>
      </c>
      <c r="AD41" s="60"/>
    </row>
    <row r="42" spans="1:30" x14ac:dyDescent="0.25">
      <c r="A42" t="s">
        <v>59</v>
      </c>
      <c r="B42" t="s">
        <v>3100</v>
      </c>
      <c r="C42" t="s">
        <v>27</v>
      </c>
      <c r="D42" t="s">
        <v>113</v>
      </c>
      <c r="E42" t="s">
        <v>140</v>
      </c>
      <c r="F42" t="s">
        <v>2</v>
      </c>
      <c r="G42" t="s">
        <v>2</v>
      </c>
      <c r="H42">
        <v>795</v>
      </c>
      <c r="I42" t="s">
        <v>5892</v>
      </c>
      <c r="J42">
        <v>17800000</v>
      </c>
      <c r="K42">
        <v>147344.44</v>
      </c>
      <c r="L42">
        <v>0.14249999999999999</v>
      </c>
      <c r="M42" s="63">
        <v>45445</v>
      </c>
      <c r="N42" s="63">
        <v>45475</v>
      </c>
      <c r="O42">
        <v>30</v>
      </c>
      <c r="P42" t="s">
        <v>8801</v>
      </c>
      <c r="Q42">
        <v>0</v>
      </c>
      <c r="R42">
        <v>0</v>
      </c>
      <c r="S42">
        <v>0</v>
      </c>
      <c r="T42">
        <v>0</v>
      </c>
      <c r="U42">
        <v>0</v>
      </c>
      <c r="V42">
        <v>0</v>
      </c>
      <c r="W42">
        <v>0</v>
      </c>
      <c r="X42" s="1">
        <v>45473</v>
      </c>
      <c r="Y42" s="1">
        <v>44266</v>
      </c>
      <c r="Z42" t="s">
        <v>28</v>
      </c>
      <c r="AA42" t="s">
        <v>100</v>
      </c>
      <c r="AD42" s="60"/>
    </row>
    <row r="43" spans="1:30" x14ac:dyDescent="0.25">
      <c r="A43" t="s">
        <v>142</v>
      </c>
      <c r="B43" t="s">
        <v>2929</v>
      </c>
      <c r="C43" t="s">
        <v>27</v>
      </c>
      <c r="D43" t="s">
        <v>113</v>
      </c>
      <c r="E43" t="s">
        <v>140</v>
      </c>
      <c r="F43" t="s">
        <v>2</v>
      </c>
      <c r="G43" t="s">
        <v>2</v>
      </c>
      <c r="H43">
        <v>615</v>
      </c>
      <c r="I43" t="s">
        <v>5667</v>
      </c>
      <c r="J43">
        <v>8680000</v>
      </c>
      <c r="K43">
        <v>99369.47</v>
      </c>
      <c r="L43">
        <v>0.14000000000000001</v>
      </c>
      <c r="M43" s="63">
        <v>45457</v>
      </c>
      <c r="N43" s="63">
        <v>45487</v>
      </c>
      <c r="O43">
        <v>30</v>
      </c>
      <c r="P43" t="s">
        <v>8810</v>
      </c>
      <c r="Q43">
        <v>0</v>
      </c>
      <c r="R43">
        <v>0</v>
      </c>
      <c r="S43">
        <v>0</v>
      </c>
      <c r="T43">
        <v>0</v>
      </c>
      <c r="U43">
        <v>0</v>
      </c>
      <c r="V43">
        <v>0</v>
      </c>
      <c r="W43">
        <v>0</v>
      </c>
      <c r="X43" s="1">
        <v>45473</v>
      </c>
      <c r="Y43" s="1">
        <v>44722</v>
      </c>
      <c r="Z43" t="s">
        <v>28</v>
      </c>
      <c r="AA43" t="s">
        <v>105</v>
      </c>
      <c r="AD43" s="60"/>
    </row>
    <row r="44" spans="1:30" x14ac:dyDescent="0.25">
      <c r="A44" t="s">
        <v>59</v>
      </c>
      <c r="B44" t="s">
        <v>3091</v>
      </c>
      <c r="C44" t="s">
        <v>27</v>
      </c>
      <c r="D44" t="s">
        <v>113</v>
      </c>
      <c r="E44" t="s">
        <v>140</v>
      </c>
      <c r="F44" t="s">
        <v>2</v>
      </c>
      <c r="G44" t="s">
        <v>2</v>
      </c>
      <c r="H44">
        <v>795</v>
      </c>
      <c r="I44" t="s">
        <v>5971</v>
      </c>
      <c r="J44">
        <v>17800000</v>
      </c>
      <c r="K44">
        <v>2649.45</v>
      </c>
      <c r="L44">
        <v>0.14249999999999999</v>
      </c>
      <c r="M44" s="63">
        <v>45453</v>
      </c>
      <c r="N44" s="63">
        <v>45483</v>
      </c>
      <c r="O44">
        <v>30</v>
      </c>
      <c r="P44" t="s">
        <v>8825</v>
      </c>
      <c r="Q44">
        <v>0</v>
      </c>
      <c r="R44">
        <v>0</v>
      </c>
      <c r="S44">
        <v>0</v>
      </c>
      <c r="T44">
        <v>0</v>
      </c>
      <c r="U44">
        <v>0</v>
      </c>
      <c r="V44">
        <v>0</v>
      </c>
      <c r="W44">
        <v>0</v>
      </c>
      <c r="X44" s="1">
        <v>45473</v>
      </c>
      <c r="Y44" s="1">
        <v>44926</v>
      </c>
      <c r="Z44" t="s">
        <v>28</v>
      </c>
      <c r="AA44" t="s">
        <v>100</v>
      </c>
      <c r="AD44" s="60"/>
    </row>
    <row r="45" spans="1:30" x14ac:dyDescent="0.25">
      <c r="A45" t="s">
        <v>150</v>
      </c>
      <c r="B45" t="s">
        <v>3148</v>
      </c>
      <c r="C45" t="s">
        <v>27</v>
      </c>
      <c r="D45" t="s">
        <v>113</v>
      </c>
      <c r="E45" t="s">
        <v>140</v>
      </c>
      <c r="F45" t="s">
        <v>2</v>
      </c>
      <c r="G45" t="s">
        <v>2</v>
      </c>
      <c r="H45">
        <v>750</v>
      </c>
      <c r="I45" t="s">
        <v>5869</v>
      </c>
      <c r="J45">
        <v>9180000</v>
      </c>
      <c r="K45">
        <v>52510.9</v>
      </c>
      <c r="L45">
        <v>0.13750000000000001</v>
      </c>
      <c r="M45" s="63">
        <v>45471</v>
      </c>
      <c r="N45" s="63">
        <v>45501</v>
      </c>
      <c r="O45">
        <v>30</v>
      </c>
      <c r="P45" t="s">
        <v>8802</v>
      </c>
      <c r="Q45">
        <v>0</v>
      </c>
      <c r="R45">
        <v>0</v>
      </c>
      <c r="S45">
        <v>0</v>
      </c>
      <c r="T45">
        <v>0</v>
      </c>
      <c r="U45">
        <v>0</v>
      </c>
      <c r="V45">
        <v>0</v>
      </c>
      <c r="W45">
        <v>0</v>
      </c>
      <c r="X45" s="1">
        <v>45473</v>
      </c>
      <c r="Y45" s="1">
        <v>45099</v>
      </c>
      <c r="Z45" t="s">
        <v>28</v>
      </c>
      <c r="AA45" t="s">
        <v>99</v>
      </c>
      <c r="AD45" s="60"/>
    </row>
    <row r="46" spans="1:30" x14ac:dyDescent="0.25">
      <c r="A46" t="s">
        <v>146</v>
      </c>
      <c r="B46" t="s">
        <v>3016</v>
      </c>
      <c r="C46" t="s">
        <v>27</v>
      </c>
      <c r="D46" t="s">
        <v>113</v>
      </c>
      <c r="E46" t="s">
        <v>140</v>
      </c>
      <c r="F46" t="s">
        <v>2</v>
      </c>
      <c r="G46" t="s">
        <v>2</v>
      </c>
      <c r="H46">
        <v>635</v>
      </c>
      <c r="I46" t="s">
        <v>5857</v>
      </c>
      <c r="J46">
        <v>7750000</v>
      </c>
      <c r="K46">
        <v>438457.14</v>
      </c>
      <c r="L46">
        <v>0.13500000000000001</v>
      </c>
      <c r="M46" s="63">
        <v>45454</v>
      </c>
      <c r="N46" s="63">
        <v>45499</v>
      </c>
      <c r="O46">
        <v>45</v>
      </c>
      <c r="P46" t="s">
        <v>8838</v>
      </c>
      <c r="Q46">
        <v>0</v>
      </c>
      <c r="R46">
        <v>0</v>
      </c>
      <c r="S46">
        <v>0</v>
      </c>
      <c r="T46">
        <v>0</v>
      </c>
      <c r="U46">
        <v>0</v>
      </c>
      <c r="V46">
        <v>0</v>
      </c>
      <c r="W46">
        <v>0</v>
      </c>
      <c r="X46" s="1">
        <v>45473</v>
      </c>
      <c r="Y46" s="1">
        <v>45033</v>
      </c>
      <c r="Z46" t="s">
        <v>28</v>
      </c>
      <c r="AA46" t="s">
        <v>104</v>
      </c>
      <c r="AD46" s="60"/>
    </row>
    <row r="47" spans="1:30" x14ac:dyDescent="0.25">
      <c r="A47" t="s">
        <v>148</v>
      </c>
      <c r="B47" t="s">
        <v>2979</v>
      </c>
      <c r="C47" t="s">
        <v>27</v>
      </c>
      <c r="D47" t="s">
        <v>113</v>
      </c>
      <c r="E47" t="s">
        <v>140</v>
      </c>
      <c r="F47" t="s">
        <v>2</v>
      </c>
      <c r="G47" t="s">
        <v>2</v>
      </c>
      <c r="H47">
        <v>599</v>
      </c>
      <c r="I47" t="s">
        <v>5800</v>
      </c>
      <c r="J47">
        <v>13060000</v>
      </c>
      <c r="K47">
        <v>14274.37</v>
      </c>
      <c r="L47">
        <v>0.13750000000000001</v>
      </c>
      <c r="M47" s="63">
        <v>45466</v>
      </c>
      <c r="N47" s="63">
        <v>45511</v>
      </c>
      <c r="O47">
        <v>45</v>
      </c>
      <c r="P47" t="s">
        <v>8813</v>
      </c>
      <c r="Q47">
        <v>0</v>
      </c>
      <c r="R47">
        <v>0</v>
      </c>
      <c r="S47">
        <v>0</v>
      </c>
      <c r="T47">
        <v>0</v>
      </c>
      <c r="U47">
        <v>0</v>
      </c>
      <c r="V47">
        <v>0</v>
      </c>
      <c r="W47">
        <v>0</v>
      </c>
      <c r="X47" s="1">
        <v>45473</v>
      </c>
      <c r="Y47" s="1">
        <v>44621</v>
      </c>
      <c r="Z47" t="s">
        <v>28</v>
      </c>
      <c r="AA47" t="s">
        <v>99</v>
      </c>
      <c r="AD47" s="60"/>
    </row>
    <row r="48" spans="1:30" x14ac:dyDescent="0.25">
      <c r="A48" t="s">
        <v>143</v>
      </c>
      <c r="B48" t="s">
        <v>9320</v>
      </c>
      <c r="C48" t="s">
        <v>27</v>
      </c>
      <c r="D48" t="s">
        <v>113</v>
      </c>
      <c r="E48" t="s">
        <v>140</v>
      </c>
      <c r="F48" t="s">
        <v>2</v>
      </c>
      <c r="G48" t="s">
        <v>2</v>
      </c>
      <c r="H48">
        <v>820</v>
      </c>
      <c r="I48" t="s">
        <v>8847</v>
      </c>
      <c r="J48">
        <v>6560000</v>
      </c>
      <c r="K48">
        <v>158338.4</v>
      </c>
      <c r="L48">
        <v>0.14749999999999999</v>
      </c>
      <c r="M48" s="63">
        <v>45456</v>
      </c>
      <c r="N48" s="63">
        <v>45486</v>
      </c>
      <c r="O48">
        <v>30</v>
      </c>
      <c r="P48" t="s">
        <v>8837</v>
      </c>
      <c r="Q48">
        <v>0</v>
      </c>
      <c r="R48">
        <v>0</v>
      </c>
      <c r="S48">
        <v>0</v>
      </c>
      <c r="T48">
        <v>0</v>
      </c>
      <c r="U48">
        <v>0</v>
      </c>
      <c r="V48">
        <v>0</v>
      </c>
      <c r="W48">
        <v>0</v>
      </c>
      <c r="X48" s="1">
        <v>45473</v>
      </c>
      <c r="Y48" s="1">
        <v>44742</v>
      </c>
      <c r="Z48" t="s">
        <v>28</v>
      </c>
      <c r="AA48" t="s">
        <v>99</v>
      </c>
      <c r="AD48" s="60"/>
    </row>
    <row r="49" spans="1:30" x14ac:dyDescent="0.25">
      <c r="A49" t="s">
        <v>147</v>
      </c>
      <c r="B49" t="s">
        <v>3071</v>
      </c>
      <c r="C49" t="s">
        <v>27</v>
      </c>
      <c r="D49" t="s">
        <v>113</v>
      </c>
      <c r="E49" t="s">
        <v>140</v>
      </c>
      <c r="F49" t="s">
        <v>2</v>
      </c>
      <c r="G49" t="s">
        <v>2</v>
      </c>
      <c r="H49">
        <v>655</v>
      </c>
      <c r="I49" t="s">
        <v>5846</v>
      </c>
      <c r="J49">
        <v>7850000</v>
      </c>
      <c r="K49">
        <v>20.350000000000001</v>
      </c>
      <c r="L49">
        <v>0.14000000000000001</v>
      </c>
      <c r="M49" s="63">
        <v>45461</v>
      </c>
      <c r="N49" s="63">
        <v>45491</v>
      </c>
      <c r="O49">
        <v>30</v>
      </c>
      <c r="P49" t="s">
        <v>8876</v>
      </c>
      <c r="Q49">
        <v>0</v>
      </c>
      <c r="R49">
        <v>0</v>
      </c>
      <c r="S49">
        <v>0</v>
      </c>
      <c r="T49">
        <v>0</v>
      </c>
      <c r="U49">
        <v>0</v>
      </c>
      <c r="V49">
        <v>0</v>
      </c>
      <c r="W49">
        <v>0</v>
      </c>
      <c r="X49" s="1">
        <v>45473</v>
      </c>
      <c r="Y49" s="1">
        <v>43838</v>
      </c>
      <c r="Z49" t="s">
        <v>28</v>
      </c>
      <c r="AA49" t="s">
        <v>103</v>
      </c>
      <c r="AD49" s="60"/>
    </row>
    <row r="50" spans="1:30" x14ac:dyDescent="0.25">
      <c r="A50" t="s">
        <v>139</v>
      </c>
      <c r="B50" t="s">
        <v>2905</v>
      </c>
      <c r="C50" t="s">
        <v>27</v>
      </c>
      <c r="D50" t="s">
        <v>113</v>
      </c>
      <c r="E50" t="s">
        <v>140</v>
      </c>
      <c r="F50" t="s">
        <v>2</v>
      </c>
      <c r="G50" t="s">
        <v>2</v>
      </c>
      <c r="H50">
        <v>760</v>
      </c>
      <c r="I50" t="s">
        <v>5824</v>
      </c>
      <c r="J50">
        <v>8500000</v>
      </c>
      <c r="K50">
        <v>33376.65</v>
      </c>
      <c r="L50">
        <v>0.14000000000000001</v>
      </c>
      <c r="M50" s="63">
        <v>45446</v>
      </c>
      <c r="N50" s="63">
        <v>45491</v>
      </c>
      <c r="O50">
        <v>45</v>
      </c>
      <c r="P50" t="s">
        <v>8807</v>
      </c>
      <c r="Q50">
        <v>0</v>
      </c>
      <c r="R50">
        <v>0</v>
      </c>
      <c r="S50">
        <v>0</v>
      </c>
      <c r="T50">
        <v>0</v>
      </c>
      <c r="U50">
        <v>0</v>
      </c>
      <c r="V50">
        <v>0</v>
      </c>
      <c r="W50">
        <v>0</v>
      </c>
      <c r="X50" s="1">
        <v>45473</v>
      </c>
      <c r="Y50" s="1">
        <v>44499</v>
      </c>
      <c r="Z50" t="s">
        <v>28</v>
      </c>
      <c r="AA50" t="s">
        <v>99</v>
      </c>
      <c r="AD50" s="60"/>
    </row>
    <row r="51" spans="1:30" x14ac:dyDescent="0.25">
      <c r="A51" t="s">
        <v>59</v>
      </c>
      <c r="B51" t="s">
        <v>3032</v>
      </c>
      <c r="C51" t="s">
        <v>27</v>
      </c>
      <c r="D51" t="s">
        <v>113</v>
      </c>
      <c r="E51" t="s">
        <v>140</v>
      </c>
      <c r="F51" t="s">
        <v>2</v>
      </c>
      <c r="G51" t="s">
        <v>2</v>
      </c>
      <c r="H51">
        <v>795</v>
      </c>
      <c r="I51" t="s">
        <v>5928</v>
      </c>
      <c r="J51">
        <v>17800000</v>
      </c>
      <c r="K51">
        <v>101021.91</v>
      </c>
      <c r="L51">
        <v>0.14249999999999999</v>
      </c>
      <c r="M51" s="63">
        <v>45472</v>
      </c>
      <c r="N51" s="63">
        <v>45502</v>
      </c>
      <c r="O51">
        <v>30</v>
      </c>
      <c r="P51" t="s">
        <v>8822</v>
      </c>
      <c r="Q51">
        <v>0</v>
      </c>
      <c r="R51">
        <v>0</v>
      </c>
      <c r="S51">
        <v>0</v>
      </c>
      <c r="T51">
        <v>0</v>
      </c>
      <c r="U51">
        <v>0</v>
      </c>
      <c r="V51">
        <v>0</v>
      </c>
      <c r="W51">
        <v>0</v>
      </c>
      <c r="X51" s="1">
        <v>45473</v>
      </c>
      <c r="Y51" s="1">
        <v>44699</v>
      </c>
      <c r="Z51" t="s">
        <v>28</v>
      </c>
      <c r="AA51" t="s">
        <v>100</v>
      </c>
      <c r="AD51" s="60"/>
    </row>
    <row r="52" spans="1:30" x14ac:dyDescent="0.25">
      <c r="A52" t="s">
        <v>145</v>
      </c>
      <c r="B52" t="s">
        <v>2888</v>
      </c>
      <c r="C52" t="s">
        <v>27</v>
      </c>
      <c r="D52" t="s">
        <v>113</v>
      </c>
      <c r="E52" t="s">
        <v>140</v>
      </c>
      <c r="F52" t="s">
        <v>2</v>
      </c>
      <c r="G52" t="s">
        <v>9</v>
      </c>
      <c r="H52">
        <v>569</v>
      </c>
      <c r="I52" t="s">
        <v>141</v>
      </c>
      <c r="J52">
        <v>4760000</v>
      </c>
      <c r="K52">
        <v>886405</v>
      </c>
      <c r="L52">
        <v>0.15</v>
      </c>
      <c r="M52" s="63">
        <v>45468</v>
      </c>
      <c r="N52" s="63">
        <v>45498</v>
      </c>
      <c r="O52">
        <v>30</v>
      </c>
      <c r="P52" t="s">
        <v>8834</v>
      </c>
      <c r="Q52">
        <v>0</v>
      </c>
      <c r="R52">
        <v>0</v>
      </c>
      <c r="S52">
        <v>0</v>
      </c>
      <c r="T52">
        <v>0</v>
      </c>
      <c r="U52">
        <v>0</v>
      </c>
      <c r="V52">
        <v>0</v>
      </c>
      <c r="W52">
        <v>0</v>
      </c>
      <c r="X52" s="1">
        <v>45473</v>
      </c>
      <c r="Y52" s="1">
        <v>44017</v>
      </c>
      <c r="Z52" t="s">
        <v>28</v>
      </c>
      <c r="AA52" t="s">
        <v>99</v>
      </c>
      <c r="AD52" s="60"/>
    </row>
    <row r="53" spans="1:30" x14ac:dyDescent="0.25">
      <c r="A53" t="s">
        <v>144</v>
      </c>
      <c r="B53" t="s">
        <v>2982</v>
      </c>
      <c r="C53" t="s">
        <v>27</v>
      </c>
      <c r="D53" t="s">
        <v>113</v>
      </c>
      <c r="E53" t="s">
        <v>140</v>
      </c>
      <c r="F53" t="s">
        <v>2</v>
      </c>
      <c r="G53" t="s">
        <v>2</v>
      </c>
      <c r="H53">
        <v>724</v>
      </c>
      <c r="I53" t="s">
        <v>5907</v>
      </c>
      <c r="J53">
        <v>7070000</v>
      </c>
      <c r="K53">
        <v>53072.12</v>
      </c>
      <c r="L53">
        <v>0.13300000000000001</v>
      </c>
      <c r="M53" s="63">
        <v>45474</v>
      </c>
      <c r="N53" s="63">
        <v>45504</v>
      </c>
      <c r="O53">
        <v>30</v>
      </c>
      <c r="P53" t="s">
        <v>8810</v>
      </c>
      <c r="Q53">
        <v>0</v>
      </c>
      <c r="R53">
        <v>0</v>
      </c>
      <c r="S53">
        <v>0</v>
      </c>
      <c r="T53">
        <v>0</v>
      </c>
      <c r="U53">
        <v>0</v>
      </c>
      <c r="V53">
        <v>0</v>
      </c>
      <c r="W53">
        <v>0</v>
      </c>
      <c r="X53" s="1">
        <v>45473</v>
      </c>
      <c r="Y53" s="1">
        <v>43789</v>
      </c>
      <c r="Z53" t="s">
        <v>28</v>
      </c>
      <c r="AA53" t="s">
        <v>102</v>
      </c>
      <c r="AD53" s="60"/>
    </row>
    <row r="54" spans="1:30" x14ac:dyDescent="0.25">
      <c r="A54" t="s">
        <v>80</v>
      </c>
      <c r="B54" t="s">
        <v>2925</v>
      </c>
      <c r="C54" t="s">
        <v>27</v>
      </c>
      <c r="D54" t="s">
        <v>113</v>
      </c>
      <c r="E54" t="s">
        <v>140</v>
      </c>
      <c r="F54" t="s">
        <v>2</v>
      </c>
      <c r="G54" t="s">
        <v>2</v>
      </c>
      <c r="H54">
        <v>683</v>
      </c>
      <c r="I54" t="s">
        <v>5934</v>
      </c>
      <c r="J54">
        <v>11200000</v>
      </c>
      <c r="K54">
        <v>6667.43</v>
      </c>
      <c r="L54">
        <v>0.14000000000000001</v>
      </c>
      <c r="M54" s="63">
        <v>45461</v>
      </c>
      <c r="N54" s="63">
        <v>45491</v>
      </c>
      <c r="O54">
        <v>30</v>
      </c>
      <c r="P54" t="s">
        <v>8810</v>
      </c>
      <c r="Q54">
        <v>0</v>
      </c>
      <c r="R54">
        <v>0</v>
      </c>
      <c r="S54">
        <v>0</v>
      </c>
      <c r="T54">
        <v>0</v>
      </c>
      <c r="U54">
        <v>0</v>
      </c>
      <c r="V54">
        <v>0</v>
      </c>
      <c r="W54">
        <v>0</v>
      </c>
      <c r="X54" s="1">
        <v>45473</v>
      </c>
      <c r="Y54" s="1">
        <v>44311</v>
      </c>
      <c r="Z54" t="s">
        <v>28</v>
      </c>
      <c r="AA54" t="s">
        <v>101</v>
      </c>
      <c r="AD54" s="60"/>
    </row>
    <row r="55" spans="1:30" x14ac:dyDescent="0.25">
      <c r="A55" t="s">
        <v>147</v>
      </c>
      <c r="B55" t="s">
        <v>9248</v>
      </c>
      <c r="C55" t="s">
        <v>27</v>
      </c>
      <c r="D55" t="s">
        <v>113</v>
      </c>
      <c r="E55" t="s">
        <v>140</v>
      </c>
      <c r="F55" t="s">
        <v>2</v>
      </c>
      <c r="G55" t="s">
        <v>2</v>
      </c>
      <c r="H55">
        <v>655</v>
      </c>
      <c r="I55" t="s">
        <v>5631</v>
      </c>
      <c r="J55">
        <v>7850000</v>
      </c>
      <c r="K55">
        <v>16792.5</v>
      </c>
      <c r="L55">
        <v>0.14000000000000001</v>
      </c>
      <c r="M55" s="63">
        <v>45473</v>
      </c>
      <c r="N55" s="63">
        <v>45503</v>
      </c>
      <c r="O55">
        <v>30</v>
      </c>
      <c r="P55" t="s">
        <v>8809</v>
      </c>
      <c r="Q55">
        <v>0</v>
      </c>
      <c r="R55">
        <v>0</v>
      </c>
      <c r="S55">
        <v>0</v>
      </c>
      <c r="T55">
        <v>0</v>
      </c>
      <c r="U55">
        <v>0</v>
      </c>
      <c r="V55">
        <v>0</v>
      </c>
      <c r="W55">
        <v>0</v>
      </c>
      <c r="X55" s="1">
        <v>45473</v>
      </c>
      <c r="Y55" s="1">
        <v>44969</v>
      </c>
      <c r="Z55" t="s">
        <v>28</v>
      </c>
      <c r="AA55" t="s">
        <v>103</v>
      </c>
      <c r="AD55" s="60"/>
    </row>
    <row r="56" spans="1:30" x14ac:dyDescent="0.25">
      <c r="A56" t="s">
        <v>149</v>
      </c>
      <c r="B56" t="s">
        <v>3140</v>
      </c>
      <c r="C56" t="s">
        <v>27</v>
      </c>
      <c r="D56" t="s">
        <v>113</v>
      </c>
      <c r="E56" t="s">
        <v>140</v>
      </c>
      <c r="F56" t="s">
        <v>2</v>
      </c>
      <c r="G56" t="s">
        <v>2</v>
      </c>
      <c r="H56">
        <v>745</v>
      </c>
      <c r="I56" t="s">
        <v>5803</v>
      </c>
      <c r="J56">
        <v>3550000</v>
      </c>
      <c r="K56">
        <v>17336.78</v>
      </c>
      <c r="L56">
        <v>0.125</v>
      </c>
      <c r="M56" s="63">
        <v>45444</v>
      </c>
      <c r="N56" s="63">
        <v>45474</v>
      </c>
      <c r="O56">
        <v>30</v>
      </c>
      <c r="P56" t="s">
        <v>8799</v>
      </c>
      <c r="Q56">
        <v>0</v>
      </c>
      <c r="R56">
        <v>0</v>
      </c>
      <c r="S56">
        <v>0</v>
      </c>
      <c r="T56">
        <v>0</v>
      </c>
      <c r="U56">
        <v>0</v>
      </c>
      <c r="V56">
        <v>0</v>
      </c>
      <c r="W56">
        <v>0</v>
      </c>
      <c r="X56" s="1">
        <v>45473</v>
      </c>
      <c r="Y56" s="1">
        <v>44693</v>
      </c>
      <c r="Z56" t="s">
        <v>28</v>
      </c>
      <c r="AA56" t="s">
        <v>99</v>
      </c>
      <c r="AD56" s="60"/>
    </row>
    <row r="57" spans="1:30" x14ac:dyDescent="0.25">
      <c r="A57" t="s">
        <v>150</v>
      </c>
      <c r="B57" t="s">
        <v>3156</v>
      </c>
      <c r="C57" t="s">
        <v>27</v>
      </c>
      <c r="D57" t="s">
        <v>113</v>
      </c>
      <c r="E57" t="s">
        <v>140</v>
      </c>
      <c r="F57" t="s">
        <v>2</v>
      </c>
      <c r="G57" t="s">
        <v>2</v>
      </c>
      <c r="H57">
        <v>750</v>
      </c>
      <c r="I57" t="s">
        <v>5643</v>
      </c>
      <c r="J57">
        <v>9180000</v>
      </c>
      <c r="K57">
        <v>3328.84</v>
      </c>
      <c r="L57">
        <v>0.13750000000000001</v>
      </c>
      <c r="M57" s="63">
        <v>45445</v>
      </c>
      <c r="N57" s="63">
        <v>45475</v>
      </c>
      <c r="O57">
        <v>30</v>
      </c>
      <c r="P57" t="s">
        <v>8807</v>
      </c>
      <c r="Q57">
        <v>0</v>
      </c>
      <c r="R57">
        <v>0</v>
      </c>
      <c r="S57">
        <v>0</v>
      </c>
      <c r="T57">
        <v>0</v>
      </c>
      <c r="U57">
        <v>0</v>
      </c>
      <c r="V57">
        <v>0</v>
      </c>
      <c r="W57">
        <v>0</v>
      </c>
      <c r="X57" s="1">
        <v>45473</v>
      </c>
      <c r="Y57" s="1">
        <v>43997</v>
      </c>
      <c r="Z57" t="s">
        <v>28</v>
      </c>
      <c r="AA57" t="s">
        <v>99</v>
      </c>
      <c r="AD57" s="60"/>
    </row>
    <row r="58" spans="1:30" x14ac:dyDescent="0.25">
      <c r="A58" t="s">
        <v>59</v>
      </c>
      <c r="B58" t="s">
        <v>3084</v>
      </c>
      <c r="C58" t="s">
        <v>27</v>
      </c>
      <c r="D58" t="s">
        <v>113</v>
      </c>
      <c r="E58" t="s">
        <v>140</v>
      </c>
      <c r="F58" t="s">
        <v>2</v>
      </c>
      <c r="G58" t="s">
        <v>2</v>
      </c>
      <c r="H58">
        <v>795</v>
      </c>
      <c r="I58" t="s">
        <v>5909</v>
      </c>
      <c r="J58">
        <v>17800000</v>
      </c>
      <c r="K58">
        <v>192806.71</v>
      </c>
      <c r="L58">
        <v>0.14249999999999999</v>
      </c>
      <c r="M58" s="63">
        <v>45474</v>
      </c>
      <c r="N58" s="63">
        <v>45504</v>
      </c>
      <c r="O58">
        <v>30</v>
      </c>
      <c r="P58" t="s">
        <v>8822</v>
      </c>
      <c r="Q58">
        <v>0</v>
      </c>
      <c r="R58">
        <v>0</v>
      </c>
      <c r="S58">
        <v>0</v>
      </c>
      <c r="T58">
        <v>0</v>
      </c>
      <c r="U58">
        <v>0</v>
      </c>
      <c r="V58">
        <v>0</v>
      </c>
      <c r="W58">
        <v>0</v>
      </c>
      <c r="X58" s="1">
        <v>45473</v>
      </c>
      <c r="Y58" s="1">
        <v>44758</v>
      </c>
      <c r="Z58" t="s">
        <v>28</v>
      </c>
      <c r="AA58" t="s">
        <v>100</v>
      </c>
      <c r="AD58" s="60"/>
    </row>
    <row r="59" spans="1:30" x14ac:dyDescent="0.25">
      <c r="A59" t="s">
        <v>148</v>
      </c>
      <c r="B59" t="s">
        <v>2929</v>
      </c>
      <c r="C59" t="s">
        <v>27</v>
      </c>
      <c r="D59" t="s">
        <v>113</v>
      </c>
      <c r="E59" t="s">
        <v>140</v>
      </c>
      <c r="F59" t="s">
        <v>2</v>
      </c>
      <c r="G59" t="s">
        <v>2</v>
      </c>
      <c r="H59">
        <v>599</v>
      </c>
      <c r="I59" t="s">
        <v>5667</v>
      </c>
      <c r="J59">
        <v>13060000</v>
      </c>
      <c r="K59">
        <v>21588.82</v>
      </c>
      <c r="L59">
        <v>0.13750000000000001</v>
      </c>
      <c r="M59" s="63">
        <v>45465</v>
      </c>
      <c r="N59" s="63">
        <v>45510</v>
      </c>
      <c r="O59">
        <v>45</v>
      </c>
      <c r="P59" t="s">
        <v>8831</v>
      </c>
      <c r="Q59">
        <v>0</v>
      </c>
      <c r="R59">
        <v>0</v>
      </c>
      <c r="S59">
        <v>0</v>
      </c>
      <c r="T59">
        <v>0</v>
      </c>
      <c r="U59">
        <v>0</v>
      </c>
      <c r="V59">
        <v>0</v>
      </c>
      <c r="W59">
        <v>0</v>
      </c>
      <c r="X59" s="1">
        <v>45473</v>
      </c>
      <c r="Y59" s="1">
        <v>44178</v>
      </c>
      <c r="Z59" t="s">
        <v>28</v>
      </c>
      <c r="AA59" t="s">
        <v>99</v>
      </c>
      <c r="AD59" s="60"/>
    </row>
    <row r="60" spans="1:30" x14ac:dyDescent="0.25">
      <c r="A60" t="s">
        <v>150</v>
      </c>
      <c r="B60" t="s">
        <v>3044</v>
      </c>
      <c r="C60" t="s">
        <v>27</v>
      </c>
      <c r="D60" t="s">
        <v>113</v>
      </c>
      <c r="E60" t="s">
        <v>140</v>
      </c>
      <c r="F60" t="s">
        <v>2</v>
      </c>
      <c r="G60" t="s">
        <v>2</v>
      </c>
      <c r="H60">
        <v>750</v>
      </c>
      <c r="I60" t="s">
        <v>5938</v>
      </c>
      <c r="J60">
        <v>9180000</v>
      </c>
      <c r="K60">
        <v>551.08000000000004</v>
      </c>
      <c r="L60">
        <v>0.13750000000000001</v>
      </c>
      <c r="M60" s="63">
        <v>45450</v>
      </c>
      <c r="N60" s="63">
        <v>45480</v>
      </c>
      <c r="O60">
        <v>30</v>
      </c>
      <c r="P60" t="s">
        <v>8801</v>
      </c>
      <c r="Q60">
        <v>0</v>
      </c>
      <c r="R60">
        <v>0</v>
      </c>
      <c r="S60">
        <v>0</v>
      </c>
      <c r="T60">
        <v>0</v>
      </c>
      <c r="U60">
        <v>0</v>
      </c>
      <c r="V60">
        <v>0</v>
      </c>
      <c r="W60">
        <v>0</v>
      </c>
      <c r="X60" s="1">
        <v>45473</v>
      </c>
      <c r="Y60" s="1">
        <v>44102</v>
      </c>
      <c r="Z60" t="s">
        <v>28</v>
      </c>
      <c r="AA60" t="s">
        <v>99</v>
      </c>
      <c r="AD60" s="60"/>
    </row>
    <row r="61" spans="1:30" x14ac:dyDescent="0.25">
      <c r="A61" t="s">
        <v>80</v>
      </c>
      <c r="B61" t="s">
        <v>9312</v>
      </c>
      <c r="C61" t="s">
        <v>27</v>
      </c>
      <c r="D61" t="s">
        <v>113</v>
      </c>
      <c r="E61" t="s">
        <v>140</v>
      </c>
      <c r="F61" t="s">
        <v>2</v>
      </c>
      <c r="G61" t="s">
        <v>2</v>
      </c>
      <c r="H61">
        <v>683</v>
      </c>
      <c r="I61" t="s">
        <v>5835</v>
      </c>
      <c r="J61">
        <v>11200000</v>
      </c>
      <c r="K61">
        <v>105183.87</v>
      </c>
      <c r="L61">
        <v>0.14000000000000001</v>
      </c>
      <c r="M61" s="63">
        <v>45446</v>
      </c>
      <c r="N61" s="63">
        <v>45476</v>
      </c>
      <c r="O61">
        <v>30</v>
      </c>
      <c r="P61" t="s">
        <v>8828</v>
      </c>
      <c r="Q61">
        <v>0</v>
      </c>
      <c r="R61">
        <v>0</v>
      </c>
      <c r="S61">
        <v>0</v>
      </c>
      <c r="T61">
        <v>0</v>
      </c>
      <c r="U61">
        <v>0</v>
      </c>
      <c r="V61">
        <v>0</v>
      </c>
      <c r="W61">
        <v>0</v>
      </c>
      <c r="X61" s="1">
        <v>45473</v>
      </c>
      <c r="Y61" s="1">
        <v>45331</v>
      </c>
      <c r="Z61" t="s">
        <v>28</v>
      </c>
      <c r="AA61" t="s">
        <v>101</v>
      </c>
      <c r="AD61" s="60"/>
    </row>
    <row r="62" spans="1:30" x14ac:dyDescent="0.25">
      <c r="A62" t="s">
        <v>59</v>
      </c>
      <c r="B62" t="s">
        <v>3097</v>
      </c>
      <c r="C62" t="s">
        <v>27</v>
      </c>
      <c r="D62" t="s">
        <v>113</v>
      </c>
      <c r="E62" t="s">
        <v>140</v>
      </c>
      <c r="F62" t="s">
        <v>2</v>
      </c>
      <c r="G62" t="s">
        <v>2</v>
      </c>
      <c r="H62">
        <v>795</v>
      </c>
      <c r="I62" t="s">
        <v>5844</v>
      </c>
      <c r="J62">
        <v>17800000</v>
      </c>
      <c r="K62">
        <v>47390.39</v>
      </c>
      <c r="L62">
        <v>0.14249999999999999</v>
      </c>
      <c r="M62" s="63">
        <v>45469</v>
      </c>
      <c r="N62" s="63">
        <v>45499</v>
      </c>
      <c r="O62">
        <v>30</v>
      </c>
      <c r="P62" t="s">
        <v>8822</v>
      </c>
      <c r="Q62">
        <v>0</v>
      </c>
      <c r="R62">
        <v>0</v>
      </c>
      <c r="S62">
        <v>0</v>
      </c>
      <c r="T62">
        <v>0</v>
      </c>
      <c r="U62">
        <v>0</v>
      </c>
      <c r="V62">
        <v>0</v>
      </c>
      <c r="W62">
        <v>0</v>
      </c>
      <c r="X62" s="1">
        <v>45473</v>
      </c>
      <c r="Y62" s="1">
        <v>44153</v>
      </c>
      <c r="Z62" t="s">
        <v>28</v>
      </c>
      <c r="AA62" t="s">
        <v>100</v>
      </c>
      <c r="AD62" s="60"/>
    </row>
    <row r="63" spans="1:30" x14ac:dyDescent="0.25">
      <c r="A63" t="s">
        <v>75</v>
      </c>
      <c r="B63" t="s">
        <v>3177</v>
      </c>
      <c r="C63" t="s">
        <v>27</v>
      </c>
      <c r="D63" t="s">
        <v>113</v>
      </c>
      <c r="E63" t="s">
        <v>140</v>
      </c>
      <c r="F63" t="s">
        <v>2</v>
      </c>
      <c r="G63" t="s">
        <v>2</v>
      </c>
      <c r="H63">
        <v>562</v>
      </c>
      <c r="I63" t="s">
        <v>5949</v>
      </c>
      <c r="J63">
        <v>14050000</v>
      </c>
      <c r="K63">
        <v>1196.3599999999999</v>
      </c>
      <c r="L63">
        <v>0.14249999999999999</v>
      </c>
      <c r="M63" s="63">
        <v>45453</v>
      </c>
      <c r="N63" s="63">
        <v>45483</v>
      </c>
      <c r="O63">
        <v>30</v>
      </c>
      <c r="P63" t="s">
        <v>8838</v>
      </c>
      <c r="Q63">
        <v>0</v>
      </c>
      <c r="R63">
        <v>0</v>
      </c>
      <c r="S63">
        <v>0</v>
      </c>
      <c r="T63">
        <v>0</v>
      </c>
      <c r="U63">
        <v>0</v>
      </c>
      <c r="V63">
        <v>0</v>
      </c>
      <c r="W63">
        <v>0</v>
      </c>
      <c r="X63" s="1">
        <v>45473</v>
      </c>
      <c r="Y63" s="1">
        <v>44529</v>
      </c>
      <c r="Z63" t="s">
        <v>28</v>
      </c>
      <c r="AA63" t="s">
        <v>99</v>
      </c>
      <c r="AD63" s="60"/>
    </row>
    <row r="64" spans="1:30" x14ac:dyDescent="0.25">
      <c r="A64" t="s">
        <v>146</v>
      </c>
      <c r="B64" t="s">
        <v>9245</v>
      </c>
      <c r="C64" t="s">
        <v>27</v>
      </c>
      <c r="D64" t="s">
        <v>113</v>
      </c>
      <c r="E64" t="s">
        <v>140</v>
      </c>
      <c r="F64" t="s">
        <v>2</v>
      </c>
      <c r="G64" t="s">
        <v>2</v>
      </c>
      <c r="H64">
        <v>635</v>
      </c>
      <c r="I64" t="s">
        <v>9005</v>
      </c>
      <c r="J64">
        <v>7750000</v>
      </c>
      <c r="K64">
        <v>219856.78</v>
      </c>
      <c r="L64">
        <v>0.13500000000000001</v>
      </c>
      <c r="M64" s="63">
        <v>45433</v>
      </c>
      <c r="N64" s="63">
        <v>45478</v>
      </c>
      <c r="O64">
        <v>45</v>
      </c>
      <c r="P64" t="s">
        <v>8876</v>
      </c>
      <c r="Q64">
        <v>0</v>
      </c>
      <c r="R64">
        <v>0</v>
      </c>
      <c r="S64">
        <v>0</v>
      </c>
      <c r="T64">
        <v>0</v>
      </c>
      <c r="U64">
        <v>0</v>
      </c>
      <c r="V64">
        <v>0</v>
      </c>
      <c r="W64">
        <v>0</v>
      </c>
      <c r="X64" s="1">
        <v>45473</v>
      </c>
      <c r="Y64" s="1">
        <v>45009</v>
      </c>
      <c r="Z64" t="s">
        <v>28</v>
      </c>
      <c r="AA64" t="s">
        <v>104</v>
      </c>
      <c r="AD64" s="60"/>
    </row>
    <row r="65" spans="1:30" x14ac:dyDescent="0.25">
      <c r="A65" t="s">
        <v>148</v>
      </c>
      <c r="B65" t="s">
        <v>2982</v>
      </c>
      <c r="C65" t="s">
        <v>27</v>
      </c>
      <c r="D65" t="s">
        <v>113</v>
      </c>
      <c r="E65" t="s">
        <v>140</v>
      </c>
      <c r="F65" t="s">
        <v>2</v>
      </c>
      <c r="G65" t="s">
        <v>2</v>
      </c>
      <c r="H65">
        <v>599</v>
      </c>
      <c r="I65" t="s">
        <v>5907</v>
      </c>
      <c r="J65">
        <v>13060000</v>
      </c>
      <c r="K65">
        <v>27478</v>
      </c>
      <c r="L65">
        <v>0.13750000000000001</v>
      </c>
      <c r="M65" s="63">
        <v>45474</v>
      </c>
      <c r="N65" s="63">
        <v>45519</v>
      </c>
      <c r="O65">
        <v>45</v>
      </c>
      <c r="P65" t="s">
        <v>8809</v>
      </c>
      <c r="Q65">
        <v>0</v>
      </c>
      <c r="R65">
        <v>0</v>
      </c>
      <c r="S65">
        <v>0</v>
      </c>
      <c r="T65">
        <v>0</v>
      </c>
      <c r="U65">
        <v>0</v>
      </c>
      <c r="V65">
        <v>0</v>
      </c>
      <c r="W65">
        <v>0</v>
      </c>
      <c r="X65" s="1">
        <v>45473</v>
      </c>
      <c r="Y65" s="1">
        <v>44834</v>
      </c>
      <c r="Z65" t="s">
        <v>28</v>
      </c>
      <c r="AA65" t="s">
        <v>99</v>
      </c>
      <c r="AD65" s="60"/>
    </row>
    <row r="66" spans="1:30" x14ac:dyDescent="0.25">
      <c r="A66" t="s">
        <v>80</v>
      </c>
      <c r="B66" t="s">
        <v>3123</v>
      </c>
      <c r="C66" t="s">
        <v>27</v>
      </c>
      <c r="D66" t="s">
        <v>113</v>
      </c>
      <c r="E66" t="s">
        <v>140</v>
      </c>
      <c r="F66" t="s">
        <v>2</v>
      </c>
      <c r="G66" t="s">
        <v>2</v>
      </c>
      <c r="H66">
        <v>683</v>
      </c>
      <c r="I66" t="s">
        <v>5785</v>
      </c>
      <c r="J66">
        <v>11200000</v>
      </c>
      <c r="K66">
        <v>26485.75</v>
      </c>
      <c r="L66">
        <v>0.14000000000000001</v>
      </c>
      <c r="M66" s="63">
        <v>45471</v>
      </c>
      <c r="N66" s="63">
        <v>45501</v>
      </c>
      <c r="O66">
        <v>30</v>
      </c>
      <c r="P66" t="s">
        <v>8837</v>
      </c>
      <c r="Q66">
        <v>0</v>
      </c>
      <c r="R66">
        <v>0</v>
      </c>
      <c r="S66">
        <v>0</v>
      </c>
      <c r="T66">
        <v>0</v>
      </c>
      <c r="U66">
        <v>0</v>
      </c>
      <c r="V66">
        <v>0</v>
      </c>
      <c r="W66">
        <v>0</v>
      </c>
      <c r="X66" s="1">
        <v>45473</v>
      </c>
      <c r="Y66" s="1">
        <v>44750</v>
      </c>
      <c r="Z66" t="s">
        <v>28</v>
      </c>
      <c r="AA66" t="s">
        <v>101</v>
      </c>
      <c r="AD66" s="60"/>
    </row>
    <row r="67" spans="1:30" x14ac:dyDescent="0.25">
      <c r="A67" t="s">
        <v>80</v>
      </c>
      <c r="B67" t="s">
        <v>3120</v>
      </c>
      <c r="C67" t="s">
        <v>27</v>
      </c>
      <c r="D67" t="s">
        <v>113</v>
      </c>
      <c r="E67" t="s">
        <v>140</v>
      </c>
      <c r="F67" t="s">
        <v>2</v>
      </c>
      <c r="G67" t="s">
        <v>2</v>
      </c>
      <c r="H67">
        <v>683</v>
      </c>
      <c r="I67" t="s">
        <v>5863</v>
      </c>
      <c r="J67">
        <v>11200000</v>
      </c>
      <c r="K67">
        <v>89961.41</v>
      </c>
      <c r="L67">
        <v>0.14000000000000001</v>
      </c>
      <c r="M67" s="63">
        <v>45469</v>
      </c>
      <c r="N67" s="63">
        <v>45499</v>
      </c>
      <c r="O67">
        <v>30</v>
      </c>
      <c r="P67" t="s">
        <v>8810</v>
      </c>
      <c r="Q67">
        <v>0</v>
      </c>
      <c r="R67">
        <v>0</v>
      </c>
      <c r="S67">
        <v>0</v>
      </c>
      <c r="T67">
        <v>0</v>
      </c>
      <c r="U67">
        <v>0</v>
      </c>
      <c r="V67">
        <v>0</v>
      </c>
      <c r="W67">
        <v>0</v>
      </c>
      <c r="X67" s="1">
        <v>45473</v>
      </c>
      <c r="Y67" s="1">
        <v>45194</v>
      </c>
      <c r="Z67" t="s">
        <v>28</v>
      </c>
      <c r="AA67" t="s">
        <v>101</v>
      </c>
      <c r="AD67" s="60"/>
    </row>
    <row r="68" spans="1:30" x14ac:dyDescent="0.25">
      <c r="A68" t="s">
        <v>150</v>
      </c>
      <c r="B68" t="s">
        <v>3163</v>
      </c>
      <c r="C68" t="s">
        <v>27</v>
      </c>
      <c r="D68" t="s">
        <v>113</v>
      </c>
      <c r="E68" t="s">
        <v>140</v>
      </c>
      <c r="F68" t="s">
        <v>2</v>
      </c>
      <c r="G68" t="s">
        <v>2</v>
      </c>
      <c r="H68">
        <v>750</v>
      </c>
      <c r="I68" t="s">
        <v>5817</v>
      </c>
      <c r="J68">
        <v>9180000</v>
      </c>
      <c r="K68">
        <v>2323.85</v>
      </c>
      <c r="L68">
        <v>0.13750000000000001</v>
      </c>
      <c r="M68" s="63">
        <v>45450</v>
      </c>
      <c r="N68" s="63">
        <v>45480</v>
      </c>
      <c r="O68">
        <v>30</v>
      </c>
      <c r="P68" t="s">
        <v>8831</v>
      </c>
      <c r="Q68">
        <v>0</v>
      </c>
      <c r="R68">
        <v>0</v>
      </c>
      <c r="S68">
        <v>0</v>
      </c>
      <c r="T68">
        <v>0</v>
      </c>
      <c r="U68">
        <v>0</v>
      </c>
      <c r="V68">
        <v>0</v>
      </c>
      <c r="W68">
        <v>0</v>
      </c>
      <c r="X68" s="1">
        <v>45473</v>
      </c>
      <c r="Y68" s="1">
        <v>44346</v>
      </c>
      <c r="Z68" t="s">
        <v>28</v>
      </c>
      <c r="AA68" t="s">
        <v>99</v>
      </c>
      <c r="AD68" s="60"/>
    </row>
    <row r="69" spans="1:30" x14ac:dyDescent="0.25">
      <c r="A69" t="s">
        <v>150</v>
      </c>
      <c r="B69" t="s">
        <v>3024</v>
      </c>
      <c r="C69" t="s">
        <v>27</v>
      </c>
      <c r="D69" t="s">
        <v>113</v>
      </c>
      <c r="E69" t="s">
        <v>140</v>
      </c>
      <c r="F69" t="s">
        <v>2</v>
      </c>
      <c r="G69" t="s">
        <v>2</v>
      </c>
      <c r="H69">
        <v>750</v>
      </c>
      <c r="I69" t="s">
        <v>5920</v>
      </c>
      <c r="J69">
        <v>9180000</v>
      </c>
      <c r="K69">
        <v>12362.57</v>
      </c>
      <c r="L69">
        <v>0.13750000000000001</v>
      </c>
      <c r="M69" s="63">
        <v>45454</v>
      </c>
      <c r="N69" s="63">
        <v>45484</v>
      </c>
      <c r="O69">
        <v>30</v>
      </c>
      <c r="P69" t="s">
        <v>8813</v>
      </c>
      <c r="Q69">
        <v>0</v>
      </c>
      <c r="R69">
        <v>0</v>
      </c>
      <c r="S69">
        <v>0</v>
      </c>
      <c r="T69">
        <v>0</v>
      </c>
      <c r="U69">
        <v>0</v>
      </c>
      <c r="V69">
        <v>0</v>
      </c>
      <c r="W69">
        <v>0</v>
      </c>
      <c r="X69" s="1">
        <v>45473</v>
      </c>
      <c r="Y69" s="1">
        <v>44037</v>
      </c>
      <c r="Z69" t="s">
        <v>28</v>
      </c>
      <c r="AA69" t="s">
        <v>99</v>
      </c>
      <c r="AD69" s="60"/>
    </row>
    <row r="70" spans="1:30" x14ac:dyDescent="0.25">
      <c r="A70" t="s">
        <v>151</v>
      </c>
      <c r="B70" t="s">
        <v>9289</v>
      </c>
      <c r="C70" t="s">
        <v>27</v>
      </c>
      <c r="D70" t="s">
        <v>113</v>
      </c>
      <c r="E70" t="s">
        <v>140</v>
      </c>
      <c r="F70" t="s">
        <v>2</v>
      </c>
      <c r="G70" t="s">
        <v>2</v>
      </c>
      <c r="H70">
        <v>816</v>
      </c>
      <c r="I70" t="s">
        <v>5675</v>
      </c>
      <c r="J70">
        <v>5250000</v>
      </c>
      <c r="K70">
        <v>16426.64</v>
      </c>
      <c r="L70">
        <v>0.13300000000000001</v>
      </c>
      <c r="M70" s="63">
        <v>45458</v>
      </c>
      <c r="N70" s="63">
        <v>45503</v>
      </c>
      <c r="O70">
        <v>45</v>
      </c>
      <c r="P70" t="s">
        <v>8801</v>
      </c>
      <c r="Q70">
        <v>0</v>
      </c>
      <c r="R70">
        <v>0</v>
      </c>
      <c r="S70">
        <v>0</v>
      </c>
      <c r="T70">
        <v>0</v>
      </c>
      <c r="U70">
        <v>0</v>
      </c>
      <c r="V70">
        <v>0</v>
      </c>
      <c r="W70">
        <v>0</v>
      </c>
      <c r="X70" s="1">
        <v>45473</v>
      </c>
      <c r="Y70" s="1">
        <v>45131</v>
      </c>
      <c r="Z70" t="s">
        <v>28</v>
      </c>
      <c r="AA70" t="s">
        <v>101</v>
      </c>
      <c r="AD70" s="60"/>
    </row>
    <row r="71" spans="1:30" x14ac:dyDescent="0.25">
      <c r="A71" t="s">
        <v>144</v>
      </c>
      <c r="B71" t="s">
        <v>2997</v>
      </c>
      <c r="C71" t="s">
        <v>27</v>
      </c>
      <c r="D71" t="s">
        <v>113</v>
      </c>
      <c r="E71" t="s">
        <v>140</v>
      </c>
      <c r="F71" t="s">
        <v>2</v>
      </c>
      <c r="G71" t="s">
        <v>2</v>
      </c>
      <c r="H71">
        <v>724</v>
      </c>
      <c r="I71" t="s">
        <v>5919</v>
      </c>
      <c r="J71">
        <v>7070000</v>
      </c>
      <c r="K71">
        <v>775.62</v>
      </c>
      <c r="L71">
        <v>0.13300000000000001</v>
      </c>
      <c r="M71" s="63">
        <v>45474</v>
      </c>
      <c r="N71" s="63">
        <v>45504</v>
      </c>
      <c r="O71">
        <v>30</v>
      </c>
      <c r="P71" t="s">
        <v>8828</v>
      </c>
      <c r="Q71">
        <v>0</v>
      </c>
      <c r="R71">
        <v>0</v>
      </c>
      <c r="S71">
        <v>0</v>
      </c>
      <c r="T71">
        <v>0</v>
      </c>
      <c r="U71">
        <v>0</v>
      </c>
      <c r="V71">
        <v>0</v>
      </c>
      <c r="W71">
        <v>0</v>
      </c>
      <c r="X71" s="1">
        <v>45473</v>
      </c>
      <c r="Y71" s="1">
        <v>43770</v>
      </c>
      <c r="Z71" t="s">
        <v>28</v>
      </c>
      <c r="AA71" t="s">
        <v>102</v>
      </c>
      <c r="AD71" s="60"/>
    </row>
    <row r="72" spans="1:30" x14ac:dyDescent="0.25">
      <c r="A72" t="s">
        <v>146</v>
      </c>
      <c r="B72" t="s">
        <v>2993</v>
      </c>
      <c r="C72" t="s">
        <v>27</v>
      </c>
      <c r="D72" t="s">
        <v>113</v>
      </c>
      <c r="E72" t="s">
        <v>140</v>
      </c>
      <c r="F72" t="s">
        <v>2</v>
      </c>
      <c r="G72" t="s">
        <v>2</v>
      </c>
      <c r="H72">
        <v>635</v>
      </c>
      <c r="I72" t="s">
        <v>5879</v>
      </c>
      <c r="J72">
        <v>7750000</v>
      </c>
      <c r="K72">
        <v>95282.06</v>
      </c>
      <c r="L72">
        <v>0.13500000000000001</v>
      </c>
      <c r="M72" s="63">
        <v>45449</v>
      </c>
      <c r="N72" s="63">
        <v>45494</v>
      </c>
      <c r="O72">
        <v>45</v>
      </c>
      <c r="P72" t="s">
        <v>8802</v>
      </c>
      <c r="Q72">
        <v>0</v>
      </c>
      <c r="R72">
        <v>0</v>
      </c>
      <c r="S72">
        <v>0</v>
      </c>
      <c r="T72">
        <v>0</v>
      </c>
      <c r="U72">
        <v>0</v>
      </c>
      <c r="V72">
        <v>0</v>
      </c>
      <c r="W72">
        <v>0</v>
      </c>
      <c r="X72" s="1">
        <v>45473</v>
      </c>
      <c r="Y72" s="1">
        <v>43908</v>
      </c>
      <c r="Z72" t="s">
        <v>28</v>
      </c>
      <c r="AA72" t="s">
        <v>104</v>
      </c>
      <c r="AD72" s="60"/>
    </row>
    <row r="73" spans="1:30" x14ac:dyDescent="0.25">
      <c r="A73" t="s">
        <v>60</v>
      </c>
      <c r="B73" t="s">
        <v>2984</v>
      </c>
      <c r="C73" t="s">
        <v>27</v>
      </c>
      <c r="D73" t="s">
        <v>113</v>
      </c>
      <c r="E73" t="s">
        <v>140</v>
      </c>
      <c r="F73" t="s">
        <v>2</v>
      </c>
      <c r="G73" t="s">
        <v>2</v>
      </c>
      <c r="H73">
        <v>753</v>
      </c>
      <c r="I73" t="s">
        <v>141</v>
      </c>
      <c r="J73">
        <v>12690000</v>
      </c>
      <c r="K73">
        <v>203472.15</v>
      </c>
      <c r="L73">
        <v>0.13500000000000001</v>
      </c>
      <c r="M73" s="63">
        <v>45463</v>
      </c>
      <c r="N73" s="63">
        <v>45493</v>
      </c>
      <c r="O73">
        <v>30</v>
      </c>
      <c r="P73" t="s">
        <v>8822</v>
      </c>
      <c r="Q73">
        <v>0</v>
      </c>
      <c r="R73">
        <v>0</v>
      </c>
      <c r="S73">
        <v>0</v>
      </c>
      <c r="T73">
        <v>0</v>
      </c>
      <c r="U73">
        <v>0</v>
      </c>
      <c r="V73">
        <v>0</v>
      </c>
      <c r="W73">
        <v>0</v>
      </c>
      <c r="X73" s="1">
        <v>45473</v>
      </c>
      <c r="Y73" s="1">
        <v>43869</v>
      </c>
      <c r="Z73" t="s">
        <v>28</v>
      </c>
      <c r="AA73" t="s">
        <v>102</v>
      </c>
      <c r="AD73" s="60"/>
    </row>
    <row r="74" spans="1:30" x14ac:dyDescent="0.25">
      <c r="A74" t="s">
        <v>80</v>
      </c>
      <c r="B74" t="s">
        <v>9309</v>
      </c>
      <c r="C74" t="s">
        <v>27</v>
      </c>
      <c r="D74" t="s">
        <v>113</v>
      </c>
      <c r="E74" t="s">
        <v>140</v>
      </c>
      <c r="F74" t="s">
        <v>2</v>
      </c>
      <c r="G74" t="s">
        <v>2</v>
      </c>
      <c r="H74">
        <v>683</v>
      </c>
      <c r="I74" t="s">
        <v>5843</v>
      </c>
      <c r="J74">
        <v>11200000</v>
      </c>
      <c r="K74">
        <v>188398.34</v>
      </c>
      <c r="L74">
        <v>0.14000000000000001</v>
      </c>
      <c r="M74" s="63">
        <v>45473</v>
      </c>
      <c r="N74" s="63">
        <v>45503</v>
      </c>
      <c r="O74">
        <v>30</v>
      </c>
      <c r="P74" t="s">
        <v>8827</v>
      </c>
      <c r="Q74">
        <v>0</v>
      </c>
      <c r="R74">
        <v>0</v>
      </c>
      <c r="S74">
        <v>0</v>
      </c>
      <c r="T74">
        <v>0</v>
      </c>
      <c r="U74">
        <v>0</v>
      </c>
      <c r="V74">
        <v>0</v>
      </c>
      <c r="W74">
        <v>0</v>
      </c>
      <c r="X74" s="1">
        <v>45473</v>
      </c>
      <c r="Y74" s="1">
        <v>44972</v>
      </c>
      <c r="Z74" t="s">
        <v>28</v>
      </c>
      <c r="AA74" t="s">
        <v>101</v>
      </c>
      <c r="AD74" s="60"/>
    </row>
    <row r="75" spans="1:30" x14ac:dyDescent="0.25">
      <c r="A75" t="s">
        <v>147</v>
      </c>
      <c r="B75" t="s">
        <v>3040</v>
      </c>
      <c r="C75" t="s">
        <v>27</v>
      </c>
      <c r="D75" t="s">
        <v>113</v>
      </c>
      <c r="E75" t="s">
        <v>140</v>
      </c>
      <c r="F75" t="s">
        <v>2</v>
      </c>
      <c r="G75" t="s">
        <v>2</v>
      </c>
      <c r="H75">
        <v>655</v>
      </c>
      <c r="I75" t="s">
        <v>5946</v>
      </c>
      <c r="J75">
        <v>7850000</v>
      </c>
      <c r="K75">
        <v>38911.730000000003</v>
      </c>
      <c r="L75">
        <v>0.14000000000000001</v>
      </c>
      <c r="M75" s="63">
        <v>45460</v>
      </c>
      <c r="N75" s="63">
        <v>45490</v>
      </c>
      <c r="O75">
        <v>30</v>
      </c>
      <c r="P75" t="s">
        <v>8809</v>
      </c>
      <c r="Q75">
        <v>0</v>
      </c>
      <c r="R75">
        <v>0</v>
      </c>
      <c r="S75">
        <v>0</v>
      </c>
      <c r="T75">
        <v>0</v>
      </c>
      <c r="U75">
        <v>0</v>
      </c>
      <c r="V75">
        <v>0</v>
      </c>
      <c r="W75">
        <v>0</v>
      </c>
      <c r="X75" s="1">
        <v>45473</v>
      </c>
      <c r="Y75" s="1">
        <v>45054</v>
      </c>
      <c r="Z75" t="s">
        <v>28</v>
      </c>
      <c r="AA75" t="s">
        <v>103</v>
      </c>
      <c r="AD75" s="60"/>
    </row>
    <row r="76" spans="1:30" x14ac:dyDescent="0.25">
      <c r="A76" t="s">
        <v>148</v>
      </c>
      <c r="B76" t="s">
        <v>9279</v>
      </c>
      <c r="C76" t="s">
        <v>27</v>
      </c>
      <c r="D76" t="s">
        <v>113</v>
      </c>
      <c r="E76" t="s">
        <v>140</v>
      </c>
      <c r="F76" t="s">
        <v>2</v>
      </c>
      <c r="G76" t="s">
        <v>2</v>
      </c>
      <c r="H76">
        <v>599</v>
      </c>
      <c r="I76" t="s">
        <v>5862</v>
      </c>
      <c r="J76">
        <v>13060000</v>
      </c>
      <c r="K76">
        <v>221394.25</v>
      </c>
      <c r="L76">
        <v>0.13750000000000001</v>
      </c>
      <c r="M76" s="63">
        <v>45442</v>
      </c>
      <c r="N76" s="63">
        <v>45487</v>
      </c>
      <c r="O76">
        <v>45</v>
      </c>
      <c r="P76" t="s">
        <v>8822</v>
      </c>
      <c r="Q76">
        <v>0</v>
      </c>
      <c r="R76">
        <v>0</v>
      </c>
      <c r="S76">
        <v>0</v>
      </c>
      <c r="T76">
        <v>0</v>
      </c>
      <c r="U76">
        <v>0</v>
      </c>
      <c r="V76">
        <v>0</v>
      </c>
      <c r="W76">
        <v>0</v>
      </c>
      <c r="X76" s="1">
        <v>45473</v>
      </c>
      <c r="Y76" s="1">
        <v>44751</v>
      </c>
      <c r="Z76" t="s">
        <v>28</v>
      </c>
      <c r="AA76" t="s">
        <v>99</v>
      </c>
      <c r="AD76" s="60"/>
    </row>
    <row r="77" spans="1:30" x14ac:dyDescent="0.25">
      <c r="A77" t="s">
        <v>148</v>
      </c>
      <c r="B77" t="s">
        <v>3016</v>
      </c>
      <c r="C77" t="s">
        <v>27</v>
      </c>
      <c r="D77" t="s">
        <v>113</v>
      </c>
      <c r="E77" t="s">
        <v>140</v>
      </c>
      <c r="F77" t="s">
        <v>2</v>
      </c>
      <c r="G77" t="s">
        <v>2</v>
      </c>
      <c r="H77">
        <v>599</v>
      </c>
      <c r="I77" t="s">
        <v>5857</v>
      </c>
      <c r="J77">
        <v>13060000</v>
      </c>
      <c r="K77">
        <v>3153.7</v>
      </c>
      <c r="L77">
        <v>0.13750000000000001</v>
      </c>
      <c r="M77" s="63">
        <v>45457</v>
      </c>
      <c r="N77" s="63">
        <v>45502</v>
      </c>
      <c r="O77">
        <v>45</v>
      </c>
      <c r="P77" t="s">
        <v>8798</v>
      </c>
      <c r="Q77">
        <v>0</v>
      </c>
      <c r="R77">
        <v>0</v>
      </c>
      <c r="S77">
        <v>0</v>
      </c>
      <c r="T77">
        <v>0</v>
      </c>
      <c r="U77">
        <v>0</v>
      </c>
      <c r="V77">
        <v>0</v>
      </c>
      <c r="W77">
        <v>0</v>
      </c>
      <c r="X77" s="1">
        <v>45473</v>
      </c>
      <c r="Y77" s="1">
        <v>43698</v>
      </c>
      <c r="Z77" t="s">
        <v>28</v>
      </c>
      <c r="AA77" t="s">
        <v>99</v>
      </c>
      <c r="AD77" s="60"/>
    </row>
    <row r="78" spans="1:30" x14ac:dyDescent="0.25">
      <c r="A78" t="s">
        <v>144</v>
      </c>
      <c r="B78" t="s">
        <v>2993</v>
      </c>
      <c r="C78" t="s">
        <v>27</v>
      </c>
      <c r="D78" t="s">
        <v>113</v>
      </c>
      <c r="E78" t="s">
        <v>140</v>
      </c>
      <c r="F78" t="s">
        <v>2</v>
      </c>
      <c r="G78" t="s">
        <v>2</v>
      </c>
      <c r="H78">
        <v>724</v>
      </c>
      <c r="I78" t="s">
        <v>5879</v>
      </c>
      <c r="J78">
        <v>7070000</v>
      </c>
      <c r="K78">
        <v>26438.95</v>
      </c>
      <c r="L78">
        <v>0.13300000000000001</v>
      </c>
      <c r="M78" s="63">
        <v>45445</v>
      </c>
      <c r="N78" s="63">
        <v>45475</v>
      </c>
      <c r="O78">
        <v>30</v>
      </c>
      <c r="P78" t="s">
        <v>8799</v>
      </c>
      <c r="Q78">
        <v>0</v>
      </c>
      <c r="R78">
        <v>0</v>
      </c>
      <c r="S78">
        <v>0</v>
      </c>
      <c r="T78">
        <v>0</v>
      </c>
      <c r="U78">
        <v>0</v>
      </c>
      <c r="V78">
        <v>0</v>
      </c>
      <c r="W78">
        <v>0</v>
      </c>
      <c r="X78" s="1">
        <v>45473</v>
      </c>
      <c r="Y78" s="1">
        <v>43652</v>
      </c>
      <c r="Z78" t="s">
        <v>28</v>
      </c>
      <c r="AA78" t="s">
        <v>102</v>
      </c>
      <c r="AD78" s="60"/>
    </row>
    <row r="79" spans="1:30" x14ac:dyDescent="0.25">
      <c r="A79" t="s">
        <v>139</v>
      </c>
      <c r="B79" t="s">
        <v>2896</v>
      </c>
      <c r="C79" t="s">
        <v>27</v>
      </c>
      <c r="D79" t="s">
        <v>113</v>
      </c>
      <c r="E79" t="s">
        <v>140</v>
      </c>
      <c r="F79" t="s">
        <v>2</v>
      </c>
      <c r="G79" t="s">
        <v>2</v>
      </c>
      <c r="H79">
        <v>760</v>
      </c>
      <c r="I79" t="s">
        <v>5979</v>
      </c>
      <c r="J79">
        <v>8500000</v>
      </c>
      <c r="K79">
        <v>23367.19</v>
      </c>
      <c r="L79">
        <v>0.14000000000000001</v>
      </c>
      <c r="M79" s="63">
        <v>45433</v>
      </c>
      <c r="N79" s="63">
        <v>45478</v>
      </c>
      <c r="O79">
        <v>45</v>
      </c>
      <c r="P79" t="s">
        <v>8798</v>
      </c>
      <c r="Q79">
        <v>0</v>
      </c>
      <c r="R79">
        <v>0</v>
      </c>
      <c r="S79">
        <v>0</v>
      </c>
      <c r="T79">
        <v>0</v>
      </c>
      <c r="U79">
        <v>0</v>
      </c>
      <c r="V79">
        <v>0</v>
      </c>
      <c r="W79">
        <v>0</v>
      </c>
      <c r="X79" s="1">
        <v>45473</v>
      </c>
      <c r="Y79" s="1">
        <v>44949</v>
      </c>
      <c r="Z79" t="s">
        <v>28</v>
      </c>
      <c r="AA79" t="s">
        <v>99</v>
      </c>
      <c r="AD79" s="60"/>
    </row>
    <row r="80" spans="1:30" x14ac:dyDescent="0.25">
      <c r="A80" t="s">
        <v>59</v>
      </c>
      <c r="B80" t="s">
        <v>2906</v>
      </c>
      <c r="C80" t="s">
        <v>27</v>
      </c>
      <c r="D80" t="s">
        <v>113</v>
      </c>
      <c r="E80" t="s">
        <v>140</v>
      </c>
      <c r="F80" t="s">
        <v>2</v>
      </c>
      <c r="G80" t="s">
        <v>2</v>
      </c>
      <c r="H80">
        <v>795</v>
      </c>
      <c r="I80" t="s">
        <v>5610</v>
      </c>
      <c r="J80">
        <v>17800000</v>
      </c>
      <c r="K80">
        <v>175718.57</v>
      </c>
      <c r="L80">
        <v>0.14249999999999999</v>
      </c>
      <c r="M80" s="63">
        <v>45474</v>
      </c>
      <c r="N80" s="63">
        <v>45504</v>
      </c>
      <c r="O80">
        <v>30</v>
      </c>
      <c r="P80" t="s">
        <v>8834</v>
      </c>
      <c r="Q80">
        <v>0</v>
      </c>
      <c r="R80">
        <v>0</v>
      </c>
      <c r="S80">
        <v>0</v>
      </c>
      <c r="T80">
        <v>0</v>
      </c>
      <c r="U80">
        <v>0</v>
      </c>
      <c r="V80">
        <v>0</v>
      </c>
      <c r="W80">
        <v>0</v>
      </c>
      <c r="X80" s="1">
        <v>45473</v>
      </c>
      <c r="Y80" s="1">
        <v>44395</v>
      </c>
      <c r="Z80" t="s">
        <v>28</v>
      </c>
      <c r="AA80" t="s">
        <v>100</v>
      </c>
      <c r="AD80" s="60"/>
    </row>
    <row r="81" spans="1:30" x14ac:dyDescent="0.25">
      <c r="A81" t="s">
        <v>153</v>
      </c>
      <c r="B81" t="s">
        <v>9265</v>
      </c>
      <c r="C81" t="s">
        <v>27</v>
      </c>
      <c r="D81" t="s">
        <v>113</v>
      </c>
      <c r="E81" t="s">
        <v>140</v>
      </c>
      <c r="F81" t="s">
        <v>2</v>
      </c>
      <c r="G81" t="s">
        <v>2</v>
      </c>
      <c r="H81">
        <v>657</v>
      </c>
      <c r="I81" t="s">
        <v>5709</v>
      </c>
      <c r="J81">
        <v>8540000</v>
      </c>
      <c r="K81">
        <v>137802.97</v>
      </c>
      <c r="L81">
        <v>0.14499999999999999</v>
      </c>
      <c r="M81" s="63">
        <v>45461</v>
      </c>
      <c r="N81" s="63">
        <v>45491</v>
      </c>
      <c r="O81">
        <v>30</v>
      </c>
      <c r="P81" t="s">
        <v>8813</v>
      </c>
      <c r="Q81">
        <v>0</v>
      </c>
      <c r="R81">
        <v>0</v>
      </c>
      <c r="S81">
        <v>0</v>
      </c>
      <c r="T81">
        <v>0</v>
      </c>
      <c r="U81">
        <v>0</v>
      </c>
      <c r="V81">
        <v>0</v>
      </c>
      <c r="W81">
        <v>0</v>
      </c>
      <c r="X81" s="1">
        <v>45473</v>
      </c>
      <c r="Y81" s="1">
        <v>44787</v>
      </c>
      <c r="Z81" t="s">
        <v>28</v>
      </c>
      <c r="AA81" t="s">
        <v>99</v>
      </c>
      <c r="AD81" s="60"/>
    </row>
    <row r="82" spans="1:30" x14ac:dyDescent="0.25">
      <c r="A82" t="s">
        <v>151</v>
      </c>
      <c r="B82" t="s">
        <v>9287</v>
      </c>
      <c r="C82" t="s">
        <v>27</v>
      </c>
      <c r="D82" t="s">
        <v>113</v>
      </c>
      <c r="E82" t="s">
        <v>140</v>
      </c>
      <c r="F82" t="s">
        <v>2</v>
      </c>
      <c r="G82" t="s">
        <v>2</v>
      </c>
      <c r="H82">
        <v>816</v>
      </c>
      <c r="I82" t="s">
        <v>8980</v>
      </c>
      <c r="J82">
        <v>5250000</v>
      </c>
      <c r="K82">
        <v>46844.5</v>
      </c>
      <c r="L82">
        <v>0.13300000000000001</v>
      </c>
      <c r="M82" s="63">
        <v>45473</v>
      </c>
      <c r="N82" s="63">
        <v>45518</v>
      </c>
      <c r="O82">
        <v>45</v>
      </c>
      <c r="P82" t="s">
        <v>8799</v>
      </c>
      <c r="Q82">
        <v>0</v>
      </c>
      <c r="R82">
        <v>0</v>
      </c>
      <c r="S82">
        <v>0</v>
      </c>
      <c r="T82">
        <v>0</v>
      </c>
      <c r="U82">
        <v>0</v>
      </c>
      <c r="V82">
        <v>0</v>
      </c>
      <c r="W82">
        <v>0</v>
      </c>
      <c r="X82" s="1">
        <v>45473</v>
      </c>
      <c r="Y82" s="1">
        <v>45211</v>
      </c>
      <c r="Z82" t="s">
        <v>28</v>
      </c>
      <c r="AA82" t="s">
        <v>101</v>
      </c>
      <c r="AD82" s="60"/>
    </row>
    <row r="83" spans="1:30" x14ac:dyDescent="0.25">
      <c r="A83" t="s">
        <v>80</v>
      </c>
      <c r="B83" t="s">
        <v>9316</v>
      </c>
      <c r="C83" t="s">
        <v>27</v>
      </c>
      <c r="D83" t="s">
        <v>113</v>
      </c>
      <c r="E83" t="s">
        <v>140</v>
      </c>
      <c r="F83" t="s">
        <v>2</v>
      </c>
      <c r="G83" t="s">
        <v>2</v>
      </c>
      <c r="H83">
        <v>683</v>
      </c>
      <c r="I83" t="s">
        <v>5937</v>
      </c>
      <c r="J83">
        <v>11200000</v>
      </c>
      <c r="K83">
        <v>256820.74</v>
      </c>
      <c r="L83">
        <v>0.14000000000000001</v>
      </c>
      <c r="M83" s="63">
        <v>45459</v>
      </c>
      <c r="N83" s="63">
        <v>45489</v>
      </c>
      <c r="O83">
        <v>30</v>
      </c>
      <c r="P83" t="s">
        <v>8834</v>
      </c>
      <c r="Q83">
        <v>0</v>
      </c>
      <c r="R83">
        <v>0</v>
      </c>
      <c r="S83">
        <v>0</v>
      </c>
      <c r="T83">
        <v>0</v>
      </c>
      <c r="U83">
        <v>0</v>
      </c>
      <c r="V83">
        <v>0</v>
      </c>
      <c r="W83">
        <v>0</v>
      </c>
      <c r="X83" s="1">
        <v>45473</v>
      </c>
      <c r="Y83" s="1">
        <v>45389</v>
      </c>
      <c r="Z83" t="s">
        <v>28</v>
      </c>
      <c r="AA83" t="s">
        <v>101</v>
      </c>
      <c r="AD83" s="60"/>
    </row>
    <row r="84" spans="1:30" x14ac:dyDescent="0.25">
      <c r="A84" t="s">
        <v>152</v>
      </c>
      <c r="B84" t="s">
        <v>3047</v>
      </c>
      <c r="C84" t="s">
        <v>27</v>
      </c>
      <c r="D84" t="s">
        <v>113</v>
      </c>
      <c r="E84" t="s">
        <v>140</v>
      </c>
      <c r="F84" t="s">
        <v>2</v>
      </c>
      <c r="G84" t="s">
        <v>2</v>
      </c>
      <c r="H84">
        <v>781</v>
      </c>
      <c r="I84" t="s">
        <v>5735</v>
      </c>
      <c r="J84">
        <v>3150000</v>
      </c>
      <c r="K84">
        <v>40048.639999999999</v>
      </c>
      <c r="L84">
        <v>0.1275</v>
      </c>
      <c r="M84" s="63">
        <v>45458</v>
      </c>
      <c r="N84" s="63">
        <v>45503</v>
      </c>
      <c r="O84">
        <v>45</v>
      </c>
      <c r="P84" t="s">
        <v>8828</v>
      </c>
      <c r="Q84">
        <v>0</v>
      </c>
      <c r="R84">
        <v>0</v>
      </c>
      <c r="S84">
        <v>0</v>
      </c>
      <c r="T84">
        <v>0</v>
      </c>
      <c r="U84">
        <v>0</v>
      </c>
      <c r="V84">
        <v>0</v>
      </c>
      <c r="W84">
        <v>0</v>
      </c>
      <c r="X84" s="1">
        <v>45473</v>
      </c>
      <c r="Y84" s="1">
        <v>45168</v>
      </c>
      <c r="Z84" t="s">
        <v>28</v>
      </c>
      <c r="AA84" t="s">
        <v>101</v>
      </c>
      <c r="AD84" s="60"/>
    </row>
    <row r="85" spans="1:30" x14ac:dyDescent="0.25">
      <c r="A85" t="s">
        <v>139</v>
      </c>
      <c r="B85" t="s">
        <v>2897</v>
      </c>
      <c r="C85" t="s">
        <v>27</v>
      </c>
      <c r="D85" t="s">
        <v>113</v>
      </c>
      <c r="E85" t="s">
        <v>140</v>
      </c>
      <c r="F85" t="s">
        <v>2</v>
      </c>
      <c r="G85" t="s">
        <v>2</v>
      </c>
      <c r="H85">
        <v>760</v>
      </c>
      <c r="I85" t="s">
        <v>5829</v>
      </c>
      <c r="J85">
        <v>8500000</v>
      </c>
      <c r="K85">
        <v>19002.32</v>
      </c>
      <c r="L85">
        <v>0.14000000000000001</v>
      </c>
      <c r="M85" s="63">
        <v>45464</v>
      </c>
      <c r="N85" s="63">
        <v>45509</v>
      </c>
      <c r="O85">
        <v>45</v>
      </c>
      <c r="P85" t="s">
        <v>8809</v>
      </c>
      <c r="Q85">
        <v>0</v>
      </c>
      <c r="R85">
        <v>0</v>
      </c>
      <c r="S85">
        <v>0</v>
      </c>
      <c r="T85">
        <v>0</v>
      </c>
      <c r="U85">
        <v>0</v>
      </c>
      <c r="V85">
        <v>0</v>
      </c>
      <c r="W85">
        <v>0</v>
      </c>
      <c r="X85" s="1">
        <v>45473</v>
      </c>
      <c r="Y85" s="1">
        <v>44874</v>
      </c>
      <c r="Z85" t="s">
        <v>28</v>
      </c>
      <c r="AA85" t="s">
        <v>99</v>
      </c>
      <c r="AD85" s="60"/>
    </row>
    <row r="86" spans="1:30" x14ac:dyDescent="0.25">
      <c r="A86" t="s">
        <v>59</v>
      </c>
      <c r="B86" t="s">
        <v>2967</v>
      </c>
      <c r="C86" t="s">
        <v>27</v>
      </c>
      <c r="D86" t="s">
        <v>113</v>
      </c>
      <c r="E86" t="s">
        <v>140</v>
      </c>
      <c r="F86" t="s">
        <v>2</v>
      </c>
      <c r="G86" t="s">
        <v>2</v>
      </c>
      <c r="H86">
        <v>795</v>
      </c>
      <c r="I86" t="s">
        <v>5878</v>
      </c>
      <c r="J86">
        <v>17800000</v>
      </c>
      <c r="K86">
        <v>144365.47</v>
      </c>
      <c r="L86">
        <v>0.14249999999999999</v>
      </c>
      <c r="M86" s="63">
        <v>45454</v>
      </c>
      <c r="N86" s="63">
        <v>45484</v>
      </c>
      <c r="O86">
        <v>30</v>
      </c>
      <c r="P86" t="s">
        <v>8829</v>
      </c>
      <c r="Q86">
        <v>0</v>
      </c>
      <c r="R86">
        <v>0</v>
      </c>
      <c r="S86">
        <v>0</v>
      </c>
      <c r="T86">
        <v>0</v>
      </c>
      <c r="U86">
        <v>0</v>
      </c>
      <c r="V86">
        <v>0</v>
      </c>
      <c r="W86">
        <v>0</v>
      </c>
      <c r="X86" s="1">
        <v>45473</v>
      </c>
      <c r="Y86" s="1">
        <v>44283</v>
      </c>
      <c r="Z86" t="s">
        <v>28</v>
      </c>
      <c r="AA86" t="s">
        <v>100</v>
      </c>
      <c r="AD86" s="60"/>
    </row>
    <row r="87" spans="1:30" x14ac:dyDescent="0.25">
      <c r="A87" t="s">
        <v>152</v>
      </c>
      <c r="B87" t="s">
        <v>9262</v>
      </c>
      <c r="C87" t="s">
        <v>27</v>
      </c>
      <c r="D87" t="s">
        <v>113</v>
      </c>
      <c r="E87" t="s">
        <v>140</v>
      </c>
      <c r="F87" t="s">
        <v>2</v>
      </c>
      <c r="G87" t="s">
        <v>2</v>
      </c>
      <c r="H87">
        <v>781</v>
      </c>
      <c r="I87" t="s">
        <v>5873</v>
      </c>
      <c r="J87">
        <v>3150000</v>
      </c>
      <c r="K87">
        <v>116764.18</v>
      </c>
      <c r="L87">
        <v>0.1275</v>
      </c>
      <c r="M87" s="63">
        <v>45431</v>
      </c>
      <c r="N87" s="63">
        <v>45476</v>
      </c>
      <c r="O87">
        <v>45</v>
      </c>
      <c r="P87" t="s">
        <v>8809</v>
      </c>
      <c r="Q87">
        <v>0</v>
      </c>
      <c r="R87">
        <v>0</v>
      </c>
      <c r="S87">
        <v>0</v>
      </c>
      <c r="T87">
        <v>0</v>
      </c>
      <c r="U87">
        <v>0</v>
      </c>
      <c r="V87">
        <v>0</v>
      </c>
      <c r="W87">
        <v>0</v>
      </c>
      <c r="X87" s="1">
        <v>45473</v>
      </c>
      <c r="Y87" s="1">
        <v>45366</v>
      </c>
      <c r="Z87" t="s">
        <v>28</v>
      </c>
      <c r="AA87" t="s">
        <v>101</v>
      </c>
      <c r="AD87" s="60"/>
    </row>
    <row r="88" spans="1:30" x14ac:dyDescent="0.25">
      <c r="A88" t="s">
        <v>153</v>
      </c>
      <c r="B88" t="s">
        <v>3197</v>
      </c>
      <c r="C88" t="s">
        <v>27</v>
      </c>
      <c r="D88" t="s">
        <v>113</v>
      </c>
      <c r="E88" t="s">
        <v>140</v>
      </c>
      <c r="F88" t="s">
        <v>2</v>
      </c>
      <c r="G88" t="s">
        <v>2</v>
      </c>
      <c r="H88">
        <v>657</v>
      </c>
      <c r="I88" t="s">
        <v>5917</v>
      </c>
      <c r="J88">
        <v>8540000</v>
      </c>
      <c r="K88">
        <v>15623.3</v>
      </c>
      <c r="L88">
        <v>0.14499999999999999</v>
      </c>
      <c r="M88" s="63">
        <v>45449</v>
      </c>
      <c r="N88" s="63">
        <v>45479</v>
      </c>
      <c r="O88">
        <v>30</v>
      </c>
      <c r="P88" t="s">
        <v>8826</v>
      </c>
      <c r="Q88">
        <v>0</v>
      </c>
      <c r="R88">
        <v>0</v>
      </c>
      <c r="S88">
        <v>0</v>
      </c>
      <c r="T88">
        <v>0</v>
      </c>
      <c r="U88">
        <v>0</v>
      </c>
      <c r="V88">
        <v>0</v>
      </c>
      <c r="W88">
        <v>0</v>
      </c>
      <c r="X88" s="1">
        <v>45473</v>
      </c>
      <c r="Y88" s="1">
        <v>44937</v>
      </c>
      <c r="Z88" t="s">
        <v>28</v>
      </c>
      <c r="AA88" t="s">
        <v>99</v>
      </c>
      <c r="AD88" s="60"/>
    </row>
    <row r="89" spans="1:30" x14ac:dyDescent="0.25">
      <c r="A89" t="s">
        <v>142</v>
      </c>
      <c r="B89" t="s">
        <v>9296</v>
      </c>
      <c r="C89" t="s">
        <v>27</v>
      </c>
      <c r="D89" t="s">
        <v>113</v>
      </c>
      <c r="E89" t="s">
        <v>140</v>
      </c>
      <c r="F89" t="s">
        <v>2</v>
      </c>
      <c r="G89" t="s">
        <v>2</v>
      </c>
      <c r="H89">
        <v>615</v>
      </c>
      <c r="I89" t="s">
        <v>9035</v>
      </c>
      <c r="J89">
        <v>8680000</v>
      </c>
      <c r="K89">
        <v>386488.41</v>
      </c>
      <c r="L89">
        <v>0.14000000000000001</v>
      </c>
      <c r="M89" s="63">
        <v>45456</v>
      </c>
      <c r="N89" s="63">
        <v>45486</v>
      </c>
      <c r="O89">
        <v>30</v>
      </c>
      <c r="P89" t="s">
        <v>8801</v>
      </c>
      <c r="Q89">
        <v>0</v>
      </c>
      <c r="R89">
        <v>0</v>
      </c>
      <c r="S89">
        <v>0</v>
      </c>
      <c r="T89">
        <v>0</v>
      </c>
      <c r="U89">
        <v>0</v>
      </c>
      <c r="V89">
        <v>0</v>
      </c>
      <c r="W89">
        <v>0</v>
      </c>
      <c r="X89" s="1">
        <v>45473</v>
      </c>
      <c r="Y89" s="1">
        <v>45180</v>
      </c>
      <c r="Z89" t="s">
        <v>28</v>
      </c>
      <c r="AA89" t="s">
        <v>105</v>
      </c>
      <c r="AD89" s="60"/>
    </row>
    <row r="90" spans="1:30" x14ac:dyDescent="0.25">
      <c r="A90" t="s">
        <v>150</v>
      </c>
      <c r="B90" t="s">
        <v>3160</v>
      </c>
      <c r="C90" t="s">
        <v>27</v>
      </c>
      <c r="D90" t="s">
        <v>113</v>
      </c>
      <c r="E90" t="s">
        <v>140</v>
      </c>
      <c r="F90" t="s">
        <v>2</v>
      </c>
      <c r="G90" t="s">
        <v>2</v>
      </c>
      <c r="H90">
        <v>750</v>
      </c>
      <c r="I90" t="s">
        <v>5856</v>
      </c>
      <c r="J90">
        <v>9180000</v>
      </c>
      <c r="K90">
        <v>432.46</v>
      </c>
      <c r="L90">
        <v>0.13750000000000001</v>
      </c>
      <c r="M90" s="63">
        <v>45453</v>
      </c>
      <c r="N90" s="63">
        <v>45483</v>
      </c>
      <c r="O90">
        <v>30</v>
      </c>
      <c r="P90" t="s">
        <v>8813</v>
      </c>
      <c r="Q90">
        <v>0</v>
      </c>
      <c r="R90">
        <v>0</v>
      </c>
      <c r="S90">
        <v>0</v>
      </c>
      <c r="T90">
        <v>0</v>
      </c>
      <c r="U90">
        <v>0</v>
      </c>
      <c r="V90">
        <v>0</v>
      </c>
      <c r="W90">
        <v>0</v>
      </c>
      <c r="X90" s="1">
        <v>45473</v>
      </c>
      <c r="Y90" s="1">
        <v>44461</v>
      </c>
      <c r="Z90" t="s">
        <v>28</v>
      </c>
      <c r="AA90" t="s">
        <v>99</v>
      </c>
      <c r="AD90" s="60"/>
    </row>
    <row r="91" spans="1:30" x14ac:dyDescent="0.25">
      <c r="A91" t="s">
        <v>139</v>
      </c>
      <c r="B91" t="s">
        <v>2907</v>
      </c>
      <c r="C91" t="s">
        <v>27</v>
      </c>
      <c r="D91" t="s">
        <v>113</v>
      </c>
      <c r="E91" t="s">
        <v>140</v>
      </c>
      <c r="F91" t="s">
        <v>2</v>
      </c>
      <c r="G91" t="s">
        <v>2</v>
      </c>
      <c r="H91">
        <v>760</v>
      </c>
      <c r="I91" t="s">
        <v>5805</v>
      </c>
      <c r="J91">
        <v>8500000</v>
      </c>
      <c r="K91">
        <v>517.11</v>
      </c>
      <c r="L91">
        <v>0.14000000000000001</v>
      </c>
      <c r="M91" s="63">
        <v>45443</v>
      </c>
      <c r="N91" s="63">
        <v>45488</v>
      </c>
      <c r="O91">
        <v>45</v>
      </c>
      <c r="P91" t="s">
        <v>8834</v>
      </c>
      <c r="Q91">
        <v>0</v>
      </c>
      <c r="R91">
        <v>0</v>
      </c>
      <c r="S91">
        <v>0</v>
      </c>
      <c r="T91">
        <v>0</v>
      </c>
      <c r="U91">
        <v>0</v>
      </c>
      <c r="V91">
        <v>0</v>
      </c>
      <c r="W91">
        <v>0</v>
      </c>
      <c r="X91" s="1">
        <v>45473</v>
      </c>
      <c r="Y91" s="1">
        <v>44738</v>
      </c>
      <c r="Z91" t="s">
        <v>28</v>
      </c>
      <c r="AA91" t="s">
        <v>99</v>
      </c>
      <c r="AD91" s="60"/>
    </row>
    <row r="92" spans="1:30" x14ac:dyDescent="0.25">
      <c r="A92" t="s">
        <v>143</v>
      </c>
      <c r="B92" t="s">
        <v>2962</v>
      </c>
      <c r="C92" t="s">
        <v>27</v>
      </c>
      <c r="D92" t="s">
        <v>113</v>
      </c>
      <c r="E92" t="s">
        <v>140</v>
      </c>
      <c r="F92" t="s">
        <v>2</v>
      </c>
      <c r="G92" t="s">
        <v>2</v>
      </c>
      <c r="H92">
        <v>820</v>
      </c>
      <c r="I92" t="s">
        <v>5919</v>
      </c>
      <c r="J92">
        <v>6560000</v>
      </c>
      <c r="K92">
        <v>60248.21</v>
      </c>
      <c r="L92">
        <v>0.14749999999999999</v>
      </c>
      <c r="M92" s="63">
        <v>45473</v>
      </c>
      <c r="N92" s="63">
        <v>45503</v>
      </c>
      <c r="O92">
        <v>30</v>
      </c>
      <c r="P92" t="s">
        <v>8834</v>
      </c>
      <c r="Q92">
        <v>0</v>
      </c>
      <c r="R92">
        <v>0</v>
      </c>
      <c r="S92">
        <v>0</v>
      </c>
      <c r="T92">
        <v>0</v>
      </c>
      <c r="U92">
        <v>0</v>
      </c>
      <c r="V92">
        <v>0</v>
      </c>
      <c r="W92">
        <v>0</v>
      </c>
      <c r="X92" s="1">
        <v>45473</v>
      </c>
      <c r="Y92" s="1">
        <v>43973</v>
      </c>
      <c r="Z92" t="s">
        <v>28</v>
      </c>
      <c r="AA92" t="s">
        <v>99</v>
      </c>
      <c r="AD92" s="60"/>
    </row>
    <row r="93" spans="1:30" x14ac:dyDescent="0.25">
      <c r="A93" t="s">
        <v>148</v>
      </c>
      <c r="B93" t="s">
        <v>3007</v>
      </c>
      <c r="C93" t="s">
        <v>27</v>
      </c>
      <c r="D93" t="s">
        <v>113</v>
      </c>
      <c r="E93" t="s">
        <v>140</v>
      </c>
      <c r="F93" t="s">
        <v>2</v>
      </c>
      <c r="G93" t="s">
        <v>2</v>
      </c>
      <c r="H93">
        <v>599</v>
      </c>
      <c r="I93" t="s">
        <v>6005</v>
      </c>
      <c r="J93">
        <v>13060000</v>
      </c>
      <c r="K93">
        <v>20933.55</v>
      </c>
      <c r="L93">
        <v>0.13750000000000001</v>
      </c>
      <c r="M93" s="63">
        <v>45429</v>
      </c>
      <c r="N93" s="63">
        <v>45474</v>
      </c>
      <c r="O93">
        <v>45</v>
      </c>
      <c r="P93" t="s">
        <v>8799</v>
      </c>
      <c r="Q93">
        <v>0</v>
      </c>
      <c r="R93">
        <v>0</v>
      </c>
      <c r="S93">
        <v>0</v>
      </c>
      <c r="T93">
        <v>0</v>
      </c>
      <c r="U93">
        <v>0</v>
      </c>
      <c r="V93">
        <v>0</v>
      </c>
      <c r="W93">
        <v>0</v>
      </c>
      <c r="X93" s="1">
        <v>45473</v>
      </c>
      <c r="Y93" s="1">
        <v>45082</v>
      </c>
      <c r="Z93" t="s">
        <v>28</v>
      </c>
      <c r="AA93" t="s">
        <v>99</v>
      </c>
      <c r="AD93" s="60"/>
    </row>
    <row r="94" spans="1:30" x14ac:dyDescent="0.25">
      <c r="A94" t="s">
        <v>153</v>
      </c>
      <c r="B94" t="s">
        <v>3192</v>
      </c>
      <c r="C94" t="s">
        <v>27</v>
      </c>
      <c r="D94" t="s">
        <v>113</v>
      </c>
      <c r="E94" t="s">
        <v>140</v>
      </c>
      <c r="F94" t="s">
        <v>2</v>
      </c>
      <c r="G94" t="s">
        <v>2</v>
      </c>
      <c r="H94">
        <v>657</v>
      </c>
      <c r="I94" t="s">
        <v>5994</v>
      </c>
      <c r="J94">
        <v>8540000</v>
      </c>
      <c r="K94">
        <v>266192.25</v>
      </c>
      <c r="L94">
        <v>0.14499999999999999</v>
      </c>
      <c r="M94" s="63">
        <v>45451</v>
      </c>
      <c r="N94" s="63">
        <v>45481</v>
      </c>
      <c r="O94">
        <v>30</v>
      </c>
      <c r="P94" t="s">
        <v>8807</v>
      </c>
      <c r="Q94">
        <v>0</v>
      </c>
      <c r="R94">
        <v>0</v>
      </c>
      <c r="S94">
        <v>0</v>
      </c>
      <c r="T94">
        <v>0</v>
      </c>
      <c r="U94">
        <v>0</v>
      </c>
      <c r="V94">
        <v>0</v>
      </c>
      <c r="W94">
        <v>0</v>
      </c>
      <c r="X94" s="1">
        <v>45473</v>
      </c>
      <c r="Y94" s="1">
        <v>44982</v>
      </c>
      <c r="Z94" t="s">
        <v>28</v>
      </c>
      <c r="AA94" t="s">
        <v>99</v>
      </c>
      <c r="AD94" s="60"/>
    </row>
    <row r="95" spans="1:30" x14ac:dyDescent="0.25">
      <c r="A95" t="s">
        <v>60</v>
      </c>
      <c r="B95" t="s">
        <v>3185</v>
      </c>
      <c r="C95" t="s">
        <v>27</v>
      </c>
      <c r="D95" t="s">
        <v>113</v>
      </c>
      <c r="E95" t="s">
        <v>140</v>
      </c>
      <c r="F95" t="s">
        <v>2</v>
      </c>
      <c r="G95" t="s">
        <v>2</v>
      </c>
      <c r="H95">
        <v>753</v>
      </c>
      <c r="I95" t="s">
        <v>5834</v>
      </c>
      <c r="J95">
        <v>12690000</v>
      </c>
      <c r="K95">
        <v>23666.46</v>
      </c>
      <c r="L95">
        <v>0.13500000000000001</v>
      </c>
      <c r="M95" s="63">
        <v>45467</v>
      </c>
      <c r="N95" s="63">
        <v>45497</v>
      </c>
      <c r="O95">
        <v>30</v>
      </c>
      <c r="P95" t="s">
        <v>8801</v>
      </c>
      <c r="Q95">
        <v>0</v>
      </c>
      <c r="R95">
        <v>0</v>
      </c>
      <c r="S95">
        <v>0</v>
      </c>
      <c r="T95">
        <v>0</v>
      </c>
      <c r="U95">
        <v>0</v>
      </c>
      <c r="V95">
        <v>0</v>
      </c>
      <c r="W95">
        <v>0</v>
      </c>
      <c r="X95" s="1">
        <v>45473</v>
      </c>
      <c r="Y95" s="1">
        <v>44099</v>
      </c>
      <c r="Z95" t="s">
        <v>28</v>
      </c>
      <c r="AA95" t="s">
        <v>102</v>
      </c>
      <c r="AD95" s="60"/>
    </row>
    <row r="96" spans="1:30" x14ac:dyDescent="0.25">
      <c r="A96" t="s">
        <v>153</v>
      </c>
      <c r="B96" t="s">
        <v>9273</v>
      </c>
      <c r="C96" t="s">
        <v>27</v>
      </c>
      <c r="D96" t="s">
        <v>113</v>
      </c>
      <c r="E96" t="s">
        <v>140</v>
      </c>
      <c r="F96" t="s">
        <v>2</v>
      </c>
      <c r="G96" t="s">
        <v>2</v>
      </c>
      <c r="H96">
        <v>657</v>
      </c>
      <c r="I96" t="s">
        <v>5828</v>
      </c>
      <c r="J96">
        <v>8540000</v>
      </c>
      <c r="K96">
        <v>14039.85</v>
      </c>
      <c r="L96">
        <v>0.14499999999999999</v>
      </c>
      <c r="M96" s="63">
        <v>45448</v>
      </c>
      <c r="N96" s="63">
        <v>45478</v>
      </c>
      <c r="O96">
        <v>30</v>
      </c>
      <c r="P96" t="s">
        <v>8876</v>
      </c>
      <c r="Q96">
        <v>0</v>
      </c>
      <c r="R96">
        <v>0</v>
      </c>
      <c r="S96">
        <v>0</v>
      </c>
      <c r="T96">
        <v>0</v>
      </c>
      <c r="U96">
        <v>0</v>
      </c>
      <c r="V96">
        <v>0</v>
      </c>
      <c r="W96">
        <v>0</v>
      </c>
      <c r="X96" s="1">
        <v>45473</v>
      </c>
      <c r="Y96" s="1">
        <v>45273</v>
      </c>
      <c r="Z96" t="s">
        <v>28</v>
      </c>
      <c r="AA96" t="s">
        <v>99</v>
      </c>
      <c r="AD96" s="60"/>
    </row>
    <row r="97" spans="1:30" x14ac:dyDescent="0.25">
      <c r="A97" t="s">
        <v>59</v>
      </c>
      <c r="B97" t="s">
        <v>3082</v>
      </c>
      <c r="C97" t="s">
        <v>27</v>
      </c>
      <c r="D97" t="s">
        <v>113</v>
      </c>
      <c r="E97" t="s">
        <v>140</v>
      </c>
      <c r="F97" t="s">
        <v>2</v>
      </c>
      <c r="G97" t="s">
        <v>2</v>
      </c>
      <c r="H97">
        <v>795</v>
      </c>
      <c r="I97" t="s">
        <v>5885</v>
      </c>
      <c r="J97">
        <v>17800000</v>
      </c>
      <c r="K97">
        <v>216378.14</v>
      </c>
      <c r="L97">
        <v>0.14249999999999999</v>
      </c>
      <c r="M97" s="63">
        <v>45452</v>
      </c>
      <c r="N97" s="63">
        <v>45482</v>
      </c>
      <c r="O97">
        <v>30</v>
      </c>
      <c r="P97" t="s">
        <v>8802</v>
      </c>
      <c r="Q97">
        <v>0</v>
      </c>
      <c r="R97">
        <v>0</v>
      </c>
      <c r="S97">
        <v>0</v>
      </c>
      <c r="T97">
        <v>0</v>
      </c>
      <c r="U97">
        <v>0</v>
      </c>
      <c r="V97">
        <v>0</v>
      </c>
      <c r="W97">
        <v>0</v>
      </c>
      <c r="X97" s="1">
        <v>45473</v>
      </c>
      <c r="Y97" s="1">
        <v>44798</v>
      </c>
      <c r="Z97" t="s">
        <v>28</v>
      </c>
      <c r="AA97" t="s">
        <v>100</v>
      </c>
      <c r="AD97" s="60"/>
    </row>
    <row r="98" spans="1:30" x14ac:dyDescent="0.25">
      <c r="A98" t="s">
        <v>147</v>
      </c>
      <c r="B98" t="s">
        <v>9259</v>
      </c>
      <c r="C98" t="s">
        <v>27</v>
      </c>
      <c r="D98" t="s">
        <v>113</v>
      </c>
      <c r="E98" t="s">
        <v>140</v>
      </c>
      <c r="F98" t="s">
        <v>2</v>
      </c>
      <c r="G98" t="s">
        <v>2</v>
      </c>
      <c r="H98">
        <v>655</v>
      </c>
      <c r="I98" t="s">
        <v>9230</v>
      </c>
      <c r="J98">
        <v>7850000</v>
      </c>
      <c r="K98">
        <v>60852.33</v>
      </c>
      <c r="L98">
        <v>0.14000000000000001</v>
      </c>
      <c r="M98" s="63">
        <v>45456</v>
      </c>
      <c r="N98" s="63">
        <v>45486</v>
      </c>
      <c r="O98">
        <v>30</v>
      </c>
      <c r="P98" t="s">
        <v>8798</v>
      </c>
      <c r="Q98">
        <v>0</v>
      </c>
      <c r="R98">
        <v>0</v>
      </c>
      <c r="S98">
        <v>0</v>
      </c>
      <c r="T98">
        <v>0</v>
      </c>
      <c r="U98">
        <v>0</v>
      </c>
      <c r="V98">
        <v>0</v>
      </c>
      <c r="W98">
        <v>0</v>
      </c>
      <c r="X98" s="1">
        <v>45473</v>
      </c>
      <c r="Y98" s="1">
        <v>44877</v>
      </c>
      <c r="Z98" t="s">
        <v>28</v>
      </c>
      <c r="AA98" t="s">
        <v>103</v>
      </c>
      <c r="AD98" s="60"/>
    </row>
    <row r="99" spans="1:30" x14ac:dyDescent="0.25">
      <c r="A99" t="s">
        <v>153</v>
      </c>
      <c r="B99" t="s">
        <v>3202</v>
      </c>
      <c r="C99" t="s">
        <v>27</v>
      </c>
      <c r="D99" t="s">
        <v>113</v>
      </c>
      <c r="E99" t="s">
        <v>140</v>
      </c>
      <c r="F99" t="s">
        <v>2</v>
      </c>
      <c r="G99" t="s">
        <v>2</v>
      </c>
      <c r="H99">
        <v>657</v>
      </c>
      <c r="I99" t="s">
        <v>5783</v>
      </c>
      <c r="J99">
        <v>8540000</v>
      </c>
      <c r="K99">
        <v>779.9</v>
      </c>
      <c r="L99">
        <v>0.14499999999999999</v>
      </c>
      <c r="M99" s="63">
        <v>45467</v>
      </c>
      <c r="N99" s="63">
        <v>45497</v>
      </c>
      <c r="O99">
        <v>30</v>
      </c>
      <c r="P99" t="s">
        <v>8802</v>
      </c>
      <c r="Q99">
        <v>0</v>
      </c>
      <c r="R99">
        <v>0</v>
      </c>
      <c r="S99">
        <v>0</v>
      </c>
      <c r="T99">
        <v>0</v>
      </c>
      <c r="U99">
        <v>0</v>
      </c>
      <c r="V99">
        <v>0</v>
      </c>
      <c r="W99">
        <v>0</v>
      </c>
      <c r="X99" s="1">
        <v>45473</v>
      </c>
      <c r="Y99" s="1">
        <v>44658</v>
      </c>
      <c r="Z99" t="s">
        <v>28</v>
      </c>
      <c r="AA99" t="s">
        <v>99</v>
      </c>
      <c r="AD99" s="60"/>
    </row>
    <row r="100" spans="1:30" x14ac:dyDescent="0.25">
      <c r="A100" t="s">
        <v>148</v>
      </c>
      <c r="B100" t="s">
        <v>3116</v>
      </c>
      <c r="C100" t="s">
        <v>27</v>
      </c>
      <c r="D100" t="s">
        <v>113</v>
      </c>
      <c r="E100" t="s">
        <v>140</v>
      </c>
      <c r="F100" t="s">
        <v>2</v>
      </c>
      <c r="G100" t="s">
        <v>2</v>
      </c>
      <c r="H100">
        <v>599</v>
      </c>
      <c r="I100" t="s">
        <v>5892</v>
      </c>
      <c r="J100">
        <v>13060000</v>
      </c>
      <c r="K100">
        <v>160893.37</v>
      </c>
      <c r="L100">
        <v>0.13750000000000001</v>
      </c>
      <c r="M100" s="63">
        <v>45462</v>
      </c>
      <c r="N100" s="63">
        <v>45507</v>
      </c>
      <c r="O100">
        <v>45</v>
      </c>
      <c r="P100" t="s">
        <v>8834</v>
      </c>
      <c r="Q100">
        <v>0</v>
      </c>
      <c r="R100">
        <v>0</v>
      </c>
      <c r="S100">
        <v>0</v>
      </c>
      <c r="T100">
        <v>0</v>
      </c>
      <c r="U100">
        <v>0</v>
      </c>
      <c r="V100">
        <v>0</v>
      </c>
      <c r="W100">
        <v>0</v>
      </c>
      <c r="X100" s="1">
        <v>45473</v>
      </c>
      <c r="Y100" s="1">
        <v>43785</v>
      </c>
      <c r="Z100" t="s">
        <v>28</v>
      </c>
      <c r="AA100" t="s">
        <v>99</v>
      </c>
      <c r="AD100" s="60"/>
    </row>
    <row r="101" spans="1:30" x14ac:dyDescent="0.25">
      <c r="A101" t="s">
        <v>145</v>
      </c>
      <c r="B101" t="s">
        <v>3016</v>
      </c>
      <c r="C101" t="s">
        <v>27</v>
      </c>
      <c r="D101" t="s">
        <v>113</v>
      </c>
      <c r="E101" t="s">
        <v>140</v>
      </c>
      <c r="F101" t="s">
        <v>2</v>
      </c>
      <c r="G101" t="s">
        <v>2</v>
      </c>
      <c r="H101">
        <v>569</v>
      </c>
      <c r="I101" t="s">
        <v>5857</v>
      </c>
      <c r="J101">
        <v>4760000</v>
      </c>
      <c r="K101">
        <v>664.18</v>
      </c>
      <c r="L101">
        <v>0.15</v>
      </c>
      <c r="M101" s="63">
        <v>45458</v>
      </c>
      <c r="N101" s="63">
        <v>45488</v>
      </c>
      <c r="O101">
        <v>30</v>
      </c>
      <c r="P101" t="s">
        <v>8807</v>
      </c>
      <c r="Q101">
        <v>0</v>
      </c>
      <c r="R101">
        <v>0</v>
      </c>
      <c r="S101">
        <v>0</v>
      </c>
      <c r="T101">
        <v>0</v>
      </c>
      <c r="U101">
        <v>0</v>
      </c>
      <c r="V101">
        <v>0</v>
      </c>
      <c r="W101">
        <v>0</v>
      </c>
      <c r="X101" s="1">
        <v>45473</v>
      </c>
      <c r="Y101" s="1">
        <v>43759</v>
      </c>
      <c r="Z101" t="s">
        <v>28</v>
      </c>
      <c r="AA101" t="s">
        <v>99</v>
      </c>
      <c r="AD101" s="60"/>
    </row>
    <row r="102" spans="1:30" x14ac:dyDescent="0.25">
      <c r="A102" t="s">
        <v>150</v>
      </c>
      <c r="B102" t="s">
        <v>2895</v>
      </c>
      <c r="C102" t="s">
        <v>27</v>
      </c>
      <c r="D102" t="s">
        <v>113</v>
      </c>
      <c r="E102" t="s">
        <v>140</v>
      </c>
      <c r="F102" t="s">
        <v>2</v>
      </c>
      <c r="G102" t="s">
        <v>2</v>
      </c>
      <c r="H102">
        <v>750</v>
      </c>
      <c r="I102" t="s">
        <v>141</v>
      </c>
      <c r="J102">
        <v>9180000</v>
      </c>
      <c r="K102">
        <v>1454761.74</v>
      </c>
      <c r="L102">
        <v>0.13750000000000001</v>
      </c>
      <c r="M102" s="63">
        <v>45452</v>
      </c>
      <c r="N102" s="63">
        <v>45482</v>
      </c>
      <c r="O102">
        <v>30</v>
      </c>
      <c r="P102" t="s">
        <v>8835</v>
      </c>
      <c r="Q102">
        <v>0</v>
      </c>
      <c r="R102">
        <v>0</v>
      </c>
      <c r="S102">
        <v>0</v>
      </c>
      <c r="T102">
        <v>0</v>
      </c>
      <c r="U102">
        <v>0</v>
      </c>
      <c r="V102">
        <v>0</v>
      </c>
      <c r="W102">
        <v>0</v>
      </c>
      <c r="X102" s="1">
        <v>45473</v>
      </c>
      <c r="Y102" s="1">
        <v>44215</v>
      </c>
      <c r="Z102" t="s">
        <v>28</v>
      </c>
      <c r="AA102" t="s">
        <v>99</v>
      </c>
      <c r="AD102" s="60"/>
    </row>
    <row r="103" spans="1:30" x14ac:dyDescent="0.25">
      <c r="A103" t="s">
        <v>143</v>
      </c>
      <c r="B103" t="s">
        <v>2895</v>
      </c>
      <c r="C103" t="s">
        <v>27</v>
      </c>
      <c r="D103" t="s">
        <v>113</v>
      </c>
      <c r="E103" t="s">
        <v>140</v>
      </c>
      <c r="F103" t="s">
        <v>2</v>
      </c>
      <c r="G103" t="s">
        <v>2</v>
      </c>
      <c r="H103">
        <v>820</v>
      </c>
      <c r="I103" t="s">
        <v>141</v>
      </c>
      <c r="J103">
        <v>6560000</v>
      </c>
      <c r="K103">
        <v>851643.82</v>
      </c>
      <c r="L103">
        <v>0.14749999999999999</v>
      </c>
      <c r="M103" s="63">
        <v>45445</v>
      </c>
      <c r="N103" s="63">
        <v>45475</v>
      </c>
      <c r="O103">
        <v>30</v>
      </c>
      <c r="P103" t="s">
        <v>8835</v>
      </c>
      <c r="Q103">
        <v>0</v>
      </c>
      <c r="R103">
        <v>0</v>
      </c>
      <c r="S103">
        <v>0</v>
      </c>
      <c r="T103">
        <v>0</v>
      </c>
      <c r="U103">
        <v>0</v>
      </c>
      <c r="V103">
        <v>0</v>
      </c>
      <c r="W103">
        <v>0</v>
      </c>
      <c r="X103" s="1">
        <v>45473</v>
      </c>
      <c r="Y103" s="1">
        <v>45018</v>
      </c>
      <c r="Z103" t="s">
        <v>28</v>
      </c>
      <c r="AA103" t="s">
        <v>99</v>
      </c>
      <c r="AD103" s="60"/>
    </row>
    <row r="104" spans="1:30" x14ac:dyDescent="0.25">
      <c r="A104" t="s">
        <v>59</v>
      </c>
      <c r="B104" t="s">
        <v>3102</v>
      </c>
      <c r="C104" t="s">
        <v>27</v>
      </c>
      <c r="D104" t="s">
        <v>113</v>
      </c>
      <c r="E104" t="s">
        <v>140</v>
      </c>
      <c r="F104" t="s">
        <v>2</v>
      </c>
      <c r="G104" t="s">
        <v>2</v>
      </c>
      <c r="H104">
        <v>795</v>
      </c>
      <c r="I104" t="s">
        <v>5738</v>
      </c>
      <c r="J104">
        <v>17800000</v>
      </c>
      <c r="K104">
        <v>170135.42</v>
      </c>
      <c r="L104">
        <v>0.14249999999999999</v>
      </c>
      <c r="M104" s="63">
        <v>45465</v>
      </c>
      <c r="N104" s="63">
        <v>45495</v>
      </c>
      <c r="O104">
        <v>30</v>
      </c>
      <c r="P104" t="s">
        <v>8828</v>
      </c>
      <c r="Q104">
        <v>0</v>
      </c>
      <c r="R104">
        <v>0</v>
      </c>
      <c r="S104">
        <v>0</v>
      </c>
      <c r="T104">
        <v>0</v>
      </c>
      <c r="U104">
        <v>0</v>
      </c>
      <c r="V104">
        <v>0</v>
      </c>
      <c r="W104">
        <v>0</v>
      </c>
      <c r="X104" s="1">
        <v>45473</v>
      </c>
      <c r="Y104" s="1">
        <v>44899</v>
      </c>
      <c r="Z104" t="s">
        <v>28</v>
      </c>
      <c r="AA104" t="s">
        <v>100</v>
      </c>
      <c r="AD104" s="60"/>
    </row>
    <row r="105" spans="1:30" x14ac:dyDescent="0.25">
      <c r="A105" t="s">
        <v>149</v>
      </c>
      <c r="B105" t="s">
        <v>3137</v>
      </c>
      <c r="C105" t="s">
        <v>27</v>
      </c>
      <c r="D105" t="s">
        <v>113</v>
      </c>
      <c r="E105" t="s">
        <v>140</v>
      </c>
      <c r="F105" t="s">
        <v>2</v>
      </c>
      <c r="G105" t="s">
        <v>2</v>
      </c>
      <c r="H105">
        <v>745</v>
      </c>
      <c r="I105" t="s">
        <v>5720</v>
      </c>
      <c r="J105">
        <v>3550000</v>
      </c>
      <c r="K105">
        <v>22180.080000000002</v>
      </c>
      <c r="L105">
        <v>0.125</v>
      </c>
      <c r="M105" s="63">
        <v>45471</v>
      </c>
      <c r="N105" s="63">
        <v>45501</v>
      </c>
      <c r="O105">
        <v>30</v>
      </c>
      <c r="P105" t="s">
        <v>8837</v>
      </c>
      <c r="Q105">
        <v>0</v>
      </c>
      <c r="R105">
        <v>0</v>
      </c>
      <c r="S105">
        <v>0</v>
      </c>
      <c r="T105">
        <v>0</v>
      </c>
      <c r="U105">
        <v>0</v>
      </c>
      <c r="V105">
        <v>0</v>
      </c>
      <c r="W105">
        <v>0</v>
      </c>
      <c r="X105" s="1">
        <v>45473</v>
      </c>
      <c r="Y105" s="1">
        <v>44874</v>
      </c>
      <c r="Z105" t="s">
        <v>28</v>
      </c>
      <c r="AA105" t="s">
        <v>99</v>
      </c>
      <c r="AD105" s="60"/>
    </row>
    <row r="106" spans="1:30" x14ac:dyDescent="0.25">
      <c r="A106" t="s">
        <v>148</v>
      </c>
      <c r="B106" t="s">
        <v>2993</v>
      </c>
      <c r="C106" t="s">
        <v>27</v>
      </c>
      <c r="D106" t="s">
        <v>113</v>
      </c>
      <c r="E106" t="s">
        <v>140</v>
      </c>
      <c r="F106" t="s">
        <v>2</v>
      </c>
      <c r="G106" t="s">
        <v>2</v>
      </c>
      <c r="H106">
        <v>599</v>
      </c>
      <c r="I106" t="s">
        <v>5879</v>
      </c>
      <c r="J106">
        <v>13060000</v>
      </c>
      <c r="K106">
        <v>72245.8</v>
      </c>
      <c r="L106">
        <v>0.13750000000000001</v>
      </c>
      <c r="M106" s="63">
        <v>45461</v>
      </c>
      <c r="N106" s="63">
        <v>45506</v>
      </c>
      <c r="O106">
        <v>45</v>
      </c>
      <c r="P106" t="s">
        <v>8825</v>
      </c>
      <c r="Q106">
        <v>0</v>
      </c>
      <c r="R106">
        <v>0</v>
      </c>
      <c r="S106">
        <v>0</v>
      </c>
      <c r="T106">
        <v>0</v>
      </c>
      <c r="U106">
        <v>0</v>
      </c>
      <c r="V106">
        <v>0</v>
      </c>
      <c r="W106">
        <v>0</v>
      </c>
      <c r="X106" s="1">
        <v>45473</v>
      </c>
      <c r="Y106" s="1">
        <v>43966</v>
      </c>
      <c r="Z106" t="s">
        <v>28</v>
      </c>
      <c r="AA106" t="s">
        <v>99</v>
      </c>
      <c r="AD106" s="60"/>
    </row>
    <row r="107" spans="1:30" x14ac:dyDescent="0.25">
      <c r="A107" t="s">
        <v>75</v>
      </c>
      <c r="B107" t="s">
        <v>9333</v>
      </c>
      <c r="C107" t="s">
        <v>27</v>
      </c>
      <c r="D107" t="s">
        <v>113</v>
      </c>
      <c r="E107" t="s">
        <v>140</v>
      </c>
      <c r="F107" t="s">
        <v>2</v>
      </c>
      <c r="G107" t="s">
        <v>2</v>
      </c>
      <c r="H107">
        <v>562</v>
      </c>
      <c r="I107" t="s">
        <v>5889</v>
      </c>
      <c r="J107">
        <v>14050000</v>
      </c>
      <c r="K107">
        <v>87768.89</v>
      </c>
      <c r="L107">
        <v>0.14249999999999999</v>
      </c>
      <c r="M107" s="63">
        <v>45448</v>
      </c>
      <c r="N107" s="63">
        <v>45478</v>
      </c>
      <c r="O107">
        <v>30</v>
      </c>
      <c r="P107" t="s">
        <v>8835</v>
      </c>
      <c r="Q107">
        <v>0</v>
      </c>
      <c r="R107">
        <v>0</v>
      </c>
      <c r="S107">
        <v>0</v>
      </c>
      <c r="T107">
        <v>0</v>
      </c>
      <c r="U107">
        <v>0</v>
      </c>
      <c r="V107">
        <v>0</v>
      </c>
      <c r="W107">
        <v>0</v>
      </c>
      <c r="X107" s="1">
        <v>45473</v>
      </c>
      <c r="Y107" s="1">
        <v>45226</v>
      </c>
      <c r="Z107" t="s">
        <v>28</v>
      </c>
      <c r="AA107" t="s">
        <v>99</v>
      </c>
      <c r="AD107" s="60"/>
    </row>
    <row r="108" spans="1:30" x14ac:dyDescent="0.25">
      <c r="A108" t="s">
        <v>147</v>
      </c>
      <c r="B108" t="s">
        <v>9256</v>
      </c>
      <c r="C108" t="s">
        <v>27</v>
      </c>
      <c r="D108" t="s">
        <v>113</v>
      </c>
      <c r="E108" t="s">
        <v>140</v>
      </c>
      <c r="F108" t="s">
        <v>2</v>
      </c>
      <c r="G108" t="s">
        <v>2</v>
      </c>
      <c r="H108">
        <v>655</v>
      </c>
      <c r="I108" t="s">
        <v>8909</v>
      </c>
      <c r="J108">
        <v>7850000</v>
      </c>
      <c r="K108">
        <v>4749.3599999999997</v>
      </c>
      <c r="L108">
        <v>0.14000000000000001</v>
      </c>
      <c r="M108" s="63">
        <v>45459</v>
      </c>
      <c r="N108" s="63">
        <v>45489</v>
      </c>
      <c r="O108">
        <v>30</v>
      </c>
      <c r="P108" t="s">
        <v>8810</v>
      </c>
      <c r="Q108">
        <v>0</v>
      </c>
      <c r="R108">
        <v>0</v>
      </c>
      <c r="S108">
        <v>0</v>
      </c>
      <c r="T108">
        <v>0</v>
      </c>
      <c r="U108">
        <v>0</v>
      </c>
      <c r="V108">
        <v>0</v>
      </c>
      <c r="W108">
        <v>0</v>
      </c>
      <c r="X108" s="1">
        <v>45473</v>
      </c>
      <c r="Y108" s="1">
        <v>45097</v>
      </c>
      <c r="Z108" t="s">
        <v>28</v>
      </c>
      <c r="AA108" t="s">
        <v>103</v>
      </c>
      <c r="AD108" s="60"/>
    </row>
    <row r="109" spans="1:30" x14ac:dyDescent="0.25">
      <c r="A109" t="s">
        <v>80</v>
      </c>
      <c r="B109" t="s">
        <v>2980</v>
      </c>
      <c r="C109" t="s">
        <v>27</v>
      </c>
      <c r="D109" t="s">
        <v>113</v>
      </c>
      <c r="E109" t="s">
        <v>140</v>
      </c>
      <c r="F109" t="s">
        <v>2</v>
      </c>
      <c r="G109" t="s">
        <v>2</v>
      </c>
      <c r="H109">
        <v>683</v>
      </c>
      <c r="I109" t="s">
        <v>5930</v>
      </c>
      <c r="J109">
        <v>11200000</v>
      </c>
      <c r="K109">
        <v>113179.15</v>
      </c>
      <c r="L109">
        <v>0.14000000000000001</v>
      </c>
      <c r="M109" s="63">
        <v>45470</v>
      </c>
      <c r="N109" s="63">
        <v>45500</v>
      </c>
      <c r="O109">
        <v>30</v>
      </c>
      <c r="P109" t="s">
        <v>8829</v>
      </c>
      <c r="Q109">
        <v>0</v>
      </c>
      <c r="R109">
        <v>0</v>
      </c>
      <c r="S109">
        <v>0</v>
      </c>
      <c r="T109">
        <v>0</v>
      </c>
      <c r="U109">
        <v>0</v>
      </c>
      <c r="V109">
        <v>0</v>
      </c>
      <c r="W109">
        <v>0</v>
      </c>
      <c r="X109" s="1">
        <v>45473</v>
      </c>
      <c r="Y109" s="1">
        <v>44288</v>
      </c>
      <c r="Z109" t="s">
        <v>28</v>
      </c>
      <c r="AA109" t="s">
        <v>101</v>
      </c>
      <c r="AD109" s="60"/>
    </row>
    <row r="110" spans="1:30" x14ac:dyDescent="0.25">
      <c r="A110" t="s">
        <v>142</v>
      </c>
      <c r="B110" t="s">
        <v>9300</v>
      </c>
      <c r="C110" t="s">
        <v>27</v>
      </c>
      <c r="D110" t="s">
        <v>113</v>
      </c>
      <c r="E110" t="s">
        <v>140</v>
      </c>
      <c r="F110" t="s">
        <v>2</v>
      </c>
      <c r="G110" t="s">
        <v>2</v>
      </c>
      <c r="H110">
        <v>615</v>
      </c>
      <c r="I110" t="s">
        <v>9301</v>
      </c>
      <c r="J110">
        <v>8680000</v>
      </c>
      <c r="K110">
        <v>224545.2</v>
      </c>
      <c r="L110">
        <v>0.14000000000000001</v>
      </c>
      <c r="M110" s="63">
        <v>45460</v>
      </c>
      <c r="N110" s="63">
        <v>45490</v>
      </c>
      <c r="O110">
        <v>30</v>
      </c>
      <c r="P110" t="s">
        <v>8834</v>
      </c>
      <c r="Q110">
        <v>0</v>
      </c>
      <c r="R110">
        <v>0</v>
      </c>
      <c r="S110">
        <v>0</v>
      </c>
      <c r="T110">
        <v>0</v>
      </c>
      <c r="U110">
        <v>0</v>
      </c>
      <c r="V110">
        <v>0</v>
      </c>
      <c r="W110">
        <v>0</v>
      </c>
      <c r="X110" s="1">
        <v>45473</v>
      </c>
      <c r="Y110" s="1">
        <v>45098</v>
      </c>
      <c r="Z110" t="s">
        <v>28</v>
      </c>
      <c r="AA110" t="s">
        <v>105</v>
      </c>
      <c r="AD110" s="60"/>
    </row>
    <row r="111" spans="1:30" x14ac:dyDescent="0.25">
      <c r="A111" t="s">
        <v>142</v>
      </c>
      <c r="B111" t="s">
        <v>9294</v>
      </c>
      <c r="C111" t="s">
        <v>27</v>
      </c>
      <c r="D111" t="s">
        <v>113</v>
      </c>
      <c r="E111" t="s">
        <v>140</v>
      </c>
      <c r="F111" t="s">
        <v>2</v>
      </c>
      <c r="G111" t="s">
        <v>2</v>
      </c>
      <c r="H111">
        <v>615</v>
      </c>
      <c r="I111" t="s">
        <v>5715</v>
      </c>
      <c r="J111">
        <v>8680000</v>
      </c>
      <c r="K111">
        <v>455471.39</v>
      </c>
      <c r="L111">
        <v>0.14000000000000001</v>
      </c>
      <c r="M111" s="63">
        <v>45457</v>
      </c>
      <c r="N111" s="63">
        <v>45487</v>
      </c>
      <c r="O111">
        <v>30</v>
      </c>
      <c r="P111" t="s">
        <v>8810</v>
      </c>
      <c r="Q111">
        <v>0</v>
      </c>
      <c r="R111">
        <v>0</v>
      </c>
      <c r="S111">
        <v>0</v>
      </c>
      <c r="T111">
        <v>0</v>
      </c>
      <c r="U111">
        <v>0</v>
      </c>
      <c r="V111">
        <v>0</v>
      </c>
      <c r="W111">
        <v>0</v>
      </c>
      <c r="X111" s="1">
        <v>45473</v>
      </c>
      <c r="Y111" s="1">
        <v>44809</v>
      </c>
      <c r="Z111" t="s">
        <v>28</v>
      </c>
      <c r="AA111" t="s">
        <v>105</v>
      </c>
      <c r="AD111" s="60"/>
    </row>
    <row r="112" spans="1:30" x14ac:dyDescent="0.25">
      <c r="A112" t="s">
        <v>145</v>
      </c>
      <c r="B112" t="s">
        <v>9290</v>
      </c>
      <c r="C112" t="s">
        <v>27</v>
      </c>
      <c r="D112" t="s">
        <v>113</v>
      </c>
      <c r="E112" t="s">
        <v>140</v>
      </c>
      <c r="F112" t="s">
        <v>2</v>
      </c>
      <c r="G112" t="s">
        <v>2</v>
      </c>
      <c r="H112">
        <v>569</v>
      </c>
      <c r="I112" t="s">
        <v>5905</v>
      </c>
      <c r="J112">
        <v>4760000</v>
      </c>
      <c r="K112">
        <v>83288.039999999994</v>
      </c>
      <c r="L112">
        <v>0.15</v>
      </c>
      <c r="M112" s="63">
        <v>45445</v>
      </c>
      <c r="N112" s="63">
        <v>45475</v>
      </c>
      <c r="O112">
        <v>30</v>
      </c>
      <c r="P112" t="s">
        <v>8829</v>
      </c>
      <c r="Q112">
        <v>0</v>
      </c>
      <c r="R112">
        <v>0</v>
      </c>
      <c r="S112">
        <v>0</v>
      </c>
      <c r="T112">
        <v>0</v>
      </c>
      <c r="U112">
        <v>0</v>
      </c>
      <c r="V112">
        <v>0</v>
      </c>
      <c r="W112">
        <v>0</v>
      </c>
      <c r="X112" s="1">
        <v>45473</v>
      </c>
      <c r="Y112" s="1">
        <v>44773</v>
      </c>
      <c r="Z112" t="s">
        <v>28</v>
      </c>
      <c r="AA112" t="s">
        <v>99</v>
      </c>
      <c r="AD112" s="60"/>
    </row>
    <row r="113" spans="1:30" x14ac:dyDescent="0.25">
      <c r="A113" t="s">
        <v>148</v>
      </c>
      <c r="B113" t="s">
        <v>3044</v>
      </c>
      <c r="C113" t="s">
        <v>27</v>
      </c>
      <c r="D113" t="s">
        <v>113</v>
      </c>
      <c r="E113" t="s">
        <v>140</v>
      </c>
      <c r="F113" t="s">
        <v>2</v>
      </c>
      <c r="G113" t="s">
        <v>2</v>
      </c>
      <c r="H113">
        <v>599</v>
      </c>
      <c r="I113" t="s">
        <v>5938</v>
      </c>
      <c r="J113">
        <v>13060000</v>
      </c>
      <c r="K113">
        <v>1996.5</v>
      </c>
      <c r="L113">
        <v>0.13750000000000001</v>
      </c>
      <c r="M113" s="63">
        <v>45440</v>
      </c>
      <c r="N113" s="63">
        <v>45485</v>
      </c>
      <c r="O113">
        <v>45</v>
      </c>
      <c r="P113" t="s">
        <v>8816</v>
      </c>
      <c r="Q113">
        <v>0</v>
      </c>
      <c r="R113">
        <v>0</v>
      </c>
      <c r="S113">
        <v>0</v>
      </c>
      <c r="T113">
        <v>0</v>
      </c>
      <c r="U113">
        <v>0</v>
      </c>
      <c r="V113">
        <v>0</v>
      </c>
      <c r="W113">
        <v>0</v>
      </c>
      <c r="X113" s="1">
        <v>45473</v>
      </c>
      <c r="Y113" s="1">
        <v>44793</v>
      </c>
      <c r="Z113" t="s">
        <v>28</v>
      </c>
      <c r="AA113" t="s">
        <v>99</v>
      </c>
      <c r="AD113" s="60"/>
    </row>
    <row r="114" spans="1:30" x14ac:dyDescent="0.25">
      <c r="A114" t="s">
        <v>148</v>
      </c>
      <c r="B114" t="s">
        <v>3117</v>
      </c>
      <c r="C114" t="s">
        <v>27</v>
      </c>
      <c r="D114" t="s">
        <v>113</v>
      </c>
      <c r="E114" t="s">
        <v>140</v>
      </c>
      <c r="F114" t="s">
        <v>2</v>
      </c>
      <c r="G114" t="s">
        <v>2</v>
      </c>
      <c r="H114">
        <v>599</v>
      </c>
      <c r="I114" t="s">
        <v>5799</v>
      </c>
      <c r="J114">
        <v>13060000</v>
      </c>
      <c r="K114">
        <v>1051.49</v>
      </c>
      <c r="L114">
        <v>0.13750000000000001</v>
      </c>
      <c r="M114" s="63">
        <v>45430</v>
      </c>
      <c r="N114" s="63">
        <v>45475</v>
      </c>
      <c r="O114">
        <v>45</v>
      </c>
      <c r="P114" t="s">
        <v>8807</v>
      </c>
      <c r="Q114">
        <v>0</v>
      </c>
      <c r="R114">
        <v>0</v>
      </c>
      <c r="S114">
        <v>0</v>
      </c>
      <c r="T114">
        <v>0</v>
      </c>
      <c r="U114">
        <v>0</v>
      </c>
      <c r="V114">
        <v>0</v>
      </c>
      <c r="W114">
        <v>0</v>
      </c>
      <c r="X114" s="1">
        <v>45473</v>
      </c>
      <c r="Y114" s="1">
        <v>44681</v>
      </c>
      <c r="Z114" t="s">
        <v>28</v>
      </c>
      <c r="AA114" t="s">
        <v>99</v>
      </c>
      <c r="AD114" s="60"/>
    </row>
    <row r="115" spans="1:30" x14ac:dyDescent="0.25">
      <c r="A115" t="s">
        <v>145</v>
      </c>
      <c r="B115" t="s">
        <v>2895</v>
      </c>
      <c r="C115" t="s">
        <v>27</v>
      </c>
      <c r="D115" t="s">
        <v>113</v>
      </c>
      <c r="E115" t="s">
        <v>140</v>
      </c>
      <c r="F115" t="s">
        <v>2</v>
      </c>
      <c r="G115" t="s">
        <v>2</v>
      </c>
      <c r="H115">
        <v>569</v>
      </c>
      <c r="I115" t="s">
        <v>141</v>
      </c>
      <c r="J115">
        <v>4760000</v>
      </c>
      <c r="K115">
        <v>458039.56</v>
      </c>
      <c r="L115">
        <v>0.15</v>
      </c>
      <c r="M115" s="63">
        <v>45468</v>
      </c>
      <c r="N115" s="63">
        <v>45498</v>
      </c>
      <c r="O115">
        <v>30</v>
      </c>
      <c r="P115" t="s">
        <v>8798</v>
      </c>
      <c r="Q115">
        <v>0</v>
      </c>
      <c r="R115">
        <v>0</v>
      </c>
      <c r="S115">
        <v>0</v>
      </c>
      <c r="T115">
        <v>0</v>
      </c>
      <c r="U115">
        <v>0</v>
      </c>
      <c r="V115">
        <v>0</v>
      </c>
      <c r="W115">
        <v>0</v>
      </c>
      <c r="X115" s="1">
        <v>45473</v>
      </c>
      <c r="Y115" s="1">
        <v>44118</v>
      </c>
      <c r="Z115" t="s">
        <v>28</v>
      </c>
      <c r="AA115" t="s">
        <v>99</v>
      </c>
      <c r="AD115" s="60"/>
    </row>
    <row r="116" spans="1:30" x14ac:dyDescent="0.25">
      <c r="A116" t="s">
        <v>146</v>
      </c>
      <c r="B116" t="s">
        <v>2980</v>
      </c>
      <c r="C116" t="s">
        <v>27</v>
      </c>
      <c r="D116" t="s">
        <v>113</v>
      </c>
      <c r="E116" t="s">
        <v>140</v>
      </c>
      <c r="F116" t="s">
        <v>2</v>
      </c>
      <c r="G116" t="s">
        <v>2</v>
      </c>
      <c r="H116">
        <v>635</v>
      </c>
      <c r="I116" t="s">
        <v>5930</v>
      </c>
      <c r="J116">
        <v>7750000</v>
      </c>
      <c r="K116">
        <v>388401.48</v>
      </c>
      <c r="L116">
        <v>0.13500000000000001</v>
      </c>
      <c r="M116" s="63">
        <v>45457</v>
      </c>
      <c r="N116" s="63">
        <v>45502</v>
      </c>
      <c r="O116">
        <v>45</v>
      </c>
      <c r="P116" t="s">
        <v>8802</v>
      </c>
      <c r="Q116">
        <v>0</v>
      </c>
      <c r="R116">
        <v>0</v>
      </c>
      <c r="S116">
        <v>0</v>
      </c>
      <c r="T116">
        <v>0</v>
      </c>
      <c r="U116">
        <v>0</v>
      </c>
      <c r="V116">
        <v>0</v>
      </c>
      <c r="W116">
        <v>0</v>
      </c>
      <c r="X116" s="1">
        <v>45473</v>
      </c>
      <c r="Y116" s="1">
        <v>44405</v>
      </c>
      <c r="Z116" t="s">
        <v>28</v>
      </c>
      <c r="AA116" t="s">
        <v>104</v>
      </c>
      <c r="AD116" s="60"/>
    </row>
    <row r="117" spans="1:30" x14ac:dyDescent="0.25">
      <c r="A117" t="s">
        <v>147</v>
      </c>
      <c r="B117" t="s">
        <v>2993</v>
      </c>
      <c r="C117" t="s">
        <v>27</v>
      </c>
      <c r="D117" t="s">
        <v>113</v>
      </c>
      <c r="E117" t="s">
        <v>140</v>
      </c>
      <c r="F117" t="s">
        <v>2</v>
      </c>
      <c r="G117" t="s">
        <v>2</v>
      </c>
      <c r="H117">
        <v>655</v>
      </c>
      <c r="I117" t="s">
        <v>5879</v>
      </c>
      <c r="J117">
        <v>7850000</v>
      </c>
      <c r="K117">
        <v>16200.05</v>
      </c>
      <c r="L117">
        <v>0.14000000000000001</v>
      </c>
      <c r="M117" s="63">
        <v>45473</v>
      </c>
      <c r="N117" s="63">
        <v>45503</v>
      </c>
      <c r="O117">
        <v>30</v>
      </c>
      <c r="P117" t="s">
        <v>8837</v>
      </c>
      <c r="Q117">
        <v>0</v>
      </c>
      <c r="R117">
        <v>0</v>
      </c>
      <c r="S117">
        <v>0</v>
      </c>
      <c r="T117">
        <v>0</v>
      </c>
      <c r="U117">
        <v>0</v>
      </c>
      <c r="V117">
        <v>0</v>
      </c>
      <c r="W117">
        <v>0</v>
      </c>
      <c r="X117" s="1">
        <v>45473</v>
      </c>
      <c r="Y117" s="1">
        <v>44693</v>
      </c>
      <c r="Z117" t="s">
        <v>28</v>
      </c>
      <c r="AA117" t="s">
        <v>103</v>
      </c>
      <c r="AD117" s="60"/>
    </row>
    <row r="118" spans="1:30" x14ac:dyDescent="0.25">
      <c r="A118" t="s">
        <v>148</v>
      </c>
      <c r="B118" t="s">
        <v>2980</v>
      </c>
      <c r="C118" t="s">
        <v>27</v>
      </c>
      <c r="D118" t="s">
        <v>113</v>
      </c>
      <c r="E118" t="s">
        <v>140</v>
      </c>
      <c r="F118" t="s">
        <v>2</v>
      </c>
      <c r="G118" t="s">
        <v>2</v>
      </c>
      <c r="H118">
        <v>599</v>
      </c>
      <c r="I118" t="s">
        <v>5930</v>
      </c>
      <c r="J118">
        <v>13060000</v>
      </c>
      <c r="K118">
        <v>318342.53000000003</v>
      </c>
      <c r="L118">
        <v>0.13750000000000001</v>
      </c>
      <c r="M118" s="63">
        <v>45471</v>
      </c>
      <c r="N118" s="63">
        <v>45516</v>
      </c>
      <c r="O118">
        <v>45</v>
      </c>
      <c r="P118" t="s">
        <v>8835</v>
      </c>
      <c r="Q118">
        <v>0</v>
      </c>
      <c r="R118">
        <v>0</v>
      </c>
      <c r="S118">
        <v>0</v>
      </c>
      <c r="T118">
        <v>0</v>
      </c>
      <c r="U118">
        <v>0</v>
      </c>
      <c r="V118">
        <v>0</v>
      </c>
      <c r="W118">
        <v>0</v>
      </c>
      <c r="X118" s="1">
        <v>45473</v>
      </c>
      <c r="Y118" s="1">
        <v>44846</v>
      </c>
      <c r="Z118" t="s">
        <v>28</v>
      </c>
      <c r="AA118" t="s">
        <v>99</v>
      </c>
      <c r="AD118" s="60"/>
    </row>
    <row r="119" spans="1:30" x14ac:dyDescent="0.25">
      <c r="A119" t="s">
        <v>60</v>
      </c>
      <c r="B119" t="s">
        <v>4354</v>
      </c>
      <c r="C119" t="s">
        <v>27</v>
      </c>
      <c r="D119" t="s">
        <v>113</v>
      </c>
      <c r="E119" t="s">
        <v>140</v>
      </c>
      <c r="F119" t="s">
        <v>2</v>
      </c>
      <c r="G119" t="s">
        <v>2</v>
      </c>
      <c r="H119">
        <v>753</v>
      </c>
      <c r="I119" t="s">
        <v>6004</v>
      </c>
      <c r="J119">
        <v>12690000</v>
      </c>
      <c r="K119">
        <v>165160.54999999999</v>
      </c>
      <c r="L119">
        <v>0.13500000000000001</v>
      </c>
      <c r="M119" s="63">
        <v>45448</v>
      </c>
      <c r="N119" s="63">
        <v>45478</v>
      </c>
      <c r="O119">
        <v>30</v>
      </c>
      <c r="P119" t="s">
        <v>8822</v>
      </c>
      <c r="Q119">
        <v>0</v>
      </c>
      <c r="R119">
        <v>0</v>
      </c>
      <c r="S119">
        <v>0</v>
      </c>
      <c r="T119">
        <v>0</v>
      </c>
      <c r="U119">
        <v>0</v>
      </c>
      <c r="V119">
        <v>0</v>
      </c>
      <c r="W119">
        <v>0</v>
      </c>
      <c r="X119" s="1">
        <v>45473</v>
      </c>
      <c r="Y119" s="1">
        <v>44543</v>
      </c>
      <c r="Z119" t="s">
        <v>28</v>
      </c>
      <c r="AA119" t="s">
        <v>102</v>
      </c>
      <c r="AD119" s="60"/>
    </row>
    <row r="120" spans="1:30" x14ac:dyDescent="0.25">
      <c r="A120" t="s">
        <v>146</v>
      </c>
      <c r="B120" t="s">
        <v>3024</v>
      </c>
      <c r="C120" t="s">
        <v>27</v>
      </c>
      <c r="D120" t="s">
        <v>113</v>
      </c>
      <c r="E120" t="s">
        <v>140</v>
      </c>
      <c r="F120" t="s">
        <v>2</v>
      </c>
      <c r="G120" t="s">
        <v>2</v>
      </c>
      <c r="H120">
        <v>635</v>
      </c>
      <c r="I120" t="s">
        <v>5920</v>
      </c>
      <c r="J120">
        <v>7750000</v>
      </c>
      <c r="K120">
        <v>327405.09999999998</v>
      </c>
      <c r="L120">
        <v>0.13500000000000001</v>
      </c>
      <c r="M120" s="63">
        <v>45470</v>
      </c>
      <c r="N120" s="63">
        <v>45515</v>
      </c>
      <c r="O120">
        <v>45</v>
      </c>
      <c r="P120" t="s">
        <v>8822</v>
      </c>
      <c r="Q120">
        <v>0</v>
      </c>
      <c r="R120">
        <v>0</v>
      </c>
      <c r="S120">
        <v>0</v>
      </c>
      <c r="T120">
        <v>0</v>
      </c>
      <c r="U120">
        <v>0</v>
      </c>
      <c r="V120">
        <v>0</v>
      </c>
      <c r="W120">
        <v>0</v>
      </c>
      <c r="X120" s="1">
        <v>45473</v>
      </c>
      <c r="Y120" s="1">
        <v>44191</v>
      </c>
      <c r="Z120" t="s">
        <v>28</v>
      </c>
      <c r="AA120" t="s">
        <v>104</v>
      </c>
      <c r="AD120" s="60"/>
    </row>
    <row r="121" spans="1:30" x14ac:dyDescent="0.25">
      <c r="A121" t="s">
        <v>147</v>
      </c>
      <c r="B121" t="s">
        <v>3044</v>
      </c>
      <c r="C121" t="s">
        <v>27</v>
      </c>
      <c r="D121" t="s">
        <v>113</v>
      </c>
      <c r="E121" t="s">
        <v>140</v>
      </c>
      <c r="F121" t="s">
        <v>2</v>
      </c>
      <c r="G121" t="s">
        <v>2</v>
      </c>
      <c r="H121">
        <v>655</v>
      </c>
      <c r="I121" t="s">
        <v>5938</v>
      </c>
      <c r="J121">
        <v>7850000</v>
      </c>
      <c r="K121">
        <v>4029.85</v>
      </c>
      <c r="L121">
        <v>0.14000000000000001</v>
      </c>
      <c r="M121" s="63">
        <v>45444</v>
      </c>
      <c r="N121" s="63">
        <v>45474</v>
      </c>
      <c r="O121">
        <v>30</v>
      </c>
      <c r="P121" t="s">
        <v>8838</v>
      </c>
      <c r="Q121">
        <v>0</v>
      </c>
      <c r="R121">
        <v>0</v>
      </c>
      <c r="S121">
        <v>0</v>
      </c>
      <c r="T121">
        <v>0</v>
      </c>
      <c r="U121">
        <v>0</v>
      </c>
      <c r="V121">
        <v>0</v>
      </c>
      <c r="W121">
        <v>0</v>
      </c>
      <c r="X121" s="1">
        <v>45473</v>
      </c>
      <c r="Y121" s="1">
        <v>43675</v>
      </c>
      <c r="Z121" t="s">
        <v>28</v>
      </c>
      <c r="AA121" t="s">
        <v>103</v>
      </c>
      <c r="AD121" s="60"/>
    </row>
    <row r="122" spans="1:30" x14ac:dyDescent="0.25">
      <c r="A122" t="s">
        <v>151</v>
      </c>
      <c r="B122" t="s">
        <v>3024</v>
      </c>
      <c r="C122" t="s">
        <v>27</v>
      </c>
      <c r="D122" t="s">
        <v>113</v>
      </c>
      <c r="E122" t="s">
        <v>140</v>
      </c>
      <c r="F122" t="s">
        <v>2</v>
      </c>
      <c r="G122" t="s">
        <v>2</v>
      </c>
      <c r="H122">
        <v>816</v>
      </c>
      <c r="I122" t="s">
        <v>5920</v>
      </c>
      <c r="J122">
        <v>5250000</v>
      </c>
      <c r="K122">
        <v>33524.04</v>
      </c>
      <c r="L122">
        <v>0.13300000000000001</v>
      </c>
      <c r="M122" s="63">
        <v>45452</v>
      </c>
      <c r="N122" s="63">
        <v>45497</v>
      </c>
      <c r="O122">
        <v>45</v>
      </c>
      <c r="P122" t="s">
        <v>8801</v>
      </c>
      <c r="Q122">
        <v>0</v>
      </c>
      <c r="R122">
        <v>0</v>
      </c>
      <c r="S122">
        <v>0</v>
      </c>
      <c r="T122">
        <v>0</v>
      </c>
      <c r="U122">
        <v>0</v>
      </c>
      <c r="V122">
        <v>0</v>
      </c>
      <c r="W122">
        <v>0</v>
      </c>
      <c r="X122" s="1">
        <v>45473</v>
      </c>
      <c r="Y122" s="1">
        <v>43885</v>
      </c>
      <c r="Z122" t="s">
        <v>28</v>
      </c>
      <c r="AA122" t="s">
        <v>101</v>
      </c>
      <c r="AD122" s="60"/>
    </row>
    <row r="123" spans="1:30" x14ac:dyDescent="0.25">
      <c r="A123" t="s">
        <v>80</v>
      </c>
      <c r="B123" t="s">
        <v>3032</v>
      </c>
      <c r="C123" t="s">
        <v>27</v>
      </c>
      <c r="D123" t="s">
        <v>113</v>
      </c>
      <c r="E123" t="s">
        <v>140</v>
      </c>
      <c r="F123" t="s">
        <v>2</v>
      </c>
      <c r="G123" t="s">
        <v>2</v>
      </c>
      <c r="H123">
        <v>683</v>
      </c>
      <c r="I123" t="s">
        <v>5928</v>
      </c>
      <c r="J123">
        <v>11200000</v>
      </c>
      <c r="K123">
        <v>86989.759999999995</v>
      </c>
      <c r="L123">
        <v>0.14000000000000001</v>
      </c>
      <c r="M123" s="63">
        <v>45469</v>
      </c>
      <c r="N123" s="63">
        <v>45499</v>
      </c>
      <c r="O123">
        <v>30</v>
      </c>
      <c r="P123" t="s">
        <v>8831</v>
      </c>
      <c r="Q123">
        <v>0</v>
      </c>
      <c r="R123">
        <v>0</v>
      </c>
      <c r="S123">
        <v>0</v>
      </c>
      <c r="T123">
        <v>0</v>
      </c>
      <c r="U123">
        <v>0</v>
      </c>
      <c r="V123">
        <v>0</v>
      </c>
      <c r="W123">
        <v>0</v>
      </c>
      <c r="X123" s="1">
        <v>45473</v>
      </c>
      <c r="Y123" s="1">
        <v>43992</v>
      </c>
      <c r="Z123" t="s">
        <v>28</v>
      </c>
      <c r="AA123" t="s">
        <v>101</v>
      </c>
      <c r="AD123" s="60"/>
    </row>
    <row r="124" spans="1:30" x14ac:dyDescent="0.25">
      <c r="A124" t="s">
        <v>60</v>
      </c>
      <c r="B124" t="s">
        <v>3133</v>
      </c>
      <c r="C124" t="s">
        <v>27</v>
      </c>
      <c r="D124" t="s">
        <v>113</v>
      </c>
      <c r="E124" t="s">
        <v>140</v>
      </c>
      <c r="F124" t="s">
        <v>2</v>
      </c>
      <c r="G124" t="s">
        <v>2</v>
      </c>
      <c r="H124">
        <v>753</v>
      </c>
      <c r="I124" t="s">
        <v>5819</v>
      </c>
      <c r="J124">
        <v>12690000</v>
      </c>
      <c r="K124">
        <v>8412.17</v>
      </c>
      <c r="L124">
        <v>0.13500000000000001</v>
      </c>
      <c r="M124" s="63">
        <v>45474</v>
      </c>
      <c r="N124" s="63">
        <v>45504</v>
      </c>
      <c r="O124">
        <v>30</v>
      </c>
      <c r="P124" t="s">
        <v>8809</v>
      </c>
      <c r="Q124">
        <v>0</v>
      </c>
      <c r="R124">
        <v>0</v>
      </c>
      <c r="S124">
        <v>0</v>
      </c>
      <c r="T124">
        <v>0</v>
      </c>
      <c r="U124">
        <v>0</v>
      </c>
      <c r="V124">
        <v>0</v>
      </c>
      <c r="W124">
        <v>0</v>
      </c>
      <c r="X124" s="1">
        <v>45473</v>
      </c>
      <c r="Y124" s="1">
        <v>44757</v>
      </c>
      <c r="Z124" t="s">
        <v>28</v>
      </c>
      <c r="AA124" t="s">
        <v>102</v>
      </c>
      <c r="AD124" s="60"/>
    </row>
    <row r="125" spans="1:30" x14ac:dyDescent="0.25">
      <c r="A125" t="s">
        <v>143</v>
      </c>
      <c r="B125" t="s">
        <v>2933</v>
      </c>
      <c r="C125" t="s">
        <v>27</v>
      </c>
      <c r="D125" t="s">
        <v>113</v>
      </c>
      <c r="E125" t="s">
        <v>140</v>
      </c>
      <c r="F125" t="s">
        <v>2</v>
      </c>
      <c r="G125" t="s">
        <v>2</v>
      </c>
      <c r="H125">
        <v>820</v>
      </c>
      <c r="I125" t="s">
        <v>5614</v>
      </c>
      <c r="J125">
        <v>6560000</v>
      </c>
      <c r="K125">
        <v>56128.61</v>
      </c>
      <c r="L125">
        <v>0.14749999999999999</v>
      </c>
      <c r="M125" s="63">
        <v>45467</v>
      </c>
      <c r="N125" s="63">
        <v>45497</v>
      </c>
      <c r="O125">
        <v>30</v>
      </c>
      <c r="P125" t="s">
        <v>8837</v>
      </c>
      <c r="Q125">
        <v>0</v>
      </c>
      <c r="R125">
        <v>0</v>
      </c>
      <c r="S125">
        <v>0</v>
      </c>
      <c r="T125">
        <v>0</v>
      </c>
      <c r="U125">
        <v>0</v>
      </c>
      <c r="V125">
        <v>0</v>
      </c>
      <c r="W125">
        <v>0</v>
      </c>
      <c r="X125" s="1">
        <v>45473</v>
      </c>
      <c r="Y125" s="1">
        <v>44947</v>
      </c>
      <c r="Z125" t="s">
        <v>28</v>
      </c>
      <c r="AA125" t="s">
        <v>99</v>
      </c>
      <c r="AD125" s="60"/>
    </row>
    <row r="126" spans="1:30" x14ac:dyDescent="0.25">
      <c r="A126" t="s">
        <v>75</v>
      </c>
      <c r="B126" t="s">
        <v>9330</v>
      </c>
      <c r="C126" t="s">
        <v>27</v>
      </c>
      <c r="D126" t="s">
        <v>113</v>
      </c>
      <c r="E126" t="s">
        <v>140</v>
      </c>
      <c r="F126" t="s">
        <v>2</v>
      </c>
      <c r="G126" t="s">
        <v>2</v>
      </c>
      <c r="H126">
        <v>562</v>
      </c>
      <c r="I126" t="s">
        <v>5873</v>
      </c>
      <c r="J126">
        <v>14050000</v>
      </c>
      <c r="K126">
        <v>250448</v>
      </c>
      <c r="L126">
        <v>0.14249999999999999</v>
      </c>
      <c r="M126" s="63">
        <v>45471</v>
      </c>
      <c r="N126" s="63">
        <v>45501</v>
      </c>
      <c r="O126">
        <v>30</v>
      </c>
      <c r="P126" t="s">
        <v>8801</v>
      </c>
      <c r="Q126">
        <v>0</v>
      </c>
      <c r="R126">
        <v>0</v>
      </c>
      <c r="S126">
        <v>0</v>
      </c>
      <c r="T126">
        <v>0</v>
      </c>
      <c r="U126">
        <v>0</v>
      </c>
      <c r="V126">
        <v>0</v>
      </c>
      <c r="W126">
        <v>0</v>
      </c>
      <c r="X126" s="1">
        <v>45473</v>
      </c>
      <c r="Y126" s="1">
        <v>45101</v>
      </c>
      <c r="Z126" t="s">
        <v>28</v>
      </c>
      <c r="AA126" t="s">
        <v>99</v>
      </c>
    </row>
    <row r="127" spans="1:30" x14ac:dyDescent="0.25">
      <c r="A127" t="s">
        <v>75</v>
      </c>
      <c r="B127" t="s">
        <v>2993</v>
      </c>
      <c r="C127" t="s">
        <v>27</v>
      </c>
      <c r="D127" t="s">
        <v>113</v>
      </c>
      <c r="E127" t="s">
        <v>140</v>
      </c>
      <c r="F127" t="s">
        <v>2</v>
      </c>
      <c r="G127" t="s">
        <v>2</v>
      </c>
      <c r="H127">
        <v>562</v>
      </c>
      <c r="I127" t="s">
        <v>5879</v>
      </c>
      <c r="J127">
        <v>14050000</v>
      </c>
      <c r="K127">
        <v>349328.32</v>
      </c>
      <c r="L127">
        <v>0.14249999999999999</v>
      </c>
      <c r="M127" s="63">
        <v>45452</v>
      </c>
      <c r="N127" s="63">
        <v>45482</v>
      </c>
      <c r="O127">
        <v>30</v>
      </c>
      <c r="P127" t="s">
        <v>8798</v>
      </c>
      <c r="Q127">
        <v>0</v>
      </c>
      <c r="R127">
        <v>0</v>
      </c>
      <c r="S127">
        <v>0</v>
      </c>
      <c r="T127">
        <v>0</v>
      </c>
      <c r="U127">
        <v>0</v>
      </c>
      <c r="V127">
        <v>0</v>
      </c>
      <c r="W127">
        <v>0</v>
      </c>
      <c r="X127" s="1">
        <v>45473</v>
      </c>
      <c r="Y127" s="1">
        <v>44166</v>
      </c>
      <c r="Z127" t="s">
        <v>28</v>
      </c>
      <c r="AA127" t="s">
        <v>99</v>
      </c>
    </row>
    <row r="128" spans="1:30" x14ac:dyDescent="0.25">
      <c r="A128" t="s">
        <v>144</v>
      </c>
      <c r="B128" t="s">
        <v>2990</v>
      </c>
      <c r="C128" t="s">
        <v>27</v>
      </c>
      <c r="D128" t="s">
        <v>113</v>
      </c>
      <c r="E128" t="s">
        <v>140</v>
      </c>
      <c r="F128" t="s">
        <v>2</v>
      </c>
      <c r="G128" t="s">
        <v>2</v>
      </c>
      <c r="H128">
        <v>724</v>
      </c>
      <c r="I128" t="s">
        <v>5745</v>
      </c>
      <c r="J128">
        <v>7070000</v>
      </c>
      <c r="K128">
        <v>106714.33</v>
      </c>
      <c r="L128">
        <v>0.13300000000000001</v>
      </c>
      <c r="M128" s="63">
        <v>45466</v>
      </c>
      <c r="N128" s="63">
        <v>45496</v>
      </c>
      <c r="O128">
        <v>30</v>
      </c>
      <c r="P128" t="s">
        <v>8822</v>
      </c>
      <c r="Q128">
        <v>0</v>
      </c>
      <c r="R128">
        <v>0</v>
      </c>
      <c r="S128">
        <v>0</v>
      </c>
      <c r="T128">
        <v>0</v>
      </c>
      <c r="U128">
        <v>0</v>
      </c>
      <c r="V128">
        <v>0</v>
      </c>
      <c r="W128">
        <v>0</v>
      </c>
      <c r="X128" s="1">
        <v>45473</v>
      </c>
      <c r="Y128" s="1">
        <v>44160</v>
      </c>
      <c r="Z128" t="s">
        <v>28</v>
      </c>
      <c r="AA128" t="s">
        <v>102</v>
      </c>
    </row>
    <row r="129" spans="1:27" x14ac:dyDescent="0.25">
      <c r="A129" t="s">
        <v>80</v>
      </c>
      <c r="B129" t="s">
        <v>3122</v>
      </c>
      <c r="C129" t="s">
        <v>27</v>
      </c>
      <c r="D129" t="s">
        <v>113</v>
      </c>
      <c r="E129" t="s">
        <v>140</v>
      </c>
      <c r="F129" t="s">
        <v>2</v>
      </c>
      <c r="G129" t="s">
        <v>2</v>
      </c>
      <c r="H129">
        <v>683</v>
      </c>
      <c r="I129" t="s">
        <v>5865</v>
      </c>
      <c r="J129">
        <v>11200000</v>
      </c>
      <c r="K129">
        <v>338431.61</v>
      </c>
      <c r="L129">
        <v>0.14000000000000001</v>
      </c>
      <c r="M129" s="63">
        <v>45470</v>
      </c>
      <c r="N129" s="63">
        <v>45500</v>
      </c>
      <c r="O129">
        <v>30</v>
      </c>
      <c r="P129" t="s">
        <v>8825</v>
      </c>
      <c r="Q129">
        <v>0</v>
      </c>
      <c r="R129">
        <v>0</v>
      </c>
      <c r="S129">
        <v>0</v>
      </c>
      <c r="T129">
        <v>0</v>
      </c>
      <c r="U129">
        <v>0</v>
      </c>
      <c r="V129">
        <v>0</v>
      </c>
      <c r="W129">
        <v>0</v>
      </c>
      <c r="X129" s="1">
        <v>45473</v>
      </c>
      <c r="Y129" s="1">
        <v>45066</v>
      </c>
      <c r="Z129" t="s">
        <v>28</v>
      </c>
      <c r="AA129" t="s">
        <v>101</v>
      </c>
    </row>
    <row r="130" spans="1:27" x14ac:dyDescent="0.25">
      <c r="A130" t="s">
        <v>75</v>
      </c>
      <c r="B130" t="s">
        <v>9332</v>
      </c>
      <c r="C130" t="s">
        <v>27</v>
      </c>
      <c r="D130" t="s">
        <v>113</v>
      </c>
      <c r="E130" t="s">
        <v>140</v>
      </c>
      <c r="F130" t="s">
        <v>2</v>
      </c>
      <c r="G130" t="s">
        <v>2</v>
      </c>
      <c r="H130">
        <v>562</v>
      </c>
      <c r="I130" t="s">
        <v>5846</v>
      </c>
      <c r="J130">
        <v>14050000</v>
      </c>
      <c r="K130">
        <v>140184.99</v>
      </c>
      <c r="L130">
        <v>0.14249999999999999</v>
      </c>
      <c r="M130" s="63">
        <v>45460</v>
      </c>
      <c r="N130" s="63">
        <v>45490</v>
      </c>
      <c r="O130">
        <v>30</v>
      </c>
      <c r="P130" t="s">
        <v>8835</v>
      </c>
      <c r="Q130">
        <v>0</v>
      </c>
      <c r="R130">
        <v>0</v>
      </c>
      <c r="S130">
        <v>0</v>
      </c>
      <c r="T130">
        <v>0</v>
      </c>
      <c r="U130">
        <v>0</v>
      </c>
      <c r="V130">
        <v>0</v>
      </c>
      <c r="W130">
        <v>0</v>
      </c>
      <c r="X130" s="1">
        <v>45473</v>
      </c>
      <c r="Y130" s="1">
        <v>45421</v>
      </c>
      <c r="Z130" t="s">
        <v>28</v>
      </c>
      <c r="AA130" t="s">
        <v>99</v>
      </c>
    </row>
    <row r="131" spans="1:27" x14ac:dyDescent="0.25">
      <c r="A131" t="s">
        <v>59</v>
      </c>
      <c r="B131" t="s">
        <v>3077</v>
      </c>
      <c r="C131" t="s">
        <v>27</v>
      </c>
      <c r="D131" t="s">
        <v>113</v>
      </c>
      <c r="E131" t="s">
        <v>140</v>
      </c>
      <c r="F131" t="s">
        <v>2</v>
      </c>
      <c r="G131" t="s">
        <v>2</v>
      </c>
      <c r="H131">
        <v>795</v>
      </c>
      <c r="I131" t="s">
        <v>5734</v>
      </c>
      <c r="J131">
        <v>17800000</v>
      </c>
      <c r="K131">
        <v>183416</v>
      </c>
      <c r="L131">
        <v>0.14249999999999999</v>
      </c>
      <c r="M131" s="63">
        <v>45448</v>
      </c>
      <c r="N131" s="63">
        <v>45478</v>
      </c>
      <c r="O131">
        <v>30</v>
      </c>
      <c r="P131" t="s">
        <v>8799</v>
      </c>
      <c r="Q131">
        <v>0</v>
      </c>
      <c r="R131">
        <v>0</v>
      </c>
      <c r="S131">
        <v>0</v>
      </c>
      <c r="T131">
        <v>0</v>
      </c>
      <c r="U131">
        <v>0</v>
      </c>
      <c r="V131">
        <v>0</v>
      </c>
      <c r="W131">
        <v>0</v>
      </c>
      <c r="X131" s="1">
        <v>45473</v>
      </c>
      <c r="Y131" s="1">
        <v>44950</v>
      </c>
      <c r="Z131" t="s">
        <v>28</v>
      </c>
      <c r="AA131" t="s">
        <v>100</v>
      </c>
    </row>
    <row r="132" spans="1:27" x14ac:dyDescent="0.25">
      <c r="A132" t="s">
        <v>75</v>
      </c>
      <c r="B132" t="s">
        <v>2983</v>
      </c>
      <c r="C132" t="s">
        <v>27</v>
      </c>
      <c r="D132" t="s">
        <v>113</v>
      </c>
      <c r="E132" t="s">
        <v>140</v>
      </c>
      <c r="F132" t="s">
        <v>2</v>
      </c>
      <c r="G132" t="s">
        <v>2</v>
      </c>
      <c r="H132">
        <v>562</v>
      </c>
      <c r="I132" t="s">
        <v>5616</v>
      </c>
      <c r="J132">
        <v>14050000</v>
      </c>
      <c r="K132">
        <v>71575.899999999994</v>
      </c>
      <c r="L132">
        <v>0.14249999999999999</v>
      </c>
      <c r="M132" s="63">
        <v>45448</v>
      </c>
      <c r="N132" s="63">
        <v>45478</v>
      </c>
      <c r="O132">
        <v>30</v>
      </c>
      <c r="P132" t="s">
        <v>8810</v>
      </c>
      <c r="Q132">
        <v>0</v>
      </c>
      <c r="R132">
        <v>0</v>
      </c>
      <c r="S132">
        <v>0</v>
      </c>
      <c r="T132">
        <v>0</v>
      </c>
      <c r="U132">
        <v>0</v>
      </c>
      <c r="V132">
        <v>0</v>
      </c>
      <c r="W132">
        <v>0</v>
      </c>
      <c r="X132" s="1">
        <v>45473</v>
      </c>
      <c r="Y132" s="1">
        <v>43779</v>
      </c>
      <c r="Z132" t="s">
        <v>28</v>
      </c>
      <c r="AA132" t="s">
        <v>99</v>
      </c>
    </row>
    <row r="133" spans="1:27" x14ac:dyDescent="0.25">
      <c r="A133" t="s">
        <v>148</v>
      </c>
      <c r="B133" t="s">
        <v>9274</v>
      </c>
      <c r="C133" t="s">
        <v>27</v>
      </c>
      <c r="D133" t="s">
        <v>113</v>
      </c>
      <c r="E133" t="s">
        <v>140</v>
      </c>
      <c r="F133" t="s">
        <v>2</v>
      </c>
      <c r="G133" t="s">
        <v>2</v>
      </c>
      <c r="H133">
        <v>599</v>
      </c>
      <c r="I133" t="s">
        <v>5764</v>
      </c>
      <c r="J133">
        <v>13060000</v>
      </c>
      <c r="K133">
        <v>281901.28999999998</v>
      </c>
      <c r="L133">
        <v>0.13750000000000001</v>
      </c>
      <c r="M133" s="63">
        <v>45433</v>
      </c>
      <c r="N133" s="63">
        <v>45478</v>
      </c>
      <c r="O133">
        <v>45</v>
      </c>
      <c r="P133" t="s">
        <v>8876</v>
      </c>
      <c r="Q133">
        <v>0</v>
      </c>
      <c r="R133">
        <v>0</v>
      </c>
      <c r="S133">
        <v>0</v>
      </c>
      <c r="T133">
        <v>0</v>
      </c>
      <c r="U133">
        <v>0</v>
      </c>
      <c r="V133">
        <v>0</v>
      </c>
      <c r="W133">
        <v>0</v>
      </c>
      <c r="X133" s="1">
        <v>45473</v>
      </c>
      <c r="Y133" s="1">
        <v>44773</v>
      </c>
      <c r="Z133" t="s">
        <v>28</v>
      </c>
      <c r="AA133" t="s">
        <v>99</v>
      </c>
    </row>
    <row r="134" spans="1:27" x14ac:dyDescent="0.25">
      <c r="A134" t="s">
        <v>150</v>
      </c>
      <c r="B134" t="s">
        <v>2905</v>
      </c>
      <c r="C134" t="s">
        <v>27</v>
      </c>
      <c r="D134" t="s">
        <v>113</v>
      </c>
      <c r="E134" t="s">
        <v>140</v>
      </c>
      <c r="F134" t="s">
        <v>2</v>
      </c>
      <c r="G134" t="s">
        <v>2</v>
      </c>
      <c r="H134">
        <v>750</v>
      </c>
      <c r="I134" t="s">
        <v>5824</v>
      </c>
      <c r="J134">
        <v>9180000</v>
      </c>
      <c r="K134">
        <v>848551.11</v>
      </c>
      <c r="L134">
        <v>0.13750000000000001</v>
      </c>
      <c r="M134" s="63">
        <v>45456</v>
      </c>
      <c r="N134" s="63">
        <v>45486</v>
      </c>
      <c r="O134">
        <v>30</v>
      </c>
      <c r="P134" t="s">
        <v>8838</v>
      </c>
      <c r="Q134">
        <v>0</v>
      </c>
      <c r="R134">
        <v>0</v>
      </c>
      <c r="S134">
        <v>0</v>
      </c>
      <c r="T134">
        <v>0</v>
      </c>
      <c r="U134">
        <v>0</v>
      </c>
      <c r="V134">
        <v>0</v>
      </c>
      <c r="W134">
        <v>0</v>
      </c>
      <c r="X134" s="1">
        <v>45473</v>
      </c>
      <c r="Y134" s="1">
        <v>43652</v>
      </c>
      <c r="Z134" t="s">
        <v>28</v>
      </c>
      <c r="AA134" t="s">
        <v>99</v>
      </c>
    </row>
    <row r="135" spans="1:27" x14ac:dyDescent="0.25">
      <c r="A135" t="s">
        <v>146</v>
      </c>
      <c r="B135" t="s">
        <v>3032</v>
      </c>
      <c r="C135" t="s">
        <v>27</v>
      </c>
      <c r="D135" t="s">
        <v>113</v>
      </c>
      <c r="E135" t="s">
        <v>140</v>
      </c>
      <c r="F135" t="s">
        <v>2</v>
      </c>
      <c r="G135" t="s">
        <v>2</v>
      </c>
      <c r="H135">
        <v>635</v>
      </c>
      <c r="I135" t="s">
        <v>5928</v>
      </c>
      <c r="J135">
        <v>7750000</v>
      </c>
      <c r="K135">
        <v>29579</v>
      </c>
      <c r="L135">
        <v>0.13500000000000001</v>
      </c>
      <c r="M135" s="63">
        <v>45442</v>
      </c>
      <c r="N135" s="63">
        <v>45487</v>
      </c>
      <c r="O135">
        <v>45</v>
      </c>
      <c r="P135" t="s">
        <v>8813</v>
      </c>
      <c r="Q135">
        <v>0</v>
      </c>
      <c r="R135">
        <v>0</v>
      </c>
      <c r="S135">
        <v>0</v>
      </c>
      <c r="T135">
        <v>0</v>
      </c>
      <c r="U135">
        <v>0</v>
      </c>
      <c r="V135">
        <v>0</v>
      </c>
      <c r="W135">
        <v>0</v>
      </c>
      <c r="X135" s="1">
        <v>45473</v>
      </c>
      <c r="Y135" s="1">
        <v>45052</v>
      </c>
      <c r="Z135" t="s">
        <v>28</v>
      </c>
      <c r="AA135" t="s">
        <v>104</v>
      </c>
    </row>
    <row r="136" spans="1:27" x14ac:dyDescent="0.25">
      <c r="A136" t="s">
        <v>142</v>
      </c>
      <c r="B136" t="s">
        <v>2945</v>
      </c>
      <c r="C136" t="s">
        <v>27</v>
      </c>
      <c r="D136" t="s">
        <v>113</v>
      </c>
      <c r="E136" t="s">
        <v>140</v>
      </c>
      <c r="F136" t="s">
        <v>2</v>
      </c>
      <c r="G136" t="s">
        <v>2</v>
      </c>
      <c r="H136">
        <v>615</v>
      </c>
      <c r="I136" t="s">
        <v>5843</v>
      </c>
      <c r="J136">
        <v>8680000</v>
      </c>
      <c r="K136">
        <v>3240.82</v>
      </c>
      <c r="L136">
        <v>0.14000000000000001</v>
      </c>
      <c r="M136" s="63">
        <v>45451</v>
      </c>
      <c r="N136" s="63">
        <v>45481</v>
      </c>
      <c r="O136">
        <v>30</v>
      </c>
      <c r="P136" t="s">
        <v>8826</v>
      </c>
      <c r="Q136">
        <v>0</v>
      </c>
      <c r="R136">
        <v>0</v>
      </c>
      <c r="S136">
        <v>0</v>
      </c>
      <c r="T136">
        <v>0</v>
      </c>
      <c r="U136">
        <v>0</v>
      </c>
      <c r="V136">
        <v>0</v>
      </c>
      <c r="W136">
        <v>0</v>
      </c>
      <c r="X136" s="1">
        <v>45473</v>
      </c>
      <c r="Y136" s="1">
        <v>44995</v>
      </c>
      <c r="Z136" t="s">
        <v>28</v>
      </c>
      <c r="AA136" t="s">
        <v>105</v>
      </c>
    </row>
    <row r="137" spans="1:27" x14ac:dyDescent="0.25">
      <c r="A137" t="s">
        <v>59</v>
      </c>
      <c r="B137" t="s">
        <v>3090</v>
      </c>
      <c r="C137" t="s">
        <v>27</v>
      </c>
      <c r="D137" t="s">
        <v>113</v>
      </c>
      <c r="E137" t="s">
        <v>140</v>
      </c>
      <c r="F137" t="s">
        <v>2</v>
      </c>
      <c r="G137" t="s">
        <v>2</v>
      </c>
      <c r="H137">
        <v>795</v>
      </c>
      <c r="I137" t="s">
        <v>5755</v>
      </c>
      <c r="J137">
        <v>17800000</v>
      </c>
      <c r="K137">
        <v>248130.15</v>
      </c>
      <c r="L137">
        <v>0.14249999999999999</v>
      </c>
      <c r="M137" s="63">
        <v>45448</v>
      </c>
      <c r="N137" s="63">
        <v>45478</v>
      </c>
      <c r="O137">
        <v>30</v>
      </c>
      <c r="P137" t="s">
        <v>8802</v>
      </c>
      <c r="Q137">
        <v>0</v>
      </c>
      <c r="R137">
        <v>0</v>
      </c>
      <c r="S137">
        <v>0</v>
      </c>
      <c r="T137">
        <v>0</v>
      </c>
      <c r="U137">
        <v>0</v>
      </c>
      <c r="V137">
        <v>0</v>
      </c>
      <c r="W137">
        <v>0</v>
      </c>
      <c r="X137" s="1">
        <v>45473</v>
      </c>
      <c r="Y137" s="1">
        <v>45027</v>
      </c>
      <c r="Z137" t="s">
        <v>28</v>
      </c>
      <c r="AA137" t="s">
        <v>100</v>
      </c>
    </row>
    <row r="138" spans="1:27" x14ac:dyDescent="0.25">
      <c r="A138" t="s">
        <v>59</v>
      </c>
      <c r="B138" t="s">
        <v>2899</v>
      </c>
      <c r="C138" t="s">
        <v>27</v>
      </c>
      <c r="D138" t="s">
        <v>113</v>
      </c>
      <c r="E138" t="s">
        <v>140</v>
      </c>
      <c r="F138" t="s">
        <v>2</v>
      </c>
      <c r="G138" t="s">
        <v>2</v>
      </c>
      <c r="H138">
        <v>795</v>
      </c>
      <c r="I138" t="s">
        <v>5953</v>
      </c>
      <c r="J138">
        <v>17800000</v>
      </c>
      <c r="K138">
        <v>671539.51</v>
      </c>
      <c r="L138">
        <v>0.14249999999999999</v>
      </c>
      <c r="M138" s="63">
        <v>45471</v>
      </c>
      <c r="N138" s="63">
        <v>45501</v>
      </c>
      <c r="O138">
        <v>30</v>
      </c>
      <c r="P138" t="s">
        <v>8828</v>
      </c>
      <c r="Q138">
        <v>0</v>
      </c>
      <c r="R138">
        <v>0</v>
      </c>
      <c r="S138">
        <v>0</v>
      </c>
      <c r="T138">
        <v>0</v>
      </c>
      <c r="U138">
        <v>0</v>
      </c>
      <c r="V138">
        <v>0</v>
      </c>
      <c r="W138">
        <v>0</v>
      </c>
      <c r="X138" s="1">
        <v>45473</v>
      </c>
      <c r="Y138" s="1">
        <v>44998</v>
      </c>
      <c r="Z138" t="s">
        <v>28</v>
      </c>
      <c r="AA138" t="s">
        <v>100</v>
      </c>
    </row>
    <row r="139" spans="1:27" x14ac:dyDescent="0.25">
      <c r="A139" t="s">
        <v>146</v>
      </c>
      <c r="B139" t="s">
        <v>3017</v>
      </c>
      <c r="C139" t="s">
        <v>27</v>
      </c>
      <c r="D139" t="s">
        <v>113</v>
      </c>
      <c r="E139" t="s">
        <v>140</v>
      </c>
      <c r="F139" t="s">
        <v>2</v>
      </c>
      <c r="G139" t="s">
        <v>2</v>
      </c>
      <c r="H139">
        <v>635</v>
      </c>
      <c r="I139" t="s">
        <v>5740</v>
      </c>
      <c r="J139">
        <v>7750000</v>
      </c>
      <c r="K139">
        <v>363635.8</v>
      </c>
      <c r="L139">
        <v>0.13500000000000001</v>
      </c>
      <c r="M139" s="63">
        <v>45454</v>
      </c>
      <c r="N139" s="63">
        <v>45499</v>
      </c>
      <c r="O139">
        <v>45</v>
      </c>
      <c r="P139" t="s">
        <v>8827</v>
      </c>
      <c r="Q139">
        <v>0</v>
      </c>
      <c r="R139">
        <v>0</v>
      </c>
      <c r="S139">
        <v>0</v>
      </c>
      <c r="T139">
        <v>0</v>
      </c>
      <c r="U139">
        <v>0</v>
      </c>
      <c r="V139">
        <v>0</v>
      </c>
      <c r="W139">
        <v>0</v>
      </c>
      <c r="X139" s="1">
        <v>45473</v>
      </c>
      <c r="Y139" s="1">
        <v>43989</v>
      </c>
      <c r="Z139" t="s">
        <v>28</v>
      </c>
      <c r="AA139" t="s">
        <v>104</v>
      </c>
    </row>
    <row r="140" spans="1:27" x14ac:dyDescent="0.25">
      <c r="A140" t="s">
        <v>148</v>
      </c>
      <c r="B140" t="s">
        <v>3051</v>
      </c>
      <c r="C140" t="s">
        <v>27</v>
      </c>
      <c r="D140" t="s">
        <v>113</v>
      </c>
      <c r="E140" t="s">
        <v>140</v>
      </c>
      <c r="F140" t="s">
        <v>2</v>
      </c>
      <c r="G140" t="s">
        <v>2</v>
      </c>
      <c r="H140">
        <v>599</v>
      </c>
      <c r="I140" t="s">
        <v>5969</v>
      </c>
      <c r="J140">
        <v>13060000</v>
      </c>
      <c r="K140">
        <v>11300.96</v>
      </c>
      <c r="L140">
        <v>0.13750000000000001</v>
      </c>
      <c r="M140" s="63">
        <v>45453</v>
      </c>
      <c r="N140" s="63">
        <v>45498</v>
      </c>
      <c r="O140">
        <v>45</v>
      </c>
      <c r="P140" t="s">
        <v>8807</v>
      </c>
      <c r="Q140">
        <v>0</v>
      </c>
      <c r="R140">
        <v>0</v>
      </c>
      <c r="S140">
        <v>0</v>
      </c>
      <c r="T140">
        <v>0</v>
      </c>
      <c r="U140">
        <v>0</v>
      </c>
      <c r="V140">
        <v>0</v>
      </c>
      <c r="W140">
        <v>0</v>
      </c>
      <c r="X140" s="1">
        <v>45473</v>
      </c>
      <c r="Y140" s="1">
        <v>45095</v>
      </c>
      <c r="Z140" t="s">
        <v>28</v>
      </c>
      <c r="AA140" t="s">
        <v>99</v>
      </c>
    </row>
    <row r="141" spans="1:27" x14ac:dyDescent="0.25">
      <c r="A141" t="s">
        <v>143</v>
      </c>
      <c r="B141" t="s">
        <v>2961</v>
      </c>
      <c r="C141" t="s">
        <v>27</v>
      </c>
      <c r="D141" t="s">
        <v>113</v>
      </c>
      <c r="E141" t="s">
        <v>140</v>
      </c>
      <c r="F141" t="s">
        <v>2</v>
      </c>
      <c r="G141" t="s">
        <v>2</v>
      </c>
      <c r="H141">
        <v>820</v>
      </c>
      <c r="I141" t="s">
        <v>5779</v>
      </c>
      <c r="J141">
        <v>6560000</v>
      </c>
      <c r="K141">
        <v>22266.31</v>
      </c>
      <c r="L141">
        <v>0.14749999999999999</v>
      </c>
      <c r="M141" s="63">
        <v>45457</v>
      </c>
      <c r="N141" s="63">
        <v>45487</v>
      </c>
      <c r="O141">
        <v>30</v>
      </c>
      <c r="P141" t="s">
        <v>8809</v>
      </c>
      <c r="Q141">
        <v>0</v>
      </c>
      <c r="R141">
        <v>0</v>
      </c>
      <c r="S141">
        <v>0</v>
      </c>
      <c r="T141">
        <v>0</v>
      </c>
      <c r="U141">
        <v>0</v>
      </c>
      <c r="V141">
        <v>0</v>
      </c>
      <c r="W141">
        <v>0</v>
      </c>
      <c r="X141" s="1">
        <v>45473</v>
      </c>
      <c r="Y141" s="1">
        <v>44916</v>
      </c>
      <c r="Z141" t="s">
        <v>28</v>
      </c>
      <c r="AA141" t="s">
        <v>99</v>
      </c>
    </row>
    <row r="142" spans="1:27" x14ac:dyDescent="0.25">
      <c r="A142" t="s">
        <v>75</v>
      </c>
      <c r="B142" t="s">
        <v>2980</v>
      </c>
      <c r="C142" t="s">
        <v>27</v>
      </c>
      <c r="D142" t="s">
        <v>113</v>
      </c>
      <c r="E142" t="s">
        <v>140</v>
      </c>
      <c r="F142" t="s">
        <v>2</v>
      </c>
      <c r="G142" t="s">
        <v>2</v>
      </c>
      <c r="H142">
        <v>562</v>
      </c>
      <c r="I142" t="s">
        <v>5930</v>
      </c>
      <c r="J142">
        <v>14050000</v>
      </c>
      <c r="K142">
        <v>513470.76</v>
      </c>
      <c r="L142">
        <v>0.14249999999999999</v>
      </c>
      <c r="M142" s="63">
        <v>45444</v>
      </c>
      <c r="N142" s="63">
        <v>45474</v>
      </c>
      <c r="O142">
        <v>30</v>
      </c>
      <c r="P142" t="s">
        <v>8801</v>
      </c>
      <c r="Q142">
        <v>0</v>
      </c>
      <c r="R142">
        <v>0</v>
      </c>
      <c r="S142">
        <v>0</v>
      </c>
      <c r="T142">
        <v>0</v>
      </c>
      <c r="U142">
        <v>0</v>
      </c>
      <c r="V142">
        <v>0</v>
      </c>
      <c r="W142">
        <v>0</v>
      </c>
      <c r="X142" s="1">
        <v>45473</v>
      </c>
      <c r="Y142" s="1">
        <v>43713</v>
      </c>
      <c r="Z142" t="s">
        <v>28</v>
      </c>
      <c r="AA142" t="s">
        <v>99</v>
      </c>
    </row>
    <row r="143" spans="1:27" x14ac:dyDescent="0.25">
      <c r="A143" t="s">
        <v>147</v>
      </c>
      <c r="B143" t="s">
        <v>3052</v>
      </c>
      <c r="C143" t="s">
        <v>27</v>
      </c>
      <c r="D143" t="s">
        <v>113</v>
      </c>
      <c r="E143" t="s">
        <v>140</v>
      </c>
      <c r="F143" t="s">
        <v>2</v>
      </c>
      <c r="G143" t="s">
        <v>2</v>
      </c>
      <c r="H143">
        <v>655</v>
      </c>
      <c r="I143" t="s">
        <v>5848</v>
      </c>
      <c r="J143">
        <v>7850000</v>
      </c>
      <c r="K143">
        <v>429.88</v>
      </c>
      <c r="L143">
        <v>0.14000000000000001</v>
      </c>
      <c r="M143" s="63">
        <v>45469</v>
      </c>
      <c r="N143" s="63">
        <v>45499</v>
      </c>
      <c r="O143">
        <v>30</v>
      </c>
      <c r="P143" t="s">
        <v>8829</v>
      </c>
      <c r="Q143">
        <v>0</v>
      </c>
      <c r="R143">
        <v>0</v>
      </c>
      <c r="S143">
        <v>0</v>
      </c>
      <c r="T143">
        <v>0</v>
      </c>
      <c r="U143">
        <v>0</v>
      </c>
      <c r="V143">
        <v>0</v>
      </c>
      <c r="W143">
        <v>0</v>
      </c>
      <c r="X143" s="1">
        <v>45473</v>
      </c>
      <c r="Y143" s="1">
        <v>44951</v>
      </c>
      <c r="Z143" t="s">
        <v>28</v>
      </c>
      <c r="AA143" t="s">
        <v>103</v>
      </c>
    </row>
    <row r="144" spans="1:27" x14ac:dyDescent="0.25">
      <c r="A144" t="s">
        <v>145</v>
      </c>
      <c r="B144" t="s">
        <v>2906</v>
      </c>
      <c r="C144" t="s">
        <v>27</v>
      </c>
      <c r="D144" t="s">
        <v>113</v>
      </c>
      <c r="E144" t="s">
        <v>140</v>
      </c>
      <c r="F144" t="s">
        <v>2</v>
      </c>
      <c r="G144" t="s">
        <v>2</v>
      </c>
      <c r="H144">
        <v>569</v>
      </c>
      <c r="I144" t="s">
        <v>5610</v>
      </c>
      <c r="J144">
        <v>4760000</v>
      </c>
      <c r="K144">
        <v>708.62</v>
      </c>
      <c r="L144">
        <v>0.15</v>
      </c>
      <c r="M144" s="63">
        <v>45471</v>
      </c>
      <c r="N144" s="63">
        <v>45501</v>
      </c>
      <c r="O144">
        <v>30</v>
      </c>
      <c r="P144" t="s">
        <v>8834</v>
      </c>
      <c r="Q144">
        <v>0</v>
      </c>
      <c r="R144">
        <v>0</v>
      </c>
      <c r="S144">
        <v>0</v>
      </c>
      <c r="T144">
        <v>0</v>
      </c>
      <c r="U144">
        <v>0</v>
      </c>
      <c r="V144">
        <v>0</v>
      </c>
      <c r="W144">
        <v>0</v>
      </c>
      <c r="X144" s="1">
        <v>45473</v>
      </c>
      <c r="Y144" s="1">
        <v>43678</v>
      </c>
      <c r="Z144" t="s">
        <v>28</v>
      </c>
      <c r="AA144" t="s">
        <v>99</v>
      </c>
    </row>
    <row r="145" spans="1:27" x14ac:dyDescent="0.25">
      <c r="A145" t="s">
        <v>151</v>
      </c>
      <c r="B145" t="s">
        <v>2989</v>
      </c>
      <c r="C145" t="s">
        <v>27</v>
      </c>
      <c r="D145" t="s">
        <v>113</v>
      </c>
      <c r="E145" t="s">
        <v>140</v>
      </c>
      <c r="F145" t="s">
        <v>2</v>
      </c>
      <c r="G145" t="s">
        <v>2</v>
      </c>
      <c r="H145">
        <v>816</v>
      </c>
      <c r="I145" t="s">
        <v>5941</v>
      </c>
      <c r="J145">
        <v>5250000</v>
      </c>
      <c r="K145">
        <v>15953.41</v>
      </c>
      <c r="L145">
        <v>0.13300000000000001</v>
      </c>
      <c r="M145" s="63">
        <v>45469</v>
      </c>
      <c r="N145" s="63">
        <v>45514</v>
      </c>
      <c r="O145">
        <v>45</v>
      </c>
      <c r="P145" t="s">
        <v>8876</v>
      </c>
      <c r="Q145">
        <v>0</v>
      </c>
      <c r="R145">
        <v>0</v>
      </c>
      <c r="S145">
        <v>0</v>
      </c>
      <c r="T145">
        <v>0</v>
      </c>
      <c r="U145">
        <v>0</v>
      </c>
      <c r="V145">
        <v>0</v>
      </c>
      <c r="W145">
        <v>0</v>
      </c>
      <c r="X145" s="1">
        <v>45473</v>
      </c>
      <c r="Y145" s="1">
        <v>44519</v>
      </c>
      <c r="Z145" t="s">
        <v>28</v>
      </c>
      <c r="AA145" t="s">
        <v>101</v>
      </c>
    </row>
    <row r="146" spans="1:27" x14ac:dyDescent="0.25">
      <c r="A146" t="s">
        <v>148</v>
      </c>
      <c r="B146" t="s">
        <v>3047</v>
      </c>
      <c r="C146" t="s">
        <v>27</v>
      </c>
      <c r="D146" t="s">
        <v>113</v>
      </c>
      <c r="E146" t="s">
        <v>140</v>
      </c>
      <c r="F146" t="s">
        <v>2</v>
      </c>
      <c r="G146" t="s">
        <v>2</v>
      </c>
      <c r="H146">
        <v>599</v>
      </c>
      <c r="I146" t="s">
        <v>5735</v>
      </c>
      <c r="J146">
        <v>13060000</v>
      </c>
      <c r="K146">
        <v>106081.14</v>
      </c>
      <c r="L146">
        <v>0.13750000000000001</v>
      </c>
      <c r="M146" s="63">
        <v>45451</v>
      </c>
      <c r="N146" s="63">
        <v>45496</v>
      </c>
      <c r="O146">
        <v>45</v>
      </c>
      <c r="P146" t="s">
        <v>8828</v>
      </c>
      <c r="Q146">
        <v>0</v>
      </c>
      <c r="R146">
        <v>0</v>
      </c>
      <c r="S146">
        <v>0</v>
      </c>
      <c r="T146">
        <v>0</v>
      </c>
      <c r="U146">
        <v>0</v>
      </c>
      <c r="V146">
        <v>0</v>
      </c>
      <c r="W146">
        <v>0</v>
      </c>
      <c r="X146" s="1">
        <v>45473</v>
      </c>
      <c r="Y146" s="1">
        <v>43898</v>
      </c>
      <c r="Z146" t="s">
        <v>28</v>
      </c>
      <c r="AA146" t="s">
        <v>99</v>
      </c>
    </row>
    <row r="147" spans="1:27" x14ac:dyDescent="0.25">
      <c r="A147" t="s">
        <v>144</v>
      </c>
      <c r="B147" t="s">
        <v>2983</v>
      </c>
      <c r="C147" t="s">
        <v>27</v>
      </c>
      <c r="D147" t="s">
        <v>113</v>
      </c>
      <c r="E147" t="s">
        <v>140</v>
      </c>
      <c r="F147" t="s">
        <v>2</v>
      </c>
      <c r="G147" t="s">
        <v>2</v>
      </c>
      <c r="H147">
        <v>724</v>
      </c>
      <c r="I147" t="s">
        <v>5616</v>
      </c>
      <c r="J147">
        <v>7070000</v>
      </c>
      <c r="K147">
        <v>122081.33</v>
      </c>
      <c r="L147">
        <v>0.13300000000000001</v>
      </c>
      <c r="M147" s="63">
        <v>45452</v>
      </c>
      <c r="N147" s="63">
        <v>45482</v>
      </c>
      <c r="O147">
        <v>30</v>
      </c>
      <c r="P147" t="s">
        <v>8802</v>
      </c>
      <c r="Q147">
        <v>0</v>
      </c>
      <c r="R147">
        <v>0</v>
      </c>
      <c r="S147">
        <v>0</v>
      </c>
      <c r="T147">
        <v>0</v>
      </c>
      <c r="U147">
        <v>0</v>
      </c>
      <c r="V147">
        <v>0</v>
      </c>
      <c r="W147">
        <v>0</v>
      </c>
      <c r="X147" s="1">
        <v>45473</v>
      </c>
      <c r="Y147" s="1">
        <v>44974</v>
      </c>
      <c r="Z147" t="s">
        <v>28</v>
      </c>
      <c r="AA147" t="s">
        <v>102</v>
      </c>
    </row>
    <row r="148" spans="1:27" x14ac:dyDescent="0.25">
      <c r="A148" t="s">
        <v>149</v>
      </c>
      <c r="B148" t="s">
        <v>3032</v>
      </c>
      <c r="C148" t="s">
        <v>27</v>
      </c>
      <c r="D148" t="s">
        <v>113</v>
      </c>
      <c r="E148" t="s">
        <v>140</v>
      </c>
      <c r="F148" t="s">
        <v>2</v>
      </c>
      <c r="G148" t="s">
        <v>2</v>
      </c>
      <c r="H148">
        <v>745</v>
      </c>
      <c r="I148" t="s">
        <v>5928</v>
      </c>
      <c r="J148">
        <v>3550000</v>
      </c>
      <c r="K148">
        <v>3121.25</v>
      </c>
      <c r="L148">
        <v>0.125</v>
      </c>
      <c r="M148" s="63">
        <v>45447</v>
      </c>
      <c r="N148" s="63">
        <v>45477</v>
      </c>
      <c r="O148">
        <v>30</v>
      </c>
      <c r="P148" t="s">
        <v>8810</v>
      </c>
      <c r="Q148">
        <v>0</v>
      </c>
      <c r="R148">
        <v>0</v>
      </c>
      <c r="S148">
        <v>0</v>
      </c>
      <c r="T148">
        <v>0</v>
      </c>
      <c r="U148">
        <v>0</v>
      </c>
      <c r="V148">
        <v>0</v>
      </c>
      <c r="W148">
        <v>0</v>
      </c>
      <c r="X148" s="1">
        <v>45473</v>
      </c>
      <c r="Y148" s="1">
        <v>43721</v>
      </c>
      <c r="Z148" t="s">
        <v>28</v>
      </c>
      <c r="AA148" t="s">
        <v>99</v>
      </c>
    </row>
    <row r="149" spans="1:27" x14ac:dyDescent="0.25">
      <c r="A149" t="s">
        <v>146</v>
      </c>
      <c r="B149" t="s">
        <v>2895</v>
      </c>
      <c r="C149" t="s">
        <v>27</v>
      </c>
      <c r="D149" t="s">
        <v>113</v>
      </c>
      <c r="E149" t="s">
        <v>140</v>
      </c>
      <c r="F149" t="s">
        <v>2</v>
      </c>
      <c r="G149" t="s">
        <v>2</v>
      </c>
      <c r="H149">
        <v>635</v>
      </c>
      <c r="I149" t="s">
        <v>141</v>
      </c>
      <c r="J149">
        <v>7750000</v>
      </c>
      <c r="K149">
        <v>1321689.94</v>
      </c>
      <c r="L149">
        <v>0.13500000000000001</v>
      </c>
      <c r="M149" s="63">
        <v>45429</v>
      </c>
      <c r="N149" s="63">
        <v>45474</v>
      </c>
      <c r="O149">
        <v>45</v>
      </c>
      <c r="P149" t="s">
        <v>8816</v>
      </c>
      <c r="Q149">
        <v>0</v>
      </c>
      <c r="R149">
        <v>0</v>
      </c>
      <c r="S149">
        <v>0</v>
      </c>
      <c r="T149">
        <v>0</v>
      </c>
      <c r="U149">
        <v>0</v>
      </c>
      <c r="V149">
        <v>0</v>
      </c>
      <c r="W149">
        <v>0</v>
      </c>
      <c r="X149" s="1">
        <v>45473</v>
      </c>
      <c r="Y149" s="1">
        <v>44797</v>
      </c>
      <c r="Z149" t="s">
        <v>28</v>
      </c>
      <c r="AA149" t="s">
        <v>104</v>
      </c>
    </row>
    <row r="150" spans="1:27" x14ac:dyDescent="0.25">
      <c r="A150" t="s">
        <v>147</v>
      </c>
      <c r="B150" t="s">
        <v>2980</v>
      </c>
      <c r="C150" t="s">
        <v>27</v>
      </c>
      <c r="D150" t="s">
        <v>113</v>
      </c>
      <c r="E150" t="s">
        <v>140</v>
      </c>
      <c r="F150" t="s">
        <v>2</v>
      </c>
      <c r="G150" t="s">
        <v>2</v>
      </c>
      <c r="H150">
        <v>655</v>
      </c>
      <c r="I150" t="s">
        <v>5930</v>
      </c>
      <c r="J150">
        <v>7850000</v>
      </c>
      <c r="K150">
        <v>1067.33</v>
      </c>
      <c r="L150">
        <v>0.14000000000000001</v>
      </c>
      <c r="M150" s="63">
        <v>45465</v>
      </c>
      <c r="N150" s="63">
        <v>45495</v>
      </c>
      <c r="O150">
        <v>30</v>
      </c>
      <c r="P150" t="s">
        <v>8826</v>
      </c>
      <c r="Q150">
        <v>0</v>
      </c>
      <c r="R150">
        <v>0</v>
      </c>
      <c r="S150">
        <v>0</v>
      </c>
      <c r="T150">
        <v>0</v>
      </c>
      <c r="U150">
        <v>0</v>
      </c>
      <c r="V150">
        <v>0</v>
      </c>
      <c r="W150">
        <v>0</v>
      </c>
      <c r="X150" s="1">
        <v>45473</v>
      </c>
      <c r="Y150" s="1">
        <v>44159</v>
      </c>
      <c r="Z150" t="s">
        <v>28</v>
      </c>
      <c r="AA150" t="s">
        <v>103</v>
      </c>
    </row>
    <row r="151" spans="1:27" x14ac:dyDescent="0.25">
      <c r="A151" t="s">
        <v>152</v>
      </c>
      <c r="B151" t="s">
        <v>2981</v>
      </c>
      <c r="C151" t="s">
        <v>27</v>
      </c>
      <c r="D151" t="s">
        <v>113</v>
      </c>
      <c r="E151" t="s">
        <v>140</v>
      </c>
      <c r="F151" t="s">
        <v>2</v>
      </c>
      <c r="G151" t="s">
        <v>2</v>
      </c>
      <c r="H151">
        <v>781</v>
      </c>
      <c r="I151" t="s">
        <v>5855</v>
      </c>
      <c r="J151">
        <v>3150000</v>
      </c>
      <c r="K151">
        <v>208331.48</v>
      </c>
      <c r="L151">
        <v>0.1275</v>
      </c>
      <c r="M151" s="63">
        <v>45466</v>
      </c>
      <c r="N151" s="63">
        <v>45511</v>
      </c>
      <c r="O151">
        <v>45</v>
      </c>
      <c r="P151" t="s">
        <v>8831</v>
      </c>
      <c r="Q151">
        <v>0</v>
      </c>
      <c r="R151">
        <v>0</v>
      </c>
      <c r="S151">
        <v>0</v>
      </c>
      <c r="T151">
        <v>0</v>
      </c>
      <c r="U151">
        <v>0</v>
      </c>
      <c r="V151">
        <v>0</v>
      </c>
      <c r="W151">
        <v>0</v>
      </c>
      <c r="X151" s="1">
        <v>45473</v>
      </c>
      <c r="Y151" s="1">
        <v>45188</v>
      </c>
      <c r="Z151" t="s">
        <v>28</v>
      </c>
      <c r="AA151" t="s">
        <v>101</v>
      </c>
    </row>
    <row r="152" spans="1:27" x14ac:dyDescent="0.25">
      <c r="A152" t="s">
        <v>75</v>
      </c>
      <c r="B152" t="s">
        <v>3174</v>
      </c>
      <c r="C152" t="s">
        <v>27</v>
      </c>
      <c r="D152" t="s">
        <v>113</v>
      </c>
      <c r="E152" t="s">
        <v>140</v>
      </c>
      <c r="F152" t="s">
        <v>2</v>
      </c>
      <c r="G152" t="s">
        <v>2</v>
      </c>
      <c r="H152">
        <v>562</v>
      </c>
      <c r="I152" t="s">
        <v>6012</v>
      </c>
      <c r="J152">
        <v>14050000</v>
      </c>
      <c r="K152">
        <v>13058.43</v>
      </c>
      <c r="L152">
        <v>0.14249999999999999</v>
      </c>
      <c r="M152" s="63">
        <v>45449</v>
      </c>
      <c r="N152" s="63">
        <v>45479</v>
      </c>
      <c r="O152">
        <v>30</v>
      </c>
      <c r="P152" t="s">
        <v>8829</v>
      </c>
      <c r="Q152">
        <v>0</v>
      </c>
      <c r="R152">
        <v>0</v>
      </c>
      <c r="S152">
        <v>0</v>
      </c>
      <c r="T152">
        <v>0</v>
      </c>
      <c r="U152">
        <v>0</v>
      </c>
      <c r="V152">
        <v>0</v>
      </c>
      <c r="W152">
        <v>0</v>
      </c>
      <c r="X152" s="1">
        <v>45473</v>
      </c>
      <c r="Y152" s="1">
        <v>44566</v>
      </c>
      <c r="Z152" t="s">
        <v>28</v>
      </c>
      <c r="AA152" t="s">
        <v>99</v>
      </c>
    </row>
    <row r="153" spans="1:27" x14ac:dyDescent="0.25">
      <c r="A153" t="s">
        <v>60</v>
      </c>
      <c r="B153" t="s">
        <v>2987</v>
      </c>
      <c r="C153" t="s">
        <v>27</v>
      </c>
      <c r="D153" t="s">
        <v>113</v>
      </c>
      <c r="E153" t="s">
        <v>140</v>
      </c>
      <c r="F153" t="s">
        <v>2</v>
      </c>
      <c r="G153" t="s">
        <v>2</v>
      </c>
      <c r="H153">
        <v>753</v>
      </c>
      <c r="I153" t="s">
        <v>5855</v>
      </c>
      <c r="J153">
        <v>12690000</v>
      </c>
      <c r="K153">
        <v>349525.78</v>
      </c>
      <c r="L153">
        <v>0.13500000000000001</v>
      </c>
      <c r="M153" s="63">
        <v>45446</v>
      </c>
      <c r="N153" s="63">
        <v>45476</v>
      </c>
      <c r="O153">
        <v>30</v>
      </c>
      <c r="P153" t="s">
        <v>8829</v>
      </c>
      <c r="Q153">
        <v>0</v>
      </c>
      <c r="R153">
        <v>0</v>
      </c>
      <c r="S153">
        <v>0</v>
      </c>
      <c r="T153">
        <v>0</v>
      </c>
      <c r="U153">
        <v>0</v>
      </c>
      <c r="V153">
        <v>0</v>
      </c>
      <c r="W153">
        <v>0</v>
      </c>
      <c r="X153" s="1">
        <v>45473</v>
      </c>
      <c r="Y153" s="1">
        <v>43836</v>
      </c>
      <c r="Z153" t="s">
        <v>28</v>
      </c>
      <c r="AA153" t="s">
        <v>102</v>
      </c>
    </row>
    <row r="154" spans="1:27" x14ac:dyDescent="0.25">
      <c r="A154" t="s">
        <v>142</v>
      </c>
      <c r="B154" t="s">
        <v>2950</v>
      </c>
      <c r="C154" t="s">
        <v>27</v>
      </c>
      <c r="D154" t="s">
        <v>113</v>
      </c>
      <c r="E154" t="s">
        <v>140</v>
      </c>
      <c r="F154" t="s">
        <v>2</v>
      </c>
      <c r="G154" t="s">
        <v>2</v>
      </c>
      <c r="H154">
        <v>615</v>
      </c>
      <c r="I154" t="s">
        <v>5605</v>
      </c>
      <c r="J154">
        <v>8680000</v>
      </c>
      <c r="K154">
        <v>1957.34</v>
      </c>
      <c r="L154">
        <v>0.14000000000000001</v>
      </c>
      <c r="M154" s="63">
        <v>45449</v>
      </c>
      <c r="N154" s="63">
        <v>45479</v>
      </c>
      <c r="O154">
        <v>30</v>
      </c>
      <c r="P154" t="s">
        <v>8826</v>
      </c>
      <c r="Q154">
        <v>0</v>
      </c>
      <c r="R154">
        <v>0</v>
      </c>
      <c r="S154">
        <v>0</v>
      </c>
      <c r="T154">
        <v>0</v>
      </c>
      <c r="U154">
        <v>0</v>
      </c>
      <c r="V154">
        <v>0</v>
      </c>
      <c r="W154">
        <v>0</v>
      </c>
      <c r="X154" s="1">
        <v>45473</v>
      </c>
      <c r="Y154" s="1">
        <v>44418</v>
      </c>
      <c r="Z154" t="s">
        <v>28</v>
      </c>
      <c r="AA154" t="s">
        <v>105</v>
      </c>
    </row>
    <row r="155" spans="1:27" x14ac:dyDescent="0.25">
      <c r="A155" t="s">
        <v>153</v>
      </c>
      <c r="B155" t="s">
        <v>2895</v>
      </c>
      <c r="C155" t="s">
        <v>27</v>
      </c>
      <c r="D155" t="s">
        <v>113</v>
      </c>
      <c r="E155" t="s">
        <v>140</v>
      </c>
      <c r="F155" t="s">
        <v>2</v>
      </c>
      <c r="G155" t="s">
        <v>2</v>
      </c>
      <c r="H155">
        <v>657</v>
      </c>
      <c r="I155" t="s">
        <v>141</v>
      </c>
      <c r="J155">
        <v>8540000</v>
      </c>
      <c r="K155">
        <v>548426.75</v>
      </c>
      <c r="L155">
        <v>0.14499999999999999</v>
      </c>
      <c r="M155" s="63">
        <v>45449</v>
      </c>
      <c r="N155" s="63">
        <v>45479</v>
      </c>
      <c r="O155">
        <v>30</v>
      </c>
      <c r="P155" t="s">
        <v>8826</v>
      </c>
      <c r="Q155">
        <v>0</v>
      </c>
      <c r="R155">
        <v>0</v>
      </c>
      <c r="S155">
        <v>0</v>
      </c>
      <c r="T155">
        <v>0</v>
      </c>
      <c r="U155">
        <v>0</v>
      </c>
      <c r="V155">
        <v>0</v>
      </c>
      <c r="W155">
        <v>0</v>
      </c>
      <c r="X155" s="1">
        <v>45473</v>
      </c>
      <c r="Y155" s="1">
        <v>44779</v>
      </c>
      <c r="Z155" t="s">
        <v>28</v>
      </c>
      <c r="AA155" t="s">
        <v>99</v>
      </c>
    </row>
    <row r="156" spans="1:27" x14ac:dyDescent="0.25">
      <c r="A156" t="s">
        <v>153</v>
      </c>
      <c r="B156" t="s">
        <v>2928</v>
      </c>
      <c r="C156" t="s">
        <v>27</v>
      </c>
      <c r="D156" t="s">
        <v>113</v>
      </c>
      <c r="E156" t="s">
        <v>140</v>
      </c>
      <c r="F156" t="s">
        <v>2</v>
      </c>
      <c r="G156" t="s">
        <v>2</v>
      </c>
      <c r="H156">
        <v>657</v>
      </c>
      <c r="I156" t="s">
        <v>5614</v>
      </c>
      <c r="J156">
        <v>8540000</v>
      </c>
      <c r="K156">
        <v>17253.060000000001</v>
      </c>
      <c r="L156">
        <v>0.14499999999999999</v>
      </c>
      <c r="M156" s="63">
        <v>45447</v>
      </c>
      <c r="N156" s="63">
        <v>45477</v>
      </c>
      <c r="O156">
        <v>30</v>
      </c>
      <c r="P156" t="s">
        <v>8810</v>
      </c>
      <c r="Q156">
        <v>0</v>
      </c>
      <c r="R156">
        <v>0</v>
      </c>
      <c r="S156">
        <v>0</v>
      </c>
      <c r="T156">
        <v>0</v>
      </c>
      <c r="U156">
        <v>0</v>
      </c>
      <c r="V156">
        <v>0</v>
      </c>
      <c r="W156">
        <v>0</v>
      </c>
      <c r="X156" s="1">
        <v>45473</v>
      </c>
      <c r="Y156" s="1">
        <v>44893</v>
      </c>
      <c r="Z156" t="s">
        <v>28</v>
      </c>
      <c r="AA156" t="s">
        <v>99</v>
      </c>
    </row>
    <row r="157" spans="1:27" x14ac:dyDescent="0.25">
      <c r="A157" t="s">
        <v>60</v>
      </c>
      <c r="B157" t="s">
        <v>3033</v>
      </c>
      <c r="C157" t="s">
        <v>27</v>
      </c>
      <c r="D157" t="s">
        <v>113</v>
      </c>
      <c r="E157" t="s">
        <v>140</v>
      </c>
      <c r="F157" t="s">
        <v>2</v>
      </c>
      <c r="G157" t="s">
        <v>2</v>
      </c>
      <c r="H157">
        <v>753</v>
      </c>
      <c r="I157" t="s">
        <v>5979</v>
      </c>
      <c r="J157">
        <v>12690000</v>
      </c>
      <c r="K157">
        <v>18688.349999999999</v>
      </c>
      <c r="L157">
        <v>0.13500000000000001</v>
      </c>
      <c r="M157" s="63">
        <v>45474</v>
      </c>
      <c r="N157" s="63">
        <v>45504</v>
      </c>
      <c r="O157">
        <v>30</v>
      </c>
      <c r="P157" t="s">
        <v>8828</v>
      </c>
      <c r="Q157">
        <v>0</v>
      </c>
      <c r="R157">
        <v>0</v>
      </c>
      <c r="S157">
        <v>0</v>
      </c>
      <c r="T157">
        <v>0</v>
      </c>
      <c r="U157">
        <v>0</v>
      </c>
      <c r="V157">
        <v>0</v>
      </c>
      <c r="W157">
        <v>0</v>
      </c>
      <c r="X157" s="1">
        <v>45473</v>
      </c>
      <c r="Y157" s="1">
        <v>43926</v>
      </c>
      <c r="Z157" t="s">
        <v>28</v>
      </c>
      <c r="AA157" t="s">
        <v>102</v>
      </c>
    </row>
    <row r="158" spans="1:27" x14ac:dyDescent="0.25">
      <c r="A158" t="s">
        <v>152</v>
      </c>
      <c r="B158" t="s">
        <v>2946</v>
      </c>
      <c r="C158" t="s">
        <v>27</v>
      </c>
      <c r="D158" t="s">
        <v>113</v>
      </c>
      <c r="E158" t="s">
        <v>140</v>
      </c>
      <c r="F158" t="s">
        <v>2</v>
      </c>
      <c r="G158" t="s">
        <v>2</v>
      </c>
      <c r="H158">
        <v>781</v>
      </c>
      <c r="I158" t="s">
        <v>5880</v>
      </c>
      <c r="J158">
        <v>3150000</v>
      </c>
      <c r="K158">
        <v>414204.27</v>
      </c>
      <c r="L158">
        <v>0.1275</v>
      </c>
      <c r="M158" s="63">
        <v>45454</v>
      </c>
      <c r="N158" s="63">
        <v>45499</v>
      </c>
      <c r="O158">
        <v>45</v>
      </c>
      <c r="P158" t="s">
        <v>8810</v>
      </c>
      <c r="Q158">
        <v>0</v>
      </c>
      <c r="R158">
        <v>0</v>
      </c>
      <c r="S158">
        <v>0</v>
      </c>
      <c r="T158">
        <v>0</v>
      </c>
      <c r="U158">
        <v>0</v>
      </c>
      <c r="V158">
        <v>0</v>
      </c>
      <c r="W158">
        <v>0</v>
      </c>
      <c r="X158" s="1">
        <v>45473</v>
      </c>
      <c r="Y158" s="1">
        <v>45109</v>
      </c>
      <c r="Z158" t="s">
        <v>28</v>
      </c>
      <c r="AA158" t="s">
        <v>101</v>
      </c>
    </row>
    <row r="159" spans="1:27" x14ac:dyDescent="0.25">
      <c r="A159" t="s">
        <v>59</v>
      </c>
      <c r="B159" t="s">
        <v>3008</v>
      </c>
      <c r="C159" t="s">
        <v>27</v>
      </c>
      <c r="D159" t="s">
        <v>113</v>
      </c>
      <c r="E159" t="s">
        <v>140</v>
      </c>
      <c r="F159" t="s">
        <v>2</v>
      </c>
      <c r="G159" t="s">
        <v>2</v>
      </c>
      <c r="H159">
        <v>795</v>
      </c>
      <c r="I159" t="s">
        <v>5809</v>
      </c>
      <c r="J159">
        <v>17800000</v>
      </c>
      <c r="K159">
        <v>97431.5</v>
      </c>
      <c r="L159">
        <v>0.14249999999999999</v>
      </c>
      <c r="M159" s="63">
        <v>45460</v>
      </c>
      <c r="N159" s="63">
        <v>45490</v>
      </c>
      <c r="O159">
        <v>30</v>
      </c>
      <c r="P159" t="s">
        <v>8835</v>
      </c>
      <c r="Q159">
        <v>0</v>
      </c>
      <c r="R159">
        <v>0</v>
      </c>
      <c r="S159">
        <v>0</v>
      </c>
      <c r="T159">
        <v>0</v>
      </c>
      <c r="U159">
        <v>0</v>
      </c>
      <c r="V159">
        <v>0</v>
      </c>
      <c r="W159">
        <v>0</v>
      </c>
      <c r="X159" s="1">
        <v>45473</v>
      </c>
      <c r="Y159" s="1">
        <v>44171</v>
      </c>
      <c r="Z159" t="s">
        <v>28</v>
      </c>
      <c r="AA159" t="s">
        <v>100</v>
      </c>
    </row>
    <row r="160" spans="1:27" x14ac:dyDescent="0.25">
      <c r="A160" t="s">
        <v>80</v>
      </c>
      <c r="B160" t="s">
        <v>2895</v>
      </c>
      <c r="C160" t="s">
        <v>27</v>
      </c>
      <c r="D160" t="s">
        <v>113</v>
      </c>
      <c r="E160" t="s">
        <v>140</v>
      </c>
      <c r="F160" t="s">
        <v>2</v>
      </c>
      <c r="G160" t="s">
        <v>2</v>
      </c>
      <c r="H160">
        <v>683</v>
      </c>
      <c r="I160" t="s">
        <v>141</v>
      </c>
      <c r="J160">
        <v>11200000</v>
      </c>
      <c r="K160">
        <v>1219983.28</v>
      </c>
      <c r="L160">
        <v>0.14000000000000001</v>
      </c>
      <c r="M160" s="63">
        <v>45446</v>
      </c>
      <c r="N160" s="63">
        <v>45476</v>
      </c>
      <c r="O160">
        <v>30</v>
      </c>
      <c r="P160" t="s">
        <v>8829</v>
      </c>
      <c r="Q160">
        <v>0</v>
      </c>
      <c r="R160">
        <v>0</v>
      </c>
      <c r="S160">
        <v>0</v>
      </c>
      <c r="T160">
        <v>0</v>
      </c>
      <c r="U160">
        <v>0</v>
      </c>
      <c r="V160">
        <v>0</v>
      </c>
      <c r="W160">
        <v>0</v>
      </c>
      <c r="X160" s="1">
        <v>45473</v>
      </c>
      <c r="Y160" s="1">
        <v>44984</v>
      </c>
      <c r="Z160" t="s">
        <v>28</v>
      </c>
      <c r="AA160" t="s">
        <v>101</v>
      </c>
    </row>
    <row r="161" spans="1:27" x14ac:dyDescent="0.25">
      <c r="A161" t="s">
        <v>145</v>
      </c>
      <c r="B161" t="s">
        <v>3012</v>
      </c>
      <c r="C161" t="s">
        <v>27</v>
      </c>
      <c r="D161" t="s">
        <v>113</v>
      </c>
      <c r="E161" t="s">
        <v>140</v>
      </c>
      <c r="F161" t="s">
        <v>2</v>
      </c>
      <c r="G161" t="s">
        <v>2</v>
      </c>
      <c r="H161">
        <v>569</v>
      </c>
      <c r="I161" t="s">
        <v>6011</v>
      </c>
      <c r="J161">
        <v>4760000</v>
      </c>
      <c r="K161">
        <v>35803.68</v>
      </c>
      <c r="L161">
        <v>0.15</v>
      </c>
      <c r="M161" s="63">
        <v>45467</v>
      </c>
      <c r="N161" s="63">
        <v>45497</v>
      </c>
      <c r="O161">
        <v>30</v>
      </c>
      <c r="P161" t="s">
        <v>8825</v>
      </c>
      <c r="Q161">
        <v>0</v>
      </c>
      <c r="R161">
        <v>0</v>
      </c>
      <c r="S161">
        <v>0</v>
      </c>
      <c r="T161">
        <v>0</v>
      </c>
      <c r="U161">
        <v>0</v>
      </c>
      <c r="V161">
        <v>0</v>
      </c>
      <c r="W161">
        <v>0</v>
      </c>
      <c r="X161" s="1">
        <v>45473</v>
      </c>
      <c r="Y161" s="1">
        <v>44381</v>
      </c>
      <c r="Z161" t="s">
        <v>28</v>
      </c>
      <c r="AA161" t="s">
        <v>99</v>
      </c>
    </row>
    <row r="162" spans="1:27" x14ac:dyDescent="0.25">
      <c r="A162" t="s">
        <v>144</v>
      </c>
      <c r="B162" t="s">
        <v>2980</v>
      </c>
      <c r="C162" t="s">
        <v>27</v>
      </c>
      <c r="D162" t="s">
        <v>113</v>
      </c>
      <c r="E162" t="s">
        <v>140</v>
      </c>
      <c r="F162" t="s">
        <v>2</v>
      </c>
      <c r="G162" t="s">
        <v>2</v>
      </c>
      <c r="H162">
        <v>724</v>
      </c>
      <c r="I162" t="s">
        <v>5930</v>
      </c>
      <c r="J162">
        <v>7070000</v>
      </c>
      <c r="K162">
        <v>250127.67</v>
      </c>
      <c r="L162">
        <v>0.13300000000000001</v>
      </c>
      <c r="M162" s="63">
        <v>45456</v>
      </c>
      <c r="N162" s="63">
        <v>45486</v>
      </c>
      <c r="O162">
        <v>30</v>
      </c>
      <c r="P162" t="s">
        <v>8810</v>
      </c>
      <c r="Q162">
        <v>0</v>
      </c>
      <c r="R162">
        <v>0</v>
      </c>
      <c r="S162">
        <v>0</v>
      </c>
      <c r="T162">
        <v>0</v>
      </c>
      <c r="U162">
        <v>0</v>
      </c>
      <c r="V162">
        <v>0</v>
      </c>
      <c r="W162">
        <v>0</v>
      </c>
      <c r="X162" s="1">
        <v>45473</v>
      </c>
      <c r="Y162" s="1">
        <v>45001</v>
      </c>
      <c r="Z162" t="s">
        <v>28</v>
      </c>
      <c r="AA162" t="s">
        <v>102</v>
      </c>
    </row>
    <row r="163" spans="1:27" x14ac:dyDescent="0.25">
      <c r="A163" t="s">
        <v>139</v>
      </c>
      <c r="B163" t="s">
        <v>2909</v>
      </c>
      <c r="C163" t="s">
        <v>27</v>
      </c>
      <c r="D163" t="s">
        <v>113</v>
      </c>
      <c r="E163" t="s">
        <v>140</v>
      </c>
      <c r="F163" t="s">
        <v>2</v>
      </c>
      <c r="G163" t="s">
        <v>2</v>
      </c>
      <c r="H163">
        <v>760</v>
      </c>
      <c r="I163" t="s">
        <v>6016</v>
      </c>
      <c r="J163">
        <v>8500000</v>
      </c>
      <c r="K163">
        <v>7833.87</v>
      </c>
      <c r="L163">
        <v>0.14000000000000001</v>
      </c>
      <c r="M163" s="63">
        <v>45430</v>
      </c>
      <c r="N163" s="63">
        <v>45475</v>
      </c>
      <c r="O163">
        <v>45</v>
      </c>
      <c r="P163" t="s">
        <v>8825</v>
      </c>
      <c r="Q163">
        <v>0</v>
      </c>
      <c r="R163">
        <v>0</v>
      </c>
      <c r="S163">
        <v>0</v>
      </c>
      <c r="T163">
        <v>0</v>
      </c>
      <c r="U163">
        <v>0</v>
      </c>
      <c r="V163">
        <v>0</v>
      </c>
      <c r="W163">
        <v>0</v>
      </c>
      <c r="X163" s="1">
        <v>45473</v>
      </c>
      <c r="Y163" s="1">
        <v>44589</v>
      </c>
      <c r="Z163" t="s">
        <v>28</v>
      </c>
      <c r="AA163" t="s">
        <v>99</v>
      </c>
    </row>
    <row r="164" spans="1:27" x14ac:dyDescent="0.25">
      <c r="A164" t="s">
        <v>59</v>
      </c>
      <c r="B164" t="s">
        <v>3099</v>
      </c>
      <c r="C164" t="s">
        <v>27</v>
      </c>
      <c r="D164" t="s">
        <v>113</v>
      </c>
      <c r="E164" t="s">
        <v>140</v>
      </c>
      <c r="F164" t="s">
        <v>2</v>
      </c>
      <c r="G164" t="s">
        <v>2</v>
      </c>
      <c r="H164">
        <v>795</v>
      </c>
      <c r="I164" t="s">
        <v>5772</v>
      </c>
      <c r="J164">
        <v>17800000</v>
      </c>
      <c r="K164">
        <v>184070.83</v>
      </c>
      <c r="L164">
        <v>0.14249999999999999</v>
      </c>
      <c r="M164" s="63">
        <v>45454</v>
      </c>
      <c r="N164" s="63">
        <v>45484</v>
      </c>
      <c r="O164">
        <v>30</v>
      </c>
      <c r="P164" t="s">
        <v>8837</v>
      </c>
      <c r="Q164">
        <v>0</v>
      </c>
      <c r="R164">
        <v>0</v>
      </c>
      <c r="S164">
        <v>0</v>
      </c>
      <c r="T164">
        <v>0</v>
      </c>
      <c r="U164">
        <v>0</v>
      </c>
      <c r="V164">
        <v>0</v>
      </c>
      <c r="W164">
        <v>0</v>
      </c>
      <c r="X164" s="1">
        <v>45473</v>
      </c>
      <c r="Y164" s="1">
        <v>44515</v>
      </c>
      <c r="Z164" t="s">
        <v>28</v>
      </c>
      <c r="AA164" t="s">
        <v>100</v>
      </c>
    </row>
    <row r="165" spans="1:27" x14ac:dyDescent="0.25">
      <c r="A165" t="s">
        <v>148</v>
      </c>
      <c r="B165" t="s">
        <v>2981</v>
      </c>
      <c r="C165" t="s">
        <v>27</v>
      </c>
      <c r="D165" t="s">
        <v>113</v>
      </c>
      <c r="E165" t="s">
        <v>140</v>
      </c>
      <c r="F165" t="s">
        <v>2</v>
      </c>
      <c r="G165" t="s">
        <v>2</v>
      </c>
      <c r="H165">
        <v>599</v>
      </c>
      <c r="I165" t="s">
        <v>5855</v>
      </c>
      <c r="J165">
        <v>13060000</v>
      </c>
      <c r="K165">
        <v>232207.58</v>
      </c>
      <c r="L165">
        <v>0.13750000000000001</v>
      </c>
      <c r="M165" s="63">
        <v>45445</v>
      </c>
      <c r="N165" s="63">
        <v>45490</v>
      </c>
      <c r="O165">
        <v>45</v>
      </c>
      <c r="P165" t="s">
        <v>8829</v>
      </c>
      <c r="Q165">
        <v>0</v>
      </c>
      <c r="R165">
        <v>0</v>
      </c>
      <c r="S165">
        <v>0</v>
      </c>
      <c r="T165">
        <v>0</v>
      </c>
      <c r="U165">
        <v>0</v>
      </c>
      <c r="V165">
        <v>0</v>
      </c>
      <c r="W165">
        <v>0</v>
      </c>
      <c r="X165" s="1">
        <v>45473</v>
      </c>
      <c r="Y165" s="1">
        <v>44742</v>
      </c>
      <c r="Z165" t="s">
        <v>28</v>
      </c>
      <c r="AA165" t="s">
        <v>99</v>
      </c>
    </row>
    <row r="166" spans="1:27" x14ac:dyDescent="0.25">
      <c r="A166" t="s">
        <v>151</v>
      </c>
      <c r="B166" t="s">
        <v>2895</v>
      </c>
      <c r="C166" t="s">
        <v>27</v>
      </c>
      <c r="D166" t="s">
        <v>113</v>
      </c>
      <c r="E166" t="s">
        <v>140</v>
      </c>
      <c r="F166" t="s">
        <v>2</v>
      </c>
      <c r="G166" t="s">
        <v>2</v>
      </c>
      <c r="H166">
        <v>816</v>
      </c>
      <c r="I166" t="s">
        <v>141</v>
      </c>
      <c r="J166">
        <v>5250000</v>
      </c>
      <c r="K166">
        <v>1277314.95</v>
      </c>
      <c r="L166">
        <v>0.13300000000000001</v>
      </c>
      <c r="M166" s="63">
        <v>45449</v>
      </c>
      <c r="N166" s="63">
        <v>45494</v>
      </c>
      <c r="O166">
        <v>45</v>
      </c>
      <c r="P166" t="s">
        <v>8801</v>
      </c>
      <c r="Q166">
        <v>0</v>
      </c>
      <c r="R166">
        <v>0</v>
      </c>
      <c r="S166">
        <v>0</v>
      </c>
      <c r="T166">
        <v>0</v>
      </c>
      <c r="U166">
        <v>0</v>
      </c>
      <c r="V166">
        <v>0</v>
      </c>
      <c r="W166">
        <v>0</v>
      </c>
      <c r="X166" s="1">
        <v>45473</v>
      </c>
      <c r="Y166" s="1">
        <v>43728</v>
      </c>
      <c r="Z166" t="s">
        <v>28</v>
      </c>
      <c r="AA166" t="s">
        <v>101</v>
      </c>
    </row>
    <row r="167" spans="1:27" x14ac:dyDescent="0.25">
      <c r="A167" t="s">
        <v>80</v>
      </c>
      <c r="B167" t="s">
        <v>3125</v>
      </c>
      <c r="C167" t="s">
        <v>27</v>
      </c>
      <c r="D167" t="s">
        <v>113</v>
      </c>
      <c r="E167" t="s">
        <v>140</v>
      </c>
      <c r="F167" t="s">
        <v>2</v>
      </c>
      <c r="G167" t="s">
        <v>2</v>
      </c>
      <c r="H167">
        <v>683</v>
      </c>
      <c r="I167" t="s">
        <v>5951</v>
      </c>
      <c r="J167">
        <v>11200000</v>
      </c>
      <c r="K167">
        <v>557062.77</v>
      </c>
      <c r="L167">
        <v>0.14000000000000001</v>
      </c>
      <c r="M167" s="63">
        <v>45461</v>
      </c>
      <c r="N167" s="63">
        <v>45491</v>
      </c>
      <c r="O167">
        <v>30</v>
      </c>
      <c r="P167" t="s">
        <v>8810</v>
      </c>
      <c r="Q167">
        <v>0</v>
      </c>
      <c r="R167">
        <v>0</v>
      </c>
      <c r="S167">
        <v>0</v>
      </c>
      <c r="T167">
        <v>0</v>
      </c>
      <c r="U167">
        <v>0</v>
      </c>
      <c r="V167">
        <v>0</v>
      </c>
      <c r="W167">
        <v>0</v>
      </c>
      <c r="X167" s="1">
        <v>45473</v>
      </c>
      <c r="Y167" s="1">
        <v>45226</v>
      </c>
      <c r="Z167" t="s">
        <v>28</v>
      </c>
      <c r="AA167" t="s">
        <v>101</v>
      </c>
    </row>
    <row r="168" spans="1:27" x14ac:dyDescent="0.25">
      <c r="A168" t="s">
        <v>143</v>
      </c>
      <c r="B168" t="s">
        <v>9324</v>
      </c>
      <c r="C168" t="s">
        <v>27</v>
      </c>
      <c r="D168" t="s">
        <v>113</v>
      </c>
      <c r="E168" t="s">
        <v>140</v>
      </c>
      <c r="F168" t="s">
        <v>2</v>
      </c>
      <c r="G168" t="s">
        <v>2</v>
      </c>
      <c r="H168">
        <v>820</v>
      </c>
      <c r="I168" t="s">
        <v>5600</v>
      </c>
      <c r="J168">
        <v>6560000</v>
      </c>
      <c r="K168">
        <v>96246.15</v>
      </c>
      <c r="L168">
        <v>0.14749999999999999</v>
      </c>
      <c r="M168" s="63">
        <v>45467</v>
      </c>
      <c r="N168" s="63">
        <v>45497</v>
      </c>
      <c r="O168">
        <v>30</v>
      </c>
      <c r="P168" t="s">
        <v>8876</v>
      </c>
      <c r="Q168">
        <v>0</v>
      </c>
      <c r="R168">
        <v>0</v>
      </c>
      <c r="S168">
        <v>0</v>
      </c>
      <c r="T168">
        <v>0</v>
      </c>
      <c r="U168">
        <v>0</v>
      </c>
      <c r="V168">
        <v>0</v>
      </c>
      <c r="W168">
        <v>0</v>
      </c>
      <c r="X168" s="1">
        <v>45473</v>
      </c>
      <c r="Y168" s="1">
        <v>45322</v>
      </c>
      <c r="Z168" t="s">
        <v>28</v>
      </c>
      <c r="AA168" t="s">
        <v>99</v>
      </c>
    </row>
    <row r="169" spans="1:27" x14ac:dyDescent="0.25">
      <c r="A169" t="s">
        <v>147</v>
      </c>
      <c r="B169" t="s">
        <v>3069</v>
      </c>
      <c r="C169" t="s">
        <v>27</v>
      </c>
      <c r="D169" t="s">
        <v>113</v>
      </c>
      <c r="E169" t="s">
        <v>140</v>
      </c>
      <c r="F169" t="s">
        <v>2</v>
      </c>
      <c r="G169" t="s">
        <v>2</v>
      </c>
      <c r="H169">
        <v>655</v>
      </c>
      <c r="I169" t="s">
        <v>5925</v>
      </c>
      <c r="J169">
        <v>7850000</v>
      </c>
      <c r="K169">
        <v>376.09</v>
      </c>
      <c r="L169">
        <v>0.14000000000000001</v>
      </c>
      <c r="M169" s="63">
        <v>45464</v>
      </c>
      <c r="N169" s="63">
        <v>45494</v>
      </c>
      <c r="O169">
        <v>30</v>
      </c>
      <c r="P169" t="s">
        <v>8828</v>
      </c>
      <c r="Q169">
        <v>0</v>
      </c>
      <c r="R169">
        <v>0</v>
      </c>
      <c r="S169">
        <v>0</v>
      </c>
      <c r="T169">
        <v>0</v>
      </c>
      <c r="U169">
        <v>0</v>
      </c>
      <c r="V169">
        <v>0</v>
      </c>
      <c r="W169">
        <v>0</v>
      </c>
      <c r="X169" s="1">
        <v>45473</v>
      </c>
      <c r="Y169" s="1">
        <v>44984</v>
      </c>
      <c r="Z169" t="s">
        <v>28</v>
      </c>
      <c r="AA169" t="s">
        <v>103</v>
      </c>
    </row>
    <row r="170" spans="1:27" x14ac:dyDescent="0.25">
      <c r="A170" t="s">
        <v>150</v>
      </c>
      <c r="B170" t="s">
        <v>3014</v>
      </c>
      <c r="C170" t="s">
        <v>27</v>
      </c>
      <c r="D170" t="s">
        <v>113</v>
      </c>
      <c r="E170" t="s">
        <v>140</v>
      </c>
      <c r="F170" t="s">
        <v>2</v>
      </c>
      <c r="G170" t="s">
        <v>2</v>
      </c>
      <c r="H170">
        <v>750</v>
      </c>
      <c r="I170" t="s">
        <v>5853</v>
      </c>
      <c r="J170">
        <v>9180000</v>
      </c>
      <c r="K170">
        <v>11203.15</v>
      </c>
      <c r="L170">
        <v>0.13750000000000001</v>
      </c>
      <c r="M170" s="63">
        <v>45463</v>
      </c>
      <c r="N170" s="63">
        <v>45493</v>
      </c>
      <c r="O170">
        <v>30</v>
      </c>
      <c r="P170" t="s">
        <v>8837</v>
      </c>
      <c r="Q170">
        <v>0</v>
      </c>
      <c r="R170">
        <v>0</v>
      </c>
      <c r="S170">
        <v>0</v>
      </c>
      <c r="T170">
        <v>0</v>
      </c>
      <c r="U170">
        <v>0</v>
      </c>
      <c r="V170">
        <v>0</v>
      </c>
      <c r="W170">
        <v>0</v>
      </c>
      <c r="X170" s="1">
        <v>45473</v>
      </c>
      <c r="Y170" s="1">
        <v>44945</v>
      </c>
      <c r="Z170" t="s">
        <v>28</v>
      </c>
      <c r="AA170" t="s">
        <v>99</v>
      </c>
    </row>
    <row r="171" spans="1:27" x14ac:dyDescent="0.25">
      <c r="A171" t="s">
        <v>80</v>
      </c>
      <c r="B171" t="s">
        <v>2899</v>
      </c>
      <c r="C171" t="s">
        <v>27</v>
      </c>
      <c r="D171" t="s">
        <v>113</v>
      </c>
      <c r="E171" t="s">
        <v>140</v>
      </c>
      <c r="F171" t="s">
        <v>2</v>
      </c>
      <c r="G171" t="s">
        <v>2</v>
      </c>
      <c r="H171">
        <v>683</v>
      </c>
      <c r="I171" t="s">
        <v>5953</v>
      </c>
      <c r="J171">
        <v>11200000</v>
      </c>
      <c r="K171">
        <v>34462.230000000003</v>
      </c>
      <c r="L171">
        <v>0.14000000000000001</v>
      </c>
      <c r="M171" s="63">
        <v>45445</v>
      </c>
      <c r="N171" s="63">
        <v>45475</v>
      </c>
      <c r="O171">
        <v>30</v>
      </c>
      <c r="P171" t="s">
        <v>8809</v>
      </c>
      <c r="Q171">
        <v>0</v>
      </c>
      <c r="R171">
        <v>0</v>
      </c>
      <c r="S171">
        <v>0</v>
      </c>
      <c r="T171">
        <v>0</v>
      </c>
      <c r="U171">
        <v>0</v>
      </c>
      <c r="V171">
        <v>0</v>
      </c>
      <c r="W171">
        <v>0</v>
      </c>
      <c r="X171" s="1">
        <v>45473</v>
      </c>
      <c r="Y171" s="1">
        <v>44038</v>
      </c>
      <c r="Z171" t="s">
        <v>28</v>
      </c>
      <c r="AA171" t="s">
        <v>101</v>
      </c>
    </row>
    <row r="172" spans="1:27" x14ac:dyDescent="0.25">
      <c r="A172" t="s">
        <v>143</v>
      </c>
      <c r="B172" t="s">
        <v>2971</v>
      </c>
      <c r="C172" t="s">
        <v>27</v>
      </c>
      <c r="D172" t="s">
        <v>113</v>
      </c>
      <c r="E172" t="s">
        <v>140</v>
      </c>
      <c r="F172" t="s">
        <v>2</v>
      </c>
      <c r="G172" t="s">
        <v>2</v>
      </c>
      <c r="H172">
        <v>820</v>
      </c>
      <c r="I172" t="s">
        <v>5816</v>
      </c>
      <c r="J172">
        <v>6560000</v>
      </c>
      <c r="K172">
        <v>633.49</v>
      </c>
      <c r="L172">
        <v>0.14749999999999999</v>
      </c>
      <c r="M172" s="63">
        <v>45454</v>
      </c>
      <c r="N172" s="63">
        <v>45484</v>
      </c>
      <c r="O172">
        <v>30</v>
      </c>
      <c r="P172" t="s">
        <v>8876</v>
      </c>
      <c r="Q172">
        <v>0</v>
      </c>
      <c r="R172">
        <v>0</v>
      </c>
      <c r="S172">
        <v>0</v>
      </c>
      <c r="T172">
        <v>0</v>
      </c>
      <c r="U172">
        <v>0</v>
      </c>
      <c r="V172">
        <v>0</v>
      </c>
      <c r="W172">
        <v>0</v>
      </c>
      <c r="X172" s="1">
        <v>45473</v>
      </c>
      <c r="Y172" s="1">
        <v>44842</v>
      </c>
      <c r="Z172" t="s">
        <v>28</v>
      </c>
      <c r="AA172" t="s">
        <v>99</v>
      </c>
    </row>
    <row r="173" spans="1:27" x14ac:dyDescent="0.25">
      <c r="A173" t="s">
        <v>144</v>
      </c>
      <c r="B173" t="s">
        <v>2989</v>
      </c>
      <c r="C173" t="s">
        <v>27</v>
      </c>
      <c r="D173" t="s">
        <v>113</v>
      </c>
      <c r="E173" t="s">
        <v>140</v>
      </c>
      <c r="F173" t="s">
        <v>2</v>
      </c>
      <c r="G173" t="s">
        <v>2</v>
      </c>
      <c r="H173">
        <v>724</v>
      </c>
      <c r="I173" t="s">
        <v>5941</v>
      </c>
      <c r="J173">
        <v>7070000</v>
      </c>
      <c r="K173">
        <v>18857.95</v>
      </c>
      <c r="L173">
        <v>0.13300000000000001</v>
      </c>
      <c r="M173" s="63">
        <v>45456</v>
      </c>
      <c r="N173" s="63">
        <v>45486</v>
      </c>
      <c r="O173">
        <v>30</v>
      </c>
      <c r="P173" t="s">
        <v>8813</v>
      </c>
      <c r="Q173">
        <v>0</v>
      </c>
      <c r="R173">
        <v>0</v>
      </c>
      <c r="S173">
        <v>0</v>
      </c>
      <c r="T173">
        <v>0</v>
      </c>
      <c r="U173">
        <v>0</v>
      </c>
      <c r="V173">
        <v>0</v>
      </c>
      <c r="W173">
        <v>0</v>
      </c>
      <c r="X173" s="1">
        <v>45473</v>
      </c>
      <c r="Y173" s="1">
        <v>44566</v>
      </c>
      <c r="Z173" t="s">
        <v>28</v>
      </c>
      <c r="AA173" t="s">
        <v>102</v>
      </c>
    </row>
    <row r="174" spans="1:27" x14ac:dyDescent="0.25">
      <c r="A174" t="s">
        <v>149</v>
      </c>
      <c r="B174" t="s">
        <v>2895</v>
      </c>
      <c r="C174" t="s">
        <v>27</v>
      </c>
      <c r="D174" t="s">
        <v>113</v>
      </c>
      <c r="E174" t="s">
        <v>140</v>
      </c>
      <c r="F174" t="s">
        <v>2</v>
      </c>
      <c r="G174" t="s">
        <v>2</v>
      </c>
      <c r="H174">
        <v>745</v>
      </c>
      <c r="I174" t="s">
        <v>141</v>
      </c>
      <c r="J174">
        <v>3550000</v>
      </c>
      <c r="K174">
        <v>58510.879999999997</v>
      </c>
      <c r="L174">
        <v>0.125</v>
      </c>
      <c r="M174" s="63">
        <v>45460</v>
      </c>
      <c r="N174" s="63">
        <v>45490</v>
      </c>
      <c r="O174">
        <v>30</v>
      </c>
      <c r="P174" t="s">
        <v>8807</v>
      </c>
      <c r="Q174">
        <v>0</v>
      </c>
      <c r="R174">
        <v>0</v>
      </c>
      <c r="S174">
        <v>0</v>
      </c>
      <c r="T174">
        <v>0</v>
      </c>
      <c r="U174">
        <v>0</v>
      </c>
      <c r="V174">
        <v>0</v>
      </c>
      <c r="W174">
        <v>0</v>
      </c>
      <c r="X174" s="1">
        <v>45473</v>
      </c>
      <c r="Y174" s="1">
        <v>44537</v>
      </c>
      <c r="Z174" t="s">
        <v>28</v>
      </c>
      <c r="AA174" t="s">
        <v>99</v>
      </c>
    </row>
    <row r="175" spans="1:27" x14ac:dyDescent="0.25">
      <c r="A175" t="s">
        <v>148</v>
      </c>
      <c r="B175" t="s">
        <v>3110</v>
      </c>
      <c r="C175" t="s">
        <v>27</v>
      </c>
      <c r="D175" t="s">
        <v>113</v>
      </c>
      <c r="E175" t="s">
        <v>140</v>
      </c>
      <c r="F175" t="s">
        <v>2</v>
      </c>
      <c r="G175" t="s">
        <v>2</v>
      </c>
      <c r="H175">
        <v>599</v>
      </c>
      <c r="I175" t="s">
        <v>5889</v>
      </c>
      <c r="J175">
        <v>13060000</v>
      </c>
      <c r="K175">
        <v>1973.29</v>
      </c>
      <c r="L175">
        <v>0.13750000000000001</v>
      </c>
      <c r="M175" s="63">
        <v>45474</v>
      </c>
      <c r="N175" s="63">
        <v>45519</v>
      </c>
      <c r="O175">
        <v>45</v>
      </c>
      <c r="P175" t="s">
        <v>8828</v>
      </c>
      <c r="Q175">
        <v>0</v>
      </c>
      <c r="R175">
        <v>0</v>
      </c>
      <c r="S175">
        <v>0</v>
      </c>
      <c r="T175">
        <v>0</v>
      </c>
      <c r="U175">
        <v>0</v>
      </c>
      <c r="V175">
        <v>0</v>
      </c>
      <c r="W175">
        <v>0</v>
      </c>
      <c r="X175" s="1">
        <v>45473</v>
      </c>
      <c r="Y175" s="1">
        <v>44650</v>
      </c>
      <c r="Z175" t="s">
        <v>28</v>
      </c>
      <c r="AA175" t="s">
        <v>99</v>
      </c>
    </row>
    <row r="176" spans="1:27" x14ac:dyDescent="0.25">
      <c r="A176" t="s">
        <v>143</v>
      </c>
      <c r="B176" t="s">
        <v>2964</v>
      </c>
      <c r="C176" t="s">
        <v>27</v>
      </c>
      <c r="D176" t="s">
        <v>113</v>
      </c>
      <c r="E176" t="s">
        <v>140</v>
      </c>
      <c r="F176" t="s">
        <v>2</v>
      </c>
      <c r="G176" t="s">
        <v>2</v>
      </c>
      <c r="H176">
        <v>820</v>
      </c>
      <c r="I176" t="s">
        <v>5861</v>
      </c>
      <c r="J176">
        <v>6560000</v>
      </c>
      <c r="K176">
        <v>1848.66</v>
      </c>
      <c r="L176">
        <v>0.14749999999999999</v>
      </c>
      <c r="M176" s="63">
        <v>45447</v>
      </c>
      <c r="N176" s="63">
        <v>45477</v>
      </c>
      <c r="O176">
        <v>30</v>
      </c>
      <c r="P176" t="s">
        <v>8826</v>
      </c>
      <c r="Q176">
        <v>0</v>
      </c>
      <c r="R176">
        <v>0</v>
      </c>
      <c r="S176">
        <v>0</v>
      </c>
      <c r="T176">
        <v>0</v>
      </c>
      <c r="U176">
        <v>0</v>
      </c>
      <c r="V176">
        <v>0</v>
      </c>
      <c r="W176">
        <v>0</v>
      </c>
      <c r="X176" s="1">
        <v>45473</v>
      </c>
      <c r="Y176" s="1">
        <v>44309</v>
      </c>
      <c r="Z176" t="s">
        <v>28</v>
      </c>
      <c r="AA176" t="s">
        <v>99</v>
      </c>
    </row>
    <row r="177" spans="1:27" x14ac:dyDescent="0.25">
      <c r="A177" t="s">
        <v>59</v>
      </c>
      <c r="B177" t="s">
        <v>3095</v>
      </c>
      <c r="C177" t="s">
        <v>27</v>
      </c>
      <c r="D177" t="s">
        <v>113</v>
      </c>
      <c r="E177" t="s">
        <v>140</v>
      </c>
      <c r="F177" t="s">
        <v>2</v>
      </c>
      <c r="G177" t="s">
        <v>2</v>
      </c>
      <c r="H177">
        <v>795</v>
      </c>
      <c r="I177" t="s">
        <v>5607</v>
      </c>
      <c r="J177">
        <v>17800000</v>
      </c>
      <c r="K177">
        <v>443742.21</v>
      </c>
      <c r="L177">
        <v>0.14249999999999999</v>
      </c>
      <c r="M177" s="63">
        <v>45472</v>
      </c>
      <c r="N177" s="63">
        <v>45502</v>
      </c>
      <c r="O177">
        <v>30</v>
      </c>
      <c r="P177" t="s">
        <v>8826</v>
      </c>
      <c r="Q177">
        <v>0</v>
      </c>
      <c r="R177">
        <v>0</v>
      </c>
      <c r="S177">
        <v>0</v>
      </c>
      <c r="T177">
        <v>0</v>
      </c>
      <c r="U177">
        <v>0</v>
      </c>
      <c r="V177">
        <v>0</v>
      </c>
      <c r="W177">
        <v>0</v>
      </c>
      <c r="X177" s="1">
        <v>45473</v>
      </c>
      <c r="Y177" s="1">
        <v>43667</v>
      </c>
      <c r="Z177" t="s">
        <v>28</v>
      </c>
      <c r="AA177" t="s">
        <v>100</v>
      </c>
    </row>
    <row r="178" spans="1:27" x14ac:dyDescent="0.25">
      <c r="A178" t="s">
        <v>75</v>
      </c>
      <c r="B178" t="s">
        <v>2895</v>
      </c>
      <c r="C178" t="s">
        <v>27</v>
      </c>
      <c r="D178" t="s">
        <v>113</v>
      </c>
      <c r="E178" t="s">
        <v>140</v>
      </c>
      <c r="F178" t="s">
        <v>2</v>
      </c>
      <c r="G178" t="s">
        <v>2</v>
      </c>
      <c r="H178">
        <v>562</v>
      </c>
      <c r="I178" t="s">
        <v>141</v>
      </c>
      <c r="J178">
        <v>14050000</v>
      </c>
      <c r="K178">
        <v>1655017.17</v>
      </c>
      <c r="L178">
        <v>0.14249999999999999</v>
      </c>
      <c r="M178" s="63">
        <v>45468</v>
      </c>
      <c r="N178" s="63">
        <v>45498</v>
      </c>
      <c r="O178">
        <v>30</v>
      </c>
      <c r="P178" t="s">
        <v>8801</v>
      </c>
      <c r="Q178">
        <v>0</v>
      </c>
      <c r="R178">
        <v>0</v>
      </c>
      <c r="S178">
        <v>0</v>
      </c>
      <c r="T178">
        <v>0</v>
      </c>
      <c r="U178">
        <v>0</v>
      </c>
      <c r="V178">
        <v>0</v>
      </c>
      <c r="W178">
        <v>0</v>
      </c>
      <c r="X178" s="1">
        <v>45473</v>
      </c>
      <c r="Y178" s="1">
        <v>45004</v>
      </c>
      <c r="Z178" t="s">
        <v>28</v>
      </c>
      <c r="AA178" t="s">
        <v>99</v>
      </c>
    </row>
    <row r="179" spans="1:27" x14ac:dyDescent="0.25">
      <c r="A179" t="s">
        <v>147</v>
      </c>
      <c r="B179" t="s">
        <v>3060</v>
      </c>
      <c r="C179" t="s">
        <v>27</v>
      </c>
      <c r="D179" t="s">
        <v>113</v>
      </c>
      <c r="E179" t="s">
        <v>140</v>
      </c>
      <c r="F179" t="s">
        <v>2</v>
      </c>
      <c r="G179" t="s">
        <v>2</v>
      </c>
      <c r="H179">
        <v>655</v>
      </c>
      <c r="I179" t="s">
        <v>5925</v>
      </c>
      <c r="J179">
        <v>7850000</v>
      </c>
      <c r="K179">
        <v>2596.33</v>
      </c>
      <c r="L179">
        <v>0.14000000000000001</v>
      </c>
      <c r="M179" s="63">
        <v>45446</v>
      </c>
      <c r="N179" s="63">
        <v>45476</v>
      </c>
      <c r="O179">
        <v>30</v>
      </c>
      <c r="P179" t="s">
        <v>8826</v>
      </c>
      <c r="Q179">
        <v>0</v>
      </c>
      <c r="R179">
        <v>0</v>
      </c>
      <c r="S179">
        <v>0</v>
      </c>
      <c r="T179">
        <v>0</v>
      </c>
      <c r="U179">
        <v>0</v>
      </c>
      <c r="V179">
        <v>0</v>
      </c>
      <c r="W179">
        <v>0</v>
      </c>
      <c r="X179" s="1">
        <v>45473</v>
      </c>
      <c r="Y179" s="1">
        <v>43870</v>
      </c>
      <c r="Z179" t="s">
        <v>28</v>
      </c>
      <c r="AA179" t="s">
        <v>103</v>
      </c>
    </row>
    <row r="180" spans="1:27" x14ac:dyDescent="0.25">
      <c r="A180" t="s">
        <v>75</v>
      </c>
      <c r="B180" t="s">
        <v>2902</v>
      </c>
      <c r="C180" t="s">
        <v>27</v>
      </c>
      <c r="D180" t="s">
        <v>113</v>
      </c>
      <c r="E180" t="s">
        <v>140</v>
      </c>
      <c r="F180" t="s">
        <v>2</v>
      </c>
      <c r="G180" t="s">
        <v>2</v>
      </c>
      <c r="H180">
        <v>562</v>
      </c>
      <c r="I180" t="s">
        <v>5814</v>
      </c>
      <c r="J180">
        <v>14050000</v>
      </c>
      <c r="K180">
        <v>89361.69</v>
      </c>
      <c r="L180">
        <v>0.14249999999999999</v>
      </c>
      <c r="M180" s="63">
        <v>45462</v>
      </c>
      <c r="N180" s="63">
        <v>45492</v>
      </c>
      <c r="O180">
        <v>30</v>
      </c>
      <c r="P180" t="s">
        <v>8829</v>
      </c>
      <c r="Q180">
        <v>0</v>
      </c>
      <c r="R180">
        <v>0</v>
      </c>
      <c r="S180">
        <v>0</v>
      </c>
      <c r="T180">
        <v>0</v>
      </c>
      <c r="U180">
        <v>0</v>
      </c>
      <c r="V180">
        <v>0</v>
      </c>
      <c r="W180">
        <v>0</v>
      </c>
      <c r="X180" s="1">
        <v>45473</v>
      </c>
      <c r="Y180" s="1">
        <v>43925</v>
      </c>
      <c r="Z180" t="s">
        <v>28</v>
      </c>
      <c r="AA180" t="s">
        <v>99</v>
      </c>
    </row>
    <row r="181" spans="1:27" x14ac:dyDescent="0.25">
      <c r="A181" t="s">
        <v>149</v>
      </c>
      <c r="B181" t="s">
        <v>2902</v>
      </c>
      <c r="C181" t="s">
        <v>27</v>
      </c>
      <c r="D181" t="s">
        <v>113</v>
      </c>
      <c r="E181" t="s">
        <v>140</v>
      </c>
      <c r="F181" t="s">
        <v>2</v>
      </c>
      <c r="G181" t="s">
        <v>2</v>
      </c>
      <c r="H181">
        <v>745</v>
      </c>
      <c r="I181" t="s">
        <v>5814</v>
      </c>
      <c r="J181">
        <v>3550000</v>
      </c>
      <c r="K181">
        <v>11010.78</v>
      </c>
      <c r="L181">
        <v>0.125</v>
      </c>
      <c r="M181" s="63">
        <v>45458</v>
      </c>
      <c r="N181" s="63">
        <v>45488</v>
      </c>
      <c r="O181">
        <v>30</v>
      </c>
      <c r="P181" t="s">
        <v>8838</v>
      </c>
      <c r="Q181">
        <v>0</v>
      </c>
      <c r="R181">
        <v>0</v>
      </c>
      <c r="S181">
        <v>0</v>
      </c>
      <c r="T181">
        <v>0</v>
      </c>
      <c r="U181">
        <v>0</v>
      </c>
      <c r="V181">
        <v>0</v>
      </c>
      <c r="W181">
        <v>0</v>
      </c>
      <c r="X181" s="1">
        <v>45473</v>
      </c>
      <c r="Y181" s="1">
        <v>44050</v>
      </c>
      <c r="Z181" t="s">
        <v>28</v>
      </c>
      <c r="AA181" t="s">
        <v>99</v>
      </c>
    </row>
    <row r="182" spans="1:27" x14ac:dyDescent="0.25">
      <c r="A182" t="s">
        <v>146</v>
      </c>
      <c r="B182" t="s">
        <v>2933</v>
      </c>
      <c r="C182" t="s">
        <v>27</v>
      </c>
      <c r="D182" t="s">
        <v>113</v>
      </c>
      <c r="E182" t="s">
        <v>140</v>
      </c>
      <c r="F182" t="s">
        <v>2</v>
      </c>
      <c r="G182" t="s">
        <v>2</v>
      </c>
      <c r="H182">
        <v>635</v>
      </c>
      <c r="I182" t="s">
        <v>5614</v>
      </c>
      <c r="J182">
        <v>7750000</v>
      </c>
      <c r="K182">
        <v>41291.800000000003</v>
      </c>
      <c r="L182">
        <v>0.13500000000000001</v>
      </c>
      <c r="M182" s="63">
        <v>45459</v>
      </c>
      <c r="N182" s="63">
        <v>45504</v>
      </c>
      <c r="O182">
        <v>45</v>
      </c>
      <c r="P182" t="s">
        <v>8813</v>
      </c>
      <c r="Q182">
        <v>0</v>
      </c>
      <c r="R182">
        <v>0</v>
      </c>
      <c r="S182">
        <v>0</v>
      </c>
      <c r="T182">
        <v>0</v>
      </c>
      <c r="U182">
        <v>0</v>
      </c>
      <c r="V182">
        <v>0</v>
      </c>
      <c r="W182">
        <v>0</v>
      </c>
      <c r="X182" s="1">
        <v>45473</v>
      </c>
      <c r="Y182" s="1">
        <v>44584</v>
      </c>
      <c r="Z182" t="s">
        <v>28</v>
      </c>
      <c r="AA182" t="s">
        <v>104</v>
      </c>
    </row>
    <row r="183" spans="1:27" x14ac:dyDescent="0.25">
      <c r="A183" t="s">
        <v>148</v>
      </c>
      <c r="B183" t="s">
        <v>9286</v>
      </c>
      <c r="C183" t="s">
        <v>27</v>
      </c>
      <c r="D183" t="s">
        <v>113</v>
      </c>
      <c r="E183" t="s">
        <v>140</v>
      </c>
      <c r="F183" t="s">
        <v>2</v>
      </c>
      <c r="G183" t="s">
        <v>2</v>
      </c>
      <c r="H183">
        <v>599</v>
      </c>
      <c r="I183" t="s">
        <v>8906</v>
      </c>
      <c r="J183">
        <v>13060000</v>
      </c>
      <c r="K183">
        <v>51940.46</v>
      </c>
      <c r="L183">
        <v>0.13750000000000001</v>
      </c>
      <c r="M183" s="63">
        <v>45448</v>
      </c>
      <c r="N183" s="63">
        <v>45493</v>
      </c>
      <c r="O183">
        <v>45</v>
      </c>
      <c r="P183" t="s">
        <v>8802</v>
      </c>
      <c r="Q183">
        <v>0</v>
      </c>
      <c r="R183">
        <v>0</v>
      </c>
      <c r="S183">
        <v>0</v>
      </c>
      <c r="T183">
        <v>0</v>
      </c>
      <c r="U183">
        <v>0</v>
      </c>
      <c r="V183">
        <v>0</v>
      </c>
      <c r="W183">
        <v>0</v>
      </c>
      <c r="X183" s="1">
        <v>45473</v>
      </c>
      <c r="Y183" s="1">
        <v>44808</v>
      </c>
      <c r="Z183" t="s">
        <v>28</v>
      </c>
      <c r="AA183" t="s">
        <v>99</v>
      </c>
    </row>
    <row r="184" spans="1:27" x14ac:dyDescent="0.25">
      <c r="A184" t="s">
        <v>145</v>
      </c>
      <c r="B184" t="s">
        <v>3003</v>
      </c>
      <c r="C184" t="s">
        <v>27</v>
      </c>
      <c r="D184" t="s">
        <v>113</v>
      </c>
      <c r="E184" t="s">
        <v>140</v>
      </c>
      <c r="F184" t="s">
        <v>2</v>
      </c>
      <c r="G184" t="s">
        <v>2</v>
      </c>
      <c r="H184">
        <v>569</v>
      </c>
      <c r="I184" t="s">
        <v>5737</v>
      </c>
      <c r="J184">
        <v>4760000</v>
      </c>
      <c r="K184">
        <v>89999.58</v>
      </c>
      <c r="L184">
        <v>0.15</v>
      </c>
      <c r="M184" s="63">
        <v>45450</v>
      </c>
      <c r="N184" s="63">
        <v>45480</v>
      </c>
      <c r="O184">
        <v>30</v>
      </c>
      <c r="P184" t="s">
        <v>8809</v>
      </c>
      <c r="Q184">
        <v>0</v>
      </c>
      <c r="R184">
        <v>0</v>
      </c>
      <c r="S184">
        <v>0</v>
      </c>
      <c r="T184">
        <v>0</v>
      </c>
      <c r="U184">
        <v>0</v>
      </c>
      <c r="V184">
        <v>0</v>
      </c>
      <c r="W184">
        <v>0</v>
      </c>
      <c r="X184" s="1">
        <v>45473</v>
      </c>
      <c r="Y184" s="1">
        <v>45262</v>
      </c>
      <c r="Z184" t="s">
        <v>28</v>
      </c>
      <c r="AA184" t="s">
        <v>99</v>
      </c>
    </row>
    <row r="185" spans="1:27" x14ac:dyDescent="0.25">
      <c r="A185" t="s">
        <v>150</v>
      </c>
      <c r="B185" t="s">
        <v>3161</v>
      </c>
      <c r="C185" t="s">
        <v>27</v>
      </c>
      <c r="D185" t="s">
        <v>113</v>
      </c>
      <c r="E185" t="s">
        <v>140</v>
      </c>
      <c r="F185" t="s">
        <v>2</v>
      </c>
      <c r="G185" t="s">
        <v>2</v>
      </c>
      <c r="H185">
        <v>750</v>
      </c>
      <c r="I185" t="s">
        <v>5945</v>
      </c>
      <c r="J185">
        <v>9180000</v>
      </c>
      <c r="K185">
        <v>1003.39</v>
      </c>
      <c r="L185">
        <v>0.13750000000000001</v>
      </c>
      <c r="M185" s="63">
        <v>45446</v>
      </c>
      <c r="N185" s="63">
        <v>45476</v>
      </c>
      <c r="O185">
        <v>30</v>
      </c>
      <c r="P185" t="s">
        <v>8802</v>
      </c>
      <c r="Q185">
        <v>0</v>
      </c>
      <c r="R185">
        <v>0</v>
      </c>
      <c r="S185">
        <v>0</v>
      </c>
      <c r="T185">
        <v>0</v>
      </c>
      <c r="U185">
        <v>0</v>
      </c>
      <c r="V185">
        <v>0</v>
      </c>
      <c r="W185">
        <v>0</v>
      </c>
      <c r="X185" s="1">
        <v>45473</v>
      </c>
      <c r="Y185" s="1">
        <v>44994</v>
      </c>
      <c r="Z185" t="s">
        <v>28</v>
      </c>
      <c r="AA185" t="s">
        <v>99</v>
      </c>
    </row>
    <row r="186" spans="1:27" x14ac:dyDescent="0.25">
      <c r="A186" t="s">
        <v>60</v>
      </c>
      <c r="B186" t="s">
        <v>3016</v>
      </c>
      <c r="C186" t="s">
        <v>27</v>
      </c>
      <c r="D186" t="s">
        <v>113</v>
      </c>
      <c r="E186" t="s">
        <v>140</v>
      </c>
      <c r="F186" t="s">
        <v>2</v>
      </c>
      <c r="G186" t="s">
        <v>2</v>
      </c>
      <c r="H186">
        <v>753</v>
      </c>
      <c r="I186" t="s">
        <v>5857</v>
      </c>
      <c r="J186">
        <v>12690000</v>
      </c>
      <c r="K186">
        <v>66582.03</v>
      </c>
      <c r="L186">
        <v>0.13500000000000001</v>
      </c>
      <c r="M186" s="63">
        <v>45466</v>
      </c>
      <c r="N186" s="63">
        <v>45496</v>
      </c>
      <c r="O186">
        <v>30</v>
      </c>
      <c r="P186" t="s">
        <v>8807</v>
      </c>
      <c r="Q186">
        <v>0</v>
      </c>
      <c r="R186">
        <v>0</v>
      </c>
      <c r="S186">
        <v>0</v>
      </c>
      <c r="T186">
        <v>0</v>
      </c>
      <c r="U186">
        <v>0</v>
      </c>
      <c r="V186">
        <v>0</v>
      </c>
      <c r="W186">
        <v>0</v>
      </c>
      <c r="X186" s="1">
        <v>45473</v>
      </c>
      <c r="Y186" s="1">
        <v>44993</v>
      </c>
      <c r="Z186" t="s">
        <v>28</v>
      </c>
      <c r="AA186" t="s">
        <v>102</v>
      </c>
    </row>
    <row r="187" spans="1:27" x14ac:dyDescent="0.25">
      <c r="A187" t="s">
        <v>153</v>
      </c>
      <c r="B187" t="s">
        <v>9266</v>
      </c>
      <c r="C187" t="s">
        <v>27</v>
      </c>
      <c r="D187" t="s">
        <v>113</v>
      </c>
      <c r="E187" t="s">
        <v>140</v>
      </c>
      <c r="F187" t="s">
        <v>2</v>
      </c>
      <c r="G187" t="s">
        <v>2</v>
      </c>
      <c r="H187">
        <v>657</v>
      </c>
      <c r="I187" t="s">
        <v>8855</v>
      </c>
      <c r="J187">
        <v>8540000</v>
      </c>
      <c r="K187">
        <v>398512.29</v>
      </c>
      <c r="L187">
        <v>0.14499999999999999</v>
      </c>
      <c r="M187" s="63">
        <v>45467</v>
      </c>
      <c r="N187" s="63">
        <v>45497</v>
      </c>
      <c r="O187">
        <v>30</v>
      </c>
      <c r="P187" t="s">
        <v>8798</v>
      </c>
      <c r="Q187">
        <v>0</v>
      </c>
      <c r="R187">
        <v>0</v>
      </c>
      <c r="S187">
        <v>0</v>
      </c>
      <c r="T187">
        <v>0</v>
      </c>
      <c r="U187">
        <v>0</v>
      </c>
      <c r="V187">
        <v>0</v>
      </c>
      <c r="W187">
        <v>0</v>
      </c>
      <c r="X187" s="1">
        <v>45473</v>
      </c>
      <c r="Y187" s="1">
        <v>44855</v>
      </c>
      <c r="Z187" t="s">
        <v>28</v>
      </c>
      <c r="AA187" t="s">
        <v>99</v>
      </c>
    </row>
    <row r="188" spans="1:27" x14ac:dyDescent="0.25">
      <c r="A188" t="s">
        <v>148</v>
      </c>
      <c r="B188" t="s">
        <v>2895</v>
      </c>
      <c r="C188" t="s">
        <v>27</v>
      </c>
      <c r="D188" t="s">
        <v>113</v>
      </c>
      <c r="E188" t="s">
        <v>140</v>
      </c>
      <c r="F188" t="s">
        <v>2</v>
      </c>
      <c r="G188" t="s">
        <v>2</v>
      </c>
      <c r="H188">
        <v>599</v>
      </c>
      <c r="I188" t="s">
        <v>141</v>
      </c>
      <c r="J188">
        <v>13060000</v>
      </c>
      <c r="K188">
        <v>1842389.35</v>
      </c>
      <c r="L188">
        <v>0.13750000000000001</v>
      </c>
      <c r="M188" s="63">
        <v>45442</v>
      </c>
      <c r="N188" s="63">
        <v>45487</v>
      </c>
      <c r="O188">
        <v>45</v>
      </c>
      <c r="P188" t="s">
        <v>8825</v>
      </c>
      <c r="Q188">
        <v>0</v>
      </c>
      <c r="R188">
        <v>0</v>
      </c>
      <c r="S188">
        <v>0</v>
      </c>
      <c r="T188">
        <v>0</v>
      </c>
      <c r="U188">
        <v>0</v>
      </c>
      <c r="V188">
        <v>0</v>
      </c>
      <c r="W188">
        <v>0</v>
      </c>
      <c r="X188" s="1">
        <v>45473</v>
      </c>
      <c r="Y188" s="1">
        <v>44385</v>
      </c>
      <c r="Z188" t="s">
        <v>28</v>
      </c>
      <c r="AA188" t="s">
        <v>99</v>
      </c>
    </row>
    <row r="189" spans="1:27" x14ac:dyDescent="0.25">
      <c r="A189" t="s">
        <v>145</v>
      </c>
      <c r="B189" t="s">
        <v>2934</v>
      </c>
      <c r="C189" t="s">
        <v>27</v>
      </c>
      <c r="D189" t="s">
        <v>113</v>
      </c>
      <c r="E189" t="s">
        <v>140</v>
      </c>
      <c r="F189" t="s">
        <v>2</v>
      </c>
      <c r="G189" t="s">
        <v>2</v>
      </c>
      <c r="H189">
        <v>569</v>
      </c>
      <c r="I189" t="s">
        <v>5904</v>
      </c>
      <c r="J189">
        <v>4760000</v>
      </c>
      <c r="K189">
        <v>986.59</v>
      </c>
      <c r="L189">
        <v>0.15</v>
      </c>
      <c r="M189" s="63">
        <v>45469</v>
      </c>
      <c r="N189" s="63">
        <v>45499</v>
      </c>
      <c r="O189">
        <v>30</v>
      </c>
      <c r="P189" t="s">
        <v>8799</v>
      </c>
      <c r="Q189">
        <v>0</v>
      </c>
      <c r="R189">
        <v>0</v>
      </c>
      <c r="S189">
        <v>0</v>
      </c>
      <c r="T189">
        <v>0</v>
      </c>
      <c r="U189">
        <v>0</v>
      </c>
      <c r="V189">
        <v>0</v>
      </c>
      <c r="W189">
        <v>0</v>
      </c>
      <c r="X189" s="1">
        <v>45473</v>
      </c>
      <c r="Y189" s="1">
        <v>44892</v>
      </c>
      <c r="Z189" t="s">
        <v>28</v>
      </c>
      <c r="AA189" t="s">
        <v>99</v>
      </c>
    </row>
    <row r="190" spans="1:27" x14ac:dyDescent="0.25">
      <c r="A190" t="s">
        <v>150</v>
      </c>
      <c r="B190" t="s">
        <v>3155</v>
      </c>
      <c r="C190" t="s">
        <v>27</v>
      </c>
      <c r="D190" t="s">
        <v>113</v>
      </c>
      <c r="E190" t="s">
        <v>140</v>
      </c>
      <c r="F190" t="s">
        <v>2</v>
      </c>
      <c r="G190" t="s">
        <v>2</v>
      </c>
      <c r="H190">
        <v>750</v>
      </c>
      <c r="I190" t="s">
        <v>5861</v>
      </c>
      <c r="J190">
        <v>9180000</v>
      </c>
      <c r="K190">
        <v>2438.8000000000002</v>
      </c>
      <c r="L190">
        <v>0.13750000000000001</v>
      </c>
      <c r="M190" s="63">
        <v>45451</v>
      </c>
      <c r="N190" s="63">
        <v>45481</v>
      </c>
      <c r="O190">
        <v>30</v>
      </c>
      <c r="P190" t="s">
        <v>8828</v>
      </c>
      <c r="Q190">
        <v>0</v>
      </c>
      <c r="R190">
        <v>0</v>
      </c>
      <c r="S190">
        <v>0</v>
      </c>
      <c r="T190">
        <v>0</v>
      </c>
      <c r="U190">
        <v>0</v>
      </c>
      <c r="V190">
        <v>0</v>
      </c>
      <c r="W190">
        <v>0</v>
      </c>
      <c r="X190" s="1">
        <v>45473</v>
      </c>
      <c r="Y190" s="1">
        <v>44497</v>
      </c>
      <c r="Z190" t="s">
        <v>28</v>
      </c>
      <c r="AA190" t="s">
        <v>99</v>
      </c>
    </row>
    <row r="191" spans="1:27" x14ac:dyDescent="0.25">
      <c r="A191" t="s">
        <v>142</v>
      </c>
      <c r="B191" t="s">
        <v>9305</v>
      </c>
      <c r="C191" t="s">
        <v>27</v>
      </c>
      <c r="D191" t="s">
        <v>113</v>
      </c>
      <c r="E191" t="s">
        <v>140</v>
      </c>
      <c r="F191" t="s">
        <v>2</v>
      </c>
      <c r="G191" t="s">
        <v>2</v>
      </c>
      <c r="H191">
        <v>615</v>
      </c>
      <c r="I191" t="s">
        <v>5706</v>
      </c>
      <c r="J191">
        <v>8680000</v>
      </c>
      <c r="K191">
        <v>154643.72</v>
      </c>
      <c r="L191">
        <v>0.14000000000000001</v>
      </c>
      <c r="M191" s="63">
        <v>45454</v>
      </c>
      <c r="N191" s="63">
        <v>45484</v>
      </c>
      <c r="O191">
        <v>30</v>
      </c>
      <c r="P191" t="s">
        <v>8876</v>
      </c>
      <c r="Q191">
        <v>0</v>
      </c>
      <c r="R191">
        <v>0</v>
      </c>
      <c r="S191">
        <v>0</v>
      </c>
      <c r="T191">
        <v>0</v>
      </c>
      <c r="U191">
        <v>0</v>
      </c>
      <c r="V191">
        <v>0</v>
      </c>
      <c r="W191">
        <v>0</v>
      </c>
      <c r="X191" s="1">
        <v>45473</v>
      </c>
      <c r="Y191" s="1">
        <v>44834</v>
      </c>
      <c r="Z191" t="s">
        <v>28</v>
      </c>
      <c r="AA191" t="s">
        <v>105</v>
      </c>
    </row>
    <row r="192" spans="1:27" x14ac:dyDescent="0.25">
      <c r="A192" t="s">
        <v>142</v>
      </c>
      <c r="B192" t="s">
        <v>2895</v>
      </c>
      <c r="C192" t="s">
        <v>27</v>
      </c>
      <c r="D192" t="s">
        <v>113</v>
      </c>
      <c r="E192" t="s">
        <v>140</v>
      </c>
      <c r="F192" t="s">
        <v>2</v>
      </c>
      <c r="G192" t="s">
        <v>2</v>
      </c>
      <c r="H192">
        <v>615</v>
      </c>
      <c r="I192" t="s">
        <v>141</v>
      </c>
      <c r="J192">
        <v>8680000</v>
      </c>
      <c r="K192">
        <v>1369402.86</v>
      </c>
      <c r="L192">
        <v>0.14000000000000001</v>
      </c>
      <c r="M192" s="63">
        <v>45460</v>
      </c>
      <c r="N192" s="63">
        <v>45490</v>
      </c>
      <c r="O192">
        <v>30</v>
      </c>
      <c r="P192" t="s">
        <v>8801</v>
      </c>
      <c r="Q192">
        <v>0</v>
      </c>
      <c r="R192">
        <v>0</v>
      </c>
      <c r="S192">
        <v>0</v>
      </c>
      <c r="T192">
        <v>0</v>
      </c>
      <c r="U192">
        <v>0</v>
      </c>
      <c r="V192">
        <v>0</v>
      </c>
      <c r="W192">
        <v>0</v>
      </c>
      <c r="X192" s="1">
        <v>45473</v>
      </c>
      <c r="Y192" s="1">
        <v>44378</v>
      </c>
      <c r="Z192" t="s">
        <v>28</v>
      </c>
      <c r="AA192" t="s">
        <v>105</v>
      </c>
    </row>
    <row r="193" spans="1:31" x14ac:dyDescent="0.25">
      <c r="A193" t="s">
        <v>147</v>
      </c>
      <c r="B193" t="s">
        <v>3024</v>
      </c>
      <c r="C193" t="s">
        <v>27</v>
      </c>
      <c r="D193" t="s">
        <v>113</v>
      </c>
      <c r="E193" t="s">
        <v>140</v>
      </c>
      <c r="F193" t="s">
        <v>2</v>
      </c>
      <c r="G193" t="s">
        <v>2</v>
      </c>
      <c r="H193">
        <v>655</v>
      </c>
      <c r="I193" t="s">
        <v>5920</v>
      </c>
      <c r="J193">
        <v>7850000</v>
      </c>
      <c r="K193">
        <v>13228.93</v>
      </c>
      <c r="L193">
        <v>0.14000000000000001</v>
      </c>
      <c r="M193" s="63">
        <v>45465</v>
      </c>
      <c r="N193" s="63">
        <v>45495</v>
      </c>
      <c r="O193">
        <v>30</v>
      </c>
      <c r="P193" t="s">
        <v>8835</v>
      </c>
      <c r="Q193">
        <v>0</v>
      </c>
      <c r="R193">
        <v>0</v>
      </c>
      <c r="S193">
        <v>0</v>
      </c>
      <c r="T193">
        <v>0</v>
      </c>
      <c r="U193">
        <v>0</v>
      </c>
      <c r="V193">
        <v>0</v>
      </c>
      <c r="W193">
        <v>0</v>
      </c>
      <c r="X193" s="1">
        <v>45473</v>
      </c>
      <c r="Y193" s="1">
        <v>44848</v>
      </c>
      <c r="Z193" t="s">
        <v>28</v>
      </c>
      <c r="AA193" t="s">
        <v>103</v>
      </c>
    </row>
    <row r="194" spans="1:31" x14ac:dyDescent="0.25">
      <c r="A194" t="s">
        <v>147</v>
      </c>
      <c r="B194" t="s">
        <v>3047</v>
      </c>
      <c r="C194" t="s">
        <v>27</v>
      </c>
      <c r="D194" t="s">
        <v>113</v>
      </c>
      <c r="E194" t="s">
        <v>140</v>
      </c>
      <c r="F194" t="s">
        <v>2</v>
      </c>
      <c r="G194" t="s">
        <v>2</v>
      </c>
      <c r="H194">
        <v>655</v>
      </c>
      <c r="I194" t="s">
        <v>5735</v>
      </c>
      <c r="J194">
        <v>7850000</v>
      </c>
      <c r="K194">
        <v>66720.28</v>
      </c>
      <c r="L194">
        <v>0.14000000000000001</v>
      </c>
      <c r="M194" s="63">
        <v>45470</v>
      </c>
      <c r="N194" s="63">
        <v>45500</v>
      </c>
      <c r="O194">
        <v>30</v>
      </c>
      <c r="P194" t="s">
        <v>8825</v>
      </c>
      <c r="Q194">
        <v>0</v>
      </c>
      <c r="R194">
        <v>0</v>
      </c>
      <c r="S194">
        <v>0</v>
      </c>
      <c r="T194">
        <v>0</v>
      </c>
      <c r="U194">
        <v>0</v>
      </c>
      <c r="V194">
        <v>0</v>
      </c>
      <c r="W194">
        <v>0</v>
      </c>
      <c r="X194" s="1">
        <v>45473</v>
      </c>
      <c r="Y194" s="1">
        <v>44479</v>
      </c>
      <c r="Z194" t="s">
        <v>28</v>
      </c>
      <c r="AA194" t="s">
        <v>103</v>
      </c>
    </row>
    <row r="195" spans="1:31" x14ac:dyDescent="0.25">
      <c r="A195" t="s">
        <v>59</v>
      </c>
      <c r="B195" t="s">
        <v>3094</v>
      </c>
      <c r="C195" t="s">
        <v>27</v>
      </c>
      <c r="D195" t="s">
        <v>113</v>
      </c>
      <c r="E195" t="s">
        <v>140</v>
      </c>
      <c r="F195" t="s">
        <v>2</v>
      </c>
      <c r="G195" t="s">
        <v>2</v>
      </c>
      <c r="H195">
        <v>795</v>
      </c>
      <c r="I195" t="s">
        <v>5913</v>
      </c>
      <c r="J195">
        <v>17800000</v>
      </c>
      <c r="K195">
        <v>199890.38</v>
      </c>
      <c r="L195">
        <v>0.14249999999999999</v>
      </c>
      <c r="M195" s="63">
        <v>45473</v>
      </c>
      <c r="N195" s="63">
        <v>45503</v>
      </c>
      <c r="O195">
        <v>30</v>
      </c>
      <c r="P195" t="s">
        <v>8829</v>
      </c>
      <c r="Q195">
        <v>0</v>
      </c>
      <c r="R195">
        <v>0</v>
      </c>
      <c r="S195">
        <v>0</v>
      </c>
      <c r="T195">
        <v>0</v>
      </c>
      <c r="U195">
        <v>0</v>
      </c>
      <c r="V195">
        <v>0</v>
      </c>
      <c r="W195">
        <v>0</v>
      </c>
      <c r="X195" s="1">
        <v>45473</v>
      </c>
      <c r="Y195" s="1">
        <v>43710</v>
      </c>
      <c r="Z195" t="s">
        <v>28</v>
      </c>
      <c r="AA195" t="s">
        <v>100</v>
      </c>
    </row>
    <row r="196" spans="1:31" x14ac:dyDescent="0.25">
      <c r="A196" t="s">
        <v>145</v>
      </c>
      <c r="B196" t="s">
        <v>3008</v>
      </c>
      <c r="C196" t="s">
        <v>27</v>
      </c>
      <c r="D196" t="s">
        <v>113</v>
      </c>
      <c r="E196" t="s">
        <v>140</v>
      </c>
      <c r="F196" t="s">
        <v>2</v>
      </c>
      <c r="G196" t="s">
        <v>2</v>
      </c>
      <c r="H196">
        <v>569</v>
      </c>
      <c r="I196" t="s">
        <v>5809</v>
      </c>
      <c r="J196">
        <v>4760000</v>
      </c>
      <c r="K196">
        <v>41761.17</v>
      </c>
      <c r="L196">
        <v>0.15</v>
      </c>
      <c r="M196" s="63">
        <v>45459</v>
      </c>
      <c r="N196" s="63">
        <v>45489</v>
      </c>
      <c r="O196">
        <v>30</v>
      </c>
      <c r="P196" t="s">
        <v>8799</v>
      </c>
      <c r="Q196">
        <v>0</v>
      </c>
      <c r="R196">
        <v>0</v>
      </c>
      <c r="S196">
        <v>0</v>
      </c>
      <c r="T196">
        <v>0</v>
      </c>
      <c r="U196">
        <v>0</v>
      </c>
      <c r="V196">
        <v>0</v>
      </c>
      <c r="W196">
        <v>0</v>
      </c>
      <c r="X196" s="1">
        <v>45473</v>
      </c>
      <c r="Y196" s="1">
        <v>44421</v>
      </c>
      <c r="Z196" t="s">
        <v>28</v>
      </c>
      <c r="AA196" t="s">
        <v>99</v>
      </c>
    </row>
    <row r="197" spans="1:31" x14ac:dyDescent="0.25">
      <c r="A197" t="s">
        <v>75</v>
      </c>
      <c r="B197" t="s">
        <v>2992</v>
      </c>
      <c r="C197" t="s">
        <v>27</v>
      </c>
      <c r="D197" t="s">
        <v>113</v>
      </c>
      <c r="E197" t="s">
        <v>140</v>
      </c>
      <c r="F197" t="s">
        <v>2</v>
      </c>
      <c r="G197" t="s">
        <v>2</v>
      </c>
      <c r="H197">
        <v>562</v>
      </c>
      <c r="I197" t="s">
        <v>5861</v>
      </c>
      <c r="J197">
        <v>14050000</v>
      </c>
      <c r="K197">
        <v>419684.61</v>
      </c>
      <c r="L197">
        <v>0.14249999999999999</v>
      </c>
      <c r="M197" s="63">
        <v>45465</v>
      </c>
      <c r="N197" s="63">
        <v>45495</v>
      </c>
      <c r="O197">
        <v>30</v>
      </c>
      <c r="P197" t="s">
        <v>8827</v>
      </c>
      <c r="Q197">
        <v>0</v>
      </c>
      <c r="R197">
        <v>0</v>
      </c>
      <c r="S197">
        <v>0</v>
      </c>
      <c r="T197">
        <v>0</v>
      </c>
      <c r="U197">
        <v>0</v>
      </c>
      <c r="V197">
        <v>0</v>
      </c>
      <c r="W197">
        <v>0</v>
      </c>
      <c r="X197" s="1">
        <v>45473</v>
      </c>
      <c r="Y197" s="1">
        <v>44622</v>
      </c>
      <c r="Z197" t="s">
        <v>28</v>
      </c>
      <c r="AA197" t="s">
        <v>99</v>
      </c>
    </row>
    <row r="198" spans="1:31" x14ac:dyDescent="0.25">
      <c r="A198" t="s">
        <v>144</v>
      </c>
      <c r="B198" t="s">
        <v>2999</v>
      </c>
      <c r="C198" t="s">
        <v>27</v>
      </c>
      <c r="D198" t="s">
        <v>113</v>
      </c>
      <c r="E198" t="s">
        <v>140</v>
      </c>
      <c r="F198" t="s">
        <v>2</v>
      </c>
      <c r="G198" t="s">
        <v>2</v>
      </c>
      <c r="H198">
        <v>724</v>
      </c>
      <c r="I198" t="s">
        <v>5915</v>
      </c>
      <c r="J198">
        <v>7070000</v>
      </c>
      <c r="K198">
        <v>162724.47</v>
      </c>
      <c r="L198">
        <v>0.13300000000000001</v>
      </c>
      <c r="M198" s="63">
        <v>45444</v>
      </c>
      <c r="N198" s="63">
        <v>45474</v>
      </c>
      <c r="O198">
        <v>30</v>
      </c>
      <c r="P198" t="s">
        <v>8838</v>
      </c>
      <c r="Q198">
        <v>0</v>
      </c>
      <c r="R198">
        <v>0</v>
      </c>
      <c r="S198">
        <v>0</v>
      </c>
      <c r="T198">
        <v>0</v>
      </c>
      <c r="U198">
        <v>0</v>
      </c>
      <c r="V198">
        <v>0</v>
      </c>
      <c r="W198">
        <v>0</v>
      </c>
      <c r="X198" s="1">
        <v>45473</v>
      </c>
      <c r="Y198" s="1">
        <v>43693</v>
      </c>
      <c r="Z198" t="s">
        <v>28</v>
      </c>
      <c r="AA198" t="s">
        <v>102</v>
      </c>
    </row>
    <row r="199" spans="1:31" x14ac:dyDescent="0.25">
      <c r="A199" t="s">
        <v>139</v>
      </c>
      <c r="B199" t="s">
        <v>2919</v>
      </c>
      <c r="C199" t="s">
        <v>27</v>
      </c>
      <c r="D199" t="s">
        <v>113</v>
      </c>
      <c r="E199" t="s">
        <v>140</v>
      </c>
      <c r="F199" t="s">
        <v>2</v>
      </c>
      <c r="G199" t="s">
        <v>2</v>
      </c>
      <c r="H199">
        <v>760</v>
      </c>
      <c r="I199" t="s">
        <v>5846</v>
      </c>
      <c r="J199">
        <v>8500000</v>
      </c>
      <c r="K199">
        <v>864.82</v>
      </c>
      <c r="L199">
        <v>0.14000000000000001</v>
      </c>
      <c r="M199" s="63">
        <v>45431</v>
      </c>
      <c r="N199" s="63">
        <v>45476</v>
      </c>
      <c r="O199">
        <v>45</v>
      </c>
      <c r="P199" t="s">
        <v>8826</v>
      </c>
      <c r="Q199">
        <v>0</v>
      </c>
      <c r="R199">
        <v>0</v>
      </c>
      <c r="S199">
        <v>0</v>
      </c>
      <c r="T199">
        <v>0</v>
      </c>
      <c r="U199">
        <v>0</v>
      </c>
      <c r="V199">
        <v>0</v>
      </c>
      <c r="W199">
        <v>0</v>
      </c>
      <c r="X199" s="1">
        <v>45473</v>
      </c>
      <c r="Y199" s="1">
        <v>44003</v>
      </c>
      <c r="Z199" t="s">
        <v>28</v>
      </c>
      <c r="AA199" t="s">
        <v>99</v>
      </c>
    </row>
    <row r="200" spans="1:31" x14ac:dyDescent="0.25">
      <c r="A200" t="s">
        <v>59</v>
      </c>
      <c r="B200" t="s">
        <v>3009</v>
      </c>
      <c r="C200" t="s">
        <v>27</v>
      </c>
      <c r="D200" t="s">
        <v>113</v>
      </c>
      <c r="E200" t="s">
        <v>140</v>
      </c>
      <c r="F200" t="s">
        <v>2</v>
      </c>
      <c r="G200" t="s">
        <v>2</v>
      </c>
      <c r="H200">
        <v>795</v>
      </c>
      <c r="I200" t="s">
        <v>5922</v>
      </c>
      <c r="J200">
        <v>17800000</v>
      </c>
      <c r="K200">
        <v>13128.4</v>
      </c>
      <c r="L200">
        <v>0.14249999999999999</v>
      </c>
      <c r="M200" s="63">
        <v>45462</v>
      </c>
      <c r="N200" s="63">
        <v>45492</v>
      </c>
      <c r="O200">
        <v>30</v>
      </c>
      <c r="P200" t="s">
        <v>8831</v>
      </c>
      <c r="Q200">
        <v>0</v>
      </c>
      <c r="R200">
        <v>0</v>
      </c>
      <c r="S200">
        <v>0</v>
      </c>
      <c r="T200">
        <v>0</v>
      </c>
      <c r="U200">
        <v>0</v>
      </c>
      <c r="V200">
        <v>0</v>
      </c>
      <c r="W200">
        <v>0</v>
      </c>
      <c r="X200" s="1">
        <v>45473</v>
      </c>
      <c r="Y200" s="1">
        <v>45063</v>
      </c>
      <c r="Z200" t="s">
        <v>28</v>
      </c>
      <c r="AA200" t="s">
        <v>100</v>
      </c>
    </row>
    <row r="201" spans="1:31" x14ac:dyDescent="0.25">
      <c r="A201" t="s">
        <v>152</v>
      </c>
      <c r="B201" t="s">
        <v>9261</v>
      </c>
      <c r="C201" t="s">
        <v>27</v>
      </c>
      <c r="D201" t="s">
        <v>113</v>
      </c>
      <c r="E201" t="s">
        <v>140</v>
      </c>
      <c r="F201" t="s">
        <v>2</v>
      </c>
      <c r="G201" t="s">
        <v>2</v>
      </c>
      <c r="H201">
        <v>781</v>
      </c>
      <c r="I201" t="s">
        <v>5883</v>
      </c>
      <c r="J201">
        <v>3150000</v>
      </c>
      <c r="K201">
        <v>158134.84</v>
      </c>
      <c r="L201">
        <v>0.1275</v>
      </c>
      <c r="M201" s="63">
        <v>45460</v>
      </c>
      <c r="N201" s="63">
        <v>45505</v>
      </c>
      <c r="O201">
        <v>45</v>
      </c>
      <c r="P201" t="s">
        <v>8828</v>
      </c>
      <c r="Q201">
        <v>0</v>
      </c>
      <c r="R201">
        <v>0</v>
      </c>
      <c r="S201">
        <v>0</v>
      </c>
      <c r="T201">
        <v>0</v>
      </c>
      <c r="U201">
        <v>0</v>
      </c>
      <c r="V201">
        <v>0</v>
      </c>
      <c r="W201">
        <v>0</v>
      </c>
      <c r="X201" s="1">
        <v>45473</v>
      </c>
      <c r="Y201" s="1">
        <v>45231</v>
      </c>
      <c r="Z201" t="s">
        <v>28</v>
      </c>
      <c r="AA201" t="s">
        <v>101</v>
      </c>
    </row>
    <row r="202" spans="1:31" x14ac:dyDescent="0.25">
      <c r="A202" t="s">
        <v>150</v>
      </c>
      <c r="B202" t="s">
        <v>3012</v>
      </c>
      <c r="C202" t="s">
        <v>27</v>
      </c>
      <c r="D202" t="s">
        <v>113</v>
      </c>
      <c r="E202" t="s">
        <v>140</v>
      </c>
      <c r="F202" t="s">
        <v>2</v>
      </c>
      <c r="G202" t="s">
        <v>2</v>
      </c>
      <c r="H202">
        <v>750</v>
      </c>
      <c r="I202" t="s">
        <v>6011</v>
      </c>
      <c r="J202">
        <v>9180000</v>
      </c>
      <c r="K202">
        <v>426.1</v>
      </c>
      <c r="L202">
        <v>0.13750000000000001</v>
      </c>
      <c r="M202" s="63">
        <v>45454</v>
      </c>
      <c r="N202" s="63">
        <v>45484</v>
      </c>
      <c r="O202">
        <v>30</v>
      </c>
      <c r="P202" t="s">
        <v>8837</v>
      </c>
      <c r="Q202">
        <v>0</v>
      </c>
      <c r="R202">
        <v>0</v>
      </c>
      <c r="S202">
        <v>0</v>
      </c>
      <c r="T202">
        <v>0</v>
      </c>
      <c r="U202">
        <v>0</v>
      </c>
      <c r="V202">
        <v>0</v>
      </c>
      <c r="W202">
        <v>0</v>
      </c>
      <c r="X202" s="1">
        <v>45473</v>
      </c>
      <c r="Y202" s="1">
        <v>44950</v>
      </c>
      <c r="Z202" t="s">
        <v>28</v>
      </c>
      <c r="AA202" t="s">
        <v>99</v>
      </c>
    </row>
    <row r="203" spans="1:31" x14ac:dyDescent="0.25">
      <c r="A203" t="s">
        <v>75</v>
      </c>
      <c r="B203" t="s">
        <v>2909</v>
      </c>
      <c r="C203" t="s">
        <v>27</v>
      </c>
      <c r="D203" t="s">
        <v>113</v>
      </c>
      <c r="E203" t="s">
        <v>140</v>
      </c>
      <c r="F203" t="s">
        <v>2</v>
      </c>
      <c r="G203" t="s">
        <v>2</v>
      </c>
      <c r="H203">
        <v>562</v>
      </c>
      <c r="I203" t="s">
        <v>6016</v>
      </c>
      <c r="J203">
        <v>14050000</v>
      </c>
      <c r="K203">
        <v>31838.51</v>
      </c>
      <c r="L203">
        <v>0.14249999999999999</v>
      </c>
      <c r="M203" s="63">
        <v>45454</v>
      </c>
      <c r="N203" s="63">
        <v>45484</v>
      </c>
      <c r="O203">
        <v>30</v>
      </c>
      <c r="P203" t="s">
        <v>8835</v>
      </c>
      <c r="Q203">
        <v>0</v>
      </c>
      <c r="R203">
        <v>0</v>
      </c>
      <c r="S203">
        <v>0</v>
      </c>
      <c r="T203">
        <v>0</v>
      </c>
      <c r="U203">
        <v>0</v>
      </c>
      <c r="V203">
        <v>0</v>
      </c>
      <c r="W203">
        <v>0</v>
      </c>
      <c r="X203" s="1">
        <v>45473</v>
      </c>
      <c r="Y203" s="1">
        <v>43965</v>
      </c>
      <c r="Z203" t="s">
        <v>28</v>
      </c>
      <c r="AA203" t="s">
        <v>99</v>
      </c>
    </row>
    <row r="204" spans="1:31" x14ac:dyDescent="0.25">
      <c r="A204" t="s">
        <v>150</v>
      </c>
      <c r="B204" t="s">
        <v>2946</v>
      </c>
      <c r="C204" t="s">
        <v>27</v>
      </c>
      <c r="D204" t="s">
        <v>113</v>
      </c>
      <c r="E204" t="s">
        <v>140</v>
      </c>
      <c r="F204" t="s">
        <v>2</v>
      </c>
      <c r="G204" t="s">
        <v>2</v>
      </c>
      <c r="H204">
        <v>750</v>
      </c>
      <c r="I204" t="s">
        <v>5880</v>
      </c>
      <c r="J204">
        <v>9180000</v>
      </c>
      <c r="K204">
        <v>213050.33</v>
      </c>
      <c r="L204">
        <v>0.13750000000000001</v>
      </c>
      <c r="M204" s="63">
        <v>45459</v>
      </c>
      <c r="N204" s="63">
        <v>45489</v>
      </c>
      <c r="O204">
        <v>30</v>
      </c>
      <c r="P204" t="s">
        <v>8835</v>
      </c>
      <c r="Q204">
        <v>0</v>
      </c>
      <c r="R204">
        <v>0</v>
      </c>
      <c r="S204">
        <v>0</v>
      </c>
      <c r="T204">
        <v>0</v>
      </c>
      <c r="U204">
        <v>0</v>
      </c>
      <c r="V204">
        <v>0</v>
      </c>
      <c r="W204">
        <v>0</v>
      </c>
      <c r="X204" s="1">
        <v>45473</v>
      </c>
      <c r="Y204" s="1">
        <v>44865</v>
      </c>
      <c r="Z204" t="s">
        <v>28</v>
      </c>
      <c r="AA204" t="s">
        <v>99</v>
      </c>
    </row>
    <row r="205" spans="1:31" x14ac:dyDescent="0.25">
      <c r="A205" t="s">
        <v>147</v>
      </c>
      <c r="B205" t="s">
        <v>2895</v>
      </c>
      <c r="C205" t="s">
        <v>27</v>
      </c>
      <c r="D205" t="s">
        <v>113</v>
      </c>
      <c r="E205" t="s">
        <v>140</v>
      </c>
      <c r="F205" t="s">
        <v>2</v>
      </c>
      <c r="G205" t="s">
        <v>2</v>
      </c>
      <c r="H205">
        <v>655</v>
      </c>
      <c r="I205" t="s">
        <v>141</v>
      </c>
      <c r="J205">
        <v>7850000</v>
      </c>
      <c r="K205">
        <v>1328380.67</v>
      </c>
      <c r="L205">
        <v>0.14000000000000001</v>
      </c>
      <c r="M205" s="63">
        <v>45466</v>
      </c>
      <c r="N205" s="63">
        <v>45496</v>
      </c>
      <c r="O205">
        <v>30</v>
      </c>
      <c r="P205" t="s">
        <v>8826</v>
      </c>
      <c r="Q205">
        <v>0</v>
      </c>
      <c r="R205">
        <v>0</v>
      </c>
      <c r="S205">
        <v>0</v>
      </c>
      <c r="T205">
        <v>0</v>
      </c>
      <c r="U205">
        <v>0</v>
      </c>
      <c r="V205">
        <v>0</v>
      </c>
      <c r="W205">
        <v>0</v>
      </c>
      <c r="X205" s="1">
        <v>45473</v>
      </c>
      <c r="Y205" s="1">
        <v>45076</v>
      </c>
      <c r="Z205" t="s">
        <v>28</v>
      </c>
      <c r="AA205" t="s">
        <v>103</v>
      </c>
    </row>
    <row r="206" spans="1:31" x14ac:dyDescent="0.25">
      <c r="A206" t="s">
        <v>153</v>
      </c>
      <c r="B206" t="s">
        <v>3203</v>
      </c>
      <c r="C206" t="s">
        <v>27</v>
      </c>
      <c r="D206" t="s">
        <v>113</v>
      </c>
      <c r="E206" t="s">
        <v>140</v>
      </c>
      <c r="F206" t="s">
        <v>2</v>
      </c>
      <c r="G206" t="s">
        <v>2</v>
      </c>
      <c r="H206">
        <v>657</v>
      </c>
      <c r="I206" t="s">
        <v>5778</v>
      </c>
      <c r="J206">
        <v>8540000</v>
      </c>
      <c r="K206">
        <v>540.54</v>
      </c>
      <c r="L206">
        <v>0.14499999999999999</v>
      </c>
      <c r="M206" s="63">
        <v>45463</v>
      </c>
      <c r="N206" s="63">
        <v>45493</v>
      </c>
      <c r="O206">
        <v>30</v>
      </c>
      <c r="P206" t="s">
        <v>8828</v>
      </c>
      <c r="Q206">
        <v>0</v>
      </c>
      <c r="R206">
        <v>0</v>
      </c>
      <c r="S206">
        <v>0</v>
      </c>
      <c r="T206">
        <v>0</v>
      </c>
      <c r="U206">
        <v>0</v>
      </c>
      <c r="V206">
        <v>0</v>
      </c>
      <c r="W206">
        <v>0</v>
      </c>
      <c r="X206" s="1">
        <v>45473</v>
      </c>
      <c r="Y206" s="1">
        <v>44840</v>
      </c>
      <c r="Z206" t="s">
        <v>28</v>
      </c>
      <c r="AA206" t="s">
        <v>99</v>
      </c>
    </row>
    <row r="207" spans="1:31" x14ac:dyDescent="0.25">
      <c r="A207" t="s">
        <v>80</v>
      </c>
      <c r="B207" t="s">
        <v>2951</v>
      </c>
      <c r="C207" t="s">
        <v>27</v>
      </c>
      <c r="D207" t="s">
        <v>113</v>
      </c>
      <c r="E207" t="s">
        <v>140</v>
      </c>
      <c r="F207" t="s">
        <v>2</v>
      </c>
      <c r="G207" t="s">
        <v>2</v>
      </c>
      <c r="H207">
        <v>683</v>
      </c>
      <c r="I207" t="s">
        <v>5617</v>
      </c>
      <c r="J207">
        <v>11200000</v>
      </c>
      <c r="K207">
        <v>194197.96</v>
      </c>
      <c r="L207">
        <v>0.14000000000000001</v>
      </c>
      <c r="M207" s="63">
        <v>45458</v>
      </c>
      <c r="N207" s="63">
        <v>45488</v>
      </c>
      <c r="O207">
        <v>30</v>
      </c>
      <c r="P207" t="s">
        <v>8810</v>
      </c>
      <c r="Q207">
        <v>0</v>
      </c>
      <c r="R207">
        <v>0</v>
      </c>
      <c r="S207">
        <v>0</v>
      </c>
      <c r="T207">
        <v>0</v>
      </c>
      <c r="U207">
        <v>0</v>
      </c>
      <c r="V207">
        <v>0</v>
      </c>
      <c r="W207">
        <v>0</v>
      </c>
      <c r="X207" s="1">
        <v>45473</v>
      </c>
      <c r="Y207" s="1">
        <v>43721</v>
      </c>
      <c r="Z207" t="s">
        <v>28</v>
      </c>
      <c r="AA207" t="s">
        <v>101</v>
      </c>
      <c r="AE207" s="8"/>
    </row>
    <row r="208" spans="1:31" x14ac:dyDescent="0.25">
      <c r="A208" t="s">
        <v>142</v>
      </c>
      <c r="B208" t="s">
        <v>2928</v>
      </c>
      <c r="C208" t="s">
        <v>27</v>
      </c>
      <c r="D208" t="s">
        <v>113</v>
      </c>
      <c r="E208" t="s">
        <v>140</v>
      </c>
      <c r="F208" t="s">
        <v>2</v>
      </c>
      <c r="G208" t="s">
        <v>2</v>
      </c>
      <c r="H208">
        <v>615</v>
      </c>
      <c r="I208" t="s">
        <v>5614</v>
      </c>
      <c r="J208">
        <v>8680000</v>
      </c>
      <c r="K208">
        <v>45085.81</v>
      </c>
      <c r="L208">
        <v>0.14000000000000001</v>
      </c>
      <c r="M208" s="63">
        <v>45474</v>
      </c>
      <c r="N208" s="63">
        <v>45504</v>
      </c>
      <c r="O208">
        <v>30</v>
      </c>
      <c r="P208" t="s">
        <v>8802</v>
      </c>
      <c r="Q208">
        <v>0</v>
      </c>
      <c r="R208">
        <v>0</v>
      </c>
      <c r="S208">
        <v>0</v>
      </c>
      <c r="T208">
        <v>0</v>
      </c>
      <c r="U208">
        <v>0</v>
      </c>
      <c r="V208">
        <v>0</v>
      </c>
      <c r="W208">
        <v>0</v>
      </c>
      <c r="X208" s="1">
        <v>45473</v>
      </c>
      <c r="Y208" s="1">
        <v>43708</v>
      </c>
      <c r="Z208" t="s">
        <v>28</v>
      </c>
      <c r="AA208" t="s">
        <v>105</v>
      </c>
    </row>
    <row r="209" spans="1:30" x14ac:dyDescent="0.25">
      <c r="A209" t="s">
        <v>148</v>
      </c>
      <c r="B209" t="s">
        <v>2933</v>
      </c>
      <c r="C209" t="s">
        <v>27</v>
      </c>
      <c r="D209" t="s">
        <v>113</v>
      </c>
      <c r="E209" t="s">
        <v>140</v>
      </c>
      <c r="F209" t="s">
        <v>2</v>
      </c>
      <c r="G209" t="s">
        <v>2</v>
      </c>
      <c r="H209">
        <v>599</v>
      </c>
      <c r="I209" t="s">
        <v>5614</v>
      </c>
      <c r="J209">
        <v>13060000</v>
      </c>
      <c r="K209">
        <v>2901.47</v>
      </c>
      <c r="L209">
        <v>0.13750000000000001</v>
      </c>
      <c r="M209" s="63">
        <v>45435</v>
      </c>
      <c r="N209" s="63">
        <v>45480</v>
      </c>
      <c r="O209">
        <v>45</v>
      </c>
      <c r="P209" t="s">
        <v>8829</v>
      </c>
      <c r="Q209">
        <v>0</v>
      </c>
      <c r="R209">
        <v>0</v>
      </c>
      <c r="S209">
        <v>0</v>
      </c>
      <c r="T209">
        <v>0</v>
      </c>
      <c r="U209">
        <v>0</v>
      </c>
      <c r="V209">
        <v>0</v>
      </c>
      <c r="W209">
        <v>0</v>
      </c>
      <c r="X209" s="1">
        <v>45473</v>
      </c>
      <c r="Y209" s="1">
        <v>44886</v>
      </c>
      <c r="Z209" t="s">
        <v>28</v>
      </c>
      <c r="AA209" t="s">
        <v>99</v>
      </c>
    </row>
    <row r="210" spans="1:30" x14ac:dyDescent="0.25">
      <c r="A210" t="s">
        <v>80</v>
      </c>
      <c r="B210" t="s">
        <v>9310</v>
      </c>
      <c r="C210" t="s">
        <v>27</v>
      </c>
      <c r="D210" t="s">
        <v>113</v>
      </c>
      <c r="E210" t="s">
        <v>140</v>
      </c>
      <c r="F210" t="s">
        <v>2</v>
      </c>
      <c r="G210" t="s">
        <v>2</v>
      </c>
      <c r="H210">
        <v>683</v>
      </c>
      <c r="I210" t="s">
        <v>9049</v>
      </c>
      <c r="J210">
        <v>11200000</v>
      </c>
      <c r="K210">
        <v>362082.82</v>
      </c>
      <c r="L210">
        <v>0.14000000000000001</v>
      </c>
      <c r="M210" s="63">
        <v>45466</v>
      </c>
      <c r="N210" s="63">
        <v>45496</v>
      </c>
      <c r="O210">
        <v>30</v>
      </c>
      <c r="P210" t="s">
        <v>8834</v>
      </c>
      <c r="Q210">
        <v>0</v>
      </c>
      <c r="R210">
        <v>0</v>
      </c>
      <c r="S210">
        <v>0</v>
      </c>
      <c r="T210">
        <v>0</v>
      </c>
      <c r="U210">
        <v>0</v>
      </c>
      <c r="V210">
        <v>0</v>
      </c>
      <c r="W210">
        <v>0</v>
      </c>
      <c r="X210" s="1">
        <v>45473</v>
      </c>
      <c r="Y210" s="1">
        <v>44737</v>
      </c>
      <c r="Z210" t="s">
        <v>28</v>
      </c>
      <c r="AA210" t="s">
        <v>101</v>
      </c>
    </row>
    <row r="211" spans="1:30" x14ac:dyDescent="0.25">
      <c r="A211" t="s">
        <v>143</v>
      </c>
      <c r="B211" t="s">
        <v>2970</v>
      </c>
      <c r="C211" t="s">
        <v>27</v>
      </c>
      <c r="D211" t="s">
        <v>113</v>
      </c>
      <c r="E211" t="s">
        <v>140</v>
      </c>
      <c r="F211" t="s">
        <v>2</v>
      </c>
      <c r="G211" t="s">
        <v>2</v>
      </c>
      <c r="H211">
        <v>820</v>
      </c>
      <c r="I211" t="s">
        <v>5870</v>
      </c>
      <c r="J211">
        <v>6560000</v>
      </c>
      <c r="K211">
        <v>16474.259999999998</v>
      </c>
      <c r="L211">
        <v>0.14749999999999999</v>
      </c>
      <c r="M211" s="63">
        <v>45462</v>
      </c>
      <c r="N211" s="63">
        <v>45492</v>
      </c>
      <c r="O211">
        <v>30</v>
      </c>
      <c r="P211" t="s">
        <v>8835</v>
      </c>
      <c r="Q211">
        <v>0</v>
      </c>
      <c r="R211">
        <v>0</v>
      </c>
      <c r="S211">
        <v>0</v>
      </c>
      <c r="T211">
        <v>0</v>
      </c>
      <c r="U211">
        <v>0</v>
      </c>
      <c r="V211">
        <v>0</v>
      </c>
      <c r="W211">
        <v>0</v>
      </c>
      <c r="X211" s="1">
        <v>45473</v>
      </c>
      <c r="Y211" s="1">
        <v>44366</v>
      </c>
      <c r="Z211" t="s">
        <v>28</v>
      </c>
      <c r="AA211" t="s">
        <v>99</v>
      </c>
    </row>
    <row r="212" spans="1:30" x14ac:dyDescent="0.25">
      <c r="A212" t="s">
        <v>75</v>
      </c>
      <c r="B212" t="s">
        <v>2951</v>
      </c>
      <c r="C212" t="s">
        <v>27</v>
      </c>
      <c r="D212" t="s">
        <v>113</v>
      </c>
      <c r="E212" t="s">
        <v>140</v>
      </c>
      <c r="F212" t="s">
        <v>2</v>
      </c>
      <c r="G212" t="s">
        <v>2</v>
      </c>
      <c r="H212">
        <v>562</v>
      </c>
      <c r="I212" t="s">
        <v>5617</v>
      </c>
      <c r="J212">
        <v>14050000</v>
      </c>
      <c r="K212">
        <v>19689.34</v>
      </c>
      <c r="L212">
        <v>0.14249999999999999</v>
      </c>
      <c r="M212" s="63">
        <v>45463</v>
      </c>
      <c r="N212" s="63">
        <v>45493</v>
      </c>
      <c r="O212">
        <v>30</v>
      </c>
      <c r="P212" t="s">
        <v>8876</v>
      </c>
      <c r="Q212">
        <v>0</v>
      </c>
      <c r="R212">
        <v>0</v>
      </c>
      <c r="S212">
        <v>0</v>
      </c>
      <c r="T212">
        <v>0</v>
      </c>
      <c r="U212">
        <v>0</v>
      </c>
      <c r="V212">
        <v>0</v>
      </c>
      <c r="W212">
        <v>0</v>
      </c>
      <c r="X212" s="1">
        <v>45473</v>
      </c>
      <c r="Y212" s="1">
        <v>43717</v>
      </c>
      <c r="Z212" t="s">
        <v>28</v>
      </c>
      <c r="AA212" t="s">
        <v>99</v>
      </c>
    </row>
    <row r="213" spans="1:30" x14ac:dyDescent="0.25">
      <c r="A213" t="s">
        <v>60</v>
      </c>
      <c r="B213" t="s">
        <v>2979</v>
      </c>
      <c r="C213" t="s">
        <v>27</v>
      </c>
      <c r="D213" t="s">
        <v>113</v>
      </c>
      <c r="E213" t="s">
        <v>140</v>
      </c>
      <c r="F213" t="s">
        <v>2</v>
      </c>
      <c r="G213" t="s">
        <v>2</v>
      </c>
      <c r="H213">
        <v>753</v>
      </c>
      <c r="I213" t="s">
        <v>5800</v>
      </c>
      <c r="J213">
        <v>12690000</v>
      </c>
      <c r="K213">
        <v>457845.4</v>
      </c>
      <c r="L213">
        <v>0.13500000000000001</v>
      </c>
      <c r="M213" s="63">
        <v>45467</v>
      </c>
      <c r="N213" s="63">
        <v>45497</v>
      </c>
      <c r="O213">
        <v>30</v>
      </c>
      <c r="P213" t="s">
        <v>8813</v>
      </c>
      <c r="Q213">
        <v>0</v>
      </c>
      <c r="R213">
        <v>0</v>
      </c>
      <c r="S213">
        <v>0</v>
      </c>
      <c r="T213">
        <v>0</v>
      </c>
      <c r="U213">
        <v>0</v>
      </c>
      <c r="V213">
        <v>0</v>
      </c>
      <c r="W213">
        <v>0</v>
      </c>
      <c r="X213" s="1">
        <v>45473</v>
      </c>
      <c r="Y213" s="1">
        <v>44811</v>
      </c>
      <c r="Z213" t="s">
        <v>28</v>
      </c>
      <c r="AA213" t="s">
        <v>102</v>
      </c>
    </row>
    <row r="214" spans="1:30" x14ac:dyDescent="0.25">
      <c r="A214" t="s">
        <v>59</v>
      </c>
      <c r="B214" t="s">
        <v>2964</v>
      </c>
      <c r="C214" t="s">
        <v>27</v>
      </c>
      <c r="D214" t="s">
        <v>113</v>
      </c>
      <c r="E214" t="s">
        <v>140</v>
      </c>
      <c r="F214" t="s">
        <v>2</v>
      </c>
      <c r="G214" t="s">
        <v>2</v>
      </c>
      <c r="H214">
        <v>795</v>
      </c>
      <c r="I214" t="s">
        <v>5861</v>
      </c>
      <c r="J214">
        <v>17800000</v>
      </c>
      <c r="K214">
        <v>32518.13</v>
      </c>
      <c r="L214">
        <v>0.14249999999999999</v>
      </c>
      <c r="M214" s="63">
        <v>45471</v>
      </c>
      <c r="N214" s="63">
        <v>45501</v>
      </c>
      <c r="O214">
        <v>30</v>
      </c>
      <c r="P214" t="s">
        <v>8810</v>
      </c>
      <c r="Q214">
        <v>0</v>
      </c>
      <c r="R214">
        <v>0</v>
      </c>
      <c r="S214">
        <v>0</v>
      </c>
      <c r="T214">
        <v>0</v>
      </c>
      <c r="U214">
        <v>0</v>
      </c>
      <c r="V214">
        <v>0</v>
      </c>
      <c r="W214">
        <v>0</v>
      </c>
      <c r="X214" s="1">
        <v>45473</v>
      </c>
      <c r="Y214" s="1">
        <v>44758</v>
      </c>
      <c r="Z214" t="s">
        <v>28</v>
      </c>
      <c r="AA214" t="s">
        <v>100</v>
      </c>
    </row>
    <row r="215" spans="1:30" x14ac:dyDescent="0.25">
      <c r="A215" t="s">
        <v>80</v>
      </c>
      <c r="B215" t="s">
        <v>3106</v>
      </c>
      <c r="C215" t="s">
        <v>27</v>
      </c>
      <c r="D215" t="s">
        <v>113</v>
      </c>
      <c r="E215" t="s">
        <v>140</v>
      </c>
      <c r="F215" t="s">
        <v>2</v>
      </c>
      <c r="G215" t="s">
        <v>2</v>
      </c>
      <c r="H215">
        <v>683</v>
      </c>
      <c r="I215" t="s">
        <v>5603</v>
      </c>
      <c r="J215">
        <v>11200000</v>
      </c>
      <c r="K215">
        <v>74116.02</v>
      </c>
      <c r="L215">
        <v>0.14000000000000001</v>
      </c>
      <c r="M215" s="63">
        <v>45465</v>
      </c>
      <c r="N215" s="63">
        <v>45495</v>
      </c>
      <c r="O215">
        <v>30</v>
      </c>
      <c r="P215" t="s">
        <v>8801</v>
      </c>
      <c r="Q215">
        <v>0</v>
      </c>
      <c r="R215">
        <v>0</v>
      </c>
      <c r="S215">
        <v>0</v>
      </c>
      <c r="T215">
        <v>0</v>
      </c>
      <c r="U215">
        <v>0</v>
      </c>
      <c r="V215">
        <v>0</v>
      </c>
      <c r="W215">
        <v>0</v>
      </c>
      <c r="X215" s="1">
        <v>45473</v>
      </c>
      <c r="Y215" s="1">
        <v>43942</v>
      </c>
      <c r="Z215" t="s">
        <v>28</v>
      </c>
      <c r="AA215" t="s">
        <v>101</v>
      </c>
    </row>
    <row r="216" spans="1:30" x14ac:dyDescent="0.25">
      <c r="A216" t="s">
        <v>151</v>
      </c>
      <c r="B216" t="s">
        <v>2902</v>
      </c>
      <c r="C216" t="s">
        <v>27</v>
      </c>
      <c r="D216" t="s">
        <v>113</v>
      </c>
      <c r="E216" t="s">
        <v>140</v>
      </c>
      <c r="F216" t="s">
        <v>2</v>
      </c>
      <c r="G216" t="s">
        <v>2</v>
      </c>
      <c r="H216">
        <v>816</v>
      </c>
      <c r="I216" t="s">
        <v>5814</v>
      </c>
      <c r="J216">
        <v>5250000</v>
      </c>
      <c r="K216">
        <v>18213.93</v>
      </c>
      <c r="L216">
        <v>0.13300000000000001</v>
      </c>
      <c r="M216" s="63">
        <v>45464</v>
      </c>
      <c r="N216" s="63">
        <v>45509</v>
      </c>
      <c r="O216">
        <v>45</v>
      </c>
      <c r="P216" t="s">
        <v>8837</v>
      </c>
      <c r="Q216">
        <v>0</v>
      </c>
      <c r="R216">
        <v>0</v>
      </c>
      <c r="S216">
        <v>0</v>
      </c>
      <c r="T216">
        <v>0</v>
      </c>
      <c r="U216">
        <v>0</v>
      </c>
      <c r="V216">
        <v>0</v>
      </c>
      <c r="W216">
        <v>0</v>
      </c>
      <c r="X216" s="1">
        <v>45473</v>
      </c>
      <c r="Y216" s="1">
        <v>44276</v>
      </c>
      <c r="Z216" t="s">
        <v>28</v>
      </c>
      <c r="AA216" t="s">
        <v>101</v>
      </c>
    </row>
    <row r="217" spans="1:30" x14ac:dyDescent="0.25">
      <c r="A217" t="s">
        <v>144</v>
      </c>
      <c r="B217" t="s">
        <v>2981</v>
      </c>
      <c r="C217" t="s">
        <v>27</v>
      </c>
      <c r="D217" t="s">
        <v>113</v>
      </c>
      <c r="E217" t="s">
        <v>140</v>
      </c>
      <c r="F217" t="s">
        <v>2</v>
      </c>
      <c r="G217" t="s">
        <v>2</v>
      </c>
      <c r="H217">
        <v>724</v>
      </c>
      <c r="I217" t="s">
        <v>5855</v>
      </c>
      <c r="J217">
        <v>7070000</v>
      </c>
      <c r="K217">
        <v>65646.81</v>
      </c>
      <c r="L217">
        <v>0.13300000000000001</v>
      </c>
      <c r="M217" s="63">
        <v>45449</v>
      </c>
      <c r="N217" s="63">
        <v>45479</v>
      </c>
      <c r="O217">
        <v>30</v>
      </c>
      <c r="P217" t="s">
        <v>8810</v>
      </c>
      <c r="Q217">
        <v>0</v>
      </c>
      <c r="R217">
        <v>0</v>
      </c>
      <c r="S217">
        <v>0</v>
      </c>
      <c r="T217">
        <v>0</v>
      </c>
      <c r="U217">
        <v>0</v>
      </c>
      <c r="V217">
        <v>0</v>
      </c>
      <c r="W217">
        <v>0</v>
      </c>
      <c r="X217" s="1">
        <v>45473</v>
      </c>
      <c r="Y217" s="1">
        <v>44516</v>
      </c>
      <c r="Z217" t="s">
        <v>28</v>
      </c>
      <c r="AA217" t="s">
        <v>102</v>
      </c>
    </row>
    <row r="218" spans="1:30" x14ac:dyDescent="0.25">
      <c r="A218" t="s">
        <v>150</v>
      </c>
      <c r="B218" t="s">
        <v>2896</v>
      </c>
      <c r="C218" t="s">
        <v>27</v>
      </c>
      <c r="D218" t="s">
        <v>113</v>
      </c>
      <c r="E218" t="s">
        <v>140</v>
      </c>
      <c r="F218" t="s">
        <v>2</v>
      </c>
      <c r="G218" t="s">
        <v>2</v>
      </c>
      <c r="H218">
        <v>750</v>
      </c>
      <c r="I218" t="s">
        <v>5979</v>
      </c>
      <c r="J218">
        <v>9180000</v>
      </c>
      <c r="K218">
        <v>16240.2</v>
      </c>
      <c r="L218">
        <v>0.13750000000000001</v>
      </c>
      <c r="M218" s="63">
        <v>45447</v>
      </c>
      <c r="N218" s="63">
        <v>45477</v>
      </c>
      <c r="O218">
        <v>30</v>
      </c>
      <c r="P218" t="s">
        <v>8802</v>
      </c>
      <c r="Q218">
        <v>0</v>
      </c>
      <c r="R218">
        <v>0</v>
      </c>
      <c r="S218">
        <v>0</v>
      </c>
      <c r="T218">
        <v>0</v>
      </c>
      <c r="U218">
        <v>0</v>
      </c>
      <c r="V218">
        <v>0</v>
      </c>
      <c r="W218">
        <v>0</v>
      </c>
      <c r="X218" s="1">
        <v>45473</v>
      </c>
      <c r="Y218" s="1">
        <v>43991</v>
      </c>
      <c r="Z218" t="s">
        <v>28</v>
      </c>
      <c r="AA218" t="s">
        <v>99</v>
      </c>
    </row>
    <row r="219" spans="1:30" x14ac:dyDescent="0.25">
      <c r="A219" t="s">
        <v>150</v>
      </c>
      <c r="B219" t="s">
        <v>3165</v>
      </c>
      <c r="C219" t="s">
        <v>27</v>
      </c>
      <c r="D219" t="s">
        <v>113</v>
      </c>
      <c r="E219" t="s">
        <v>140</v>
      </c>
      <c r="F219" t="s">
        <v>2</v>
      </c>
      <c r="G219" t="s">
        <v>2</v>
      </c>
      <c r="H219">
        <v>750</v>
      </c>
      <c r="I219" t="s">
        <v>5826</v>
      </c>
      <c r="J219">
        <v>9180000</v>
      </c>
      <c r="K219">
        <v>204.84</v>
      </c>
      <c r="L219">
        <v>0.13750000000000001</v>
      </c>
      <c r="M219" s="63">
        <v>45472</v>
      </c>
      <c r="N219" s="63">
        <v>45502</v>
      </c>
      <c r="O219">
        <v>30</v>
      </c>
      <c r="P219" t="s">
        <v>8802</v>
      </c>
      <c r="Q219">
        <v>0</v>
      </c>
      <c r="R219">
        <v>0</v>
      </c>
      <c r="S219">
        <v>0</v>
      </c>
      <c r="T219">
        <v>0</v>
      </c>
      <c r="U219">
        <v>0</v>
      </c>
      <c r="V219">
        <v>0</v>
      </c>
      <c r="W219">
        <v>0</v>
      </c>
      <c r="X219" s="1">
        <v>45473</v>
      </c>
      <c r="Y219" s="1">
        <v>43803</v>
      </c>
      <c r="Z219" t="s">
        <v>28</v>
      </c>
      <c r="AA219" t="s">
        <v>99</v>
      </c>
    </row>
    <row r="220" spans="1:30" x14ac:dyDescent="0.25">
      <c r="A220" t="s">
        <v>75</v>
      </c>
      <c r="B220" t="s">
        <v>3009</v>
      </c>
      <c r="C220" t="s">
        <v>27</v>
      </c>
      <c r="D220" t="s">
        <v>113</v>
      </c>
      <c r="E220" t="s">
        <v>140</v>
      </c>
      <c r="F220" t="s">
        <v>2</v>
      </c>
      <c r="G220" t="s">
        <v>2</v>
      </c>
      <c r="H220">
        <v>562</v>
      </c>
      <c r="I220" t="s">
        <v>5922</v>
      </c>
      <c r="J220">
        <v>14050000</v>
      </c>
      <c r="K220">
        <v>81383.83</v>
      </c>
      <c r="L220">
        <v>0.14249999999999999</v>
      </c>
      <c r="M220" s="63">
        <v>45454</v>
      </c>
      <c r="N220" s="63">
        <v>45484</v>
      </c>
      <c r="O220">
        <v>30</v>
      </c>
      <c r="P220" t="s">
        <v>8799</v>
      </c>
      <c r="Q220">
        <v>0</v>
      </c>
      <c r="R220">
        <v>0</v>
      </c>
      <c r="S220">
        <v>0</v>
      </c>
      <c r="T220">
        <v>0</v>
      </c>
      <c r="U220">
        <v>0</v>
      </c>
      <c r="V220">
        <v>0</v>
      </c>
      <c r="W220">
        <v>0</v>
      </c>
      <c r="X220" s="1">
        <v>45473</v>
      </c>
      <c r="Y220" s="1">
        <v>43883</v>
      </c>
      <c r="Z220" t="s">
        <v>28</v>
      </c>
      <c r="AA220" t="s">
        <v>99</v>
      </c>
      <c r="AD220" s="8"/>
    </row>
    <row r="221" spans="1:30" x14ac:dyDescent="0.25">
      <c r="A221" t="s">
        <v>147</v>
      </c>
      <c r="B221" t="s">
        <v>9251</v>
      </c>
      <c r="C221" t="s">
        <v>27</v>
      </c>
      <c r="D221" t="s">
        <v>113</v>
      </c>
      <c r="E221" t="s">
        <v>140</v>
      </c>
      <c r="F221" t="s">
        <v>2</v>
      </c>
      <c r="G221" t="s">
        <v>2</v>
      </c>
      <c r="H221">
        <v>655</v>
      </c>
      <c r="I221" t="s">
        <v>5742</v>
      </c>
      <c r="J221">
        <v>7850000</v>
      </c>
      <c r="K221">
        <v>102757.27</v>
      </c>
      <c r="L221">
        <v>0.14000000000000001</v>
      </c>
      <c r="M221" s="63">
        <v>45459</v>
      </c>
      <c r="N221" s="63">
        <v>45489</v>
      </c>
      <c r="O221">
        <v>30</v>
      </c>
      <c r="P221" t="s">
        <v>8825</v>
      </c>
      <c r="Q221">
        <v>0</v>
      </c>
      <c r="R221">
        <v>0</v>
      </c>
      <c r="S221">
        <v>0</v>
      </c>
      <c r="T221">
        <v>0</v>
      </c>
      <c r="U221">
        <v>0</v>
      </c>
      <c r="V221">
        <v>0</v>
      </c>
      <c r="W221">
        <v>0</v>
      </c>
      <c r="X221" s="1">
        <v>45473</v>
      </c>
      <c r="Y221" s="1">
        <v>45397</v>
      </c>
      <c r="Z221" t="s">
        <v>28</v>
      </c>
      <c r="AA221" t="s">
        <v>103</v>
      </c>
    </row>
    <row r="222" spans="1:30" x14ac:dyDescent="0.25">
      <c r="A222" t="s">
        <v>151</v>
      </c>
      <c r="B222" t="s">
        <v>3171</v>
      </c>
      <c r="C222" t="s">
        <v>27</v>
      </c>
      <c r="D222" t="s">
        <v>113</v>
      </c>
      <c r="E222" t="s">
        <v>140</v>
      </c>
      <c r="F222" t="s">
        <v>2</v>
      </c>
      <c r="G222" t="s">
        <v>2</v>
      </c>
      <c r="H222">
        <v>816</v>
      </c>
      <c r="I222" t="s">
        <v>5950</v>
      </c>
      <c r="J222">
        <v>5250000</v>
      </c>
      <c r="K222">
        <v>85.47</v>
      </c>
      <c r="L222">
        <v>0.13300000000000001</v>
      </c>
      <c r="M222" s="63">
        <v>45429</v>
      </c>
      <c r="N222" s="63">
        <v>45474</v>
      </c>
      <c r="O222">
        <v>45</v>
      </c>
      <c r="P222" t="s">
        <v>8838</v>
      </c>
      <c r="Q222">
        <v>0</v>
      </c>
      <c r="R222">
        <v>0</v>
      </c>
      <c r="S222">
        <v>0</v>
      </c>
      <c r="T222">
        <v>0</v>
      </c>
      <c r="U222">
        <v>0</v>
      </c>
      <c r="V222">
        <v>0</v>
      </c>
      <c r="W222">
        <v>0</v>
      </c>
      <c r="X222" s="1">
        <v>45473</v>
      </c>
      <c r="Y222" s="1">
        <v>44043</v>
      </c>
      <c r="Z222" t="s">
        <v>28</v>
      </c>
      <c r="AA222" t="s">
        <v>101</v>
      </c>
    </row>
    <row r="223" spans="1:30" x14ac:dyDescent="0.25">
      <c r="A223" t="s">
        <v>150</v>
      </c>
      <c r="B223" t="s">
        <v>3164</v>
      </c>
      <c r="C223" t="s">
        <v>27</v>
      </c>
      <c r="D223" t="s">
        <v>113</v>
      </c>
      <c r="E223" t="s">
        <v>140</v>
      </c>
      <c r="F223" t="s">
        <v>2</v>
      </c>
      <c r="G223" t="s">
        <v>2</v>
      </c>
      <c r="H223">
        <v>750</v>
      </c>
      <c r="I223" t="s">
        <v>5749</v>
      </c>
      <c r="J223">
        <v>9180000</v>
      </c>
      <c r="K223">
        <v>56117.56</v>
      </c>
      <c r="L223">
        <v>0.13750000000000001</v>
      </c>
      <c r="M223" s="63">
        <v>45457</v>
      </c>
      <c r="N223" s="63">
        <v>45487</v>
      </c>
      <c r="O223">
        <v>30</v>
      </c>
      <c r="P223" t="s">
        <v>8801</v>
      </c>
      <c r="Q223">
        <v>0</v>
      </c>
      <c r="R223">
        <v>0</v>
      </c>
      <c r="S223">
        <v>0</v>
      </c>
      <c r="T223">
        <v>0</v>
      </c>
      <c r="U223">
        <v>0</v>
      </c>
      <c r="V223">
        <v>0</v>
      </c>
      <c r="W223">
        <v>0</v>
      </c>
      <c r="X223" s="1">
        <v>45473</v>
      </c>
      <c r="Y223" s="1">
        <v>43828</v>
      </c>
      <c r="Z223" t="s">
        <v>28</v>
      </c>
      <c r="AA223" t="s">
        <v>99</v>
      </c>
    </row>
    <row r="224" spans="1:30" x14ac:dyDescent="0.25">
      <c r="A224" t="s">
        <v>59</v>
      </c>
      <c r="B224" t="s">
        <v>3101</v>
      </c>
      <c r="C224" t="s">
        <v>27</v>
      </c>
      <c r="D224" t="s">
        <v>113</v>
      </c>
      <c r="E224" t="s">
        <v>140</v>
      </c>
      <c r="F224" t="s">
        <v>2</v>
      </c>
      <c r="G224" t="s">
        <v>2</v>
      </c>
      <c r="H224">
        <v>795</v>
      </c>
      <c r="I224" t="s">
        <v>5789</v>
      </c>
      <c r="J224">
        <v>17800000</v>
      </c>
      <c r="K224">
        <v>151216.4</v>
      </c>
      <c r="L224">
        <v>0.14249999999999999</v>
      </c>
      <c r="M224" s="63">
        <v>45466</v>
      </c>
      <c r="N224" s="63">
        <v>45496</v>
      </c>
      <c r="O224">
        <v>30</v>
      </c>
      <c r="P224" t="s">
        <v>8809</v>
      </c>
      <c r="Q224">
        <v>0</v>
      </c>
      <c r="R224">
        <v>0</v>
      </c>
      <c r="S224">
        <v>0</v>
      </c>
      <c r="T224">
        <v>0</v>
      </c>
      <c r="U224">
        <v>0</v>
      </c>
      <c r="V224">
        <v>0</v>
      </c>
      <c r="W224">
        <v>0</v>
      </c>
      <c r="X224" s="1">
        <v>45473</v>
      </c>
      <c r="Y224" s="1">
        <v>44400</v>
      </c>
      <c r="Z224" t="s">
        <v>28</v>
      </c>
      <c r="AA224" t="s">
        <v>100</v>
      </c>
    </row>
    <row r="225" spans="1:30" x14ac:dyDescent="0.25">
      <c r="A225" t="s">
        <v>148</v>
      </c>
      <c r="B225" t="s">
        <v>2896</v>
      </c>
      <c r="C225" t="s">
        <v>27</v>
      </c>
      <c r="D225" t="s">
        <v>113</v>
      </c>
      <c r="E225" t="s">
        <v>140</v>
      </c>
      <c r="F225" t="s">
        <v>2</v>
      </c>
      <c r="G225" t="s">
        <v>2</v>
      </c>
      <c r="H225">
        <v>599</v>
      </c>
      <c r="I225" t="s">
        <v>5979</v>
      </c>
      <c r="J225">
        <v>13060000</v>
      </c>
      <c r="K225">
        <v>30638.52</v>
      </c>
      <c r="L225">
        <v>0.13750000000000001</v>
      </c>
      <c r="M225" s="63">
        <v>45456</v>
      </c>
      <c r="N225" s="63">
        <v>45501</v>
      </c>
      <c r="O225">
        <v>45</v>
      </c>
      <c r="P225" t="s">
        <v>8816</v>
      </c>
      <c r="Q225">
        <v>0</v>
      </c>
      <c r="R225">
        <v>0</v>
      </c>
      <c r="S225">
        <v>0</v>
      </c>
      <c r="T225">
        <v>0</v>
      </c>
      <c r="U225">
        <v>0</v>
      </c>
      <c r="V225">
        <v>0</v>
      </c>
      <c r="W225">
        <v>0</v>
      </c>
      <c r="X225" s="1">
        <v>45473</v>
      </c>
      <c r="Y225" s="1">
        <v>44345</v>
      </c>
      <c r="Z225" t="s">
        <v>28</v>
      </c>
      <c r="AA225" t="s">
        <v>99</v>
      </c>
    </row>
    <row r="226" spans="1:30" x14ac:dyDescent="0.25">
      <c r="A226" t="s">
        <v>59</v>
      </c>
      <c r="B226" t="s">
        <v>3087</v>
      </c>
      <c r="C226" t="s">
        <v>27</v>
      </c>
      <c r="D226" t="s">
        <v>113</v>
      </c>
      <c r="E226" t="s">
        <v>140</v>
      </c>
      <c r="F226" t="s">
        <v>2</v>
      </c>
      <c r="G226" t="s">
        <v>2</v>
      </c>
      <c r="H226">
        <v>795</v>
      </c>
      <c r="I226" t="s">
        <v>5819</v>
      </c>
      <c r="J226">
        <v>17800000</v>
      </c>
      <c r="K226">
        <v>141881.74</v>
      </c>
      <c r="L226">
        <v>0.14249999999999999</v>
      </c>
      <c r="M226" s="63">
        <v>45462</v>
      </c>
      <c r="N226" s="63">
        <v>45492</v>
      </c>
      <c r="O226">
        <v>30</v>
      </c>
      <c r="P226" t="s">
        <v>8827</v>
      </c>
      <c r="Q226">
        <v>0</v>
      </c>
      <c r="R226">
        <v>0</v>
      </c>
      <c r="S226">
        <v>0</v>
      </c>
      <c r="T226">
        <v>0</v>
      </c>
      <c r="U226">
        <v>0</v>
      </c>
      <c r="V226">
        <v>0</v>
      </c>
      <c r="W226">
        <v>0</v>
      </c>
      <c r="X226" s="1">
        <v>45473</v>
      </c>
      <c r="Y226" s="1">
        <v>44575</v>
      </c>
      <c r="Z226" t="s">
        <v>28</v>
      </c>
      <c r="AA226" t="s">
        <v>100</v>
      </c>
    </row>
    <row r="227" spans="1:30" x14ac:dyDescent="0.25">
      <c r="A227" t="s">
        <v>151</v>
      </c>
      <c r="B227" t="s">
        <v>2899</v>
      </c>
      <c r="C227" t="s">
        <v>27</v>
      </c>
      <c r="D227" t="s">
        <v>113</v>
      </c>
      <c r="E227" t="s">
        <v>140</v>
      </c>
      <c r="F227" t="s">
        <v>2</v>
      </c>
      <c r="G227" t="s">
        <v>2</v>
      </c>
      <c r="H227">
        <v>816</v>
      </c>
      <c r="I227" t="s">
        <v>5953</v>
      </c>
      <c r="J227">
        <v>5250000</v>
      </c>
      <c r="K227">
        <v>11756.91</v>
      </c>
      <c r="L227">
        <v>0.13300000000000001</v>
      </c>
      <c r="M227" s="63">
        <v>45447</v>
      </c>
      <c r="N227" s="63">
        <v>45492</v>
      </c>
      <c r="O227">
        <v>45</v>
      </c>
      <c r="P227" t="s">
        <v>8810</v>
      </c>
      <c r="Q227">
        <v>0</v>
      </c>
      <c r="R227">
        <v>0</v>
      </c>
      <c r="S227">
        <v>0</v>
      </c>
      <c r="T227">
        <v>0</v>
      </c>
      <c r="U227">
        <v>0</v>
      </c>
      <c r="V227">
        <v>0</v>
      </c>
      <c r="W227">
        <v>0</v>
      </c>
      <c r="X227" s="1">
        <v>45473</v>
      </c>
      <c r="Y227" s="1">
        <v>44625</v>
      </c>
      <c r="Z227" t="s">
        <v>28</v>
      </c>
      <c r="AA227" t="s">
        <v>101</v>
      </c>
    </row>
    <row r="228" spans="1:30" x14ac:dyDescent="0.25">
      <c r="A228" t="s">
        <v>75</v>
      </c>
      <c r="B228" t="s">
        <v>3043</v>
      </c>
      <c r="C228" t="s">
        <v>27</v>
      </c>
      <c r="D228" t="s">
        <v>113</v>
      </c>
      <c r="E228" t="s">
        <v>140</v>
      </c>
      <c r="F228" t="s">
        <v>2</v>
      </c>
      <c r="G228" t="s">
        <v>2</v>
      </c>
      <c r="H228">
        <v>562</v>
      </c>
      <c r="I228" t="s">
        <v>5745</v>
      </c>
      <c r="J228">
        <v>14050000</v>
      </c>
      <c r="K228">
        <v>3477.32</v>
      </c>
      <c r="L228">
        <v>0.14249999999999999</v>
      </c>
      <c r="M228" s="63">
        <v>45466</v>
      </c>
      <c r="N228" s="63">
        <v>45496</v>
      </c>
      <c r="O228">
        <v>30</v>
      </c>
      <c r="P228" t="s">
        <v>8798</v>
      </c>
      <c r="Q228">
        <v>0</v>
      </c>
      <c r="R228">
        <v>0</v>
      </c>
      <c r="S228">
        <v>0</v>
      </c>
      <c r="T228">
        <v>0</v>
      </c>
      <c r="U228">
        <v>0</v>
      </c>
      <c r="V228">
        <v>0</v>
      </c>
      <c r="W228">
        <v>0</v>
      </c>
      <c r="X228" s="1">
        <v>45473</v>
      </c>
      <c r="Y228" s="1">
        <v>44058</v>
      </c>
      <c r="Z228" t="s">
        <v>28</v>
      </c>
      <c r="AA228" t="s">
        <v>99</v>
      </c>
    </row>
    <row r="229" spans="1:30" x14ac:dyDescent="0.25">
      <c r="A229" t="s">
        <v>142</v>
      </c>
      <c r="B229" t="s">
        <v>2946</v>
      </c>
      <c r="C229" t="s">
        <v>27</v>
      </c>
      <c r="D229" t="s">
        <v>113</v>
      </c>
      <c r="E229" t="s">
        <v>140</v>
      </c>
      <c r="F229" t="s">
        <v>2</v>
      </c>
      <c r="G229" t="s">
        <v>2</v>
      </c>
      <c r="H229">
        <v>615</v>
      </c>
      <c r="I229" t="s">
        <v>5880</v>
      </c>
      <c r="J229">
        <v>8680000</v>
      </c>
      <c r="K229">
        <v>6324.78</v>
      </c>
      <c r="L229">
        <v>0.14000000000000001</v>
      </c>
      <c r="M229" s="63">
        <v>45467</v>
      </c>
      <c r="N229" s="63">
        <v>45497</v>
      </c>
      <c r="O229">
        <v>30</v>
      </c>
      <c r="P229" t="s">
        <v>8809</v>
      </c>
      <c r="Q229">
        <v>0</v>
      </c>
      <c r="R229">
        <v>0</v>
      </c>
      <c r="S229">
        <v>0</v>
      </c>
      <c r="T229">
        <v>0</v>
      </c>
      <c r="U229">
        <v>0</v>
      </c>
      <c r="V229">
        <v>0</v>
      </c>
      <c r="W229">
        <v>0</v>
      </c>
      <c r="X229" s="1">
        <v>45473</v>
      </c>
      <c r="Y229" s="1">
        <v>44545</v>
      </c>
      <c r="Z229" t="s">
        <v>28</v>
      </c>
      <c r="AA229" t="s">
        <v>105</v>
      </c>
    </row>
    <row r="230" spans="1:30" x14ac:dyDescent="0.25">
      <c r="A230" t="s">
        <v>146</v>
      </c>
      <c r="B230" t="s">
        <v>3012</v>
      </c>
      <c r="C230" t="s">
        <v>27</v>
      </c>
      <c r="D230" t="s">
        <v>113</v>
      </c>
      <c r="E230" t="s">
        <v>140</v>
      </c>
      <c r="F230" t="s">
        <v>2</v>
      </c>
      <c r="G230" t="s">
        <v>2</v>
      </c>
      <c r="H230">
        <v>635</v>
      </c>
      <c r="I230" t="s">
        <v>6011</v>
      </c>
      <c r="J230">
        <v>7750000</v>
      </c>
      <c r="K230">
        <v>42393.23</v>
      </c>
      <c r="L230">
        <v>0.13500000000000001</v>
      </c>
      <c r="M230" s="63">
        <v>45434</v>
      </c>
      <c r="N230" s="63">
        <v>45479</v>
      </c>
      <c r="O230">
        <v>45</v>
      </c>
      <c r="P230" t="s">
        <v>8813</v>
      </c>
      <c r="Q230">
        <v>0</v>
      </c>
      <c r="R230">
        <v>0</v>
      </c>
      <c r="S230">
        <v>0</v>
      </c>
      <c r="T230">
        <v>0</v>
      </c>
      <c r="U230">
        <v>0</v>
      </c>
      <c r="V230">
        <v>0</v>
      </c>
      <c r="W230">
        <v>0</v>
      </c>
      <c r="X230" s="1">
        <v>45473</v>
      </c>
      <c r="Y230" s="1">
        <v>44182</v>
      </c>
      <c r="Z230" t="s">
        <v>28</v>
      </c>
      <c r="AA230" t="s">
        <v>104</v>
      </c>
    </row>
    <row r="231" spans="1:30" x14ac:dyDescent="0.25">
      <c r="A231" t="s">
        <v>75</v>
      </c>
      <c r="B231" t="s">
        <v>3087</v>
      </c>
      <c r="C231" t="s">
        <v>27</v>
      </c>
      <c r="D231" t="s">
        <v>113</v>
      </c>
      <c r="E231" t="s">
        <v>140</v>
      </c>
      <c r="F231" t="s">
        <v>2</v>
      </c>
      <c r="G231" t="s">
        <v>2</v>
      </c>
      <c r="H231">
        <v>562</v>
      </c>
      <c r="I231" t="s">
        <v>5819</v>
      </c>
      <c r="J231">
        <v>14050000</v>
      </c>
      <c r="K231">
        <v>9318.5400000000009</v>
      </c>
      <c r="L231">
        <v>0.14249999999999999</v>
      </c>
      <c r="M231" s="63">
        <v>45468</v>
      </c>
      <c r="N231" s="63">
        <v>45498</v>
      </c>
      <c r="O231">
        <v>30</v>
      </c>
      <c r="P231" t="s">
        <v>8829</v>
      </c>
      <c r="Q231">
        <v>0</v>
      </c>
      <c r="R231">
        <v>0</v>
      </c>
      <c r="S231">
        <v>0</v>
      </c>
      <c r="T231">
        <v>0</v>
      </c>
      <c r="U231">
        <v>0</v>
      </c>
      <c r="V231">
        <v>0</v>
      </c>
      <c r="W231">
        <v>0</v>
      </c>
      <c r="X231" s="1">
        <v>45473</v>
      </c>
      <c r="Y231" s="1">
        <v>44248</v>
      </c>
      <c r="Z231" t="s">
        <v>28</v>
      </c>
      <c r="AA231" t="s">
        <v>99</v>
      </c>
    </row>
    <row r="232" spans="1:30" x14ac:dyDescent="0.25">
      <c r="A232" t="s">
        <v>151</v>
      </c>
      <c r="B232" t="s">
        <v>3168</v>
      </c>
      <c r="C232" t="s">
        <v>27</v>
      </c>
      <c r="D232" t="s">
        <v>113</v>
      </c>
      <c r="E232" t="s">
        <v>140</v>
      </c>
      <c r="F232" t="s">
        <v>2</v>
      </c>
      <c r="G232" t="s">
        <v>2</v>
      </c>
      <c r="H232">
        <v>816</v>
      </c>
      <c r="I232" t="s">
        <v>5834</v>
      </c>
      <c r="J232">
        <v>5250000</v>
      </c>
      <c r="K232">
        <v>8009.1</v>
      </c>
      <c r="L232">
        <v>0.13300000000000001</v>
      </c>
      <c r="M232" s="63">
        <v>45430</v>
      </c>
      <c r="N232" s="63">
        <v>45475</v>
      </c>
      <c r="O232">
        <v>45</v>
      </c>
      <c r="P232" t="s">
        <v>8810</v>
      </c>
      <c r="Q232">
        <v>0</v>
      </c>
      <c r="R232">
        <v>0</v>
      </c>
      <c r="S232">
        <v>0</v>
      </c>
      <c r="T232">
        <v>0</v>
      </c>
      <c r="U232">
        <v>0</v>
      </c>
      <c r="V232">
        <v>0</v>
      </c>
      <c r="W232">
        <v>0</v>
      </c>
      <c r="X232" s="1">
        <v>45473</v>
      </c>
      <c r="Y232" s="1">
        <v>43697</v>
      </c>
      <c r="Z232" t="s">
        <v>28</v>
      </c>
      <c r="AA232" t="s">
        <v>101</v>
      </c>
    </row>
    <row r="233" spans="1:30" x14ac:dyDescent="0.25">
      <c r="A233" t="s">
        <v>147</v>
      </c>
      <c r="B233" t="s">
        <v>3062</v>
      </c>
      <c r="C233" t="s">
        <v>27</v>
      </c>
      <c r="D233" t="s">
        <v>113</v>
      </c>
      <c r="E233" t="s">
        <v>140</v>
      </c>
      <c r="F233" t="s">
        <v>2</v>
      </c>
      <c r="G233" t="s">
        <v>2</v>
      </c>
      <c r="H233">
        <v>655</v>
      </c>
      <c r="I233" t="s">
        <v>5989</v>
      </c>
      <c r="J233">
        <v>7850000</v>
      </c>
      <c r="K233">
        <v>207.35</v>
      </c>
      <c r="L233">
        <v>0.14000000000000001</v>
      </c>
      <c r="M233" s="63">
        <v>45462</v>
      </c>
      <c r="N233" s="63">
        <v>45492</v>
      </c>
      <c r="O233">
        <v>30</v>
      </c>
      <c r="P233" t="s">
        <v>8834</v>
      </c>
      <c r="Q233">
        <v>0</v>
      </c>
      <c r="R233">
        <v>0</v>
      </c>
      <c r="S233">
        <v>0</v>
      </c>
      <c r="T233">
        <v>0</v>
      </c>
      <c r="U233">
        <v>0</v>
      </c>
      <c r="V233">
        <v>0</v>
      </c>
      <c r="W233">
        <v>0</v>
      </c>
      <c r="X233" s="1">
        <v>45473</v>
      </c>
      <c r="Y233" s="1">
        <v>43885</v>
      </c>
      <c r="Z233" t="s">
        <v>28</v>
      </c>
      <c r="AA233" t="s">
        <v>103</v>
      </c>
    </row>
    <row r="234" spans="1:30" x14ac:dyDescent="0.25">
      <c r="A234" t="s">
        <v>151</v>
      </c>
      <c r="B234" t="s">
        <v>3166</v>
      </c>
      <c r="C234" t="s">
        <v>27</v>
      </c>
      <c r="D234" t="s">
        <v>113</v>
      </c>
      <c r="E234" t="s">
        <v>140</v>
      </c>
      <c r="F234" t="s">
        <v>2</v>
      </c>
      <c r="G234" t="s">
        <v>2</v>
      </c>
      <c r="H234">
        <v>816</v>
      </c>
      <c r="I234" t="s">
        <v>5935</v>
      </c>
      <c r="J234">
        <v>5250000</v>
      </c>
      <c r="K234">
        <v>10801.35</v>
      </c>
      <c r="L234">
        <v>0.13300000000000001</v>
      </c>
      <c r="M234" s="63">
        <v>45433</v>
      </c>
      <c r="N234" s="63">
        <v>45478</v>
      </c>
      <c r="O234">
        <v>45</v>
      </c>
      <c r="P234" t="s">
        <v>8826</v>
      </c>
      <c r="Q234">
        <v>0</v>
      </c>
      <c r="R234">
        <v>0</v>
      </c>
      <c r="S234">
        <v>0</v>
      </c>
      <c r="T234">
        <v>0</v>
      </c>
      <c r="U234">
        <v>0</v>
      </c>
      <c r="V234">
        <v>0</v>
      </c>
      <c r="W234">
        <v>0</v>
      </c>
      <c r="X234" s="1">
        <v>45473</v>
      </c>
      <c r="Y234" s="1">
        <v>44491</v>
      </c>
      <c r="Z234" t="s">
        <v>28</v>
      </c>
      <c r="AA234" t="s">
        <v>101</v>
      </c>
    </row>
    <row r="235" spans="1:30" x14ac:dyDescent="0.25">
      <c r="A235" t="s">
        <v>60</v>
      </c>
      <c r="B235" t="s">
        <v>3182</v>
      </c>
      <c r="C235" t="s">
        <v>27</v>
      </c>
      <c r="D235" t="s">
        <v>113</v>
      </c>
      <c r="E235" t="s">
        <v>140</v>
      </c>
      <c r="F235" t="s">
        <v>2</v>
      </c>
      <c r="G235" t="s">
        <v>2</v>
      </c>
      <c r="H235">
        <v>753</v>
      </c>
      <c r="I235" t="s">
        <v>5902</v>
      </c>
      <c r="J235">
        <v>12690000</v>
      </c>
      <c r="K235">
        <v>774509.88</v>
      </c>
      <c r="L235">
        <v>0.13500000000000001</v>
      </c>
      <c r="M235" s="63">
        <v>45462</v>
      </c>
      <c r="N235" s="63">
        <v>45492</v>
      </c>
      <c r="O235">
        <v>30</v>
      </c>
      <c r="P235" t="s">
        <v>8837</v>
      </c>
      <c r="Q235">
        <v>0</v>
      </c>
      <c r="R235">
        <v>0</v>
      </c>
      <c r="S235">
        <v>0</v>
      </c>
      <c r="T235">
        <v>0</v>
      </c>
      <c r="U235">
        <v>0</v>
      </c>
      <c r="V235">
        <v>0</v>
      </c>
      <c r="W235">
        <v>0</v>
      </c>
      <c r="X235" s="1">
        <v>45473</v>
      </c>
      <c r="Y235" s="1">
        <v>44815</v>
      </c>
      <c r="Z235" t="s">
        <v>28</v>
      </c>
      <c r="AA235" t="s">
        <v>102</v>
      </c>
    </row>
    <row r="236" spans="1:30" x14ac:dyDescent="0.25">
      <c r="A236" t="s">
        <v>144</v>
      </c>
      <c r="B236" t="s">
        <v>2895</v>
      </c>
      <c r="C236" t="s">
        <v>27</v>
      </c>
      <c r="D236" t="s">
        <v>113</v>
      </c>
      <c r="E236" t="s">
        <v>140</v>
      </c>
      <c r="F236" t="s">
        <v>2</v>
      </c>
      <c r="G236" t="s">
        <v>2</v>
      </c>
      <c r="H236">
        <v>724</v>
      </c>
      <c r="I236" t="s">
        <v>141</v>
      </c>
      <c r="J236">
        <v>7070000</v>
      </c>
      <c r="K236">
        <v>867258.51</v>
      </c>
      <c r="L236">
        <v>0.13300000000000001</v>
      </c>
      <c r="M236" s="63">
        <v>45473</v>
      </c>
      <c r="N236" s="63">
        <v>45503</v>
      </c>
      <c r="O236">
        <v>30</v>
      </c>
      <c r="P236" t="s">
        <v>8810</v>
      </c>
      <c r="Q236">
        <v>0</v>
      </c>
      <c r="R236">
        <v>0</v>
      </c>
      <c r="S236">
        <v>0</v>
      </c>
      <c r="T236">
        <v>0</v>
      </c>
      <c r="U236">
        <v>0</v>
      </c>
      <c r="V236">
        <v>0</v>
      </c>
      <c r="W236">
        <v>0</v>
      </c>
      <c r="X236" s="1">
        <v>45473</v>
      </c>
      <c r="Y236" s="1">
        <v>43860</v>
      </c>
      <c r="Z236" t="s">
        <v>28</v>
      </c>
      <c r="AA236" t="s">
        <v>102</v>
      </c>
    </row>
    <row r="237" spans="1:30" x14ac:dyDescent="0.25">
      <c r="A237" t="s">
        <v>148</v>
      </c>
      <c r="B237" t="s">
        <v>3053</v>
      </c>
      <c r="C237" t="s">
        <v>27</v>
      </c>
      <c r="D237" t="s">
        <v>113</v>
      </c>
      <c r="E237" t="s">
        <v>140</v>
      </c>
      <c r="F237" t="s">
        <v>2</v>
      </c>
      <c r="G237" t="s">
        <v>2</v>
      </c>
      <c r="H237">
        <v>599</v>
      </c>
      <c r="I237" t="s">
        <v>5827</v>
      </c>
      <c r="J237">
        <v>13060000</v>
      </c>
      <c r="K237">
        <v>11467.17</v>
      </c>
      <c r="L237">
        <v>0.13750000000000001</v>
      </c>
      <c r="M237" s="63">
        <v>45437</v>
      </c>
      <c r="N237" s="63">
        <v>45482</v>
      </c>
      <c r="O237">
        <v>45</v>
      </c>
      <c r="P237" t="s">
        <v>8827</v>
      </c>
      <c r="Q237">
        <v>0</v>
      </c>
      <c r="R237">
        <v>0</v>
      </c>
      <c r="S237">
        <v>0</v>
      </c>
      <c r="T237">
        <v>0</v>
      </c>
      <c r="U237">
        <v>0</v>
      </c>
      <c r="V237">
        <v>0</v>
      </c>
      <c r="W237">
        <v>0</v>
      </c>
      <c r="X237" s="1">
        <v>45473</v>
      </c>
      <c r="Y237" s="1">
        <v>44854</v>
      </c>
      <c r="Z237" t="s">
        <v>28</v>
      </c>
      <c r="AA237" t="s">
        <v>99</v>
      </c>
    </row>
    <row r="238" spans="1:30" x14ac:dyDescent="0.25">
      <c r="A238" t="s">
        <v>151</v>
      </c>
      <c r="B238" t="s">
        <v>3087</v>
      </c>
      <c r="C238" t="s">
        <v>27</v>
      </c>
      <c r="D238" t="s">
        <v>113</v>
      </c>
      <c r="E238" t="s">
        <v>140</v>
      </c>
      <c r="F238" t="s">
        <v>2</v>
      </c>
      <c r="G238" t="s">
        <v>2</v>
      </c>
      <c r="H238">
        <v>816</v>
      </c>
      <c r="I238" t="s">
        <v>5819</v>
      </c>
      <c r="J238">
        <v>5250000</v>
      </c>
      <c r="K238">
        <v>2160.84</v>
      </c>
      <c r="L238">
        <v>0.13300000000000001</v>
      </c>
      <c r="M238" s="63">
        <v>45439</v>
      </c>
      <c r="N238" s="63">
        <v>45484</v>
      </c>
      <c r="O238">
        <v>45</v>
      </c>
      <c r="P238" t="s">
        <v>8809</v>
      </c>
      <c r="Q238">
        <v>0</v>
      </c>
      <c r="R238">
        <v>0</v>
      </c>
      <c r="S238">
        <v>0</v>
      </c>
      <c r="T238">
        <v>0</v>
      </c>
      <c r="U238">
        <v>0</v>
      </c>
      <c r="V238">
        <v>0</v>
      </c>
      <c r="W238">
        <v>0</v>
      </c>
      <c r="X238" s="1">
        <v>45473</v>
      </c>
      <c r="Y238" s="1">
        <v>44214</v>
      </c>
      <c r="Z238" t="s">
        <v>28</v>
      </c>
      <c r="AA238" t="s">
        <v>101</v>
      </c>
    </row>
    <row r="239" spans="1:30" x14ac:dyDescent="0.25">
      <c r="A239" t="s">
        <v>142</v>
      </c>
      <c r="B239" t="s">
        <v>2941</v>
      </c>
      <c r="C239" t="s">
        <v>27</v>
      </c>
      <c r="D239" t="s">
        <v>113</v>
      </c>
      <c r="E239" t="s">
        <v>140</v>
      </c>
      <c r="F239" t="s">
        <v>2</v>
      </c>
      <c r="G239" t="s">
        <v>2</v>
      </c>
      <c r="H239">
        <v>615</v>
      </c>
      <c r="I239" t="s">
        <v>5832</v>
      </c>
      <c r="J239">
        <v>8680000</v>
      </c>
      <c r="K239">
        <v>10116.15</v>
      </c>
      <c r="L239">
        <v>0.14000000000000001</v>
      </c>
      <c r="M239" s="63">
        <v>45469</v>
      </c>
      <c r="N239" s="63">
        <v>45499</v>
      </c>
      <c r="O239">
        <v>30</v>
      </c>
      <c r="P239" t="s">
        <v>8837</v>
      </c>
      <c r="Q239">
        <v>0</v>
      </c>
      <c r="R239">
        <v>0</v>
      </c>
      <c r="S239">
        <v>0</v>
      </c>
      <c r="T239">
        <v>0</v>
      </c>
      <c r="U239">
        <v>0</v>
      </c>
      <c r="V239">
        <v>0</v>
      </c>
      <c r="W239">
        <v>0</v>
      </c>
      <c r="X239" s="1">
        <v>45473</v>
      </c>
      <c r="Y239" s="1">
        <v>45004</v>
      </c>
      <c r="Z239" t="s">
        <v>28</v>
      </c>
      <c r="AA239" t="s">
        <v>105</v>
      </c>
      <c r="AD239" s="8"/>
    </row>
    <row r="240" spans="1:30" x14ac:dyDescent="0.25">
      <c r="A240" t="s">
        <v>59</v>
      </c>
      <c r="B240" t="s">
        <v>3083</v>
      </c>
      <c r="C240" t="s">
        <v>27</v>
      </c>
      <c r="D240" t="s">
        <v>113</v>
      </c>
      <c r="E240" t="s">
        <v>140</v>
      </c>
      <c r="F240" t="s">
        <v>2</v>
      </c>
      <c r="G240" t="s">
        <v>2</v>
      </c>
      <c r="H240">
        <v>795</v>
      </c>
      <c r="I240" t="s">
        <v>5662</v>
      </c>
      <c r="J240">
        <v>17800000</v>
      </c>
      <c r="K240">
        <v>133074.19</v>
      </c>
      <c r="L240">
        <v>0.14249999999999999</v>
      </c>
      <c r="M240" s="63">
        <v>45457</v>
      </c>
      <c r="N240" s="63">
        <v>45487</v>
      </c>
      <c r="O240">
        <v>30</v>
      </c>
      <c r="P240" t="s">
        <v>8816</v>
      </c>
      <c r="Q240">
        <v>0</v>
      </c>
      <c r="R240">
        <v>0</v>
      </c>
      <c r="S240">
        <v>0</v>
      </c>
      <c r="T240">
        <v>0</v>
      </c>
      <c r="U240">
        <v>0</v>
      </c>
      <c r="V240">
        <v>0</v>
      </c>
      <c r="W240">
        <v>0</v>
      </c>
      <c r="X240" s="1">
        <v>45473</v>
      </c>
      <c r="Y240" s="1">
        <v>44139</v>
      </c>
      <c r="Z240" t="s">
        <v>28</v>
      </c>
      <c r="AA240" t="s">
        <v>100</v>
      </c>
    </row>
    <row r="241" spans="1:30" x14ac:dyDescent="0.25">
      <c r="A241" t="s">
        <v>148</v>
      </c>
      <c r="B241" t="s">
        <v>3109</v>
      </c>
      <c r="C241" t="s">
        <v>27</v>
      </c>
      <c r="D241" t="s">
        <v>113</v>
      </c>
      <c r="E241" t="s">
        <v>140</v>
      </c>
      <c r="F241" t="s">
        <v>2</v>
      </c>
      <c r="G241" t="s">
        <v>2</v>
      </c>
      <c r="H241">
        <v>599</v>
      </c>
      <c r="I241" t="s">
        <v>6015</v>
      </c>
      <c r="J241">
        <v>13060000</v>
      </c>
      <c r="K241">
        <v>8996.24</v>
      </c>
      <c r="L241">
        <v>0.13750000000000001</v>
      </c>
      <c r="M241" s="63">
        <v>45469</v>
      </c>
      <c r="N241" s="63">
        <v>45514</v>
      </c>
      <c r="O241">
        <v>45</v>
      </c>
      <c r="P241" t="s">
        <v>8828</v>
      </c>
      <c r="Q241">
        <v>0</v>
      </c>
      <c r="R241">
        <v>0</v>
      </c>
      <c r="S241">
        <v>0</v>
      </c>
      <c r="T241">
        <v>0</v>
      </c>
      <c r="U241">
        <v>0</v>
      </c>
      <c r="V241">
        <v>0</v>
      </c>
      <c r="W241">
        <v>0</v>
      </c>
      <c r="X241" s="1">
        <v>45473</v>
      </c>
      <c r="Y241" s="1">
        <v>43748</v>
      </c>
      <c r="Z241" t="s">
        <v>28</v>
      </c>
      <c r="AA241" t="s">
        <v>99</v>
      </c>
    </row>
    <row r="242" spans="1:30" x14ac:dyDescent="0.25">
      <c r="A242" t="s">
        <v>144</v>
      </c>
      <c r="B242" t="s">
        <v>2995</v>
      </c>
      <c r="C242" t="s">
        <v>27</v>
      </c>
      <c r="D242" t="s">
        <v>113</v>
      </c>
      <c r="E242" t="s">
        <v>140</v>
      </c>
      <c r="F242" t="s">
        <v>2</v>
      </c>
      <c r="G242" t="s">
        <v>2</v>
      </c>
      <c r="H242">
        <v>724</v>
      </c>
      <c r="I242" t="s">
        <v>5961</v>
      </c>
      <c r="J242">
        <v>7070000</v>
      </c>
      <c r="K242">
        <v>17910.169999999998</v>
      </c>
      <c r="L242">
        <v>0.13300000000000001</v>
      </c>
      <c r="M242" s="63">
        <v>45458</v>
      </c>
      <c r="N242" s="63">
        <v>45488</v>
      </c>
      <c r="O242">
        <v>30</v>
      </c>
      <c r="P242" t="s">
        <v>8807</v>
      </c>
      <c r="Q242">
        <v>0</v>
      </c>
      <c r="R242">
        <v>0</v>
      </c>
      <c r="S242">
        <v>0</v>
      </c>
      <c r="T242">
        <v>0</v>
      </c>
      <c r="U242">
        <v>0</v>
      </c>
      <c r="V242">
        <v>0</v>
      </c>
      <c r="W242">
        <v>0</v>
      </c>
      <c r="X242" s="1">
        <v>45473</v>
      </c>
      <c r="Y242" s="1">
        <v>44421</v>
      </c>
      <c r="Z242" t="s">
        <v>28</v>
      </c>
      <c r="AA242" t="s">
        <v>102</v>
      </c>
    </row>
    <row r="243" spans="1:30" x14ac:dyDescent="0.25">
      <c r="A243" t="s">
        <v>153</v>
      </c>
      <c r="B243" t="s">
        <v>2907</v>
      </c>
      <c r="C243" t="s">
        <v>27</v>
      </c>
      <c r="D243" t="s">
        <v>113</v>
      </c>
      <c r="E243" t="s">
        <v>140</v>
      </c>
      <c r="F243" t="s">
        <v>2</v>
      </c>
      <c r="G243" t="s">
        <v>2</v>
      </c>
      <c r="H243">
        <v>657</v>
      </c>
      <c r="I243" t="s">
        <v>5805</v>
      </c>
      <c r="J243">
        <v>8540000</v>
      </c>
      <c r="K243">
        <v>4145.3500000000004</v>
      </c>
      <c r="L243">
        <v>0.14499999999999999</v>
      </c>
      <c r="M243" s="63">
        <v>45470</v>
      </c>
      <c r="N243" s="63">
        <v>45500</v>
      </c>
      <c r="O243">
        <v>30</v>
      </c>
      <c r="P243" t="s">
        <v>8835</v>
      </c>
      <c r="Q243">
        <v>0</v>
      </c>
      <c r="R243">
        <v>0</v>
      </c>
      <c r="S243">
        <v>0</v>
      </c>
      <c r="T243">
        <v>0</v>
      </c>
      <c r="U243">
        <v>0</v>
      </c>
      <c r="V243">
        <v>0</v>
      </c>
      <c r="W243">
        <v>0</v>
      </c>
      <c r="X243" s="1">
        <v>45473</v>
      </c>
      <c r="Y243" s="1">
        <v>43682</v>
      </c>
      <c r="Z243" t="s">
        <v>28</v>
      </c>
      <c r="AA243" t="s">
        <v>99</v>
      </c>
    </row>
    <row r="244" spans="1:30" x14ac:dyDescent="0.25">
      <c r="A244" t="s">
        <v>144</v>
      </c>
      <c r="B244" t="s">
        <v>2992</v>
      </c>
      <c r="C244" t="s">
        <v>27</v>
      </c>
      <c r="D244" t="s">
        <v>113</v>
      </c>
      <c r="E244" t="s">
        <v>140</v>
      </c>
      <c r="F244" t="s">
        <v>2</v>
      </c>
      <c r="G244" t="s">
        <v>2</v>
      </c>
      <c r="H244">
        <v>724</v>
      </c>
      <c r="I244" t="s">
        <v>5861</v>
      </c>
      <c r="J244">
        <v>7070000</v>
      </c>
      <c r="K244">
        <v>17090.73</v>
      </c>
      <c r="L244">
        <v>0.13300000000000001</v>
      </c>
      <c r="M244" s="63">
        <v>45446</v>
      </c>
      <c r="N244" s="63">
        <v>45476</v>
      </c>
      <c r="O244">
        <v>30</v>
      </c>
      <c r="P244" t="s">
        <v>8822</v>
      </c>
      <c r="Q244">
        <v>0</v>
      </c>
      <c r="R244">
        <v>0</v>
      </c>
      <c r="S244">
        <v>0</v>
      </c>
      <c r="T244">
        <v>0</v>
      </c>
      <c r="U244">
        <v>0</v>
      </c>
      <c r="V244">
        <v>0</v>
      </c>
      <c r="W244">
        <v>0</v>
      </c>
      <c r="X244" s="1">
        <v>45473</v>
      </c>
      <c r="Y244" s="1">
        <v>44565</v>
      </c>
      <c r="Z244" t="s">
        <v>28</v>
      </c>
      <c r="AA244" t="s">
        <v>102</v>
      </c>
    </row>
    <row r="245" spans="1:30" x14ac:dyDescent="0.25">
      <c r="A245" t="s">
        <v>139</v>
      </c>
      <c r="B245" t="s">
        <v>2899</v>
      </c>
      <c r="C245" t="s">
        <v>27</v>
      </c>
      <c r="D245" t="s">
        <v>113</v>
      </c>
      <c r="E245" t="s">
        <v>140</v>
      </c>
      <c r="F245" t="s">
        <v>2</v>
      </c>
      <c r="G245" t="s">
        <v>2</v>
      </c>
      <c r="H245">
        <v>760</v>
      </c>
      <c r="I245" t="s">
        <v>5953</v>
      </c>
      <c r="J245">
        <v>8500000</v>
      </c>
      <c r="K245">
        <v>37434.11</v>
      </c>
      <c r="L245">
        <v>0.14000000000000001</v>
      </c>
      <c r="M245" s="63">
        <v>45442</v>
      </c>
      <c r="N245" s="63">
        <v>45487</v>
      </c>
      <c r="O245">
        <v>45</v>
      </c>
      <c r="P245" t="s">
        <v>8827</v>
      </c>
      <c r="Q245">
        <v>0</v>
      </c>
      <c r="R245">
        <v>0</v>
      </c>
      <c r="S245">
        <v>0</v>
      </c>
      <c r="T245">
        <v>0</v>
      </c>
      <c r="U245">
        <v>0</v>
      </c>
      <c r="V245">
        <v>0</v>
      </c>
      <c r="W245">
        <v>0</v>
      </c>
      <c r="X245" s="1">
        <v>45473</v>
      </c>
      <c r="Y245" s="1">
        <v>44583</v>
      </c>
      <c r="Z245" t="s">
        <v>28</v>
      </c>
      <c r="AA245" t="s">
        <v>99</v>
      </c>
    </row>
    <row r="246" spans="1:30" x14ac:dyDescent="0.25">
      <c r="A246" t="s">
        <v>147</v>
      </c>
      <c r="B246" t="s">
        <v>3068</v>
      </c>
      <c r="C246" t="s">
        <v>27</v>
      </c>
      <c r="D246" t="s">
        <v>113</v>
      </c>
      <c r="E246" t="s">
        <v>140</v>
      </c>
      <c r="F246" t="s">
        <v>2</v>
      </c>
      <c r="G246" t="s">
        <v>2</v>
      </c>
      <c r="H246">
        <v>655</v>
      </c>
      <c r="I246" t="s">
        <v>5836</v>
      </c>
      <c r="J246">
        <v>7850000</v>
      </c>
      <c r="K246">
        <v>36.299999999999997</v>
      </c>
      <c r="L246">
        <v>0.14000000000000001</v>
      </c>
      <c r="M246" s="63">
        <v>45463</v>
      </c>
      <c r="N246" s="63">
        <v>45493</v>
      </c>
      <c r="O246">
        <v>30</v>
      </c>
      <c r="P246" t="s">
        <v>8816</v>
      </c>
      <c r="Q246">
        <v>0</v>
      </c>
      <c r="R246">
        <v>0</v>
      </c>
      <c r="S246">
        <v>0</v>
      </c>
      <c r="T246">
        <v>0</v>
      </c>
      <c r="U246">
        <v>0</v>
      </c>
      <c r="V246">
        <v>0</v>
      </c>
      <c r="W246">
        <v>0</v>
      </c>
      <c r="X246" s="1">
        <v>45473</v>
      </c>
      <c r="Y246" s="1">
        <v>45002</v>
      </c>
      <c r="Z246" t="s">
        <v>28</v>
      </c>
      <c r="AA246" t="s">
        <v>103</v>
      </c>
    </row>
    <row r="247" spans="1:30" x14ac:dyDescent="0.25">
      <c r="A247" t="s">
        <v>150</v>
      </c>
      <c r="B247" t="s">
        <v>2907</v>
      </c>
      <c r="C247" t="s">
        <v>27</v>
      </c>
      <c r="D247" t="s">
        <v>113</v>
      </c>
      <c r="E247" t="s">
        <v>140</v>
      </c>
      <c r="F247" t="s">
        <v>2</v>
      </c>
      <c r="G247" t="s">
        <v>2</v>
      </c>
      <c r="H247">
        <v>750</v>
      </c>
      <c r="I247" t="s">
        <v>5805</v>
      </c>
      <c r="J247">
        <v>9180000</v>
      </c>
      <c r="K247">
        <v>54719.09</v>
      </c>
      <c r="L247">
        <v>0.13750000000000001</v>
      </c>
      <c r="M247" s="63">
        <v>45462</v>
      </c>
      <c r="N247" s="63">
        <v>45492</v>
      </c>
      <c r="O247">
        <v>30</v>
      </c>
      <c r="P247" t="s">
        <v>8798</v>
      </c>
      <c r="Q247">
        <v>0</v>
      </c>
      <c r="R247">
        <v>0</v>
      </c>
      <c r="S247">
        <v>0</v>
      </c>
      <c r="T247">
        <v>0</v>
      </c>
      <c r="U247">
        <v>0</v>
      </c>
      <c r="V247">
        <v>0</v>
      </c>
      <c r="W247">
        <v>0</v>
      </c>
      <c r="X247" s="1">
        <v>45473</v>
      </c>
      <c r="Y247" s="1">
        <v>43916</v>
      </c>
      <c r="Z247" t="s">
        <v>28</v>
      </c>
      <c r="AA247" t="s">
        <v>99</v>
      </c>
    </row>
    <row r="248" spans="1:30" x14ac:dyDescent="0.25">
      <c r="A248" t="s">
        <v>80</v>
      </c>
      <c r="B248" t="s">
        <v>3132</v>
      </c>
      <c r="C248" t="s">
        <v>27</v>
      </c>
      <c r="D248" t="s">
        <v>113</v>
      </c>
      <c r="E248" t="s">
        <v>140</v>
      </c>
      <c r="F248" t="s">
        <v>2</v>
      </c>
      <c r="G248" t="s">
        <v>2</v>
      </c>
      <c r="H248">
        <v>683</v>
      </c>
      <c r="I248" t="s">
        <v>5992</v>
      </c>
      <c r="J248">
        <v>11200000</v>
      </c>
      <c r="K248">
        <v>102208.7</v>
      </c>
      <c r="L248">
        <v>0.14000000000000001</v>
      </c>
      <c r="M248" s="63">
        <v>45448</v>
      </c>
      <c r="N248" s="63">
        <v>45478</v>
      </c>
      <c r="O248">
        <v>30</v>
      </c>
      <c r="P248" t="s">
        <v>8801</v>
      </c>
      <c r="Q248">
        <v>0</v>
      </c>
      <c r="R248">
        <v>0</v>
      </c>
      <c r="S248">
        <v>0</v>
      </c>
      <c r="T248">
        <v>0</v>
      </c>
      <c r="U248">
        <v>0</v>
      </c>
      <c r="V248">
        <v>0</v>
      </c>
      <c r="W248">
        <v>0</v>
      </c>
      <c r="X248" s="1">
        <v>45473</v>
      </c>
      <c r="Y248" s="1">
        <v>45272</v>
      </c>
      <c r="Z248" t="s">
        <v>28</v>
      </c>
      <c r="AA248" t="s">
        <v>101</v>
      </c>
    </row>
    <row r="249" spans="1:30" x14ac:dyDescent="0.25">
      <c r="A249" t="s">
        <v>75</v>
      </c>
      <c r="B249" t="s">
        <v>3178</v>
      </c>
      <c r="C249" t="s">
        <v>27</v>
      </c>
      <c r="D249" t="s">
        <v>113</v>
      </c>
      <c r="E249" t="s">
        <v>140</v>
      </c>
      <c r="F249" t="s">
        <v>2</v>
      </c>
      <c r="G249" t="s">
        <v>2</v>
      </c>
      <c r="H249">
        <v>562</v>
      </c>
      <c r="I249" t="s">
        <v>5861</v>
      </c>
      <c r="J249">
        <v>14050000</v>
      </c>
      <c r="K249">
        <v>2357.96</v>
      </c>
      <c r="L249">
        <v>0.14249999999999999</v>
      </c>
      <c r="M249" s="63">
        <v>45469</v>
      </c>
      <c r="N249" s="63">
        <v>45499</v>
      </c>
      <c r="O249">
        <v>30</v>
      </c>
      <c r="P249" t="s">
        <v>8801</v>
      </c>
      <c r="Q249">
        <v>0</v>
      </c>
      <c r="R249">
        <v>0</v>
      </c>
      <c r="S249">
        <v>0</v>
      </c>
      <c r="T249">
        <v>0</v>
      </c>
      <c r="U249">
        <v>0</v>
      </c>
      <c r="V249">
        <v>0</v>
      </c>
      <c r="W249">
        <v>0</v>
      </c>
      <c r="X249" s="1">
        <v>45473</v>
      </c>
      <c r="Y249" s="1">
        <v>44912</v>
      </c>
      <c r="Z249" t="s">
        <v>28</v>
      </c>
      <c r="AA249" t="s">
        <v>99</v>
      </c>
    </row>
    <row r="250" spans="1:30" x14ac:dyDescent="0.25">
      <c r="A250" t="s">
        <v>59</v>
      </c>
      <c r="B250" t="s">
        <v>2996</v>
      </c>
      <c r="C250" t="s">
        <v>27</v>
      </c>
      <c r="D250" t="s">
        <v>113</v>
      </c>
      <c r="E250" t="s">
        <v>140</v>
      </c>
      <c r="F250" t="s">
        <v>2</v>
      </c>
      <c r="G250" t="s">
        <v>2</v>
      </c>
      <c r="H250">
        <v>795</v>
      </c>
      <c r="I250" t="s">
        <v>141</v>
      </c>
      <c r="J250">
        <v>17800000</v>
      </c>
      <c r="K250">
        <v>640834.66</v>
      </c>
      <c r="L250">
        <v>0.14249999999999999</v>
      </c>
      <c r="M250" s="63">
        <v>45454</v>
      </c>
      <c r="N250" s="63">
        <v>45484</v>
      </c>
      <c r="O250">
        <v>30</v>
      </c>
      <c r="P250" t="s">
        <v>8826</v>
      </c>
      <c r="Q250">
        <v>0</v>
      </c>
      <c r="R250">
        <v>0</v>
      </c>
      <c r="S250">
        <v>0</v>
      </c>
      <c r="T250">
        <v>0</v>
      </c>
      <c r="U250">
        <v>0</v>
      </c>
      <c r="V250">
        <v>0</v>
      </c>
      <c r="W250">
        <v>0</v>
      </c>
      <c r="X250" s="1">
        <v>45473</v>
      </c>
      <c r="Y250" s="1">
        <v>44431</v>
      </c>
      <c r="Z250" t="s">
        <v>28</v>
      </c>
      <c r="AA250" t="s">
        <v>100</v>
      </c>
    </row>
    <row r="251" spans="1:30" x14ac:dyDescent="0.25">
      <c r="A251" t="s">
        <v>60</v>
      </c>
      <c r="B251" t="s">
        <v>3094</v>
      </c>
      <c r="C251" t="s">
        <v>27</v>
      </c>
      <c r="D251" t="s">
        <v>113</v>
      </c>
      <c r="E251" t="s">
        <v>140</v>
      </c>
      <c r="F251" t="s">
        <v>2</v>
      </c>
      <c r="G251" t="s">
        <v>2</v>
      </c>
      <c r="H251">
        <v>753</v>
      </c>
      <c r="I251" t="s">
        <v>5913</v>
      </c>
      <c r="J251">
        <v>12690000</v>
      </c>
      <c r="K251">
        <v>51026.92</v>
      </c>
      <c r="L251">
        <v>0.13500000000000001</v>
      </c>
      <c r="M251" s="63">
        <v>45446</v>
      </c>
      <c r="N251" s="63">
        <v>45476</v>
      </c>
      <c r="O251">
        <v>30</v>
      </c>
      <c r="P251" t="s">
        <v>8802</v>
      </c>
      <c r="Q251">
        <v>0</v>
      </c>
      <c r="R251">
        <v>0</v>
      </c>
      <c r="S251">
        <v>0</v>
      </c>
      <c r="T251">
        <v>0</v>
      </c>
      <c r="U251">
        <v>0</v>
      </c>
      <c r="V251">
        <v>0</v>
      </c>
      <c r="W251">
        <v>0</v>
      </c>
      <c r="X251" s="1">
        <v>45473</v>
      </c>
      <c r="Y251" s="1">
        <v>44062</v>
      </c>
      <c r="Z251" t="s">
        <v>28</v>
      </c>
      <c r="AA251" t="s">
        <v>102</v>
      </c>
    </row>
    <row r="252" spans="1:30" x14ac:dyDescent="0.25">
      <c r="A252" t="s">
        <v>144</v>
      </c>
      <c r="B252" t="s">
        <v>2899</v>
      </c>
      <c r="C252" t="s">
        <v>27</v>
      </c>
      <c r="D252" t="s">
        <v>113</v>
      </c>
      <c r="E252" t="s">
        <v>140</v>
      </c>
      <c r="F252" t="s">
        <v>2</v>
      </c>
      <c r="G252" t="s">
        <v>2</v>
      </c>
      <c r="H252">
        <v>724</v>
      </c>
      <c r="I252" t="s">
        <v>5953</v>
      </c>
      <c r="J252">
        <v>7070000</v>
      </c>
      <c r="K252">
        <v>21585.88</v>
      </c>
      <c r="L252">
        <v>0.13300000000000001</v>
      </c>
      <c r="M252" s="63">
        <v>45465</v>
      </c>
      <c r="N252" s="63">
        <v>45495</v>
      </c>
      <c r="O252">
        <v>30</v>
      </c>
      <c r="P252" t="s">
        <v>8837</v>
      </c>
      <c r="Q252">
        <v>0</v>
      </c>
      <c r="R252">
        <v>0</v>
      </c>
      <c r="S252">
        <v>0</v>
      </c>
      <c r="T252">
        <v>0</v>
      </c>
      <c r="U252">
        <v>0</v>
      </c>
      <c r="V252">
        <v>0</v>
      </c>
      <c r="W252">
        <v>0</v>
      </c>
      <c r="X252" s="1">
        <v>45473</v>
      </c>
      <c r="Y252" s="1">
        <v>43764</v>
      </c>
      <c r="Z252" t="s">
        <v>28</v>
      </c>
      <c r="AA252" t="s">
        <v>102</v>
      </c>
    </row>
    <row r="253" spans="1:30" x14ac:dyDescent="0.25">
      <c r="A253" t="s">
        <v>59</v>
      </c>
      <c r="B253" t="s">
        <v>3001</v>
      </c>
      <c r="C253" t="s">
        <v>27</v>
      </c>
      <c r="D253" t="s">
        <v>113</v>
      </c>
      <c r="E253" t="s">
        <v>140</v>
      </c>
      <c r="F253" t="s">
        <v>2</v>
      </c>
      <c r="G253" t="s">
        <v>2</v>
      </c>
      <c r="H253">
        <v>795</v>
      </c>
      <c r="I253" t="s">
        <v>5889</v>
      </c>
      <c r="J253">
        <v>17800000</v>
      </c>
      <c r="K253">
        <v>135372.39000000001</v>
      </c>
      <c r="L253">
        <v>0.14249999999999999</v>
      </c>
      <c r="M253" s="63">
        <v>45460</v>
      </c>
      <c r="N253" s="63">
        <v>45490</v>
      </c>
      <c r="O253">
        <v>30</v>
      </c>
      <c r="P253" t="s">
        <v>8837</v>
      </c>
      <c r="Q253">
        <v>0</v>
      </c>
      <c r="R253">
        <v>0</v>
      </c>
      <c r="S253">
        <v>0</v>
      </c>
      <c r="T253">
        <v>0</v>
      </c>
      <c r="U253">
        <v>0</v>
      </c>
      <c r="V253">
        <v>0</v>
      </c>
      <c r="W253">
        <v>0</v>
      </c>
      <c r="X253" s="1">
        <v>45473</v>
      </c>
      <c r="Y253" s="1">
        <v>44320</v>
      </c>
      <c r="Z253" t="s">
        <v>28</v>
      </c>
      <c r="AA253" t="s">
        <v>100</v>
      </c>
    </row>
    <row r="254" spans="1:30" x14ac:dyDescent="0.25">
      <c r="A254" t="s">
        <v>149</v>
      </c>
      <c r="B254" t="s">
        <v>3141</v>
      </c>
      <c r="C254" t="s">
        <v>27</v>
      </c>
      <c r="D254" t="s">
        <v>113</v>
      </c>
      <c r="E254" t="s">
        <v>140</v>
      </c>
      <c r="F254" t="s">
        <v>2</v>
      </c>
      <c r="G254" t="s">
        <v>2</v>
      </c>
      <c r="H254">
        <v>745</v>
      </c>
      <c r="I254" t="s">
        <v>5784</v>
      </c>
      <c r="J254">
        <v>3550000</v>
      </c>
      <c r="K254">
        <v>10339.23</v>
      </c>
      <c r="L254">
        <v>0.125</v>
      </c>
      <c r="M254" s="63">
        <v>45457</v>
      </c>
      <c r="N254" s="63">
        <v>45487</v>
      </c>
      <c r="O254">
        <v>30</v>
      </c>
      <c r="P254" t="s">
        <v>8827</v>
      </c>
      <c r="Q254">
        <v>0</v>
      </c>
      <c r="R254">
        <v>0</v>
      </c>
      <c r="S254">
        <v>0</v>
      </c>
      <c r="T254">
        <v>0</v>
      </c>
      <c r="U254">
        <v>0</v>
      </c>
      <c r="V254">
        <v>0</v>
      </c>
      <c r="W254">
        <v>0</v>
      </c>
      <c r="X254" s="1">
        <v>45473</v>
      </c>
      <c r="Y254" s="1">
        <v>44970</v>
      </c>
      <c r="Z254" t="s">
        <v>28</v>
      </c>
      <c r="AA254" t="s">
        <v>99</v>
      </c>
    </row>
    <row r="255" spans="1:30" x14ac:dyDescent="0.25">
      <c r="A255" t="s">
        <v>145</v>
      </c>
      <c r="B255" t="s">
        <v>2971</v>
      </c>
      <c r="C255" t="s">
        <v>27</v>
      </c>
      <c r="D255" t="s">
        <v>113</v>
      </c>
      <c r="E255" t="s">
        <v>140</v>
      </c>
      <c r="F255" t="s">
        <v>2</v>
      </c>
      <c r="G255" t="s">
        <v>2</v>
      </c>
      <c r="H255">
        <v>569</v>
      </c>
      <c r="I255" t="s">
        <v>5816</v>
      </c>
      <c r="J255">
        <v>4760000</v>
      </c>
      <c r="K255">
        <v>2330.46</v>
      </c>
      <c r="L255">
        <v>0.15</v>
      </c>
      <c r="M255" s="63">
        <v>45450</v>
      </c>
      <c r="N255" s="63">
        <v>45480</v>
      </c>
      <c r="O255">
        <v>30</v>
      </c>
      <c r="P255" t="s">
        <v>8802</v>
      </c>
      <c r="Q255">
        <v>0</v>
      </c>
      <c r="R255">
        <v>0</v>
      </c>
      <c r="S255">
        <v>0</v>
      </c>
      <c r="T255">
        <v>0</v>
      </c>
      <c r="U255">
        <v>0</v>
      </c>
      <c r="V255">
        <v>0</v>
      </c>
      <c r="W255">
        <v>0</v>
      </c>
      <c r="X255" s="1">
        <v>45473</v>
      </c>
      <c r="Y255" s="1">
        <v>44905</v>
      </c>
      <c r="Z255" t="s">
        <v>28</v>
      </c>
      <c r="AA255" t="s">
        <v>99</v>
      </c>
      <c r="AD255" s="8"/>
    </row>
    <row r="256" spans="1:30" x14ac:dyDescent="0.25">
      <c r="A256" t="s">
        <v>142</v>
      </c>
      <c r="B256" t="s">
        <v>2909</v>
      </c>
      <c r="C256" t="s">
        <v>27</v>
      </c>
      <c r="D256" t="s">
        <v>113</v>
      </c>
      <c r="E256" t="s">
        <v>140</v>
      </c>
      <c r="F256" t="s">
        <v>2</v>
      </c>
      <c r="G256" t="s">
        <v>2</v>
      </c>
      <c r="H256">
        <v>615</v>
      </c>
      <c r="I256" t="s">
        <v>6016</v>
      </c>
      <c r="J256">
        <v>8680000</v>
      </c>
      <c r="K256">
        <v>49115</v>
      </c>
      <c r="L256">
        <v>0.14000000000000001</v>
      </c>
      <c r="M256" s="63">
        <v>45451</v>
      </c>
      <c r="N256" s="63">
        <v>45481</v>
      </c>
      <c r="O256">
        <v>30</v>
      </c>
      <c r="P256" t="s">
        <v>8822</v>
      </c>
      <c r="Q256">
        <v>0</v>
      </c>
      <c r="R256">
        <v>0</v>
      </c>
      <c r="S256">
        <v>0</v>
      </c>
      <c r="T256">
        <v>0</v>
      </c>
      <c r="U256">
        <v>0</v>
      </c>
      <c r="V256">
        <v>0</v>
      </c>
      <c r="W256">
        <v>0</v>
      </c>
      <c r="X256" s="1">
        <v>45473</v>
      </c>
      <c r="Y256" s="1">
        <v>44617</v>
      </c>
      <c r="Z256" t="s">
        <v>28</v>
      </c>
      <c r="AA256" t="s">
        <v>105</v>
      </c>
    </row>
    <row r="257" spans="1:30" x14ac:dyDescent="0.25">
      <c r="A257" t="s">
        <v>147</v>
      </c>
      <c r="B257" t="s">
        <v>9258</v>
      </c>
      <c r="C257" t="s">
        <v>27</v>
      </c>
      <c r="D257" t="s">
        <v>113</v>
      </c>
      <c r="E257" t="s">
        <v>140</v>
      </c>
      <c r="F257" t="s">
        <v>2</v>
      </c>
      <c r="G257" t="s">
        <v>2</v>
      </c>
      <c r="H257">
        <v>655</v>
      </c>
      <c r="I257" t="s">
        <v>5806</v>
      </c>
      <c r="J257">
        <v>7850000</v>
      </c>
      <c r="K257">
        <v>92757.28</v>
      </c>
      <c r="L257">
        <v>0.14000000000000001</v>
      </c>
      <c r="M257" s="63">
        <v>45458</v>
      </c>
      <c r="N257" s="63">
        <v>45488</v>
      </c>
      <c r="O257">
        <v>30</v>
      </c>
      <c r="P257" t="s">
        <v>8807</v>
      </c>
      <c r="Q257">
        <v>0</v>
      </c>
      <c r="R257">
        <v>0</v>
      </c>
      <c r="S257">
        <v>0</v>
      </c>
      <c r="T257">
        <v>0</v>
      </c>
      <c r="U257">
        <v>0</v>
      </c>
      <c r="V257">
        <v>0</v>
      </c>
      <c r="W257">
        <v>0</v>
      </c>
      <c r="X257" s="1">
        <v>45473</v>
      </c>
      <c r="Y257" s="1">
        <v>45257</v>
      </c>
      <c r="Z257" t="s">
        <v>28</v>
      </c>
      <c r="AA257" t="s">
        <v>103</v>
      </c>
    </row>
    <row r="258" spans="1:30" x14ac:dyDescent="0.25">
      <c r="A258" t="s">
        <v>59</v>
      </c>
      <c r="B258" t="s">
        <v>3086</v>
      </c>
      <c r="C258" t="s">
        <v>27</v>
      </c>
      <c r="D258" t="s">
        <v>113</v>
      </c>
      <c r="E258" t="s">
        <v>140</v>
      </c>
      <c r="F258" t="s">
        <v>2</v>
      </c>
      <c r="G258" t="s">
        <v>2</v>
      </c>
      <c r="H258">
        <v>795</v>
      </c>
      <c r="I258" t="s">
        <v>5849</v>
      </c>
      <c r="J258">
        <v>17800000</v>
      </c>
      <c r="K258">
        <v>86773.8</v>
      </c>
      <c r="L258">
        <v>0.14249999999999999</v>
      </c>
      <c r="M258" s="63">
        <v>45458</v>
      </c>
      <c r="N258" s="63">
        <v>45488</v>
      </c>
      <c r="O258">
        <v>30</v>
      </c>
      <c r="P258" t="s">
        <v>8816</v>
      </c>
      <c r="Q258">
        <v>0</v>
      </c>
      <c r="R258">
        <v>0</v>
      </c>
      <c r="S258">
        <v>0</v>
      </c>
      <c r="T258">
        <v>0</v>
      </c>
      <c r="U258">
        <v>0</v>
      </c>
      <c r="V258">
        <v>0</v>
      </c>
      <c r="W258">
        <v>0</v>
      </c>
      <c r="X258" s="1">
        <v>45473</v>
      </c>
      <c r="Y258" s="1">
        <v>43734</v>
      </c>
      <c r="Z258" t="s">
        <v>28</v>
      </c>
      <c r="AA258" t="s">
        <v>100</v>
      </c>
    </row>
    <row r="259" spans="1:30" x14ac:dyDescent="0.25">
      <c r="A259" t="s">
        <v>139</v>
      </c>
      <c r="B259" t="s">
        <v>2913</v>
      </c>
      <c r="C259" t="s">
        <v>27</v>
      </c>
      <c r="D259" t="s">
        <v>113</v>
      </c>
      <c r="E259" t="s">
        <v>140</v>
      </c>
      <c r="F259" t="s">
        <v>2</v>
      </c>
      <c r="G259" t="s">
        <v>2</v>
      </c>
      <c r="H259">
        <v>760</v>
      </c>
      <c r="I259" t="s">
        <v>5723</v>
      </c>
      <c r="J259">
        <v>8500000</v>
      </c>
      <c r="K259">
        <v>6838.92</v>
      </c>
      <c r="L259">
        <v>0.14000000000000001</v>
      </c>
      <c r="M259" s="63">
        <v>45467</v>
      </c>
      <c r="N259" s="63">
        <v>45512</v>
      </c>
      <c r="O259">
        <v>45</v>
      </c>
      <c r="P259" t="s">
        <v>8810</v>
      </c>
      <c r="Q259">
        <v>0</v>
      </c>
      <c r="R259">
        <v>0</v>
      </c>
      <c r="S259">
        <v>0</v>
      </c>
      <c r="T259">
        <v>0</v>
      </c>
      <c r="U259">
        <v>0</v>
      </c>
      <c r="V259">
        <v>0</v>
      </c>
      <c r="W259">
        <v>0</v>
      </c>
      <c r="X259" s="1">
        <v>45473</v>
      </c>
      <c r="Y259" s="1">
        <v>43757</v>
      </c>
      <c r="Z259" t="s">
        <v>28</v>
      </c>
      <c r="AA259" t="s">
        <v>99</v>
      </c>
    </row>
    <row r="260" spans="1:30" x14ac:dyDescent="0.25">
      <c r="A260" t="s">
        <v>147</v>
      </c>
      <c r="B260" t="s">
        <v>2907</v>
      </c>
      <c r="C260" t="s">
        <v>27</v>
      </c>
      <c r="D260" t="s">
        <v>113</v>
      </c>
      <c r="E260" t="s">
        <v>140</v>
      </c>
      <c r="F260" t="s">
        <v>2</v>
      </c>
      <c r="G260" t="s">
        <v>2</v>
      </c>
      <c r="H260">
        <v>655</v>
      </c>
      <c r="I260" t="s">
        <v>5805</v>
      </c>
      <c r="J260">
        <v>7850000</v>
      </c>
      <c r="K260">
        <v>3016.86</v>
      </c>
      <c r="L260">
        <v>0.14000000000000001</v>
      </c>
      <c r="M260" s="63">
        <v>45462</v>
      </c>
      <c r="N260" s="63">
        <v>45492</v>
      </c>
      <c r="O260">
        <v>30</v>
      </c>
      <c r="P260" t="s">
        <v>8807</v>
      </c>
      <c r="Q260">
        <v>0</v>
      </c>
      <c r="R260">
        <v>0</v>
      </c>
      <c r="S260">
        <v>0</v>
      </c>
      <c r="T260">
        <v>0</v>
      </c>
      <c r="U260">
        <v>0</v>
      </c>
      <c r="V260">
        <v>0</v>
      </c>
      <c r="W260">
        <v>0</v>
      </c>
      <c r="X260" s="1">
        <v>45473</v>
      </c>
      <c r="Y260" s="1">
        <v>44894</v>
      </c>
      <c r="Z260" t="s">
        <v>28</v>
      </c>
      <c r="AA260" t="s">
        <v>103</v>
      </c>
    </row>
    <row r="261" spans="1:30" x14ac:dyDescent="0.25">
      <c r="A261" t="s">
        <v>148</v>
      </c>
      <c r="B261" t="s">
        <v>2909</v>
      </c>
      <c r="C261" t="s">
        <v>27</v>
      </c>
      <c r="D261" t="s">
        <v>113</v>
      </c>
      <c r="E261" t="s">
        <v>140</v>
      </c>
      <c r="F261" t="s">
        <v>2</v>
      </c>
      <c r="G261" t="s">
        <v>2</v>
      </c>
      <c r="H261">
        <v>599</v>
      </c>
      <c r="I261" t="s">
        <v>6016</v>
      </c>
      <c r="J261">
        <v>13060000</v>
      </c>
      <c r="K261">
        <v>23005.4</v>
      </c>
      <c r="L261">
        <v>0.13750000000000001</v>
      </c>
      <c r="M261" s="63">
        <v>45435</v>
      </c>
      <c r="N261" s="63">
        <v>45480</v>
      </c>
      <c r="O261">
        <v>45</v>
      </c>
      <c r="P261" t="s">
        <v>8816</v>
      </c>
      <c r="Q261">
        <v>0</v>
      </c>
      <c r="R261">
        <v>0</v>
      </c>
      <c r="S261">
        <v>0</v>
      </c>
      <c r="T261">
        <v>0</v>
      </c>
      <c r="U261">
        <v>0</v>
      </c>
      <c r="V261">
        <v>0</v>
      </c>
      <c r="W261">
        <v>0</v>
      </c>
      <c r="X261" s="1">
        <v>45473</v>
      </c>
      <c r="Y261" s="1">
        <v>44148</v>
      </c>
      <c r="Z261" t="s">
        <v>28</v>
      </c>
      <c r="AA261" t="s">
        <v>99</v>
      </c>
    </row>
    <row r="262" spans="1:30" x14ac:dyDescent="0.25">
      <c r="A262" t="s">
        <v>142</v>
      </c>
      <c r="B262" t="s">
        <v>2934</v>
      </c>
      <c r="C262" t="s">
        <v>27</v>
      </c>
      <c r="D262" t="s">
        <v>113</v>
      </c>
      <c r="E262" t="s">
        <v>140</v>
      </c>
      <c r="F262" t="s">
        <v>2</v>
      </c>
      <c r="G262" t="s">
        <v>2</v>
      </c>
      <c r="H262">
        <v>615</v>
      </c>
      <c r="I262" t="s">
        <v>5904</v>
      </c>
      <c r="J262">
        <v>8680000</v>
      </c>
      <c r="K262">
        <v>60311.24</v>
      </c>
      <c r="L262">
        <v>0.14000000000000001</v>
      </c>
      <c r="M262" s="63">
        <v>45472</v>
      </c>
      <c r="N262" s="63">
        <v>45502</v>
      </c>
      <c r="O262">
        <v>30</v>
      </c>
      <c r="P262" t="s">
        <v>8827</v>
      </c>
      <c r="Q262">
        <v>0</v>
      </c>
      <c r="R262">
        <v>0</v>
      </c>
      <c r="S262">
        <v>0</v>
      </c>
      <c r="T262">
        <v>0</v>
      </c>
      <c r="U262">
        <v>0</v>
      </c>
      <c r="V262">
        <v>0</v>
      </c>
      <c r="W262">
        <v>0</v>
      </c>
      <c r="X262" s="1">
        <v>45473</v>
      </c>
      <c r="Y262" s="1">
        <v>44089</v>
      </c>
      <c r="Z262" t="s">
        <v>28</v>
      </c>
      <c r="AA262" t="s">
        <v>105</v>
      </c>
    </row>
    <row r="263" spans="1:30" x14ac:dyDescent="0.25">
      <c r="A263" t="s">
        <v>75</v>
      </c>
      <c r="B263" t="s">
        <v>3061</v>
      </c>
      <c r="C263" t="s">
        <v>27</v>
      </c>
      <c r="D263" t="s">
        <v>113</v>
      </c>
      <c r="E263" t="s">
        <v>140</v>
      </c>
      <c r="F263" t="s">
        <v>2</v>
      </c>
      <c r="G263" t="s">
        <v>2</v>
      </c>
      <c r="H263">
        <v>562</v>
      </c>
      <c r="I263" t="s">
        <v>141</v>
      </c>
      <c r="J263">
        <v>14050000</v>
      </c>
      <c r="K263">
        <v>420286.64</v>
      </c>
      <c r="L263">
        <v>0.14249999999999999</v>
      </c>
      <c r="M263" s="63">
        <v>45452</v>
      </c>
      <c r="N263" s="63">
        <v>45482</v>
      </c>
      <c r="O263">
        <v>30</v>
      </c>
      <c r="P263" t="s">
        <v>8802</v>
      </c>
      <c r="Q263">
        <v>0</v>
      </c>
      <c r="R263">
        <v>0</v>
      </c>
      <c r="S263">
        <v>0</v>
      </c>
      <c r="T263">
        <v>0</v>
      </c>
      <c r="U263">
        <v>0</v>
      </c>
      <c r="V263">
        <v>0</v>
      </c>
      <c r="W263">
        <v>0</v>
      </c>
      <c r="X263" s="1">
        <v>45473</v>
      </c>
      <c r="Y263" s="1">
        <v>44130</v>
      </c>
      <c r="Z263" t="s">
        <v>28</v>
      </c>
      <c r="AA263" t="s">
        <v>99</v>
      </c>
    </row>
    <row r="264" spans="1:30" x14ac:dyDescent="0.25">
      <c r="A264" t="s">
        <v>139</v>
      </c>
      <c r="B264" t="s">
        <v>2900</v>
      </c>
      <c r="C264" t="s">
        <v>27</v>
      </c>
      <c r="D264" t="s">
        <v>113</v>
      </c>
      <c r="E264" t="s">
        <v>140</v>
      </c>
      <c r="F264" t="s">
        <v>2</v>
      </c>
      <c r="G264" t="s">
        <v>2</v>
      </c>
      <c r="H264">
        <v>760</v>
      </c>
      <c r="I264" t="s">
        <v>5755</v>
      </c>
      <c r="J264">
        <v>8500000</v>
      </c>
      <c r="K264">
        <v>53434.59</v>
      </c>
      <c r="L264">
        <v>0.14000000000000001</v>
      </c>
      <c r="M264" s="63">
        <v>45434</v>
      </c>
      <c r="N264" s="63">
        <v>45479</v>
      </c>
      <c r="O264">
        <v>45</v>
      </c>
      <c r="P264" t="s">
        <v>8822</v>
      </c>
      <c r="Q264">
        <v>0</v>
      </c>
      <c r="R264">
        <v>0</v>
      </c>
      <c r="S264">
        <v>0</v>
      </c>
      <c r="T264">
        <v>0</v>
      </c>
      <c r="U264">
        <v>0</v>
      </c>
      <c r="V264">
        <v>0</v>
      </c>
      <c r="W264">
        <v>0</v>
      </c>
      <c r="X264" s="1">
        <v>45473</v>
      </c>
      <c r="Y264" s="1">
        <v>44960</v>
      </c>
      <c r="Z264" t="s">
        <v>28</v>
      </c>
      <c r="AA264" t="s">
        <v>99</v>
      </c>
    </row>
    <row r="265" spans="1:30" x14ac:dyDescent="0.25">
      <c r="A265" t="s">
        <v>59</v>
      </c>
      <c r="B265" t="s">
        <v>2975</v>
      </c>
      <c r="C265" t="s">
        <v>27</v>
      </c>
      <c r="D265" t="s">
        <v>113</v>
      </c>
      <c r="E265" t="s">
        <v>140</v>
      </c>
      <c r="F265" t="s">
        <v>2</v>
      </c>
      <c r="G265" t="s">
        <v>2</v>
      </c>
      <c r="H265">
        <v>795</v>
      </c>
      <c r="I265" t="s">
        <v>5964</v>
      </c>
      <c r="J265">
        <v>17800000</v>
      </c>
      <c r="K265">
        <v>12293.5</v>
      </c>
      <c r="L265">
        <v>0.14249999999999999</v>
      </c>
      <c r="M265" s="63">
        <v>45474</v>
      </c>
      <c r="N265" s="63">
        <v>45504</v>
      </c>
      <c r="O265">
        <v>30</v>
      </c>
      <c r="P265" t="s">
        <v>8827</v>
      </c>
      <c r="Q265">
        <v>0</v>
      </c>
      <c r="R265">
        <v>0</v>
      </c>
      <c r="S265">
        <v>0</v>
      </c>
      <c r="T265">
        <v>0</v>
      </c>
      <c r="U265">
        <v>0</v>
      </c>
      <c r="V265">
        <v>0</v>
      </c>
      <c r="W265">
        <v>0</v>
      </c>
      <c r="X265" s="1">
        <v>45473</v>
      </c>
      <c r="Y265" s="1">
        <v>44101</v>
      </c>
      <c r="Z265" t="s">
        <v>28</v>
      </c>
      <c r="AA265" t="s">
        <v>100</v>
      </c>
    </row>
    <row r="266" spans="1:30" x14ac:dyDescent="0.25">
      <c r="A266" t="s">
        <v>147</v>
      </c>
      <c r="B266" t="s">
        <v>2909</v>
      </c>
      <c r="C266" t="s">
        <v>27</v>
      </c>
      <c r="D266" t="s">
        <v>113</v>
      </c>
      <c r="E266" t="s">
        <v>140</v>
      </c>
      <c r="F266" t="s">
        <v>2</v>
      </c>
      <c r="G266" t="s">
        <v>2</v>
      </c>
      <c r="H266">
        <v>655</v>
      </c>
      <c r="I266" t="s">
        <v>6016</v>
      </c>
      <c r="J266">
        <v>7850000</v>
      </c>
      <c r="K266">
        <v>61854.54</v>
      </c>
      <c r="L266">
        <v>0.14000000000000001</v>
      </c>
      <c r="M266" s="63">
        <v>45465</v>
      </c>
      <c r="N266" s="63">
        <v>45495</v>
      </c>
      <c r="O266">
        <v>30</v>
      </c>
      <c r="P266" t="s">
        <v>8813</v>
      </c>
      <c r="Q266">
        <v>0</v>
      </c>
      <c r="R266">
        <v>0</v>
      </c>
      <c r="S266">
        <v>0</v>
      </c>
      <c r="T266">
        <v>0</v>
      </c>
      <c r="U266">
        <v>0</v>
      </c>
      <c r="V266">
        <v>0</v>
      </c>
      <c r="W266">
        <v>0</v>
      </c>
      <c r="X266" s="1">
        <v>45473</v>
      </c>
      <c r="Y266" s="1">
        <v>44687</v>
      </c>
      <c r="Z266" t="s">
        <v>28</v>
      </c>
      <c r="AA266" t="s">
        <v>103</v>
      </c>
    </row>
    <row r="267" spans="1:30" x14ac:dyDescent="0.25">
      <c r="A267" t="s">
        <v>150</v>
      </c>
      <c r="B267" t="s">
        <v>3153</v>
      </c>
      <c r="C267" t="s">
        <v>27</v>
      </c>
      <c r="D267" t="s">
        <v>113</v>
      </c>
      <c r="E267" t="s">
        <v>140</v>
      </c>
      <c r="F267" t="s">
        <v>2</v>
      </c>
      <c r="G267" t="s">
        <v>2</v>
      </c>
      <c r="H267">
        <v>750</v>
      </c>
      <c r="I267" t="s">
        <v>5860</v>
      </c>
      <c r="J267">
        <v>9180000</v>
      </c>
      <c r="K267">
        <v>1464.83</v>
      </c>
      <c r="L267">
        <v>0.13750000000000001</v>
      </c>
      <c r="M267" s="63">
        <v>45463</v>
      </c>
      <c r="N267" s="63">
        <v>45493</v>
      </c>
      <c r="O267">
        <v>30</v>
      </c>
      <c r="P267" t="s">
        <v>8838</v>
      </c>
      <c r="Q267">
        <v>0</v>
      </c>
      <c r="R267">
        <v>0</v>
      </c>
      <c r="S267">
        <v>0</v>
      </c>
      <c r="T267">
        <v>0</v>
      </c>
      <c r="U267">
        <v>0</v>
      </c>
      <c r="V267">
        <v>0</v>
      </c>
      <c r="W267">
        <v>0</v>
      </c>
      <c r="X267" s="1">
        <v>45473</v>
      </c>
      <c r="Y267" s="1">
        <v>44432</v>
      </c>
      <c r="Z267" t="s">
        <v>28</v>
      </c>
      <c r="AA267" t="s">
        <v>99</v>
      </c>
    </row>
    <row r="268" spans="1:30" x14ac:dyDescent="0.25">
      <c r="A268" t="s">
        <v>60</v>
      </c>
      <c r="B268" t="s">
        <v>2890</v>
      </c>
      <c r="C268" t="s">
        <v>27</v>
      </c>
      <c r="D268" t="s">
        <v>113</v>
      </c>
      <c r="E268" t="s">
        <v>140</v>
      </c>
      <c r="F268" t="s">
        <v>2</v>
      </c>
      <c r="G268" t="s">
        <v>2</v>
      </c>
      <c r="H268">
        <v>753</v>
      </c>
      <c r="I268" t="s">
        <v>5927</v>
      </c>
      <c r="J268">
        <v>12690000</v>
      </c>
      <c r="K268">
        <v>27607.040000000001</v>
      </c>
      <c r="L268">
        <v>0.13500000000000001</v>
      </c>
      <c r="M268" s="63">
        <v>45459</v>
      </c>
      <c r="N268" s="63">
        <v>45489</v>
      </c>
      <c r="O268">
        <v>30</v>
      </c>
      <c r="P268" t="s">
        <v>8829</v>
      </c>
      <c r="Q268">
        <v>0</v>
      </c>
      <c r="R268">
        <v>0</v>
      </c>
      <c r="S268">
        <v>0</v>
      </c>
      <c r="T268">
        <v>0</v>
      </c>
      <c r="U268">
        <v>0</v>
      </c>
      <c r="V268">
        <v>0</v>
      </c>
      <c r="W268">
        <v>0</v>
      </c>
      <c r="X268" s="1">
        <v>45473</v>
      </c>
      <c r="Y268" s="1">
        <v>44826</v>
      </c>
      <c r="Z268" t="s">
        <v>28</v>
      </c>
      <c r="AA268" t="s">
        <v>102</v>
      </c>
    </row>
    <row r="269" spans="1:30" x14ac:dyDescent="0.25">
      <c r="A269" t="s">
        <v>147</v>
      </c>
      <c r="B269" t="s">
        <v>3008</v>
      </c>
      <c r="C269" t="s">
        <v>27</v>
      </c>
      <c r="D269" t="s">
        <v>113</v>
      </c>
      <c r="E269" t="s">
        <v>140</v>
      </c>
      <c r="F269" t="s">
        <v>2</v>
      </c>
      <c r="G269" t="s">
        <v>2</v>
      </c>
      <c r="H269">
        <v>655</v>
      </c>
      <c r="I269" t="s">
        <v>5809</v>
      </c>
      <c r="J269">
        <v>7850000</v>
      </c>
      <c r="K269">
        <v>53316.67</v>
      </c>
      <c r="L269">
        <v>0.14000000000000001</v>
      </c>
      <c r="M269" s="63">
        <v>45461</v>
      </c>
      <c r="N269" s="63">
        <v>45491</v>
      </c>
      <c r="O269">
        <v>30</v>
      </c>
      <c r="P269" t="s">
        <v>8809</v>
      </c>
      <c r="Q269">
        <v>0</v>
      </c>
      <c r="R269">
        <v>0</v>
      </c>
      <c r="S269">
        <v>0</v>
      </c>
      <c r="T269">
        <v>0</v>
      </c>
      <c r="U269">
        <v>0</v>
      </c>
      <c r="V269">
        <v>0</v>
      </c>
      <c r="W269">
        <v>0</v>
      </c>
      <c r="X269" s="1">
        <v>45473</v>
      </c>
      <c r="Y269" s="1">
        <v>44131</v>
      </c>
      <c r="Z269" t="s">
        <v>28</v>
      </c>
      <c r="AA269" t="s">
        <v>103</v>
      </c>
    </row>
    <row r="270" spans="1:30" x14ac:dyDescent="0.25">
      <c r="A270" t="s">
        <v>153</v>
      </c>
      <c r="B270" t="s">
        <v>3090</v>
      </c>
      <c r="C270" t="s">
        <v>27</v>
      </c>
      <c r="D270" t="s">
        <v>113</v>
      </c>
      <c r="E270" t="s">
        <v>140</v>
      </c>
      <c r="F270" t="s">
        <v>2</v>
      </c>
      <c r="G270" t="s">
        <v>2</v>
      </c>
      <c r="H270">
        <v>657</v>
      </c>
      <c r="I270" t="s">
        <v>5755</v>
      </c>
      <c r="J270">
        <v>8540000</v>
      </c>
      <c r="K270">
        <v>8998.2199999999993</v>
      </c>
      <c r="L270">
        <v>0.14499999999999999</v>
      </c>
      <c r="M270" s="63">
        <v>45474</v>
      </c>
      <c r="N270" s="63">
        <v>45504</v>
      </c>
      <c r="O270">
        <v>30</v>
      </c>
      <c r="P270" t="s">
        <v>8834</v>
      </c>
      <c r="Q270">
        <v>0</v>
      </c>
      <c r="R270">
        <v>0</v>
      </c>
      <c r="S270">
        <v>0</v>
      </c>
      <c r="T270">
        <v>0</v>
      </c>
      <c r="U270">
        <v>0</v>
      </c>
      <c r="V270">
        <v>0</v>
      </c>
      <c r="W270">
        <v>0</v>
      </c>
      <c r="X270" s="1">
        <v>45473</v>
      </c>
      <c r="Y270" s="1">
        <v>43942</v>
      </c>
      <c r="Z270" t="s">
        <v>28</v>
      </c>
      <c r="AA270" t="s">
        <v>99</v>
      </c>
    </row>
    <row r="271" spans="1:30" x14ac:dyDescent="0.25">
      <c r="A271" t="s">
        <v>142</v>
      </c>
      <c r="B271" t="s">
        <v>2951</v>
      </c>
      <c r="C271" t="s">
        <v>27</v>
      </c>
      <c r="D271" t="s">
        <v>113</v>
      </c>
      <c r="E271" t="s">
        <v>140</v>
      </c>
      <c r="F271" t="s">
        <v>2</v>
      </c>
      <c r="G271" t="s">
        <v>2</v>
      </c>
      <c r="H271">
        <v>615</v>
      </c>
      <c r="I271" t="s">
        <v>5617</v>
      </c>
      <c r="J271">
        <v>8680000</v>
      </c>
      <c r="K271">
        <v>249.7</v>
      </c>
      <c r="L271">
        <v>0.14000000000000001</v>
      </c>
      <c r="M271" s="63">
        <v>45449</v>
      </c>
      <c r="N271" s="63">
        <v>45479</v>
      </c>
      <c r="O271">
        <v>30</v>
      </c>
      <c r="P271" t="s">
        <v>8831</v>
      </c>
      <c r="Q271">
        <v>0</v>
      </c>
      <c r="R271">
        <v>0</v>
      </c>
      <c r="S271">
        <v>0</v>
      </c>
      <c r="T271">
        <v>0</v>
      </c>
      <c r="U271">
        <v>0</v>
      </c>
      <c r="V271">
        <v>0</v>
      </c>
      <c r="W271">
        <v>0</v>
      </c>
      <c r="X271" s="1">
        <v>45473</v>
      </c>
      <c r="Y271" s="1">
        <v>44723</v>
      </c>
      <c r="Z271" t="s">
        <v>28</v>
      </c>
      <c r="AA271" t="s">
        <v>105</v>
      </c>
    </row>
    <row r="272" spans="1:30" x14ac:dyDescent="0.25">
      <c r="A272" t="s">
        <v>75</v>
      </c>
      <c r="B272" t="s">
        <v>2969</v>
      </c>
      <c r="C272" t="s">
        <v>27</v>
      </c>
      <c r="D272" t="s">
        <v>113</v>
      </c>
      <c r="E272" t="s">
        <v>140</v>
      </c>
      <c r="F272" t="s">
        <v>2</v>
      </c>
      <c r="G272" t="s">
        <v>2</v>
      </c>
      <c r="H272">
        <v>562</v>
      </c>
      <c r="I272" t="s">
        <v>5776</v>
      </c>
      <c r="J272">
        <v>14050000</v>
      </c>
      <c r="K272">
        <v>57043.41</v>
      </c>
      <c r="L272">
        <v>0.14249999999999999</v>
      </c>
      <c r="M272" s="63">
        <v>45453</v>
      </c>
      <c r="N272" s="63">
        <v>45483</v>
      </c>
      <c r="O272">
        <v>30</v>
      </c>
      <c r="P272" t="s">
        <v>8837</v>
      </c>
      <c r="Q272">
        <v>0</v>
      </c>
      <c r="R272">
        <v>0</v>
      </c>
      <c r="S272">
        <v>0</v>
      </c>
      <c r="T272">
        <v>0</v>
      </c>
      <c r="U272">
        <v>0</v>
      </c>
      <c r="V272">
        <v>0</v>
      </c>
      <c r="W272">
        <v>0</v>
      </c>
      <c r="X272" s="1">
        <v>45473</v>
      </c>
      <c r="Y272" s="1">
        <v>44970</v>
      </c>
      <c r="Z272" t="s">
        <v>28</v>
      </c>
      <c r="AA272" t="s">
        <v>99</v>
      </c>
      <c r="AD272" s="8"/>
    </row>
    <row r="273" spans="1:27" x14ac:dyDescent="0.25">
      <c r="A273" t="s">
        <v>150</v>
      </c>
      <c r="B273" t="s">
        <v>3103</v>
      </c>
      <c r="C273" t="s">
        <v>27</v>
      </c>
      <c r="D273" t="s">
        <v>113</v>
      </c>
      <c r="E273" t="s">
        <v>140</v>
      </c>
      <c r="F273" t="s">
        <v>2</v>
      </c>
      <c r="G273" t="s">
        <v>2</v>
      </c>
      <c r="H273">
        <v>750</v>
      </c>
      <c r="I273" t="s">
        <v>5931</v>
      </c>
      <c r="J273">
        <v>9180000</v>
      </c>
      <c r="K273">
        <v>320654.39</v>
      </c>
      <c r="L273">
        <v>0.13750000000000001</v>
      </c>
      <c r="M273" s="63">
        <v>45473</v>
      </c>
      <c r="N273" s="63">
        <v>45503</v>
      </c>
      <c r="O273">
        <v>30</v>
      </c>
      <c r="P273" t="s">
        <v>8828</v>
      </c>
      <c r="Q273">
        <v>0</v>
      </c>
      <c r="R273">
        <v>0</v>
      </c>
      <c r="S273">
        <v>0</v>
      </c>
      <c r="T273">
        <v>0</v>
      </c>
      <c r="U273">
        <v>0</v>
      </c>
      <c r="V273">
        <v>0</v>
      </c>
      <c r="W273">
        <v>0</v>
      </c>
      <c r="X273" s="1">
        <v>45473</v>
      </c>
      <c r="Y273" s="1">
        <v>44104</v>
      </c>
      <c r="Z273" t="s">
        <v>28</v>
      </c>
      <c r="AA273" t="s">
        <v>99</v>
      </c>
    </row>
    <row r="274" spans="1:27" x14ac:dyDescent="0.25">
      <c r="A274" t="s">
        <v>60</v>
      </c>
      <c r="B274" t="s">
        <v>3187</v>
      </c>
      <c r="C274" t="s">
        <v>27</v>
      </c>
      <c r="D274" t="s">
        <v>113</v>
      </c>
      <c r="E274" t="s">
        <v>140</v>
      </c>
      <c r="F274" t="s">
        <v>2</v>
      </c>
      <c r="G274" t="s">
        <v>2</v>
      </c>
      <c r="H274">
        <v>753</v>
      </c>
      <c r="I274" t="s">
        <v>5958</v>
      </c>
      <c r="J274">
        <v>12690000</v>
      </c>
      <c r="K274">
        <v>8938.64</v>
      </c>
      <c r="L274">
        <v>0.13500000000000001</v>
      </c>
      <c r="M274" s="63">
        <v>45444</v>
      </c>
      <c r="N274" s="63">
        <v>45474</v>
      </c>
      <c r="O274">
        <v>30</v>
      </c>
      <c r="P274" t="s">
        <v>8801</v>
      </c>
      <c r="Q274">
        <v>0</v>
      </c>
      <c r="R274">
        <v>0</v>
      </c>
      <c r="S274">
        <v>0</v>
      </c>
      <c r="T274">
        <v>0</v>
      </c>
      <c r="U274">
        <v>0</v>
      </c>
      <c r="V274">
        <v>0</v>
      </c>
      <c r="W274">
        <v>0</v>
      </c>
      <c r="X274" s="1">
        <v>45473</v>
      </c>
      <c r="Y274" s="1">
        <v>44118</v>
      </c>
      <c r="Z274" t="s">
        <v>28</v>
      </c>
      <c r="AA274" t="s">
        <v>102</v>
      </c>
    </row>
    <row r="275" spans="1:27" x14ac:dyDescent="0.25">
      <c r="A275" t="s">
        <v>149</v>
      </c>
      <c r="B275" t="s">
        <v>3138</v>
      </c>
      <c r="C275" t="s">
        <v>27</v>
      </c>
      <c r="D275" t="s">
        <v>113</v>
      </c>
      <c r="E275" t="s">
        <v>140</v>
      </c>
      <c r="F275" t="s">
        <v>2</v>
      </c>
      <c r="G275" t="s">
        <v>2</v>
      </c>
      <c r="H275">
        <v>745</v>
      </c>
      <c r="I275" t="s">
        <v>5985</v>
      </c>
      <c r="J275">
        <v>3550000</v>
      </c>
      <c r="K275">
        <v>13087.36</v>
      </c>
      <c r="L275">
        <v>0.125</v>
      </c>
      <c r="M275" s="63">
        <v>45449</v>
      </c>
      <c r="N275" s="63">
        <v>45479</v>
      </c>
      <c r="O275">
        <v>30</v>
      </c>
      <c r="P275" t="s">
        <v>8801</v>
      </c>
      <c r="Q275">
        <v>0</v>
      </c>
      <c r="R275">
        <v>0</v>
      </c>
      <c r="S275">
        <v>0</v>
      </c>
      <c r="T275">
        <v>0</v>
      </c>
      <c r="U275">
        <v>0</v>
      </c>
      <c r="V275">
        <v>0</v>
      </c>
      <c r="W275">
        <v>0</v>
      </c>
      <c r="X275" s="1">
        <v>45473</v>
      </c>
      <c r="Y275" s="1">
        <v>45182</v>
      </c>
      <c r="Z275" t="s">
        <v>28</v>
      </c>
      <c r="AA275" t="s">
        <v>99</v>
      </c>
    </row>
    <row r="276" spans="1:27" x14ac:dyDescent="0.25">
      <c r="A276" t="s">
        <v>80</v>
      </c>
      <c r="B276" t="s">
        <v>3124</v>
      </c>
      <c r="C276" t="s">
        <v>27</v>
      </c>
      <c r="D276" t="s">
        <v>113</v>
      </c>
      <c r="E276" t="s">
        <v>140</v>
      </c>
      <c r="F276" t="s">
        <v>2</v>
      </c>
      <c r="G276" t="s">
        <v>2</v>
      </c>
      <c r="H276">
        <v>683</v>
      </c>
      <c r="I276" t="s">
        <v>5873</v>
      </c>
      <c r="J276">
        <v>11200000</v>
      </c>
      <c r="K276">
        <v>836492.14</v>
      </c>
      <c r="L276">
        <v>0.14000000000000001</v>
      </c>
      <c r="M276" s="63">
        <v>45462</v>
      </c>
      <c r="N276" s="63">
        <v>45492</v>
      </c>
      <c r="O276">
        <v>30</v>
      </c>
      <c r="P276" t="s">
        <v>8802</v>
      </c>
      <c r="Q276">
        <v>0</v>
      </c>
      <c r="R276">
        <v>0</v>
      </c>
      <c r="S276">
        <v>0</v>
      </c>
      <c r="T276">
        <v>0</v>
      </c>
      <c r="U276">
        <v>0</v>
      </c>
      <c r="V276">
        <v>0</v>
      </c>
      <c r="W276">
        <v>0</v>
      </c>
      <c r="X276" s="1">
        <v>45473</v>
      </c>
      <c r="Y276" s="1">
        <v>44655</v>
      </c>
      <c r="Z276" t="s">
        <v>28</v>
      </c>
      <c r="AA276" t="s">
        <v>101</v>
      </c>
    </row>
    <row r="277" spans="1:27" x14ac:dyDescent="0.25">
      <c r="A277" t="s">
        <v>60</v>
      </c>
      <c r="B277" t="s">
        <v>3173</v>
      </c>
      <c r="C277" t="s">
        <v>27</v>
      </c>
      <c r="D277" t="s">
        <v>113</v>
      </c>
      <c r="E277" t="s">
        <v>140</v>
      </c>
      <c r="F277" t="s">
        <v>2</v>
      </c>
      <c r="G277" t="s">
        <v>2</v>
      </c>
      <c r="H277">
        <v>753</v>
      </c>
      <c r="I277" t="s">
        <v>5935</v>
      </c>
      <c r="J277">
        <v>12690000</v>
      </c>
      <c r="K277">
        <v>28846</v>
      </c>
      <c r="L277">
        <v>0.13500000000000001</v>
      </c>
      <c r="M277" s="63">
        <v>45448</v>
      </c>
      <c r="N277" s="63">
        <v>45478</v>
      </c>
      <c r="O277">
        <v>30</v>
      </c>
      <c r="P277" t="s">
        <v>8837</v>
      </c>
      <c r="Q277">
        <v>0</v>
      </c>
      <c r="R277">
        <v>0</v>
      </c>
      <c r="S277">
        <v>0</v>
      </c>
      <c r="T277">
        <v>0</v>
      </c>
      <c r="U277">
        <v>0</v>
      </c>
      <c r="V277">
        <v>0</v>
      </c>
      <c r="W277">
        <v>0</v>
      </c>
      <c r="X277" s="1">
        <v>45473</v>
      </c>
      <c r="Y277" s="1">
        <v>44759</v>
      </c>
      <c r="Z277" t="s">
        <v>28</v>
      </c>
      <c r="AA277" t="s">
        <v>102</v>
      </c>
    </row>
    <row r="278" spans="1:27" x14ac:dyDescent="0.25">
      <c r="A278" t="s">
        <v>153</v>
      </c>
      <c r="B278" t="s">
        <v>2899</v>
      </c>
      <c r="C278" t="s">
        <v>27</v>
      </c>
      <c r="D278" t="s">
        <v>113</v>
      </c>
      <c r="E278" t="s">
        <v>140</v>
      </c>
      <c r="F278" t="s">
        <v>2</v>
      </c>
      <c r="G278" t="s">
        <v>2</v>
      </c>
      <c r="H278">
        <v>657</v>
      </c>
      <c r="I278" t="s">
        <v>5953</v>
      </c>
      <c r="J278">
        <v>8540000</v>
      </c>
      <c r="K278">
        <v>4254.6899999999996</v>
      </c>
      <c r="L278">
        <v>0.14499999999999999</v>
      </c>
      <c r="M278" s="63">
        <v>45458</v>
      </c>
      <c r="N278" s="63">
        <v>45488</v>
      </c>
      <c r="O278">
        <v>30</v>
      </c>
      <c r="P278" t="s">
        <v>8816</v>
      </c>
      <c r="Q278">
        <v>0</v>
      </c>
      <c r="R278">
        <v>0</v>
      </c>
      <c r="S278">
        <v>0</v>
      </c>
      <c r="T278">
        <v>0</v>
      </c>
      <c r="U278">
        <v>0</v>
      </c>
      <c r="V278">
        <v>0</v>
      </c>
      <c r="W278">
        <v>0</v>
      </c>
      <c r="X278" s="1">
        <v>45473</v>
      </c>
      <c r="Y278" s="1">
        <v>44057</v>
      </c>
      <c r="Z278" t="s">
        <v>28</v>
      </c>
      <c r="AA278" t="s">
        <v>99</v>
      </c>
    </row>
    <row r="279" spans="1:27" x14ac:dyDescent="0.25">
      <c r="A279" t="s">
        <v>147</v>
      </c>
      <c r="B279" t="s">
        <v>3064</v>
      </c>
      <c r="C279" t="s">
        <v>27</v>
      </c>
      <c r="D279" t="s">
        <v>113</v>
      </c>
      <c r="E279" t="s">
        <v>140</v>
      </c>
      <c r="F279" t="s">
        <v>2</v>
      </c>
      <c r="G279" t="s">
        <v>2</v>
      </c>
      <c r="H279">
        <v>655</v>
      </c>
      <c r="I279" t="s">
        <v>5974</v>
      </c>
      <c r="J279">
        <v>7850000</v>
      </c>
      <c r="K279">
        <v>1119.03</v>
      </c>
      <c r="L279">
        <v>0.14000000000000001</v>
      </c>
      <c r="M279" s="63">
        <v>45446</v>
      </c>
      <c r="N279" s="63">
        <v>45476</v>
      </c>
      <c r="O279">
        <v>30</v>
      </c>
      <c r="P279" t="s">
        <v>8829</v>
      </c>
      <c r="Q279">
        <v>0</v>
      </c>
      <c r="R279">
        <v>0</v>
      </c>
      <c r="S279">
        <v>0</v>
      </c>
      <c r="T279">
        <v>0</v>
      </c>
      <c r="U279">
        <v>0</v>
      </c>
      <c r="V279">
        <v>0</v>
      </c>
      <c r="W279">
        <v>0</v>
      </c>
      <c r="X279" s="1">
        <v>45473</v>
      </c>
      <c r="Y279" s="1">
        <v>44127</v>
      </c>
      <c r="Z279" t="s">
        <v>28</v>
      </c>
      <c r="AA279" t="s">
        <v>103</v>
      </c>
    </row>
    <row r="280" spans="1:27" x14ac:dyDescent="0.25">
      <c r="A280" t="s">
        <v>153</v>
      </c>
      <c r="B280" t="s">
        <v>2934</v>
      </c>
      <c r="C280" t="s">
        <v>27</v>
      </c>
      <c r="D280" t="s">
        <v>113</v>
      </c>
      <c r="E280" t="s">
        <v>140</v>
      </c>
      <c r="F280" t="s">
        <v>2</v>
      </c>
      <c r="G280" t="s">
        <v>2</v>
      </c>
      <c r="H280">
        <v>657</v>
      </c>
      <c r="I280" t="s">
        <v>5904</v>
      </c>
      <c r="J280">
        <v>8540000</v>
      </c>
      <c r="K280">
        <v>1647.8</v>
      </c>
      <c r="L280">
        <v>0.14499999999999999</v>
      </c>
      <c r="M280" s="63">
        <v>45465</v>
      </c>
      <c r="N280" s="63">
        <v>45495</v>
      </c>
      <c r="O280">
        <v>30</v>
      </c>
      <c r="P280" t="s">
        <v>8829</v>
      </c>
      <c r="Q280">
        <v>0</v>
      </c>
      <c r="R280">
        <v>0</v>
      </c>
      <c r="S280">
        <v>0</v>
      </c>
      <c r="T280">
        <v>0</v>
      </c>
      <c r="U280">
        <v>0</v>
      </c>
      <c r="V280">
        <v>0</v>
      </c>
      <c r="W280">
        <v>0</v>
      </c>
      <c r="X280" s="1">
        <v>45473</v>
      </c>
      <c r="Y280" s="1">
        <v>44035</v>
      </c>
      <c r="Z280" t="s">
        <v>28</v>
      </c>
      <c r="AA280" t="s">
        <v>99</v>
      </c>
    </row>
    <row r="281" spans="1:27" x14ac:dyDescent="0.25">
      <c r="A281" t="s">
        <v>144</v>
      </c>
      <c r="B281" t="s">
        <v>2984</v>
      </c>
      <c r="C281" t="s">
        <v>27</v>
      </c>
      <c r="D281" t="s">
        <v>113</v>
      </c>
      <c r="E281" t="s">
        <v>140</v>
      </c>
      <c r="F281" t="s">
        <v>2</v>
      </c>
      <c r="G281" t="s">
        <v>2</v>
      </c>
      <c r="H281">
        <v>724</v>
      </c>
      <c r="I281" t="s">
        <v>141</v>
      </c>
      <c r="J281">
        <v>7070000</v>
      </c>
      <c r="K281">
        <v>930919.88</v>
      </c>
      <c r="L281">
        <v>0.13300000000000001</v>
      </c>
      <c r="M281" s="63">
        <v>45473</v>
      </c>
      <c r="N281" s="63">
        <v>45503</v>
      </c>
      <c r="O281">
        <v>30</v>
      </c>
      <c r="P281" t="s">
        <v>8835</v>
      </c>
      <c r="Q281">
        <v>0</v>
      </c>
      <c r="R281">
        <v>0</v>
      </c>
      <c r="S281">
        <v>0</v>
      </c>
      <c r="T281">
        <v>0</v>
      </c>
      <c r="U281">
        <v>0</v>
      </c>
      <c r="V281">
        <v>0</v>
      </c>
      <c r="W281">
        <v>0</v>
      </c>
      <c r="X281" s="1">
        <v>45473</v>
      </c>
      <c r="Y281" s="1">
        <v>45085</v>
      </c>
      <c r="Z281" t="s">
        <v>28</v>
      </c>
      <c r="AA281" t="s">
        <v>102</v>
      </c>
    </row>
    <row r="282" spans="1:27" x14ac:dyDescent="0.25">
      <c r="A282" t="s">
        <v>59</v>
      </c>
      <c r="B282" t="s">
        <v>3076</v>
      </c>
      <c r="C282" t="s">
        <v>27</v>
      </c>
      <c r="D282" t="s">
        <v>113</v>
      </c>
      <c r="E282" t="s">
        <v>140</v>
      </c>
      <c r="F282" t="s">
        <v>2</v>
      </c>
      <c r="G282" t="s">
        <v>2</v>
      </c>
      <c r="H282">
        <v>795</v>
      </c>
      <c r="I282" t="s">
        <v>5770</v>
      </c>
      <c r="J282">
        <v>17800000</v>
      </c>
      <c r="K282">
        <v>650520.42000000004</v>
      </c>
      <c r="L282">
        <v>0.14249999999999999</v>
      </c>
      <c r="M282" s="63">
        <v>45469</v>
      </c>
      <c r="N282" s="63">
        <v>45499</v>
      </c>
      <c r="O282">
        <v>30</v>
      </c>
      <c r="P282" t="s">
        <v>8827</v>
      </c>
      <c r="Q282">
        <v>0</v>
      </c>
      <c r="R282">
        <v>0</v>
      </c>
      <c r="S282">
        <v>0</v>
      </c>
      <c r="T282">
        <v>0</v>
      </c>
      <c r="U282">
        <v>0</v>
      </c>
      <c r="V282">
        <v>0</v>
      </c>
      <c r="W282">
        <v>0</v>
      </c>
      <c r="X282" s="1">
        <v>45473</v>
      </c>
      <c r="Y282" s="1">
        <v>44605</v>
      </c>
      <c r="Z282" t="s">
        <v>28</v>
      </c>
      <c r="AA282" t="s">
        <v>100</v>
      </c>
    </row>
    <row r="283" spans="1:27" x14ac:dyDescent="0.25">
      <c r="A283" t="s">
        <v>148</v>
      </c>
      <c r="B283" t="s">
        <v>3103</v>
      </c>
      <c r="C283" t="s">
        <v>27</v>
      </c>
      <c r="D283" t="s">
        <v>113</v>
      </c>
      <c r="E283" t="s">
        <v>140</v>
      </c>
      <c r="F283" t="s">
        <v>2</v>
      </c>
      <c r="G283" t="s">
        <v>2</v>
      </c>
      <c r="H283">
        <v>599</v>
      </c>
      <c r="I283" t="s">
        <v>5931</v>
      </c>
      <c r="J283">
        <v>13060000</v>
      </c>
      <c r="K283">
        <v>184641.6</v>
      </c>
      <c r="L283">
        <v>0.13750000000000001</v>
      </c>
      <c r="M283" s="63">
        <v>45456</v>
      </c>
      <c r="N283" s="63">
        <v>45501</v>
      </c>
      <c r="O283">
        <v>45</v>
      </c>
      <c r="P283" t="s">
        <v>8809</v>
      </c>
      <c r="Q283">
        <v>0</v>
      </c>
      <c r="R283">
        <v>0</v>
      </c>
      <c r="S283">
        <v>0</v>
      </c>
      <c r="T283">
        <v>0</v>
      </c>
      <c r="U283">
        <v>0</v>
      </c>
      <c r="V283">
        <v>0</v>
      </c>
      <c r="W283">
        <v>0</v>
      </c>
      <c r="X283" s="1">
        <v>45473</v>
      </c>
      <c r="Y283" s="1">
        <v>43945</v>
      </c>
      <c r="Z283" t="s">
        <v>28</v>
      </c>
      <c r="AA283" t="s">
        <v>99</v>
      </c>
    </row>
    <row r="284" spans="1:27" x14ac:dyDescent="0.25">
      <c r="A284" t="s">
        <v>59</v>
      </c>
      <c r="B284" t="s">
        <v>3088</v>
      </c>
      <c r="C284" t="s">
        <v>27</v>
      </c>
      <c r="D284" t="s">
        <v>113</v>
      </c>
      <c r="E284" t="s">
        <v>140</v>
      </c>
      <c r="F284" t="s">
        <v>2</v>
      </c>
      <c r="G284" t="s">
        <v>2</v>
      </c>
      <c r="H284">
        <v>795</v>
      </c>
      <c r="I284" t="s">
        <v>5988</v>
      </c>
      <c r="J284">
        <v>17800000</v>
      </c>
      <c r="K284">
        <v>6680.25</v>
      </c>
      <c r="L284">
        <v>0.14249999999999999</v>
      </c>
      <c r="M284" s="63">
        <v>45446</v>
      </c>
      <c r="N284" s="63">
        <v>45476</v>
      </c>
      <c r="O284">
        <v>30</v>
      </c>
      <c r="P284" t="s">
        <v>8807</v>
      </c>
      <c r="Q284">
        <v>0</v>
      </c>
      <c r="R284">
        <v>0</v>
      </c>
      <c r="S284">
        <v>0</v>
      </c>
      <c r="T284">
        <v>0</v>
      </c>
      <c r="U284">
        <v>0</v>
      </c>
      <c r="V284">
        <v>0</v>
      </c>
      <c r="W284">
        <v>0</v>
      </c>
      <c r="X284" s="1">
        <v>45473</v>
      </c>
      <c r="Y284" s="1">
        <v>44702</v>
      </c>
      <c r="Z284" t="s">
        <v>28</v>
      </c>
      <c r="AA284" t="s">
        <v>100</v>
      </c>
    </row>
    <row r="285" spans="1:27" x14ac:dyDescent="0.25">
      <c r="A285" t="s">
        <v>143</v>
      </c>
      <c r="B285" t="s">
        <v>9322</v>
      </c>
      <c r="C285" t="s">
        <v>27</v>
      </c>
      <c r="D285" t="s">
        <v>113</v>
      </c>
      <c r="E285" t="s">
        <v>140</v>
      </c>
      <c r="F285" t="s">
        <v>2</v>
      </c>
      <c r="G285" t="s">
        <v>2</v>
      </c>
      <c r="H285">
        <v>820</v>
      </c>
      <c r="I285" t="s">
        <v>5956</v>
      </c>
      <c r="J285">
        <v>6560000</v>
      </c>
      <c r="K285">
        <v>55796.63</v>
      </c>
      <c r="L285">
        <v>0.14749999999999999</v>
      </c>
      <c r="M285" s="63">
        <v>45469</v>
      </c>
      <c r="N285" s="63">
        <v>45499</v>
      </c>
      <c r="O285">
        <v>30</v>
      </c>
      <c r="P285" t="s">
        <v>8809</v>
      </c>
      <c r="Q285">
        <v>0</v>
      </c>
      <c r="R285">
        <v>0</v>
      </c>
      <c r="S285">
        <v>0</v>
      </c>
      <c r="T285">
        <v>0</v>
      </c>
      <c r="U285">
        <v>0</v>
      </c>
      <c r="V285">
        <v>0</v>
      </c>
      <c r="W285">
        <v>0</v>
      </c>
      <c r="X285" s="1">
        <v>45473</v>
      </c>
      <c r="Y285" s="1">
        <v>45067</v>
      </c>
      <c r="Z285" t="s">
        <v>28</v>
      </c>
      <c r="AA285" t="s">
        <v>99</v>
      </c>
    </row>
    <row r="286" spans="1:27" x14ac:dyDescent="0.25">
      <c r="A286" t="s">
        <v>148</v>
      </c>
      <c r="B286" t="s">
        <v>2934</v>
      </c>
      <c r="C286" t="s">
        <v>27</v>
      </c>
      <c r="D286" t="s">
        <v>113</v>
      </c>
      <c r="E286" t="s">
        <v>140</v>
      </c>
      <c r="F286" t="s">
        <v>2</v>
      </c>
      <c r="G286" t="s">
        <v>2</v>
      </c>
      <c r="H286">
        <v>599</v>
      </c>
      <c r="I286" t="s">
        <v>5904</v>
      </c>
      <c r="J286">
        <v>13060000</v>
      </c>
      <c r="K286">
        <v>21802.44</v>
      </c>
      <c r="L286">
        <v>0.13750000000000001</v>
      </c>
      <c r="M286" s="63">
        <v>45469</v>
      </c>
      <c r="N286" s="63">
        <v>45514</v>
      </c>
      <c r="O286">
        <v>45</v>
      </c>
      <c r="P286" t="s">
        <v>8828</v>
      </c>
      <c r="Q286">
        <v>0</v>
      </c>
      <c r="R286">
        <v>0</v>
      </c>
      <c r="S286">
        <v>0</v>
      </c>
      <c r="T286">
        <v>0</v>
      </c>
      <c r="U286">
        <v>0</v>
      </c>
      <c r="V286">
        <v>0</v>
      </c>
      <c r="W286">
        <v>0</v>
      </c>
      <c r="X286" s="1">
        <v>45473</v>
      </c>
      <c r="Y286" s="1">
        <v>43920</v>
      </c>
      <c r="Z286" t="s">
        <v>28</v>
      </c>
      <c r="AA286" t="s">
        <v>99</v>
      </c>
    </row>
    <row r="287" spans="1:27" x14ac:dyDescent="0.25">
      <c r="A287" t="s">
        <v>150</v>
      </c>
      <c r="B287" t="s">
        <v>2934</v>
      </c>
      <c r="C287" t="s">
        <v>27</v>
      </c>
      <c r="D287" t="s">
        <v>113</v>
      </c>
      <c r="E287" t="s">
        <v>140</v>
      </c>
      <c r="F287" t="s">
        <v>2</v>
      </c>
      <c r="G287" t="s">
        <v>2</v>
      </c>
      <c r="H287">
        <v>750</v>
      </c>
      <c r="I287" t="s">
        <v>5904</v>
      </c>
      <c r="J287">
        <v>9180000</v>
      </c>
      <c r="K287">
        <v>49710.1</v>
      </c>
      <c r="L287">
        <v>0.13750000000000001</v>
      </c>
      <c r="M287" s="63">
        <v>45468</v>
      </c>
      <c r="N287" s="63">
        <v>45498</v>
      </c>
      <c r="O287">
        <v>30</v>
      </c>
      <c r="P287" t="s">
        <v>8835</v>
      </c>
      <c r="Q287">
        <v>0</v>
      </c>
      <c r="R287">
        <v>0</v>
      </c>
      <c r="S287">
        <v>0</v>
      </c>
      <c r="T287">
        <v>0</v>
      </c>
      <c r="U287">
        <v>0</v>
      </c>
      <c r="V287">
        <v>0</v>
      </c>
      <c r="W287">
        <v>0</v>
      </c>
      <c r="X287" s="1">
        <v>45473</v>
      </c>
      <c r="Y287" s="1">
        <v>43964</v>
      </c>
      <c r="Z287" t="s">
        <v>28</v>
      </c>
      <c r="AA287" t="s">
        <v>99</v>
      </c>
    </row>
    <row r="288" spans="1:27" x14ac:dyDescent="0.25">
      <c r="A288" t="s">
        <v>147</v>
      </c>
      <c r="B288" t="s">
        <v>3065</v>
      </c>
      <c r="C288" t="s">
        <v>27</v>
      </c>
      <c r="D288" t="s">
        <v>113</v>
      </c>
      <c r="E288" t="s">
        <v>140</v>
      </c>
      <c r="F288" t="s">
        <v>2</v>
      </c>
      <c r="G288" t="s">
        <v>2</v>
      </c>
      <c r="H288">
        <v>655</v>
      </c>
      <c r="I288" t="s">
        <v>5976</v>
      </c>
      <c r="J288">
        <v>7850000</v>
      </c>
      <c r="K288">
        <v>238.7</v>
      </c>
      <c r="L288">
        <v>0.14000000000000001</v>
      </c>
      <c r="M288" s="63">
        <v>45452</v>
      </c>
      <c r="N288" s="63">
        <v>45482</v>
      </c>
      <c r="O288">
        <v>30</v>
      </c>
      <c r="P288" t="s">
        <v>8798</v>
      </c>
      <c r="Q288">
        <v>0</v>
      </c>
      <c r="R288">
        <v>0</v>
      </c>
      <c r="S288">
        <v>0</v>
      </c>
      <c r="T288">
        <v>0</v>
      </c>
      <c r="U288">
        <v>0</v>
      </c>
      <c r="V288">
        <v>0</v>
      </c>
      <c r="W288">
        <v>0</v>
      </c>
      <c r="X288" s="1">
        <v>45473</v>
      </c>
      <c r="Y288" s="1">
        <v>44707</v>
      </c>
      <c r="Z288" t="s">
        <v>28</v>
      </c>
      <c r="AA288" t="s">
        <v>103</v>
      </c>
    </row>
    <row r="289" spans="1:27" x14ac:dyDescent="0.25">
      <c r="A289" t="s">
        <v>150</v>
      </c>
      <c r="B289" t="s">
        <v>3008</v>
      </c>
      <c r="C289" t="s">
        <v>27</v>
      </c>
      <c r="D289" t="s">
        <v>113</v>
      </c>
      <c r="E289" t="s">
        <v>140</v>
      </c>
      <c r="F289" t="s">
        <v>2</v>
      </c>
      <c r="G289" t="s">
        <v>2</v>
      </c>
      <c r="H289">
        <v>750</v>
      </c>
      <c r="I289" t="s">
        <v>5809</v>
      </c>
      <c r="J289">
        <v>9180000</v>
      </c>
      <c r="K289">
        <v>73228.850000000006</v>
      </c>
      <c r="L289">
        <v>0.13750000000000001</v>
      </c>
      <c r="M289" s="63">
        <v>45448</v>
      </c>
      <c r="N289" s="63">
        <v>45478</v>
      </c>
      <c r="O289">
        <v>30</v>
      </c>
      <c r="P289" t="s">
        <v>8799</v>
      </c>
      <c r="Q289">
        <v>0</v>
      </c>
      <c r="R289">
        <v>0</v>
      </c>
      <c r="S289">
        <v>0</v>
      </c>
      <c r="T289">
        <v>0</v>
      </c>
      <c r="U289">
        <v>0</v>
      </c>
      <c r="V289">
        <v>0</v>
      </c>
      <c r="W289">
        <v>0</v>
      </c>
      <c r="X289" s="1">
        <v>45473</v>
      </c>
      <c r="Y289" s="1">
        <v>44899</v>
      </c>
      <c r="Z289" t="s">
        <v>28</v>
      </c>
      <c r="AA289" t="s">
        <v>99</v>
      </c>
    </row>
    <row r="290" spans="1:27" x14ac:dyDescent="0.25">
      <c r="A290" t="s">
        <v>59</v>
      </c>
      <c r="B290" t="s">
        <v>2890</v>
      </c>
      <c r="C290" t="s">
        <v>27</v>
      </c>
      <c r="D290" t="s">
        <v>113</v>
      </c>
      <c r="E290" t="s">
        <v>140</v>
      </c>
      <c r="F290" t="s">
        <v>2</v>
      </c>
      <c r="G290" t="s">
        <v>2</v>
      </c>
      <c r="H290">
        <v>795</v>
      </c>
      <c r="I290" t="s">
        <v>5927</v>
      </c>
      <c r="J290">
        <v>17800000</v>
      </c>
      <c r="K290">
        <v>46731.040000000001</v>
      </c>
      <c r="L290">
        <v>0.14249999999999999</v>
      </c>
      <c r="M290" s="63">
        <v>45467</v>
      </c>
      <c r="N290" s="63">
        <v>45497</v>
      </c>
      <c r="O290">
        <v>30</v>
      </c>
      <c r="P290" t="s">
        <v>8810</v>
      </c>
      <c r="Q290">
        <v>0</v>
      </c>
      <c r="R290">
        <v>0</v>
      </c>
      <c r="S290">
        <v>0</v>
      </c>
      <c r="T290">
        <v>0</v>
      </c>
      <c r="U290">
        <v>0</v>
      </c>
      <c r="V290">
        <v>0</v>
      </c>
      <c r="W290">
        <v>0</v>
      </c>
      <c r="X290" s="1">
        <v>45473</v>
      </c>
      <c r="Y290" s="1">
        <v>44209</v>
      </c>
      <c r="Z290" t="s">
        <v>28</v>
      </c>
      <c r="AA290" t="s">
        <v>100</v>
      </c>
    </row>
    <row r="291" spans="1:27" x14ac:dyDescent="0.25">
      <c r="A291" t="s">
        <v>144</v>
      </c>
      <c r="B291" t="s">
        <v>2996</v>
      </c>
      <c r="C291" t="s">
        <v>27</v>
      </c>
      <c r="D291" t="s">
        <v>113</v>
      </c>
      <c r="E291" t="s">
        <v>140</v>
      </c>
      <c r="F291" t="s">
        <v>2</v>
      </c>
      <c r="G291" t="s">
        <v>2</v>
      </c>
      <c r="H291">
        <v>724</v>
      </c>
      <c r="I291" t="s">
        <v>141</v>
      </c>
      <c r="J291">
        <v>7070000</v>
      </c>
      <c r="K291">
        <v>6662.36</v>
      </c>
      <c r="L291">
        <v>0.13300000000000001</v>
      </c>
      <c r="M291" s="63">
        <v>45465</v>
      </c>
      <c r="N291" s="63">
        <v>45495</v>
      </c>
      <c r="O291">
        <v>30</v>
      </c>
      <c r="P291" t="s">
        <v>8838</v>
      </c>
      <c r="Q291">
        <v>0</v>
      </c>
      <c r="R291">
        <v>0</v>
      </c>
      <c r="S291">
        <v>0</v>
      </c>
      <c r="T291">
        <v>0</v>
      </c>
      <c r="U291">
        <v>0</v>
      </c>
      <c r="V291">
        <v>0</v>
      </c>
      <c r="W291">
        <v>0</v>
      </c>
      <c r="X291" s="1">
        <v>45473</v>
      </c>
      <c r="Y291" s="1">
        <v>43685</v>
      </c>
      <c r="Z291" t="s">
        <v>28</v>
      </c>
      <c r="AA291" t="s">
        <v>102</v>
      </c>
    </row>
    <row r="292" spans="1:27" x14ac:dyDescent="0.25">
      <c r="A292" t="s">
        <v>60</v>
      </c>
      <c r="B292" t="s">
        <v>3183</v>
      </c>
      <c r="C292" t="s">
        <v>27</v>
      </c>
      <c r="D292" t="s">
        <v>113</v>
      </c>
      <c r="E292" t="s">
        <v>140</v>
      </c>
      <c r="F292" t="s">
        <v>2</v>
      </c>
      <c r="G292" t="s">
        <v>2</v>
      </c>
      <c r="H292">
        <v>753</v>
      </c>
      <c r="I292" t="s">
        <v>5753</v>
      </c>
      <c r="J292">
        <v>12690000</v>
      </c>
      <c r="K292">
        <v>749466.88</v>
      </c>
      <c r="L292">
        <v>0.13500000000000001</v>
      </c>
      <c r="M292" s="63">
        <v>45468</v>
      </c>
      <c r="N292" s="63">
        <v>45498</v>
      </c>
      <c r="O292">
        <v>30</v>
      </c>
      <c r="P292" t="s">
        <v>8813</v>
      </c>
      <c r="Q292">
        <v>0</v>
      </c>
      <c r="R292">
        <v>0</v>
      </c>
      <c r="S292">
        <v>0</v>
      </c>
      <c r="T292">
        <v>0</v>
      </c>
      <c r="U292">
        <v>0</v>
      </c>
      <c r="V292">
        <v>0</v>
      </c>
      <c r="W292">
        <v>0</v>
      </c>
      <c r="X292" s="1">
        <v>45473</v>
      </c>
      <c r="Y292" s="1">
        <v>45233</v>
      </c>
      <c r="Z292" t="s">
        <v>28</v>
      </c>
      <c r="AA292" t="s">
        <v>102</v>
      </c>
    </row>
    <row r="293" spans="1:27" x14ac:dyDescent="0.25">
      <c r="A293" t="s">
        <v>139</v>
      </c>
      <c r="B293" t="s">
        <v>2918</v>
      </c>
      <c r="C293" t="s">
        <v>27</v>
      </c>
      <c r="D293" t="s">
        <v>113</v>
      </c>
      <c r="E293" t="s">
        <v>140</v>
      </c>
      <c r="F293" t="s">
        <v>2</v>
      </c>
      <c r="G293" t="s">
        <v>2</v>
      </c>
      <c r="H293">
        <v>760</v>
      </c>
      <c r="I293" t="s">
        <v>5699</v>
      </c>
      <c r="J293">
        <v>8500000</v>
      </c>
      <c r="K293">
        <v>2789.49</v>
      </c>
      <c r="L293">
        <v>0.14000000000000001</v>
      </c>
      <c r="M293" s="63">
        <v>45468</v>
      </c>
      <c r="N293" s="63">
        <v>45513</v>
      </c>
      <c r="O293">
        <v>45</v>
      </c>
      <c r="P293" t="s">
        <v>8876</v>
      </c>
      <c r="Q293">
        <v>0</v>
      </c>
      <c r="R293">
        <v>0</v>
      </c>
      <c r="S293">
        <v>0</v>
      </c>
      <c r="T293">
        <v>0</v>
      </c>
      <c r="U293">
        <v>0</v>
      </c>
      <c r="V293">
        <v>0</v>
      </c>
      <c r="W293">
        <v>0</v>
      </c>
      <c r="X293" s="1">
        <v>45473</v>
      </c>
      <c r="Y293" s="1">
        <v>43894</v>
      </c>
      <c r="Z293" t="s">
        <v>28</v>
      </c>
      <c r="AA293" t="s">
        <v>99</v>
      </c>
    </row>
    <row r="294" spans="1:27" x14ac:dyDescent="0.25">
      <c r="A294" t="s">
        <v>59</v>
      </c>
      <c r="B294" t="s">
        <v>2908</v>
      </c>
      <c r="C294" t="s">
        <v>27</v>
      </c>
      <c r="D294" t="s">
        <v>113</v>
      </c>
      <c r="E294" t="s">
        <v>140</v>
      </c>
      <c r="F294" t="s">
        <v>2</v>
      </c>
      <c r="G294" t="s">
        <v>2</v>
      </c>
      <c r="H294">
        <v>795</v>
      </c>
      <c r="I294" t="s">
        <v>5695</v>
      </c>
      <c r="J294">
        <v>17800000</v>
      </c>
      <c r="K294">
        <v>35842.53</v>
      </c>
      <c r="L294">
        <v>0.14249999999999999</v>
      </c>
      <c r="M294" s="63">
        <v>45458</v>
      </c>
      <c r="N294" s="63">
        <v>45488</v>
      </c>
      <c r="O294">
        <v>30</v>
      </c>
      <c r="P294" t="s">
        <v>8837</v>
      </c>
      <c r="Q294">
        <v>0</v>
      </c>
      <c r="R294">
        <v>0</v>
      </c>
      <c r="S294">
        <v>0</v>
      </c>
      <c r="T294">
        <v>0</v>
      </c>
      <c r="U294">
        <v>0</v>
      </c>
      <c r="V294">
        <v>0</v>
      </c>
      <c r="W294">
        <v>0</v>
      </c>
      <c r="X294" s="1">
        <v>45473</v>
      </c>
      <c r="Y294" s="1">
        <v>44244</v>
      </c>
      <c r="Z294" t="s">
        <v>28</v>
      </c>
      <c r="AA294" t="s">
        <v>100</v>
      </c>
    </row>
    <row r="295" spans="1:27" x14ac:dyDescent="0.25">
      <c r="A295" t="s">
        <v>146</v>
      </c>
      <c r="B295" t="s">
        <v>3029</v>
      </c>
      <c r="C295" t="s">
        <v>27</v>
      </c>
      <c r="D295" t="s">
        <v>113</v>
      </c>
      <c r="E295" t="s">
        <v>140</v>
      </c>
      <c r="F295" t="s">
        <v>2</v>
      </c>
      <c r="G295" t="s">
        <v>2</v>
      </c>
      <c r="H295">
        <v>635</v>
      </c>
      <c r="I295" t="s">
        <v>5943</v>
      </c>
      <c r="J295">
        <v>7750000</v>
      </c>
      <c r="K295">
        <v>2656.28</v>
      </c>
      <c r="L295">
        <v>0.13500000000000001</v>
      </c>
      <c r="M295" s="63">
        <v>45439</v>
      </c>
      <c r="N295" s="63">
        <v>45484</v>
      </c>
      <c r="O295">
        <v>45</v>
      </c>
      <c r="P295" t="s">
        <v>8799</v>
      </c>
      <c r="Q295">
        <v>0</v>
      </c>
      <c r="R295">
        <v>0</v>
      </c>
      <c r="S295">
        <v>0</v>
      </c>
      <c r="T295">
        <v>0</v>
      </c>
      <c r="U295">
        <v>0</v>
      </c>
      <c r="V295">
        <v>0</v>
      </c>
      <c r="W295">
        <v>0</v>
      </c>
      <c r="X295" s="1">
        <v>45473</v>
      </c>
      <c r="Y295" s="1">
        <v>43996</v>
      </c>
      <c r="Z295" t="s">
        <v>28</v>
      </c>
      <c r="AA295" t="s">
        <v>104</v>
      </c>
    </row>
    <row r="296" spans="1:27" x14ac:dyDescent="0.25">
      <c r="A296" t="s">
        <v>149</v>
      </c>
      <c r="B296" t="s">
        <v>3145</v>
      </c>
      <c r="C296" t="s">
        <v>27</v>
      </c>
      <c r="D296" t="s">
        <v>113</v>
      </c>
      <c r="E296" t="s">
        <v>140</v>
      </c>
      <c r="F296" t="s">
        <v>2</v>
      </c>
      <c r="G296" t="s">
        <v>2</v>
      </c>
      <c r="H296">
        <v>745</v>
      </c>
      <c r="I296" t="s">
        <v>5681</v>
      </c>
      <c r="J296">
        <v>3550000</v>
      </c>
      <c r="K296">
        <v>721.93</v>
      </c>
      <c r="L296">
        <v>0.125</v>
      </c>
      <c r="M296" s="63">
        <v>45457</v>
      </c>
      <c r="N296" s="63">
        <v>45487</v>
      </c>
      <c r="O296">
        <v>30</v>
      </c>
      <c r="P296" t="s">
        <v>8827</v>
      </c>
      <c r="Q296">
        <v>0</v>
      </c>
      <c r="R296">
        <v>0</v>
      </c>
      <c r="S296">
        <v>0</v>
      </c>
      <c r="T296">
        <v>0</v>
      </c>
      <c r="U296">
        <v>0</v>
      </c>
      <c r="V296">
        <v>0</v>
      </c>
      <c r="W296">
        <v>0</v>
      </c>
      <c r="X296" s="1">
        <v>45473</v>
      </c>
      <c r="Y296" s="1">
        <v>43810</v>
      </c>
      <c r="Z296" t="s">
        <v>28</v>
      </c>
      <c r="AA296" t="s">
        <v>99</v>
      </c>
    </row>
    <row r="297" spans="1:27" x14ac:dyDescent="0.25">
      <c r="A297" t="s">
        <v>80</v>
      </c>
      <c r="B297" t="s">
        <v>9317</v>
      </c>
      <c r="C297" t="s">
        <v>27</v>
      </c>
      <c r="D297" t="s">
        <v>113</v>
      </c>
      <c r="E297" t="s">
        <v>140</v>
      </c>
      <c r="F297" t="s">
        <v>2</v>
      </c>
      <c r="G297" t="s">
        <v>2</v>
      </c>
      <c r="H297">
        <v>683</v>
      </c>
      <c r="I297" t="s">
        <v>5852</v>
      </c>
      <c r="J297">
        <v>11200000</v>
      </c>
      <c r="K297">
        <v>238794.82</v>
      </c>
      <c r="L297">
        <v>0.14000000000000001</v>
      </c>
      <c r="M297" s="63">
        <v>45459</v>
      </c>
      <c r="N297" s="63">
        <v>45489</v>
      </c>
      <c r="O297">
        <v>30</v>
      </c>
      <c r="P297" t="s">
        <v>8801</v>
      </c>
      <c r="Q297">
        <v>0</v>
      </c>
      <c r="R297">
        <v>0</v>
      </c>
      <c r="S297">
        <v>0</v>
      </c>
      <c r="T297">
        <v>0</v>
      </c>
      <c r="U297">
        <v>0</v>
      </c>
      <c r="V297">
        <v>0</v>
      </c>
      <c r="W297">
        <v>0</v>
      </c>
      <c r="X297" s="1">
        <v>45473</v>
      </c>
      <c r="Y297" s="1">
        <v>45187</v>
      </c>
      <c r="Z297" t="s">
        <v>28</v>
      </c>
      <c r="AA297" t="s">
        <v>101</v>
      </c>
    </row>
    <row r="298" spans="1:27" x14ac:dyDescent="0.25">
      <c r="A298" t="s">
        <v>147</v>
      </c>
      <c r="B298" t="s">
        <v>3009</v>
      </c>
      <c r="C298" t="s">
        <v>27</v>
      </c>
      <c r="D298" t="s">
        <v>113</v>
      </c>
      <c r="E298" t="s">
        <v>140</v>
      </c>
      <c r="F298" t="s">
        <v>2</v>
      </c>
      <c r="G298" t="s">
        <v>2</v>
      </c>
      <c r="H298">
        <v>655</v>
      </c>
      <c r="I298" t="s">
        <v>5922</v>
      </c>
      <c r="J298">
        <v>7850000</v>
      </c>
      <c r="K298">
        <v>97180.27</v>
      </c>
      <c r="L298">
        <v>0.14000000000000001</v>
      </c>
      <c r="M298" s="63">
        <v>45464</v>
      </c>
      <c r="N298" s="63">
        <v>45494</v>
      </c>
      <c r="O298">
        <v>30</v>
      </c>
      <c r="P298" t="s">
        <v>8834</v>
      </c>
      <c r="Q298">
        <v>0</v>
      </c>
      <c r="R298">
        <v>0</v>
      </c>
      <c r="S298">
        <v>0</v>
      </c>
      <c r="T298">
        <v>0</v>
      </c>
      <c r="U298">
        <v>0</v>
      </c>
      <c r="V298">
        <v>0</v>
      </c>
      <c r="W298">
        <v>0</v>
      </c>
      <c r="X298" s="1">
        <v>45473</v>
      </c>
      <c r="Y298" s="1">
        <v>43655</v>
      </c>
      <c r="Z298" t="s">
        <v>28</v>
      </c>
      <c r="AA298" t="s">
        <v>103</v>
      </c>
    </row>
    <row r="299" spans="1:27" x14ac:dyDescent="0.25">
      <c r="A299" t="s">
        <v>75</v>
      </c>
      <c r="B299" t="s">
        <v>3001</v>
      </c>
      <c r="C299" t="s">
        <v>27</v>
      </c>
      <c r="D299" t="s">
        <v>113</v>
      </c>
      <c r="E299" t="s">
        <v>140</v>
      </c>
      <c r="F299" t="s">
        <v>2</v>
      </c>
      <c r="G299" t="s">
        <v>2</v>
      </c>
      <c r="H299">
        <v>562</v>
      </c>
      <c r="I299" t="s">
        <v>5889</v>
      </c>
      <c r="J299">
        <v>14050000</v>
      </c>
      <c r="K299">
        <v>145741.09</v>
      </c>
      <c r="L299">
        <v>0.14249999999999999</v>
      </c>
      <c r="M299" s="63">
        <v>45451</v>
      </c>
      <c r="N299" s="63">
        <v>45481</v>
      </c>
      <c r="O299">
        <v>30</v>
      </c>
      <c r="P299" t="s">
        <v>8828</v>
      </c>
      <c r="Q299">
        <v>0</v>
      </c>
      <c r="R299">
        <v>0</v>
      </c>
      <c r="S299">
        <v>0</v>
      </c>
      <c r="T299">
        <v>0</v>
      </c>
      <c r="U299">
        <v>0</v>
      </c>
      <c r="V299">
        <v>0</v>
      </c>
      <c r="W299">
        <v>0</v>
      </c>
      <c r="X299" s="1">
        <v>45473</v>
      </c>
      <c r="Y299" s="1">
        <v>44838</v>
      </c>
      <c r="Z299" t="s">
        <v>28</v>
      </c>
      <c r="AA299" t="s">
        <v>99</v>
      </c>
    </row>
    <row r="300" spans="1:27" x14ac:dyDescent="0.25">
      <c r="A300" t="s">
        <v>142</v>
      </c>
      <c r="B300" t="s">
        <v>2922</v>
      </c>
      <c r="C300" t="s">
        <v>27</v>
      </c>
      <c r="D300" t="s">
        <v>113</v>
      </c>
      <c r="E300" t="s">
        <v>140</v>
      </c>
      <c r="F300" t="s">
        <v>2</v>
      </c>
      <c r="G300" t="s">
        <v>2</v>
      </c>
      <c r="H300">
        <v>615</v>
      </c>
      <c r="I300" t="s">
        <v>5859</v>
      </c>
      <c r="J300">
        <v>8680000</v>
      </c>
      <c r="K300">
        <v>87386.34</v>
      </c>
      <c r="L300">
        <v>0.14000000000000001</v>
      </c>
      <c r="M300" s="63">
        <v>45465</v>
      </c>
      <c r="N300" s="63">
        <v>45495</v>
      </c>
      <c r="O300">
        <v>30</v>
      </c>
      <c r="P300" t="s">
        <v>8813</v>
      </c>
      <c r="Q300">
        <v>0</v>
      </c>
      <c r="R300">
        <v>0</v>
      </c>
      <c r="S300">
        <v>0</v>
      </c>
      <c r="T300">
        <v>0</v>
      </c>
      <c r="U300">
        <v>0</v>
      </c>
      <c r="V300">
        <v>0</v>
      </c>
      <c r="W300">
        <v>0</v>
      </c>
      <c r="X300" s="1">
        <v>45473</v>
      </c>
      <c r="Y300" s="1">
        <v>44621</v>
      </c>
      <c r="Z300" t="s">
        <v>28</v>
      </c>
      <c r="AA300" t="s">
        <v>105</v>
      </c>
    </row>
    <row r="301" spans="1:27" x14ac:dyDescent="0.25">
      <c r="A301" t="s">
        <v>59</v>
      </c>
      <c r="B301" t="s">
        <v>2957</v>
      </c>
      <c r="C301" t="s">
        <v>27</v>
      </c>
      <c r="D301" t="s">
        <v>113</v>
      </c>
      <c r="E301" t="s">
        <v>140</v>
      </c>
      <c r="F301" t="s">
        <v>2</v>
      </c>
      <c r="G301" t="s">
        <v>2</v>
      </c>
      <c r="H301">
        <v>795</v>
      </c>
      <c r="I301" t="s">
        <v>5680</v>
      </c>
      <c r="J301">
        <v>17800000</v>
      </c>
      <c r="K301">
        <v>631500.13</v>
      </c>
      <c r="L301">
        <v>0.14249999999999999</v>
      </c>
      <c r="M301" s="63">
        <v>45452</v>
      </c>
      <c r="N301" s="63">
        <v>45482</v>
      </c>
      <c r="O301">
        <v>30</v>
      </c>
      <c r="P301" t="s">
        <v>8835</v>
      </c>
      <c r="Q301">
        <v>0</v>
      </c>
      <c r="R301">
        <v>0</v>
      </c>
      <c r="S301">
        <v>0</v>
      </c>
      <c r="T301">
        <v>0</v>
      </c>
      <c r="U301">
        <v>0</v>
      </c>
      <c r="V301">
        <v>0</v>
      </c>
      <c r="W301">
        <v>0</v>
      </c>
      <c r="X301" s="1">
        <v>45473</v>
      </c>
      <c r="Y301" s="1">
        <v>44866</v>
      </c>
      <c r="Z301" t="s">
        <v>28</v>
      </c>
      <c r="AA301" t="s">
        <v>100</v>
      </c>
    </row>
    <row r="302" spans="1:27" x14ac:dyDescent="0.25">
      <c r="A302" t="s">
        <v>147</v>
      </c>
      <c r="B302" t="s">
        <v>3043</v>
      </c>
      <c r="C302" t="s">
        <v>27</v>
      </c>
      <c r="D302" t="s">
        <v>113</v>
      </c>
      <c r="E302" t="s">
        <v>140</v>
      </c>
      <c r="F302" t="s">
        <v>2</v>
      </c>
      <c r="G302" t="s">
        <v>2</v>
      </c>
      <c r="H302">
        <v>655</v>
      </c>
      <c r="I302" t="s">
        <v>5745</v>
      </c>
      <c r="J302">
        <v>7850000</v>
      </c>
      <c r="K302">
        <v>70442.899999999994</v>
      </c>
      <c r="L302">
        <v>0.14000000000000001</v>
      </c>
      <c r="M302" s="63">
        <v>45461</v>
      </c>
      <c r="N302" s="63">
        <v>45491</v>
      </c>
      <c r="O302">
        <v>30</v>
      </c>
      <c r="P302" t="s">
        <v>8822</v>
      </c>
      <c r="Q302">
        <v>0</v>
      </c>
      <c r="R302">
        <v>0</v>
      </c>
      <c r="S302">
        <v>0</v>
      </c>
      <c r="T302">
        <v>0</v>
      </c>
      <c r="U302">
        <v>0</v>
      </c>
      <c r="V302">
        <v>0</v>
      </c>
      <c r="W302">
        <v>0</v>
      </c>
      <c r="X302" s="1">
        <v>45473</v>
      </c>
      <c r="Y302" s="1">
        <v>44829</v>
      </c>
      <c r="Z302" t="s">
        <v>28</v>
      </c>
      <c r="AA302" t="s">
        <v>103</v>
      </c>
    </row>
    <row r="303" spans="1:27" x14ac:dyDescent="0.25">
      <c r="A303" t="s">
        <v>148</v>
      </c>
      <c r="B303" t="s">
        <v>3009</v>
      </c>
      <c r="C303" t="s">
        <v>27</v>
      </c>
      <c r="D303" t="s">
        <v>113</v>
      </c>
      <c r="E303" t="s">
        <v>140</v>
      </c>
      <c r="F303" t="s">
        <v>2</v>
      </c>
      <c r="G303" t="s">
        <v>2</v>
      </c>
      <c r="H303">
        <v>599</v>
      </c>
      <c r="I303" t="s">
        <v>5922</v>
      </c>
      <c r="J303">
        <v>13060000</v>
      </c>
      <c r="K303">
        <v>6796.35</v>
      </c>
      <c r="L303">
        <v>0.13750000000000001</v>
      </c>
      <c r="M303" s="63">
        <v>45430</v>
      </c>
      <c r="N303" s="63">
        <v>45475</v>
      </c>
      <c r="O303">
        <v>45</v>
      </c>
      <c r="P303" t="s">
        <v>8825</v>
      </c>
      <c r="Q303">
        <v>0</v>
      </c>
      <c r="R303">
        <v>0</v>
      </c>
      <c r="S303">
        <v>0</v>
      </c>
      <c r="T303">
        <v>0</v>
      </c>
      <c r="U303">
        <v>0</v>
      </c>
      <c r="V303">
        <v>0</v>
      </c>
      <c r="W303">
        <v>0</v>
      </c>
      <c r="X303" s="1">
        <v>45473</v>
      </c>
      <c r="Y303" s="1">
        <v>44790</v>
      </c>
      <c r="Z303" t="s">
        <v>28</v>
      </c>
      <c r="AA303" t="s">
        <v>99</v>
      </c>
    </row>
    <row r="304" spans="1:27" x14ac:dyDescent="0.25">
      <c r="A304" t="s">
        <v>143</v>
      </c>
      <c r="B304" t="s">
        <v>9327</v>
      </c>
      <c r="C304" t="s">
        <v>27</v>
      </c>
      <c r="D304" t="s">
        <v>113</v>
      </c>
      <c r="E304" t="s">
        <v>140</v>
      </c>
      <c r="F304" t="s">
        <v>2</v>
      </c>
      <c r="G304" t="s">
        <v>2</v>
      </c>
      <c r="H304">
        <v>820</v>
      </c>
      <c r="I304" t="s">
        <v>5675</v>
      </c>
      <c r="J304">
        <v>6560000</v>
      </c>
      <c r="K304">
        <v>12591.72</v>
      </c>
      <c r="L304">
        <v>0.14749999999999999</v>
      </c>
      <c r="M304" s="63">
        <v>45466</v>
      </c>
      <c r="N304" s="63">
        <v>45496</v>
      </c>
      <c r="O304">
        <v>30</v>
      </c>
      <c r="P304" t="s">
        <v>8876</v>
      </c>
      <c r="Q304">
        <v>0</v>
      </c>
      <c r="R304">
        <v>0</v>
      </c>
      <c r="S304">
        <v>0</v>
      </c>
      <c r="T304">
        <v>0</v>
      </c>
      <c r="U304">
        <v>0</v>
      </c>
      <c r="V304">
        <v>0</v>
      </c>
      <c r="W304">
        <v>0</v>
      </c>
      <c r="X304" s="1">
        <v>45473</v>
      </c>
      <c r="Y304" s="1">
        <v>45265</v>
      </c>
      <c r="Z304" t="s">
        <v>28</v>
      </c>
      <c r="AA304" t="s">
        <v>99</v>
      </c>
    </row>
    <row r="305" spans="1:27" x14ac:dyDescent="0.25">
      <c r="A305" t="s">
        <v>75</v>
      </c>
      <c r="B305" t="s">
        <v>3180</v>
      </c>
      <c r="C305" t="s">
        <v>27</v>
      </c>
      <c r="D305" t="s">
        <v>113</v>
      </c>
      <c r="E305" t="s">
        <v>140</v>
      </c>
      <c r="F305" t="s">
        <v>2</v>
      </c>
      <c r="G305" t="s">
        <v>2</v>
      </c>
      <c r="H305">
        <v>562</v>
      </c>
      <c r="I305" t="s">
        <v>5762</v>
      </c>
      <c r="J305">
        <v>14050000</v>
      </c>
      <c r="K305">
        <v>1.43</v>
      </c>
      <c r="L305">
        <v>0.14249999999999999</v>
      </c>
      <c r="M305" s="63">
        <v>45450</v>
      </c>
      <c r="N305" s="63">
        <v>45480</v>
      </c>
      <c r="O305">
        <v>30</v>
      </c>
      <c r="P305" t="s">
        <v>8810</v>
      </c>
      <c r="Q305">
        <v>0</v>
      </c>
      <c r="R305">
        <v>0</v>
      </c>
      <c r="S305">
        <v>0</v>
      </c>
      <c r="T305">
        <v>0</v>
      </c>
      <c r="U305">
        <v>0</v>
      </c>
      <c r="V305">
        <v>0</v>
      </c>
      <c r="W305">
        <v>0</v>
      </c>
      <c r="X305" s="1">
        <v>45473</v>
      </c>
      <c r="Y305" s="1">
        <v>44442</v>
      </c>
      <c r="Z305" t="s">
        <v>28</v>
      </c>
      <c r="AA305" t="s">
        <v>99</v>
      </c>
    </row>
    <row r="306" spans="1:27" x14ac:dyDescent="0.25">
      <c r="A306" t="s">
        <v>147</v>
      </c>
      <c r="B306" t="s">
        <v>2964</v>
      </c>
      <c r="C306" t="s">
        <v>27</v>
      </c>
      <c r="D306" t="s">
        <v>113</v>
      </c>
      <c r="E306" t="s">
        <v>140</v>
      </c>
      <c r="F306" t="s">
        <v>2</v>
      </c>
      <c r="G306" t="s">
        <v>2</v>
      </c>
      <c r="H306">
        <v>655</v>
      </c>
      <c r="I306" t="s">
        <v>5861</v>
      </c>
      <c r="J306">
        <v>7850000</v>
      </c>
      <c r="K306">
        <v>13107.05</v>
      </c>
      <c r="L306">
        <v>0.14000000000000001</v>
      </c>
      <c r="M306" s="63">
        <v>45459</v>
      </c>
      <c r="N306" s="63">
        <v>45489</v>
      </c>
      <c r="O306">
        <v>30</v>
      </c>
      <c r="P306" t="s">
        <v>8825</v>
      </c>
      <c r="Q306">
        <v>0</v>
      </c>
      <c r="R306">
        <v>0</v>
      </c>
      <c r="S306">
        <v>0</v>
      </c>
      <c r="T306">
        <v>0</v>
      </c>
      <c r="U306">
        <v>0</v>
      </c>
      <c r="V306">
        <v>0</v>
      </c>
      <c r="W306">
        <v>0</v>
      </c>
      <c r="X306" s="1">
        <v>45473</v>
      </c>
      <c r="Y306" s="1">
        <v>43893</v>
      </c>
      <c r="Z306" t="s">
        <v>28</v>
      </c>
      <c r="AA306" t="s">
        <v>103</v>
      </c>
    </row>
    <row r="307" spans="1:27" x14ac:dyDescent="0.25">
      <c r="A307" t="s">
        <v>143</v>
      </c>
      <c r="B307" t="s">
        <v>2927</v>
      </c>
      <c r="C307" t="s">
        <v>27</v>
      </c>
      <c r="D307" t="s">
        <v>113</v>
      </c>
      <c r="E307" t="s">
        <v>140</v>
      </c>
      <c r="F307" t="s">
        <v>2</v>
      </c>
      <c r="G307" t="s">
        <v>2</v>
      </c>
      <c r="H307">
        <v>820</v>
      </c>
      <c r="I307" t="s">
        <v>141</v>
      </c>
      <c r="J307">
        <v>6560000</v>
      </c>
      <c r="K307">
        <v>25419.46</v>
      </c>
      <c r="L307">
        <v>0.14749999999999999</v>
      </c>
      <c r="M307" s="63">
        <v>45462</v>
      </c>
      <c r="N307" s="63">
        <v>45492</v>
      </c>
      <c r="O307">
        <v>30</v>
      </c>
      <c r="P307" t="s">
        <v>8809</v>
      </c>
      <c r="Q307">
        <v>0</v>
      </c>
      <c r="R307">
        <v>0</v>
      </c>
      <c r="S307">
        <v>0</v>
      </c>
      <c r="T307">
        <v>0</v>
      </c>
      <c r="U307">
        <v>0</v>
      </c>
      <c r="V307">
        <v>0</v>
      </c>
      <c r="W307">
        <v>0</v>
      </c>
      <c r="X307" s="1">
        <v>45473</v>
      </c>
      <c r="Y307" s="1">
        <v>44307</v>
      </c>
      <c r="Z307" t="s">
        <v>28</v>
      </c>
      <c r="AA307" t="s">
        <v>99</v>
      </c>
    </row>
    <row r="308" spans="1:27" x14ac:dyDescent="0.25">
      <c r="A308" t="s">
        <v>75</v>
      </c>
      <c r="B308" t="s">
        <v>2959</v>
      </c>
      <c r="C308" t="s">
        <v>27</v>
      </c>
      <c r="D308" t="s">
        <v>113</v>
      </c>
      <c r="E308" t="s">
        <v>140</v>
      </c>
      <c r="F308" t="s">
        <v>2</v>
      </c>
      <c r="G308" t="s">
        <v>2</v>
      </c>
      <c r="H308">
        <v>562</v>
      </c>
      <c r="I308" t="s">
        <v>5690</v>
      </c>
      <c r="J308">
        <v>14050000</v>
      </c>
      <c r="K308">
        <v>678127.67</v>
      </c>
      <c r="L308">
        <v>0.14249999999999999</v>
      </c>
      <c r="M308" s="63">
        <v>45459</v>
      </c>
      <c r="N308" s="63">
        <v>45489</v>
      </c>
      <c r="O308">
        <v>30</v>
      </c>
      <c r="P308" t="s">
        <v>8810</v>
      </c>
      <c r="Q308">
        <v>0</v>
      </c>
      <c r="R308">
        <v>0</v>
      </c>
      <c r="S308">
        <v>0</v>
      </c>
      <c r="T308">
        <v>0</v>
      </c>
      <c r="U308">
        <v>0</v>
      </c>
      <c r="V308">
        <v>0</v>
      </c>
      <c r="W308">
        <v>0</v>
      </c>
      <c r="X308" s="1">
        <v>45473</v>
      </c>
      <c r="Y308" s="1">
        <v>44200</v>
      </c>
      <c r="Z308" t="s">
        <v>28</v>
      </c>
      <c r="AA308" t="s">
        <v>99</v>
      </c>
    </row>
    <row r="309" spans="1:27" x14ac:dyDescent="0.25">
      <c r="A309" t="s">
        <v>144</v>
      </c>
      <c r="B309" t="s">
        <v>3000</v>
      </c>
      <c r="C309" t="s">
        <v>27</v>
      </c>
      <c r="D309" t="s">
        <v>113</v>
      </c>
      <c r="E309" t="s">
        <v>140</v>
      </c>
      <c r="F309" t="s">
        <v>2</v>
      </c>
      <c r="G309" t="s">
        <v>2</v>
      </c>
      <c r="H309">
        <v>724</v>
      </c>
      <c r="I309" t="s">
        <v>5600</v>
      </c>
      <c r="J309">
        <v>7070000</v>
      </c>
      <c r="K309">
        <v>277</v>
      </c>
      <c r="L309">
        <v>0.13300000000000001</v>
      </c>
      <c r="M309" s="63">
        <v>45464</v>
      </c>
      <c r="N309" s="63">
        <v>45494</v>
      </c>
      <c r="O309">
        <v>30</v>
      </c>
      <c r="P309" t="s">
        <v>8835</v>
      </c>
      <c r="Q309">
        <v>0</v>
      </c>
      <c r="R309">
        <v>0</v>
      </c>
      <c r="S309">
        <v>0</v>
      </c>
      <c r="T309">
        <v>0</v>
      </c>
      <c r="U309">
        <v>0</v>
      </c>
      <c r="V309">
        <v>0</v>
      </c>
      <c r="W309">
        <v>0</v>
      </c>
      <c r="X309" s="1">
        <v>45473</v>
      </c>
      <c r="Y309" s="1">
        <v>44520</v>
      </c>
      <c r="Z309" t="s">
        <v>28</v>
      </c>
      <c r="AA309" t="s">
        <v>102</v>
      </c>
    </row>
    <row r="310" spans="1:27" x14ac:dyDescent="0.25">
      <c r="A310" t="s">
        <v>146</v>
      </c>
      <c r="B310" t="s">
        <v>3023</v>
      </c>
      <c r="C310" t="s">
        <v>27</v>
      </c>
      <c r="D310" t="s">
        <v>113</v>
      </c>
      <c r="E310" t="s">
        <v>140</v>
      </c>
      <c r="F310" t="s">
        <v>2</v>
      </c>
      <c r="G310" t="s">
        <v>2</v>
      </c>
      <c r="H310">
        <v>635</v>
      </c>
      <c r="I310" t="s">
        <v>5663</v>
      </c>
      <c r="J310">
        <v>7750000</v>
      </c>
      <c r="K310">
        <v>134789.38</v>
      </c>
      <c r="L310">
        <v>0.13500000000000001</v>
      </c>
      <c r="M310" s="63">
        <v>45474</v>
      </c>
      <c r="N310" s="63">
        <v>45519</v>
      </c>
      <c r="O310">
        <v>45</v>
      </c>
      <c r="P310" t="s">
        <v>8810</v>
      </c>
      <c r="Q310">
        <v>0</v>
      </c>
      <c r="R310">
        <v>0</v>
      </c>
      <c r="S310">
        <v>0</v>
      </c>
      <c r="T310">
        <v>0</v>
      </c>
      <c r="U310">
        <v>0</v>
      </c>
      <c r="V310">
        <v>0</v>
      </c>
      <c r="W310">
        <v>0</v>
      </c>
      <c r="X310" s="1">
        <v>45473</v>
      </c>
      <c r="Y310" s="1">
        <v>44619</v>
      </c>
      <c r="Z310" t="s">
        <v>28</v>
      </c>
      <c r="AA310" t="s">
        <v>104</v>
      </c>
    </row>
    <row r="311" spans="1:27" x14ac:dyDescent="0.25">
      <c r="A311" t="s">
        <v>75</v>
      </c>
      <c r="B311" t="s">
        <v>3045</v>
      </c>
      <c r="C311" t="s">
        <v>27</v>
      </c>
      <c r="D311" t="s">
        <v>113</v>
      </c>
      <c r="E311" t="s">
        <v>140</v>
      </c>
      <c r="F311" t="s">
        <v>2</v>
      </c>
      <c r="G311" t="s">
        <v>2</v>
      </c>
      <c r="H311">
        <v>562</v>
      </c>
      <c r="I311" t="s">
        <v>6007</v>
      </c>
      <c r="J311">
        <v>14050000</v>
      </c>
      <c r="K311">
        <v>91050.3</v>
      </c>
      <c r="L311">
        <v>0.14249999999999999</v>
      </c>
      <c r="M311" s="63">
        <v>45462</v>
      </c>
      <c r="N311" s="63">
        <v>45492</v>
      </c>
      <c r="O311">
        <v>30</v>
      </c>
      <c r="P311" t="s">
        <v>8799</v>
      </c>
      <c r="Q311">
        <v>0</v>
      </c>
      <c r="R311">
        <v>0</v>
      </c>
      <c r="S311">
        <v>0</v>
      </c>
      <c r="T311">
        <v>0</v>
      </c>
      <c r="U311">
        <v>0</v>
      </c>
      <c r="V311">
        <v>0</v>
      </c>
      <c r="W311">
        <v>0</v>
      </c>
      <c r="X311" s="1">
        <v>45473</v>
      </c>
      <c r="Y311" s="1">
        <v>44226</v>
      </c>
      <c r="Z311" t="s">
        <v>28</v>
      </c>
      <c r="AA311" t="s">
        <v>99</v>
      </c>
    </row>
    <row r="312" spans="1:27" x14ac:dyDescent="0.25">
      <c r="A312" t="s">
        <v>139</v>
      </c>
      <c r="B312" t="s">
        <v>2915</v>
      </c>
      <c r="C312" t="s">
        <v>27</v>
      </c>
      <c r="D312" t="s">
        <v>113</v>
      </c>
      <c r="E312" t="s">
        <v>140</v>
      </c>
      <c r="F312" t="s">
        <v>2</v>
      </c>
      <c r="G312" t="s">
        <v>2</v>
      </c>
      <c r="H312">
        <v>760</v>
      </c>
      <c r="I312" t="s">
        <v>5856</v>
      </c>
      <c r="J312">
        <v>8500000</v>
      </c>
      <c r="K312">
        <v>746.24</v>
      </c>
      <c r="L312">
        <v>0.14000000000000001</v>
      </c>
      <c r="M312" s="63">
        <v>45444</v>
      </c>
      <c r="N312" s="63">
        <v>45489</v>
      </c>
      <c r="O312">
        <v>45</v>
      </c>
      <c r="P312" t="s">
        <v>8801</v>
      </c>
      <c r="Q312">
        <v>0</v>
      </c>
      <c r="R312">
        <v>0</v>
      </c>
      <c r="S312">
        <v>0</v>
      </c>
      <c r="T312">
        <v>0</v>
      </c>
      <c r="U312">
        <v>0</v>
      </c>
      <c r="V312">
        <v>0</v>
      </c>
      <c r="W312">
        <v>0</v>
      </c>
      <c r="X312" s="1">
        <v>45473</v>
      </c>
      <c r="Y312" s="1">
        <v>44691</v>
      </c>
      <c r="Z312" t="s">
        <v>28</v>
      </c>
      <c r="AA312" t="s">
        <v>99</v>
      </c>
    </row>
    <row r="313" spans="1:27" x14ac:dyDescent="0.25">
      <c r="A313" t="s">
        <v>146</v>
      </c>
      <c r="B313" t="s">
        <v>3027</v>
      </c>
      <c r="C313" t="s">
        <v>27</v>
      </c>
      <c r="D313" t="s">
        <v>113</v>
      </c>
      <c r="E313" t="s">
        <v>140</v>
      </c>
      <c r="F313" t="s">
        <v>2</v>
      </c>
      <c r="G313" t="s">
        <v>2</v>
      </c>
      <c r="H313">
        <v>635</v>
      </c>
      <c r="I313" t="s">
        <v>5817</v>
      </c>
      <c r="J313">
        <v>7750000</v>
      </c>
      <c r="K313">
        <v>17748.830000000002</v>
      </c>
      <c r="L313">
        <v>0.13500000000000001</v>
      </c>
      <c r="M313" s="63">
        <v>45430</v>
      </c>
      <c r="N313" s="63">
        <v>45475</v>
      </c>
      <c r="O313">
        <v>45</v>
      </c>
      <c r="P313" t="s">
        <v>8809</v>
      </c>
      <c r="Q313">
        <v>0</v>
      </c>
      <c r="R313">
        <v>0</v>
      </c>
      <c r="S313">
        <v>0</v>
      </c>
      <c r="T313">
        <v>0</v>
      </c>
      <c r="U313">
        <v>0</v>
      </c>
      <c r="V313">
        <v>0</v>
      </c>
      <c r="W313">
        <v>0</v>
      </c>
      <c r="X313" s="1">
        <v>45473</v>
      </c>
      <c r="Y313" s="1">
        <v>44899</v>
      </c>
      <c r="Z313" t="s">
        <v>28</v>
      </c>
      <c r="AA313" t="s">
        <v>104</v>
      </c>
    </row>
    <row r="314" spans="1:27" x14ac:dyDescent="0.25">
      <c r="A314" t="s">
        <v>153</v>
      </c>
      <c r="B314" t="s">
        <v>3008</v>
      </c>
      <c r="C314" t="s">
        <v>27</v>
      </c>
      <c r="D314" t="s">
        <v>113</v>
      </c>
      <c r="E314" t="s">
        <v>140</v>
      </c>
      <c r="F314" t="s">
        <v>2</v>
      </c>
      <c r="G314" t="s">
        <v>2</v>
      </c>
      <c r="H314">
        <v>657</v>
      </c>
      <c r="I314" t="s">
        <v>5809</v>
      </c>
      <c r="J314">
        <v>8540000</v>
      </c>
      <c r="K314">
        <v>2856.81</v>
      </c>
      <c r="L314">
        <v>0.14499999999999999</v>
      </c>
      <c r="M314" s="63">
        <v>45470</v>
      </c>
      <c r="N314" s="63">
        <v>45500</v>
      </c>
      <c r="O314">
        <v>30</v>
      </c>
      <c r="P314" t="s">
        <v>8876</v>
      </c>
      <c r="Q314">
        <v>0</v>
      </c>
      <c r="R314">
        <v>0</v>
      </c>
      <c r="S314">
        <v>0</v>
      </c>
      <c r="T314">
        <v>0</v>
      </c>
      <c r="U314">
        <v>0</v>
      </c>
      <c r="V314">
        <v>0</v>
      </c>
      <c r="W314">
        <v>0</v>
      </c>
      <c r="X314" s="1">
        <v>45473</v>
      </c>
      <c r="Y314" s="1">
        <v>43971</v>
      </c>
      <c r="Z314" t="s">
        <v>28</v>
      </c>
      <c r="AA314" t="s">
        <v>99</v>
      </c>
    </row>
    <row r="315" spans="1:27" x14ac:dyDescent="0.25">
      <c r="A315" t="s">
        <v>148</v>
      </c>
      <c r="B315" t="s">
        <v>3043</v>
      </c>
      <c r="C315" t="s">
        <v>27</v>
      </c>
      <c r="D315" t="s">
        <v>113</v>
      </c>
      <c r="E315" t="s">
        <v>140</v>
      </c>
      <c r="F315" t="s">
        <v>2</v>
      </c>
      <c r="G315" t="s">
        <v>2</v>
      </c>
      <c r="H315">
        <v>599</v>
      </c>
      <c r="I315" t="s">
        <v>5745</v>
      </c>
      <c r="J315">
        <v>13060000</v>
      </c>
      <c r="K315">
        <v>672.1</v>
      </c>
      <c r="L315">
        <v>0.13750000000000001</v>
      </c>
      <c r="M315" s="63">
        <v>45465</v>
      </c>
      <c r="N315" s="63">
        <v>45510</v>
      </c>
      <c r="O315">
        <v>45</v>
      </c>
      <c r="P315" t="s">
        <v>8831</v>
      </c>
      <c r="Q315">
        <v>0</v>
      </c>
      <c r="R315">
        <v>0</v>
      </c>
      <c r="S315">
        <v>0</v>
      </c>
      <c r="T315">
        <v>0</v>
      </c>
      <c r="U315">
        <v>0</v>
      </c>
      <c r="V315">
        <v>0</v>
      </c>
      <c r="W315">
        <v>0</v>
      </c>
      <c r="X315" s="1">
        <v>45473</v>
      </c>
      <c r="Y315" s="1">
        <v>44102</v>
      </c>
      <c r="Z315" t="s">
        <v>28</v>
      </c>
      <c r="AA315" t="s">
        <v>99</v>
      </c>
    </row>
    <row r="316" spans="1:27" x14ac:dyDescent="0.25">
      <c r="A316" t="s">
        <v>80</v>
      </c>
      <c r="B316" t="s">
        <v>9308</v>
      </c>
      <c r="C316" t="s">
        <v>27</v>
      </c>
      <c r="D316" t="s">
        <v>113</v>
      </c>
      <c r="E316" t="s">
        <v>140</v>
      </c>
      <c r="F316" t="s">
        <v>2</v>
      </c>
      <c r="G316" t="s">
        <v>2</v>
      </c>
      <c r="H316">
        <v>683</v>
      </c>
      <c r="I316" t="s">
        <v>5746</v>
      </c>
      <c r="J316">
        <v>11200000</v>
      </c>
      <c r="K316">
        <v>375885.73</v>
      </c>
      <c r="L316">
        <v>0.14000000000000001</v>
      </c>
      <c r="M316" s="63">
        <v>45449</v>
      </c>
      <c r="N316" s="63">
        <v>45479</v>
      </c>
      <c r="O316">
        <v>30</v>
      </c>
      <c r="P316" t="s">
        <v>8828</v>
      </c>
      <c r="Q316">
        <v>0</v>
      </c>
      <c r="R316">
        <v>0</v>
      </c>
      <c r="S316">
        <v>0</v>
      </c>
      <c r="T316">
        <v>0</v>
      </c>
      <c r="U316">
        <v>0</v>
      </c>
      <c r="V316">
        <v>0</v>
      </c>
      <c r="W316">
        <v>0</v>
      </c>
      <c r="X316" s="1">
        <v>45473</v>
      </c>
      <c r="Y316" s="1">
        <v>44753</v>
      </c>
      <c r="Z316" t="s">
        <v>28</v>
      </c>
      <c r="AA316" t="s">
        <v>101</v>
      </c>
    </row>
    <row r="317" spans="1:27" x14ac:dyDescent="0.25">
      <c r="A317" t="s">
        <v>145</v>
      </c>
      <c r="B317" t="s">
        <v>3009</v>
      </c>
      <c r="C317" t="s">
        <v>27</v>
      </c>
      <c r="D317" t="s">
        <v>113</v>
      </c>
      <c r="E317" t="s">
        <v>140</v>
      </c>
      <c r="F317" t="s">
        <v>2</v>
      </c>
      <c r="G317" t="s">
        <v>2</v>
      </c>
      <c r="H317">
        <v>569</v>
      </c>
      <c r="I317" t="s">
        <v>5922</v>
      </c>
      <c r="J317">
        <v>4760000</v>
      </c>
      <c r="K317">
        <v>2359.83</v>
      </c>
      <c r="L317">
        <v>0.15</v>
      </c>
      <c r="M317" s="63">
        <v>45459</v>
      </c>
      <c r="N317" s="63">
        <v>45489</v>
      </c>
      <c r="O317">
        <v>30</v>
      </c>
      <c r="P317" t="s">
        <v>8825</v>
      </c>
      <c r="Q317">
        <v>0</v>
      </c>
      <c r="R317">
        <v>0</v>
      </c>
      <c r="S317">
        <v>0</v>
      </c>
      <c r="T317">
        <v>0</v>
      </c>
      <c r="U317">
        <v>0</v>
      </c>
      <c r="V317">
        <v>0</v>
      </c>
      <c r="W317">
        <v>0</v>
      </c>
      <c r="X317" s="1">
        <v>45473</v>
      </c>
      <c r="Y317" s="1">
        <v>43713</v>
      </c>
      <c r="Z317" t="s">
        <v>28</v>
      </c>
      <c r="AA317" t="s">
        <v>99</v>
      </c>
    </row>
    <row r="318" spans="1:27" x14ac:dyDescent="0.25">
      <c r="A318" t="s">
        <v>143</v>
      </c>
      <c r="B318" t="s">
        <v>2959</v>
      </c>
      <c r="C318" t="s">
        <v>27</v>
      </c>
      <c r="D318" t="s">
        <v>113</v>
      </c>
      <c r="E318" t="s">
        <v>140</v>
      </c>
      <c r="F318" t="s">
        <v>2</v>
      </c>
      <c r="G318" t="s">
        <v>2</v>
      </c>
      <c r="H318">
        <v>820</v>
      </c>
      <c r="I318" t="s">
        <v>5690</v>
      </c>
      <c r="J318">
        <v>6560000</v>
      </c>
      <c r="K318">
        <v>56538.02</v>
      </c>
      <c r="L318">
        <v>0.14749999999999999</v>
      </c>
      <c r="M318" s="63">
        <v>45463</v>
      </c>
      <c r="N318" s="63">
        <v>45493</v>
      </c>
      <c r="O318">
        <v>30</v>
      </c>
      <c r="P318" t="s">
        <v>8825</v>
      </c>
      <c r="Q318">
        <v>0</v>
      </c>
      <c r="R318">
        <v>0</v>
      </c>
      <c r="S318">
        <v>0</v>
      </c>
      <c r="T318">
        <v>0</v>
      </c>
      <c r="U318">
        <v>0</v>
      </c>
      <c r="V318">
        <v>0</v>
      </c>
      <c r="W318">
        <v>0</v>
      </c>
      <c r="X318" s="1">
        <v>45473</v>
      </c>
      <c r="Y318" s="1">
        <v>43812</v>
      </c>
      <c r="Z318" t="s">
        <v>28</v>
      </c>
      <c r="AA318" t="s">
        <v>99</v>
      </c>
    </row>
    <row r="319" spans="1:27" x14ac:dyDescent="0.25">
      <c r="A319" t="s">
        <v>75</v>
      </c>
      <c r="B319" t="s">
        <v>9334</v>
      </c>
      <c r="C319" t="s">
        <v>27</v>
      </c>
      <c r="D319" t="s">
        <v>113</v>
      </c>
      <c r="E319" t="s">
        <v>140</v>
      </c>
      <c r="F319" t="s">
        <v>2</v>
      </c>
      <c r="G319" t="s">
        <v>2</v>
      </c>
      <c r="H319">
        <v>562</v>
      </c>
      <c r="I319" t="s">
        <v>5723</v>
      </c>
      <c r="J319">
        <v>14050000</v>
      </c>
      <c r="K319">
        <v>87628.75</v>
      </c>
      <c r="L319">
        <v>0.14249999999999999</v>
      </c>
      <c r="M319" s="63">
        <v>45466</v>
      </c>
      <c r="N319" s="63">
        <v>45496</v>
      </c>
      <c r="O319">
        <v>30</v>
      </c>
      <c r="P319" t="s">
        <v>8876</v>
      </c>
      <c r="Q319">
        <v>0</v>
      </c>
      <c r="R319">
        <v>0</v>
      </c>
      <c r="S319">
        <v>0</v>
      </c>
      <c r="T319">
        <v>0</v>
      </c>
      <c r="U319">
        <v>0</v>
      </c>
      <c r="V319">
        <v>0</v>
      </c>
      <c r="W319">
        <v>0</v>
      </c>
      <c r="X319" s="1">
        <v>45473</v>
      </c>
      <c r="Y319" s="1">
        <v>45112</v>
      </c>
      <c r="Z319" t="s">
        <v>28</v>
      </c>
      <c r="AA319" t="s">
        <v>99</v>
      </c>
    </row>
    <row r="320" spans="1:27" x14ac:dyDescent="0.25">
      <c r="A320" t="s">
        <v>146</v>
      </c>
      <c r="B320" t="s">
        <v>2913</v>
      </c>
      <c r="C320" t="s">
        <v>27</v>
      </c>
      <c r="D320" t="s">
        <v>113</v>
      </c>
      <c r="E320" t="s">
        <v>140</v>
      </c>
      <c r="F320" t="s">
        <v>2</v>
      </c>
      <c r="G320" t="s">
        <v>2</v>
      </c>
      <c r="H320">
        <v>635</v>
      </c>
      <c r="I320" t="s">
        <v>5723</v>
      </c>
      <c r="J320">
        <v>7750000</v>
      </c>
      <c r="K320">
        <v>68625.259999999995</v>
      </c>
      <c r="L320">
        <v>0.13500000000000001</v>
      </c>
      <c r="M320" s="63">
        <v>45460</v>
      </c>
      <c r="N320" s="63">
        <v>45505</v>
      </c>
      <c r="O320">
        <v>45</v>
      </c>
      <c r="P320" t="s">
        <v>8802</v>
      </c>
      <c r="Q320">
        <v>0</v>
      </c>
      <c r="R320">
        <v>0</v>
      </c>
      <c r="S320">
        <v>0</v>
      </c>
      <c r="T320">
        <v>0</v>
      </c>
      <c r="U320">
        <v>0</v>
      </c>
      <c r="V320">
        <v>0</v>
      </c>
      <c r="W320">
        <v>0</v>
      </c>
      <c r="X320" s="1">
        <v>45473</v>
      </c>
      <c r="Y320" s="1">
        <v>44489</v>
      </c>
      <c r="Z320" t="s">
        <v>28</v>
      </c>
      <c r="AA320" t="s">
        <v>104</v>
      </c>
    </row>
    <row r="321" spans="1:27" x14ac:dyDescent="0.25">
      <c r="A321" t="s">
        <v>150</v>
      </c>
      <c r="B321" t="s">
        <v>3009</v>
      </c>
      <c r="C321" t="s">
        <v>27</v>
      </c>
      <c r="D321" t="s">
        <v>113</v>
      </c>
      <c r="E321" t="s">
        <v>140</v>
      </c>
      <c r="F321" t="s">
        <v>2</v>
      </c>
      <c r="G321" t="s">
        <v>2</v>
      </c>
      <c r="H321">
        <v>750</v>
      </c>
      <c r="I321" t="s">
        <v>5922</v>
      </c>
      <c r="J321">
        <v>9180000</v>
      </c>
      <c r="K321">
        <v>189077.45</v>
      </c>
      <c r="L321">
        <v>0.13750000000000001</v>
      </c>
      <c r="M321" s="63">
        <v>45457</v>
      </c>
      <c r="N321" s="63">
        <v>45487</v>
      </c>
      <c r="O321">
        <v>30</v>
      </c>
      <c r="P321" t="s">
        <v>8807</v>
      </c>
      <c r="Q321">
        <v>0</v>
      </c>
      <c r="R321">
        <v>0</v>
      </c>
      <c r="S321">
        <v>0</v>
      </c>
      <c r="T321">
        <v>0</v>
      </c>
      <c r="U321">
        <v>0</v>
      </c>
      <c r="V321">
        <v>0</v>
      </c>
      <c r="W321">
        <v>0</v>
      </c>
      <c r="X321" s="1">
        <v>45473</v>
      </c>
      <c r="Y321" s="1">
        <v>44197</v>
      </c>
      <c r="Z321" t="s">
        <v>28</v>
      </c>
      <c r="AA321" t="s">
        <v>99</v>
      </c>
    </row>
    <row r="322" spans="1:27" x14ac:dyDescent="0.25">
      <c r="A322" t="s">
        <v>75</v>
      </c>
      <c r="B322" t="s">
        <v>3176</v>
      </c>
      <c r="C322" t="s">
        <v>27</v>
      </c>
      <c r="D322" t="s">
        <v>113</v>
      </c>
      <c r="E322" t="s">
        <v>140</v>
      </c>
      <c r="F322" t="s">
        <v>2</v>
      </c>
      <c r="G322" t="s">
        <v>2</v>
      </c>
      <c r="H322">
        <v>562</v>
      </c>
      <c r="I322" t="s">
        <v>5860</v>
      </c>
      <c r="J322">
        <v>14050000</v>
      </c>
      <c r="K322">
        <v>4202.33</v>
      </c>
      <c r="L322">
        <v>0.14249999999999999</v>
      </c>
      <c r="M322" s="63">
        <v>45448</v>
      </c>
      <c r="N322" s="63">
        <v>45478</v>
      </c>
      <c r="O322">
        <v>30</v>
      </c>
      <c r="P322" t="s">
        <v>8816</v>
      </c>
      <c r="Q322">
        <v>0</v>
      </c>
      <c r="R322">
        <v>0</v>
      </c>
      <c r="S322">
        <v>0</v>
      </c>
      <c r="T322">
        <v>0</v>
      </c>
      <c r="U322">
        <v>0</v>
      </c>
      <c r="V322">
        <v>0</v>
      </c>
      <c r="W322">
        <v>0</v>
      </c>
      <c r="X322" s="1">
        <v>45473</v>
      </c>
      <c r="Y322" s="1">
        <v>44270</v>
      </c>
      <c r="Z322" t="s">
        <v>28</v>
      </c>
      <c r="AA322" t="s">
        <v>99</v>
      </c>
    </row>
    <row r="323" spans="1:27" x14ac:dyDescent="0.25">
      <c r="A323" t="s">
        <v>142</v>
      </c>
      <c r="B323" t="s">
        <v>2937</v>
      </c>
      <c r="C323" t="s">
        <v>27</v>
      </c>
      <c r="D323" t="s">
        <v>113</v>
      </c>
      <c r="E323" t="s">
        <v>140</v>
      </c>
      <c r="F323" t="s">
        <v>2</v>
      </c>
      <c r="G323" t="s">
        <v>2</v>
      </c>
      <c r="H323">
        <v>615</v>
      </c>
      <c r="I323" t="s">
        <v>5686</v>
      </c>
      <c r="J323">
        <v>8680000</v>
      </c>
      <c r="K323">
        <v>13440.68</v>
      </c>
      <c r="L323">
        <v>0.14000000000000001</v>
      </c>
      <c r="M323" s="63">
        <v>45457</v>
      </c>
      <c r="N323" s="63">
        <v>45487</v>
      </c>
      <c r="O323">
        <v>30</v>
      </c>
      <c r="P323" t="s">
        <v>8825</v>
      </c>
      <c r="Q323">
        <v>0</v>
      </c>
      <c r="R323">
        <v>0</v>
      </c>
      <c r="S323">
        <v>0</v>
      </c>
      <c r="T323">
        <v>0</v>
      </c>
      <c r="U323">
        <v>0</v>
      </c>
      <c r="V323">
        <v>0</v>
      </c>
      <c r="W323">
        <v>0</v>
      </c>
      <c r="X323" s="1">
        <v>45473</v>
      </c>
      <c r="Y323" s="1">
        <v>45054</v>
      </c>
      <c r="Z323" t="s">
        <v>28</v>
      </c>
      <c r="AA323" t="s">
        <v>105</v>
      </c>
    </row>
    <row r="324" spans="1:27" x14ac:dyDescent="0.25">
      <c r="A324" t="s">
        <v>80</v>
      </c>
      <c r="B324" t="s">
        <v>3128</v>
      </c>
      <c r="C324" t="s">
        <v>27</v>
      </c>
      <c r="D324" t="s">
        <v>113</v>
      </c>
      <c r="E324" t="s">
        <v>140</v>
      </c>
      <c r="F324" t="s">
        <v>2</v>
      </c>
      <c r="G324" t="s">
        <v>2</v>
      </c>
      <c r="H324">
        <v>683</v>
      </c>
      <c r="I324" t="s">
        <v>5834</v>
      </c>
      <c r="J324">
        <v>11200000</v>
      </c>
      <c r="K324">
        <v>265413.28000000003</v>
      </c>
      <c r="L324">
        <v>0.14000000000000001</v>
      </c>
      <c r="M324" s="63">
        <v>45445</v>
      </c>
      <c r="N324" s="63">
        <v>45475</v>
      </c>
      <c r="O324">
        <v>30</v>
      </c>
      <c r="P324" t="s">
        <v>8829</v>
      </c>
      <c r="Q324">
        <v>0</v>
      </c>
      <c r="R324">
        <v>0</v>
      </c>
      <c r="S324">
        <v>0</v>
      </c>
      <c r="T324">
        <v>0</v>
      </c>
      <c r="U324">
        <v>0</v>
      </c>
      <c r="V324">
        <v>0</v>
      </c>
      <c r="W324">
        <v>0</v>
      </c>
      <c r="X324" s="1">
        <v>45473</v>
      </c>
      <c r="Y324" s="1">
        <v>45105</v>
      </c>
      <c r="Z324" t="s">
        <v>28</v>
      </c>
      <c r="AA324" t="s">
        <v>101</v>
      </c>
    </row>
    <row r="325" spans="1:27" x14ac:dyDescent="0.25">
      <c r="A325" t="s">
        <v>75</v>
      </c>
      <c r="B325" t="s">
        <v>2988</v>
      </c>
      <c r="C325" t="s">
        <v>27</v>
      </c>
      <c r="D325" t="s">
        <v>113</v>
      </c>
      <c r="E325" t="s">
        <v>140</v>
      </c>
      <c r="F325" t="s">
        <v>2</v>
      </c>
      <c r="G325" t="s">
        <v>2</v>
      </c>
      <c r="H325">
        <v>562</v>
      </c>
      <c r="I325" t="s">
        <v>5739</v>
      </c>
      <c r="J325">
        <v>14050000</v>
      </c>
      <c r="K325">
        <v>341887.92</v>
      </c>
      <c r="L325">
        <v>0.14249999999999999</v>
      </c>
      <c r="M325" s="63">
        <v>45469</v>
      </c>
      <c r="N325" s="63">
        <v>45499</v>
      </c>
      <c r="O325">
        <v>30</v>
      </c>
      <c r="P325" t="s">
        <v>8837</v>
      </c>
      <c r="Q325">
        <v>0</v>
      </c>
      <c r="R325">
        <v>0</v>
      </c>
      <c r="S325">
        <v>0</v>
      </c>
      <c r="T325">
        <v>0</v>
      </c>
      <c r="U325">
        <v>0</v>
      </c>
      <c r="V325">
        <v>0</v>
      </c>
      <c r="W325">
        <v>0</v>
      </c>
      <c r="X325" s="1">
        <v>45473</v>
      </c>
      <c r="Y325" s="1">
        <v>44774</v>
      </c>
      <c r="Z325" t="s">
        <v>28</v>
      </c>
      <c r="AA325" t="s">
        <v>99</v>
      </c>
    </row>
    <row r="326" spans="1:27" x14ac:dyDescent="0.25">
      <c r="A326" t="s">
        <v>149</v>
      </c>
      <c r="B326" t="s">
        <v>2918</v>
      </c>
      <c r="C326" t="s">
        <v>27</v>
      </c>
      <c r="D326" t="s">
        <v>113</v>
      </c>
      <c r="E326" t="s">
        <v>140</v>
      </c>
      <c r="F326" t="s">
        <v>2</v>
      </c>
      <c r="G326" t="s">
        <v>2</v>
      </c>
      <c r="H326">
        <v>745</v>
      </c>
      <c r="I326" t="s">
        <v>5699</v>
      </c>
      <c r="J326">
        <v>3550000</v>
      </c>
      <c r="K326">
        <v>4385.04</v>
      </c>
      <c r="L326">
        <v>0.125</v>
      </c>
      <c r="M326" s="63">
        <v>45473</v>
      </c>
      <c r="N326" s="63">
        <v>45503</v>
      </c>
      <c r="O326">
        <v>30</v>
      </c>
      <c r="P326" t="s">
        <v>8827</v>
      </c>
      <c r="Q326">
        <v>0</v>
      </c>
      <c r="R326">
        <v>0</v>
      </c>
      <c r="S326">
        <v>0</v>
      </c>
      <c r="T326">
        <v>0</v>
      </c>
      <c r="U326">
        <v>0</v>
      </c>
      <c r="V326">
        <v>0</v>
      </c>
      <c r="W326">
        <v>0</v>
      </c>
      <c r="X326" s="1">
        <v>45473</v>
      </c>
      <c r="Y326" s="1">
        <v>45020</v>
      </c>
      <c r="Z326" t="s">
        <v>28</v>
      </c>
      <c r="AA326" t="s">
        <v>99</v>
      </c>
    </row>
    <row r="327" spans="1:27" x14ac:dyDescent="0.25">
      <c r="A327" t="s">
        <v>59</v>
      </c>
      <c r="B327" t="s">
        <v>3078</v>
      </c>
      <c r="C327" t="s">
        <v>27</v>
      </c>
      <c r="D327" t="s">
        <v>113</v>
      </c>
      <c r="E327" t="s">
        <v>140</v>
      </c>
      <c r="F327" t="s">
        <v>2</v>
      </c>
      <c r="G327" t="s">
        <v>2</v>
      </c>
      <c r="H327">
        <v>795</v>
      </c>
      <c r="I327" t="s">
        <v>5773</v>
      </c>
      <c r="J327">
        <v>17800000</v>
      </c>
      <c r="K327">
        <v>329439.48</v>
      </c>
      <c r="L327">
        <v>0.14249999999999999</v>
      </c>
      <c r="M327" s="63">
        <v>45467</v>
      </c>
      <c r="N327" s="63">
        <v>45497</v>
      </c>
      <c r="O327">
        <v>30</v>
      </c>
      <c r="P327" t="s">
        <v>8822</v>
      </c>
      <c r="Q327">
        <v>0</v>
      </c>
      <c r="R327">
        <v>0</v>
      </c>
      <c r="S327">
        <v>0</v>
      </c>
      <c r="T327">
        <v>0</v>
      </c>
      <c r="U327">
        <v>0</v>
      </c>
      <c r="V327">
        <v>0</v>
      </c>
      <c r="W327">
        <v>0</v>
      </c>
      <c r="X327" s="1">
        <v>45473</v>
      </c>
      <c r="Y327" s="1">
        <v>44899</v>
      </c>
      <c r="Z327" t="s">
        <v>28</v>
      </c>
      <c r="AA327" t="s">
        <v>100</v>
      </c>
    </row>
    <row r="328" spans="1:27" x14ac:dyDescent="0.25">
      <c r="A328" t="s">
        <v>80</v>
      </c>
      <c r="B328" t="s">
        <v>9318</v>
      </c>
      <c r="C328" t="s">
        <v>27</v>
      </c>
      <c r="D328" t="s">
        <v>113</v>
      </c>
      <c r="E328" t="s">
        <v>140</v>
      </c>
      <c r="F328" t="s">
        <v>2</v>
      </c>
      <c r="G328" t="s">
        <v>2</v>
      </c>
      <c r="H328">
        <v>683</v>
      </c>
      <c r="I328" t="s">
        <v>5726</v>
      </c>
      <c r="J328">
        <v>11200000</v>
      </c>
      <c r="K328">
        <v>195665.47</v>
      </c>
      <c r="L328">
        <v>0.14000000000000001</v>
      </c>
      <c r="M328" s="63">
        <v>45473</v>
      </c>
      <c r="N328" s="63">
        <v>45503</v>
      </c>
      <c r="O328">
        <v>30</v>
      </c>
      <c r="P328" t="s">
        <v>8831</v>
      </c>
      <c r="Q328">
        <v>0</v>
      </c>
      <c r="R328">
        <v>0</v>
      </c>
      <c r="S328">
        <v>0</v>
      </c>
      <c r="T328">
        <v>0</v>
      </c>
      <c r="U328">
        <v>0</v>
      </c>
      <c r="V328">
        <v>0</v>
      </c>
      <c r="W328">
        <v>0</v>
      </c>
      <c r="X328" s="1">
        <v>45473</v>
      </c>
      <c r="Y328" s="1">
        <v>44902</v>
      </c>
      <c r="Z328" t="s">
        <v>28</v>
      </c>
      <c r="AA328" t="s">
        <v>101</v>
      </c>
    </row>
    <row r="329" spans="1:27" x14ac:dyDescent="0.25">
      <c r="A329" t="s">
        <v>150</v>
      </c>
      <c r="B329" t="s">
        <v>3043</v>
      </c>
      <c r="C329" t="s">
        <v>27</v>
      </c>
      <c r="D329" t="s">
        <v>113</v>
      </c>
      <c r="E329" t="s">
        <v>140</v>
      </c>
      <c r="F329" t="s">
        <v>2</v>
      </c>
      <c r="G329" t="s">
        <v>2</v>
      </c>
      <c r="H329">
        <v>750</v>
      </c>
      <c r="I329" t="s">
        <v>5745</v>
      </c>
      <c r="J329">
        <v>9180000</v>
      </c>
      <c r="K329">
        <v>54.06</v>
      </c>
      <c r="L329">
        <v>0.13750000000000001</v>
      </c>
      <c r="M329" s="63">
        <v>45460</v>
      </c>
      <c r="N329" s="63">
        <v>45490</v>
      </c>
      <c r="O329">
        <v>30</v>
      </c>
      <c r="P329" t="s">
        <v>8827</v>
      </c>
      <c r="Q329">
        <v>0</v>
      </c>
      <c r="R329">
        <v>0</v>
      </c>
      <c r="S329">
        <v>0</v>
      </c>
      <c r="T329">
        <v>0</v>
      </c>
      <c r="U329">
        <v>0</v>
      </c>
      <c r="V329">
        <v>0</v>
      </c>
      <c r="W329">
        <v>0</v>
      </c>
      <c r="X329" s="1">
        <v>45473</v>
      </c>
      <c r="Y329" s="1">
        <v>43873</v>
      </c>
      <c r="Z329" t="s">
        <v>28</v>
      </c>
      <c r="AA329" t="s">
        <v>99</v>
      </c>
    </row>
    <row r="330" spans="1:27" x14ac:dyDescent="0.25">
      <c r="A330" t="s">
        <v>149</v>
      </c>
      <c r="B330" t="s">
        <v>9243</v>
      </c>
      <c r="C330" t="s">
        <v>27</v>
      </c>
      <c r="D330" t="s">
        <v>113</v>
      </c>
      <c r="E330" t="s">
        <v>140</v>
      </c>
      <c r="F330" t="s">
        <v>2</v>
      </c>
      <c r="G330" t="s">
        <v>2</v>
      </c>
      <c r="H330">
        <v>745</v>
      </c>
      <c r="I330" t="s">
        <v>8989</v>
      </c>
      <c r="J330">
        <v>3550000</v>
      </c>
      <c r="K330">
        <v>54938.95</v>
      </c>
      <c r="L330">
        <v>0.125</v>
      </c>
      <c r="M330" s="63">
        <v>45462</v>
      </c>
      <c r="N330" s="63">
        <v>45492</v>
      </c>
      <c r="O330">
        <v>30</v>
      </c>
      <c r="P330" t="s">
        <v>8807</v>
      </c>
      <c r="Q330">
        <v>0</v>
      </c>
      <c r="R330">
        <v>0</v>
      </c>
      <c r="S330">
        <v>0</v>
      </c>
      <c r="T330">
        <v>0</v>
      </c>
      <c r="U330">
        <v>0</v>
      </c>
      <c r="V330">
        <v>0</v>
      </c>
      <c r="W330">
        <v>0</v>
      </c>
      <c r="X330" s="1">
        <v>45473</v>
      </c>
      <c r="Y330" s="1">
        <v>45418</v>
      </c>
      <c r="Z330" t="s">
        <v>28</v>
      </c>
      <c r="AA330" t="s">
        <v>99</v>
      </c>
    </row>
    <row r="331" spans="1:27" x14ac:dyDescent="0.25">
      <c r="A331" t="s">
        <v>153</v>
      </c>
      <c r="B331" t="s">
        <v>9270</v>
      </c>
      <c r="C331" t="s">
        <v>27</v>
      </c>
      <c r="D331" t="s">
        <v>113</v>
      </c>
      <c r="E331" t="s">
        <v>140</v>
      </c>
      <c r="F331" t="s">
        <v>2</v>
      </c>
      <c r="G331" t="s">
        <v>2</v>
      </c>
      <c r="H331">
        <v>657</v>
      </c>
      <c r="I331" t="s">
        <v>5934</v>
      </c>
      <c r="J331">
        <v>8540000</v>
      </c>
      <c r="K331">
        <v>252717.63</v>
      </c>
      <c r="L331">
        <v>0.14499999999999999</v>
      </c>
      <c r="M331" s="63">
        <v>45456</v>
      </c>
      <c r="N331" s="63">
        <v>45486</v>
      </c>
      <c r="O331">
        <v>30</v>
      </c>
      <c r="P331" t="s">
        <v>8835</v>
      </c>
      <c r="Q331">
        <v>0</v>
      </c>
      <c r="R331">
        <v>0</v>
      </c>
      <c r="S331">
        <v>0</v>
      </c>
      <c r="T331">
        <v>0</v>
      </c>
      <c r="U331">
        <v>0</v>
      </c>
      <c r="V331">
        <v>0</v>
      </c>
      <c r="W331">
        <v>0</v>
      </c>
      <c r="X331" s="1">
        <v>45473</v>
      </c>
      <c r="Y331" s="1">
        <v>44804</v>
      </c>
      <c r="Z331" t="s">
        <v>28</v>
      </c>
      <c r="AA331" t="s">
        <v>99</v>
      </c>
    </row>
    <row r="332" spans="1:27" x14ac:dyDescent="0.25">
      <c r="A332" t="s">
        <v>152</v>
      </c>
      <c r="B332" t="s">
        <v>3090</v>
      </c>
      <c r="C332" t="s">
        <v>27</v>
      </c>
      <c r="D332" t="s">
        <v>113</v>
      </c>
      <c r="E332" t="s">
        <v>140</v>
      </c>
      <c r="F332" t="s">
        <v>2</v>
      </c>
      <c r="G332" t="s">
        <v>2</v>
      </c>
      <c r="H332">
        <v>781</v>
      </c>
      <c r="I332" t="s">
        <v>5755</v>
      </c>
      <c r="J332">
        <v>3150000</v>
      </c>
      <c r="K332">
        <v>192969.22</v>
      </c>
      <c r="L332">
        <v>0.1275</v>
      </c>
      <c r="M332" s="63">
        <v>45469</v>
      </c>
      <c r="N332" s="63">
        <v>45514</v>
      </c>
      <c r="O332">
        <v>45</v>
      </c>
      <c r="P332" t="s">
        <v>8837</v>
      </c>
      <c r="Q332">
        <v>0</v>
      </c>
      <c r="R332">
        <v>0</v>
      </c>
      <c r="S332">
        <v>0</v>
      </c>
      <c r="T332">
        <v>0</v>
      </c>
      <c r="U332">
        <v>0</v>
      </c>
      <c r="V332">
        <v>0</v>
      </c>
      <c r="W332">
        <v>0</v>
      </c>
      <c r="X332" s="1">
        <v>45473</v>
      </c>
      <c r="Y332" s="1">
        <v>45113</v>
      </c>
      <c r="Z332" t="s">
        <v>28</v>
      </c>
      <c r="AA332" t="s">
        <v>101</v>
      </c>
    </row>
    <row r="333" spans="1:27" x14ac:dyDescent="0.25">
      <c r="A333" t="s">
        <v>80</v>
      </c>
      <c r="B333" t="s">
        <v>2988</v>
      </c>
      <c r="C333" t="s">
        <v>27</v>
      </c>
      <c r="D333" t="s">
        <v>113</v>
      </c>
      <c r="E333" t="s">
        <v>140</v>
      </c>
      <c r="F333" t="s">
        <v>2</v>
      </c>
      <c r="G333" t="s">
        <v>2</v>
      </c>
      <c r="H333">
        <v>683</v>
      </c>
      <c r="I333" t="s">
        <v>5739</v>
      </c>
      <c r="J333">
        <v>11200000</v>
      </c>
      <c r="K333">
        <v>12129.59</v>
      </c>
      <c r="L333">
        <v>0.14000000000000001</v>
      </c>
      <c r="M333" s="63">
        <v>45454</v>
      </c>
      <c r="N333" s="63">
        <v>45484</v>
      </c>
      <c r="O333">
        <v>30</v>
      </c>
      <c r="P333" t="s">
        <v>8828</v>
      </c>
      <c r="Q333">
        <v>0</v>
      </c>
      <c r="R333">
        <v>0</v>
      </c>
      <c r="S333">
        <v>0</v>
      </c>
      <c r="T333">
        <v>0</v>
      </c>
      <c r="U333">
        <v>0</v>
      </c>
      <c r="V333">
        <v>0</v>
      </c>
      <c r="W333">
        <v>0</v>
      </c>
      <c r="X333" s="1">
        <v>45473</v>
      </c>
      <c r="Y333" s="1">
        <v>45039</v>
      </c>
      <c r="Z333" t="s">
        <v>28</v>
      </c>
      <c r="AA333" t="s">
        <v>101</v>
      </c>
    </row>
    <row r="334" spans="1:27" x14ac:dyDescent="0.25">
      <c r="A334" t="s">
        <v>60</v>
      </c>
      <c r="B334" t="s">
        <v>3106</v>
      </c>
      <c r="C334" t="s">
        <v>27</v>
      </c>
      <c r="D334" t="s">
        <v>113</v>
      </c>
      <c r="E334" t="s">
        <v>140</v>
      </c>
      <c r="F334" t="s">
        <v>2</v>
      </c>
      <c r="G334" t="s">
        <v>2</v>
      </c>
      <c r="H334">
        <v>753</v>
      </c>
      <c r="I334" t="s">
        <v>5603</v>
      </c>
      <c r="J334">
        <v>12690000</v>
      </c>
      <c r="K334">
        <v>32230.51</v>
      </c>
      <c r="L334">
        <v>0.13500000000000001</v>
      </c>
      <c r="M334" s="63">
        <v>45469</v>
      </c>
      <c r="N334" s="63">
        <v>45499</v>
      </c>
      <c r="O334">
        <v>30</v>
      </c>
      <c r="P334" t="s">
        <v>8799</v>
      </c>
      <c r="Q334">
        <v>0</v>
      </c>
      <c r="R334">
        <v>0</v>
      </c>
      <c r="S334">
        <v>0</v>
      </c>
      <c r="T334">
        <v>0</v>
      </c>
      <c r="U334">
        <v>0</v>
      </c>
      <c r="V334">
        <v>0</v>
      </c>
      <c r="W334">
        <v>0</v>
      </c>
      <c r="X334" s="1">
        <v>45473</v>
      </c>
      <c r="Y334" s="1">
        <v>44077</v>
      </c>
      <c r="Z334" t="s">
        <v>28</v>
      </c>
      <c r="AA334" t="s">
        <v>102</v>
      </c>
    </row>
    <row r="335" spans="1:27" x14ac:dyDescent="0.25">
      <c r="A335" t="s">
        <v>153</v>
      </c>
      <c r="B335" t="s">
        <v>9272</v>
      </c>
      <c r="C335" t="s">
        <v>27</v>
      </c>
      <c r="D335" t="s">
        <v>113</v>
      </c>
      <c r="E335" t="s">
        <v>140</v>
      </c>
      <c r="F335" t="s">
        <v>2</v>
      </c>
      <c r="G335" t="s">
        <v>2</v>
      </c>
      <c r="H335">
        <v>657</v>
      </c>
      <c r="I335" t="s">
        <v>5856</v>
      </c>
      <c r="J335">
        <v>8540000</v>
      </c>
      <c r="K335">
        <v>109175.66</v>
      </c>
      <c r="L335">
        <v>0.14499999999999999</v>
      </c>
      <c r="M335" s="63">
        <v>45448</v>
      </c>
      <c r="N335" s="63">
        <v>45478</v>
      </c>
      <c r="O335">
        <v>30</v>
      </c>
      <c r="P335" t="s">
        <v>8807</v>
      </c>
      <c r="Q335">
        <v>0</v>
      </c>
      <c r="R335">
        <v>0</v>
      </c>
      <c r="S335">
        <v>0</v>
      </c>
      <c r="T335">
        <v>0</v>
      </c>
      <c r="U335">
        <v>0</v>
      </c>
      <c r="V335">
        <v>0</v>
      </c>
      <c r="W335">
        <v>0</v>
      </c>
      <c r="X335" s="1">
        <v>45473</v>
      </c>
      <c r="Y335" s="1">
        <v>45133</v>
      </c>
      <c r="Z335" t="s">
        <v>28</v>
      </c>
      <c r="AA335" t="s">
        <v>99</v>
      </c>
    </row>
    <row r="336" spans="1:27" x14ac:dyDescent="0.25">
      <c r="A336" t="s">
        <v>150</v>
      </c>
      <c r="B336" t="s">
        <v>2964</v>
      </c>
      <c r="C336" t="s">
        <v>27</v>
      </c>
      <c r="D336" t="s">
        <v>113</v>
      </c>
      <c r="E336" t="s">
        <v>140</v>
      </c>
      <c r="F336" t="s">
        <v>2</v>
      </c>
      <c r="G336" t="s">
        <v>2</v>
      </c>
      <c r="H336">
        <v>750</v>
      </c>
      <c r="I336" t="s">
        <v>5861</v>
      </c>
      <c r="J336">
        <v>9180000</v>
      </c>
      <c r="K336">
        <v>34663.519999999997</v>
      </c>
      <c r="L336">
        <v>0.13750000000000001</v>
      </c>
      <c r="M336" s="63">
        <v>45453</v>
      </c>
      <c r="N336" s="63">
        <v>45483</v>
      </c>
      <c r="O336">
        <v>30</v>
      </c>
      <c r="P336" t="s">
        <v>8822</v>
      </c>
      <c r="Q336">
        <v>0</v>
      </c>
      <c r="R336">
        <v>0</v>
      </c>
      <c r="S336">
        <v>0</v>
      </c>
      <c r="T336">
        <v>0</v>
      </c>
      <c r="U336">
        <v>0</v>
      </c>
      <c r="V336">
        <v>0</v>
      </c>
      <c r="W336">
        <v>0</v>
      </c>
      <c r="X336" s="1">
        <v>45473</v>
      </c>
      <c r="Y336" s="1">
        <v>43823</v>
      </c>
      <c r="Z336" t="s">
        <v>28</v>
      </c>
      <c r="AA336" t="s">
        <v>99</v>
      </c>
    </row>
    <row r="337" spans="1:30" x14ac:dyDescent="0.25">
      <c r="A337" t="s">
        <v>147</v>
      </c>
      <c r="B337" t="s">
        <v>3050</v>
      </c>
      <c r="C337" t="s">
        <v>27</v>
      </c>
      <c r="D337" t="s">
        <v>113</v>
      </c>
      <c r="E337" t="s">
        <v>140</v>
      </c>
      <c r="F337" t="s">
        <v>2</v>
      </c>
      <c r="G337" t="s">
        <v>2</v>
      </c>
      <c r="H337">
        <v>655</v>
      </c>
      <c r="I337" t="s">
        <v>5683</v>
      </c>
      <c r="J337">
        <v>7850000</v>
      </c>
      <c r="K337">
        <v>24049.52</v>
      </c>
      <c r="L337">
        <v>0.14000000000000001</v>
      </c>
      <c r="M337" s="63">
        <v>45450</v>
      </c>
      <c r="N337" s="63">
        <v>45480</v>
      </c>
      <c r="O337">
        <v>30</v>
      </c>
      <c r="P337" t="s">
        <v>8801</v>
      </c>
      <c r="Q337">
        <v>0</v>
      </c>
      <c r="R337">
        <v>0</v>
      </c>
      <c r="S337">
        <v>0</v>
      </c>
      <c r="T337">
        <v>0</v>
      </c>
      <c r="U337">
        <v>0</v>
      </c>
      <c r="V337">
        <v>0</v>
      </c>
      <c r="W337">
        <v>0</v>
      </c>
      <c r="X337" s="1">
        <v>45473</v>
      </c>
      <c r="Y337" s="1">
        <v>44846</v>
      </c>
      <c r="Z337" t="s">
        <v>28</v>
      </c>
      <c r="AA337" t="s">
        <v>103</v>
      </c>
    </row>
    <row r="338" spans="1:30" x14ac:dyDescent="0.25">
      <c r="A338" t="s">
        <v>150</v>
      </c>
      <c r="B338" t="s">
        <v>3157</v>
      </c>
      <c r="C338" t="s">
        <v>27</v>
      </c>
      <c r="D338" t="s">
        <v>113</v>
      </c>
      <c r="E338" t="s">
        <v>140</v>
      </c>
      <c r="F338" t="s">
        <v>2</v>
      </c>
      <c r="G338" t="s">
        <v>2</v>
      </c>
      <c r="H338">
        <v>750</v>
      </c>
      <c r="I338" t="s">
        <v>5869</v>
      </c>
      <c r="J338">
        <v>9180000</v>
      </c>
      <c r="K338">
        <v>20433.97</v>
      </c>
      <c r="L338">
        <v>0.13750000000000001</v>
      </c>
      <c r="M338" s="63">
        <v>45473</v>
      </c>
      <c r="N338" s="63">
        <v>45503</v>
      </c>
      <c r="O338">
        <v>30</v>
      </c>
      <c r="P338" t="s">
        <v>8834</v>
      </c>
      <c r="Q338">
        <v>0</v>
      </c>
      <c r="R338">
        <v>0</v>
      </c>
      <c r="S338">
        <v>0</v>
      </c>
      <c r="T338">
        <v>0</v>
      </c>
      <c r="U338">
        <v>0</v>
      </c>
      <c r="V338">
        <v>0</v>
      </c>
      <c r="W338">
        <v>0</v>
      </c>
      <c r="X338" s="1">
        <v>45473</v>
      </c>
      <c r="Y338" s="1">
        <v>44657</v>
      </c>
      <c r="Z338" t="s">
        <v>28</v>
      </c>
      <c r="AA338" t="s">
        <v>99</v>
      </c>
    </row>
    <row r="339" spans="1:30" x14ac:dyDescent="0.25">
      <c r="A339" t="s">
        <v>59</v>
      </c>
      <c r="B339" t="s">
        <v>3085</v>
      </c>
      <c r="C339" t="s">
        <v>27</v>
      </c>
      <c r="D339" t="s">
        <v>113</v>
      </c>
      <c r="E339" t="s">
        <v>140</v>
      </c>
      <c r="F339" t="s">
        <v>2</v>
      </c>
      <c r="G339" t="s">
        <v>2</v>
      </c>
      <c r="H339">
        <v>795</v>
      </c>
      <c r="I339" t="s">
        <v>5933</v>
      </c>
      <c r="J339">
        <v>17800000</v>
      </c>
      <c r="K339">
        <v>10168.75</v>
      </c>
      <c r="L339">
        <v>0.14249999999999999</v>
      </c>
      <c r="M339" s="63">
        <v>45472</v>
      </c>
      <c r="N339" s="63">
        <v>45502</v>
      </c>
      <c r="O339">
        <v>30</v>
      </c>
      <c r="P339" t="s">
        <v>8801</v>
      </c>
      <c r="Q339">
        <v>0</v>
      </c>
      <c r="R339">
        <v>0</v>
      </c>
      <c r="S339">
        <v>0</v>
      </c>
      <c r="T339">
        <v>0</v>
      </c>
      <c r="U339">
        <v>0</v>
      </c>
      <c r="V339">
        <v>0</v>
      </c>
      <c r="W339">
        <v>0</v>
      </c>
      <c r="X339" s="1">
        <v>45473</v>
      </c>
      <c r="Y339" s="1">
        <v>43932</v>
      </c>
      <c r="Z339" t="s">
        <v>28</v>
      </c>
      <c r="AA339" t="s">
        <v>100</v>
      </c>
    </row>
    <row r="340" spans="1:30" x14ac:dyDescent="0.25">
      <c r="A340" t="s">
        <v>147</v>
      </c>
      <c r="B340" t="s">
        <v>3046</v>
      </c>
      <c r="C340" t="s">
        <v>27</v>
      </c>
      <c r="D340" t="s">
        <v>113</v>
      </c>
      <c r="E340" t="s">
        <v>140</v>
      </c>
      <c r="F340" t="s">
        <v>2</v>
      </c>
      <c r="G340" t="s">
        <v>2</v>
      </c>
      <c r="H340">
        <v>655</v>
      </c>
      <c r="I340" t="s">
        <v>141</v>
      </c>
      <c r="J340">
        <v>7850000</v>
      </c>
      <c r="K340">
        <v>14651.45</v>
      </c>
      <c r="L340">
        <v>0.14000000000000001</v>
      </c>
      <c r="M340" s="63">
        <v>45445</v>
      </c>
      <c r="N340" s="63">
        <v>45475</v>
      </c>
      <c r="O340">
        <v>30</v>
      </c>
      <c r="P340" t="s">
        <v>8798</v>
      </c>
      <c r="Q340">
        <v>0</v>
      </c>
      <c r="R340">
        <v>0</v>
      </c>
      <c r="S340">
        <v>0</v>
      </c>
      <c r="T340">
        <v>0</v>
      </c>
      <c r="U340">
        <v>0</v>
      </c>
      <c r="V340">
        <v>0</v>
      </c>
      <c r="W340">
        <v>0</v>
      </c>
      <c r="X340" s="1">
        <v>45473</v>
      </c>
      <c r="Y340" s="1">
        <v>43796</v>
      </c>
      <c r="Z340" t="s">
        <v>28</v>
      </c>
      <c r="AA340" t="s">
        <v>103</v>
      </c>
    </row>
    <row r="341" spans="1:30" x14ac:dyDescent="0.25">
      <c r="A341" t="s">
        <v>153</v>
      </c>
      <c r="B341" t="s">
        <v>3129</v>
      </c>
      <c r="C341" t="s">
        <v>27</v>
      </c>
      <c r="D341" t="s">
        <v>113</v>
      </c>
      <c r="E341" t="s">
        <v>140</v>
      </c>
      <c r="F341" t="s">
        <v>2</v>
      </c>
      <c r="G341" t="s">
        <v>2</v>
      </c>
      <c r="H341">
        <v>657</v>
      </c>
      <c r="I341" t="s">
        <v>5969</v>
      </c>
      <c r="J341">
        <v>8540000</v>
      </c>
      <c r="K341">
        <v>4837.6899999999996</v>
      </c>
      <c r="L341">
        <v>0.14499999999999999</v>
      </c>
      <c r="M341" s="63">
        <v>45468</v>
      </c>
      <c r="N341" s="63">
        <v>45498</v>
      </c>
      <c r="O341">
        <v>30</v>
      </c>
      <c r="P341" t="s">
        <v>8807</v>
      </c>
      <c r="Q341">
        <v>0</v>
      </c>
      <c r="R341">
        <v>0</v>
      </c>
      <c r="S341">
        <v>0</v>
      </c>
      <c r="T341">
        <v>0</v>
      </c>
      <c r="U341">
        <v>0</v>
      </c>
      <c r="V341">
        <v>0</v>
      </c>
      <c r="W341">
        <v>0</v>
      </c>
      <c r="X341" s="1">
        <v>45473</v>
      </c>
      <c r="Y341" s="1">
        <v>44188</v>
      </c>
      <c r="Z341" t="s">
        <v>28</v>
      </c>
      <c r="AA341" t="s">
        <v>99</v>
      </c>
    </row>
    <row r="342" spans="1:30" x14ac:dyDescent="0.25">
      <c r="A342" t="s">
        <v>145</v>
      </c>
      <c r="B342" t="s">
        <v>2964</v>
      </c>
      <c r="C342" t="s">
        <v>27</v>
      </c>
      <c r="D342" t="s">
        <v>113</v>
      </c>
      <c r="E342" t="s">
        <v>140</v>
      </c>
      <c r="F342" t="s">
        <v>2</v>
      </c>
      <c r="G342" t="s">
        <v>2</v>
      </c>
      <c r="H342">
        <v>569</v>
      </c>
      <c r="I342" t="s">
        <v>5861</v>
      </c>
      <c r="J342">
        <v>4760000</v>
      </c>
      <c r="K342">
        <v>27731.73</v>
      </c>
      <c r="L342">
        <v>0.15</v>
      </c>
      <c r="M342" s="63">
        <v>45447</v>
      </c>
      <c r="N342" s="63">
        <v>45477</v>
      </c>
      <c r="O342">
        <v>30</v>
      </c>
      <c r="P342" t="s">
        <v>8809</v>
      </c>
      <c r="Q342">
        <v>0</v>
      </c>
      <c r="R342">
        <v>0</v>
      </c>
      <c r="S342">
        <v>0</v>
      </c>
      <c r="T342">
        <v>0</v>
      </c>
      <c r="U342">
        <v>0</v>
      </c>
      <c r="V342">
        <v>0</v>
      </c>
      <c r="W342">
        <v>0</v>
      </c>
      <c r="X342" s="1">
        <v>45473</v>
      </c>
      <c r="Y342" s="1">
        <v>43791</v>
      </c>
      <c r="Z342" t="s">
        <v>28</v>
      </c>
      <c r="AA342" t="s">
        <v>99</v>
      </c>
    </row>
    <row r="343" spans="1:30" x14ac:dyDescent="0.25">
      <c r="A343" t="s">
        <v>150</v>
      </c>
      <c r="B343" t="s">
        <v>3050</v>
      </c>
      <c r="C343" t="s">
        <v>27</v>
      </c>
      <c r="D343" t="s">
        <v>113</v>
      </c>
      <c r="E343" t="s">
        <v>140</v>
      </c>
      <c r="F343" t="s">
        <v>2</v>
      </c>
      <c r="G343" t="s">
        <v>2</v>
      </c>
      <c r="H343">
        <v>750</v>
      </c>
      <c r="I343" t="s">
        <v>5683</v>
      </c>
      <c r="J343">
        <v>9180000</v>
      </c>
      <c r="K343">
        <v>7705.31</v>
      </c>
      <c r="L343">
        <v>0.13750000000000001</v>
      </c>
      <c r="M343" s="63">
        <v>45460</v>
      </c>
      <c r="N343" s="63">
        <v>45490</v>
      </c>
      <c r="O343">
        <v>30</v>
      </c>
      <c r="P343" t="s">
        <v>8810</v>
      </c>
      <c r="Q343">
        <v>0</v>
      </c>
      <c r="R343">
        <v>0</v>
      </c>
      <c r="S343">
        <v>0</v>
      </c>
      <c r="T343">
        <v>0</v>
      </c>
      <c r="U343">
        <v>0</v>
      </c>
      <c r="V343">
        <v>0</v>
      </c>
      <c r="W343">
        <v>0</v>
      </c>
      <c r="X343" s="1">
        <v>45473</v>
      </c>
      <c r="Y343" s="1">
        <v>43725</v>
      </c>
      <c r="Z343" t="s">
        <v>28</v>
      </c>
      <c r="AA343" t="s">
        <v>99</v>
      </c>
    </row>
    <row r="344" spans="1:30" x14ac:dyDescent="0.25">
      <c r="A344" t="s">
        <v>60</v>
      </c>
      <c r="B344" t="s">
        <v>3008</v>
      </c>
      <c r="C344" t="s">
        <v>27</v>
      </c>
      <c r="D344" t="s">
        <v>113</v>
      </c>
      <c r="E344" t="s">
        <v>140</v>
      </c>
      <c r="F344" t="s">
        <v>2</v>
      </c>
      <c r="G344" t="s">
        <v>2</v>
      </c>
      <c r="H344">
        <v>753</v>
      </c>
      <c r="I344" t="s">
        <v>5809</v>
      </c>
      <c r="J344">
        <v>12690000</v>
      </c>
      <c r="K344">
        <v>13898.7</v>
      </c>
      <c r="L344">
        <v>0.13500000000000001</v>
      </c>
      <c r="M344" s="63">
        <v>45452</v>
      </c>
      <c r="N344" s="63">
        <v>45482</v>
      </c>
      <c r="O344">
        <v>30</v>
      </c>
      <c r="P344" t="s">
        <v>8822</v>
      </c>
      <c r="Q344">
        <v>0</v>
      </c>
      <c r="R344">
        <v>0</v>
      </c>
      <c r="S344">
        <v>0</v>
      </c>
      <c r="T344">
        <v>0</v>
      </c>
      <c r="U344">
        <v>0</v>
      </c>
      <c r="V344">
        <v>0</v>
      </c>
      <c r="W344">
        <v>0</v>
      </c>
      <c r="X344" s="1">
        <v>45473</v>
      </c>
      <c r="Y344" s="1">
        <v>44326</v>
      </c>
      <c r="Z344" t="s">
        <v>28</v>
      </c>
      <c r="AA344" t="s">
        <v>102</v>
      </c>
    </row>
    <row r="345" spans="1:30" x14ac:dyDescent="0.25">
      <c r="A345" t="s">
        <v>144</v>
      </c>
      <c r="B345" t="s">
        <v>2926</v>
      </c>
      <c r="C345" t="s">
        <v>27</v>
      </c>
      <c r="D345" t="s">
        <v>113</v>
      </c>
      <c r="E345" t="s">
        <v>140</v>
      </c>
      <c r="F345" t="s">
        <v>2</v>
      </c>
      <c r="G345" t="s">
        <v>2</v>
      </c>
      <c r="H345">
        <v>724</v>
      </c>
      <c r="I345" t="s">
        <v>5752</v>
      </c>
      <c r="J345">
        <v>7070000</v>
      </c>
      <c r="K345">
        <v>27205.16</v>
      </c>
      <c r="L345">
        <v>0.13300000000000001</v>
      </c>
      <c r="M345" s="63">
        <v>45462</v>
      </c>
      <c r="N345" s="63">
        <v>45492</v>
      </c>
      <c r="O345">
        <v>30</v>
      </c>
      <c r="P345" t="s">
        <v>8829</v>
      </c>
      <c r="Q345">
        <v>0</v>
      </c>
      <c r="R345">
        <v>0</v>
      </c>
      <c r="S345">
        <v>0</v>
      </c>
      <c r="T345">
        <v>0</v>
      </c>
      <c r="U345">
        <v>0</v>
      </c>
      <c r="V345">
        <v>0</v>
      </c>
      <c r="W345">
        <v>0</v>
      </c>
      <c r="X345" s="1">
        <v>45473</v>
      </c>
      <c r="Y345" s="1">
        <v>44464</v>
      </c>
      <c r="Z345" t="s">
        <v>28</v>
      </c>
      <c r="AA345" t="s">
        <v>102</v>
      </c>
    </row>
    <row r="346" spans="1:30" x14ac:dyDescent="0.25">
      <c r="A346" t="s">
        <v>139</v>
      </c>
      <c r="B346" t="s">
        <v>2916</v>
      </c>
      <c r="C346" t="s">
        <v>27</v>
      </c>
      <c r="D346" t="s">
        <v>113</v>
      </c>
      <c r="E346" t="s">
        <v>140</v>
      </c>
      <c r="F346" t="s">
        <v>2</v>
      </c>
      <c r="G346" t="s">
        <v>2</v>
      </c>
      <c r="H346">
        <v>760</v>
      </c>
      <c r="I346" t="s">
        <v>5881</v>
      </c>
      <c r="J346">
        <v>8500000</v>
      </c>
      <c r="K346">
        <v>6071.78</v>
      </c>
      <c r="L346">
        <v>0.14000000000000001</v>
      </c>
      <c r="M346" s="63">
        <v>45465</v>
      </c>
      <c r="N346" s="63">
        <v>45510</v>
      </c>
      <c r="O346">
        <v>45</v>
      </c>
      <c r="P346" t="s">
        <v>8798</v>
      </c>
      <c r="Q346">
        <v>0</v>
      </c>
      <c r="R346">
        <v>0</v>
      </c>
      <c r="S346">
        <v>0</v>
      </c>
      <c r="T346">
        <v>0</v>
      </c>
      <c r="U346">
        <v>0</v>
      </c>
      <c r="V346">
        <v>0</v>
      </c>
      <c r="W346">
        <v>0</v>
      </c>
      <c r="X346" s="1">
        <v>45473</v>
      </c>
      <c r="Y346" s="1">
        <v>44944</v>
      </c>
      <c r="Z346" t="s">
        <v>28</v>
      </c>
      <c r="AA346" t="s">
        <v>99</v>
      </c>
    </row>
    <row r="347" spans="1:30" x14ac:dyDescent="0.25">
      <c r="A347" t="s">
        <v>149</v>
      </c>
      <c r="B347" t="s">
        <v>2927</v>
      </c>
      <c r="C347" t="s">
        <v>27</v>
      </c>
      <c r="D347" t="s">
        <v>113</v>
      </c>
      <c r="E347" t="s">
        <v>140</v>
      </c>
      <c r="F347" t="s">
        <v>2</v>
      </c>
      <c r="G347" t="s">
        <v>2</v>
      </c>
      <c r="H347">
        <v>745</v>
      </c>
      <c r="I347" t="s">
        <v>141</v>
      </c>
      <c r="J347">
        <v>3550000</v>
      </c>
      <c r="K347">
        <v>619902.09</v>
      </c>
      <c r="L347">
        <v>0.125</v>
      </c>
      <c r="M347" s="63">
        <v>45469</v>
      </c>
      <c r="N347" s="63">
        <v>45499</v>
      </c>
      <c r="O347">
        <v>30</v>
      </c>
      <c r="P347" t="s">
        <v>8810</v>
      </c>
      <c r="Q347">
        <v>0</v>
      </c>
      <c r="R347">
        <v>0</v>
      </c>
      <c r="S347">
        <v>0</v>
      </c>
      <c r="T347">
        <v>0</v>
      </c>
      <c r="U347">
        <v>0</v>
      </c>
      <c r="V347">
        <v>0</v>
      </c>
      <c r="W347">
        <v>0</v>
      </c>
      <c r="X347" s="1">
        <v>45473</v>
      </c>
      <c r="Y347" s="1">
        <v>44014</v>
      </c>
      <c r="Z347" t="s">
        <v>28</v>
      </c>
      <c r="AA347" t="s">
        <v>99</v>
      </c>
    </row>
    <row r="348" spans="1:30" x14ac:dyDescent="0.25">
      <c r="A348" t="s">
        <v>146</v>
      </c>
      <c r="B348" t="s">
        <v>3021</v>
      </c>
      <c r="C348" t="s">
        <v>27</v>
      </c>
      <c r="D348" t="s">
        <v>113</v>
      </c>
      <c r="E348" t="s">
        <v>140</v>
      </c>
      <c r="F348" t="s">
        <v>2</v>
      </c>
      <c r="G348" t="s">
        <v>2</v>
      </c>
      <c r="H348">
        <v>635</v>
      </c>
      <c r="I348" t="s">
        <v>5876</v>
      </c>
      <c r="J348">
        <v>7750000</v>
      </c>
      <c r="K348">
        <v>107907.58</v>
      </c>
      <c r="L348">
        <v>0.13500000000000001</v>
      </c>
      <c r="M348" s="63">
        <v>45451</v>
      </c>
      <c r="N348" s="63">
        <v>45496</v>
      </c>
      <c r="O348">
        <v>45</v>
      </c>
      <c r="P348" t="s">
        <v>8813</v>
      </c>
      <c r="Q348">
        <v>0</v>
      </c>
      <c r="R348">
        <v>0</v>
      </c>
      <c r="S348">
        <v>0</v>
      </c>
      <c r="T348">
        <v>0</v>
      </c>
      <c r="U348">
        <v>0</v>
      </c>
      <c r="V348">
        <v>0</v>
      </c>
      <c r="W348">
        <v>0</v>
      </c>
      <c r="X348" s="1">
        <v>45473</v>
      </c>
      <c r="Y348" s="1">
        <v>43893</v>
      </c>
      <c r="Z348" t="s">
        <v>28</v>
      </c>
      <c r="AA348" t="s">
        <v>104</v>
      </c>
    </row>
    <row r="349" spans="1:30" x14ac:dyDescent="0.25">
      <c r="A349" t="s">
        <v>146</v>
      </c>
      <c r="B349" t="s">
        <v>9244</v>
      </c>
      <c r="C349" t="s">
        <v>27</v>
      </c>
      <c r="D349" t="s">
        <v>113</v>
      </c>
      <c r="E349" t="s">
        <v>140</v>
      </c>
      <c r="F349" t="s">
        <v>2</v>
      </c>
      <c r="G349" t="s">
        <v>2</v>
      </c>
      <c r="H349">
        <v>635</v>
      </c>
      <c r="I349" t="s">
        <v>9227</v>
      </c>
      <c r="J349">
        <v>7750000</v>
      </c>
      <c r="K349">
        <v>280547.3</v>
      </c>
      <c r="L349">
        <v>0.13500000000000001</v>
      </c>
      <c r="M349" s="63">
        <v>45446</v>
      </c>
      <c r="N349" s="63">
        <v>45491</v>
      </c>
      <c r="O349">
        <v>45</v>
      </c>
      <c r="P349" t="s">
        <v>8822</v>
      </c>
      <c r="Q349">
        <v>0</v>
      </c>
      <c r="R349">
        <v>0</v>
      </c>
      <c r="S349">
        <v>0</v>
      </c>
      <c r="T349">
        <v>0</v>
      </c>
      <c r="U349">
        <v>0</v>
      </c>
      <c r="V349">
        <v>0</v>
      </c>
      <c r="W349">
        <v>0</v>
      </c>
      <c r="X349" s="1">
        <v>45473</v>
      </c>
      <c r="Y349" s="1">
        <v>45038</v>
      </c>
      <c r="Z349" t="s">
        <v>28</v>
      </c>
      <c r="AA349" t="s">
        <v>104</v>
      </c>
    </row>
    <row r="350" spans="1:30" x14ac:dyDescent="0.25">
      <c r="A350" t="s">
        <v>147</v>
      </c>
      <c r="B350" t="s">
        <v>3061</v>
      </c>
      <c r="C350" t="s">
        <v>27</v>
      </c>
      <c r="D350" t="s">
        <v>113</v>
      </c>
      <c r="E350" t="s">
        <v>140</v>
      </c>
      <c r="F350" t="s">
        <v>2</v>
      </c>
      <c r="G350" t="s">
        <v>2</v>
      </c>
      <c r="H350">
        <v>655</v>
      </c>
      <c r="I350" t="s">
        <v>141</v>
      </c>
      <c r="J350">
        <v>7850000</v>
      </c>
      <c r="K350">
        <v>1785.3</v>
      </c>
      <c r="L350">
        <v>0.14000000000000001</v>
      </c>
      <c r="M350" s="63">
        <v>45446</v>
      </c>
      <c r="N350" s="63">
        <v>45476</v>
      </c>
      <c r="O350">
        <v>30</v>
      </c>
      <c r="P350" t="s">
        <v>8810</v>
      </c>
      <c r="Q350">
        <v>0</v>
      </c>
      <c r="R350">
        <v>0</v>
      </c>
      <c r="S350">
        <v>0</v>
      </c>
      <c r="T350">
        <v>0</v>
      </c>
      <c r="U350">
        <v>0</v>
      </c>
      <c r="V350">
        <v>0</v>
      </c>
      <c r="W350">
        <v>0</v>
      </c>
      <c r="X350" s="1">
        <v>45473</v>
      </c>
      <c r="Y350" s="1">
        <v>43721</v>
      </c>
      <c r="Z350" t="s">
        <v>28</v>
      </c>
      <c r="AA350" t="s">
        <v>103</v>
      </c>
    </row>
    <row r="351" spans="1:30" x14ac:dyDescent="0.25">
      <c r="A351" t="s">
        <v>153</v>
      </c>
      <c r="B351" t="s">
        <v>3201</v>
      </c>
      <c r="C351" t="s">
        <v>27</v>
      </c>
      <c r="D351" t="s">
        <v>113</v>
      </c>
      <c r="E351" t="s">
        <v>140</v>
      </c>
      <c r="F351" t="s">
        <v>2</v>
      </c>
      <c r="G351" t="s">
        <v>2</v>
      </c>
      <c r="H351">
        <v>657</v>
      </c>
      <c r="I351" t="s">
        <v>5836</v>
      </c>
      <c r="J351">
        <v>8540000</v>
      </c>
      <c r="K351">
        <v>1784.75</v>
      </c>
      <c r="L351">
        <v>0.14499999999999999</v>
      </c>
      <c r="M351" s="63">
        <v>45458</v>
      </c>
      <c r="N351" s="63">
        <v>45488</v>
      </c>
      <c r="O351">
        <v>30</v>
      </c>
      <c r="P351" t="s">
        <v>8810</v>
      </c>
      <c r="Q351">
        <v>0</v>
      </c>
      <c r="R351">
        <v>0</v>
      </c>
      <c r="S351">
        <v>0</v>
      </c>
      <c r="T351">
        <v>0</v>
      </c>
      <c r="U351">
        <v>0</v>
      </c>
      <c r="V351">
        <v>0</v>
      </c>
      <c r="W351">
        <v>0</v>
      </c>
      <c r="X351" s="1">
        <v>45473</v>
      </c>
      <c r="Y351" s="1">
        <v>44693</v>
      </c>
      <c r="Z351" t="s">
        <v>28</v>
      </c>
      <c r="AA351" t="s">
        <v>99</v>
      </c>
      <c r="AD351" s="8"/>
    </row>
    <row r="352" spans="1:30" x14ac:dyDescent="0.25">
      <c r="A352" t="s">
        <v>148</v>
      </c>
      <c r="B352" t="s">
        <v>3015</v>
      </c>
      <c r="C352" t="s">
        <v>27</v>
      </c>
      <c r="D352" t="s">
        <v>113</v>
      </c>
      <c r="E352" t="s">
        <v>140</v>
      </c>
      <c r="F352" t="s">
        <v>2</v>
      </c>
      <c r="G352" t="s">
        <v>2</v>
      </c>
      <c r="H352">
        <v>599</v>
      </c>
      <c r="I352" t="s">
        <v>5877</v>
      </c>
      <c r="J352">
        <v>13060000</v>
      </c>
      <c r="K352">
        <v>329505.77</v>
      </c>
      <c r="L352">
        <v>0.13750000000000001</v>
      </c>
      <c r="M352" s="63">
        <v>45460</v>
      </c>
      <c r="N352" s="63">
        <v>45505</v>
      </c>
      <c r="O352">
        <v>45</v>
      </c>
      <c r="P352" t="s">
        <v>8831</v>
      </c>
      <c r="Q352">
        <v>0</v>
      </c>
      <c r="R352">
        <v>0</v>
      </c>
      <c r="S352">
        <v>0</v>
      </c>
      <c r="T352">
        <v>0</v>
      </c>
      <c r="U352">
        <v>0</v>
      </c>
      <c r="V352">
        <v>0</v>
      </c>
      <c r="W352">
        <v>0</v>
      </c>
      <c r="X352" s="1">
        <v>45473</v>
      </c>
      <c r="Y352" s="1">
        <v>44551</v>
      </c>
      <c r="Z352" t="s">
        <v>28</v>
      </c>
      <c r="AA352" t="s">
        <v>99</v>
      </c>
    </row>
    <row r="353" spans="1:27" x14ac:dyDescent="0.25">
      <c r="A353" t="s">
        <v>151</v>
      </c>
      <c r="B353" t="s">
        <v>3167</v>
      </c>
      <c r="C353" t="s">
        <v>27</v>
      </c>
      <c r="D353" t="s">
        <v>113</v>
      </c>
      <c r="E353" t="s">
        <v>140</v>
      </c>
      <c r="F353" t="s">
        <v>2</v>
      </c>
      <c r="G353" t="s">
        <v>2</v>
      </c>
      <c r="H353">
        <v>816</v>
      </c>
      <c r="I353" t="s">
        <v>5815</v>
      </c>
      <c r="J353">
        <v>5250000</v>
      </c>
      <c r="K353">
        <v>36430.68</v>
      </c>
      <c r="L353">
        <v>0.13300000000000001</v>
      </c>
      <c r="M353" s="63">
        <v>45464</v>
      </c>
      <c r="N353" s="63">
        <v>45509</v>
      </c>
      <c r="O353">
        <v>45</v>
      </c>
      <c r="P353" t="s">
        <v>8809</v>
      </c>
      <c r="Q353">
        <v>0</v>
      </c>
      <c r="R353">
        <v>0</v>
      </c>
      <c r="S353">
        <v>0</v>
      </c>
      <c r="T353">
        <v>0</v>
      </c>
      <c r="U353">
        <v>0</v>
      </c>
      <c r="V353">
        <v>0</v>
      </c>
      <c r="W353">
        <v>0</v>
      </c>
      <c r="X353" s="1">
        <v>45473</v>
      </c>
      <c r="Y353" s="1">
        <v>43799</v>
      </c>
      <c r="Z353" t="s">
        <v>28</v>
      </c>
      <c r="AA353" t="s">
        <v>101</v>
      </c>
    </row>
    <row r="354" spans="1:27" x14ac:dyDescent="0.25">
      <c r="A354" t="s">
        <v>151</v>
      </c>
      <c r="B354" t="s">
        <v>3170</v>
      </c>
      <c r="C354" t="s">
        <v>27</v>
      </c>
      <c r="D354" t="s">
        <v>113</v>
      </c>
      <c r="E354" t="s">
        <v>140</v>
      </c>
      <c r="F354" t="s">
        <v>2</v>
      </c>
      <c r="G354" t="s">
        <v>2</v>
      </c>
      <c r="H354">
        <v>816</v>
      </c>
      <c r="I354" t="s">
        <v>141</v>
      </c>
      <c r="J354">
        <v>5250000</v>
      </c>
      <c r="K354">
        <v>4342.8</v>
      </c>
      <c r="L354">
        <v>0.13300000000000001</v>
      </c>
      <c r="M354" s="63">
        <v>45468</v>
      </c>
      <c r="N354" s="63">
        <v>45513</v>
      </c>
      <c r="O354">
        <v>45</v>
      </c>
      <c r="P354" t="s">
        <v>8837</v>
      </c>
      <c r="Q354">
        <v>0</v>
      </c>
      <c r="R354">
        <v>0</v>
      </c>
      <c r="S354">
        <v>0</v>
      </c>
      <c r="T354">
        <v>0</v>
      </c>
      <c r="U354">
        <v>0</v>
      </c>
      <c r="V354">
        <v>0</v>
      </c>
      <c r="W354">
        <v>0</v>
      </c>
      <c r="X354" s="1">
        <v>45473</v>
      </c>
      <c r="Y354" s="1">
        <v>45019</v>
      </c>
      <c r="Z354" t="s">
        <v>28</v>
      </c>
      <c r="AA354" t="s">
        <v>101</v>
      </c>
    </row>
    <row r="355" spans="1:27" x14ac:dyDescent="0.25">
      <c r="A355" t="s">
        <v>145</v>
      </c>
      <c r="B355" t="s">
        <v>3015</v>
      </c>
      <c r="C355" t="s">
        <v>27</v>
      </c>
      <c r="D355" t="s">
        <v>113</v>
      </c>
      <c r="E355" t="s">
        <v>140</v>
      </c>
      <c r="F355" t="s">
        <v>2</v>
      </c>
      <c r="G355" t="s">
        <v>2</v>
      </c>
      <c r="H355">
        <v>569</v>
      </c>
      <c r="I355" t="s">
        <v>5877</v>
      </c>
      <c r="J355">
        <v>4760000</v>
      </c>
      <c r="K355">
        <v>514.58000000000004</v>
      </c>
      <c r="L355">
        <v>0.15</v>
      </c>
      <c r="M355" s="63">
        <v>45450</v>
      </c>
      <c r="N355" s="63">
        <v>45480</v>
      </c>
      <c r="O355">
        <v>30</v>
      </c>
      <c r="P355" t="s">
        <v>8835</v>
      </c>
      <c r="Q355">
        <v>0</v>
      </c>
      <c r="R355">
        <v>0</v>
      </c>
      <c r="S355">
        <v>0</v>
      </c>
      <c r="T355">
        <v>0</v>
      </c>
      <c r="U355">
        <v>0</v>
      </c>
      <c r="V355">
        <v>0</v>
      </c>
      <c r="W355">
        <v>0</v>
      </c>
      <c r="X355" s="1">
        <v>45473</v>
      </c>
      <c r="Y355" s="1">
        <v>44178</v>
      </c>
      <c r="Z355" t="s">
        <v>28</v>
      </c>
      <c r="AA355" t="s">
        <v>99</v>
      </c>
    </row>
    <row r="356" spans="1:27" x14ac:dyDescent="0.25">
      <c r="A356" t="s">
        <v>145</v>
      </c>
      <c r="B356" t="s">
        <v>3005</v>
      </c>
      <c r="C356" t="s">
        <v>27</v>
      </c>
      <c r="D356" t="s">
        <v>113</v>
      </c>
      <c r="E356" t="s">
        <v>140</v>
      </c>
      <c r="F356" t="s">
        <v>2</v>
      </c>
      <c r="G356" t="s">
        <v>2</v>
      </c>
      <c r="H356">
        <v>569</v>
      </c>
      <c r="I356" t="s">
        <v>5991</v>
      </c>
      <c r="J356">
        <v>4760000</v>
      </c>
      <c r="K356">
        <v>25441.08</v>
      </c>
      <c r="L356">
        <v>0.15</v>
      </c>
      <c r="M356" s="63">
        <v>45450</v>
      </c>
      <c r="N356" s="63">
        <v>45480</v>
      </c>
      <c r="O356">
        <v>30</v>
      </c>
      <c r="P356" t="s">
        <v>8810</v>
      </c>
      <c r="Q356">
        <v>0</v>
      </c>
      <c r="R356">
        <v>0</v>
      </c>
      <c r="S356">
        <v>0</v>
      </c>
      <c r="T356">
        <v>0</v>
      </c>
      <c r="U356">
        <v>0</v>
      </c>
      <c r="V356">
        <v>0</v>
      </c>
      <c r="W356">
        <v>0</v>
      </c>
      <c r="X356" s="1">
        <v>45473</v>
      </c>
      <c r="Y356" s="1">
        <v>45145</v>
      </c>
      <c r="Z356" t="s">
        <v>28</v>
      </c>
      <c r="AA356" t="s">
        <v>99</v>
      </c>
    </row>
    <row r="357" spans="1:27" x14ac:dyDescent="0.25">
      <c r="A357" t="s">
        <v>150</v>
      </c>
      <c r="B357" t="s">
        <v>3111</v>
      </c>
      <c r="C357" t="s">
        <v>27</v>
      </c>
      <c r="D357" t="s">
        <v>113</v>
      </c>
      <c r="E357" t="s">
        <v>140</v>
      </c>
      <c r="F357" t="s">
        <v>2</v>
      </c>
      <c r="G357" t="s">
        <v>2</v>
      </c>
      <c r="H357">
        <v>750</v>
      </c>
      <c r="I357" t="s">
        <v>5876</v>
      </c>
      <c r="J357">
        <v>9180000</v>
      </c>
      <c r="K357">
        <v>94960.01</v>
      </c>
      <c r="L357">
        <v>0.13750000000000001</v>
      </c>
      <c r="M357" s="63">
        <v>45449</v>
      </c>
      <c r="N357" s="63">
        <v>45479</v>
      </c>
      <c r="O357">
        <v>30</v>
      </c>
      <c r="P357" t="s">
        <v>8876</v>
      </c>
      <c r="Q357">
        <v>0</v>
      </c>
      <c r="R357">
        <v>0</v>
      </c>
      <c r="S357">
        <v>0</v>
      </c>
      <c r="T357">
        <v>0</v>
      </c>
      <c r="U357">
        <v>0</v>
      </c>
      <c r="V357">
        <v>0</v>
      </c>
      <c r="W357">
        <v>0</v>
      </c>
      <c r="X357" s="1">
        <v>45473</v>
      </c>
      <c r="Y357" s="1">
        <v>44542</v>
      </c>
      <c r="Z357" t="s">
        <v>28</v>
      </c>
      <c r="AA357" t="s">
        <v>99</v>
      </c>
    </row>
    <row r="358" spans="1:27" x14ac:dyDescent="0.25">
      <c r="A358" t="s">
        <v>150</v>
      </c>
      <c r="B358" t="s">
        <v>3149</v>
      </c>
      <c r="C358" t="s">
        <v>27</v>
      </c>
      <c r="D358" t="s">
        <v>113</v>
      </c>
      <c r="E358" t="s">
        <v>140</v>
      </c>
      <c r="F358" t="s">
        <v>2</v>
      </c>
      <c r="G358" t="s">
        <v>2</v>
      </c>
      <c r="H358">
        <v>750</v>
      </c>
      <c r="I358" t="s">
        <v>5955</v>
      </c>
      <c r="J358">
        <v>9180000</v>
      </c>
      <c r="K358">
        <v>257495.3</v>
      </c>
      <c r="L358">
        <v>0.13750000000000001</v>
      </c>
      <c r="M358" s="63">
        <v>45455</v>
      </c>
      <c r="N358" s="63">
        <v>45485</v>
      </c>
      <c r="O358">
        <v>30</v>
      </c>
      <c r="P358" t="s">
        <v>8807</v>
      </c>
      <c r="Q358">
        <v>0</v>
      </c>
      <c r="R358">
        <v>0</v>
      </c>
      <c r="S358">
        <v>0</v>
      </c>
      <c r="T358">
        <v>0</v>
      </c>
      <c r="U358">
        <v>0</v>
      </c>
      <c r="V358">
        <v>0</v>
      </c>
      <c r="W358">
        <v>0</v>
      </c>
      <c r="X358" s="1">
        <v>45473</v>
      </c>
      <c r="Y358" s="1">
        <v>44827</v>
      </c>
      <c r="Z358" t="s">
        <v>28</v>
      </c>
      <c r="AA358" t="s">
        <v>99</v>
      </c>
    </row>
    <row r="359" spans="1:27" x14ac:dyDescent="0.25">
      <c r="A359" t="s">
        <v>142</v>
      </c>
      <c r="B359" t="s">
        <v>2952</v>
      </c>
      <c r="C359" t="s">
        <v>27</v>
      </c>
      <c r="D359" t="s">
        <v>113</v>
      </c>
      <c r="E359" t="s">
        <v>140</v>
      </c>
      <c r="F359" t="s">
        <v>2</v>
      </c>
      <c r="G359" t="s">
        <v>2</v>
      </c>
      <c r="H359">
        <v>615</v>
      </c>
      <c r="I359" t="s">
        <v>5627</v>
      </c>
      <c r="J359">
        <v>8680000</v>
      </c>
      <c r="K359">
        <v>32981.97</v>
      </c>
      <c r="L359">
        <v>0.14000000000000001</v>
      </c>
      <c r="M359" s="63">
        <v>45455</v>
      </c>
      <c r="N359" s="63">
        <v>45485</v>
      </c>
      <c r="O359">
        <v>30</v>
      </c>
      <c r="P359" t="s">
        <v>8799</v>
      </c>
      <c r="Q359">
        <v>0</v>
      </c>
      <c r="R359">
        <v>0</v>
      </c>
      <c r="S359">
        <v>0</v>
      </c>
      <c r="T359">
        <v>0</v>
      </c>
      <c r="U359">
        <v>0</v>
      </c>
      <c r="V359">
        <v>0</v>
      </c>
      <c r="W359">
        <v>0</v>
      </c>
      <c r="X359" s="1">
        <v>45473</v>
      </c>
      <c r="Y359" s="1">
        <v>44754</v>
      </c>
      <c r="Z359" t="s">
        <v>28</v>
      </c>
      <c r="AA359" t="s">
        <v>105</v>
      </c>
    </row>
    <row r="360" spans="1:27" x14ac:dyDescent="0.25">
      <c r="A360" t="s">
        <v>80</v>
      </c>
      <c r="B360" t="s">
        <v>2965</v>
      </c>
      <c r="C360" t="s">
        <v>27</v>
      </c>
      <c r="D360" t="s">
        <v>113</v>
      </c>
      <c r="E360" t="s">
        <v>140</v>
      </c>
      <c r="F360" t="s">
        <v>2</v>
      </c>
      <c r="G360" t="s">
        <v>2</v>
      </c>
      <c r="H360">
        <v>683</v>
      </c>
      <c r="I360" t="s">
        <v>5862</v>
      </c>
      <c r="J360">
        <v>11200000</v>
      </c>
      <c r="K360">
        <v>465210.9</v>
      </c>
      <c r="L360">
        <v>0.14000000000000001</v>
      </c>
      <c r="M360" s="63">
        <v>45458</v>
      </c>
      <c r="N360" s="63">
        <v>45488</v>
      </c>
      <c r="O360">
        <v>30</v>
      </c>
      <c r="P360" t="s">
        <v>8816</v>
      </c>
      <c r="Q360">
        <v>0</v>
      </c>
      <c r="R360">
        <v>0</v>
      </c>
      <c r="S360">
        <v>0</v>
      </c>
      <c r="T360">
        <v>0</v>
      </c>
      <c r="U360">
        <v>0</v>
      </c>
      <c r="V360">
        <v>0</v>
      </c>
      <c r="W360">
        <v>0</v>
      </c>
      <c r="X360" s="1">
        <v>45473</v>
      </c>
      <c r="Y360" s="1">
        <v>44053</v>
      </c>
      <c r="Z360" t="s">
        <v>28</v>
      </c>
      <c r="AA360" t="s">
        <v>101</v>
      </c>
    </row>
    <row r="361" spans="1:27" x14ac:dyDescent="0.25">
      <c r="A361" t="s">
        <v>143</v>
      </c>
      <c r="B361" t="s">
        <v>2974</v>
      </c>
      <c r="C361" t="s">
        <v>27</v>
      </c>
      <c r="D361" t="s">
        <v>113</v>
      </c>
      <c r="E361" t="s">
        <v>140</v>
      </c>
      <c r="F361" t="s">
        <v>2</v>
      </c>
      <c r="G361" t="s">
        <v>2</v>
      </c>
      <c r="H361">
        <v>820</v>
      </c>
      <c r="I361" t="s">
        <v>5791</v>
      </c>
      <c r="J361">
        <v>6560000</v>
      </c>
      <c r="K361">
        <v>15114</v>
      </c>
      <c r="L361">
        <v>0.14749999999999999</v>
      </c>
      <c r="M361" s="63">
        <v>45447</v>
      </c>
      <c r="N361" s="63">
        <v>45477</v>
      </c>
      <c r="O361">
        <v>30</v>
      </c>
      <c r="P361" t="s">
        <v>8813</v>
      </c>
      <c r="Q361">
        <v>0</v>
      </c>
      <c r="R361">
        <v>0</v>
      </c>
      <c r="S361">
        <v>0</v>
      </c>
      <c r="T361">
        <v>0</v>
      </c>
      <c r="U361">
        <v>0</v>
      </c>
      <c r="V361">
        <v>0</v>
      </c>
      <c r="W361">
        <v>0</v>
      </c>
      <c r="X361" s="1">
        <v>45473</v>
      </c>
      <c r="Y361" s="1">
        <v>44203</v>
      </c>
      <c r="Z361" t="s">
        <v>28</v>
      </c>
      <c r="AA361" t="s">
        <v>99</v>
      </c>
    </row>
    <row r="362" spans="1:27" x14ac:dyDescent="0.25">
      <c r="A362" t="s">
        <v>75</v>
      </c>
      <c r="B362" t="s">
        <v>2965</v>
      </c>
      <c r="C362" t="s">
        <v>27</v>
      </c>
      <c r="D362" t="s">
        <v>113</v>
      </c>
      <c r="E362" t="s">
        <v>140</v>
      </c>
      <c r="F362" t="s">
        <v>2</v>
      </c>
      <c r="G362" t="s">
        <v>2</v>
      </c>
      <c r="H362">
        <v>562</v>
      </c>
      <c r="I362" t="s">
        <v>5862</v>
      </c>
      <c r="J362">
        <v>14050000</v>
      </c>
      <c r="K362">
        <v>115494.27</v>
      </c>
      <c r="L362">
        <v>0.14249999999999999</v>
      </c>
      <c r="M362" s="63">
        <v>45445</v>
      </c>
      <c r="N362" s="63">
        <v>45475</v>
      </c>
      <c r="O362">
        <v>30</v>
      </c>
      <c r="P362" t="s">
        <v>8835</v>
      </c>
      <c r="Q362">
        <v>0</v>
      </c>
      <c r="R362">
        <v>0</v>
      </c>
      <c r="S362">
        <v>0</v>
      </c>
      <c r="T362">
        <v>0</v>
      </c>
      <c r="U362">
        <v>0</v>
      </c>
      <c r="V362">
        <v>0</v>
      </c>
      <c r="W362">
        <v>0</v>
      </c>
      <c r="X362" s="1">
        <v>45473</v>
      </c>
      <c r="Y362" s="1">
        <v>44418</v>
      </c>
      <c r="Z362" t="s">
        <v>28</v>
      </c>
      <c r="AA362" t="s">
        <v>99</v>
      </c>
    </row>
    <row r="363" spans="1:27" x14ac:dyDescent="0.25">
      <c r="A363" t="s">
        <v>75</v>
      </c>
      <c r="B363" t="s">
        <v>2901</v>
      </c>
      <c r="C363" t="s">
        <v>27</v>
      </c>
      <c r="D363" t="s">
        <v>113</v>
      </c>
      <c r="E363" t="s">
        <v>140</v>
      </c>
      <c r="F363" t="s">
        <v>2</v>
      </c>
      <c r="G363" t="s">
        <v>2</v>
      </c>
      <c r="H363">
        <v>562</v>
      </c>
      <c r="I363" t="s">
        <v>5804</v>
      </c>
      <c r="J363">
        <v>14050000</v>
      </c>
      <c r="K363">
        <v>1494547.83</v>
      </c>
      <c r="L363">
        <v>0.14249999999999999</v>
      </c>
      <c r="M363" s="63">
        <v>45456</v>
      </c>
      <c r="N363" s="63">
        <v>45486</v>
      </c>
      <c r="O363">
        <v>30</v>
      </c>
      <c r="P363" t="s">
        <v>8826</v>
      </c>
      <c r="Q363">
        <v>0</v>
      </c>
      <c r="R363">
        <v>0</v>
      </c>
      <c r="S363">
        <v>0</v>
      </c>
      <c r="T363">
        <v>0</v>
      </c>
      <c r="U363">
        <v>0</v>
      </c>
      <c r="V363">
        <v>0</v>
      </c>
      <c r="W363">
        <v>0</v>
      </c>
      <c r="X363" s="1">
        <v>45473</v>
      </c>
      <c r="Y363" s="1">
        <v>44090</v>
      </c>
      <c r="Z363" t="s">
        <v>28</v>
      </c>
      <c r="AA363" t="s">
        <v>99</v>
      </c>
    </row>
    <row r="364" spans="1:27" x14ac:dyDescent="0.25">
      <c r="A364" t="s">
        <v>60</v>
      </c>
      <c r="B364" t="s">
        <v>2895</v>
      </c>
      <c r="C364" t="s">
        <v>27</v>
      </c>
      <c r="D364" t="s">
        <v>113</v>
      </c>
      <c r="E364" t="s">
        <v>140</v>
      </c>
      <c r="F364" t="s">
        <v>2</v>
      </c>
      <c r="G364" t="s">
        <v>2</v>
      </c>
      <c r="H364">
        <v>753</v>
      </c>
      <c r="I364" t="s">
        <v>141</v>
      </c>
      <c r="J364">
        <v>12690000</v>
      </c>
      <c r="K364">
        <v>1497970.61</v>
      </c>
      <c r="L364">
        <v>0.13500000000000001</v>
      </c>
      <c r="M364" s="63">
        <v>45468</v>
      </c>
      <c r="N364" s="63">
        <v>45498</v>
      </c>
      <c r="O364">
        <v>30</v>
      </c>
      <c r="P364" t="s">
        <v>8809</v>
      </c>
      <c r="Q364">
        <v>0</v>
      </c>
      <c r="R364">
        <v>0</v>
      </c>
      <c r="S364">
        <v>0</v>
      </c>
      <c r="T364">
        <v>0</v>
      </c>
      <c r="U364">
        <v>0</v>
      </c>
      <c r="V364">
        <v>0</v>
      </c>
      <c r="W364">
        <v>0</v>
      </c>
      <c r="X364" s="1">
        <v>45473</v>
      </c>
      <c r="Y364" s="1">
        <v>44201</v>
      </c>
      <c r="Z364" t="s">
        <v>28</v>
      </c>
      <c r="AA364" t="s">
        <v>102</v>
      </c>
    </row>
    <row r="365" spans="1:27" x14ac:dyDescent="0.25">
      <c r="A365" t="s">
        <v>60</v>
      </c>
      <c r="B365" t="s">
        <v>2895</v>
      </c>
      <c r="C365" t="s">
        <v>27</v>
      </c>
      <c r="D365" t="s">
        <v>113</v>
      </c>
      <c r="E365" t="s">
        <v>140</v>
      </c>
      <c r="F365" t="s">
        <v>2</v>
      </c>
      <c r="G365" t="s">
        <v>2</v>
      </c>
      <c r="H365">
        <v>753</v>
      </c>
      <c r="I365" t="s">
        <v>141</v>
      </c>
      <c r="J365">
        <v>12690000</v>
      </c>
      <c r="K365">
        <v>564164.71</v>
      </c>
      <c r="L365">
        <v>0.13500000000000001</v>
      </c>
      <c r="M365" s="63">
        <v>45474</v>
      </c>
      <c r="N365" s="63">
        <v>45504</v>
      </c>
      <c r="O365">
        <v>30</v>
      </c>
      <c r="P365" t="s">
        <v>8837</v>
      </c>
      <c r="Q365">
        <v>0</v>
      </c>
      <c r="R365">
        <v>0</v>
      </c>
      <c r="S365">
        <v>0</v>
      </c>
      <c r="T365">
        <v>0</v>
      </c>
      <c r="U365">
        <v>0</v>
      </c>
      <c r="V365">
        <v>0</v>
      </c>
      <c r="W365">
        <v>0</v>
      </c>
      <c r="X365" s="1">
        <v>45473</v>
      </c>
      <c r="Y365" s="1">
        <v>44397</v>
      </c>
      <c r="Z365" t="s">
        <v>28</v>
      </c>
      <c r="AA365" t="s">
        <v>102</v>
      </c>
    </row>
    <row r="366" spans="1:27" x14ac:dyDescent="0.25">
      <c r="A366" t="s">
        <v>150</v>
      </c>
      <c r="B366" t="s">
        <v>2966</v>
      </c>
      <c r="C366" t="s">
        <v>27</v>
      </c>
      <c r="D366" t="s">
        <v>113</v>
      </c>
      <c r="E366" t="s">
        <v>140</v>
      </c>
      <c r="F366" t="s">
        <v>2</v>
      </c>
      <c r="G366" t="s">
        <v>2</v>
      </c>
      <c r="H366">
        <v>750</v>
      </c>
      <c r="I366" t="s">
        <v>5658</v>
      </c>
      <c r="J366">
        <v>9180000</v>
      </c>
      <c r="K366">
        <v>75516.19</v>
      </c>
      <c r="L366">
        <v>0.13750000000000001</v>
      </c>
      <c r="M366" s="63">
        <v>45446</v>
      </c>
      <c r="N366" s="63">
        <v>45476</v>
      </c>
      <c r="O366">
        <v>30</v>
      </c>
      <c r="P366" t="s">
        <v>8835</v>
      </c>
      <c r="Q366">
        <v>0</v>
      </c>
      <c r="R366">
        <v>0</v>
      </c>
      <c r="S366">
        <v>0</v>
      </c>
      <c r="T366">
        <v>0</v>
      </c>
      <c r="U366">
        <v>0</v>
      </c>
      <c r="V366">
        <v>0</v>
      </c>
      <c r="W366">
        <v>0</v>
      </c>
      <c r="X366" s="1">
        <v>45473</v>
      </c>
      <c r="Y366" s="1">
        <v>43963</v>
      </c>
      <c r="Z366" t="s">
        <v>28</v>
      </c>
      <c r="AA366" t="s">
        <v>99</v>
      </c>
    </row>
    <row r="367" spans="1:27" x14ac:dyDescent="0.25">
      <c r="A367" t="s">
        <v>147</v>
      </c>
      <c r="B367" t="s">
        <v>3072</v>
      </c>
      <c r="C367" t="s">
        <v>27</v>
      </c>
      <c r="D367" t="s">
        <v>113</v>
      </c>
      <c r="E367" t="s">
        <v>140</v>
      </c>
      <c r="F367" t="s">
        <v>2</v>
      </c>
      <c r="G367" t="s">
        <v>2</v>
      </c>
      <c r="H367">
        <v>655</v>
      </c>
      <c r="I367" t="s">
        <v>5643</v>
      </c>
      <c r="J367">
        <v>7850000</v>
      </c>
      <c r="K367">
        <v>3.52</v>
      </c>
      <c r="L367">
        <v>0.14000000000000001</v>
      </c>
      <c r="M367" s="63">
        <v>45464</v>
      </c>
      <c r="N367" s="63">
        <v>45494</v>
      </c>
      <c r="O367">
        <v>30</v>
      </c>
      <c r="P367" t="s">
        <v>8837</v>
      </c>
      <c r="Q367">
        <v>0</v>
      </c>
      <c r="R367">
        <v>0</v>
      </c>
      <c r="S367">
        <v>0</v>
      </c>
      <c r="T367">
        <v>0</v>
      </c>
      <c r="U367">
        <v>0</v>
      </c>
      <c r="V367">
        <v>0</v>
      </c>
      <c r="W367">
        <v>0</v>
      </c>
      <c r="X367" s="1">
        <v>45473</v>
      </c>
      <c r="Y367" s="1">
        <v>44185</v>
      </c>
      <c r="Z367" t="s">
        <v>28</v>
      </c>
      <c r="AA367" t="s">
        <v>103</v>
      </c>
    </row>
    <row r="368" spans="1:27" x14ac:dyDescent="0.25">
      <c r="A368" t="s">
        <v>150</v>
      </c>
      <c r="B368" t="s">
        <v>3147</v>
      </c>
      <c r="C368" t="s">
        <v>27</v>
      </c>
      <c r="D368" t="s">
        <v>113</v>
      </c>
      <c r="E368" t="s">
        <v>140</v>
      </c>
      <c r="F368" t="s">
        <v>2</v>
      </c>
      <c r="G368" t="s">
        <v>2</v>
      </c>
      <c r="H368">
        <v>750</v>
      </c>
      <c r="I368" t="s">
        <v>5835</v>
      </c>
      <c r="J368">
        <v>9180000</v>
      </c>
      <c r="K368">
        <v>62926.21</v>
      </c>
      <c r="L368">
        <v>0.13750000000000001</v>
      </c>
      <c r="M368" s="63">
        <v>45449</v>
      </c>
      <c r="N368" s="63">
        <v>45479</v>
      </c>
      <c r="O368">
        <v>30</v>
      </c>
      <c r="P368" t="s">
        <v>8831</v>
      </c>
      <c r="Q368">
        <v>0</v>
      </c>
      <c r="R368">
        <v>0</v>
      </c>
      <c r="S368">
        <v>0</v>
      </c>
      <c r="T368">
        <v>0</v>
      </c>
      <c r="U368">
        <v>0</v>
      </c>
      <c r="V368">
        <v>0</v>
      </c>
      <c r="W368">
        <v>0</v>
      </c>
      <c r="X368" s="1">
        <v>45473</v>
      </c>
      <c r="Y368" s="1">
        <v>44492</v>
      </c>
      <c r="Z368" t="s">
        <v>28</v>
      </c>
      <c r="AA368" t="s">
        <v>99</v>
      </c>
    </row>
    <row r="369" spans="1:27" x14ac:dyDescent="0.25">
      <c r="A369" t="s">
        <v>153</v>
      </c>
      <c r="B369" t="s">
        <v>2966</v>
      </c>
      <c r="C369" t="s">
        <v>27</v>
      </c>
      <c r="D369" t="s">
        <v>113</v>
      </c>
      <c r="E369" t="s">
        <v>140</v>
      </c>
      <c r="F369" t="s">
        <v>2</v>
      </c>
      <c r="G369" t="s">
        <v>2</v>
      </c>
      <c r="H369">
        <v>657</v>
      </c>
      <c r="I369" t="s">
        <v>5658</v>
      </c>
      <c r="J369">
        <v>8540000</v>
      </c>
      <c r="K369">
        <v>12774.96</v>
      </c>
      <c r="L369">
        <v>0.14499999999999999</v>
      </c>
      <c r="M369" s="63">
        <v>45463</v>
      </c>
      <c r="N369" s="63">
        <v>45493</v>
      </c>
      <c r="O369">
        <v>30</v>
      </c>
      <c r="P369" t="s">
        <v>8801</v>
      </c>
      <c r="Q369">
        <v>0</v>
      </c>
      <c r="R369">
        <v>0</v>
      </c>
      <c r="S369">
        <v>0</v>
      </c>
      <c r="T369">
        <v>0</v>
      </c>
      <c r="U369">
        <v>0</v>
      </c>
      <c r="V369">
        <v>0</v>
      </c>
      <c r="W369">
        <v>0</v>
      </c>
      <c r="X369" s="1">
        <v>45473</v>
      </c>
      <c r="Y369" s="1">
        <v>44114</v>
      </c>
      <c r="Z369" t="s">
        <v>28</v>
      </c>
      <c r="AA369" t="s">
        <v>99</v>
      </c>
    </row>
    <row r="370" spans="1:27" x14ac:dyDescent="0.25">
      <c r="A370" t="s">
        <v>143</v>
      </c>
      <c r="B370" t="s">
        <v>2966</v>
      </c>
      <c r="C370" t="s">
        <v>27</v>
      </c>
      <c r="D370" t="s">
        <v>113</v>
      </c>
      <c r="E370" t="s">
        <v>140</v>
      </c>
      <c r="F370" t="s">
        <v>2</v>
      </c>
      <c r="G370" t="s">
        <v>2</v>
      </c>
      <c r="H370">
        <v>820</v>
      </c>
      <c r="I370" t="s">
        <v>5658</v>
      </c>
      <c r="J370">
        <v>6560000</v>
      </c>
      <c r="K370">
        <v>9390.26</v>
      </c>
      <c r="L370">
        <v>0.14749999999999999</v>
      </c>
      <c r="M370" s="63">
        <v>45449</v>
      </c>
      <c r="N370" s="63">
        <v>45479</v>
      </c>
      <c r="O370">
        <v>30</v>
      </c>
      <c r="P370" t="s">
        <v>8826</v>
      </c>
      <c r="Q370">
        <v>0</v>
      </c>
      <c r="R370">
        <v>0</v>
      </c>
      <c r="S370">
        <v>0</v>
      </c>
      <c r="T370">
        <v>0</v>
      </c>
      <c r="U370">
        <v>0</v>
      </c>
      <c r="V370">
        <v>0</v>
      </c>
      <c r="W370">
        <v>0</v>
      </c>
      <c r="X370" s="1">
        <v>45473</v>
      </c>
      <c r="Y370" s="1">
        <v>43740</v>
      </c>
      <c r="Z370" t="s">
        <v>28</v>
      </c>
      <c r="AA370" t="s">
        <v>99</v>
      </c>
    </row>
    <row r="371" spans="1:27" x14ac:dyDescent="0.25">
      <c r="A371" t="s">
        <v>144</v>
      </c>
      <c r="B371" t="s">
        <v>2988</v>
      </c>
      <c r="C371" t="s">
        <v>27</v>
      </c>
      <c r="D371" t="s">
        <v>113</v>
      </c>
      <c r="E371" t="s">
        <v>140</v>
      </c>
      <c r="F371" t="s">
        <v>2</v>
      </c>
      <c r="G371" t="s">
        <v>2</v>
      </c>
      <c r="H371">
        <v>724</v>
      </c>
      <c r="I371" t="s">
        <v>5739</v>
      </c>
      <c r="J371">
        <v>7070000</v>
      </c>
      <c r="K371">
        <v>56895.77</v>
      </c>
      <c r="L371">
        <v>0.13300000000000001</v>
      </c>
      <c r="M371" s="63">
        <v>45455</v>
      </c>
      <c r="N371" s="63">
        <v>45485</v>
      </c>
      <c r="O371">
        <v>30</v>
      </c>
      <c r="P371" t="s">
        <v>8799</v>
      </c>
      <c r="Q371">
        <v>0</v>
      </c>
      <c r="R371">
        <v>0</v>
      </c>
      <c r="S371">
        <v>0</v>
      </c>
      <c r="T371">
        <v>0</v>
      </c>
      <c r="U371">
        <v>0</v>
      </c>
      <c r="V371">
        <v>0</v>
      </c>
      <c r="W371">
        <v>0</v>
      </c>
      <c r="X371" s="1">
        <v>45473</v>
      </c>
      <c r="Y371" s="1">
        <v>44278</v>
      </c>
      <c r="Z371" t="s">
        <v>28</v>
      </c>
      <c r="AA371" t="s">
        <v>102</v>
      </c>
    </row>
    <row r="372" spans="1:27" x14ac:dyDescent="0.25">
      <c r="A372" t="s">
        <v>59</v>
      </c>
      <c r="B372" t="s">
        <v>3096</v>
      </c>
      <c r="C372" t="s">
        <v>27</v>
      </c>
      <c r="D372" t="s">
        <v>113</v>
      </c>
      <c r="E372" t="s">
        <v>140</v>
      </c>
      <c r="F372" t="s">
        <v>2</v>
      </c>
      <c r="G372" t="s">
        <v>2</v>
      </c>
      <c r="H372">
        <v>795</v>
      </c>
      <c r="I372" t="s">
        <v>5845</v>
      </c>
      <c r="J372">
        <v>17800000</v>
      </c>
      <c r="K372">
        <v>586964.71</v>
      </c>
      <c r="L372">
        <v>0.14249999999999999</v>
      </c>
      <c r="M372" s="63">
        <v>45462</v>
      </c>
      <c r="N372" s="63">
        <v>45492</v>
      </c>
      <c r="O372">
        <v>30</v>
      </c>
      <c r="P372" t="s">
        <v>8799</v>
      </c>
      <c r="Q372">
        <v>0</v>
      </c>
      <c r="R372">
        <v>0</v>
      </c>
      <c r="S372">
        <v>0</v>
      </c>
      <c r="T372">
        <v>0</v>
      </c>
      <c r="U372">
        <v>0</v>
      </c>
      <c r="V372">
        <v>0</v>
      </c>
      <c r="W372">
        <v>0</v>
      </c>
      <c r="X372" s="1">
        <v>45473</v>
      </c>
      <c r="Y372" s="1">
        <v>44738</v>
      </c>
      <c r="Z372" t="s">
        <v>28</v>
      </c>
      <c r="AA372" t="s">
        <v>100</v>
      </c>
    </row>
    <row r="373" spans="1:27" x14ac:dyDescent="0.25">
      <c r="A373" t="s">
        <v>147</v>
      </c>
      <c r="B373" t="s">
        <v>9253</v>
      </c>
      <c r="C373" t="s">
        <v>27</v>
      </c>
      <c r="D373" t="s">
        <v>113</v>
      </c>
      <c r="E373" t="s">
        <v>140</v>
      </c>
      <c r="F373" t="s">
        <v>2</v>
      </c>
      <c r="G373" t="s">
        <v>2</v>
      </c>
      <c r="H373">
        <v>655</v>
      </c>
      <c r="I373" t="s">
        <v>5941</v>
      </c>
      <c r="J373">
        <v>7850000</v>
      </c>
      <c r="K373">
        <v>53220.75</v>
      </c>
      <c r="L373">
        <v>0.14000000000000001</v>
      </c>
      <c r="M373" s="63">
        <v>45446</v>
      </c>
      <c r="N373" s="63">
        <v>45476</v>
      </c>
      <c r="O373">
        <v>30</v>
      </c>
      <c r="P373" t="s">
        <v>8825</v>
      </c>
      <c r="Q373">
        <v>0</v>
      </c>
      <c r="R373">
        <v>0</v>
      </c>
      <c r="S373">
        <v>0</v>
      </c>
      <c r="T373">
        <v>0</v>
      </c>
      <c r="U373">
        <v>0</v>
      </c>
      <c r="V373">
        <v>0</v>
      </c>
      <c r="W373">
        <v>0</v>
      </c>
      <c r="X373" s="1">
        <v>45473</v>
      </c>
      <c r="Y373" s="1">
        <v>44832</v>
      </c>
      <c r="Z373" t="s">
        <v>28</v>
      </c>
      <c r="AA373" t="s">
        <v>103</v>
      </c>
    </row>
    <row r="374" spans="1:27" x14ac:dyDescent="0.25">
      <c r="A374" t="s">
        <v>148</v>
      </c>
      <c r="B374" t="s">
        <v>9275</v>
      </c>
      <c r="C374" t="s">
        <v>27</v>
      </c>
      <c r="D374" t="s">
        <v>113</v>
      </c>
      <c r="E374" t="s">
        <v>140</v>
      </c>
      <c r="F374" t="s">
        <v>2</v>
      </c>
      <c r="G374" t="s">
        <v>2</v>
      </c>
      <c r="H374">
        <v>599</v>
      </c>
      <c r="I374" t="s">
        <v>5764</v>
      </c>
      <c r="J374">
        <v>13060000</v>
      </c>
      <c r="K374">
        <v>248431.81</v>
      </c>
      <c r="L374">
        <v>0.13750000000000001</v>
      </c>
      <c r="M374" s="63">
        <v>45431</v>
      </c>
      <c r="N374" s="63">
        <v>45476</v>
      </c>
      <c r="O374">
        <v>45</v>
      </c>
      <c r="P374" t="s">
        <v>8816</v>
      </c>
      <c r="Q374">
        <v>0</v>
      </c>
      <c r="R374">
        <v>0</v>
      </c>
      <c r="S374">
        <v>0</v>
      </c>
      <c r="T374">
        <v>0</v>
      </c>
      <c r="U374">
        <v>0</v>
      </c>
      <c r="V374">
        <v>0</v>
      </c>
      <c r="W374">
        <v>0</v>
      </c>
      <c r="X374" s="1">
        <v>45473</v>
      </c>
      <c r="Y374" s="1">
        <v>45056</v>
      </c>
      <c r="Z374" t="s">
        <v>28</v>
      </c>
      <c r="AA374" t="s">
        <v>99</v>
      </c>
    </row>
    <row r="375" spans="1:27" x14ac:dyDescent="0.25">
      <c r="A375" t="s">
        <v>150</v>
      </c>
      <c r="B375" t="s">
        <v>2890</v>
      </c>
      <c r="C375" t="s">
        <v>27</v>
      </c>
      <c r="D375" t="s">
        <v>113</v>
      </c>
      <c r="E375" t="s">
        <v>140</v>
      </c>
      <c r="F375" t="s">
        <v>2</v>
      </c>
      <c r="G375" t="s">
        <v>2</v>
      </c>
      <c r="H375">
        <v>750</v>
      </c>
      <c r="I375" t="s">
        <v>5927</v>
      </c>
      <c r="J375">
        <v>9180000</v>
      </c>
      <c r="K375">
        <v>930599.98</v>
      </c>
      <c r="L375">
        <v>0.13750000000000001</v>
      </c>
      <c r="M375" s="63">
        <v>45455</v>
      </c>
      <c r="N375" s="63">
        <v>45485</v>
      </c>
      <c r="O375">
        <v>30</v>
      </c>
      <c r="P375" t="s">
        <v>8826</v>
      </c>
      <c r="Q375">
        <v>0</v>
      </c>
      <c r="R375">
        <v>0</v>
      </c>
      <c r="S375">
        <v>0</v>
      </c>
      <c r="T375">
        <v>0</v>
      </c>
      <c r="U375">
        <v>0</v>
      </c>
      <c r="V375">
        <v>0</v>
      </c>
      <c r="W375">
        <v>0</v>
      </c>
      <c r="X375" s="1">
        <v>45473</v>
      </c>
      <c r="Y375" s="1">
        <v>44615</v>
      </c>
      <c r="Z375" t="s">
        <v>28</v>
      </c>
      <c r="AA375" t="s">
        <v>99</v>
      </c>
    </row>
    <row r="376" spans="1:27" x14ac:dyDescent="0.25">
      <c r="A376" t="s">
        <v>142</v>
      </c>
      <c r="B376" t="s">
        <v>9304</v>
      </c>
      <c r="C376" t="s">
        <v>27</v>
      </c>
      <c r="D376" t="s">
        <v>113</v>
      </c>
      <c r="E376" t="s">
        <v>140</v>
      </c>
      <c r="F376" t="s">
        <v>2</v>
      </c>
      <c r="G376" t="s">
        <v>2</v>
      </c>
      <c r="H376">
        <v>615</v>
      </c>
      <c r="I376" t="s">
        <v>5652</v>
      </c>
      <c r="J376">
        <v>8680000</v>
      </c>
      <c r="K376">
        <v>55272.15</v>
      </c>
      <c r="L376">
        <v>0.14000000000000001</v>
      </c>
      <c r="M376" s="63">
        <v>45446</v>
      </c>
      <c r="N376" s="63">
        <v>45476</v>
      </c>
      <c r="O376">
        <v>30</v>
      </c>
      <c r="P376" t="s">
        <v>8825</v>
      </c>
      <c r="Q376">
        <v>0</v>
      </c>
      <c r="R376">
        <v>0</v>
      </c>
      <c r="S376">
        <v>0</v>
      </c>
      <c r="T376">
        <v>0</v>
      </c>
      <c r="U376">
        <v>0</v>
      </c>
      <c r="V376">
        <v>0</v>
      </c>
      <c r="W376">
        <v>0</v>
      </c>
      <c r="X376" s="1">
        <v>45473</v>
      </c>
      <c r="Y376" s="1">
        <v>45262</v>
      </c>
      <c r="Z376" t="s">
        <v>28</v>
      </c>
      <c r="AA376" t="s">
        <v>105</v>
      </c>
    </row>
    <row r="377" spans="1:27" x14ac:dyDescent="0.25">
      <c r="A377" t="s">
        <v>143</v>
      </c>
      <c r="B377" t="s">
        <v>9325</v>
      </c>
      <c r="C377" t="s">
        <v>27</v>
      </c>
      <c r="D377" t="s">
        <v>113</v>
      </c>
      <c r="E377" t="s">
        <v>140</v>
      </c>
      <c r="F377" t="s">
        <v>2</v>
      </c>
      <c r="G377" t="s">
        <v>2</v>
      </c>
      <c r="H377">
        <v>820</v>
      </c>
      <c r="I377" t="s">
        <v>8968</v>
      </c>
      <c r="J377">
        <v>6560000</v>
      </c>
      <c r="K377">
        <v>75548.77</v>
      </c>
      <c r="L377">
        <v>0.14749999999999999</v>
      </c>
      <c r="M377" s="63">
        <v>45472</v>
      </c>
      <c r="N377" s="63">
        <v>45502</v>
      </c>
      <c r="O377">
        <v>30</v>
      </c>
      <c r="P377" t="s">
        <v>8807</v>
      </c>
      <c r="Q377">
        <v>0</v>
      </c>
      <c r="R377">
        <v>0</v>
      </c>
      <c r="S377">
        <v>0</v>
      </c>
      <c r="T377">
        <v>0</v>
      </c>
      <c r="U377">
        <v>0</v>
      </c>
      <c r="V377">
        <v>0</v>
      </c>
      <c r="W377">
        <v>0</v>
      </c>
      <c r="X377" s="1">
        <v>45473</v>
      </c>
      <c r="Y377" s="1">
        <v>45094</v>
      </c>
      <c r="Z377" t="s">
        <v>28</v>
      </c>
      <c r="AA377" t="s">
        <v>99</v>
      </c>
    </row>
    <row r="378" spans="1:27" x14ac:dyDescent="0.25">
      <c r="A378" t="s">
        <v>75</v>
      </c>
      <c r="B378" t="s">
        <v>3048</v>
      </c>
      <c r="C378" t="s">
        <v>27</v>
      </c>
      <c r="D378" t="s">
        <v>113</v>
      </c>
      <c r="E378" t="s">
        <v>140</v>
      </c>
      <c r="F378" t="s">
        <v>2</v>
      </c>
      <c r="G378" t="s">
        <v>2</v>
      </c>
      <c r="H378">
        <v>562</v>
      </c>
      <c r="I378" t="s">
        <v>5810</v>
      </c>
      <c r="J378">
        <v>14050000</v>
      </c>
      <c r="K378">
        <v>10111.31</v>
      </c>
      <c r="L378">
        <v>0.14249999999999999</v>
      </c>
      <c r="M378" s="63">
        <v>45452</v>
      </c>
      <c r="N378" s="63">
        <v>45482</v>
      </c>
      <c r="O378">
        <v>30</v>
      </c>
      <c r="P378" t="s">
        <v>8798</v>
      </c>
      <c r="Q378">
        <v>0</v>
      </c>
      <c r="R378">
        <v>0</v>
      </c>
      <c r="S378">
        <v>0</v>
      </c>
      <c r="T378">
        <v>0</v>
      </c>
      <c r="U378">
        <v>0</v>
      </c>
      <c r="V378">
        <v>0</v>
      </c>
      <c r="W378">
        <v>0</v>
      </c>
      <c r="X378" s="1">
        <v>45473</v>
      </c>
      <c r="Y378" s="1">
        <v>44507</v>
      </c>
      <c r="Z378" t="s">
        <v>28</v>
      </c>
      <c r="AA378" t="s">
        <v>99</v>
      </c>
    </row>
    <row r="379" spans="1:27" x14ac:dyDescent="0.25">
      <c r="A379" t="s">
        <v>60</v>
      </c>
      <c r="B379" t="s">
        <v>2921</v>
      </c>
      <c r="C379" t="s">
        <v>27</v>
      </c>
      <c r="D379" t="s">
        <v>113</v>
      </c>
      <c r="E379" t="s">
        <v>140</v>
      </c>
      <c r="F379" t="s">
        <v>2</v>
      </c>
      <c r="G379" t="s">
        <v>2</v>
      </c>
      <c r="H379">
        <v>753</v>
      </c>
      <c r="I379" t="s">
        <v>5983</v>
      </c>
      <c r="J379">
        <v>12690000</v>
      </c>
      <c r="K379">
        <v>399563.52000000002</v>
      </c>
      <c r="L379">
        <v>0.13500000000000001</v>
      </c>
      <c r="M379" s="63">
        <v>45445</v>
      </c>
      <c r="N379" s="63">
        <v>45475</v>
      </c>
      <c r="O379">
        <v>30</v>
      </c>
      <c r="P379" t="s">
        <v>8835</v>
      </c>
      <c r="Q379">
        <v>0</v>
      </c>
      <c r="R379">
        <v>0</v>
      </c>
      <c r="S379">
        <v>0</v>
      </c>
      <c r="T379">
        <v>0</v>
      </c>
      <c r="U379">
        <v>0</v>
      </c>
      <c r="V379">
        <v>0</v>
      </c>
      <c r="W379">
        <v>0</v>
      </c>
      <c r="X379" s="1">
        <v>45473</v>
      </c>
      <c r="Y379" s="1">
        <v>44427</v>
      </c>
      <c r="Z379" t="s">
        <v>28</v>
      </c>
      <c r="AA379" t="s">
        <v>102</v>
      </c>
    </row>
    <row r="380" spans="1:27" x14ac:dyDescent="0.25">
      <c r="A380" t="s">
        <v>150</v>
      </c>
      <c r="B380" t="s">
        <v>3159</v>
      </c>
      <c r="C380" t="s">
        <v>27</v>
      </c>
      <c r="D380" t="s">
        <v>113</v>
      </c>
      <c r="E380" t="s">
        <v>140</v>
      </c>
      <c r="F380" t="s">
        <v>2</v>
      </c>
      <c r="G380" t="s">
        <v>2</v>
      </c>
      <c r="H380">
        <v>750</v>
      </c>
      <c r="I380" t="s">
        <v>5838</v>
      </c>
      <c r="J380">
        <v>9180000</v>
      </c>
      <c r="K380">
        <v>2690.4</v>
      </c>
      <c r="L380">
        <v>0.13750000000000001</v>
      </c>
      <c r="M380" s="63">
        <v>45449</v>
      </c>
      <c r="N380" s="63">
        <v>45479</v>
      </c>
      <c r="O380">
        <v>30</v>
      </c>
      <c r="P380" t="s">
        <v>8829</v>
      </c>
      <c r="Q380">
        <v>0</v>
      </c>
      <c r="R380">
        <v>0</v>
      </c>
      <c r="S380">
        <v>0</v>
      </c>
      <c r="T380">
        <v>0</v>
      </c>
      <c r="U380">
        <v>0</v>
      </c>
      <c r="V380">
        <v>0</v>
      </c>
      <c r="W380">
        <v>0</v>
      </c>
      <c r="X380" s="1">
        <v>45473</v>
      </c>
      <c r="Y380" s="1">
        <v>44234</v>
      </c>
      <c r="Z380" t="s">
        <v>28</v>
      </c>
      <c r="AA380" t="s">
        <v>99</v>
      </c>
    </row>
    <row r="381" spans="1:27" x14ac:dyDescent="0.25">
      <c r="A381" t="s">
        <v>59</v>
      </c>
      <c r="B381" t="s">
        <v>3081</v>
      </c>
      <c r="C381" t="s">
        <v>27</v>
      </c>
      <c r="D381" t="s">
        <v>113</v>
      </c>
      <c r="E381" t="s">
        <v>140</v>
      </c>
      <c r="F381" t="s">
        <v>2</v>
      </c>
      <c r="G381" t="s">
        <v>2</v>
      </c>
      <c r="H381">
        <v>795</v>
      </c>
      <c r="I381" t="s">
        <v>5843</v>
      </c>
      <c r="J381">
        <v>17800000</v>
      </c>
      <c r="K381">
        <v>262511.35999999999</v>
      </c>
      <c r="L381">
        <v>0.14249999999999999</v>
      </c>
      <c r="M381" s="63">
        <v>45463</v>
      </c>
      <c r="N381" s="63">
        <v>45493</v>
      </c>
      <c r="O381">
        <v>30</v>
      </c>
      <c r="P381" t="s">
        <v>8828</v>
      </c>
      <c r="Q381">
        <v>0</v>
      </c>
      <c r="R381">
        <v>0</v>
      </c>
      <c r="S381">
        <v>0</v>
      </c>
      <c r="T381">
        <v>0</v>
      </c>
      <c r="U381">
        <v>0</v>
      </c>
      <c r="V381">
        <v>0</v>
      </c>
      <c r="W381">
        <v>0</v>
      </c>
      <c r="X381" s="1">
        <v>45473</v>
      </c>
      <c r="Y381" s="1">
        <v>44781</v>
      </c>
      <c r="Z381" t="s">
        <v>28</v>
      </c>
      <c r="AA381" t="s">
        <v>100</v>
      </c>
    </row>
    <row r="382" spans="1:27" x14ac:dyDescent="0.25">
      <c r="A382" t="s">
        <v>147</v>
      </c>
      <c r="B382" t="s">
        <v>3038</v>
      </c>
      <c r="C382" t="s">
        <v>27</v>
      </c>
      <c r="D382" t="s">
        <v>113</v>
      </c>
      <c r="E382" t="s">
        <v>140</v>
      </c>
      <c r="F382" t="s">
        <v>2</v>
      </c>
      <c r="G382" t="s">
        <v>2</v>
      </c>
      <c r="H382">
        <v>655</v>
      </c>
      <c r="I382" t="s">
        <v>5874</v>
      </c>
      <c r="J382">
        <v>7850000</v>
      </c>
      <c r="K382">
        <v>63594.66</v>
      </c>
      <c r="L382">
        <v>0.14000000000000001</v>
      </c>
      <c r="M382" s="63">
        <v>45469</v>
      </c>
      <c r="N382" s="63">
        <v>45499</v>
      </c>
      <c r="O382">
        <v>30</v>
      </c>
      <c r="P382" t="s">
        <v>8816</v>
      </c>
      <c r="Q382">
        <v>0</v>
      </c>
      <c r="R382">
        <v>0</v>
      </c>
      <c r="S382">
        <v>0</v>
      </c>
      <c r="T382">
        <v>0</v>
      </c>
      <c r="U382">
        <v>0</v>
      </c>
      <c r="V382">
        <v>0</v>
      </c>
      <c r="W382">
        <v>0</v>
      </c>
      <c r="X382" s="1">
        <v>45473</v>
      </c>
      <c r="Y382" s="1">
        <v>45125</v>
      </c>
      <c r="Z382" t="s">
        <v>28</v>
      </c>
      <c r="AA382" t="s">
        <v>103</v>
      </c>
    </row>
    <row r="383" spans="1:27" x14ac:dyDescent="0.25">
      <c r="A383" t="s">
        <v>145</v>
      </c>
      <c r="B383" t="s">
        <v>2927</v>
      </c>
      <c r="C383" t="s">
        <v>27</v>
      </c>
      <c r="D383" t="s">
        <v>113</v>
      </c>
      <c r="E383" t="s">
        <v>140</v>
      </c>
      <c r="F383" t="s">
        <v>2</v>
      </c>
      <c r="G383" t="s">
        <v>2</v>
      </c>
      <c r="H383">
        <v>569</v>
      </c>
      <c r="I383" t="s">
        <v>141</v>
      </c>
      <c r="J383">
        <v>4760000</v>
      </c>
      <c r="K383">
        <v>98601.25</v>
      </c>
      <c r="L383">
        <v>0.15</v>
      </c>
      <c r="M383" s="63">
        <v>45466</v>
      </c>
      <c r="N383" s="63">
        <v>45496</v>
      </c>
      <c r="O383">
        <v>30</v>
      </c>
      <c r="P383" t="s">
        <v>8831</v>
      </c>
      <c r="Q383">
        <v>0</v>
      </c>
      <c r="R383">
        <v>0</v>
      </c>
      <c r="S383">
        <v>0</v>
      </c>
      <c r="T383">
        <v>0</v>
      </c>
      <c r="U383">
        <v>0</v>
      </c>
      <c r="V383">
        <v>0</v>
      </c>
      <c r="W383">
        <v>0</v>
      </c>
      <c r="X383" s="1">
        <v>45473</v>
      </c>
      <c r="Y383" s="1">
        <v>44539</v>
      </c>
      <c r="Z383" t="s">
        <v>28</v>
      </c>
      <c r="AA383" t="s">
        <v>99</v>
      </c>
    </row>
    <row r="384" spans="1:27" x14ac:dyDescent="0.25">
      <c r="A384" t="s">
        <v>150</v>
      </c>
      <c r="B384" t="s">
        <v>3151</v>
      </c>
      <c r="C384" t="s">
        <v>27</v>
      </c>
      <c r="D384" t="s">
        <v>113</v>
      </c>
      <c r="E384" t="s">
        <v>140</v>
      </c>
      <c r="F384" t="s">
        <v>2</v>
      </c>
      <c r="G384" t="s">
        <v>2</v>
      </c>
      <c r="H384">
        <v>750</v>
      </c>
      <c r="I384" t="s">
        <v>5642</v>
      </c>
      <c r="J384">
        <v>9180000</v>
      </c>
      <c r="K384">
        <v>29669.82</v>
      </c>
      <c r="L384">
        <v>0.13750000000000001</v>
      </c>
      <c r="M384" s="63">
        <v>45458</v>
      </c>
      <c r="N384" s="63">
        <v>45488</v>
      </c>
      <c r="O384">
        <v>30</v>
      </c>
      <c r="P384" t="s">
        <v>8838</v>
      </c>
      <c r="Q384">
        <v>0</v>
      </c>
      <c r="R384">
        <v>0</v>
      </c>
      <c r="S384">
        <v>0</v>
      </c>
      <c r="T384">
        <v>0</v>
      </c>
      <c r="U384">
        <v>0</v>
      </c>
      <c r="V384">
        <v>0</v>
      </c>
      <c r="W384">
        <v>0</v>
      </c>
      <c r="X384" s="1">
        <v>45473</v>
      </c>
      <c r="Y384" s="1">
        <v>44717</v>
      </c>
      <c r="Z384" t="s">
        <v>28</v>
      </c>
      <c r="AA384" t="s">
        <v>99</v>
      </c>
    </row>
    <row r="385" spans="1:27" x14ac:dyDescent="0.25">
      <c r="A385" t="s">
        <v>143</v>
      </c>
      <c r="B385" t="s">
        <v>9319</v>
      </c>
      <c r="C385" t="s">
        <v>27</v>
      </c>
      <c r="D385" t="s">
        <v>113</v>
      </c>
      <c r="E385" t="s">
        <v>140</v>
      </c>
      <c r="F385" t="s">
        <v>2</v>
      </c>
      <c r="G385" t="s">
        <v>2</v>
      </c>
      <c r="H385">
        <v>820</v>
      </c>
      <c r="I385" t="s">
        <v>5845</v>
      </c>
      <c r="J385">
        <v>6560000</v>
      </c>
      <c r="K385">
        <v>59427.73</v>
      </c>
      <c r="L385">
        <v>0.14749999999999999</v>
      </c>
      <c r="M385" s="63">
        <v>45464</v>
      </c>
      <c r="N385" s="63">
        <v>45494</v>
      </c>
      <c r="O385">
        <v>30</v>
      </c>
      <c r="P385" t="s">
        <v>8809</v>
      </c>
      <c r="Q385">
        <v>0</v>
      </c>
      <c r="R385">
        <v>0</v>
      </c>
      <c r="S385">
        <v>0</v>
      </c>
      <c r="T385">
        <v>0</v>
      </c>
      <c r="U385">
        <v>0</v>
      </c>
      <c r="V385">
        <v>0</v>
      </c>
      <c r="W385">
        <v>0</v>
      </c>
      <c r="X385" s="1">
        <v>45473</v>
      </c>
      <c r="Y385" s="1">
        <v>45256</v>
      </c>
      <c r="Z385" t="s">
        <v>28</v>
      </c>
      <c r="AA385" t="s">
        <v>99</v>
      </c>
    </row>
    <row r="386" spans="1:27" x14ac:dyDescent="0.25">
      <c r="A386" t="s">
        <v>146</v>
      </c>
      <c r="B386" t="s">
        <v>2984</v>
      </c>
      <c r="C386" t="s">
        <v>27</v>
      </c>
      <c r="D386" t="s">
        <v>113</v>
      </c>
      <c r="E386" t="s">
        <v>140</v>
      </c>
      <c r="F386" t="s">
        <v>2</v>
      </c>
      <c r="G386" t="s">
        <v>2</v>
      </c>
      <c r="H386">
        <v>635</v>
      </c>
      <c r="I386" t="s">
        <v>141</v>
      </c>
      <c r="J386">
        <v>7750000</v>
      </c>
      <c r="K386">
        <v>216889.95</v>
      </c>
      <c r="L386">
        <v>0.13500000000000001</v>
      </c>
      <c r="M386" s="63">
        <v>45435</v>
      </c>
      <c r="N386" s="63">
        <v>45480</v>
      </c>
      <c r="O386">
        <v>45</v>
      </c>
      <c r="P386" t="s">
        <v>8798</v>
      </c>
      <c r="Q386">
        <v>0</v>
      </c>
      <c r="R386">
        <v>0</v>
      </c>
      <c r="S386">
        <v>0</v>
      </c>
      <c r="T386">
        <v>0</v>
      </c>
      <c r="U386">
        <v>0</v>
      </c>
      <c r="V386">
        <v>0</v>
      </c>
      <c r="W386">
        <v>0</v>
      </c>
      <c r="X386" s="1">
        <v>45473</v>
      </c>
      <c r="Y386" s="1">
        <v>44797</v>
      </c>
      <c r="Z386" t="s">
        <v>28</v>
      </c>
      <c r="AA386" t="s">
        <v>104</v>
      </c>
    </row>
    <row r="387" spans="1:27" x14ac:dyDescent="0.25">
      <c r="A387" t="s">
        <v>59</v>
      </c>
      <c r="B387" t="s">
        <v>3098</v>
      </c>
      <c r="C387" t="s">
        <v>27</v>
      </c>
      <c r="D387" t="s">
        <v>113</v>
      </c>
      <c r="E387" t="s">
        <v>140</v>
      </c>
      <c r="F387" t="s">
        <v>2</v>
      </c>
      <c r="G387" t="s">
        <v>2</v>
      </c>
      <c r="H387">
        <v>795</v>
      </c>
      <c r="I387" t="s">
        <v>5712</v>
      </c>
      <c r="J387">
        <v>17800000</v>
      </c>
      <c r="K387">
        <v>462656.52</v>
      </c>
      <c r="L387">
        <v>0.14249999999999999</v>
      </c>
      <c r="M387" s="63">
        <v>45464</v>
      </c>
      <c r="N387" s="63">
        <v>45494</v>
      </c>
      <c r="O387">
        <v>30</v>
      </c>
      <c r="P387" t="s">
        <v>8822</v>
      </c>
      <c r="Q387">
        <v>0</v>
      </c>
      <c r="R387">
        <v>0</v>
      </c>
      <c r="S387">
        <v>0</v>
      </c>
      <c r="T387">
        <v>0</v>
      </c>
      <c r="U387">
        <v>0</v>
      </c>
      <c r="V387">
        <v>0</v>
      </c>
      <c r="W387">
        <v>0</v>
      </c>
      <c r="X387" s="1">
        <v>45473</v>
      </c>
      <c r="Y387" s="1">
        <v>44138</v>
      </c>
      <c r="Z387" t="s">
        <v>28</v>
      </c>
      <c r="AA387" t="s">
        <v>100</v>
      </c>
    </row>
    <row r="388" spans="1:27" x14ac:dyDescent="0.25">
      <c r="A388" t="s">
        <v>60</v>
      </c>
      <c r="B388" t="s">
        <v>3186</v>
      </c>
      <c r="C388" t="s">
        <v>27</v>
      </c>
      <c r="D388" t="s">
        <v>113</v>
      </c>
      <c r="E388" t="s">
        <v>140</v>
      </c>
      <c r="F388" t="s">
        <v>2</v>
      </c>
      <c r="G388" t="s">
        <v>2</v>
      </c>
      <c r="H388">
        <v>753</v>
      </c>
      <c r="I388" t="s">
        <v>5712</v>
      </c>
      <c r="J388">
        <v>12690000</v>
      </c>
      <c r="K388">
        <v>378026.36</v>
      </c>
      <c r="L388">
        <v>0.13500000000000001</v>
      </c>
      <c r="M388" s="63">
        <v>45459</v>
      </c>
      <c r="N388" s="63">
        <v>45489</v>
      </c>
      <c r="O388">
        <v>30</v>
      </c>
      <c r="P388" t="s">
        <v>8816</v>
      </c>
      <c r="Q388">
        <v>0</v>
      </c>
      <c r="R388">
        <v>0</v>
      </c>
      <c r="S388">
        <v>0</v>
      </c>
      <c r="T388">
        <v>0</v>
      </c>
      <c r="U388">
        <v>0</v>
      </c>
      <c r="V388">
        <v>0</v>
      </c>
      <c r="W388">
        <v>0</v>
      </c>
      <c r="X388" s="1">
        <v>45473</v>
      </c>
      <c r="Y388" s="1">
        <v>45004</v>
      </c>
      <c r="Z388" t="s">
        <v>28</v>
      </c>
      <c r="AA388" t="s">
        <v>102</v>
      </c>
    </row>
    <row r="389" spans="1:27" x14ac:dyDescent="0.25">
      <c r="A389" t="s">
        <v>139</v>
      </c>
      <c r="B389" t="s">
        <v>2910</v>
      </c>
      <c r="C389" t="s">
        <v>27</v>
      </c>
      <c r="D389" t="s">
        <v>113</v>
      </c>
      <c r="E389" t="s">
        <v>140</v>
      </c>
      <c r="F389" t="s">
        <v>2</v>
      </c>
      <c r="G389" t="s">
        <v>2</v>
      </c>
      <c r="H389">
        <v>760</v>
      </c>
      <c r="I389" t="s">
        <v>5751</v>
      </c>
      <c r="J389">
        <v>8500000</v>
      </c>
      <c r="K389">
        <v>27354.799999999999</v>
      </c>
      <c r="L389">
        <v>0.14000000000000001</v>
      </c>
      <c r="M389" s="63">
        <v>45430</v>
      </c>
      <c r="N389" s="63">
        <v>45475</v>
      </c>
      <c r="O389">
        <v>45</v>
      </c>
      <c r="P389" t="s">
        <v>8828</v>
      </c>
      <c r="Q389">
        <v>0</v>
      </c>
      <c r="R389">
        <v>0</v>
      </c>
      <c r="S389">
        <v>0</v>
      </c>
      <c r="T389">
        <v>0</v>
      </c>
      <c r="U389">
        <v>0</v>
      </c>
      <c r="V389">
        <v>0</v>
      </c>
      <c r="W389">
        <v>0</v>
      </c>
      <c r="X389" s="1">
        <v>45473</v>
      </c>
      <c r="Y389" s="1">
        <v>44086</v>
      </c>
      <c r="Z389" t="s">
        <v>28</v>
      </c>
      <c r="AA389" t="s">
        <v>99</v>
      </c>
    </row>
    <row r="390" spans="1:27" x14ac:dyDescent="0.25">
      <c r="A390" t="s">
        <v>153</v>
      </c>
      <c r="B390" t="s">
        <v>3196</v>
      </c>
      <c r="C390" t="s">
        <v>27</v>
      </c>
      <c r="D390" t="s">
        <v>113</v>
      </c>
      <c r="E390" t="s">
        <v>140</v>
      </c>
      <c r="F390" t="s">
        <v>2</v>
      </c>
      <c r="G390" t="s">
        <v>2</v>
      </c>
      <c r="H390">
        <v>657</v>
      </c>
      <c r="I390" t="s">
        <v>5987</v>
      </c>
      <c r="J390">
        <v>8540000</v>
      </c>
      <c r="K390">
        <v>2666.4</v>
      </c>
      <c r="L390">
        <v>0.14499999999999999</v>
      </c>
      <c r="M390" s="63">
        <v>45467</v>
      </c>
      <c r="N390" s="63">
        <v>45497</v>
      </c>
      <c r="O390">
        <v>30</v>
      </c>
      <c r="P390" t="s">
        <v>8835</v>
      </c>
      <c r="Q390">
        <v>0</v>
      </c>
      <c r="R390">
        <v>0</v>
      </c>
      <c r="S390">
        <v>0</v>
      </c>
      <c r="T390">
        <v>0</v>
      </c>
      <c r="U390">
        <v>0</v>
      </c>
      <c r="V390">
        <v>0</v>
      </c>
      <c r="W390">
        <v>0</v>
      </c>
      <c r="X390" s="1">
        <v>45473</v>
      </c>
      <c r="Y390" s="1">
        <v>44575</v>
      </c>
      <c r="Z390" t="s">
        <v>28</v>
      </c>
      <c r="AA390" t="s">
        <v>99</v>
      </c>
    </row>
    <row r="391" spans="1:27" x14ac:dyDescent="0.25">
      <c r="A391" t="s">
        <v>142</v>
      </c>
      <c r="B391" t="s">
        <v>9307</v>
      </c>
      <c r="C391" t="s">
        <v>27</v>
      </c>
      <c r="D391" t="s">
        <v>113</v>
      </c>
      <c r="E391" t="s">
        <v>140</v>
      </c>
      <c r="F391" t="s">
        <v>2</v>
      </c>
      <c r="G391" t="s">
        <v>2</v>
      </c>
      <c r="H391">
        <v>615</v>
      </c>
      <c r="I391" t="s">
        <v>5884</v>
      </c>
      <c r="J391">
        <v>8680000</v>
      </c>
      <c r="K391">
        <v>65550.759999999995</v>
      </c>
      <c r="L391">
        <v>0.14000000000000001</v>
      </c>
      <c r="M391" s="63">
        <v>45468</v>
      </c>
      <c r="N391" s="63">
        <v>45498</v>
      </c>
      <c r="O391">
        <v>30</v>
      </c>
      <c r="P391" t="s">
        <v>8813</v>
      </c>
      <c r="Q391">
        <v>0</v>
      </c>
      <c r="R391">
        <v>0</v>
      </c>
      <c r="S391">
        <v>0</v>
      </c>
      <c r="T391">
        <v>0</v>
      </c>
      <c r="U391">
        <v>0</v>
      </c>
      <c r="V391">
        <v>0</v>
      </c>
      <c r="W391">
        <v>0</v>
      </c>
      <c r="X391" s="1">
        <v>45473</v>
      </c>
      <c r="Y391" s="1">
        <v>44901</v>
      </c>
      <c r="Z391" t="s">
        <v>28</v>
      </c>
      <c r="AA391" t="s">
        <v>105</v>
      </c>
    </row>
    <row r="392" spans="1:27" x14ac:dyDescent="0.25">
      <c r="A392" t="s">
        <v>75</v>
      </c>
      <c r="B392" t="s">
        <v>2949</v>
      </c>
      <c r="C392" t="s">
        <v>27</v>
      </c>
      <c r="D392" t="s">
        <v>113</v>
      </c>
      <c r="E392" t="s">
        <v>140</v>
      </c>
      <c r="F392" t="s">
        <v>2</v>
      </c>
      <c r="G392" t="s">
        <v>2</v>
      </c>
      <c r="H392">
        <v>562</v>
      </c>
      <c r="I392" t="s">
        <v>5914</v>
      </c>
      <c r="J392">
        <v>14050000</v>
      </c>
      <c r="K392">
        <v>200631.4</v>
      </c>
      <c r="L392">
        <v>0.14249999999999999</v>
      </c>
      <c r="M392" s="63">
        <v>45462</v>
      </c>
      <c r="N392" s="63">
        <v>45492</v>
      </c>
      <c r="O392">
        <v>30</v>
      </c>
      <c r="P392" t="s">
        <v>8828</v>
      </c>
      <c r="Q392">
        <v>0</v>
      </c>
      <c r="R392">
        <v>0</v>
      </c>
      <c r="S392">
        <v>0</v>
      </c>
      <c r="T392">
        <v>0</v>
      </c>
      <c r="U392">
        <v>0</v>
      </c>
      <c r="V392">
        <v>0</v>
      </c>
      <c r="W392">
        <v>0</v>
      </c>
      <c r="X392" s="1">
        <v>45473</v>
      </c>
      <c r="Y392" s="1">
        <v>44918</v>
      </c>
      <c r="Z392" t="s">
        <v>28</v>
      </c>
      <c r="AA392" t="s">
        <v>99</v>
      </c>
    </row>
    <row r="393" spans="1:27" x14ac:dyDescent="0.25">
      <c r="A393" t="s">
        <v>144</v>
      </c>
      <c r="B393" t="s">
        <v>2965</v>
      </c>
      <c r="C393" t="s">
        <v>27</v>
      </c>
      <c r="D393" t="s">
        <v>113</v>
      </c>
      <c r="E393" t="s">
        <v>140</v>
      </c>
      <c r="F393" t="s">
        <v>2</v>
      </c>
      <c r="G393" t="s">
        <v>2</v>
      </c>
      <c r="H393">
        <v>724</v>
      </c>
      <c r="I393" t="s">
        <v>5862</v>
      </c>
      <c r="J393">
        <v>7070000</v>
      </c>
      <c r="K393">
        <v>3578.88</v>
      </c>
      <c r="L393">
        <v>0.13300000000000001</v>
      </c>
      <c r="M393" s="63">
        <v>45473</v>
      </c>
      <c r="N393" s="63">
        <v>45503</v>
      </c>
      <c r="O393">
        <v>30</v>
      </c>
      <c r="P393" t="s">
        <v>8802</v>
      </c>
      <c r="Q393">
        <v>0</v>
      </c>
      <c r="R393">
        <v>0</v>
      </c>
      <c r="S393">
        <v>0</v>
      </c>
      <c r="T393">
        <v>0</v>
      </c>
      <c r="U393">
        <v>0</v>
      </c>
      <c r="V393">
        <v>0</v>
      </c>
      <c r="W393">
        <v>0</v>
      </c>
      <c r="X393" s="1">
        <v>45473</v>
      </c>
      <c r="Y393" s="1">
        <v>44162</v>
      </c>
      <c r="Z393" t="s">
        <v>28</v>
      </c>
      <c r="AA393" t="s">
        <v>102</v>
      </c>
    </row>
    <row r="394" spans="1:27" x14ac:dyDescent="0.25">
      <c r="A394" t="s">
        <v>75</v>
      </c>
      <c r="B394" t="s">
        <v>9331</v>
      </c>
      <c r="C394" t="s">
        <v>27</v>
      </c>
      <c r="D394" t="s">
        <v>113</v>
      </c>
      <c r="E394" t="s">
        <v>140</v>
      </c>
      <c r="F394" t="s">
        <v>2</v>
      </c>
      <c r="G394" t="s">
        <v>2</v>
      </c>
      <c r="H394">
        <v>562</v>
      </c>
      <c r="I394" t="s">
        <v>8855</v>
      </c>
      <c r="J394">
        <v>14050000</v>
      </c>
      <c r="K394">
        <v>243055.01</v>
      </c>
      <c r="L394">
        <v>0.14249999999999999</v>
      </c>
      <c r="M394" s="63">
        <v>45459</v>
      </c>
      <c r="N394" s="63">
        <v>45489</v>
      </c>
      <c r="O394">
        <v>30</v>
      </c>
      <c r="P394" t="s">
        <v>8822</v>
      </c>
      <c r="Q394">
        <v>0</v>
      </c>
      <c r="R394">
        <v>0</v>
      </c>
      <c r="S394">
        <v>0</v>
      </c>
      <c r="T394">
        <v>0</v>
      </c>
      <c r="U394">
        <v>0</v>
      </c>
      <c r="V394">
        <v>0</v>
      </c>
      <c r="W394">
        <v>0</v>
      </c>
      <c r="X394" s="1">
        <v>45473</v>
      </c>
      <c r="Y394" s="1">
        <v>44809</v>
      </c>
      <c r="Z394" t="s">
        <v>28</v>
      </c>
      <c r="AA394" t="s">
        <v>99</v>
      </c>
    </row>
    <row r="395" spans="1:27" x14ac:dyDescent="0.25">
      <c r="A395" t="s">
        <v>147</v>
      </c>
      <c r="B395" t="s">
        <v>3066</v>
      </c>
      <c r="C395" t="s">
        <v>27</v>
      </c>
      <c r="D395" t="s">
        <v>113</v>
      </c>
      <c r="E395" t="s">
        <v>140</v>
      </c>
      <c r="F395" t="s">
        <v>2</v>
      </c>
      <c r="G395" t="s">
        <v>2</v>
      </c>
      <c r="H395">
        <v>655</v>
      </c>
      <c r="I395" t="s">
        <v>5660</v>
      </c>
      <c r="J395">
        <v>7850000</v>
      </c>
      <c r="K395">
        <v>739.97</v>
      </c>
      <c r="L395">
        <v>0.14000000000000001</v>
      </c>
      <c r="M395" s="63">
        <v>45467</v>
      </c>
      <c r="N395" s="63">
        <v>45497</v>
      </c>
      <c r="O395">
        <v>30</v>
      </c>
      <c r="P395" t="s">
        <v>8831</v>
      </c>
      <c r="Q395">
        <v>0</v>
      </c>
      <c r="R395">
        <v>0</v>
      </c>
      <c r="S395">
        <v>0</v>
      </c>
      <c r="T395">
        <v>0</v>
      </c>
      <c r="U395">
        <v>0</v>
      </c>
      <c r="V395">
        <v>0</v>
      </c>
      <c r="W395">
        <v>0</v>
      </c>
      <c r="X395" s="1">
        <v>45473</v>
      </c>
      <c r="Y395" s="1">
        <v>44412</v>
      </c>
      <c r="Z395" t="s">
        <v>28</v>
      </c>
      <c r="AA395" t="s">
        <v>103</v>
      </c>
    </row>
    <row r="396" spans="1:27" x14ac:dyDescent="0.25">
      <c r="A396" t="s">
        <v>75</v>
      </c>
      <c r="B396" t="s">
        <v>3172</v>
      </c>
      <c r="C396" t="s">
        <v>27</v>
      </c>
      <c r="D396" t="s">
        <v>113</v>
      </c>
      <c r="E396" t="s">
        <v>140</v>
      </c>
      <c r="F396" t="s">
        <v>2</v>
      </c>
      <c r="G396" t="s">
        <v>2</v>
      </c>
      <c r="H396">
        <v>562</v>
      </c>
      <c r="I396" t="s">
        <v>5941</v>
      </c>
      <c r="J396">
        <v>14050000</v>
      </c>
      <c r="K396">
        <v>499.51</v>
      </c>
      <c r="L396">
        <v>0.14249999999999999</v>
      </c>
      <c r="M396" s="63">
        <v>45466</v>
      </c>
      <c r="N396" s="63">
        <v>45496</v>
      </c>
      <c r="O396">
        <v>30</v>
      </c>
      <c r="P396" t="s">
        <v>8829</v>
      </c>
      <c r="Q396">
        <v>0</v>
      </c>
      <c r="R396">
        <v>0</v>
      </c>
      <c r="S396">
        <v>0</v>
      </c>
      <c r="T396">
        <v>0</v>
      </c>
      <c r="U396">
        <v>0</v>
      </c>
      <c r="V396">
        <v>0</v>
      </c>
      <c r="W396">
        <v>0</v>
      </c>
      <c r="X396" s="1">
        <v>45473</v>
      </c>
      <c r="Y396" s="1">
        <v>43865</v>
      </c>
      <c r="Z396" t="s">
        <v>28</v>
      </c>
      <c r="AA396" t="s">
        <v>99</v>
      </c>
    </row>
    <row r="397" spans="1:27" x14ac:dyDescent="0.25">
      <c r="A397" t="s">
        <v>60</v>
      </c>
      <c r="B397" t="s">
        <v>3061</v>
      </c>
      <c r="C397" t="s">
        <v>27</v>
      </c>
      <c r="D397" t="s">
        <v>113</v>
      </c>
      <c r="E397" t="s">
        <v>140</v>
      </c>
      <c r="F397" t="s">
        <v>2</v>
      </c>
      <c r="G397" t="s">
        <v>2</v>
      </c>
      <c r="H397">
        <v>753</v>
      </c>
      <c r="I397" t="s">
        <v>141</v>
      </c>
      <c r="J397">
        <v>12690000</v>
      </c>
      <c r="K397">
        <v>46507.02</v>
      </c>
      <c r="L397">
        <v>0.13500000000000001</v>
      </c>
      <c r="M397" s="63">
        <v>45467</v>
      </c>
      <c r="N397" s="63">
        <v>45497</v>
      </c>
      <c r="O397">
        <v>30</v>
      </c>
      <c r="P397" t="s">
        <v>8807</v>
      </c>
      <c r="Q397">
        <v>0</v>
      </c>
      <c r="R397">
        <v>0</v>
      </c>
      <c r="S397">
        <v>0</v>
      </c>
      <c r="T397">
        <v>0</v>
      </c>
      <c r="U397">
        <v>0</v>
      </c>
      <c r="V397">
        <v>0</v>
      </c>
      <c r="W397">
        <v>0</v>
      </c>
      <c r="X397" s="1">
        <v>45473</v>
      </c>
      <c r="Y397" s="1">
        <v>44408</v>
      </c>
      <c r="Z397" t="s">
        <v>28</v>
      </c>
      <c r="AA397" t="s">
        <v>102</v>
      </c>
    </row>
    <row r="398" spans="1:27" x14ac:dyDescent="0.25">
      <c r="A398" t="s">
        <v>75</v>
      </c>
      <c r="B398" t="s">
        <v>3093</v>
      </c>
      <c r="C398" t="s">
        <v>27</v>
      </c>
      <c r="D398" t="s">
        <v>113</v>
      </c>
      <c r="E398" t="s">
        <v>140</v>
      </c>
      <c r="F398" t="s">
        <v>2</v>
      </c>
      <c r="G398" t="s">
        <v>2</v>
      </c>
      <c r="H398">
        <v>562</v>
      </c>
      <c r="I398" t="s">
        <v>5747</v>
      </c>
      <c r="J398">
        <v>14050000</v>
      </c>
      <c r="K398">
        <v>2549.25</v>
      </c>
      <c r="L398">
        <v>0.14249999999999999</v>
      </c>
      <c r="M398" s="63">
        <v>45473</v>
      </c>
      <c r="N398" s="63">
        <v>45503</v>
      </c>
      <c r="O398">
        <v>30</v>
      </c>
      <c r="P398" t="s">
        <v>8835</v>
      </c>
      <c r="Q398">
        <v>0</v>
      </c>
      <c r="R398">
        <v>0</v>
      </c>
      <c r="S398">
        <v>0</v>
      </c>
      <c r="T398">
        <v>0</v>
      </c>
      <c r="U398">
        <v>0</v>
      </c>
      <c r="V398">
        <v>0</v>
      </c>
      <c r="W398">
        <v>0</v>
      </c>
      <c r="X398" s="1">
        <v>45473</v>
      </c>
      <c r="Y398" s="1">
        <v>44313</v>
      </c>
      <c r="Z398" t="s">
        <v>28</v>
      </c>
      <c r="AA398" t="s">
        <v>99</v>
      </c>
    </row>
    <row r="399" spans="1:27" x14ac:dyDescent="0.25">
      <c r="A399" t="s">
        <v>139</v>
      </c>
      <c r="B399" t="s">
        <v>2920</v>
      </c>
      <c r="C399" t="s">
        <v>27</v>
      </c>
      <c r="D399" t="s">
        <v>113</v>
      </c>
      <c r="E399" t="s">
        <v>140</v>
      </c>
      <c r="F399" t="s">
        <v>2</v>
      </c>
      <c r="G399" t="s">
        <v>2</v>
      </c>
      <c r="H399">
        <v>760</v>
      </c>
      <c r="I399" t="s">
        <v>5814</v>
      </c>
      <c r="J399">
        <v>8500000</v>
      </c>
      <c r="K399">
        <v>27.5</v>
      </c>
      <c r="L399">
        <v>0.14000000000000001</v>
      </c>
      <c r="M399" s="63">
        <v>45434</v>
      </c>
      <c r="N399" s="63">
        <v>45479</v>
      </c>
      <c r="O399">
        <v>45</v>
      </c>
      <c r="P399" t="s">
        <v>8816</v>
      </c>
      <c r="Q399">
        <v>0</v>
      </c>
      <c r="R399">
        <v>0</v>
      </c>
      <c r="S399">
        <v>0</v>
      </c>
      <c r="T399">
        <v>0</v>
      </c>
      <c r="U399">
        <v>0</v>
      </c>
      <c r="V399">
        <v>0</v>
      </c>
      <c r="W399">
        <v>0</v>
      </c>
      <c r="X399" s="1">
        <v>45473</v>
      </c>
      <c r="Y399" s="1">
        <v>44082</v>
      </c>
      <c r="Z399" t="s">
        <v>28</v>
      </c>
      <c r="AA399" t="s">
        <v>99</v>
      </c>
    </row>
    <row r="400" spans="1:27" x14ac:dyDescent="0.25">
      <c r="A400" t="s">
        <v>59</v>
      </c>
      <c r="B400" t="s">
        <v>3093</v>
      </c>
      <c r="C400" t="s">
        <v>27</v>
      </c>
      <c r="D400" t="s">
        <v>113</v>
      </c>
      <c r="E400" t="s">
        <v>140</v>
      </c>
      <c r="F400" t="s">
        <v>2</v>
      </c>
      <c r="G400" t="s">
        <v>2</v>
      </c>
      <c r="H400">
        <v>795</v>
      </c>
      <c r="I400" t="s">
        <v>5747</v>
      </c>
      <c r="J400">
        <v>17800000</v>
      </c>
      <c r="K400">
        <v>61316.15</v>
      </c>
      <c r="L400">
        <v>0.14249999999999999</v>
      </c>
      <c r="M400" s="63">
        <v>45470</v>
      </c>
      <c r="N400" s="63">
        <v>45500</v>
      </c>
      <c r="O400">
        <v>30</v>
      </c>
      <c r="P400" t="s">
        <v>8825</v>
      </c>
      <c r="Q400">
        <v>0</v>
      </c>
      <c r="R400">
        <v>0</v>
      </c>
      <c r="S400">
        <v>0</v>
      </c>
      <c r="T400">
        <v>0</v>
      </c>
      <c r="U400">
        <v>0</v>
      </c>
      <c r="V400">
        <v>0</v>
      </c>
      <c r="W400">
        <v>0</v>
      </c>
      <c r="X400" s="1">
        <v>45473</v>
      </c>
      <c r="Y400" s="1">
        <v>44267</v>
      </c>
      <c r="Z400" t="s">
        <v>28</v>
      </c>
      <c r="AA400" t="s">
        <v>100</v>
      </c>
    </row>
    <row r="401" spans="1:27" x14ac:dyDescent="0.25">
      <c r="A401" t="s">
        <v>149</v>
      </c>
      <c r="B401" t="s">
        <v>3144</v>
      </c>
      <c r="C401" t="s">
        <v>27</v>
      </c>
      <c r="D401" t="s">
        <v>113</v>
      </c>
      <c r="E401" t="s">
        <v>140</v>
      </c>
      <c r="F401" t="s">
        <v>2</v>
      </c>
      <c r="G401" t="s">
        <v>2</v>
      </c>
      <c r="H401">
        <v>745</v>
      </c>
      <c r="I401" t="s">
        <v>5821</v>
      </c>
      <c r="J401">
        <v>3550000</v>
      </c>
      <c r="K401">
        <v>2397.67</v>
      </c>
      <c r="L401">
        <v>0.125</v>
      </c>
      <c r="M401" s="63">
        <v>45468</v>
      </c>
      <c r="N401" s="63">
        <v>45498</v>
      </c>
      <c r="O401">
        <v>30</v>
      </c>
      <c r="P401" t="s">
        <v>8816</v>
      </c>
      <c r="Q401">
        <v>0</v>
      </c>
      <c r="R401">
        <v>0</v>
      </c>
      <c r="S401">
        <v>0</v>
      </c>
      <c r="T401">
        <v>0</v>
      </c>
      <c r="U401">
        <v>0</v>
      </c>
      <c r="V401">
        <v>0</v>
      </c>
      <c r="W401">
        <v>0</v>
      </c>
      <c r="X401" s="1">
        <v>45473</v>
      </c>
      <c r="Y401" s="1">
        <v>44546</v>
      </c>
      <c r="Z401" t="s">
        <v>28</v>
      </c>
      <c r="AA401" t="s">
        <v>99</v>
      </c>
    </row>
    <row r="402" spans="1:27" x14ac:dyDescent="0.25">
      <c r="A402" t="s">
        <v>147</v>
      </c>
      <c r="B402" t="s">
        <v>2966</v>
      </c>
      <c r="C402" t="s">
        <v>27</v>
      </c>
      <c r="D402" t="s">
        <v>113</v>
      </c>
      <c r="E402" t="s">
        <v>140</v>
      </c>
      <c r="F402" t="s">
        <v>2</v>
      </c>
      <c r="G402" t="s">
        <v>2</v>
      </c>
      <c r="H402">
        <v>655</v>
      </c>
      <c r="I402" t="s">
        <v>5658</v>
      </c>
      <c r="J402">
        <v>7850000</v>
      </c>
      <c r="K402">
        <v>621.72</v>
      </c>
      <c r="L402">
        <v>0.14000000000000001</v>
      </c>
      <c r="M402" s="63">
        <v>45449</v>
      </c>
      <c r="N402" s="63">
        <v>45479</v>
      </c>
      <c r="O402">
        <v>30</v>
      </c>
      <c r="P402" t="s">
        <v>8828</v>
      </c>
      <c r="Q402">
        <v>0</v>
      </c>
      <c r="R402">
        <v>0</v>
      </c>
      <c r="S402">
        <v>0</v>
      </c>
      <c r="T402">
        <v>0</v>
      </c>
      <c r="U402">
        <v>0</v>
      </c>
      <c r="V402">
        <v>0</v>
      </c>
      <c r="W402">
        <v>0</v>
      </c>
      <c r="X402" s="1">
        <v>45473</v>
      </c>
      <c r="Y402" s="1">
        <v>44685</v>
      </c>
      <c r="Z402" t="s">
        <v>28</v>
      </c>
      <c r="AA402" t="s">
        <v>103</v>
      </c>
    </row>
    <row r="403" spans="1:27" x14ac:dyDescent="0.25">
      <c r="A403" t="s">
        <v>148</v>
      </c>
      <c r="B403" t="s">
        <v>3115</v>
      </c>
      <c r="C403" t="s">
        <v>27</v>
      </c>
      <c r="D403" t="s">
        <v>113</v>
      </c>
      <c r="E403" t="s">
        <v>140</v>
      </c>
      <c r="F403" t="s">
        <v>2</v>
      </c>
      <c r="G403" t="s">
        <v>2</v>
      </c>
      <c r="H403">
        <v>599</v>
      </c>
      <c r="I403" t="s">
        <v>5845</v>
      </c>
      <c r="J403">
        <v>13060000</v>
      </c>
      <c r="K403">
        <v>1188.55</v>
      </c>
      <c r="L403">
        <v>0.13750000000000001</v>
      </c>
      <c r="M403" s="63">
        <v>45459</v>
      </c>
      <c r="N403" s="63">
        <v>45504</v>
      </c>
      <c r="O403">
        <v>45</v>
      </c>
      <c r="P403" t="s">
        <v>8829</v>
      </c>
      <c r="Q403">
        <v>0</v>
      </c>
      <c r="R403">
        <v>0</v>
      </c>
      <c r="S403">
        <v>0</v>
      </c>
      <c r="T403">
        <v>0</v>
      </c>
      <c r="U403">
        <v>0</v>
      </c>
      <c r="V403">
        <v>0</v>
      </c>
      <c r="W403">
        <v>0</v>
      </c>
      <c r="X403" s="1">
        <v>45473</v>
      </c>
      <c r="Y403" s="1">
        <v>44171</v>
      </c>
      <c r="Z403" t="s">
        <v>28</v>
      </c>
      <c r="AA403" t="s">
        <v>99</v>
      </c>
    </row>
    <row r="404" spans="1:27" x14ac:dyDescent="0.25">
      <c r="A404" t="s">
        <v>151</v>
      </c>
      <c r="B404" t="s">
        <v>2927</v>
      </c>
      <c r="C404" t="s">
        <v>27</v>
      </c>
      <c r="D404" t="s">
        <v>113</v>
      </c>
      <c r="E404" t="s">
        <v>140</v>
      </c>
      <c r="F404" t="s">
        <v>2</v>
      </c>
      <c r="G404" t="s">
        <v>2</v>
      </c>
      <c r="H404">
        <v>816</v>
      </c>
      <c r="I404" t="s">
        <v>141</v>
      </c>
      <c r="J404">
        <v>5250000</v>
      </c>
      <c r="K404">
        <v>803343.13</v>
      </c>
      <c r="L404">
        <v>0.13300000000000001</v>
      </c>
      <c r="M404" s="63">
        <v>45452</v>
      </c>
      <c r="N404" s="63">
        <v>45497</v>
      </c>
      <c r="O404">
        <v>45</v>
      </c>
      <c r="P404" t="s">
        <v>8813</v>
      </c>
      <c r="Q404">
        <v>0</v>
      </c>
      <c r="R404">
        <v>0</v>
      </c>
      <c r="S404">
        <v>0</v>
      </c>
      <c r="T404">
        <v>0</v>
      </c>
      <c r="U404">
        <v>0</v>
      </c>
      <c r="V404">
        <v>0</v>
      </c>
      <c r="W404">
        <v>0</v>
      </c>
      <c r="X404" s="1">
        <v>45473</v>
      </c>
      <c r="Y404" s="1">
        <v>43783</v>
      </c>
      <c r="Z404" t="s">
        <v>28</v>
      </c>
      <c r="AA404" t="s">
        <v>101</v>
      </c>
    </row>
    <row r="405" spans="1:27" x14ac:dyDescent="0.25">
      <c r="A405" t="s">
        <v>142</v>
      </c>
      <c r="B405" t="s">
        <v>2924</v>
      </c>
      <c r="C405" t="s">
        <v>27</v>
      </c>
      <c r="D405" t="s">
        <v>113</v>
      </c>
      <c r="E405" t="s">
        <v>140</v>
      </c>
      <c r="F405" t="s">
        <v>2</v>
      </c>
      <c r="G405" t="s">
        <v>2</v>
      </c>
      <c r="H405">
        <v>615</v>
      </c>
      <c r="I405" t="s">
        <v>5936</v>
      </c>
      <c r="J405">
        <v>8680000</v>
      </c>
      <c r="K405">
        <v>17800.86</v>
      </c>
      <c r="L405">
        <v>0.14000000000000001</v>
      </c>
      <c r="M405" s="63">
        <v>45444</v>
      </c>
      <c r="N405" s="63">
        <v>45474</v>
      </c>
      <c r="O405">
        <v>30</v>
      </c>
      <c r="P405" t="s">
        <v>8798</v>
      </c>
      <c r="Q405">
        <v>0</v>
      </c>
      <c r="R405">
        <v>0</v>
      </c>
      <c r="S405">
        <v>0</v>
      </c>
      <c r="T405">
        <v>0</v>
      </c>
      <c r="U405">
        <v>0</v>
      </c>
      <c r="V405">
        <v>0</v>
      </c>
      <c r="W405">
        <v>0</v>
      </c>
      <c r="X405" s="1">
        <v>45473</v>
      </c>
      <c r="Y405" s="1">
        <v>44975</v>
      </c>
      <c r="Z405" t="s">
        <v>28</v>
      </c>
      <c r="AA405" t="s">
        <v>105</v>
      </c>
    </row>
    <row r="406" spans="1:27" x14ac:dyDescent="0.25">
      <c r="A406" t="s">
        <v>143</v>
      </c>
      <c r="B406" t="s">
        <v>2908</v>
      </c>
      <c r="C406" t="s">
        <v>27</v>
      </c>
      <c r="D406" t="s">
        <v>113</v>
      </c>
      <c r="E406" t="s">
        <v>140</v>
      </c>
      <c r="F406" t="s">
        <v>2</v>
      </c>
      <c r="G406" t="s">
        <v>2</v>
      </c>
      <c r="H406">
        <v>820</v>
      </c>
      <c r="I406" t="s">
        <v>5695</v>
      </c>
      <c r="J406">
        <v>6560000</v>
      </c>
      <c r="K406">
        <v>266.2</v>
      </c>
      <c r="L406">
        <v>0.14749999999999999</v>
      </c>
      <c r="M406" s="63">
        <v>45446</v>
      </c>
      <c r="N406" s="63">
        <v>45476</v>
      </c>
      <c r="O406">
        <v>30</v>
      </c>
      <c r="P406" t="s">
        <v>8835</v>
      </c>
      <c r="Q406">
        <v>0</v>
      </c>
      <c r="R406">
        <v>0</v>
      </c>
      <c r="S406">
        <v>0</v>
      </c>
      <c r="T406">
        <v>0</v>
      </c>
      <c r="U406">
        <v>0</v>
      </c>
      <c r="V406">
        <v>0</v>
      </c>
      <c r="W406">
        <v>0</v>
      </c>
      <c r="X406" s="1">
        <v>45473</v>
      </c>
      <c r="Y406" s="1">
        <v>44707</v>
      </c>
      <c r="Z406" t="s">
        <v>28</v>
      </c>
      <c r="AA406" t="s">
        <v>99</v>
      </c>
    </row>
    <row r="407" spans="1:27" x14ac:dyDescent="0.25">
      <c r="A407" t="s">
        <v>144</v>
      </c>
      <c r="B407" t="s">
        <v>2991</v>
      </c>
      <c r="C407" t="s">
        <v>27</v>
      </c>
      <c r="D407" t="s">
        <v>113</v>
      </c>
      <c r="E407" t="s">
        <v>140</v>
      </c>
      <c r="F407" t="s">
        <v>2</v>
      </c>
      <c r="G407" t="s">
        <v>2</v>
      </c>
      <c r="H407">
        <v>724</v>
      </c>
      <c r="I407" t="s">
        <v>5794</v>
      </c>
      <c r="J407">
        <v>7070000</v>
      </c>
      <c r="K407">
        <v>5759.5</v>
      </c>
      <c r="L407">
        <v>0.13300000000000001</v>
      </c>
      <c r="M407" s="63">
        <v>45464</v>
      </c>
      <c r="N407" s="63">
        <v>45494</v>
      </c>
      <c r="O407">
        <v>30</v>
      </c>
      <c r="P407" t="s">
        <v>8838</v>
      </c>
      <c r="Q407">
        <v>0</v>
      </c>
      <c r="R407">
        <v>0</v>
      </c>
      <c r="S407">
        <v>0</v>
      </c>
      <c r="T407">
        <v>0</v>
      </c>
      <c r="U407">
        <v>0</v>
      </c>
      <c r="V407">
        <v>0</v>
      </c>
      <c r="W407">
        <v>0</v>
      </c>
      <c r="X407" s="1">
        <v>45473</v>
      </c>
      <c r="Y407" s="1">
        <v>44919</v>
      </c>
      <c r="Z407" t="s">
        <v>28</v>
      </c>
      <c r="AA407" t="s">
        <v>102</v>
      </c>
    </row>
    <row r="408" spans="1:27" x14ac:dyDescent="0.25">
      <c r="A408" t="s">
        <v>80</v>
      </c>
      <c r="B408" t="s">
        <v>2901</v>
      </c>
      <c r="C408" t="s">
        <v>27</v>
      </c>
      <c r="D408" t="s">
        <v>113</v>
      </c>
      <c r="E408" t="s">
        <v>140</v>
      </c>
      <c r="F408" t="s">
        <v>2</v>
      </c>
      <c r="G408" t="s">
        <v>2</v>
      </c>
      <c r="H408">
        <v>683</v>
      </c>
      <c r="I408" t="s">
        <v>5804</v>
      </c>
      <c r="J408">
        <v>11200000</v>
      </c>
      <c r="K408">
        <v>13461.47</v>
      </c>
      <c r="L408">
        <v>0.14000000000000001</v>
      </c>
      <c r="M408" s="63">
        <v>45444</v>
      </c>
      <c r="N408" s="63">
        <v>45474</v>
      </c>
      <c r="O408">
        <v>30</v>
      </c>
      <c r="P408" t="s">
        <v>8799</v>
      </c>
      <c r="Q408">
        <v>0</v>
      </c>
      <c r="R408">
        <v>0</v>
      </c>
      <c r="S408">
        <v>0</v>
      </c>
      <c r="T408">
        <v>0</v>
      </c>
      <c r="U408">
        <v>0</v>
      </c>
      <c r="V408">
        <v>0</v>
      </c>
      <c r="W408">
        <v>0</v>
      </c>
      <c r="X408" s="1">
        <v>45473</v>
      </c>
      <c r="Y408" s="1">
        <v>43876</v>
      </c>
      <c r="Z408" t="s">
        <v>28</v>
      </c>
      <c r="AA408" t="s">
        <v>101</v>
      </c>
    </row>
    <row r="409" spans="1:27" x14ac:dyDescent="0.25">
      <c r="A409" t="s">
        <v>143</v>
      </c>
      <c r="B409" t="s">
        <v>2972</v>
      </c>
      <c r="C409" t="s">
        <v>27</v>
      </c>
      <c r="D409" t="s">
        <v>113</v>
      </c>
      <c r="E409" t="s">
        <v>140</v>
      </c>
      <c r="F409" t="s">
        <v>2</v>
      </c>
      <c r="G409" t="s">
        <v>2</v>
      </c>
      <c r="H409">
        <v>820</v>
      </c>
      <c r="I409" t="s">
        <v>6001</v>
      </c>
      <c r="J409">
        <v>6560000</v>
      </c>
      <c r="K409">
        <v>10608.07</v>
      </c>
      <c r="L409">
        <v>0.14749999999999999</v>
      </c>
      <c r="M409" s="63">
        <v>45470</v>
      </c>
      <c r="N409" s="63">
        <v>45500</v>
      </c>
      <c r="O409">
        <v>30</v>
      </c>
      <c r="P409" t="s">
        <v>8828</v>
      </c>
      <c r="Q409">
        <v>0</v>
      </c>
      <c r="R409">
        <v>0</v>
      </c>
      <c r="S409">
        <v>0</v>
      </c>
      <c r="T409">
        <v>0</v>
      </c>
      <c r="U409">
        <v>0</v>
      </c>
      <c r="V409">
        <v>0</v>
      </c>
      <c r="W409">
        <v>0</v>
      </c>
      <c r="X409" s="1">
        <v>45473</v>
      </c>
      <c r="Y409" s="1">
        <v>44109</v>
      </c>
      <c r="Z409" t="s">
        <v>28</v>
      </c>
      <c r="AA409" t="s">
        <v>99</v>
      </c>
    </row>
    <row r="410" spans="1:27" x14ac:dyDescent="0.25">
      <c r="A410" t="s">
        <v>75</v>
      </c>
      <c r="B410" t="s">
        <v>9200</v>
      </c>
      <c r="C410" t="s">
        <v>27</v>
      </c>
      <c r="D410" t="s">
        <v>113</v>
      </c>
      <c r="E410" t="s">
        <v>140</v>
      </c>
      <c r="F410" t="s">
        <v>2</v>
      </c>
      <c r="G410" t="s">
        <v>2</v>
      </c>
      <c r="H410">
        <v>562</v>
      </c>
      <c r="I410" t="s">
        <v>5877</v>
      </c>
      <c r="J410">
        <v>14050000</v>
      </c>
      <c r="K410">
        <v>52661.4</v>
      </c>
      <c r="L410">
        <v>0.14249999999999999</v>
      </c>
      <c r="M410" s="63">
        <v>45447</v>
      </c>
      <c r="N410" s="63">
        <v>45477</v>
      </c>
      <c r="O410">
        <v>30</v>
      </c>
      <c r="P410" t="s">
        <v>8816</v>
      </c>
      <c r="Q410">
        <v>0</v>
      </c>
      <c r="R410">
        <v>0</v>
      </c>
      <c r="S410">
        <v>0</v>
      </c>
      <c r="T410">
        <v>0</v>
      </c>
      <c r="U410">
        <v>0</v>
      </c>
      <c r="V410">
        <v>0</v>
      </c>
      <c r="W410">
        <v>0</v>
      </c>
      <c r="X410" s="1">
        <v>45473</v>
      </c>
      <c r="Y410" s="1">
        <v>45447</v>
      </c>
      <c r="Z410" t="s">
        <v>28</v>
      </c>
      <c r="AA410" t="s">
        <v>99</v>
      </c>
    </row>
    <row r="411" spans="1:27" x14ac:dyDescent="0.25">
      <c r="A411" t="s">
        <v>150</v>
      </c>
      <c r="B411" t="s">
        <v>2901</v>
      </c>
      <c r="C411" t="s">
        <v>27</v>
      </c>
      <c r="D411" t="s">
        <v>113</v>
      </c>
      <c r="E411" t="s">
        <v>140</v>
      </c>
      <c r="F411" t="s">
        <v>2</v>
      </c>
      <c r="G411" t="s">
        <v>2</v>
      </c>
      <c r="H411">
        <v>750</v>
      </c>
      <c r="I411" t="s">
        <v>5804</v>
      </c>
      <c r="J411">
        <v>9180000</v>
      </c>
      <c r="K411">
        <v>18447.490000000002</v>
      </c>
      <c r="L411">
        <v>0.13750000000000001</v>
      </c>
      <c r="M411" s="63">
        <v>45458</v>
      </c>
      <c r="N411" s="63">
        <v>45488</v>
      </c>
      <c r="O411">
        <v>30</v>
      </c>
      <c r="P411" t="s">
        <v>8822</v>
      </c>
      <c r="Q411">
        <v>0</v>
      </c>
      <c r="R411">
        <v>0</v>
      </c>
      <c r="S411">
        <v>0</v>
      </c>
      <c r="T411">
        <v>0</v>
      </c>
      <c r="U411">
        <v>0</v>
      </c>
      <c r="V411">
        <v>0</v>
      </c>
      <c r="W411">
        <v>0</v>
      </c>
      <c r="X411" s="1">
        <v>45473</v>
      </c>
      <c r="Y411" s="1">
        <v>43963</v>
      </c>
      <c r="Z411" t="s">
        <v>28</v>
      </c>
      <c r="AA411" t="s">
        <v>99</v>
      </c>
    </row>
    <row r="412" spans="1:27" x14ac:dyDescent="0.25">
      <c r="A412" t="s">
        <v>80</v>
      </c>
      <c r="B412" t="s">
        <v>9311</v>
      </c>
      <c r="C412" t="s">
        <v>27</v>
      </c>
      <c r="D412" t="s">
        <v>113</v>
      </c>
      <c r="E412" t="s">
        <v>140</v>
      </c>
      <c r="F412" t="s">
        <v>2</v>
      </c>
      <c r="G412" t="s">
        <v>2</v>
      </c>
      <c r="H412">
        <v>683</v>
      </c>
      <c r="I412" t="s">
        <v>5859</v>
      </c>
      <c r="J412">
        <v>11200000</v>
      </c>
      <c r="K412">
        <v>185694.52</v>
      </c>
      <c r="L412">
        <v>0.14000000000000001</v>
      </c>
      <c r="M412" s="63">
        <v>45452</v>
      </c>
      <c r="N412" s="63">
        <v>45482</v>
      </c>
      <c r="O412">
        <v>30</v>
      </c>
      <c r="P412" t="s">
        <v>8834</v>
      </c>
      <c r="Q412">
        <v>0</v>
      </c>
      <c r="R412">
        <v>0</v>
      </c>
      <c r="S412">
        <v>0</v>
      </c>
      <c r="T412">
        <v>0</v>
      </c>
      <c r="U412">
        <v>0</v>
      </c>
      <c r="V412">
        <v>0</v>
      </c>
      <c r="W412">
        <v>0</v>
      </c>
      <c r="X412" s="1">
        <v>45473</v>
      </c>
      <c r="Y412" s="1">
        <v>45222</v>
      </c>
      <c r="Z412" t="s">
        <v>28</v>
      </c>
      <c r="AA412" t="s">
        <v>101</v>
      </c>
    </row>
    <row r="413" spans="1:27" x14ac:dyDescent="0.25">
      <c r="A413" t="s">
        <v>150</v>
      </c>
      <c r="B413" t="s">
        <v>2957</v>
      </c>
      <c r="C413" t="s">
        <v>27</v>
      </c>
      <c r="D413" t="s">
        <v>113</v>
      </c>
      <c r="E413" t="s">
        <v>140</v>
      </c>
      <c r="F413" t="s">
        <v>2</v>
      </c>
      <c r="G413" t="s">
        <v>2</v>
      </c>
      <c r="H413">
        <v>750</v>
      </c>
      <c r="I413" t="s">
        <v>5680</v>
      </c>
      <c r="J413">
        <v>9180000</v>
      </c>
      <c r="K413">
        <v>106542.5</v>
      </c>
      <c r="L413">
        <v>0.13750000000000001</v>
      </c>
      <c r="M413" s="63">
        <v>45473</v>
      </c>
      <c r="N413" s="63">
        <v>45503</v>
      </c>
      <c r="O413">
        <v>30</v>
      </c>
      <c r="P413" t="s">
        <v>8826</v>
      </c>
      <c r="Q413">
        <v>0</v>
      </c>
      <c r="R413">
        <v>0</v>
      </c>
      <c r="S413">
        <v>0</v>
      </c>
      <c r="T413">
        <v>0</v>
      </c>
      <c r="U413">
        <v>0</v>
      </c>
      <c r="V413">
        <v>0</v>
      </c>
      <c r="W413">
        <v>0</v>
      </c>
      <c r="X413" s="1">
        <v>45473</v>
      </c>
      <c r="Y413" s="1">
        <v>45056</v>
      </c>
      <c r="Z413" t="s">
        <v>28</v>
      </c>
      <c r="AA413" t="s">
        <v>99</v>
      </c>
    </row>
    <row r="414" spans="1:27" x14ac:dyDescent="0.25">
      <c r="A414" t="s">
        <v>60</v>
      </c>
      <c r="B414" t="s">
        <v>3147</v>
      </c>
      <c r="C414" t="s">
        <v>27</v>
      </c>
      <c r="D414" t="s">
        <v>113</v>
      </c>
      <c r="E414" t="s">
        <v>140</v>
      </c>
      <c r="F414" t="s">
        <v>2</v>
      </c>
      <c r="G414" t="s">
        <v>2</v>
      </c>
      <c r="H414">
        <v>753</v>
      </c>
      <c r="I414" t="s">
        <v>5835</v>
      </c>
      <c r="J414">
        <v>12690000</v>
      </c>
      <c r="K414">
        <v>15839.37</v>
      </c>
      <c r="L414">
        <v>0.13500000000000001</v>
      </c>
      <c r="M414" s="63">
        <v>45473</v>
      </c>
      <c r="N414" s="63">
        <v>45503</v>
      </c>
      <c r="O414">
        <v>30</v>
      </c>
      <c r="P414" t="s">
        <v>8809</v>
      </c>
      <c r="Q414">
        <v>0</v>
      </c>
      <c r="R414">
        <v>0</v>
      </c>
      <c r="S414">
        <v>0</v>
      </c>
      <c r="T414">
        <v>0</v>
      </c>
      <c r="U414">
        <v>0</v>
      </c>
      <c r="V414">
        <v>0</v>
      </c>
      <c r="W414">
        <v>0</v>
      </c>
      <c r="X414" s="1">
        <v>45473</v>
      </c>
      <c r="Y414" s="1">
        <v>43937</v>
      </c>
      <c r="Z414" t="s">
        <v>28</v>
      </c>
      <c r="AA414" t="s">
        <v>102</v>
      </c>
    </row>
    <row r="415" spans="1:27" x14ac:dyDescent="0.25">
      <c r="A415" t="s">
        <v>144</v>
      </c>
      <c r="B415" t="s">
        <v>2901</v>
      </c>
      <c r="C415" t="s">
        <v>27</v>
      </c>
      <c r="D415" t="s">
        <v>113</v>
      </c>
      <c r="E415" t="s">
        <v>140</v>
      </c>
      <c r="F415" t="s">
        <v>2</v>
      </c>
      <c r="G415" t="s">
        <v>2</v>
      </c>
      <c r="H415">
        <v>724</v>
      </c>
      <c r="I415" t="s">
        <v>5804</v>
      </c>
      <c r="J415">
        <v>7070000</v>
      </c>
      <c r="K415">
        <v>84002.71</v>
      </c>
      <c r="L415">
        <v>0.13300000000000001</v>
      </c>
      <c r="M415" s="63">
        <v>45469</v>
      </c>
      <c r="N415" s="63">
        <v>45499</v>
      </c>
      <c r="O415">
        <v>30</v>
      </c>
      <c r="P415" t="s">
        <v>8809</v>
      </c>
      <c r="Q415">
        <v>0</v>
      </c>
      <c r="R415">
        <v>0</v>
      </c>
      <c r="S415">
        <v>0</v>
      </c>
      <c r="T415">
        <v>0</v>
      </c>
      <c r="U415">
        <v>0</v>
      </c>
      <c r="V415">
        <v>0</v>
      </c>
      <c r="W415">
        <v>0</v>
      </c>
      <c r="X415" s="1">
        <v>45473</v>
      </c>
      <c r="Y415" s="1">
        <v>43953</v>
      </c>
      <c r="Z415" t="s">
        <v>28</v>
      </c>
      <c r="AA415" t="s">
        <v>102</v>
      </c>
    </row>
    <row r="416" spans="1:27" x14ac:dyDescent="0.25">
      <c r="A416" t="s">
        <v>151</v>
      </c>
      <c r="B416" t="s">
        <v>3169</v>
      </c>
      <c r="C416" t="s">
        <v>27</v>
      </c>
      <c r="D416" t="s">
        <v>113</v>
      </c>
      <c r="E416" t="s">
        <v>140</v>
      </c>
      <c r="F416" t="s">
        <v>2</v>
      </c>
      <c r="G416" t="s">
        <v>2</v>
      </c>
      <c r="H416">
        <v>816</v>
      </c>
      <c r="I416" t="s">
        <v>5998</v>
      </c>
      <c r="J416">
        <v>5250000</v>
      </c>
      <c r="K416">
        <v>10917.72</v>
      </c>
      <c r="L416">
        <v>0.13300000000000001</v>
      </c>
      <c r="M416" s="63">
        <v>45456</v>
      </c>
      <c r="N416" s="63">
        <v>45501</v>
      </c>
      <c r="O416">
        <v>45</v>
      </c>
      <c r="P416" t="s">
        <v>8807</v>
      </c>
      <c r="Q416">
        <v>0</v>
      </c>
      <c r="R416">
        <v>0</v>
      </c>
      <c r="S416">
        <v>0</v>
      </c>
      <c r="T416">
        <v>0</v>
      </c>
      <c r="U416">
        <v>0</v>
      </c>
      <c r="V416">
        <v>0</v>
      </c>
      <c r="W416">
        <v>0</v>
      </c>
      <c r="X416" s="1">
        <v>45473</v>
      </c>
      <c r="Y416" s="1">
        <v>44696</v>
      </c>
      <c r="Z416" t="s">
        <v>28</v>
      </c>
      <c r="AA416" t="s">
        <v>101</v>
      </c>
    </row>
    <row r="417" spans="1:27" x14ac:dyDescent="0.25">
      <c r="A417" t="s">
        <v>148</v>
      </c>
      <c r="B417" t="s">
        <v>2918</v>
      </c>
      <c r="C417" t="s">
        <v>27</v>
      </c>
      <c r="D417" t="s">
        <v>113</v>
      </c>
      <c r="E417" t="s">
        <v>140</v>
      </c>
      <c r="F417" t="s">
        <v>2</v>
      </c>
      <c r="G417" t="s">
        <v>2</v>
      </c>
      <c r="H417">
        <v>599</v>
      </c>
      <c r="I417" t="s">
        <v>5699</v>
      </c>
      <c r="J417">
        <v>13060000</v>
      </c>
      <c r="K417">
        <v>9945.5400000000009</v>
      </c>
      <c r="L417">
        <v>0.13750000000000001</v>
      </c>
      <c r="M417" s="63">
        <v>45436</v>
      </c>
      <c r="N417" s="63">
        <v>45481</v>
      </c>
      <c r="O417">
        <v>45</v>
      </c>
      <c r="P417" t="s">
        <v>8822</v>
      </c>
      <c r="Q417">
        <v>0</v>
      </c>
      <c r="R417">
        <v>0</v>
      </c>
      <c r="S417">
        <v>0</v>
      </c>
      <c r="T417">
        <v>0</v>
      </c>
      <c r="U417">
        <v>0</v>
      </c>
      <c r="V417">
        <v>0</v>
      </c>
      <c r="W417">
        <v>0</v>
      </c>
      <c r="X417" s="1">
        <v>45473</v>
      </c>
      <c r="Y417" s="1">
        <v>44634</v>
      </c>
      <c r="Z417" t="s">
        <v>28</v>
      </c>
      <c r="AA417" t="s">
        <v>99</v>
      </c>
    </row>
    <row r="418" spans="1:27" x14ac:dyDescent="0.25">
      <c r="A418" t="s">
        <v>142</v>
      </c>
      <c r="B418" t="s">
        <v>2927</v>
      </c>
      <c r="C418" t="s">
        <v>27</v>
      </c>
      <c r="D418" t="s">
        <v>113</v>
      </c>
      <c r="E418" t="s">
        <v>140</v>
      </c>
      <c r="F418" t="s">
        <v>2</v>
      </c>
      <c r="G418" t="s">
        <v>2</v>
      </c>
      <c r="H418">
        <v>615</v>
      </c>
      <c r="I418" t="s">
        <v>141</v>
      </c>
      <c r="J418">
        <v>8680000</v>
      </c>
      <c r="K418">
        <v>548162.72</v>
      </c>
      <c r="L418">
        <v>0.14000000000000001</v>
      </c>
      <c r="M418" s="63">
        <v>45451</v>
      </c>
      <c r="N418" s="63">
        <v>45481</v>
      </c>
      <c r="O418">
        <v>30</v>
      </c>
      <c r="P418" t="s">
        <v>8816</v>
      </c>
      <c r="Q418">
        <v>0</v>
      </c>
      <c r="R418">
        <v>0</v>
      </c>
      <c r="S418">
        <v>0</v>
      </c>
      <c r="T418">
        <v>0</v>
      </c>
      <c r="U418">
        <v>0</v>
      </c>
      <c r="V418">
        <v>0</v>
      </c>
      <c r="W418">
        <v>0</v>
      </c>
      <c r="X418" s="1">
        <v>45473</v>
      </c>
      <c r="Y418" s="1">
        <v>44348</v>
      </c>
      <c r="Z418" t="s">
        <v>28</v>
      </c>
      <c r="AA418" t="s">
        <v>105</v>
      </c>
    </row>
    <row r="419" spans="1:27" x14ac:dyDescent="0.25">
      <c r="A419" t="s">
        <v>152</v>
      </c>
      <c r="B419" t="s">
        <v>3009</v>
      </c>
      <c r="C419" t="s">
        <v>27</v>
      </c>
      <c r="D419" t="s">
        <v>113</v>
      </c>
      <c r="E419" t="s">
        <v>140</v>
      </c>
      <c r="F419" t="s">
        <v>2</v>
      </c>
      <c r="G419" t="s">
        <v>2</v>
      </c>
      <c r="H419">
        <v>781</v>
      </c>
      <c r="I419" t="s">
        <v>5922</v>
      </c>
      <c r="J419">
        <v>3150000</v>
      </c>
      <c r="K419">
        <v>260743.38</v>
      </c>
      <c r="L419">
        <v>0.1275</v>
      </c>
      <c r="M419" s="63">
        <v>45434</v>
      </c>
      <c r="N419" s="63">
        <v>45479</v>
      </c>
      <c r="O419">
        <v>45</v>
      </c>
      <c r="P419" t="s">
        <v>8825</v>
      </c>
      <c r="Q419">
        <v>0</v>
      </c>
      <c r="R419">
        <v>0</v>
      </c>
      <c r="S419">
        <v>0</v>
      </c>
      <c r="T419">
        <v>0</v>
      </c>
      <c r="U419">
        <v>0</v>
      </c>
      <c r="V419">
        <v>0</v>
      </c>
      <c r="W419">
        <v>0</v>
      </c>
      <c r="X419" s="1">
        <v>45473</v>
      </c>
      <c r="Y419" s="1">
        <v>45198</v>
      </c>
      <c r="Z419" t="s">
        <v>28</v>
      </c>
      <c r="AA419" t="s">
        <v>101</v>
      </c>
    </row>
    <row r="420" spans="1:27" x14ac:dyDescent="0.25">
      <c r="A420" t="s">
        <v>148</v>
      </c>
      <c r="B420" t="s">
        <v>3105</v>
      </c>
      <c r="C420" t="s">
        <v>27</v>
      </c>
      <c r="D420" t="s">
        <v>113</v>
      </c>
      <c r="E420" t="s">
        <v>140</v>
      </c>
      <c r="F420" t="s">
        <v>2</v>
      </c>
      <c r="G420" t="s">
        <v>2</v>
      </c>
      <c r="H420">
        <v>599</v>
      </c>
      <c r="I420" t="s">
        <v>5895</v>
      </c>
      <c r="J420">
        <v>13060000</v>
      </c>
      <c r="K420">
        <v>246087.93</v>
      </c>
      <c r="L420">
        <v>0.13750000000000001</v>
      </c>
      <c r="M420" s="63">
        <v>45468</v>
      </c>
      <c r="N420" s="63">
        <v>45513</v>
      </c>
      <c r="O420">
        <v>45</v>
      </c>
      <c r="P420" t="s">
        <v>8798</v>
      </c>
      <c r="Q420">
        <v>0</v>
      </c>
      <c r="R420">
        <v>0</v>
      </c>
      <c r="S420">
        <v>0</v>
      </c>
      <c r="T420">
        <v>0</v>
      </c>
      <c r="U420">
        <v>0</v>
      </c>
      <c r="V420">
        <v>0</v>
      </c>
      <c r="W420">
        <v>0</v>
      </c>
      <c r="X420" s="1">
        <v>45473</v>
      </c>
      <c r="Y420" s="1">
        <v>43938</v>
      </c>
      <c r="Z420" t="s">
        <v>28</v>
      </c>
      <c r="AA420" t="s">
        <v>99</v>
      </c>
    </row>
    <row r="421" spans="1:27" x14ac:dyDescent="0.25">
      <c r="A421" t="s">
        <v>143</v>
      </c>
      <c r="B421" t="s">
        <v>2965</v>
      </c>
      <c r="C421" t="s">
        <v>27</v>
      </c>
      <c r="D421" t="s">
        <v>113</v>
      </c>
      <c r="E421" t="s">
        <v>140</v>
      </c>
      <c r="F421" t="s">
        <v>2</v>
      </c>
      <c r="G421" t="s">
        <v>2</v>
      </c>
      <c r="H421">
        <v>820</v>
      </c>
      <c r="I421" t="s">
        <v>5862</v>
      </c>
      <c r="J421">
        <v>6560000</v>
      </c>
      <c r="K421">
        <v>1969.55</v>
      </c>
      <c r="L421">
        <v>0.14749999999999999</v>
      </c>
      <c r="M421" s="63">
        <v>45467</v>
      </c>
      <c r="N421" s="63">
        <v>45497</v>
      </c>
      <c r="O421">
        <v>30</v>
      </c>
      <c r="P421" t="s">
        <v>8809</v>
      </c>
      <c r="Q421">
        <v>0</v>
      </c>
      <c r="R421">
        <v>0</v>
      </c>
      <c r="S421">
        <v>0</v>
      </c>
      <c r="T421">
        <v>0</v>
      </c>
      <c r="U421">
        <v>0</v>
      </c>
      <c r="V421">
        <v>0</v>
      </c>
      <c r="W421">
        <v>0</v>
      </c>
      <c r="X421" s="1">
        <v>45473</v>
      </c>
      <c r="Y421" s="1">
        <v>44051</v>
      </c>
      <c r="Z421" t="s">
        <v>28</v>
      </c>
      <c r="AA421" t="s">
        <v>99</v>
      </c>
    </row>
    <row r="422" spans="1:27" x14ac:dyDescent="0.25">
      <c r="A422" t="s">
        <v>59</v>
      </c>
      <c r="B422" t="s">
        <v>2911</v>
      </c>
      <c r="C422" t="s">
        <v>27</v>
      </c>
      <c r="D422" t="s">
        <v>113</v>
      </c>
      <c r="E422" t="s">
        <v>140</v>
      </c>
      <c r="F422" t="s">
        <v>2</v>
      </c>
      <c r="G422" t="s">
        <v>2</v>
      </c>
      <c r="H422">
        <v>795</v>
      </c>
      <c r="I422" t="s">
        <v>5993</v>
      </c>
      <c r="J422">
        <v>17800000</v>
      </c>
      <c r="K422">
        <v>168692.04</v>
      </c>
      <c r="L422">
        <v>0.14249999999999999</v>
      </c>
      <c r="M422" s="63">
        <v>45446</v>
      </c>
      <c r="N422" s="63">
        <v>45476</v>
      </c>
      <c r="O422">
        <v>30</v>
      </c>
      <c r="P422" t="s">
        <v>8802</v>
      </c>
      <c r="Q422">
        <v>0</v>
      </c>
      <c r="R422">
        <v>0</v>
      </c>
      <c r="S422">
        <v>0</v>
      </c>
      <c r="T422">
        <v>0</v>
      </c>
      <c r="U422">
        <v>0</v>
      </c>
      <c r="V422">
        <v>0</v>
      </c>
      <c r="W422">
        <v>0</v>
      </c>
      <c r="X422" s="1">
        <v>45473</v>
      </c>
      <c r="Y422" s="1">
        <v>44487</v>
      </c>
      <c r="Z422" t="s">
        <v>28</v>
      </c>
      <c r="AA422" t="s">
        <v>100</v>
      </c>
    </row>
    <row r="423" spans="1:27" x14ac:dyDescent="0.25">
      <c r="A423" t="s">
        <v>139</v>
      </c>
      <c r="B423" t="s">
        <v>2917</v>
      </c>
      <c r="C423" t="s">
        <v>27</v>
      </c>
      <c r="D423" t="s">
        <v>113</v>
      </c>
      <c r="E423" t="s">
        <v>140</v>
      </c>
      <c r="F423" t="s">
        <v>2</v>
      </c>
      <c r="G423" t="s">
        <v>2</v>
      </c>
      <c r="H423">
        <v>760</v>
      </c>
      <c r="I423" t="s">
        <v>5651</v>
      </c>
      <c r="J423">
        <v>8500000</v>
      </c>
      <c r="K423">
        <v>7580.54</v>
      </c>
      <c r="L423">
        <v>0.14000000000000001</v>
      </c>
      <c r="M423" s="63">
        <v>45468</v>
      </c>
      <c r="N423" s="63">
        <v>45513</v>
      </c>
      <c r="O423">
        <v>45</v>
      </c>
      <c r="P423" t="s">
        <v>8822</v>
      </c>
      <c r="Q423">
        <v>0</v>
      </c>
      <c r="R423">
        <v>0</v>
      </c>
      <c r="S423">
        <v>0</v>
      </c>
      <c r="T423">
        <v>0</v>
      </c>
      <c r="U423">
        <v>0</v>
      </c>
      <c r="V423">
        <v>0</v>
      </c>
      <c r="W423">
        <v>0</v>
      </c>
      <c r="X423" s="1">
        <v>45473</v>
      </c>
      <c r="Y423" s="1">
        <v>44745</v>
      </c>
      <c r="Z423" t="s">
        <v>28</v>
      </c>
      <c r="AA423" t="s">
        <v>99</v>
      </c>
    </row>
    <row r="424" spans="1:27" x14ac:dyDescent="0.25">
      <c r="A424" t="s">
        <v>153</v>
      </c>
      <c r="B424" t="s">
        <v>9271</v>
      </c>
      <c r="C424" t="s">
        <v>27</v>
      </c>
      <c r="D424" t="s">
        <v>113</v>
      </c>
      <c r="E424" t="s">
        <v>140</v>
      </c>
      <c r="F424" t="s">
        <v>2</v>
      </c>
      <c r="G424" t="s">
        <v>2</v>
      </c>
      <c r="H424">
        <v>657</v>
      </c>
      <c r="I424" t="s">
        <v>5812</v>
      </c>
      <c r="J424">
        <v>8540000</v>
      </c>
      <c r="K424">
        <v>145637.47</v>
      </c>
      <c r="L424">
        <v>0.14499999999999999</v>
      </c>
      <c r="M424" s="63">
        <v>45447</v>
      </c>
      <c r="N424" s="63">
        <v>45477</v>
      </c>
      <c r="O424">
        <v>30</v>
      </c>
      <c r="P424" t="s">
        <v>8822</v>
      </c>
      <c r="Q424">
        <v>0</v>
      </c>
      <c r="R424">
        <v>0</v>
      </c>
      <c r="S424">
        <v>0</v>
      </c>
      <c r="T424">
        <v>0</v>
      </c>
      <c r="U424">
        <v>0</v>
      </c>
      <c r="V424">
        <v>0</v>
      </c>
      <c r="W424">
        <v>0</v>
      </c>
      <c r="X424" s="1">
        <v>45473</v>
      </c>
      <c r="Y424" s="1">
        <v>44900</v>
      </c>
      <c r="Z424" t="s">
        <v>28</v>
      </c>
      <c r="AA424" t="s">
        <v>99</v>
      </c>
    </row>
    <row r="425" spans="1:27" x14ac:dyDescent="0.25">
      <c r="A425" t="s">
        <v>139</v>
      </c>
      <c r="B425" t="s">
        <v>2890</v>
      </c>
      <c r="C425" t="s">
        <v>27</v>
      </c>
      <c r="D425" t="s">
        <v>113</v>
      </c>
      <c r="E425" t="s">
        <v>140</v>
      </c>
      <c r="F425" t="s">
        <v>2</v>
      </c>
      <c r="G425" t="s">
        <v>2</v>
      </c>
      <c r="H425">
        <v>760</v>
      </c>
      <c r="I425" t="s">
        <v>5927</v>
      </c>
      <c r="J425">
        <v>8500000</v>
      </c>
      <c r="K425">
        <v>151542.62</v>
      </c>
      <c r="L425">
        <v>0.14000000000000001</v>
      </c>
      <c r="M425" s="63">
        <v>45442</v>
      </c>
      <c r="N425" s="63">
        <v>45487</v>
      </c>
      <c r="O425">
        <v>45</v>
      </c>
      <c r="P425" t="s">
        <v>8816</v>
      </c>
      <c r="Q425">
        <v>0</v>
      </c>
      <c r="R425">
        <v>0</v>
      </c>
      <c r="S425">
        <v>0</v>
      </c>
      <c r="T425">
        <v>0</v>
      </c>
      <c r="U425">
        <v>0</v>
      </c>
      <c r="V425">
        <v>0</v>
      </c>
      <c r="W425">
        <v>0</v>
      </c>
      <c r="X425" s="1">
        <v>45473</v>
      </c>
      <c r="Y425" s="1">
        <v>44156</v>
      </c>
      <c r="Z425" t="s">
        <v>28</v>
      </c>
      <c r="AA425" t="s">
        <v>99</v>
      </c>
    </row>
    <row r="426" spans="1:27" x14ac:dyDescent="0.25">
      <c r="A426" t="s">
        <v>147</v>
      </c>
      <c r="B426" t="s">
        <v>3059</v>
      </c>
      <c r="C426" t="s">
        <v>27</v>
      </c>
      <c r="D426" t="s">
        <v>113</v>
      </c>
      <c r="E426" t="s">
        <v>140</v>
      </c>
      <c r="F426" t="s">
        <v>2</v>
      </c>
      <c r="G426" t="s">
        <v>2</v>
      </c>
      <c r="H426">
        <v>655</v>
      </c>
      <c r="I426" t="s">
        <v>5614</v>
      </c>
      <c r="J426">
        <v>7850000</v>
      </c>
      <c r="K426">
        <v>6414.21</v>
      </c>
      <c r="L426">
        <v>0.14000000000000001</v>
      </c>
      <c r="M426" s="63">
        <v>45469</v>
      </c>
      <c r="N426" s="63">
        <v>45499</v>
      </c>
      <c r="O426">
        <v>30</v>
      </c>
      <c r="P426" t="s">
        <v>8802</v>
      </c>
      <c r="Q426">
        <v>0</v>
      </c>
      <c r="R426">
        <v>0</v>
      </c>
      <c r="S426">
        <v>0</v>
      </c>
      <c r="T426">
        <v>0</v>
      </c>
      <c r="U426">
        <v>0</v>
      </c>
      <c r="V426">
        <v>0</v>
      </c>
      <c r="W426">
        <v>0</v>
      </c>
      <c r="X426" s="1">
        <v>45473</v>
      </c>
      <c r="Y426" s="1">
        <v>44765</v>
      </c>
      <c r="Z426" t="s">
        <v>28</v>
      </c>
      <c r="AA426" t="s">
        <v>103</v>
      </c>
    </row>
    <row r="427" spans="1:27" x14ac:dyDescent="0.25">
      <c r="A427" t="s">
        <v>9201</v>
      </c>
      <c r="B427" t="s">
        <v>9233</v>
      </c>
      <c r="C427" t="s">
        <v>27</v>
      </c>
      <c r="D427" t="s">
        <v>113</v>
      </c>
      <c r="E427" t="s">
        <v>140</v>
      </c>
      <c r="F427" t="s">
        <v>2</v>
      </c>
      <c r="G427" t="s">
        <v>2</v>
      </c>
      <c r="H427">
        <v>645</v>
      </c>
      <c r="I427" t="s">
        <v>5698</v>
      </c>
      <c r="J427">
        <v>8250000</v>
      </c>
      <c r="K427">
        <v>336022.77</v>
      </c>
      <c r="L427">
        <v>0.151</v>
      </c>
      <c r="M427" s="63">
        <v>45465</v>
      </c>
      <c r="N427" s="63">
        <v>45510</v>
      </c>
      <c r="O427">
        <v>45</v>
      </c>
      <c r="P427" t="s">
        <v>8827</v>
      </c>
      <c r="Q427">
        <v>0</v>
      </c>
      <c r="R427">
        <v>0</v>
      </c>
      <c r="S427">
        <v>0</v>
      </c>
      <c r="T427">
        <v>0</v>
      </c>
      <c r="U427">
        <v>0</v>
      </c>
      <c r="V427">
        <v>0</v>
      </c>
      <c r="W427">
        <v>0</v>
      </c>
      <c r="X427" s="1">
        <v>45473</v>
      </c>
      <c r="Y427" s="1">
        <v>45429</v>
      </c>
      <c r="Z427" t="s">
        <v>28</v>
      </c>
      <c r="AA427" t="s">
        <v>100</v>
      </c>
    </row>
    <row r="428" spans="1:27" x14ac:dyDescent="0.25">
      <c r="A428" t="s">
        <v>149</v>
      </c>
      <c r="B428" t="s">
        <v>3142</v>
      </c>
      <c r="C428" t="s">
        <v>27</v>
      </c>
      <c r="D428" t="s">
        <v>113</v>
      </c>
      <c r="E428" t="s">
        <v>140</v>
      </c>
      <c r="F428" t="s">
        <v>2</v>
      </c>
      <c r="G428" t="s">
        <v>2</v>
      </c>
      <c r="H428">
        <v>745</v>
      </c>
      <c r="I428" t="s">
        <v>5795</v>
      </c>
      <c r="J428">
        <v>3550000</v>
      </c>
      <c r="K428">
        <v>136.29</v>
      </c>
      <c r="L428">
        <v>0.125</v>
      </c>
      <c r="M428" s="63">
        <v>45452</v>
      </c>
      <c r="N428" s="63">
        <v>45482</v>
      </c>
      <c r="O428">
        <v>30</v>
      </c>
      <c r="P428" t="s">
        <v>8838</v>
      </c>
      <c r="Q428">
        <v>0</v>
      </c>
      <c r="R428">
        <v>0</v>
      </c>
      <c r="S428">
        <v>0</v>
      </c>
      <c r="T428">
        <v>0</v>
      </c>
      <c r="U428">
        <v>0</v>
      </c>
      <c r="V428">
        <v>0</v>
      </c>
      <c r="W428">
        <v>0</v>
      </c>
      <c r="X428" s="1">
        <v>45473</v>
      </c>
      <c r="Y428" s="1">
        <v>44173</v>
      </c>
      <c r="Z428" t="s">
        <v>28</v>
      </c>
      <c r="AA428" t="s">
        <v>99</v>
      </c>
    </row>
    <row r="429" spans="1:27" x14ac:dyDescent="0.25">
      <c r="A429" t="s">
        <v>139</v>
      </c>
      <c r="B429" t="s">
        <v>2908</v>
      </c>
      <c r="C429" t="s">
        <v>27</v>
      </c>
      <c r="D429" t="s">
        <v>113</v>
      </c>
      <c r="E429" t="s">
        <v>140</v>
      </c>
      <c r="F429" t="s">
        <v>2</v>
      </c>
      <c r="G429" t="s">
        <v>2</v>
      </c>
      <c r="H429">
        <v>760</v>
      </c>
      <c r="I429" t="s">
        <v>5695</v>
      </c>
      <c r="J429">
        <v>8500000</v>
      </c>
      <c r="K429">
        <v>15348.3</v>
      </c>
      <c r="L429">
        <v>0.14000000000000001</v>
      </c>
      <c r="M429" s="63">
        <v>45462</v>
      </c>
      <c r="N429" s="63">
        <v>45507</v>
      </c>
      <c r="O429">
        <v>45</v>
      </c>
      <c r="P429" t="s">
        <v>8798</v>
      </c>
      <c r="Q429">
        <v>0</v>
      </c>
      <c r="R429">
        <v>0</v>
      </c>
      <c r="S429">
        <v>0</v>
      </c>
      <c r="T429">
        <v>0</v>
      </c>
      <c r="U429">
        <v>0</v>
      </c>
      <c r="V429">
        <v>0</v>
      </c>
      <c r="W429">
        <v>0</v>
      </c>
      <c r="X429" s="1">
        <v>45473</v>
      </c>
      <c r="Y429" s="1">
        <v>44975</v>
      </c>
      <c r="Z429" t="s">
        <v>28</v>
      </c>
      <c r="AA429" t="s">
        <v>99</v>
      </c>
    </row>
    <row r="430" spans="1:27" x14ac:dyDescent="0.25">
      <c r="A430" t="s">
        <v>149</v>
      </c>
      <c r="B430" t="s">
        <v>3088</v>
      </c>
      <c r="C430" t="s">
        <v>27</v>
      </c>
      <c r="D430" t="s">
        <v>113</v>
      </c>
      <c r="E430" t="s">
        <v>140</v>
      </c>
      <c r="F430" t="s">
        <v>2</v>
      </c>
      <c r="G430" t="s">
        <v>2</v>
      </c>
      <c r="H430">
        <v>745</v>
      </c>
      <c r="I430" t="s">
        <v>5988</v>
      </c>
      <c r="J430">
        <v>3550000</v>
      </c>
      <c r="K430">
        <v>87263.34</v>
      </c>
      <c r="L430">
        <v>0.125</v>
      </c>
      <c r="M430" s="63">
        <v>45467</v>
      </c>
      <c r="N430" s="63">
        <v>45497</v>
      </c>
      <c r="O430">
        <v>30</v>
      </c>
      <c r="P430" t="s">
        <v>8828</v>
      </c>
      <c r="Q430">
        <v>0</v>
      </c>
      <c r="R430">
        <v>0</v>
      </c>
      <c r="S430">
        <v>0</v>
      </c>
      <c r="T430">
        <v>0</v>
      </c>
      <c r="U430">
        <v>0</v>
      </c>
      <c r="V430">
        <v>0</v>
      </c>
      <c r="W430">
        <v>0</v>
      </c>
      <c r="X430" s="1">
        <v>45473</v>
      </c>
      <c r="Y430" s="1">
        <v>45003</v>
      </c>
      <c r="Z430" t="s">
        <v>28</v>
      </c>
      <c r="AA430" t="s">
        <v>99</v>
      </c>
    </row>
    <row r="431" spans="1:27" x14ac:dyDescent="0.25">
      <c r="A431" t="s">
        <v>143</v>
      </c>
      <c r="B431" t="s">
        <v>2957</v>
      </c>
      <c r="C431" t="s">
        <v>27</v>
      </c>
      <c r="D431" t="s">
        <v>113</v>
      </c>
      <c r="E431" t="s">
        <v>140</v>
      </c>
      <c r="F431" t="s">
        <v>2</v>
      </c>
      <c r="G431" t="s">
        <v>2</v>
      </c>
      <c r="H431">
        <v>820</v>
      </c>
      <c r="I431" t="s">
        <v>5680</v>
      </c>
      <c r="J431">
        <v>6560000</v>
      </c>
      <c r="K431">
        <v>74504.87</v>
      </c>
      <c r="L431">
        <v>0.14749999999999999</v>
      </c>
      <c r="M431" s="63">
        <v>45466</v>
      </c>
      <c r="N431" s="63">
        <v>45496</v>
      </c>
      <c r="O431">
        <v>30</v>
      </c>
      <c r="P431" t="s">
        <v>8825</v>
      </c>
      <c r="Q431">
        <v>0</v>
      </c>
      <c r="R431">
        <v>0</v>
      </c>
      <c r="S431">
        <v>0</v>
      </c>
      <c r="T431">
        <v>0</v>
      </c>
      <c r="U431">
        <v>0</v>
      </c>
      <c r="V431">
        <v>0</v>
      </c>
      <c r="W431">
        <v>0</v>
      </c>
      <c r="X431" s="1">
        <v>45473</v>
      </c>
      <c r="Y431" s="1">
        <v>43905</v>
      </c>
      <c r="Z431" t="s">
        <v>28</v>
      </c>
      <c r="AA431" t="s">
        <v>99</v>
      </c>
    </row>
    <row r="432" spans="1:27" x14ac:dyDescent="0.25">
      <c r="A432" t="s">
        <v>80</v>
      </c>
      <c r="B432" t="s">
        <v>3131</v>
      </c>
      <c r="C432" t="s">
        <v>27</v>
      </c>
      <c r="D432" t="s">
        <v>113</v>
      </c>
      <c r="E432" t="s">
        <v>140</v>
      </c>
      <c r="F432" t="s">
        <v>2</v>
      </c>
      <c r="G432" t="s">
        <v>2</v>
      </c>
      <c r="H432">
        <v>683</v>
      </c>
      <c r="I432" t="s">
        <v>5656</v>
      </c>
      <c r="J432">
        <v>11200000</v>
      </c>
      <c r="K432">
        <v>2840.42</v>
      </c>
      <c r="L432">
        <v>0.14000000000000001</v>
      </c>
      <c r="M432" s="63">
        <v>45445</v>
      </c>
      <c r="N432" s="63">
        <v>45475</v>
      </c>
      <c r="O432">
        <v>30</v>
      </c>
      <c r="P432" t="s">
        <v>8829</v>
      </c>
      <c r="Q432">
        <v>0</v>
      </c>
      <c r="R432">
        <v>0</v>
      </c>
      <c r="S432">
        <v>0</v>
      </c>
      <c r="T432">
        <v>0</v>
      </c>
      <c r="U432">
        <v>0</v>
      </c>
      <c r="V432">
        <v>0</v>
      </c>
      <c r="W432">
        <v>0</v>
      </c>
      <c r="X432" s="1">
        <v>45473</v>
      </c>
      <c r="Y432" s="1">
        <v>43872</v>
      </c>
      <c r="Z432" t="s">
        <v>28</v>
      </c>
      <c r="AA432" t="s">
        <v>101</v>
      </c>
    </row>
    <row r="433" spans="1:27" x14ac:dyDescent="0.25">
      <c r="A433" t="s">
        <v>59</v>
      </c>
      <c r="B433" t="s">
        <v>3089</v>
      </c>
      <c r="C433" t="s">
        <v>27</v>
      </c>
      <c r="D433" t="s">
        <v>113</v>
      </c>
      <c r="E433" t="s">
        <v>140</v>
      </c>
      <c r="F433" t="s">
        <v>2</v>
      </c>
      <c r="G433" t="s">
        <v>2</v>
      </c>
      <c r="H433">
        <v>795</v>
      </c>
      <c r="I433" t="s">
        <v>5823</v>
      </c>
      <c r="J433">
        <v>17800000</v>
      </c>
      <c r="K433">
        <v>375994.66</v>
      </c>
      <c r="L433">
        <v>0.14249999999999999</v>
      </c>
      <c r="M433" s="63">
        <v>45460</v>
      </c>
      <c r="N433" s="63">
        <v>45490</v>
      </c>
      <c r="O433">
        <v>30</v>
      </c>
      <c r="P433" t="s">
        <v>8834</v>
      </c>
      <c r="Q433">
        <v>0</v>
      </c>
      <c r="R433">
        <v>0</v>
      </c>
      <c r="S433">
        <v>0</v>
      </c>
      <c r="T433">
        <v>0</v>
      </c>
      <c r="U433">
        <v>0</v>
      </c>
      <c r="V433">
        <v>0</v>
      </c>
      <c r="W433">
        <v>0</v>
      </c>
      <c r="X433" s="1">
        <v>45473</v>
      </c>
      <c r="Y433" s="1">
        <v>44853</v>
      </c>
      <c r="Z433" t="s">
        <v>28</v>
      </c>
      <c r="AA433" t="s">
        <v>100</v>
      </c>
    </row>
    <row r="434" spans="1:27" x14ac:dyDescent="0.25">
      <c r="A434" t="s">
        <v>153</v>
      </c>
      <c r="B434" t="s">
        <v>9269</v>
      </c>
      <c r="C434" t="s">
        <v>27</v>
      </c>
      <c r="D434" t="s">
        <v>113</v>
      </c>
      <c r="E434" t="s">
        <v>140</v>
      </c>
      <c r="F434" t="s">
        <v>2</v>
      </c>
      <c r="G434" t="s">
        <v>2</v>
      </c>
      <c r="H434">
        <v>657</v>
      </c>
      <c r="I434" t="s">
        <v>5913</v>
      </c>
      <c r="J434">
        <v>8540000</v>
      </c>
      <c r="K434">
        <v>270005.56</v>
      </c>
      <c r="L434">
        <v>0.14499999999999999</v>
      </c>
      <c r="M434" s="63">
        <v>45462</v>
      </c>
      <c r="N434" s="63">
        <v>45492</v>
      </c>
      <c r="O434">
        <v>30</v>
      </c>
      <c r="P434" t="s">
        <v>8829</v>
      </c>
      <c r="Q434">
        <v>0</v>
      </c>
      <c r="R434">
        <v>0</v>
      </c>
      <c r="S434">
        <v>0</v>
      </c>
      <c r="T434">
        <v>0</v>
      </c>
      <c r="U434">
        <v>0</v>
      </c>
      <c r="V434">
        <v>0</v>
      </c>
      <c r="W434">
        <v>0</v>
      </c>
      <c r="X434" s="1">
        <v>45473</v>
      </c>
      <c r="Y434" s="1">
        <v>44875</v>
      </c>
      <c r="Z434" t="s">
        <v>28</v>
      </c>
      <c r="AA434" t="s">
        <v>99</v>
      </c>
    </row>
    <row r="435" spans="1:27" x14ac:dyDescent="0.25">
      <c r="A435" t="s">
        <v>139</v>
      </c>
      <c r="B435" t="s">
        <v>2901</v>
      </c>
      <c r="C435" t="s">
        <v>27</v>
      </c>
      <c r="D435" t="s">
        <v>113</v>
      </c>
      <c r="E435" t="s">
        <v>140</v>
      </c>
      <c r="F435" t="s">
        <v>2</v>
      </c>
      <c r="G435" t="s">
        <v>2</v>
      </c>
      <c r="H435">
        <v>760</v>
      </c>
      <c r="I435" t="s">
        <v>5804</v>
      </c>
      <c r="J435">
        <v>8500000</v>
      </c>
      <c r="K435">
        <v>59427.95</v>
      </c>
      <c r="L435">
        <v>0.14000000000000001</v>
      </c>
      <c r="M435" s="63">
        <v>45441</v>
      </c>
      <c r="N435" s="63">
        <v>45486</v>
      </c>
      <c r="O435">
        <v>45</v>
      </c>
      <c r="P435" t="s">
        <v>8809</v>
      </c>
      <c r="Q435">
        <v>0</v>
      </c>
      <c r="R435">
        <v>0</v>
      </c>
      <c r="S435">
        <v>0</v>
      </c>
      <c r="T435">
        <v>0</v>
      </c>
      <c r="U435">
        <v>0</v>
      </c>
      <c r="V435">
        <v>0</v>
      </c>
      <c r="W435">
        <v>0</v>
      </c>
      <c r="X435" s="1">
        <v>45473</v>
      </c>
      <c r="Y435" s="1">
        <v>43873</v>
      </c>
      <c r="Z435" t="s">
        <v>28</v>
      </c>
      <c r="AA435" t="s">
        <v>99</v>
      </c>
    </row>
    <row r="436" spans="1:27" x14ac:dyDescent="0.25">
      <c r="A436" t="s">
        <v>149</v>
      </c>
      <c r="B436" t="s">
        <v>2908</v>
      </c>
      <c r="C436" t="s">
        <v>27</v>
      </c>
      <c r="D436" t="s">
        <v>113</v>
      </c>
      <c r="E436" t="s">
        <v>140</v>
      </c>
      <c r="F436" t="s">
        <v>2</v>
      </c>
      <c r="G436" t="s">
        <v>2</v>
      </c>
      <c r="H436">
        <v>745</v>
      </c>
      <c r="I436" t="s">
        <v>5695</v>
      </c>
      <c r="J436">
        <v>3550000</v>
      </c>
      <c r="K436">
        <v>49323.56</v>
      </c>
      <c r="L436">
        <v>0.125</v>
      </c>
      <c r="M436" s="63">
        <v>45469</v>
      </c>
      <c r="N436" s="63">
        <v>45499</v>
      </c>
      <c r="O436">
        <v>30</v>
      </c>
      <c r="P436" t="s">
        <v>8838</v>
      </c>
      <c r="Q436">
        <v>0</v>
      </c>
      <c r="R436">
        <v>0</v>
      </c>
      <c r="S436">
        <v>0</v>
      </c>
      <c r="T436">
        <v>0</v>
      </c>
      <c r="U436">
        <v>0</v>
      </c>
      <c r="V436">
        <v>0</v>
      </c>
      <c r="W436">
        <v>0</v>
      </c>
      <c r="X436" s="1">
        <v>45473</v>
      </c>
      <c r="Y436" s="1">
        <v>44660</v>
      </c>
      <c r="Z436" t="s">
        <v>28</v>
      </c>
      <c r="AA436" t="s">
        <v>99</v>
      </c>
    </row>
    <row r="437" spans="1:27" x14ac:dyDescent="0.25">
      <c r="A437" t="s">
        <v>148</v>
      </c>
      <c r="B437" t="s">
        <v>3111</v>
      </c>
      <c r="C437" t="s">
        <v>27</v>
      </c>
      <c r="D437" t="s">
        <v>113</v>
      </c>
      <c r="E437" t="s">
        <v>140</v>
      </c>
      <c r="F437" t="s">
        <v>2</v>
      </c>
      <c r="G437" t="s">
        <v>2</v>
      </c>
      <c r="H437">
        <v>599</v>
      </c>
      <c r="I437" t="s">
        <v>5876</v>
      </c>
      <c r="J437">
        <v>13060000</v>
      </c>
      <c r="K437">
        <v>6312.24</v>
      </c>
      <c r="L437">
        <v>0.13750000000000001</v>
      </c>
      <c r="M437" s="63">
        <v>45429</v>
      </c>
      <c r="N437" s="63">
        <v>45474</v>
      </c>
      <c r="O437">
        <v>45</v>
      </c>
      <c r="P437" t="s">
        <v>8838</v>
      </c>
      <c r="Q437">
        <v>0</v>
      </c>
      <c r="R437">
        <v>0</v>
      </c>
      <c r="S437">
        <v>0</v>
      </c>
      <c r="T437">
        <v>0</v>
      </c>
      <c r="U437">
        <v>0</v>
      </c>
      <c r="V437">
        <v>0</v>
      </c>
      <c r="W437">
        <v>0</v>
      </c>
      <c r="X437" s="1">
        <v>45473</v>
      </c>
      <c r="Y437" s="1">
        <v>44736</v>
      </c>
      <c r="Z437" t="s">
        <v>28</v>
      </c>
      <c r="AA437" t="s">
        <v>99</v>
      </c>
    </row>
    <row r="438" spans="1:27" x14ac:dyDescent="0.25">
      <c r="A438" t="s">
        <v>143</v>
      </c>
      <c r="B438" t="s">
        <v>9326</v>
      </c>
      <c r="C438" t="s">
        <v>27</v>
      </c>
      <c r="D438" t="s">
        <v>113</v>
      </c>
      <c r="E438" t="s">
        <v>140</v>
      </c>
      <c r="F438" t="s">
        <v>2</v>
      </c>
      <c r="G438" t="s">
        <v>2</v>
      </c>
      <c r="H438">
        <v>820</v>
      </c>
      <c r="I438" t="s">
        <v>5731</v>
      </c>
      <c r="J438">
        <v>6560000</v>
      </c>
      <c r="K438">
        <v>72280.78</v>
      </c>
      <c r="L438">
        <v>0.14749999999999999</v>
      </c>
      <c r="M438" s="63">
        <v>45469</v>
      </c>
      <c r="N438" s="63">
        <v>45499</v>
      </c>
      <c r="O438">
        <v>30</v>
      </c>
      <c r="P438" t="s">
        <v>8831</v>
      </c>
      <c r="Q438">
        <v>0</v>
      </c>
      <c r="R438">
        <v>0</v>
      </c>
      <c r="S438">
        <v>0</v>
      </c>
      <c r="T438">
        <v>0</v>
      </c>
      <c r="U438">
        <v>0</v>
      </c>
      <c r="V438">
        <v>0</v>
      </c>
      <c r="W438">
        <v>0</v>
      </c>
      <c r="X438" s="1">
        <v>45473</v>
      </c>
      <c r="Y438" s="1">
        <v>45226</v>
      </c>
      <c r="Z438" t="s">
        <v>28</v>
      </c>
      <c r="AA438" t="s">
        <v>99</v>
      </c>
    </row>
    <row r="439" spans="1:27" x14ac:dyDescent="0.25">
      <c r="A439" t="s">
        <v>143</v>
      </c>
      <c r="B439" t="s">
        <v>2911</v>
      </c>
      <c r="C439" t="s">
        <v>27</v>
      </c>
      <c r="D439" t="s">
        <v>113</v>
      </c>
      <c r="E439" t="s">
        <v>140</v>
      </c>
      <c r="F439" t="s">
        <v>2</v>
      </c>
      <c r="G439" t="s">
        <v>2</v>
      </c>
      <c r="H439">
        <v>820</v>
      </c>
      <c r="I439" t="s">
        <v>5993</v>
      </c>
      <c r="J439">
        <v>6560000</v>
      </c>
      <c r="K439">
        <v>579.80999999999995</v>
      </c>
      <c r="L439">
        <v>0.14749999999999999</v>
      </c>
      <c r="M439" s="63">
        <v>45471</v>
      </c>
      <c r="N439" s="63">
        <v>45501</v>
      </c>
      <c r="O439">
        <v>30</v>
      </c>
      <c r="P439" t="s">
        <v>8831</v>
      </c>
      <c r="Q439">
        <v>0</v>
      </c>
      <c r="R439">
        <v>0</v>
      </c>
      <c r="S439">
        <v>0</v>
      </c>
      <c r="T439">
        <v>0</v>
      </c>
      <c r="U439">
        <v>0</v>
      </c>
      <c r="V439">
        <v>0</v>
      </c>
      <c r="W439">
        <v>0</v>
      </c>
      <c r="X439" s="1">
        <v>45473</v>
      </c>
      <c r="Y439" s="1">
        <v>44324</v>
      </c>
      <c r="Z439" t="s">
        <v>28</v>
      </c>
      <c r="AA439" t="s">
        <v>99</v>
      </c>
    </row>
    <row r="440" spans="1:27" x14ac:dyDescent="0.25">
      <c r="A440" t="s">
        <v>147</v>
      </c>
      <c r="B440" t="s">
        <v>9197</v>
      </c>
      <c r="C440" t="s">
        <v>27</v>
      </c>
      <c r="D440" t="s">
        <v>113</v>
      </c>
      <c r="E440" t="s">
        <v>140</v>
      </c>
      <c r="F440" t="s">
        <v>2</v>
      </c>
      <c r="G440" t="s">
        <v>2</v>
      </c>
      <c r="H440">
        <v>655</v>
      </c>
      <c r="I440" t="s">
        <v>5661</v>
      </c>
      <c r="J440">
        <v>7850000</v>
      </c>
      <c r="K440">
        <v>11253.56</v>
      </c>
      <c r="L440">
        <v>0.14000000000000001</v>
      </c>
      <c r="M440" s="63">
        <v>45444</v>
      </c>
      <c r="N440" s="63">
        <v>45474</v>
      </c>
      <c r="O440">
        <v>30</v>
      </c>
      <c r="P440" t="s">
        <v>8809</v>
      </c>
      <c r="Q440">
        <v>0</v>
      </c>
      <c r="R440">
        <v>0</v>
      </c>
      <c r="S440">
        <v>0</v>
      </c>
      <c r="T440">
        <v>0</v>
      </c>
      <c r="U440">
        <v>0</v>
      </c>
      <c r="V440">
        <v>0</v>
      </c>
      <c r="W440">
        <v>0</v>
      </c>
      <c r="X440" s="1">
        <v>45473</v>
      </c>
      <c r="Y440" s="1">
        <v>45444</v>
      </c>
      <c r="Z440" t="s">
        <v>28</v>
      </c>
      <c r="AA440" t="s">
        <v>103</v>
      </c>
    </row>
    <row r="441" spans="1:27" x14ac:dyDescent="0.25">
      <c r="A441" t="s">
        <v>59</v>
      </c>
      <c r="B441" t="s">
        <v>2912</v>
      </c>
      <c r="C441" t="s">
        <v>27</v>
      </c>
      <c r="D441" t="s">
        <v>113</v>
      </c>
      <c r="E441" t="s">
        <v>140</v>
      </c>
      <c r="F441" t="s">
        <v>2</v>
      </c>
      <c r="G441" t="s">
        <v>2</v>
      </c>
      <c r="H441">
        <v>795</v>
      </c>
      <c r="I441" t="s">
        <v>5845</v>
      </c>
      <c r="J441">
        <v>17800000</v>
      </c>
      <c r="K441">
        <v>154455.49</v>
      </c>
      <c r="L441">
        <v>0.14249999999999999</v>
      </c>
      <c r="M441" s="63">
        <v>45447</v>
      </c>
      <c r="N441" s="63">
        <v>45477</v>
      </c>
      <c r="O441">
        <v>30</v>
      </c>
      <c r="P441" t="s">
        <v>8810</v>
      </c>
      <c r="Q441">
        <v>0</v>
      </c>
      <c r="R441">
        <v>0</v>
      </c>
      <c r="S441">
        <v>0</v>
      </c>
      <c r="T441">
        <v>0</v>
      </c>
      <c r="U441">
        <v>0</v>
      </c>
      <c r="V441">
        <v>0</v>
      </c>
      <c r="W441">
        <v>0</v>
      </c>
      <c r="X441" s="1">
        <v>45473</v>
      </c>
      <c r="Y441" s="1">
        <v>44811</v>
      </c>
      <c r="Z441" t="s">
        <v>28</v>
      </c>
      <c r="AA441" t="s">
        <v>100</v>
      </c>
    </row>
    <row r="442" spans="1:27" x14ac:dyDescent="0.25">
      <c r="A442" t="s">
        <v>146</v>
      </c>
      <c r="B442" t="s">
        <v>3018</v>
      </c>
      <c r="C442" t="s">
        <v>27</v>
      </c>
      <c r="D442" t="s">
        <v>113</v>
      </c>
      <c r="E442" t="s">
        <v>140</v>
      </c>
      <c r="F442" t="s">
        <v>2</v>
      </c>
      <c r="G442" t="s">
        <v>2</v>
      </c>
      <c r="H442">
        <v>635</v>
      </c>
      <c r="I442" t="s">
        <v>5829</v>
      </c>
      <c r="J442">
        <v>7750000</v>
      </c>
      <c r="K442">
        <v>52833.33</v>
      </c>
      <c r="L442">
        <v>0.13500000000000001</v>
      </c>
      <c r="M442" s="63">
        <v>45446</v>
      </c>
      <c r="N442" s="63">
        <v>45491</v>
      </c>
      <c r="O442">
        <v>45</v>
      </c>
      <c r="P442" t="s">
        <v>8807</v>
      </c>
      <c r="Q442">
        <v>0</v>
      </c>
      <c r="R442">
        <v>0</v>
      </c>
      <c r="S442">
        <v>0</v>
      </c>
      <c r="T442">
        <v>0</v>
      </c>
      <c r="U442">
        <v>0</v>
      </c>
      <c r="V442">
        <v>0</v>
      </c>
      <c r="W442">
        <v>0</v>
      </c>
      <c r="X442" s="1">
        <v>45473</v>
      </c>
      <c r="Y442" s="1">
        <v>44693</v>
      </c>
      <c r="Z442" t="s">
        <v>28</v>
      </c>
      <c r="AA442" t="s">
        <v>104</v>
      </c>
    </row>
    <row r="443" spans="1:27" x14ac:dyDescent="0.25">
      <c r="A443" t="s">
        <v>142</v>
      </c>
      <c r="B443" t="s">
        <v>9299</v>
      </c>
      <c r="C443" t="s">
        <v>27</v>
      </c>
      <c r="D443" t="s">
        <v>113</v>
      </c>
      <c r="E443" t="s">
        <v>140</v>
      </c>
      <c r="F443" t="s">
        <v>2</v>
      </c>
      <c r="G443" t="s">
        <v>2</v>
      </c>
      <c r="H443">
        <v>615</v>
      </c>
      <c r="I443" t="s">
        <v>5895</v>
      </c>
      <c r="J443">
        <v>8680000</v>
      </c>
      <c r="K443">
        <v>270469.32</v>
      </c>
      <c r="L443">
        <v>0.14000000000000001</v>
      </c>
      <c r="M443" s="63">
        <v>45458</v>
      </c>
      <c r="N443" s="63">
        <v>45488</v>
      </c>
      <c r="O443">
        <v>30</v>
      </c>
      <c r="P443" t="s">
        <v>8822</v>
      </c>
      <c r="Q443">
        <v>0</v>
      </c>
      <c r="R443">
        <v>0</v>
      </c>
      <c r="S443">
        <v>0</v>
      </c>
      <c r="T443">
        <v>0</v>
      </c>
      <c r="U443">
        <v>0</v>
      </c>
      <c r="V443">
        <v>0</v>
      </c>
      <c r="W443">
        <v>0</v>
      </c>
      <c r="X443" s="1">
        <v>45473</v>
      </c>
      <c r="Y443" s="1">
        <v>44810</v>
      </c>
      <c r="Z443" t="s">
        <v>28</v>
      </c>
      <c r="AA443" t="s">
        <v>105</v>
      </c>
    </row>
    <row r="444" spans="1:27" x14ac:dyDescent="0.25">
      <c r="A444" t="s">
        <v>60</v>
      </c>
      <c r="B444" t="s">
        <v>3184</v>
      </c>
      <c r="C444" t="s">
        <v>27</v>
      </c>
      <c r="D444" t="s">
        <v>113</v>
      </c>
      <c r="E444" t="s">
        <v>140</v>
      </c>
      <c r="F444" t="s">
        <v>2</v>
      </c>
      <c r="G444" t="s">
        <v>2</v>
      </c>
      <c r="H444">
        <v>753</v>
      </c>
      <c r="I444" t="s">
        <v>5808</v>
      </c>
      <c r="J444">
        <v>12690000</v>
      </c>
      <c r="K444">
        <v>15770.44</v>
      </c>
      <c r="L444">
        <v>0.13500000000000001</v>
      </c>
      <c r="M444" s="63">
        <v>45447</v>
      </c>
      <c r="N444" s="63">
        <v>45477</v>
      </c>
      <c r="O444">
        <v>30</v>
      </c>
      <c r="P444" t="s">
        <v>8799</v>
      </c>
      <c r="Q444">
        <v>0</v>
      </c>
      <c r="R444">
        <v>0</v>
      </c>
      <c r="S444">
        <v>0</v>
      </c>
      <c r="T444">
        <v>0</v>
      </c>
      <c r="U444">
        <v>0</v>
      </c>
      <c r="V444">
        <v>0</v>
      </c>
      <c r="W444">
        <v>0</v>
      </c>
      <c r="X444" s="1">
        <v>45473</v>
      </c>
      <c r="Y444" s="1">
        <v>44641</v>
      </c>
      <c r="Z444" t="s">
        <v>28</v>
      </c>
      <c r="AA444" t="s">
        <v>102</v>
      </c>
    </row>
    <row r="445" spans="1:27" x14ac:dyDescent="0.25">
      <c r="A445" t="s">
        <v>150</v>
      </c>
      <c r="B445" t="s">
        <v>3146</v>
      </c>
      <c r="C445" t="s">
        <v>27</v>
      </c>
      <c r="D445" t="s">
        <v>113</v>
      </c>
      <c r="E445" t="s">
        <v>140</v>
      </c>
      <c r="F445" t="s">
        <v>2</v>
      </c>
      <c r="G445" t="s">
        <v>2</v>
      </c>
      <c r="H445">
        <v>750</v>
      </c>
      <c r="I445" t="s">
        <v>5927</v>
      </c>
      <c r="J445">
        <v>9180000</v>
      </c>
      <c r="K445">
        <v>111900.7</v>
      </c>
      <c r="L445">
        <v>0.13750000000000001</v>
      </c>
      <c r="M445" s="63">
        <v>45445</v>
      </c>
      <c r="N445" s="63">
        <v>45475</v>
      </c>
      <c r="O445">
        <v>30</v>
      </c>
      <c r="P445" t="s">
        <v>8810</v>
      </c>
      <c r="Q445">
        <v>0</v>
      </c>
      <c r="R445">
        <v>0</v>
      </c>
      <c r="S445">
        <v>0</v>
      </c>
      <c r="T445">
        <v>0</v>
      </c>
      <c r="U445">
        <v>0</v>
      </c>
      <c r="V445">
        <v>0</v>
      </c>
      <c r="W445">
        <v>0</v>
      </c>
      <c r="X445" s="1">
        <v>45473</v>
      </c>
      <c r="Y445" s="1">
        <v>44565</v>
      </c>
      <c r="Z445" t="s">
        <v>28</v>
      </c>
      <c r="AA445" t="s">
        <v>99</v>
      </c>
    </row>
    <row r="446" spans="1:27" x14ac:dyDescent="0.25">
      <c r="A446" t="s">
        <v>80</v>
      </c>
      <c r="B446" t="s">
        <v>3081</v>
      </c>
      <c r="C446" t="s">
        <v>27</v>
      </c>
      <c r="D446" t="s">
        <v>113</v>
      </c>
      <c r="E446" t="s">
        <v>140</v>
      </c>
      <c r="F446" t="s">
        <v>2</v>
      </c>
      <c r="G446" t="s">
        <v>2</v>
      </c>
      <c r="H446">
        <v>683</v>
      </c>
      <c r="I446" t="s">
        <v>5843</v>
      </c>
      <c r="J446">
        <v>11200000</v>
      </c>
      <c r="K446">
        <v>192899.52</v>
      </c>
      <c r="L446">
        <v>0.14000000000000001</v>
      </c>
      <c r="M446" s="63">
        <v>45463</v>
      </c>
      <c r="N446" s="63">
        <v>45493</v>
      </c>
      <c r="O446">
        <v>30</v>
      </c>
      <c r="P446" t="s">
        <v>8798</v>
      </c>
      <c r="Q446">
        <v>0</v>
      </c>
      <c r="R446">
        <v>0</v>
      </c>
      <c r="S446">
        <v>0</v>
      </c>
      <c r="T446">
        <v>0</v>
      </c>
      <c r="U446">
        <v>0</v>
      </c>
      <c r="V446">
        <v>0</v>
      </c>
      <c r="W446">
        <v>0</v>
      </c>
      <c r="X446" s="1">
        <v>45473</v>
      </c>
      <c r="Y446" s="1">
        <v>44926</v>
      </c>
      <c r="Z446" t="s">
        <v>28</v>
      </c>
      <c r="AA446" t="s">
        <v>101</v>
      </c>
    </row>
    <row r="447" spans="1:27" x14ac:dyDescent="0.25">
      <c r="A447" t="s">
        <v>143</v>
      </c>
      <c r="B447" t="s">
        <v>2940</v>
      </c>
      <c r="C447" t="s">
        <v>27</v>
      </c>
      <c r="D447" t="s">
        <v>113</v>
      </c>
      <c r="E447" t="s">
        <v>140</v>
      </c>
      <c r="F447" t="s">
        <v>2</v>
      </c>
      <c r="G447" t="s">
        <v>2</v>
      </c>
      <c r="H447">
        <v>820</v>
      </c>
      <c r="I447" t="s">
        <v>5677</v>
      </c>
      <c r="J447">
        <v>6560000</v>
      </c>
      <c r="K447">
        <v>11961.29</v>
      </c>
      <c r="L447">
        <v>0.14749999999999999</v>
      </c>
      <c r="M447" s="63">
        <v>45472</v>
      </c>
      <c r="N447" s="63">
        <v>45502</v>
      </c>
      <c r="O447">
        <v>30</v>
      </c>
      <c r="P447" t="s">
        <v>8802</v>
      </c>
      <c r="Q447">
        <v>0</v>
      </c>
      <c r="R447">
        <v>0</v>
      </c>
      <c r="S447">
        <v>0</v>
      </c>
      <c r="T447">
        <v>0</v>
      </c>
      <c r="U447">
        <v>0</v>
      </c>
      <c r="V447">
        <v>0</v>
      </c>
      <c r="W447">
        <v>0</v>
      </c>
      <c r="X447" s="1">
        <v>45473</v>
      </c>
      <c r="Y447" s="1">
        <v>44894</v>
      </c>
      <c r="Z447" t="s">
        <v>28</v>
      </c>
      <c r="AA447" t="s">
        <v>99</v>
      </c>
    </row>
    <row r="448" spans="1:27" x14ac:dyDescent="0.25">
      <c r="A448" t="s">
        <v>143</v>
      </c>
      <c r="B448" t="s">
        <v>9321</v>
      </c>
      <c r="C448" t="s">
        <v>27</v>
      </c>
      <c r="D448" t="s">
        <v>113</v>
      </c>
      <c r="E448" t="s">
        <v>140</v>
      </c>
      <c r="F448" t="s">
        <v>2</v>
      </c>
      <c r="G448" t="s">
        <v>2</v>
      </c>
      <c r="H448">
        <v>820</v>
      </c>
      <c r="I448" t="s">
        <v>5657</v>
      </c>
      <c r="J448">
        <v>6560000</v>
      </c>
      <c r="K448">
        <v>57270.41</v>
      </c>
      <c r="L448">
        <v>0.14749999999999999</v>
      </c>
      <c r="M448" s="63">
        <v>45465</v>
      </c>
      <c r="N448" s="63">
        <v>45495</v>
      </c>
      <c r="O448">
        <v>30</v>
      </c>
      <c r="P448" t="s">
        <v>8831</v>
      </c>
      <c r="Q448">
        <v>0</v>
      </c>
      <c r="R448">
        <v>0</v>
      </c>
      <c r="S448">
        <v>0</v>
      </c>
      <c r="T448">
        <v>0</v>
      </c>
      <c r="U448">
        <v>0</v>
      </c>
      <c r="V448">
        <v>0</v>
      </c>
      <c r="W448">
        <v>0</v>
      </c>
      <c r="X448" s="1">
        <v>45473</v>
      </c>
      <c r="Y448" s="1">
        <v>44953</v>
      </c>
      <c r="Z448" t="s">
        <v>28</v>
      </c>
      <c r="AA448" t="s">
        <v>99</v>
      </c>
    </row>
    <row r="449" spans="1:27" x14ac:dyDescent="0.25">
      <c r="A449" t="s">
        <v>148</v>
      </c>
      <c r="B449" t="s">
        <v>3113</v>
      </c>
      <c r="C449" t="s">
        <v>27</v>
      </c>
      <c r="D449" t="s">
        <v>113</v>
      </c>
      <c r="E449" t="s">
        <v>140</v>
      </c>
      <c r="F449" t="s">
        <v>2</v>
      </c>
      <c r="G449" t="s">
        <v>2</v>
      </c>
      <c r="H449">
        <v>599</v>
      </c>
      <c r="I449" t="s">
        <v>5827</v>
      </c>
      <c r="J449">
        <v>13060000</v>
      </c>
      <c r="K449">
        <v>49802.28</v>
      </c>
      <c r="L449">
        <v>0.13750000000000001</v>
      </c>
      <c r="M449" s="63">
        <v>45451</v>
      </c>
      <c r="N449" s="63">
        <v>45496</v>
      </c>
      <c r="O449">
        <v>45</v>
      </c>
      <c r="P449" t="s">
        <v>8828</v>
      </c>
      <c r="Q449">
        <v>0</v>
      </c>
      <c r="R449">
        <v>0</v>
      </c>
      <c r="S449">
        <v>0</v>
      </c>
      <c r="T449">
        <v>0</v>
      </c>
      <c r="U449">
        <v>0</v>
      </c>
      <c r="V449">
        <v>0</v>
      </c>
      <c r="W449">
        <v>0</v>
      </c>
      <c r="X449" s="1">
        <v>45473</v>
      </c>
      <c r="Y449" s="1">
        <v>44738</v>
      </c>
      <c r="Z449" t="s">
        <v>28</v>
      </c>
      <c r="AA449" t="s">
        <v>99</v>
      </c>
    </row>
    <row r="450" spans="1:27" x14ac:dyDescent="0.25">
      <c r="A450" t="s">
        <v>139</v>
      </c>
      <c r="B450" t="s">
        <v>2893</v>
      </c>
      <c r="C450" t="s">
        <v>27</v>
      </c>
      <c r="D450" t="s">
        <v>113</v>
      </c>
      <c r="E450" t="s">
        <v>140</v>
      </c>
      <c r="F450" t="s">
        <v>2</v>
      </c>
      <c r="G450" t="s">
        <v>2</v>
      </c>
      <c r="H450">
        <v>760</v>
      </c>
      <c r="I450" t="s">
        <v>5702</v>
      </c>
      <c r="J450">
        <v>8500000</v>
      </c>
      <c r="K450">
        <v>43544.06</v>
      </c>
      <c r="L450">
        <v>0.14000000000000001</v>
      </c>
      <c r="M450" s="63">
        <v>45457</v>
      </c>
      <c r="N450" s="63">
        <v>45502</v>
      </c>
      <c r="O450">
        <v>45</v>
      </c>
      <c r="P450" t="s">
        <v>8829</v>
      </c>
      <c r="Q450">
        <v>0</v>
      </c>
      <c r="R450">
        <v>0</v>
      </c>
      <c r="S450">
        <v>0</v>
      </c>
      <c r="T450">
        <v>0</v>
      </c>
      <c r="U450">
        <v>0</v>
      </c>
      <c r="V450">
        <v>0</v>
      </c>
      <c r="W450">
        <v>0</v>
      </c>
      <c r="X450" s="1">
        <v>45473</v>
      </c>
      <c r="Y450" s="1">
        <v>44710</v>
      </c>
      <c r="Z450" t="s">
        <v>28</v>
      </c>
      <c r="AA450" t="s">
        <v>99</v>
      </c>
    </row>
    <row r="451" spans="1:27" x14ac:dyDescent="0.25">
      <c r="A451" t="s">
        <v>144</v>
      </c>
      <c r="B451" t="s">
        <v>2936</v>
      </c>
      <c r="C451" t="s">
        <v>27</v>
      </c>
      <c r="D451" t="s">
        <v>113</v>
      </c>
      <c r="E451" t="s">
        <v>140</v>
      </c>
      <c r="F451" t="s">
        <v>2</v>
      </c>
      <c r="G451" t="s">
        <v>2</v>
      </c>
      <c r="H451">
        <v>724</v>
      </c>
      <c r="I451" t="s">
        <v>5780</v>
      </c>
      <c r="J451">
        <v>7070000</v>
      </c>
      <c r="K451">
        <v>35560.22</v>
      </c>
      <c r="L451">
        <v>0.13300000000000001</v>
      </c>
      <c r="M451" s="63">
        <v>45446</v>
      </c>
      <c r="N451" s="63">
        <v>45476</v>
      </c>
      <c r="O451">
        <v>30</v>
      </c>
      <c r="P451" t="s">
        <v>8837</v>
      </c>
      <c r="Q451">
        <v>0</v>
      </c>
      <c r="R451">
        <v>0</v>
      </c>
      <c r="S451">
        <v>0</v>
      </c>
      <c r="T451">
        <v>0</v>
      </c>
      <c r="U451">
        <v>0</v>
      </c>
      <c r="V451">
        <v>0</v>
      </c>
      <c r="W451">
        <v>0</v>
      </c>
      <c r="X451" s="1">
        <v>45473</v>
      </c>
      <c r="Y451" s="1">
        <v>44031</v>
      </c>
      <c r="Z451" t="s">
        <v>28</v>
      </c>
      <c r="AA451" t="s">
        <v>102</v>
      </c>
    </row>
    <row r="452" spans="1:27" x14ac:dyDescent="0.25">
      <c r="A452" t="s">
        <v>146</v>
      </c>
      <c r="B452" t="s">
        <v>2959</v>
      </c>
      <c r="C452" t="s">
        <v>27</v>
      </c>
      <c r="D452" t="s">
        <v>113</v>
      </c>
      <c r="E452" t="s">
        <v>140</v>
      </c>
      <c r="F452" t="s">
        <v>2</v>
      </c>
      <c r="G452" t="s">
        <v>2</v>
      </c>
      <c r="H452">
        <v>635</v>
      </c>
      <c r="I452" t="s">
        <v>5690</v>
      </c>
      <c r="J452">
        <v>7750000</v>
      </c>
      <c r="K452">
        <v>114705.47</v>
      </c>
      <c r="L452">
        <v>0.13500000000000001</v>
      </c>
      <c r="M452" s="63">
        <v>45455</v>
      </c>
      <c r="N452" s="63">
        <v>45500</v>
      </c>
      <c r="O452">
        <v>45</v>
      </c>
      <c r="P452" t="s">
        <v>8837</v>
      </c>
      <c r="Q452">
        <v>0</v>
      </c>
      <c r="R452">
        <v>0</v>
      </c>
      <c r="S452">
        <v>0</v>
      </c>
      <c r="T452">
        <v>0</v>
      </c>
      <c r="U452">
        <v>0</v>
      </c>
      <c r="V452">
        <v>0</v>
      </c>
      <c r="W452">
        <v>0</v>
      </c>
      <c r="X452" s="1">
        <v>45473</v>
      </c>
      <c r="Y452" s="1">
        <v>44848</v>
      </c>
      <c r="Z452" t="s">
        <v>28</v>
      </c>
      <c r="AA452" t="s">
        <v>104</v>
      </c>
    </row>
    <row r="453" spans="1:27" x14ac:dyDescent="0.25">
      <c r="A453" t="s">
        <v>147</v>
      </c>
      <c r="B453" t="s">
        <v>3011</v>
      </c>
      <c r="C453" t="s">
        <v>27</v>
      </c>
      <c r="D453" t="s">
        <v>113</v>
      </c>
      <c r="E453" t="s">
        <v>140</v>
      </c>
      <c r="F453" t="s">
        <v>2</v>
      </c>
      <c r="G453" t="s">
        <v>2</v>
      </c>
      <c r="H453">
        <v>655</v>
      </c>
      <c r="I453" t="s">
        <v>6014</v>
      </c>
      <c r="J453">
        <v>7850000</v>
      </c>
      <c r="K453">
        <v>6287.05</v>
      </c>
      <c r="L453">
        <v>0.14000000000000001</v>
      </c>
      <c r="M453" s="63">
        <v>45449</v>
      </c>
      <c r="N453" s="63">
        <v>45479</v>
      </c>
      <c r="O453">
        <v>30</v>
      </c>
      <c r="P453" t="s">
        <v>8822</v>
      </c>
      <c r="Q453">
        <v>0</v>
      </c>
      <c r="R453">
        <v>0</v>
      </c>
      <c r="S453">
        <v>0</v>
      </c>
      <c r="T453">
        <v>0</v>
      </c>
      <c r="U453">
        <v>0</v>
      </c>
      <c r="V453">
        <v>0</v>
      </c>
      <c r="W453">
        <v>0</v>
      </c>
      <c r="X453" s="1">
        <v>45473</v>
      </c>
      <c r="Y453" s="1">
        <v>44859</v>
      </c>
      <c r="Z453" t="s">
        <v>28</v>
      </c>
      <c r="AA453" t="s">
        <v>103</v>
      </c>
    </row>
    <row r="454" spans="1:27" x14ac:dyDescent="0.25">
      <c r="A454" t="s">
        <v>148</v>
      </c>
      <c r="B454" t="s">
        <v>3119</v>
      </c>
      <c r="C454" t="s">
        <v>27</v>
      </c>
      <c r="D454" t="s">
        <v>113</v>
      </c>
      <c r="E454" t="s">
        <v>140</v>
      </c>
      <c r="F454" t="s">
        <v>2</v>
      </c>
      <c r="G454" t="s">
        <v>2</v>
      </c>
      <c r="H454">
        <v>599</v>
      </c>
      <c r="I454" t="s">
        <v>5790</v>
      </c>
      <c r="J454">
        <v>13060000</v>
      </c>
      <c r="K454">
        <v>116601.32</v>
      </c>
      <c r="L454">
        <v>0.13750000000000001</v>
      </c>
      <c r="M454" s="63">
        <v>45453</v>
      </c>
      <c r="N454" s="63">
        <v>45498</v>
      </c>
      <c r="O454">
        <v>45</v>
      </c>
      <c r="P454" t="s">
        <v>8799</v>
      </c>
      <c r="Q454">
        <v>0</v>
      </c>
      <c r="R454">
        <v>0</v>
      </c>
      <c r="S454">
        <v>0</v>
      </c>
      <c r="T454">
        <v>0</v>
      </c>
      <c r="U454">
        <v>0</v>
      </c>
      <c r="V454">
        <v>0</v>
      </c>
      <c r="W454">
        <v>0</v>
      </c>
      <c r="X454" s="1">
        <v>45473</v>
      </c>
      <c r="Y454" s="1">
        <v>43858</v>
      </c>
      <c r="Z454" t="s">
        <v>28</v>
      </c>
      <c r="AA454" t="s">
        <v>99</v>
      </c>
    </row>
    <row r="455" spans="1:27" x14ac:dyDescent="0.25">
      <c r="A455" t="s">
        <v>80</v>
      </c>
      <c r="B455" t="s">
        <v>2936</v>
      </c>
      <c r="C455" t="s">
        <v>27</v>
      </c>
      <c r="D455" t="s">
        <v>113</v>
      </c>
      <c r="E455" t="s">
        <v>140</v>
      </c>
      <c r="F455" t="s">
        <v>2</v>
      </c>
      <c r="G455" t="s">
        <v>2</v>
      </c>
      <c r="H455">
        <v>683</v>
      </c>
      <c r="I455" t="s">
        <v>5780</v>
      </c>
      <c r="J455">
        <v>11200000</v>
      </c>
      <c r="K455">
        <v>110895.95</v>
      </c>
      <c r="L455">
        <v>0.14000000000000001</v>
      </c>
      <c r="M455" s="63">
        <v>45467</v>
      </c>
      <c r="N455" s="63">
        <v>45497</v>
      </c>
      <c r="O455">
        <v>30</v>
      </c>
      <c r="P455" t="s">
        <v>8828</v>
      </c>
      <c r="Q455">
        <v>0</v>
      </c>
      <c r="R455">
        <v>0</v>
      </c>
      <c r="S455">
        <v>0</v>
      </c>
      <c r="T455">
        <v>0</v>
      </c>
      <c r="U455">
        <v>0</v>
      </c>
      <c r="V455">
        <v>0</v>
      </c>
      <c r="W455">
        <v>0</v>
      </c>
      <c r="X455" s="1">
        <v>45473</v>
      </c>
      <c r="Y455" s="1">
        <v>44652</v>
      </c>
      <c r="Z455" t="s">
        <v>28</v>
      </c>
      <c r="AA455" t="s">
        <v>101</v>
      </c>
    </row>
    <row r="456" spans="1:27" x14ac:dyDescent="0.25">
      <c r="A456" t="s">
        <v>75</v>
      </c>
      <c r="B456" t="s">
        <v>3152</v>
      </c>
      <c r="C456" t="s">
        <v>27</v>
      </c>
      <c r="D456" t="s">
        <v>113</v>
      </c>
      <c r="E456" t="s">
        <v>140</v>
      </c>
      <c r="F456" t="s">
        <v>2</v>
      </c>
      <c r="G456" t="s">
        <v>2</v>
      </c>
      <c r="H456">
        <v>562</v>
      </c>
      <c r="I456" t="s">
        <v>5934</v>
      </c>
      <c r="J456">
        <v>14050000</v>
      </c>
      <c r="K456">
        <v>2328.6999999999998</v>
      </c>
      <c r="L456">
        <v>0.14249999999999999</v>
      </c>
      <c r="M456" s="63">
        <v>45459</v>
      </c>
      <c r="N456" s="63">
        <v>45489</v>
      </c>
      <c r="O456">
        <v>30</v>
      </c>
      <c r="P456" t="s">
        <v>8799</v>
      </c>
      <c r="Q456">
        <v>0</v>
      </c>
      <c r="R456">
        <v>0</v>
      </c>
      <c r="S456">
        <v>0</v>
      </c>
      <c r="T456">
        <v>0</v>
      </c>
      <c r="U456">
        <v>0</v>
      </c>
      <c r="V456">
        <v>0</v>
      </c>
      <c r="W456">
        <v>0</v>
      </c>
      <c r="X456" s="1">
        <v>45473</v>
      </c>
      <c r="Y456" s="1">
        <v>44143</v>
      </c>
      <c r="Z456" t="s">
        <v>28</v>
      </c>
      <c r="AA456" t="s">
        <v>99</v>
      </c>
    </row>
    <row r="457" spans="1:27" x14ac:dyDescent="0.25">
      <c r="A457" t="s">
        <v>60</v>
      </c>
      <c r="B457" t="s">
        <v>2980</v>
      </c>
      <c r="C457" t="s">
        <v>27</v>
      </c>
      <c r="D457" t="s">
        <v>113</v>
      </c>
      <c r="E457" t="s">
        <v>140</v>
      </c>
      <c r="F457" t="s">
        <v>2</v>
      </c>
      <c r="G457" t="s">
        <v>2</v>
      </c>
      <c r="H457">
        <v>753</v>
      </c>
      <c r="I457" t="s">
        <v>5930</v>
      </c>
      <c r="J457">
        <v>12690000</v>
      </c>
      <c r="K457">
        <v>316962.55</v>
      </c>
      <c r="L457">
        <v>0.13500000000000001</v>
      </c>
      <c r="M457" s="63">
        <v>45451</v>
      </c>
      <c r="N457" s="63">
        <v>45481</v>
      </c>
      <c r="O457">
        <v>30</v>
      </c>
      <c r="P457" t="s">
        <v>8810</v>
      </c>
      <c r="Q457">
        <v>0</v>
      </c>
      <c r="R457">
        <v>0</v>
      </c>
      <c r="S457">
        <v>0</v>
      </c>
      <c r="T457">
        <v>0</v>
      </c>
      <c r="U457">
        <v>0</v>
      </c>
      <c r="V457">
        <v>0</v>
      </c>
      <c r="W457">
        <v>0</v>
      </c>
      <c r="X457" s="1">
        <v>45473</v>
      </c>
      <c r="Y457" s="1">
        <v>43899</v>
      </c>
      <c r="Z457" t="s">
        <v>28</v>
      </c>
      <c r="AA457" t="s">
        <v>102</v>
      </c>
    </row>
    <row r="458" spans="1:27" x14ac:dyDescent="0.25">
      <c r="A458" t="s">
        <v>142</v>
      </c>
      <c r="B458" t="s">
        <v>2944</v>
      </c>
      <c r="C458" t="s">
        <v>27</v>
      </c>
      <c r="D458" t="s">
        <v>113</v>
      </c>
      <c r="E458" t="s">
        <v>140</v>
      </c>
      <c r="F458" t="s">
        <v>2</v>
      </c>
      <c r="G458" t="s">
        <v>2</v>
      </c>
      <c r="H458">
        <v>615</v>
      </c>
      <c r="I458" t="s">
        <v>5861</v>
      </c>
      <c r="J458">
        <v>8680000</v>
      </c>
      <c r="K458">
        <v>664.95</v>
      </c>
      <c r="L458">
        <v>0.14000000000000001</v>
      </c>
      <c r="M458" s="63">
        <v>45470</v>
      </c>
      <c r="N458" s="63">
        <v>45500</v>
      </c>
      <c r="O458">
        <v>30</v>
      </c>
      <c r="P458" t="s">
        <v>8826</v>
      </c>
      <c r="Q458">
        <v>0</v>
      </c>
      <c r="R458">
        <v>0</v>
      </c>
      <c r="S458">
        <v>0</v>
      </c>
      <c r="T458">
        <v>0</v>
      </c>
      <c r="U458">
        <v>0</v>
      </c>
      <c r="V458">
        <v>0</v>
      </c>
      <c r="W458">
        <v>0</v>
      </c>
      <c r="X458" s="1">
        <v>45473</v>
      </c>
      <c r="Y458" s="1">
        <v>44617</v>
      </c>
      <c r="Z458" t="s">
        <v>28</v>
      </c>
      <c r="AA458" t="s">
        <v>105</v>
      </c>
    </row>
    <row r="459" spans="1:27" x14ac:dyDescent="0.25">
      <c r="A459" t="s">
        <v>80</v>
      </c>
      <c r="B459" t="s">
        <v>2911</v>
      </c>
      <c r="C459" t="s">
        <v>27</v>
      </c>
      <c r="D459" t="s">
        <v>113</v>
      </c>
      <c r="E459" t="s">
        <v>140</v>
      </c>
      <c r="F459" t="s">
        <v>2</v>
      </c>
      <c r="G459" t="s">
        <v>2</v>
      </c>
      <c r="H459">
        <v>683</v>
      </c>
      <c r="I459" t="s">
        <v>5993</v>
      </c>
      <c r="J459">
        <v>11200000</v>
      </c>
      <c r="K459">
        <v>20170.59</v>
      </c>
      <c r="L459">
        <v>0.14000000000000001</v>
      </c>
      <c r="M459" s="63">
        <v>45447</v>
      </c>
      <c r="N459" s="63">
        <v>45477</v>
      </c>
      <c r="O459">
        <v>30</v>
      </c>
      <c r="P459" t="s">
        <v>8876</v>
      </c>
      <c r="Q459">
        <v>0</v>
      </c>
      <c r="R459">
        <v>0</v>
      </c>
      <c r="S459">
        <v>0</v>
      </c>
      <c r="T459">
        <v>0</v>
      </c>
      <c r="U459">
        <v>0</v>
      </c>
      <c r="V459">
        <v>0</v>
      </c>
      <c r="W459">
        <v>0</v>
      </c>
      <c r="X459" s="1">
        <v>45473</v>
      </c>
      <c r="Y459" s="1">
        <v>44200</v>
      </c>
      <c r="Z459" t="s">
        <v>28</v>
      </c>
      <c r="AA459" t="s">
        <v>101</v>
      </c>
    </row>
    <row r="460" spans="1:27" x14ac:dyDescent="0.25">
      <c r="A460" t="s">
        <v>143</v>
      </c>
      <c r="B460" t="s">
        <v>2956</v>
      </c>
      <c r="C460" t="s">
        <v>27</v>
      </c>
      <c r="D460" t="s">
        <v>113</v>
      </c>
      <c r="E460" t="s">
        <v>140</v>
      </c>
      <c r="F460" t="s">
        <v>2</v>
      </c>
      <c r="G460" t="s">
        <v>2</v>
      </c>
      <c r="H460">
        <v>820</v>
      </c>
      <c r="I460" t="s">
        <v>5652</v>
      </c>
      <c r="J460">
        <v>6560000</v>
      </c>
      <c r="K460">
        <v>56353.9</v>
      </c>
      <c r="L460">
        <v>0.14749999999999999</v>
      </c>
      <c r="M460" s="63">
        <v>45470</v>
      </c>
      <c r="N460" s="63">
        <v>45500</v>
      </c>
      <c r="O460">
        <v>30</v>
      </c>
      <c r="P460" t="s">
        <v>8828</v>
      </c>
      <c r="Q460">
        <v>0</v>
      </c>
      <c r="R460">
        <v>0</v>
      </c>
      <c r="S460">
        <v>0</v>
      </c>
      <c r="T460">
        <v>0</v>
      </c>
      <c r="U460">
        <v>0</v>
      </c>
      <c r="V460">
        <v>0</v>
      </c>
      <c r="W460">
        <v>0</v>
      </c>
      <c r="X460" s="1">
        <v>45473</v>
      </c>
      <c r="Y460" s="1">
        <v>44933</v>
      </c>
      <c r="Z460" t="s">
        <v>28</v>
      </c>
      <c r="AA460" t="s">
        <v>99</v>
      </c>
    </row>
    <row r="461" spans="1:27" x14ac:dyDescent="0.25">
      <c r="A461" t="s">
        <v>143</v>
      </c>
      <c r="B461" t="s">
        <v>2955</v>
      </c>
      <c r="C461" t="s">
        <v>27</v>
      </c>
      <c r="D461" t="s">
        <v>113</v>
      </c>
      <c r="E461" t="s">
        <v>140</v>
      </c>
      <c r="F461" t="s">
        <v>2</v>
      </c>
      <c r="G461" t="s">
        <v>2</v>
      </c>
      <c r="H461">
        <v>820</v>
      </c>
      <c r="I461" t="s">
        <v>5752</v>
      </c>
      <c r="J461">
        <v>6560000</v>
      </c>
      <c r="K461">
        <v>39481.68</v>
      </c>
      <c r="L461">
        <v>0.14749999999999999</v>
      </c>
      <c r="M461" s="63">
        <v>45448</v>
      </c>
      <c r="N461" s="63">
        <v>45478</v>
      </c>
      <c r="O461">
        <v>30</v>
      </c>
      <c r="P461" t="s">
        <v>8838</v>
      </c>
      <c r="Q461">
        <v>0</v>
      </c>
      <c r="R461">
        <v>0</v>
      </c>
      <c r="S461">
        <v>0</v>
      </c>
      <c r="T461">
        <v>0</v>
      </c>
      <c r="U461">
        <v>0</v>
      </c>
      <c r="V461">
        <v>0</v>
      </c>
      <c r="W461">
        <v>0</v>
      </c>
      <c r="X461" s="1">
        <v>45473</v>
      </c>
      <c r="Y461" s="1">
        <v>44347</v>
      </c>
      <c r="Z461" t="s">
        <v>28</v>
      </c>
      <c r="AA461" t="s">
        <v>99</v>
      </c>
    </row>
    <row r="462" spans="1:27" x14ac:dyDescent="0.25">
      <c r="A462" t="s">
        <v>150</v>
      </c>
      <c r="B462" t="s">
        <v>3162</v>
      </c>
      <c r="C462" t="s">
        <v>27</v>
      </c>
      <c r="D462" t="s">
        <v>113</v>
      </c>
      <c r="E462" t="s">
        <v>140</v>
      </c>
      <c r="F462" t="s">
        <v>2</v>
      </c>
      <c r="G462" t="s">
        <v>2</v>
      </c>
      <c r="H462">
        <v>750</v>
      </c>
      <c r="I462" t="s">
        <v>5609</v>
      </c>
      <c r="J462">
        <v>9180000</v>
      </c>
      <c r="K462">
        <v>2308.7800000000002</v>
      </c>
      <c r="L462">
        <v>0.13750000000000001</v>
      </c>
      <c r="M462" s="63">
        <v>45455</v>
      </c>
      <c r="N462" s="63">
        <v>45485</v>
      </c>
      <c r="O462">
        <v>30</v>
      </c>
      <c r="P462" t="s">
        <v>8876</v>
      </c>
      <c r="Q462">
        <v>0</v>
      </c>
      <c r="R462">
        <v>0</v>
      </c>
      <c r="S462">
        <v>0</v>
      </c>
      <c r="T462">
        <v>0</v>
      </c>
      <c r="U462">
        <v>0</v>
      </c>
      <c r="V462">
        <v>0</v>
      </c>
      <c r="W462">
        <v>0</v>
      </c>
      <c r="X462" s="1">
        <v>45473</v>
      </c>
      <c r="Y462" s="1">
        <v>44554</v>
      </c>
      <c r="Z462" t="s">
        <v>28</v>
      </c>
      <c r="AA462" t="s">
        <v>99</v>
      </c>
    </row>
    <row r="463" spans="1:27" x14ac:dyDescent="0.25">
      <c r="A463" t="s">
        <v>75</v>
      </c>
      <c r="B463" t="s">
        <v>2940</v>
      </c>
      <c r="C463" t="s">
        <v>27</v>
      </c>
      <c r="D463" t="s">
        <v>113</v>
      </c>
      <c r="E463" t="s">
        <v>140</v>
      </c>
      <c r="F463" t="s">
        <v>2</v>
      </c>
      <c r="G463" t="s">
        <v>2</v>
      </c>
      <c r="H463">
        <v>562</v>
      </c>
      <c r="I463" t="s">
        <v>5677</v>
      </c>
      <c r="J463">
        <v>14050000</v>
      </c>
      <c r="K463">
        <v>138757.76000000001</v>
      </c>
      <c r="L463">
        <v>0.14249999999999999</v>
      </c>
      <c r="M463" s="63">
        <v>45461</v>
      </c>
      <c r="N463" s="63">
        <v>45491</v>
      </c>
      <c r="O463">
        <v>30</v>
      </c>
      <c r="P463" t="s">
        <v>8835</v>
      </c>
      <c r="Q463">
        <v>0</v>
      </c>
      <c r="R463">
        <v>0</v>
      </c>
      <c r="S463">
        <v>0</v>
      </c>
      <c r="T463">
        <v>0</v>
      </c>
      <c r="U463">
        <v>0</v>
      </c>
      <c r="V463">
        <v>0</v>
      </c>
      <c r="W463">
        <v>0</v>
      </c>
      <c r="X463" s="1">
        <v>45473</v>
      </c>
      <c r="Y463" s="1">
        <v>44369</v>
      </c>
      <c r="Z463" t="s">
        <v>28</v>
      </c>
      <c r="AA463" t="s">
        <v>99</v>
      </c>
    </row>
    <row r="464" spans="1:27" x14ac:dyDescent="0.25">
      <c r="A464" t="s">
        <v>148</v>
      </c>
      <c r="B464" t="s">
        <v>2959</v>
      </c>
      <c r="C464" t="s">
        <v>27</v>
      </c>
      <c r="D464" t="s">
        <v>113</v>
      </c>
      <c r="E464" t="s">
        <v>140</v>
      </c>
      <c r="F464" t="s">
        <v>2</v>
      </c>
      <c r="G464" t="s">
        <v>2</v>
      </c>
      <c r="H464">
        <v>599</v>
      </c>
      <c r="I464" t="s">
        <v>5690</v>
      </c>
      <c r="J464">
        <v>13060000</v>
      </c>
      <c r="K464">
        <v>43498.07</v>
      </c>
      <c r="L464">
        <v>0.13750000000000001</v>
      </c>
      <c r="M464" s="63">
        <v>45462</v>
      </c>
      <c r="N464" s="63">
        <v>45507</v>
      </c>
      <c r="O464">
        <v>45</v>
      </c>
      <c r="P464" t="s">
        <v>8828</v>
      </c>
      <c r="Q464">
        <v>0</v>
      </c>
      <c r="R464">
        <v>0</v>
      </c>
      <c r="S464">
        <v>0</v>
      </c>
      <c r="T464">
        <v>0</v>
      </c>
      <c r="U464">
        <v>0</v>
      </c>
      <c r="V464">
        <v>0</v>
      </c>
      <c r="W464">
        <v>0</v>
      </c>
      <c r="X464" s="1">
        <v>45473</v>
      </c>
      <c r="Y464" s="1">
        <v>45004</v>
      </c>
      <c r="Z464" t="s">
        <v>28</v>
      </c>
      <c r="AA464" t="s">
        <v>99</v>
      </c>
    </row>
    <row r="465" spans="1:27" x14ac:dyDescent="0.25">
      <c r="A465" t="s">
        <v>150</v>
      </c>
      <c r="B465" t="s">
        <v>3158</v>
      </c>
      <c r="C465" t="s">
        <v>27</v>
      </c>
      <c r="D465" t="s">
        <v>113</v>
      </c>
      <c r="E465" t="s">
        <v>140</v>
      </c>
      <c r="F465" t="s">
        <v>2</v>
      </c>
      <c r="G465" t="s">
        <v>2</v>
      </c>
      <c r="H465">
        <v>750</v>
      </c>
      <c r="I465" t="s">
        <v>5678</v>
      </c>
      <c r="J465">
        <v>9180000</v>
      </c>
      <c r="K465">
        <v>547.66</v>
      </c>
      <c r="L465">
        <v>0.13750000000000001</v>
      </c>
      <c r="M465" s="63">
        <v>45448</v>
      </c>
      <c r="N465" s="63">
        <v>45478</v>
      </c>
      <c r="O465">
        <v>30</v>
      </c>
      <c r="P465" t="s">
        <v>8835</v>
      </c>
      <c r="Q465">
        <v>0</v>
      </c>
      <c r="R465">
        <v>0</v>
      </c>
      <c r="S465">
        <v>0</v>
      </c>
      <c r="T465">
        <v>0</v>
      </c>
      <c r="U465">
        <v>0</v>
      </c>
      <c r="V465">
        <v>0</v>
      </c>
      <c r="W465">
        <v>0</v>
      </c>
      <c r="X465" s="1">
        <v>45473</v>
      </c>
      <c r="Y465" s="1">
        <v>44945</v>
      </c>
      <c r="Z465" t="s">
        <v>28</v>
      </c>
      <c r="AA465" t="s">
        <v>99</v>
      </c>
    </row>
    <row r="466" spans="1:27" x14ac:dyDescent="0.25">
      <c r="A466" t="s">
        <v>9201</v>
      </c>
      <c r="B466" t="s">
        <v>9231</v>
      </c>
      <c r="C466" t="s">
        <v>27</v>
      </c>
      <c r="D466" t="s">
        <v>113</v>
      </c>
      <c r="E466" t="s">
        <v>140</v>
      </c>
      <c r="F466" t="s">
        <v>2</v>
      </c>
      <c r="G466" t="s">
        <v>2</v>
      </c>
      <c r="H466">
        <v>645</v>
      </c>
      <c r="I466" t="s">
        <v>5874</v>
      </c>
      <c r="J466">
        <v>8250000</v>
      </c>
      <c r="K466">
        <v>198221.88</v>
      </c>
      <c r="L466">
        <v>0.151</v>
      </c>
      <c r="M466" s="63">
        <v>45442</v>
      </c>
      <c r="N466" s="63">
        <v>45487</v>
      </c>
      <c r="O466">
        <v>45</v>
      </c>
      <c r="P466" t="s">
        <v>8822</v>
      </c>
      <c r="Q466">
        <v>0</v>
      </c>
      <c r="R466">
        <v>0</v>
      </c>
      <c r="S466">
        <v>0</v>
      </c>
      <c r="T466">
        <v>0</v>
      </c>
      <c r="U466">
        <v>0</v>
      </c>
      <c r="V466">
        <v>0</v>
      </c>
      <c r="W466">
        <v>0</v>
      </c>
      <c r="X466" s="1">
        <v>45473</v>
      </c>
      <c r="Y466" s="1">
        <v>45427</v>
      </c>
      <c r="Z466" t="s">
        <v>28</v>
      </c>
      <c r="AA466" t="s">
        <v>100</v>
      </c>
    </row>
    <row r="467" spans="1:27" x14ac:dyDescent="0.25">
      <c r="A467" t="s">
        <v>143</v>
      </c>
      <c r="B467" t="s">
        <v>2958</v>
      </c>
      <c r="C467" t="s">
        <v>27</v>
      </c>
      <c r="D467" t="s">
        <v>113</v>
      </c>
      <c r="E467" t="s">
        <v>140</v>
      </c>
      <c r="F467" t="s">
        <v>2</v>
      </c>
      <c r="G467" t="s">
        <v>2</v>
      </c>
      <c r="H467">
        <v>820</v>
      </c>
      <c r="I467" t="s">
        <v>5706</v>
      </c>
      <c r="J467">
        <v>6560000</v>
      </c>
      <c r="K467">
        <v>11839.64</v>
      </c>
      <c r="L467">
        <v>0.14749999999999999</v>
      </c>
      <c r="M467" s="63">
        <v>45459</v>
      </c>
      <c r="N467" s="63">
        <v>45489</v>
      </c>
      <c r="O467">
        <v>30</v>
      </c>
      <c r="P467" t="s">
        <v>8835</v>
      </c>
      <c r="Q467">
        <v>0</v>
      </c>
      <c r="R467">
        <v>0</v>
      </c>
      <c r="S467">
        <v>0</v>
      </c>
      <c r="T467">
        <v>0</v>
      </c>
      <c r="U467">
        <v>0</v>
      </c>
      <c r="V467">
        <v>0</v>
      </c>
      <c r="W467">
        <v>0</v>
      </c>
      <c r="X467" s="1">
        <v>45473</v>
      </c>
      <c r="Y467" s="1">
        <v>45200</v>
      </c>
      <c r="Z467" t="s">
        <v>28</v>
      </c>
      <c r="AA467" t="s">
        <v>99</v>
      </c>
    </row>
    <row r="468" spans="1:27" x14ac:dyDescent="0.25">
      <c r="A468" t="s">
        <v>59</v>
      </c>
      <c r="B468" t="s">
        <v>2942</v>
      </c>
      <c r="C468" t="s">
        <v>27</v>
      </c>
      <c r="D468" t="s">
        <v>113</v>
      </c>
      <c r="E468" t="s">
        <v>140</v>
      </c>
      <c r="F468" t="s">
        <v>2</v>
      </c>
      <c r="G468" t="s">
        <v>2</v>
      </c>
      <c r="H468">
        <v>795</v>
      </c>
      <c r="I468" t="s">
        <v>5841</v>
      </c>
      <c r="J468">
        <v>17800000</v>
      </c>
      <c r="K468">
        <v>1434007.85</v>
      </c>
      <c r="L468">
        <v>0.14249999999999999</v>
      </c>
      <c r="M468" s="63">
        <v>45469</v>
      </c>
      <c r="N468" s="63">
        <v>45499</v>
      </c>
      <c r="O468">
        <v>30</v>
      </c>
      <c r="P468" t="s">
        <v>8801</v>
      </c>
      <c r="Q468">
        <v>0</v>
      </c>
      <c r="R468">
        <v>0</v>
      </c>
      <c r="S468">
        <v>0</v>
      </c>
      <c r="T468">
        <v>0</v>
      </c>
      <c r="U468">
        <v>0</v>
      </c>
      <c r="V468">
        <v>0</v>
      </c>
      <c r="W468">
        <v>0</v>
      </c>
      <c r="X468" s="1">
        <v>45473</v>
      </c>
      <c r="Y468" s="1">
        <v>44591</v>
      </c>
      <c r="Z468" t="s">
        <v>28</v>
      </c>
      <c r="AA468" t="s">
        <v>100</v>
      </c>
    </row>
    <row r="469" spans="1:27" x14ac:dyDescent="0.25">
      <c r="A469" t="s">
        <v>150</v>
      </c>
      <c r="B469" t="s">
        <v>2977</v>
      </c>
      <c r="C469" t="s">
        <v>27</v>
      </c>
      <c r="D469" t="s">
        <v>113</v>
      </c>
      <c r="E469" t="s">
        <v>140</v>
      </c>
      <c r="F469" t="s">
        <v>2</v>
      </c>
      <c r="G469" t="s">
        <v>2</v>
      </c>
      <c r="H469">
        <v>750</v>
      </c>
      <c r="I469" t="s">
        <v>5922</v>
      </c>
      <c r="J469">
        <v>9180000</v>
      </c>
      <c r="K469">
        <v>797.89</v>
      </c>
      <c r="L469">
        <v>0.13750000000000001</v>
      </c>
      <c r="M469" s="63">
        <v>45464</v>
      </c>
      <c r="N469" s="63">
        <v>45494</v>
      </c>
      <c r="O469">
        <v>30</v>
      </c>
      <c r="P469" t="s">
        <v>8835</v>
      </c>
      <c r="Q469">
        <v>0</v>
      </c>
      <c r="R469">
        <v>0</v>
      </c>
      <c r="S469">
        <v>0</v>
      </c>
      <c r="T469">
        <v>0</v>
      </c>
      <c r="U469">
        <v>0</v>
      </c>
      <c r="V469">
        <v>0</v>
      </c>
      <c r="W469">
        <v>0</v>
      </c>
      <c r="X469" s="1">
        <v>45473</v>
      </c>
      <c r="Y469" s="1">
        <v>44692</v>
      </c>
      <c r="Z469" t="s">
        <v>28</v>
      </c>
      <c r="AA469" t="s">
        <v>99</v>
      </c>
    </row>
    <row r="470" spans="1:27" x14ac:dyDescent="0.25">
      <c r="A470" t="s">
        <v>142</v>
      </c>
      <c r="B470" t="s">
        <v>2935</v>
      </c>
      <c r="C470" t="s">
        <v>27</v>
      </c>
      <c r="D470" t="s">
        <v>113</v>
      </c>
      <c r="E470" t="s">
        <v>140</v>
      </c>
      <c r="F470" t="s">
        <v>2</v>
      </c>
      <c r="G470" t="s">
        <v>2</v>
      </c>
      <c r="H470">
        <v>615</v>
      </c>
      <c r="I470" t="s">
        <v>5964</v>
      </c>
      <c r="J470">
        <v>8680000</v>
      </c>
      <c r="K470">
        <v>283.36</v>
      </c>
      <c r="L470">
        <v>0.14000000000000001</v>
      </c>
      <c r="M470" s="63">
        <v>45445</v>
      </c>
      <c r="N470" s="63">
        <v>45475</v>
      </c>
      <c r="O470">
        <v>30</v>
      </c>
      <c r="P470" t="s">
        <v>8807</v>
      </c>
      <c r="Q470">
        <v>0</v>
      </c>
      <c r="R470">
        <v>0</v>
      </c>
      <c r="S470">
        <v>0</v>
      </c>
      <c r="T470">
        <v>0</v>
      </c>
      <c r="U470">
        <v>0</v>
      </c>
      <c r="V470">
        <v>0</v>
      </c>
      <c r="W470">
        <v>0</v>
      </c>
      <c r="X470" s="1">
        <v>45473</v>
      </c>
      <c r="Y470" s="1">
        <v>44082</v>
      </c>
      <c r="Z470" t="s">
        <v>28</v>
      </c>
      <c r="AA470" t="s">
        <v>105</v>
      </c>
    </row>
    <row r="471" spans="1:27" x14ac:dyDescent="0.25">
      <c r="A471" t="s">
        <v>60</v>
      </c>
      <c r="B471" t="s">
        <v>2942</v>
      </c>
      <c r="C471" t="s">
        <v>27</v>
      </c>
      <c r="D471" t="s">
        <v>113</v>
      </c>
      <c r="E471" t="s">
        <v>140</v>
      </c>
      <c r="F471" t="s">
        <v>2</v>
      </c>
      <c r="G471" t="s">
        <v>2</v>
      </c>
      <c r="H471">
        <v>753</v>
      </c>
      <c r="I471" t="s">
        <v>5841</v>
      </c>
      <c r="J471">
        <v>12690000</v>
      </c>
      <c r="K471">
        <v>76536.59</v>
      </c>
      <c r="L471">
        <v>0.13500000000000001</v>
      </c>
      <c r="M471" s="63">
        <v>45469</v>
      </c>
      <c r="N471" s="63">
        <v>45499</v>
      </c>
      <c r="O471">
        <v>30</v>
      </c>
      <c r="P471" t="s">
        <v>8809</v>
      </c>
      <c r="Q471">
        <v>0</v>
      </c>
      <c r="R471">
        <v>0</v>
      </c>
      <c r="S471">
        <v>0</v>
      </c>
      <c r="T471">
        <v>0</v>
      </c>
      <c r="U471">
        <v>0</v>
      </c>
      <c r="V471">
        <v>0</v>
      </c>
      <c r="W471">
        <v>0</v>
      </c>
      <c r="X471" s="1">
        <v>45473</v>
      </c>
      <c r="Y471" s="1">
        <v>44454</v>
      </c>
      <c r="Z471" t="s">
        <v>28</v>
      </c>
      <c r="AA471" t="s">
        <v>102</v>
      </c>
    </row>
    <row r="472" spans="1:27" x14ac:dyDescent="0.25">
      <c r="A472" t="s">
        <v>148</v>
      </c>
      <c r="B472" t="s">
        <v>9282</v>
      </c>
      <c r="C472" t="s">
        <v>27</v>
      </c>
      <c r="D472" t="s">
        <v>113</v>
      </c>
      <c r="E472" t="s">
        <v>140</v>
      </c>
      <c r="F472" t="s">
        <v>2</v>
      </c>
      <c r="G472" t="s">
        <v>2</v>
      </c>
      <c r="H472">
        <v>599</v>
      </c>
      <c r="I472" t="s">
        <v>5973</v>
      </c>
      <c r="J472">
        <v>13060000</v>
      </c>
      <c r="K472">
        <v>184253.3</v>
      </c>
      <c r="L472">
        <v>0.13750000000000001</v>
      </c>
      <c r="M472" s="63">
        <v>45462</v>
      </c>
      <c r="N472" s="63">
        <v>45507</v>
      </c>
      <c r="O472">
        <v>45</v>
      </c>
      <c r="P472" t="s">
        <v>8838</v>
      </c>
      <c r="Q472">
        <v>0</v>
      </c>
      <c r="R472">
        <v>0</v>
      </c>
      <c r="S472">
        <v>0</v>
      </c>
      <c r="T472">
        <v>0</v>
      </c>
      <c r="U472">
        <v>0</v>
      </c>
      <c r="V472">
        <v>0</v>
      </c>
      <c r="W472">
        <v>0</v>
      </c>
      <c r="X472" s="1">
        <v>45473</v>
      </c>
      <c r="Y472" s="1">
        <v>44833</v>
      </c>
      <c r="Z472" t="s">
        <v>28</v>
      </c>
      <c r="AA472" t="s">
        <v>99</v>
      </c>
    </row>
    <row r="473" spans="1:27" x14ac:dyDescent="0.25">
      <c r="A473" t="s">
        <v>80</v>
      </c>
      <c r="B473" t="s">
        <v>2977</v>
      </c>
      <c r="C473" t="s">
        <v>27</v>
      </c>
      <c r="D473" t="s">
        <v>113</v>
      </c>
      <c r="E473" t="s">
        <v>140</v>
      </c>
      <c r="F473" t="s">
        <v>2</v>
      </c>
      <c r="G473" t="s">
        <v>2</v>
      </c>
      <c r="H473">
        <v>683</v>
      </c>
      <c r="I473" t="s">
        <v>5922</v>
      </c>
      <c r="J473">
        <v>11200000</v>
      </c>
      <c r="K473">
        <v>394180.72</v>
      </c>
      <c r="L473">
        <v>0.14000000000000001</v>
      </c>
      <c r="M473" s="63">
        <v>45462</v>
      </c>
      <c r="N473" s="63">
        <v>45492</v>
      </c>
      <c r="O473">
        <v>30</v>
      </c>
      <c r="P473" t="s">
        <v>8798</v>
      </c>
      <c r="Q473">
        <v>0</v>
      </c>
      <c r="R473">
        <v>0</v>
      </c>
      <c r="S473">
        <v>0</v>
      </c>
      <c r="T473">
        <v>0</v>
      </c>
      <c r="U473">
        <v>0</v>
      </c>
      <c r="V473">
        <v>0</v>
      </c>
      <c r="W473">
        <v>0</v>
      </c>
      <c r="X473" s="1">
        <v>45473</v>
      </c>
      <c r="Y473" s="1">
        <v>44351</v>
      </c>
      <c r="Z473" t="s">
        <v>28</v>
      </c>
      <c r="AA473" t="s">
        <v>101</v>
      </c>
    </row>
    <row r="474" spans="1:27" x14ac:dyDescent="0.25">
      <c r="A474" t="s">
        <v>152</v>
      </c>
      <c r="B474" t="s">
        <v>9264</v>
      </c>
      <c r="C474" t="s">
        <v>27</v>
      </c>
      <c r="D474" t="s">
        <v>113</v>
      </c>
      <c r="E474" t="s">
        <v>140</v>
      </c>
      <c r="F474" t="s">
        <v>2</v>
      </c>
      <c r="G474" t="s">
        <v>2</v>
      </c>
      <c r="H474">
        <v>781</v>
      </c>
      <c r="I474" t="s">
        <v>5786</v>
      </c>
      <c r="J474">
        <v>3150000</v>
      </c>
      <c r="K474">
        <v>44580.91</v>
      </c>
      <c r="L474">
        <v>0.1275</v>
      </c>
      <c r="M474" s="63">
        <v>45474</v>
      </c>
      <c r="N474" s="63">
        <v>45519</v>
      </c>
      <c r="O474">
        <v>45</v>
      </c>
      <c r="P474" t="s">
        <v>8801</v>
      </c>
      <c r="Q474">
        <v>0</v>
      </c>
      <c r="R474">
        <v>0</v>
      </c>
      <c r="S474">
        <v>0</v>
      </c>
      <c r="T474">
        <v>0</v>
      </c>
      <c r="U474">
        <v>0</v>
      </c>
      <c r="V474">
        <v>0</v>
      </c>
      <c r="W474">
        <v>0</v>
      </c>
      <c r="X474" s="1">
        <v>45473</v>
      </c>
      <c r="Y474" s="1">
        <v>44972</v>
      </c>
      <c r="Z474" t="s">
        <v>28</v>
      </c>
      <c r="AA474" t="s">
        <v>101</v>
      </c>
    </row>
    <row r="475" spans="1:27" x14ac:dyDescent="0.25">
      <c r="A475" t="s">
        <v>139</v>
      </c>
      <c r="B475" t="s">
        <v>2911</v>
      </c>
      <c r="C475" t="s">
        <v>27</v>
      </c>
      <c r="D475" t="s">
        <v>113</v>
      </c>
      <c r="E475" t="s">
        <v>140</v>
      </c>
      <c r="F475" t="s">
        <v>2</v>
      </c>
      <c r="G475" t="s">
        <v>2</v>
      </c>
      <c r="H475">
        <v>760</v>
      </c>
      <c r="I475" t="s">
        <v>5993</v>
      </c>
      <c r="J475">
        <v>8500000</v>
      </c>
      <c r="K475">
        <v>862.73</v>
      </c>
      <c r="L475">
        <v>0.14000000000000001</v>
      </c>
      <c r="M475" s="63">
        <v>45454</v>
      </c>
      <c r="N475" s="63">
        <v>45499</v>
      </c>
      <c r="O475">
        <v>45</v>
      </c>
      <c r="P475" t="s">
        <v>8810</v>
      </c>
      <c r="Q475">
        <v>0</v>
      </c>
      <c r="R475">
        <v>0</v>
      </c>
      <c r="S475">
        <v>0</v>
      </c>
      <c r="T475">
        <v>0</v>
      </c>
      <c r="U475">
        <v>0</v>
      </c>
      <c r="V475">
        <v>0</v>
      </c>
      <c r="W475">
        <v>0</v>
      </c>
      <c r="X475" s="1">
        <v>45473</v>
      </c>
      <c r="Y475" s="1">
        <v>44638</v>
      </c>
      <c r="Z475" t="s">
        <v>28</v>
      </c>
      <c r="AA475" t="s">
        <v>99</v>
      </c>
    </row>
    <row r="476" spans="1:27" x14ac:dyDescent="0.25">
      <c r="A476" t="s">
        <v>148</v>
      </c>
      <c r="B476" t="s">
        <v>9284</v>
      </c>
      <c r="C476" t="s">
        <v>27</v>
      </c>
      <c r="D476" t="s">
        <v>113</v>
      </c>
      <c r="E476" t="s">
        <v>140</v>
      </c>
      <c r="F476" t="s">
        <v>2</v>
      </c>
      <c r="G476" t="s">
        <v>2</v>
      </c>
      <c r="H476">
        <v>599</v>
      </c>
      <c r="I476" t="s">
        <v>5733</v>
      </c>
      <c r="J476">
        <v>13060000</v>
      </c>
      <c r="K476">
        <v>130235.27</v>
      </c>
      <c r="L476">
        <v>0.13750000000000001</v>
      </c>
      <c r="M476" s="63">
        <v>45460</v>
      </c>
      <c r="N476" s="63">
        <v>45505</v>
      </c>
      <c r="O476">
        <v>45</v>
      </c>
      <c r="P476" t="s">
        <v>8822</v>
      </c>
      <c r="Q476">
        <v>0</v>
      </c>
      <c r="R476">
        <v>0</v>
      </c>
      <c r="S476">
        <v>0</v>
      </c>
      <c r="T476">
        <v>0</v>
      </c>
      <c r="U476">
        <v>0</v>
      </c>
      <c r="V476">
        <v>0</v>
      </c>
      <c r="W476">
        <v>0</v>
      </c>
      <c r="X476" s="1">
        <v>45473</v>
      </c>
      <c r="Y476" s="1">
        <v>45183</v>
      </c>
      <c r="Z476" t="s">
        <v>28</v>
      </c>
      <c r="AA476" t="s">
        <v>99</v>
      </c>
    </row>
    <row r="477" spans="1:27" x14ac:dyDescent="0.25">
      <c r="A477" t="s">
        <v>150</v>
      </c>
      <c r="B477" t="s">
        <v>2912</v>
      </c>
      <c r="C477" t="s">
        <v>27</v>
      </c>
      <c r="D477" t="s">
        <v>113</v>
      </c>
      <c r="E477" t="s">
        <v>140</v>
      </c>
      <c r="F477" t="s">
        <v>2</v>
      </c>
      <c r="G477" t="s">
        <v>2</v>
      </c>
      <c r="H477">
        <v>750</v>
      </c>
      <c r="I477" t="s">
        <v>5845</v>
      </c>
      <c r="J477">
        <v>9180000</v>
      </c>
      <c r="K477">
        <v>14104.31</v>
      </c>
      <c r="L477">
        <v>0.13750000000000001</v>
      </c>
      <c r="M477" s="63">
        <v>45450</v>
      </c>
      <c r="N477" s="63">
        <v>45480</v>
      </c>
      <c r="O477">
        <v>30</v>
      </c>
      <c r="P477" t="s">
        <v>8799</v>
      </c>
      <c r="Q477">
        <v>0</v>
      </c>
      <c r="R477">
        <v>0</v>
      </c>
      <c r="S477">
        <v>0</v>
      </c>
      <c r="T477">
        <v>0</v>
      </c>
      <c r="U477">
        <v>0</v>
      </c>
      <c r="V477">
        <v>0</v>
      </c>
      <c r="W477">
        <v>0</v>
      </c>
      <c r="X477" s="1">
        <v>45473</v>
      </c>
      <c r="Y477" s="1">
        <v>44858</v>
      </c>
      <c r="Z477" t="s">
        <v>28</v>
      </c>
      <c r="AA477" t="s">
        <v>99</v>
      </c>
    </row>
    <row r="478" spans="1:27" x14ac:dyDescent="0.25">
      <c r="A478" t="s">
        <v>147</v>
      </c>
      <c r="B478" t="s">
        <v>3055</v>
      </c>
      <c r="C478" t="s">
        <v>27</v>
      </c>
      <c r="D478" t="s">
        <v>113</v>
      </c>
      <c r="E478" t="s">
        <v>140</v>
      </c>
      <c r="F478" t="s">
        <v>2</v>
      </c>
      <c r="G478" t="s">
        <v>2</v>
      </c>
      <c r="H478">
        <v>655</v>
      </c>
      <c r="I478" t="s">
        <v>5871</v>
      </c>
      <c r="J478">
        <v>7850000</v>
      </c>
      <c r="K478">
        <v>3482.82</v>
      </c>
      <c r="L478">
        <v>0.14000000000000001</v>
      </c>
      <c r="M478" s="63">
        <v>45459</v>
      </c>
      <c r="N478" s="63">
        <v>45489</v>
      </c>
      <c r="O478">
        <v>30</v>
      </c>
      <c r="P478" t="s">
        <v>8816</v>
      </c>
      <c r="Q478">
        <v>0</v>
      </c>
      <c r="R478">
        <v>0</v>
      </c>
      <c r="S478">
        <v>0</v>
      </c>
      <c r="T478">
        <v>0</v>
      </c>
      <c r="U478">
        <v>0</v>
      </c>
      <c r="V478">
        <v>0</v>
      </c>
      <c r="W478">
        <v>0</v>
      </c>
      <c r="X478" s="1">
        <v>45473</v>
      </c>
      <c r="Y478" s="1">
        <v>44422</v>
      </c>
      <c r="Z478" t="s">
        <v>28</v>
      </c>
      <c r="AA478" t="s">
        <v>103</v>
      </c>
    </row>
    <row r="479" spans="1:27" x14ac:dyDescent="0.25">
      <c r="A479" t="s">
        <v>152</v>
      </c>
      <c r="B479" t="s">
        <v>2969</v>
      </c>
      <c r="C479" t="s">
        <v>27</v>
      </c>
      <c r="D479" t="s">
        <v>113</v>
      </c>
      <c r="E479" t="s">
        <v>140</v>
      </c>
      <c r="F479" t="s">
        <v>2</v>
      </c>
      <c r="G479" t="s">
        <v>2</v>
      </c>
      <c r="H479">
        <v>781</v>
      </c>
      <c r="I479" t="s">
        <v>5776</v>
      </c>
      <c r="J479">
        <v>3150000</v>
      </c>
      <c r="K479">
        <v>13601.59</v>
      </c>
      <c r="L479">
        <v>0.1275</v>
      </c>
      <c r="M479" s="63">
        <v>45473</v>
      </c>
      <c r="N479" s="63">
        <v>45518</v>
      </c>
      <c r="O479">
        <v>45</v>
      </c>
      <c r="P479" t="s">
        <v>8809</v>
      </c>
      <c r="Q479">
        <v>0</v>
      </c>
      <c r="R479">
        <v>0</v>
      </c>
      <c r="S479">
        <v>0</v>
      </c>
      <c r="T479">
        <v>0</v>
      </c>
      <c r="U479">
        <v>0</v>
      </c>
      <c r="V479">
        <v>0</v>
      </c>
      <c r="W479">
        <v>0</v>
      </c>
      <c r="X479" s="1">
        <v>45473</v>
      </c>
      <c r="Y479" s="1">
        <v>45193</v>
      </c>
      <c r="Z479" t="s">
        <v>28</v>
      </c>
      <c r="AA479" t="s">
        <v>101</v>
      </c>
    </row>
    <row r="480" spans="1:27" x14ac:dyDescent="0.25">
      <c r="A480" t="s">
        <v>60</v>
      </c>
      <c r="B480" t="s">
        <v>3049</v>
      </c>
      <c r="C480" t="s">
        <v>27</v>
      </c>
      <c r="D480" t="s">
        <v>113</v>
      </c>
      <c r="E480" t="s">
        <v>140</v>
      </c>
      <c r="F480" t="s">
        <v>2</v>
      </c>
      <c r="G480" t="s">
        <v>2</v>
      </c>
      <c r="H480">
        <v>753</v>
      </c>
      <c r="I480" t="s">
        <v>5751</v>
      </c>
      <c r="J480">
        <v>12690000</v>
      </c>
      <c r="K480">
        <v>660167.21</v>
      </c>
      <c r="L480">
        <v>0.13500000000000001</v>
      </c>
      <c r="M480" s="63">
        <v>45473</v>
      </c>
      <c r="N480" s="63">
        <v>45503</v>
      </c>
      <c r="O480">
        <v>30</v>
      </c>
      <c r="P480" t="s">
        <v>8809</v>
      </c>
      <c r="Q480">
        <v>0</v>
      </c>
      <c r="R480">
        <v>0</v>
      </c>
      <c r="S480">
        <v>0</v>
      </c>
      <c r="T480">
        <v>0</v>
      </c>
      <c r="U480">
        <v>0</v>
      </c>
      <c r="V480">
        <v>0</v>
      </c>
      <c r="W480">
        <v>0</v>
      </c>
      <c r="X480" s="1">
        <v>45473</v>
      </c>
      <c r="Y480" s="1">
        <v>44594</v>
      </c>
      <c r="Z480" t="s">
        <v>28</v>
      </c>
      <c r="AA480" t="s">
        <v>102</v>
      </c>
    </row>
    <row r="481" spans="1:27" x14ac:dyDescent="0.25">
      <c r="A481" t="s">
        <v>152</v>
      </c>
      <c r="B481" t="s">
        <v>3106</v>
      </c>
      <c r="C481" t="s">
        <v>27</v>
      </c>
      <c r="D481" t="s">
        <v>113</v>
      </c>
      <c r="E481" t="s">
        <v>140</v>
      </c>
      <c r="F481" t="s">
        <v>2</v>
      </c>
      <c r="G481" t="s">
        <v>2</v>
      </c>
      <c r="H481">
        <v>781</v>
      </c>
      <c r="I481" t="s">
        <v>5603</v>
      </c>
      <c r="J481">
        <v>3150000</v>
      </c>
      <c r="K481">
        <v>15782.18</v>
      </c>
      <c r="L481">
        <v>0.1275</v>
      </c>
      <c r="M481" s="63">
        <v>45450</v>
      </c>
      <c r="N481" s="63">
        <v>45495</v>
      </c>
      <c r="O481">
        <v>45</v>
      </c>
      <c r="P481" t="s">
        <v>8799</v>
      </c>
      <c r="Q481">
        <v>0</v>
      </c>
      <c r="R481">
        <v>0</v>
      </c>
      <c r="S481">
        <v>0</v>
      </c>
      <c r="T481">
        <v>0</v>
      </c>
      <c r="U481">
        <v>0</v>
      </c>
      <c r="V481">
        <v>0</v>
      </c>
      <c r="W481">
        <v>0</v>
      </c>
      <c r="X481" s="1">
        <v>45473</v>
      </c>
      <c r="Y481" s="1">
        <v>45195</v>
      </c>
      <c r="Z481" t="s">
        <v>28</v>
      </c>
      <c r="AA481" t="s">
        <v>101</v>
      </c>
    </row>
    <row r="482" spans="1:27" x14ac:dyDescent="0.25">
      <c r="A482" t="s">
        <v>153</v>
      </c>
      <c r="B482" t="s">
        <v>3199</v>
      </c>
      <c r="C482" t="s">
        <v>27</v>
      </c>
      <c r="D482" t="s">
        <v>113</v>
      </c>
      <c r="E482" t="s">
        <v>140</v>
      </c>
      <c r="F482" t="s">
        <v>2</v>
      </c>
      <c r="G482" t="s">
        <v>2</v>
      </c>
      <c r="H482">
        <v>657</v>
      </c>
      <c r="I482" t="s">
        <v>5968</v>
      </c>
      <c r="J482">
        <v>8540000</v>
      </c>
      <c r="K482">
        <v>24510.42</v>
      </c>
      <c r="L482">
        <v>0.14499999999999999</v>
      </c>
      <c r="M482" s="63">
        <v>45444</v>
      </c>
      <c r="N482" s="63">
        <v>45474</v>
      </c>
      <c r="O482">
        <v>30</v>
      </c>
      <c r="P482" t="s">
        <v>8801</v>
      </c>
      <c r="Q482">
        <v>0</v>
      </c>
      <c r="R482">
        <v>0</v>
      </c>
      <c r="S482">
        <v>0</v>
      </c>
      <c r="T482">
        <v>0</v>
      </c>
      <c r="U482">
        <v>0</v>
      </c>
      <c r="V482">
        <v>0</v>
      </c>
      <c r="W482">
        <v>0</v>
      </c>
      <c r="X482" s="1">
        <v>45473</v>
      </c>
      <c r="Y482" s="1">
        <v>45004</v>
      </c>
      <c r="Z482" t="s">
        <v>28</v>
      </c>
      <c r="AA482" t="s">
        <v>99</v>
      </c>
    </row>
    <row r="483" spans="1:27" x14ac:dyDescent="0.25">
      <c r="A483" t="s">
        <v>145</v>
      </c>
      <c r="B483" t="s">
        <v>3001</v>
      </c>
      <c r="C483" t="s">
        <v>27</v>
      </c>
      <c r="D483" t="s">
        <v>113</v>
      </c>
      <c r="E483" t="s">
        <v>140</v>
      </c>
      <c r="F483" t="s">
        <v>2</v>
      </c>
      <c r="G483" t="s">
        <v>2</v>
      </c>
      <c r="H483">
        <v>569</v>
      </c>
      <c r="I483" t="s">
        <v>5889</v>
      </c>
      <c r="J483">
        <v>4760000</v>
      </c>
      <c r="K483">
        <v>80709.42</v>
      </c>
      <c r="L483">
        <v>0.15</v>
      </c>
      <c r="M483" s="63">
        <v>45453</v>
      </c>
      <c r="N483" s="63">
        <v>45483</v>
      </c>
      <c r="O483">
        <v>30</v>
      </c>
      <c r="P483" t="s">
        <v>8829</v>
      </c>
      <c r="Q483">
        <v>0</v>
      </c>
      <c r="R483">
        <v>0</v>
      </c>
      <c r="S483">
        <v>0</v>
      </c>
      <c r="T483">
        <v>0</v>
      </c>
      <c r="U483">
        <v>0</v>
      </c>
      <c r="V483">
        <v>0</v>
      </c>
      <c r="W483">
        <v>0</v>
      </c>
      <c r="X483" s="1">
        <v>45473</v>
      </c>
      <c r="Y483" s="1">
        <v>43962</v>
      </c>
      <c r="Z483" t="s">
        <v>28</v>
      </c>
      <c r="AA483" t="s">
        <v>99</v>
      </c>
    </row>
    <row r="484" spans="1:27" x14ac:dyDescent="0.25">
      <c r="A484" t="s">
        <v>150</v>
      </c>
      <c r="B484" t="s">
        <v>3150</v>
      </c>
      <c r="C484" t="s">
        <v>27</v>
      </c>
      <c r="D484" t="s">
        <v>113</v>
      </c>
      <c r="E484" t="s">
        <v>140</v>
      </c>
      <c r="F484" t="s">
        <v>2</v>
      </c>
      <c r="G484" t="s">
        <v>2</v>
      </c>
      <c r="H484">
        <v>750</v>
      </c>
      <c r="I484" t="s">
        <v>5828</v>
      </c>
      <c r="J484">
        <v>9180000</v>
      </c>
      <c r="K484">
        <v>19239.900000000001</v>
      </c>
      <c r="L484">
        <v>0.13750000000000001</v>
      </c>
      <c r="M484" s="63">
        <v>45472</v>
      </c>
      <c r="N484" s="63">
        <v>45502</v>
      </c>
      <c r="O484">
        <v>30</v>
      </c>
      <c r="P484" t="s">
        <v>8813</v>
      </c>
      <c r="Q484">
        <v>0</v>
      </c>
      <c r="R484">
        <v>0</v>
      </c>
      <c r="S484">
        <v>0</v>
      </c>
      <c r="T484">
        <v>0</v>
      </c>
      <c r="U484">
        <v>0</v>
      </c>
      <c r="V484">
        <v>0</v>
      </c>
      <c r="W484">
        <v>0</v>
      </c>
      <c r="X484" s="1">
        <v>45473</v>
      </c>
      <c r="Y484" s="1">
        <v>45036</v>
      </c>
      <c r="Z484" t="s">
        <v>28</v>
      </c>
      <c r="AA484" t="s">
        <v>99</v>
      </c>
    </row>
    <row r="485" spans="1:27" x14ac:dyDescent="0.25">
      <c r="A485" t="s">
        <v>75</v>
      </c>
      <c r="B485" t="s">
        <v>2903</v>
      </c>
      <c r="C485" t="s">
        <v>27</v>
      </c>
      <c r="D485" t="s">
        <v>113</v>
      </c>
      <c r="E485" t="s">
        <v>140</v>
      </c>
      <c r="F485" t="s">
        <v>2</v>
      </c>
      <c r="G485" t="s">
        <v>2</v>
      </c>
      <c r="H485">
        <v>562</v>
      </c>
      <c r="I485" t="s">
        <v>5824</v>
      </c>
      <c r="J485">
        <v>14050000</v>
      </c>
      <c r="K485">
        <v>230944.23</v>
      </c>
      <c r="L485">
        <v>0.14249999999999999</v>
      </c>
      <c r="M485" s="63">
        <v>45465</v>
      </c>
      <c r="N485" s="63">
        <v>45495</v>
      </c>
      <c r="O485">
        <v>30</v>
      </c>
      <c r="P485" t="s">
        <v>8828</v>
      </c>
      <c r="Q485">
        <v>0</v>
      </c>
      <c r="R485">
        <v>0</v>
      </c>
      <c r="S485">
        <v>0</v>
      </c>
      <c r="T485">
        <v>0</v>
      </c>
      <c r="U485">
        <v>0</v>
      </c>
      <c r="V485">
        <v>0</v>
      </c>
      <c r="W485">
        <v>0</v>
      </c>
      <c r="X485" s="1">
        <v>45473</v>
      </c>
      <c r="Y485" s="1">
        <v>44581</v>
      </c>
      <c r="Z485" t="s">
        <v>28</v>
      </c>
      <c r="AA485" t="s">
        <v>99</v>
      </c>
    </row>
    <row r="486" spans="1:27" x14ac:dyDescent="0.25">
      <c r="A486" t="s">
        <v>80</v>
      </c>
      <c r="B486" t="s">
        <v>3108</v>
      </c>
      <c r="C486" t="s">
        <v>27</v>
      </c>
      <c r="D486" t="s">
        <v>113</v>
      </c>
      <c r="E486" t="s">
        <v>140</v>
      </c>
      <c r="F486" t="s">
        <v>2</v>
      </c>
      <c r="G486" t="s">
        <v>2</v>
      </c>
      <c r="H486">
        <v>683</v>
      </c>
      <c r="I486" t="s">
        <v>5753</v>
      </c>
      <c r="J486">
        <v>11200000</v>
      </c>
      <c r="K486">
        <v>21628.2</v>
      </c>
      <c r="L486">
        <v>0.14000000000000001</v>
      </c>
      <c r="M486" s="63">
        <v>45455</v>
      </c>
      <c r="N486" s="63">
        <v>45485</v>
      </c>
      <c r="O486">
        <v>30</v>
      </c>
      <c r="P486" t="s">
        <v>8801</v>
      </c>
      <c r="Q486">
        <v>0</v>
      </c>
      <c r="R486">
        <v>0</v>
      </c>
      <c r="S486">
        <v>0</v>
      </c>
      <c r="T486">
        <v>0</v>
      </c>
      <c r="U486">
        <v>0</v>
      </c>
      <c r="V486">
        <v>0</v>
      </c>
      <c r="W486">
        <v>0</v>
      </c>
      <c r="X486" s="1">
        <v>45473</v>
      </c>
      <c r="Y486" s="1">
        <v>45012</v>
      </c>
      <c r="Z486" t="s">
        <v>28</v>
      </c>
      <c r="AA486" t="s">
        <v>101</v>
      </c>
    </row>
    <row r="487" spans="1:27" x14ac:dyDescent="0.25">
      <c r="A487" t="s">
        <v>59</v>
      </c>
      <c r="B487" t="s">
        <v>3080</v>
      </c>
      <c r="C487" t="s">
        <v>27</v>
      </c>
      <c r="D487" t="s">
        <v>113</v>
      </c>
      <c r="E487" t="s">
        <v>140</v>
      </c>
      <c r="F487" t="s">
        <v>2</v>
      </c>
      <c r="G487" t="s">
        <v>2</v>
      </c>
      <c r="H487">
        <v>795</v>
      </c>
      <c r="I487" t="s">
        <v>5856</v>
      </c>
      <c r="J487">
        <v>17800000</v>
      </c>
      <c r="K487">
        <v>144087.66</v>
      </c>
      <c r="L487">
        <v>0.14249999999999999</v>
      </c>
      <c r="M487" s="63">
        <v>45459</v>
      </c>
      <c r="N487" s="63">
        <v>45489</v>
      </c>
      <c r="O487">
        <v>30</v>
      </c>
      <c r="P487" t="s">
        <v>8828</v>
      </c>
      <c r="Q487">
        <v>0</v>
      </c>
      <c r="R487">
        <v>0</v>
      </c>
      <c r="S487">
        <v>0</v>
      </c>
      <c r="T487">
        <v>0</v>
      </c>
      <c r="U487">
        <v>0</v>
      </c>
      <c r="V487">
        <v>0</v>
      </c>
      <c r="W487">
        <v>0</v>
      </c>
      <c r="X487" s="1">
        <v>45473</v>
      </c>
      <c r="Y487" s="1">
        <v>45209</v>
      </c>
      <c r="Z487" t="s">
        <v>28</v>
      </c>
      <c r="AA487" t="s">
        <v>100</v>
      </c>
    </row>
    <row r="488" spans="1:27" x14ac:dyDescent="0.25">
      <c r="A488" t="s">
        <v>153</v>
      </c>
      <c r="B488" t="s">
        <v>2957</v>
      </c>
      <c r="C488" t="s">
        <v>27</v>
      </c>
      <c r="D488" t="s">
        <v>113</v>
      </c>
      <c r="E488" t="s">
        <v>140</v>
      </c>
      <c r="F488" t="s">
        <v>2</v>
      </c>
      <c r="G488" t="s">
        <v>2</v>
      </c>
      <c r="H488">
        <v>657</v>
      </c>
      <c r="I488" t="s">
        <v>5680</v>
      </c>
      <c r="J488">
        <v>8540000</v>
      </c>
      <c r="K488">
        <v>13273.26</v>
      </c>
      <c r="L488">
        <v>0.14499999999999999</v>
      </c>
      <c r="M488" s="63">
        <v>45473</v>
      </c>
      <c r="N488" s="63">
        <v>45503</v>
      </c>
      <c r="O488">
        <v>30</v>
      </c>
      <c r="P488" t="s">
        <v>8813</v>
      </c>
      <c r="Q488">
        <v>0</v>
      </c>
      <c r="R488">
        <v>0</v>
      </c>
      <c r="S488">
        <v>0</v>
      </c>
      <c r="T488">
        <v>0</v>
      </c>
      <c r="U488">
        <v>0</v>
      </c>
      <c r="V488">
        <v>0</v>
      </c>
      <c r="W488">
        <v>0</v>
      </c>
      <c r="X488" s="1">
        <v>45473</v>
      </c>
      <c r="Y488" s="1">
        <v>44083</v>
      </c>
      <c r="Z488" t="s">
        <v>28</v>
      </c>
      <c r="AA488" t="s">
        <v>99</v>
      </c>
    </row>
    <row r="489" spans="1:27" x14ac:dyDescent="0.25">
      <c r="A489" t="s">
        <v>150</v>
      </c>
      <c r="B489" t="s">
        <v>2942</v>
      </c>
      <c r="C489" t="s">
        <v>27</v>
      </c>
      <c r="D489" t="s">
        <v>113</v>
      </c>
      <c r="E489" t="s">
        <v>140</v>
      </c>
      <c r="F489" t="s">
        <v>2</v>
      </c>
      <c r="G489" t="s">
        <v>2</v>
      </c>
      <c r="H489">
        <v>750</v>
      </c>
      <c r="I489" t="s">
        <v>5841</v>
      </c>
      <c r="J489">
        <v>9180000</v>
      </c>
      <c r="K489">
        <v>48819.83</v>
      </c>
      <c r="L489">
        <v>0.13750000000000001</v>
      </c>
      <c r="M489" s="63">
        <v>45462</v>
      </c>
      <c r="N489" s="63">
        <v>45492</v>
      </c>
      <c r="O489">
        <v>30</v>
      </c>
      <c r="P489" t="s">
        <v>8834</v>
      </c>
      <c r="Q489">
        <v>0</v>
      </c>
      <c r="R489">
        <v>0</v>
      </c>
      <c r="S489">
        <v>0</v>
      </c>
      <c r="T489">
        <v>0</v>
      </c>
      <c r="U489">
        <v>0</v>
      </c>
      <c r="V489">
        <v>0</v>
      </c>
      <c r="W489">
        <v>0</v>
      </c>
      <c r="X489" s="1">
        <v>45473</v>
      </c>
      <c r="Y489" s="1">
        <v>43805</v>
      </c>
      <c r="Z489" t="s">
        <v>28</v>
      </c>
      <c r="AA489" t="s">
        <v>99</v>
      </c>
    </row>
    <row r="490" spans="1:27" x14ac:dyDescent="0.25">
      <c r="A490" t="s">
        <v>142</v>
      </c>
      <c r="B490" t="s">
        <v>2908</v>
      </c>
      <c r="C490" t="s">
        <v>27</v>
      </c>
      <c r="D490" t="s">
        <v>113</v>
      </c>
      <c r="E490" t="s">
        <v>140</v>
      </c>
      <c r="F490" t="s">
        <v>2</v>
      </c>
      <c r="G490" t="s">
        <v>2</v>
      </c>
      <c r="H490">
        <v>615</v>
      </c>
      <c r="I490" t="s">
        <v>5695</v>
      </c>
      <c r="J490">
        <v>8680000</v>
      </c>
      <c r="K490">
        <v>103471.72</v>
      </c>
      <c r="L490">
        <v>0.14000000000000001</v>
      </c>
      <c r="M490" s="63">
        <v>45463</v>
      </c>
      <c r="N490" s="63">
        <v>45493</v>
      </c>
      <c r="O490">
        <v>30</v>
      </c>
      <c r="P490" t="s">
        <v>8813</v>
      </c>
      <c r="Q490">
        <v>0</v>
      </c>
      <c r="R490">
        <v>0</v>
      </c>
      <c r="S490">
        <v>0</v>
      </c>
      <c r="T490">
        <v>0</v>
      </c>
      <c r="U490">
        <v>0</v>
      </c>
      <c r="V490">
        <v>0</v>
      </c>
      <c r="W490">
        <v>0</v>
      </c>
      <c r="X490" s="1">
        <v>45473</v>
      </c>
      <c r="Y490" s="1">
        <v>44419</v>
      </c>
      <c r="Z490" t="s">
        <v>28</v>
      </c>
      <c r="AA490" t="s">
        <v>105</v>
      </c>
    </row>
    <row r="491" spans="1:27" x14ac:dyDescent="0.25">
      <c r="A491" t="s">
        <v>75</v>
      </c>
      <c r="B491" t="s">
        <v>9329</v>
      </c>
      <c r="C491" t="s">
        <v>27</v>
      </c>
      <c r="D491" t="s">
        <v>113</v>
      </c>
      <c r="E491" t="s">
        <v>140</v>
      </c>
      <c r="F491" t="s">
        <v>2</v>
      </c>
      <c r="G491" t="s">
        <v>2</v>
      </c>
      <c r="H491">
        <v>562</v>
      </c>
      <c r="I491" t="s">
        <v>5734</v>
      </c>
      <c r="J491">
        <v>14050000</v>
      </c>
      <c r="K491">
        <v>287237.39</v>
      </c>
      <c r="L491">
        <v>0.14249999999999999</v>
      </c>
      <c r="M491" s="63">
        <v>45461</v>
      </c>
      <c r="N491" s="63">
        <v>45491</v>
      </c>
      <c r="O491">
        <v>30</v>
      </c>
      <c r="P491" t="s">
        <v>8838</v>
      </c>
      <c r="Q491">
        <v>0</v>
      </c>
      <c r="R491">
        <v>0</v>
      </c>
      <c r="S491">
        <v>0</v>
      </c>
      <c r="T491">
        <v>0</v>
      </c>
      <c r="U491">
        <v>0</v>
      </c>
      <c r="V491">
        <v>0</v>
      </c>
      <c r="W491">
        <v>0</v>
      </c>
      <c r="X491" s="1">
        <v>45473</v>
      </c>
      <c r="Y491" s="1">
        <v>45256</v>
      </c>
      <c r="Z491" t="s">
        <v>28</v>
      </c>
      <c r="AA491" t="s">
        <v>99</v>
      </c>
    </row>
    <row r="492" spans="1:27" x14ac:dyDescent="0.25">
      <c r="A492" t="s">
        <v>145</v>
      </c>
      <c r="B492" t="s">
        <v>2935</v>
      </c>
      <c r="C492" t="s">
        <v>27</v>
      </c>
      <c r="D492" t="s">
        <v>113</v>
      </c>
      <c r="E492" t="s">
        <v>140</v>
      </c>
      <c r="F492" t="s">
        <v>2</v>
      </c>
      <c r="G492" t="s">
        <v>2</v>
      </c>
      <c r="H492">
        <v>569</v>
      </c>
      <c r="I492" t="s">
        <v>5964</v>
      </c>
      <c r="J492">
        <v>4760000</v>
      </c>
      <c r="K492">
        <v>11824.56</v>
      </c>
      <c r="L492">
        <v>0.15</v>
      </c>
      <c r="M492" s="63">
        <v>45444</v>
      </c>
      <c r="N492" s="63">
        <v>45474</v>
      </c>
      <c r="O492">
        <v>30</v>
      </c>
      <c r="P492" t="s">
        <v>8876</v>
      </c>
      <c r="Q492">
        <v>0</v>
      </c>
      <c r="R492">
        <v>0</v>
      </c>
      <c r="S492">
        <v>0</v>
      </c>
      <c r="T492">
        <v>0</v>
      </c>
      <c r="U492">
        <v>0</v>
      </c>
      <c r="V492">
        <v>0</v>
      </c>
      <c r="W492">
        <v>0</v>
      </c>
      <c r="X492" s="1">
        <v>45473</v>
      </c>
      <c r="Y492" s="1">
        <v>44534</v>
      </c>
      <c r="Z492" t="s">
        <v>28</v>
      </c>
      <c r="AA492" t="s">
        <v>99</v>
      </c>
    </row>
    <row r="493" spans="1:27" x14ac:dyDescent="0.25">
      <c r="A493" t="s">
        <v>145</v>
      </c>
      <c r="B493" t="s">
        <v>3013</v>
      </c>
      <c r="C493" t="s">
        <v>27</v>
      </c>
      <c r="D493" t="s">
        <v>113</v>
      </c>
      <c r="E493" t="s">
        <v>140</v>
      </c>
      <c r="F493" t="s">
        <v>2</v>
      </c>
      <c r="G493" t="s">
        <v>2</v>
      </c>
      <c r="H493">
        <v>569</v>
      </c>
      <c r="I493" t="s">
        <v>5906</v>
      </c>
      <c r="J493">
        <v>4760000</v>
      </c>
      <c r="K493">
        <v>8359.89</v>
      </c>
      <c r="L493">
        <v>0.15</v>
      </c>
      <c r="M493" s="63">
        <v>45445</v>
      </c>
      <c r="N493" s="63">
        <v>45475</v>
      </c>
      <c r="O493">
        <v>30</v>
      </c>
      <c r="P493" t="s">
        <v>8825</v>
      </c>
      <c r="Q493">
        <v>0</v>
      </c>
      <c r="R493">
        <v>0</v>
      </c>
      <c r="S493">
        <v>0</v>
      </c>
      <c r="T493">
        <v>0</v>
      </c>
      <c r="U493">
        <v>0</v>
      </c>
      <c r="V493">
        <v>0</v>
      </c>
      <c r="W493">
        <v>0</v>
      </c>
      <c r="X493" s="1">
        <v>45473</v>
      </c>
      <c r="Y493" s="1">
        <v>43747</v>
      </c>
      <c r="Z493" t="s">
        <v>28</v>
      </c>
      <c r="AA493" t="s">
        <v>99</v>
      </c>
    </row>
    <row r="494" spans="1:27" x14ac:dyDescent="0.25">
      <c r="A494" t="s">
        <v>147</v>
      </c>
      <c r="B494" t="s">
        <v>2890</v>
      </c>
      <c r="C494" t="s">
        <v>27</v>
      </c>
      <c r="D494" t="s">
        <v>113</v>
      </c>
      <c r="E494" t="s">
        <v>140</v>
      </c>
      <c r="F494" t="s">
        <v>2</v>
      </c>
      <c r="G494" t="s">
        <v>2</v>
      </c>
      <c r="H494">
        <v>655</v>
      </c>
      <c r="I494" t="s">
        <v>5927</v>
      </c>
      <c r="J494">
        <v>7850000</v>
      </c>
      <c r="K494">
        <v>62265.279999999999</v>
      </c>
      <c r="L494">
        <v>0.14000000000000001</v>
      </c>
      <c r="M494" s="63">
        <v>45454</v>
      </c>
      <c r="N494" s="63">
        <v>45484</v>
      </c>
      <c r="O494">
        <v>30</v>
      </c>
      <c r="P494" t="s">
        <v>8831</v>
      </c>
      <c r="Q494">
        <v>0</v>
      </c>
      <c r="R494">
        <v>0</v>
      </c>
      <c r="S494">
        <v>0</v>
      </c>
      <c r="T494">
        <v>0</v>
      </c>
      <c r="U494">
        <v>0</v>
      </c>
      <c r="V494">
        <v>0</v>
      </c>
      <c r="W494">
        <v>0</v>
      </c>
      <c r="X494" s="1">
        <v>45473</v>
      </c>
      <c r="Y494" s="1">
        <v>44077</v>
      </c>
      <c r="Z494" t="s">
        <v>28</v>
      </c>
      <c r="AA494" t="s">
        <v>103</v>
      </c>
    </row>
    <row r="495" spans="1:27" x14ac:dyDescent="0.25">
      <c r="A495" t="s">
        <v>153</v>
      </c>
      <c r="B495" t="s">
        <v>9267</v>
      </c>
      <c r="C495" t="s">
        <v>27</v>
      </c>
      <c r="D495" t="s">
        <v>113</v>
      </c>
      <c r="E495" t="s">
        <v>140</v>
      </c>
      <c r="F495" t="s">
        <v>2</v>
      </c>
      <c r="G495" t="s">
        <v>2</v>
      </c>
      <c r="H495">
        <v>657</v>
      </c>
      <c r="I495" t="s">
        <v>5625</v>
      </c>
      <c r="J495">
        <v>8540000</v>
      </c>
      <c r="K495">
        <v>300652.33</v>
      </c>
      <c r="L495">
        <v>0.14499999999999999</v>
      </c>
      <c r="M495" s="63">
        <v>45450</v>
      </c>
      <c r="N495" s="63">
        <v>45480</v>
      </c>
      <c r="O495">
        <v>30</v>
      </c>
      <c r="P495" t="s">
        <v>8816</v>
      </c>
      <c r="Q495">
        <v>0</v>
      </c>
      <c r="R495">
        <v>0</v>
      </c>
      <c r="S495">
        <v>0</v>
      </c>
      <c r="T495">
        <v>0</v>
      </c>
      <c r="U495">
        <v>0</v>
      </c>
      <c r="V495">
        <v>0</v>
      </c>
      <c r="W495">
        <v>0</v>
      </c>
      <c r="X495" s="1">
        <v>45473</v>
      </c>
      <c r="Y495" s="1">
        <v>45223</v>
      </c>
      <c r="Z495" t="s">
        <v>28</v>
      </c>
      <c r="AA495" t="s">
        <v>99</v>
      </c>
    </row>
    <row r="496" spans="1:27" x14ac:dyDescent="0.25">
      <c r="A496" t="s">
        <v>146</v>
      </c>
      <c r="B496" t="s">
        <v>3031</v>
      </c>
      <c r="C496" t="s">
        <v>27</v>
      </c>
      <c r="D496" t="s">
        <v>113</v>
      </c>
      <c r="E496" t="s">
        <v>140</v>
      </c>
      <c r="F496" t="s">
        <v>2</v>
      </c>
      <c r="G496" t="s">
        <v>2</v>
      </c>
      <c r="H496">
        <v>635</v>
      </c>
      <c r="I496" t="s">
        <v>5864</v>
      </c>
      <c r="J496">
        <v>7750000</v>
      </c>
      <c r="K496">
        <v>74803.08</v>
      </c>
      <c r="L496">
        <v>0.13500000000000001</v>
      </c>
      <c r="M496" s="63">
        <v>45447</v>
      </c>
      <c r="N496" s="63">
        <v>45492</v>
      </c>
      <c r="O496">
        <v>45</v>
      </c>
      <c r="P496" t="s">
        <v>8835</v>
      </c>
      <c r="Q496">
        <v>0</v>
      </c>
      <c r="R496">
        <v>0</v>
      </c>
      <c r="S496">
        <v>0</v>
      </c>
      <c r="T496">
        <v>0</v>
      </c>
      <c r="U496">
        <v>0</v>
      </c>
      <c r="V496">
        <v>0</v>
      </c>
      <c r="W496">
        <v>0</v>
      </c>
      <c r="X496" s="1">
        <v>45473</v>
      </c>
      <c r="Y496" s="1">
        <v>43969</v>
      </c>
      <c r="Z496" t="s">
        <v>28</v>
      </c>
      <c r="AA496" t="s">
        <v>104</v>
      </c>
    </row>
    <row r="497" spans="1:27" x14ac:dyDescent="0.25">
      <c r="A497" t="s">
        <v>145</v>
      </c>
      <c r="B497" t="s">
        <v>3011</v>
      </c>
      <c r="C497" t="s">
        <v>27</v>
      </c>
      <c r="D497" t="s">
        <v>113</v>
      </c>
      <c r="E497" t="s">
        <v>140</v>
      </c>
      <c r="F497" t="s">
        <v>2</v>
      </c>
      <c r="G497" t="s">
        <v>2</v>
      </c>
      <c r="H497">
        <v>569</v>
      </c>
      <c r="I497" t="s">
        <v>6014</v>
      </c>
      <c r="J497">
        <v>4760000</v>
      </c>
      <c r="K497">
        <v>9533.7000000000007</v>
      </c>
      <c r="L497">
        <v>0.15</v>
      </c>
      <c r="M497" s="63">
        <v>45455</v>
      </c>
      <c r="N497" s="63">
        <v>45485</v>
      </c>
      <c r="O497">
        <v>30</v>
      </c>
      <c r="P497" t="s">
        <v>8826</v>
      </c>
      <c r="Q497">
        <v>0</v>
      </c>
      <c r="R497">
        <v>0</v>
      </c>
      <c r="S497">
        <v>0</v>
      </c>
      <c r="T497">
        <v>0</v>
      </c>
      <c r="U497">
        <v>0</v>
      </c>
      <c r="V497">
        <v>0</v>
      </c>
      <c r="W497">
        <v>0</v>
      </c>
      <c r="X497" s="1">
        <v>45473</v>
      </c>
      <c r="Y497" s="1">
        <v>44192</v>
      </c>
      <c r="Z497" t="s">
        <v>28</v>
      </c>
      <c r="AA497" t="s">
        <v>99</v>
      </c>
    </row>
    <row r="498" spans="1:27" x14ac:dyDescent="0.25">
      <c r="A498" t="s">
        <v>59</v>
      </c>
      <c r="B498" t="s">
        <v>2921</v>
      </c>
      <c r="C498" t="s">
        <v>27</v>
      </c>
      <c r="D498" t="s">
        <v>113</v>
      </c>
      <c r="E498" t="s">
        <v>140</v>
      </c>
      <c r="F498" t="s">
        <v>2</v>
      </c>
      <c r="G498" t="s">
        <v>2</v>
      </c>
      <c r="H498">
        <v>795</v>
      </c>
      <c r="I498" t="s">
        <v>5983</v>
      </c>
      <c r="J498">
        <v>17800000</v>
      </c>
      <c r="K498">
        <v>80460.600000000006</v>
      </c>
      <c r="L498">
        <v>0.14249999999999999</v>
      </c>
      <c r="M498" s="63">
        <v>45444</v>
      </c>
      <c r="N498" s="63">
        <v>45474</v>
      </c>
      <c r="O498">
        <v>30</v>
      </c>
      <c r="P498" t="s">
        <v>8826</v>
      </c>
      <c r="Q498">
        <v>0</v>
      </c>
      <c r="R498">
        <v>0</v>
      </c>
      <c r="S498">
        <v>0</v>
      </c>
      <c r="T498">
        <v>0</v>
      </c>
      <c r="U498">
        <v>0</v>
      </c>
      <c r="V498">
        <v>0</v>
      </c>
      <c r="W498">
        <v>0</v>
      </c>
      <c r="X498" s="1">
        <v>45473</v>
      </c>
      <c r="Y498" s="1">
        <v>44020</v>
      </c>
      <c r="Z498" t="s">
        <v>28</v>
      </c>
      <c r="AA498" t="s">
        <v>100</v>
      </c>
    </row>
    <row r="499" spans="1:27" x14ac:dyDescent="0.25">
      <c r="A499" t="s">
        <v>147</v>
      </c>
      <c r="B499" t="s">
        <v>3045</v>
      </c>
      <c r="C499" t="s">
        <v>27</v>
      </c>
      <c r="D499" t="s">
        <v>113</v>
      </c>
      <c r="E499" t="s">
        <v>140</v>
      </c>
      <c r="F499" t="s">
        <v>2</v>
      </c>
      <c r="G499" t="s">
        <v>2</v>
      </c>
      <c r="H499">
        <v>655</v>
      </c>
      <c r="I499" t="s">
        <v>6007</v>
      </c>
      <c r="J499">
        <v>7850000</v>
      </c>
      <c r="K499">
        <v>31814.86</v>
      </c>
      <c r="L499">
        <v>0.14000000000000001</v>
      </c>
      <c r="M499" s="63">
        <v>45473</v>
      </c>
      <c r="N499" s="63">
        <v>45503</v>
      </c>
      <c r="O499">
        <v>30</v>
      </c>
      <c r="P499" t="s">
        <v>8835</v>
      </c>
      <c r="Q499">
        <v>0</v>
      </c>
      <c r="R499">
        <v>0</v>
      </c>
      <c r="S499">
        <v>0</v>
      </c>
      <c r="T499">
        <v>0</v>
      </c>
      <c r="U499">
        <v>0</v>
      </c>
      <c r="V499">
        <v>0</v>
      </c>
      <c r="W499">
        <v>0</v>
      </c>
      <c r="X499" s="1">
        <v>45473</v>
      </c>
      <c r="Y499" s="1">
        <v>44459</v>
      </c>
      <c r="Z499" t="s">
        <v>28</v>
      </c>
      <c r="AA499" t="s">
        <v>103</v>
      </c>
    </row>
    <row r="500" spans="1:27" x14ac:dyDescent="0.25">
      <c r="A500" t="s">
        <v>152</v>
      </c>
      <c r="B500" t="s">
        <v>2966</v>
      </c>
      <c r="C500" t="s">
        <v>27</v>
      </c>
      <c r="D500" t="s">
        <v>113</v>
      </c>
      <c r="E500" t="s">
        <v>140</v>
      </c>
      <c r="F500" t="s">
        <v>2</v>
      </c>
      <c r="G500" t="s">
        <v>2</v>
      </c>
      <c r="H500">
        <v>781</v>
      </c>
      <c r="I500" t="s">
        <v>5658</v>
      </c>
      <c r="J500">
        <v>3150000</v>
      </c>
      <c r="K500">
        <v>683773.49</v>
      </c>
      <c r="L500">
        <v>0.1275</v>
      </c>
      <c r="M500" s="63">
        <v>45436</v>
      </c>
      <c r="N500" s="63">
        <v>45481</v>
      </c>
      <c r="O500">
        <v>45</v>
      </c>
      <c r="P500" t="s">
        <v>8825</v>
      </c>
      <c r="Q500">
        <v>0</v>
      </c>
      <c r="R500">
        <v>0</v>
      </c>
      <c r="S500">
        <v>0</v>
      </c>
      <c r="T500">
        <v>0</v>
      </c>
      <c r="U500">
        <v>0</v>
      </c>
      <c r="V500">
        <v>0</v>
      </c>
      <c r="W500">
        <v>0</v>
      </c>
      <c r="X500" s="1">
        <v>45473</v>
      </c>
      <c r="Y500" s="1">
        <v>45169</v>
      </c>
      <c r="Z500" t="s">
        <v>28</v>
      </c>
      <c r="AA500" t="s">
        <v>101</v>
      </c>
    </row>
    <row r="501" spans="1:27" x14ac:dyDescent="0.25">
      <c r="A501" t="s">
        <v>148</v>
      </c>
      <c r="B501" t="s">
        <v>2908</v>
      </c>
      <c r="C501" t="s">
        <v>27</v>
      </c>
      <c r="D501" t="s">
        <v>113</v>
      </c>
      <c r="E501" t="s">
        <v>140</v>
      </c>
      <c r="F501" t="s">
        <v>2</v>
      </c>
      <c r="G501" t="s">
        <v>2</v>
      </c>
      <c r="H501">
        <v>599</v>
      </c>
      <c r="I501" t="s">
        <v>5695</v>
      </c>
      <c r="J501">
        <v>13060000</v>
      </c>
      <c r="K501">
        <v>7299.6</v>
      </c>
      <c r="L501">
        <v>0.13750000000000001</v>
      </c>
      <c r="M501" s="63">
        <v>45468</v>
      </c>
      <c r="N501" s="63">
        <v>45513</v>
      </c>
      <c r="O501">
        <v>45</v>
      </c>
      <c r="P501" t="s">
        <v>8834</v>
      </c>
      <c r="Q501">
        <v>0</v>
      </c>
      <c r="R501">
        <v>0</v>
      </c>
      <c r="S501">
        <v>0</v>
      </c>
      <c r="T501">
        <v>0</v>
      </c>
      <c r="U501">
        <v>0</v>
      </c>
      <c r="V501">
        <v>0</v>
      </c>
      <c r="W501">
        <v>0</v>
      </c>
      <c r="X501" s="1">
        <v>45473</v>
      </c>
      <c r="Y501" s="1">
        <v>43854</v>
      </c>
      <c r="Z501" t="s">
        <v>28</v>
      </c>
      <c r="AA501" t="s">
        <v>99</v>
      </c>
    </row>
    <row r="502" spans="1:27" x14ac:dyDescent="0.25">
      <c r="A502" t="s">
        <v>145</v>
      </c>
      <c r="B502" t="s">
        <v>9198</v>
      </c>
      <c r="C502" t="s">
        <v>27</v>
      </c>
      <c r="D502" t="s">
        <v>113</v>
      </c>
      <c r="E502" t="s">
        <v>140</v>
      </c>
      <c r="F502" t="s">
        <v>2</v>
      </c>
      <c r="G502" t="s">
        <v>2</v>
      </c>
      <c r="H502">
        <v>569</v>
      </c>
      <c r="I502" t="s">
        <v>5890</v>
      </c>
      <c r="J502">
        <v>4760000</v>
      </c>
      <c r="K502">
        <v>56019.040000000001</v>
      </c>
      <c r="L502">
        <v>0.15</v>
      </c>
      <c r="M502" s="63">
        <v>45461</v>
      </c>
      <c r="N502" s="63">
        <v>45491</v>
      </c>
      <c r="O502">
        <v>30</v>
      </c>
      <c r="P502" t="s">
        <v>8838</v>
      </c>
      <c r="Q502">
        <v>0</v>
      </c>
      <c r="R502">
        <v>0</v>
      </c>
      <c r="S502">
        <v>0</v>
      </c>
      <c r="T502">
        <v>0</v>
      </c>
      <c r="U502">
        <v>0</v>
      </c>
      <c r="V502">
        <v>0</v>
      </c>
      <c r="W502">
        <v>0</v>
      </c>
      <c r="X502" s="1">
        <v>45473</v>
      </c>
      <c r="Y502" s="1">
        <v>45461</v>
      </c>
      <c r="Z502" t="s">
        <v>28</v>
      </c>
      <c r="AA502" t="s">
        <v>99</v>
      </c>
    </row>
    <row r="503" spans="1:27" x14ac:dyDescent="0.25">
      <c r="A503" t="s">
        <v>150</v>
      </c>
      <c r="B503" t="s">
        <v>2903</v>
      </c>
      <c r="C503" t="s">
        <v>27</v>
      </c>
      <c r="D503" t="s">
        <v>113</v>
      </c>
      <c r="E503" t="s">
        <v>140</v>
      </c>
      <c r="F503" t="s">
        <v>2</v>
      </c>
      <c r="G503" t="s">
        <v>2</v>
      </c>
      <c r="H503">
        <v>750</v>
      </c>
      <c r="I503" t="s">
        <v>5824</v>
      </c>
      <c r="J503">
        <v>9180000</v>
      </c>
      <c r="K503">
        <v>114995.52</v>
      </c>
      <c r="L503">
        <v>0.13750000000000001</v>
      </c>
      <c r="M503" s="63">
        <v>45444</v>
      </c>
      <c r="N503" s="63">
        <v>45474</v>
      </c>
      <c r="O503">
        <v>30</v>
      </c>
      <c r="P503" t="s">
        <v>8813</v>
      </c>
      <c r="Q503">
        <v>0</v>
      </c>
      <c r="R503">
        <v>0</v>
      </c>
      <c r="S503">
        <v>0</v>
      </c>
      <c r="T503">
        <v>0</v>
      </c>
      <c r="U503">
        <v>0</v>
      </c>
      <c r="V503">
        <v>0</v>
      </c>
      <c r="W503">
        <v>0</v>
      </c>
      <c r="X503" s="1">
        <v>45473</v>
      </c>
      <c r="Y503" s="1">
        <v>44419</v>
      </c>
      <c r="Z503" t="s">
        <v>28</v>
      </c>
      <c r="AA503" t="s">
        <v>99</v>
      </c>
    </row>
    <row r="504" spans="1:27" x14ac:dyDescent="0.25">
      <c r="A504" t="s">
        <v>75</v>
      </c>
      <c r="B504" t="s">
        <v>2955</v>
      </c>
      <c r="C504" t="s">
        <v>27</v>
      </c>
      <c r="D504" t="s">
        <v>113</v>
      </c>
      <c r="E504" t="s">
        <v>140</v>
      </c>
      <c r="F504" t="s">
        <v>2</v>
      </c>
      <c r="G504" t="s">
        <v>2</v>
      </c>
      <c r="H504">
        <v>562</v>
      </c>
      <c r="I504" t="s">
        <v>5752</v>
      </c>
      <c r="J504">
        <v>14050000</v>
      </c>
      <c r="K504">
        <v>979</v>
      </c>
      <c r="L504">
        <v>0.14249999999999999</v>
      </c>
      <c r="M504" s="63">
        <v>45469</v>
      </c>
      <c r="N504" s="63">
        <v>45499</v>
      </c>
      <c r="O504">
        <v>30</v>
      </c>
      <c r="P504" t="s">
        <v>8813</v>
      </c>
      <c r="Q504">
        <v>0</v>
      </c>
      <c r="R504">
        <v>0</v>
      </c>
      <c r="S504">
        <v>0</v>
      </c>
      <c r="T504">
        <v>0</v>
      </c>
      <c r="U504">
        <v>0</v>
      </c>
      <c r="V504">
        <v>0</v>
      </c>
      <c r="W504">
        <v>0</v>
      </c>
      <c r="X504" s="1">
        <v>45473</v>
      </c>
      <c r="Y504" s="1">
        <v>44272</v>
      </c>
      <c r="Z504" t="s">
        <v>28</v>
      </c>
      <c r="AA504" t="s">
        <v>99</v>
      </c>
    </row>
    <row r="505" spans="1:27" x14ac:dyDescent="0.25">
      <c r="A505" t="s">
        <v>139</v>
      </c>
      <c r="B505" t="s">
        <v>2912</v>
      </c>
      <c r="C505" t="s">
        <v>27</v>
      </c>
      <c r="D505" t="s">
        <v>113</v>
      </c>
      <c r="E505" t="s">
        <v>140</v>
      </c>
      <c r="F505" t="s">
        <v>2</v>
      </c>
      <c r="G505" t="s">
        <v>2</v>
      </c>
      <c r="H505">
        <v>760</v>
      </c>
      <c r="I505" t="s">
        <v>5845</v>
      </c>
      <c r="J505">
        <v>8500000</v>
      </c>
      <c r="K505">
        <v>6209.61</v>
      </c>
      <c r="L505">
        <v>0.14000000000000001</v>
      </c>
      <c r="M505" s="63">
        <v>45472</v>
      </c>
      <c r="N505" s="63">
        <v>45517</v>
      </c>
      <c r="O505">
        <v>45</v>
      </c>
      <c r="P505" t="s">
        <v>8807</v>
      </c>
      <c r="Q505">
        <v>0</v>
      </c>
      <c r="R505">
        <v>0</v>
      </c>
      <c r="S505">
        <v>0</v>
      </c>
      <c r="T505">
        <v>0</v>
      </c>
      <c r="U505">
        <v>0</v>
      </c>
      <c r="V505">
        <v>0</v>
      </c>
      <c r="W505">
        <v>0</v>
      </c>
      <c r="X505" s="1">
        <v>45473</v>
      </c>
      <c r="Y505" s="1">
        <v>44835</v>
      </c>
      <c r="Z505" t="s">
        <v>28</v>
      </c>
      <c r="AA505" t="s">
        <v>99</v>
      </c>
    </row>
    <row r="506" spans="1:27" x14ac:dyDescent="0.25">
      <c r="A506" t="s">
        <v>60</v>
      </c>
      <c r="B506" t="s">
        <v>3181</v>
      </c>
      <c r="C506" t="s">
        <v>27</v>
      </c>
      <c r="D506" t="s">
        <v>113</v>
      </c>
      <c r="E506" t="s">
        <v>140</v>
      </c>
      <c r="F506" t="s">
        <v>2</v>
      </c>
      <c r="G506" t="s">
        <v>2</v>
      </c>
      <c r="H506">
        <v>753</v>
      </c>
      <c r="I506" t="s">
        <v>5761</v>
      </c>
      <c r="J506">
        <v>12690000</v>
      </c>
      <c r="K506">
        <v>818740.44</v>
      </c>
      <c r="L506">
        <v>0.13500000000000001</v>
      </c>
      <c r="M506" s="63">
        <v>45474</v>
      </c>
      <c r="N506" s="63">
        <v>45504</v>
      </c>
      <c r="O506">
        <v>30</v>
      </c>
      <c r="P506" t="s">
        <v>8831</v>
      </c>
      <c r="Q506">
        <v>0</v>
      </c>
      <c r="R506">
        <v>0</v>
      </c>
      <c r="S506">
        <v>0</v>
      </c>
      <c r="T506">
        <v>0</v>
      </c>
      <c r="U506">
        <v>0</v>
      </c>
      <c r="V506">
        <v>0</v>
      </c>
      <c r="W506">
        <v>0</v>
      </c>
      <c r="X506" s="1">
        <v>45473</v>
      </c>
      <c r="Y506" s="1">
        <v>45046</v>
      </c>
      <c r="Z506" t="s">
        <v>28</v>
      </c>
      <c r="AA506" t="s">
        <v>102</v>
      </c>
    </row>
    <row r="507" spans="1:27" x14ac:dyDescent="0.25">
      <c r="A507" t="s">
        <v>139</v>
      </c>
      <c r="B507" t="s">
        <v>2904</v>
      </c>
      <c r="C507" t="s">
        <v>27</v>
      </c>
      <c r="D507" t="s">
        <v>113</v>
      </c>
      <c r="E507" t="s">
        <v>140</v>
      </c>
      <c r="F507" t="s">
        <v>2</v>
      </c>
      <c r="G507" t="s">
        <v>2</v>
      </c>
      <c r="H507">
        <v>760</v>
      </c>
      <c r="I507" t="s">
        <v>5814</v>
      </c>
      <c r="J507">
        <v>8500000</v>
      </c>
      <c r="K507">
        <v>55903.76</v>
      </c>
      <c r="L507">
        <v>0.14000000000000001</v>
      </c>
      <c r="M507" s="63">
        <v>45441</v>
      </c>
      <c r="N507" s="63">
        <v>45486</v>
      </c>
      <c r="O507">
        <v>45</v>
      </c>
      <c r="P507" t="s">
        <v>8826</v>
      </c>
      <c r="Q507">
        <v>0</v>
      </c>
      <c r="R507">
        <v>0</v>
      </c>
      <c r="S507">
        <v>0</v>
      </c>
      <c r="T507">
        <v>0</v>
      </c>
      <c r="U507">
        <v>0</v>
      </c>
      <c r="V507">
        <v>0</v>
      </c>
      <c r="W507">
        <v>0</v>
      </c>
      <c r="X507" s="1">
        <v>45473</v>
      </c>
      <c r="Y507" s="1">
        <v>44627</v>
      </c>
      <c r="Z507" t="s">
        <v>28</v>
      </c>
      <c r="AA507" t="s">
        <v>99</v>
      </c>
    </row>
    <row r="508" spans="1:27" x14ac:dyDescent="0.25">
      <c r="A508" t="s">
        <v>147</v>
      </c>
      <c r="B508" t="s">
        <v>2908</v>
      </c>
      <c r="C508" t="s">
        <v>27</v>
      </c>
      <c r="D508" t="s">
        <v>113</v>
      </c>
      <c r="E508" t="s">
        <v>140</v>
      </c>
      <c r="F508" t="s">
        <v>2</v>
      </c>
      <c r="G508" t="s">
        <v>2</v>
      </c>
      <c r="H508">
        <v>655</v>
      </c>
      <c r="I508" t="s">
        <v>5695</v>
      </c>
      <c r="J508">
        <v>7850000</v>
      </c>
      <c r="K508">
        <v>390.06</v>
      </c>
      <c r="L508">
        <v>0.14000000000000001</v>
      </c>
      <c r="M508" s="63">
        <v>45447</v>
      </c>
      <c r="N508" s="63">
        <v>45477</v>
      </c>
      <c r="O508">
        <v>30</v>
      </c>
      <c r="P508" t="s">
        <v>8816</v>
      </c>
      <c r="Q508">
        <v>0</v>
      </c>
      <c r="R508">
        <v>0</v>
      </c>
      <c r="S508">
        <v>0</v>
      </c>
      <c r="T508">
        <v>0</v>
      </c>
      <c r="U508">
        <v>0</v>
      </c>
      <c r="V508">
        <v>0</v>
      </c>
      <c r="W508">
        <v>0</v>
      </c>
      <c r="X508" s="1">
        <v>45473</v>
      </c>
      <c r="Y508" s="1">
        <v>44070</v>
      </c>
      <c r="Z508" t="s">
        <v>28</v>
      </c>
      <c r="AA508" t="s">
        <v>103</v>
      </c>
    </row>
    <row r="509" spans="1:27" x14ac:dyDescent="0.25">
      <c r="A509" t="s">
        <v>153</v>
      </c>
      <c r="B509" t="s">
        <v>2977</v>
      </c>
      <c r="C509" t="s">
        <v>27</v>
      </c>
      <c r="D509" t="s">
        <v>113</v>
      </c>
      <c r="E509" t="s">
        <v>140</v>
      </c>
      <c r="F509" t="s">
        <v>2</v>
      </c>
      <c r="G509" t="s">
        <v>2</v>
      </c>
      <c r="H509">
        <v>657</v>
      </c>
      <c r="I509" t="s">
        <v>5922</v>
      </c>
      <c r="J509">
        <v>8540000</v>
      </c>
      <c r="K509">
        <v>21958.86</v>
      </c>
      <c r="L509">
        <v>0.14499999999999999</v>
      </c>
      <c r="M509" s="63">
        <v>45450</v>
      </c>
      <c r="N509" s="63">
        <v>45480</v>
      </c>
      <c r="O509">
        <v>30</v>
      </c>
      <c r="P509" t="s">
        <v>8801</v>
      </c>
      <c r="Q509">
        <v>0</v>
      </c>
      <c r="R509">
        <v>0</v>
      </c>
      <c r="S509">
        <v>0</v>
      </c>
      <c r="T509">
        <v>0</v>
      </c>
      <c r="U509">
        <v>0</v>
      </c>
      <c r="V509">
        <v>0</v>
      </c>
      <c r="W509">
        <v>0</v>
      </c>
      <c r="X509" s="1">
        <v>45473</v>
      </c>
      <c r="Y509" s="1">
        <v>44214</v>
      </c>
      <c r="Z509" t="s">
        <v>28</v>
      </c>
      <c r="AA509" t="s">
        <v>99</v>
      </c>
    </row>
    <row r="510" spans="1:27" x14ac:dyDescent="0.25">
      <c r="A510" t="s">
        <v>150</v>
      </c>
      <c r="B510" t="s">
        <v>3154</v>
      </c>
      <c r="C510" t="s">
        <v>27</v>
      </c>
      <c r="D510" t="s">
        <v>113</v>
      </c>
      <c r="E510" t="s">
        <v>140</v>
      </c>
      <c r="F510" t="s">
        <v>2</v>
      </c>
      <c r="G510" t="s">
        <v>2</v>
      </c>
      <c r="H510">
        <v>750</v>
      </c>
      <c r="I510" t="s">
        <v>5911</v>
      </c>
      <c r="J510">
        <v>9180000</v>
      </c>
      <c r="K510">
        <v>5807.1</v>
      </c>
      <c r="L510">
        <v>0.13750000000000001</v>
      </c>
      <c r="M510" s="63">
        <v>45466</v>
      </c>
      <c r="N510" s="63">
        <v>45496</v>
      </c>
      <c r="O510">
        <v>30</v>
      </c>
      <c r="P510" t="s">
        <v>8828</v>
      </c>
      <c r="Q510">
        <v>0</v>
      </c>
      <c r="R510">
        <v>0</v>
      </c>
      <c r="S510">
        <v>0</v>
      </c>
      <c r="T510">
        <v>0</v>
      </c>
      <c r="U510">
        <v>0</v>
      </c>
      <c r="V510">
        <v>0</v>
      </c>
      <c r="W510">
        <v>0</v>
      </c>
      <c r="X510" s="1">
        <v>45473</v>
      </c>
      <c r="Y510" s="1">
        <v>44798</v>
      </c>
      <c r="Z510" t="s">
        <v>28</v>
      </c>
      <c r="AA510" t="s">
        <v>99</v>
      </c>
    </row>
    <row r="511" spans="1:27" x14ac:dyDescent="0.25">
      <c r="A511" t="s">
        <v>145</v>
      </c>
      <c r="B511" t="s">
        <v>9292</v>
      </c>
      <c r="C511" t="s">
        <v>27</v>
      </c>
      <c r="D511" t="s">
        <v>113</v>
      </c>
      <c r="E511" t="s">
        <v>140</v>
      </c>
      <c r="F511" t="s">
        <v>2</v>
      </c>
      <c r="G511" t="s">
        <v>2</v>
      </c>
      <c r="H511">
        <v>569</v>
      </c>
      <c r="I511" t="s">
        <v>5681</v>
      </c>
      <c r="J511">
        <v>4760000</v>
      </c>
      <c r="K511">
        <v>18381.990000000002</v>
      </c>
      <c r="L511">
        <v>0.15</v>
      </c>
      <c r="M511" s="63">
        <v>45474</v>
      </c>
      <c r="N511" s="63">
        <v>45504</v>
      </c>
      <c r="O511">
        <v>30</v>
      </c>
      <c r="P511" t="s">
        <v>8816</v>
      </c>
      <c r="Q511">
        <v>0</v>
      </c>
      <c r="R511">
        <v>0</v>
      </c>
      <c r="S511">
        <v>0</v>
      </c>
      <c r="T511">
        <v>0</v>
      </c>
      <c r="U511">
        <v>0</v>
      </c>
      <c r="V511">
        <v>0</v>
      </c>
      <c r="W511">
        <v>0</v>
      </c>
      <c r="X511" s="1">
        <v>45473</v>
      </c>
      <c r="Y511" s="1">
        <v>45168</v>
      </c>
      <c r="Z511" t="s">
        <v>28</v>
      </c>
      <c r="AA511" t="s">
        <v>99</v>
      </c>
    </row>
    <row r="512" spans="1:27" x14ac:dyDescent="0.25">
      <c r="A512" t="s">
        <v>147</v>
      </c>
      <c r="B512" t="s">
        <v>2972</v>
      </c>
      <c r="C512" t="s">
        <v>27</v>
      </c>
      <c r="D512" t="s">
        <v>113</v>
      </c>
      <c r="E512" t="s">
        <v>140</v>
      </c>
      <c r="F512" t="s">
        <v>2</v>
      </c>
      <c r="G512" t="s">
        <v>2</v>
      </c>
      <c r="H512">
        <v>655</v>
      </c>
      <c r="I512" t="s">
        <v>6001</v>
      </c>
      <c r="J512">
        <v>7850000</v>
      </c>
      <c r="K512">
        <v>6734.75</v>
      </c>
      <c r="L512">
        <v>0.14000000000000001</v>
      </c>
      <c r="M512" s="63">
        <v>45467</v>
      </c>
      <c r="N512" s="63">
        <v>45497</v>
      </c>
      <c r="O512">
        <v>30</v>
      </c>
      <c r="P512" t="s">
        <v>8801</v>
      </c>
      <c r="Q512">
        <v>0</v>
      </c>
      <c r="R512">
        <v>0</v>
      </c>
      <c r="S512">
        <v>0</v>
      </c>
      <c r="T512">
        <v>0</v>
      </c>
      <c r="U512">
        <v>0</v>
      </c>
      <c r="V512">
        <v>0</v>
      </c>
      <c r="W512">
        <v>0</v>
      </c>
      <c r="X512" s="1">
        <v>45473</v>
      </c>
      <c r="Y512" s="1">
        <v>43705</v>
      </c>
      <c r="Z512" t="s">
        <v>28</v>
      </c>
      <c r="AA512" t="s">
        <v>103</v>
      </c>
    </row>
    <row r="513" spans="1:27" x14ac:dyDescent="0.25">
      <c r="A513" t="s">
        <v>143</v>
      </c>
      <c r="B513" t="s">
        <v>2921</v>
      </c>
      <c r="C513" t="s">
        <v>27</v>
      </c>
      <c r="D513" t="s">
        <v>113</v>
      </c>
      <c r="E513" t="s">
        <v>140</v>
      </c>
      <c r="F513" t="s">
        <v>2</v>
      </c>
      <c r="G513" t="s">
        <v>2</v>
      </c>
      <c r="H513">
        <v>820</v>
      </c>
      <c r="I513" t="s">
        <v>5983</v>
      </c>
      <c r="J513">
        <v>6560000</v>
      </c>
      <c r="K513">
        <v>86539.15</v>
      </c>
      <c r="L513">
        <v>0.14749999999999999</v>
      </c>
      <c r="M513" s="63">
        <v>45449</v>
      </c>
      <c r="N513" s="63">
        <v>45479</v>
      </c>
      <c r="O513">
        <v>30</v>
      </c>
      <c r="P513" t="s">
        <v>8816</v>
      </c>
      <c r="Q513">
        <v>0</v>
      </c>
      <c r="R513">
        <v>0</v>
      </c>
      <c r="S513">
        <v>0</v>
      </c>
      <c r="T513">
        <v>0</v>
      </c>
      <c r="U513">
        <v>0</v>
      </c>
      <c r="V513">
        <v>0</v>
      </c>
      <c r="W513">
        <v>0</v>
      </c>
      <c r="X513" s="1">
        <v>45473</v>
      </c>
      <c r="Y513" s="1">
        <v>44169</v>
      </c>
      <c r="Z513" t="s">
        <v>28</v>
      </c>
      <c r="AA513" t="s">
        <v>99</v>
      </c>
    </row>
    <row r="514" spans="1:27" x14ac:dyDescent="0.25">
      <c r="A514" t="s">
        <v>147</v>
      </c>
      <c r="B514" t="s">
        <v>2926</v>
      </c>
      <c r="C514" t="s">
        <v>27</v>
      </c>
      <c r="D514" t="s">
        <v>113</v>
      </c>
      <c r="E514" t="s">
        <v>140</v>
      </c>
      <c r="F514" t="s">
        <v>2</v>
      </c>
      <c r="G514" t="s">
        <v>2</v>
      </c>
      <c r="H514">
        <v>655</v>
      </c>
      <c r="I514" t="s">
        <v>5752</v>
      </c>
      <c r="J514">
        <v>7850000</v>
      </c>
      <c r="K514">
        <v>7846.41</v>
      </c>
      <c r="L514">
        <v>0.14000000000000001</v>
      </c>
      <c r="M514" s="63">
        <v>45456</v>
      </c>
      <c r="N514" s="63">
        <v>45486</v>
      </c>
      <c r="O514">
        <v>30</v>
      </c>
      <c r="P514" t="s">
        <v>8834</v>
      </c>
      <c r="Q514">
        <v>0</v>
      </c>
      <c r="R514">
        <v>0</v>
      </c>
      <c r="S514">
        <v>0</v>
      </c>
      <c r="T514">
        <v>0</v>
      </c>
      <c r="U514">
        <v>0</v>
      </c>
      <c r="V514">
        <v>0</v>
      </c>
      <c r="W514">
        <v>0</v>
      </c>
      <c r="X514" s="1">
        <v>45473</v>
      </c>
      <c r="Y514" s="1">
        <v>44676</v>
      </c>
      <c r="Z514" t="s">
        <v>28</v>
      </c>
      <c r="AA514" t="s">
        <v>103</v>
      </c>
    </row>
    <row r="515" spans="1:27" x14ac:dyDescent="0.25">
      <c r="A515" t="s">
        <v>151</v>
      </c>
      <c r="B515" t="s">
        <v>2908</v>
      </c>
      <c r="C515" t="s">
        <v>27</v>
      </c>
      <c r="D515" t="s">
        <v>113</v>
      </c>
      <c r="E515" t="s">
        <v>140</v>
      </c>
      <c r="F515" t="s">
        <v>2</v>
      </c>
      <c r="G515" t="s">
        <v>2</v>
      </c>
      <c r="H515">
        <v>816</v>
      </c>
      <c r="I515" t="s">
        <v>5695</v>
      </c>
      <c r="J515">
        <v>5250000</v>
      </c>
      <c r="K515">
        <v>29136.799999999999</v>
      </c>
      <c r="L515">
        <v>0.13300000000000001</v>
      </c>
      <c r="M515" s="63">
        <v>45460</v>
      </c>
      <c r="N515" s="63">
        <v>45505</v>
      </c>
      <c r="O515">
        <v>45</v>
      </c>
      <c r="P515" t="s">
        <v>8798</v>
      </c>
      <c r="Q515">
        <v>0</v>
      </c>
      <c r="R515">
        <v>0</v>
      </c>
      <c r="S515">
        <v>0</v>
      </c>
      <c r="T515">
        <v>0</v>
      </c>
      <c r="U515">
        <v>0</v>
      </c>
      <c r="V515">
        <v>0</v>
      </c>
      <c r="W515">
        <v>0</v>
      </c>
      <c r="X515" s="1">
        <v>45473</v>
      </c>
      <c r="Y515" s="1">
        <v>44308</v>
      </c>
      <c r="Z515" t="s">
        <v>28</v>
      </c>
      <c r="AA515" t="s">
        <v>101</v>
      </c>
    </row>
    <row r="516" spans="1:27" x14ac:dyDescent="0.25">
      <c r="A516" t="s">
        <v>75</v>
      </c>
      <c r="B516" t="s">
        <v>2994</v>
      </c>
      <c r="C516" t="s">
        <v>27</v>
      </c>
      <c r="D516" t="s">
        <v>113</v>
      </c>
      <c r="E516" t="s">
        <v>140</v>
      </c>
      <c r="F516" t="s">
        <v>2</v>
      </c>
      <c r="G516" t="s">
        <v>2</v>
      </c>
      <c r="H516">
        <v>562</v>
      </c>
      <c r="I516" t="s">
        <v>5754</v>
      </c>
      <c r="J516">
        <v>14050000</v>
      </c>
      <c r="K516">
        <v>41780.86</v>
      </c>
      <c r="L516">
        <v>0.14249999999999999</v>
      </c>
      <c r="M516" s="63">
        <v>45460</v>
      </c>
      <c r="N516" s="63">
        <v>45490</v>
      </c>
      <c r="O516">
        <v>30</v>
      </c>
      <c r="P516" t="s">
        <v>8810</v>
      </c>
      <c r="Q516">
        <v>0</v>
      </c>
      <c r="R516">
        <v>0</v>
      </c>
      <c r="S516">
        <v>0</v>
      </c>
      <c r="T516">
        <v>0</v>
      </c>
      <c r="U516">
        <v>0</v>
      </c>
      <c r="V516">
        <v>0</v>
      </c>
      <c r="W516">
        <v>0</v>
      </c>
      <c r="X516" s="1">
        <v>45473</v>
      </c>
      <c r="Y516" s="1">
        <v>44098</v>
      </c>
      <c r="Z516" t="s">
        <v>28</v>
      </c>
      <c r="AA516" t="s">
        <v>99</v>
      </c>
    </row>
    <row r="517" spans="1:27" x14ac:dyDescent="0.25">
      <c r="A517" t="s">
        <v>60</v>
      </c>
      <c r="B517" t="s">
        <v>3041</v>
      </c>
      <c r="C517" t="s">
        <v>27</v>
      </c>
      <c r="D517" t="s">
        <v>113</v>
      </c>
      <c r="E517" t="s">
        <v>140</v>
      </c>
      <c r="F517" t="s">
        <v>2</v>
      </c>
      <c r="G517" t="s">
        <v>2</v>
      </c>
      <c r="H517">
        <v>753</v>
      </c>
      <c r="I517" t="s">
        <v>5791</v>
      </c>
      <c r="J517">
        <v>12690000</v>
      </c>
      <c r="K517">
        <v>5770.62</v>
      </c>
      <c r="L517">
        <v>0.13500000000000001</v>
      </c>
      <c r="M517" s="63">
        <v>45458</v>
      </c>
      <c r="N517" s="63">
        <v>45488</v>
      </c>
      <c r="O517">
        <v>30</v>
      </c>
      <c r="P517" t="s">
        <v>8876</v>
      </c>
      <c r="Q517">
        <v>0</v>
      </c>
      <c r="R517">
        <v>0</v>
      </c>
      <c r="S517">
        <v>0</v>
      </c>
      <c r="T517">
        <v>0</v>
      </c>
      <c r="U517">
        <v>0</v>
      </c>
      <c r="V517">
        <v>0</v>
      </c>
      <c r="W517">
        <v>0</v>
      </c>
      <c r="X517" s="1">
        <v>45473</v>
      </c>
      <c r="Y517" s="1">
        <v>44675</v>
      </c>
      <c r="Z517" t="s">
        <v>28</v>
      </c>
      <c r="AA517" t="s">
        <v>102</v>
      </c>
    </row>
    <row r="518" spans="1:27" x14ac:dyDescent="0.25">
      <c r="A518" t="s">
        <v>145</v>
      </c>
      <c r="B518" t="s">
        <v>3002</v>
      </c>
      <c r="C518" t="s">
        <v>27</v>
      </c>
      <c r="D518" t="s">
        <v>113</v>
      </c>
      <c r="E518" t="s">
        <v>140</v>
      </c>
      <c r="F518" t="s">
        <v>2</v>
      </c>
      <c r="G518" t="s">
        <v>2</v>
      </c>
      <c r="H518">
        <v>569</v>
      </c>
      <c r="I518" t="s">
        <v>5850</v>
      </c>
      <c r="J518">
        <v>4760000</v>
      </c>
      <c r="K518">
        <v>1509.9</v>
      </c>
      <c r="L518">
        <v>0.15</v>
      </c>
      <c r="M518" s="63">
        <v>45446</v>
      </c>
      <c r="N518" s="63">
        <v>45476</v>
      </c>
      <c r="O518">
        <v>30</v>
      </c>
      <c r="P518" t="s">
        <v>8834</v>
      </c>
      <c r="Q518">
        <v>0</v>
      </c>
      <c r="R518">
        <v>0</v>
      </c>
      <c r="S518">
        <v>0</v>
      </c>
      <c r="T518">
        <v>0</v>
      </c>
      <c r="U518">
        <v>0</v>
      </c>
      <c r="V518">
        <v>0</v>
      </c>
      <c r="W518">
        <v>0</v>
      </c>
      <c r="X518" s="1">
        <v>45473</v>
      </c>
      <c r="Y518" s="1">
        <v>45030</v>
      </c>
      <c r="Z518" t="s">
        <v>28</v>
      </c>
      <c r="AA518" t="s">
        <v>99</v>
      </c>
    </row>
    <row r="519" spans="1:27" x14ac:dyDescent="0.25">
      <c r="A519" t="s">
        <v>59</v>
      </c>
      <c r="B519" t="s">
        <v>3079</v>
      </c>
      <c r="C519" t="s">
        <v>27</v>
      </c>
      <c r="D519" t="s">
        <v>113</v>
      </c>
      <c r="E519" t="s">
        <v>140</v>
      </c>
      <c r="F519" t="s">
        <v>2</v>
      </c>
      <c r="G519" t="s">
        <v>2</v>
      </c>
      <c r="H519">
        <v>795</v>
      </c>
      <c r="I519" t="s">
        <v>5718</v>
      </c>
      <c r="J519">
        <v>17800000</v>
      </c>
      <c r="K519">
        <v>38128.51</v>
      </c>
      <c r="L519">
        <v>0.14249999999999999</v>
      </c>
      <c r="M519" s="63">
        <v>45450</v>
      </c>
      <c r="N519" s="63">
        <v>45480</v>
      </c>
      <c r="O519">
        <v>30</v>
      </c>
      <c r="P519" t="s">
        <v>8838</v>
      </c>
      <c r="Q519">
        <v>0</v>
      </c>
      <c r="R519">
        <v>0</v>
      </c>
      <c r="S519">
        <v>0</v>
      </c>
      <c r="T519">
        <v>0</v>
      </c>
      <c r="U519">
        <v>0</v>
      </c>
      <c r="V519">
        <v>0</v>
      </c>
      <c r="W519">
        <v>0</v>
      </c>
      <c r="X519" s="1">
        <v>45473</v>
      </c>
      <c r="Y519" s="1">
        <v>44197</v>
      </c>
      <c r="Z519" t="s">
        <v>28</v>
      </c>
      <c r="AA519" t="s">
        <v>100</v>
      </c>
    </row>
    <row r="520" spans="1:27" x14ac:dyDescent="0.25">
      <c r="A520" t="s">
        <v>146</v>
      </c>
      <c r="B520" t="s">
        <v>9246</v>
      </c>
      <c r="C520" t="s">
        <v>27</v>
      </c>
      <c r="D520" t="s">
        <v>113</v>
      </c>
      <c r="E520" t="s">
        <v>140</v>
      </c>
      <c r="F520" t="s">
        <v>2</v>
      </c>
      <c r="G520" t="s">
        <v>2</v>
      </c>
      <c r="H520">
        <v>635</v>
      </c>
      <c r="I520" t="s">
        <v>5933</v>
      </c>
      <c r="J520">
        <v>7750000</v>
      </c>
      <c r="K520">
        <v>19087.97</v>
      </c>
      <c r="L520">
        <v>0.13500000000000001</v>
      </c>
      <c r="M520" s="63">
        <v>45467</v>
      </c>
      <c r="N520" s="63">
        <v>45512</v>
      </c>
      <c r="O520">
        <v>45</v>
      </c>
      <c r="P520" t="s">
        <v>8801</v>
      </c>
      <c r="Q520">
        <v>0</v>
      </c>
      <c r="R520">
        <v>0</v>
      </c>
      <c r="S520">
        <v>0</v>
      </c>
      <c r="T520">
        <v>0</v>
      </c>
      <c r="U520">
        <v>0</v>
      </c>
      <c r="V520">
        <v>0</v>
      </c>
      <c r="W520">
        <v>0</v>
      </c>
      <c r="X520" s="1">
        <v>45473</v>
      </c>
      <c r="Y520" s="1">
        <v>45439</v>
      </c>
      <c r="Z520" t="s">
        <v>28</v>
      </c>
      <c r="AA520" t="s">
        <v>104</v>
      </c>
    </row>
    <row r="521" spans="1:27" x14ac:dyDescent="0.25">
      <c r="A521" t="s">
        <v>147</v>
      </c>
      <c r="B521" t="s">
        <v>2901</v>
      </c>
      <c r="C521" t="s">
        <v>27</v>
      </c>
      <c r="D521" t="s">
        <v>113</v>
      </c>
      <c r="E521" t="s">
        <v>140</v>
      </c>
      <c r="F521" t="s">
        <v>2</v>
      </c>
      <c r="G521" t="s">
        <v>2</v>
      </c>
      <c r="H521">
        <v>655</v>
      </c>
      <c r="I521" t="s">
        <v>5804</v>
      </c>
      <c r="J521">
        <v>7850000</v>
      </c>
      <c r="K521">
        <v>514541.96</v>
      </c>
      <c r="L521">
        <v>0.14000000000000001</v>
      </c>
      <c r="M521" s="63">
        <v>45463</v>
      </c>
      <c r="N521" s="63">
        <v>45493</v>
      </c>
      <c r="O521">
        <v>30</v>
      </c>
      <c r="P521" t="s">
        <v>8809</v>
      </c>
      <c r="Q521">
        <v>0</v>
      </c>
      <c r="R521">
        <v>0</v>
      </c>
      <c r="S521">
        <v>0</v>
      </c>
      <c r="T521">
        <v>0</v>
      </c>
      <c r="U521">
        <v>0</v>
      </c>
      <c r="V521">
        <v>0</v>
      </c>
      <c r="W521">
        <v>0</v>
      </c>
      <c r="X521" s="1">
        <v>45473</v>
      </c>
      <c r="Y521" s="1">
        <v>43884</v>
      </c>
      <c r="Z521" t="s">
        <v>28</v>
      </c>
      <c r="AA521" t="s">
        <v>103</v>
      </c>
    </row>
    <row r="522" spans="1:27" x14ac:dyDescent="0.25">
      <c r="A522" t="s">
        <v>152</v>
      </c>
      <c r="B522" t="s">
        <v>2977</v>
      </c>
      <c r="C522" t="s">
        <v>27</v>
      </c>
      <c r="D522" t="s">
        <v>113</v>
      </c>
      <c r="E522" t="s">
        <v>140</v>
      </c>
      <c r="F522" t="s">
        <v>2</v>
      </c>
      <c r="G522" t="s">
        <v>2</v>
      </c>
      <c r="H522">
        <v>781</v>
      </c>
      <c r="I522" t="s">
        <v>5922</v>
      </c>
      <c r="J522">
        <v>3150000</v>
      </c>
      <c r="K522">
        <v>16325.98</v>
      </c>
      <c r="L522">
        <v>0.1275</v>
      </c>
      <c r="M522" s="63">
        <v>45465</v>
      </c>
      <c r="N522" s="63">
        <v>45510</v>
      </c>
      <c r="O522">
        <v>45</v>
      </c>
      <c r="P522" t="s">
        <v>8798</v>
      </c>
      <c r="Q522">
        <v>0</v>
      </c>
      <c r="R522">
        <v>0</v>
      </c>
      <c r="S522">
        <v>0</v>
      </c>
      <c r="T522">
        <v>0</v>
      </c>
      <c r="U522">
        <v>0</v>
      </c>
      <c r="V522">
        <v>0</v>
      </c>
      <c r="W522">
        <v>0</v>
      </c>
      <c r="X522" s="1">
        <v>45473</v>
      </c>
      <c r="Y522" s="1">
        <v>45150</v>
      </c>
      <c r="Z522" t="s">
        <v>28</v>
      </c>
      <c r="AA522" t="s">
        <v>101</v>
      </c>
    </row>
    <row r="523" spans="1:27" x14ac:dyDescent="0.25">
      <c r="A523" t="s">
        <v>153</v>
      </c>
      <c r="B523" t="s">
        <v>3108</v>
      </c>
      <c r="C523" t="s">
        <v>27</v>
      </c>
      <c r="D523" t="s">
        <v>113</v>
      </c>
      <c r="E523" t="s">
        <v>140</v>
      </c>
      <c r="F523" t="s">
        <v>2</v>
      </c>
      <c r="G523" t="s">
        <v>2</v>
      </c>
      <c r="H523">
        <v>657</v>
      </c>
      <c r="I523" t="s">
        <v>5753</v>
      </c>
      <c r="J523">
        <v>8540000</v>
      </c>
      <c r="K523">
        <v>10293.14</v>
      </c>
      <c r="L523">
        <v>0.14499999999999999</v>
      </c>
      <c r="M523" s="63">
        <v>45453</v>
      </c>
      <c r="N523" s="63">
        <v>45483</v>
      </c>
      <c r="O523">
        <v>30</v>
      </c>
      <c r="P523" t="s">
        <v>8825</v>
      </c>
      <c r="Q523">
        <v>0</v>
      </c>
      <c r="R523">
        <v>0</v>
      </c>
      <c r="S523">
        <v>0</v>
      </c>
      <c r="T523">
        <v>0</v>
      </c>
      <c r="U523">
        <v>0</v>
      </c>
      <c r="V523">
        <v>0</v>
      </c>
      <c r="W523">
        <v>0</v>
      </c>
      <c r="X523" s="1">
        <v>45473</v>
      </c>
      <c r="Y523" s="1">
        <v>43945</v>
      </c>
      <c r="Z523" t="s">
        <v>28</v>
      </c>
      <c r="AA523" t="s">
        <v>99</v>
      </c>
    </row>
    <row r="524" spans="1:27" x14ac:dyDescent="0.25">
      <c r="A524" t="s">
        <v>148</v>
      </c>
      <c r="B524" t="s">
        <v>3118</v>
      </c>
      <c r="C524" t="s">
        <v>27</v>
      </c>
      <c r="D524" t="s">
        <v>113</v>
      </c>
      <c r="E524" t="s">
        <v>140</v>
      </c>
      <c r="F524" t="s">
        <v>2</v>
      </c>
      <c r="G524" t="s">
        <v>2</v>
      </c>
      <c r="H524">
        <v>599</v>
      </c>
      <c r="I524" t="s">
        <v>5757</v>
      </c>
      <c r="J524">
        <v>13060000</v>
      </c>
      <c r="K524">
        <v>8975.23</v>
      </c>
      <c r="L524">
        <v>0.13750000000000001</v>
      </c>
      <c r="M524" s="63">
        <v>45432</v>
      </c>
      <c r="N524" s="63">
        <v>45477</v>
      </c>
      <c r="O524">
        <v>45</v>
      </c>
      <c r="P524" t="s">
        <v>8831</v>
      </c>
      <c r="Q524">
        <v>0</v>
      </c>
      <c r="R524">
        <v>0</v>
      </c>
      <c r="S524">
        <v>0</v>
      </c>
      <c r="T524">
        <v>0</v>
      </c>
      <c r="U524">
        <v>0</v>
      </c>
      <c r="V524">
        <v>0</v>
      </c>
      <c r="W524">
        <v>0</v>
      </c>
      <c r="X524" s="1">
        <v>45473</v>
      </c>
      <c r="Y524" s="1">
        <v>43674</v>
      </c>
      <c r="Z524" t="s">
        <v>28</v>
      </c>
      <c r="AA524" t="s">
        <v>99</v>
      </c>
    </row>
    <row r="525" spans="1:27" x14ac:dyDescent="0.25">
      <c r="A525" t="s">
        <v>151</v>
      </c>
      <c r="B525" t="s">
        <v>2911</v>
      </c>
      <c r="C525" t="s">
        <v>27</v>
      </c>
      <c r="D525" t="s">
        <v>113</v>
      </c>
      <c r="E525" t="s">
        <v>140</v>
      </c>
      <c r="F525" t="s">
        <v>2</v>
      </c>
      <c r="G525" t="s">
        <v>2</v>
      </c>
      <c r="H525">
        <v>816</v>
      </c>
      <c r="I525" t="s">
        <v>5993</v>
      </c>
      <c r="J525">
        <v>5250000</v>
      </c>
      <c r="K525">
        <v>517.33000000000004</v>
      </c>
      <c r="L525">
        <v>0.13300000000000001</v>
      </c>
      <c r="M525" s="63">
        <v>45470</v>
      </c>
      <c r="N525" s="63">
        <v>45515</v>
      </c>
      <c r="O525">
        <v>45</v>
      </c>
      <c r="P525" t="s">
        <v>8799</v>
      </c>
      <c r="Q525">
        <v>0</v>
      </c>
      <c r="R525">
        <v>0</v>
      </c>
      <c r="S525">
        <v>0</v>
      </c>
      <c r="T525">
        <v>0</v>
      </c>
      <c r="U525">
        <v>0</v>
      </c>
      <c r="V525">
        <v>0</v>
      </c>
      <c r="W525">
        <v>0</v>
      </c>
      <c r="X525" s="1">
        <v>45473</v>
      </c>
      <c r="Y525" s="1">
        <v>44518</v>
      </c>
      <c r="Z525" t="s">
        <v>28</v>
      </c>
      <c r="AA525" t="s">
        <v>101</v>
      </c>
    </row>
    <row r="526" spans="1:27" x14ac:dyDescent="0.25">
      <c r="A526" t="s">
        <v>145</v>
      </c>
      <c r="B526" t="s">
        <v>2957</v>
      </c>
      <c r="C526" t="s">
        <v>27</v>
      </c>
      <c r="D526" t="s">
        <v>113</v>
      </c>
      <c r="E526" t="s">
        <v>140</v>
      </c>
      <c r="F526" t="s">
        <v>2</v>
      </c>
      <c r="G526" t="s">
        <v>2</v>
      </c>
      <c r="H526">
        <v>569</v>
      </c>
      <c r="I526" t="s">
        <v>5680</v>
      </c>
      <c r="J526">
        <v>4760000</v>
      </c>
      <c r="K526">
        <v>3419.02</v>
      </c>
      <c r="L526">
        <v>0.15</v>
      </c>
      <c r="M526" s="63">
        <v>45467</v>
      </c>
      <c r="N526" s="63">
        <v>45497</v>
      </c>
      <c r="O526">
        <v>30</v>
      </c>
      <c r="P526" t="s">
        <v>8829</v>
      </c>
      <c r="Q526">
        <v>0</v>
      </c>
      <c r="R526">
        <v>0</v>
      </c>
      <c r="S526">
        <v>0</v>
      </c>
      <c r="T526">
        <v>0</v>
      </c>
      <c r="U526">
        <v>0</v>
      </c>
      <c r="V526">
        <v>0</v>
      </c>
      <c r="W526">
        <v>0</v>
      </c>
      <c r="X526" s="1">
        <v>45473</v>
      </c>
      <c r="Y526" s="1">
        <v>43833</v>
      </c>
      <c r="Z526" t="s">
        <v>28</v>
      </c>
      <c r="AA526" t="s">
        <v>99</v>
      </c>
    </row>
    <row r="527" spans="1:27" x14ac:dyDescent="0.25">
      <c r="A527" t="s">
        <v>150</v>
      </c>
      <c r="B527" t="s">
        <v>2921</v>
      </c>
      <c r="C527" t="s">
        <v>27</v>
      </c>
      <c r="D527" t="s">
        <v>113</v>
      </c>
      <c r="E527" t="s">
        <v>140</v>
      </c>
      <c r="F527" t="s">
        <v>2</v>
      </c>
      <c r="G527" t="s">
        <v>2</v>
      </c>
      <c r="H527">
        <v>750</v>
      </c>
      <c r="I527" t="s">
        <v>5983</v>
      </c>
      <c r="J527">
        <v>9180000</v>
      </c>
      <c r="K527">
        <v>484305.28</v>
      </c>
      <c r="L527">
        <v>0.13750000000000001</v>
      </c>
      <c r="M527" s="63">
        <v>45470</v>
      </c>
      <c r="N527" s="63">
        <v>45500</v>
      </c>
      <c r="O527">
        <v>30</v>
      </c>
      <c r="P527" t="s">
        <v>8810</v>
      </c>
      <c r="Q527">
        <v>0</v>
      </c>
      <c r="R527">
        <v>0</v>
      </c>
      <c r="S527">
        <v>0</v>
      </c>
      <c r="T527">
        <v>0</v>
      </c>
      <c r="U527">
        <v>0</v>
      </c>
      <c r="V527">
        <v>0</v>
      </c>
      <c r="W527">
        <v>0</v>
      </c>
      <c r="X527" s="1">
        <v>45473</v>
      </c>
      <c r="Y527" s="1">
        <v>44467</v>
      </c>
      <c r="Z527" t="s">
        <v>28</v>
      </c>
      <c r="AA527" t="s">
        <v>99</v>
      </c>
    </row>
    <row r="528" spans="1:27" x14ac:dyDescent="0.25">
      <c r="A528" t="s">
        <v>80</v>
      </c>
      <c r="B528" t="s">
        <v>3135</v>
      </c>
      <c r="C528" t="s">
        <v>27</v>
      </c>
      <c r="D528" t="s">
        <v>113</v>
      </c>
      <c r="E528" t="s">
        <v>140</v>
      </c>
      <c r="F528" t="s">
        <v>2</v>
      </c>
      <c r="G528" t="s">
        <v>2</v>
      </c>
      <c r="H528">
        <v>683</v>
      </c>
      <c r="I528" t="s">
        <v>5998</v>
      </c>
      <c r="J528">
        <v>11200000</v>
      </c>
      <c r="K528">
        <v>18932.32</v>
      </c>
      <c r="L528">
        <v>0.14000000000000001</v>
      </c>
      <c r="M528" s="63">
        <v>45472</v>
      </c>
      <c r="N528" s="63">
        <v>45502</v>
      </c>
      <c r="O528">
        <v>30</v>
      </c>
      <c r="P528" t="s">
        <v>8816</v>
      </c>
      <c r="Q528">
        <v>0</v>
      </c>
      <c r="R528">
        <v>0</v>
      </c>
      <c r="S528">
        <v>0</v>
      </c>
      <c r="T528">
        <v>0</v>
      </c>
      <c r="U528">
        <v>0</v>
      </c>
      <c r="V528">
        <v>0</v>
      </c>
      <c r="W528">
        <v>0</v>
      </c>
      <c r="X528" s="1">
        <v>45473</v>
      </c>
      <c r="Y528" s="1">
        <v>45001</v>
      </c>
      <c r="Z528" t="s">
        <v>28</v>
      </c>
      <c r="AA528" t="s">
        <v>101</v>
      </c>
    </row>
    <row r="529" spans="1:27" x14ac:dyDescent="0.25">
      <c r="A529" t="s">
        <v>149</v>
      </c>
      <c r="B529" t="s">
        <v>3130</v>
      </c>
      <c r="C529" t="s">
        <v>27</v>
      </c>
      <c r="D529" t="s">
        <v>113</v>
      </c>
      <c r="E529" t="s">
        <v>140</v>
      </c>
      <c r="F529" t="s">
        <v>2</v>
      </c>
      <c r="G529" t="s">
        <v>2</v>
      </c>
      <c r="H529">
        <v>745</v>
      </c>
      <c r="I529" t="s">
        <v>5874</v>
      </c>
      <c r="J529">
        <v>3550000</v>
      </c>
      <c r="K529">
        <v>28678.21</v>
      </c>
      <c r="L529">
        <v>0.125</v>
      </c>
      <c r="M529" s="63">
        <v>45445</v>
      </c>
      <c r="N529" s="63">
        <v>45475</v>
      </c>
      <c r="O529">
        <v>30</v>
      </c>
      <c r="P529" t="s">
        <v>8827</v>
      </c>
      <c r="Q529">
        <v>0</v>
      </c>
      <c r="R529">
        <v>0</v>
      </c>
      <c r="S529">
        <v>0</v>
      </c>
      <c r="T529">
        <v>0</v>
      </c>
      <c r="U529">
        <v>0</v>
      </c>
      <c r="V529">
        <v>0</v>
      </c>
      <c r="W529">
        <v>0</v>
      </c>
      <c r="X529" s="1">
        <v>45473</v>
      </c>
      <c r="Y529" s="1">
        <v>44463</v>
      </c>
      <c r="Z529" t="s">
        <v>28</v>
      </c>
      <c r="AA529" t="s">
        <v>99</v>
      </c>
    </row>
    <row r="530" spans="1:27" x14ac:dyDescent="0.25">
      <c r="A530" t="s">
        <v>59</v>
      </c>
      <c r="B530" t="s">
        <v>3074</v>
      </c>
      <c r="C530" t="s">
        <v>27</v>
      </c>
      <c r="D530" t="s">
        <v>113</v>
      </c>
      <c r="E530" t="s">
        <v>140</v>
      </c>
      <c r="F530" t="s">
        <v>2</v>
      </c>
      <c r="G530" t="s">
        <v>2</v>
      </c>
      <c r="H530">
        <v>795</v>
      </c>
      <c r="I530" t="s">
        <v>5792</v>
      </c>
      <c r="J530">
        <v>17800000</v>
      </c>
      <c r="K530">
        <v>508221.73</v>
      </c>
      <c r="L530">
        <v>0.14249999999999999</v>
      </c>
      <c r="M530" s="63">
        <v>45448</v>
      </c>
      <c r="N530" s="63">
        <v>45478</v>
      </c>
      <c r="O530">
        <v>30</v>
      </c>
      <c r="P530" t="s">
        <v>8810</v>
      </c>
      <c r="Q530">
        <v>0</v>
      </c>
      <c r="R530">
        <v>0</v>
      </c>
      <c r="S530">
        <v>0</v>
      </c>
      <c r="T530">
        <v>0</v>
      </c>
      <c r="U530">
        <v>0</v>
      </c>
      <c r="V530">
        <v>0</v>
      </c>
      <c r="W530">
        <v>0</v>
      </c>
      <c r="X530" s="1">
        <v>45473</v>
      </c>
      <c r="Y530" s="1">
        <v>45046</v>
      </c>
      <c r="Z530" t="s">
        <v>28</v>
      </c>
      <c r="AA530" t="s">
        <v>100</v>
      </c>
    </row>
    <row r="531" spans="1:27" x14ac:dyDescent="0.25">
      <c r="A531" t="s">
        <v>149</v>
      </c>
      <c r="B531" t="s">
        <v>3134</v>
      </c>
      <c r="C531" t="s">
        <v>27</v>
      </c>
      <c r="D531" t="s">
        <v>113</v>
      </c>
      <c r="E531" t="s">
        <v>140</v>
      </c>
      <c r="F531" t="s">
        <v>2</v>
      </c>
      <c r="G531" t="s">
        <v>2</v>
      </c>
      <c r="H531">
        <v>745</v>
      </c>
      <c r="I531" t="s">
        <v>5917</v>
      </c>
      <c r="J531">
        <v>3550000</v>
      </c>
      <c r="K531">
        <v>12023.22</v>
      </c>
      <c r="L531">
        <v>0.125</v>
      </c>
      <c r="M531" s="63">
        <v>45455</v>
      </c>
      <c r="N531" s="63">
        <v>45485</v>
      </c>
      <c r="O531">
        <v>30</v>
      </c>
      <c r="P531" t="s">
        <v>8828</v>
      </c>
      <c r="Q531">
        <v>0</v>
      </c>
      <c r="R531">
        <v>0</v>
      </c>
      <c r="S531">
        <v>0</v>
      </c>
      <c r="T531">
        <v>0</v>
      </c>
      <c r="U531">
        <v>0</v>
      </c>
      <c r="V531">
        <v>0</v>
      </c>
      <c r="W531">
        <v>0</v>
      </c>
      <c r="X531" s="1">
        <v>45473</v>
      </c>
      <c r="Y531" s="1">
        <v>44295</v>
      </c>
      <c r="Z531" t="s">
        <v>28</v>
      </c>
      <c r="AA531" t="s">
        <v>99</v>
      </c>
    </row>
    <row r="532" spans="1:27" x14ac:dyDescent="0.25">
      <c r="A532" t="s">
        <v>149</v>
      </c>
      <c r="B532" t="s">
        <v>2930</v>
      </c>
      <c r="C532" t="s">
        <v>27</v>
      </c>
      <c r="D532" t="s">
        <v>113</v>
      </c>
      <c r="E532" t="s">
        <v>140</v>
      </c>
      <c r="F532" t="s">
        <v>2</v>
      </c>
      <c r="G532" t="s">
        <v>2</v>
      </c>
      <c r="H532">
        <v>745</v>
      </c>
      <c r="I532" t="s">
        <v>5989</v>
      </c>
      <c r="J532">
        <v>3550000</v>
      </c>
      <c r="K532">
        <v>63165.52</v>
      </c>
      <c r="L532">
        <v>0.125</v>
      </c>
      <c r="M532" s="63">
        <v>45452</v>
      </c>
      <c r="N532" s="63">
        <v>45482</v>
      </c>
      <c r="O532">
        <v>30</v>
      </c>
      <c r="P532" t="s">
        <v>8807</v>
      </c>
      <c r="Q532">
        <v>0</v>
      </c>
      <c r="R532">
        <v>0</v>
      </c>
      <c r="S532">
        <v>0</v>
      </c>
      <c r="T532">
        <v>0</v>
      </c>
      <c r="U532">
        <v>0</v>
      </c>
      <c r="V532">
        <v>0</v>
      </c>
      <c r="W532">
        <v>0</v>
      </c>
      <c r="X532" s="1">
        <v>45473</v>
      </c>
      <c r="Y532" s="1">
        <v>44950</v>
      </c>
      <c r="Z532" t="s">
        <v>28</v>
      </c>
      <c r="AA532" t="s">
        <v>99</v>
      </c>
    </row>
    <row r="533" spans="1:27" x14ac:dyDescent="0.25">
      <c r="A533" t="s">
        <v>148</v>
      </c>
      <c r="B533" t="s">
        <v>2972</v>
      </c>
      <c r="C533" t="s">
        <v>27</v>
      </c>
      <c r="D533" t="s">
        <v>113</v>
      </c>
      <c r="E533" t="s">
        <v>140</v>
      </c>
      <c r="F533" t="s">
        <v>2</v>
      </c>
      <c r="G533" t="s">
        <v>2</v>
      </c>
      <c r="H533">
        <v>599</v>
      </c>
      <c r="I533" t="s">
        <v>6001</v>
      </c>
      <c r="J533">
        <v>13060000</v>
      </c>
      <c r="K533">
        <v>1634.27</v>
      </c>
      <c r="L533">
        <v>0.13750000000000001</v>
      </c>
      <c r="M533" s="63">
        <v>45431</v>
      </c>
      <c r="N533" s="63">
        <v>45476</v>
      </c>
      <c r="O533">
        <v>45</v>
      </c>
      <c r="P533" t="s">
        <v>8816</v>
      </c>
      <c r="Q533">
        <v>0</v>
      </c>
      <c r="R533">
        <v>0</v>
      </c>
      <c r="S533">
        <v>0</v>
      </c>
      <c r="T533">
        <v>0</v>
      </c>
      <c r="U533">
        <v>0</v>
      </c>
      <c r="V533">
        <v>0</v>
      </c>
      <c r="W533">
        <v>0</v>
      </c>
      <c r="X533" s="1">
        <v>45473</v>
      </c>
      <c r="Y533" s="1">
        <v>44911</v>
      </c>
      <c r="Z533" t="s">
        <v>28</v>
      </c>
      <c r="AA533" t="s">
        <v>99</v>
      </c>
    </row>
    <row r="534" spans="1:27" x14ac:dyDescent="0.25">
      <c r="A534" t="s">
        <v>145</v>
      </c>
      <c r="B534" t="s">
        <v>2973</v>
      </c>
      <c r="C534" t="s">
        <v>27</v>
      </c>
      <c r="D534" t="s">
        <v>113</v>
      </c>
      <c r="E534" t="s">
        <v>140</v>
      </c>
      <c r="F534" t="s">
        <v>2</v>
      </c>
      <c r="G534" t="s">
        <v>2</v>
      </c>
      <c r="H534">
        <v>569</v>
      </c>
      <c r="I534" t="s">
        <v>5617</v>
      </c>
      <c r="J534">
        <v>4760000</v>
      </c>
      <c r="K534">
        <v>23063.7</v>
      </c>
      <c r="L534">
        <v>0.15</v>
      </c>
      <c r="M534" s="63">
        <v>45473</v>
      </c>
      <c r="N534" s="63">
        <v>45503</v>
      </c>
      <c r="O534">
        <v>30</v>
      </c>
      <c r="P534" t="s">
        <v>8831</v>
      </c>
      <c r="Q534">
        <v>0</v>
      </c>
      <c r="R534">
        <v>0</v>
      </c>
      <c r="S534">
        <v>0</v>
      </c>
      <c r="T534">
        <v>0</v>
      </c>
      <c r="U534">
        <v>0</v>
      </c>
      <c r="V534">
        <v>0</v>
      </c>
      <c r="W534">
        <v>0</v>
      </c>
      <c r="X534" s="1">
        <v>45473</v>
      </c>
      <c r="Y534" s="1">
        <v>43873</v>
      </c>
      <c r="Z534" t="s">
        <v>28</v>
      </c>
      <c r="AA534" t="s">
        <v>99</v>
      </c>
    </row>
    <row r="535" spans="1:27" x14ac:dyDescent="0.25">
      <c r="A535" t="s">
        <v>146</v>
      </c>
      <c r="B535" t="s">
        <v>3028</v>
      </c>
      <c r="C535" t="s">
        <v>27</v>
      </c>
      <c r="D535" t="s">
        <v>113</v>
      </c>
      <c r="E535" t="s">
        <v>140</v>
      </c>
      <c r="F535" t="s">
        <v>2</v>
      </c>
      <c r="G535" t="s">
        <v>2</v>
      </c>
      <c r="H535">
        <v>635</v>
      </c>
      <c r="I535" t="s">
        <v>5814</v>
      </c>
      <c r="J535">
        <v>7750000</v>
      </c>
      <c r="K535">
        <v>54422.5</v>
      </c>
      <c r="L535">
        <v>0.13500000000000001</v>
      </c>
      <c r="M535" s="63">
        <v>45430</v>
      </c>
      <c r="N535" s="63">
        <v>45475</v>
      </c>
      <c r="O535">
        <v>45</v>
      </c>
      <c r="P535" t="s">
        <v>8809</v>
      </c>
      <c r="Q535">
        <v>0</v>
      </c>
      <c r="R535">
        <v>0</v>
      </c>
      <c r="S535">
        <v>0</v>
      </c>
      <c r="T535">
        <v>0</v>
      </c>
      <c r="U535">
        <v>0</v>
      </c>
      <c r="V535">
        <v>0</v>
      </c>
      <c r="W535">
        <v>0</v>
      </c>
      <c r="X535" s="1">
        <v>45473</v>
      </c>
      <c r="Y535" s="1">
        <v>44236</v>
      </c>
      <c r="Z535" t="s">
        <v>28</v>
      </c>
      <c r="AA535" t="s">
        <v>104</v>
      </c>
    </row>
    <row r="536" spans="1:27" x14ac:dyDescent="0.25">
      <c r="A536" t="s">
        <v>145</v>
      </c>
      <c r="B536" t="s">
        <v>2977</v>
      </c>
      <c r="C536" t="s">
        <v>27</v>
      </c>
      <c r="D536" t="s">
        <v>113</v>
      </c>
      <c r="E536" t="s">
        <v>140</v>
      </c>
      <c r="F536" t="s">
        <v>2</v>
      </c>
      <c r="G536" t="s">
        <v>2</v>
      </c>
      <c r="H536">
        <v>569</v>
      </c>
      <c r="I536" t="s">
        <v>5922</v>
      </c>
      <c r="J536">
        <v>4760000</v>
      </c>
      <c r="K536">
        <v>94809.77</v>
      </c>
      <c r="L536">
        <v>0.15</v>
      </c>
      <c r="M536" s="63">
        <v>45471</v>
      </c>
      <c r="N536" s="63">
        <v>45501</v>
      </c>
      <c r="O536">
        <v>30</v>
      </c>
      <c r="P536" t="s">
        <v>8826</v>
      </c>
      <c r="Q536">
        <v>0</v>
      </c>
      <c r="R536">
        <v>0</v>
      </c>
      <c r="S536">
        <v>0</v>
      </c>
      <c r="T536">
        <v>0</v>
      </c>
      <c r="U536">
        <v>0</v>
      </c>
      <c r="V536">
        <v>0</v>
      </c>
      <c r="W536">
        <v>0</v>
      </c>
      <c r="X536" s="1">
        <v>45473</v>
      </c>
      <c r="Y536" s="1">
        <v>44572</v>
      </c>
      <c r="Z536" t="s">
        <v>28</v>
      </c>
      <c r="AA536" t="s">
        <v>99</v>
      </c>
    </row>
    <row r="537" spans="1:27" x14ac:dyDescent="0.25">
      <c r="A537" t="s">
        <v>142</v>
      </c>
      <c r="B537" t="s">
        <v>9303</v>
      </c>
      <c r="C537" t="s">
        <v>27</v>
      </c>
      <c r="D537" t="s">
        <v>113</v>
      </c>
      <c r="E537" t="s">
        <v>140</v>
      </c>
      <c r="F537" t="s">
        <v>2</v>
      </c>
      <c r="G537" t="s">
        <v>2</v>
      </c>
      <c r="H537">
        <v>615</v>
      </c>
      <c r="I537" t="s">
        <v>5702</v>
      </c>
      <c r="J537">
        <v>8680000</v>
      </c>
      <c r="K537">
        <v>182035.14</v>
      </c>
      <c r="L537">
        <v>0.14000000000000001</v>
      </c>
      <c r="M537" s="63">
        <v>45466</v>
      </c>
      <c r="N537" s="63">
        <v>45496</v>
      </c>
      <c r="O537">
        <v>30</v>
      </c>
      <c r="P537" t="s">
        <v>8809</v>
      </c>
      <c r="Q537">
        <v>0</v>
      </c>
      <c r="R537">
        <v>0</v>
      </c>
      <c r="S537">
        <v>0</v>
      </c>
      <c r="T537">
        <v>0</v>
      </c>
      <c r="U537">
        <v>0</v>
      </c>
      <c r="V537">
        <v>0</v>
      </c>
      <c r="W537">
        <v>0</v>
      </c>
      <c r="X537" s="1">
        <v>45473</v>
      </c>
      <c r="Y537" s="1">
        <v>45198</v>
      </c>
      <c r="Z537" t="s">
        <v>28</v>
      </c>
      <c r="AA537" t="s">
        <v>105</v>
      </c>
    </row>
    <row r="538" spans="1:27" x14ac:dyDescent="0.25">
      <c r="A538" t="s">
        <v>150</v>
      </c>
      <c r="B538" t="s">
        <v>3074</v>
      </c>
      <c r="C538" t="s">
        <v>27</v>
      </c>
      <c r="D538" t="s">
        <v>113</v>
      </c>
      <c r="E538" t="s">
        <v>140</v>
      </c>
      <c r="F538" t="s">
        <v>2</v>
      </c>
      <c r="G538" t="s">
        <v>2</v>
      </c>
      <c r="H538">
        <v>750</v>
      </c>
      <c r="I538" t="s">
        <v>5792</v>
      </c>
      <c r="J538">
        <v>9180000</v>
      </c>
      <c r="K538">
        <v>8945</v>
      </c>
      <c r="L538">
        <v>0.13750000000000001</v>
      </c>
      <c r="M538" s="63">
        <v>45451</v>
      </c>
      <c r="N538" s="63">
        <v>45481</v>
      </c>
      <c r="O538">
        <v>30</v>
      </c>
      <c r="P538" t="s">
        <v>8826</v>
      </c>
      <c r="Q538">
        <v>0</v>
      </c>
      <c r="R538">
        <v>0</v>
      </c>
      <c r="S538">
        <v>0</v>
      </c>
      <c r="T538">
        <v>0</v>
      </c>
      <c r="U538">
        <v>0</v>
      </c>
      <c r="V538">
        <v>0</v>
      </c>
      <c r="W538">
        <v>0</v>
      </c>
      <c r="X538" s="1">
        <v>45473</v>
      </c>
      <c r="Y538" s="1">
        <v>44213</v>
      </c>
      <c r="Z538" t="s">
        <v>28</v>
      </c>
      <c r="AA538" t="s">
        <v>99</v>
      </c>
    </row>
    <row r="539" spans="1:27" x14ac:dyDescent="0.25">
      <c r="A539" t="s">
        <v>149</v>
      </c>
      <c r="B539" t="s">
        <v>9240</v>
      </c>
      <c r="C539" t="s">
        <v>27</v>
      </c>
      <c r="D539" t="s">
        <v>113</v>
      </c>
      <c r="E539" t="s">
        <v>140</v>
      </c>
      <c r="F539" t="s">
        <v>2</v>
      </c>
      <c r="G539" t="s">
        <v>2</v>
      </c>
      <c r="H539">
        <v>745</v>
      </c>
      <c r="I539" t="s">
        <v>8909</v>
      </c>
      <c r="J539">
        <v>3550000</v>
      </c>
      <c r="K539">
        <v>141662.18</v>
      </c>
      <c r="L539">
        <v>0.125</v>
      </c>
      <c r="M539" s="63">
        <v>45460</v>
      </c>
      <c r="N539" s="63">
        <v>45490</v>
      </c>
      <c r="O539">
        <v>30</v>
      </c>
      <c r="P539" t="s">
        <v>8822</v>
      </c>
      <c r="Q539">
        <v>0</v>
      </c>
      <c r="R539">
        <v>0</v>
      </c>
      <c r="S539">
        <v>0</v>
      </c>
      <c r="T539">
        <v>0</v>
      </c>
      <c r="U539">
        <v>0</v>
      </c>
      <c r="V539">
        <v>0</v>
      </c>
      <c r="W539">
        <v>0</v>
      </c>
      <c r="X539" s="1">
        <v>45473</v>
      </c>
      <c r="Y539" s="1">
        <v>45227</v>
      </c>
      <c r="Z539" t="s">
        <v>28</v>
      </c>
      <c r="AA539" t="s">
        <v>99</v>
      </c>
    </row>
    <row r="540" spans="1:27" x14ac:dyDescent="0.25">
      <c r="A540" t="s">
        <v>142</v>
      </c>
      <c r="B540" t="s">
        <v>9302</v>
      </c>
      <c r="C540" t="s">
        <v>27</v>
      </c>
      <c r="D540" t="s">
        <v>113</v>
      </c>
      <c r="E540" t="s">
        <v>140</v>
      </c>
      <c r="F540" t="s">
        <v>2</v>
      </c>
      <c r="G540" t="s">
        <v>2</v>
      </c>
      <c r="H540">
        <v>615</v>
      </c>
      <c r="I540" t="s">
        <v>5896</v>
      </c>
      <c r="J540">
        <v>8680000</v>
      </c>
      <c r="K540">
        <v>211546.93</v>
      </c>
      <c r="L540">
        <v>0.14000000000000001</v>
      </c>
      <c r="M540" s="63">
        <v>45467</v>
      </c>
      <c r="N540" s="63">
        <v>45497</v>
      </c>
      <c r="O540">
        <v>30</v>
      </c>
      <c r="P540" t="s">
        <v>8825</v>
      </c>
      <c r="Q540">
        <v>0</v>
      </c>
      <c r="R540">
        <v>0</v>
      </c>
      <c r="S540">
        <v>0</v>
      </c>
      <c r="T540">
        <v>0</v>
      </c>
      <c r="U540">
        <v>0</v>
      </c>
      <c r="V540">
        <v>0</v>
      </c>
      <c r="W540">
        <v>0</v>
      </c>
      <c r="X540" s="1">
        <v>45473</v>
      </c>
      <c r="Y540" s="1">
        <v>44964</v>
      </c>
      <c r="Z540" t="s">
        <v>28</v>
      </c>
      <c r="AA540" t="s">
        <v>105</v>
      </c>
    </row>
    <row r="541" spans="1:27" x14ac:dyDescent="0.25">
      <c r="A541" t="s">
        <v>75</v>
      </c>
      <c r="B541" t="s">
        <v>2921</v>
      </c>
      <c r="C541" t="s">
        <v>27</v>
      </c>
      <c r="D541" t="s">
        <v>113</v>
      </c>
      <c r="E541" t="s">
        <v>140</v>
      </c>
      <c r="F541" t="s">
        <v>2</v>
      </c>
      <c r="G541" t="s">
        <v>2</v>
      </c>
      <c r="H541">
        <v>562</v>
      </c>
      <c r="I541" t="s">
        <v>5983</v>
      </c>
      <c r="J541">
        <v>14050000</v>
      </c>
      <c r="K541">
        <v>556.27</v>
      </c>
      <c r="L541">
        <v>0.14249999999999999</v>
      </c>
      <c r="M541" s="63">
        <v>45470</v>
      </c>
      <c r="N541" s="63">
        <v>45500</v>
      </c>
      <c r="O541">
        <v>30</v>
      </c>
      <c r="P541" t="s">
        <v>8834</v>
      </c>
      <c r="Q541">
        <v>0</v>
      </c>
      <c r="R541">
        <v>0</v>
      </c>
      <c r="S541">
        <v>0</v>
      </c>
      <c r="T541">
        <v>0</v>
      </c>
      <c r="U541">
        <v>0</v>
      </c>
      <c r="V541">
        <v>0</v>
      </c>
      <c r="W541">
        <v>0</v>
      </c>
      <c r="X541" s="1">
        <v>45473</v>
      </c>
      <c r="Y541" s="1">
        <v>43900</v>
      </c>
      <c r="Z541" t="s">
        <v>28</v>
      </c>
      <c r="AA541" t="s">
        <v>99</v>
      </c>
    </row>
    <row r="542" spans="1:27" x14ac:dyDescent="0.25">
      <c r="A542" t="s">
        <v>59</v>
      </c>
      <c r="B542" t="s">
        <v>3010</v>
      </c>
      <c r="C542" t="s">
        <v>27</v>
      </c>
      <c r="D542" t="s">
        <v>113</v>
      </c>
      <c r="E542" t="s">
        <v>140</v>
      </c>
      <c r="F542" t="s">
        <v>2</v>
      </c>
      <c r="G542" t="s">
        <v>2</v>
      </c>
      <c r="H542">
        <v>795</v>
      </c>
      <c r="I542" t="s">
        <v>5626</v>
      </c>
      <c r="J542">
        <v>17800000</v>
      </c>
      <c r="K542">
        <v>2516.4299999999998</v>
      </c>
      <c r="L542">
        <v>0.14249999999999999</v>
      </c>
      <c r="M542" s="63">
        <v>45448</v>
      </c>
      <c r="N542" s="63">
        <v>45478</v>
      </c>
      <c r="O542">
        <v>30</v>
      </c>
      <c r="P542" t="s">
        <v>8822</v>
      </c>
      <c r="Q542">
        <v>0</v>
      </c>
      <c r="R542">
        <v>0</v>
      </c>
      <c r="S542">
        <v>0</v>
      </c>
      <c r="T542">
        <v>0</v>
      </c>
      <c r="U542">
        <v>0</v>
      </c>
      <c r="V542">
        <v>0</v>
      </c>
      <c r="W542">
        <v>0</v>
      </c>
      <c r="X542" s="1">
        <v>45473</v>
      </c>
      <c r="Y542" s="1">
        <v>44994</v>
      </c>
      <c r="Z542" t="s">
        <v>28</v>
      </c>
      <c r="AA542" t="s">
        <v>100</v>
      </c>
    </row>
    <row r="543" spans="1:27" x14ac:dyDescent="0.25">
      <c r="A543" t="s">
        <v>144</v>
      </c>
      <c r="B543" t="s">
        <v>2911</v>
      </c>
      <c r="C543" t="s">
        <v>27</v>
      </c>
      <c r="D543" t="s">
        <v>113</v>
      </c>
      <c r="E543" t="s">
        <v>140</v>
      </c>
      <c r="F543" t="s">
        <v>2</v>
      </c>
      <c r="G543" t="s">
        <v>2</v>
      </c>
      <c r="H543">
        <v>724</v>
      </c>
      <c r="I543" t="s">
        <v>5993</v>
      </c>
      <c r="J543">
        <v>7070000</v>
      </c>
      <c r="K543">
        <v>17682.599999999999</v>
      </c>
      <c r="L543">
        <v>0.13300000000000001</v>
      </c>
      <c r="M543" s="63">
        <v>45474</v>
      </c>
      <c r="N543" s="63">
        <v>45504</v>
      </c>
      <c r="O543">
        <v>30</v>
      </c>
      <c r="P543" t="s">
        <v>8826</v>
      </c>
      <c r="Q543">
        <v>0</v>
      </c>
      <c r="R543">
        <v>0</v>
      </c>
      <c r="S543">
        <v>0</v>
      </c>
      <c r="T543">
        <v>0</v>
      </c>
      <c r="U543">
        <v>0</v>
      </c>
      <c r="V543">
        <v>0</v>
      </c>
      <c r="W543">
        <v>0</v>
      </c>
      <c r="X543" s="1">
        <v>45473</v>
      </c>
      <c r="Y543" s="1">
        <v>43968</v>
      </c>
      <c r="Z543" t="s">
        <v>28</v>
      </c>
      <c r="AA543" t="s">
        <v>102</v>
      </c>
    </row>
    <row r="544" spans="1:27" x14ac:dyDescent="0.25">
      <c r="A544" t="s">
        <v>146</v>
      </c>
      <c r="B544" t="s">
        <v>3019</v>
      </c>
      <c r="C544" t="s">
        <v>27</v>
      </c>
      <c r="D544" t="s">
        <v>113</v>
      </c>
      <c r="E544" t="s">
        <v>140</v>
      </c>
      <c r="F544" t="s">
        <v>2</v>
      </c>
      <c r="G544" t="s">
        <v>2</v>
      </c>
      <c r="H544">
        <v>635</v>
      </c>
      <c r="I544" t="s">
        <v>5773</v>
      </c>
      <c r="J544">
        <v>7750000</v>
      </c>
      <c r="K544">
        <v>28845.63</v>
      </c>
      <c r="L544">
        <v>0.13500000000000001</v>
      </c>
      <c r="M544" s="63">
        <v>45453</v>
      </c>
      <c r="N544" s="63">
        <v>45498</v>
      </c>
      <c r="O544">
        <v>45</v>
      </c>
      <c r="P544" t="s">
        <v>8809</v>
      </c>
      <c r="Q544">
        <v>0</v>
      </c>
      <c r="R544">
        <v>0</v>
      </c>
      <c r="S544">
        <v>0</v>
      </c>
      <c r="T544">
        <v>0</v>
      </c>
      <c r="U544">
        <v>0</v>
      </c>
      <c r="V544">
        <v>0</v>
      </c>
      <c r="W544">
        <v>0</v>
      </c>
      <c r="X544" s="1">
        <v>45473</v>
      </c>
      <c r="Y544" s="1">
        <v>44325</v>
      </c>
      <c r="Z544" t="s">
        <v>28</v>
      </c>
      <c r="AA544" t="s">
        <v>104</v>
      </c>
    </row>
    <row r="545" spans="1:27" x14ac:dyDescent="0.25">
      <c r="A545" t="s">
        <v>147</v>
      </c>
      <c r="B545" t="s">
        <v>2957</v>
      </c>
      <c r="C545" t="s">
        <v>27</v>
      </c>
      <c r="D545" t="s">
        <v>113</v>
      </c>
      <c r="E545" t="s">
        <v>140</v>
      </c>
      <c r="F545" t="s">
        <v>2</v>
      </c>
      <c r="G545" t="s">
        <v>2</v>
      </c>
      <c r="H545">
        <v>655</v>
      </c>
      <c r="I545" t="s">
        <v>5680</v>
      </c>
      <c r="J545">
        <v>7850000</v>
      </c>
      <c r="K545">
        <v>69.63</v>
      </c>
      <c r="L545">
        <v>0.14000000000000001</v>
      </c>
      <c r="M545" s="63">
        <v>45455</v>
      </c>
      <c r="N545" s="63">
        <v>45485</v>
      </c>
      <c r="O545">
        <v>30</v>
      </c>
      <c r="P545" t="s">
        <v>8799</v>
      </c>
      <c r="Q545">
        <v>0</v>
      </c>
      <c r="R545">
        <v>0</v>
      </c>
      <c r="S545">
        <v>0</v>
      </c>
      <c r="T545">
        <v>0</v>
      </c>
      <c r="U545">
        <v>0</v>
      </c>
      <c r="V545">
        <v>0</v>
      </c>
      <c r="W545">
        <v>0</v>
      </c>
      <c r="X545" s="1">
        <v>45473</v>
      </c>
      <c r="Y545" s="1">
        <v>44259</v>
      </c>
      <c r="Z545" t="s">
        <v>28</v>
      </c>
      <c r="AA545" t="s">
        <v>103</v>
      </c>
    </row>
    <row r="546" spans="1:27" x14ac:dyDescent="0.25">
      <c r="A546" t="s">
        <v>148</v>
      </c>
      <c r="B546" t="s">
        <v>9280</v>
      </c>
      <c r="C546" t="s">
        <v>27</v>
      </c>
      <c r="D546" t="s">
        <v>113</v>
      </c>
      <c r="E546" t="s">
        <v>140</v>
      </c>
      <c r="F546" t="s">
        <v>2</v>
      </c>
      <c r="G546" t="s">
        <v>2</v>
      </c>
      <c r="H546">
        <v>599</v>
      </c>
      <c r="I546" t="s">
        <v>5804</v>
      </c>
      <c r="J546">
        <v>13060000</v>
      </c>
      <c r="K546">
        <v>193901.4</v>
      </c>
      <c r="L546">
        <v>0.13750000000000001</v>
      </c>
      <c r="M546" s="63">
        <v>45433</v>
      </c>
      <c r="N546" s="63">
        <v>45478</v>
      </c>
      <c r="O546">
        <v>45</v>
      </c>
      <c r="P546" t="s">
        <v>8831</v>
      </c>
      <c r="Q546">
        <v>0</v>
      </c>
      <c r="R546">
        <v>0</v>
      </c>
      <c r="S546">
        <v>0</v>
      </c>
      <c r="T546">
        <v>0</v>
      </c>
      <c r="U546">
        <v>0</v>
      </c>
      <c r="V546">
        <v>0</v>
      </c>
      <c r="W546">
        <v>0</v>
      </c>
      <c r="X546" s="1">
        <v>45473</v>
      </c>
      <c r="Y546" s="1">
        <v>44807</v>
      </c>
      <c r="Z546" t="s">
        <v>28</v>
      </c>
      <c r="AA546" t="s">
        <v>99</v>
      </c>
    </row>
    <row r="547" spans="1:27" x14ac:dyDescent="0.25">
      <c r="A547" t="s">
        <v>75</v>
      </c>
      <c r="B547" t="s">
        <v>3041</v>
      </c>
      <c r="C547" t="s">
        <v>27</v>
      </c>
      <c r="D547" t="s">
        <v>113</v>
      </c>
      <c r="E547" t="s">
        <v>140</v>
      </c>
      <c r="F547" t="s">
        <v>2</v>
      </c>
      <c r="G547" t="s">
        <v>2</v>
      </c>
      <c r="H547">
        <v>562</v>
      </c>
      <c r="I547" t="s">
        <v>5791</v>
      </c>
      <c r="J547">
        <v>14050000</v>
      </c>
      <c r="K547">
        <v>873.4</v>
      </c>
      <c r="L547">
        <v>0.14249999999999999</v>
      </c>
      <c r="M547" s="63">
        <v>45474</v>
      </c>
      <c r="N547" s="63">
        <v>45504</v>
      </c>
      <c r="O547">
        <v>30</v>
      </c>
      <c r="P547" t="s">
        <v>8799</v>
      </c>
      <c r="Q547">
        <v>0</v>
      </c>
      <c r="R547">
        <v>0</v>
      </c>
      <c r="S547">
        <v>0</v>
      </c>
      <c r="T547">
        <v>0</v>
      </c>
      <c r="U547">
        <v>0</v>
      </c>
      <c r="V547">
        <v>0</v>
      </c>
      <c r="W547">
        <v>0</v>
      </c>
      <c r="X547" s="1">
        <v>45473</v>
      </c>
      <c r="Y547" s="1">
        <v>44950</v>
      </c>
      <c r="Z547" t="s">
        <v>28</v>
      </c>
      <c r="AA547" t="s">
        <v>99</v>
      </c>
    </row>
    <row r="548" spans="1:27" x14ac:dyDescent="0.25">
      <c r="A548" t="s">
        <v>60</v>
      </c>
      <c r="B548" t="s">
        <v>2993</v>
      </c>
      <c r="C548" t="s">
        <v>27</v>
      </c>
      <c r="D548" t="s">
        <v>113</v>
      </c>
      <c r="E548" t="s">
        <v>140</v>
      </c>
      <c r="F548" t="s">
        <v>2</v>
      </c>
      <c r="G548" t="s">
        <v>2</v>
      </c>
      <c r="H548">
        <v>753</v>
      </c>
      <c r="I548" t="s">
        <v>5879</v>
      </c>
      <c r="J548">
        <v>12690000</v>
      </c>
      <c r="K548">
        <v>12547.96</v>
      </c>
      <c r="L548">
        <v>0.13500000000000001</v>
      </c>
      <c r="M548" s="63">
        <v>45474</v>
      </c>
      <c r="N548" s="63">
        <v>45504</v>
      </c>
      <c r="O548">
        <v>30</v>
      </c>
      <c r="P548" t="s">
        <v>8838</v>
      </c>
      <c r="Q548">
        <v>0</v>
      </c>
      <c r="R548">
        <v>0</v>
      </c>
      <c r="S548">
        <v>0</v>
      </c>
      <c r="T548">
        <v>0</v>
      </c>
      <c r="U548">
        <v>0</v>
      </c>
      <c r="V548">
        <v>0</v>
      </c>
      <c r="W548">
        <v>0</v>
      </c>
      <c r="X548" s="1">
        <v>45473</v>
      </c>
      <c r="Y548" s="1">
        <v>44183</v>
      </c>
      <c r="Z548" t="s">
        <v>28</v>
      </c>
      <c r="AA548" t="s">
        <v>102</v>
      </c>
    </row>
    <row r="549" spans="1:27" x14ac:dyDescent="0.25">
      <c r="A549" t="s">
        <v>139</v>
      </c>
      <c r="B549" t="s">
        <v>2898</v>
      </c>
      <c r="C549" t="s">
        <v>27</v>
      </c>
      <c r="D549" t="s">
        <v>113</v>
      </c>
      <c r="E549" t="s">
        <v>140</v>
      </c>
      <c r="F549" t="s">
        <v>2</v>
      </c>
      <c r="G549" t="s">
        <v>2</v>
      </c>
      <c r="H549">
        <v>760</v>
      </c>
      <c r="I549" t="s">
        <v>5775</v>
      </c>
      <c r="J549">
        <v>8500000</v>
      </c>
      <c r="K549">
        <v>146.85</v>
      </c>
      <c r="L549">
        <v>0.14000000000000001</v>
      </c>
      <c r="M549" s="63">
        <v>45454</v>
      </c>
      <c r="N549" s="63">
        <v>45499</v>
      </c>
      <c r="O549">
        <v>45</v>
      </c>
      <c r="P549" t="s">
        <v>8799</v>
      </c>
      <c r="Q549">
        <v>0</v>
      </c>
      <c r="R549">
        <v>0</v>
      </c>
      <c r="S549">
        <v>0</v>
      </c>
      <c r="T549">
        <v>0</v>
      </c>
      <c r="U549">
        <v>0</v>
      </c>
      <c r="V549">
        <v>0</v>
      </c>
      <c r="W549">
        <v>0</v>
      </c>
      <c r="X549" s="1">
        <v>45473</v>
      </c>
      <c r="Y549" s="1">
        <v>45267</v>
      </c>
      <c r="Z549" t="s">
        <v>28</v>
      </c>
      <c r="AA549" t="s">
        <v>99</v>
      </c>
    </row>
    <row r="550" spans="1:27" x14ac:dyDescent="0.25">
      <c r="A550" t="s">
        <v>153</v>
      </c>
      <c r="B550" t="s">
        <v>3194</v>
      </c>
      <c r="C550" t="s">
        <v>27</v>
      </c>
      <c r="D550" t="s">
        <v>113</v>
      </c>
      <c r="E550" t="s">
        <v>140</v>
      </c>
      <c r="F550" t="s">
        <v>2</v>
      </c>
      <c r="G550" t="s">
        <v>2</v>
      </c>
      <c r="H550">
        <v>657</v>
      </c>
      <c r="I550" t="s">
        <v>5995</v>
      </c>
      <c r="J550">
        <v>8540000</v>
      </c>
      <c r="K550">
        <v>2814.35</v>
      </c>
      <c r="L550">
        <v>0.14499999999999999</v>
      </c>
      <c r="M550" s="63">
        <v>45465</v>
      </c>
      <c r="N550" s="63">
        <v>45495</v>
      </c>
      <c r="O550">
        <v>30</v>
      </c>
      <c r="P550" t="s">
        <v>8829</v>
      </c>
      <c r="Q550">
        <v>0</v>
      </c>
      <c r="R550">
        <v>0</v>
      </c>
      <c r="S550">
        <v>0</v>
      </c>
      <c r="T550">
        <v>0</v>
      </c>
      <c r="U550">
        <v>0</v>
      </c>
      <c r="V550">
        <v>0</v>
      </c>
      <c r="W550">
        <v>0</v>
      </c>
      <c r="X550" s="1">
        <v>45473</v>
      </c>
      <c r="Y550" s="1">
        <v>44796</v>
      </c>
      <c r="Z550" t="s">
        <v>28</v>
      </c>
      <c r="AA550" t="s">
        <v>99</v>
      </c>
    </row>
    <row r="551" spans="1:27" x14ac:dyDescent="0.25">
      <c r="A551" t="s">
        <v>148</v>
      </c>
      <c r="B551" t="s">
        <v>9276</v>
      </c>
      <c r="C551" t="s">
        <v>27</v>
      </c>
      <c r="D551" t="s">
        <v>113</v>
      </c>
      <c r="E551" t="s">
        <v>140</v>
      </c>
      <c r="F551" t="s">
        <v>2</v>
      </c>
      <c r="G551" t="s">
        <v>2</v>
      </c>
      <c r="H551">
        <v>599</v>
      </c>
      <c r="I551" t="s">
        <v>9277</v>
      </c>
      <c r="J551">
        <v>13060000</v>
      </c>
      <c r="K551">
        <v>244048.86</v>
      </c>
      <c r="L551">
        <v>0.13750000000000001</v>
      </c>
      <c r="M551" s="63">
        <v>45468</v>
      </c>
      <c r="N551" s="63">
        <v>45513</v>
      </c>
      <c r="O551">
        <v>45</v>
      </c>
      <c r="P551" t="s">
        <v>8798</v>
      </c>
      <c r="Q551">
        <v>0</v>
      </c>
      <c r="R551">
        <v>0</v>
      </c>
      <c r="S551">
        <v>0</v>
      </c>
      <c r="T551">
        <v>0</v>
      </c>
      <c r="U551">
        <v>0</v>
      </c>
      <c r="V551">
        <v>0</v>
      </c>
      <c r="W551">
        <v>0</v>
      </c>
      <c r="X551" s="1">
        <v>45473</v>
      </c>
      <c r="Y551" s="1">
        <v>45277</v>
      </c>
      <c r="Z551" t="s">
        <v>28</v>
      </c>
      <c r="AA551" t="s">
        <v>99</v>
      </c>
    </row>
    <row r="552" spans="1:27" x14ac:dyDescent="0.25">
      <c r="A552" t="s">
        <v>151</v>
      </c>
      <c r="B552" t="s">
        <v>2977</v>
      </c>
      <c r="C552" t="s">
        <v>27</v>
      </c>
      <c r="D552" t="s">
        <v>113</v>
      </c>
      <c r="E552" t="s">
        <v>140</v>
      </c>
      <c r="F552" t="s">
        <v>2</v>
      </c>
      <c r="G552" t="s">
        <v>2</v>
      </c>
      <c r="H552">
        <v>816</v>
      </c>
      <c r="I552" t="s">
        <v>5922</v>
      </c>
      <c r="J552">
        <v>5250000</v>
      </c>
      <c r="K552">
        <v>95889.09</v>
      </c>
      <c r="L552">
        <v>0.13300000000000001</v>
      </c>
      <c r="M552" s="63">
        <v>45461</v>
      </c>
      <c r="N552" s="63">
        <v>45506</v>
      </c>
      <c r="O552">
        <v>45</v>
      </c>
      <c r="P552" t="s">
        <v>8835</v>
      </c>
      <c r="Q552">
        <v>0</v>
      </c>
      <c r="R552">
        <v>0</v>
      </c>
      <c r="S552">
        <v>0</v>
      </c>
      <c r="T552">
        <v>0</v>
      </c>
      <c r="U552">
        <v>0</v>
      </c>
      <c r="V552">
        <v>0</v>
      </c>
      <c r="W552">
        <v>0</v>
      </c>
      <c r="X552" s="1">
        <v>45473</v>
      </c>
      <c r="Y552" s="1">
        <v>44895</v>
      </c>
      <c r="Z552" t="s">
        <v>28</v>
      </c>
      <c r="AA552" t="s">
        <v>101</v>
      </c>
    </row>
    <row r="553" spans="1:27" x14ac:dyDescent="0.25">
      <c r="A553" t="s">
        <v>145</v>
      </c>
      <c r="B553" t="s">
        <v>9291</v>
      </c>
      <c r="C553" t="s">
        <v>27</v>
      </c>
      <c r="D553" t="s">
        <v>113</v>
      </c>
      <c r="E553" t="s">
        <v>140</v>
      </c>
      <c r="F553" t="s">
        <v>2</v>
      </c>
      <c r="G553" t="s">
        <v>2</v>
      </c>
      <c r="H553">
        <v>569</v>
      </c>
      <c r="I553" t="s">
        <v>9148</v>
      </c>
      <c r="J553">
        <v>4760000</v>
      </c>
      <c r="K553">
        <v>73294.100000000006</v>
      </c>
      <c r="L553">
        <v>0.15</v>
      </c>
      <c r="M553" s="63">
        <v>45462</v>
      </c>
      <c r="N553" s="63">
        <v>45492</v>
      </c>
      <c r="O553">
        <v>30</v>
      </c>
      <c r="P553" t="s">
        <v>8799</v>
      </c>
      <c r="Q553">
        <v>0</v>
      </c>
      <c r="R553">
        <v>0</v>
      </c>
      <c r="S553">
        <v>0</v>
      </c>
      <c r="T553">
        <v>0</v>
      </c>
      <c r="U553">
        <v>0</v>
      </c>
      <c r="V553">
        <v>0</v>
      </c>
      <c r="W553">
        <v>0</v>
      </c>
      <c r="X553" s="1">
        <v>45473</v>
      </c>
      <c r="Y553" s="1">
        <v>44796</v>
      </c>
      <c r="Z553" t="s">
        <v>28</v>
      </c>
      <c r="AA553" t="s">
        <v>99</v>
      </c>
    </row>
    <row r="554" spans="1:27" x14ac:dyDescent="0.25">
      <c r="A554" t="s">
        <v>75</v>
      </c>
      <c r="B554" t="s">
        <v>2986</v>
      </c>
      <c r="C554" t="s">
        <v>27</v>
      </c>
      <c r="D554" t="s">
        <v>113</v>
      </c>
      <c r="E554" t="s">
        <v>140</v>
      </c>
      <c r="F554" t="s">
        <v>2</v>
      </c>
      <c r="G554" t="s">
        <v>2</v>
      </c>
      <c r="H554">
        <v>562</v>
      </c>
      <c r="I554" t="s">
        <v>5856</v>
      </c>
      <c r="J554">
        <v>14050000</v>
      </c>
      <c r="K554">
        <v>28.27</v>
      </c>
      <c r="L554">
        <v>0.14249999999999999</v>
      </c>
      <c r="M554" s="63">
        <v>45450</v>
      </c>
      <c r="N554" s="63">
        <v>45480</v>
      </c>
      <c r="O554">
        <v>30</v>
      </c>
      <c r="P554" t="s">
        <v>8838</v>
      </c>
      <c r="Q554">
        <v>0</v>
      </c>
      <c r="R554">
        <v>0</v>
      </c>
      <c r="S554">
        <v>0</v>
      </c>
      <c r="T554">
        <v>0</v>
      </c>
      <c r="U554">
        <v>0</v>
      </c>
      <c r="V554">
        <v>0</v>
      </c>
      <c r="W554">
        <v>0</v>
      </c>
      <c r="X554" s="1">
        <v>45473</v>
      </c>
      <c r="Y554" s="1">
        <v>44517</v>
      </c>
      <c r="Z554" t="s">
        <v>28</v>
      </c>
      <c r="AA554" t="s">
        <v>99</v>
      </c>
    </row>
    <row r="555" spans="1:27" x14ac:dyDescent="0.25">
      <c r="A555" t="s">
        <v>60</v>
      </c>
      <c r="B555" t="s">
        <v>2894</v>
      </c>
      <c r="C555" t="s">
        <v>27</v>
      </c>
      <c r="D555" t="s">
        <v>113</v>
      </c>
      <c r="E555" t="s">
        <v>140</v>
      </c>
      <c r="F555" t="s">
        <v>2</v>
      </c>
      <c r="G555" t="s">
        <v>2</v>
      </c>
      <c r="H555">
        <v>753</v>
      </c>
      <c r="I555" t="s">
        <v>141</v>
      </c>
      <c r="J555">
        <v>12690000</v>
      </c>
      <c r="K555">
        <v>259547.39</v>
      </c>
      <c r="L555">
        <v>0.13500000000000001</v>
      </c>
      <c r="M555" s="63">
        <v>45459</v>
      </c>
      <c r="N555" s="63">
        <v>45489</v>
      </c>
      <c r="O555">
        <v>30</v>
      </c>
      <c r="P555" t="s">
        <v>8829</v>
      </c>
      <c r="Q555">
        <v>0</v>
      </c>
      <c r="R555">
        <v>0</v>
      </c>
      <c r="S555">
        <v>0</v>
      </c>
      <c r="T555">
        <v>0</v>
      </c>
      <c r="U555">
        <v>0</v>
      </c>
      <c r="V555">
        <v>0</v>
      </c>
      <c r="W555">
        <v>0</v>
      </c>
      <c r="X555" s="1">
        <v>45473</v>
      </c>
      <c r="Y555" s="1">
        <v>44587</v>
      </c>
      <c r="Z555" t="s">
        <v>28</v>
      </c>
      <c r="AA555" t="s">
        <v>102</v>
      </c>
    </row>
    <row r="556" spans="1:27" x14ac:dyDescent="0.25">
      <c r="A556" t="s">
        <v>147</v>
      </c>
      <c r="B556" t="s">
        <v>3048</v>
      </c>
      <c r="C556" t="s">
        <v>27</v>
      </c>
      <c r="D556" t="s">
        <v>113</v>
      </c>
      <c r="E556" t="s">
        <v>140</v>
      </c>
      <c r="F556" t="s">
        <v>2</v>
      </c>
      <c r="G556" t="s">
        <v>2</v>
      </c>
      <c r="H556">
        <v>655</v>
      </c>
      <c r="I556" t="s">
        <v>5810</v>
      </c>
      <c r="J556">
        <v>7850000</v>
      </c>
      <c r="K556">
        <v>1790.25</v>
      </c>
      <c r="L556">
        <v>0.14000000000000001</v>
      </c>
      <c r="M556" s="63">
        <v>45469</v>
      </c>
      <c r="N556" s="63">
        <v>45499</v>
      </c>
      <c r="O556">
        <v>30</v>
      </c>
      <c r="P556" t="s">
        <v>8798</v>
      </c>
      <c r="Q556">
        <v>0</v>
      </c>
      <c r="R556">
        <v>0</v>
      </c>
      <c r="S556">
        <v>0</v>
      </c>
      <c r="T556">
        <v>0</v>
      </c>
      <c r="U556">
        <v>0</v>
      </c>
      <c r="V556">
        <v>0</v>
      </c>
      <c r="W556">
        <v>0</v>
      </c>
      <c r="X556" s="1">
        <v>45473</v>
      </c>
      <c r="Y556" s="1">
        <v>43764</v>
      </c>
      <c r="Z556" t="s">
        <v>28</v>
      </c>
      <c r="AA556" t="s">
        <v>103</v>
      </c>
    </row>
    <row r="557" spans="1:27" x14ac:dyDescent="0.25">
      <c r="A557" t="s">
        <v>152</v>
      </c>
      <c r="B557" t="s">
        <v>3049</v>
      </c>
      <c r="C557" t="s">
        <v>27</v>
      </c>
      <c r="D557" t="s">
        <v>113</v>
      </c>
      <c r="E557" t="s">
        <v>140</v>
      </c>
      <c r="F557" t="s">
        <v>2</v>
      </c>
      <c r="G557" t="s">
        <v>2</v>
      </c>
      <c r="H557">
        <v>781</v>
      </c>
      <c r="I557" t="s">
        <v>5751</v>
      </c>
      <c r="J557">
        <v>3150000</v>
      </c>
      <c r="K557">
        <v>52060.63</v>
      </c>
      <c r="L557">
        <v>0.1275</v>
      </c>
      <c r="M557" s="63">
        <v>45458</v>
      </c>
      <c r="N557" s="63">
        <v>45503</v>
      </c>
      <c r="O557">
        <v>45</v>
      </c>
      <c r="P557" t="s">
        <v>8835</v>
      </c>
      <c r="Q557">
        <v>0</v>
      </c>
      <c r="R557">
        <v>0</v>
      </c>
      <c r="S557">
        <v>0</v>
      </c>
      <c r="T557">
        <v>0</v>
      </c>
      <c r="U557">
        <v>0</v>
      </c>
      <c r="V557">
        <v>0</v>
      </c>
      <c r="W557">
        <v>0</v>
      </c>
      <c r="X557" s="1">
        <v>45473</v>
      </c>
      <c r="Y557" s="1">
        <v>45179</v>
      </c>
      <c r="Z557" t="s">
        <v>28</v>
      </c>
      <c r="AA557" t="s">
        <v>101</v>
      </c>
    </row>
    <row r="558" spans="1:27" x14ac:dyDescent="0.25">
      <c r="A558" t="s">
        <v>148</v>
      </c>
      <c r="B558" t="s">
        <v>2957</v>
      </c>
      <c r="C558" t="s">
        <v>27</v>
      </c>
      <c r="D558" t="s">
        <v>113</v>
      </c>
      <c r="E558" t="s">
        <v>140</v>
      </c>
      <c r="F558" t="s">
        <v>2</v>
      </c>
      <c r="G558" t="s">
        <v>2</v>
      </c>
      <c r="H558">
        <v>599</v>
      </c>
      <c r="I558" t="s">
        <v>5680</v>
      </c>
      <c r="J558">
        <v>13060000</v>
      </c>
      <c r="K558">
        <v>18373.41</v>
      </c>
      <c r="L558">
        <v>0.13750000000000001</v>
      </c>
      <c r="M558" s="63">
        <v>45443</v>
      </c>
      <c r="N558" s="63">
        <v>45488</v>
      </c>
      <c r="O558">
        <v>45</v>
      </c>
      <c r="P558" t="s">
        <v>8822</v>
      </c>
      <c r="Q558">
        <v>0</v>
      </c>
      <c r="R558">
        <v>0</v>
      </c>
      <c r="S558">
        <v>0</v>
      </c>
      <c r="T558">
        <v>0</v>
      </c>
      <c r="U558">
        <v>0</v>
      </c>
      <c r="V558">
        <v>0</v>
      </c>
      <c r="W558">
        <v>0</v>
      </c>
      <c r="X558" s="1">
        <v>45473</v>
      </c>
      <c r="Y558" s="1">
        <v>44064</v>
      </c>
      <c r="Z558" t="s">
        <v>28</v>
      </c>
      <c r="AA558" t="s">
        <v>99</v>
      </c>
    </row>
    <row r="559" spans="1:27" x14ac:dyDescent="0.25">
      <c r="A559" t="s">
        <v>150</v>
      </c>
      <c r="B559" t="s">
        <v>2963</v>
      </c>
      <c r="C559" t="s">
        <v>27</v>
      </c>
      <c r="D559" t="s">
        <v>113</v>
      </c>
      <c r="E559" t="s">
        <v>140</v>
      </c>
      <c r="F559" t="s">
        <v>2</v>
      </c>
      <c r="G559" t="s">
        <v>2</v>
      </c>
      <c r="H559">
        <v>750</v>
      </c>
      <c r="I559" t="s">
        <v>5879</v>
      </c>
      <c r="J559">
        <v>9180000</v>
      </c>
      <c r="K559">
        <v>28159.14</v>
      </c>
      <c r="L559">
        <v>0.13750000000000001</v>
      </c>
      <c r="M559" s="63">
        <v>45451</v>
      </c>
      <c r="N559" s="63">
        <v>45481</v>
      </c>
      <c r="O559">
        <v>30</v>
      </c>
      <c r="P559" t="s">
        <v>8829</v>
      </c>
      <c r="Q559">
        <v>0</v>
      </c>
      <c r="R559">
        <v>0</v>
      </c>
      <c r="S559">
        <v>0</v>
      </c>
      <c r="T559">
        <v>0</v>
      </c>
      <c r="U559">
        <v>0</v>
      </c>
      <c r="V559">
        <v>0</v>
      </c>
      <c r="W559">
        <v>0</v>
      </c>
      <c r="X559" s="1">
        <v>45473</v>
      </c>
      <c r="Y559" s="1">
        <v>44130</v>
      </c>
      <c r="Z559" t="s">
        <v>28</v>
      </c>
      <c r="AA559" t="s">
        <v>99</v>
      </c>
    </row>
    <row r="560" spans="1:27" x14ac:dyDescent="0.25">
      <c r="A560" t="s">
        <v>149</v>
      </c>
      <c r="B560" t="s">
        <v>3139</v>
      </c>
      <c r="C560" t="s">
        <v>27</v>
      </c>
      <c r="D560" t="s">
        <v>113</v>
      </c>
      <c r="E560" t="s">
        <v>140</v>
      </c>
      <c r="F560" t="s">
        <v>2</v>
      </c>
      <c r="G560" t="s">
        <v>2</v>
      </c>
      <c r="H560">
        <v>745</v>
      </c>
      <c r="I560" t="s">
        <v>5936</v>
      </c>
      <c r="J560">
        <v>3550000</v>
      </c>
      <c r="K560">
        <v>6858.5</v>
      </c>
      <c r="L560">
        <v>0.125</v>
      </c>
      <c r="M560" s="63">
        <v>45459</v>
      </c>
      <c r="N560" s="63">
        <v>45489</v>
      </c>
      <c r="O560">
        <v>30</v>
      </c>
      <c r="P560" t="s">
        <v>8798</v>
      </c>
      <c r="Q560">
        <v>0</v>
      </c>
      <c r="R560">
        <v>0</v>
      </c>
      <c r="S560">
        <v>0</v>
      </c>
      <c r="T560">
        <v>0</v>
      </c>
      <c r="U560">
        <v>0</v>
      </c>
      <c r="V560">
        <v>0</v>
      </c>
      <c r="W560">
        <v>0</v>
      </c>
      <c r="X560" s="1">
        <v>45473</v>
      </c>
      <c r="Y560" s="1">
        <v>45232</v>
      </c>
      <c r="Z560" t="s">
        <v>28</v>
      </c>
      <c r="AA560" t="s">
        <v>99</v>
      </c>
    </row>
    <row r="561" spans="1:27" x14ac:dyDescent="0.25">
      <c r="A561" t="s">
        <v>147</v>
      </c>
      <c r="B561" t="s">
        <v>9254</v>
      </c>
      <c r="C561" t="s">
        <v>27</v>
      </c>
      <c r="D561" t="s">
        <v>113</v>
      </c>
      <c r="E561" t="s">
        <v>140</v>
      </c>
      <c r="F561" t="s">
        <v>2</v>
      </c>
      <c r="G561" t="s">
        <v>2</v>
      </c>
      <c r="H561">
        <v>655</v>
      </c>
      <c r="I561" t="s">
        <v>5710</v>
      </c>
      <c r="J561">
        <v>7850000</v>
      </c>
      <c r="K561">
        <v>101115.74</v>
      </c>
      <c r="L561">
        <v>0.14000000000000001</v>
      </c>
      <c r="M561" s="63">
        <v>45459</v>
      </c>
      <c r="N561" s="63">
        <v>45489</v>
      </c>
      <c r="O561">
        <v>30</v>
      </c>
      <c r="P561" t="s">
        <v>8835</v>
      </c>
      <c r="Q561">
        <v>0</v>
      </c>
      <c r="R561">
        <v>0</v>
      </c>
      <c r="S561">
        <v>0</v>
      </c>
      <c r="T561">
        <v>0</v>
      </c>
      <c r="U561">
        <v>0</v>
      </c>
      <c r="V561">
        <v>0</v>
      </c>
      <c r="W561">
        <v>0</v>
      </c>
      <c r="X561" s="1">
        <v>45473</v>
      </c>
      <c r="Y561" s="1">
        <v>45206</v>
      </c>
      <c r="Z561" t="s">
        <v>28</v>
      </c>
      <c r="AA561" t="s">
        <v>103</v>
      </c>
    </row>
    <row r="562" spans="1:27" x14ac:dyDescent="0.25">
      <c r="A562" t="s">
        <v>142</v>
      </c>
      <c r="B562" t="s">
        <v>9295</v>
      </c>
      <c r="C562" t="s">
        <v>27</v>
      </c>
      <c r="D562" t="s">
        <v>113</v>
      </c>
      <c r="E562" t="s">
        <v>140</v>
      </c>
      <c r="F562" t="s">
        <v>2</v>
      </c>
      <c r="G562" t="s">
        <v>2</v>
      </c>
      <c r="H562">
        <v>615</v>
      </c>
      <c r="I562" t="s">
        <v>5830</v>
      </c>
      <c r="J562">
        <v>8680000</v>
      </c>
      <c r="K562">
        <v>402634.32</v>
      </c>
      <c r="L562">
        <v>0.14000000000000001</v>
      </c>
      <c r="M562" s="63">
        <v>45459</v>
      </c>
      <c r="N562" s="63">
        <v>45489</v>
      </c>
      <c r="O562">
        <v>30</v>
      </c>
      <c r="P562" t="s">
        <v>8827</v>
      </c>
      <c r="Q562">
        <v>0</v>
      </c>
      <c r="R562">
        <v>0</v>
      </c>
      <c r="S562">
        <v>0</v>
      </c>
      <c r="T562">
        <v>0</v>
      </c>
      <c r="U562">
        <v>0</v>
      </c>
      <c r="V562">
        <v>0</v>
      </c>
      <c r="W562">
        <v>0</v>
      </c>
      <c r="X562" s="1">
        <v>45473</v>
      </c>
      <c r="Y562" s="1">
        <v>45337</v>
      </c>
      <c r="Z562" t="s">
        <v>28</v>
      </c>
      <c r="AA562" t="s">
        <v>105</v>
      </c>
    </row>
    <row r="563" spans="1:27" x14ac:dyDescent="0.25">
      <c r="A563" t="s">
        <v>149</v>
      </c>
      <c r="B563" t="s">
        <v>3143</v>
      </c>
      <c r="C563" t="s">
        <v>27</v>
      </c>
      <c r="D563" t="s">
        <v>113</v>
      </c>
      <c r="E563" t="s">
        <v>140</v>
      </c>
      <c r="F563" t="s">
        <v>2</v>
      </c>
      <c r="G563" t="s">
        <v>2</v>
      </c>
      <c r="H563">
        <v>745</v>
      </c>
      <c r="I563" t="s">
        <v>5903</v>
      </c>
      <c r="J563">
        <v>3550000</v>
      </c>
      <c r="K563">
        <v>1040.93</v>
      </c>
      <c r="L563">
        <v>0.125</v>
      </c>
      <c r="M563" s="63">
        <v>45460</v>
      </c>
      <c r="N563" s="63">
        <v>45490</v>
      </c>
      <c r="O563">
        <v>30</v>
      </c>
      <c r="P563" t="s">
        <v>8831</v>
      </c>
      <c r="Q563">
        <v>0</v>
      </c>
      <c r="R563">
        <v>0</v>
      </c>
      <c r="S563">
        <v>0</v>
      </c>
      <c r="T563">
        <v>0</v>
      </c>
      <c r="U563">
        <v>0</v>
      </c>
      <c r="V563">
        <v>0</v>
      </c>
      <c r="W563">
        <v>0</v>
      </c>
      <c r="X563" s="1">
        <v>45473</v>
      </c>
      <c r="Y563" s="1">
        <v>45014</v>
      </c>
      <c r="Z563" t="s">
        <v>28</v>
      </c>
      <c r="AA563" t="s">
        <v>99</v>
      </c>
    </row>
    <row r="564" spans="1:27" x14ac:dyDescent="0.25">
      <c r="A564" t="s">
        <v>147</v>
      </c>
      <c r="B564" t="s">
        <v>3056</v>
      </c>
      <c r="C564" t="s">
        <v>27</v>
      </c>
      <c r="D564" t="s">
        <v>113</v>
      </c>
      <c r="E564" t="s">
        <v>140</v>
      </c>
      <c r="F564" t="s">
        <v>2</v>
      </c>
      <c r="G564" t="s">
        <v>2</v>
      </c>
      <c r="H564">
        <v>655</v>
      </c>
      <c r="I564" t="s">
        <v>5883</v>
      </c>
      <c r="J564">
        <v>7850000</v>
      </c>
      <c r="K564">
        <v>1811.59</v>
      </c>
      <c r="L564">
        <v>0.14000000000000001</v>
      </c>
      <c r="M564" s="63">
        <v>45473</v>
      </c>
      <c r="N564" s="63">
        <v>45503</v>
      </c>
      <c r="O564">
        <v>30</v>
      </c>
      <c r="P564" t="s">
        <v>8801</v>
      </c>
      <c r="Q564">
        <v>0</v>
      </c>
      <c r="R564">
        <v>0</v>
      </c>
      <c r="S564">
        <v>0</v>
      </c>
      <c r="T564">
        <v>0</v>
      </c>
      <c r="U564">
        <v>0</v>
      </c>
      <c r="V564">
        <v>0</v>
      </c>
      <c r="W564">
        <v>0</v>
      </c>
      <c r="X564" s="1">
        <v>45473</v>
      </c>
      <c r="Y564" s="1">
        <v>44310</v>
      </c>
      <c r="Z564" t="s">
        <v>28</v>
      </c>
      <c r="AA564" t="s">
        <v>103</v>
      </c>
    </row>
    <row r="565" spans="1:27" x14ac:dyDescent="0.25">
      <c r="A565" t="s">
        <v>153</v>
      </c>
      <c r="B565" t="s">
        <v>3198</v>
      </c>
      <c r="C565" t="s">
        <v>27</v>
      </c>
      <c r="D565" t="s">
        <v>113</v>
      </c>
      <c r="E565" t="s">
        <v>140</v>
      </c>
      <c r="F565" t="s">
        <v>2</v>
      </c>
      <c r="G565" t="s">
        <v>2</v>
      </c>
      <c r="H565">
        <v>657</v>
      </c>
      <c r="I565" t="s">
        <v>5783</v>
      </c>
      <c r="J565">
        <v>8540000</v>
      </c>
      <c r="K565">
        <v>135020.16</v>
      </c>
      <c r="L565">
        <v>0.14499999999999999</v>
      </c>
      <c r="M565" s="63">
        <v>45459</v>
      </c>
      <c r="N565" s="63">
        <v>45489</v>
      </c>
      <c r="O565">
        <v>30</v>
      </c>
      <c r="P565" t="s">
        <v>8829</v>
      </c>
      <c r="Q565">
        <v>0</v>
      </c>
      <c r="R565">
        <v>0</v>
      </c>
      <c r="S565">
        <v>0</v>
      </c>
      <c r="T565">
        <v>0</v>
      </c>
      <c r="U565">
        <v>0</v>
      </c>
      <c r="V565">
        <v>0</v>
      </c>
      <c r="W565">
        <v>0</v>
      </c>
      <c r="X565" s="1">
        <v>45473</v>
      </c>
      <c r="Y565" s="1">
        <v>44643</v>
      </c>
      <c r="Z565" t="s">
        <v>28</v>
      </c>
      <c r="AA565" t="s">
        <v>99</v>
      </c>
    </row>
    <row r="566" spans="1:27" x14ac:dyDescent="0.25">
      <c r="A566" t="s">
        <v>145</v>
      </c>
      <c r="B566" t="s">
        <v>2903</v>
      </c>
      <c r="C566" t="s">
        <v>27</v>
      </c>
      <c r="D566" t="s">
        <v>113</v>
      </c>
      <c r="E566" t="s">
        <v>140</v>
      </c>
      <c r="F566" t="s">
        <v>2</v>
      </c>
      <c r="G566" t="s">
        <v>2</v>
      </c>
      <c r="H566">
        <v>569</v>
      </c>
      <c r="I566" t="s">
        <v>5824</v>
      </c>
      <c r="J566">
        <v>4760000</v>
      </c>
      <c r="K566">
        <v>18925.61</v>
      </c>
      <c r="L566">
        <v>0.15</v>
      </c>
      <c r="M566" s="63">
        <v>45451</v>
      </c>
      <c r="N566" s="63">
        <v>45481</v>
      </c>
      <c r="O566">
        <v>30</v>
      </c>
      <c r="P566" t="s">
        <v>8834</v>
      </c>
      <c r="Q566">
        <v>0</v>
      </c>
      <c r="R566">
        <v>0</v>
      </c>
      <c r="S566">
        <v>0</v>
      </c>
      <c r="T566">
        <v>0</v>
      </c>
      <c r="U566">
        <v>0</v>
      </c>
      <c r="V566">
        <v>0</v>
      </c>
      <c r="W566">
        <v>0</v>
      </c>
      <c r="X566" s="1">
        <v>45473</v>
      </c>
      <c r="Y566" s="1">
        <v>44120</v>
      </c>
      <c r="Z566" t="s">
        <v>28</v>
      </c>
      <c r="AA566" t="s">
        <v>99</v>
      </c>
    </row>
    <row r="567" spans="1:27" x14ac:dyDescent="0.25">
      <c r="A567" t="s">
        <v>142</v>
      </c>
      <c r="B567" t="s">
        <v>2923</v>
      </c>
      <c r="C567" t="s">
        <v>27</v>
      </c>
      <c r="D567" t="s">
        <v>113</v>
      </c>
      <c r="E567" t="s">
        <v>140</v>
      </c>
      <c r="F567" t="s">
        <v>2</v>
      </c>
      <c r="G567" t="s">
        <v>2</v>
      </c>
      <c r="H567">
        <v>615</v>
      </c>
      <c r="I567" t="s">
        <v>5985</v>
      </c>
      <c r="J567">
        <v>8680000</v>
      </c>
      <c r="K567">
        <v>111018.92</v>
      </c>
      <c r="L567">
        <v>0.14000000000000001</v>
      </c>
      <c r="M567" s="63">
        <v>45447</v>
      </c>
      <c r="N567" s="63">
        <v>45477</v>
      </c>
      <c r="O567">
        <v>30</v>
      </c>
      <c r="P567" t="s">
        <v>8826</v>
      </c>
      <c r="Q567">
        <v>0</v>
      </c>
      <c r="R567">
        <v>0</v>
      </c>
      <c r="S567">
        <v>0</v>
      </c>
      <c r="T567">
        <v>0</v>
      </c>
      <c r="U567">
        <v>0</v>
      </c>
      <c r="V567">
        <v>0</v>
      </c>
      <c r="W567">
        <v>0</v>
      </c>
      <c r="X567" s="1">
        <v>45473</v>
      </c>
      <c r="Y567" s="1">
        <v>44681</v>
      </c>
      <c r="Z567" t="s">
        <v>28</v>
      </c>
      <c r="AA567" t="s">
        <v>105</v>
      </c>
    </row>
    <row r="568" spans="1:27" x14ac:dyDescent="0.25">
      <c r="A568" t="s">
        <v>80</v>
      </c>
      <c r="B568" t="s">
        <v>9313</v>
      </c>
      <c r="C568" t="s">
        <v>27</v>
      </c>
      <c r="D568" t="s">
        <v>113</v>
      </c>
      <c r="E568" t="s">
        <v>140</v>
      </c>
      <c r="F568" t="s">
        <v>2</v>
      </c>
      <c r="G568" t="s">
        <v>2</v>
      </c>
      <c r="H568">
        <v>683</v>
      </c>
      <c r="I568" t="s">
        <v>5741</v>
      </c>
      <c r="J568">
        <v>11200000</v>
      </c>
      <c r="K568">
        <v>82192</v>
      </c>
      <c r="L568">
        <v>0.14000000000000001</v>
      </c>
      <c r="M568" s="63">
        <v>45472</v>
      </c>
      <c r="N568" s="63">
        <v>45502</v>
      </c>
      <c r="O568">
        <v>30</v>
      </c>
      <c r="P568" t="s">
        <v>8826</v>
      </c>
      <c r="Q568">
        <v>0</v>
      </c>
      <c r="R568">
        <v>0</v>
      </c>
      <c r="S568">
        <v>0</v>
      </c>
      <c r="T568">
        <v>0</v>
      </c>
      <c r="U568">
        <v>0</v>
      </c>
      <c r="V568">
        <v>0</v>
      </c>
      <c r="W568">
        <v>0</v>
      </c>
      <c r="X568" s="1">
        <v>45473</v>
      </c>
      <c r="Y568" s="1">
        <v>44941</v>
      </c>
      <c r="Z568" t="s">
        <v>28</v>
      </c>
      <c r="AA568" t="s">
        <v>101</v>
      </c>
    </row>
    <row r="569" spans="1:27" x14ac:dyDescent="0.25">
      <c r="A569" t="s">
        <v>75</v>
      </c>
      <c r="B569" t="s">
        <v>2987</v>
      </c>
      <c r="C569" t="s">
        <v>27</v>
      </c>
      <c r="D569" t="s">
        <v>113</v>
      </c>
      <c r="E569" t="s">
        <v>140</v>
      </c>
      <c r="F569" t="s">
        <v>2</v>
      </c>
      <c r="G569" t="s">
        <v>2</v>
      </c>
      <c r="H569">
        <v>562</v>
      </c>
      <c r="I569" t="s">
        <v>5855</v>
      </c>
      <c r="J569">
        <v>14050000</v>
      </c>
      <c r="K569">
        <v>1502.6</v>
      </c>
      <c r="L569">
        <v>0.14249999999999999</v>
      </c>
      <c r="M569" s="63">
        <v>45456</v>
      </c>
      <c r="N569" s="63">
        <v>45486</v>
      </c>
      <c r="O569">
        <v>30</v>
      </c>
      <c r="P569" t="s">
        <v>8802</v>
      </c>
      <c r="Q569">
        <v>0</v>
      </c>
      <c r="R569">
        <v>0</v>
      </c>
      <c r="S569">
        <v>0</v>
      </c>
      <c r="T569">
        <v>0</v>
      </c>
      <c r="U569">
        <v>0</v>
      </c>
      <c r="V569">
        <v>0</v>
      </c>
      <c r="W569">
        <v>0</v>
      </c>
      <c r="X569" s="1">
        <v>45473</v>
      </c>
      <c r="Y569" s="1">
        <v>43964</v>
      </c>
      <c r="Z569" t="s">
        <v>28</v>
      </c>
      <c r="AA569" t="s">
        <v>99</v>
      </c>
    </row>
    <row r="570" spans="1:27" x14ac:dyDescent="0.25">
      <c r="A570" t="s">
        <v>147</v>
      </c>
      <c r="B570" t="s">
        <v>3067</v>
      </c>
      <c r="C570" t="s">
        <v>27</v>
      </c>
      <c r="D570" t="s">
        <v>113</v>
      </c>
      <c r="E570" t="s">
        <v>140</v>
      </c>
      <c r="F570" t="s">
        <v>2</v>
      </c>
      <c r="G570" t="s">
        <v>2</v>
      </c>
      <c r="H570">
        <v>655</v>
      </c>
      <c r="I570" t="s">
        <v>5981</v>
      </c>
      <c r="J570">
        <v>7850000</v>
      </c>
      <c r="K570">
        <v>7.37</v>
      </c>
      <c r="L570">
        <v>0.14000000000000001</v>
      </c>
      <c r="M570" s="63">
        <v>45455</v>
      </c>
      <c r="N570" s="63">
        <v>45485</v>
      </c>
      <c r="O570">
        <v>30</v>
      </c>
      <c r="P570" t="s">
        <v>8825</v>
      </c>
      <c r="Q570">
        <v>0</v>
      </c>
      <c r="R570">
        <v>0</v>
      </c>
      <c r="S570">
        <v>0</v>
      </c>
      <c r="T570">
        <v>0</v>
      </c>
      <c r="U570">
        <v>0</v>
      </c>
      <c r="V570">
        <v>0</v>
      </c>
      <c r="W570">
        <v>0</v>
      </c>
      <c r="X570" s="1">
        <v>45473</v>
      </c>
      <c r="Y570" s="1">
        <v>44685</v>
      </c>
      <c r="Z570" t="s">
        <v>28</v>
      </c>
      <c r="AA570" t="s">
        <v>103</v>
      </c>
    </row>
    <row r="571" spans="1:27" x14ac:dyDescent="0.25">
      <c r="A571" t="s">
        <v>153</v>
      </c>
      <c r="B571" t="s">
        <v>9268</v>
      </c>
      <c r="C571" t="s">
        <v>27</v>
      </c>
      <c r="D571" t="s">
        <v>113</v>
      </c>
      <c r="E571" t="s">
        <v>140</v>
      </c>
      <c r="F571" t="s">
        <v>2</v>
      </c>
      <c r="G571" t="s">
        <v>2</v>
      </c>
      <c r="H571">
        <v>657</v>
      </c>
      <c r="I571" t="s">
        <v>5872</v>
      </c>
      <c r="J571">
        <v>8540000</v>
      </c>
      <c r="K571">
        <v>297875.82</v>
      </c>
      <c r="L571">
        <v>0.14499999999999999</v>
      </c>
      <c r="M571" s="63">
        <v>45470</v>
      </c>
      <c r="N571" s="63">
        <v>45500</v>
      </c>
      <c r="O571">
        <v>30</v>
      </c>
      <c r="P571" t="s">
        <v>8807</v>
      </c>
      <c r="Q571">
        <v>0</v>
      </c>
      <c r="R571">
        <v>0</v>
      </c>
      <c r="S571">
        <v>0</v>
      </c>
      <c r="T571">
        <v>0</v>
      </c>
      <c r="U571">
        <v>0</v>
      </c>
      <c r="V571">
        <v>0</v>
      </c>
      <c r="W571">
        <v>0</v>
      </c>
      <c r="X571" s="1">
        <v>45473</v>
      </c>
      <c r="Y571" s="1">
        <v>45250</v>
      </c>
      <c r="Z571" t="s">
        <v>28</v>
      </c>
      <c r="AA571" t="s">
        <v>99</v>
      </c>
    </row>
    <row r="572" spans="1:27" x14ac:dyDescent="0.25">
      <c r="A572" t="s">
        <v>148</v>
      </c>
      <c r="B572" t="s">
        <v>3031</v>
      </c>
      <c r="C572" t="s">
        <v>27</v>
      </c>
      <c r="D572" t="s">
        <v>113</v>
      </c>
      <c r="E572" t="s">
        <v>140</v>
      </c>
      <c r="F572" t="s">
        <v>2</v>
      </c>
      <c r="G572" t="s">
        <v>2</v>
      </c>
      <c r="H572">
        <v>599</v>
      </c>
      <c r="I572" t="s">
        <v>5864</v>
      </c>
      <c r="J572">
        <v>13060000</v>
      </c>
      <c r="K572">
        <v>5311.79</v>
      </c>
      <c r="L572">
        <v>0.13750000000000001</v>
      </c>
      <c r="M572" s="63">
        <v>45464</v>
      </c>
      <c r="N572" s="63">
        <v>45509</v>
      </c>
      <c r="O572">
        <v>45</v>
      </c>
      <c r="P572" t="s">
        <v>8802</v>
      </c>
      <c r="Q572">
        <v>0</v>
      </c>
      <c r="R572">
        <v>0</v>
      </c>
      <c r="S572">
        <v>0</v>
      </c>
      <c r="T572">
        <v>0</v>
      </c>
      <c r="U572">
        <v>0</v>
      </c>
      <c r="V572">
        <v>0</v>
      </c>
      <c r="W572">
        <v>0</v>
      </c>
      <c r="X572" s="1">
        <v>45473</v>
      </c>
      <c r="Y572" s="1">
        <v>44727</v>
      </c>
      <c r="Z572" t="s">
        <v>28</v>
      </c>
      <c r="AA572" t="s">
        <v>99</v>
      </c>
    </row>
    <row r="573" spans="1:27" x14ac:dyDescent="0.25">
      <c r="A573" t="s">
        <v>151</v>
      </c>
      <c r="B573" t="s">
        <v>2954</v>
      </c>
      <c r="C573" t="s">
        <v>27</v>
      </c>
      <c r="D573" t="s">
        <v>113</v>
      </c>
      <c r="E573" t="s">
        <v>140</v>
      </c>
      <c r="F573" t="s">
        <v>2</v>
      </c>
      <c r="G573" t="s">
        <v>2</v>
      </c>
      <c r="H573">
        <v>816</v>
      </c>
      <c r="I573" t="s">
        <v>5949</v>
      </c>
      <c r="J573">
        <v>5250000</v>
      </c>
      <c r="K573">
        <v>7718.15</v>
      </c>
      <c r="L573">
        <v>0.13300000000000001</v>
      </c>
      <c r="M573" s="63">
        <v>45467</v>
      </c>
      <c r="N573" s="63">
        <v>45512</v>
      </c>
      <c r="O573">
        <v>45</v>
      </c>
      <c r="P573" t="s">
        <v>8827</v>
      </c>
      <c r="Q573">
        <v>0</v>
      </c>
      <c r="R573">
        <v>0</v>
      </c>
      <c r="S573">
        <v>0</v>
      </c>
      <c r="T573">
        <v>0</v>
      </c>
      <c r="U573">
        <v>0</v>
      </c>
      <c r="V573">
        <v>0</v>
      </c>
      <c r="W573">
        <v>0</v>
      </c>
      <c r="X573" s="1">
        <v>45473</v>
      </c>
      <c r="Y573" s="1">
        <v>43704</v>
      </c>
      <c r="Z573" t="s">
        <v>28</v>
      </c>
      <c r="AA573" t="s">
        <v>101</v>
      </c>
    </row>
    <row r="574" spans="1:27" x14ac:dyDescent="0.25">
      <c r="A574" t="s">
        <v>142</v>
      </c>
      <c r="B574" t="s">
        <v>9297</v>
      </c>
      <c r="C574" t="s">
        <v>27</v>
      </c>
      <c r="D574" t="s">
        <v>113</v>
      </c>
      <c r="E574" t="s">
        <v>140</v>
      </c>
      <c r="F574" t="s">
        <v>2</v>
      </c>
      <c r="G574" t="s">
        <v>2</v>
      </c>
      <c r="H574">
        <v>615</v>
      </c>
      <c r="I574" t="s">
        <v>5840</v>
      </c>
      <c r="J574">
        <v>8680000</v>
      </c>
      <c r="K574">
        <v>335488.34000000003</v>
      </c>
      <c r="L574">
        <v>0.14000000000000001</v>
      </c>
      <c r="M574" s="63">
        <v>45472</v>
      </c>
      <c r="N574" s="63">
        <v>45502</v>
      </c>
      <c r="O574">
        <v>30</v>
      </c>
      <c r="P574" t="s">
        <v>8828</v>
      </c>
      <c r="Q574">
        <v>0</v>
      </c>
      <c r="R574">
        <v>0</v>
      </c>
      <c r="S574">
        <v>0</v>
      </c>
      <c r="T574">
        <v>0</v>
      </c>
      <c r="U574">
        <v>0</v>
      </c>
      <c r="V574">
        <v>0</v>
      </c>
      <c r="W574">
        <v>0</v>
      </c>
      <c r="X574" s="1">
        <v>45473</v>
      </c>
      <c r="Y574" s="1">
        <v>45413</v>
      </c>
      <c r="Z574" t="s">
        <v>28</v>
      </c>
      <c r="AA574" t="s">
        <v>105</v>
      </c>
    </row>
    <row r="575" spans="1:27" x14ac:dyDescent="0.25">
      <c r="A575" t="s">
        <v>147</v>
      </c>
      <c r="B575" t="s">
        <v>9252</v>
      </c>
      <c r="C575" t="s">
        <v>27</v>
      </c>
      <c r="D575" t="s">
        <v>113</v>
      </c>
      <c r="E575" t="s">
        <v>140</v>
      </c>
      <c r="F575" t="s">
        <v>2</v>
      </c>
      <c r="G575" t="s">
        <v>2</v>
      </c>
      <c r="H575">
        <v>655</v>
      </c>
      <c r="I575" t="s">
        <v>5760</v>
      </c>
      <c r="J575">
        <v>7850000</v>
      </c>
      <c r="K575">
        <v>54661.86</v>
      </c>
      <c r="L575">
        <v>0.14000000000000001</v>
      </c>
      <c r="M575" s="63">
        <v>45469</v>
      </c>
      <c r="N575" s="63">
        <v>45499</v>
      </c>
      <c r="O575">
        <v>30</v>
      </c>
      <c r="P575" t="s">
        <v>8826</v>
      </c>
      <c r="Q575">
        <v>0</v>
      </c>
      <c r="R575">
        <v>0</v>
      </c>
      <c r="S575">
        <v>0</v>
      </c>
      <c r="T575">
        <v>0</v>
      </c>
      <c r="U575">
        <v>0</v>
      </c>
      <c r="V575">
        <v>0</v>
      </c>
      <c r="W575">
        <v>0</v>
      </c>
      <c r="X575" s="1">
        <v>45473</v>
      </c>
      <c r="Y575" s="1">
        <v>45042</v>
      </c>
      <c r="Z575" t="s">
        <v>28</v>
      </c>
      <c r="AA575" t="s">
        <v>103</v>
      </c>
    </row>
    <row r="576" spans="1:27" x14ac:dyDescent="0.25">
      <c r="A576" t="s">
        <v>80</v>
      </c>
      <c r="B576" t="s">
        <v>9315</v>
      </c>
      <c r="C576" t="s">
        <v>27</v>
      </c>
      <c r="D576" t="s">
        <v>113</v>
      </c>
      <c r="E576" t="s">
        <v>140</v>
      </c>
      <c r="F576" t="s">
        <v>2</v>
      </c>
      <c r="G576" t="s">
        <v>2</v>
      </c>
      <c r="H576">
        <v>683</v>
      </c>
      <c r="I576" t="s">
        <v>5873</v>
      </c>
      <c r="J576">
        <v>11200000</v>
      </c>
      <c r="K576">
        <v>329628.31</v>
      </c>
      <c r="L576">
        <v>0.14000000000000001</v>
      </c>
      <c r="M576" s="63">
        <v>45471</v>
      </c>
      <c r="N576" s="63">
        <v>45501</v>
      </c>
      <c r="O576">
        <v>30</v>
      </c>
      <c r="P576" t="s">
        <v>8826</v>
      </c>
      <c r="Q576">
        <v>0</v>
      </c>
      <c r="R576">
        <v>0</v>
      </c>
      <c r="S576">
        <v>0</v>
      </c>
      <c r="T576">
        <v>0</v>
      </c>
      <c r="U576">
        <v>0</v>
      </c>
      <c r="V576">
        <v>0</v>
      </c>
      <c r="W576">
        <v>0</v>
      </c>
      <c r="X576" s="1">
        <v>45473</v>
      </c>
      <c r="Y576" s="1">
        <v>45344</v>
      </c>
      <c r="Z576" t="s">
        <v>28</v>
      </c>
      <c r="AA576" t="s">
        <v>101</v>
      </c>
    </row>
    <row r="577" spans="1:27" x14ac:dyDescent="0.25">
      <c r="A577" t="s">
        <v>59</v>
      </c>
      <c r="B577" t="s">
        <v>2943</v>
      </c>
      <c r="C577" t="s">
        <v>27</v>
      </c>
      <c r="D577" t="s">
        <v>113</v>
      </c>
      <c r="E577" t="s">
        <v>140</v>
      </c>
      <c r="F577" t="s">
        <v>2</v>
      </c>
      <c r="G577" t="s">
        <v>2</v>
      </c>
      <c r="H577">
        <v>795</v>
      </c>
      <c r="I577" t="s">
        <v>5903</v>
      </c>
      <c r="J577">
        <v>17800000</v>
      </c>
      <c r="K577">
        <v>306991.71999999997</v>
      </c>
      <c r="L577">
        <v>0.14249999999999999</v>
      </c>
      <c r="M577" s="63">
        <v>45448</v>
      </c>
      <c r="N577" s="63">
        <v>45478</v>
      </c>
      <c r="O577">
        <v>30</v>
      </c>
      <c r="P577" t="s">
        <v>8837</v>
      </c>
      <c r="Q577">
        <v>0</v>
      </c>
      <c r="R577">
        <v>0</v>
      </c>
      <c r="S577">
        <v>0</v>
      </c>
      <c r="T577">
        <v>0</v>
      </c>
      <c r="U577">
        <v>0</v>
      </c>
      <c r="V577">
        <v>0</v>
      </c>
      <c r="W577">
        <v>0</v>
      </c>
      <c r="X577" s="1">
        <v>45473</v>
      </c>
      <c r="Y577" s="1">
        <v>44755</v>
      </c>
      <c r="Z577" t="s">
        <v>28</v>
      </c>
      <c r="AA577" t="s">
        <v>100</v>
      </c>
    </row>
    <row r="578" spans="1:27" x14ac:dyDescent="0.25">
      <c r="A578" t="s">
        <v>147</v>
      </c>
      <c r="B578" t="s">
        <v>9255</v>
      </c>
      <c r="C578" t="s">
        <v>27</v>
      </c>
      <c r="D578" t="s">
        <v>113</v>
      </c>
      <c r="E578" t="s">
        <v>140</v>
      </c>
      <c r="F578" t="s">
        <v>2</v>
      </c>
      <c r="G578" t="s">
        <v>2</v>
      </c>
      <c r="H578">
        <v>655</v>
      </c>
      <c r="I578" t="s">
        <v>5871</v>
      </c>
      <c r="J578">
        <v>7850000</v>
      </c>
      <c r="K578">
        <v>28258.23</v>
      </c>
      <c r="L578">
        <v>0.14000000000000001</v>
      </c>
      <c r="M578" s="63">
        <v>45453</v>
      </c>
      <c r="N578" s="63">
        <v>45483</v>
      </c>
      <c r="O578">
        <v>30</v>
      </c>
      <c r="P578" t="s">
        <v>8813</v>
      </c>
      <c r="Q578">
        <v>0</v>
      </c>
      <c r="R578">
        <v>0</v>
      </c>
      <c r="S578">
        <v>0</v>
      </c>
      <c r="T578">
        <v>0</v>
      </c>
      <c r="U578">
        <v>0</v>
      </c>
      <c r="V578">
        <v>0</v>
      </c>
      <c r="W578">
        <v>0</v>
      </c>
      <c r="X578" s="1">
        <v>45473</v>
      </c>
      <c r="Y578" s="1">
        <v>45066</v>
      </c>
      <c r="Z578" t="s">
        <v>28</v>
      </c>
      <c r="AA578" t="s">
        <v>103</v>
      </c>
    </row>
    <row r="579" spans="1:27" x14ac:dyDescent="0.25">
      <c r="A579" t="s">
        <v>145</v>
      </c>
      <c r="B579" t="s">
        <v>9132</v>
      </c>
      <c r="C579" t="s">
        <v>27</v>
      </c>
      <c r="D579" t="s">
        <v>113</v>
      </c>
      <c r="E579" t="s">
        <v>140</v>
      </c>
      <c r="F579" t="s">
        <v>2</v>
      </c>
      <c r="G579" t="s">
        <v>2</v>
      </c>
      <c r="H579">
        <v>569</v>
      </c>
      <c r="I579" t="s">
        <v>5635</v>
      </c>
      <c r="J579">
        <v>4760000</v>
      </c>
      <c r="K579">
        <v>43140.79</v>
      </c>
      <c r="L579">
        <v>0.15</v>
      </c>
      <c r="M579" s="63">
        <v>45467</v>
      </c>
      <c r="N579" s="63">
        <v>45497</v>
      </c>
      <c r="O579">
        <v>30</v>
      </c>
      <c r="P579" t="s">
        <v>8837</v>
      </c>
      <c r="Q579">
        <v>0</v>
      </c>
      <c r="R579">
        <v>0</v>
      </c>
      <c r="S579">
        <v>0</v>
      </c>
      <c r="T579">
        <v>0</v>
      </c>
      <c r="U579">
        <v>0</v>
      </c>
      <c r="V579">
        <v>0</v>
      </c>
      <c r="W579">
        <v>0</v>
      </c>
      <c r="X579" s="1">
        <v>45473</v>
      </c>
      <c r="Y579" s="1">
        <v>44767</v>
      </c>
      <c r="Z579" t="s">
        <v>28</v>
      </c>
      <c r="AA579" t="s">
        <v>99</v>
      </c>
    </row>
    <row r="580" spans="1:27" x14ac:dyDescent="0.25">
      <c r="A580" t="s">
        <v>145</v>
      </c>
      <c r="B580" t="s">
        <v>3010</v>
      </c>
      <c r="C580" t="s">
        <v>27</v>
      </c>
      <c r="D580" t="s">
        <v>113</v>
      </c>
      <c r="E580" t="s">
        <v>140</v>
      </c>
      <c r="F580" t="s">
        <v>2</v>
      </c>
      <c r="G580" t="s">
        <v>2</v>
      </c>
      <c r="H580">
        <v>569</v>
      </c>
      <c r="I580" t="s">
        <v>5626</v>
      </c>
      <c r="J580">
        <v>4760000</v>
      </c>
      <c r="K580">
        <v>18568.11</v>
      </c>
      <c r="L580">
        <v>0.15</v>
      </c>
      <c r="M580" s="63">
        <v>45464</v>
      </c>
      <c r="N580" s="63">
        <v>45494</v>
      </c>
      <c r="O580">
        <v>30</v>
      </c>
      <c r="P580" t="s">
        <v>8810</v>
      </c>
      <c r="Q580">
        <v>0</v>
      </c>
      <c r="R580">
        <v>0</v>
      </c>
      <c r="S580">
        <v>0</v>
      </c>
      <c r="T580">
        <v>0</v>
      </c>
      <c r="U580">
        <v>0</v>
      </c>
      <c r="V580">
        <v>0</v>
      </c>
      <c r="W580">
        <v>0</v>
      </c>
      <c r="X580" s="1">
        <v>45473</v>
      </c>
      <c r="Y580" s="1">
        <v>44381</v>
      </c>
      <c r="Z580" t="s">
        <v>28</v>
      </c>
      <c r="AA580" t="s">
        <v>99</v>
      </c>
    </row>
    <row r="581" spans="1:27" x14ac:dyDescent="0.25">
      <c r="A581" t="s">
        <v>147</v>
      </c>
      <c r="B581" t="s">
        <v>2977</v>
      </c>
      <c r="C581" t="s">
        <v>27</v>
      </c>
      <c r="D581" t="s">
        <v>113</v>
      </c>
      <c r="E581" t="s">
        <v>140</v>
      </c>
      <c r="F581" t="s">
        <v>2</v>
      </c>
      <c r="G581" t="s">
        <v>2</v>
      </c>
      <c r="H581">
        <v>655</v>
      </c>
      <c r="I581" t="s">
        <v>5922</v>
      </c>
      <c r="J581">
        <v>7850000</v>
      </c>
      <c r="K581">
        <v>11255.64</v>
      </c>
      <c r="L581">
        <v>0.14000000000000001</v>
      </c>
      <c r="M581" s="63">
        <v>45460</v>
      </c>
      <c r="N581" s="63">
        <v>45490</v>
      </c>
      <c r="O581">
        <v>30</v>
      </c>
      <c r="P581" t="s">
        <v>8829</v>
      </c>
      <c r="Q581">
        <v>0</v>
      </c>
      <c r="R581">
        <v>0</v>
      </c>
      <c r="S581">
        <v>0</v>
      </c>
      <c r="T581">
        <v>0</v>
      </c>
      <c r="U581">
        <v>0</v>
      </c>
      <c r="V581">
        <v>0</v>
      </c>
      <c r="W581">
        <v>0</v>
      </c>
      <c r="X581" s="1">
        <v>45473</v>
      </c>
      <c r="Y581" s="1">
        <v>44389</v>
      </c>
      <c r="Z581" t="s">
        <v>28</v>
      </c>
      <c r="AA581" t="s">
        <v>103</v>
      </c>
    </row>
    <row r="582" spans="1:27" x14ac:dyDescent="0.25">
      <c r="A582" t="s">
        <v>139</v>
      </c>
      <c r="B582" t="s">
        <v>2892</v>
      </c>
      <c r="C582" t="s">
        <v>27</v>
      </c>
      <c r="D582" t="s">
        <v>113</v>
      </c>
      <c r="E582" t="s">
        <v>140</v>
      </c>
      <c r="F582" t="s">
        <v>2</v>
      </c>
      <c r="G582" t="s">
        <v>2</v>
      </c>
      <c r="H582">
        <v>760</v>
      </c>
      <c r="I582" t="s">
        <v>5892</v>
      </c>
      <c r="J582">
        <v>8500000</v>
      </c>
      <c r="K582">
        <v>27702.29</v>
      </c>
      <c r="L582">
        <v>0.14000000000000001</v>
      </c>
      <c r="M582" s="63">
        <v>45466</v>
      </c>
      <c r="N582" s="63">
        <v>45511</v>
      </c>
      <c r="O582">
        <v>45</v>
      </c>
      <c r="P582" t="s">
        <v>8809</v>
      </c>
      <c r="Q582">
        <v>0</v>
      </c>
      <c r="R582">
        <v>0</v>
      </c>
      <c r="S582">
        <v>0</v>
      </c>
      <c r="T582">
        <v>0</v>
      </c>
      <c r="U582">
        <v>0</v>
      </c>
      <c r="V582">
        <v>0</v>
      </c>
      <c r="W582">
        <v>0</v>
      </c>
      <c r="X582" s="1">
        <v>45473</v>
      </c>
      <c r="Y582" s="1">
        <v>45082</v>
      </c>
      <c r="Z582" t="s">
        <v>28</v>
      </c>
      <c r="AA582" t="s">
        <v>99</v>
      </c>
    </row>
    <row r="583" spans="1:27" x14ac:dyDescent="0.25">
      <c r="A583" t="s">
        <v>150</v>
      </c>
      <c r="B583" t="s">
        <v>2943</v>
      </c>
      <c r="C583" t="s">
        <v>27</v>
      </c>
      <c r="D583" t="s">
        <v>113</v>
      </c>
      <c r="E583" t="s">
        <v>140</v>
      </c>
      <c r="F583" t="s">
        <v>2</v>
      </c>
      <c r="G583" t="s">
        <v>2</v>
      </c>
      <c r="H583">
        <v>750</v>
      </c>
      <c r="I583" t="s">
        <v>5903</v>
      </c>
      <c r="J583">
        <v>9180000</v>
      </c>
      <c r="K583">
        <v>33736.54</v>
      </c>
      <c r="L583">
        <v>0.13750000000000001</v>
      </c>
      <c r="M583" s="63">
        <v>45445</v>
      </c>
      <c r="N583" s="63">
        <v>45475</v>
      </c>
      <c r="O583">
        <v>30</v>
      </c>
      <c r="P583" t="s">
        <v>8816</v>
      </c>
      <c r="Q583">
        <v>0</v>
      </c>
      <c r="R583">
        <v>0</v>
      </c>
      <c r="S583">
        <v>0</v>
      </c>
      <c r="T583">
        <v>0</v>
      </c>
      <c r="U583">
        <v>0</v>
      </c>
      <c r="V583">
        <v>0</v>
      </c>
      <c r="W583">
        <v>0</v>
      </c>
      <c r="X583" s="1">
        <v>45473</v>
      </c>
      <c r="Y583" s="1">
        <v>44780</v>
      </c>
      <c r="Z583" t="s">
        <v>28</v>
      </c>
      <c r="AA583" t="s">
        <v>99</v>
      </c>
    </row>
    <row r="584" spans="1:27" x14ac:dyDescent="0.25">
      <c r="A584" t="s">
        <v>149</v>
      </c>
      <c r="B584" t="s">
        <v>2960</v>
      </c>
      <c r="C584" t="s">
        <v>27</v>
      </c>
      <c r="D584" t="s">
        <v>113</v>
      </c>
      <c r="E584" t="s">
        <v>140</v>
      </c>
      <c r="F584" t="s">
        <v>2</v>
      </c>
      <c r="G584" t="s">
        <v>2</v>
      </c>
      <c r="H584">
        <v>745</v>
      </c>
      <c r="I584" t="s">
        <v>5974</v>
      </c>
      <c r="J584">
        <v>3550000</v>
      </c>
      <c r="K584">
        <v>3416.16</v>
      </c>
      <c r="L584">
        <v>0.125</v>
      </c>
      <c r="M584" s="63">
        <v>45472</v>
      </c>
      <c r="N584" s="63">
        <v>45502</v>
      </c>
      <c r="O584">
        <v>30</v>
      </c>
      <c r="P584" t="s">
        <v>8807</v>
      </c>
      <c r="Q584">
        <v>0</v>
      </c>
      <c r="R584">
        <v>0</v>
      </c>
      <c r="S584">
        <v>0</v>
      </c>
      <c r="T584">
        <v>0</v>
      </c>
      <c r="U584">
        <v>0</v>
      </c>
      <c r="V584">
        <v>0</v>
      </c>
      <c r="W584">
        <v>0</v>
      </c>
      <c r="X584" s="1">
        <v>45473</v>
      </c>
      <c r="Y584" s="1">
        <v>43830</v>
      </c>
      <c r="Z584" t="s">
        <v>28</v>
      </c>
      <c r="AA584" t="s">
        <v>99</v>
      </c>
    </row>
    <row r="585" spans="1:27" x14ac:dyDescent="0.25">
      <c r="A585" t="s">
        <v>9201</v>
      </c>
      <c r="B585" t="s">
        <v>9208</v>
      </c>
      <c r="C585" t="s">
        <v>27</v>
      </c>
      <c r="D585" t="s">
        <v>113</v>
      </c>
      <c r="E585" t="s">
        <v>140</v>
      </c>
      <c r="F585" t="s">
        <v>2</v>
      </c>
      <c r="G585" t="s">
        <v>2</v>
      </c>
      <c r="H585">
        <v>645</v>
      </c>
      <c r="I585" t="s">
        <v>5783</v>
      </c>
      <c r="J585">
        <v>8250000</v>
      </c>
      <c r="K585">
        <v>132532.35</v>
      </c>
      <c r="L585">
        <v>0.151</v>
      </c>
      <c r="M585" s="63">
        <v>45466</v>
      </c>
      <c r="N585" s="63">
        <v>45511</v>
      </c>
      <c r="O585">
        <v>45</v>
      </c>
      <c r="P585" t="s">
        <v>8828</v>
      </c>
      <c r="Q585">
        <v>0</v>
      </c>
      <c r="R585">
        <v>0</v>
      </c>
      <c r="S585">
        <v>0</v>
      </c>
      <c r="T585">
        <v>0</v>
      </c>
      <c r="U585">
        <v>0</v>
      </c>
      <c r="V585">
        <v>0</v>
      </c>
      <c r="W585">
        <v>0</v>
      </c>
      <c r="X585" s="1">
        <v>45473</v>
      </c>
      <c r="Y585" s="1">
        <v>45395</v>
      </c>
      <c r="Z585" t="s">
        <v>28</v>
      </c>
      <c r="AA585" t="s">
        <v>100</v>
      </c>
    </row>
    <row r="586" spans="1:27" x14ac:dyDescent="0.25">
      <c r="A586" t="s">
        <v>146</v>
      </c>
      <c r="B586" t="s">
        <v>3022</v>
      </c>
      <c r="C586" t="s">
        <v>27</v>
      </c>
      <c r="D586" t="s">
        <v>113</v>
      </c>
      <c r="E586" t="s">
        <v>140</v>
      </c>
      <c r="F586" t="s">
        <v>2</v>
      </c>
      <c r="G586" t="s">
        <v>2</v>
      </c>
      <c r="H586">
        <v>635</v>
      </c>
      <c r="I586" t="s">
        <v>5885</v>
      </c>
      <c r="J586">
        <v>7750000</v>
      </c>
      <c r="K586">
        <v>25694.240000000002</v>
      </c>
      <c r="L586">
        <v>0.13500000000000001</v>
      </c>
      <c r="M586" s="63">
        <v>45466</v>
      </c>
      <c r="N586" s="63">
        <v>45511</v>
      </c>
      <c r="O586">
        <v>45</v>
      </c>
      <c r="P586" t="s">
        <v>8809</v>
      </c>
      <c r="Q586">
        <v>0</v>
      </c>
      <c r="R586">
        <v>0</v>
      </c>
      <c r="S586">
        <v>0</v>
      </c>
      <c r="T586">
        <v>0</v>
      </c>
      <c r="U586">
        <v>0</v>
      </c>
      <c r="V586">
        <v>0</v>
      </c>
      <c r="W586">
        <v>0</v>
      </c>
      <c r="X586" s="1">
        <v>45473</v>
      </c>
      <c r="Y586" s="1">
        <v>44908</v>
      </c>
      <c r="Z586" t="s">
        <v>28</v>
      </c>
      <c r="AA586" t="s">
        <v>104</v>
      </c>
    </row>
    <row r="587" spans="1:27" x14ac:dyDescent="0.25">
      <c r="A587" t="s">
        <v>144</v>
      </c>
      <c r="B587" t="s">
        <v>2912</v>
      </c>
      <c r="C587" t="s">
        <v>27</v>
      </c>
      <c r="D587" t="s">
        <v>113</v>
      </c>
      <c r="E587" t="s">
        <v>140</v>
      </c>
      <c r="F587" t="s">
        <v>2</v>
      </c>
      <c r="G587" t="s">
        <v>2</v>
      </c>
      <c r="H587">
        <v>724</v>
      </c>
      <c r="I587" t="s">
        <v>5845</v>
      </c>
      <c r="J587">
        <v>7070000</v>
      </c>
      <c r="K587">
        <v>2296.91</v>
      </c>
      <c r="L587">
        <v>0.13300000000000001</v>
      </c>
      <c r="M587" s="63">
        <v>45453</v>
      </c>
      <c r="N587" s="63">
        <v>45483</v>
      </c>
      <c r="O587">
        <v>30</v>
      </c>
      <c r="P587" t="s">
        <v>8827</v>
      </c>
      <c r="Q587">
        <v>0</v>
      </c>
      <c r="R587">
        <v>0</v>
      </c>
      <c r="S587">
        <v>0</v>
      </c>
      <c r="T587">
        <v>0</v>
      </c>
      <c r="U587">
        <v>0</v>
      </c>
      <c r="V587">
        <v>0</v>
      </c>
      <c r="W587">
        <v>0</v>
      </c>
      <c r="X587" s="1">
        <v>45473</v>
      </c>
      <c r="Y587" s="1">
        <v>44243</v>
      </c>
      <c r="Z587" t="s">
        <v>28</v>
      </c>
      <c r="AA587" t="s">
        <v>102</v>
      </c>
    </row>
    <row r="588" spans="1:27" x14ac:dyDescent="0.25">
      <c r="A588" t="s">
        <v>59</v>
      </c>
      <c r="B588" t="s">
        <v>2986</v>
      </c>
      <c r="C588" t="s">
        <v>27</v>
      </c>
      <c r="D588" t="s">
        <v>113</v>
      </c>
      <c r="E588" t="s">
        <v>140</v>
      </c>
      <c r="F588" t="s">
        <v>2</v>
      </c>
      <c r="G588" t="s">
        <v>2</v>
      </c>
      <c r="H588">
        <v>795</v>
      </c>
      <c r="I588" t="s">
        <v>5856</v>
      </c>
      <c r="J588">
        <v>17800000</v>
      </c>
      <c r="K588">
        <v>14053.31</v>
      </c>
      <c r="L588">
        <v>0.14249999999999999</v>
      </c>
      <c r="M588" s="63">
        <v>45471</v>
      </c>
      <c r="N588" s="63">
        <v>45501</v>
      </c>
      <c r="O588">
        <v>30</v>
      </c>
      <c r="P588" t="s">
        <v>8876</v>
      </c>
      <c r="Q588">
        <v>0</v>
      </c>
      <c r="R588">
        <v>0</v>
      </c>
      <c r="S588">
        <v>0</v>
      </c>
      <c r="T588">
        <v>0</v>
      </c>
      <c r="U588">
        <v>0</v>
      </c>
      <c r="V588">
        <v>0</v>
      </c>
      <c r="W588">
        <v>0</v>
      </c>
      <c r="X588" s="1">
        <v>45473</v>
      </c>
      <c r="Y588" s="1">
        <v>44709</v>
      </c>
      <c r="Z588" t="s">
        <v>28</v>
      </c>
      <c r="AA588" t="s">
        <v>100</v>
      </c>
    </row>
    <row r="589" spans="1:27" x14ac:dyDescent="0.25">
      <c r="A589" t="s">
        <v>149</v>
      </c>
      <c r="B589" t="s">
        <v>2987</v>
      </c>
      <c r="C589" t="s">
        <v>27</v>
      </c>
      <c r="D589" t="s">
        <v>113</v>
      </c>
      <c r="E589" t="s">
        <v>140</v>
      </c>
      <c r="F589" t="s">
        <v>2</v>
      </c>
      <c r="G589" t="s">
        <v>2</v>
      </c>
      <c r="H589">
        <v>745</v>
      </c>
      <c r="I589" t="s">
        <v>5855</v>
      </c>
      <c r="J589">
        <v>3550000</v>
      </c>
      <c r="K589">
        <v>175382.24</v>
      </c>
      <c r="L589">
        <v>0.125</v>
      </c>
      <c r="M589" s="63">
        <v>45454</v>
      </c>
      <c r="N589" s="63">
        <v>45484</v>
      </c>
      <c r="O589">
        <v>30</v>
      </c>
      <c r="P589" t="s">
        <v>8801</v>
      </c>
      <c r="Q589">
        <v>0</v>
      </c>
      <c r="R589">
        <v>0</v>
      </c>
      <c r="S589">
        <v>0</v>
      </c>
      <c r="T589">
        <v>0</v>
      </c>
      <c r="U589">
        <v>0</v>
      </c>
      <c r="V589">
        <v>0</v>
      </c>
      <c r="W589">
        <v>0</v>
      </c>
      <c r="X589" s="1">
        <v>45473</v>
      </c>
      <c r="Y589" s="1">
        <v>43803</v>
      </c>
      <c r="Z589" t="s">
        <v>28</v>
      </c>
      <c r="AA589" t="s">
        <v>99</v>
      </c>
    </row>
    <row r="590" spans="1:27" x14ac:dyDescent="0.25">
      <c r="A590" t="s">
        <v>152</v>
      </c>
      <c r="B590" t="s">
        <v>9263</v>
      </c>
      <c r="C590" t="s">
        <v>27</v>
      </c>
      <c r="D590" t="s">
        <v>113</v>
      </c>
      <c r="E590" t="s">
        <v>140</v>
      </c>
      <c r="F590" t="s">
        <v>2</v>
      </c>
      <c r="G590" t="s">
        <v>2</v>
      </c>
      <c r="H590">
        <v>781</v>
      </c>
      <c r="I590" t="s">
        <v>5773</v>
      </c>
      <c r="J590">
        <v>3150000</v>
      </c>
      <c r="K590">
        <v>91842.62</v>
      </c>
      <c r="L590">
        <v>0.1275</v>
      </c>
      <c r="M590" s="63">
        <v>45434</v>
      </c>
      <c r="N590" s="63">
        <v>45479</v>
      </c>
      <c r="O590">
        <v>45</v>
      </c>
      <c r="P590" t="s">
        <v>8807</v>
      </c>
      <c r="Q590">
        <v>0</v>
      </c>
      <c r="R590">
        <v>0</v>
      </c>
      <c r="S590">
        <v>0</v>
      </c>
      <c r="T590">
        <v>0</v>
      </c>
      <c r="U590">
        <v>0</v>
      </c>
      <c r="V590">
        <v>0</v>
      </c>
      <c r="W590">
        <v>0</v>
      </c>
      <c r="X590" s="1">
        <v>45473</v>
      </c>
      <c r="Y590" s="1">
        <v>45377</v>
      </c>
      <c r="Z590" t="s">
        <v>28</v>
      </c>
      <c r="AA590" t="s">
        <v>101</v>
      </c>
    </row>
    <row r="591" spans="1:27" x14ac:dyDescent="0.25">
      <c r="A591" t="s">
        <v>75</v>
      </c>
      <c r="B591" t="s">
        <v>3175</v>
      </c>
      <c r="C591" t="s">
        <v>27</v>
      </c>
      <c r="D591" t="s">
        <v>113</v>
      </c>
      <c r="E591" t="s">
        <v>140</v>
      </c>
      <c r="F591" t="s">
        <v>2</v>
      </c>
      <c r="G591" t="s">
        <v>2</v>
      </c>
      <c r="H591">
        <v>562</v>
      </c>
      <c r="I591" t="s">
        <v>6004</v>
      </c>
      <c r="J591">
        <v>14050000</v>
      </c>
      <c r="K591">
        <v>82268.97</v>
      </c>
      <c r="L591">
        <v>0.14249999999999999</v>
      </c>
      <c r="M591" s="63">
        <v>45451</v>
      </c>
      <c r="N591" s="63">
        <v>45481</v>
      </c>
      <c r="O591">
        <v>30</v>
      </c>
      <c r="P591" t="s">
        <v>8829</v>
      </c>
      <c r="Q591">
        <v>0</v>
      </c>
      <c r="R591">
        <v>0</v>
      </c>
      <c r="S591">
        <v>0</v>
      </c>
      <c r="T591">
        <v>0</v>
      </c>
      <c r="U591">
        <v>0</v>
      </c>
      <c r="V591">
        <v>0</v>
      </c>
      <c r="W591">
        <v>0</v>
      </c>
      <c r="X591" s="1">
        <v>45473</v>
      </c>
      <c r="Y591" s="1">
        <v>44914</v>
      </c>
      <c r="Z591" t="s">
        <v>28</v>
      </c>
      <c r="AA591" t="s">
        <v>99</v>
      </c>
    </row>
    <row r="592" spans="1:27" x14ac:dyDescent="0.25">
      <c r="A592" t="s">
        <v>80</v>
      </c>
      <c r="B592" t="s">
        <v>3127</v>
      </c>
      <c r="C592" t="s">
        <v>27</v>
      </c>
      <c r="D592" t="s">
        <v>113</v>
      </c>
      <c r="E592" t="s">
        <v>140</v>
      </c>
      <c r="F592" t="s">
        <v>2</v>
      </c>
      <c r="G592" t="s">
        <v>2</v>
      </c>
      <c r="H592">
        <v>683</v>
      </c>
      <c r="I592" t="s">
        <v>5758</v>
      </c>
      <c r="J592">
        <v>11200000</v>
      </c>
      <c r="K592">
        <v>338615.75</v>
      </c>
      <c r="L592">
        <v>0.14000000000000001</v>
      </c>
      <c r="M592" s="63">
        <v>45457</v>
      </c>
      <c r="N592" s="63">
        <v>45487</v>
      </c>
      <c r="O592">
        <v>30</v>
      </c>
      <c r="P592" t="s">
        <v>8825</v>
      </c>
      <c r="Q592">
        <v>0</v>
      </c>
      <c r="R592">
        <v>0</v>
      </c>
      <c r="S592">
        <v>0</v>
      </c>
      <c r="T592">
        <v>0</v>
      </c>
      <c r="U592">
        <v>0</v>
      </c>
      <c r="V592">
        <v>0</v>
      </c>
      <c r="W592">
        <v>0</v>
      </c>
      <c r="X592" s="1">
        <v>45473</v>
      </c>
      <c r="Y592" s="1">
        <v>44354</v>
      </c>
      <c r="Z592" t="s">
        <v>28</v>
      </c>
      <c r="AA592" t="s">
        <v>101</v>
      </c>
    </row>
    <row r="593" spans="1:27" x14ac:dyDescent="0.25">
      <c r="A593" t="s">
        <v>152</v>
      </c>
      <c r="B593" t="s">
        <v>2912</v>
      </c>
      <c r="C593" t="s">
        <v>27</v>
      </c>
      <c r="D593" t="s">
        <v>113</v>
      </c>
      <c r="E593" t="s">
        <v>140</v>
      </c>
      <c r="F593" t="s">
        <v>2</v>
      </c>
      <c r="G593" t="s">
        <v>2</v>
      </c>
      <c r="H593">
        <v>781</v>
      </c>
      <c r="I593" t="s">
        <v>5845</v>
      </c>
      <c r="J593">
        <v>3150000</v>
      </c>
      <c r="K593">
        <v>209925.42</v>
      </c>
      <c r="L593">
        <v>0.1275</v>
      </c>
      <c r="M593" s="63">
        <v>45458</v>
      </c>
      <c r="N593" s="63">
        <v>45503</v>
      </c>
      <c r="O593">
        <v>45</v>
      </c>
      <c r="P593" t="s">
        <v>8810</v>
      </c>
      <c r="Q593">
        <v>0</v>
      </c>
      <c r="R593">
        <v>0</v>
      </c>
      <c r="S593">
        <v>0</v>
      </c>
      <c r="T593">
        <v>0</v>
      </c>
      <c r="U593">
        <v>0</v>
      </c>
      <c r="V593">
        <v>0</v>
      </c>
      <c r="W593">
        <v>0</v>
      </c>
      <c r="X593" s="1">
        <v>45473</v>
      </c>
      <c r="Y593" s="1">
        <v>45128</v>
      </c>
      <c r="Z593" t="s">
        <v>28</v>
      </c>
      <c r="AA593" t="s">
        <v>101</v>
      </c>
    </row>
    <row r="594" spans="1:27" x14ac:dyDescent="0.25">
      <c r="A594" t="s">
        <v>147</v>
      </c>
      <c r="B594" t="s">
        <v>3049</v>
      </c>
      <c r="C594" t="s">
        <v>27</v>
      </c>
      <c r="D594" t="s">
        <v>113</v>
      </c>
      <c r="E594" t="s">
        <v>140</v>
      </c>
      <c r="F594" t="s">
        <v>2</v>
      </c>
      <c r="G594" t="s">
        <v>2</v>
      </c>
      <c r="H594">
        <v>655</v>
      </c>
      <c r="I594" t="s">
        <v>5751</v>
      </c>
      <c r="J594">
        <v>7850000</v>
      </c>
      <c r="K594">
        <v>28370.1</v>
      </c>
      <c r="L594">
        <v>0.14000000000000001</v>
      </c>
      <c r="M594" s="63">
        <v>45460</v>
      </c>
      <c r="N594" s="63">
        <v>45490</v>
      </c>
      <c r="O594">
        <v>30</v>
      </c>
      <c r="P594" t="s">
        <v>8798</v>
      </c>
      <c r="Q594">
        <v>0</v>
      </c>
      <c r="R594">
        <v>0</v>
      </c>
      <c r="S594">
        <v>0</v>
      </c>
      <c r="T594">
        <v>0</v>
      </c>
      <c r="U594">
        <v>0</v>
      </c>
      <c r="V594">
        <v>0</v>
      </c>
      <c r="W594">
        <v>0</v>
      </c>
      <c r="X594" s="1">
        <v>45473</v>
      </c>
      <c r="Y594" s="1">
        <v>43745</v>
      </c>
      <c r="Z594" t="s">
        <v>28</v>
      </c>
      <c r="AA594" t="s">
        <v>103</v>
      </c>
    </row>
    <row r="595" spans="1:27" x14ac:dyDescent="0.25">
      <c r="A595" t="s">
        <v>139</v>
      </c>
      <c r="B595" t="s">
        <v>2891</v>
      </c>
      <c r="C595" t="s">
        <v>27</v>
      </c>
      <c r="D595" t="s">
        <v>113</v>
      </c>
      <c r="E595" t="s">
        <v>140</v>
      </c>
      <c r="F595" t="s">
        <v>2</v>
      </c>
      <c r="G595" t="s">
        <v>2</v>
      </c>
      <c r="H595">
        <v>760</v>
      </c>
      <c r="I595" t="s">
        <v>5849</v>
      </c>
      <c r="J595">
        <v>8500000</v>
      </c>
      <c r="K595">
        <v>1294.92</v>
      </c>
      <c r="L595">
        <v>0.14000000000000001</v>
      </c>
      <c r="M595" s="63">
        <v>45472</v>
      </c>
      <c r="N595" s="63">
        <v>45517</v>
      </c>
      <c r="O595">
        <v>45</v>
      </c>
      <c r="P595" t="s">
        <v>8813</v>
      </c>
      <c r="Q595">
        <v>0</v>
      </c>
      <c r="R595">
        <v>0</v>
      </c>
      <c r="S595">
        <v>0</v>
      </c>
      <c r="T595">
        <v>0</v>
      </c>
      <c r="U595">
        <v>0</v>
      </c>
      <c r="V595">
        <v>0</v>
      </c>
      <c r="W595">
        <v>0</v>
      </c>
      <c r="X595" s="1">
        <v>45473</v>
      </c>
      <c r="Y595" s="1">
        <v>44794</v>
      </c>
      <c r="Z595" t="s">
        <v>28</v>
      </c>
      <c r="AA595" t="s">
        <v>99</v>
      </c>
    </row>
    <row r="596" spans="1:27" x14ac:dyDescent="0.25">
      <c r="A596" t="s">
        <v>144</v>
      </c>
      <c r="B596" t="s">
        <v>2954</v>
      </c>
      <c r="C596" t="s">
        <v>27</v>
      </c>
      <c r="D596" t="s">
        <v>113</v>
      </c>
      <c r="E596" t="s">
        <v>140</v>
      </c>
      <c r="F596" t="s">
        <v>2</v>
      </c>
      <c r="G596" t="s">
        <v>2</v>
      </c>
      <c r="H596">
        <v>724</v>
      </c>
      <c r="I596" t="s">
        <v>5949</v>
      </c>
      <c r="J596">
        <v>7070000</v>
      </c>
      <c r="K596">
        <v>1963.06</v>
      </c>
      <c r="L596">
        <v>0.13300000000000001</v>
      </c>
      <c r="M596" s="63">
        <v>45449</v>
      </c>
      <c r="N596" s="63">
        <v>45479</v>
      </c>
      <c r="O596">
        <v>30</v>
      </c>
      <c r="P596" t="s">
        <v>8798</v>
      </c>
      <c r="Q596">
        <v>0</v>
      </c>
      <c r="R596">
        <v>0</v>
      </c>
      <c r="S596">
        <v>0</v>
      </c>
      <c r="T596">
        <v>0</v>
      </c>
      <c r="U596">
        <v>0</v>
      </c>
      <c r="V596">
        <v>0</v>
      </c>
      <c r="W596">
        <v>0</v>
      </c>
      <c r="X596" s="1">
        <v>45473</v>
      </c>
      <c r="Y596" s="1">
        <v>45084</v>
      </c>
      <c r="Z596" t="s">
        <v>28</v>
      </c>
      <c r="AA596" t="s">
        <v>102</v>
      </c>
    </row>
    <row r="597" spans="1:27" x14ac:dyDescent="0.25">
      <c r="A597" t="s">
        <v>147</v>
      </c>
      <c r="B597" t="s">
        <v>3058</v>
      </c>
      <c r="C597" t="s">
        <v>27</v>
      </c>
      <c r="D597" t="s">
        <v>113</v>
      </c>
      <c r="E597" t="s">
        <v>140</v>
      </c>
      <c r="F597" t="s">
        <v>2</v>
      </c>
      <c r="G597" t="s">
        <v>2</v>
      </c>
      <c r="H597">
        <v>655</v>
      </c>
      <c r="I597" t="s">
        <v>5774</v>
      </c>
      <c r="J597">
        <v>7850000</v>
      </c>
      <c r="K597">
        <v>2488.9699999999998</v>
      </c>
      <c r="L597">
        <v>0.14000000000000001</v>
      </c>
      <c r="M597" s="63">
        <v>45452</v>
      </c>
      <c r="N597" s="63">
        <v>45482</v>
      </c>
      <c r="O597">
        <v>30</v>
      </c>
      <c r="P597" t="s">
        <v>8827</v>
      </c>
      <c r="Q597">
        <v>0</v>
      </c>
      <c r="R597">
        <v>0</v>
      </c>
      <c r="S597">
        <v>0</v>
      </c>
      <c r="T597">
        <v>0</v>
      </c>
      <c r="U597">
        <v>0</v>
      </c>
      <c r="V597">
        <v>0</v>
      </c>
      <c r="W597">
        <v>0</v>
      </c>
      <c r="X597" s="1">
        <v>45473</v>
      </c>
      <c r="Y597" s="1">
        <v>44323</v>
      </c>
      <c r="Z597" t="s">
        <v>28</v>
      </c>
      <c r="AA597" t="s">
        <v>103</v>
      </c>
    </row>
    <row r="598" spans="1:27" x14ac:dyDescent="0.25">
      <c r="A598" t="s">
        <v>143</v>
      </c>
      <c r="B598" t="s">
        <v>2963</v>
      </c>
      <c r="C598" t="s">
        <v>27</v>
      </c>
      <c r="D598" t="s">
        <v>113</v>
      </c>
      <c r="E598" t="s">
        <v>140</v>
      </c>
      <c r="F598" t="s">
        <v>2</v>
      </c>
      <c r="G598" t="s">
        <v>2</v>
      </c>
      <c r="H598">
        <v>820</v>
      </c>
      <c r="I598" t="s">
        <v>5879</v>
      </c>
      <c r="J598">
        <v>6560000</v>
      </c>
      <c r="K598">
        <v>14849.78</v>
      </c>
      <c r="L598">
        <v>0.14749999999999999</v>
      </c>
      <c r="M598" s="63">
        <v>45464</v>
      </c>
      <c r="N598" s="63">
        <v>45494</v>
      </c>
      <c r="O598">
        <v>30</v>
      </c>
      <c r="P598" t="s">
        <v>8828</v>
      </c>
      <c r="Q598">
        <v>0</v>
      </c>
      <c r="R598">
        <v>0</v>
      </c>
      <c r="S598">
        <v>0</v>
      </c>
      <c r="T598">
        <v>0</v>
      </c>
      <c r="U598">
        <v>0</v>
      </c>
      <c r="V598">
        <v>0</v>
      </c>
      <c r="W598">
        <v>0</v>
      </c>
      <c r="X598" s="1">
        <v>45473</v>
      </c>
      <c r="Y598" s="1">
        <v>43782</v>
      </c>
      <c r="Z598" t="s">
        <v>28</v>
      </c>
      <c r="AA598" t="s">
        <v>99</v>
      </c>
    </row>
    <row r="599" spans="1:27" x14ac:dyDescent="0.25">
      <c r="A599" t="s">
        <v>144</v>
      </c>
      <c r="B599" t="s">
        <v>2985</v>
      </c>
      <c r="C599" t="s">
        <v>27</v>
      </c>
      <c r="D599" t="s">
        <v>113</v>
      </c>
      <c r="E599" t="s">
        <v>140</v>
      </c>
      <c r="F599" t="s">
        <v>2</v>
      </c>
      <c r="G599" t="s">
        <v>2</v>
      </c>
      <c r="H599">
        <v>724</v>
      </c>
      <c r="I599" t="s">
        <v>5922</v>
      </c>
      <c r="J599">
        <v>7070000</v>
      </c>
      <c r="K599">
        <v>53248.51</v>
      </c>
      <c r="L599">
        <v>0.13300000000000001</v>
      </c>
      <c r="M599" s="63">
        <v>45453</v>
      </c>
      <c r="N599" s="63">
        <v>45483</v>
      </c>
      <c r="O599">
        <v>30</v>
      </c>
      <c r="P599" t="s">
        <v>8816</v>
      </c>
      <c r="Q599">
        <v>0</v>
      </c>
      <c r="R599">
        <v>0</v>
      </c>
      <c r="S599">
        <v>0</v>
      </c>
      <c r="T599">
        <v>0</v>
      </c>
      <c r="U599">
        <v>0</v>
      </c>
      <c r="V599">
        <v>0</v>
      </c>
      <c r="W599">
        <v>0</v>
      </c>
      <c r="X599" s="1">
        <v>45473</v>
      </c>
      <c r="Y599" s="1">
        <v>44299</v>
      </c>
      <c r="Z599" t="s">
        <v>28</v>
      </c>
      <c r="AA599" t="s">
        <v>102</v>
      </c>
    </row>
    <row r="600" spans="1:27" x14ac:dyDescent="0.25">
      <c r="A600" t="s">
        <v>139</v>
      </c>
      <c r="B600" t="s">
        <v>2889</v>
      </c>
      <c r="C600" t="s">
        <v>27</v>
      </c>
      <c r="D600" t="s">
        <v>113</v>
      </c>
      <c r="E600" t="s">
        <v>140</v>
      </c>
      <c r="F600" t="s">
        <v>2</v>
      </c>
      <c r="G600" t="s">
        <v>2</v>
      </c>
      <c r="H600">
        <v>760</v>
      </c>
      <c r="I600" t="s">
        <v>141</v>
      </c>
      <c r="J600">
        <v>8500000</v>
      </c>
      <c r="K600">
        <v>950234.23</v>
      </c>
      <c r="L600">
        <v>0.14000000000000001</v>
      </c>
      <c r="M600" s="63">
        <v>45439</v>
      </c>
      <c r="N600" s="63">
        <v>45484</v>
      </c>
      <c r="O600">
        <v>45</v>
      </c>
      <c r="P600" t="s">
        <v>8807</v>
      </c>
      <c r="Q600">
        <v>0</v>
      </c>
      <c r="R600">
        <v>0</v>
      </c>
      <c r="S600">
        <v>0</v>
      </c>
      <c r="T600">
        <v>0</v>
      </c>
      <c r="U600">
        <v>0</v>
      </c>
      <c r="V600">
        <v>0</v>
      </c>
      <c r="W600">
        <v>0</v>
      </c>
      <c r="X600" s="1">
        <v>45473</v>
      </c>
      <c r="Y600" s="1">
        <v>43993</v>
      </c>
      <c r="Z600" t="s">
        <v>28</v>
      </c>
      <c r="AA600" t="s">
        <v>99</v>
      </c>
    </row>
    <row r="601" spans="1:27" x14ac:dyDescent="0.25">
      <c r="A601" t="s">
        <v>59</v>
      </c>
      <c r="B601" t="s">
        <v>3073</v>
      </c>
      <c r="C601" t="s">
        <v>27</v>
      </c>
      <c r="D601" t="s">
        <v>113</v>
      </c>
      <c r="E601" t="s">
        <v>140</v>
      </c>
      <c r="F601" t="s">
        <v>2</v>
      </c>
      <c r="G601" t="s">
        <v>2</v>
      </c>
      <c r="H601">
        <v>795</v>
      </c>
      <c r="I601" t="s">
        <v>5948</v>
      </c>
      <c r="J601">
        <v>17800000</v>
      </c>
      <c r="K601">
        <v>68092.05</v>
      </c>
      <c r="L601">
        <v>0.14249999999999999</v>
      </c>
      <c r="M601" s="63">
        <v>45451</v>
      </c>
      <c r="N601" s="63">
        <v>45481</v>
      </c>
      <c r="O601">
        <v>30</v>
      </c>
      <c r="P601" t="s">
        <v>8809</v>
      </c>
      <c r="Q601">
        <v>0</v>
      </c>
      <c r="R601">
        <v>0</v>
      </c>
      <c r="S601">
        <v>0</v>
      </c>
      <c r="T601">
        <v>0</v>
      </c>
      <c r="U601">
        <v>0</v>
      </c>
      <c r="V601">
        <v>0</v>
      </c>
      <c r="W601">
        <v>0</v>
      </c>
      <c r="X601" s="1">
        <v>45473</v>
      </c>
      <c r="Y601" s="1">
        <v>44107</v>
      </c>
      <c r="Z601" t="s">
        <v>28</v>
      </c>
      <c r="AA601" t="s">
        <v>100</v>
      </c>
    </row>
    <row r="602" spans="1:27" x14ac:dyDescent="0.25">
      <c r="A602" t="s">
        <v>149</v>
      </c>
      <c r="B602" t="s">
        <v>3073</v>
      </c>
      <c r="C602" t="s">
        <v>27</v>
      </c>
      <c r="D602" t="s">
        <v>113</v>
      </c>
      <c r="E602" t="s">
        <v>140</v>
      </c>
      <c r="F602" t="s">
        <v>2</v>
      </c>
      <c r="G602" t="s">
        <v>2</v>
      </c>
      <c r="H602">
        <v>745</v>
      </c>
      <c r="I602" t="s">
        <v>5948</v>
      </c>
      <c r="J602">
        <v>3550000</v>
      </c>
      <c r="K602">
        <v>4464.68</v>
      </c>
      <c r="L602">
        <v>0.125</v>
      </c>
      <c r="M602" s="63">
        <v>45464</v>
      </c>
      <c r="N602" s="63">
        <v>45494</v>
      </c>
      <c r="O602">
        <v>30</v>
      </c>
      <c r="P602" t="s">
        <v>8829</v>
      </c>
      <c r="Q602">
        <v>0</v>
      </c>
      <c r="R602">
        <v>0</v>
      </c>
      <c r="S602">
        <v>0</v>
      </c>
      <c r="T602">
        <v>0</v>
      </c>
      <c r="U602">
        <v>0</v>
      </c>
      <c r="V602">
        <v>0</v>
      </c>
      <c r="W602">
        <v>0</v>
      </c>
      <c r="X602" s="1">
        <v>45473</v>
      </c>
      <c r="Y602" s="1">
        <v>45019</v>
      </c>
      <c r="Z602" t="s">
        <v>28</v>
      </c>
      <c r="AA602" t="s">
        <v>99</v>
      </c>
    </row>
    <row r="603" spans="1:27" x14ac:dyDescent="0.25">
      <c r="A603" t="s">
        <v>146</v>
      </c>
      <c r="B603" t="s">
        <v>3026</v>
      </c>
      <c r="C603" t="s">
        <v>27</v>
      </c>
      <c r="D603" t="s">
        <v>113</v>
      </c>
      <c r="E603" t="s">
        <v>140</v>
      </c>
      <c r="F603" t="s">
        <v>2</v>
      </c>
      <c r="G603" t="s">
        <v>2</v>
      </c>
      <c r="H603">
        <v>635</v>
      </c>
      <c r="I603" t="s">
        <v>5796</v>
      </c>
      <c r="J603">
        <v>7750000</v>
      </c>
      <c r="K603">
        <v>91393.06</v>
      </c>
      <c r="L603">
        <v>0.13500000000000001</v>
      </c>
      <c r="M603" s="63">
        <v>45461</v>
      </c>
      <c r="N603" s="63">
        <v>45506</v>
      </c>
      <c r="O603">
        <v>45</v>
      </c>
      <c r="P603" t="s">
        <v>8831</v>
      </c>
      <c r="Q603">
        <v>0</v>
      </c>
      <c r="R603">
        <v>0</v>
      </c>
      <c r="S603">
        <v>0</v>
      </c>
      <c r="T603">
        <v>0</v>
      </c>
      <c r="U603">
        <v>0</v>
      </c>
      <c r="V603">
        <v>0</v>
      </c>
      <c r="W603">
        <v>0</v>
      </c>
      <c r="X603" s="1">
        <v>45473</v>
      </c>
      <c r="Y603" s="1">
        <v>44518</v>
      </c>
      <c r="Z603" t="s">
        <v>28</v>
      </c>
      <c r="AA603" t="s">
        <v>104</v>
      </c>
    </row>
    <row r="604" spans="1:27" x14ac:dyDescent="0.25">
      <c r="A604" t="s">
        <v>147</v>
      </c>
      <c r="B604" t="s">
        <v>9257</v>
      </c>
      <c r="C604" t="s">
        <v>27</v>
      </c>
      <c r="D604" t="s">
        <v>113</v>
      </c>
      <c r="E604" t="s">
        <v>140</v>
      </c>
      <c r="F604" t="s">
        <v>2</v>
      </c>
      <c r="G604" t="s">
        <v>2</v>
      </c>
      <c r="H604">
        <v>655</v>
      </c>
      <c r="I604" t="s">
        <v>5731</v>
      </c>
      <c r="J604">
        <v>7850000</v>
      </c>
      <c r="K604">
        <v>20451.2</v>
      </c>
      <c r="L604">
        <v>0.14000000000000001</v>
      </c>
      <c r="M604" s="63">
        <v>45449</v>
      </c>
      <c r="N604" s="63">
        <v>45479</v>
      </c>
      <c r="O604">
        <v>30</v>
      </c>
      <c r="P604" t="s">
        <v>8801</v>
      </c>
      <c r="Q604">
        <v>0</v>
      </c>
      <c r="R604">
        <v>0</v>
      </c>
      <c r="S604">
        <v>0</v>
      </c>
      <c r="T604">
        <v>0</v>
      </c>
      <c r="U604">
        <v>0</v>
      </c>
      <c r="V604">
        <v>0</v>
      </c>
      <c r="W604">
        <v>0</v>
      </c>
      <c r="X604" s="1">
        <v>45473</v>
      </c>
      <c r="Y604" s="1">
        <v>45126</v>
      </c>
      <c r="Z604" t="s">
        <v>28</v>
      </c>
      <c r="AA604" t="s">
        <v>103</v>
      </c>
    </row>
    <row r="605" spans="1:27" x14ac:dyDescent="0.25">
      <c r="A605" t="s">
        <v>153</v>
      </c>
      <c r="B605" t="s">
        <v>2903</v>
      </c>
      <c r="C605" t="s">
        <v>27</v>
      </c>
      <c r="D605" t="s">
        <v>113</v>
      </c>
      <c r="E605" t="s">
        <v>140</v>
      </c>
      <c r="F605" t="s">
        <v>2</v>
      </c>
      <c r="G605" t="s">
        <v>2</v>
      </c>
      <c r="H605">
        <v>657</v>
      </c>
      <c r="I605" t="s">
        <v>5824</v>
      </c>
      <c r="J605">
        <v>8540000</v>
      </c>
      <c r="K605">
        <v>1480.6</v>
      </c>
      <c r="L605">
        <v>0.14499999999999999</v>
      </c>
      <c r="M605" s="63">
        <v>45473</v>
      </c>
      <c r="N605" s="63">
        <v>45503</v>
      </c>
      <c r="O605">
        <v>30</v>
      </c>
      <c r="P605" t="s">
        <v>8801</v>
      </c>
      <c r="Q605">
        <v>0</v>
      </c>
      <c r="R605">
        <v>0</v>
      </c>
      <c r="S605">
        <v>0</v>
      </c>
      <c r="T605">
        <v>0</v>
      </c>
      <c r="U605">
        <v>0</v>
      </c>
      <c r="V605">
        <v>0</v>
      </c>
      <c r="W605">
        <v>0</v>
      </c>
      <c r="X605" s="1">
        <v>45473</v>
      </c>
      <c r="Y605" s="1">
        <v>44404</v>
      </c>
      <c r="Z605" t="s">
        <v>28</v>
      </c>
      <c r="AA605" t="s">
        <v>99</v>
      </c>
    </row>
    <row r="606" spans="1:27" x14ac:dyDescent="0.25">
      <c r="A606" t="s">
        <v>148</v>
      </c>
      <c r="B606" t="s">
        <v>3104</v>
      </c>
      <c r="C606" t="s">
        <v>27</v>
      </c>
      <c r="D606" t="s">
        <v>113</v>
      </c>
      <c r="E606" t="s">
        <v>140</v>
      </c>
      <c r="F606" t="s">
        <v>2</v>
      </c>
      <c r="G606" t="s">
        <v>2</v>
      </c>
      <c r="H606">
        <v>599</v>
      </c>
      <c r="I606" t="s">
        <v>5683</v>
      </c>
      <c r="J606">
        <v>13060000</v>
      </c>
      <c r="K606">
        <v>41690.879999999997</v>
      </c>
      <c r="L606">
        <v>0.13750000000000001</v>
      </c>
      <c r="M606" s="63">
        <v>45470</v>
      </c>
      <c r="N606" s="63">
        <v>45515</v>
      </c>
      <c r="O606">
        <v>45</v>
      </c>
      <c r="P606" t="s">
        <v>8834</v>
      </c>
      <c r="Q606">
        <v>0</v>
      </c>
      <c r="R606">
        <v>0</v>
      </c>
      <c r="S606">
        <v>0</v>
      </c>
      <c r="T606">
        <v>0</v>
      </c>
      <c r="U606">
        <v>0</v>
      </c>
      <c r="V606">
        <v>0</v>
      </c>
      <c r="W606">
        <v>0</v>
      </c>
      <c r="X606" s="1">
        <v>45473</v>
      </c>
      <c r="Y606" s="1">
        <v>44675</v>
      </c>
      <c r="Z606" t="s">
        <v>28</v>
      </c>
      <c r="AA606" t="s">
        <v>99</v>
      </c>
    </row>
    <row r="607" spans="1:27" x14ac:dyDescent="0.25">
      <c r="A607" t="s">
        <v>151</v>
      </c>
      <c r="B607" t="s">
        <v>3079</v>
      </c>
      <c r="C607" t="s">
        <v>27</v>
      </c>
      <c r="D607" t="s">
        <v>113</v>
      </c>
      <c r="E607" t="s">
        <v>140</v>
      </c>
      <c r="F607" t="s">
        <v>2</v>
      </c>
      <c r="G607" t="s">
        <v>2</v>
      </c>
      <c r="H607">
        <v>816</v>
      </c>
      <c r="I607" t="s">
        <v>5718</v>
      </c>
      <c r="J607">
        <v>5250000</v>
      </c>
      <c r="K607">
        <v>33409.97</v>
      </c>
      <c r="L607">
        <v>0.13300000000000001</v>
      </c>
      <c r="M607" s="63">
        <v>45441</v>
      </c>
      <c r="N607" s="63">
        <v>45486</v>
      </c>
      <c r="O607">
        <v>45</v>
      </c>
      <c r="P607" t="s">
        <v>8809</v>
      </c>
      <c r="Q607">
        <v>0</v>
      </c>
      <c r="R607">
        <v>0</v>
      </c>
      <c r="S607">
        <v>0</v>
      </c>
      <c r="T607">
        <v>0</v>
      </c>
      <c r="U607">
        <v>0</v>
      </c>
      <c r="V607">
        <v>0</v>
      </c>
      <c r="W607">
        <v>0</v>
      </c>
      <c r="X607" s="1">
        <v>45473</v>
      </c>
      <c r="Y607" s="1">
        <v>44153</v>
      </c>
      <c r="Z607" t="s">
        <v>28</v>
      </c>
      <c r="AA607" t="s">
        <v>101</v>
      </c>
    </row>
    <row r="608" spans="1:27" x14ac:dyDescent="0.25">
      <c r="A608" t="s">
        <v>151</v>
      </c>
      <c r="B608" t="s">
        <v>3041</v>
      </c>
      <c r="C608" t="s">
        <v>27</v>
      </c>
      <c r="D608" t="s">
        <v>113</v>
      </c>
      <c r="E608" t="s">
        <v>140</v>
      </c>
      <c r="F608" t="s">
        <v>2</v>
      </c>
      <c r="G608" t="s">
        <v>2</v>
      </c>
      <c r="H608">
        <v>816</v>
      </c>
      <c r="I608" t="s">
        <v>5791</v>
      </c>
      <c r="J608">
        <v>5250000</v>
      </c>
      <c r="K608">
        <v>12958.33</v>
      </c>
      <c r="L608">
        <v>0.13300000000000001</v>
      </c>
      <c r="M608" s="63">
        <v>45454</v>
      </c>
      <c r="N608" s="63">
        <v>45499</v>
      </c>
      <c r="O608">
        <v>45</v>
      </c>
      <c r="P608" t="s">
        <v>8809</v>
      </c>
      <c r="Q608">
        <v>0</v>
      </c>
      <c r="R608">
        <v>0</v>
      </c>
      <c r="S608">
        <v>0</v>
      </c>
      <c r="T608">
        <v>0</v>
      </c>
      <c r="U608">
        <v>0</v>
      </c>
      <c r="V608">
        <v>0</v>
      </c>
      <c r="W608">
        <v>0</v>
      </c>
      <c r="X608" s="1">
        <v>45473</v>
      </c>
      <c r="Y608" s="1">
        <v>44815</v>
      </c>
      <c r="Z608" t="s">
        <v>28</v>
      </c>
      <c r="AA608" t="s">
        <v>101</v>
      </c>
    </row>
    <row r="609" spans="1:27" x14ac:dyDescent="0.25">
      <c r="A609" t="s">
        <v>145</v>
      </c>
      <c r="B609" t="s">
        <v>3006</v>
      </c>
      <c r="C609" t="s">
        <v>27</v>
      </c>
      <c r="D609" t="s">
        <v>113</v>
      </c>
      <c r="E609" t="s">
        <v>140</v>
      </c>
      <c r="F609" t="s">
        <v>2</v>
      </c>
      <c r="G609" t="s">
        <v>2</v>
      </c>
      <c r="H609">
        <v>569</v>
      </c>
      <c r="I609" t="s">
        <v>5729</v>
      </c>
      <c r="J609">
        <v>4760000</v>
      </c>
      <c r="K609">
        <v>23030.7</v>
      </c>
      <c r="L609">
        <v>0.15</v>
      </c>
      <c r="M609" s="63">
        <v>45460</v>
      </c>
      <c r="N609" s="63">
        <v>45490</v>
      </c>
      <c r="O609">
        <v>30</v>
      </c>
      <c r="P609" t="s">
        <v>8827</v>
      </c>
      <c r="Q609">
        <v>0</v>
      </c>
      <c r="R609">
        <v>0</v>
      </c>
      <c r="S609">
        <v>0</v>
      </c>
      <c r="T609">
        <v>0</v>
      </c>
      <c r="U609">
        <v>0</v>
      </c>
      <c r="V609">
        <v>0</v>
      </c>
      <c r="W609">
        <v>0</v>
      </c>
      <c r="X609" s="1">
        <v>45473</v>
      </c>
      <c r="Y609" s="1">
        <v>44713</v>
      </c>
      <c r="Z609" t="s">
        <v>28</v>
      </c>
      <c r="AA609" t="s">
        <v>99</v>
      </c>
    </row>
    <row r="610" spans="1:27" x14ac:dyDescent="0.25">
      <c r="A610" t="s">
        <v>142</v>
      </c>
      <c r="B610" t="s">
        <v>2930</v>
      </c>
      <c r="C610" t="s">
        <v>27</v>
      </c>
      <c r="D610" t="s">
        <v>113</v>
      </c>
      <c r="E610" t="s">
        <v>140</v>
      </c>
      <c r="F610" t="s">
        <v>2</v>
      </c>
      <c r="G610" t="s">
        <v>2</v>
      </c>
      <c r="H610">
        <v>615</v>
      </c>
      <c r="I610" t="s">
        <v>5989</v>
      </c>
      <c r="J610">
        <v>8680000</v>
      </c>
      <c r="K610">
        <v>76759.429999999993</v>
      </c>
      <c r="L610">
        <v>0.14000000000000001</v>
      </c>
      <c r="M610" s="63">
        <v>45454</v>
      </c>
      <c r="N610" s="63">
        <v>45484</v>
      </c>
      <c r="O610">
        <v>30</v>
      </c>
      <c r="P610" t="s">
        <v>8802</v>
      </c>
      <c r="Q610">
        <v>0</v>
      </c>
      <c r="R610">
        <v>0</v>
      </c>
      <c r="S610">
        <v>0</v>
      </c>
      <c r="T610">
        <v>0</v>
      </c>
      <c r="U610">
        <v>0</v>
      </c>
      <c r="V610">
        <v>0</v>
      </c>
      <c r="W610">
        <v>0</v>
      </c>
      <c r="X610" s="1">
        <v>45473</v>
      </c>
      <c r="Y610" s="1">
        <v>44080</v>
      </c>
      <c r="Z610" t="s">
        <v>28</v>
      </c>
      <c r="AA610" t="s">
        <v>105</v>
      </c>
    </row>
    <row r="611" spans="1:27" x14ac:dyDescent="0.25">
      <c r="A611" t="s">
        <v>143</v>
      </c>
      <c r="B611" t="s">
        <v>2960</v>
      </c>
      <c r="C611" t="s">
        <v>27</v>
      </c>
      <c r="D611" t="s">
        <v>113</v>
      </c>
      <c r="E611" t="s">
        <v>140</v>
      </c>
      <c r="F611" t="s">
        <v>2</v>
      </c>
      <c r="G611" t="s">
        <v>2</v>
      </c>
      <c r="H611">
        <v>820</v>
      </c>
      <c r="I611" t="s">
        <v>5974</v>
      </c>
      <c r="J611">
        <v>6560000</v>
      </c>
      <c r="K611">
        <v>87035.74</v>
      </c>
      <c r="L611">
        <v>0.14749999999999999</v>
      </c>
      <c r="M611" s="63">
        <v>45446</v>
      </c>
      <c r="N611" s="63">
        <v>45476</v>
      </c>
      <c r="O611">
        <v>30</v>
      </c>
      <c r="P611" t="s">
        <v>8799</v>
      </c>
      <c r="Q611">
        <v>0</v>
      </c>
      <c r="R611">
        <v>0</v>
      </c>
      <c r="S611">
        <v>0</v>
      </c>
      <c r="T611">
        <v>0</v>
      </c>
      <c r="U611">
        <v>0</v>
      </c>
      <c r="V611">
        <v>0</v>
      </c>
      <c r="W611">
        <v>0</v>
      </c>
      <c r="X611" s="1">
        <v>45473</v>
      </c>
      <c r="Y611" s="1">
        <v>43966</v>
      </c>
      <c r="Z611" t="s">
        <v>28</v>
      </c>
      <c r="AA611" t="s">
        <v>99</v>
      </c>
    </row>
    <row r="612" spans="1:27" x14ac:dyDescent="0.25">
      <c r="A612" t="s">
        <v>75</v>
      </c>
      <c r="B612" t="s">
        <v>9335</v>
      </c>
      <c r="C612" t="s">
        <v>27</v>
      </c>
      <c r="D612" t="s">
        <v>113</v>
      </c>
      <c r="E612" t="s">
        <v>140</v>
      </c>
      <c r="F612" t="s">
        <v>2</v>
      </c>
      <c r="G612" t="s">
        <v>2</v>
      </c>
      <c r="H612">
        <v>562</v>
      </c>
      <c r="I612" t="s">
        <v>5661</v>
      </c>
      <c r="J612">
        <v>14050000</v>
      </c>
      <c r="K612">
        <v>37069.67</v>
      </c>
      <c r="L612">
        <v>0.14249999999999999</v>
      </c>
      <c r="M612" s="63">
        <v>45463</v>
      </c>
      <c r="N612" s="63">
        <v>45493</v>
      </c>
      <c r="O612">
        <v>30</v>
      </c>
      <c r="P612" t="s">
        <v>8822</v>
      </c>
      <c r="Q612">
        <v>0</v>
      </c>
      <c r="R612">
        <v>0</v>
      </c>
      <c r="S612">
        <v>0</v>
      </c>
      <c r="T612">
        <v>0</v>
      </c>
      <c r="U612">
        <v>0</v>
      </c>
      <c r="V612">
        <v>0</v>
      </c>
      <c r="W612">
        <v>0</v>
      </c>
      <c r="X612" s="1">
        <v>45473</v>
      </c>
      <c r="Y612" s="1">
        <v>45414</v>
      </c>
      <c r="Z612" t="s">
        <v>28</v>
      </c>
      <c r="AA612" t="s">
        <v>99</v>
      </c>
    </row>
    <row r="613" spans="1:27" x14ac:dyDescent="0.25">
      <c r="A613" t="s">
        <v>60</v>
      </c>
      <c r="B613" t="s">
        <v>2889</v>
      </c>
      <c r="C613" t="s">
        <v>27</v>
      </c>
      <c r="D613" t="s">
        <v>113</v>
      </c>
      <c r="E613" t="s">
        <v>140</v>
      </c>
      <c r="F613" t="s">
        <v>2</v>
      </c>
      <c r="G613" t="s">
        <v>2</v>
      </c>
      <c r="H613">
        <v>753</v>
      </c>
      <c r="I613" t="s">
        <v>141</v>
      </c>
      <c r="J613">
        <v>12690000</v>
      </c>
      <c r="K613">
        <v>1306298.97</v>
      </c>
      <c r="L613">
        <v>0.13500000000000001</v>
      </c>
      <c r="M613" s="63">
        <v>45461</v>
      </c>
      <c r="N613" s="63">
        <v>45491</v>
      </c>
      <c r="O613">
        <v>30</v>
      </c>
      <c r="P613" t="s">
        <v>8829</v>
      </c>
      <c r="Q613">
        <v>0</v>
      </c>
      <c r="R613">
        <v>0</v>
      </c>
      <c r="S613">
        <v>0</v>
      </c>
      <c r="T613">
        <v>0</v>
      </c>
      <c r="U613">
        <v>0</v>
      </c>
      <c r="V613">
        <v>0</v>
      </c>
      <c r="W613">
        <v>0</v>
      </c>
      <c r="X613" s="1">
        <v>45473</v>
      </c>
      <c r="Y613" s="1">
        <v>43904</v>
      </c>
      <c r="Z613" t="s">
        <v>28</v>
      </c>
      <c r="AA613" t="s">
        <v>102</v>
      </c>
    </row>
    <row r="614" spans="1:27" x14ac:dyDescent="0.25">
      <c r="A614" t="s">
        <v>146</v>
      </c>
      <c r="B614" t="s">
        <v>3030</v>
      </c>
      <c r="C614" t="s">
        <v>27</v>
      </c>
      <c r="D614" t="s">
        <v>113</v>
      </c>
      <c r="E614" t="s">
        <v>140</v>
      </c>
      <c r="F614" t="s">
        <v>2</v>
      </c>
      <c r="G614" t="s">
        <v>2</v>
      </c>
      <c r="H614">
        <v>635</v>
      </c>
      <c r="I614" t="s">
        <v>5756</v>
      </c>
      <c r="J614">
        <v>7750000</v>
      </c>
      <c r="K614">
        <v>49305.3</v>
      </c>
      <c r="L614">
        <v>0.13500000000000001</v>
      </c>
      <c r="M614" s="63">
        <v>45450</v>
      </c>
      <c r="N614" s="63">
        <v>45495</v>
      </c>
      <c r="O614">
        <v>45</v>
      </c>
      <c r="P614" t="s">
        <v>8826</v>
      </c>
      <c r="Q614">
        <v>0</v>
      </c>
      <c r="R614">
        <v>0</v>
      </c>
      <c r="S614">
        <v>0</v>
      </c>
      <c r="T614">
        <v>0</v>
      </c>
      <c r="U614">
        <v>0</v>
      </c>
      <c r="V614">
        <v>0</v>
      </c>
      <c r="W614">
        <v>0</v>
      </c>
      <c r="X614" s="1">
        <v>45473</v>
      </c>
      <c r="Y614" s="1">
        <v>44379</v>
      </c>
      <c r="Z614" t="s">
        <v>28</v>
      </c>
      <c r="AA614" t="s">
        <v>104</v>
      </c>
    </row>
    <row r="615" spans="1:27" x14ac:dyDescent="0.25">
      <c r="A615" t="s">
        <v>145</v>
      </c>
      <c r="B615" t="s">
        <v>2986</v>
      </c>
      <c r="C615" t="s">
        <v>27</v>
      </c>
      <c r="D615" t="s">
        <v>113</v>
      </c>
      <c r="E615" t="s">
        <v>140</v>
      </c>
      <c r="F615" t="s">
        <v>2</v>
      </c>
      <c r="G615" t="s">
        <v>2</v>
      </c>
      <c r="H615">
        <v>569</v>
      </c>
      <c r="I615" t="s">
        <v>5856</v>
      </c>
      <c r="J615">
        <v>4760000</v>
      </c>
      <c r="K615">
        <v>21175</v>
      </c>
      <c r="L615">
        <v>0.15</v>
      </c>
      <c r="M615" s="63">
        <v>45446</v>
      </c>
      <c r="N615" s="63">
        <v>45476</v>
      </c>
      <c r="O615">
        <v>30</v>
      </c>
      <c r="P615" t="s">
        <v>8837</v>
      </c>
      <c r="Q615">
        <v>0</v>
      </c>
      <c r="R615">
        <v>0</v>
      </c>
      <c r="S615">
        <v>0</v>
      </c>
      <c r="T615">
        <v>0</v>
      </c>
      <c r="U615">
        <v>0</v>
      </c>
      <c r="V615">
        <v>0</v>
      </c>
      <c r="W615">
        <v>0</v>
      </c>
      <c r="X615" s="1">
        <v>45473</v>
      </c>
      <c r="Y615" s="1">
        <v>45035</v>
      </c>
      <c r="Z615" t="s">
        <v>28</v>
      </c>
      <c r="AA615" t="s">
        <v>99</v>
      </c>
    </row>
    <row r="616" spans="1:27" x14ac:dyDescent="0.25">
      <c r="A616" t="s">
        <v>150</v>
      </c>
      <c r="B616" t="s">
        <v>3042</v>
      </c>
      <c r="C616" t="s">
        <v>27</v>
      </c>
      <c r="D616" t="s">
        <v>113</v>
      </c>
      <c r="E616" t="s">
        <v>140</v>
      </c>
      <c r="F616" t="s">
        <v>2</v>
      </c>
      <c r="G616" t="s">
        <v>2</v>
      </c>
      <c r="H616">
        <v>750</v>
      </c>
      <c r="I616" t="s">
        <v>5655</v>
      </c>
      <c r="J616">
        <v>9180000</v>
      </c>
      <c r="K616">
        <v>117410.14</v>
      </c>
      <c r="L616">
        <v>0.13750000000000001</v>
      </c>
      <c r="M616" s="63">
        <v>45460</v>
      </c>
      <c r="N616" s="63">
        <v>45490</v>
      </c>
      <c r="O616">
        <v>30</v>
      </c>
      <c r="P616" t="s">
        <v>8835</v>
      </c>
      <c r="Q616">
        <v>0</v>
      </c>
      <c r="R616">
        <v>0</v>
      </c>
      <c r="S616">
        <v>0</v>
      </c>
      <c r="T616">
        <v>0</v>
      </c>
      <c r="U616">
        <v>0</v>
      </c>
      <c r="V616">
        <v>0</v>
      </c>
      <c r="W616">
        <v>0</v>
      </c>
      <c r="X616" s="1">
        <v>45473</v>
      </c>
      <c r="Y616" s="1">
        <v>44319</v>
      </c>
      <c r="Z616" t="s">
        <v>28</v>
      </c>
      <c r="AA616" t="s">
        <v>99</v>
      </c>
    </row>
    <row r="617" spans="1:27" x14ac:dyDescent="0.25">
      <c r="A617" t="s">
        <v>153</v>
      </c>
      <c r="B617" t="s">
        <v>3193</v>
      </c>
      <c r="C617" t="s">
        <v>27</v>
      </c>
      <c r="D617" t="s">
        <v>113</v>
      </c>
      <c r="E617" t="s">
        <v>140</v>
      </c>
      <c r="F617" t="s">
        <v>2</v>
      </c>
      <c r="G617" t="s">
        <v>2</v>
      </c>
      <c r="H617">
        <v>657</v>
      </c>
      <c r="I617" t="s">
        <v>5939</v>
      </c>
      <c r="J617">
        <v>8540000</v>
      </c>
      <c r="K617">
        <v>578125.9</v>
      </c>
      <c r="L617">
        <v>0.14499999999999999</v>
      </c>
      <c r="M617" s="63">
        <v>45452</v>
      </c>
      <c r="N617" s="63">
        <v>45482</v>
      </c>
      <c r="O617">
        <v>30</v>
      </c>
      <c r="P617" t="s">
        <v>8837</v>
      </c>
      <c r="Q617">
        <v>0</v>
      </c>
      <c r="R617">
        <v>0</v>
      </c>
      <c r="S617">
        <v>0</v>
      </c>
      <c r="T617">
        <v>0</v>
      </c>
      <c r="U617">
        <v>0</v>
      </c>
      <c r="V617">
        <v>0</v>
      </c>
      <c r="W617">
        <v>0</v>
      </c>
      <c r="X617" s="1">
        <v>45473</v>
      </c>
      <c r="Y617" s="1">
        <v>44914</v>
      </c>
      <c r="Z617" t="s">
        <v>28</v>
      </c>
      <c r="AA617" t="s">
        <v>99</v>
      </c>
    </row>
    <row r="618" spans="1:27" x14ac:dyDescent="0.25">
      <c r="A618" t="s">
        <v>153</v>
      </c>
      <c r="B618" t="s">
        <v>3195</v>
      </c>
      <c r="C618" t="s">
        <v>27</v>
      </c>
      <c r="D618" t="s">
        <v>113</v>
      </c>
      <c r="E618" t="s">
        <v>140</v>
      </c>
      <c r="F618" t="s">
        <v>2</v>
      </c>
      <c r="G618" t="s">
        <v>2</v>
      </c>
      <c r="H618">
        <v>657</v>
      </c>
      <c r="I618" t="s">
        <v>5948</v>
      </c>
      <c r="J618">
        <v>8540000</v>
      </c>
      <c r="K618">
        <v>6882.3</v>
      </c>
      <c r="L618">
        <v>0.14499999999999999</v>
      </c>
      <c r="M618" s="63">
        <v>45473</v>
      </c>
      <c r="N618" s="63">
        <v>45503</v>
      </c>
      <c r="O618">
        <v>30</v>
      </c>
      <c r="P618" t="s">
        <v>8831</v>
      </c>
      <c r="Q618">
        <v>0</v>
      </c>
      <c r="R618">
        <v>0</v>
      </c>
      <c r="S618">
        <v>0</v>
      </c>
      <c r="T618">
        <v>0</v>
      </c>
      <c r="U618">
        <v>0</v>
      </c>
      <c r="V618">
        <v>0</v>
      </c>
      <c r="W618">
        <v>0</v>
      </c>
      <c r="X618" s="1">
        <v>45473</v>
      </c>
      <c r="Y618" s="1">
        <v>45241</v>
      </c>
      <c r="Z618" t="s">
        <v>28</v>
      </c>
      <c r="AA618" t="s">
        <v>99</v>
      </c>
    </row>
    <row r="619" spans="1:27" x14ac:dyDescent="0.25">
      <c r="A619" t="s">
        <v>147</v>
      </c>
      <c r="B619" t="s">
        <v>9250</v>
      </c>
      <c r="C619" t="s">
        <v>27</v>
      </c>
      <c r="D619" t="s">
        <v>113</v>
      </c>
      <c r="E619" t="s">
        <v>140</v>
      </c>
      <c r="F619" t="s">
        <v>2</v>
      </c>
      <c r="G619" t="s">
        <v>2</v>
      </c>
      <c r="H619">
        <v>655</v>
      </c>
      <c r="I619" t="s">
        <v>5618</v>
      </c>
      <c r="J619">
        <v>7850000</v>
      </c>
      <c r="K619">
        <v>6929.89</v>
      </c>
      <c r="L619">
        <v>0.14000000000000001</v>
      </c>
      <c r="M619" s="63">
        <v>45473</v>
      </c>
      <c r="N619" s="63">
        <v>45503</v>
      </c>
      <c r="O619">
        <v>30</v>
      </c>
      <c r="P619" t="s">
        <v>8838</v>
      </c>
      <c r="Q619">
        <v>0</v>
      </c>
      <c r="R619">
        <v>0</v>
      </c>
      <c r="S619">
        <v>0</v>
      </c>
      <c r="T619">
        <v>0</v>
      </c>
      <c r="U619">
        <v>0</v>
      </c>
      <c r="V619">
        <v>0</v>
      </c>
      <c r="W619">
        <v>0</v>
      </c>
      <c r="X619" s="1">
        <v>45473</v>
      </c>
      <c r="Y619" s="1">
        <v>44918</v>
      </c>
      <c r="Z619" t="s">
        <v>28</v>
      </c>
      <c r="AA619" t="s">
        <v>103</v>
      </c>
    </row>
    <row r="620" spans="1:27" x14ac:dyDescent="0.25">
      <c r="A620" t="s">
        <v>146</v>
      </c>
      <c r="B620" t="s">
        <v>2994</v>
      </c>
      <c r="C620" t="s">
        <v>27</v>
      </c>
      <c r="D620" t="s">
        <v>113</v>
      </c>
      <c r="E620" t="s">
        <v>140</v>
      </c>
      <c r="F620" t="s">
        <v>2</v>
      </c>
      <c r="G620" t="s">
        <v>2</v>
      </c>
      <c r="H620">
        <v>635</v>
      </c>
      <c r="I620" t="s">
        <v>5754</v>
      </c>
      <c r="J620">
        <v>7750000</v>
      </c>
      <c r="K620">
        <v>75119.23</v>
      </c>
      <c r="L620">
        <v>0.13500000000000001</v>
      </c>
      <c r="M620" s="63">
        <v>45439</v>
      </c>
      <c r="N620" s="63">
        <v>45484</v>
      </c>
      <c r="O620">
        <v>45</v>
      </c>
      <c r="P620" t="s">
        <v>8809</v>
      </c>
      <c r="Q620">
        <v>0</v>
      </c>
      <c r="R620">
        <v>0</v>
      </c>
      <c r="S620">
        <v>0</v>
      </c>
      <c r="T620">
        <v>0</v>
      </c>
      <c r="U620">
        <v>0</v>
      </c>
      <c r="V620">
        <v>0</v>
      </c>
      <c r="W620">
        <v>0</v>
      </c>
      <c r="X620" s="1">
        <v>45473</v>
      </c>
      <c r="Y620" s="1">
        <v>44157</v>
      </c>
      <c r="Z620" t="s">
        <v>28</v>
      </c>
      <c r="AA620" t="s">
        <v>104</v>
      </c>
    </row>
    <row r="621" spans="1:27" x14ac:dyDescent="0.25">
      <c r="A621" t="s">
        <v>147</v>
      </c>
      <c r="B621" t="s">
        <v>2947</v>
      </c>
      <c r="C621" t="s">
        <v>27</v>
      </c>
      <c r="D621" t="s">
        <v>113</v>
      </c>
      <c r="E621" t="s">
        <v>140</v>
      </c>
      <c r="F621" t="s">
        <v>2</v>
      </c>
      <c r="G621" t="s">
        <v>2</v>
      </c>
      <c r="H621">
        <v>655</v>
      </c>
      <c r="I621" t="s">
        <v>5784</v>
      </c>
      <c r="J621">
        <v>7850000</v>
      </c>
      <c r="K621">
        <v>6086.19</v>
      </c>
      <c r="L621">
        <v>0.14000000000000001</v>
      </c>
      <c r="M621" s="63">
        <v>45456</v>
      </c>
      <c r="N621" s="63">
        <v>45486</v>
      </c>
      <c r="O621">
        <v>30</v>
      </c>
      <c r="P621" t="s">
        <v>8876</v>
      </c>
      <c r="Q621">
        <v>0</v>
      </c>
      <c r="R621">
        <v>0</v>
      </c>
      <c r="S621">
        <v>0</v>
      </c>
      <c r="T621">
        <v>0</v>
      </c>
      <c r="U621">
        <v>0</v>
      </c>
      <c r="V621">
        <v>0</v>
      </c>
      <c r="W621">
        <v>0</v>
      </c>
      <c r="X621" s="1">
        <v>45473</v>
      </c>
      <c r="Y621" s="1">
        <v>44243</v>
      </c>
      <c r="Z621" t="s">
        <v>28</v>
      </c>
      <c r="AA621" t="s">
        <v>103</v>
      </c>
    </row>
    <row r="622" spans="1:27" x14ac:dyDescent="0.25">
      <c r="A622" t="s">
        <v>151</v>
      </c>
      <c r="B622" t="s">
        <v>3037</v>
      </c>
      <c r="C622" t="s">
        <v>27</v>
      </c>
      <c r="D622" t="s">
        <v>113</v>
      </c>
      <c r="E622" t="s">
        <v>140</v>
      </c>
      <c r="F622" t="s">
        <v>2</v>
      </c>
      <c r="G622" t="s">
        <v>2</v>
      </c>
      <c r="H622">
        <v>816</v>
      </c>
      <c r="I622" t="s">
        <v>5866</v>
      </c>
      <c r="J622">
        <v>5250000</v>
      </c>
      <c r="K622">
        <v>44728.09</v>
      </c>
      <c r="L622">
        <v>0.13300000000000001</v>
      </c>
      <c r="M622" s="63">
        <v>45436</v>
      </c>
      <c r="N622" s="63">
        <v>45481</v>
      </c>
      <c r="O622">
        <v>45</v>
      </c>
      <c r="P622" t="s">
        <v>8837</v>
      </c>
      <c r="Q622">
        <v>0</v>
      </c>
      <c r="R622">
        <v>0</v>
      </c>
      <c r="S622">
        <v>0</v>
      </c>
      <c r="T622">
        <v>0</v>
      </c>
      <c r="U622">
        <v>0</v>
      </c>
      <c r="V622">
        <v>0</v>
      </c>
      <c r="W622">
        <v>0</v>
      </c>
      <c r="X622" s="1">
        <v>45473</v>
      </c>
      <c r="Y622" s="1">
        <v>44735</v>
      </c>
      <c r="Z622" t="s">
        <v>28</v>
      </c>
      <c r="AA622" t="s">
        <v>101</v>
      </c>
    </row>
    <row r="623" spans="1:27" x14ac:dyDescent="0.25">
      <c r="A623" t="s">
        <v>150</v>
      </c>
      <c r="B623" t="s">
        <v>3133</v>
      </c>
      <c r="C623" t="s">
        <v>27</v>
      </c>
      <c r="D623" t="s">
        <v>113</v>
      </c>
      <c r="E623" t="s">
        <v>140</v>
      </c>
      <c r="F623" t="s">
        <v>2</v>
      </c>
      <c r="G623" t="s">
        <v>2</v>
      </c>
      <c r="H623">
        <v>750</v>
      </c>
      <c r="I623" t="s">
        <v>5819</v>
      </c>
      <c r="J623">
        <v>9180000</v>
      </c>
      <c r="K623">
        <v>1812</v>
      </c>
      <c r="L623">
        <v>0.13750000000000001</v>
      </c>
      <c r="M623" s="63">
        <v>45474</v>
      </c>
      <c r="N623" s="63">
        <v>45504</v>
      </c>
      <c r="O623">
        <v>30</v>
      </c>
      <c r="P623" t="s">
        <v>8822</v>
      </c>
      <c r="Q623">
        <v>0</v>
      </c>
      <c r="R623">
        <v>0</v>
      </c>
      <c r="S623">
        <v>0</v>
      </c>
      <c r="T623">
        <v>0</v>
      </c>
      <c r="U623">
        <v>0</v>
      </c>
      <c r="V623">
        <v>0</v>
      </c>
      <c r="W623">
        <v>0</v>
      </c>
      <c r="X623" s="1">
        <v>45473</v>
      </c>
      <c r="Y623" s="1">
        <v>44842</v>
      </c>
      <c r="Z623" t="s">
        <v>28</v>
      </c>
      <c r="AA623" t="s">
        <v>99</v>
      </c>
    </row>
    <row r="624" spans="1:27" x14ac:dyDescent="0.25">
      <c r="A624" t="s">
        <v>142</v>
      </c>
      <c r="B624" t="s">
        <v>2954</v>
      </c>
      <c r="C624" t="s">
        <v>27</v>
      </c>
      <c r="D624" t="s">
        <v>113</v>
      </c>
      <c r="E624" t="s">
        <v>140</v>
      </c>
      <c r="F624" t="s">
        <v>2</v>
      </c>
      <c r="G624" t="s">
        <v>2</v>
      </c>
      <c r="H624">
        <v>615</v>
      </c>
      <c r="I624" t="s">
        <v>5949</v>
      </c>
      <c r="J624">
        <v>8680000</v>
      </c>
      <c r="K624">
        <v>88075.68</v>
      </c>
      <c r="L624">
        <v>0.14000000000000001</v>
      </c>
      <c r="M624" s="63">
        <v>45449</v>
      </c>
      <c r="N624" s="63">
        <v>45479</v>
      </c>
      <c r="O624">
        <v>30</v>
      </c>
      <c r="P624" t="s">
        <v>8807</v>
      </c>
      <c r="Q624">
        <v>0</v>
      </c>
      <c r="R624">
        <v>0</v>
      </c>
      <c r="S624">
        <v>0</v>
      </c>
      <c r="T624">
        <v>0</v>
      </c>
      <c r="U624">
        <v>0</v>
      </c>
      <c r="V624">
        <v>0</v>
      </c>
      <c r="W624">
        <v>0</v>
      </c>
      <c r="X624" s="1">
        <v>45473</v>
      </c>
      <c r="Y624" s="1">
        <v>44617</v>
      </c>
      <c r="Z624" t="s">
        <v>28</v>
      </c>
      <c r="AA624" t="s">
        <v>105</v>
      </c>
    </row>
    <row r="625" spans="1:27" x14ac:dyDescent="0.25">
      <c r="A625" t="s">
        <v>75</v>
      </c>
      <c r="B625" t="s">
        <v>3073</v>
      </c>
      <c r="C625" t="s">
        <v>27</v>
      </c>
      <c r="D625" t="s">
        <v>113</v>
      </c>
      <c r="E625" t="s">
        <v>140</v>
      </c>
      <c r="F625" t="s">
        <v>2</v>
      </c>
      <c r="G625" t="s">
        <v>2</v>
      </c>
      <c r="H625">
        <v>562</v>
      </c>
      <c r="I625" t="s">
        <v>5948</v>
      </c>
      <c r="J625">
        <v>14050000</v>
      </c>
      <c r="K625">
        <v>235957.15</v>
      </c>
      <c r="L625">
        <v>0.14249999999999999</v>
      </c>
      <c r="M625" s="63">
        <v>45445</v>
      </c>
      <c r="N625" s="63">
        <v>45475</v>
      </c>
      <c r="O625">
        <v>30</v>
      </c>
      <c r="P625" t="s">
        <v>8801</v>
      </c>
      <c r="Q625">
        <v>0</v>
      </c>
      <c r="R625">
        <v>0</v>
      </c>
      <c r="S625">
        <v>0</v>
      </c>
      <c r="T625">
        <v>0</v>
      </c>
      <c r="U625">
        <v>0</v>
      </c>
      <c r="V625">
        <v>0</v>
      </c>
      <c r="W625">
        <v>0</v>
      </c>
      <c r="X625" s="1">
        <v>45473</v>
      </c>
      <c r="Y625" s="1">
        <v>44083</v>
      </c>
      <c r="Z625" t="s">
        <v>28</v>
      </c>
      <c r="AA625" t="s">
        <v>99</v>
      </c>
    </row>
    <row r="626" spans="1:27" x14ac:dyDescent="0.25">
      <c r="A626" t="s">
        <v>143</v>
      </c>
      <c r="B626" t="s">
        <v>2968</v>
      </c>
      <c r="C626" t="s">
        <v>27</v>
      </c>
      <c r="D626" t="s">
        <v>113</v>
      </c>
      <c r="E626" t="s">
        <v>140</v>
      </c>
      <c r="F626" t="s">
        <v>2</v>
      </c>
      <c r="G626" t="s">
        <v>2</v>
      </c>
      <c r="H626">
        <v>820</v>
      </c>
      <c r="I626" t="s">
        <v>5642</v>
      </c>
      <c r="J626">
        <v>6560000</v>
      </c>
      <c r="K626">
        <v>27638.16</v>
      </c>
      <c r="L626">
        <v>0.14749999999999999</v>
      </c>
      <c r="M626" s="63">
        <v>45466</v>
      </c>
      <c r="N626" s="63">
        <v>45496</v>
      </c>
      <c r="O626">
        <v>30</v>
      </c>
      <c r="P626" t="s">
        <v>8807</v>
      </c>
      <c r="Q626">
        <v>0</v>
      </c>
      <c r="R626">
        <v>0</v>
      </c>
      <c r="S626">
        <v>0</v>
      </c>
      <c r="T626">
        <v>0</v>
      </c>
      <c r="U626">
        <v>0</v>
      </c>
      <c r="V626">
        <v>0</v>
      </c>
      <c r="W626">
        <v>0</v>
      </c>
      <c r="X626" s="1">
        <v>45473</v>
      </c>
      <c r="Y626" s="1">
        <v>43653</v>
      </c>
      <c r="Z626" t="s">
        <v>28</v>
      </c>
      <c r="AA626" t="s">
        <v>99</v>
      </c>
    </row>
    <row r="627" spans="1:27" x14ac:dyDescent="0.25">
      <c r="A627" t="s">
        <v>59</v>
      </c>
      <c r="B627" t="s">
        <v>2968</v>
      </c>
      <c r="C627" t="s">
        <v>27</v>
      </c>
      <c r="D627" t="s">
        <v>113</v>
      </c>
      <c r="E627" t="s">
        <v>140</v>
      </c>
      <c r="F627" t="s">
        <v>2</v>
      </c>
      <c r="G627" t="s">
        <v>2</v>
      </c>
      <c r="H627">
        <v>795</v>
      </c>
      <c r="I627" t="s">
        <v>5642</v>
      </c>
      <c r="J627">
        <v>17800000</v>
      </c>
      <c r="K627">
        <v>59914.68</v>
      </c>
      <c r="L627">
        <v>0.14249999999999999</v>
      </c>
      <c r="M627" s="63">
        <v>45452</v>
      </c>
      <c r="N627" s="63">
        <v>45482</v>
      </c>
      <c r="O627">
        <v>30</v>
      </c>
      <c r="P627" t="s">
        <v>8827</v>
      </c>
      <c r="Q627">
        <v>0</v>
      </c>
      <c r="R627">
        <v>0</v>
      </c>
      <c r="S627">
        <v>0</v>
      </c>
      <c r="T627">
        <v>0</v>
      </c>
      <c r="U627">
        <v>0</v>
      </c>
      <c r="V627">
        <v>0</v>
      </c>
      <c r="W627">
        <v>0</v>
      </c>
      <c r="X627" s="1">
        <v>45473</v>
      </c>
      <c r="Y627" s="1">
        <v>44344</v>
      </c>
      <c r="Z627" t="s">
        <v>28</v>
      </c>
      <c r="AA627" t="s">
        <v>100</v>
      </c>
    </row>
    <row r="628" spans="1:27" x14ac:dyDescent="0.25">
      <c r="A628" t="s">
        <v>149</v>
      </c>
      <c r="B628" t="s">
        <v>9241</v>
      </c>
      <c r="C628" t="s">
        <v>27</v>
      </c>
      <c r="D628" t="s">
        <v>113</v>
      </c>
      <c r="E628" t="s">
        <v>140</v>
      </c>
      <c r="F628" t="s">
        <v>2</v>
      </c>
      <c r="G628" t="s">
        <v>2</v>
      </c>
      <c r="H628">
        <v>745</v>
      </c>
      <c r="I628" t="s">
        <v>5788</v>
      </c>
      <c r="J628">
        <v>3550000</v>
      </c>
      <c r="K628">
        <v>127505.62</v>
      </c>
      <c r="L628">
        <v>0.125</v>
      </c>
      <c r="M628" s="63">
        <v>45459</v>
      </c>
      <c r="N628" s="63">
        <v>45489</v>
      </c>
      <c r="O628">
        <v>30</v>
      </c>
      <c r="P628" t="s">
        <v>8838</v>
      </c>
      <c r="Q628">
        <v>0</v>
      </c>
      <c r="R628">
        <v>0</v>
      </c>
      <c r="S628">
        <v>0</v>
      </c>
      <c r="T628">
        <v>0</v>
      </c>
      <c r="U628">
        <v>0</v>
      </c>
      <c r="V628">
        <v>0</v>
      </c>
      <c r="W628">
        <v>0</v>
      </c>
      <c r="X628" s="1">
        <v>45473</v>
      </c>
      <c r="Y628" s="1">
        <v>45443</v>
      </c>
      <c r="Z628" t="s">
        <v>28</v>
      </c>
      <c r="AA628" t="s">
        <v>99</v>
      </c>
    </row>
    <row r="629" spans="1:27" x14ac:dyDescent="0.25">
      <c r="A629" t="s">
        <v>60</v>
      </c>
      <c r="B629" t="s">
        <v>3188</v>
      </c>
      <c r="C629" t="s">
        <v>27</v>
      </c>
      <c r="D629" t="s">
        <v>113</v>
      </c>
      <c r="E629" t="s">
        <v>140</v>
      </c>
      <c r="F629" t="s">
        <v>2</v>
      </c>
      <c r="G629" t="s">
        <v>2</v>
      </c>
      <c r="H629">
        <v>753</v>
      </c>
      <c r="I629" t="s">
        <v>5649</v>
      </c>
      <c r="J629">
        <v>12690000</v>
      </c>
      <c r="K629">
        <v>5340.29</v>
      </c>
      <c r="L629">
        <v>0.13500000000000001</v>
      </c>
      <c r="M629" s="63">
        <v>45474</v>
      </c>
      <c r="N629" s="63">
        <v>45504</v>
      </c>
      <c r="O629">
        <v>30</v>
      </c>
      <c r="P629" t="s">
        <v>8809</v>
      </c>
      <c r="Q629">
        <v>0</v>
      </c>
      <c r="R629">
        <v>0</v>
      </c>
      <c r="S629">
        <v>0</v>
      </c>
      <c r="T629">
        <v>0</v>
      </c>
      <c r="U629">
        <v>0</v>
      </c>
      <c r="V629">
        <v>0</v>
      </c>
      <c r="W629">
        <v>0</v>
      </c>
      <c r="X629" s="1">
        <v>45473</v>
      </c>
      <c r="Y629" s="1">
        <v>44712</v>
      </c>
      <c r="Z629" t="s">
        <v>28</v>
      </c>
      <c r="AA629" t="s">
        <v>102</v>
      </c>
    </row>
    <row r="630" spans="1:27" x14ac:dyDescent="0.25">
      <c r="A630" t="s">
        <v>147</v>
      </c>
      <c r="B630" t="s">
        <v>9260</v>
      </c>
      <c r="C630" t="s">
        <v>27</v>
      </c>
      <c r="D630" t="s">
        <v>113</v>
      </c>
      <c r="E630" t="s">
        <v>140</v>
      </c>
      <c r="F630" t="s">
        <v>2</v>
      </c>
      <c r="G630" t="s">
        <v>2</v>
      </c>
      <c r="H630">
        <v>655</v>
      </c>
      <c r="I630" t="s">
        <v>5919</v>
      </c>
      <c r="J630">
        <v>7850000</v>
      </c>
      <c r="K630">
        <v>426.03</v>
      </c>
      <c r="L630">
        <v>0.14000000000000001</v>
      </c>
      <c r="M630" s="63">
        <v>45466</v>
      </c>
      <c r="N630" s="63">
        <v>45496</v>
      </c>
      <c r="O630">
        <v>30</v>
      </c>
      <c r="P630" t="s">
        <v>8798</v>
      </c>
      <c r="Q630">
        <v>0</v>
      </c>
      <c r="R630">
        <v>0</v>
      </c>
      <c r="S630">
        <v>0</v>
      </c>
      <c r="T630">
        <v>0</v>
      </c>
      <c r="U630">
        <v>0</v>
      </c>
      <c r="V630">
        <v>0</v>
      </c>
      <c r="W630">
        <v>0</v>
      </c>
      <c r="X630" s="1">
        <v>45473</v>
      </c>
      <c r="Y630" s="1">
        <v>45022</v>
      </c>
      <c r="Z630" t="s">
        <v>28</v>
      </c>
      <c r="AA630" t="s">
        <v>103</v>
      </c>
    </row>
    <row r="631" spans="1:27" x14ac:dyDescent="0.25">
      <c r="A631" t="s">
        <v>75</v>
      </c>
      <c r="B631" t="s">
        <v>2948</v>
      </c>
      <c r="C631" t="s">
        <v>27</v>
      </c>
      <c r="D631" t="s">
        <v>113</v>
      </c>
      <c r="E631" t="s">
        <v>140</v>
      </c>
      <c r="F631" t="s">
        <v>2</v>
      </c>
      <c r="G631" t="s">
        <v>2</v>
      </c>
      <c r="H631">
        <v>562</v>
      </c>
      <c r="I631" t="s">
        <v>5963</v>
      </c>
      <c r="J631">
        <v>14050000</v>
      </c>
      <c r="K631">
        <v>163018.29</v>
      </c>
      <c r="L631">
        <v>0.14249999999999999</v>
      </c>
      <c r="M631" s="63">
        <v>45453</v>
      </c>
      <c r="N631" s="63">
        <v>45483</v>
      </c>
      <c r="O631">
        <v>30</v>
      </c>
      <c r="P631" t="s">
        <v>8834</v>
      </c>
      <c r="Q631">
        <v>0</v>
      </c>
      <c r="R631">
        <v>0</v>
      </c>
      <c r="S631">
        <v>0</v>
      </c>
      <c r="T631">
        <v>0</v>
      </c>
      <c r="U631">
        <v>0</v>
      </c>
      <c r="V631">
        <v>0</v>
      </c>
      <c r="W631">
        <v>0</v>
      </c>
      <c r="X631" s="1">
        <v>45473</v>
      </c>
      <c r="Y631" s="1">
        <v>43673</v>
      </c>
      <c r="Z631" t="s">
        <v>28</v>
      </c>
      <c r="AA631" t="s">
        <v>99</v>
      </c>
    </row>
    <row r="632" spans="1:27" x14ac:dyDescent="0.25">
      <c r="A632" t="s">
        <v>60</v>
      </c>
      <c r="B632" t="s">
        <v>3048</v>
      </c>
      <c r="C632" t="s">
        <v>27</v>
      </c>
      <c r="D632" t="s">
        <v>113</v>
      </c>
      <c r="E632" t="s">
        <v>140</v>
      </c>
      <c r="F632" t="s">
        <v>2</v>
      </c>
      <c r="G632" t="s">
        <v>2</v>
      </c>
      <c r="H632">
        <v>753</v>
      </c>
      <c r="I632" t="s">
        <v>5810</v>
      </c>
      <c r="J632">
        <v>12690000</v>
      </c>
      <c r="K632">
        <v>26321.21</v>
      </c>
      <c r="L632">
        <v>0.13500000000000001</v>
      </c>
      <c r="M632" s="63">
        <v>45450</v>
      </c>
      <c r="N632" s="63">
        <v>45480</v>
      </c>
      <c r="O632">
        <v>30</v>
      </c>
      <c r="P632" t="s">
        <v>8834</v>
      </c>
      <c r="Q632">
        <v>0</v>
      </c>
      <c r="R632">
        <v>0</v>
      </c>
      <c r="S632">
        <v>0</v>
      </c>
      <c r="T632">
        <v>0</v>
      </c>
      <c r="U632">
        <v>0</v>
      </c>
      <c r="V632">
        <v>0</v>
      </c>
      <c r="W632">
        <v>0</v>
      </c>
      <c r="X632" s="1">
        <v>45473</v>
      </c>
      <c r="Y632" s="1">
        <v>44444</v>
      </c>
      <c r="Z632" t="s">
        <v>28</v>
      </c>
      <c r="AA632" t="s">
        <v>102</v>
      </c>
    </row>
    <row r="633" spans="1:27" x14ac:dyDescent="0.25">
      <c r="A633" t="s">
        <v>153</v>
      </c>
      <c r="B633" t="s">
        <v>3191</v>
      </c>
      <c r="C633" t="s">
        <v>27</v>
      </c>
      <c r="D633" t="s">
        <v>113</v>
      </c>
      <c r="E633" t="s">
        <v>140</v>
      </c>
      <c r="F633" t="s">
        <v>2</v>
      </c>
      <c r="G633" t="s">
        <v>2</v>
      </c>
      <c r="H633">
        <v>657</v>
      </c>
      <c r="I633" t="s">
        <v>5859</v>
      </c>
      <c r="J633">
        <v>8540000</v>
      </c>
      <c r="K633">
        <v>110517</v>
      </c>
      <c r="L633">
        <v>0.14499999999999999</v>
      </c>
      <c r="M633" s="63">
        <v>45467</v>
      </c>
      <c r="N633" s="63">
        <v>45497</v>
      </c>
      <c r="O633">
        <v>30</v>
      </c>
      <c r="P633" t="s">
        <v>8799</v>
      </c>
      <c r="Q633">
        <v>0</v>
      </c>
      <c r="R633">
        <v>0</v>
      </c>
      <c r="S633">
        <v>0</v>
      </c>
      <c r="T633">
        <v>0</v>
      </c>
      <c r="U633">
        <v>0</v>
      </c>
      <c r="V633">
        <v>0</v>
      </c>
      <c r="W633">
        <v>0</v>
      </c>
      <c r="X633" s="1">
        <v>45473</v>
      </c>
      <c r="Y633" s="1">
        <v>44902</v>
      </c>
      <c r="Z633" t="s">
        <v>28</v>
      </c>
      <c r="AA633" t="s">
        <v>99</v>
      </c>
    </row>
    <row r="634" spans="1:27" x14ac:dyDescent="0.25">
      <c r="A634" t="s">
        <v>139</v>
      </c>
      <c r="B634" t="s">
        <v>2894</v>
      </c>
      <c r="C634" t="s">
        <v>27</v>
      </c>
      <c r="D634" t="s">
        <v>113</v>
      </c>
      <c r="E634" t="s">
        <v>140</v>
      </c>
      <c r="F634" t="s">
        <v>2</v>
      </c>
      <c r="G634" t="s">
        <v>2</v>
      </c>
      <c r="H634">
        <v>760</v>
      </c>
      <c r="I634" t="s">
        <v>141</v>
      </c>
      <c r="J634">
        <v>8500000</v>
      </c>
      <c r="K634">
        <v>111056.55</v>
      </c>
      <c r="L634">
        <v>0.14000000000000001</v>
      </c>
      <c r="M634" s="63">
        <v>45466</v>
      </c>
      <c r="N634" s="63">
        <v>45511</v>
      </c>
      <c r="O634">
        <v>45</v>
      </c>
      <c r="P634" t="s">
        <v>8809</v>
      </c>
      <c r="Q634">
        <v>0</v>
      </c>
      <c r="R634">
        <v>0</v>
      </c>
      <c r="S634">
        <v>0</v>
      </c>
      <c r="T634">
        <v>0</v>
      </c>
      <c r="U634">
        <v>0</v>
      </c>
      <c r="V634">
        <v>0</v>
      </c>
      <c r="W634">
        <v>0</v>
      </c>
      <c r="X634" s="1">
        <v>45473</v>
      </c>
      <c r="Y634" s="1">
        <v>43715</v>
      </c>
      <c r="Z634" t="s">
        <v>28</v>
      </c>
      <c r="AA634" t="s">
        <v>99</v>
      </c>
    </row>
    <row r="635" spans="1:27" x14ac:dyDescent="0.25">
      <c r="A635" t="s">
        <v>153</v>
      </c>
      <c r="B635" t="s">
        <v>2943</v>
      </c>
      <c r="C635" t="s">
        <v>27</v>
      </c>
      <c r="D635" t="s">
        <v>113</v>
      </c>
      <c r="E635" t="s">
        <v>140</v>
      </c>
      <c r="F635" t="s">
        <v>2</v>
      </c>
      <c r="G635" t="s">
        <v>2</v>
      </c>
      <c r="H635">
        <v>657</v>
      </c>
      <c r="I635" t="s">
        <v>5903</v>
      </c>
      <c r="J635">
        <v>8540000</v>
      </c>
      <c r="K635">
        <v>8235.7000000000007</v>
      </c>
      <c r="L635">
        <v>0.14499999999999999</v>
      </c>
      <c r="M635" s="63">
        <v>45473</v>
      </c>
      <c r="N635" s="63">
        <v>45503</v>
      </c>
      <c r="O635">
        <v>30</v>
      </c>
      <c r="P635" t="s">
        <v>8810</v>
      </c>
      <c r="Q635">
        <v>0</v>
      </c>
      <c r="R635">
        <v>0</v>
      </c>
      <c r="S635">
        <v>0</v>
      </c>
      <c r="T635">
        <v>0</v>
      </c>
      <c r="U635">
        <v>0</v>
      </c>
      <c r="V635">
        <v>0</v>
      </c>
      <c r="W635">
        <v>0</v>
      </c>
      <c r="X635" s="1">
        <v>45473</v>
      </c>
      <c r="Y635" s="1">
        <v>44115</v>
      </c>
      <c r="Z635" t="s">
        <v>28</v>
      </c>
      <c r="AA635" t="s">
        <v>99</v>
      </c>
    </row>
    <row r="636" spans="1:27" x14ac:dyDescent="0.25">
      <c r="A636" t="s">
        <v>9201</v>
      </c>
      <c r="B636" t="s">
        <v>9239</v>
      </c>
      <c r="C636" t="s">
        <v>27</v>
      </c>
      <c r="D636" t="s">
        <v>113</v>
      </c>
      <c r="E636" t="s">
        <v>140</v>
      </c>
      <c r="F636" t="s">
        <v>2</v>
      </c>
      <c r="G636" t="s">
        <v>2</v>
      </c>
      <c r="H636">
        <v>645</v>
      </c>
      <c r="I636" t="s">
        <v>5634</v>
      </c>
      <c r="J636">
        <v>8250000</v>
      </c>
      <c r="K636">
        <v>169525.09</v>
      </c>
      <c r="L636">
        <v>0.151</v>
      </c>
      <c r="M636" s="63">
        <v>45470</v>
      </c>
      <c r="N636" s="63">
        <v>45515</v>
      </c>
      <c r="O636">
        <v>45</v>
      </c>
      <c r="P636" t="s">
        <v>8809</v>
      </c>
      <c r="Q636">
        <v>0</v>
      </c>
      <c r="R636">
        <v>0</v>
      </c>
      <c r="S636">
        <v>0</v>
      </c>
      <c r="T636">
        <v>0</v>
      </c>
      <c r="U636">
        <v>0</v>
      </c>
      <c r="V636">
        <v>0</v>
      </c>
      <c r="W636">
        <v>0</v>
      </c>
      <c r="X636" s="1">
        <v>45473</v>
      </c>
      <c r="Y636" s="1">
        <v>45461</v>
      </c>
      <c r="Z636" t="s">
        <v>28</v>
      </c>
      <c r="AA636" t="s">
        <v>100</v>
      </c>
    </row>
    <row r="637" spans="1:27" x14ac:dyDescent="0.25">
      <c r="A637" t="s">
        <v>75</v>
      </c>
      <c r="B637" t="s">
        <v>3037</v>
      </c>
      <c r="C637" t="s">
        <v>27</v>
      </c>
      <c r="D637" t="s">
        <v>113</v>
      </c>
      <c r="E637" t="s">
        <v>140</v>
      </c>
      <c r="F637" t="s">
        <v>2</v>
      </c>
      <c r="G637" t="s">
        <v>2</v>
      </c>
      <c r="H637">
        <v>562</v>
      </c>
      <c r="I637" t="s">
        <v>5866</v>
      </c>
      <c r="J637">
        <v>14050000</v>
      </c>
      <c r="K637">
        <v>20955.22</v>
      </c>
      <c r="L637">
        <v>0.14249999999999999</v>
      </c>
      <c r="M637" s="63">
        <v>45456</v>
      </c>
      <c r="N637" s="63">
        <v>45486</v>
      </c>
      <c r="O637">
        <v>30</v>
      </c>
      <c r="P637" t="s">
        <v>8828</v>
      </c>
      <c r="Q637">
        <v>0</v>
      </c>
      <c r="R637">
        <v>0</v>
      </c>
      <c r="S637">
        <v>0</v>
      </c>
      <c r="T637">
        <v>0</v>
      </c>
      <c r="U637">
        <v>0</v>
      </c>
      <c r="V637">
        <v>0</v>
      </c>
      <c r="W637">
        <v>0</v>
      </c>
      <c r="X637" s="1">
        <v>45473</v>
      </c>
      <c r="Y637" s="1">
        <v>44010</v>
      </c>
      <c r="Z637" t="s">
        <v>28</v>
      </c>
      <c r="AA637" t="s">
        <v>99</v>
      </c>
    </row>
    <row r="638" spans="1:27" x14ac:dyDescent="0.25">
      <c r="A638" t="s">
        <v>147</v>
      </c>
      <c r="B638" t="s">
        <v>2921</v>
      </c>
      <c r="C638" t="s">
        <v>27</v>
      </c>
      <c r="D638" t="s">
        <v>113</v>
      </c>
      <c r="E638" t="s">
        <v>140</v>
      </c>
      <c r="F638" t="s">
        <v>2</v>
      </c>
      <c r="G638" t="s">
        <v>2</v>
      </c>
      <c r="H638">
        <v>655</v>
      </c>
      <c r="I638" t="s">
        <v>5983</v>
      </c>
      <c r="J638">
        <v>7850000</v>
      </c>
      <c r="K638">
        <v>605205.81000000006</v>
      </c>
      <c r="L638">
        <v>0.14000000000000001</v>
      </c>
      <c r="M638" s="63">
        <v>45451</v>
      </c>
      <c r="N638" s="63">
        <v>45481</v>
      </c>
      <c r="O638">
        <v>30</v>
      </c>
      <c r="P638" t="s">
        <v>8835</v>
      </c>
      <c r="Q638">
        <v>0</v>
      </c>
      <c r="R638">
        <v>0</v>
      </c>
      <c r="S638">
        <v>0</v>
      </c>
      <c r="T638">
        <v>0</v>
      </c>
      <c r="U638">
        <v>0</v>
      </c>
      <c r="V638">
        <v>0</v>
      </c>
      <c r="W638">
        <v>0</v>
      </c>
      <c r="X638" s="1">
        <v>45473</v>
      </c>
      <c r="Y638" s="1">
        <v>44045</v>
      </c>
      <c r="Z638" t="s">
        <v>28</v>
      </c>
      <c r="AA638" t="s">
        <v>103</v>
      </c>
    </row>
    <row r="639" spans="1:27" x14ac:dyDescent="0.25">
      <c r="A639" t="s">
        <v>144</v>
      </c>
      <c r="B639" t="s">
        <v>2998</v>
      </c>
      <c r="C639" t="s">
        <v>27</v>
      </c>
      <c r="D639" t="s">
        <v>113</v>
      </c>
      <c r="E639" t="s">
        <v>140</v>
      </c>
      <c r="F639" t="s">
        <v>2</v>
      </c>
      <c r="G639" t="s">
        <v>2</v>
      </c>
      <c r="H639">
        <v>724</v>
      </c>
      <c r="I639" t="s">
        <v>5656</v>
      </c>
      <c r="J639">
        <v>7070000</v>
      </c>
      <c r="K639">
        <v>32080.07</v>
      </c>
      <c r="L639">
        <v>0.13300000000000001</v>
      </c>
      <c r="M639" s="63">
        <v>45462</v>
      </c>
      <c r="N639" s="63">
        <v>45492</v>
      </c>
      <c r="O639">
        <v>30</v>
      </c>
      <c r="P639" t="s">
        <v>8831</v>
      </c>
      <c r="Q639">
        <v>0</v>
      </c>
      <c r="R639">
        <v>0</v>
      </c>
      <c r="S639">
        <v>0</v>
      </c>
      <c r="T639">
        <v>0</v>
      </c>
      <c r="U639">
        <v>0</v>
      </c>
      <c r="V639">
        <v>0</v>
      </c>
      <c r="W639">
        <v>0</v>
      </c>
      <c r="X639" s="1">
        <v>45473</v>
      </c>
      <c r="Y639" s="1">
        <v>44631</v>
      </c>
      <c r="Z639" t="s">
        <v>28</v>
      </c>
      <c r="AA639" t="s">
        <v>102</v>
      </c>
    </row>
    <row r="640" spans="1:27" x14ac:dyDescent="0.25">
      <c r="A640" t="s">
        <v>147</v>
      </c>
      <c r="B640" t="s">
        <v>2963</v>
      </c>
      <c r="C640" t="s">
        <v>27</v>
      </c>
      <c r="D640" t="s">
        <v>113</v>
      </c>
      <c r="E640" t="s">
        <v>140</v>
      </c>
      <c r="F640" t="s">
        <v>2</v>
      </c>
      <c r="G640" t="s">
        <v>2</v>
      </c>
      <c r="H640">
        <v>655</v>
      </c>
      <c r="I640" t="s">
        <v>5879</v>
      </c>
      <c r="J640">
        <v>7850000</v>
      </c>
      <c r="K640">
        <v>4533.54</v>
      </c>
      <c r="L640">
        <v>0.14000000000000001</v>
      </c>
      <c r="M640" s="63">
        <v>45444</v>
      </c>
      <c r="N640" s="63">
        <v>45474</v>
      </c>
      <c r="O640">
        <v>30</v>
      </c>
      <c r="P640" t="s">
        <v>8838</v>
      </c>
      <c r="Q640">
        <v>0</v>
      </c>
      <c r="R640">
        <v>0</v>
      </c>
      <c r="S640">
        <v>0</v>
      </c>
      <c r="T640">
        <v>0</v>
      </c>
      <c r="U640">
        <v>0</v>
      </c>
      <c r="V640">
        <v>0</v>
      </c>
      <c r="W640">
        <v>0</v>
      </c>
      <c r="X640" s="1">
        <v>45473</v>
      </c>
      <c r="Y640" s="1">
        <v>44382</v>
      </c>
      <c r="Z640" t="s">
        <v>28</v>
      </c>
      <c r="AA640" t="s">
        <v>103</v>
      </c>
    </row>
    <row r="641" spans="1:27" x14ac:dyDescent="0.25">
      <c r="A641" t="s">
        <v>80</v>
      </c>
      <c r="B641" t="s">
        <v>9314</v>
      </c>
      <c r="C641" t="s">
        <v>27</v>
      </c>
      <c r="D641" t="s">
        <v>113</v>
      </c>
      <c r="E641" t="s">
        <v>140</v>
      </c>
      <c r="F641" t="s">
        <v>2</v>
      </c>
      <c r="G641" t="s">
        <v>2</v>
      </c>
      <c r="H641">
        <v>683</v>
      </c>
      <c r="I641" t="s">
        <v>5926</v>
      </c>
      <c r="J641">
        <v>11200000</v>
      </c>
      <c r="K641">
        <v>81008.100000000006</v>
      </c>
      <c r="L641">
        <v>0.14000000000000001</v>
      </c>
      <c r="M641" s="63">
        <v>45464</v>
      </c>
      <c r="N641" s="63">
        <v>45494</v>
      </c>
      <c r="O641">
        <v>30</v>
      </c>
      <c r="P641" t="s">
        <v>8822</v>
      </c>
      <c r="Q641">
        <v>0</v>
      </c>
      <c r="R641">
        <v>0</v>
      </c>
      <c r="S641">
        <v>0</v>
      </c>
      <c r="T641">
        <v>0</v>
      </c>
      <c r="U641">
        <v>0</v>
      </c>
      <c r="V641">
        <v>0</v>
      </c>
      <c r="W641">
        <v>0</v>
      </c>
      <c r="X641" s="1">
        <v>45473</v>
      </c>
      <c r="Y641" s="1">
        <v>44998</v>
      </c>
      <c r="Z641" t="s">
        <v>28</v>
      </c>
      <c r="AA641" t="s">
        <v>101</v>
      </c>
    </row>
    <row r="642" spans="1:27" x14ac:dyDescent="0.25">
      <c r="A642" t="s">
        <v>139</v>
      </c>
      <c r="B642" t="s">
        <v>4504</v>
      </c>
      <c r="C642" t="s">
        <v>27</v>
      </c>
      <c r="D642" t="s">
        <v>113</v>
      </c>
      <c r="E642" t="s">
        <v>140</v>
      </c>
      <c r="F642" t="s">
        <v>2</v>
      </c>
      <c r="G642" t="s">
        <v>2</v>
      </c>
      <c r="H642">
        <v>760</v>
      </c>
      <c r="I642" t="s">
        <v>6036</v>
      </c>
      <c r="J642">
        <v>8500000</v>
      </c>
      <c r="K642">
        <v>126378.12</v>
      </c>
      <c r="L642">
        <v>0.14000000000000001</v>
      </c>
      <c r="M642" s="63">
        <v>45459</v>
      </c>
      <c r="N642" s="63">
        <v>45504</v>
      </c>
      <c r="O642">
        <v>45</v>
      </c>
      <c r="P642" t="s">
        <v>8825</v>
      </c>
      <c r="Q642">
        <v>0</v>
      </c>
      <c r="R642">
        <v>0</v>
      </c>
      <c r="S642">
        <v>0</v>
      </c>
      <c r="T642">
        <v>0</v>
      </c>
      <c r="U642">
        <v>0</v>
      </c>
      <c r="V642">
        <v>0</v>
      </c>
      <c r="W642">
        <v>0</v>
      </c>
      <c r="X642" s="1">
        <v>45473</v>
      </c>
      <c r="Y642" s="1">
        <v>43955</v>
      </c>
      <c r="Z642" t="s">
        <v>28</v>
      </c>
      <c r="AA642" t="s">
        <v>99</v>
      </c>
    </row>
    <row r="643" spans="1:27" x14ac:dyDescent="0.25">
      <c r="A643" t="s">
        <v>144</v>
      </c>
      <c r="B643" t="s">
        <v>2994</v>
      </c>
      <c r="C643" t="s">
        <v>27</v>
      </c>
      <c r="D643" t="s">
        <v>113</v>
      </c>
      <c r="E643" t="s">
        <v>140</v>
      </c>
      <c r="F643" t="s">
        <v>2</v>
      </c>
      <c r="G643" t="s">
        <v>2</v>
      </c>
      <c r="H643">
        <v>724</v>
      </c>
      <c r="I643" t="s">
        <v>5754</v>
      </c>
      <c r="J643">
        <v>7070000</v>
      </c>
      <c r="K643">
        <v>2489.85</v>
      </c>
      <c r="L643">
        <v>0.13300000000000001</v>
      </c>
      <c r="M643" s="63">
        <v>45456</v>
      </c>
      <c r="N643" s="63">
        <v>45486</v>
      </c>
      <c r="O643">
        <v>30</v>
      </c>
      <c r="P643" t="s">
        <v>8831</v>
      </c>
      <c r="Q643">
        <v>0</v>
      </c>
      <c r="R643">
        <v>0</v>
      </c>
      <c r="S643">
        <v>0</v>
      </c>
      <c r="T643">
        <v>0</v>
      </c>
      <c r="U643">
        <v>0</v>
      </c>
      <c r="V643">
        <v>0</v>
      </c>
      <c r="W643">
        <v>0</v>
      </c>
      <c r="X643" s="1">
        <v>45473</v>
      </c>
      <c r="Y643" s="1">
        <v>44275</v>
      </c>
      <c r="Z643" t="s">
        <v>28</v>
      </c>
      <c r="AA643" t="s">
        <v>102</v>
      </c>
    </row>
    <row r="644" spans="1:27" x14ac:dyDescent="0.25">
      <c r="A644" t="s">
        <v>152</v>
      </c>
      <c r="B644" t="s">
        <v>2956</v>
      </c>
      <c r="C644" t="s">
        <v>27</v>
      </c>
      <c r="D644" t="s">
        <v>113</v>
      </c>
      <c r="E644" t="s">
        <v>140</v>
      </c>
      <c r="F644" t="s">
        <v>2</v>
      </c>
      <c r="G644" t="s">
        <v>2</v>
      </c>
      <c r="H644">
        <v>781</v>
      </c>
      <c r="I644" t="s">
        <v>5652</v>
      </c>
      <c r="J644">
        <v>3150000</v>
      </c>
      <c r="K644">
        <v>79138.820000000007</v>
      </c>
      <c r="L644">
        <v>0.1275</v>
      </c>
      <c r="M644" s="63">
        <v>45449</v>
      </c>
      <c r="N644" s="63">
        <v>45494</v>
      </c>
      <c r="O644">
        <v>45</v>
      </c>
      <c r="P644" t="s">
        <v>8810</v>
      </c>
      <c r="Q644">
        <v>0</v>
      </c>
      <c r="R644">
        <v>0</v>
      </c>
      <c r="S644">
        <v>0</v>
      </c>
      <c r="T644">
        <v>0</v>
      </c>
      <c r="U644">
        <v>0</v>
      </c>
      <c r="V644">
        <v>0</v>
      </c>
      <c r="W644">
        <v>0</v>
      </c>
      <c r="X644" s="1">
        <v>45473</v>
      </c>
      <c r="Y644" s="1">
        <v>45124</v>
      </c>
      <c r="Z644" t="s">
        <v>28</v>
      </c>
      <c r="AA644" t="s">
        <v>101</v>
      </c>
    </row>
    <row r="645" spans="1:27" x14ac:dyDescent="0.25">
      <c r="A645" t="s">
        <v>148</v>
      </c>
      <c r="B645" t="s">
        <v>2911</v>
      </c>
      <c r="C645" t="s">
        <v>27</v>
      </c>
      <c r="D645" t="s">
        <v>113</v>
      </c>
      <c r="E645" t="s">
        <v>140</v>
      </c>
      <c r="F645" t="s">
        <v>2</v>
      </c>
      <c r="G645" t="s">
        <v>2</v>
      </c>
      <c r="H645">
        <v>599</v>
      </c>
      <c r="I645" t="s">
        <v>5993</v>
      </c>
      <c r="J645">
        <v>13060000</v>
      </c>
      <c r="K645">
        <v>47301.65</v>
      </c>
      <c r="L645">
        <v>0.13750000000000001</v>
      </c>
      <c r="M645" s="63">
        <v>45457</v>
      </c>
      <c r="N645" s="63">
        <v>45502</v>
      </c>
      <c r="O645">
        <v>45</v>
      </c>
      <c r="P645" t="s">
        <v>8826</v>
      </c>
      <c r="Q645">
        <v>0</v>
      </c>
      <c r="R645">
        <v>0</v>
      </c>
      <c r="S645">
        <v>0</v>
      </c>
      <c r="T645">
        <v>0</v>
      </c>
      <c r="U645">
        <v>0</v>
      </c>
      <c r="V645">
        <v>0</v>
      </c>
      <c r="W645">
        <v>0</v>
      </c>
      <c r="X645" s="1">
        <v>45473</v>
      </c>
      <c r="Y645" s="1">
        <v>44997</v>
      </c>
      <c r="Z645" t="s">
        <v>28</v>
      </c>
      <c r="AA645" t="s">
        <v>99</v>
      </c>
    </row>
    <row r="646" spans="1:27" x14ac:dyDescent="0.25">
      <c r="A646" t="s">
        <v>59</v>
      </c>
      <c r="B646" t="s">
        <v>3037</v>
      </c>
      <c r="C646" t="s">
        <v>27</v>
      </c>
      <c r="D646" t="s">
        <v>113</v>
      </c>
      <c r="E646" t="s">
        <v>140</v>
      </c>
      <c r="F646" t="s">
        <v>2</v>
      </c>
      <c r="G646" t="s">
        <v>2</v>
      </c>
      <c r="H646">
        <v>795</v>
      </c>
      <c r="I646" t="s">
        <v>5866</v>
      </c>
      <c r="J646">
        <v>17800000</v>
      </c>
      <c r="K646">
        <v>11886.38</v>
      </c>
      <c r="L646">
        <v>0.14249999999999999</v>
      </c>
      <c r="M646" s="63">
        <v>45451</v>
      </c>
      <c r="N646" s="63">
        <v>45481</v>
      </c>
      <c r="O646">
        <v>30</v>
      </c>
      <c r="P646" t="s">
        <v>8837</v>
      </c>
      <c r="Q646">
        <v>0</v>
      </c>
      <c r="R646">
        <v>0</v>
      </c>
      <c r="S646">
        <v>0</v>
      </c>
      <c r="T646">
        <v>0</v>
      </c>
      <c r="U646">
        <v>0</v>
      </c>
      <c r="V646">
        <v>0</v>
      </c>
      <c r="W646">
        <v>0</v>
      </c>
      <c r="X646" s="1">
        <v>45473</v>
      </c>
      <c r="Y646" s="1">
        <v>44832</v>
      </c>
      <c r="Z646" t="s">
        <v>28</v>
      </c>
      <c r="AA646" t="s">
        <v>100</v>
      </c>
    </row>
    <row r="647" spans="1:27" x14ac:dyDescent="0.25">
      <c r="A647" t="s">
        <v>147</v>
      </c>
      <c r="B647" t="s">
        <v>2960</v>
      </c>
      <c r="C647" t="s">
        <v>27</v>
      </c>
      <c r="D647" t="s">
        <v>113</v>
      </c>
      <c r="E647" t="s">
        <v>140</v>
      </c>
      <c r="F647" t="s">
        <v>2</v>
      </c>
      <c r="G647" t="s">
        <v>2</v>
      </c>
      <c r="H647">
        <v>655</v>
      </c>
      <c r="I647" t="s">
        <v>5974</v>
      </c>
      <c r="J647">
        <v>7850000</v>
      </c>
      <c r="K647">
        <v>11721.71</v>
      </c>
      <c r="L647">
        <v>0.14000000000000001</v>
      </c>
      <c r="M647" s="63">
        <v>45467</v>
      </c>
      <c r="N647" s="63">
        <v>45497</v>
      </c>
      <c r="O647">
        <v>30</v>
      </c>
      <c r="P647" t="s">
        <v>8799</v>
      </c>
      <c r="Q647">
        <v>0</v>
      </c>
      <c r="R647">
        <v>0</v>
      </c>
      <c r="S647">
        <v>0</v>
      </c>
      <c r="T647">
        <v>0</v>
      </c>
      <c r="U647">
        <v>0</v>
      </c>
      <c r="V647">
        <v>0</v>
      </c>
      <c r="W647">
        <v>0</v>
      </c>
      <c r="X647" s="1">
        <v>45473</v>
      </c>
      <c r="Y647" s="1">
        <v>43743</v>
      </c>
      <c r="Z647" t="s">
        <v>28</v>
      </c>
      <c r="AA647" t="s">
        <v>103</v>
      </c>
    </row>
    <row r="648" spans="1:27" x14ac:dyDescent="0.25">
      <c r="A648" t="s">
        <v>151</v>
      </c>
      <c r="B648" t="s">
        <v>3133</v>
      </c>
      <c r="C648" t="s">
        <v>27</v>
      </c>
      <c r="D648" t="s">
        <v>113</v>
      </c>
      <c r="E648" t="s">
        <v>140</v>
      </c>
      <c r="F648" t="s">
        <v>2</v>
      </c>
      <c r="G648" t="s">
        <v>2</v>
      </c>
      <c r="H648">
        <v>816</v>
      </c>
      <c r="I648" t="s">
        <v>5819</v>
      </c>
      <c r="J648">
        <v>5250000</v>
      </c>
      <c r="K648">
        <v>31982.95</v>
      </c>
      <c r="L648">
        <v>0.13300000000000001</v>
      </c>
      <c r="M648" s="63">
        <v>45432</v>
      </c>
      <c r="N648" s="63">
        <v>45477</v>
      </c>
      <c r="O648">
        <v>45</v>
      </c>
      <c r="P648" t="s">
        <v>8813</v>
      </c>
      <c r="Q648">
        <v>0</v>
      </c>
      <c r="R648">
        <v>0</v>
      </c>
      <c r="S648">
        <v>0</v>
      </c>
      <c r="T648">
        <v>0</v>
      </c>
      <c r="U648">
        <v>0</v>
      </c>
      <c r="V648">
        <v>0</v>
      </c>
      <c r="W648">
        <v>0</v>
      </c>
      <c r="X648" s="1">
        <v>45473</v>
      </c>
      <c r="Y648" s="1">
        <v>44771</v>
      </c>
      <c r="Z648" t="s">
        <v>28</v>
      </c>
      <c r="AA648" t="s">
        <v>101</v>
      </c>
    </row>
    <row r="649" spans="1:27" x14ac:dyDescent="0.25">
      <c r="A649" t="s">
        <v>75</v>
      </c>
      <c r="B649" t="s">
        <v>3035</v>
      </c>
      <c r="C649" t="s">
        <v>27</v>
      </c>
      <c r="D649" t="s">
        <v>113</v>
      </c>
      <c r="E649" t="s">
        <v>140</v>
      </c>
      <c r="F649" t="s">
        <v>2</v>
      </c>
      <c r="G649" t="s">
        <v>2</v>
      </c>
      <c r="H649">
        <v>562</v>
      </c>
      <c r="I649" t="s">
        <v>5828</v>
      </c>
      <c r="J649">
        <v>14050000</v>
      </c>
      <c r="K649">
        <v>146.74</v>
      </c>
      <c r="L649">
        <v>0.14249999999999999</v>
      </c>
      <c r="M649" s="63">
        <v>45446</v>
      </c>
      <c r="N649" s="63">
        <v>45476</v>
      </c>
      <c r="O649">
        <v>30</v>
      </c>
      <c r="P649" t="s">
        <v>8801</v>
      </c>
      <c r="Q649">
        <v>0</v>
      </c>
      <c r="R649">
        <v>0</v>
      </c>
      <c r="S649">
        <v>0</v>
      </c>
      <c r="T649">
        <v>0</v>
      </c>
      <c r="U649">
        <v>0</v>
      </c>
      <c r="V649">
        <v>0</v>
      </c>
      <c r="W649">
        <v>0</v>
      </c>
      <c r="X649" s="1">
        <v>45473</v>
      </c>
      <c r="Y649" s="1">
        <v>44131</v>
      </c>
      <c r="Z649" t="s">
        <v>28</v>
      </c>
      <c r="AA649" t="s">
        <v>99</v>
      </c>
    </row>
    <row r="650" spans="1:27" x14ac:dyDescent="0.25">
      <c r="A650" t="s">
        <v>147</v>
      </c>
      <c r="B650" t="s">
        <v>3010</v>
      </c>
      <c r="C650" t="s">
        <v>27</v>
      </c>
      <c r="D650" t="s">
        <v>113</v>
      </c>
      <c r="E650" t="s">
        <v>140</v>
      </c>
      <c r="F650" t="s">
        <v>2</v>
      </c>
      <c r="G650" t="s">
        <v>2</v>
      </c>
      <c r="H650">
        <v>655</v>
      </c>
      <c r="I650" t="s">
        <v>5626</v>
      </c>
      <c r="J650">
        <v>7850000</v>
      </c>
      <c r="K650">
        <v>8128.01</v>
      </c>
      <c r="L650">
        <v>0.14000000000000001</v>
      </c>
      <c r="M650" s="63">
        <v>45453</v>
      </c>
      <c r="N650" s="63">
        <v>45483</v>
      </c>
      <c r="O650">
        <v>30</v>
      </c>
      <c r="P650" t="s">
        <v>8816</v>
      </c>
      <c r="Q650">
        <v>0</v>
      </c>
      <c r="R650">
        <v>0</v>
      </c>
      <c r="S650">
        <v>0</v>
      </c>
      <c r="T650">
        <v>0</v>
      </c>
      <c r="U650">
        <v>0</v>
      </c>
      <c r="V650">
        <v>0</v>
      </c>
      <c r="W650">
        <v>0</v>
      </c>
      <c r="X650" s="1">
        <v>45473</v>
      </c>
      <c r="Y650" s="1">
        <v>44774</v>
      </c>
      <c r="Z650" t="s">
        <v>28</v>
      </c>
      <c r="AA650" t="s">
        <v>103</v>
      </c>
    </row>
    <row r="651" spans="1:27" x14ac:dyDescent="0.25">
      <c r="A651" t="s">
        <v>80</v>
      </c>
      <c r="B651" t="s">
        <v>9199</v>
      </c>
      <c r="C651" t="s">
        <v>27</v>
      </c>
      <c r="D651" t="s">
        <v>113</v>
      </c>
      <c r="E651" t="s">
        <v>140</v>
      </c>
      <c r="F651" t="s">
        <v>2</v>
      </c>
      <c r="G651" t="s">
        <v>2</v>
      </c>
      <c r="H651">
        <v>683</v>
      </c>
      <c r="I651" t="s">
        <v>5968</v>
      </c>
      <c r="J651">
        <v>11200000</v>
      </c>
      <c r="K651">
        <v>237856.3</v>
      </c>
      <c r="L651">
        <v>0.14000000000000001</v>
      </c>
      <c r="M651" s="63">
        <v>45466</v>
      </c>
      <c r="N651" s="63">
        <v>45496</v>
      </c>
      <c r="O651">
        <v>30</v>
      </c>
      <c r="P651" t="s">
        <v>8828</v>
      </c>
      <c r="Q651">
        <v>0</v>
      </c>
      <c r="R651">
        <v>0</v>
      </c>
      <c r="S651">
        <v>0</v>
      </c>
      <c r="T651">
        <v>0</v>
      </c>
      <c r="U651">
        <v>0</v>
      </c>
      <c r="V651">
        <v>0</v>
      </c>
      <c r="W651">
        <v>0</v>
      </c>
      <c r="X651" s="1">
        <v>45473</v>
      </c>
      <c r="Y651" s="1">
        <v>45466</v>
      </c>
      <c r="Z651" t="s">
        <v>28</v>
      </c>
      <c r="AA651" t="s">
        <v>101</v>
      </c>
    </row>
    <row r="652" spans="1:27" x14ac:dyDescent="0.25">
      <c r="A652" t="s">
        <v>146</v>
      </c>
      <c r="B652" t="s">
        <v>2987</v>
      </c>
      <c r="C652" t="s">
        <v>27</v>
      </c>
      <c r="D652" t="s">
        <v>113</v>
      </c>
      <c r="E652" t="s">
        <v>140</v>
      </c>
      <c r="F652" t="s">
        <v>2</v>
      </c>
      <c r="G652" t="s">
        <v>2</v>
      </c>
      <c r="H652">
        <v>635</v>
      </c>
      <c r="I652" t="s">
        <v>5855</v>
      </c>
      <c r="J652">
        <v>7750000</v>
      </c>
      <c r="K652">
        <v>58830.99</v>
      </c>
      <c r="L652">
        <v>0.13500000000000001</v>
      </c>
      <c r="M652" s="63">
        <v>45462</v>
      </c>
      <c r="N652" s="63">
        <v>45507</v>
      </c>
      <c r="O652">
        <v>45</v>
      </c>
      <c r="P652" t="s">
        <v>8825</v>
      </c>
      <c r="Q652">
        <v>0</v>
      </c>
      <c r="R652">
        <v>0</v>
      </c>
      <c r="S652">
        <v>0</v>
      </c>
      <c r="T652">
        <v>0</v>
      </c>
      <c r="U652">
        <v>0</v>
      </c>
      <c r="V652">
        <v>0</v>
      </c>
      <c r="W652">
        <v>0</v>
      </c>
      <c r="X652" s="1">
        <v>45473</v>
      </c>
      <c r="Y652" s="1">
        <v>43856</v>
      </c>
      <c r="Z652" t="s">
        <v>28</v>
      </c>
      <c r="AA652" t="s">
        <v>104</v>
      </c>
    </row>
    <row r="653" spans="1:27" x14ac:dyDescent="0.25">
      <c r="A653" t="s">
        <v>149</v>
      </c>
      <c r="B653" t="s">
        <v>2939</v>
      </c>
      <c r="C653" t="s">
        <v>27</v>
      </c>
      <c r="D653" t="s">
        <v>113</v>
      </c>
      <c r="E653" t="s">
        <v>140</v>
      </c>
      <c r="F653" t="s">
        <v>2</v>
      </c>
      <c r="G653" t="s">
        <v>2</v>
      </c>
      <c r="H653">
        <v>745</v>
      </c>
      <c r="I653" t="s">
        <v>5932</v>
      </c>
      <c r="J653">
        <v>3550000</v>
      </c>
      <c r="K653">
        <v>112799.5</v>
      </c>
      <c r="L653">
        <v>0.125</v>
      </c>
      <c r="M653" s="63">
        <v>45452</v>
      </c>
      <c r="N653" s="63">
        <v>45482</v>
      </c>
      <c r="O653">
        <v>30</v>
      </c>
      <c r="P653" t="s">
        <v>8813</v>
      </c>
      <c r="Q653">
        <v>0</v>
      </c>
      <c r="R653">
        <v>0</v>
      </c>
      <c r="S653">
        <v>0</v>
      </c>
      <c r="T653">
        <v>0</v>
      </c>
      <c r="U653">
        <v>0</v>
      </c>
      <c r="V653">
        <v>0</v>
      </c>
      <c r="W653">
        <v>0</v>
      </c>
      <c r="X653" s="1">
        <v>45473</v>
      </c>
      <c r="Y653" s="1">
        <v>43716</v>
      </c>
      <c r="Z653" t="s">
        <v>28</v>
      </c>
      <c r="AA653" t="s">
        <v>99</v>
      </c>
    </row>
    <row r="654" spans="1:27" x14ac:dyDescent="0.25">
      <c r="A654" t="s">
        <v>59</v>
      </c>
      <c r="B654" t="s">
        <v>2939</v>
      </c>
      <c r="C654" t="s">
        <v>27</v>
      </c>
      <c r="D654" t="s">
        <v>113</v>
      </c>
      <c r="E654" t="s">
        <v>140</v>
      </c>
      <c r="F654" t="s">
        <v>2</v>
      </c>
      <c r="G654" t="s">
        <v>2</v>
      </c>
      <c r="H654">
        <v>795</v>
      </c>
      <c r="I654" t="s">
        <v>5932</v>
      </c>
      <c r="J654">
        <v>17800000</v>
      </c>
      <c r="K654">
        <v>475580.23</v>
      </c>
      <c r="L654">
        <v>0.14249999999999999</v>
      </c>
      <c r="M654" s="63">
        <v>45451</v>
      </c>
      <c r="N654" s="63">
        <v>45481</v>
      </c>
      <c r="O654">
        <v>30</v>
      </c>
      <c r="P654" t="s">
        <v>8835</v>
      </c>
      <c r="Q654">
        <v>0</v>
      </c>
      <c r="R654">
        <v>0</v>
      </c>
      <c r="S654">
        <v>0</v>
      </c>
      <c r="T654">
        <v>0</v>
      </c>
      <c r="U654">
        <v>0</v>
      </c>
      <c r="V654">
        <v>0</v>
      </c>
      <c r="W654">
        <v>0</v>
      </c>
      <c r="X654" s="1">
        <v>45473</v>
      </c>
      <c r="Y654" s="1">
        <v>43789</v>
      </c>
      <c r="Z654" t="s">
        <v>28</v>
      </c>
      <c r="AA654" t="s">
        <v>100</v>
      </c>
    </row>
    <row r="655" spans="1:27" x14ac:dyDescent="0.25">
      <c r="A655" t="s">
        <v>153</v>
      </c>
      <c r="B655" t="s">
        <v>3190</v>
      </c>
      <c r="C655" t="s">
        <v>27</v>
      </c>
      <c r="D655" t="s">
        <v>113</v>
      </c>
      <c r="E655" t="s">
        <v>140</v>
      </c>
      <c r="F655" t="s">
        <v>2</v>
      </c>
      <c r="G655" t="s">
        <v>2</v>
      </c>
      <c r="H655">
        <v>657</v>
      </c>
      <c r="I655" t="s">
        <v>5939</v>
      </c>
      <c r="J655">
        <v>8540000</v>
      </c>
      <c r="K655">
        <v>113007.87</v>
      </c>
      <c r="L655">
        <v>0.14499999999999999</v>
      </c>
      <c r="M655" s="63">
        <v>45449</v>
      </c>
      <c r="N655" s="63">
        <v>45479</v>
      </c>
      <c r="O655">
        <v>30</v>
      </c>
      <c r="P655" t="s">
        <v>8802</v>
      </c>
      <c r="Q655">
        <v>0</v>
      </c>
      <c r="R655">
        <v>0</v>
      </c>
      <c r="S655">
        <v>0</v>
      </c>
      <c r="T655">
        <v>0</v>
      </c>
      <c r="U655">
        <v>0</v>
      </c>
      <c r="V655">
        <v>0</v>
      </c>
      <c r="W655">
        <v>0</v>
      </c>
      <c r="X655" s="1">
        <v>45473</v>
      </c>
      <c r="Y655" s="1">
        <v>44719</v>
      </c>
      <c r="Z655" t="s">
        <v>28</v>
      </c>
      <c r="AA655" t="s">
        <v>99</v>
      </c>
    </row>
    <row r="656" spans="1:27" x14ac:dyDescent="0.25">
      <c r="A656" t="s">
        <v>153</v>
      </c>
      <c r="B656" t="s">
        <v>2948</v>
      </c>
      <c r="C656" t="s">
        <v>27</v>
      </c>
      <c r="D656" t="s">
        <v>113</v>
      </c>
      <c r="E656" t="s">
        <v>140</v>
      </c>
      <c r="F656" t="s">
        <v>2</v>
      </c>
      <c r="G656" t="s">
        <v>2</v>
      </c>
      <c r="H656">
        <v>657</v>
      </c>
      <c r="I656" t="s">
        <v>5963</v>
      </c>
      <c r="J656">
        <v>8540000</v>
      </c>
      <c r="K656">
        <v>102490.41</v>
      </c>
      <c r="L656">
        <v>0.14499999999999999</v>
      </c>
      <c r="M656" s="63">
        <v>45449</v>
      </c>
      <c r="N656" s="63">
        <v>45479</v>
      </c>
      <c r="O656">
        <v>30</v>
      </c>
      <c r="P656" t="s">
        <v>8837</v>
      </c>
      <c r="Q656">
        <v>0</v>
      </c>
      <c r="R656">
        <v>0</v>
      </c>
      <c r="S656">
        <v>0</v>
      </c>
      <c r="T656">
        <v>0</v>
      </c>
      <c r="U656">
        <v>0</v>
      </c>
      <c r="V656">
        <v>0</v>
      </c>
      <c r="W656">
        <v>0</v>
      </c>
      <c r="X656" s="1">
        <v>45473</v>
      </c>
      <c r="Y656" s="1">
        <v>44523</v>
      </c>
      <c r="Z656" t="s">
        <v>28</v>
      </c>
      <c r="AA656" t="s">
        <v>99</v>
      </c>
    </row>
    <row r="657" spans="1:27" x14ac:dyDescent="0.25">
      <c r="A657" t="s">
        <v>147</v>
      </c>
      <c r="B657" t="s">
        <v>3041</v>
      </c>
      <c r="C657" t="s">
        <v>27</v>
      </c>
      <c r="D657" t="s">
        <v>113</v>
      </c>
      <c r="E657" t="s">
        <v>140</v>
      </c>
      <c r="F657" t="s">
        <v>2</v>
      </c>
      <c r="G657" t="s">
        <v>2</v>
      </c>
      <c r="H657">
        <v>655</v>
      </c>
      <c r="I657" t="s">
        <v>5791</v>
      </c>
      <c r="J657">
        <v>7850000</v>
      </c>
      <c r="K657">
        <v>8408.51</v>
      </c>
      <c r="L657">
        <v>0.14000000000000001</v>
      </c>
      <c r="M657" s="63">
        <v>45447</v>
      </c>
      <c r="N657" s="63">
        <v>45477</v>
      </c>
      <c r="O657">
        <v>30</v>
      </c>
      <c r="P657" t="s">
        <v>8822</v>
      </c>
      <c r="Q657">
        <v>0</v>
      </c>
      <c r="R657">
        <v>0</v>
      </c>
      <c r="S657">
        <v>0</v>
      </c>
      <c r="T657">
        <v>0</v>
      </c>
      <c r="U657">
        <v>0</v>
      </c>
      <c r="V657">
        <v>0</v>
      </c>
      <c r="W657">
        <v>0</v>
      </c>
      <c r="X657" s="1">
        <v>45473</v>
      </c>
      <c r="Y657" s="1">
        <v>44877</v>
      </c>
      <c r="Z657" t="s">
        <v>28</v>
      </c>
      <c r="AA657" t="s">
        <v>103</v>
      </c>
    </row>
    <row r="658" spans="1:27" x14ac:dyDescent="0.25">
      <c r="A658" t="s">
        <v>148</v>
      </c>
      <c r="B658" t="s">
        <v>3089</v>
      </c>
      <c r="C658" t="s">
        <v>27</v>
      </c>
      <c r="D658" t="s">
        <v>113</v>
      </c>
      <c r="E658" t="s">
        <v>140</v>
      </c>
      <c r="F658" t="s">
        <v>2</v>
      </c>
      <c r="G658" t="s">
        <v>2</v>
      </c>
      <c r="H658">
        <v>599</v>
      </c>
      <c r="I658" t="s">
        <v>5823</v>
      </c>
      <c r="J658">
        <v>13060000</v>
      </c>
      <c r="K658">
        <v>1935.45</v>
      </c>
      <c r="L658">
        <v>0.13750000000000001</v>
      </c>
      <c r="M658" s="63">
        <v>45449</v>
      </c>
      <c r="N658" s="63">
        <v>45494</v>
      </c>
      <c r="O658">
        <v>45</v>
      </c>
      <c r="P658" t="s">
        <v>8807</v>
      </c>
      <c r="Q658">
        <v>0</v>
      </c>
      <c r="R658">
        <v>0</v>
      </c>
      <c r="S658">
        <v>0</v>
      </c>
      <c r="T658">
        <v>0</v>
      </c>
      <c r="U658">
        <v>0</v>
      </c>
      <c r="V658">
        <v>0</v>
      </c>
      <c r="W658">
        <v>0</v>
      </c>
      <c r="X658" s="1">
        <v>45473</v>
      </c>
      <c r="Y658" s="1">
        <v>44355</v>
      </c>
      <c r="Z658" t="s">
        <v>28</v>
      </c>
      <c r="AA658" t="s">
        <v>99</v>
      </c>
    </row>
    <row r="659" spans="1:27" x14ac:dyDescent="0.25">
      <c r="A659" t="s">
        <v>150</v>
      </c>
      <c r="B659" t="s">
        <v>3035</v>
      </c>
      <c r="C659" t="s">
        <v>27</v>
      </c>
      <c r="D659" t="s">
        <v>113</v>
      </c>
      <c r="E659" t="s">
        <v>140</v>
      </c>
      <c r="F659" t="s">
        <v>2</v>
      </c>
      <c r="G659" t="s">
        <v>2</v>
      </c>
      <c r="H659">
        <v>750</v>
      </c>
      <c r="I659" t="s">
        <v>5828</v>
      </c>
      <c r="J659">
        <v>9180000</v>
      </c>
      <c r="K659">
        <v>7304.54</v>
      </c>
      <c r="L659">
        <v>0.13750000000000001</v>
      </c>
      <c r="M659" s="63">
        <v>45474</v>
      </c>
      <c r="N659" s="63">
        <v>45504</v>
      </c>
      <c r="O659">
        <v>30</v>
      </c>
      <c r="P659" t="s">
        <v>8831</v>
      </c>
      <c r="Q659">
        <v>0</v>
      </c>
      <c r="R659">
        <v>0</v>
      </c>
      <c r="S659">
        <v>0</v>
      </c>
      <c r="T659">
        <v>0</v>
      </c>
      <c r="U659">
        <v>0</v>
      </c>
      <c r="V659">
        <v>0</v>
      </c>
      <c r="W659">
        <v>0</v>
      </c>
      <c r="X659" s="1">
        <v>45473</v>
      </c>
      <c r="Y659" s="1">
        <v>44310</v>
      </c>
      <c r="Z659" t="s">
        <v>28</v>
      </c>
      <c r="AA659" t="s">
        <v>99</v>
      </c>
    </row>
    <row r="660" spans="1:27" x14ac:dyDescent="0.25">
      <c r="A660" t="s">
        <v>148</v>
      </c>
      <c r="B660" t="s">
        <v>2977</v>
      </c>
      <c r="C660" t="s">
        <v>27</v>
      </c>
      <c r="D660" t="s">
        <v>113</v>
      </c>
      <c r="E660" t="s">
        <v>140</v>
      </c>
      <c r="F660" t="s">
        <v>2</v>
      </c>
      <c r="G660" t="s">
        <v>2</v>
      </c>
      <c r="H660">
        <v>599</v>
      </c>
      <c r="I660" t="s">
        <v>5922</v>
      </c>
      <c r="J660">
        <v>13060000</v>
      </c>
      <c r="K660">
        <v>68916.87</v>
      </c>
      <c r="L660">
        <v>0.13750000000000001</v>
      </c>
      <c r="M660" s="63">
        <v>45439</v>
      </c>
      <c r="N660" s="63">
        <v>45484</v>
      </c>
      <c r="O660">
        <v>45</v>
      </c>
      <c r="P660" t="s">
        <v>8838</v>
      </c>
      <c r="Q660">
        <v>0</v>
      </c>
      <c r="R660">
        <v>0</v>
      </c>
      <c r="S660">
        <v>0</v>
      </c>
      <c r="T660">
        <v>0</v>
      </c>
      <c r="U660">
        <v>0</v>
      </c>
      <c r="V660">
        <v>0</v>
      </c>
      <c r="W660">
        <v>0</v>
      </c>
      <c r="X660" s="1">
        <v>45473</v>
      </c>
      <c r="Y660" s="1">
        <v>44845</v>
      </c>
      <c r="Z660" t="s">
        <v>28</v>
      </c>
      <c r="AA660" t="s">
        <v>99</v>
      </c>
    </row>
    <row r="661" spans="1:27" x14ac:dyDescent="0.25">
      <c r="A661" t="s">
        <v>148</v>
      </c>
      <c r="B661" t="s">
        <v>3058</v>
      </c>
      <c r="C661" t="s">
        <v>27</v>
      </c>
      <c r="D661" t="s">
        <v>113</v>
      </c>
      <c r="E661" t="s">
        <v>140</v>
      </c>
      <c r="F661" t="s">
        <v>2</v>
      </c>
      <c r="G661" t="s">
        <v>2</v>
      </c>
      <c r="H661">
        <v>599</v>
      </c>
      <c r="I661" t="s">
        <v>5774</v>
      </c>
      <c r="J661">
        <v>13060000</v>
      </c>
      <c r="K661">
        <v>341.55</v>
      </c>
      <c r="L661">
        <v>0.13750000000000001</v>
      </c>
      <c r="M661" s="63">
        <v>45429</v>
      </c>
      <c r="N661" s="63">
        <v>45474</v>
      </c>
      <c r="O661">
        <v>45</v>
      </c>
      <c r="P661" t="s">
        <v>8809</v>
      </c>
      <c r="Q661">
        <v>0</v>
      </c>
      <c r="R661">
        <v>0</v>
      </c>
      <c r="S661">
        <v>0</v>
      </c>
      <c r="T661">
        <v>0</v>
      </c>
      <c r="U661">
        <v>0</v>
      </c>
      <c r="V661">
        <v>0</v>
      </c>
      <c r="W661">
        <v>0</v>
      </c>
      <c r="X661" s="1">
        <v>45473</v>
      </c>
      <c r="Y661" s="1">
        <v>44110</v>
      </c>
      <c r="Z661" t="s">
        <v>28</v>
      </c>
      <c r="AA661" t="s">
        <v>99</v>
      </c>
    </row>
    <row r="662" spans="1:27" x14ac:dyDescent="0.25">
      <c r="A662" t="s">
        <v>150</v>
      </c>
      <c r="B662" t="s">
        <v>4335</v>
      </c>
      <c r="C662" t="s">
        <v>27</v>
      </c>
      <c r="D662" t="s">
        <v>113</v>
      </c>
      <c r="E662" t="s">
        <v>140</v>
      </c>
      <c r="F662" t="s">
        <v>2</v>
      </c>
      <c r="G662" t="s">
        <v>2</v>
      </c>
      <c r="H662">
        <v>750</v>
      </c>
      <c r="I662" t="s">
        <v>6023</v>
      </c>
      <c r="J662">
        <v>9180000</v>
      </c>
      <c r="K662">
        <v>181058.48</v>
      </c>
      <c r="L662">
        <v>0.13750000000000001</v>
      </c>
      <c r="M662" s="63">
        <v>45447</v>
      </c>
      <c r="N662" s="63">
        <v>45477</v>
      </c>
      <c r="O662">
        <v>30</v>
      </c>
      <c r="P662" t="s">
        <v>8876</v>
      </c>
      <c r="Q662">
        <v>0</v>
      </c>
      <c r="R662">
        <v>0</v>
      </c>
      <c r="S662">
        <v>0</v>
      </c>
      <c r="T662">
        <v>0</v>
      </c>
      <c r="U662">
        <v>0</v>
      </c>
      <c r="V662">
        <v>0</v>
      </c>
      <c r="W662">
        <v>0</v>
      </c>
      <c r="X662" s="1">
        <v>45473</v>
      </c>
      <c r="Y662" s="1">
        <v>44896</v>
      </c>
      <c r="Z662" t="s">
        <v>28</v>
      </c>
      <c r="AA662" t="s">
        <v>99</v>
      </c>
    </row>
    <row r="663" spans="1:27" x14ac:dyDescent="0.25">
      <c r="A663" t="s">
        <v>153</v>
      </c>
      <c r="B663" t="s">
        <v>3034</v>
      </c>
      <c r="C663" t="s">
        <v>27</v>
      </c>
      <c r="D663" t="s">
        <v>113</v>
      </c>
      <c r="E663" t="s">
        <v>140</v>
      </c>
      <c r="F663" t="s">
        <v>2</v>
      </c>
      <c r="G663" t="s">
        <v>2</v>
      </c>
      <c r="H663">
        <v>657</v>
      </c>
      <c r="I663" t="s">
        <v>5734</v>
      </c>
      <c r="J663">
        <v>8540000</v>
      </c>
      <c r="K663">
        <v>32914.31</v>
      </c>
      <c r="L663">
        <v>0.14499999999999999</v>
      </c>
      <c r="M663" s="63">
        <v>45453</v>
      </c>
      <c r="N663" s="63">
        <v>45483</v>
      </c>
      <c r="O663">
        <v>30</v>
      </c>
      <c r="P663" t="s">
        <v>8825</v>
      </c>
      <c r="Q663">
        <v>0</v>
      </c>
      <c r="R663">
        <v>0</v>
      </c>
      <c r="S663">
        <v>0</v>
      </c>
      <c r="T663">
        <v>0</v>
      </c>
      <c r="U663">
        <v>0</v>
      </c>
      <c r="V663">
        <v>0</v>
      </c>
      <c r="W663">
        <v>0</v>
      </c>
      <c r="X663" s="1">
        <v>45473</v>
      </c>
      <c r="Y663" s="1">
        <v>43779</v>
      </c>
      <c r="Z663" t="s">
        <v>28</v>
      </c>
      <c r="AA663" t="s">
        <v>99</v>
      </c>
    </row>
    <row r="664" spans="1:27" x14ac:dyDescent="0.25">
      <c r="A664" t="s">
        <v>149</v>
      </c>
      <c r="B664" t="s">
        <v>3034</v>
      </c>
      <c r="C664" t="s">
        <v>27</v>
      </c>
      <c r="D664" t="s">
        <v>113</v>
      </c>
      <c r="E664" t="s">
        <v>140</v>
      </c>
      <c r="F664" t="s">
        <v>2</v>
      </c>
      <c r="G664" t="s">
        <v>2</v>
      </c>
      <c r="H664">
        <v>745</v>
      </c>
      <c r="I664" t="s">
        <v>5734</v>
      </c>
      <c r="J664">
        <v>3550000</v>
      </c>
      <c r="K664">
        <v>617.21</v>
      </c>
      <c r="L664">
        <v>0.125</v>
      </c>
      <c r="M664" s="63">
        <v>45449</v>
      </c>
      <c r="N664" s="63">
        <v>45479</v>
      </c>
      <c r="O664">
        <v>30</v>
      </c>
      <c r="P664" t="s">
        <v>8809</v>
      </c>
      <c r="Q664">
        <v>0</v>
      </c>
      <c r="R664">
        <v>0</v>
      </c>
      <c r="S664">
        <v>0</v>
      </c>
      <c r="T664">
        <v>0</v>
      </c>
      <c r="U664">
        <v>0</v>
      </c>
      <c r="V664">
        <v>0</v>
      </c>
      <c r="W664">
        <v>0</v>
      </c>
      <c r="X664" s="1">
        <v>45473</v>
      </c>
      <c r="Y664" s="1">
        <v>45092</v>
      </c>
      <c r="Z664" t="s">
        <v>28</v>
      </c>
      <c r="AA664" t="s">
        <v>99</v>
      </c>
    </row>
    <row r="665" spans="1:27" x14ac:dyDescent="0.25">
      <c r="A665" t="s">
        <v>151</v>
      </c>
      <c r="B665" t="s">
        <v>9288</v>
      </c>
      <c r="C665" t="s">
        <v>27</v>
      </c>
      <c r="D665" t="s">
        <v>113</v>
      </c>
      <c r="E665" t="s">
        <v>140</v>
      </c>
      <c r="F665" t="s">
        <v>2</v>
      </c>
      <c r="G665" t="s">
        <v>2</v>
      </c>
      <c r="H665">
        <v>816</v>
      </c>
      <c r="I665" t="s">
        <v>5617</v>
      </c>
      <c r="J665">
        <v>5250000</v>
      </c>
      <c r="K665">
        <v>33658.47</v>
      </c>
      <c r="L665">
        <v>0.13300000000000001</v>
      </c>
      <c r="M665" s="63">
        <v>45437</v>
      </c>
      <c r="N665" s="63">
        <v>45482</v>
      </c>
      <c r="O665">
        <v>45</v>
      </c>
      <c r="P665" t="s">
        <v>8816</v>
      </c>
      <c r="Q665">
        <v>0</v>
      </c>
      <c r="R665">
        <v>0</v>
      </c>
      <c r="S665">
        <v>0</v>
      </c>
      <c r="T665">
        <v>0</v>
      </c>
      <c r="U665">
        <v>0</v>
      </c>
      <c r="V665">
        <v>0</v>
      </c>
      <c r="W665">
        <v>0</v>
      </c>
      <c r="X665" s="1">
        <v>45473</v>
      </c>
      <c r="Y665" s="1">
        <v>44836</v>
      </c>
      <c r="Z665" t="s">
        <v>28</v>
      </c>
      <c r="AA665" t="s">
        <v>101</v>
      </c>
    </row>
    <row r="666" spans="1:27" x14ac:dyDescent="0.25">
      <c r="A666" t="s">
        <v>145</v>
      </c>
      <c r="B666" t="s">
        <v>3004</v>
      </c>
      <c r="C666" t="s">
        <v>27</v>
      </c>
      <c r="D666" t="s">
        <v>113</v>
      </c>
      <c r="E666" t="s">
        <v>140</v>
      </c>
      <c r="F666" t="s">
        <v>2</v>
      </c>
      <c r="G666" t="s">
        <v>2</v>
      </c>
      <c r="H666">
        <v>569</v>
      </c>
      <c r="I666" t="s">
        <v>5908</v>
      </c>
      <c r="J666">
        <v>4760000</v>
      </c>
      <c r="K666">
        <v>42027.05</v>
      </c>
      <c r="L666">
        <v>0.15</v>
      </c>
      <c r="M666" s="63">
        <v>45462</v>
      </c>
      <c r="N666" s="63">
        <v>45492</v>
      </c>
      <c r="O666">
        <v>30</v>
      </c>
      <c r="P666" t="s">
        <v>8807</v>
      </c>
      <c r="Q666">
        <v>0</v>
      </c>
      <c r="R666">
        <v>0</v>
      </c>
      <c r="S666">
        <v>0</v>
      </c>
      <c r="T666">
        <v>0</v>
      </c>
      <c r="U666">
        <v>0</v>
      </c>
      <c r="V666">
        <v>0</v>
      </c>
      <c r="W666">
        <v>0</v>
      </c>
      <c r="X666" s="1">
        <v>45473</v>
      </c>
      <c r="Y666" s="1">
        <v>44685</v>
      </c>
      <c r="Z666" t="s">
        <v>28</v>
      </c>
      <c r="AA666" t="s">
        <v>99</v>
      </c>
    </row>
    <row r="667" spans="1:27" x14ac:dyDescent="0.25">
      <c r="A667" t="s">
        <v>142</v>
      </c>
      <c r="B667" t="s">
        <v>2940</v>
      </c>
      <c r="C667" t="s">
        <v>27</v>
      </c>
      <c r="D667" t="s">
        <v>113</v>
      </c>
      <c r="E667" t="s">
        <v>140</v>
      </c>
      <c r="F667" t="s">
        <v>2</v>
      </c>
      <c r="G667" t="s">
        <v>2</v>
      </c>
      <c r="H667">
        <v>615</v>
      </c>
      <c r="I667" t="s">
        <v>5677</v>
      </c>
      <c r="J667">
        <v>8680000</v>
      </c>
      <c r="K667">
        <v>51736.52</v>
      </c>
      <c r="L667">
        <v>0.14000000000000001</v>
      </c>
      <c r="M667" s="63">
        <v>45461</v>
      </c>
      <c r="N667" s="63">
        <v>45491</v>
      </c>
      <c r="O667">
        <v>30</v>
      </c>
      <c r="P667" t="s">
        <v>8828</v>
      </c>
      <c r="Q667">
        <v>0</v>
      </c>
      <c r="R667">
        <v>0</v>
      </c>
      <c r="S667">
        <v>0</v>
      </c>
      <c r="T667">
        <v>0</v>
      </c>
      <c r="U667">
        <v>0</v>
      </c>
      <c r="V667">
        <v>0</v>
      </c>
      <c r="W667">
        <v>0</v>
      </c>
      <c r="X667" s="1">
        <v>45473</v>
      </c>
      <c r="Y667" s="1">
        <v>44281</v>
      </c>
      <c r="Z667" t="s">
        <v>28</v>
      </c>
      <c r="AA667" t="s">
        <v>105</v>
      </c>
    </row>
    <row r="668" spans="1:27" x14ac:dyDescent="0.25">
      <c r="A668" t="s">
        <v>143</v>
      </c>
      <c r="B668" t="s">
        <v>9328</v>
      </c>
      <c r="C668" t="s">
        <v>27</v>
      </c>
      <c r="D668" t="s">
        <v>113</v>
      </c>
      <c r="E668" t="s">
        <v>140</v>
      </c>
      <c r="F668" t="s">
        <v>2</v>
      </c>
      <c r="G668" t="s">
        <v>2</v>
      </c>
      <c r="H668">
        <v>820</v>
      </c>
      <c r="I668" t="s">
        <v>5910</v>
      </c>
      <c r="J668">
        <v>6560000</v>
      </c>
      <c r="K668">
        <v>79762</v>
      </c>
      <c r="L668">
        <v>0.14749999999999999</v>
      </c>
      <c r="M668" s="63">
        <v>45455</v>
      </c>
      <c r="N668" s="63">
        <v>45485</v>
      </c>
      <c r="O668">
        <v>30</v>
      </c>
      <c r="P668" t="s">
        <v>8810</v>
      </c>
      <c r="Q668">
        <v>0</v>
      </c>
      <c r="R668">
        <v>0</v>
      </c>
      <c r="S668">
        <v>0</v>
      </c>
      <c r="T668">
        <v>0</v>
      </c>
      <c r="U668">
        <v>0</v>
      </c>
      <c r="V668">
        <v>0</v>
      </c>
      <c r="W668">
        <v>0</v>
      </c>
      <c r="X668" s="1">
        <v>45473</v>
      </c>
      <c r="Y668" s="1">
        <v>45335</v>
      </c>
      <c r="Z668" t="s">
        <v>28</v>
      </c>
      <c r="AA668" t="s">
        <v>99</v>
      </c>
    </row>
    <row r="669" spans="1:27" x14ac:dyDescent="0.25">
      <c r="A669" t="s">
        <v>147</v>
      </c>
      <c r="B669" t="s">
        <v>3070</v>
      </c>
      <c r="C669" t="s">
        <v>27</v>
      </c>
      <c r="D669" t="s">
        <v>113</v>
      </c>
      <c r="E669" t="s">
        <v>140</v>
      </c>
      <c r="F669" t="s">
        <v>2</v>
      </c>
      <c r="G669" t="s">
        <v>2</v>
      </c>
      <c r="H669">
        <v>655</v>
      </c>
      <c r="I669" t="s">
        <v>5772</v>
      </c>
      <c r="J669">
        <v>7850000</v>
      </c>
      <c r="K669">
        <v>63.36</v>
      </c>
      <c r="L669">
        <v>0.14000000000000001</v>
      </c>
      <c r="M669" s="63">
        <v>45464</v>
      </c>
      <c r="N669" s="63">
        <v>45494</v>
      </c>
      <c r="O669">
        <v>30</v>
      </c>
      <c r="P669" t="s">
        <v>8837</v>
      </c>
      <c r="Q669">
        <v>0</v>
      </c>
      <c r="R669">
        <v>0</v>
      </c>
      <c r="S669">
        <v>0</v>
      </c>
      <c r="T669">
        <v>0</v>
      </c>
      <c r="U669">
        <v>0</v>
      </c>
      <c r="V669">
        <v>0</v>
      </c>
      <c r="W669">
        <v>0</v>
      </c>
      <c r="X669" s="1">
        <v>45473</v>
      </c>
      <c r="Y669" s="1">
        <v>43692</v>
      </c>
      <c r="Z669" t="s">
        <v>28</v>
      </c>
      <c r="AA669" t="s">
        <v>103</v>
      </c>
    </row>
    <row r="670" spans="1:27" x14ac:dyDescent="0.25">
      <c r="A670" t="s">
        <v>145</v>
      </c>
      <c r="B670" t="s">
        <v>2939</v>
      </c>
      <c r="C670" t="s">
        <v>27</v>
      </c>
      <c r="D670" t="s">
        <v>113</v>
      </c>
      <c r="E670" t="s">
        <v>140</v>
      </c>
      <c r="F670" t="s">
        <v>2</v>
      </c>
      <c r="G670" t="s">
        <v>2</v>
      </c>
      <c r="H670">
        <v>569</v>
      </c>
      <c r="I670" t="s">
        <v>5932</v>
      </c>
      <c r="J670">
        <v>4760000</v>
      </c>
      <c r="K670">
        <v>49478.22</v>
      </c>
      <c r="L670">
        <v>0.15</v>
      </c>
      <c r="M670" s="63">
        <v>45447</v>
      </c>
      <c r="N670" s="63">
        <v>45477</v>
      </c>
      <c r="O670">
        <v>30</v>
      </c>
      <c r="P670" t="s">
        <v>8807</v>
      </c>
      <c r="Q670">
        <v>0</v>
      </c>
      <c r="R670">
        <v>0</v>
      </c>
      <c r="S670">
        <v>0</v>
      </c>
      <c r="T670">
        <v>0</v>
      </c>
      <c r="U670">
        <v>0</v>
      </c>
      <c r="V670">
        <v>0</v>
      </c>
      <c r="W670">
        <v>0</v>
      </c>
      <c r="X670" s="1">
        <v>45473</v>
      </c>
      <c r="Y670" s="1">
        <v>44000</v>
      </c>
      <c r="Z670" t="s">
        <v>28</v>
      </c>
      <c r="AA670" t="s">
        <v>99</v>
      </c>
    </row>
    <row r="671" spans="1:27" x14ac:dyDescent="0.25">
      <c r="A671" t="s">
        <v>60</v>
      </c>
      <c r="B671" t="s">
        <v>3003</v>
      </c>
      <c r="C671" t="s">
        <v>27</v>
      </c>
      <c r="D671" t="s">
        <v>113</v>
      </c>
      <c r="E671" t="s">
        <v>140</v>
      </c>
      <c r="F671" t="s">
        <v>2</v>
      </c>
      <c r="G671" t="s">
        <v>2</v>
      </c>
      <c r="H671">
        <v>753</v>
      </c>
      <c r="I671" t="s">
        <v>5737</v>
      </c>
      <c r="J671">
        <v>12690000</v>
      </c>
      <c r="K671">
        <v>1032301</v>
      </c>
      <c r="L671">
        <v>0.13500000000000001</v>
      </c>
      <c r="M671" s="63">
        <v>45450</v>
      </c>
      <c r="N671" s="63">
        <v>45480</v>
      </c>
      <c r="O671">
        <v>30</v>
      </c>
      <c r="P671" t="s">
        <v>8798</v>
      </c>
      <c r="Q671">
        <v>0</v>
      </c>
      <c r="R671">
        <v>0</v>
      </c>
      <c r="S671">
        <v>0</v>
      </c>
      <c r="T671">
        <v>0</v>
      </c>
      <c r="U671">
        <v>0</v>
      </c>
      <c r="V671">
        <v>0</v>
      </c>
      <c r="W671">
        <v>0</v>
      </c>
      <c r="X671" s="1">
        <v>45473</v>
      </c>
      <c r="Y671" s="1">
        <v>44563</v>
      </c>
      <c r="Z671" t="s">
        <v>28</v>
      </c>
      <c r="AA671" t="s">
        <v>102</v>
      </c>
    </row>
    <row r="672" spans="1:27" x14ac:dyDescent="0.25">
      <c r="A672" t="s">
        <v>60</v>
      </c>
      <c r="B672" t="s">
        <v>4509</v>
      </c>
      <c r="C672" t="s">
        <v>27</v>
      </c>
      <c r="D672" t="s">
        <v>113</v>
      </c>
      <c r="E672" t="s">
        <v>140</v>
      </c>
      <c r="F672" t="s">
        <v>2</v>
      </c>
      <c r="G672" t="s">
        <v>2</v>
      </c>
      <c r="H672">
        <v>753</v>
      </c>
      <c r="I672" t="s">
        <v>5832</v>
      </c>
      <c r="J672">
        <v>12690000</v>
      </c>
      <c r="K672">
        <v>35357.449999999997</v>
      </c>
      <c r="L672">
        <v>0.13500000000000001</v>
      </c>
      <c r="M672" s="63">
        <v>45470</v>
      </c>
      <c r="N672" s="63">
        <v>45500</v>
      </c>
      <c r="O672">
        <v>30</v>
      </c>
      <c r="P672" t="s">
        <v>8831</v>
      </c>
      <c r="Q672">
        <v>0</v>
      </c>
      <c r="R672">
        <v>0</v>
      </c>
      <c r="S672">
        <v>0</v>
      </c>
      <c r="T672">
        <v>0</v>
      </c>
      <c r="U672">
        <v>0</v>
      </c>
      <c r="V672">
        <v>0</v>
      </c>
      <c r="W672">
        <v>0</v>
      </c>
      <c r="X672" s="1">
        <v>45473</v>
      </c>
      <c r="Y672" s="1">
        <v>44734</v>
      </c>
      <c r="Z672" t="s">
        <v>28</v>
      </c>
      <c r="AA672" t="s">
        <v>102</v>
      </c>
    </row>
    <row r="673" spans="1:27" x14ac:dyDescent="0.25">
      <c r="A673" t="s">
        <v>147</v>
      </c>
      <c r="B673" t="s">
        <v>2987</v>
      </c>
      <c r="C673" t="s">
        <v>27</v>
      </c>
      <c r="D673" t="s">
        <v>113</v>
      </c>
      <c r="E673" t="s">
        <v>140</v>
      </c>
      <c r="F673" t="s">
        <v>2</v>
      </c>
      <c r="G673" t="s">
        <v>2</v>
      </c>
      <c r="H673">
        <v>655</v>
      </c>
      <c r="I673" t="s">
        <v>5855</v>
      </c>
      <c r="J673">
        <v>7850000</v>
      </c>
      <c r="K673">
        <v>1825.12</v>
      </c>
      <c r="L673">
        <v>0.14000000000000001</v>
      </c>
      <c r="M673" s="63">
        <v>45448</v>
      </c>
      <c r="N673" s="63">
        <v>45478</v>
      </c>
      <c r="O673">
        <v>30</v>
      </c>
      <c r="P673" t="s">
        <v>8831</v>
      </c>
      <c r="Q673">
        <v>0</v>
      </c>
      <c r="R673">
        <v>0</v>
      </c>
      <c r="S673">
        <v>0</v>
      </c>
      <c r="T673">
        <v>0</v>
      </c>
      <c r="U673">
        <v>0</v>
      </c>
      <c r="V673">
        <v>0</v>
      </c>
      <c r="W673">
        <v>0</v>
      </c>
      <c r="X673" s="1">
        <v>45473</v>
      </c>
      <c r="Y673" s="1">
        <v>44421</v>
      </c>
      <c r="Z673" t="s">
        <v>28</v>
      </c>
      <c r="AA673" t="s">
        <v>103</v>
      </c>
    </row>
    <row r="674" spans="1:27" x14ac:dyDescent="0.25">
      <c r="A674" t="s">
        <v>142</v>
      </c>
      <c r="B674" t="s">
        <v>9298</v>
      </c>
      <c r="C674" t="s">
        <v>27</v>
      </c>
      <c r="D674" t="s">
        <v>113</v>
      </c>
      <c r="E674" t="s">
        <v>140</v>
      </c>
      <c r="F674" t="s">
        <v>2</v>
      </c>
      <c r="G674" t="s">
        <v>2</v>
      </c>
      <c r="H674">
        <v>615</v>
      </c>
      <c r="I674" t="s">
        <v>5659</v>
      </c>
      <c r="J674">
        <v>8680000</v>
      </c>
      <c r="K674">
        <v>170771.58</v>
      </c>
      <c r="L674">
        <v>0.14000000000000001</v>
      </c>
      <c r="M674" s="63">
        <v>45452</v>
      </c>
      <c r="N674" s="63">
        <v>45482</v>
      </c>
      <c r="O674">
        <v>30</v>
      </c>
      <c r="P674" t="s">
        <v>8837</v>
      </c>
      <c r="Q674">
        <v>0</v>
      </c>
      <c r="R674">
        <v>0</v>
      </c>
      <c r="S674">
        <v>0</v>
      </c>
      <c r="T674">
        <v>0</v>
      </c>
      <c r="U674">
        <v>0</v>
      </c>
      <c r="V674">
        <v>0</v>
      </c>
      <c r="W674">
        <v>0</v>
      </c>
      <c r="X674" s="1">
        <v>45473</v>
      </c>
      <c r="Y674" s="1">
        <v>44813</v>
      </c>
      <c r="Z674" t="s">
        <v>28</v>
      </c>
      <c r="AA674" t="s">
        <v>105</v>
      </c>
    </row>
    <row r="675" spans="1:27" x14ac:dyDescent="0.25">
      <c r="A675" t="s">
        <v>143</v>
      </c>
      <c r="B675" t="s">
        <v>9323</v>
      </c>
      <c r="C675" t="s">
        <v>27</v>
      </c>
      <c r="D675" t="s">
        <v>113</v>
      </c>
      <c r="E675" t="s">
        <v>140</v>
      </c>
      <c r="F675" t="s">
        <v>2</v>
      </c>
      <c r="G675" t="s">
        <v>2</v>
      </c>
      <c r="H675">
        <v>820</v>
      </c>
      <c r="I675" t="s">
        <v>5958</v>
      </c>
      <c r="J675">
        <v>6560000</v>
      </c>
      <c r="K675">
        <v>52357.7</v>
      </c>
      <c r="L675">
        <v>0.14749999999999999</v>
      </c>
      <c r="M675" s="63">
        <v>45453</v>
      </c>
      <c r="N675" s="63">
        <v>45483</v>
      </c>
      <c r="O675">
        <v>30</v>
      </c>
      <c r="P675" t="s">
        <v>8838</v>
      </c>
      <c r="Q675">
        <v>0</v>
      </c>
      <c r="R675">
        <v>0</v>
      </c>
      <c r="S675">
        <v>0</v>
      </c>
      <c r="T675">
        <v>0</v>
      </c>
      <c r="U675">
        <v>0</v>
      </c>
      <c r="V675">
        <v>0</v>
      </c>
      <c r="W675">
        <v>0</v>
      </c>
      <c r="X675" s="1">
        <v>45473</v>
      </c>
      <c r="Y675" s="1">
        <v>45192</v>
      </c>
      <c r="Z675" t="s">
        <v>28</v>
      </c>
      <c r="AA675" t="s">
        <v>99</v>
      </c>
    </row>
    <row r="676" spans="1:27" x14ac:dyDescent="0.25">
      <c r="A676" t="s">
        <v>75</v>
      </c>
      <c r="B676" t="s">
        <v>2891</v>
      </c>
      <c r="C676" t="s">
        <v>27</v>
      </c>
      <c r="D676" t="s">
        <v>113</v>
      </c>
      <c r="E676" t="s">
        <v>140</v>
      </c>
      <c r="F676" t="s">
        <v>2</v>
      </c>
      <c r="G676" t="s">
        <v>2</v>
      </c>
      <c r="H676">
        <v>562</v>
      </c>
      <c r="I676" t="s">
        <v>5849</v>
      </c>
      <c r="J676">
        <v>14050000</v>
      </c>
      <c r="K676">
        <v>30366.6</v>
      </c>
      <c r="L676">
        <v>0.14249999999999999</v>
      </c>
      <c r="M676" s="63">
        <v>45445</v>
      </c>
      <c r="N676" s="63">
        <v>45475</v>
      </c>
      <c r="O676">
        <v>30</v>
      </c>
      <c r="P676" t="s">
        <v>8825</v>
      </c>
      <c r="Q676">
        <v>0</v>
      </c>
      <c r="R676">
        <v>0</v>
      </c>
      <c r="S676">
        <v>0</v>
      </c>
      <c r="T676">
        <v>0</v>
      </c>
      <c r="U676">
        <v>0</v>
      </c>
      <c r="V676">
        <v>0</v>
      </c>
      <c r="W676">
        <v>0</v>
      </c>
      <c r="X676" s="1">
        <v>45473</v>
      </c>
      <c r="Y676" s="1">
        <v>44379</v>
      </c>
      <c r="Z676" t="s">
        <v>28</v>
      </c>
      <c r="AA676" t="s">
        <v>99</v>
      </c>
    </row>
    <row r="677" spans="1:27" x14ac:dyDescent="0.25">
      <c r="A677" t="s">
        <v>9201</v>
      </c>
      <c r="B677" t="s">
        <v>9224</v>
      </c>
      <c r="C677" t="s">
        <v>27</v>
      </c>
      <c r="D677" t="s">
        <v>113</v>
      </c>
      <c r="E677" t="s">
        <v>140</v>
      </c>
      <c r="F677" t="s">
        <v>2</v>
      </c>
      <c r="G677" t="s">
        <v>2</v>
      </c>
      <c r="H677">
        <v>645</v>
      </c>
      <c r="I677" t="s">
        <v>5714</v>
      </c>
      <c r="J677">
        <v>8250000</v>
      </c>
      <c r="K677">
        <v>270830.53999999998</v>
      </c>
      <c r="L677">
        <v>0.151</v>
      </c>
      <c r="M677" s="63">
        <v>45466</v>
      </c>
      <c r="N677" s="63">
        <v>45511</v>
      </c>
      <c r="O677">
        <v>45</v>
      </c>
      <c r="P677" t="s">
        <v>8816</v>
      </c>
      <c r="Q677">
        <v>0</v>
      </c>
      <c r="R677">
        <v>0</v>
      </c>
      <c r="S677">
        <v>0</v>
      </c>
      <c r="T677">
        <v>0</v>
      </c>
      <c r="U677">
        <v>0</v>
      </c>
      <c r="V677">
        <v>0</v>
      </c>
      <c r="W677">
        <v>0</v>
      </c>
      <c r="X677" s="1">
        <v>45473</v>
      </c>
      <c r="Y677" s="1">
        <v>45417</v>
      </c>
      <c r="Z677" t="s">
        <v>28</v>
      </c>
      <c r="AA677" t="s">
        <v>100</v>
      </c>
    </row>
    <row r="678" spans="1:27" x14ac:dyDescent="0.25">
      <c r="A678" t="s">
        <v>59</v>
      </c>
      <c r="B678" t="s">
        <v>3034</v>
      </c>
      <c r="C678" t="s">
        <v>27</v>
      </c>
      <c r="D678" t="s">
        <v>113</v>
      </c>
      <c r="E678" t="s">
        <v>140</v>
      </c>
      <c r="F678" t="s">
        <v>2</v>
      </c>
      <c r="G678" t="s">
        <v>2</v>
      </c>
      <c r="H678">
        <v>795</v>
      </c>
      <c r="I678" t="s">
        <v>5734</v>
      </c>
      <c r="J678">
        <v>17800000</v>
      </c>
      <c r="K678">
        <v>163937.19</v>
      </c>
      <c r="L678">
        <v>0.14249999999999999</v>
      </c>
      <c r="M678" s="63">
        <v>45453</v>
      </c>
      <c r="N678" s="63">
        <v>45483</v>
      </c>
      <c r="O678">
        <v>30</v>
      </c>
      <c r="P678" t="s">
        <v>8816</v>
      </c>
      <c r="Q678">
        <v>0</v>
      </c>
      <c r="R678">
        <v>0</v>
      </c>
      <c r="S678">
        <v>0</v>
      </c>
      <c r="T678">
        <v>0</v>
      </c>
      <c r="U678">
        <v>0</v>
      </c>
      <c r="V678">
        <v>0</v>
      </c>
      <c r="W678">
        <v>0</v>
      </c>
      <c r="X678" s="1">
        <v>45473</v>
      </c>
      <c r="Y678" s="1">
        <v>44550</v>
      </c>
      <c r="Z678" t="s">
        <v>28</v>
      </c>
      <c r="AA678" t="s">
        <v>100</v>
      </c>
    </row>
    <row r="679" spans="1:27" x14ac:dyDescent="0.25">
      <c r="A679" t="s">
        <v>143</v>
      </c>
      <c r="B679" t="s">
        <v>2891</v>
      </c>
      <c r="C679" t="s">
        <v>27</v>
      </c>
      <c r="D679" t="s">
        <v>113</v>
      </c>
      <c r="E679" t="s">
        <v>140</v>
      </c>
      <c r="F679" t="s">
        <v>2</v>
      </c>
      <c r="G679" t="s">
        <v>2</v>
      </c>
      <c r="H679">
        <v>820</v>
      </c>
      <c r="I679" t="s">
        <v>5849</v>
      </c>
      <c r="J679">
        <v>6560000</v>
      </c>
      <c r="K679">
        <v>125072.09</v>
      </c>
      <c r="L679">
        <v>0.14749999999999999</v>
      </c>
      <c r="M679" s="63">
        <v>45472</v>
      </c>
      <c r="N679" s="63">
        <v>45502</v>
      </c>
      <c r="O679">
        <v>30</v>
      </c>
      <c r="P679" t="s">
        <v>8825</v>
      </c>
      <c r="Q679">
        <v>0</v>
      </c>
      <c r="R679">
        <v>0</v>
      </c>
      <c r="S679">
        <v>0</v>
      </c>
      <c r="T679">
        <v>0</v>
      </c>
      <c r="U679">
        <v>0</v>
      </c>
      <c r="V679">
        <v>0</v>
      </c>
      <c r="W679">
        <v>0</v>
      </c>
      <c r="X679" s="1">
        <v>45473</v>
      </c>
      <c r="Y679" s="1">
        <v>43986</v>
      </c>
      <c r="Z679" t="s">
        <v>28</v>
      </c>
      <c r="AA679" t="s">
        <v>99</v>
      </c>
    </row>
    <row r="680" spans="1:27" x14ac:dyDescent="0.25">
      <c r="A680" t="s">
        <v>144</v>
      </c>
      <c r="B680" t="s">
        <v>2921</v>
      </c>
      <c r="C680" t="s">
        <v>27</v>
      </c>
      <c r="D680" t="s">
        <v>113</v>
      </c>
      <c r="E680" t="s">
        <v>140</v>
      </c>
      <c r="F680" t="s">
        <v>2</v>
      </c>
      <c r="G680" t="s">
        <v>2</v>
      </c>
      <c r="H680">
        <v>724</v>
      </c>
      <c r="I680" t="s">
        <v>5983</v>
      </c>
      <c r="J680">
        <v>7070000</v>
      </c>
      <c r="K680">
        <v>81936.320000000007</v>
      </c>
      <c r="L680">
        <v>0.13300000000000001</v>
      </c>
      <c r="M680" s="63">
        <v>45454</v>
      </c>
      <c r="N680" s="63">
        <v>45484</v>
      </c>
      <c r="O680">
        <v>30</v>
      </c>
      <c r="P680" t="s">
        <v>8876</v>
      </c>
      <c r="Q680">
        <v>0</v>
      </c>
      <c r="R680">
        <v>0</v>
      </c>
      <c r="S680">
        <v>0</v>
      </c>
      <c r="T680">
        <v>0</v>
      </c>
      <c r="U680">
        <v>0</v>
      </c>
      <c r="V680">
        <v>0</v>
      </c>
      <c r="W680">
        <v>0</v>
      </c>
      <c r="X680" s="1">
        <v>45473</v>
      </c>
      <c r="Y680" s="1">
        <v>45008</v>
      </c>
      <c r="Z680" t="s">
        <v>28</v>
      </c>
      <c r="AA680" t="s">
        <v>102</v>
      </c>
    </row>
    <row r="681" spans="1:27" x14ac:dyDescent="0.25">
      <c r="A681" t="s">
        <v>59</v>
      </c>
      <c r="B681" t="s">
        <v>3092</v>
      </c>
      <c r="C681" t="s">
        <v>27</v>
      </c>
      <c r="D681" t="s">
        <v>113</v>
      </c>
      <c r="E681" t="s">
        <v>140</v>
      </c>
      <c r="F681" t="s">
        <v>2</v>
      </c>
      <c r="G681" t="s">
        <v>2</v>
      </c>
      <c r="H681">
        <v>795</v>
      </c>
      <c r="I681" t="s">
        <v>5852</v>
      </c>
      <c r="J681">
        <v>17800000</v>
      </c>
      <c r="K681">
        <v>35336.839999999997</v>
      </c>
      <c r="L681">
        <v>0.14249999999999999</v>
      </c>
      <c r="M681" s="63">
        <v>45466</v>
      </c>
      <c r="N681" s="63">
        <v>45496</v>
      </c>
      <c r="O681">
        <v>30</v>
      </c>
      <c r="P681" t="s">
        <v>8828</v>
      </c>
      <c r="Q681">
        <v>0</v>
      </c>
      <c r="R681">
        <v>0</v>
      </c>
      <c r="S681">
        <v>0</v>
      </c>
      <c r="T681">
        <v>0</v>
      </c>
      <c r="U681">
        <v>0</v>
      </c>
      <c r="V681">
        <v>0</v>
      </c>
      <c r="W681">
        <v>0</v>
      </c>
      <c r="X681" s="1">
        <v>45473</v>
      </c>
      <c r="Y681" s="1">
        <v>44915</v>
      </c>
      <c r="Z681" t="s">
        <v>28</v>
      </c>
      <c r="AA681" t="s">
        <v>100</v>
      </c>
    </row>
    <row r="682" spans="1:27" x14ac:dyDescent="0.25">
      <c r="A682" t="s">
        <v>150</v>
      </c>
      <c r="B682" t="s">
        <v>4375</v>
      </c>
      <c r="C682" t="s">
        <v>27</v>
      </c>
      <c r="D682" t="s">
        <v>113</v>
      </c>
      <c r="E682" t="s">
        <v>140</v>
      </c>
      <c r="F682" t="s">
        <v>2</v>
      </c>
      <c r="G682" t="s">
        <v>2</v>
      </c>
      <c r="H682">
        <v>750</v>
      </c>
      <c r="I682" t="s">
        <v>5936</v>
      </c>
      <c r="J682">
        <v>9180000</v>
      </c>
      <c r="K682">
        <v>306950.84000000003</v>
      </c>
      <c r="L682">
        <v>0.13750000000000001</v>
      </c>
      <c r="M682" s="63">
        <v>45450</v>
      </c>
      <c r="N682" s="63">
        <v>45480</v>
      </c>
      <c r="O682">
        <v>30</v>
      </c>
      <c r="P682" t="s">
        <v>8799</v>
      </c>
      <c r="Q682">
        <v>0</v>
      </c>
      <c r="R682">
        <v>0</v>
      </c>
      <c r="S682">
        <v>0</v>
      </c>
      <c r="T682">
        <v>0</v>
      </c>
      <c r="U682">
        <v>0</v>
      </c>
      <c r="V682">
        <v>0</v>
      </c>
      <c r="W682">
        <v>0</v>
      </c>
      <c r="X682" s="1">
        <v>45473</v>
      </c>
      <c r="Y682" s="1">
        <v>44303</v>
      </c>
      <c r="Z682" t="s">
        <v>28</v>
      </c>
      <c r="AA682" t="s">
        <v>99</v>
      </c>
    </row>
    <row r="683" spans="1:27" x14ac:dyDescent="0.25">
      <c r="A683" t="s">
        <v>147</v>
      </c>
      <c r="B683" t="s">
        <v>3042</v>
      </c>
      <c r="C683" t="s">
        <v>27</v>
      </c>
      <c r="D683" t="s">
        <v>113</v>
      </c>
      <c r="E683" t="s">
        <v>140</v>
      </c>
      <c r="F683" t="s">
        <v>2</v>
      </c>
      <c r="G683" t="s">
        <v>2</v>
      </c>
      <c r="H683">
        <v>655</v>
      </c>
      <c r="I683" t="s">
        <v>5655</v>
      </c>
      <c r="J683">
        <v>7850000</v>
      </c>
      <c r="K683">
        <v>66487.41</v>
      </c>
      <c r="L683">
        <v>0.14000000000000001</v>
      </c>
      <c r="M683" s="63">
        <v>45455</v>
      </c>
      <c r="N683" s="63">
        <v>45485</v>
      </c>
      <c r="O683">
        <v>30</v>
      </c>
      <c r="P683" t="s">
        <v>8822</v>
      </c>
      <c r="Q683">
        <v>0</v>
      </c>
      <c r="R683">
        <v>0</v>
      </c>
      <c r="S683">
        <v>0</v>
      </c>
      <c r="T683">
        <v>0</v>
      </c>
      <c r="U683">
        <v>0</v>
      </c>
      <c r="V683">
        <v>0</v>
      </c>
      <c r="W683">
        <v>0</v>
      </c>
      <c r="X683" s="1">
        <v>45473</v>
      </c>
      <c r="Y683" s="1">
        <v>43853</v>
      </c>
      <c r="Z683" t="s">
        <v>28</v>
      </c>
      <c r="AA683" t="s">
        <v>103</v>
      </c>
    </row>
    <row r="684" spans="1:27" x14ac:dyDescent="0.25">
      <c r="A684" t="s">
        <v>142</v>
      </c>
      <c r="B684" t="s">
        <v>2942</v>
      </c>
      <c r="C684" t="s">
        <v>27</v>
      </c>
      <c r="D684" t="s">
        <v>113</v>
      </c>
      <c r="E684" t="s">
        <v>140</v>
      </c>
      <c r="F684" t="s">
        <v>2</v>
      </c>
      <c r="G684" t="s">
        <v>2</v>
      </c>
      <c r="H684">
        <v>615</v>
      </c>
      <c r="I684" t="s">
        <v>5841</v>
      </c>
      <c r="J684">
        <v>8680000</v>
      </c>
      <c r="K684">
        <v>55453.32</v>
      </c>
      <c r="L684">
        <v>0.14000000000000001</v>
      </c>
      <c r="M684" s="63">
        <v>45453</v>
      </c>
      <c r="N684" s="63">
        <v>45483</v>
      </c>
      <c r="O684">
        <v>30</v>
      </c>
      <c r="P684" t="s">
        <v>8809</v>
      </c>
      <c r="Q684">
        <v>0</v>
      </c>
      <c r="R684">
        <v>0</v>
      </c>
      <c r="S684">
        <v>0</v>
      </c>
      <c r="T684">
        <v>0</v>
      </c>
      <c r="U684">
        <v>0</v>
      </c>
      <c r="V684">
        <v>0</v>
      </c>
      <c r="W684">
        <v>0</v>
      </c>
      <c r="X684" s="1">
        <v>45473</v>
      </c>
      <c r="Y684" s="1">
        <v>43775</v>
      </c>
      <c r="Z684" t="s">
        <v>28</v>
      </c>
      <c r="AA684" t="s">
        <v>105</v>
      </c>
    </row>
    <row r="685" spans="1:27" x14ac:dyDescent="0.25">
      <c r="A685" t="s">
        <v>59</v>
      </c>
      <c r="B685" t="s">
        <v>2891</v>
      </c>
      <c r="C685" t="s">
        <v>27</v>
      </c>
      <c r="D685" t="s">
        <v>113</v>
      </c>
      <c r="E685" t="s">
        <v>140</v>
      </c>
      <c r="F685" t="s">
        <v>2</v>
      </c>
      <c r="G685" t="s">
        <v>2</v>
      </c>
      <c r="H685">
        <v>795</v>
      </c>
      <c r="I685" t="s">
        <v>5849</v>
      </c>
      <c r="J685">
        <v>17800000</v>
      </c>
      <c r="K685">
        <v>693766.16</v>
      </c>
      <c r="L685">
        <v>0.14249999999999999</v>
      </c>
      <c r="M685" s="63">
        <v>45474</v>
      </c>
      <c r="N685" s="63">
        <v>45504</v>
      </c>
      <c r="O685">
        <v>30</v>
      </c>
      <c r="P685" t="s">
        <v>8837</v>
      </c>
      <c r="Q685">
        <v>0</v>
      </c>
      <c r="R685">
        <v>0</v>
      </c>
      <c r="S685">
        <v>0</v>
      </c>
      <c r="T685">
        <v>0</v>
      </c>
      <c r="U685">
        <v>0</v>
      </c>
      <c r="V685">
        <v>0</v>
      </c>
      <c r="W685">
        <v>0</v>
      </c>
      <c r="X685" s="1">
        <v>45473</v>
      </c>
      <c r="Y685" s="1">
        <v>44110</v>
      </c>
      <c r="Z685" t="s">
        <v>28</v>
      </c>
      <c r="AA685" t="s">
        <v>100</v>
      </c>
    </row>
    <row r="686" spans="1:27" x14ac:dyDescent="0.25">
      <c r="A686" t="s">
        <v>151</v>
      </c>
      <c r="B686" t="s">
        <v>2891</v>
      </c>
      <c r="C686" t="s">
        <v>27</v>
      </c>
      <c r="D686" t="s">
        <v>113</v>
      </c>
      <c r="E686" t="s">
        <v>140</v>
      </c>
      <c r="F686" t="s">
        <v>2</v>
      </c>
      <c r="G686" t="s">
        <v>2</v>
      </c>
      <c r="H686">
        <v>816</v>
      </c>
      <c r="I686" t="s">
        <v>5849</v>
      </c>
      <c r="J686">
        <v>5250000</v>
      </c>
      <c r="K686">
        <v>35623.5</v>
      </c>
      <c r="L686">
        <v>0.13300000000000001</v>
      </c>
      <c r="M686" s="63">
        <v>45458</v>
      </c>
      <c r="N686" s="63">
        <v>45503</v>
      </c>
      <c r="O686">
        <v>45</v>
      </c>
      <c r="P686" t="s">
        <v>8802</v>
      </c>
      <c r="Q686">
        <v>0</v>
      </c>
      <c r="R686">
        <v>0</v>
      </c>
      <c r="S686">
        <v>0</v>
      </c>
      <c r="T686">
        <v>0</v>
      </c>
      <c r="U686">
        <v>0</v>
      </c>
      <c r="V686">
        <v>0</v>
      </c>
      <c r="W686">
        <v>0</v>
      </c>
      <c r="X686" s="1">
        <v>45473</v>
      </c>
      <c r="Y686" s="1">
        <v>43927</v>
      </c>
      <c r="Z686" t="s">
        <v>28</v>
      </c>
      <c r="AA686" t="s">
        <v>101</v>
      </c>
    </row>
    <row r="687" spans="1:27" x14ac:dyDescent="0.25">
      <c r="A687" t="s">
        <v>9201</v>
      </c>
      <c r="B687" t="s">
        <v>9223</v>
      </c>
      <c r="C687" t="s">
        <v>27</v>
      </c>
      <c r="D687" t="s">
        <v>113</v>
      </c>
      <c r="E687" t="s">
        <v>140</v>
      </c>
      <c r="F687" t="s">
        <v>2</v>
      </c>
      <c r="G687" t="s">
        <v>2</v>
      </c>
      <c r="H687">
        <v>645</v>
      </c>
      <c r="I687" t="s">
        <v>5862</v>
      </c>
      <c r="J687">
        <v>8250000</v>
      </c>
      <c r="K687">
        <v>276496.15000000002</v>
      </c>
      <c r="L687">
        <v>0.151</v>
      </c>
      <c r="M687" s="63">
        <v>45470</v>
      </c>
      <c r="N687" s="63">
        <v>45515</v>
      </c>
      <c r="O687">
        <v>45</v>
      </c>
      <c r="P687" t="s">
        <v>8809</v>
      </c>
      <c r="Q687">
        <v>0</v>
      </c>
      <c r="R687">
        <v>0</v>
      </c>
      <c r="S687">
        <v>0</v>
      </c>
      <c r="T687">
        <v>0</v>
      </c>
      <c r="U687">
        <v>0</v>
      </c>
      <c r="V687">
        <v>0</v>
      </c>
      <c r="W687">
        <v>0</v>
      </c>
      <c r="X687" s="1">
        <v>45473</v>
      </c>
      <c r="Y687" s="1">
        <v>45413</v>
      </c>
      <c r="Z687" t="s">
        <v>28</v>
      </c>
      <c r="AA687" t="s">
        <v>100</v>
      </c>
    </row>
    <row r="688" spans="1:27" x14ac:dyDescent="0.25">
      <c r="A688" t="s">
        <v>153</v>
      </c>
      <c r="B688" t="s">
        <v>2889</v>
      </c>
      <c r="C688" t="s">
        <v>27</v>
      </c>
      <c r="D688" t="s">
        <v>113</v>
      </c>
      <c r="E688" t="s">
        <v>140</v>
      </c>
      <c r="F688" t="s">
        <v>2</v>
      </c>
      <c r="G688" t="s">
        <v>2</v>
      </c>
      <c r="H688">
        <v>657</v>
      </c>
      <c r="I688" t="s">
        <v>141</v>
      </c>
      <c r="J688">
        <v>8540000</v>
      </c>
      <c r="K688">
        <v>1218515.93</v>
      </c>
      <c r="L688">
        <v>0.14499999999999999</v>
      </c>
      <c r="M688" s="63">
        <v>45472</v>
      </c>
      <c r="N688" s="63">
        <v>45502</v>
      </c>
      <c r="O688">
        <v>30</v>
      </c>
      <c r="P688" t="s">
        <v>8822</v>
      </c>
      <c r="Q688">
        <v>0</v>
      </c>
      <c r="R688">
        <v>0</v>
      </c>
      <c r="S688">
        <v>0</v>
      </c>
      <c r="T688">
        <v>0</v>
      </c>
      <c r="U688">
        <v>0</v>
      </c>
      <c r="V688">
        <v>0</v>
      </c>
      <c r="W688">
        <v>0</v>
      </c>
      <c r="X688" s="1">
        <v>45473</v>
      </c>
      <c r="Y688" s="1">
        <v>44225</v>
      </c>
      <c r="Z688" t="s">
        <v>28</v>
      </c>
      <c r="AA688" t="s">
        <v>99</v>
      </c>
    </row>
    <row r="689" spans="1:27" x14ac:dyDescent="0.25">
      <c r="A689" t="s">
        <v>80</v>
      </c>
      <c r="B689" t="s">
        <v>3136</v>
      </c>
      <c r="C689" t="s">
        <v>27</v>
      </c>
      <c r="D689" t="s">
        <v>113</v>
      </c>
      <c r="E689" t="s">
        <v>140</v>
      </c>
      <c r="F689" t="s">
        <v>2</v>
      </c>
      <c r="G689" t="s">
        <v>2</v>
      </c>
      <c r="H689">
        <v>683</v>
      </c>
      <c r="I689" t="s">
        <v>6006</v>
      </c>
      <c r="J689">
        <v>11200000</v>
      </c>
      <c r="K689">
        <v>6229.3</v>
      </c>
      <c r="L689">
        <v>0.14000000000000001</v>
      </c>
      <c r="M689" s="63">
        <v>45469</v>
      </c>
      <c r="N689" s="63">
        <v>45499</v>
      </c>
      <c r="O689">
        <v>30</v>
      </c>
      <c r="P689" t="s">
        <v>8829</v>
      </c>
      <c r="Q689">
        <v>0</v>
      </c>
      <c r="R689">
        <v>0</v>
      </c>
      <c r="S689">
        <v>0</v>
      </c>
      <c r="T689">
        <v>0</v>
      </c>
      <c r="U689">
        <v>0</v>
      </c>
      <c r="V689">
        <v>0</v>
      </c>
      <c r="W689">
        <v>0</v>
      </c>
      <c r="X689" s="1">
        <v>45473</v>
      </c>
      <c r="Y689" s="1">
        <v>44782</v>
      </c>
      <c r="Z689" t="s">
        <v>28</v>
      </c>
      <c r="AA689" t="s">
        <v>101</v>
      </c>
    </row>
    <row r="690" spans="1:27" x14ac:dyDescent="0.25">
      <c r="A690" t="s">
        <v>148</v>
      </c>
      <c r="B690" t="s">
        <v>3108</v>
      </c>
      <c r="C690" t="s">
        <v>27</v>
      </c>
      <c r="D690" t="s">
        <v>113</v>
      </c>
      <c r="E690" t="s">
        <v>140</v>
      </c>
      <c r="F690" t="s">
        <v>2</v>
      </c>
      <c r="G690" t="s">
        <v>2</v>
      </c>
      <c r="H690">
        <v>599</v>
      </c>
      <c r="I690" t="s">
        <v>5753</v>
      </c>
      <c r="J690">
        <v>13060000</v>
      </c>
      <c r="K690">
        <v>22054.560000000001</v>
      </c>
      <c r="L690">
        <v>0.13750000000000001</v>
      </c>
      <c r="M690" s="63">
        <v>45442</v>
      </c>
      <c r="N690" s="63">
        <v>45487</v>
      </c>
      <c r="O690">
        <v>45</v>
      </c>
      <c r="P690" t="s">
        <v>8798</v>
      </c>
      <c r="Q690">
        <v>0</v>
      </c>
      <c r="R690">
        <v>0</v>
      </c>
      <c r="S690">
        <v>0</v>
      </c>
      <c r="T690">
        <v>0</v>
      </c>
      <c r="U690">
        <v>0</v>
      </c>
      <c r="V690">
        <v>0</v>
      </c>
      <c r="W690">
        <v>0</v>
      </c>
      <c r="X690" s="1">
        <v>45473</v>
      </c>
      <c r="Y690" s="1">
        <v>43766</v>
      </c>
      <c r="Z690" t="s">
        <v>28</v>
      </c>
      <c r="AA690" t="s">
        <v>99</v>
      </c>
    </row>
    <row r="691" spans="1:27" x14ac:dyDescent="0.25">
      <c r="A691" t="s">
        <v>147</v>
      </c>
      <c r="B691" t="s">
        <v>3039</v>
      </c>
      <c r="C691" t="s">
        <v>27</v>
      </c>
      <c r="D691" t="s">
        <v>113</v>
      </c>
      <c r="E691" t="s">
        <v>140</v>
      </c>
      <c r="F691" t="s">
        <v>2</v>
      </c>
      <c r="G691" t="s">
        <v>2</v>
      </c>
      <c r="H691">
        <v>655</v>
      </c>
      <c r="I691" t="s">
        <v>5837</v>
      </c>
      <c r="J691">
        <v>7850000</v>
      </c>
      <c r="K691">
        <v>191768.72</v>
      </c>
      <c r="L691">
        <v>0.14000000000000001</v>
      </c>
      <c r="M691" s="63">
        <v>45471</v>
      </c>
      <c r="N691" s="63">
        <v>45501</v>
      </c>
      <c r="O691">
        <v>30</v>
      </c>
      <c r="P691" t="s">
        <v>8802</v>
      </c>
      <c r="Q691">
        <v>0</v>
      </c>
      <c r="R691">
        <v>0</v>
      </c>
      <c r="S691">
        <v>0</v>
      </c>
      <c r="T691">
        <v>0</v>
      </c>
      <c r="U691">
        <v>0</v>
      </c>
      <c r="V691">
        <v>0</v>
      </c>
      <c r="W691">
        <v>0</v>
      </c>
      <c r="X691" s="1">
        <v>45473</v>
      </c>
      <c r="Y691" s="1">
        <v>44908</v>
      </c>
      <c r="Z691" t="s">
        <v>28</v>
      </c>
      <c r="AA691" t="s">
        <v>103</v>
      </c>
    </row>
    <row r="692" spans="1:27" x14ac:dyDescent="0.25">
      <c r="A692" t="s">
        <v>148</v>
      </c>
      <c r="B692" t="s">
        <v>2954</v>
      </c>
      <c r="C692" t="s">
        <v>27</v>
      </c>
      <c r="D692" t="s">
        <v>113</v>
      </c>
      <c r="E692" t="s">
        <v>140</v>
      </c>
      <c r="F692" t="s">
        <v>2</v>
      </c>
      <c r="G692" t="s">
        <v>2</v>
      </c>
      <c r="H692">
        <v>599</v>
      </c>
      <c r="I692" t="s">
        <v>5949</v>
      </c>
      <c r="J692">
        <v>13060000</v>
      </c>
      <c r="K692">
        <v>17617.82</v>
      </c>
      <c r="L692">
        <v>0.13750000000000001</v>
      </c>
      <c r="M692" s="63">
        <v>45433</v>
      </c>
      <c r="N692" s="63">
        <v>45478</v>
      </c>
      <c r="O692">
        <v>45</v>
      </c>
      <c r="P692" t="s">
        <v>8801</v>
      </c>
      <c r="Q692">
        <v>0</v>
      </c>
      <c r="R692">
        <v>0</v>
      </c>
      <c r="S692">
        <v>0</v>
      </c>
      <c r="T692">
        <v>0</v>
      </c>
      <c r="U692">
        <v>0</v>
      </c>
      <c r="V692">
        <v>0</v>
      </c>
      <c r="W692">
        <v>0</v>
      </c>
      <c r="X692" s="1">
        <v>45473</v>
      </c>
      <c r="Y692" s="1">
        <v>43968</v>
      </c>
      <c r="Z692" t="s">
        <v>28</v>
      </c>
      <c r="AA692" t="s">
        <v>99</v>
      </c>
    </row>
    <row r="693" spans="1:27" x14ac:dyDescent="0.25">
      <c r="A693" t="s">
        <v>150</v>
      </c>
      <c r="B693" t="s">
        <v>4422</v>
      </c>
      <c r="C693" t="s">
        <v>27</v>
      </c>
      <c r="D693" t="s">
        <v>113</v>
      </c>
      <c r="E693" t="s">
        <v>140</v>
      </c>
      <c r="F693" t="s">
        <v>2</v>
      </c>
      <c r="G693" t="s">
        <v>2</v>
      </c>
      <c r="H693">
        <v>750</v>
      </c>
      <c r="I693" t="s">
        <v>6010</v>
      </c>
      <c r="J693">
        <v>9180000</v>
      </c>
      <c r="K693">
        <v>289512.90999999997</v>
      </c>
      <c r="L693">
        <v>0.13750000000000001</v>
      </c>
      <c r="M693" s="63">
        <v>45451</v>
      </c>
      <c r="N693" s="63">
        <v>45481</v>
      </c>
      <c r="O693">
        <v>30</v>
      </c>
      <c r="P693" t="s">
        <v>8825</v>
      </c>
      <c r="Q693">
        <v>0</v>
      </c>
      <c r="R693">
        <v>0</v>
      </c>
      <c r="S693">
        <v>0</v>
      </c>
      <c r="T693">
        <v>0</v>
      </c>
      <c r="U693">
        <v>0</v>
      </c>
      <c r="V693">
        <v>0</v>
      </c>
      <c r="W693">
        <v>0</v>
      </c>
      <c r="X693" s="1">
        <v>45473</v>
      </c>
      <c r="Y693" s="1">
        <v>44064</v>
      </c>
      <c r="Z693" t="s">
        <v>28</v>
      </c>
      <c r="AA693" t="s">
        <v>99</v>
      </c>
    </row>
    <row r="694" spans="1:27" x14ac:dyDescent="0.25">
      <c r="A694" t="s">
        <v>75</v>
      </c>
      <c r="B694" t="s">
        <v>3179</v>
      </c>
      <c r="C694" t="s">
        <v>27</v>
      </c>
      <c r="D694" t="s">
        <v>113</v>
      </c>
      <c r="E694" t="s">
        <v>140</v>
      </c>
      <c r="F694" t="s">
        <v>2</v>
      </c>
      <c r="G694" t="s">
        <v>2</v>
      </c>
      <c r="H694">
        <v>562</v>
      </c>
      <c r="I694" t="s">
        <v>5916</v>
      </c>
      <c r="J694">
        <v>14050000</v>
      </c>
      <c r="K694">
        <v>28.16</v>
      </c>
      <c r="L694">
        <v>0.14249999999999999</v>
      </c>
      <c r="M694" s="63">
        <v>45474</v>
      </c>
      <c r="N694" s="63">
        <v>45504</v>
      </c>
      <c r="O694">
        <v>30</v>
      </c>
      <c r="P694" t="s">
        <v>8822</v>
      </c>
      <c r="Q694">
        <v>0</v>
      </c>
      <c r="R694">
        <v>0</v>
      </c>
      <c r="S694">
        <v>0</v>
      </c>
      <c r="T694">
        <v>0</v>
      </c>
      <c r="U694">
        <v>0</v>
      </c>
      <c r="V694">
        <v>0</v>
      </c>
      <c r="W694">
        <v>0</v>
      </c>
      <c r="X694" s="1">
        <v>45473</v>
      </c>
      <c r="Y694" s="1">
        <v>44412</v>
      </c>
      <c r="Z694" t="s">
        <v>28</v>
      </c>
      <c r="AA694" t="s">
        <v>99</v>
      </c>
    </row>
    <row r="695" spans="1:27" x14ac:dyDescent="0.25">
      <c r="A695" t="s">
        <v>145</v>
      </c>
      <c r="B695" t="s">
        <v>9293</v>
      </c>
      <c r="C695" t="s">
        <v>27</v>
      </c>
      <c r="D695" t="s">
        <v>113</v>
      </c>
      <c r="E695" t="s">
        <v>140</v>
      </c>
      <c r="F695" t="s">
        <v>2</v>
      </c>
      <c r="G695" t="s">
        <v>2</v>
      </c>
      <c r="H695">
        <v>569</v>
      </c>
      <c r="I695" t="s">
        <v>5603</v>
      </c>
      <c r="J695">
        <v>4760000</v>
      </c>
      <c r="K695">
        <v>5254.26</v>
      </c>
      <c r="L695">
        <v>0.15</v>
      </c>
      <c r="M695" s="63">
        <v>45448</v>
      </c>
      <c r="N695" s="63">
        <v>45478</v>
      </c>
      <c r="O695">
        <v>30</v>
      </c>
      <c r="P695" t="s">
        <v>8801</v>
      </c>
      <c r="Q695">
        <v>0</v>
      </c>
      <c r="R695">
        <v>0</v>
      </c>
      <c r="S695">
        <v>0</v>
      </c>
      <c r="T695">
        <v>0</v>
      </c>
      <c r="U695">
        <v>0</v>
      </c>
      <c r="V695">
        <v>0</v>
      </c>
      <c r="W695">
        <v>0</v>
      </c>
      <c r="X695" s="1">
        <v>45473</v>
      </c>
      <c r="Y695" s="1">
        <v>45113</v>
      </c>
      <c r="Z695" t="s">
        <v>28</v>
      </c>
      <c r="AA695" t="s">
        <v>99</v>
      </c>
    </row>
    <row r="696" spans="1:27" x14ac:dyDescent="0.25">
      <c r="A696" t="s">
        <v>148</v>
      </c>
      <c r="B696" t="s">
        <v>9283</v>
      </c>
      <c r="C696" t="s">
        <v>27</v>
      </c>
      <c r="D696" t="s">
        <v>113</v>
      </c>
      <c r="E696" t="s">
        <v>140</v>
      </c>
      <c r="F696" t="s">
        <v>2</v>
      </c>
      <c r="G696" t="s">
        <v>2</v>
      </c>
      <c r="H696">
        <v>599</v>
      </c>
      <c r="I696" t="s">
        <v>5878</v>
      </c>
      <c r="J696">
        <v>13060000</v>
      </c>
      <c r="K696">
        <v>139712.65</v>
      </c>
      <c r="L696">
        <v>0.13750000000000001</v>
      </c>
      <c r="M696" s="63">
        <v>45441</v>
      </c>
      <c r="N696" s="63">
        <v>45486</v>
      </c>
      <c r="O696">
        <v>45</v>
      </c>
      <c r="P696" t="s">
        <v>8826</v>
      </c>
      <c r="Q696">
        <v>0</v>
      </c>
      <c r="R696">
        <v>0</v>
      </c>
      <c r="S696">
        <v>0</v>
      </c>
      <c r="T696">
        <v>0</v>
      </c>
      <c r="U696">
        <v>0</v>
      </c>
      <c r="V696">
        <v>0</v>
      </c>
      <c r="W696">
        <v>0</v>
      </c>
      <c r="X696" s="1">
        <v>45473</v>
      </c>
      <c r="Y696" s="1">
        <v>44790</v>
      </c>
      <c r="Z696" t="s">
        <v>28</v>
      </c>
      <c r="AA696" t="s">
        <v>99</v>
      </c>
    </row>
    <row r="697" spans="1:27" x14ac:dyDescent="0.25">
      <c r="A697" t="s">
        <v>149</v>
      </c>
      <c r="B697" t="s">
        <v>2889</v>
      </c>
      <c r="C697" t="s">
        <v>27</v>
      </c>
      <c r="D697" t="s">
        <v>113</v>
      </c>
      <c r="E697" t="s">
        <v>140</v>
      </c>
      <c r="F697" t="s">
        <v>2</v>
      </c>
      <c r="G697" t="s">
        <v>2</v>
      </c>
      <c r="H697">
        <v>745</v>
      </c>
      <c r="I697" t="s">
        <v>141</v>
      </c>
      <c r="J697">
        <v>3550000</v>
      </c>
      <c r="K697">
        <v>201560.6</v>
      </c>
      <c r="L697">
        <v>0.125</v>
      </c>
      <c r="M697" s="63">
        <v>45446</v>
      </c>
      <c r="N697" s="63">
        <v>45476</v>
      </c>
      <c r="O697">
        <v>30</v>
      </c>
      <c r="P697" t="s">
        <v>8799</v>
      </c>
      <c r="Q697">
        <v>0</v>
      </c>
      <c r="R697">
        <v>0</v>
      </c>
      <c r="S697">
        <v>0</v>
      </c>
      <c r="T697">
        <v>0</v>
      </c>
      <c r="U697">
        <v>0</v>
      </c>
      <c r="V697">
        <v>0</v>
      </c>
      <c r="W697">
        <v>0</v>
      </c>
      <c r="X697" s="1">
        <v>45473</v>
      </c>
      <c r="Y697" s="1">
        <v>43947</v>
      </c>
      <c r="Z697" t="s">
        <v>28</v>
      </c>
      <c r="AA697" t="s">
        <v>99</v>
      </c>
    </row>
    <row r="698" spans="1:27" x14ac:dyDescent="0.25">
      <c r="A698" t="s">
        <v>151</v>
      </c>
      <c r="B698" t="s">
        <v>2889</v>
      </c>
      <c r="C698" t="s">
        <v>27</v>
      </c>
      <c r="D698" t="s">
        <v>113</v>
      </c>
      <c r="E698" t="s">
        <v>140</v>
      </c>
      <c r="F698" t="s">
        <v>2</v>
      </c>
      <c r="G698" t="s">
        <v>2</v>
      </c>
      <c r="H698">
        <v>816</v>
      </c>
      <c r="I698" t="s">
        <v>141</v>
      </c>
      <c r="J698">
        <v>5250000</v>
      </c>
      <c r="K698">
        <v>336133.13</v>
      </c>
      <c r="L698">
        <v>0.13300000000000001</v>
      </c>
      <c r="M698" s="63">
        <v>45471</v>
      </c>
      <c r="N698" s="63">
        <v>45516</v>
      </c>
      <c r="O698">
        <v>45</v>
      </c>
      <c r="P698" t="s">
        <v>8828</v>
      </c>
      <c r="Q698">
        <v>0</v>
      </c>
      <c r="R698">
        <v>0</v>
      </c>
      <c r="S698">
        <v>0</v>
      </c>
      <c r="T698">
        <v>0</v>
      </c>
      <c r="U698">
        <v>0</v>
      </c>
      <c r="V698">
        <v>0</v>
      </c>
      <c r="W698">
        <v>0</v>
      </c>
      <c r="X698" s="1">
        <v>45473</v>
      </c>
      <c r="Y698" s="1">
        <v>44777</v>
      </c>
      <c r="Z698" t="s">
        <v>28</v>
      </c>
      <c r="AA698" t="s">
        <v>101</v>
      </c>
    </row>
    <row r="699" spans="1:27" x14ac:dyDescent="0.25">
      <c r="A699" t="s">
        <v>144</v>
      </c>
      <c r="B699" t="s">
        <v>2987</v>
      </c>
      <c r="C699" t="s">
        <v>27</v>
      </c>
      <c r="D699" t="s">
        <v>113</v>
      </c>
      <c r="E699" t="s">
        <v>140</v>
      </c>
      <c r="F699" t="s">
        <v>2</v>
      </c>
      <c r="G699" t="s">
        <v>2</v>
      </c>
      <c r="H699">
        <v>724</v>
      </c>
      <c r="I699" t="s">
        <v>5855</v>
      </c>
      <c r="J699">
        <v>7070000</v>
      </c>
      <c r="K699">
        <v>29347.200000000001</v>
      </c>
      <c r="L699">
        <v>0.13300000000000001</v>
      </c>
      <c r="M699" s="63">
        <v>45455</v>
      </c>
      <c r="N699" s="63">
        <v>45485</v>
      </c>
      <c r="O699">
        <v>30</v>
      </c>
      <c r="P699" t="s">
        <v>8838</v>
      </c>
      <c r="Q699">
        <v>0</v>
      </c>
      <c r="R699">
        <v>0</v>
      </c>
      <c r="S699">
        <v>0</v>
      </c>
      <c r="T699">
        <v>0</v>
      </c>
      <c r="U699">
        <v>0</v>
      </c>
      <c r="V699">
        <v>0</v>
      </c>
      <c r="W699">
        <v>0</v>
      </c>
      <c r="X699" s="1">
        <v>45473</v>
      </c>
      <c r="Y699" s="1">
        <v>44862</v>
      </c>
      <c r="Z699" t="s">
        <v>28</v>
      </c>
      <c r="AA699" t="s">
        <v>102</v>
      </c>
    </row>
    <row r="700" spans="1:27" x14ac:dyDescent="0.25">
      <c r="A700" t="s">
        <v>80</v>
      </c>
      <c r="B700" t="s">
        <v>3074</v>
      </c>
      <c r="C700" t="s">
        <v>27</v>
      </c>
      <c r="D700" t="s">
        <v>113</v>
      </c>
      <c r="E700" t="s">
        <v>140</v>
      </c>
      <c r="F700" t="s">
        <v>2</v>
      </c>
      <c r="G700" t="s">
        <v>2</v>
      </c>
      <c r="H700">
        <v>683</v>
      </c>
      <c r="I700" t="s">
        <v>5792</v>
      </c>
      <c r="J700">
        <v>11200000</v>
      </c>
      <c r="K700">
        <v>2500.3000000000002</v>
      </c>
      <c r="L700">
        <v>0.14000000000000001</v>
      </c>
      <c r="M700" s="63">
        <v>45469</v>
      </c>
      <c r="N700" s="63">
        <v>45499</v>
      </c>
      <c r="O700">
        <v>30</v>
      </c>
      <c r="P700" t="s">
        <v>8825</v>
      </c>
      <c r="Q700">
        <v>0</v>
      </c>
      <c r="R700">
        <v>0</v>
      </c>
      <c r="S700">
        <v>0</v>
      </c>
      <c r="T700">
        <v>0</v>
      </c>
      <c r="U700">
        <v>0</v>
      </c>
      <c r="V700">
        <v>0</v>
      </c>
      <c r="W700">
        <v>0</v>
      </c>
      <c r="X700" s="1">
        <v>45473</v>
      </c>
      <c r="Y700" s="1">
        <v>44064</v>
      </c>
      <c r="Z700" t="s">
        <v>28</v>
      </c>
      <c r="AA700" t="s">
        <v>101</v>
      </c>
    </row>
    <row r="701" spans="1:27" x14ac:dyDescent="0.25">
      <c r="A701" t="s">
        <v>75</v>
      </c>
      <c r="B701" t="s">
        <v>2889</v>
      </c>
      <c r="C701" t="s">
        <v>27</v>
      </c>
      <c r="D701" t="s">
        <v>113</v>
      </c>
      <c r="E701" t="s">
        <v>140</v>
      </c>
      <c r="F701" t="s">
        <v>2</v>
      </c>
      <c r="G701" t="s">
        <v>2</v>
      </c>
      <c r="H701">
        <v>562</v>
      </c>
      <c r="I701" t="s">
        <v>141</v>
      </c>
      <c r="J701">
        <v>14050000</v>
      </c>
      <c r="K701">
        <v>1903816.73</v>
      </c>
      <c r="L701">
        <v>0.14249999999999999</v>
      </c>
      <c r="M701" s="63">
        <v>45466</v>
      </c>
      <c r="N701" s="63">
        <v>45496</v>
      </c>
      <c r="O701">
        <v>30</v>
      </c>
      <c r="P701" t="s">
        <v>8837</v>
      </c>
      <c r="Q701">
        <v>0</v>
      </c>
      <c r="R701">
        <v>0</v>
      </c>
      <c r="S701">
        <v>0</v>
      </c>
      <c r="T701">
        <v>0</v>
      </c>
      <c r="U701">
        <v>0</v>
      </c>
      <c r="V701">
        <v>0</v>
      </c>
      <c r="W701">
        <v>0</v>
      </c>
      <c r="X701" s="1">
        <v>45473</v>
      </c>
      <c r="Y701" s="1">
        <v>43891</v>
      </c>
      <c r="Z701" t="s">
        <v>28</v>
      </c>
      <c r="AA701" t="s">
        <v>99</v>
      </c>
    </row>
    <row r="702" spans="1:27" x14ac:dyDescent="0.25">
      <c r="A702" t="s">
        <v>148</v>
      </c>
      <c r="B702" t="s">
        <v>2956</v>
      </c>
      <c r="C702" t="s">
        <v>27</v>
      </c>
      <c r="D702" t="s">
        <v>113</v>
      </c>
      <c r="E702" t="s">
        <v>140</v>
      </c>
      <c r="F702" t="s">
        <v>2</v>
      </c>
      <c r="G702" t="s">
        <v>2</v>
      </c>
      <c r="H702">
        <v>599</v>
      </c>
      <c r="I702" t="s">
        <v>5652</v>
      </c>
      <c r="J702">
        <v>13060000</v>
      </c>
      <c r="K702">
        <v>81572.479999999996</v>
      </c>
      <c r="L702">
        <v>0.13750000000000001</v>
      </c>
      <c r="M702" s="63">
        <v>45464</v>
      </c>
      <c r="N702" s="63">
        <v>45509</v>
      </c>
      <c r="O702">
        <v>45</v>
      </c>
      <c r="P702" t="s">
        <v>8834</v>
      </c>
      <c r="Q702">
        <v>0</v>
      </c>
      <c r="R702">
        <v>0</v>
      </c>
      <c r="S702">
        <v>0</v>
      </c>
      <c r="T702">
        <v>0</v>
      </c>
      <c r="U702">
        <v>0</v>
      </c>
      <c r="V702">
        <v>0</v>
      </c>
      <c r="W702">
        <v>0</v>
      </c>
      <c r="X702" s="1">
        <v>45473</v>
      </c>
      <c r="Y702" s="1">
        <v>43786</v>
      </c>
      <c r="Z702" t="s">
        <v>28</v>
      </c>
      <c r="AA702" t="s">
        <v>99</v>
      </c>
    </row>
    <row r="703" spans="1:27" x14ac:dyDescent="0.25">
      <c r="A703" t="s">
        <v>152</v>
      </c>
      <c r="B703" t="s">
        <v>2903</v>
      </c>
      <c r="C703" t="s">
        <v>27</v>
      </c>
      <c r="D703" t="s">
        <v>113</v>
      </c>
      <c r="E703" t="s">
        <v>140</v>
      </c>
      <c r="F703" t="s">
        <v>2</v>
      </c>
      <c r="G703" t="s">
        <v>2</v>
      </c>
      <c r="H703">
        <v>781</v>
      </c>
      <c r="I703" t="s">
        <v>5824</v>
      </c>
      <c r="J703">
        <v>3150000</v>
      </c>
      <c r="K703">
        <v>71311.25</v>
      </c>
      <c r="L703">
        <v>0.1275</v>
      </c>
      <c r="M703" s="63">
        <v>45471</v>
      </c>
      <c r="N703" s="63">
        <v>45516</v>
      </c>
      <c r="O703">
        <v>45</v>
      </c>
      <c r="P703" t="s">
        <v>8837</v>
      </c>
      <c r="Q703">
        <v>0</v>
      </c>
      <c r="R703">
        <v>0</v>
      </c>
      <c r="S703">
        <v>0</v>
      </c>
      <c r="T703">
        <v>0</v>
      </c>
      <c r="U703">
        <v>0</v>
      </c>
      <c r="V703">
        <v>0</v>
      </c>
      <c r="W703">
        <v>0</v>
      </c>
      <c r="X703" s="1">
        <v>45473</v>
      </c>
      <c r="Y703" s="1">
        <v>45158</v>
      </c>
      <c r="Z703" t="s">
        <v>28</v>
      </c>
      <c r="AA703" t="s">
        <v>101</v>
      </c>
    </row>
    <row r="704" spans="1:27" x14ac:dyDescent="0.25">
      <c r="A704" t="s">
        <v>150</v>
      </c>
      <c r="B704" t="s">
        <v>4515</v>
      </c>
      <c r="C704" t="s">
        <v>27</v>
      </c>
      <c r="D704" t="s">
        <v>113</v>
      </c>
      <c r="E704" t="s">
        <v>140</v>
      </c>
      <c r="F704" t="s">
        <v>2</v>
      </c>
      <c r="G704" t="s">
        <v>2</v>
      </c>
      <c r="H704">
        <v>750</v>
      </c>
      <c r="I704" t="s">
        <v>5872</v>
      </c>
      <c r="J704">
        <v>9180000</v>
      </c>
      <c r="K704">
        <v>9260.93</v>
      </c>
      <c r="L704">
        <v>0.13750000000000001</v>
      </c>
      <c r="M704" s="63">
        <v>45445</v>
      </c>
      <c r="N704" s="63">
        <v>45475</v>
      </c>
      <c r="O704">
        <v>30</v>
      </c>
      <c r="P704" t="s">
        <v>8810</v>
      </c>
      <c r="Q704">
        <v>0</v>
      </c>
      <c r="R704">
        <v>0</v>
      </c>
      <c r="S704">
        <v>0</v>
      </c>
      <c r="T704">
        <v>0</v>
      </c>
      <c r="U704">
        <v>0</v>
      </c>
      <c r="V704">
        <v>0</v>
      </c>
      <c r="W704">
        <v>0</v>
      </c>
      <c r="X704" s="1">
        <v>45473</v>
      </c>
      <c r="Y704" s="1">
        <v>43804</v>
      </c>
      <c r="Z704" t="s">
        <v>28</v>
      </c>
      <c r="AA704" t="s">
        <v>99</v>
      </c>
    </row>
    <row r="705" spans="1:27" x14ac:dyDescent="0.25">
      <c r="A705" t="s">
        <v>142</v>
      </c>
      <c r="B705" t="s">
        <v>2947</v>
      </c>
      <c r="C705" t="s">
        <v>27</v>
      </c>
      <c r="D705" t="s">
        <v>113</v>
      </c>
      <c r="E705" t="s">
        <v>140</v>
      </c>
      <c r="F705" t="s">
        <v>2</v>
      </c>
      <c r="G705" t="s">
        <v>2</v>
      </c>
      <c r="H705">
        <v>615</v>
      </c>
      <c r="I705" t="s">
        <v>5784</v>
      </c>
      <c r="J705">
        <v>8680000</v>
      </c>
      <c r="K705">
        <v>8372.8700000000008</v>
      </c>
      <c r="L705">
        <v>0.14000000000000001</v>
      </c>
      <c r="M705" s="63">
        <v>45460</v>
      </c>
      <c r="N705" s="63">
        <v>45490</v>
      </c>
      <c r="O705">
        <v>30</v>
      </c>
      <c r="P705" t="s">
        <v>8827</v>
      </c>
      <c r="Q705">
        <v>0</v>
      </c>
      <c r="R705">
        <v>0</v>
      </c>
      <c r="S705">
        <v>0</v>
      </c>
      <c r="T705">
        <v>0</v>
      </c>
      <c r="U705">
        <v>0</v>
      </c>
      <c r="V705">
        <v>0</v>
      </c>
      <c r="W705">
        <v>0</v>
      </c>
      <c r="X705" s="1">
        <v>45473</v>
      </c>
      <c r="Y705" s="1">
        <v>43921</v>
      </c>
      <c r="Z705" t="s">
        <v>28</v>
      </c>
      <c r="AA705" t="s">
        <v>105</v>
      </c>
    </row>
    <row r="706" spans="1:27" x14ac:dyDescent="0.25">
      <c r="A706" t="s">
        <v>144</v>
      </c>
      <c r="B706" t="s">
        <v>2939</v>
      </c>
      <c r="C706" t="s">
        <v>27</v>
      </c>
      <c r="D706" t="s">
        <v>113</v>
      </c>
      <c r="E706" t="s">
        <v>140</v>
      </c>
      <c r="F706" t="s">
        <v>2</v>
      </c>
      <c r="G706" t="s">
        <v>2</v>
      </c>
      <c r="H706">
        <v>724</v>
      </c>
      <c r="I706" t="s">
        <v>5932</v>
      </c>
      <c r="J706">
        <v>7070000</v>
      </c>
      <c r="K706">
        <v>55278.83</v>
      </c>
      <c r="L706">
        <v>0.13300000000000001</v>
      </c>
      <c r="M706" s="63">
        <v>45470</v>
      </c>
      <c r="N706" s="63">
        <v>45500</v>
      </c>
      <c r="O706">
        <v>30</v>
      </c>
      <c r="P706" t="s">
        <v>8829</v>
      </c>
      <c r="Q706">
        <v>0</v>
      </c>
      <c r="R706">
        <v>0</v>
      </c>
      <c r="S706">
        <v>0</v>
      </c>
      <c r="T706">
        <v>0</v>
      </c>
      <c r="U706">
        <v>0</v>
      </c>
      <c r="V706">
        <v>0</v>
      </c>
      <c r="W706">
        <v>0</v>
      </c>
      <c r="X706" s="1">
        <v>45473</v>
      </c>
      <c r="Y706" s="1">
        <v>44745</v>
      </c>
      <c r="Z706" t="s">
        <v>28</v>
      </c>
      <c r="AA706" t="s">
        <v>102</v>
      </c>
    </row>
    <row r="707" spans="1:27" x14ac:dyDescent="0.25">
      <c r="A707" t="s">
        <v>139</v>
      </c>
      <c r="B707" t="s">
        <v>4535</v>
      </c>
      <c r="C707" t="s">
        <v>27</v>
      </c>
      <c r="D707" t="s">
        <v>113</v>
      </c>
      <c r="E707" t="s">
        <v>140</v>
      </c>
      <c r="F707" t="s">
        <v>2</v>
      </c>
      <c r="G707" t="s">
        <v>2</v>
      </c>
      <c r="H707">
        <v>760</v>
      </c>
      <c r="I707" t="s">
        <v>5784</v>
      </c>
      <c r="J707">
        <v>8500000</v>
      </c>
      <c r="K707">
        <v>33491.51</v>
      </c>
      <c r="L707">
        <v>0.14000000000000001</v>
      </c>
      <c r="M707" s="63">
        <v>45440</v>
      </c>
      <c r="N707" s="63">
        <v>45485</v>
      </c>
      <c r="O707">
        <v>45</v>
      </c>
      <c r="P707" t="s">
        <v>8801</v>
      </c>
      <c r="Q707">
        <v>0</v>
      </c>
      <c r="R707">
        <v>0</v>
      </c>
      <c r="S707">
        <v>0</v>
      </c>
      <c r="T707">
        <v>0</v>
      </c>
      <c r="U707">
        <v>0</v>
      </c>
      <c r="V707">
        <v>0</v>
      </c>
      <c r="W707">
        <v>0</v>
      </c>
      <c r="X707" s="1">
        <v>45473</v>
      </c>
      <c r="Y707" s="1">
        <v>44889</v>
      </c>
      <c r="Z707" t="s">
        <v>28</v>
      </c>
      <c r="AA707" t="s">
        <v>99</v>
      </c>
    </row>
    <row r="708" spans="1:27" x14ac:dyDescent="0.25">
      <c r="A708" t="s">
        <v>144</v>
      </c>
      <c r="B708" t="s">
        <v>2889</v>
      </c>
      <c r="C708" t="s">
        <v>27</v>
      </c>
      <c r="D708" t="s">
        <v>113</v>
      </c>
      <c r="E708" t="s">
        <v>140</v>
      </c>
      <c r="F708" t="s">
        <v>2</v>
      </c>
      <c r="G708" t="s">
        <v>2</v>
      </c>
      <c r="H708">
        <v>724</v>
      </c>
      <c r="I708" t="s">
        <v>141</v>
      </c>
      <c r="J708">
        <v>7070000</v>
      </c>
      <c r="K708">
        <v>682187.39</v>
      </c>
      <c r="L708">
        <v>0.13300000000000001</v>
      </c>
      <c r="M708" s="63">
        <v>45452</v>
      </c>
      <c r="N708" s="63">
        <v>45482</v>
      </c>
      <c r="O708">
        <v>30</v>
      </c>
      <c r="P708" t="s">
        <v>8822</v>
      </c>
      <c r="Q708">
        <v>0</v>
      </c>
      <c r="R708">
        <v>0</v>
      </c>
      <c r="S708">
        <v>0</v>
      </c>
      <c r="T708">
        <v>0</v>
      </c>
      <c r="U708">
        <v>0</v>
      </c>
      <c r="V708">
        <v>0</v>
      </c>
      <c r="W708">
        <v>0</v>
      </c>
      <c r="X708" s="1">
        <v>45473</v>
      </c>
      <c r="Y708" s="1">
        <v>44626</v>
      </c>
      <c r="Z708" t="s">
        <v>28</v>
      </c>
      <c r="AA708" t="s">
        <v>102</v>
      </c>
    </row>
    <row r="709" spans="1:27" x14ac:dyDescent="0.25">
      <c r="A709" t="s">
        <v>59</v>
      </c>
      <c r="B709" t="s">
        <v>2889</v>
      </c>
      <c r="C709" t="s">
        <v>27</v>
      </c>
      <c r="D709" t="s">
        <v>113</v>
      </c>
      <c r="E709" t="s">
        <v>140</v>
      </c>
      <c r="F709" t="s">
        <v>2</v>
      </c>
      <c r="G709" t="s">
        <v>2</v>
      </c>
      <c r="H709">
        <v>795</v>
      </c>
      <c r="I709" t="s">
        <v>141</v>
      </c>
      <c r="J709">
        <v>17800000</v>
      </c>
      <c r="K709">
        <v>1068392.8500000001</v>
      </c>
      <c r="L709">
        <v>0.14249999999999999</v>
      </c>
      <c r="M709" s="63">
        <v>45462</v>
      </c>
      <c r="N709" s="63">
        <v>45492</v>
      </c>
      <c r="O709">
        <v>30</v>
      </c>
      <c r="P709" t="s">
        <v>8826</v>
      </c>
      <c r="Q709">
        <v>0</v>
      </c>
      <c r="R709">
        <v>0</v>
      </c>
      <c r="S709">
        <v>0</v>
      </c>
      <c r="T709">
        <v>0</v>
      </c>
      <c r="U709">
        <v>0</v>
      </c>
      <c r="V709">
        <v>0</v>
      </c>
      <c r="W709">
        <v>0</v>
      </c>
      <c r="X709" s="1">
        <v>45473</v>
      </c>
      <c r="Y709" s="1">
        <v>44204</v>
      </c>
      <c r="Z709" t="s">
        <v>28</v>
      </c>
      <c r="AA709" t="s">
        <v>100</v>
      </c>
    </row>
    <row r="710" spans="1:27" x14ac:dyDescent="0.25">
      <c r="A710" t="s">
        <v>149</v>
      </c>
      <c r="B710" t="s">
        <v>4332</v>
      </c>
      <c r="C710" t="s">
        <v>27</v>
      </c>
      <c r="D710" t="s">
        <v>113</v>
      </c>
      <c r="E710" t="s">
        <v>140</v>
      </c>
      <c r="F710" t="s">
        <v>2</v>
      </c>
      <c r="G710" t="s">
        <v>2</v>
      </c>
      <c r="H710">
        <v>745</v>
      </c>
      <c r="I710" t="s">
        <v>6034</v>
      </c>
      <c r="J710">
        <v>3550000</v>
      </c>
      <c r="K710">
        <v>198336.71</v>
      </c>
      <c r="L710">
        <v>0.125</v>
      </c>
      <c r="M710" s="63">
        <v>45455</v>
      </c>
      <c r="N710" s="63">
        <v>45485</v>
      </c>
      <c r="O710">
        <v>30</v>
      </c>
      <c r="P710" t="s">
        <v>8831</v>
      </c>
      <c r="Q710">
        <v>0</v>
      </c>
      <c r="R710">
        <v>0</v>
      </c>
      <c r="S710">
        <v>0</v>
      </c>
      <c r="T710">
        <v>0</v>
      </c>
      <c r="U710">
        <v>0</v>
      </c>
      <c r="V710">
        <v>0</v>
      </c>
      <c r="W710">
        <v>0</v>
      </c>
      <c r="X710" s="1">
        <v>45473</v>
      </c>
      <c r="Y710" s="1">
        <v>45175</v>
      </c>
      <c r="Z710" t="s">
        <v>28</v>
      </c>
      <c r="AA710" t="s">
        <v>99</v>
      </c>
    </row>
    <row r="711" spans="1:27" x14ac:dyDescent="0.25">
      <c r="A711" t="s">
        <v>146</v>
      </c>
      <c r="B711" t="s">
        <v>3035</v>
      </c>
      <c r="C711" t="s">
        <v>27</v>
      </c>
      <c r="D711" t="s">
        <v>113</v>
      </c>
      <c r="E711" t="s">
        <v>140</v>
      </c>
      <c r="F711" t="s">
        <v>2</v>
      </c>
      <c r="G711" t="s">
        <v>2</v>
      </c>
      <c r="H711">
        <v>635</v>
      </c>
      <c r="I711" t="s">
        <v>5828</v>
      </c>
      <c r="J711">
        <v>7750000</v>
      </c>
      <c r="K711">
        <v>1570.03</v>
      </c>
      <c r="L711">
        <v>0.13500000000000001</v>
      </c>
      <c r="M711" s="63">
        <v>45448</v>
      </c>
      <c r="N711" s="63">
        <v>45493</v>
      </c>
      <c r="O711">
        <v>45</v>
      </c>
      <c r="P711" t="s">
        <v>8816</v>
      </c>
      <c r="Q711">
        <v>0</v>
      </c>
      <c r="R711">
        <v>0</v>
      </c>
      <c r="S711">
        <v>0</v>
      </c>
      <c r="T711">
        <v>0</v>
      </c>
      <c r="U711">
        <v>0</v>
      </c>
      <c r="V711">
        <v>0</v>
      </c>
      <c r="W711">
        <v>0</v>
      </c>
      <c r="X711" s="1">
        <v>45473</v>
      </c>
      <c r="Y711" s="1">
        <v>44567</v>
      </c>
      <c r="Z711" t="s">
        <v>28</v>
      </c>
      <c r="AA711" t="s">
        <v>104</v>
      </c>
    </row>
    <row r="712" spans="1:27" x14ac:dyDescent="0.25">
      <c r="A712" t="s">
        <v>80</v>
      </c>
      <c r="B712" t="s">
        <v>2963</v>
      </c>
      <c r="C712" t="s">
        <v>27</v>
      </c>
      <c r="D712" t="s">
        <v>113</v>
      </c>
      <c r="E712" t="s">
        <v>140</v>
      </c>
      <c r="F712" t="s">
        <v>2</v>
      </c>
      <c r="G712" t="s">
        <v>2</v>
      </c>
      <c r="H712">
        <v>683</v>
      </c>
      <c r="I712" t="s">
        <v>5879</v>
      </c>
      <c r="J712">
        <v>11200000</v>
      </c>
      <c r="K712">
        <v>431019.82</v>
      </c>
      <c r="L712">
        <v>0.14000000000000001</v>
      </c>
      <c r="M712" s="63">
        <v>45456</v>
      </c>
      <c r="N712" s="63">
        <v>45486</v>
      </c>
      <c r="O712">
        <v>30</v>
      </c>
      <c r="P712" t="s">
        <v>8810</v>
      </c>
      <c r="Q712">
        <v>0</v>
      </c>
      <c r="R712">
        <v>0</v>
      </c>
      <c r="S712">
        <v>0</v>
      </c>
      <c r="T712">
        <v>0</v>
      </c>
      <c r="U712">
        <v>0</v>
      </c>
      <c r="V712">
        <v>0</v>
      </c>
      <c r="W712">
        <v>0</v>
      </c>
      <c r="X712" s="1">
        <v>45473</v>
      </c>
      <c r="Y712" s="1">
        <v>44083</v>
      </c>
      <c r="Z712" t="s">
        <v>28</v>
      </c>
      <c r="AA712" t="s">
        <v>101</v>
      </c>
    </row>
    <row r="713" spans="1:27" x14ac:dyDescent="0.25">
      <c r="A713" t="s">
        <v>75</v>
      </c>
      <c r="B713" t="s">
        <v>2894</v>
      </c>
      <c r="C713" t="s">
        <v>27</v>
      </c>
      <c r="D713" t="s">
        <v>113</v>
      </c>
      <c r="E713" t="s">
        <v>140</v>
      </c>
      <c r="F713" t="s">
        <v>2</v>
      </c>
      <c r="G713" t="s">
        <v>2</v>
      </c>
      <c r="H713">
        <v>562</v>
      </c>
      <c r="I713" t="s">
        <v>141</v>
      </c>
      <c r="J713">
        <v>14050000</v>
      </c>
      <c r="K713">
        <v>1892.88</v>
      </c>
      <c r="L713">
        <v>0.14249999999999999</v>
      </c>
      <c r="M713" s="63">
        <v>45464</v>
      </c>
      <c r="N713" s="63">
        <v>45494</v>
      </c>
      <c r="O713">
        <v>30</v>
      </c>
      <c r="P713" t="s">
        <v>8826</v>
      </c>
      <c r="Q713">
        <v>0</v>
      </c>
      <c r="R713">
        <v>0</v>
      </c>
      <c r="S713">
        <v>0</v>
      </c>
      <c r="T713">
        <v>0</v>
      </c>
      <c r="U713">
        <v>0</v>
      </c>
      <c r="V713">
        <v>0</v>
      </c>
      <c r="W713">
        <v>0</v>
      </c>
      <c r="X713" s="1">
        <v>45473</v>
      </c>
      <c r="Y713" s="1">
        <v>44809</v>
      </c>
      <c r="Z713" t="s">
        <v>28</v>
      </c>
      <c r="AA713" t="s">
        <v>99</v>
      </c>
    </row>
    <row r="714" spans="1:27" x14ac:dyDescent="0.25">
      <c r="A714" t="s">
        <v>153</v>
      </c>
      <c r="B714" t="s">
        <v>2894</v>
      </c>
      <c r="C714" t="s">
        <v>27</v>
      </c>
      <c r="D714" t="s">
        <v>113</v>
      </c>
      <c r="E714" t="s">
        <v>140</v>
      </c>
      <c r="F714" t="s">
        <v>2</v>
      </c>
      <c r="G714" t="s">
        <v>2</v>
      </c>
      <c r="H714">
        <v>657</v>
      </c>
      <c r="I714" t="s">
        <v>141</v>
      </c>
      <c r="J714">
        <v>8540000</v>
      </c>
      <c r="K714">
        <v>30826.51</v>
      </c>
      <c r="L714">
        <v>0.14499999999999999</v>
      </c>
      <c r="M714" s="63">
        <v>45467</v>
      </c>
      <c r="N714" s="63">
        <v>45497</v>
      </c>
      <c r="O714">
        <v>30</v>
      </c>
      <c r="P714" t="s">
        <v>8810</v>
      </c>
      <c r="Q714">
        <v>0</v>
      </c>
      <c r="R714">
        <v>0</v>
      </c>
      <c r="S714">
        <v>0</v>
      </c>
      <c r="T714">
        <v>0</v>
      </c>
      <c r="U714">
        <v>0</v>
      </c>
      <c r="V714">
        <v>0</v>
      </c>
      <c r="W714">
        <v>0</v>
      </c>
      <c r="X714" s="1">
        <v>45473</v>
      </c>
      <c r="Y714" s="1">
        <v>44116</v>
      </c>
      <c r="Z714" t="s">
        <v>28</v>
      </c>
      <c r="AA714" t="s">
        <v>99</v>
      </c>
    </row>
    <row r="715" spans="1:27" x14ac:dyDescent="0.25">
      <c r="A715" t="s">
        <v>147</v>
      </c>
      <c r="B715" t="s">
        <v>2948</v>
      </c>
      <c r="C715" t="s">
        <v>27</v>
      </c>
      <c r="D715" t="s">
        <v>113</v>
      </c>
      <c r="E715" t="s">
        <v>140</v>
      </c>
      <c r="F715" t="s">
        <v>2</v>
      </c>
      <c r="G715" t="s">
        <v>2</v>
      </c>
      <c r="H715">
        <v>655</v>
      </c>
      <c r="I715" t="s">
        <v>5963</v>
      </c>
      <c r="J715">
        <v>7850000</v>
      </c>
      <c r="K715">
        <v>14851.87</v>
      </c>
      <c r="L715">
        <v>0.14000000000000001</v>
      </c>
      <c r="M715" s="63">
        <v>45467</v>
      </c>
      <c r="N715" s="63">
        <v>45497</v>
      </c>
      <c r="O715">
        <v>30</v>
      </c>
      <c r="P715" t="s">
        <v>8838</v>
      </c>
      <c r="Q715">
        <v>0</v>
      </c>
      <c r="R715">
        <v>0</v>
      </c>
      <c r="S715">
        <v>0</v>
      </c>
      <c r="T715">
        <v>0</v>
      </c>
      <c r="U715">
        <v>0</v>
      </c>
      <c r="V715">
        <v>0</v>
      </c>
      <c r="W715">
        <v>0</v>
      </c>
      <c r="X715" s="1">
        <v>45473</v>
      </c>
      <c r="Y715" s="1">
        <v>45051</v>
      </c>
      <c r="Z715" t="s">
        <v>28</v>
      </c>
      <c r="AA715" t="s">
        <v>103</v>
      </c>
    </row>
    <row r="716" spans="1:27" x14ac:dyDescent="0.25">
      <c r="A716" t="s">
        <v>75</v>
      </c>
      <c r="B716" t="s">
        <v>4374</v>
      </c>
      <c r="C716" t="s">
        <v>27</v>
      </c>
      <c r="D716" t="s">
        <v>113</v>
      </c>
      <c r="E716" t="s">
        <v>140</v>
      </c>
      <c r="F716" t="s">
        <v>2</v>
      </c>
      <c r="G716" t="s">
        <v>2</v>
      </c>
      <c r="H716">
        <v>562</v>
      </c>
      <c r="I716" t="s">
        <v>5609</v>
      </c>
      <c r="J716">
        <v>14050000</v>
      </c>
      <c r="K716">
        <v>318897.7</v>
      </c>
      <c r="L716">
        <v>0.14249999999999999</v>
      </c>
      <c r="M716" s="63">
        <v>45453</v>
      </c>
      <c r="N716" s="63">
        <v>45483</v>
      </c>
      <c r="O716">
        <v>30</v>
      </c>
      <c r="P716" t="s">
        <v>8802</v>
      </c>
      <c r="Q716">
        <v>0</v>
      </c>
      <c r="R716">
        <v>0</v>
      </c>
      <c r="S716">
        <v>0</v>
      </c>
      <c r="T716">
        <v>0</v>
      </c>
      <c r="U716">
        <v>0</v>
      </c>
      <c r="V716">
        <v>0</v>
      </c>
      <c r="W716">
        <v>0</v>
      </c>
      <c r="X716" s="1">
        <v>45473</v>
      </c>
      <c r="Y716" s="1">
        <v>44536</v>
      </c>
      <c r="Z716" t="s">
        <v>28</v>
      </c>
      <c r="AA716" t="s">
        <v>99</v>
      </c>
    </row>
    <row r="717" spans="1:27" x14ac:dyDescent="0.25">
      <c r="A717" t="s">
        <v>148</v>
      </c>
      <c r="B717" t="s">
        <v>9278</v>
      </c>
      <c r="C717" t="s">
        <v>27</v>
      </c>
      <c r="D717" t="s">
        <v>113</v>
      </c>
      <c r="E717" t="s">
        <v>140</v>
      </c>
      <c r="F717" t="s">
        <v>2</v>
      </c>
      <c r="G717" t="s">
        <v>2</v>
      </c>
      <c r="H717">
        <v>599</v>
      </c>
      <c r="I717" t="s">
        <v>5647</v>
      </c>
      <c r="J717">
        <v>13060000</v>
      </c>
      <c r="K717">
        <v>243138.06</v>
      </c>
      <c r="L717">
        <v>0.13750000000000001</v>
      </c>
      <c r="M717" s="63">
        <v>45454</v>
      </c>
      <c r="N717" s="63">
        <v>45499</v>
      </c>
      <c r="O717">
        <v>45</v>
      </c>
      <c r="P717" t="s">
        <v>8822</v>
      </c>
      <c r="Q717">
        <v>0</v>
      </c>
      <c r="R717">
        <v>0</v>
      </c>
      <c r="S717">
        <v>0</v>
      </c>
      <c r="T717">
        <v>0</v>
      </c>
      <c r="U717">
        <v>0</v>
      </c>
      <c r="V717">
        <v>0</v>
      </c>
      <c r="W717">
        <v>0</v>
      </c>
      <c r="X717" s="1">
        <v>45473</v>
      </c>
      <c r="Y717" s="1">
        <v>44873</v>
      </c>
      <c r="Z717" t="s">
        <v>28</v>
      </c>
      <c r="AA717" t="s">
        <v>99</v>
      </c>
    </row>
    <row r="718" spans="1:27" x14ac:dyDescent="0.25">
      <c r="A718" t="s">
        <v>143</v>
      </c>
      <c r="B718" t="s">
        <v>2889</v>
      </c>
      <c r="C718" t="s">
        <v>27</v>
      </c>
      <c r="D718" t="s">
        <v>113</v>
      </c>
      <c r="E718" t="s">
        <v>140</v>
      </c>
      <c r="F718" t="s">
        <v>2</v>
      </c>
      <c r="G718" t="s">
        <v>2</v>
      </c>
      <c r="H718">
        <v>820</v>
      </c>
      <c r="I718" t="s">
        <v>141</v>
      </c>
      <c r="J718">
        <v>6560000</v>
      </c>
      <c r="K718">
        <v>843115.39</v>
      </c>
      <c r="L718">
        <v>0.14749999999999999</v>
      </c>
      <c r="M718" s="63">
        <v>45463</v>
      </c>
      <c r="N718" s="63">
        <v>45493</v>
      </c>
      <c r="O718">
        <v>30</v>
      </c>
      <c r="P718" t="s">
        <v>8807</v>
      </c>
      <c r="Q718">
        <v>0</v>
      </c>
      <c r="R718">
        <v>0</v>
      </c>
      <c r="S718">
        <v>0</v>
      </c>
      <c r="T718">
        <v>0</v>
      </c>
      <c r="U718">
        <v>0</v>
      </c>
      <c r="V718">
        <v>0</v>
      </c>
      <c r="W718">
        <v>0</v>
      </c>
      <c r="X718" s="1">
        <v>45473</v>
      </c>
      <c r="Y718" s="1">
        <v>43707</v>
      </c>
      <c r="Z718" t="s">
        <v>28</v>
      </c>
      <c r="AA718" t="s">
        <v>99</v>
      </c>
    </row>
    <row r="719" spans="1:27" x14ac:dyDescent="0.25">
      <c r="A719" t="s">
        <v>9201</v>
      </c>
      <c r="B719" t="s">
        <v>9202</v>
      </c>
      <c r="C719" t="s">
        <v>27</v>
      </c>
      <c r="D719" t="s">
        <v>113</v>
      </c>
      <c r="E719" t="s">
        <v>140</v>
      </c>
      <c r="F719" t="s">
        <v>2</v>
      </c>
      <c r="G719" t="s">
        <v>2</v>
      </c>
      <c r="H719">
        <v>645</v>
      </c>
      <c r="I719" t="s">
        <v>5741</v>
      </c>
      <c r="J719">
        <v>8250000</v>
      </c>
      <c r="K719">
        <v>174746.91</v>
      </c>
      <c r="L719">
        <v>0.151</v>
      </c>
      <c r="M719" s="63">
        <v>45436</v>
      </c>
      <c r="N719" s="63">
        <v>45481</v>
      </c>
      <c r="O719">
        <v>45</v>
      </c>
      <c r="P719" t="s">
        <v>8810</v>
      </c>
      <c r="Q719">
        <v>0</v>
      </c>
      <c r="R719">
        <v>0</v>
      </c>
      <c r="S719">
        <v>0</v>
      </c>
      <c r="T719">
        <v>0</v>
      </c>
      <c r="U719">
        <v>0</v>
      </c>
      <c r="V719">
        <v>0</v>
      </c>
      <c r="W719">
        <v>0</v>
      </c>
      <c r="X719" s="1">
        <v>45473</v>
      </c>
      <c r="Y719" s="1">
        <v>45383</v>
      </c>
      <c r="Z719" t="s">
        <v>28</v>
      </c>
      <c r="AA719" t="s">
        <v>100</v>
      </c>
    </row>
    <row r="720" spans="1:27" x14ac:dyDescent="0.25">
      <c r="A720" t="s">
        <v>148</v>
      </c>
      <c r="B720" t="s">
        <v>9281</v>
      </c>
      <c r="C720" t="s">
        <v>27</v>
      </c>
      <c r="D720" t="s">
        <v>113</v>
      </c>
      <c r="E720" t="s">
        <v>140</v>
      </c>
      <c r="F720" t="s">
        <v>2</v>
      </c>
      <c r="G720" t="s">
        <v>2</v>
      </c>
      <c r="H720">
        <v>599</v>
      </c>
      <c r="I720" t="s">
        <v>5921</v>
      </c>
      <c r="J720">
        <v>13060000</v>
      </c>
      <c r="K720">
        <v>187924.77</v>
      </c>
      <c r="L720">
        <v>0.13750000000000001</v>
      </c>
      <c r="M720" s="63">
        <v>45470</v>
      </c>
      <c r="N720" s="63">
        <v>45515</v>
      </c>
      <c r="O720">
        <v>45</v>
      </c>
      <c r="P720" t="s">
        <v>8813</v>
      </c>
      <c r="Q720">
        <v>0</v>
      </c>
      <c r="R720">
        <v>0</v>
      </c>
      <c r="S720">
        <v>0</v>
      </c>
      <c r="T720">
        <v>0</v>
      </c>
      <c r="U720">
        <v>0</v>
      </c>
      <c r="V720">
        <v>0</v>
      </c>
      <c r="W720">
        <v>0</v>
      </c>
      <c r="X720" s="1">
        <v>45473</v>
      </c>
      <c r="Y720" s="1">
        <v>45133</v>
      </c>
      <c r="Z720" t="s">
        <v>28</v>
      </c>
      <c r="AA720" t="s">
        <v>99</v>
      </c>
    </row>
    <row r="721" spans="1:27" x14ac:dyDescent="0.25">
      <c r="A721" t="s">
        <v>152</v>
      </c>
      <c r="B721" t="s">
        <v>2987</v>
      </c>
      <c r="C721" t="s">
        <v>27</v>
      </c>
      <c r="D721" t="s">
        <v>113</v>
      </c>
      <c r="E721" t="s">
        <v>140</v>
      </c>
      <c r="F721" t="s">
        <v>2</v>
      </c>
      <c r="G721" t="s">
        <v>2</v>
      </c>
      <c r="H721">
        <v>781</v>
      </c>
      <c r="I721" t="s">
        <v>5855</v>
      </c>
      <c r="J721">
        <v>3150000</v>
      </c>
      <c r="K721">
        <v>2189.0300000000002</v>
      </c>
      <c r="L721">
        <v>0.1275</v>
      </c>
      <c r="M721" s="63">
        <v>45460</v>
      </c>
      <c r="N721" s="63">
        <v>45505</v>
      </c>
      <c r="O721">
        <v>45</v>
      </c>
      <c r="P721" t="s">
        <v>8810</v>
      </c>
      <c r="Q721">
        <v>0</v>
      </c>
      <c r="R721">
        <v>0</v>
      </c>
      <c r="S721">
        <v>0</v>
      </c>
      <c r="T721">
        <v>0</v>
      </c>
      <c r="U721">
        <v>0</v>
      </c>
      <c r="V721">
        <v>0</v>
      </c>
      <c r="W721">
        <v>0</v>
      </c>
      <c r="X721" s="1">
        <v>45473</v>
      </c>
      <c r="Y721" s="1">
        <v>45134</v>
      </c>
      <c r="Z721" t="s">
        <v>28</v>
      </c>
      <c r="AA721" t="s">
        <v>101</v>
      </c>
    </row>
    <row r="722" spans="1:27" x14ac:dyDescent="0.25">
      <c r="A722" t="s">
        <v>146</v>
      </c>
      <c r="B722" t="s">
        <v>3020</v>
      </c>
      <c r="C722" t="s">
        <v>27</v>
      </c>
      <c r="D722" t="s">
        <v>113</v>
      </c>
      <c r="E722" t="s">
        <v>140</v>
      </c>
      <c r="F722" t="s">
        <v>2</v>
      </c>
      <c r="G722" t="s">
        <v>2</v>
      </c>
      <c r="H722">
        <v>635</v>
      </c>
      <c r="I722" t="s">
        <v>5621</v>
      </c>
      <c r="J722">
        <v>7750000</v>
      </c>
      <c r="K722">
        <v>56094.1</v>
      </c>
      <c r="L722">
        <v>0.13500000000000001</v>
      </c>
      <c r="M722" s="63">
        <v>45429</v>
      </c>
      <c r="N722" s="63">
        <v>45474</v>
      </c>
      <c r="O722">
        <v>45</v>
      </c>
      <c r="P722" t="s">
        <v>8838</v>
      </c>
      <c r="Q722">
        <v>0</v>
      </c>
      <c r="R722">
        <v>0</v>
      </c>
      <c r="S722">
        <v>0</v>
      </c>
      <c r="T722">
        <v>0</v>
      </c>
      <c r="U722">
        <v>0</v>
      </c>
      <c r="V722">
        <v>0</v>
      </c>
      <c r="W722">
        <v>0</v>
      </c>
      <c r="X722" s="1">
        <v>45473</v>
      </c>
      <c r="Y722" s="1">
        <v>44254</v>
      </c>
      <c r="Z722" t="s">
        <v>28</v>
      </c>
      <c r="AA722" t="s">
        <v>104</v>
      </c>
    </row>
    <row r="723" spans="1:27" x14ac:dyDescent="0.25">
      <c r="A723" t="s">
        <v>80</v>
      </c>
      <c r="B723" t="s">
        <v>3133</v>
      </c>
      <c r="C723" t="s">
        <v>27</v>
      </c>
      <c r="D723" t="s">
        <v>113</v>
      </c>
      <c r="E723" t="s">
        <v>140</v>
      </c>
      <c r="F723" t="s">
        <v>2</v>
      </c>
      <c r="G723" t="s">
        <v>2</v>
      </c>
      <c r="H723">
        <v>683</v>
      </c>
      <c r="I723" t="s">
        <v>5819</v>
      </c>
      <c r="J723">
        <v>11200000</v>
      </c>
      <c r="K723">
        <v>65044.43</v>
      </c>
      <c r="L723">
        <v>0.14000000000000001</v>
      </c>
      <c r="M723" s="63">
        <v>45447</v>
      </c>
      <c r="N723" s="63">
        <v>45477</v>
      </c>
      <c r="O723">
        <v>30</v>
      </c>
      <c r="P723" t="s">
        <v>8827</v>
      </c>
      <c r="Q723">
        <v>0</v>
      </c>
      <c r="R723">
        <v>0</v>
      </c>
      <c r="S723">
        <v>0</v>
      </c>
      <c r="T723">
        <v>0</v>
      </c>
      <c r="U723">
        <v>0</v>
      </c>
      <c r="V723">
        <v>0</v>
      </c>
      <c r="W723">
        <v>0</v>
      </c>
      <c r="X723" s="1">
        <v>45473</v>
      </c>
      <c r="Y723" s="1">
        <v>44026</v>
      </c>
      <c r="Z723" t="s">
        <v>28</v>
      </c>
      <c r="AA723" t="s">
        <v>101</v>
      </c>
    </row>
    <row r="724" spans="1:27" x14ac:dyDescent="0.25">
      <c r="A724" t="s">
        <v>152</v>
      </c>
      <c r="B724" t="s">
        <v>2891</v>
      </c>
      <c r="C724" t="s">
        <v>27</v>
      </c>
      <c r="D724" t="s">
        <v>113</v>
      </c>
      <c r="E724" t="s">
        <v>140</v>
      </c>
      <c r="F724" t="s">
        <v>2</v>
      </c>
      <c r="G724" t="s">
        <v>2</v>
      </c>
      <c r="H724">
        <v>781</v>
      </c>
      <c r="I724" t="s">
        <v>5849</v>
      </c>
      <c r="J724">
        <v>3150000</v>
      </c>
      <c r="K724">
        <v>1356.94</v>
      </c>
      <c r="L724">
        <v>0.1275</v>
      </c>
      <c r="M724" s="63">
        <v>45464</v>
      </c>
      <c r="N724" s="63">
        <v>45509</v>
      </c>
      <c r="O724">
        <v>45</v>
      </c>
      <c r="P724" t="s">
        <v>8827</v>
      </c>
      <c r="Q724">
        <v>0</v>
      </c>
      <c r="R724">
        <v>0</v>
      </c>
      <c r="S724">
        <v>0</v>
      </c>
      <c r="T724">
        <v>0</v>
      </c>
      <c r="U724">
        <v>0</v>
      </c>
      <c r="V724">
        <v>0</v>
      </c>
      <c r="W724">
        <v>0</v>
      </c>
      <c r="X724" s="1">
        <v>45473</v>
      </c>
      <c r="Y724" s="1">
        <v>45168</v>
      </c>
      <c r="Z724" t="s">
        <v>28</v>
      </c>
      <c r="AA724" t="s">
        <v>101</v>
      </c>
    </row>
    <row r="725" spans="1:27" x14ac:dyDescent="0.25">
      <c r="A725" t="s">
        <v>147</v>
      </c>
      <c r="B725" t="s">
        <v>3054</v>
      </c>
      <c r="C725" t="s">
        <v>27</v>
      </c>
      <c r="D725" t="s">
        <v>113</v>
      </c>
      <c r="E725" t="s">
        <v>140</v>
      </c>
      <c r="F725" t="s">
        <v>2</v>
      </c>
      <c r="G725" t="s">
        <v>2</v>
      </c>
      <c r="H725">
        <v>655</v>
      </c>
      <c r="I725" t="s">
        <v>5758</v>
      </c>
      <c r="J725">
        <v>7850000</v>
      </c>
      <c r="K725">
        <v>1868.46</v>
      </c>
      <c r="L725">
        <v>0.14000000000000001</v>
      </c>
      <c r="M725" s="63">
        <v>45447</v>
      </c>
      <c r="N725" s="63">
        <v>45477</v>
      </c>
      <c r="O725">
        <v>30</v>
      </c>
      <c r="P725" t="s">
        <v>8809</v>
      </c>
      <c r="Q725">
        <v>0</v>
      </c>
      <c r="R725">
        <v>0</v>
      </c>
      <c r="S725">
        <v>0</v>
      </c>
      <c r="T725">
        <v>0</v>
      </c>
      <c r="U725">
        <v>0</v>
      </c>
      <c r="V725">
        <v>0</v>
      </c>
      <c r="W725">
        <v>0</v>
      </c>
      <c r="X725" s="1">
        <v>45473</v>
      </c>
      <c r="Y725" s="1">
        <v>44771</v>
      </c>
      <c r="Z725" t="s">
        <v>28</v>
      </c>
      <c r="AA725" t="s">
        <v>103</v>
      </c>
    </row>
    <row r="726" spans="1:27" x14ac:dyDescent="0.25">
      <c r="A726" t="s">
        <v>148</v>
      </c>
      <c r="B726" t="s">
        <v>2921</v>
      </c>
      <c r="C726" t="s">
        <v>27</v>
      </c>
      <c r="D726" t="s">
        <v>113</v>
      </c>
      <c r="E726" t="s">
        <v>140</v>
      </c>
      <c r="F726" t="s">
        <v>2</v>
      </c>
      <c r="G726" t="s">
        <v>2</v>
      </c>
      <c r="H726">
        <v>599</v>
      </c>
      <c r="I726" t="s">
        <v>5983</v>
      </c>
      <c r="J726">
        <v>13060000</v>
      </c>
      <c r="K726">
        <v>1711385.51</v>
      </c>
      <c r="L726">
        <v>0.13750000000000001</v>
      </c>
      <c r="M726" s="63">
        <v>45474</v>
      </c>
      <c r="N726" s="63">
        <v>45519</v>
      </c>
      <c r="O726">
        <v>45</v>
      </c>
      <c r="P726" t="s">
        <v>8813</v>
      </c>
      <c r="Q726">
        <v>0</v>
      </c>
      <c r="R726">
        <v>0</v>
      </c>
      <c r="S726">
        <v>0</v>
      </c>
      <c r="T726">
        <v>0</v>
      </c>
      <c r="U726">
        <v>0</v>
      </c>
      <c r="V726">
        <v>0</v>
      </c>
      <c r="W726">
        <v>0</v>
      </c>
      <c r="X726" s="1">
        <v>45473</v>
      </c>
      <c r="Y726" s="1">
        <v>43684</v>
      </c>
      <c r="Z726" t="s">
        <v>28</v>
      </c>
      <c r="AA726" t="s">
        <v>99</v>
      </c>
    </row>
    <row r="727" spans="1:27" x14ac:dyDescent="0.25">
      <c r="A727" t="s">
        <v>60</v>
      </c>
      <c r="B727" t="s">
        <v>9336</v>
      </c>
      <c r="C727" t="s">
        <v>27</v>
      </c>
      <c r="D727" t="s">
        <v>113</v>
      </c>
      <c r="E727" t="s">
        <v>140</v>
      </c>
      <c r="F727" t="s">
        <v>2</v>
      </c>
      <c r="G727" t="s">
        <v>2</v>
      </c>
      <c r="H727">
        <v>753</v>
      </c>
      <c r="I727" t="s">
        <v>5668</v>
      </c>
      <c r="J727">
        <v>12690000</v>
      </c>
      <c r="K727">
        <v>445131.76</v>
      </c>
      <c r="L727">
        <v>0.13500000000000001</v>
      </c>
      <c r="M727" s="63">
        <v>45474</v>
      </c>
      <c r="N727" s="63">
        <v>45504</v>
      </c>
      <c r="O727">
        <v>30</v>
      </c>
      <c r="P727" t="s">
        <v>8822</v>
      </c>
      <c r="Q727">
        <v>0</v>
      </c>
      <c r="R727">
        <v>0</v>
      </c>
      <c r="S727">
        <v>0</v>
      </c>
      <c r="T727">
        <v>0</v>
      </c>
      <c r="U727">
        <v>0</v>
      </c>
      <c r="V727">
        <v>0</v>
      </c>
      <c r="W727">
        <v>0</v>
      </c>
      <c r="X727" s="1">
        <v>45473</v>
      </c>
      <c r="Y727" s="1">
        <v>45234</v>
      </c>
      <c r="Z727" t="s">
        <v>28</v>
      </c>
      <c r="AA727" t="s">
        <v>102</v>
      </c>
    </row>
    <row r="728" spans="1:27" x14ac:dyDescent="0.25">
      <c r="A728" t="s">
        <v>147</v>
      </c>
      <c r="B728" t="s">
        <v>3036</v>
      </c>
      <c r="C728" t="s">
        <v>27</v>
      </c>
      <c r="D728" t="s">
        <v>113</v>
      </c>
      <c r="E728" t="s">
        <v>140</v>
      </c>
      <c r="F728" t="s">
        <v>2</v>
      </c>
      <c r="G728" t="s">
        <v>2</v>
      </c>
      <c r="H728">
        <v>655</v>
      </c>
      <c r="I728" t="s">
        <v>5859</v>
      </c>
      <c r="J728">
        <v>7850000</v>
      </c>
      <c r="K728">
        <v>71743.320000000007</v>
      </c>
      <c r="L728">
        <v>0.14000000000000001</v>
      </c>
      <c r="M728" s="63">
        <v>45474</v>
      </c>
      <c r="N728" s="63">
        <v>45504</v>
      </c>
      <c r="O728">
        <v>30</v>
      </c>
      <c r="P728" t="s">
        <v>8834</v>
      </c>
      <c r="Q728">
        <v>0</v>
      </c>
      <c r="R728">
        <v>0</v>
      </c>
      <c r="S728">
        <v>0</v>
      </c>
      <c r="T728">
        <v>0</v>
      </c>
      <c r="U728">
        <v>0</v>
      </c>
      <c r="V728">
        <v>0</v>
      </c>
      <c r="W728">
        <v>0</v>
      </c>
      <c r="X728" s="1">
        <v>45473</v>
      </c>
      <c r="Y728" s="1">
        <v>44878</v>
      </c>
      <c r="Z728" t="s">
        <v>28</v>
      </c>
      <c r="AA728" t="s">
        <v>103</v>
      </c>
    </row>
    <row r="729" spans="1:27" x14ac:dyDescent="0.25">
      <c r="A729" t="s">
        <v>80</v>
      </c>
      <c r="B729" t="s">
        <v>2891</v>
      </c>
      <c r="C729" t="s">
        <v>27</v>
      </c>
      <c r="D729" t="s">
        <v>113</v>
      </c>
      <c r="E729" t="s">
        <v>140</v>
      </c>
      <c r="F729" t="s">
        <v>2</v>
      </c>
      <c r="G729" t="s">
        <v>2</v>
      </c>
      <c r="H729">
        <v>683</v>
      </c>
      <c r="I729" t="s">
        <v>5849</v>
      </c>
      <c r="J729">
        <v>11200000</v>
      </c>
      <c r="K729">
        <v>2293.39</v>
      </c>
      <c r="L729">
        <v>0.14000000000000001</v>
      </c>
      <c r="M729" s="63">
        <v>45470</v>
      </c>
      <c r="N729" s="63">
        <v>45500</v>
      </c>
      <c r="O729">
        <v>30</v>
      </c>
      <c r="P729" t="s">
        <v>8826</v>
      </c>
      <c r="Q729">
        <v>0</v>
      </c>
      <c r="R729">
        <v>0</v>
      </c>
      <c r="S729">
        <v>0</v>
      </c>
      <c r="T729">
        <v>0</v>
      </c>
      <c r="U729">
        <v>0</v>
      </c>
      <c r="V729">
        <v>0</v>
      </c>
      <c r="W729">
        <v>0</v>
      </c>
      <c r="X729" s="1">
        <v>45473</v>
      </c>
      <c r="Y729" s="1">
        <v>45028</v>
      </c>
      <c r="Z729" t="s">
        <v>28</v>
      </c>
      <c r="AA729" t="s">
        <v>101</v>
      </c>
    </row>
    <row r="730" spans="1:27" x14ac:dyDescent="0.25">
      <c r="A730" t="s">
        <v>60</v>
      </c>
      <c r="B730" t="s">
        <v>4580</v>
      </c>
      <c r="C730" t="s">
        <v>27</v>
      </c>
      <c r="D730" t="s">
        <v>113</v>
      </c>
      <c r="E730" t="s">
        <v>140</v>
      </c>
      <c r="F730" t="s">
        <v>2</v>
      </c>
      <c r="G730" t="s">
        <v>2</v>
      </c>
      <c r="H730">
        <v>753</v>
      </c>
      <c r="I730" t="s">
        <v>5835</v>
      </c>
      <c r="J730">
        <v>12690000</v>
      </c>
      <c r="K730">
        <v>417599.62</v>
      </c>
      <c r="L730">
        <v>0.13500000000000001</v>
      </c>
      <c r="M730" s="63">
        <v>45467</v>
      </c>
      <c r="N730" s="63">
        <v>45497</v>
      </c>
      <c r="O730">
        <v>30</v>
      </c>
      <c r="P730" t="s">
        <v>8813</v>
      </c>
      <c r="Q730">
        <v>0</v>
      </c>
      <c r="R730">
        <v>0</v>
      </c>
      <c r="S730">
        <v>0</v>
      </c>
      <c r="T730">
        <v>0</v>
      </c>
      <c r="U730">
        <v>0</v>
      </c>
      <c r="V730">
        <v>0</v>
      </c>
      <c r="W730">
        <v>0</v>
      </c>
      <c r="X730" s="1">
        <v>45473</v>
      </c>
      <c r="Y730" s="1">
        <v>44394</v>
      </c>
      <c r="Z730" t="s">
        <v>28</v>
      </c>
      <c r="AA730" t="s">
        <v>102</v>
      </c>
    </row>
    <row r="731" spans="1:27" x14ac:dyDescent="0.25">
      <c r="A731" t="s">
        <v>9201</v>
      </c>
      <c r="B731" t="s">
        <v>9215</v>
      </c>
      <c r="C731" t="s">
        <v>27</v>
      </c>
      <c r="D731" t="s">
        <v>113</v>
      </c>
      <c r="E731" t="s">
        <v>140</v>
      </c>
      <c r="F731" t="s">
        <v>2</v>
      </c>
      <c r="G731" t="s">
        <v>2</v>
      </c>
      <c r="H731">
        <v>645</v>
      </c>
      <c r="I731" t="s">
        <v>5791</v>
      </c>
      <c r="J731">
        <v>8250000</v>
      </c>
      <c r="K731">
        <v>71305.210000000006</v>
      </c>
      <c r="L731">
        <v>0.151</v>
      </c>
      <c r="M731" s="63">
        <v>45432</v>
      </c>
      <c r="N731" s="63">
        <v>45477</v>
      </c>
      <c r="O731">
        <v>45</v>
      </c>
      <c r="P731" t="s">
        <v>8826</v>
      </c>
      <c r="Q731">
        <v>0</v>
      </c>
      <c r="R731">
        <v>0</v>
      </c>
      <c r="S731">
        <v>0</v>
      </c>
      <c r="T731">
        <v>0</v>
      </c>
      <c r="U731">
        <v>0</v>
      </c>
      <c r="V731">
        <v>0</v>
      </c>
      <c r="W731">
        <v>0</v>
      </c>
      <c r="X731" s="1">
        <v>45473</v>
      </c>
      <c r="Y731" s="1">
        <v>45402</v>
      </c>
      <c r="Z731" t="s">
        <v>28</v>
      </c>
      <c r="AA731" t="s">
        <v>100</v>
      </c>
    </row>
    <row r="732" spans="1:27" x14ac:dyDescent="0.25">
      <c r="A732" t="s">
        <v>148</v>
      </c>
      <c r="B732" t="s">
        <v>3074</v>
      </c>
      <c r="C732" t="s">
        <v>27</v>
      </c>
      <c r="D732" t="s">
        <v>113</v>
      </c>
      <c r="E732" t="s">
        <v>140</v>
      </c>
      <c r="F732" t="s">
        <v>2</v>
      </c>
      <c r="G732" t="s">
        <v>2</v>
      </c>
      <c r="H732">
        <v>599</v>
      </c>
      <c r="I732" t="s">
        <v>5792</v>
      </c>
      <c r="J732">
        <v>13060000</v>
      </c>
      <c r="K732">
        <v>108095.13</v>
      </c>
      <c r="L732">
        <v>0.13750000000000001</v>
      </c>
      <c r="M732" s="63">
        <v>45440</v>
      </c>
      <c r="N732" s="63">
        <v>45485</v>
      </c>
      <c r="O732">
        <v>45</v>
      </c>
      <c r="P732" t="s">
        <v>8827</v>
      </c>
      <c r="Q732">
        <v>0</v>
      </c>
      <c r="R732">
        <v>0</v>
      </c>
      <c r="S732">
        <v>0</v>
      </c>
      <c r="T732">
        <v>0</v>
      </c>
      <c r="U732">
        <v>0</v>
      </c>
      <c r="V732">
        <v>0</v>
      </c>
      <c r="W732">
        <v>0</v>
      </c>
      <c r="X732" s="1">
        <v>45473</v>
      </c>
      <c r="Y732" s="1">
        <v>44069</v>
      </c>
      <c r="Z732" t="s">
        <v>28</v>
      </c>
      <c r="AA732" t="s">
        <v>99</v>
      </c>
    </row>
    <row r="733" spans="1:27" x14ac:dyDescent="0.25">
      <c r="A733" t="s">
        <v>148</v>
      </c>
      <c r="B733" t="s">
        <v>3112</v>
      </c>
      <c r="C733" t="s">
        <v>27</v>
      </c>
      <c r="D733" t="s">
        <v>113</v>
      </c>
      <c r="E733" t="s">
        <v>140</v>
      </c>
      <c r="F733" t="s">
        <v>2</v>
      </c>
      <c r="G733" t="s">
        <v>2</v>
      </c>
      <c r="H733">
        <v>599</v>
      </c>
      <c r="I733" t="s">
        <v>5914</v>
      </c>
      <c r="J733">
        <v>13060000</v>
      </c>
      <c r="K733">
        <v>6399.69</v>
      </c>
      <c r="L733">
        <v>0.13750000000000001</v>
      </c>
      <c r="M733" s="63">
        <v>45448</v>
      </c>
      <c r="N733" s="63">
        <v>45493</v>
      </c>
      <c r="O733">
        <v>45</v>
      </c>
      <c r="P733" t="s">
        <v>8876</v>
      </c>
      <c r="Q733">
        <v>0</v>
      </c>
      <c r="R733">
        <v>0</v>
      </c>
      <c r="S733">
        <v>0</v>
      </c>
      <c r="T733">
        <v>0</v>
      </c>
      <c r="U733">
        <v>0</v>
      </c>
      <c r="V733">
        <v>0</v>
      </c>
      <c r="W733">
        <v>0</v>
      </c>
      <c r="X733" s="1">
        <v>45473</v>
      </c>
      <c r="Y733" s="1">
        <v>44722</v>
      </c>
      <c r="Z733" t="s">
        <v>28</v>
      </c>
      <c r="AA733" t="s">
        <v>99</v>
      </c>
    </row>
    <row r="734" spans="1:27" x14ac:dyDescent="0.25">
      <c r="A734" t="s">
        <v>147</v>
      </c>
      <c r="B734" t="s">
        <v>3037</v>
      </c>
      <c r="C734" t="s">
        <v>27</v>
      </c>
      <c r="D734" t="s">
        <v>113</v>
      </c>
      <c r="E734" t="s">
        <v>140</v>
      </c>
      <c r="F734" t="s">
        <v>2</v>
      </c>
      <c r="G734" t="s">
        <v>2</v>
      </c>
      <c r="H734">
        <v>655</v>
      </c>
      <c r="I734" t="s">
        <v>5866</v>
      </c>
      <c r="J734">
        <v>7850000</v>
      </c>
      <c r="K734">
        <v>154480.07</v>
      </c>
      <c r="L734">
        <v>0.14000000000000001</v>
      </c>
      <c r="M734" s="63">
        <v>45473</v>
      </c>
      <c r="N734" s="63">
        <v>45503</v>
      </c>
      <c r="O734">
        <v>30</v>
      </c>
      <c r="P734" t="s">
        <v>8825</v>
      </c>
      <c r="Q734">
        <v>0</v>
      </c>
      <c r="R734">
        <v>0</v>
      </c>
      <c r="S734">
        <v>0</v>
      </c>
      <c r="T734">
        <v>0</v>
      </c>
      <c r="U734">
        <v>0</v>
      </c>
      <c r="V734">
        <v>0</v>
      </c>
      <c r="W734">
        <v>0</v>
      </c>
      <c r="X734" s="1">
        <v>45473</v>
      </c>
      <c r="Y734" s="1">
        <v>44468</v>
      </c>
      <c r="Z734" t="s">
        <v>28</v>
      </c>
      <c r="AA734" t="s">
        <v>103</v>
      </c>
    </row>
    <row r="735" spans="1:27" x14ac:dyDescent="0.25">
      <c r="A735" t="s">
        <v>143</v>
      </c>
      <c r="B735" t="s">
        <v>4414</v>
      </c>
      <c r="C735" t="s">
        <v>27</v>
      </c>
      <c r="D735" t="s">
        <v>113</v>
      </c>
      <c r="E735" t="s">
        <v>140</v>
      </c>
      <c r="F735" t="s">
        <v>2</v>
      </c>
      <c r="G735" t="s">
        <v>2</v>
      </c>
      <c r="H735">
        <v>820</v>
      </c>
      <c r="I735" t="s">
        <v>5816</v>
      </c>
      <c r="J735">
        <v>6560000</v>
      </c>
      <c r="K735">
        <v>45175.79</v>
      </c>
      <c r="L735">
        <v>0.14749999999999999</v>
      </c>
      <c r="M735" s="63">
        <v>45456</v>
      </c>
      <c r="N735" s="63">
        <v>45486</v>
      </c>
      <c r="O735">
        <v>30</v>
      </c>
      <c r="P735" t="s">
        <v>8809</v>
      </c>
      <c r="Q735">
        <v>0</v>
      </c>
      <c r="R735">
        <v>0</v>
      </c>
      <c r="S735">
        <v>0</v>
      </c>
      <c r="T735">
        <v>0</v>
      </c>
      <c r="U735">
        <v>0</v>
      </c>
      <c r="V735">
        <v>0</v>
      </c>
      <c r="W735">
        <v>0</v>
      </c>
      <c r="X735" s="1">
        <v>45473</v>
      </c>
      <c r="Y735" s="1">
        <v>45166</v>
      </c>
      <c r="Z735" t="s">
        <v>28</v>
      </c>
      <c r="AA735" t="s">
        <v>99</v>
      </c>
    </row>
    <row r="736" spans="1:27" x14ac:dyDescent="0.25">
      <c r="A736" t="s">
        <v>75</v>
      </c>
      <c r="B736" t="s">
        <v>4413</v>
      </c>
      <c r="C736" t="s">
        <v>27</v>
      </c>
      <c r="D736" t="s">
        <v>113</v>
      </c>
      <c r="E736" t="s">
        <v>140</v>
      </c>
      <c r="F736" t="s">
        <v>2</v>
      </c>
      <c r="G736" t="s">
        <v>2</v>
      </c>
      <c r="H736">
        <v>562</v>
      </c>
      <c r="I736" t="s">
        <v>6019</v>
      </c>
      <c r="J736">
        <v>14050000</v>
      </c>
      <c r="K736">
        <v>141797.92000000001</v>
      </c>
      <c r="L736">
        <v>0.14249999999999999</v>
      </c>
      <c r="M736" s="63">
        <v>45468</v>
      </c>
      <c r="N736" s="63">
        <v>45498</v>
      </c>
      <c r="O736">
        <v>30</v>
      </c>
      <c r="P736" t="s">
        <v>8799</v>
      </c>
      <c r="Q736">
        <v>0</v>
      </c>
      <c r="R736">
        <v>0</v>
      </c>
      <c r="S736">
        <v>0</v>
      </c>
      <c r="T736">
        <v>0</v>
      </c>
      <c r="U736">
        <v>0</v>
      </c>
      <c r="V736">
        <v>0</v>
      </c>
      <c r="W736">
        <v>0</v>
      </c>
      <c r="X736" s="1">
        <v>45473</v>
      </c>
      <c r="Y736" s="1">
        <v>44862</v>
      </c>
      <c r="Z736" t="s">
        <v>28</v>
      </c>
      <c r="AA736" t="s">
        <v>99</v>
      </c>
    </row>
    <row r="737" spans="1:27" x14ac:dyDescent="0.25">
      <c r="A737" t="s">
        <v>143</v>
      </c>
      <c r="B737" t="s">
        <v>4453</v>
      </c>
      <c r="C737" t="s">
        <v>27</v>
      </c>
      <c r="D737" t="s">
        <v>113</v>
      </c>
      <c r="E737" t="s">
        <v>140</v>
      </c>
      <c r="F737" t="s">
        <v>2</v>
      </c>
      <c r="G737" t="s">
        <v>2</v>
      </c>
      <c r="H737">
        <v>820</v>
      </c>
      <c r="I737" t="s">
        <v>5670</v>
      </c>
      <c r="J737">
        <v>6560000</v>
      </c>
      <c r="K737">
        <v>88454.3</v>
      </c>
      <c r="L737">
        <v>0.14749999999999999</v>
      </c>
      <c r="M737" s="63">
        <v>45470</v>
      </c>
      <c r="N737" s="63">
        <v>45500</v>
      </c>
      <c r="O737">
        <v>30</v>
      </c>
      <c r="P737" t="s">
        <v>8837</v>
      </c>
      <c r="Q737">
        <v>0</v>
      </c>
      <c r="R737">
        <v>0</v>
      </c>
      <c r="S737">
        <v>0</v>
      </c>
      <c r="T737">
        <v>0</v>
      </c>
      <c r="U737">
        <v>0</v>
      </c>
      <c r="V737">
        <v>0</v>
      </c>
      <c r="W737">
        <v>0</v>
      </c>
      <c r="X737" s="1">
        <v>45473</v>
      </c>
      <c r="Y737" s="1">
        <v>43849</v>
      </c>
      <c r="Z737" t="s">
        <v>28</v>
      </c>
      <c r="AA737" t="s">
        <v>99</v>
      </c>
    </row>
    <row r="738" spans="1:27" x14ac:dyDescent="0.25">
      <c r="A738" t="s">
        <v>148</v>
      </c>
      <c r="B738" t="s">
        <v>9285</v>
      </c>
      <c r="C738" t="s">
        <v>27</v>
      </c>
      <c r="D738" t="s">
        <v>113</v>
      </c>
      <c r="E738" t="s">
        <v>140</v>
      </c>
      <c r="F738" t="s">
        <v>2</v>
      </c>
      <c r="G738" t="s">
        <v>2</v>
      </c>
      <c r="H738">
        <v>599</v>
      </c>
      <c r="I738" t="s">
        <v>5624</v>
      </c>
      <c r="J738">
        <v>13060000</v>
      </c>
      <c r="K738">
        <v>66853.710000000006</v>
      </c>
      <c r="L738">
        <v>0.13750000000000001</v>
      </c>
      <c r="M738" s="63">
        <v>45465</v>
      </c>
      <c r="N738" s="63">
        <v>45510</v>
      </c>
      <c r="O738">
        <v>45</v>
      </c>
      <c r="P738" t="s">
        <v>8876</v>
      </c>
      <c r="Q738">
        <v>0</v>
      </c>
      <c r="R738">
        <v>0</v>
      </c>
      <c r="S738">
        <v>0</v>
      </c>
      <c r="T738">
        <v>0</v>
      </c>
      <c r="U738">
        <v>0</v>
      </c>
      <c r="V738">
        <v>0</v>
      </c>
      <c r="W738">
        <v>0</v>
      </c>
      <c r="X738" s="1">
        <v>45473</v>
      </c>
      <c r="Y738" s="1">
        <v>45462</v>
      </c>
      <c r="Z738" t="s">
        <v>28</v>
      </c>
      <c r="AA738" t="s">
        <v>99</v>
      </c>
    </row>
    <row r="739" spans="1:27" x14ac:dyDescent="0.25">
      <c r="A739" t="s">
        <v>146</v>
      </c>
      <c r="B739" t="s">
        <v>2889</v>
      </c>
      <c r="C739" t="s">
        <v>27</v>
      </c>
      <c r="D739" t="s">
        <v>113</v>
      </c>
      <c r="E739" t="s">
        <v>140</v>
      </c>
      <c r="F739" t="s">
        <v>2</v>
      </c>
      <c r="G739" t="s">
        <v>2</v>
      </c>
      <c r="H739">
        <v>635</v>
      </c>
      <c r="I739" t="s">
        <v>141</v>
      </c>
      <c r="J739">
        <v>7750000</v>
      </c>
      <c r="K739">
        <v>760231.16</v>
      </c>
      <c r="L739">
        <v>0.13500000000000001</v>
      </c>
      <c r="M739" s="63">
        <v>45441</v>
      </c>
      <c r="N739" s="63">
        <v>45486</v>
      </c>
      <c r="O739">
        <v>45</v>
      </c>
      <c r="P739" t="s">
        <v>8826</v>
      </c>
      <c r="Q739">
        <v>0</v>
      </c>
      <c r="R739">
        <v>0</v>
      </c>
      <c r="S739">
        <v>0</v>
      </c>
      <c r="T739">
        <v>0</v>
      </c>
      <c r="U739">
        <v>0</v>
      </c>
      <c r="V739">
        <v>0</v>
      </c>
      <c r="W739">
        <v>0</v>
      </c>
      <c r="X739" s="1">
        <v>45473</v>
      </c>
      <c r="Y739" s="1">
        <v>43995</v>
      </c>
      <c r="Z739" t="s">
        <v>28</v>
      </c>
      <c r="AA739" t="s">
        <v>104</v>
      </c>
    </row>
    <row r="740" spans="1:27" x14ac:dyDescent="0.25">
      <c r="A740" t="s">
        <v>75</v>
      </c>
      <c r="B740" t="s">
        <v>4433</v>
      </c>
      <c r="C740" t="s">
        <v>27</v>
      </c>
      <c r="D740" t="s">
        <v>113</v>
      </c>
      <c r="E740" t="s">
        <v>140</v>
      </c>
      <c r="F740" t="s">
        <v>2</v>
      </c>
      <c r="G740" t="s">
        <v>2</v>
      </c>
      <c r="H740">
        <v>562</v>
      </c>
      <c r="I740" t="s">
        <v>5636</v>
      </c>
      <c r="J740">
        <v>14050000</v>
      </c>
      <c r="K740">
        <v>474413.94</v>
      </c>
      <c r="L740">
        <v>0.14249999999999999</v>
      </c>
      <c r="M740" s="63">
        <v>45466</v>
      </c>
      <c r="N740" s="63">
        <v>45496</v>
      </c>
      <c r="O740">
        <v>30</v>
      </c>
      <c r="P740" t="s">
        <v>8826</v>
      </c>
      <c r="Q740">
        <v>0</v>
      </c>
      <c r="R740">
        <v>0</v>
      </c>
      <c r="S740">
        <v>0</v>
      </c>
      <c r="T740">
        <v>0</v>
      </c>
      <c r="U740">
        <v>0</v>
      </c>
      <c r="V740">
        <v>0</v>
      </c>
      <c r="W740">
        <v>0</v>
      </c>
      <c r="X740" s="1">
        <v>45473</v>
      </c>
      <c r="Y740" s="1">
        <v>44950</v>
      </c>
      <c r="Z740" t="s">
        <v>28</v>
      </c>
      <c r="AA740" t="s">
        <v>99</v>
      </c>
    </row>
    <row r="741" spans="1:27" x14ac:dyDescent="0.25">
      <c r="A741" t="s">
        <v>9201</v>
      </c>
      <c r="B741" t="s">
        <v>9232</v>
      </c>
      <c r="C741" t="s">
        <v>27</v>
      </c>
      <c r="D741" t="s">
        <v>113</v>
      </c>
      <c r="E741" t="s">
        <v>140</v>
      </c>
      <c r="F741" t="s">
        <v>2</v>
      </c>
      <c r="G741" t="s">
        <v>2</v>
      </c>
      <c r="H741">
        <v>645</v>
      </c>
      <c r="I741" t="s">
        <v>5792</v>
      </c>
      <c r="J741">
        <v>8250000</v>
      </c>
      <c r="K741">
        <v>100315.04</v>
      </c>
      <c r="L741">
        <v>0.151</v>
      </c>
      <c r="M741" s="63">
        <v>45443</v>
      </c>
      <c r="N741" s="63">
        <v>45488</v>
      </c>
      <c r="O741">
        <v>45</v>
      </c>
      <c r="P741" t="s">
        <v>8876</v>
      </c>
      <c r="Q741">
        <v>0</v>
      </c>
      <c r="R741">
        <v>0</v>
      </c>
      <c r="S741">
        <v>0</v>
      </c>
      <c r="T741">
        <v>0</v>
      </c>
      <c r="U741">
        <v>0</v>
      </c>
      <c r="V741">
        <v>0</v>
      </c>
      <c r="W741">
        <v>0</v>
      </c>
      <c r="X741" s="1">
        <v>45473</v>
      </c>
      <c r="Y741" s="1">
        <v>45428</v>
      </c>
      <c r="Z741" t="s">
        <v>28</v>
      </c>
      <c r="AA741" t="s">
        <v>100</v>
      </c>
    </row>
    <row r="742" spans="1:27" x14ac:dyDescent="0.25">
      <c r="A742" t="s">
        <v>60</v>
      </c>
      <c r="B742" t="s">
        <v>9337</v>
      </c>
      <c r="C742" t="s">
        <v>27</v>
      </c>
      <c r="D742" t="s">
        <v>113</v>
      </c>
      <c r="E742" t="s">
        <v>140</v>
      </c>
      <c r="F742" t="s">
        <v>2</v>
      </c>
      <c r="G742" t="s">
        <v>2</v>
      </c>
      <c r="H742">
        <v>753</v>
      </c>
      <c r="I742" t="s">
        <v>5611</v>
      </c>
      <c r="J742">
        <v>12690000</v>
      </c>
      <c r="K742">
        <v>210459.84</v>
      </c>
      <c r="L742">
        <v>0.13500000000000001</v>
      </c>
      <c r="M742" s="63">
        <v>45452</v>
      </c>
      <c r="N742" s="63">
        <v>45482</v>
      </c>
      <c r="O742">
        <v>30</v>
      </c>
      <c r="P742" t="s">
        <v>8798</v>
      </c>
      <c r="Q742">
        <v>0</v>
      </c>
      <c r="R742">
        <v>0</v>
      </c>
      <c r="S742">
        <v>0</v>
      </c>
      <c r="T742">
        <v>0</v>
      </c>
      <c r="U742">
        <v>0</v>
      </c>
      <c r="V742">
        <v>0</v>
      </c>
      <c r="W742">
        <v>0</v>
      </c>
      <c r="X742" s="1">
        <v>45473</v>
      </c>
      <c r="Y742" s="1">
        <v>45205</v>
      </c>
      <c r="Z742" t="s">
        <v>28</v>
      </c>
      <c r="AA742" t="s">
        <v>102</v>
      </c>
    </row>
    <row r="743" spans="1:27" x14ac:dyDescent="0.25">
      <c r="A743" t="s">
        <v>147</v>
      </c>
      <c r="B743" t="s">
        <v>3057</v>
      </c>
      <c r="C743" t="s">
        <v>27</v>
      </c>
      <c r="D743" t="s">
        <v>113</v>
      </c>
      <c r="E743" t="s">
        <v>140</v>
      </c>
      <c r="F743" t="s">
        <v>2</v>
      </c>
      <c r="G743" t="s">
        <v>2</v>
      </c>
      <c r="H743">
        <v>655</v>
      </c>
      <c r="I743" t="s">
        <v>5838</v>
      </c>
      <c r="J743">
        <v>7850000</v>
      </c>
      <c r="K743">
        <v>989.78</v>
      </c>
      <c r="L743">
        <v>0.14000000000000001</v>
      </c>
      <c r="M743" s="63">
        <v>45455</v>
      </c>
      <c r="N743" s="63">
        <v>45485</v>
      </c>
      <c r="O743">
        <v>30</v>
      </c>
      <c r="P743" t="s">
        <v>8798</v>
      </c>
      <c r="Q743">
        <v>0</v>
      </c>
      <c r="R743">
        <v>0</v>
      </c>
      <c r="S743">
        <v>0</v>
      </c>
      <c r="T743">
        <v>0</v>
      </c>
      <c r="U743">
        <v>0</v>
      </c>
      <c r="V743">
        <v>0</v>
      </c>
      <c r="W743">
        <v>0</v>
      </c>
      <c r="X743" s="1">
        <v>45473</v>
      </c>
      <c r="Y743" s="1">
        <v>44718</v>
      </c>
      <c r="Z743" t="s">
        <v>28</v>
      </c>
      <c r="AA743" t="s">
        <v>103</v>
      </c>
    </row>
    <row r="744" spans="1:27" x14ac:dyDescent="0.25">
      <c r="A744" t="s">
        <v>148</v>
      </c>
      <c r="B744" t="s">
        <v>3073</v>
      </c>
      <c r="C744" t="s">
        <v>27</v>
      </c>
      <c r="D744" t="s">
        <v>113</v>
      </c>
      <c r="E744" t="s">
        <v>140</v>
      </c>
      <c r="F744" t="s">
        <v>2</v>
      </c>
      <c r="G744" t="s">
        <v>2</v>
      </c>
      <c r="H744">
        <v>599</v>
      </c>
      <c r="I744" t="s">
        <v>5948</v>
      </c>
      <c r="J744">
        <v>13060000</v>
      </c>
      <c r="K744">
        <v>115682.15</v>
      </c>
      <c r="L744">
        <v>0.13750000000000001</v>
      </c>
      <c r="M744" s="63">
        <v>45430</v>
      </c>
      <c r="N744" s="63">
        <v>45475</v>
      </c>
      <c r="O744">
        <v>45</v>
      </c>
      <c r="P744" t="s">
        <v>8822</v>
      </c>
      <c r="Q744">
        <v>0</v>
      </c>
      <c r="R744">
        <v>0</v>
      </c>
      <c r="S744">
        <v>0</v>
      </c>
      <c r="T744">
        <v>0</v>
      </c>
      <c r="U744">
        <v>0</v>
      </c>
      <c r="V744">
        <v>0</v>
      </c>
      <c r="W744">
        <v>0</v>
      </c>
      <c r="X744" s="1">
        <v>45473</v>
      </c>
      <c r="Y744" s="1">
        <v>43895</v>
      </c>
      <c r="Z744" t="s">
        <v>28</v>
      </c>
      <c r="AA744" t="s">
        <v>99</v>
      </c>
    </row>
    <row r="745" spans="1:27" x14ac:dyDescent="0.25">
      <c r="A745" t="s">
        <v>142</v>
      </c>
      <c r="B745" t="s">
        <v>2938</v>
      </c>
      <c r="C745" t="s">
        <v>27</v>
      </c>
      <c r="D745" t="s">
        <v>113</v>
      </c>
      <c r="E745" t="s">
        <v>140</v>
      </c>
      <c r="F745" t="s">
        <v>2</v>
      </c>
      <c r="G745" t="s">
        <v>2</v>
      </c>
      <c r="H745">
        <v>615</v>
      </c>
      <c r="I745" t="s">
        <v>5876</v>
      </c>
      <c r="J745">
        <v>8680000</v>
      </c>
      <c r="K745">
        <v>18917.07</v>
      </c>
      <c r="L745">
        <v>0.14000000000000001</v>
      </c>
      <c r="M745" s="63">
        <v>45447</v>
      </c>
      <c r="N745" s="63">
        <v>45477</v>
      </c>
      <c r="O745">
        <v>30</v>
      </c>
      <c r="P745" t="s">
        <v>8798</v>
      </c>
      <c r="Q745">
        <v>0</v>
      </c>
      <c r="R745">
        <v>0</v>
      </c>
      <c r="S745">
        <v>0</v>
      </c>
      <c r="T745">
        <v>0</v>
      </c>
      <c r="U745">
        <v>0</v>
      </c>
      <c r="V745">
        <v>0</v>
      </c>
      <c r="W745">
        <v>0</v>
      </c>
      <c r="X745" s="1">
        <v>45473</v>
      </c>
      <c r="Y745" s="1">
        <v>45006</v>
      </c>
      <c r="Z745" t="s">
        <v>28</v>
      </c>
      <c r="AA745" t="s">
        <v>105</v>
      </c>
    </row>
    <row r="746" spans="1:27" x14ac:dyDescent="0.25">
      <c r="A746" t="s">
        <v>80</v>
      </c>
      <c r="B746" t="s">
        <v>3126</v>
      </c>
      <c r="C746" t="s">
        <v>27</v>
      </c>
      <c r="D746" t="s">
        <v>113</v>
      </c>
      <c r="E746" t="s">
        <v>140</v>
      </c>
      <c r="F746" t="s">
        <v>2</v>
      </c>
      <c r="G746" t="s">
        <v>2</v>
      </c>
      <c r="H746">
        <v>683</v>
      </c>
      <c r="I746" t="s">
        <v>5700</v>
      </c>
      <c r="J746">
        <v>11200000</v>
      </c>
      <c r="K746">
        <v>29285.19</v>
      </c>
      <c r="L746">
        <v>0.14000000000000001</v>
      </c>
      <c r="M746" s="63">
        <v>45462</v>
      </c>
      <c r="N746" s="63">
        <v>45492</v>
      </c>
      <c r="O746">
        <v>30</v>
      </c>
      <c r="P746" t="s">
        <v>8810</v>
      </c>
      <c r="Q746">
        <v>0</v>
      </c>
      <c r="R746">
        <v>0</v>
      </c>
      <c r="S746">
        <v>0</v>
      </c>
      <c r="T746">
        <v>0</v>
      </c>
      <c r="U746">
        <v>0</v>
      </c>
      <c r="V746">
        <v>0</v>
      </c>
      <c r="W746">
        <v>0</v>
      </c>
      <c r="X746" s="1">
        <v>45473</v>
      </c>
      <c r="Y746" s="1">
        <v>44927</v>
      </c>
      <c r="Z746" t="s">
        <v>28</v>
      </c>
      <c r="AA746" t="s">
        <v>101</v>
      </c>
    </row>
    <row r="747" spans="1:27" x14ac:dyDescent="0.25">
      <c r="A747" t="s">
        <v>80</v>
      </c>
      <c r="B747" t="s">
        <v>3121</v>
      </c>
      <c r="C747" t="s">
        <v>27</v>
      </c>
      <c r="D747" t="s">
        <v>113</v>
      </c>
      <c r="E747" t="s">
        <v>140</v>
      </c>
      <c r="F747" t="s">
        <v>2</v>
      </c>
      <c r="G747" t="s">
        <v>2</v>
      </c>
      <c r="H747">
        <v>683</v>
      </c>
      <c r="I747" t="s">
        <v>5922</v>
      </c>
      <c r="J747">
        <v>11200000</v>
      </c>
      <c r="K747">
        <v>759003.19</v>
      </c>
      <c r="L747">
        <v>0.14000000000000001</v>
      </c>
      <c r="M747" s="63">
        <v>45446</v>
      </c>
      <c r="N747" s="63">
        <v>45476</v>
      </c>
      <c r="O747">
        <v>30</v>
      </c>
      <c r="P747" t="s">
        <v>8876</v>
      </c>
      <c r="Q747">
        <v>0</v>
      </c>
      <c r="R747">
        <v>0</v>
      </c>
      <c r="S747">
        <v>0</v>
      </c>
      <c r="T747">
        <v>0</v>
      </c>
      <c r="U747">
        <v>0</v>
      </c>
      <c r="V747">
        <v>0</v>
      </c>
      <c r="W747">
        <v>0</v>
      </c>
      <c r="X747" s="1">
        <v>45473</v>
      </c>
      <c r="Y747" s="1">
        <v>45245</v>
      </c>
      <c r="Z747" t="s">
        <v>28</v>
      </c>
      <c r="AA747" t="s">
        <v>101</v>
      </c>
    </row>
    <row r="748" spans="1:27" x14ac:dyDescent="0.25">
      <c r="A748" t="s">
        <v>148</v>
      </c>
      <c r="B748" t="s">
        <v>3036</v>
      </c>
      <c r="C748" t="s">
        <v>27</v>
      </c>
      <c r="D748" t="s">
        <v>113</v>
      </c>
      <c r="E748" t="s">
        <v>140</v>
      </c>
      <c r="F748" t="s">
        <v>2</v>
      </c>
      <c r="G748" t="s">
        <v>2</v>
      </c>
      <c r="H748">
        <v>599</v>
      </c>
      <c r="I748" t="s">
        <v>5859</v>
      </c>
      <c r="J748">
        <v>13060000</v>
      </c>
      <c r="K748">
        <v>240825.77</v>
      </c>
      <c r="L748">
        <v>0.13750000000000001</v>
      </c>
      <c r="M748" s="63">
        <v>45435</v>
      </c>
      <c r="N748" s="63">
        <v>45480</v>
      </c>
      <c r="O748">
        <v>45</v>
      </c>
      <c r="P748" t="s">
        <v>8827</v>
      </c>
      <c r="Q748">
        <v>0</v>
      </c>
      <c r="R748">
        <v>0</v>
      </c>
      <c r="S748">
        <v>0</v>
      </c>
      <c r="T748">
        <v>0</v>
      </c>
      <c r="U748">
        <v>0</v>
      </c>
      <c r="V748">
        <v>0</v>
      </c>
      <c r="W748">
        <v>0</v>
      </c>
      <c r="X748" s="1">
        <v>45473</v>
      </c>
      <c r="Y748" s="1">
        <v>44976</v>
      </c>
      <c r="Z748" t="s">
        <v>28</v>
      </c>
      <c r="AA748" t="s">
        <v>99</v>
      </c>
    </row>
    <row r="749" spans="1:27" x14ac:dyDescent="0.25">
      <c r="A749" t="s">
        <v>148</v>
      </c>
      <c r="B749" t="s">
        <v>3107</v>
      </c>
      <c r="C749" t="s">
        <v>27</v>
      </c>
      <c r="D749" t="s">
        <v>113</v>
      </c>
      <c r="E749" t="s">
        <v>140</v>
      </c>
      <c r="F749" t="s">
        <v>2</v>
      </c>
      <c r="G749" t="s">
        <v>2</v>
      </c>
      <c r="H749">
        <v>599</v>
      </c>
      <c r="I749" t="s">
        <v>5795</v>
      </c>
      <c r="J749">
        <v>13060000</v>
      </c>
      <c r="K749">
        <v>5202.34</v>
      </c>
      <c r="L749">
        <v>0.13750000000000001</v>
      </c>
      <c r="M749" s="63">
        <v>45429</v>
      </c>
      <c r="N749" s="63">
        <v>45474</v>
      </c>
      <c r="O749">
        <v>45</v>
      </c>
      <c r="P749" t="s">
        <v>8802</v>
      </c>
      <c r="Q749">
        <v>0</v>
      </c>
      <c r="R749">
        <v>0</v>
      </c>
      <c r="S749">
        <v>0</v>
      </c>
      <c r="T749">
        <v>0</v>
      </c>
      <c r="U749">
        <v>0</v>
      </c>
      <c r="V749">
        <v>0</v>
      </c>
      <c r="W749">
        <v>0</v>
      </c>
      <c r="X749" s="1">
        <v>45473</v>
      </c>
      <c r="Y749" s="1">
        <v>44220</v>
      </c>
      <c r="Z749" t="s">
        <v>28</v>
      </c>
      <c r="AA749" t="s">
        <v>99</v>
      </c>
    </row>
    <row r="750" spans="1:27" x14ac:dyDescent="0.25">
      <c r="A750" t="s">
        <v>146</v>
      </c>
      <c r="B750" t="s">
        <v>4566</v>
      </c>
      <c r="C750" t="s">
        <v>27</v>
      </c>
      <c r="D750" t="s">
        <v>113</v>
      </c>
      <c r="E750" t="s">
        <v>140</v>
      </c>
      <c r="F750" t="s">
        <v>2</v>
      </c>
      <c r="G750" t="s">
        <v>2</v>
      </c>
      <c r="H750">
        <v>635</v>
      </c>
      <c r="I750" t="s">
        <v>5954</v>
      </c>
      <c r="J750">
        <v>7750000</v>
      </c>
      <c r="K750">
        <v>34379.29</v>
      </c>
      <c r="L750">
        <v>0.13500000000000001</v>
      </c>
      <c r="M750" s="63">
        <v>45463</v>
      </c>
      <c r="N750" s="63">
        <v>45508</v>
      </c>
      <c r="O750">
        <v>45</v>
      </c>
      <c r="P750" t="s">
        <v>8813</v>
      </c>
      <c r="Q750">
        <v>0</v>
      </c>
      <c r="R750">
        <v>0</v>
      </c>
      <c r="S750">
        <v>0</v>
      </c>
      <c r="T750">
        <v>0</v>
      </c>
      <c r="U750">
        <v>0</v>
      </c>
      <c r="V750">
        <v>0</v>
      </c>
      <c r="W750">
        <v>0</v>
      </c>
      <c r="X750" s="1">
        <v>45473</v>
      </c>
      <c r="Y750" s="1">
        <v>44001</v>
      </c>
      <c r="Z750" t="s">
        <v>28</v>
      </c>
      <c r="AA750" t="s">
        <v>104</v>
      </c>
    </row>
    <row r="751" spans="1:27" x14ac:dyDescent="0.25">
      <c r="A751" t="s">
        <v>80</v>
      </c>
      <c r="B751" t="s">
        <v>4381</v>
      </c>
      <c r="C751" t="s">
        <v>27</v>
      </c>
      <c r="D751" t="s">
        <v>113</v>
      </c>
      <c r="E751" t="s">
        <v>140</v>
      </c>
      <c r="F751" t="s">
        <v>2</v>
      </c>
      <c r="G751" t="s">
        <v>2</v>
      </c>
      <c r="H751">
        <v>683</v>
      </c>
      <c r="I751" t="s">
        <v>5787</v>
      </c>
      <c r="J751">
        <v>11200000</v>
      </c>
      <c r="K751">
        <v>55718.96</v>
      </c>
      <c r="L751">
        <v>0.14000000000000001</v>
      </c>
      <c r="M751" s="63">
        <v>45472</v>
      </c>
      <c r="N751" s="63">
        <v>45502</v>
      </c>
      <c r="O751">
        <v>30</v>
      </c>
      <c r="P751" t="s">
        <v>8827</v>
      </c>
      <c r="Q751">
        <v>0</v>
      </c>
      <c r="R751">
        <v>0</v>
      </c>
      <c r="S751">
        <v>0</v>
      </c>
      <c r="T751">
        <v>0</v>
      </c>
      <c r="U751">
        <v>0</v>
      </c>
      <c r="V751">
        <v>0</v>
      </c>
      <c r="W751">
        <v>0</v>
      </c>
      <c r="X751" s="1">
        <v>45473</v>
      </c>
      <c r="Y751" s="1">
        <v>43848</v>
      </c>
      <c r="Z751" t="s">
        <v>28</v>
      </c>
      <c r="AA751" t="s">
        <v>101</v>
      </c>
    </row>
    <row r="752" spans="1:27" x14ac:dyDescent="0.25">
      <c r="A752" t="s">
        <v>147</v>
      </c>
      <c r="B752" t="s">
        <v>9249</v>
      </c>
      <c r="C752" t="s">
        <v>27</v>
      </c>
      <c r="D752" t="s">
        <v>113</v>
      </c>
      <c r="E752" t="s">
        <v>140</v>
      </c>
      <c r="F752" t="s">
        <v>2</v>
      </c>
      <c r="G752" t="s">
        <v>2</v>
      </c>
      <c r="H752">
        <v>655</v>
      </c>
      <c r="I752" t="s">
        <v>5822</v>
      </c>
      <c r="J752">
        <v>7850000</v>
      </c>
      <c r="K752">
        <v>7005.02</v>
      </c>
      <c r="L752">
        <v>0.14000000000000001</v>
      </c>
      <c r="M752" s="63">
        <v>45468</v>
      </c>
      <c r="N752" s="63">
        <v>45498</v>
      </c>
      <c r="O752">
        <v>30</v>
      </c>
      <c r="P752" t="s">
        <v>8810</v>
      </c>
      <c r="Q752">
        <v>0</v>
      </c>
      <c r="R752">
        <v>0</v>
      </c>
      <c r="S752">
        <v>0</v>
      </c>
      <c r="T752">
        <v>0</v>
      </c>
      <c r="U752">
        <v>0</v>
      </c>
      <c r="V752">
        <v>0</v>
      </c>
      <c r="W752">
        <v>0</v>
      </c>
      <c r="X752" s="1">
        <v>45473</v>
      </c>
      <c r="Y752" s="1">
        <v>44987</v>
      </c>
      <c r="Z752" t="s">
        <v>28</v>
      </c>
      <c r="AA752" t="s">
        <v>103</v>
      </c>
    </row>
    <row r="753" spans="1:27" x14ac:dyDescent="0.25">
      <c r="A753" t="s">
        <v>148</v>
      </c>
      <c r="B753" t="s">
        <v>2889</v>
      </c>
      <c r="C753" t="s">
        <v>27</v>
      </c>
      <c r="D753" t="s">
        <v>113</v>
      </c>
      <c r="E753" t="s">
        <v>140</v>
      </c>
      <c r="F753" t="s">
        <v>2</v>
      </c>
      <c r="G753" t="s">
        <v>2</v>
      </c>
      <c r="H753">
        <v>599</v>
      </c>
      <c r="I753" t="s">
        <v>141</v>
      </c>
      <c r="J753">
        <v>13060000</v>
      </c>
      <c r="K753">
        <v>1355401.84</v>
      </c>
      <c r="L753">
        <v>0.13750000000000001</v>
      </c>
      <c r="M753" s="63">
        <v>45458</v>
      </c>
      <c r="N753" s="63">
        <v>45503</v>
      </c>
      <c r="O753">
        <v>45</v>
      </c>
      <c r="P753" t="s">
        <v>8816</v>
      </c>
      <c r="Q753">
        <v>0</v>
      </c>
      <c r="R753">
        <v>0</v>
      </c>
      <c r="S753">
        <v>0</v>
      </c>
      <c r="T753">
        <v>0</v>
      </c>
      <c r="U753">
        <v>0</v>
      </c>
      <c r="V753">
        <v>0</v>
      </c>
      <c r="W753">
        <v>0</v>
      </c>
      <c r="X753" s="1">
        <v>45473</v>
      </c>
      <c r="Y753" s="1">
        <v>44966</v>
      </c>
      <c r="Z753" t="s">
        <v>28</v>
      </c>
      <c r="AA753" t="s">
        <v>99</v>
      </c>
    </row>
    <row r="754" spans="1:27" x14ac:dyDescent="0.25">
      <c r="A754" t="s">
        <v>151</v>
      </c>
      <c r="B754" t="s">
        <v>2894</v>
      </c>
      <c r="C754" t="s">
        <v>27</v>
      </c>
      <c r="D754" t="s">
        <v>113</v>
      </c>
      <c r="E754" t="s">
        <v>140</v>
      </c>
      <c r="F754" t="s">
        <v>2</v>
      </c>
      <c r="G754" t="s">
        <v>2</v>
      </c>
      <c r="H754">
        <v>816</v>
      </c>
      <c r="I754" t="s">
        <v>141</v>
      </c>
      <c r="J754">
        <v>5250000</v>
      </c>
      <c r="K754">
        <v>26220.77</v>
      </c>
      <c r="L754">
        <v>0.13300000000000001</v>
      </c>
      <c r="M754" s="63">
        <v>45474</v>
      </c>
      <c r="N754" s="63">
        <v>45519</v>
      </c>
      <c r="O754">
        <v>45</v>
      </c>
      <c r="P754" t="s">
        <v>8838</v>
      </c>
      <c r="Q754">
        <v>0</v>
      </c>
      <c r="R754">
        <v>0</v>
      </c>
      <c r="S754">
        <v>0</v>
      </c>
      <c r="T754">
        <v>0</v>
      </c>
      <c r="U754">
        <v>0</v>
      </c>
      <c r="V754">
        <v>0</v>
      </c>
      <c r="W754">
        <v>0</v>
      </c>
      <c r="X754" s="1">
        <v>45473</v>
      </c>
      <c r="Y754" s="1">
        <v>43648</v>
      </c>
      <c r="Z754" t="s">
        <v>28</v>
      </c>
      <c r="AA754" t="s">
        <v>101</v>
      </c>
    </row>
    <row r="755" spans="1:27" x14ac:dyDescent="0.25">
      <c r="A755" t="s">
        <v>147</v>
      </c>
      <c r="B755" t="s">
        <v>2889</v>
      </c>
      <c r="C755" t="s">
        <v>27</v>
      </c>
      <c r="D755" t="s">
        <v>113</v>
      </c>
      <c r="E755" t="s">
        <v>140</v>
      </c>
      <c r="F755" t="s">
        <v>2</v>
      </c>
      <c r="G755" t="s">
        <v>2</v>
      </c>
      <c r="H755">
        <v>655</v>
      </c>
      <c r="I755" t="s">
        <v>141</v>
      </c>
      <c r="J755">
        <v>7850000</v>
      </c>
      <c r="K755">
        <v>971183.4</v>
      </c>
      <c r="L755">
        <v>0.14000000000000001</v>
      </c>
      <c r="M755" s="63">
        <v>45456</v>
      </c>
      <c r="N755" s="63">
        <v>45486</v>
      </c>
      <c r="O755">
        <v>30</v>
      </c>
      <c r="P755" t="s">
        <v>8831</v>
      </c>
      <c r="Q755">
        <v>0</v>
      </c>
      <c r="R755">
        <v>0</v>
      </c>
      <c r="S755">
        <v>0</v>
      </c>
      <c r="T755">
        <v>0</v>
      </c>
      <c r="U755">
        <v>0</v>
      </c>
      <c r="V755">
        <v>0</v>
      </c>
      <c r="W755">
        <v>0</v>
      </c>
      <c r="X755" s="1">
        <v>45473</v>
      </c>
      <c r="Y755" s="1">
        <v>43952</v>
      </c>
      <c r="Z755" t="s">
        <v>28</v>
      </c>
      <c r="AA755" t="s">
        <v>103</v>
      </c>
    </row>
    <row r="756" spans="1:27" x14ac:dyDescent="0.25">
      <c r="A756" t="s">
        <v>150</v>
      </c>
      <c r="B756" t="s">
        <v>4656</v>
      </c>
      <c r="C756" t="s">
        <v>27</v>
      </c>
      <c r="D756" t="s">
        <v>113</v>
      </c>
      <c r="E756" t="s">
        <v>140</v>
      </c>
      <c r="F756" t="s">
        <v>2</v>
      </c>
      <c r="G756" t="s">
        <v>2</v>
      </c>
      <c r="H756">
        <v>750</v>
      </c>
      <c r="I756" t="s">
        <v>6021</v>
      </c>
      <c r="J756">
        <v>9180000</v>
      </c>
      <c r="K756">
        <v>10700.44</v>
      </c>
      <c r="L756">
        <v>0.13750000000000001</v>
      </c>
      <c r="M756" s="63">
        <v>45444</v>
      </c>
      <c r="N756" s="63">
        <v>45474</v>
      </c>
      <c r="O756">
        <v>30</v>
      </c>
      <c r="P756" t="s">
        <v>8816</v>
      </c>
      <c r="Q756">
        <v>0</v>
      </c>
      <c r="R756">
        <v>0</v>
      </c>
      <c r="S756">
        <v>0</v>
      </c>
      <c r="T756">
        <v>0</v>
      </c>
      <c r="U756">
        <v>0</v>
      </c>
      <c r="V756">
        <v>0</v>
      </c>
      <c r="W756">
        <v>0</v>
      </c>
      <c r="X756" s="1">
        <v>45473</v>
      </c>
      <c r="Y756" s="1">
        <v>44076</v>
      </c>
      <c r="Z756" t="s">
        <v>28</v>
      </c>
      <c r="AA756" t="s">
        <v>99</v>
      </c>
    </row>
    <row r="757" spans="1:27" x14ac:dyDescent="0.25">
      <c r="A757" t="s">
        <v>80</v>
      </c>
      <c r="B757" t="s">
        <v>4452</v>
      </c>
      <c r="C757" t="s">
        <v>27</v>
      </c>
      <c r="D757" t="s">
        <v>113</v>
      </c>
      <c r="E757" t="s">
        <v>140</v>
      </c>
      <c r="F757" t="s">
        <v>2</v>
      </c>
      <c r="G757" t="s">
        <v>2</v>
      </c>
      <c r="H757">
        <v>683</v>
      </c>
      <c r="I757" t="s">
        <v>5924</v>
      </c>
      <c r="J757">
        <v>11200000</v>
      </c>
      <c r="K757">
        <v>73432.37</v>
      </c>
      <c r="L757">
        <v>0.14000000000000001</v>
      </c>
      <c r="M757" s="63">
        <v>45448</v>
      </c>
      <c r="N757" s="63">
        <v>45478</v>
      </c>
      <c r="O757">
        <v>30</v>
      </c>
      <c r="P757" t="s">
        <v>8827</v>
      </c>
      <c r="Q757">
        <v>0</v>
      </c>
      <c r="R757">
        <v>0</v>
      </c>
      <c r="S757">
        <v>0</v>
      </c>
      <c r="T757">
        <v>0</v>
      </c>
      <c r="U757">
        <v>0</v>
      </c>
      <c r="V757">
        <v>0</v>
      </c>
      <c r="W757">
        <v>0</v>
      </c>
      <c r="X757" s="1">
        <v>45473</v>
      </c>
      <c r="Y757" s="1">
        <v>45106</v>
      </c>
      <c r="Z757" t="s">
        <v>28</v>
      </c>
      <c r="AA757" t="s">
        <v>101</v>
      </c>
    </row>
    <row r="758" spans="1:27" x14ac:dyDescent="0.25">
      <c r="A758" t="s">
        <v>148</v>
      </c>
      <c r="B758" t="s">
        <v>2894</v>
      </c>
      <c r="C758" t="s">
        <v>27</v>
      </c>
      <c r="D758" t="s">
        <v>113</v>
      </c>
      <c r="E758" t="s">
        <v>140</v>
      </c>
      <c r="F758" t="s">
        <v>2</v>
      </c>
      <c r="G758" t="s">
        <v>2</v>
      </c>
      <c r="H758">
        <v>599</v>
      </c>
      <c r="I758" t="s">
        <v>141</v>
      </c>
      <c r="J758">
        <v>13060000</v>
      </c>
      <c r="K758">
        <v>171874.12</v>
      </c>
      <c r="L758">
        <v>0.13750000000000001</v>
      </c>
      <c r="M758" s="63">
        <v>45450</v>
      </c>
      <c r="N758" s="63">
        <v>45495</v>
      </c>
      <c r="O758">
        <v>45</v>
      </c>
      <c r="P758" t="s">
        <v>8801</v>
      </c>
      <c r="Q758">
        <v>0</v>
      </c>
      <c r="R758">
        <v>0</v>
      </c>
      <c r="S758">
        <v>0</v>
      </c>
      <c r="T758">
        <v>0</v>
      </c>
      <c r="U758">
        <v>0</v>
      </c>
      <c r="V758">
        <v>0</v>
      </c>
      <c r="W758">
        <v>0</v>
      </c>
      <c r="X758" s="1">
        <v>45473</v>
      </c>
      <c r="Y758" s="1">
        <v>44353</v>
      </c>
      <c r="Z758" t="s">
        <v>28</v>
      </c>
      <c r="AA758" t="s">
        <v>99</v>
      </c>
    </row>
    <row r="759" spans="1:27" x14ac:dyDescent="0.25">
      <c r="A759" t="s">
        <v>80</v>
      </c>
      <c r="B759" t="s">
        <v>4579</v>
      </c>
      <c r="C759" t="s">
        <v>27</v>
      </c>
      <c r="D759" t="s">
        <v>113</v>
      </c>
      <c r="E759" t="s">
        <v>140</v>
      </c>
      <c r="F759" t="s">
        <v>2</v>
      </c>
      <c r="G759" t="s">
        <v>2</v>
      </c>
      <c r="H759">
        <v>683</v>
      </c>
      <c r="I759" t="s">
        <v>5721</v>
      </c>
      <c r="J759">
        <v>11200000</v>
      </c>
      <c r="K759">
        <v>114072.75</v>
      </c>
      <c r="L759">
        <v>0.14000000000000001</v>
      </c>
      <c r="M759" s="63">
        <v>45454</v>
      </c>
      <c r="N759" s="63">
        <v>45484</v>
      </c>
      <c r="O759">
        <v>30</v>
      </c>
      <c r="P759" t="s">
        <v>8828</v>
      </c>
      <c r="Q759">
        <v>0</v>
      </c>
      <c r="R759">
        <v>0</v>
      </c>
      <c r="S759">
        <v>0</v>
      </c>
      <c r="T759">
        <v>0</v>
      </c>
      <c r="U759">
        <v>0</v>
      </c>
      <c r="V759">
        <v>0</v>
      </c>
      <c r="W759">
        <v>0</v>
      </c>
      <c r="X759" s="1">
        <v>45473</v>
      </c>
      <c r="Y759" s="1">
        <v>44432</v>
      </c>
      <c r="Z759" t="s">
        <v>28</v>
      </c>
      <c r="AA759" t="s">
        <v>101</v>
      </c>
    </row>
    <row r="760" spans="1:27" x14ac:dyDescent="0.25">
      <c r="A760" t="s">
        <v>75</v>
      </c>
      <c r="B760" t="s">
        <v>4543</v>
      </c>
      <c r="C760" t="s">
        <v>27</v>
      </c>
      <c r="D760" t="s">
        <v>113</v>
      </c>
      <c r="E760" t="s">
        <v>140</v>
      </c>
      <c r="F760" t="s">
        <v>2</v>
      </c>
      <c r="G760" t="s">
        <v>2</v>
      </c>
      <c r="H760">
        <v>562</v>
      </c>
      <c r="I760" t="s">
        <v>5618</v>
      </c>
      <c r="J760">
        <v>14050000</v>
      </c>
      <c r="K760">
        <v>148807.34</v>
      </c>
      <c r="L760">
        <v>0.14249999999999999</v>
      </c>
      <c r="M760" s="63">
        <v>45464</v>
      </c>
      <c r="N760" s="63">
        <v>45494</v>
      </c>
      <c r="O760">
        <v>30</v>
      </c>
      <c r="P760" t="s">
        <v>8810</v>
      </c>
      <c r="Q760">
        <v>0</v>
      </c>
      <c r="R760">
        <v>0</v>
      </c>
      <c r="S760">
        <v>0</v>
      </c>
      <c r="T760">
        <v>0</v>
      </c>
      <c r="U760">
        <v>0</v>
      </c>
      <c r="V760">
        <v>0</v>
      </c>
      <c r="W760">
        <v>0</v>
      </c>
      <c r="X760" s="1">
        <v>45473</v>
      </c>
      <c r="Y760" s="1">
        <v>44136</v>
      </c>
      <c r="Z760" t="s">
        <v>28</v>
      </c>
      <c r="AA760" t="s">
        <v>99</v>
      </c>
    </row>
    <row r="761" spans="1:27" x14ac:dyDescent="0.25">
      <c r="A761" t="s">
        <v>80</v>
      </c>
      <c r="B761" t="s">
        <v>4627</v>
      </c>
      <c r="C761" t="s">
        <v>27</v>
      </c>
      <c r="D761" t="s">
        <v>113</v>
      </c>
      <c r="E761" t="s">
        <v>140</v>
      </c>
      <c r="F761" t="s">
        <v>2</v>
      </c>
      <c r="G761" t="s">
        <v>2</v>
      </c>
      <c r="H761">
        <v>683</v>
      </c>
      <c r="I761" t="s">
        <v>5678</v>
      </c>
      <c r="J761">
        <v>11200000</v>
      </c>
      <c r="K761">
        <v>189118.38</v>
      </c>
      <c r="L761">
        <v>0.14000000000000001</v>
      </c>
      <c r="M761" s="63">
        <v>45457</v>
      </c>
      <c r="N761" s="63">
        <v>45487</v>
      </c>
      <c r="O761">
        <v>30</v>
      </c>
      <c r="P761" t="s">
        <v>8798</v>
      </c>
      <c r="Q761">
        <v>0</v>
      </c>
      <c r="R761">
        <v>0</v>
      </c>
      <c r="S761">
        <v>0</v>
      </c>
      <c r="T761">
        <v>0</v>
      </c>
      <c r="U761">
        <v>0</v>
      </c>
      <c r="V761">
        <v>0</v>
      </c>
      <c r="W761">
        <v>0</v>
      </c>
      <c r="X761" s="1">
        <v>45473</v>
      </c>
      <c r="Y761" s="1">
        <v>44025</v>
      </c>
      <c r="Z761" t="s">
        <v>28</v>
      </c>
      <c r="AA761" t="s">
        <v>101</v>
      </c>
    </row>
    <row r="762" spans="1:27" x14ac:dyDescent="0.25">
      <c r="A762" t="s">
        <v>60</v>
      </c>
      <c r="B762" t="s">
        <v>4685</v>
      </c>
      <c r="C762" t="s">
        <v>27</v>
      </c>
      <c r="D762" t="s">
        <v>113</v>
      </c>
      <c r="E762" t="s">
        <v>140</v>
      </c>
      <c r="F762" t="s">
        <v>2</v>
      </c>
      <c r="G762" t="s">
        <v>2</v>
      </c>
      <c r="H762">
        <v>753</v>
      </c>
      <c r="I762" t="s">
        <v>5632</v>
      </c>
      <c r="J762">
        <v>12690000</v>
      </c>
      <c r="K762">
        <v>186060.61</v>
      </c>
      <c r="L762">
        <v>0.13500000000000001</v>
      </c>
      <c r="M762" s="63">
        <v>45454</v>
      </c>
      <c r="N762" s="63">
        <v>45484</v>
      </c>
      <c r="O762">
        <v>30</v>
      </c>
      <c r="P762" t="s">
        <v>8801</v>
      </c>
      <c r="Q762">
        <v>0</v>
      </c>
      <c r="R762">
        <v>0</v>
      </c>
      <c r="S762">
        <v>0</v>
      </c>
      <c r="T762">
        <v>0</v>
      </c>
      <c r="U762">
        <v>0</v>
      </c>
      <c r="V762">
        <v>0</v>
      </c>
      <c r="W762">
        <v>0</v>
      </c>
      <c r="X762" s="1">
        <v>45473</v>
      </c>
      <c r="Y762" s="1">
        <v>44171</v>
      </c>
      <c r="Z762" t="s">
        <v>28</v>
      </c>
      <c r="AA762" t="s">
        <v>102</v>
      </c>
    </row>
    <row r="763" spans="1:27" x14ac:dyDescent="0.25">
      <c r="A763" t="s">
        <v>142</v>
      </c>
      <c r="B763" t="s">
        <v>2921</v>
      </c>
      <c r="C763" t="s">
        <v>27</v>
      </c>
      <c r="D763" t="s">
        <v>113</v>
      </c>
      <c r="E763" t="s">
        <v>140</v>
      </c>
      <c r="F763" t="s">
        <v>2</v>
      </c>
      <c r="G763" t="s">
        <v>2</v>
      </c>
      <c r="H763">
        <v>615</v>
      </c>
      <c r="I763" t="s">
        <v>5983</v>
      </c>
      <c r="J763">
        <v>8680000</v>
      </c>
      <c r="K763">
        <v>57717.120000000003</v>
      </c>
      <c r="L763">
        <v>0.14000000000000001</v>
      </c>
      <c r="M763" s="63">
        <v>45464</v>
      </c>
      <c r="N763" s="63">
        <v>45494</v>
      </c>
      <c r="O763">
        <v>30</v>
      </c>
      <c r="P763" t="s">
        <v>8798</v>
      </c>
      <c r="Q763">
        <v>0</v>
      </c>
      <c r="R763">
        <v>0</v>
      </c>
      <c r="S763">
        <v>0</v>
      </c>
      <c r="T763">
        <v>0</v>
      </c>
      <c r="U763">
        <v>0</v>
      </c>
      <c r="V763">
        <v>0</v>
      </c>
      <c r="W763">
        <v>0</v>
      </c>
      <c r="X763" s="1">
        <v>45473</v>
      </c>
      <c r="Y763" s="1">
        <v>44767</v>
      </c>
      <c r="Z763" t="s">
        <v>28</v>
      </c>
      <c r="AA763" t="s">
        <v>105</v>
      </c>
    </row>
    <row r="764" spans="1:27" x14ac:dyDescent="0.25">
      <c r="A764" t="s">
        <v>148</v>
      </c>
      <c r="B764" t="s">
        <v>3114</v>
      </c>
      <c r="C764" t="s">
        <v>27</v>
      </c>
      <c r="D764" t="s">
        <v>113</v>
      </c>
      <c r="E764" t="s">
        <v>140</v>
      </c>
      <c r="F764" t="s">
        <v>2</v>
      </c>
      <c r="G764" t="s">
        <v>2</v>
      </c>
      <c r="H764">
        <v>599</v>
      </c>
      <c r="I764" t="s">
        <v>5856</v>
      </c>
      <c r="J764">
        <v>13060000</v>
      </c>
      <c r="K764">
        <v>4305.3999999999996</v>
      </c>
      <c r="L764">
        <v>0.13750000000000001</v>
      </c>
      <c r="M764" s="63">
        <v>45465</v>
      </c>
      <c r="N764" s="63">
        <v>45510</v>
      </c>
      <c r="O764">
        <v>45</v>
      </c>
      <c r="P764" t="s">
        <v>8826</v>
      </c>
      <c r="Q764">
        <v>0</v>
      </c>
      <c r="R764">
        <v>0</v>
      </c>
      <c r="S764">
        <v>0</v>
      </c>
      <c r="T764">
        <v>0</v>
      </c>
      <c r="U764">
        <v>0</v>
      </c>
      <c r="V764">
        <v>0</v>
      </c>
      <c r="W764">
        <v>0</v>
      </c>
      <c r="X764" s="1">
        <v>45473</v>
      </c>
      <c r="Y764" s="1">
        <v>43810</v>
      </c>
      <c r="Z764" t="s">
        <v>28</v>
      </c>
      <c r="AA764" t="s">
        <v>99</v>
      </c>
    </row>
    <row r="765" spans="1:27" x14ac:dyDescent="0.25">
      <c r="A765" t="s">
        <v>80</v>
      </c>
      <c r="B765" t="s">
        <v>4671</v>
      </c>
      <c r="C765" t="s">
        <v>27</v>
      </c>
      <c r="D765" t="s">
        <v>113</v>
      </c>
      <c r="E765" t="s">
        <v>140</v>
      </c>
      <c r="F765" t="s">
        <v>2</v>
      </c>
      <c r="G765" t="s">
        <v>2</v>
      </c>
      <c r="H765">
        <v>683</v>
      </c>
      <c r="I765" t="s">
        <v>5764</v>
      </c>
      <c r="J765">
        <v>11200000</v>
      </c>
      <c r="K765">
        <v>26481.95</v>
      </c>
      <c r="L765">
        <v>0.14000000000000001</v>
      </c>
      <c r="M765" s="63">
        <v>45465</v>
      </c>
      <c r="N765" s="63">
        <v>45495</v>
      </c>
      <c r="O765">
        <v>30</v>
      </c>
      <c r="P765" t="s">
        <v>8802</v>
      </c>
      <c r="Q765">
        <v>0</v>
      </c>
      <c r="R765">
        <v>0</v>
      </c>
      <c r="S765">
        <v>0</v>
      </c>
      <c r="T765">
        <v>0</v>
      </c>
      <c r="U765">
        <v>0</v>
      </c>
      <c r="V765">
        <v>0</v>
      </c>
      <c r="W765">
        <v>0</v>
      </c>
      <c r="X765" s="1">
        <v>45473</v>
      </c>
      <c r="Y765" s="1">
        <v>43883</v>
      </c>
      <c r="Z765" t="s">
        <v>28</v>
      </c>
      <c r="AA765" t="s">
        <v>101</v>
      </c>
    </row>
    <row r="766" spans="1:27" x14ac:dyDescent="0.25">
      <c r="A766" t="s">
        <v>9201</v>
      </c>
      <c r="B766" t="s">
        <v>9203</v>
      </c>
      <c r="C766" t="s">
        <v>27</v>
      </c>
      <c r="D766" t="s">
        <v>113</v>
      </c>
      <c r="E766" t="s">
        <v>140</v>
      </c>
      <c r="F766" t="s">
        <v>2</v>
      </c>
      <c r="G766" t="s">
        <v>2</v>
      </c>
      <c r="H766">
        <v>645</v>
      </c>
      <c r="I766" t="s">
        <v>5948</v>
      </c>
      <c r="J766">
        <v>8250000</v>
      </c>
      <c r="K766">
        <v>403768.24</v>
      </c>
      <c r="L766">
        <v>0.151</v>
      </c>
      <c r="M766" s="63">
        <v>45435</v>
      </c>
      <c r="N766" s="63">
        <v>45480</v>
      </c>
      <c r="O766">
        <v>45</v>
      </c>
      <c r="P766" t="s">
        <v>8825</v>
      </c>
      <c r="Q766">
        <v>0</v>
      </c>
      <c r="R766">
        <v>0</v>
      </c>
      <c r="S766">
        <v>0</v>
      </c>
      <c r="T766">
        <v>0</v>
      </c>
      <c r="U766">
        <v>0</v>
      </c>
      <c r="V766">
        <v>0</v>
      </c>
      <c r="W766">
        <v>0</v>
      </c>
      <c r="X766" s="1">
        <v>45473</v>
      </c>
      <c r="Y766" s="1">
        <v>45388</v>
      </c>
      <c r="Z766" t="s">
        <v>28</v>
      </c>
      <c r="AA766" t="s">
        <v>100</v>
      </c>
    </row>
    <row r="767" spans="1:27" x14ac:dyDescent="0.25">
      <c r="A767" t="s">
        <v>148</v>
      </c>
      <c r="B767" t="s">
        <v>4629</v>
      </c>
      <c r="C767" t="s">
        <v>27</v>
      </c>
      <c r="D767" t="s">
        <v>113</v>
      </c>
      <c r="E767" t="s">
        <v>140</v>
      </c>
      <c r="F767" t="s">
        <v>2</v>
      </c>
      <c r="G767" t="s">
        <v>2</v>
      </c>
      <c r="H767">
        <v>599</v>
      </c>
      <c r="I767" t="s">
        <v>5758</v>
      </c>
      <c r="J767">
        <v>13060000</v>
      </c>
      <c r="K767">
        <v>507917.74</v>
      </c>
      <c r="L767">
        <v>0.13750000000000001</v>
      </c>
      <c r="M767" s="63">
        <v>45431</v>
      </c>
      <c r="N767" s="63">
        <v>45476</v>
      </c>
      <c r="O767">
        <v>45</v>
      </c>
      <c r="P767" t="s">
        <v>8837</v>
      </c>
      <c r="Q767">
        <v>0</v>
      </c>
      <c r="R767">
        <v>0</v>
      </c>
      <c r="S767">
        <v>0</v>
      </c>
      <c r="T767">
        <v>0</v>
      </c>
      <c r="U767">
        <v>0</v>
      </c>
      <c r="V767">
        <v>0</v>
      </c>
      <c r="W767">
        <v>0</v>
      </c>
      <c r="X767" s="1">
        <v>45473</v>
      </c>
      <c r="Y767" s="1">
        <v>44171</v>
      </c>
      <c r="Z767" t="s">
        <v>28</v>
      </c>
      <c r="AA767" t="s">
        <v>99</v>
      </c>
    </row>
    <row r="768" spans="1:27" x14ac:dyDescent="0.25">
      <c r="A768" t="s">
        <v>145</v>
      </c>
      <c r="B768" t="s">
        <v>2889</v>
      </c>
      <c r="C768" t="s">
        <v>27</v>
      </c>
      <c r="D768" t="s">
        <v>113</v>
      </c>
      <c r="E768" t="s">
        <v>140</v>
      </c>
      <c r="F768" t="s">
        <v>2</v>
      </c>
      <c r="G768" t="s">
        <v>2</v>
      </c>
      <c r="H768">
        <v>569</v>
      </c>
      <c r="I768" t="s">
        <v>141</v>
      </c>
      <c r="J768">
        <v>4760000</v>
      </c>
      <c r="K768">
        <v>1051848.27</v>
      </c>
      <c r="L768">
        <v>0.15</v>
      </c>
      <c r="M768" s="63">
        <v>45473</v>
      </c>
      <c r="N768" s="63">
        <v>45503</v>
      </c>
      <c r="O768">
        <v>30</v>
      </c>
      <c r="P768" t="s">
        <v>8813</v>
      </c>
      <c r="Q768">
        <v>0</v>
      </c>
      <c r="R768">
        <v>0</v>
      </c>
      <c r="S768">
        <v>0</v>
      </c>
      <c r="T768">
        <v>0</v>
      </c>
      <c r="U768">
        <v>0</v>
      </c>
      <c r="V768">
        <v>0</v>
      </c>
      <c r="W768">
        <v>0</v>
      </c>
      <c r="X768" s="1">
        <v>45473</v>
      </c>
      <c r="Y768" s="1">
        <v>44224</v>
      </c>
      <c r="Z768" t="s">
        <v>28</v>
      </c>
      <c r="AA768" t="s">
        <v>99</v>
      </c>
    </row>
    <row r="769" spans="1:27" x14ac:dyDescent="0.25">
      <c r="A769" t="s">
        <v>80</v>
      </c>
      <c r="B769" t="s">
        <v>4684</v>
      </c>
      <c r="C769" t="s">
        <v>27</v>
      </c>
      <c r="D769" t="s">
        <v>113</v>
      </c>
      <c r="E769" t="s">
        <v>140</v>
      </c>
      <c r="F769" t="s">
        <v>2</v>
      </c>
      <c r="G769" t="s">
        <v>2</v>
      </c>
      <c r="H769">
        <v>683</v>
      </c>
      <c r="I769" t="s">
        <v>5664</v>
      </c>
      <c r="J769">
        <v>11200000</v>
      </c>
      <c r="K769">
        <v>296285.21999999997</v>
      </c>
      <c r="L769">
        <v>0.14000000000000001</v>
      </c>
      <c r="M769" s="63">
        <v>45465</v>
      </c>
      <c r="N769" s="63">
        <v>45495</v>
      </c>
      <c r="O769">
        <v>30</v>
      </c>
      <c r="P769" t="s">
        <v>8826</v>
      </c>
      <c r="Q769">
        <v>0</v>
      </c>
      <c r="R769">
        <v>0</v>
      </c>
      <c r="S769">
        <v>0</v>
      </c>
      <c r="T769">
        <v>0</v>
      </c>
      <c r="U769">
        <v>0</v>
      </c>
      <c r="V769">
        <v>0</v>
      </c>
      <c r="W769">
        <v>0</v>
      </c>
      <c r="X769" s="1">
        <v>45473</v>
      </c>
      <c r="Y769" s="1">
        <v>43780</v>
      </c>
      <c r="Z769" t="s">
        <v>28</v>
      </c>
      <c r="AA769" t="s">
        <v>101</v>
      </c>
    </row>
    <row r="770" spans="1:27" x14ac:dyDescent="0.25">
      <c r="A770" t="s">
        <v>80</v>
      </c>
      <c r="B770" t="s">
        <v>4686</v>
      </c>
      <c r="C770" t="s">
        <v>27</v>
      </c>
      <c r="D770" t="s">
        <v>113</v>
      </c>
      <c r="E770" t="s">
        <v>140</v>
      </c>
      <c r="F770" t="s">
        <v>2</v>
      </c>
      <c r="G770" t="s">
        <v>2</v>
      </c>
      <c r="H770">
        <v>683</v>
      </c>
      <c r="I770" t="s">
        <v>5658</v>
      </c>
      <c r="J770">
        <v>11200000</v>
      </c>
      <c r="K770">
        <v>387845.81</v>
      </c>
      <c r="L770">
        <v>0.14000000000000001</v>
      </c>
      <c r="M770" s="63">
        <v>45455</v>
      </c>
      <c r="N770" s="63">
        <v>45485</v>
      </c>
      <c r="O770">
        <v>30</v>
      </c>
      <c r="P770" t="s">
        <v>8828</v>
      </c>
      <c r="Q770">
        <v>0</v>
      </c>
      <c r="R770">
        <v>0</v>
      </c>
      <c r="S770">
        <v>0</v>
      </c>
      <c r="T770">
        <v>0</v>
      </c>
      <c r="U770">
        <v>0</v>
      </c>
      <c r="V770">
        <v>0</v>
      </c>
      <c r="W770">
        <v>0</v>
      </c>
      <c r="X770" s="1">
        <v>45473</v>
      </c>
      <c r="Y770" s="1">
        <v>45303</v>
      </c>
      <c r="Z770" t="s">
        <v>28</v>
      </c>
      <c r="AA770" t="s">
        <v>101</v>
      </c>
    </row>
    <row r="771" spans="1:27" x14ac:dyDescent="0.25">
      <c r="A771" t="s">
        <v>142</v>
      </c>
      <c r="B771" t="s">
        <v>2931</v>
      </c>
      <c r="C771" t="s">
        <v>27</v>
      </c>
      <c r="D771" t="s">
        <v>113</v>
      </c>
      <c r="E771" t="s">
        <v>140</v>
      </c>
      <c r="F771" t="s">
        <v>2</v>
      </c>
      <c r="G771" t="s">
        <v>2</v>
      </c>
      <c r="H771">
        <v>615</v>
      </c>
      <c r="I771" t="s">
        <v>5703</v>
      </c>
      <c r="J771">
        <v>8680000</v>
      </c>
      <c r="K771">
        <v>86090.84</v>
      </c>
      <c r="L771">
        <v>0.14000000000000001</v>
      </c>
      <c r="M771" s="63">
        <v>45467</v>
      </c>
      <c r="N771" s="63">
        <v>45497</v>
      </c>
      <c r="O771">
        <v>30</v>
      </c>
      <c r="P771" t="s">
        <v>8807</v>
      </c>
      <c r="Q771">
        <v>0</v>
      </c>
      <c r="R771">
        <v>0</v>
      </c>
      <c r="S771">
        <v>0</v>
      </c>
      <c r="T771">
        <v>0</v>
      </c>
      <c r="U771">
        <v>0</v>
      </c>
      <c r="V771">
        <v>0</v>
      </c>
      <c r="W771">
        <v>0</v>
      </c>
      <c r="X771" s="1">
        <v>45473</v>
      </c>
      <c r="Y771" s="1">
        <v>45138</v>
      </c>
      <c r="Z771" t="s">
        <v>28</v>
      </c>
      <c r="AA771" t="s">
        <v>105</v>
      </c>
    </row>
    <row r="772" spans="1:27" x14ac:dyDescent="0.25">
      <c r="A772" t="s">
        <v>145</v>
      </c>
      <c r="B772" t="s">
        <v>2894</v>
      </c>
      <c r="C772" t="s">
        <v>27</v>
      </c>
      <c r="D772" t="s">
        <v>113</v>
      </c>
      <c r="E772" t="s">
        <v>140</v>
      </c>
      <c r="F772" t="s">
        <v>2</v>
      </c>
      <c r="G772" t="s">
        <v>2</v>
      </c>
      <c r="H772">
        <v>569</v>
      </c>
      <c r="I772" t="s">
        <v>141</v>
      </c>
      <c r="J772">
        <v>4760000</v>
      </c>
      <c r="K772">
        <v>36736.589999999997</v>
      </c>
      <c r="L772">
        <v>0.15</v>
      </c>
      <c r="M772" s="63">
        <v>45454</v>
      </c>
      <c r="N772" s="63">
        <v>45484</v>
      </c>
      <c r="O772">
        <v>30</v>
      </c>
      <c r="P772" t="s">
        <v>8810</v>
      </c>
      <c r="Q772">
        <v>0</v>
      </c>
      <c r="R772">
        <v>0</v>
      </c>
      <c r="S772">
        <v>0</v>
      </c>
      <c r="T772">
        <v>0</v>
      </c>
      <c r="U772">
        <v>0</v>
      </c>
      <c r="V772">
        <v>0</v>
      </c>
      <c r="W772">
        <v>0</v>
      </c>
      <c r="X772" s="1">
        <v>45473</v>
      </c>
      <c r="Y772" s="1">
        <v>45031</v>
      </c>
      <c r="Z772" t="s">
        <v>28</v>
      </c>
      <c r="AA772" t="s">
        <v>99</v>
      </c>
    </row>
    <row r="773" spans="1:27" x14ac:dyDescent="0.25">
      <c r="A773" t="s">
        <v>142</v>
      </c>
      <c r="B773" t="s">
        <v>2943</v>
      </c>
      <c r="C773" t="s">
        <v>27</v>
      </c>
      <c r="D773" t="s">
        <v>113</v>
      </c>
      <c r="E773" t="s">
        <v>140</v>
      </c>
      <c r="F773" t="s">
        <v>2</v>
      </c>
      <c r="G773" t="s">
        <v>2</v>
      </c>
      <c r="H773">
        <v>615</v>
      </c>
      <c r="I773" t="s">
        <v>5903</v>
      </c>
      <c r="J773">
        <v>8680000</v>
      </c>
      <c r="K773">
        <v>17743.580000000002</v>
      </c>
      <c r="L773">
        <v>0.14000000000000001</v>
      </c>
      <c r="M773" s="63">
        <v>45470</v>
      </c>
      <c r="N773" s="63">
        <v>45500</v>
      </c>
      <c r="O773">
        <v>30</v>
      </c>
      <c r="P773" t="s">
        <v>8799</v>
      </c>
      <c r="Q773">
        <v>0</v>
      </c>
      <c r="R773">
        <v>0</v>
      </c>
      <c r="S773">
        <v>0</v>
      </c>
      <c r="T773">
        <v>0</v>
      </c>
      <c r="U773">
        <v>0</v>
      </c>
      <c r="V773">
        <v>0</v>
      </c>
      <c r="W773">
        <v>0</v>
      </c>
      <c r="X773" s="1">
        <v>45473</v>
      </c>
      <c r="Y773" s="1">
        <v>44904</v>
      </c>
      <c r="Z773" t="s">
        <v>28</v>
      </c>
      <c r="AA773" t="s">
        <v>105</v>
      </c>
    </row>
    <row r="774" spans="1:27" x14ac:dyDescent="0.25">
      <c r="A774" t="s">
        <v>139</v>
      </c>
      <c r="B774" t="s">
        <v>4701</v>
      </c>
      <c r="C774" t="s">
        <v>27</v>
      </c>
      <c r="D774" t="s">
        <v>113</v>
      </c>
      <c r="E774" t="s">
        <v>140</v>
      </c>
      <c r="F774" t="s">
        <v>2</v>
      </c>
      <c r="G774" t="s">
        <v>2</v>
      </c>
      <c r="H774">
        <v>760</v>
      </c>
      <c r="I774" t="s">
        <v>5732</v>
      </c>
      <c r="J774">
        <v>8500000</v>
      </c>
      <c r="K774">
        <v>79752.639999999999</v>
      </c>
      <c r="L774">
        <v>0.14000000000000001</v>
      </c>
      <c r="M774" s="63">
        <v>45433</v>
      </c>
      <c r="N774" s="63">
        <v>45478</v>
      </c>
      <c r="O774">
        <v>45</v>
      </c>
      <c r="P774" t="s">
        <v>8807</v>
      </c>
      <c r="Q774">
        <v>0</v>
      </c>
      <c r="R774">
        <v>0</v>
      </c>
      <c r="S774">
        <v>0</v>
      </c>
      <c r="T774">
        <v>0</v>
      </c>
      <c r="U774">
        <v>0</v>
      </c>
      <c r="V774">
        <v>0</v>
      </c>
      <c r="W774">
        <v>0</v>
      </c>
      <c r="X774" s="1">
        <v>45473</v>
      </c>
      <c r="Y774" s="1">
        <v>44858</v>
      </c>
      <c r="Z774" t="s">
        <v>28</v>
      </c>
      <c r="AA774" t="s">
        <v>99</v>
      </c>
    </row>
    <row r="775" spans="1:27" x14ac:dyDescent="0.25">
      <c r="A775" t="s">
        <v>145</v>
      </c>
      <c r="B775" t="s">
        <v>4352</v>
      </c>
      <c r="C775" t="s">
        <v>27</v>
      </c>
      <c r="D775" t="s">
        <v>113</v>
      </c>
      <c r="E775" t="s">
        <v>140</v>
      </c>
      <c r="F775" t="s">
        <v>2</v>
      </c>
      <c r="G775" t="s">
        <v>2</v>
      </c>
      <c r="H775">
        <v>569</v>
      </c>
      <c r="I775" t="s">
        <v>5857</v>
      </c>
      <c r="J775">
        <v>4760000</v>
      </c>
      <c r="K775">
        <v>71767.850000000006</v>
      </c>
      <c r="L775">
        <v>0.15</v>
      </c>
      <c r="M775" s="63">
        <v>45448</v>
      </c>
      <c r="N775" s="63">
        <v>45478</v>
      </c>
      <c r="O775">
        <v>30</v>
      </c>
      <c r="P775" t="s">
        <v>8829</v>
      </c>
      <c r="Q775">
        <v>0</v>
      </c>
      <c r="R775">
        <v>0</v>
      </c>
      <c r="S775">
        <v>0</v>
      </c>
      <c r="T775">
        <v>0</v>
      </c>
      <c r="U775">
        <v>0</v>
      </c>
      <c r="V775">
        <v>0</v>
      </c>
      <c r="W775">
        <v>0</v>
      </c>
      <c r="X775" s="1">
        <v>45473</v>
      </c>
      <c r="Y775" s="1">
        <v>44738</v>
      </c>
      <c r="Z775" t="s">
        <v>28</v>
      </c>
      <c r="AA775" t="s">
        <v>99</v>
      </c>
    </row>
    <row r="776" spans="1:27" x14ac:dyDescent="0.25">
      <c r="A776" t="s">
        <v>142</v>
      </c>
      <c r="B776" t="s">
        <v>2953</v>
      </c>
      <c r="C776" t="s">
        <v>27</v>
      </c>
      <c r="D776" t="s">
        <v>113</v>
      </c>
      <c r="E776" t="s">
        <v>140</v>
      </c>
      <c r="F776" t="s">
        <v>2</v>
      </c>
      <c r="G776" t="s">
        <v>2</v>
      </c>
      <c r="H776">
        <v>615</v>
      </c>
      <c r="I776" t="s">
        <v>5975</v>
      </c>
      <c r="J776">
        <v>8680000</v>
      </c>
      <c r="K776">
        <v>92359.74</v>
      </c>
      <c r="L776">
        <v>0.14000000000000001</v>
      </c>
      <c r="M776" s="63">
        <v>45454</v>
      </c>
      <c r="N776" s="63">
        <v>45484</v>
      </c>
      <c r="O776">
        <v>30</v>
      </c>
      <c r="P776" t="s">
        <v>8828</v>
      </c>
      <c r="Q776">
        <v>0</v>
      </c>
      <c r="R776">
        <v>0</v>
      </c>
      <c r="S776">
        <v>0</v>
      </c>
      <c r="T776">
        <v>0</v>
      </c>
      <c r="U776">
        <v>0</v>
      </c>
      <c r="V776">
        <v>0</v>
      </c>
      <c r="W776">
        <v>0</v>
      </c>
      <c r="X776" s="1">
        <v>45473</v>
      </c>
      <c r="Y776" s="1">
        <v>45008</v>
      </c>
      <c r="Z776" t="s">
        <v>28</v>
      </c>
      <c r="AA776" t="s">
        <v>105</v>
      </c>
    </row>
    <row r="777" spans="1:27" x14ac:dyDescent="0.25">
      <c r="A777" t="s">
        <v>145</v>
      </c>
      <c r="B777" t="s">
        <v>4466</v>
      </c>
      <c r="C777" t="s">
        <v>27</v>
      </c>
      <c r="D777" t="s">
        <v>113</v>
      </c>
      <c r="E777" t="s">
        <v>140</v>
      </c>
      <c r="F777" t="s">
        <v>2</v>
      </c>
      <c r="G777" t="s">
        <v>2</v>
      </c>
      <c r="H777">
        <v>569</v>
      </c>
      <c r="I777" t="s">
        <v>5655</v>
      </c>
      <c r="J777">
        <v>4760000</v>
      </c>
      <c r="K777">
        <v>83197.62</v>
      </c>
      <c r="L777">
        <v>0.15</v>
      </c>
      <c r="M777" s="63">
        <v>45461</v>
      </c>
      <c r="N777" s="63">
        <v>45491</v>
      </c>
      <c r="O777">
        <v>30</v>
      </c>
      <c r="P777" t="s">
        <v>8829</v>
      </c>
      <c r="Q777">
        <v>0</v>
      </c>
      <c r="R777">
        <v>0</v>
      </c>
      <c r="S777">
        <v>0</v>
      </c>
      <c r="T777">
        <v>0</v>
      </c>
      <c r="U777">
        <v>0</v>
      </c>
      <c r="V777">
        <v>0</v>
      </c>
      <c r="W777">
        <v>0</v>
      </c>
      <c r="X777" s="1">
        <v>45473</v>
      </c>
      <c r="Y777" s="1">
        <v>44529</v>
      </c>
      <c r="Z777" t="s">
        <v>28</v>
      </c>
      <c r="AA777" t="s">
        <v>99</v>
      </c>
    </row>
    <row r="778" spans="1:27" x14ac:dyDescent="0.25">
      <c r="A778" t="s">
        <v>75</v>
      </c>
      <c r="B778" t="s">
        <v>4548</v>
      </c>
      <c r="C778" t="s">
        <v>27</v>
      </c>
      <c r="D778" t="s">
        <v>113</v>
      </c>
      <c r="E778" t="s">
        <v>140</v>
      </c>
      <c r="F778" t="s">
        <v>2</v>
      </c>
      <c r="G778" t="s">
        <v>2</v>
      </c>
      <c r="H778">
        <v>562</v>
      </c>
      <c r="I778" t="s">
        <v>5665</v>
      </c>
      <c r="J778">
        <v>14050000</v>
      </c>
      <c r="K778">
        <v>74322.16</v>
      </c>
      <c r="L778">
        <v>0.14249999999999999</v>
      </c>
      <c r="M778" s="63">
        <v>45464</v>
      </c>
      <c r="N778" s="63">
        <v>45494</v>
      </c>
      <c r="O778">
        <v>30</v>
      </c>
      <c r="P778" t="s">
        <v>8827</v>
      </c>
      <c r="Q778">
        <v>0</v>
      </c>
      <c r="R778">
        <v>0</v>
      </c>
      <c r="S778">
        <v>0</v>
      </c>
      <c r="T778">
        <v>0</v>
      </c>
      <c r="U778">
        <v>0</v>
      </c>
      <c r="V778">
        <v>0</v>
      </c>
      <c r="W778">
        <v>0</v>
      </c>
      <c r="X778" s="1">
        <v>45473</v>
      </c>
      <c r="Y778" s="1">
        <v>45197</v>
      </c>
      <c r="Z778" t="s">
        <v>28</v>
      </c>
      <c r="AA778" t="s">
        <v>99</v>
      </c>
    </row>
    <row r="779" spans="1:27" x14ac:dyDescent="0.25">
      <c r="A779" t="s">
        <v>145</v>
      </c>
      <c r="B779" t="s">
        <v>4481</v>
      </c>
      <c r="C779" t="s">
        <v>27</v>
      </c>
      <c r="D779" t="s">
        <v>113</v>
      </c>
      <c r="E779" t="s">
        <v>140</v>
      </c>
      <c r="F779" t="s">
        <v>2</v>
      </c>
      <c r="G779" t="s">
        <v>2</v>
      </c>
      <c r="H779">
        <v>569</v>
      </c>
      <c r="I779" t="s">
        <v>5977</v>
      </c>
      <c r="J779">
        <v>4760000</v>
      </c>
      <c r="K779">
        <v>9362.76</v>
      </c>
      <c r="L779">
        <v>0.15</v>
      </c>
      <c r="M779" s="63">
        <v>45452</v>
      </c>
      <c r="N779" s="63">
        <v>45482</v>
      </c>
      <c r="O779">
        <v>30</v>
      </c>
      <c r="P779" t="s">
        <v>8816</v>
      </c>
      <c r="Q779">
        <v>0</v>
      </c>
      <c r="R779">
        <v>0</v>
      </c>
      <c r="S779">
        <v>0</v>
      </c>
      <c r="T779">
        <v>0</v>
      </c>
      <c r="U779">
        <v>0</v>
      </c>
      <c r="V779">
        <v>0</v>
      </c>
      <c r="W779">
        <v>0</v>
      </c>
      <c r="X779" s="1">
        <v>45473</v>
      </c>
      <c r="Y779" s="1">
        <v>44870</v>
      </c>
      <c r="Z779" t="s">
        <v>28</v>
      </c>
      <c r="AA779" t="s">
        <v>99</v>
      </c>
    </row>
    <row r="780" spans="1:27" x14ac:dyDescent="0.25">
      <c r="A780" t="s">
        <v>145</v>
      </c>
      <c r="B780" t="s">
        <v>4487</v>
      </c>
      <c r="C780" t="s">
        <v>27</v>
      </c>
      <c r="D780" t="s">
        <v>113</v>
      </c>
      <c r="E780" t="s">
        <v>140</v>
      </c>
      <c r="F780" t="s">
        <v>2</v>
      </c>
      <c r="G780" t="s">
        <v>2</v>
      </c>
      <c r="H780">
        <v>569</v>
      </c>
      <c r="I780" t="s">
        <v>5937</v>
      </c>
      <c r="J780">
        <v>4760000</v>
      </c>
      <c r="K780">
        <v>8031.76</v>
      </c>
      <c r="L780">
        <v>0.15</v>
      </c>
      <c r="M780" s="63">
        <v>45459</v>
      </c>
      <c r="N780" s="63">
        <v>45489</v>
      </c>
      <c r="O780">
        <v>30</v>
      </c>
      <c r="P780" t="s">
        <v>8831</v>
      </c>
      <c r="Q780">
        <v>0</v>
      </c>
      <c r="R780">
        <v>0</v>
      </c>
      <c r="S780">
        <v>0</v>
      </c>
      <c r="T780">
        <v>0</v>
      </c>
      <c r="U780">
        <v>0</v>
      </c>
      <c r="V780">
        <v>0</v>
      </c>
      <c r="W780">
        <v>0</v>
      </c>
      <c r="X780" s="1">
        <v>45473</v>
      </c>
      <c r="Y780" s="1">
        <v>44461</v>
      </c>
      <c r="Z780" t="s">
        <v>28</v>
      </c>
      <c r="AA780" t="s">
        <v>99</v>
      </c>
    </row>
    <row r="781" spans="1:27" x14ac:dyDescent="0.25">
      <c r="A781" t="s">
        <v>143</v>
      </c>
      <c r="B781" t="s">
        <v>4454</v>
      </c>
      <c r="C781" t="s">
        <v>27</v>
      </c>
      <c r="D781" t="s">
        <v>113</v>
      </c>
      <c r="E781" t="s">
        <v>140</v>
      </c>
      <c r="F781" t="s">
        <v>2</v>
      </c>
      <c r="G781" t="s">
        <v>2</v>
      </c>
      <c r="H781">
        <v>820</v>
      </c>
      <c r="I781" t="s">
        <v>5909</v>
      </c>
      <c r="J781">
        <v>6560000</v>
      </c>
      <c r="K781">
        <v>26483.38</v>
      </c>
      <c r="L781">
        <v>0.14749999999999999</v>
      </c>
      <c r="M781" s="63">
        <v>45466</v>
      </c>
      <c r="N781" s="63">
        <v>45496</v>
      </c>
      <c r="O781">
        <v>30</v>
      </c>
      <c r="P781" t="s">
        <v>8816</v>
      </c>
      <c r="Q781">
        <v>0</v>
      </c>
      <c r="R781">
        <v>0</v>
      </c>
      <c r="S781">
        <v>0</v>
      </c>
      <c r="T781">
        <v>0</v>
      </c>
      <c r="U781">
        <v>0</v>
      </c>
      <c r="V781">
        <v>0</v>
      </c>
      <c r="W781">
        <v>0</v>
      </c>
      <c r="X781" s="1">
        <v>45473</v>
      </c>
      <c r="Y781" s="1">
        <v>44761</v>
      </c>
      <c r="Z781" t="s">
        <v>28</v>
      </c>
      <c r="AA781" t="s">
        <v>99</v>
      </c>
    </row>
    <row r="782" spans="1:27" x14ac:dyDescent="0.25">
      <c r="A782" t="s">
        <v>143</v>
      </c>
      <c r="B782" t="s">
        <v>4461</v>
      </c>
      <c r="C782" t="s">
        <v>27</v>
      </c>
      <c r="D782" t="s">
        <v>113</v>
      </c>
      <c r="E782" t="s">
        <v>140</v>
      </c>
      <c r="F782" t="s">
        <v>2</v>
      </c>
      <c r="G782" t="s">
        <v>2</v>
      </c>
      <c r="H782">
        <v>820</v>
      </c>
      <c r="I782" t="s">
        <v>5926</v>
      </c>
      <c r="J782">
        <v>6560000</v>
      </c>
      <c r="K782">
        <v>155451.89000000001</v>
      </c>
      <c r="L782">
        <v>0.14749999999999999</v>
      </c>
      <c r="M782" s="63">
        <v>45467</v>
      </c>
      <c r="N782" s="63">
        <v>45497</v>
      </c>
      <c r="O782">
        <v>30</v>
      </c>
      <c r="P782" t="s">
        <v>8799</v>
      </c>
      <c r="Q782">
        <v>0</v>
      </c>
      <c r="R782">
        <v>0</v>
      </c>
      <c r="S782">
        <v>0</v>
      </c>
      <c r="T782">
        <v>0</v>
      </c>
      <c r="U782">
        <v>0</v>
      </c>
      <c r="V782">
        <v>0</v>
      </c>
      <c r="W782">
        <v>0</v>
      </c>
      <c r="X782" s="1">
        <v>45473</v>
      </c>
      <c r="Y782" s="1">
        <v>43840</v>
      </c>
      <c r="Z782" t="s">
        <v>28</v>
      </c>
      <c r="AA782" t="s">
        <v>99</v>
      </c>
    </row>
    <row r="783" spans="1:27" x14ac:dyDescent="0.25">
      <c r="A783" t="s">
        <v>139</v>
      </c>
      <c r="B783" t="s">
        <v>4750</v>
      </c>
      <c r="C783" t="s">
        <v>27</v>
      </c>
      <c r="D783" t="s">
        <v>113</v>
      </c>
      <c r="E783" t="s">
        <v>140</v>
      </c>
      <c r="F783" t="s">
        <v>2</v>
      </c>
      <c r="G783" t="s">
        <v>2</v>
      </c>
      <c r="H783">
        <v>760</v>
      </c>
      <c r="I783" t="s">
        <v>5823</v>
      </c>
      <c r="J783">
        <v>8500000</v>
      </c>
      <c r="K783">
        <v>60942.42</v>
      </c>
      <c r="L783">
        <v>0.14000000000000001</v>
      </c>
      <c r="M783" s="63">
        <v>45449</v>
      </c>
      <c r="N783" s="63">
        <v>45494</v>
      </c>
      <c r="O783">
        <v>45</v>
      </c>
      <c r="P783" t="s">
        <v>8837</v>
      </c>
      <c r="Q783">
        <v>0</v>
      </c>
      <c r="R783">
        <v>0</v>
      </c>
      <c r="S783">
        <v>0</v>
      </c>
      <c r="T783">
        <v>0</v>
      </c>
      <c r="U783">
        <v>0</v>
      </c>
      <c r="V783">
        <v>0</v>
      </c>
      <c r="W783">
        <v>0</v>
      </c>
      <c r="X783" s="1">
        <v>45473</v>
      </c>
      <c r="Y783" s="1">
        <v>43906</v>
      </c>
      <c r="Z783" t="s">
        <v>28</v>
      </c>
      <c r="AA783" t="s">
        <v>99</v>
      </c>
    </row>
    <row r="784" spans="1:27" x14ac:dyDescent="0.25">
      <c r="A784" t="s">
        <v>151</v>
      </c>
      <c r="B784" t="s">
        <v>3063</v>
      </c>
      <c r="C784" t="s">
        <v>27</v>
      </c>
      <c r="D784" t="s">
        <v>113</v>
      </c>
      <c r="E784" t="s">
        <v>140</v>
      </c>
      <c r="F784" t="s">
        <v>2</v>
      </c>
      <c r="G784" t="s">
        <v>2</v>
      </c>
      <c r="H784">
        <v>816</v>
      </c>
      <c r="I784" t="s">
        <v>5752</v>
      </c>
      <c r="J784">
        <v>5250000</v>
      </c>
      <c r="K784">
        <v>15553.01</v>
      </c>
      <c r="L784">
        <v>0.13300000000000001</v>
      </c>
      <c r="M784" s="63">
        <v>45451</v>
      </c>
      <c r="N784" s="63">
        <v>45496</v>
      </c>
      <c r="O784">
        <v>45</v>
      </c>
      <c r="P784" t="s">
        <v>8825</v>
      </c>
      <c r="Q784">
        <v>0</v>
      </c>
      <c r="R784">
        <v>0</v>
      </c>
      <c r="S784">
        <v>0</v>
      </c>
      <c r="T784">
        <v>0</v>
      </c>
      <c r="U784">
        <v>0</v>
      </c>
      <c r="V784">
        <v>0</v>
      </c>
      <c r="W784">
        <v>0</v>
      </c>
      <c r="X784" s="1">
        <v>45473</v>
      </c>
      <c r="Y784" s="1">
        <v>44915</v>
      </c>
      <c r="Z784" t="s">
        <v>28</v>
      </c>
      <c r="AA784" t="s">
        <v>101</v>
      </c>
    </row>
    <row r="785" spans="1:27" x14ac:dyDescent="0.25">
      <c r="A785" t="s">
        <v>147</v>
      </c>
      <c r="B785" t="s">
        <v>4427</v>
      </c>
      <c r="C785" t="s">
        <v>27</v>
      </c>
      <c r="D785" t="s">
        <v>113</v>
      </c>
      <c r="E785" t="s">
        <v>140</v>
      </c>
      <c r="F785" t="s">
        <v>2</v>
      </c>
      <c r="G785" t="s">
        <v>2</v>
      </c>
      <c r="H785">
        <v>655</v>
      </c>
      <c r="I785" t="s">
        <v>5656</v>
      </c>
      <c r="J785">
        <v>7850000</v>
      </c>
      <c r="K785">
        <v>20578.8</v>
      </c>
      <c r="L785">
        <v>0.14000000000000001</v>
      </c>
      <c r="M785" s="63">
        <v>45473</v>
      </c>
      <c r="N785" s="63">
        <v>45503</v>
      </c>
      <c r="O785">
        <v>30</v>
      </c>
      <c r="P785" t="s">
        <v>8813</v>
      </c>
      <c r="Q785">
        <v>0</v>
      </c>
      <c r="R785">
        <v>0</v>
      </c>
      <c r="S785">
        <v>0</v>
      </c>
      <c r="T785">
        <v>0</v>
      </c>
      <c r="U785">
        <v>0</v>
      </c>
      <c r="V785">
        <v>0</v>
      </c>
      <c r="W785">
        <v>0</v>
      </c>
      <c r="X785" s="1">
        <v>45473</v>
      </c>
      <c r="Y785" s="1">
        <v>45042</v>
      </c>
      <c r="Z785" t="s">
        <v>28</v>
      </c>
      <c r="AA785" t="s">
        <v>103</v>
      </c>
    </row>
    <row r="786" spans="1:27" x14ac:dyDescent="0.25">
      <c r="A786" t="s">
        <v>143</v>
      </c>
      <c r="B786" t="s">
        <v>4738</v>
      </c>
      <c r="C786" t="s">
        <v>27</v>
      </c>
      <c r="D786" t="s">
        <v>113</v>
      </c>
      <c r="E786" t="s">
        <v>140</v>
      </c>
      <c r="F786" t="s">
        <v>2</v>
      </c>
      <c r="G786" t="s">
        <v>2</v>
      </c>
      <c r="H786">
        <v>820</v>
      </c>
      <c r="I786" t="s">
        <v>5958</v>
      </c>
      <c r="J786">
        <v>6560000</v>
      </c>
      <c r="K786">
        <v>191.4</v>
      </c>
      <c r="L786">
        <v>0.14749999999999999</v>
      </c>
      <c r="M786" s="63">
        <v>45459</v>
      </c>
      <c r="N786" s="63">
        <v>45489</v>
      </c>
      <c r="O786">
        <v>30</v>
      </c>
      <c r="P786" t="s">
        <v>8816</v>
      </c>
      <c r="Q786">
        <v>0</v>
      </c>
      <c r="R786">
        <v>0</v>
      </c>
      <c r="S786">
        <v>0</v>
      </c>
      <c r="T786">
        <v>0</v>
      </c>
      <c r="U786">
        <v>0</v>
      </c>
      <c r="V786">
        <v>0</v>
      </c>
      <c r="W786">
        <v>0</v>
      </c>
      <c r="X786" s="1">
        <v>45473</v>
      </c>
      <c r="Y786" s="1">
        <v>44640</v>
      </c>
      <c r="Z786" t="s">
        <v>28</v>
      </c>
      <c r="AA786" t="s">
        <v>99</v>
      </c>
    </row>
    <row r="787" spans="1:27" x14ac:dyDescent="0.25">
      <c r="A787" t="s">
        <v>9201</v>
      </c>
      <c r="B787" t="s">
        <v>9211</v>
      </c>
      <c r="C787" t="s">
        <v>27</v>
      </c>
      <c r="D787" t="s">
        <v>113</v>
      </c>
      <c r="E787" t="s">
        <v>140</v>
      </c>
      <c r="F787" t="s">
        <v>2</v>
      </c>
      <c r="G787" t="s">
        <v>2</v>
      </c>
      <c r="H787">
        <v>645</v>
      </c>
      <c r="I787" t="s">
        <v>5923</v>
      </c>
      <c r="J787">
        <v>8250000</v>
      </c>
      <c r="K787">
        <v>73232.47</v>
      </c>
      <c r="L787">
        <v>0.151</v>
      </c>
      <c r="M787" s="63">
        <v>45429</v>
      </c>
      <c r="N787" s="63">
        <v>45474</v>
      </c>
      <c r="O787">
        <v>45</v>
      </c>
      <c r="P787" t="s">
        <v>8826</v>
      </c>
      <c r="Q787">
        <v>0</v>
      </c>
      <c r="R787">
        <v>0</v>
      </c>
      <c r="S787">
        <v>0</v>
      </c>
      <c r="T787">
        <v>0</v>
      </c>
      <c r="U787">
        <v>0</v>
      </c>
      <c r="V787">
        <v>0</v>
      </c>
      <c r="W787">
        <v>0</v>
      </c>
      <c r="X787" s="1">
        <v>45473</v>
      </c>
      <c r="Y787" s="1">
        <v>45397</v>
      </c>
      <c r="Z787" t="s">
        <v>28</v>
      </c>
      <c r="AA787" t="s">
        <v>100</v>
      </c>
    </row>
    <row r="788" spans="1:27" x14ac:dyDescent="0.25">
      <c r="A788" t="s">
        <v>147</v>
      </c>
      <c r="B788" t="s">
        <v>4470</v>
      </c>
      <c r="C788" t="s">
        <v>27</v>
      </c>
      <c r="D788" t="s">
        <v>113</v>
      </c>
      <c r="E788" t="s">
        <v>140</v>
      </c>
      <c r="F788" t="s">
        <v>2</v>
      </c>
      <c r="G788" t="s">
        <v>2</v>
      </c>
      <c r="H788">
        <v>655</v>
      </c>
      <c r="I788" t="s">
        <v>6009</v>
      </c>
      <c r="J788">
        <v>7850000</v>
      </c>
      <c r="K788">
        <v>48979.48</v>
      </c>
      <c r="L788">
        <v>0.14000000000000001</v>
      </c>
      <c r="M788" s="63">
        <v>45472</v>
      </c>
      <c r="N788" s="63">
        <v>45502</v>
      </c>
      <c r="O788">
        <v>30</v>
      </c>
      <c r="P788" t="s">
        <v>8837</v>
      </c>
      <c r="Q788">
        <v>0</v>
      </c>
      <c r="R788">
        <v>0</v>
      </c>
      <c r="S788">
        <v>0</v>
      </c>
      <c r="T788">
        <v>0</v>
      </c>
      <c r="U788">
        <v>0</v>
      </c>
      <c r="V788">
        <v>0</v>
      </c>
      <c r="W788">
        <v>0</v>
      </c>
      <c r="X788" s="1">
        <v>45473</v>
      </c>
      <c r="Y788" s="1">
        <v>44862</v>
      </c>
      <c r="Z788" t="s">
        <v>28</v>
      </c>
      <c r="AA788" t="s">
        <v>103</v>
      </c>
    </row>
    <row r="789" spans="1:27" x14ac:dyDescent="0.25">
      <c r="A789" t="s">
        <v>9201</v>
      </c>
      <c r="B789" t="s">
        <v>9217</v>
      </c>
      <c r="C789" t="s">
        <v>27</v>
      </c>
      <c r="D789" t="s">
        <v>113</v>
      </c>
      <c r="E789" t="s">
        <v>140</v>
      </c>
      <c r="F789" t="s">
        <v>2</v>
      </c>
      <c r="G789" t="s">
        <v>2</v>
      </c>
      <c r="H789">
        <v>645</v>
      </c>
      <c r="I789" t="s">
        <v>8900</v>
      </c>
      <c r="J789">
        <v>8250000</v>
      </c>
      <c r="K789">
        <v>219772</v>
      </c>
      <c r="L789">
        <v>0.151</v>
      </c>
      <c r="M789" s="63">
        <v>45442</v>
      </c>
      <c r="N789" s="63">
        <v>45487</v>
      </c>
      <c r="O789">
        <v>45</v>
      </c>
      <c r="P789" t="s">
        <v>8801</v>
      </c>
      <c r="Q789">
        <v>0</v>
      </c>
      <c r="R789">
        <v>0</v>
      </c>
      <c r="S789">
        <v>0</v>
      </c>
      <c r="T789">
        <v>0</v>
      </c>
      <c r="U789">
        <v>0</v>
      </c>
      <c r="V789">
        <v>0</v>
      </c>
      <c r="W789">
        <v>0</v>
      </c>
      <c r="X789" s="1">
        <v>45473</v>
      </c>
      <c r="Y789" s="1">
        <v>45405</v>
      </c>
      <c r="Z789" t="s">
        <v>28</v>
      </c>
      <c r="AA789" t="s">
        <v>100</v>
      </c>
    </row>
    <row r="790" spans="1:27" x14ac:dyDescent="0.25">
      <c r="A790" t="s">
        <v>147</v>
      </c>
      <c r="B790" t="s">
        <v>4488</v>
      </c>
      <c r="C790" t="s">
        <v>27</v>
      </c>
      <c r="D790" t="s">
        <v>113</v>
      </c>
      <c r="E790" t="s">
        <v>140</v>
      </c>
      <c r="F790" t="s">
        <v>2</v>
      </c>
      <c r="G790" t="s">
        <v>2</v>
      </c>
      <c r="H790">
        <v>655</v>
      </c>
      <c r="I790" t="s">
        <v>5983</v>
      </c>
      <c r="J790">
        <v>7850000</v>
      </c>
      <c r="K790">
        <v>22852.61</v>
      </c>
      <c r="L790">
        <v>0.14000000000000001</v>
      </c>
      <c r="M790" s="63">
        <v>45448</v>
      </c>
      <c r="N790" s="63">
        <v>45478</v>
      </c>
      <c r="O790">
        <v>30</v>
      </c>
      <c r="P790" t="s">
        <v>8798</v>
      </c>
      <c r="Q790">
        <v>0</v>
      </c>
      <c r="R790">
        <v>0</v>
      </c>
      <c r="S790">
        <v>0</v>
      </c>
      <c r="T790">
        <v>0</v>
      </c>
      <c r="U790">
        <v>0</v>
      </c>
      <c r="V790">
        <v>0</v>
      </c>
      <c r="W790">
        <v>0</v>
      </c>
      <c r="X790" s="1">
        <v>45473</v>
      </c>
      <c r="Y790" s="1">
        <v>43947</v>
      </c>
      <c r="Z790" t="s">
        <v>28</v>
      </c>
      <c r="AA790" t="s">
        <v>103</v>
      </c>
    </row>
    <row r="791" spans="1:27" x14ac:dyDescent="0.25">
      <c r="A791" t="s">
        <v>60</v>
      </c>
      <c r="B791" t="s">
        <v>4760</v>
      </c>
      <c r="C791" t="s">
        <v>27</v>
      </c>
      <c r="D791" t="s">
        <v>113</v>
      </c>
      <c r="E791" t="s">
        <v>140</v>
      </c>
      <c r="F791" t="s">
        <v>2</v>
      </c>
      <c r="G791" t="s">
        <v>2</v>
      </c>
      <c r="H791">
        <v>753</v>
      </c>
      <c r="I791" t="s">
        <v>5964</v>
      </c>
      <c r="J791">
        <v>12690000</v>
      </c>
      <c r="K791">
        <v>263302.28000000003</v>
      </c>
      <c r="L791">
        <v>0.13500000000000001</v>
      </c>
      <c r="M791" s="63">
        <v>45452</v>
      </c>
      <c r="N791" s="63">
        <v>45482</v>
      </c>
      <c r="O791">
        <v>30</v>
      </c>
      <c r="P791" t="s">
        <v>8810</v>
      </c>
      <c r="Q791">
        <v>0</v>
      </c>
      <c r="R791">
        <v>0</v>
      </c>
      <c r="S791">
        <v>0</v>
      </c>
      <c r="T791">
        <v>0</v>
      </c>
      <c r="U791">
        <v>0</v>
      </c>
      <c r="V791">
        <v>0</v>
      </c>
      <c r="W791">
        <v>0</v>
      </c>
      <c r="X791" s="1">
        <v>45473</v>
      </c>
      <c r="Y791" s="1">
        <v>43931</v>
      </c>
      <c r="Z791" t="s">
        <v>28</v>
      </c>
      <c r="AA791" t="s">
        <v>102</v>
      </c>
    </row>
    <row r="792" spans="1:27" x14ac:dyDescent="0.25">
      <c r="A792" t="s">
        <v>148</v>
      </c>
      <c r="B792" t="s">
        <v>4761</v>
      </c>
      <c r="C792" t="s">
        <v>27</v>
      </c>
      <c r="D792" t="s">
        <v>113</v>
      </c>
      <c r="E792" t="s">
        <v>140</v>
      </c>
      <c r="F792" t="s">
        <v>2</v>
      </c>
      <c r="G792" t="s">
        <v>2</v>
      </c>
      <c r="H792">
        <v>599</v>
      </c>
      <c r="I792" t="s">
        <v>5646</v>
      </c>
      <c r="J792">
        <v>13060000</v>
      </c>
      <c r="K792">
        <v>40237.78</v>
      </c>
      <c r="L792">
        <v>0.13750000000000001</v>
      </c>
      <c r="M792" s="63">
        <v>45438</v>
      </c>
      <c r="N792" s="63">
        <v>45483</v>
      </c>
      <c r="O792">
        <v>45</v>
      </c>
      <c r="P792" t="s">
        <v>8807</v>
      </c>
      <c r="Q792">
        <v>0</v>
      </c>
      <c r="R792">
        <v>0</v>
      </c>
      <c r="S792">
        <v>0</v>
      </c>
      <c r="T792">
        <v>0</v>
      </c>
      <c r="U792">
        <v>0</v>
      </c>
      <c r="V792">
        <v>0</v>
      </c>
      <c r="W792">
        <v>0</v>
      </c>
      <c r="X792" s="1">
        <v>45473</v>
      </c>
      <c r="Y792" s="1">
        <v>45009</v>
      </c>
      <c r="Z792" t="s">
        <v>28</v>
      </c>
      <c r="AA792" t="s">
        <v>99</v>
      </c>
    </row>
    <row r="793" spans="1:27" x14ac:dyDescent="0.25">
      <c r="A793" t="s">
        <v>150</v>
      </c>
      <c r="B793" t="s">
        <v>4767</v>
      </c>
      <c r="C793" t="s">
        <v>27</v>
      </c>
      <c r="D793" t="s">
        <v>113</v>
      </c>
      <c r="E793" t="s">
        <v>140</v>
      </c>
      <c r="F793" t="s">
        <v>2</v>
      </c>
      <c r="G793" t="s">
        <v>2</v>
      </c>
      <c r="H793">
        <v>750</v>
      </c>
      <c r="I793" t="s">
        <v>5744</v>
      </c>
      <c r="J793">
        <v>9180000</v>
      </c>
      <c r="K793">
        <v>124891</v>
      </c>
      <c r="L793">
        <v>0.13750000000000001</v>
      </c>
      <c r="M793" s="63">
        <v>45457</v>
      </c>
      <c r="N793" s="63">
        <v>45487</v>
      </c>
      <c r="O793">
        <v>30</v>
      </c>
      <c r="P793" t="s">
        <v>8798</v>
      </c>
      <c r="Q793">
        <v>0</v>
      </c>
      <c r="R793">
        <v>0</v>
      </c>
      <c r="S793">
        <v>0</v>
      </c>
      <c r="T793">
        <v>0</v>
      </c>
      <c r="U793">
        <v>0</v>
      </c>
      <c r="V793">
        <v>0</v>
      </c>
      <c r="W793">
        <v>0</v>
      </c>
      <c r="X793" s="1">
        <v>45473</v>
      </c>
      <c r="Y793" s="1">
        <v>43871</v>
      </c>
      <c r="Z793" t="s">
        <v>28</v>
      </c>
      <c r="AA793" t="s">
        <v>99</v>
      </c>
    </row>
    <row r="794" spans="1:27" x14ac:dyDescent="0.25">
      <c r="A794" t="s">
        <v>147</v>
      </c>
      <c r="B794" t="s">
        <v>4522</v>
      </c>
      <c r="C794" t="s">
        <v>27</v>
      </c>
      <c r="D794" t="s">
        <v>113</v>
      </c>
      <c r="E794" t="s">
        <v>140</v>
      </c>
      <c r="F794" t="s">
        <v>2</v>
      </c>
      <c r="G794" t="s">
        <v>2</v>
      </c>
      <c r="H794">
        <v>655</v>
      </c>
      <c r="I794" t="s">
        <v>5880</v>
      </c>
      <c r="J794">
        <v>7850000</v>
      </c>
      <c r="K794">
        <v>15072.2</v>
      </c>
      <c r="L794">
        <v>0.14000000000000001</v>
      </c>
      <c r="M794" s="63">
        <v>45445</v>
      </c>
      <c r="N794" s="63">
        <v>45475</v>
      </c>
      <c r="O794">
        <v>30</v>
      </c>
      <c r="P794" t="s">
        <v>8825</v>
      </c>
      <c r="Q794">
        <v>0</v>
      </c>
      <c r="R794">
        <v>0</v>
      </c>
      <c r="S794">
        <v>0</v>
      </c>
      <c r="T794">
        <v>0</v>
      </c>
      <c r="U794">
        <v>0</v>
      </c>
      <c r="V794">
        <v>0</v>
      </c>
      <c r="W794">
        <v>0</v>
      </c>
      <c r="X794" s="1">
        <v>45473</v>
      </c>
      <c r="Y794" s="1">
        <v>44374</v>
      </c>
      <c r="Z794" t="s">
        <v>28</v>
      </c>
      <c r="AA794" t="s">
        <v>103</v>
      </c>
    </row>
    <row r="795" spans="1:27" x14ac:dyDescent="0.25">
      <c r="A795" t="s">
        <v>146</v>
      </c>
      <c r="B795" t="s">
        <v>4774</v>
      </c>
      <c r="C795" t="s">
        <v>27</v>
      </c>
      <c r="D795" t="s">
        <v>113</v>
      </c>
      <c r="E795" t="s">
        <v>140</v>
      </c>
      <c r="F795" t="s">
        <v>2</v>
      </c>
      <c r="G795" t="s">
        <v>2</v>
      </c>
      <c r="H795">
        <v>635</v>
      </c>
      <c r="I795" t="s">
        <v>6040</v>
      </c>
      <c r="J795">
        <v>7750000</v>
      </c>
      <c r="K795">
        <v>213647.61</v>
      </c>
      <c r="L795">
        <v>0.13500000000000001</v>
      </c>
      <c r="M795" s="63">
        <v>45471</v>
      </c>
      <c r="N795" s="63">
        <v>45516</v>
      </c>
      <c r="O795">
        <v>45</v>
      </c>
      <c r="P795" t="s">
        <v>8816</v>
      </c>
      <c r="Q795">
        <v>0</v>
      </c>
      <c r="R795">
        <v>0</v>
      </c>
      <c r="S795">
        <v>0</v>
      </c>
      <c r="T795">
        <v>0</v>
      </c>
      <c r="U795">
        <v>0</v>
      </c>
      <c r="V795">
        <v>0</v>
      </c>
      <c r="W795">
        <v>0</v>
      </c>
      <c r="X795" s="1">
        <v>45473</v>
      </c>
      <c r="Y795" s="1">
        <v>44871</v>
      </c>
      <c r="Z795" t="s">
        <v>28</v>
      </c>
      <c r="AA795" t="s">
        <v>104</v>
      </c>
    </row>
    <row r="796" spans="1:27" x14ac:dyDescent="0.25">
      <c r="A796" t="s">
        <v>59</v>
      </c>
      <c r="B796" t="s">
        <v>4776</v>
      </c>
      <c r="C796" t="s">
        <v>27</v>
      </c>
      <c r="D796" t="s">
        <v>113</v>
      </c>
      <c r="E796" t="s">
        <v>140</v>
      </c>
      <c r="F796" t="s">
        <v>2</v>
      </c>
      <c r="G796" t="s">
        <v>2</v>
      </c>
      <c r="H796">
        <v>795</v>
      </c>
      <c r="I796" t="s">
        <v>5634</v>
      </c>
      <c r="J796">
        <v>17800000</v>
      </c>
      <c r="K796">
        <v>198212.07</v>
      </c>
      <c r="L796">
        <v>0.14249999999999999</v>
      </c>
      <c r="M796" s="63">
        <v>45456</v>
      </c>
      <c r="N796" s="63">
        <v>45486</v>
      </c>
      <c r="O796">
        <v>30</v>
      </c>
      <c r="P796" t="s">
        <v>8838</v>
      </c>
      <c r="Q796">
        <v>0</v>
      </c>
      <c r="R796">
        <v>0</v>
      </c>
      <c r="S796">
        <v>0</v>
      </c>
      <c r="T796">
        <v>0</v>
      </c>
      <c r="U796">
        <v>0</v>
      </c>
      <c r="V796">
        <v>0</v>
      </c>
      <c r="W796">
        <v>0</v>
      </c>
      <c r="X796" s="1">
        <v>45473</v>
      </c>
      <c r="Y796" s="1">
        <v>44419</v>
      </c>
      <c r="Z796" t="s">
        <v>28</v>
      </c>
      <c r="AA796" t="s">
        <v>100</v>
      </c>
    </row>
    <row r="797" spans="1:27" x14ac:dyDescent="0.25">
      <c r="A797" t="s">
        <v>9201</v>
      </c>
      <c r="B797" t="s">
        <v>9131</v>
      </c>
      <c r="C797" t="s">
        <v>27</v>
      </c>
      <c r="D797" t="s">
        <v>113</v>
      </c>
      <c r="E797" t="s">
        <v>140</v>
      </c>
      <c r="F797" t="s">
        <v>2</v>
      </c>
      <c r="G797" t="s">
        <v>2</v>
      </c>
      <c r="H797">
        <v>645</v>
      </c>
      <c r="I797" t="s">
        <v>5663</v>
      </c>
      <c r="J797">
        <v>8250000</v>
      </c>
      <c r="K797">
        <v>212962.49</v>
      </c>
      <c r="L797">
        <v>0.151</v>
      </c>
      <c r="M797" s="63">
        <v>45429</v>
      </c>
      <c r="N797" s="63">
        <v>45474</v>
      </c>
      <c r="O797">
        <v>45</v>
      </c>
      <c r="P797" t="s">
        <v>8837</v>
      </c>
      <c r="Q797">
        <v>0</v>
      </c>
      <c r="R797">
        <v>0</v>
      </c>
      <c r="S797">
        <v>0</v>
      </c>
      <c r="T797">
        <v>0</v>
      </c>
      <c r="U797">
        <v>0</v>
      </c>
      <c r="V797">
        <v>0</v>
      </c>
      <c r="W797">
        <v>0</v>
      </c>
      <c r="X797" s="1">
        <v>45473</v>
      </c>
      <c r="Y797" s="1">
        <v>45401</v>
      </c>
      <c r="Z797" t="s">
        <v>28</v>
      </c>
      <c r="AA797" t="s">
        <v>100</v>
      </c>
    </row>
    <row r="798" spans="1:27" x14ac:dyDescent="0.25">
      <c r="A798" t="s">
        <v>9201</v>
      </c>
      <c r="B798" t="s">
        <v>9237</v>
      </c>
      <c r="C798" t="s">
        <v>27</v>
      </c>
      <c r="D798" t="s">
        <v>113</v>
      </c>
      <c r="E798" t="s">
        <v>140</v>
      </c>
      <c r="F798" t="s">
        <v>2</v>
      </c>
      <c r="G798" t="s">
        <v>2</v>
      </c>
      <c r="H798">
        <v>645</v>
      </c>
      <c r="I798" t="s">
        <v>5699</v>
      </c>
      <c r="J798">
        <v>8250000</v>
      </c>
      <c r="K798">
        <v>318977.68</v>
      </c>
      <c r="L798">
        <v>0.151</v>
      </c>
      <c r="M798" s="63">
        <v>45443</v>
      </c>
      <c r="N798" s="63">
        <v>45488</v>
      </c>
      <c r="O798">
        <v>45</v>
      </c>
      <c r="P798" t="s">
        <v>8826</v>
      </c>
      <c r="Q798">
        <v>0</v>
      </c>
      <c r="R798">
        <v>0</v>
      </c>
      <c r="S798">
        <v>0</v>
      </c>
      <c r="T798">
        <v>0</v>
      </c>
      <c r="U798">
        <v>0</v>
      </c>
      <c r="V798">
        <v>0</v>
      </c>
      <c r="W798">
        <v>0</v>
      </c>
      <c r="X798" s="1">
        <v>45473</v>
      </c>
      <c r="Y798" s="1">
        <v>45441</v>
      </c>
      <c r="Z798" t="s">
        <v>28</v>
      </c>
      <c r="AA798" t="s">
        <v>100</v>
      </c>
    </row>
    <row r="799" spans="1:27" x14ac:dyDescent="0.25">
      <c r="A799" t="s">
        <v>148</v>
      </c>
      <c r="B799" t="s">
        <v>4779</v>
      </c>
      <c r="C799" t="s">
        <v>27</v>
      </c>
      <c r="D799" t="s">
        <v>113</v>
      </c>
      <c r="E799" t="s">
        <v>140</v>
      </c>
      <c r="F799" t="s">
        <v>2</v>
      </c>
      <c r="G799" t="s">
        <v>2</v>
      </c>
      <c r="H799">
        <v>599</v>
      </c>
      <c r="I799" t="s">
        <v>5991</v>
      </c>
      <c r="J799">
        <v>13060000</v>
      </c>
      <c r="K799">
        <v>12366.64</v>
      </c>
      <c r="L799">
        <v>0.13750000000000001</v>
      </c>
      <c r="M799" s="63">
        <v>45441</v>
      </c>
      <c r="N799" s="63">
        <v>45486</v>
      </c>
      <c r="O799">
        <v>45</v>
      </c>
      <c r="P799" t="s">
        <v>8798</v>
      </c>
      <c r="Q799">
        <v>0</v>
      </c>
      <c r="R799">
        <v>0</v>
      </c>
      <c r="S799">
        <v>0</v>
      </c>
      <c r="T799">
        <v>0</v>
      </c>
      <c r="U799">
        <v>0</v>
      </c>
      <c r="V799">
        <v>0</v>
      </c>
      <c r="W799">
        <v>0</v>
      </c>
      <c r="X799" s="1">
        <v>45473</v>
      </c>
      <c r="Y799" s="1">
        <v>44637</v>
      </c>
      <c r="Z799" t="s">
        <v>28</v>
      </c>
      <c r="AA799" t="s">
        <v>99</v>
      </c>
    </row>
    <row r="800" spans="1:27" x14ac:dyDescent="0.25">
      <c r="A800" t="s">
        <v>143</v>
      </c>
      <c r="B800" t="s">
        <v>4785</v>
      </c>
      <c r="C800" t="s">
        <v>27</v>
      </c>
      <c r="D800" t="s">
        <v>113</v>
      </c>
      <c r="E800" t="s">
        <v>140</v>
      </c>
      <c r="F800" t="s">
        <v>2</v>
      </c>
      <c r="G800" t="s">
        <v>2</v>
      </c>
      <c r="H800">
        <v>820</v>
      </c>
      <c r="I800" t="s">
        <v>5772</v>
      </c>
      <c r="J800">
        <v>6560000</v>
      </c>
      <c r="K800">
        <v>119629.62</v>
      </c>
      <c r="L800">
        <v>0.14749999999999999</v>
      </c>
      <c r="M800" s="63">
        <v>45444</v>
      </c>
      <c r="N800" s="63">
        <v>45474</v>
      </c>
      <c r="O800">
        <v>30</v>
      </c>
      <c r="P800" t="s">
        <v>8827</v>
      </c>
      <c r="Q800">
        <v>0</v>
      </c>
      <c r="R800">
        <v>0</v>
      </c>
      <c r="S800">
        <v>0</v>
      </c>
      <c r="T800">
        <v>0</v>
      </c>
      <c r="U800">
        <v>0</v>
      </c>
      <c r="V800">
        <v>0</v>
      </c>
      <c r="W800">
        <v>0</v>
      </c>
      <c r="X800" s="1">
        <v>45473</v>
      </c>
      <c r="Y800" s="1">
        <v>43959</v>
      </c>
      <c r="Z800" t="s">
        <v>28</v>
      </c>
      <c r="AA800" t="s">
        <v>99</v>
      </c>
    </row>
    <row r="801" spans="1:27" x14ac:dyDescent="0.25">
      <c r="A801" t="s">
        <v>145</v>
      </c>
      <c r="B801" t="s">
        <v>4786</v>
      </c>
      <c r="C801" t="s">
        <v>27</v>
      </c>
      <c r="D801" t="s">
        <v>113</v>
      </c>
      <c r="E801" t="s">
        <v>140</v>
      </c>
      <c r="F801" t="s">
        <v>2</v>
      </c>
      <c r="G801" t="s">
        <v>2</v>
      </c>
      <c r="H801">
        <v>569</v>
      </c>
      <c r="I801" t="s">
        <v>5648</v>
      </c>
      <c r="J801">
        <v>4760000</v>
      </c>
      <c r="K801">
        <v>91481.29</v>
      </c>
      <c r="L801">
        <v>0.15</v>
      </c>
      <c r="M801" s="63">
        <v>45463</v>
      </c>
      <c r="N801" s="63">
        <v>45493</v>
      </c>
      <c r="O801">
        <v>30</v>
      </c>
      <c r="P801" t="s">
        <v>8829</v>
      </c>
      <c r="Q801">
        <v>0</v>
      </c>
      <c r="R801">
        <v>0</v>
      </c>
      <c r="S801">
        <v>0</v>
      </c>
      <c r="T801">
        <v>0</v>
      </c>
      <c r="U801">
        <v>0</v>
      </c>
      <c r="V801">
        <v>0</v>
      </c>
      <c r="W801">
        <v>0</v>
      </c>
      <c r="X801" s="1">
        <v>45473</v>
      </c>
      <c r="Y801" s="1">
        <v>44201</v>
      </c>
      <c r="Z801" t="s">
        <v>28</v>
      </c>
      <c r="AA801" t="s">
        <v>99</v>
      </c>
    </row>
    <row r="802" spans="1:27" x14ac:dyDescent="0.25">
      <c r="A802" t="s">
        <v>80</v>
      </c>
      <c r="B802" t="s">
        <v>4791</v>
      </c>
      <c r="C802" t="s">
        <v>27</v>
      </c>
      <c r="D802" t="s">
        <v>113</v>
      </c>
      <c r="E802" t="s">
        <v>140</v>
      </c>
      <c r="F802" t="s">
        <v>2</v>
      </c>
      <c r="G802" t="s">
        <v>2</v>
      </c>
      <c r="H802">
        <v>683</v>
      </c>
      <c r="I802" t="s">
        <v>5747</v>
      </c>
      <c r="J802">
        <v>11200000</v>
      </c>
      <c r="K802">
        <v>167044.13</v>
      </c>
      <c r="L802">
        <v>0.14000000000000001</v>
      </c>
      <c r="M802" s="63">
        <v>45449</v>
      </c>
      <c r="N802" s="63">
        <v>45479</v>
      </c>
      <c r="O802">
        <v>30</v>
      </c>
      <c r="P802" t="s">
        <v>8802</v>
      </c>
      <c r="Q802">
        <v>0</v>
      </c>
      <c r="R802">
        <v>0</v>
      </c>
      <c r="S802">
        <v>0</v>
      </c>
      <c r="T802">
        <v>0</v>
      </c>
      <c r="U802">
        <v>0</v>
      </c>
      <c r="V802">
        <v>0</v>
      </c>
      <c r="W802">
        <v>0</v>
      </c>
      <c r="X802" s="1">
        <v>45473</v>
      </c>
      <c r="Y802" s="1">
        <v>44986</v>
      </c>
      <c r="Z802" t="s">
        <v>28</v>
      </c>
      <c r="AA802" t="s">
        <v>101</v>
      </c>
    </row>
    <row r="803" spans="1:27" x14ac:dyDescent="0.25">
      <c r="A803" t="s">
        <v>142</v>
      </c>
      <c r="B803" t="s">
        <v>2932</v>
      </c>
      <c r="C803" t="s">
        <v>27</v>
      </c>
      <c r="D803" t="s">
        <v>113</v>
      </c>
      <c r="E803" t="s">
        <v>140</v>
      </c>
      <c r="F803" t="s">
        <v>2</v>
      </c>
      <c r="G803" t="s">
        <v>2</v>
      </c>
      <c r="H803">
        <v>615</v>
      </c>
      <c r="I803" t="s">
        <v>5867</v>
      </c>
      <c r="J803">
        <v>8680000</v>
      </c>
      <c r="K803">
        <v>8550.85</v>
      </c>
      <c r="L803">
        <v>0.14000000000000001</v>
      </c>
      <c r="M803" s="63">
        <v>45459</v>
      </c>
      <c r="N803" s="63">
        <v>45489</v>
      </c>
      <c r="O803">
        <v>30</v>
      </c>
      <c r="P803" t="s">
        <v>8835</v>
      </c>
      <c r="Q803">
        <v>0</v>
      </c>
      <c r="R803">
        <v>0</v>
      </c>
      <c r="S803">
        <v>0</v>
      </c>
      <c r="T803">
        <v>0</v>
      </c>
      <c r="U803">
        <v>0</v>
      </c>
      <c r="V803">
        <v>0</v>
      </c>
      <c r="W803">
        <v>0</v>
      </c>
      <c r="X803" s="1">
        <v>45473</v>
      </c>
      <c r="Y803" s="1">
        <v>45080</v>
      </c>
      <c r="Z803" t="s">
        <v>28</v>
      </c>
      <c r="AA803" t="s">
        <v>105</v>
      </c>
    </row>
    <row r="804" spans="1:27" x14ac:dyDescent="0.25">
      <c r="A804" t="s">
        <v>9201</v>
      </c>
      <c r="B804" t="s">
        <v>9235</v>
      </c>
      <c r="C804" t="s">
        <v>27</v>
      </c>
      <c r="D804" t="s">
        <v>113</v>
      </c>
      <c r="E804" t="s">
        <v>140</v>
      </c>
      <c r="F804" t="s">
        <v>2</v>
      </c>
      <c r="G804" t="s">
        <v>2</v>
      </c>
      <c r="H804">
        <v>645</v>
      </c>
      <c r="I804" t="s">
        <v>5776</v>
      </c>
      <c r="J804">
        <v>8250000</v>
      </c>
      <c r="K804">
        <v>328022.03999999998</v>
      </c>
      <c r="L804">
        <v>0.151</v>
      </c>
      <c r="M804" s="63">
        <v>45464</v>
      </c>
      <c r="N804" s="63">
        <v>45509</v>
      </c>
      <c r="O804">
        <v>45</v>
      </c>
      <c r="P804" t="s">
        <v>8835</v>
      </c>
      <c r="Q804">
        <v>0</v>
      </c>
      <c r="R804">
        <v>0</v>
      </c>
      <c r="S804">
        <v>0</v>
      </c>
      <c r="T804">
        <v>0</v>
      </c>
      <c r="U804">
        <v>0</v>
      </c>
      <c r="V804">
        <v>0</v>
      </c>
      <c r="W804">
        <v>0</v>
      </c>
      <c r="X804" s="1">
        <v>45473</v>
      </c>
      <c r="Y804" s="1">
        <v>45431</v>
      </c>
      <c r="Z804" t="s">
        <v>28</v>
      </c>
      <c r="AA804" t="s">
        <v>100</v>
      </c>
    </row>
    <row r="805" spans="1:27" x14ac:dyDescent="0.25">
      <c r="A805" t="s">
        <v>9201</v>
      </c>
      <c r="B805" t="s">
        <v>9216</v>
      </c>
      <c r="C805" t="s">
        <v>27</v>
      </c>
      <c r="D805" t="s">
        <v>113</v>
      </c>
      <c r="E805" t="s">
        <v>140</v>
      </c>
      <c r="F805" t="s">
        <v>2</v>
      </c>
      <c r="G805" t="s">
        <v>2</v>
      </c>
      <c r="H805">
        <v>645</v>
      </c>
      <c r="I805" t="s">
        <v>5638</v>
      </c>
      <c r="J805">
        <v>8250000</v>
      </c>
      <c r="K805">
        <v>202939.15</v>
      </c>
      <c r="L805">
        <v>0.151</v>
      </c>
      <c r="M805" s="63">
        <v>45432</v>
      </c>
      <c r="N805" s="63">
        <v>45477</v>
      </c>
      <c r="O805">
        <v>45</v>
      </c>
      <c r="P805" t="s">
        <v>8822</v>
      </c>
      <c r="Q805">
        <v>0</v>
      </c>
      <c r="R805">
        <v>0</v>
      </c>
      <c r="S805">
        <v>0</v>
      </c>
      <c r="T805">
        <v>0</v>
      </c>
      <c r="U805">
        <v>0</v>
      </c>
      <c r="V805">
        <v>0</v>
      </c>
      <c r="W805">
        <v>0</v>
      </c>
      <c r="X805" s="1">
        <v>45473</v>
      </c>
      <c r="Y805" s="1">
        <v>45404</v>
      </c>
      <c r="Z805" t="s">
        <v>28</v>
      </c>
      <c r="AA805" t="s">
        <v>100</v>
      </c>
    </row>
    <row r="806" spans="1:27" x14ac:dyDescent="0.25">
      <c r="A806" t="s">
        <v>9201</v>
      </c>
      <c r="B806" t="s">
        <v>9222</v>
      </c>
      <c r="C806" t="s">
        <v>27</v>
      </c>
      <c r="D806" t="s">
        <v>113</v>
      </c>
      <c r="E806" t="s">
        <v>140</v>
      </c>
      <c r="F806" t="s">
        <v>2</v>
      </c>
      <c r="G806" t="s">
        <v>2</v>
      </c>
      <c r="H806">
        <v>645</v>
      </c>
      <c r="I806" t="s">
        <v>5817</v>
      </c>
      <c r="J806">
        <v>8250000</v>
      </c>
      <c r="K806">
        <v>283648.02</v>
      </c>
      <c r="L806">
        <v>0.151</v>
      </c>
      <c r="M806" s="63">
        <v>45453</v>
      </c>
      <c r="N806" s="63">
        <v>45498</v>
      </c>
      <c r="O806">
        <v>45</v>
      </c>
      <c r="P806" t="s">
        <v>8829</v>
      </c>
      <c r="Q806">
        <v>0</v>
      </c>
      <c r="R806">
        <v>0</v>
      </c>
      <c r="S806">
        <v>0</v>
      </c>
      <c r="T806">
        <v>0</v>
      </c>
      <c r="U806">
        <v>0</v>
      </c>
      <c r="V806">
        <v>0</v>
      </c>
      <c r="W806">
        <v>0</v>
      </c>
      <c r="X806" s="1">
        <v>45473</v>
      </c>
      <c r="Y806" s="1">
        <v>45411</v>
      </c>
      <c r="Z806" t="s">
        <v>28</v>
      </c>
      <c r="AA806" t="s">
        <v>100</v>
      </c>
    </row>
    <row r="807" spans="1:27" x14ac:dyDescent="0.25">
      <c r="A807" t="s">
        <v>80</v>
      </c>
      <c r="B807" t="s">
        <v>4799</v>
      </c>
      <c r="C807" t="s">
        <v>27</v>
      </c>
      <c r="D807" t="s">
        <v>113</v>
      </c>
      <c r="E807" t="s">
        <v>140</v>
      </c>
      <c r="F807" t="s">
        <v>2</v>
      </c>
      <c r="G807" t="s">
        <v>2</v>
      </c>
      <c r="H807">
        <v>683</v>
      </c>
      <c r="I807" t="s">
        <v>5766</v>
      </c>
      <c r="J807">
        <v>11200000</v>
      </c>
      <c r="K807">
        <v>77917.78</v>
      </c>
      <c r="L807">
        <v>0.14000000000000001</v>
      </c>
      <c r="M807" s="63">
        <v>45468</v>
      </c>
      <c r="N807" s="63">
        <v>45498</v>
      </c>
      <c r="O807">
        <v>30</v>
      </c>
      <c r="P807" t="s">
        <v>8809</v>
      </c>
      <c r="Q807">
        <v>0</v>
      </c>
      <c r="R807">
        <v>0</v>
      </c>
      <c r="S807">
        <v>0</v>
      </c>
      <c r="T807">
        <v>0</v>
      </c>
      <c r="U807">
        <v>0</v>
      </c>
      <c r="V807">
        <v>0</v>
      </c>
      <c r="W807">
        <v>0</v>
      </c>
      <c r="X807" s="1">
        <v>45473</v>
      </c>
      <c r="Y807" s="1">
        <v>44598</v>
      </c>
      <c r="Z807" t="s">
        <v>28</v>
      </c>
      <c r="AA807" t="s">
        <v>101</v>
      </c>
    </row>
    <row r="808" spans="1:27" x14ac:dyDescent="0.25">
      <c r="A808" t="s">
        <v>139</v>
      </c>
      <c r="B808" t="s">
        <v>4804</v>
      </c>
      <c r="C808" t="s">
        <v>27</v>
      </c>
      <c r="D808" t="s">
        <v>113</v>
      </c>
      <c r="E808" t="s">
        <v>140</v>
      </c>
      <c r="F808" t="s">
        <v>2</v>
      </c>
      <c r="G808" t="s">
        <v>2</v>
      </c>
      <c r="H808">
        <v>760</v>
      </c>
      <c r="I808" t="s">
        <v>5675</v>
      </c>
      <c r="J808">
        <v>8500000</v>
      </c>
      <c r="K808">
        <v>14044.8</v>
      </c>
      <c r="L808">
        <v>0.14000000000000001</v>
      </c>
      <c r="M808" s="63">
        <v>45436</v>
      </c>
      <c r="N808" s="63">
        <v>45481</v>
      </c>
      <c r="O808">
        <v>45</v>
      </c>
      <c r="P808" t="s">
        <v>8801</v>
      </c>
      <c r="Q808">
        <v>0</v>
      </c>
      <c r="R808">
        <v>0</v>
      </c>
      <c r="S808">
        <v>0</v>
      </c>
      <c r="T808">
        <v>0</v>
      </c>
      <c r="U808">
        <v>0</v>
      </c>
      <c r="V808">
        <v>0</v>
      </c>
      <c r="W808">
        <v>0</v>
      </c>
      <c r="X808" s="1">
        <v>45473</v>
      </c>
      <c r="Y808" s="1">
        <v>44924</v>
      </c>
      <c r="Z808" t="s">
        <v>28</v>
      </c>
      <c r="AA808" t="s">
        <v>99</v>
      </c>
    </row>
    <row r="809" spans="1:27" x14ac:dyDescent="0.25">
      <c r="A809" t="s">
        <v>9201</v>
      </c>
      <c r="B809" t="s">
        <v>9236</v>
      </c>
      <c r="C809" t="s">
        <v>27</v>
      </c>
      <c r="D809" t="s">
        <v>113</v>
      </c>
      <c r="E809" t="s">
        <v>140</v>
      </c>
      <c r="F809" t="s">
        <v>2</v>
      </c>
      <c r="G809" t="s">
        <v>2</v>
      </c>
      <c r="H809">
        <v>645</v>
      </c>
      <c r="I809" t="s">
        <v>5773</v>
      </c>
      <c r="J809">
        <v>8250000</v>
      </c>
      <c r="K809">
        <v>3123.5</v>
      </c>
      <c r="L809">
        <v>0.151</v>
      </c>
      <c r="M809" s="63">
        <v>45463</v>
      </c>
      <c r="N809" s="63">
        <v>45508</v>
      </c>
      <c r="O809">
        <v>45</v>
      </c>
      <c r="P809" t="s">
        <v>8829</v>
      </c>
      <c r="Q809">
        <v>0</v>
      </c>
      <c r="R809">
        <v>0</v>
      </c>
      <c r="S809">
        <v>0</v>
      </c>
      <c r="T809">
        <v>0</v>
      </c>
      <c r="U809">
        <v>0</v>
      </c>
      <c r="V809">
        <v>0</v>
      </c>
      <c r="W809">
        <v>0</v>
      </c>
      <c r="X809" s="1">
        <v>45473</v>
      </c>
      <c r="Y809" s="1">
        <v>45439</v>
      </c>
      <c r="Z809" t="s">
        <v>28</v>
      </c>
      <c r="AA809" t="s">
        <v>100</v>
      </c>
    </row>
    <row r="810" spans="1:27" x14ac:dyDescent="0.25">
      <c r="A810" t="s">
        <v>9201</v>
      </c>
      <c r="B810" t="s">
        <v>9206</v>
      </c>
      <c r="C810" t="s">
        <v>27</v>
      </c>
      <c r="D810" t="s">
        <v>113</v>
      </c>
      <c r="E810" t="s">
        <v>140</v>
      </c>
      <c r="F810" t="s">
        <v>2</v>
      </c>
      <c r="G810" t="s">
        <v>2</v>
      </c>
      <c r="H810">
        <v>645</v>
      </c>
      <c r="I810" t="s">
        <v>5893</v>
      </c>
      <c r="J810">
        <v>8250000</v>
      </c>
      <c r="K810">
        <v>117075.31</v>
      </c>
      <c r="L810">
        <v>0.151</v>
      </c>
      <c r="M810" s="63">
        <v>45439</v>
      </c>
      <c r="N810" s="63">
        <v>45484</v>
      </c>
      <c r="O810">
        <v>45</v>
      </c>
      <c r="P810" t="s">
        <v>8802</v>
      </c>
      <c r="Q810">
        <v>0</v>
      </c>
      <c r="R810">
        <v>0</v>
      </c>
      <c r="S810">
        <v>0</v>
      </c>
      <c r="T810">
        <v>0</v>
      </c>
      <c r="U810">
        <v>0</v>
      </c>
      <c r="V810">
        <v>0</v>
      </c>
      <c r="W810">
        <v>0</v>
      </c>
      <c r="X810" s="1">
        <v>45473</v>
      </c>
      <c r="Y810" s="1">
        <v>45393</v>
      </c>
      <c r="Z810" t="s">
        <v>28</v>
      </c>
      <c r="AA810" t="s">
        <v>100</v>
      </c>
    </row>
    <row r="811" spans="1:27" x14ac:dyDescent="0.25">
      <c r="A811" t="s">
        <v>147</v>
      </c>
      <c r="B811" t="s">
        <v>4569</v>
      </c>
      <c r="C811" t="s">
        <v>27</v>
      </c>
      <c r="D811" t="s">
        <v>113</v>
      </c>
      <c r="E811" t="s">
        <v>140</v>
      </c>
      <c r="F811" t="s">
        <v>2</v>
      </c>
      <c r="G811" t="s">
        <v>2</v>
      </c>
      <c r="H811">
        <v>655</v>
      </c>
      <c r="I811" t="s">
        <v>5620</v>
      </c>
      <c r="J811">
        <v>7850000</v>
      </c>
      <c r="K811">
        <v>170201.02</v>
      </c>
      <c r="L811">
        <v>0.14000000000000001</v>
      </c>
      <c r="M811" s="63">
        <v>45467</v>
      </c>
      <c r="N811" s="63">
        <v>45497</v>
      </c>
      <c r="O811">
        <v>30</v>
      </c>
      <c r="P811" t="s">
        <v>8799</v>
      </c>
      <c r="Q811">
        <v>0</v>
      </c>
      <c r="R811">
        <v>0</v>
      </c>
      <c r="S811">
        <v>0</v>
      </c>
      <c r="T811">
        <v>0</v>
      </c>
      <c r="U811">
        <v>0</v>
      </c>
      <c r="V811">
        <v>0</v>
      </c>
      <c r="W811">
        <v>0</v>
      </c>
      <c r="X811" s="1">
        <v>45473</v>
      </c>
      <c r="Y811" s="1">
        <v>45060</v>
      </c>
      <c r="Z811" t="s">
        <v>28</v>
      </c>
      <c r="AA811" t="s">
        <v>103</v>
      </c>
    </row>
    <row r="812" spans="1:27" x14ac:dyDescent="0.25">
      <c r="A812" t="s">
        <v>9201</v>
      </c>
      <c r="B812" t="s">
        <v>9213</v>
      </c>
      <c r="C812" t="s">
        <v>27</v>
      </c>
      <c r="D812" t="s">
        <v>113</v>
      </c>
      <c r="E812" t="s">
        <v>140</v>
      </c>
      <c r="F812" t="s">
        <v>2</v>
      </c>
      <c r="G812" t="s">
        <v>2</v>
      </c>
      <c r="H812">
        <v>645</v>
      </c>
      <c r="I812" t="s">
        <v>8909</v>
      </c>
      <c r="J812">
        <v>8250000</v>
      </c>
      <c r="K812">
        <v>186719.02</v>
      </c>
      <c r="L812">
        <v>0.151</v>
      </c>
      <c r="M812" s="63">
        <v>45463</v>
      </c>
      <c r="N812" s="63">
        <v>45508</v>
      </c>
      <c r="O812">
        <v>45</v>
      </c>
      <c r="P812" t="s">
        <v>8822</v>
      </c>
      <c r="Q812">
        <v>0</v>
      </c>
      <c r="R812">
        <v>0</v>
      </c>
      <c r="S812">
        <v>0</v>
      </c>
      <c r="T812">
        <v>0</v>
      </c>
      <c r="U812">
        <v>0</v>
      </c>
      <c r="V812">
        <v>0</v>
      </c>
      <c r="W812">
        <v>0</v>
      </c>
      <c r="X812" s="1">
        <v>45473</v>
      </c>
      <c r="Y812" s="1">
        <v>45402</v>
      </c>
      <c r="Z812" t="s">
        <v>28</v>
      </c>
      <c r="AA812" t="s">
        <v>100</v>
      </c>
    </row>
    <row r="813" spans="1:27" x14ac:dyDescent="0.25">
      <c r="A813" t="s">
        <v>9201</v>
      </c>
      <c r="B813" t="s">
        <v>9221</v>
      </c>
      <c r="C813" t="s">
        <v>27</v>
      </c>
      <c r="D813" t="s">
        <v>113</v>
      </c>
      <c r="E813" t="s">
        <v>140</v>
      </c>
      <c r="F813" t="s">
        <v>2</v>
      </c>
      <c r="G813" t="s">
        <v>2</v>
      </c>
      <c r="H813">
        <v>645</v>
      </c>
      <c r="I813" t="s">
        <v>5761</v>
      </c>
      <c r="J813">
        <v>8250000</v>
      </c>
      <c r="K813">
        <v>214074.04</v>
      </c>
      <c r="L813">
        <v>0.151</v>
      </c>
      <c r="M813" s="63">
        <v>45466</v>
      </c>
      <c r="N813" s="63">
        <v>45511</v>
      </c>
      <c r="O813">
        <v>45</v>
      </c>
      <c r="P813" t="s">
        <v>8822</v>
      </c>
      <c r="Q813">
        <v>0</v>
      </c>
      <c r="R813">
        <v>0</v>
      </c>
      <c r="S813">
        <v>0</v>
      </c>
      <c r="T813">
        <v>0</v>
      </c>
      <c r="U813">
        <v>0</v>
      </c>
      <c r="V813">
        <v>0</v>
      </c>
      <c r="W813">
        <v>0</v>
      </c>
      <c r="X813" s="1">
        <v>45473</v>
      </c>
      <c r="Y813" s="1">
        <v>45410</v>
      </c>
      <c r="Z813" t="s">
        <v>28</v>
      </c>
      <c r="AA813" t="s">
        <v>100</v>
      </c>
    </row>
    <row r="814" spans="1:27" x14ac:dyDescent="0.25">
      <c r="A814" t="s">
        <v>9201</v>
      </c>
      <c r="B814" t="s">
        <v>9204</v>
      </c>
      <c r="C814" t="s">
        <v>27</v>
      </c>
      <c r="D814" t="s">
        <v>113</v>
      </c>
      <c r="E814" t="s">
        <v>140</v>
      </c>
      <c r="F814" t="s">
        <v>2</v>
      </c>
      <c r="G814" t="s">
        <v>2</v>
      </c>
      <c r="H814">
        <v>645</v>
      </c>
      <c r="I814" t="s">
        <v>5698</v>
      </c>
      <c r="J814">
        <v>8250000</v>
      </c>
      <c r="K814">
        <v>31868.7</v>
      </c>
      <c r="L814">
        <v>0.151</v>
      </c>
      <c r="M814" s="63">
        <v>45434</v>
      </c>
      <c r="N814" s="63">
        <v>45479</v>
      </c>
      <c r="O814">
        <v>45</v>
      </c>
      <c r="P814" t="s">
        <v>8834</v>
      </c>
      <c r="Q814">
        <v>0</v>
      </c>
      <c r="R814">
        <v>0</v>
      </c>
      <c r="S814">
        <v>0</v>
      </c>
      <c r="T814">
        <v>0</v>
      </c>
      <c r="U814">
        <v>0</v>
      </c>
      <c r="V814">
        <v>0</v>
      </c>
      <c r="W814">
        <v>0</v>
      </c>
      <c r="X814" s="1">
        <v>45473</v>
      </c>
      <c r="Y814" s="1">
        <v>45389</v>
      </c>
      <c r="Z814" t="s">
        <v>28</v>
      </c>
      <c r="AA814" t="s">
        <v>100</v>
      </c>
    </row>
    <row r="815" spans="1:27" x14ac:dyDescent="0.25">
      <c r="A815" t="s">
        <v>9201</v>
      </c>
      <c r="B815" t="s">
        <v>9226</v>
      </c>
      <c r="C815" t="s">
        <v>27</v>
      </c>
      <c r="D815" t="s">
        <v>113</v>
      </c>
      <c r="E815" t="s">
        <v>140</v>
      </c>
      <c r="F815" t="s">
        <v>2</v>
      </c>
      <c r="G815" t="s">
        <v>2</v>
      </c>
      <c r="H815">
        <v>645</v>
      </c>
      <c r="I815" t="s">
        <v>9227</v>
      </c>
      <c r="J815">
        <v>8250000</v>
      </c>
      <c r="K815">
        <v>367180.2</v>
      </c>
      <c r="L815">
        <v>0.151</v>
      </c>
      <c r="M815" s="63">
        <v>45456</v>
      </c>
      <c r="N815" s="63">
        <v>45501</v>
      </c>
      <c r="O815">
        <v>45</v>
      </c>
      <c r="P815" t="s">
        <v>8831</v>
      </c>
      <c r="Q815">
        <v>0</v>
      </c>
      <c r="R815">
        <v>0</v>
      </c>
      <c r="S815">
        <v>0</v>
      </c>
      <c r="T815">
        <v>0</v>
      </c>
      <c r="U815">
        <v>0</v>
      </c>
      <c r="V815">
        <v>0</v>
      </c>
      <c r="W815">
        <v>0</v>
      </c>
      <c r="X815" s="1">
        <v>45473</v>
      </c>
      <c r="Y815" s="1">
        <v>45422</v>
      </c>
      <c r="Z815" t="s">
        <v>28</v>
      </c>
      <c r="AA815" t="s">
        <v>100</v>
      </c>
    </row>
    <row r="816" spans="1:27" x14ac:dyDescent="0.25">
      <c r="A816" t="s">
        <v>149</v>
      </c>
      <c r="B816" t="s">
        <v>4824</v>
      </c>
      <c r="C816" t="s">
        <v>27</v>
      </c>
      <c r="D816" t="s">
        <v>113</v>
      </c>
      <c r="E816" t="s">
        <v>140</v>
      </c>
      <c r="F816" t="s">
        <v>2</v>
      </c>
      <c r="G816" t="s">
        <v>2</v>
      </c>
      <c r="H816">
        <v>745</v>
      </c>
      <c r="I816" t="s">
        <v>5673</v>
      </c>
      <c r="J816">
        <v>3550000</v>
      </c>
      <c r="K816">
        <v>33736.339999999997</v>
      </c>
      <c r="L816">
        <v>0.125</v>
      </c>
      <c r="M816" s="63">
        <v>45454</v>
      </c>
      <c r="N816" s="63">
        <v>45484</v>
      </c>
      <c r="O816">
        <v>30</v>
      </c>
      <c r="P816" t="s">
        <v>8810</v>
      </c>
      <c r="Q816">
        <v>0</v>
      </c>
      <c r="R816">
        <v>0</v>
      </c>
      <c r="S816">
        <v>0</v>
      </c>
      <c r="T816">
        <v>0</v>
      </c>
      <c r="U816">
        <v>0</v>
      </c>
      <c r="V816">
        <v>0</v>
      </c>
      <c r="W816">
        <v>0</v>
      </c>
      <c r="X816" s="1">
        <v>45473</v>
      </c>
      <c r="Y816" s="1">
        <v>44759</v>
      </c>
      <c r="Z816" t="s">
        <v>28</v>
      </c>
      <c r="AA816" t="s">
        <v>99</v>
      </c>
    </row>
    <row r="817" spans="1:27" x14ac:dyDescent="0.25">
      <c r="A817" t="s">
        <v>60</v>
      </c>
      <c r="B817" t="s">
        <v>4827</v>
      </c>
      <c r="C817" t="s">
        <v>27</v>
      </c>
      <c r="D817" t="s">
        <v>113</v>
      </c>
      <c r="E817" t="s">
        <v>140</v>
      </c>
      <c r="F817" t="s">
        <v>2</v>
      </c>
      <c r="G817" t="s">
        <v>2</v>
      </c>
      <c r="H817">
        <v>753</v>
      </c>
      <c r="I817" t="s">
        <v>5772</v>
      </c>
      <c r="J817">
        <v>12690000</v>
      </c>
      <c r="K817">
        <v>328356.59000000003</v>
      </c>
      <c r="L817">
        <v>0.13500000000000001</v>
      </c>
      <c r="M817" s="63">
        <v>45463</v>
      </c>
      <c r="N817" s="63">
        <v>45493</v>
      </c>
      <c r="O817">
        <v>30</v>
      </c>
      <c r="P817" t="s">
        <v>8807</v>
      </c>
      <c r="Q817">
        <v>0</v>
      </c>
      <c r="R817">
        <v>0</v>
      </c>
      <c r="S817">
        <v>0</v>
      </c>
      <c r="T817">
        <v>0</v>
      </c>
      <c r="U817">
        <v>0</v>
      </c>
      <c r="V817">
        <v>0</v>
      </c>
      <c r="W817">
        <v>0</v>
      </c>
      <c r="X817" s="1">
        <v>45473</v>
      </c>
      <c r="Y817" s="1">
        <v>43844</v>
      </c>
      <c r="Z817" t="s">
        <v>28</v>
      </c>
      <c r="AA817" t="s">
        <v>102</v>
      </c>
    </row>
    <row r="818" spans="1:27" x14ac:dyDescent="0.25">
      <c r="A818" t="s">
        <v>9201</v>
      </c>
      <c r="B818" t="s">
        <v>9210</v>
      </c>
      <c r="C818" t="s">
        <v>27</v>
      </c>
      <c r="D818" t="s">
        <v>113</v>
      </c>
      <c r="E818" t="s">
        <v>140</v>
      </c>
      <c r="F818" t="s">
        <v>2</v>
      </c>
      <c r="G818" t="s">
        <v>2</v>
      </c>
      <c r="H818">
        <v>645</v>
      </c>
      <c r="I818" t="s">
        <v>5737</v>
      </c>
      <c r="J818">
        <v>8250000</v>
      </c>
      <c r="K818">
        <v>151243.25</v>
      </c>
      <c r="L818">
        <v>0.151</v>
      </c>
      <c r="M818" s="63">
        <v>45451</v>
      </c>
      <c r="N818" s="63">
        <v>45496</v>
      </c>
      <c r="O818">
        <v>45</v>
      </c>
      <c r="P818" t="s">
        <v>8813</v>
      </c>
      <c r="Q818">
        <v>0</v>
      </c>
      <c r="R818">
        <v>0</v>
      </c>
      <c r="S818">
        <v>0</v>
      </c>
      <c r="T818">
        <v>0</v>
      </c>
      <c r="U818">
        <v>0</v>
      </c>
      <c r="V818">
        <v>0</v>
      </c>
      <c r="W818">
        <v>0</v>
      </c>
      <c r="X818" s="1">
        <v>45473</v>
      </c>
      <c r="Y818" s="1">
        <v>45397</v>
      </c>
      <c r="Z818" t="s">
        <v>28</v>
      </c>
      <c r="AA818" t="s">
        <v>100</v>
      </c>
    </row>
    <row r="819" spans="1:27" x14ac:dyDescent="0.25">
      <c r="A819" t="s">
        <v>150</v>
      </c>
      <c r="B819" t="s">
        <v>4840</v>
      </c>
      <c r="C819" t="s">
        <v>27</v>
      </c>
      <c r="D819" t="s">
        <v>113</v>
      </c>
      <c r="E819" t="s">
        <v>140</v>
      </c>
      <c r="F819" t="s">
        <v>2</v>
      </c>
      <c r="G819" t="s">
        <v>2</v>
      </c>
      <c r="H819">
        <v>750</v>
      </c>
      <c r="I819" t="s">
        <v>6017</v>
      </c>
      <c r="J819">
        <v>9180000</v>
      </c>
      <c r="K819">
        <v>116946.65</v>
      </c>
      <c r="L819">
        <v>0.13750000000000001</v>
      </c>
      <c r="M819" s="63">
        <v>45448</v>
      </c>
      <c r="N819" s="63">
        <v>45478</v>
      </c>
      <c r="O819">
        <v>30</v>
      </c>
      <c r="P819" t="s">
        <v>8813</v>
      </c>
      <c r="Q819">
        <v>0</v>
      </c>
      <c r="R819">
        <v>0</v>
      </c>
      <c r="S819">
        <v>0</v>
      </c>
      <c r="T819">
        <v>0</v>
      </c>
      <c r="U819">
        <v>0</v>
      </c>
      <c r="V819">
        <v>0</v>
      </c>
      <c r="W819">
        <v>0</v>
      </c>
      <c r="X819" s="1">
        <v>45473</v>
      </c>
      <c r="Y819" s="1">
        <v>45201</v>
      </c>
      <c r="Z819" t="s">
        <v>28</v>
      </c>
      <c r="AA819" t="s">
        <v>99</v>
      </c>
    </row>
    <row r="820" spans="1:27" x14ac:dyDescent="0.25">
      <c r="A820" t="s">
        <v>145</v>
      </c>
      <c r="B820" t="s">
        <v>4841</v>
      </c>
      <c r="C820" t="s">
        <v>27</v>
      </c>
      <c r="D820" t="s">
        <v>113</v>
      </c>
      <c r="E820" t="s">
        <v>140</v>
      </c>
      <c r="F820" t="s">
        <v>2</v>
      </c>
      <c r="G820" t="s">
        <v>2</v>
      </c>
      <c r="H820">
        <v>569</v>
      </c>
      <c r="I820" t="s">
        <v>5682</v>
      </c>
      <c r="J820">
        <v>4760000</v>
      </c>
      <c r="K820">
        <v>121770.22</v>
      </c>
      <c r="L820">
        <v>0.15</v>
      </c>
      <c r="M820" s="63">
        <v>45459</v>
      </c>
      <c r="N820" s="63">
        <v>45489</v>
      </c>
      <c r="O820">
        <v>30</v>
      </c>
      <c r="P820" t="s">
        <v>8802</v>
      </c>
      <c r="Q820">
        <v>0</v>
      </c>
      <c r="R820">
        <v>0</v>
      </c>
      <c r="S820">
        <v>0</v>
      </c>
      <c r="T820">
        <v>0</v>
      </c>
      <c r="U820">
        <v>0</v>
      </c>
      <c r="V820">
        <v>0</v>
      </c>
      <c r="W820">
        <v>0</v>
      </c>
      <c r="X820" s="1">
        <v>45473</v>
      </c>
      <c r="Y820" s="1">
        <v>43984</v>
      </c>
      <c r="Z820" t="s">
        <v>28</v>
      </c>
      <c r="AA820" t="s">
        <v>99</v>
      </c>
    </row>
    <row r="821" spans="1:27" x14ac:dyDescent="0.25">
      <c r="A821" t="s">
        <v>143</v>
      </c>
      <c r="B821" t="s">
        <v>4847</v>
      </c>
      <c r="C821" t="s">
        <v>27</v>
      </c>
      <c r="D821" t="s">
        <v>113</v>
      </c>
      <c r="E821" t="s">
        <v>140</v>
      </c>
      <c r="F821" t="s">
        <v>2</v>
      </c>
      <c r="G821" t="s">
        <v>2</v>
      </c>
      <c r="H821">
        <v>820</v>
      </c>
      <c r="I821" t="s">
        <v>5984</v>
      </c>
      <c r="J821">
        <v>6560000</v>
      </c>
      <c r="K821">
        <v>52337.56</v>
      </c>
      <c r="L821">
        <v>0.14749999999999999</v>
      </c>
      <c r="M821" s="63">
        <v>45459</v>
      </c>
      <c r="N821" s="63">
        <v>45489</v>
      </c>
      <c r="O821">
        <v>30</v>
      </c>
      <c r="P821" t="s">
        <v>8831</v>
      </c>
      <c r="Q821">
        <v>0</v>
      </c>
      <c r="R821">
        <v>0</v>
      </c>
      <c r="S821">
        <v>0</v>
      </c>
      <c r="T821">
        <v>0</v>
      </c>
      <c r="U821">
        <v>0</v>
      </c>
      <c r="V821">
        <v>0</v>
      </c>
      <c r="W821">
        <v>0</v>
      </c>
      <c r="X821" s="1">
        <v>45473</v>
      </c>
      <c r="Y821" s="1">
        <v>45288</v>
      </c>
      <c r="Z821" t="s">
        <v>28</v>
      </c>
      <c r="AA821" t="s">
        <v>99</v>
      </c>
    </row>
    <row r="822" spans="1:27" x14ac:dyDescent="0.25">
      <c r="A822" t="s">
        <v>143</v>
      </c>
      <c r="B822" t="s">
        <v>4851</v>
      </c>
      <c r="C822" t="s">
        <v>27</v>
      </c>
      <c r="D822" t="s">
        <v>113</v>
      </c>
      <c r="E822" t="s">
        <v>140</v>
      </c>
      <c r="F822" t="s">
        <v>2</v>
      </c>
      <c r="G822" t="s">
        <v>2</v>
      </c>
      <c r="H822">
        <v>820</v>
      </c>
      <c r="I822" t="s">
        <v>5833</v>
      </c>
      <c r="J822">
        <v>6560000</v>
      </c>
      <c r="K822">
        <v>71327.740000000005</v>
      </c>
      <c r="L822">
        <v>0.14749999999999999</v>
      </c>
      <c r="M822" s="63">
        <v>45470</v>
      </c>
      <c r="N822" s="63">
        <v>45500</v>
      </c>
      <c r="O822">
        <v>30</v>
      </c>
      <c r="P822" t="s">
        <v>8816</v>
      </c>
      <c r="Q822">
        <v>0</v>
      </c>
      <c r="R822">
        <v>0</v>
      </c>
      <c r="S822">
        <v>0</v>
      </c>
      <c r="T822">
        <v>0</v>
      </c>
      <c r="U822">
        <v>0</v>
      </c>
      <c r="V822">
        <v>0</v>
      </c>
      <c r="W822">
        <v>0</v>
      </c>
      <c r="X822" s="1">
        <v>45473</v>
      </c>
      <c r="Y822" s="1">
        <v>43685</v>
      </c>
      <c r="Z822" t="s">
        <v>28</v>
      </c>
      <c r="AA822" t="s">
        <v>99</v>
      </c>
    </row>
    <row r="823" spans="1:27" x14ac:dyDescent="0.25">
      <c r="A823" t="s">
        <v>147</v>
      </c>
      <c r="B823" t="s">
        <v>4618</v>
      </c>
      <c r="C823" t="s">
        <v>27</v>
      </c>
      <c r="D823" t="s">
        <v>113</v>
      </c>
      <c r="E823" t="s">
        <v>140</v>
      </c>
      <c r="F823" t="s">
        <v>2</v>
      </c>
      <c r="G823" t="s">
        <v>2</v>
      </c>
      <c r="H823">
        <v>655</v>
      </c>
      <c r="I823" t="s">
        <v>5718</v>
      </c>
      <c r="J823">
        <v>7850000</v>
      </c>
      <c r="K823">
        <v>111492.59</v>
      </c>
      <c r="L823">
        <v>0.14000000000000001</v>
      </c>
      <c r="M823" s="63">
        <v>45471</v>
      </c>
      <c r="N823" s="63">
        <v>45501</v>
      </c>
      <c r="O823">
        <v>30</v>
      </c>
      <c r="P823" t="s">
        <v>8828</v>
      </c>
      <c r="Q823">
        <v>0</v>
      </c>
      <c r="R823">
        <v>0</v>
      </c>
      <c r="S823">
        <v>0</v>
      </c>
      <c r="T823">
        <v>0</v>
      </c>
      <c r="U823">
        <v>0</v>
      </c>
      <c r="V823">
        <v>0</v>
      </c>
      <c r="W823">
        <v>0</v>
      </c>
      <c r="X823" s="1">
        <v>45473</v>
      </c>
      <c r="Y823" s="1">
        <v>44833</v>
      </c>
      <c r="Z823" t="s">
        <v>28</v>
      </c>
      <c r="AA823" t="s">
        <v>103</v>
      </c>
    </row>
    <row r="824" spans="1:27" x14ac:dyDescent="0.25">
      <c r="A824" t="s">
        <v>9201</v>
      </c>
      <c r="B824" t="s">
        <v>9207</v>
      </c>
      <c r="C824" t="s">
        <v>27</v>
      </c>
      <c r="D824" t="s">
        <v>113</v>
      </c>
      <c r="E824" t="s">
        <v>140</v>
      </c>
      <c r="F824" t="s">
        <v>2</v>
      </c>
      <c r="G824" t="s">
        <v>2</v>
      </c>
      <c r="H824">
        <v>645</v>
      </c>
      <c r="I824" t="s">
        <v>9086</v>
      </c>
      <c r="J824">
        <v>8250000</v>
      </c>
      <c r="K824">
        <v>226391.19</v>
      </c>
      <c r="L824">
        <v>0.151</v>
      </c>
      <c r="M824" s="63">
        <v>45459</v>
      </c>
      <c r="N824" s="63">
        <v>45504</v>
      </c>
      <c r="O824">
        <v>45</v>
      </c>
      <c r="P824" t="s">
        <v>8831</v>
      </c>
      <c r="Q824">
        <v>0</v>
      </c>
      <c r="R824">
        <v>0</v>
      </c>
      <c r="S824">
        <v>0</v>
      </c>
      <c r="T824">
        <v>0</v>
      </c>
      <c r="U824">
        <v>0</v>
      </c>
      <c r="V824">
        <v>0</v>
      </c>
      <c r="W824">
        <v>0</v>
      </c>
      <c r="X824" s="1">
        <v>45473</v>
      </c>
      <c r="Y824" s="1">
        <v>45394</v>
      </c>
      <c r="Z824" t="s">
        <v>28</v>
      </c>
      <c r="AA824" t="s">
        <v>100</v>
      </c>
    </row>
    <row r="825" spans="1:27" x14ac:dyDescent="0.25">
      <c r="A825" t="s">
        <v>139</v>
      </c>
      <c r="B825" t="s">
        <v>4858</v>
      </c>
      <c r="C825" t="s">
        <v>27</v>
      </c>
      <c r="D825" t="s">
        <v>113</v>
      </c>
      <c r="E825" t="s">
        <v>140</v>
      </c>
      <c r="F825" t="s">
        <v>2</v>
      </c>
      <c r="G825" t="s">
        <v>2</v>
      </c>
      <c r="H825">
        <v>760</v>
      </c>
      <c r="I825" t="s">
        <v>6026</v>
      </c>
      <c r="J825">
        <v>8500000</v>
      </c>
      <c r="K825">
        <v>11901.01</v>
      </c>
      <c r="L825">
        <v>0.14000000000000001</v>
      </c>
      <c r="M825" s="63">
        <v>45454</v>
      </c>
      <c r="N825" s="63">
        <v>45499</v>
      </c>
      <c r="O825">
        <v>45</v>
      </c>
      <c r="P825" t="s">
        <v>8798</v>
      </c>
      <c r="Q825">
        <v>0</v>
      </c>
      <c r="R825">
        <v>0</v>
      </c>
      <c r="S825">
        <v>0</v>
      </c>
      <c r="T825">
        <v>0</v>
      </c>
      <c r="U825">
        <v>0</v>
      </c>
      <c r="V825">
        <v>0</v>
      </c>
      <c r="W825">
        <v>0</v>
      </c>
      <c r="X825" s="1">
        <v>45473</v>
      </c>
      <c r="Y825" s="1">
        <v>44783</v>
      </c>
      <c r="Z825" t="s">
        <v>28</v>
      </c>
      <c r="AA825" t="s">
        <v>99</v>
      </c>
    </row>
    <row r="826" spans="1:27" x14ac:dyDescent="0.25">
      <c r="A826" t="s">
        <v>143</v>
      </c>
      <c r="B826" t="s">
        <v>4877</v>
      </c>
      <c r="C826" t="s">
        <v>27</v>
      </c>
      <c r="D826" t="s">
        <v>113</v>
      </c>
      <c r="E826" t="s">
        <v>140</v>
      </c>
      <c r="F826" t="s">
        <v>2</v>
      </c>
      <c r="G826" t="s">
        <v>2</v>
      </c>
      <c r="H826">
        <v>820</v>
      </c>
      <c r="I826" t="s">
        <v>5921</v>
      </c>
      <c r="J826">
        <v>6560000</v>
      </c>
      <c r="K826">
        <v>52265.18</v>
      </c>
      <c r="L826">
        <v>0.14749999999999999</v>
      </c>
      <c r="M826" s="63">
        <v>45453</v>
      </c>
      <c r="N826" s="63">
        <v>45483</v>
      </c>
      <c r="O826">
        <v>30</v>
      </c>
      <c r="P826" t="s">
        <v>8827</v>
      </c>
      <c r="Q826">
        <v>0</v>
      </c>
      <c r="R826">
        <v>0</v>
      </c>
      <c r="S826">
        <v>0</v>
      </c>
      <c r="T826">
        <v>0</v>
      </c>
      <c r="U826">
        <v>0</v>
      </c>
      <c r="V826">
        <v>0</v>
      </c>
      <c r="W826">
        <v>0</v>
      </c>
      <c r="X826" s="1">
        <v>45473</v>
      </c>
      <c r="Y826" s="1">
        <v>43985</v>
      </c>
      <c r="Z826" t="s">
        <v>28</v>
      </c>
      <c r="AA826" t="s">
        <v>99</v>
      </c>
    </row>
    <row r="827" spans="1:27" x14ac:dyDescent="0.25">
      <c r="A827" t="s">
        <v>59</v>
      </c>
      <c r="B827" t="s">
        <v>4878</v>
      </c>
      <c r="C827" t="s">
        <v>27</v>
      </c>
      <c r="D827" t="s">
        <v>113</v>
      </c>
      <c r="E827" t="s">
        <v>140</v>
      </c>
      <c r="F827" t="s">
        <v>2</v>
      </c>
      <c r="G827" t="s">
        <v>2</v>
      </c>
      <c r="H827">
        <v>795</v>
      </c>
      <c r="I827" t="s">
        <v>5705</v>
      </c>
      <c r="J827">
        <v>17800000</v>
      </c>
      <c r="K827">
        <v>124244.41</v>
      </c>
      <c r="L827">
        <v>0.14249999999999999</v>
      </c>
      <c r="M827" s="63">
        <v>45448</v>
      </c>
      <c r="N827" s="63">
        <v>45478</v>
      </c>
      <c r="O827">
        <v>30</v>
      </c>
      <c r="P827" t="s">
        <v>8822</v>
      </c>
      <c r="Q827">
        <v>0</v>
      </c>
      <c r="R827">
        <v>0</v>
      </c>
      <c r="S827">
        <v>0</v>
      </c>
      <c r="T827">
        <v>0</v>
      </c>
      <c r="U827">
        <v>0</v>
      </c>
      <c r="V827">
        <v>0</v>
      </c>
      <c r="W827">
        <v>0</v>
      </c>
      <c r="X827" s="1">
        <v>45473</v>
      </c>
      <c r="Y827" s="1">
        <v>43652</v>
      </c>
      <c r="Z827" t="s">
        <v>28</v>
      </c>
      <c r="AA827" t="s">
        <v>100</v>
      </c>
    </row>
    <row r="828" spans="1:27" x14ac:dyDescent="0.25">
      <c r="A828" t="s">
        <v>147</v>
      </c>
      <c r="B828" t="s">
        <v>4654</v>
      </c>
      <c r="C828" t="s">
        <v>27</v>
      </c>
      <c r="D828" t="s">
        <v>113</v>
      </c>
      <c r="E828" t="s">
        <v>140</v>
      </c>
      <c r="F828" t="s">
        <v>2</v>
      </c>
      <c r="G828" t="s">
        <v>2</v>
      </c>
      <c r="H828">
        <v>655</v>
      </c>
      <c r="I828" t="s">
        <v>6025</v>
      </c>
      <c r="J828">
        <v>7850000</v>
      </c>
      <c r="K828">
        <v>88631.29</v>
      </c>
      <c r="L828">
        <v>0.14000000000000001</v>
      </c>
      <c r="M828" s="63">
        <v>45449</v>
      </c>
      <c r="N828" s="63">
        <v>45479</v>
      </c>
      <c r="O828">
        <v>30</v>
      </c>
      <c r="P828" t="s">
        <v>8798</v>
      </c>
      <c r="Q828">
        <v>0</v>
      </c>
      <c r="R828">
        <v>0</v>
      </c>
      <c r="S828">
        <v>0</v>
      </c>
      <c r="T828">
        <v>0</v>
      </c>
      <c r="U828">
        <v>0</v>
      </c>
      <c r="V828">
        <v>0</v>
      </c>
      <c r="W828">
        <v>0</v>
      </c>
      <c r="X828" s="1">
        <v>45473</v>
      </c>
      <c r="Y828" s="1">
        <v>44650</v>
      </c>
      <c r="Z828" t="s">
        <v>28</v>
      </c>
      <c r="AA828" t="s">
        <v>103</v>
      </c>
    </row>
    <row r="829" spans="1:27" x14ac:dyDescent="0.25">
      <c r="A829" t="s">
        <v>142</v>
      </c>
      <c r="B829" t="s">
        <v>2948</v>
      </c>
      <c r="C829" t="s">
        <v>27</v>
      </c>
      <c r="D829" t="s">
        <v>113</v>
      </c>
      <c r="E829" t="s">
        <v>140</v>
      </c>
      <c r="F829" t="s">
        <v>2</v>
      </c>
      <c r="G829" t="s">
        <v>2</v>
      </c>
      <c r="H829">
        <v>615</v>
      </c>
      <c r="I829" t="s">
        <v>5963</v>
      </c>
      <c r="J829">
        <v>8680000</v>
      </c>
      <c r="K829">
        <v>837.76</v>
      </c>
      <c r="L829">
        <v>0.14000000000000001</v>
      </c>
      <c r="M829" s="63">
        <v>45473</v>
      </c>
      <c r="N829" s="63">
        <v>45503</v>
      </c>
      <c r="O829">
        <v>30</v>
      </c>
      <c r="P829" t="s">
        <v>8813</v>
      </c>
      <c r="Q829">
        <v>0</v>
      </c>
      <c r="R829">
        <v>0</v>
      </c>
      <c r="S829">
        <v>0</v>
      </c>
      <c r="T829">
        <v>0</v>
      </c>
      <c r="U829">
        <v>0</v>
      </c>
      <c r="V829">
        <v>0</v>
      </c>
      <c r="W829">
        <v>0</v>
      </c>
      <c r="X829" s="1">
        <v>45473</v>
      </c>
      <c r="Y829" s="1">
        <v>44433</v>
      </c>
      <c r="Z829" t="s">
        <v>28</v>
      </c>
      <c r="AA829" t="s">
        <v>105</v>
      </c>
    </row>
    <row r="830" spans="1:27" x14ac:dyDescent="0.25">
      <c r="A830" t="s">
        <v>143</v>
      </c>
      <c r="B830" t="s">
        <v>4889</v>
      </c>
      <c r="C830" t="s">
        <v>27</v>
      </c>
      <c r="D830" t="s">
        <v>113</v>
      </c>
      <c r="E830" t="s">
        <v>140</v>
      </c>
      <c r="F830" t="s">
        <v>2</v>
      </c>
      <c r="G830" t="s">
        <v>2</v>
      </c>
      <c r="H830">
        <v>820</v>
      </c>
      <c r="I830" t="s">
        <v>5840</v>
      </c>
      <c r="J830">
        <v>6560000</v>
      </c>
      <c r="K830">
        <v>216493.2</v>
      </c>
      <c r="L830">
        <v>0.14749999999999999</v>
      </c>
      <c r="M830" s="63">
        <v>45463</v>
      </c>
      <c r="N830" s="63">
        <v>45493</v>
      </c>
      <c r="O830">
        <v>30</v>
      </c>
      <c r="P830" t="s">
        <v>8813</v>
      </c>
      <c r="Q830">
        <v>0</v>
      </c>
      <c r="R830">
        <v>0</v>
      </c>
      <c r="S830">
        <v>0</v>
      </c>
      <c r="T830">
        <v>0</v>
      </c>
      <c r="U830">
        <v>0</v>
      </c>
      <c r="V830">
        <v>0</v>
      </c>
      <c r="W830">
        <v>0</v>
      </c>
      <c r="X830" s="1">
        <v>45473</v>
      </c>
      <c r="Y830" s="1">
        <v>43950</v>
      </c>
      <c r="Z830" t="s">
        <v>28</v>
      </c>
      <c r="AA830" t="s">
        <v>99</v>
      </c>
    </row>
    <row r="831" spans="1:27" x14ac:dyDescent="0.25">
      <c r="A831" t="s">
        <v>142</v>
      </c>
      <c r="B831" t="s">
        <v>2939</v>
      </c>
      <c r="C831" t="s">
        <v>27</v>
      </c>
      <c r="D831" t="s">
        <v>113</v>
      </c>
      <c r="E831" t="s">
        <v>140</v>
      </c>
      <c r="F831" t="s">
        <v>2</v>
      </c>
      <c r="G831" t="s">
        <v>2</v>
      </c>
      <c r="H831">
        <v>615</v>
      </c>
      <c r="I831" t="s">
        <v>5932</v>
      </c>
      <c r="J831">
        <v>8680000</v>
      </c>
      <c r="K831">
        <v>10716.75</v>
      </c>
      <c r="L831">
        <v>0.14000000000000001</v>
      </c>
      <c r="M831" s="63">
        <v>45460</v>
      </c>
      <c r="N831" s="63">
        <v>45490</v>
      </c>
      <c r="O831">
        <v>30</v>
      </c>
      <c r="P831" t="s">
        <v>8813</v>
      </c>
      <c r="Q831">
        <v>0</v>
      </c>
      <c r="R831">
        <v>0</v>
      </c>
      <c r="S831">
        <v>0</v>
      </c>
      <c r="T831">
        <v>0</v>
      </c>
      <c r="U831">
        <v>0</v>
      </c>
      <c r="V831">
        <v>0</v>
      </c>
      <c r="W831">
        <v>0</v>
      </c>
      <c r="X831" s="1">
        <v>45473</v>
      </c>
      <c r="Y831" s="1">
        <v>43981</v>
      </c>
      <c r="Z831" t="s">
        <v>28</v>
      </c>
      <c r="AA831" t="s">
        <v>105</v>
      </c>
    </row>
    <row r="832" spans="1:27" x14ac:dyDescent="0.25">
      <c r="A832" t="s">
        <v>142</v>
      </c>
      <c r="B832" t="s">
        <v>9306</v>
      </c>
      <c r="C832" t="s">
        <v>27</v>
      </c>
      <c r="D832" t="s">
        <v>113</v>
      </c>
      <c r="E832" t="s">
        <v>140</v>
      </c>
      <c r="F832" t="s">
        <v>2</v>
      </c>
      <c r="G832" t="s">
        <v>2</v>
      </c>
      <c r="H832">
        <v>615</v>
      </c>
      <c r="I832" t="s">
        <v>5968</v>
      </c>
      <c r="J832">
        <v>8680000</v>
      </c>
      <c r="K832">
        <v>71641.789999999994</v>
      </c>
      <c r="L832">
        <v>0.14000000000000001</v>
      </c>
      <c r="M832" s="63">
        <v>45468</v>
      </c>
      <c r="N832" s="63">
        <v>45498</v>
      </c>
      <c r="O832">
        <v>30</v>
      </c>
      <c r="P832" t="s">
        <v>8828</v>
      </c>
      <c r="Q832">
        <v>0</v>
      </c>
      <c r="R832">
        <v>0</v>
      </c>
      <c r="S832">
        <v>0</v>
      </c>
      <c r="T832">
        <v>0</v>
      </c>
      <c r="U832">
        <v>0</v>
      </c>
      <c r="V832">
        <v>0</v>
      </c>
      <c r="W832">
        <v>0</v>
      </c>
      <c r="X832" s="1">
        <v>45473</v>
      </c>
      <c r="Y832" s="1">
        <v>45107</v>
      </c>
      <c r="Z832" t="s">
        <v>28</v>
      </c>
      <c r="AA832" t="s">
        <v>105</v>
      </c>
    </row>
    <row r="833" spans="1:27" x14ac:dyDescent="0.25">
      <c r="A833" t="s">
        <v>9201</v>
      </c>
      <c r="B833" t="s">
        <v>9219</v>
      </c>
      <c r="C833" t="s">
        <v>27</v>
      </c>
      <c r="D833" t="s">
        <v>113</v>
      </c>
      <c r="E833" t="s">
        <v>140</v>
      </c>
      <c r="F833" t="s">
        <v>2</v>
      </c>
      <c r="G833" t="s">
        <v>2</v>
      </c>
      <c r="H833">
        <v>645</v>
      </c>
      <c r="I833" t="s">
        <v>5648</v>
      </c>
      <c r="J833">
        <v>8250000</v>
      </c>
      <c r="K833">
        <v>371484.91</v>
      </c>
      <c r="L833">
        <v>0.151</v>
      </c>
      <c r="M833" s="63">
        <v>45457</v>
      </c>
      <c r="N833" s="63">
        <v>45502</v>
      </c>
      <c r="O833">
        <v>45</v>
      </c>
      <c r="P833" t="s">
        <v>8834</v>
      </c>
      <c r="Q833">
        <v>0</v>
      </c>
      <c r="R833">
        <v>0</v>
      </c>
      <c r="S833">
        <v>0</v>
      </c>
      <c r="T833">
        <v>0</v>
      </c>
      <c r="U833">
        <v>0</v>
      </c>
      <c r="V833">
        <v>0</v>
      </c>
      <c r="W833">
        <v>0</v>
      </c>
      <c r="X833" s="1">
        <v>45473</v>
      </c>
      <c r="Y833" s="1">
        <v>45408</v>
      </c>
      <c r="Z833" t="s">
        <v>28</v>
      </c>
      <c r="AA833" t="s">
        <v>100</v>
      </c>
    </row>
    <row r="834" spans="1:27" x14ac:dyDescent="0.25">
      <c r="A834" t="s">
        <v>9201</v>
      </c>
      <c r="B834" t="s">
        <v>9205</v>
      </c>
      <c r="C834" t="s">
        <v>27</v>
      </c>
      <c r="D834" t="s">
        <v>113</v>
      </c>
      <c r="E834" t="s">
        <v>140</v>
      </c>
      <c r="F834" t="s">
        <v>2</v>
      </c>
      <c r="G834" t="s">
        <v>2</v>
      </c>
      <c r="H834">
        <v>645</v>
      </c>
      <c r="I834" t="s">
        <v>5870</v>
      </c>
      <c r="J834">
        <v>8250000</v>
      </c>
      <c r="K834">
        <v>308923.44</v>
      </c>
      <c r="L834">
        <v>0.151</v>
      </c>
      <c r="M834" s="63">
        <v>45469</v>
      </c>
      <c r="N834" s="63">
        <v>45514</v>
      </c>
      <c r="O834">
        <v>45</v>
      </c>
      <c r="P834" t="s">
        <v>8831</v>
      </c>
      <c r="Q834">
        <v>0</v>
      </c>
      <c r="R834">
        <v>0</v>
      </c>
      <c r="S834">
        <v>0</v>
      </c>
      <c r="T834">
        <v>0</v>
      </c>
      <c r="U834">
        <v>0</v>
      </c>
      <c r="V834">
        <v>0</v>
      </c>
      <c r="W834">
        <v>0</v>
      </c>
      <c r="X834" s="1">
        <v>45473</v>
      </c>
      <c r="Y834" s="1">
        <v>45393</v>
      </c>
      <c r="Z834" t="s">
        <v>28</v>
      </c>
      <c r="AA834" t="s">
        <v>100</v>
      </c>
    </row>
    <row r="835" spans="1:27" x14ac:dyDescent="0.25">
      <c r="A835" t="s">
        <v>9201</v>
      </c>
      <c r="B835" t="s">
        <v>9220</v>
      </c>
      <c r="C835" t="s">
        <v>27</v>
      </c>
      <c r="D835" t="s">
        <v>113</v>
      </c>
      <c r="E835" t="s">
        <v>140</v>
      </c>
      <c r="F835" t="s">
        <v>2</v>
      </c>
      <c r="G835" t="s">
        <v>2</v>
      </c>
      <c r="H835">
        <v>645</v>
      </c>
      <c r="I835" t="s">
        <v>5680</v>
      </c>
      <c r="J835">
        <v>8250000</v>
      </c>
      <c r="K835">
        <v>32686.07</v>
      </c>
      <c r="L835">
        <v>0.151</v>
      </c>
      <c r="M835" s="63">
        <v>45464</v>
      </c>
      <c r="N835" s="63">
        <v>45509</v>
      </c>
      <c r="O835">
        <v>45</v>
      </c>
      <c r="P835" t="s">
        <v>8837</v>
      </c>
      <c r="Q835">
        <v>0</v>
      </c>
      <c r="R835">
        <v>0</v>
      </c>
      <c r="S835">
        <v>0</v>
      </c>
      <c r="T835">
        <v>0</v>
      </c>
      <c r="U835">
        <v>0</v>
      </c>
      <c r="V835">
        <v>0</v>
      </c>
      <c r="W835">
        <v>0</v>
      </c>
      <c r="X835" s="1">
        <v>45473</v>
      </c>
      <c r="Y835" s="1">
        <v>45408</v>
      </c>
      <c r="Z835" t="s">
        <v>28</v>
      </c>
      <c r="AA835" t="s">
        <v>100</v>
      </c>
    </row>
    <row r="836" spans="1:27" x14ac:dyDescent="0.25">
      <c r="A836" t="s">
        <v>9201</v>
      </c>
      <c r="B836" t="s">
        <v>9225</v>
      </c>
      <c r="C836" t="s">
        <v>27</v>
      </c>
      <c r="D836" t="s">
        <v>113</v>
      </c>
      <c r="E836" t="s">
        <v>140</v>
      </c>
      <c r="F836" t="s">
        <v>2</v>
      </c>
      <c r="G836" t="s">
        <v>2</v>
      </c>
      <c r="H836">
        <v>645</v>
      </c>
      <c r="I836" t="s">
        <v>5735</v>
      </c>
      <c r="J836">
        <v>8250000</v>
      </c>
      <c r="K836">
        <v>294893.09000000003</v>
      </c>
      <c r="L836">
        <v>0.151</v>
      </c>
      <c r="M836" s="63">
        <v>45429</v>
      </c>
      <c r="N836" s="63">
        <v>45474</v>
      </c>
      <c r="O836">
        <v>45</v>
      </c>
      <c r="P836" t="s">
        <v>8802</v>
      </c>
      <c r="Q836">
        <v>0</v>
      </c>
      <c r="R836">
        <v>0</v>
      </c>
      <c r="S836">
        <v>0</v>
      </c>
      <c r="T836">
        <v>0</v>
      </c>
      <c r="U836">
        <v>0</v>
      </c>
      <c r="V836">
        <v>0</v>
      </c>
      <c r="W836">
        <v>0</v>
      </c>
      <c r="X836" s="1">
        <v>45473</v>
      </c>
      <c r="Y836" s="1">
        <v>45418</v>
      </c>
      <c r="Z836" t="s">
        <v>28</v>
      </c>
      <c r="AA836" t="s">
        <v>100</v>
      </c>
    </row>
    <row r="837" spans="1:27" x14ac:dyDescent="0.25">
      <c r="A837" t="s">
        <v>139</v>
      </c>
      <c r="B837" t="s">
        <v>4901</v>
      </c>
      <c r="C837" t="s">
        <v>27</v>
      </c>
      <c r="D837" t="s">
        <v>113</v>
      </c>
      <c r="E837" t="s">
        <v>140</v>
      </c>
      <c r="F837" t="s">
        <v>2</v>
      </c>
      <c r="G837" t="s">
        <v>2</v>
      </c>
      <c r="H837">
        <v>760</v>
      </c>
      <c r="I837" t="s">
        <v>5648</v>
      </c>
      <c r="J837">
        <v>8500000</v>
      </c>
      <c r="K837">
        <v>75916.289999999994</v>
      </c>
      <c r="L837">
        <v>0.14000000000000001</v>
      </c>
      <c r="M837" s="63">
        <v>45448</v>
      </c>
      <c r="N837" s="63">
        <v>45493</v>
      </c>
      <c r="O837">
        <v>45</v>
      </c>
      <c r="P837" t="s">
        <v>8828</v>
      </c>
      <c r="Q837">
        <v>0</v>
      </c>
      <c r="R837">
        <v>0</v>
      </c>
      <c r="S837">
        <v>0</v>
      </c>
      <c r="T837">
        <v>0</v>
      </c>
      <c r="U837">
        <v>0</v>
      </c>
      <c r="V837">
        <v>0</v>
      </c>
      <c r="W837">
        <v>0</v>
      </c>
      <c r="X837" s="1">
        <v>45473</v>
      </c>
      <c r="Y837" s="1">
        <v>44680</v>
      </c>
      <c r="Z837" t="s">
        <v>28</v>
      </c>
      <c r="AA837" t="s">
        <v>99</v>
      </c>
    </row>
    <row r="838" spans="1:27" x14ac:dyDescent="0.25">
      <c r="A838" t="s">
        <v>147</v>
      </c>
      <c r="B838" t="s">
        <v>4770</v>
      </c>
      <c r="C838" t="s">
        <v>27</v>
      </c>
      <c r="D838" t="s">
        <v>113</v>
      </c>
      <c r="E838" t="s">
        <v>140</v>
      </c>
      <c r="F838" t="s">
        <v>2</v>
      </c>
      <c r="G838" t="s">
        <v>2</v>
      </c>
      <c r="H838">
        <v>655</v>
      </c>
      <c r="I838" t="s">
        <v>5955</v>
      </c>
      <c r="J838">
        <v>7850000</v>
      </c>
      <c r="K838">
        <v>72973.119999999995</v>
      </c>
      <c r="L838">
        <v>0.14000000000000001</v>
      </c>
      <c r="M838" s="63">
        <v>45453</v>
      </c>
      <c r="N838" s="63">
        <v>45483</v>
      </c>
      <c r="O838">
        <v>30</v>
      </c>
      <c r="P838" t="s">
        <v>8802</v>
      </c>
      <c r="Q838">
        <v>0</v>
      </c>
      <c r="R838">
        <v>0</v>
      </c>
      <c r="S838">
        <v>0</v>
      </c>
      <c r="T838">
        <v>0</v>
      </c>
      <c r="U838">
        <v>0</v>
      </c>
      <c r="V838">
        <v>0</v>
      </c>
      <c r="W838">
        <v>0</v>
      </c>
      <c r="X838" s="1">
        <v>45473</v>
      </c>
      <c r="Y838" s="1">
        <v>45324</v>
      </c>
      <c r="Z838" t="s">
        <v>28</v>
      </c>
      <c r="AA838" t="s">
        <v>103</v>
      </c>
    </row>
    <row r="839" spans="1:27" x14ac:dyDescent="0.25">
      <c r="A839" t="s">
        <v>75</v>
      </c>
      <c r="B839" t="s">
        <v>4678</v>
      </c>
      <c r="C839" t="s">
        <v>27</v>
      </c>
      <c r="D839" t="s">
        <v>113</v>
      </c>
      <c r="E839" t="s">
        <v>140</v>
      </c>
      <c r="F839" t="s">
        <v>2</v>
      </c>
      <c r="G839" t="s">
        <v>2</v>
      </c>
      <c r="H839">
        <v>562</v>
      </c>
      <c r="I839" t="s">
        <v>5952</v>
      </c>
      <c r="J839">
        <v>14050000</v>
      </c>
      <c r="K839">
        <v>45607.98</v>
      </c>
      <c r="L839">
        <v>0.14249999999999999</v>
      </c>
      <c r="M839" s="63">
        <v>45450</v>
      </c>
      <c r="N839" s="63">
        <v>45480</v>
      </c>
      <c r="O839">
        <v>30</v>
      </c>
      <c r="P839" t="s">
        <v>8837</v>
      </c>
      <c r="Q839">
        <v>0</v>
      </c>
      <c r="R839">
        <v>0</v>
      </c>
      <c r="S839">
        <v>0</v>
      </c>
      <c r="T839">
        <v>0</v>
      </c>
      <c r="U839">
        <v>0</v>
      </c>
      <c r="V839">
        <v>0</v>
      </c>
      <c r="W839">
        <v>0</v>
      </c>
      <c r="X839" s="1">
        <v>45473</v>
      </c>
      <c r="Y839" s="1">
        <v>43796</v>
      </c>
      <c r="Z839" t="s">
        <v>28</v>
      </c>
      <c r="AA839" t="s">
        <v>99</v>
      </c>
    </row>
    <row r="840" spans="1:27" x14ac:dyDescent="0.25">
      <c r="A840" t="s">
        <v>59</v>
      </c>
      <c r="B840" t="s">
        <v>4903</v>
      </c>
      <c r="C840" t="s">
        <v>27</v>
      </c>
      <c r="D840" t="s">
        <v>113</v>
      </c>
      <c r="E840" t="s">
        <v>140</v>
      </c>
      <c r="F840" t="s">
        <v>2</v>
      </c>
      <c r="G840" t="s">
        <v>2</v>
      </c>
      <c r="H840">
        <v>795</v>
      </c>
      <c r="I840" t="s">
        <v>5795</v>
      </c>
      <c r="J840">
        <v>17800000</v>
      </c>
      <c r="K840">
        <v>440884.69</v>
      </c>
      <c r="L840">
        <v>0.14249999999999999</v>
      </c>
      <c r="M840" s="63">
        <v>45455</v>
      </c>
      <c r="N840" s="63">
        <v>45485</v>
      </c>
      <c r="O840">
        <v>30</v>
      </c>
      <c r="P840" t="s">
        <v>8826</v>
      </c>
      <c r="Q840">
        <v>0</v>
      </c>
      <c r="R840">
        <v>0</v>
      </c>
      <c r="S840">
        <v>0</v>
      </c>
      <c r="T840">
        <v>0</v>
      </c>
      <c r="U840">
        <v>0</v>
      </c>
      <c r="V840">
        <v>0</v>
      </c>
      <c r="W840">
        <v>0</v>
      </c>
      <c r="X840" s="1">
        <v>45473</v>
      </c>
      <c r="Y840" s="1">
        <v>45348</v>
      </c>
      <c r="Z840" t="s">
        <v>28</v>
      </c>
      <c r="AA840" t="s">
        <v>100</v>
      </c>
    </row>
    <row r="841" spans="1:27" x14ac:dyDescent="0.25">
      <c r="A841" t="s">
        <v>139</v>
      </c>
      <c r="B841" t="s">
        <v>4906</v>
      </c>
      <c r="C841" t="s">
        <v>27</v>
      </c>
      <c r="D841" t="s">
        <v>113</v>
      </c>
      <c r="E841" t="s">
        <v>140</v>
      </c>
      <c r="F841" t="s">
        <v>2</v>
      </c>
      <c r="G841" t="s">
        <v>2</v>
      </c>
      <c r="H841">
        <v>760</v>
      </c>
      <c r="I841" t="s">
        <v>5934</v>
      </c>
      <c r="J841">
        <v>8500000</v>
      </c>
      <c r="K841">
        <v>157899.28</v>
      </c>
      <c r="L841">
        <v>0.14000000000000001</v>
      </c>
      <c r="M841" s="63">
        <v>45473</v>
      </c>
      <c r="N841" s="63">
        <v>45518</v>
      </c>
      <c r="O841">
        <v>45</v>
      </c>
      <c r="P841" t="s">
        <v>8825</v>
      </c>
      <c r="Q841">
        <v>0</v>
      </c>
      <c r="R841">
        <v>0</v>
      </c>
      <c r="S841">
        <v>0</v>
      </c>
      <c r="T841">
        <v>0</v>
      </c>
      <c r="U841">
        <v>0</v>
      </c>
      <c r="V841">
        <v>0</v>
      </c>
      <c r="W841">
        <v>0</v>
      </c>
      <c r="X841" s="1">
        <v>45473</v>
      </c>
      <c r="Y841" s="1">
        <v>45102</v>
      </c>
      <c r="Z841" t="s">
        <v>28</v>
      </c>
      <c r="AA841" t="s">
        <v>99</v>
      </c>
    </row>
    <row r="842" spans="1:27" x14ac:dyDescent="0.25">
      <c r="A842" t="s">
        <v>142</v>
      </c>
      <c r="B842" t="s">
        <v>2889</v>
      </c>
      <c r="C842" t="s">
        <v>27</v>
      </c>
      <c r="D842" t="s">
        <v>113</v>
      </c>
      <c r="E842" t="s">
        <v>140</v>
      </c>
      <c r="F842" t="s">
        <v>2</v>
      </c>
      <c r="G842" t="s">
        <v>2</v>
      </c>
      <c r="H842">
        <v>615</v>
      </c>
      <c r="I842" t="s">
        <v>141</v>
      </c>
      <c r="J842">
        <v>8680000</v>
      </c>
      <c r="K842">
        <v>1360006.87</v>
      </c>
      <c r="L842">
        <v>0.14000000000000001</v>
      </c>
      <c r="M842" s="63">
        <v>45460</v>
      </c>
      <c r="N842" s="63">
        <v>45490</v>
      </c>
      <c r="O842">
        <v>30</v>
      </c>
      <c r="P842" t="s">
        <v>8813</v>
      </c>
      <c r="Q842">
        <v>0</v>
      </c>
      <c r="R842">
        <v>0</v>
      </c>
      <c r="S842">
        <v>0</v>
      </c>
      <c r="T842">
        <v>0</v>
      </c>
      <c r="U842">
        <v>0</v>
      </c>
      <c r="V842">
        <v>0</v>
      </c>
      <c r="W842">
        <v>0</v>
      </c>
      <c r="X842" s="1">
        <v>45473</v>
      </c>
      <c r="Y842" s="1">
        <v>44392</v>
      </c>
      <c r="Z842" t="s">
        <v>28</v>
      </c>
      <c r="AA842" t="s">
        <v>105</v>
      </c>
    </row>
    <row r="843" spans="1:27" x14ac:dyDescent="0.25">
      <c r="A843" t="s">
        <v>147</v>
      </c>
      <c r="B843" t="s">
        <v>4883</v>
      </c>
      <c r="C843" t="s">
        <v>27</v>
      </c>
      <c r="D843" t="s">
        <v>113</v>
      </c>
      <c r="E843" t="s">
        <v>140</v>
      </c>
      <c r="F843" t="s">
        <v>2</v>
      </c>
      <c r="G843" t="s">
        <v>2</v>
      </c>
      <c r="H843">
        <v>655</v>
      </c>
      <c r="I843" t="s">
        <v>5948</v>
      </c>
      <c r="J843">
        <v>7850000</v>
      </c>
      <c r="K843">
        <v>14121.58</v>
      </c>
      <c r="L843">
        <v>0.14000000000000001</v>
      </c>
      <c r="M843" s="63">
        <v>45474</v>
      </c>
      <c r="N843" s="63">
        <v>45504</v>
      </c>
      <c r="O843">
        <v>30</v>
      </c>
      <c r="P843" t="s">
        <v>8829</v>
      </c>
      <c r="Q843">
        <v>0</v>
      </c>
      <c r="R843">
        <v>0</v>
      </c>
      <c r="S843">
        <v>0</v>
      </c>
      <c r="T843">
        <v>0</v>
      </c>
      <c r="U843">
        <v>0</v>
      </c>
      <c r="V843">
        <v>0</v>
      </c>
      <c r="W843">
        <v>0</v>
      </c>
      <c r="X843" s="1">
        <v>45473</v>
      </c>
      <c r="Y843" s="1">
        <v>44253</v>
      </c>
      <c r="Z843" t="s">
        <v>28</v>
      </c>
      <c r="AA843" t="s">
        <v>103</v>
      </c>
    </row>
    <row r="844" spans="1:27" x14ac:dyDescent="0.25">
      <c r="A844" t="s">
        <v>9201</v>
      </c>
      <c r="B844" t="s">
        <v>9212</v>
      </c>
      <c r="C844" t="s">
        <v>27</v>
      </c>
      <c r="D844" t="s">
        <v>113</v>
      </c>
      <c r="E844" t="s">
        <v>140</v>
      </c>
      <c r="F844" t="s">
        <v>2</v>
      </c>
      <c r="G844" t="s">
        <v>2</v>
      </c>
      <c r="H844">
        <v>645</v>
      </c>
      <c r="I844" t="s">
        <v>5883</v>
      </c>
      <c r="J844">
        <v>8250000</v>
      </c>
      <c r="K844">
        <v>57541.49</v>
      </c>
      <c r="L844">
        <v>0.151</v>
      </c>
      <c r="M844" s="63">
        <v>45429</v>
      </c>
      <c r="N844" s="63">
        <v>45474</v>
      </c>
      <c r="O844">
        <v>45</v>
      </c>
      <c r="P844" t="s">
        <v>8825</v>
      </c>
      <c r="Q844">
        <v>0</v>
      </c>
      <c r="R844">
        <v>0</v>
      </c>
      <c r="S844">
        <v>0</v>
      </c>
      <c r="T844">
        <v>0</v>
      </c>
      <c r="U844">
        <v>0</v>
      </c>
      <c r="V844">
        <v>0</v>
      </c>
      <c r="W844">
        <v>0</v>
      </c>
      <c r="X844" s="1">
        <v>45473</v>
      </c>
      <c r="Y844" s="1">
        <v>45400</v>
      </c>
      <c r="Z844" t="s">
        <v>28</v>
      </c>
      <c r="AA844" t="s">
        <v>100</v>
      </c>
    </row>
    <row r="845" spans="1:27" x14ac:dyDescent="0.25">
      <c r="A845" t="s">
        <v>75</v>
      </c>
      <c r="B845" t="s">
        <v>4919</v>
      </c>
      <c r="C845" t="s">
        <v>27</v>
      </c>
      <c r="D845" t="s">
        <v>113</v>
      </c>
      <c r="E845" t="s">
        <v>140</v>
      </c>
      <c r="F845" t="s">
        <v>2</v>
      </c>
      <c r="G845" t="s">
        <v>2</v>
      </c>
      <c r="H845">
        <v>562</v>
      </c>
      <c r="I845" t="s">
        <v>5609</v>
      </c>
      <c r="J845">
        <v>14050000</v>
      </c>
      <c r="K845">
        <v>25135.66</v>
      </c>
      <c r="L845">
        <v>0.14249999999999999</v>
      </c>
      <c r="M845" s="63">
        <v>45459</v>
      </c>
      <c r="N845" s="63">
        <v>45489</v>
      </c>
      <c r="O845">
        <v>30</v>
      </c>
      <c r="P845" t="s">
        <v>8807</v>
      </c>
      <c r="Q845">
        <v>0</v>
      </c>
      <c r="R845">
        <v>0</v>
      </c>
      <c r="S845">
        <v>0</v>
      </c>
      <c r="T845">
        <v>0</v>
      </c>
      <c r="U845">
        <v>0</v>
      </c>
      <c r="V845">
        <v>0</v>
      </c>
      <c r="W845">
        <v>0</v>
      </c>
      <c r="X845" s="1">
        <v>45473</v>
      </c>
      <c r="Y845" s="1">
        <v>44173</v>
      </c>
      <c r="Z845" t="s">
        <v>28</v>
      </c>
      <c r="AA845" t="s">
        <v>99</v>
      </c>
    </row>
    <row r="846" spans="1:27" x14ac:dyDescent="0.25">
      <c r="A846" t="s">
        <v>9201</v>
      </c>
      <c r="B846" t="s">
        <v>9209</v>
      </c>
      <c r="C846" t="s">
        <v>27</v>
      </c>
      <c r="D846" t="s">
        <v>113</v>
      </c>
      <c r="E846" t="s">
        <v>140</v>
      </c>
      <c r="F846" t="s">
        <v>2</v>
      </c>
      <c r="G846" t="s">
        <v>2</v>
      </c>
      <c r="H846">
        <v>645</v>
      </c>
      <c r="I846" t="s">
        <v>5752</v>
      </c>
      <c r="J846">
        <v>8250000</v>
      </c>
      <c r="K846">
        <v>436625.58</v>
      </c>
      <c r="L846">
        <v>0.151</v>
      </c>
      <c r="M846" s="63">
        <v>45467</v>
      </c>
      <c r="N846" s="63">
        <v>45512</v>
      </c>
      <c r="O846">
        <v>45</v>
      </c>
      <c r="P846" t="s">
        <v>8813</v>
      </c>
      <c r="Q846">
        <v>0</v>
      </c>
      <c r="R846">
        <v>0</v>
      </c>
      <c r="S846">
        <v>0</v>
      </c>
      <c r="T846">
        <v>0</v>
      </c>
      <c r="U846">
        <v>0</v>
      </c>
      <c r="V846">
        <v>0</v>
      </c>
      <c r="W846">
        <v>0</v>
      </c>
      <c r="X846" s="1">
        <v>45473</v>
      </c>
      <c r="Y846" s="1">
        <v>45397</v>
      </c>
      <c r="Z846" t="s">
        <v>28</v>
      </c>
      <c r="AA846" t="s">
        <v>100</v>
      </c>
    </row>
    <row r="847" spans="1:27" x14ac:dyDescent="0.25">
      <c r="A847" t="s">
        <v>139</v>
      </c>
      <c r="B847" t="s">
        <v>4920</v>
      </c>
      <c r="C847" t="s">
        <v>27</v>
      </c>
      <c r="D847" t="s">
        <v>113</v>
      </c>
      <c r="E847" t="s">
        <v>140</v>
      </c>
      <c r="F847" t="s">
        <v>2</v>
      </c>
      <c r="G847" t="s">
        <v>2</v>
      </c>
      <c r="H847">
        <v>760</v>
      </c>
      <c r="I847" t="s">
        <v>5902</v>
      </c>
      <c r="J847">
        <v>8500000</v>
      </c>
      <c r="K847">
        <v>266882.11</v>
      </c>
      <c r="L847">
        <v>0.14000000000000001</v>
      </c>
      <c r="M847" s="63">
        <v>45435</v>
      </c>
      <c r="N847" s="63">
        <v>45480</v>
      </c>
      <c r="O847">
        <v>45</v>
      </c>
      <c r="P847" t="s">
        <v>8810</v>
      </c>
      <c r="Q847">
        <v>0</v>
      </c>
      <c r="R847">
        <v>0</v>
      </c>
      <c r="S847">
        <v>0</v>
      </c>
      <c r="T847">
        <v>0</v>
      </c>
      <c r="U847">
        <v>0</v>
      </c>
      <c r="V847">
        <v>0</v>
      </c>
      <c r="W847">
        <v>0</v>
      </c>
      <c r="X847" s="1">
        <v>45473</v>
      </c>
      <c r="Y847" s="1">
        <v>44402</v>
      </c>
      <c r="Z847" t="s">
        <v>28</v>
      </c>
      <c r="AA847" t="s">
        <v>99</v>
      </c>
    </row>
    <row r="848" spans="1:27" x14ac:dyDescent="0.25">
      <c r="A848" t="s">
        <v>80</v>
      </c>
      <c r="B848" t="s">
        <v>4926</v>
      </c>
      <c r="C848" t="s">
        <v>27</v>
      </c>
      <c r="D848" t="s">
        <v>113</v>
      </c>
      <c r="E848" t="s">
        <v>140</v>
      </c>
      <c r="F848" t="s">
        <v>2</v>
      </c>
      <c r="G848" t="s">
        <v>2</v>
      </c>
      <c r="H848">
        <v>683</v>
      </c>
      <c r="I848" t="s">
        <v>5823</v>
      </c>
      <c r="J848">
        <v>11200000</v>
      </c>
      <c r="K848">
        <v>140203.35999999999</v>
      </c>
      <c r="L848">
        <v>0.14000000000000001</v>
      </c>
      <c r="M848" s="63">
        <v>45446</v>
      </c>
      <c r="N848" s="63">
        <v>45476</v>
      </c>
      <c r="O848">
        <v>30</v>
      </c>
      <c r="P848" t="s">
        <v>8831</v>
      </c>
      <c r="Q848">
        <v>0</v>
      </c>
      <c r="R848">
        <v>0</v>
      </c>
      <c r="S848">
        <v>0</v>
      </c>
      <c r="T848">
        <v>0</v>
      </c>
      <c r="U848">
        <v>0</v>
      </c>
      <c r="V848">
        <v>0</v>
      </c>
      <c r="W848">
        <v>0</v>
      </c>
      <c r="X848" s="1">
        <v>45473</v>
      </c>
      <c r="Y848" s="1">
        <v>44957</v>
      </c>
      <c r="Z848" t="s">
        <v>28</v>
      </c>
      <c r="AA848" t="s">
        <v>101</v>
      </c>
    </row>
    <row r="849" spans="1:27" x14ac:dyDescent="0.25">
      <c r="A849" t="s">
        <v>9201</v>
      </c>
      <c r="B849" t="s">
        <v>9228</v>
      </c>
      <c r="C849" t="s">
        <v>27</v>
      </c>
      <c r="D849" t="s">
        <v>113</v>
      </c>
      <c r="E849" t="s">
        <v>140</v>
      </c>
      <c r="F849" t="s">
        <v>2</v>
      </c>
      <c r="G849" t="s">
        <v>2</v>
      </c>
      <c r="H849">
        <v>645</v>
      </c>
      <c r="I849" t="s">
        <v>5851</v>
      </c>
      <c r="J849">
        <v>8250000</v>
      </c>
      <c r="K849">
        <v>278944.28999999998</v>
      </c>
      <c r="L849">
        <v>0.151</v>
      </c>
      <c r="M849" s="63">
        <v>45468</v>
      </c>
      <c r="N849" s="63">
        <v>45513</v>
      </c>
      <c r="O849">
        <v>45</v>
      </c>
      <c r="P849" t="s">
        <v>8835</v>
      </c>
      <c r="Q849">
        <v>0</v>
      </c>
      <c r="R849">
        <v>0</v>
      </c>
      <c r="S849">
        <v>0</v>
      </c>
      <c r="T849">
        <v>0</v>
      </c>
      <c r="U849">
        <v>0</v>
      </c>
      <c r="V849">
        <v>0</v>
      </c>
      <c r="W849">
        <v>0</v>
      </c>
      <c r="X849" s="1">
        <v>45473</v>
      </c>
      <c r="Y849" s="1">
        <v>45427</v>
      </c>
      <c r="Z849" t="s">
        <v>28</v>
      </c>
      <c r="AA849" t="s">
        <v>100</v>
      </c>
    </row>
    <row r="850" spans="1:27" x14ac:dyDescent="0.25">
      <c r="A850" t="s">
        <v>9201</v>
      </c>
      <c r="B850" t="s">
        <v>9218</v>
      </c>
      <c r="C850" t="s">
        <v>27</v>
      </c>
      <c r="D850" t="s">
        <v>113</v>
      </c>
      <c r="E850" t="s">
        <v>140</v>
      </c>
      <c r="F850" t="s">
        <v>2</v>
      </c>
      <c r="G850" t="s">
        <v>2</v>
      </c>
      <c r="H850">
        <v>645</v>
      </c>
      <c r="I850" t="s">
        <v>5878</v>
      </c>
      <c r="J850">
        <v>8250000</v>
      </c>
      <c r="K850">
        <v>97698.23</v>
      </c>
      <c r="L850">
        <v>0.151</v>
      </c>
      <c r="M850" s="63">
        <v>45448</v>
      </c>
      <c r="N850" s="63">
        <v>45493</v>
      </c>
      <c r="O850">
        <v>45</v>
      </c>
      <c r="P850" t="s">
        <v>8829</v>
      </c>
      <c r="Q850">
        <v>0</v>
      </c>
      <c r="R850">
        <v>0</v>
      </c>
      <c r="S850">
        <v>0</v>
      </c>
      <c r="T850">
        <v>0</v>
      </c>
      <c r="U850">
        <v>0</v>
      </c>
      <c r="V850">
        <v>0</v>
      </c>
      <c r="W850">
        <v>0</v>
      </c>
      <c r="X850" s="1">
        <v>45473</v>
      </c>
      <c r="Y850" s="1">
        <v>45405</v>
      </c>
      <c r="Z850" t="s">
        <v>28</v>
      </c>
      <c r="AA850" t="s">
        <v>100</v>
      </c>
    </row>
    <row r="851" spans="1:27" x14ac:dyDescent="0.25">
      <c r="A851" t="s">
        <v>9201</v>
      </c>
      <c r="B851" t="s">
        <v>9238</v>
      </c>
      <c r="C851" t="s">
        <v>27</v>
      </c>
      <c r="D851" t="s">
        <v>113</v>
      </c>
      <c r="E851" t="s">
        <v>140</v>
      </c>
      <c r="F851" t="s">
        <v>2</v>
      </c>
      <c r="G851" t="s">
        <v>2</v>
      </c>
      <c r="H851">
        <v>645</v>
      </c>
      <c r="I851" t="s">
        <v>5908</v>
      </c>
      <c r="J851">
        <v>8250000</v>
      </c>
      <c r="K851">
        <v>196337.59</v>
      </c>
      <c r="L851">
        <v>0.151</v>
      </c>
      <c r="M851" s="63">
        <v>45473</v>
      </c>
      <c r="N851" s="63">
        <v>45518</v>
      </c>
      <c r="O851">
        <v>45</v>
      </c>
      <c r="P851" t="s">
        <v>8807</v>
      </c>
      <c r="Q851">
        <v>0</v>
      </c>
      <c r="R851">
        <v>0</v>
      </c>
      <c r="S851">
        <v>0</v>
      </c>
      <c r="T851">
        <v>0</v>
      </c>
      <c r="U851">
        <v>0</v>
      </c>
      <c r="V851">
        <v>0</v>
      </c>
      <c r="W851">
        <v>0</v>
      </c>
      <c r="X851" s="1">
        <v>45473</v>
      </c>
      <c r="Y851" s="1">
        <v>45443</v>
      </c>
      <c r="Z851" t="s">
        <v>28</v>
      </c>
      <c r="AA851" t="s">
        <v>100</v>
      </c>
    </row>
    <row r="852" spans="1:27" x14ac:dyDescent="0.25">
      <c r="A852" t="s">
        <v>9201</v>
      </c>
      <c r="B852" t="s">
        <v>9234</v>
      </c>
      <c r="C852" t="s">
        <v>27</v>
      </c>
      <c r="D852" t="s">
        <v>113</v>
      </c>
      <c r="E852" t="s">
        <v>140</v>
      </c>
      <c r="F852" t="s">
        <v>2</v>
      </c>
      <c r="G852" t="s">
        <v>2</v>
      </c>
      <c r="H852">
        <v>645</v>
      </c>
      <c r="I852" t="s">
        <v>5672</v>
      </c>
      <c r="J852">
        <v>8250000</v>
      </c>
      <c r="K852">
        <v>11735.66</v>
      </c>
      <c r="L852">
        <v>0.151</v>
      </c>
      <c r="M852" s="63">
        <v>45435</v>
      </c>
      <c r="N852" s="63">
        <v>45480</v>
      </c>
      <c r="O852">
        <v>45</v>
      </c>
      <c r="P852" t="s">
        <v>8831</v>
      </c>
      <c r="Q852">
        <v>0</v>
      </c>
      <c r="R852">
        <v>0</v>
      </c>
      <c r="S852">
        <v>0</v>
      </c>
      <c r="T852">
        <v>0</v>
      </c>
      <c r="U852">
        <v>0</v>
      </c>
      <c r="V852">
        <v>0</v>
      </c>
      <c r="W852">
        <v>0</v>
      </c>
      <c r="X852" s="1">
        <v>45473</v>
      </c>
      <c r="Y852" s="1">
        <v>45429</v>
      </c>
      <c r="Z852" t="s">
        <v>28</v>
      </c>
      <c r="AA852" t="s">
        <v>100</v>
      </c>
    </row>
    <row r="853" spans="1:27" x14ac:dyDescent="0.25">
      <c r="A853" t="s">
        <v>9201</v>
      </c>
      <c r="B853" t="s">
        <v>9214</v>
      </c>
      <c r="C853" t="s">
        <v>27</v>
      </c>
      <c r="D853" t="s">
        <v>113</v>
      </c>
      <c r="E853" t="s">
        <v>140</v>
      </c>
      <c r="F853" t="s">
        <v>2</v>
      </c>
      <c r="G853" t="s">
        <v>2</v>
      </c>
      <c r="H853">
        <v>645</v>
      </c>
      <c r="I853" t="s">
        <v>5896</v>
      </c>
      <c r="J853">
        <v>8250000</v>
      </c>
      <c r="K853">
        <v>118714.18</v>
      </c>
      <c r="L853">
        <v>0.151</v>
      </c>
      <c r="M853" s="63">
        <v>45428</v>
      </c>
      <c r="N853" s="63">
        <v>45473</v>
      </c>
      <c r="O853">
        <v>45</v>
      </c>
      <c r="P853" t="s">
        <v>8813</v>
      </c>
      <c r="Q853">
        <v>0</v>
      </c>
      <c r="R853">
        <v>0</v>
      </c>
      <c r="S853">
        <v>0</v>
      </c>
      <c r="T853">
        <v>0</v>
      </c>
      <c r="U853">
        <v>0</v>
      </c>
      <c r="V853">
        <v>0</v>
      </c>
      <c r="W853">
        <v>0</v>
      </c>
      <c r="X853" s="1">
        <v>45473</v>
      </c>
      <c r="Y853" s="1">
        <v>45402</v>
      </c>
      <c r="Z853" t="s">
        <v>28</v>
      </c>
      <c r="AA853" t="s">
        <v>100</v>
      </c>
    </row>
    <row r="854" spans="1:27" x14ac:dyDescent="0.25">
      <c r="A854" t="s">
        <v>9201</v>
      </c>
      <c r="B854" t="s">
        <v>9229</v>
      </c>
      <c r="C854" t="s">
        <v>27</v>
      </c>
      <c r="D854" t="s">
        <v>113</v>
      </c>
      <c r="E854" t="s">
        <v>140</v>
      </c>
      <c r="F854" t="s">
        <v>2</v>
      </c>
      <c r="G854" t="s">
        <v>2</v>
      </c>
      <c r="H854">
        <v>645</v>
      </c>
      <c r="I854" t="s">
        <v>9230</v>
      </c>
      <c r="J854">
        <v>8250000</v>
      </c>
      <c r="K854">
        <v>124885.22</v>
      </c>
      <c r="L854">
        <v>0.151</v>
      </c>
      <c r="M854" s="63">
        <v>45437</v>
      </c>
      <c r="N854" s="63">
        <v>45482</v>
      </c>
      <c r="O854">
        <v>45</v>
      </c>
      <c r="P854" t="s">
        <v>8876</v>
      </c>
      <c r="Q854">
        <v>0</v>
      </c>
      <c r="R854">
        <v>0</v>
      </c>
      <c r="S854">
        <v>0</v>
      </c>
      <c r="T854">
        <v>0</v>
      </c>
      <c r="U854">
        <v>0</v>
      </c>
      <c r="V854">
        <v>0</v>
      </c>
      <c r="W854">
        <v>0</v>
      </c>
      <c r="X854" s="1">
        <v>45473</v>
      </c>
      <c r="Y854" s="1">
        <v>45427</v>
      </c>
      <c r="Z854" t="s">
        <v>28</v>
      </c>
      <c r="AA854" t="s">
        <v>100</v>
      </c>
    </row>
    <row r="855" spans="1:27" x14ac:dyDescent="0.25">
      <c r="A855" t="s">
        <v>146</v>
      </c>
      <c r="B855" t="s">
        <v>4942</v>
      </c>
      <c r="C855" t="s">
        <v>27</v>
      </c>
      <c r="D855" t="s">
        <v>113</v>
      </c>
      <c r="E855" t="s">
        <v>140</v>
      </c>
      <c r="F855" t="s">
        <v>2</v>
      </c>
      <c r="G855" t="s">
        <v>2</v>
      </c>
      <c r="H855">
        <v>635</v>
      </c>
      <c r="I855" t="s">
        <v>5995</v>
      </c>
      <c r="J855">
        <v>7750000</v>
      </c>
      <c r="K855">
        <v>636886.14</v>
      </c>
      <c r="L855">
        <v>0.13500000000000001</v>
      </c>
      <c r="M855" s="63">
        <v>45466</v>
      </c>
      <c r="N855" s="63">
        <v>45511</v>
      </c>
      <c r="O855">
        <v>45</v>
      </c>
      <c r="P855" t="s">
        <v>8876</v>
      </c>
      <c r="Q855">
        <v>0</v>
      </c>
      <c r="R855">
        <v>0</v>
      </c>
      <c r="S855">
        <v>0</v>
      </c>
      <c r="T855">
        <v>0</v>
      </c>
      <c r="U855">
        <v>0</v>
      </c>
      <c r="V855">
        <v>0</v>
      </c>
      <c r="W855">
        <v>0</v>
      </c>
      <c r="X855" s="1">
        <v>45473</v>
      </c>
      <c r="Y855" s="1">
        <v>44317</v>
      </c>
      <c r="Z855" t="s">
        <v>28</v>
      </c>
      <c r="AA855" t="s">
        <v>104</v>
      </c>
    </row>
    <row r="856" spans="1:27" x14ac:dyDescent="0.25">
      <c r="A856" t="s">
        <v>2488</v>
      </c>
      <c r="B856" t="s">
        <v>3481</v>
      </c>
      <c r="C856" t="s">
        <v>27</v>
      </c>
      <c r="D856" t="s">
        <v>30</v>
      </c>
      <c r="E856" t="s">
        <v>2473</v>
      </c>
      <c r="F856" t="s">
        <v>8</v>
      </c>
      <c r="G856" t="s">
        <v>4</v>
      </c>
      <c r="H856">
        <v>721</v>
      </c>
      <c r="I856" t="s">
        <v>5822</v>
      </c>
      <c r="J856">
        <v>6500000</v>
      </c>
      <c r="K856">
        <v>51630.92</v>
      </c>
      <c r="L856">
        <v>0.1275</v>
      </c>
      <c r="M856" s="63">
        <v>45455</v>
      </c>
      <c r="N856" s="63">
        <v>45500</v>
      </c>
      <c r="O856">
        <v>45</v>
      </c>
      <c r="P856" t="s">
        <v>8837</v>
      </c>
      <c r="Q856">
        <v>0</v>
      </c>
      <c r="R856">
        <v>0</v>
      </c>
      <c r="S856">
        <v>0</v>
      </c>
      <c r="T856">
        <v>0</v>
      </c>
      <c r="U856">
        <v>0</v>
      </c>
      <c r="V856">
        <v>0</v>
      </c>
      <c r="W856">
        <v>0</v>
      </c>
      <c r="X856" s="1">
        <v>45473</v>
      </c>
      <c r="Y856" s="1">
        <v>45179</v>
      </c>
      <c r="Z856" t="s">
        <v>30</v>
      </c>
      <c r="AA856" t="s">
        <v>99</v>
      </c>
    </row>
    <row r="857" spans="1:27" x14ac:dyDescent="0.25">
      <c r="A857" t="s">
        <v>2488</v>
      </c>
      <c r="B857" t="s">
        <v>3467</v>
      </c>
      <c r="C857" t="s">
        <v>27</v>
      </c>
      <c r="D857" t="s">
        <v>30</v>
      </c>
      <c r="E857" t="s">
        <v>2473</v>
      </c>
      <c r="F857" t="s">
        <v>8</v>
      </c>
      <c r="G857" t="s">
        <v>16</v>
      </c>
      <c r="H857">
        <v>721</v>
      </c>
      <c r="I857" t="s">
        <v>6006</v>
      </c>
      <c r="J857">
        <v>6500000</v>
      </c>
      <c r="K857">
        <v>339658.55</v>
      </c>
      <c r="L857">
        <v>0.1275</v>
      </c>
      <c r="M857" s="63">
        <v>45434</v>
      </c>
      <c r="N857" s="63">
        <v>45479</v>
      </c>
      <c r="O857">
        <v>45</v>
      </c>
      <c r="P857" t="s">
        <v>8828</v>
      </c>
      <c r="Q857">
        <v>0</v>
      </c>
      <c r="R857">
        <v>0</v>
      </c>
      <c r="S857">
        <v>0</v>
      </c>
      <c r="T857">
        <v>0</v>
      </c>
      <c r="U857">
        <v>0</v>
      </c>
      <c r="V857">
        <v>0</v>
      </c>
      <c r="W857">
        <v>0</v>
      </c>
      <c r="X857" s="1">
        <v>45473</v>
      </c>
      <c r="Y857" s="1">
        <v>45088</v>
      </c>
      <c r="Z857" t="s">
        <v>30</v>
      </c>
      <c r="AA857" t="s">
        <v>99</v>
      </c>
    </row>
    <row r="858" spans="1:27" x14ac:dyDescent="0.25">
      <c r="A858" t="s">
        <v>2488</v>
      </c>
      <c r="B858" t="s">
        <v>3461</v>
      </c>
      <c r="C858" t="s">
        <v>27</v>
      </c>
      <c r="D858" t="s">
        <v>30</v>
      </c>
      <c r="E858" t="s">
        <v>2473</v>
      </c>
      <c r="F858" t="s">
        <v>8</v>
      </c>
      <c r="G858" t="s">
        <v>4</v>
      </c>
      <c r="H858">
        <v>721</v>
      </c>
      <c r="I858" t="s">
        <v>5830</v>
      </c>
      <c r="J858">
        <v>6500000</v>
      </c>
      <c r="K858">
        <v>295584.52</v>
      </c>
      <c r="L858">
        <v>0.1275</v>
      </c>
      <c r="M858" s="63">
        <v>45444</v>
      </c>
      <c r="N858" s="63">
        <v>45489</v>
      </c>
      <c r="O858">
        <v>45</v>
      </c>
      <c r="P858" t="s">
        <v>8828</v>
      </c>
      <c r="Q858">
        <v>0</v>
      </c>
      <c r="R858">
        <v>0</v>
      </c>
      <c r="S858">
        <v>0</v>
      </c>
      <c r="T858">
        <v>0</v>
      </c>
      <c r="U858">
        <v>0</v>
      </c>
      <c r="V858">
        <v>0</v>
      </c>
      <c r="W858">
        <v>0</v>
      </c>
      <c r="X858" s="1">
        <v>45473</v>
      </c>
      <c r="Y858" s="1">
        <v>44922</v>
      </c>
      <c r="Z858" t="s">
        <v>30</v>
      </c>
      <c r="AA858" t="s">
        <v>99</v>
      </c>
    </row>
    <row r="859" spans="1:27" x14ac:dyDescent="0.25">
      <c r="A859" t="s">
        <v>2488</v>
      </c>
      <c r="B859" t="s">
        <v>3496</v>
      </c>
      <c r="C859" t="s">
        <v>27</v>
      </c>
      <c r="D859" t="s">
        <v>30</v>
      </c>
      <c r="E859" t="s">
        <v>2473</v>
      </c>
      <c r="F859" t="s">
        <v>8</v>
      </c>
      <c r="G859" t="s">
        <v>4</v>
      </c>
      <c r="H859">
        <v>721</v>
      </c>
      <c r="I859" t="s">
        <v>5797</v>
      </c>
      <c r="J859">
        <v>6500000</v>
      </c>
      <c r="K859">
        <v>884.51</v>
      </c>
      <c r="L859">
        <v>0.1275</v>
      </c>
      <c r="M859" s="63">
        <v>45474</v>
      </c>
      <c r="N859" s="63">
        <v>45519</v>
      </c>
      <c r="O859">
        <v>45</v>
      </c>
      <c r="P859" t="s">
        <v>8826</v>
      </c>
      <c r="Q859">
        <v>0</v>
      </c>
      <c r="R859">
        <v>0</v>
      </c>
      <c r="S859">
        <v>0</v>
      </c>
      <c r="T859">
        <v>0</v>
      </c>
      <c r="U859">
        <v>0</v>
      </c>
      <c r="V859">
        <v>0</v>
      </c>
      <c r="W859">
        <v>0</v>
      </c>
      <c r="X859" s="1">
        <v>45473</v>
      </c>
      <c r="Y859" s="1">
        <v>43844</v>
      </c>
      <c r="Z859" t="s">
        <v>30</v>
      </c>
      <c r="AA859" t="s">
        <v>99</v>
      </c>
    </row>
    <row r="860" spans="1:27" x14ac:dyDescent="0.25">
      <c r="A860" t="s">
        <v>2488</v>
      </c>
      <c r="B860" t="s">
        <v>3479</v>
      </c>
      <c r="C860" t="s">
        <v>27</v>
      </c>
      <c r="D860" t="s">
        <v>30</v>
      </c>
      <c r="E860" t="s">
        <v>2473</v>
      </c>
      <c r="F860" t="s">
        <v>8</v>
      </c>
      <c r="G860" t="s">
        <v>4</v>
      </c>
      <c r="H860">
        <v>721</v>
      </c>
      <c r="I860" t="s">
        <v>5875</v>
      </c>
      <c r="J860">
        <v>6500000</v>
      </c>
      <c r="K860">
        <v>45763.519999999997</v>
      </c>
      <c r="L860">
        <v>0.1275</v>
      </c>
      <c r="M860" s="63">
        <v>45454</v>
      </c>
      <c r="N860" s="63">
        <v>45499</v>
      </c>
      <c r="O860">
        <v>45</v>
      </c>
      <c r="P860" t="s">
        <v>8834</v>
      </c>
      <c r="Q860">
        <v>0</v>
      </c>
      <c r="R860">
        <v>0</v>
      </c>
      <c r="S860">
        <v>0</v>
      </c>
      <c r="T860">
        <v>0</v>
      </c>
      <c r="U860">
        <v>0</v>
      </c>
      <c r="V860">
        <v>0</v>
      </c>
      <c r="W860">
        <v>0</v>
      </c>
      <c r="X860" s="1">
        <v>45473</v>
      </c>
      <c r="Y860" s="1">
        <v>44228</v>
      </c>
      <c r="Z860" t="s">
        <v>30</v>
      </c>
      <c r="AA860" t="s">
        <v>99</v>
      </c>
    </row>
    <row r="861" spans="1:27" x14ac:dyDescent="0.25">
      <c r="A861" t="s">
        <v>2488</v>
      </c>
      <c r="B861" t="s">
        <v>3487</v>
      </c>
      <c r="C861" t="s">
        <v>27</v>
      </c>
      <c r="D861" t="s">
        <v>30</v>
      </c>
      <c r="E861" t="s">
        <v>2473</v>
      </c>
      <c r="F861" t="s">
        <v>8</v>
      </c>
      <c r="G861" t="s">
        <v>4</v>
      </c>
      <c r="H861">
        <v>721</v>
      </c>
      <c r="I861" t="s">
        <v>5930</v>
      </c>
      <c r="J861">
        <v>6500000</v>
      </c>
      <c r="K861">
        <v>20946.419999999998</v>
      </c>
      <c r="L861">
        <v>0.1275</v>
      </c>
      <c r="M861" s="63">
        <v>45437</v>
      </c>
      <c r="N861" s="63">
        <v>45482</v>
      </c>
      <c r="O861">
        <v>45</v>
      </c>
      <c r="P861" t="s">
        <v>8838</v>
      </c>
      <c r="Q861">
        <v>0</v>
      </c>
      <c r="R861">
        <v>0</v>
      </c>
      <c r="S861">
        <v>0</v>
      </c>
      <c r="T861">
        <v>0</v>
      </c>
      <c r="U861">
        <v>0</v>
      </c>
      <c r="V861">
        <v>0</v>
      </c>
      <c r="W861">
        <v>0</v>
      </c>
      <c r="X861" s="1">
        <v>45473</v>
      </c>
      <c r="Y861" s="1">
        <v>45148</v>
      </c>
      <c r="Z861" t="s">
        <v>30</v>
      </c>
      <c r="AA861" t="s">
        <v>99</v>
      </c>
    </row>
    <row r="862" spans="1:27" x14ac:dyDescent="0.25">
      <c r="A862" t="s">
        <v>2488</v>
      </c>
      <c r="B862" t="s">
        <v>3490</v>
      </c>
      <c r="C862" t="s">
        <v>27</v>
      </c>
      <c r="D862" t="s">
        <v>30</v>
      </c>
      <c r="E862" t="s">
        <v>2473</v>
      </c>
      <c r="F862" t="s">
        <v>8</v>
      </c>
      <c r="G862" t="s">
        <v>16</v>
      </c>
      <c r="H862">
        <v>721</v>
      </c>
      <c r="I862" t="s">
        <v>5778</v>
      </c>
      <c r="J862">
        <v>6500000</v>
      </c>
      <c r="K862">
        <v>19506.080000000002</v>
      </c>
      <c r="L862">
        <v>0.1275</v>
      </c>
      <c r="M862" s="63">
        <v>45439</v>
      </c>
      <c r="N862" s="63">
        <v>45484</v>
      </c>
      <c r="O862">
        <v>45</v>
      </c>
      <c r="P862" t="s">
        <v>8834</v>
      </c>
      <c r="Q862">
        <v>0</v>
      </c>
      <c r="R862">
        <v>0</v>
      </c>
      <c r="S862">
        <v>0</v>
      </c>
      <c r="T862">
        <v>0</v>
      </c>
      <c r="U862">
        <v>0</v>
      </c>
      <c r="V862">
        <v>0</v>
      </c>
      <c r="W862">
        <v>0</v>
      </c>
      <c r="X862" s="1">
        <v>45473</v>
      </c>
      <c r="Y862" s="1">
        <v>43797</v>
      </c>
      <c r="Z862" t="s">
        <v>30</v>
      </c>
      <c r="AA862" t="s">
        <v>99</v>
      </c>
    </row>
    <row r="863" spans="1:27" x14ac:dyDescent="0.25">
      <c r="A863" t="s">
        <v>2488</v>
      </c>
      <c r="B863" t="s">
        <v>3492</v>
      </c>
      <c r="C863" t="s">
        <v>27</v>
      </c>
      <c r="D863" t="s">
        <v>30</v>
      </c>
      <c r="E863" t="s">
        <v>2473</v>
      </c>
      <c r="F863" t="s">
        <v>8</v>
      </c>
      <c r="G863" t="s">
        <v>16</v>
      </c>
      <c r="H863">
        <v>721</v>
      </c>
      <c r="I863" t="s">
        <v>5694</v>
      </c>
      <c r="J863">
        <v>6500000</v>
      </c>
      <c r="K863">
        <v>612.91999999999996</v>
      </c>
      <c r="L863">
        <v>0.1275</v>
      </c>
      <c r="M863" s="63">
        <v>45458</v>
      </c>
      <c r="N863" s="63">
        <v>45503</v>
      </c>
      <c r="O863">
        <v>45</v>
      </c>
      <c r="P863" t="s">
        <v>8835</v>
      </c>
      <c r="Q863">
        <v>0</v>
      </c>
      <c r="R863">
        <v>0</v>
      </c>
      <c r="S863">
        <v>0</v>
      </c>
      <c r="T863">
        <v>0</v>
      </c>
      <c r="U863">
        <v>0</v>
      </c>
      <c r="V863">
        <v>0</v>
      </c>
      <c r="W863">
        <v>0</v>
      </c>
      <c r="X863" s="1">
        <v>45473</v>
      </c>
      <c r="Y863" s="1">
        <v>44812</v>
      </c>
      <c r="Z863" t="s">
        <v>30</v>
      </c>
      <c r="AA863" t="s">
        <v>99</v>
      </c>
    </row>
    <row r="864" spans="1:27" x14ac:dyDescent="0.25">
      <c r="A864" t="s">
        <v>2488</v>
      </c>
      <c r="B864" t="s">
        <v>3483</v>
      </c>
      <c r="C864" t="s">
        <v>27</v>
      </c>
      <c r="D864" t="s">
        <v>30</v>
      </c>
      <c r="E864" t="s">
        <v>2473</v>
      </c>
      <c r="F864" t="s">
        <v>8</v>
      </c>
      <c r="G864" t="s">
        <v>16</v>
      </c>
      <c r="H864">
        <v>721</v>
      </c>
      <c r="I864" t="s">
        <v>5843</v>
      </c>
      <c r="J864">
        <v>6500000</v>
      </c>
      <c r="K864">
        <v>17413.330000000002</v>
      </c>
      <c r="L864">
        <v>0.1275</v>
      </c>
      <c r="M864" s="63">
        <v>45465</v>
      </c>
      <c r="N864" s="63">
        <v>45510</v>
      </c>
      <c r="O864">
        <v>45</v>
      </c>
      <c r="P864" t="s">
        <v>8822</v>
      </c>
      <c r="Q864">
        <v>0</v>
      </c>
      <c r="R864">
        <v>0</v>
      </c>
      <c r="S864">
        <v>0</v>
      </c>
      <c r="T864">
        <v>0</v>
      </c>
      <c r="U864">
        <v>0</v>
      </c>
      <c r="V864">
        <v>0</v>
      </c>
      <c r="W864">
        <v>0</v>
      </c>
      <c r="X864" s="1">
        <v>45473</v>
      </c>
      <c r="Y864" s="1">
        <v>43710</v>
      </c>
      <c r="Z864" t="s">
        <v>30</v>
      </c>
      <c r="AA864" t="s">
        <v>99</v>
      </c>
    </row>
    <row r="865" spans="1:27" x14ac:dyDescent="0.25">
      <c r="A865" t="s">
        <v>2488</v>
      </c>
      <c r="B865" t="s">
        <v>3494</v>
      </c>
      <c r="C865" t="s">
        <v>27</v>
      </c>
      <c r="D865" t="s">
        <v>30</v>
      </c>
      <c r="E865" t="s">
        <v>2473</v>
      </c>
      <c r="F865" t="s">
        <v>8</v>
      </c>
      <c r="G865" t="s">
        <v>4</v>
      </c>
      <c r="H865">
        <v>721</v>
      </c>
      <c r="I865" t="s">
        <v>5879</v>
      </c>
      <c r="J865">
        <v>6500000</v>
      </c>
      <c r="K865">
        <v>484.55</v>
      </c>
      <c r="L865">
        <v>0.1275</v>
      </c>
      <c r="M865" s="63">
        <v>45432</v>
      </c>
      <c r="N865" s="63">
        <v>45477</v>
      </c>
      <c r="O865">
        <v>45</v>
      </c>
      <c r="P865" t="s">
        <v>8837</v>
      </c>
      <c r="Q865">
        <v>0</v>
      </c>
      <c r="R865">
        <v>0</v>
      </c>
      <c r="S865">
        <v>0</v>
      </c>
      <c r="T865">
        <v>0</v>
      </c>
      <c r="U865">
        <v>0</v>
      </c>
      <c r="V865">
        <v>0</v>
      </c>
      <c r="W865">
        <v>0</v>
      </c>
      <c r="X865" s="1">
        <v>45473</v>
      </c>
      <c r="Y865" s="1">
        <v>44537</v>
      </c>
      <c r="Z865" t="s">
        <v>30</v>
      </c>
      <c r="AA865" t="s">
        <v>99</v>
      </c>
    </row>
    <row r="866" spans="1:27" x14ac:dyDescent="0.25">
      <c r="A866" t="s">
        <v>2488</v>
      </c>
      <c r="B866" t="s">
        <v>4366</v>
      </c>
      <c r="C866" t="s">
        <v>27</v>
      </c>
      <c r="D866" t="s">
        <v>30</v>
      </c>
      <c r="E866" t="s">
        <v>2473</v>
      </c>
      <c r="F866" t="s">
        <v>8</v>
      </c>
      <c r="G866" t="s">
        <v>4</v>
      </c>
      <c r="H866">
        <v>721</v>
      </c>
      <c r="I866" t="s">
        <v>5687</v>
      </c>
      <c r="J866">
        <v>6500000</v>
      </c>
      <c r="K866">
        <v>22185.13</v>
      </c>
      <c r="L866">
        <v>0.1275</v>
      </c>
      <c r="M866" s="63">
        <v>45467</v>
      </c>
      <c r="N866" s="63">
        <v>45512</v>
      </c>
      <c r="O866">
        <v>45</v>
      </c>
      <c r="P866" t="s">
        <v>8810</v>
      </c>
      <c r="Q866">
        <v>0</v>
      </c>
      <c r="R866">
        <v>0</v>
      </c>
      <c r="S866">
        <v>0</v>
      </c>
      <c r="T866">
        <v>0</v>
      </c>
      <c r="U866">
        <v>0</v>
      </c>
      <c r="V866">
        <v>0</v>
      </c>
      <c r="W866">
        <v>0</v>
      </c>
      <c r="X866" s="1">
        <v>45473</v>
      </c>
      <c r="Y866" s="1">
        <v>44693</v>
      </c>
      <c r="Z866" t="s">
        <v>30</v>
      </c>
      <c r="AA866" t="s">
        <v>99</v>
      </c>
    </row>
    <row r="867" spans="1:27" x14ac:dyDescent="0.25">
      <c r="A867" t="s">
        <v>2488</v>
      </c>
      <c r="B867" t="s">
        <v>3464</v>
      </c>
      <c r="C867" t="s">
        <v>27</v>
      </c>
      <c r="D867" t="s">
        <v>30</v>
      </c>
      <c r="E867" t="s">
        <v>2473</v>
      </c>
      <c r="F867" t="s">
        <v>8</v>
      </c>
      <c r="G867" t="s">
        <v>9</v>
      </c>
      <c r="H867">
        <v>721</v>
      </c>
      <c r="I867" t="s">
        <v>5904</v>
      </c>
      <c r="J867">
        <v>6500000</v>
      </c>
      <c r="K867">
        <v>335903.92</v>
      </c>
      <c r="L867">
        <v>0.1275</v>
      </c>
      <c r="M867" s="63">
        <v>45457</v>
      </c>
      <c r="N867" s="63">
        <v>45502</v>
      </c>
      <c r="O867">
        <v>45</v>
      </c>
      <c r="P867" t="s">
        <v>8813</v>
      </c>
      <c r="Q867">
        <v>0</v>
      </c>
      <c r="R867">
        <v>0</v>
      </c>
      <c r="S867">
        <v>0</v>
      </c>
      <c r="T867">
        <v>0</v>
      </c>
      <c r="U867">
        <v>0</v>
      </c>
      <c r="V867">
        <v>0</v>
      </c>
      <c r="W867">
        <v>0</v>
      </c>
      <c r="X867" s="1">
        <v>45473</v>
      </c>
      <c r="Y867" s="1">
        <v>45055</v>
      </c>
      <c r="Z867" t="s">
        <v>30</v>
      </c>
      <c r="AA867" t="s">
        <v>99</v>
      </c>
    </row>
    <row r="868" spans="1:27" x14ac:dyDescent="0.25">
      <c r="A868" t="s">
        <v>2488</v>
      </c>
      <c r="B868" t="s">
        <v>3486</v>
      </c>
      <c r="C868" t="s">
        <v>27</v>
      </c>
      <c r="D868" t="s">
        <v>30</v>
      </c>
      <c r="E868" t="s">
        <v>2473</v>
      </c>
      <c r="F868" t="s">
        <v>8</v>
      </c>
      <c r="G868" t="s">
        <v>9</v>
      </c>
      <c r="H868">
        <v>721</v>
      </c>
      <c r="I868" t="s">
        <v>5938</v>
      </c>
      <c r="J868">
        <v>6500000</v>
      </c>
      <c r="K868">
        <v>977.35</v>
      </c>
      <c r="L868">
        <v>0.1275</v>
      </c>
      <c r="M868" s="63">
        <v>45434</v>
      </c>
      <c r="N868" s="63">
        <v>45479</v>
      </c>
      <c r="O868">
        <v>45</v>
      </c>
      <c r="P868" t="s">
        <v>8835</v>
      </c>
      <c r="Q868">
        <v>0</v>
      </c>
      <c r="R868">
        <v>0</v>
      </c>
      <c r="S868">
        <v>0</v>
      </c>
      <c r="T868">
        <v>0</v>
      </c>
      <c r="U868">
        <v>0</v>
      </c>
      <c r="V868">
        <v>0</v>
      </c>
      <c r="W868">
        <v>0</v>
      </c>
      <c r="X868" s="1">
        <v>45473</v>
      </c>
      <c r="Y868" s="1">
        <v>45002</v>
      </c>
      <c r="Z868" t="s">
        <v>30</v>
      </c>
      <c r="AA868" t="s">
        <v>99</v>
      </c>
    </row>
    <row r="869" spans="1:27" x14ac:dyDescent="0.25">
      <c r="A869" t="s">
        <v>2488</v>
      </c>
      <c r="B869" t="s">
        <v>3469</v>
      </c>
      <c r="C869" t="s">
        <v>27</v>
      </c>
      <c r="D869" t="s">
        <v>30</v>
      </c>
      <c r="E869" t="s">
        <v>2473</v>
      </c>
      <c r="F869" t="s">
        <v>8</v>
      </c>
      <c r="G869" t="s">
        <v>4</v>
      </c>
      <c r="H869">
        <v>721</v>
      </c>
      <c r="I869" t="s">
        <v>5914</v>
      </c>
      <c r="J869">
        <v>6500000</v>
      </c>
      <c r="K869">
        <v>124484.69</v>
      </c>
      <c r="L869">
        <v>0.1275</v>
      </c>
      <c r="M869" s="63">
        <v>45462</v>
      </c>
      <c r="N869" s="63">
        <v>45507</v>
      </c>
      <c r="O869">
        <v>45</v>
      </c>
      <c r="P869" t="s">
        <v>8822</v>
      </c>
      <c r="Q869">
        <v>0</v>
      </c>
      <c r="R869">
        <v>0</v>
      </c>
      <c r="S869">
        <v>0</v>
      </c>
      <c r="T869">
        <v>0</v>
      </c>
      <c r="U869">
        <v>0</v>
      </c>
      <c r="V869">
        <v>0</v>
      </c>
      <c r="W869">
        <v>0</v>
      </c>
      <c r="X869" s="1">
        <v>45473</v>
      </c>
      <c r="Y869" s="1">
        <v>43767</v>
      </c>
      <c r="Z869" t="s">
        <v>30</v>
      </c>
      <c r="AA869" t="s">
        <v>99</v>
      </c>
    </row>
    <row r="870" spans="1:27" x14ac:dyDescent="0.25">
      <c r="A870" t="s">
        <v>2488</v>
      </c>
      <c r="B870" t="s">
        <v>3482</v>
      </c>
      <c r="C870" t="s">
        <v>27</v>
      </c>
      <c r="D870" t="s">
        <v>30</v>
      </c>
      <c r="E870" t="s">
        <v>2473</v>
      </c>
      <c r="F870" t="s">
        <v>8</v>
      </c>
      <c r="G870" t="s">
        <v>16</v>
      </c>
      <c r="H870">
        <v>721</v>
      </c>
      <c r="I870" t="s">
        <v>5681</v>
      </c>
      <c r="J870">
        <v>6500000</v>
      </c>
      <c r="K870">
        <v>19689.89</v>
      </c>
      <c r="L870">
        <v>0.1275</v>
      </c>
      <c r="M870" s="63">
        <v>45454</v>
      </c>
      <c r="N870" s="63">
        <v>45499</v>
      </c>
      <c r="O870">
        <v>45</v>
      </c>
      <c r="P870" t="s">
        <v>8828</v>
      </c>
      <c r="Q870">
        <v>0</v>
      </c>
      <c r="R870">
        <v>0</v>
      </c>
      <c r="S870">
        <v>0</v>
      </c>
      <c r="T870">
        <v>0</v>
      </c>
      <c r="U870">
        <v>0</v>
      </c>
      <c r="V870">
        <v>0</v>
      </c>
      <c r="W870">
        <v>0</v>
      </c>
      <c r="X870" s="1">
        <v>45473</v>
      </c>
      <c r="Y870" s="1">
        <v>44041</v>
      </c>
      <c r="Z870" t="s">
        <v>30</v>
      </c>
      <c r="AA870" t="s">
        <v>99</v>
      </c>
    </row>
    <row r="871" spans="1:27" x14ac:dyDescent="0.25">
      <c r="A871" t="s">
        <v>2488</v>
      </c>
      <c r="B871" t="s">
        <v>3470</v>
      </c>
      <c r="C871" t="s">
        <v>27</v>
      </c>
      <c r="D871" t="s">
        <v>30</v>
      </c>
      <c r="E871" t="s">
        <v>2473</v>
      </c>
      <c r="F871" t="s">
        <v>8</v>
      </c>
      <c r="G871" t="s">
        <v>9</v>
      </c>
      <c r="H871">
        <v>721</v>
      </c>
      <c r="I871" t="s">
        <v>5699</v>
      </c>
      <c r="J871">
        <v>6500000</v>
      </c>
      <c r="K871">
        <v>259936.82</v>
      </c>
      <c r="L871">
        <v>0.1275</v>
      </c>
      <c r="M871" s="63">
        <v>45439</v>
      </c>
      <c r="N871" s="63">
        <v>45484</v>
      </c>
      <c r="O871">
        <v>45</v>
      </c>
      <c r="P871" t="s">
        <v>8837</v>
      </c>
      <c r="Q871">
        <v>0</v>
      </c>
      <c r="R871">
        <v>0</v>
      </c>
      <c r="S871">
        <v>0</v>
      </c>
      <c r="T871">
        <v>0</v>
      </c>
      <c r="U871">
        <v>0</v>
      </c>
      <c r="V871">
        <v>0</v>
      </c>
      <c r="W871">
        <v>0</v>
      </c>
      <c r="X871" s="1">
        <v>45473</v>
      </c>
      <c r="Y871" s="1">
        <v>43730</v>
      </c>
      <c r="Z871" t="s">
        <v>30</v>
      </c>
      <c r="AA871" t="s">
        <v>99</v>
      </c>
    </row>
    <row r="872" spans="1:27" x14ac:dyDescent="0.25">
      <c r="A872" t="s">
        <v>2488</v>
      </c>
      <c r="B872" t="s">
        <v>3495</v>
      </c>
      <c r="C872" t="s">
        <v>27</v>
      </c>
      <c r="D872" t="s">
        <v>30</v>
      </c>
      <c r="E872" t="s">
        <v>2473</v>
      </c>
      <c r="F872" t="s">
        <v>8</v>
      </c>
      <c r="G872" t="s">
        <v>4</v>
      </c>
      <c r="H872">
        <v>721</v>
      </c>
      <c r="I872" t="s">
        <v>5838</v>
      </c>
      <c r="J872">
        <v>6500000</v>
      </c>
      <c r="K872">
        <v>545.04999999999995</v>
      </c>
      <c r="L872">
        <v>0.1275</v>
      </c>
      <c r="M872" s="63">
        <v>45445</v>
      </c>
      <c r="N872" s="63">
        <v>45490</v>
      </c>
      <c r="O872">
        <v>45</v>
      </c>
      <c r="P872" t="s">
        <v>8828</v>
      </c>
      <c r="Q872">
        <v>0</v>
      </c>
      <c r="R872">
        <v>0</v>
      </c>
      <c r="S872">
        <v>0</v>
      </c>
      <c r="T872">
        <v>0</v>
      </c>
      <c r="U872">
        <v>0</v>
      </c>
      <c r="V872">
        <v>0</v>
      </c>
      <c r="W872">
        <v>0</v>
      </c>
      <c r="X872" s="1">
        <v>45473</v>
      </c>
      <c r="Y872" s="1">
        <v>44987</v>
      </c>
      <c r="Z872" t="s">
        <v>30</v>
      </c>
      <c r="AA872" t="s">
        <v>99</v>
      </c>
    </row>
    <row r="873" spans="1:27" x14ac:dyDescent="0.25">
      <c r="A873" t="s">
        <v>2488</v>
      </c>
      <c r="B873" t="s">
        <v>3480</v>
      </c>
      <c r="C873" t="s">
        <v>27</v>
      </c>
      <c r="D873" t="s">
        <v>30</v>
      </c>
      <c r="E873" t="s">
        <v>2473</v>
      </c>
      <c r="F873" t="s">
        <v>8</v>
      </c>
      <c r="G873" t="s">
        <v>16</v>
      </c>
      <c r="H873">
        <v>721</v>
      </c>
      <c r="I873" t="s">
        <v>6015</v>
      </c>
      <c r="J873">
        <v>6500000</v>
      </c>
      <c r="K873">
        <v>3295.27</v>
      </c>
      <c r="L873">
        <v>0.1275</v>
      </c>
      <c r="M873" s="63">
        <v>45472</v>
      </c>
      <c r="N873" s="63">
        <v>45517</v>
      </c>
      <c r="O873">
        <v>45</v>
      </c>
      <c r="P873" t="s">
        <v>8801</v>
      </c>
      <c r="Q873">
        <v>0</v>
      </c>
      <c r="R873">
        <v>0</v>
      </c>
      <c r="S873">
        <v>0</v>
      </c>
      <c r="T873">
        <v>0</v>
      </c>
      <c r="U873">
        <v>0</v>
      </c>
      <c r="V873">
        <v>0</v>
      </c>
      <c r="W873">
        <v>0</v>
      </c>
      <c r="X873" s="1">
        <v>45473</v>
      </c>
      <c r="Y873" s="1">
        <v>44824</v>
      </c>
      <c r="Z873" t="s">
        <v>30</v>
      </c>
      <c r="AA873" t="s">
        <v>99</v>
      </c>
    </row>
    <row r="874" spans="1:27" x14ac:dyDescent="0.25">
      <c r="A874" t="s">
        <v>2488</v>
      </c>
      <c r="B874" t="s">
        <v>3489</v>
      </c>
      <c r="C874" t="s">
        <v>27</v>
      </c>
      <c r="D874" t="s">
        <v>30</v>
      </c>
      <c r="E874" t="s">
        <v>2473</v>
      </c>
      <c r="F874" t="s">
        <v>8</v>
      </c>
      <c r="G874" t="s">
        <v>4</v>
      </c>
      <c r="H874">
        <v>721</v>
      </c>
      <c r="I874" t="s">
        <v>5868</v>
      </c>
      <c r="J874">
        <v>6500000</v>
      </c>
      <c r="K874">
        <v>28929.23</v>
      </c>
      <c r="L874">
        <v>0.1275</v>
      </c>
      <c r="M874" s="63">
        <v>45461</v>
      </c>
      <c r="N874" s="63">
        <v>45506</v>
      </c>
      <c r="O874">
        <v>45</v>
      </c>
      <c r="P874" t="s">
        <v>8802</v>
      </c>
      <c r="Q874">
        <v>0</v>
      </c>
      <c r="R874">
        <v>0</v>
      </c>
      <c r="S874">
        <v>0</v>
      </c>
      <c r="T874">
        <v>0</v>
      </c>
      <c r="U874">
        <v>0</v>
      </c>
      <c r="V874">
        <v>0</v>
      </c>
      <c r="W874">
        <v>0</v>
      </c>
      <c r="X874" s="1">
        <v>45473</v>
      </c>
      <c r="Y874" s="1">
        <v>44368</v>
      </c>
      <c r="Z874" t="s">
        <v>30</v>
      </c>
      <c r="AA874" t="s">
        <v>99</v>
      </c>
    </row>
    <row r="875" spans="1:27" x14ac:dyDescent="0.25">
      <c r="A875" t="s">
        <v>2488</v>
      </c>
      <c r="B875" t="s">
        <v>3471</v>
      </c>
      <c r="C875" t="s">
        <v>27</v>
      </c>
      <c r="D875" t="s">
        <v>30</v>
      </c>
      <c r="E875" t="s">
        <v>2473</v>
      </c>
      <c r="F875" t="s">
        <v>8</v>
      </c>
      <c r="G875" t="s">
        <v>4</v>
      </c>
      <c r="H875">
        <v>721</v>
      </c>
      <c r="I875" t="s">
        <v>5763</v>
      </c>
      <c r="J875">
        <v>6500000</v>
      </c>
      <c r="K875">
        <v>195069.82</v>
      </c>
      <c r="L875">
        <v>0.1275</v>
      </c>
      <c r="M875" s="63">
        <v>45474</v>
      </c>
      <c r="N875" s="63">
        <v>45519</v>
      </c>
      <c r="O875">
        <v>45</v>
      </c>
      <c r="P875" t="s">
        <v>8802</v>
      </c>
      <c r="Q875">
        <v>0</v>
      </c>
      <c r="R875">
        <v>0</v>
      </c>
      <c r="S875">
        <v>0</v>
      </c>
      <c r="T875">
        <v>0</v>
      </c>
      <c r="U875">
        <v>0</v>
      </c>
      <c r="V875">
        <v>0</v>
      </c>
      <c r="W875">
        <v>0</v>
      </c>
      <c r="X875" s="1">
        <v>45473</v>
      </c>
      <c r="Y875" s="1">
        <v>43988</v>
      </c>
      <c r="Z875" t="s">
        <v>30</v>
      </c>
      <c r="AA875" t="s">
        <v>99</v>
      </c>
    </row>
    <row r="876" spans="1:27" x14ac:dyDescent="0.25">
      <c r="A876" t="s">
        <v>2488</v>
      </c>
      <c r="B876" t="s">
        <v>3493</v>
      </c>
      <c r="C876" t="s">
        <v>27</v>
      </c>
      <c r="D876" t="s">
        <v>30</v>
      </c>
      <c r="E876" t="s">
        <v>2473</v>
      </c>
      <c r="F876" t="s">
        <v>8</v>
      </c>
      <c r="G876" t="s">
        <v>4</v>
      </c>
      <c r="H876">
        <v>721</v>
      </c>
      <c r="I876" t="s">
        <v>5877</v>
      </c>
      <c r="J876">
        <v>6500000</v>
      </c>
      <c r="K876">
        <v>1261.26</v>
      </c>
      <c r="L876">
        <v>0.1275</v>
      </c>
      <c r="M876" s="63">
        <v>45440</v>
      </c>
      <c r="N876" s="63">
        <v>45485</v>
      </c>
      <c r="O876">
        <v>45</v>
      </c>
      <c r="P876" t="s">
        <v>8801</v>
      </c>
      <c r="Q876">
        <v>0</v>
      </c>
      <c r="R876">
        <v>0</v>
      </c>
      <c r="S876">
        <v>0</v>
      </c>
      <c r="T876">
        <v>0</v>
      </c>
      <c r="U876">
        <v>0</v>
      </c>
      <c r="V876">
        <v>0</v>
      </c>
      <c r="W876">
        <v>0</v>
      </c>
      <c r="X876" s="1">
        <v>45473</v>
      </c>
      <c r="Y876" s="1">
        <v>44199</v>
      </c>
      <c r="Z876" t="s">
        <v>30</v>
      </c>
      <c r="AA876" t="s">
        <v>99</v>
      </c>
    </row>
    <row r="877" spans="1:27" x14ac:dyDescent="0.25">
      <c r="A877" t="s">
        <v>2488</v>
      </c>
      <c r="B877" t="s">
        <v>3475</v>
      </c>
      <c r="C877" t="s">
        <v>27</v>
      </c>
      <c r="D877" t="s">
        <v>30</v>
      </c>
      <c r="E877" t="s">
        <v>2473</v>
      </c>
      <c r="F877" t="s">
        <v>8</v>
      </c>
      <c r="G877" t="s">
        <v>4</v>
      </c>
      <c r="H877">
        <v>721</v>
      </c>
      <c r="I877" t="s">
        <v>5875</v>
      </c>
      <c r="J877">
        <v>6500000</v>
      </c>
      <c r="K877">
        <v>63452.84</v>
      </c>
      <c r="L877">
        <v>0.1275</v>
      </c>
      <c r="M877" s="63">
        <v>45445</v>
      </c>
      <c r="N877" s="63">
        <v>45490</v>
      </c>
      <c r="O877">
        <v>45</v>
      </c>
      <c r="P877" t="s">
        <v>8813</v>
      </c>
      <c r="Q877">
        <v>0</v>
      </c>
      <c r="R877">
        <v>0</v>
      </c>
      <c r="S877">
        <v>0</v>
      </c>
      <c r="T877">
        <v>0</v>
      </c>
      <c r="U877">
        <v>0</v>
      </c>
      <c r="V877">
        <v>0</v>
      </c>
      <c r="W877">
        <v>0</v>
      </c>
      <c r="X877" s="1">
        <v>45473</v>
      </c>
      <c r="Y877" s="1">
        <v>44045</v>
      </c>
      <c r="Z877" t="s">
        <v>30</v>
      </c>
      <c r="AA877" t="s">
        <v>99</v>
      </c>
    </row>
    <row r="878" spans="1:27" x14ac:dyDescent="0.25">
      <c r="A878" t="s">
        <v>2488</v>
      </c>
      <c r="B878" t="s">
        <v>3476</v>
      </c>
      <c r="C878" t="s">
        <v>27</v>
      </c>
      <c r="D878" t="s">
        <v>30</v>
      </c>
      <c r="E878" t="s">
        <v>2473</v>
      </c>
      <c r="F878" t="s">
        <v>8</v>
      </c>
      <c r="G878" t="s">
        <v>16</v>
      </c>
      <c r="H878">
        <v>721</v>
      </c>
      <c r="I878" t="s">
        <v>5917</v>
      </c>
      <c r="J878">
        <v>6500000</v>
      </c>
      <c r="K878">
        <v>189158.53</v>
      </c>
      <c r="L878">
        <v>0.1275</v>
      </c>
      <c r="M878" s="63">
        <v>45435</v>
      </c>
      <c r="N878" s="63">
        <v>45480</v>
      </c>
      <c r="O878">
        <v>45</v>
      </c>
      <c r="P878" t="s">
        <v>8838</v>
      </c>
      <c r="Q878">
        <v>0</v>
      </c>
      <c r="R878">
        <v>0</v>
      </c>
      <c r="S878">
        <v>0</v>
      </c>
      <c r="T878">
        <v>0</v>
      </c>
      <c r="U878">
        <v>0</v>
      </c>
      <c r="V878">
        <v>0</v>
      </c>
      <c r="W878">
        <v>0</v>
      </c>
      <c r="X878" s="1">
        <v>45473</v>
      </c>
      <c r="Y878" s="1">
        <v>44716</v>
      </c>
      <c r="Z878" t="s">
        <v>30</v>
      </c>
      <c r="AA878" t="s">
        <v>99</v>
      </c>
    </row>
    <row r="879" spans="1:27" x14ac:dyDescent="0.25">
      <c r="A879" t="s">
        <v>2488</v>
      </c>
      <c r="B879" t="s">
        <v>3462</v>
      </c>
      <c r="C879" t="s">
        <v>27</v>
      </c>
      <c r="D879" t="s">
        <v>30</v>
      </c>
      <c r="E879" t="s">
        <v>2473</v>
      </c>
      <c r="F879" t="s">
        <v>8</v>
      </c>
      <c r="G879" t="s">
        <v>4</v>
      </c>
      <c r="H879">
        <v>721</v>
      </c>
      <c r="I879" t="s">
        <v>5758</v>
      </c>
      <c r="J879">
        <v>6500000</v>
      </c>
      <c r="K879">
        <v>128937.93</v>
      </c>
      <c r="L879">
        <v>0.1275</v>
      </c>
      <c r="M879" s="63">
        <v>45471</v>
      </c>
      <c r="N879" s="63">
        <v>45516</v>
      </c>
      <c r="O879">
        <v>45</v>
      </c>
      <c r="P879" t="s">
        <v>8828</v>
      </c>
      <c r="Q879">
        <v>0</v>
      </c>
      <c r="R879">
        <v>0</v>
      </c>
      <c r="S879">
        <v>0</v>
      </c>
      <c r="T879">
        <v>0</v>
      </c>
      <c r="U879">
        <v>0</v>
      </c>
      <c r="V879">
        <v>0</v>
      </c>
      <c r="W879">
        <v>0</v>
      </c>
      <c r="X879" s="1">
        <v>45473</v>
      </c>
      <c r="Y879" s="1">
        <v>43809</v>
      </c>
      <c r="Z879" t="s">
        <v>30</v>
      </c>
      <c r="AA879" t="s">
        <v>99</v>
      </c>
    </row>
    <row r="880" spans="1:27" x14ac:dyDescent="0.25">
      <c r="A880" t="s">
        <v>2488</v>
      </c>
      <c r="B880" t="s">
        <v>3473</v>
      </c>
      <c r="C880" t="s">
        <v>27</v>
      </c>
      <c r="D880" t="s">
        <v>30</v>
      </c>
      <c r="E880" t="s">
        <v>2473</v>
      </c>
      <c r="F880" t="s">
        <v>8</v>
      </c>
      <c r="G880" t="s">
        <v>9</v>
      </c>
      <c r="H880">
        <v>721</v>
      </c>
      <c r="I880" t="s">
        <v>5603</v>
      </c>
      <c r="J880">
        <v>6500000</v>
      </c>
      <c r="K880">
        <v>88197.34</v>
      </c>
      <c r="L880">
        <v>0.1275</v>
      </c>
      <c r="M880" s="63">
        <v>45437</v>
      </c>
      <c r="N880" s="63">
        <v>45482</v>
      </c>
      <c r="O880">
        <v>45</v>
      </c>
      <c r="P880" t="s">
        <v>8827</v>
      </c>
      <c r="Q880">
        <v>0</v>
      </c>
      <c r="R880">
        <v>0</v>
      </c>
      <c r="S880">
        <v>0</v>
      </c>
      <c r="T880">
        <v>0</v>
      </c>
      <c r="U880">
        <v>0</v>
      </c>
      <c r="V880">
        <v>0</v>
      </c>
      <c r="W880">
        <v>0</v>
      </c>
      <c r="X880" s="1">
        <v>45473</v>
      </c>
      <c r="Y880" s="1">
        <v>45121</v>
      </c>
      <c r="Z880" t="s">
        <v>30</v>
      </c>
      <c r="AA880" t="s">
        <v>99</v>
      </c>
    </row>
    <row r="881" spans="1:27" x14ac:dyDescent="0.25">
      <c r="A881" t="s">
        <v>2488</v>
      </c>
      <c r="B881" t="s">
        <v>3465</v>
      </c>
      <c r="C881" t="s">
        <v>27</v>
      </c>
      <c r="D881" t="s">
        <v>30</v>
      </c>
      <c r="E881" t="s">
        <v>2473</v>
      </c>
      <c r="F881" t="s">
        <v>8</v>
      </c>
      <c r="G881" t="s">
        <v>4</v>
      </c>
      <c r="H881">
        <v>721</v>
      </c>
      <c r="I881" t="s">
        <v>5790</v>
      </c>
      <c r="J881">
        <v>6500000</v>
      </c>
      <c r="K881">
        <v>73223.48</v>
      </c>
      <c r="L881">
        <v>0.1275</v>
      </c>
      <c r="M881" s="63">
        <v>45466</v>
      </c>
      <c r="N881" s="63">
        <v>45511</v>
      </c>
      <c r="O881">
        <v>45</v>
      </c>
      <c r="P881" t="s">
        <v>8838</v>
      </c>
      <c r="Q881">
        <v>0</v>
      </c>
      <c r="R881">
        <v>0</v>
      </c>
      <c r="S881">
        <v>0</v>
      </c>
      <c r="T881">
        <v>0</v>
      </c>
      <c r="U881">
        <v>0</v>
      </c>
      <c r="V881">
        <v>0</v>
      </c>
      <c r="W881">
        <v>0</v>
      </c>
      <c r="X881" s="1">
        <v>45473</v>
      </c>
      <c r="Y881" s="1">
        <v>43753</v>
      </c>
      <c r="Z881" t="s">
        <v>30</v>
      </c>
      <c r="AA881" t="s">
        <v>99</v>
      </c>
    </row>
    <row r="882" spans="1:27" x14ac:dyDescent="0.25">
      <c r="A882" t="s">
        <v>2488</v>
      </c>
      <c r="B882" t="s">
        <v>3463</v>
      </c>
      <c r="C882" t="s">
        <v>27</v>
      </c>
      <c r="D882" t="s">
        <v>30</v>
      </c>
      <c r="E882" t="s">
        <v>2473</v>
      </c>
      <c r="F882" t="s">
        <v>8</v>
      </c>
      <c r="G882" t="s">
        <v>16</v>
      </c>
      <c r="H882">
        <v>721</v>
      </c>
      <c r="I882" t="s">
        <v>5729</v>
      </c>
      <c r="J882">
        <v>6500000</v>
      </c>
      <c r="K882">
        <v>106794.93</v>
      </c>
      <c r="L882">
        <v>0.1275</v>
      </c>
      <c r="M882" s="63">
        <v>45429</v>
      </c>
      <c r="N882" s="63">
        <v>45474</v>
      </c>
      <c r="O882">
        <v>45</v>
      </c>
      <c r="P882" t="s">
        <v>8810</v>
      </c>
      <c r="Q882">
        <v>0</v>
      </c>
      <c r="R882">
        <v>0</v>
      </c>
      <c r="S882">
        <v>0</v>
      </c>
      <c r="T882">
        <v>0</v>
      </c>
      <c r="U882">
        <v>0</v>
      </c>
      <c r="V882">
        <v>0</v>
      </c>
      <c r="W882">
        <v>0</v>
      </c>
      <c r="X882" s="1">
        <v>45473</v>
      </c>
      <c r="Y882" s="1">
        <v>44890</v>
      </c>
      <c r="Z882" t="s">
        <v>30</v>
      </c>
      <c r="AA882" t="s">
        <v>99</v>
      </c>
    </row>
    <row r="883" spans="1:27" x14ac:dyDescent="0.25">
      <c r="A883" t="s">
        <v>2488</v>
      </c>
      <c r="B883" t="s">
        <v>3484</v>
      </c>
      <c r="C883" t="s">
        <v>27</v>
      </c>
      <c r="D883" t="s">
        <v>30</v>
      </c>
      <c r="E883" t="s">
        <v>2473</v>
      </c>
      <c r="F883" t="s">
        <v>8</v>
      </c>
      <c r="G883" t="s">
        <v>4</v>
      </c>
      <c r="H883">
        <v>721</v>
      </c>
      <c r="I883" t="s">
        <v>5817</v>
      </c>
      <c r="J883">
        <v>6500000</v>
      </c>
      <c r="K883">
        <v>4220.26</v>
      </c>
      <c r="L883">
        <v>0.1275</v>
      </c>
      <c r="M883" s="63">
        <v>45465</v>
      </c>
      <c r="N883" s="63">
        <v>45510</v>
      </c>
      <c r="O883">
        <v>45</v>
      </c>
      <c r="P883" t="s">
        <v>8876</v>
      </c>
      <c r="Q883">
        <v>0</v>
      </c>
      <c r="R883">
        <v>0</v>
      </c>
      <c r="S883">
        <v>0</v>
      </c>
      <c r="T883">
        <v>0</v>
      </c>
      <c r="U883">
        <v>0</v>
      </c>
      <c r="V883">
        <v>0</v>
      </c>
      <c r="W883">
        <v>0</v>
      </c>
      <c r="X883" s="1">
        <v>45473</v>
      </c>
      <c r="Y883" s="1">
        <v>44880</v>
      </c>
      <c r="Z883" t="s">
        <v>30</v>
      </c>
      <c r="AA883" t="s">
        <v>99</v>
      </c>
    </row>
    <row r="884" spans="1:27" x14ac:dyDescent="0.25">
      <c r="A884" t="s">
        <v>2488</v>
      </c>
      <c r="B884" t="s">
        <v>3477</v>
      </c>
      <c r="C884" t="s">
        <v>27</v>
      </c>
      <c r="D884" t="s">
        <v>30</v>
      </c>
      <c r="E884" t="s">
        <v>2473</v>
      </c>
      <c r="F884" t="s">
        <v>8</v>
      </c>
      <c r="G884" t="s">
        <v>7</v>
      </c>
      <c r="H884">
        <v>721</v>
      </c>
      <c r="I884" t="s">
        <v>5757</v>
      </c>
      <c r="J884">
        <v>6500000</v>
      </c>
      <c r="K884">
        <v>27159</v>
      </c>
      <c r="L884">
        <v>0.1275</v>
      </c>
      <c r="M884" s="63">
        <v>45448</v>
      </c>
      <c r="N884" s="63">
        <v>45493</v>
      </c>
      <c r="O884">
        <v>45</v>
      </c>
      <c r="P884" t="s">
        <v>8809</v>
      </c>
      <c r="Q884">
        <v>0</v>
      </c>
      <c r="R884">
        <v>0</v>
      </c>
      <c r="S884">
        <v>0</v>
      </c>
      <c r="T884">
        <v>0</v>
      </c>
      <c r="U884">
        <v>0</v>
      </c>
      <c r="V884">
        <v>0</v>
      </c>
      <c r="W884">
        <v>0</v>
      </c>
      <c r="X884" s="1">
        <v>45473</v>
      </c>
      <c r="Y884" s="1">
        <v>44067</v>
      </c>
      <c r="Z884" t="s">
        <v>30</v>
      </c>
      <c r="AA884" t="s">
        <v>99</v>
      </c>
    </row>
    <row r="885" spans="1:27" x14ac:dyDescent="0.25">
      <c r="A885" t="s">
        <v>2488</v>
      </c>
      <c r="B885" t="s">
        <v>4492</v>
      </c>
      <c r="C885" t="s">
        <v>27</v>
      </c>
      <c r="D885" t="s">
        <v>30</v>
      </c>
      <c r="E885" t="s">
        <v>2473</v>
      </c>
      <c r="F885" t="s">
        <v>8</v>
      </c>
      <c r="G885" t="s">
        <v>4</v>
      </c>
      <c r="H885">
        <v>721</v>
      </c>
      <c r="I885" t="s">
        <v>5654</v>
      </c>
      <c r="J885">
        <v>6500000</v>
      </c>
      <c r="K885">
        <v>18841.240000000002</v>
      </c>
      <c r="L885">
        <v>0.1275</v>
      </c>
      <c r="M885" s="63">
        <v>45464</v>
      </c>
      <c r="N885" s="63">
        <v>45509</v>
      </c>
      <c r="O885">
        <v>45</v>
      </c>
      <c r="P885" t="s">
        <v>8829</v>
      </c>
      <c r="Q885">
        <v>0</v>
      </c>
      <c r="R885">
        <v>0</v>
      </c>
      <c r="S885">
        <v>0</v>
      </c>
      <c r="T885">
        <v>0</v>
      </c>
      <c r="U885">
        <v>0</v>
      </c>
      <c r="V885">
        <v>0</v>
      </c>
      <c r="W885">
        <v>0</v>
      </c>
      <c r="X885" s="1">
        <v>45473</v>
      </c>
      <c r="Y885" s="1">
        <v>43822</v>
      </c>
      <c r="Z885" t="s">
        <v>30</v>
      </c>
      <c r="AA885" t="s">
        <v>99</v>
      </c>
    </row>
    <row r="886" spans="1:27" x14ac:dyDescent="0.25">
      <c r="A886" t="s">
        <v>2488</v>
      </c>
      <c r="B886" t="s">
        <v>3472</v>
      </c>
      <c r="C886" t="s">
        <v>27</v>
      </c>
      <c r="D886" t="s">
        <v>30</v>
      </c>
      <c r="E886" t="s">
        <v>2473</v>
      </c>
      <c r="F886" t="s">
        <v>8</v>
      </c>
      <c r="G886" t="s">
        <v>9</v>
      </c>
      <c r="H886">
        <v>721</v>
      </c>
      <c r="I886" t="s">
        <v>5786</v>
      </c>
      <c r="J886">
        <v>6500000</v>
      </c>
      <c r="K886">
        <v>57566.52</v>
      </c>
      <c r="L886">
        <v>0.1275</v>
      </c>
      <c r="M886" s="63">
        <v>45441</v>
      </c>
      <c r="N886" s="63">
        <v>45486</v>
      </c>
      <c r="O886">
        <v>45</v>
      </c>
      <c r="P886" t="s">
        <v>8876</v>
      </c>
      <c r="Q886">
        <v>0</v>
      </c>
      <c r="R886">
        <v>0</v>
      </c>
      <c r="S886">
        <v>0</v>
      </c>
      <c r="T886">
        <v>0</v>
      </c>
      <c r="U886">
        <v>0</v>
      </c>
      <c r="V886">
        <v>0</v>
      </c>
      <c r="W886">
        <v>0</v>
      </c>
      <c r="X886" s="1">
        <v>45473</v>
      </c>
      <c r="Y886" s="1">
        <v>44521</v>
      </c>
      <c r="Z886" t="s">
        <v>30</v>
      </c>
      <c r="AA886" t="s">
        <v>99</v>
      </c>
    </row>
    <row r="887" spans="1:27" x14ac:dyDescent="0.25">
      <c r="A887" t="s">
        <v>2488</v>
      </c>
      <c r="B887" t="s">
        <v>3497</v>
      </c>
      <c r="C887" t="s">
        <v>27</v>
      </c>
      <c r="D887" t="s">
        <v>30</v>
      </c>
      <c r="E887" t="s">
        <v>2473</v>
      </c>
      <c r="F887" t="s">
        <v>8</v>
      </c>
      <c r="G887" t="s">
        <v>4</v>
      </c>
      <c r="H887">
        <v>721</v>
      </c>
      <c r="I887" t="s">
        <v>5797</v>
      </c>
      <c r="J887">
        <v>6500000</v>
      </c>
      <c r="K887">
        <v>1463.88</v>
      </c>
      <c r="L887">
        <v>0.1275</v>
      </c>
      <c r="M887" s="63">
        <v>45457</v>
      </c>
      <c r="N887" s="63">
        <v>45502</v>
      </c>
      <c r="O887">
        <v>45</v>
      </c>
      <c r="P887" t="s">
        <v>8876</v>
      </c>
      <c r="Q887">
        <v>0</v>
      </c>
      <c r="R887">
        <v>0</v>
      </c>
      <c r="S887">
        <v>0</v>
      </c>
      <c r="T887">
        <v>0</v>
      </c>
      <c r="U887">
        <v>0</v>
      </c>
      <c r="V887">
        <v>0</v>
      </c>
      <c r="W887">
        <v>0</v>
      </c>
      <c r="X887" s="1">
        <v>45473</v>
      </c>
      <c r="Y887" s="1">
        <v>45044</v>
      </c>
      <c r="Z887" t="s">
        <v>30</v>
      </c>
      <c r="AA887" t="s">
        <v>99</v>
      </c>
    </row>
    <row r="888" spans="1:27" x14ac:dyDescent="0.25">
      <c r="A888" t="s">
        <v>2488</v>
      </c>
      <c r="B888" t="s">
        <v>3491</v>
      </c>
      <c r="C888" t="s">
        <v>27</v>
      </c>
      <c r="D888" t="s">
        <v>30</v>
      </c>
      <c r="E888" t="s">
        <v>2473</v>
      </c>
      <c r="F888" t="s">
        <v>8</v>
      </c>
      <c r="G888" t="s">
        <v>4</v>
      </c>
      <c r="H888">
        <v>721</v>
      </c>
      <c r="I888" t="s">
        <v>5780</v>
      </c>
      <c r="J888">
        <v>6500000</v>
      </c>
      <c r="K888">
        <v>754.27</v>
      </c>
      <c r="L888">
        <v>0.1275</v>
      </c>
      <c r="M888" s="63">
        <v>45444</v>
      </c>
      <c r="N888" s="63">
        <v>45489</v>
      </c>
      <c r="O888">
        <v>45</v>
      </c>
      <c r="P888" t="s">
        <v>8835</v>
      </c>
      <c r="Q888">
        <v>0</v>
      </c>
      <c r="R888">
        <v>0</v>
      </c>
      <c r="S888">
        <v>0</v>
      </c>
      <c r="T888">
        <v>0</v>
      </c>
      <c r="U888">
        <v>0</v>
      </c>
      <c r="V888">
        <v>0</v>
      </c>
      <c r="W888">
        <v>0</v>
      </c>
      <c r="X888" s="1">
        <v>45473</v>
      </c>
      <c r="Y888" s="1">
        <v>44849</v>
      </c>
      <c r="Z888" t="s">
        <v>30</v>
      </c>
      <c r="AA888" t="s">
        <v>99</v>
      </c>
    </row>
    <row r="889" spans="1:27" x14ac:dyDescent="0.25">
      <c r="A889" t="s">
        <v>2488</v>
      </c>
      <c r="B889" t="s">
        <v>3468</v>
      </c>
      <c r="C889" t="s">
        <v>27</v>
      </c>
      <c r="D889" t="s">
        <v>30</v>
      </c>
      <c r="E889" t="s">
        <v>2473</v>
      </c>
      <c r="F889" t="s">
        <v>8</v>
      </c>
      <c r="G889" t="s">
        <v>4</v>
      </c>
      <c r="H889">
        <v>721</v>
      </c>
      <c r="I889" t="s">
        <v>5941</v>
      </c>
      <c r="J889">
        <v>6500000</v>
      </c>
      <c r="K889">
        <v>185403.02</v>
      </c>
      <c r="L889">
        <v>0.1275</v>
      </c>
      <c r="M889" s="63">
        <v>45457</v>
      </c>
      <c r="N889" s="63">
        <v>45502</v>
      </c>
      <c r="O889">
        <v>45</v>
      </c>
      <c r="P889" t="s">
        <v>8822</v>
      </c>
      <c r="Q889">
        <v>0</v>
      </c>
      <c r="R889">
        <v>0</v>
      </c>
      <c r="S889">
        <v>0</v>
      </c>
      <c r="T889">
        <v>0</v>
      </c>
      <c r="U889">
        <v>0</v>
      </c>
      <c r="V889">
        <v>0</v>
      </c>
      <c r="W889">
        <v>0</v>
      </c>
      <c r="X889" s="1">
        <v>45473</v>
      </c>
      <c r="Y889" s="1">
        <v>43962</v>
      </c>
      <c r="Z889" t="s">
        <v>30</v>
      </c>
      <c r="AA889" t="s">
        <v>99</v>
      </c>
    </row>
    <row r="890" spans="1:27" x14ac:dyDescent="0.25">
      <c r="A890" t="s">
        <v>2488</v>
      </c>
      <c r="B890" t="s">
        <v>3478</v>
      </c>
      <c r="C890" t="s">
        <v>27</v>
      </c>
      <c r="D890" t="s">
        <v>30</v>
      </c>
      <c r="E890" t="s">
        <v>2473</v>
      </c>
      <c r="F890" t="s">
        <v>8</v>
      </c>
      <c r="G890" t="s">
        <v>16</v>
      </c>
      <c r="H890">
        <v>721</v>
      </c>
      <c r="I890" t="s">
        <v>5768</v>
      </c>
      <c r="J890">
        <v>6500000</v>
      </c>
      <c r="K890">
        <v>31444.05</v>
      </c>
      <c r="L890">
        <v>0.1275</v>
      </c>
      <c r="M890" s="63">
        <v>45450</v>
      </c>
      <c r="N890" s="63">
        <v>45495</v>
      </c>
      <c r="O890">
        <v>45</v>
      </c>
      <c r="P890" t="s">
        <v>8829</v>
      </c>
      <c r="Q890">
        <v>0</v>
      </c>
      <c r="R890">
        <v>0</v>
      </c>
      <c r="S890">
        <v>0</v>
      </c>
      <c r="T890">
        <v>0</v>
      </c>
      <c r="U890">
        <v>0</v>
      </c>
      <c r="V890">
        <v>0</v>
      </c>
      <c r="W890">
        <v>0</v>
      </c>
      <c r="X890" s="1">
        <v>45473</v>
      </c>
      <c r="Y890" s="1">
        <v>44852</v>
      </c>
      <c r="Z890" t="s">
        <v>30</v>
      </c>
      <c r="AA890" t="s">
        <v>99</v>
      </c>
    </row>
    <row r="891" spans="1:27" x14ac:dyDescent="0.25">
      <c r="A891" t="s">
        <v>2488</v>
      </c>
      <c r="B891" t="s">
        <v>3488</v>
      </c>
      <c r="C891" t="s">
        <v>27</v>
      </c>
      <c r="D891" t="s">
        <v>30</v>
      </c>
      <c r="E891" t="s">
        <v>2473</v>
      </c>
      <c r="F891" t="s">
        <v>8</v>
      </c>
      <c r="G891" t="s">
        <v>16</v>
      </c>
      <c r="H891">
        <v>721</v>
      </c>
      <c r="I891" t="s">
        <v>5705</v>
      </c>
      <c r="J891">
        <v>6500000</v>
      </c>
      <c r="K891">
        <v>40251.64</v>
      </c>
      <c r="L891">
        <v>0.1275</v>
      </c>
      <c r="M891" s="63">
        <v>45441</v>
      </c>
      <c r="N891" s="63">
        <v>45486</v>
      </c>
      <c r="O891">
        <v>45</v>
      </c>
      <c r="P891" t="s">
        <v>8809</v>
      </c>
      <c r="Q891">
        <v>0</v>
      </c>
      <c r="R891">
        <v>0</v>
      </c>
      <c r="S891">
        <v>0</v>
      </c>
      <c r="T891">
        <v>0</v>
      </c>
      <c r="U891">
        <v>0</v>
      </c>
      <c r="V891">
        <v>0</v>
      </c>
      <c r="W891">
        <v>0</v>
      </c>
      <c r="X891" s="1">
        <v>45473</v>
      </c>
      <c r="Y891" s="1">
        <v>43667</v>
      </c>
      <c r="Z891" t="s">
        <v>30</v>
      </c>
      <c r="AA891" t="s">
        <v>99</v>
      </c>
    </row>
    <row r="892" spans="1:27" x14ac:dyDescent="0.25">
      <c r="A892" t="s">
        <v>2488</v>
      </c>
      <c r="B892" t="s">
        <v>3234</v>
      </c>
      <c r="C892" t="s">
        <v>27</v>
      </c>
      <c r="D892" t="s">
        <v>30</v>
      </c>
      <c r="E892" t="s">
        <v>2473</v>
      </c>
      <c r="F892" t="s">
        <v>8</v>
      </c>
      <c r="G892" t="s">
        <v>4</v>
      </c>
      <c r="H892">
        <v>721</v>
      </c>
      <c r="I892" t="s">
        <v>141</v>
      </c>
      <c r="J892">
        <v>6500000</v>
      </c>
      <c r="K892">
        <v>92872.12</v>
      </c>
      <c r="L892">
        <v>0.1275</v>
      </c>
      <c r="M892" s="63">
        <v>45449</v>
      </c>
      <c r="N892" s="63">
        <v>45494</v>
      </c>
      <c r="O892">
        <v>45</v>
      </c>
      <c r="P892" t="s">
        <v>8834</v>
      </c>
      <c r="Q892">
        <v>0</v>
      </c>
      <c r="R892">
        <v>0</v>
      </c>
      <c r="S892">
        <v>0</v>
      </c>
      <c r="T892">
        <v>0</v>
      </c>
      <c r="U892">
        <v>0</v>
      </c>
      <c r="V892">
        <v>0</v>
      </c>
      <c r="W892">
        <v>0</v>
      </c>
      <c r="X892" s="1">
        <v>45473</v>
      </c>
      <c r="Y892" s="1">
        <v>44605</v>
      </c>
      <c r="Z892" t="s">
        <v>30</v>
      </c>
      <c r="AA892" t="s">
        <v>99</v>
      </c>
    </row>
    <row r="893" spans="1:27" x14ac:dyDescent="0.25">
      <c r="A893" t="s">
        <v>2488</v>
      </c>
      <c r="B893" t="s">
        <v>8947</v>
      </c>
      <c r="C893" t="s">
        <v>27</v>
      </c>
      <c r="D893" t="s">
        <v>30</v>
      </c>
      <c r="E893" t="s">
        <v>2473</v>
      </c>
      <c r="F893" t="s">
        <v>8</v>
      </c>
      <c r="G893" t="s">
        <v>16</v>
      </c>
      <c r="H893">
        <v>721</v>
      </c>
      <c r="I893" t="s">
        <v>5875</v>
      </c>
      <c r="J893">
        <v>6500000</v>
      </c>
      <c r="K893">
        <v>37872.230000000003</v>
      </c>
      <c r="L893">
        <v>0.1275</v>
      </c>
      <c r="M893" s="63">
        <v>45434</v>
      </c>
      <c r="N893" s="63">
        <v>45479</v>
      </c>
      <c r="O893">
        <v>45</v>
      </c>
      <c r="P893" t="s">
        <v>8827</v>
      </c>
      <c r="Q893">
        <v>0</v>
      </c>
      <c r="R893">
        <v>0</v>
      </c>
      <c r="S893">
        <v>0</v>
      </c>
      <c r="T893">
        <v>0</v>
      </c>
      <c r="U893">
        <v>0</v>
      </c>
      <c r="V893">
        <v>0</v>
      </c>
      <c r="W893">
        <v>0</v>
      </c>
      <c r="X893" s="1">
        <v>45473</v>
      </c>
      <c r="Y893" s="1">
        <v>45307</v>
      </c>
      <c r="Z893" t="s">
        <v>30</v>
      </c>
      <c r="AA893" t="s">
        <v>99</v>
      </c>
    </row>
    <row r="894" spans="1:27" x14ac:dyDescent="0.25">
      <c r="A894" t="s">
        <v>2488</v>
      </c>
      <c r="B894" t="s">
        <v>3474</v>
      </c>
      <c r="C894" t="s">
        <v>27</v>
      </c>
      <c r="D894" t="s">
        <v>30</v>
      </c>
      <c r="E894" t="s">
        <v>2473</v>
      </c>
      <c r="F894" t="s">
        <v>8</v>
      </c>
      <c r="G894" t="s">
        <v>4</v>
      </c>
      <c r="H894">
        <v>721</v>
      </c>
      <c r="I894" t="s">
        <v>5979</v>
      </c>
      <c r="J894">
        <v>6500000</v>
      </c>
      <c r="K894">
        <v>154086.24</v>
      </c>
      <c r="L894">
        <v>0.1275</v>
      </c>
      <c r="M894" s="63">
        <v>45454</v>
      </c>
      <c r="N894" s="63">
        <v>45499</v>
      </c>
      <c r="O894">
        <v>45</v>
      </c>
      <c r="P894" t="s">
        <v>8831</v>
      </c>
      <c r="Q894">
        <v>0</v>
      </c>
      <c r="R894">
        <v>0</v>
      </c>
      <c r="S894">
        <v>0</v>
      </c>
      <c r="T894">
        <v>0</v>
      </c>
      <c r="U894">
        <v>0</v>
      </c>
      <c r="V894">
        <v>0</v>
      </c>
      <c r="W894">
        <v>0</v>
      </c>
      <c r="X894" s="1">
        <v>45473</v>
      </c>
      <c r="Y894" s="1">
        <v>44070</v>
      </c>
      <c r="Z894" t="s">
        <v>30</v>
      </c>
      <c r="AA894" t="s">
        <v>99</v>
      </c>
    </row>
    <row r="895" spans="1:27" x14ac:dyDescent="0.25">
      <c r="A895" t="s">
        <v>2488</v>
      </c>
      <c r="B895" t="s">
        <v>3466</v>
      </c>
      <c r="C895" t="s">
        <v>27</v>
      </c>
      <c r="D895" t="s">
        <v>30</v>
      </c>
      <c r="E895" t="s">
        <v>2473</v>
      </c>
      <c r="F895" t="s">
        <v>8</v>
      </c>
      <c r="G895" t="s">
        <v>16</v>
      </c>
      <c r="H895">
        <v>721</v>
      </c>
      <c r="I895" t="s">
        <v>5827</v>
      </c>
      <c r="J895">
        <v>6500000</v>
      </c>
      <c r="K895">
        <v>142715.43</v>
      </c>
      <c r="L895">
        <v>0.1275</v>
      </c>
      <c r="M895" s="63">
        <v>45438</v>
      </c>
      <c r="N895" s="63">
        <v>45483</v>
      </c>
      <c r="O895">
        <v>45</v>
      </c>
      <c r="P895" t="s">
        <v>8825</v>
      </c>
      <c r="Q895">
        <v>0</v>
      </c>
      <c r="R895">
        <v>0</v>
      </c>
      <c r="S895">
        <v>0</v>
      </c>
      <c r="T895">
        <v>0</v>
      </c>
      <c r="U895">
        <v>0</v>
      </c>
      <c r="V895">
        <v>0</v>
      </c>
      <c r="W895">
        <v>0</v>
      </c>
      <c r="X895" s="1">
        <v>45473</v>
      </c>
      <c r="Y895" s="1">
        <v>44669</v>
      </c>
      <c r="Z895" t="s">
        <v>30</v>
      </c>
      <c r="AA895" t="s">
        <v>99</v>
      </c>
    </row>
    <row r="896" spans="1:27" x14ac:dyDescent="0.25">
      <c r="A896" t="s">
        <v>2488</v>
      </c>
      <c r="B896" t="s">
        <v>3485</v>
      </c>
      <c r="C896" t="s">
        <v>27</v>
      </c>
      <c r="D896" t="s">
        <v>30</v>
      </c>
      <c r="E896" t="s">
        <v>2473</v>
      </c>
      <c r="F896" t="s">
        <v>8</v>
      </c>
      <c r="G896" t="s">
        <v>16</v>
      </c>
      <c r="H896">
        <v>721</v>
      </c>
      <c r="I896" t="s">
        <v>5922</v>
      </c>
      <c r="J896">
        <v>6500000</v>
      </c>
      <c r="K896">
        <v>12232.11</v>
      </c>
      <c r="L896">
        <v>0.1275</v>
      </c>
      <c r="M896" s="63">
        <v>45433</v>
      </c>
      <c r="N896" s="63">
        <v>45478</v>
      </c>
      <c r="O896">
        <v>45</v>
      </c>
      <c r="P896" t="s">
        <v>8826</v>
      </c>
      <c r="Q896">
        <v>0</v>
      </c>
      <c r="R896">
        <v>0</v>
      </c>
      <c r="S896">
        <v>0</v>
      </c>
      <c r="T896">
        <v>0</v>
      </c>
      <c r="U896">
        <v>0</v>
      </c>
      <c r="V896">
        <v>0</v>
      </c>
      <c r="W896">
        <v>0</v>
      </c>
      <c r="X896" s="1">
        <v>45473</v>
      </c>
      <c r="Y896" s="1">
        <v>44051</v>
      </c>
      <c r="Z896" t="s">
        <v>30</v>
      </c>
      <c r="AA896" t="s">
        <v>99</v>
      </c>
    </row>
    <row r="897" spans="1:27" x14ac:dyDescent="0.25">
      <c r="A897" t="s">
        <v>2488</v>
      </c>
      <c r="B897" t="s">
        <v>8938</v>
      </c>
      <c r="C897" t="s">
        <v>27</v>
      </c>
      <c r="D897" t="s">
        <v>30</v>
      </c>
      <c r="E897" t="s">
        <v>2473</v>
      </c>
      <c r="F897" t="s">
        <v>8</v>
      </c>
      <c r="G897" t="s">
        <v>16</v>
      </c>
      <c r="H897">
        <v>721</v>
      </c>
      <c r="I897" t="s">
        <v>5939</v>
      </c>
      <c r="J897">
        <v>6500000</v>
      </c>
      <c r="K897">
        <v>67191.41</v>
      </c>
      <c r="L897">
        <v>0.1275</v>
      </c>
      <c r="M897" s="63">
        <v>45448</v>
      </c>
      <c r="N897" s="63">
        <v>45493</v>
      </c>
      <c r="O897">
        <v>45</v>
      </c>
      <c r="P897" t="s">
        <v>8828</v>
      </c>
      <c r="Q897">
        <v>0</v>
      </c>
      <c r="R897">
        <v>0</v>
      </c>
      <c r="S897">
        <v>0</v>
      </c>
      <c r="T897">
        <v>0</v>
      </c>
      <c r="U897">
        <v>0</v>
      </c>
      <c r="V897">
        <v>0</v>
      </c>
      <c r="W897">
        <v>0</v>
      </c>
      <c r="X897" s="1">
        <v>45473</v>
      </c>
      <c r="Y897" s="1">
        <v>45302</v>
      </c>
      <c r="Z897" t="s">
        <v>30</v>
      </c>
      <c r="AA897" t="s">
        <v>99</v>
      </c>
    </row>
    <row r="898" spans="1:27" x14ac:dyDescent="0.25">
      <c r="A898" t="s">
        <v>2488</v>
      </c>
      <c r="B898" t="s">
        <v>4630</v>
      </c>
      <c r="C898" t="s">
        <v>27</v>
      </c>
      <c r="D898" t="s">
        <v>30</v>
      </c>
      <c r="E898" t="s">
        <v>2473</v>
      </c>
      <c r="F898" t="s">
        <v>8</v>
      </c>
      <c r="G898" t="s">
        <v>16</v>
      </c>
      <c r="H898">
        <v>721</v>
      </c>
      <c r="I898" t="s">
        <v>5719</v>
      </c>
      <c r="J898">
        <v>6500000</v>
      </c>
      <c r="K898">
        <v>17821.87</v>
      </c>
      <c r="L898">
        <v>0.1275</v>
      </c>
      <c r="M898" s="63">
        <v>45435</v>
      </c>
      <c r="N898" s="63">
        <v>45480</v>
      </c>
      <c r="O898">
        <v>45</v>
      </c>
      <c r="P898" t="s">
        <v>8802</v>
      </c>
      <c r="Q898">
        <v>0</v>
      </c>
      <c r="R898">
        <v>0</v>
      </c>
      <c r="S898">
        <v>0</v>
      </c>
      <c r="T898">
        <v>0</v>
      </c>
      <c r="U898">
        <v>0</v>
      </c>
      <c r="V898">
        <v>0</v>
      </c>
      <c r="W898">
        <v>0</v>
      </c>
      <c r="X898" s="1">
        <v>45473</v>
      </c>
      <c r="Y898" s="1">
        <v>43890</v>
      </c>
      <c r="Z898" t="s">
        <v>30</v>
      </c>
      <c r="AA898" t="s">
        <v>99</v>
      </c>
    </row>
    <row r="899" spans="1:27" x14ac:dyDescent="0.25">
      <c r="A899" t="s">
        <v>2488</v>
      </c>
      <c r="B899" t="s">
        <v>4649</v>
      </c>
      <c r="C899" t="s">
        <v>27</v>
      </c>
      <c r="D899" t="s">
        <v>30</v>
      </c>
      <c r="E899" t="s">
        <v>2473</v>
      </c>
      <c r="F899" t="s">
        <v>8</v>
      </c>
      <c r="G899" t="s">
        <v>16</v>
      </c>
      <c r="H899">
        <v>721</v>
      </c>
      <c r="I899" t="s">
        <v>6005</v>
      </c>
      <c r="J899">
        <v>6500000</v>
      </c>
      <c r="K899">
        <v>32383.23</v>
      </c>
      <c r="L899">
        <v>0.1275</v>
      </c>
      <c r="M899" s="63">
        <v>45449</v>
      </c>
      <c r="N899" s="63">
        <v>45494</v>
      </c>
      <c r="O899">
        <v>45</v>
      </c>
      <c r="P899" t="s">
        <v>8837</v>
      </c>
      <c r="Q899">
        <v>0</v>
      </c>
      <c r="R899">
        <v>0</v>
      </c>
      <c r="S899">
        <v>0</v>
      </c>
      <c r="T899">
        <v>0</v>
      </c>
      <c r="U899">
        <v>0</v>
      </c>
      <c r="V899">
        <v>0</v>
      </c>
      <c r="W899">
        <v>0</v>
      </c>
      <c r="X899" s="1">
        <v>45473</v>
      </c>
      <c r="Y899" s="1">
        <v>44191</v>
      </c>
      <c r="Z899" t="s">
        <v>30</v>
      </c>
      <c r="AA899" t="s">
        <v>99</v>
      </c>
    </row>
    <row r="900" spans="1:27" x14ac:dyDescent="0.25">
      <c r="A900" t="s">
        <v>2488</v>
      </c>
      <c r="B900" t="s">
        <v>4692</v>
      </c>
      <c r="C900" t="s">
        <v>27</v>
      </c>
      <c r="D900" t="s">
        <v>30</v>
      </c>
      <c r="E900" t="s">
        <v>2473</v>
      </c>
      <c r="F900" t="s">
        <v>8</v>
      </c>
      <c r="G900" t="s">
        <v>9</v>
      </c>
      <c r="H900">
        <v>721</v>
      </c>
      <c r="I900" t="s">
        <v>5613</v>
      </c>
      <c r="J900">
        <v>6500000</v>
      </c>
      <c r="K900">
        <v>136793.03</v>
      </c>
      <c r="L900">
        <v>0.1275</v>
      </c>
      <c r="M900" s="63">
        <v>45470</v>
      </c>
      <c r="N900" s="63">
        <v>45515</v>
      </c>
      <c r="O900">
        <v>45</v>
      </c>
      <c r="P900" t="s">
        <v>8829</v>
      </c>
      <c r="Q900">
        <v>0</v>
      </c>
      <c r="R900">
        <v>0</v>
      </c>
      <c r="S900">
        <v>0</v>
      </c>
      <c r="T900">
        <v>0</v>
      </c>
      <c r="U900">
        <v>0</v>
      </c>
      <c r="V900">
        <v>0</v>
      </c>
      <c r="W900">
        <v>0</v>
      </c>
      <c r="X900" s="1">
        <v>45473</v>
      </c>
      <c r="Y900" s="1">
        <v>43882</v>
      </c>
      <c r="Z900" t="s">
        <v>30</v>
      </c>
      <c r="AA900" t="s">
        <v>99</v>
      </c>
    </row>
    <row r="901" spans="1:27" x14ac:dyDescent="0.25">
      <c r="A901" t="s">
        <v>2488</v>
      </c>
      <c r="B901" t="s">
        <v>4751</v>
      </c>
      <c r="C901" t="s">
        <v>27</v>
      </c>
      <c r="D901" t="s">
        <v>30</v>
      </c>
      <c r="E901" t="s">
        <v>2473</v>
      </c>
      <c r="F901" t="s">
        <v>8</v>
      </c>
      <c r="G901" t="s">
        <v>4</v>
      </c>
      <c r="H901">
        <v>721</v>
      </c>
      <c r="I901" t="s">
        <v>5613</v>
      </c>
      <c r="J901">
        <v>6500000</v>
      </c>
      <c r="K901">
        <v>211432.98</v>
      </c>
      <c r="L901">
        <v>0.1275</v>
      </c>
      <c r="M901" s="63">
        <v>45464</v>
      </c>
      <c r="N901" s="63">
        <v>45509</v>
      </c>
      <c r="O901">
        <v>45</v>
      </c>
      <c r="P901" t="s">
        <v>8802</v>
      </c>
      <c r="Q901">
        <v>0</v>
      </c>
      <c r="R901">
        <v>0</v>
      </c>
      <c r="S901">
        <v>0</v>
      </c>
      <c r="T901">
        <v>0</v>
      </c>
      <c r="U901">
        <v>0</v>
      </c>
      <c r="V901">
        <v>0</v>
      </c>
      <c r="W901">
        <v>0</v>
      </c>
      <c r="X901" s="1">
        <v>45473</v>
      </c>
      <c r="Y901" s="1">
        <v>45056</v>
      </c>
      <c r="Z901" t="s">
        <v>30</v>
      </c>
      <c r="AA901" t="s">
        <v>99</v>
      </c>
    </row>
    <row r="902" spans="1:27" x14ac:dyDescent="0.25">
      <c r="A902" t="s">
        <v>2488</v>
      </c>
      <c r="B902" t="s">
        <v>8960</v>
      </c>
      <c r="C902" t="s">
        <v>27</v>
      </c>
      <c r="D902" t="s">
        <v>30</v>
      </c>
      <c r="E902" t="s">
        <v>2473</v>
      </c>
      <c r="F902" t="s">
        <v>8</v>
      </c>
      <c r="G902" t="s">
        <v>4</v>
      </c>
      <c r="H902">
        <v>721</v>
      </c>
      <c r="I902" t="s">
        <v>5620</v>
      </c>
      <c r="J902">
        <v>6500000</v>
      </c>
      <c r="K902">
        <v>27340.17</v>
      </c>
      <c r="L902">
        <v>0.1275</v>
      </c>
      <c r="M902" s="63">
        <v>45432</v>
      </c>
      <c r="N902" s="63">
        <v>45477</v>
      </c>
      <c r="O902">
        <v>45</v>
      </c>
      <c r="P902" t="s">
        <v>8837</v>
      </c>
      <c r="Q902">
        <v>0</v>
      </c>
      <c r="R902">
        <v>0</v>
      </c>
      <c r="S902">
        <v>0</v>
      </c>
      <c r="T902">
        <v>0</v>
      </c>
      <c r="U902">
        <v>0</v>
      </c>
      <c r="V902">
        <v>0</v>
      </c>
      <c r="W902">
        <v>0</v>
      </c>
      <c r="X902" s="1">
        <v>45473</v>
      </c>
      <c r="Y902" s="1">
        <v>45268</v>
      </c>
      <c r="Z902" t="s">
        <v>30</v>
      </c>
      <c r="AA902" t="s">
        <v>99</v>
      </c>
    </row>
    <row r="903" spans="1:27" x14ac:dyDescent="0.25">
      <c r="A903" t="s">
        <v>2488</v>
      </c>
      <c r="B903" t="s">
        <v>8939</v>
      </c>
      <c r="C903" t="s">
        <v>27</v>
      </c>
      <c r="D903" t="s">
        <v>30</v>
      </c>
      <c r="E903" t="s">
        <v>2473</v>
      </c>
      <c r="F903" t="s">
        <v>8</v>
      </c>
      <c r="G903" t="s">
        <v>4</v>
      </c>
      <c r="H903">
        <v>721</v>
      </c>
      <c r="I903" t="s">
        <v>5820</v>
      </c>
      <c r="J903">
        <v>6500000</v>
      </c>
      <c r="K903">
        <v>73413.119999999995</v>
      </c>
      <c r="L903">
        <v>0.1275</v>
      </c>
      <c r="M903" s="63">
        <v>45451</v>
      </c>
      <c r="N903" s="63">
        <v>45496</v>
      </c>
      <c r="O903">
        <v>45</v>
      </c>
      <c r="P903" t="s">
        <v>8813</v>
      </c>
      <c r="Q903">
        <v>0</v>
      </c>
      <c r="R903">
        <v>0</v>
      </c>
      <c r="S903">
        <v>0</v>
      </c>
      <c r="T903">
        <v>0</v>
      </c>
      <c r="U903">
        <v>0</v>
      </c>
      <c r="V903">
        <v>0</v>
      </c>
      <c r="W903">
        <v>0</v>
      </c>
      <c r="X903" s="1">
        <v>45473</v>
      </c>
      <c r="Y903" s="1">
        <v>45428</v>
      </c>
      <c r="Z903" t="s">
        <v>30</v>
      </c>
      <c r="AA903" t="s">
        <v>99</v>
      </c>
    </row>
    <row r="904" spans="1:27" x14ac:dyDescent="0.25">
      <c r="A904" t="s">
        <v>2488</v>
      </c>
      <c r="B904" t="s">
        <v>4923</v>
      </c>
      <c r="C904" t="s">
        <v>27</v>
      </c>
      <c r="D904" t="s">
        <v>30</v>
      </c>
      <c r="E904" t="s">
        <v>2473</v>
      </c>
      <c r="F904" t="s">
        <v>8</v>
      </c>
      <c r="G904" t="s">
        <v>9</v>
      </c>
      <c r="H904">
        <v>721</v>
      </c>
      <c r="I904" t="s">
        <v>5944</v>
      </c>
      <c r="J904">
        <v>6500000</v>
      </c>
      <c r="K904">
        <v>2480.7199999999998</v>
      </c>
      <c r="L904">
        <v>0.1275</v>
      </c>
      <c r="M904" s="63">
        <v>45457</v>
      </c>
      <c r="N904" s="63">
        <v>45502</v>
      </c>
      <c r="O904">
        <v>45</v>
      </c>
      <c r="P904" t="s">
        <v>8835</v>
      </c>
      <c r="Q904">
        <v>0</v>
      </c>
      <c r="R904">
        <v>0</v>
      </c>
      <c r="S904">
        <v>0</v>
      </c>
      <c r="T904">
        <v>0</v>
      </c>
      <c r="U904">
        <v>0</v>
      </c>
      <c r="V904">
        <v>0</v>
      </c>
      <c r="W904">
        <v>0</v>
      </c>
      <c r="X904" s="1">
        <v>45473</v>
      </c>
      <c r="Y904" s="1">
        <v>44000</v>
      </c>
      <c r="Z904" t="s">
        <v>30</v>
      </c>
      <c r="AA904" t="s">
        <v>99</v>
      </c>
    </row>
    <row r="905" spans="1:27" x14ac:dyDescent="0.25">
      <c r="A905" t="s">
        <v>2488</v>
      </c>
      <c r="B905" t="s">
        <v>4943</v>
      </c>
      <c r="C905" t="s">
        <v>27</v>
      </c>
      <c r="D905" t="s">
        <v>30</v>
      </c>
      <c r="E905" t="s">
        <v>2473</v>
      </c>
      <c r="F905" t="s">
        <v>8</v>
      </c>
      <c r="G905" t="s">
        <v>4</v>
      </c>
      <c r="H905">
        <v>721</v>
      </c>
      <c r="I905" t="s">
        <v>5922</v>
      </c>
      <c r="J905">
        <v>6500000</v>
      </c>
      <c r="K905">
        <v>136688.64000000001</v>
      </c>
      <c r="L905">
        <v>0.1275</v>
      </c>
      <c r="M905" s="63">
        <v>45466</v>
      </c>
      <c r="N905" s="63">
        <v>45511</v>
      </c>
      <c r="O905">
        <v>45</v>
      </c>
      <c r="P905" t="s">
        <v>8826</v>
      </c>
      <c r="Q905">
        <v>0</v>
      </c>
      <c r="R905">
        <v>0</v>
      </c>
      <c r="S905">
        <v>0</v>
      </c>
      <c r="T905">
        <v>0</v>
      </c>
      <c r="U905">
        <v>0</v>
      </c>
      <c r="V905">
        <v>0</v>
      </c>
      <c r="W905">
        <v>0</v>
      </c>
      <c r="X905" s="1">
        <v>45473</v>
      </c>
      <c r="Y905" s="1">
        <v>44491</v>
      </c>
      <c r="Z905" t="s">
        <v>30</v>
      </c>
      <c r="AA905" t="s">
        <v>99</v>
      </c>
    </row>
    <row r="906" spans="1:27" x14ac:dyDescent="0.25">
      <c r="A906" t="s">
        <v>2484</v>
      </c>
      <c r="B906" t="s">
        <v>3409</v>
      </c>
      <c r="C906" t="s">
        <v>27</v>
      </c>
      <c r="D906" t="s">
        <v>30</v>
      </c>
      <c r="E906" t="s">
        <v>2473</v>
      </c>
      <c r="F906" t="s">
        <v>6</v>
      </c>
      <c r="G906" t="s">
        <v>7</v>
      </c>
      <c r="H906">
        <v>957</v>
      </c>
      <c r="I906" t="s">
        <v>5756</v>
      </c>
      <c r="J906">
        <v>11160000</v>
      </c>
      <c r="K906">
        <v>1844346.13</v>
      </c>
      <c r="L906">
        <v>0.13750000000000001</v>
      </c>
      <c r="M906" s="63">
        <v>45471</v>
      </c>
      <c r="N906" s="63">
        <v>45501</v>
      </c>
      <c r="O906">
        <v>30</v>
      </c>
      <c r="P906" t="s">
        <v>8825</v>
      </c>
      <c r="Q906">
        <v>0</v>
      </c>
      <c r="R906">
        <v>0</v>
      </c>
      <c r="S906">
        <v>0</v>
      </c>
      <c r="T906">
        <v>0</v>
      </c>
      <c r="U906">
        <v>0</v>
      </c>
      <c r="V906">
        <v>0</v>
      </c>
      <c r="W906">
        <v>0</v>
      </c>
      <c r="X906" s="1">
        <v>45473</v>
      </c>
      <c r="Y906" s="1">
        <v>43669</v>
      </c>
      <c r="Z906" t="s">
        <v>30</v>
      </c>
      <c r="AA906" t="s">
        <v>100</v>
      </c>
    </row>
    <row r="907" spans="1:27" x14ac:dyDescent="0.25">
      <c r="A907" t="s">
        <v>2484</v>
      </c>
      <c r="B907" t="s">
        <v>3412</v>
      </c>
      <c r="C907" t="s">
        <v>27</v>
      </c>
      <c r="D907" t="s">
        <v>30</v>
      </c>
      <c r="E907" t="s">
        <v>2473</v>
      </c>
      <c r="F907" t="s">
        <v>6</v>
      </c>
      <c r="G907" t="s">
        <v>4</v>
      </c>
      <c r="H907">
        <v>957</v>
      </c>
      <c r="I907" t="s">
        <v>5760</v>
      </c>
      <c r="J907">
        <v>11160000</v>
      </c>
      <c r="K907">
        <v>271431.49</v>
      </c>
      <c r="L907">
        <v>0.13750000000000001</v>
      </c>
      <c r="M907" s="63">
        <v>45452</v>
      </c>
      <c r="N907" s="63">
        <v>45482</v>
      </c>
      <c r="O907">
        <v>30</v>
      </c>
      <c r="P907" t="s">
        <v>8822</v>
      </c>
      <c r="Q907">
        <v>0</v>
      </c>
      <c r="R907">
        <v>0</v>
      </c>
      <c r="S907">
        <v>0</v>
      </c>
      <c r="T907">
        <v>0</v>
      </c>
      <c r="U907">
        <v>0</v>
      </c>
      <c r="V907">
        <v>0</v>
      </c>
      <c r="W907">
        <v>0</v>
      </c>
      <c r="X907" s="1">
        <v>45473</v>
      </c>
      <c r="Y907" s="1">
        <v>45248</v>
      </c>
      <c r="Z907" t="s">
        <v>30</v>
      </c>
      <c r="AA907" t="s">
        <v>100</v>
      </c>
    </row>
    <row r="908" spans="1:27" x14ac:dyDescent="0.25">
      <c r="A908" t="s">
        <v>2484</v>
      </c>
      <c r="B908" t="s">
        <v>3416</v>
      </c>
      <c r="C908" t="s">
        <v>27</v>
      </c>
      <c r="D908" t="s">
        <v>30</v>
      </c>
      <c r="E908" t="s">
        <v>2473</v>
      </c>
      <c r="F908" t="s">
        <v>6</v>
      </c>
      <c r="G908" t="s">
        <v>4</v>
      </c>
      <c r="H908">
        <v>957</v>
      </c>
      <c r="I908" t="s">
        <v>5842</v>
      </c>
      <c r="J908">
        <v>11160000</v>
      </c>
      <c r="K908">
        <v>5306.07</v>
      </c>
      <c r="L908">
        <v>0.13750000000000001</v>
      </c>
      <c r="M908" s="63">
        <v>45467</v>
      </c>
      <c r="N908" s="63">
        <v>45497</v>
      </c>
      <c r="O908">
        <v>30</v>
      </c>
      <c r="P908" t="s">
        <v>8809</v>
      </c>
      <c r="Q908">
        <v>0</v>
      </c>
      <c r="R908">
        <v>0</v>
      </c>
      <c r="S908">
        <v>0</v>
      </c>
      <c r="T908">
        <v>0</v>
      </c>
      <c r="U908">
        <v>0</v>
      </c>
      <c r="V908">
        <v>0</v>
      </c>
      <c r="W908">
        <v>0</v>
      </c>
      <c r="X908" s="1">
        <v>45473</v>
      </c>
      <c r="Y908" s="1">
        <v>45127</v>
      </c>
      <c r="Z908" t="s">
        <v>30</v>
      </c>
      <c r="AA908" t="s">
        <v>100</v>
      </c>
    </row>
    <row r="909" spans="1:27" x14ac:dyDescent="0.25">
      <c r="A909" t="s">
        <v>2484</v>
      </c>
      <c r="B909" t="s">
        <v>3410</v>
      </c>
      <c r="C909" t="s">
        <v>27</v>
      </c>
      <c r="D909" t="s">
        <v>30</v>
      </c>
      <c r="E909" t="s">
        <v>2473</v>
      </c>
      <c r="F909" t="s">
        <v>6</v>
      </c>
      <c r="G909" t="s">
        <v>9</v>
      </c>
      <c r="H909">
        <v>957</v>
      </c>
      <c r="I909" t="s">
        <v>5751</v>
      </c>
      <c r="J909">
        <v>11160000</v>
      </c>
      <c r="K909">
        <v>593963.81000000006</v>
      </c>
      <c r="L909">
        <v>0.13750000000000001</v>
      </c>
      <c r="M909" s="63">
        <v>45451</v>
      </c>
      <c r="N909" s="63">
        <v>45481</v>
      </c>
      <c r="O909">
        <v>30</v>
      </c>
      <c r="P909" t="s">
        <v>8825</v>
      </c>
      <c r="Q909">
        <v>0</v>
      </c>
      <c r="R909">
        <v>0</v>
      </c>
      <c r="S909">
        <v>0</v>
      </c>
      <c r="T909">
        <v>0</v>
      </c>
      <c r="U909">
        <v>0</v>
      </c>
      <c r="V909">
        <v>0</v>
      </c>
      <c r="W909">
        <v>0</v>
      </c>
      <c r="X909" s="1">
        <v>45473</v>
      </c>
      <c r="Y909" s="1">
        <v>44318</v>
      </c>
      <c r="Z909" t="s">
        <v>30</v>
      </c>
      <c r="AA909" t="s">
        <v>100</v>
      </c>
    </row>
    <row r="910" spans="1:27" x14ac:dyDescent="0.25">
      <c r="A910" t="s">
        <v>2484</v>
      </c>
      <c r="B910" t="s">
        <v>3413</v>
      </c>
      <c r="C910" t="s">
        <v>27</v>
      </c>
      <c r="D910" t="s">
        <v>30</v>
      </c>
      <c r="E910" t="s">
        <v>2473</v>
      </c>
      <c r="F910" t="s">
        <v>6</v>
      </c>
      <c r="G910" t="s">
        <v>4</v>
      </c>
      <c r="H910">
        <v>957</v>
      </c>
      <c r="I910" t="s">
        <v>5926</v>
      </c>
      <c r="J910">
        <v>11160000</v>
      </c>
      <c r="K910">
        <v>494288.19</v>
      </c>
      <c r="L910">
        <v>0.13750000000000001</v>
      </c>
      <c r="M910" s="63">
        <v>45447</v>
      </c>
      <c r="N910" s="63">
        <v>45477</v>
      </c>
      <c r="O910">
        <v>30</v>
      </c>
      <c r="P910" t="s">
        <v>8816</v>
      </c>
      <c r="Q910">
        <v>0</v>
      </c>
      <c r="R910">
        <v>0</v>
      </c>
      <c r="S910">
        <v>0</v>
      </c>
      <c r="T910">
        <v>0</v>
      </c>
      <c r="U910">
        <v>0</v>
      </c>
      <c r="V910">
        <v>0</v>
      </c>
      <c r="W910">
        <v>0</v>
      </c>
      <c r="X910" s="1">
        <v>45473</v>
      </c>
      <c r="Y910" s="1">
        <v>45019</v>
      </c>
      <c r="Z910" t="s">
        <v>30</v>
      </c>
      <c r="AA910" t="s">
        <v>100</v>
      </c>
    </row>
    <row r="911" spans="1:27" x14ac:dyDescent="0.25">
      <c r="A911" t="s">
        <v>2484</v>
      </c>
      <c r="B911" t="s">
        <v>3417</v>
      </c>
      <c r="C911" t="s">
        <v>27</v>
      </c>
      <c r="D911" t="s">
        <v>30</v>
      </c>
      <c r="E911" t="s">
        <v>2473</v>
      </c>
      <c r="F911" t="s">
        <v>6</v>
      </c>
      <c r="G911" t="s">
        <v>8</v>
      </c>
      <c r="H911">
        <v>957</v>
      </c>
      <c r="I911" t="s">
        <v>5786</v>
      </c>
      <c r="J911">
        <v>11160000</v>
      </c>
      <c r="K911">
        <v>7673.27</v>
      </c>
      <c r="L911">
        <v>0.13750000000000001</v>
      </c>
      <c r="M911" s="63">
        <v>45458</v>
      </c>
      <c r="N911" s="63">
        <v>45488</v>
      </c>
      <c r="O911">
        <v>30</v>
      </c>
      <c r="P911" t="s">
        <v>8837</v>
      </c>
      <c r="Q911">
        <v>0</v>
      </c>
      <c r="R911">
        <v>0</v>
      </c>
      <c r="S911">
        <v>0</v>
      </c>
      <c r="T911">
        <v>0</v>
      </c>
      <c r="U911">
        <v>0</v>
      </c>
      <c r="V911">
        <v>0</v>
      </c>
      <c r="W911">
        <v>0</v>
      </c>
      <c r="X911" s="1">
        <v>45473</v>
      </c>
      <c r="Y911" s="1">
        <v>43687</v>
      </c>
      <c r="Z911" t="s">
        <v>30</v>
      </c>
      <c r="AA911" t="s">
        <v>100</v>
      </c>
    </row>
    <row r="912" spans="1:27" x14ac:dyDescent="0.25">
      <c r="A912" t="s">
        <v>2484</v>
      </c>
      <c r="B912" t="s">
        <v>2895</v>
      </c>
      <c r="C912" t="s">
        <v>27</v>
      </c>
      <c r="D912" t="s">
        <v>30</v>
      </c>
      <c r="E912" t="s">
        <v>2473</v>
      </c>
      <c r="F912" t="s">
        <v>6</v>
      </c>
      <c r="G912" t="s">
        <v>2</v>
      </c>
      <c r="H912">
        <v>957</v>
      </c>
      <c r="I912" t="s">
        <v>141</v>
      </c>
      <c r="J912">
        <v>11160000</v>
      </c>
      <c r="K912">
        <v>12580.26</v>
      </c>
      <c r="L912">
        <v>0.13750000000000001</v>
      </c>
      <c r="M912" s="63">
        <v>45456</v>
      </c>
      <c r="N912" s="63">
        <v>45486</v>
      </c>
      <c r="O912">
        <v>30</v>
      </c>
      <c r="P912" t="s">
        <v>8813</v>
      </c>
      <c r="Q912">
        <v>0</v>
      </c>
      <c r="R912">
        <v>0</v>
      </c>
      <c r="S912">
        <v>0</v>
      </c>
      <c r="T912">
        <v>0</v>
      </c>
      <c r="U912">
        <v>0</v>
      </c>
      <c r="V912">
        <v>0</v>
      </c>
      <c r="W912">
        <v>0</v>
      </c>
      <c r="X912" s="1">
        <v>45473</v>
      </c>
      <c r="Y912" s="1">
        <v>44728</v>
      </c>
      <c r="Z912" t="s">
        <v>30</v>
      </c>
      <c r="AA912" t="s">
        <v>100</v>
      </c>
    </row>
    <row r="913" spans="1:27" x14ac:dyDescent="0.25">
      <c r="A913" t="s">
        <v>2484</v>
      </c>
      <c r="B913" t="s">
        <v>3414</v>
      </c>
      <c r="C913" t="s">
        <v>27</v>
      </c>
      <c r="D913" t="s">
        <v>30</v>
      </c>
      <c r="E913" t="s">
        <v>2473</v>
      </c>
      <c r="F913" t="s">
        <v>6</v>
      </c>
      <c r="G913" t="s">
        <v>8</v>
      </c>
      <c r="H913">
        <v>957</v>
      </c>
      <c r="I913" t="s">
        <v>5844</v>
      </c>
      <c r="J913">
        <v>11160000</v>
      </c>
      <c r="K913">
        <v>173101.28</v>
      </c>
      <c r="L913">
        <v>0.13750000000000001</v>
      </c>
      <c r="M913" s="63">
        <v>45466</v>
      </c>
      <c r="N913" s="63">
        <v>45496</v>
      </c>
      <c r="O913">
        <v>30</v>
      </c>
      <c r="P913" t="s">
        <v>8835</v>
      </c>
      <c r="Q913">
        <v>0</v>
      </c>
      <c r="R913">
        <v>0</v>
      </c>
      <c r="S913">
        <v>0</v>
      </c>
      <c r="T913">
        <v>0</v>
      </c>
      <c r="U913">
        <v>0</v>
      </c>
      <c r="V913">
        <v>0</v>
      </c>
      <c r="W913">
        <v>0</v>
      </c>
      <c r="X913" s="1">
        <v>45473</v>
      </c>
      <c r="Y913" s="1">
        <v>44649</v>
      </c>
      <c r="Z913" t="s">
        <v>30</v>
      </c>
      <c r="AA913" t="s">
        <v>100</v>
      </c>
    </row>
    <row r="914" spans="1:27" x14ac:dyDescent="0.25">
      <c r="A914" t="s">
        <v>2484</v>
      </c>
      <c r="B914" t="s">
        <v>3411</v>
      </c>
      <c r="C914" t="s">
        <v>27</v>
      </c>
      <c r="D914" t="s">
        <v>30</v>
      </c>
      <c r="E914" t="s">
        <v>2473</v>
      </c>
      <c r="F914" t="s">
        <v>6</v>
      </c>
      <c r="G914" t="s">
        <v>8</v>
      </c>
      <c r="H914">
        <v>957</v>
      </c>
      <c r="I914" t="s">
        <v>5869</v>
      </c>
      <c r="J914">
        <v>11160000</v>
      </c>
      <c r="K914">
        <v>752171.64</v>
      </c>
      <c r="L914">
        <v>0.13750000000000001</v>
      </c>
      <c r="M914" s="63">
        <v>45449</v>
      </c>
      <c r="N914" s="63">
        <v>45479</v>
      </c>
      <c r="O914">
        <v>30</v>
      </c>
      <c r="P914" t="s">
        <v>8816</v>
      </c>
      <c r="Q914">
        <v>0</v>
      </c>
      <c r="R914">
        <v>0</v>
      </c>
      <c r="S914">
        <v>0</v>
      </c>
      <c r="T914">
        <v>0</v>
      </c>
      <c r="U914">
        <v>0</v>
      </c>
      <c r="V914">
        <v>0</v>
      </c>
      <c r="W914">
        <v>0</v>
      </c>
      <c r="X914" s="1">
        <v>45473</v>
      </c>
      <c r="Y914" s="1">
        <v>45072</v>
      </c>
      <c r="Z914" t="s">
        <v>30</v>
      </c>
      <c r="AA914" t="s">
        <v>100</v>
      </c>
    </row>
    <row r="915" spans="1:27" x14ac:dyDescent="0.25">
      <c r="A915" t="s">
        <v>2484</v>
      </c>
      <c r="B915" t="s">
        <v>3277</v>
      </c>
      <c r="C915" t="s">
        <v>27</v>
      </c>
      <c r="D915" t="s">
        <v>30</v>
      </c>
      <c r="E915" t="s">
        <v>2473</v>
      </c>
      <c r="F915" t="s">
        <v>6</v>
      </c>
      <c r="G915" t="s">
        <v>5</v>
      </c>
      <c r="H915">
        <v>957</v>
      </c>
      <c r="I915" t="s">
        <v>6005</v>
      </c>
      <c r="J915">
        <v>11160000</v>
      </c>
      <c r="K915">
        <v>40664.69</v>
      </c>
      <c r="L915">
        <v>0.13750000000000001</v>
      </c>
      <c r="M915" s="63">
        <v>45470</v>
      </c>
      <c r="N915" s="63">
        <v>45500</v>
      </c>
      <c r="O915">
        <v>30</v>
      </c>
      <c r="P915" t="s">
        <v>8816</v>
      </c>
      <c r="Q915">
        <v>0</v>
      </c>
      <c r="R915">
        <v>0</v>
      </c>
      <c r="S915">
        <v>0</v>
      </c>
      <c r="T915">
        <v>0</v>
      </c>
      <c r="U915">
        <v>0</v>
      </c>
      <c r="V915">
        <v>0</v>
      </c>
      <c r="W915">
        <v>0</v>
      </c>
      <c r="X915" s="1">
        <v>45473</v>
      </c>
      <c r="Y915" s="1">
        <v>45060</v>
      </c>
      <c r="Z915" t="s">
        <v>30</v>
      </c>
      <c r="AA915" t="s">
        <v>100</v>
      </c>
    </row>
    <row r="916" spans="1:27" x14ac:dyDescent="0.25">
      <c r="A916" t="s">
        <v>2484</v>
      </c>
      <c r="B916" t="s">
        <v>3234</v>
      </c>
      <c r="C916" t="s">
        <v>27</v>
      </c>
      <c r="D916" t="s">
        <v>30</v>
      </c>
      <c r="E916" t="s">
        <v>2473</v>
      </c>
      <c r="F916" t="s">
        <v>6</v>
      </c>
      <c r="G916" t="s">
        <v>4</v>
      </c>
      <c r="H916">
        <v>957</v>
      </c>
      <c r="I916" t="s">
        <v>141</v>
      </c>
      <c r="J916">
        <v>11160000</v>
      </c>
      <c r="K916">
        <v>187109.56</v>
      </c>
      <c r="L916">
        <v>0.13750000000000001</v>
      </c>
      <c r="M916" s="63">
        <v>45466</v>
      </c>
      <c r="N916" s="63">
        <v>45496</v>
      </c>
      <c r="O916">
        <v>30</v>
      </c>
      <c r="P916" t="s">
        <v>8827</v>
      </c>
      <c r="Q916">
        <v>0</v>
      </c>
      <c r="R916">
        <v>0</v>
      </c>
      <c r="S916">
        <v>0</v>
      </c>
      <c r="T916">
        <v>0</v>
      </c>
      <c r="U916">
        <v>0</v>
      </c>
      <c r="V916">
        <v>0</v>
      </c>
      <c r="W916">
        <v>0</v>
      </c>
      <c r="X916" s="1">
        <v>45473</v>
      </c>
      <c r="Y916" s="1">
        <v>44728</v>
      </c>
      <c r="Z916" t="s">
        <v>30</v>
      </c>
      <c r="AA916" t="s">
        <v>100</v>
      </c>
    </row>
    <row r="917" spans="1:27" x14ac:dyDescent="0.25">
      <c r="A917" t="s">
        <v>2484</v>
      </c>
      <c r="B917" t="s">
        <v>3415</v>
      </c>
      <c r="C917" t="s">
        <v>27</v>
      </c>
      <c r="D917" t="s">
        <v>30</v>
      </c>
      <c r="E917" t="s">
        <v>2473</v>
      </c>
      <c r="F917" t="s">
        <v>6</v>
      </c>
      <c r="G917" t="s">
        <v>4</v>
      </c>
      <c r="H917">
        <v>957</v>
      </c>
      <c r="I917" t="s">
        <v>141</v>
      </c>
      <c r="J917">
        <v>11160000</v>
      </c>
      <c r="K917">
        <v>70835.16</v>
      </c>
      <c r="L917">
        <v>0.13750000000000001</v>
      </c>
      <c r="M917" s="63">
        <v>45459</v>
      </c>
      <c r="N917" s="63">
        <v>45489</v>
      </c>
      <c r="O917">
        <v>30</v>
      </c>
      <c r="P917" t="s">
        <v>8810</v>
      </c>
      <c r="Q917">
        <v>0</v>
      </c>
      <c r="R917">
        <v>0</v>
      </c>
      <c r="S917">
        <v>0</v>
      </c>
      <c r="T917">
        <v>0</v>
      </c>
      <c r="U917">
        <v>0</v>
      </c>
      <c r="V917">
        <v>0</v>
      </c>
      <c r="W917">
        <v>0</v>
      </c>
      <c r="X917" s="1">
        <v>45473</v>
      </c>
      <c r="Y917" s="1">
        <v>45153</v>
      </c>
      <c r="Z917" t="s">
        <v>30</v>
      </c>
      <c r="AA917" t="s">
        <v>100</v>
      </c>
    </row>
    <row r="918" spans="1:27" x14ac:dyDescent="0.25">
      <c r="A918" t="s">
        <v>2484</v>
      </c>
      <c r="B918" t="s">
        <v>4621</v>
      </c>
      <c r="C918" t="s">
        <v>27</v>
      </c>
      <c r="D918" t="s">
        <v>30</v>
      </c>
      <c r="E918" t="s">
        <v>2473</v>
      </c>
      <c r="F918" t="s">
        <v>6</v>
      </c>
      <c r="G918" t="s">
        <v>4</v>
      </c>
      <c r="H918">
        <v>957</v>
      </c>
      <c r="I918" t="s">
        <v>6033</v>
      </c>
      <c r="J918">
        <v>11160000</v>
      </c>
      <c r="K918">
        <v>399618.56</v>
      </c>
      <c r="L918">
        <v>0.13750000000000001</v>
      </c>
      <c r="M918" s="63">
        <v>45450</v>
      </c>
      <c r="N918" s="63">
        <v>45480</v>
      </c>
      <c r="O918">
        <v>30</v>
      </c>
      <c r="P918" t="s">
        <v>8798</v>
      </c>
      <c r="Q918">
        <v>0</v>
      </c>
      <c r="R918">
        <v>0</v>
      </c>
      <c r="S918">
        <v>0</v>
      </c>
      <c r="T918">
        <v>0</v>
      </c>
      <c r="U918">
        <v>0</v>
      </c>
      <c r="V918">
        <v>0</v>
      </c>
      <c r="W918">
        <v>0</v>
      </c>
      <c r="X918" s="1">
        <v>45473</v>
      </c>
      <c r="Y918" s="1">
        <v>44288</v>
      </c>
      <c r="Z918" t="s">
        <v>30</v>
      </c>
      <c r="AA918" t="s">
        <v>100</v>
      </c>
    </row>
    <row r="919" spans="1:27" x14ac:dyDescent="0.25">
      <c r="A919" t="s">
        <v>2484</v>
      </c>
      <c r="B919" t="s">
        <v>4700</v>
      </c>
      <c r="C919" t="s">
        <v>27</v>
      </c>
      <c r="D919" t="s">
        <v>30</v>
      </c>
      <c r="E919" t="s">
        <v>2473</v>
      </c>
      <c r="F919" t="s">
        <v>6</v>
      </c>
      <c r="G919" t="s">
        <v>5</v>
      </c>
      <c r="H919">
        <v>957</v>
      </c>
      <c r="I919" t="s">
        <v>5851</v>
      </c>
      <c r="J919">
        <v>11160000</v>
      </c>
      <c r="K919">
        <v>906047.45</v>
      </c>
      <c r="L919">
        <v>0.13750000000000001</v>
      </c>
      <c r="M919" s="63">
        <v>45468</v>
      </c>
      <c r="N919" s="63">
        <v>45498</v>
      </c>
      <c r="O919">
        <v>30</v>
      </c>
      <c r="P919" t="s">
        <v>8809</v>
      </c>
      <c r="Q919">
        <v>0</v>
      </c>
      <c r="R919">
        <v>0</v>
      </c>
      <c r="S919">
        <v>0</v>
      </c>
      <c r="T919">
        <v>0</v>
      </c>
      <c r="U919">
        <v>0</v>
      </c>
      <c r="V919">
        <v>0</v>
      </c>
      <c r="W919">
        <v>0</v>
      </c>
      <c r="X919" s="1">
        <v>45473</v>
      </c>
      <c r="Y919" s="1">
        <v>44607</v>
      </c>
      <c r="Z919" t="s">
        <v>30</v>
      </c>
      <c r="AA919" t="s">
        <v>100</v>
      </c>
    </row>
    <row r="920" spans="1:27" x14ac:dyDescent="0.25">
      <c r="A920" t="s">
        <v>2484</v>
      </c>
      <c r="B920" t="s">
        <v>4708</v>
      </c>
      <c r="C920" t="s">
        <v>27</v>
      </c>
      <c r="D920" t="s">
        <v>30</v>
      </c>
      <c r="E920" t="s">
        <v>2473</v>
      </c>
      <c r="F920" t="s">
        <v>6</v>
      </c>
      <c r="G920" t="s">
        <v>9</v>
      </c>
      <c r="H920">
        <v>957</v>
      </c>
      <c r="I920" t="s">
        <v>5769</v>
      </c>
      <c r="J920">
        <v>11160000</v>
      </c>
      <c r="K920">
        <v>88990.44</v>
      </c>
      <c r="L920">
        <v>0.13750000000000001</v>
      </c>
      <c r="M920" s="63">
        <v>45459</v>
      </c>
      <c r="N920" s="63">
        <v>45489</v>
      </c>
      <c r="O920">
        <v>30</v>
      </c>
      <c r="P920" t="s">
        <v>8801</v>
      </c>
      <c r="Q920">
        <v>0</v>
      </c>
      <c r="R920">
        <v>0</v>
      </c>
      <c r="S920">
        <v>0</v>
      </c>
      <c r="T920">
        <v>0</v>
      </c>
      <c r="U920">
        <v>0</v>
      </c>
      <c r="V920">
        <v>0</v>
      </c>
      <c r="W920">
        <v>0</v>
      </c>
      <c r="X920" s="1">
        <v>45473</v>
      </c>
      <c r="Y920" s="1">
        <v>43798</v>
      </c>
      <c r="Z920" t="s">
        <v>30</v>
      </c>
      <c r="AA920" t="s">
        <v>100</v>
      </c>
    </row>
    <row r="921" spans="1:27" x14ac:dyDescent="0.25">
      <c r="A921" t="s">
        <v>2484</v>
      </c>
      <c r="B921" t="s">
        <v>4911</v>
      </c>
      <c r="C921" t="s">
        <v>27</v>
      </c>
      <c r="D921" t="s">
        <v>30</v>
      </c>
      <c r="E921" t="s">
        <v>2473</v>
      </c>
      <c r="F921" t="s">
        <v>6</v>
      </c>
      <c r="G921" t="s">
        <v>4</v>
      </c>
      <c r="H921">
        <v>957</v>
      </c>
      <c r="I921" t="s">
        <v>5637</v>
      </c>
      <c r="J921">
        <v>11160000</v>
      </c>
      <c r="K921">
        <v>1138361.3999999999</v>
      </c>
      <c r="L921">
        <v>0.13750000000000001</v>
      </c>
      <c r="M921" s="63">
        <v>45473</v>
      </c>
      <c r="N921" s="63">
        <v>45503</v>
      </c>
      <c r="O921">
        <v>30</v>
      </c>
      <c r="P921" t="s">
        <v>8826</v>
      </c>
      <c r="Q921">
        <v>0</v>
      </c>
      <c r="R921">
        <v>0</v>
      </c>
      <c r="S921">
        <v>0</v>
      </c>
      <c r="T921">
        <v>0</v>
      </c>
      <c r="U921">
        <v>0</v>
      </c>
      <c r="V921">
        <v>0</v>
      </c>
      <c r="W921">
        <v>0</v>
      </c>
      <c r="X921" s="1">
        <v>45473</v>
      </c>
      <c r="Y921" s="1">
        <v>44025</v>
      </c>
      <c r="Z921" t="s">
        <v>30</v>
      </c>
      <c r="AA921" t="s">
        <v>100</v>
      </c>
    </row>
    <row r="922" spans="1:27" x14ac:dyDescent="0.25">
      <c r="A922" t="s">
        <v>8817</v>
      </c>
      <c r="B922" t="s">
        <v>8881</v>
      </c>
      <c r="C922" t="s">
        <v>27</v>
      </c>
      <c r="D922" t="s">
        <v>30</v>
      </c>
      <c r="E922" t="s">
        <v>2473</v>
      </c>
      <c r="F922" t="s">
        <v>5</v>
      </c>
      <c r="G922" t="s">
        <v>9</v>
      </c>
      <c r="H922">
        <v>624</v>
      </c>
      <c r="I922" t="s">
        <v>5922</v>
      </c>
      <c r="J922">
        <v>9450000</v>
      </c>
      <c r="K922">
        <v>173581</v>
      </c>
      <c r="L922">
        <v>0.1525</v>
      </c>
      <c r="M922" s="63">
        <v>45464</v>
      </c>
      <c r="N922" s="63">
        <v>45509</v>
      </c>
      <c r="O922">
        <v>45</v>
      </c>
      <c r="P922" t="s">
        <v>8828</v>
      </c>
      <c r="Q922">
        <v>0</v>
      </c>
      <c r="R922">
        <v>0</v>
      </c>
      <c r="S922">
        <v>0</v>
      </c>
      <c r="T922">
        <v>0</v>
      </c>
      <c r="U922">
        <v>0</v>
      </c>
      <c r="V922">
        <v>0</v>
      </c>
      <c r="W922">
        <v>0</v>
      </c>
      <c r="X922" s="1">
        <v>45473</v>
      </c>
      <c r="Y922" s="1">
        <v>45353</v>
      </c>
      <c r="Z922" t="s">
        <v>30</v>
      </c>
      <c r="AA922" t="s">
        <v>99</v>
      </c>
    </row>
    <row r="923" spans="1:27" x14ac:dyDescent="0.25">
      <c r="A923" t="s">
        <v>8817</v>
      </c>
      <c r="B923" t="s">
        <v>8871</v>
      </c>
      <c r="C923" t="s">
        <v>27</v>
      </c>
      <c r="D923" t="s">
        <v>30</v>
      </c>
      <c r="E923" t="s">
        <v>2473</v>
      </c>
      <c r="F923" t="s">
        <v>5</v>
      </c>
      <c r="G923" t="s">
        <v>9</v>
      </c>
      <c r="H923">
        <v>624</v>
      </c>
      <c r="I923" t="s">
        <v>5675</v>
      </c>
      <c r="J923">
        <v>9450000</v>
      </c>
      <c r="K923">
        <v>316413.15999999997</v>
      </c>
      <c r="L923">
        <v>0.1525</v>
      </c>
      <c r="M923" s="63">
        <v>45433</v>
      </c>
      <c r="N923" s="63">
        <v>45478</v>
      </c>
      <c r="O923">
        <v>45</v>
      </c>
      <c r="P923" t="s">
        <v>8834</v>
      </c>
      <c r="Q923">
        <v>0</v>
      </c>
      <c r="R923">
        <v>0</v>
      </c>
      <c r="S923">
        <v>0</v>
      </c>
      <c r="T923">
        <v>0</v>
      </c>
      <c r="U923">
        <v>0</v>
      </c>
      <c r="V923">
        <v>0</v>
      </c>
      <c r="W923">
        <v>0</v>
      </c>
      <c r="X923" s="1">
        <v>45473</v>
      </c>
      <c r="Y923" s="1">
        <v>45332</v>
      </c>
      <c r="Z923" t="s">
        <v>30</v>
      </c>
      <c r="AA923" t="s">
        <v>99</v>
      </c>
    </row>
    <row r="924" spans="1:27" x14ac:dyDescent="0.25">
      <c r="A924" t="s">
        <v>8817</v>
      </c>
      <c r="B924" t="s">
        <v>8866</v>
      </c>
      <c r="C924" t="s">
        <v>27</v>
      </c>
      <c r="D924" t="s">
        <v>30</v>
      </c>
      <c r="E924" t="s">
        <v>2473</v>
      </c>
      <c r="F924" t="s">
        <v>5</v>
      </c>
      <c r="G924" t="s">
        <v>5</v>
      </c>
      <c r="H924">
        <v>624</v>
      </c>
      <c r="I924" t="s">
        <v>5773</v>
      </c>
      <c r="J924">
        <v>9450000</v>
      </c>
      <c r="K924">
        <v>284742.51</v>
      </c>
      <c r="L924">
        <v>0.1525</v>
      </c>
      <c r="M924" s="63">
        <v>45444</v>
      </c>
      <c r="N924" s="63">
        <v>45489</v>
      </c>
      <c r="O924">
        <v>45</v>
      </c>
      <c r="P924" t="s">
        <v>8813</v>
      </c>
      <c r="Q924">
        <v>0</v>
      </c>
      <c r="R924">
        <v>0</v>
      </c>
      <c r="S924">
        <v>0</v>
      </c>
      <c r="T924">
        <v>0</v>
      </c>
      <c r="U924">
        <v>0</v>
      </c>
      <c r="V924">
        <v>0</v>
      </c>
      <c r="W924">
        <v>0</v>
      </c>
      <c r="X924" s="1">
        <v>45473</v>
      </c>
      <c r="Y924" s="1">
        <v>45319</v>
      </c>
      <c r="Z924" t="s">
        <v>30</v>
      </c>
      <c r="AA924" t="s">
        <v>99</v>
      </c>
    </row>
    <row r="925" spans="1:27" x14ac:dyDescent="0.25">
      <c r="A925" t="s">
        <v>8817</v>
      </c>
      <c r="B925" t="s">
        <v>8823</v>
      </c>
      <c r="C925" t="s">
        <v>27</v>
      </c>
      <c r="D925" t="s">
        <v>30</v>
      </c>
      <c r="E925" t="s">
        <v>2473</v>
      </c>
      <c r="F925" t="s">
        <v>5</v>
      </c>
      <c r="G925" t="s">
        <v>7</v>
      </c>
      <c r="H925">
        <v>624</v>
      </c>
      <c r="I925" t="s">
        <v>5923</v>
      </c>
      <c r="J925">
        <v>9450000</v>
      </c>
      <c r="K925">
        <v>329849.90000000002</v>
      </c>
      <c r="L925">
        <v>0.1525</v>
      </c>
      <c r="M925" s="63">
        <v>45464</v>
      </c>
      <c r="N925" s="63">
        <v>45509</v>
      </c>
      <c r="O925">
        <v>45</v>
      </c>
      <c r="P925" t="s">
        <v>8801</v>
      </c>
      <c r="Q925">
        <v>0</v>
      </c>
      <c r="R925">
        <v>0</v>
      </c>
      <c r="S925">
        <v>0</v>
      </c>
      <c r="T925">
        <v>0</v>
      </c>
      <c r="U925">
        <v>0</v>
      </c>
      <c r="V925">
        <v>0</v>
      </c>
      <c r="W925">
        <v>0</v>
      </c>
      <c r="X925" s="1">
        <v>45473</v>
      </c>
      <c r="Y925" s="1">
        <v>45386</v>
      </c>
      <c r="Z925" t="s">
        <v>30</v>
      </c>
      <c r="AA925" t="s">
        <v>99</v>
      </c>
    </row>
    <row r="926" spans="1:27" x14ac:dyDescent="0.25">
      <c r="A926" t="s">
        <v>8817</v>
      </c>
      <c r="B926" t="s">
        <v>8852</v>
      </c>
      <c r="C926" t="s">
        <v>27</v>
      </c>
      <c r="D926" t="s">
        <v>30</v>
      </c>
      <c r="E926" t="s">
        <v>2473</v>
      </c>
      <c r="F926" t="s">
        <v>5</v>
      </c>
      <c r="G926" t="s">
        <v>12</v>
      </c>
      <c r="H926">
        <v>624</v>
      </c>
      <c r="I926" t="s">
        <v>5885</v>
      </c>
      <c r="J926">
        <v>9450000</v>
      </c>
      <c r="K926">
        <v>113096.75</v>
      </c>
      <c r="L926">
        <v>0.1525</v>
      </c>
      <c r="M926" s="63">
        <v>45473</v>
      </c>
      <c r="N926" s="63">
        <v>45518</v>
      </c>
      <c r="O926">
        <v>45</v>
      </c>
      <c r="P926" t="s">
        <v>8801</v>
      </c>
      <c r="Q926">
        <v>0</v>
      </c>
      <c r="R926">
        <v>0</v>
      </c>
      <c r="S926">
        <v>0</v>
      </c>
      <c r="T926">
        <v>0</v>
      </c>
      <c r="U926">
        <v>0</v>
      </c>
      <c r="V926">
        <v>0</v>
      </c>
      <c r="W926">
        <v>0</v>
      </c>
      <c r="X926" s="1">
        <v>45473</v>
      </c>
      <c r="Y926" s="1">
        <v>45350</v>
      </c>
      <c r="Z926" t="s">
        <v>30</v>
      </c>
      <c r="AA926" t="s">
        <v>99</v>
      </c>
    </row>
    <row r="927" spans="1:27" x14ac:dyDescent="0.25">
      <c r="A927" t="s">
        <v>8817</v>
      </c>
      <c r="B927" t="s">
        <v>8907</v>
      </c>
      <c r="C927" t="s">
        <v>27</v>
      </c>
      <c r="D927" t="s">
        <v>30</v>
      </c>
      <c r="E927" t="s">
        <v>2473</v>
      </c>
      <c r="F927" t="s">
        <v>5</v>
      </c>
      <c r="G927" t="s">
        <v>7</v>
      </c>
      <c r="H927">
        <v>624</v>
      </c>
      <c r="I927" t="s">
        <v>5617</v>
      </c>
      <c r="J927">
        <v>9450000</v>
      </c>
      <c r="K927">
        <v>258293</v>
      </c>
      <c r="L927">
        <v>0.1525</v>
      </c>
      <c r="M927" s="63">
        <v>45469</v>
      </c>
      <c r="N927" s="63">
        <v>45514</v>
      </c>
      <c r="O927">
        <v>45</v>
      </c>
      <c r="P927" t="s">
        <v>8831</v>
      </c>
      <c r="Q927">
        <v>0</v>
      </c>
      <c r="R927">
        <v>0</v>
      </c>
      <c r="S927">
        <v>0</v>
      </c>
      <c r="T927">
        <v>0</v>
      </c>
      <c r="U927">
        <v>0</v>
      </c>
      <c r="V927">
        <v>0</v>
      </c>
      <c r="W927">
        <v>0</v>
      </c>
      <c r="X927" s="1">
        <v>45473</v>
      </c>
      <c r="Y927" s="1">
        <v>45354</v>
      </c>
      <c r="Z927" t="s">
        <v>30</v>
      </c>
      <c r="AA927" t="s">
        <v>99</v>
      </c>
    </row>
    <row r="928" spans="1:27" x14ac:dyDescent="0.25">
      <c r="A928" t="s">
        <v>8817</v>
      </c>
      <c r="B928" t="s">
        <v>8950</v>
      </c>
      <c r="C928" t="s">
        <v>27</v>
      </c>
      <c r="D928" t="s">
        <v>30</v>
      </c>
      <c r="E928" t="s">
        <v>2473</v>
      </c>
      <c r="F928" t="s">
        <v>5</v>
      </c>
      <c r="G928" t="s">
        <v>3</v>
      </c>
      <c r="H928">
        <v>624</v>
      </c>
      <c r="I928" t="s">
        <v>8951</v>
      </c>
      <c r="J928">
        <v>9450000</v>
      </c>
      <c r="K928">
        <v>55413.7</v>
      </c>
      <c r="L928">
        <v>0.1525</v>
      </c>
      <c r="M928" s="63">
        <v>45453</v>
      </c>
      <c r="N928" s="63">
        <v>45498</v>
      </c>
      <c r="O928">
        <v>45</v>
      </c>
      <c r="P928" t="s">
        <v>8822</v>
      </c>
      <c r="Q928">
        <v>0</v>
      </c>
      <c r="R928">
        <v>0</v>
      </c>
      <c r="S928">
        <v>0</v>
      </c>
      <c r="T928">
        <v>0</v>
      </c>
      <c r="U928">
        <v>0</v>
      </c>
      <c r="V928">
        <v>0</v>
      </c>
      <c r="W928">
        <v>0</v>
      </c>
      <c r="X928" s="1">
        <v>45473</v>
      </c>
      <c r="Y928" s="1">
        <v>45447</v>
      </c>
      <c r="Z928" t="s">
        <v>30</v>
      </c>
      <c r="AA928" t="s">
        <v>99</v>
      </c>
    </row>
    <row r="929" spans="1:27" x14ac:dyDescent="0.25">
      <c r="A929" t="s">
        <v>8817</v>
      </c>
      <c r="B929" t="s">
        <v>8832</v>
      </c>
      <c r="C929" t="s">
        <v>27</v>
      </c>
      <c r="D929" t="s">
        <v>30</v>
      </c>
      <c r="E929" t="s">
        <v>2473</v>
      </c>
      <c r="F929" t="s">
        <v>5</v>
      </c>
      <c r="G929" t="s">
        <v>9</v>
      </c>
      <c r="H929">
        <v>624</v>
      </c>
      <c r="I929" t="s">
        <v>8833</v>
      </c>
      <c r="J929">
        <v>9450000</v>
      </c>
      <c r="K929">
        <v>231574</v>
      </c>
      <c r="L929">
        <v>0.1525</v>
      </c>
      <c r="M929" s="63">
        <v>45472</v>
      </c>
      <c r="N929" s="63">
        <v>45517</v>
      </c>
      <c r="O929">
        <v>45</v>
      </c>
      <c r="P929" t="s">
        <v>8801</v>
      </c>
      <c r="Q929">
        <v>0</v>
      </c>
      <c r="R929">
        <v>0</v>
      </c>
      <c r="S929">
        <v>0</v>
      </c>
      <c r="T929">
        <v>0</v>
      </c>
      <c r="U929">
        <v>0</v>
      </c>
      <c r="V929">
        <v>0</v>
      </c>
      <c r="W929">
        <v>0</v>
      </c>
      <c r="X929" s="1">
        <v>45473</v>
      </c>
      <c r="Y929" s="1">
        <v>45341</v>
      </c>
      <c r="Z929" t="s">
        <v>30</v>
      </c>
      <c r="AA929" t="s">
        <v>99</v>
      </c>
    </row>
    <row r="930" spans="1:27" x14ac:dyDescent="0.25">
      <c r="A930" t="s">
        <v>8817</v>
      </c>
      <c r="B930" t="s">
        <v>8818</v>
      </c>
      <c r="C930" t="s">
        <v>27</v>
      </c>
      <c r="D930" t="s">
        <v>30</v>
      </c>
      <c r="E930" t="s">
        <v>2473</v>
      </c>
      <c r="F930" t="s">
        <v>5</v>
      </c>
      <c r="G930" t="s">
        <v>9</v>
      </c>
      <c r="H930">
        <v>624</v>
      </c>
      <c r="I930" t="s">
        <v>5634</v>
      </c>
      <c r="J930">
        <v>9450000</v>
      </c>
      <c r="K930">
        <v>432336</v>
      </c>
      <c r="L930">
        <v>0.1525</v>
      </c>
      <c r="M930" s="63">
        <v>45465</v>
      </c>
      <c r="N930" s="63">
        <v>45510</v>
      </c>
      <c r="O930">
        <v>45</v>
      </c>
      <c r="P930" t="s">
        <v>8801</v>
      </c>
      <c r="Q930">
        <v>0</v>
      </c>
      <c r="R930">
        <v>0</v>
      </c>
      <c r="S930">
        <v>0</v>
      </c>
      <c r="T930">
        <v>0</v>
      </c>
      <c r="U930">
        <v>0</v>
      </c>
      <c r="V930">
        <v>0</v>
      </c>
      <c r="W930">
        <v>0</v>
      </c>
      <c r="X930" s="1">
        <v>45473</v>
      </c>
      <c r="Y930" s="1">
        <v>45403</v>
      </c>
      <c r="Z930" t="s">
        <v>30</v>
      </c>
      <c r="AA930" t="s">
        <v>99</v>
      </c>
    </row>
    <row r="931" spans="1:27" x14ac:dyDescent="0.25">
      <c r="A931" t="s">
        <v>8817</v>
      </c>
      <c r="B931" t="s">
        <v>8849</v>
      </c>
      <c r="C931" t="s">
        <v>27</v>
      </c>
      <c r="D931" t="s">
        <v>30</v>
      </c>
      <c r="E931" t="s">
        <v>2473</v>
      </c>
      <c r="F931" t="s">
        <v>5</v>
      </c>
      <c r="G931" t="s">
        <v>7</v>
      </c>
      <c r="H931">
        <v>624</v>
      </c>
      <c r="I931" t="s">
        <v>5941</v>
      </c>
      <c r="J931">
        <v>9450000</v>
      </c>
      <c r="K931">
        <v>423511</v>
      </c>
      <c r="L931">
        <v>0.1525</v>
      </c>
      <c r="M931" s="63">
        <v>45452</v>
      </c>
      <c r="N931" s="63">
        <v>45497</v>
      </c>
      <c r="O931">
        <v>45</v>
      </c>
      <c r="P931" t="s">
        <v>8828</v>
      </c>
      <c r="Q931">
        <v>0</v>
      </c>
      <c r="R931">
        <v>0</v>
      </c>
      <c r="S931">
        <v>0</v>
      </c>
      <c r="T931">
        <v>0</v>
      </c>
      <c r="U931">
        <v>0</v>
      </c>
      <c r="V931">
        <v>0</v>
      </c>
      <c r="W931">
        <v>0</v>
      </c>
      <c r="X931" s="1">
        <v>45473</v>
      </c>
      <c r="Y931" s="1">
        <v>45396</v>
      </c>
      <c r="Z931" t="s">
        <v>30</v>
      </c>
      <c r="AA931" t="s">
        <v>99</v>
      </c>
    </row>
    <row r="932" spans="1:27" x14ac:dyDescent="0.25">
      <c r="A932" t="s">
        <v>8817</v>
      </c>
      <c r="B932" t="s">
        <v>8819</v>
      </c>
      <c r="C932" t="s">
        <v>27</v>
      </c>
      <c r="D932" t="s">
        <v>30</v>
      </c>
      <c r="E932" t="s">
        <v>2473</v>
      </c>
      <c r="F932" t="s">
        <v>5</v>
      </c>
      <c r="G932" t="s">
        <v>9</v>
      </c>
      <c r="H932">
        <v>624</v>
      </c>
      <c r="I932" t="s">
        <v>5913</v>
      </c>
      <c r="J932">
        <v>9450000</v>
      </c>
      <c r="K932">
        <v>132209</v>
      </c>
      <c r="L932">
        <v>0.1525</v>
      </c>
      <c r="M932" s="63">
        <v>45472</v>
      </c>
      <c r="N932" s="63">
        <v>45517</v>
      </c>
      <c r="O932">
        <v>45</v>
      </c>
      <c r="P932" t="s">
        <v>8799</v>
      </c>
      <c r="Q932">
        <v>0</v>
      </c>
      <c r="R932">
        <v>0</v>
      </c>
      <c r="S932">
        <v>0</v>
      </c>
      <c r="T932">
        <v>0</v>
      </c>
      <c r="U932">
        <v>0</v>
      </c>
      <c r="V932">
        <v>0</v>
      </c>
      <c r="W932">
        <v>0</v>
      </c>
      <c r="X932" s="1">
        <v>45473</v>
      </c>
      <c r="Y932" s="1">
        <v>45460</v>
      </c>
      <c r="Z932" t="s">
        <v>30</v>
      </c>
      <c r="AA932" t="s">
        <v>99</v>
      </c>
    </row>
    <row r="933" spans="1:27" x14ac:dyDescent="0.25">
      <c r="A933" t="s">
        <v>8817</v>
      </c>
      <c r="B933" t="s">
        <v>8868</v>
      </c>
      <c r="C933" t="s">
        <v>27</v>
      </c>
      <c r="D933" t="s">
        <v>30</v>
      </c>
      <c r="E933" t="s">
        <v>2473</v>
      </c>
      <c r="F933" t="s">
        <v>5</v>
      </c>
      <c r="G933" t="s">
        <v>7</v>
      </c>
      <c r="H933">
        <v>624</v>
      </c>
      <c r="I933" t="s">
        <v>5896</v>
      </c>
      <c r="J933">
        <v>9450000</v>
      </c>
      <c r="K933">
        <v>114530</v>
      </c>
      <c r="L933">
        <v>0.1525</v>
      </c>
      <c r="M933" s="63">
        <v>45429</v>
      </c>
      <c r="N933" s="63">
        <v>45474</v>
      </c>
      <c r="O933">
        <v>45</v>
      </c>
      <c r="P933" t="s">
        <v>8809</v>
      </c>
      <c r="Q933">
        <v>0</v>
      </c>
      <c r="R933">
        <v>0</v>
      </c>
      <c r="S933">
        <v>0</v>
      </c>
      <c r="T933">
        <v>0</v>
      </c>
      <c r="U933">
        <v>0</v>
      </c>
      <c r="V933">
        <v>0</v>
      </c>
      <c r="W933">
        <v>0</v>
      </c>
      <c r="X933" s="1">
        <v>45473</v>
      </c>
      <c r="Y933" s="1">
        <v>45409</v>
      </c>
      <c r="Z933" t="s">
        <v>30</v>
      </c>
      <c r="AA933" t="s">
        <v>99</v>
      </c>
    </row>
    <row r="934" spans="1:27" x14ac:dyDescent="0.25">
      <c r="A934" t="s">
        <v>8817</v>
      </c>
      <c r="B934" t="s">
        <v>8890</v>
      </c>
      <c r="C934" t="s">
        <v>27</v>
      </c>
      <c r="D934" t="s">
        <v>30</v>
      </c>
      <c r="E934" t="s">
        <v>2473</v>
      </c>
      <c r="F934" t="s">
        <v>5</v>
      </c>
      <c r="G934" t="s">
        <v>3</v>
      </c>
      <c r="H934">
        <v>624</v>
      </c>
      <c r="I934" t="s">
        <v>5610</v>
      </c>
      <c r="J934">
        <v>9450000</v>
      </c>
      <c r="K934">
        <v>338091</v>
      </c>
      <c r="L934">
        <v>0.1525</v>
      </c>
      <c r="M934" s="63">
        <v>45472</v>
      </c>
      <c r="N934" s="63">
        <v>45517</v>
      </c>
      <c r="O934">
        <v>45</v>
      </c>
      <c r="P934" t="s">
        <v>8838</v>
      </c>
      <c r="Q934">
        <v>0</v>
      </c>
      <c r="R934">
        <v>0</v>
      </c>
      <c r="S934">
        <v>0</v>
      </c>
      <c r="T934">
        <v>0</v>
      </c>
      <c r="U934">
        <v>0</v>
      </c>
      <c r="V934">
        <v>0</v>
      </c>
      <c r="W934">
        <v>0</v>
      </c>
      <c r="X934" s="1">
        <v>45473</v>
      </c>
      <c r="Y934" s="1">
        <v>45429</v>
      </c>
      <c r="Z934" t="s">
        <v>30</v>
      </c>
      <c r="AA934" t="s">
        <v>99</v>
      </c>
    </row>
    <row r="935" spans="1:27" x14ac:dyDescent="0.25">
      <c r="A935" t="s">
        <v>8817</v>
      </c>
      <c r="B935" t="s">
        <v>8922</v>
      </c>
      <c r="C935" t="s">
        <v>27</v>
      </c>
      <c r="D935" t="s">
        <v>30</v>
      </c>
      <c r="E935" t="s">
        <v>2473</v>
      </c>
      <c r="F935" t="s">
        <v>5</v>
      </c>
      <c r="G935" t="s">
        <v>5</v>
      </c>
      <c r="H935">
        <v>624</v>
      </c>
      <c r="I935" t="s">
        <v>5942</v>
      </c>
      <c r="J935">
        <v>9450000</v>
      </c>
      <c r="K935">
        <v>94751</v>
      </c>
      <c r="L935">
        <v>0.1525</v>
      </c>
      <c r="M935" s="63">
        <v>45469</v>
      </c>
      <c r="N935" s="63">
        <v>45514</v>
      </c>
      <c r="O935">
        <v>45</v>
      </c>
      <c r="P935" t="s">
        <v>8816</v>
      </c>
      <c r="Q935">
        <v>0</v>
      </c>
      <c r="R935">
        <v>0</v>
      </c>
      <c r="S935">
        <v>0</v>
      </c>
      <c r="T935">
        <v>0</v>
      </c>
      <c r="U935">
        <v>0</v>
      </c>
      <c r="V935">
        <v>0</v>
      </c>
      <c r="W935">
        <v>0</v>
      </c>
      <c r="X935" s="1">
        <v>45473</v>
      </c>
      <c r="Y935" s="1">
        <v>45308</v>
      </c>
      <c r="Z935" t="s">
        <v>30</v>
      </c>
      <c r="AA935" t="s">
        <v>99</v>
      </c>
    </row>
    <row r="936" spans="1:27" x14ac:dyDescent="0.25">
      <c r="A936" t="s">
        <v>8817</v>
      </c>
      <c r="B936" t="s">
        <v>8857</v>
      </c>
      <c r="C936" t="s">
        <v>27</v>
      </c>
      <c r="D936" t="s">
        <v>30</v>
      </c>
      <c r="E936" t="s">
        <v>2473</v>
      </c>
      <c r="F936" t="s">
        <v>5</v>
      </c>
      <c r="G936" t="s">
        <v>4</v>
      </c>
      <c r="H936">
        <v>624</v>
      </c>
      <c r="I936" t="s">
        <v>5725</v>
      </c>
      <c r="J936">
        <v>9450000</v>
      </c>
      <c r="K936">
        <v>460622</v>
      </c>
      <c r="L936">
        <v>0.1525</v>
      </c>
      <c r="M936" s="63">
        <v>45436</v>
      </c>
      <c r="N936" s="63">
        <v>45481</v>
      </c>
      <c r="O936">
        <v>45</v>
      </c>
      <c r="P936" t="s">
        <v>8834</v>
      </c>
      <c r="Q936">
        <v>0</v>
      </c>
      <c r="R936">
        <v>0</v>
      </c>
      <c r="S936">
        <v>0</v>
      </c>
      <c r="T936">
        <v>0</v>
      </c>
      <c r="U936">
        <v>0</v>
      </c>
      <c r="V936">
        <v>0</v>
      </c>
      <c r="W936">
        <v>0</v>
      </c>
      <c r="X936" s="1">
        <v>45473</v>
      </c>
      <c r="Y936" s="1">
        <v>45295</v>
      </c>
      <c r="Z936" t="s">
        <v>30</v>
      </c>
      <c r="AA936" t="s">
        <v>99</v>
      </c>
    </row>
    <row r="937" spans="1:27" x14ac:dyDescent="0.25">
      <c r="A937" t="s">
        <v>8817</v>
      </c>
      <c r="B937" t="s">
        <v>8858</v>
      </c>
      <c r="C937" t="s">
        <v>27</v>
      </c>
      <c r="D937" t="s">
        <v>30</v>
      </c>
      <c r="E937" t="s">
        <v>2473</v>
      </c>
      <c r="F937" t="s">
        <v>5</v>
      </c>
      <c r="G937" t="s">
        <v>3</v>
      </c>
      <c r="H937">
        <v>624</v>
      </c>
      <c r="I937" t="s">
        <v>5915</v>
      </c>
      <c r="J937">
        <v>9450000</v>
      </c>
      <c r="K937">
        <v>228742</v>
      </c>
      <c r="L937">
        <v>0.1525</v>
      </c>
      <c r="M937" s="63">
        <v>45435</v>
      </c>
      <c r="N937" s="63">
        <v>45480</v>
      </c>
      <c r="O937">
        <v>45</v>
      </c>
      <c r="P937" t="s">
        <v>8798</v>
      </c>
      <c r="Q937">
        <v>0</v>
      </c>
      <c r="R937">
        <v>0</v>
      </c>
      <c r="S937">
        <v>0</v>
      </c>
      <c r="T937">
        <v>0</v>
      </c>
      <c r="U937">
        <v>0</v>
      </c>
      <c r="V937">
        <v>0</v>
      </c>
      <c r="W937">
        <v>0</v>
      </c>
      <c r="X937" s="1">
        <v>45473</v>
      </c>
      <c r="Y937" s="1">
        <v>45382</v>
      </c>
      <c r="Z937" t="s">
        <v>30</v>
      </c>
      <c r="AA937" t="s">
        <v>99</v>
      </c>
    </row>
    <row r="938" spans="1:27" x14ac:dyDescent="0.25">
      <c r="A938" t="s">
        <v>8817</v>
      </c>
      <c r="B938" t="s">
        <v>8929</v>
      </c>
      <c r="C938" t="s">
        <v>27</v>
      </c>
      <c r="D938" t="s">
        <v>30</v>
      </c>
      <c r="E938" t="s">
        <v>2473</v>
      </c>
      <c r="F938" t="s">
        <v>5</v>
      </c>
      <c r="G938" t="s">
        <v>12</v>
      </c>
      <c r="H938">
        <v>624</v>
      </c>
      <c r="I938" t="s">
        <v>8930</v>
      </c>
      <c r="J938">
        <v>9450000</v>
      </c>
      <c r="K938">
        <v>125267.1</v>
      </c>
      <c r="L938">
        <v>0.1525</v>
      </c>
      <c r="M938" s="63">
        <v>45467</v>
      </c>
      <c r="N938" s="63">
        <v>45512</v>
      </c>
      <c r="O938">
        <v>45</v>
      </c>
      <c r="P938" t="s">
        <v>8822</v>
      </c>
      <c r="Q938">
        <v>0</v>
      </c>
      <c r="R938">
        <v>0</v>
      </c>
      <c r="S938">
        <v>0</v>
      </c>
      <c r="T938">
        <v>0</v>
      </c>
      <c r="U938">
        <v>0</v>
      </c>
      <c r="V938">
        <v>0</v>
      </c>
      <c r="W938">
        <v>0</v>
      </c>
      <c r="X938" s="1">
        <v>45473</v>
      </c>
      <c r="Y938" s="1">
        <v>45358</v>
      </c>
      <c r="Z938" t="s">
        <v>30</v>
      </c>
      <c r="AA938" t="s">
        <v>99</v>
      </c>
    </row>
    <row r="939" spans="1:27" x14ac:dyDescent="0.25">
      <c r="A939" t="s">
        <v>8817</v>
      </c>
      <c r="B939" t="s">
        <v>8875</v>
      </c>
      <c r="C939" t="s">
        <v>27</v>
      </c>
      <c r="D939" t="s">
        <v>30</v>
      </c>
      <c r="E939" t="s">
        <v>2473</v>
      </c>
      <c r="F939" t="s">
        <v>5</v>
      </c>
      <c r="G939" t="s">
        <v>12</v>
      </c>
      <c r="H939">
        <v>624</v>
      </c>
      <c r="I939" t="s">
        <v>5957</v>
      </c>
      <c r="J939">
        <v>9450000</v>
      </c>
      <c r="K939">
        <v>410765.9</v>
      </c>
      <c r="L939">
        <v>0.1525</v>
      </c>
      <c r="M939" s="63">
        <v>45466</v>
      </c>
      <c r="N939" s="63">
        <v>45511</v>
      </c>
      <c r="O939">
        <v>45</v>
      </c>
      <c r="P939" t="s">
        <v>8876</v>
      </c>
      <c r="Q939">
        <v>0</v>
      </c>
      <c r="R939">
        <v>0</v>
      </c>
      <c r="S939">
        <v>0</v>
      </c>
      <c r="T939">
        <v>0</v>
      </c>
      <c r="U939">
        <v>0</v>
      </c>
      <c r="V939">
        <v>0</v>
      </c>
      <c r="W939">
        <v>0</v>
      </c>
      <c r="X939" s="1">
        <v>45473</v>
      </c>
      <c r="Y939" s="1">
        <v>45309</v>
      </c>
      <c r="Z939" t="s">
        <v>30</v>
      </c>
      <c r="AA939" t="s">
        <v>99</v>
      </c>
    </row>
    <row r="940" spans="1:27" x14ac:dyDescent="0.25">
      <c r="A940" t="s">
        <v>8817</v>
      </c>
      <c r="B940" t="s">
        <v>8861</v>
      </c>
      <c r="C940" t="s">
        <v>27</v>
      </c>
      <c r="D940" t="s">
        <v>30</v>
      </c>
      <c r="E940" t="s">
        <v>2473</v>
      </c>
      <c r="F940" t="s">
        <v>5</v>
      </c>
      <c r="G940" t="s">
        <v>12</v>
      </c>
      <c r="H940">
        <v>624</v>
      </c>
      <c r="I940" t="s">
        <v>5839</v>
      </c>
      <c r="J940">
        <v>9450000</v>
      </c>
      <c r="K940">
        <v>185379.6</v>
      </c>
      <c r="L940">
        <v>0.1525</v>
      </c>
      <c r="M940" s="63">
        <v>45463</v>
      </c>
      <c r="N940" s="63">
        <v>45508</v>
      </c>
      <c r="O940">
        <v>45</v>
      </c>
      <c r="P940" t="s">
        <v>8810</v>
      </c>
      <c r="Q940">
        <v>0</v>
      </c>
      <c r="R940">
        <v>0</v>
      </c>
      <c r="S940">
        <v>0</v>
      </c>
      <c r="T940">
        <v>0</v>
      </c>
      <c r="U940">
        <v>0</v>
      </c>
      <c r="V940">
        <v>0</v>
      </c>
      <c r="W940">
        <v>0</v>
      </c>
      <c r="X940" s="1">
        <v>45473</v>
      </c>
      <c r="Y940" s="1">
        <v>45351</v>
      </c>
      <c r="Z940" t="s">
        <v>30</v>
      </c>
      <c r="AA940" t="s">
        <v>99</v>
      </c>
    </row>
    <row r="941" spans="1:27" x14ac:dyDescent="0.25">
      <c r="A941" t="s">
        <v>8817</v>
      </c>
      <c r="B941" t="s">
        <v>8954</v>
      </c>
      <c r="C941" t="s">
        <v>27</v>
      </c>
      <c r="D941" t="s">
        <v>30</v>
      </c>
      <c r="E941" t="s">
        <v>2473</v>
      </c>
      <c r="F941" t="s">
        <v>5</v>
      </c>
      <c r="G941" t="s">
        <v>4</v>
      </c>
      <c r="H941">
        <v>624</v>
      </c>
      <c r="I941" t="s">
        <v>5917</v>
      </c>
      <c r="J941">
        <v>9450000</v>
      </c>
      <c r="K941">
        <v>9573</v>
      </c>
      <c r="L941">
        <v>0.1525</v>
      </c>
      <c r="M941" s="63">
        <v>45429</v>
      </c>
      <c r="N941" s="63">
        <v>45474</v>
      </c>
      <c r="O941">
        <v>45</v>
      </c>
      <c r="P941" t="s">
        <v>8801</v>
      </c>
      <c r="Q941">
        <v>0</v>
      </c>
      <c r="R941">
        <v>0</v>
      </c>
      <c r="S941">
        <v>0</v>
      </c>
      <c r="T941">
        <v>0</v>
      </c>
      <c r="U941">
        <v>0</v>
      </c>
      <c r="V941">
        <v>0</v>
      </c>
      <c r="W941">
        <v>0</v>
      </c>
      <c r="X941" s="1">
        <v>45473</v>
      </c>
      <c r="Y941" s="1">
        <v>45331</v>
      </c>
      <c r="Z941" t="s">
        <v>30</v>
      </c>
      <c r="AA941" t="s">
        <v>99</v>
      </c>
    </row>
    <row r="942" spans="1:27" x14ac:dyDescent="0.25">
      <c r="A942" t="s">
        <v>8817</v>
      </c>
      <c r="B942" t="s">
        <v>8821</v>
      </c>
      <c r="C942" t="s">
        <v>27</v>
      </c>
      <c r="D942" t="s">
        <v>30</v>
      </c>
      <c r="E942" t="s">
        <v>2473</v>
      </c>
      <c r="F942" t="s">
        <v>5</v>
      </c>
      <c r="G942" t="s">
        <v>4</v>
      </c>
      <c r="H942">
        <v>624</v>
      </c>
      <c r="I942" t="s">
        <v>5735</v>
      </c>
      <c r="J942">
        <v>9450000</v>
      </c>
      <c r="K942">
        <v>446330</v>
      </c>
      <c r="L942">
        <v>0.1525</v>
      </c>
      <c r="M942" s="63">
        <v>45466</v>
      </c>
      <c r="N942" s="63">
        <v>45511</v>
      </c>
      <c r="O942">
        <v>45</v>
      </c>
      <c r="P942" t="s">
        <v>8807</v>
      </c>
      <c r="Q942">
        <v>0</v>
      </c>
      <c r="R942">
        <v>0</v>
      </c>
      <c r="S942">
        <v>0</v>
      </c>
      <c r="T942">
        <v>0</v>
      </c>
      <c r="U942">
        <v>0</v>
      </c>
      <c r="V942">
        <v>0</v>
      </c>
      <c r="W942">
        <v>0</v>
      </c>
      <c r="X942" s="1">
        <v>45473</v>
      </c>
      <c r="Y942" s="1">
        <v>45330</v>
      </c>
      <c r="Z942" t="s">
        <v>30</v>
      </c>
      <c r="AA942" t="s">
        <v>99</v>
      </c>
    </row>
    <row r="943" spans="1:27" x14ac:dyDescent="0.25">
      <c r="A943" t="s">
        <v>2490</v>
      </c>
      <c r="B943" t="s">
        <v>3512</v>
      </c>
      <c r="C943" t="s">
        <v>27</v>
      </c>
      <c r="D943" t="s">
        <v>30</v>
      </c>
      <c r="E943" t="s">
        <v>2473</v>
      </c>
      <c r="F943" t="s">
        <v>8</v>
      </c>
      <c r="G943" t="s">
        <v>4</v>
      </c>
      <c r="H943">
        <v>726</v>
      </c>
      <c r="I943" t="s">
        <v>5663</v>
      </c>
      <c r="J943">
        <v>1290000</v>
      </c>
      <c r="K943">
        <v>8380.57</v>
      </c>
      <c r="L943">
        <v>0.1275</v>
      </c>
      <c r="M943" s="63">
        <v>45468</v>
      </c>
      <c r="N943" s="63">
        <v>45513</v>
      </c>
      <c r="O943">
        <v>45</v>
      </c>
      <c r="P943" t="s">
        <v>8828</v>
      </c>
      <c r="Q943">
        <v>0</v>
      </c>
      <c r="R943">
        <v>0</v>
      </c>
      <c r="S943">
        <v>0</v>
      </c>
      <c r="T943">
        <v>0</v>
      </c>
      <c r="U943">
        <v>0</v>
      </c>
      <c r="V943">
        <v>0</v>
      </c>
      <c r="W943">
        <v>0</v>
      </c>
      <c r="X943" s="1">
        <v>45473</v>
      </c>
      <c r="Y943" s="1">
        <v>45139</v>
      </c>
      <c r="Z943" t="s">
        <v>30</v>
      </c>
      <c r="AA943" t="s">
        <v>101</v>
      </c>
    </row>
    <row r="944" spans="1:27" x14ac:dyDescent="0.25">
      <c r="A944" t="s">
        <v>2490</v>
      </c>
      <c r="B944" t="s">
        <v>3513</v>
      </c>
      <c r="C944" t="s">
        <v>27</v>
      </c>
      <c r="D944" t="s">
        <v>30</v>
      </c>
      <c r="E944" t="s">
        <v>2473</v>
      </c>
      <c r="F944" t="s">
        <v>8</v>
      </c>
      <c r="G944" t="s">
        <v>12</v>
      </c>
      <c r="H944">
        <v>726</v>
      </c>
      <c r="I944" t="s">
        <v>5643</v>
      </c>
      <c r="J944">
        <v>1290000</v>
      </c>
      <c r="K944">
        <v>233382.82</v>
      </c>
      <c r="L944">
        <v>0.1275</v>
      </c>
      <c r="M944" s="63">
        <v>45458</v>
      </c>
      <c r="N944" s="63">
        <v>45503</v>
      </c>
      <c r="O944">
        <v>45</v>
      </c>
      <c r="P944" t="s">
        <v>8831</v>
      </c>
      <c r="Q944">
        <v>0</v>
      </c>
      <c r="R944">
        <v>0</v>
      </c>
      <c r="S944">
        <v>0</v>
      </c>
      <c r="T944">
        <v>0</v>
      </c>
      <c r="U944">
        <v>0</v>
      </c>
      <c r="V944">
        <v>0</v>
      </c>
      <c r="W944">
        <v>0</v>
      </c>
      <c r="X944" s="1">
        <v>45473</v>
      </c>
      <c r="Y944" s="1">
        <v>44384</v>
      </c>
      <c r="Z944" t="s">
        <v>30</v>
      </c>
      <c r="AA944" t="s">
        <v>101</v>
      </c>
    </row>
    <row r="945" spans="1:27" x14ac:dyDescent="0.25">
      <c r="A945" t="s">
        <v>2490</v>
      </c>
      <c r="B945" t="s">
        <v>3517</v>
      </c>
      <c r="C945" t="s">
        <v>27</v>
      </c>
      <c r="D945" t="s">
        <v>30</v>
      </c>
      <c r="E945" t="s">
        <v>2473</v>
      </c>
      <c r="F945" t="s">
        <v>8</v>
      </c>
      <c r="G945" t="s">
        <v>4</v>
      </c>
      <c r="H945">
        <v>726</v>
      </c>
      <c r="I945" t="s">
        <v>5919</v>
      </c>
      <c r="J945">
        <v>1290000</v>
      </c>
      <c r="K945">
        <v>27221.7</v>
      </c>
      <c r="L945">
        <v>0.1275</v>
      </c>
      <c r="M945" s="63">
        <v>45445</v>
      </c>
      <c r="N945" s="63">
        <v>45490</v>
      </c>
      <c r="O945">
        <v>45</v>
      </c>
      <c r="P945" t="s">
        <v>8813</v>
      </c>
      <c r="Q945">
        <v>0</v>
      </c>
      <c r="R945">
        <v>0</v>
      </c>
      <c r="S945">
        <v>0</v>
      </c>
      <c r="T945">
        <v>0</v>
      </c>
      <c r="U945">
        <v>0</v>
      </c>
      <c r="V945">
        <v>0</v>
      </c>
      <c r="W945">
        <v>0</v>
      </c>
      <c r="X945" s="1">
        <v>45473</v>
      </c>
      <c r="Y945" s="1">
        <v>44468</v>
      </c>
      <c r="Z945" t="s">
        <v>30</v>
      </c>
      <c r="AA945" t="s">
        <v>101</v>
      </c>
    </row>
    <row r="946" spans="1:27" x14ac:dyDescent="0.25">
      <c r="A946" t="s">
        <v>2490</v>
      </c>
      <c r="B946" t="s">
        <v>3514</v>
      </c>
      <c r="C946" t="s">
        <v>27</v>
      </c>
      <c r="D946" t="s">
        <v>30</v>
      </c>
      <c r="E946" t="s">
        <v>2473</v>
      </c>
      <c r="F946" t="s">
        <v>8</v>
      </c>
      <c r="G946" t="s">
        <v>12</v>
      </c>
      <c r="H946">
        <v>726</v>
      </c>
      <c r="I946" t="s">
        <v>141</v>
      </c>
      <c r="J946">
        <v>1290000</v>
      </c>
      <c r="K946">
        <v>145554.85999999999</v>
      </c>
      <c r="L946">
        <v>0.1275</v>
      </c>
      <c r="M946" s="63">
        <v>45443</v>
      </c>
      <c r="N946" s="63">
        <v>45488</v>
      </c>
      <c r="O946">
        <v>45</v>
      </c>
      <c r="P946" t="s">
        <v>8834</v>
      </c>
      <c r="Q946">
        <v>0</v>
      </c>
      <c r="R946">
        <v>0</v>
      </c>
      <c r="S946">
        <v>0</v>
      </c>
      <c r="T946">
        <v>0</v>
      </c>
      <c r="U946">
        <v>0</v>
      </c>
      <c r="V946">
        <v>0</v>
      </c>
      <c r="W946">
        <v>0</v>
      </c>
      <c r="X946" s="1">
        <v>45473</v>
      </c>
      <c r="Y946" s="1">
        <v>45115</v>
      </c>
      <c r="Z946" t="s">
        <v>30</v>
      </c>
      <c r="AA946" t="s">
        <v>101</v>
      </c>
    </row>
    <row r="947" spans="1:27" x14ac:dyDescent="0.25">
      <c r="A947" t="s">
        <v>2490</v>
      </c>
      <c r="B947" t="s">
        <v>3515</v>
      </c>
      <c r="C947" t="s">
        <v>27</v>
      </c>
      <c r="D947" t="s">
        <v>30</v>
      </c>
      <c r="E947" t="s">
        <v>2473</v>
      </c>
      <c r="F947" t="s">
        <v>8</v>
      </c>
      <c r="G947" t="s">
        <v>4</v>
      </c>
      <c r="H947">
        <v>726</v>
      </c>
      <c r="I947" t="s">
        <v>5802</v>
      </c>
      <c r="J947">
        <v>1290000</v>
      </c>
      <c r="K947">
        <v>10796.94</v>
      </c>
      <c r="L947">
        <v>0.1275</v>
      </c>
      <c r="M947" s="63">
        <v>45453</v>
      </c>
      <c r="N947" s="63">
        <v>45498</v>
      </c>
      <c r="O947">
        <v>45</v>
      </c>
      <c r="P947" t="s">
        <v>8838</v>
      </c>
      <c r="Q947">
        <v>0</v>
      </c>
      <c r="R947">
        <v>0</v>
      </c>
      <c r="S947">
        <v>0</v>
      </c>
      <c r="T947">
        <v>0</v>
      </c>
      <c r="U947">
        <v>0</v>
      </c>
      <c r="V947">
        <v>0</v>
      </c>
      <c r="W947">
        <v>0</v>
      </c>
      <c r="X947" s="1">
        <v>45473</v>
      </c>
      <c r="Y947" s="1">
        <v>44322</v>
      </c>
      <c r="Z947" t="s">
        <v>30</v>
      </c>
      <c r="AA947" t="s">
        <v>101</v>
      </c>
    </row>
    <row r="948" spans="1:27" x14ac:dyDescent="0.25">
      <c r="A948" t="s">
        <v>2490</v>
      </c>
      <c r="B948" t="s">
        <v>3516</v>
      </c>
      <c r="C948" t="s">
        <v>27</v>
      </c>
      <c r="D948" t="s">
        <v>30</v>
      </c>
      <c r="E948" t="s">
        <v>2473</v>
      </c>
      <c r="F948" t="s">
        <v>8</v>
      </c>
      <c r="G948" t="s">
        <v>12</v>
      </c>
      <c r="H948">
        <v>726</v>
      </c>
      <c r="I948" t="s">
        <v>5783</v>
      </c>
      <c r="J948">
        <v>1290000</v>
      </c>
      <c r="K948">
        <v>20762.28</v>
      </c>
      <c r="L948">
        <v>0.1275</v>
      </c>
      <c r="M948" s="63">
        <v>45474</v>
      </c>
      <c r="N948" s="63">
        <v>45519</v>
      </c>
      <c r="O948">
        <v>45</v>
      </c>
      <c r="P948" t="s">
        <v>8834</v>
      </c>
      <c r="Q948">
        <v>0</v>
      </c>
      <c r="R948">
        <v>0</v>
      </c>
      <c r="S948">
        <v>0</v>
      </c>
      <c r="T948">
        <v>0</v>
      </c>
      <c r="U948">
        <v>0</v>
      </c>
      <c r="V948">
        <v>0</v>
      </c>
      <c r="W948">
        <v>0</v>
      </c>
      <c r="X948" s="1">
        <v>45473</v>
      </c>
      <c r="Y948" s="1">
        <v>44873</v>
      </c>
      <c r="Z948" t="s">
        <v>30</v>
      </c>
      <c r="AA948" t="s">
        <v>101</v>
      </c>
    </row>
    <row r="949" spans="1:27" x14ac:dyDescent="0.25">
      <c r="A949" t="s">
        <v>2478</v>
      </c>
      <c r="B949" t="s">
        <v>3334</v>
      </c>
      <c r="C949" t="s">
        <v>27</v>
      </c>
      <c r="D949" t="s">
        <v>30</v>
      </c>
      <c r="E949" t="s">
        <v>2473</v>
      </c>
      <c r="F949" t="s">
        <v>8</v>
      </c>
      <c r="G949" t="s">
        <v>14</v>
      </c>
      <c r="H949">
        <v>574</v>
      </c>
      <c r="I949" t="s">
        <v>5759</v>
      </c>
      <c r="J949">
        <v>4760000</v>
      </c>
      <c r="K949">
        <v>867708.27</v>
      </c>
      <c r="L949">
        <v>0.13750000000000001</v>
      </c>
      <c r="M949" s="63">
        <v>45447</v>
      </c>
      <c r="N949" s="63">
        <v>45477</v>
      </c>
      <c r="O949">
        <v>30</v>
      </c>
      <c r="P949" t="s">
        <v>8831</v>
      </c>
      <c r="Q949">
        <v>0</v>
      </c>
      <c r="R949">
        <v>0</v>
      </c>
      <c r="S949">
        <v>0</v>
      </c>
      <c r="T949">
        <v>0</v>
      </c>
      <c r="U949">
        <v>0</v>
      </c>
      <c r="V949">
        <v>0</v>
      </c>
      <c r="W949">
        <v>0</v>
      </c>
      <c r="X949" s="1">
        <v>45473</v>
      </c>
      <c r="Y949" s="1">
        <v>44204</v>
      </c>
      <c r="Z949" t="s">
        <v>30</v>
      </c>
      <c r="AA949" t="s">
        <v>103</v>
      </c>
    </row>
    <row r="950" spans="1:27" x14ac:dyDescent="0.25">
      <c r="A950" t="s">
        <v>2478</v>
      </c>
      <c r="B950" t="s">
        <v>3337</v>
      </c>
      <c r="C950" t="s">
        <v>27</v>
      </c>
      <c r="D950" t="s">
        <v>30</v>
      </c>
      <c r="E950" t="s">
        <v>2473</v>
      </c>
      <c r="F950" t="s">
        <v>8</v>
      </c>
      <c r="G950" t="s">
        <v>20</v>
      </c>
      <c r="H950">
        <v>574</v>
      </c>
      <c r="I950" t="s">
        <v>5791</v>
      </c>
      <c r="J950">
        <v>4760000</v>
      </c>
      <c r="K950">
        <v>38132.82</v>
      </c>
      <c r="L950">
        <v>0.13750000000000001</v>
      </c>
      <c r="M950" s="63">
        <v>45471</v>
      </c>
      <c r="N950" s="63">
        <v>45501</v>
      </c>
      <c r="O950">
        <v>30</v>
      </c>
      <c r="P950" t="s">
        <v>8825</v>
      </c>
      <c r="Q950">
        <v>0</v>
      </c>
      <c r="R950">
        <v>0</v>
      </c>
      <c r="S950">
        <v>0</v>
      </c>
      <c r="T950">
        <v>0</v>
      </c>
      <c r="U950">
        <v>0</v>
      </c>
      <c r="V950">
        <v>0</v>
      </c>
      <c r="W950">
        <v>0</v>
      </c>
      <c r="X950" s="1">
        <v>45473</v>
      </c>
      <c r="Y950" s="1">
        <v>44626</v>
      </c>
      <c r="Z950" t="s">
        <v>30</v>
      </c>
      <c r="AA950" t="s">
        <v>103</v>
      </c>
    </row>
    <row r="951" spans="1:27" x14ac:dyDescent="0.25">
      <c r="A951" t="s">
        <v>2478</v>
      </c>
      <c r="B951" t="s">
        <v>3339</v>
      </c>
      <c r="C951" t="s">
        <v>27</v>
      </c>
      <c r="D951" t="s">
        <v>30</v>
      </c>
      <c r="E951" t="s">
        <v>2473</v>
      </c>
      <c r="F951" t="s">
        <v>8</v>
      </c>
      <c r="G951" t="s">
        <v>20</v>
      </c>
      <c r="H951">
        <v>574</v>
      </c>
      <c r="I951" t="s">
        <v>5695</v>
      </c>
      <c r="J951">
        <v>4760000</v>
      </c>
      <c r="K951">
        <v>410.63</v>
      </c>
      <c r="L951">
        <v>0.13750000000000001</v>
      </c>
      <c r="M951" s="63">
        <v>45467</v>
      </c>
      <c r="N951" s="63">
        <v>45497</v>
      </c>
      <c r="O951">
        <v>30</v>
      </c>
      <c r="P951" t="s">
        <v>8822</v>
      </c>
      <c r="Q951">
        <v>0</v>
      </c>
      <c r="R951">
        <v>0</v>
      </c>
      <c r="S951">
        <v>0</v>
      </c>
      <c r="T951">
        <v>0</v>
      </c>
      <c r="U951">
        <v>0</v>
      </c>
      <c r="V951">
        <v>0</v>
      </c>
      <c r="W951">
        <v>0</v>
      </c>
      <c r="X951" s="1">
        <v>45473</v>
      </c>
      <c r="Y951" s="1">
        <v>44356</v>
      </c>
      <c r="Z951" t="s">
        <v>30</v>
      </c>
      <c r="AA951" t="s">
        <v>103</v>
      </c>
    </row>
    <row r="952" spans="1:27" x14ac:dyDescent="0.25">
      <c r="A952" t="s">
        <v>2478</v>
      </c>
      <c r="B952" t="s">
        <v>3335</v>
      </c>
      <c r="C952" t="s">
        <v>27</v>
      </c>
      <c r="D952" t="s">
        <v>30</v>
      </c>
      <c r="E952" t="s">
        <v>2473</v>
      </c>
      <c r="F952" t="s">
        <v>8</v>
      </c>
      <c r="G952" t="s">
        <v>20</v>
      </c>
      <c r="H952">
        <v>574</v>
      </c>
      <c r="I952" t="s">
        <v>5818</v>
      </c>
      <c r="J952">
        <v>4760000</v>
      </c>
      <c r="K952">
        <v>114903.47</v>
      </c>
      <c r="L952">
        <v>0.13750000000000001</v>
      </c>
      <c r="M952" s="63">
        <v>45446</v>
      </c>
      <c r="N952" s="63">
        <v>45476</v>
      </c>
      <c r="O952">
        <v>30</v>
      </c>
      <c r="P952" t="s">
        <v>8827</v>
      </c>
      <c r="Q952">
        <v>0</v>
      </c>
      <c r="R952">
        <v>0</v>
      </c>
      <c r="S952">
        <v>0</v>
      </c>
      <c r="T952">
        <v>0</v>
      </c>
      <c r="U952">
        <v>0</v>
      </c>
      <c r="V952">
        <v>0</v>
      </c>
      <c r="W952">
        <v>0</v>
      </c>
      <c r="X952" s="1">
        <v>45473</v>
      </c>
      <c r="Y952" s="1">
        <v>44867</v>
      </c>
      <c r="Z952" t="s">
        <v>30</v>
      </c>
      <c r="AA952" t="s">
        <v>103</v>
      </c>
    </row>
    <row r="953" spans="1:27" x14ac:dyDescent="0.25">
      <c r="A953" t="s">
        <v>2478</v>
      </c>
      <c r="B953" t="s">
        <v>3338</v>
      </c>
      <c r="C953" t="s">
        <v>27</v>
      </c>
      <c r="D953" t="s">
        <v>30</v>
      </c>
      <c r="E953" t="s">
        <v>2473</v>
      </c>
      <c r="F953" t="s">
        <v>8</v>
      </c>
      <c r="G953" t="s">
        <v>14</v>
      </c>
      <c r="H953">
        <v>574</v>
      </c>
      <c r="I953" t="s">
        <v>5884</v>
      </c>
      <c r="J953">
        <v>4760000</v>
      </c>
      <c r="K953">
        <v>4763.55</v>
      </c>
      <c r="L953">
        <v>0.13750000000000001</v>
      </c>
      <c r="M953" s="63">
        <v>45446</v>
      </c>
      <c r="N953" s="63">
        <v>45476</v>
      </c>
      <c r="O953">
        <v>30</v>
      </c>
      <c r="P953" t="s">
        <v>8822</v>
      </c>
      <c r="Q953">
        <v>0</v>
      </c>
      <c r="R953">
        <v>0</v>
      </c>
      <c r="S953">
        <v>0</v>
      </c>
      <c r="T953">
        <v>0</v>
      </c>
      <c r="U953">
        <v>0</v>
      </c>
      <c r="V953">
        <v>0</v>
      </c>
      <c r="W953">
        <v>0</v>
      </c>
      <c r="X953" s="1">
        <v>45473</v>
      </c>
      <c r="Y953" s="1">
        <v>44247</v>
      </c>
      <c r="Z953" t="s">
        <v>30</v>
      </c>
      <c r="AA953" t="s">
        <v>103</v>
      </c>
    </row>
    <row r="954" spans="1:27" x14ac:dyDescent="0.25">
      <c r="A954" t="s">
        <v>2478</v>
      </c>
      <c r="B954" t="s">
        <v>3336</v>
      </c>
      <c r="C954" t="s">
        <v>27</v>
      </c>
      <c r="D954" t="s">
        <v>30</v>
      </c>
      <c r="E954" t="s">
        <v>2473</v>
      </c>
      <c r="F954" t="s">
        <v>8</v>
      </c>
      <c r="G954" t="s">
        <v>20</v>
      </c>
      <c r="H954">
        <v>574</v>
      </c>
      <c r="I954" t="s">
        <v>5959</v>
      </c>
      <c r="J954">
        <v>4760000</v>
      </c>
      <c r="K954">
        <v>109195.57</v>
      </c>
      <c r="L954">
        <v>0.13750000000000001</v>
      </c>
      <c r="M954" s="63">
        <v>45458</v>
      </c>
      <c r="N954" s="63">
        <v>45488</v>
      </c>
      <c r="O954">
        <v>30</v>
      </c>
      <c r="P954" t="s">
        <v>8801</v>
      </c>
      <c r="Q954">
        <v>0</v>
      </c>
      <c r="R954">
        <v>0</v>
      </c>
      <c r="S954">
        <v>0</v>
      </c>
      <c r="T954">
        <v>0</v>
      </c>
      <c r="U954">
        <v>0</v>
      </c>
      <c r="V954">
        <v>0</v>
      </c>
      <c r="W954">
        <v>0</v>
      </c>
      <c r="X954" s="1">
        <v>45473</v>
      </c>
      <c r="Y954" s="1">
        <v>44272</v>
      </c>
      <c r="Z954" t="s">
        <v>30</v>
      </c>
      <c r="AA954" t="s">
        <v>103</v>
      </c>
    </row>
    <row r="955" spans="1:27" x14ac:dyDescent="0.25">
      <c r="A955" t="s">
        <v>2478</v>
      </c>
      <c r="B955" t="s">
        <v>3333</v>
      </c>
      <c r="C955" t="s">
        <v>27</v>
      </c>
      <c r="D955" t="s">
        <v>30</v>
      </c>
      <c r="E955" t="s">
        <v>2473</v>
      </c>
      <c r="F955" t="s">
        <v>8</v>
      </c>
      <c r="G955" t="s">
        <v>14</v>
      </c>
      <c r="H955">
        <v>574</v>
      </c>
      <c r="I955" t="s">
        <v>5848</v>
      </c>
      <c r="J955">
        <v>4760000</v>
      </c>
      <c r="K955">
        <v>1425901.18</v>
      </c>
      <c r="L955">
        <v>0.13750000000000001</v>
      </c>
      <c r="M955" s="63">
        <v>45472</v>
      </c>
      <c r="N955" s="63">
        <v>45502</v>
      </c>
      <c r="O955">
        <v>30</v>
      </c>
      <c r="P955" t="s">
        <v>8816</v>
      </c>
      <c r="Q955">
        <v>0</v>
      </c>
      <c r="R955">
        <v>0</v>
      </c>
      <c r="S955">
        <v>0</v>
      </c>
      <c r="T955">
        <v>0</v>
      </c>
      <c r="U955">
        <v>0</v>
      </c>
      <c r="V955">
        <v>0</v>
      </c>
      <c r="W955">
        <v>0</v>
      </c>
      <c r="X955" s="1">
        <v>45473</v>
      </c>
      <c r="Y955" s="1">
        <v>44400</v>
      </c>
      <c r="Z955" t="s">
        <v>30</v>
      </c>
      <c r="AA955" t="s">
        <v>103</v>
      </c>
    </row>
    <row r="956" spans="1:27" x14ac:dyDescent="0.25">
      <c r="A956" t="s">
        <v>2478</v>
      </c>
      <c r="B956" t="s">
        <v>8926</v>
      </c>
      <c r="C956" t="s">
        <v>27</v>
      </c>
      <c r="D956" t="s">
        <v>30</v>
      </c>
      <c r="E956" t="s">
        <v>2473</v>
      </c>
      <c r="F956" t="s">
        <v>8</v>
      </c>
      <c r="G956" t="s">
        <v>14</v>
      </c>
      <c r="H956">
        <v>574</v>
      </c>
      <c r="I956" t="s">
        <v>5825</v>
      </c>
      <c r="J956">
        <v>4760000</v>
      </c>
      <c r="K956">
        <v>200856.81</v>
      </c>
      <c r="L956">
        <v>0.13750000000000001</v>
      </c>
      <c r="M956" s="63">
        <v>45455</v>
      </c>
      <c r="N956" s="63">
        <v>45485</v>
      </c>
      <c r="O956">
        <v>30</v>
      </c>
      <c r="P956" t="s">
        <v>8831</v>
      </c>
      <c r="Q956">
        <v>0</v>
      </c>
      <c r="R956">
        <v>0</v>
      </c>
      <c r="S956">
        <v>0</v>
      </c>
      <c r="T956">
        <v>0</v>
      </c>
      <c r="U956">
        <v>0</v>
      </c>
      <c r="V956">
        <v>0</v>
      </c>
      <c r="W956">
        <v>0</v>
      </c>
      <c r="X956" s="1">
        <v>45473</v>
      </c>
      <c r="Y956" s="1">
        <v>45280</v>
      </c>
      <c r="Z956" t="s">
        <v>30</v>
      </c>
      <c r="AA956" t="s">
        <v>103</v>
      </c>
    </row>
    <row r="957" spans="1:27" x14ac:dyDescent="0.25">
      <c r="A957" t="s">
        <v>2489</v>
      </c>
      <c r="B957" t="s">
        <v>3503</v>
      </c>
      <c r="C957" t="s">
        <v>27</v>
      </c>
      <c r="D957" t="s">
        <v>30</v>
      </c>
      <c r="E957" t="s">
        <v>2473</v>
      </c>
      <c r="F957" t="s">
        <v>7</v>
      </c>
      <c r="G957" t="s">
        <v>12</v>
      </c>
      <c r="H957">
        <v>814</v>
      </c>
      <c r="I957" t="s">
        <v>5755</v>
      </c>
      <c r="J957">
        <v>4750000</v>
      </c>
      <c r="K957">
        <v>97641.17</v>
      </c>
      <c r="L957">
        <v>0.14249999999999999</v>
      </c>
      <c r="M957" s="63">
        <v>45471</v>
      </c>
      <c r="N957" s="63">
        <v>45501</v>
      </c>
      <c r="O957">
        <v>30</v>
      </c>
      <c r="P957" t="s">
        <v>8801</v>
      </c>
      <c r="Q957">
        <v>0</v>
      </c>
      <c r="R957">
        <v>0</v>
      </c>
      <c r="S957">
        <v>0</v>
      </c>
      <c r="T957">
        <v>0</v>
      </c>
      <c r="U957">
        <v>0</v>
      </c>
      <c r="V957">
        <v>0</v>
      </c>
      <c r="W957">
        <v>0</v>
      </c>
      <c r="X957" s="1">
        <v>45473</v>
      </c>
      <c r="Y957" s="1">
        <v>45188</v>
      </c>
      <c r="Z957" t="s">
        <v>30</v>
      </c>
      <c r="AA957" t="s">
        <v>100</v>
      </c>
    </row>
    <row r="958" spans="1:27" x14ac:dyDescent="0.25">
      <c r="A958" t="s">
        <v>2489</v>
      </c>
      <c r="B958" t="s">
        <v>3498</v>
      </c>
      <c r="C958" t="s">
        <v>27</v>
      </c>
      <c r="D958" t="s">
        <v>30</v>
      </c>
      <c r="E958" t="s">
        <v>2473</v>
      </c>
      <c r="F958" t="s">
        <v>7</v>
      </c>
      <c r="G958" t="s">
        <v>12</v>
      </c>
      <c r="H958">
        <v>814</v>
      </c>
      <c r="I958" t="s">
        <v>5836</v>
      </c>
      <c r="J958">
        <v>4750000</v>
      </c>
      <c r="K958">
        <v>706.2</v>
      </c>
      <c r="L958">
        <v>0.14249999999999999</v>
      </c>
      <c r="M958" s="63">
        <v>45471</v>
      </c>
      <c r="N958" s="63">
        <v>45501</v>
      </c>
      <c r="O958">
        <v>30</v>
      </c>
      <c r="P958" t="s">
        <v>8822</v>
      </c>
      <c r="Q958">
        <v>0</v>
      </c>
      <c r="R958">
        <v>0</v>
      </c>
      <c r="S958">
        <v>0</v>
      </c>
      <c r="T958">
        <v>0</v>
      </c>
      <c r="U958">
        <v>0</v>
      </c>
      <c r="V958">
        <v>0</v>
      </c>
      <c r="W958">
        <v>0</v>
      </c>
      <c r="X958" s="1">
        <v>45473</v>
      </c>
      <c r="Y958" s="1">
        <v>45123</v>
      </c>
      <c r="Z958" t="s">
        <v>30</v>
      </c>
      <c r="AA958" t="s">
        <v>100</v>
      </c>
    </row>
    <row r="959" spans="1:27" x14ac:dyDescent="0.25">
      <c r="A959" t="s">
        <v>2489</v>
      </c>
      <c r="B959" t="s">
        <v>3505</v>
      </c>
      <c r="C959" t="s">
        <v>27</v>
      </c>
      <c r="D959" t="s">
        <v>30</v>
      </c>
      <c r="E959" t="s">
        <v>2473</v>
      </c>
      <c r="F959" t="s">
        <v>7</v>
      </c>
      <c r="G959" t="s">
        <v>12</v>
      </c>
      <c r="H959">
        <v>814</v>
      </c>
      <c r="I959" t="s">
        <v>5745</v>
      </c>
      <c r="J959">
        <v>4750000</v>
      </c>
      <c r="K959">
        <v>171530.37</v>
      </c>
      <c r="L959">
        <v>0.14249999999999999</v>
      </c>
      <c r="M959" s="63">
        <v>45464</v>
      </c>
      <c r="N959" s="63">
        <v>45494</v>
      </c>
      <c r="O959">
        <v>30</v>
      </c>
      <c r="P959" t="s">
        <v>8828</v>
      </c>
      <c r="Q959">
        <v>0</v>
      </c>
      <c r="R959">
        <v>0</v>
      </c>
      <c r="S959">
        <v>0</v>
      </c>
      <c r="T959">
        <v>0</v>
      </c>
      <c r="U959">
        <v>0</v>
      </c>
      <c r="V959">
        <v>0</v>
      </c>
      <c r="W959">
        <v>0</v>
      </c>
      <c r="X959" s="1">
        <v>45473</v>
      </c>
      <c r="Y959" s="1">
        <v>45125</v>
      </c>
      <c r="Z959" t="s">
        <v>30</v>
      </c>
      <c r="AA959" t="s">
        <v>100</v>
      </c>
    </row>
    <row r="960" spans="1:27" x14ac:dyDescent="0.25">
      <c r="A960" t="s">
        <v>2489</v>
      </c>
      <c r="B960" t="s">
        <v>3501</v>
      </c>
      <c r="C960" t="s">
        <v>27</v>
      </c>
      <c r="D960" t="s">
        <v>30</v>
      </c>
      <c r="E960" t="s">
        <v>2473</v>
      </c>
      <c r="F960" t="s">
        <v>7</v>
      </c>
      <c r="G960" t="s">
        <v>3</v>
      </c>
      <c r="H960">
        <v>814</v>
      </c>
      <c r="I960" t="s">
        <v>5913</v>
      </c>
      <c r="J960">
        <v>4750000</v>
      </c>
      <c r="K960">
        <v>100336.83</v>
      </c>
      <c r="L960">
        <v>0.14249999999999999</v>
      </c>
      <c r="M960" s="63">
        <v>45454</v>
      </c>
      <c r="N960" s="63">
        <v>45484</v>
      </c>
      <c r="O960">
        <v>30</v>
      </c>
      <c r="P960" t="s">
        <v>8799</v>
      </c>
      <c r="Q960">
        <v>0</v>
      </c>
      <c r="R960">
        <v>0</v>
      </c>
      <c r="S960">
        <v>0</v>
      </c>
      <c r="T960">
        <v>0</v>
      </c>
      <c r="U960">
        <v>0</v>
      </c>
      <c r="V960">
        <v>0</v>
      </c>
      <c r="W960">
        <v>0</v>
      </c>
      <c r="X960" s="1">
        <v>45473</v>
      </c>
      <c r="Y960" s="1">
        <v>45120</v>
      </c>
      <c r="Z960" t="s">
        <v>30</v>
      </c>
      <c r="AA960" t="s">
        <v>100</v>
      </c>
    </row>
    <row r="961" spans="1:27" x14ac:dyDescent="0.25">
      <c r="A961" t="s">
        <v>2489</v>
      </c>
      <c r="B961" t="s">
        <v>3506</v>
      </c>
      <c r="C961" t="s">
        <v>27</v>
      </c>
      <c r="D961" t="s">
        <v>30</v>
      </c>
      <c r="E961" t="s">
        <v>2473</v>
      </c>
      <c r="F961" t="s">
        <v>7</v>
      </c>
      <c r="G961" t="s">
        <v>3</v>
      </c>
      <c r="H961">
        <v>814</v>
      </c>
      <c r="I961" t="s">
        <v>5604</v>
      </c>
      <c r="J961">
        <v>4750000</v>
      </c>
      <c r="K961">
        <v>5554.34</v>
      </c>
      <c r="L961">
        <v>0.14249999999999999</v>
      </c>
      <c r="M961" s="63">
        <v>45470</v>
      </c>
      <c r="N961" s="63">
        <v>45500</v>
      </c>
      <c r="O961">
        <v>30</v>
      </c>
      <c r="P961" t="s">
        <v>8822</v>
      </c>
      <c r="Q961">
        <v>0</v>
      </c>
      <c r="R961">
        <v>0</v>
      </c>
      <c r="S961">
        <v>0</v>
      </c>
      <c r="T961">
        <v>0</v>
      </c>
      <c r="U961">
        <v>0</v>
      </c>
      <c r="V961">
        <v>0</v>
      </c>
      <c r="W961">
        <v>0</v>
      </c>
      <c r="X961" s="1">
        <v>45473</v>
      </c>
      <c r="Y961" s="1">
        <v>45155</v>
      </c>
      <c r="Z961" t="s">
        <v>30</v>
      </c>
      <c r="AA961" t="s">
        <v>100</v>
      </c>
    </row>
    <row r="962" spans="1:27" x14ac:dyDescent="0.25">
      <c r="A962" t="s">
        <v>2489</v>
      </c>
      <c r="B962" t="s">
        <v>3511</v>
      </c>
      <c r="C962" t="s">
        <v>27</v>
      </c>
      <c r="D962" t="s">
        <v>30</v>
      </c>
      <c r="E962" t="s">
        <v>2473</v>
      </c>
      <c r="F962" t="s">
        <v>7</v>
      </c>
      <c r="G962" t="s">
        <v>12</v>
      </c>
      <c r="H962">
        <v>814</v>
      </c>
      <c r="I962" t="s">
        <v>5854</v>
      </c>
      <c r="J962">
        <v>4750000</v>
      </c>
      <c r="K962">
        <v>6035.59</v>
      </c>
      <c r="L962">
        <v>0.14249999999999999</v>
      </c>
      <c r="M962" s="63">
        <v>45467</v>
      </c>
      <c r="N962" s="63">
        <v>45497</v>
      </c>
      <c r="O962">
        <v>30</v>
      </c>
      <c r="P962" t="s">
        <v>8809</v>
      </c>
      <c r="Q962">
        <v>0</v>
      </c>
      <c r="R962">
        <v>0</v>
      </c>
      <c r="S962">
        <v>0</v>
      </c>
      <c r="T962">
        <v>0</v>
      </c>
      <c r="U962">
        <v>0</v>
      </c>
      <c r="V962">
        <v>0</v>
      </c>
      <c r="W962">
        <v>0</v>
      </c>
      <c r="X962" s="1">
        <v>45473</v>
      </c>
      <c r="Y962" s="1">
        <v>45111</v>
      </c>
      <c r="Z962" t="s">
        <v>30</v>
      </c>
      <c r="AA962" t="s">
        <v>100</v>
      </c>
    </row>
    <row r="963" spans="1:27" x14ac:dyDescent="0.25">
      <c r="A963" t="s">
        <v>2489</v>
      </c>
      <c r="B963" t="s">
        <v>3509</v>
      </c>
      <c r="C963" t="s">
        <v>27</v>
      </c>
      <c r="D963" t="s">
        <v>30</v>
      </c>
      <c r="E963" t="s">
        <v>2473</v>
      </c>
      <c r="F963" t="s">
        <v>7</v>
      </c>
      <c r="G963" t="s">
        <v>3</v>
      </c>
      <c r="H963">
        <v>814</v>
      </c>
      <c r="I963" t="s">
        <v>5640</v>
      </c>
      <c r="J963">
        <v>4750000</v>
      </c>
      <c r="K963">
        <v>89178.43</v>
      </c>
      <c r="L963">
        <v>0.14249999999999999</v>
      </c>
      <c r="M963" s="63">
        <v>45451</v>
      </c>
      <c r="N963" s="63">
        <v>45481</v>
      </c>
      <c r="O963">
        <v>30</v>
      </c>
      <c r="P963" t="s">
        <v>8826</v>
      </c>
      <c r="Q963">
        <v>0</v>
      </c>
      <c r="R963">
        <v>0</v>
      </c>
      <c r="S963">
        <v>0</v>
      </c>
      <c r="T963">
        <v>0</v>
      </c>
      <c r="U963">
        <v>0</v>
      </c>
      <c r="V963">
        <v>0</v>
      </c>
      <c r="W963">
        <v>0</v>
      </c>
      <c r="X963" s="1">
        <v>45473</v>
      </c>
      <c r="Y963" s="1">
        <v>45124</v>
      </c>
      <c r="Z963" t="s">
        <v>30</v>
      </c>
      <c r="AA963" t="s">
        <v>100</v>
      </c>
    </row>
    <row r="964" spans="1:27" x14ac:dyDescent="0.25">
      <c r="A964" t="s">
        <v>2489</v>
      </c>
      <c r="B964" t="s">
        <v>4410</v>
      </c>
      <c r="C964" t="s">
        <v>27</v>
      </c>
      <c r="D964" t="s">
        <v>30</v>
      </c>
      <c r="E964" t="s">
        <v>2473</v>
      </c>
      <c r="F964" t="s">
        <v>7</v>
      </c>
      <c r="G964" t="s">
        <v>3</v>
      </c>
      <c r="H964">
        <v>814</v>
      </c>
      <c r="I964" t="s">
        <v>5655</v>
      </c>
      <c r="J964">
        <v>4750000</v>
      </c>
      <c r="K964">
        <v>190693.47</v>
      </c>
      <c r="L964">
        <v>0.14249999999999999</v>
      </c>
      <c r="M964" s="63">
        <v>45467</v>
      </c>
      <c r="N964" s="63">
        <v>45497</v>
      </c>
      <c r="O964">
        <v>30</v>
      </c>
      <c r="P964" t="s">
        <v>8798</v>
      </c>
      <c r="Q964">
        <v>0</v>
      </c>
      <c r="R964">
        <v>0</v>
      </c>
      <c r="S964">
        <v>0</v>
      </c>
      <c r="T964">
        <v>0</v>
      </c>
      <c r="U964">
        <v>0</v>
      </c>
      <c r="V964">
        <v>0</v>
      </c>
      <c r="W964">
        <v>0</v>
      </c>
      <c r="X964" s="1">
        <v>45473</v>
      </c>
      <c r="Y964" s="1">
        <v>45137</v>
      </c>
      <c r="Z964" t="s">
        <v>30</v>
      </c>
      <c r="AA964" t="s">
        <v>100</v>
      </c>
    </row>
    <row r="965" spans="1:27" x14ac:dyDescent="0.25">
      <c r="A965" t="s">
        <v>2489</v>
      </c>
      <c r="B965" t="s">
        <v>3502</v>
      </c>
      <c r="C965" t="s">
        <v>27</v>
      </c>
      <c r="D965" t="s">
        <v>30</v>
      </c>
      <c r="E965" t="s">
        <v>2473</v>
      </c>
      <c r="F965" t="s">
        <v>7</v>
      </c>
      <c r="G965" t="s">
        <v>12</v>
      </c>
      <c r="H965">
        <v>814</v>
      </c>
      <c r="I965" t="s">
        <v>5967</v>
      </c>
      <c r="J965">
        <v>4750000</v>
      </c>
      <c r="K965">
        <v>144679.70000000001</v>
      </c>
      <c r="L965">
        <v>0.14249999999999999</v>
      </c>
      <c r="M965" s="63">
        <v>45472</v>
      </c>
      <c r="N965" s="63">
        <v>45502</v>
      </c>
      <c r="O965">
        <v>30</v>
      </c>
      <c r="P965" t="s">
        <v>8828</v>
      </c>
      <c r="Q965">
        <v>0</v>
      </c>
      <c r="R965">
        <v>0</v>
      </c>
      <c r="S965">
        <v>0</v>
      </c>
      <c r="T965">
        <v>0</v>
      </c>
      <c r="U965">
        <v>0</v>
      </c>
      <c r="V965">
        <v>0</v>
      </c>
      <c r="W965">
        <v>0</v>
      </c>
      <c r="X965" s="1">
        <v>45473</v>
      </c>
      <c r="Y965" s="1">
        <v>45168</v>
      </c>
      <c r="Z965" t="s">
        <v>30</v>
      </c>
      <c r="AA965" t="s">
        <v>100</v>
      </c>
    </row>
    <row r="966" spans="1:27" x14ac:dyDescent="0.25">
      <c r="A966" t="s">
        <v>2489</v>
      </c>
      <c r="B966" t="s">
        <v>3504</v>
      </c>
      <c r="C966" t="s">
        <v>27</v>
      </c>
      <c r="D966" t="s">
        <v>30</v>
      </c>
      <c r="E966" t="s">
        <v>2473</v>
      </c>
      <c r="F966" t="s">
        <v>7</v>
      </c>
      <c r="G966" t="s">
        <v>12</v>
      </c>
      <c r="H966">
        <v>814</v>
      </c>
      <c r="I966" t="s">
        <v>5653</v>
      </c>
      <c r="J966">
        <v>4750000</v>
      </c>
      <c r="K966">
        <v>164899.46</v>
      </c>
      <c r="L966">
        <v>0.14249999999999999</v>
      </c>
      <c r="M966" s="63">
        <v>45455</v>
      </c>
      <c r="N966" s="63">
        <v>45485</v>
      </c>
      <c r="O966">
        <v>30</v>
      </c>
      <c r="P966" t="s">
        <v>8822</v>
      </c>
      <c r="Q966">
        <v>0</v>
      </c>
      <c r="R966">
        <v>0</v>
      </c>
      <c r="S966">
        <v>0</v>
      </c>
      <c r="T966">
        <v>0</v>
      </c>
      <c r="U966">
        <v>0</v>
      </c>
      <c r="V966">
        <v>0</v>
      </c>
      <c r="W966">
        <v>0</v>
      </c>
      <c r="X966" s="1">
        <v>45473</v>
      </c>
      <c r="Y966" s="1">
        <v>45136</v>
      </c>
      <c r="Z966" t="s">
        <v>30</v>
      </c>
      <c r="AA966" t="s">
        <v>100</v>
      </c>
    </row>
    <row r="967" spans="1:27" x14ac:dyDescent="0.25">
      <c r="A967" t="s">
        <v>2489</v>
      </c>
      <c r="B967" t="s">
        <v>3499</v>
      </c>
      <c r="C967" t="s">
        <v>27</v>
      </c>
      <c r="D967" t="s">
        <v>30</v>
      </c>
      <c r="E967" t="s">
        <v>2473</v>
      </c>
      <c r="F967" t="s">
        <v>7</v>
      </c>
      <c r="G967" t="s">
        <v>12</v>
      </c>
      <c r="H967">
        <v>814</v>
      </c>
      <c r="I967" t="s">
        <v>5643</v>
      </c>
      <c r="J967">
        <v>4750000</v>
      </c>
      <c r="K967">
        <v>915881.45</v>
      </c>
      <c r="L967">
        <v>0.14249999999999999</v>
      </c>
      <c r="M967" s="63">
        <v>45455</v>
      </c>
      <c r="N967" s="63">
        <v>45485</v>
      </c>
      <c r="O967">
        <v>30</v>
      </c>
      <c r="P967" t="s">
        <v>8837</v>
      </c>
      <c r="Q967">
        <v>0</v>
      </c>
      <c r="R967">
        <v>0</v>
      </c>
      <c r="S967">
        <v>0</v>
      </c>
      <c r="T967">
        <v>0</v>
      </c>
      <c r="U967">
        <v>0</v>
      </c>
      <c r="V967">
        <v>0</v>
      </c>
      <c r="W967">
        <v>0</v>
      </c>
      <c r="X967" s="1">
        <v>45473</v>
      </c>
      <c r="Y967" s="1">
        <v>45138</v>
      </c>
      <c r="Z967" t="s">
        <v>30</v>
      </c>
      <c r="AA967" t="s">
        <v>100</v>
      </c>
    </row>
    <row r="968" spans="1:27" x14ac:dyDescent="0.25">
      <c r="A968" t="s">
        <v>2489</v>
      </c>
      <c r="B968" t="s">
        <v>3510</v>
      </c>
      <c r="C968" t="s">
        <v>27</v>
      </c>
      <c r="D968" t="s">
        <v>30</v>
      </c>
      <c r="E968" t="s">
        <v>2473</v>
      </c>
      <c r="F968" t="s">
        <v>7</v>
      </c>
      <c r="G968" t="s">
        <v>12</v>
      </c>
      <c r="H968">
        <v>814</v>
      </c>
      <c r="I968" t="s">
        <v>6042</v>
      </c>
      <c r="J968">
        <v>4750000</v>
      </c>
      <c r="K968">
        <v>7702.42</v>
      </c>
      <c r="L968">
        <v>0.14249999999999999</v>
      </c>
      <c r="M968" s="63">
        <v>45445</v>
      </c>
      <c r="N968" s="63">
        <v>45475</v>
      </c>
      <c r="O968">
        <v>30</v>
      </c>
      <c r="P968" t="s">
        <v>8822</v>
      </c>
      <c r="Q968">
        <v>0</v>
      </c>
      <c r="R968">
        <v>0</v>
      </c>
      <c r="S968">
        <v>0</v>
      </c>
      <c r="T968">
        <v>0</v>
      </c>
      <c r="U968">
        <v>0</v>
      </c>
      <c r="V968">
        <v>0</v>
      </c>
      <c r="W968">
        <v>0</v>
      </c>
      <c r="X968" s="1">
        <v>45473</v>
      </c>
      <c r="Y968" s="1">
        <v>45173</v>
      </c>
      <c r="Z968" t="s">
        <v>30</v>
      </c>
      <c r="AA968" t="s">
        <v>100</v>
      </c>
    </row>
    <row r="969" spans="1:27" x14ac:dyDescent="0.25">
      <c r="A969" t="s">
        <v>2489</v>
      </c>
      <c r="B969" t="s">
        <v>3500</v>
      </c>
      <c r="C969" t="s">
        <v>27</v>
      </c>
      <c r="D969" t="s">
        <v>30</v>
      </c>
      <c r="E969" t="s">
        <v>2473</v>
      </c>
      <c r="F969" t="s">
        <v>7</v>
      </c>
      <c r="G969" t="s">
        <v>12</v>
      </c>
      <c r="H969">
        <v>814</v>
      </c>
      <c r="I969" t="s">
        <v>5972</v>
      </c>
      <c r="J969">
        <v>4750000</v>
      </c>
      <c r="K969">
        <v>119115.59</v>
      </c>
      <c r="L969">
        <v>0.14249999999999999</v>
      </c>
      <c r="M969" s="63">
        <v>45452</v>
      </c>
      <c r="N969" s="63">
        <v>45482</v>
      </c>
      <c r="O969">
        <v>30</v>
      </c>
      <c r="P969" t="s">
        <v>8822</v>
      </c>
      <c r="Q969">
        <v>0</v>
      </c>
      <c r="R969">
        <v>0</v>
      </c>
      <c r="S969">
        <v>0</v>
      </c>
      <c r="T969">
        <v>0</v>
      </c>
      <c r="U969">
        <v>0</v>
      </c>
      <c r="V969">
        <v>0</v>
      </c>
      <c r="W969">
        <v>0</v>
      </c>
      <c r="X969" s="1">
        <v>45473</v>
      </c>
      <c r="Y969" s="1">
        <v>45173</v>
      </c>
      <c r="Z969" t="s">
        <v>30</v>
      </c>
      <c r="AA969" t="s">
        <v>100</v>
      </c>
    </row>
    <row r="970" spans="1:27" x14ac:dyDescent="0.25">
      <c r="A970" t="s">
        <v>2489</v>
      </c>
      <c r="B970" t="s">
        <v>4480</v>
      </c>
      <c r="C970" t="s">
        <v>27</v>
      </c>
      <c r="D970" t="s">
        <v>30</v>
      </c>
      <c r="E970" t="s">
        <v>2473</v>
      </c>
      <c r="F970" t="s">
        <v>7</v>
      </c>
      <c r="G970" t="s">
        <v>12</v>
      </c>
      <c r="H970">
        <v>814</v>
      </c>
      <c r="I970" t="s">
        <v>6024</v>
      </c>
      <c r="J970">
        <v>4750000</v>
      </c>
      <c r="K970">
        <v>39852.559999999998</v>
      </c>
      <c r="L970">
        <v>0.14249999999999999</v>
      </c>
      <c r="M970" s="63">
        <v>45454</v>
      </c>
      <c r="N970" s="63">
        <v>45484</v>
      </c>
      <c r="O970">
        <v>30</v>
      </c>
      <c r="P970" t="s">
        <v>8835</v>
      </c>
      <c r="Q970">
        <v>0</v>
      </c>
      <c r="R970">
        <v>0</v>
      </c>
      <c r="S970">
        <v>0</v>
      </c>
      <c r="T970">
        <v>0</v>
      </c>
      <c r="U970">
        <v>0</v>
      </c>
      <c r="V970">
        <v>0</v>
      </c>
      <c r="W970">
        <v>0</v>
      </c>
      <c r="X970" s="1">
        <v>45473</v>
      </c>
      <c r="Y970" s="1">
        <v>45367</v>
      </c>
      <c r="Z970" t="s">
        <v>30</v>
      </c>
      <c r="AA970" t="s">
        <v>100</v>
      </c>
    </row>
    <row r="971" spans="1:27" x14ac:dyDescent="0.25">
      <c r="A971" t="s">
        <v>2489</v>
      </c>
      <c r="B971" t="s">
        <v>8893</v>
      </c>
      <c r="C971" t="s">
        <v>27</v>
      </c>
      <c r="D971" t="s">
        <v>30</v>
      </c>
      <c r="E971" t="s">
        <v>2473</v>
      </c>
      <c r="F971" t="s">
        <v>7</v>
      </c>
      <c r="G971" t="s">
        <v>12</v>
      </c>
      <c r="H971">
        <v>814</v>
      </c>
      <c r="I971" t="s">
        <v>5602</v>
      </c>
      <c r="J971">
        <v>4750000</v>
      </c>
      <c r="K971">
        <v>194129.21</v>
      </c>
      <c r="L971">
        <v>0.14249999999999999</v>
      </c>
      <c r="M971" s="63">
        <v>45470</v>
      </c>
      <c r="N971" s="63">
        <v>45500</v>
      </c>
      <c r="O971">
        <v>30</v>
      </c>
      <c r="P971" t="s">
        <v>8826</v>
      </c>
      <c r="Q971">
        <v>0</v>
      </c>
      <c r="R971">
        <v>0</v>
      </c>
      <c r="S971">
        <v>0</v>
      </c>
      <c r="T971">
        <v>0</v>
      </c>
      <c r="U971">
        <v>0</v>
      </c>
      <c r="V971">
        <v>0</v>
      </c>
      <c r="W971">
        <v>0</v>
      </c>
      <c r="X971" s="1">
        <v>45473</v>
      </c>
      <c r="Y971" s="1">
        <v>45423</v>
      </c>
      <c r="Z971" t="s">
        <v>30</v>
      </c>
      <c r="AA971" t="s">
        <v>100</v>
      </c>
    </row>
    <row r="972" spans="1:27" x14ac:dyDescent="0.25">
      <c r="A972" t="s">
        <v>2489</v>
      </c>
      <c r="B972" t="s">
        <v>3507</v>
      </c>
      <c r="C972" t="s">
        <v>27</v>
      </c>
      <c r="D972" t="s">
        <v>30</v>
      </c>
      <c r="E972" t="s">
        <v>2473</v>
      </c>
      <c r="F972" t="s">
        <v>7</v>
      </c>
      <c r="G972" t="s">
        <v>12</v>
      </c>
      <c r="H972">
        <v>814</v>
      </c>
      <c r="I972" t="s">
        <v>5745</v>
      </c>
      <c r="J972">
        <v>4750000</v>
      </c>
      <c r="K972">
        <v>3835.7</v>
      </c>
      <c r="L972">
        <v>0.14249999999999999</v>
      </c>
      <c r="M972" s="63">
        <v>45462</v>
      </c>
      <c r="N972" s="63">
        <v>45492</v>
      </c>
      <c r="O972">
        <v>30</v>
      </c>
      <c r="P972" t="s">
        <v>8807</v>
      </c>
      <c r="Q972">
        <v>0</v>
      </c>
      <c r="R972">
        <v>0</v>
      </c>
      <c r="S972">
        <v>0</v>
      </c>
      <c r="T972">
        <v>0</v>
      </c>
      <c r="U972">
        <v>0</v>
      </c>
      <c r="V972">
        <v>0</v>
      </c>
      <c r="W972">
        <v>0</v>
      </c>
      <c r="X972" s="1">
        <v>45473</v>
      </c>
      <c r="Y972" s="1">
        <v>45138</v>
      </c>
      <c r="Z972" t="s">
        <v>30</v>
      </c>
      <c r="AA972" t="s">
        <v>100</v>
      </c>
    </row>
    <row r="973" spans="1:27" x14ac:dyDescent="0.25">
      <c r="A973" t="s">
        <v>2489</v>
      </c>
      <c r="B973" t="s">
        <v>3508</v>
      </c>
      <c r="C973" t="s">
        <v>27</v>
      </c>
      <c r="D973" t="s">
        <v>30</v>
      </c>
      <c r="E973" t="s">
        <v>2473</v>
      </c>
      <c r="F973" t="s">
        <v>7</v>
      </c>
      <c r="G973" t="s">
        <v>3</v>
      </c>
      <c r="H973">
        <v>814</v>
      </c>
      <c r="I973" t="s">
        <v>6041</v>
      </c>
      <c r="J973">
        <v>4750000</v>
      </c>
      <c r="K973">
        <v>18164.740000000002</v>
      </c>
      <c r="L973">
        <v>0.14249999999999999</v>
      </c>
      <c r="M973" s="63">
        <v>45471</v>
      </c>
      <c r="N973" s="63">
        <v>45501</v>
      </c>
      <c r="O973">
        <v>30</v>
      </c>
      <c r="P973" t="s">
        <v>8826</v>
      </c>
      <c r="Q973">
        <v>0</v>
      </c>
      <c r="R973">
        <v>0</v>
      </c>
      <c r="S973">
        <v>0</v>
      </c>
      <c r="T973">
        <v>0</v>
      </c>
      <c r="U973">
        <v>0</v>
      </c>
      <c r="V973">
        <v>0</v>
      </c>
      <c r="W973">
        <v>0</v>
      </c>
      <c r="X973" s="1">
        <v>45473</v>
      </c>
      <c r="Y973" s="1">
        <v>45177</v>
      </c>
      <c r="Z973" t="s">
        <v>30</v>
      </c>
      <c r="AA973" t="s">
        <v>100</v>
      </c>
    </row>
    <row r="974" spans="1:27" x14ac:dyDescent="0.25">
      <c r="A974" t="s">
        <v>2489</v>
      </c>
      <c r="B974" t="s">
        <v>8941</v>
      </c>
      <c r="C974" t="s">
        <v>27</v>
      </c>
      <c r="D974" t="s">
        <v>30</v>
      </c>
      <c r="E974" t="s">
        <v>2473</v>
      </c>
      <c r="F974" t="s">
        <v>7</v>
      </c>
      <c r="G974" t="s">
        <v>12</v>
      </c>
      <c r="H974">
        <v>814</v>
      </c>
      <c r="I974" t="s">
        <v>5750</v>
      </c>
      <c r="J974">
        <v>4750000</v>
      </c>
      <c r="K974">
        <v>132770.66</v>
      </c>
      <c r="L974">
        <v>0.14249999999999999</v>
      </c>
      <c r="M974" s="63">
        <v>45450</v>
      </c>
      <c r="N974" s="63">
        <v>45480</v>
      </c>
      <c r="O974">
        <v>30</v>
      </c>
      <c r="P974" t="s">
        <v>8838</v>
      </c>
      <c r="Q974">
        <v>0</v>
      </c>
      <c r="R974">
        <v>0</v>
      </c>
      <c r="S974">
        <v>0</v>
      </c>
      <c r="T974">
        <v>0</v>
      </c>
      <c r="U974">
        <v>0</v>
      </c>
      <c r="V974">
        <v>0</v>
      </c>
      <c r="W974">
        <v>0</v>
      </c>
      <c r="X974" s="1">
        <v>45473</v>
      </c>
      <c r="Y974" s="1">
        <v>45337</v>
      </c>
      <c r="Z974" t="s">
        <v>30</v>
      </c>
      <c r="AA974" t="s">
        <v>100</v>
      </c>
    </row>
    <row r="975" spans="1:27" x14ac:dyDescent="0.25">
      <c r="A975" t="s">
        <v>2489</v>
      </c>
      <c r="B975" t="s">
        <v>4573</v>
      </c>
      <c r="C975" t="s">
        <v>27</v>
      </c>
      <c r="D975" t="s">
        <v>30</v>
      </c>
      <c r="E975" t="s">
        <v>2473</v>
      </c>
      <c r="F975" t="s">
        <v>7</v>
      </c>
      <c r="G975" t="s">
        <v>3</v>
      </c>
      <c r="H975">
        <v>814</v>
      </c>
      <c r="I975" t="s">
        <v>5943</v>
      </c>
      <c r="J975">
        <v>4750000</v>
      </c>
      <c r="K975">
        <v>76800.02</v>
      </c>
      <c r="L975">
        <v>0.14249999999999999</v>
      </c>
      <c r="M975" s="63">
        <v>45454</v>
      </c>
      <c r="N975" s="63">
        <v>45484</v>
      </c>
      <c r="O975">
        <v>30</v>
      </c>
      <c r="P975" t="s">
        <v>8827</v>
      </c>
      <c r="Q975">
        <v>0</v>
      </c>
      <c r="R975">
        <v>0</v>
      </c>
      <c r="S975">
        <v>0</v>
      </c>
      <c r="T975">
        <v>0</v>
      </c>
      <c r="U975">
        <v>0</v>
      </c>
      <c r="V975">
        <v>0</v>
      </c>
      <c r="W975">
        <v>0</v>
      </c>
      <c r="X975" s="1">
        <v>45473</v>
      </c>
      <c r="Y975" s="1">
        <v>45226</v>
      </c>
      <c r="Z975" t="s">
        <v>30</v>
      </c>
      <c r="AA975" t="s">
        <v>100</v>
      </c>
    </row>
    <row r="976" spans="1:27" x14ac:dyDescent="0.25">
      <c r="A976" t="s">
        <v>2489</v>
      </c>
      <c r="B976" t="s">
        <v>4936</v>
      </c>
      <c r="C976" t="s">
        <v>27</v>
      </c>
      <c r="D976" t="s">
        <v>30</v>
      </c>
      <c r="E976" t="s">
        <v>2473</v>
      </c>
      <c r="F976" t="s">
        <v>7</v>
      </c>
      <c r="G976" t="s">
        <v>12</v>
      </c>
      <c r="H976">
        <v>814</v>
      </c>
      <c r="I976" t="s">
        <v>5661</v>
      </c>
      <c r="J976">
        <v>4750000</v>
      </c>
      <c r="K976">
        <v>281896.89</v>
      </c>
      <c r="L976">
        <v>0.14249999999999999</v>
      </c>
      <c r="M976" s="63">
        <v>45466</v>
      </c>
      <c r="N976" s="63">
        <v>45496</v>
      </c>
      <c r="O976">
        <v>30</v>
      </c>
      <c r="P976" t="s">
        <v>8810</v>
      </c>
      <c r="Q976">
        <v>0</v>
      </c>
      <c r="R976">
        <v>0</v>
      </c>
      <c r="S976">
        <v>0</v>
      </c>
      <c r="T976">
        <v>0</v>
      </c>
      <c r="U976">
        <v>0</v>
      </c>
      <c r="V976">
        <v>0</v>
      </c>
      <c r="W976">
        <v>0</v>
      </c>
      <c r="X976" s="1">
        <v>45473</v>
      </c>
      <c r="Y976" s="1">
        <v>45168</v>
      </c>
      <c r="Z976" t="s">
        <v>30</v>
      </c>
      <c r="AA976" t="s">
        <v>100</v>
      </c>
    </row>
    <row r="977" spans="1:27" x14ac:dyDescent="0.25">
      <c r="A977" t="s">
        <v>2497</v>
      </c>
      <c r="B977" t="s">
        <v>3647</v>
      </c>
      <c r="C977" t="s">
        <v>27</v>
      </c>
      <c r="D977" t="s">
        <v>30</v>
      </c>
      <c r="E977" t="s">
        <v>2473</v>
      </c>
      <c r="F977" t="s">
        <v>6</v>
      </c>
      <c r="G977" t="s">
        <v>8</v>
      </c>
      <c r="H977">
        <v>402</v>
      </c>
      <c r="I977" t="s">
        <v>5811</v>
      </c>
      <c r="J977">
        <v>13530000</v>
      </c>
      <c r="K977">
        <v>55432.959999999999</v>
      </c>
      <c r="L977">
        <v>0.16250000000000001</v>
      </c>
      <c r="M977" s="63">
        <v>45456</v>
      </c>
      <c r="N977" s="63">
        <v>45486</v>
      </c>
      <c r="O977">
        <v>30</v>
      </c>
      <c r="P977" t="s">
        <v>8813</v>
      </c>
      <c r="Q977">
        <v>0</v>
      </c>
      <c r="R977">
        <v>0</v>
      </c>
      <c r="S977">
        <v>0</v>
      </c>
      <c r="T977">
        <v>0</v>
      </c>
      <c r="U977">
        <v>0</v>
      </c>
      <c r="V977">
        <v>0</v>
      </c>
      <c r="W977">
        <v>0</v>
      </c>
      <c r="X977" s="1">
        <v>45473</v>
      </c>
      <c r="Y977" s="1">
        <v>44711</v>
      </c>
      <c r="Z977" t="s">
        <v>30</v>
      </c>
      <c r="AA977" t="s">
        <v>99</v>
      </c>
    </row>
    <row r="978" spans="1:27" x14ac:dyDescent="0.25">
      <c r="A978" t="s">
        <v>2497</v>
      </c>
      <c r="B978" t="s">
        <v>3282</v>
      </c>
      <c r="C978" t="s">
        <v>27</v>
      </c>
      <c r="D978" t="s">
        <v>30</v>
      </c>
      <c r="E978" t="s">
        <v>2473</v>
      </c>
      <c r="F978" t="s">
        <v>6</v>
      </c>
      <c r="G978" t="s">
        <v>4</v>
      </c>
      <c r="H978">
        <v>402</v>
      </c>
      <c r="I978" t="s">
        <v>5966</v>
      </c>
      <c r="J978">
        <v>13530000</v>
      </c>
      <c r="K978">
        <v>533607.80000000005</v>
      </c>
      <c r="L978">
        <v>0.16250000000000001</v>
      </c>
      <c r="M978" s="63">
        <v>45468</v>
      </c>
      <c r="N978" s="63">
        <v>45498</v>
      </c>
      <c r="O978">
        <v>30</v>
      </c>
      <c r="P978" t="s">
        <v>8827</v>
      </c>
      <c r="Q978">
        <v>0</v>
      </c>
      <c r="R978">
        <v>0</v>
      </c>
      <c r="S978">
        <v>0</v>
      </c>
      <c r="T978">
        <v>0</v>
      </c>
      <c r="U978">
        <v>0</v>
      </c>
      <c r="V978">
        <v>0</v>
      </c>
      <c r="W978">
        <v>0</v>
      </c>
      <c r="X978" s="1">
        <v>45473</v>
      </c>
      <c r="Y978" s="1">
        <v>43861</v>
      </c>
      <c r="Z978" t="s">
        <v>30</v>
      </c>
      <c r="AA978" t="s">
        <v>99</v>
      </c>
    </row>
    <row r="979" spans="1:27" x14ac:dyDescent="0.25">
      <c r="A979" t="s">
        <v>2497</v>
      </c>
      <c r="B979" t="s">
        <v>3644</v>
      </c>
      <c r="C979" t="s">
        <v>27</v>
      </c>
      <c r="D979" t="s">
        <v>30</v>
      </c>
      <c r="E979" t="s">
        <v>2473</v>
      </c>
      <c r="F979" t="s">
        <v>6</v>
      </c>
      <c r="G979" t="s">
        <v>7</v>
      </c>
      <c r="H979">
        <v>402</v>
      </c>
      <c r="I979" t="s">
        <v>5952</v>
      </c>
      <c r="J979">
        <v>13530000</v>
      </c>
      <c r="K979">
        <v>233692.14</v>
      </c>
      <c r="L979">
        <v>0.16250000000000001</v>
      </c>
      <c r="M979" s="63">
        <v>45471</v>
      </c>
      <c r="N979" s="63">
        <v>45501</v>
      </c>
      <c r="O979">
        <v>30</v>
      </c>
      <c r="P979" t="s">
        <v>8810</v>
      </c>
      <c r="Q979">
        <v>0</v>
      </c>
      <c r="R979">
        <v>0</v>
      </c>
      <c r="S979">
        <v>0</v>
      </c>
      <c r="T979">
        <v>0</v>
      </c>
      <c r="U979">
        <v>0</v>
      </c>
      <c r="V979">
        <v>0</v>
      </c>
      <c r="W979">
        <v>0</v>
      </c>
      <c r="X979" s="1">
        <v>45473</v>
      </c>
      <c r="Y979" s="1">
        <v>44985</v>
      </c>
      <c r="Z979" t="s">
        <v>30</v>
      </c>
      <c r="AA979" t="s">
        <v>99</v>
      </c>
    </row>
    <row r="980" spans="1:27" x14ac:dyDescent="0.25">
      <c r="A980" t="s">
        <v>2497</v>
      </c>
      <c r="B980" t="s">
        <v>3643</v>
      </c>
      <c r="C980" t="s">
        <v>27</v>
      </c>
      <c r="D980" t="s">
        <v>30</v>
      </c>
      <c r="E980" t="s">
        <v>2473</v>
      </c>
      <c r="F980" t="s">
        <v>6</v>
      </c>
      <c r="G980" t="s">
        <v>8</v>
      </c>
      <c r="H980">
        <v>402</v>
      </c>
      <c r="I980" t="s">
        <v>5749</v>
      </c>
      <c r="J980">
        <v>13530000</v>
      </c>
      <c r="K980">
        <v>2608728.4300000002</v>
      </c>
      <c r="L980">
        <v>0.16250000000000001</v>
      </c>
      <c r="M980" s="63">
        <v>45445</v>
      </c>
      <c r="N980" s="63">
        <v>45475</v>
      </c>
      <c r="O980">
        <v>30</v>
      </c>
      <c r="P980" t="s">
        <v>8798</v>
      </c>
      <c r="Q980">
        <v>0</v>
      </c>
      <c r="R980">
        <v>0</v>
      </c>
      <c r="S980">
        <v>0</v>
      </c>
      <c r="T980">
        <v>0</v>
      </c>
      <c r="U980">
        <v>0</v>
      </c>
      <c r="V980">
        <v>0</v>
      </c>
      <c r="W980">
        <v>0</v>
      </c>
      <c r="X980" s="1">
        <v>45473</v>
      </c>
      <c r="Y980" s="1">
        <v>44568</v>
      </c>
      <c r="Z980" t="s">
        <v>30</v>
      </c>
      <c r="AA980" t="s">
        <v>99</v>
      </c>
    </row>
    <row r="981" spans="1:27" x14ac:dyDescent="0.25">
      <c r="A981" t="s">
        <v>2497</v>
      </c>
      <c r="B981" t="s">
        <v>3648</v>
      </c>
      <c r="C981" t="s">
        <v>27</v>
      </c>
      <c r="D981" t="s">
        <v>30</v>
      </c>
      <c r="E981" t="s">
        <v>2473</v>
      </c>
      <c r="F981" t="s">
        <v>6</v>
      </c>
      <c r="G981" t="s">
        <v>7</v>
      </c>
      <c r="H981">
        <v>402</v>
      </c>
      <c r="I981" t="s">
        <v>5789</v>
      </c>
      <c r="J981">
        <v>13530000</v>
      </c>
      <c r="K981">
        <v>81982.34</v>
      </c>
      <c r="L981">
        <v>0.16250000000000001</v>
      </c>
      <c r="M981" s="63">
        <v>45453</v>
      </c>
      <c r="N981" s="63">
        <v>45483</v>
      </c>
      <c r="O981">
        <v>30</v>
      </c>
      <c r="P981" t="s">
        <v>8838</v>
      </c>
      <c r="Q981">
        <v>0</v>
      </c>
      <c r="R981">
        <v>0</v>
      </c>
      <c r="S981">
        <v>0</v>
      </c>
      <c r="T981">
        <v>0</v>
      </c>
      <c r="U981">
        <v>0</v>
      </c>
      <c r="V981">
        <v>0</v>
      </c>
      <c r="W981">
        <v>0</v>
      </c>
      <c r="X981" s="1">
        <v>45473</v>
      </c>
      <c r="Y981" s="1">
        <v>44847</v>
      </c>
      <c r="Z981" t="s">
        <v>30</v>
      </c>
      <c r="AA981" t="s">
        <v>99</v>
      </c>
    </row>
    <row r="982" spans="1:27" x14ac:dyDescent="0.25">
      <c r="A982" t="s">
        <v>2497</v>
      </c>
      <c r="B982" t="s">
        <v>3645</v>
      </c>
      <c r="C982" t="s">
        <v>27</v>
      </c>
      <c r="D982" t="s">
        <v>30</v>
      </c>
      <c r="E982" t="s">
        <v>2473</v>
      </c>
      <c r="F982" t="s">
        <v>6</v>
      </c>
      <c r="G982" t="s">
        <v>5</v>
      </c>
      <c r="H982">
        <v>402</v>
      </c>
      <c r="I982" t="s">
        <v>5935</v>
      </c>
      <c r="J982">
        <v>13530000</v>
      </c>
      <c r="K982">
        <v>1547332.27</v>
      </c>
      <c r="L982">
        <v>0.16250000000000001</v>
      </c>
      <c r="M982" s="63">
        <v>45455</v>
      </c>
      <c r="N982" s="63">
        <v>45485</v>
      </c>
      <c r="O982">
        <v>30</v>
      </c>
      <c r="P982" t="s">
        <v>8831</v>
      </c>
      <c r="Q982">
        <v>0</v>
      </c>
      <c r="R982">
        <v>0</v>
      </c>
      <c r="S982">
        <v>0</v>
      </c>
      <c r="T982">
        <v>0</v>
      </c>
      <c r="U982">
        <v>0</v>
      </c>
      <c r="V982">
        <v>0</v>
      </c>
      <c r="W982">
        <v>0</v>
      </c>
      <c r="X982" s="1">
        <v>45473</v>
      </c>
      <c r="Y982" s="1">
        <v>45221</v>
      </c>
      <c r="Z982" t="s">
        <v>30</v>
      </c>
      <c r="AA982" t="s">
        <v>99</v>
      </c>
    </row>
    <row r="983" spans="1:27" x14ac:dyDescent="0.25">
      <c r="A983" t="s">
        <v>2497</v>
      </c>
      <c r="B983" t="s">
        <v>8800</v>
      </c>
      <c r="C983" t="s">
        <v>27</v>
      </c>
      <c r="D983" t="s">
        <v>30</v>
      </c>
      <c r="E983" t="s">
        <v>2473</v>
      </c>
      <c r="F983" t="s">
        <v>6</v>
      </c>
      <c r="G983" t="s">
        <v>7</v>
      </c>
      <c r="H983">
        <v>402</v>
      </c>
      <c r="I983" t="s">
        <v>5740</v>
      </c>
      <c r="J983">
        <v>13530000</v>
      </c>
      <c r="K983">
        <v>944019.78</v>
      </c>
      <c r="L983">
        <v>0.16250000000000001</v>
      </c>
      <c r="M983" s="63">
        <v>45458</v>
      </c>
      <c r="N983" s="63">
        <v>45488</v>
      </c>
      <c r="O983">
        <v>30</v>
      </c>
      <c r="P983" t="s">
        <v>8801</v>
      </c>
      <c r="Q983">
        <v>0</v>
      </c>
      <c r="R983">
        <v>0</v>
      </c>
      <c r="S983">
        <v>0</v>
      </c>
      <c r="T983">
        <v>0</v>
      </c>
      <c r="U983">
        <v>0</v>
      </c>
      <c r="V983">
        <v>0</v>
      </c>
      <c r="W983">
        <v>0</v>
      </c>
      <c r="X983" s="1">
        <v>45473</v>
      </c>
      <c r="Y983" s="1">
        <v>45408</v>
      </c>
      <c r="Z983" t="s">
        <v>30</v>
      </c>
      <c r="AA983" t="s">
        <v>99</v>
      </c>
    </row>
    <row r="984" spans="1:27" x14ac:dyDescent="0.25">
      <c r="A984" t="s">
        <v>2497</v>
      </c>
      <c r="B984" t="s">
        <v>3646</v>
      </c>
      <c r="C984" t="s">
        <v>27</v>
      </c>
      <c r="D984" t="s">
        <v>30</v>
      </c>
      <c r="E984" t="s">
        <v>2473</v>
      </c>
      <c r="F984" t="s">
        <v>6</v>
      </c>
      <c r="G984" t="s">
        <v>7</v>
      </c>
      <c r="H984">
        <v>402</v>
      </c>
      <c r="I984" t="s">
        <v>6013</v>
      </c>
      <c r="J984">
        <v>13530000</v>
      </c>
      <c r="K984">
        <v>413313.45</v>
      </c>
      <c r="L984">
        <v>0.16250000000000001</v>
      </c>
      <c r="M984" s="63">
        <v>45462</v>
      </c>
      <c r="N984" s="63">
        <v>45492</v>
      </c>
      <c r="O984">
        <v>30</v>
      </c>
      <c r="P984" t="s">
        <v>8829</v>
      </c>
      <c r="Q984">
        <v>0</v>
      </c>
      <c r="R984">
        <v>0</v>
      </c>
      <c r="S984">
        <v>0</v>
      </c>
      <c r="T984">
        <v>0</v>
      </c>
      <c r="U984">
        <v>0</v>
      </c>
      <c r="V984">
        <v>0</v>
      </c>
      <c r="W984">
        <v>0</v>
      </c>
      <c r="X984" s="1">
        <v>45473</v>
      </c>
      <c r="Y984" s="1">
        <v>44054</v>
      </c>
      <c r="Z984" t="s">
        <v>30</v>
      </c>
      <c r="AA984" t="s">
        <v>99</v>
      </c>
    </row>
    <row r="985" spans="1:27" x14ac:dyDescent="0.25">
      <c r="A985" t="s">
        <v>2497</v>
      </c>
      <c r="B985" t="s">
        <v>8843</v>
      </c>
      <c r="C985" t="s">
        <v>27</v>
      </c>
      <c r="D985" t="s">
        <v>30</v>
      </c>
      <c r="E985" t="s">
        <v>2473</v>
      </c>
      <c r="F985" t="s">
        <v>6</v>
      </c>
      <c r="G985" t="s">
        <v>7</v>
      </c>
      <c r="H985">
        <v>402</v>
      </c>
      <c r="I985" t="s">
        <v>5847</v>
      </c>
      <c r="J985">
        <v>13530000</v>
      </c>
      <c r="K985">
        <v>1057411.6299999999</v>
      </c>
      <c r="L985">
        <v>0.16250000000000001</v>
      </c>
      <c r="M985" s="63">
        <v>45455</v>
      </c>
      <c r="N985" s="63">
        <v>45485</v>
      </c>
      <c r="O985">
        <v>30</v>
      </c>
      <c r="P985" t="s">
        <v>8831</v>
      </c>
      <c r="Q985">
        <v>0</v>
      </c>
      <c r="R985">
        <v>0</v>
      </c>
      <c r="S985">
        <v>0</v>
      </c>
      <c r="T985">
        <v>0</v>
      </c>
      <c r="U985">
        <v>0</v>
      </c>
      <c r="V985">
        <v>0</v>
      </c>
      <c r="W985">
        <v>0</v>
      </c>
      <c r="X985" s="1">
        <v>45473</v>
      </c>
      <c r="Y985" s="1">
        <v>45318</v>
      </c>
      <c r="Z985" t="s">
        <v>30</v>
      </c>
      <c r="AA985" t="s">
        <v>99</v>
      </c>
    </row>
    <row r="986" spans="1:27" x14ac:dyDescent="0.25">
      <c r="A986" t="s">
        <v>2494</v>
      </c>
      <c r="B986" t="s">
        <v>3606</v>
      </c>
      <c r="C986" t="s">
        <v>27</v>
      </c>
      <c r="D986" t="s">
        <v>30</v>
      </c>
      <c r="E986" t="s">
        <v>2473</v>
      </c>
      <c r="F986" t="s">
        <v>3</v>
      </c>
      <c r="G986" t="s">
        <v>12</v>
      </c>
      <c r="H986">
        <v>682</v>
      </c>
      <c r="I986" t="s">
        <v>5963</v>
      </c>
      <c r="J986">
        <v>3230000</v>
      </c>
      <c r="K986">
        <v>256453.56</v>
      </c>
      <c r="L986">
        <v>0.13</v>
      </c>
      <c r="M986" s="63">
        <v>45457</v>
      </c>
      <c r="N986" s="63">
        <v>45487</v>
      </c>
      <c r="O986">
        <v>30</v>
      </c>
      <c r="P986" t="s">
        <v>8810</v>
      </c>
      <c r="Q986">
        <v>0</v>
      </c>
      <c r="R986">
        <v>0</v>
      </c>
      <c r="S986">
        <v>0</v>
      </c>
      <c r="T986">
        <v>0</v>
      </c>
      <c r="U986">
        <v>0</v>
      </c>
      <c r="V986">
        <v>0</v>
      </c>
      <c r="W986">
        <v>0</v>
      </c>
      <c r="X986" s="1">
        <v>45473</v>
      </c>
      <c r="Y986" s="1">
        <v>44972</v>
      </c>
      <c r="Z986" t="s">
        <v>30</v>
      </c>
      <c r="AA986" t="s">
        <v>100</v>
      </c>
    </row>
    <row r="987" spans="1:27" x14ac:dyDescent="0.25">
      <c r="A987" t="s">
        <v>2494</v>
      </c>
      <c r="B987" t="s">
        <v>3332</v>
      </c>
      <c r="C987" t="s">
        <v>27</v>
      </c>
      <c r="D987" t="s">
        <v>30</v>
      </c>
      <c r="E987" t="s">
        <v>2473</v>
      </c>
      <c r="F987" t="s">
        <v>3</v>
      </c>
      <c r="G987" t="s">
        <v>12</v>
      </c>
      <c r="H987">
        <v>682</v>
      </c>
      <c r="I987" t="s">
        <v>5838</v>
      </c>
      <c r="J987">
        <v>3230000</v>
      </c>
      <c r="K987">
        <v>528289.18999999994</v>
      </c>
      <c r="L987">
        <v>0.13</v>
      </c>
      <c r="M987" s="63">
        <v>45460</v>
      </c>
      <c r="N987" s="63">
        <v>45490</v>
      </c>
      <c r="O987">
        <v>30</v>
      </c>
      <c r="P987" t="s">
        <v>8837</v>
      </c>
      <c r="Q987">
        <v>0</v>
      </c>
      <c r="R987">
        <v>0</v>
      </c>
      <c r="S987">
        <v>0</v>
      </c>
      <c r="T987">
        <v>0</v>
      </c>
      <c r="U987">
        <v>0</v>
      </c>
      <c r="V987">
        <v>0</v>
      </c>
      <c r="W987">
        <v>0</v>
      </c>
      <c r="X987" s="1">
        <v>45473</v>
      </c>
      <c r="Y987" s="1">
        <v>44694</v>
      </c>
      <c r="Z987" t="s">
        <v>30</v>
      </c>
      <c r="AA987" t="s">
        <v>100</v>
      </c>
    </row>
    <row r="988" spans="1:27" x14ac:dyDescent="0.25">
      <c r="A988" t="s">
        <v>2494</v>
      </c>
      <c r="B988" t="s">
        <v>3453</v>
      </c>
      <c r="C988" t="s">
        <v>27</v>
      </c>
      <c r="D988" t="s">
        <v>30</v>
      </c>
      <c r="E988" t="s">
        <v>2473</v>
      </c>
      <c r="F988" t="s">
        <v>3</v>
      </c>
      <c r="G988" t="s">
        <v>12</v>
      </c>
      <c r="H988">
        <v>682</v>
      </c>
      <c r="I988" t="s">
        <v>5603</v>
      </c>
      <c r="J988">
        <v>3230000</v>
      </c>
      <c r="K988">
        <v>122997.6</v>
      </c>
      <c r="L988">
        <v>0.13</v>
      </c>
      <c r="M988" s="63">
        <v>45454</v>
      </c>
      <c r="N988" s="63">
        <v>45484</v>
      </c>
      <c r="O988">
        <v>30</v>
      </c>
      <c r="P988" t="s">
        <v>8831</v>
      </c>
      <c r="Q988">
        <v>0</v>
      </c>
      <c r="R988">
        <v>0</v>
      </c>
      <c r="S988">
        <v>0</v>
      </c>
      <c r="T988">
        <v>0</v>
      </c>
      <c r="U988">
        <v>0</v>
      </c>
      <c r="V988">
        <v>0</v>
      </c>
      <c r="W988">
        <v>0</v>
      </c>
      <c r="X988" s="1">
        <v>45473</v>
      </c>
      <c r="Y988" s="1">
        <v>45042</v>
      </c>
      <c r="Z988" t="s">
        <v>30</v>
      </c>
      <c r="AA988" t="s">
        <v>100</v>
      </c>
    </row>
    <row r="989" spans="1:27" x14ac:dyDescent="0.25">
      <c r="A989" t="s">
        <v>2494</v>
      </c>
      <c r="B989" t="s">
        <v>3607</v>
      </c>
      <c r="C989" t="s">
        <v>27</v>
      </c>
      <c r="D989" t="s">
        <v>30</v>
      </c>
      <c r="E989" t="s">
        <v>2473</v>
      </c>
      <c r="F989" t="s">
        <v>3</v>
      </c>
      <c r="G989" t="s">
        <v>12</v>
      </c>
      <c r="H989">
        <v>682</v>
      </c>
      <c r="I989" t="s">
        <v>5812</v>
      </c>
      <c r="J989">
        <v>3230000</v>
      </c>
      <c r="K989">
        <v>312810.40999999997</v>
      </c>
      <c r="L989">
        <v>0.13</v>
      </c>
      <c r="M989" s="63">
        <v>45465</v>
      </c>
      <c r="N989" s="63">
        <v>45495</v>
      </c>
      <c r="O989">
        <v>30</v>
      </c>
      <c r="P989" t="s">
        <v>8834</v>
      </c>
      <c r="Q989">
        <v>0</v>
      </c>
      <c r="R989">
        <v>0</v>
      </c>
      <c r="S989">
        <v>0</v>
      </c>
      <c r="T989">
        <v>0</v>
      </c>
      <c r="U989">
        <v>0</v>
      </c>
      <c r="V989">
        <v>0</v>
      </c>
      <c r="W989">
        <v>0</v>
      </c>
      <c r="X989" s="1">
        <v>45473</v>
      </c>
      <c r="Y989" s="1">
        <v>44976</v>
      </c>
      <c r="Z989" t="s">
        <v>30</v>
      </c>
      <c r="AA989" t="s">
        <v>100</v>
      </c>
    </row>
    <row r="990" spans="1:27" x14ac:dyDescent="0.25">
      <c r="A990" t="s">
        <v>2494</v>
      </c>
      <c r="B990" t="s">
        <v>3299</v>
      </c>
      <c r="C990" t="s">
        <v>27</v>
      </c>
      <c r="D990" t="s">
        <v>30</v>
      </c>
      <c r="E990" t="s">
        <v>2473</v>
      </c>
      <c r="F990" t="s">
        <v>3</v>
      </c>
      <c r="G990" t="s">
        <v>12</v>
      </c>
      <c r="H990">
        <v>682</v>
      </c>
      <c r="I990" t="s">
        <v>5790</v>
      </c>
      <c r="J990">
        <v>3230000</v>
      </c>
      <c r="K990">
        <v>4235.66</v>
      </c>
      <c r="L990">
        <v>0.13</v>
      </c>
      <c r="M990" s="63">
        <v>45468</v>
      </c>
      <c r="N990" s="63">
        <v>45498</v>
      </c>
      <c r="O990">
        <v>30</v>
      </c>
      <c r="P990" t="s">
        <v>8798</v>
      </c>
      <c r="Q990">
        <v>0</v>
      </c>
      <c r="R990">
        <v>0</v>
      </c>
      <c r="S990">
        <v>0</v>
      </c>
      <c r="T990">
        <v>0</v>
      </c>
      <c r="U990">
        <v>0</v>
      </c>
      <c r="V990">
        <v>0</v>
      </c>
      <c r="W990">
        <v>0</v>
      </c>
      <c r="X990" s="1">
        <v>45473</v>
      </c>
      <c r="Y990" s="1">
        <v>43738</v>
      </c>
      <c r="Z990" t="s">
        <v>30</v>
      </c>
      <c r="AA990" t="s">
        <v>100</v>
      </c>
    </row>
    <row r="991" spans="1:27" x14ac:dyDescent="0.25">
      <c r="A991" t="s">
        <v>2494</v>
      </c>
      <c r="B991" t="s">
        <v>3608</v>
      </c>
      <c r="C991" t="s">
        <v>27</v>
      </c>
      <c r="D991" t="s">
        <v>30</v>
      </c>
      <c r="E991" t="s">
        <v>2473</v>
      </c>
      <c r="F991" t="s">
        <v>3</v>
      </c>
      <c r="G991" t="s">
        <v>12</v>
      </c>
      <c r="H991">
        <v>682</v>
      </c>
      <c r="I991" t="s">
        <v>5768</v>
      </c>
      <c r="J991">
        <v>3230000</v>
      </c>
      <c r="K991">
        <v>501053.41</v>
      </c>
      <c r="L991">
        <v>0.13</v>
      </c>
      <c r="M991" s="63">
        <v>45459</v>
      </c>
      <c r="N991" s="63">
        <v>45489</v>
      </c>
      <c r="O991">
        <v>30</v>
      </c>
      <c r="P991" t="s">
        <v>8829</v>
      </c>
      <c r="Q991">
        <v>0</v>
      </c>
      <c r="R991">
        <v>0</v>
      </c>
      <c r="S991">
        <v>0</v>
      </c>
      <c r="T991">
        <v>0</v>
      </c>
      <c r="U991">
        <v>0</v>
      </c>
      <c r="V991">
        <v>0</v>
      </c>
      <c r="W991">
        <v>0</v>
      </c>
      <c r="X991" s="1">
        <v>45473</v>
      </c>
      <c r="Y991" s="1">
        <v>45267</v>
      </c>
      <c r="Z991" t="s">
        <v>30</v>
      </c>
      <c r="AA991" t="s">
        <v>100</v>
      </c>
    </row>
    <row r="992" spans="1:27" x14ac:dyDescent="0.25">
      <c r="A992" t="s">
        <v>2494</v>
      </c>
      <c r="B992" t="s">
        <v>3212</v>
      </c>
      <c r="C992" t="s">
        <v>27</v>
      </c>
      <c r="D992" t="s">
        <v>30</v>
      </c>
      <c r="E992" t="s">
        <v>2473</v>
      </c>
      <c r="F992" t="s">
        <v>3</v>
      </c>
      <c r="G992" t="s">
        <v>12</v>
      </c>
      <c r="H992">
        <v>682</v>
      </c>
      <c r="I992" t="s">
        <v>5877</v>
      </c>
      <c r="J992">
        <v>3230000</v>
      </c>
      <c r="K992">
        <v>274156.74</v>
      </c>
      <c r="L992">
        <v>0.13</v>
      </c>
      <c r="M992" s="63">
        <v>45444</v>
      </c>
      <c r="N992" s="63">
        <v>45474</v>
      </c>
      <c r="O992">
        <v>30</v>
      </c>
      <c r="P992" t="s">
        <v>8826</v>
      </c>
      <c r="Q992">
        <v>0</v>
      </c>
      <c r="R992">
        <v>0</v>
      </c>
      <c r="S992">
        <v>0</v>
      </c>
      <c r="T992">
        <v>0</v>
      </c>
      <c r="U992">
        <v>0</v>
      </c>
      <c r="V992">
        <v>0</v>
      </c>
      <c r="W992">
        <v>0</v>
      </c>
      <c r="X992" s="1">
        <v>45473</v>
      </c>
      <c r="Y992" s="1">
        <v>44342</v>
      </c>
      <c r="Z992" t="s">
        <v>30</v>
      </c>
      <c r="AA992" t="s">
        <v>100</v>
      </c>
    </row>
    <row r="993" spans="1:27" x14ac:dyDescent="0.25">
      <c r="A993" t="s">
        <v>2494</v>
      </c>
      <c r="B993" t="s">
        <v>8844</v>
      </c>
      <c r="C993" t="s">
        <v>27</v>
      </c>
      <c r="D993" t="s">
        <v>30</v>
      </c>
      <c r="E993" t="s">
        <v>2473</v>
      </c>
      <c r="F993" t="s">
        <v>3</v>
      </c>
      <c r="G993" t="s">
        <v>12</v>
      </c>
      <c r="H993">
        <v>682</v>
      </c>
      <c r="I993" t="s">
        <v>5900</v>
      </c>
      <c r="J993">
        <v>3230000</v>
      </c>
      <c r="K993">
        <v>47714.15</v>
      </c>
      <c r="L993">
        <v>0.13</v>
      </c>
      <c r="M993" s="63">
        <v>45448</v>
      </c>
      <c r="N993" s="63">
        <v>45478</v>
      </c>
      <c r="O993">
        <v>30</v>
      </c>
      <c r="P993" t="s">
        <v>8799</v>
      </c>
      <c r="Q993">
        <v>0</v>
      </c>
      <c r="R993">
        <v>0</v>
      </c>
      <c r="S993">
        <v>0</v>
      </c>
      <c r="T993">
        <v>0</v>
      </c>
      <c r="U993">
        <v>0</v>
      </c>
      <c r="V993">
        <v>0</v>
      </c>
      <c r="W993">
        <v>0</v>
      </c>
      <c r="X993" s="1">
        <v>45473</v>
      </c>
      <c r="Y993" s="1">
        <v>45309</v>
      </c>
      <c r="Z993" t="s">
        <v>30</v>
      </c>
      <c r="AA993" t="s">
        <v>100</v>
      </c>
    </row>
    <row r="994" spans="1:27" x14ac:dyDescent="0.25">
      <c r="A994" t="s">
        <v>2487</v>
      </c>
      <c r="B994" t="s">
        <v>3460</v>
      </c>
      <c r="C994" t="s">
        <v>27</v>
      </c>
      <c r="D994" t="s">
        <v>30</v>
      </c>
      <c r="E994" t="s">
        <v>2473</v>
      </c>
      <c r="F994" t="s">
        <v>8</v>
      </c>
      <c r="G994" t="s">
        <v>12</v>
      </c>
      <c r="H994">
        <v>772</v>
      </c>
      <c r="I994" t="s">
        <v>5713</v>
      </c>
      <c r="J994">
        <v>1070000</v>
      </c>
      <c r="K994">
        <v>4262.3900000000003</v>
      </c>
      <c r="L994">
        <v>0.1275</v>
      </c>
      <c r="M994" s="63">
        <v>45457</v>
      </c>
      <c r="N994" s="63">
        <v>45487</v>
      </c>
      <c r="O994">
        <v>30</v>
      </c>
      <c r="P994" t="s">
        <v>8834</v>
      </c>
      <c r="Q994">
        <v>0</v>
      </c>
      <c r="R994">
        <v>0</v>
      </c>
      <c r="S994">
        <v>0</v>
      </c>
      <c r="T994">
        <v>0</v>
      </c>
      <c r="U994">
        <v>0</v>
      </c>
      <c r="V994">
        <v>0</v>
      </c>
      <c r="W994">
        <v>0</v>
      </c>
      <c r="X994" s="1">
        <v>45473</v>
      </c>
      <c r="Y994" s="1">
        <v>44298</v>
      </c>
      <c r="Z994" t="s">
        <v>30</v>
      </c>
      <c r="AA994" t="s">
        <v>99</v>
      </c>
    </row>
    <row r="995" spans="1:27" x14ac:dyDescent="0.25">
      <c r="A995" t="s">
        <v>2487</v>
      </c>
      <c r="B995" t="s">
        <v>3458</v>
      </c>
      <c r="C995" t="s">
        <v>27</v>
      </c>
      <c r="D995" t="s">
        <v>30</v>
      </c>
      <c r="E995" t="s">
        <v>2473</v>
      </c>
      <c r="F995" t="s">
        <v>8</v>
      </c>
      <c r="G995" t="s">
        <v>12</v>
      </c>
      <c r="H995">
        <v>772</v>
      </c>
      <c r="I995" t="s">
        <v>5983</v>
      </c>
      <c r="J995">
        <v>1070000</v>
      </c>
      <c r="K995">
        <v>2345.75</v>
      </c>
      <c r="L995">
        <v>0.1275</v>
      </c>
      <c r="M995" s="63">
        <v>45458</v>
      </c>
      <c r="N995" s="63">
        <v>45488</v>
      </c>
      <c r="O995">
        <v>30</v>
      </c>
      <c r="P995" t="s">
        <v>8835</v>
      </c>
      <c r="Q995">
        <v>0</v>
      </c>
      <c r="R995">
        <v>0</v>
      </c>
      <c r="S995">
        <v>0</v>
      </c>
      <c r="T995">
        <v>0</v>
      </c>
      <c r="U995">
        <v>0</v>
      </c>
      <c r="V995">
        <v>0</v>
      </c>
      <c r="W995">
        <v>0</v>
      </c>
      <c r="X995" s="1">
        <v>45473</v>
      </c>
      <c r="Y995" s="1">
        <v>44765</v>
      </c>
      <c r="Z995" t="s">
        <v>30</v>
      </c>
      <c r="AA995" t="s">
        <v>99</v>
      </c>
    </row>
    <row r="996" spans="1:27" x14ac:dyDescent="0.25">
      <c r="A996" t="s">
        <v>2487</v>
      </c>
      <c r="B996" t="s">
        <v>3332</v>
      </c>
      <c r="C996" t="s">
        <v>27</v>
      </c>
      <c r="D996" t="s">
        <v>30</v>
      </c>
      <c r="E996" t="s">
        <v>2473</v>
      </c>
      <c r="F996" t="s">
        <v>8</v>
      </c>
      <c r="G996" t="s">
        <v>12</v>
      </c>
      <c r="H996">
        <v>772</v>
      </c>
      <c r="I996" t="s">
        <v>5838</v>
      </c>
      <c r="J996">
        <v>1070000</v>
      </c>
      <c r="K996">
        <v>60029.42</v>
      </c>
      <c r="L996">
        <v>0.1275</v>
      </c>
      <c r="M996" s="63">
        <v>45452</v>
      </c>
      <c r="N996" s="63">
        <v>45482</v>
      </c>
      <c r="O996">
        <v>30</v>
      </c>
      <c r="P996" t="s">
        <v>8826</v>
      </c>
      <c r="Q996">
        <v>0</v>
      </c>
      <c r="R996">
        <v>0</v>
      </c>
      <c r="S996">
        <v>0</v>
      </c>
      <c r="T996">
        <v>0</v>
      </c>
      <c r="U996">
        <v>0</v>
      </c>
      <c r="V996">
        <v>0</v>
      </c>
      <c r="W996">
        <v>0</v>
      </c>
      <c r="X996" s="1">
        <v>45473</v>
      </c>
      <c r="Y996" s="1">
        <v>44593</v>
      </c>
      <c r="Z996" t="s">
        <v>30</v>
      </c>
      <c r="AA996" t="s">
        <v>99</v>
      </c>
    </row>
    <row r="997" spans="1:27" x14ac:dyDescent="0.25">
      <c r="A997" t="s">
        <v>2487</v>
      </c>
      <c r="B997" t="s">
        <v>3453</v>
      </c>
      <c r="C997" t="s">
        <v>27</v>
      </c>
      <c r="D997" t="s">
        <v>30</v>
      </c>
      <c r="E997" t="s">
        <v>2473</v>
      </c>
      <c r="F997" t="s">
        <v>8</v>
      </c>
      <c r="G997" t="s">
        <v>12</v>
      </c>
      <c r="H997">
        <v>772</v>
      </c>
      <c r="I997" t="s">
        <v>5603</v>
      </c>
      <c r="J997">
        <v>1070000</v>
      </c>
      <c r="K997">
        <v>42246.16</v>
      </c>
      <c r="L997">
        <v>0.1275</v>
      </c>
      <c r="M997" s="63">
        <v>45465</v>
      </c>
      <c r="N997" s="63">
        <v>45495</v>
      </c>
      <c r="O997">
        <v>30</v>
      </c>
      <c r="P997" t="s">
        <v>8798</v>
      </c>
      <c r="Q997">
        <v>0</v>
      </c>
      <c r="R997">
        <v>0</v>
      </c>
      <c r="S997">
        <v>0</v>
      </c>
      <c r="T997">
        <v>0</v>
      </c>
      <c r="U997">
        <v>0</v>
      </c>
      <c r="V997">
        <v>0</v>
      </c>
      <c r="W997">
        <v>0</v>
      </c>
      <c r="X997" s="1">
        <v>45473</v>
      </c>
      <c r="Y997" s="1">
        <v>44367</v>
      </c>
      <c r="Z997" t="s">
        <v>30</v>
      </c>
      <c r="AA997" t="s">
        <v>99</v>
      </c>
    </row>
    <row r="998" spans="1:27" x14ac:dyDescent="0.25">
      <c r="A998" t="s">
        <v>2487</v>
      </c>
      <c r="B998" t="s">
        <v>3459</v>
      </c>
      <c r="C998" t="s">
        <v>27</v>
      </c>
      <c r="D998" t="s">
        <v>30</v>
      </c>
      <c r="E998" t="s">
        <v>2473</v>
      </c>
      <c r="F998" t="s">
        <v>8</v>
      </c>
      <c r="G998" t="s">
        <v>12</v>
      </c>
      <c r="H998">
        <v>772</v>
      </c>
      <c r="I998" t="s">
        <v>5749</v>
      </c>
      <c r="J998">
        <v>1070000</v>
      </c>
      <c r="K998">
        <v>2503.27</v>
      </c>
      <c r="L998">
        <v>0.1275</v>
      </c>
      <c r="M998" s="63">
        <v>45473</v>
      </c>
      <c r="N998" s="63">
        <v>45503</v>
      </c>
      <c r="O998">
        <v>30</v>
      </c>
      <c r="P998" t="s">
        <v>8834</v>
      </c>
      <c r="Q998">
        <v>0</v>
      </c>
      <c r="R998">
        <v>0</v>
      </c>
      <c r="S998">
        <v>0</v>
      </c>
      <c r="T998">
        <v>0</v>
      </c>
      <c r="U998">
        <v>0</v>
      </c>
      <c r="V998">
        <v>0</v>
      </c>
      <c r="W998">
        <v>0</v>
      </c>
      <c r="X998" s="1">
        <v>45473</v>
      </c>
      <c r="Y998" s="1">
        <v>44536</v>
      </c>
      <c r="Z998" t="s">
        <v>30</v>
      </c>
      <c r="AA998" t="s">
        <v>99</v>
      </c>
    </row>
    <row r="999" spans="1:27" x14ac:dyDescent="0.25">
      <c r="A999" t="s">
        <v>2487</v>
      </c>
      <c r="B999" t="s">
        <v>3454</v>
      </c>
      <c r="C999" t="s">
        <v>27</v>
      </c>
      <c r="D999" t="s">
        <v>30</v>
      </c>
      <c r="E999" t="s">
        <v>2473</v>
      </c>
      <c r="F999" t="s">
        <v>8</v>
      </c>
      <c r="G999" t="s">
        <v>10</v>
      </c>
      <c r="H999">
        <v>772</v>
      </c>
      <c r="I999" t="s">
        <v>5833</v>
      </c>
      <c r="J999">
        <v>1070000</v>
      </c>
      <c r="K999">
        <v>3935.91</v>
      </c>
      <c r="L999">
        <v>0.1275</v>
      </c>
      <c r="M999" s="63">
        <v>45474</v>
      </c>
      <c r="N999" s="63">
        <v>45504</v>
      </c>
      <c r="O999">
        <v>30</v>
      </c>
      <c r="P999" t="s">
        <v>8835</v>
      </c>
      <c r="Q999">
        <v>0</v>
      </c>
      <c r="R999">
        <v>0</v>
      </c>
      <c r="S999">
        <v>0</v>
      </c>
      <c r="T999">
        <v>0</v>
      </c>
      <c r="U999">
        <v>0</v>
      </c>
      <c r="V999">
        <v>0</v>
      </c>
      <c r="W999">
        <v>0</v>
      </c>
      <c r="X999" s="1">
        <v>45473</v>
      </c>
      <c r="Y999" s="1">
        <v>44028</v>
      </c>
      <c r="Z999" t="s">
        <v>30</v>
      </c>
      <c r="AA999" t="s">
        <v>99</v>
      </c>
    </row>
    <row r="1000" spans="1:27" x14ac:dyDescent="0.25">
      <c r="A1000" t="s">
        <v>2487</v>
      </c>
      <c r="B1000" t="s">
        <v>3452</v>
      </c>
      <c r="C1000" t="s">
        <v>27</v>
      </c>
      <c r="D1000" t="s">
        <v>30</v>
      </c>
      <c r="E1000" t="s">
        <v>2473</v>
      </c>
      <c r="F1000" t="s">
        <v>8</v>
      </c>
      <c r="G1000" t="s">
        <v>12</v>
      </c>
      <c r="H1000">
        <v>772</v>
      </c>
      <c r="I1000" t="s">
        <v>5823</v>
      </c>
      <c r="J1000">
        <v>1070000</v>
      </c>
      <c r="K1000">
        <v>19611.02</v>
      </c>
      <c r="L1000">
        <v>0.1275</v>
      </c>
      <c r="M1000" s="63">
        <v>45447</v>
      </c>
      <c r="N1000" s="63">
        <v>45477</v>
      </c>
      <c r="O1000">
        <v>30</v>
      </c>
      <c r="P1000" t="s">
        <v>8807</v>
      </c>
      <c r="Q1000">
        <v>0</v>
      </c>
      <c r="R1000">
        <v>0</v>
      </c>
      <c r="S1000">
        <v>0</v>
      </c>
      <c r="T1000">
        <v>0</v>
      </c>
      <c r="U1000">
        <v>0</v>
      </c>
      <c r="V1000">
        <v>0</v>
      </c>
      <c r="W1000">
        <v>0</v>
      </c>
      <c r="X1000" s="1">
        <v>45473</v>
      </c>
      <c r="Y1000" s="1">
        <v>44279</v>
      </c>
      <c r="Z1000" t="s">
        <v>30</v>
      </c>
      <c r="AA1000" t="s">
        <v>99</v>
      </c>
    </row>
    <row r="1001" spans="1:27" x14ac:dyDescent="0.25">
      <c r="A1001" t="s">
        <v>2487</v>
      </c>
      <c r="B1001" t="s">
        <v>8959</v>
      </c>
      <c r="C1001" t="s">
        <v>27</v>
      </c>
      <c r="D1001" t="s">
        <v>30</v>
      </c>
      <c r="E1001" t="s">
        <v>2473</v>
      </c>
      <c r="F1001" t="s">
        <v>8</v>
      </c>
      <c r="G1001" t="s">
        <v>12</v>
      </c>
      <c r="H1001">
        <v>772</v>
      </c>
      <c r="I1001" t="s">
        <v>5881</v>
      </c>
      <c r="J1001">
        <v>1070000</v>
      </c>
      <c r="K1001">
        <v>21213.39</v>
      </c>
      <c r="L1001">
        <v>0.1275</v>
      </c>
      <c r="M1001" s="63">
        <v>45452</v>
      </c>
      <c r="N1001" s="63">
        <v>45482</v>
      </c>
      <c r="O1001">
        <v>30</v>
      </c>
      <c r="P1001" t="s">
        <v>8829</v>
      </c>
      <c r="Q1001">
        <v>0</v>
      </c>
      <c r="R1001">
        <v>0</v>
      </c>
      <c r="S1001">
        <v>0</v>
      </c>
      <c r="T1001">
        <v>0</v>
      </c>
      <c r="U1001">
        <v>0</v>
      </c>
      <c r="V1001">
        <v>0</v>
      </c>
      <c r="W1001">
        <v>0</v>
      </c>
      <c r="X1001" s="1">
        <v>45473</v>
      </c>
      <c r="Y1001" s="1">
        <v>45301</v>
      </c>
      <c r="Z1001" t="s">
        <v>30</v>
      </c>
      <c r="AA1001" t="s">
        <v>99</v>
      </c>
    </row>
    <row r="1002" spans="1:27" x14ac:dyDescent="0.25">
      <c r="A1002" t="s">
        <v>2487</v>
      </c>
      <c r="B1002" t="s">
        <v>3457</v>
      </c>
      <c r="C1002" t="s">
        <v>27</v>
      </c>
      <c r="D1002" t="s">
        <v>30</v>
      </c>
      <c r="E1002" t="s">
        <v>2473</v>
      </c>
      <c r="F1002" t="s">
        <v>8</v>
      </c>
      <c r="G1002" t="s">
        <v>12</v>
      </c>
      <c r="H1002">
        <v>772</v>
      </c>
      <c r="I1002" t="s">
        <v>5971</v>
      </c>
      <c r="J1002">
        <v>1070000</v>
      </c>
      <c r="K1002">
        <v>1805.65</v>
      </c>
      <c r="L1002">
        <v>0.1275</v>
      </c>
      <c r="M1002" s="63">
        <v>45466</v>
      </c>
      <c r="N1002" s="63">
        <v>45496</v>
      </c>
      <c r="O1002">
        <v>30</v>
      </c>
      <c r="P1002" t="s">
        <v>8826</v>
      </c>
      <c r="Q1002">
        <v>0</v>
      </c>
      <c r="R1002">
        <v>0</v>
      </c>
      <c r="S1002">
        <v>0</v>
      </c>
      <c r="T1002">
        <v>0</v>
      </c>
      <c r="U1002">
        <v>0</v>
      </c>
      <c r="V1002">
        <v>0</v>
      </c>
      <c r="W1002">
        <v>0</v>
      </c>
      <c r="X1002" s="1">
        <v>45473</v>
      </c>
      <c r="Y1002" s="1">
        <v>44210</v>
      </c>
      <c r="Z1002" t="s">
        <v>30</v>
      </c>
      <c r="AA1002" t="s">
        <v>99</v>
      </c>
    </row>
    <row r="1003" spans="1:27" x14ac:dyDescent="0.25">
      <c r="A1003" t="s">
        <v>2487</v>
      </c>
      <c r="B1003" t="s">
        <v>3302</v>
      </c>
      <c r="C1003" t="s">
        <v>27</v>
      </c>
      <c r="D1003" t="s">
        <v>30</v>
      </c>
      <c r="E1003" t="s">
        <v>2473</v>
      </c>
      <c r="F1003" t="s">
        <v>8</v>
      </c>
      <c r="G1003" t="s">
        <v>12</v>
      </c>
      <c r="H1003">
        <v>772</v>
      </c>
      <c r="I1003" t="s">
        <v>5951</v>
      </c>
      <c r="J1003">
        <v>1070000</v>
      </c>
      <c r="K1003">
        <v>1314.83</v>
      </c>
      <c r="L1003">
        <v>0.1275</v>
      </c>
      <c r="M1003" s="63">
        <v>45473</v>
      </c>
      <c r="N1003" s="63">
        <v>45503</v>
      </c>
      <c r="O1003">
        <v>30</v>
      </c>
      <c r="P1003" t="s">
        <v>8825</v>
      </c>
      <c r="Q1003">
        <v>0</v>
      </c>
      <c r="R1003">
        <v>0</v>
      </c>
      <c r="S1003">
        <v>0</v>
      </c>
      <c r="T1003">
        <v>0</v>
      </c>
      <c r="U1003">
        <v>0</v>
      </c>
      <c r="V1003">
        <v>0</v>
      </c>
      <c r="W1003">
        <v>0</v>
      </c>
      <c r="X1003" s="1">
        <v>45473</v>
      </c>
      <c r="Y1003" s="1">
        <v>44305</v>
      </c>
      <c r="Z1003" t="s">
        <v>30</v>
      </c>
      <c r="AA1003" t="s">
        <v>99</v>
      </c>
    </row>
    <row r="1004" spans="1:27" x14ac:dyDescent="0.25">
      <c r="A1004" t="s">
        <v>2487</v>
      </c>
      <c r="B1004" t="s">
        <v>3456</v>
      </c>
      <c r="C1004" t="s">
        <v>27</v>
      </c>
      <c r="D1004" t="s">
        <v>30</v>
      </c>
      <c r="E1004" t="s">
        <v>2473</v>
      </c>
      <c r="F1004" t="s">
        <v>8</v>
      </c>
      <c r="G1004" t="s">
        <v>12</v>
      </c>
      <c r="H1004">
        <v>772</v>
      </c>
      <c r="I1004" t="s">
        <v>5880</v>
      </c>
      <c r="J1004">
        <v>1070000</v>
      </c>
      <c r="K1004">
        <v>8150.01</v>
      </c>
      <c r="L1004">
        <v>0.1275</v>
      </c>
      <c r="M1004" s="63">
        <v>45457</v>
      </c>
      <c r="N1004" s="63">
        <v>45487</v>
      </c>
      <c r="O1004">
        <v>30</v>
      </c>
      <c r="P1004" t="s">
        <v>8798</v>
      </c>
      <c r="Q1004">
        <v>0</v>
      </c>
      <c r="R1004">
        <v>0</v>
      </c>
      <c r="S1004">
        <v>0</v>
      </c>
      <c r="T1004">
        <v>0</v>
      </c>
      <c r="U1004">
        <v>0</v>
      </c>
      <c r="V1004">
        <v>0</v>
      </c>
      <c r="W1004">
        <v>0</v>
      </c>
      <c r="X1004" s="1">
        <v>45473</v>
      </c>
      <c r="Y1004" s="1">
        <v>44048</v>
      </c>
      <c r="Z1004" t="s">
        <v>30</v>
      </c>
      <c r="AA1004" t="s">
        <v>99</v>
      </c>
    </row>
    <row r="1005" spans="1:27" x14ac:dyDescent="0.25">
      <c r="A1005" t="s">
        <v>2487</v>
      </c>
      <c r="B1005" t="s">
        <v>8967</v>
      </c>
      <c r="C1005" t="s">
        <v>27</v>
      </c>
      <c r="D1005" t="s">
        <v>30</v>
      </c>
      <c r="E1005" t="s">
        <v>2473</v>
      </c>
      <c r="F1005" t="s">
        <v>8</v>
      </c>
      <c r="G1005" t="s">
        <v>12</v>
      </c>
      <c r="H1005">
        <v>772</v>
      </c>
      <c r="I1005" t="s">
        <v>5708</v>
      </c>
      <c r="J1005">
        <v>1070000</v>
      </c>
      <c r="K1005">
        <v>1088.67</v>
      </c>
      <c r="L1005">
        <v>0.1275</v>
      </c>
      <c r="M1005" s="63">
        <v>45473</v>
      </c>
      <c r="N1005" s="63">
        <v>45503</v>
      </c>
      <c r="O1005">
        <v>30</v>
      </c>
      <c r="P1005" t="s">
        <v>8834</v>
      </c>
      <c r="Q1005">
        <v>0</v>
      </c>
      <c r="R1005">
        <v>0</v>
      </c>
      <c r="S1005">
        <v>0</v>
      </c>
      <c r="T1005">
        <v>0</v>
      </c>
      <c r="U1005">
        <v>0</v>
      </c>
      <c r="V1005">
        <v>0</v>
      </c>
      <c r="W1005">
        <v>0</v>
      </c>
      <c r="X1005" s="1">
        <v>45473</v>
      </c>
      <c r="Y1005" s="1">
        <v>45350</v>
      </c>
      <c r="Z1005" t="s">
        <v>30</v>
      </c>
      <c r="AA1005" t="s">
        <v>99</v>
      </c>
    </row>
    <row r="1006" spans="1:27" x14ac:dyDescent="0.25">
      <c r="A1006" t="s">
        <v>2487</v>
      </c>
      <c r="B1006" t="s">
        <v>4562</v>
      </c>
      <c r="C1006" t="s">
        <v>27</v>
      </c>
      <c r="D1006" t="s">
        <v>30</v>
      </c>
      <c r="E1006" t="s">
        <v>2473</v>
      </c>
      <c r="F1006" t="s">
        <v>8</v>
      </c>
      <c r="G1006" t="s">
        <v>12</v>
      </c>
      <c r="H1006">
        <v>772</v>
      </c>
      <c r="I1006" t="s">
        <v>5859</v>
      </c>
      <c r="J1006">
        <v>1070000</v>
      </c>
      <c r="K1006">
        <v>27088.27</v>
      </c>
      <c r="L1006">
        <v>0.1275</v>
      </c>
      <c r="M1006" s="63">
        <v>45446</v>
      </c>
      <c r="N1006" s="63">
        <v>45476</v>
      </c>
      <c r="O1006">
        <v>30</v>
      </c>
      <c r="P1006" t="s">
        <v>8816</v>
      </c>
      <c r="Q1006">
        <v>0</v>
      </c>
      <c r="R1006">
        <v>0</v>
      </c>
      <c r="S1006">
        <v>0</v>
      </c>
      <c r="T1006">
        <v>0</v>
      </c>
      <c r="U1006">
        <v>0</v>
      </c>
      <c r="V1006">
        <v>0</v>
      </c>
      <c r="W1006">
        <v>0</v>
      </c>
      <c r="X1006" s="1">
        <v>45473</v>
      </c>
      <c r="Y1006" s="1">
        <v>44676</v>
      </c>
      <c r="Z1006" t="s">
        <v>30</v>
      </c>
      <c r="AA1006" t="s">
        <v>99</v>
      </c>
    </row>
    <row r="1007" spans="1:27" x14ac:dyDescent="0.25">
      <c r="A1007" t="s">
        <v>2487</v>
      </c>
      <c r="B1007" t="s">
        <v>8942</v>
      </c>
      <c r="C1007" t="s">
        <v>27</v>
      </c>
      <c r="D1007" t="s">
        <v>30</v>
      </c>
      <c r="E1007" t="s">
        <v>2473</v>
      </c>
      <c r="F1007" t="s">
        <v>8</v>
      </c>
      <c r="G1007" t="s">
        <v>12</v>
      </c>
      <c r="H1007">
        <v>772</v>
      </c>
      <c r="I1007" t="s">
        <v>5660</v>
      </c>
      <c r="J1007">
        <v>1070000</v>
      </c>
      <c r="K1007">
        <v>6130.41</v>
      </c>
      <c r="L1007">
        <v>0.1275</v>
      </c>
      <c r="M1007" s="63">
        <v>45470</v>
      </c>
      <c r="N1007" s="63">
        <v>45500</v>
      </c>
      <c r="O1007">
        <v>30</v>
      </c>
      <c r="P1007" t="s">
        <v>8799</v>
      </c>
      <c r="Q1007">
        <v>0</v>
      </c>
      <c r="R1007">
        <v>0</v>
      </c>
      <c r="S1007">
        <v>0</v>
      </c>
      <c r="T1007">
        <v>0</v>
      </c>
      <c r="U1007">
        <v>0</v>
      </c>
      <c r="V1007">
        <v>0</v>
      </c>
      <c r="W1007">
        <v>0</v>
      </c>
      <c r="X1007" s="1">
        <v>45473</v>
      </c>
      <c r="Y1007" s="1">
        <v>45459</v>
      </c>
      <c r="Z1007" t="s">
        <v>30</v>
      </c>
      <c r="AA1007" t="s">
        <v>99</v>
      </c>
    </row>
    <row r="1008" spans="1:27" x14ac:dyDescent="0.25">
      <c r="A1008" t="s">
        <v>2487</v>
      </c>
      <c r="B1008" t="s">
        <v>4672</v>
      </c>
      <c r="C1008" t="s">
        <v>27</v>
      </c>
      <c r="D1008" t="s">
        <v>30</v>
      </c>
      <c r="E1008" t="s">
        <v>2473</v>
      </c>
      <c r="F1008" t="s">
        <v>8</v>
      </c>
      <c r="G1008" t="s">
        <v>12</v>
      </c>
      <c r="H1008">
        <v>772</v>
      </c>
      <c r="I1008" t="s">
        <v>5924</v>
      </c>
      <c r="J1008">
        <v>1070000</v>
      </c>
      <c r="K1008">
        <v>6707.14</v>
      </c>
      <c r="L1008">
        <v>0.1275</v>
      </c>
      <c r="M1008" s="63">
        <v>45461</v>
      </c>
      <c r="N1008" s="63">
        <v>45491</v>
      </c>
      <c r="O1008">
        <v>30</v>
      </c>
      <c r="P1008" t="s">
        <v>8802</v>
      </c>
      <c r="Q1008">
        <v>0</v>
      </c>
      <c r="R1008">
        <v>0</v>
      </c>
      <c r="S1008">
        <v>0</v>
      </c>
      <c r="T1008">
        <v>0</v>
      </c>
      <c r="U1008">
        <v>0</v>
      </c>
      <c r="V1008">
        <v>0</v>
      </c>
      <c r="W1008">
        <v>0</v>
      </c>
      <c r="X1008" s="1">
        <v>45473</v>
      </c>
      <c r="Y1008" s="1">
        <v>45246</v>
      </c>
      <c r="Z1008" t="s">
        <v>30</v>
      </c>
      <c r="AA1008" t="s">
        <v>99</v>
      </c>
    </row>
    <row r="1009" spans="1:27" x14ac:dyDescent="0.25">
      <c r="A1009" t="s">
        <v>2487</v>
      </c>
      <c r="B1009" t="s">
        <v>4798</v>
      </c>
      <c r="C1009" t="s">
        <v>27</v>
      </c>
      <c r="D1009" t="s">
        <v>30</v>
      </c>
      <c r="E1009" t="s">
        <v>2473</v>
      </c>
      <c r="F1009" t="s">
        <v>8</v>
      </c>
      <c r="G1009" t="s">
        <v>10</v>
      </c>
      <c r="H1009">
        <v>772</v>
      </c>
      <c r="I1009" t="s">
        <v>5832</v>
      </c>
      <c r="J1009">
        <v>1070000</v>
      </c>
      <c r="K1009">
        <v>4197.16</v>
      </c>
      <c r="L1009">
        <v>0.1275</v>
      </c>
      <c r="M1009" s="63">
        <v>45465</v>
      </c>
      <c r="N1009" s="63">
        <v>45495</v>
      </c>
      <c r="O1009">
        <v>30</v>
      </c>
      <c r="P1009" t="s">
        <v>8829</v>
      </c>
      <c r="Q1009">
        <v>0</v>
      </c>
      <c r="R1009">
        <v>0</v>
      </c>
      <c r="S1009">
        <v>0</v>
      </c>
      <c r="T1009">
        <v>0</v>
      </c>
      <c r="U1009">
        <v>0</v>
      </c>
      <c r="V1009">
        <v>0</v>
      </c>
      <c r="W1009">
        <v>0</v>
      </c>
      <c r="X1009" s="1">
        <v>45473</v>
      </c>
      <c r="Y1009" s="1">
        <v>45053</v>
      </c>
      <c r="Z1009" t="s">
        <v>30</v>
      </c>
      <c r="AA1009" t="s">
        <v>99</v>
      </c>
    </row>
    <row r="1010" spans="1:27" x14ac:dyDescent="0.25">
      <c r="A1010" t="s">
        <v>2477</v>
      </c>
      <c r="B1010" t="s">
        <v>3307</v>
      </c>
      <c r="C1010" t="s">
        <v>27</v>
      </c>
      <c r="D1010" t="s">
        <v>30</v>
      </c>
      <c r="E1010" t="s">
        <v>2473</v>
      </c>
      <c r="F1010" t="s">
        <v>3</v>
      </c>
      <c r="G1010" t="s">
        <v>12</v>
      </c>
      <c r="H1010">
        <v>635</v>
      </c>
      <c r="I1010" t="s">
        <v>5807</v>
      </c>
      <c r="J1010">
        <v>8630000</v>
      </c>
      <c r="K1010">
        <v>532267.12</v>
      </c>
      <c r="L1010">
        <v>0.13</v>
      </c>
      <c r="M1010" s="63">
        <v>45464</v>
      </c>
      <c r="N1010" s="63">
        <v>45494</v>
      </c>
      <c r="O1010">
        <v>30</v>
      </c>
      <c r="P1010" t="s">
        <v>8810</v>
      </c>
      <c r="Q1010">
        <v>0</v>
      </c>
      <c r="R1010">
        <v>0</v>
      </c>
      <c r="S1010">
        <v>0</v>
      </c>
      <c r="T1010">
        <v>0</v>
      </c>
      <c r="U1010">
        <v>0</v>
      </c>
      <c r="V1010">
        <v>0</v>
      </c>
      <c r="W1010">
        <v>0</v>
      </c>
      <c r="X1010" s="1">
        <v>45473</v>
      </c>
      <c r="Y1010" s="1">
        <v>43756</v>
      </c>
      <c r="Z1010" t="s">
        <v>30</v>
      </c>
      <c r="AA1010" t="s">
        <v>100</v>
      </c>
    </row>
    <row r="1011" spans="1:27" x14ac:dyDescent="0.25">
      <c r="A1011" t="s">
        <v>2477</v>
      </c>
      <c r="B1011" t="s">
        <v>3314</v>
      </c>
      <c r="C1011" t="s">
        <v>27</v>
      </c>
      <c r="D1011" t="s">
        <v>30</v>
      </c>
      <c r="E1011" t="s">
        <v>2473</v>
      </c>
      <c r="F1011" t="s">
        <v>3</v>
      </c>
      <c r="G1011" t="s">
        <v>12</v>
      </c>
      <c r="H1011">
        <v>635</v>
      </c>
      <c r="I1011" t="s">
        <v>5821</v>
      </c>
      <c r="J1011">
        <v>8630000</v>
      </c>
      <c r="K1011">
        <v>3193.52</v>
      </c>
      <c r="L1011">
        <v>0.13</v>
      </c>
      <c r="M1011" s="63">
        <v>45467</v>
      </c>
      <c r="N1011" s="63">
        <v>45497</v>
      </c>
      <c r="O1011">
        <v>30</v>
      </c>
      <c r="P1011" t="s">
        <v>8827</v>
      </c>
      <c r="Q1011">
        <v>0</v>
      </c>
      <c r="R1011">
        <v>0</v>
      </c>
      <c r="S1011">
        <v>0</v>
      </c>
      <c r="T1011">
        <v>0</v>
      </c>
      <c r="U1011">
        <v>0</v>
      </c>
      <c r="V1011">
        <v>0</v>
      </c>
      <c r="W1011">
        <v>0</v>
      </c>
      <c r="X1011" s="1">
        <v>45473</v>
      </c>
      <c r="Y1011" s="1">
        <v>44753</v>
      </c>
      <c r="Z1011" t="s">
        <v>30</v>
      </c>
      <c r="AA1011" t="s">
        <v>100</v>
      </c>
    </row>
    <row r="1012" spans="1:27" x14ac:dyDescent="0.25">
      <c r="A1012" t="s">
        <v>2477</v>
      </c>
      <c r="B1012" t="s">
        <v>3298</v>
      </c>
      <c r="C1012" t="s">
        <v>27</v>
      </c>
      <c r="D1012" t="s">
        <v>30</v>
      </c>
      <c r="E1012" t="s">
        <v>2473</v>
      </c>
      <c r="F1012" t="s">
        <v>3</v>
      </c>
      <c r="G1012" t="s">
        <v>12</v>
      </c>
      <c r="H1012">
        <v>635</v>
      </c>
      <c r="I1012" t="s">
        <v>5795</v>
      </c>
      <c r="J1012">
        <v>8630000</v>
      </c>
      <c r="K1012">
        <v>256562.9</v>
      </c>
      <c r="L1012">
        <v>0.13</v>
      </c>
      <c r="M1012" s="63">
        <v>45472</v>
      </c>
      <c r="N1012" s="63">
        <v>45502</v>
      </c>
      <c r="O1012">
        <v>30</v>
      </c>
      <c r="P1012" t="s">
        <v>8802</v>
      </c>
      <c r="Q1012">
        <v>0</v>
      </c>
      <c r="R1012">
        <v>0</v>
      </c>
      <c r="S1012">
        <v>0</v>
      </c>
      <c r="T1012">
        <v>0</v>
      </c>
      <c r="U1012">
        <v>0</v>
      </c>
      <c r="V1012">
        <v>0</v>
      </c>
      <c r="W1012">
        <v>0</v>
      </c>
      <c r="X1012" s="1">
        <v>45473</v>
      </c>
      <c r="Y1012" s="1">
        <v>44814</v>
      </c>
      <c r="Z1012" t="s">
        <v>30</v>
      </c>
      <c r="AA1012" t="s">
        <v>100</v>
      </c>
    </row>
    <row r="1013" spans="1:27" x14ac:dyDescent="0.25">
      <c r="A1013" t="s">
        <v>2477</v>
      </c>
      <c r="B1013" t="s">
        <v>3330</v>
      </c>
      <c r="C1013" t="s">
        <v>27</v>
      </c>
      <c r="D1013" t="s">
        <v>30</v>
      </c>
      <c r="E1013" t="s">
        <v>2473</v>
      </c>
      <c r="F1013" t="s">
        <v>3</v>
      </c>
      <c r="G1013" t="s">
        <v>11</v>
      </c>
      <c r="H1013">
        <v>635</v>
      </c>
      <c r="I1013" t="s">
        <v>5631</v>
      </c>
      <c r="J1013">
        <v>8630000</v>
      </c>
      <c r="K1013">
        <v>361.46</v>
      </c>
      <c r="L1013">
        <v>0.13</v>
      </c>
      <c r="M1013" s="63">
        <v>45462</v>
      </c>
      <c r="N1013" s="63">
        <v>45492</v>
      </c>
      <c r="O1013">
        <v>30</v>
      </c>
      <c r="P1013" t="s">
        <v>8829</v>
      </c>
      <c r="Q1013">
        <v>0</v>
      </c>
      <c r="R1013">
        <v>0</v>
      </c>
      <c r="S1013">
        <v>0</v>
      </c>
      <c r="T1013">
        <v>0</v>
      </c>
      <c r="U1013">
        <v>0</v>
      </c>
      <c r="V1013">
        <v>0</v>
      </c>
      <c r="W1013">
        <v>0</v>
      </c>
      <c r="X1013" s="1">
        <v>45473</v>
      </c>
      <c r="Y1013" s="1">
        <v>44571</v>
      </c>
      <c r="Z1013" t="s">
        <v>30</v>
      </c>
      <c r="AA1013" t="s">
        <v>100</v>
      </c>
    </row>
    <row r="1014" spans="1:27" x14ac:dyDescent="0.25">
      <c r="A1014" t="s">
        <v>2477</v>
      </c>
      <c r="B1014" t="s">
        <v>3313</v>
      </c>
      <c r="C1014" t="s">
        <v>27</v>
      </c>
      <c r="D1014" t="s">
        <v>30</v>
      </c>
      <c r="E1014" t="s">
        <v>2473</v>
      </c>
      <c r="F1014" t="s">
        <v>3</v>
      </c>
      <c r="G1014" t="s">
        <v>11</v>
      </c>
      <c r="H1014">
        <v>635</v>
      </c>
      <c r="I1014" t="s">
        <v>5918</v>
      </c>
      <c r="J1014">
        <v>8630000</v>
      </c>
      <c r="K1014">
        <v>49956.06</v>
      </c>
      <c r="L1014">
        <v>0.13</v>
      </c>
      <c r="M1014" s="63">
        <v>45465</v>
      </c>
      <c r="N1014" s="63">
        <v>45495</v>
      </c>
      <c r="O1014">
        <v>30</v>
      </c>
      <c r="P1014" t="s">
        <v>8835</v>
      </c>
      <c r="Q1014">
        <v>0</v>
      </c>
      <c r="R1014">
        <v>0</v>
      </c>
      <c r="S1014">
        <v>0</v>
      </c>
      <c r="T1014">
        <v>0</v>
      </c>
      <c r="U1014">
        <v>0</v>
      </c>
      <c r="V1014">
        <v>0</v>
      </c>
      <c r="W1014">
        <v>0</v>
      </c>
      <c r="X1014" s="1">
        <v>45473</v>
      </c>
      <c r="Y1014" s="1">
        <v>44785</v>
      </c>
      <c r="Z1014" t="s">
        <v>30</v>
      </c>
      <c r="AA1014" t="s">
        <v>100</v>
      </c>
    </row>
    <row r="1015" spans="1:27" x14ac:dyDescent="0.25">
      <c r="A1015" t="s">
        <v>2477</v>
      </c>
      <c r="B1015" t="s">
        <v>3312</v>
      </c>
      <c r="C1015" t="s">
        <v>27</v>
      </c>
      <c r="D1015" t="s">
        <v>30</v>
      </c>
      <c r="E1015" t="s">
        <v>2473</v>
      </c>
      <c r="F1015" t="s">
        <v>3</v>
      </c>
      <c r="G1015" t="s">
        <v>12</v>
      </c>
      <c r="H1015">
        <v>635</v>
      </c>
      <c r="I1015" t="s">
        <v>5888</v>
      </c>
      <c r="J1015">
        <v>8630000</v>
      </c>
      <c r="K1015">
        <v>130699.58</v>
      </c>
      <c r="L1015">
        <v>0.13</v>
      </c>
      <c r="M1015" s="63">
        <v>45459</v>
      </c>
      <c r="N1015" s="63">
        <v>45489</v>
      </c>
      <c r="O1015">
        <v>30</v>
      </c>
      <c r="P1015" t="s">
        <v>8827</v>
      </c>
      <c r="Q1015">
        <v>0</v>
      </c>
      <c r="R1015">
        <v>0</v>
      </c>
      <c r="S1015">
        <v>0</v>
      </c>
      <c r="T1015">
        <v>0</v>
      </c>
      <c r="U1015">
        <v>0</v>
      </c>
      <c r="V1015">
        <v>0</v>
      </c>
      <c r="W1015">
        <v>0</v>
      </c>
      <c r="X1015" s="1">
        <v>45473</v>
      </c>
      <c r="Y1015" s="1">
        <v>43979</v>
      </c>
      <c r="Z1015" t="s">
        <v>30</v>
      </c>
      <c r="AA1015" t="s">
        <v>100</v>
      </c>
    </row>
    <row r="1016" spans="1:27" x14ac:dyDescent="0.25">
      <c r="A1016" t="s">
        <v>2477</v>
      </c>
      <c r="B1016" t="s">
        <v>3329</v>
      </c>
      <c r="C1016" t="s">
        <v>27</v>
      </c>
      <c r="D1016" t="s">
        <v>30</v>
      </c>
      <c r="E1016" t="s">
        <v>2473</v>
      </c>
      <c r="F1016" t="s">
        <v>3</v>
      </c>
      <c r="G1016" t="s">
        <v>11</v>
      </c>
      <c r="H1016">
        <v>635</v>
      </c>
      <c r="I1016" t="s">
        <v>5995</v>
      </c>
      <c r="J1016">
        <v>8630000</v>
      </c>
      <c r="K1016">
        <v>3629.78</v>
      </c>
      <c r="L1016">
        <v>0.13</v>
      </c>
      <c r="M1016" s="63">
        <v>45452</v>
      </c>
      <c r="N1016" s="63">
        <v>45482</v>
      </c>
      <c r="O1016">
        <v>30</v>
      </c>
      <c r="P1016" t="s">
        <v>8802</v>
      </c>
      <c r="Q1016">
        <v>0</v>
      </c>
      <c r="R1016">
        <v>0</v>
      </c>
      <c r="S1016">
        <v>0</v>
      </c>
      <c r="T1016">
        <v>0</v>
      </c>
      <c r="U1016">
        <v>0</v>
      </c>
      <c r="V1016">
        <v>0</v>
      </c>
      <c r="W1016">
        <v>0</v>
      </c>
      <c r="X1016" s="1">
        <v>45473</v>
      </c>
      <c r="Y1016" s="1">
        <v>44745</v>
      </c>
      <c r="Z1016" t="s">
        <v>30</v>
      </c>
      <c r="AA1016" t="s">
        <v>100</v>
      </c>
    </row>
    <row r="1017" spans="1:27" x14ac:dyDescent="0.25">
      <c r="A1017" t="s">
        <v>2477</v>
      </c>
      <c r="B1017" t="s">
        <v>3320</v>
      </c>
      <c r="C1017" t="s">
        <v>27</v>
      </c>
      <c r="D1017" t="s">
        <v>30</v>
      </c>
      <c r="E1017" t="s">
        <v>2473</v>
      </c>
      <c r="F1017" t="s">
        <v>3</v>
      </c>
      <c r="G1017" t="s">
        <v>12</v>
      </c>
      <c r="H1017">
        <v>635</v>
      </c>
      <c r="I1017" t="s">
        <v>5643</v>
      </c>
      <c r="J1017">
        <v>8630000</v>
      </c>
      <c r="K1017">
        <v>11923.78</v>
      </c>
      <c r="L1017">
        <v>0.13</v>
      </c>
      <c r="M1017" s="63">
        <v>45444</v>
      </c>
      <c r="N1017" s="63">
        <v>45474</v>
      </c>
      <c r="O1017">
        <v>30</v>
      </c>
      <c r="P1017" t="s">
        <v>8827</v>
      </c>
      <c r="Q1017">
        <v>0</v>
      </c>
      <c r="R1017">
        <v>0</v>
      </c>
      <c r="S1017">
        <v>0</v>
      </c>
      <c r="T1017">
        <v>0</v>
      </c>
      <c r="U1017">
        <v>0</v>
      </c>
      <c r="V1017">
        <v>0</v>
      </c>
      <c r="W1017">
        <v>0</v>
      </c>
      <c r="X1017" s="1">
        <v>45473</v>
      </c>
      <c r="Y1017" s="1">
        <v>44357</v>
      </c>
      <c r="Z1017" t="s">
        <v>30</v>
      </c>
      <c r="AA1017" t="s">
        <v>100</v>
      </c>
    </row>
    <row r="1018" spans="1:27" x14ac:dyDescent="0.25">
      <c r="A1018" t="s">
        <v>2477</v>
      </c>
      <c r="B1018" t="s">
        <v>3331</v>
      </c>
      <c r="C1018" t="s">
        <v>27</v>
      </c>
      <c r="D1018" t="s">
        <v>30</v>
      </c>
      <c r="E1018" t="s">
        <v>2473</v>
      </c>
      <c r="F1018" t="s">
        <v>3</v>
      </c>
      <c r="G1018" t="s">
        <v>12</v>
      </c>
      <c r="H1018">
        <v>635</v>
      </c>
      <c r="I1018" t="s">
        <v>5897</v>
      </c>
      <c r="J1018">
        <v>8630000</v>
      </c>
      <c r="K1018">
        <v>1443.09</v>
      </c>
      <c r="L1018">
        <v>0.13</v>
      </c>
      <c r="M1018" s="63">
        <v>45461</v>
      </c>
      <c r="N1018" s="63">
        <v>45491</v>
      </c>
      <c r="O1018">
        <v>30</v>
      </c>
      <c r="P1018" t="s">
        <v>8822</v>
      </c>
      <c r="Q1018">
        <v>0</v>
      </c>
      <c r="R1018">
        <v>0</v>
      </c>
      <c r="S1018">
        <v>0</v>
      </c>
      <c r="T1018">
        <v>0</v>
      </c>
      <c r="U1018">
        <v>0</v>
      </c>
      <c r="V1018">
        <v>0</v>
      </c>
      <c r="W1018">
        <v>0</v>
      </c>
      <c r="X1018" s="1">
        <v>45473</v>
      </c>
      <c r="Y1018" s="1">
        <v>45036</v>
      </c>
      <c r="Z1018" t="s">
        <v>30</v>
      </c>
      <c r="AA1018" t="s">
        <v>100</v>
      </c>
    </row>
    <row r="1019" spans="1:27" x14ac:dyDescent="0.25">
      <c r="A1019" t="s">
        <v>2477</v>
      </c>
      <c r="B1019" t="s">
        <v>3332</v>
      </c>
      <c r="C1019" t="s">
        <v>27</v>
      </c>
      <c r="D1019" t="s">
        <v>30</v>
      </c>
      <c r="E1019" t="s">
        <v>2473</v>
      </c>
      <c r="F1019" t="s">
        <v>3</v>
      </c>
      <c r="G1019" t="s">
        <v>12</v>
      </c>
      <c r="H1019">
        <v>635</v>
      </c>
      <c r="I1019" t="s">
        <v>5838</v>
      </c>
      <c r="J1019">
        <v>8630000</v>
      </c>
      <c r="K1019">
        <v>920.37</v>
      </c>
      <c r="L1019">
        <v>0.13</v>
      </c>
      <c r="M1019" s="63">
        <v>45464</v>
      </c>
      <c r="N1019" s="63">
        <v>45494</v>
      </c>
      <c r="O1019">
        <v>30</v>
      </c>
      <c r="P1019" t="s">
        <v>8876</v>
      </c>
      <c r="Q1019">
        <v>0</v>
      </c>
      <c r="R1019">
        <v>0</v>
      </c>
      <c r="S1019">
        <v>0</v>
      </c>
      <c r="T1019">
        <v>0</v>
      </c>
      <c r="U1019">
        <v>0</v>
      </c>
      <c r="V1019">
        <v>0</v>
      </c>
      <c r="W1019">
        <v>0</v>
      </c>
      <c r="X1019" s="1">
        <v>45473</v>
      </c>
      <c r="Y1019" s="1">
        <v>44562</v>
      </c>
      <c r="Z1019" t="s">
        <v>30</v>
      </c>
      <c r="AA1019" t="s">
        <v>100</v>
      </c>
    </row>
    <row r="1020" spans="1:27" x14ac:dyDescent="0.25">
      <c r="A1020" t="s">
        <v>2477</v>
      </c>
      <c r="B1020" t="s">
        <v>3323</v>
      </c>
      <c r="C1020" t="s">
        <v>27</v>
      </c>
      <c r="D1020" t="s">
        <v>30</v>
      </c>
      <c r="E1020" t="s">
        <v>2473</v>
      </c>
      <c r="F1020" t="s">
        <v>3</v>
      </c>
      <c r="G1020" t="s">
        <v>10</v>
      </c>
      <c r="H1020">
        <v>635</v>
      </c>
      <c r="I1020" t="s">
        <v>5915</v>
      </c>
      <c r="J1020">
        <v>8630000</v>
      </c>
      <c r="K1020">
        <v>21521.279999999999</v>
      </c>
      <c r="L1020">
        <v>0.13</v>
      </c>
      <c r="M1020" s="63">
        <v>45449</v>
      </c>
      <c r="N1020" s="63">
        <v>45479</v>
      </c>
      <c r="O1020">
        <v>30</v>
      </c>
      <c r="P1020" t="s">
        <v>8813</v>
      </c>
      <c r="Q1020">
        <v>0</v>
      </c>
      <c r="R1020">
        <v>0</v>
      </c>
      <c r="S1020">
        <v>0</v>
      </c>
      <c r="T1020">
        <v>0</v>
      </c>
      <c r="U1020">
        <v>0</v>
      </c>
      <c r="V1020">
        <v>0</v>
      </c>
      <c r="W1020">
        <v>0</v>
      </c>
      <c r="X1020" s="1">
        <v>45473</v>
      </c>
      <c r="Y1020" s="1">
        <v>44093</v>
      </c>
      <c r="Z1020" t="s">
        <v>30</v>
      </c>
      <c r="AA1020" t="s">
        <v>100</v>
      </c>
    </row>
    <row r="1021" spans="1:27" x14ac:dyDescent="0.25">
      <c r="A1021" t="s">
        <v>2477</v>
      </c>
      <c r="B1021" t="s">
        <v>3315</v>
      </c>
      <c r="C1021" t="s">
        <v>27</v>
      </c>
      <c r="D1021" t="s">
        <v>30</v>
      </c>
      <c r="E1021" t="s">
        <v>2473</v>
      </c>
      <c r="F1021" t="s">
        <v>3</v>
      </c>
      <c r="G1021" t="s">
        <v>11</v>
      </c>
      <c r="H1021">
        <v>635</v>
      </c>
      <c r="I1021" t="s">
        <v>5614</v>
      </c>
      <c r="J1021">
        <v>8630000</v>
      </c>
      <c r="K1021">
        <v>117181.68</v>
      </c>
      <c r="L1021">
        <v>0.13</v>
      </c>
      <c r="M1021" s="63">
        <v>45455</v>
      </c>
      <c r="N1021" s="63">
        <v>45485</v>
      </c>
      <c r="O1021">
        <v>30</v>
      </c>
      <c r="P1021" t="s">
        <v>8807</v>
      </c>
      <c r="Q1021">
        <v>0</v>
      </c>
      <c r="R1021">
        <v>0</v>
      </c>
      <c r="S1021">
        <v>0</v>
      </c>
      <c r="T1021">
        <v>0</v>
      </c>
      <c r="U1021">
        <v>0</v>
      </c>
      <c r="V1021">
        <v>0</v>
      </c>
      <c r="W1021">
        <v>0</v>
      </c>
      <c r="X1021" s="1">
        <v>45473</v>
      </c>
      <c r="Y1021" s="1">
        <v>44428</v>
      </c>
      <c r="Z1021" t="s">
        <v>30</v>
      </c>
      <c r="AA1021" t="s">
        <v>100</v>
      </c>
    </row>
    <row r="1022" spans="1:27" x14ac:dyDescent="0.25">
      <c r="A1022" t="s">
        <v>2477</v>
      </c>
      <c r="B1022" t="s">
        <v>3325</v>
      </c>
      <c r="C1022" t="s">
        <v>27</v>
      </c>
      <c r="D1022" t="s">
        <v>30</v>
      </c>
      <c r="E1022" t="s">
        <v>2473</v>
      </c>
      <c r="F1022" t="s">
        <v>3</v>
      </c>
      <c r="G1022" t="s">
        <v>11</v>
      </c>
      <c r="H1022">
        <v>635</v>
      </c>
      <c r="I1022" t="s">
        <v>5979</v>
      </c>
      <c r="J1022">
        <v>8630000</v>
      </c>
      <c r="K1022">
        <v>4775.54</v>
      </c>
      <c r="L1022">
        <v>0.13</v>
      </c>
      <c r="M1022" s="63">
        <v>45445</v>
      </c>
      <c r="N1022" s="63">
        <v>45475</v>
      </c>
      <c r="O1022">
        <v>30</v>
      </c>
      <c r="P1022" t="s">
        <v>8828</v>
      </c>
      <c r="Q1022">
        <v>0</v>
      </c>
      <c r="R1022">
        <v>0</v>
      </c>
      <c r="S1022">
        <v>0</v>
      </c>
      <c r="T1022">
        <v>0</v>
      </c>
      <c r="U1022">
        <v>0</v>
      </c>
      <c r="V1022">
        <v>0</v>
      </c>
      <c r="W1022">
        <v>0</v>
      </c>
      <c r="X1022" s="1">
        <v>45473</v>
      </c>
      <c r="Y1022" s="1">
        <v>45019</v>
      </c>
      <c r="Z1022" t="s">
        <v>30</v>
      </c>
      <c r="AA1022" t="s">
        <v>100</v>
      </c>
    </row>
    <row r="1023" spans="1:27" x14ac:dyDescent="0.25">
      <c r="A1023" t="s">
        <v>2477</v>
      </c>
      <c r="B1023" t="s">
        <v>3318</v>
      </c>
      <c r="C1023" t="s">
        <v>27</v>
      </c>
      <c r="D1023" t="s">
        <v>30</v>
      </c>
      <c r="E1023" t="s">
        <v>2473</v>
      </c>
      <c r="F1023" t="s">
        <v>3</v>
      </c>
      <c r="G1023" t="s">
        <v>3</v>
      </c>
      <c r="H1023">
        <v>635</v>
      </c>
      <c r="I1023" t="s">
        <v>5727</v>
      </c>
      <c r="J1023">
        <v>8630000</v>
      </c>
      <c r="K1023">
        <v>66063.58</v>
      </c>
      <c r="L1023">
        <v>0.13</v>
      </c>
      <c r="M1023" s="63">
        <v>45454</v>
      </c>
      <c r="N1023" s="63">
        <v>45484</v>
      </c>
      <c r="O1023">
        <v>30</v>
      </c>
      <c r="P1023" t="s">
        <v>8807</v>
      </c>
      <c r="Q1023">
        <v>0</v>
      </c>
      <c r="R1023">
        <v>0</v>
      </c>
      <c r="S1023">
        <v>0</v>
      </c>
      <c r="T1023">
        <v>0</v>
      </c>
      <c r="U1023">
        <v>0</v>
      </c>
      <c r="V1023">
        <v>0</v>
      </c>
      <c r="W1023">
        <v>0</v>
      </c>
      <c r="X1023" s="1">
        <v>45473</v>
      </c>
      <c r="Y1023" s="1">
        <v>45107</v>
      </c>
      <c r="Z1023" t="s">
        <v>30</v>
      </c>
      <c r="AA1023" t="s">
        <v>100</v>
      </c>
    </row>
    <row r="1024" spans="1:27" x14ac:dyDescent="0.25">
      <c r="A1024" t="s">
        <v>2477</v>
      </c>
      <c r="B1024" t="s">
        <v>3305</v>
      </c>
      <c r="C1024" t="s">
        <v>27</v>
      </c>
      <c r="D1024" t="s">
        <v>30</v>
      </c>
      <c r="E1024" t="s">
        <v>2473</v>
      </c>
      <c r="F1024" t="s">
        <v>3</v>
      </c>
      <c r="G1024" t="s">
        <v>11</v>
      </c>
      <c r="H1024">
        <v>635</v>
      </c>
      <c r="I1024" t="s">
        <v>5779</v>
      </c>
      <c r="J1024">
        <v>8630000</v>
      </c>
      <c r="K1024">
        <v>13380.84</v>
      </c>
      <c r="L1024">
        <v>0.13</v>
      </c>
      <c r="M1024" s="63">
        <v>45473</v>
      </c>
      <c r="N1024" s="63">
        <v>45503</v>
      </c>
      <c r="O1024">
        <v>30</v>
      </c>
      <c r="P1024" t="s">
        <v>8831</v>
      </c>
      <c r="Q1024">
        <v>0</v>
      </c>
      <c r="R1024">
        <v>0</v>
      </c>
      <c r="S1024">
        <v>0</v>
      </c>
      <c r="T1024">
        <v>0</v>
      </c>
      <c r="U1024">
        <v>0</v>
      </c>
      <c r="V1024">
        <v>0</v>
      </c>
      <c r="W1024">
        <v>0</v>
      </c>
      <c r="X1024" s="1">
        <v>45473</v>
      </c>
      <c r="Y1024" s="1">
        <v>44628</v>
      </c>
      <c r="Z1024" t="s">
        <v>30</v>
      </c>
      <c r="AA1024" t="s">
        <v>100</v>
      </c>
    </row>
    <row r="1025" spans="1:27" x14ac:dyDescent="0.25">
      <c r="A1025" t="s">
        <v>2477</v>
      </c>
      <c r="B1025" t="s">
        <v>3317</v>
      </c>
      <c r="C1025" t="s">
        <v>27</v>
      </c>
      <c r="D1025" t="s">
        <v>30</v>
      </c>
      <c r="E1025" t="s">
        <v>2473</v>
      </c>
      <c r="F1025" t="s">
        <v>3</v>
      </c>
      <c r="G1025" t="s">
        <v>12</v>
      </c>
      <c r="H1025">
        <v>635</v>
      </c>
      <c r="I1025" t="s">
        <v>5957</v>
      </c>
      <c r="J1025">
        <v>8630000</v>
      </c>
      <c r="K1025">
        <v>210858.56</v>
      </c>
      <c r="L1025">
        <v>0.13</v>
      </c>
      <c r="M1025" s="63">
        <v>45465</v>
      </c>
      <c r="N1025" s="63">
        <v>45495</v>
      </c>
      <c r="O1025">
        <v>30</v>
      </c>
      <c r="P1025" t="s">
        <v>8816</v>
      </c>
      <c r="Q1025">
        <v>0</v>
      </c>
      <c r="R1025">
        <v>0</v>
      </c>
      <c r="S1025">
        <v>0</v>
      </c>
      <c r="T1025">
        <v>0</v>
      </c>
      <c r="U1025">
        <v>0</v>
      </c>
      <c r="V1025">
        <v>0</v>
      </c>
      <c r="W1025">
        <v>0</v>
      </c>
      <c r="X1025" s="1">
        <v>45473</v>
      </c>
      <c r="Y1025" s="1">
        <v>44762</v>
      </c>
      <c r="Z1025" t="s">
        <v>30</v>
      </c>
      <c r="AA1025" t="s">
        <v>100</v>
      </c>
    </row>
    <row r="1026" spans="1:27" x14ac:dyDescent="0.25">
      <c r="A1026" t="s">
        <v>2477</v>
      </c>
      <c r="B1026" t="s">
        <v>3299</v>
      </c>
      <c r="C1026" t="s">
        <v>27</v>
      </c>
      <c r="D1026" t="s">
        <v>30</v>
      </c>
      <c r="E1026" t="s">
        <v>2473</v>
      </c>
      <c r="F1026" t="s">
        <v>3</v>
      </c>
      <c r="G1026" t="s">
        <v>12</v>
      </c>
      <c r="H1026">
        <v>635</v>
      </c>
      <c r="I1026" t="s">
        <v>5790</v>
      </c>
      <c r="J1026">
        <v>8630000</v>
      </c>
      <c r="K1026">
        <v>766465.37</v>
      </c>
      <c r="L1026">
        <v>0.13</v>
      </c>
      <c r="M1026" s="63">
        <v>45450</v>
      </c>
      <c r="N1026" s="63">
        <v>45480</v>
      </c>
      <c r="O1026">
        <v>30</v>
      </c>
      <c r="P1026" t="s">
        <v>8810</v>
      </c>
      <c r="Q1026">
        <v>0</v>
      </c>
      <c r="R1026">
        <v>0</v>
      </c>
      <c r="S1026">
        <v>0</v>
      </c>
      <c r="T1026">
        <v>0</v>
      </c>
      <c r="U1026">
        <v>0</v>
      </c>
      <c r="V1026">
        <v>0</v>
      </c>
      <c r="W1026">
        <v>0</v>
      </c>
      <c r="X1026" s="1">
        <v>45473</v>
      </c>
      <c r="Y1026" s="1">
        <v>44610</v>
      </c>
      <c r="Z1026" t="s">
        <v>30</v>
      </c>
      <c r="AA1026" t="s">
        <v>100</v>
      </c>
    </row>
    <row r="1027" spans="1:27" x14ac:dyDescent="0.25">
      <c r="A1027" t="s">
        <v>2477</v>
      </c>
      <c r="B1027" t="s">
        <v>3319</v>
      </c>
      <c r="C1027" t="s">
        <v>27</v>
      </c>
      <c r="D1027" t="s">
        <v>30</v>
      </c>
      <c r="E1027" t="s">
        <v>2473</v>
      </c>
      <c r="F1027" t="s">
        <v>3</v>
      </c>
      <c r="G1027" t="s">
        <v>12</v>
      </c>
      <c r="H1027">
        <v>635</v>
      </c>
      <c r="I1027" t="s">
        <v>5906</v>
      </c>
      <c r="J1027">
        <v>8630000</v>
      </c>
      <c r="K1027">
        <v>96040.56</v>
      </c>
      <c r="L1027">
        <v>0.13</v>
      </c>
      <c r="M1027" s="63">
        <v>45459</v>
      </c>
      <c r="N1027" s="63">
        <v>45489</v>
      </c>
      <c r="O1027">
        <v>30</v>
      </c>
      <c r="P1027" t="s">
        <v>8810</v>
      </c>
      <c r="Q1027">
        <v>0</v>
      </c>
      <c r="R1027">
        <v>0</v>
      </c>
      <c r="S1027">
        <v>0</v>
      </c>
      <c r="T1027">
        <v>0</v>
      </c>
      <c r="U1027">
        <v>0</v>
      </c>
      <c r="V1027">
        <v>0</v>
      </c>
      <c r="W1027">
        <v>0</v>
      </c>
      <c r="X1027" s="1">
        <v>45473</v>
      </c>
      <c r="Y1027" s="1">
        <v>44279</v>
      </c>
      <c r="Z1027" t="s">
        <v>30</v>
      </c>
      <c r="AA1027" t="s">
        <v>100</v>
      </c>
    </row>
    <row r="1028" spans="1:27" x14ac:dyDescent="0.25">
      <c r="A1028" t="s">
        <v>2477</v>
      </c>
      <c r="B1028" t="s">
        <v>3324</v>
      </c>
      <c r="C1028" t="s">
        <v>27</v>
      </c>
      <c r="D1028" t="s">
        <v>30</v>
      </c>
      <c r="E1028" t="s">
        <v>2473</v>
      </c>
      <c r="F1028" t="s">
        <v>3</v>
      </c>
      <c r="G1028" t="s">
        <v>10</v>
      </c>
      <c r="H1028">
        <v>635</v>
      </c>
      <c r="I1028" t="s">
        <v>141</v>
      </c>
      <c r="J1028">
        <v>8630000</v>
      </c>
      <c r="K1028">
        <v>33579.040000000001</v>
      </c>
      <c r="L1028">
        <v>0.13</v>
      </c>
      <c r="M1028" s="63">
        <v>45448</v>
      </c>
      <c r="N1028" s="63">
        <v>45478</v>
      </c>
      <c r="O1028">
        <v>30</v>
      </c>
      <c r="P1028" t="s">
        <v>8802</v>
      </c>
      <c r="Q1028">
        <v>0</v>
      </c>
      <c r="R1028">
        <v>0</v>
      </c>
      <c r="S1028">
        <v>0</v>
      </c>
      <c r="T1028">
        <v>0</v>
      </c>
      <c r="U1028">
        <v>0</v>
      </c>
      <c r="V1028">
        <v>0</v>
      </c>
      <c r="W1028">
        <v>0</v>
      </c>
      <c r="X1028" s="1">
        <v>45473</v>
      </c>
      <c r="Y1028" s="1">
        <v>43959</v>
      </c>
      <c r="Z1028" t="s">
        <v>30</v>
      </c>
      <c r="AA1028" t="s">
        <v>100</v>
      </c>
    </row>
    <row r="1029" spans="1:27" x14ac:dyDescent="0.25">
      <c r="A1029" t="s">
        <v>2477</v>
      </c>
      <c r="B1029" t="s">
        <v>3311</v>
      </c>
      <c r="C1029" t="s">
        <v>27</v>
      </c>
      <c r="D1029" t="s">
        <v>30</v>
      </c>
      <c r="E1029" t="s">
        <v>2473</v>
      </c>
      <c r="F1029" t="s">
        <v>3</v>
      </c>
      <c r="G1029" t="s">
        <v>11</v>
      </c>
      <c r="H1029">
        <v>635</v>
      </c>
      <c r="I1029" t="s">
        <v>5937</v>
      </c>
      <c r="J1029">
        <v>8630000</v>
      </c>
      <c r="K1029">
        <v>122517.67</v>
      </c>
      <c r="L1029">
        <v>0.13</v>
      </c>
      <c r="M1029" s="63">
        <v>45447</v>
      </c>
      <c r="N1029" s="63">
        <v>45477</v>
      </c>
      <c r="O1029">
        <v>30</v>
      </c>
      <c r="P1029" t="s">
        <v>8798</v>
      </c>
      <c r="Q1029">
        <v>0</v>
      </c>
      <c r="R1029">
        <v>0</v>
      </c>
      <c r="S1029">
        <v>0</v>
      </c>
      <c r="T1029">
        <v>0</v>
      </c>
      <c r="U1029">
        <v>0</v>
      </c>
      <c r="V1029">
        <v>0</v>
      </c>
      <c r="W1029">
        <v>0</v>
      </c>
      <c r="X1029" s="1">
        <v>45473</v>
      </c>
      <c r="Y1029" s="1">
        <v>45006</v>
      </c>
      <c r="Z1029" t="s">
        <v>30</v>
      </c>
      <c r="AA1029" t="s">
        <v>100</v>
      </c>
    </row>
    <row r="1030" spans="1:27" x14ac:dyDescent="0.25">
      <c r="A1030" t="s">
        <v>2477</v>
      </c>
      <c r="B1030" t="s">
        <v>3326</v>
      </c>
      <c r="C1030" t="s">
        <v>27</v>
      </c>
      <c r="D1030" t="s">
        <v>30</v>
      </c>
      <c r="E1030" t="s">
        <v>2473</v>
      </c>
      <c r="F1030" t="s">
        <v>3</v>
      </c>
      <c r="G1030" t="s">
        <v>11</v>
      </c>
      <c r="H1030">
        <v>635</v>
      </c>
      <c r="I1030" t="s">
        <v>5833</v>
      </c>
      <c r="J1030">
        <v>8630000</v>
      </c>
      <c r="K1030">
        <v>57116.62</v>
      </c>
      <c r="L1030">
        <v>0.13</v>
      </c>
      <c r="M1030" s="63">
        <v>45464</v>
      </c>
      <c r="N1030" s="63">
        <v>45494</v>
      </c>
      <c r="O1030">
        <v>30</v>
      </c>
      <c r="P1030" t="s">
        <v>8816</v>
      </c>
      <c r="Q1030">
        <v>0</v>
      </c>
      <c r="R1030">
        <v>0</v>
      </c>
      <c r="S1030">
        <v>0</v>
      </c>
      <c r="T1030">
        <v>0</v>
      </c>
      <c r="U1030">
        <v>0</v>
      </c>
      <c r="V1030">
        <v>0</v>
      </c>
      <c r="W1030">
        <v>0</v>
      </c>
      <c r="X1030" s="1">
        <v>45473</v>
      </c>
      <c r="Y1030" s="1">
        <v>44338</v>
      </c>
      <c r="Z1030" t="s">
        <v>30</v>
      </c>
      <c r="AA1030" t="s">
        <v>100</v>
      </c>
    </row>
    <row r="1031" spans="1:27" x14ac:dyDescent="0.25">
      <c r="A1031" t="s">
        <v>2477</v>
      </c>
      <c r="B1031" t="s">
        <v>3306</v>
      </c>
      <c r="C1031" t="s">
        <v>27</v>
      </c>
      <c r="D1031" t="s">
        <v>30</v>
      </c>
      <c r="E1031" t="s">
        <v>2473</v>
      </c>
      <c r="F1031" t="s">
        <v>3</v>
      </c>
      <c r="G1031" t="s">
        <v>11</v>
      </c>
      <c r="H1031">
        <v>635</v>
      </c>
      <c r="I1031" t="s">
        <v>6018</v>
      </c>
      <c r="J1031">
        <v>8630000</v>
      </c>
      <c r="K1031">
        <v>129864.24</v>
      </c>
      <c r="L1031">
        <v>0.13</v>
      </c>
      <c r="M1031" s="63">
        <v>45471</v>
      </c>
      <c r="N1031" s="63">
        <v>45501</v>
      </c>
      <c r="O1031">
        <v>30</v>
      </c>
      <c r="P1031" t="s">
        <v>8825</v>
      </c>
      <c r="Q1031">
        <v>0</v>
      </c>
      <c r="R1031">
        <v>0</v>
      </c>
      <c r="S1031">
        <v>0</v>
      </c>
      <c r="T1031">
        <v>0</v>
      </c>
      <c r="U1031">
        <v>0</v>
      </c>
      <c r="V1031">
        <v>0</v>
      </c>
      <c r="W1031">
        <v>0</v>
      </c>
      <c r="X1031" s="1">
        <v>45473</v>
      </c>
      <c r="Y1031" s="1">
        <v>44683</v>
      </c>
      <c r="Z1031" t="s">
        <v>30</v>
      </c>
      <c r="AA1031" t="s">
        <v>100</v>
      </c>
    </row>
    <row r="1032" spans="1:27" x14ac:dyDescent="0.25">
      <c r="A1032" t="s">
        <v>2477</v>
      </c>
      <c r="B1032" t="s">
        <v>3308</v>
      </c>
      <c r="C1032" t="s">
        <v>27</v>
      </c>
      <c r="D1032" t="s">
        <v>30</v>
      </c>
      <c r="E1032" t="s">
        <v>2473</v>
      </c>
      <c r="F1032" t="s">
        <v>3</v>
      </c>
      <c r="G1032" t="s">
        <v>9</v>
      </c>
      <c r="H1032">
        <v>635</v>
      </c>
      <c r="I1032" t="s">
        <v>5752</v>
      </c>
      <c r="J1032">
        <v>8630000</v>
      </c>
      <c r="K1032">
        <v>28313.23</v>
      </c>
      <c r="L1032">
        <v>0.13</v>
      </c>
      <c r="M1032" s="63">
        <v>45461</v>
      </c>
      <c r="N1032" s="63">
        <v>45491</v>
      </c>
      <c r="O1032">
        <v>30</v>
      </c>
      <c r="P1032" t="s">
        <v>8807</v>
      </c>
      <c r="Q1032">
        <v>0</v>
      </c>
      <c r="R1032">
        <v>0</v>
      </c>
      <c r="S1032">
        <v>0</v>
      </c>
      <c r="T1032">
        <v>0</v>
      </c>
      <c r="U1032">
        <v>0</v>
      </c>
      <c r="V1032">
        <v>0</v>
      </c>
      <c r="W1032">
        <v>0</v>
      </c>
      <c r="X1032" s="1">
        <v>45473</v>
      </c>
      <c r="Y1032" s="1">
        <v>45081</v>
      </c>
      <c r="Z1032" t="s">
        <v>30</v>
      </c>
      <c r="AA1032" t="s">
        <v>100</v>
      </c>
    </row>
    <row r="1033" spans="1:27" x14ac:dyDescent="0.25">
      <c r="A1033" t="s">
        <v>2477</v>
      </c>
      <c r="B1033" t="s">
        <v>3303</v>
      </c>
      <c r="C1033" t="s">
        <v>27</v>
      </c>
      <c r="D1033" t="s">
        <v>30</v>
      </c>
      <c r="E1033" t="s">
        <v>2473</v>
      </c>
      <c r="F1033" t="s">
        <v>3</v>
      </c>
      <c r="G1033" t="s">
        <v>11</v>
      </c>
      <c r="H1033">
        <v>635</v>
      </c>
      <c r="I1033" t="s">
        <v>5988</v>
      </c>
      <c r="J1033">
        <v>8630000</v>
      </c>
      <c r="K1033">
        <v>357180.34</v>
      </c>
      <c r="L1033">
        <v>0.13</v>
      </c>
      <c r="M1033" s="63">
        <v>45474</v>
      </c>
      <c r="N1033" s="63">
        <v>45504</v>
      </c>
      <c r="O1033">
        <v>30</v>
      </c>
      <c r="P1033" t="s">
        <v>8838</v>
      </c>
      <c r="Q1033">
        <v>0</v>
      </c>
      <c r="R1033">
        <v>0</v>
      </c>
      <c r="S1033">
        <v>0</v>
      </c>
      <c r="T1033">
        <v>0</v>
      </c>
      <c r="U1033">
        <v>0</v>
      </c>
      <c r="V1033">
        <v>0</v>
      </c>
      <c r="W1033">
        <v>0</v>
      </c>
      <c r="X1033" s="1">
        <v>45473</v>
      </c>
      <c r="Y1033" s="1">
        <v>44775</v>
      </c>
      <c r="Z1033" t="s">
        <v>30</v>
      </c>
      <c r="AA1033" t="s">
        <v>100</v>
      </c>
    </row>
    <row r="1034" spans="1:27" x14ac:dyDescent="0.25">
      <c r="A1034" t="s">
        <v>2477</v>
      </c>
      <c r="B1034" t="s">
        <v>3300</v>
      </c>
      <c r="C1034" t="s">
        <v>27</v>
      </c>
      <c r="D1034" t="s">
        <v>30</v>
      </c>
      <c r="E1034" t="s">
        <v>2473</v>
      </c>
      <c r="F1034" t="s">
        <v>3</v>
      </c>
      <c r="G1034" t="s">
        <v>12</v>
      </c>
      <c r="H1034">
        <v>635</v>
      </c>
      <c r="I1034" t="s">
        <v>5799</v>
      </c>
      <c r="J1034">
        <v>8630000</v>
      </c>
      <c r="K1034">
        <v>89762.42</v>
      </c>
      <c r="L1034">
        <v>0.13</v>
      </c>
      <c r="M1034" s="63">
        <v>45470</v>
      </c>
      <c r="N1034" s="63">
        <v>45500</v>
      </c>
      <c r="O1034">
        <v>30</v>
      </c>
      <c r="P1034" t="s">
        <v>8837</v>
      </c>
      <c r="Q1034">
        <v>0</v>
      </c>
      <c r="R1034">
        <v>0</v>
      </c>
      <c r="S1034">
        <v>0</v>
      </c>
      <c r="T1034">
        <v>0</v>
      </c>
      <c r="U1034">
        <v>0</v>
      </c>
      <c r="V1034">
        <v>0</v>
      </c>
      <c r="W1034">
        <v>0</v>
      </c>
      <c r="X1034" s="1">
        <v>45473</v>
      </c>
      <c r="Y1034" s="1">
        <v>44559</v>
      </c>
      <c r="Z1034" t="s">
        <v>30</v>
      </c>
      <c r="AA1034" t="s">
        <v>100</v>
      </c>
    </row>
    <row r="1035" spans="1:27" x14ac:dyDescent="0.25">
      <c r="A1035" t="s">
        <v>2477</v>
      </c>
      <c r="B1035" t="s">
        <v>3301</v>
      </c>
      <c r="C1035" t="s">
        <v>27</v>
      </c>
      <c r="D1035" t="s">
        <v>30</v>
      </c>
      <c r="E1035" t="s">
        <v>2473</v>
      </c>
      <c r="F1035" t="s">
        <v>3</v>
      </c>
      <c r="G1035" t="s">
        <v>12</v>
      </c>
      <c r="H1035">
        <v>635</v>
      </c>
      <c r="I1035" t="s">
        <v>5729</v>
      </c>
      <c r="J1035">
        <v>8630000</v>
      </c>
      <c r="K1035">
        <v>130568.35</v>
      </c>
      <c r="L1035">
        <v>0.13</v>
      </c>
      <c r="M1035" s="63">
        <v>45459</v>
      </c>
      <c r="N1035" s="63">
        <v>45489</v>
      </c>
      <c r="O1035">
        <v>30</v>
      </c>
      <c r="P1035" t="s">
        <v>8799</v>
      </c>
      <c r="Q1035">
        <v>0</v>
      </c>
      <c r="R1035">
        <v>0</v>
      </c>
      <c r="S1035">
        <v>0</v>
      </c>
      <c r="T1035">
        <v>0</v>
      </c>
      <c r="U1035">
        <v>0</v>
      </c>
      <c r="V1035">
        <v>0</v>
      </c>
      <c r="W1035">
        <v>0</v>
      </c>
      <c r="X1035" s="1">
        <v>45473</v>
      </c>
      <c r="Y1035" s="1">
        <v>45182</v>
      </c>
      <c r="Z1035" t="s">
        <v>30</v>
      </c>
      <c r="AA1035" t="s">
        <v>100</v>
      </c>
    </row>
    <row r="1036" spans="1:27" x14ac:dyDescent="0.25">
      <c r="A1036" t="s">
        <v>2477</v>
      </c>
      <c r="B1036" t="s">
        <v>3328</v>
      </c>
      <c r="C1036" t="s">
        <v>27</v>
      </c>
      <c r="D1036" t="s">
        <v>30</v>
      </c>
      <c r="E1036" t="s">
        <v>2473</v>
      </c>
      <c r="F1036" t="s">
        <v>3</v>
      </c>
      <c r="G1036" t="s">
        <v>12</v>
      </c>
      <c r="H1036">
        <v>635</v>
      </c>
      <c r="I1036" t="s">
        <v>5928</v>
      </c>
      <c r="J1036">
        <v>8630000</v>
      </c>
      <c r="K1036">
        <v>6290.02</v>
      </c>
      <c r="L1036">
        <v>0.13</v>
      </c>
      <c r="M1036" s="63">
        <v>45454</v>
      </c>
      <c r="N1036" s="63">
        <v>45484</v>
      </c>
      <c r="O1036">
        <v>30</v>
      </c>
      <c r="P1036" t="s">
        <v>8826</v>
      </c>
      <c r="Q1036">
        <v>0</v>
      </c>
      <c r="R1036">
        <v>0</v>
      </c>
      <c r="S1036">
        <v>0</v>
      </c>
      <c r="T1036">
        <v>0</v>
      </c>
      <c r="U1036">
        <v>0</v>
      </c>
      <c r="V1036">
        <v>0</v>
      </c>
      <c r="W1036">
        <v>0</v>
      </c>
      <c r="X1036" s="1">
        <v>45473</v>
      </c>
      <c r="Y1036" s="1">
        <v>44890</v>
      </c>
      <c r="Z1036" t="s">
        <v>30</v>
      </c>
      <c r="AA1036" t="s">
        <v>100</v>
      </c>
    </row>
    <row r="1037" spans="1:27" x14ac:dyDescent="0.25">
      <c r="A1037" t="s">
        <v>2477</v>
      </c>
      <c r="B1037" t="s">
        <v>3309</v>
      </c>
      <c r="C1037" t="s">
        <v>27</v>
      </c>
      <c r="D1037" t="s">
        <v>30</v>
      </c>
      <c r="E1037" t="s">
        <v>2473</v>
      </c>
      <c r="F1037" t="s">
        <v>3</v>
      </c>
      <c r="G1037" t="s">
        <v>12</v>
      </c>
      <c r="H1037">
        <v>635</v>
      </c>
      <c r="I1037" t="s">
        <v>5777</v>
      </c>
      <c r="J1037">
        <v>8630000</v>
      </c>
      <c r="K1037">
        <v>431229.7</v>
      </c>
      <c r="L1037">
        <v>0.13</v>
      </c>
      <c r="M1037" s="63">
        <v>45457</v>
      </c>
      <c r="N1037" s="63">
        <v>45487</v>
      </c>
      <c r="O1037">
        <v>30</v>
      </c>
      <c r="P1037" t="s">
        <v>8809</v>
      </c>
      <c r="Q1037">
        <v>0</v>
      </c>
      <c r="R1037">
        <v>0</v>
      </c>
      <c r="S1037">
        <v>0</v>
      </c>
      <c r="T1037">
        <v>0</v>
      </c>
      <c r="U1037">
        <v>0</v>
      </c>
      <c r="V1037">
        <v>0</v>
      </c>
      <c r="W1037">
        <v>0</v>
      </c>
      <c r="X1037" s="1">
        <v>45473</v>
      </c>
      <c r="Y1037" s="1">
        <v>43804</v>
      </c>
      <c r="Z1037" t="s">
        <v>30</v>
      </c>
      <c r="AA1037" t="s">
        <v>100</v>
      </c>
    </row>
    <row r="1038" spans="1:27" x14ac:dyDescent="0.25">
      <c r="A1038" t="s">
        <v>2477</v>
      </c>
      <c r="B1038" t="s">
        <v>3304</v>
      </c>
      <c r="C1038" t="s">
        <v>27</v>
      </c>
      <c r="D1038" t="s">
        <v>30</v>
      </c>
      <c r="E1038" t="s">
        <v>2473</v>
      </c>
      <c r="F1038" t="s">
        <v>3</v>
      </c>
      <c r="G1038" t="s">
        <v>12</v>
      </c>
      <c r="H1038">
        <v>635</v>
      </c>
      <c r="I1038" t="s">
        <v>5986</v>
      </c>
      <c r="J1038">
        <v>8630000</v>
      </c>
      <c r="K1038">
        <v>304852.24</v>
      </c>
      <c r="L1038">
        <v>0.13</v>
      </c>
      <c r="M1038" s="63">
        <v>45461</v>
      </c>
      <c r="N1038" s="63">
        <v>45491</v>
      </c>
      <c r="O1038">
        <v>30</v>
      </c>
      <c r="P1038" t="s">
        <v>8828</v>
      </c>
      <c r="Q1038">
        <v>0</v>
      </c>
      <c r="R1038">
        <v>0</v>
      </c>
      <c r="S1038">
        <v>0</v>
      </c>
      <c r="T1038">
        <v>0</v>
      </c>
      <c r="U1038">
        <v>0</v>
      </c>
      <c r="V1038">
        <v>0</v>
      </c>
      <c r="W1038">
        <v>0</v>
      </c>
      <c r="X1038" s="1">
        <v>45473</v>
      </c>
      <c r="Y1038" s="1">
        <v>43782</v>
      </c>
      <c r="Z1038" t="s">
        <v>30</v>
      </c>
      <c r="AA1038" t="s">
        <v>100</v>
      </c>
    </row>
    <row r="1039" spans="1:27" x14ac:dyDescent="0.25">
      <c r="A1039" t="s">
        <v>2477</v>
      </c>
      <c r="B1039" t="s">
        <v>3302</v>
      </c>
      <c r="C1039" t="s">
        <v>27</v>
      </c>
      <c r="D1039" t="s">
        <v>30</v>
      </c>
      <c r="E1039" t="s">
        <v>2473</v>
      </c>
      <c r="F1039" t="s">
        <v>3</v>
      </c>
      <c r="G1039" t="s">
        <v>12</v>
      </c>
      <c r="H1039">
        <v>635</v>
      </c>
      <c r="I1039" t="s">
        <v>5951</v>
      </c>
      <c r="J1039">
        <v>8630000</v>
      </c>
      <c r="K1039">
        <v>231692.45</v>
      </c>
      <c r="L1039">
        <v>0.13</v>
      </c>
      <c r="M1039" s="63">
        <v>45467</v>
      </c>
      <c r="N1039" s="63">
        <v>45497</v>
      </c>
      <c r="O1039">
        <v>30</v>
      </c>
      <c r="P1039" t="s">
        <v>8826</v>
      </c>
      <c r="Q1039">
        <v>0</v>
      </c>
      <c r="R1039">
        <v>0</v>
      </c>
      <c r="S1039">
        <v>0</v>
      </c>
      <c r="T1039">
        <v>0</v>
      </c>
      <c r="U1039">
        <v>0</v>
      </c>
      <c r="V1039">
        <v>0</v>
      </c>
      <c r="W1039">
        <v>0</v>
      </c>
      <c r="X1039" s="1">
        <v>45473</v>
      </c>
      <c r="Y1039" s="1">
        <v>43733</v>
      </c>
      <c r="Z1039" t="s">
        <v>30</v>
      </c>
      <c r="AA1039" t="s">
        <v>100</v>
      </c>
    </row>
    <row r="1040" spans="1:27" x14ac:dyDescent="0.25">
      <c r="A1040" t="s">
        <v>2477</v>
      </c>
      <c r="B1040" t="s">
        <v>3322</v>
      </c>
      <c r="C1040" t="s">
        <v>27</v>
      </c>
      <c r="D1040" t="s">
        <v>30</v>
      </c>
      <c r="E1040" t="s">
        <v>2473</v>
      </c>
      <c r="F1040" t="s">
        <v>3</v>
      </c>
      <c r="G1040" t="s">
        <v>11</v>
      </c>
      <c r="H1040">
        <v>635</v>
      </c>
      <c r="I1040" t="s">
        <v>5762</v>
      </c>
      <c r="J1040">
        <v>8630000</v>
      </c>
      <c r="K1040">
        <v>98211.74</v>
      </c>
      <c r="L1040">
        <v>0.13</v>
      </c>
      <c r="M1040" s="63">
        <v>45463</v>
      </c>
      <c r="N1040" s="63">
        <v>45493</v>
      </c>
      <c r="O1040">
        <v>30</v>
      </c>
      <c r="P1040" t="s">
        <v>8829</v>
      </c>
      <c r="Q1040">
        <v>0</v>
      </c>
      <c r="R1040">
        <v>0</v>
      </c>
      <c r="S1040">
        <v>0</v>
      </c>
      <c r="T1040">
        <v>0</v>
      </c>
      <c r="U1040">
        <v>0</v>
      </c>
      <c r="V1040">
        <v>0</v>
      </c>
      <c r="W1040">
        <v>0</v>
      </c>
      <c r="X1040" s="1">
        <v>45473</v>
      </c>
      <c r="Y1040" s="1">
        <v>44517</v>
      </c>
      <c r="Z1040" t="s">
        <v>30</v>
      </c>
      <c r="AA1040" t="s">
        <v>100</v>
      </c>
    </row>
    <row r="1041" spans="1:27" x14ac:dyDescent="0.25">
      <c r="A1041" t="s">
        <v>2477</v>
      </c>
      <c r="B1041" t="s">
        <v>3310</v>
      </c>
      <c r="C1041" t="s">
        <v>27</v>
      </c>
      <c r="D1041" t="s">
        <v>30</v>
      </c>
      <c r="E1041" t="s">
        <v>2473</v>
      </c>
      <c r="F1041" t="s">
        <v>3</v>
      </c>
      <c r="G1041" t="s">
        <v>12</v>
      </c>
      <c r="H1041">
        <v>635</v>
      </c>
      <c r="I1041" t="s">
        <v>5790</v>
      </c>
      <c r="J1041">
        <v>8630000</v>
      </c>
      <c r="K1041">
        <v>141170.15</v>
      </c>
      <c r="L1041">
        <v>0.13</v>
      </c>
      <c r="M1041" s="63">
        <v>45448</v>
      </c>
      <c r="N1041" s="63">
        <v>45478</v>
      </c>
      <c r="O1041">
        <v>30</v>
      </c>
      <c r="P1041" t="s">
        <v>8838</v>
      </c>
      <c r="Q1041">
        <v>0</v>
      </c>
      <c r="R1041">
        <v>0</v>
      </c>
      <c r="S1041">
        <v>0</v>
      </c>
      <c r="T1041">
        <v>0</v>
      </c>
      <c r="U1041">
        <v>0</v>
      </c>
      <c r="V1041">
        <v>0</v>
      </c>
      <c r="W1041">
        <v>0</v>
      </c>
      <c r="X1041" s="1">
        <v>45473</v>
      </c>
      <c r="Y1041" s="1">
        <v>43726</v>
      </c>
      <c r="Z1041" t="s">
        <v>30</v>
      </c>
      <c r="AA1041" t="s">
        <v>100</v>
      </c>
    </row>
    <row r="1042" spans="1:27" x14ac:dyDescent="0.25">
      <c r="A1042" t="s">
        <v>2477</v>
      </c>
      <c r="B1042" t="s">
        <v>3327</v>
      </c>
      <c r="C1042" t="s">
        <v>27</v>
      </c>
      <c r="D1042" t="s">
        <v>30</v>
      </c>
      <c r="E1042" t="s">
        <v>2473</v>
      </c>
      <c r="F1042" t="s">
        <v>3</v>
      </c>
      <c r="G1042" t="s">
        <v>12</v>
      </c>
      <c r="H1042">
        <v>635</v>
      </c>
      <c r="I1042" t="s">
        <v>5825</v>
      </c>
      <c r="J1042">
        <v>8630000</v>
      </c>
      <c r="K1042">
        <v>15711.74</v>
      </c>
      <c r="L1042">
        <v>0.13</v>
      </c>
      <c r="M1042" s="63">
        <v>45463</v>
      </c>
      <c r="N1042" s="63">
        <v>45493</v>
      </c>
      <c r="O1042">
        <v>30</v>
      </c>
      <c r="P1042" t="s">
        <v>8807</v>
      </c>
      <c r="Q1042">
        <v>0</v>
      </c>
      <c r="R1042">
        <v>0</v>
      </c>
      <c r="S1042">
        <v>0</v>
      </c>
      <c r="T1042">
        <v>0</v>
      </c>
      <c r="U1042">
        <v>0</v>
      </c>
      <c r="V1042">
        <v>0</v>
      </c>
      <c r="W1042">
        <v>0</v>
      </c>
      <c r="X1042" s="1">
        <v>45473</v>
      </c>
      <c r="Y1042" s="1">
        <v>44907</v>
      </c>
      <c r="Z1042" t="s">
        <v>30</v>
      </c>
      <c r="AA1042" t="s">
        <v>100</v>
      </c>
    </row>
    <row r="1043" spans="1:27" x14ac:dyDescent="0.25">
      <c r="A1043" t="s">
        <v>2477</v>
      </c>
      <c r="B1043" t="s">
        <v>3321</v>
      </c>
      <c r="C1043" t="s">
        <v>27</v>
      </c>
      <c r="D1043" t="s">
        <v>30</v>
      </c>
      <c r="E1043" t="s">
        <v>2473</v>
      </c>
      <c r="F1043" t="s">
        <v>3</v>
      </c>
      <c r="G1043" t="s">
        <v>3</v>
      </c>
      <c r="H1043">
        <v>635</v>
      </c>
      <c r="I1043" t="s">
        <v>5936</v>
      </c>
      <c r="J1043">
        <v>8630000</v>
      </c>
      <c r="K1043">
        <v>65884.28</v>
      </c>
      <c r="L1043">
        <v>0.13</v>
      </c>
      <c r="M1043" s="63">
        <v>45455</v>
      </c>
      <c r="N1043" s="63">
        <v>45485</v>
      </c>
      <c r="O1043">
        <v>30</v>
      </c>
      <c r="P1043" t="s">
        <v>8802</v>
      </c>
      <c r="Q1043">
        <v>0</v>
      </c>
      <c r="R1043">
        <v>0</v>
      </c>
      <c r="S1043">
        <v>0</v>
      </c>
      <c r="T1043">
        <v>0</v>
      </c>
      <c r="U1043">
        <v>0</v>
      </c>
      <c r="V1043">
        <v>0</v>
      </c>
      <c r="W1043">
        <v>0</v>
      </c>
      <c r="X1043" s="1">
        <v>45473</v>
      </c>
      <c r="Y1043" s="1">
        <v>45125</v>
      </c>
      <c r="Z1043" t="s">
        <v>30</v>
      </c>
      <c r="AA1043" t="s">
        <v>100</v>
      </c>
    </row>
    <row r="1044" spans="1:27" x14ac:dyDescent="0.25">
      <c r="A1044" t="s">
        <v>2479</v>
      </c>
      <c r="B1044" t="s">
        <v>3349</v>
      </c>
      <c r="C1044" t="s">
        <v>27</v>
      </c>
      <c r="D1044" t="s">
        <v>30</v>
      </c>
      <c r="E1044" t="s">
        <v>2473</v>
      </c>
      <c r="F1044" t="s">
        <v>5</v>
      </c>
      <c r="G1044" t="s">
        <v>18</v>
      </c>
      <c r="H1044">
        <v>750</v>
      </c>
      <c r="I1044" t="s">
        <v>5874</v>
      </c>
      <c r="J1044">
        <v>10810000</v>
      </c>
      <c r="K1044">
        <v>559435.57999999996</v>
      </c>
      <c r="L1044">
        <v>0.1225</v>
      </c>
      <c r="M1044" s="63">
        <v>45446</v>
      </c>
      <c r="N1044" s="63">
        <v>45476</v>
      </c>
      <c r="O1044">
        <v>30</v>
      </c>
      <c r="P1044" t="s">
        <v>8838</v>
      </c>
      <c r="Q1044">
        <v>0</v>
      </c>
      <c r="R1044">
        <v>0</v>
      </c>
      <c r="S1044">
        <v>0</v>
      </c>
      <c r="T1044">
        <v>0</v>
      </c>
      <c r="U1044">
        <v>0</v>
      </c>
      <c r="V1044">
        <v>0</v>
      </c>
      <c r="W1044">
        <v>0</v>
      </c>
      <c r="X1044" s="1">
        <v>45473</v>
      </c>
      <c r="Y1044" s="1">
        <v>44068</v>
      </c>
      <c r="Z1044" t="s">
        <v>30</v>
      </c>
      <c r="AA1044" t="s">
        <v>99</v>
      </c>
    </row>
    <row r="1045" spans="1:27" x14ac:dyDescent="0.25">
      <c r="A1045" t="s">
        <v>2479</v>
      </c>
      <c r="B1045" t="s">
        <v>4330</v>
      </c>
      <c r="C1045" t="s">
        <v>27</v>
      </c>
      <c r="D1045" t="s">
        <v>30</v>
      </c>
      <c r="E1045" t="s">
        <v>2473</v>
      </c>
      <c r="F1045" t="s">
        <v>5</v>
      </c>
      <c r="G1045" t="s">
        <v>18</v>
      </c>
      <c r="H1045">
        <v>750</v>
      </c>
      <c r="I1045" t="s">
        <v>5969</v>
      </c>
      <c r="J1045">
        <v>10810000</v>
      </c>
      <c r="K1045">
        <v>286783.31</v>
      </c>
      <c r="L1045">
        <v>0.1225</v>
      </c>
      <c r="M1045" s="63">
        <v>45463</v>
      </c>
      <c r="N1045" s="63">
        <v>45493</v>
      </c>
      <c r="O1045">
        <v>30</v>
      </c>
      <c r="P1045" t="s">
        <v>8809</v>
      </c>
      <c r="Q1045">
        <v>0</v>
      </c>
      <c r="R1045">
        <v>0</v>
      </c>
      <c r="S1045">
        <v>0</v>
      </c>
      <c r="T1045">
        <v>0</v>
      </c>
      <c r="U1045">
        <v>0</v>
      </c>
      <c r="V1045">
        <v>0</v>
      </c>
      <c r="W1045">
        <v>0</v>
      </c>
      <c r="X1045" s="1">
        <v>45473</v>
      </c>
      <c r="Y1045" s="1">
        <v>45115</v>
      </c>
      <c r="Z1045" t="s">
        <v>30</v>
      </c>
      <c r="AA1045" t="s">
        <v>99</v>
      </c>
    </row>
    <row r="1046" spans="1:27" x14ac:dyDescent="0.25">
      <c r="A1046" t="s">
        <v>2479</v>
      </c>
      <c r="B1046" t="s">
        <v>3341</v>
      </c>
      <c r="C1046" t="s">
        <v>27</v>
      </c>
      <c r="D1046" t="s">
        <v>30</v>
      </c>
      <c r="E1046" t="s">
        <v>2473</v>
      </c>
      <c r="F1046" t="s">
        <v>5</v>
      </c>
      <c r="G1046" t="s">
        <v>18</v>
      </c>
      <c r="H1046">
        <v>750</v>
      </c>
      <c r="I1046" t="s">
        <v>5814</v>
      </c>
      <c r="J1046">
        <v>10810000</v>
      </c>
      <c r="K1046">
        <v>1468412.11</v>
      </c>
      <c r="L1046">
        <v>0.1225</v>
      </c>
      <c r="M1046" s="63">
        <v>45465</v>
      </c>
      <c r="N1046" s="63">
        <v>45495</v>
      </c>
      <c r="O1046">
        <v>30</v>
      </c>
      <c r="P1046" t="s">
        <v>8840</v>
      </c>
      <c r="Q1046">
        <v>0</v>
      </c>
      <c r="R1046">
        <v>0</v>
      </c>
      <c r="S1046">
        <v>0</v>
      </c>
      <c r="T1046">
        <v>0</v>
      </c>
      <c r="U1046">
        <v>0</v>
      </c>
      <c r="V1046">
        <v>0</v>
      </c>
      <c r="W1046">
        <v>0</v>
      </c>
      <c r="X1046" s="1">
        <v>45473</v>
      </c>
      <c r="Y1046" s="1">
        <v>44784</v>
      </c>
      <c r="Z1046" t="s">
        <v>30</v>
      </c>
      <c r="AA1046" t="s">
        <v>99</v>
      </c>
    </row>
    <row r="1047" spans="1:27" x14ac:dyDescent="0.25">
      <c r="A1047" t="s">
        <v>2479</v>
      </c>
      <c r="B1047" t="s">
        <v>3347</v>
      </c>
      <c r="C1047" t="s">
        <v>27</v>
      </c>
      <c r="D1047" t="s">
        <v>30</v>
      </c>
      <c r="E1047" t="s">
        <v>2473</v>
      </c>
      <c r="F1047" t="s">
        <v>5</v>
      </c>
      <c r="G1047" t="s">
        <v>18</v>
      </c>
      <c r="H1047">
        <v>750</v>
      </c>
      <c r="I1047" t="s">
        <v>5991</v>
      </c>
      <c r="J1047">
        <v>10810000</v>
      </c>
      <c r="K1047">
        <v>266793.23</v>
      </c>
      <c r="L1047">
        <v>0.1225</v>
      </c>
      <c r="M1047" s="63">
        <v>45462</v>
      </c>
      <c r="N1047" s="63">
        <v>45492</v>
      </c>
      <c r="O1047">
        <v>30</v>
      </c>
      <c r="P1047" t="s">
        <v>8828</v>
      </c>
      <c r="Q1047">
        <v>0</v>
      </c>
      <c r="R1047">
        <v>0</v>
      </c>
      <c r="S1047">
        <v>0</v>
      </c>
      <c r="T1047">
        <v>0</v>
      </c>
      <c r="U1047">
        <v>0</v>
      </c>
      <c r="V1047">
        <v>0</v>
      </c>
      <c r="W1047">
        <v>0</v>
      </c>
      <c r="X1047" s="1">
        <v>45473</v>
      </c>
      <c r="Y1047" s="1">
        <v>45015</v>
      </c>
      <c r="Z1047" t="s">
        <v>30</v>
      </c>
      <c r="AA1047" t="s">
        <v>99</v>
      </c>
    </row>
    <row r="1048" spans="1:27" x14ac:dyDescent="0.25">
      <c r="A1048" t="s">
        <v>2479</v>
      </c>
      <c r="B1048" t="s">
        <v>3344</v>
      </c>
      <c r="C1048" t="s">
        <v>27</v>
      </c>
      <c r="D1048" t="s">
        <v>30</v>
      </c>
      <c r="E1048" t="s">
        <v>2473</v>
      </c>
      <c r="F1048" t="s">
        <v>5</v>
      </c>
      <c r="G1048" t="s">
        <v>10</v>
      </c>
      <c r="H1048">
        <v>750</v>
      </c>
      <c r="I1048" t="s">
        <v>5983</v>
      </c>
      <c r="J1048">
        <v>10810000</v>
      </c>
      <c r="K1048">
        <v>253140.03</v>
      </c>
      <c r="L1048">
        <v>0.1225</v>
      </c>
      <c r="M1048" s="63">
        <v>45455</v>
      </c>
      <c r="N1048" s="63">
        <v>45485</v>
      </c>
      <c r="O1048">
        <v>30</v>
      </c>
      <c r="P1048" t="s">
        <v>8876</v>
      </c>
      <c r="Q1048">
        <v>0</v>
      </c>
      <c r="R1048">
        <v>0</v>
      </c>
      <c r="S1048">
        <v>0</v>
      </c>
      <c r="T1048">
        <v>0</v>
      </c>
      <c r="U1048">
        <v>0</v>
      </c>
      <c r="V1048">
        <v>0</v>
      </c>
      <c r="W1048">
        <v>0</v>
      </c>
      <c r="X1048" s="1">
        <v>45473</v>
      </c>
      <c r="Y1048" s="1">
        <v>44007</v>
      </c>
      <c r="Z1048" t="s">
        <v>30</v>
      </c>
      <c r="AA1048" t="s">
        <v>99</v>
      </c>
    </row>
    <row r="1049" spans="1:27" x14ac:dyDescent="0.25">
      <c r="A1049" t="s">
        <v>2479</v>
      </c>
      <c r="B1049" t="s">
        <v>3355</v>
      </c>
      <c r="C1049" t="s">
        <v>27</v>
      </c>
      <c r="D1049" t="s">
        <v>30</v>
      </c>
      <c r="E1049" t="s">
        <v>2473</v>
      </c>
      <c r="F1049" t="s">
        <v>5</v>
      </c>
      <c r="G1049" t="s">
        <v>18</v>
      </c>
      <c r="H1049">
        <v>750</v>
      </c>
      <c r="I1049" t="s">
        <v>5603</v>
      </c>
      <c r="J1049">
        <v>10810000</v>
      </c>
      <c r="K1049">
        <v>26831.09</v>
      </c>
      <c r="L1049">
        <v>0.1225</v>
      </c>
      <c r="M1049" s="63">
        <v>45463</v>
      </c>
      <c r="N1049" s="63">
        <v>45493</v>
      </c>
      <c r="O1049">
        <v>30</v>
      </c>
      <c r="P1049" t="s">
        <v>8810</v>
      </c>
      <c r="Q1049">
        <v>0</v>
      </c>
      <c r="R1049">
        <v>0</v>
      </c>
      <c r="S1049">
        <v>0</v>
      </c>
      <c r="T1049">
        <v>0</v>
      </c>
      <c r="U1049">
        <v>0</v>
      </c>
      <c r="V1049">
        <v>0</v>
      </c>
      <c r="W1049">
        <v>0</v>
      </c>
      <c r="X1049" s="1">
        <v>45473</v>
      </c>
      <c r="Y1049" s="1">
        <v>44394</v>
      </c>
      <c r="Z1049" t="s">
        <v>30</v>
      </c>
      <c r="AA1049" t="s">
        <v>99</v>
      </c>
    </row>
    <row r="1050" spans="1:27" x14ac:dyDescent="0.25">
      <c r="A1050" t="s">
        <v>2479</v>
      </c>
      <c r="B1050" t="s">
        <v>3323</v>
      </c>
      <c r="C1050" t="s">
        <v>27</v>
      </c>
      <c r="D1050" t="s">
        <v>30</v>
      </c>
      <c r="E1050" t="s">
        <v>2473</v>
      </c>
      <c r="F1050" t="s">
        <v>5</v>
      </c>
      <c r="G1050" t="s">
        <v>10</v>
      </c>
      <c r="H1050">
        <v>750</v>
      </c>
      <c r="I1050" t="s">
        <v>5915</v>
      </c>
      <c r="J1050">
        <v>10810000</v>
      </c>
      <c r="K1050">
        <v>246538.93</v>
      </c>
      <c r="L1050">
        <v>0.1225</v>
      </c>
      <c r="M1050" s="63">
        <v>45455</v>
      </c>
      <c r="N1050" s="63">
        <v>45485</v>
      </c>
      <c r="O1050">
        <v>30</v>
      </c>
      <c r="P1050" t="s">
        <v>8809</v>
      </c>
      <c r="Q1050">
        <v>0</v>
      </c>
      <c r="R1050">
        <v>0</v>
      </c>
      <c r="S1050">
        <v>0</v>
      </c>
      <c r="T1050">
        <v>0</v>
      </c>
      <c r="U1050">
        <v>0</v>
      </c>
      <c r="V1050">
        <v>0</v>
      </c>
      <c r="W1050">
        <v>0</v>
      </c>
      <c r="X1050" s="1">
        <v>45473</v>
      </c>
      <c r="Y1050" s="1">
        <v>44848</v>
      </c>
      <c r="Z1050" t="s">
        <v>30</v>
      </c>
      <c r="AA1050" t="s">
        <v>99</v>
      </c>
    </row>
    <row r="1051" spans="1:27" x14ac:dyDescent="0.25">
      <c r="A1051" t="s">
        <v>2479</v>
      </c>
      <c r="B1051" t="s">
        <v>3353</v>
      </c>
      <c r="C1051" t="s">
        <v>27</v>
      </c>
      <c r="D1051" t="s">
        <v>30</v>
      </c>
      <c r="E1051" t="s">
        <v>2473</v>
      </c>
      <c r="F1051" t="s">
        <v>5</v>
      </c>
      <c r="G1051" t="s">
        <v>18</v>
      </c>
      <c r="H1051">
        <v>750</v>
      </c>
      <c r="I1051" t="s">
        <v>5994</v>
      </c>
      <c r="J1051">
        <v>10810000</v>
      </c>
      <c r="K1051">
        <v>10044.98</v>
      </c>
      <c r="L1051">
        <v>0.1225</v>
      </c>
      <c r="M1051" s="63">
        <v>45452</v>
      </c>
      <c r="N1051" s="63">
        <v>45482</v>
      </c>
      <c r="O1051">
        <v>30</v>
      </c>
      <c r="P1051" t="s">
        <v>8816</v>
      </c>
      <c r="Q1051">
        <v>0</v>
      </c>
      <c r="R1051">
        <v>0</v>
      </c>
      <c r="S1051">
        <v>0</v>
      </c>
      <c r="T1051">
        <v>0</v>
      </c>
      <c r="U1051">
        <v>0</v>
      </c>
      <c r="V1051">
        <v>0</v>
      </c>
      <c r="W1051">
        <v>0</v>
      </c>
      <c r="X1051" s="1">
        <v>45473</v>
      </c>
      <c r="Y1051" s="1">
        <v>44346</v>
      </c>
      <c r="Z1051" t="s">
        <v>30</v>
      </c>
      <c r="AA1051" t="s">
        <v>99</v>
      </c>
    </row>
    <row r="1052" spans="1:27" x14ac:dyDescent="0.25">
      <c r="A1052" t="s">
        <v>2479</v>
      </c>
      <c r="B1052" t="s">
        <v>3340</v>
      </c>
      <c r="C1052" t="s">
        <v>27</v>
      </c>
      <c r="D1052" t="s">
        <v>30</v>
      </c>
      <c r="E1052" t="s">
        <v>2473</v>
      </c>
      <c r="F1052" t="s">
        <v>5</v>
      </c>
      <c r="G1052" t="s">
        <v>10</v>
      </c>
      <c r="H1052">
        <v>750</v>
      </c>
      <c r="I1052" t="s">
        <v>5863</v>
      </c>
      <c r="J1052">
        <v>10810000</v>
      </c>
      <c r="K1052">
        <v>290266.78999999998</v>
      </c>
      <c r="L1052">
        <v>0.1225</v>
      </c>
      <c r="M1052" s="63">
        <v>45458</v>
      </c>
      <c r="N1052" s="63">
        <v>45488</v>
      </c>
      <c r="O1052">
        <v>30</v>
      </c>
      <c r="P1052" t="s">
        <v>8807</v>
      </c>
      <c r="Q1052">
        <v>0</v>
      </c>
      <c r="R1052">
        <v>0</v>
      </c>
      <c r="S1052">
        <v>0</v>
      </c>
      <c r="T1052">
        <v>0</v>
      </c>
      <c r="U1052">
        <v>0</v>
      </c>
      <c r="V1052">
        <v>0</v>
      </c>
      <c r="W1052">
        <v>0</v>
      </c>
      <c r="X1052" s="1">
        <v>45473</v>
      </c>
      <c r="Y1052" s="1">
        <v>43639</v>
      </c>
      <c r="Z1052" t="s">
        <v>30</v>
      </c>
      <c r="AA1052" t="s">
        <v>99</v>
      </c>
    </row>
    <row r="1053" spans="1:27" x14ac:dyDescent="0.25">
      <c r="A1053" t="s">
        <v>2479</v>
      </c>
      <c r="B1053" t="s">
        <v>3351</v>
      </c>
      <c r="C1053" t="s">
        <v>27</v>
      </c>
      <c r="D1053" t="s">
        <v>30</v>
      </c>
      <c r="E1053" t="s">
        <v>2473</v>
      </c>
      <c r="F1053" t="s">
        <v>5</v>
      </c>
      <c r="G1053" t="s">
        <v>18</v>
      </c>
      <c r="H1053">
        <v>750</v>
      </c>
      <c r="I1053" t="s">
        <v>5667</v>
      </c>
      <c r="J1053">
        <v>10810000</v>
      </c>
      <c r="K1053">
        <v>67792.34</v>
      </c>
      <c r="L1053">
        <v>0.1225</v>
      </c>
      <c r="M1053" s="63">
        <v>45451</v>
      </c>
      <c r="N1053" s="63">
        <v>45481</v>
      </c>
      <c r="O1053">
        <v>30</v>
      </c>
      <c r="P1053" t="s">
        <v>8807</v>
      </c>
      <c r="Q1053">
        <v>0</v>
      </c>
      <c r="R1053">
        <v>0</v>
      </c>
      <c r="S1053">
        <v>0</v>
      </c>
      <c r="T1053">
        <v>0</v>
      </c>
      <c r="U1053">
        <v>0</v>
      </c>
      <c r="V1053">
        <v>0</v>
      </c>
      <c r="W1053">
        <v>0</v>
      </c>
      <c r="X1053" s="1">
        <v>45473</v>
      </c>
      <c r="Y1053" s="1">
        <v>44415</v>
      </c>
      <c r="Z1053" t="s">
        <v>30</v>
      </c>
      <c r="AA1053" t="s">
        <v>99</v>
      </c>
    </row>
    <row r="1054" spans="1:27" x14ac:dyDescent="0.25">
      <c r="A1054" t="s">
        <v>2479</v>
      </c>
      <c r="B1054" t="s">
        <v>3346</v>
      </c>
      <c r="C1054" t="s">
        <v>27</v>
      </c>
      <c r="D1054" t="s">
        <v>30</v>
      </c>
      <c r="E1054" t="s">
        <v>2473</v>
      </c>
      <c r="F1054" t="s">
        <v>5</v>
      </c>
      <c r="G1054" t="s">
        <v>10</v>
      </c>
      <c r="H1054">
        <v>750</v>
      </c>
      <c r="I1054" t="s">
        <v>6007</v>
      </c>
      <c r="J1054">
        <v>10810000</v>
      </c>
      <c r="K1054">
        <v>589986.43000000005</v>
      </c>
      <c r="L1054">
        <v>0.1225</v>
      </c>
      <c r="M1054" s="63">
        <v>45446</v>
      </c>
      <c r="N1054" s="63">
        <v>45476</v>
      </c>
      <c r="O1054">
        <v>30</v>
      </c>
      <c r="P1054" t="s">
        <v>8827</v>
      </c>
      <c r="Q1054">
        <v>0</v>
      </c>
      <c r="R1054">
        <v>0</v>
      </c>
      <c r="S1054">
        <v>0</v>
      </c>
      <c r="T1054">
        <v>0</v>
      </c>
      <c r="U1054">
        <v>0</v>
      </c>
      <c r="V1054">
        <v>0</v>
      </c>
      <c r="W1054">
        <v>0</v>
      </c>
      <c r="X1054" s="1">
        <v>45473</v>
      </c>
      <c r="Y1054" s="1">
        <v>44044</v>
      </c>
      <c r="Z1054" t="s">
        <v>30</v>
      </c>
      <c r="AA1054" t="s">
        <v>99</v>
      </c>
    </row>
    <row r="1055" spans="1:27" x14ac:dyDescent="0.25">
      <c r="A1055" t="s">
        <v>2479</v>
      </c>
      <c r="B1055" t="s">
        <v>3350</v>
      </c>
      <c r="C1055" t="s">
        <v>27</v>
      </c>
      <c r="D1055" t="s">
        <v>30</v>
      </c>
      <c r="E1055" t="s">
        <v>2473</v>
      </c>
      <c r="F1055" t="s">
        <v>5</v>
      </c>
      <c r="G1055" t="s">
        <v>10</v>
      </c>
      <c r="H1055">
        <v>750</v>
      </c>
      <c r="I1055" t="s">
        <v>5806</v>
      </c>
      <c r="J1055">
        <v>10810000</v>
      </c>
      <c r="K1055">
        <v>19936.84</v>
      </c>
      <c r="L1055">
        <v>0.1225</v>
      </c>
      <c r="M1055" s="63">
        <v>45457</v>
      </c>
      <c r="N1055" s="63">
        <v>45487</v>
      </c>
      <c r="O1055">
        <v>30</v>
      </c>
      <c r="P1055" t="s">
        <v>8835</v>
      </c>
      <c r="Q1055">
        <v>0</v>
      </c>
      <c r="R1055">
        <v>0</v>
      </c>
      <c r="S1055">
        <v>0</v>
      </c>
      <c r="T1055">
        <v>0</v>
      </c>
      <c r="U1055">
        <v>0</v>
      </c>
      <c r="V1055">
        <v>0</v>
      </c>
      <c r="W1055">
        <v>0</v>
      </c>
      <c r="X1055" s="1">
        <v>45473</v>
      </c>
      <c r="Y1055" s="1">
        <v>43787</v>
      </c>
      <c r="Z1055" t="s">
        <v>30</v>
      </c>
      <c r="AA1055" t="s">
        <v>99</v>
      </c>
    </row>
    <row r="1056" spans="1:27" x14ac:dyDescent="0.25">
      <c r="A1056" t="s">
        <v>2479</v>
      </c>
      <c r="B1056" t="s">
        <v>3342</v>
      </c>
      <c r="C1056" t="s">
        <v>27</v>
      </c>
      <c r="D1056" t="s">
        <v>30</v>
      </c>
      <c r="E1056" t="s">
        <v>2473</v>
      </c>
      <c r="F1056" t="s">
        <v>5</v>
      </c>
      <c r="G1056" t="s">
        <v>13</v>
      </c>
      <c r="H1056">
        <v>750</v>
      </c>
      <c r="I1056" t="s">
        <v>5796</v>
      </c>
      <c r="J1056">
        <v>10810000</v>
      </c>
      <c r="K1056">
        <v>922433.93</v>
      </c>
      <c r="L1056">
        <v>0.1225</v>
      </c>
      <c r="M1056" s="63">
        <v>45452</v>
      </c>
      <c r="N1056" s="63">
        <v>45482</v>
      </c>
      <c r="O1056">
        <v>30</v>
      </c>
      <c r="P1056" t="s">
        <v>8835</v>
      </c>
      <c r="Q1056">
        <v>0</v>
      </c>
      <c r="R1056">
        <v>0</v>
      </c>
      <c r="S1056">
        <v>0</v>
      </c>
      <c r="T1056">
        <v>0</v>
      </c>
      <c r="U1056">
        <v>0</v>
      </c>
      <c r="V1056">
        <v>0</v>
      </c>
      <c r="W1056">
        <v>0</v>
      </c>
      <c r="X1056" s="1">
        <v>45473</v>
      </c>
      <c r="Y1056" s="1">
        <v>44184</v>
      </c>
      <c r="Z1056" t="s">
        <v>30</v>
      </c>
      <c r="AA1056" t="s">
        <v>99</v>
      </c>
    </row>
    <row r="1057" spans="1:27" x14ac:dyDescent="0.25">
      <c r="A1057" t="s">
        <v>2479</v>
      </c>
      <c r="B1057" t="s">
        <v>3352</v>
      </c>
      <c r="C1057" t="s">
        <v>27</v>
      </c>
      <c r="D1057" t="s">
        <v>30</v>
      </c>
      <c r="E1057" t="s">
        <v>2473</v>
      </c>
      <c r="F1057" t="s">
        <v>5</v>
      </c>
      <c r="G1057" t="s">
        <v>13</v>
      </c>
      <c r="H1057">
        <v>750</v>
      </c>
      <c r="I1057" t="s">
        <v>5735</v>
      </c>
      <c r="J1057">
        <v>10810000</v>
      </c>
      <c r="K1057">
        <v>76018.58</v>
      </c>
      <c r="L1057">
        <v>0.1225</v>
      </c>
      <c r="M1057" s="63">
        <v>45462</v>
      </c>
      <c r="N1057" s="63">
        <v>45492</v>
      </c>
      <c r="O1057">
        <v>30</v>
      </c>
      <c r="P1057" t="s">
        <v>8825</v>
      </c>
      <c r="Q1057">
        <v>0</v>
      </c>
      <c r="R1057">
        <v>0</v>
      </c>
      <c r="S1057">
        <v>0</v>
      </c>
      <c r="T1057">
        <v>0</v>
      </c>
      <c r="U1057">
        <v>0</v>
      </c>
      <c r="V1057">
        <v>0</v>
      </c>
      <c r="W1057">
        <v>0</v>
      </c>
      <c r="X1057" s="1">
        <v>45473</v>
      </c>
      <c r="Y1057" s="1">
        <v>44804</v>
      </c>
      <c r="Z1057" t="s">
        <v>30</v>
      </c>
      <c r="AA1057" t="s">
        <v>99</v>
      </c>
    </row>
    <row r="1058" spans="1:27" x14ac:dyDescent="0.25">
      <c r="A1058" t="s">
        <v>2479</v>
      </c>
      <c r="B1058" t="s">
        <v>3324</v>
      </c>
      <c r="C1058" t="s">
        <v>27</v>
      </c>
      <c r="D1058" t="s">
        <v>30</v>
      </c>
      <c r="E1058" t="s">
        <v>2473</v>
      </c>
      <c r="F1058" t="s">
        <v>5</v>
      </c>
      <c r="G1058" t="s">
        <v>10</v>
      </c>
      <c r="H1058">
        <v>750</v>
      </c>
      <c r="I1058" t="s">
        <v>141</v>
      </c>
      <c r="J1058">
        <v>10810000</v>
      </c>
      <c r="K1058">
        <v>521809.2</v>
      </c>
      <c r="L1058">
        <v>0.1225</v>
      </c>
      <c r="M1058" s="63">
        <v>45452</v>
      </c>
      <c r="N1058" s="63">
        <v>45482</v>
      </c>
      <c r="O1058">
        <v>30</v>
      </c>
      <c r="P1058" t="s">
        <v>8825</v>
      </c>
      <c r="Q1058">
        <v>0</v>
      </c>
      <c r="R1058">
        <v>0</v>
      </c>
      <c r="S1058">
        <v>0</v>
      </c>
      <c r="T1058">
        <v>0</v>
      </c>
      <c r="U1058">
        <v>0</v>
      </c>
      <c r="V1058">
        <v>0</v>
      </c>
      <c r="W1058">
        <v>0</v>
      </c>
      <c r="X1058" s="1">
        <v>45473</v>
      </c>
      <c r="Y1058" s="1">
        <v>44951</v>
      </c>
      <c r="Z1058" t="s">
        <v>30</v>
      </c>
      <c r="AA1058" t="s">
        <v>99</v>
      </c>
    </row>
    <row r="1059" spans="1:27" x14ac:dyDescent="0.25">
      <c r="A1059" t="s">
        <v>2479</v>
      </c>
      <c r="B1059" t="s">
        <v>3354</v>
      </c>
      <c r="C1059" t="s">
        <v>27</v>
      </c>
      <c r="D1059" t="s">
        <v>30</v>
      </c>
      <c r="E1059" t="s">
        <v>2473</v>
      </c>
      <c r="F1059" t="s">
        <v>5</v>
      </c>
      <c r="G1059" t="s">
        <v>13</v>
      </c>
      <c r="H1059">
        <v>750</v>
      </c>
      <c r="I1059" t="s">
        <v>5706</v>
      </c>
      <c r="J1059">
        <v>10810000</v>
      </c>
      <c r="K1059">
        <v>4542.8900000000003</v>
      </c>
      <c r="L1059">
        <v>0.1225</v>
      </c>
      <c r="M1059" s="63">
        <v>45454</v>
      </c>
      <c r="N1059" s="63">
        <v>45484</v>
      </c>
      <c r="O1059">
        <v>30</v>
      </c>
      <c r="P1059" t="s">
        <v>8826</v>
      </c>
      <c r="Q1059">
        <v>0</v>
      </c>
      <c r="R1059">
        <v>0</v>
      </c>
      <c r="S1059">
        <v>0</v>
      </c>
      <c r="T1059">
        <v>0</v>
      </c>
      <c r="U1059">
        <v>0</v>
      </c>
      <c r="V1059">
        <v>0</v>
      </c>
      <c r="W1059">
        <v>0</v>
      </c>
      <c r="X1059" s="1">
        <v>45473</v>
      </c>
      <c r="Y1059" s="1">
        <v>44825</v>
      </c>
      <c r="Z1059" t="s">
        <v>30</v>
      </c>
      <c r="AA1059" t="s">
        <v>99</v>
      </c>
    </row>
    <row r="1060" spans="1:27" x14ac:dyDescent="0.25">
      <c r="A1060" t="s">
        <v>2479</v>
      </c>
      <c r="B1060" t="s">
        <v>3356</v>
      </c>
      <c r="C1060" t="s">
        <v>27</v>
      </c>
      <c r="D1060" t="s">
        <v>30</v>
      </c>
      <c r="E1060" t="s">
        <v>2473</v>
      </c>
      <c r="F1060" t="s">
        <v>5</v>
      </c>
      <c r="G1060" t="s">
        <v>18</v>
      </c>
      <c r="H1060">
        <v>750</v>
      </c>
      <c r="I1060" t="s">
        <v>5635</v>
      </c>
      <c r="J1060">
        <v>10810000</v>
      </c>
      <c r="K1060">
        <v>30920.23</v>
      </c>
      <c r="L1060">
        <v>0.1225</v>
      </c>
      <c r="M1060" s="63">
        <v>45448</v>
      </c>
      <c r="N1060" s="63">
        <v>45478</v>
      </c>
      <c r="O1060">
        <v>30</v>
      </c>
      <c r="P1060" t="s">
        <v>8829</v>
      </c>
      <c r="Q1060">
        <v>0</v>
      </c>
      <c r="R1060">
        <v>0</v>
      </c>
      <c r="S1060">
        <v>0</v>
      </c>
      <c r="T1060">
        <v>0</v>
      </c>
      <c r="U1060">
        <v>0</v>
      </c>
      <c r="V1060">
        <v>0</v>
      </c>
      <c r="W1060">
        <v>0</v>
      </c>
      <c r="X1060" s="1">
        <v>45473</v>
      </c>
      <c r="Y1060" s="1">
        <v>43986</v>
      </c>
      <c r="Z1060" t="s">
        <v>30</v>
      </c>
      <c r="AA1060" t="s">
        <v>99</v>
      </c>
    </row>
    <row r="1061" spans="1:27" x14ac:dyDescent="0.25">
      <c r="A1061" t="s">
        <v>2479</v>
      </c>
      <c r="B1061" t="s">
        <v>3348</v>
      </c>
      <c r="C1061" t="s">
        <v>27</v>
      </c>
      <c r="D1061" t="s">
        <v>30</v>
      </c>
      <c r="E1061" t="s">
        <v>2473</v>
      </c>
      <c r="F1061" t="s">
        <v>5</v>
      </c>
      <c r="G1061" t="s">
        <v>10</v>
      </c>
      <c r="H1061">
        <v>750</v>
      </c>
      <c r="I1061" t="s">
        <v>5940</v>
      </c>
      <c r="J1061">
        <v>10810000</v>
      </c>
      <c r="K1061">
        <v>16744.419999999998</v>
      </c>
      <c r="L1061">
        <v>0.1225</v>
      </c>
      <c r="M1061" s="63">
        <v>45469</v>
      </c>
      <c r="N1061" s="63">
        <v>45499</v>
      </c>
      <c r="O1061">
        <v>30</v>
      </c>
      <c r="P1061" t="s">
        <v>8828</v>
      </c>
      <c r="Q1061">
        <v>0</v>
      </c>
      <c r="R1061">
        <v>0</v>
      </c>
      <c r="S1061">
        <v>0</v>
      </c>
      <c r="T1061">
        <v>0</v>
      </c>
      <c r="U1061">
        <v>0</v>
      </c>
      <c r="V1061">
        <v>0</v>
      </c>
      <c r="W1061">
        <v>0</v>
      </c>
      <c r="X1061" s="1">
        <v>45473</v>
      </c>
      <c r="Y1061" s="1">
        <v>44322</v>
      </c>
      <c r="Z1061" t="s">
        <v>30</v>
      </c>
      <c r="AA1061" t="s">
        <v>99</v>
      </c>
    </row>
    <row r="1062" spans="1:27" x14ac:dyDescent="0.25">
      <c r="A1062" t="s">
        <v>2479</v>
      </c>
      <c r="B1062" t="s">
        <v>3316</v>
      </c>
      <c r="C1062" t="s">
        <v>27</v>
      </c>
      <c r="D1062" t="s">
        <v>30</v>
      </c>
      <c r="E1062" t="s">
        <v>2473</v>
      </c>
      <c r="F1062" t="s">
        <v>5</v>
      </c>
      <c r="G1062" t="s">
        <v>10</v>
      </c>
      <c r="H1062">
        <v>750</v>
      </c>
      <c r="I1062" t="s">
        <v>141</v>
      </c>
      <c r="J1062">
        <v>10810000</v>
      </c>
      <c r="K1062">
        <v>1226551.3700000001</v>
      </c>
      <c r="L1062">
        <v>0.1225</v>
      </c>
      <c r="M1062" s="63">
        <v>45471</v>
      </c>
      <c r="N1062" s="63">
        <v>45501</v>
      </c>
      <c r="O1062">
        <v>30</v>
      </c>
      <c r="P1062" t="s">
        <v>8810</v>
      </c>
      <c r="Q1062">
        <v>0</v>
      </c>
      <c r="R1062">
        <v>0</v>
      </c>
      <c r="S1062">
        <v>0</v>
      </c>
      <c r="T1062">
        <v>0</v>
      </c>
      <c r="U1062">
        <v>0</v>
      </c>
      <c r="V1062">
        <v>0</v>
      </c>
      <c r="W1062">
        <v>0</v>
      </c>
      <c r="X1062" s="1">
        <v>45473</v>
      </c>
      <c r="Y1062" s="1">
        <v>43909</v>
      </c>
      <c r="Z1062" t="s">
        <v>30</v>
      </c>
      <c r="AA1062" t="s">
        <v>99</v>
      </c>
    </row>
    <row r="1063" spans="1:27" x14ac:dyDescent="0.25">
      <c r="A1063" t="s">
        <v>2479</v>
      </c>
      <c r="B1063" t="s">
        <v>3343</v>
      </c>
      <c r="C1063" t="s">
        <v>27</v>
      </c>
      <c r="D1063" t="s">
        <v>30</v>
      </c>
      <c r="E1063" t="s">
        <v>2473</v>
      </c>
      <c r="F1063" t="s">
        <v>5</v>
      </c>
      <c r="G1063" t="s">
        <v>18</v>
      </c>
      <c r="H1063">
        <v>750</v>
      </c>
      <c r="I1063" t="s">
        <v>5749</v>
      </c>
      <c r="J1063">
        <v>10810000</v>
      </c>
      <c r="K1063">
        <v>164356.17000000001</v>
      </c>
      <c r="L1063">
        <v>0.1225</v>
      </c>
      <c r="M1063" s="63">
        <v>45470</v>
      </c>
      <c r="N1063" s="63">
        <v>45500</v>
      </c>
      <c r="O1063">
        <v>30</v>
      </c>
      <c r="P1063" t="s">
        <v>8813</v>
      </c>
      <c r="Q1063">
        <v>0</v>
      </c>
      <c r="R1063">
        <v>0</v>
      </c>
      <c r="S1063">
        <v>0</v>
      </c>
      <c r="T1063">
        <v>0</v>
      </c>
      <c r="U1063">
        <v>0</v>
      </c>
      <c r="V1063">
        <v>0</v>
      </c>
      <c r="W1063">
        <v>0</v>
      </c>
      <c r="X1063" s="1">
        <v>45473</v>
      </c>
      <c r="Y1063" s="1">
        <v>44872</v>
      </c>
      <c r="Z1063" t="s">
        <v>30</v>
      </c>
      <c r="AA1063" t="s">
        <v>99</v>
      </c>
    </row>
    <row r="1064" spans="1:27" x14ac:dyDescent="0.25">
      <c r="A1064" t="s">
        <v>2479</v>
      </c>
      <c r="B1064" t="s">
        <v>8841</v>
      </c>
      <c r="C1064" t="s">
        <v>27</v>
      </c>
      <c r="D1064" t="s">
        <v>30</v>
      </c>
      <c r="E1064" t="s">
        <v>2473</v>
      </c>
      <c r="F1064" t="s">
        <v>5</v>
      </c>
      <c r="G1064" t="s">
        <v>5</v>
      </c>
      <c r="H1064">
        <v>750</v>
      </c>
      <c r="I1064" t="s">
        <v>5753</v>
      </c>
      <c r="J1064">
        <v>10810000</v>
      </c>
      <c r="K1064">
        <v>339358.47</v>
      </c>
      <c r="L1064">
        <v>0.1225</v>
      </c>
      <c r="M1064" s="63">
        <v>45468</v>
      </c>
      <c r="N1064" s="63">
        <v>45498</v>
      </c>
      <c r="O1064">
        <v>30</v>
      </c>
      <c r="P1064" t="s">
        <v>8810</v>
      </c>
      <c r="Q1064">
        <v>0</v>
      </c>
      <c r="R1064">
        <v>0</v>
      </c>
      <c r="S1064">
        <v>0</v>
      </c>
      <c r="T1064">
        <v>0</v>
      </c>
      <c r="U1064">
        <v>0</v>
      </c>
      <c r="V1064">
        <v>0</v>
      </c>
      <c r="W1064">
        <v>0</v>
      </c>
      <c r="X1064" s="1">
        <v>45473</v>
      </c>
      <c r="Y1064" s="1">
        <v>45447</v>
      </c>
      <c r="Z1064" t="s">
        <v>30</v>
      </c>
      <c r="AA1064" t="s">
        <v>99</v>
      </c>
    </row>
    <row r="1065" spans="1:27" x14ac:dyDescent="0.25">
      <c r="A1065" t="s">
        <v>2479</v>
      </c>
      <c r="B1065" t="s">
        <v>8955</v>
      </c>
      <c r="C1065" t="s">
        <v>27</v>
      </c>
      <c r="D1065" t="s">
        <v>30</v>
      </c>
      <c r="E1065" t="s">
        <v>2473</v>
      </c>
      <c r="F1065" t="s">
        <v>5</v>
      </c>
      <c r="G1065" t="s">
        <v>10</v>
      </c>
      <c r="H1065">
        <v>750</v>
      </c>
      <c r="I1065" t="s">
        <v>5722</v>
      </c>
      <c r="J1065">
        <v>10810000</v>
      </c>
      <c r="K1065">
        <v>53973.7</v>
      </c>
      <c r="L1065">
        <v>0.1225</v>
      </c>
      <c r="M1065" s="63">
        <v>45463</v>
      </c>
      <c r="N1065" s="63">
        <v>45493</v>
      </c>
      <c r="O1065">
        <v>30</v>
      </c>
      <c r="P1065" t="s">
        <v>8876</v>
      </c>
      <c r="Q1065">
        <v>0</v>
      </c>
      <c r="R1065">
        <v>0</v>
      </c>
      <c r="S1065">
        <v>0</v>
      </c>
      <c r="T1065">
        <v>0</v>
      </c>
      <c r="U1065">
        <v>0</v>
      </c>
      <c r="V1065">
        <v>0</v>
      </c>
      <c r="W1065">
        <v>0</v>
      </c>
      <c r="X1065" s="1">
        <v>45473</v>
      </c>
      <c r="Y1065" s="1">
        <v>45344</v>
      </c>
      <c r="Z1065" t="s">
        <v>30</v>
      </c>
      <c r="AA1065" t="s">
        <v>99</v>
      </c>
    </row>
    <row r="1066" spans="1:27" x14ac:dyDescent="0.25">
      <c r="A1066" t="s">
        <v>2479</v>
      </c>
      <c r="B1066" t="s">
        <v>4572</v>
      </c>
      <c r="C1066" t="s">
        <v>27</v>
      </c>
      <c r="D1066" t="s">
        <v>30</v>
      </c>
      <c r="E1066" t="s">
        <v>2473</v>
      </c>
      <c r="F1066" t="s">
        <v>5</v>
      </c>
      <c r="G1066" t="s">
        <v>18</v>
      </c>
      <c r="H1066">
        <v>750</v>
      </c>
      <c r="I1066" t="s">
        <v>5642</v>
      </c>
      <c r="J1066">
        <v>10810000</v>
      </c>
      <c r="K1066">
        <v>132571.12</v>
      </c>
      <c r="L1066">
        <v>0.1225</v>
      </c>
      <c r="M1066" s="63">
        <v>45457</v>
      </c>
      <c r="N1066" s="63">
        <v>45487</v>
      </c>
      <c r="O1066">
        <v>30</v>
      </c>
      <c r="P1066" t="s">
        <v>8816</v>
      </c>
      <c r="Q1066">
        <v>0</v>
      </c>
      <c r="R1066">
        <v>0</v>
      </c>
      <c r="S1066">
        <v>0</v>
      </c>
      <c r="T1066">
        <v>0</v>
      </c>
      <c r="U1066">
        <v>0</v>
      </c>
      <c r="V1066">
        <v>0</v>
      </c>
      <c r="W1066">
        <v>0</v>
      </c>
      <c r="X1066" s="1">
        <v>45473</v>
      </c>
      <c r="Y1066" s="1">
        <v>44614</v>
      </c>
      <c r="Z1066" t="s">
        <v>30</v>
      </c>
      <c r="AA1066" t="s">
        <v>99</v>
      </c>
    </row>
    <row r="1067" spans="1:27" x14ac:dyDescent="0.25">
      <c r="A1067" t="s">
        <v>2479</v>
      </c>
      <c r="B1067" t="s">
        <v>4596</v>
      </c>
      <c r="C1067" t="s">
        <v>27</v>
      </c>
      <c r="D1067" t="s">
        <v>30</v>
      </c>
      <c r="E1067" t="s">
        <v>2473</v>
      </c>
      <c r="F1067" t="s">
        <v>5</v>
      </c>
      <c r="G1067" t="s">
        <v>10</v>
      </c>
      <c r="H1067">
        <v>750</v>
      </c>
      <c r="I1067" t="s">
        <v>5615</v>
      </c>
      <c r="J1067">
        <v>10810000</v>
      </c>
      <c r="K1067">
        <v>64222.51</v>
      </c>
      <c r="L1067">
        <v>0.1225</v>
      </c>
      <c r="M1067" s="63">
        <v>45471</v>
      </c>
      <c r="N1067" s="63">
        <v>45501</v>
      </c>
      <c r="O1067">
        <v>30</v>
      </c>
      <c r="P1067" t="s">
        <v>8828</v>
      </c>
      <c r="Q1067">
        <v>0</v>
      </c>
      <c r="R1067">
        <v>0</v>
      </c>
      <c r="S1067">
        <v>0</v>
      </c>
      <c r="T1067">
        <v>0</v>
      </c>
      <c r="U1067">
        <v>0</v>
      </c>
      <c r="V1067">
        <v>0</v>
      </c>
      <c r="W1067">
        <v>0</v>
      </c>
      <c r="X1067" s="1">
        <v>45473</v>
      </c>
      <c r="Y1067" s="1">
        <v>45081</v>
      </c>
      <c r="Z1067" t="s">
        <v>30</v>
      </c>
      <c r="AA1067" t="s">
        <v>99</v>
      </c>
    </row>
    <row r="1068" spans="1:27" x14ac:dyDescent="0.25">
      <c r="A1068" t="s">
        <v>2479</v>
      </c>
      <c r="B1068" t="s">
        <v>8851</v>
      </c>
      <c r="C1068" t="s">
        <v>27</v>
      </c>
      <c r="D1068" t="s">
        <v>30</v>
      </c>
      <c r="E1068" t="s">
        <v>2473</v>
      </c>
      <c r="F1068" t="s">
        <v>5</v>
      </c>
      <c r="G1068" t="s">
        <v>5</v>
      </c>
      <c r="H1068">
        <v>750</v>
      </c>
      <c r="I1068" t="s">
        <v>5681</v>
      </c>
      <c r="J1068">
        <v>10810000</v>
      </c>
      <c r="K1068">
        <v>78799.490000000005</v>
      </c>
      <c r="L1068">
        <v>0.1225</v>
      </c>
      <c r="M1068" s="63">
        <v>45449</v>
      </c>
      <c r="N1068" s="63">
        <v>45479</v>
      </c>
      <c r="O1068">
        <v>30</v>
      </c>
      <c r="P1068" t="s">
        <v>8802</v>
      </c>
      <c r="Q1068">
        <v>0</v>
      </c>
      <c r="R1068">
        <v>0</v>
      </c>
      <c r="S1068">
        <v>0</v>
      </c>
      <c r="T1068">
        <v>0</v>
      </c>
      <c r="U1068">
        <v>0</v>
      </c>
      <c r="V1068">
        <v>0</v>
      </c>
      <c r="W1068">
        <v>0</v>
      </c>
      <c r="X1068" s="1">
        <v>45473</v>
      </c>
      <c r="Y1068" s="1">
        <v>45381</v>
      </c>
      <c r="Z1068" t="s">
        <v>30</v>
      </c>
      <c r="AA1068" t="s">
        <v>99</v>
      </c>
    </row>
    <row r="1069" spans="1:27" x14ac:dyDescent="0.25">
      <c r="A1069" t="s">
        <v>2479</v>
      </c>
      <c r="B1069" t="s">
        <v>4673</v>
      </c>
      <c r="C1069" t="s">
        <v>27</v>
      </c>
      <c r="D1069" t="s">
        <v>30</v>
      </c>
      <c r="E1069" t="s">
        <v>2473</v>
      </c>
      <c r="F1069" t="s">
        <v>5</v>
      </c>
      <c r="G1069" t="s">
        <v>10</v>
      </c>
      <c r="H1069">
        <v>750</v>
      </c>
      <c r="I1069" t="s">
        <v>5808</v>
      </c>
      <c r="J1069">
        <v>10810000</v>
      </c>
      <c r="K1069">
        <v>412616.93</v>
      </c>
      <c r="L1069">
        <v>0.1225</v>
      </c>
      <c r="M1069" s="63">
        <v>45467</v>
      </c>
      <c r="N1069" s="63">
        <v>45497</v>
      </c>
      <c r="O1069">
        <v>30</v>
      </c>
      <c r="P1069" t="s">
        <v>8835</v>
      </c>
      <c r="Q1069">
        <v>0</v>
      </c>
      <c r="R1069">
        <v>0</v>
      </c>
      <c r="S1069">
        <v>0</v>
      </c>
      <c r="T1069">
        <v>0</v>
      </c>
      <c r="U1069">
        <v>0</v>
      </c>
      <c r="V1069">
        <v>0</v>
      </c>
      <c r="W1069">
        <v>0</v>
      </c>
      <c r="X1069" s="1">
        <v>45473</v>
      </c>
      <c r="Y1069" s="1">
        <v>43907</v>
      </c>
      <c r="Z1069" t="s">
        <v>30</v>
      </c>
      <c r="AA1069" t="s">
        <v>99</v>
      </c>
    </row>
    <row r="1070" spans="1:27" x14ac:dyDescent="0.25">
      <c r="A1070" t="s">
        <v>2479</v>
      </c>
      <c r="B1070" t="s">
        <v>8853</v>
      </c>
      <c r="C1070" t="s">
        <v>27</v>
      </c>
      <c r="D1070" t="s">
        <v>30</v>
      </c>
      <c r="E1070" t="s">
        <v>2473</v>
      </c>
      <c r="F1070" t="s">
        <v>5</v>
      </c>
      <c r="G1070" t="s">
        <v>5</v>
      </c>
      <c r="H1070">
        <v>750</v>
      </c>
      <c r="I1070" t="s">
        <v>5841</v>
      </c>
      <c r="J1070">
        <v>10810000</v>
      </c>
      <c r="K1070">
        <v>464096.6</v>
      </c>
      <c r="L1070">
        <v>0.1225</v>
      </c>
      <c r="M1070" s="63">
        <v>45454</v>
      </c>
      <c r="N1070" s="63">
        <v>45484</v>
      </c>
      <c r="O1070">
        <v>30</v>
      </c>
      <c r="P1070" t="s">
        <v>8826</v>
      </c>
      <c r="Q1070">
        <v>0</v>
      </c>
      <c r="R1070">
        <v>0</v>
      </c>
      <c r="S1070">
        <v>0</v>
      </c>
      <c r="T1070">
        <v>0</v>
      </c>
      <c r="U1070">
        <v>0</v>
      </c>
      <c r="V1070">
        <v>0</v>
      </c>
      <c r="W1070">
        <v>0</v>
      </c>
      <c r="X1070" s="1">
        <v>45473</v>
      </c>
      <c r="Y1070" s="1">
        <v>45424</v>
      </c>
      <c r="Z1070" t="s">
        <v>30</v>
      </c>
      <c r="AA1070" t="s">
        <v>99</v>
      </c>
    </row>
    <row r="1071" spans="1:27" x14ac:dyDescent="0.25">
      <c r="A1071" t="s">
        <v>2479</v>
      </c>
      <c r="B1071" t="s">
        <v>8895</v>
      </c>
      <c r="C1071" t="s">
        <v>27</v>
      </c>
      <c r="D1071" t="s">
        <v>30</v>
      </c>
      <c r="E1071" t="s">
        <v>2473</v>
      </c>
      <c r="F1071" t="s">
        <v>5</v>
      </c>
      <c r="G1071" t="s">
        <v>5</v>
      </c>
      <c r="H1071">
        <v>750</v>
      </c>
      <c r="I1071" t="s">
        <v>8896</v>
      </c>
      <c r="J1071">
        <v>10810000</v>
      </c>
      <c r="K1071">
        <v>278624.17</v>
      </c>
      <c r="L1071">
        <v>0.1225</v>
      </c>
      <c r="M1071" s="63">
        <v>45452</v>
      </c>
      <c r="N1071" s="63">
        <v>45482</v>
      </c>
      <c r="O1071">
        <v>30</v>
      </c>
      <c r="P1071" t="s">
        <v>8876</v>
      </c>
      <c r="Q1071">
        <v>0</v>
      </c>
      <c r="R1071">
        <v>0</v>
      </c>
      <c r="S1071">
        <v>0</v>
      </c>
      <c r="T1071">
        <v>0</v>
      </c>
      <c r="U1071">
        <v>0</v>
      </c>
      <c r="V1071">
        <v>0</v>
      </c>
      <c r="W1071">
        <v>0</v>
      </c>
      <c r="X1071" s="1">
        <v>45473</v>
      </c>
      <c r="Y1071" s="1">
        <v>45307</v>
      </c>
      <c r="Z1071" t="s">
        <v>30</v>
      </c>
      <c r="AA1071" t="s">
        <v>99</v>
      </c>
    </row>
    <row r="1072" spans="1:27" x14ac:dyDescent="0.25">
      <c r="A1072" t="s">
        <v>2479</v>
      </c>
      <c r="B1072" t="s">
        <v>4852</v>
      </c>
      <c r="C1072" t="s">
        <v>27</v>
      </c>
      <c r="D1072" t="s">
        <v>30</v>
      </c>
      <c r="E1072" t="s">
        <v>2473</v>
      </c>
      <c r="F1072" t="s">
        <v>5</v>
      </c>
      <c r="G1072" t="s">
        <v>10</v>
      </c>
      <c r="H1072">
        <v>750</v>
      </c>
      <c r="I1072" t="s">
        <v>5759</v>
      </c>
      <c r="J1072">
        <v>10810000</v>
      </c>
      <c r="K1072">
        <v>320941.83</v>
      </c>
      <c r="L1072">
        <v>0.1225</v>
      </c>
      <c r="M1072" s="63">
        <v>45465</v>
      </c>
      <c r="N1072" s="63">
        <v>45495</v>
      </c>
      <c r="O1072">
        <v>30</v>
      </c>
      <c r="P1072" t="s">
        <v>8802</v>
      </c>
      <c r="Q1072">
        <v>0</v>
      </c>
      <c r="R1072">
        <v>0</v>
      </c>
      <c r="S1072">
        <v>0</v>
      </c>
      <c r="T1072">
        <v>0</v>
      </c>
      <c r="U1072">
        <v>0</v>
      </c>
      <c r="V1072">
        <v>0</v>
      </c>
      <c r="W1072">
        <v>0</v>
      </c>
      <c r="X1072" s="1">
        <v>45473</v>
      </c>
      <c r="Y1072" s="1">
        <v>44716</v>
      </c>
      <c r="Z1072" t="s">
        <v>30</v>
      </c>
      <c r="AA1072" t="s">
        <v>99</v>
      </c>
    </row>
    <row r="1073" spans="1:27" x14ac:dyDescent="0.25">
      <c r="A1073" t="s">
        <v>2501</v>
      </c>
      <c r="B1073" t="s">
        <v>3374</v>
      </c>
      <c r="C1073" t="s">
        <v>27</v>
      </c>
      <c r="D1073" t="s">
        <v>30</v>
      </c>
      <c r="E1073" t="s">
        <v>2473</v>
      </c>
      <c r="F1073" t="s">
        <v>9</v>
      </c>
      <c r="G1073" t="s">
        <v>15</v>
      </c>
      <c r="H1073">
        <v>858</v>
      </c>
      <c r="I1073" t="s">
        <v>5914</v>
      </c>
      <c r="J1073">
        <v>5880000</v>
      </c>
      <c r="K1073">
        <v>140679.88</v>
      </c>
      <c r="L1073">
        <v>0.13</v>
      </c>
      <c r="M1073" s="63">
        <v>45460</v>
      </c>
      <c r="N1073" s="63">
        <v>45490</v>
      </c>
      <c r="O1073">
        <v>30</v>
      </c>
      <c r="P1073" t="s">
        <v>8799</v>
      </c>
      <c r="Q1073">
        <v>0</v>
      </c>
      <c r="R1073">
        <v>0</v>
      </c>
      <c r="S1073">
        <v>0</v>
      </c>
      <c r="T1073">
        <v>0</v>
      </c>
      <c r="U1073">
        <v>0</v>
      </c>
      <c r="V1073">
        <v>0</v>
      </c>
      <c r="W1073">
        <v>0</v>
      </c>
      <c r="X1073" s="1">
        <v>45473</v>
      </c>
      <c r="Y1073" s="1">
        <v>44807</v>
      </c>
      <c r="Z1073" t="s">
        <v>30</v>
      </c>
      <c r="AA1073" t="s">
        <v>101</v>
      </c>
    </row>
    <row r="1074" spans="1:27" x14ac:dyDescent="0.25">
      <c r="A1074" t="s">
        <v>2501</v>
      </c>
      <c r="B1074" t="s">
        <v>3719</v>
      </c>
      <c r="C1074" t="s">
        <v>27</v>
      </c>
      <c r="D1074" t="s">
        <v>30</v>
      </c>
      <c r="E1074" t="s">
        <v>2473</v>
      </c>
      <c r="F1074" t="s">
        <v>9</v>
      </c>
      <c r="G1074" t="s">
        <v>2</v>
      </c>
      <c r="H1074">
        <v>858</v>
      </c>
      <c r="I1074" t="s">
        <v>5855</v>
      </c>
      <c r="J1074">
        <v>5880000</v>
      </c>
      <c r="K1074">
        <v>36319.25</v>
      </c>
      <c r="L1074">
        <v>0.13</v>
      </c>
      <c r="M1074" s="63">
        <v>45456</v>
      </c>
      <c r="N1074" s="63">
        <v>45486</v>
      </c>
      <c r="O1074">
        <v>30</v>
      </c>
      <c r="P1074" t="s">
        <v>8799</v>
      </c>
      <c r="Q1074">
        <v>0</v>
      </c>
      <c r="R1074">
        <v>0</v>
      </c>
      <c r="S1074">
        <v>0</v>
      </c>
      <c r="T1074">
        <v>0</v>
      </c>
      <c r="U1074">
        <v>0</v>
      </c>
      <c r="V1074">
        <v>0</v>
      </c>
      <c r="W1074">
        <v>0</v>
      </c>
      <c r="X1074" s="1">
        <v>45473</v>
      </c>
      <c r="Y1074" s="1">
        <v>45026</v>
      </c>
      <c r="Z1074" t="s">
        <v>30</v>
      </c>
      <c r="AA1074" t="s">
        <v>101</v>
      </c>
    </row>
    <row r="1075" spans="1:27" x14ac:dyDescent="0.25">
      <c r="A1075" t="s">
        <v>2501</v>
      </c>
      <c r="B1075" t="s">
        <v>3714</v>
      </c>
      <c r="C1075" t="s">
        <v>27</v>
      </c>
      <c r="D1075" t="s">
        <v>30</v>
      </c>
      <c r="E1075" t="s">
        <v>2473</v>
      </c>
      <c r="F1075" t="s">
        <v>9</v>
      </c>
      <c r="G1075" t="s">
        <v>15</v>
      </c>
      <c r="H1075">
        <v>858</v>
      </c>
      <c r="I1075" t="s">
        <v>5705</v>
      </c>
      <c r="J1075">
        <v>5880000</v>
      </c>
      <c r="K1075">
        <v>118559.98</v>
      </c>
      <c r="L1075">
        <v>0.13</v>
      </c>
      <c r="M1075" s="63">
        <v>45465</v>
      </c>
      <c r="N1075" s="63">
        <v>45495</v>
      </c>
      <c r="O1075">
        <v>30</v>
      </c>
      <c r="P1075" t="s">
        <v>8813</v>
      </c>
      <c r="Q1075">
        <v>0</v>
      </c>
      <c r="R1075">
        <v>0</v>
      </c>
      <c r="S1075">
        <v>0</v>
      </c>
      <c r="T1075">
        <v>0</v>
      </c>
      <c r="U1075">
        <v>0</v>
      </c>
      <c r="V1075">
        <v>0</v>
      </c>
      <c r="W1075">
        <v>0</v>
      </c>
      <c r="X1075" s="1">
        <v>45473</v>
      </c>
      <c r="Y1075" s="1">
        <v>44554</v>
      </c>
      <c r="Z1075" t="s">
        <v>30</v>
      </c>
      <c r="AA1075" t="s">
        <v>101</v>
      </c>
    </row>
    <row r="1076" spans="1:27" x14ac:dyDescent="0.25">
      <c r="A1076" t="s">
        <v>2501</v>
      </c>
      <c r="B1076" t="s">
        <v>3711</v>
      </c>
      <c r="C1076" t="s">
        <v>27</v>
      </c>
      <c r="D1076" t="s">
        <v>30</v>
      </c>
      <c r="E1076" t="s">
        <v>2473</v>
      </c>
      <c r="F1076" t="s">
        <v>9</v>
      </c>
      <c r="G1076" t="s">
        <v>2</v>
      </c>
      <c r="H1076">
        <v>858</v>
      </c>
      <c r="I1076" t="s">
        <v>5986</v>
      </c>
      <c r="J1076">
        <v>5880000</v>
      </c>
      <c r="K1076">
        <v>810569.54</v>
      </c>
      <c r="L1076">
        <v>0.13</v>
      </c>
      <c r="M1076" s="63">
        <v>45447</v>
      </c>
      <c r="N1076" s="63">
        <v>45477</v>
      </c>
      <c r="O1076">
        <v>30</v>
      </c>
      <c r="P1076" t="s">
        <v>8798</v>
      </c>
      <c r="Q1076">
        <v>0</v>
      </c>
      <c r="R1076">
        <v>0</v>
      </c>
      <c r="S1076">
        <v>0</v>
      </c>
      <c r="T1076">
        <v>0</v>
      </c>
      <c r="U1076">
        <v>0</v>
      </c>
      <c r="V1076">
        <v>0</v>
      </c>
      <c r="W1076">
        <v>0</v>
      </c>
      <c r="X1076" s="1">
        <v>45473</v>
      </c>
      <c r="Y1076" s="1">
        <v>43940</v>
      </c>
      <c r="Z1076" t="s">
        <v>30</v>
      </c>
      <c r="AA1076" t="s">
        <v>101</v>
      </c>
    </row>
    <row r="1077" spans="1:27" x14ac:dyDescent="0.25">
      <c r="A1077" t="s">
        <v>2501</v>
      </c>
      <c r="B1077" t="s">
        <v>3717</v>
      </c>
      <c r="C1077" t="s">
        <v>27</v>
      </c>
      <c r="D1077" t="s">
        <v>30</v>
      </c>
      <c r="E1077" t="s">
        <v>2473</v>
      </c>
      <c r="F1077" t="s">
        <v>9</v>
      </c>
      <c r="G1077" t="s">
        <v>9</v>
      </c>
      <c r="H1077">
        <v>858</v>
      </c>
      <c r="I1077" t="s">
        <v>5606</v>
      </c>
      <c r="J1077">
        <v>5880000</v>
      </c>
      <c r="K1077">
        <v>157927.54999999999</v>
      </c>
      <c r="L1077">
        <v>0.13</v>
      </c>
      <c r="M1077" s="63">
        <v>45473</v>
      </c>
      <c r="N1077" s="63">
        <v>45503</v>
      </c>
      <c r="O1077">
        <v>30</v>
      </c>
      <c r="P1077" t="s">
        <v>8809</v>
      </c>
      <c r="Q1077">
        <v>0</v>
      </c>
      <c r="R1077">
        <v>0</v>
      </c>
      <c r="S1077">
        <v>0</v>
      </c>
      <c r="T1077">
        <v>0</v>
      </c>
      <c r="U1077">
        <v>0</v>
      </c>
      <c r="V1077">
        <v>0</v>
      </c>
      <c r="W1077">
        <v>0</v>
      </c>
      <c r="X1077" s="1">
        <v>45473</v>
      </c>
      <c r="Y1077" s="1">
        <v>45033</v>
      </c>
      <c r="Z1077" t="s">
        <v>30</v>
      </c>
      <c r="AA1077" t="s">
        <v>101</v>
      </c>
    </row>
    <row r="1078" spans="1:27" x14ac:dyDescent="0.25">
      <c r="A1078" t="s">
        <v>2501</v>
      </c>
      <c r="B1078" t="s">
        <v>3715</v>
      </c>
      <c r="C1078" t="s">
        <v>27</v>
      </c>
      <c r="D1078" t="s">
        <v>30</v>
      </c>
      <c r="E1078" t="s">
        <v>2473</v>
      </c>
      <c r="F1078" t="s">
        <v>9</v>
      </c>
      <c r="G1078" t="s">
        <v>15</v>
      </c>
      <c r="H1078">
        <v>858</v>
      </c>
      <c r="I1078" t="s">
        <v>5818</v>
      </c>
      <c r="J1078">
        <v>5880000</v>
      </c>
      <c r="K1078">
        <v>59355.56</v>
      </c>
      <c r="L1078">
        <v>0.13</v>
      </c>
      <c r="M1078" s="63">
        <v>45455</v>
      </c>
      <c r="N1078" s="63">
        <v>45485</v>
      </c>
      <c r="O1078">
        <v>30</v>
      </c>
      <c r="P1078" t="s">
        <v>8810</v>
      </c>
      <c r="Q1078">
        <v>0</v>
      </c>
      <c r="R1078">
        <v>0</v>
      </c>
      <c r="S1078">
        <v>0</v>
      </c>
      <c r="T1078">
        <v>0</v>
      </c>
      <c r="U1078">
        <v>0</v>
      </c>
      <c r="V1078">
        <v>0</v>
      </c>
      <c r="W1078">
        <v>0</v>
      </c>
      <c r="X1078" s="1">
        <v>45473</v>
      </c>
      <c r="Y1078" s="1">
        <v>43755</v>
      </c>
      <c r="Z1078" t="s">
        <v>30</v>
      </c>
      <c r="AA1078" t="s">
        <v>101</v>
      </c>
    </row>
    <row r="1079" spans="1:27" x14ac:dyDescent="0.25">
      <c r="A1079" t="s">
        <v>2501</v>
      </c>
      <c r="B1079" t="s">
        <v>3712</v>
      </c>
      <c r="C1079" t="s">
        <v>27</v>
      </c>
      <c r="D1079" t="s">
        <v>30</v>
      </c>
      <c r="E1079" t="s">
        <v>2473</v>
      </c>
      <c r="F1079" t="s">
        <v>9</v>
      </c>
      <c r="G1079" t="s">
        <v>2</v>
      </c>
      <c r="H1079">
        <v>858</v>
      </c>
      <c r="I1079" t="s">
        <v>6011</v>
      </c>
      <c r="J1079">
        <v>5880000</v>
      </c>
      <c r="K1079">
        <v>26432.34</v>
      </c>
      <c r="L1079">
        <v>0.13</v>
      </c>
      <c r="M1079" s="63">
        <v>45463</v>
      </c>
      <c r="N1079" s="63">
        <v>45493</v>
      </c>
      <c r="O1079">
        <v>30</v>
      </c>
      <c r="P1079" t="s">
        <v>8807</v>
      </c>
      <c r="Q1079">
        <v>0</v>
      </c>
      <c r="R1079">
        <v>0</v>
      </c>
      <c r="S1079">
        <v>0</v>
      </c>
      <c r="T1079">
        <v>0</v>
      </c>
      <c r="U1079">
        <v>0</v>
      </c>
      <c r="V1079">
        <v>0</v>
      </c>
      <c r="W1079">
        <v>0</v>
      </c>
      <c r="X1079" s="1">
        <v>45473</v>
      </c>
      <c r="Y1079" s="1">
        <v>44356</v>
      </c>
      <c r="Z1079" t="s">
        <v>30</v>
      </c>
      <c r="AA1079" t="s">
        <v>101</v>
      </c>
    </row>
    <row r="1080" spans="1:27" x14ac:dyDescent="0.25">
      <c r="A1080" t="s">
        <v>2501</v>
      </c>
      <c r="B1080" t="s">
        <v>3718</v>
      </c>
      <c r="C1080" t="s">
        <v>27</v>
      </c>
      <c r="D1080" t="s">
        <v>30</v>
      </c>
      <c r="E1080" t="s">
        <v>2473</v>
      </c>
      <c r="F1080" t="s">
        <v>9</v>
      </c>
      <c r="G1080" t="s">
        <v>15</v>
      </c>
      <c r="H1080">
        <v>858</v>
      </c>
      <c r="I1080" t="s">
        <v>5721</v>
      </c>
      <c r="J1080">
        <v>5880000</v>
      </c>
      <c r="K1080">
        <v>302094.09999999998</v>
      </c>
      <c r="L1080">
        <v>0.13</v>
      </c>
      <c r="M1080" s="63">
        <v>45471</v>
      </c>
      <c r="N1080" s="63">
        <v>45501</v>
      </c>
      <c r="O1080">
        <v>30</v>
      </c>
      <c r="P1080" t="s">
        <v>8801</v>
      </c>
      <c r="Q1080">
        <v>0</v>
      </c>
      <c r="R1080">
        <v>0</v>
      </c>
      <c r="S1080">
        <v>0</v>
      </c>
      <c r="T1080">
        <v>0</v>
      </c>
      <c r="U1080">
        <v>0</v>
      </c>
      <c r="V1080">
        <v>0</v>
      </c>
      <c r="W1080">
        <v>0</v>
      </c>
      <c r="X1080" s="1">
        <v>45473</v>
      </c>
      <c r="Y1080" s="1">
        <v>43941</v>
      </c>
      <c r="Z1080" t="s">
        <v>30</v>
      </c>
      <c r="AA1080" t="s">
        <v>101</v>
      </c>
    </row>
    <row r="1081" spans="1:27" x14ac:dyDescent="0.25">
      <c r="A1081" t="s">
        <v>2501</v>
      </c>
      <c r="B1081" t="s">
        <v>3713</v>
      </c>
      <c r="C1081" t="s">
        <v>27</v>
      </c>
      <c r="D1081" t="s">
        <v>30</v>
      </c>
      <c r="E1081" t="s">
        <v>2473</v>
      </c>
      <c r="F1081" t="s">
        <v>9</v>
      </c>
      <c r="G1081" t="s">
        <v>2</v>
      </c>
      <c r="H1081">
        <v>858</v>
      </c>
      <c r="I1081" t="s">
        <v>6003</v>
      </c>
      <c r="J1081">
        <v>5880000</v>
      </c>
      <c r="K1081">
        <v>50552.15</v>
      </c>
      <c r="L1081">
        <v>0.13</v>
      </c>
      <c r="M1081" s="63">
        <v>45455</v>
      </c>
      <c r="N1081" s="63">
        <v>45485</v>
      </c>
      <c r="O1081">
        <v>30</v>
      </c>
      <c r="P1081" t="s">
        <v>8825</v>
      </c>
      <c r="Q1081">
        <v>0</v>
      </c>
      <c r="R1081">
        <v>0</v>
      </c>
      <c r="S1081">
        <v>0</v>
      </c>
      <c r="T1081">
        <v>0</v>
      </c>
      <c r="U1081">
        <v>0</v>
      </c>
      <c r="V1081">
        <v>0</v>
      </c>
      <c r="W1081">
        <v>0</v>
      </c>
      <c r="X1081" s="1">
        <v>45473</v>
      </c>
      <c r="Y1081" s="1">
        <v>44777</v>
      </c>
      <c r="Z1081" t="s">
        <v>30</v>
      </c>
      <c r="AA1081" t="s">
        <v>101</v>
      </c>
    </row>
    <row r="1082" spans="1:27" x14ac:dyDescent="0.25">
      <c r="A1082" t="s">
        <v>2501</v>
      </c>
      <c r="B1082" t="s">
        <v>3636</v>
      </c>
      <c r="C1082" t="s">
        <v>27</v>
      </c>
      <c r="D1082" t="s">
        <v>30</v>
      </c>
      <c r="E1082" t="s">
        <v>2473</v>
      </c>
      <c r="F1082" t="s">
        <v>9</v>
      </c>
      <c r="G1082" t="s">
        <v>15</v>
      </c>
      <c r="H1082">
        <v>858</v>
      </c>
      <c r="I1082" t="s">
        <v>5637</v>
      </c>
      <c r="J1082">
        <v>5880000</v>
      </c>
      <c r="K1082">
        <v>1048493.93</v>
      </c>
      <c r="L1082">
        <v>0.13</v>
      </c>
      <c r="M1082" s="63">
        <v>45445</v>
      </c>
      <c r="N1082" s="63">
        <v>45475</v>
      </c>
      <c r="O1082">
        <v>30</v>
      </c>
      <c r="P1082" t="s">
        <v>8809</v>
      </c>
      <c r="Q1082">
        <v>0</v>
      </c>
      <c r="R1082">
        <v>0</v>
      </c>
      <c r="S1082">
        <v>0</v>
      </c>
      <c r="T1082">
        <v>0</v>
      </c>
      <c r="U1082">
        <v>0</v>
      </c>
      <c r="V1082">
        <v>0</v>
      </c>
      <c r="W1082">
        <v>0</v>
      </c>
      <c r="X1082" s="1">
        <v>45473</v>
      </c>
      <c r="Y1082" s="1">
        <v>44067</v>
      </c>
      <c r="Z1082" t="s">
        <v>30</v>
      </c>
      <c r="AA1082" t="s">
        <v>101</v>
      </c>
    </row>
    <row r="1083" spans="1:27" x14ac:dyDescent="0.25">
      <c r="A1083" t="s">
        <v>2501</v>
      </c>
      <c r="B1083" t="s">
        <v>3720</v>
      </c>
      <c r="C1083" t="s">
        <v>27</v>
      </c>
      <c r="D1083" t="s">
        <v>30</v>
      </c>
      <c r="E1083" t="s">
        <v>2473</v>
      </c>
      <c r="F1083" t="s">
        <v>9</v>
      </c>
      <c r="G1083" t="s">
        <v>15</v>
      </c>
      <c r="H1083">
        <v>858</v>
      </c>
      <c r="I1083" t="s">
        <v>6017</v>
      </c>
      <c r="J1083">
        <v>5880000</v>
      </c>
      <c r="K1083">
        <v>41172.339999999997</v>
      </c>
      <c r="L1083">
        <v>0.13</v>
      </c>
      <c r="M1083" s="63">
        <v>45473</v>
      </c>
      <c r="N1083" s="63">
        <v>45503</v>
      </c>
      <c r="O1083">
        <v>30</v>
      </c>
      <c r="P1083" t="s">
        <v>8801</v>
      </c>
      <c r="Q1083">
        <v>0</v>
      </c>
      <c r="R1083">
        <v>0</v>
      </c>
      <c r="S1083">
        <v>0</v>
      </c>
      <c r="T1083">
        <v>0</v>
      </c>
      <c r="U1083">
        <v>0</v>
      </c>
      <c r="V1083">
        <v>0</v>
      </c>
      <c r="W1083">
        <v>0</v>
      </c>
      <c r="X1083" s="1">
        <v>45473</v>
      </c>
      <c r="Y1083" s="1">
        <v>44517</v>
      </c>
      <c r="Z1083" t="s">
        <v>30</v>
      </c>
      <c r="AA1083" t="s">
        <v>101</v>
      </c>
    </row>
    <row r="1084" spans="1:27" x14ac:dyDescent="0.25">
      <c r="A1084" t="s">
        <v>2501</v>
      </c>
      <c r="B1084" t="s">
        <v>3716</v>
      </c>
      <c r="C1084" t="s">
        <v>27</v>
      </c>
      <c r="D1084" t="s">
        <v>30</v>
      </c>
      <c r="E1084" t="s">
        <v>2473</v>
      </c>
      <c r="F1084" t="s">
        <v>9</v>
      </c>
      <c r="G1084" t="s">
        <v>15</v>
      </c>
      <c r="H1084">
        <v>858</v>
      </c>
      <c r="I1084" t="s">
        <v>5797</v>
      </c>
      <c r="J1084">
        <v>5880000</v>
      </c>
      <c r="K1084">
        <v>100684.98</v>
      </c>
      <c r="L1084">
        <v>0.13</v>
      </c>
      <c r="M1084" s="63">
        <v>45459</v>
      </c>
      <c r="N1084" s="63">
        <v>45489</v>
      </c>
      <c r="O1084">
        <v>30</v>
      </c>
      <c r="P1084" t="s">
        <v>8829</v>
      </c>
      <c r="Q1084">
        <v>0</v>
      </c>
      <c r="R1084">
        <v>0</v>
      </c>
      <c r="S1084">
        <v>0</v>
      </c>
      <c r="T1084">
        <v>0</v>
      </c>
      <c r="U1084">
        <v>0</v>
      </c>
      <c r="V1084">
        <v>0</v>
      </c>
      <c r="W1084">
        <v>0</v>
      </c>
      <c r="X1084" s="1">
        <v>45473</v>
      </c>
      <c r="Y1084" s="1">
        <v>43990</v>
      </c>
      <c r="Z1084" t="s">
        <v>30</v>
      </c>
      <c r="AA1084" t="s">
        <v>101</v>
      </c>
    </row>
    <row r="1085" spans="1:27" x14ac:dyDescent="0.25">
      <c r="A1085" t="s">
        <v>2503</v>
      </c>
      <c r="B1085" t="s">
        <v>3740</v>
      </c>
      <c r="C1085" t="s">
        <v>27</v>
      </c>
      <c r="D1085" t="s">
        <v>30</v>
      </c>
      <c r="E1085" t="s">
        <v>2473</v>
      </c>
      <c r="F1085" t="s">
        <v>6</v>
      </c>
      <c r="G1085" t="s">
        <v>9</v>
      </c>
      <c r="H1085">
        <v>788</v>
      </c>
      <c r="I1085" t="s">
        <v>5838</v>
      </c>
      <c r="J1085">
        <v>3925000</v>
      </c>
      <c r="K1085">
        <v>240483.76</v>
      </c>
      <c r="L1085">
        <v>0.1275</v>
      </c>
      <c r="M1085" s="63">
        <v>45450</v>
      </c>
      <c r="N1085" s="63">
        <v>45495</v>
      </c>
      <c r="O1085">
        <v>45</v>
      </c>
      <c r="P1085" t="s">
        <v>8807</v>
      </c>
      <c r="Q1085">
        <v>0</v>
      </c>
      <c r="R1085">
        <v>0</v>
      </c>
      <c r="S1085">
        <v>0</v>
      </c>
      <c r="T1085">
        <v>0</v>
      </c>
      <c r="U1085">
        <v>0</v>
      </c>
      <c r="V1085">
        <v>0</v>
      </c>
      <c r="W1085">
        <v>0</v>
      </c>
      <c r="X1085" s="1">
        <v>45473</v>
      </c>
      <c r="Y1085" s="1">
        <v>45139</v>
      </c>
      <c r="Z1085" t="s">
        <v>30</v>
      </c>
      <c r="AA1085" t="s">
        <v>99</v>
      </c>
    </row>
    <row r="1086" spans="1:27" x14ac:dyDescent="0.25">
      <c r="A1086" t="s">
        <v>2503</v>
      </c>
      <c r="B1086" t="s">
        <v>3747</v>
      </c>
      <c r="C1086" t="s">
        <v>27</v>
      </c>
      <c r="D1086" t="s">
        <v>30</v>
      </c>
      <c r="E1086" t="s">
        <v>2473</v>
      </c>
      <c r="F1086" t="s">
        <v>6</v>
      </c>
      <c r="G1086" t="s">
        <v>9</v>
      </c>
      <c r="H1086">
        <v>788</v>
      </c>
      <c r="I1086" t="s">
        <v>5625</v>
      </c>
      <c r="J1086">
        <v>3925000</v>
      </c>
      <c r="K1086">
        <v>8555.0300000000007</v>
      </c>
      <c r="L1086">
        <v>0.1275</v>
      </c>
      <c r="M1086" s="63">
        <v>45463</v>
      </c>
      <c r="N1086" s="63">
        <v>45508</v>
      </c>
      <c r="O1086">
        <v>45</v>
      </c>
      <c r="P1086" t="s">
        <v>8801</v>
      </c>
      <c r="Q1086">
        <v>0</v>
      </c>
      <c r="R1086">
        <v>0</v>
      </c>
      <c r="S1086">
        <v>0</v>
      </c>
      <c r="T1086">
        <v>0</v>
      </c>
      <c r="U1086">
        <v>0</v>
      </c>
      <c r="V1086">
        <v>0</v>
      </c>
      <c r="W1086">
        <v>0</v>
      </c>
      <c r="X1086" s="1">
        <v>45473</v>
      </c>
      <c r="Y1086" s="1">
        <v>45127</v>
      </c>
      <c r="Z1086" t="s">
        <v>30</v>
      </c>
      <c r="AA1086" t="s">
        <v>99</v>
      </c>
    </row>
    <row r="1087" spans="1:27" x14ac:dyDescent="0.25">
      <c r="A1087" t="s">
        <v>2503</v>
      </c>
      <c r="B1087" t="s">
        <v>3745</v>
      </c>
      <c r="C1087" t="s">
        <v>27</v>
      </c>
      <c r="D1087" t="s">
        <v>30</v>
      </c>
      <c r="E1087" t="s">
        <v>2473</v>
      </c>
      <c r="F1087" t="s">
        <v>6</v>
      </c>
      <c r="G1087" t="s">
        <v>4</v>
      </c>
      <c r="H1087">
        <v>788</v>
      </c>
      <c r="I1087" t="s">
        <v>6020</v>
      </c>
      <c r="J1087">
        <v>3925000</v>
      </c>
      <c r="K1087">
        <v>9260.35</v>
      </c>
      <c r="L1087">
        <v>0.1275</v>
      </c>
      <c r="M1087" s="63">
        <v>45461</v>
      </c>
      <c r="N1087" s="63">
        <v>45506</v>
      </c>
      <c r="O1087">
        <v>45</v>
      </c>
      <c r="P1087" t="s">
        <v>8798</v>
      </c>
      <c r="Q1087">
        <v>0</v>
      </c>
      <c r="R1087">
        <v>0</v>
      </c>
      <c r="S1087">
        <v>0</v>
      </c>
      <c r="T1087">
        <v>0</v>
      </c>
      <c r="U1087">
        <v>0</v>
      </c>
      <c r="V1087">
        <v>0</v>
      </c>
      <c r="W1087">
        <v>0</v>
      </c>
      <c r="X1087" s="1">
        <v>45473</v>
      </c>
      <c r="Y1087" s="1">
        <v>45143</v>
      </c>
      <c r="Z1087" t="s">
        <v>30</v>
      </c>
      <c r="AA1087" t="s">
        <v>99</v>
      </c>
    </row>
    <row r="1088" spans="1:27" x14ac:dyDescent="0.25">
      <c r="A1088" t="s">
        <v>2503</v>
      </c>
      <c r="B1088" t="s">
        <v>3744</v>
      </c>
      <c r="C1088" t="s">
        <v>27</v>
      </c>
      <c r="D1088" t="s">
        <v>30</v>
      </c>
      <c r="E1088" t="s">
        <v>2473</v>
      </c>
      <c r="F1088" t="s">
        <v>6</v>
      </c>
      <c r="G1088" t="s">
        <v>14</v>
      </c>
      <c r="H1088">
        <v>788</v>
      </c>
      <c r="I1088" t="s">
        <v>5995</v>
      </c>
      <c r="J1088">
        <v>3925000</v>
      </c>
      <c r="K1088">
        <v>137142.06</v>
      </c>
      <c r="L1088">
        <v>0.1275</v>
      </c>
      <c r="M1088" s="63">
        <v>45453</v>
      </c>
      <c r="N1088" s="63">
        <v>45498</v>
      </c>
      <c r="O1088">
        <v>45</v>
      </c>
      <c r="P1088" t="s">
        <v>8825</v>
      </c>
      <c r="Q1088">
        <v>0</v>
      </c>
      <c r="R1088">
        <v>0</v>
      </c>
      <c r="S1088">
        <v>0</v>
      </c>
      <c r="T1088">
        <v>0</v>
      </c>
      <c r="U1088">
        <v>0</v>
      </c>
      <c r="V1088">
        <v>0</v>
      </c>
      <c r="W1088">
        <v>0</v>
      </c>
      <c r="X1088" s="1">
        <v>45473</v>
      </c>
      <c r="Y1088" s="1">
        <v>45182</v>
      </c>
      <c r="Z1088" t="s">
        <v>30</v>
      </c>
      <c r="AA1088" t="s">
        <v>99</v>
      </c>
    </row>
    <row r="1089" spans="1:27" x14ac:dyDescent="0.25">
      <c r="A1089" t="s">
        <v>2503</v>
      </c>
      <c r="B1089" t="s">
        <v>3733</v>
      </c>
      <c r="C1089" t="s">
        <v>27</v>
      </c>
      <c r="D1089" t="s">
        <v>30</v>
      </c>
      <c r="E1089" t="s">
        <v>2473</v>
      </c>
      <c r="F1089" t="s">
        <v>6</v>
      </c>
      <c r="G1089" t="s">
        <v>9</v>
      </c>
      <c r="H1089">
        <v>788</v>
      </c>
      <c r="I1089" t="s">
        <v>5937</v>
      </c>
      <c r="J1089">
        <v>3925000</v>
      </c>
      <c r="K1089">
        <v>223196.6</v>
      </c>
      <c r="L1089">
        <v>0.1275</v>
      </c>
      <c r="M1089" s="63">
        <v>45462</v>
      </c>
      <c r="N1089" s="63">
        <v>45507</v>
      </c>
      <c r="O1089">
        <v>45</v>
      </c>
      <c r="P1089" t="s">
        <v>8838</v>
      </c>
      <c r="Q1089">
        <v>0</v>
      </c>
      <c r="R1089">
        <v>0</v>
      </c>
      <c r="S1089">
        <v>0</v>
      </c>
      <c r="T1089">
        <v>0</v>
      </c>
      <c r="U1089">
        <v>0</v>
      </c>
      <c r="V1089">
        <v>0</v>
      </c>
      <c r="W1089">
        <v>0</v>
      </c>
      <c r="X1089" s="1">
        <v>45473</v>
      </c>
      <c r="Y1089" s="1">
        <v>45164</v>
      </c>
      <c r="Z1089" t="s">
        <v>30</v>
      </c>
      <c r="AA1089" t="s">
        <v>99</v>
      </c>
    </row>
    <row r="1090" spans="1:27" x14ac:dyDescent="0.25">
      <c r="A1090" t="s">
        <v>2503</v>
      </c>
      <c r="B1090" t="s">
        <v>4384</v>
      </c>
      <c r="C1090" t="s">
        <v>27</v>
      </c>
      <c r="D1090" t="s">
        <v>30</v>
      </c>
      <c r="E1090" t="s">
        <v>2473</v>
      </c>
      <c r="F1090" t="s">
        <v>6</v>
      </c>
      <c r="G1090" t="s">
        <v>9</v>
      </c>
      <c r="H1090">
        <v>788</v>
      </c>
      <c r="I1090" t="s">
        <v>5688</v>
      </c>
      <c r="J1090">
        <v>3925000</v>
      </c>
      <c r="K1090">
        <v>142150.79999999999</v>
      </c>
      <c r="L1090">
        <v>0.1275</v>
      </c>
      <c r="M1090" s="63">
        <v>45462</v>
      </c>
      <c r="N1090" s="63">
        <v>45507</v>
      </c>
      <c r="O1090">
        <v>45</v>
      </c>
      <c r="P1090" t="s">
        <v>8816</v>
      </c>
      <c r="Q1090">
        <v>0</v>
      </c>
      <c r="R1090">
        <v>0</v>
      </c>
      <c r="S1090">
        <v>0</v>
      </c>
      <c r="T1090">
        <v>0</v>
      </c>
      <c r="U1090">
        <v>0</v>
      </c>
      <c r="V1090">
        <v>0</v>
      </c>
      <c r="W1090">
        <v>0</v>
      </c>
      <c r="X1090" s="1">
        <v>45473</v>
      </c>
      <c r="Y1090" s="1">
        <v>45364</v>
      </c>
      <c r="Z1090" t="s">
        <v>30</v>
      </c>
      <c r="AA1090" t="s">
        <v>99</v>
      </c>
    </row>
    <row r="1091" spans="1:27" x14ac:dyDescent="0.25">
      <c r="A1091" t="s">
        <v>2503</v>
      </c>
      <c r="B1091" t="s">
        <v>3742</v>
      </c>
      <c r="C1091" t="s">
        <v>27</v>
      </c>
      <c r="D1091" t="s">
        <v>30</v>
      </c>
      <c r="E1091" t="s">
        <v>2473</v>
      </c>
      <c r="F1091" t="s">
        <v>6</v>
      </c>
      <c r="G1091" t="s">
        <v>4</v>
      </c>
      <c r="H1091">
        <v>788</v>
      </c>
      <c r="I1091" t="s">
        <v>5673</v>
      </c>
      <c r="J1091">
        <v>3925000</v>
      </c>
      <c r="K1091">
        <v>569.03</v>
      </c>
      <c r="L1091">
        <v>0.1275</v>
      </c>
      <c r="M1091" s="63">
        <v>45432</v>
      </c>
      <c r="N1091" s="63">
        <v>45477</v>
      </c>
      <c r="O1091">
        <v>45</v>
      </c>
      <c r="P1091" t="s">
        <v>8825</v>
      </c>
      <c r="Q1091">
        <v>0</v>
      </c>
      <c r="R1091">
        <v>0</v>
      </c>
      <c r="S1091">
        <v>0</v>
      </c>
      <c r="T1091">
        <v>0</v>
      </c>
      <c r="U1091">
        <v>0</v>
      </c>
      <c r="V1091">
        <v>0</v>
      </c>
      <c r="W1091">
        <v>0</v>
      </c>
      <c r="X1091" s="1">
        <v>45473</v>
      </c>
      <c r="Y1091" s="1">
        <v>45129</v>
      </c>
      <c r="Z1091" t="s">
        <v>30</v>
      </c>
      <c r="AA1091" t="s">
        <v>99</v>
      </c>
    </row>
    <row r="1092" spans="1:27" x14ac:dyDescent="0.25">
      <c r="A1092" t="s">
        <v>2503</v>
      </c>
      <c r="B1092" t="s">
        <v>3736</v>
      </c>
      <c r="C1092" t="s">
        <v>27</v>
      </c>
      <c r="D1092" t="s">
        <v>30</v>
      </c>
      <c r="E1092" t="s">
        <v>2473</v>
      </c>
      <c r="F1092" t="s">
        <v>6</v>
      </c>
      <c r="G1092" t="s">
        <v>3</v>
      </c>
      <c r="H1092">
        <v>788</v>
      </c>
      <c r="I1092" t="s">
        <v>5915</v>
      </c>
      <c r="J1092">
        <v>3925000</v>
      </c>
      <c r="K1092">
        <v>541133.44999999995</v>
      </c>
      <c r="L1092">
        <v>0.1275</v>
      </c>
      <c r="M1092" s="63">
        <v>45434</v>
      </c>
      <c r="N1092" s="63">
        <v>45479</v>
      </c>
      <c r="O1092">
        <v>45</v>
      </c>
      <c r="P1092" t="s">
        <v>8834</v>
      </c>
      <c r="Q1092">
        <v>0</v>
      </c>
      <c r="R1092">
        <v>0</v>
      </c>
      <c r="S1092">
        <v>0</v>
      </c>
      <c r="T1092">
        <v>0</v>
      </c>
      <c r="U1092">
        <v>0</v>
      </c>
      <c r="V1092">
        <v>0</v>
      </c>
      <c r="W1092">
        <v>0</v>
      </c>
      <c r="X1092" s="1">
        <v>45473</v>
      </c>
      <c r="Y1092" s="1">
        <v>45141</v>
      </c>
      <c r="Z1092" t="s">
        <v>30</v>
      </c>
      <c r="AA1092" t="s">
        <v>99</v>
      </c>
    </row>
    <row r="1093" spans="1:27" x14ac:dyDescent="0.25">
      <c r="A1093" t="s">
        <v>2503</v>
      </c>
      <c r="B1093" t="s">
        <v>3748</v>
      </c>
      <c r="C1093" t="s">
        <v>27</v>
      </c>
      <c r="D1093" t="s">
        <v>30</v>
      </c>
      <c r="E1093" t="s">
        <v>2473</v>
      </c>
      <c r="F1093" t="s">
        <v>6</v>
      </c>
      <c r="G1093" t="s">
        <v>9</v>
      </c>
      <c r="H1093">
        <v>788</v>
      </c>
      <c r="I1093" t="s">
        <v>5939</v>
      </c>
      <c r="J1093">
        <v>3925000</v>
      </c>
      <c r="K1093">
        <v>1870.55</v>
      </c>
      <c r="L1093">
        <v>0.1275</v>
      </c>
      <c r="M1093" s="63">
        <v>45465</v>
      </c>
      <c r="N1093" s="63">
        <v>45510</v>
      </c>
      <c r="O1093">
        <v>45</v>
      </c>
      <c r="P1093" t="s">
        <v>8807</v>
      </c>
      <c r="Q1093">
        <v>0</v>
      </c>
      <c r="R1093">
        <v>0</v>
      </c>
      <c r="S1093">
        <v>0</v>
      </c>
      <c r="T1093">
        <v>0</v>
      </c>
      <c r="U1093">
        <v>0</v>
      </c>
      <c r="V1093">
        <v>0</v>
      </c>
      <c r="W1093">
        <v>0</v>
      </c>
      <c r="X1093" s="1">
        <v>45473</v>
      </c>
      <c r="Y1093" s="1">
        <v>45114</v>
      </c>
      <c r="Z1093" t="s">
        <v>30</v>
      </c>
      <c r="AA1093" t="s">
        <v>99</v>
      </c>
    </row>
    <row r="1094" spans="1:27" x14ac:dyDescent="0.25">
      <c r="A1094" t="s">
        <v>2503</v>
      </c>
      <c r="B1094" t="s">
        <v>3746</v>
      </c>
      <c r="C1094" t="s">
        <v>27</v>
      </c>
      <c r="D1094" t="s">
        <v>30</v>
      </c>
      <c r="E1094" t="s">
        <v>2473</v>
      </c>
      <c r="F1094" t="s">
        <v>6</v>
      </c>
      <c r="G1094" t="s">
        <v>4</v>
      </c>
      <c r="H1094">
        <v>788</v>
      </c>
      <c r="I1094" t="s">
        <v>5639</v>
      </c>
      <c r="J1094">
        <v>3925000</v>
      </c>
      <c r="K1094">
        <v>97645.57</v>
      </c>
      <c r="L1094">
        <v>0.1275</v>
      </c>
      <c r="M1094" s="63">
        <v>45474</v>
      </c>
      <c r="N1094" s="63">
        <v>45519</v>
      </c>
      <c r="O1094">
        <v>45</v>
      </c>
      <c r="P1094" t="s">
        <v>8835</v>
      </c>
      <c r="Q1094">
        <v>0</v>
      </c>
      <c r="R1094">
        <v>0</v>
      </c>
      <c r="S1094">
        <v>0</v>
      </c>
      <c r="T1094">
        <v>0</v>
      </c>
      <c r="U1094">
        <v>0</v>
      </c>
      <c r="V1094">
        <v>0</v>
      </c>
      <c r="W1094">
        <v>0</v>
      </c>
      <c r="X1094" s="1">
        <v>45473</v>
      </c>
      <c r="Y1094" s="1">
        <v>45160</v>
      </c>
      <c r="Z1094" t="s">
        <v>30</v>
      </c>
      <c r="AA1094" t="s">
        <v>99</v>
      </c>
    </row>
    <row r="1095" spans="1:27" x14ac:dyDescent="0.25">
      <c r="A1095" t="s">
        <v>2503</v>
      </c>
      <c r="B1095" t="s">
        <v>3735</v>
      </c>
      <c r="C1095" t="s">
        <v>27</v>
      </c>
      <c r="D1095" t="s">
        <v>30</v>
      </c>
      <c r="E1095" t="s">
        <v>2473</v>
      </c>
      <c r="F1095" t="s">
        <v>6</v>
      </c>
      <c r="G1095" t="s">
        <v>4</v>
      </c>
      <c r="H1095">
        <v>788</v>
      </c>
      <c r="I1095" t="s">
        <v>5922</v>
      </c>
      <c r="J1095">
        <v>3925000</v>
      </c>
      <c r="K1095">
        <v>816525.49</v>
      </c>
      <c r="L1095">
        <v>0.1275</v>
      </c>
      <c r="M1095" s="63">
        <v>45443</v>
      </c>
      <c r="N1095" s="63">
        <v>45488</v>
      </c>
      <c r="O1095">
        <v>45</v>
      </c>
      <c r="P1095" t="s">
        <v>8801</v>
      </c>
      <c r="Q1095">
        <v>0</v>
      </c>
      <c r="R1095">
        <v>0</v>
      </c>
      <c r="S1095">
        <v>0</v>
      </c>
      <c r="T1095">
        <v>0</v>
      </c>
      <c r="U1095">
        <v>0</v>
      </c>
      <c r="V1095">
        <v>0</v>
      </c>
      <c r="W1095">
        <v>0</v>
      </c>
      <c r="X1095" s="1">
        <v>45473</v>
      </c>
      <c r="Y1095" s="1">
        <v>45133</v>
      </c>
      <c r="Z1095" t="s">
        <v>30</v>
      </c>
      <c r="AA1095" t="s">
        <v>99</v>
      </c>
    </row>
    <row r="1096" spans="1:27" x14ac:dyDescent="0.25">
      <c r="A1096" t="s">
        <v>2503</v>
      </c>
      <c r="B1096" t="s">
        <v>3737</v>
      </c>
      <c r="C1096" t="s">
        <v>27</v>
      </c>
      <c r="D1096" t="s">
        <v>30</v>
      </c>
      <c r="E1096" t="s">
        <v>2473</v>
      </c>
      <c r="F1096" t="s">
        <v>6</v>
      </c>
      <c r="G1096" t="s">
        <v>14</v>
      </c>
      <c r="H1096">
        <v>788</v>
      </c>
      <c r="I1096" t="s">
        <v>5929</v>
      </c>
      <c r="J1096">
        <v>3925000</v>
      </c>
      <c r="K1096">
        <v>48003.78</v>
      </c>
      <c r="L1096">
        <v>0.1275</v>
      </c>
      <c r="M1096" s="63">
        <v>45470</v>
      </c>
      <c r="N1096" s="63">
        <v>45515</v>
      </c>
      <c r="O1096">
        <v>45</v>
      </c>
      <c r="P1096" t="s">
        <v>8827</v>
      </c>
      <c r="Q1096">
        <v>0</v>
      </c>
      <c r="R1096">
        <v>0</v>
      </c>
      <c r="S1096">
        <v>0</v>
      </c>
      <c r="T1096">
        <v>0</v>
      </c>
      <c r="U1096">
        <v>0</v>
      </c>
      <c r="V1096">
        <v>0</v>
      </c>
      <c r="W1096">
        <v>0</v>
      </c>
      <c r="X1096" s="1">
        <v>45473</v>
      </c>
      <c r="Y1096" s="1">
        <v>45170</v>
      </c>
      <c r="Z1096" t="s">
        <v>30</v>
      </c>
      <c r="AA1096" t="s">
        <v>99</v>
      </c>
    </row>
    <row r="1097" spans="1:27" x14ac:dyDescent="0.25">
      <c r="A1097" t="s">
        <v>2503</v>
      </c>
      <c r="B1097" t="s">
        <v>3741</v>
      </c>
      <c r="C1097" t="s">
        <v>27</v>
      </c>
      <c r="D1097" t="s">
        <v>30</v>
      </c>
      <c r="E1097" t="s">
        <v>2473</v>
      </c>
      <c r="F1097" t="s">
        <v>6</v>
      </c>
      <c r="G1097" t="s">
        <v>9</v>
      </c>
      <c r="H1097">
        <v>788</v>
      </c>
      <c r="I1097" t="s">
        <v>5908</v>
      </c>
      <c r="J1097">
        <v>3925000</v>
      </c>
      <c r="K1097">
        <v>169470.07</v>
      </c>
      <c r="L1097">
        <v>0.1275</v>
      </c>
      <c r="M1097" s="63">
        <v>45469</v>
      </c>
      <c r="N1097" s="63">
        <v>45514</v>
      </c>
      <c r="O1097">
        <v>45</v>
      </c>
      <c r="P1097" t="s">
        <v>8834</v>
      </c>
      <c r="Q1097">
        <v>0</v>
      </c>
      <c r="R1097">
        <v>0</v>
      </c>
      <c r="S1097">
        <v>0</v>
      </c>
      <c r="T1097">
        <v>0</v>
      </c>
      <c r="U1097">
        <v>0</v>
      </c>
      <c r="V1097">
        <v>0</v>
      </c>
      <c r="W1097">
        <v>0</v>
      </c>
      <c r="X1097" s="1">
        <v>45473</v>
      </c>
      <c r="Y1097" s="1">
        <v>45030</v>
      </c>
      <c r="Z1097" t="s">
        <v>30</v>
      </c>
      <c r="AA1097" t="s">
        <v>99</v>
      </c>
    </row>
    <row r="1098" spans="1:27" x14ac:dyDescent="0.25">
      <c r="A1098" t="s">
        <v>2503</v>
      </c>
      <c r="B1098" t="s">
        <v>3739</v>
      </c>
      <c r="C1098" t="s">
        <v>27</v>
      </c>
      <c r="D1098" t="s">
        <v>30</v>
      </c>
      <c r="E1098" t="s">
        <v>2473</v>
      </c>
      <c r="F1098" t="s">
        <v>6</v>
      </c>
      <c r="G1098" t="s">
        <v>14</v>
      </c>
      <c r="H1098">
        <v>788</v>
      </c>
      <c r="I1098" t="s">
        <v>5764</v>
      </c>
      <c r="J1098">
        <v>3925000</v>
      </c>
      <c r="K1098">
        <v>109366.39999999999</v>
      </c>
      <c r="L1098">
        <v>0.1275</v>
      </c>
      <c r="M1098" s="63">
        <v>45455</v>
      </c>
      <c r="N1098" s="63">
        <v>45500</v>
      </c>
      <c r="O1098">
        <v>45</v>
      </c>
      <c r="P1098" t="s">
        <v>8810</v>
      </c>
      <c r="Q1098">
        <v>0</v>
      </c>
      <c r="R1098">
        <v>0</v>
      </c>
      <c r="S1098">
        <v>0</v>
      </c>
      <c r="T1098">
        <v>0</v>
      </c>
      <c r="U1098">
        <v>0</v>
      </c>
      <c r="V1098">
        <v>0</v>
      </c>
      <c r="W1098">
        <v>0</v>
      </c>
      <c r="X1098" s="1">
        <v>45473</v>
      </c>
      <c r="Y1098" s="1">
        <v>45155</v>
      </c>
      <c r="Z1098" t="s">
        <v>30</v>
      </c>
      <c r="AA1098" t="s">
        <v>99</v>
      </c>
    </row>
    <row r="1099" spans="1:27" x14ac:dyDescent="0.25">
      <c r="A1099" t="s">
        <v>2503</v>
      </c>
      <c r="B1099" t="s">
        <v>3738</v>
      </c>
      <c r="C1099" t="s">
        <v>27</v>
      </c>
      <c r="D1099" t="s">
        <v>30</v>
      </c>
      <c r="E1099" t="s">
        <v>2473</v>
      </c>
      <c r="F1099" t="s">
        <v>6</v>
      </c>
      <c r="G1099" t="s">
        <v>9</v>
      </c>
      <c r="H1099">
        <v>788</v>
      </c>
      <c r="I1099" t="s">
        <v>6016</v>
      </c>
      <c r="J1099">
        <v>3925000</v>
      </c>
      <c r="K1099">
        <v>150729.92000000001</v>
      </c>
      <c r="L1099">
        <v>0.1275</v>
      </c>
      <c r="M1099" s="63">
        <v>45440</v>
      </c>
      <c r="N1099" s="63">
        <v>45485</v>
      </c>
      <c r="O1099">
        <v>45</v>
      </c>
      <c r="P1099" t="s">
        <v>8810</v>
      </c>
      <c r="Q1099">
        <v>0</v>
      </c>
      <c r="R1099">
        <v>0</v>
      </c>
      <c r="S1099">
        <v>0</v>
      </c>
      <c r="T1099">
        <v>0</v>
      </c>
      <c r="U1099">
        <v>0</v>
      </c>
      <c r="V1099">
        <v>0</v>
      </c>
      <c r="W1099">
        <v>0</v>
      </c>
      <c r="X1099" s="1">
        <v>45473</v>
      </c>
      <c r="Y1099" s="1">
        <v>45102</v>
      </c>
      <c r="Z1099" t="s">
        <v>30</v>
      </c>
      <c r="AA1099" t="s">
        <v>99</v>
      </c>
    </row>
    <row r="1100" spans="1:27" x14ac:dyDescent="0.25">
      <c r="A1100" t="s">
        <v>2503</v>
      </c>
      <c r="B1100" t="s">
        <v>3734</v>
      </c>
      <c r="C1100" t="s">
        <v>27</v>
      </c>
      <c r="D1100" t="s">
        <v>30</v>
      </c>
      <c r="E1100" t="s">
        <v>2473</v>
      </c>
      <c r="F1100" t="s">
        <v>6</v>
      </c>
      <c r="G1100" t="s">
        <v>4</v>
      </c>
      <c r="H1100">
        <v>788</v>
      </c>
      <c r="I1100" t="s">
        <v>5760</v>
      </c>
      <c r="J1100">
        <v>3925000</v>
      </c>
      <c r="K1100">
        <v>592864.47</v>
      </c>
      <c r="L1100">
        <v>0.1275</v>
      </c>
      <c r="M1100" s="63">
        <v>45467</v>
      </c>
      <c r="N1100" s="63">
        <v>45512</v>
      </c>
      <c r="O1100">
        <v>45</v>
      </c>
      <c r="P1100" t="s">
        <v>8829</v>
      </c>
      <c r="Q1100">
        <v>0</v>
      </c>
      <c r="R1100">
        <v>0</v>
      </c>
      <c r="S1100">
        <v>0</v>
      </c>
      <c r="T1100">
        <v>0</v>
      </c>
      <c r="U1100">
        <v>0</v>
      </c>
      <c r="V1100">
        <v>0</v>
      </c>
      <c r="W1100">
        <v>0</v>
      </c>
      <c r="X1100" s="1">
        <v>45473</v>
      </c>
      <c r="Y1100" s="1">
        <v>45189</v>
      </c>
      <c r="Z1100" t="s">
        <v>30</v>
      </c>
      <c r="AA1100" t="s">
        <v>99</v>
      </c>
    </row>
    <row r="1101" spans="1:27" x14ac:dyDescent="0.25">
      <c r="A1101" t="s">
        <v>2503</v>
      </c>
      <c r="B1101" t="s">
        <v>3749</v>
      </c>
      <c r="C1101" t="s">
        <v>27</v>
      </c>
      <c r="D1101" t="s">
        <v>30</v>
      </c>
      <c r="E1101" t="s">
        <v>2473</v>
      </c>
      <c r="F1101" t="s">
        <v>6</v>
      </c>
      <c r="G1101" t="s">
        <v>9</v>
      </c>
      <c r="H1101">
        <v>788</v>
      </c>
      <c r="I1101" t="s">
        <v>141</v>
      </c>
      <c r="J1101">
        <v>3925000</v>
      </c>
      <c r="K1101">
        <v>14723.17</v>
      </c>
      <c r="L1101">
        <v>0.1275</v>
      </c>
      <c r="M1101" s="63">
        <v>45467</v>
      </c>
      <c r="N1101" s="63">
        <v>45512</v>
      </c>
      <c r="O1101">
        <v>45</v>
      </c>
      <c r="P1101" t="s">
        <v>8816</v>
      </c>
      <c r="Q1101">
        <v>0</v>
      </c>
      <c r="R1101">
        <v>0</v>
      </c>
      <c r="S1101">
        <v>0</v>
      </c>
      <c r="T1101">
        <v>0</v>
      </c>
      <c r="U1101">
        <v>0</v>
      </c>
      <c r="V1101">
        <v>0</v>
      </c>
      <c r="W1101">
        <v>0</v>
      </c>
      <c r="X1101" s="1">
        <v>45473</v>
      </c>
      <c r="Y1101" s="1">
        <v>45016</v>
      </c>
      <c r="Z1101" t="s">
        <v>30</v>
      </c>
      <c r="AA1101" t="s">
        <v>99</v>
      </c>
    </row>
    <row r="1102" spans="1:27" x14ac:dyDescent="0.25">
      <c r="A1102" t="s">
        <v>2503</v>
      </c>
      <c r="B1102" t="s">
        <v>3743</v>
      </c>
      <c r="C1102" t="s">
        <v>27</v>
      </c>
      <c r="D1102" t="s">
        <v>30</v>
      </c>
      <c r="E1102" t="s">
        <v>2473</v>
      </c>
      <c r="F1102" t="s">
        <v>6</v>
      </c>
      <c r="G1102" t="s">
        <v>9</v>
      </c>
      <c r="H1102">
        <v>788</v>
      </c>
      <c r="I1102" t="s">
        <v>5811</v>
      </c>
      <c r="J1102">
        <v>3925000</v>
      </c>
      <c r="K1102">
        <v>40447.22</v>
      </c>
      <c r="L1102">
        <v>0.1275</v>
      </c>
      <c r="M1102" s="63">
        <v>45443</v>
      </c>
      <c r="N1102" s="63">
        <v>45488</v>
      </c>
      <c r="O1102">
        <v>45</v>
      </c>
      <c r="P1102" t="s">
        <v>8829</v>
      </c>
      <c r="Q1102">
        <v>0</v>
      </c>
      <c r="R1102">
        <v>0</v>
      </c>
      <c r="S1102">
        <v>0</v>
      </c>
      <c r="T1102">
        <v>0</v>
      </c>
      <c r="U1102">
        <v>0</v>
      </c>
      <c r="V1102">
        <v>0</v>
      </c>
      <c r="W1102">
        <v>0</v>
      </c>
      <c r="X1102" s="1">
        <v>45473</v>
      </c>
      <c r="Y1102" s="1">
        <v>45132</v>
      </c>
      <c r="Z1102" t="s">
        <v>30</v>
      </c>
      <c r="AA1102" t="s">
        <v>99</v>
      </c>
    </row>
    <row r="1103" spans="1:27" x14ac:dyDescent="0.25">
      <c r="A1103" t="s">
        <v>2503</v>
      </c>
      <c r="B1103" t="s">
        <v>4705</v>
      </c>
      <c r="C1103" t="s">
        <v>27</v>
      </c>
      <c r="D1103" t="s">
        <v>30</v>
      </c>
      <c r="E1103" t="s">
        <v>2473</v>
      </c>
      <c r="F1103" t="s">
        <v>6</v>
      </c>
      <c r="G1103" t="s">
        <v>9</v>
      </c>
      <c r="H1103">
        <v>788</v>
      </c>
      <c r="I1103" t="s">
        <v>6014</v>
      </c>
      <c r="J1103">
        <v>3925000</v>
      </c>
      <c r="K1103">
        <v>178851.86</v>
      </c>
      <c r="L1103">
        <v>0.1275</v>
      </c>
      <c r="M1103" s="63">
        <v>45432</v>
      </c>
      <c r="N1103" s="63">
        <v>45477</v>
      </c>
      <c r="O1103">
        <v>45</v>
      </c>
      <c r="P1103" t="s">
        <v>8816</v>
      </c>
      <c r="Q1103">
        <v>0</v>
      </c>
      <c r="R1103">
        <v>0</v>
      </c>
      <c r="S1103">
        <v>0</v>
      </c>
      <c r="T1103">
        <v>0</v>
      </c>
      <c r="U1103">
        <v>0</v>
      </c>
      <c r="V1103">
        <v>0</v>
      </c>
      <c r="W1103">
        <v>0</v>
      </c>
      <c r="X1103" s="1">
        <v>45473</v>
      </c>
      <c r="Y1103" s="1">
        <v>45038</v>
      </c>
      <c r="Z1103" t="s">
        <v>30</v>
      </c>
      <c r="AA1103" t="s">
        <v>99</v>
      </c>
    </row>
    <row r="1104" spans="1:27" x14ac:dyDescent="0.25">
      <c r="A1104" t="s">
        <v>2480</v>
      </c>
      <c r="B1104" t="s">
        <v>3370</v>
      </c>
      <c r="C1104" t="s">
        <v>27</v>
      </c>
      <c r="D1104" t="s">
        <v>30</v>
      </c>
      <c r="E1104" t="s">
        <v>2473</v>
      </c>
      <c r="F1104" t="s">
        <v>4</v>
      </c>
      <c r="G1104" t="s">
        <v>3</v>
      </c>
      <c r="H1104">
        <v>843</v>
      </c>
      <c r="I1104" t="s">
        <v>5720</v>
      </c>
      <c r="J1104">
        <v>5500000</v>
      </c>
      <c r="K1104">
        <v>33877.25</v>
      </c>
      <c r="L1104">
        <v>0.13750000000000001</v>
      </c>
      <c r="M1104" s="63">
        <v>45439</v>
      </c>
      <c r="N1104" s="63">
        <v>45499</v>
      </c>
      <c r="O1104">
        <v>60</v>
      </c>
      <c r="P1104" t="s">
        <v>8831</v>
      </c>
      <c r="Q1104">
        <v>0</v>
      </c>
      <c r="R1104">
        <v>0</v>
      </c>
      <c r="S1104">
        <v>0</v>
      </c>
      <c r="T1104">
        <v>0</v>
      </c>
      <c r="U1104">
        <v>0</v>
      </c>
      <c r="V1104">
        <v>0</v>
      </c>
      <c r="W1104">
        <v>0</v>
      </c>
      <c r="X1104" s="1">
        <v>45473</v>
      </c>
      <c r="Y1104" s="1">
        <v>45191</v>
      </c>
      <c r="Z1104" t="s">
        <v>30</v>
      </c>
      <c r="AA1104" t="s">
        <v>104</v>
      </c>
    </row>
    <row r="1105" spans="1:27" x14ac:dyDescent="0.25">
      <c r="A1105" t="s">
        <v>2480</v>
      </c>
      <c r="B1105" t="s">
        <v>3357</v>
      </c>
      <c r="C1105" t="s">
        <v>27</v>
      </c>
      <c r="D1105" t="s">
        <v>30</v>
      </c>
      <c r="E1105" t="s">
        <v>2473</v>
      </c>
      <c r="F1105" t="s">
        <v>4</v>
      </c>
      <c r="G1105" t="s">
        <v>5</v>
      </c>
      <c r="H1105">
        <v>843</v>
      </c>
      <c r="I1105" t="s">
        <v>5830</v>
      </c>
      <c r="J1105">
        <v>5500000</v>
      </c>
      <c r="K1105">
        <v>648526.78</v>
      </c>
      <c r="L1105">
        <v>0.13750000000000001</v>
      </c>
      <c r="M1105" s="63">
        <v>45436</v>
      </c>
      <c r="N1105" s="63">
        <v>45496</v>
      </c>
      <c r="O1105">
        <v>60</v>
      </c>
      <c r="P1105" t="s">
        <v>8807</v>
      </c>
      <c r="Q1105">
        <v>0</v>
      </c>
      <c r="R1105">
        <v>0</v>
      </c>
      <c r="S1105">
        <v>0</v>
      </c>
      <c r="T1105">
        <v>0</v>
      </c>
      <c r="U1105">
        <v>0</v>
      </c>
      <c r="V1105">
        <v>0</v>
      </c>
      <c r="W1105">
        <v>0</v>
      </c>
      <c r="X1105" s="1">
        <v>45473</v>
      </c>
      <c r="Y1105" s="1">
        <v>45238</v>
      </c>
      <c r="Z1105" t="s">
        <v>30</v>
      </c>
      <c r="AA1105" t="s">
        <v>104</v>
      </c>
    </row>
    <row r="1106" spans="1:27" x14ac:dyDescent="0.25">
      <c r="A1106" t="s">
        <v>2480</v>
      </c>
      <c r="B1106" t="s">
        <v>3362</v>
      </c>
      <c r="C1106" t="s">
        <v>27</v>
      </c>
      <c r="D1106" t="s">
        <v>30</v>
      </c>
      <c r="E1106" t="s">
        <v>2473</v>
      </c>
      <c r="F1106" t="s">
        <v>4</v>
      </c>
      <c r="G1106" t="s">
        <v>5</v>
      </c>
      <c r="H1106">
        <v>843</v>
      </c>
      <c r="I1106" t="s">
        <v>5612</v>
      </c>
      <c r="J1106">
        <v>5500000</v>
      </c>
      <c r="K1106">
        <v>478575.24</v>
      </c>
      <c r="L1106">
        <v>0.13750000000000001</v>
      </c>
      <c r="M1106" s="63">
        <v>45441</v>
      </c>
      <c r="N1106" s="63">
        <v>45501</v>
      </c>
      <c r="O1106">
        <v>60</v>
      </c>
      <c r="P1106" t="s">
        <v>8831</v>
      </c>
      <c r="Q1106">
        <v>0</v>
      </c>
      <c r="R1106">
        <v>0</v>
      </c>
      <c r="S1106">
        <v>0</v>
      </c>
      <c r="T1106">
        <v>0</v>
      </c>
      <c r="U1106">
        <v>0</v>
      </c>
      <c r="V1106">
        <v>0</v>
      </c>
      <c r="W1106">
        <v>0</v>
      </c>
      <c r="X1106" s="1">
        <v>45473</v>
      </c>
      <c r="Y1106" s="1">
        <v>45072</v>
      </c>
      <c r="Z1106" t="s">
        <v>30</v>
      </c>
      <c r="AA1106" t="s">
        <v>104</v>
      </c>
    </row>
    <row r="1107" spans="1:27" x14ac:dyDescent="0.25">
      <c r="A1107" t="s">
        <v>2480</v>
      </c>
      <c r="B1107" t="s">
        <v>3369</v>
      </c>
      <c r="C1107" t="s">
        <v>27</v>
      </c>
      <c r="D1107" t="s">
        <v>30</v>
      </c>
      <c r="E1107" t="s">
        <v>2473</v>
      </c>
      <c r="F1107" t="s">
        <v>4</v>
      </c>
      <c r="G1107" t="s">
        <v>3</v>
      </c>
      <c r="H1107">
        <v>843</v>
      </c>
      <c r="I1107" t="s">
        <v>5702</v>
      </c>
      <c r="J1107">
        <v>5500000</v>
      </c>
      <c r="K1107">
        <v>16958.48</v>
      </c>
      <c r="L1107">
        <v>0.13750000000000001</v>
      </c>
      <c r="M1107" s="63">
        <v>45470</v>
      </c>
      <c r="N1107" s="63">
        <v>45530</v>
      </c>
      <c r="O1107">
        <v>60</v>
      </c>
      <c r="P1107" t="s">
        <v>8837</v>
      </c>
      <c r="Q1107">
        <v>0</v>
      </c>
      <c r="R1107">
        <v>0</v>
      </c>
      <c r="S1107">
        <v>0</v>
      </c>
      <c r="T1107">
        <v>0</v>
      </c>
      <c r="U1107">
        <v>0</v>
      </c>
      <c r="V1107">
        <v>0</v>
      </c>
      <c r="W1107">
        <v>0</v>
      </c>
      <c r="X1107" s="1">
        <v>45473</v>
      </c>
      <c r="Y1107" s="1">
        <v>45179</v>
      </c>
      <c r="Z1107" t="s">
        <v>30</v>
      </c>
      <c r="AA1107" t="s">
        <v>104</v>
      </c>
    </row>
    <row r="1108" spans="1:27" x14ac:dyDescent="0.25">
      <c r="A1108" t="s">
        <v>2480</v>
      </c>
      <c r="B1108" t="s">
        <v>3367</v>
      </c>
      <c r="C1108" t="s">
        <v>27</v>
      </c>
      <c r="D1108" t="s">
        <v>30</v>
      </c>
      <c r="E1108" t="s">
        <v>2473</v>
      </c>
      <c r="F1108" t="s">
        <v>4</v>
      </c>
      <c r="G1108" t="s">
        <v>10</v>
      </c>
      <c r="H1108">
        <v>843</v>
      </c>
      <c r="I1108" t="s">
        <v>5894</v>
      </c>
      <c r="J1108">
        <v>5500000</v>
      </c>
      <c r="K1108">
        <v>192122.81</v>
      </c>
      <c r="L1108">
        <v>0.13750000000000001</v>
      </c>
      <c r="M1108" s="63">
        <v>45459</v>
      </c>
      <c r="N1108" s="63">
        <v>45519</v>
      </c>
      <c r="O1108">
        <v>60</v>
      </c>
      <c r="P1108" t="s">
        <v>8810</v>
      </c>
      <c r="Q1108">
        <v>0</v>
      </c>
      <c r="R1108">
        <v>0</v>
      </c>
      <c r="S1108">
        <v>0</v>
      </c>
      <c r="T1108">
        <v>0</v>
      </c>
      <c r="U1108">
        <v>0</v>
      </c>
      <c r="V1108">
        <v>0</v>
      </c>
      <c r="W1108">
        <v>0</v>
      </c>
      <c r="X1108" s="1">
        <v>45473</v>
      </c>
      <c r="Y1108" s="1">
        <v>45127</v>
      </c>
      <c r="Z1108" t="s">
        <v>30</v>
      </c>
      <c r="AA1108" t="s">
        <v>104</v>
      </c>
    </row>
    <row r="1109" spans="1:27" x14ac:dyDescent="0.25">
      <c r="A1109" t="s">
        <v>2480</v>
      </c>
      <c r="B1109" t="s">
        <v>3363</v>
      </c>
      <c r="C1109" t="s">
        <v>27</v>
      </c>
      <c r="D1109" t="s">
        <v>30</v>
      </c>
      <c r="E1109" t="s">
        <v>2473</v>
      </c>
      <c r="F1109" t="s">
        <v>4</v>
      </c>
      <c r="G1109" t="s">
        <v>5</v>
      </c>
      <c r="H1109">
        <v>843</v>
      </c>
      <c r="I1109" t="s">
        <v>5801</v>
      </c>
      <c r="J1109">
        <v>5500000</v>
      </c>
      <c r="K1109">
        <v>78294.92</v>
      </c>
      <c r="L1109">
        <v>0.13750000000000001</v>
      </c>
      <c r="M1109" s="63">
        <v>45460</v>
      </c>
      <c r="N1109" s="63">
        <v>45520</v>
      </c>
      <c r="O1109">
        <v>60</v>
      </c>
      <c r="P1109" t="s">
        <v>8799</v>
      </c>
      <c r="Q1109">
        <v>0</v>
      </c>
      <c r="R1109">
        <v>0</v>
      </c>
      <c r="S1109">
        <v>0</v>
      </c>
      <c r="T1109">
        <v>0</v>
      </c>
      <c r="U1109">
        <v>0</v>
      </c>
      <c r="V1109">
        <v>0</v>
      </c>
      <c r="W1109">
        <v>0</v>
      </c>
      <c r="X1109" s="1">
        <v>45473</v>
      </c>
      <c r="Y1109" s="1">
        <v>45046</v>
      </c>
      <c r="Z1109" t="s">
        <v>30</v>
      </c>
      <c r="AA1109" t="s">
        <v>104</v>
      </c>
    </row>
    <row r="1110" spans="1:27" x14ac:dyDescent="0.25">
      <c r="A1110" t="s">
        <v>2480</v>
      </c>
      <c r="B1110" t="s">
        <v>3368</v>
      </c>
      <c r="C1110" t="s">
        <v>27</v>
      </c>
      <c r="D1110" t="s">
        <v>30</v>
      </c>
      <c r="E1110" t="s">
        <v>2473</v>
      </c>
      <c r="F1110" t="s">
        <v>4</v>
      </c>
      <c r="G1110" t="s">
        <v>5</v>
      </c>
      <c r="H1110">
        <v>843</v>
      </c>
      <c r="I1110" t="s">
        <v>5871</v>
      </c>
      <c r="J1110">
        <v>5500000</v>
      </c>
      <c r="K1110">
        <v>16765.54</v>
      </c>
      <c r="L1110">
        <v>0.13750000000000001</v>
      </c>
      <c r="M1110" s="63">
        <v>45419</v>
      </c>
      <c r="N1110" s="63">
        <v>45479</v>
      </c>
      <c r="O1110">
        <v>60</v>
      </c>
      <c r="P1110" t="s">
        <v>8825</v>
      </c>
      <c r="Q1110">
        <v>0</v>
      </c>
      <c r="R1110">
        <v>0</v>
      </c>
      <c r="S1110">
        <v>0</v>
      </c>
      <c r="T1110">
        <v>0</v>
      </c>
      <c r="U1110">
        <v>0</v>
      </c>
      <c r="V1110">
        <v>0</v>
      </c>
      <c r="W1110">
        <v>0</v>
      </c>
      <c r="X1110" s="1">
        <v>45473</v>
      </c>
      <c r="Y1110" s="1">
        <v>45072</v>
      </c>
      <c r="Z1110" t="s">
        <v>30</v>
      </c>
      <c r="AA1110" t="s">
        <v>104</v>
      </c>
    </row>
    <row r="1111" spans="1:27" x14ac:dyDescent="0.25">
      <c r="A1111" t="s">
        <v>2480</v>
      </c>
      <c r="B1111" t="s">
        <v>3364</v>
      </c>
      <c r="C1111" t="s">
        <v>27</v>
      </c>
      <c r="D1111" t="s">
        <v>30</v>
      </c>
      <c r="E1111" t="s">
        <v>2473</v>
      </c>
      <c r="F1111" t="s">
        <v>4</v>
      </c>
      <c r="G1111" t="s">
        <v>5</v>
      </c>
      <c r="H1111">
        <v>843</v>
      </c>
      <c r="I1111" t="s">
        <v>5791</v>
      </c>
      <c r="J1111">
        <v>5500000</v>
      </c>
      <c r="K1111">
        <v>34109.019999999997</v>
      </c>
      <c r="L1111">
        <v>0.13750000000000001</v>
      </c>
      <c r="M1111" s="63">
        <v>45454</v>
      </c>
      <c r="N1111" s="63">
        <v>45514</v>
      </c>
      <c r="O1111">
        <v>60</v>
      </c>
      <c r="P1111" t="s">
        <v>8827</v>
      </c>
      <c r="Q1111">
        <v>0</v>
      </c>
      <c r="R1111">
        <v>0</v>
      </c>
      <c r="S1111">
        <v>0</v>
      </c>
      <c r="T1111">
        <v>0</v>
      </c>
      <c r="U1111">
        <v>0</v>
      </c>
      <c r="V1111">
        <v>0</v>
      </c>
      <c r="W1111">
        <v>0</v>
      </c>
      <c r="X1111" s="1">
        <v>45473</v>
      </c>
      <c r="Y1111" s="1">
        <v>45182</v>
      </c>
      <c r="Z1111" t="s">
        <v>30</v>
      </c>
      <c r="AA1111" t="s">
        <v>104</v>
      </c>
    </row>
    <row r="1112" spans="1:27" x14ac:dyDescent="0.25">
      <c r="A1112" t="s">
        <v>2480</v>
      </c>
      <c r="B1112" t="s">
        <v>3366</v>
      </c>
      <c r="C1112" t="s">
        <v>27</v>
      </c>
      <c r="D1112" t="s">
        <v>30</v>
      </c>
      <c r="E1112" t="s">
        <v>2473</v>
      </c>
      <c r="F1112" t="s">
        <v>4</v>
      </c>
      <c r="G1112" t="s">
        <v>3</v>
      </c>
      <c r="H1112">
        <v>843</v>
      </c>
      <c r="I1112" t="s">
        <v>6043</v>
      </c>
      <c r="J1112">
        <v>5500000</v>
      </c>
      <c r="K1112">
        <v>241147.61</v>
      </c>
      <c r="L1112">
        <v>0.13750000000000001</v>
      </c>
      <c r="M1112" s="63">
        <v>45449</v>
      </c>
      <c r="N1112" s="63">
        <v>45509</v>
      </c>
      <c r="O1112">
        <v>60</v>
      </c>
      <c r="P1112" t="s">
        <v>8801</v>
      </c>
      <c r="Q1112">
        <v>0</v>
      </c>
      <c r="R1112">
        <v>0</v>
      </c>
      <c r="S1112">
        <v>0</v>
      </c>
      <c r="T1112">
        <v>0</v>
      </c>
      <c r="U1112">
        <v>0</v>
      </c>
      <c r="V1112">
        <v>0</v>
      </c>
      <c r="W1112">
        <v>0</v>
      </c>
      <c r="X1112" s="1">
        <v>45473</v>
      </c>
      <c r="Y1112" s="1">
        <v>45148</v>
      </c>
      <c r="Z1112" t="s">
        <v>30</v>
      </c>
      <c r="AA1112" t="s">
        <v>104</v>
      </c>
    </row>
    <row r="1113" spans="1:27" x14ac:dyDescent="0.25">
      <c r="A1113" t="s">
        <v>2480</v>
      </c>
      <c r="B1113" t="s">
        <v>3371</v>
      </c>
      <c r="C1113" t="s">
        <v>27</v>
      </c>
      <c r="D1113" t="s">
        <v>30</v>
      </c>
      <c r="E1113" t="s">
        <v>2473</v>
      </c>
      <c r="F1113" t="s">
        <v>4</v>
      </c>
      <c r="G1113" t="s">
        <v>5</v>
      </c>
      <c r="H1113">
        <v>843</v>
      </c>
      <c r="I1113" t="s">
        <v>6044</v>
      </c>
      <c r="J1113">
        <v>5500000</v>
      </c>
      <c r="K1113">
        <v>1381.6</v>
      </c>
      <c r="L1113">
        <v>0.13750000000000001</v>
      </c>
      <c r="M1113" s="63">
        <v>45462</v>
      </c>
      <c r="N1113" s="63">
        <v>45522</v>
      </c>
      <c r="O1113">
        <v>60</v>
      </c>
      <c r="P1113" t="s">
        <v>8827</v>
      </c>
      <c r="Q1113">
        <v>0</v>
      </c>
      <c r="R1113">
        <v>0</v>
      </c>
      <c r="S1113">
        <v>0</v>
      </c>
      <c r="T1113">
        <v>0</v>
      </c>
      <c r="U1113">
        <v>0</v>
      </c>
      <c r="V1113">
        <v>0</v>
      </c>
      <c r="W1113">
        <v>0</v>
      </c>
      <c r="X1113" s="1">
        <v>45473</v>
      </c>
      <c r="Y1113" s="1">
        <v>45082</v>
      </c>
      <c r="Z1113" t="s">
        <v>30</v>
      </c>
      <c r="AA1113" t="s">
        <v>104</v>
      </c>
    </row>
    <row r="1114" spans="1:27" x14ac:dyDescent="0.25">
      <c r="A1114" t="s">
        <v>2480</v>
      </c>
      <c r="B1114" t="s">
        <v>3361</v>
      </c>
      <c r="C1114" t="s">
        <v>27</v>
      </c>
      <c r="D1114" t="s">
        <v>30</v>
      </c>
      <c r="E1114" t="s">
        <v>2473</v>
      </c>
      <c r="F1114" t="s">
        <v>4</v>
      </c>
      <c r="G1114" t="s">
        <v>5</v>
      </c>
      <c r="H1114">
        <v>843</v>
      </c>
      <c r="I1114" t="s">
        <v>5898</v>
      </c>
      <c r="J1114">
        <v>5500000</v>
      </c>
      <c r="K1114">
        <v>510788.63</v>
      </c>
      <c r="L1114">
        <v>0.13750000000000001</v>
      </c>
      <c r="M1114" s="63">
        <v>45453</v>
      </c>
      <c r="N1114" s="63">
        <v>45513</v>
      </c>
      <c r="O1114">
        <v>60</v>
      </c>
      <c r="P1114" t="s">
        <v>8838</v>
      </c>
      <c r="Q1114">
        <v>0</v>
      </c>
      <c r="R1114">
        <v>0</v>
      </c>
      <c r="S1114">
        <v>0</v>
      </c>
      <c r="T1114">
        <v>0</v>
      </c>
      <c r="U1114">
        <v>0</v>
      </c>
      <c r="V1114">
        <v>0</v>
      </c>
      <c r="W1114">
        <v>0</v>
      </c>
      <c r="X1114" s="1">
        <v>45473</v>
      </c>
      <c r="Y1114" s="1">
        <v>45260</v>
      </c>
      <c r="Z1114" t="s">
        <v>30</v>
      </c>
      <c r="AA1114" t="s">
        <v>104</v>
      </c>
    </row>
    <row r="1115" spans="1:27" x14ac:dyDescent="0.25">
      <c r="A1115" t="s">
        <v>2480</v>
      </c>
      <c r="B1115" t="s">
        <v>3358</v>
      </c>
      <c r="C1115" t="s">
        <v>27</v>
      </c>
      <c r="D1115" t="s">
        <v>30</v>
      </c>
      <c r="E1115" t="s">
        <v>2473</v>
      </c>
      <c r="F1115" t="s">
        <v>4</v>
      </c>
      <c r="G1115" t="s">
        <v>5</v>
      </c>
      <c r="H1115">
        <v>843</v>
      </c>
      <c r="I1115" t="s">
        <v>5736</v>
      </c>
      <c r="J1115">
        <v>5500000</v>
      </c>
      <c r="K1115">
        <v>1057320.99</v>
      </c>
      <c r="L1115">
        <v>0.13750000000000001</v>
      </c>
      <c r="M1115" s="63">
        <v>45441</v>
      </c>
      <c r="N1115" s="63">
        <v>45501</v>
      </c>
      <c r="O1115">
        <v>60</v>
      </c>
      <c r="P1115" t="s">
        <v>8831</v>
      </c>
      <c r="Q1115">
        <v>0</v>
      </c>
      <c r="R1115">
        <v>0</v>
      </c>
      <c r="S1115">
        <v>0</v>
      </c>
      <c r="T1115">
        <v>0</v>
      </c>
      <c r="U1115">
        <v>0</v>
      </c>
      <c r="V1115">
        <v>0</v>
      </c>
      <c r="W1115">
        <v>0</v>
      </c>
      <c r="X1115" s="1">
        <v>45473</v>
      </c>
      <c r="Y1115" s="1">
        <v>45022</v>
      </c>
      <c r="Z1115" t="s">
        <v>30</v>
      </c>
      <c r="AA1115" t="s">
        <v>104</v>
      </c>
    </row>
    <row r="1116" spans="1:27" x14ac:dyDescent="0.25">
      <c r="A1116" t="s">
        <v>2480</v>
      </c>
      <c r="B1116" t="s">
        <v>3359</v>
      </c>
      <c r="C1116" t="s">
        <v>27</v>
      </c>
      <c r="D1116" t="s">
        <v>30</v>
      </c>
      <c r="E1116" t="s">
        <v>2473</v>
      </c>
      <c r="F1116" t="s">
        <v>4</v>
      </c>
      <c r="G1116" t="s">
        <v>10</v>
      </c>
      <c r="H1116">
        <v>843</v>
      </c>
      <c r="I1116" t="s">
        <v>5812</v>
      </c>
      <c r="J1116">
        <v>5500000</v>
      </c>
      <c r="K1116">
        <v>87317.34</v>
      </c>
      <c r="L1116">
        <v>0.13750000000000001</v>
      </c>
      <c r="M1116" s="63">
        <v>45460</v>
      </c>
      <c r="N1116" s="63">
        <v>45520</v>
      </c>
      <c r="O1116">
        <v>60</v>
      </c>
      <c r="P1116" t="s">
        <v>8825</v>
      </c>
      <c r="Q1116">
        <v>0</v>
      </c>
      <c r="R1116">
        <v>0</v>
      </c>
      <c r="S1116">
        <v>0</v>
      </c>
      <c r="T1116">
        <v>0</v>
      </c>
      <c r="U1116">
        <v>0</v>
      </c>
      <c r="V1116">
        <v>0</v>
      </c>
      <c r="W1116">
        <v>0</v>
      </c>
      <c r="X1116" s="1">
        <v>45473</v>
      </c>
      <c r="Y1116" s="1">
        <v>45187</v>
      </c>
      <c r="Z1116" t="s">
        <v>30</v>
      </c>
      <c r="AA1116" t="s">
        <v>104</v>
      </c>
    </row>
    <row r="1117" spans="1:27" x14ac:dyDescent="0.25">
      <c r="A1117" t="s">
        <v>2480</v>
      </c>
      <c r="B1117" t="s">
        <v>3365</v>
      </c>
      <c r="C1117" t="s">
        <v>27</v>
      </c>
      <c r="D1117" t="s">
        <v>30</v>
      </c>
      <c r="E1117" t="s">
        <v>2473</v>
      </c>
      <c r="F1117" t="s">
        <v>4</v>
      </c>
      <c r="G1117" t="s">
        <v>5</v>
      </c>
      <c r="H1117">
        <v>843</v>
      </c>
      <c r="I1117" t="s">
        <v>5679</v>
      </c>
      <c r="J1117">
        <v>5500000</v>
      </c>
      <c r="K1117">
        <v>114313.1</v>
      </c>
      <c r="L1117">
        <v>0.13750000000000001</v>
      </c>
      <c r="M1117" s="63">
        <v>45472</v>
      </c>
      <c r="N1117" s="63">
        <v>45532</v>
      </c>
      <c r="O1117">
        <v>60</v>
      </c>
      <c r="P1117" t="s">
        <v>8816</v>
      </c>
      <c r="Q1117">
        <v>0</v>
      </c>
      <c r="R1117">
        <v>0</v>
      </c>
      <c r="S1117">
        <v>0</v>
      </c>
      <c r="T1117">
        <v>0</v>
      </c>
      <c r="U1117">
        <v>0</v>
      </c>
      <c r="V1117">
        <v>0</v>
      </c>
      <c r="W1117">
        <v>0</v>
      </c>
      <c r="X1117" s="1">
        <v>45473</v>
      </c>
      <c r="Y1117" s="1">
        <v>45049</v>
      </c>
      <c r="Z1117" t="s">
        <v>30</v>
      </c>
      <c r="AA1117" t="s">
        <v>104</v>
      </c>
    </row>
    <row r="1118" spans="1:27" x14ac:dyDescent="0.25">
      <c r="A1118" t="s">
        <v>2480</v>
      </c>
      <c r="B1118" t="s">
        <v>8958</v>
      </c>
      <c r="C1118" t="s">
        <v>27</v>
      </c>
      <c r="D1118" t="s">
        <v>30</v>
      </c>
      <c r="E1118" t="s">
        <v>2473</v>
      </c>
      <c r="F1118" t="s">
        <v>4</v>
      </c>
      <c r="G1118" t="s">
        <v>5</v>
      </c>
      <c r="H1118">
        <v>843</v>
      </c>
      <c r="I1118" t="s">
        <v>5947</v>
      </c>
      <c r="J1118">
        <v>5500000</v>
      </c>
      <c r="K1118">
        <v>18052.099999999999</v>
      </c>
      <c r="L1118">
        <v>0.13750000000000001</v>
      </c>
      <c r="M1118" s="63">
        <v>45417</v>
      </c>
      <c r="N1118" s="63">
        <v>45477</v>
      </c>
      <c r="O1118">
        <v>60</v>
      </c>
      <c r="P1118" t="s">
        <v>8816</v>
      </c>
      <c r="Q1118">
        <v>0</v>
      </c>
      <c r="R1118">
        <v>0</v>
      </c>
      <c r="S1118">
        <v>0</v>
      </c>
      <c r="T1118">
        <v>0</v>
      </c>
      <c r="U1118">
        <v>0</v>
      </c>
      <c r="V1118">
        <v>0</v>
      </c>
      <c r="W1118">
        <v>0</v>
      </c>
      <c r="X1118" s="1">
        <v>45473</v>
      </c>
      <c r="Y1118" s="1">
        <v>45391</v>
      </c>
      <c r="Z1118" t="s">
        <v>30</v>
      </c>
      <c r="AA1118" t="s">
        <v>104</v>
      </c>
    </row>
    <row r="1119" spans="1:27" x14ac:dyDescent="0.25">
      <c r="A1119" t="s">
        <v>2480</v>
      </c>
      <c r="B1119" t="s">
        <v>3360</v>
      </c>
      <c r="C1119" t="s">
        <v>27</v>
      </c>
      <c r="D1119" t="s">
        <v>30</v>
      </c>
      <c r="E1119" t="s">
        <v>2473</v>
      </c>
      <c r="F1119" t="s">
        <v>4</v>
      </c>
      <c r="G1119" t="s">
        <v>3</v>
      </c>
      <c r="H1119">
        <v>843</v>
      </c>
      <c r="I1119" t="s">
        <v>6013</v>
      </c>
      <c r="J1119">
        <v>5500000</v>
      </c>
      <c r="K1119">
        <v>513965.21</v>
      </c>
      <c r="L1119">
        <v>0.13750000000000001</v>
      </c>
      <c r="M1119" s="63">
        <v>45431</v>
      </c>
      <c r="N1119" s="63">
        <v>45491</v>
      </c>
      <c r="O1119">
        <v>60</v>
      </c>
      <c r="P1119" t="s">
        <v>8807</v>
      </c>
      <c r="Q1119">
        <v>0</v>
      </c>
      <c r="R1119">
        <v>0</v>
      </c>
      <c r="S1119">
        <v>0</v>
      </c>
      <c r="T1119">
        <v>0</v>
      </c>
      <c r="U1119">
        <v>0</v>
      </c>
      <c r="V1119">
        <v>0</v>
      </c>
      <c r="W1119">
        <v>0</v>
      </c>
      <c r="X1119" s="1">
        <v>45473</v>
      </c>
      <c r="Y1119" s="1">
        <v>45087</v>
      </c>
      <c r="Z1119" t="s">
        <v>30</v>
      </c>
      <c r="AA1119" t="s">
        <v>104</v>
      </c>
    </row>
    <row r="1120" spans="1:27" x14ac:dyDescent="0.25">
      <c r="A1120" t="s">
        <v>2480</v>
      </c>
      <c r="B1120" t="s">
        <v>4597</v>
      </c>
      <c r="C1120" t="s">
        <v>27</v>
      </c>
      <c r="D1120" t="s">
        <v>30</v>
      </c>
      <c r="E1120" t="s">
        <v>2473</v>
      </c>
      <c r="F1120" t="s">
        <v>4</v>
      </c>
      <c r="G1120" t="s">
        <v>3</v>
      </c>
      <c r="H1120">
        <v>843</v>
      </c>
      <c r="I1120" t="s">
        <v>6027</v>
      </c>
      <c r="J1120">
        <v>5500000</v>
      </c>
      <c r="K1120">
        <v>39836.39</v>
      </c>
      <c r="L1120">
        <v>0.13750000000000001</v>
      </c>
      <c r="M1120" s="63">
        <v>45422</v>
      </c>
      <c r="N1120" s="63">
        <v>45482</v>
      </c>
      <c r="O1120">
        <v>60</v>
      </c>
      <c r="P1120" t="s">
        <v>8816</v>
      </c>
      <c r="Q1120">
        <v>0</v>
      </c>
      <c r="R1120">
        <v>0</v>
      </c>
      <c r="S1120">
        <v>0</v>
      </c>
      <c r="T1120">
        <v>0</v>
      </c>
      <c r="U1120">
        <v>0</v>
      </c>
      <c r="V1120">
        <v>0</v>
      </c>
      <c r="W1120">
        <v>0</v>
      </c>
      <c r="X1120" s="1">
        <v>45473</v>
      </c>
      <c r="Y1120" s="1">
        <v>45346</v>
      </c>
      <c r="Z1120" t="s">
        <v>30</v>
      </c>
      <c r="AA1120" t="s">
        <v>104</v>
      </c>
    </row>
    <row r="1121" spans="1:27" x14ac:dyDescent="0.25">
      <c r="A1121" t="s">
        <v>2480</v>
      </c>
      <c r="B1121" t="s">
        <v>8860</v>
      </c>
      <c r="C1121" t="s">
        <v>27</v>
      </c>
      <c r="D1121" t="s">
        <v>30</v>
      </c>
      <c r="E1121" t="s">
        <v>2473</v>
      </c>
      <c r="F1121" t="s">
        <v>4</v>
      </c>
      <c r="G1121" t="s">
        <v>3</v>
      </c>
      <c r="H1121">
        <v>843</v>
      </c>
      <c r="I1121" t="s">
        <v>5606</v>
      </c>
      <c r="J1121">
        <v>5500000</v>
      </c>
      <c r="K1121">
        <v>316947.73</v>
      </c>
      <c r="L1121">
        <v>0.13750000000000001</v>
      </c>
      <c r="M1121" s="63">
        <v>45433</v>
      </c>
      <c r="N1121" s="63">
        <v>45493</v>
      </c>
      <c r="O1121">
        <v>60</v>
      </c>
      <c r="P1121" t="s">
        <v>8828</v>
      </c>
      <c r="Q1121">
        <v>0</v>
      </c>
      <c r="R1121">
        <v>0</v>
      </c>
      <c r="S1121">
        <v>0</v>
      </c>
      <c r="T1121">
        <v>0</v>
      </c>
      <c r="U1121">
        <v>0</v>
      </c>
      <c r="V1121">
        <v>0</v>
      </c>
      <c r="W1121">
        <v>0</v>
      </c>
      <c r="X1121" s="1">
        <v>45473</v>
      </c>
      <c r="Y1121" s="1">
        <v>45371</v>
      </c>
      <c r="Z1121" t="s">
        <v>30</v>
      </c>
      <c r="AA1121" t="s">
        <v>104</v>
      </c>
    </row>
    <row r="1122" spans="1:27" x14ac:dyDescent="0.25">
      <c r="A1122" t="s">
        <v>2480</v>
      </c>
      <c r="B1122" t="s">
        <v>4712</v>
      </c>
      <c r="C1122" t="s">
        <v>27</v>
      </c>
      <c r="D1122" t="s">
        <v>30</v>
      </c>
      <c r="E1122" t="s">
        <v>2473</v>
      </c>
      <c r="F1122" t="s">
        <v>4</v>
      </c>
      <c r="G1122" t="s">
        <v>5</v>
      </c>
      <c r="H1122">
        <v>843</v>
      </c>
      <c r="I1122" t="s">
        <v>5993</v>
      </c>
      <c r="J1122">
        <v>5500000</v>
      </c>
      <c r="K1122">
        <v>386340.79</v>
      </c>
      <c r="L1122">
        <v>0.13750000000000001</v>
      </c>
      <c r="M1122" s="63">
        <v>45427</v>
      </c>
      <c r="N1122" s="63">
        <v>45487</v>
      </c>
      <c r="O1122">
        <v>60</v>
      </c>
      <c r="P1122" t="s">
        <v>8825</v>
      </c>
      <c r="Q1122">
        <v>0</v>
      </c>
      <c r="R1122">
        <v>0</v>
      </c>
      <c r="S1122">
        <v>0</v>
      </c>
      <c r="T1122">
        <v>0</v>
      </c>
      <c r="U1122">
        <v>0</v>
      </c>
      <c r="V1122">
        <v>0</v>
      </c>
      <c r="W1122">
        <v>0</v>
      </c>
      <c r="X1122" s="1">
        <v>45473</v>
      </c>
      <c r="Y1122" s="1">
        <v>45116</v>
      </c>
      <c r="Z1122" t="s">
        <v>30</v>
      </c>
      <c r="AA1122" t="s">
        <v>104</v>
      </c>
    </row>
    <row r="1123" spans="1:27" x14ac:dyDescent="0.25">
      <c r="A1123" t="s">
        <v>2480</v>
      </c>
      <c r="B1123" t="s">
        <v>4826</v>
      </c>
      <c r="C1123" t="s">
        <v>27</v>
      </c>
      <c r="D1123" t="s">
        <v>30</v>
      </c>
      <c r="E1123" t="s">
        <v>2473</v>
      </c>
      <c r="F1123" t="s">
        <v>4</v>
      </c>
      <c r="G1123" t="s">
        <v>5</v>
      </c>
      <c r="H1123">
        <v>843</v>
      </c>
      <c r="I1123" t="s">
        <v>5713</v>
      </c>
      <c r="J1123">
        <v>5500000</v>
      </c>
      <c r="K1123">
        <v>19991.29</v>
      </c>
      <c r="L1123">
        <v>0.13750000000000001</v>
      </c>
      <c r="M1123" s="63">
        <v>45422</v>
      </c>
      <c r="N1123" s="63">
        <v>45482</v>
      </c>
      <c r="O1123">
        <v>60</v>
      </c>
      <c r="P1123" t="s">
        <v>8825</v>
      </c>
      <c r="Q1123">
        <v>0</v>
      </c>
      <c r="R1123">
        <v>0</v>
      </c>
      <c r="S1123">
        <v>0</v>
      </c>
      <c r="T1123">
        <v>0</v>
      </c>
      <c r="U1123">
        <v>0</v>
      </c>
      <c r="V1123">
        <v>0</v>
      </c>
      <c r="W1123">
        <v>0</v>
      </c>
      <c r="X1123" s="1">
        <v>45473</v>
      </c>
      <c r="Y1123" s="1">
        <v>45211</v>
      </c>
      <c r="Z1123" t="s">
        <v>30</v>
      </c>
      <c r="AA1123" t="s">
        <v>104</v>
      </c>
    </row>
    <row r="1124" spans="1:27" x14ac:dyDescent="0.25">
      <c r="A1124" t="s">
        <v>2485</v>
      </c>
      <c r="B1124" t="s">
        <v>3430</v>
      </c>
      <c r="C1124" t="s">
        <v>27</v>
      </c>
      <c r="D1124" t="s">
        <v>30</v>
      </c>
      <c r="E1124" t="s">
        <v>2473</v>
      </c>
      <c r="F1124" t="s">
        <v>7</v>
      </c>
      <c r="G1124" t="s">
        <v>5</v>
      </c>
      <c r="H1124">
        <v>420</v>
      </c>
      <c r="I1124" t="s">
        <v>5877</v>
      </c>
      <c r="J1124">
        <v>7740000</v>
      </c>
      <c r="K1124">
        <v>33193.93</v>
      </c>
      <c r="L1124">
        <v>0.1525</v>
      </c>
      <c r="M1124" s="63">
        <v>45466</v>
      </c>
      <c r="N1124" s="63">
        <v>45496</v>
      </c>
      <c r="O1124">
        <v>30</v>
      </c>
      <c r="P1124" t="s">
        <v>8810</v>
      </c>
      <c r="Q1124">
        <v>0</v>
      </c>
      <c r="R1124">
        <v>0</v>
      </c>
      <c r="S1124">
        <v>0</v>
      </c>
      <c r="T1124">
        <v>0</v>
      </c>
      <c r="U1124">
        <v>0</v>
      </c>
      <c r="V1124">
        <v>0</v>
      </c>
      <c r="W1124">
        <v>0</v>
      </c>
      <c r="X1124" s="1">
        <v>45473</v>
      </c>
      <c r="Y1124" s="1">
        <v>44874</v>
      </c>
      <c r="Z1124" t="s">
        <v>30</v>
      </c>
      <c r="AA1124" t="s">
        <v>99</v>
      </c>
    </row>
    <row r="1125" spans="1:27" x14ac:dyDescent="0.25">
      <c r="A1125" t="s">
        <v>2485</v>
      </c>
      <c r="B1125" t="s">
        <v>3418</v>
      </c>
      <c r="C1125" t="s">
        <v>27</v>
      </c>
      <c r="D1125" t="s">
        <v>30</v>
      </c>
      <c r="E1125" t="s">
        <v>2473</v>
      </c>
      <c r="F1125" t="s">
        <v>7</v>
      </c>
      <c r="G1125" t="s">
        <v>5</v>
      </c>
      <c r="H1125">
        <v>420</v>
      </c>
      <c r="I1125" t="s">
        <v>5812</v>
      </c>
      <c r="J1125">
        <v>7740000</v>
      </c>
      <c r="K1125">
        <v>1388358.07</v>
      </c>
      <c r="L1125">
        <v>0.1525</v>
      </c>
      <c r="M1125" s="63">
        <v>45465</v>
      </c>
      <c r="N1125" s="63">
        <v>45495</v>
      </c>
      <c r="O1125">
        <v>30</v>
      </c>
      <c r="P1125" t="s">
        <v>8798</v>
      </c>
      <c r="Q1125">
        <v>0</v>
      </c>
      <c r="R1125">
        <v>0</v>
      </c>
      <c r="S1125">
        <v>0</v>
      </c>
      <c r="T1125">
        <v>0</v>
      </c>
      <c r="U1125">
        <v>0</v>
      </c>
      <c r="V1125">
        <v>0</v>
      </c>
      <c r="W1125">
        <v>0</v>
      </c>
      <c r="X1125" s="1">
        <v>45473</v>
      </c>
      <c r="Y1125" s="1">
        <v>45199</v>
      </c>
      <c r="Z1125" t="s">
        <v>30</v>
      </c>
      <c r="AA1125" t="s">
        <v>99</v>
      </c>
    </row>
    <row r="1126" spans="1:27" x14ac:dyDescent="0.25">
      <c r="A1126" t="s">
        <v>2485</v>
      </c>
      <c r="B1126" t="s">
        <v>3428</v>
      </c>
      <c r="C1126" t="s">
        <v>27</v>
      </c>
      <c r="D1126" t="s">
        <v>30</v>
      </c>
      <c r="E1126" t="s">
        <v>2473</v>
      </c>
      <c r="F1126" t="s">
        <v>7</v>
      </c>
      <c r="G1126" t="s">
        <v>5</v>
      </c>
      <c r="H1126">
        <v>420</v>
      </c>
      <c r="I1126" t="s">
        <v>5890</v>
      </c>
      <c r="J1126">
        <v>7740000</v>
      </c>
      <c r="K1126">
        <v>5201.57</v>
      </c>
      <c r="L1126">
        <v>0.1525</v>
      </c>
      <c r="M1126" s="63">
        <v>45453</v>
      </c>
      <c r="N1126" s="63">
        <v>45483</v>
      </c>
      <c r="O1126">
        <v>30</v>
      </c>
      <c r="P1126" t="s">
        <v>8810</v>
      </c>
      <c r="Q1126">
        <v>0</v>
      </c>
      <c r="R1126">
        <v>0</v>
      </c>
      <c r="S1126">
        <v>0</v>
      </c>
      <c r="T1126">
        <v>0</v>
      </c>
      <c r="U1126">
        <v>0</v>
      </c>
      <c r="V1126">
        <v>0</v>
      </c>
      <c r="W1126">
        <v>0</v>
      </c>
      <c r="X1126" s="1">
        <v>45473</v>
      </c>
      <c r="Y1126" s="1">
        <v>44657</v>
      </c>
      <c r="Z1126" t="s">
        <v>30</v>
      </c>
      <c r="AA1126" t="s">
        <v>99</v>
      </c>
    </row>
    <row r="1127" spans="1:27" x14ac:dyDescent="0.25">
      <c r="A1127" t="s">
        <v>2485</v>
      </c>
      <c r="B1127" t="s">
        <v>3424</v>
      </c>
      <c r="C1127" t="s">
        <v>27</v>
      </c>
      <c r="D1127" t="s">
        <v>30</v>
      </c>
      <c r="E1127" t="s">
        <v>2473</v>
      </c>
      <c r="F1127" t="s">
        <v>7</v>
      </c>
      <c r="G1127" t="s">
        <v>9</v>
      </c>
      <c r="H1127">
        <v>420</v>
      </c>
      <c r="I1127" t="s">
        <v>5797</v>
      </c>
      <c r="J1127">
        <v>7740000</v>
      </c>
      <c r="K1127">
        <v>535933.53</v>
      </c>
      <c r="L1127">
        <v>0.1525</v>
      </c>
      <c r="M1127" s="63">
        <v>45454</v>
      </c>
      <c r="N1127" s="63">
        <v>45484</v>
      </c>
      <c r="O1127">
        <v>30</v>
      </c>
      <c r="P1127" t="s">
        <v>8822</v>
      </c>
      <c r="Q1127">
        <v>0</v>
      </c>
      <c r="R1127">
        <v>0</v>
      </c>
      <c r="S1127">
        <v>0</v>
      </c>
      <c r="T1127">
        <v>0</v>
      </c>
      <c r="U1127">
        <v>0</v>
      </c>
      <c r="V1127">
        <v>0</v>
      </c>
      <c r="W1127">
        <v>0</v>
      </c>
      <c r="X1127" s="1">
        <v>45473</v>
      </c>
      <c r="Y1127" s="1">
        <v>43709</v>
      </c>
      <c r="Z1127" t="s">
        <v>30</v>
      </c>
      <c r="AA1127" t="s">
        <v>99</v>
      </c>
    </row>
    <row r="1128" spans="1:27" x14ac:dyDescent="0.25">
      <c r="A1128" t="s">
        <v>2485</v>
      </c>
      <c r="B1128" t="s">
        <v>3422</v>
      </c>
      <c r="C1128" t="s">
        <v>27</v>
      </c>
      <c r="D1128" t="s">
        <v>30</v>
      </c>
      <c r="E1128" t="s">
        <v>2473</v>
      </c>
      <c r="F1128" t="s">
        <v>7</v>
      </c>
      <c r="G1128" t="s">
        <v>9</v>
      </c>
      <c r="H1128">
        <v>420</v>
      </c>
      <c r="I1128" t="s">
        <v>5773</v>
      </c>
      <c r="J1128">
        <v>7740000</v>
      </c>
      <c r="K1128">
        <v>494184.57</v>
      </c>
      <c r="L1128">
        <v>0.1525</v>
      </c>
      <c r="M1128" s="63">
        <v>45458</v>
      </c>
      <c r="N1128" s="63">
        <v>45488</v>
      </c>
      <c r="O1128">
        <v>30</v>
      </c>
      <c r="P1128" t="s">
        <v>8810</v>
      </c>
      <c r="Q1128">
        <v>0</v>
      </c>
      <c r="R1128">
        <v>0</v>
      </c>
      <c r="S1128">
        <v>0</v>
      </c>
      <c r="T1128">
        <v>0</v>
      </c>
      <c r="U1128">
        <v>0</v>
      </c>
      <c r="V1128">
        <v>0</v>
      </c>
      <c r="W1128">
        <v>0</v>
      </c>
      <c r="X1128" s="1">
        <v>45473</v>
      </c>
      <c r="Y1128" s="1">
        <v>44128</v>
      </c>
      <c r="Z1128" t="s">
        <v>30</v>
      </c>
      <c r="AA1128" t="s">
        <v>99</v>
      </c>
    </row>
    <row r="1129" spans="1:27" x14ac:dyDescent="0.25">
      <c r="A1129" t="s">
        <v>2485</v>
      </c>
      <c r="B1129" t="s">
        <v>3423</v>
      </c>
      <c r="C1129" t="s">
        <v>27</v>
      </c>
      <c r="D1129" t="s">
        <v>30</v>
      </c>
      <c r="E1129" t="s">
        <v>2473</v>
      </c>
      <c r="F1129" t="s">
        <v>7</v>
      </c>
      <c r="G1129" t="s">
        <v>9</v>
      </c>
      <c r="H1129">
        <v>420</v>
      </c>
      <c r="I1129" t="s">
        <v>6007</v>
      </c>
      <c r="J1129">
        <v>7740000</v>
      </c>
      <c r="K1129">
        <v>286872.96000000002</v>
      </c>
      <c r="L1129">
        <v>0.1525</v>
      </c>
      <c r="M1129" s="63">
        <v>45458</v>
      </c>
      <c r="N1129" s="63">
        <v>45488</v>
      </c>
      <c r="O1129">
        <v>30</v>
      </c>
      <c r="P1129" t="s">
        <v>8822</v>
      </c>
      <c r="Q1129">
        <v>0</v>
      </c>
      <c r="R1129">
        <v>0</v>
      </c>
      <c r="S1129">
        <v>0</v>
      </c>
      <c r="T1129">
        <v>0</v>
      </c>
      <c r="U1129">
        <v>0</v>
      </c>
      <c r="V1129">
        <v>0</v>
      </c>
      <c r="W1129">
        <v>0</v>
      </c>
      <c r="X1129" s="1">
        <v>45473</v>
      </c>
      <c r="Y1129" s="1">
        <v>44139</v>
      </c>
      <c r="Z1129" t="s">
        <v>30</v>
      </c>
      <c r="AA1129" t="s">
        <v>99</v>
      </c>
    </row>
    <row r="1130" spans="1:27" x14ac:dyDescent="0.25">
      <c r="A1130" t="s">
        <v>2485</v>
      </c>
      <c r="B1130" t="s">
        <v>3429</v>
      </c>
      <c r="C1130" t="s">
        <v>27</v>
      </c>
      <c r="D1130" t="s">
        <v>30</v>
      </c>
      <c r="E1130" t="s">
        <v>2473</v>
      </c>
      <c r="F1130" t="s">
        <v>7</v>
      </c>
      <c r="G1130" t="s">
        <v>9</v>
      </c>
      <c r="H1130">
        <v>420</v>
      </c>
      <c r="I1130" t="s">
        <v>5709</v>
      </c>
      <c r="J1130">
        <v>7740000</v>
      </c>
      <c r="K1130">
        <v>28275.83</v>
      </c>
      <c r="L1130">
        <v>0.1525</v>
      </c>
      <c r="M1130" s="63">
        <v>45465</v>
      </c>
      <c r="N1130" s="63">
        <v>45495</v>
      </c>
      <c r="O1130">
        <v>30</v>
      </c>
      <c r="P1130" t="s">
        <v>8837</v>
      </c>
      <c r="Q1130">
        <v>0</v>
      </c>
      <c r="R1130">
        <v>0</v>
      </c>
      <c r="S1130">
        <v>0</v>
      </c>
      <c r="T1130">
        <v>0</v>
      </c>
      <c r="U1130">
        <v>0</v>
      </c>
      <c r="V1130">
        <v>0</v>
      </c>
      <c r="W1130">
        <v>0</v>
      </c>
      <c r="X1130" s="1">
        <v>45473</v>
      </c>
      <c r="Y1130" s="1">
        <v>45030</v>
      </c>
      <c r="Z1130" t="s">
        <v>30</v>
      </c>
      <c r="AA1130" t="s">
        <v>99</v>
      </c>
    </row>
    <row r="1131" spans="1:27" x14ac:dyDescent="0.25">
      <c r="A1131" t="s">
        <v>2485</v>
      </c>
      <c r="B1131" t="s">
        <v>3426</v>
      </c>
      <c r="C1131" t="s">
        <v>27</v>
      </c>
      <c r="D1131" t="s">
        <v>30</v>
      </c>
      <c r="E1131" t="s">
        <v>2473</v>
      </c>
      <c r="F1131" t="s">
        <v>7</v>
      </c>
      <c r="G1131" t="s">
        <v>5</v>
      </c>
      <c r="H1131">
        <v>420</v>
      </c>
      <c r="I1131" t="s">
        <v>5706</v>
      </c>
      <c r="J1131">
        <v>7740000</v>
      </c>
      <c r="K1131">
        <v>127825.28</v>
      </c>
      <c r="L1131">
        <v>0.1525</v>
      </c>
      <c r="M1131" s="63">
        <v>45470</v>
      </c>
      <c r="N1131" s="63">
        <v>45500</v>
      </c>
      <c r="O1131">
        <v>30</v>
      </c>
      <c r="P1131" t="s">
        <v>8828</v>
      </c>
      <c r="Q1131">
        <v>0</v>
      </c>
      <c r="R1131">
        <v>0</v>
      </c>
      <c r="S1131">
        <v>0</v>
      </c>
      <c r="T1131">
        <v>0</v>
      </c>
      <c r="U1131">
        <v>0</v>
      </c>
      <c r="V1131">
        <v>0</v>
      </c>
      <c r="W1131">
        <v>0</v>
      </c>
      <c r="X1131" s="1">
        <v>45473</v>
      </c>
      <c r="Y1131" s="1">
        <v>44590</v>
      </c>
      <c r="Z1131" t="s">
        <v>30</v>
      </c>
      <c r="AA1131" t="s">
        <v>99</v>
      </c>
    </row>
    <row r="1132" spans="1:27" x14ac:dyDescent="0.25">
      <c r="A1132" t="s">
        <v>2485</v>
      </c>
      <c r="B1132" t="s">
        <v>3432</v>
      </c>
      <c r="C1132" t="s">
        <v>27</v>
      </c>
      <c r="D1132" t="s">
        <v>30</v>
      </c>
      <c r="E1132" t="s">
        <v>2473</v>
      </c>
      <c r="F1132" t="s">
        <v>7</v>
      </c>
      <c r="G1132" t="s">
        <v>5</v>
      </c>
      <c r="H1132">
        <v>420</v>
      </c>
      <c r="I1132" t="s">
        <v>5894</v>
      </c>
      <c r="J1132">
        <v>7740000</v>
      </c>
      <c r="K1132">
        <v>24070.53</v>
      </c>
      <c r="L1132">
        <v>0.1525</v>
      </c>
      <c r="M1132" s="63">
        <v>45473</v>
      </c>
      <c r="N1132" s="63">
        <v>45503</v>
      </c>
      <c r="O1132">
        <v>30</v>
      </c>
      <c r="P1132" t="s">
        <v>8835</v>
      </c>
      <c r="Q1132">
        <v>0</v>
      </c>
      <c r="R1132">
        <v>0</v>
      </c>
      <c r="S1132">
        <v>0</v>
      </c>
      <c r="T1132">
        <v>0</v>
      </c>
      <c r="U1132">
        <v>0</v>
      </c>
      <c r="V1132">
        <v>0</v>
      </c>
      <c r="W1132">
        <v>0</v>
      </c>
      <c r="X1132" s="1">
        <v>45473</v>
      </c>
      <c r="Y1132" s="1">
        <v>43877</v>
      </c>
      <c r="Z1132" t="s">
        <v>30</v>
      </c>
      <c r="AA1132" t="s">
        <v>99</v>
      </c>
    </row>
    <row r="1133" spans="1:27" x14ac:dyDescent="0.25">
      <c r="A1133" t="s">
        <v>2485</v>
      </c>
      <c r="B1133" t="s">
        <v>3431</v>
      </c>
      <c r="C1133" t="s">
        <v>27</v>
      </c>
      <c r="D1133" t="s">
        <v>30</v>
      </c>
      <c r="E1133" t="s">
        <v>2473</v>
      </c>
      <c r="F1133" t="s">
        <v>7</v>
      </c>
      <c r="G1133" t="s">
        <v>5</v>
      </c>
      <c r="H1133">
        <v>420</v>
      </c>
      <c r="I1133" t="s">
        <v>5902</v>
      </c>
      <c r="J1133">
        <v>7740000</v>
      </c>
      <c r="K1133">
        <v>32987.68</v>
      </c>
      <c r="L1133">
        <v>0.1525</v>
      </c>
      <c r="M1133" s="63">
        <v>45461</v>
      </c>
      <c r="N1133" s="63">
        <v>45491</v>
      </c>
      <c r="O1133">
        <v>30</v>
      </c>
      <c r="P1133" t="s">
        <v>8825</v>
      </c>
      <c r="Q1133">
        <v>0</v>
      </c>
      <c r="R1133">
        <v>0</v>
      </c>
      <c r="S1133">
        <v>0</v>
      </c>
      <c r="T1133">
        <v>0</v>
      </c>
      <c r="U1133">
        <v>0</v>
      </c>
      <c r="V1133">
        <v>0</v>
      </c>
      <c r="W1133">
        <v>0</v>
      </c>
      <c r="X1133" s="1">
        <v>45473</v>
      </c>
      <c r="Y1133" s="1">
        <v>43814</v>
      </c>
      <c r="Z1133" t="s">
        <v>30</v>
      </c>
      <c r="AA1133" t="s">
        <v>99</v>
      </c>
    </row>
    <row r="1134" spans="1:27" x14ac:dyDescent="0.25">
      <c r="A1134" t="s">
        <v>2485</v>
      </c>
      <c r="B1134" t="s">
        <v>3427</v>
      </c>
      <c r="C1134" t="s">
        <v>27</v>
      </c>
      <c r="D1134" t="s">
        <v>30</v>
      </c>
      <c r="E1134" t="s">
        <v>2473</v>
      </c>
      <c r="F1134" t="s">
        <v>7</v>
      </c>
      <c r="G1134" t="s">
        <v>9</v>
      </c>
      <c r="H1134">
        <v>420</v>
      </c>
      <c r="I1134" t="s">
        <v>5790</v>
      </c>
      <c r="J1134">
        <v>7740000</v>
      </c>
      <c r="K1134">
        <v>82572.38</v>
      </c>
      <c r="L1134">
        <v>0.1525</v>
      </c>
      <c r="M1134" s="63">
        <v>45473</v>
      </c>
      <c r="N1134" s="63">
        <v>45503</v>
      </c>
      <c r="O1134">
        <v>30</v>
      </c>
      <c r="P1134" t="s">
        <v>8816</v>
      </c>
      <c r="Q1134">
        <v>0</v>
      </c>
      <c r="R1134">
        <v>0</v>
      </c>
      <c r="S1134">
        <v>0</v>
      </c>
      <c r="T1134">
        <v>0</v>
      </c>
      <c r="U1134">
        <v>0</v>
      </c>
      <c r="V1134">
        <v>0</v>
      </c>
      <c r="W1134">
        <v>0</v>
      </c>
      <c r="X1134" s="1">
        <v>45473</v>
      </c>
      <c r="Y1134" s="1">
        <v>45072</v>
      </c>
      <c r="Z1134" t="s">
        <v>30</v>
      </c>
      <c r="AA1134" t="s">
        <v>99</v>
      </c>
    </row>
    <row r="1135" spans="1:27" x14ac:dyDescent="0.25">
      <c r="A1135" t="s">
        <v>2485</v>
      </c>
      <c r="B1135" t="s">
        <v>3419</v>
      </c>
      <c r="C1135" t="s">
        <v>27</v>
      </c>
      <c r="D1135" t="s">
        <v>30</v>
      </c>
      <c r="E1135" t="s">
        <v>2473</v>
      </c>
      <c r="F1135" t="s">
        <v>7</v>
      </c>
      <c r="G1135" t="s">
        <v>5</v>
      </c>
      <c r="H1135">
        <v>420</v>
      </c>
      <c r="I1135" t="s">
        <v>5750</v>
      </c>
      <c r="J1135">
        <v>7740000</v>
      </c>
      <c r="K1135">
        <v>403222.49</v>
      </c>
      <c r="L1135">
        <v>0.1525</v>
      </c>
      <c r="M1135" s="63">
        <v>45455</v>
      </c>
      <c r="N1135" s="63">
        <v>45485</v>
      </c>
      <c r="O1135">
        <v>30</v>
      </c>
      <c r="P1135" t="s">
        <v>8876</v>
      </c>
      <c r="Q1135">
        <v>0</v>
      </c>
      <c r="R1135">
        <v>0</v>
      </c>
      <c r="S1135">
        <v>0</v>
      </c>
      <c r="T1135">
        <v>0</v>
      </c>
      <c r="U1135">
        <v>0</v>
      </c>
      <c r="V1135">
        <v>0</v>
      </c>
      <c r="W1135">
        <v>0</v>
      </c>
      <c r="X1135" s="1">
        <v>45473</v>
      </c>
      <c r="Y1135" s="1">
        <v>44635</v>
      </c>
      <c r="Z1135" t="s">
        <v>30</v>
      </c>
      <c r="AA1135" t="s">
        <v>99</v>
      </c>
    </row>
    <row r="1136" spans="1:27" x14ac:dyDescent="0.25">
      <c r="A1136" t="s">
        <v>2485</v>
      </c>
      <c r="B1136" t="s">
        <v>3425</v>
      </c>
      <c r="C1136" t="s">
        <v>27</v>
      </c>
      <c r="D1136" t="s">
        <v>30</v>
      </c>
      <c r="E1136" t="s">
        <v>2473</v>
      </c>
      <c r="F1136" t="s">
        <v>7</v>
      </c>
      <c r="G1136" t="s">
        <v>9</v>
      </c>
      <c r="H1136">
        <v>420</v>
      </c>
      <c r="I1136" t="s">
        <v>5933</v>
      </c>
      <c r="J1136">
        <v>7740000</v>
      </c>
      <c r="K1136">
        <v>84857.63</v>
      </c>
      <c r="L1136">
        <v>0.1525</v>
      </c>
      <c r="M1136" s="63">
        <v>45448</v>
      </c>
      <c r="N1136" s="63">
        <v>45478</v>
      </c>
      <c r="O1136">
        <v>30</v>
      </c>
      <c r="P1136" t="s">
        <v>8837</v>
      </c>
      <c r="Q1136">
        <v>0</v>
      </c>
      <c r="R1136">
        <v>0</v>
      </c>
      <c r="S1136">
        <v>0</v>
      </c>
      <c r="T1136">
        <v>0</v>
      </c>
      <c r="U1136">
        <v>0</v>
      </c>
      <c r="V1136">
        <v>0</v>
      </c>
      <c r="W1136">
        <v>0</v>
      </c>
      <c r="X1136" s="1">
        <v>45473</v>
      </c>
      <c r="Y1136" s="1">
        <v>43693</v>
      </c>
      <c r="Z1136" t="s">
        <v>30</v>
      </c>
      <c r="AA1136" t="s">
        <v>99</v>
      </c>
    </row>
    <row r="1137" spans="1:27" x14ac:dyDescent="0.25">
      <c r="A1137" t="s">
        <v>2485</v>
      </c>
      <c r="B1137" t="s">
        <v>3421</v>
      </c>
      <c r="C1137" t="s">
        <v>27</v>
      </c>
      <c r="D1137" t="s">
        <v>30</v>
      </c>
      <c r="E1137" t="s">
        <v>2473</v>
      </c>
      <c r="F1137" t="s">
        <v>7</v>
      </c>
      <c r="G1137" t="s">
        <v>5</v>
      </c>
      <c r="H1137">
        <v>420</v>
      </c>
      <c r="I1137" t="s">
        <v>5936</v>
      </c>
      <c r="J1137">
        <v>7740000</v>
      </c>
      <c r="K1137">
        <v>329723.46000000002</v>
      </c>
      <c r="L1137">
        <v>0.1525</v>
      </c>
      <c r="M1137" s="63">
        <v>45460</v>
      </c>
      <c r="N1137" s="63">
        <v>45490</v>
      </c>
      <c r="O1137">
        <v>30</v>
      </c>
      <c r="P1137" t="s">
        <v>8834</v>
      </c>
      <c r="Q1137">
        <v>0</v>
      </c>
      <c r="R1137">
        <v>0</v>
      </c>
      <c r="S1137">
        <v>0</v>
      </c>
      <c r="T1137">
        <v>0</v>
      </c>
      <c r="U1137">
        <v>0</v>
      </c>
      <c r="V1137">
        <v>0</v>
      </c>
      <c r="W1137">
        <v>0</v>
      </c>
      <c r="X1137" s="1">
        <v>45473</v>
      </c>
      <c r="Y1137" s="1">
        <v>45125</v>
      </c>
      <c r="Z1137" t="s">
        <v>30</v>
      </c>
      <c r="AA1137" t="s">
        <v>99</v>
      </c>
    </row>
    <row r="1138" spans="1:27" x14ac:dyDescent="0.25">
      <c r="A1138" t="s">
        <v>2485</v>
      </c>
      <c r="B1138" t="s">
        <v>3420</v>
      </c>
      <c r="C1138" t="s">
        <v>27</v>
      </c>
      <c r="D1138" t="s">
        <v>30</v>
      </c>
      <c r="E1138" t="s">
        <v>2473</v>
      </c>
      <c r="F1138" t="s">
        <v>7</v>
      </c>
      <c r="G1138" t="s">
        <v>5</v>
      </c>
      <c r="H1138">
        <v>420</v>
      </c>
      <c r="I1138" t="s">
        <v>5758</v>
      </c>
      <c r="J1138">
        <v>7740000</v>
      </c>
      <c r="K1138">
        <v>561193.81999999995</v>
      </c>
      <c r="L1138">
        <v>0.1525</v>
      </c>
      <c r="M1138" s="63">
        <v>45469</v>
      </c>
      <c r="N1138" s="63">
        <v>45499</v>
      </c>
      <c r="O1138">
        <v>30</v>
      </c>
      <c r="P1138" t="s">
        <v>8825</v>
      </c>
      <c r="Q1138">
        <v>0</v>
      </c>
      <c r="R1138">
        <v>0</v>
      </c>
      <c r="S1138">
        <v>0</v>
      </c>
      <c r="T1138">
        <v>0</v>
      </c>
      <c r="U1138">
        <v>0</v>
      </c>
      <c r="V1138">
        <v>0</v>
      </c>
      <c r="W1138">
        <v>0</v>
      </c>
      <c r="X1138" s="1">
        <v>45473</v>
      </c>
      <c r="Y1138" s="1">
        <v>44756</v>
      </c>
      <c r="Z1138" t="s">
        <v>30</v>
      </c>
      <c r="AA1138" t="s">
        <v>99</v>
      </c>
    </row>
    <row r="1139" spans="1:27" x14ac:dyDescent="0.25">
      <c r="A1139" t="s">
        <v>2485</v>
      </c>
      <c r="B1139" t="s">
        <v>8859</v>
      </c>
      <c r="C1139" t="s">
        <v>27</v>
      </c>
      <c r="D1139" t="s">
        <v>30</v>
      </c>
      <c r="E1139" t="s">
        <v>2473</v>
      </c>
      <c r="F1139" t="s">
        <v>7</v>
      </c>
      <c r="G1139" t="s">
        <v>9</v>
      </c>
      <c r="H1139">
        <v>420</v>
      </c>
      <c r="I1139" t="s">
        <v>5640</v>
      </c>
      <c r="J1139">
        <v>7740000</v>
      </c>
      <c r="K1139">
        <v>351623.47</v>
      </c>
      <c r="L1139">
        <v>0.1525</v>
      </c>
      <c r="M1139" s="63">
        <v>45457</v>
      </c>
      <c r="N1139" s="63">
        <v>45487</v>
      </c>
      <c r="O1139">
        <v>30</v>
      </c>
      <c r="P1139" t="s">
        <v>8813</v>
      </c>
      <c r="Q1139">
        <v>0</v>
      </c>
      <c r="R1139">
        <v>0</v>
      </c>
      <c r="S1139">
        <v>0</v>
      </c>
      <c r="T1139">
        <v>0</v>
      </c>
      <c r="U1139">
        <v>0</v>
      </c>
      <c r="V1139">
        <v>0</v>
      </c>
      <c r="W1139">
        <v>0</v>
      </c>
      <c r="X1139" s="1">
        <v>45473</v>
      </c>
      <c r="Y1139" s="1">
        <v>45389</v>
      </c>
      <c r="Z1139" t="s">
        <v>30</v>
      </c>
      <c r="AA1139" t="s">
        <v>99</v>
      </c>
    </row>
    <row r="1140" spans="1:27" x14ac:dyDescent="0.25">
      <c r="A1140" t="s">
        <v>2485</v>
      </c>
      <c r="B1140" t="s">
        <v>8905</v>
      </c>
      <c r="C1140" t="s">
        <v>27</v>
      </c>
      <c r="D1140" t="s">
        <v>30</v>
      </c>
      <c r="E1140" t="s">
        <v>2473</v>
      </c>
      <c r="F1140" t="s">
        <v>7</v>
      </c>
      <c r="G1140" t="s">
        <v>9</v>
      </c>
      <c r="H1140">
        <v>420</v>
      </c>
      <c r="I1140" t="s">
        <v>8906</v>
      </c>
      <c r="J1140">
        <v>7740000</v>
      </c>
      <c r="K1140">
        <v>146442.12</v>
      </c>
      <c r="L1140">
        <v>0.1525</v>
      </c>
      <c r="M1140" s="63">
        <v>45470</v>
      </c>
      <c r="N1140" s="63">
        <v>45500</v>
      </c>
      <c r="O1140">
        <v>30</v>
      </c>
      <c r="P1140" t="s">
        <v>8813</v>
      </c>
      <c r="Q1140">
        <v>0</v>
      </c>
      <c r="R1140">
        <v>0</v>
      </c>
      <c r="S1140">
        <v>0</v>
      </c>
      <c r="T1140">
        <v>0</v>
      </c>
      <c r="U1140">
        <v>0</v>
      </c>
      <c r="V1140">
        <v>0</v>
      </c>
      <c r="W1140">
        <v>0</v>
      </c>
      <c r="X1140" s="1">
        <v>45473</v>
      </c>
      <c r="Y1140" s="1">
        <v>45318</v>
      </c>
      <c r="Z1140" t="s">
        <v>30</v>
      </c>
      <c r="AA1140" t="s">
        <v>99</v>
      </c>
    </row>
    <row r="1141" spans="1:27" x14ac:dyDescent="0.25">
      <c r="A1141" t="s">
        <v>2485</v>
      </c>
      <c r="B1141" t="s">
        <v>8806</v>
      </c>
      <c r="C1141" t="s">
        <v>27</v>
      </c>
      <c r="D1141" t="s">
        <v>30</v>
      </c>
      <c r="E1141" t="s">
        <v>2473</v>
      </c>
      <c r="F1141" t="s">
        <v>7</v>
      </c>
      <c r="G1141" t="s">
        <v>5</v>
      </c>
      <c r="H1141">
        <v>420</v>
      </c>
      <c r="I1141" t="s">
        <v>5643</v>
      </c>
      <c r="J1141">
        <v>7740000</v>
      </c>
      <c r="K1141">
        <v>271936.71999999997</v>
      </c>
      <c r="L1141">
        <v>0.1525</v>
      </c>
      <c r="M1141" s="63">
        <v>45458</v>
      </c>
      <c r="N1141" s="63">
        <v>45488</v>
      </c>
      <c r="O1141">
        <v>30</v>
      </c>
      <c r="P1141" t="s">
        <v>8799</v>
      </c>
      <c r="Q1141">
        <v>0</v>
      </c>
      <c r="R1141">
        <v>0</v>
      </c>
      <c r="S1141">
        <v>0</v>
      </c>
      <c r="T1141">
        <v>0</v>
      </c>
      <c r="U1141">
        <v>0</v>
      </c>
      <c r="V1141">
        <v>0</v>
      </c>
      <c r="W1141">
        <v>0</v>
      </c>
      <c r="X1141" s="1">
        <v>45473</v>
      </c>
      <c r="Y1141" s="1">
        <v>45298</v>
      </c>
      <c r="Z1141" t="s">
        <v>30</v>
      </c>
      <c r="AA1141" t="s">
        <v>99</v>
      </c>
    </row>
    <row r="1142" spans="1:27" x14ac:dyDescent="0.25">
      <c r="A1142" t="s">
        <v>2485</v>
      </c>
      <c r="B1142" t="s">
        <v>4588</v>
      </c>
      <c r="C1142" t="s">
        <v>27</v>
      </c>
      <c r="D1142" t="s">
        <v>30</v>
      </c>
      <c r="E1142" t="s">
        <v>2473</v>
      </c>
      <c r="F1142" t="s">
        <v>7</v>
      </c>
      <c r="G1142" t="s">
        <v>9</v>
      </c>
      <c r="H1142">
        <v>420</v>
      </c>
      <c r="I1142" t="s">
        <v>5682</v>
      </c>
      <c r="J1142">
        <v>7740000</v>
      </c>
      <c r="K1142">
        <v>50208.29</v>
      </c>
      <c r="L1142">
        <v>0.1525</v>
      </c>
      <c r="M1142" s="63">
        <v>45471</v>
      </c>
      <c r="N1142" s="63">
        <v>45501</v>
      </c>
      <c r="O1142">
        <v>30</v>
      </c>
      <c r="P1142" t="s">
        <v>8809</v>
      </c>
      <c r="Q1142">
        <v>0</v>
      </c>
      <c r="R1142">
        <v>0</v>
      </c>
      <c r="S1142">
        <v>0</v>
      </c>
      <c r="T1142">
        <v>0</v>
      </c>
      <c r="U1142">
        <v>0</v>
      </c>
      <c r="V1142">
        <v>0</v>
      </c>
      <c r="W1142">
        <v>0</v>
      </c>
      <c r="X1142" s="1">
        <v>45473</v>
      </c>
      <c r="Y1142" s="1">
        <v>43988</v>
      </c>
      <c r="Z1142" t="s">
        <v>30</v>
      </c>
      <c r="AA1142" t="s">
        <v>99</v>
      </c>
    </row>
    <row r="1143" spans="1:27" x14ac:dyDescent="0.25">
      <c r="A1143" t="s">
        <v>2485</v>
      </c>
      <c r="B1143" t="s">
        <v>4703</v>
      </c>
      <c r="C1143" t="s">
        <v>27</v>
      </c>
      <c r="D1143" t="s">
        <v>30</v>
      </c>
      <c r="E1143" t="s">
        <v>2473</v>
      </c>
      <c r="F1143" t="s">
        <v>7</v>
      </c>
      <c r="G1143" t="s">
        <v>5</v>
      </c>
      <c r="H1143">
        <v>420</v>
      </c>
      <c r="I1143" t="s">
        <v>5910</v>
      </c>
      <c r="J1143">
        <v>7740000</v>
      </c>
      <c r="K1143">
        <v>640787.73</v>
      </c>
      <c r="L1143">
        <v>0.1525</v>
      </c>
      <c r="M1143" s="63">
        <v>45457</v>
      </c>
      <c r="N1143" s="63">
        <v>45487</v>
      </c>
      <c r="O1143">
        <v>30</v>
      </c>
      <c r="P1143" t="s">
        <v>8813</v>
      </c>
      <c r="Q1143">
        <v>0</v>
      </c>
      <c r="R1143">
        <v>0</v>
      </c>
      <c r="S1143">
        <v>0</v>
      </c>
      <c r="T1143">
        <v>0</v>
      </c>
      <c r="U1143">
        <v>0</v>
      </c>
      <c r="V1143">
        <v>0</v>
      </c>
      <c r="W1143">
        <v>0</v>
      </c>
      <c r="X1143" s="1">
        <v>45473</v>
      </c>
      <c r="Y1143" s="1">
        <v>44439</v>
      </c>
      <c r="Z1143" t="s">
        <v>30</v>
      </c>
      <c r="AA1143" t="s">
        <v>99</v>
      </c>
    </row>
    <row r="1144" spans="1:27" x14ac:dyDescent="0.25">
      <c r="A1144" t="s">
        <v>2485</v>
      </c>
      <c r="B1144" t="s">
        <v>8812</v>
      </c>
      <c r="C1144" t="s">
        <v>27</v>
      </c>
      <c r="D1144" t="s">
        <v>30</v>
      </c>
      <c r="E1144" t="s">
        <v>2473</v>
      </c>
      <c r="F1144" t="s">
        <v>7</v>
      </c>
      <c r="G1144" t="s">
        <v>5</v>
      </c>
      <c r="H1144">
        <v>420</v>
      </c>
      <c r="I1144" t="s">
        <v>5824</v>
      </c>
      <c r="J1144">
        <v>7740000</v>
      </c>
      <c r="K1144">
        <v>169918.76</v>
      </c>
      <c r="L1144">
        <v>0.1525</v>
      </c>
      <c r="M1144" s="63">
        <v>45456</v>
      </c>
      <c r="N1144" s="63">
        <v>45486</v>
      </c>
      <c r="O1144">
        <v>30</v>
      </c>
      <c r="P1144" t="s">
        <v>8799</v>
      </c>
      <c r="Q1144">
        <v>0</v>
      </c>
      <c r="R1144">
        <v>0</v>
      </c>
      <c r="S1144">
        <v>0</v>
      </c>
      <c r="T1144">
        <v>0</v>
      </c>
      <c r="U1144">
        <v>0</v>
      </c>
      <c r="V1144">
        <v>0</v>
      </c>
      <c r="W1144">
        <v>0</v>
      </c>
      <c r="X1144" s="1">
        <v>45473</v>
      </c>
      <c r="Y1144" s="1">
        <v>45323</v>
      </c>
      <c r="Z1144" t="s">
        <v>30</v>
      </c>
      <c r="AA1144" t="s">
        <v>99</v>
      </c>
    </row>
    <row r="1145" spans="1:27" x14ac:dyDescent="0.25">
      <c r="A1145" t="s">
        <v>2485</v>
      </c>
      <c r="B1145" t="s">
        <v>4844</v>
      </c>
      <c r="C1145" t="s">
        <v>27</v>
      </c>
      <c r="D1145" t="s">
        <v>30</v>
      </c>
      <c r="E1145" t="s">
        <v>2473</v>
      </c>
      <c r="F1145" t="s">
        <v>7</v>
      </c>
      <c r="G1145" t="s">
        <v>9</v>
      </c>
      <c r="H1145">
        <v>420</v>
      </c>
      <c r="I1145" t="s">
        <v>5713</v>
      </c>
      <c r="J1145">
        <v>7740000</v>
      </c>
      <c r="K1145">
        <v>43920.47</v>
      </c>
      <c r="L1145">
        <v>0.1525</v>
      </c>
      <c r="M1145" s="63">
        <v>45447</v>
      </c>
      <c r="N1145" s="63">
        <v>45477</v>
      </c>
      <c r="O1145">
        <v>30</v>
      </c>
      <c r="P1145" t="s">
        <v>8837</v>
      </c>
      <c r="Q1145">
        <v>0</v>
      </c>
      <c r="R1145">
        <v>0</v>
      </c>
      <c r="S1145">
        <v>0</v>
      </c>
      <c r="T1145">
        <v>0</v>
      </c>
      <c r="U1145">
        <v>0</v>
      </c>
      <c r="V1145">
        <v>0</v>
      </c>
      <c r="W1145">
        <v>0</v>
      </c>
      <c r="X1145" s="1">
        <v>45473</v>
      </c>
      <c r="Y1145" s="1">
        <v>44792</v>
      </c>
      <c r="Z1145" t="s">
        <v>30</v>
      </c>
      <c r="AA1145" t="s">
        <v>99</v>
      </c>
    </row>
    <row r="1146" spans="1:27" x14ac:dyDescent="0.25">
      <c r="A1146" t="s">
        <v>2491</v>
      </c>
      <c r="B1146" t="s">
        <v>3314</v>
      </c>
      <c r="C1146" t="s">
        <v>27</v>
      </c>
      <c r="D1146" t="s">
        <v>30</v>
      </c>
      <c r="E1146" t="s">
        <v>2473</v>
      </c>
      <c r="F1146" t="s">
        <v>7</v>
      </c>
      <c r="G1146" t="s">
        <v>12</v>
      </c>
      <c r="H1146">
        <v>897</v>
      </c>
      <c r="I1146" t="s">
        <v>5821</v>
      </c>
      <c r="J1146">
        <v>12500000</v>
      </c>
      <c r="K1146">
        <v>236442.25</v>
      </c>
      <c r="L1146">
        <v>0.13250000000000001</v>
      </c>
      <c r="M1146" s="63">
        <v>45466</v>
      </c>
      <c r="N1146" s="63">
        <v>45496</v>
      </c>
      <c r="O1146">
        <v>30</v>
      </c>
      <c r="P1146" t="s">
        <v>8801</v>
      </c>
      <c r="Q1146">
        <v>0</v>
      </c>
      <c r="R1146">
        <v>0</v>
      </c>
      <c r="S1146">
        <v>0</v>
      </c>
      <c r="T1146">
        <v>0</v>
      </c>
      <c r="U1146">
        <v>0</v>
      </c>
      <c r="V1146">
        <v>0</v>
      </c>
      <c r="W1146">
        <v>0</v>
      </c>
      <c r="X1146" s="1">
        <v>45473</v>
      </c>
      <c r="Y1146" s="1">
        <v>44332</v>
      </c>
      <c r="Z1146" t="s">
        <v>30</v>
      </c>
      <c r="AA1146" t="s">
        <v>99</v>
      </c>
    </row>
    <row r="1147" spans="1:27" x14ac:dyDescent="0.25">
      <c r="A1147" t="s">
        <v>2491</v>
      </c>
      <c r="B1147" t="s">
        <v>3530</v>
      </c>
      <c r="C1147" t="s">
        <v>27</v>
      </c>
      <c r="D1147" t="s">
        <v>30</v>
      </c>
      <c r="E1147" t="s">
        <v>2473</v>
      </c>
      <c r="F1147" t="s">
        <v>7</v>
      </c>
      <c r="G1147" t="s">
        <v>5</v>
      </c>
      <c r="H1147">
        <v>897</v>
      </c>
      <c r="I1147" t="s">
        <v>5982</v>
      </c>
      <c r="J1147">
        <v>12500000</v>
      </c>
      <c r="K1147">
        <v>249826.83</v>
      </c>
      <c r="L1147">
        <v>0.13250000000000001</v>
      </c>
      <c r="M1147" s="63">
        <v>45471</v>
      </c>
      <c r="N1147" s="63">
        <v>45501</v>
      </c>
      <c r="O1147">
        <v>30</v>
      </c>
      <c r="P1147" t="s">
        <v>8838</v>
      </c>
      <c r="Q1147">
        <v>0</v>
      </c>
      <c r="R1147">
        <v>0</v>
      </c>
      <c r="S1147">
        <v>0</v>
      </c>
      <c r="T1147">
        <v>0</v>
      </c>
      <c r="U1147">
        <v>0</v>
      </c>
      <c r="V1147">
        <v>0</v>
      </c>
      <c r="W1147">
        <v>0</v>
      </c>
      <c r="X1147" s="1">
        <v>45473</v>
      </c>
      <c r="Y1147" s="1">
        <v>43929</v>
      </c>
      <c r="Z1147" t="s">
        <v>30</v>
      </c>
      <c r="AA1147" t="s">
        <v>99</v>
      </c>
    </row>
    <row r="1148" spans="1:27" x14ac:dyDescent="0.25">
      <c r="A1148" t="s">
        <v>2491</v>
      </c>
      <c r="B1148" t="s">
        <v>3280</v>
      </c>
      <c r="C1148" t="s">
        <v>27</v>
      </c>
      <c r="D1148" t="s">
        <v>30</v>
      </c>
      <c r="E1148" t="s">
        <v>2473</v>
      </c>
      <c r="F1148" t="s">
        <v>7</v>
      </c>
      <c r="G1148" t="s">
        <v>10</v>
      </c>
      <c r="H1148">
        <v>897</v>
      </c>
      <c r="I1148" t="s">
        <v>5633</v>
      </c>
      <c r="J1148">
        <v>12500000</v>
      </c>
      <c r="K1148">
        <v>58974.19</v>
      </c>
      <c r="L1148">
        <v>0.13250000000000001</v>
      </c>
      <c r="M1148" s="63">
        <v>45454</v>
      </c>
      <c r="N1148" s="63">
        <v>45484</v>
      </c>
      <c r="O1148">
        <v>30</v>
      </c>
      <c r="P1148" t="s">
        <v>8799</v>
      </c>
      <c r="Q1148">
        <v>0</v>
      </c>
      <c r="R1148">
        <v>0</v>
      </c>
      <c r="S1148">
        <v>0</v>
      </c>
      <c r="T1148">
        <v>0</v>
      </c>
      <c r="U1148">
        <v>0</v>
      </c>
      <c r="V1148">
        <v>0</v>
      </c>
      <c r="W1148">
        <v>0</v>
      </c>
      <c r="X1148" s="1">
        <v>45473</v>
      </c>
      <c r="Y1148" s="1">
        <v>44857</v>
      </c>
      <c r="Z1148" t="s">
        <v>30</v>
      </c>
      <c r="AA1148" t="s">
        <v>99</v>
      </c>
    </row>
    <row r="1149" spans="1:27" x14ac:dyDescent="0.25">
      <c r="A1149" t="s">
        <v>2491</v>
      </c>
      <c r="B1149" t="s">
        <v>3519</v>
      </c>
      <c r="C1149" t="s">
        <v>27</v>
      </c>
      <c r="D1149" t="s">
        <v>30</v>
      </c>
      <c r="E1149" t="s">
        <v>2473</v>
      </c>
      <c r="F1149" t="s">
        <v>7</v>
      </c>
      <c r="G1149" t="s">
        <v>5</v>
      </c>
      <c r="H1149">
        <v>897</v>
      </c>
      <c r="I1149" t="s">
        <v>5798</v>
      </c>
      <c r="J1149">
        <v>12500000</v>
      </c>
      <c r="K1149">
        <v>503545.9</v>
      </c>
      <c r="L1149">
        <v>0.13250000000000001</v>
      </c>
      <c r="M1149" s="63">
        <v>45444</v>
      </c>
      <c r="N1149" s="63">
        <v>45474</v>
      </c>
      <c r="O1149">
        <v>30</v>
      </c>
      <c r="P1149" t="s">
        <v>8807</v>
      </c>
      <c r="Q1149">
        <v>0</v>
      </c>
      <c r="R1149">
        <v>0</v>
      </c>
      <c r="S1149">
        <v>0</v>
      </c>
      <c r="T1149">
        <v>0</v>
      </c>
      <c r="U1149">
        <v>0</v>
      </c>
      <c r="V1149">
        <v>0</v>
      </c>
      <c r="W1149">
        <v>0</v>
      </c>
      <c r="X1149" s="1">
        <v>45473</v>
      </c>
      <c r="Y1149" s="1">
        <v>44972</v>
      </c>
      <c r="Z1149" t="s">
        <v>30</v>
      </c>
      <c r="AA1149" t="s">
        <v>99</v>
      </c>
    </row>
    <row r="1150" spans="1:27" x14ac:dyDescent="0.25">
      <c r="A1150" t="s">
        <v>2491</v>
      </c>
      <c r="B1150" t="s">
        <v>3227</v>
      </c>
      <c r="C1150" t="s">
        <v>27</v>
      </c>
      <c r="D1150" t="s">
        <v>30</v>
      </c>
      <c r="E1150" t="s">
        <v>2473</v>
      </c>
      <c r="F1150" t="s">
        <v>7</v>
      </c>
      <c r="G1150" t="s">
        <v>12</v>
      </c>
      <c r="H1150">
        <v>897</v>
      </c>
      <c r="I1150" t="s">
        <v>5960</v>
      </c>
      <c r="J1150">
        <v>12500000</v>
      </c>
      <c r="K1150">
        <v>483815.09</v>
      </c>
      <c r="L1150">
        <v>0.13250000000000001</v>
      </c>
      <c r="M1150" s="63">
        <v>45458</v>
      </c>
      <c r="N1150" s="63">
        <v>45488</v>
      </c>
      <c r="O1150">
        <v>30</v>
      </c>
      <c r="P1150" t="s">
        <v>8838</v>
      </c>
      <c r="Q1150">
        <v>0</v>
      </c>
      <c r="R1150">
        <v>0</v>
      </c>
      <c r="S1150">
        <v>0</v>
      </c>
      <c r="T1150">
        <v>0</v>
      </c>
      <c r="U1150">
        <v>0</v>
      </c>
      <c r="V1150">
        <v>0</v>
      </c>
      <c r="W1150">
        <v>0</v>
      </c>
      <c r="X1150" s="1">
        <v>45473</v>
      </c>
      <c r="Y1150" s="1">
        <v>44846</v>
      </c>
      <c r="Z1150" t="s">
        <v>30</v>
      </c>
      <c r="AA1150" t="s">
        <v>99</v>
      </c>
    </row>
    <row r="1151" spans="1:27" x14ac:dyDescent="0.25">
      <c r="A1151" t="s">
        <v>2491</v>
      </c>
      <c r="B1151" t="s">
        <v>3518</v>
      </c>
      <c r="C1151" t="s">
        <v>27</v>
      </c>
      <c r="D1151" t="s">
        <v>30</v>
      </c>
      <c r="E1151" t="s">
        <v>2473</v>
      </c>
      <c r="F1151" t="s">
        <v>7</v>
      </c>
      <c r="G1151" t="s">
        <v>9</v>
      </c>
      <c r="H1151">
        <v>897</v>
      </c>
      <c r="I1151" t="s">
        <v>5797</v>
      </c>
      <c r="J1151">
        <v>12500000</v>
      </c>
      <c r="K1151">
        <v>446486.81</v>
      </c>
      <c r="L1151">
        <v>0.13250000000000001</v>
      </c>
      <c r="M1151" s="63">
        <v>45462</v>
      </c>
      <c r="N1151" s="63">
        <v>45492</v>
      </c>
      <c r="O1151">
        <v>30</v>
      </c>
      <c r="P1151" t="s">
        <v>8816</v>
      </c>
      <c r="Q1151">
        <v>0</v>
      </c>
      <c r="R1151">
        <v>0</v>
      </c>
      <c r="S1151">
        <v>0</v>
      </c>
      <c r="T1151">
        <v>0</v>
      </c>
      <c r="U1151">
        <v>0</v>
      </c>
      <c r="V1151">
        <v>0</v>
      </c>
      <c r="W1151">
        <v>0</v>
      </c>
      <c r="X1151" s="1">
        <v>45473</v>
      </c>
      <c r="Y1151" s="1">
        <v>44109</v>
      </c>
      <c r="Z1151" t="s">
        <v>30</v>
      </c>
      <c r="AA1151" t="s">
        <v>99</v>
      </c>
    </row>
    <row r="1152" spans="1:27" x14ac:dyDescent="0.25">
      <c r="A1152" t="s">
        <v>2491</v>
      </c>
      <c r="B1152" t="s">
        <v>3312</v>
      </c>
      <c r="C1152" t="s">
        <v>27</v>
      </c>
      <c r="D1152" t="s">
        <v>30</v>
      </c>
      <c r="E1152" t="s">
        <v>2473</v>
      </c>
      <c r="F1152" t="s">
        <v>7</v>
      </c>
      <c r="G1152" t="s">
        <v>12</v>
      </c>
      <c r="H1152">
        <v>897</v>
      </c>
      <c r="I1152" t="s">
        <v>5888</v>
      </c>
      <c r="J1152">
        <v>12500000</v>
      </c>
      <c r="K1152">
        <v>61202.13</v>
      </c>
      <c r="L1152">
        <v>0.13250000000000001</v>
      </c>
      <c r="M1152" s="63">
        <v>45455</v>
      </c>
      <c r="N1152" s="63">
        <v>45485</v>
      </c>
      <c r="O1152">
        <v>30</v>
      </c>
      <c r="P1152" t="s">
        <v>8801</v>
      </c>
      <c r="Q1152">
        <v>0</v>
      </c>
      <c r="R1152">
        <v>0</v>
      </c>
      <c r="S1152">
        <v>0</v>
      </c>
      <c r="T1152">
        <v>0</v>
      </c>
      <c r="U1152">
        <v>0</v>
      </c>
      <c r="V1152">
        <v>0</v>
      </c>
      <c r="W1152">
        <v>0</v>
      </c>
      <c r="X1152" s="1">
        <v>45473</v>
      </c>
      <c r="Y1152" s="1">
        <v>44965</v>
      </c>
      <c r="Z1152" t="s">
        <v>30</v>
      </c>
      <c r="AA1152" t="s">
        <v>99</v>
      </c>
    </row>
    <row r="1153" spans="1:27" x14ac:dyDescent="0.25">
      <c r="A1153" t="s">
        <v>2491</v>
      </c>
      <c r="B1153" t="s">
        <v>3551</v>
      </c>
      <c r="C1153" t="s">
        <v>27</v>
      </c>
      <c r="D1153" t="s">
        <v>30</v>
      </c>
      <c r="E1153" t="s">
        <v>2473</v>
      </c>
      <c r="F1153" t="s">
        <v>7</v>
      </c>
      <c r="G1153" t="s">
        <v>4</v>
      </c>
      <c r="H1153">
        <v>897</v>
      </c>
      <c r="I1153" t="s">
        <v>5999</v>
      </c>
      <c r="J1153">
        <v>12500000</v>
      </c>
      <c r="K1153">
        <v>142.44999999999999</v>
      </c>
      <c r="L1153">
        <v>0.13250000000000001</v>
      </c>
      <c r="M1153" s="63">
        <v>45450</v>
      </c>
      <c r="N1153" s="63">
        <v>45480</v>
      </c>
      <c r="O1153">
        <v>30</v>
      </c>
      <c r="P1153" t="s">
        <v>8813</v>
      </c>
      <c r="Q1153">
        <v>0</v>
      </c>
      <c r="R1153">
        <v>0</v>
      </c>
      <c r="S1153">
        <v>0</v>
      </c>
      <c r="T1153">
        <v>0</v>
      </c>
      <c r="U1153">
        <v>0</v>
      </c>
      <c r="V1153">
        <v>0</v>
      </c>
      <c r="W1153">
        <v>0</v>
      </c>
      <c r="X1153" s="1">
        <v>45473</v>
      </c>
      <c r="Y1153" s="1">
        <v>44952</v>
      </c>
      <c r="Z1153" t="s">
        <v>30</v>
      </c>
      <c r="AA1153" t="s">
        <v>99</v>
      </c>
    </row>
    <row r="1154" spans="1:27" x14ac:dyDescent="0.25">
      <c r="A1154" t="s">
        <v>2491</v>
      </c>
      <c r="B1154" t="s">
        <v>3531</v>
      </c>
      <c r="C1154" t="s">
        <v>27</v>
      </c>
      <c r="D1154" t="s">
        <v>30</v>
      </c>
      <c r="E1154" t="s">
        <v>2473</v>
      </c>
      <c r="F1154" t="s">
        <v>7</v>
      </c>
      <c r="G1154" t="s">
        <v>5</v>
      </c>
      <c r="H1154">
        <v>897</v>
      </c>
      <c r="I1154" t="s">
        <v>5896</v>
      </c>
      <c r="J1154">
        <v>12500000</v>
      </c>
      <c r="K1154">
        <v>321397.34000000003</v>
      </c>
      <c r="L1154">
        <v>0.13250000000000001</v>
      </c>
      <c r="M1154" s="63">
        <v>45448</v>
      </c>
      <c r="N1154" s="63">
        <v>45478</v>
      </c>
      <c r="O1154">
        <v>30</v>
      </c>
      <c r="P1154" t="s">
        <v>8822</v>
      </c>
      <c r="Q1154">
        <v>0</v>
      </c>
      <c r="R1154">
        <v>0</v>
      </c>
      <c r="S1154">
        <v>0</v>
      </c>
      <c r="T1154">
        <v>0</v>
      </c>
      <c r="U1154">
        <v>0</v>
      </c>
      <c r="V1154">
        <v>0</v>
      </c>
      <c r="W1154">
        <v>0</v>
      </c>
      <c r="X1154" s="1">
        <v>45473</v>
      </c>
      <c r="Y1154" s="1">
        <v>45053</v>
      </c>
      <c r="Z1154" t="s">
        <v>30</v>
      </c>
      <c r="AA1154" t="s">
        <v>99</v>
      </c>
    </row>
    <row r="1155" spans="1:27" x14ac:dyDescent="0.25">
      <c r="A1155" t="s">
        <v>2491</v>
      </c>
      <c r="B1155" t="s">
        <v>3257</v>
      </c>
      <c r="C1155" t="s">
        <v>27</v>
      </c>
      <c r="D1155" t="s">
        <v>30</v>
      </c>
      <c r="E1155" t="s">
        <v>2473</v>
      </c>
      <c r="F1155" t="s">
        <v>7</v>
      </c>
      <c r="G1155" t="s">
        <v>10</v>
      </c>
      <c r="H1155">
        <v>897</v>
      </c>
      <c r="I1155" t="s">
        <v>5618</v>
      </c>
      <c r="J1155">
        <v>12500000</v>
      </c>
      <c r="K1155">
        <v>642277.13</v>
      </c>
      <c r="L1155">
        <v>0.13250000000000001</v>
      </c>
      <c r="M1155" s="63">
        <v>45473</v>
      </c>
      <c r="N1155" s="63">
        <v>45503</v>
      </c>
      <c r="O1155">
        <v>30</v>
      </c>
      <c r="P1155" t="s">
        <v>8822</v>
      </c>
      <c r="Q1155">
        <v>0</v>
      </c>
      <c r="R1155">
        <v>0</v>
      </c>
      <c r="S1155">
        <v>0</v>
      </c>
      <c r="T1155">
        <v>0</v>
      </c>
      <c r="U1155">
        <v>0</v>
      </c>
      <c r="V1155">
        <v>0</v>
      </c>
      <c r="W1155">
        <v>0</v>
      </c>
      <c r="X1155" s="1">
        <v>45473</v>
      </c>
      <c r="Y1155" s="1">
        <v>43714</v>
      </c>
      <c r="Z1155" t="s">
        <v>30</v>
      </c>
      <c r="AA1155" t="s">
        <v>99</v>
      </c>
    </row>
    <row r="1156" spans="1:27" x14ac:dyDescent="0.25">
      <c r="A1156" t="s">
        <v>2491</v>
      </c>
      <c r="B1156" t="s">
        <v>4353</v>
      </c>
      <c r="C1156" t="s">
        <v>27</v>
      </c>
      <c r="D1156" t="s">
        <v>30</v>
      </c>
      <c r="E1156" t="s">
        <v>2473</v>
      </c>
      <c r="F1156" t="s">
        <v>7</v>
      </c>
      <c r="G1156" t="s">
        <v>5</v>
      </c>
      <c r="H1156">
        <v>897</v>
      </c>
      <c r="I1156" t="s">
        <v>5701</v>
      </c>
      <c r="J1156">
        <v>12500000</v>
      </c>
      <c r="K1156">
        <v>22139.59</v>
      </c>
      <c r="L1156">
        <v>0.13250000000000001</v>
      </c>
      <c r="M1156" s="63">
        <v>45472</v>
      </c>
      <c r="N1156" s="63">
        <v>45502</v>
      </c>
      <c r="O1156">
        <v>30</v>
      </c>
      <c r="P1156" t="s">
        <v>8828</v>
      </c>
      <c r="Q1156">
        <v>0</v>
      </c>
      <c r="R1156">
        <v>0</v>
      </c>
      <c r="S1156">
        <v>0</v>
      </c>
      <c r="T1156">
        <v>0</v>
      </c>
      <c r="U1156">
        <v>0</v>
      </c>
      <c r="V1156">
        <v>0</v>
      </c>
      <c r="W1156">
        <v>0</v>
      </c>
      <c r="X1156" s="1">
        <v>45473</v>
      </c>
      <c r="Y1156" s="1">
        <v>45165</v>
      </c>
      <c r="Z1156" t="s">
        <v>30</v>
      </c>
      <c r="AA1156" t="s">
        <v>99</v>
      </c>
    </row>
    <row r="1157" spans="1:27" x14ac:dyDescent="0.25">
      <c r="A1157" t="s">
        <v>2491</v>
      </c>
      <c r="B1157" t="s">
        <v>3552</v>
      </c>
      <c r="C1157" t="s">
        <v>27</v>
      </c>
      <c r="D1157" t="s">
        <v>30</v>
      </c>
      <c r="E1157" t="s">
        <v>2473</v>
      </c>
      <c r="F1157" t="s">
        <v>7</v>
      </c>
      <c r="G1157" t="s">
        <v>9</v>
      </c>
      <c r="H1157">
        <v>897</v>
      </c>
      <c r="I1157" t="s">
        <v>5942</v>
      </c>
      <c r="J1157">
        <v>12500000</v>
      </c>
      <c r="K1157">
        <v>226.6</v>
      </c>
      <c r="L1157">
        <v>0.13250000000000001</v>
      </c>
      <c r="M1157" s="63">
        <v>45456</v>
      </c>
      <c r="N1157" s="63">
        <v>45486</v>
      </c>
      <c r="O1157">
        <v>30</v>
      </c>
      <c r="P1157" t="s">
        <v>8809</v>
      </c>
      <c r="Q1157">
        <v>0</v>
      </c>
      <c r="R1157">
        <v>0</v>
      </c>
      <c r="S1157">
        <v>0</v>
      </c>
      <c r="T1157">
        <v>0</v>
      </c>
      <c r="U1157">
        <v>0</v>
      </c>
      <c r="V1157">
        <v>0</v>
      </c>
      <c r="W1157">
        <v>0</v>
      </c>
      <c r="X1157" s="1">
        <v>45473</v>
      </c>
      <c r="Y1157" s="1">
        <v>44141</v>
      </c>
      <c r="Z1157" t="s">
        <v>30</v>
      </c>
      <c r="AA1157" t="s">
        <v>99</v>
      </c>
    </row>
    <row r="1158" spans="1:27" x14ac:dyDescent="0.25">
      <c r="A1158" t="s">
        <v>2491</v>
      </c>
      <c r="B1158" t="s">
        <v>3521</v>
      </c>
      <c r="C1158" t="s">
        <v>27</v>
      </c>
      <c r="D1158" t="s">
        <v>30</v>
      </c>
      <c r="E1158" t="s">
        <v>2473</v>
      </c>
      <c r="F1158" t="s">
        <v>7</v>
      </c>
      <c r="G1158" t="s">
        <v>9</v>
      </c>
      <c r="H1158">
        <v>897</v>
      </c>
      <c r="I1158" t="s">
        <v>5911</v>
      </c>
      <c r="J1158">
        <v>12500000</v>
      </c>
      <c r="K1158">
        <v>164661.09</v>
      </c>
      <c r="L1158">
        <v>0.13250000000000001</v>
      </c>
      <c r="M1158" s="63">
        <v>45445</v>
      </c>
      <c r="N1158" s="63">
        <v>45475</v>
      </c>
      <c r="O1158">
        <v>30</v>
      </c>
      <c r="P1158" t="s">
        <v>8810</v>
      </c>
      <c r="Q1158">
        <v>0</v>
      </c>
      <c r="R1158">
        <v>0</v>
      </c>
      <c r="S1158">
        <v>0</v>
      </c>
      <c r="T1158">
        <v>0</v>
      </c>
      <c r="U1158">
        <v>0</v>
      </c>
      <c r="V1158">
        <v>0</v>
      </c>
      <c r="W1158">
        <v>0</v>
      </c>
      <c r="X1158" s="1">
        <v>45473</v>
      </c>
      <c r="Y1158" s="1">
        <v>44727</v>
      </c>
      <c r="Z1158" t="s">
        <v>30</v>
      </c>
      <c r="AA1158" t="s">
        <v>99</v>
      </c>
    </row>
    <row r="1159" spans="1:27" x14ac:dyDescent="0.25">
      <c r="A1159" t="s">
        <v>2491</v>
      </c>
      <c r="B1159" t="s">
        <v>3226</v>
      </c>
      <c r="C1159" t="s">
        <v>27</v>
      </c>
      <c r="D1159" t="s">
        <v>30</v>
      </c>
      <c r="E1159" t="s">
        <v>2473</v>
      </c>
      <c r="F1159" t="s">
        <v>7</v>
      </c>
      <c r="G1159" t="s">
        <v>12</v>
      </c>
      <c r="H1159">
        <v>897</v>
      </c>
      <c r="I1159" t="s">
        <v>5781</v>
      </c>
      <c r="J1159">
        <v>12500000</v>
      </c>
      <c r="K1159">
        <v>15880.7</v>
      </c>
      <c r="L1159">
        <v>0.13250000000000001</v>
      </c>
      <c r="M1159" s="63">
        <v>45461</v>
      </c>
      <c r="N1159" s="63">
        <v>45491</v>
      </c>
      <c r="O1159">
        <v>30</v>
      </c>
      <c r="P1159" t="s">
        <v>8829</v>
      </c>
      <c r="Q1159">
        <v>0</v>
      </c>
      <c r="R1159">
        <v>0</v>
      </c>
      <c r="S1159">
        <v>0</v>
      </c>
      <c r="T1159">
        <v>0</v>
      </c>
      <c r="U1159">
        <v>0</v>
      </c>
      <c r="V1159">
        <v>0</v>
      </c>
      <c r="W1159">
        <v>0</v>
      </c>
      <c r="X1159" s="1">
        <v>45473</v>
      </c>
      <c r="Y1159" s="1">
        <v>43951</v>
      </c>
      <c r="Z1159" t="s">
        <v>30</v>
      </c>
      <c r="AA1159" t="s">
        <v>99</v>
      </c>
    </row>
    <row r="1160" spans="1:27" x14ac:dyDescent="0.25">
      <c r="A1160" t="s">
        <v>2491</v>
      </c>
      <c r="B1160" t="s">
        <v>3543</v>
      </c>
      <c r="C1160" t="s">
        <v>27</v>
      </c>
      <c r="D1160" t="s">
        <v>30</v>
      </c>
      <c r="E1160" t="s">
        <v>2473</v>
      </c>
      <c r="F1160" t="s">
        <v>7</v>
      </c>
      <c r="G1160" t="s">
        <v>9</v>
      </c>
      <c r="H1160">
        <v>897</v>
      </c>
      <c r="I1160" t="s">
        <v>5701</v>
      </c>
      <c r="J1160">
        <v>12500000</v>
      </c>
      <c r="K1160">
        <v>34389.629999999997</v>
      </c>
      <c r="L1160">
        <v>0.13250000000000001</v>
      </c>
      <c r="M1160" s="63">
        <v>45449</v>
      </c>
      <c r="N1160" s="63">
        <v>45479</v>
      </c>
      <c r="O1160">
        <v>30</v>
      </c>
      <c r="P1160" t="s">
        <v>8835</v>
      </c>
      <c r="Q1160">
        <v>0</v>
      </c>
      <c r="R1160">
        <v>0</v>
      </c>
      <c r="S1160">
        <v>0</v>
      </c>
      <c r="T1160">
        <v>0</v>
      </c>
      <c r="U1160">
        <v>0</v>
      </c>
      <c r="V1160">
        <v>0</v>
      </c>
      <c r="W1160">
        <v>0</v>
      </c>
      <c r="X1160" s="1">
        <v>45473</v>
      </c>
      <c r="Y1160" s="1">
        <v>44848</v>
      </c>
      <c r="Z1160" t="s">
        <v>30</v>
      </c>
      <c r="AA1160" t="s">
        <v>99</v>
      </c>
    </row>
    <row r="1161" spans="1:27" x14ac:dyDescent="0.25">
      <c r="A1161" t="s">
        <v>2491</v>
      </c>
      <c r="B1161" t="s">
        <v>3528</v>
      </c>
      <c r="C1161" t="s">
        <v>27</v>
      </c>
      <c r="D1161" t="s">
        <v>30</v>
      </c>
      <c r="E1161" t="s">
        <v>2473</v>
      </c>
      <c r="F1161" t="s">
        <v>7</v>
      </c>
      <c r="G1161" t="s">
        <v>5</v>
      </c>
      <c r="H1161">
        <v>897</v>
      </c>
      <c r="I1161" t="s">
        <v>5794</v>
      </c>
      <c r="J1161">
        <v>12500000</v>
      </c>
      <c r="K1161">
        <v>149410.47</v>
      </c>
      <c r="L1161">
        <v>0.13250000000000001</v>
      </c>
      <c r="M1161" s="63">
        <v>45459</v>
      </c>
      <c r="N1161" s="63">
        <v>45489</v>
      </c>
      <c r="O1161">
        <v>30</v>
      </c>
      <c r="P1161" t="s">
        <v>8831</v>
      </c>
      <c r="Q1161">
        <v>0</v>
      </c>
      <c r="R1161">
        <v>0</v>
      </c>
      <c r="S1161">
        <v>0</v>
      </c>
      <c r="T1161">
        <v>0</v>
      </c>
      <c r="U1161">
        <v>0</v>
      </c>
      <c r="V1161">
        <v>0</v>
      </c>
      <c r="W1161">
        <v>0</v>
      </c>
      <c r="X1161" s="1">
        <v>45473</v>
      </c>
      <c r="Y1161" s="1">
        <v>44190</v>
      </c>
      <c r="Z1161" t="s">
        <v>30</v>
      </c>
      <c r="AA1161" t="s">
        <v>99</v>
      </c>
    </row>
    <row r="1162" spans="1:27" x14ac:dyDescent="0.25">
      <c r="A1162" t="s">
        <v>2491</v>
      </c>
      <c r="B1162" t="s">
        <v>3535</v>
      </c>
      <c r="C1162" t="s">
        <v>27</v>
      </c>
      <c r="D1162" t="s">
        <v>30</v>
      </c>
      <c r="E1162" t="s">
        <v>2473</v>
      </c>
      <c r="F1162" t="s">
        <v>7</v>
      </c>
      <c r="G1162" t="s">
        <v>5</v>
      </c>
      <c r="H1162">
        <v>897</v>
      </c>
      <c r="I1162" t="s">
        <v>5914</v>
      </c>
      <c r="J1162">
        <v>12500000</v>
      </c>
      <c r="K1162">
        <v>254395.24</v>
      </c>
      <c r="L1162">
        <v>0.13250000000000001</v>
      </c>
      <c r="M1162" s="63">
        <v>45449</v>
      </c>
      <c r="N1162" s="63">
        <v>45479</v>
      </c>
      <c r="O1162">
        <v>30</v>
      </c>
      <c r="P1162" t="s">
        <v>8876</v>
      </c>
      <c r="Q1162">
        <v>0</v>
      </c>
      <c r="R1162">
        <v>0</v>
      </c>
      <c r="S1162">
        <v>0</v>
      </c>
      <c r="T1162">
        <v>0</v>
      </c>
      <c r="U1162">
        <v>0</v>
      </c>
      <c r="V1162">
        <v>0</v>
      </c>
      <c r="W1162">
        <v>0</v>
      </c>
      <c r="X1162" s="1">
        <v>45473</v>
      </c>
      <c r="Y1162" s="1">
        <v>43987</v>
      </c>
      <c r="Z1162" t="s">
        <v>30</v>
      </c>
      <c r="AA1162" t="s">
        <v>99</v>
      </c>
    </row>
    <row r="1163" spans="1:27" x14ac:dyDescent="0.25">
      <c r="A1163" t="s">
        <v>2491</v>
      </c>
      <c r="B1163" t="s">
        <v>3495</v>
      </c>
      <c r="C1163" t="s">
        <v>27</v>
      </c>
      <c r="D1163" t="s">
        <v>30</v>
      </c>
      <c r="E1163" t="s">
        <v>2473</v>
      </c>
      <c r="F1163" t="s">
        <v>7</v>
      </c>
      <c r="G1163" t="s">
        <v>4</v>
      </c>
      <c r="H1163">
        <v>897</v>
      </c>
      <c r="I1163" t="s">
        <v>5838</v>
      </c>
      <c r="J1163">
        <v>12500000</v>
      </c>
      <c r="K1163">
        <v>331683.99</v>
      </c>
      <c r="L1163">
        <v>0.13250000000000001</v>
      </c>
      <c r="M1163" s="63">
        <v>45466</v>
      </c>
      <c r="N1163" s="63">
        <v>45496</v>
      </c>
      <c r="O1163">
        <v>30</v>
      </c>
      <c r="P1163" t="s">
        <v>8835</v>
      </c>
      <c r="Q1163">
        <v>0</v>
      </c>
      <c r="R1163">
        <v>0</v>
      </c>
      <c r="S1163">
        <v>0</v>
      </c>
      <c r="T1163">
        <v>0</v>
      </c>
      <c r="U1163">
        <v>0</v>
      </c>
      <c r="V1163">
        <v>0</v>
      </c>
      <c r="W1163">
        <v>0</v>
      </c>
      <c r="X1163" s="1">
        <v>45473</v>
      </c>
      <c r="Y1163" s="1">
        <v>44834</v>
      </c>
      <c r="Z1163" t="s">
        <v>30</v>
      </c>
      <c r="AA1163" t="s">
        <v>99</v>
      </c>
    </row>
    <row r="1164" spans="1:27" x14ac:dyDescent="0.25">
      <c r="A1164" t="s">
        <v>2491</v>
      </c>
      <c r="B1164" t="s">
        <v>3526</v>
      </c>
      <c r="C1164" t="s">
        <v>27</v>
      </c>
      <c r="D1164" t="s">
        <v>30</v>
      </c>
      <c r="E1164" t="s">
        <v>2473</v>
      </c>
      <c r="F1164" t="s">
        <v>7</v>
      </c>
      <c r="G1164" t="s">
        <v>5</v>
      </c>
      <c r="H1164">
        <v>897</v>
      </c>
      <c r="I1164" t="s">
        <v>5673</v>
      </c>
      <c r="J1164">
        <v>12500000</v>
      </c>
      <c r="K1164">
        <v>201969.9</v>
      </c>
      <c r="L1164">
        <v>0.13250000000000001</v>
      </c>
      <c r="M1164" s="63">
        <v>45463</v>
      </c>
      <c r="N1164" s="63">
        <v>45493</v>
      </c>
      <c r="O1164">
        <v>30</v>
      </c>
      <c r="P1164" t="s">
        <v>8835</v>
      </c>
      <c r="Q1164">
        <v>0</v>
      </c>
      <c r="R1164">
        <v>0</v>
      </c>
      <c r="S1164">
        <v>0</v>
      </c>
      <c r="T1164">
        <v>0</v>
      </c>
      <c r="U1164">
        <v>0</v>
      </c>
      <c r="V1164">
        <v>0</v>
      </c>
      <c r="W1164">
        <v>0</v>
      </c>
      <c r="X1164" s="1">
        <v>45473</v>
      </c>
      <c r="Y1164" s="1">
        <v>44998</v>
      </c>
      <c r="Z1164" t="s">
        <v>30</v>
      </c>
      <c r="AA1164" t="s">
        <v>99</v>
      </c>
    </row>
    <row r="1165" spans="1:27" x14ac:dyDescent="0.25">
      <c r="A1165" t="s">
        <v>2491</v>
      </c>
      <c r="B1165" t="s">
        <v>3523</v>
      </c>
      <c r="C1165" t="s">
        <v>27</v>
      </c>
      <c r="D1165" t="s">
        <v>30</v>
      </c>
      <c r="E1165" t="s">
        <v>2473</v>
      </c>
      <c r="F1165" t="s">
        <v>7</v>
      </c>
      <c r="G1165" t="s">
        <v>4</v>
      </c>
      <c r="H1165">
        <v>897</v>
      </c>
      <c r="I1165" t="s">
        <v>5904</v>
      </c>
      <c r="J1165">
        <v>12500000</v>
      </c>
      <c r="K1165">
        <v>264794.53000000003</v>
      </c>
      <c r="L1165">
        <v>0.13250000000000001</v>
      </c>
      <c r="M1165" s="63">
        <v>45472</v>
      </c>
      <c r="N1165" s="63">
        <v>45502</v>
      </c>
      <c r="O1165">
        <v>30</v>
      </c>
      <c r="P1165" t="s">
        <v>8831</v>
      </c>
      <c r="Q1165">
        <v>0</v>
      </c>
      <c r="R1165">
        <v>0</v>
      </c>
      <c r="S1165">
        <v>0</v>
      </c>
      <c r="T1165">
        <v>0</v>
      </c>
      <c r="U1165">
        <v>0</v>
      </c>
      <c r="V1165">
        <v>0</v>
      </c>
      <c r="W1165">
        <v>0</v>
      </c>
      <c r="X1165" s="1">
        <v>45473</v>
      </c>
      <c r="Y1165" s="1">
        <v>44282</v>
      </c>
      <c r="Z1165" t="s">
        <v>30</v>
      </c>
      <c r="AA1165" t="s">
        <v>99</v>
      </c>
    </row>
    <row r="1166" spans="1:27" x14ac:dyDescent="0.25">
      <c r="A1166" t="s">
        <v>2491</v>
      </c>
      <c r="B1166" t="s">
        <v>3541</v>
      </c>
      <c r="C1166" t="s">
        <v>27</v>
      </c>
      <c r="D1166" t="s">
        <v>30</v>
      </c>
      <c r="E1166" t="s">
        <v>2473</v>
      </c>
      <c r="F1166" t="s">
        <v>7</v>
      </c>
      <c r="G1166" t="s">
        <v>16</v>
      </c>
      <c r="H1166">
        <v>897</v>
      </c>
      <c r="I1166" t="s">
        <v>5964</v>
      </c>
      <c r="J1166">
        <v>12500000</v>
      </c>
      <c r="K1166">
        <v>135445.85999999999</v>
      </c>
      <c r="L1166">
        <v>0.13250000000000001</v>
      </c>
      <c r="M1166" s="63">
        <v>45447</v>
      </c>
      <c r="N1166" s="63">
        <v>45477</v>
      </c>
      <c r="O1166">
        <v>30</v>
      </c>
      <c r="P1166" t="s">
        <v>8828</v>
      </c>
      <c r="Q1166">
        <v>0</v>
      </c>
      <c r="R1166">
        <v>0</v>
      </c>
      <c r="S1166">
        <v>0</v>
      </c>
      <c r="T1166">
        <v>0</v>
      </c>
      <c r="U1166">
        <v>0</v>
      </c>
      <c r="V1166">
        <v>0</v>
      </c>
      <c r="W1166">
        <v>0</v>
      </c>
      <c r="X1166" s="1">
        <v>45473</v>
      </c>
      <c r="Y1166" s="1">
        <v>44722</v>
      </c>
      <c r="Z1166" t="s">
        <v>30</v>
      </c>
      <c r="AA1166" t="s">
        <v>99</v>
      </c>
    </row>
    <row r="1167" spans="1:27" x14ac:dyDescent="0.25">
      <c r="A1167" t="s">
        <v>2491</v>
      </c>
      <c r="B1167" t="s">
        <v>3553</v>
      </c>
      <c r="C1167" t="s">
        <v>27</v>
      </c>
      <c r="D1167" t="s">
        <v>30</v>
      </c>
      <c r="E1167" t="s">
        <v>2473</v>
      </c>
      <c r="F1167" t="s">
        <v>7</v>
      </c>
      <c r="G1167" t="s">
        <v>5</v>
      </c>
      <c r="H1167">
        <v>897</v>
      </c>
      <c r="I1167" t="s">
        <v>5637</v>
      </c>
      <c r="J1167">
        <v>12500000</v>
      </c>
      <c r="K1167">
        <v>183.59</v>
      </c>
      <c r="L1167">
        <v>0.13250000000000001</v>
      </c>
      <c r="M1167" s="63">
        <v>45452</v>
      </c>
      <c r="N1167" s="63">
        <v>45482</v>
      </c>
      <c r="O1167">
        <v>30</v>
      </c>
      <c r="P1167" t="s">
        <v>8799</v>
      </c>
      <c r="Q1167">
        <v>0</v>
      </c>
      <c r="R1167">
        <v>0</v>
      </c>
      <c r="S1167">
        <v>0</v>
      </c>
      <c r="T1167">
        <v>0</v>
      </c>
      <c r="U1167">
        <v>0</v>
      </c>
      <c r="V1167">
        <v>0</v>
      </c>
      <c r="W1167">
        <v>0</v>
      </c>
      <c r="X1167" s="1">
        <v>45473</v>
      </c>
      <c r="Y1167" s="1">
        <v>44632</v>
      </c>
      <c r="Z1167" t="s">
        <v>30</v>
      </c>
      <c r="AA1167" t="s">
        <v>99</v>
      </c>
    </row>
    <row r="1168" spans="1:27" x14ac:dyDescent="0.25">
      <c r="A1168" t="s">
        <v>2491</v>
      </c>
      <c r="B1168" t="s">
        <v>3545</v>
      </c>
      <c r="C1168" t="s">
        <v>27</v>
      </c>
      <c r="D1168" t="s">
        <v>30</v>
      </c>
      <c r="E1168" t="s">
        <v>2473</v>
      </c>
      <c r="F1168" t="s">
        <v>7</v>
      </c>
      <c r="G1168" t="s">
        <v>7</v>
      </c>
      <c r="H1168">
        <v>897</v>
      </c>
      <c r="I1168" t="s">
        <v>5876</v>
      </c>
      <c r="J1168">
        <v>12500000</v>
      </c>
      <c r="K1168">
        <v>4455.66</v>
      </c>
      <c r="L1168">
        <v>0.13250000000000001</v>
      </c>
      <c r="M1168" s="63">
        <v>45471</v>
      </c>
      <c r="N1168" s="63">
        <v>45501</v>
      </c>
      <c r="O1168">
        <v>30</v>
      </c>
      <c r="P1168" t="s">
        <v>8822</v>
      </c>
      <c r="Q1168">
        <v>0</v>
      </c>
      <c r="R1168">
        <v>0</v>
      </c>
      <c r="S1168">
        <v>0</v>
      </c>
      <c r="T1168">
        <v>0</v>
      </c>
      <c r="U1168">
        <v>0</v>
      </c>
      <c r="V1168">
        <v>0</v>
      </c>
      <c r="W1168">
        <v>0</v>
      </c>
      <c r="X1168" s="1">
        <v>45473</v>
      </c>
      <c r="Y1168" s="1">
        <v>43793</v>
      </c>
      <c r="Z1168" t="s">
        <v>30</v>
      </c>
      <c r="AA1168" t="s">
        <v>99</v>
      </c>
    </row>
    <row r="1169" spans="1:27" x14ac:dyDescent="0.25">
      <c r="A1169" t="s">
        <v>2491</v>
      </c>
      <c r="B1169" t="s">
        <v>3533</v>
      </c>
      <c r="C1169" t="s">
        <v>27</v>
      </c>
      <c r="D1169" t="s">
        <v>30</v>
      </c>
      <c r="E1169" t="s">
        <v>2473</v>
      </c>
      <c r="F1169" t="s">
        <v>7</v>
      </c>
      <c r="G1169" t="s">
        <v>5</v>
      </c>
      <c r="H1169">
        <v>897</v>
      </c>
      <c r="I1169" t="s">
        <v>5810</v>
      </c>
      <c r="J1169">
        <v>12500000</v>
      </c>
      <c r="K1169">
        <v>287809.61</v>
      </c>
      <c r="L1169">
        <v>0.13250000000000001</v>
      </c>
      <c r="M1169" s="63">
        <v>45445</v>
      </c>
      <c r="N1169" s="63">
        <v>45475</v>
      </c>
      <c r="O1169">
        <v>30</v>
      </c>
      <c r="P1169" t="s">
        <v>8813</v>
      </c>
      <c r="Q1169">
        <v>0</v>
      </c>
      <c r="R1169">
        <v>0</v>
      </c>
      <c r="S1169">
        <v>0</v>
      </c>
      <c r="T1169">
        <v>0</v>
      </c>
      <c r="U1169">
        <v>0</v>
      </c>
      <c r="V1169">
        <v>0</v>
      </c>
      <c r="W1169">
        <v>0</v>
      </c>
      <c r="X1169" s="1">
        <v>45473</v>
      </c>
      <c r="Y1169" s="1">
        <v>44108</v>
      </c>
      <c r="Z1169" t="s">
        <v>30</v>
      </c>
      <c r="AA1169" t="s">
        <v>99</v>
      </c>
    </row>
    <row r="1170" spans="1:27" x14ac:dyDescent="0.25">
      <c r="A1170" t="s">
        <v>2491</v>
      </c>
      <c r="B1170" t="s">
        <v>3532</v>
      </c>
      <c r="C1170" t="s">
        <v>27</v>
      </c>
      <c r="D1170" t="s">
        <v>30</v>
      </c>
      <c r="E1170" t="s">
        <v>2473</v>
      </c>
      <c r="F1170" t="s">
        <v>7</v>
      </c>
      <c r="G1170" t="s">
        <v>5</v>
      </c>
      <c r="H1170">
        <v>897</v>
      </c>
      <c r="I1170" t="s">
        <v>5630</v>
      </c>
      <c r="J1170">
        <v>12500000</v>
      </c>
      <c r="K1170">
        <v>320961.74</v>
      </c>
      <c r="L1170">
        <v>0.13250000000000001</v>
      </c>
      <c r="M1170" s="63">
        <v>45471</v>
      </c>
      <c r="N1170" s="63">
        <v>45501</v>
      </c>
      <c r="O1170">
        <v>30</v>
      </c>
      <c r="P1170" t="s">
        <v>8834</v>
      </c>
      <c r="Q1170">
        <v>0</v>
      </c>
      <c r="R1170">
        <v>0</v>
      </c>
      <c r="S1170">
        <v>0</v>
      </c>
      <c r="T1170">
        <v>0</v>
      </c>
      <c r="U1170">
        <v>0</v>
      </c>
      <c r="V1170">
        <v>0</v>
      </c>
      <c r="W1170">
        <v>0</v>
      </c>
      <c r="X1170" s="1">
        <v>45473</v>
      </c>
      <c r="Y1170" s="1">
        <v>44815</v>
      </c>
      <c r="Z1170" t="s">
        <v>30</v>
      </c>
      <c r="AA1170" t="s">
        <v>99</v>
      </c>
    </row>
    <row r="1171" spans="1:27" x14ac:dyDescent="0.25">
      <c r="A1171" t="s">
        <v>2491</v>
      </c>
      <c r="B1171" t="s">
        <v>3546</v>
      </c>
      <c r="C1171" t="s">
        <v>27</v>
      </c>
      <c r="D1171" t="s">
        <v>30</v>
      </c>
      <c r="E1171" t="s">
        <v>2473</v>
      </c>
      <c r="F1171" t="s">
        <v>7</v>
      </c>
      <c r="G1171" t="s">
        <v>5</v>
      </c>
      <c r="H1171">
        <v>897</v>
      </c>
      <c r="I1171" t="s">
        <v>5700</v>
      </c>
      <c r="J1171">
        <v>12500000</v>
      </c>
      <c r="K1171">
        <v>2386.4499999999998</v>
      </c>
      <c r="L1171">
        <v>0.13250000000000001</v>
      </c>
      <c r="M1171" s="63">
        <v>45457</v>
      </c>
      <c r="N1171" s="63">
        <v>45487</v>
      </c>
      <c r="O1171">
        <v>30</v>
      </c>
      <c r="P1171" t="s">
        <v>8831</v>
      </c>
      <c r="Q1171">
        <v>0</v>
      </c>
      <c r="R1171">
        <v>0</v>
      </c>
      <c r="S1171">
        <v>0</v>
      </c>
      <c r="T1171">
        <v>0</v>
      </c>
      <c r="U1171">
        <v>0</v>
      </c>
      <c r="V1171">
        <v>0</v>
      </c>
      <c r="W1171">
        <v>0</v>
      </c>
      <c r="X1171" s="1">
        <v>45473</v>
      </c>
      <c r="Y1171" s="1">
        <v>44799</v>
      </c>
      <c r="Z1171" t="s">
        <v>30</v>
      </c>
      <c r="AA1171" t="s">
        <v>99</v>
      </c>
    </row>
    <row r="1172" spans="1:27" x14ac:dyDescent="0.25">
      <c r="A1172" t="s">
        <v>2491</v>
      </c>
      <c r="B1172" t="s">
        <v>2895</v>
      </c>
      <c r="C1172" t="s">
        <v>27</v>
      </c>
      <c r="D1172" t="s">
        <v>30</v>
      </c>
      <c r="E1172" t="s">
        <v>2473</v>
      </c>
      <c r="F1172" t="s">
        <v>7</v>
      </c>
      <c r="G1172" t="s">
        <v>2</v>
      </c>
      <c r="H1172">
        <v>897</v>
      </c>
      <c r="I1172" t="s">
        <v>141</v>
      </c>
      <c r="J1172">
        <v>12500000</v>
      </c>
      <c r="K1172">
        <v>228788.23</v>
      </c>
      <c r="L1172">
        <v>0.13250000000000001</v>
      </c>
      <c r="M1172" s="63">
        <v>45451</v>
      </c>
      <c r="N1172" s="63">
        <v>45481</v>
      </c>
      <c r="O1172">
        <v>30</v>
      </c>
      <c r="P1172" t="s">
        <v>8807</v>
      </c>
      <c r="Q1172">
        <v>0</v>
      </c>
      <c r="R1172">
        <v>0</v>
      </c>
      <c r="S1172">
        <v>0</v>
      </c>
      <c r="T1172">
        <v>0</v>
      </c>
      <c r="U1172">
        <v>0</v>
      </c>
      <c r="V1172">
        <v>0</v>
      </c>
      <c r="W1172">
        <v>0</v>
      </c>
      <c r="X1172" s="1">
        <v>45473</v>
      </c>
      <c r="Y1172" s="1">
        <v>44064</v>
      </c>
      <c r="Z1172" t="s">
        <v>30</v>
      </c>
      <c r="AA1172" t="s">
        <v>99</v>
      </c>
    </row>
    <row r="1173" spans="1:27" x14ac:dyDescent="0.25">
      <c r="A1173" t="s">
        <v>2491</v>
      </c>
      <c r="B1173" t="s">
        <v>3236</v>
      </c>
      <c r="C1173" t="s">
        <v>27</v>
      </c>
      <c r="D1173" t="s">
        <v>30</v>
      </c>
      <c r="E1173" t="s">
        <v>2473</v>
      </c>
      <c r="F1173" t="s">
        <v>7</v>
      </c>
      <c r="G1173" t="s">
        <v>4</v>
      </c>
      <c r="H1173">
        <v>897</v>
      </c>
      <c r="I1173" t="s">
        <v>5785</v>
      </c>
      <c r="J1173">
        <v>12500000</v>
      </c>
      <c r="K1173">
        <v>446808.45</v>
      </c>
      <c r="L1173">
        <v>0.13250000000000001</v>
      </c>
      <c r="M1173" s="63">
        <v>45461</v>
      </c>
      <c r="N1173" s="63">
        <v>45491</v>
      </c>
      <c r="O1173">
        <v>30</v>
      </c>
      <c r="P1173" t="s">
        <v>8816</v>
      </c>
      <c r="Q1173">
        <v>0</v>
      </c>
      <c r="R1173">
        <v>0</v>
      </c>
      <c r="S1173">
        <v>0</v>
      </c>
      <c r="T1173">
        <v>0</v>
      </c>
      <c r="U1173">
        <v>0</v>
      </c>
      <c r="V1173">
        <v>0</v>
      </c>
      <c r="W1173">
        <v>0</v>
      </c>
      <c r="X1173" s="1">
        <v>45473</v>
      </c>
      <c r="Y1173" s="1">
        <v>44609</v>
      </c>
      <c r="Z1173" t="s">
        <v>30</v>
      </c>
      <c r="AA1173" t="s">
        <v>99</v>
      </c>
    </row>
    <row r="1174" spans="1:27" x14ac:dyDescent="0.25">
      <c r="A1174" t="s">
        <v>2491</v>
      </c>
      <c r="B1174" t="s">
        <v>3536</v>
      </c>
      <c r="C1174" t="s">
        <v>27</v>
      </c>
      <c r="D1174" t="s">
        <v>30</v>
      </c>
      <c r="E1174" t="s">
        <v>2473</v>
      </c>
      <c r="F1174" t="s">
        <v>7</v>
      </c>
      <c r="G1174" t="s">
        <v>3</v>
      </c>
      <c r="H1174">
        <v>897</v>
      </c>
      <c r="I1174" t="s">
        <v>5751</v>
      </c>
      <c r="J1174">
        <v>12500000</v>
      </c>
      <c r="K1174">
        <v>150450.29999999999</v>
      </c>
      <c r="L1174">
        <v>0.13250000000000001</v>
      </c>
      <c r="M1174" s="63">
        <v>45455</v>
      </c>
      <c r="N1174" s="63">
        <v>45485</v>
      </c>
      <c r="O1174">
        <v>30</v>
      </c>
      <c r="P1174" t="s">
        <v>8876</v>
      </c>
      <c r="Q1174">
        <v>0</v>
      </c>
      <c r="R1174">
        <v>0</v>
      </c>
      <c r="S1174">
        <v>0</v>
      </c>
      <c r="T1174">
        <v>0</v>
      </c>
      <c r="U1174">
        <v>0</v>
      </c>
      <c r="V1174">
        <v>0</v>
      </c>
      <c r="W1174">
        <v>0</v>
      </c>
      <c r="X1174" s="1">
        <v>45473</v>
      </c>
      <c r="Y1174" s="1">
        <v>45188</v>
      </c>
      <c r="Z1174" t="s">
        <v>30</v>
      </c>
      <c r="AA1174" t="s">
        <v>99</v>
      </c>
    </row>
    <row r="1175" spans="1:27" x14ac:dyDescent="0.25">
      <c r="A1175" t="s">
        <v>2491</v>
      </c>
      <c r="B1175" t="s">
        <v>3537</v>
      </c>
      <c r="C1175" t="s">
        <v>27</v>
      </c>
      <c r="D1175" t="s">
        <v>30</v>
      </c>
      <c r="E1175" t="s">
        <v>2473</v>
      </c>
      <c r="F1175" t="s">
        <v>7</v>
      </c>
      <c r="G1175" t="s">
        <v>3</v>
      </c>
      <c r="H1175">
        <v>897</v>
      </c>
      <c r="I1175" t="s">
        <v>5842</v>
      </c>
      <c r="J1175">
        <v>12500000</v>
      </c>
      <c r="K1175">
        <v>6510.35</v>
      </c>
      <c r="L1175">
        <v>0.13250000000000001</v>
      </c>
      <c r="M1175" s="63">
        <v>45474</v>
      </c>
      <c r="N1175" s="63">
        <v>45504</v>
      </c>
      <c r="O1175">
        <v>30</v>
      </c>
      <c r="P1175" t="s">
        <v>8828</v>
      </c>
      <c r="Q1175">
        <v>0</v>
      </c>
      <c r="R1175">
        <v>0</v>
      </c>
      <c r="S1175">
        <v>0</v>
      </c>
      <c r="T1175">
        <v>0</v>
      </c>
      <c r="U1175">
        <v>0</v>
      </c>
      <c r="V1175">
        <v>0</v>
      </c>
      <c r="W1175">
        <v>0</v>
      </c>
      <c r="X1175" s="1">
        <v>45473</v>
      </c>
      <c r="Y1175" s="1">
        <v>45007</v>
      </c>
      <c r="Z1175" t="s">
        <v>30</v>
      </c>
      <c r="AA1175" t="s">
        <v>99</v>
      </c>
    </row>
    <row r="1176" spans="1:27" x14ac:dyDescent="0.25">
      <c r="A1176" t="s">
        <v>2491</v>
      </c>
      <c r="B1176" t="s">
        <v>3544</v>
      </c>
      <c r="C1176" t="s">
        <v>27</v>
      </c>
      <c r="D1176" t="s">
        <v>30</v>
      </c>
      <c r="E1176" t="s">
        <v>2473</v>
      </c>
      <c r="F1176" t="s">
        <v>7</v>
      </c>
      <c r="G1176" t="s">
        <v>3</v>
      </c>
      <c r="H1176">
        <v>897</v>
      </c>
      <c r="I1176" t="s">
        <v>5843</v>
      </c>
      <c r="J1176">
        <v>12500000</v>
      </c>
      <c r="K1176">
        <v>53931.35</v>
      </c>
      <c r="L1176">
        <v>0.13250000000000001</v>
      </c>
      <c r="M1176" s="63">
        <v>45450</v>
      </c>
      <c r="N1176" s="63">
        <v>45480</v>
      </c>
      <c r="O1176">
        <v>30</v>
      </c>
      <c r="P1176" t="s">
        <v>8835</v>
      </c>
      <c r="Q1176">
        <v>0</v>
      </c>
      <c r="R1176">
        <v>0</v>
      </c>
      <c r="S1176">
        <v>0</v>
      </c>
      <c r="T1176">
        <v>0</v>
      </c>
      <c r="U1176">
        <v>0</v>
      </c>
      <c r="V1176">
        <v>0</v>
      </c>
      <c r="W1176">
        <v>0</v>
      </c>
      <c r="X1176" s="1">
        <v>45473</v>
      </c>
      <c r="Y1176" s="1">
        <v>44734</v>
      </c>
      <c r="Z1176" t="s">
        <v>30</v>
      </c>
      <c r="AA1176" t="s">
        <v>99</v>
      </c>
    </row>
    <row r="1177" spans="1:27" x14ac:dyDescent="0.25">
      <c r="A1177" t="s">
        <v>2491</v>
      </c>
      <c r="B1177" t="s">
        <v>3540</v>
      </c>
      <c r="C1177" t="s">
        <v>27</v>
      </c>
      <c r="D1177" t="s">
        <v>30</v>
      </c>
      <c r="E1177" t="s">
        <v>2473</v>
      </c>
      <c r="F1177" t="s">
        <v>7</v>
      </c>
      <c r="G1177" t="s">
        <v>5</v>
      </c>
      <c r="H1177">
        <v>897</v>
      </c>
      <c r="I1177" t="s">
        <v>5856</v>
      </c>
      <c r="J1177">
        <v>12500000</v>
      </c>
      <c r="K1177">
        <v>5544.88</v>
      </c>
      <c r="L1177">
        <v>0.13250000000000001</v>
      </c>
      <c r="M1177" s="63">
        <v>45446</v>
      </c>
      <c r="N1177" s="63">
        <v>45476</v>
      </c>
      <c r="O1177">
        <v>30</v>
      </c>
      <c r="P1177" t="s">
        <v>8802</v>
      </c>
      <c r="Q1177">
        <v>0</v>
      </c>
      <c r="R1177">
        <v>0</v>
      </c>
      <c r="S1177">
        <v>0</v>
      </c>
      <c r="T1177">
        <v>0</v>
      </c>
      <c r="U1177">
        <v>0</v>
      </c>
      <c r="V1177">
        <v>0</v>
      </c>
      <c r="W1177">
        <v>0</v>
      </c>
      <c r="X1177" s="1">
        <v>45473</v>
      </c>
      <c r="Y1177" s="1">
        <v>45073</v>
      </c>
      <c r="Z1177" t="s">
        <v>30</v>
      </c>
      <c r="AA1177" t="s">
        <v>99</v>
      </c>
    </row>
    <row r="1178" spans="1:27" x14ac:dyDescent="0.25">
      <c r="A1178" t="s">
        <v>2491</v>
      </c>
      <c r="B1178" t="s">
        <v>3534</v>
      </c>
      <c r="C1178" t="s">
        <v>27</v>
      </c>
      <c r="D1178" t="s">
        <v>30</v>
      </c>
      <c r="E1178" t="s">
        <v>2473</v>
      </c>
      <c r="F1178" t="s">
        <v>7</v>
      </c>
      <c r="G1178" t="s">
        <v>5</v>
      </c>
      <c r="H1178">
        <v>897</v>
      </c>
      <c r="I1178" t="s">
        <v>5973</v>
      </c>
      <c r="J1178">
        <v>12500000</v>
      </c>
      <c r="K1178">
        <v>22678.15</v>
      </c>
      <c r="L1178">
        <v>0.13250000000000001</v>
      </c>
      <c r="M1178" s="63">
        <v>45465</v>
      </c>
      <c r="N1178" s="63">
        <v>45495</v>
      </c>
      <c r="O1178">
        <v>30</v>
      </c>
      <c r="P1178" t="s">
        <v>8822</v>
      </c>
      <c r="Q1178">
        <v>0</v>
      </c>
      <c r="R1178">
        <v>0</v>
      </c>
      <c r="S1178">
        <v>0</v>
      </c>
      <c r="T1178">
        <v>0</v>
      </c>
      <c r="U1178">
        <v>0</v>
      </c>
      <c r="V1178">
        <v>0</v>
      </c>
      <c r="W1178">
        <v>0</v>
      </c>
      <c r="X1178" s="1">
        <v>45473</v>
      </c>
      <c r="Y1178" s="1">
        <v>44977</v>
      </c>
      <c r="Z1178" t="s">
        <v>30</v>
      </c>
      <c r="AA1178" t="s">
        <v>99</v>
      </c>
    </row>
    <row r="1179" spans="1:27" x14ac:dyDescent="0.25">
      <c r="A1179" t="s">
        <v>2491</v>
      </c>
      <c r="B1179" t="s">
        <v>3399</v>
      </c>
      <c r="C1179" t="s">
        <v>27</v>
      </c>
      <c r="D1179" t="s">
        <v>30</v>
      </c>
      <c r="E1179" t="s">
        <v>2473</v>
      </c>
      <c r="F1179" t="s">
        <v>7</v>
      </c>
      <c r="G1179" t="s">
        <v>5</v>
      </c>
      <c r="H1179">
        <v>897</v>
      </c>
      <c r="I1179" t="s">
        <v>5961</v>
      </c>
      <c r="J1179">
        <v>12500000</v>
      </c>
      <c r="K1179">
        <v>22159.72</v>
      </c>
      <c r="L1179">
        <v>0.13250000000000001</v>
      </c>
      <c r="M1179" s="63">
        <v>45457</v>
      </c>
      <c r="N1179" s="63">
        <v>45487</v>
      </c>
      <c r="O1179">
        <v>30</v>
      </c>
      <c r="P1179" t="s">
        <v>8807</v>
      </c>
      <c r="Q1179">
        <v>0</v>
      </c>
      <c r="R1179">
        <v>0</v>
      </c>
      <c r="S1179">
        <v>0</v>
      </c>
      <c r="T1179">
        <v>0</v>
      </c>
      <c r="U1179">
        <v>0</v>
      </c>
      <c r="V1179">
        <v>0</v>
      </c>
      <c r="W1179">
        <v>0</v>
      </c>
      <c r="X1179" s="1">
        <v>45473</v>
      </c>
      <c r="Y1179" s="1">
        <v>44641</v>
      </c>
      <c r="Z1179" t="s">
        <v>30</v>
      </c>
      <c r="AA1179" t="s">
        <v>99</v>
      </c>
    </row>
    <row r="1180" spans="1:27" x14ac:dyDescent="0.25">
      <c r="A1180" t="s">
        <v>2491</v>
      </c>
      <c r="B1180" t="s">
        <v>4478</v>
      </c>
      <c r="C1180" t="s">
        <v>27</v>
      </c>
      <c r="D1180" t="s">
        <v>30</v>
      </c>
      <c r="E1180" t="s">
        <v>2473</v>
      </c>
      <c r="F1180" t="s">
        <v>7</v>
      </c>
      <c r="G1180" t="s">
        <v>4</v>
      </c>
      <c r="H1180">
        <v>897</v>
      </c>
      <c r="I1180" t="s">
        <v>5761</v>
      </c>
      <c r="J1180">
        <v>12500000</v>
      </c>
      <c r="K1180">
        <v>275605.88</v>
      </c>
      <c r="L1180">
        <v>0.13250000000000001</v>
      </c>
      <c r="M1180" s="63">
        <v>45460</v>
      </c>
      <c r="N1180" s="63">
        <v>45490</v>
      </c>
      <c r="O1180">
        <v>30</v>
      </c>
      <c r="P1180" t="s">
        <v>8813</v>
      </c>
      <c r="Q1180">
        <v>0</v>
      </c>
      <c r="R1180">
        <v>0</v>
      </c>
      <c r="S1180">
        <v>0</v>
      </c>
      <c r="T1180">
        <v>0</v>
      </c>
      <c r="U1180">
        <v>0</v>
      </c>
      <c r="V1180">
        <v>0</v>
      </c>
      <c r="W1180">
        <v>0</v>
      </c>
      <c r="X1180" s="1">
        <v>45473</v>
      </c>
      <c r="Y1180" s="1">
        <v>45365</v>
      </c>
      <c r="Z1180" t="s">
        <v>30</v>
      </c>
      <c r="AA1180" t="s">
        <v>99</v>
      </c>
    </row>
    <row r="1181" spans="1:27" x14ac:dyDescent="0.25">
      <c r="A1181" t="s">
        <v>2491</v>
      </c>
      <c r="B1181" t="s">
        <v>3525</v>
      </c>
      <c r="C1181" t="s">
        <v>27</v>
      </c>
      <c r="D1181" t="s">
        <v>30</v>
      </c>
      <c r="E1181" t="s">
        <v>2473</v>
      </c>
      <c r="F1181" t="s">
        <v>7</v>
      </c>
      <c r="G1181" t="s">
        <v>5</v>
      </c>
      <c r="H1181">
        <v>897</v>
      </c>
      <c r="I1181" t="s">
        <v>5946</v>
      </c>
      <c r="J1181">
        <v>12500000</v>
      </c>
      <c r="K1181">
        <v>322941.52</v>
      </c>
      <c r="L1181">
        <v>0.13250000000000001</v>
      </c>
      <c r="M1181" s="63">
        <v>45456</v>
      </c>
      <c r="N1181" s="63">
        <v>45486</v>
      </c>
      <c r="O1181">
        <v>30</v>
      </c>
      <c r="P1181" t="s">
        <v>8799</v>
      </c>
      <c r="Q1181">
        <v>0</v>
      </c>
      <c r="R1181">
        <v>0</v>
      </c>
      <c r="S1181">
        <v>0</v>
      </c>
      <c r="T1181">
        <v>0</v>
      </c>
      <c r="U1181">
        <v>0</v>
      </c>
      <c r="V1181">
        <v>0</v>
      </c>
      <c r="W1181">
        <v>0</v>
      </c>
      <c r="X1181" s="1">
        <v>45473</v>
      </c>
      <c r="Y1181" s="1">
        <v>44925</v>
      </c>
      <c r="Z1181" t="s">
        <v>30</v>
      </c>
      <c r="AA1181" t="s">
        <v>99</v>
      </c>
    </row>
    <row r="1182" spans="1:27" x14ac:dyDescent="0.25">
      <c r="A1182" t="s">
        <v>2491</v>
      </c>
      <c r="B1182" t="s">
        <v>3520</v>
      </c>
      <c r="C1182" t="s">
        <v>27</v>
      </c>
      <c r="D1182" t="s">
        <v>30</v>
      </c>
      <c r="E1182" t="s">
        <v>2473</v>
      </c>
      <c r="F1182" t="s">
        <v>7</v>
      </c>
      <c r="G1182" t="s">
        <v>12</v>
      </c>
      <c r="H1182">
        <v>897</v>
      </c>
      <c r="I1182" t="s">
        <v>5720</v>
      </c>
      <c r="J1182">
        <v>12500000</v>
      </c>
      <c r="K1182">
        <v>13434.19</v>
      </c>
      <c r="L1182">
        <v>0.13250000000000001</v>
      </c>
      <c r="M1182" s="63">
        <v>45467</v>
      </c>
      <c r="N1182" s="63">
        <v>45497</v>
      </c>
      <c r="O1182">
        <v>30</v>
      </c>
      <c r="P1182" t="s">
        <v>8809</v>
      </c>
      <c r="Q1182">
        <v>0</v>
      </c>
      <c r="R1182">
        <v>0</v>
      </c>
      <c r="S1182">
        <v>0</v>
      </c>
      <c r="T1182">
        <v>0</v>
      </c>
      <c r="U1182">
        <v>0</v>
      </c>
      <c r="V1182">
        <v>0</v>
      </c>
      <c r="W1182">
        <v>0</v>
      </c>
      <c r="X1182" s="1">
        <v>45473</v>
      </c>
      <c r="Y1182" s="1">
        <v>45075</v>
      </c>
      <c r="Z1182" t="s">
        <v>30</v>
      </c>
      <c r="AA1182" t="s">
        <v>99</v>
      </c>
    </row>
    <row r="1183" spans="1:27" x14ac:dyDescent="0.25">
      <c r="A1183" t="s">
        <v>2491</v>
      </c>
      <c r="B1183" t="s">
        <v>3529</v>
      </c>
      <c r="C1183" t="s">
        <v>27</v>
      </c>
      <c r="D1183" t="s">
        <v>30</v>
      </c>
      <c r="E1183" t="s">
        <v>2473</v>
      </c>
      <c r="F1183" t="s">
        <v>7</v>
      </c>
      <c r="G1183" t="s">
        <v>5</v>
      </c>
      <c r="H1183">
        <v>897</v>
      </c>
      <c r="I1183" t="s">
        <v>5797</v>
      </c>
      <c r="J1183">
        <v>12500000</v>
      </c>
      <c r="K1183">
        <v>164820.48000000001</v>
      </c>
      <c r="L1183">
        <v>0.13250000000000001</v>
      </c>
      <c r="M1183" s="63">
        <v>45455</v>
      </c>
      <c r="N1183" s="63">
        <v>45485</v>
      </c>
      <c r="O1183">
        <v>30</v>
      </c>
      <c r="P1183" t="s">
        <v>8822</v>
      </c>
      <c r="Q1183">
        <v>0</v>
      </c>
      <c r="R1183">
        <v>0</v>
      </c>
      <c r="S1183">
        <v>0</v>
      </c>
      <c r="T1183">
        <v>0</v>
      </c>
      <c r="U1183">
        <v>0</v>
      </c>
      <c r="V1183">
        <v>0</v>
      </c>
      <c r="W1183">
        <v>0</v>
      </c>
      <c r="X1183" s="1">
        <v>45473</v>
      </c>
      <c r="Y1183" s="1">
        <v>43679</v>
      </c>
      <c r="Z1183" t="s">
        <v>30</v>
      </c>
      <c r="AA1183" t="s">
        <v>99</v>
      </c>
    </row>
    <row r="1184" spans="1:27" x14ac:dyDescent="0.25">
      <c r="A1184" t="s">
        <v>2491</v>
      </c>
      <c r="B1184" t="s">
        <v>4497</v>
      </c>
      <c r="C1184" t="s">
        <v>27</v>
      </c>
      <c r="D1184" t="s">
        <v>30</v>
      </c>
      <c r="E1184" t="s">
        <v>2473</v>
      </c>
      <c r="F1184" t="s">
        <v>7</v>
      </c>
      <c r="G1184" t="s">
        <v>7</v>
      </c>
      <c r="H1184">
        <v>897</v>
      </c>
      <c r="I1184" t="s">
        <v>5671</v>
      </c>
      <c r="J1184">
        <v>12500000</v>
      </c>
      <c r="K1184">
        <v>83318.95</v>
      </c>
      <c r="L1184">
        <v>0.13250000000000001</v>
      </c>
      <c r="M1184" s="63">
        <v>45445</v>
      </c>
      <c r="N1184" s="63">
        <v>45475</v>
      </c>
      <c r="O1184">
        <v>30</v>
      </c>
      <c r="P1184" t="s">
        <v>8831</v>
      </c>
      <c r="Q1184">
        <v>0</v>
      </c>
      <c r="R1184">
        <v>0</v>
      </c>
      <c r="S1184">
        <v>0</v>
      </c>
      <c r="T1184">
        <v>0</v>
      </c>
      <c r="U1184">
        <v>0</v>
      </c>
      <c r="V1184">
        <v>0</v>
      </c>
      <c r="W1184">
        <v>0</v>
      </c>
      <c r="X1184" s="1">
        <v>45473</v>
      </c>
      <c r="Y1184" s="1">
        <v>44200</v>
      </c>
      <c r="Z1184" t="s">
        <v>30</v>
      </c>
      <c r="AA1184" t="s">
        <v>99</v>
      </c>
    </row>
    <row r="1185" spans="1:27" x14ac:dyDescent="0.25">
      <c r="A1185" t="s">
        <v>2491</v>
      </c>
      <c r="B1185" t="s">
        <v>3550</v>
      </c>
      <c r="C1185" t="s">
        <v>27</v>
      </c>
      <c r="D1185" t="s">
        <v>30</v>
      </c>
      <c r="E1185" t="s">
        <v>2473</v>
      </c>
      <c r="F1185" t="s">
        <v>7</v>
      </c>
      <c r="G1185" t="s">
        <v>3</v>
      </c>
      <c r="H1185">
        <v>897</v>
      </c>
      <c r="I1185" t="s">
        <v>5777</v>
      </c>
      <c r="J1185">
        <v>12500000</v>
      </c>
      <c r="K1185">
        <v>1508.54</v>
      </c>
      <c r="L1185">
        <v>0.13250000000000001</v>
      </c>
      <c r="M1185" s="63">
        <v>45457</v>
      </c>
      <c r="N1185" s="63">
        <v>45487</v>
      </c>
      <c r="O1185">
        <v>30</v>
      </c>
      <c r="P1185" t="s">
        <v>8807</v>
      </c>
      <c r="Q1185">
        <v>0</v>
      </c>
      <c r="R1185">
        <v>0</v>
      </c>
      <c r="S1185">
        <v>0</v>
      </c>
      <c r="T1185">
        <v>0</v>
      </c>
      <c r="U1185">
        <v>0</v>
      </c>
      <c r="V1185">
        <v>0</v>
      </c>
      <c r="W1185">
        <v>0</v>
      </c>
      <c r="X1185" s="1">
        <v>45473</v>
      </c>
      <c r="Y1185" s="1">
        <v>44447</v>
      </c>
      <c r="Z1185" t="s">
        <v>30</v>
      </c>
      <c r="AA1185" t="s">
        <v>99</v>
      </c>
    </row>
    <row r="1186" spans="1:27" x14ac:dyDescent="0.25">
      <c r="A1186" t="s">
        <v>2491</v>
      </c>
      <c r="B1186" t="s">
        <v>3539</v>
      </c>
      <c r="C1186" t="s">
        <v>27</v>
      </c>
      <c r="D1186" t="s">
        <v>30</v>
      </c>
      <c r="E1186" t="s">
        <v>2473</v>
      </c>
      <c r="F1186" t="s">
        <v>7</v>
      </c>
      <c r="G1186" t="s">
        <v>3</v>
      </c>
      <c r="H1186">
        <v>897</v>
      </c>
      <c r="I1186" t="s">
        <v>5839</v>
      </c>
      <c r="J1186">
        <v>12500000</v>
      </c>
      <c r="K1186">
        <v>87452.64</v>
      </c>
      <c r="L1186">
        <v>0.13250000000000001</v>
      </c>
      <c r="M1186" s="63">
        <v>45449</v>
      </c>
      <c r="N1186" s="63">
        <v>45479</v>
      </c>
      <c r="O1186">
        <v>30</v>
      </c>
      <c r="P1186" t="s">
        <v>8809</v>
      </c>
      <c r="Q1186">
        <v>0</v>
      </c>
      <c r="R1186">
        <v>0</v>
      </c>
      <c r="S1186">
        <v>0</v>
      </c>
      <c r="T1186">
        <v>0</v>
      </c>
      <c r="U1186">
        <v>0</v>
      </c>
      <c r="V1186">
        <v>0</v>
      </c>
      <c r="W1186">
        <v>0</v>
      </c>
      <c r="X1186" s="1">
        <v>45473</v>
      </c>
      <c r="Y1186" s="1">
        <v>44718</v>
      </c>
      <c r="Z1186" t="s">
        <v>30</v>
      </c>
      <c r="AA1186" t="s">
        <v>99</v>
      </c>
    </row>
    <row r="1187" spans="1:27" x14ac:dyDescent="0.25">
      <c r="A1187" t="s">
        <v>2491</v>
      </c>
      <c r="B1187" t="s">
        <v>3212</v>
      </c>
      <c r="C1187" t="s">
        <v>27</v>
      </c>
      <c r="D1187" t="s">
        <v>30</v>
      </c>
      <c r="E1187" t="s">
        <v>2473</v>
      </c>
      <c r="F1187" t="s">
        <v>7</v>
      </c>
      <c r="G1187" t="s">
        <v>12</v>
      </c>
      <c r="H1187">
        <v>897</v>
      </c>
      <c r="I1187" t="s">
        <v>5877</v>
      </c>
      <c r="J1187">
        <v>12500000</v>
      </c>
      <c r="K1187">
        <v>150239.54</v>
      </c>
      <c r="L1187">
        <v>0.13250000000000001</v>
      </c>
      <c r="M1187" s="63">
        <v>45461</v>
      </c>
      <c r="N1187" s="63">
        <v>45491</v>
      </c>
      <c r="O1187">
        <v>30</v>
      </c>
      <c r="P1187" t="s">
        <v>8807</v>
      </c>
      <c r="Q1187">
        <v>0</v>
      </c>
      <c r="R1187">
        <v>0</v>
      </c>
      <c r="S1187">
        <v>0</v>
      </c>
      <c r="T1187">
        <v>0</v>
      </c>
      <c r="U1187">
        <v>0</v>
      </c>
      <c r="V1187">
        <v>0</v>
      </c>
      <c r="W1187">
        <v>0</v>
      </c>
      <c r="X1187" s="1">
        <v>45473</v>
      </c>
      <c r="Y1187" s="1">
        <v>44308</v>
      </c>
      <c r="Z1187" t="s">
        <v>30</v>
      </c>
      <c r="AA1187" t="s">
        <v>99</v>
      </c>
    </row>
    <row r="1188" spans="1:27" x14ac:dyDescent="0.25">
      <c r="A1188" t="s">
        <v>2491</v>
      </c>
      <c r="B1188" t="s">
        <v>3538</v>
      </c>
      <c r="C1188" t="s">
        <v>27</v>
      </c>
      <c r="D1188" t="s">
        <v>30</v>
      </c>
      <c r="E1188" t="s">
        <v>2473</v>
      </c>
      <c r="F1188" t="s">
        <v>7</v>
      </c>
      <c r="G1188" t="s">
        <v>12</v>
      </c>
      <c r="H1188">
        <v>897</v>
      </c>
      <c r="I1188" t="s">
        <v>5917</v>
      </c>
      <c r="J1188">
        <v>12500000</v>
      </c>
      <c r="K1188">
        <v>44052.58</v>
      </c>
      <c r="L1188">
        <v>0.13250000000000001</v>
      </c>
      <c r="M1188" s="63">
        <v>45466</v>
      </c>
      <c r="N1188" s="63">
        <v>45496</v>
      </c>
      <c r="O1188">
        <v>30</v>
      </c>
      <c r="P1188" t="s">
        <v>8809</v>
      </c>
      <c r="Q1188">
        <v>0</v>
      </c>
      <c r="R1188">
        <v>0</v>
      </c>
      <c r="S1188">
        <v>0</v>
      </c>
      <c r="T1188">
        <v>0</v>
      </c>
      <c r="U1188">
        <v>0</v>
      </c>
      <c r="V1188">
        <v>0</v>
      </c>
      <c r="W1188">
        <v>0</v>
      </c>
      <c r="X1188" s="1">
        <v>45473</v>
      </c>
      <c r="Y1188" s="1">
        <v>44603</v>
      </c>
      <c r="Z1188" t="s">
        <v>30</v>
      </c>
      <c r="AA1188" t="s">
        <v>99</v>
      </c>
    </row>
    <row r="1189" spans="1:27" x14ac:dyDescent="0.25">
      <c r="A1189" t="s">
        <v>2491</v>
      </c>
      <c r="B1189" t="s">
        <v>3548</v>
      </c>
      <c r="C1189" t="s">
        <v>27</v>
      </c>
      <c r="D1189" t="s">
        <v>30</v>
      </c>
      <c r="E1189" t="s">
        <v>2473</v>
      </c>
      <c r="F1189" t="s">
        <v>7</v>
      </c>
      <c r="G1189" t="s">
        <v>5</v>
      </c>
      <c r="H1189">
        <v>897</v>
      </c>
      <c r="I1189" t="s">
        <v>5847</v>
      </c>
      <c r="J1189">
        <v>12500000</v>
      </c>
      <c r="K1189">
        <v>3879.37</v>
      </c>
      <c r="L1189">
        <v>0.13250000000000001</v>
      </c>
      <c r="M1189" s="63">
        <v>45453</v>
      </c>
      <c r="N1189" s="63">
        <v>45483</v>
      </c>
      <c r="O1189">
        <v>30</v>
      </c>
      <c r="P1189" t="s">
        <v>8801</v>
      </c>
      <c r="Q1189">
        <v>0</v>
      </c>
      <c r="R1189">
        <v>0</v>
      </c>
      <c r="S1189">
        <v>0</v>
      </c>
      <c r="T1189">
        <v>0</v>
      </c>
      <c r="U1189">
        <v>0</v>
      </c>
      <c r="V1189">
        <v>0</v>
      </c>
      <c r="W1189">
        <v>0</v>
      </c>
      <c r="X1189" s="1">
        <v>45473</v>
      </c>
      <c r="Y1189" s="1">
        <v>44250</v>
      </c>
      <c r="Z1189" t="s">
        <v>30</v>
      </c>
      <c r="AA1189" t="s">
        <v>99</v>
      </c>
    </row>
    <row r="1190" spans="1:27" x14ac:dyDescent="0.25">
      <c r="A1190" t="s">
        <v>2491</v>
      </c>
      <c r="B1190" t="s">
        <v>8933</v>
      </c>
      <c r="C1190" t="s">
        <v>27</v>
      </c>
      <c r="D1190" t="s">
        <v>30</v>
      </c>
      <c r="E1190" t="s">
        <v>2473</v>
      </c>
      <c r="F1190" t="s">
        <v>7</v>
      </c>
      <c r="G1190" t="s">
        <v>4</v>
      </c>
      <c r="H1190">
        <v>897</v>
      </c>
      <c r="I1190" t="s">
        <v>8934</v>
      </c>
      <c r="J1190">
        <v>12500000</v>
      </c>
      <c r="K1190">
        <v>142167.51999999999</v>
      </c>
      <c r="L1190">
        <v>0.13250000000000001</v>
      </c>
      <c r="M1190" s="63">
        <v>45464</v>
      </c>
      <c r="N1190" s="63">
        <v>45494</v>
      </c>
      <c r="O1190">
        <v>30</v>
      </c>
      <c r="P1190" t="s">
        <v>8825</v>
      </c>
      <c r="Q1190">
        <v>0</v>
      </c>
      <c r="R1190">
        <v>0</v>
      </c>
      <c r="S1190">
        <v>0</v>
      </c>
      <c r="T1190">
        <v>0</v>
      </c>
      <c r="U1190">
        <v>0</v>
      </c>
      <c r="V1190">
        <v>0</v>
      </c>
      <c r="W1190">
        <v>0</v>
      </c>
      <c r="X1190" s="1">
        <v>45473</v>
      </c>
      <c r="Y1190" s="1">
        <v>45335</v>
      </c>
      <c r="Z1190" t="s">
        <v>30</v>
      </c>
      <c r="AA1190" t="s">
        <v>99</v>
      </c>
    </row>
    <row r="1191" spans="1:27" x14ac:dyDescent="0.25">
      <c r="A1191" t="s">
        <v>2491</v>
      </c>
      <c r="B1191" t="s">
        <v>3522</v>
      </c>
      <c r="C1191" t="s">
        <v>27</v>
      </c>
      <c r="D1191" t="s">
        <v>30</v>
      </c>
      <c r="E1191" t="s">
        <v>2473</v>
      </c>
      <c r="F1191" t="s">
        <v>7</v>
      </c>
      <c r="G1191" t="s">
        <v>5</v>
      </c>
      <c r="H1191">
        <v>897</v>
      </c>
      <c r="I1191" t="s">
        <v>5746</v>
      </c>
      <c r="J1191">
        <v>12500000</v>
      </c>
      <c r="K1191">
        <v>62559.31</v>
      </c>
      <c r="L1191">
        <v>0.13250000000000001</v>
      </c>
      <c r="M1191" s="63">
        <v>45455</v>
      </c>
      <c r="N1191" s="63">
        <v>45485</v>
      </c>
      <c r="O1191">
        <v>30</v>
      </c>
      <c r="P1191" t="s">
        <v>8825</v>
      </c>
      <c r="Q1191">
        <v>0</v>
      </c>
      <c r="R1191">
        <v>0</v>
      </c>
      <c r="S1191">
        <v>0</v>
      </c>
      <c r="T1191">
        <v>0</v>
      </c>
      <c r="U1191">
        <v>0</v>
      </c>
      <c r="V1191">
        <v>0</v>
      </c>
      <c r="W1191">
        <v>0</v>
      </c>
      <c r="X1191" s="1">
        <v>45473</v>
      </c>
      <c r="Y1191" s="1">
        <v>44332</v>
      </c>
      <c r="Z1191" t="s">
        <v>30</v>
      </c>
      <c r="AA1191" t="s">
        <v>99</v>
      </c>
    </row>
    <row r="1192" spans="1:27" x14ac:dyDescent="0.25">
      <c r="A1192" t="s">
        <v>2491</v>
      </c>
      <c r="B1192" t="s">
        <v>3542</v>
      </c>
      <c r="C1192" t="s">
        <v>27</v>
      </c>
      <c r="D1192" t="s">
        <v>30</v>
      </c>
      <c r="E1192" t="s">
        <v>2473</v>
      </c>
      <c r="F1192" t="s">
        <v>7</v>
      </c>
      <c r="G1192" t="s">
        <v>9</v>
      </c>
      <c r="H1192">
        <v>897</v>
      </c>
      <c r="I1192" t="s">
        <v>5741</v>
      </c>
      <c r="J1192">
        <v>12500000</v>
      </c>
      <c r="K1192">
        <v>41380.79</v>
      </c>
      <c r="L1192">
        <v>0.13250000000000001</v>
      </c>
      <c r="M1192" s="63">
        <v>45457</v>
      </c>
      <c r="N1192" s="63">
        <v>45487</v>
      </c>
      <c r="O1192">
        <v>30</v>
      </c>
      <c r="P1192" t="s">
        <v>8807</v>
      </c>
      <c r="Q1192">
        <v>0</v>
      </c>
      <c r="R1192">
        <v>0</v>
      </c>
      <c r="S1192">
        <v>0</v>
      </c>
      <c r="T1192">
        <v>0</v>
      </c>
      <c r="U1192">
        <v>0</v>
      </c>
      <c r="V1192">
        <v>0</v>
      </c>
      <c r="W1192">
        <v>0</v>
      </c>
      <c r="X1192" s="1">
        <v>45473</v>
      </c>
      <c r="Y1192" s="1">
        <v>44640</v>
      </c>
      <c r="Z1192" t="s">
        <v>30</v>
      </c>
      <c r="AA1192" t="s">
        <v>99</v>
      </c>
    </row>
    <row r="1193" spans="1:27" x14ac:dyDescent="0.25">
      <c r="A1193" t="s">
        <v>2491</v>
      </c>
      <c r="B1193" t="s">
        <v>3547</v>
      </c>
      <c r="C1193" t="s">
        <v>27</v>
      </c>
      <c r="D1193" t="s">
        <v>30</v>
      </c>
      <c r="E1193" t="s">
        <v>2473</v>
      </c>
      <c r="F1193" t="s">
        <v>7</v>
      </c>
      <c r="G1193" t="s">
        <v>5</v>
      </c>
      <c r="H1193">
        <v>897</v>
      </c>
      <c r="I1193" t="s">
        <v>5776</v>
      </c>
      <c r="J1193">
        <v>12500000</v>
      </c>
      <c r="K1193">
        <v>4521.7700000000004</v>
      </c>
      <c r="L1193">
        <v>0.13250000000000001</v>
      </c>
      <c r="M1193" s="63">
        <v>45444</v>
      </c>
      <c r="N1193" s="63">
        <v>45474</v>
      </c>
      <c r="O1193">
        <v>30</v>
      </c>
      <c r="P1193" t="s">
        <v>8825</v>
      </c>
      <c r="Q1193">
        <v>0</v>
      </c>
      <c r="R1193">
        <v>0</v>
      </c>
      <c r="S1193">
        <v>0</v>
      </c>
      <c r="T1193">
        <v>0</v>
      </c>
      <c r="U1193">
        <v>0</v>
      </c>
      <c r="V1193">
        <v>0</v>
      </c>
      <c r="W1193">
        <v>0</v>
      </c>
      <c r="X1193" s="1">
        <v>45473</v>
      </c>
      <c r="Y1193" s="1">
        <v>44807</v>
      </c>
      <c r="Z1193" t="s">
        <v>30</v>
      </c>
      <c r="AA1193" t="s">
        <v>99</v>
      </c>
    </row>
    <row r="1194" spans="1:27" x14ac:dyDescent="0.25">
      <c r="A1194" t="s">
        <v>2491</v>
      </c>
      <c r="B1194" t="s">
        <v>3527</v>
      </c>
      <c r="C1194" t="s">
        <v>27</v>
      </c>
      <c r="D1194" t="s">
        <v>30</v>
      </c>
      <c r="E1194" t="s">
        <v>2473</v>
      </c>
      <c r="F1194" t="s">
        <v>7</v>
      </c>
      <c r="G1194" t="s">
        <v>4</v>
      </c>
      <c r="H1194">
        <v>897</v>
      </c>
      <c r="I1194" t="s">
        <v>5788</v>
      </c>
      <c r="J1194">
        <v>12500000</v>
      </c>
      <c r="K1194">
        <v>78705.990000000005</v>
      </c>
      <c r="L1194">
        <v>0.13250000000000001</v>
      </c>
      <c r="M1194" s="63">
        <v>45457</v>
      </c>
      <c r="N1194" s="63">
        <v>45487</v>
      </c>
      <c r="O1194">
        <v>30</v>
      </c>
      <c r="P1194" t="s">
        <v>8798</v>
      </c>
      <c r="Q1194">
        <v>0</v>
      </c>
      <c r="R1194">
        <v>0</v>
      </c>
      <c r="S1194">
        <v>0</v>
      </c>
      <c r="T1194">
        <v>0</v>
      </c>
      <c r="U1194">
        <v>0</v>
      </c>
      <c r="V1194">
        <v>0</v>
      </c>
      <c r="W1194">
        <v>0</v>
      </c>
      <c r="X1194" s="1">
        <v>45473</v>
      </c>
      <c r="Y1194" s="1">
        <v>44682</v>
      </c>
      <c r="Z1194" t="s">
        <v>30</v>
      </c>
      <c r="AA1194" t="s">
        <v>99</v>
      </c>
    </row>
    <row r="1195" spans="1:27" x14ac:dyDescent="0.25">
      <c r="A1195" t="s">
        <v>2491</v>
      </c>
      <c r="B1195" t="s">
        <v>4514</v>
      </c>
      <c r="C1195" t="s">
        <v>27</v>
      </c>
      <c r="D1195" t="s">
        <v>30</v>
      </c>
      <c r="E1195" t="s">
        <v>2473</v>
      </c>
      <c r="F1195" t="s">
        <v>7</v>
      </c>
      <c r="G1195" t="s">
        <v>5</v>
      </c>
      <c r="H1195">
        <v>897</v>
      </c>
      <c r="I1195" t="s">
        <v>6022</v>
      </c>
      <c r="J1195">
        <v>12500000</v>
      </c>
      <c r="K1195">
        <v>8206.2199999999993</v>
      </c>
      <c r="L1195">
        <v>0.13250000000000001</v>
      </c>
      <c r="M1195" s="63">
        <v>45454</v>
      </c>
      <c r="N1195" s="63">
        <v>45484</v>
      </c>
      <c r="O1195">
        <v>30</v>
      </c>
      <c r="P1195" t="s">
        <v>8876</v>
      </c>
      <c r="Q1195">
        <v>0</v>
      </c>
      <c r="R1195">
        <v>0</v>
      </c>
      <c r="S1195">
        <v>0</v>
      </c>
      <c r="T1195">
        <v>0</v>
      </c>
      <c r="U1195">
        <v>0</v>
      </c>
      <c r="V1195">
        <v>0</v>
      </c>
      <c r="W1195">
        <v>0</v>
      </c>
      <c r="X1195" s="1">
        <v>45473</v>
      </c>
      <c r="Y1195" s="1">
        <v>44993</v>
      </c>
      <c r="Z1195" t="s">
        <v>30</v>
      </c>
      <c r="AA1195" t="s">
        <v>99</v>
      </c>
    </row>
    <row r="1196" spans="1:27" x14ac:dyDescent="0.25">
      <c r="A1196" t="s">
        <v>2491</v>
      </c>
      <c r="B1196" t="s">
        <v>3549</v>
      </c>
      <c r="C1196" t="s">
        <v>27</v>
      </c>
      <c r="D1196" t="s">
        <v>30</v>
      </c>
      <c r="E1196" t="s">
        <v>2473</v>
      </c>
      <c r="F1196" t="s">
        <v>7</v>
      </c>
      <c r="G1196" t="s">
        <v>4</v>
      </c>
      <c r="H1196">
        <v>897</v>
      </c>
      <c r="I1196" t="s">
        <v>5821</v>
      </c>
      <c r="J1196">
        <v>12500000</v>
      </c>
      <c r="K1196">
        <v>8271.7800000000007</v>
      </c>
      <c r="L1196">
        <v>0.13250000000000001</v>
      </c>
      <c r="M1196" s="63">
        <v>45473</v>
      </c>
      <c r="N1196" s="63">
        <v>45503</v>
      </c>
      <c r="O1196">
        <v>30</v>
      </c>
      <c r="P1196" t="s">
        <v>8813</v>
      </c>
      <c r="Q1196">
        <v>0</v>
      </c>
      <c r="R1196">
        <v>0</v>
      </c>
      <c r="S1196">
        <v>0</v>
      </c>
      <c r="T1196">
        <v>0</v>
      </c>
      <c r="U1196">
        <v>0</v>
      </c>
      <c r="V1196">
        <v>0</v>
      </c>
      <c r="W1196">
        <v>0</v>
      </c>
      <c r="X1196" s="1">
        <v>45473</v>
      </c>
      <c r="Y1196" s="1">
        <v>44206</v>
      </c>
      <c r="Z1196" t="s">
        <v>30</v>
      </c>
      <c r="AA1196" t="s">
        <v>99</v>
      </c>
    </row>
    <row r="1197" spans="1:27" x14ac:dyDescent="0.25">
      <c r="A1197" t="s">
        <v>2491</v>
      </c>
      <c r="B1197" t="s">
        <v>3524</v>
      </c>
      <c r="C1197" t="s">
        <v>27</v>
      </c>
      <c r="D1197" t="s">
        <v>30</v>
      </c>
      <c r="E1197" t="s">
        <v>2473</v>
      </c>
      <c r="F1197" t="s">
        <v>7</v>
      </c>
      <c r="G1197" t="s">
        <v>7</v>
      </c>
      <c r="H1197">
        <v>897</v>
      </c>
      <c r="I1197" t="s">
        <v>5789</v>
      </c>
      <c r="J1197">
        <v>12500000</v>
      </c>
      <c r="K1197">
        <v>47074.61</v>
      </c>
      <c r="L1197">
        <v>0.13250000000000001</v>
      </c>
      <c r="M1197" s="63">
        <v>45453</v>
      </c>
      <c r="N1197" s="63">
        <v>45483</v>
      </c>
      <c r="O1197">
        <v>30</v>
      </c>
      <c r="P1197" t="s">
        <v>8810</v>
      </c>
      <c r="Q1197">
        <v>0</v>
      </c>
      <c r="R1197">
        <v>0</v>
      </c>
      <c r="S1197">
        <v>0</v>
      </c>
      <c r="T1197">
        <v>0</v>
      </c>
      <c r="U1197">
        <v>0</v>
      </c>
      <c r="V1197">
        <v>0</v>
      </c>
      <c r="W1197">
        <v>0</v>
      </c>
      <c r="X1197" s="1">
        <v>45473</v>
      </c>
      <c r="Y1197" s="1">
        <v>44412</v>
      </c>
      <c r="Z1197" t="s">
        <v>30</v>
      </c>
      <c r="AA1197" t="s">
        <v>99</v>
      </c>
    </row>
    <row r="1198" spans="1:27" x14ac:dyDescent="0.25">
      <c r="A1198" t="s">
        <v>2491</v>
      </c>
      <c r="B1198" t="s">
        <v>4529</v>
      </c>
      <c r="C1198" t="s">
        <v>27</v>
      </c>
      <c r="D1198" t="s">
        <v>30</v>
      </c>
      <c r="E1198" t="s">
        <v>2473</v>
      </c>
      <c r="F1198" t="s">
        <v>7</v>
      </c>
      <c r="G1198" t="s">
        <v>7</v>
      </c>
      <c r="H1198">
        <v>897</v>
      </c>
      <c r="I1198" t="s">
        <v>5962</v>
      </c>
      <c r="J1198">
        <v>12500000</v>
      </c>
      <c r="K1198">
        <v>47819.97</v>
      </c>
      <c r="L1198">
        <v>0.13250000000000001</v>
      </c>
      <c r="M1198" s="63">
        <v>45462</v>
      </c>
      <c r="N1198" s="63">
        <v>45492</v>
      </c>
      <c r="O1198">
        <v>30</v>
      </c>
      <c r="P1198" t="s">
        <v>8835</v>
      </c>
      <c r="Q1198">
        <v>0</v>
      </c>
      <c r="R1198">
        <v>0</v>
      </c>
      <c r="S1198">
        <v>0</v>
      </c>
      <c r="T1198">
        <v>0</v>
      </c>
      <c r="U1198">
        <v>0</v>
      </c>
      <c r="V1198">
        <v>0</v>
      </c>
      <c r="W1198">
        <v>0</v>
      </c>
      <c r="X1198" s="1">
        <v>45473</v>
      </c>
      <c r="Y1198" s="1">
        <v>44276</v>
      </c>
      <c r="Z1198" t="s">
        <v>30</v>
      </c>
      <c r="AA1198" t="s">
        <v>99</v>
      </c>
    </row>
    <row r="1199" spans="1:27" x14ac:dyDescent="0.25">
      <c r="A1199" t="s">
        <v>2491</v>
      </c>
      <c r="B1199" t="s">
        <v>4648</v>
      </c>
      <c r="C1199" t="s">
        <v>27</v>
      </c>
      <c r="D1199" t="s">
        <v>30</v>
      </c>
      <c r="E1199" t="s">
        <v>2473</v>
      </c>
      <c r="F1199" t="s">
        <v>7</v>
      </c>
      <c r="G1199" t="s">
        <v>5</v>
      </c>
      <c r="H1199">
        <v>897</v>
      </c>
      <c r="I1199" t="s">
        <v>5939</v>
      </c>
      <c r="J1199">
        <v>12500000</v>
      </c>
      <c r="K1199">
        <v>96513.56</v>
      </c>
      <c r="L1199">
        <v>0.13250000000000001</v>
      </c>
      <c r="M1199" s="63">
        <v>45466</v>
      </c>
      <c r="N1199" s="63">
        <v>45496</v>
      </c>
      <c r="O1199">
        <v>30</v>
      </c>
      <c r="P1199" t="s">
        <v>8834</v>
      </c>
      <c r="Q1199">
        <v>0</v>
      </c>
      <c r="R1199">
        <v>0</v>
      </c>
      <c r="S1199">
        <v>0</v>
      </c>
      <c r="T1199">
        <v>0</v>
      </c>
      <c r="U1199">
        <v>0</v>
      </c>
      <c r="V1199">
        <v>0</v>
      </c>
      <c r="W1199">
        <v>0</v>
      </c>
      <c r="X1199" s="1">
        <v>45473</v>
      </c>
      <c r="Y1199" s="1">
        <v>44542</v>
      </c>
      <c r="Z1199" t="s">
        <v>30</v>
      </c>
      <c r="AA1199" t="s">
        <v>99</v>
      </c>
    </row>
    <row r="1200" spans="1:27" x14ac:dyDescent="0.25">
      <c r="A1200" t="s">
        <v>2491</v>
      </c>
      <c r="B1200" t="s">
        <v>4677</v>
      </c>
      <c r="C1200" t="s">
        <v>27</v>
      </c>
      <c r="D1200" t="s">
        <v>30</v>
      </c>
      <c r="E1200" t="s">
        <v>2473</v>
      </c>
      <c r="F1200" t="s">
        <v>7</v>
      </c>
      <c r="G1200" t="s">
        <v>4</v>
      </c>
      <c r="H1200">
        <v>897</v>
      </c>
      <c r="I1200" t="s">
        <v>6037</v>
      </c>
      <c r="J1200">
        <v>12500000</v>
      </c>
      <c r="K1200">
        <v>47838.23</v>
      </c>
      <c r="L1200">
        <v>0.13250000000000001</v>
      </c>
      <c r="M1200" s="63">
        <v>45455</v>
      </c>
      <c r="N1200" s="63">
        <v>45485</v>
      </c>
      <c r="O1200">
        <v>30</v>
      </c>
      <c r="P1200" t="s">
        <v>8816</v>
      </c>
      <c r="Q1200">
        <v>0</v>
      </c>
      <c r="R1200">
        <v>0</v>
      </c>
      <c r="S1200">
        <v>0</v>
      </c>
      <c r="T1200">
        <v>0</v>
      </c>
      <c r="U1200">
        <v>0</v>
      </c>
      <c r="V1200">
        <v>0</v>
      </c>
      <c r="W1200">
        <v>0</v>
      </c>
      <c r="X1200" s="1">
        <v>45473</v>
      </c>
      <c r="Y1200" s="1">
        <v>44625</v>
      </c>
      <c r="Z1200" t="s">
        <v>30</v>
      </c>
      <c r="AA1200" t="s">
        <v>99</v>
      </c>
    </row>
    <row r="1201" spans="1:27" x14ac:dyDescent="0.25">
      <c r="A1201" t="s">
        <v>2491</v>
      </c>
      <c r="B1201" t="s">
        <v>4695</v>
      </c>
      <c r="C1201" t="s">
        <v>27</v>
      </c>
      <c r="D1201" t="s">
        <v>30</v>
      </c>
      <c r="E1201" t="s">
        <v>2473</v>
      </c>
      <c r="F1201" t="s">
        <v>7</v>
      </c>
      <c r="G1201" t="s">
        <v>7</v>
      </c>
      <c r="H1201">
        <v>897</v>
      </c>
      <c r="I1201" t="s">
        <v>5800</v>
      </c>
      <c r="J1201">
        <v>12500000</v>
      </c>
      <c r="K1201">
        <v>34448.92</v>
      </c>
      <c r="L1201">
        <v>0.13250000000000001</v>
      </c>
      <c r="M1201" s="63">
        <v>45447</v>
      </c>
      <c r="N1201" s="63">
        <v>45477</v>
      </c>
      <c r="O1201">
        <v>30</v>
      </c>
      <c r="P1201" t="s">
        <v>8802</v>
      </c>
      <c r="Q1201">
        <v>0</v>
      </c>
      <c r="R1201">
        <v>0</v>
      </c>
      <c r="S1201">
        <v>0</v>
      </c>
      <c r="T1201">
        <v>0</v>
      </c>
      <c r="U1201">
        <v>0</v>
      </c>
      <c r="V1201">
        <v>0</v>
      </c>
      <c r="W1201">
        <v>0</v>
      </c>
      <c r="X1201" s="1">
        <v>45473</v>
      </c>
      <c r="Y1201" s="1">
        <v>44762</v>
      </c>
      <c r="Z1201" t="s">
        <v>30</v>
      </c>
      <c r="AA1201" t="s">
        <v>99</v>
      </c>
    </row>
    <row r="1202" spans="1:27" x14ac:dyDescent="0.25">
      <c r="A1202" t="s">
        <v>2491</v>
      </c>
      <c r="B1202" t="s">
        <v>4719</v>
      </c>
      <c r="C1202" t="s">
        <v>27</v>
      </c>
      <c r="D1202" t="s">
        <v>30</v>
      </c>
      <c r="E1202" t="s">
        <v>2473</v>
      </c>
      <c r="F1202" t="s">
        <v>7</v>
      </c>
      <c r="G1202" t="s">
        <v>7</v>
      </c>
      <c r="H1202">
        <v>897</v>
      </c>
      <c r="I1202" t="s">
        <v>5666</v>
      </c>
      <c r="J1202">
        <v>12500000</v>
      </c>
      <c r="K1202">
        <v>49090.14</v>
      </c>
      <c r="L1202">
        <v>0.13250000000000001</v>
      </c>
      <c r="M1202" s="63">
        <v>45474</v>
      </c>
      <c r="N1202" s="63">
        <v>45504</v>
      </c>
      <c r="O1202">
        <v>30</v>
      </c>
      <c r="P1202" t="s">
        <v>8799</v>
      </c>
      <c r="Q1202">
        <v>0</v>
      </c>
      <c r="R1202">
        <v>0</v>
      </c>
      <c r="S1202">
        <v>0</v>
      </c>
      <c r="T1202">
        <v>0</v>
      </c>
      <c r="U1202">
        <v>0</v>
      </c>
      <c r="V1202">
        <v>0</v>
      </c>
      <c r="W1202">
        <v>0</v>
      </c>
      <c r="X1202" s="1">
        <v>45473</v>
      </c>
      <c r="Y1202" s="1">
        <v>44378</v>
      </c>
      <c r="Z1202" t="s">
        <v>30</v>
      </c>
      <c r="AA1202" t="s">
        <v>99</v>
      </c>
    </row>
    <row r="1203" spans="1:27" x14ac:dyDescent="0.25">
      <c r="A1203" t="s">
        <v>2491</v>
      </c>
      <c r="B1203" t="s">
        <v>4721</v>
      </c>
      <c r="C1203" t="s">
        <v>27</v>
      </c>
      <c r="D1203" t="s">
        <v>30</v>
      </c>
      <c r="E1203" t="s">
        <v>2473</v>
      </c>
      <c r="F1203" t="s">
        <v>7</v>
      </c>
      <c r="G1203" t="s">
        <v>4</v>
      </c>
      <c r="H1203">
        <v>897</v>
      </c>
      <c r="I1203" t="s">
        <v>5781</v>
      </c>
      <c r="J1203">
        <v>12500000</v>
      </c>
      <c r="K1203">
        <v>152941.47</v>
      </c>
      <c r="L1203">
        <v>0.13250000000000001</v>
      </c>
      <c r="M1203" s="63">
        <v>45448</v>
      </c>
      <c r="N1203" s="63">
        <v>45478</v>
      </c>
      <c r="O1203">
        <v>30</v>
      </c>
      <c r="P1203" t="s">
        <v>8837</v>
      </c>
      <c r="Q1203">
        <v>0</v>
      </c>
      <c r="R1203">
        <v>0</v>
      </c>
      <c r="S1203">
        <v>0</v>
      </c>
      <c r="T1203">
        <v>0</v>
      </c>
      <c r="U1203">
        <v>0</v>
      </c>
      <c r="V1203">
        <v>0</v>
      </c>
      <c r="W1203">
        <v>0</v>
      </c>
      <c r="X1203" s="1">
        <v>45473</v>
      </c>
      <c r="Y1203" s="1">
        <v>45134</v>
      </c>
      <c r="Z1203" t="s">
        <v>30</v>
      </c>
      <c r="AA1203" t="s">
        <v>99</v>
      </c>
    </row>
    <row r="1204" spans="1:27" x14ac:dyDescent="0.25">
      <c r="A1204" t="s">
        <v>2491</v>
      </c>
      <c r="B1204" t="s">
        <v>4739</v>
      </c>
      <c r="C1204" t="s">
        <v>27</v>
      </c>
      <c r="D1204" t="s">
        <v>30</v>
      </c>
      <c r="E1204" t="s">
        <v>2473</v>
      </c>
      <c r="F1204" t="s">
        <v>7</v>
      </c>
      <c r="G1204" t="s">
        <v>12</v>
      </c>
      <c r="H1204">
        <v>897</v>
      </c>
      <c r="I1204" t="s">
        <v>5770</v>
      </c>
      <c r="J1204">
        <v>12500000</v>
      </c>
      <c r="K1204">
        <v>410467.42</v>
      </c>
      <c r="L1204">
        <v>0.13250000000000001</v>
      </c>
      <c r="M1204" s="63">
        <v>45457</v>
      </c>
      <c r="N1204" s="63">
        <v>45487</v>
      </c>
      <c r="O1204">
        <v>30</v>
      </c>
      <c r="P1204" t="s">
        <v>8809</v>
      </c>
      <c r="Q1204">
        <v>0</v>
      </c>
      <c r="R1204">
        <v>0</v>
      </c>
      <c r="S1204">
        <v>0</v>
      </c>
      <c r="T1204">
        <v>0</v>
      </c>
      <c r="U1204">
        <v>0</v>
      </c>
      <c r="V1204">
        <v>0</v>
      </c>
      <c r="W1204">
        <v>0</v>
      </c>
      <c r="X1204" s="1">
        <v>45473</v>
      </c>
      <c r="Y1204" s="1">
        <v>43976</v>
      </c>
      <c r="Z1204" t="s">
        <v>30</v>
      </c>
      <c r="AA1204" t="s">
        <v>99</v>
      </c>
    </row>
    <row r="1205" spans="1:27" x14ac:dyDescent="0.25">
      <c r="A1205" t="s">
        <v>2491</v>
      </c>
      <c r="B1205" t="s">
        <v>8931</v>
      </c>
      <c r="C1205" t="s">
        <v>27</v>
      </c>
      <c r="D1205" t="s">
        <v>30</v>
      </c>
      <c r="E1205" t="s">
        <v>2473</v>
      </c>
      <c r="F1205" t="s">
        <v>7</v>
      </c>
      <c r="G1205" t="s">
        <v>4</v>
      </c>
      <c r="H1205">
        <v>897</v>
      </c>
      <c r="I1205" t="s">
        <v>5757</v>
      </c>
      <c r="J1205">
        <v>12500000</v>
      </c>
      <c r="K1205">
        <v>95440.07</v>
      </c>
      <c r="L1205">
        <v>0.13250000000000001</v>
      </c>
      <c r="M1205" s="63">
        <v>45454</v>
      </c>
      <c r="N1205" s="63">
        <v>45484</v>
      </c>
      <c r="O1205">
        <v>30</v>
      </c>
      <c r="P1205" t="s">
        <v>8829</v>
      </c>
      <c r="Q1205">
        <v>0</v>
      </c>
      <c r="R1205">
        <v>0</v>
      </c>
      <c r="S1205">
        <v>0</v>
      </c>
      <c r="T1205">
        <v>0</v>
      </c>
      <c r="U1205">
        <v>0</v>
      </c>
      <c r="V1205">
        <v>0</v>
      </c>
      <c r="W1205">
        <v>0</v>
      </c>
      <c r="X1205" s="1">
        <v>45473</v>
      </c>
      <c r="Y1205" s="1">
        <v>45310</v>
      </c>
      <c r="Z1205" t="s">
        <v>30</v>
      </c>
      <c r="AA1205" t="s">
        <v>99</v>
      </c>
    </row>
    <row r="1206" spans="1:27" x14ac:dyDescent="0.25">
      <c r="A1206" t="s">
        <v>2491</v>
      </c>
      <c r="B1206" t="s">
        <v>8965</v>
      </c>
      <c r="C1206" t="s">
        <v>27</v>
      </c>
      <c r="D1206" t="s">
        <v>30</v>
      </c>
      <c r="E1206" t="s">
        <v>2473</v>
      </c>
      <c r="F1206" t="s">
        <v>7</v>
      </c>
      <c r="G1206" t="s">
        <v>5</v>
      </c>
      <c r="H1206">
        <v>897</v>
      </c>
      <c r="I1206" t="s">
        <v>5713</v>
      </c>
      <c r="J1206">
        <v>12500000</v>
      </c>
      <c r="K1206">
        <v>3728.56</v>
      </c>
      <c r="L1206">
        <v>0.13250000000000001</v>
      </c>
      <c r="M1206" s="63">
        <v>45451</v>
      </c>
      <c r="N1206" s="63">
        <v>45481</v>
      </c>
      <c r="O1206">
        <v>30</v>
      </c>
      <c r="P1206" t="s">
        <v>8837</v>
      </c>
      <c r="Q1206">
        <v>0</v>
      </c>
      <c r="R1206">
        <v>0</v>
      </c>
      <c r="S1206">
        <v>0</v>
      </c>
      <c r="T1206">
        <v>0</v>
      </c>
      <c r="U1206">
        <v>0</v>
      </c>
      <c r="V1206">
        <v>0</v>
      </c>
      <c r="W1206">
        <v>0</v>
      </c>
      <c r="X1206" s="1">
        <v>45473</v>
      </c>
      <c r="Y1206" s="1">
        <v>45435</v>
      </c>
      <c r="Z1206" t="s">
        <v>30</v>
      </c>
      <c r="AA1206" t="s">
        <v>99</v>
      </c>
    </row>
    <row r="1207" spans="1:27" x14ac:dyDescent="0.25">
      <c r="A1207" t="s">
        <v>2491</v>
      </c>
      <c r="B1207" t="s">
        <v>8943</v>
      </c>
      <c r="C1207" t="s">
        <v>27</v>
      </c>
      <c r="D1207" t="s">
        <v>30</v>
      </c>
      <c r="E1207" t="s">
        <v>2473</v>
      </c>
      <c r="F1207" t="s">
        <v>7</v>
      </c>
      <c r="G1207" t="s">
        <v>4</v>
      </c>
      <c r="H1207">
        <v>897</v>
      </c>
      <c r="I1207" t="s">
        <v>8944</v>
      </c>
      <c r="J1207">
        <v>12500000</v>
      </c>
      <c r="K1207">
        <v>33750.199999999997</v>
      </c>
      <c r="L1207">
        <v>0.13250000000000001</v>
      </c>
      <c r="M1207" s="63">
        <v>45454</v>
      </c>
      <c r="N1207" s="63">
        <v>45484</v>
      </c>
      <c r="O1207">
        <v>30</v>
      </c>
      <c r="P1207" t="s">
        <v>8810</v>
      </c>
      <c r="Q1207">
        <v>0</v>
      </c>
      <c r="R1207">
        <v>0</v>
      </c>
      <c r="S1207">
        <v>0</v>
      </c>
      <c r="T1207">
        <v>0</v>
      </c>
      <c r="U1207">
        <v>0</v>
      </c>
      <c r="V1207">
        <v>0</v>
      </c>
      <c r="W1207">
        <v>0</v>
      </c>
      <c r="X1207" s="1">
        <v>45473</v>
      </c>
      <c r="Y1207" s="1">
        <v>45405</v>
      </c>
      <c r="Z1207" t="s">
        <v>30</v>
      </c>
      <c r="AA1207" t="s">
        <v>99</v>
      </c>
    </row>
    <row r="1208" spans="1:27" x14ac:dyDescent="0.25">
      <c r="A1208" t="s">
        <v>2491</v>
      </c>
      <c r="B1208" t="s">
        <v>4780</v>
      </c>
      <c r="C1208" t="s">
        <v>27</v>
      </c>
      <c r="D1208" t="s">
        <v>30</v>
      </c>
      <c r="E1208" t="s">
        <v>2473</v>
      </c>
      <c r="F1208" t="s">
        <v>7</v>
      </c>
      <c r="G1208" t="s">
        <v>7</v>
      </c>
      <c r="H1208">
        <v>897</v>
      </c>
      <c r="I1208" t="s">
        <v>5778</v>
      </c>
      <c r="J1208">
        <v>12500000</v>
      </c>
      <c r="K1208">
        <v>338026.59</v>
      </c>
      <c r="L1208">
        <v>0.13250000000000001</v>
      </c>
      <c r="M1208" s="63">
        <v>45450</v>
      </c>
      <c r="N1208" s="63">
        <v>45480</v>
      </c>
      <c r="O1208">
        <v>30</v>
      </c>
      <c r="P1208" t="s">
        <v>8802</v>
      </c>
      <c r="Q1208">
        <v>0</v>
      </c>
      <c r="R1208">
        <v>0</v>
      </c>
      <c r="S1208">
        <v>0</v>
      </c>
      <c r="T1208">
        <v>0</v>
      </c>
      <c r="U1208">
        <v>0</v>
      </c>
      <c r="V1208">
        <v>0</v>
      </c>
      <c r="W1208">
        <v>0</v>
      </c>
      <c r="X1208" s="1">
        <v>45473</v>
      </c>
      <c r="Y1208" s="1">
        <v>44320</v>
      </c>
      <c r="Z1208" t="s">
        <v>30</v>
      </c>
      <c r="AA1208" t="s">
        <v>99</v>
      </c>
    </row>
    <row r="1209" spans="1:27" x14ac:dyDescent="0.25">
      <c r="A1209" t="s">
        <v>2491</v>
      </c>
      <c r="B1209" t="s">
        <v>4787</v>
      </c>
      <c r="C1209" t="s">
        <v>27</v>
      </c>
      <c r="D1209" t="s">
        <v>30</v>
      </c>
      <c r="E1209" t="s">
        <v>2473</v>
      </c>
      <c r="F1209" t="s">
        <v>7</v>
      </c>
      <c r="G1209" t="s">
        <v>5</v>
      </c>
      <c r="H1209">
        <v>897</v>
      </c>
      <c r="I1209" t="s">
        <v>5925</v>
      </c>
      <c r="J1209">
        <v>12500000</v>
      </c>
      <c r="K1209">
        <v>219854.47</v>
      </c>
      <c r="L1209">
        <v>0.13250000000000001</v>
      </c>
      <c r="M1209" s="63">
        <v>45456</v>
      </c>
      <c r="N1209" s="63">
        <v>45486</v>
      </c>
      <c r="O1209">
        <v>30</v>
      </c>
      <c r="P1209" t="s">
        <v>8835</v>
      </c>
      <c r="Q1209">
        <v>0</v>
      </c>
      <c r="R1209">
        <v>0</v>
      </c>
      <c r="S1209">
        <v>0</v>
      </c>
      <c r="T1209">
        <v>0</v>
      </c>
      <c r="U1209">
        <v>0</v>
      </c>
      <c r="V1209">
        <v>0</v>
      </c>
      <c r="W1209">
        <v>0</v>
      </c>
      <c r="X1209" s="1">
        <v>45473</v>
      </c>
      <c r="Y1209" s="1">
        <v>45344</v>
      </c>
      <c r="Z1209" t="s">
        <v>30</v>
      </c>
      <c r="AA1209" t="s">
        <v>99</v>
      </c>
    </row>
    <row r="1210" spans="1:27" x14ac:dyDescent="0.25">
      <c r="A1210" t="s">
        <v>2491</v>
      </c>
      <c r="B1210" t="s">
        <v>8961</v>
      </c>
      <c r="C1210" t="s">
        <v>27</v>
      </c>
      <c r="D1210" t="s">
        <v>30</v>
      </c>
      <c r="E1210" t="s">
        <v>2473</v>
      </c>
      <c r="F1210" t="s">
        <v>7</v>
      </c>
      <c r="G1210" t="s">
        <v>5</v>
      </c>
      <c r="H1210">
        <v>897</v>
      </c>
      <c r="I1210" t="s">
        <v>5949</v>
      </c>
      <c r="J1210">
        <v>12500000</v>
      </c>
      <c r="K1210">
        <v>6536.97</v>
      </c>
      <c r="L1210">
        <v>0.13250000000000001</v>
      </c>
      <c r="M1210" s="63">
        <v>45460</v>
      </c>
      <c r="N1210" s="63">
        <v>45490</v>
      </c>
      <c r="O1210">
        <v>30</v>
      </c>
      <c r="P1210" t="s">
        <v>8809</v>
      </c>
      <c r="Q1210">
        <v>0</v>
      </c>
      <c r="R1210">
        <v>0</v>
      </c>
      <c r="S1210">
        <v>0</v>
      </c>
      <c r="T1210">
        <v>0</v>
      </c>
      <c r="U1210">
        <v>0</v>
      </c>
      <c r="V1210">
        <v>0</v>
      </c>
      <c r="W1210">
        <v>0</v>
      </c>
      <c r="X1210" s="1">
        <v>45473</v>
      </c>
      <c r="Y1210" s="1">
        <v>45301</v>
      </c>
      <c r="Z1210" t="s">
        <v>30</v>
      </c>
      <c r="AA1210" t="s">
        <v>99</v>
      </c>
    </row>
    <row r="1211" spans="1:27" x14ac:dyDescent="0.25">
      <c r="A1211" t="s">
        <v>2491</v>
      </c>
      <c r="B1211" t="s">
        <v>4822</v>
      </c>
      <c r="C1211" t="s">
        <v>27</v>
      </c>
      <c r="D1211" t="s">
        <v>30</v>
      </c>
      <c r="E1211" t="s">
        <v>2473</v>
      </c>
      <c r="F1211" t="s">
        <v>7</v>
      </c>
      <c r="G1211" t="s">
        <v>12</v>
      </c>
      <c r="H1211">
        <v>897</v>
      </c>
      <c r="I1211" t="s">
        <v>6032</v>
      </c>
      <c r="J1211">
        <v>12500000</v>
      </c>
      <c r="K1211">
        <v>80870.13</v>
      </c>
      <c r="L1211">
        <v>0.13250000000000001</v>
      </c>
      <c r="M1211" s="63">
        <v>45468</v>
      </c>
      <c r="N1211" s="63">
        <v>45498</v>
      </c>
      <c r="O1211">
        <v>30</v>
      </c>
      <c r="P1211" t="s">
        <v>8816</v>
      </c>
      <c r="Q1211">
        <v>0</v>
      </c>
      <c r="R1211">
        <v>0</v>
      </c>
      <c r="S1211">
        <v>0</v>
      </c>
      <c r="T1211">
        <v>0</v>
      </c>
      <c r="U1211">
        <v>0</v>
      </c>
      <c r="V1211">
        <v>0</v>
      </c>
      <c r="W1211">
        <v>0</v>
      </c>
      <c r="X1211" s="1">
        <v>45473</v>
      </c>
      <c r="Y1211" s="1">
        <v>43688</v>
      </c>
      <c r="Z1211" t="s">
        <v>30</v>
      </c>
      <c r="AA1211" t="s">
        <v>99</v>
      </c>
    </row>
    <row r="1212" spans="1:27" x14ac:dyDescent="0.25">
      <c r="A1212" t="s">
        <v>2491</v>
      </c>
      <c r="B1212" t="s">
        <v>8915</v>
      </c>
      <c r="C1212" t="s">
        <v>27</v>
      </c>
      <c r="D1212" t="s">
        <v>30</v>
      </c>
      <c r="E1212" t="s">
        <v>2473</v>
      </c>
      <c r="F1212" t="s">
        <v>7</v>
      </c>
      <c r="G1212" t="s">
        <v>4</v>
      </c>
      <c r="H1212">
        <v>897</v>
      </c>
      <c r="I1212" t="s">
        <v>8916</v>
      </c>
      <c r="J1212">
        <v>12500000</v>
      </c>
      <c r="K1212">
        <v>218940.81</v>
      </c>
      <c r="L1212">
        <v>0.13250000000000001</v>
      </c>
      <c r="M1212" s="63">
        <v>45449</v>
      </c>
      <c r="N1212" s="63">
        <v>45479</v>
      </c>
      <c r="O1212">
        <v>30</v>
      </c>
      <c r="P1212" t="s">
        <v>8876</v>
      </c>
      <c r="Q1212">
        <v>0</v>
      </c>
      <c r="R1212">
        <v>0</v>
      </c>
      <c r="S1212">
        <v>0</v>
      </c>
      <c r="T1212">
        <v>0</v>
      </c>
      <c r="U1212">
        <v>0</v>
      </c>
      <c r="V1212">
        <v>0</v>
      </c>
      <c r="W1212">
        <v>0</v>
      </c>
      <c r="X1212" s="1">
        <v>45473</v>
      </c>
      <c r="Y1212" s="1">
        <v>45384</v>
      </c>
      <c r="Z1212" t="s">
        <v>30</v>
      </c>
      <c r="AA1212" t="s">
        <v>99</v>
      </c>
    </row>
    <row r="1213" spans="1:27" x14ac:dyDescent="0.25">
      <c r="A1213" t="s">
        <v>2491</v>
      </c>
      <c r="B1213" t="s">
        <v>8952</v>
      </c>
      <c r="C1213" t="s">
        <v>27</v>
      </c>
      <c r="D1213" t="s">
        <v>30</v>
      </c>
      <c r="E1213" t="s">
        <v>2473</v>
      </c>
      <c r="F1213" t="s">
        <v>7</v>
      </c>
      <c r="G1213" t="s">
        <v>5</v>
      </c>
      <c r="H1213">
        <v>897</v>
      </c>
      <c r="I1213" t="s">
        <v>5669</v>
      </c>
      <c r="J1213">
        <v>12500000</v>
      </c>
      <c r="K1213">
        <v>54353.86</v>
      </c>
      <c r="L1213">
        <v>0.13250000000000001</v>
      </c>
      <c r="M1213" s="63">
        <v>45461</v>
      </c>
      <c r="N1213" s="63">
        <v>45491</v>
      </c>
      <c r="O1213">
        <v>30</v>
      </c>
      <c r="P1213" t="s">
        <v>8835</v>
      </c>
      <c r="Q1213">
        <v>0</v>
      </c>
      <c r="R1213">
        <v>0</v>
      </c>
      <c r="S1213">
        <v>0</v>
      </c>
      <c r="T1213">
        <v>0</v>
      </c>
      <c r="U1213">
        <v>0</v>
      </c>
      <c r="V1213">
        <v>0</v>
      </c>
      <c r="W1213">
        <v>0</v>
      </c>
      <c r="X1213" s="1">
        <v>45473</v>
      </c>
      <c r="Y1213" s="1">
        <v>45400</v>
      </c>
      <c r="Z1213" t="s">
        <v>30</v>
      </c>
      <c r="AA1213" t="s">
        <v>99</v>
      </c>
    </row>
    <row r="1214" spans="1:27" x14ac:dyDescent="0.25">
      <c r="A1214" t="s">
        <v>2491</v>
      </c>
      <c r="B1214" t="s">
        <v>8949</v>
      </c>
      <c r="C1214" t="s">
        <v>27</v>
      </c>
      <c r="D1214" t="s">
        <v>30</v>
      </c>
      <c r="E1214" t="s">
        <v>2473</v>
      </c>
      <c r="F1214" t="s">
        <v>7</v>
      </c>
      <c r="G1214" t="s">
        <v>5</v>
      </c>
      <c r="H1214">
        <v>897</v>
      </c>
      <c r="I1214" t="s">
        <v>8906</v>
      </c>
      <c r="J1214">
        <v>12500000</v>
      </c>
      <c r="K1214">
        <v>45032.57</v>
      </c>
      <c r="L1214">
        <v>0.13250000000000001</v>
      </c>
      <c r="M1214" s="63">
        <v>45467</v>
      </c>
      <c r="N1214" s="63">
        <v>45497</v>
      </c>
      <c r="O1214">
        <v>30</v>
      </c>
      <c r="P1214" t="s">
        <v>8828</v>
      </c>
      <c r="Q1214">
        <v>0</v>
      </c>
      <c r="R1214">
        <v>0</v>
      </c>
      <c r="S1214">
        <v>0</v>
      </c>
      <c r="T1214">
        <v>0</v>
      </c>
      <c r="U1214">
        <v>0</v>
      </c>
      <c r="V1214">
        <v>0</v>
      </c>
      <c r="W1214">
        <v>0</v>
      </c>
      <c r="X1214" s="1">
        <v>45473</v>
      </c>
      <c r="Y1214" s="1">
        <v>45391</v>
      </c>
      <c r="Z1214" t="s">
        <v>30</v>
      </c>
      <c r="AA1214" t="s">
        <v>99</v>
      </c>
    </row>
    <row r="1215" spans="1:27" x14ac:dyDescent="0.25">
      <c r="A1215" t="s">
        <v>2491</v>
      </c>
      <c r="B1215" t="s">
        <v>8867</v>
      </c>
      <c r="C1215" t="s">
        <v>27</v>
      </c>
      <c r="D1215" t="s">
        <v>30</v>
      </c>
      <c r="E1215" t="s">
        <v>2473</v>
      </c>
      <c r="F1215" t="s">
        <v>7</v>
      </c>
      <c r="G1215" t="s">
        <v>7</v>
      </c>
      <c r="H1215">
        <v>897</v>
      </c>
      <c r="I1215" t="s">
        <v>5758</v>
      </c>
      <c r="J1215">
        <v>12500000</v>
      </c>
      <c r="K1215">
        <v>186546.36</v>
      </c>
      <c r="L1215">
        <v>0.13250000000000001</v>
      </c>
      <c r="M1215" s="63">
        <v>45463</v>
      </c>
      <c r="N1215" s="63">
        <v>45493</v>
      </c>
      <c r="O1215">
        <v>30</v>
      </c>
      <c r="P1215" t="s">
        <v>8827</v>
      </c>
      <c r="Q1215">
        <v>0</v>
      </c>
      <c r="R1215">
        <v>0</v>
      </c>
      <c r="S1215">
        <v>0</v>
      </c>
      <c r="T1215">
        <v>0</v>
      </c>
      <c r="U1215">
        <v>0</v>
      </c>
      <c r="V1215">
        <v>0</v>
      </c>
      <c r="W1215">
        <v>0</v>
      </c>
      <c r="X1215" s="1">
        <v>45473</v>
      </c>
      <c r="Y1215" s="1">
        <v>45408</v>
      </c>
      <c r="Z1215" t="s">
        <v>30</v>
      </c>
      <c r="AA1215" t="s">
        <v>99</v>
      </c>
    </row>
    <row r="1216" spans="1:27" x14ac:dyDescent="0.25">
      <c r="A1216" t="s">
        <v>2491</v>
      </c>
      <c r="B1216" t="s">
        <v>8885</v>
      </c>
      <c r="C1216" t="s">
        <v>27</v>
      </c>
      <c r="D1216" t="s">
        <v>30</v>
      </c>
      <c r="E1216" t="s">
        <v>2473</v>
      </c>
      <c r="F1216" t="s">
        <v>7</v>
      </c>
      <c r="G1216" t="s">
        <v>7</v>
      </c>
      <c r="H1216">
        <v>897</v>
      </c>
      <c r="I1216" t="s">
        <v>5820</v>
      </c>
      <c r="J1216">
        <v>12500000</v>
      </c>
      <c r="K1216">
        <v>234024.34</v>
      </c>
      <c r="L1216">
        <v>0.13250000000000001</v>
      </c>
      <c r="M1216" s="63">
        <v>45456</v>
      </c>
      <c r="N1216" s="63">
        <v>45486</v>
      </c>
      <c r="O1216">
        <v>30</v>
      </c>
      <c r="P1216" t="s">
        <v>8834</v>
      </c>
      <c r="Q1216">
        <v>0</v>
      </c>
      <c r="R1216">
        <v>0</v>
      </c>
      <c r="S1216">
        <v>0</v>
      </c>
      <c r="T1216">
        <v>0</v>
      </c>
      <c r="U1216">
        <v>0</v>
      </c>
      <c r="V1216">
        <v>0</v>
      </c>
      <c r="W1216">
        <v>0</v>
      </c>
      <c r="X1216" s="1">
        <v>45473</v>
      </c>
      <c r="Y1216" s="1">
        <v>45423</v>
      </c>
      <c r="Z1216" t="s">
        <v>30</v>
      </c>
      <c r="AA1216" t="s">
        <v>99</v>
      </c>
    </row>
    <row r="1217" spans="1:27" x14ac:dyDescent="0.25">
      <c r="A1217" t="s">
        <v>2491</v>
      </c>
      <c r="B1217" t="s">
        <v>8901</v>
      </c>
      <c r="C1217" t="s">
        <v>27</v>
      </c>
      <c r="D1217" t="s">
        <v>30</v>
      </c>
      <c r="E1217" t="s">
        <v>2473</v>
      </c>
      <c r="F1217" t="s">
        <v>7</v>
      </c>
      <c r="G1217" t="s">
        <v>7</v>
      </c>
      <c r="H1217">
        <v>897</v>
      </c>
      <c r="I1217" t="s">
        <v>8902</v>
      </c>
      <c r="J1217">
        <v>12500000</v>
      </c>
      <c r="K1217">
        <v>233225.41</v>
      </c>
      <c r="L1217">
        <v>0.13250000000000001</v>
      </c>
      <c r="M1217" s="63">
        <v>45456</v>
      </c>
      <c r="N1217" s="63">
        <v>45486</v>
      </c>
      <c r="O1217">
        <v>30</v>
      </c>
      <c r="P1217" t="s">
        <v>8837</v>
      </c>
      <c r="Q1217">
        <v>0</v>
      </c>
      <c r="R1217">
        <v>0</v>
      </c>
      <c r="S1217">
        <v>0</v>
      </c>
      <c r="T1217">
        <v>0</v>
      </c>
      <c r="U1217">
        <v>0</v>
      </c>
      <c r="V1217">
        <v>0</v>
      </c>
      <c r="W1217">
        <v>0</v>
      </c>
      <c r="X1217" s="1">
        <v>45473</v>
      </c>
      <c r="Y1217" s="1">
        <v>45293</v>
      </c>
      <c r="Z1217" t="s">
        <v>30</v>
      </c>
      <c r="AA1217" t="s">
        <v>99</v>
      </c>
    </row>
    <row r="1218" spans="1:27" x14ac:dyDescent="0.25">
      <c r="A1218" t="s">
        <v>2491</v>
      </c>
      <c r="B1218" t="s">
        <v>8914</v>
      </c>
      <c r="C1218" t="s">
        <v>27</v>
      </c>
      <c r="D1218" t="s">
        <v>30</v>
      </c>
      <c r="E1218" t="s">
        <v>2473</v>
      </c>
      <c r="F1218" t="s">
        <v>7</v>
      </c>
      <c r="G1218" t="s">
        <v>7</v>
      </c>
      <c r="H1218">
        <v>897</v>
      </c>
      <c r="I1218" t="s">
        <v>5937</v>
      </c>
      <c r="J1218">
        <v>12500000</v>
      </c>
      <c r="K1218">
        <v>188144.33</v>
      </c>
      <c r="L1218">
        <v>0.13250000000000001</v>
      </c>
      <c r="M1218" s="63">
        <v>45472</v>
      </c>
      <c r="N1218" s="63">
        <v>45502</v>
      </c>
      <c r="O1218">
        <v>30</v>
      </c>
      <c r="P1218" t="s">
        <v>8835</v>
      </c>
      <c r="Q1218">
        <v>0</v>
      </c>
      <c r="R1218">
        <v>0</v>
      </c>
      <c r="S1218">
        <v>0</v>
      </c>
      <c r="T1218">
        <v>0</v>
      </c>
      <c r="U1218">
        <v>0</v>
      </c>
      <c r="V1218">
        <v>0</v>
      </c>
      <c r="W1218">
        <v>0</v>
      </c>
      <c r="X1218" s="1">
        <v>45473</v>
      </c>
      <c r="Y1218" s="1">
        <v>45305</v>
      </c>
      <c r="Z1218" t="s">
        <v>30</v>
      </c>
      <c r="AA1218" t="s">
        <v>99</v>
      </c>
    </row>
    <row r="1219" spans="1:27" x14ac:dyDescent="0.25">
      <c r="A1219" t="s">
        <v>2491</v>
      </c>
      <c r="B1219" t="s">
        <v>4892</v>
      </c>
      <c r="C1219" t="s">
        <v>27</v>
      </c>
      <c r="D1219" t="s">
        <v>30</v>
      </c>
      <c r="E1219" t="s">
        <v>2473</v>
      </c>
      <c r="F1219" t="s">
        <v>7</v>
      </c>
      <c r="G1219" t="s">
        <v>4</v>
      </c>
      <c r="H1219">
        <v>897</v>
      </c>
      <c r="I1219" t="s">
        <v>5960</v>
      </c>
      <c r="J1219">
        <v>12500000</v>
      </c>
      <c r="K1219">
        <v>138751.91</v>
      </c>
      <c r="L1219">
        <v>0.13250000000000001</v>
      </c>
      <c r="M1219" s="63">
        <v>45467</v>
      </c>
      <c r="N1219" s="63">
        <v>45497</v>
      </c>
      <c r="O1219">
        <v>30</v>
      </c>
      <c r="P1219" t="s">
        <v>8835</v>
      </c>
      <c r="Q1219">
        <v>0</v>
      </c>
      <c r="R1219">
        <v>0</v>
      </c>
      <c r="S1219">
        <v>0</v>
      </c>
      <c r="T1219">
        <v>0</v>
      </c>
      <c r="U1219">
        <v>0</v>
      </c>
      <c r="V1219">
        <v>0</v>
      </c>
      <c r="W1219">
        <v>0</v>
      </c>
      <c r="X1219" s="1">
        <v>45473</v>
      </c>
      <c r="Y1219" s="1">
        <v>44666</v>
      </c>
      <c r="Z1219" t="s">
        <v>30</v>
      </c>
      <c r="AA1219" t="s">
        <v>99</v>
      </c>
    </row>
    <row r="1220" spans="1:27" x14ac:dyDescent="0.25">
      <c r="A1220" t="s">
        <v>2491</v>
      </c>
      <c r="B1220" t="s">
        <v>4937</v>
      </c>
      <c r="C1220" t="s">
        <v>27</v>
      </c>
      <c r="D1220" t="s">
        <v>30</v>
      </c>
      <c r="E1220" t="s">
        <v>2473</v>
      </c>
      <c r="F1220" t="s">
        <v>7</v>
      </c>
      <c r="G1220" t="s">
        <v>5</v>
      </c>
      <c r="H1220">
        <v>897</v>
      </c>
      <c r="I1220" t="s">
        <v>5943</v>
      </c>
      <c r="J1220">
        <v>12500000</v>
      </c>
      <c r="K1220">
        <v>5416.29</v>
      </c>
      <c r="L1220">
        <v>0.13250000000000001</v>
      </c>
      <c r="M1220" s="63">
        <v>45463</v>
      </c>
      <c r="N1220" s="63">
        <v>45493</v>
      </c>
      <c r="O1220">
        <v>30</v>
      </c>
      <c r="P1220" t="s">
        <v>8827</v>
      </c>
      <c r="Q1220">
        <v>0</v>
      </c>
      <c r="R1220">
        <v>0</v>
      </c>
      <c r="S1220">
        <v>0</v>
      </c>
      <c r="T1220">
        <v>0</v>
      </c>
      <c r="U1220">
        <v>0</v>
      </c>
      <c r="V1220">
        <v>0</v>
      </c>
      <c r="W1220">
        <v>0</v>
      </c>
      <c r="X1220" s="1">
        <v>45473</v>
      </c>
      <c r="Y1220" s="1">
        <v>43978</v>
      </c>
      <c r="Z1220" t="s">
        <v>30</v>
      </c>
      <c r="AA1220" t="s">
        <v>99</v>
      </c>
    </row>
    <row r="1221" spans="1:27" x14ac:dyDescent="0.25">
      <c r="A1221" t="s">
        <v>2504</v>
      </c>
      <c r="B1221" t="s">
        <v>3759</v>
      </c>
      <c r="C1221" t="s">
        <v>27</v>
      </c>
      <c r="D1221" t="s">
        <v>30</v>
      </c>
      <c r="E1221" t="s">
        <v>2473</v>
      </c>
      <c r="F1221" t="s">
        <v>8</v>
      </c>
      <c r="G1221" t="s">
        <v>16</v>
      </c>
      <c r="H1221">
        <v>428</v>
      </c>
      <c r="I1221" t="s">
        <v>5708</v>
      </c>
      <c r="J1221">
        <v>11740000</v>
      </c>
      <c r="K1221">
        <v>13976.38</v>
      </c>
      <c r="L1221">
        <v>0.14249999999999999</v>
      </c>
      <c r="M1221" s="63">
        <v>45446</v>
      </c>
      <c r="N1221" s="63">
        <v>45476</v>
      </c>
      <c r="O1221">
        <v>30</v>
      </c>
      <c r="P1221" t="s">
        <v>8876</v>
      </c>
      <c r="Q1221">
        <v>0</v>
      </c>
      <c r="R1221">
        <v>0</v>
      </c>
      <c r="S1221">
        <v>0</v>
      </c>
      <c r="T1221">
        <v>0</v>
      </c>
      <c r="U1221">
        <v>0</v>
      </c>
      <c r="V1221">
        <v>0</v>
      </c>
      <c r="W1221">
        <v>0</v>
      </c>
      <c r="X1221" s="1">
        <v>45473</v>
      </c>
      <c r="Y1221" s="1">
        <v>44644</v>
      </c>
      <c r="Z1221" t="s">
        <v>30</v>
      </c>
      <c r="AA1221" t="s">
        <v>101</v>
      </c>
    </row>
    <row r="1222" spans="1:27" x14ac:dyDescent="0.25">
      <c r="A1222" t="s">
        <v>2504</v>
      </c>
      <c r="B1222" t="s">
        <v>3758</v>
      </c>
      <c r="C1222" t="s">
        <v>27</v>
      </c>
      <c r="D1222" t="s">
        <v>30</v>
      </c>
      <c r="E1222" t="s">
        <v>2473</v>
      </c>
      <c r="F1222" t="s">
        <v>8</v>
      </c>
      <c r="G1222" t="s">
        <v>12</v>
      </c>
      <c r="H1222">
        <v>428</v>
      </c>
      <c r="I1222" t="s">
        <v>5831</v>
      </c>
      <c r="J1222">
        <v>11740000</v>
      </c>
      <c r="K1222">
        <v>374067.1</v>
      </c>
      <c r="L1222">
        <v>0.14249999999999999</v>
      </c>
      <c r="M1222" s="63">
        <v>45472</v>
      </c>
      <c r="N1222" s="63">
        <v>45502</v>
      </c>
      <c r="O1222">
        <v>30</v>
      </c>
      <c r="P1222" t="s">
        <v>8809</v>
      </c>
      <c r="Q1222">
        <v>0</v>
      </c>
      <c r="R1222">
        <v>0</v>
      </c>
      <c r="S1222">
        <v>0</v>
      </c>
      <c r="T1222">
        <v>0</v>
      </c>
      <c r="U1222">
        <v>0</v>
      </c>
      <c r="V1222">
        <v>0</v>
      </c>
      <c r="W1222">
        <v>0</v>
      </c>
      <c r="X1222" s="1">
        <v>45473</v>
      </c>
      <c r="Y1222" s="1">
        <v>45216</v>
      </c>
      <c r="Z1222" t="s">
        <v>30</v>
      </c>
      <c r="AA1222" t="s">
        <v>101</v>
      </c>
    </row>
    <row r="1223" spans="1:27" x14ac:dyDescent="0.25">
      <c r="A1223" t="s">
        <v>2504</v>
      </c>
      <c r="B1223" t="s">
        <v>3564</v>
      </c>
      <c r="C1223" t="s">
        <v>27</v>
      </c>
      <c r="D1223" t="s">
        <v>30</v>
      </c>
      <c r="E1223" t="s">
        <v>2473</v>
      </c>
      <c r="F1223" t="s">
        <v>8</v>
      </c>
      <c r="G1223" t="s">
        <v>9</v>
      </c>
      <c r="H1223">
        <v>428</v>
      </c>
      <c r="I1223" t="s">
        <v>6002</v>
      </c>
      <c r="J1223">
        <v>11740000</v>
      </c>
      <c r="K1223">
        <v>1774494.15</v>
      </c>
      <c r="L1223">
        <v>0.14249999999999999</v>
      </c>
      <c r="M1223" s="63">
        <v>45445</v>
      </c>
      <c r="N1223" s="63">
        <v>45475</v>
      </c>
      <c r="O1223">
        <v>30</v>
      </c>
      <c r="P1223" t="s">
        <v>8813</v>
      </c>
      <c r="Q1223">
        <v>0</v>
      </c>
      <c r="R1223">
        <v>0</v>
      </c>
      <c r="S1223">
        <v>0</v>
      </c>
      <c r="T1223">
        <v>0</v>
      </c>
      <c r="U1223">
        <v>0</v>
      </c>
      <c r="V1223">
        <v>0</v>
      </c>
      <c r="W1223">
        <v>0</v>
      </c>
      <c r="X1223" s="1">
        <v>45473</v>
      </c>
      <c r="Y1223" s="1">
        <v>45026</v>
      </c>
      <c r="Z1223" t="s">
        <v>30</v>
      </c>
      <c r="AA1223" t="s">
        <v>101</v>
      </c>
    </row>
    <row r="1224" spans="1:27" x14ac:dyDescent="0.25">
      <c r="A1224" t="s">
        <v>2504</v>
      </c>
      <c r="B1224" t="s">
        <v>3754</v>
      </c>
      <c r="C1224" t="s">
        <v>27</v>
      </c>
      <c r="D1224" t="s">
        <v>30</v>
      </c>
      <c r="E1224" t="s">
        <v>2473</v>
      </c>
      <c r="F1224" t="s">
        <v>8</v>
      </c>
      <c r="G1224" t="s">
        <v>9</v>
      </c>
      <c r="H1224">
        <v>428</v>
      </c>
      <c r="I1224" t="s">
        <v>5733</v>
      </c>
      <c r="J1224">
        <v>11740000</v>
      </c>
      <c r="K1224">
        <v>1665462.04</v>
      </c>
      <c r="L1224">
        <v>0.14249999999999999</v>
      </c>
      <c r="M1224" s="63">
        <v>45457</v>
      </c>
      <c r="N1224" s="63">
        <v>45487</v>
      </c>
      <c r="O1224">
        <v>30</v>
      </c>
      <c r="P1224" t="s">
        <v>8822</v>
      </c>
      <c r="Q1224">
        <v>0</v>
      </c>
      <c r="R1224">
        <v>0</v>
      </c>
      <c r="S1224">
        <v>0</v>
      </c>
      <c r="T1224">
        <v>0</v>
      </c>
      <c r="U1224">
        <v>0</v>
      </c>
      <c r="V1224">
        <v>0</v>
      </c>
      <c r="W1224">
        <v>0</v>
      </c>
      <c r="X1224" s="1">
        <v>45473</v>
      </c>
      <c r="Y1224" s="1">
        <v>45061</v>
      </c>
      <c r="Z1224" t="s">
        <v>30</v>
      </c>
      <c r="AA1224" t="s">
        <v>101</v>
      </c>
    </row>
    <row r="1225" spans="1:27" x14ac:dyDescent="0.25">
      <c r="A1225" t="s">
        <v>2504</v>
      </c>
      <c r="B1225" t="s">
        <v>3751</v>
      </c>
      <c r="C1225" t="s">
        <v>27</v>
      </c>
      <c r="D1225" t="s">
        <v>30</v>
      </c>
      <c r="E1225" t="s">
        <v>2473</v>
      </c>
      <c r="F1225" t="s">
        <v>8</v>
      </c>
      <c r="G1225" t="s">
        <v>16</v>
      </c>
      <c r="H1225">
        <v>428</v>
      </c>
      <c r="I1225" t="s">
        <v>5696</v>
      </c>
      <c r="J1225">
        <v>11740000</v>
      </c>
      <c r="K1225">
        <v>1479930.1</v>
      </c>
      <c r="L1225">
        <v>0.14249999999999999</v>
      </c>
      <c r="M1225" s="63">
        <v>45464</v>
      </c>
      <c r="N1225" s="63">
        <v>45494</v>
      </c>
      <c r="O1225">
        <v>30</v>
      </c>
      <c r="P1225" t="s">
        <v>8825</v>
      </c>
      <c r="Q1225">
        <v>0</v>
      </c>
      <c r="R1225">
        <v>0</v>
      </c>
      <c r="S1225">
        <v>0</v>
      </c>
      <c r="T1225">
        <v>0</v>
      </c>
      <c r="U1225">
        <v>0</v>
      </c>
      <c r="V1225">
        <v>0</v>
      </c>
      <c r="W1225">
        <v>0</v>
      </c>
      <c r="X1225" s="1">
        <v>45473</v>
      </c>
      <c r="Y1225" s="1">
        <v>44175</v>
      </c>
      <c r="Z1225" t="s">
        <v>30</v>
      </c>
      <c r="AA1225" t="s">
        <v>101</v>
      </c>
    </row>
    <row r="1226" spans="1:27" x14ac:dyDescent="0.25">
      <c r="A1226" t="s">
        <v>2504</v>
      </c>
      <c r="B1226" t="s">
        <v>3553</v>
      </c>
      <c r="C1226" t="s">
        <v>27</v>
      </c>
      <c r="D1226" t="s">
        <v>30</v>
      </c>
      <c r="E1226" t="s">
        <v>2473</v>
      </c>
      <c r="F1226" t="s">
        <v>8</v>
      </c>
      <c r="G1226" t="s">
        <v>5</v>
      </c>
      <c r="H1226">
        <v>428</v>
      </c>
      <c r="I1226" t="s">
        <v>5637</v>
      </c>
      <c r="J1226">
        <v>11740000</v>
      </c>
      <c r="K1226">
        <v>12724.47</v>
      </c>
      <c r="L1226">
        <v>0.14249999999999999</v>
      </c>
      <c r="M1226" s="63">
        <v>45460</v>
      </c>
      <c r="N1226" s="63">
        <v>45490</v>
      </c>
      <c r="O1226">
        <v>30</v>
      </c>
      <c r="P1226" t="s">
        <v>8813</v>
      </c>
      <c r="Q1226">
        <v>0</v>
      </c>
      <c r="R1226">
        <v>0</v>
      </c>
      <c r="S1226">
        <v>0</v>
      </c>
      <c r="T1226">
        <v>0</v>
      </c>
      <c r="U1226">
        <v>0</v>
      </c>
      <c r="V1226">
        <v>0</v>
      </c>
      <c r="W1226">
        <v>0</v>
      </c>
      <c r="X1226" s="1">
        <v>45473</v>
      </c>
      <c r="Y1226" s="1">
        <v>43937</v>
      </c>
      <c r="Z1226" t="s">
        <v>30</v>
      </c>
      <c r="AA1226" t="s">
        <v>101</v>
      </c>
    </row>
    <row r="1227" spans="1:27" x14ac:dyDescent="0.25">
      <c r="A1227" t="s">
        <v>2504</v>
      </c>
      <c r="B1227" t="s">
        <v>3760</v>
      </c>
      <c r="C1227" t="s">
        <v>27</v>
      </c>
      <c r="D1227" t="s">
        <v>30</v>
      </c>
      <c r="E1227" t="s">
        <v>2473</v>
      </c>
      <c r="F1227" t="s">
        <v>8</v>
      </c>
      <c r="G1227" t="s">
        <v>4</v>
      </c>
      <c r="H1227">
        <v>428</v>
      </c>
      <c r="I1227" t="s">
        <v>5603</v>
      </c>
      <c r="J1227">
        <v>11740000</v>
      </c>
      <c r="K1227">
        <v>3479.41</v>
      </c>
      <c r="L1227">
        <v>0.14249999999999999</v>
      </c>
      <c r="M1227" s="63">
        <v>45465</v>
      </c>
      <c r="N1227" s="63">
        <v>45495</v>
      </c>
      <c r="O1227">
        <v>30</v>
      </c>
      <c r="P1227" t="s">
        <v>8837</v>
      </c>
      <c r="Q1227">
        <v>0</v>
      </c>
      <c r="R1227">
        <v>0</v>
      </c>
      <c r="S1227">
        <v>0</v>
      </c>
      <c r="T1227">
        <v>0</v>
      </c>
      <c r="U1227">
        <v>0</v>
      </c>
      <c r="V1227">
        <v>0</v>
      </c>
      <c r="W1227">
        <v>0</v>
      </c>
      <c r="X1227" s="1">
        <v>45473</v>
      </c>
      <c r="Y1227" s="1">
        <v>44804</v>
      </c>
      <c r="Z1227" t="s">
        <v>30</v>
      </c>
      <c r="AA1227" t="s">
        <v>101</v>
      </c>
    </row>
    <row r="1228" spans="1:27" x14ac:dyDescent="0.25">
      <c r="A1228" t="s">
        <v>2504</v>
      </c>
      <c r="B1228" t="s">
        <v>3750</v>
      </c>
      <c r="C1228" t="s">
        <v>27</v>
      </c>
      <c r="D1228" t="s">
        <v>30</v>
      </c>
      <c r="E1228" t="s">
        <v>2473</v>
      </c>
      <c r="F1228" t="s">
        <v>8</v>
      </c>
      <c r="G1228" t="s">
        <v>15</v>
      </c>
      <c r="H1228">
        <v>428</v>
      </c>
      <c r="I1228" t="s">
        <v>5924</v>
      </c>
      <c r="J1228">
        <v>11740000</v>
      </c>
      <c r="K1228">
        <v>41270.129999999997</v>
      </c>
      <c r="L1228">
        <v>0.14249999999999999</v>
      </c>
      <c r="M1228" s="63">
        <v>45449</v>
      </c>
      <c r="N1228" s="63">
        <v>45479</v>
      </c>
      <c r="O1228">
        <v>30</v>
      </c>
      <c r="P1228" t="s">
        <v>8831</v>
      </c>
      <c r="Q1228">
        <v>0</v>
      </c>
      <c r="R1228">
        <v>0</v>
      </c>
      <c r="S1228">
        <v>0</v>
      </c>
      <c r="T1228">
        <v>0</v>
      </c>
      <c r="U1228">
        <v>0</v>
      </c>
      <c r="V1228">
        <v>0</v>
      </c>
      <c r="W1228">
        <v>0</v>
      </c>
      <c r="X1228" s="1">
        <v>45473</v>
      </c>
      <c r="Y1228" s="1">
        <v>44588</v>
      </c>
      <c r="Z1228" t="s">
        <v>30</v>
      </c>
      <c r="AA1228" t="s">
        <v>101</v>
      </c>
    </row>
    <row r="1229" spans="1:27" x14ac:dyDescent="0.25">
      <c r="A1229" t="s">
        <v>2504</v>
      </c>
      <c r="B1229" t="s">
        <v>3218</v>
      </c>
      <c r="C1229" t="s">
        <v>27</v>
      </c>
      <c r="D1229" t="s">
        <v>30</v>
      </c>
      <c r="E1229" t="s">
        <v>2473</v>
      </c>
      <c r="F1229" t="s">
        <v>8</v>
      </c>
      <c r="G1229" t="s">
        <v>5</v>
      </c>
      <c r="H1229">
        <v>428</v>
      </c>
      <c r="I1229" t="s">
        <v>5978</v>
      </c>
      <c r="J1229">
        <v>11740000</v>
      </c>
      <c r="K1229">
        <v>261049.03</v>
      </c>
      <c r="L1229">
        <v>0.14249999999999999</v>
      </c>
      <c r="M1229" s="63">
        <v>45449</v>
      </c>
      <c r="N1229" s="63">
        <v>45479</v>
      </c>
      <c r="O1229">
        <v>30</v>
      </c>
      <c r="P1229" t="s">
        <v>8828</v>
      </c>
      <c r="Q1229">
        <v>0</v>
      </c>
      <c r="R1229">
        <v>0</v>
      </c>
      <c r="S1229">
        <v>0</v>
      </c>
      <c r="T1229">
        <v>0</v>
      </c>
      <c r="U1229">
        <v>0</v>
      </c>
      <c r="V1229">
        <v>0</v>
      </c>
      <c r="W1229">
        <v>0</v>
      </c>
      <c r="X1229" s="1">
        <v>45473</v>
      </c>
      <c r="Y1229" s="1">
        <v>44734</v>
      </c>
      <c r="Z1229" t="s">
        <v>30</v>
      </c>
      <c r="AA1229" t="s">
        <v>101</v>
      </c>
    </row>
    <row r="1230" spans="1:27" x14ac:dyDescent="0.25">
      <c r="A1230" t="s">
        <v>2504</v>
      </c>
      <c r="B1230" t="s">
        <v>3463</v>
      </c>
      <c r="C1230" t="s">
        <v>27</v>
      </c>
      <c r="D1230" t="s">
        <v>30</v>
      </c>
      <c r="E1230" t="s">
        <v>2473</v>
      </c>
      <c r="F1230" t="s">
        <v>8</v>
      </c>
      <c r="G1230" t="s">
        <v>16</v>
      </c>
      <c r="H1230">
        <v>428</v>
      </c>
      <c r="I1230" t="s">
        <v>5729</v>
      </c>
      <c r="J1230">
        <v>11740000</v>
      </c>
      <c r="K1230">
        <v>29567.01</v>
      </c>
      <c r="L1230">
        <v>0.14249999999999999</v>
      </c>
      <c r="M1230" s="63">
        <v>45460</v>
      </c>
      <c r="N1230" s="63">
        <v>45490</v>
      </c>
      <c r="O1230">
        <v>30</v>
      </c>
      <c r="P1230" t="s">
        <v>8834</v>
      </c>
      <c r="Q1230">
        <v>0</v>
      </c>
      <c r="R1230">
        <v>0</v>
      </c>
      <c r="S1230">
        <v>0</v>
      </c>
      <c r="T1230">
        <v>0</v>
      </c>
      <c r="U1230">
        <v>0</v>
      </c>
      <c r="V1230">
        <v>0</v>
      </c>
      <c r="W1230">
        <v>0</v>
      </c>
      <c r="X1230" s="1">
        <v>45473</v>
      </c>
      <c r="Y1230" s="1">
        <v>44956</v>
      </c>
      <c r="Z1230" t="s">
        <v>30</v>
      </c>
      <c r="AA1230" t="s">
        <v>101</v>
      </c>
    </row>
    <row r="1231" spans="1:27" x14ac:dyDescent="0.25">
      <c r="A1231" t="s">
        <v>2504</v>
      </c>
      <c r="B1231" t="s">
        <v>3753</v>
      </c>
      <c r="C1231" t="s">
        <v>27</v>
      </c>
      <c r="D1231" t="s">
        <v>30</v>
      </c>
      <c r="E1231" t="s">
        <v>2473</v>
      </c>
      <c r="F1231" t="s">
        <v>8</v>
      </c>
      <c r="G1231" t="s">
        <v>16</v>
      </c>
      <c r="H1231">
        <v>428</v>
      </c>
      <c r="I1231" t="s">
        <v>5745</v>
      </c>
      <c r="J1231">
        <v>11740000</v>
      </c>
      <c r="K1231">
        <v>229402.8</v>
      </c>
      <c r="L1231">
        <v>0.14249999999999999</v>
      </c>
      <c r="M1231" s="63">
        <v>45474</v>
      </c>
      <c r="N1231" s="63">
        <v>45504</v>
      </c>
      <c r="O1231">
        <v>30</v>
      </c>
      <c r="P1231" t="s">
        <v>8825</v>
      </c>
      <c r="Q1231">
        <v>0</v>
      </c>
      <c r="R1231">
        <v>0</v>
      </c>
      <c r="S1231">
        <v>0</v>
      </c>
      <c r="T1231">
        <v>0</v>
      </c>
      <c r="U1231">
        <v>0</v>
      </c>
      <c r="V1231">
        <v>0</v>
      </c>
      <c r="W1231">
        <v>0</v>
      </c>
      <c r="X1231" s="1">
        <v>45473</v>
      </c>
      <c r="Y1231" s="1">
        <v>44011</v>
      </c>
      <c r="Z1231" t="s">
        <v>30</v>
      </c>
      <c r="AA1231" t="s">
        <v>101</v>
      </c>
    </row>
    <row r="1232" spans="1:27" x14ac:dyDescent="0.25">
      <c r="A1232" t="s">
        <v>2504</v>
      </c>
      <c r="B1232" t="s">
        <v>3755</v>
      </c>
      <c r="C1232" t="s">
        <v>27</v>
      </c>
      <c r="D1232" t="s">
        <v>30</v>
      </c>
      <c r="E1232" t="s">
        <v>2473</v>
      </c>
      <c r="F1232" t="s">
        <v>8</v>
      </c>
      <c r="G1232" t="s">
        <v>16</v>
      </c>
      <c r="H1232">
        <v>428</v>
      </c>
      <c r="I1232" t="s">
        <v>5670</v>
      </c>
      <c r="J1232">
        <v>11740000</v>
      </c>
      <c r="K1232">
        <v>414796.03</v>
      </c>
      <c r="L1232">
        <v>0.14249999999999999</v>
      </c>
      <c r="M1232" s="63">
        <v>45449</v>
      </c>
      <c r="N1232" s="63">
        <v>45479</v>
      </c>
      <c r="O1232">
        <v>30</v>
      </c>
      <c r="P1232" t="s">
        <v>8801</v>
      </c>
      <c r="Q1232">
        <v>0</v>
      </c>
      <c r="R1232">
        <v>0</v>
      </c>
      <c r="S1232">
        <v>0</v>
      </c>
      <c r="T1232">
        <v>0</v>
      </c>
      <c r="U1232">
        <v>0</v>
      </c>
      <c r="V1232">
        <v>0</v>
      </c>
      <c r="W1232">
        <v>0</v>
      </c>
      <c r="X1232" s="1">
        <v>45473</v>
      </c>
      <c r="Y1232" s="1">
        <v>44246</v>
      </c>
      <c r="Z1232" t="s">
        <v>30</v>
      </c>
      <c r="AA1232" t="s">
        <v>101</v>
      </c>
    </row>
    <row r="1233" spans="1:27" x14ac:dyDescent="0.25">
      <c r="A1233" t="s">
        <v>2504</v>
      </c>
      <c r="B1233" t="s">
        <v>3757</v>
      </c>
      <c r="C1233" t="s">
        <v>27</v>
      </c>
      <c r="D1233" t="s">
        <v>30</v>
      </c>
      <c r="E1233" t="s">
        <v>2473</v>
      </c>
      <c r="F1233" t="s">
        <v>8</v>
      </c>
      <c r="G1233" t="s">
        <v>12</v>
      </c>
      <c r="H1233">
        <v>428</v>
      </c>
      <c r="I1233" t="s">
        <v>5728</v>
      </c>
      <c r="J1233">
        <v>11740000</v>
      </c>
      <c r="K1233">
        <v>802930.81</v>
      </c>
      <c r="L1233">
        <v>0.14249999999999999</v>
      </c>
      <c r="M1233" s="63">
        <v>45472</v>
      </c>
      <c r="N1233" s="63">
        <v>45502</v>
      </c>
      <c r="O1233">
        <v>30</v>
      </c>
      <c r="P1233" t="s">
        <v>8828</v>
      </c>
      <c r="Q1233">
        <v>0</v>
      </c>
      <c r="R1233">
        <v>0</v>
      </c>
      <c r="S1233">
        <v>0</v>
      </c>
      <c r="T1233">
        <v>0</v>
      </c>
      <c r="U1233">
        <v>0</v>
      </c>
      <c r="V1233">
        <v>0</v>
      </c>
      <c r="W1233">
        <v>0</v>
      </c>
      <c r="X1233" s="1">
        <v>45473</v>
      </c>
      <c r="Y1233" s="1">
        <v>45118</v>
      </c>
      <c r="Z1233" t="s">
        <v>30</v>
      </c>
      <c r="AA1233" t="s">
        <v>101</v>
      </c>
    </row>
    <row r="1234" spans="1:27" x14ac:dyDescent="0.25">
      <c r="A1234" t="s">
        <v>2504</v>
      </c>
      <c r="B1234" t="s">
        <v>3427</v>
      </c>
      <c r="C1234" t="s">
        <v>27</v>
      </c>
      <c r="D1234" t="s">
        <v>30</v>
      </c>
      <c r="E1234" t="s">
        <v>2473</v>
      </c>
      <c r="F1234" t="s">
        <v>8</v>
      </c>
      <c r="G1234" t="s">
        <v>9</v>
      </c>
      <c r="H1234">
        <v>428</v>
      </c>
      <c r="I1234" t="s">
        <v>5790</v>
      </c>
      <c r="J1234">
        <v>11740000</v>
      </c>
      <c r="K1234">
        <v>173858.41</v>
      </c>
      <c r="L1234">
        <v>0.14249999999999999</v>
      </c>
      <c r="M1234" s="63">
        <v>45465</v>
      </c>
      <c r="N1234" s="63">
        <v>45495</v>
      </c>
      <c r="O1234">
        <v>30</v>
      </c>
      <c r="P1234" t="s">
        <v>8799</v>
      </c>
      <c r="Q1234">
        <v>0</v>
      </c>
      <c r="R1234">
        <v>0</v>
      </c>
      <c r="S1234">
        <v>0</v>
      </c>
      <c r="T1234">
        <v>0</v>
      </c>
      <c r="U1234">
        <v>0</v>
      </c>
      <c r="V1234">
        <v>0</v>
      </c>
      <c r="W1234">
        <v>0</v>
      </c>
      <c r="X1234" s="1">
        <v>45473</v>
      </c>
      <c r="Y1234" s="1">
        <v>44776</v>
      </c>
      <c r="Z1234" t="s">
        <v>30</v>
      </c>
      <c r="AA1234" t="s">
        <v>101</v>
      </c>
    </row>
    <row r="1235" spans="1:27" x14ac:dyDescent="0.25">
      <c r="A1235" t="s">
        <v>2504</v>
      </c>
      <c r="B1235" t="s">
        <v>3756</v>
      </c>
      <c r="C1235" t="s">
        <v>27</v>
      </c>
      <c r="D1235" t="s">
        <v>30</v>
      </c>
      <c r="E1235" t="s">
        <v>2473</v>
      </c>
      <c r="F1235" t="s">
        <v>8</v>
      </c>
      <c r="G1235" t="s">
        <v>13</v>
      </c>
      <c r="H1235">
        <v>428</v>
      </c>
      <c r="I1235" t="s">
        <v>5830</v>
      </c>
      <c r="J1235">
        <v>11740000</v>
      </c>
      <c r="K1235">
        <v>622805.59</v>
      </c>
      <c r="L1235">
        <v>0.14249999999999999</v>
      </c>
      <c r="M1235" s="63">
        <v>45467</v>
      </c>
      <c r="N1235" s="63">
        <v>45497</v>
      </c>
      <c r="O1235">
        <v>30</v>
      </c>
      <c r="P1235" t="s">
        <v>8810</v>
      </c>
      <c r="Q1235">
        <v>0</v>
      </c>
      <c r="R1235">
        <v>0</v>
      </c>
      <c r="S1235">
        <v>0</v>
      </c>
      <c r="T1235">
        <v>0</v>
      </c>
      <c r="U1235">
        <v>0</v>
      </c>
      <c r="V1235">
        <v>0</v>
      </c>
      <c r="W1235">
        <v>0</v>
      </c>
      <c r="X1235" s="1">
        <v>45473</v>
      </c>
      <c r="Y1235" s="1">
        <v>43833</v>
      </c>
      <c r="Z1235" t="s">
        <v>30</v>
      </c>
      <c r="AA1235" t="s">
        <v>101</v>
      </c>
    </row>
    <row r="1236" spans="1:27" x14ac:dyDescent="0.25">
      <c r="A1236" t="s">
        <v>2504</v>
      </c>
      <c r="B1236" t="s">
        <v>3752</v>
      </c>
      <c r="C1236" t="s">
        <v>27</v>
      </c>
      <c r="D1236" t="s">
        <v>30</v>
      </c>
      <c r="E1236" t="s">
        <v>2473</v>
      </c>
      <c r="F1236" t="s">
        <v>8</v>
      </c>
      <c r="G1236" t="s">
        <v>15</v>
      </c>
      <c r="H1236">
        <v>428</v>
      </c>
      <c r="I1236" t="s">
        <v>5703</v>
      </c>
      <c r="J1236">
        <v>11740000</v>
      </c>
      <c r="K1236">
        <v>332203.63</v>
      </c>
      <c r="L1236">
        <v>0.14249999999999999</v>
      </c>
      <c r="M1236" s="63">
        <v>45455</v>
      </c>
      <c r="N1236" s="63">
        <v>45485</v>
      </c>
      <c r="O1236">
        <v>30</v>
      </c>
      <c r="P1236" t="s">
        <v>8816</v>
      </c>
      <c r="Q1236">
        <v>0</v>
      </c>
      <c r="R1236">
        <v>0</v>
      </c>
      <c r="S1236">
        <v>0</v>
      </c>
      <c r="T1236">
        <v>0</v>
      </c>
      <c r="U1236">
        <v>0</v>
      </c>
      <c r="V1236">
        <v>0</v>
      </c>
      <c r="W1236">
        <v>0</v>
      </c>
      <c r="X1236" s="1">
        <v>45473</v>
      </c>
      <c r="Y1236" s="1">
        <v>44198</v>
      </c>
      <c r="Z1236" t="s">
        <v>30</v>
      </c>
      <c r="AA1236" t="s">
        <v>101</v>
      </c>
    </row>
    <row r="1237" spans="1:27" x14ac:dyDescent="0.25">
      <c r="A1237" t="s">
        <v>2504</v>
      </c>
      <c r="B1237" t="s">
        <v>8824</v>
      </c>
      <c r="C1237" t="s">
        <v>27</v>
      </c>
      <c r="D1237" t="s">
        <v>30</v>
      </c>
      <c r="E1237" t="s">
        <v>2473</v>
      </c>
      <c r="F1237" t="s">
        <v>8</v>
      </c>
      <c r="G1237" t="s">
        <v>9</v>
      </c>
      <c r="H1237">
        <v>428</v>
      </c>
      <c r="I1237" t="s">
        <v>5780</v>
      </c>
      <c r="J1237">
        <v>11740000</v>
      </c>
      <c r="K1237">
        <v>546735.53</v>
      </c>
      <c r="L1237">
        <v>0.14249999999999999</v>
      </c>
      <c r="M1237" s="63">
        <v>45469</v>
      </c>
      <c r="N1237" s="63">
        <v>45499</v>
      </c>
      <c r="O1237">
        <v>30</v>
      </c>
      <c r="P1237" t="s">
        <v>8809</v>
      </c>
      <c r="Q1237">
        <v>0</v>
      </c>
      <c r="R1237">
        <v>0</v>
      </c>
      <c r="S1237">
        <v>0</v>
      </c>
      <c r="T1237">
        <v>0</v>
      </c>
      <c r="U1237">
        <v>0</v>
      </c>
      <c r="V1237">
        <v>0</v>
      </c>
      <c r="W1237">
        <v>0</v>
      </c>
      <c r="X1237" s="1">
        <v>45473</v>
      </c>
      <c r="Y1237" s="1">
        <v>45424</v>
      </c>
      <c r="Z1237" t="s">
        <v>30</v>
      </c>
      <c r="AA1237" t="s">
        <v>101</v>
      </c>
    </row>
    <row r="1238" spans="1:27" x14ac:dyDescent="0.25">
      <c r="A1238" t="s">
        <v>2504</v>
      </c>
      <c r="B1238" t="s">
        <v>3761</v>
      </c>
      <c r="C1238" t="s">
        <v>27</v>
      </c>
      <c r="D1238" t="s">
        <v>30</v>
      </c>
      <c r="E1238" t="s">
        <v>2473</v>
      </c>
      <c r="F1238" t="s">
        <v>8</v>
      </c>
      <c r="G1238" t="s">
        <v>16</v>
      </c>
      <c r="H1238">
        <v>428</v>
      </c>
      <c r="I1238" t="s">
        <v>5739</v>
      </c>
      <c r="J1238">
        <v>11740000</v>
      </c>
      <c r="K1238">
        <v>21925.86</v>
      </c>
      <c r="L1238">
        <v>0.14249999999999999</v>
      </c>
      <c r="M1238" s="63">
        <v>45456</v>
      </c>
      <c r="N1238" s="63">
        <v>45486</v>
      </c>
      <c r="O1238">
        <v>30</v>
      </c>
      <c r="P1238" t="s">
        <v>8835</v>
      </c>
      <c r="Q1238">
        <v>0</v>
      </c>
      <c r="R1238">
        <v>0</v>
      </c>
      <c r="S1238">
        <v>0</v>
      </c>
      <c r="T1238">
        <v>0</v>
      </c>
      <c r="U1238">
        <v>0</v>
      </c>
      <c r="V1238">
        <v>0</v>
      </c>
      <c r="W1238">
        <v>0</v>
      </c>
      <c r="X1238" s="1">
        <v>45473</v>
      </c>
      <c r="Y1238" s="1">
        <v>44600</v>
      </c>
      <c r="Z1238" t="s">
        <v>30</v>
      </c>
      <c r="AA1238" t="s">
        <v>101</v>
      </c>
    </row>
    <row r="1239" spans="1:27" x14ac:dyDescent="0.25">
      <c r="A1239" t="s">
        <v>2504</v>
      </c>
      <c r="B1239" t="s">
        <v>8924</v>
      </c>
      <c r="C1239" t="s">
        <v>27</v>
      </c>
      <c r="D1239" t="s">
        <v>30</v>
      </c>
      <c r="E1239" t="s">
        <v>2473</v>
      </c>
      <c r="F1239" t="s">
        <v>8</v>
      </c>
      <c r="G1239" t="s">
        <v>4</v>
      </c>
      <c r="H1239">
        <v>428</v>
      </c>
      <c r="I1239" t="s">
        <v>8925</v>
      </c>
      <c r="J1239">
        <v>11740000</v>
      </c>
      <c r="K1239">
        <v>140781.74</v>
      </c>
      <c r="L1239">
        <v>0.14249999999999999</v>
      </c>
      <c r="M1239" s="63">
        <v>45473</v>
      </c>
      <c r="N1239" s="63">
        <v>45503</v>
      </c>
      <c r="O1239">
        <v>30</v>
      </c>
      <c r="P1239" t="s">
        <v>8834</v>
      </c>
      <c r="Q1239">
        <v>0</v>
      </c>
      <c r="R1239">
        <v>0</v>
      </c>
      <c r="S1239">
        <v>0</v>
      </c>
      <c r="T1239">
        <v>0</v>
      </c>
      <c r="U1239">
        <v>0</v>
      </c>
      <c r="V1239">
        <v>0</v>
      </c>
      <c r="W1239">
        <v>0</v>
      </c>
      <c r="X1239" s="1">
        <v>45473</v>
      </c>
      <c r="Y1239" s="1">
        <v>45461</v>
      </c>
      <c r="Z1239" t="s">
        <v>30</v>
      </c>
      <c r="AA1239" t="s">
        <v>101</v>
      </c>
    </row>
    <row r="1240" spans="1:27" x14ac:dyDescent="0.25">
      <c r="A1240" t="s">
        <v>2504</v>
      </c>
      <c r="B1240" t="s">
        <v>8848</v>
      </c>
      <c r="C1240" t="s">
        <v>27</v>
      </c>
      <c r="D1240" t="s">
        <v>30</v>
      </c>
      <c r="E1240" t="s">
        <v>2473</v>
      </c>
      <c r="F1240" t="s">
        <v>8</v>
      </c>
      <c r="G1240" t="s">
        <v>9</v>
      </c>
      <c r="H1240">
        <v>428</v>
      </c>
      <c r="I1240" t="s">
        <v>5622</v>
      </c>
      <c r="J1240">
        <v>11740000</v>
      </c>
      <c r="K1240">
        <v>443179</v>
      </c>
      <c r="L1240">
        <v>0.14249999999999999</v>
      </c>
      <c r="M1240" s="63">
        <v>45458</v>
      </c>
      <c r="N1240" s="63">
        <v>45488</v>
      </c>
      <c r="O1240">
        <v>30</v>
      </c>
      <c r="P1240" t="s">
        <v>8828</v>
      </c>
      <c r="Q1240">
        <v>0</v>
      </c>
      <c r="R1240">
        <v>0</v>
      </c>
      <c r="S1240">
        <v>0</v>
      </c>
      <c r="T1240">
        <v>0</v>
      </c>
      <c r="U1240">
        <v>0</v>
      </c>
      <c r="V1240">
        <v>0</v>
      </c>
      <c r="W1240">
        <v>0</v>
      </c>
      <c r="X1240" s="1">
        <v>45473</v>
      </c>
      <c r="Y1240" s="1">
        <v>45351</v>
      </c>
      <c r="Z1240" t="s">
        <v>30</v>
      </c>
      <c r="AA1240" t="s">
        <v>101</v>
      </c>
    </row>
    <row r="1241" spans="1:27" x14ac:dyDescent="0.25">
      <c r="A1241" t="s">
        <v>2504</v>
      </c>
      <c r="B1241" t="s">
        <v>8935</v>
      </c>
      <c r="C1241" t="s">
        <v>27</v>
      </c>
      <c r="D1241" t="s">
        <v>30</v>
      </c>
      <c r="E1241" t="s">
        <v>2473</v>
      </c>
      <c r="F1241" t="s">
        <v>8</v>
      </c>
      <c r="G1241" t="s">
        <v>4</v>
      </c>
      <c r="H1241">
        <v>428</v>
      </c>
      <c r="I1241" t="s">
        <v>5845</v>
      </c>
      <c r="J1241">
        <v>11740000</v>
      </c>
      <c r="K1241">
        <v>88773.63</v>
      </c>
      <c r="L1241">
        <v>0.14249999999999999</v>
      </c>
      <c r="M1241" s="63">
        <v>45456</v>
      </c>
      <c r="N1241" s="63">
        <v>45486</v>
      </c>
      <c r="O1241">
        <v>30</v>
      </c>
      <c r="P1241" t="s">
        <v>8829</v>
      </c>
      <c r="Q1241">
        <v>0</v>
      </c>
      <c r="R1241">
        <v>0</v>
      </c>
      <c r="S1241">
        <v>0</v>
      </c>
      <c r="T1241">
        <v>0</v>
      </c>
      <c r="U1241">
        <v>0</v>
      </c>
      <c r="V1241">
        <v>0</v>
      </c>
      <c r="W1241">
        <v>0</v>
      </c>
      <c r="X1241" s="1">
        <v>45473</v>
      </c>
      <c r="Y1241" s="1">
        <v>45416</v>
      </c>
      <c r="Z1241" t="s">
        <v>30</v>
      </c>
      <c r="AA1241" t="s">
        <v>101</v>
      </c>
    </row>
    <row r="1242" spans="1:27" x14ac:dyDescent="0.25">
      <c r="A1242" t="s">
        <v>2504</v>
      </c>
      <c r="B1242" t="s">
        <v>8856</v>
      </c>
      <c r="C1242" t="s">
        <v>27</v>
      </c>
      <c r="D1242" t="s">
        <v>30</v>
      </c>
      <c r="E1242" t="s">
        <v>2473</v>
      </c>
      <c r="F1242" t="s">
        <v>8</v>
      </c>
      <c r="G1242" t="s">
        <v>9</v>
      </c>
      <c r="H1242">
        <v>428</v>
      </c>
      <c r="I1242" t="s">
        <v>5801</v>
      </c>
      <c r="J1242">
        <v>11740000</v>
      </c>
      <c r="K1242">
        <v>380217.86</v>
      </c>
      <c r="L1242">
        <v>0.14249999999999999</v>
      </c>
      <c r="M1242" s="63">
        <v>45447</v>
      </c>
      <c r="N1242" s="63">
        <v>45477</v>
      </c>
      <c r="O1242">
        <v>30</v>
      </c>
      <c r="P1242" t="s">
        <v>8813</v>
      </c>
      <c r="Q1242">
        <v>0</v>
      </c>
      <c r="R1242">
        <v>0</v>
      </c>
      <c r="S1242">
        <v>0</v>
      </c>
      <c r="T1242">
        <v>0</v>
      </c>
      <c r="U1242">
        <v>0</v>
      </c>
      <c r="V1242">
        <v>0</v>
      </c>
      <c r="W1242">
        <v>0</v>
      </c>
      <c r="X1242" s="1">
        <v>45473</v>
      </c>
      <c r="Y1242" s="1">
        <v>45287</v>
      </c>
      <c r="Z1242" t="s">
        <v>30</v>
      </c>
      <c r="AA1242" t="s">
        <v>101</v>
      </c>
    </row>
    <row r="1243" spans="1:27" x14ac:dyDescent="0.25">
      <c r="A1243" t="s">
        <v>2504</v>
      </c>
      <c r="B1243" t="s">
        <v>4617</v>
      </c>
      <c r="C1243" t="s">
        <v>27</v>
      </c>
      <c r="D1243" t="s">
        <v>30</v>
      </c>
      <c r="E1243" t="s">
        <v>2473</v>
      </c>
      <c r="F1243" t="s">
        <v>8</v>
      </c>
      <c r="G1243" t="s">
        <v>16</v>
      </c>
      <c r="H1243">
        <v>428</v>
      </c>
      <c r="I1243" t="s">
        <v>5645</v>
      </c>
      <c r="J1243">
        <v>11740000</v>
      </c>
      <c r="K1243">
        <v>18323.36</v>
      </c>
      <c r="L1243">
        <v>0.14249999999999999</v>
      </c>
      <c r="M1243" s="63">
        <v>45457</v>
      </c>
      <c r="N1243" s="63">
        <v>45487</v>
      </c>
      <c r="O1243">
        <v>30</v>
      </c>
      <c r="P1243" t="s">
        <v>8825</v>
      </c>
      <c r="Q1243">
        <v>0</v>
      </c>
      <c r="R1243">
        <v>0</v>
      </c>
      <c r="S1243">
        <v>0</v>
      </c>
      <c r="T1243">
        <v>0</v>
      </c>
      <c r="U1243">
        <v>0</v>
      </c>
      <c r="V1243">
        <v>0</v>
      </c>
      <c r="W1243">
        <v>0</v>
      </c>
      <c r="X1243" s="1">
        <v>45473</v>
      </c>
      <c r="Y1243" s="1">
        <v>44650</v>
      </c>
      <c r="Z1243" t="s">
        <v>30</v>
      </c>
      <c r="AA1243" t="s">
        <v>101</v>
      </c>
    </row>
    <row r="1244" spans="1:27" x14ac:dyDescent="0.25">
      <c r="A1244" t="s">
        <v>2481</v>
      </c>
      <c r="B1244" t="s">
        <v>3372</v>
      </c>
      <c r="C1244" t="s">
        <v>27</v>
      </c>
      <c r="D1244" t="s">
        <v>30</v>
      </c>
      <c r="E1244" t="s">
        <v>2473</v>
      </c>
      <c r="F1244" t="s">
        <v>8</v>
      </c>
      <c r="G1244" t="s">
        <v>3</v>
      </c>
      <c r="H1244">
        <v>749</v>
      </c>
      <c r="I1244" t="s">
        <v>5904</v>
      </c>
      <c r="J1244">
        <v>4870000</v>
      </c>
      <c r="K1244">
        <v>403747.41</v>
      </c>
      <c r="L1244">
        <v>0.1275</v>
      </c>
      <c r="M1244" s="63">
        <v>45446</v>
      </c>
      <c r="N1244" s="63">
        <v>45476</v>
      </c>
      <c r="O1244">
        <v>30</v>
      </c>
      <c r="P1244" t="s">
        <v>8829</v>
      </c>
      <c r="Q1244">
        <v>0</v>
      </c>
      <c r="R1244">
        <v>0</v>
      </c>
      <c r="S1244">
        <v>0</v>
      </c>
      <c r="T1244">
        <v>0</v>
      </c>
      <c r="U1244">
        <v>0</v>
      </c>
      <c r="V1244">
        <v>0</v>
      </c>
      <c r="W1244">
        <v>0</v>
      </c>
      <c r="X1244" s="1">
        <v>45473</v>
      </c>
      <c r="Y1244" s="1">
        <v>44512</v>
      </c>
      <c r="Z1244" t="s">
        <v>30</v>
      </c>
      <c r="AA1244" t="s">
        <v>102</v>
      </c>
    </row>
    <row r="1245" spans="1:27" x14ac:dyDescent="0.25">
      <c r="A1245" t="s">
        <v>2500</v>
      </c>
      <c r="B1245" t="s">
        <v>3702</v>
      </c>
      <c r="C1245" t="s">
        <v>27</v>
      </c>
      <c r="D1245" t="s">
        <v>30</v>
      </c>
      <c r="E1245" t="s">
        <v>2473</v>
      </c>
      <c r="F1245" t="s">
        <v>9</v>
      </c>
      <c r="G1245" t="s">
        <v>9</v>
      </c>
      <c r="H1245">
        <v>463</v>
      </c>
      <c r="I1245" t="s">
        <v>5975</v>
      </c>
      <c r="J1245">
        <v>11200000</v>
      </c>
      <c r="K1245">
        <v>1397.88</v>
      </c>
      <c r="L1245">
        <v>0.15</v>
      </c>
      <c r="M1245" s="63">
        <v>45448</v>
      </c>
      <c r="N1245" s="63">
        <v>45478</v>
      </c>
      <c r="O1245">
        <v>30</v>
      </c>
      <c r="P1245" t="s">
        <v>8827</v>
      </c>
      <c r="Q1245">
        <v>0</v>
      </c>
      <c r="R1245">
        <v>0</v>
      </c>
      <c r="S1245">
        <v>0</v>
      </c>
      <c r="T1245">
        <v>0</v>
      </c>
      <c r="U1245">
        <v>0</v>
      </c>
      <c r="V1245">
        <v>0</v>
      </c>
      <c r="W1245">
        <v>0</v>
      </c>
      <c r="X1245" s="1">
        <v>45473</v>
      </c>
      <c r="Y1245" s="1">
        <v>45065</v>
      </c>
      <c r="Z1245" t="s">
        <v>30</v>
      </c>
      <c r="AA1245" t="s">
        <v>101</v>
      </c>
    </row>
    <row r="1246" spans="1:27" x14ac:dyDescent="0.25">
      <c r="A1246" t="s">
        <v>2500</v>
      </c>
      <c r="B1246" t="s">
        <v>2888</v>
      </c>
      <c r="C1246" t="s">
        <v>27</v>
      </c>
      <c r="D1246" t="s">
        <v>30</v>
      </c>
      <c r="E1246" t="s">
        <v>2473</v>
      </c>
      <c r="F1246" t="s">
        <v>9</v>
      </c>
      <c r="G1246" t="s">
        <v>9</v>
      </c>
      <c r="H1246">
        <v>463</v>
      </c>
      <c r="I1246" t="s">
        <v>141</v>
      </c>
      <c r="J1246">
        <v>11200000</v>
      </c>
      <c r="K1246">
        <v>133013.98000000001</v>
      </c>
      <c r="L1246">
        <v>0.15</v>
      </c>
      <c r="M1246" s="63">
        <v>45445</v>
      </c>
      <c r="N1246" s="63">
        <v>45475</v>
      </c>
      <c r="O1246">
        <v>30</v>
      </c>
      <c r="P1246" t="s">
        <v>8825</v>
      </c>
      <c r="Q1246">
        <v>0</v>
      </c>
      <c r="R1246">
        <v>0</v>
      </c>
      <c r="S1246">
        <v>0</v>
      </c>
      <c r="T1246">
        <v>0</v>
      </c>
      <c r="U1246">
        <v>0</v>
      </c>
      <c r="V1246">
        <v>0</v>
      </c>
      <c r="W1246">
        <v>0</v>
      </c>
      <c r="X1246" s="1">
        <v>45473</v>
      </c>
      <c r="Y1246" s="1">
        <v>44188</v>
      </c>
      <c r="Z1246" t="s">
        <v>30</v>
      </c>
      <c r="AA1246" t="s">
        <v>101</v>
      </c>
    </row>
    <row r="1247" spans="1:27" x14ac:dyDescent="0.25">
      <c r="A1247" t="s">
        <v>2500</v>
      </c>
      <c r="B1247" t="s">
        <v>3707</v>
      </c>
      <c r="C1247" t="s">
        <v>27</v>
      </c>
      <c r="D1247" t="s">
        <v>30</v>
      </c>
      <c r="E1247" t="s">
        <v>2473</v>
      </c>
      <c r="F1247" t="s">
        <v>9</v>
      </c>
      <c r="G1247" t="s">
        <v>7</v>
      </c>
      <c r="H1247">
        <v>463</v>
      </c>
      <c r="I1247" t="s">
        <v>5875</v>
      </c>
      <c r="J1247">
        <v>11200000</v>
      </c>
      <c r="K1247">
        <v>111526.03</v>
      </c>
      <c r="L1247">
        <v>0.15</v>
      </c>
      <c r="M1247" s="63">
        <v>45444</v>
      </c>
      <c r="N1247" s="63">
        <v>45474</v>
      </c>
      <c r="O1247">
        <v>30</v>
      </c>
      <c r="P1247" t="s">
        <v>8822</v>
      </c>
      <c r="Q1247">
        <v>0</v>
      </c>
      <c r="R1247">
        <v>0</v>
      </c>
      <c r="S1247">
        <v>0</v>
      </c>
      <c r="T1247">
        <v>0</v>
      </c>
      <c r="U1247">
        <v>0</v>
      </c>
      <c r="V1247">
        <v>0</v>
      </c>
      <c r="W1247">
        <v>0</v>
      </c>
      <c r="X1247" s="1">
        <v>45473</v>
      </c>
      <c r="Y1247" s="1">
        <v>43861</v>
      </c>
      <c r="Z1247" t="s">
        <v>30</v>
      </c>
      <c r="AA1247" t="s">
        <v>101</v>
      </c>
    </row>
    <row r="1248" spans="1:27" x14ac:dyDescent="0.25">
      <c r="A1248" t="s">
        <v>2500</v>
      </c>
      <c r="B1248" t="s">
        <v>3710</v>
      </c>
      <c r="C1248" t="s">
        <v>27</v>
      </c>
      <c r="D1248" t="s">
        <v>30</v>
      </c>
      <c r="E1248" t="s">
        <v>2473</v>
      </c>
      <c r="F1248" t="s">
        <v>9</v>
      </c>
      <c r="G1248" t="s">
        <v>9</v>
      </c>
      <c r="H1248">
        <v>463</v>
      </c>
      <c r="I1248" t="s">
        <v>5683</v>
      </c>
      <c r="J1248">
        <v>11200000</v>
      </c>
      <c r="K1248">
        <v>73583.509999999995</v>
      </c>
      <c r="L1248">
        <v>0.15</v>
      </c>
      <c r="M1248" s="63">
        <v>45458</v>
      </c>
      <c r="N1248" s="63">
        <v>45488</v>
      </c>
      <c r="O1248">
        <v>30</v>
      </c>
      <c r="P1248" t="s">
        <v>8837</v>
      </c>
      <c r="Q1248">
        <v>0</v>
      </c>
      <c r="R1248">
        <v>0</v>
      </c>
      <c r="S1248">
        <v>0</v>
      </c>
      <c r="T1248">
        <v>0</v>
      </c>
      <c r="U1248">
        <v>0</v>
      </c>
      <c r="V1248">
        <v>0</v>
      </c>
      <c r="W1248">
        <v>0</v>
      </c>
      <c r="X1248" s="1">
        <v>45473</v>
      </c>
      <c r="Y1248" s="1">
        <v>44842</v>
      </c>
      <c r="Z1248" t="s">
        <v>30</v>
      </c>
      <c r="AA1248" t="s">
        <v>101</v>
      </c>
    </row>
    <row r="1249" spans="1:27" x14ac:dyDescent="0.25">
      <c r="A1249" t="s">
        <v>2500</v>
      </c>
      <c r="B1249" t="s">
        <v>3692</v>
      </c>
      <c r="C1249" t="s">
        <v>27</v>
      </c>
      <c r="D1249" t="s">
        <v>30</v>
      </c>
      <c r="E1249" t="s">
        <v>2473</v>
      </c>
      <c r="F1249" t="s">
        <v>9</v>
      </c>
      <c r="G1249" t="s">
        <v>9</v>
      </c>
      <c r="H1249">
        <v>463</v>
      </c>
      <c r="I1249" t="s">
        <v>5865</v>
      </c>
      <c r="J1249">
        <v>11200000</v>
      </c>
      <c r="K1249">
        <v>4275.04</v>
      </c>
      <c r="L1249">
        <v>0.15</v>
      </c>
      <c r="M1249" s="63">
        <v>45474</v>
      </c>
      <c r="N1249" s="63">
        <v>45504</v>
      </c>
      <c r="O1249">
        <v>30</v>
      </c>
      <c r="P1249" t="s">
        <v>8807</v>
      </c>
      <c r="Q1249">
        <v>0</v>
      </c>
      <c r="R1249">
        <v>0</v>
      </c>
      <c r="S1249">
        <v>0</v>
      </c>
      <c r="T1249">
        <v>0</v>
      </c>
      <c r="U1249">
        <v>0</v>
      </c>
      <c r="V1249">
        <v>0</v>
      </c>
      <c r="W1249">
        <v>0</v>
      </c>
      <c r="X1249" s="1">
        <v>45473</v>
      </c>
      <c r="Y1249" s="1">
        <v>44623</v>
      </c>
      <c r="Z1249" t="s">
        <v>30</v>
      </c>
      <c r="AA1249" t="s">
        <v>101</v>
      </c>
    </row>
    <row r="1250" spans="1:27" x14ac:dyDescent="0.25">
      <c r="A1250" t="s">
        <v>2500</v>
      </c>
      <c r="B1250" t="s">
        <v>3697</v>
      </c>
      <c r="C1250" t="s">
        <v>27</v>
      </c>
      <c r="D1250" t="s">
        <v>30</v>
      </c>
      <c r="E1250" t="s">
        <v>2473</v>
      </c>
      <c r="F1250" t="s">
        <v>9</v>
      </c>
      <c r="G1250" t="s">
        <v>13</v>
      </c>
      <c r="H1250">
        <v>463</v>
      </c>
      <c r="I1250" t="s">
        <v>5965</v>
      </c>
      <c r="J1250">
        <v>11200000</v>
      </c>
      <c r="K1250">
        <v>330587.95</v>
      </c>
      <c r="L1250">
        <v>0.15</v>
      </c>
      <c r="M1250" s="63">
        <v>45446</v>
      </c>
      <c r="N1250" s="63">
        <v>45476</v>
      </c>
      <c r="O1250">
        <v>30</v>
      </c>
      <c r="P1250" t="s">
        <v>8835</v>
      </c>
      <c r="Q1250">
        <v>0</v>
      </c>
      <c r="R1250">
        <v>0</v>
      </c>
      <c r="S1250">
        <v>0</v>
      </c>
      <c r="T1250">
        <v>0</v>
      </c>
      <c r="U1250">
        <v>0</v>
      </c>
      <c r="V1250">
        <v>0</v>
      </c>
      <c r="W1250">
        <v>0</v>
      </c>
      <c r="X1250" s="1">
        <v>45473</v>
      </c>
      <c r="Y1250" s="1">
        <v>44791</v>
      </c>
      <c r="Z1250" t="s">
        <v>30</v>
      </c>
      <c r="AA1250" t="s">
        <v>101</v>
      </c>
    </row>
    <row r="1251" spans="1:27" x14ac:dyDescent="0.25">
      <c r="A1251" t="s">
        <v>2500</v>
      </c>
      <c r="B1251" t="s">
        <v>3703</v>
      </c>
      <c r="C1251" t="s">
        <v>27</v>
      </c>
      <c r="D1251" t="s">
        <v>30</v>
      </c>
      <c r="E1251" t="s">
        <v>2473</v>
      </c>
      <c r="F1251" t="s">
        <v>9</v>
      </c>
      <c r="G1251" t="s">
        <v>9</v>
      </c>
      <c r="H1251">
        <v>463</v>
      </c>
      <c r="I1251" t="s">
        <v>5886</v>
      </c>
      <c r="J1251">
        <v>11200000</v>
      </c>
      <c r="K1251">
        <v>561881.43000000005</v>
      </c>
      <c r="L1251">
        <v>0.15</v>
      </c>
      <c r="M1251" s="63">
        <v>45459</v>
      </c>
      <c r="N1251" s="63">
        <v>45489</v>
      </c>
      <c r="O1251">
        <v>30</v>
      </c>
      <c r="P1251" t="s">
        <v>8837</v>
      </c>
      <c r="Q1251">
        <v>0</v>
      </c>
      <c r="R1251">
        <v>0</v>
      </c>
      <c r="S1251">
        <v>0</v>
      </c>
      <c r="T1251">
        <v>0</v>
      </c>
      <c r="U1251">
        <v>0</v>
      </c>
      <c r="V1251">
        <v>0</v>
      </c>
      <c r="W1251">
        <v>0</v>
      </c>
      <c r="X1251" s="1">
        <v>45473</v>
      </c>
      <c r="Y1251" s="1">
        <v>44401</v>
      </c>
      <c r="Z1251" t="s">
        <v>30</v>
      </c>
      <c r="AA1251" t="s">
        <v>101</v>
      </c>
    </row>
    <row r="1252" spans="1:27" x14ac:dyDescent="0.25">
      <c r="A1252" t="s">
        <v>2500</v>
      </c>
      <c r="B1252" t="s">
        <v>3704</v>
      </c>
      <c r="C1252" t="s">
        <v>27</v>
      </c>
      <c r="D1252" t="s">
        <v>30</v>
      </c>
      <c r="E1252" t="s">
        <v>2473</v>
      </c>
      <c r="F1252" t="s">
        <v>9</v>
      </c>
      <c r="G1252" t="s">
        <v>9</v>
      </c>
      <c r="H1252">
        <v>463</v>
      </c>
      <c r="I1252" t="s">
        <v>5668</v>
      </c>
      <c r="J1252">
        <v>11200000</v>
      </c>
      <c r="K1252">
        <v>104572.27</v>
      </c>
      <c r="L1252">
        <v>0.15</v>
      </c>
      <c r="M1252" s="63">
        <v>45444</v>
      </c>
      <c r="N1252" s="63">
        <v>45474</v>
      </c>
      <c r="O1252">
        <v>30</v>
      </c>
      <c r="P1252" t="s">
        <v>8798</v>
      </c>
      <c r="Q1252">
        <v>0</v>
      </c>
      <c r="R1252">
        <v>0</v>
      </c>
      <c r="S1252">
        <v>0</v>
      </c>
      <c r="T1252">
        <v>0</v>
      </c>
      <c r="U1252">
        <v>0</v>
      </c>
      <c r="V1252">
        <v>0</v>
      </c>
      <c r="W1252">
        <v>0</v>
      </c>
      <c r="X1252" s="1">
        <v>45473</v>
      </c>
      <c r="Y1252" s="1">
        <v>44630</v>
      </c>
      <c r="Z1252" t="s">
        <v>30</v>
      </c>
      <c r="AA1252" t="s">
        <v>101</v>
      </c>
    </row>
    <row r="1253" spans="1:27" x14ac:dyDescent="0.25">
      <c r="A1253" t="s">
        <v>2500</v>
      </c>
      <c r="B1253" t="s">
        <v>3246</v>
      </c>
      <c r="C1253" t="s">
        <v>27</v>
      </c>
      <c r="D1253" t="s">
        <v>30</v>
      </c>
      <c r="E1253" t="s">
        <v>2473</v>
      </c>
      <c r="F1253" t="s">
        <v>9</v>
      </c>
      <c r="G1253" t="s">
        <v>9</v>
      </c>
      <c r="H1253">
        <v>463</v>
      </c>
      <c r="I1253" t="s">
        <v>141</v>
      </c>
      <c r="J1253">
        <v>11200000</v>
      </c>
      <c r="K1253">
        <v>272825.19</v>
      </c>
      <c r="L1253">
        <v>0.15</v>
      </c>
      <c r="M1253" s="63">
        <v>45469</v>
      </c>
      <c r="N1253" s="63">
        <v>45499</v>
      </c>
      <c r="O1253">
        <v>30</v>
      </c>
      <c r="P1253" t="s">
        <v>8829</v>
      </c>
      <c r="Q1253">
        <v>0</v>
      </c>
      <c r="R1253">
        <v>0</v>
      </c>
      <c r="S1253">
        <v>0</v>
      </c>
      <c r="T1253">
        <v>0</v>
      </c>
      <c r="U1253">
        <v>0</v>
      </c>
      <c r="V1253">
        <v>0</v>
      </c>
      <c r="W1253">
        <v>0</v>
      </c>
      <c r="X1253" s="1">
        <v>45473</v>
      </c>
      <c r="Y1253" s="1">
        <v>44061</v>
      </c>
      <c r="Z1253" t="s">
        <v>30</v>
      </c>
      <c r="AA1253" t="s">
        <v>101</v>
      </c>
    </row>
    <row r="1254" spans="1:27" x14ac:dyDescent="0.25">
      <c r="A1254" t="s">
        <v>2500</v>
      </c>
      <c r="B1254" t="s">
        <v>3695</v>
      </c>
      <c r="C1254" t="s">
        <v>27</v>
      </c>
      <c r="D1254" t="s">
        <v>30</v>
      </c>
      <c r="E1254" t="s">
        <v>2473</v>
      </c>
      <c r="F1254" t="s">
        <v>9</v>
      </c>
      <c r="G1254" t="s">
        <v>10</v>
      </c>
      <c r="H1254">
        <v>463</v>
      </c>
      <c r="I1254" t="s">
        <v>5830</v>
      </c>
      <c r="J1254">
        <v>11200000</v>
      </c>
      <c r="K1254">
        <v>67542.97</v>
      </c>
      <c r="L1254">
        <v>0.15</v>
      </c>
      <c r="M1254" s="63">
        <v>45449</v>
      </c>
      <c r="N1254" s="63">
        <v>45479</v>
      </c>
      <c r="O1254">
        <v>30</v>
      </c>
      <c r="P1254" t="s">
        <v>8831</v>
      </c>
      <c r="Q1254">
        <v>0</v>
      </c>
      <c r="R1254">
        <v>0</v>
      </c>
      <c r="S1254">
        <v>0</v>
      </c>
      <c r="T1254">
        <v>0</v>
      </c>
      <c r="U1254">
        <v>0</v>
      </c>
      <c r="V1254">
        <v>0</v>
      </c>
      <c r="W1254">
        <v>0</v>
      </c>
      <c r="X1254" s="1">
        <v>45473</v>
      </c>
      <c r="Y1254" s="1">
        <v>44904</v>
      </c>
      <c r="Z1254" t="s">
        <v>30</v>
      </c>
      <c r="AA1254" t="s">
        <v>101</v>
      </c>
    </row>
    <row r="1255" spans="1:27" x14ac:dyDescent="0.25">
      <c r="A1255" t="s">
        <v>2500</v>
      </c>
      <c r="B1255" t="s">
        <v>3696</v>
      </c>
      <c r="C1255" t="s">
        <v>27</v>
      </c>
      <c r="D1255" t="s">
        <v>30</v>
      </c>
      <c r="E1255" t="s">
        <v>2473</v>
      </c>
      <c r="F1255" t="s">
        <v>9</v>
      </c>
      <c r="G1255" t="s">
        <v>9</v>
      </c>
      <c r="H1255">
        <v>463</v>
      </c>
      <c r="I1255" t="s">
        <v>5891</v>
      </c>
      <c r="J1255">
        <v>11200000</v>
      </c>
      <c r="K1255">
        <v>225029.97</v>
      </c>
      <c r="L1255">
        <v>0.15</v>
      </c>
      <c r="M1255" s="63">
        <v>45447</v>
      </c>
      <c r="N1255" s="63">
        <v>45477</v>
      </c>
      <c r="O1255">
        <v>30</v>
      </c>
      <c r="P1255" t="s">
        <v>8822</v>
      </c>
      <c r="Q1255">
        <v>0</v>
      </c>
      <c r="R1255">
        <v>0</v>
      </c>
      <c r="S1255">
        <v>0</v>
      </c>
      <c r="T1255">
        <v>0</v>
      </c>
      <c r="U1255">
        <v>0</v>
      </c>
      <c r="V1255">
        <v>0</v>
      </c>
      <c r="W1255">
        <v>0</v>
      </c>
      <c r="X1255" s="1">
        <v>45473</v>
      </c>
      <c r="Y1255" s="1">
        <v>44990</v>
      </c>
      <c r="Z1255" t="s">
        <v>30</v>
      </c>
      <c r="AA1255" t="s">
        <v>101</v>
      </c>
    </row>
    <row r="1256" spans="1:27" x14ac:dyDescent="0.25">
      <c r="A1256" t="s">
        <v>2500</v>
      </c>
      <c r="B1256" t="s">
        <v>3700</v>
      </c>
      <c r="C1256" t="s">
        <v>27</v>
      </c>
      <c r="D1256" t="s">
        <v>30</v>
      </c>
      <c r="E1256" t="s">
        <v>2473</v>
      </c>
      <c r="F1256" t="s">
        <v>9</v>
      </c>
      <c r="G1256" t="s">
        <v>9</v>
      </c>
      <c r="H1256">
        <v>463</v>
      </c>
      <c r="I1256" t="s">
        <v>5825</v>
      </c>
      <c r="J1256">
        <v>11200000</v>
      </c>
      <c r="K1256">
        <v>8716.51</v>
      </c>
      <c r="L1256">
        <v>0.15</v>
      </c>
      <c r="M1256" s="63">
        <v>45461</v>
      </c>
      <c r="N1256" s="63">
        <v>45491</v>
      </c>
      <c r="O1256">
        <v>30</v>
      </c>
      <c r="P1256" t="s">
        <v>8807</v>
      </c>
      <c r="Q1256">
        <v>0</v>
      </c>
      <c r="R1256">
        <v>0</v>
      </c>
      <c r="S1256">
        <v>0</v>
      </c>
      <c r="T1256">
        <v>0</v>
      </c>
      <c r="U1256">
        <v>0</v>
      </c>
      <c r="V1256">
        <v>0</v>
      </c>
      <c r="W1256">
        <v>0</v>
      </c>
      <c r="X1256" s="1">
        <v>45473</v>
      </c>
      <c r="Y1256" s="1">
        <v>43663</v>
      </c>
      <c r="Z1256" t="s">
        <v>30</v>
      </c>
      <c r="AA1256" t="s">
        <v>101</v>
      </c>
    </row>
    <row r="1257" spans="1:27" x14ac:dyDescent="0.25">
      <c r="A1257" t="s">
        <v>2500</v>
      </c>
      <c r="B1257" t="s">
        <v>3709</v>
      </c>
      <c r="C1257" t="s">
        <v>27</v>
      </c>
      <c r="D1257" t="s">
        <v>30</v>
      </c>
      <c r="E1257" t="s">
        <v>2473</v>
      </c>
      <c r="F1257" t="s">
        <v>9</v>
      </c>
      <c r="G1257" t="s">
        <v>9</v>
      </c>
      <c r="H1257">
        <v>463</v>
      </c>
      <c r="I1257" t="s">
        <v>5950</v>
      </c>
      <c r="J1257">
        <v>11200000</v>
      </c>
      <c r="K1257">
        <v>50844.42</v>
      </c>
      <c r="L1257">
        <v>0.15</v>
      </c>
      <c r="M1257" s="63">
        <v>45462</v>
      </c>
      <c r="N1257" s="63">
        <v>45492</v>
      </c>
      <c r="O1257">
        <v>30</v>
      </c>
      <c r="P1257" t="s">
        <v>8802</v>
      </c>
      <c r="Q1257">
        <v>0</v>
      </c>
      <c r="R1257">
        <v>0</v>
      </c>
      <c r="S1257">
        <v>0</v>
      </c>
      <c r="T1257">
        <v>0</v>
      </c>
      <c r="U1257">
        <v>0</v>
      </c>
      <c r="V1257">
        <v>0</v>
      </c>
      <c r="W1257">
        <v>0</v>
      </c>
      <c r="X1257" s="1">
        <v>45473</v>
      </c>
      <c r="Y1257" s="1">
        <v>44789</v>
      </c>
      <c r="Z1257" t="s">
        <v>30</v>
      </c>
      <c r="AA1257" t="s">
        <v>101</v>
      </c>
    </row>
    <row r="1258" spans="1:27" x14ac:dyDescent="0.25">
      <c r="A1258" t="s">
        <v>2500</v>
      </c>
      <c r="B1258" t="s">
        <v>3699</v>
      </c>
      <c r="C1258" t="s">
        <v>27</v>
      </c>
      <c r="D1258" t="s">
        <v>30</v>
      </c>
      <c r="E1258" t="s">
        <v>2473</v>
      </c>
      <c r="F1258" t="s">
        <v>9</v>
      </c>
      <c r="G1258" t="s">
        <v>9</v>
      </c>
      <c r="H1258">
        <v>463</v>
      </c>
      <c r="I1258" t="s">
        <v>5932</v>
      </c>
      <c r="J1258">
        <v>11200000</v>
      </c>
      <c r="K1258">
        <v>135847.57999999999</v>
      </c>
      <c r="L1258">
        <v>0.15</v>
      </c>
      <c r="M1258" s="63">
        <v>45469</v>
      </c>
      <c r="N1258" s="63">
        <v>45499</v>
      </c>
      <c r="O1258">
        <v>30</v>
      </c>
      <c r="P1258" t="s">
        <v>8798</v>
      </c>
      <c r="Q1258">
        <v>0</v>
      </c>
      <c r="R1258">
        <v>0</v>
      </c>
      <c r="S1258">
        <v>0</v>
      </c>
      <c r="T1258">
        <v>0</v>
      </c>
      <c r="U1258">
        <v>0</v>
      </c>
      <c r="V1258">
        <v>0</v>
      </c>
      <c r="W1258">
        <v>0</v>
      </c>
      <c r="X1258" s="1">
        <v>45473</v>
      </c>
      <c r="Y1258" s="1">
        <v>45035</v>
      </c>
      <c r="Z1258" t="s">
        <v>30</v>
      </c>
      <c r="AA1258" t="s">
        <v>101</v>
      </c>
    </row>
    <row r="1259" spans="1:27" x14ac:dyDescent="0.25">
      <c r="A1259" t="s">
        <v>2500</v>
      </c>
      <c r="B1259" t="s">
        <v>3706</v>
      </c>
      <c r="C1259" t="s">
        <v>27</v>
      </c>
      <c r="D1259" t="s">
        <v>30</v>
      </c>
      <c r="E1259" t="s">
        <v>2473</v>
      </c>
      <c r="F1259" t="s">
        <v>9</v>
      </c>
      <c r="G1259" t="s">
        <v>9</v>
      </c>
      <c r="H1259">
        <v>463</v>
      </c>
      <c r="I1259" t="s">
        <v>5889</v>
      </c>
      <c r="J1259">
        <v>11200000</v>
      </c>
      <c r="K1259">
        <v>60353.919999999998</v>
      </c>
      <c r="L1259">
        <v>0.15</v>
      </c>
      <c r="M1259" s="63">
        <v>45466</v>
      </c>
      <c r="N1259" s="63">
        <v>45496</v>
      </c>
      <c r="O1259">
        <v>30</v>
      </c>
      <c r="P1259" t="s">
        <v>8813</v>
      </c>
      <c r="Q1259">
        <v>0</v>
      </c>
      <c r="R1259">
        <v>0</v>
      </c>
      <c r="S1259">
        <v>0</v>
      </c>
      <c r="T1259">
        <v>0</v>
      </c>
      <c r="U1259">
        <v>0</v>
      </c>
      <c r="V1259">
        <v>0</v>
      </c>
      <c r="W1259">
        <v>0</v>
      </c>
      <c r="X1259" s="1">
        <v>45473</v>
      </c>
      <c r="Y1259" s="1">
        <v>44801</v>
      </c>
      <c r="Z1259" t="s">
        <v>30</v>
      </c>
      <c r="AA1259" t="s">
        <v>101</v>
      </c>
    </row>
    <row r="1260" spans="1:27" x14ac:dyDescent="0.25">
      <c r="A1260" t="s">
        <v>2500</v>
      </c>
      <c r="B1260" t="s">
        <v>3708</v>
      </c>
      <c r="C1260" t="s">
        <v>27</v>
      </c>
      <c r="D1260" t="s">
        <v>30</v>
      </c>
      <c r="E1260" t="s">
        <v>2473</v>
      </c>
      <c r="F1260" t="s">
        <v>9</v>
      </c>
      <c r="G1260" t="s">
        <v>9</v>
      </c>
      <c r="H1260">
        <v>463</v>
      </c>
      <c r="I1260" t="s">
        <v>5628</v>
      </c>
      <c r="J1260">
        <v>11200000</v>
      </c>
      <c r="K1260">
        <v>42232.959999999999</v>
      </c>
      <c r="L1260">
        <v>0.15</v>
      </c>
      <c r="M1260" s="63">
        <v>45455</v>
      </c>
      <c r="N1260" s="63">
        <v>45485</v>
      </c>
      <c r="O1260">
        <v>30</v>
      </c>
      <c r="P1260" t="s">
        <v>8829</v>
      </c>
      <c r="Q1260">
        <v>0</v>
      </c>
      <c r="R1260">
        <v>0</v>
      </c>
      <c r="S1260">
        <v>0</v>
      </c>
      <c r="T1260">
        <v>0</v>
      </c>
      <c r="U1260">
        <v>0</v>
      </c>
      <c r="V1260">
        <v>0</v>
      </c>
      <c r="W1260">
        <v>0</v>
      </c>
      <c r="X1260" s="1">
        <v>45473</v>
      </c>
      <c r="Y1260" s="1">
        <v>43985</v>
      </c>
      <c r="Z1260" t="s">
        <v>30</v>
      </c>
      <c r="AA1260" t="s">
        <v>101</v>
      </c>
    </row>
    <row r="1261" spans="1:27" x14ac:dyDescent="0.25">
      <c r="A1261" t="s">
        <v>2500</v>
      </c>
      <c r="B1261" t="s">
        <v>3701</v>
      </c>
      <c r="C1261" t="s">
        <v>27</v>
      </c>
      <c r="D1261" t="s">
        <v>30</v>
      </c>
      <c r="E1261" t="s">
        <v>2473</v>
      </c>
      <c r="F1261" t="s">
        <v>9</v>
      </c>
      <c r="G1261" t="s">
        <v>9</v>
      </c>
      <c r="H1261">
        <v>463</v>
      </c>
      <c r="I1261" t="s">
        <v>5960</v>
      </c>
      <c r="J1261">
        <v>11200000</v>
      </c>
      <c r="K1261">
        <v>421444.54</v>
      </c>
      <c r="L1261">
        <v>0.15</v>
      </c>
      <c r="M1261" s="63">
        <v>45466</v>
      </c>
      <c r="N1261" s="63">
        <v>45496</v>
      </c>
      <c r="O1261">
        <v>30</v>
      </c>
      <c r="P1261" t="s">
        <v>8837</v>
      </c>
      <c r="Q1261">
        <v>0</v>
      </c>
      <c r="R1261">
        <v>0</v>
      </c>
      <c r="S1261">
        <v>0</v>
      </c>
      <c r="T1261">
        <v>0</v>
      </c>
      <c r="U1261">
        <v>0</v>
      </c>
      <c r="V1261">
        <v>0</v>
      </c>
      <c r="W1261">
        <v>0</v>
      </c>
      <c r="X1261" s="1">
        <v>45473</v>
      </c>
      <c r="Y1261" s="1">
        <v>43939</v>
      </c>
      <c r="Z1261" t="s">
        <v>30</v>
      </c>
      <c r="AA1261" t="s">
        <v>101</v>
      </c>
    </row>
    <row r="1262" spans="1:27" x14ac:dyDescent="0.25">
      <c r="A1262" t="s">
        <v>2500</v>
      </c>
      <c r="B1262" t="s">
        <v>3698</v>
      </c>
      <c r="C1262" t="s">
        <v>27</v>
      </c>
      <c r="D1262" t="s">
        <v>30</v>
      </c>
      <c r="E1262" t="s">
        <v>2473</v>
      </c>
      <c r="F1262" t="s">
        <v>9</v>
      </c>
      <c r="G1262" t="s">
        <v>13</v>
      </c>
      <c r="H1262">
        <v>463</v>
      </c>
      <c r="I1262" t="s">
        <v>5949</v>
      </c>
      <c r="J1262">
        <v>11200000</v>
      </c>
      <c r="K1262">
        <v>80064.160000000003</v>
      </c>
      <c r="L1262">
        <v>0.15</v>
      </c>
      <c r="M1262" s="63">
        <v>45465</v>
      </c>
      <c r="N1262" s="63">
        <v>45495</v>
      </c>
      <c r="O1262">
        <v>30</v>
      </c>
      <c r="P1262" t="s">
        <v>8822</v>
      </c>
      <c r="Q1262">
        <v>0</v>
      </c>
      <c r="R1262">
        <v>0</v>
      </c>
      <c r="S1262">
        <v>0</v>
      </c>
      <c r="T1262">
        <v>0</v>
      </c>
      <c r="U1262">
        <v>0</v>
      </c>
      <c r="V1262">
        <v>0</v>
      </c>
      <c r="W1262">
        <v>0</v>
      </c>
      <c r="X1262" s="1">
        <v>45473</v>
      </c>
      <c r="Y1262" s="1">
        <v>44576</v>
      </c>
      <c r="Z1262" t="s">
        <v>30</v>
      </c>
      <c r="AA1262" t="s">
        <v>101</v>
      </c>
    </row>
    <row r="1263" spans="1:27" x14ac:dyDescent="0.25">
      <c r="A1263" t="s">
        <v>2500</v>
      </c>
      <c r="B1263" t="s">
        <v>3693</v>
      </c>
      <c r="C1263" t="s">
        <v>27</v>
      </c>
      <c r="D1263" t="s">
        <v>30</v>
      </c>
      <c r="E1263" t="s">
        <v>2473</v>
      </c>
      <c r="F1263" t="s">
        <v>9</v>
      </c>
      <c r="G1263" t="s">
        <v>9</v>
      </c>
      <c r="H1263">
        <v>463</v>
      </c>
      <c r="I1263" t="s">
        <v>5857</v>
      </c>
      <c r="J1263">
        <v>11200000</v>
      </c>
      <c r="K1263">
        <v>1019476.04</v>
      </c>
      <c r="L1263">
        <v>0.15</v>
      </c>
      <c r="M1263" s="63">
        <v>45464</v>
      </c>
      <c r="N1263" s="63">
        <v>45494</v>
      </c>
      <c r="O1263">
        <v>30</v>
      </c>
      <c r="P1263" t="s">
        <v>8825</v>
      </c>
      <c r="Q1263">
        <v>0</v>
      </c>
      <c r="R1263">
        <v>0</v>
      </c>
      <c r="S1263">
        <v>0</v>
      </c>
      <c r="T1263">
        <v>0</v>
      </c>
      <c r="U1263">
        <v>0</v>
      </c>
      <c r="V1263">
        <v>0</v>
      </c>
      <c r="W1263">
        <v>0</v>
      </c>
      <c r="X1263" s="1">
        <v>45473</v>
      </c>
      <c r="Y1263" s="1">
        <v>44296</v>
      </c>
      <c r="Z1263" t="s">
        <v>30</v>
      </c>
      <c r="AA1263" t="s">
        <v>101</v>
      </c>
    </row>
    <row r="1264" spans="1:27" x14ac:dyDescent="0.25">
      <c r="A1264" t="s">
        <v>2500</v>
      </c>
      <c r="B1264" t="s">
        <v>4458</v>
      </c>
      <c r="C1264" t="s">
        <v>27</v>
      </c>
      <c r="D1264" t="s">
        <v>30</v>
      </c>
      <c r="E1264" t="s">
        <v>2473</v>
      </c>
      <c r="F1264" t="s">
        <v>9</v>
      </c>
      <c r="G1264" t="s">
        <v>9</v>
      </c>
      <c r="H1264">
        <v>463</v>
      </c>
      <c r="I1264" t="s">
        <v>5776</v>
      </c>
      <c r="J1264">
        <v>11200000</v>
      </c>
      <c r="K1264">
        <v>62265.39</v>
      </c>
      <c r="L1264">
        <v>0.15</v>
      </c>
      <c r="M1264" s="63">
        <v>45463</v>
      </c>
      <c r="N1264" s="63">
        <v>45493</v>
      </c>
      <c r="O1264">
        <v>30</v>
      </c>
      <c r="P1264" t="s">
        <v>8835</v>
      </c>
      <c r="Q1264">
        <v>0</v>
      </c>
      <c r="R1264">
        <v>0</v>
      </c>
      <c r="S1264">
        <v>0</v>
      </c>
      <c r="T1264">
        <v>0</v>
      </c>
      <c r="U1264">
        <v>0</v>
      </c>
      <c r="V1264">
        <v>0</v>
      </c>
      <c r="W1264">
        <v>0</v>
      </c>
      <c r="X1264" s="1">
        <v>45473</v>
      </c>
      <c r="Y1264" s="1">
        <v>44460</v>
      </c>
      <c r="Z1264" t="s">
        <v>30</v>
      </c>
      <c r="AA1264" t="s">
        <v>101</v>
      </c>
    </row>
    <row r="1265" spans="1:27" x14ac:dyDescent="0.25">
      <c r="A1265" t="s">
        <v>2500</v>
      </c>
      <c r="B1265" t="s">
        <v>3694</v>
      </c>
      <c r="C1265" t="s">
        <v>27</v>
      </c>
      <c r="D1265" t="s">
        <v>30</v>
      </c>
      <c r="E1265" t="s">
        <v>2473</v>
      </c>
      <c r="F1265" t="s">
        <v>9</v>
      </c>
      <c r="G1265" t="s">
        <v>9</v>
      </c>
      <c r="H1265">
        <v>463</v>
      </c>
      <c r="I1265" t="s">
        <v>5773</v>
      </c>
      <c r="J1265">
        <v>11200000</v>
      </c>
      <c r="K1265">
        <v>964257.58</v>
      </c>
      <c r="L1265">
        <v>0.15</v>
      </c>
      <c r="M1265" s="63">
        <v>45459</v>
      </c>
      <c r="N1265" s="63">
        <v>45489</v>
      </c>
      <c r="O1265">
        <v>30</v>
      </c>
      <c r="P1265" t="s">
        <v>8829</v>
      </c>
      <c r="Q1265">
        <v>0</v>
      </c>
      <c r="R1265">
        <v>0</v>
      </c>
      <c r="S1265">
        <v>0</v>
      </c>
      <c r="T1265">
        <v>0</v>
      </c>
      <c r="U1265">
        <v>0</v>
      </c>
      <c r="V1265">
        <v>0</v>
      </c>
      <c r="W1265">
        <v>0</v>
      </c>
      <c r="X1265" s="1">
        <v>45473</v>
      </c>
      <c r="Y1265" s="1">
        <v>44599</v>
      </c>
      <c r="Z1265" t="s">
        <v>30</v>
      </c>
      <c r="AA1265" t="s">
        <v>101</v>
      </c>
    </row>
    <row r="1266" spans="1:27" x14ac:dyDescent="0.25">
      <c r="A1266" t="s">
        <v>2500</v>
      </c>
      <c r="B1266" t="s">
        <v>3691</v>
      </c>
      <c r="C1266" t="s">
        <v>27</v>
      </c>
      <c r="D1266" t="s">
        <v>30</v>
      </c>
      <c r="E1266" t="s">
        <v>2473</v>
      </c>
      <c r="F1266" t="s">
        <v>9</v>
      </c>
      <c r="G1266" t="s">
        <v>9</v>
      </c>
      <c r="H1266">
        <v>463</v>
      </c>
      <c r="I1266" t="s">
        <v>5674</v>
      </c>
      <c r="J1266">
        <v>11200000</v>
      </c>
      <c r="K1266">
        <v>336456.01</v>
      </c>
      <c r="L1266">
        <v>0.15</v>
      </c>
      <c r="M1266" s="63">
        <v>45462</v>
      </c>
      <c r="N1266" s="63">
        <v>45492</v>
      </c>
      <c r="O1266">
        <v>30</v>
      </c>
      <c r="P1266" t="s">
        <v>8825</v>
      </c>
      <c r="Q1266">
        <v>0</v>
      </c>
      <c r="R1266">
        <v>0</v>
      </c>
      <c r="S1266">
        <v>0</v>
      </c>
      <c r="T1266">
        <v>0</v>
      </c>
      <c r="U1266">
        <v>0</v>
      </c>
      <c r="V1266">
        <v>0</v>
      </c>
      <c r="W1266">
        <v>0</v>
      </c>
      <c r="X1266" s="1">
        <v>45473</v>
      </c>
      <c r="Y1266" s="1">
        <v>45008</v>
      </c>
      <c r="Z1266" t="s">
        <v>30</v>
      </c>
      <c r="AA1266" t="s">
        <v>101</v>
      </c>
    </row>
    <row r="1267" spans="1:27" x14ac:dyDescent="0.25">
      <c r="A1267" t="s">
        <v>2500</v>
      </c>
      <c r="B1267" t="s">
        <v>3705</v>
      </c>
      <c r="C1267" t="s">
        <v>27</v>
      </c>
      <c r="D1267" t="s">
        <v>30</v>
      </c>
      <c r="E1267" t="s">
        <v>2473</v>
      </c>
      <c r="F1267" t="s">
        <v>9</v>
      </c>
      <c r="G1267" t="s">
        <v>9</v>
      </c>
      <c r="H1267">
        <v>463</v>
      </c>
      <c r="I1267" t="s">
        <v>5743</v>
      </c>
      <c r="J1267">
        <v>11200000</v>
      </c>
      <c r="K1267">
        <v>156256.76</v>
      </c>
      <c r="L1267">
        <v>0.15</v>
      </c>
      <c r="M1267" s="63">
        <v>45459</v>
      </c>
      <c r="N1267" s="63">
        <v>45489</v>
      </c>
      <c r="O1267">
        <v>30</v>
      </c>
      <c r="P1267" t="s">
        <v>8822</v>
      </c>
      <c r="Q1267">
        <v>0</v>
      </c>
      <c r="R1267">
        <v>0</v>
      </c>
      <c r="S1267">
        <v>0</v>
      </c>
      <c r="T1267">
        <v>0</v>
      </c>
      <c r="U1267">
        <v>0</v>
      </c>
      <c r="V1267">
        <v>0</v>
      </c>
      <c r="W1267">
        <v>0</v>
      </c>
      <c r="X1267" s="1">
        <v>45473</v>
      </c>
      <c r="Y1267" s="1">
        <v>44143</v>
      </c>
      <c r="Z1267" t="s">
        <v>30</v>
      </c>
      <c r="AA1267" t="s">
        <v>101</v>
      </c>
    </row>
    <row r="1268" spans="1:27" x14ac:dyDescent="0.25">
      <c r="A1268" t="s">
        <v>2500</v>
      </c>
      <c r="B1268" t="s">
        <v>4501</v>
      </c>
      <c r="C1268" t="s">
        <v>27</v>
      </c>
      <c r="D1268" t="s">
        <v>30</v>
      </c>
      <c r="E1268" t="s">
        <v>2473</v>
      </c>
      <c r="F1268" t="s">
        <v>9</v>
      </c>
      <c r="G1268" t="s">
        <v>13</v>
      </c>
      <c r="H1268">
        <v>463</v>
      </c>
      <c r="I1268" t="s">
        <v>5965</v>
      </c>
      <c r="J1268">
        <v>11200000</v>
      </c>
      <c r="K1268">
        <v>84994.69</v>
      </c>
      <c r="L1268">
        <v>0.15</v>
      </c>
      <c r="M1268" s="63">
        <v>45447</v>
      </c>
      <c r="N1268" s="63">
        <v>45477</v>
      </c>
      <c r="O1268">
        <v>30</v>
      </c>
      <c r="P1268" t="s">
        <v>8798</v>
      </c>
      <c r="Q1268">
        <v>0</v>
      </c>
      <c r="R1268">
        <v>0</v>
      </c>
      <c r="S1268">
        <v>0</v>
      </c>
      <c r="T1268">
        <v>0</v>
      </c>
      <c r="U1268">
        <v>0</v>
      </c>
      <c r="V1268">
        <v>0</v>
      </c>
      <c r="W1268">
        <v>0</v>
      </c>
      <c r="X1268" s="1">
        <v>45473</v>
      </c>
      <c r="Y1268" s="1">
        <v>44300</v>
      </c>
      <c r="Z1268" t="s">
        <v>30</v>
      </c>
      <c r="AA1268" t="s">
        <v>101</v>
      </c>
    </row>
    <row r="1269" spans="1:27" x14ac:dyDescent="0.25">
      <c r="A1269" t="s">
        <v>2500</v>
      </c>
      <c r="B1269" t="s">
        <v>4508</v>
      </c>
      <c r="C1269" t="s">
        <v>27</v>
      </c>
      <c r="D1269" t="s">
        <v>30</v>
      </c>
      <c r="E1269" t="s">
        <v>2473</v>
      </c>
      <c r="F1269" t="s">
        <v>9</v>
      </c>
      <c r="G1269" t="s">
        <v>9</v>
      </c>
      <c r="H1269">
        <v>463</v>
      </c>
      <c r="I1269" t="s">
        <v>5987</v>
      </c>
      <c r="J1269">
        <v>11200000</v>
      </c>
      <c r="K1269">
        <v>513376.93</v>
      </c>
      <c r="L1269">
        <v>0.15</v>
      </c>
      <c r="M1269" s="63">
        <v>45469</v>
      </c>
      <c r="N1269" s="63">
        <v>45499</v>
      </c>
      <c r="O1269">
        <v>30</v>
      </c>
      <c r="P1269" t="s">
        <v>8825</v>
      </c>
      <c r="Q1269">
        <v>0</v>
      </c>
      <c r="R1269">
        <v>0</v>
      </c>
      <c r="S1269">
        <v>0</v>
      </c>
      <c r="T1269">
        <v>0</v>
      </c>
      <c r="U1269">
        <v>0</v>
      </c>
      <c r="V1269">
        <v>0</v>
      </c>
      <c r="W1269">
        <v>0</v>
      </c>
      <c r="X1269" s="1">
        <v>45473</v>
      </c>
      <c r="Y1269" s="1">
        <v>44223</v>
      </c>
      <c r="Z1269" t="s">
        <v>30</v>
      </c>
      <c r="AA1269" t="s">
        <v>101</v>
      </c>
    </row>
    <row r="1270" spans="1:27" x14ac:dyDescent="0.25">
      <c r="A1270" t="s">
        <v>2500</v>
      </c>
      <c r="B1270" t="s">
        <v>8803</v>
      </c>
      <c r="C1270" t="s">
        <v>27</v>
      </c>
      <c r="D1270" t="s">
        <v>30</v>
      </c>
      <c r="E1270" t="s">
        <v>2473</v>
      </c>
      <c r="F1270" t="s">
        <v>9</v>
      </c>
      <c r="G1270" t="s">
        <v>9</v>
      </c>
      <c r="H1270">
        <v>463</v>
      </c>
      <c r="I1270" t="s">
        <v>5635</v>
      </c>
      <c r="J1270">
        <v>11200000</v>
      </c>
      <c r="K1270">
        <v>296461</v>
      </c>
      <c r="L1270">
        <v>0.15</v>
      </c>
      <c r="M1270" s="63">
        <v>45457</v>
      </c>
      <c r="N1270" s="63">
        <v>45487</v>
      </c>
      <c r="O1270">
        <v>30</v>
      </c>
      <c r="P1270" t="s">
        <v>8799</v>
      </c>
      <c r="Q1270">
        <v>0</v>
      </c>
      <c r="R1270">
        <v>0</v>
      </c>
      <c r="S1270">
        <v>0</v>
      </c>
      <c r="T1270">
        <v>0</v>
      </c>
      <c r="U1270">
        <v>0</v>
      </c>
      <c r="V1270">
        <v>0</v>
      </c>
      <c r="W1270">
        <v>0</v>
      </c>
      <c r="X1270" s="1">
        <v>45473</v>
      </c>
      <c r="Y1270" s="1">
        <v>45288</v>
      </c>
      <c r="Z1270" t="s">
        <v>30</v>
      </c>
      <c r="AA1270" t="s">
        <v>101</v>
      </c>
    </row>
    <row r="1271" spans="1:27" x14ac:dyDescent="0.25">
      <c r="A1271" t="s">
        <v>2500</v>
      </c>
      <c r="B1271" t="s">
        <v>8815</v>
      </c>
      <c r="C1271" t="s">
        <v>27</v>
      </c>
      <c r="D1271" t="s">
        <v>30</v>
      </c>
      <c r="E1271" t="s">
        <v>2473</v>
      </c>
      <c r="F1271" t="s">
        <v>9</v>
      </c>
      <c r="G1271" t="s">
        <v>9</v>
      </c>
      <c r="H1271">
        <v>463</v>
      </c>
      <c r="I1271" t="s">
        <v>5673</v>
      </c>
      <c r="J1271">
        <v>11200000</v>
      </c>
      <c r="K1271">
        <v>319558.03000000003</v>
      </c>
      <c r="L1271">
        <v>0.15</v>
      </c>
      <c r="M1271" s="63">
        <v>45452</v>
      </c>
      <c r="N1271" s="63">
        <v>45482</v>
      </c>
      <c r="O1271">
        <v>30</v>
      </c>
      <c r="P1271" t="s">
        <v>8802</v>
      </c>
      <c r="Q1271">
        <v>0</v>
      </c>
      <c r="R1271">
        <v>0</v>
      </c>
      <c r="S1271">
        <v>0</v>
      </c>
      <c r="T1271">
        <v>0</v>
      </c>
      <c r="U1271">
        <v>0</v>
      </c>
      <c r="V1271">
        <v>0</v>
      </c>
      <c r="W1271">
        <v>0</v>
      </c>
      <c r="X1271" s="1">
        <v>45473</v>
      </c>
      <c r="Y1271" s="1">
        <v>45356</v>
      </c>
      <c r="Z1271" t="s">
        <v>30</v>
      </c>
      <c r="AA1271" t="s">
        <v>101</v>
      </c>
    </row>
    <row r="1272" spans="1:27" x14ac:dyDescent="0.25">
      <c r="A1272" t="s">
        <v>2500</v>
      </c>
      <c r="B1272" t="s">
        <v>8854</v>
      </c>
      <c r="C1272" t="s">
        <v>27</v>
      </c>
      <c r="D1272" t="s">
        <v>30</v>
      </c>
      <c r="E1272" t="s">
        <v>2473</v>
      </c>
      <c r="F1272" t="s">
        <v>9</v>
      </c>
      <c r="G1272" t="s">
        <v>9</v>
      </c>
      <c r="H1272">
        <v>463</v>
      </c>
      <c r="I1272" t="s">
        <v>8855</v>
      </c>
      <c r="J1272">
        <v>11200000</v>
      </c>
      <c r="K1272">
        <v>354687.74</v>
      </c>
      <c r="L1272">
        <v>0.15</v>
      </c>
      <c r="M1272" s="63">
        <v>45460</v>
      </c>
      <c r="N1272" s="63">
        <v>45490</v>
      </c>
      <c r="O1272">
        <v>30</v>
      </c>
      <c r="P1272" t="s">
        <v>8828</v>
      </c>
      <c r="Q1272">
        <v>0</v>
      </c>
      <c r="R1272">
        <v>0</v>
      </c>
      <c r="S1272">
        <v>0</v>
      </c>
      <c r="T1272">
        <v>0</v>
      </c>
      <c r="U1272">
        <v>0</v>
      </c>
      <c r="V1272">
        <v>0</v>
      </c>
      <c r="W1272">
        <v>0</v>
      </c>
      <c r="X1272" s="1">
        <v>45473</v>
      </c>
      <c r="Y1272" s="1">
        <v>45438</v>
      </c>
      <c r="Z1272" t="s">
        <v>30</v>
      </c>
      <c r="AA1272" t="s">
        <v>101</v>
      </c>
    </row>
    <row r="1273" spans="1:27" x14ac:dyDescent="0.25">
      <c r="A1273" t="s">
        <v>2500</v>
      </c>
      <c r="B1273" t="s">
        <v>4605</v>
      </c>
      <c r="C1273" t="s">
        <v>27</v>
      </c>
      <c r="D1273" t="s">
        <v>30</v>
      </c>
      <c r="E1273" t="s">
        <v>2473</v>
      </c>
      <c r="F1273" t="s">
        <v>9</v>
      </c>
      <c r="G1273" t="s">
        <v>13</v>
      </c>
      <c r="H1273">
        <v>463</v>
      </c>
      <c r="I1273" t="s">
        <v>5765</v>
      </c>
      <c r="J1273">
        <v>11200000</v>
      </c>
      <c r="K1273">
        <v>48152.5</v>
      </c>
      <c r="L1273">
        <v>0.15</v>
      </c>
      <c r="M1273" s="63">
        <v>45467</v>
      </c>
      <c r="N1273" s="63">
        <v>45497</v>
      </c>
      <c r="O1273">
        <v>30</v>
      </c>
      <c r="P1273" t="s">
        <v>8825</v>
      </c>
      <c r="Q1273">
        <v>0</v>
      </c>
      <c r="R1273">
        <v>0</v>
      </c>
      <c r="S1273">
        <v>0</v>
      </c>
      <c r="T1273">
        <v>0</v>
      </c>
      <c r="U1273">
        <v>0</v>
      </c>
      <c r="V1273">
        <v>0</v>
      </c>
      <c r="W1273">
        <v>0</v>
      </c>
      <c r="X1273" s="1">
        <v>45473</v>
      </c>
      <c r="Y1273" s="1">
        <v>44575</v>
      </c>
      <c r="Z1273" t="s">
        <v>30</v>
      </c>
      <c r="AA1273" t="s">
        <v>101</v>
      </c>
    </row>
    <row r="1274" spans="1:27" x14ac:dyDescent="0.25">
      <c r="A1274" t="s">
        <v>2500</v>
      </c>
      <c r="B1274" t="s">
        <v>4608</v>
      </c>
      <c r="C1274" t="s">
        <v>27</v>
      </c>
      <c r="D1274" t="s">
        <v>30</v>
      </c>
      <c r="E1274" t="s">
        <v>2473</v>
      </c>
      <c r="F1274" t="s">
        <v>9</v>
      </c>
      <c r="G1274" t="s">
        <v>13</v>
      </c>
      <c r="H1274">
        <v>463</v>
      </c>
      <c r="I1274" t="s">
        <v>5701</v>
      </c>
      <c r="J1274">
        <v>11200000</v>
      </c>
      <c r="K1274">
        <v>373672.31</v>
      </c>
      <c r="L1274">
        <v>0.15</v>
      </c>
      <c r="M1274" s="63">
        <v>45462</v>
      </c>
      <c r="N1274" s="63">
        <v>45492</v>
      </c>
      <c r="O1274">
        <v>30</v>
      </c>
      <c r="P1274" t="s">
        <v>8798</v>
      </c>
      <c r="Q1274">
        <v>0</v>
      </c>
      <c r="R1274">
        <v>0</v>
      </c>
      <c r="S1274">
        <v>0</v>
      </c>
      <c r="T1274">
        <v>0</v>
      </c>
      <c r="U1274">
        <v>0</v>
      </c>
      <c r="V1274">
        <v>0</v>
      </c>
      <c r="W1274">
        <v>0</v>
      </c>
      <c r="X1274" s="1">
        <v>45473</v>
      </c>
      <c r="Y1274" s="1">
        <v>43744</v>
      </c>
      <c r="Z1274" t="s">
        <v>30</v>
      </c>
      <c r="AA1274" t="s">
        <v>101</v>
      </c>
    </row>
    <row r="1275" spans="1:27" x14ac:dyDescent="0.25">
      <c r="A1275" t="s">
        <v>2500</v>
      </c>
      <c r="B1275" t="s">
        <v>8863</v>
      </c>
      <c r="C1275" t="s">
        <v>27</v>
      </c>
      <c r="D1275" t="s">
        <v>30</v>
      </c>
      <c r="E1275" t="s">
        <v>2473</v>
      </c>
      <c r="F1275" t="s">
        <v>9</v>
      </c>
      <c r="G1275" t="s">
        <v>9</v>
      </c>
      <c r="H1275">
        <v>463</v>
      </c>
      <c r="I1275" t="s">
        <v>5741</v>
      </c>
      <c r="J1275">
        <v>11200000</v>
      </c>
      <c r="K1275">
        <v>170433.45</v>
      </c>
      <c r="L1275">
        <v>0.15</v>
      </c>
      <c r="M1275" s="63">
        <v>45467</v>
      </c>
      <c r="N1275" s="63">
        <v>45497</v>
      </c>
      <c r="O1275">
        <v>30</v>
      </c>
      <c r="P1275" t="s">
        <v>8810</v>
      </c>
      <c r="Q1275">
        <v>0</v>
      </c>
      <c r="R1275">
        <v>0</v>
      </c>
      <c r="S1275">
        <v>0</v>
      </c>
      <c r="T1275">
        <v>0</v>
      </c>
      <c r="U1275">
        <v>0</v>
      </c>
      <c r="V1275">
        <v>0</v>
      </c>
      <c r="W1275">
        <v>0</v>
      </c>
      <c r="X1275" s="1">
        <v>45473</v>
      </c>
      <c r="Y1275" s="1">
        <v>45380</v>
      </c>
      <c r="Z1275" t="s">
        <v>30</v>
      </c>
      <c r="AA1275" t="s">
        <v>101</v>
      </c>
    </row>
    <row r="1276" spans="1:27" x14ac:dyDescent="0.25">
      <c r="A1276" t="s">
        <v>2500</v>
      </c>
      <c r="B1276" t="s">
        <v>8870</v>
      </c>
      <c r="C1276" t="s">
        <v>27</v>
      </c>
      <c r="D1276" t="s">
        <v>30</v>
      </c>
      <c r="E1276" t="s">
        <v>2473</v>
      </c>
      <c r="F1276" t="s">
        <v>9</v>
      </c>
      <c r="G1276" t="s">
        <v>9</v>
      </c>
      <c r="H1276">
        <v>463</v>
      </c>
      <c r="I1276" t="s">
        <v>5818</v>
      </c>
      <c r="J1276">
        <v>11200000</v>
      </c>
      <c r="K1276">
        <v>226238.76</v>
      </c>
      <c r="L1276">
        <v>0.15</v>
      </c>
      <c r="M1276" s="63">
        <v>45449</v>
      </c>
      <c r="N1276" s="63">
        <v>45479</v>
      </c>
      <c r="O1276">
        <v>30</v>
      </c>
      <c r="P1276" t="s">
        <v>8828</v>
      </c>
      <c r="Q1276">
        <v>0</v>
      </c>
      <c r="R1276">
        <v>0</v>
      </c>
      <c r="S1276">
        <v>0</v>
      </c>
      <c r="T1276">
        <v>0</v>
      </c>
      <c r="U1276">
        <v>0</v>
      </c>
      <c r="V1276">
        <v>0</v>
      </c>
      <c r="W1276">
        <v>0</v>
      </c>
      <c r="X1276" s="1">
        <v>45473</v>
      </c>
      <c r="Y1276" s="1">
        <v>45284</v>
      </c>
      <c r="Z1276" t="s">
        <v>30</v>
      </c>
      <c r="AA1276" t="s">
        <v>101</v>
      </c>
    </row>
    <row r="1277" spans="1:27" x14ac:dyDescent="0.25">
      <c r="A1277" t="s">
        <v>2500</v>
      </c>
      <c r="B1277" t="s">
        <v>8877</v>
      </c>
      <c r="C1277" t="s">
        <v>27</v>
      </c>
      <c r="D1277" t="s">
        <v>30</v>
      </c>
      <c r="E1277" t="s">
        <v>2473</v>
      </c>
      <c r="F1277" t="s">
        <v>9</v>
      </c>
      <c r="G1277" t="s">
        <v>9</v>
      </c>
      <c r="H1277">
        <v>463</v>
      </c>
      <c r="I1277" t="s">
        <v>5894</v>
      </c>
      <c r="J1277">
        <v>11200000</v>
      </c>
      <c r="K1277">
        <v>193642.13</v>
      </c>
      <c r="L1277">
        <v>0.15</v>
      </c>
      <c r="M1277" s="63">
        <v>45471</v>
      </c>
      <c r="N1277" s="63">
        <v>45501</v>
      </c>
      <c r="O1277">
        <v>30</v>
      </c>
      <c r="P1277" t="s">
        <v>8816</v>
      </c>
      <c r="Q1277">
        <v>0</v>
      </c>
      <c r="R1277">
        <v>0</v>
      </c>
      <c r="S1277">
        <v>0</v>
      </c>
      <c r="T1277">
        <v>0</v>
      </c>
      <c r="U1277">
        <v>0</v>
      </c>
      <c r="V1277">
        <v>0</v>
      </c>
      <c r="W1277">
        <v>0</v>
      </c>
      <c r="X1277" s="1">
        <v>45473</v>
      </c>
      <c r="Y1277" s="1">
        <v>45350</v>
      </c>
      <c r="Z1277" t="s">
        <v>30</v>
      </c>
      <c r="AA1277" t="s">
        <v>101</v>
      </c>
    </row>
    <row r="1278" spans="1:27" x14ac:dyDescent="0.25">
      <c r="A1278" t="s">
        <v>2500</v>
      </c>
      <c r="B1278" t="s">
        <v>4713</v>
      </c>
      <c r="C1278" t="s">
        <v>27</v>
      </c>
      <c r="D1278" t="s">
        <v>30</v>
      </c>
      <c r="E1278" t="s">
        <v>2473</v>
      </c>
      <c r="F1278" t="s">
        <v>9</v>
      </c>
      <c r="G1278" t="s">
        <v>9</v>
      </c>
      <c r="H1278">
        <v>463</v>
      </c>
      <c r="I1278" t="s">
        <v>5743</v>
      </c>
      <c r="J1278">
        <v>11200000</v>
      </c>
      <c r="K1278">
        <v>13890.36</v>
      </c>
      <c r="L1278">
        <v>0.15</v>
      </c>
      <c r="M1278" s="63">
        <v>45466</v>
      </c>
      <c r="N1278" s="63">
        <v>45496</v>
      </c>
      <c r="O1278">
        <v>30</v>
      </c>
      <c r="P1278" t="s">
        <v>8828</v>
      </c>
      <c r="Q1278">
        <v>0</v>
      </c>
      <c r="R1278">
        <v>0</v>
      </c>
      <c r="S1278">
        <v>0</v>
      </c>
      <c r="T1278">
        <v>0</v>
      </c>
      <c r="U1278">
        <v>0</v>
      </c>
      <c r="V1278">
        <v>0</v>
      </c>
      <c r="W1278">
        <v>0</v>
      </c>
      <c r="X1278" s="1">
        <v>45473</v>
      </c>
      <c r="Y1278" s="1">
        <v>43850</v>
      </c>
      <c r="Z1278" t="s">
        <v>30</v>
      </c>
      <c r="AA1278" t="s">
        <v>101</v>
      </c>
    </row>
    <row r="1279" spans="1:27" x14ac:dyDescent="0.25">
      <c r="A1279" t="s">
        <v>2500</v>
      </c>
      <c r="B1279" t="s">
        <v>8878</v>
      </c>
      <c r="C1279" t="s">
        <v>27</v>
      </c>
      <c r="D1279" t="s">
        <v>30</v>
      </c>
      <c r="E1279" t="s">
        <v>2473</v>
      </c>
      <c r="F1279" t="s">
        <v>9</v>
      </c>
      <c r="G1279" t="s">
        <v>13</v>
      </c>
      <c r="H1279">
        <v>463</v>
      </c>
      <c r="I1279" t="s">
        <v>5832</v>
      </c>
      <c r="J1279">
        <v>11200000</v>
      </c>
      <c r="K1279">
        <v>298286.45</v>
      </c>
      <c r="L1279">
        <v>0.15</v>
      </c>
      <c r="M1279" s="63">
        <v>45446</v>
      </c>
      <c r="N1279" s="63">
        <v>45476</v>
      </c>
      <c r="O1279">
        <v>30</v>
      </c>
      <c r="P1279" t="s">
        <v>8822</v>
      </c>
      <c r="Q1279">
        <v>0</v>
      </c>
      <c r="R1279">
        <v>0</v>
      </c>
      <c r="S1279">
        <v>0</v>
      </c>
      <c r="T1279">
        <v>0</v>
      </c>
      <c r="U1279">
        <v>0</v>
      </c>
      <c r="V1279">
        <v>0</v>
      </c>
      <c r="W1279">
        <v>0</v>
      </c>
      <c r="X1279" s="1">
        <v>45473</v>
      </c>
      <c r="Y1279" s="1">
        <v>45292</v>
      </c>
      <c r="Z1279" t="s">
        <v>30</v>
      </c>
      <c r="AA1279" t="s">
        <v>101</v>
      </c>
    </row>
    <row r="1280" spans="1:27" x14ac:dyDescent="0.25">
      <c r="A1280" t="s">
        <v>2500</v>
      </c>
      <c r="B1280" t="s">
        <v>8918</v>
      </c>
      <c r="C1280" t="s">
        <v>27</v>
      </c>
      <c r="D1280" t="s">
        <v>30</v>
      </c>
      <c r="E1280" t="s">
        <v>2473</v>
      </c>
      <c r="F1280" t="s">
        <v>9</v>
      </c>
      <c r="G1280" t="s">
        <v>13</v>
      </c>
      <c r="H1280">
        <v>463</v>
      </c>
      <c r="I1280" t="s">
        <v>5657</v>
      </c>
      <c r="J1280">
        <v>11200000</v>
      </c>
      <c r="K1280">
        <v>215360.75</v>
      </c>
      <c r="L1280">
        <v>0.15</v>
      </c>
      <c r="M1280" s="63">
        <v>45452</v>
      </c>
      <c r="N1280" s="63">
        <v>45482</v>
      </c>
      <c r="O1280">
        <v>30</v>
      </c>
      <c r="P1280" t="s">
        <v>8831</v>
      </c>
      <c r="Q1280">
        <v>0</v>
      </c>
      <c r="R1280">
        <v>0</v>
      </c>
      <c r="S1280">
        <v>0</v>
      </c>
      <c r="T1280">
        <v>0</v>
      </c>
      <c r="U1280">
        <v>0</v>
      </c>
      <c r="V1280">
        <v>0</v>
      </c>
      <c r="W1280">
        <v>0</v>
      </c>
      <c r="X1280" s="1">
        <v>45473</v>
      </c>
      <c r="Y1280" s="1">
        <v>45425</v>
      </c>
      <c r="Z1280" t="s">
        <v>30</v>
      </c>
      <c r="AA1280" t="s">
        <v>101</v>
      </c>
    </row>
    <row r="1281" spans="1:27" x14ac:dyDescent="0.25">
      <c r="A1281" t="s">
        <v>2500</v>
      </c>
      <c r="B1281" t="s">
        <v>8919</v>
      </c>
      <c r="C1281" t="s">
        <v>27</v>
      </c>
      <c r="D1281" t="s">
        <v>30</v>
      </c>
      <c r="E1281" t="s">
        <v>2473</v>
      </c>
      <c r="F1281" t="s">
        <v>9</v>
      </c>
      <c r="G1281" t="s">
        <v>13</v>
      </c>
      <c r="H1281">
        <v>463</v>
      </c>
      <c r="I1281" t="s">
        <v>5634</v>
      </c>
      <c r="J1281">
        <v>11200000</v>
      </c>
      <c r="K1281">
        <v>96299.5</v>
      </c>
      <c r="L1281">
        <v>0.15</v>
      </c>
      <c r="M1281" s="63">
        <v>45456</v>
      </c>
      <c r="N1281" s="63">
        <v>45486</v>
      </c>
      <c r="O1281">
        <v>30</v>
      </c>
      <c r="P1281" t="s">
        <v>8816</v>
      </c>
      <c r="Q1281">
        <v>0</v>
      </c>
      <c r="R1281">
        <v>0</v>
      </c>
      <c r="S1281">
        <v>0</v>
      </c>
      <c r="T1281">
        <v>0</v>
      </c>
      <c r="U1281">
        <v>0</v>
      </c>
      <c r="V1281">
        <v>0</v>
      </c>
      <c r="W1281">
        <v>0</v>
      </c>
      <c r="X1281" s="1">
        <v>45473</v>
      </c>
      <c r="Y1281" s="1">
        <v>45301</v>
      </c>
      <c r="Z1281" t="s">
        <v>30</v>
      </c>
      <c r="AA1281" t="s">
        <v>101</v>
      </c>
    </row>
    <row r="1282" spans="1:27" x14ac:dyDescent="0.25">
      <c r="A1282" t="s">
        <v>2500</v>
      </c>
      <c r="B1282" t="s">
        <v>8940</v>
      </c>
      <c r="C1282" t="s">
        <v>27</v>
      </c>
      <c r="D1282" t="s">
        <v>30</v>
      </c>
      <c r="E1282" t="s">
        <v>2473</v>
      </c>
      <c r="F1282" t="s">
        <v>9</v>
      </c>
      <c r="G1282" t="s">
        <v>13</v>
      </c>
      <c r="H1282">
        <v>463</v>
      </c>
      <c r="I1282" t="s">
        <v>5854</v>
      </c>
      <c r="J1282">
        <v>11200000</v>
      </c>
      <c r="K1282">
        <v>108295.11</v>
      </c>
      <c r="L1282">
        <v>0.15</v>
      </c>
      <c r="M1282" s="63">
        <v>45462</v>
      </c>
      <c r="N1282" s="63">
        <v>45492</v>
      </c>
      <c r="O1282">
        <v>30</v>
      </c>
      <c r="P1282" t="s">
        <v>8837</v>
      </c>
      <c r="Q1282">
        <v>0</v>
      </c>
      <c r="R1282">
        <v>0</v>
      </c>
      <c r="S1282">
        <v>0</v>
      </c>
      <c r="T1282">
        <v>0</v>
      </c>
      <c r="U1282">
        <v>0</v>
      </c>
      <c r="V1282">
        <v>0</v>
      </c>
      <c r="W1282">
        <v>0</v>
      </c>
      <c r="X1282" s="1">
        <v>45473</v>
      </c>
      <c r="Y1282" s="1">
        <v>45423</v>
      </c>
      <c r="Z1282" t="s">
        <v>30</v>
      </c>
      <c r="AA1282" t="s">
        <v>101</v>
      </c>
    </row>
    <row r="1283" spans="1:27" x14ac:dyDescent="0.25">
      <c r="A1283" t="s">
        <v>2472</v>
      </c>
      <c r="B1283" t="s">
        <v>3207</v>
      </c>
      <c r="C1283" t="s">
        <v>27</v>
      </c>
      <c r="D1283" t="s">
        <v>30</v>
      </c>
      <c r="E1283" t="s">
        <v>2473</v>
      </c>
      <c r="F1283" t="s">
        <v>3</v>
      </c>
      <c r="G1283" t="s">
        <v>12</v>
      </c>
      <c r="H1283">
        <v>495</v>
      </c>
      <c r="I1283" t="s">
        <v>5769</v>
      </c>
      <c r="J1283">
        <v>3740000</v>
      </c>
      <c r="K1283">
        <v>73638.73</v>
      </c>
      <c r="L1283">
        <v>0.14000000000000001</v>
      </c>
      <c r="M1283" s="63">
        <v>45453</v>
      </c>
      <c r="N1283" s="63">
        <v>45483</v>
      </c>
      <c r="O1283">
        <v>30</v>
      </c>
      <c r="P1283" t="s">
        <v>8809</v>
      </c>
      <c r="Q1283">
        <v>0</v>
      </c>
      <c r="R1283">
        <v>0</v>
      </c>
      <c r="S1283">
        <v>0</v>
      </c>
      <c r="T1283">
        <v>0</v>
      </c>
      <c r="U1283">
        <v>0</v>
      </c>
      <c r="V1283">
        <v>0</v>
      </c>
      <c r="W1283">
        <v>0</v>
      </c>
      <c r="X1283" s="1">
        <v>45473</v>
      </c>
      <c r="Y1283" s="1">
        <v>45030</v>
      </c>
      <c r="Z1283" t="s">
        <v>30</v>
      </c>
      <c r="AA1283" t="s">
        <v>101</v>
      </c>
    </row>
    <row r="1284" spans="1:27" x14ac:dyDescent="0.25">
      <c r="A1284" t="s">
        <v>2472</v>
      </c>
      <c r="B1284" t="s">
        <v>3204</v>
      </c>
      <c r="C1284" t="s">
        <v>27</v>
      </c>
      <c r="D1284" t="s">
        <v>30</v>
      </c>
      <c r="E1284" t="s">
        <v>2473</v>
      </c>
      <c r="F1284" t="s">
        <v>3</v>
      </c>
      <c r="G1284" t="s">
        <v>12</v>
      </c>
      <c r="H1284">
        <v>495</v>
      </c>
      <c r="I1284" t="s">
        <v>5893</v>
      </c>
      <c r="J1284">
        <v>3740000</v>
      </c>
      <c r="K1284">
        <v>67259.94</v>
      </c>
      <c r="L1284">
        <v>0.14000000000000001</v>
      </c>
      <c r="M1284" s="63">
        <v>45466</v>
      </c>
      <c r="N1284" s="63">
        <v>45496</v>
      </c>
      <c r="O1284">
        <v>30</v>
      </c>
      <c r="P1284" t="s">
        <v>8813</v>
      </c>
      <c r="Q1284">
        <v>0</v>
      </c>
      <c r="R1284">
        <v>0</v>
      </c>
      <c r="S1284">
        <v>0</v>
      </c>
      <c r="T1284">
        <v>0</v>
      </c>
      <c r="U1284">
        <v>0</v>
      </c>
      <c r="V1284">
        <v>0</v>
      </c>
      <c r="W1284">
        <v>0</v>
      </c>
      <c r="X1284" s="1">
        <v>45473</v>
      </c>
      <c r="Y1284" s="1">
        <v>44771</v>
      </c>
      <c r="Z1284" t="s">
        <v>30</v>
      </c>
      <c r="AA1284" t="s">
        <v>101</v>
      </c>
    </row>
    <row r="1285" spans="1:27" x14ac:dyDescent="0.25">
      <c r="A1285" t="s">
        <v>2472</v>
      </c>
      <c r="B1285" t="s">
        <v>3209</v>
      </c>
      <c r="C1285" t="s">
        <v>27</v>
      </c>
      <c r="D1285" t="s">
        <v>30</v>
      </c>
      <c r="E1285" t="s">
        <v>2473</v>
      </c>
      <c r="F1285" t="s">
        <v>3</v>
      </c>
      <c r="G1285" t="s">
        <v>12</v>
      </c>
      <c r="H1285">
        <v>495</v>
      </c>
      <c r="I1285" t="s">
        <v>5705</v>
      </c>
      <c r="J1285">
        <v>3740000</v>
      </c>
      <c r="K1285">
        <v>49559.29</v>
      </c>
      <c r="L1285">
        <v>0.14000000000000001</v>
      </c>
      <c r="M1285" s="63">
        <v>45450</v>
      </c>
      <c r="N1285" s="63">
        <v>45480</v>
      </c>
      <c r="O1285">
        <v>30</v>
      </c>
      <c r="P1285" t="s">
        <v>8802</v>
      </c>
      <c r="Q1285">
        <v>0</v>
      </c>
      <c r="R1285">
        <v>0</v>
      </c>
      <c r="S1285">
        <v>0</v>
      </c>
      <c r="T1285">
        <v>0</v>
      </c>
      <c r="U1285">
        <v>0</v>
      </c>
      <c r="V1285">
        <v>0</v>
      </c>
      <c r="W1285">
        <v>0</v>
      </c>
      <c r="X1285" s="1">
        <v>45473</v>
      </c>
      <c r="Y1285" s="1">
        <v>45164</v>
      </c>
      <c r="Z1285" t="s">
        <v>30</v>
      </c>
      <c r="AA1285" t="s">
        <v>101</v>
      </c>
    </row>
    <row r="1286" spans="1:27" x14ac:dyDescent="0.25">
      <c r="A1286" t="s">
        <v>2472</v>
      </c>
      <c r="B1286" t="s">
        <v>3205</v>
      </c>
      <c r="C1286" t="s">
        <v>27</v>
      </c>
      <c r="D1286" t="s">
        <v>30</v>
      </c>
      <c r="E1286" t="s">
        <v>2473</v>
      </c>
      <c r="F1286" t="s">
        <v>3</v>
      </c>
      <c r="G1286" t="s">
        <v>12</v>
      </c>
      <c r="H1286">
        <v>495</v>
      </c>
      <c r="I1286" t="s">
        <v>5878</v>
      </c>
      <c r="J1286">
        <v>3740000</v>
      </c>
      <c r="K1286">
        <v>711529.5</v>
      </c>
      <c r="L1286">
        <v>0.14000000000000001</v>
      </c>
      <c r="M1286" s="63">
        <v>45448</v>
      </c>
      <c r="N1286" s="63">
        <v>45478</v>
      </c>
      <c r="O1286">
        <v>30</v>
      </c>
      <c r="P1286" t="s">
        <v>8825</v>
      </c>
      <c r="Q1286">
        <v>0</v>
      </c>
      <c r="R1286">
        <v>0</v>
      </c>
      <c r="S1286">
        <v>0</v>
      </c>
      <c r="T1286">
        <v>0</v>
      </c>
      <c r="U1286">
        <v>0</v>
      </c>
      <c r="V1286">
        <v>0</v>
      </c>
      <c r="W1286">
        <v>0</v>
      </c>
      <c r="X1286" s="1">
        <v>45473</v>
      </c>
      <c r="Y1286" s="1">
        <v>44776</v>
      </c>
      <c r="Z1286" t="s">
        <v>30</v>
      </c>
      <c r="AA1286" t="s">
        <v>101</v>
      </c>
    </row>
    <row r="1287" spans="1:27" x14ac:dyDescent="0.25">
      <c r="A1287" t="s">
        <v>2472</v>
      </c>
      <c r="B1287" t="s">
        <v>3211</v>
      </c>
      <c r="C1287" t="s">
        <v>27</v>
      </c>
      <c r="D1287" t="s">
        <v>30</v>
      </c>
      <c r="E1287" t="s">
        <v>2473</v>
      </c>
      <c r="F1287" t="s">
        <v>3</v>
      </c>
      <c r="G1287" t="s">
        <v>12</v>
      </c>
      <c r="H1287">
        <v>495</v>
      </c>
      <c r="I1287" t="s">
        <v>5923</v>
      </c>
      <c r="J1287">
        <v>3740000</v>
      </c>
      <c r="K1287">
        <v>66044.98</v>
      </c>
      <c r="L1287">
        <v>0.14000000000000001</v>
      </c>
      <c r="M1287" s="63">
        <v>45467</v>
      </c>
      <c r="N1287" s="63">
        <v>45497</v>
      </c>
      <c r="O1287">
        <v>30</v>
      </c>
      <c r="P1287" t="s">
        <v>8826</v>
      </c>
      <c r="Q1287">
        <v>0</v>
      </c>
      <c r="R1287">
        <v>0</v>
      </c>
      <c r="S1287">
        <v>0</v>
      </c>
      <c r="T1287">
        <v>0</v>
      </c>
      <c r="U1287">
        <v>0</v>
      </c>
      <c r="V1287">
        <v>0</v>
      </c>
      <c r="W1287">
        <v>0</v>
      </c>
      <c r="X1287" s="1">
        <v>45473</v>
      </c>
      <c r="Y1287" s="1">
        <v>43966</v>
      </c>
      <c r="Z1287" t="s">
        <v>30</v>
      </c>
      <c r="AA1287" t="s">
        <v>101</v>
      </c>
    </row>
    <row r="1288" spans="1:27" x14ac:dyDescent="0.25">
      <c r="A1288" t="s">
        <v>2472</v>
      </c>
      <c r="B1288" t="s">
        <v>3213</v>
      </c>
      <c r="C1288" t="s">
        <v>27</v>
      </c>
      <c r="D1288" t="s">
        <v>30</v>
      </c>
      <c r="E1288" t="s">
        <v>2473</v>
      </c>
      <c r="F1288" t="s">
        <v>3</v>
      </c>
      <c r="G1288" t="s">
        <v>12</v>
      </c>
      <c r="H1288">
        <v>495</v>
      </c>
      <c r="I1288" t="s">
        <v>5902</v>
      </c>
      <c r="J1288">
        <v>3740000</v>
      </c>
      <c r="K1288">
        <v>73687.02</v>
      </c>
      <c r="L1288">
        <v>0.14000000000000001</v>
      </c>
      <c r="M1288" s="63">
        <v>45465</v>
      </c>
      <c r="N1288" s="63">
        <v>45495</v>
      </c>
      <c r="O1288">
        <v>30</v>
      </c>
      <c r="P1288" t="s">
        <v>8838</v>
      </c>
      <c r="Q1288">
        <v>0</v>
      </c>
      <c r="R1288">
        <v>0</v>
      </c>
      <c r="S1288">
        <v>0</v>
      </c>
      <c r="T1288">
        <v>0</v>
      </c>
      <c r="U1288">
        <v>0</v>
      </c>
      <c r="V1288">
        <v>0</v>
      </c>
      <c r="W1288">
        <v>0</v>
      </c>
      <c r="X1288" s="1">
        <v>45473</v>
      </c>
      <c r="Y1288" s="1">
        <v>44918</v>
      </c>
      <c r="Z1288" t="s">
        <v>30</v>
      </c>
      <c r="AA1288" t="s">
        <v>101</v>
      </c>
    </row>
    <row r="1289" spans="1:27" x14ac:dyDescent="0.25">
      <c r="A1289" t="s">
        <v>2472</v>
      </c>
      <c r="B1289" t="s">
        <v>3206</v>
      </c>
      <c r="C1289" t="s">
        <v>27</v>
      </c>
      <c r="D1289" t="s">
        <v>30</v>
      </c>
      <c r="E1289" t="s">
        <v>2473</v>
      </c>
      <c r="F1289" t="s">
        <v>3</v>
      </c>
      <c r="G1289" t="s">
        <v>11</v>
      </c>
      <c r="H1289">
        <v>495</v>
      </c>
      <c r="I1289" t="s">
        <v>5873</v>
      </c>
      <c r="J1289">
        <v>3740000</v>
      </c>
      <c r="K1289">
        <v>186493.34</v>
      </c>
      <c r="L1289">
        <v>0.14000000000000001</v>
      </c>
      <c r="M1289" s="63">
        <v>45450</v>
      </c>
      <c r="N1289" s="63">
        <v>45480</v>
      </c>
      <c r="O1289">
        <v>30</v>
      </c>
      <c r="P1289" t="s">
        <v>8876</v>
      </c>
      <c r="Q1289">
        <v>0</v>
      </c>
      <c r="R1289">
        <v>0</v>
      </c>
      <c r="S1289">
        <v>0</v>
      </c>
      <c r="T1289">
        <v>0</v>
      </c>
      <c r="U1289">
        <v>0</v>
      </c>
      <c r="V1289">
        <v>0</v>
      </c>
      <c r="W1289">
        <v>0</v>
      </c>
      <c r="X1289" s="1">
        <v>45473</v>
      </c>
      <c r="Y1289" s="1">
        <v>44648</v>
      </c>
      <c r="Z1289" t="s">
        <v>30</v>
      </c>
      <c r="AA1289" t="s">
        <v>101</v>
      </c>
    </row>
    <row r="1290" spans="1:27" x14ac:dyDescent="0.25">
      <c r="A1290" t="s">
        <v>2472</v>
      </c>
      <c r="B1290" t="s">
        <v>3208</v>
      </c>
      <c r="C1290" t="s">
        <v>27</v>
      </c>
      <c r="D1290" t="s">
        <v>30</v>
      </c>
      <c r="E1290" t="s">
        <v>2473</v>
      </c>
      <c r="F1290" t="s">
        <v>3</v>
      </c>
      <c r="G1290" t="s">
        <v>12</v>
      </c>
      <c r="H1290">
        <v>495</v>
      </c>
      <c r="I1290" t="s">
        <v>5669</v>
      </c>
      <c r="J1290">
        <v>3740000</v>
      </c>
      <c r="K1290">
        <v>60537.4</v>
      </c>
      <c r="L1290">
        <v>0.14000000000000001</v>
      </c>
      <c r="M1290" s="63">
        <v>45445</v>
      </c>
      <c r="N1290" s="63">
        <v>45475</v>
      </c>
      <c r="O1290">
        <v>30</v>
      </c>
      <c r="P1290" t="s">
        <v>8807</v>
      </c>
      <c r="Q1290">
        <v>0</v>
      </c>
      <c r="R1290">
        <v>0</v>
      </c>
      <c r="S1290">
        <v>0</v>
      </c>
      <c r="T1290">
        <v>0</v>
      </c>
      <c r="U1290">
        <v>0</v>
      </c>
      <c r="V1290">
        <v>0</v>
      </c>
      <c r="W1290">
        <v>0</v>
      </c>
      <c r="X1290" s="1">
        <v>45473</v>
      </c>
      <c r="Y1290" s="1">
        <v>44576</v>
      </c>
      <c r="Z1290" t="s">
        <v>30</v>
      </c>
      <c r="AA1290" t="s">
        <v>101</v>
      </c>
    </row>
    <row r="1291" spans="1:27" x14ac:dyDescent="0.25">
      <c r="A1291" t="s">
        <v>2472</v>
      </c>
      <c r="B1291" t="s">
        <v>3212</v>
      </c>
      <c r="C1291" t="s">
        <v>27</v>
      </c>
      <c r="D1291" t="s">
        <v>30</v>
      </c>
      <c r="E1291" t="s">
        <v>2473</v>
      </c>
      <c r="F1291" t="s">
        <v>3</v>
      </c>
      <c r="G1291" t="s">
        <v>12</v>
      </c>
      <c r="H1291">
        <v>495</v>
      </c>
      <c r="I1291" t="s">
        <v>5877</v>
      </c>
      <c r="J1291">
        <v>3740000</v>
      </c>
      <c r="K1291">
        <v>14794.46</v>
      </c>
      <c r="L1291">
        <v>0.14000000000000001</v>
      </c>
      <c r="M1291" s="63">
        <v>45452</v>
      </c>
      <c r="N1291" s="63">
        <v>45482</v>
      </c>
      <c r="O1291">
        <v>30</v>
      </c>
      <c r="P1291" t="s">
        <v>8831</v>
      </c>
      <c r="Q1291">
        <v>0</v>
      </c>
      <c r="R1291">
        <v>0</v>
      </c>
      <c r="S1291">
        <v>0</v>
      </c>
      <c r="T1291">
        <v>0</v>
      </c>
      <c r="U1291">
        <v>0</v>
      </c>
      <c r="V1291">
        <v>0</v>
      </c>
      <c r="W1291">
        <v>0</v>
      </c>
      <c r="X1291" s="1">
        <v>45473</v>
      </c>
      <c r="Y1291" s="1">
        <v>43881</v>
      </c>
      <c r="Z1291" t="s">
        <v>30</v>
      </c>
      <c r="AA1291" t="s">
        <v>101</v>
      </c>
    </row>
    <row r="1292" spans="1:27" x14ac:dyDescent="0.25">
      <c r="A1292" t="s">
        <v>2472</v>
      </c>
      <c r="B1292" t="s">
        <v>3210</v>
      </c>
      <c r="C1292" t="s">
        <v>27</v>
      </c>
      <c r="D1292" t="s">
        <v>30</v>
      </c>
      <c r="E1292" t="s">
        <v>2473</v>
      </c>
      <c r="F1292" t="s">
        <v>3</v>
      </c>
      <c r="G1292" t="s">
        <v>12</v>
      </c>
      <c r="H1292">
        <v>495</v>
      </c>
      <c r="I1292" t="s">
        <v>5860</v>
      </c>
      <c r="J1292">
        <v>3740000</v>
      </c>
      <c r="K1292">
        <v>186027.82</v>
      </c>
      <c r="L1292">
        <v>0.14000000000000001</v>
      </c>
      <c r="M1292" s="63">
        <v>45464</v>
      </c>
      <c r="N1292" s="63">
        <v>45494</v>
      </c>
      <c r="O1292">
        <v>30</v>
      </c>
      <c r="P1292" t="s">
        <v>8876</v>
      </c>
      <c r="Q1292">
        <v>0</v>
      </c>
      <c r="R1292">
        <v>0</v>
      </c>
      <c r="S1292">
        <v>0</v>
      </c>
      <c r="T1292">
        <v>0</v>
      </c>
      <c r="U1292">
        <v>0</v>
      </c>
      <c r="V1292">
        <v>0</v>
      </c>
      <c r="W1292">
        <v>0</v>
      </c>
      <c r="X1292" s="1">
        <v>45473</v>
      </c>
      <c r="Y1292" s="1">
        <v>44336</v>
      </c>
      <c r="Z1292" t="s">
        <v>30</v>
      </c>
      <c r="AA1292" t="s">
        <v>101</v>
      </c>
    </row>
    <row r="1293" spans="1:27" x14ac:dyDescent="0.25">
      <c r="A1293" t="s">
        <v>2472</v>
      </c>
      <c r="B1293" t="s">
        <v>8921</v>
      </c>
      <c r="C1293" t="s">
        <v>27</v>
      </c>
      <c r="D1293" t="s">
        <v>30</v>
      </c>
      <c r="E1293" t="s">
        <v>2473</v>
      </c>
      <c r="F1293" t="s">
        <v>3</v>
      </c>
      <c r="G1293" t="s">
        <v>12</v>
      </c>
      <c r="H1293">
        <v>495</v>
      </c>
      <c r="I1293" t="s">
        <v>5675</v>
      </c>
      <c r="J1293">
        <v>3740000</v>
      </c>
      <c r="K1293">
        <v>189793.89</v>
      </c>
      <c r="L1293">
        <v>0.14000000000000001</v>
      </c>
      <c r="M1293" s="63">
        <v>45451</v>
      </c>
      <c r="N1293" s="63">
        <v>45481</v>
      </c>
      <c r="O1293">
        <v>30</v>
      </c>
      <c r="P1293" t="s">
        <v>8825</v>
      </c>
      <c r="Q1293">
        <v>0</v>
      </c>
      <c r="R1293">
        <v>0</v>
      </c>
      <c r="S1293">
        <v>0</v>
      </c>
      <c r="T1293">
        <v>0</v>
      </c>
      <c r="U1293">
        <v>0</v>
      </c>
      <c r="V1293">
        <v>0</v>
      </c>
      <c r="W1293">
        <v>0</v>
      </c>
      <c r="X1293" s="1">
        <v>45473</v>
      </c>
      <c r="Y1293" s="1">
        <v>45328</v>
      </c>
      <c r="Z1293" t="s">
        <v>30</v>
      </c>
      <c r="AA1293" t="s">
        <v>101</v>
      </c>
    </row>
    <row r="1294" spans="1:27" x14ac:dyDescent="0.25">
      <c r="A1294" t="s">
        <v>2472</v>
      </c>
      <c r="B1294" t="s">
        <v>8912</v>
      </c>
      <c r="C1294" t="s">
        <v>27</v>
      </c>
      <c r="D1294" t="s">
        <v>30</v>
      </c>
      <c r="E1294" t="s">
        <v>2473</v>
      </c>
      <c r="F1294" t="s">
        <v>3</v>
      </c>
      <c r="G1294" t="s">
        <v>12</v>
      </c>
      <c r="H1294">
        <v>495</v>
      </c>
      <c r="I1294" t="s">
        <v>5812</v>
      </c>
      <c r="J1294">
        <v>3740000</v>
      </c>
      <c r="K1294">
        <v>150199.72</v>
      </c>
      <c r="L1294">
        <v>0.14000000000000001</v>
      </c>
      <c r="M1294" s="63">
        <v>45444</v>
      </c>
      <c r="N1294" s="63">
        <v>45474</v>
      </c>
      <c r="O1294">
        <v>30</v>
      </c>
      <c r="P1294" t="s">
        <v>8829</v>
      </c>
      <c r="Q1294">
        <v>0</v>
      </c>
      <c r="R1294">
        <v>0</v>
      </c>
      <c r="S1294">
        <v>0</v>
      </c>
      <c r="T1294">
        <v>0</v>
      </c>
      <c r="U1294">
        <v>0</v>
      </c>
      <c r="V1294">
        <v>0</v>
      </c>
      <c r="W1294">
        <v>0</v>
      </c>
      <c r="X1294" s="1">
        <v>45473</v>
      </c>
      <c r="Y1294" s="1">
        <v>45396</v>
      </c>
      <c r="Z1294" t="s">
        <v>30</v>
      </c>
      <c r="AA1294" t="s">
        <v>101</v>
      </c>
    </row>
    <row r="1295" spans="1:27" x14ac:dyDescent="0.25">
      <c r="A1295" t="s">
        <v>77</v>
      </c>
      <c r="B1295" t="s">
        <v>3559</v>
      </c>
      <c r="C1295" t="s">
        <v>27</v>
      </c>
      <c r="D1295" t="s">
        <v>30</v>
      </c>
      <c r="E1295" t="s">
        <v>2473</v>
      </c>
      <c r="F1295" t="s">
        <v>6</v>
      </c>
      <c r="G1295" t="s">
        <v>12</v>
      </c>
      <c r="H1295">
        <v>941</v>
      </c>
      <c r="I1295" t="s">
        <v>5851</v>
      </c>
      <c r="J1295">
        <v>11550000</v>
      </c>
      <c r="K1295">
        <v>1262786.58</v>
      </c>
      <c r="L1295">
        <v>0.13750000000000001</v>
      </c>
      <c r="M1295" s="63">
        <v>45458</v>
      </c>
      <c r="N1295" s="63">
        <v>45488</v>
      </c>
      <c r="O1295">
        <v>30</v>
      </c>
      <c r="P1295" t="s">
        <v>8825</v>
      </c>
      <c r="Q1295">
        <v>0</v>
      </c>
      <c r="R1295">
        <v>0</v>
      </c>
      <c r="S1295">
        <v>0</v>
      </c>
      <c r="T1295">
        <v>0</v>
      </c>
      <c r="U1295">
        <v>0</v>
      </c>
      <c r="V1295">
        <v>0</v>
      </c>
      <c r="W1295">
        <v>0</v>
      </c>
      <c r="X1295" s="1">
        <v>45473</v>
      </c>
      <c r="Y1295" s="1">
        <v>44412</v>
      </c>
      <c r="Z1295" t="s">
        <v>30</v>
      </c>
      <c r="AA1295" t="s">
        <v>99</v>
      </c>
    </row>
    <row r="1296" spans="1:27" x14ac:dyDescent="0.25">
      <c r="A1296" t="s">
        <v>77</v>
      </c>
      <c r="B1296" t="s">
        <v>3556</v>
      </c>
      <c r="C1296" t="s">
        <v>27</v>
      </c>
      <c r="D1296" t="s">
        <v>30</v>
      </c>
      <c r="E1296" t="s">
        <v>2473</v>
      </c>
      <c r="F1296" t="s">
        <v>6</v>
      </c>
      <c r="G1296" t="s">
        <v>19</v>
      </c>
      <c r="H1296">
        <v>941</v>
      </c>
      <c r="I1296" t="s">
        <v>5919</v>
      </c>
      <c r="J1296">
        <v>11550000</v>
      </c>
      <c r="K1296">
        <v>1019497.82</v>
      </c>
      <c r="L1296">
        <v>0.13750000000000001</v>
      </c>
      <c r="M1296" s="63">
        <v>45471</v>
      </c>
      <c r="N1296" s="63">
        <v>45501</v>
      </c>
      <c r="O1296">
        <v>30</v>
      </c>
      <c r="P1296" t="s">
        <v>8807</v>
      </c>
      <c r="Q1296">
        <v>0</v>
      </c>
      <c r="R1296">
        <v>0</v>
      </c>
      <c r="S1296">
        <v>0</v>
      </c>
      <c r="T1296">
        <v>0</v>
      </c>
      <c r="U1296">
        <v>0</v>
      </c>
      <c r="V1296">
        <v>0</v>
      </c>
      <c r="W1296">
        <v>0</v>
      </c>
      <c r="X1296" s="1">
        <v>45473</v>
      </c>
      <c r="Y1296" s="1">
        <v>44559</v>
      </c>
      <c r="Z1296" t="s">
        <v>30</v>
      </c>
      <c r="AA1296" t="s">
        <v>99</v>
      </c>
    </row>
    <row r="1297" spans="1:27" x14ac:dyDescent="0.25">
      <c r="A1297" t="s">
        <v>77</v>
      </c>
      <c r="B1297" t="s">
        <v>3564</v>
      </c>
      <c r="C1297" t="s">
        <v>27</v>
      </c>
      <c r="D1297" t="s">
        <v>30</v>
      </c>
      <c r="E1297" t="s">
        <v>2473</v>
      </c>
      <c r="F1297" t="s">
        <v>6</v>
      </c>
      <c r="G1297" t="s">
        <v>9</v>
      </c>
      <c r="H1297">
        <v>941</v>
      </c>
      <c r="I1297" t="s">
        <v>6002</v>
      </c>
      <c r="J1297">
        <v>11550000</v>
      </c>
      <c r="K1297">
        <v>322642.21000000002</v>
      </c>
      <c r="L1297">
        <v>0.13750000000000001</v>
      </c>
      <c r="M1297" s="63">
        <v>45444</v>
      </c>
      <c r="N1297" s="63">
        <v>45474</v>
      </c>
      <c r="O1297">
        <v>30</v>
      </c>
      <c r="P1297" t="s">
        <v>8828</v>
      </c>
      <c r="Q1297">
        <v>0</v>
      </c>
      <c r="R1297">
        <v>0</v>
      </c>
      <c r="S1297">
        <v>0</v>
      </c>
      <c r="T1297">
        <v>0</v>
      </c>
      <c r="U1297">
        <v>0</v>
      </c>
      <c r="V1297">
        <v>0</v>
      </c>
      <c r="W1297">
        <v>0</v>
      </c>
      <c r="X1297" s="1">
        <v>45473</v>
      </c>
      <c r="Y1297" s="1">
        <v>43939</v>
      </c>
      <c r="Z1297" t="s">
        <v>30</v>
      </c>
      <c r="AA1297" t="s">
        <v>99</v>
      </c>
    </row>
    <row r="1298" spans="1:27" x14ac:dyDescent="0.25">
      <c r="A1298" t="s">
        <v>77</v>
      </c>
      <c r="B1298" t="s">
        <v>3565</v>
      </c>
      <c r="C1298" t="s">
        <v>27</v>
      </c>
      <c r="D1298" t="s">
        <v>30</v>
      </c>
      <c r="E1298" t="s">
        <v>2473</v>
      </c>
      <c r="F1298" t="s">
        <v>6</v>
      </c>
      <c r="G1298" t="s">
        <v>8</v>
      </c>
      <c r="H1298">
        <v>941</v>
      </c>
      <c r="I1298" t="s">
        <v>5710</v>
      </c>
      <c r="J1298">
        <v>11550000</v>
      </c>
      <c r="K1298">
        <v>220060.72</v>
      </c>
      <c r="L1298">
        <v>0.13750000000000001</v>
      </c>
      <c r="M1298" s="63">
        <v>45447</v>
      </c>
      <c r="N1298" s="63">
        <v>45477</v>
      </c>
      <c r="O1298">
        <v>30</v>
      </c>
      <c r="P1298" t="s">
        <v>8835</v>
      </c>
      <c r="Q1298">
        <v>0</v>
      </c>
      <c r="R1298">
        <v>0</v>
      </c>
      <c r="S1298">
        <v>0</v>
      </c>
      <c r="T1298">
        <v>0</v>
      </c>
      <c r="U1298">
        <v>0</v>
      </c>
      <c r="V1298">
        <v>0</v>
      </c>
      <c r="W1298">
        <v>0</v>
      </c>
      <c r="X1298" s="1">
        <v>45473</v>
      </c>
      <c r="Y1298" s="1">
        <v>44095</v>
      </c>
      <c r="Z1298" t="s">
        <v>30</v>
      </c>
      <c r="AA1298" t="s">
        <v>99</v>
      </c>
    </row>
    <row r="1299" spans="1:27" x14ac:dyDescent="0.25">
      <c r="A1299" t="s">
        <v>77</v>
      </c>
      <c r="B1299" t="s">
        <v>3563</v>
      </c>
      <c r="C1299" t="s">
        <v>27</v>
      </c>
      <c r="D1299" t="s">
        <v>30</v>
      </c>
      <c r="E1299" t="s">
        <v>2473</v>
      </c>
      <c r="F1299" t="s">
        <v>6</v>
      </c>
      <c r="G1299" t="s">
        <v>5</v>
      </c>
      <c r="H1299">
        <v>941</v>
      </c>
      <c r="I1299" t="s">
        <v>5839</v>
      </c>
      <c r="J1299">
        <v>11550000</v>
      </c>
      <c r="K1299">
        <v>1108750.83</v>
      </c>
      <c r="L1299">
        <v>0.13750000000000001</v>
      </c>
      <c r="M1299" s="63">
        <v>45454</v>
      </c>
      <c r="N1299" s="63">
        <v>45484</v>
      </c>
      <c r="O1299">
        <v>30</v>
      </c>
      <c r="P1299" t="s">
        <v>8837</v>
      </c>
      <c r="Q1299">
        <v>0</v>
      </c>
      <c r="R1299">
        <v>0</v>
      </c>
      <c r="S1299">
        <v>0</v>
      </c>
      <c r="T1299">
        <v>0</v>
      </c>
      <c r="U1299">
        <v>0</v>
      </c>
      <c r="V1299">
        <v>0</v>
      </c>
      <c r="W1299">
        <v>0</v>
      </c>
      <c r="X1299" s="1">
        <v>45473</v>
      </c>
      <c r="Y1299" s="1">
        <v>44265</v>
      </c>
      <c r="Z1299" t="s">
        <v>30</v>
      </c>
      <c r="AA1299" t="s">
        <v>99</v>
      </c>
    </row>
    <row r="1300" spans="1:27" x14ac:dyDescent="0.25">
      <c r="A1300" t="s">
        <v>77</v>
      </c>
      <c r="B1300" t="s">
        <v>3566</v>
      </c>
      <c r="C1300" t="s">
        <v>27</v>
      </c>
      <c r="D1300" t="s">
        <v>30</v>
      </c>
      <c r="E1300" t="s">
        <v>2473</v>
      </c>
      <c r="F1300" t="s">
        <v>6</v>
      </c>
      <c r="G1300" t="s">
        <v>19</v>
      </c>
      <c r="H1300">
        <v>941</v>
      </c>
      <c r="I1300" t="s">
        <v>5611</v>
      </c>
      <c r="J1300">
        <v>11550000</v>
      </c>
      <c r="K1300">
        <v>140040.23000000001</v>
      </c>
      <c r="L1300">
        <v>0.13750000000000001</v>
      </c>
      <c r="M1300" s="63">
        <v>45471</v>
      </c>
      <c r="N1300" s="63">
        <v>45501</v>
      </c>
      <c r="O1300">
        <v>30</v>
      </c>
      <c r="P1300" t="s">
        <v>8798</v>
      </c>
      <c r="Q1300">
        <v>0</v>
      </c>
      <c r="R1300">
        <v>0</v>
      </c>
      <c r="S1300">
        <v>0</v>
      </c>
      <c r="T1300">
        <v>0</v>
      </c>
      <c r="U1300">
        <v>0</v>
      </c>
      <c r="V1300">
        <v>0</v>
      </c>
      <c r="W1300">
        <v>0</v>
      </c>
      <c r="X1300" s="1">
        <v>45473</v>
      </c>
      <c r="Y1300" s="1">
        <v>44842</v>
      </c>
      <c r="Z1300" t="s">
        <v>30</v>
      </c>
      <c r="AA1300" t="s">
        <v>99</v>
      </c>
    </row>
    <row r="1301" spans="1:27" x14ac:dyDescent="0.25">
      <c r="A1301" t="s">
        <v>77</v>
      </c>
      <c r="B1301" t="s">
        <v>3560</v>
      </c>
      <c r="C1301" t="s">
        <v>27</v>
      </c>
      <c r="D1301" t="s">
        <v>30</v>
      </c>
      <c r="E1301" t="s">
        <v>2473</v>
      </c>
      <c r="F1301" t="s">
        <v>6</v>
      </c>
      <c r="G1301" t="s">
        <v>19</v>
      </c>
      <c r="H1301">
        <v>941</v>
      </c>
      <c r="I1301" t="s">
        <v>5753</v>
      </c>
      <c r="J1301">
        <v>11550000</v>
      </c>
      <c r="K1301">
        <v>171804.49</v>
      </c>
      <c r="L1301">
        <v>0.13750000000000001</v>
      </c>
      <c r="M1301" s="63">
        <v>45454</v>
      </c>
      <c r="N1301" s="63">
        <v>45484</v>
      </c>
      <c r="O1301">
        <v>30</v>
      </c>
      <c r="P1301" t="s">
        <v>8799</v>
      </c>
      <c r="Q1301">
        <v>0</v>
      </c>
      <c r="R1301">
        <v>0</v>
      </c>
      <c r="S1301">
        <v>0</v>
      </c>
      <c r="T1301">
        <v>0</v>
      </c>
      <c r="U1301">
        <v>0</v>
      </c>
      <c r="V1301">
        <v>0</v>
      </c>
      <c r="W1301">
        <v>0</v>
      </c>
      <c r="X1301" s="1">
        <v>45473</v>
      </c>
      <c r="Y1301" s="1">
        <v>43631</v>
      </c>
      <c r="Z1301" t="s">
        <v>30</v>
      </c>
      <c r="AA1301" t="s">
        <v>99</v>
      </c>
    </row>
    <row r="1302" spans="1:27" x14ac:dyDescent="0.25">
      <c r="A1302" t="s">
        <v>77</v>
      </c>
      <c r="B1302" t="s">
        <v>3562</v>
      </c>
      <c r="C1302" t="s">
        <v>27</v>
      </c>
      <c r="D1302" t="s">
        <v>30</v>
      </c>
      <c r="E1302" t="s">
        <v>2473</v>
      </c>
      <c r="F1302" t="s">
        <v>6</v>
      </c>
      <c r="G1302" t="s">
        <v>19</v>
      </c>
      <c r="H1302">
        <v>941</v>
      </c>
      <c r="I1302" t="s">
        <v>5926</v>
      </c>
      <c r="J1302">
        <v>11550000</v>
      </c>
      <c r="K1302">
        <v>110743.82</v>
      </c>
      <c r="L1302">
        <v>0.13750000000000001</v>
      </c>
      <c r="M1302" s="63">
        <v>45445</v>
      </c>
      <c r="N1302" s="63">
        <v>45475</v>
      </c>
      <c r="O1302">
        <v>30</v>
      </c>
      <c r="P1302" t="s">
        <v>8835</v>
      </c>
      <c r="Q1302">
        <v>0</v>
      </c>
      <c r="R1302">
        <v>0</v>
      </c>
      <c r="S1302">
        <v>0</v>
      </c>
      <c r="T1302">
        <v>0</v>
      </c>
      <c r="U1302">
        <v>0</v>
      </c>
      <c r="V1302">
        <v>0</v>
      </c>
      <c r="W1302">
        <v>0</v>
      </c>
      <c r="X1302" s="1">
        <v>45473</v>
      </c>
      <c r="Y1302" s="1">
        <v>44815</v>
      </c>
      <c r="Z1302" t="s">
        <v>30</v>
      </c>
      <c r="AA1302" t="s">
        <v>99</v>
      </c>
    </row>
    <row r="1303" spans="1:27" x14ac:dyDescent="0.25">
      <c r="A1303" t="s">
        <v>77</v>
      </c>
      <c r="B1303" t="s">
        <v>3561</v>
      </c>
      <c r="C1303" t="s">
        <v>27</v>
      </c>
      <c r="D1303" t="s">
        <v>30</v>
      </c>
      <c r="E1303" t="s">
        <v>2473</v>
      </c>
      <c r="F1303" t="s">
        <v>6</v>
      </c>
      <c r="G1303" t="s">
        <v>19</v>
      </c>
      <c r="H1303">
        <v>941</v>
      </c>
      <c r="I1303" t="s">
        <v>5858</v>
      </c>
      <c r="J1303">
        <v>11550000</v>
      </c>
      <c r="K1303">
        <v>41436.230000000003</v>
      </c>
      <c r="L1303">
        <v>0.13750000000000001</v>
      </c>
      <c r="M1303" s="63">
        <v>45451</v>
      </c>
      <c r="N1303" s="63">
        <v>45481</v>
      </c>
      <c r="O1303">
        <v>30</v>
      </c>
      <c r="P1303" t="s">
        <v>8798</v>
      </c>
      <c r="Q1303">
        <v>0</v>
      </c>
      <c r="R1303">
        <v>0</v>
      </c>
      <c r="S1303">
        <v>0</v>
      </c>
      <c r="T1303">
        <v>0</v>
      </c>
      <c r="U1303">
        <v>0</v>
      </c>
      <c r="V1303">
        <v>0</v>
      </c>
      <c r="W1303">
        <v>0</v>
      </c>
      <c r="X1303" s="1">
        <v>45473</v>
      </c>
      <c r="Y1303" s="1">
        <v>44382</v>
      </c>
      <c r="Z1303" t="s">
        <v>30</v>
      </c>
      <c r="AA1303" t="s">
        <v>99</v>
      </c>
    </row>
    <row r="1304" spans="1:27" x14ac:dyDescent="0.25">
      <c r="A1304" t="s">
        <v>77</v>
      </c>
      <c r="B1304" t="s">
        <v>3558</v>
      </c>
      <c r="C1304" t="s">
        <v>27</v>
      </c>
      <c r="D1304" t="s">
        <v>30</v>
      </c>
      <c r="E1304" t="s">
        <v>2473</v>
      </c>
      <c r="F1304" t="s">
        <v>6</v>
      </c>
      <c r="G1304" t="s">
        <v>19</v>
      </c>
      <c r="H1304">
        <v>941</v>
      </c>
      <c r="I1304" t="s">
        <v>5929</v>
      </c>
      <c r="J1304">
        <v>11550000</v>
      </c>
      <c r="K1304">
        <v>77368.72</v>
      </c>
      <c r="L1304">
        <v>0.13750000000000001</v>
      </c>
      <c r="M1304" s="63">
        <v>45456</v>
      </c>
      <c r="N1304" s="63">
        <v>45486</v>
      </c>
      <c r="O1304">
        <v>30</v>
      </c>
      <c r="P1304" t="s">
        <v>8813</v>
      </c>
      <c r="Q1304">
        <v>0</v>
      </c>
      <c r="R1304">
        <v>0</v>
      </c>
      <c r="S1304">
        <v>0</v>
      </c>
      <c r="T1304">
        <v>0</v>
      </c>
      <c r="U1304">
        <v>0</v>
      </c>
      <c r="V1304">
        <v>0</v>
      </c>
      <c r="W1304">
        <v>0</v>
      </c>
      <c r="X1304" s="1">
        <v>45473</v>
      </c>
      <c r="Y1304" s="1">
        <v>45002</v>
      </c>
      <c r="Z1304" t="s">
        <v>30</v>
      </c>
      <c r="AA1304" t="s">
        <v>99</v>
      </c>
    </row>
    <row r="1305" spans="1:27" x14ac:dyDescent="0.25">
      <c r="A1305" t="s">
        <v>77</v>
      </c>
      <c r="B1305" t="s">
        <v>3554</v>
      </c>
      <c r="C1305" t="s">
        <v>27</v>
      </c>
      <c r="D1305" t="s">
        <v>30</v>
      </c>
      <c r="E1305" t="s">
        <v>2473</v>
      </c>
      <c r="F1305" t="s">
        <v>6</v>
      </c>
      <c r="G1305" t="s">
        <v>19</v>
      </c>
      <c r="H1305">
        <v>941</v>
      </c>
      <c r="I1305" t="s">
        <v>5696</v>
      </c>
      <c r="J1305">
        <v>11550000</v>
      </c>
      <c r="K1305">
        <v>593137.69999999995</v>
      </c>
      <c r="L1305">
        <v>0.13750000000000001</v>
      </c>
      <c r="M1305" s="63">
        <v>45457</v>
      </c>
      <c r="N1305" s="63">
        <v>45487</v>
      </c>
      <c r="O1305">
        <v>30</v>
      </c>
      <c r="P1305" t="s">
        <v>8810</v>
      </c>
      <c r="Q1305">
        <v>0</v>
      </c>
      <c r="R1305">
        <v>0</v>
      </c>
      <c r="S1305">
        <v>0</v>
      </c>
      <c r="T1305">
        <v>0</v>
      </c>
      <c r="U1305">
        <v>0</v>
      </c>
      <c r="V1305">
        <v>0</v>
      </c>
      <c r="W1305">
        <v>0</v>
      </c>
      <c r="X1305" s="1">
        <v>45473</v>
      </c>
      <c r="Y1305" s="1">
        <v>44987</v>
      </c>
      <c r="Z1305" t="s">
        <v>30</v>
      </c>
      <c r="AA1305" t="s">
        <v>99</v>
      </c>
    </row>
    <row r="1306" spans="1:27" x14ac:dyDescent="0.25">
      <c r="A1306" t="s">
        <v>77</v>
      </c>
      <c r="B1306" t="s">
        <v>3555</v>
      </c>
      <c r="C1306" t="s">
        <v>27</v>
      </c>
      <c r="D1306" t="s">
        <v>30</v>
      </c>
      <c r="E1306" t="s">
        <v>2473</v>
      </c>
      <c r="F1306" t="s">
        <v>6</v>
      </c>
      <c r="G1306" t="s">
        <v>5</v>
      </c>
      <c r="H1306">
        <v>941</v>
      </c>
      <c r="I1306" t="s">
        <v>5978</v>
      </c>
      <c r="J1306">
        <v>11550000</v>
      </c>
      <c r="K1306">
        <v>659247.93000000005</v>
      </c>
      <c r="L1306">
        <v>0.13750000000000001</v>
      </c>
      <c r="M1306" s="63">
        <v>45461</v>
      </c>
      <c r="N1306" s="63">
        <v>45491</v>
      </c>
      <c r="O1306">
        <v>30</v>
      </c>
      <c r="P1306" t="s">
        <v>8828</v>
      </c>
      <c r="Q1306">
        <v>0</v>
      </c>
      <c r="R1306">
        <v>0</v>
      </c>
      <c r="S1306">
        <v>0</v>
      </c>
      <c r="T1306">
        <v>0</v>
      </c>
      <c r="U1306">
        <v>0</v>
      </c>
      <c r="V1306">
        <v>0</v>
      </c>
      <c r="W1306">
        <v>0</v>
      </c>
      <c r="X1306" s="1">
        <v>45473</v>
      </c>
      <c r="Y1306" s="1">
        <v>43935</v>
      </c>
      <c r="Z1306" t="s">
        <v>30</v>
      </c>
      <c r="AA1306" t="s">
        <v>99</v>
      </c>
    </row>
    <row r="1307" spans="1:27" x14ac:dyDescent="0.25">
      <c r="A1307" t="s">
        <v>77</v>
      </c>
      <c r="B1307" t="s">
        <v>3520</v>
      </c>
      <c r="C1307" t="s">
        <v>27</v>
      </c>
      <c r="D1307" t="s">
        <v>30</v>
      </c>
      <c r="E1307" t="s">
        <v>2473</v>
      </c>
      <c r="F1307" t="s">
        <v>6</v>
      </c>
      <c r="G1307" t="s">
        <v>12</v>
      </c>
      <c r="H1307">
        <v>941</v>
      </c>
      <c r="I1307" t="s">
        <v>5720</v>
      </c>
      <c r="J1307">
        <v>11550000</v>
      </c>
      <c r="K1307">
        <v>606287</v>
      </c>
      <c r="L1307">
        <v>0.13750000000000001</v>
      </c>
      <c r="M1307" s="63">
        <v>45471</v>
      </c>
      <c r="N1307" s="63">
        <v>45501</v>
      </c>
      <c r="O1307">
        <v>30</v>
      </c>
      <c r="P1307" t="s">
        <v>8837</v>
      </c>
      <c r="Q1307">
        <v>0</v>
      </c>
      <c r="R1307">
        <v>0</v>
      </c>
      <c r="S1307">
        <v>0</v>
      </c>
      <c r="T1307">
        <v>0</v>
      </c>
      <c r="U1307">
        <v>0</v>
      </c>
      <c r="V1307">
        <v>0</v>
      </c>
      <c r="W1307">
        <v>0</v>
      </c>
      <c r="X1307" s="1">
        <v>45473</v>
      </c>
      <c r="Y1307" s="1">
        <v>44373</v>
      </c>
      <c r="Z1307" t="s">
        <v>30</v>
      </c>
      <c r="AA1307" t="s">
        <v>99</v>
      </c>
    </row>
    <row r="1308" spans="1:27" x14ac:dyDescent="0.25">
      <c r="A1308" t="s">
        <v>77</v>
      </c>
      <c r="B1308" t="s">
        <v>3557</v>
      </c>
      <c r="C1308" t="s">
        <v>27</v>
      </c>
      <c r="D1308" t="s">
        <v>30</v>
      </c>
      <c r="E1308" t="s">
        <v>2473</v>
      </c>
      <c r="F1308" t="s">
        <v>6</v>
      </c>
      <c r="G1308" t="s">
        <v>19</v>
      </c>
      <c r="H1308">
        <v>941</v>
      </c>
      <c r="I1308" t="s">
        <v>5811</v>
      </c>
      <c r="J1308">
        <v>11550000</v>
      </c>
      <c r="K1308">
        <v>114498.23</v>
      </c>
      <c r="L1308">
        <v>0.13750000000000001</v>
      </c>
      <c r="M1308" s="63">
        <v>45446</v>
      </c>
      <c r="N1308" s="63">
        <v>45476</v>
      </c>
      <c r="O1308">
        <v>30</v>
      </c>
      <c r="P1308" t="s">
        <v>8801</v>
      </c>
      <c r="Q1308">
        <v>0</v>
      </c>
      <c r="R1308">
        <v>0</v>
      </c>
      <c r="S1308">
        <v>0</v>
      </c>
      <c r="T1308">
        <v>0</v>
      </c>
      <c r="U1308">
        <v>0</v>
      </c>
      <c r="V1308">
        <v>0</v>
      </c>
      <c r="W1308">
        <v>0</v>
      </c>
      <c r="X1308" s="1">
        <v>45473</v>
      </c>
      <c r="Y1308" s="1">
        <v>44095</v>
      </c>
      <c r="Z1308" t="s">
        <v>30</v>
      </c>
      <c r="AA1308" t="s">
        <v>99</v>
      </c>
    </row>
    <row r="1309" spans="1:27" x14ac:dyDescent="0.25">
      <c r="A1309" t="s">
        <v>77</v>
      </c>
      <c r="B1309" t="s">
        <v>3302</v>
      </c>
      <c r="C1309" t="s">
        <v>27</v>
      </c>
      <c r="D1309" t="s">
        <v>30</v>
      </c>
      <c r="E1309" t="s">
        <v>2473</v>
      </c>
      <c r="F1309" t="s">
        <v>6</v>
      </c>
      <c r="G1309" t="s">
        <v>12</v>
      </c>
      <c r="H1309">
        <v>941</v>
      </c>
      <c r="I1309" t="s">
        <v>5951</v>
      </c>
      <c r="J1309">
        <v>11550000</v>
      </c>
      <c r="K1309">
        <v>421355.99</v>
      </c>
      <c r="L1309">
        <v>0.13750000000000001</v>
      </c>
      <c r="M1309" s="63">
        <v>45464</v>
      </c>
      <c r="N1309" s="63">
        <v>45494</v>
      </c>
      <c r="O1309">
        <v>30</v>
      </c>
      <c r="P1309" t="s">
        <v>8835</v>
      </c>
      <c r="Q1309">
        <v>0</v>
      </c>
      <c r="R1309">
        <v>0</v>
      </c>
      <c r="S1309">
        <v>0</v>
      </c>
      <c r="T1309">
        <v>0</v>
      </c>
      <c r="U1309">
        <v>0</v>
      </c>
      <c r="V1309">
        <v>0</v>
      </c>
      <c r="W1309">
        <v>0</v>
      </c>
      <c r="X1309" s="1">
        <v>45473</v>
      </c>
      <c r="Y1309" s="1">
        <v>44323</v>
      </c>
      <c r="Z1309" t="s">
        <v>30</v>
      </c>
      <c r="AA1309" t="s">
        <v>99</v>
      </c>
    </row>
    <row r="1310" spans="1:27" x14ac:dyDescent="0.25">
      <c r="A1310" t="s">
        <v>77</v>
      </c>
      <c r="B1310" t="s">
        <v>8894</v>
      </c>
      <c r="C1310" t="s">
        <v>27</v>
      </c>
      <c r="D1310" t="s">
        <v>30</v>
      </c>
      <c r="E1310" t="s">
        <v>2473</v>
      </c>
      <c r="F1310" t="s">
        <v>6</v>
      </c>
      <c r="G1310" t="s">
        <v>12</v>
      </c>
      <c r="H1310">
        <v>941</v>
      </c>
      <c r="I1310" t="s">
        <v>5750</v>
      </c>
      <c r="J1310">
        <v>11550000</v>
      </c>
      <c r="K1310">
        <v>146817.99</v>
      </c>
      <c r="L1310">
        <v>0.13750000000000001</v>
      </c>
      <c r="M1310" s="63">
        <v>45455</v>
      </c>
      <c r="N1310" s="63">
        <v>45485</v>
      </c>
      <c r="O1310">
        <v>30</v>
      </c>
      <c r="P1310" t="s">
        <v>8828</v>
      </c>
      <c r="Q1310">
        <v>0</v>
      </c>
      <c r="R1310">
        <v>0</v>
      </c>
      <c r="S1310">
        <v>0</v>
      </c>
      <c r="T1310">
        <v>0</v>
      </c>
      <c r="U1310">
        <v>0</v>
      </c>
      <c r="V1310">
        <v>0</v>
      </c>
      <c r="W1310">
        <v>0</v>
      </c>
      <c r="X1310" s="1">
        <v>45473</v>
      </c>
      <c r="Y1310" s="1">
        <v>45281</v>
      </c>
      <c r="Z1310" t="s">
        <v>30</v>
      </c>
      <c r="AA1310" t="s">
        <v>99</v>
      </c>
    </row>
    <row r="1311" spans="1:27" x14ac:dyDescent="0.25">
      <c r="A1311" t="s">
        <v>77</v>
      </c>
      <c r="B1311" t="s">
        <v>4576</v>
      </c>
      <c r="C1311" t="s">
        <v>27</v>
      </c>
      <c r="D1311" t="s">
        <v>30</v>
      </c>
      <c r="E1311" t="s">
        <v>2473</v>
      </c>
      <c r="F1311" t="s">
        <v>6</v>
      </c>
      <c r="G1311" t="s">
        <v>19</v>
      </c>
      <c r="H1311">
        <v>941</v>
      </c>
      <c r="I1311" t="s">
        <v>5644</v>
      </c>
      <c r="J1311">
        <v>11550000</v>
      </c>
      <c r="K1311">
        <v>187882.97</v>
      </c>
      <c r="L1311">
        <v>0.13750000000000001</v>
      </c>
      <c r="M1311" s="63">
        <v>45447</v>
      </c>
      <c r="N1311" s="63">
        <v>45477</v>
      </c>
      <c r="O1311">
        <v>30</v>
      </c>
      <c r="P1311" t="s">
        <v>8810</v>
      </c>
      <c r="Q1311">
        <v>0</v>
      </c>
      <c r="R1311">
        <v>0</v>
      </c>
      <c r="S1311">
        <v>0</v>
      </c>
      <c r="T1311">
        <v>0</v>
      </c>
      <c r="U1311">
        <v>0</v>
      </c>
      <c r="V1311">
        <v>0</v>
      </c>
      <c r="W1311">
        <v>0</v>
      </c>
      <c r="X1311" s="1">
        <v>45473</v>
      </c>
      <c r="Y1311" s="1">
        <v>43841</v>
      </c>
      <c r="Z1311" t="s">
        <v>30</v>
      </c>
      <c r="AA1311" t="s">
        <v>99</v>
      </c>
    </row>
    <row r="1312" spans="1:27" x14ac:dyDescent="0.25">
      <c r="A1312" t="s">
        <v>77</v>
      </c>
      <c r="B1312" t="s">
        <v>4582</v>
      </c>
      <c r="C1312" t="s">
        <v>27</v>
      </c>
      <c r="D1312" t="s">
        <v>30</v>
      </c>
      <c r="E1312" t="s">
        <v>2473</v>
      </c>
      <c r="F1312" t="s">
        <v>6</v>
      </c>
      <c r="G1312" t="s">
        <v>5</v>
      </c>
      <c r="H1312">
        <v>941</v>
      </c>
      <c r="I1312" t="s">
        <v>5668</v>
      </c>
      <c r="J1312">
        <v>11550000</v>
      </c>
      <c r="K1312">
        <v>363131.78</v>
      </c>
      <c r="L1312">
        <v>0.13750000000000001</v>
      </c>
      <c r="M1312" s="63">
        <v>45467</v>
      </c>
      <c r="N1312" s="63">
        <v>45497</v>
      </c>
      <c r="O1312">
        <v>30</v>
      </c>
      <c r="P1312" t="s">
        <v>8809</v>
      </c>
      <c r="Q1312">
        <v>0</v>
      </c>
      <c r="R1312">
        <v>0</v>
      </c>
      <c r="S1312">
        <v>0</v>
      </c>
      <c r="T1312">
        <v>0</v>
      </c>
      <c r="U1312">
        <v>0</v>
      </c>
      <c r="V1312">
        <v>0</v>
      </c>
      <c r="W1312">
        <v>0</v>
      </c>
      <c r="X1312" s="1">
        <v>45473</v>
      </c>
      <c r="Y1312" s="1">
        <v>44073</v>
      </c>
      <c r="Z1312" t="s">
        <v>30</v>
      </c>
      <c r="AA1312" t="s">
        <v>99</v>
      </c>
    </row>
    <row r="1313" spans="1:27" x14ac:dyDescent="0.25">
      <c r="A1313" t="s">
        <v>77</v>
      </c>
      <c r="B1313" t="s">
        <v>4594</v>
      </c>
      <c r="C1313" t="s">
        <v>27</v>
      </c>
      <c r="D1313" t="s">
        <v>30</v>
      </c>
      <c r="E1313" t="s">
        <v>2473</v>
      </c>
      <c r="F1313" t="s">
        <v>6</v>
      </c>
      <c r="G1313" t="s">
        <v>12</v>
      </c>
      <c r="H1313">
        <v>941</v>
      </c>
      <c r="I1313" t="s">
        <v>6031</v>
      </c>
      <c r="J1313">
        <v>11550000</v>
      </c>
      <c r="K1313">
        <v>178212.43</v>
      </c>
      <c r="L1313">
        <v>0.13750000000000001</v>
      </c>
      <c r="M1313" s="63">
        <v>45466</v>
      </c>
      <c r="N1313" s="63">
        <v>45496</v>
      </c>
      <c r="O1313">
        <v>30</v>
      </c>
      <c r="P1313" t="s">
        <v>8838</v>
      </c>
      <c r="Q1313">
        <v>0</v>
      </c>
      <c r="R1313">
        <v>0</v>
      </c>
      <c r="S1313">
        <v>0</v>
      </c>
      <c r="T1313">
        <v>0</v>
      </c>
      <c r="U1313">
        <v>0</v>
      </c>
      <c r="V1313">
        <v>0</v>
      </c>
      <c r="W1313">
        <v>0</v>
      </c>
      <c r="X1313" s="1">
        <v>45473</v>
      </c>
      <c r="Y1313" s="1">
        <v>45274</v>
      </c>
      <c r="Z1313" t="s">
        <v>30</v>
      </c>
      <c r="AA1313" t="s">
        <v>99</v>
      </c>
    </row>
    <row r="1314" spans="1:27" x14ac:dyDescent="0.25">
      <c r="A1314" t="s">
        <v>77</v>
      </c>
      <c r="B1314" t="s">
        <v>8804</v>
      </c>
      <c r="C1314" t="s">
        <v>27</v>
      </c>
      <c r="D1314" t="s">
        <v>30</v>
      </c>
      <c r="E1314" t="s">
        <v>2473</v>
      </c>
      <c r="F1314" t="s">
        <v>6</v>
      </c>
      <c r="G1314" t="s">
        <v>12</v>
      </c>
      <c r="H1314">
        <v>941</v>
      </c>
      <c r="I1314" t="s">
        <v>5894</v>
      </c>
      <c r="J1314">
        <v>11550000</v>
      </c>
      <c r="K1314">
        <v>573975.6</v>
      </c>
      <c r="L1314">
        <v>0.13750000000000001</v>
      </c>
      <c r="M1314" s="63">
        <v>45445</v>
      </c>
      <c r="N1314" s="63">
        <v>45475</v>
      </c>
      <c r="O1314">
        <v>30</v>
      </c>
      <c r="P1314" t="s">
        <v>8802</v>
      </c>
      <c r="Q1314">
        <v>0</v>
      </c>
      <c r="R1314">
        <v>0</v>
      </c>
      <c r="S1314">
        <v>0</v>
      </c>
      <c r="T1314">
        <v>0</v>
      </c>
      <c r="U1314">
        <v>0</v>
      </c>
      <c r="V1314">
        <v>0</v>
      </c>
      <c r="W1314">
        <v>0</v>
      </c>
      <c r="X1314" s="1">
        <v>45473</v>
      </c>
      <c r="Y1314" s="1">
        <v>45355</v>
      </c>
      <c r="Z1314" t="s">
        <v>30</v>
      </c>
      <c r="AA1314" t="s">
        <v>99</v>
      </c>
    </row>
    <row r="1315" spans="1:27" x14ac:dyDescent="0.25">
      <c r="A1315" t="s">
        <v>77</v>
      </c>
      <c r="B1315" t="s">
        <v>8811</v>
      </c>
      <c r="C1315" t="s">
        <v>27</v>
      </c>
      <c r="D1315" t="s">
        <v>30</v>
      </c>
      <c r="E1315" t="s">
        <v>2473</v>
      </c>
      <c r="F1315" t="s">
        <v>6</v>
      </c>
      <c r="G1315" t="s">
        <v>12</v>
      </c>
      <c r="H1315">
        <v>941</v>
      </c>
      <c r="I1315" t="s">
        <v>5759</v>
      </c>
      <c r="J1315">
        <v>11550000</v>
      </c>
      <c r="K1315">
        <v>725411.5</v>
      </c>
      <c r="L1315">
        <v>0.13750000000000001</v>
      </c>
      <c r="M1315" s="63">
        <v>45463</v>
      </c>
      <c r="N1315" s="63">
        <v>45493</v>
      </c>
      <c r="O1315">
        <v>30</v>
      </c>
      <c r="P1315" t="s">
        <v>8807</v>
      </c>
      <c r="Q1315">
        <v>0</v>
      </c>
      <c r="R1315">
        <v>0</v>
      </c>
      <c r="S1315">
        <v>0</v>
      </c>
      <c r="T1315">
        <v>0</v>
      </c>
      <c r="U1315">
        <v>0</v>
      </c>
      <c r="V1315">
        <v>0</v>
      </c>
      <c r="W1315">
        <v>0</v>
      </c>
      <c r="X1315" s="1">
        <v>45473</v>
      </c>
      <c r="Y1315" s="1">
        <v>45297</v>
      </c>
      <c r="Z1315" t="s">
        <v>30</v>
      </c>
      <c r="AA1315" t="s">
        <v>99</v>
      </c>
    </row>
    <row r="1316" spans="1:27" x14ac:dyDescent="0.25">
      <c r="A1316" t="s">
        <v>77</v>
      </c>
      <c r="B1316" t="s">
        <v>8839</v>
      </c>
      <c r="C1316" t="s">
        <v>27</v>
      </c>
      <c r="D1316" t="s">
        <v>30</v>
      </c>
      <c r="E1316" t="s">
        <v>2473</v>
      </c>
      <c r="F1316" t="s">
        <v>6</v>
      </c>
      <c r="G1316" t="s">
        <v>12</v>
      </c>
      <c r="H1316">
        <v>941</v>
      </c>
      <c r="I1316" t="s">
        <v>5770</v>
      </c>
      <c r="J1316">
        <v>11550000</v>
      </c>
      <c r="K1316">
        <v>478989.83</v>
      </c>
      <c r="L1316">
        <v>0.13750000000000001</v>
      </c>
      <c r="M1316" s="63">
        <v>45465</v>
      </c>
      <c r="N1316" s="63">
        <v>45495</v>
      </c>
      <c r="O1316">
        <v>30</v>
      </c>
      <c r="P1316" t="s">
        <v>8827</v>
      </c>
      <c r="Q1316">
        <v>0</v>
      </c>
      <c r="R1316">
        <v>0</v>
      </c>
      <c r="S1316">
        <v>0</v>
      </c>
      <c r="T1316">
        <v>0</v>
      </c>
      <c r="U1316">
        <v>0</v>
      </c>
      <c r="V1316">
        <v>0</v>
      </c>
      <c r="W1316">
        <v>0</v>
      </c>
      <c r="X1316" s="1">
        <v>45473</v>
      </c>
      <c r="Y1316" s="1">
        <v>45457</v>
      </c>
      <c r="Z1316" t="s">
        <v>30</v>
      </c>
      <c r="AA1316" t="s">
        <v>99</v>
      </c>
    </row>
    <row r="1317" spans="1:27" x14ac:dyDescent="0.25">
      <c r="A1317" t="s">
        <v>77</v>
      </c>
      <c r="B1317" t="s">
        <v>8850</v>
      </c>
      <c r="C1317" t="s">
        <v>27</v>
      </c>
      <c r="D1317" t="s">
        <v>30</v>
      </c>
      <c r="E1317" t="s">
        <v>2473</v>
      </c>
      <c r="F1317" t="s">
        <v>6</v>
      </c>
      <c r="G1317" t="s">
        <v>12</v>
      </c>
      <c r="H1317">
        <v>941</v>
      </c>
      <c r="I1317" t="s">
        <v>5605</v>
      </c>
      <c r="J1317">
        <v>11550000</v>
      </c>
      <c r="K1317">
        <v>634884.36</v>
      </c>
      <c r="L1317">
        <v>0.13750000000000001</v>
      </c>
      <c r="M1317" s="63">
        <v>45454</v>
      </c>
      <c r="N1317" s="63">
        <v>45484</v>
      </c>
      <c r="O1317">
        <v>30</v>
      </c>
      <c r="P1317" t="s">
        <v>8835</v>
      </c>
      <c r="Q1317">
        <v>0</v>
      </c>
      <c r="R1317">
        <v>0</v>
      </c>
      <c r="S1317">
        <v>0</v>
      </c>
      <c r="T1317">
        <v>0</v>
      </c>
      <c r="U1317">
        <v>0</v>
      </c>
      <c r="V1317">
        <v>0</v>
      </c>
      <c r="W1317">
        <v>0</v>
      </c>
      <c r="X1317" s="1">
        <v>45473</v>
      </c>
      <c r="Y1317" s="1">
        <v>45306</v>
      </c>
      <c r="Z1317" t="s">
        <v>30</v>
      </c>
      <c r="AA1317" t="s">
        <v>99</v>
      </c>
    </row>
    <row r="1318" spans="1:27" x14ac:dyDescent="0.25">
      <c r="A1318" t="s">
        <v>2505</v>
      </c>
      <c r="B1318" t="s">
        <v>3778</v>
      </c>
      <c r="C1318" t="s">
        <v>27</v>
      </c>
      <c r="D1318" t="s">
        <v>30</v>
      </c>
      <c r="E1318" t="s">
        <v>2473</v>
      </c>
      <c r="F1318" t="s">
        <v>9</v>
      </c>
      <c r="G1318" t="s">
        <v>9</v>
      </c>
      <c r="H1318">
        <v>538</v>
      </c>
      <c r="I1318" t="s">
        <v>5983</v>
      </c>
      <c r="J1318">
        <v>4050000</v>
      </c>
      <c r="K1318">
        <v>9965.7800000000007</v>
      </c>
      <c r="L1318">
        <v>0.14499999999999999</v>
      </c>
      <c r="M1318" s="63">
        <v>45452</v>
      </c>
      <c r="N1318" s="63">
        <v>45482</v>
      </c>
      <c r="O1318">
        <v>30</v>
      </c>
      <c r="P1318" t="s">
        <v>8801</v>
      </c>
      <c r="Q1318">
        <v>0</v>
      </c>
      <c r="R1318">
        <v>0</v>
      </c>
      <c r="S1318">
        <v>0</v>
      </c>
      <c r="T1318">
        <v>0</v>
      </c>
      <c r="U1318">
        <v>0</v>
      </c>
      <c r="V1318">
        <v>0</v>
      </c>
      <c r="W1318">
        <v>0</v>
      </c>
      <c r="X1318" s="1">
        <v>45473</v>
      </c>
      <c r="Y1318" s="1">
        <v>43975</v>
      </c>
      <c r="Z1318" t="s">
        <v>30</v>
      </c>
      <c r="AA1318" t="s">
        <v>101</v>
      </c>
    </row>
    <row r="1319" spans="1:27" x14ac:dyDescent="0.25">
      <c r="A1319" t="s">
        <v>2505</v>
      </c>
      <c r="B1319" t="s">
        <v>3779</v>
      </c>
      <c r="C1319" t="s">
        <v>27</v>
      </c>
      <c r="D1319" t="s">
        <v>30</v>
      </c>
      <c r="E1319" t="s">
        <v>2473</v>
      </c>
      <c r="F1319" t="s">
        <v>9</v>
      </c>
      <c r="G1319" t="s">
        <v>9</v>
      </c>
      <c r="H1319">
        <v>538</v>
      </c>
      <c r="I1319" t="s">
        <v>5781</v>
      </c>
      <c r="J1319">
        <v>4050000</v>
      </c>
      <c r="K1319">
        <v>15652.56</v>
      </c>
      <c r="L1319">
        <v>0.14499999999999999</v>
      </c>
      <c r="M1319" s="63">
        <v>45452</v>
      </c>
      <c r="N1319" s="63">
        <v>45482</v>
      </c>
      <c r="O1319">
        <v>30</v>
      </c>
      <c r="P1319" t="s">
        <v>8828</v>
      </c>
      <c r="Q1319">
        <v>0</v>
      </c>
      <c r="R1319">
        <v>0</v>
      </c>
      <c r="S1319">
        <v>0</v>
      </c>
      <c r="T1319">
        <v>0</v>
      </c>
      <c r="U1319">
        <v>0</v>
      </c>
      <c r="V1319">
        <v>0</v>
      </c>
      <c r="W1319">
        <v>0</v>
      </c>
      <c r="X1319" s="1">
        <v>45473</v>
      </c>
      <c r="Y1319" s="1">
        <v>45062</v>
      </c>
      <c r="Z1319" t="s">
        <v>30</v>
      </c>
      <c r="AA1319" t="s">
        <v>101</v>
      </c>
    </row>
    <row r="1320" spans="1:27" x14ac:dyDescent="0.25">
      <c r="A1320" t="s">
        <v>2505</v>
      </c>
      <c r="B1320" t="s">
        <v>3764</v>
      </c>
      <c r="C1320" t="s">
        <v>27</v>
      </c>
      <c r="D1320" t="s">
        <v>30</v>
      </c>
      <c r="E1320" t="s">
        <v>2473</v>
      </c>
      <c r="F1320" t="s">
        <v>9</v>
      </c>
      <c r="G1320" t="s">
        <v>15</v>
      </c>
      <c r="H1320">
        <v>538</v>
      </c>
      <c r="I1320" t="s">
        <v>5731</v>
      </c>
      <c r="J1320">
        <v>4050000</v>
      </c>
      <c r="K1320">
        <v>89658.03</v>
      </c>
      <c r="L1320">
        <v>0.14499999999999999</v>
      </c>
      <c r="M1320" s="63">
        <v>45449</v>
      </c>
      <c r="N1320" s="63">
        <v>45479</v>
      </c>
      <c r="O1320">
        <v>30</v>
      </c>
      <c r="P1320" t="s">
        <v>8827</v>
      </c>
      <c r="Q1320">
        <v>0</v>
      </c>
      <c r="R1320">
        <v>0</v>
      </c>
      <c r="S1320">
        <v>0</v>
      </c>
      <c r="T1320">
        <v>0</v>
      </c>
      <c r="U1320">
        <v>0</v>
      </c>
      <c r="V1320">
        <v>0</v>
      </c>
      <c r="W1320">
        <v>0</v>
      </c>
      <c r="X1320" s="1">
        <v>45473</v>
      </c>
      <c r="Y1320" s="1">
        <v>43761</v>
      </c>
      <c r="Z1320" t="s">
        <v>30</v>
      </c>
      <c r="AA1320" t="s">
        <v>101</v>
      </c>
    </row>
    <row r="1321" spans="1:27" x14ac:dyDescent="0.25">
      <c r="A1321" t="s">
        <v>2505</v>
      </c>
      <c r="B1321" t="s">
        <v>3774</v>
      </c>
      <c r="C1321" t="s">
        <v>27</v>
      </c>
      <c r="D1321" t="s">
        <v>30</v>
      </c>
      <c r="E1321" t="s">
        <v>2473</v>
      </c>
      <c r="F1321" t="s">
        <v>9</v>
      </c>
      <c r="G1321" t="s">
        <v>15</v>
      </c>
      <c r="H1321">
        <v>538</v>
      </c>
      <c r="I1321" t="s">
        <v>5855</v>
      </c>
      <c r="J1321">
        <v>4050000</v>
      </c>
      <c r="K1321">
        <v>28705.38</v>
      </c>
      <c r="L1321">
        <v>0.14499999999999999</v>
      </c>
      <c r="M1321" s="63">
        <v>45449</v>
      </c>
      <c r="N1321" s="63">
        <v>45479</v>
      </c>
      <c r="O1321">
        <v>30</v>
      </c>
      <c r="P1321" t="s">
        <v>8802</v>
      </c>
      <c r="Q1321">
        <v>0</v>
      </c>
      <c r="R1321">
        <v>0</v>
      </c>
      <c r="S1321">
        <v>0</v>
      </c>
      <c r="T1321">
        <v>0</v>
      </c>
      <c r="U1321">
        <v>0</v>
      </c>
      <c r="V1321">
        <v>0</v>
      </c>
      <c r="W1321">
        <v>0</v>
      </c>
      <c r="X1321" s="1">
        <v>45473</v>
      </c>
      <c r="Y1321" s="1">
        <v>44219</v>
      </c>
      <c r="Z1321" t="s">
        <v>30</v>
      </c>
      <c r="AA1321" t="s">
        <v>101</v>
      </c>
    </row>
    <row r="1322" spans="1:27" x14ac:dyDescent="0.25">
      <c r="A1322" t="s">
        <v>2505</v>
      </c>
      <c r="B1322" t="s">
        <v>3762</v>
      </c>
      <c r="C1322" t="s">
        <v>27</v>
      </c>
      <c r="D1322" t="s">
        <v>30</v>
      </c>
      <c r="E1322" t="s">
        <v>2473</v>
      </c>
      <c r="F1322" t="s">
        <v>9</v>
      </c>
      <c r="G1322" t="s">
        <v>15</v>
      </c>
      <c r="H1322">
        <v>538</v>
      </c>
      <c r="I1322" t="s">
        <v>6002</v>
      </c>
      <c r="J1322">
        <v>4050000</v>
      </c>
      <c r="K1322">
        <v>61985.66</v>
      </c>
      <c r="L1322">
        <v>0.14499999999999999</v>
      </c>
      <c r="M1322" s="63">
        <v>45465</v>
      </c>
      <c r="N1322" s="63">
        <v>45495</v>
      </c>
      <c r="O1322">
        <v>30</v>
      </c>
      <c r="P1322" t="s">
        <v>8828</v>
      </c>
      <c r="Q1322">
        <v>0</v>
      </c>
      <c r="R1322">
        <v>0</v>
      </c>
      <c r="S1322">
        <v>0</v>
      </c>
      <c r="T1322">
        <v>0</v>
      </c>
      <c r="U1322">
        <v>0</v>
      </c>
      <c r="V1322">
        <v>0</v>
      </c>
      <c r="W1322">
        <v>0</v>
      </c>
      <c r="X1322" s="1">
        <v>45473</v>
      </c>
      <c r="Y1322" s="1">
        <v>44446</v>
      </c>
      <c r="Z1322" t="s">
        <v>30</v>
      </c>
      <c r="AA1322" t="s">
        <v>101</v>
      </c>
    </row>
    <row r="1323" spans="1:27" x14ac:dyDescent="0.25">
      <c r="A1323" t="s">
        <v>2505</v>
      </c>
      <c r="B1323" t="s">
        <v>3775</v>
      </c>
      <c r="C1323" t="s">
        <v>27</v>
      </c>
      <c r="D1323" t="s">
        <v>30</v>
      </c>
      <c r="E1323" t="s">
        <v>2473</v>
      </c>
      <c r="F1323" t="s">
        <v>9</v>
      </c>
      <c r="G1323" t="s">
        <v>2</v>
      </c>
      <c r="H1323">
        <v>538</v>
      </c>
      <c r="I1323" t="s">
        <v>5827</v>
      </c>
      <c r="J1323">
        <v>4050000</v>
      </c>
      <c r="K1323">
        <v>3465.33</v>
      </c>
      <c r="L1323">
        <v>0.14499999999999999</v>
      </c>
      <c r="M1323" s="63">
        <v>45447</v>
      </c>
      <c r="N1323" s="63">
        <v>45477</v>
      </c>
      <c r="O1323">
        <v>30</v>
      </c>
      <c r="P1323" t="s">
        <v>8810</v>
      </c>
      <c r="Q1323">
        <v>0</v>
      </c>
      <c r="R1323">
        <v>0</v>
      </c>
      <c r="S1323">
        <v>0</v>
      </c>
      <c r="T1323">
        <v>0</v>
      </c>
      <c r="U1323">
        <v>0</v>
      </c>
      <c r="V1323">
        <v>0</v>
      </c>
      <c r="W1323">
        <v>0</v>
      </c>
      <c r="X1323" s="1">
        <v>45473</v>
      </c>
      <c r="Y1323" s="1">
        <v>44666</v>
      </c>
      <c r="Z1323" t="s">
        <v>30</v>
      </c>
      <c r="AA1323" t="s">
        <v>101</v>
      </c>
    </row>
    <row r="1324" spans="1:27" x14ac:dyDescent="0.25">
      <c r="A1324" t="s">
        <v>2505</v>
      </c>
      <c r="B1324" t="s">
        <v>3776</v>
      </c>
      <c r="C1324" t="s">
        <v>27</v>
      </c>
      <c r="D1324" t="s">
        <v>30</v>
      </c>
      <c r="E1324" t="s">
        <v>2473</v>
      </c>
      <c r="F1324" t="s">
        <v>9</v>
      </c>
      <c r="G1324" t="s">
        <v>15</v>
      </c>
      <c r="H1324">
        <v>538</v>
      </c>
      <c r="I1324" t="s">
        <v>5722</v>
      </c>
      <c r="J1324">
        <v>4050000</v>
      </c>
      <c r="K1324">
        <v>37982.01</v>
      </c>
      <c r="L1324">
        <v>0.14499999999999999</v>
      </c>
      <c r="M1324" s="63">
        <v>45463</v>
      </c>
      <c r="N1324" s="63">
        <v>45493</v>
      </c>
      <c r="O1324">
        <v>30</v>
      </c>
      <c r="P1324" t="s">
        <v>8816</v>
      </c>
      <c r="Q1324">
        <v>0</v>
      </c>
      <c r="R1324">
        <v>0</v>
      </c>
      <c r="S1324">
        <v>0</v>
      </c>
      <c r="T1324">
        <v>0</v>
      </c>
      <c r="U1324">
        <v>0</v>
      </c>
      <c r="V1324">
        <v>0</v>
      </c>
      <c r="W1324">
        <v>0</v>
      </c>
      <c r="X1324" s="1">
        <v>45473</v>
      </c>
      <c r="Y1324" s="1">
        <v>44718</v>
      </c>
      <c r="Z1324" t="s">
        <v>30</v>
      </c>
      <c r="AA1324" t="s">
        <v>101</v>
      </c>
    </row>
    <row r="1325" spans="1:27" x14ac:dyDescent="0.25">
      <c r="A1325" t="s">
        <v>2505</v>
      </c>
      <c r="B1325" t="s">
        <v>3783</v>
      </c>
      <c r="C1325" t="s">
        <v>27</v>
      </c>
      <c r="D1325" t="s">
        <v>30</v>
      </c>
      <c r="E1325" t="s">
        <v>2473</v>
      </c>
      <c r="F1325" t="s">
        <v>9</v>
      </c>
      <c r="G1325" t="s">
        <v>9</v>
      </c>
      <c r="H1325">
        <v>538</v>
      </c>
      <c r="I1325" t="s">
        <v>5937</v>
      </c>
      <c r="J1325">
        <v>4050000</v>
      </c>
      <c r="K1325">
        <v>27820.76</v>
      </c>
      <c r="L1325">
        <v>0.14499999999999999</v>
      </c>
      <c r="M1325" s="63">
        <v>45452</v>
      </c>
      <c r="N1325" s="63">
        <v>45482</v>
      </c>
      <c r="O1325">
        <v>30</v>
      </c>
      <c r="P1325" t="s">
        <v>8807</v>
      </c>
      <c r="Q1325">
        <v>0</v>
      </c>
      <c r="R1325">
        <v>0</v>
      </c>
      <c r="S1325">
        <v>0</v>
      </c>
      <c r="T1325">
        <v>0</v>
      </c>
      <c r="U1325">
        <v>0</v>
      </c>
      <c r="V1325">
        <v>0</v>
      </c>
      <c r="W1325">
        <v>0</v>
      </c>
      <c r="X1325" s="1">
        <v>45473</v>
      </c>
      <c r="Y1325" s="1">
        <v>44042</v>
      </c>
      <c r="Z1325" t="s">
        <v>30</v>
      </c>
      <c r="AA1325" t="s">
        <v>101</v>
      </c>
    </row>
    <row r="1326" spans="1:27" x14ac:dyDescent="0.25">
      <c r="A1326" t="s">
        <v>2505</v>
      </c>
      <c r="B1326" t="s">
        <v>3424</v>
      </c>
      <c r="C1326" t="s">
        <v>27</v>
      </c>
      <c r="D1326" t="s">
        <v>30</v>
      </c>
      <c r="E1326" t="s">
        <v>2473</v>
      </c>
      <c r="F1326" t="s">
        <v>9</v>
      </c>
      <c r="G1326" t="s">
        <v>9</v>
      </c>
      <c r="H1326">
        <v>538</v>
      </c>
      <c r="I1326" t="s">
        <v>5797</v>
      </c>
      <c r="J1326">
        <v>4050000</v>
      </c>
      <c r="K1326">
        <v>95647.09</v>
      </c>
      <c r="L1326">
        <v>0.14499999999999999</v>
      </c>
      <c r="M1326" s="63">
        <v>45457</v>
      </c>
      <c r="N1326" s="63">
        <v>45487</v>
      </c>
      <c r="O1326">
        <v>30</v>
      </c>
      <c r="P1326" t="s">
        <v>8838</v>
      </c>
      <c r="Q1326">
        <v>0</v>
      </c>
      <c r="R1326">
        <v>0</v>
      </c>
      <c r="S1326">
        <v>0</v>
      </c>
      <c r="T1326">
        <v>0</v>
      </c>
      <c r="U1326">
        <v>0</v>
      </c>
      <c r="V1326">
        <v>0</v>
      </c>
      <c r="W1326">
        <v>0</v>
      </c>
      <c r="X1326" s="1">
        <v>45473</v>
      </c>
      <c r="Y1326" s="1">
        <v>43792</v>
      </c>
      <c r="Z1326" t="s">
        <v>30</v>
      </c>
      <c r="AA1326" t="s">
        <v>101</v>
      </c>
    </row>
    <row r="1327" spans="1:27" x14ac:dyDescent="0.25">
      <c r="A1327" t="s">
        <v>2505</v>
      </c>
      <c r="B1327" t="s">
        <v>3772</v>
      </c>
      <c r="C1327" t="s">
        <v>27</v>
      </c>
      <c r="D1327" t="s">
        <v>30</v>
      </c>
      <c r="E1327" t="s">
        <v>2473</v>
      </c>
      <c r="F1327" t="s">
        <v>9</v>
      </c>
      <c r="G1327" t="s">
        <v>15</v>
      </c>
      <c r="H1327">
        <v>538</v>
      </c>
      <c r="I1327" t="s">
        <v>5889</v>
      </c>
      <c r="J1327">
        <v>4050000</v>
      </c>
      <c r="K1327">
        <v>97758.43</v>
      </c>
      <c r="L1327">
        <v>0.14499999999999999</v>
      </c>
      <c r="M1327" s="63">
        <v>45461</v>
      </c>
      <c r="N1327" s="63">
        <v>45491</v>
      </c>
      <c r="O1327">
        <v>30</v>
      </c>
      <c r="P1327" t="s">
        <v>8834</v>
      </c>
      <c r="Q1327">
        <v>0</v>
      </c>
      <c r="R1327">
        <v>0</v>
      </c>
      <c r="S1327">
        <v>0</v>
      </c>
      <c r="T1327">
        <v>0</v>
      </c>
      <c r="U1327">
        <v>0</v>
      </c>
      <c r="V1327">
        <v>0</v>
      </c>
      <c r="W1327">
        <v>0</v>
      </c>
      <c r="X1327" s="1">
        <v>45473</v>
      </c>
      <c r="Y1327" s="1">
        <v>43916</v>
      </c>
      <c r="Z1327" t="s">
        <v>30</v>
      </c>
      <c r="AA1327" t="s">
        <v>101</v>
      </c>
    </row>
    <row r="1328" spans="1:27" x14ac:dyDescent="0.25">
      <c r="A1328" t="s">
        <v>2505</v>
      </c>
      <c r="B1328" t="s">
        <v>3766</v>
      </c>
      <c r="C1328" t="s">
        <v>27</v>
      </c>
      <c r="D1328" t="s">
        <v>30</v>
      </c>
      <c r="E1328" t="s">
        <v>2473</v>
      </c>
      <c r="F1328" t="s">
        <v>9</v>
      </c>
      <c r="G1328" t="s">
        <v>14</v>
      </c>
      <c r="H1328">
        <v>538</v>
      </c>
      <c r="I1328" t="s">
        <v>5783</v>
      </c>
      <c r="J1328">
        <v>4050000</v>
      </c>
      <c r="K1328">
        <v>44803.66</v>
      </c>
      <c r="L1328">
        <v>0.14499999999999999</v>
      </c>
      <c r="M1328" s="63">
        <v>45445</v>
      </c>
      <c r="N1328" s="63">
        <v>45475</v>
      </c>
      <c r="O1328">
        <v>30</v>
      </c>
      <c r="P1328" t="s">
        <v>8801</v>
      </c>
      <c r="Q1328">
        <v>0</v>
      </c>
      <c r="R1328">
        <v>0</v>
      </c>
      <c r="S1328">
        <v>0</v>
      </c>
      <c r="T1328">
        <v>0</v>
      </c>
      <c r="U1328">
        <v>0</v>
      </c>
      <c r="V1328">
        <v>0</v>
      </c>
      <c r="W1328">
        <v>0</v>
      </c>
      <c r="X1328" s="1">
        <v>45473</v>
      </c>
      <c r="Y1328" s="1">
        <v>44959</v>
      </c>
      <c r="Z1328" t="s">
        <v>30</v>
      </c>
      <c r="AA1328" t="s">
        <v>101</v>
      </c>
    </row>
    <row r="1329" spans="1:27" x14ac:dyDescent="0.25">
      <c r="A1329" t="s">
        <v>2505</v>
      </c>
      <c r="B1329" t="s">
        <v>3771</v>
      </c>
      <c r="C1329" t="s">
        <v>27</v>
      </c>
      <c r="D1329" t="s">
        <v>30</v>
      </c>
      <c r="E1329" t="s">
        <v>2473</v>
      </c>
      <c r="F1329" t="s">
        <v>9</v>
      </c>
      <c r="G1329" t="s">
        <v>14</v>
      </c>
      <c r="H1329">
        <v>538</v>
      </c>
      <c r="I1329" t="s">
        <v>5608</v>
      </c>
      <c r="J1329">
        <v>4050000</v>
      </c>
      <c r="K1329">
        <v>125610.32</v>
      </c>
      <c r="L1329">
        <v>0.14499999999999999</v>
      </c>
      <c r="M1329" s="63">
        <v>45445</v>
      </c>
      <c r="N1329" s="63">
        <v>45475</v>
      </c>
      <c r="O1329">
        <v>30</v>
      </c>
      <c r="P1329" t="s">
        <v>8837</v>
      </c>
      <c r="Q1329">
        <v>0</v>
      </c>
      <c r="R1329">
        <v>0</v>
      </c>
      <c r="S1329">
        <v>0</v>
      </c>
      <c r="T1329">
        <v>0</v>
      </c>
      <c r="U1329">
        <v>0</v>
      </c>
      <c r="V1329">
        <v>0</v>
      </c>
      <c r="W1329">
        <v>0</v>
      </c>
      <c r="X1329" s="1">
        <v>45473</v>
      </c>
      <c r="Y1329" s="1">
        <v>45159</v>
      </c>
      <c r="Z1329" t="s">
        <v>30</v>
      </c>
      <c r="AA1329" t="s">
        <v>101</v>
      </c>
    </row>
    <row r="1330" spans="1:27" x14ac:dyDescent="0.25">
      <c r="A1330" t="s">
        <v>2505</v>
      </c>
      <c r="B1330" t="s">
        <v>3780</v>
      </c>
      <c r="C1330" t="s">
        <v>27</v>
      </c>
      <c r="D1330" t="s">
        <v>30</v>
      </c>
      <c r="E1330" t="s">
        <v>2473</v>
      </c>
      <c r="F1330" t="s">
        <v>9</v>
      </c>
      <c r="G1330" t="s">
        <v>15</v>
      </c>
      <c r="H1330">
        <v>538</v>
      </c>
      <c r="I1330" t="s">
        <v>5748</v>
      </c>
      <c r="J1330">
        <v>4050000</v>
      </c>
      <c r="K1330">
        <v>4107.51</v>
      </c>
      <c r="L1330">
        <v>0.14499999999999999</v>
      </c>
      <c r="M1330" s="63">
        <v>45454</v>
      </c>
      <c r="N1330" s="63">
        <v>45484</v>
      </c>
      <c r="O1330">
        <v>30</v>
      </c>
      <c r="P1330" t="s">
        <v>8827</v>
      </c>
      <c r="Q1330">
        <v>0</v>
      </c>
      <c r="R1330">
        <v>0</v>
      </c>
      <c r="S1330">
        <v>0</v>
      </c>
      <c r="T1330">
        <v>0</v>
      </c>
      <c r="U1330">
        <v>0</v>
      </c>
      <c r="V1330">
        <v>0</v>
      </c>
      <c r="W1330">
        <v>0</v>
      </c>
      <c r="X1330" s="1">
        <v>45473</v>
      </c>
      <c r="Y1330" s="1">
        <v>45024</v>
      </c>
      <c r="Z1330" t="s">
        <v>30</v>
      </c>
      <c r="AA1330" t="s">
        <v>101</v>
      </c>
    </row>
    <row r="1331" spans="1:27" x14ac:dyDescent="0.25">
      <c r="A1331" t="s">
        <v>2505</v>
      </c>
      <c r="B1331" t="s">
        <v>3767</v>
      </c>
      <c r="C1331" t="s">
        <v>27</v>
      </c>
      <c r="D1331" t="s">
        <v>30</v>
      </c>
      <c r="E1331" t="s">
        <v>2473</v>
      </c>
      <c r="F1331" t="s">
        <v>9</v>
      </c>
      <c r="G1331" t="s">
        <v>14</v>
      </c>
      <c r="H1331">
        <v>538</v>
      </c>
      <c r="I1331" t="s">
        <v>5765</v>
      </c>
      <c r="J1331">
        <v>4050000</v>
      </c>
      <c r="K1331">
        <v>108698.04</v>
      </c>
      <c r="L1331">
        <v>0.14499999999999999</v>
      </c>
      <c r="M1331" s="63">
        <v>45444</v>
      </c>
      <c r="N1331" s="63">
        <v>45474</v>
      </c>
      <c r="O1331">
        <v>30</v>
      </c>
      <c r="P1331" t="s">
        <v>8876</v>
      </c>
      <c r="Q1331">
        <v>0</v>
      </c>
      <c r="R1331">
        <v>0</v>
      </c>
      <c r="S1331">
        <v>0</v>
      </c>
      <c r="T1331">
        <v>0</v>
      </c>
      <c r="U1331">
        <v>0</v>
      </c>
      <c r="V1331">
        <v>0</v>
      </c>
      <c r="W1331">
        <v>0</v>
      </c>
      <c r="X1331" s="1">
        <v>45473</v>
      </c>
      <c r="Y1331" s="1">
        <v>45029</v>
      </c>
      <c r="Z1331" t="s">
        <v>30</v>
      </c>
      <c r="AA1331" t="s">
        <v>101</v>
      </c>
    </row>
    <row r="1332" spans="1:27" x14ac:dyDescent="0.25">
      <c r="A1332" t="s">
        <v>2505</v>
      </c>
      <c r="B1332" t="s">
        <v>3770</v>
      </c>
      <c r="C1332" t="s">
        <v>27</v>
      </c>
      <c r="D1332" t="s">
        <v>30</v>
      </c>
      <c r="E1332" t="s">
        <v>2473</v>
      </c>
      <c r="F1332" t="s">
        <v>9</v>
      </c>
      <c r="G1332" t="s">
        <v>15</v>
      </c>
      <c r="H1332">
        <v>538</v>
      </c>
      <c r="I1332" t="s">
        <v>5743</v>
      </c>
      <c r="J1332">
        <v>4050000</v>
      </c>
      <c r="K1332">
        <v>45494.13</v>
      </c>
      <c r="L1332">
        <v>0.14499999999999999</v>
      </c>
      <c r="M1332" s="63">
        <v>45458</v>
      </c>
      <c r="N1332" s="63">
        <v>45488</v>
      </c>
      <c r="O1332">
        <v>30</v>
      </c>
      <c r="P1332" t="s">
        <v>8827</v>
      </c>
      <c r="Q1332">
        <v>0</v>
      </c>
      <c r="R1332">
        <v>0</v>
      </c>
      <c r="S1332">
        <v>0</v>
      </c>
      <c r="T1332">
        <v>0</v>
      </c>
      <c r="U1332">
        <v>0</v>
      </c>
      <c r="V1332">
        <v>0</v>
      </c>
      <c r="W1332">
        <v>0</v>
      </c>
      <c r="X1332" s="1">
        <v>45473</v>
      </c>
      <c r="Y1332" s="1">
        <v>44737</v>
      </c>
      <c r="Z1332" t="s">
        <v>30</v>
      </c>
      <c r="AA1332" t="s">
        <v>101</v>
      </c>
    </row>
    <row r="1333" spans="1:27" x14ac:dyDescent="0.25">
      <c r="A1333" t="s">
        <v>2505</v>
      </c>
      <c r="B1333" t="s">
        <v>8920</v>
      </c>
      <c r="C1333" t="s">
        <v>27</v>
      </c>
      <c r="D1333" t="s">
        <v>30</v>
      </c>
      <c r="E1333" t="s">
        <v>2473</v>
      </c>
      <c r="F1333" t="s">
        <v>9</v>
      </c>
      <c r="G1333" t="s">
        <v>2</v>
      </c>
      <c r="H1333">
        <v>538</v>
      </c>
      <c r="I1333" t="s">
        <v>5819</v>
      </c>
      <c r="J1333">
        <v>4050000</v>
      </c>
      <c r="K1333">
        <v>74342.509999999995</v>
      </c>
      <c r="L1333">
        <v>0.14499999999999999</v>
      </c>
      <c r="M1333" s="63">
        <v>45473</v>
      </c>
      <c r="N1333" s="63">
        <v>45503</v>
      </c>
      <c r="O1333">
        <v>30</v>
      </c>
      <c r="P1333" t="s">
        <v>8798</v>
      </c>
      <c r="Q1333">
        <v>0</v>
      </c>
      <c r="R1333">
        <v>0</v>
      </c>
      <c r="S1333">
        <v>0</v>
      </c>
      <c r="T1333">
        <v>0</v>
      </c>
      <c r="U1333">
        <v>0</v>
      </c>
      <c r="V1333">
        <v>0</v>
      </c>
      <c r="W1333">
        <v>0</v>
      </c>
      <c r="X1333" s="1">
        <v>45473</v>
      </c>
      <c r="Y1333" s="1">
        <v>45314</v>
      </c>
      <c r="Z1333" t="s">
        <v>30</v>
      </c>
      <c r="AA1333" t="s">
        <v>101</v>
      </c>
    </row>
    <row r="1334" spans="1:27" x14ac:dyDescent="0.25">
      <c r="A1334" t="s">
        <v>2505</v>
      </c>
      <c r="B1334" t="s">
        <v>8945</v>
      </c>
      <c r="C1334" t="s">
        <v>27</v>
      </c>
      <c r="D1334" t="s">
        <v>30</v>
      </c>
      <c r="E1334" t="s">
        <v>2473</v>
      </c>
      <c r="F1334" t="s">
        <v>9</v>
      </c>
      <c r="G1334" t="s">
        <v>2</v>
      </c>
      <c r="H1334">
        <v>538</v>
      </c>
      <c r="I1334" t="s">
        <v>5728</v>
      </c>
      <c r="J1334">
        <v>4050000</v>
      </c>
      <c r="K1334">
        <v>96832.12</v>
      </c>
      <c r="L1334">
        <v>0.14499999999999999</v>
      </c>
      <c r="M1334" s="63">
        <v>45469</v>
      </c>
      <c r="N1334" s="63">
        <v>45499</v>
      </c>
      <c r="O1334">
        <v>30</v>
      </c>
      <c r="P1334" t="s">
        <v>8876</v>
      </c>
      <c r="Q1334">
        <v>0</v>
      </c>
      <c r="R1334">
        <v>0</v>
      </c>
      <c r="S1334">
        <v>0</v>
      </c>
      <c r="T1334">
        <v>0</v>
      </c>
      <c r="U1334">
        <v>0</v>
      </c>
      <c r="V1334">
        <v>0</v>
      </c>
      <c r="W1334">
        <v>0</v>
      </c>
      <c r="X1334" s="1">
        <v>45473</v>
      </c>
      <c r="Y1334" s="1">
        <v>45431</v>
      </c>
      <c r="Z1334" t="s">
        <v>30</v>
      </c>
      <c r="AA1334" t="s">
        <v>101</v>
      </c>
    </row>
    <row r="1335" spans="1:27" x14ac:dyDescent="0.25">
      <c r="A1335" t="s">
        <v>2505</v>
      </c>
      <c r="B1335" t="s">
        <v>3768</v>
      </c>
      <c r="C1335" t="s">
        <v>27</v>
      </c>
      <c r="D1335" t="s">
        <v>30</v>
      </c>
      <c r="E1335" t="s">
        <v>2473</v>
      </c>
      <c r="F1335" t="s">
        <v>9</v>
      </c>
      <c r="G1335" t="s">
        <v>14</v>
      </c>
      <c r="H1335">
        <v>538</v>
      </c>
      <c r="I1335" t="s">
        <v>5825</v>
      </c>
      <c r="J1335">
        <v>4050000</v>
      </c>
      <c r="K1335">
        <v>65766.58</v>
      </c>
      <c r="L1335">
        <v>0.14499999999999999</v>
      </c>
      <c r="M1335" s="63">
        <v>45460</v>
      </c>
      <c r="N1335" s="63">
        <v>45490</v>
      </c>
      <c r="O1335">
        <v>30</v>
      </c>
      <c r="P1335" t="s">
        <v>8807</v>
      </c>
      <c r="Q1335">
        <v>0</v>
      </c>
      <c r="R1335">
        <v>0</v>
      </c>
      <c r="S1335">
        <v>0</v>
      </c>
      <c r="T1335">
        <v>0</v>
      </c>
      <c r="U1335">
        <v>0</v>
      </c>
      <c r="V1335">
        <v>0</v>
      </c>
      <c r="W1335">
        <v>0</v>
      </c>
      <c r="X1335" s="1">
        <v>45473</v>
      </c>
      <c r="Y1335" s="1">
        <v>45187</v>
      </c>
      <c r="Z1335" t="s">
        <v>30</v>
      </c>
      <c r="AA1335" t="s">
        <v>101</v>
      </c>
    </row>
    <row r="1336" spans="1:27" x14ac:dyDescent="0.25">
      <c r="A1336" t="s">
        <v>2505</v>
      </c>
      <c r="B1336" t="s">
        <v>3763</v>
      </c>
      <c r="C1336" t="s">
        <v>27</v>
      </c>
      <c r="D1336" t="s">
        <v>30</v>
      </c>
      <c r="E1336" t="s">
        <v>2473</v>
      </c>
      <c r="F1336" t="s">
        <v>9</v>
      </c>
      <c r="G1336" t="s">
        <v>2</v>
      </c>
      <c r="H1336">
        <v>538</v>
      </c>
      <c r="I1336" t="s">
        <v>5640</v>
      </c>
      <c r="J1336">
        <v>4050000</v>
      </c>
      <c r="K1336">
        <v>725758.55</v>
      </c>
      <c r="L1336">
        <v>0.14499999999999999</v>
      </c>
      <c r="M1336" s="63">
        <v>45454</v>
      </c>
      <c r="N1336" s="63">
        <v>45484</v>
      </c>
      <c r="O1336">
        <v>30</v>
      </c>
      <c r="P1336" t="s">
        <v>8829</v>
      </c>
      <c r="Q1336">
        <v>0</v>
      </c>
      <c r="R1336">
        <v>0</v>
      </c>
      <c r="S1336">
        <v>0</v>
      </c>
      <c r="T1336">
        <v>0</v>
      </c>
      <c r="U1336">
        <v>0</v>
      </c>
      <c r="V1336">
        <v>0</v>
      </c>
      <c r="W1336">
        <v>0</v>
      </c>
      <c r="X1336" s="1">
        <v>45473</v>
      </c>
      <c r="Y1336" s="1">
        <v>44945</v>
      </c>
      <c r="Z1336" t="s">
        <v>30</v>
      </c>
      <c r="AA1336" t="s">
        <v>101</v>
      </c>
    </row>
    <row r="1337" spans="1:27" x14ac:dyDescent="0.25">
      <c r="A1337" t="s">
        <v>2505</v>
      </c>
      <c r="B1337" t="s">
        <v>3773</v>
      </c>
      <c r="C1337" t="s">
        <v>27</v>
      </c>
      <c r="D1337" t="s">
        <v>30</v>
      </c>
      <c r="E1337" t="s">
        <v>2473</v>
      </c>
      <c r="F1337" t="s">
        <v>9</v>
      </c>
      <c r="G1337" t="s">
        <v>14</v>
      </c>
      <c r="H1337">
        <v>538</v>
      </c>
      <c r="I1337" t="s">
        <v>6011</v>
      </c>
      <c r="J1337">
        <v>4050000</v>
      </c>
      <c r="K1337">
        <v>9407.09</v>
      </c>
      <c r="L1337">
        <v>0.14499999999999999</v>
      </c>
      <c r="M1337" s="63">
        <v>45446</v>
      </c>
      <c r="N1337" s="63">
        <v>45476</v>
      </c>
      <c r="O1337">
        <v>30</v>
      </c>
      <c r="P1337" t="s">
        <v>8835</v>
      </c>
      <c r="Q1337">
        <v>0</v>
      </c>
      <c r="R1337">
        <v>0</v>
      </c>
      <c r="S1337">
        <v>0</v>
      </c>
      <c r="T1337">
        <v>0</v>
      </c>
      <c r="U1337">
        <v>0</v>
      </c>
      <c r="V1337">
        <v>0</v>
      </c>
      <c r="W1337">
        <v>0</v>
      </c>
      <c r="X1337" s="1">
        <v>45473</v>
      </c>
      <c r="Y1337" s="1">
        <v>45102</v>
      </c>
      <c r="Z1337" t="s">
        <v>30</v>
      </c>
      <c r="AA1337" t="s">
        <v>101</v>
      </c>
    </row>
    <row r="1338" spans="1:27" x14ac:dyDescent="0.25">
      <c r="A1338" t="s">
        <v>2505</v>
      </c>
      <c r="B1338" t="s">
        <v>3221</v>
      </c>
      <c r="C1338" t="s">
        <v>27</v>
      </c>
      <c r="D1338" t="s">
        <v>30</v>
      </c>
      <c r="E1338" t="s">
        <v>2473</v>
      </c>
      <c r="F1338" t="s">
        <v>9</v>
      </c>
      <c r="G1338" t="s">
        <v>15</v>
      </c>
      <c r="H1338">
        <v>538</v>
      </c>
      <c r="I1338" t="s">
        <v>5724</v>
      </c>
      <c r="J1338">
        <v>4050000</v>
      </c>
      <c r="K1338">
        <v>66033.33</v>
      </c>
      <c r="L1338">
        <v>0.14499999999999999</v>
      </c>
      <c r="M1338" s="63">
        <v>45445</v>
      </c>
      <c r="N1338" s="63">
        <v>45475</v>
      </c>
      <c r="O1338">
        <v>30</v>
      </c>
      <c r="P1338" t="s">
        <v>8837</v>
      </c>
      <c r="Q1338">
        <v>0</v>
      </c>
      <c r="R1338">
        <v>0</v>
      </c>
      <c r="S1338">
        <v>0</v>
      </c>
      <c r="T1338">
        <v>0</v>
      </c>
      <c r="U1338">
        <v>0</v>
      </c>
      <c r="V1338">
        <v>0</v>
      </c>
      <c r="W1338">
        <v>0</v>
      </c>
      <c r="X1338" s="1">
        <v>45473</v>
      </c>
      <c r="Y1338" s="1">
        <v>43990</v>
      </c>
      <c r="Z1338" t="s">
        <v>30</v>
      </c>
      <c r="AA1338" t="s">
        <v>101</v>
      </c>
    </row>
    <row r="1339" spans="1:27" x14ac:dyDescent="0.25">
      <c r="A1339" t="s">
        <v>2505</v>
      </c>
      <c r="B1339" t="s">
        <v>3784</v>
      </c>
      <c r="C1339" t="s">
        <v>27</v>
      </c>
      <c r="D1339" t="s">
        <v>30</v>
      </c>
      <c r="E1339" t="s">
        <v>2473</v>
      </c>
      <c r="F1339" t="s">
        <v>9</v>
      </c>
      <c r="G1339" t="s">
        <v>15</v>
      </c>
      <c r="H1339">
        <v>538</v>
      </c>
      <c r="I1339" t="s">
        <v>5656</v>
      </c>
      <c r="J1339">
        <v>4050000</v>
      </c>
      <c r="K1339">
        <v>527.45000000000005</v>
      </c>
      <c r="L1339">
        <v>0.14499999999999999</v>
      </c>
      <c r="M1339" s="63">
        <v>45447</v>
      </c>
      <c r="N1339" s="63">
        <v>45477</v>
      </c>
      <c r="O1339">
        <v>30</v>
      </c>
      <c r="P1339" t="s">
        <v>8835</v>
      </c>
      <c r="Q1339">
        <v>0</v>
      </c>
      <c r="R1339">
        <v>0</v>
      </c>
      <c r="S1339">
        <v>0</v>
      </c>
      <c r="T1339">
        <v>0</v>
      </c>
      <c r="U1339">
        <v>0</v>
      </c>
      <c r="V1339">
        <v>0</v>
      </c>
      <c r="W1339">
        <v>0</v>
      </c>
      <c r="X1339" s="1">
        <v>45473</v>
      </c>
      <c r="Y1339" s="1">
        <v>43641</v>
      </c>
      <c r="Z1339" t="s">
        <v>30</v>
      </c>
      <c r="AA1339" t="s">
        <v>101</v>
      </c>
    </row>
    <row r="1340" spans="1:27" x14ac:dyDescent="0.25">
      <c r="A1340" t="s">
        <v>2505</v>
      </c>
      <c r="B1340" t="s">
        <v>4496</v>
      </c>
      <c r="C1340" t="s">
        <v>27</v>
      </c>
      <c r="D1340" t="s">
        <v>30</v>
      </c>
      <c r="E1340" t="s">
        <v>2473</v>
      </c>
      <c r="F1340" t="s">
        <v>9</v>
      </c>
      <c r="G1340" t="s">
        <v>14</v>
      </c>
      <c r="H1340">
        <v>538</v>
      </c>
      <c r="I1340" t="s">
        <v>5820</v>
      </c>
      <c r="J1340">
        <v>4050000</v>
      </c>
      <c r="K1340">
        <v>125046.02</v>
      </c>
      <c r="L1340">
        <v>0.14499999999999999</v>
      </c>
      <c r="M1340" s="63">
        <v>45474</v>
      </c>
      <c r="N1340" s="63">
        <v>45504</v>
      </c>
      <c r="O1340">
        <v>30</v>
      </c>
      <c r="P1340" t="s">
        <v>8801</v>
      </c>
      <c r="Q1340">
        <v>0</v>
      </c>
      <c r="R1340">
        <v>0</v>
      </c>
      <c r="S1340">
        <v>0</v>
      </c>
      <c r="T1340">
        <v>0</v>
      </c>
      <c r="U1340">
        <v>0</v>
      </c>
      <c r="V1340">
        <v>0</v>
      </c>
      <c r="W1340">
        <v>0</v>
      </c>
      <c r="X1340" s="1">
        <v>45473</v>
      </c>
      <c r="Y1340" s="1">
        <v>43839</v>
      </c>
      <c r="Z1340" t="s">
        <v>30</v>
      </c>
      <c r="AA1340" t="s">
        <v>101</v>
      </c>
    </row>
    <row r="1341" spans="1:27" x14ac:dyDescent="0.25">
      <c r="A1341" t="s">
        <v>2505</v>
      </c>
      <c r="B1341" t="s">
        <v>3781</v>
      </c>
      <c r="C1341" t="s">
        <v>27</v>
      </c>
      <c r="D1341" t="s">
        <v>30</v>
      </c>
      <c r="E1341" t="s">
        <v>2473</v>
      </c>
      <c r="F1341" t="s">
        <v>9</v>
      </c>
      <c r="G1341" t="s">
        <v>15</v>
      </c>
      <c r="H1341">
        <v>538</v>
      </c>
      <c r="I1341" t="s">
        <v>5705</v>
      </c>
      <c r="J1341">
        <v>4050000</v>
      </c>
      <c r="K1341">
        <v>29541.05</v>
      </c>
      <c r="L1341">
        <v>0.14499999999999999</v>
      </c>
      <c r="M1341" s="63">
        <v>45448</v>
      </c>
      <c r="N1341" s="63">
        <v>45478</v>
      </c>
      <c r="O1341">
        <v>30</v>
      </c>
      <c r="P1341" t="s">
        <v>8813</v>
      </c>
      <c r="Q1341">
        <v>0</v>
      </c>
      <c r="R1341">
        <v>0</v>
      </c>
      <c r="S1341">
        <v>0</v>
      </c>
      <c r="T1341">
        <v>0</v>
      </c>
      <c r="U1341">
        <v>0</v>
      </c>
      <c r="V1341">
        <v>0</v>
      </c>
      <c r="W1341">
        <v>0</v>
      </c>
      <c r="X1341" s="1">
        <v>45473</v>
      </c>
      <c r="Y1341" s="1">
        <v>44251</v>
      </c>
      <c r="Z1341" t="s">
        <v>30</v>
      </c>
      <c r="AA1341" t="s">
        <v>101</v>
      </c>
    </row>
    <row r="1342" spans="1:27" x14ac:dyDescent="0.25">
      <c r="A1342" t="s">
        <v>2505</v>
      </c>
      <c r="B1342" t="s">
        <v>3636</v>
      </c>
      <c r="C1342" t="s">
        <v>27</v>
      </c>
      <c r="D1342" t="s">
        <v>30</v>
      </c>
      <c r="E1342" t="s">
        <v>2473</v>
      </c>
      <c r="F1342" t="s">
        <v>9</v>
      </c>
      <c r="G1342" t="s">
        <v>15</v>
      </c>
      <c r="H1342">
        <v>538</v>
      </c>
      <c r="I1342" t="s">
        <v>5637</v>
      </c>
      <c r="J1342">
        <v>4050000</v>
      </c>
      <c r="K1342">
        <v>34950.85</v>
      </c>
      <c r="L1342">
        <v>0.14499999999999999</v>
      </c>
      <c r="M1342" s="63">
        <v>45451</v>
      </c>
      <c r="N1342" s="63">
        <v>45481</v>
      </c>
      <c r="O1342">
        <v>30</v>
      </c>
      <c r="P1342" t="s">
        <v>8798</v>
      </c>
      <c r="Q1342">
        <v>0</v>
      </c>
      <c r="R1342">
        <v>0</v>
      </c>
      <c r="S1342">
        <v>0</v>
      </c>
      <c r="T1342">
        <v>0</v>
      </c>
      <c r="U1342">
        <v>0</v>
      </c>
      <c r="V1342">
        <v>0</v>
      </c>
      <c r="W1342">
        <v>0</v>
      </c>
      <c r="X1342" s="1">
        <v>45473</v>
      </c>
      <c r="Y1342" s="1">
        <v>44674</v>
      </c>
      <c r="Z1342" t="s">
        <v>30</v>
      </c>
      <c r="AA1342" t="s">
        <v>101</v>
      </c>
    </row>
    <row r="1343" spans="1:27" x14ac:dyDescent="0.25">
      <c r="A1343" t="s">
        <v>2505</v>
      </c>
      <c r="B1343" t="s">
        <v>3782</v>
      </c>
      <c r="C1343" t="s">
        <v>27</v>
      </c>
      <c r="D1343" t="s">
        <v>30</v>
      </c>
      <c r="E1343" t="s">
        <v>2473</v>
      </c>
      <c r="F1343" t="s">
        <v>9</v>
      </c>
      <c r="G1343" t="s">
        <v>2</v>
      </c>
      <c r="H1343">
        <v>538</v>
      </c>
      <c r="I1343" t="s">
        <v>5736</v>
      </c>
      <c r="J1343">
        <v>4050000</v>
      </c>
      <c r="K1343">
        <v>6522.45</v>
      </c>
      <c r="L1343">
        <v>0.14499999999999999</v>
      </c>
      <c r="M1343" s="63">
        <v>45448</v>
      </c>
      <c r="N1343" s="63">
        <v>45478</v>
      </c>
      <c r="O1343">
        <v>30</v>
      </c>
      <c r="P1343" t="s">
        <v>8813</v>
      </c>
      <c r="Q1343">
        <v>0</v>
      </c>
      <c r="R1343">
        <v>0</v>
      </c>
      <c r="S1343">
        <v>0</v>
      </c>
      <c r="T1343">
        <v>0</v>
      </c>
      <c r="U1343">
        <v>0</v>
      </c>
      <c r="V1343">
        <v>0</v>
      </c>
      <c r="W1343">
        <v>0</v>
      </c>
      <c r="X1343" s="1">
        <v>45473</v>
      </c>
      <c r="Y1343" s="1">
        <v>45001</v>
      </c>
      <c r="Z1343" t="s">
        <v>30</v>
      </c>
      <c r="AA1343" t="s">
        <v>101</v>
      </c>
    </row>
    <row r="1344" spans="1:27" x14ac:dyDescent="0.25">
      <c r="A1344" t="s">
        <v>2505</v>
      </c>
      <c r="B1344" t="s">
        <v>3777</v>
      </c>
      <c r="C1344" t="s">
        <v>27</v>
      </c>
      <c r="D1344" t="s">
        <v>30</v>
      </c>
      <c r="E1344" t="s">
        <v>2473</v>
      </c>
      <c r="F1344" t="s">
        <v>9</v>
      </c>
      <c r="G1344" t="s">
        <v>15</v>
      </c>
      <c r="H1344">
        <v>538</v>
      </c>
      <c r="I1344" t="s">
        <v>5799</v>
      </c>
      <c r="J1344">
        <v>4050000</v>
      </c>
      <c r="K1344">
        <v>44375.65</v>
      </c>
      <c r="L1344">
        <v>0.14499999999999999</v>
      </c>
      <c r="M1344" s="63">
        <v>45448</v>
      </c>
      <c r="N1344" s="63">
        <v>45478</v>
      </c>
      <c r="O1344">
        <v>30</v>
      </c>
      <c r="P1344" t="s">
        <v>8813</v>
      </c>
      <c r="Q1344">
        <v>0</v>
      </c>
      <c r="R1344">
        <v>0</v>
      </c>
      <c r="S1344">
        <v>0</v>
      </c>
      <c r="T1344">
        <v>0</v>
      </c>
      <c r="U1344">
        <v>0</v>
      </c>
      <c r="V1344">
        <v>0</v>
      </c>
      <c r="W1344">
        <v>0</v>
      </c>
      <c r="X1344" s="1">
        <v>45473</v>
      </c>
      <c r="Y1344" s="1">
        <v>43819</v>
      </c>
      <c r="Z1344" t="s">
        <v>30</v>
      </c>
      <c r="AA1344" t="s">
        <v>101</v>
      </c>
    </row>
    <row r="1345" spans="1:27" x14ac:dyDescent="0.25">
      <c r="A1345" t="s">
        <v>2505</v>
      </c>
      <c r="B1345" t="s">
        <v>3769</v>
      </c>
      <c r="C1345" t="s">
        <v>27</v>
      </c>
      <c r="D1345" t="s">
        <v>30</v>
      </c>
      <c r="E1345" t="s">
        <v>2473</v>
      </c>
      <c r="F1345" t="s">
        <v>9</v>
      </c>
      <c r="G1345" t="s">
        <v>14</v>
      </c>
      <c r="H1345">
        <v>538</v>
      </c>
      <c r="I1345" t="s">
        <v>5630</v>
      </c>
      <c r="J1345">
        <v>4050000</v>
      </c>
      <c r="K1345">
        <v>30266.720000000001</v>
      </c>
      <c r="L1345">
        <v>0.14499999999999999</v>
      </c>
      <c r="M1345" s="63">
        <v>45472</v>
      </c>
      <c r="N1345" s="63">
        <v>45502</v>
      </c>
      <c r="O1345">
        <v>30</v>
      </c>
      <c r="P1345" t="s">
        <v>8807</v>
      </c>
      <c r="Q1345">
        <v>0</v>
      </c>
      <c r="R1345">
        <v>0</v>
      </c>
      <c r="S1345">
        <v>0</v>
      </c>
      <c r="T1345">
        <v>0</v>
      </c>
      <c r="U1345">
        <v>0</v>
      </c>
      <c r="V1345">
        <v>0</v>
      </c>
      <c r="W1345">
        <v>0</v>
      </c>
      <c r="X1345" s="1">
        <v>45473</v>
      </c>
      <c r="Y1345" s="1">
        <v>44813</v>
      </c>
      <c r="Z1345" t="s">
        <v>30</v>
      </c>
      <c r="AA1345" t="s">
        <v>101</v>
      </c>
    </row>
    <row r="1346" spans="1:27" x14ac:dyDescent="0.25">
      <c r="A1346" t="s">
        <v>2505</v>
      </c>
      <c r="B1346" t="s">
        <v>3765</v>
      </c>
      <c r="C1346" t="s">
        <v>27</v>
      </c>
      <c r="D1346" t="s">
        <v>30</v>
      </c>
      <c r="E1346" t="s">
        <v>2473</v>
      </c>
      <c r="F1346" t="s">
        <v>9</v>
      </c>
      <c r="G1346" t="s">
        <v>15</v>
      </c>
      <c r="H1346">
        <v>538</v>
      </c>
      <c r="I1346" t="s">
        <v>5926</v>
      </c>
      <c r="J1346">
        <v>4050000</v>
      </c>
      <c r="K1346">
        <v>2272.27</v>
      </c>
      <c r="L1346">
        <v>0.14499999999999999</v>
      </c>
      <c r="M1346" s="63">
        <v>45466</v>
      </c>
      <c r="N1346" s="63">
        <v>45496</v>
      </c>
      <c r="O1346">
        <v>30</v>
      </c>
      <c r="P1346" t="s">
        <v>8827</v>
      </c>
      <c r="Q1346">
        <v>0</v>
      </c>
      <c r="R1346">
        <v>0</v>
      </c>
      <c r="S1346">
        <v>0</v>
      </c>
      <c r="T1346">
        <v>0</v>
      </c>
      <c r="U1346">
        <v>0</v>
      </c>
      <c r="V1346">
        <v>0</v>
      </c>
      <c r="W1346">
        <v>0</v>
      </c>
      <c r="X1346" s="1">
        <v>45473</v>
      </c>
      <c r="Y1346" s="1">
        <v>43647</v>
      </c>
      <c r="Z1346" t="s">
        <v>30</v>
      </c>
      <c r="AA1346" t="s">
        <v>101</v>
      </c>
    </row>
    <row r="1347" spans="1:27" x14ac:dyDescent="0.25">
      <c r="A1347" t="s">
        <v>2505</v>
      </c>
      <c r="B1347" t="s">
        <v>8820</v>
      </c>
      <c r="C1347" t="s">
        <v>27</v>
      </c>
      <c r="D1347" t="s">
        <v>30</v>
      </c>
      <c r="E1347" t="s">
        <v>2473</v>
      </c>
      <c r="F1347" t="s">
        <v>9</v>
      </c>
      <c r="G1347" t="s">
        <v>15</v>
      </c>
      <c r="H1347">
        <v>538</v>
      </c>
      <c r="I1347" t="s">
        <v>5773</v>
      </c>
      <c r="J1347">
        <v>4050000</v>
      </c>
      <c r="K1347">
        <v>114254.8</v>
      </c>
      <c r="L1347">
        <v>0.14499999999999999</v>
      </c>
      <c r="M1347" s="63">
        <v>45473</v>
      </c>
      <c r="N1347" s="63">
        <v>45503</v>
      </c>
      <c r="O1347">
        <v>30</v>
      </c>
      <c r="P1347" t="s">
        <v>8799</v>
      </c>
      <c r="Q1347">
        <v>0</v>
      </c>
      <c r="R1347">
        <v>0</v>
      </c>
      <c r="S1347">
        <v>0</v>
      </c>
      <c r="T1347">
        <v>0</v>
      </c>
      <c r="U1347">
        <v>0</v>
      </c>
      <c r="V1347">
        <v>0</v>
      </c>
      <c r="W1347">
        <v>0</v>
      </c>
      <c r="X1347" s="1">
        <v>45473</v>
      </c>
      <c r="Y1347" s="1">
        <v>45359</v>
      </c>
      <c r="Z1347" t="s">
        <v>30</v>
      </c>
      <c r="AA1347" t="s">
        <v>101</v>
      </c>
    </row>
    <row r="1348" spans="1:27" x14ac:dyDescent="0.25">
      <c r="A1348" t="s">
        <v>2505</v>
      </c>
      <c r="B1348" t="s">
        <v>8836</v>
      </c>
      <c r="C1348" t="s">
        <v>27</v>
      </c>
      <c r="D1348" t="s">
        <v>30</v>
      </c>
      <c r="E1348" t="s">
        <v>2473</v>
      </c>
      <c r="F1348" t="s">
        <v>9</v>
      </c>
      <c r="G1348" t="s">
        <v>15</v>
      </c>
      <c r="H1348">
        <v>538</v>
      </c>
      <c r="I1348" t="s">
        <v>5712</v>
      </c>
      <c r="J1348">
        <v>4050000</v>
      </c>
      <c r="K1348">
        <v>69800.61</v>
      </c>
      <c r="L1348">
        <v>0.14499999999999999</v>
      </c>
      <c r="M1348" s="63">
        <v>45466</v>
      </c>
      <c r="N1348" s="63">
        <v>45496</v>
      </c>
      <c r="O1348">
        <v>30</v>
      </c>
      <c r="P1348" t="s">
        <v>8799</v>
      </c>
      <c r="Q1348">
        <v>0</v>
      </c>
      <c r="R1348">
        <v>0</v>
      </c>
      <c r="S1348">
        <v>0</v>
      </c>
      <c r="T1348">
        <v>0</v>
      </c>
      <c r="U1348">
        <v>0</v>
      </c>
      <c r="V1348">
        <v>0</v>
      </c>
      <c r="W1348">
        <v>0</v>
      </c>
      <c r="X1348" s="1">
        <v>45473</v>
      </c>
      <c r="Y1348" s="1">
        <v>45410</v>
      </c>
      <c r="Z1348" t="s">
        <v>30</v>
      </c>
      <c r="AA1348" t="s">
        <v>101</v>
      </c>
    </row>
    <row r="1349" spans="1:27" x14ac:dyDescent="0.25">
      <c r="A1349" t="s">
        <v>2505</v>
      </c>
      <c r="B1349" t="s">
        <v>8891</v>
      </c>
      <c r="C1349" t="s">
        <v>27</v>
      </c>
      <c r="D1349" t="s">
        <v>30</v>
      </c>
      <c r="E1349" t="s">
        <v>2473</v>
      </c>
      <c r="F1349" t="s">
        <v>9</v>
      </c>
      <c r="G1349" t="s">
        <v>15</v>
      </c>
      <c r="H1349">
        <v>538</v>
      </c>
      <c r="I1349" t="s">
        <v>5941</v>
      </c>
      <c r="J1349">
        <v>4050000</v>
      </c>
      <c r="K1349">
        <v>78847.78</v>
      </c>
      <c r="L1349">
        <v>0.14499999999999999</v>
      </c>
      <c r="M1349" s="63">
        <v>45453</v>
      </c>
      <c r="N1349" s="63">
        <v>45483</v>
      </c>
      <c r="O1349">
        <v>30</v>
      </c>
      <c r="P1349" t="s">
        <v>8809</v>
      </c>
      <c r="Q1349">
        <v>0</v>
      </c>
      <c r="R1349">
        <v>0</v>
      </c>
      <c r="S1349">
        <v>0</v>
      </c>
      <c r="T1349">
        <v>0</v>
      </c>
      <c r="U1349">
        <v>0</v>
      </c>
      <c r="V1349">
        <v>0</v>
      </c>
      <c r="W1349">
        <v>0</v>
      </c>
      <c r="X1349" s="1">
        <v>45473</v>
      </c>
      <c r="Y1349" s="1">
        <v>45418</v>
      </c>
      <c r="Z1349" t="s">
        <v>30</v>
      </c>
      <c r="AA1349" t="s">
        <v>101</v>
      </c>
    </row>
    <row r="1350" spans="1:27" x14ac:dyDescent="0.25">
      <c r="A1350" t="s">
        <v>2505</v>
      </c>
      <c r="B1350" t="s">
        <v>8903</v>
      </c>
      <c r="C1350" t="s">
        <v>27</v>
      </c>
      <c r="D1350" t="s">
        <v>30</v>
      </c>
      <c r="E1350" t="s">
        <v>2473</v>
      </c>
      <c r="F1350" t="s">
        <v>9</v>
      </c>
      <c r="G1350" t="s">
        <v>15</v>
      </c>
      <c r="H1350">
        <v>538</v>
      </c>
      <c r="I1350" t="s">
        <v>5842</v>
      </c>
      <c r="J1350">
        <v>4050000</v>
      </c>
      <c r="K1350">
        <v>80813.48</v>
      </c>
      <c r="L1350">
        <v>0.14499999999999999</v>
      </c>
      <c r="M1350" s="63">
        <v>45451</v>
      </c>
      <c r="N1350" s="63">
        <v>45481</v>
      </c>
      <c r="O1350">
        <v>30</v>
      </c>
      <c r="P1350" t="s">
        <v>8810</v>
      </c>
      <c r="Q1350">
        <v>0</v>
      </c>
      <c r="R1350">
        <v>0</v>
      </c>
      <c r="S1350">
        <v>0</v>
      </c>
      <c r="T1350">
        <v>0</v>
      </c>
      <c r="U1350">
        <v>0</v>
      </c>
      <c r="V1350">
        <v>0</v>
      </c>
      <c r="W1350">
        <v>0</v>
      </c>
      <c r="X1350" s="1">
        <v>45473</v>
      </c>
      <c r="Y1350" s="1">
        <v>45409</v>
      </c>
      <c r="Z1350" t="s">
        <v>30</v>
      </c>
      <c r="AA1350" t="s">
        <v>101</v>
      </c>
    </row>
    <row r="1351" spans="1:27" x14ac:dyDescent="0.25">
      <c r="A1351" t="s">
        <v>2505</v>
      </c>
      <c r="B1351" t="s">
        <v>4687</v>
      </c>
      <c r="C1351" t="s">
        <v>27</v>
      </c>
      <c r="D1351" t="s">
        <v>30</v>
      </c>
      <c r="E1351" t="s">
        <v>2473</v>
      </c>
      <c r="F1351" t="s">
        <v>9</v>
      </c>
      <c r="G1351" t="s">
        <v>2</v>
      </c>
      <c r="H1351">
        <v>538</v>
      </c>
      <c r="I1351" t="s">
        <v>5742</v>
      </c>
      <c r="J1351">
        <v>4050000</v>
      </c>
      <c r="K1351">
        <v>78452.990000000005</v>
      </c>
      <c r="L1351">
        <v>0.14499999999999999</v>
      </c>
      <c r="M1351" s="63">
        <v>45452</v>
      </c>
      <c r="N1351" s="63">
        <v>45482</v>
      </c>
      <c r="O1351">
        <v>30</v>
      </c>
      <c r="P1351" t="s">
        <v>8831</v>
      </c>
      <c r="Q1351">
        <v>0</v>
      </c>
      <c r="R1351">
        <v>0</v>
      </c>
      <c r="S1351">
        <v>0</v>
      </c>
      <c r="T1351">
        <v>0</v>
      </c>
      <c r="U1351">
        <v>0</v>
      </c>
      <c r="V1351">
        <v>0</v>
      </c>
      <c r="W1351">
        <v>0</v>
      </c>
      <c r="X1351" s="1">
        <v>45473</v>
      </c>
      <c r="Y1351" s="1">
        <v>44671</v>
      </c>
      <c r="Z1351" t="s">
        <v>30</v>
      </c>
      <c r="AA1351" t="s">
        <v>101</v>
      </c>
    </row>
    <row r="1352" spans="1:27" x14ac:dyDescent="0.25">
      <c r="A1352" t="s">
        <v>2505</v>
      </c>
      <c r="B1352" t="s">
        <v>8910</v>
      </c>
      <c r="C1352" t="s">
        <v>27</v>
      </c>
      <c r="D1352" t="s">
        <v>30</v>
      </c>
      <c r="E1352" t="s">
        <v>2473</v>
      </c>
      <c r="F1352" t="s">
        <v>9</v>
      </c>
      <c r="G1352" t="s">
        <v>15</v>
      </c>
      <c r="H1352">
        <v>538</v>
      </c>
      <c r="I1352" t="s">
        <v>5804</v>
      </c>
      <c r="J1352">
        <v>4050000</v>
      </c>
      <c r="K1352">
        <v>76141.3</v>
      </c>
      <c r="L1352">
        <v>0.14499999999999999</v>
      </c>
      <c r="M1352" s="63">
        <v>45448</v>
      </c>
      <c r="N1352" s="63">
        <v>45478</v>
      </c>
      <c r="O1352">
        <v>30</v>
      </c>
      <c r="P1352" t="s">
        <v>8810</v>
      </c>
      <c r="Q1352">
        <v>0</v>
      </c>
      <c r="R1352">
        <v>0</v>
      </c>
      <c r="S1352">
        <v>0</v>
      </c>
      <c r="T1352">
        <v>0</v>
      </c>
      <c r="U1352">
        <v>0</v>
      </c>
      <c r="V1352">
        <v>0</v>
      </c>
      <c r="W1352">
        <v>0</v>
      </c>
      <c r="X1352" s="1">
        <v>45473</v>
      </c>
      <c r="Y1352" s="1">
        <v>45303</v>
      </c>
      <c r="Z1352" t="s">
        <v>30</v>
      </c>
      <c r="AA1352" t="s">
        <v>101</v>
      </c>
    </row>
    <row r="1353" spans="1:27" x14ac:dyDescent="0.25">
      <c r="A1353" t="s">
        <v>2505</v>
      </c>
      <c r="B1353" t="s">
        <v>8946</v>
      </c>
      <c r="C1353" t="s">
        <v>27</v>
      </c>
      <c r="D1353" t="s">
        <v>30</v>
      </c>
      <c r="E1353" t="s">
        <v>2473</v>
      </c>
      <c r="F1353" t="s">
        <v>9</v>
      </c>
      <c r="G1353" t="s">
        <v>2</v>
      </c>
      <c r="H1353">
        <v>538</v>
      </c>
      <c r="I1353" t="s">
        <v>8944</v>
      </c>
      <c r="J1353">
        <v>4050000</v>
      </c>
      <c r="K1353">
        <v>95269.24</v>
      </c>
      <c r="L1353">
        <v>0.14499999999999999</v>
      </c>
      <c r="M1353" s="63">
        <v>45455</v>
      </c>
      <c r="N1353" s="63">
        <v>45485</v>
      </c>
      <c r="O1353">
        <v>30</v>
      </c>
      <c r="P1353" t="s">
        <v>8831</v>
      </c>
      <c r="Q1353">
        <v>0</v>
      </c>
      <c r="R1353">
        <v>0</v>
      </c>
      <c r="S1353">
        <v>0</v>
      </c>
      <c r="T1353">
        <v>0</v>
      </c>
      <c r="U1353">
        <v>0</v>
      </c>
      <c r="V1353">
        <v>0</v>
      </c>
      <c r="W1353">
        <v>0</v>
      </c>
      <c r="X1353" s="1">
        <v>45473</v>
      </c>
      <c r="Y1353" s="1">
        <v>45345</v>
      </c>
      <c r="Z1353" t="s">
        <v>30</v>
      </c>
      <c r="AA1353" t="s">
        <v>101</v>
      </c>
    </row>
    <row r="1354" spans="1:27" x14ac:dyDescent="0.25">
      <c r="A1354" t="s">
        <v>2505</v>
      </c>
      <c r="B1354" t="s">
        <v>8962</v>
      </c>
      <c r="C1354" t="s">
        <v>27</v>
      </c>
      <c r="D1354" t="s">
        <v>30</v>
      </c>
      <c r="E1354" t="s">
        <v>2473</v>
      </c>
      <c r="F1354" t="s">
        <v>9</v>
      </c>
      <c r="G1354" t="s">
        <v>2</v>
      </c>
      <c r="H1354">
        <v>538</v>
      </c>
      <c r="I1354" t="s">
        <v>5679</v>
      </c>
      <c r="J1354">
        <v>4050000</v>
      </c>
      <c r="K1354">
        <v>14931.95</v>
      </c>
      <c r="L1354">
        <v>0.14499999999999999</v>
      </c>
      <c r="M1354" s="63">
        <v>45446</v>
      </c>
      <c r="N1354" s="63">
        <v>45476</v>
      </c>
      <c r="O1354">
        <v>30</v>
      </c>
      <c r="P1354" t="s">
        <v>8834</v>
      </c>
      <c r="Q1354">
        <v>0</v>
      </c>
      <c r="R1354">
        <v>0</v>
      </c>
      <c r="S1354">
        <v>0</v>
      </c>
      <c r="T1354">
        <v>0</v>
      </c>
      <c r="U1354">
        <v>0</v>
      </c>
      <c r="V1354">
        <v>0</v>
      </c>
      <c r="W1354">
        <v>0</v>
      </c>
      <c r="X1354" s="1">
        <v>45473</v>
      </c>
      <c r="Y1354" s="1">
        <v>45354</v>
      </c>
      <c r="Z1354" t="s">
        <v>30</v>
      </c>
      <c r="AA1354" t="s">
        <v>101</v>
      </c>
    </row>
    <row r="1355" spans="1:27" x14ac:dyDescent="0.25">
      <c r="A1355" t="s">
        <v>2505</v>
      </c>
      <c r="B1355" t="s">
        <v>8911</v>
      </c>
      <c r="C1355" t="s">
        <v>27</v>
      </c>
      <c r="D1355" t="s">
        <v>30</v>
      </c>
      <c r="E1355" t="s">
        <v>2473</v>
      </c>
      <c r="F1355" t="s">
        <v>9</v>
      </c>
      <c r="G1355" t="s">
        <v>15</v>
      </c>
      <c r="H1355">
        <v>538</v>
      </c>
      <c r="I1355" t="s">
        <v>5827</v>
      </c>
      <c r="J1355">
        <v>4050000</v>
      </c>
      <c r="K1355">
        <v>88798.38</v>
      </c>
      <c r="L1355">
        <v>0.14499999999999999</v>
      </c>
      <c r="M1355" s="63">
        <v>45470</v>
      </c>
      <c r="N1355" s="63">
        <v>45500</v>
      </c>
      <c r="O1355">
        <v>30</v>
      </c>
      <c r="P1355" t="s">
        <v>8798</v>
      </c>
      <c r="Q1355">
        <v>0</v>
      </c>
      <c r="R1355">
        <v>0</v>
      </c>
      <c r="S1355">
        <v>0</v>
      </c>
      <c r="T1355">
        <v>0</v>
      </c>
      <c r="U1355">
        <v>0</v>
      </c>
      <c r="V1355">
        <v>0</v>
      </c>
      <c r="W1355">
        <v>0</v>
      </c>
      <c r="X1355" s="1">
        <v>45473</v>
      </c>
      <c r="Y1355" s="1">
        <v>45302</v>
      </c>
      <c r="Z1355" t="s">
        <v>30</v>
      </c>
      <c r="AA1355" t="s">
        <v>101</v>
      </c>
    </row>
    <row r="1356" spans="1:27" x14ac:dyDescent="0.25">
      <c r="A1356" t="s">
        <v>2505</v>
      </c>
      <c r="B1356" t="s">
        <v>4941</v>
      </c>
      <c r="C1356" t="s">
        <v>27</v>
      </c>
      <c r="D1356" t="s">
        <v>30</v>
      </c>
      <c r="E1356" t="s">
        <v>2473</v>
      </c>
      <c r="F1356" t="s">
        <v>9</v>
      </c>
      <c r="G1356" t="s">
        <v>2</v>
      </c>
      <c r="H1356">
        <v>538</v>
      </c>
      <c r="I1356" t="s">
        <v>6001</v>
      </c>
      <c r="J1356">
        <v>4050000</v>
      </c>
      <c r="K1356">
        <v>108145.18</v>
      </c>
      <c r="L1356">
        <v>0.14499999999999999</v>
      </c>
      <c r="M1356" s="63">
        <v>45451</v>
      </c>
      <c r="N1356" s="63">
        <v>45481</v>
      </c>
      <c r="O1356">
        <v>30</v>
      </c>
      <c r="P1356" t="s">
        <v>8838</v>
      </c>
      <c r="Q1356">
        <v>0</v>
      </c>
      <c r="R1356">
        <v>0</v>
      </c>
      <c r="S1356">
        <v>0</v>
      </c>
      <c r="T1356">
        <v>0</v>
      </c>
      <c r="U1356">
        <v>0</v>
      </c>
      <c r="V1356">
        <v>0</v>
      </c>
      <c r="W1356">
        <v>0</v>
      </c>
      <c r="X1356" s="1">
        <v>45473</v>
      </c>
      <c r="Y1356" s="1">
        <v>45130</v>
      </c>
      <c r="Z1356" t="s">
        <v>30</v>
      </c>
      <c r="AA1356" t="s">
        <v>101</v>
      </c>
    </row>
    <row r="1357" spans="1:27" x14ac:dyDescent="0.25">
      <c r="A1357" t="s">
        <v>2502</v>
      </c>
      <c r="B1357" t="s">
        <v>3732</v>
      </c>
      <c r="C1357" t="s">
        <v>27</v>
      </c>
      <c r="D1357" t="s">
        <v>30</v>
      </c>
      <c r="E1357" t="s">
        <v>2473</v>
      </c>
      <c r="F1357" t="s">
        <v>8</v>
      </c>
      <c r="G1357" t="s">
        <v>14</v>
      </c>
      <c r="H1357">
        <v>894</v>
      </c>
      <c r="I1357" t="s">
        <v>5772</v>
      </c>
      <c r="J1357">
        <v>8760000</v>
      </c>
      <c r="K1357">
        <v>8054.2</v>
      </c>
      <c r="L1357">
        <v>0.1225</v>
      </c>
      <c r="M1357" s="63">
        <v>45471</v>
      </c>
      <c r="N1357" s="63">
        <v>45501</v>
      </c>
      <c r="O1357">
        <v>30</v>
      </c>
      <c r="P1357" t="s">
        <v>8838</v>
      </c>
      <c r="Q1357">
        <v>0</v>
      </c>
      <c r="R1357">
        <v>0</v>
      </c>
      <c r="S1357">
        <v>0</v>
      </c>
      <c r="T1357">
        <v>0</v>
      </c>
      <c r="U1357">
        <v>0</v>
      </c>
      <c r="V1357">
        <v>0</v>
      </c>
      <c r="W1357">
        <v>0</v>
      </c>
      <c r="X1357" s="1">
        <v>45473</v>
      </c>
      <c r="Y1357" s="1">
        <v>44565</v>
      </c>
      <c r="Z1357" t="s">
        <v>30</v>
      </c>
      <c r="AA1357" t="s">
        <v>100</v>
      </c>
    </row>
    <row r="1358" spans="1:27" x14ac:dyDescent="0.25">
      <c r="A1358" t="s">
        <v>2502</v>
      </c>
      <c r="B1358" t="s">
        <v>3730</v>
      </c>
      <c r="C1358" t="s">
        <v>27</v>
      </c>
      <c r="D1358" t="s">
        <v>30</v>
      </c>
      <c r="E1358" t="s">
        <v>2473</v>
      </c>
      <c r="F1358" t="s">
        <v>8</v>
      </c>
      <c r="G1358" t="s">
        <v>10</v>
      </c>
      <c r="H1358">
        <v>894</v>
      </c>
      <c r="I1358" t="s">
        <v>5813</v>
      </c>
      <c r="J1358">
        <v>8760000</v>
      </c>
      <c r="K1358">
        <v>66587.62</v>
      </c>
      <c r="L1358">
        <v>0.1225</v>
      </c>
      <c r="M1358" s="63">
        <v>45445</v>
      </c>
      <c r="N1358" s="63">
        <v>45475</v>
      </c>
      <c r="O1358">
        <v>30</v>
      </c>
      <c r="P1358" t="s">
        <v>8837</v>
      </c>
      <c r="Q1358">
        <v>0</v>
      </c>
      <c r="R1358">
        <v>0</v>
      </c>
      <c r="S1358">
        <v>0</v>
      </c>
      <c r="T1358">
        <v>0</v>
      </c>
      <c r="U1358">
        <v>0</v>
      </c>
      <c r="V1358">
        <v>0</v>
      </c>
      <c r="W1358">
        <v>0</v>
      </c>
      <c r="X1358" s="1">
        <v>45473</v>
      </c>
      <c r="Y1358" s="1">
        <v>44647</v>
      </c>
      <c r="Z1358" t="s">
        <v>30</v>
      </c>
      <c r="AA1358" t="s">
        <v>100</v>
      </c>
    </row>
    <row r="1359" spans="1:27" x14ac:dyDescent="0.25">
      <c r="A1359" t="s">
        <v>2502</v>
      </c>
      <c r="B1359" t="s">
        <v>3731</v>
      </c>
      <c r="C1359" t="s">
        <v>27</v>
      </c>
      <c r="D1359" t="s">
        <v>30</v>
      </c>
      <c r="E1359" t="s">
        <v>2473</v>
      </c>
      <c r="F1359" t="s">
        <v>8</v>
      </c>
      <c r="G1359" t="s">
        <v>12</v>
      </c>
      <c r="H1359">
        <v>894</v>
      </c>
      <c r="I1359" t="s">
        <v>5937</v>
      </c>
      <c r="J1359">
        <v>8760000</v>
      </c>
      <c r="K1359">
        <v>4199.6899999999996</v>
      </c>
      <c r="L1359">
        <v>0.1225</v>
      </c>
      <c r="M1359" s="63">
        <v>45454</v>
      </c>
      <c r="N1359" s="63">
        <v>45484</v>
      </c>
      <c r="O1359">
        <v>30</v>
      </c>
      <c r="P1359" t="s">
        <v>8816</v>
      </c>
      <c r="Q1359">
        <v>0</v>
      </c>
      <c r="R1359">
        <v>0</v>
      </c>
      <c r="S1359">
        <v>0</v>
      </c>
      <c r="T1359">
        <v>0</v>
      </c>
      <c r="U1359">
        <v>0</v>
      </c>
      <c r="V1359">
        <v>0</v>
      </c>
      <c r="W1359">
        <v>0</v>
      </c>
      <c r="X1359" s="1">
        <v>45473</v>
      </c>
      <c r="Y1359" s="1">
        <v>44854</v>
      </c>
      <c r="Z1359" t="s">
        <v>30</v>
      </c>
      <c r="AA1359" t="s">
        <v>100</v>
      </c>
    </row>
    <row r="1360" spans="1:27" x14ac:dyDescent="0.25">
      <c r="A1360" t="s">
        <v>2502</v>
      </c>
      <c r="B1360" t="s">
        <v>3726</v>
      </c>
      <c r="C1360" t="s">
        <v>27</v>
      </c>
      <c r="D1360" t="s">
        <v>30</v>
      </c>
      <c r="E1360" t="s">
        <v>2473</v>
      </c>
      <c r="F1360" t="s">
        <v>8</v>
      </c>
      <c r="G1360" t="s">
        <v>12</v>
      </c>
      <c r="H1360">
        <v>894</v>
      </c>
      <c r="I1360" t="s">
        <v>5881</v>
      </c>
      <c r="J1360">
        <v>8760000</v>
      </c>
      <c r="K1360">
        <v>813046.08</v>
      </c>
      <c r="L1360">
        <v>0.1225</v>
      </c>
      <c r="M1360" s="63">
        <v>45472</v>
      </c>
      <c r="N1360" s="63">
        <v>45502</v>
      </c>
      <c r="O1360">
        <v>30</v>
      </c>
      <c r="P1360" t="s">
        <v>8828</v>
      </c>
      <c r="Q1360">
        <v>0</v>
      </c>
      <c r="R1360">
        <v>0</v>
      </c>
      <c r="S1360">
        <v>0</v>
      </c>
      <c r="T1360">
        <v>0</v>
      </c>
      <c r="U1360">
        <v>0</v>
      </c>
      <c r="V1360">
        <v>0</v>
      </c>
      <c r="W1360">
        <v>0</v>
      </c>
      <c r="X1360" s="1">
        <v>45473</v>
      </c>
      <c r="Y1360" s="1">
        <v>44755</v>
      </c>
      <c r="Z1360" t="s">
        <v>30</v>
      </c>
      <c r="AA1360" t="s">
        <v>100</v>
      </c>
    </row>
    <row r="1361" spans="1:27" x14ac:dyDescent="0.25">
      <c r="A1361" t="s">
        <v>2502</v>
      </c>
      <c r="B1361" t="s">
        <v>3729</v>
      </c>
      <c r="C1361" t="s">
        <v>27</v>
      </c>
      <c r="D1361" t="s">
        <v>30</v>
      </c>
      <c r="E1361" t="s">
        <v>2473</v>
      </c>
      <c r="F1361" t="s">
        <v>8</v>
      </c>
      <c r="G1361" t="s">
        <v>3</v>
      </c>
      <c r="H1361">
        <v>894</v>
      </c>
      <c r="I1361" t="s">
        <v>5779</v>
      </c>
      <c r="J1361">
        <v>8760000</v>
      </c>
      <c r="K1361">
        <v>19266.72</v>
      </c>
      <c r="L1361">
        <v>0.1225</v>
      </c>
      <c r="M1361" s="63">
        <v>45455</v>
      </c>
      <c r="N1361" s="63">
        <v>45485</v>
      </c>
      <c r="O1361">
        <v>30</v>
      </c>
      <c r="P1361" t="s">
        <v>8813</v>
      </c>
      <c r="Q1361">
        <v>0</v>
      </c>
      <c r="R1361">
        <v>0</v>
      </c>
      <c r="S1361">
        <v>0</v>
      </c>
      <c r="T1361">
        <v>0</v>
      </c>
      <c r="U1361">
        <v>0</v>
      </c>
      <c r="V1361">
        <v>0</v>
      </c>
      <c r="W1361">
        <v>0</v>
      </c>
      <c r="X1361" s="1">
        <v>45473</v>
      </c>
      <c r="Y1361" s="1">
        <v>44097</v>
      </c>
      <c r="Z1361" t="s">
        <v>30</v>
      </c>
      <c r="AA1361" t="s">
        <v>100</v>
      </c>
    </row>
    <row r="1362" spans="1:27" x14ac:dyDescent="0.25">
      <c r="A1362" t="s">
        <v>2502</v>
      </c>
      <c r="B1362" t="s">
        <v>4398</v>
      </c>
      <c r="C1362" t="s">
        <v>27</v>
      </c>
      <c r="D1362" t="s">
        <v>30</v>
      </c>
      <c r="E1362" t="s">
        <v>2473</v>
      </c>
      <c r="F1362" t="s">
        <v>8</v>
      </c>
      <c r="G1362" t="s">
        <v>14</v>
      </c>
      <c r="H1362">
        <v>894</v>
      </c>
      <c r="I1362" t="s">
        <v>5732</v>
      </c>
      <c r="J1362">
        <v>8760000</v>
      </c>
      <c r="K1362">
        <v>157353.68</v>
      </c>
      <c r="L1362">
        <v>0.1225</v>
      </c>
      <c r="M1362" s="63">
        <v>45465</v>
      </c>
      <c r="N1362" s="63">
        <v>45495</v>
      </c>
      <c r="O1362">
        <v>30</v>
      </c>
      <c r="P1362" t="s">
        <v>8838</v>
      </c>
      <c r="Q1362">
        <v>0</v>
      </c>
      <c r="R1362">
        <v>0</v>
      </c>
      <c r="S1362">
        <v>0</v>
      </c>
      <c r="T1362">
        <v>0</v>
      </c>
      <c r="U1362">
        <v>0</v>
      </c>
      <c r="V1362">
        <v>0</v>
      </c>
      <c r="W1362">
        <v>0</v>
      </c>
      <c r="X1362" s="1">
        <v>45473</v>
      </c>
      <c r="Y1362" s="1">
        <v>44509</v>
      </c>
      <c r="Z1362" t="s">
        <v>30</v>
      </c>
      <c r="AA1362" t="s">
        <v>100</v>
      </c>
    </row>
    <row r="1363" spans="1:27" x14ac:dyDescent="0.25">
      <c r="A1363" t="s">
        <v>2502</v>
      </c>
      <c r="B1363" t="s">
        <v>3722</v>
      </c>
      <c r="C1363" t="s">
        <v>27</v>
      </c>
      <c r="D1363" t="s">
        <v>30</v>
      </c>
      <c r="E1363" t="s">
        <v>2473</v>
      </c>
      <c r="F1363" t="s">
        <v>8</v>
      </c>
      <c r="G1363" t="s">
        <v>12</v>
      </c>
      <c r="H1363">
        <v>894</v>
      </c>
      <c r="I1363" t="s">
        <v>5840</v>
      </c>
      <c r="J1363">
        <v>8760000</v>
      </c>
      <c r="K1363">
        <v>386888.59</v>
      </c>
      <c r="L1363">
        <v>0.1225</v>
      </c>
      <c r="M1363" s="63">
        <v>45471</v>
      </c>
      <c r="N1363" s="63">
        <v>45501</v>
      </c>
      <c r="O1363">
        <v>30</v>
      </c>
      <c r="P1363" t="s">
        <v>8835</v>
      </c>
      <c r="Q1363">
        <v>0</v>
      </c>
      <c r="R1363">
        <v>0</v>
      </c>
      <c r="S1363">
        <v>0</v>
      </c>
      <c r="T1363">
        <v>0</v>
      </c>
      <c r="U1363">
        <v>0</v>
      </c>
      <c r="V1363">
        <v>0</v>
      </c>
      <c r="W1363">
        <v>0</v>
      </c>
      <c r="X1363" s="1">
        <v>45473</v>
      </c>
      <c r="Y1363" s="1">
        <v>44944</v>
      </c>
      <c r="Z1363" t="s">
        <v>30</v>
      </c>
      <c r="AA1363" t="s">
        <v>100</v>
      </c>
    </row>
    <row r="1364" spans="1:27" x14ac:dyDescent="0.25">
      <c r="A1364" t="s">
        <v>2502</v>
      </c>
      <c r="B1364" t="s">
        <v>3721</v>
      </c>
      <c r="C1364" t="s">
        <v>27</v>
      </c>
      <c r="D1364" t="s">
        <v>30</v>
      </c>
      <c r="E1364" t="s">
        <v>2473</v>
      </c>
      <c r="F1364" t="s">
        <v>8</v>
      </c>
      <c r="G1364" t="s">
        <v>14</v>
      </c>
      <c r="H1364">
        <v>894</v>
      </c>
      <c r="I1364" t="s">
        <v>5819</v>
      </c>
      <c r="J1364">
        <v>8760000</v>
      </c>
      <c r="K1364">
        <v>1086363.72</v>
      </c>
      <c r="L1364">
        <v>0.1225</v>
      </c>
      <c r="M1364" s="63">
        <v>45453</v>
      </c>
      <c r="N1364" s="63">
        <v>45483</v>
      </c>
      <c r="O1364">
        <v>30</v>
      </c>
      <c r="P1364" t="s">
        <v>8813</v>
      </c>
      <c r="Q1364">
        <v>0</v>
      </c>
      <c r="R1364">
        <v>0</v>
      </c>
      <c r="S1364">
        <v>0</v>
      </c>
      <c r="T1364">
        <v>0</v>
      </c>
      <c r="U1364">
        <v>0</v>
      </c>
      <c r="V1364">
        <v>0</v>
      </c>
      <c r="W1364">
        <v>0</v>
      </c>
      <c r="X1364" s="1">
        <v>45473</v>
      </c>
      <c r="Y1364" s="1">
        <v>45084</v>
      </c>
      <c r="Z1364" t="s">
        <v>30</v>
      </c>
      <c r="AA1364" t="s">
        <v>100</v>
      </c>
    </row>
    <row r="1365" spans="1:27" x14ac:dyDescent="0.25">
      <c r="A1365" t="s">
        <v>2502</v>
      </c>
      <c r="B1365" t="s">
        <v>3724</v>
      </c>
      <c r="C1365" t="s">
        <v>27</v>
      </c>
      <c r="D1365" t="s">
        <v>30</v>
      </c>
      <c r="E1365" t="s">
        <v>2473</v>
      </c>
      <c r="F1365" t="s">
        <v>8</v>
      </c>
      <c r="G1365" t="s">
        <v>3</v>
      </c>
      <c r="H1365">
        <v>894</v>
      </c>
      <c r="I1365" t="s">
        <v>5628</v>
      </c>
      <c r="J1365">
        <v>8760000</v>
      </c>
      <c r="K1365">
        <v>715492.47</v>
      </c>
      <c r="L1365">
        <v>0.1225</v>
      </c>
      <c r="M1365" s="63">
        <v>45456</v>
      </c>
      <c r="N1365" s="63">
        <v>45486</v>
      </c>
      <c r="O1365">
        <v>30</v>
      </c>
      <c r="P1365" t="s">
        <v>8825</v>
      </c>
      <c r="Q1365">
        <v>0</v>
      </c>
      <c r="R1365">
        <v>0</v>
      </c>
      <c r="S1365">
        <v>0</v>
      </c>
      <c r="T1365">
        <v>0</v>
      </c>
      <c r="U1365">
        <v>0</v>
      </c>
      <c r="V1365">
        <v>0</v>
      </c>
      <c r="W1365">
        <v>0</v>
      </c>
      <c r="X1365" s="1">
        <v>45473</v>
      </c>
      <c r="Y1365" s="1">
        <v>44952</v>
      </c>
      <c r="Z1365" t="s">
        <v>30</v>
      </c>
      <c r="AA1365" t="s">
        <v>100</v>
      </c>
    </row>
    <row r="1366" spans="1:27" x14ac:dyDescent="0.25">
      <c r="A1366" t="s">
        <v>2502</v>
      </c>
      <c r="B1366" t="s">
        <v>3725</v>
      </c>
      <c r="C1366" t="s">
        <v>27</v>
      </c>
      <c r="D1366" t="s">
        <v>30</v>
      </c>
      <c r="E1366" t="s">
        <v>2473</v>
      </c>
      <c r="F1366" t="s">
        <v>8</v>
      </c>
      <c r="G1366" t="s">
        <v>14</v>
      </c>
      <c r="H1366">
        <v>894</v>
      </c>
      <c r="I1366" t="s">
        <v>5839</v>
      </c>
      <c r="J1366">
        <v>8760000</v>
      </c>
      <c r="K1366">
        <v>182896.56</v>
      </c>
      <c r="L1366">
        <v>0.1225</v>
      </c>
      <c r="M1366" s="63">
        <v>45447</v>
      </c>
      <c r="N1366" s="63">
        <v>45477</v>
      </c>
      <c r="O1366">
        <v>30</v>
      </c>
      <c r="P1366" t="s">
        <v>8822</v>
      </c>
      <c r="Q1366">
        <v>0</v>
      </c>
      <c r="R1366">
        <v>0</v>
      </c>
      <c r="S1366">
        <v>0</v>
      </c>
      <c r="T1366">
        <v>0</v>
      </c>
      <c r="U1366">
        <v>0</v>
      </c>
      <c r="V1366">
        <v>0</v>
      </c>
      <c r="W1366">
        <v>0</v>
      </c>
      <c r="X1366" s="1">
        <v>45473</v>
      </c>
      <c r="Y1366" s="1">
        <v>44643</v>
      </c>
      <c r="Z1366" t="s">
        <v>30</v>
      </c>
      <c r="AA1366" t="s">
        <v>100</v>
      </c>
    </row>
    <row r="1367" spans="1:27" x14ac:dyDescent="0.25">
      <c r="A1367" t="s">
        <v>2502</v>
      </c>
      <c r="B1367" t="s">
        <v>3723</v>
      </c>
      <c r="C1367" t="s">
        <v>27</v>
      </c>
      <c r="D1367" t="s">
        <v>30</v>
      </c>
      <c r="E1367" t="s">
        <v>2473</v>
      </c>
      <c r="F1367" t="s">
        <v>8</v>
      </c>
      <c r="G1367" t="s">
        <v>4</v>
      </c>
      <c r="H1367">
        <v>894</v>
      </c>
      <c r="I1367" t="s">
        <v>5946</v>
      </c>
      <c r="J1367">
        <v>8760000</v>
      </c>
      <c r="K1367">
        <v>636339.11</v>
      </c>
      <c r="L1367">
        <v>0.1225</v>
      </c>
      <c r="M1367" s="63">
        <v>45445</v>
      </c>
      <c r="N1367" s="63">
        <v>45475</v>
      </c>
      <c r="O1367">
        <v>30</v>
      </c>
      <c r="P1367" t="s">
        <v>8807</v>
      </c>
      <c r="Q1367">
        <v>0</v>
      </c>
      <c r="R1367">
        <v>0</v>
      </c>
      <c r="S1367">
        <v>0</v>
      </c>
      <c r="T1367">
        <v>0</v>
      </c>
      <c r="U1367">
        <v>0</v>
      </c>
      <c r="V1367">
        <v>0</v>
      </c>
      <c r="W1367">
        <v>0</v>
      </c>
      <c r="X1367" s="1">
        <v>45473</v>
      </c>
      <c r="Y1367" s="1">
        <v>44398</v>
      </c>
      <c r="Z1367" t="s">
        <v>30</v>
      </c>
      <c r="AA1367" t="s">
        <v>100</v>
      </c>
    </row>
    <row r="1368" spans="1:27" x14ac:dyDescent="0.25">
      <c r="A1368" t="s">
        <v>2502</v>
      </c>
      <c r="B1368" t="s">
        <v>3727</v>
      </c>
      <c r="C1368" t="s">
        <v>27</v>
      </c>
      <c r="D1368" t="s">
        <v>30</v>
      </c>
      <c r="E1368" t="s">
        <v>2473</v>
      </c>
      <c r="F1368" t="s">
        <v>8</v>
      </c>
      <c r="G1368" t="s">
        <v>14</v>
      </c>
      <c r="H1368">
        <v>894</v>
      </c>
      <c r="I1368" t="s">
        <v>6030</v>
      </c>
      <c r="J1368">
        <v>8760000</v>
      </c>
      <c r="K1368">
        <v>64065.87</v>
      </c>
      <c r="L1368">
        <v>0.1225</v>
      </c>
      <c r="M1368" s="63">
        <v>45469</v>
      </c>
      <c r="N1368" s="63">
        <v>45499</v>
      </c>
      <c r="O1368">
        <v>30</v>
      </c>
      <c r="P1368" t="s">
        <v>8822</v>
      </c>
      <c r="Q1368">
        <v>0</v>
      </c>
      <c r="R1368">
        <v>0</v>
      </c>
      <c r="S1368">
        <v>0</v>
      </c>
      <c r="T1368">
        <v>0</v>
      </c>
      <c r="U1368">
        <v>0</v>
      </c>
      <c r="V1368">
        <v>0</v>
      </c>
      <c r="W1368">
        <v>0</v>
      </c>
      <c r="X1368" s="1">
        <v>45473</v>
      </c>
      <c r="Y1368" s="1">
        <v>45090</v>
      </c>
      <c r="Z1368" t="s">
        <v>30</v>
      </c>
      <c r="AA1368" t="s">
        <v>100</v>
      </c>
    </row>
    <row r="1369" spans="1:27" x14ac:dyDescent="0.25">
      <c r="A1369" t="s">
        <v>2502</v>
      </c>
      <c r="B1369" t="s">
        <v>3728</v>
      </c>
      <c r="C1369" t="s">
        <v>27</v>
      </c>
      <c r="D1369" t="s">
        <v>30</v>
      </c>
      <c r="E1369" t="s">
        <v>2473</v>
      </c>
      <c r="F1369" t="s">
        <v>8</v>
      </c>
      <c r="G1369" t="s">
        <v>14</v>
      </c>
      <c r="H1369">
        <v>894</v>
      </c>
      <c r="I1369" t="s">
        <v>5900</v>
      </c>
      <c r="J1369">
        <v>8760000</v>
      </c>
      <c r="K1369">
        <v>57585.33</v>
      </c>
      <c r="L1369">
        <v>0.1225</v>
      </c>
      <c r="M1369" s="63">
        <v>45467</v>
      </c>
      <c r="N1369" s="63">
        <v>45497</v>
      </c>
      <c r="O1369">
        <v>30</v>
      </c>
      <c r="P1369" t="s">
        <v>8802</v>
      </c>
      <c r="Q1369">
        <v>0</v>
      </c>
      <c r="R1369">
        <v>0</v>
      </c>
      <c r="S1369">
        <v>0</v>
      </c>
      <c r="T1369">
        <v>0</v>
      </c>
      <c r="U1369">
        <v>0</v>
      </c>
      <c r="V1369">
        <v>0</v>
      </c>
      <c r="W1369">
        <v>0</v>
      </c>
      <c r="X1369" s="1">
        <v>45473</v>
      </c>
      <c r="Y1369" s="1">
        <v>45111</v>
      </c>
      <c r="Z1369" t="s">
        <v>30</v>
      </c>
      <c r="AA1369" t="s">
        <v>100</v>
      </c>
    </row>
    <row r="1370" spans="1:27" x14ac:dyDescent="0.25">
      <c r="A1370" t="s">
        <v>2502</v>
      </c>
      <c r="B1370" t="s">
        <v>8882</v>
      </c>
      <c r="C1370" t="s">
        <v>27</v>
      </c>
      <c r="D1370" t="s">
        <v>30</v>
      </c>
      <c r="E1370" t="s">
        <v>2473</v>
      </c>
      <c r="F1370" t="s">
        <v>8</v>
      </c>
      <c r="G1370" t="s">
        <v>14</v>
      </c>
      <c r="H1370">
        <v>894</v>
      </c>
      <c r="I1370" t="s">
        <v>8883</v>
      </c>
      <c r="J1370">
        <v>8760000</v>
      </c>
      <c r="K1370">
        <v>253485.32</v>
      </c>
      <c r="L1370">
        <v>0.1225</v>
      </c>
      <c r="M1370" s="63">
        <v>45463</v>
      </c>
      <c r="N1370" s="63">
        <v>45493</v>
      </c>
      <c r="O1370">
        <v>30</v>
      </c>
      <c r="P1370" t="s">
        <v>8822</v>
      </c>
      <c r="Q1370">
        <v>0</v>
      </c>
      <c r="R1370">
        <v>0</v>
      </c>
      <c r="S1370">
        <v>0</v>
      </c>
      <c r="T1370">
        <v>0</v>
      </c>
      <c r="U1370">
        <v>0</v>
      </c>
      <c r="V1370">
        <v>0</v>
      </c>
      <c r="W1370">
        <v>0</v>
      </c>
      <c r="X1370" s="1">
        <v>45473</v>
      </c>
      <c r="Y1370" s="1">
        <v>45461</v>
      </c>
      <c r="Z1370" t="s">
        <v>30</v>
      </c>
      <c r="AA1370" t="s">
        <v>100</v>
      </c>
    </row>
    <row r="1371" spans="1:27" x14ac:dyDescent="0.25">
      <c r="A1371" t="s">
        <v>2502</v>
      </c>
      <c r="B1371" t="s">
        <v>8805</v>
      </c>
      <c r="C1371" t="s">
        <v>27</v>
      </c>
      <c r="D1371" t="s">
        <v>30</v>
      </c>
      <c r="E1371" t="s">
        <v>2473</v>
      </c>
      <c r="F1371" t="s">
        <v>8</v>
      </c>
      <c r="G1371" t="s">
        <v>12</v>
      </c>
      <c r="H1371">
        <v>894</v>
      </c>
      <c r="I1371" t="s">
        <v>5766</v>
      </c>
      <c r="J1371">
        <v>8760000</v>
      </c>
      <c r="K1371">
        <v>558315.12</v>
      </c>
      <c r="L1371">
        <v>0.1225</v>
      </c>
      <c r="M1371" s="63">
        <v>45448</v>
      </c>
      <c r="N1371" s="63">
        <v>45478</v>
      </c>
      <c r="O1371">
        <v>30</v>
      </c>
      <c r="P1371" t="s">
        <v>8802</v>
      </c>
      <c r="Q1371">
        <v>0</v>
      </c>
      <c r="R1371">
        <v>0</v>
      </c>
      <c r="S1371">
        <v>0</v>
      </c>
      <c r="T1371">
        <v>0</v>
      </c>
      <c r="U1371">
        <v>0</v>
      </c>
      <c r="V1371">
        <v>0</v>
      </c>
      <c r="W1371">
        <v>0</v>
      </c>
      <c r="X1371" s="1">
        <v>45473</v>
      </c>
      <c r="Y1371" s="1">
        <v>45397</v>
      </c>
      <c r="Z1371" t="s">
        <v>30</v>
      </c>
      <c r="AA1371" t="s">
        <v>100</v>
      </c>
    </row>
    <row r="1372" spans="1:27" x14ac:dyDescent="0.25">
      <c r="A1372" t="s">
        <v>2502</v>
      </c>
      <c r="B1372" t="s">
        <v>4626</v>
      </c>
      <c r="C1372" t="s">
        <v>27</v>
      </c>
      <c r="D1372" t="s">
        <v>30</v>
      </c>
      <c r="E1372" t="s">
        <v>2473</v>
      </c>
      <c r="F1372" t="s">
        <v>8</v>
      </c>
      <c r="G1372" t="s">
        <v>4</v>
      </c>
      <c r="H1372">
        <v>894</v>
      </c>
      <c r="I1372" t="s">
        <v>5835</v>
      </c>
      <c r="J1372">
        <v>8760000</v>
      </c>
      <c r="K1372">
        <v>125817.56</v>
      </c>
      <c r="L1372">
        <v>0.1225</v>
      </c>
      <c r="M1372" s="63">
        <v>45472</v>
      </c>
      <c r="N1372" s="63">
        <v>45502</v>
      </c>
      <c r="O1372">
        <v>30</v>
      </c>
      <c r="P1372" t="s">
        <v>8813</v>
      </c>
      <c r="Q1372">
        <v>0</v>
      </c>
      <c r="R1372">
        <v>0</v>
      </c>
      <c r="S1372">
        <v>0</v>
      </c>
      <c r="T1372">
        <v>0</v>
      </c>
      <c r="U1372">
        <v>0</v>
      </c>
      <c r="V1372">
        <v>0</v>
      </c>
      <c r="W1372">
        <v>0</v>
      </c>
      <c r="X1372" s="1">
        <v>45473</v>
      </c>
      <c r="Y1372" s="1">
        <v>45310</v>
      </c>
      <c r="Z1372" t="s">
        <v>30</v>
      </c>
      <c r="AA1372" t="s">
        <v>100</v>
      </c>
    </row>
    <row r="1373" spans="1:27" x14ac:dyDescent="0.25">
      <c r="A1373" t="s">
        <v>2502</v>
      </c>
      <c r="B1373" t="s">
        <v>8830</v>
      </c>
      <c r="C1373" t="s">
        <v>27</v>
      </c>
      <c r="D1373" t="s">
        <v>30</v>
      </c>
      <c r="E1373" t="s">
        <v>2473</v>
      </c>
      <c r="F1373" t="s">
        <v>8</v>
      </c>
      <c r="G1373" t="s">
        <v>12</v>
      </c>
      <c r="H1373">
        <v>894</v>
      </c>
      <c r="I1373" t="s">
        <v>5793</v>
      </c>
      <c r="J1373">
        <v>8760000</v>
      </c>
      <c r="K1373">
        <v>636160.03</v>
      </c>
      <c r="L1373">
        <v>0.1225</v>
      </c>
      <c r="M1373" s="63">
        <v>45463</v>
      </c>
      <c r="N1373" s="63">
        <v>45493</v>
      </c>
      <c r="O1373">
        <v>30</v>
      </c>
      <c r="P1373" t="s">
        <v>8827</v>
      </c>
      <c r="Q1373">
        <v>0</v>
      </c>
      <c r="R1373">
        <v>0</v>
      </c>
      <c r="S1373">
        <v>0</v>
      </c>
      <c r="T1373">
        <v>0</v>
      </c>
      <c r="U1373">
        <v>0</v>
      </c>
      <c r="V1373">
        <v>0</v>
      </c>
      <c r="W1373">
        <v>0</v>
      </c>
      <c r="X1373" s="1">
        <v>45473</v>
      </c>
      <c r="Y1373" s="1">
        <v>45323</v>
      </c>
      <c r="Z1373" t="s">
        <v>30</v>
      </c>
      <c r="AA1373" t="s">
        <v>100</v>
      </c>
    </row>
    <row r="1374" spans="1:27" x14ac:dyDescent="0.25">
      <c r="A1374" t="s">
        <v>2502</v>
      </c>
      <c r="B1374" t="s">
        <v>8846</v>
      </c>
      <c r="C1374" t="s">
        <v>27</v>
      </c>
      <c r="D1374" t="s">
        <v>30</v>
      </c>
      <c r="E1374" t="s">
        <v>2473</v>
      </c>
      <c r="F1374" t="s">
        <v>8</v>
      </c>
      <c r="G1374" t="s">
        <v>12</v>
      </c>
      <c r="H1374">
        <v>894</v>
      </c>
      <c r="I1374" t="s">
        <v>8847</v>
      </c>
      <c r="J1374">
        <v>8760000</v>
      </c>
      <c r="K1374">
        <v>314240.40999999997</v>
      </c>
      <c r="L1374">
        <v>0.1225</v>
      </c>
      <c r="M1374" s="63">
        <v>45472</v>
      </c>
      <c r="N1374" s="63">
        <v>45502</v>
      </c>
      <c r="O1374">
        <v>30</v>
      </c>
      <c r="P1374" t="s">
        <v>8798</v>
      </c>
      <c r="Q1374">
        <v>0</v>
      </c>
      <c r="R1374">
        <v>0</v>
      </c>
      <c r="S1374">
        <v>0</v>
      </c>
      <c r="T1374">
        <v>0</v>
      </c>
      <c r="U1374">
        <v>0</v>
      </c>
      <c r="V1374">
        <v>0</v>
      </c>
      <c r="W1374">
        <v>0</v>
      </c>
      <c r="X1374" s="1">
        <v>45473</v>
      </c>
      <c r="Y1374" s="1">
        <v>45327</v>
      </c>
      <c r="Z1374" t="s">
        <v>30</v>
      </c>
      <c r="AA1374" t="s">
        <v>100</v>
      </c>
    </row>
    <row r="1375" spans="1:27" x14ac:dyDescent="0.25">
      <c r="A1375" t="s">
        <v>2502</v>
      </c>
      <c r="B1375" t="s">
        <v>8889</v>
      </c>
      <c r="C1375" t="s">
        <v>27</v>
      </c>
      <c r="D1375" t="s">
        <v>30</v>
      </c>
      <c r="E1375" t="s">
        <v>2473</v>
      </c>
      <c r="F1375" t="s">
        <v>8</v>
      </c>
      <c r="G1375" t="s">
        <v>14</v>
      </c>
      <c r="H1375">
        <v>894</v>
      </c>
      <c r="I1375" t="s">
        <v>5912</v>
      </c>
      <c r="J1375">
        <v>8760000</v>
      </c>
      <c r="K1375">
        <v>327340.09000000003</v>
      </c>
      <c r="L1375">
        <v>0.1225</v>
      </c>
      <c r="M1375" s="63">
        <v>45465</v>
      </c>
      <c r="N1375" s="63">
        <v>45495</v>
      </c>
      <c r="O1375">
        <v>30</v>
      </c>
      <c r="P1375" t="s">
        <v>8831</v>
      </c>
      <c r="Q1375">
        <v>0</v>
      </c>
      <c r="R1375">
        <v>0</v>
      </c>
      <c r="S1375">
        <v>0</v>
      </c>
      <c r="T1375">
        <v>0</v>
      </c>
      <c r="U1375">
        <v>0</v>
      </c>
      <c r="V1375">
        <v>0</v>
      </c>
      <c r="W1375">
        <v>0</v>
      </c>
      <c r="X1375" s="1">
        <v>45473</v>
      </c>
      <c r="Y1375" s="1">
        <v>45410</v>
      </c>
      <c r="Z1375" t="s">
        <v>30</v>
      </c>
      <c r="AA1375" t="s">
        <v>100</v>
      </c>
    </row>
    <row r="1376" spans="1:27" x14ac:dyDescent="0.25">
      <c r="A1376" t="s">
        <v>2502</v>
      </c>
      <c r="B1376" t="s">
        <v>8963</v>
      </c>
      <c r="C1376" t="s">
        <v>27</v>
      </c>
      <c r="D1376" t="s">
        <v>30</v>
      </c>
      <c r="E1376" t="s">
        <v>2473</v>
      </c>
      <c r="F1376" t="s">
        <v>8</v>
      </c>
      <c r="G1376" t="s">
        <v>14</v>
      </c>
      <c r="H1376">
        <v>894</v>
      </c>
      <c r="I1376" t="s">
        <v>5774</v>
      </c>
      <c r="J1376">
        <v>8760000</v>
      </c>
      <c r="K1376">
        <v>15809.86</v>
      </c>
      <c r="L1376">
        <v>0.1225</v>
      </c>
      <c r="M1376" s="63">
        <v>45463</v>
      </c>
      <c r="N1376" s="63">
        <v>45493</v>
      </c>
      <c r="O1376">
        <v>30</v>
      </c>
      <c r="P1376" t="s">
        <v>8822</v>
      </c>
      <c r="Q1376">
        <v>0</v>
      </c>
      <c r="R1376">
        <v>0</v>
      </c>
      <c r="S1376">
        <v>0</v>
      </c>
      <c r="T1376">
        <v>0</v>
      </c>
      <c r="U1376">
        <v>0</v>
      </c>
      <c r="V1376">
        <v>0</v>
      </c>
      <c r="W1376">
        <v>0</v>
      </c>
      <c r="X1376" s="1">
        <v>45473</v>
      </c>
      <c r="Y1376" s="1">
        <v>45355</v>
      </c>
      <c r="Z1376" t="s">
        <v>30</v>
      </c>
      <c r="AA1376" t="s">
        <v>100</v>
      </c>
    </row>
    <row r="1377" spans="1:27" x14ac:dyDescent="0.25">
      <c r="A1377" t="s">
        <v>2495</v>
      </c>
      <c r="B1377" t="s">
        <v>3614</v>
      </c>
      <c r="C1377" t="s">
        <v>27</v>
      </c>
      <c r="D1377" t="s">
        <v>30</v>
      </c>
      <c r="E1377" t="s">
        <v>2473</v>
      </c>
      <c r="F1377" t="s">
        <v>5</v>
      </c>
      <c r="G1377" t="s">
        <v>10</v>
      </c>
      <c r="H1377">
        <v>766</v>
      </c>
      <c r="I1377" t="s">
        <v>5661</v>
      </c>
      <c r="J1377">
        <v>6380000</v>
      </c>
      <c r="K1377">
        <v>288648.8</v>
      </c>
      <c r="L1377">
        <v>0.13250000000000001</v>
      </c>
      <c r="M1377" s="63">
        <v>45434</v>
      </c>
      <c r="N1377" s="63">
        <v>45524</v>
      </c>
      <c r="O1377">
        <v>90</v>
      </c>
      <c r="P1377" t="s">
        <v>8802</v>
      </c>
      <c r="Q1377">
        <v>0</v>
      </c>
      <c r="R1377">
        <v>0</v>
      </c>
      <c r="S1377">
        <v>0</v>
      </c>
      <c r="T1377">
        <v>0</v>
      </c>
      <c r="U1377">
        <v>0</v>
      </c>
      <c r="V1377">
        <v>0</v>
      </c>
      <c r="W1377">
        <v>0</v>
      </c>
      <c r="X1377" s="1">
        <v>45473</v>
      </c>
      <c r="Y1377" s="1">
        <v>45188</v>
      </c>
      <c r="Z1377" t="s">
        <v>30</v>
      </c>
      <c r="AA1377" t="s">
        <v>101</v>
      </c>
    </row>
    <row r="1378" spans="1:27" x14ac:dyDescent="0.25">
      <c r="A1378" t="s">
        <v>2495</v>
      </c>
      <c r="B1378" t="s">
        <v>3612</v>
      </c>
      <c r="C1378" t="s">
        <v>27</v>
      </c>
      <c r="D1378" t="s">
        <v>30</v>
      </c>
      <c r="E1378" t="s">
        <v>2473</v>
      </c>
      <c r="F1378" t="s">
        <v>5</v>
      </c>
      <c r="G1378" t="s">
        <v>12</v>
      </c>
      <c r="H1378">
        <v>766</v>
      </c>
      <c r="I1378" t="s">
        <v>5914</v>
      </c>
      <c r="J1378">
        <v>6380000</v>
      </c>
      <c r="K1378">
        <v>99646.03</v>
      </c>
      <c r="L1378">
        <v>0.13250000000000001</v>
      </c>
      <c r="M1378" s="63">
        <v>45414</v>
      </c>
      <c r="N1378" s="63">
        <v>45504</v>
      </c>
      <c r="O1378">
        <v>90</v>
      </c>
      <c r="P1378" t="s">
        <v>8834</v>
      </c>
      <c r="Q1378">
        <v>0</v>
      </c>
      <c r="R1378">
        <v>0</v>
      </c>
      <c r="S1378">
        <v>0</v>
      </c>
      <c r="T1378">
        <v>0</v>
      </c>
      <c r="U1378">
        <v>0</v>
      </c>
      <c r="V1378">
        <v>0</v>
      </c>
      <c r="W1378">
        <v>0</v>
      </c>
      <c r="X1378" s="1">
        <v>45473</v>
      </c>
      <c r="Y1378" s="1">
        <v>45093</v>
      </c>
      <c r="Z1378" t="s">
        <v>30</v>
      </c>
      <c r="AA1378" t="s">
        <v>101</v>
      </c>
    </row>
    <row r="1379" spans="1:27" x14ac:dyDescent="0.25">
      <c r="A1379" t="s">
        <v>2495</v>
      </c>
      <c r="B1379" t="s">
        <v>4364</v>
      </c>
      <c r="C1379" t="s">
        <v>27</v>
      </c>
      <c r="D1379" t="s">
        <v>30</v>
      </c>
      <c r="E1379" t="s">
        <v>2473</v>
      </c>
      <c r="F1379" t="s">
        <v>5</v>
      </c>
      <c r="G1379" t="s">
        <v>10</v>
      </c>
      <c r="H1379">
        <v>766</v>
      </c>
      <c r="I1379" t="s">
        <v>6004</v>
      </c>
      <c r="J1379">
        <v>6380000</v>
      </c>
      <c r="K1379">
        <v>1133839.4099999999</v>
      </c>
      <c r="L1379">
        <v>0.13250000000000001</v>
      </c>
      <c r="M1379" s="63">
        <v>45415</v>
      </c>
      <c r="N1379" s="63">
        <v>45505</v>
      </c>
      <c r="O1379">
        <v>90</v>
      </c>
      <c r="P1379" t="s">
        <v>8835</v>
      </c>
      <c r="Q1379">
        <v>0</v>
      </c>
      <c r="R1379">
        <v>0</v>
      </c>
      <c r="S1379">
        <v>0</v>
      </c>
      <c r="T1379">
        <v>0</v>
      </c>
      <c r="U1379">
        <v>0</v>
      </c>
      <c r="V1379">
        <v>0</v>
      </c>
      <c r="W1379">
        <v>0</v>
      </c>
      <c r="X1379" s="1">
        <v>45473</v>
      </c>
      <c r="Y1379" s="1">
        <v>45329</v>
      </c>
      <c r="Z1379" t="s">
        <v>30</v>
      </c>
      <c r="AA1379" t="s">
        <v>101</v>
      </c>
    </row>
    <row r="1380" spans="1:27" x14ac:dyDescent="0.25">
      <c r="A1380" t="s">
        <v>2495</v>
      </c>
      <c r="B1380" t="s">
        <v>3610</v>
      </c>
      <c r="C1380" t="s">
        <v>27</v>
      </c>
      <c r="D1380" t="s">
        <v>30</v>
      </c>
      <c r="E1380" t="s">
        <v>2473</v>
      </c>
      <c r="F1380" t="s">
        <v>5</v>
      </c>
      <c r="G1380" t="s">
        <v>14</v>
      </c>
      <c r="H1380">
        <v>766</v>
      </c>
      <c r="I1380" t="s">
        <v>5883</v>
      </c>
      <c r="J1380">
        <v>6380000</v>
      </c>
      <c r="K1380">
        <v>452326.71</v>
      </c>
      <c r="L1380">
        <v>0.13250000000000001</v>
      </c>
      <c r="M1380" s="63">
        <v>45445</v>
      </c>
      <c r="N1380" s="63">
        <v>45535</v>
      </c>
      <c r="O1380">
        <v>90</v>
      </c>
      <c r="P1380" t="s">
        <v>8813</v>
      </c>
      <c r="Q1380">
        <v>0</v>
      </c>
      <c r="R1380">
        <v>0</v>
      </c>
      <c r="S1380">
        <v>0</v>
      </c>
      <c r="T1380">
        <v>0</v>
      </c>
      <c r="U1380">
        <v>0</v>
      </c>
      <c r="V1380">
        <v>0</v>
      </c>
      <c r="W1380">
        <v>0</v>
      </c>
      <c r="X1380" s="1">
        <v>45473</v>
      </c>
      <c r="Y1380" s="1">
        <v>45183</v>
      </c>
      <c r="Z1380" t="s">
        <v>30</v>
      </c>
      <c r="AA1380" t="s">
        <v>101</v>
      </c>
    </row>
    <row r="1381" spans="1:27" x14ac:dyDescent="0.25">
      <c r="A1381" t="s">
        <v>2495</v>
      </c>
      <c r="B1381" t="s">
        <v>3613</v>
      </c>
      <c r="C1381" t="s">
        <v>27</v>
      </c>
      <c r="D1381" t="s">
        <v>30</v>
      </c>
      <c r="E1381" t="s">
        <v>2473</v>
      </c>
      <c r="F1381" t="s">
        <v>5</v>
      </c>
      <c r="G1381" t="s">
        <v>10</v>
      </c>
      <c r="H1381">
        <v>766</v>
      </c>
      <c r="I1381" t="s">
        <v>5623</v>
      </c>
      <c r="J1381">
        <v>6380000</v>
      </c>
      <c r="K1381">
        <v>389970.46</v>
      </c>
      <c r="L1381">
        <v>0.13250000000000001</v>
      </c>
      <c r="M1381" s="63">
        <v>45421</v>
      </c>
      <c r="N1381" s="63">
        <v>45511</v>
      </c>
      <c r="O1381">
        <v>90</v>
      </c>
      <c r="P1381" t="s">
        <v>8829</v>
      </c>
      <c r="Q1381">
        <v>0</v>
      </c>
      <c r="R1381">
        <v>0</v>
      </c>
      <c r="S1381">
        <v>0</v>
      </c>
      <c r="T1381">
        <v>0</v>
      </c>
      <c r="U1381">
        <v>0</v>
      </c>
      <c r="V1381">
        <v>0</v>
      </c>
      <c r="W1381">
        <v>0</v>
      </c>
      <c r="X1381" s="1">
        <v>45473</v>
      </c>
      <c r="Y1381" s="1">
        <v>45184</v>
      </c>
      <c r="Z1381" t="s">
        <v>30</v>
      </c>
      <c r="AA1381" t="s">
        <v>101</v>
      </c>
    </row>
    <row r="1382" spans="1:27" x14ac:dyDescent="0.25">
      <c r="A1382" t="s">
        <v>2495</v>
      </c>
      <c r="B1382" t="s">
        <v>3615</v>
      </c>
      <c r="C1382" t="s">
        <v>27</v>
      </c>
      <c r="D1382" t="s">
        <v>30</v>
      </c>
      <c r="E1382" t="s">
        <v>2473</v>
      </c>
      <c r="F1382" t="s">
        <v>5</v>
      </c>
      <c r="G1382" t="s">
        <v>12</v>
      </c>
      <c r="H1382">
        <v>766</v>
      </c>
      <c r="I1382" t="s">
        <v>5661</v>
      </c>
      <c r="J1382">
        <v>6380000</v>
      </c>
      <c r="K1382">
        <v>109004.83</v>
      </c>
      <c r="L1382">
        <v>0.13250000000000001</v>
      </c>
      <c r="M1382" s="63">
        <v>45416</v>
      </c>
      <c r="N1382" s="63">
        <v>45506</v>
      </c>
      <c r="O1382">
        <v>90</v>
      </c>
      <c r="P1382" t="s">
        <v>8831</v>
      </c>
      <c r="Q1382">
        <v>0</v>
      </c>
      <c r="R1382">
        <v>0</v>
      </c>
      <c r="S1382">
        <v>0</v>
      </c>
      <c r="T1382">
        <v>0</v>
      </c>
      <c r="U1382">
        <v>0</v>
      </c>
      <c r="V1382">
        <v>0</v>
      </c>
      <c r="W1382">
        <v>0</v>
      </c>
      <c r="X1382" s="1">
        <v>45473</v>
      </c>
      <c r="Y1382" s="1">
        <v>45183</v>
      </c>
      <c r="Z1382" t="s">
        <v>30</v>
      </c>
      <c r="AA1382" t="s">
        <v>101</v>
      </c>
    </row>
    <row r="1383" spans="1:27" x14ac:dyDescent="0.25">
      <c r="A1383" t="s">
        <v>2495</v>
      </c>
      <c r="B1383" t="s">
        <v>3611</v>
      </c>
      <c r="C1383" t="s">
        <v>27</v>
      </c>
      <c r="D1383" t="s">
        <v>30</v>
      </c>
      <c r="E1383" t="s">
        <v>2473</v>
      </c>
      <c r="F1383" t="s">
        <v>5</v>
      </c>
      <c r="G1383" t="s">
        <v>10</v>
      </c>
      <c r="H1383">
        <v>766</v>
      </c>
      <c r="I1383" t="s">
        <v>5989</v>
      </c>
      <c r="J1383">
        <v>6380000</v>
      </c>
      <c r="K1383">
        <v>79106.5</v>
      </c>
      <c r="L1383">
        <v>0.13250000000000001</v>
      </c>
      <c r="M1383" s="63">
        <v>45445</v>
      </c>
      <c r="N1383" s="63">
        <v>45535</v>
      </c>
      <c r="O1383">
        <v>90</v>
      </c>
      <c r="P1383" t="s">
        <v>8807</v>
      </c>
      <c r="Q1383">
        <v>0</v>
      </c>
      <c r="R1383">
        <v>0</v>
      </c>
      <c r="S1383">
        <v>0</v>
      </c>
      <c r="T1383">
        <v>0</v>
      </c>
      <c r="U1383">
        <v>0</v>
      </c>
      <c r="V1383">
        <v>0</v>
      </c>
      <c r="W1383">
        <v>0</v>
      </c>
      <c r="X1383" s="1">
        <v>45473</v>
      </c>
      <c r="Y1383" s="1">
        <v>45198</v>
      </c>
      <c r="Z1383" t="s">
        <v>30</v>
      </c>
      <c r="AA1383" t="s">
        <v>101</v>
      </c>
    </row>
    <row r="1384" spans="1:27" x14ac:dyDescent="0.25">
      <c r="A1384" t="s">
        <v>2495</v>
      </c>
      <c r="B1384" t="s">
        <v>3609</v>
      </c>
      <c r="C1384" t="s">
        <v>27</v>
      </c>
      <c r="D1384" t="s">
        <v>30</v>
      </c>
      <c r="E1384" t="s">
        <v>2473</v>
      </c>
      <c r="F1384" t="s">
        <v>5</v>
      </c>
      <c r="G1384" t="s">
        <v>10</v>
      </c>
      <c r="H1384">
        <v>766</v>
      </c>
      <c r="I1384" t="s">
        <v>5732</v>
      </c>
      <c r="J1384">
        <v>6380000</v>
      </c>
      <c r="K1384">
        <v>608642.54</v>
      </c>
      <c r="L1384">
        <v>0.13250000000000001</v>
      </c>
      <c r="M1384" s="63">
        <v>45406</v>
      </c>
      <c r="N1384" s="63">
        <v>45496</v>
      </c>
      <c r="O1384">
        <v>90</v>
      </c>
      <c r="P1384" t="s">
        <v>8801</v>
      </c>
      <c r="Q1384">
        <v>0</v>
      </c>
      <c r="R1384">
        <v>0</v>
      </c>
      <c r="S1384">
        <v>0</v>
      </c>
      <c r="T1384">
        <v>0</v>
      </c>
      <c r="U1384">
        <v>0</v>
      </c>
      <c r="V1384">
        <v>0</v>
      </c>
      <c r="W1384">
        <v>0</v>
      </c>
      <c r="X1384" s="1">
        <v>45473</v>
      </c>
      <c r="Y1384" s="1">
        <v>45181</v>
      </c>
      <c r="Z1384" t="s">
        <v>30</v>
      </c>
      <c r="AA1384" t="s">
        <v>101</v>
      </c>
    </row>
    <row r="1385" spans="1:27" x14ac:dyDescent="0.25">
      <c r="A1385" t="s">
        <v>2495</v>
      </c>
      <c r="B1385" t="s">
        <v>4790</v>
      </c>
      <c r="C1385" t="s">
        <v>27</v>
      </c>
      <c r="D1385" t="s">
        <v>30</v>
      </c>
      <c r="E1385" t="s">
        <v>2473</v>
      </c>
      <c r="F1385" t="s">
        <v>5</v>
      </c>
      <c r="G1385" t="s">
        <v>10</v>
      </c>
      <c r="H1385">
        <v>766</v>
      </c>
      <c r="I1385" t="s">
        <v>5771</v>
      </c>
      <c r="J1385">
        <v>6380000</v>
      </c>
      <c r="K1385">
        <v>325999.74</v>
      </c>
      <c r="L1385">
        <v>0.13250000000000001</v>
      </c>
      <c r="M1385" s="63">
        <v>45437</v>
      </c>
      <c r="N1385" s="63">
        <v>45527</v>
      </c>
      <c r="O1385">
        <v>90</v>
      </c>
      <c r="P1385" t="s">
        <v>8801</v>
      </c>
      <c r="Q1385">
        <v>0</v>
      </c>
      <c r="R1385">
        <v>0</v>
      </c>
      <c r="S1385">
        <v>0</v>
      </c>
      <c r="T1385">
        <v>0</v>
      </c>
      <c r="U1385">
        <v>0</v>
      </c>
      <c r="V1385">
        <v>0</v>
      </c>
      <c r="W1385">
        <v>0</v>
      </c>
      <c r="X1385" s="1">
        <v>45473</v>
      </c>
      <c r="Y1385" s="1">
        <v>45224</v>
      </c>
      <c r="Z1385" t="s">
        <v>30</v>
      </c>
      <c r="AA1385" t="s">
        <v>101</v>
      </c>
    </row>
    <row r="1386" spans="1:27" x14ac:dyDescent="0.25">
      <c r="A1386" t="s">
        <v>2495</v>
      </c>
      <c r="B1386" t="s">
        <v>4845</v>
      </c>
      <c r="C1386" t="s">
        <v>27</v>
      </c>
      <c r="D1386" t="s">
        <v>30</v>
      </c>
      <c r="E1386" t="s">
        <v>2473</v>
      </c>
      <c r="F1386" t="s">
        <v>5</v>
      </c>
      <c r="G1386" t="s">
        <v>12</v>
      </c>
      <c r="H1386">
        <v>766</v>
      </c>
      <c r="I1386" t="s">
        <v>5888</v>
      </c>
      <c r="J1386">
        <v>6380000</v>
      </c>
      <c r="K1386">
        <v>17247.669999999998</v>
      </c>
      <c r="L1386">
        <v>0.13250000000000001</v>
      </c>
      <c r="M1386" s="63">
        <v>45399</v>
      </c>
      <c r="N1386" s="63">
        <v>45489</v>
      </c>
      <c r="O1386">
        <v>90</v>
      </c>
      <c r="P1386" t="s">
        <v>8816</v>
      </c>
      <c r="Q1386">
        <v>0</v>
      </c>
      <c r="R1386">
        <v>0</v>
      </c>
      <c r="S1386">
        <v>0</v>
      </c>
      <c r="T1386">
        <v>0</v>
      </c>
      <c r="U1386">
        <v>0</v>
      </c>
      <c r="V1386">
        <v>0</v>
      </c>
      <c r="W1386">
        <v>0</v>
      </c>
      <c r="X1386" s="1">
        <v>45473</v>
      </c>
      <c r="Y1386" s="1">
        <v>45220</v>
      </c>
      <c r="Z1386" t="s">
        <v>30</v>
      </c>
      <c r="AA1386" t="s">
        <v>101</v>
      </c>
    </row>
    <row r="1387" spans="1:27" x14ac:dyDescent="0.25">
      <c r="A1387" t="s">
        <v>2498</v>
      </c>
      <c r="B1387" t="s">
        <v>3678</v>
      </c>
      <c r="C1387" t="s">
        <v>27</v>
      </c>
      <c r="D1387" t="s">
        <v>30</v>
      </c>
      <c r="E1387" t="s">
        <v>2473</v>
      </c>
      <c r="F1387" t="s">
        <v>3</v>
      </c>
      <c r="G1387" t="s">
        <v>10</v>
      </c>
      <c r="H1387">
        <v>794</v>
      </c>
      <c r="I1387" t="s">
        <v>5768</v>
      </c>
      <c r="J1387">
        <v>8730000</v>
      </c>
      <c r="K1387">
        <v>16375.37</v>
      </c>
      <c r="L1387">
        <v>0.125</v>
      </c>
      <c r="M1387" s="63">
        <v>45445</v>
      </c>
      <c r="N1387" s="63">
        <v>45475</v>
      </c>
      <c r="O1387">
        <v>30</v>
      </c>
      <c r="P1387" t="s">
        <v>8876</v>
      </c>
      <c r="Q1387">
        <v>0</v>
      </c>
      <c r="R1387">
        <v>0</v>
      </c>
      <c r="S1387">
        <v>0</v>
      </c>
      <c r="T1387">
        <v>0</v>
      </c>
      <c r="U1387">
        <v>0</v>
      </c>
      <c r="V1387">
        <v>0</v>
      </c>
      <c r="W1387">
        <v>0</v>
      </c>
      <c r="X1387" s="1">
        <v>45473</v>
      </c>
      <c r="Y1387" s="1">
        <v>44962</v>
      </c>
      <c r="Z1387" t="s">
        <v>30</v>
      </c>
      <c r="AA1387" t="s">
        <v>99</v>
      </c>
    </row>
    <row r="1388" spans="1:27" x14ac:dyDescent="0.25">
      <c r="A1388" t="s">
        <v>2498</v>
      </c>
      <c r="B1388" t="s">
        <v>3282</v>
      </c>
      <c r="C1388" t="s">
        <v>27</v>
      </c>
      <c r="D1388" t="s">
        <v>30</v>
      </c>
      <c r="E1388" t="s">
        <v>2473</v>
      </c>
      <c r="F1388" t="s">
        <v>3</v>
      </c>
      <c r="G1388" t="s">
        <v>4</v>
      </c>
      <c r="H1388">
        <v>794</v>
      </c>
      <c r="I1388" t="s">
        <v>5966</v>
      </c>
      <c r="J1388">
        <v>8730000</v>
      </c>
      <c r="K1388">
        <v>10764.05</v>
      </c>
      <c r="L1388">
        <v>0.125</v>
      </c>
      <c r="M1388" s="63">
        <v>45473</v>
      </c>
      <c r="N1388" s="63">
        <v>45503</v>
      </c>
      <c r="O1388">
        <v>30</v>
      </c>
      <c r="P1388" t="s">
        <v>8816</v>
      </c>
      <c r="Q1388">
        <v>0</v>
      </c>
      <c r="R1388">
        <v>0</v>
      </c>
      <c r="S1388">
        <v>0</v>
      </c>
      <c r="T1388">
        <v>0</v>
      </c>
      <c r="U1388">
        <v>0</v>
      </c>
      <c r="V1388">
        <v>0</v>
      </c>
      <c r="W1388">
        <v>0</v>
      </c>
      <c r="X1388" s="1">
        <v>45473</v>
      </c>
      <c r="Y1388" s="1">
        <v>44884</v>
      </c>
      <c r="Z1388" t="s">
        <v>30</v>
      </c>
      <c r="AA1388" t="s">
        <v>99</v>
      </c>
    </row>
    <row r="1389" spans="1:27" x14ac:dyDescent="0.25">
      <c r="A1389" t="s">
        <v>2498</v>
      </c>
      <c r="B1389" t="s">
        <v>3681</v>
      </c>
      <c r="C1389" t="s">
        <v>27</v>
      </c>
      <c r="D1389" t="s">
        <v>30</v>
      </c>
      <c r="E1389" t="s">
        <v>2473</v>
      </c>
      <c r="F1389" t="s">
        <v>3</v>
      </c>
      <c r="G1389" t="s">
        <v>12</v>
      </c>
      <c r="H1389">
        <v>794</v>
      </c>
      <c r="I1389" t="s">
        <v>5916</v>
      </c>
      <c r="J1389">
        <v>8730000</v>
      </c>
      <c r="K1389">
        <v>6949.03</v>
      </c>
      <c r="L1389">
        <v>0.125</v>
      </c>
      <c r="M1389" s="63">
        <v>45451</v>
      </c>
      <c r="N1389" s="63">
        <v>45481</v>
      </c>
      <c r="O1389">
        <v>30</v>
      </c>
      <c r="P1389" t="s">
        <v>8828</v>
      </c>
      <c r="Q1389">
        <v>0</v>
      </c>
      <c r="R1389">
        <v>0</v>
      </c>
      <c r="S1389">
        <v>0</v>
      </c>
      <c r="T1389">
        <v>0</v>
      </c>
      <c r="U1389">
        <v>0</v>
      </c>
      <c r="V1389">
        <v>0</v>
      </c>
      <c r="W1389">
        <v>0</v>
      </c>
      <c r="X1389" s="1">
        <v>45473</v>
      </c>
      <c r="Y1389" s="1">
        <v>43882</v>
      </c>
      <c r="Z1389" t="s">
        <v>30</v>
      </c>
      <c r="AA1389" t="s">
        <v>99</v>
      </c>
    </row>
    <row r="1390" spans="1:27" x14ac:dyDescent="0.25">
      <c r="A1390" t="s">
        <v>2498</v>
      </c>
      <c r="B1390" t="s">
        <v>3652</v>
      </c>
      <c r="C1390" t="s">
        <v>27</v>
      </c>
      <c r="D1390" t="s">
        <v>30</v>
      </c>
      <c r="E1390" t="s">
        <v>2473</v>
      </c>
      <c r="F1390" t="s">
        <v>3</v>
      </c>
      <c r="G1390" t="s">
        <v>10</v>
      </c>
      <c r="H1390">
        <v>794</v>
      </c>
      <c r="I1390" t="s">
        <v>5787</v>
      </c>
      <c r="J1390">
        <v>8730000</v>
      </c>
      <c r="K1390">
        <v>876354.82</v>
      </c>
      <c r="L1390">
        <v>0.125</v>
      </c>
      <c r="M1390" s="63">
        <v>45464</v>
      </c>
      <c r="N1390" s="63">
        <v>45494</v>
      </c>
      <c r="O1390">
        <v>30</v>
      </c>
      <c r="P1390" t="s">
        <v>8801</v>
      </c>
      <c r="Q1390">
        <v>0</v>
      </c>
      <c r="R1390">
        <v>0</v>
      </c>
      <c r="S1390">
        <v>0</v>
      </c>
      <c r="T1390">
        <v>0</v>
      </c>
      <c r="U1390">
        <v>0</v>
      </c>
      <c r="V1390">
        <v>0</v>
      </c>
      <c r="W1390">
        <v>0</v>
      </c>
      <c r="X1390" s="1">
        <v>45473</v>
      </c>
      <c r="Y1390" s="1">
        <v>44576</v>
      </c>
      <c r="Z1390" t="s">
        <v>30</v>
      </c>
      <c r="AA1390" t="s">
        <v>99</v>
      </c>
    </row>
    <row r="1391" spans="1:27" x14ac:dyDescent="0.25">
      <c r="A1391" t="s">
        <v>2498</v>
      </c>
      <c r="B1391" t="s">
        <v>3671</v>
      </c>
      <c r="C1391" t="s">
        <v>27</v>
      </c>
      <c r="D1391" t="s">
        <v>30</v>
      </c>
      <c r="E1391" t="s">
        <v>2473</v>
      </c>
      <c r="F1391" t="s">
        <v>3</v>
      </c>
      <c r="G1391" t="s">
        <v>14</v>
      </c>
      <c r="H1391">
        <v>794</v>
      </c>
      <c r="I1391" t="s">
        <v>5833</v>
      </c>
      <c r="J1391">
        <v>8730000</v>
      </c>
      <c r="K1391">
        <v>30242.52</v>
      </c>
      <c r="L1391">
        <v>0.125</v>
      </c>
      <c r="M1391" s="63">
        <v>45469</v>
      </c>
      <c r="N1391" s="63">
        <v>45499</v>
      </c>
      <c r="O1391">
        <v>30</v>
      </c>
      <c r="P1391" t="s">
        <v>8831</v>
      </c>
      <c r="Q1391">
        <v>0</v>
      </c>
      <c r="R1391">
        <v>0</v>
      </c>
      <c r="S1391">
        <v>0</v>
      </c>
      <c r="T1391">
        <v>0</v>
      </c>
      <c r="U1391">
        <v>0</v>
      </c>
      <c r="V1391">
        <v>0</v>
      </c>
      <c r="W1391">
        <v>0</v>
      </c>
      <c r="X1391" s="1">
        <v>45473</v>
      </c>
      <c r="Y1391" s="1">
        <v>44906</v>
      </c>
      <c r="Z1391" t="s">
        <v>30</v>
      </c>
      <c r="AA1391" t="s">
        <v>99</v>
      </c>
    </row>
    <row r="1392" spans="1:27" x14ac:dyDescent="0.25">
      <c r="A1392" t="s">
        <v>2498</v>
      </c>
      <c r="B1392" t="s">
        <v>3655</v>
      </c>
      <c r="C1392" t="s">
        <v>27</v>
      </c>
      <c r="D1392" t="s">
        <v>30</v>
      </c>
      <c r="E1392" t="s">
        <v>2473</v>
      </c>
      <c r="F1392" t="s">
        <v>3</v>
      </c>
      <c r="G1392" t="s">
        <v>10</v>
      </c>
      <c r="H1392">
        <v>794</v>
      </c>
      <c r="I1392" t="s">
        <v>6005</v>
      </c>
      <c r="J1392">
        <v>8730000</v>
      </c>
      <c r="K1392">
        <v>61101.04</v>
      </c>
      <c r="L1392">
        <v>0.125</v>
      </c>
      <c r="M1392" s="63">
        <v>45465</v>
      </c>
      <c r="N1392" s="63">
        <v>45495</v>
      </c>
      <c r="O1392">
        <v>30</v>
      </c>
      <c r="P1392" t="s">
        <v>8825</v>
      </c>
      <c r="Q1392">
        <v>0</v>
      </c>
      <c r="R1392">
        <v>0</v>
      </c>
      <c r="S1392">
        <v>0</v>
      </c>
      <c r="T1392">
        <v>0</v>
      </c>
      <c r="U1392">
        <v>0</v>
      </c>
      <c r="V1392">
        <v>0</v>
      </c>
      <c r="W1392">
        <v>0</v>
      </c>
      <c r="X1392" s="1">
        <v>45473</v>
      </c>
      <c r="Y1392" s="1">
        <v>44945</v>
      </c>
      <c r="Z1392" t="s">
        <v>30</v>
      </c>
      <c r="AA1392" t="s">
        <v>99</v>
      </c>
    </row>
    <row r="1393" spans="1:27" x14ac:dyDescent="0.25">
      <c r="A1393" t="s">
        <v>2498</v>
      </c>
      <c r="B1393" t="s">
        <v>3651</v>
      </c>
      <c r="C1393" t="s">
        <v>27</v>
      </c>
      <c r="D1393" t="s">
        <v>30</v>
      </c>
      <c r="E1393" t="s">
        <v>2473</v>
      </c>
      <c r="F1393" t="s">
        <v>3</v>
      </c>
      <c r="G1393" t="s">
        <v>12</v>
      </c>
      <c r="H1393">
        <v>794</v>
      </c>
      <c r="I1393" t="s">
        <v>5889</v>
      </c>
      <c r="J1393">
        <v>8730000</v>
      </c>
      <c r="K1393">
        <v>389619.67</v>
      </c>
      <c r="L1393">
        <v>0.125</v>
      </c>
      <c r="M1393" s="63">
        <v>45466</v>
      </c>
      <c r="N1393" s="63">
        <v>45496</v>
      </c>
      <c r="O1393">
        <v>30</v>
      </c>
      <c r="P1393" t="s">
        <v>8825</v>
      </c>
      <c r="Q1393">
        <v>0</v>
      </c>
      <c r="R1393">
        <v>0</v>
      </c>
      <c r="S1393">
        <v>0</v>
      </c>
      <c r="T1393">
        <v>0</v>
      </c>
      <c r="U1393">
        <v>0</v>
      </c>
      <c r="V1393">
        <v>0</v>
      </c>
      <c r="W1393">
        <v>0</v>
      </c>
      <c r="X1393" s="1">
        <v>45473</v>
      </c>
      <c r="Y1393" s="1">
        <v>43739</v>
      </c>
      <c r="Z1393" t="s">
        <v>30</v>
      </c>
      <c r="AA1393" t="s">
        <v>99</v>
      </c>
    </row>
    <row r="1394" spans="1:27" x14ac:dyDescent="0.25">
      <c r="A1394" t="s">
        <v>2498</v>
      </c>
      <c r="B1394" t="s">
        <v>3667</v>
      </c>
      <c r="C1394" t="s">
        <v>27</v>
      </c>
      <c r="D1394" t="s">
        <v>30</v>
      </c>
      <c r="E1394" t="s">
        <v>2473</v>
      </c>
      <c r="F1394" t="s">
        <v>3</v>
      </c>
      <c r="G1394" t="s">
        <v>10</v>
      </c>
      <c r="H1394">
        <v>794</v>
      </c>
      <c r="I1394" t="s">
        <v>5859</v>
      </c>
      <c r="J1394">
        <v>8730000</v>
      </c>
      <c r="K1394">
        <v>162525</v>
      </c>
      <c r="L1394">
        <v>0.125</v>
      </c>
      <c r="M1394" s="63">
        <v>45451</v>
      </c>
      <c r="N1394" s="63">
        <v>45481</v>
      </c>
      <c r="O1394">
        <v>30</v>
      </c>
      <c r="P1394" t="s">
        <v>8816</v>
      </c>
      <c r="Q1394">
        <v>0</v>
      </c>
      <c r="R1394">
        <v>0</v>
      </c>
      <c r="S1394">
        <v>0</v>
      </c>
      <c r="T1394">
        <v>0</v>
      </c>
      <c r="U1394">
        <v>0</v>
      </c>
      <c r="V1394">
        <v>0</v>
      </c>
      <c r="W1394">
        <v>0</v>
      </c>
      <c r="X1394" s="1">
        <v>45473</v>
      </c>
      <c r="Y1394" s="1">
        <v>45042</v>
      </c>
      <c r="Z1394" t="s">
        <v>30</v>
      </c>
      <c r="AA1394" t="s">
        <v>99</v>
      </c>
    </row>
    <row r="1395" spans="1:27" x14ac:dyDescent="0.25">
      <c r="A1395" t="s">
        <v>2498</v>
      </c>
      <c r="B1395" t="s">
        <v>3683</v>
      </c>
      <c r="C1395" t="s">
        <v>27</v>
      </c>
      <c r="D1395" t="s">
        <v>30</v>
      </c>
      <c r="E1395" t="s">
        <v>2473</v>
      </c>
      <c r="F1395" t="s">
        <v>3</v>
      </c>
      <c r="G1395" t="s">
        <v>10</v>
      </c>
      <c r="H1395">
        <v>794</v>
      </c>
      <c r="I1395" t="s">
        <v>5615</v>
      </c>
      <c r="J1395">
        <v>8730000</v>
      </c>
      <c r="K1395">
        <v>15968.48</v>
      </c>
      <c r="L1395">
        <v>0.125</v>
      </c>
      <c r="M1395" s="63">
        <v>45468</v>
      </c>
      <c r="N1395" s="63">
        <v>45498</v>
      </c>
      <c r="O1395">
        <v>30</v>
      </c>
      <c r="P1395" t="s">
        <v>8876</v>
      </c>
      <c r="Q1395">
        <v>0</v>
      </c>
      <c r="R1395">
        <v>0</v>
      </c>
      <c r="S1395">
        <v>0</v>
      </c>
      <c r="T1395">
        <v>0</v>
      </c>
      <c r="U1395">
        <v>0</v>
      </c>
      <c r="V1395">
        <v>0</v>
      </c>
      <c r="W1395">
        <v>0</v>
      </c>
      <c r="X1395" s="1">
        <v>45473</v>
      </c>
      <c r="Y1395" s="1">
        <v>45006</v>
      </c>
      <c r="Z1395" t="s">
        <v>30</v>
      </c>
      <c r="AA1395" t="s">
        <v>99</v>
      </c>
    </row>
    <row r="1396" spans="1:27" x14ac:dyDescent="0.25">
      <c r="A1396" t="s">
        <v>2498</v>
      </c>
      <c r="B1396" t="s">
        <v>3666</v>
      </c>
      <c r="C1396" t="s">
        <v>27</v>
      </c>
      <c r="D1396" t="s">
        <v>30</v>
      </c>
      <c r="E1396" t="s">
        <v>2473</v>
      </c>
      <c r="F1396" t="s">
        <v>3</v>
      </c>
      <c r="G1396" t="s">
        <v>12</v>
      </c>
      <c r="H1396">
        <v>794</v>
      </c>
      <c r="I1396" t="s">
        <v>5865</v>
      </c>
      <c r="J1396">
        <v>8730000</v>
      </c>
      <c r="K1396">
        <v>60434</v>
      </c>
      <c r="L1396">
        <v>0.125</v>
      </c>
      <c r="M1396" s="63">
        <v>45453</v>
      </c>
      <c r="N1396" s="63">
        <v>45483</v>
      </c>
      <c r="O1396">
        <v>30</v>
      </c>
      <c r="P1396" t="s">
        <v>8810</v>
      </c>
      <c r="Q1396">
        <v>0</v>
      </c>
      <c r="R1396">
        <v>0</v>
      </c>
      <c r="S1396">
        <v>0</v>
      </c>
      <c r="T1396">
        <v>0</v>
      </c>
      <c r="U1396">
        <v>0</v>
      </c>
      <c r="V1396">
        <v>0</v>
      </c>
      <c r="W1396">
        <v>0</v>
      </c>
      <c r="X1396" s="1">
        <v>45473</v>
      </c>
      <c r="Y1396" s="1">
        <v>45041</v>
      </c>
      <c r="Z1396" t="s">
        <v>30</v>
      </c>
      <c r="AA1396" t="s">
        <v>99</v>
      </c>
    </row>
    <row r="1397" spans="1:27" x14ac:dyDescent="0.25">
      <c r="A1397" t="s">
        <v>2498</v>
      </c>
      <c r="B1397" t="s">
        <v>3664</v>
      </c>
      <c r="C1397" t="s">
        <v>27</v>
      </c>
      <c r="D1397" t="s">
        <v>30</v>
      </c>
      <c r="E1397" t="s">
        <v>2473</v>
      </c>
      <c r="F1397" t="s">
        <v>3</v>
      </c>
      <c r="G1397" t="s">
        <v>12</v>
      </c>
      <c r="H1397">
        <v>794</v>
      </c>
      <c r="I1397" t="s">
        <v>5923</v>
      </c>
      <c r="J1397">
        <v>8730000</v>
      </c>
      <c r="K1397">
        <v>52774.59</v>
      </c>
      <c r="L1397">
        <v>0.125</v>
      </c>
      <c r="M1397" s="63">
        <v>45458</v>
      </c>
      <c r="N1397" s="63">
        <v>45488</v>
      </c>
      <c r="O1397">
        <v>30</v>
      </c>
      <c r="P1397" t="s">
        <v>8831</v>
      </c>
      <c r="Q1397">
        <v>0</v>
      </c>
      <c r="R1397">
        <v>0</v>
      </c>
      <c r="S1397">
        <v>0</v>
      </c>
      <c r="T1397">
        <v>0</v>
      </c>
      <c r="U1397">
        <v>0</v>
      </c>
      <c r="V1397">
        <v>0</v>
      </c>
      <c r="W1397">
        <v>0</v>
      </c>
      <c r="X1397" s="1">
        <v>45473</v>
      </c>
      <c r="Y1397" s="1">
        <v>45072</v>
      </c>
      <c r="Z1397" t="s">
        <v>30</v>
      </c>
      <c r="AA1397" t="s">
        <v>99</v>
      </c>
    </row>
    <row r="1398" spans="1:27" x14ac:dyDescent="0.25">
      <c r="A1398" t="s">
        <v>2498</v>
      </c>
      <c r="B1398" t="s">
        <v>3672</v>
      </c>
      <c r="C1398" t="s">
        <v>27</v>
      </c>
      <c r="D1398" t="s">
        <v>30</v>
      </c>
      <c r="E1398" t="s">
        <v>2473</v>
      </c>
      <c r="F1398" t="s">
        <v>3</v>
      </c>
      <c r="G1398" t="s">
        <v>4</v>
      </c>
      <c r="H1398">
        <v>794</v>
      </c>
      <c r="I1398" t="s">
        <v>5872</v>
      </c>
      <c r="J1398">
        <v>8730000</v>
      </c>
      <c r="K1398">
        <v>44172.59</v>
      </c>
      <c r="L1398">
        <v>0.125</v>
      </c>
      <c r="M1398" s="63">
        <v>45465</v>
      </c>
      <c r="N1398" s="63">
        <v>45495</v>
      </c>
      <c r="O1398">
        <v>30</v>
      </c>
      <c r="P1398" t="s">
        <v>8807</v>
      </c>
      <c r="Q1398">
        <v>0</v>
      </c>
      <c r="R1398">
        <v>0</v>
      </c>
      <c r="S1398">
        <v>0</v>
      </c>
      <c r="T1398">
        <v>0</v>
      </c>
      <c r="U1398">
        <v>0</v>
      </c>
      <c r="V1398">
        <v>0</v>
      </c>
      <c r="W1398">
        <v>0</v>
      </c>
      <c r="X1398" s="1">
        <v>45473</v>
      </c>
      <c r="Y1398" s="1">
        <v>45065</v>
      </c>
      <c r="Z1398" t="s">
        <v>30</v>
      </c>
      <c r="AA1398" t="s">
        <v>99</v>
      </c>
    </row>
    <row r="1399" spans="1:27" x14ac:dyDescent="0.25">
      <c r="A1399" t="s">
        <v>2498</v>
      </c>
      <c r="B1399" t="s">
        <v>3649</v>
      </c>
      <c r="C1399" t="s">
        <v>27</v>
      </c>
      <c r="D1399" t="s">
        <v>30</v>
      </c>
      <c r="E1399" t="s">
        <v>2473</v>
      </c>
      <c r="F1399" t="s">
        <v>3</v>
      </c>
      <c r="G1399" t="s">
        <v>12</v>
      </c>
      <c r="H1399">
        <v>794</v>
      </c>
      <c r="I1399" t="s">
        <v>5840</v>
      </c>
      <c r="J1399">
        <v>8730000</v>
      </c>
      <c r="K1399">
        <v>11645.04</v>
      </c>
      <c r="L1399">
        <v>0.125</v>
      </c>
      <c r="M1399" s="63">
        <v>45459</v>
      </c>
      <c r="N1399" s="63">
        <v>45489</v>
      </c>
      <c r="O1399">
        <v>30</v>
      </c>
      <c r="P1399" t="s">
        <v>8799</v>
      </c>
      <c r="Q1399">
        <v>0</v>
      </c>
      <c r="R1399">
        <v>0</v>
      </c>
      <c r="S1399">
        <v>0</v>
      </c>
      <c r="T1399">
        <v>0</v>
      </c>
      <c r="U1399">
        <v>0</v>
      </c>
      <c r="V1399">
        <v>0</v>
      </c>
      <c r="W1399">
        <v>0</v>
      </c>
      <c r="X1399" s="1">
        <v>45473</v>
      </c>
      <c r="Y1399" s="1">
        <v>45150</v>
      </c>
      <c r="Z1399" t="s">
        <v>30</v>
      </c>
      <c r="AA1399" t="s">
        <v>99</v>
      </c>
    </row>
    <row r="1400" spans="1:27" x14ac:dyDescent="0.25">
      <c r="A1400" t="s">
        <v>2498</v>
      </c>
      <c r="B1400" t="s">
        <v>3240</v>
      </c>
      <c r="C1400" t="s">
        <v>27</v>
      </c>
      <c r="D1400" t="s">
        <v>30</v>
      </c>
      <c r="E1400" t="s">
        <v>2473</v>
      </c>
      <c r="F1400" t="s">
        <v>3</v>
      </c>
      <c r="G1400" t="s">
        <v>10</v>
      </c>
      <c r="H1400">
        <v>794</v>
      </c>
      <c r="I1400" t="s">
        <v>5783</v>
      </c>
      <c r="J1400">
        <v>8730000</v>
      </c>
      <c r="K1400">
        <v>50440.06</v>
      </c>
      <c r="L1400">
        <v>0.125</v>
      </c>
      <c r="M1400" s="63">
        <v>45464</v>
      </c>
      <c r="N1400" s="63">
        <v>45494</v>
      </c>
      <c r="O1400">
        <v>30</v>
      </c>
      <c r="P1400" t="s">
        <v>8828</v>
      </c>
      <c r="Q1400">
        <v>0</v>
      </c>
      <c r="R1400">
        <v>0</v>
      </c>
      <c r="S1400">
        <v>0</v>
      </c>
      <c r="T1400">
        <v>0</v>
      </c>
      <c r="U1400">
        <v>0</v>
      </c>
      <c r="V1400">
        <v>0</v>
      </c>
      <c r="W1400">
        <v>0</v>
      </c>
      <c r="X1400" s="1">
        <v>45473</v>
      </c>
      <c r="Y1400" s="1">
        <v>44820</v>
      </c>
      <c r="Z1400" t="s">
        <v>30</v>
      </c>
      <c r="AA1400" t="s">
        <v>99</v>
      </c>
    </row>
    <row r="1401" spans="1:27" x14ac:dyDescent="0.25">
      <c r="A1401" t="s">
        <v>2498</v>
      </c>
      <c r="B1401" t="s">
        <v>3682</v>
      </c>
      <c r="C1401" t="s">
        <v>27</v>
      </c>
      <c r="D1401" t="s">
        <v>30</v>
      </c>
      <c r="E1401" t="s">
        <v>2473</v>
      </c>
      <c r="F1401" t="s">
        <v>3</v>
      </c>
      <c r="G1401" t="s">
        <v>10</v>
      </c>
      <c r="H1401">
        <v>794</v>
      </c>
      <c r="I1401" t="s">
        <v>5948</v>
      </c>
      <c r="J1401">
        <v>8730000</v>
      </c>
      <c r="K1401">
        <v>31409.84</v>
      </c>
      <c r="L1401">
        <v>0.125</v>
      </c>
      <c r="M1401" s="63">
        <v>45454</v>
      </c>
      <c r="N1401" s="63">
        <v>45484</v>
      </c>
      <c r="O1401">
        <v>30</v>
      </c>
      <c r="P1401" t="s">
        <v>8801</v>
      </c>
      <c r="Q1401">
        <v>0</v>
      </c>
      <c r="R1401">
        <v>0</v>
      </c>
      <c r="S1401">
        <v>0</v>
      </c>
      <c r="T1401">
        <v>0</v>
      </c>
      <c r="U1401">
        <v>0</v>
      </c>
      <c r="V1401">
        <v>0</v>
      </c>
      <c r="W1401">
        <v>0</v>
      </c>
      <c r="X1401" s="1">
        <v>45473</v>
      </c>
      <c r="Y1401" s="1">
        <v>44408</v>
      </c>
      <c r="Z1401" t="s">
        <v>30</v>
      </c>
      <c r="AA1401" t="s">
        <v>99</v>
      </c>
    </row>
    <row r="1402" spans="1:27" x14ac:dyDescent="0.25">
      <c r="A1402" t="s">
        <v>2498</v>
      </c>
      <c r="B1402" t="s">
        <v>3662</v>
      </c>
      <c r="C1402" t="s">
        <v>27</v>
      </c>
      <c r="D1402" t="s">
        <v>30</v>
      </c>
      <c r="E1402" t="s">
        <v>2473</v>
      </c>
      <c r="F1402" t="s">
        <v>3</v>
      </c>
      <c r="G1402" t="s">
        <v>10</v>
      </c>
      <c r="H1402">
        <v>794</v>
      </c>
      <c r="I1402" t="s">
        <v>5761</v>
      </c>
      <c r="J1402">
        <v>8730000</v>
      </c>
      <c r="K1402">
        <v>169656.19</v>
      </c>
      <c r="L1402">
        <v>0.125</v>
      </c>
      <c r="M1402" s="63">
        <v>45465</v>
      </c>
      <c r="N1402" s="63">
        <v>45495</v>
      </c>
      <c r="O1402">
        <v>30</v>
      </c>
      <c r="P1402" t="s">
        <v>8827</v>
      </c>
      <c r="Q1402">
        <v>0</v>
      </c>
      <c r="R1402">
        <v>0</v>
      </c>
      <c r="S1402">
        <v>0</v>
      </c>
      <c r="T1402">
        <v>0</v>
      </c>
      <c r="U1402">
        <v>0</v>
      </c>
      <c r="V1402">
        <v>0</v>
      </c>
      <c r="W1402">
        <v>0</v>
      </c>
      <c r="X1402" s="1">
        <v>45473</v>
      </c>
      <c r="Y1402" s="1">
        <v>44497</v>
      </c>
      <c r="Z1402" t="s">
        <v>30</v>
      </c>
      <c r="AA1402" t="s">
        <v>99</v>
      </c>
    </row>
    <row r="1403" spans="1:27" x14ac:dyDescent="0.25">
      <c r="A1403" t="s">
        <v>2498</v>
      </c>
      <c r="B1403" t="s">
        <v>3657</v>
      </c>
      <c r="C1403" t="s">
        <v>27</v>
      </c>
      <c r="D1403" t="s">
        <v>30</v>
      </c>
      <c r="E1403" t="s">
        <v>2473</v>
      </c>
      <c r="F1403" t="s">
        <v>3</v>
      </c>
      <c r="G1403" t="s">
        <v>4</v>
      </c>
      <c r="H1403">
        <v>794</v>
      </c>
      <c r="I1403" t="s">
        <v>5896</v>
      </c>
      <c r="J1403">
        <v>8730000</v>
      </c>
      <c r="K1403">
        <v>29647.53</v>
      </c>
      <c r="L1403">
        <v>0.125</v>
      </c>
      <c r="M1403" s="63">
        <v>45469</v>
      </c>
      <c r="N1403" s="63">
        <v>45499</v>
      </c>
      <c r="O1403">
        <v>30</v>
      </c>
      <c r="P1403" t="s">
        <v>8834</v>
      </c>
      <c r="Q1403">
        <v>0</v>
      </c>
      <c r="R1403">
        <v>0</v>
      </c>
      <c r="S1403">
        <v>0</v>
      </c>
      <c r="T1403">
        <v>0</v>
      </c>
      <c r="U1403">
        <v>0</v>
      </c>
      <c r="V1403">
        <v>0</v>
      </c>
      <c r="W1403">
        <v>0</v>
      </c>
      <c r="X1403" s="1">
        <v>45473</v>
      </c>
      <c r="Y1403" s="1">
        <v>45062</v>
      </c>
      <c r="Z1403" t="s">
        <v>30</v>
      </c>
      <c r="AA1403" t="s">
        <v>99</v>
      </c>
    </row>
    <row r="1404" spans="1:27" x14ac:dyDescent="0.25">
      <c r="A1404" t="s">
        <v>2498</v>
      </c>
      <c r="B1404" t="s">
        <v>3680</v>
      </c>
      <c r="C1404" t="s">
        <v>27</v>
      </c>
      <c r="D1404" t="s">
        <v>30</v>
      </c>
      <c r="E1404" t="s">
        <v>2473</v>
      </c>
      <c r="F1404" t="s">
        <v>3</v>
      </c>
      <c r="G1404" t="s">
        <v>10</v>
      </c>
      <c r="H1404">
        <v>794</v>
      </c>
      <c r="I1404" t="s">
        <v>5767</v>
      </c>
      <c r="J1404">
        <v>8730000</v>
      </c>
      <c r="K1404">
        <v>10689.36</v>
      </c>
      <c r="L1404">
        <v>0.125</v>
      </c>
      <c r="M1404" s="63">
        <v>45472</v>
      </c>
      <c r="N1404" s="63">
        <v>45502</v>
      </c>
      <c r="O1404">
        <v>30</v>
      </c>
      <c r="P1404" t="s">
        <v>8829</v>
      </c>
      <c r="Q1404">
        <v>0</v>
      </c>
      <c r="R1404">
        <v>0</v>
      </c>
      <c r="S1404">
        <v>0</v>
      </c>
      <c r="T1404">
        <v>0</v>
      </c>
      <c r="U1404">
        <v>0</v>
      </c>
      <c r="V1404">
        <v>0</v>
      </c>
      <c r="W1404">
        <v>0</v>
      </c>
      <c r="X1404" s="1">
        <v>45473</v>
      </c>
      <c r="Y1404" s="1">
        <v>45173</v>
      </c>
      <c r="Z1404" t="s">
        <v>30</v>
      </c>
      <c r="AA1404" t="s">
        <v>99</v>
      </c>
    </row>
    <row r="1405" spans="1:27" x14ac:dyDescent="0.25">
      <c r="A1405" t="s">
        <v>2498</v>
      </c>
      <c r="B1405" t="s">
        <v>3654</v>
      </c>
      <c r="C1405" t="s">
        <v>27</v>
      </c>
      <c r="D1405" t="s">
        <v>30</v>
      </c>
      <c r="E1405" t="s">
        <v>2473</v>
      </c>
      <c r="F1405" t="s">
        <v>3</v>
      </c>
      <c r="G1405" t="s">
        <v>12</v>
      </c>
      <c r="H1405">
        <v>794</v>
      </c>
      <c r="I1405" t="s">
        <v>5745</v>
      </c>
      <c r="J1405">
        <v>8730000</v>
      </c>
      <c r="K1405">
        <v>308112.31</v>
      </c>
      <c r="L1405">
        <v>0.125</v>
      </c>
      <c r="M1405" s="63">
        <v>45450</v>
      </c>
      <c r="N1405" s="63">
        <v>45480</v>
      </c>
      <c r="O1405">
        <v>30</v>
      </c>
      <c r="P1405" t="s">
        <v>8831</v>
      </c>
      <c r="Q1405">
        <v>0</v>
      </c>
      <c r="R1405">
        <v>0</v>
      </c>
      <c r="S1405">
        <v>0</v>
      </c>
      <c r="T1405">
        <v>0</v>
      </c>
      <c r="U1405">
        <v>0</v>
      </c>
      <c r="V1405">
        <v>0</v>
      </c>
      <c r="W1405">
        <v>0</v>
      </c>
      <c r="X1405" s="1">
        <v>45473</v>
      </c>
      <c r="Y1405" s="1">
        <v>44688</v>
      </c>
      <c r="Z1405" t="s">
        <v>30</v>
      </c>
      <c r="AA1405" t="s">
        <v>99</v>
      </c>
    </row>
    <row r="1406" spans="1:27" x14ac:dyDescent="0.25">
      <c r="A1406" t="s">
        <v>2498</v>
      </c>
      <c r="B1406" t="s">
        <v>3669</v>
      </c>
      <c r="C1406" t="s">
        <v>27</v>
      </c>
      <c r="D1406" t="s">
        <v>30</v>
      </c>
      <c r="E1406" t="s">
        <v>2473</v>
      </c>
      <c r="F1406" t="s">
        <v>3</v>
      </c>
      <c r="G1406" t="s">
        <v>12</v>
      </c>
      <c r="H1406">
        <v>794</v>
      </c>
      <c r="I1406" t="s">
        <v>5811</v>
      </c>
      <c r="J1406">
        <v>8730000</v>
      </c>
      <c r="K1406">
        <v>3687.53</v>
      </c>
      <c r="L1406">
        <v>0.125</v>
      </c>
      <c r="M1406" s="63">
        <v>45449</v>
      </c>
      <c r="N1406" s="63">
        <v>45479</v>
      </c>
      <c r="O1406">
        <v>30</v>
      </c>
      <c r="P1406" t="s">
        <v>8809</v>
      </c>
      <c r="Q1406">
        <v>0</v>
      </c>
      <c r="R1406">
        <v>0</v>
      </c>
      <c r="S1406">
        <v>0</v>
      </c>
      <c r="T1406">
        <v>0</v>
      </c>
      <c r="U1406">
        <v>0</v>
      </c>
      <c r="V1406">
        <v>0</v>
      </c>
      <c r="W1406">
        <v>0</v>
      </c>
      <c r="X1406" s="1">
        <v>45473</v>
      </c>
      <c r="Y1406" s="1">
        <v>44136</v>
      </c>
      <c r="Z1406" t="s">
        <v>30</v>
      </c>
      <c r="AA1406" t="s">
        <v>99</v>
      </c>
    </row>
    <row r="1407" spans="1:27" x14ac:dyDescent="0.25">
      <c r="A1407" t="s">
        <v>2498</v>
      </c>
      <c r="B1407" t="s">
        <v>3393</v>
      </c>
      <c r="C1407" t="s">
        <v>27</v>
      </c>
      <c r="D1407" t="s">
        <v>30</v>
      </c>
      <c r="E1407" t="s">
        <v>2473</v>
      </c>
      <c r="F1407" t="s">
        <v>3</v>
      </c>
      <c r="G1407" t="s">
        <v>10</v>
      </c>
      <c r="H1407">
        <v>794</v>
      </c>
      <c r="I1407" t="s">
        <v>5866</v>
      </c>
      <c r="J1407">
        <v>8730000</v>
      </c>
      <c r="K1407">
        <v>3605.03</v>
      </c>
      <c r="L1407">
        <v>0.125</v>
      </c>
      <c r="M1407" s="63">
        <v>45454</v>
      </c>
      <c r="N1407" s="63">
        <v>45484</v>
      </c>
      <c r="O1407">
        <v>30</v>
      </c>
      <c r="P1407" t="s">
        <v>8827</v>
      </c>
      <c r="Q1407">
        <v>0</v>
      </c>
      <c r="R1407">
        <v>0</v>
      </c>
      <c r="S1407">
        <v>0</v>
      </c>
      <c r="T1407">
        <v>0</v>
      </c>
      <c r="U1407">
        <v>0</v>
      </c>
      <c r="V1407">
        <v>0</v>
      </c>
      <c r="W1407">
        <v>0</v>
      </c>
      <c r="X1407" s="1">
        <v>45473</v>
      </c>
      <c r="Y1407" s="1">
        <v>43645</v>
      </c>
      <c r="Z1407" t="s">
        <v>30</v>
      </c>
      <c r="AA1407" t="s">
        <v>99</v>
      </c>
    </row>
    <row r="1408" spans="1:27" x14ac:dyDescent="0.25">
      <c r="A1408" t="s">
        <v>2498</v>
      </c>
      <c r="B1408" t="s">
        <v>3684</v>
      </c>
      <c r="C1408" t="s">
        <v>27</v>
      </c>
      <c r="D1408" t="s">
        <v>30</v>
      </c>
      <c r="E1408" t="s">
        <v>2473</v>
      </c>
      <c r="F1408" t="s">
        <v>3</v>
      </c>
      <c r="G1408" t="s">
        <v>12</v>
      </c>
      <c r="H1408">
        <v>794</v>
      </c>
      <c r="I1408" t="s">
        <v>5836</v>
      </c>
      <c r="J1408">
        <v>8730000</v>
      </c>
      <c r="K1408">
        <v>10453.08</v>
      </c>
      <c r="L1408">
        <v>0.125</v>
      </c>
      <c r="M1408" s="63">
        <v>45459</v>
      </c>
      <c r="N1408" s="63">
        <v>45489</v>
      </c>
      <c r="O1408">
        <v>30</v>
      </c>
      <c r="P1408" t="s">
        <v>8799</v>
      </c>
      <c r="Q1408">
        <v>0</v>
      </c>
      <c r="R1408">
        <v>0</v>
      </c>
      <c r="S1408">
        <v>0</v>
      </c>
      <c r="T1408">
        <v>0</v>
      </c>
      <c r="U1408">
        <v>0</v>
      </c>
      <c r="V1408">
        <v>0</v>
      </c>
      <c r="W1408">
        <v>0</v>
      </c>
      <c r="X1408" s="1">
        <v>45473</v>
      </c>
      <c r="Y1408" s="1">
        <v>44911</v>
      </c>
      <c r="Z1408" t="s">
        <v>30</v>
      </c>
      <c r="AA1408" t="s">
        <v>99</v>
      </c>
    </row>
    <row r="1409" spans="1:27" x14ac:dyDescent="0.25">
      <c r="A1409" t="s">
        <v>2498</v>
      </c>
      <c r="B1409" t="s">
        <v>3656</v>
      </c>
      <c r="C1409" t="s">
        <v>27</v>
      </c>
      <c r="D1409" t="s">
        <v>30</v>
      </c>
      <c r="E1409" t="s">
        <v>2473</v>
      </c>
      <c r="F1409" t="s">
        <v>3</v>
      </c>
      <c r="G1409" t="s">
        <v>10</v>
      </c>
      <c r="H1409">
        <v>794</v>
      </c>
      <c r="I1409" t="s">
        <v>5650</v>
      </c>
      <c r="J1409">
        <v>8730000</v>
      </c>
      <c r="K1409">
        <v>45734.37</v>
      </c>
      <c r="L1409">
        <v>0.125</v>
      </c>
      <c r="M1409" s="63">
        <v>45473</v>
      </c>
      <c r="N1409" s="63">
        <v>45503</v>
      </c>
      <c r="O1409">
        <v>30</v>
      </c>
      <c r="P1409" t="s">
        <v>8835</v>
      </c>
      <c r="Q1409">
        <v>0</v>
      </c>
      <c r="R1409">
        <v>0</v>
      </c>
      <c r="S1409">
        <v>0</v>
      </c>
      <c r="T1409">
        <v>0</v>
      </c>
      <c r="U1409">
        <v>0</v>
      </c>
      <c r="V1409">
        <v>0</v>
      </c>
      <c r="W1409">
        <v>0</v>
      </c>
      <c r="X1409" s="1">
        <v>45473</v>
      </c>
      <c r="Y1409" s="1">
        <v>45027</v>
      </c>
      <c r="Z1409" t="s">
        <v>30</v>
      </c>
      <c r="AA1409" t="s">
        <v>99</v>
      </c>
    </row>
    <row r="1410" spans="1:27" x14ac:dyDescent="0.25">
      <c r="A1410" t="s">
        <v>2498</v>
      </c>
      <c r="B1410" t="s">
        <v>3679</v>
      </c>
      <c r="C1410" t="s">
        <v>27</v>
      </c>
      <c r="D1410" t="s">
        <v>30</v>
      </c>
      <c r="E1410" t="s">
        <v>2473</v>
      </c>
      <c r="F1410" t="s">
        <v>3</v>
      </c>
      <c r="G1410" t="s">
        <v>4</v>
      </c>
      <c r="H1410">
        <v>794</v>
      </c>
      <c r="I1410" t="s">
        <v>5827</v>
      </c>
      <c r="J1410">
        <v>8730000</v>
      </c>
      <c r="K1410">
        <v>27935.82</v>
      </c>
      <c r="L1410">
        <v>0.125</v>
      </c>
      <c r="M1410" s="63">
        <v>45453</v>
      </c>
      <c r="N1410" s="63">
        <v>45483</v>
      </c>
      <c r="O1410">
        <v>30</v>
      </c>
      <c r="P1410" t="s">
        <v>8798</v>
      </c>
      <c r="Q1410">
        <v>0</v>
      </c>
      <c r="R1410">
        <v>0</v>
      </c>
      <c r="S1410">
        <v>0</v>
      </c>
      <c r="T1410">
        <v>0</v>
      </c>
      <c r="U1410">
        <v>0</v>
      </c>
      <c r="V1410">
        <v>0</v>
      </c>
      <c r="W1410">
        <v>0</v>
      </c>
      <c r="X1410" s="1">
        <v>45473</v>
      </c>
      <c r="Y1410" s="1">
        <v>44712</v>
      </c>
      <c r="Z1410" t="s">
        <v>30</v>
      </c>
      <c r="AA1410" t="s">
        <v>99</v>
      </c>
    </row>
    <row r="1411" spans="1:27" x14ac:dyDescent="0.25">
      <c r="A1411" t="s">
        <v>2498</v>
      </c>
      <c r="B1411" t="s">
        <v>3668</v>
      </c>
      <c r="C1411" t="s">
        <v>27</v>
      </c>
      <c r="D1411" t="s">
        <v>30</v>
      </c>
      <c r="E1411" t="s">
        <v>2473</v>
      </c>
      <c r="F1411" t="s">
        <v>3</v>
      </c>
      <c r="G1411" t="s">
        <v>4</v>
      </c>
      <c r="H1411">
        <v>794</v>
      </c>
      <c r="I1411" t="s">
        <v>5656</v>
      </c>
      <c r="J1411">
        <v>8730000</v>
      </c>
      <c r="K1411">
        <v>9729.2800000000007</v>
      </c>
      <c r="L1411">
        <v>0.125</v>
      </c>
      <c r="M1411" s="63">
        <v>45467</v>
      </c>
      <c r="N1411" s="63">
        <v>45497</v>
      </c>
      <c r="O1411">
        <v>30</v>
      </c>
      <c r="P1411" t="s">
        <v>8835</v>
      </c>
      <c r="Q1411">
        <v>0</v>
      </c>
      <c r="R1411">
        <v>0</v>
      </c>
      <c r="S1411">
        <v>0</v>
      </c>
      <c r="T1411">
        <v>0</v>
      </c>
      <c r="U1411">
        <v>0</v>
      </c>
      <c r="V1411">
        <v>0</v>
      </c>
      <c r="W1411">
        <v>0</v>
      </c>
      <c r="X1411" s="1">
        <v>45473</v>
      </c>
      <c r="Y1411" s="1">
        <v>45060</v>
      </c>
      <c r="Z1411" t="s">
        <v>30</v>
      </c>
      <c r="AA1411" t="s">
        <v>99</v>
      </c>
    </row>
    <row r="1412" spans="1:27" x14ac:dyDescent="0.25">
      <c r="A1412" t="s">
        <v>2498</v>
      </c>
      <c r="B1412" t="s">
        <v>3661</v>
      </c>
      <c r="C1412" t="s">
        <v>27</v>
      </c>
      <c r="D1412" t="s">
        <v>30</v>
      </c>
      <c r="E1412" t="s">
        <v>2473</v>
      </c>
      <c r="F1412" t="s">
        <v>3</v>
      </c>
      <c r="G1412" t="s">
        <v>4</v>
      </c>
      <c r="H1412">
        <v>794</v>
      </c>
      <c r="I1412" t="s">
        <v>5846</v>
      </c>
      <c r="J1412">
        <v>8730000</v>
      </c>
      <c r="K1412">
        <v>31517.75</v>
      </c>
      <c r="L1412">
        <v>0.125</v>
      </c>
      <c r="M1412" s="63">
        <v>45462</v>
      </c>
      <c r="N1412" s="63">
        <v>45492</v>
      </c>
      <c r="O1412">
        <v>30</v>
      </c>
      <c r="P1412" t="s">
        <v>8876</v>
      </c>
      <c r="Q1412">
        <v>0</v>
      </c>
      <c r="R1412">
        <v>0</v>
      </c>
      <c r="S1412">
        <v>0</v>
      </c>
      <c r="T1412">
        <v>0</v>
      </c>
      <c r="U1412">
        <v>0</v>
      </c>
      <c r="V1412">
        <v>0</v>
      </c>
      <c r="W1412">
        <v>0</v>
      </c>
      <c r="X1412" s="1">
        <v>45473</v>
      </c>
      <c r="Y1412" s="1">
        <v>44780</v>
      </c>
      <c r="Z1412" t="s">
        <v>30</v>
      </c>
      <c r="AA1412" t="s">
        <v>99</v>
      </c>
    </row>
    <row r="1413" spans="1:27" x14ac:dyDescent="0.25">
      <c r="A1413" t="s">
        <v>2498</v>
      </c>
      <c r="B1413" t="s">
        <v>3677</v>
      </c>
      <c r="C1413" t="s">
        <v>27</v>
      </c>
      <c r="D1413" t="s">
        <v>30</v>
      </c>
      <c r="E1413" t="s">
        <v>2473</v>
      </c>
      <c r="F1413" t="s">
        <v>3</v>
      </c>
      <c r="G1413" t="s">
        <v>4</v>
      </c>
      <c r="H1413">
        <v>794</v>
      </c>
      <c r="I1413" t="s">
        <v>5657</v>
      </c>
      <c r="J1413">
        <v>8730000</v>
      </c>
      <c r="K1413">
        <v>2210.0100000000002</v>
      </c>
      <c r="L1413">
        <v>0.125</v>
      </c>
      <c r="M1413" s="63">
        <v>45461</v>
      </c>
      <c r="N1413" s="63">
        <v>45491</v>
      </c>
      <c r="O1413">
        <v>30</v>
      </c>
      <c r="P1413" t="s">
        <v>8835</v>
      </c>
      <c r="Q1413">
        <v>0</v>
      </c>
      <c r="R1413">
        <v>0</v>
      </c>
      <c r="S1413">
        <v>0</v>
      </c>
      <c r="T1413">
        <v>0</v>
      </c>
      <c r="U1413">
        <v>0</v>
      </c>
      <c r="V1413">
        <v>0</v>
      </c>
      <c r="W1413">
        <v>0</v>
      </c>
      <c r="X1413" s="1">
        <v>45473</v>
      </c>
      <c r="Y1413" s="1">
        <v>44483</v>
      </c>
      <c r="Z1413" t="s">
        <v>30</v>
      </c>
      <c r="AA1413" t="s">
        <v>99</v>
      </c>
    </row>
    <row r="1414" spans="1:27" x14ac:dyDescent="0.25">
      <c r="A1414" t="s">
        <v>2498</v>
      </c>
      <c r="B1414" t="s">
        <v>3676</v>
      </c>
      <c r="C1414" t="s">
        <v>27</v>
      </c>
      <c r="D1414" t="s">
        <v>30</v>
      </c>
      <c r="E1414" t="s">
        <v>2473</v>
      </c>
      <c r="F1414" t="s">
        <v>3</v>
      </c>
      <c r="G1414" t="s">
        <v>12</v>
      </c>
      <c r="H1414">
        <v>794</v>
      </c>
      <c r="I1414" t="s">
        <v>5684</v>
      </c>
      <c r="J1414">
        <v>8730000</v>
      </c>
      <c r="K1414">
        <v>29679.43</v>
      </c>
      <c r="L1414">
        <v>0.125</v>
      </c>
      <c r="M1414" s="63">
        <v>45444</v>
      </c>
      <c r="N1414" s="63">
        <v>45474</v>
      </c>
      <c r="O1414">
        <v>30</v>
      </c>
      <c r="P1414" t="s">
        <v>8798</v>
      </c>
      <c r="Q1414">
        <v>0</v>
      </c>
      <c r="R1414">
        <v>0</v>
      </c>
      <c r="S1414">
        <v>0</v>
      </c>
      <c r="T1414">
        <v>0</v>
      </c>
      <c r="U1414">
        <v>0</v>
      </c>
      <c r="V1414">
        <v>0</v>
      </c>
      <c r="W1414">
        <v>0</v>
      </c>
      <c r="X1414" s="1">
        <v>45473</v>
      </c>
      <c r="Y1414" s="1">
        <v>44101</v>
      </c>
      <c r="Z1414" t="s">
        <v>30</v>
      </c>
      <c r="AA1414" t="s">
        <v>99</v>
      </c>
    </row>
    <row r="1415" spans="1:27" x14ac:dyDescent="0.25">
      <c r="A1415" t="s">
        <v>2498</v>
      </c>
      <c r="B1415" t="s">
        <v>3675</v>
      </c>
      <c r="C1415" t="s">
        <v>27</v>
      </c>
      <c r="D1415" t="s">
        <v>30</v>
      </c>
      <c r="E1415" t="s">
        <v>2473</v>
      </c>
      <c r="F1415" t="s">
        <v>3</v>
      </c>
      <c r="G1415" t="s">
        <v>12</v>
      </c>
      <c r="H1415">
        <v>794</v>
      </c>
      <c r="I1415" t="s">
        <v>5805</v>
      </c>
      <c r="J1415">
        <v>8730000</v>
      </c>
      <c r="K1415">
        <v>34236.18</v>
      </c>
      <c r="L1415">
        <v>0.125</v>
      </c>
      <c r="M1415" s="63">
        <v>45446</v>
      </c>
      <c r="N1415" s="63">
        <v>45476</v>
      </c>
      <c r="O1415">
        <v>30</v>
      </c>
      <c r="P1415" t="s">
        <v>8799</v>
      </c>
      <c r="Q1415">
        <v>0</v>
      </c>
      <c r="R1415">
        <v>0</v>
      </c>
      <c r="S1415">
        <v>0</v>
      </c>
      <c r="T1415">
        <v>0</v>
      </c>
      <c r="U1415">
        <v>0</v>
      </c>
      <c r="V1415">
        <v>0</v>
      </c>
      <c r="W1415">
        <v>0</v>
      </c>
      <c r="X1415" s="1">
        <v>45473</v>
      </c>
      <c r="Y1415" s="1">
        <v>45036</v>
      </c>
      <c r="Z1415" t="s">
        <v>30</v>
      </c>
      <c r="AA1415" t="s">
        <v>99</v>
      </c>
    </row>
    <row r="1416" spans="1:27" x14ac:dyDescent="0.25">
      <c r="A1416" t="s">
        <v>2498</v>
      </c>
      <c r="B1416" t="s">
        <v>3665</v>
      </c>
      <c r="C1416" t="s">
        <v>27</v>
      </c>
      <c r="D1416" t="s">
        <v>30</v>
      </c>
      <c r="E1416" t="s">
        <v>2473</v>
      </c>
      <c r="F1416" t="s">
        <v>3</v>
      </c>
      <c r="G1416" t="s">
        <v>10</v>
      </c>
      <c r="H1416">
        <v>794</v>
      </c>
      <c r="I1416" t="s">
        <v>5873</v>
      </c>
      <c r="J1416">
        <v>8730000</v>
      </c>
      <c r="K1416">
        <v>307365.3</v>
      </c>
      <c r="L1416">
        <v>0.125</v>
      </c>
      <c r="M1416" s="63">
        <v>45460</v>
      </c>
      <c r="N1416" s="63">
        <v>45490</v>
      </c>
      <c r="O1416">
        <v>30</v>
      </c>
      <c r="P1416" t="s">
        <v>8810</v>
      </c>
      <c r="Q1416">
        <v>0</v>
      </c>
      <c r="R1416">
        <v>0</v>
      </c>
      <c r="S1416">
        <v>0</v>
      </c>
      <c r="T1416">
        <v>0</v>
      </c>
      <c r="U1416">
        <v>0</v>
      </c>
      <c r="V1416">
        <v>0</v>
      </c>
      <c r="W1416">
        <v>0</v>
      </c>
      <c r="X1416" s="1">
        <v>45473</v>
      </c>
      <c r="Y1416" s="1">
        <v>44984</v>
      </c>
      <c r="Z1416" t="s">
        <v>30</v>
      </c>
      <c r="AA1416" t="s">
        <v>99</v>
      </c>
    </row>
    <row r="1417" spans="1:27" x14ac:dyDescent="0.25">
      <c r="A1417" t="s">
        <v>2498</v>
      </c>
      <c r="B1417" t="s">
        <v>3673</v>
      </c>
      <c r="C1417" t="s">
        <v>27</v>
      </c>
      <c r="D1417" t="s">
        <v>30</v>
      </c>
      <c r="E1417" t="s">
        <v>2473</v>
      </c>
      <c r="F1417" t="s">
        <v>3</v>
      </c>
      <c r="G1417" t="s">
        <v>10</v>
      </c>
      <c r="H1417">
        <v>794</v>
      </c>
      <c r="I1417" t="s">
        <v>5746</v>
      </c>
      <c r="J1417">
        <v>8730000</v>
      </c>
      <c r="K1417">
        <v>133746.35999999999</v>
      </c>
      <c r="L1417">
        <v>0.125</v>
      </c>
      <c r="M1417" s="63">
        <v>45462</v>
      </c>
      <c r="N1417" s="63">
        <v>45492</v>
      </c>
      <c r="O1417">
        <v>30</v>
      </c>
      <c r="P1417" t="s">
        <v>8798</v>
      </c>
      <c r="Q1417">
        <v>0</v>
      </c>
      <c r="R1417">
        <v>0</v>
      </c>
      <c r="S1417">
        <v>0</v>
      </c>
      <c r="T1417">
        <v>0</v>
      </c>
      <c r="U1417">
        <v>0</v>
      </c>
      <c r="V1417">
        <v>0</v>
      </c>
      <c r="W1417">
        <v>0</v>
      </c>
      <c r="X1417" s="1">
        <v>45473</v>
      </c>
      <c r="Y1417" s="1">
        <v>44408</v>
      </c>
      <c r="Z1417" t="s">
        <v>30</v>
      </c>
      <c r="AA1417" t="s">
        <v>99</v>
      </c>
    </row>
    <row r="1418" spans="1:27" x14ac:dyDescent="0.25">
      <c r="A1418" t="s">
        <v>2498</v>
      </c>
      <c r="B1418" t="s">
        <v>3653</v>
      </c>
      <c r="C1418" t="s">
        <v>27</v>
      </c>
      <c r="D1418" t="s">
        <v>30</v>
      </c>
      <c r="E1418" t="s">
        <v>2473</v>
      </c>
      <c r="F1418" t="s">
        <v>3</v>
      </c>
      <c r="G1418" t="s">
        <v>10</v>
      </c>
      <c r="H1418">
        <v>794</v>
      </c>
      <c r="I1418" t="s">
        <v>5970</v>
      </c>
      <c r="J1418">
        <v>8730000</v>
      </c>
      <c r="K1418">
        <v>189941.51</v>
      </c>
      <c r="L1418">
        <v>0.125</v>
      </c>
      <c r="M1418" s="63">
        <v>45446</v>
      </c>
      <c r="N1418" s="63">
        <v>45476</v>
      </c>
      <c r="O1418">
        <v>30</v>
      </c>
      <c r="P1418" t="s">
        <v>8828</v>
      </c>
      <c r="Q1418">
        <v>0</v>
      </c>
      <c r="R1418">
        <v>0</v>
      </c>
      <c r="S1418">
        <v>0</v>
      </c>
      <c r="T1418">
        <v>0</v>
      </c>
      <c r="U1418">
        <v>0</v>
      </c>
      <c r="V1418">
        <v>0</v>
      </c>
      <c r="W1418">
        <v>0</v>
      </c>
      <c r="X1418" s="1">
        <v>45473</v>
      </c>
      <c r="Y1418" s="1">
        <v>44811</v>
      </c>
      <c r="Z1418" t="s">
        <v>30</v>
      </c>
      <c r="AA1418" t="s">
        <v>99</v>
      </c>
    </row>
    <row r="1419" spans="1:27" x14ac:dyDescent="0.25">
      <c r="A1419" t="s">
        <v>2498</v>
      </c>
      <c r="B1419" t="s">
        <v>3685</v>
      </c>
      <c r="C1419" t="s">
        <v>27</v>
      </c>
      <c r="D1419" t="s">
        <v>30</v>
      </c>
      <c r="E1419" t="s">
        <v>2473</v>
      </c>
      <c r="F1419" t="s">
        <v>3</v>
      </c>
      <c r="G1419" t="s">
        <v>4</v>
      </c>
      <c r="H1419">
        <v>794</v>
      </c>
      <c r="I1419" t="s">
        <v>5896</v>
      </c>
      <c r="J1419">
        <v>8730000</v>
      </c>
      <c r="K1419">
        <v>4640.13</v>
      </c>
      <c r="L1419">
        <v>0.125</v>
      </c>
      <c r="M1419" s="63">
        <v>45448</v>
      </c>
      <c r="N1419" s="63">
        <v>45478</v>
      </c>
      <c r="O1419">
        <v>30</v>
      </c>
      <c r="P1419" t="s">
        <v>8837</v>
      </c>
      <c r="Q1419">
        <v>0</v>
      </c>
      <c r="R1419">
        <v>0</v>
      </c>
      <c r="S1419">
        <v>0</v>
      </c>
      <c r="T1419">
        <v>0</v>
      </c>
      <c r="U1419">
        <v>0</v>
      </c>
      <c r="V1419">
        <v>0</v>
      </c>
      <c r="W1419">
        <v>0</v>
      </c>
      <c r="X1419" s="1">
        <v>45473</v>
      </c>
      <c r="Y1419" s="1">
        <v>45199</v>
      </c>
      <c r="Z1419" t="s">
        <v>30</v>
      </c>
      <c r="AA1419" t="s">
        <v>99</v>
      </c>
    </row>
    <row r="1420" spans="1:27" x14ac:dyDescent="0.25">
      <c r="A1420" t="s">
        <v>2498</v>
      </c>
      <c r="B1420" t="s">
        <v>3663</v>
      </c>
      <c r="C1420" t="s">
        <v>27</v>
      </c>
      <c r="D1420" t="s">
        <v>30</v>
      </c>
      <c r="E1420" t="s">
        <v>2473</v>
      </c>
      <c r="F1420" t="s">
        <v>3</v>
      </c>
      <c r="G1420" t="s">
        <v>10</v>
      </c>
      <c r="H1420">
        <v>794</v>
      </c>
      <c r="I1420" t="s">
        <v>5857</v>
      </c>
      <c r="J1420">
        <v>8730000</v>
      </c>
      <c r="K1420">
        <v>90697.97</v>
      </c>
      <c r="L1420">
        <v>0.125</v>
      </c>
      <c r="M1420" s="63">
        <v>45457</v>
      </c>
      <c r="N1420" s="63">
        <v>45487</v>
      </c>
      <c r="O1420">
        <v>30</v>
      </c>
      <c r="P1420" t="s">
        <v>8810</v>
      </c>
      <c r="Q1420">
        <v>0</v>
      </c>
      <c r="R1420">
        <v>0</v>
      </c>
      <c r="S1420">
        <v>0</v>
      </c>
      <c r="T1420">
        <v>0</v>
      </c>
      <c r="U1420">
        <v>0</v>
      </c>
      <c r="V1420">
        <v>0</v>
      </c>
      <c r="W1420">
        <v>0</v>
      </c>
      <c r="X1420" s="1">
        <v>45473</v>
      </c>
      <c r="Y1420" s="1">
        <v>44726</v>
      </c>
      <c r="Z1420" t="s">
        <v>30</v>
      </c>
      <c r="AA1420" t="s">
        <v>99</v>
      </c>
    </row>
    <row r="1421" spans="1:27" x14ac:dyDescent="0.25">
      <c r="A1421" t="s">
        <v>2498</v>
      </c>
      <c r="B1421" t="s">
        <v>3674</v>
      </c>
      <c r="C1421" t="s">
        <v>27</v>
      </c>
      <c r="D1421" t="s">
        <v>30</v>
      </c>
      <c r="E1421" t="s">
        <v>2473</v>
      </c>
      <c r="F1421" t="s">
        <v>3</v>
      </c>
      <c r="G1421" t="s">
        <v>12</v>
      </c>
      <c r="H1421">
        <v>794</v>
      </c>
      <c r="I1421" t="s">
        <v>5943</v>
      </c>
      <c r="J1421">
        <v>8730000</v>
      </c>
      <c r="K1421">
        <v>65494.11</v>
      </c>
      <c r="L1421">
        <v>0.125</v>
      </c>
      <c r="M1421" s="63">
        <v>45445</v>
      </c>
      <c r="N1421" s="63">
        <v>45475</v>
      </c>
      <c r="O1421">
        <v>30</v>
      </c>
      <c r="P1421" t="s">
        <v>8825</v>
      </c>
      <c r="Q1421">
        <v>0</v>
      </c>
      <c r="R1421">
        <v>0</v>
      </c>
      <c r="S1421">
        <v>0</v>
      </c>
      <c r="T1421">
        <v>0</v>
      </c>
      <c r="U1421">
        <v>0</v>
      </c>
      <c r="V1421">
        <v>0</v>
      </c>
      <c r="W1421">
        <v>0</v>
      </c>
      <c r="X1421" s="1">
        <v>45473</v>
      </c>
      <c r="Y1421" s="1">
        <v>44458</v>
      </c>
      <c r="Z1421" t="s">
        <v>30</v>
      </c>
      <c r="AA1421" t="s">
        <v>99</v>
      </c>
    </row>
    <row r="1422" spans="1:27" x14ac:dyDescent="0.25">
      <c r="A1422" t="s">
        <v>2498</v>
      </c>
      <c r="B1422" t="s">
        <v>3660</v>
      </c>
      <c r="C1422" t="s">
        <v>27</v>
      </c>
      <c r="D1422" t="s">
        <v>30</v>
      </c>
      <c r="E1422" t="s">
        <v>2473</v>
      </c>
      <c r="F1422" t="s">
        <v>3</v>
      </c>
      <c r="G1422" t="s">
        <v>10</v>
      </c>
      <c r="H1422">
        <v>794</v>
      </c>
      <c r="I1422" t="s">
        <v>5935</v>
      </c>
      <c r="J1422">
        <v>8730000</v>
      </c>
      <c r="K1422">
        <v>142940.26999999999</v>
      </c>
      <c r="L1422">
        <v>0.125</v>
      </c>
      <c r="M1422" s="63">
        <v>45461</v>
      </c>
      <c r="N1422" s="63">
        <v>45491</v>
      </c>
      <c r="O1422">
        <v>30</v>
      </c>
      <c r="P1422" t="s">
        <v>8826</v>
      </c>
      <c r="Q1422">
        <v>0</v>
      </c>
      <c r="R1422">
        <v>0</v>
      </c>
      <c r="S1422">
        <v>0</v>
      </c>
      <c r="T1422">
        <v>0</v>
      </c>
      <c r="U1422">
        <v>0</v>
      </c>
      <c r="V1422">
        <v>0</v>
      </c>
      <c r="W1422">
        <v>0</v>
      </c>
      <c r="X1422" s="1">
        <v>45473</v>
      </c>
      <c r="Y1422" s="1">
        <v>43711</v>
      </c>
      <c r="Z1422" t="s">
        <v>30</v>
      </c>
      <c r="AA1422" t="s">
        <v>99</v>
      </c>
    </row>
    <row r="1423" spans="1:27" x14ac:dyDescent="0.25">
      <c r="A1423" t="s">
        <v>2498</v>
      </c>
      <c r="B1423" t="s">
        <v>8897</v>
      </c>
      <c r="C1423" t="s">
        <v>27</v>
      </c>
      <c r="D1423" t="s">
        <v>30</v>
      </c>
      <c r="E1423" t="s">
        <v>2473</v>
      </c>
      <c r="F1423" t="s">
        <v>3</v>
      </c>
      <c r="G1423" t="s">
        <v>10</v>
      </c>
      <c r="H1423">
        <v>794</v>
      </c>
      <c r="I1423" t="s">
        <v>8898</v>
      </c>
      <c r="J1423">
        <v>8730000</v>
      </c>
      <c r="K1423">
        <v>145601.39000000001</v>
      </c>
      <c r="L1423">
        <v>0.125</v>
      </c>
      <c r="M1423" s="63">
        <v>45446</v>
      </c>
      <c r="N1423" s="63">
        <v>45476</v>
      </c>
      <c r="O1423">
        <v>30</v>
      </c>
      <c r="P1423" t="s">
        <v>8828</v>
      </c>
      <c r="Q1423">
        <v>0</v>
      </c>
      <c r="R1423">
        <v>0</v>
      </c>
      <c r="S1423">
        <v>0</v>
      </c>
      <c r="T1423">
        <v>0</v>
      </c>
      <c r="U1423">
        <v>0</v>
      </c>
      <c r="V1423">
        <v>0</v>
      </c>
      <c r="W1423">
        <v>0</v>
      </c>
      <c r="X1423" s="1">
        <v>45473</v>
      </c>
      <c r="Y1423" s="1">
        <v>45432</v>
      </c>
      <c r="Z1423" t="s">
        <v>30</v>
      </c>
      <c r="AA1423" t="s">
        <v>99</v>
      </c>
    </row>
    <row r="1424" spans="1:27" x14ac:dyDescent="0.25">
      <c r="A1424" t="s">
        <v>2498</v>
      </c>
      <c r="B1424" t="s">
        <v>3659</v>
      </c>
      <c r="C1424" t="s">
        <v>27</v>
      </c>
      <c r="D1424" t="s">
        <v>30</v>
      </c>
      <c r="E1424" t="s">
        <v>2473</v>
      </c>
      <c r="F1424" t="s">
        <v>3</v>
      </c>
      <c r="G1424" t="s">
        <v>4</v>
      </c>
      <c r="H1424">
        <v>794</v>
      </c>
      <c r="I1424" t="s">
        <v>5599</v>
      </c>
      <c r="J1424">
        <v>8730000</v>
      </c>
      <c r="K1424">
        <v>155747.24</v>
      </c>
      <c r="L1424">
        <v>0.125</v>
      </c>
      <c r="M1424" s="63">
        <v>45463</v>
      </c>
      <c r="N1424" s="63">
        <v>45493</v>
      </c>
      <c r="O1424">
        <v>30</v>
      </c>
      <c r="P1424" t="s">
        <v>8816</v>
      </c>
      <c r="Q1424">
        <v>0</v>
      </c>
      <c r="R1424">
        <v>0</v>
      </c>
      <c r="S1424">
        <v>0</v>
      </c>
      <c r="T1424">
        <v>0</v>
      </c>
      <c r="U1424">
        <v>0</v>
      </c>
      <c r="V1424">
        <v>0</v>
      </c>
      <c r="W1424">
        <v>0</v>
      </c>
      <c r="X1424" s="1">
        <v>45473</v>
      </c>
      <c r="Y1424" s="1">
        <v>45107</v>
      </c>
      <c r="Z1424" t="s">
        <v>30</v>
      </c>
      <c r="AA1424" t="s">
        <v>99</v>
      </c>
    </row>
    <row r="1425" spans="1:27" x14ac:dyDescent="0.25">
      <c r="A1425" t="s">
        <v>2498</v>
      </c>
      <c r="B1425" t="s">
        <v>3538</v>
      </c>
      <c r="C1425" t="s">
        <v>27</v>
      </c>
      <c r="D1425" t="s">
        <v>30</v>
      </c>
      <c r="E1425" t="s">
        <v>2473</v>
      </c>
      <c r="F1425" t="s">
        <v>3</v>
      </c>
      <c r="G1425" t="s">
        <v>12</v>
      </c>
      <c r="H1425">
        <v>794</v>
      </c>
      <c r="I1425" t="s">
        <v>5917</v>
      </c>
      <c r="J1425">
        <v>8730000</v>
      </c>
      <c r="K1425">
        <v>32026.28</v>
      </c>
      <c r="L1425">
        <v>0.125</v>
      </c>
      <c r="M1425" s="63">
        <v>45449</v>
      </c>
      <c r="N1425" s="63">
        <v>45479</v>
      </c>
      <c r="O1425">
        <v>30</v>
      </c>
      <c r="P1425" t="s">
        <v>8876</v>
      </c>
      <c r="Q1425">
        <v>0</v>
      </c>
      <c r="R1425">
        <v>0</v>
      </c>
      <c r="S1425">
        <v>0</v>
      </c>
      <c r="T1425">
        <v>0</v>
      </c>
      <c r="U1425">
        <v>0</v>
      </c>
      <c r="V1425">
        <v>0</v>
      </c>
      <c r="W1425">
        <v>0</v>
      </c>
      <c r="X1425" s="1">
        <v>45473</v>
      </c>
      <c r="Y1425" s="1">
        <v>44361</v>
      </c>
      <c r="Z1425" t="s">
        <v>30</v>
      </c>
      <c r="AA1425" t="s">
        <v>99</v>
      </c>
    </row>
    <row r="1426" spans="1:27" x14ac:dyDescent="0.25">
      <c r="A1426" t="s">
        <v>2498</v>
      </c>
      <c r="B1426" t="s">
        <v>3658</v>
      </c>
      <c r="C1426" t="s">
        <v>27</v>
      </c>
      <c r="D1426" t="s">
        <v>30</v>
      </c>
      <c r="E1426" t="s">
        <v>2473</v>
      </c>
      <c r="F1426" t="s">
        <v>3</v>
      </c>
      <c r="G1426" t="s">
        <v>12</v>
      </c>
      <c r="H1426">
        <v>794</v>
      </c>
      <c r="I1426" t="s">
        <v>5806</v>
      </c>
      <c r="J1426">
        <v>8730000</v>
      </c>
      <c r="K1426">
        <v>69945.37</v>
      </c>
      <c r="L1426">
        <v>0.125</v>
      </c>
      <c r="M1426" s="63">
        <v>45474</v>
      </c>
      <c r="N1426" s="63">
        <v>45504</v>
      </c>
      <c r="O1426">
        <v>30</v>
      </c>
      <c r="P1426" t="s">
        <v>8799</v>
      </c>
      <c r="Q1426">
        <v>0</v>
      </c>
      <c r="R1426">
        <v>0</v>
      </c>
      <c r="S1426">
        <v>0</v>
      </c>
      <c r="T1426">
        <v>0</v>
      </c>
      <c r="U1426">
        <v>0</v>
      </c>
      <c r="V1426">
        <v>0</v>
      </c>
      <c r="W1426">
        <v>0</v>
      </c>
      <c r="X1426" s="1">
        <v>45473</v>
      </c>
      <c r="Y1426" s="1">
        <v>44092</v>
      </c>
      <c r="Z1426" t="s">
        <v>30</v>
      </c>
      <c r="AA1426" t="s">
        <v>99</v>
      </c>
    </row>
    <row r="1427" spans="1:27" x14ac:dyDescent="0.25">
      <c r="A1427" t="s">
        <v>2498</v>
      </c>
      <c r="B1427" t="s">
        <v>3650</v>
      </c>
      <c r="C1427" t="s">
        <v>27</v>
      </c>
      <c r="D1427" t="s">
        <v>30</v>
      </c>
      <c r="E1427" t="s">
        <v>2473</v>
      </c>
      <c r="F1427" t="s">
        <v>3</v>
      </c>
      <c r="G1427" t="s">
        <v>10</v>
      </c>
      <c r="H1427">
        <v>794</v>
      </c>
      <c r="I1427" t="s">
        <v>5921</v>
      </c>
      <c r="J1427">
        <v>8730000</v>
      </c>
      <c r="K1427">
        <v>463672.44</v>
      </c>
      <c r="L1427">
        <v>0.125</v>
      </c>
      <c r="M1427" s="63">
        <v>45449</v>
      </c>
      <c r="N1427" s="63">
        <v>45479</v>
      </c>
      <c r="O1427">
        <v>30</v>
      </c>
      <c r="P1427" t="s">
        <v>8834</v>
      </c>
      <c r="Q1427">
        <v>0</v>
      </c>
      <c r="R1427">
        <v>0</v>
      </c>
      <c r="S1427">
        <v>0</v>
      </c>
      <c r="T1427">
        <v>0</v>
      </c>
      <c r="U1427">
        <v>0</v>
      </c>
      <c r="V1427">
        <v>0</v>
      </c>
      <c r="W1427">
        <v>0</v>
      </c>
      <c r="X1427" s="1">
        <v>45473</v>
      </c>
      <c r="Y1427" s="1">
        <v>44235</v>
      </c>
      <c r="Z1427" t="s">
        <v>30</v>
      </c>
      <c r="AA1427" t="s">
        <v>99</v>
      </c>
    </row>
    <row r="1428" spans="1:27" x14ac:dyDescent="0.25">
      <c r="A1428" t="s">
        <v>2498</v>
      </c>
      <c r="B1428" t="s">
        <v>3670</v>
      </c>
      <c r="C1428" t="s">
        <v>27</v>
      </c>
      <c r="D1428" t="s">
        <v>30</v>
      </c>
      <c r="E1428" t="s">
        <v>2473</v>
      </c>
      <c r="F1428" t="s">
        <v>3</v>
      </c>
      <c r="G1428" t="s">
        <v>10</v>
      </c>
      <c r="H1428">
        <v>794</v>
      </c>
      <c r="I1428" t="s">
        <v>5717</v>
      </c>
      <c r="J1428">
        <v>8730000</v>
      </c>
      <c r="K1428">
        <v>69139.070000000007</v>
      </c>
      <c r="L1428">
        <v>0.125</v>
      </c>
      <c r="M1428" s="63">
        <v>45450</v>
      </c>
      <c r="N1428" s="63">
        <v>45480</v>
      </c>
      <c r="O1428">
        <v>30</v>
      </c>
      <c r="P1428" t="s">
        <v>8822</v>
      </c>
      <c r="Q1428">
        <v>0</v>
      </c>
      <c r="R1428">
        <v>0</v>
      </c>
      <c r="S1428">
        <v>0</v>
      </c>
      <c r="T1428">
        <v>0</v>
      </c>
      <c r="U1428">
        <v>0</v>
      </c>
      <c r="V1428">
        <v>0</v>
      </c>
      <c r="W1428">
        <v>0</v>
      </c>
      <c r="X1428" s="1">
        <v>45473</v>
      </c>
      <c r="Y1428" s="1">
        <v>45231</v>
      </c>
      <c r="Z1428" t="s">
        <v>30</v>
      </c>
      <c r="AA1428" t="s">
        <v>99</v>
      </c>
    </row>
    <row r="1429" spans="1:27" x14ac:dyDescent="0.25">
      <c r="A1429" t="s">
        <v>2498</v>
      </c>
      <c r="B1429" t="s">
        <v>8966</v>
      </c>
      <c r="C1429" t="s">
        <v>27</v>
      </c>
      <c r="D1429" t="s">
        <v>30</v>
      </c>
      <c r="E1429" t="s">
        <v>2473</v>
      </c>
      <c r="F1429" t="s">
        <v>3</v>
      </c>
      <c r="G1429" t="s">
        <v>10</v>
      </c>
      <c r="H1429">
        <v>794</v>
      </c>
      <c r="I1429" t="s">
        <v>5781</v>
      </c>
      <c r="J1429">
        <v>8730000</v>
      </c>
      <c r="K1429">
        <v>1351.68</v>
      </c>
      <c r="L1429">
        <v>0.125</v>
      </c>
      <c r="M1429" s="63">
        <v>45452</v>
      </c>
      <c r="N1429" s="63">
        <v>45482</v>
      </c>
      <c r="O1429">
        <v>30</v>
      </c>
      <c r="P1429" t="s">
        <v>8826</v>
      </c>
      <c r="Q1429">
        <v>0</v>
      </c>
      <c r="R1429">
        <v>0</v>
      </c>
      <c r="S1429">
        <v>0</v>
      </c>
      <c r="T1429">
        <v>0</v>
      </c>
      <c r="U1429">
        <v>0</v>
      </c>
      <c r="V1429">
        <v>0</v>
      </c>
      <c r="W1429">
        <v>0</v>
      </c>
      <c r="X1429" s="1">
        <v>45473</v>
      </c>
      <c r="Y1429" s="1">
        <v>45416</v>
      </c>
      <c r="Z1429" t="s">
        <v>30</v>
      </c>
      <c r="AA1429" t="s">
        <v>99</v>
      </c>
    </row>
    <row r="1430" spans="1:27" x14ac:dyDescent="0.25">
      <c r="A1430" t="s">
        <v>2476</v>
      </c>
      <c r="B1430" t="s">
        <v>3243</v>
      </c>
      <c r="C1430" t="s">
        <v>27</v>
      </c>
      <c r="D1430" t="s">
        <v>30</v>
      </c>
      <c r="E1430" t="s">
        <v>2473</v>
      </c>
      <c r="F1430" t="s">
        <v>5</v>
      </c>
      <c r="G1430" t="s">
        <v>12</v>
      </c>
      <c r="H1430">
        <v>937</v>
      </c>
      <c r="I1430" t="s">
        <v>5870</v>
      </c>
      <c r="J1430">
        <v>12120000</v>
      </c>
      <c r="K1430">
        <v>9352.64</v>
      </c>
      <c r="L1430">
        <v>0.125</v>
      </c>
      <c r="M1430" s="63">
        <v>45440</v>
      </c>
      <c r="N1430" s="63">
        <v>45530</v>
      </c>
      <c r="O1430">
        <v>90</v>
      </c>
      <c r="P1430" t="s">
        <v>8826</v>
      </c>
      <c r="Q1430">
        <v>0</v>
      </c>
      <c r="R1430">
        <v>0</v>
      </c>
      <c r="S1430">
        <v>0</v>
      </c>
      <c r="T1430">
        <v>0</v>
      </c>
      <c r="U1430">
        <v>0</v>
      </c>
      <c r="V1430">
        <v>0</v>
      </c>
      <c r="W1430">
        <v>0</v>
      </c>
      <c r="X1430" s="1">
        <v>45473</v>
      </c>
      <c r="Y1430" s="1">
        <v>43702</v>
      </c>
      <c r="Z1430" t="s">
        <v>30</v>
      </c>
      <c r="AA1430" t="s">
        <v>102</v>
      </c>
    </row>
    <row r="1431" spans="1:27" x14ac:dyDescent="0.25">
      <c r="A1431" t="s">
        <v>2476</v>
      </c>
      <c r="B1431" t="s">
        <v>3295</v>
      </c>
      <c r="C1431" t="s">
        <v>27</v>
      </c>
      <c r="D1431" t="s">
        <v>30</v>
      </c>
      <c r="E1431" t="s">
        <v>2473</v>
      </c>
      <c r="F1431" t="s">
        <v>5</v>
      </c>
      <c r="G1431" t="s">
        <v>7</v>
      </c>
      <c r="H1431">
        <v>937</v>
      </c>
      <c r="I1431" t="s">
        <v>5659</v>
      </c>
      <c r="J1431">
        <v>12120000</v>
      </c>
      <c r="K1431">
        <v>2789.82</v>
      </c>
      <c r="L1431">
        <v>0.125</v>
      </c>
      <c r="M1431" s="63">
        <v>45406</v>
      </c>
      <c r="N1431" s="63">
        <v>45496</v>
      </c>
      <c r="O1431">
        <v>90</v>
      </c>
      <c r="P1431" t="s">
        <v>8828</v>
      </c>
      <c r="Q1431">
        <v>0</v>
      </c>
      <c r="R1431">
        <v>0</v>
      </c>
      <c r="S1431">
        <v>0</v>
      </c>
      <c r="T1431">
        <v>0</v>
      </c>
      <c r="U1431">
        <v>0</v>
      </c>
      <c r="V1431">
        <v>0</v>
      </c>
      <c r="W1431">
        <v>0</v>
      </c>
      <c r="X1431" s="1">
        <v>45473</v>
      </c>
      <c r="Y1431" s="1">
        <v>43729</v>
      </c>
      <c r="Z1431" t="s">
        <v>30</v>
      </c>
      <c r="AA1431" t="s">
        <v>102</v>
      </c>
    </row>
    <row r="1432" spans="1:27" x14ac:dyDescent="0.25">
      <c r="A1432" t="s">
        <v>2476</v>
      </c>
      <c r="B1432" t="s">
        <v>3204</v>
      </c>
      <c r="C1432" t="s">
        <v>27</v>
      </c>
      <c r="D1432" t="s">
        <v>30</v>
      </c>
      <c r="E1432" t="s">
        <v>2473</v>
      </c>
      <c r="F1432" t="s">
        <v>5</v>
      </c>
      <c r="G1432" t="s">
        <v>12</v>
      </c>
      <c r="H1432">
        <v>937</v>
      </c>
      <c r="I1432" t="s">
        <v>5893</v>
      </c>
      <c r="J1432">
        <v>12120000</v>
      </c>
      <c r="K1432">
        <v>12039.17</v>
      </c>
      <c r="L1432">
        <v>0.125</v>
      </c>
      <c r="M1432" s="63">
        <v>45452</v>
      </c>
      <c r="N1432" s="63">
        <v>45542</v>
      </c>
      <c r="O1432">
        <v>90</v>
      </c>
      <c r="P1432" t="s">
        <v>8827</v>
      </c>
      <c r="Q1432">
        <v>0</v>
      </c>
      <c r="R1432">
        <v>0</v>
      </c>
      <c r="S1432">
        <v>0</v>
      </c>
      <c r="T1432">
        <v>0</v>
      </c>
      <c r="U1432">
        <v>0</v>
      </c>
      <c r="V1432">
        <v>0</v>
      </c>
      <c r="W1432">
        <v>0</v>
      </c>
      <c r="X1432" s="1">
        <v>45473</v>
      </c>
      <c r="Y1432" s="1">
        <v>44755</v>
      </c>
      <c r="Z1432" t="s">
        <v>30</v>
      </c>
      <c r="AA1432" t="s">
        <v>102</v>
      </c>
    </row>
    <row r="1433" spans="1:27" x14ac:dyDescent="0.25">
      <c r="A1433" t="s">
        <v>2476</v>
      </c>
      <c r="B1433" t="s">
        <v>3280</v>
      </c>
      <c r="C1433" t="s">
        <v>27</v>
      </c>
      <c r="D1433" t="s">
        <v>30</v>
      </c>
      <c r="E1433" t="s">
        <v>2473</v>
      </c>
      <c r="F1433" t="s">
        <v>5</v>
      </c>
      <c r="G1433" t="s">
        <v>10</v>
      </c>
      <c r="H1433">
        <v>937</v>
      </c>
      <c r="I1433" t="s">
        <v>5633</v>
      </c>
      <c r="J1433">
        <v>12120000</v>
      </c>
      <c r="K1433">
        <v>131678.69</v>
      </c>
      <c r="L1433">
        <v>0.125</v>
      </c>
      <c r="M1433" s="63">
        <v>45467</v>
      </c>
      <c r="N1433" s="63">
        <v>45557</v>
      </c>
      <c r="O1433">
        <v>90</v>
      </c>
      <c r="P1433" t="s">
        <v>8802</v>
      </c>
      <c r="Q1433">
        <v>0</v>
      </c>
      <c r="R1433">
        <v>0</v>
      </c>
      <c r="S1433">
        <v>0</v>
      </c>
      <c r="T1433">
        <v>0</v>
      </c>
      <c r="U1433">
        <v>0</v>
      </c>
      <c r="V1433">
        <v>0</v>
      </c>
      <c r="W1433">
        <v>0</v>
      </c>
      <c r="X1433" s="1">
        <v>45473</v>
      </c>
      <c r="Y1433" s="1">
        <v>44696</v>
      </c>
      <c r="Z1433" t="s">
        <v>30</v>
      </c>
      <c r="AA1433" t="s">
        <v>102</v>
      </c>
    </row>
    <row r="1434" spans="1:27" x14ac:dyDescent="0.25">
      <c r="A1434" t="s">
        <v>2476</v>
      </c>
      <c r="B1434" t="s">
        <v>3282</v>
      </c>
      <c r="C1434" t="s">
        <v>27</v>
      </c>
      <c r="D1434" t="s">
        <v>30</v>
      </c>
      <c r="E1434" t="s">
        <v>2473</v>
      </c>
      <c r="F1434" t="s">
        <v>5</v>
      </c>
      <c r="G1434" t="s">
        <v>4</v>
      </c>
      <c r="H1434">
        <v>937</v>
      </c>
      <c r="I1434" t="s">
        <v>5966</v>
      </c>
      <c r="J1434">
        <v>12120000</v>
      </c>
      <c r="K1434">
        <v>23178.98</v>
      </c>
      <c r="L1434">
        <v>0.125</v>
      </c>
      <c r="M1434" s="63">
        <v>45436</v>
      </c>
      <c r="N1434" s="63">
        <v>45526</v>
      </c>
      <c r="O1434">
        <v>90</v>
      </c>
      <c r="P1434" t="s">
        <v>8802</v>
      </c>
      <c r="Q1434">
        <v>0</v>
      </c>
      <c r="R1434">
        <v>0</v>
      </c>
      <c r="S1434">
        <v>0</v>
      </c>
      <c r="T1434">
        <v>0</v>
      </c>
      <c r="U1434">
        <v>0</v>
      </c>
      <c r="V1434">
        <v>0</v>
      </c>
      <c r="W1434">
        <v>0</v>
      </c>
      <c r="X1434" s="1">
        <v>45473</v>
      </c>
      <c r="Y1434" s="1">
        <v>44108</v>
      </c>
      <c r="Z1434" t="s">
        <v>30</v>
      </c>
      <c r="AA1434" t="s">
        <v>102</v>
      </c>
    </row>
    <row r="1435" spans="1:27" x14ac:dyDescent="0.25">
      <c r="A1435" t="s">
        <v>2476</v>
      </c>
      <c r="B1435" t="s">
        <v>3247</v>
      </c>
      <c r="C1435" t="s">
        <v>27</v>
      </c>
      <c r="D1435" t="s">
        <v>30</v>
      </c>
      <c r="E1435" t="s">
        <v>2473</v>
      </c>
      <c r="F1435" t="s">
        <v>5</v>
      </c>
      <c r="G1435" t="s">
        <v>4</v>
      </c>
      <c r="H1435">
        <v>937</v>
      </c>
      <c r="I1435" t="s">
        <v>5706</v>
      </c>
      <c r="J1435">
        <v>12120000</v>
      </c>
      <c r="K1435">
        <v>10170.379999999999</v>
      </c>
      <c r="L1435">
        <v>0.125</v>
      </c>
      <c r="M1435" s="63">
        <v>45422</v>
      </c>
      <c r="N1435" s="63">
        <v>45512</v>
      </c>
      <c r="O1435">
        <v>90</v>
      </c>
      <c r="P1435" t="s">
        <v>8807</v>
      </c>
      <c r="Q1435">
        <v>0</v>
      </c>
      <c r="R1435">
        <v>0</v>
      </c>
      <c r="S1435">
        <v>0</v>
      </c>
      <c r="T1435">
        <v>0</v>
      </c>
      <c r="U1435">
        <v>0</v>
      </c>
      <c r="V1435">
        <v>0</v>
      </c>
      <c r="W1435">
        <v>0</v>
      </c>
      <c r="X1435" s="1">
        <v>45473</v>
      </c>
      <c r="Y1435" s="1">
        <v>45183</v>
      </c>
      <c r="Z1435" t="s">
        <v>30</v>
      </c>
      <c r="AA1435" t="s">
        <v>102</v>
      </c>
    </row>
    <row r="1436" spans="1:27" x14ac:dyDescent="0.25">
      <c r="A1436" t="s">
        <v>2476</v>
      </c>
      <c r="B1436" t="s">
        <v>3296</v>
      </c>
      <c r="C1436" t="s">
        <v>27</v>
      </c>
      <c r="D1436" t="s">
        <v>30</v>
      </c>
      <c r="E1436" t="s">
        <v>2473</v>
      </c>
      <c r="F1436" t="s">
        <v>5</v>
      </c>
      <c r="G1436" t="s">
        <v>4</v>
      </c>
      <c r="H1436">
        <v>937</v>
      </c>
      <c r="I1436" t="s">
        <v>5767</v>
      </c>
      <c r="J1436">
        <v>12120000</v>
      </c>
      <c r="K1436">
        <v>1425.82</v>
      </c>
      <c r="L1436">
        <v>0.125</v>
      </c>
      <c r="M1436" s="63">
        <v>45411</v>
      </c>
      <c r="N1436" s="63">
        <v>45501</v>
      </c>
      <c r="O1436">
        <v>90</v>
      </c>
      <c r="P1436" t="s">
        <v>8829</v>
      </c>
      <c r="Q1436">
        <v>0</v>
      </c>
      <c r="R1436">
        <v>0</v>
      </c>
      <c r="S1436">
        <v>0</v>
      </c>
      <c r="T1436">
        <v>0</v>
      </c>
      <c r="U1436">
        <v>0</v>
      </c>
      <c r="V1436">
        <v>0</v>
      </c>
      <c r="W1436">
        <v>0</v>
      </c>
      <c r="X1436" s="1">
        <v>45473</v>
      </c>
      <c r="Y1436" s="1">
        <v>44623</v>
      </c>
      <c r="Z1436" t="s">
        <v>30</v>
      </c>
      <c r="AA1436" t="s">
        <v>102</v>
      </c>
    </row>
    <row r="1437" spans="1:27" x14ac:dyDescent="0.25">
      <c r="A1437" t="s">
        <v>2476</v>
      </c>
      <c r="B1437" t="s">
        <v>3205</v>
      </c>
      <c r="C1437" t="s">
        <v>27</v>
      </c>
      <c r="D1437" t="s">
        <v>30</v>
      </c>
      <c r="E1437" t="s">
        <v>2473</v>
      </c>
      <c r="F1437" t="s">
        <v>5</v>
      </c>
      <c r="G1437" t="s">
        <v>12</v>
      </c>
      <c r="H1437">
        <v>937</v>
      </c>
      <c r="I1437" t="s">
        <v>5878</v>
      </c>
      <c r="J1437">
        <v>12120000</v>
      </c>
      <c r="K1437">
        <v>404747.53</v>
      </c>
      <c r="L1437">
        <v>0.125</v>
      </c>
      <c r="M1437" s="63">
        <v>45391</v>
      </c>
      <c r="N1437" s="63">
        <v>45481</v>
      </c>
      <c r="O1437">
        <v>90</v>
      </c>
      <c r="P1437" t="s">
        <v>8809</v>
      </c>
      <c r="Q1437">
        <v>0</v>
      </c>
      <c r="R1437">
        <v>0</v>
      </c>
      <c r="S1437">
        <v>0</v>
      </c>
      <c r="T1437">
        <v>0</v>
      </c>
      <c r="U1437">
        <v>0</v>
      </c>
      <c r="V1437">
        <v>0</v>
      </c>
      <c r="W1437">
        <v>0</v>
      </c>
      <c r="X1437" s="1">
        <v>45473</v>
      </c>
      <c r="Y1437" s="1">
        <v>44338</v>
      </c>
      <c r="Z1437" t="s">
        <v>30</v>
      </c>
      <c r="AA1437" t="s">
        <v>102</v>
      </c>
    </row>
    <row r="1438" spans="1:27" x14ac:dyDescent="0.25">
      <c r="A1438" t="s">
        <v>2476</v>
      </c>
      <c r="B1438" t="s">
        <v>3257</v>
      </c>
      <c r="C1438" t="s">
        <v>27</v>
      </c>
      <c r="D1438" t="s">
        <v>30</v>
      </c>
      <c r="E1438" t="s">
        <v>2473</v>
      </c>
      <c r="F1438" t="s">
        <v>5</v>
      </c>
      <c r="G1438" t="s">
        <v>10</v>
      </c>
      <c r="H1438">
        <v>937</v>
      </c>
      <c r="I1438" t="s">
        <v>5618</v>
      </c>
      <c r="J1438">
        <v>12120000</v>
      </c>
      <c r="K1438">
        <v>386017.83</v>
      </c>
      <c r="L1438">
        <v>0.125</v>
      </c>
      <c r="M1438" s="63">
        <v>45464</v>
      </c>
      <c r="N1438" s="63">
        <v>45554</v>
      </c>
      <c r="O1438">
        <v>90</v>
      </c>
      <c r="P1438" t="s">
        <v>8838</v>
      </c>
      <c r="Q1438">
        <v>0</v>
      </c>
      <c r="R1438">
        <v>0</v>
      </c>
      <c r="S1438">
        <v>0</v>
      </c>
      <c r="T1438">
        <v>0</v>
      </c>
      <c r="U1438">
        <v>0</v>
      </c>
      <c r="V1438">
        <v>0</v>
      </c>
      <c r="W1438">
        <v>0</v>
      </c>
      <c r="X1438" s="1">
        <v>45473</v>
      </c>
      <c r="Y1438" s="1">
        <v>44601</v>
      </c>
      <c r="Z1438" t="s">
        <v>30</v>
      </c>
      <c r="AA1438" t="s">
        <v>102</v>
      </c>
    </row>
    <row r="1439" spans="1:27" x14ac:dyDescent="0.25">
      <c r="A1439" t="s">
        <v>2476</v>
      </c>
      <c r="B1439" t="s">
        <v>3264</v>
      </c>
      <c r="C1439" t="s">
        <v>27</v>
      </c>
      <c r="D1439" t="s">
        <v>30</v>
      </c>
      <c r="E1439" t="s">
        <v>2473</v>
      </c>
      <c r="F1439" t="s">
        <v>5</v>
      </c>
      <c r="G1439" t="s">
        <v>4</v>
      </c>
      <c r="H1439">
        <v>937</v>
      </c>
      <c r="I1439" t="s">
        <v>6014</v>
      </c>
      <c r="J1439">
        <v>12120000</v>
      </c>
      <c r="K1439">
        <v>125526.94</v>
      </c>
      <c r="L1439">
        <v>0.125</v>
      </c>
      <c r="M1439" s="63">
        <v>45446</v>
      </c>
      <c r="N1439" s="63">
        <v>45536</v>
      </c>
      <c r="O1439">
        <v>90</v>
      </c>
      <c r="P1439" t="s">
        <v>8825</v>
      </c>
      <c r="Q1439">
        <v>0</v>
      </c>
      <c r="R1439">
        <v>0</v>
      </c>
      <c r="S1439">
        <v>0</v>
      </c>
      <c r="T1439">
        <v>0</v>
      </c>
      <c r="U1439">
        <v>0</v>
      </c>
      <c r="V1439">
        <v>0</v>
      </c>
      <c r="W1439">
        <v>0</v>
      </c>
      <c r="X1439" s="1">
        <v>45473</v>
      </c>
      <c r="Y1439" s="1">
        <v>44829</v>
      </c>
      <c r="Z1439" t="s">
        <v>30</v>
      </c>
      <c r="AA1439" t="s">
        <v>102</v>
      </c>
    </row>
    <row r="1440" spans="1:27" x14ac:dyDescent="0.25">
      <c r="A1440" t="s">
        <v>2476</v>
      </c>
      <c r="B1440" t="s">
        <v>3288</v>
      </c>
      <c r="C1440" t="s">
        <v>27</v>
      </c>
      <c r="D1440" t="s">
        <v>30</v>
      </c>
      <c r="E1440" t="s">
        <v>2473</v>
      </c>
      <c r="F1440" t="s">
        <v>5</v>
      </c>
      <c r="G1440" t="s">
        <v>9</v>
      </c>
      <c r="H1440">
        <v>937</v>
      </c>
      <c r="I1440" t="s">
        <v>5947</v>
      </c>
      <c r="J1440">
        <v>12120000</v>
      </c>
      <c r="K1440">
        <v>8492.99</v>
      </c>
      <c r="L1440">
        <v>0.125</v>
      </c>
      <c r="M1440" s="63">
        <v>45406</v>
      </c>
      <c r="N1440" s="63">
        <v>45496</v>
      </c>
      <c r="O1440">
        <v>90</v>
      </c>
      <c r="P1440" t="s">
        <v>8798</v>
      </c>
      <c r="Q1440">
        <v>0</v>
      </c>
      <c r="R1440">
        <v>0</v>
      </c>
      <c r="S1440">
        <v>0</v>
      </c>
      <c r="T1440">
        <v>0</v>
      </c>
      <c r="U1440">
        <v>0</v>
      </c>
      <c r="V1440">
        <v>0</v>
      </c>
      <c r="W1440">
        <v>0</v>
      </c>
      <c r="X1440" s="1">
        <v>45473</v>
      </c>
      <c r="Y1440" s="1">
        <v>45187</v>
      </c>
      <c r="Z1440" t="s">
        <v>30</v>
      </c>
      <c r="AA1440" t="s">
        <v>102</v>
      </c>
    </row>
    <row r="1441" spans="1:27" x14ac:dyDescent="0.25">
      <c r="A1441" t="s">
        <v>2476</v>
      </c>
      <c r="B1441" t="s">
        <v>3258</v>
      </c>
      <c r="C1441" t="s">
        <v>27</v>
      </c>
      <c r="D1441" t="s">
        <v>30</v>
      </c>
      <c r="E1441" t="s">
        <v>2473</v>
      </c>
      <c r="F1441" t="s">
        <v>5</v>
      </c>
      <c r="G1441" t="s">
        <v>3</v>
      </c>
      <c r="H1441">
        <v>937</v>
      </c>
      <c r="I1441" t="s">
        <v>5761</v>
      </c>
      <c r="J1441">
        <v>12120000</v>
      </c>
      <c r="K1441">
        <v>16027.33</v>
      </c>
      <c r="L1441">
        <v>0.125</v>
      </c>
      <c r="M1441" s="63">
        <v>45424</v>
      </c>
      <c r="N1441" s="63">
        <v>45514</v>
      </c>
      <c r="O1441">
        <v>90</v>
      </c>
      <c r="P1441" t="s">
        <v>8825</v>
      </c>
      <c r="Q1441">
        <v>0</v>
      </c>
      <c r="R1441">
        <v>0</v>
      </c>
      <c r="S1441">
        <v>0</v>
      </c>
      <c r="T1441">
        <v>0</v>
      </c>
      <c r="U1441">
        <v>0</v>
      </c>
      <c r="V1441">
        <v>0</v>
      </c>
      <c r="W1441">
        <v>0</v>
      </c>
      <c r="X1441" s="1">
        <v>45473</v>
      </c>
      <c r="Y1441" s="1">
        <v>45193</v>
      </c>
      <c r="Z1441" t="s">
        <v>30</v>
      </c>
      <c r="AA1441" t="s">
        <v>102</v>
      </c>
    </row>
    <row r="1442" spans="1:27" x14ac:dyDescent="0.25">
      <c r="A1442" t="s">
        <v>2476</v>
      </c>
      <c r="B1442" t="s">
        <v>3248</v>
      </c>
      <c r="C1442" t="s">
        <v>27</v>
      </c>
      <c r="D1442" t="s">
        <v>30</v>
      </c>
      <c r="E1442" t="s">
        <v>2473</v>
      </c>
      <c r="F1442" t="s">
        <v>5</v>
      </c>
      <c r="G1442" t="s">
        <v>10</v>
      </c>
      <c r="H1442">
        <v>937</v>
      </c>
      <c r="I1442" t="s">
        <v>5829</v>
      </c>
      <c r="J1442">
        <v>12120000</v>
      </c>
      <c r="K1442">
        <v>4228.18</v>
      </c>
      <c r="L1442">
        <v>0.125</v>
      </c>
      <c r="M1442" s="63">
        <v>45459</v>
      </c>
      <c r="N1442" s="63">
        <v>45549</v>
      </c>
      <c r="O1442">
        <v>90</v>
      </c>
      <c r="P1442" t="s">
        <v>8835</v>
      </c>
      <c r="Q1442">
        <v>0</v>
      </c>
      <c r="R1442">
        <v>0</v>
      </c>
      <c r="S1442">
        <v>0</v>
      </c>
      <c r="T1442">
        <v>0</v>
      </c>
      <c r="U1442">
        <v>0</v>
      </c>
      <c r="V1442">
        <v>0</v>
      </c>
      <c r="W1442">
        <v>0</v>
      </c>
      <c r="X1442" s="1">
        <v>45473</v>
      </c>
      <c r="Y1442" s="1">
        <v>45233</v>
      </c>
      <c r="Z1442" t="s">
        <v>30</v>
      </c>
      <c r="AA1442" t="s">
        <v>102</v>
      </c>
    </row>
    <row r="1443" spans="1:27" x14ac:dyDescent="0.25">
      <c r="A1443" t="s">
        <v>2476</v>
      </c>
      <c r="B1443" t="s">
        <v>3290</v>
      </c>
      <c r="C1443" t="s">
        <v>27</v>
      </c>
      <c r="D1443" t="s">
        <v>30</v>
      </c>
      <c r="E1443" t="s">
        <v>2473</v>
      </c>
      <c r="F1443" t="s">
        <v>5</v>
      </c>
      <c r="G1443" t="s">
        <v>10</v>
      </c>
      <c r="H1443">
        <v>937</v>
      </c>
      <c r="I1443" t="s">
        <v>5805</v>
      </c>
      <c r="J1443">
        <v>12120000</v>
      </c>
      <c r="K1443">
        <v>5553.79</v>
      </c>
      <c r="L1443">
        <v>0.125</v>
      </c>
      <c r="M1443" s="63">
        <v>45433</v>
      </c>
      <c r="N1443" s="63">
        <v>45523</v>
      </c>
      <c r="O1443">
        <v>90</v>
      </c>
      <c r="P1443" t="s">
        <v>8825</v>
      </c>
      <c r="Q1443">
        <v>0</v>
      </c>
      <c r="R1443">
        <v>0</v>
      </c>
      <c r="S1443">
        <v>0</v>
      </c>
      <c r="T1443">
        <v>0</v>
      </c>
      <c r="U1443">
        <v>0</v>
      </c>
      <c r="V1443">
        <v>0</v>
      </c>
      <c r="W1443">
        <v>0</v>
      </c>
      <c r="X1443" s="1">
        <v>45473</v>
      </c>
      <c r="Y1443" s="1">
        <v>44733</v>
      </c>
      <c r="Z1443" t="s">
        <v>30</v>
      </c>
      <c r="AA1443" t="s">
        <v>102</v>
      </c>
    </row>
    <row r="1444" spans="1:27" x14ac:dyDescent="0.25">
      <c r="A1444" t="s">
        <v>2476</v>
      </c>
      <c r="B1444" t="s">
        <v>3262</v>
      </c>
      <c r="C1444" t="s">
        <v>27</v>
      </c>
      <c r="D1444" t="s">
        <v>30</v>
      </c>
      <c r="E1444" t="s">
        <v>2473</v>
      </c>
      <c r="F1444" t="s">
        <v>5</v>
      </c>
      <c r="G1444" t="s">
        <v>4</v>
      </c>
      <c r="H1444">
        <v>937</v>
      </c>
      <c r="I1444" t="s">
        <v>5759</v>
      </c>
      <c r="J1444">
        <v>12120000</v>
      </c>
      <c r="K1444">
        <v>15017.31</v>
      </c>
      <c r="L1444">
        <v>0.125</v>
      </c>
      <c r="M1444" s="63">
        <v>45424</v>
      </c>
      <c r="N1444" s="63">
        <v>45514</v>
      </c>
      <c r="O1444">
        <v>90</v>
      </c>
      <c r="P1444" t="s">
        <v>8799</v>
      </c>
      <c r="Q1444">
        <v>0</v>
      </c>
      <c r="R1444">
        <v>0</v>
      </c>
      <c r="S1444">
        <v>0</v>
      </c>
      <c r="T1444">
        <v>0</v>
      </c>
      <c r="U1444">
        <v>0</v>
      </c>
      <c r="V1444">
        <v>0</v>
      </c>
      <c r="W1444">
        <v>0</v>
      </c>
      <c r="X1444" s="1">
        <v>45473</v>
      </c>
      <c r="Y1444" s="1">
        <v>45230</v>
      </c>
      <c r="Z1444" t="s">
        <v>30</v>
      </c>
      <c r="AA1444" t="s">
        <v>102</v>
      </c>
    </row>
    <row r="1445" spans="1:27" x14ac:dyDescent="0.25">
      <c r="A1445" t="s">
        <v>2476</v>
      </c>
      <c r="B1445" t="s">
        <v>3266</v>
      </c>
      <c r="C1445" t="s">
        <v>27</v>
      </c>
      <c r="D1445" t="s">
        <v>30</v>
      </c>
      <c r="E1445" t="s">
        <v>2473</v>
      </c>
      <c r="F1445" t="s">
        <v>5</v>
      </c>
      <c r="G1445" t="s">
        <v>4</v>
      </c>
      <c r="H1445">
        <v>937</v>
      </c>
      <c r="I1445" t="s">
        <v>5785</v>
      </c>
      <c r="J1445">
        <v>12120000</v>
      </c>
      <c r="K1445">
        <v>342002.87</v>
      </c>
      <c r="L1445">
        <v>0.125</v>
      </c>
      <c r="M1445" s="63">
        <v>45445</v>
      </c>
      <c r="N1445" s="63">
        <v>45535</v>
      </c>
      <c r="O1445">
        <v>90</v>
      </c>
      <c r="P1445" t="s">
        <v>8831</v>
      </c>
      <c r="Q1445">
        <v>0</v>
      </c>
      <c r="R1445">
        <v>0</v>
      </c>
      <c r="S1445">
        <v>0</v>
      </c>
      <c r="T1445">
        <v>0</v>
      </c>
      <c r="U1445">
        <v>0</v>
      </c>
      <c r="V1445">
        <v>0</v>
      </c>
      <c r="W1445">
        <v>0</v>
      </c>
      <c r="X1445" s="1">
        <v>45473</v>
      </c>
      <c r="Y1445" s="1">
        <v>44425</v>
      </c>
      <c r="Z1445" t="s">
        <v>30</v>
      </c>
      <c r="AA1445" t="s">
        <v>102</v>
      </c>
    </row>
    <row r="1446" spans="1:27" x14ac:dyDescent="0.25">
      <c r="A1446" t="s">
        <v>2476</v>
      </c>
      <c r="B1446" t="s">
        <v>3281</v>
      </c>
      <c r="C1446" t="s">
        <v>27</v>
      </c>
      <c r="D1446" t="s">
        <v>30</v>
      </c>
      <c r="E1446" t="s">
        <v>2473</v>
      </c>
      <c r="F1446" t="s">
        <v>5</v>
      </c>
      <c r="G1446" t="s">
        <v>5</v>
      </c>
      <c r="H1446">
        <v>937</v>
      </c>
      <c r="I1446" t="s">
        <v>5934</v>
      </c>
      <c r="J1446">
        <v>12120000</v>
      </c>
      <c r="K1446">
        <v>94683.38</v>
      </c>
      <c r="L1446">
        <v>0.125</v>
      </c>
      <c r="M1446" s="63">
        <v>45457</v>
      </c>
      <c r="N1446" s="63">
        <v>45547</v>
      </c>
      <c r="O1446">
        <v>90</v>
      </c>
      <c r="P1446" t="s">
        <v>8822</v>
      </c>
      <c r="Q1446">
        <v>0</v>
      </c>
      <c r="R1446">
        <v>0</v>
      </c>
      <c r="S1446">
        <v>0</v>
      </c>
      <c r="T1446">
        <v>0</v>
      </c>
      <c r="U1446">
        <v>0</v>
      </c>
      <c r="V1446">
        <v>0</v>
      </c>
      <c r="W1446">
        <v>0</v>
      </c>
      <c r="X1446" s="1">
        <v>45473</v>
      </c>
      <c r="Y1446" s="1">
        <v>44706</v>
      </c>
      <c r="Z1446" t="s">
        <v>30</v>
      </c>
      <c r="AA1446" t="s">
        <v>102</v>
      </c>
    </row>
    <row r="1447" spans="1:27" x14ac:dyDescent="0.25">
      <c r="A1447" t="s">
        <v>2476</v>
      </c>
      <c r="B1447" t="s">
        <v>3251</v>
      </c>
      <c r="C1447" t="s">
        <v>27</v>
      </c>
      <c r="D1447" t="s">
        <v>30</v>
      </c>
      <c r="E1447" t="s">
        <v>2473</v>
      </c>
      <c r="F1447" t="s">
        <v>5</v>
      </c>
      <c r="G1447" t="s">
        <v>10</v>
      </c>
      <c r="H1447">
        <v>937</v>
      </c>
      <c r="I1447" t="s">
        <v>5906</v>
      </c>
      <c r="J1447">
        <v>12120000</v>
      </c>
      <c r="K1447">
        <v>94751.69</v>
      </c>
      <c r="L1447">
        <v>0.125</v>
      </c>
      <c r="M1447" s="63">
        <v>45385</v>
      </c>
      <c r="N1447" s="63">
        <v>45475</v>
      </c>
      <c r="O1447">
        <v>90</v>
      </c>
      <c r="P1447" t="s">
        <v>8831</v>
      </c>
      <c r="Q1447">
        <v>0</v>
      </c>
      <c r="R1447">
        <v>0</v>
      </c>
      <c r="S1447">
        <v>0</v>
      </c>
      <c r="T1447">
        <v>0</v>
      </c>
      <c r="U1447">
        <v>0</v>
      </c>
      <c r="V1447">
        <v>0</v>
      </c>
      <c r="W1447">
        <v>0</v>
      </c>
      <c r="X1447" s="1">
        <v>45473</v>
      </c>
      <c r="Y1447" s="1">
        <v>44919</v>
      </c>
      <c r="Z1447" t="s">
        <v>30</v>
      </c>
      <c r="AA1447" t="s">
        <v>102</v>
      </c>
    </row>
    <row r="1448" spans="1:27" x14ac:dyDescent="0.25">
      <c r="A1448" t="s">
        <v>2476</v>
      </c>
      <c r="B1448" t="s">
        <v>3283</v>
      </c>
      <c r="C1448" t="s">
        <v>27</v>
      </c>
      <c r="D1448" t="s">
        <v>30</v>
      </c>
      <c r="E1448" t="s">
        <v>2473</v>
      </c>
      <c r="F1448" t="s">
        <v>5</v>
      </c>
      <c r="G1448" t="s">
        <v>4</v>
      </c>
      <c r="H1448">
        <v>937</v>
      </c>
      <c r="I1448" t="s">
        <v>5730</v>
      </c>
      <c r="J1448">
        <v>12120000</v>
      </c>
      <c r="K1448">
        <v>13223.1</v>
      </c>
      <c r="L1448">
        <v>0.125</v>
      </c>
      <c r="M1448" s="63">
        <v>45389</v>
      </c>
      <c r="N1448" s="63">
        <v>45479</v>
      </c>
      <c r="O1448">
        <v>90</v>
      </c>
      <c r="P1448" t="s">
        <v>8810</v>
      </c>
      <c r="Q1448">
        <v>0</v>
      </c>
      <c r="R1448">
        <v>0</v>
      </c>
      <c r="S1448">
        <v>0</v>
      </c>
      <c r="T1448">
        <v>0</v>
      </c>
      <c r="U1448">
        <v>0</v>
      </c>
      <c r="V1448">
        <v>0</v>
      </c>
      <c r="W1448">
        <v>0</v>
      </c>
      <c r="X1448" s="1">
        <v>45473</v>
      </c>
      <c r="Y1448" s="1">
        <v>45242</v>
      </c>
      <c r="Z1448" t="s">
        <v>30</v>
      </c>
      <c r="AA1448" t="s">
        <v>102</v>
      </c>
    </row>
    <row r="1449" spans="1:27" x14ac:dyDescent="0.25">
      <c r="A1449" t="s">
        <v>2476</v>
      </c>
      <c r="B1449" t="s">
        <v>3253</v>
      </c>
      <c r="C1449" t="s">
        <v>27</v>
      </c>
      <c r="D1449" t="s">
        <v>30</v>
      </c>
      <c r="E1449" t="s">
        <v>2473</v>
      </c>
      <c r="F1449" t="s">
        <v>5</v>
      </c>
      <c r="G1449" t="s">
        <v>10</v>
      </c>
      <c r="H1449">
        <v>937</v>
      </c>
      <c r="I1449" t="s">
        <v>5674</v>
      </c>
      <c r="J1449">
        <v>12120000</v>
      </c>
      <c r="K1449">
        <v>5213.8900000000003</v>
      </c>
      <c r="L1449">
        <v>0.125</v>
      </c>
      <c r="M1449" s="63">
        <v>45452</v>
      </c>
      <c r="N1449" s="63">
        <v>45542</v>
      </c>
      <c r="O1449">
        <v>90</v>
      </c>
      <c r="P1449" t="s">
        <v>8798</v>
      </c>
      <c r="Q1449">
        <v>0</v>
      </c>
      <c r="R1449">
        <v>0</v>
      </c>
      <c r="S1449">
        <v>0</v>
      </c>
      <c r="T1449">
        <v>0</v>
      </c>
      <c r="U1449">
        <v>0</v>
      </c>
      <c r="V1449">
        <v>0</v>
      </c>
      <c r="W1449">
        <v>0</v>
      </c>
      <c r="X1449" s="1">
        <v>45473</v>
      </c>
      <c r="Y1449" s="1">
        <v>44802</v>
      </c>
      <c r="Z1449" t="s">
        <v>30</v>
      </c>
      <c r="AA1449" t="s">
        <v>102</v>
      </c>
    </row>
    <row r="1450" spans="1:27" x14ac:dyDescent="0.25">
      <c r="A1450" t="s">
        <v>2476</v>
      </c>
      <c r="B1450" t="s">
        <v>3254</v>
      </c>
      <c r="C1450" t="s">
        <v>27</v>
      </c>
      <c r="D1450" t="s">
        <v>30</v>
      </c>
      <c r="E1450" t="s">
        <v>2473</v>
      </c>
      <c r="F1450" t="s">
        <v>5</v>
      </c>
      <c r="G1450" t="s">
        <v>4</v>
      </c>
      <c r="H1450">
        <v>937</v>
      </c>
      <c r="I1450" t="s">
        <v>5956</v>
      </c>
      <c r="J1450">
        <v>12120000</v>
      </c>
      <c r="K1450">
        <v>158352.37</v>
      </c>
      <c r="L1450">
        <v>0.125</v>
      </c>
      <c r="M1450" s="63">
        <v>45448</v>
      </c>
      <c r="N1450" s="63">
        <v>45538</v>
      </c>
      <c r="O1450">
        <v>90</v>
      </c>
      <c r="P1450" t="s">
        <v>8827</v>
      </c>
      <c r="Q1450">
        <v>0</v>
      </c>
      <c r="R1450">
        <v>0</v>
      </c>
      <c r="S1450">
        <v>0</v>
      </c>
      <c r="T1450">
        <v>0</v>
      </c>
      <c r="U1450">
        <v>0</v>
      </c>
      <c r="V1450">
        <v>0</v>
      </c>
      <c r="W1450">
        <v>0</v>
      </c>
      <c r="X1450" s="1">
        <v>45473</v>
      </c>
      <c r="Y1450" s="1">
        <v>44943</v>
      </c>
      <c r="Z1450" t="s">
        <v>30</v>
      </c>
      <c r="AA1450" t="s">
        <v>102</v>
      </c>
    </row>
    <row r="1451" spans="1:27" x14ac:dyDescent="0.25">
      <c r="A1451" t="s">
        <v>2476</v>
      </c>
      <c r="B1451" t="s">
        <v>3287</v>
      </c>
      <c r="C1451" t="s">
        <v>27</v>
      </c>
      <c r="D1451" t="s">
        <v>30</v>
      </c>
      <c r="E1451" t="s">
        <v>2473</v>
      </c>
      <c r="F1451" t="s">
        <v>5</v>
      </c>
      <c r="G1451" t="s">
        <v>10</v>
      </c>
      <c r="H1451">
        <v>937</v>
      </c>
      <c r="I1451" t="s">
        <v>5784</v>
      </c>
      <c r="J1451">
        <v>12120000</v>
      </c>
      <c r="K1451">
        <v>15202.33</v>
      </c>
      <c r="L1451">
        <v>0.125</v>
      </c>
      <c r="M1451" s="63">
        <v>45408</v>
      </c>
      <c r="N1451" s="63">
        <v>45498</v>
      </c>
      <c r="O1451">
        <v>90</v>
      </c>
      <c r="P1451" t="s">
        <v>8809</v>
      </c>
      <c r="Q1451">
        <v>0</v>
      </c>
      <c r="R1451">
        <v>0</v>
      </c>
      <c r="S1451">
        <v>0</v>
      </c>
      <c r="T1451">
        <v>0</v>
      </c>
      <c r="U1451">
        <v>0</v>
      </c>
      <c r="V1451">
        <v>0</v>
      </c>
      <c r="W1451">
        <v>0</v>
      </c>
      <c r="X1451" s="1">
        <v>45473</v>
      </c>
      <c r="Y1451" s="1">
        <v>43760</v>
      </c>
      <c r="Z1451" t="s">
        <v>30</v>
      </c>
      <c r="AA1451" t="s">
        <v>102</v>
      </c>
    </row>
    <row r="1452" spans="1:27" x14ac:dyDescent="0.25">
      <c r="A1452" t="s">
        <v>2476</v>
      </c>
      <c r="B1452" t="s">
        <v>4392</v>
      </c>
      <c r="C1452" t="s">
        <v>27</v>
      </c>
      <c r="D1452" t="s">
        <v>30</v>
      </c>
      <c r="E1452" t="s">
        <v>2473</v>
      </c>
      <c r="F1452" t="s">
        <v>5</v>
      </c>
      <c r="G1452" t="s">
        <v>12</v>
      </c>
      <c r="H1452">
        <v>937</v>
      </c>
      <c r="I1452" t="s">
        <v>5695</v>
      </c>
      <c r="J1452">
        <v>12120000</v>
      </c>
      <c r="K1452">
        <v>5337.53</v>
      </c>
      <c r="L1452">
        <v>0.125</v>
      </c>
      <c r="M1452" s="63">
        <v>45439</v>
      </c>
      <c r="N1452" s="63">
        <v>45529</v>
      </c>
      <c r="O1452">
        <v>90</v>
      </c>
      <c r="P1452" t="s">
        <v>8834</v>
      </c>
      <c r="Q1452">
        <v>0</v>
      </c>
      <c r="R1452">
        <v>0</v>
      </c>
      <c r="S1452">
        <v>0</v>
      </c>
      <c r="T1452">
        <v>0</v>
      </c>
      <c r="U1452">
        <v>0</v>
      </c>
      <c r="V1452">
        <v>0</v>
      </c>
      <c r="W1452">
        <v>0</v>
      </c>
      <c r="X1452" s="1">
        <v>45473</v>
      </c>
      <c r="Y1452" s="1">
        <v>44363</v>
      </c>
      <c r="Z1452" t="s">
        <v>30</v>
      </c>
      <c r="AA1452" t="s">
        <v>102</v>
      </c>
    </row>
    <row r="1453" spans="1:27" x14ac:dyDescent="0.25">
      <c r="A1453" t="s">
        <v>2476</v>
      </c>
      <c r="B1453" t="s">
        <v>3275</v>
      </c>
      <c r="C1453" t="s">
        <v>27</v>
      </c>
      <c r="D1453" t="s">
        <v>30</v>
      </c>
      <c r="E1453" t="s">
        <v>2473</v>
      </c>
      <c r="F1453" t="s">
        <v>5</v>
      </c>
      <c r="G1453" t="s">
        <v>14</v>
      </c>
      <c r="H1453">
        <v>937</v>
      </c>
      <c r="I1453" t="s">
        <v>5792</v>
      </c>
      <c r="J1453">
        <v>12120000</v>
      </c>
      <c r="K1453">
        <v>117883.04</v>
      </c>
      <c r="L1453">
        <v>0.125</v>
      </c>
      <c r="M1453" s="63">
        <v>45415</v>
      </c>
      <c r="N1453" s="63">
        <v>45505</v>
      </c>
      <c r="O1453">
        <v>90</v>
      </c>
      <c r="P1453" t="s">
        <v>8838</v>
      </c>
      <c r="Q1453">
        <v>0</v>
      </c>
      <c r="R1453">
        <v>0</v>
      </c>
      <c r="S1453">
        <v>0</v>
      </c>
      <c r="T1453">
        <v>0</v>
      </c>
      <c r="U1453">
        <v>0</v>
      </c>
      <c r="V1453">
        <v>0</v>
      </c>
      <c r="W1453">
        <v>0</v>
      </c>
      <c r="X1453" s="1">
        <v>45473</v>
      </c>
      <c r="Y1453" s="1">
        <v>44150</v>
      </c>
      <c r="Z1453" t="s">
        <v>30</v>
      </c>
      <c r="AA1453" t="s">
        <v>102</v>
      </c>
    </row>
    <row r="1454" spans="1:27" x14ac:dyDescent="0.25">
      <c r="A1454" t="s">
        <v>2476</v>
      </c>
      <c r="B1454" t="s">
        <v>3292</v>
      </c>
      <c r="C1454" t="s">
        <v>27</v>
      </c>
      <c r="D1454" t="s">
        <v>30</v>
      </c>
      <c r="E1454" t="s">
        <v>2473</v>
      </c>
      <c r="F1454" t="s">
        <v>5</v>
      </c>
      <c r="G1454" t="s">
        <v>10</v>
      </c>
      <c r="H1454">
        <v>937</v>
      </c>
      <c r="I1454" t="s">
        <v>5842</v>
      </c>
      <c r="J1454">
        <v>12120000</v>
      </c>
      <c r="K1454">
        <v>8981.83</v>
      </c>
      <c r="L1454">
        <v>0.125</v>
      </c>
      <c r="M1454" s="63">
        <v>45389</v>
      </c>
      <c r="N1454" s="63">
        <v>45479</v>
      </c>
      <c r="O1454">
        <v>90</v>
      </c>
      <c r="P1454" t="s">
        <v>8816</v>
      </c>
      <c r="Q1454">
        <v>0</v>
      </c>
      <c r="R1454">
        <v>0</v>
      </c>
      <c r="S1454">
        <v>0</v>
      </c>
      <c r="T1454">
        <v>0</v>
      </c>
      <c r="U1454">
        <v>0</v>
      </c>
      <c r="V1454">
        <v>0</v>
      </c>
      <c r="W1454">
        <v>0</v>
      </c>
      <c r="X1454" s="1">
        <v>45473</v>
      </c>
      <c r="Y1454" s="1">
        <v>44195</v>
      </c>
      <c r="Z1454" t="s">
        <v>30</v>
      </c>
      <c r="AA1454" t="s">
        <v>102</v>
      </c>
    </row>
    <row r="1455" spans="1:27" x14ac:dyDescent="0.25">
      <c r="A1455" t="s">
        <v>2476</v>
      </c>
      <c r="B1455" t="s">
        <v>3238</v>
      </c>
      <c r="C1455" t="s">
        <v>27</v>
      </c>
      <c r="D1455" t="s">
        <v>30</v>
      </c>
      <c r="E1455" t="s">
        <v>2473</v>
      </c>
      <c r="F1455" t="s">
        <v>5</v>
      </c>
      <c r="G1455" t="s">
        <v>7</v>
      </c>
      <c r="H1455">
        <v>937</v>
      </c>
      <c r="I1455" t="s">
        <v>5638</v>
      </c>
      <c r="J1455">
        <v>12120000</v>
      </c>
      <c r="K1455">
        <v>646156.06000000006</v>
      </c>
      <c r="L1455">
        <v>0.125</v>
      </c>
      <c r="M1455" s="63">
        <v>45394</v>
      </c>
      <c r="N1455" s="63">
        <v>45484</v>
      </c>
      <c r="O1455">
        <v>90</v>
      </c>
      <c r="P1455" t="s">
        <v>8835</v>
      </c>
      <c r="Q1455">
        <v>0</v>
      </c>
      <c r="R1455">
        <v>0</v>
      </c>
      <c r="S1455">
        <v>0</v>
      </c>
      <c r="T1455">
        <v>0</v>
      </c>
      <c r="U1455">
        <v>0</v>
      </c>
      <c r="V1455">
        <v>0</v>
      </c>
      <c r="W1455">
        <v>0</v>
      </c>
      <c r="X1455" s="1">
        <v>45473</v>
      </c>
      <c r="Y1455" s="1">
        <v>43768</v>
      </c>
      <c r="Z1455" t="s">
        <v>30</v>
      </c>
      <c r="AA1455" t="s">
        <v>102</v>
      </c>
    </row>
    <row r="1456" spans="1:27" x14ac:dyDescent="0.25">
      <c r="A1456" t="s">
        <v>2476</v>
      </c>
      <c r="B1456" t="s">
        <v>3246</v>
      </c>
      <c r="C1456" t="s">
        <v>27</v>
      </c>
      <c r="D1456" t="s">
        <v>30</v>
      </c>
      <c r="E1456" t="s">
        <v>2473</v>
      </c>
      <c r="F1456" t="s">
        <v>5</v>
      </c>
      <c r="G1456" t="s">
        <v>9</v>
      </c>
      <c r="H1456">
        <v>937</v>
      </c>
      <c r="I1456" t="s">
        <v>141</v>
      </c>
      <c r="J1456">
        <v>12120000</v>
      </c>
      <c r="K1456">
        <v>76861.399999999994</v>
      </c>
      <c r="L1456">
        <v>0.125</v>
      </c>
      <c r="M1456" s="63">
        <v>45459</v>
      </c>
      <c r="N1456" s="63">
        <v>45549</v>
      </c>
      <c r="O1456">
        <v>90</v>
      </c>
      <c r="P1456" t="s">
        <v>8807</v>
      </c>
      <c r="Q1456">
        <v>0</v>
      </c>
      <c r="R1456">
        <v>0</v>
      </c>
      <c r="S1456">
        <v>0</v>
      </c>
      <c r="T1456">
        <v>0</v>
      </c>
      <c r="U1456">
        <v>0</v>
      </c>
      <c r="V1456">
        <v>0</v>
      </c>
      <c r="W1456">
        <v>0</v>
      </c>
      <c r="X1456" s="1">
        <v>45473</v>
      </c>
      <c r="Y1456" s="1">
        <v>44430</v>
      </c>
      <c r="Z1456" t="s">
        <v>30</v>
      </c>
      <c r="AA1456" t="s">
        <v>102</v>
      </c>
    </row>
    <row r="1457" spans="1:27" x14ac:dyDescent="0.25">
      <c r="A1457" t="s">
        <v>2476</v>
      </c>
      <c r="B1457" t="s">
        <v>3252</v>
      </c>
      <c r="C1457" t="s">
        <v>27</v>
      </c>
      <c r="D1457" t="s">
        <v>30</v>
      </c>
      <c r="E1457" t="s">
        <v>2473</v>
      </c>
      <c r="F1457" t="s">
        <v>5</v>
      </c>
      <c r="G1457" t="s">
        <v>10</v>
      </c>
      <c r="H1457">
        <v>937</v>
      </c>
      <c r="I1457" t="s">
        <v>5854</v>
      </c>
      <c r="J1457">
        <v>12120000</v>
      </c>
      <c r="K1457">
        <v>345409.68</v>
      </c>
      <c r="L1457">
        <v>0.125</v>
      </c>
      <c r="M1457" s="63">
        <v>45389</v>
      </c>
      <c r="N1457" s="63">
        <v>45479</v>
      </c>
      <c r="O1457">
        <v>90</v>
      </c>
      <c r="P1457" t="s">
        <v>8802</v>
      </c>
      <c r="Q1457">
        <v>0</v>
      </c>
      <c r="R1457">
        <v>0</v>
      </c>
      <c r="S1457">
        <v>0</v>
      </c>
      <c r="T1457">
        <v>0</v>
      </c>
      <c r="U1457">
        <v>0</v>
      </c>
      <c r="V1457">
        <v>0</v>
      </c>
      <c r="W1457">
        <v>0</v>
      </c>
      <c r="X1457" s="1">
        <v>45473</v>
      </c>
      <c r="Y1457" s="1">
        <v>44100</v>
      </c>
      <c r="Z1457" t="s">
        <v>30</v>
      </c>
      <c r="AA1457" t="s">
        <v>102</v>
      </c>
    </row>
    <row r="1458" spans="1:27" x14ac:dyDescent="0.25">
      <c r="A1458" t="s">
        <v>2476</v>
      </c>
      <c r="B1458" t="s">
        <v>3270</v>
      </c>
      <c r="C1458" t="s">
        <v>27</v>
      </c>
      <c r="D1458" t="s">
        <v>30</v>
      </c>
      <c r="E1458" t="s">
        <v>2473</v>
      </c>
      <c r="F1458" t="s">
        <v>5</v>
      </c>
      <c r="G1458" t="s">
        <v>10</v>
      </c>
      <c r="H1458">
        <v>937</v>
      </c>
      <c r="I1458" t="s">
        <v>5782</v>
      </c>
      <c r="J1458">
        <v>12120000</v>
      </c>
      <c r="K1458">
        <v>7431.71</v>
      </c>
      <c r="L1458">
        <v>0.125</v>
      </c>
      <c r="M1458" s="63">
        <v>45443</v>
      </c>
      <c r="N1458" s="63">
        <v>45533</v>
      </c>
      <c r="O1458">
        <v>90</v>
      </c>
      <c r="P1458" t="s">
        <v>8810</v>
      </c>
      <c r="Q1458">
        <v>0</v>
      </c>
      <c r="R1458">
        <v>0</v>
      </c>
      <c r="S1458">
        <v>0</v>
      </c>
      <c r="T1458">
        <v>0</v>
      </c>
      <c r="U1458">
        <v>0</v>
      </c>
      <c r="V1458">
        <v>0</v>
      </c>
      <c r="W1458">
        <v>0</v>
      </c>
      <c r="X1458" s="1">
        <v>45473</v>
      </c>
      <c r="Y1458" s="1">
        <v>44029</v>
      </c>
      <c r="Z1458" t="s">
        <v>30</v>
      </c>
      <c r="AA1458" t="s">
        <v>102</v>
      </c>
    </row>
    <row r="1459" spans="1:27" x14ac:dyDescent="0.25">
      <c r="A1459" t="s">
        <v>2476</v>
      </c>
      <c r="B1459" t="s">
        <v>4397</v>
      </c>
      <c r="C1459" t="s">
        <v>27</v>
      </c>
      <c r="D1459" t="s">
        <v>30</v>
      </c>
      <c r="E1459" t="s">
        <v>2473</v>
      </c>
      <c r="F1459" t="s">
        <v>5</v>
      </c>
      <c r="G1459" t="s">
        <v>10</v>
      </c>
      <c r="H1459">
        <v>937</v>
      </c>
      <c r="I1459" t="s">
        <v>5697</v>
      </c>
      <c r="J1459">
        <v>12120000</v>
      </c>
      <c r="K1459">
        <v>133158.63</v>
      </c>
      <c r="L1459">
        <v>0.125</v>
      </c>
      <c r="M1459" s="63">
        <v>45385</v>
      </c>
      <c r="N1459" s="63">
        <v>45475</v>
      </c>
      <c r="O1459">
        <v>90</v>
      </c>
      <c r="P1459" t="s">
        <v>8810</v>
      </c>
      <c r="Q1459">
        <v>0</v>
      </c>
      <c r="R1459">
        <v>0</v>
      </c>
      <c r="S1459">
        <v>0</v>
      </c>
      <c r="T1459">
        <v>0</v>
      </c>
      <c r="U1459">
        <v>0</v>
      </c>
      <c r="V1459">
        <v>0</v>
      </c>
      <c r="W1459">
        <v>0</v>
      </c>
      <c r="X1459" s="1">
        <v>45473</v>
      </c>
      <c r="Y1459" s="1">
        <v>45298</v>
      </c>
      <c r="Z1459" t="s">
        <v>30</v>
      </c>
      <c r="AA1459" t="s">
        <v>102</v>
      </c>
    </row>
    <row r="1460" spans="1:27" x14ac:dyDescent="0.25">
      <c r="A1460" t="s">
        <v>2476</v>
      </c>
      <c r="B1460" t="s">
        <v>3240</v>
      </c>
      <c r="C1460" t="s">
        <v>27</v>
      </c>
      <c r="D1460" t="s">
        <v>30</v>
      </c>
      <c r="E1460" t="s">
        <v>2473</v>
      </c>
      <c r="F1460" t="s">
        <v>5</v>
      </c>
      <c r="G1460" t="s">
        <v>10</v>
      </c>
      <c r="H1460">
        <v>937</v>
      </c>
      <c r="I1460" t="s">
        <v>5783</v>
      </c>
      <c r="J1460">
        <v>12120000</v>
      </c>
      <c r="K1460">
        <v>285599.93</v>
      </c>
      <c r="L1460">
        <v>0.125</v>
      </c>
      <c r="M1460" s="63">
        <v>45445</v>
      </c>
      <c r="N1460" s="63">
        <v>45535</v>
      </c>
      <c r="O1460">
        <v>90</v>
      </c>
      <c r="P1460" t="s">
        <v>8829</v>
      </c>
      <c r="Q1460">
        <v>0</v>
      </c>
      <c r="R1460">
        <v>0</v>
      </c>
      <c r="S1460">
        <v>0</v>
      </c>
      <c r="T1460">
        <v>0</v>
      </c>
      <c r="U1460">
        <v>0</v>
      </c>
      <c r="V1460">
        <v>0</v>
      </c>
      <c r="W1460">
        <v>0</v>
      </c>
      <c r="X1460" s="1">
        <v>45473</v>
      </c>
      <c r="Y1460" s="1">
        <v>44085</v>
      </c>
      <c r="Z1460" t="s">
        <v>30</v>
      </c>
      <c r="AA1460" t="s">
        <v>102</v>
      </c>
    </row>
    <row r="1461" spans="1:27" x14ac:dyDescent="0.25">
      <c r="A1461" t="s">
        <v>2476</v>
      </c>
      <c r="B1461" t="s">
        <v>3256</v>
      </c>
      <c r="C1461" t="s">
        <v>27</v>
      </c>
      <c r="D1461" t="s">
        <v>30</v>
      </c>
      <c r="E1461" t="s">
        <v>2473</v>
      </c>
      <c r="F1461" t="s">
        <v>5</v>
      </c>
      <c r="G1461" t="s">
        <v>4</v>
      </c>
      <c r="H1461">
        <v>937</v>
      </c>
      <c r="I1461" t="s">
        <v>5704</v>
      </c>
      <c r="J1461">
        <v>12120000</v>
      </c>
      <c r="K1461">
        <v>328534.14</v>
      </c>
      <c r="L1461">
        <v>0.125</v>
      </c>
      <c r="M1461" s="63">
        <v>45410</v>
      </c>
      <c r="N1461" s="63">
        <v>45500</v>
      </c>
      <c r="O1461">
        <v>90</v>
      </c>
      <c r="P1461" t="s">
        <v>8816</v>
      </c>
      <c r="Q1461">
        <v>0</v>
      </c>
      <c r="R1461">
        <v>0</v>
      </c>
      <c r="S1461">
        <v>0</v>
      </c>
      <c r="T1461">
        <v>0</v>
      </c>
      <c r="U1461">
        <v>0</v>
      </c>
      <c r="V1461">
        <v>0</v>
      </c>
      <c r="W1461">
        <v>0</v>
      </c>
      <c r="X1461" s="1">
        <v>45473</v>
      </c>
      <c r="Y1461" s="1">
        <v>45112</v>
      </c>
      <c r="Z1461" t="s">
        <v>30</v>
      </c>
      <c r="AA1461" t="s">
        <v>102</v>
      </c>
    </row>
    <row r="1462" spans="1:27" x14ac:dyDescent="0.25">
      <c r="A1462" t="s">
        <v>2476</v>
      </c>
      <c r="B1462" t="s">
        <v>3293</v>
      </c>
      <c r="C1462" t="s">
        <v>27</v>
      </c>
      <c r="D1462" t="s">
        <v>30</v>
      </c>
      <c r="E1462" t="s">
        <v>2473</v>
      </c>
      <c r="F1462" t="s">
        <v>5</v>
      </c>
      <c r="G1462" t="s">
        <v>4</v>
      </c>
      <c r="H1462">
        <v>937</v>
      </c>
      <c r="I1462" t="s">
        <v>6028</v>
      </c>
      <c r="J1462">
        <v>12120000</v>
      </c>
      <c r="K1462">
        <v>1729.53</v>
      </c>
      <c r="L1462">
        <v>0.125</v>
      </c>
      <c r="M1462" s="63">
        <v>45411</v>
      </c>
      <c r="N1462" s="63">
        <v>45501</v>
      </c>
      <c r="O1462">
        <v>90</v>
      </c>
      <c r="P1462" t="s">
        <v>8828</v>
      </c>
      <c r="Q1462">
        <v>0</v>
      </c>
      <c r="R1462">
        <v>0</v>
      </c>
      <c r="S1462">
        <v>0</v>
      </c>
      <c r="T1462">
        <v>0</v>
      </c>
      <c r="U1462">
        <v>0</v>
      </c>
      <c r="V1462">
        <v>0</v>
      </c>
      <c r="W1462">
        <v>0</v>
      </c>
      <c r="X1462" s="1">
        <v>45473</v>
      </c>
      <c r="Y1462" s="1">
        <v>45203</v>
      </c>
      <c r="Z1462" t="s">
        <v>30</v>
      </c>
      <c r="AA1462" t="s">
        <v>102</v>
      </c>
    </row>
    <row r="1463" spans="1:27" x14ac:dyDescent="0.25">
      <c r="A1463" t="s">
        <v>2476</v>
      </c>
      <c r="B1463" t="s">
        <v>3237</v>
      </c>
      <c r="C1463" t="s">
        <v>27</v>
      </c>
      <c r="D1463" t="s">
        <v>30</v>
      </c>
      <c r="E1463" t="s">
        <v>2473</v>
      </c>
      <c r="F1463" t="s">
        <v>5</v>
      </c>
      <c r="G1463" t="s">
        <v>4</v>
      </c>
      <c r="H1463">
        <v>937</v>
      </c>
      <c r="I1463" t="s">
        <v>5816</v>
      </c>
      <c r="J1463">
        <v>12120000</v>
      </c>
      <c r="K1463">
        <v>556237.11</v>
      </c>
      <c r="L1463">
        <v>0.125</v>
      </c>
      <c r="M1463" s="63">
        <v>45474</v>
      </c>
      <c r="N1463" s="63">
        <v>45564</v>
      </c>
      <c r="O1463">
        <v>90</v>
      </c>
      <c r="P1463" t="s">
        <v>8801</v>
      </c>
      <c r="Q1463">
        <v>0</v>
      </c>
      <c r="R1463">
        <v>0</v>
      </c>
      <c r="S1463">
        <v>0</v>
      </c>
      <c r="T1463">
        <v>0</v>
      </c>
      <c r="U1463">
        <v>0</v>
      </c>
      <c r="V1463">
        <v>0</v>
      </c>
      <c r="W1463">
        <v>0</v>
      </c>
      <c r="X1463" s="1">
        <v>45473</v>
      </c>
      <c r="Y1463" s="1">
        <v>44487</v>
      </c>
      <c r="Z1463" t="s">
        <v>30</v>
      </c>
      <c r="AA1463" t="s">
        <v>102</v>
      </c>
    </row>
    <row r="1464" spans="1:27" x14ac:dyDescent="0.25">
      <c r="A1464" t="s">
        <v>2476</v>
      </c>
      <c r="B1464" t="s">
        <v>3269</v>
      </c>
      <c r="C1464" t="s">
        <v>27</v>
      </c>
      <c r="D1464" t="s">
        <v>30</v>
      </c>
      <c r="E1464" t="s">
        <v>2473</v>
      </c>
      <c r="F1464" t="s">
        <v>5</v>
      </c>
      <c r="G1464" t="s">
        <v>10</v>
      </c>
      <c r="H1464">
        <v>937</v>
      </c>
      <c r="I1464" t="s">
        <v>5849</v>
      </c>
      <c r="J1464">
        <v>12120000</v>
      </c>
      <c r="K1464">
        <v>398500.52</v>
      </c>
      <c r="L1464">
        <v>0.125</v>
      </c>
      <c r="M1464" s="63">
        <v>45440</v>
      </c>
      <c r="N1464" s="63">
        <v>45530</v>
      </c>
      <c r="O1464">
        <v>90</v>
      </c>
      <c r="P1464" t="s">
        <v>8810</v>
      </c>
      <c r="Q1464">
        <v>0</v>
      </c>
      <c r="R1464">
        <v>0</v>
      </c>
      <c r="S1464">
        <v>0</v>
      </c>
      <c r="T1464">
        <v>0</v>
      </c>
      <c r="U1464">
        <v>0</v>
      </c>
      <c r="V1464">
        <v>0</v>
      </c>
      <c r="W1464">
        <v>0</v>
      </c>
      <c r="X1464" s="1">
        <v>45473</v>
      </c>
      <c r="Y1464" s="1">
        <v>45174</v>
      </c>
      <c r="Z1464" t="s">
        <v>30</v>
      </c>
      <c r="AA1464" t="s">
        <v>102</v>
      </c>
    </row>
    <row r="1465" spans="1:27" x14ac:dyDescent="0.25">
      <c r="A1465" t="s">
        <v>2476</v>
      </c>
      <c r="B1465" t="s">
        <v>3261</v>
      </c>
      <c r="C1465" t="s">
        <v>27</v>
      </c>
      <c r="D1465" t="s">
        <v>30</v>
      </c>
      <c r="E1465" t="s">
        <v>2473</v>
      </c>
      <c r="F1465" t="s">
        <v>5</v>
      </c>
      <c r="G1465" t="s">
        <v>7</v>
      </c>
      <c r="H1465">
        <v>937</v>
      </c>
      <c r="I1465" t="s">
        <v>5719</v>
      </c>
      <c r="J1465">
        <v>12120000</v>
      </c>
      <c r="K1465">
        <v>48005.54</v>
      </c>
      <c r="L1465">
        <v>0.125</v>
      </c>
      <c r="M1465" s="63">
        <v>45387</v>
      </c>
      <c r="N1465" s="63">
        <v>45477</v>
      </c>
      <c r="O1465">
        <v>90</v>
      </c>
      <c r="P1465" t="s">
        <v>8838</v>
      </c>
      <c r="Q1465">
        <v>0</v>
      </c>
      <c r="R1465">
        <v>0</v>
      </c>
      <c r="S1465">
        <v>0</v>
      </c>
      <c r="T1465">
        <v>0</v>
      </c>
      <c r="U1465">
        <v>0</v>
      </c>
      <c r="V1465">
        <v>0</v>
      </c>
      <c r="W1465">
        <v>0</v>
      </c>
      <c r="X1465" s="1">
        <v>45473</v>
      </c>
      <c r="Y1465" s="1">
        <v>44639</v>
      </c>
      <c r="Z1465" t="s">
        <v>30</v>
      </c>
      <c r="AA1465" t="s">
        <v>102</v>
      </c>
    </row>
    <row r="1466" spans="1:27" x14ac:dyDescent="0.25">
      <c r="A1466" t="s">
        <v>2476</v>
      </c>
      <c r="B1466" t="s">
        <v>3278</v>
      </c>
      <c r="C1466" t="s">
        <v>27</v>
      </c>
      <c r="D1466" t="s">
        <v>30</v>
      </c>
      <c r="E1466" t="s">
        <v>2473</v>
      </c>
      <c r="F1466" t="s">
        <v>5</v>
      </c>
      <c r="G1466" t="s">
        <v>10</v>
      </c>
      <c r="H1466">
        <v>937</v>
      </c>
      <c r="I1466" t="s">
        <v>5692</v>
      </c>
      <c r="J1466">
        <v>12120000</v>
      </c>
      <c r="K1466">
        <v>106551.72</v>
      </c>
      <c r="L1466">
        <v>0.125</v>
      </c>
      <c r="M1466" s="63">
        <v>45394</v>
      </c>
      <c r="N1466" s="63">
        <v>45484</v>
      </c>
      <c r="O1466">
        <v>90</v>
      </c>
      <c r="P1466" t="s">
        <v>8799</v>
      </c>
      <c r="Q1466">
        <v>0</v>
      </c>
      <c r="R1466">
        <v>0</v>
      </c>
      <c r="S1466">
        <v>0</v>
      </c>
      <c r="T1466">
        <v>0</v>
      </c>
      <c r="U1466">
        <v>0</v>
      </c>
      <c r="V1466">
        <v>0</v>
      </c>
      <c r="W1466">
        <v>0</v>
      </c>
      <c r="X1466" s="1">
        <v>45473</v>
      </c>
      <c r="Y1466" s="1">
        <v>45192</v>
      </c>
      <c r="Z1466" t="s">
        <v>30</v>
      </c>
      <c r="AA1466" t="s">
        <v>102</v>
      </c>
    </row>
    <row r="1467" spans="1:27" x14ac:dyDescent="0.25">
      <c r="A1467" t="s">
        <v>2476</v>
      </c>
      <c r="B1467" t="s">
        <v>3263</v>
      </c>
      <c r="C1467" t="s">
        <v>27</v>
      </c>
      <c r="D1467" t="s">
        <v>30</v>
      </c>
      <c r="E1467" t="s">
        <v>2473</v>
      </c>
      <c r="F1467" t="s">
        <v>5</v>
      </c>
      <c r="G1467" t="s">
        <v>12</v>
      </c>
      <c r="H1467">
        <v>937</v>
      </c>
      <c r="I1467" t="s">
        <v>5990</v>
      </c>
      <c r="J1467">
        <v>12120000</v>
      </c>
      <c r="K1467">
        <v>17078.599999999999</v>
      </c>
      <c r="L1467">
        <v>0.125</v>
      </c>
      <c r="M1467" s="63">
        <v>45392</v>
      </c>
      <c r="N1467" s="63">
        <v>45482</v>
      </c>
      <c r="O1467">
        <v>90</v>
      </c>
      <c r="P1467" t="s">
        <v>8802</v>
      </c>
      <c r="Q1467">
        <v>0</v>
      </c>
      <c r="R1467">
        <v>0</v>
      </c>
      <c r="S1467">
        <v>0</v>
      </c>
      <c r="T1467">
        <v>0</v>
      </c>
      <c r="U1467">
        <v>0</v>
      </c>
      <c r="V1467">
        <v>0</v>
      </c>
      <c r="W1467">
        <v>0</v>
      </c>
      <c r="X1467" s="1">
        <v>45473</v>
      </c>
      <c r="Y1467" s="1">
        <v>44087</v>
      </c>
      <c r="Z1467" t="s">
        <v>30</v>
      </c>
      <c r="AA1467" t="s">
        <v>102</v>
      </c>
    </row>
    <row r="1468" spans="1:27" x14ac:dyDescent="0.25">
      <c r="A1468" t="s">
        <v>2476</v>
      </c>
      <c r="B1468" t="s">
        <v>3235</v>
      </c>
      <c r="C1468" t="s">
        <v>27</v>
      </c>
      <c r="D1468" t="s">
        <v>30</v>
      </c>
      <c r="E1468" t="s">
        <v>2473</v>
      </c>
      <c r="F1468" t="s">
        <v>5</v>
      </c>
      <c r="G1468" t="s">
        <v>4</v>
      </c>
      <c r="H1468">
        <v>937</v>
      </c>
      <c r="I1468" t="s">
        <v>5711</v>
      </c>
      <c r="J1468">
        <v>12120000</v>
      </c>
      <c r="K1468">
        <v>356881.14</v>
      </c>
      <c r="L1468">
        <v>0.125</v>
      </c>
      <c r="M1468" s="63">
        <v>45472</v>
      </c>
      <c r="N1468" s="63">
        <v>45562</v>
      </c>
      <c r="O1468">
        <v>90</v>
      </c>
      <c r="P1468" t="s">
        <v>8831</v>
      </c>
      <c r="Q1468">
        <v>0</v>
      </c>
      <c r="R1468">
        <v>0</v>
      </c>
      <c r="S1468">
        <v>0</v>
      </c>
      <c r="T1468">
        <v>0</v>
      </c>
      <c r="U1468">
        <v>0</v>
      </c>
      <c r="V1468">
        <v>0</v>
      </c>
      <c r="W1468">
        <v>0</v>
      </c>
      <c r="X1468" s="1">
        <v>45473</v>
      </c>
      <c r="Y1468" s="1">
        <v>44276</v>
      </c>
      <c r="Z1468" t="s">
        <v>30</v>
      </c>
      <c r="AA1468" t="s">
        <v>102</v>
      </c>
    </row>
    <row r="1469" spans="1:27" x14ac:dyDescent="0.25">
      <c r="A1469" t="s">
        <v>2476</v>
      </c>
      <c r="B1469" t="s">
        <v>3260</v>
      </c>
      <c r="C1469" t="s">
        <v>27</v>
      </c>
      <c r="D1469" t="s">
        <v>30</v>
      </c>
      <c r="E1469" t="s">
        <v>2473</v>
      </c>
      <c r="F1469" t="s">
        <v>5</v>
      </c>
      <c r="G1469" t="s">
        <v>10</v>
      </c>
      <c r="H1469">
        <v>937</v>
      </c>
      <c r="I1469" t="s">
        <v>5842</v>
      </c>
      <c r="J1469">
        <v>12120000</v>
      </c>
      <c r="K1469">
        <v>427045.63</v>
      </c>
      <c r="L1469">
        <v>0.125</v>
      </c>
      <c r="M1469" s="63">
        <v>45392</v>
      </c>
      <c r="N1469" s="63">
        <v>45482</v>
      </c>
      <c r="O1469">
        <v>90</v>
      </c>
      <c r="P1469" t="s">
        <v>8837</v>
      </c>
      <c r="Q1469">
        <v>0</v>
      </c>
      <c r="R1469">
        <v>0</v>
      </c>
      <c r="S1469">
        <v>0</v>
      </c>
      <c r="T1469">
        <v>0</v>
      </c>
      <c r="U1469">
        <v>0</v>
      </c>
      <c r="V1469">
        <v>0</v>
      </c>
      <c r="W1469">
        <v>0</v>
      </c>
      <c r="X1469" s="1">
        <v>45473</v>
      </c>
      <c r="Y1469" s="1">
        <v>45193</v>
      </c>
      <c r="Z1469" t="s">
        <v>30</v>
      </c>
      <c r="AA1469" t="s">
        <v>102</v>
      </c>
    </row>
    <row r="1470" spans="1:27" x14ac:dyDescent="0.25">
      <c r="A1470" t="s">
        <v>2476</v>
      </c>
      <c r="B1470" t="s">
        <v>3276</v>
      </c>
      <c r="C1470" t="s">
        <v>27</v>
      </c>
      <c r="D1470" t="s">
        <v>30</v>
      </c>
      <c r="E1470" t="s">
        <v>2473</v>
      </c>
      <c r="F1470" t="s">
        <v>5</v>
      </c>
      <c r="G1470" t="s">
        <v>4</v>
      </c>
      <c r="H1470">
        <v>937</v>
      </c>
      <c r="I1470" t="s">
        <v>5641</v>
      </c>
      <c r="J1470">
        <v>12120000</v>
      </c>
      <c r="K1470">
        <v>30736.75</v>
      </c>
      <c r="L1470">
        <v>0.125</v>
      </c>
      <c r="M1470" s="63">
        <v>45450</v>
      </c>
      <c r="N1470" s="63">
        <v>45540</v>
      </c>
      <c r="O1470">
        <v>90</v>
      </c>
      <c r="P1470" t="s">
        <v>8799</v>
      </c>
      <c r="Q1470">
        <v>0</v>
      </c>
      <c r="R1470">
        <v>0</v>
      </c>
      <c r="S1470">
        <v>0</v>
      </c>
      <c r="T1470">
        <v>0</v>
      </c>
      <c r="U1470">
        <v>0</v>
      </c>
      <c r="V1470">
        <v>0</v>
      </c>
      <c r="W1470">
        <v>0</v>
      </c>
      <c r="X1470" s="1">
        <v>45473</v>
      </c>
      <c r="Y1470" s="1">
        <v>44278</v>
      </c>
      <c r="Z1470" t="s">
        <v>30</v>
      </c>
      <c r="AA1470" t="s">
        <v>102</v>
      </c>
    </row>
    <row r="1471" spans="1:27" x14ac:dyDescent="0.25">
      <c r="A1471" t="s">
        <v>2476</v>
      </c>
      <c r="B1471" t="s">
        <v>3286</v>
      </c>
      <c r="C1471" t="s">
        <v>27</v>
      </c>
      <c r="D1471" t="s">
        <v>30</v>
      </c>
      <c r="E1471" t="s">
        <v>2473</v>
      </c>
      <c r="F1471" t="s">
        <v>5</v>
      </c>
      <c r="G1471" t="s">
        <v>3</v>
      </c>
      <c r="H1471">
        <v>937</v>
      </c>
      <c r="I1471" t="s">
        <v>5845</v>
      </c>
      <c r="J1471">
        <v>12120000</v>
      </c>
      <c r="K1471">
        <v>12348.27</v>
      </c>
      <c r="L1471">
        <v>0.125</v>
      </c>
      <c r="M1471" s="63">
        <v>45465</v>
      </c>
      <c r="N1471" s="63">
        <v>45555</v>
      </c>
      <c r="O1471">
        <v>90</v>
      </c>
      <c r="P1471" t="s">
        <v>8826</v>
      </c>
      <c r="Q1471">
        <v>0</v>
      </c>
      <c r="R1471">
        <v>0</v>
      </c>
      <c r="S1471">
        <v>0</v>
      </c>
      <c r="T1471">
        <v>0</v>
      </c>
      <c r="U1471">
        <v>0</v>
      </c>
      <c r="V1471">
        <v>0</v>
      </c>
      <c r="W1471">
        <v>0</v>
      </c>
      <c r="X1471" s="1">
        <v>45473</v>
      </c>
      <c r="Y1471" s="1">
        <v>44692</v>
      </c>
      <c r="Z1471" t="s">
        <v>30</v>
      </c>
      <c r="AA1471" t="s">
        <v>102</v>
      </c>
    </row>
    <row r="1472" spans="1:27" x14ac:dyDescent="0.25">
      <c r="A1472" t="s">
        <v>2476</v>
      </c>
      <c r="B1472" t="s">
        <v>4419</v>
      </c>
      <c r="C1472" t="s">
        <v>27</v>
      </c>
      <c r="D1472" t="s">
        <v>30</v>
      </c>
      <c r="E1472" t="s">
        <v>2473</v>
      </c>
      <c r="F1472" t="s">
        <v>5</v>
      </c>
      <c r="G1472" t="s">
        <v>12</v>
      </c>
      <c r="H1472">
        <v>937</v>
      </c>
      <c r="I1472" t="s">
        <v>5996</v>
      </c>
      <c r="J1472">
        <v>12120000</v>
      </c>
      <c r="K1472">
        <v>66279.289999999994</v>
      </c>
      <c r="L1472">
        <v>0.125</v>
      </c>
      <c r="M1472" s="63">
        <v>45436</v>
      </c>
      <c r="N1472" s="63">
        <v>45526</v>
      </c>
      <c r="O1472">
        <v>90</v>
      </c>
      <c r="P1472" t="s">
        <v>8838</v>
      </c>
      <c r="Q1472">
        <v>0</v>
      </c>
      <c r="R1472">
        <v>0</v>
      </c>
      <c r="S1472">
        <v>0</v>
      </c>
      <c r="T1472">
        <v>0</v>
      </c>
      <c r="U1472">
        <v>0</v>
      </c>
      <c r="V1472">
        <v>0</v>
      </c>
      <c r="W1472">
        <v>0</v>
      </c>
      <c r="X1472" s="1">
        <v>45473</v>
      </c>
      <c r="Y1472" s="1">
        <v>44890</v>
      </c>
      <c r="Z1472" t="s">
        <v>30</v>
      </c>
      <c r="AA1472" t="s">
        <v>102</v>
      </c>
    </row>
    <row r="1473" spans="1:27" x14ac:dyDescent="0.25">
      <c r="A1473" t="s">
        <v>2476</v>
      </c>
      <c r="B1473" t="s">
        <v>4423</v>
      </c>
      <c r="C1473" t="s">
        <v>27</v>
      </c>
      <c r="D1473" t="s">
        <v>30</v>
      </c>
      <c r="E1473" t="s">
        <v>2473</v>
      </c>
      <c r="F1473" t="s">
        <v>5</v>
      </c>
      <c r="G1473" t="s">
        <v>13</v>
      </c>
      <c r="H1473">
        <v>937</v>
      </c>
      <c r="I1473" t="s">
        <v>6039</v>
      </c>
      <c r="J1473">
        <v>12120000</v>
      </c>
      <c r="K1473">
        <v>325399.46999999997</v>
      </c>
      <c r="L1473">
        <v>0.125</v>
      </c>
      <c r="M1473" s="63">
        <v>45431</v>
      </c>
      <c r="N1473" s="63">
        <v>45521</v>
      </c>
      <c r="O1473">
        <v>90</v>
      </c>
      <c r="P1473" t="s">
        <v>8831</v>
      </c>
      <c r="Q1473">
        <v>0</v>
      </c>
      <c r="R1473">
        <v>0</v>
      </c>
      <c r="S1473">
        <v>0</v>
      </c>
      <c r="T1473">
        <v>0</v>
      </c>
      <c r="U1473">
        <v>0</v>
      </c>
      <c r="V1473">
        <v>0</v>
      </c>
      <c r="W1473">
        <v>0</v>
      </c>
      <c r="X1473" s="1">
        <v>45473</v>
      </c>
      <c r="Y1473" s="1">
        <v>45147</v>
      </c>
      <c r="Z1473" t="s">
        <v>30</v>
      </c>
      <c r="AA1473" t="s">
        <v>102</v>
      </c>
    </row>
    <row r="1474" spans="1:27" x14ac:dyDescent="0.25">
      <c r="A1474" t="s">
        <v>2476</v>
      </c>
      <c r="B1474" t="s">
        <v>4426</v>
      </c>
      <c r="C1474" t="s">
        <v>27</v>
      </c>
      <c r="D1474" t="s">
        <v>30</v>
      </c>
      <c r="E1474" t="s">
        <v>2473</v>
      </c>
      <c r="F1474" t="s">
        <v>5</v>
      </c>
      <c r="G1474" t="s">
        <v>9</v>
      </c>
      <c r="H1474">
        <v>937</v>
      </c>
      <c r="I1474" t="s">
        <v>5706</v>
      </c>
      <c r="J1474">
        <v>12120000</v>
      </c>
      <c r="K1474">
        <v>69728.45</v>
      </c>
      <c r="L1474">
        <v>0.125</v>
      </c>
      <c r="M1474" s="63">
        <v>45403</v>
      </c>
      <c r="N1474" s="63">
        <v>45493</v>
      </c>
      <c r="O1474">
        <v>90</v>
      </c>
      <c r="P1474" t="s">
        <v>8802</v>
      </c>
      <c r="Q1474">
        <v>0</v>
      </c>
      <c r="R1474">
        <v>0</v>
      </c>
      <c r="S1474">
        <v>0</v>
      </c>
      <c r="T1474">
        <v>0</v>
      </c>
      <c r="U1474">
        <v>0</v>
      </c>
      <c r="V1474">
        <v>0</v>
      </c>
      <c r="W1474">
        <v>0</v>
      </c>
      <c r="X1474" s="1">
        <v>45473</v>
      </c>
      <c r="Y1474" s="1">
        <v>44890</v>
      </c>
      <c r="Z1474" t="s">
        <v>30</v>
      </c>
      <c r="AA1474" t="s">
        <v>102</v>
      </c>
    </row>
    <row r="1475" spans="1:27" x14ac:dyDescent="0.25">
      <c r="A1475" t="s">
        <v>2476</v>
      </c>
      <c r="B1475" t="s">
        <v>3294</v>
      </c>
      <c r="C1475" t="s">
        <v>27</v>
      </c>
      <c r="D1475" t="s">
        <v>30</v>
      </c>
      <c r="E1475" t="s">
        <v>2473</v>
      </c>
      <c r="F1475" t="s">
        <v>5</v>
      </c>
      <c r="G1475" t="s">
        <v>5</v>
      </c>
      <c r="H1475">
        <v>937</v>
      </c>
      <c r="I1475" t="s">
        <v>5890</v>
      </c>
      <c r="J1475">
        <v>12120000</v>
      </c>
      <c r="K1475">
        <v>319.22000000000003</v>
      </c>
      <c r="L1475">
        <v>0.125</v>
      </c>
      <c r="M1475" s="63">
        <v>45398</v>
      </c>
      <c r="N1475" s="63">
        <v>45488</v>
      </c>
      <c r="O1475">
        <v>90</v>
      </c>
      <c r="P1475" t="s">
        <v>8798</v>
      </c>
      <c r="Q1475">
        <v>0</v>
      </c>
      <c r="R1475">
        <v>0</v>
      </c>
      <c r="S1475">
        <v>0</v>
      </c>
      <c r="T1475">
        <v>0</v>
      </c>
      <c r="U1475">
        <v>0</v>
      </c>
      <c r="V1475">
        <v>0</v>
      </c>
      <c r="W1475">
        <v>0</v>
      </c>
      <c r="X1475" s="1">
        <v>45473</v>
      </c>
      <c r="Y1475" s="1">
        <v>45027</v>
      </c>
      <c r="Z1475" t="s">
        <v>30</v>
      </c>
      <c r="AA1475" t="s">
        <v>102</v>
      </c>
    </row>
    <row r="1476" spans="1:27" x14ac:dyDescent="0.25">
      <c r="A1476" t="s">
        <v>2476</v>
      </c>
      <c r="B1476" t="s">
        <v>3265</v>
      </c>
      <c r="C1476" t="s">
        <v>27</v>
      </c>
      <c r="D1476" t="s">
        <v>30</v>
      </c>
      <c r="E1476" t="s">
        <v>2473</v>
      </c>
      <c r="F1476" t="s">
        <v>5</v>
      </c>
      <c r="G1476" t="s">
        <v>14</v>
      </c>
      <c r="H1476">
        <v>937</v>
      </c>
      <c r="I1476" t="s">
        <v>6000</v>
      </c>
      <c r="J1476">
        <v>12120000</v>
      </c>
      <c r="K1476">
        <v>102337.18</v>
      </c>
      <c r="L1476">
        <v>0.125</v>
      </c>
      <c r="M1476" s="63">
        <v>45423</v>
      </c>
      <c r="N1476" s="63">
        <v>45513</v>
      </c>
      <c r="O1476">
        <v>90</v>
      </c>
      <c r="P1476" t="s">
        <v>8816</v>
      </c>
      <c r="Q1476">
        <v>0</v>
      </c>
      <c r="R1476">
        <v>0</v>
      </c>
      <c r="S1476">
        <v>0</v>
      </c>
      <c r="T1476">
        <v>0</v>
      </c>
      <c r="U1476">
        <v>0</v>
      </c>
      <c r="V1476">
        <v>0</v>
      </c>
      <c r="W1476">
        <v>0</v>
      </c>
      <c r="X1476" s="1">
        <v>45473</v>
      </c>
      <c r="Y1476" s="1">
        <v>44490</v>
      </c>
      <c r="Z1476" t="s">
        <v>30</v>
      </c>
      <c r="AA1476" t="s">
        <v>102</v>
      </c>
    </row>
    <row r="1477" spans="1:27" x14ac:dyDescent="0.25">
      <c r="A1477" t="s">
        <v>2476</v>
      </c>
      <c r="B1477" t="s">
        <v>3268</v>
      </c>
      <c r="C1477" t="s">
        <v>27</v>
      </c>
      <c r="D1477" t="s">
        <v>30</v>
      </c>
      <c r="E1477" t="s">
        <v>2473</v>
      </c>
      <c r="F1477" t="s">
        <v>5</v>
      </c>
      <c r="G1477" t="s">
        <v>3</v>
      </c>
      <c r="H1477">
        <v>937</v>
      </c>
      <c r="I1477" t="s">
        <v>6000</v>
      </c>
      <c r="J1477">
        <v>12120000</v>
      </c>
      <c r="K1477">
        <v>61041.97</v>
      </c>
      <c r="L1477">
        <v>0.125</v>
      </c>
      <c r="M1477" s="63">
        <v>45473</v>
      </c>
      <c r="N1477" s="63">
        <v>45563</v>
      </c>
      <c r="O1477">
        <v>90</v>
      </c>
      <c r="P1477" t="s">
        <v>8834</v>
      </c>
      <c r="Q1477">
        <v>0</v>
      </c>
      <c r="R1477">
        <v>0</v>
      </c>
      <c r="S1477">
        <v>0</v>
      </c>
      <c r="T1477">
        <v>0</v>
      </c>
      <c r="U1477">
        <v>0</v>
      </c>
      <c r="V1477">
        <v>0</v>
      </c>
      <c r="W1477">
        <v>0</v>
      </c>
      <c r="X1477" s="1">
        <v>45473</v>
      </c>
      <c r="Y1477" s="1">
        <v>45141</v>
      </c>
      <c r="Z1477" t="s">
        <v>30</v>
      </c>
      <c r="AA1477" t="s">
        <v>102</v>
      </c>
    </row>
    <row r="1478" spans="1:27" x14ac:dyDescent="0.25">
      <c r="A1478" t="s">
        <v>2476</v>
      </c>
      <c r="B1478" t="s">
        <v>3284</v>
      </c>
      <c r="C1478" t="s">
        <v>27</v>
      </c>
      <c r="D1478" t="s">
        <v>30</v>
      </c>
      <c r="E1478" t="s">
        <v>2473</v>
      </c>
      <c r="F1478" t="s">
        <v>5</v>
      </c>
      <c r="G1478" t="s">
        <v>10</v>
      </c>
      <c r="H1478">
        <v>937</v>
      </c>
      <c r="I1478" t="s">
        <v>5870</v>
      </c>
      <c r="J1478">
        <v>12120000</v>
      </c>
      <c r="K1478">
        <v>7048.8</v>
      </c>
      <c r="L1478">
        <v>0.125</v>
      </c>
      <c r="M1478" s="63">
        <v>45419</v>
      </c>
      <c r="N1478" s="63">
        <v>45509</v>
      </c>
      <c r="O1478">
        <v>90</v>
      </c>
      <c r="P1478" t="s">
        <v>8813</v>
      </c>
      <c r="Q1478">
        <v>0</v>
      </c>
      <c r="R1478">
        <v>0</v>
      </c>
      <c r="S1478">
        <v>0</v>
      </c>
      <c r="T1478">
        <v>0</v>
      </c>
      <c r="U1478">
        <v>0</v>
      </c>
      <c r="V1478">
        <v>0</v>
      </c>
      <c r="W1478">
        <v>0</v>
      </c>
      <c r="X1478" s="1">
        <v>45473</v>
      </c>
      <c r="Y1478" s="1">
        <v>43901</v>
      </c>
      <c r="Z1478" t="s">
        <v>30</v>
      </c>
      <c r="AA1478" t="s">
        <v>102</v>
      </c>
    </row>
    <row r="1479" spans="1:27" x14ac:dyDescent="0.25">
      <c r="A1479" t="s">
        <v>2476</v>
      </c>
      <c r="B1479" t="s">
        <v>3291</v>
      </c>
      <c r="C1479" t="s">
        <v>27</v>
      </c>
      <c r="D1479" t="s">
        <v>30</v>
      </c>
      <c r="E1479" t="s">
        <v>2473</v>
      </c>
      <c r="F1479" t="s">
        <v>5</v>
      </c>
      <c r="G1479" t="s">
        <v>4</v>
      </c>
      <c r="H1479">
        <v>937</v>
      </c>
      <c r="I1479" t="s">
        <v>5647</v>
      </c>
      <c r="J1479">
        <v>12120000</v>
      </c>
      <c r="K1479">
        <v>12933.25</v>
      </c>
      <c r="L1479">
        <v>0.125</v>
      </c>
      <c r="M1479" s="63">
        <v>45458</v>
      </c>
      <c r="N1479" s="63">
        <v>45548</v>
      </c>
      <c r="O1479">
        <v>90</v>
      </c>
      <c r="P1479" t="s">
        <v>8828</v>
      </c>
      <c r="Q1479">
        <v>0</v>
      </c>
      <c r="R1479">
        <v>0</v>
      </c>
      <c r="S1479">
        <v>0</v>
      </c>
      <c r="T1479">
        <v>0</v>
      </c>
      <c r="U1479">
        <v>0</v>
      </c>
      <c r="V1479">
        <v>0</v>
      </c>
      <c r="W1479">
        <v>0</v>
      </c>
      <c r="X1479" s="1">
        <v>45473</v>
      </c>
      <c r="Y1479" s="1">
        <v>44231</v>
      </c>
      <c r="Z1479" t="s">
        <v>30</v>
      </c>
      <c r="AA1479" t="s">
        <v>102</v>
      </c>
    </row>
    <row r="1480" spans="1:27" x14ac:dyDescent="0.25">
      <c r="A1480" t="s">
        <v>2476</v>
      </c>
      <c r="B1480" t="s">
        <v>3242</v>
      </c>
      <c r="C1480" t="s">
        <v>27</v>
      </c>
      <c r="D1480" t="s">
        <v>30</v>
      </c>
      <c r="E1480" t="s">
        <v>2473</v>
      </c>
      <c r="F1480" t="s">
        <v>5</v>
      </c>
      <c r="G1480" t="s">
        <v>4</v>
      </c>
      <c r="H1480">
        <v>937</v>
      </c>
      <c r="I1480" t="s">
        <v>5770</v>
      </c>
      <c r="J1480">
        <v>12120000</v>
      </c>
      <c r="K1480">
        <v>153368.38</v>
      </c>
      <c r="L1480">
        <v>0.125</v>
      </c>
      <c r="M1480" s="63">
        <v>45391</v>
      </c>
      <c r="N1480" s="63">
        <v>45481</v>
      </c>
      <c r="O1480">
        <v>90</v>
      </c>
      <c r="P1480" t="s">
        <v>8835</v>
      </c>
      <c r="Q1480">
        <v>0</v>
      </c>
      <c r="R1480">
        <v>0</v>
      </c>
      <c r="S1480">
        <v>0</v>
      </c>
      <c r="T1480">
        <v>0</v>
      </c>
      <c r="U1480">
        <v>0</v>
      </c>
      <c r="V1480">
        <v>0</v>
      </c>
      <c r="W1480">
        <v>0</v>
      </c>
      <c r="X1480" s="1">
        <v>45473</v>
      </c>
      <c r="Y1480" s="1">
        <v>44404</v>
      </c>
      <c r="Z1480" t="s">
        <v>30</v>
      </c>
      <c r="AA1480" t="s">
        <v>102</v>
      </c>
    </row>
    <row r="1481" spans="1:27" x14ac:dyDescent="0.25">
      <c r="A1481" t="s">
        <v>2476</v>
      </c>
      <c r="B1481" t="s">
        <v>3274</v>
      </c>
      <c r="C1481" t="s">
        <v>27</v>
      </c>
      <c r="D1481" t="s">
        <v>30</v>
      </c>
      <c r="E1481" t="s">
        <v>2473</v>
      </c>
      <c r="F1481" t="s">
        <v>5</v>
      </c>
      <c r="G1481" t="s">
        <v>10</v>
      </c>
      <c r="H1481">
        <v>937</v>
      </c>
      <c r="I1481" t="s">
        <v>5883</v>
      </c>
      <c r="J1481">
        <v>12120000</v>
      </c>
      <c r="K1481">
        <v>79660.570000000007</v>
      </c>
      <c r="L1481">
        <v>0.125</v>
      </c>
      <c r="M1481" s="63">
        <v>45473</v>
      </c>
      <c r="N1481" s="63">
        <v>45563</v>
      </c>
      <c r="O1481">
        <v>90</v>
      </c>
      <c r="P1481" t="s">
        <v>8798</v>
      </c>
      <c r="Q1481">
        <v>0</v>
      </c>
      <c r="R1481">
        <v>0</v>
      </c>
      <c r="S1481">
        <v>0</v>
      </c>
      <c r="T1481">
        <v>0</v>
      </c>
      <c r="U1481">
        <v>0</v>
      </c>
      <c r="V1481">
        <v>0</v>
      </c>
      <c r="W1481">
        <v>0</v>
      </c>
      <c r="X1481" s="1">
        <v>45473</v>
      </c>
      <c r="Y1481" s="1">
        <v>45139</v>
      </c>
      <c r="Z1481" t="s">
        <v>30</v>
      </c>
      <c r="AA1481" t="s">
        <v>102</v>
      </c>
    </row>
    <row r="1482" spans="1:27" x14ac:dyDescent="0.25">
      <c r="A1482" t="s">
        <v>2476</v>
      </c>
      <c r="B1482" t="s">
        <v>4474</v>
      </c>
      <c r="C1482" t="s">
        <v>27</v>
      </c>
      <c r="D1482" t="s">
        <v>30</v>
      </c>
      <c r="E1482" t="s">
        <v>2473</v>
      </c>
      <c r="F1482" t="s">
        <v>5</v>
      </c>
      <c r="G1482" t="s">
        <v>10</v>
      </c>
      <c r="H1482">
        <v>937</v>
      </c>
      <c r="I1482" t="s">
        <v>5756</v>
      </c>
      <c r="J1482">
        <v>12120000</v>
      </c>
      <c r="K1482">
        <v>169977.39</v>
      </c>
      <c r="L1482">
        <v>0.125</v>
      </c>
      <c r="M1482" s="63">
        <v>45460</v>
      </c>
      <c r="N1482" s="63">
        <v>45550</v>
      </c>
      <c r="O1482">
        <v>90</v>
      </c>
      <c r="P1482" t="s">
        <v>8831</v>
      </c>
      <c r="Q1482">
        <v>0</v>
      </c>
      <c r="R1482">
        <v>0</v>
      </c>
      <c r="S1482">
        <v>0</v>
      </c>
      <c r="T1482">
        <v>0</v>
      </c>
      <c r="U1482">
        <v>0</v>
      </c>
      <c r="V1482">
        <v>0</v>
      </c>
      <c r="W1482">
        <v>0</v>
      </c>
      <c r="X1482" s="1">
        <v>45473</v>
      </c>
      <c r="Y1482" s="1">
        <v>45051</v>
      </c>
      <c r="Z1482" t="s">
        <v>30</v>
      </c>
      <c r="AA1482" t="s">
        <v>102</v>
      </c>
    </row>
    <row r="1483" spans="1:27" x14ac:dyDescent="0.25">
      <c r="A1483" t="s">
        <v>2476</v>
      </c>
      <c r="B1483" t="s">
        <v>3241</v>
      </c>
      <c r="C1483" t="s">
        <v>27</v>
      </c>
      <c r="D1483" t="s">
        <v>30</v>
      </c>
      <c r="E1483" t="s">
        <v>2473</v>
      </c>
      <c r="F1483" t="s">
        <v>5</v>
      </c>
      <c r="G1483" t="s">
        <v>10</v>
      </c>
      <c r="H1483">
        <v>937</v>
      </c>
      <c r="I1483" t="s">
        <v>141</v>
      </c>
      <c r="J1483">
        <v>12120000</v>
      </c>
      <c r="K1483">
        <v>50146.25</v>
      </c>
      <c r="L1483">
        <v>0.125</v>
      </c>
      <c r="M1483" s="63">
        <v>45404</v>
      </c>
      <c r="N1483" s="63">
        <v>45494</v>
      </c>
      <c r="O1483">
        <v>90</v>
      </c>
      <c r="P1483" t="s">
        <v>8829</v>
      </c>
      <c r="Q1483">
        <v>0</v>
      </c>
      <c r="R1483">
        <v>0</v>
      </c>
      <c r="S1483">
        <v>0</v>
      </c>
      <c r="T1483">
        <v>0</v>
      </c>
      <c r="U1483">
        <v>0</v>
      </c>
      <c r="V1483">
        <v>0</v>
      </c>
      <c r="W1483">
        <v>0</v>
      </c>
      <c r="X1483" s="1">
        <v>45473</v>
      </c>
      <c r="Y1483" s="1">
        <v>44874</v>
      </c>
      <c r="Z1483" t="s">
        <v>30</v>
      </c>
      <c r="AA1483" t="s">
        <v>102</v>
      </c>
    </row>
    <row r="1484" spans="1:27" x14ac:dyDescent="0.25">
      <c r="A1484" t="s">
        <v>2476</v>
      </c>
      <c r="B1484" t="s">
        <v>3273</v>
      </c>
      <c r="C1484" t="s">
        <v>27</v>
      </c>
      <c r="D1484" t="s">
        <v>30</v>
      </c>
      <c r="E1484" t="s">
        <v>2473</v>
      </c>
      <c r="F1484" t="s">
        <v>5</v>
      </c>
      <c r="G1484" t="s">
        <v>10</v>
      </c>
      <c r="H1484">
        <v>937</v>
      </c>
      <c r="I1484" t="s">
        <v>141</v>
      </c>
      <c r="J1484">
        <v>12120000</v>
      </c>
      <c r="K1484">
        <v>52448.33</v>
      </c>
      <c r="L1484">
        <v>0.125</v>
      </c>
      <c r="M1484" s="63">
        <v>45433</v>
      </c>
      <c r="N1484" s="63">
        <v>45523</v>
      </c>
      <c r="O1484">
        <v>90</v>
      </c>
      <c r="P1484" t="s">
        <v>8822</v>
      </c>
      <c r="Q1484">
        <v>0</v>
      </c>
      <c r="R1484">
        <v>0</v>
      </c>
      <c r="S1484">
        <v>0</v>
      </c>
      <c r="T1484">
        <v>0</v>
      </c>
      <c r="U1484">
        <v>0</v>
      </c>
      <c r="V1484">
        <v>0</v>
      </c>
      <c r="W1484">
        <v>0</v>
      </c>
      <c r="X1484" s="1">
        <v>45473</v>
      </c>
      <c r="Y1484" s="1">
        <v>44275</v>
      </c>
      <c r="Z1484" t="s">
        <v>30</v>
      </c>
      <c r="AA1484" t="s">
        <v>102</v>
      </c>
    </row>
    <row r="1485" spans="1:27" x14ac:dyDescent="0.25">
      <c r="A1485" t="s">
        <v>2476</v>
      </c>
      <c r="B1485" t="s">
        <v>3245</v>
      </c>
      <c r="C1485" t="s">
        <v>27</v>
      </c>
      <c r="D1485" t="s">
        <v>30</v>
      </c>
      <c r="E1485" t="s">
        <v>2473</v>
      </c>
      <c r="F1485" t="s">
        <v>5</v>
      </c>
      <c r="G1485" t="s">
        <v>4</v>
      </c>
      <c r="H1485">
        <v>937</v>
      </c>
      <c r="I1485" t="s">
        <v>5817</v>
      </c>
      <c r="J1485">
        <v>12120000</v>
      </c>
      <c r="K1485">
        <v>61483.29</v>
      </c>
      <c r="L1485">
        <v>0.125</v>
      </c>
      <c r="M1485" s="63">
        <v>45415</v>
      </c>
      <c r="N1485" s="63">
        <v>45505</v>
      </c>
      <c r="O1485">
        <v>90</v>
      </c>
      <c r="P1485" t="s">
        <v>8799</v>
      </c>
      <c r="Q1485">
        <v>0</v>
      </c>
      <c r="R1485">
        <v>0</v>
      </c>
      <c r="S1485">
        <v>0</v>
      </c>
      <c r="T1485">
        <v>0</v>
      </c>
      <c r="U1485">
        <v>0</v>
      </c>
      <c r="V1485">
        <v>0</v>
      </c>
      <c r="W1485">
        <v>0</v>
      </c>
      <c r="X1485" s="1">
        <v>45473</v>
      </c>
      <c r="Y1485" s="1">
        <v>44890</v>
      </c>
      <c r="Z1485" t="s">
        <v>30</v>
      </c>
      <c r="AA1485" t="s">
        <v>102</v>
      </c>
    </row>
    <row r="1486" spans="1:27" x14ac:dyDescent="0.25">
      <c r="A1486" t="s">
        <v>2476</v>
      </c>
      <c r="B1486" t="s">
        <v>3289</v>
      </c>
      <c r="C1486" t="s">
        <v>27</v>
      </c>
      <c r="D1486" t="s">
        <v>30</v>
      </c>
      <c r="E1486" t="s">
        <v>2473</v>
      </c>
      <c r="F1486" t="s">
        <v>5</v>
      </c>
      <c r="G1486" t="s">
        <v>10</v>
      </c>
      <c r="H1486">
        <v>937</v>
      </c>
      <c r="I1486" t="s">
        <v>5697</v>
      </c>
      <c r="J1486">
        <v>12120000</v>
      </c>
      <c r="K1486">
        <v>2143.9</v>
      </c>
      <c r="L1486">
        <v>0.125</v>
      </c>
      <c r="M1486" s="63">
        <v>45435</v>
      </c>
      <c r="N1486" s="63">
        <v>45525</v>
      </c>
      <c r="O1486">
        <v>90</v>
      </c>
      <c r="P1486" t="s">
        <v>8810</v>
      </c>
      <c r="Q1486">
        <v>0</v>
      </c>
      <c r="R1486">
        <v>0</v>
      </c>
      <c r="S1486">
        <v>0</v>
      </c>
      <c r="T1486">
        <v>0</v>
      </c>
      <c r="U1486">
        <v>0</v>
      </c>
      <c r="V1486">
        <v>0</v>
      </c>
      <c r="W1486">
        <v>0</v>
      </c>
      <c r="X1486" s="1">
        <v>45473</v>
      </c>
      <c r="Y1486" s="1">
        <v>44956</v>
      </c>
      <c r="Z1486" t="s">
        <v>30</v>
      </c>
      <c r="AA1486" t="s">
        <v>102</v>
      </c>
    </row>
    <row r="1487" spans="1:27" x14ac:dyDescent="0.25">
      <c r="A1487" t="s">
        <v>2476</v>
      </c>
      <c r="B1487" t="s">
        <v>3250</v>
      </c>
      <c r="C1487" t="s">
        <v>27</v>
      </c>
      <c r="D1487" t="s">
        <v>30</v>
      </c>
      <c r="E1487" t="s">
        <v>2473</v>
      </c>
      <c r="F1487" t="s">
        <v>5</v>
      </c>
      <c r="G1487" t="s">
        <v>10</v>
      </c>
      <c r="H1487">
        <v>937</v>
      </c>
      <c r="I1487" t="s">
        <v>5904</v>
      </c>
      <c r="J1487">
        <v>12120000</v>
      </c>
      <c r="K1487">
        <v>292903.27</v>
      </c>
      <c r="L1487">
        <v>0.125</v>
      </c>
      <c r="M1487" s="63">
        <v>45437</v>
      </c>
      <c r="N1487" s="63">
        <v>45527</v>
      </c>
      <c r="O1487">
        <v>90</v>
      </c>
      <c r="P1487" t="s">
        <v>8825</v>
      </c>
      <c r="Q1487">
        <v>0</v>
      </c>
      <c r="R1487">
        <v>0</v>
      </c>
      <c r="S1487">
        <v>0</v>
      </c>
      <c r="T1487">
        <v>0</v>
      </c>
      <c r="U1487">
        <v>0</v>
      </c>
      <c r="V1487">
        <v>0</v>
      </c>
      <c r="W1487">
        <v>0</v>
      </c>
      <c r="X1487" s="1">
        <v>45473</v>
      </c>
      <c r="Y1487" s="1">
        <v>45110</v>
      </c>
      <c r="Z1487" t="s">
        <v>30</v>
      </c>
      <c r="AA1487" t="s">
        <v>102</v>
      </c>
    </row>
    <row r="1488" spans="1:27" x14ac:dyDescent="0.25">
      <c r="A1488" t="s">
        <v>2476</v>
      </c>
      <c r="B1488" t="s">
        <v>3259</v>
      </c>
      <c r="C1488" t="s">
        <v>27</v>
      </c>
      <c r="D1488" t="s">
        <v>30</v>
      </c>
      <c r="E1488" t="s">
        <v>2473</v>
      </c>
      <c r="F1488" t="s">
        <v>5</v>
      </c>
      <c r="G1488" t="s">
        <v>14</v>
      </c>
      <c r="H1488">
        <v>937</v>
      </c>
      <c r="I1488" t="s">
        <v>5981</v>
      </c>
      <c r="J1488">
        <v>12120000</v>
      </c>
      <c r="K1488">
        <v>105344.69</v>
      </c>
      <c r="L1488">
        <v>0.125</v>
      </c>
      <c r="M1488" s="63">
        <v>45397</v>
      </c>
      <c r="N1488" s="63">
        <v>45487</v>
      </c>
      <c r="O1488">
        <v>90</v>
      </c>
      <c r="P1488" t="s">
        <v>8807</v>
      </c>
      <c r="Q1488">
        <v>0</v>
      </c>
      <c r="R1488">
        <v>0</v>
      </c>
      <c r="S1488">
        <v>0</v>
      </c>
      <c r="T1488">
        <v>0</v>
      </c>
      <c r="U1488">
        <v>0</v>
      </c>
      <c r="V1488">
        <v>0</v>
      </c>
      <c r="W1488">
        <v>0</v>
      </c>
      <c r="X1488" s="1">
        <v>45473</v>
      </c>
      <c r="Y1488" s="1">
        <v>43991</v>
      </c>
      <c r="Z1488" t="s">
        <v>30</v>
      </c>
      <c r="AA1488" t="s">
        <v>102</v>
      </c>
    </row>
    <row r="1489" spans="1:27" x14ac:dyDescent="0.25">
      <c r="A1489" t="s">
        <v>2476</v>
      </c>
      <c r="B1489" t="s">
        <v>3239</v>
      </c>
      <c r="C1489" t="s">
        <v>27</v>
      </c>
      <c r="D1489" t="s">
        <v>30</v>
      </c>
      <c r="E1489" t="s">
        <v>2473</v>
      </c>
      <c r="F1489" t="s">
        <v>5</v>
      </c>
      <c r="G1489" t="s">
        <v>4</v>
      </c>
      <c r="H1489">
        <v>937</v>
      </c>
      <c r="I1489" t="s">
        <v>5688</v>
      </c>
      <c r="J1489">
        <v>12120000</v>
      </c>
      <c r="K1489">
        <v>448643.03</v>
      </c>
      <c r="L1489">
        <v>0.125</v>
      </c>
      <c r="M1489" s="63">
        <v>45384</v>
      </c>
      <c r="N1489" s="63">
        <v>45474</v>
      </c>
      <c r="O1489">
        <v>90</v>
      </c>
      <c r="P1489" t="s">
        <v>8835</v>
      </c>
      <c r="Q1489">
        <v>0</v>
      </c>
      <c r="R1489">
        <v>0</v>
      </c>
      <c r="S1489">
        <v>0</v>
      </c>
      <c r="T1489">
        <v>0</v>
      </c>
      <c r="U1489">
        <v>0</v>
      </c>
      <c r="V1489">
        <v>0</v>
      </c>
      <c r="W1489">
        <v>0</v>
      </c>
      <c r="X1489" s="1">
        <v>45473</v>
      </c>
      <c r="Y1489" s="1">
        <v>44413</v>
      </c>
      <c r="Z1489" t="s">
        <v>30</v>
      </c>
      <c r="AA1489" t="s">
        <v>102</v>
      </c>
    </row>
    <row r="1490" spans="1:27" x14ac:dyDescent="0.25">
      <c r="A1490" t="s">
        <v>2476</v>
      </c>
      <c r="B1490" t="s">
        <v>3277</v>
      </c>
      <c r="C1490" t="s">
        <v>27</v>
      </c>
      <c r="D1490" t="s">
        <v>30</v>
      </c>
      <c r="E1490" t="s">
        <v>2473</v>
      </c>
      <c r="F1490" t="s">
        <v>5</v>
      </c>
      <c r="G1490" t="s">
        <v>5</v>
      </c>
      <c r="H1490">
        <v>937</v>
      </c>
      <c r="I1490" t="s">
        <v>6005</v>
      </c>
      <c r="J1490">
        <v>12120000</v>
      </c>
      <c r="K1490">
        <v>89105.61</v>
      </c>
      <c r="L1490">
        <v>0.125</v>
      </c>
      <c r="M1490" s="63">
        <v>45464</v>
      </c>
      <c r="N1490" s="63">
        <v>45554</v>
      </c>
      <c r="O1490">
        <v>90</v>
      </c>
      <c r="P1490" t="s">
        <v>8801</v>
      </c>
      <c r="Q1490">
        <v>0</v>
      </c>
      <c r="R1490">
        <v>0</v>
      </c>
      <c r="S1490">
        <v>0</v>
      </c>
      <c r="T1490">
        <v>0</v>
      </c>
      <c r="U1490">
        <v>0</v>
      </c>
      <c r="V1490">
        <v>0</v>
      </c>
      <c r="W1490">
        <v>0</v>
      </c>
      <c r="X1490" s="1">
        <v>45473</v>
      </c>
      <c r="Y1490" s="1">
        <v>44544</v>
      </c>
      <c r="Z1490" t="s">
        <v>30</v>
      </c>
      <c r="AA1490" t="s">
        <v>102</v>
      </c>
    </row>
    <row r="1491" spans="1:27" x14ac:dyDescent="0.25">
      <c r="A1491" t="s">
        <v>2476</v>
      </c>
      <c r="B1491" t="s">
        <v>3271</v>
      </c>
      <c r="C1491" t="s">
        <v>27</v>
      </c>
      <c r="D1491" t="s">
        <v>30</v>
      </c>
      <c r="E1491" t="s">
        <v>2473</v>
      </c>
      <c r="F1491" t="s">
        <v>5</v>
      </c>
      <c r="G1491" t="s">
        <v>9</v>
      </c>
      <c r="H1491">
        <v>937</v>
      </c>
      <c r="I1491" t="s">
        <v>5899</v>
      </c>
      <c r="J1491">
        <v>12120000</v>
      </c>
      <c r="K1491">
        <v>2290.86</v>
      </c>
      <c r="L1491">
        <v>0.125</v>
      </c>
      <c r="M1491" s="63">
        <v>45469</v>
      </c>
      <c r="N1491" s="63">
        <v>45559</v>
      </c>
      <c r="O1491">
        <v>90</v>
      </c>
      <c r="P1491" t="s">
        <v>8838</v>
      </c>
      <c r="Q1491">
        <v>0</v>
      </c>
      <c r="R1491">
        <v>0</v>
      </c>
      <c r="S1491">
        <v>0</v>
      </c>
      <c r="T1491">
        <v>0</v>
      </c>
      <c r="U1491">
        <v>0</v>
      </c>
      <c r="V1491">
        <v>0</v>
      </c>
      <c r="W1491">
        <v>0</v>
      </c>
      <c r="X1491" s="1">
        <v>45473</v>
      </c>
      <c r="Y1491" s="1">
        <v>45168</v>
      </c>
      <c r="Z1491" t="s">
        <v>30</v>
      </c>
      <c r="AA1491" t="s">
        <v>102</v>
      </c>
    </row>
    <row r="1492" spans="1:27" x14ac:dyDescent="0.25">
      <c r="A1492" t="s">
        <v>2476</v>
      </c>
      <c r="B1492" t="s">
        <v>3272</v>
      </c>
      <c r="C1492" t="s">
        <v>27</v>
      </c>
      <c r="D1492" t="s">
        <v>30</v>
      </c>
      <c r="E1492" t="s">
        <v>2473</v>
      </c>
      <c r="F1492" t="s">
        <v>5</v>
      </c>
      <c r="G1492" t="s">
        <v>9</v>
      </c>
      <c r="H1492">
        <v>937</v>
      </c>
      <c r="I1492" t="s">
        <v>5716</v>
      </c>
      <c r="J1492">
        <v>12120000</v>
      </c>
      <c r="K1492">
        <v>137368</v>
      </c>
      <c r="L1492">
        <v>0.125</v>
      </c>
      <c r="M1492" s="63">
        <v>45386</v>
      </c>
      <c r="N1492" s="63">
        <v>45476</v>
      </c>
      <c r="O1492">
        <v>90</v>
      </c>
      <c r="P1492" t="s">
        <v>8799</v>
      </c>
      <c r="Q1492">
        <v>0</v>
      </c>
      <c r="R1492">
        <v>0</v>
      </c>
      <c r="S1492">
        <v>0</v>
      </c>
      <c r="T1492">
        <v>0</v>
      </c>
      <c r="U1492">
        <v>0</v>
      </c>
      <c r="V1492">
        <v>0</v>
      </c>
      <c r="W1492">
        <v>0</v>
      </c>
      <c r="X1492" s="1">
        <v>45473</v>
      </c>
      <c r="Y1492" s="1">
        <v>45120</v>
      </c>
      <c r="Z1492" t="s">
        <v>30</v>
      </c>
      <c r="AA1492" t="s">
        <v>102</v>
      </c>
    </row>
    <row r="1493" spans="1:27" x14ac:dyDescent="0.25">
      <c r="A1493" t="s">
        <v>2476</v>
      </c>
      <c r="B1493" t="s">
        <v>3297</v>
      </c>
      <c r="C1493" t="s">
        <v>27</v>
      </c>
      <c r="D1493" t="s">
        <v>30</v>
      </c>
      <c r="E1493" t="s">
        <v>2473</v>
      </c>
      <c r="F1493" t="s">
        <v>5</v>
      </c>
      <c r="G1493" t="s">
        <v>14</v>
      </c>
      <c r="H1493">
        <v>937</v>
      </c>
      <c r="I1493" t="s">
        <v>5801</v>
      </c>
      <c r="J1493">
        <v>12120000</v>
      </c>
      <c r="K1493">
        <v>2656.72</v>
      </c>
      <c r="L1493">
        <v>0.125</v>
      </c>
      <c r="M1493" s="63">
        <v>45396</v>
      </c>
      <c r="N1493" s="63">
        <v>45486</v>
      </c>
      <c r="O1493">
        <v>90</v>
      </c>
      <c r="P1493" t="s">
        <v>8826</v>
      </c>
      <c r="Q1493">
        <v>0</v>
      </c>
      <c r="R1493">
        <v>0</v>
      </c>
      <c r="S1493">
        <v>0</v>
      </c>
      <c r="T1493">
        <v>0</v>
      </c>
      <c r="U1493">
        <v>0</v>
      </c>
      <c r="V1493">
        <v>0</v>
      </c>
      <c r="W1493">
        <v>0</v>
      </c>
      <c r="X1493" s="1">
        <v>45473</v>
      </c>
      <c r="Y1493" s="1">
        <v>43829</v>
      </c>
      <c r="Z1493" t="s">
        <v>30</v>
      </c>
      <c r="AA1493" t="s">
        <v>102</v>
      </c>
    </row>
    <row r="1494" spans="1:27" x14ac:dyDescent="0.25">
      <c r="A1494" t="s">
        <v>2476</v>
      </c>
      <c r="B1494" t="s">
        <v>4498</v>
      </c>
      <c r="C1494" t="s">
        <v>27</v>
      </c>
      <c r="D1494" t="s">
        <v>30</v>
      </c>
      <c r="E1494" t="s">
        <v>2473</v>
      </c>
      <c r="F1494" t="s">
        <v>5</v>
      </c>
      <c r="G1494" t="s">
        <v>9</v>
      </c>
      <c r="H1494">
        <v>937</v>
      </c>
      <c r="I1494" t="s">
        <v>5735</v>
      </c>
      <c r="J1494">
        <v>12120000</v>
      </c>
      <c r="K1494">
        <v>19688.02</v>
      </c>
      <c r="L1494">
        <v>0.125</v>
      </c>
      <c r="M1494" s="63">
        <v>45427</v>
      </c>
      <c r="N1494" s="63">
        <v>45517</v>
      </c>
      <c r="O1494">
        <v>90</v>
      </c>
      <c r="P1494" t="s">
        <v>8810</v>
      </c>
      <c r="Q1494">
        <v>0</v>
      </c>
      <c r="R1494">
        <v>0</v>
      </c>
      <c r="S1494">
        <v>0</v>
      </c>
      <c r="T1494">
        <v>0</v>
      </c>
      <c r="U1494">
        <v>0</v>
      </c>
      <c r="V1494">
        <v>0</v>
      </c>
      <c r="W1494">
        <v>0</v>
      </c>
      <c r="X1494" s="1">
        <v>45473</v>
      </c>
      <c r="Y1494" s="1">
        <v>45309</v>
      </c>
      <c r="Z1494" t="s">
        <v>30</v>
      </c>
      <c r="AA1494" t="s">
        <v>102</v>
      </c>
    </row>
    <row r="1495" spans="1:27" x14ac:dyDescent="0.25">
      <c r="A1495" t="s">
        <v>2476</v>
      </c>
      <c r="B1495" t="s">
        <v>3234</v>
      </c>
      <c r="C1495" t="s">
        <v>27</v>
      </c>
      <c r="D1495" t="s">
        <v>30</v>
      </c>
      <c r="E1495" t="s">
        <v>2473</v>
      </c>
      <c r="F1495" t="s">
        <v>5</v>
      </c>
      <c r="G1495" t="s">
        <v>4</v>
      </c>
      <c r="H1495">
        <v>937</v>
      </c>
      <c r="I1495" t="s">
        <v>141</v>
      </c>
      <c r="J1495">
        <v>12120000</v>
      </c>
      <c r="K1495">
        <v>972076.93</v>
      </c>
      <c r="L1495">
        <v>0.125</v>
      </c>
      <c r="M1495" s="63">
        <v>45467</v>
      </c>
      <c r="N1495" s="63">
        <v>45557</v>
      </c>
      <c r="O1495">
        <v>90</v>
      </c>
      <c r="P1495" t="s">
        <v>8834</v>
      </c>
      <c r="Q1495">
        <v>0</v>
      </c>
      <c r="R1495">
        <v>0</v>
      </c>
      <c r="S1495">
        <v>0</v>
      </c>
      <c r="T1495">
        <v>0</v>
      </c>
      <c r="U1495">
        <v>0</v>
      </c>
      <c r="V1495">
        <v>0</v>
      </c>
      <c r="W1495">
        <v>0</v>
      </c>
      <c r="X1495" s="1">
        <v>45473</v>
      </c>
      <c r="Y1495" s="1">
        <v>43719</v>
      </c>
      <c r="Z1495" t="s">
        <v>30</v>
      </c>
      <c r="AA1495" t="s">
        <v>102</v>
      </c>
    </row>
    <row r="1496" spans="1:27" x14ac:dyDescent="0.25">
      <c r="A1496" t="s">
        <v>2476</v>
      </c>
      <c r="B1496" t="s">
        <v>3249</v>
      </c>
      <c r="C1496" t="s">
        <v>27</v>
      </c>
      <c r="D1496" t="s">
        <v>30</v>
      </c>
      <c r="E1496" t="s">
        <v>2473</v>
      </c>
      <c r="F1496" t="s">
        <v>5</v>
      </c>
      <c r="G1496" t="s">
        <v>9</v>
      </c>
      <c r="H1496">
        <v>937</v>
      </c>
      <c r="I1496" t="s">
        <v>5668</v>
      </c>
      <c r="J1496">
        <v>12120000</v>
      </c>
      <c r="K1496">
        <v>68207.37</v>
      </c>
      <c r="L1496">
        <v>0.125</v>
      </c>
      <c r="M1496" s="63">
        <v>45461</v>
      </c>
      <c r="N1496" s="63">
        <v>45551</v>
      </c>
      <c r="O1496">
        <v>90</v>
      </c>
      <c r="P1496" t="s">
        <v>8822</v>
      </c>
      <c r="Q1496">
        <v>0</v>
      </c>
      <c r="R1496">
        <v>0</v>
      </c>
      <c r="S1496">
        <v>0</v>
      </c>
      <c r="T1496">
        <v>0</v>
      </c>
      <c r="U1496">
        <v>0</v>
      </c>
      <c r="V1496">
        <v>0</v>
      </c>
      <c r="W1496">
        <v>0</v>
      </c>
      <c r="X1496" s="1">
        <v>45473</v>
      </c>
      <c r="Y1496" s="1">
        <v>45165</v>
      </c>
      <c r="Z1496" t="s">
        <v>30</v>
      </c>
      <c r="AA1496" t="s">
        <v>102</v>
      </c>
    </row>
    <row r="1497" spans="1:27" x14ac:dyDescent="0.25">
      <c r="A1497" t="s">
        <v>2476</v>
      </c>
      <c r="B1497" t="s">
        <v>3279</v>
      </c>
      <c r="C1497" t="s">
        <v>27</v>
      </c>
      <c r="D1497" t="s">
        <v>30</v>
      </c>
      <c r="E1497" t="s">
        <v>2473</v>
      </c>
      <c r="F1497" t="s">
        <v>5</v>
      </c>
      <c r="G1497" t="s">
        <v>4</v>
      </c>
      <c r="H1497">
        <v>937</v>
      </c>
      <c r="I1497" t="s">
        <v>5829</v>
      </c>
      <c r="J1497">
        <v>12120000</v>
      </c>
      <c r="K1497">
        <v>153447.57999999999</v>
      </c>
      <c r="L1497">
        <v>0.125</v>
      </c>
      <c r="M1497" s="63">
        <v>45397</v>
      </c>
      <c r="N1497" s="63">
        <v>45487</v>
      </c>
      <c r="O1497">
        <v>90</v>
      </c>
      <c r="P1497" t="s">
        <v>8828</v>
      </c>
      <c r="Q1497">
        <v>0</v>
      </c>
      <c r="R1497">
        <v>0</v>
      </c>
      <c r="S1497">
        <v>0</v>
      </c>
      <c r="T1497">
        <v>0</v>
      </c>
      <c r="U1497">
        <v>0</v>
      </c>
      <c r="V1497">
        <v>0</v>
      </c>
      <c r="W1497">
        <v>0</v>
      </c>
      <c r="X1497" s="1">
        <v>45473</v>
      </c>
      <c r="Y1497" s="1">
        <v>43723</v>
      </c>
      <c r="Z1497" t="s">
        <v>30</v>
      </c>
      <c r="AA1497" t="s">
        <v>102</v>
      </c>
    </row>
    <row r="1498" spans="1:27" x14ac:dyDescent="0.25">
      <c r="A1498" t="s">
        <v>2476</v>
      </c>
      <c r="B1498" t="s">
        <v>3267</v>
      </c>
      <c r="C1498" t="s">
        <v>27</v>
      </c>
      <c r="D1498" t="s">
        <v>30</v>
      </c>
      <c r="E1498" t="s">
        <v>2473</v>
      </c>
      <c r="F1498" t="s">
        <v>5</v>
      </c>
      <c r="G1498" t="s">
        <v>9</v>
      </c>
      <c r="H1498">
        <v>937</v>
      </c>
      <c r="I1498" t="s">
        <v>5789</v>
      </c>
      <c r="J1498">
        <v>12120000</v>
      </c>
      <c r="K1498">
        <v>83157.8</v>
      </c>
      <c r="L1498">
        <v>0.125</v>
      </c>
      <c r="M1498" s="63">
        <v>45429</v>
      </c>
      <c r="N1498" s="63">
        <v>45519</v>
      </c>
      <c r="O1498">
        <v>90</v>
      </c>
      <c r="P1498" t="s">
        <v>8827</v>
      </c>
      <c r="Q1498">
        <v>0</v>
      </c>
      <c r="R1498">
        <v>0</v>
      </c>
      <c r="S1498">
        <v>0</v>
      </c>
      <c r="T1498">
        <v>0</v>
      </c>
      <c r="U1498">
        <v>0</v>
      </c>
      <c r="V1498">
        <v>0</v>
      </c>
      <c r="W1498">
        <v>0</v>
      </c>
      <c r="X1498" s="1">
        <v>45473</v>
      </c>
      <c r="Y1498" s="1">
        <v>45215</v>
      </c>
      <c r="Z1498" t="s">
        <v>30</v>
      </c>
      <c r="AA1498" t="s">
        <v>102</v>
      </c>
    </row>
    <row r="1499" spans="1:27" x14ac:dyDescent="0.25">
      <c r="A1499" t="s">
        <v>2476</v>
      </c>
      <c r="B1499" t="s">
        <v>3285</v>
      </c>
      <c r="C1499" t="s">
        <v>27</v>
      </c>
      <c r="D1499" t="s">
        <v>30</v>
      </c>
      <c r="E1499" t="s">
        <v>2473</v>
      </c>
      <c r="F1499" t="s">
        <v>5</v>
      </c>
      <c r="G1499" t="s">
        <v>10</v>
      </c>
      <c r="H1499">
        <v>937</v>
      </c>
      <c r="I1499" t="s">
        <v>5891</v>
      </c>
      <c r="J1499">
        <v>12120000</v>
      </c>
      <c r="K1499">
        <v>51669.2</v>
      </c>
      <c r="L1499">
        <v>0.125</v>
      </c>
      <c r="M1499" s="63">
        <v>45467</v>
      </c>
      <c r="N1499" s="63">
        <v>45557</v>
      </c>
      <c r="O1499">
        <v>90</v>
      </c>
      <c r="P1499" t="s">
        <v>8835</v>
      </c>
      <c r="Q1499">
        <v>0</v>
      </c>
      <c r="R1499">
        <v>0</v>
      </c>
      <c r="S1499">
        <v>0</v>
      </c>
      <c r="T1499">
        <v>0</v>
      </c>
      <c r="U1499">
        <v>0</v>
      </c>
      <c r="V1499">
        <v>0</v>
      </c>
      <c r="W1499">
        <v>0</v>
      </c>
      <c r="X1499" s="1">
        <v>45473</v>
      </c>
      <c r="Y1499" s="1">
        <v>44434</v>
      </c>
      <c r="Z1499" t="s">
        <v>30</v>
      </c>
      <c r="AA1499" t="s">
        <v>102</v>
      </c>
    </row>
    <row r="1500" spans="1:27" x14ac:dyDescent="0.25">
      <c r="A1500" t="s">
        <v>2476</v>
      </c>
      <c r="B1500" t="s">
        <v>3255</v>
      </c>
      <c r="C1500" t="s">
        <v>27</v>
      </c>
      <c r="D1500" t="s">
        <v>30</v>
      </c>
      <c r="E1500" t="s">
        <v>2473</v>
      </c>
      <c r="F1500" t="s">
        <v>5</v>
      </c>
      <c r="G1500" t="s">
        <v>12</v>
      </c>
      <c r="H1500">
        <v>937</v>
      </c>
      <c r="I1500" t="s">
        <v>5910</v>
      </c>
      <c r="J1500">
        <v>12120000</v>
      </c>
      <c r="K1500">
        <v>137252.5</v>
      </c>
      <c r="L1500">
        <v>0.125</v>
      </c>
      <c r="M1500" s="63">
        <v>45442</v>
      </c>
      <c r="N1500" s="63">
        <v>45532</v>
      </c>
      <c r="O1500">
        <v>90</v>
      </c>
      <c r="P1500" t="s">
        <v>8828</v>
      </c>
      <c r="Q1500">
        <v>0</v>
      </c>
      <c r="R1500">
        <v>0</v>
      </c>
      <c r="S1500">
        <v>0</v>
      </c>
      <c r="T1500">
        <v>0</v>
      </c>
      <c r="U1500">
        <v>0</v>
      </c>
      <c r="V1500">
        <v>0</v>
      </c>
      <c r="W1500">
        <v>0</v>
      </c>
      <c r="X1500" s="1">
        <v>45473</v>
      </c>
      <c r="Y1500" s="1">
        <v>44169</v>
      </c>
      <c r="Z1500" t="s">
        <v>30</v>
      </c>
      <c r="AA1500" t="s">
        <v>102</v>
      </c>
    </row>
    <row r="1501" spans="1:27" x14ac:dyDescent="0.25">
      <c r="A1501" t="s">
        <v>2476</v>
      </c>
      <c r="B1501" t="s">
        <v>3244</v>
      </c>
      <c r="C1501" t="s">
        <v>27</v>
      </c>
      <c r="D1501" t="s">
        <v>30</v>
      </c>
      <c r="E1501" t="s">
        <v>2473</v>
      </c>
      <c r="F1501" t="s">
        <v>5</v>
      </c>
      <c r="G1501" t="s">
        <v>10</v>
      </c>
      <c r="H1501">
        <v>937</v>
      </c>
      <c r="I1501" t="s">
        <v>5851</v>
      </c>
      <c r="J1501">
        <v>12120000</v>
      </c>
      <c r="K1501">
        <v>229299.29</v>
      </c>
      <c r="L1501">
        <v>0.125</v>
      </c>
      <c r="M1501" s="63">
        <v>45415</v>
      </c>
      <c r="N1501" s="63">
        <v>45505</v>
      </c>
      <c r="O1501">
        <v>90</v>
      </c>
      <c r="P1501" t="s">
        <v>8801</v>
      </c>
      <c r="Q1501">
        <v>0</v>
      </c>
      <c r="R1501">
        <v>0</v>
      </c>
      <c r="S1501">
        <v>0</v>
      </c>
      <c r="T1501">
        <v>0</v>
      </c>
      <c r="U1501">
        <v>0</v>
      </c>
      <c r="V1501">
        <v>0</v>
      </c>
      <c r="W1501">
        <v>0</v>
      </c>
      <c r="X1501" s="1">
        <v>45473</v>
      </c>
      <c r="Y1501" s="1">
        <v>44133</v>
      </c>
      <c r="Z1501" t="s">
        <v>30</v>
      </c>
      <c r="AA1501" t="s">
        <v>102</v>
      </c>
    </row>
    <row r="1502" spans="1:27" x14ac:dyDescent="0.25">
      <c r="A1502" t="s">
        <v>2476</v>
      </c>
      <c r="B1502" t="s">
        <v>4549</v>
      </c>
      <c r="C1502" t="s">
        <v>27</v>
      </c>
      <c r="D1502" t="s">
        <v>30</v>
      </c>
      <c r="E1502" t="s">
        <v>2473</v>
      </c>
      <c r="F1502" t="s">
        <v>5</v>
      </c>
      <c r="G1502" t="s">
        <v>9</v>
      </c>
      <c r="H1502">
        <v>937</v>
      </c>
      <c r="I1502" t="s">
        <v>5679</v>
      </c>
      <c r="J1502">
        <v>12120000</v>
      </c>
      <c r="K1502">
        <v>175466.72</v>
      </c>
      <c r="L1502">
        <v>0.125</v>
      </c>
      <c r="M1502" s="63">
        <v>45397</v>
      </c>
      <c r="N1502" s="63">
        <v>45487</v>
      </c>
      <c r="O1502">
        <v>90</v>
      </c>
      <c r="P1502" t="s">
        <v>8810</v>
      </c>
      <c r="Q1502">
        <v>0</v>
      </c>
      <c r="R1502">
        <v>0</v>
      </c>
      <c r="S1502">
        <v>0</v>
      </c>
      <c r="T1502">
        <v>0</v>
      </c>
      <c r="U1502">
        <v>0</v>
      </c>
      <c r="V1502">
        <v>0</v>
      </c>
      <c r="W1502">
        <v>0</v>
      </c>
      <c r="X1502" s="1">
        <v>45473</v>
      </c>
      <c r="Y1502" s="1">
        <v>44929</v>
      </c>
      <c r="Z1502" t="s">
        <v>30</v>
      </c>
      <c r="AA1502" t="s">
        <v>102</v>
      </c>
    </row>
    <row r="1503" spans="1:27" x14ac:dyDescent="0.25">
      <c r="A1503" t="s">
        <v>2476</v>
      </c>
      <c r="B1503" t="s">
        <v>4567</v>
      </c>
      <c r="C1503" t="s">
        <v>27</v>
      </c>
      <c r="D1503" t="s">
        <v>30</v>
      </c>
      <c r="E1503" t="s">
        <v>2473</v>
      </c>
      <c r="F1503" t="s">
        <v>5</v>
      </c>
      <c r="G1503" t="s">
        <v>12</v>
      </c>
      <c r="H1503">
        <v>937</v>
      </c>
      <c r="I1503" t="s">
        <v>5750</v>
      </c>
      <c r="J1503">
        <v>12120000</v>
      </c>
      <c r="K1503">
        <v>299287.56</v>
      </c>
      <c r="L1503">
        <v>0.125</v>
      </c>
      <c r="M1503" s="63">
        <v>45417</v>
      </c>
      <c r="N1503" s="63">
        <v>45507</v>
      </c>
      <c r="O1503">
        <v>90</v>
      </c>
      <c r="P1503" t="s">
        <v>8799</v>
      </c>
      <c r="Q1503">
        <v>0</v>
      </c>
      <c r="R1503">
        <v>0</v>
      </c>
      <c r="S1503">
        <v>0</v>
      </c>
      <c r="T1503">
        <v>0</v>
      </c>
      <c r="U1503">
        <v>0</v>
      </c>
      <c r="V1503">
        <v>0</v>
      </c>
      <c r="W1503">
        <v>0</v>
      </c>
      <c r="X1503" s="1">
        <v>45473</v>
      </c>
      <c r="Y1503" s="1">
        <v>44509</v>
      </c>
      <c r="Z1503" t="s">
        <v>30</v>
      </c>
      <c r="AA1503" t="s">
        <v>102</v>
      </c>
    </row>
    <row r="1504" spans="1:27" x14ac:dyDescent="0.25">
      <c r="A1504" t="s">
        <v>2476</v>
      </c>
      <c r="B1504" t="s">
        <v>4636</v>
      </c>
      <c r="C1504" t="s">
        <v>27</v>
      </c>
      <c r="D1504" t="s">
        <v>30</v>
      </c>
      <c r="E1504" t="s">
        <v>2473</v>
      </c>
      <c r="F1504" t="s">
        <v>5</v>
      </c>
      <c r="G1504" t="s">
        <v>9</v>
      </c>
      <c r="H1504">
        <v>937</v>
      </c>
      <c r="I1504" t="s">
        <v>5912</v>
      </c>
      <c r="J1504">
        <v>12120000</v>
      </c>
      <c r="K1504">
        <v>193654.56</v>
      </c>
      <c r="L1504">
        <v>0.125</v>
      </c>
      <c r="M1504" s="63">
        <v>45396</v>
      </c>
      <c r="N1504" s="63">
        <v>45486</v>
      </c>
      <c r="O1504">
        <v>90</v>
      </c>
      <c r="P1504" t="s">
        <v>8822</v>
      </c>
      <c r="Q1504">
        <v>0</v>
      </c>
      <c r="R1504">
        <v>0</v>
      </c>
      <c r="S1504">
        <v>0</v>
      </c>
      <c r="T1504">
        <v>0</v>
      </c>
      <c r="U1504">
        <v>0</v>
      </c>
      <c r="V1504">
        <v>0</v>
      </c>
      <c r="W1504">
        <v>0</v>
      </c>
      <c r="X1504" s="1">
        <v>45473</v>
      </c>
      <c r="Y1504" s="1">
        <v>45251</v>
      </c>
      <c r="Z1504" t="s">
        <v>30</v>
      </c>
      <c r="AA1504" t="s">
        <v>102</v>
      </c>
    </row>
    <row r="1505" spans="1:29" x14ac:dyDescent="0.25">
      <c r="A1505" t="s">
        <v>2476</v>
      </c>
      <c r="B1505" t="s">
        <v>4652</v>
      </c>
      <c r="C1505" t="s">
        <v>27</v>
      </c>
      <c r="D1505" t="s">
        <v>30</v>
      </c>
      <c r="E1505" t="s">
        <v>2473</v>
      </c>
      <c r="F1505" t="s">
        <v>5</v>
      </c>
      <c r="G1505" t="s">
        <v>10</v>
      </c>
      <c r="H1505">
        <v>937</v>
      </c>
      <c r="I1505" t="s">
        <v>5897</v>
      </c>
      <c r="J1505">
        <v>12120000</v>
      </c>
      <c r="K1505">
        <v>16935.71</v>
      </c>
      <c r="L1505">
        <v>0.125</v>
      </c>
      <c r="M1505" s="63">
        <v>45419</v>
      </c>
      <c r="N1505" s="63">
        <v>45509</v>
      </c>
      <c r="O1505">
        <v>90</v>
      </c>
      <c r="P1505" t="s">
        <v>8801</v>
      </c>
      <c r="Q1505">
        <v>0</v>
      </c>
      <c r="R1505">
        <v>0</v>
      </c>
      <c r="S1505">
        <v>0</v>
      </c>
      <c r="T1505">
        <v>0</v>
      </c>
      <c r="U1505">
        <v>0</v>
      </c>
      <c r="V1505">
        <v>0</v>
      </c>
      <c r="W1505">
        <v>0</v>
      </c>
      <c r="X1505" s="1">
        <v>45473</v>
      </c>
      <c r="Y1505" s="1">
        <v>43850</v>
      </c>
      <c r="Z1505" t="s">
        <v>30</v>
      </c>
      <c r="AA1505" t="s">
        <v>102</v>
      </c>
    </row>
    <row r="1506" spans="1:29" x14ac:dyDescent="0.25">
      <c r="A1506" t="s">
        <v>2476</v>
      </c>
      <c r="B1506" t="s">
        <v>4655</v>
      </c>
      <c r="C1506" t="s">
        <v>27</v>
      </c>
      <c r="D1506" t="s">
        <v>30</v>
      </c>
      <c r="E1506" t="s">
        <v>2473</v>
      </c>
      <c r="F1506" t="s">
        <v>5</v>
      </c>
      <c r="G1506" t="s">
        <v>12</v>
      </c>
      <c r="H1506">
        <v>937</v>
      </c>
      <c r="I1506" t="s">
        <v>5977</v>
      </c>
      <c r="J1506">
        <v>12120000</v>
      </c>
      <c r="K1506">
        <v>320797.40000000002</v>
      </c>
      <c r="L1506">
        <v>0.125</v>
      </c>
      <c r="M1506" s="63">
        <v>45388</v>
      </c>
      <c r="N1506" s="63">
        <v>45478</v>
      </c>
      <c r="O1506">
        <v>90</v>
      </c>
      <c r="P1506" t="s">
        <v>8809</v>
      </c>
      <c r="Q1506">
        <v>0</v>
      </c>
      <c r="R1506">
        <v>0</v>
      </c>
      <c r="S1506">
        <v>0</v>
      </c>
      <c r="T1506">
        <v>0</v>
      </c>
      <c r="U1506">
        <v>0</v>
      </c>
      <c r="V1506">
        <v>0</v>
      </c>
      <c r="W1506">
        <v>0</v>
      </c>
      <c r="X1506" s="1">
        <v>45473</v>
      </c>
      <c r="Y1506" s="1">
        <v>44854</v>
      </c>
      <c r="Z1506" t="s">
        <v>30</v>
      </c>
      <c r="AA1506" t="s">
        <v>102</v>
      </c>
    </row>
    <row r="1507" spans="1:29" x14ac:dyDescent="0.25">
      <c r="A1507" t="s">
        <v>2476</v>
      </c>
      <c r="B1507" t="s">
        <v>4704</v>
      </c>
      <c r="C1507" t="s">
        <v>27</v>
      </c>
      <c r="D1507" t="s">
        <v>30</v>
      </c>
      <c r="E1507" t="s">
        <v>2473</v>
      </c>
      <c r="F1507" t="s">
        <v>5</v>
      </c>
      <c r="G1507" t="s">
        <v>10</v>
      </c>
      <c r="H1507">
        <v>937</v>
      </c>
      <c r="I1507" t="s">
        <v>5930</v>
      </c>
      <c r="J1507">
        <v>12120000</v>
      </c>
      <c r="K1507">
        <v>90399.1</v>
      </c>
      <c r="L1507">
        <v>0.125</v>
      </c>
      <c r="M1507" s="63">
        <v>45411</v>
      </c>
      <c r="N1507" s="63">
        <v>45501</v>
      </c>
      <c r="O1507">
        <v>90</v>
      </c>
      <c r="P1507" t="s">
        <v>8827</v>
      </c>
      <c r="Q1507">
        <v>0</v>
      </c>
      <c r="R1507">
        <v>0</v>
      </c>
      <c r="S1507">
        <v>0</v>
      </c>
      <c r="T1507">
        <v>0</v>
      </c>
      <c r="U1507">
        <v>0</v>
      </c>
      <c r="V1507">
        <v>0</v>
      </c>
      <c r="W1507">
        <v>0</v>
      </c>
      <c r="X1507" s="1">
        <v>45473</v>
      </c>
      <c r="Y1507" s="1">
        <v>44478</v>
      </c>
      <c r="Z1507" t="s">
        <v>30</v>
      </c>
      <c r="AA1507" t="s">
        <v>102</v>
      </c>
    </row>
    <row r="1508" spans="1:29" x14ac:dyDescent="0.25">
      <c r="A1508" t="s">
        <v>2476</v>
      </c>
      <c r="B1508" t="s">
        <v>4749</v>
      </c>
      <c r="C1508" t="s">
        <v>27</v>
      </c>
      <c r="D1508" t="s">
        <v>30</v>
      </c>
      <c r="E1508" t="s">
        <v>2473</v>
      </c>
      <c r="F1508" t="s">
        <v>5</v>
      </c>
      <c r="G1508" t="s">
        <v>9</v>
      </c>
      <c r="H1508">
        <v>937</v>
      </c>
      <c r="I1508" t="s">
        <v>5644</v>
      </c>
      <c r="J1508">
        <v>12120000</v>
      </c>
      <c r="K1508">
        <v>22551.43</v>
      </c>
      <c r="L1508">
        <v>0.125</v>
      </c>
      <c r="M1508" s="63">
        <v>45398</v>
      </c>
      <c r="N1508" s="63">
        <v>45488</v>
      </c>
      <c r="O1508">
        <v>90</v>
      </c>
      <c r="P1508" t="s">
        <v>8831</v>
      </c>
      <c r="Q1508">
        <v>0</v>
      </c>
      <c r="R1508">
        <v>0</v>
      </c>
      <c r="S1508">
        <v>0</v>
      </c>
      <c r="T1508">
        <v>0</v>
      </c>
      <c r="U1508">
        <v>0</v>
      </c>
      <c r="V1508">
        <v>0</v>
      </c>
      <c r="W1508">
        <v>0</v>
      </c>
      <c r="X1508" s="1">
        <v>45473</v>
      </c>
      <c r="Y1508" s="1">
        <v>44050</v>
      </c>
      <c r="Z1508" t="s">
        <v>30</v>
      </c>
      <c r="AA1508" t="s">
        <v>102</v>
      </c>
    </row>
    <row r="1509" spans="1:29" x14ac:dyDescent="0.25">
      <c r="A1509" t="s">
        <v>2476</v>
      </c>
      <c r="B1509" t="s">
        <v>4775</v>
      </c>
      <c r="C1509" t="s">
        <v>27</v>
      </c>
      <c r="D1509" t="s">
        <v>30</v>
      </c>
      <c r="E1509" t="s">
        <v>2473</v>
      </c>
      <c r="F1509" t="s">
        <v>5</v>
      </c>
      <c r="G1509" t="s">
        <v>10</v>
      </c>
      <c r="H1509">
        <v>937</v>
      </c>
      <c r="I1509" t="s">
        <v>5614</v>
      </c>
      <c r="J1509">
        <v>12120000</v>
      </c>
      <c r="K1509">
        <v>84457.34</v>
      </c>
      <c r="L1509">
        <v>0.125</v>
      </c>
      <c r="M1509" s="63">
        <v>45413</v>
      </c>
      <c r="N1509" s="63">
        <v>45503</v>
      </c>
      <c r="O1509">
        <v>90</v>
      </c>
      <c r="P1509" t="s">
        <v>8826</v>
      </c>
      <c r="Q1509">
        <v>0</v>
      </c>
      <c r="R1509">
        <v>0</v>
      </c>
      <c r="S1509">
        <v>0</v>
      </c>
      <c r="T1509">
        <v>0</v>
      </c>
      <c r="U1509">
        <v>0</v>
      </c>
      <c r="V1509">
        <v>0</v>
      </c>
      <c r="W1509">
        <v>0</v>
      </c>
      <c r="X1509" s="1">
        <v>45473</v>
      </c>
      <c r="Y1509" s="1">
        <v>44581</v>
      </c>
      <c r="Z1509" t="s">
        <v>30</v>
      </c>
      <c r="AA1509" t="s">
        <v>102</v>
      </c>
    </row>
    <row r="1510" spans="1:29" x14ac:dyDescent="0.25">
      <c r="A1510" t="s">
        <v>2476</v>
      </c>
      <c r="B1510" t="s">
        <v>4781</v>
      </c>
      <c r="C1510" t="s">
        <v>27</v>
      </c>
      <c r="D1510" t="s">
        <v>30</v>
      </c>
      <c r="E1510" t="s">
        <v>2473</v>
      </c>
      <c r="F1510" t="s">
        <v>5</v>
      </c>
      <c r="G1510" t="s">
        <v>12</v>
      </c>
      <c r="H1510">
        <v>937</v>
      </c>
      <c r="I1510" t="s">
        <v>5619</v>
      </c>
      <c r="J1510">
        <v>12120000</v>
      </c>
      <c r="K1510">
        <v>651.75</v>
      </c>
      <c r="L1510">
        <v>0.125</v>
      </c>
      <c r="M1510" s="63">
        <v>45428</v>
      </c>
      <c r="N1510" s="63">
        <v>45518</v>
      </c>
      <c r="O1510">
        <v>90</v>
      </c>
      <c r="P1510" t="s">
        <v>8876</v>
      </c>
      <c r="Q1510">
        <v>0</v>
      </c>
      <c r="R1510">
        <v>0</v>
      </c>
      <c r="S1510">
        <v>0</v>
      </c>
      <c r="T1510">
        <v>0</v>
      </c>
      <c r="U1510">
        <v>0</v>
      </c>
      <c r="V1510">
        <v>0</v>
      </c>
      <c r="W1510">
        <v>0</v>
      </c>
      <c r="X1510" s="1">
        <v>45473</v>
      </c>
      <c r="Y1510" s="1">
        <v>44450</v>
      </c>
      <c r="Z1510" t="s">
        <v>30</v>
      </c>
      <c r="AA1510" t="s">
        <v>102</v>
      </c>
    </row>
    <row r="1511" spans="1:29" x14ac:dyDescent="0.25">
      <c r="A1511" t="s">
        <v>2476</v>
      </c>
      <c r="B1511" t="s">
        <v>4792</v>
      </c>
      <c r="C1511" t="s">
        <v>27</v>
      </c>
      <c r="D1511" t="s">
        <v>30</v>
      </c>
      <c r="E1511" t="s">
        <v>2473</v>
      </c>
      <c r="F1511" t="s">
        <v>5</v>
      </c>
      <c r="G1511" t="s">
        <v>10</v>
      </c>
      <c r="H1511">
        <v>937</v>
      </c>
      <c r="I1511" t="s">
        <v>5727</v>
      </c>
      <c r="J1511">
        <v>12120000</v>
      </c>
      <c r="K1511">
        <v>13946.68</v>
      </c>
      <c r="L1511">
        <v>0.125</v>
      </c>
      <c r="M1511" s="63">
        <v>45411</v>
      </c>
      <c r="N1511" s="63">
        <v>45501</v>
      </c>
      <c r="O1511">
        <v>90</v>
      </c>
      <c r="P1511" t="s">
        <v>8825</v>
      </c>
      <c r="Q1511">
        <v>0</v>
      </c>
      <c r="R1511">
        <v>0</v>
      </c>
      <c r="S1511">
        <v>0</v>
      </c>
      <c r="T1511">
        <v>0</v>
      </c>
      <c r="U1511">
        <v>0</v>
      </c>
      <c r="V1511">
        <v>0</v>
      </c>
      <c r="W1511">
        <v>0</v>
      </c>
      <c r="X1511" s="1">
        <v>45473</v>
      </c>
      <c r="Y1511" s="1">
        <v>45180</v>
      </c>
      <c r="Z1511" t="s">
        <v>30</v>
      </c>
      <c r="AA1511" t="s">
        <v>102</v>
      </c>
      <c r="AC1511" s="8"/>
    </row>
    <row r="1512" spans="1:29" x14ac:dyDescent="0.25">
      <c r="A1512" t="s">
        <v>2476</v>
      </c>
      <c r="B1512" t="s">
        <v>4803</v>
      </c>
      <c r="C1512" t="s">
        <v>27</v>
      </c>
      <c r="D1512" t="s">
        <v>30</v>
      </c>
      <c r="E1512" t="s">
        <v>2473</v>
      </c>
      <c r="F1512" t="s">
        <v>5</v>
      </c>
      <c r="G1512" t="s">
        <v>9</v>
      </c>
      <c r="H1512">
        <v>937</v>
      </c>
      <c r="I1512" t="s">
        <v>5989</v>
      </c>
      <c r="J1512">
        <v>12120000</v>
      </c>
      <c r="K1512">
        <v>341171.82</v>
      </c>
      <c r="L1512">
        <v>0.125</v>
      </c>
      <c r="M1512" s="63">
        <v>45394</v>
      </c>
      <c r="N1512" s="63">
        <v>45484</v>
      </c>
      <c r="O1512">
        <v>90</v>
      </c>
      <c r="P1512" t="s">
        <v>8876</v>
      </c>
      <c r="Q1512">
        <v>0</v>
      </c>
      <c r="R1512">
        <v>0</v>
      </c>
      <c r="S1512">
        <v>0</v>
      </c>
      <c r="T1512">
        <v>0</v>
      </c>
      <c r="U1512">
        <v>0</v>
      </c>
      <c r="V1512">
        <v>0</v>
      </c>
      <c r="W1512">
        <v>0</v>
      </c>
      <c r="X1512" s="1">
        <v>45473</v>
      </c>
      <c r="Y1512" s="1">
        <v>44592</v>
      </c>
      <c r="Z1512" t="s">
        <v>30</v>
      </c>
      <c r="AA1512" t="s">
        <v>102</v>
      </c>
    </row>
    <row r="1513" spans="1:29" x14ac:dyDescent="0.25">
      <c r="A1513" t="s">
        <v>2476</v>
      </c>
      <c r="B1513" t="s">
        <v>4855</v>
      </c>
      <c r="C1513" t="s">
        <v>27</v>
      </c>
      <c r="D1513" t="s">
        <v>30</v>
      </c>
      <c r="E1513" t="s">
        <v>2473</v>
      </c>
      <c r="F1513" t="s">
        <v>5</v>
      </c>
      <c r="G1513" t="s">
        <v>12</v>
      </c>
      <c r="H1513">
        <v>937</v>
      </c>
      <c r="I1513" t="s">
        <v>6002</v>
      </c>
      <c r="J1513">
        <v>12120000</v>
      </c>
      <c r="K1513">
        <v>8833.77</v>
      </c>
      <c r="L1513">
        <v>0.125</v>
      </c>
      <c r="M1513" s="63">
        <v>45412</v>
      </c>
      <c r="N1513" s="63">
        <v>45502</v>
      </c>
      <c r="O1513">
        <v>90</v>
      </c>
      <c r="P1513" t="s">
        <v>8837</v>
      </c>
      <c r="Q1513">
        <v>0</v>
      </c>
      <c r="R1513">
        <v>0</v>
      </c>
      <c r="S1513">
        <v>0</v>
      </c>
      <c r="T1513">
        <v>0</v>
      </c>
      <c r="U1513">
        <v>0</v>
      </c>
      <c r="V1513">
        <v>0</v>
      </c>
      <c r="W1513">
        <v>0</v>
      </c>
      <c r="X1513" s="1">
        <v>45473</v>
      </c>
      <c r="Y1513" s="1">
        <v>43754</v>
      </c>
      <c r="Z1513" t="s">
        <v>30</v>
      </c>
      <c r="AA1513" t="s">
        <v>102</v>
      </c>
    </row>
    <row r="1514" spans="1:29" x14ac:dyDescent="0.25">
      <c r="A1514" t="s">
        <v>2476</v>
      </c>
      <c r="B1514" t="s">
        <v>4888</v>
      </c>
      <c r="C1514" t="s">
        <v>27</v>
      </c>
      <c r="D1514" t="s">
        <v>30</v>
      </c>
      <c r="E1514" t="s">
        <v>2473</v>
      </c>
      <c r="F1514" t="s">
        <v>5</v>
      </c>
      <c r="G1514" t="s">
        <v>10</v>
      </c>
      <c r="H1514">
        <v>937</v>
      </c>
      <c r="I1514" t="s">
        <v>5610</v>
      </c>
      <c r="J1514">
        <v>12120000</v>
      </c>
      <c r="K1514">
        <v>55925.54</v>
      </c>
      <c r="L1514">
        <v>0.125</v>
      </c>
      <c r="M1514" s="63">
        <v>45423</v>
      </c>
      <c r="N1514" s="63">
        <v>45513</v>
      </c>
      <c r="O1514">
        <v>90</v>
      </c>
      <c r="P1514" t="s">
        <v>8810</v>
      </c>
      <c r="Q1514">
        <v>0</v>
      </c>
      <c r="R1514">
        <v>0</v>
      </c>
      <c r="S1514">
        <v>0</v>
      </c>
      <c r="T1514">
        <v>0</v>
      </c>
      <c r="U1514">
        <v>0</v>
      </c>
      <c r="V1514">
        <v>0</v>
      </c>
      <c r="W1514">
        <v>0</v>
      </c>
      <c r="X1514" s="1">
        <v>45473</v>
      </c>
      <c r="Y1514" s="1">
        <v>44157</v>
      </c>
      <c r="Z1514" t="s">
        <v>30</v>
      </c>
      <c r="AA1514" t="s">
        <v>102</v>
      </c>
    </row>
    <row r="1515" spans="1:29" x14ac:dyDescent="0.25">
      <c r="A1515" t="s">
        <v>2474</v>
      </c>
      <c r="B1515" t="s">
        <v>3223</v>
      </c>
      <c r="C1515" t="s">
        <v>27</v>
      </c>
      <c r="D1515" t="s">
        <v>30</v>
      </c>
      <c r="E1515" t="s">
        <v>2473</v>
      </c>
      <c r="F1515" t="s">
        <v>8</v>
      </c>
      <c r="G1515" t="s">
        <v>3</v>
      </c>
      <c r="H1515">
        <v>942</v>
      </c>
      <c r="I1515" t="s">
        <v>5848</v>
      </c>
      <c r="J1515">
        <v>4650000</v>
      </c>
      <c r="K1515">
        <v>18502</v>
      </c>
      <c r="L1515">
        <v>0.1275</v>
      </c>
      <c r="M1515" s="63">
        <v>45448</v>
      </c>
      <c r="N1515" s="63">
        <v>45478</v>
      </c>
      <c r="O1515">
        <v>30</v>
      </c>
      <c r="P1515" t="s">
        <v>8826</v>
      </c>
      <c r="Q1515">
        <v>0</v>
      </c>
      <c r="R1515">
        <v>0</v>
      </c>
      <c r="S1515">
        <v>0</v>
      </c>
      <c r="T1515">
        <v>0</v>
      </c>
      <c r="U1515">
        <v>0</v>
      </c>
      <c r="V1515">
        <v>0</v>
      </c>
      <c r="W1515">
        <v>0</v>
      </c>
      <c r="X1515" s="1">
        <v>45473</v>
      </c>
      <c r="Y1515" s="1">
        <v>43705</v>
      </c>
      <c r="Z1515" t="s">
        <v>30</v>
      </c>
      <c r="AA1515" t="s">
        <v>103</v>
      </c>
    </row>
    <row r="1516" spans="1:29" x14ac:dyDescent="0.25">
      <c r="A1516" t="s">
        <v>2474</v>
      </c>
      <c r="B1516" t="s">
        <v>3219</v>
      </c>
      <c r="C1516" t="s">
        <v>27</v>
      </c>
      <c r="D1516" t="s">
        <v>30</v>
      </c>
      <c r="E1516" t="s">
        <v>2473</v>
      </c>
      <c r="F1516" t="s">
        <v>8</v>
      </c>
      <c r="G1516" t="s">
        <v>3</v>
      </c>
      <c r="H1516">
        <v>942</v>
      </c>
      <c r="I1516" t="s">
        <v>5740</v>
      </c>
      <c r="J1516">
        <v>4650000</v>
      </c>
      <c r="K1516">
        <v>112482.37</v>
      </c>
      <c r="L1516">
        <v>0.1275</v>
      </c>
      <c r="M1516" s="63">
        <v>45455</v>
      </c>
      <c r="N1516" s="63">
        <v>45485</v>
      </c>
      <c r="O1516">
        <v>30</v>
      </c>
      <c r="P1516" t="s">
        <v>8834</v>
      </c>
      <c r="Q1516">
        <v>0</v>
      </c>
      <c r="R1516">
        <v>0</v>
      </c>
      <c r="S1516">
        <v>0</v>
      </c>
      <c r="T1516">
        <v>0</v>
      </c>
      <c r="U1516">
        <v>0</v>
      </c>
      <c r="V1516">
        <v>0</v>
      </c>
      <c r="W1516">
        <v>0</v>
      </c>
      <c r="X1516" s="1">
        <v>45473</v>
      </c>
      <c r="Y1516" s="1">
        <v>44882</v>
      </c>
      <c r="Z1516" t="s">
        <v>30</v>
      </c>
      <c r="AA1516" t="s">
        <v>103</v>
      </c>
    </row>
    <row r="1517" spans="1:29" x14ac:dyDescent="0.25">
      <c r="A1517" t="s">
        <v>2474</v>
      </c>
      <c r="B1517" t="s">
        <v>3214</v>
      </c>
      <c r="C1517" t="s">
        <v>27</v>
      </c>
      <c r="D1517" t="s">
        <v>30</v>
      </c>
      <c r="E1517" t="s">
        <v>2473</v>
      </c>
      <c r="F1517" t="s">
        <v>8</v>
      </c>
      <c r="G1517" t="s">
        <v>5</v>
      </c>
      <c r="H1517">
        <v>942</v>
      </c>
      <c r="I1517" t="s">
        <v>6017</v>
      </c>
      <c r="J1517">
        <v>4650000</v>
      </c>
      <c r="K1517">
        <v>386241.13</v>
      </c>
      <c r="L1517">
        <v>0.1275</v>
      </c>
      <c r="M1517" s="63">
        <v>45450</v>
      </c>
      <c r="N1517" s="63">
        <v>45480</v>
      </c>
      <c r="O1517">
        <v>30</v>
      </c>
      <c r="P1517" t="s">
        <v>8822</v>
      </c>
      <c r="Q1517">
        <v>0</v>
      </c>
      <c r="R1517">
        <v>0</v>
      </c>
      <c r="S1517">
        <v>0</v>
      </c>
      <c r="T1517">
        <v>0</v>
      </c>
      <c r="U1517">
        <v>0</v>
      </c>
      <c r="V1517">
        <v>0</v>
      </c>
      <c r="W1517">
        <v>0</v>
      </c>
      <c r="X1517" s="1">
        <v>45473</v>
      </c>
      <c r="Y1517" s="1">
        <v>44327</v>
      </c>
      <c r="Z1517" t="s">
        <v>30</v>
      </c>
      <c r="AA1517" t="s">
        <v>103</v>
      </c>
    </row>
    <row r="1518" spans="1:29" x14ac:dyDescent="0.25">
      <c r="A1518" t="s">
        <v>2474</v>
      </c>
      <c r="B1518" t="s">
        <v>3215</v>
      </c>
      <c r="C1518" t="s">
        <v>27</v>
      </c>
      <c r="D1518" t="s">
        <v>30</v>
      </c>
      <c r="E1518" t="s">
        <v>2473</v>
      </c>
      <c r="F1518" t="s">
        <v>8</v>
      </c>
      <c r="G1518" t="s">
        <v>5</v>
      </c>
      <c r="H1518">
        <v>942</v>
      </c>
      <c r="I1518" t="s">
        <v>5867</v>
      </c>
      <c r="J1518">
        <v>4650000</v>
      </c>
      <c r="K1518">
        <v>1934.35</v>
      </c>
      <c r="L1518">
        <v>0.1275</v>
      </c>
      <c r="M1518" s="63">
        <v>45465</v>
      </c>
      <c r="N1518" s="63">
        <v>45495</v>
      </c>
      <c r="O1518">
        <v>30</v>
      </c>
      <c r="P1518" t="s">
        <v>8829</v>
      </c>
      <c r="Q1518">
        <v>0</v>
      </c>
      <c r="R1518">
        <v>0</v>
      </c>
      <c r="S1518">
        <v>0</v>
      </c>
      <c r="T1518">
        <v>0</v>
      </c>
      <c r="U1518">
        <v>0</v>
      </c>
      <c r="V1518">
        <v>0</v>
      </c>
      <c r="W1518">
        <v>0</v>
      </c>
      <c r="X1518" s="1">
        <v>45473</v>
      </c>
      <c r="Y1518" s="1">
        <v>45066</v>
      </c>
      <c r="Z1518" t="s">
        <v>30</v>
      </c>
      <c r="AA1518" t="s">
        <v>103</v>
      </c>
    </row>
    <row r="1519" spans="1:29" x14ac:dyDescent="0.25">
      <c r="A1519" t="s">
        <v>2474</v>
      </c>
      <c r="B1519" t="s">
        <v>3224</v>
      </c>
      <c r="C1519" t="s">
        <v>27</v>
      </c>
      <c r="D1519" t="s">
        <v>30</v>
      </c>
      <c r="E1519" t="s">
        <v>2473</v>
      </c>
      <c r="F1519" t="s">
        <v>8</v>
      </c>
      <c r="G1519" t="s">
        <v>3</v>
      </c>
      <c r="H1519">
        <v>942</v>
      </c>
      <c r="I1519" t="s">
        <v>5848</v>
      </c>
      <c r="J1519">
        <v>4650000</v>
      </c>
      <c r="K1519">
        <v>5764.88</v>
      </c>
      <c r="L1519">
        <v>0.1275</v>
      </c>
      <c r="M1519" s="63">
        <v>45467</v>
      </c>
      <c r="N1519" s="63">
        <v>45497</v>
      </c>
      <c r="O1519">
        <v>30</v>
      </c>
      <c r="P1519" t="s">
        <v>8802</v>
      </c>
      <c r="Q1519">
        <v>0</v>
      </c>
      <c r="R1519">
        <v>0</v>
      </c>
      <c r="S1519">
        <v>0</v>
      </c>
      <c r="T1519">
        <v>0</v>
      </c>
      <c r="U1519">
        <v>0</v>
      </c>
      <c r="V1519">
        <v>0</v>
      </c>
      <c r="W1519">
        <v>0</v>
      </c>
      <c r="X1519" s="1">
        <v>45473</v>
      </c>
      <c r="Y1519" s="1">
        <v>43842</v>
      </c>
      <c r="Z1519" t="s">
        <v>30</v>
      </c>
      <c r="AA1519" t="s">
        <v>103</v>
      </c>
    </row>
    <row r="1520" spans="1:29" x14ac:dyDescent="0.25">
      <c r="A1520" t="s">
        <v>2474</v>
      </c>
      <c r="B1520" t="s">
        <v>3222</v>
      </c>
      <c r="C1520" t="s">
        <v>27</v>
      </c>
      <c r="D1520" t="s">
        <v>30</v>
      </c>
      <c r="E1520" t="s">
        <v>2473</v>
      </c>
      <c r="F1520" t="s">
        <v>8</v>
      </c>
      <c r="G1520" t="s">
        <v>3</v>
      </c>
      <c r="H1520">
        <v>942</v>
      </c>
      <c r="I1520" t="s">
        <v>5891</v>
      </c>
      <c r="J1520">
        <v>4650000</v>
      </c>
      <c r="K1520">
        <v>31063.23</v>
      </c>
      <c r="L1520">
        <v>0.1275</v>
      </c>
      <c r="M1520" s="63">
        <v>45452</v>
      </c>
      <c r="N1520" s="63">
        <v>45482</v>
      </c>
      <c r="O1520">
        <v>30</v>
      </c>
      <c r="P1520" t="s">
        <v>8834</v>
      </c>
      <c r="Q1520">
        <v>0</v>
      </c>
      <c r="R1520">
        <v>0</v>
      </c>
      <c r="S1520">
        <v>0</v>
      </c>
      <c r="T1520">
        <v>0</v>
      </c>
      <c r="U1520">
        <v>0</v>
      </c>
      <c r="V1520">
        <v>0</v>
      </c>
      <c r="W1520">
        <v>0</v>
      </c>
      <c r="X1520" s="1">
        <v>45473</v>
      </c>
      <c r="Y1520" s="1">
        <v>44816</v>
      </c>
      <c r="Z1520" t="s">
        <v>30</v>
      </c>
      <c r="AA1520" t="s">
        <v>103</v>
      </c>
    </row>
    <row r="1521" spans="1:27" x14ac:dyDescent="0.25">
      <c r="A1521" t="s">
        <v>2474</v>
      </c>
      <c r="B1521" t="s">
        <v>4401</v>
      </c>
      <c r="C1521" t="s">
        <v>27</v>
      </c>
      <c r="D1521" t="s">
        <v>30</v>
      </c>
      <c r="E1521" t="s">
        <v>2473</v>
      </c>
      <c r="F1521" t="s">
        <v>8</v>
      </c>
      <c r="G1521" t="s">
        <v>5</v>
      </c>
      <c r="H1521">
        <v>942</v>
      </c>
      <c r="I1521" t="s">
        <v>5858</v>
      </c>
      <c r="J1521">
        <v>4650000</v>
      </c>
      <c r="K1521">
        <v>236567.65</v>
      </c>
      <c r="L1521">
        <v>0.1275</v>
      </c>
      <c r="M1521" s="63">
        <v>45452</v>
      </c>
      <c r="N1521" s="63">
        <v>45482</v>
      </c>
      <c r="O1521">
        <v>30</v>
      </c>
      <c r="P1521" t="s">
        <v>8826</v>
      </c>
      <c r="Q1521">
        <v>0</v>
      </c>
      <c r="R1521">
        <v>0</v>
      </c>
      <c r="S1521">
        <v>0</v>
      </c>
      <c r="T1521">
        <v>0</v>
      </c>
      <c r="U1521">
        <v>0</v>
      </c>
      <c r="V1521">
        <v>0</v>
      </c>
      <c r="W1521">
        <v>0</v>
      </c>
      <c r="X1521" s="1">
        <v>45473</v>
      </c>
      <c r="Y1521" s="1">
        <v>44043</v>
      </c>
      <c r="Z1521" t="s">
        <v>30</v>
      </c>
      <c r="AA1521" t="s">
        <v>103</v>
      </c>
    </row>
    <row r="1522" spans="1:27" x14ac:dyDescent="0.25">
      <c r="A1522" t="s">
        <v>2474</v>
      </c>
      <c r="B1522" t="s">
        <v>3218</v>
      </c>
      <c r="C1522" t="s">
        <v>27</v>
      </c>
      <c r="D1522" t="s">
        <v>30</v>
      </c>
      <c r="E1522" t="s">
        <v>2473</v>
      </c>
      <c r="F1522" t="s">
        <v>8</v>
      </c>
      <c r="G1522" t="s">
        <v>5</v>
      </c>
      <c r="H1522">
        <v>942</v>
      </c>
      <c r="I1522" t="s">
        <v>5978</v>
      </c>
      <c r="J1522">
        <v>4650000</v>
      </c>
      <c r="K1522">
        <v>259677.99</v>
      </c>
      <c r="L1522">
        <v>0.1275</v>
      </c>
      <c r="M1522" s="63">
        <v>45463</v>
      </c>
      <c r="N1522" s="63">
        <v>45493</v>
      </c>
      <c r="O1522">
        <v>30</v>
      </c>
      <c r="P1522" t="s">
        <v>8835</v>
      </c>
      <c r="Q1522">
        <v>0</v>
      </c>
      <c r="R1522">
        <v>0</v>
      </c>
      <c r="S1522">
        <v>0</v>
      </c>
      <c r="T1522">
        <v>0</v>
      </c>
      <c r="U1522">
        <v>0</v>
      </c>
      <c r="V1522">
        <v>0</v>
      </c>
      <c r="W1522">
        <v>0</v>
      </c>
      <c r="X1522" s="1">
        <v>45473</v>
      </c>
      <c r="Y1522" s="1">
        <v>44993</v>
      </c>
      <c r="Z1522" t="s">
        <v>30</v>
      </c>
      <c r="AA1522" t="s">
        <v>103</v>
      </c>
    </row>
    <row r="1523" spans="1:27" x14ac:dyDescent="0.25">
      <c r="A1523" t="s">
        <v>2474</v>
      </c>
      <c r="B1523" t="s">
        <v>3216</v>
      </c>
      <c r="C1523" t="s">
        <v>27</v>
      </c>
      <c r="D1523" t="s">
        <v>30</v>
      </c>
      <c r="E1523" t="s">
        <v>2473</v>
      </c>
      <c r="F1523" t="s">
        <v>8</v>
      </c>
      <c r="G1523" t="s">
        <v>5</v>
      </c>
      <c r="H1523">
        <v>942</v>
      </c>
      <c r="I1523" t="s">
        <v>5727</v>
      </c>
      <c r="J1523">
        <v>4650000</v>
      </c>
      <c r="K1523">
        <v>288657.38</v>
      </c>
      <c r="L1523">
        <v>0.1275</v>
      </c>
      <c r="M1523" s="63">
        <v>45452</v>
      </c>
      <c r="N1523" s="63">
        <v>45482</v>
      </c>
      <c r="O1523">
        <v>30</v>
      </c>
      <c r="P1523" t="s">
        <v>8826</v>
      </c>
      <c r="Q1523">
        <v>0</v>
      </c>
      <c r="R1523">
        <v>0</v>
      </c>
      <c r="S1523">
        <v>0</v>
      </c>
      <c r="T1523">
        <v>0</v>
      </c>
      <c r="U1523">
        <v>0</v>
      </c>
      <c r="V1523">
        <v>0</v>
      </c>
      <c r="W1523">
        <v>0</v>
      </c>
      <c r="X1523" s="1">
        <v>45473</v>
      </c>
      <c r="Y1523" s="1">
        <v>45143</v>
      </c>
      <c r="Z1523" t="s">
        <v>30</v>
      </c>
      <c r="AA1523" t="s">
        <v>103</v>
      </c>
    </row>
    <row r="1524" spans="1:27" x14ac:dyDescent="0.25">
      <c r="A1524" t="s">
        <v>2474</v>
      </c>
      <c r="B1524" t="s">
        <v>3220</v>
      </c>
      <c r="C1524" t="s">
        <v>27</v>
      </c>
      <c r="D1524" t="s">
        <v>30</v>
      </c>
      <c r="E1524" t="s">
        <v>2473</v>
      </c>
      <c r="F1524" t="s">
        <v>8</v>
      </c>
      <c r="G1524" t="s">
        <v>5</v>
      </c>
      <c r="H1524">
        <v>942</v>
      </c>
      <c r="I1524" t="s">
        <v>5978</v>
      </c>
      <c r="J1524">
        <v>4650000</v>
      </c>
      <c r="K1524">
        <v>120048.06</v>
      </c>
      <c r="L1524">
        <v>0.1275</v>
      </c>
      <c r="M1524" s="63">
        <v>45465</v>
      </c>
      <c r="N1524" s="63">
        <v>45495</v>
      </c>
      <c r="O1524">
        <v>30</v>
      </c>
      <c r="P1524" t="s">
        <v>8807</v>
      </c>
      <c r="Q1524">
        <v>0</v>
      </c>
      <c r="R1524">
        <v>0</v>
      </c>
      <c r="S1524">
        <v>0</v>
      </c>
      <c r="T1524">
        <v>0</v>
      </c>
      <c r="U1524">
        <v>0</v>
      </c>
      <c r="V1524">
        <v>0</v>
      </c>
      <c r="W1524">
        <v>0</v>
      </c>
      <c r="X1524" s="1">
        <v>45473</v>
      </c>
      <c r="Y1524" s="1">
        <v>44651</v>
      </c>
      <c r="Z1524" t="s">
        <v>30</v>
      </c>
      <c r="AA1524" t="s">
        <v>103</v>
      </c>
    </row>
    <row r="1525" spans="1:27" x14ac:dyDescent="0.25">
      <c r="A1525" t="s">
        <v>2474</v>
      </c>
      <c r="B1525" t="s">
        <v>3217</v>
      </c>
      <c r="C1525" t="s">
        <v>27</v>
      </c>
      <c r="D1525" t="s">
        <v>30</v>
      </c>
      <c r="E1525" t="s">
        <v>2473</v>
      </c>
      <c r="F1525" t="s">
        <v>8</v>
      </c>
      <c r="G1525" t="s">
        <v>3</v>
      </c>
      <c r="H1525">
        <v>942</v>
      </c>
      <c r="I1525" t="s">
        <v>5676</v>
      </c>
      <c r="J1525">
        <v>4650000</v>
      </c>
      <c r="K1525">
        <v>486658.15</v>
      </c>
      <c r="L1525">
        <v>0.1275</v>
      </c>
      <c r="M1525" s="63">
        <v>45461</v>
      </c>
      <c r="N1525" s="63">
        <v>45491</v>
      </c>
      <c r="O1525">
        <v>30</v>
      </c>
      <c r="P1525" t="s">
        <v>8828</v>
      </c>
      <c r="Q1525">
        <v>0</v>
      </c>
      <c r="R1525">
        <v>0</v>
      </c>
      <c r="S1525">
        <v>0</v>
      </c>
      <c r="T1525">
        <v>0</v>
      </c>
      <c r="U1525">
        <v>0</v>
      </c>
      <c r="V1525">
        <v>0</v>
      </c>
      <c r="W1525">
        <v>0</v>
      </c>
      <c r="X1525" s="1">
        <v>45473</v>
      </c>
      <c r="Y1525" s="1">
        <v>45009</v>
      </c>
      <c r="Z1525" t="s">
        <v>30</v>
      </c>
      <c r="AA1525" t="s">
        <v>103</v>
      </c>
    </row>
    <row r="1526" spans="1:27" x14ac:dyDescent="0.25">
      <c r="A1526" t="s">
        <v>2474</v>
      </c>
      <c r="B1526" t="s">
        <v>4565</v>
      </c>
      <c r="C1526" t="s">
        <v>27</v>
      </c>
      <c r="D1526" t="s">
        <v>30</v>
      </c>
      <c r="E1526" t="s">
        <v>2473</v>
      </c>
      <c r="F1526" t="s">
        <v>8</v>
      </c>
      <c r="G1526" t="s">
        <v>5</v>
      </c>
      <c r="H1526">
        <v>942</v>
      </c>
      <c r="I1526" t="s">
        <v>5629</v>
      </c>
      <c r="J1526">
        <v>4650000</v>
      </c>
      <c r="K1526">
        <v>18385.07</v>
      </c>
      <c r="L1526">
        <v>0.1275</v>
      </c>
      <c r="M1526" s="63">
        <v>45449</v>
      </c>
      <c r="N1526" s="63">
        <v>45479</v>
      </c>
      <c r="O1526">
        <v>30</v>
      </c>
      <c r="P1526" t="s">
        <v>8802</v>
      </c>
      <c r="Q1526">
        <v>0</v>
      </c>
      <c r="R1526">
        <v>0</v>
      </c>
      <c r="S1526">
        <v>0</v>
      </c>
      <c r="T1526">
        <v>0</v>
      </c>
      <c r="U1526">
        <v>0</v>
      </c>
      <c r="V1526">
        <v>0</v>
      </c>
      <c r="W1526">
        <v>0</v>
      </c>
      <c r="X1526" s="1">
        <v>45473</v>
      </c>
      <c r="Y1526" s="1">
        <v>44376</v>
      </c>
      <c r="Z1526" t="s">
        <v>30</v>
      </c>
      <c r="AA1526" t="s">
        <v>103</v>
      </c>
    </row>
    <row r="1527" spans="1:27" x14ac:dyDescent="0.25">
      <c r="A1527" t="s">
        <v>2474</v>
      </c>
      <c r="B1527" t="s">
        <v>8884</v>
      </c>
      <c r="C1527" t="s">
        <v>27</v>
      </c>
      <c r="D1527" t="s">
        <v>30</v>
      </c>
      <c r="E1527" t="s">
        <v>2473</v>
      </c>
      <c r="F1527" t="s">
        <v>8</v>
      </c>
      <c r="G1527" t="s">
        <v>5</v>
      </c>
      <c r="H1527">
        <v>942</v>
      </c>
      <c r="I1527" t="s">
        <v>5805</v>
      </c>
      <c r="J1527">
        <v>4650000</v>
      </c>
      <c r="K1527">
        <v>234962.2</v>
      </c>
      <c r="L1527">
        <v>0.1275</v>
      </c>
      <c r="M1527" s="63">
        <v>45444</v>
      </c>
      <c r="N1527" s="63">
        <v>45474</v>
      </c>
      <c r="O1527">
        <v>30</v>
      </c>
      <c r="P1527" t="s">
        <v>8834</v>
      </c>
      <c r="Q1527">
        <v>0</v>
      </c>
      <c r="R1527">
        <v>0</v>
      </c>
      <c r="S1527">
        <v>0</v>
      </c>
      <c r="T1527">
        <v>0</v>
      </c>
      <c r="U1527">
        <v>0</v>
      </c>
      <c r="V1527">
        <v>0</v>
      </c>
      <c r="W1527">
        <v>0</v>
      </c>
      <c r="X1527" s="1">
        <v>45473</v>
      </c>
      <c r="Y1527" s="1">
        <v>45340</v>
      </c>
      <c r="Z1527" t="s">
        <v>30</v>
      </c>
      <c r="AA1527" t="s">
        <v>103</v>
      </c>
    </row>
    <row r="1528" spans="1:27" x14ac:dyDescent="0.25">
      <c r="A1528" t="s">
        <v>2474</v>
      </c>
      <c r="B1528" t="s">
        <v>8892</v>
      </c>
      <c r="C1528" t="s">
        <v>27</v>
      </c>
      <c r="D1528" t="s">
        <v>30</v>
      </c>
      <c r="E1528" t="s">
        <v>2473</v>
      </c>
      <c r="F1528" t="s">
        <v>8</v>
      </c>
      <c r="G1528" t="s">
        <v>5</v>
      </c>
      <c r="H1528">
        <v>942</v>
      </c>
      <c r="I1528" t="s">
        <v>5708</v>
      </c>
      <c r="J1528">
        <v>4650000</v>
      </c>
      <c r="K1528">
        <v>109303.15</v>
      </c>
      <c r="L1528">
        <v>0.1275</v>
      </c>
      <c r="M1528" s="63">
        <v>45454</v>
      </c>
      <c r="N1528" s="63">
        <v>45484</v>
      </c>
      <c r="O1528">
        <v>30</v>
      </c>
      <c r="P1528" t="s">
        <v>8798</v>
      </c>
      <c r="Q1528">
        <v>0</v>
      </c>
      <c r="R1528">
        <v>0</v>
      </c>
      <c r="S1528">
        <v>0</v>
      </c>
      <c r="T1528">
        <v>0</v>
      </c>
      <c r="U1528">
        <v>0</v>
      </c>
      <c r="V1528">
        <v>0</v>
      </c>
      <c r="W1528">
        <v>0</v>
      </c>
      <c r="X1528" s="1">
        <v>45473</v>
      </c>
      <c r="Y1528" s="1">
        <v>45341</v>
      </c>
      <c r="Z1528" t="s">
        <v>30</v>
      </c>
      <c r="AA1528" t="s">
        <v>103</v>
      </c>
    </row>
    <row r="1529" spans="1:27" x14ac:dyDescent="0.25">
      <c r="A1529" t="s">
        <v>2492</v>
      </c>
      <c r="B1529" t="s">
        <v>3568</v>
      </c>
      <c r="C1529" t="s">
        <v>27</v>
      </c>
      <c r="D1529" t="s">
        <v>30</v>
      </c>
      <c r="E1529" t="s">
        <v>2473</v>
      </c>
      <c r="F1529" t="s">
        <v>10</v>
      </c>
      <c r="G1529" t="s">
        <v>10</v>
      </c>
      <c r="H1529">
        <v>610</v>
      </c>
      <c r="I1529" t="s">
        <v>5832</v>
      </c>
      <c r="J1529">
        <v>5575000</v>
      </c>
      <c r="K1529">
        <v>76623.25</v>
      </c>
      <c r="L1529">
        <v>0.1525</v>
      </c>
      <c r="M1529" s="63">
        <v>45461</v>
      </c>
      <c r="N1529" s="63">
        <v>45491</v>
      </c>
      <c r="O1529">
        <v>30</v>
      </c>
      <c r="P1529" t="s">
        <v>8807</v>
      </c>
      <c r="Q1529">
        <v>0</v>
      </c>
      <c r="R1529">
        <v>0</v>
      </c>
      <c r="S1529">
        <v>0</v>
      </c>
      <c r="T1529">
        <v>0</v>
      </c>
      <c r="U1529">
        <v>0</v>
      </c>
      <c r="V1529">
        <v>0</v>
      </c>
      <c r="W1529">
        <v>0</v>
      </c>
      <c r="X1529" s="1">
        <v>45473</v>
      </c>
      <c r="Y1529" s="1">
        <v>45155</v>
      </c>
      <c r="Z1529" t="s">
        <v>30</v>
      </c>
      <c r="AA1529" t="s">
        <v>103</v>
      </c>
    </row>
    <row r="1530" spans="1:27" x14ac:dyDescent="0.25">
      <c r="A1530" t="s">
        <v>2492</v>
      </c>
      <c r="B1530" t="s">
        <v>3577</v>
      </c>
      <c r="C1530" t="s">
        <v>27</v>
      </c>
      <c r="D1530" t="s">
        <v>30</v>
      </c>
      <c r="E1530" t="s">
        <v>2473</v>
      </c>
      <c r="F1530" t="s">
        <v>10</v>
      </c>
      <c r="G1530" t="s">
        <v>10</v>
      </c>
      <c r="H1530">
        <v>610</v>
      </c>
      <c r="I1530" t="s">
        <v>5780</v>
      </c>
      <c r="J1530">
        <v>5575000</v>
      </c>
      <c r="K1530">
        <v>6093.78</v>
      </c>
      <c r="L1530">
        <v>0.1525</v>
      </c>
      <c r="M1530" s="63">
        <v>45450</v>
      </c>
      <c r="N1530" s="63">
        <v>45480</v>
      </c>
      <c r="O1530">
        <v>30</v>
      </c>
      <c r="P1530" t="s">
        <v>8822</v>
      </c>
      <c r="Q1530">
        <v>0</v>
      </c>
      <c r="R1530">
        <v>0</v>
      </c>
      <c r="S1530">
        <v>0</v>
      </c>
      <c r="T1530">
        <v>0</v>
      </c>
      <c r="U1530">
        <v>0</v>
      </c>
      <c r="V1530">
        <v>0</v>
      </c>
      <c r="W1530">
        <v>0</v>
      </c>
      <c r="X1530" s="1">
        <v>45473</v>
      </c>
      <c r="Y1530" s="1">
        <v>45062</v>
      </c>
      <c r="Z1530" t="s">
        <v>30</v>
      </c>
      <c r="AA1530" t="s">
        <v>103</v>
      </c>
    </row>
    <row r="1531" spans="1:27" x14ac:dyDescent="0.25">
      <c r="A1531" t="s">
        <v>2492</v>
      </c>
      <c r="B1531" t="s">
        <v>3577</v>
      </c>
      <c r="C1531" t="s">
        <v>27</v>
      </c>
      <c r="D1531" t="s">
        <v>30</v>
      </c>
      <c r="E1531" t="s">
        <v>2473</v>
      </c>
      <c r="F1531" t="s">
        <v>10</v>
      </c>
      <c r="G1531" t="s">
        <v>10</v>
      </c>
      <c r="H1531">
        <v>610</v>
      </c>
      <c r="I1531" t="s">
        <v>5780</v>
      </c>
      <c r="J1531">
        <v>5575000</v>
      </c>
      <c r="K1531">
        <v>729.96</v>
      </c>
      <c r="L1531">
        <v>0.1525</v>
      </c>
      <c r="M1531" s="63">
        <v>45463</v>
      </c>
      <c r="N1531" s="63">
        <v>45493</v>
      </c>
      <c r="O1531">
        <v>30</v>
      </c>
      <c r="P1531" t="s">
        <v>8827</v>
      </c>
      <c r="Q1531">
        <v>0</v>
      </c>
      <c r="R1531">
        <v>0</v>
      </c>
      <c r="S1531">
        <v>0</v>
      </c>
      <c r="T1531">
        <v>0</v>
      </c>
      <c r="U1531">
        <v>0</v>
      </c>
      <c r="V1531">
        <v>0</v>
      </c>
      <c r="W1531">
        <v>0</v>
      </c>
      <c r="X1531" s="1">
        <v>45473</v>
      </c>
      <c r="Y1531" s="1">
        <v>45099</v>
      </c>
      <c r="Z1531" t="s">
        <v>30</v>
      </c>
      <c r="AA1531" t="s">
        <v>103</v>
      </c>
    </row>
    <row r="1532" spans="1:27" x14ac:dyDescent="0.25">
      <c r="A1532" t="s">
        <v>2492</v>
      </c>
      <c r="B1532" t="s">
        <v>3585</v>
      </c>
      <c r="C1532" t="s">
        <v>27</v>
      </c>
      <c r="D1532" t="s">
        <v>30</v>
      </c>
      <c r="E1532" t="s">
        <v>2473</v>
      </c>
      <c r="F1532" t="s">
        <v>10</v>
      </c>
      <c r="G1532" t="s">
        <v>5</v>
      </c>
      <c r="H1532">
        <v>610</v>
      </c>
      <c r="I1532" t="s">
        <v>5863</v>
      </c>
      <c r="J1532">
        <v>5575000</v>
      </c>
      <c r="K1532">
        <v>14249.62</v>
      </c>
      <c r="L1532">
        <v>0.1525</v>
      </c>
      <c r="M1532" s="63">
        <v>45447</v>
      </c>
      <c r="N1532" s="63">
        <v>45477</v>
      </c>
      <c r="O1532">
        <v>30</v>
      </c>
      <c r="P1532" t="s">
        <v>8838</v>
      </c>
      <c r="Q1532">
        <v>0</v>
      </c>
      <c r="R1532">
        <v>0</v>
      </c>
      <c r="S1532">
        <v>0</v>
      </c>
      <c r="T1532">
        <v>0</v>
      </c>
      <c r="U1532">
        <v>0</v>
      </c>
      <c r="V1532">
        <v>0</v>
      </c>
      <c r="W1532">
        <v>0</v>
      </c>
      <c r="X1532" s="1">
        <v>45473</v>
      </c>
      <c r="Y1532" s="1">
        <v>45086</v>
      </c>
      <c r="Z1532" t="s">
        <v>30</v>
      </c>
      <c r="AA1532" t="s">
        <v>103</v>
      </c>
    </row>
    <row r="1533" spans="1:27" x14ac:dyDescent="0.25">
      <c r="A1533" t="s">
        <v>2492</v>
      </c>
      <c r="B1533" t="s">
        <v>3569</v>
      </c>
      <c r="C1533" t="s">
        <v>27</v>
      </c>
      <c r="D1533" t="s">
        <v>30</v>
      </c>
      <c r="E1533" t="s">
        <v>2473</v>
      </c>
      <c r="F1533" t="s">
        <v>10</v>
      </c>
      <c r="G1533" t="s">
        <v>7</v>
      </c>
      <c r="H1533">
        <v>610</v>
      </c>
      <c r="I1533" t="s">
        <v>5954</v>
      </c>
      <c r="J1533">
        <v>5575000</v>
      </c>
      <c r="K1533">
        <v>9549.5400000000009</v>
      </c>
      <c r="L1533">
        <v>0.1525</v>
      </c>
      <c r="M1533" s="63">
        <v>45454</v>
      </c>
      <c r="N1533" s="63">
        <v>45484</v>
      </c>
      <c r="O1533">
        <v>30</v>
      </c>
      <c r="P1533" t="s">
        <v>8813</v>
      </c>
      <c r="Q1533">
        <v>0</v>
      </c>
      <c r="R1533">
        <v>0</v>
      </c>
      <c r="S1533">
        <v>0</v>
      </c>
      <c r="T1533">
        <v>0</v>
      </c>
      <c r="U1533">
        <v>0</v>
      </c>
      <c r="V1533">
        <v>0</v>
      </c>
      <c r="W1533">
        <v>0</v>
      </c>
      <c r="X1533" s="1">
        <v>45473</v>
      </c>
      <c r="Y1533" s="1">
        <v>45102</v>
      </c>
      <c r="Z1533" t="s">
        <v>30</v>
      </c>
      <c r="AA1533" t="s">
        <v>103</v>
      </c>
    </row>
    <row r="1534" spans="1:27" x14ac:dyDescent="0.25">
      <c r="A1534" t="s">
        <v>2492</v>
      </c>
      <c r="B1534" t="s">
        <v>3579</v>
      </c>
      <c r="C1534" t="s">
        <v>27</v>
      </c>
      <c r="D1534" t="s">
        <v>30</v>
      </c>
      <c r="E1534" t="s">
        <v>2473</v>
      </c>
      <c r="F1534" t="s">
        <v>10</v>
      </c>
      <c r="G1534" t="s">
        <v>12</v>
      </c>
      <c r="H1534">
        <v>610</v>
      </c>
      <c r="I1534" t="s">
        <v>5794</v>
      </c>
      <c r="J1534">
        <v>5575000</v>
      </c>
      <c r="K1534">
        <v>16971.02</v>
      </c>
      <c r="L1534">
        <v>0.1525</v>
      </c>
      <c r="M1534" s="63">
        <v>45451</v>
      </c>
      <c r="N1534" s="63">
        <v>45481</v>
      </c>
      <c r="O1534">
        <v>30</v>
      </c>
      <c r="P1534" t="s">
        <v>8829</v>
      </c>
      <c r="Q1534">
        <v>0</v>
      </c>
      <c r="R1534">
        <v>0</v>
      </c>
      <c r="S1534">
        <v>0</v>
      </c>
      <c r="T1534">
        <v>0</v>
      </c>
      <c r="U1534">
        <v>0</v>
      </c>
      <c r="V1534">
        <v>0</v>
      </c>
      <c r="W1534">
        <v>0</v>
      </c>
      <c r="X1534" s="1">
        <v>45473</v>
      </c>
      <c r="Y1534" s="1">
        <v>45198</v>
      </c>
      <c r="Z1534" t="s">
        <v>30</v>
      </c>
      <c r="AA1534" t="s">
        <v>103</v>
      </c>
    </row>
    <row r="1535" spans="1:27" x14ac:dyDescent="0.25">
      <c r="A1535" t="s">
        <v>2492</v>
      </c>
      <c r="B1535" t="s">
        <v>3580</v>
      </c>
      <c r="C1535" t="s">
        <v>27</v>
      </c>
      <c r="D1535" t="s">
        <v>30</v>
      </c>
      <c r="E1535" t="s">
        <v>2473</v>
      </c>
      <c r="F1535" t="s">
        <v>10</v>
      </c>
      <c r="G1535" t="s">
        <v>10</v>
      </c>
      <c r="H1535">
        <v>610</v>
      </c>
      <c r="I1535" t="s">
        <v>6008</v>
      </c>
      <c r="J1535">
        <v>5575000</v>
      </c>
      <c r="K1535">
        <v>677.27</v>
      </c>
      <c r="L1535">
        <v>0.1525</v>
      </c>
      <c r="M1535" s="63">
        <v>45464</v>
      </c>
      <c r="N1535" s="63">
        <v>45494</v>
      </c>
      <c r="O1535">
        <v>30</v>
      </c>
      <c r="P1535" t="s">
        <v>8813</v>
      </c>
      <c r="Q1535">
        <v>0</v>
      </c>
      <c r="R1535">
        <v>0</v>
      </c>
      <c r="S1535">
        <v>0</v>
      </c>
      <c r="T1535">
        <v>0</v>
      </c>
      <c r="U1535">
        <v>0</v>
      </c>
      <c r="V1535">
        <v>0</v>
      </c>
      <c r="W1535">
        <v>0</v>
      </c>
      <c r="X1535" s="1">
        <v>45473</v>
      </c>
      <c r="Y1535" s="1">
        <v>45113</v>
      </c>
      <c r="Z1535" t="s">
        <v>30</v>
      </c>
      <c r="AA1535" t="s">
        <v>103</v>
      </c>
    </row>
    <row r="1536" spans="1:27" x14ac:dyDescent="0.25">
      <c r="A1536" t="s">
        <v>2492</v>
      </c>
      <c r="B1536" t="s">
        <v>3572</v>
      </c>
      <c r="C1536" t="s">
        <v>27</v>
      </c>
      <c r="D1536" t="s">
        <v>30</v>
      </c>
      <c r="E1536" t="s">
        <v>2473</v>
      </c>
      <c r="F1536" t="s">
        <v>10</v>
      </c>
      <c r="G1536" t="s">
        <v>10</v>
      </c>
      <c r="H1536">
        <v>610</v>
      </c>
      <c r="I1536" t="s">
        <v>5877</v>
      </c>
      <c r="J1536">
        <v>5575000</v>
      </c>
      <c r="K1536">
        <v>22019.91</v>
      </c>
      <c r="L1536">
        <v>0.1525</v>
      </c>
      <c r="M1536" s="63">
        <v>45456</v>
      </c>
      <c r="N1536" s="63">
        <v>45486</v>
      </c>
      <c r="O1536">
        <v>30</v>
      </c>
      <c r="P1536" t="s">
        <v>8799</v>
      </c>
      <c r="Q1536">
        <v>0</v>
      </c>
      <c r="R1536">
        <v>0</v>
      </c>
      <c r="S1536">
        <v>0</v>
      </c>
      <c r="T1536">
        <v>0</v>
      </c>
      <c r="U1536">
        <v>0</v>
      </c>
      <c r="V1536">
        <v>0</v>
      </c>
      <c r="W1536">
        <v>0</v>
      </c>
      <c r="X1536" s="1">
        <v>45473</v>
      </c>
      <c r="Y1536" s="1">
        <v>45194</v>
      </c>
      <c r="Z1536" t="s">
        <v>30</v>
      </c>
      <c r="AA1536" t="s">
        <v>103</v>
      </c>
    </row>
    <row r="1537" spans="1:27" x14ac:dyDescent="0.25">
      <c r="A1537" t="s">
        <v>2492</v>
      </c>
      <c r="B1537" t="s">
        <v>3586</v>
      </c>
      <c r="C1537" t="s">
        <v>27</v>
      </c>
      <c r="D1537" t="s">
        <v>30</v>
      </c>
      <c r="E1537" t="s">
        <v>2473</v>
      </c>
      <c r="F1537" t="s">
        <v>10</v>
      </c>
      <c r="G1537" t="s">
        <v>10</v>
      </c>
      <c r="H1537">
        <v>610</v>
      </c>
      <c r="I1537" t="s">
        <v>5997</v>
      </c>
      <c r="J1537">
        <v>5575000</v>
      </c>
      <c r="K1537">
        <v>608.41</v>
      </c>
      <c r="L1537">
        <v>0.1525</v>
      </c>
      <c r="M1537" s="63">
        <v>45445</v>
      </c>
      <c r="N1537" s="63">
        <v>45475</v>
      </c>
      <c r="O1537">
        <v>30</v>
      </c>
      <c r="P1537" t="s">
        <v>8837</v>
      </c>
      <c r="Q1537">
        <v>0</v>
      </c>
      <c r="R1537">
        <v>0</v>
      </c>
      <c r="S1537">
        <v>0</v>
      </c>
      <c r="T1537">
        <v>0</v>
      </c>
      <c r="U1537">
        <v>0</v>
      </c>
      <c r="V1537">
        <v>0</v>
      </c>
      <c r="W1537">
        <v>0</v>
      </c>
      <c r="X1537" s="1">
        <v>45473</v>
      </c>
      <c r="Y1537" s="1">
        <v>45106</v>
      </c>
      <c r="Z1537" t="s">
        <v>30</v>
      </c>
      <c r="AA1537" t="s">
        <v>103</v>
      </c>
    </row>
    <row r="1538" spans="1:27" x14ac:dyDescent="0.25">
      <c r="A1538" t="s">
        <v>2492</v>
      </c>
      <c r="B1538" t="s">
        <v>3575</v>
      </c>
      <c r="C1538" t="s">
        <v>27</v>
      </c>
      <c r="D1538" t="s">
        <v>30</v>
      </c>
      <c r="E1538" t="s">
        <v>2473</v>
      </c>
      <c r="F1538" t="s">
        <v>10</v>
      </c>
      <c r="G1538" t="s">
        <v>7</v>
      </c>
      <c r="H1538">
        <v>610</v>
      </c>
      <c r="I1538" t="s">
        <v>5978</v>
      </c>
      <c r="J1538">
        <v>5575000</v>
      </c>
      <c r="K1538">
        <v>175455.39</v>
      </c>
      <c r="L1538">
        <v>0.1525</v>
      </c>
      <c r="M1538" s="63">
        <v>45459</v>
      </c>
      <c r="N1538" s="63">
        <v>45489</v>
      </c>
      <c r="O1538">
        <v>30</v>
      </c>
      <c r="P1538" t="s">
        <v>8826</v>
      </c>
      <c r="Q1538">
        <v>0</v>
      </c>
      <c r="R1538">
        <v>0</v>
      </c>
      <c r="S1538">
        <v>0</v>
      </c>
      <c r="T1538">
        <v>0</v>
      </c>
      <c r="U1538">
        <v>0</v>
      </c>
      <c r="V1538">
        <v>0</v>
      </c>
      <c r="W1538">
        <v>0</v>
      </c>
      <c r="X1538" s="1">
        <v>45473</v>
      </c>
      <c r="Y1538" s="1">
        <v>45153</v>
      </c>
      <c r="Z1538" t="s">
        <v>30</v>
      </c>
      <c r="AA1538" t="s">
        <v>103</v>
      </c>
    </row>
    <row r="1539" spans="1:27" x14ac:dyDescent="0.25">
      <c r="A1539" t="s">
        <v>2492</v>
      </c>
      <c r="B1539" t="s">
        <v>3578</v>
      </c>
      <c r="C1539" t="s">
        <v>27</v>
      </c>
      <c r="D1539" t="s">
        <v>30</v>
      </c>
      <c r="E1539" t="s">
        <v>2473</v>
      </c>
      <c r="F1539" t="s">
        <v>10</v>
      </c>
      <c r="G1539" t="s">
        <v>7</v>
      </c>
      <c r="H1539">
        <v>610</v>
      </c>
      <c r="I1539" t="s">
        <v>5740</v>
      </c>
      <c r="J1539">
        <v>5575000</v>
      </c>
      <c r="K1539">
        <v>19649.080000000002</v>
      </c>
      <c r="L1539">
        <v>0.1525</v>
      </c>
      <c r="M1539" s="63">
        <v>45445</v>
      </c>
      <c r="N1539" s="63">
        <v>45475</v>
      </c>
      <c r="O1539">
        <v>30</v>
      </c>
      <c r="P1539" t="s">
        <v>8837</v>
      </c>
      <c r="Q1539">
        <v>0</v>
      </c>
      <c r="R1539">
        <v>0</v>
      </c>
      <c r="S1539">
        <v>0</v>
      </c>
      <c r="T1539">
        <v>0</v>
      </c>
      <c r="U1539">
        <v>0</v>
      </c>
      <c r="V1539">
        <v>0</v>
      </c>
      <c r="W1539">
        <v>0</v>
      </c>
      <c r="X1539" s="1">
        <v>45473</v>
      </c>
      <c r="Y1539" s="1">
        <v>45178</v>
      </c>
      <c r="Z1539" t="s">
        <v>30</v>
      </c>
      <c r="AA1539" t="s">
        <v>103</v>
      </c>
    </row>
    <row r="1540" spans="1:27" x14ac:dyDescent="0.25">
      <c r="A1540" t="s">
        <v>2492</v>
      </c>
      <c r="B1540" t="s">
        <v>3576</v>
      </c>
      <c r="C1540" t="s">
        <v>27</v>
      </c>
      <c r="D1540" t="s">
        <v>30</v>
      </c>
      <c r="E1540" t="s">
        <v>2473</v>
      </c>
      <c r="F1540" t="s">
        <v>10</v>
      </c>
      <c r="G1540" t="s">
        <v>5</v>
      </c>
      <c r="H1540">
        <v>610</v>
      </c>
      <c r="I1540" t="s">
        <v>5827</v>
      </c>
      <c r="J1540">
        <v>5575000</v>
      </c>
      <c r="K1540">
        <v>81436.740000000005</v>
      </c>
      <c r="L1540">
        <v>0.1525</v>
      </c>
      <c r="M1540" s="63">
        <v>45448</v>
      </c>
      <c r="N1540" s="63">
        <v>45478</v>
      </c>
      <c r="O1540">
        <v>30</v>
      </c>
      <c r="P1540" t="s">
        <v>8876</v>
      </c>
      <c r="Q1540">
        <v>0</v>
      </c>
      <c r="R1540">
        <v>0</v>
      </c>
      <c r="S1540">
        <v>0</v>
      </c>
      <c r="T1540">
        <v>0</v>
      </c>
      <c r="U1540">
        <v>0</v>
      </c>
      <c r="V1540">
        <v>0</v>
      </c>
      <c r="W1540">
        <v>0</v>
      </c>
      <c r="X1540" s="1">
        <v>45473</v>
      </c>
      <c r="Y1540" s="1">
        <v>45196</v>
      </c>
      <c r="Z1540" t="s">
        <v>30</v>
      </c>
      <c r="AA1540" t="s">
        <v>103</v>
      </c>
    </row>
    <row r="1541" spans="1:27" x14ac:dyDescent="0.25">
      <c r="A1541" t="s">
        <v>2492</v>
      </c>
      <c r="B1541" t="s">
        <v>3582</v>
      </c>
      <c r="C1541" t="s">
        <v>27</v>
      </c>
      <c r="D1541" t="s">
        <v>30</v>
      </c>
      <c r="E1541" t="s">
        <v>2473</v>
      </c>
      <c r="F1541" t="s">
        <v>10</v>
      </c>
      <c r="G1541" t="s">
        <v>12</v>
      </c>
      <c r="H1541">
        <v>610</v>
      </c>
      <c r="I1541" t="s">
        <v>5814</v>
      </c>
      <c r="J1541">
        <v>5575000</v>
      </c>
      <c r="K1541">
        <v>25353.46</v>
      </c>
      <c r="L1541">
        <v>0.1525</v>
      </c>
      <c r="M1541" s="63">
        <v>45451</v>
      </c>
      <c r="N1541" s="63">
        <v>45481</v>
      </c>
      <c r="O1541">
        <v>30</v>
      </c>
      <c r="P1541" t="s">
        <v>8826</v>
      </c>
      <c r="Q1541">
        <v>0</v>
      </c>
      <c r="R1541">
        <v>0</v>
      </c>
      <c r="S1541">
        <v>0</v>
      </c>
      <c r="T1541">
        <v>0</v>
      </c>
      <c r="U1541">
        <v>0</v>
      </c>
      <c r="V1541">
        <v>0</v>
      </c>
      <c r="W1541">
        <v>0</v>
      </c>
      <c r="X1541" s="1">
        <v>45473</v>
      </c>
      <c r="Y1541" s="1">
        <v>45178</v>
      </c>
      <c r="Z1541" t="s">
        <v>30</v>
      </c>
      <c r="AA1541" t="s">
        <v>103</v>
      </c>
    </row>
    <row r="1542" spans="1:27" x14ac:dyDescent="0.25">
      <c r="A1542" t="s">
        <v>2492</v>
      </c>
      <c r="B1542" t="s">
        <v>3584</v>
      </c>
      <c r="C1542" t="s">
        <v>27</v>
      </c>
      <c r="D1542" t="s">
        <v>30</v>
      </c>
      <c r="E1542" t="s">
        <v>2473</v>
      </c>
      <c r="F1542" t="s">
        <v>10</v>
      </c>
      <c r="G1542" t="s">
        <v>12</v>
      </c>
      <c r="H1542">
        <v>610</v>
      </c>
      <c r="I1542" t="s">
        <v>6030</v>
      </c>
      <c r="J1542">
        <v>5575000</v>
      </c>
      <c r="K1542">
        <v>4070.11</v>
      </c>
      <c r="L1542">
        <v>0.1525</v>
      </c>
      <c r="M1542" s="63">
        <v>45461</v>
      </c>
      <c r="N1542" s="63">
        <v>45491</v>
      </c>
      <c r="O1542">
        <v>30</v>
      </c>
      <c r="P1542" t="s">
        <v>8837</v>
      </c>
      <c r="Q1542">
        <v>0</v>
      </c>
      <c r="R1542">
        <v>0</v>
      </c>
      <c r="S1542">
        <v>0</v>
      </c>
      <c r="T1542">
        <v>0</v>
      </c>
      <c r="U1542">
        <v>0</v>
      </c>
      <c r="V1542">
        <v>0</v>
      </c>
      <c r="W1542">
        <v>0</v>
      </c>
      <c r="X1542" s="1">
        <v>45473</v>
      </c>
      <c r="Y1542" s="1">
        <v>45100</v>
      </c>
      <c r="Z1542" t="s">
        <v>30</v>
      </c>
      <c r="AA1542" t="s">
        <v>103</v>
      </c>
    </row>
    <row r="1543" spans="1:27" x14ac:dyDescent="0.25">
      <c r="A1543" t="s">
        <v>2492</v>
      </c>
      <c r="B1543" t="s">
        <v>4432</v>
      </c>
      <c r="C1543" t="s">
        <v>27</v>
      </c>
      <c r="D1543" t="s">
        <v>30</v>
      </c>
      <c r="E1543" t="s">
        <v>2473</v>
      </c>
      <c r="F1543" t="s">
        <v>10</v>
      </c>
      <c r="G1543" t="s">
        <v>10</v>
      </c>
      <c r="H1543">
        <v>610</v>
      </c>
      <c r="I1543" t="s">
        <v>5793</v>
      </c>
      <c r="J1543">
        <v>5575000</v>
      </c>
      <c r="K1543">
        <v>1549.57</v>
      </c>
      <c r="L1543">
        <v>0.1525</v>
      </c>
      <c r="M1543" s="63">
        <v>45459</v>
      </c>
      <c r="N1543" s="63">
        <v>45489</v>
      </c>
      <c r="O1543">
        <v>30</v>
      </c>
      <c r="P1543" t="s">
        <v>8798</v>
      </c>
      <c r="Q1543">
        <v>0</v>
      </c>
      <c r="R1543">
        <v>0</v>
      </c>
      <c r="S1543">
        <v>0</v>
      </c>
      <c r="T1543">
        <v>0</v>
      </c>
      <c r="U1543">
        <v>0</v>
      </c>
      <c r="V1543">
        <v>0</v>
      </c>
      <c r="W1543">
        <v>0</v>
      </c>
      <c r="X1543" s="1">
        <v>45473</v>
      </c>
      <c r="Y1543" s="1">
        <v>45142</v>
      </c>
      <c r="Z1543" t="s">
        <v>30</v>
      </c>
      <c r="AA1543" t="s">
        <v>103</v>
      </c>
    </row>
    <row r="1544" spans="1:27" x14ac:dyDescent="0.25">
      <c r="A1544" t="s">
        <v>2492</v>
      </c>
      <c r="B1544" t="s">
        <v>3567</v>
      </c>
      <c r="C1544" t="s">
        <v>27</v>
      </c>
      <c r="D1544" t="s">
        <v>30</v>
      </c>
      <c r="E1544" t="s">
        <v>2473</v>
      </c>
      <c r="F1544" t="s">
        <v>10</v>
      </c>
      <c r="G1544" t="s">
        <v>10</v>
      </c>
      <c r="H1544">
        <v>610</v>
      </c>
      <c r="I1544" t="s">
        <v>5618</v>
      </c>
      <c r="J1544">
        <v>5575000</v>
      </c>
      <c r="K1544">
        <v>613288.61</v>
      </c>
      <c r="L1544">
        <v>0.1525</v>
      </c>
      <c r="M1544" s="63">
        <v>45455</v>
      </c>
      <c r="N1544" s="63">
        <v>45485</v>
      </c>
      <c r="O1544">
        <v>30</v>
      </c>
      <c r="P1544" t="s">
        <v>8802</v>
      </c>
      <c r="Q1544">
        <v>0</v>
      </c>
      <c r="R1544">
        <v>0</v>
      </c>
      <c r="S1544">
        <v>0</v>
      </c>
      <c r="T1544">
        <v>0</v>
      </c>
      <c r="U1544">
        <v>0</v>
      </c>
      <c r="V1544">
        <v>0</v>
      </c>
      <c r="W1544">
        <v>0</v>
      </c>
      <c r="X1544" s="1">
        <v>45473</v>
      </c>
      <c r="Y1544" s="1">
        <v>45168</v>
      </c>
      <c r="Z1544" t="s">
        <v>30</v>
      </c>
      <c r="AA1544" t="s">
        <v>103</v>
      </c>
    </row>
    <row r="1545" spans="1:27" x14ac:dyDescent="0.25">
      <c r="A1545" t="s">
        <v>2492</v>
      </c>
      <c r="B1545" t="s">
        <v>3570</v>
      </c>
      <c r="C1545" t="s">
        <v>27</v>
      </c>
      <c r="D1545" t="s">
        <v>30</v>
      </c>
      <c r="E1545" t="s">
        <v>2473</v>
      </c>
      <c r="F1545" t="s">
        <v>10</v>
      </c>
      <c r="G1545" t="s">
        <v>7</v>
      </c>
      <c r="H1545">
        <v>610</v>
      </c>
      <c r="I1545" t="s">
        <v>5817</v>
      </c>
      <c r="J1545">
        <v>5575000</v>
      </c>
      <c r="K1545">
        <v>270046.37</v>
      </c>
      <c r="L1545">
        <v>0.1525</v>
      </c>
      <c r="M1545" s="63">
        <v>45454</v>
      </c>
      <c r="N1545" s="63">
        <v>45484</v>
      </c>
      <c r="O1545">
        <v>30</v>
      </c>
      <c r="P1545" t="s">
        <v>8802</v>
      </c>
      <c r="Q1545">
        <v>0</v>
      </c>
      <c r="R1545">
        <v>0</v>
      </c>
      <c r="S1545">
        <v>0</v>
      </c>
      <c r="T1545">
        <v>0</v>
      </c>
      <c r="U1545">
        <v>0</v>
      </c>
      <c r="V1545">
        <v>0</v>
      </c>
      <c r="W1545">
        <v>0</v>
      </c>
      <c r="X1545" s="1">
        <v>45473</v>
      </c>
      <c r="Y1545" s="1">
        <v>45118</v>
      </c>
      <c r="Z1545" t="s">
        <v>30</v>
      </c>
      <c r="AA1545" t="s">
        <v>103</v>
      </c>
    </row>
    <row r="1546" spans="1:27" x14ac:dyDescent="0.25">
      <c r="A1546" t="s">
        <v>2492</v>
      </c>
      <c r="B1546" t="s">
        <v>3571</v>
      </c>
      <c r="C1546" t="s">
        <v>27</v>
      </c>
      <c r="D1546" t="s">
        <v>30</v>
      </c>
      <c r="E1546" t="s">
        <v>2473</v>
      </c>
      <c r="F1546" t="s">
        <v>10</v>
      </c>
      <c r="G1546" t="s">
        <v>10</v>
      </c>
      <c r="H1546">
        <v>610</v>
      </c>
      <c r="I1546" t="s">
        <v>5930</v>
      </c>
      <c r="J1546">
        <v>5575000</v>
      </c>
      <c r="K1546">
        <v>111099.45</v>
      </c>
      <c r="L1546">
        <v>0.1525</v>
      </c>
      <c r="M1546" s="63">
        <v>45468</v>
      </c>
      <c r="N1546" s="63">
        <v>45498</v>
      </c>
      <c r="O1546">
        <v>30</v>
      </c>
      <c r="P1546" t="s">
        <v>8829</v>
      </c>
      <c r="Q1546">
        <v>0</v>
      </c>
      <c r="R1546">
        <v>0</v>
      </c>
      <c r="S1546">
        <v>0</v>
      </c>
      <c r="T1546">
        <v>0</v>
      </c>
      <c r="U1546">
        <v>0</v>
      </c>
      <c r="V1546">
        <v>0</v>
      </c>
      <c r="W1546">
        <v>0</v>
      </c>
      <c r="X1546" s="1">
        <v>45473</v>
      </c>
      <c r="Y1546" s="1">
        <v>45099</v>
      </c>
      <c r="Z1546" t="s">
        <v>30</v>
      </c>
      <c r="AA1546" t="s">
        <v>103</v>
      </c>
    </row>
    <row r="1547" spans="1:27" x14ac:dyDescent="0.25">
      <c r="A1547" t="s">
        <v>2492</v>
      </c>
      <c r="B1547" t="s">
        <v>3571</v>
      </c>
      <c r="C1547" t="s">
        <v>27</v>
      </c>
      <c r="D1547" t="s">
        <v>30</v>
      </c>
      <c r="E1547" t="s">
        <v>2473</v>
      </c>
      <c r="F1547" t="s">
        <v>10</v>
      </c>
      <c r="G1547" t="s">
        <v>10</v>
      </c>
      <c r="H1547">
        <v>610</v>
      </c>
      <c r="I1547" t="s">
        <v>5930</v>
      </c>
      <c r="J1547">
        <v>5575000</v>
      </c>
      <c r="K1547">
        <v>21107.24</v>
      </c>
      <c r="L1547">
        <v>0.1525</v>
      </c>
      <c r="M1547" s="63">
        <v>45451</v>
      </c>
      <c r="N1547" s="63">
        <v>45481</v>
      </c>
      <c r="O1547">
        <v>30</v>
      </c>
      <c r="P1547" t="s">
        <v>8822</v>
      </c>
      <c r="Q1547">
        <v>0</v>
      </c>
      <c r="R1547">
        <v>0</v>
      </c>
      <c r="S1547">
        <v>0</v>
      </c>
      <c r="T1547">
        <v>0</v>
      </c>
      <c r="U1547">
        <v>0</v>
      </c>
      <c r="V1547">
        <v>0</v>
      </c>
      <c r="W1547">
        <v>0</v>
      </c>
      <c r="X1547" s="1">
        <v>45473</v>
      </c>
      <c r="Y1547" s="1">
        <v>45191</v>
      </c>
      <c r="Z1547" t="s">
        <v>30</v>
      </c>
      <c r="AA1547" t="s">
        <v>103</v>
      </c>
    </row>
    <row r="1548" spans="1:27" x14ac:dyDescent="0.25">
      <c r="A1548" t="s">
        <v>2492</v>
      </c>
      <c r="B1548" t="s">
        <v>3573</v>
      </c>
      <c r="C1548" t="s">
        <v>27</v>
      </c>
      <c r="D1548" t="s">
        <v>30</v>
      </c>
      <c r="E1548" t="s">
        <v>2473</v>
      </c>
      <c r="F1548" t="s">
        <v>10</v>
      </c>
      <c r="G1548" t="s">
        <v>10</v>
      </c>
      <c r="H1548">
        <v>610</v>
      </c>
      <c r="I1548" t="s">
        <v>5717</v>
      </c>
      <c r="J1548">
        <v>5575000</v>
      </c>
      <c r="K1548">
        <v>262942.13</v>
      </c>
      <c r="L1548">
        <v>0.1525</v>
      </c>
      <c r="M1548" s="63">
        <v>45460</v>
      </c>
      <c r="N1548" s="63">
        <v>45490</v>
      </c>
      <c r="O1548">
        <v>30</v>
      </c>
      <c r="P1548" t="s">
        <v>8816</v>
      </c>
      <c r="Q1548">
        <v>0</v>
      </c>
      <c r="R1548">
        <v>0</v>
      </c>
      <c r="S1548">
        <v>0</v>
      </c>
      <c r="T1548">
        <v>0</v>
      </c>
      <c r="U1548">
        <v>0</v>
      </c>
      <c r="V1548">
        <v>0</v>
      </c>
      <c r="W1548">
        <v>0</v>
      </c>
      <c r="X1548" s="1">
        <v>45473</v>
      </c>
      <c r="Y1548" s="1">
        <v>45107</v>
      </c>
      <c r="Z1548" t="s">
        <v>30</v>
      </c>
      <c r="AA1548" t="s">
        <v>103</v>
      </c>
    </row>
    <row r="1549" spans="1:27" x14ac:dyDescent="0.25">
      <c r="A1549" t="s">
        <v>2492</v>
      </c>
      <c r="B1549" t="s">
        <v>4503</v>
      </c>
      <c r="C1549" t="s">
        <v>27</v>
      </c>
      <c r="D1549" t="s">
        <v>30</v>
      </c>
      <c r="E1549" t="s">
        <v>2473</v>
      </c>
      <c r="F1549" t="s">
        <v>10</v>
      </c>
      <c r="G1549" t="s">
        <v>10</v>
      </c>
      <c r="H1549">
        <v>610</v>
      </c>
      <c r="I1549" t="s">
        <v>5639</v>
      </c>
      <c r="J1549">
        <v>5575000</v>
      </c>
      <c r="K1549">
        <v>53064.66</v>
      </c>
      <c r="L1549">
        <v>0.1525</v>
      </c>
      <c r="M1549" s="63">
        <v>45447</v>
      </c>
      <c r="N1549" s="63">
        <v>45477</v>
      </c>
      <c r="O1549">
        <v>30</v>
      </c>
      <c r="P1549" t="s">
        <v>8826</v>
      </c>
      <c r="Q1549">
        <v>0</v>
      </c>
      <c r="R1549">
        <v>0</v>
      </c>
      <c r="S1549">
        <v>0</v>
      </c>
      <c r="T1549">
        <v>0</v>
      </c>
      <c r="U1549">
        <v>0</v>
      </c>
      <c r="V1549">
        <v>0</v>
      </c>
      <c r="W1549">
        <v>0</v>
      </c>
      <c r="X1549" s="1">
        <v>45473</v>
      </c>
      <c r="Y1549" s="1">
        <v>45349</v>
      </c>
      <c r="Z1549" t="s">
        <v>30</v>
      </c>
      <c r="AA1549" t="s">
        <v>103</v>
      </c>
    </row>
    <row r="1550" spans="1:27" x14ac:dyDescent="0.25">
      <c r="A1550" t="s">
        <v>2492</v>
      </c>
      <c r="B1550" t="s">
        <v>3581</v>
      </c>
      <c r="C1550" t="s">
        <v>27</v>
      </c>
      <c r="D1550" t="s">
        <v>30</v>
      </c>
      <c r="E1550" t="s">
        <v>2473</v>
      </c>
      <c r="F1550" t="s">
        <v>10</v>
      </c>
      <c r="G1550" t="s">
        <v>7</v>
      </c>
      <c r="H1550">
        <v>610</v>
      </c>
      <c r="I1550" t="s">
        <v>5624</v>
      </c>
      <c r="J1550">
        <v>5575000</v>
      </c>
      <c r="K1550">
        <v>39538.29</v>
      </c>
      <c r="L1550">
        <v>0.1525</v>
      </c>
      <c r="M1550" s="63">
        <v>45469</v>
      </c>
      <c r="N1550" s="63">
        <v>45499</v>
      </c>
      <c r="O1550">
        <v>30</v>
      </c>
      <c r="P1550" t="s">
        <v>8802</v>
      </c>
      <c r="Q1550">
        <v>0</v>
      </c>
      <c r="R1550">
        <v>0</v>
      </c>
      <c r="S1550">
        <v>0</v>
      </c>
      <c r="T1550">
        <v>0</v>
      </c>
      <c r="U1550">
        <v>0</v>
      </c>
      <c r="V1550">
        <v>0</v>
      </c>
      <c r="W1550">
        <v>0</v>
      </c>
      <c r="X1550" s="1">
        <v>45473</v>
      </c>
      <c r="Y1550" s="1">
        <v>45166</v>
      </c>
      <c r="Z1550" t="s">
        <v>30</v>
      </c>
      <c r="AA1550" t="s">
        <v>103</v>
      </c>
    </row>
    <row r="1551" spans="1:27" x14ac:dyDescent="0.25">
      <c r="A1551" t="s">
        <v>2492</v>
      </c>
      <c r="B1551" t="s">
        <v>3583</v>
      </c>
      <c r="C1551" t="s">
        <v>27</v>
      </c>
      <c r="D1551" t="s">
        <v>30</v>
      </c>
      <c r="E1551" t="s">
        <v>2473</v>
      </c>
      <c r="F1551" t="s">
        <v>10</v>
      </c>
      <c r="G1551" t="s">
        <v>7</v>
      </c>
      <c r="H1551">
        <v>610</v>
      </c>
      <c r="I1551" t="s">
        <v>5859</v>
      </c>
      <c r="J1551">
        <v>5575000</v>
      </c>
      <c r="K1551">
        <v>16301.12</v>
      </c>
      <c r="L1551">
        <v>0.1525</v>
      </c>
      <c r="M1551" s="63">
        <v>45461</v>
      </c>
      <c r="N1551" s="63">
        <v>45491</v>
      </c>
      <c r="O1551">
        <v>30</v>
      </c>
      <c r="P1551" t="s">
        <v>8828</v>
      </c>
      <c r="Q1551">
        <v>0</v>
      </c>
      <c r="R1551">
        <v>0</v>
      </c>
      <c r="S1551">
        <v>0</v>
      </c>
      <c r="T1551">
        <v>0</v>
      </c>
      <c r="U1551">
        <v>0</v>
      </c>
      <c r="V1551">
        <v>0</v>
      </c>
      <c r="W1551">
        <v>0</v>
      </c>
      <c r="X1551" s="1">
        <v>45473</v>
      </c>
      <c r="Y1551" s="1">
        <v>45190</v>
      </c>
      <c r="Z1551" t="s">
        <v>30</v>
      </c>
      <c r="AA1551" t="s">
        <v>103</v>
      </c>
    </row>
    <row r="1552" spans="1:27" x14ac:dyDescent="0.25">
      <c r="A1552" t="s">
        <v>2492</v>
      </c>
      <c r="B1552" t="s">
        <v>4595</v>
      </c>
      <c r="C1552" t="s">
        <v>27</v>
      </c>
      <c r="D1552" t="s">
        <v>30</v>
      </c>
      <c r="E1552" t="s">
        <v>2473</v>
      </c>
      <c r="F1552" t="s">
        <v>10</v>
      </c>
      <c r="G1552" t="s">
        <v>10</v>
      </c>
      <c r="H1552">
        <v>610</v>
      </c>
      <c r="I1552" t="s">
        <v>6018</v>
      </c>
      <c r="J1552">
        <v>5575000</v>
      </c>
      <c r="K1552">
        <v>91534.85</v>
      </c>
      <c r="L1552">
        <v>0.1525</v>
      </c>
      <c r="M1552" s="63">
        <v>45474</v>
      </c>
      <c r="N1552" s="63">
        <v>45504</v>
      </c>
      <c r="O1552">
        <v>30</v>
      </c>
      <c r="P1552" t="s">
        <v>8801</v>
      </c>
      <c r="Q1552">
        <v>0</v>
      </c>
      <c r="R1552">
        <v>0</v>
      </c>
      <c r="S1552">
        <v>0</v>
      </c>
      <c r="T1552">
        <v>0</v>
      </c>
      <c r="U1552">
        <v>0</v>
      </c>
      <c r="V1552">
        <v>0</v>
      </c>
      <c r="W1552">
        <v>0</v>
      </c>
      <c r="X1552" s="1">
        <v>45473</v>
      </c>
      <c r="Y1552" s="1">
        <v>45138</v>
      </c>
      <c r="Z1552" t="s">
        <v>30</v>
      </c>
      <c r="AA1552" t="s">
        <v>103</v>
      </c>
    </row>
    <row r="1553" spans="1:27" x14ac:dyDescent="0.25">
      <c r="A1553" t="s">
        <v>2492</v>
      </c>
      <c r="B1553" t="s">
        <v>4619</v>
      </c>
      <c r="C1553" t="s">
        <v>27</v>
      </c>
      <c r="D1553" t="s">
        <v>30</v>
      </c>
      <c r="E1553" t="s">
        <v>2473</v>
      </c>
      <c r="F1553" t="s">
        <v>10</v>
      </c>
      <c r="G1553" t="s">
        <v>12</v>
      </c>
      <c r="H1553">
        <v>610</v>
      </c>
      <c r="I1553" t="s">
        <v>6038</v>
      </c>
      <c r="J1553">
        <v>5575000</v>
      </c>
      <c r="K1553">
        <v>93495.71</v>
      </c>
      <c r="L1553">
        <v>0.1525</v>
      </c>
      <c r="M1553" s="63">
        <v>45461</v>
      </c>
      <c r="N1553" s="63">
        <v>45491</v>
      </c>
      <c r="O1553">
        <v>30</v>
      </c>
      <c r="P1553" t="s">
        <v>8813</v>
      </c>
      <c r="Q1553">
        <v>0</v>
      </c>
      <c r="R1553">
        <v>0</v>
      </c>
      <c r="S1553">
        <v>0</v>
      </c>
      <c r="T1553">
        <v>0</v>
      </c>
      <c r="U1553">
        <v>0</v>
      </c>
      <c r="V1553">
        <v>0</v>
      </c>
      <c r="W1553">
        <v>0</v>
      </c>
      <c r="X1553" s="1">
        <v>45473</v>
      </c>
      <c r="Y1553" s="1">
        <v>45314</v>
      </c>
      <c r="Z1553" t="s">
        <v>30</v>
      </c>
      <c r="AA1553" t="s">
        <v>103</v>
      </c>
    </row>
    <row r="1554" spans="1:27" x14ac:dyDescent="0.25">
      <c r="A1554" t="s">
        <v>2492</v>
      </c>
      <c r="B1554" t="s">
        <v>4717</v>
      </c>
      <c r="C1554" t="s">
        <v>27</v>
      </c>
      <c r="D1554" t="s">
        <v>30</v>
      </c>
      <c r="E1554" t="s">
        <v>2473</v>
      </c>
      <c r="F1554" t="s">
        <v>10</v>
      </c>
      <c r="G1554" t="s">
        <v>7</v>
      </c>
      <c r="H1554">
        <v>610</v>
      </c>
      <c r="I1554" t="s">
        <v>5956</v>
      </c>
      <c r="J1554">
        <v>5575000</v>
      </c>
      <c r="K1554">
        <v>15400</v>
      </c>
      <c r="L1554">
        <v>0.1525</v>
      </c>
      <c r="M1554" s="63">
        <v>45451</v>
      </c>
      <c r="N1554" s="63">
        <v>45481</v>
      </c>
      <c r="O1554">
        <v>30</v>
      </c>
      <c r="P1554" t="s">
        <v>8876</v>
      </c>
      <c r="Q1554">
        <v>0</v>
      </c>
      <c r="R1554">
        <v>0</v>
      </c>
      <c r="S1554">
        <v>0</v>
      </c>
      <c r="T1554">
        <v>0</v>
      </c>
      <c r="U1554">
        <v>0</v>
      </c>
      <c r="V1554">
        <v>0</v>
      </c>
      <c r="W1554">
        <v>0</v>
      </c>
      <c r="X1554" s="1">
        <v>45473</v>
      </c>
      <c r="Y1554" s="1">
        <v>45274</v>
      </c>
      <c r="Z1554" t="s">
        <v>30</v>
      </c>
      <c r="AA1554" t="s">
        <v>103</v>
      </c>
    </row>
    <row r="1555" spans="1:27" x14ac:dyDescent="0.25">
      <c r="A1555" t="s">
        <v>2492</v>
      </c>
      <c r="B1555" t="s">
        <v>4720</v>
      </c>
      <c r="C1555" t="s">
        <v>27</v>
      </c>
      <c r="D1555" t="s">
        <v>30</v>
      </c>
      <c r="E1555" t="s">
        <v>2473</v>
      </c>
      <c r="F1555" t="s">
        <v>10</v>
      </c>
      <c r="G1555" t="s">
        <v>10</v>
      </c>
      <c r="H1555">
        <v>610</v>
      </c>
      <c r="I1555" t="s">
        <v>5932</v>
      </c>
      <c r="J1555">
        <v>5575000</v>
      </c>
      <c r="K1555">
        <v>6056.49</v>
      </c>
      <c r="L1555">
        <v>0.1525</v>
      </c>
      <c r="M1555" s="63">
        <v>45454</v>
      </c>
      <c r="N1555" s="63">
        <v>45484</v>
      </c>
      <c r="O1555">
        <v>30</v>
      </c>
      <c r="P1555" t="s">
        <v>8837</v>
      </c>
      <c r="Q1555">
        <v>0</v>
      </c>
      <c r="R1555">
        <v>0</v>
      </c>
      <c r="S1555">
        <v>0</v>
      </c>
      <c r="T1555">
        <v>0</v>
      </c>
      <c r="U1555">
        <v>0</v>
      </c>
      <c r="V1555">
        <v>0</v>
      </c>
      <c r="W1555">
        <v>0</v>
      </c>
      <c r="X1555" s="1">
        <v>45473</v>
      </c>
      <c r="Y1555" s="1">
        <v>45248</v>
      </c>
      <c r="Z1555" t="s">
        <v>30</v>
      </c>
      <c r="AA1555" t="s">
        <v>103</v>
      </c>
    </row>
    <row r="1556" spans="1:27" x14ac:dyDescent="0.25">
      <c r="A1556" t="s">
        <v>2492</v>
      </c>
      <c r="B1556" t="s">
        <v>4832</v>
      </c>
      <c r="C1556" t="s">
        <v>27</v>
      </c>
      <c r="D1556" t="s">
        <v>30</v>
      </c>
      <c r="E1556" t="s">
        <v>2473</v>
      </c>
      <c r="F1556" t="s">
        <v>10</v>
      </c>
      <c r="G1556" t="s">
        <v>10</v>
      </c>
      <c r="H1556">
        <v>610</v>
      </c>
      <c r="I1556" t="s">
        <v>5922</v>
      </c>
      <c r="J1556">
        <v>5575000</v>
      </c>
      <c r="K1556">
        <v>5923.39</v>
      </c>
      <c r="L1556">
        <v>0.1525</v>
      </c>
      <c r="M1556" s="63">
        <v>45467</v>
      </c>
      <c r="N1556" s="63">
        <v>45497</v>
      </c>
      <c r="O1556">
        <v>30</v>
      </c>
      <c r="P1556" t="s">
        <v>8802</v>
      </c>
      <c r="Q1556">
        <v>0</v>
      </c>
      <c r="R1556">
        <v>0</v>
      </c>
      <c r="S1556">
        <v>0</v>
      </c>
      <c r="T1556">
        <v>0</v>
      </c>
      <c r="U1556">
        <v>0</v>
      </c>
      <c r="V1556">
        <v>0</v>
      </c>
      <c r="W1556">
        <v>0</v>
      </c>
      <c r="X1556" s="1">
        <v>45473</v>
      </c>
      <c r="Y1556" s="1">
        <v>45220</v>
      </c>
      <c r="Z1556" t="s">
        <v>30</v>
      </c>
      <c r="AA1556" t="s">
        <v>103</v>
      </c>
    </row>
    <row r="1557" spans="1:27" x14ac:dyDescent="0.25">
      <c r="A1557" t="s">
        <v>2483</v>
      </c>
      <c r="B1557" t="s">
        <v>3402</v>
      </c>
      <c r="C1557" t="s">
        <v>27</v>
      </c>
      <c r="D1557" t="s">
        <v>30</v>
      </c>
      <c r="E1557" t="s">
        <v>2473</v>
      </c>
      <c r="F1557" t="s">
        <v>3</v>
      </c>
      <c r="G1557" t="s">
        <v>10</v>
      </c>
      <c r="H1557">
        <v>410</v>
      </c>
      <c r="I1557" t="s">
        <v>5961</v>
      </c>
      <c r="J1557">
        <v>11930000</v>
      </c>
      <c r="K1557">
        <v>88952.16</v>
      </c>
      <c r="L1557">
        <v>0.14000000000000001</v>
      </c>
      <c r="M1557" s="63">
        <v>45454</v>
      </c>
      <c r="N1557" s="63">
        <v>45484</v>
      </c>
      <c r="O1557">
        <v>30</v>
      </c>
      <c r="P1557" t="s">
        <v>8816</v>
      </c>
      <c r="Q1557">
        <v>0</v>
      </c>
      <c r="R1557">
        <v>0</v>
      </c>
      <c r="S1557">
        <v>0</v>
      </c>
      <c r="T1557">
        <v>0</v>
      </c>
      <c r="U1557">
        <v>0</v>
      </c>
      <c r="V1557">
        <v>0</v>
      </c>
      <c r="W1557">
        <v>0</v>
      </c>
      <c r="X1557" s="1">
        <v>45473</v>
      </c>
      <c r="Y1557" s="1">
        <v>44529</v>
      </c>
      <c r="Z1557" t="s">
        <v>30</v>
      </c>
      <c r="AA1557" t="s">
        <v>101</v>
      </c>
    </row>
    <row r="1558" spans="1:27" x14ac:dyDescent="0.25">
      <c r="A1558" t="s">
        <v>2483</v>
      </c>
      <c r="B1558" t="s">
        <v>3408</v>
      </c>
      <c r="C1558" t="s">
        <v>27</v>
      </c>
      <c r="D1558" t="s">
        <v>30</v>
      </c>
      <c r="E1558" t="s">
        <v>2473</v>
      </c>
      <c r="F1558" t="s">
        <v>3</v>
      </c>
      <c r="G1558" t="s">
        <v>10</v>
      </c>
      <c r="H1558">
        <v>410</v>
      </c>
      <c r="I1558" t="s">
        <v>5698</v>
      </c>
      <c r="J1558">
        <v>11930000</v>
      </c>
      <c r="K1558">
        <v>23581.14</v>
      </c>
      <c r="L1558">
        <v>0.14000000000000001</v>
      </c>
      <c r="M1558" s="63">
        <v>45454</v>
      </c>
      <c r="N1558" s="63">
        <v>45484</v>
      </c>
      <c r="O1558">
        <v>30</v>
      </c>
      <c r="P1558" t="s">
        <v>8813</v>
      </c>
      <c r="Q1558">
        <v>0</v>
      </c>
      <c r="R1558">
        <v>0</v>
      </c>
      <c r="S1558">
        <v>0</v>
      </c>
      <c r="T1558">
        <v>0</v>
      </c>
      <c r="U1558">
        <v>0</v>
      </c>
      <c r="V1558">
        <v>0</v>
      </c>
      <c r="W1558">
        <v>0</v>
      </c>
      <c r="X1558" s="1">
        <v>45473</v>
      </c>
      <c r="Y1558" s="1">
        <v>44970</v>
      </c>
      <c r="Z1558" t="s">
        <v>30</v>
      </c>
      <c r="AA1558" t="s">
        <v>101</v>
      </c>
    </row>
    <row r="1559" spans="1:27" x14ac:dyDescent="0.25">
      <c r="A1559" t="s">
        <v>2483</v>
      </c>
      <c r="B1559" t="s">
        <v>3407</v>
      </c>
      <c r="C1559" t="s">
        <v>27</v>
      </c>
      <c r="D1559" t="s">
        <v>30</v>
      </c>
      <c r="E1559" t="s">
        <v>2473</v>
      </c>
      <c r="F1559" t="s">
        <v>3</v>
      </c>
      <c r="G1559" t="s">
        <v>10</v>
      </c>
      <c r="H1559">
        <v>410</v>
      </c>
      <c r="I1559" t="s">
        <v>5936</v>
      </c>
      <c r="J1559">
        <v>11930000</v>
      </c>
      <c r="K1559">
        <v>86792.09</v>
      </c>
      <c r="L1559">
        <v>0.14000000000000001</v>
      </c>
      <c r="M1559" s="63">
        <v>45468</v>
      </c>
      <c r="N1559" s="63">
        <v>45498</v>
      </c>
      <c r="O1559">
        <v>30</v>
      </c>
      <c r="P1559" t="s">
        <v>8802</v>
      </c>
      <c r="Q1559">
        <v>0</v>
      </c>
      <c r="R1559">
        <v>0</v>
      </c>
      <c r="S1559">
        <v>0</v>
      </c>
      <c r="T1559">
        <v>0</v>
      </c>
      <c r="U1559">
        <v>0</v>
      </c>
      <c r="V1559">
        <v>0</v>
      </c>
      <c r="W1559">
        <v>0</v>
      </c>
      <c r="X1559" s="1">
        <v>45473</v>
      </c>
      <c r="Y1559" s="1">
        <v>45126</v>
      </c>
      <c r="Z1559" t="s">
        <v>30</v>
      </c>
      <c r="AA1559" t="s">
        <v>101</v>
      </c>
    </row>
    <row r="1560" spans="1:27" x14ac:dyDescent="0.25">
      <c r="A1560" t="s">
        <v>2483</v>
      </c>
      <c r="B1560" t="s">
        <v>3397</v>
      </c>
      <c r="C1560" t="s">
        <v>27</v>
      </c>
      <c r="D1560" t="s">
        <v>30</v>
      </c>
      <c r="E1560" t="s">
        <v>2473</v>
      </c>
      <c r="F1560" t="s">
        <v>3</v>
      </c>
      <c r="G1560" t="s">
        <v>10</v>
      </c>
      <c r="H1560">
        <v>410</v>
      </c>
      <c r="I1560" t="s">
        <v>5878</v>
      </c>
      <c r="J1560">
        <v>11930000</v>
      </c>
      <c r="K1560">
        <v>47538.26</v>
      </c>
      <c r="L1560">
        <v>0.14000000000000001</v>
      </c>
      <c r="M1560" s="63">
        <v>45467</v>
      </c>
      <c r="N1560" s="63">
        <v>45497</v>
      </c>
      <c r="O1560">
        <v>30</v>
      </c>
      <c r="P1560" t="s">
        <v>8831</v>
      </c>
      <c r="Q1560">
        <v>0</v>
      </c>
      <c r="R1560">
        <v>0</v>
      </c>
      <c r="S1560">
        <v>0</v>
      </c>
      <c r="T1560">
        <v>0</v>
      </c>
      <c r="U1560">
        <v>0</v>
      </c>
      <c r="V1560">
        <v>0</v>
      </c>
      <c r="W1560">
        <v>0</v>
      </c>
      <c r="X1560" s="1">
        <v>45473</v>
      </c>
      <c r="Y1560" s="1">
        <v>45155</v>
      </c>
      <c r="Z1560" t="s">
        <v>30</v>
      </c>
      <c r="AA1560" t="s">
        <v>101</v>
      </c>
    </row>
    <row r="1561" spans="1:27" x14ac:dyDescent="0.25">
      <c r="A1561" t="s">
        <v>2483</v>
      </c>
      <c r="B1561" t="s">
        <v>3394</v>
      </c>
      <c r="C1561" t="s">
        <v>27</v>
      </c>
      <c r="D1561" t="s">
        <v>30</v>
      </c>
      <c r="E1561" t="s">
        <v>2473</v>
      </c>
      <c r="F1561" t="s">
        <v>3</v>
      </c>
      <c r="G1561" t="s">
        <v>12</v>
      </c>
      <c r="H1561">
        <v>410</v>
      </c>
      <c r="I1561" t="s">
        <v>5746</v>
      </c>
      <c r="J1561">
        <v>11930000</v>
      </c>
      <c r="K1561">
        <v>279954.51</v>
      </c>
      <c r="L1561">
        <v>0.14000000000000001</v>
      </c>
      <c r="M1561" s="63">
        <v>45465</v>
      </c>
      <c r="N1561" s="63">
        <v>45495</v>
      </c>
      <c r="O1561">
        <v>30</v>
      </c>
      <c r="P1561" t="s">
        <v>8838</v>
      </c>
      <c r="Q1561">
        <v>0</v>
      </c>
      <c r="R1561">
        <v>0</v>
      </c>
      <c r="S1561">
        <v>0</v>
      </c>
      <c r="T1561">
        <v>0</v>
      </c>
      <c r="U1561">
        <v>0</v>
      </c>
      <c r="V1561">
        <v>0</v>
      </c>
      <c r="W1561">
        <v>0</v>
      </c>
      <c r="X1561" s="1">
        <v>45473</v>
      </c>
      <c r="Y1561" s="1">
        <v>43844</v>
      </c>
      <c r="Z1561" t="s">
        <v>30</v>
      </c>
      <c r="AA1561" t="s">
        <v>101</v>
      </c>
    </row>
    <row r="1562" spans="1:27" x14ac:dyDescent="0.25">
      <c r="A1562" t="s">
        <v>2483</v>
      </c>
      <c r="B1562" t="s">
        <v>3398</v>
      </c>
      <c r="C1562" t="s">
        <v>27</v>
      </c>
      <c r="D1562" t="s">
        <v>30</v>
      </c>
      <c r="E1562" t="s">
        <v>2473</v>
      </c>
      <c r="F1562" t="s">
        <v>3</v>
      </c>
      <c r="G1562" t="s">
        <v>10</v>
      </c>
      <c r="H1562">
        <v>410</v>
      </c>
      <c r="I1562" t="s">
        <v>5944</v>
      </c>
      <c r="J1562">
        <v>11930000</v>
      </c>
      <c r="K1562">
        <v>439513.36</v>
      </c>
      <c r="L1562">
        <v>0.14000000000000001</v>
      </c>
      <c r="M1562" s="63">
        <v>45456</v>
      </c>
      <c r="N1562" s="63">
        <v>45486</v>
      </c>
      <c r="O1562">
        <v>30</v>
      </c>
      <c r="P1562" t="s">
        <v>8835</v>
      </c>
      <c r="Q1562">
        <v>0</v>
      </c>
      <c r="R1562">
        <v>0</v>
      </c>
      <c r="S1562">
        <v>0</v>
      </c>
      <c r="T1562">
        <v>0</v>
      </c>
      <c r="U1562">
        <v>0</v>
      </c>
      <c r="V1562">
        <v>0</v>
      </c>
      <c r="W1562">
        <v>0</v>
      </c>
      <c r="X1562" s="1">
        <v>45473</v>
      </c>
      <c r="Y1562" s="1">
        <v>43863</v>
      </c>
      <c r="Z1562" t="s">
        <v>30</v>
      </c>
      <c r="AA1562" t="s">
        <v>101</v>
      </c>
    </row>
    <row r="1563" spans="1:27" x14ac:dyDescent="0.25">
      <c r="A1563" t="s">
        <v>2483</v>
      </c>
      <c r="B1563" t="s">
        <v>3396</v>
      </c>
      <c r="C1563" t="s">
        <v>27</v>
      </c>
      <c r="D1563" t="s">
        <v>30</v>
      </c>
      <c r="E1563" t="s">
        <v>2473</v>
      </c>
      <c r="F1563" t="s">
        <v>3</v>
      </c>
      <c r="G1563" t="s">
        <v>10</v>
      </c>
      <c r="H1563">
        <v>410</v>
      </c>
      <c r="I1563" t="s">
        <v>5891</v>
      </c>
      <c r="J1563">
        <v>11930000</v>
      </c>
      <c r="K1563">
        <v>185326.35</v>
      </c>
      <c r="L1563">
        <v>0.14000000000000001</v>
      </c>
      <c r="M1563" s="63">
        <v>45454</v>
      </c>
      <c r="N1563" s="63">
        <v>45484</v>
      </c>
      <c r="O1563">
        <v>30</v>
      </c>
      <c r="P1563" t="s">
        <v>8831</v>
      </c>
      <c r="Q1563">
        <v>0</v>
      </c>
      <c r="R1563">
        <v>0</v>
      </c>
      <c r="S1563">
        <v>0</v>
      </c>
      <c r="T1563">
        <v>0</v>
      </c>
      <c r="U1563">
        <v>0</v>
      </c>
      <c r="V1563">
        <v>0</v>
      </c>
      <c r="W1563">
        <v>0</v>
      </c>
      <c r="X1563" s="1">
        <v>45473</v>
      </c>
      <c r="Y1563" s="1">
        <v>45029</v>
      </c>
      <c r="Z1563" t="s">
        <v>30</v>
      </c>
      <c r="AA1563" t="s">
        <v>101</v>
      </c>
    </row>
    <row r="1564" spans="1:27" x14ac:dyDescent="0.25">
      <c r="A1564" t="s">
        <v>2483</v>
      </c>
      <c r="B1564" t="s">
        <v>3401</v>
      </c>
      <c r="C1564" t="s">
        <v>27</v>
      </c>
      <c r="D1564" t="s">
        <v>30</v>
      </c>
      <c r="E1564" t="s">
        <v>2473</v>
      </c>
      <c r="F1564" t="s">
        <v>3</v>
      </c>
      <c r="G1564" t="s">
        <v>12</v>
      </c>
      <c r="H1564">
        <v>410</v>
      </c>
      <c r="I1564" t="s">
        <v>5609</v>
      </c>
      <c r="J1564">
        <v>11930000</v>
      </c>
      <c r="K1564">
        <v>121728.2</v>
      </c>
      <c r="L1564">
        <v>0.14000000000000001</v>
      </c>
      <c r="M1564" s="63">
        <v>45472</v>
      </c>
      <c r="N1564" s="63">
        <v>45502</v>
      </c>
      <c r="O1564">
        <v>30</v>
      </c>
      <c r="P1564" t="s">
        <v>8828</v>
      </c>
      <c r="Q1564">
        <v>0</v>
      </c>
      <c r="R1564">
        <v>0</v>
      </c>
      <c r="S1564">
        <v>0</v>
      </c>
      <c r="T1564">
        <v>0</v>
      </c>
      <c r="U1564">
        <v>0</v>
      </c>
      <c r="V1564">
        <v>0</v>
      </c>
      <c r="W1564">
        <v>0</v>
      </c>
      <c r="X1564" s="1">
        <v>45473</v>
      </c>
      <c r="Y1564" s="1">
        <v>44329</v>
      </c>
      <c r="Z1564" t="s">
        <v>30</v>
      </c>
      <c r="AA1564" t="s">
        <v>101</v>
      </c>
    </row>
    <row r="1565" spans="1:27" x14ac:dyDescent="0.25">
      <c r="A1565" t="s">
        <v>2483</v>
      </c>
      <c r="B1565" t="s">
        <v>4403</v>
      </c>
      <c r="C1565" t="s">
        <v>27</v>
      </c>
      <c r="D1565" t="s">
        <v>30</v>
      </c>
      <c r="E1565" t="s">
        <v>2473</v>
      </c>
      <c r="F1565" t="s">
        <v>3</v>
      </c>
      <c r="G1565" t="s">
        <v>10</v>
      </c>
      <c r="H1565">
        <v>410</v>
      </c>
      <c r="I1565" t="s">
        <v>5826</v>
      </c>
      <c r="J1565">
        <v>11930000</v>
      </c>
      <c r="K1565">
        <v>177971.53</v>
      </c>
      <c r="L1565">
        <v>0.14000000000000001</v>
      </c>
      <c r="M1565" s="63">
        <v>45459</v>
      </c>
      <c r="N1565" s="63">
        <v>45489</v>
      </c>
      <c r="O1565">
        <v>30</v>
      </c>
      <c r="P1565" t="s">
        <v>8838</v>
      </c>
      <c r="Q1565">
        <v>0</v>
      </c>
      <c r="R1565">
        <v>0</v>
      </c>
      <c r="S1565">
        <v>0</v>
      </c>
      <c r="T1565">
        <v>0</v>
      </c>
      <c r="U1565">
        <v>0</v>
      </c>
      <c r="V1565">
        <v>0</v>
      </c>
      <c r="W1565">
        <v>0</v>
      </c>
      <c r="X1565" s="1">
        <v>45473</v>
      </c>
      <c r="Y1565" s="1">
        <v>44909</v>
      </c>
      <c r="Z1565" t="s">
        <v>30</v>
      </c>
      <c r="AA1565" t="s">
        <v>101</v>
      </c>
    </row>
    <row r="1566" spans="1:27" x14ac:dyDescent="0.25">
      <c r="A1566" t="s">
        <v>2483</v>
      </c>
      <c r="B1566" t="s">
        <v>3392</v>
      </c>
      <c r="C1566" t="s">
        <v>27</v>
      </c>
      <c r="D1566" t="s">
        <v>30</v>
      </c>
      <c r="E1566" t="s">
        <v>2473</v>
      </c>
      <c r="F1566" t="s">
        <v>3</v>
      </c>
      <c r="G1566" t="s">
        <v>10</v>
      </c>
      <c r="H1566">
        <v>410</v>
      </c>
      <c r="I1566" t="s">
        <v>5771</v>
      </c>
      <c r="J1566">
        <v>11930000</v>
      </c>
      <c r="K1566">
        <v>1021410.5</v>
      </c>
      <c r="L1566">
        <v>0.14000000000000001</v>
      </c>
      <c r="M1566" s="63">
        <v>45457</v>
      </c>
      <c r="N1566" s="63">
        <v>45487</v>
      </c>
      <c r="O1566">
        <v>30</v>
      </c>
      <c r="P1566" t="s">
        <v>8834</v>
      </c>
      <c r="Q1566">
        <v>0</v>
      </c>
      <c r="R1566">
        <v>0</v>
      </c>
      <c r="S1566">
        <v>0</v>
      </c>
      <c r="T1566">
        <v>0</v>
      </c>
      <c r="U1566">
        <v>0</v>
      </c>
      <c r="V1566">
        <v>0</v>
      </c>
      <c r="W1566">
        <v>0</v>
      </c>
      <c r="X1566" s="1">
        <v>45473</v>
      </c>
      <c r="Y1566" s="1">
        <v>44077</v>
      </c>
      <c r="Z1566" t="s">
        <v>30</v>
      </c>
      <c r="AA1566" t="s">
        <v>101</v>
      </c>
    </row>
    <row r="1567" spans="1:27" x14ac:dyDescent="0.25">
      <c r="A1567" t="s">
        <v>2483</v>
      </c>
      <c r="B1567" t="s">
        <v>3406</v>
      </c>
      <c r="C1567" t="s">
        <v>27</v>
      </c>
      <c r="D1567" t="s">
        <v>30</v>
      </c>
      <c r="E1567" t="s">
        <v>2473</v>
      </c>
      <c r="F1567" t="s">
        <v>3</v>
      </c>
      <c r="G1567" t="s">
        <v>12</v>
      </c>
      <c r="H1567">
        <v>410</v>
      </c>
      <c r="I1567" t="s">
        <v>5792</v>
      </c>
      <c r="J1567">
        <v>11930000</v>
      </c>
      <c r="K1567">
        <v>35860.550000000003</v>
      </c>
      <c r="L1567">
        <v>0.14000000000000001</v>
      </c>
      <c r="M1567" s="63">
        <v>45470</v>
      </c>
      <c r="N1567" s="63">
        <v>45500</v>
      </c>
      <c r="O1567">
        <v>30</v>
      </c>
      <c r="P1567" t="s">
        <v>8827</v>
      </c>
      <c r="Q1567">
        <v>0</v>
      </c>
      <c r="R1567">
        <v>0</v>
      </c>
      <c r="S1567">
        <v>0</v>
      </c>
      <c r="T1567">
        <v>0</v>
      </c>
      <c r="U1567">
        <v>0</v>
      </c>
      <c r="V1567">
        <v>0</v>
      </c>
      <c r="W1567">
        <v>0</v>
      </c>
      <c r="X1567" s="1">
        <v>45473</v>
      </c>
      <c r="Y1567" s="1">
        <v>43882</v>
      </c>
      <c r="Z1567" t="s">
        <v>30</v>
      </c>
      <c r="AA1567" t="s">
        <v>101</v>
      </c>
    </row>
    <row r="1568" spans="1:27" x14ac:dyDescent="0.25">
      <c r="A1568" t="s">
        <v>2483</v>
      </c>
      <c r="B1568" t="s">
        <v>3393</v>
      </c>
      <c r="C1568" t="s">
        <v>27</v>
      </c>
      <c r="D1568" t="s">
        <v>30</v>
      </c>
      <c r="E1568" t="s">
        <v>2473</v>
      </c>
      <c r="F1568" t="s">
        <v>3</v>
      </c>
      <c r="G1568" t="s">
        <v>10</v>
      </c>
      <c r="H1568">
        <v>410</v>
      </c>
      <c r="I1568" t="s">
        <v>5866</v>
      </c>
      <c r="J1568">
        <v>11930000</v>
      </c>
      <c r="K1568">
        <v>693688.16</v>
      </c>
      <c r="L1568">
        <v>0.14000000000000001</v>
      </c>
      <c r="M1568" s="63">
        <v>45465</v>
      </c>
      <c r="N1568" s="63">
        <v>45495</v>
      </c>
      <c r="O1568">
        <v>30</v>
      </c>
      <c r="P1568" t="s">
        <v>8827</v>
      </c>
      <c r="Q1568">
        <v>0</v>
      </c>
      <c r="R1568">
        <v>0</v>
      </c>
      <c r="S1568">
        <v>0</v>
      </c>
      <c r="T1568">
        <v>0</v>
      </c>
      <c r="U1568">
        <v>0</v>
      </c>
      <c r="V1568">
        <v>0</v>
      </c>
      <c r="W1568">
        <v>0</v>
      </c>
      <c r="X1568" s="1">
        <v>45473</v>
      </c>
      <c r="Y1568" s="1">
        <v>45191</v>
      </c>
      <c r="Z1568" t="s">
        <v>30</v>
      </c>
      <c r="AA1568" t="s">
        <v>101</v>
      </c>
    </row>
    <row r="1569" spans="1:27" x14ac:dyDescent="0.25">
      <c r="A1569" t="s">
        <v>2483</v>
      </c>
      <c r="B1569" t="s">
        <v>3405</v>
      </c>
      <c r="C1569" t="s">
        <v>27</v>
      </c>
      <c r="D1569" t="s">
        <v>30</v>
      </c>
      <c r="E1569" t="s">
        <v>2473</v>
      </c>
      <c r="F1569" t="s">
        <v>3</v>
      </c>
      <c r="G1569" t="s">
        <v>10</v>
      </c>
      <c r="H1569">
        <v>410</v>
      </c>
      <c r="I1569" t="s">
        <v>5837</v>
      </c>
      <c r="J1569">
        <v>11930000</v>
      </c>
      <c r="K1569">
        <v>43602.79</v>
      </c>
      <c r="L1569">
        <v>0.14000000000000001</v>
      </c>
      <c r="M1569" s="63">
        <v>45467</v>
      </c>
      <c r="N1569" s="63">
        <v>45497</v>
      </c>
      <c r="O1569">
        <v>30</v>
      </c>
      <c r="P1569" t="s">
        <v>8876</v>
      </c>
      <c r="Q1569">
        <v>0</v>
      </c>
      <c r="R1569">
        <v>0</v>
      </c>
      <c r="S1569">
        <v>0</v>
      </c>
      <c r="T1569">
        <v>0</v>
      </c>
      <c r="U1569">
        <v>0</v>
      </c>
      <c r="V1569">
        <v>0</v>
      </c>
      <c r="W1569">
        <v>0</v>
      </c>
      <c r="X1569" s="1">
        <v>45473</v>
      </c>
      <c r="Y1569" s="1">
        <v>45013</v>
      </c>
      <c r="Z1569" t="s">
        <v>30</v>
      </c>
      <c r="AA1569" t="s">
        <v>101</v>
      </c>
    </row>
    <row r="1570" spans="1:27" x14ac:dyDescent="0.25">
      <c r="A1570" t="s">
        <v>2483</v>
      </c>
      <c r="B1570" t="s">
        <v>3400</v>
      </c>
      <c r="C1570" t="s">
        <v>27</v>
      </c>
      <c r="D1570" t="s">
        <v>30</v>
      </c>
      <c r="E1570" t="s">
        <v>2473</v>
      </c>
      <c r="F1570" t="s">
        <v>3</v>
      </c>
      <c r="G1570" t="s">
        <v>12</v>
      </c>
      <c r="H1570">
        <v>410</v>
      </c>
      <c r="I1570" t="s">
        <v>5924</v>
      </c>
      <c r="J1570">
        <v>11930000</v>
      </c>
      <c r="K1570">
        <v>182108.3</v>
      </c>
      <c r="L1570">
        <v>0.14000000000000001</v>
      </c>
      <c r="M1570" s="63">
        <v>45458</v>
      </c>
      <c r="N1570" s="63">
        <v>45488</v>
      </c>
      <c r="O1570">
        <v>30</v>
      </c>
      <c r="P1570" t="s">
        <v>8828</v>
      </c>
      <c r="Q1570">
        <v>0</v>
      </c>
      <c r="R1570">
        <v>0</v>
      </c>
      <c r="S1570">
        <v>0</v>
      </c>
      <c r="T1570">
        <v>0</v>
      </c>
      <c r="U1570">
        <v>0</v>
      </c>
      <c r="V1570">
        <v>0</v>
      </c>
      <c r="W1570">
        <v>0</v>
      </c>
      <c r="X1570" s="1">
        <v>45473</v>
      </c>
      <c r="Y1570" s="1">
        <v>44956</v>
      </c>
      <c r="Z1570" t="s">
        <v>30</v>
      </c>
      <c r="AA1570" t="s">
        <v>101</v>
      </c>
    </row>
    <row r="1571" spans="1:27" x14ac:dyDescent="0.25">
      <c r="A1571" t="s">
        <v>2483</v>
      </c>
      <c r="B1571" t="s">
        <v>8814</v>
      </c>
      <c r="C1571" t="s">
        <v>27</v>
      </c>
      <c r="D1571" t="s">
        <v>30</v>
      </c>
      <c r="E1571" t="s">
        <v>2473</v>
      </c>
      <c r="F1571" t="s">
        <v>3</v>
      </c>
      <c r="G1571" t="s">
        <v>10</v>
      </c>
      <c r="H1571">
        <v>410</v>
      </c>
      <c r="I1571" t="s">
        <v>5942</v>
      </c>
      <c r="J1571">
        <v>11930000</v>
      </c>
      <c r="K1571">
        <v>320004.3</v>
      </c>
      <c r="L1571">
        <v>0.14000000000000001</v>
      </c>
      <c r="M1571" s="63">
        <v>45459</v>
      </c>
      <c r="N1571" s="63">
        <v>45489</v>
      </c>
      <c r="O1571">
        <v>30</v>
      </c>
      <c r="P1571" t="s">
        <v>8802</v>
      </c>
      <c r="Q1571">
        <v>0</v>
      </c>
      <c r="R1571">
        <v>0</v>
      </c>
      <c r="S1571">
        <v>0</v>
      </c>
      <c r="T1571">
        <v>0</v>
      </c>
      <c r="U1571">
        <v>0</v>
      </c>
      <c r="V1571">
        <v>0</v>
      </c>
      <c r="W1571">
        <v>0</v>
      </c>
      <c r="X1571" s="1">
        <v>45473</v>
      </c>
      <c r="Y1571" s="1">
        <v>45437</v>
      </c>
      <c r="Z1571" t="s">
        <v>30</v>
      </c>
      <c r="AA1571" t="s">
        <v>101</v>
      </c>
    </row>
    <row r="1572" spans="1:27" x14ac:dyDescent="0.25">
      <c r="A1572" t="s">
        <v>2483</v>
      </c>
      <c r="B1572" t="s">
        <v>3399</v>
      </c>
      <c r="C1572" t="s">
        <v>27</v>
      </c>
      <c r="D1572" t="s">
        <v>30</v>
      </c>
      <c r="E1572" t="s">
        <v>2473</v>
      </c>
      <c r="F1572" t="s">
        <v>3</v>
      </c>
      <c r="G1572" t="s">
        <v>5</v>
      </c>
      <c r="H1572">
        <v>410</v>
      </c>
      <c r="I1572" t="s">
        <v>5961</v>
      </c>
      <c r="J1572">
        <v>11930000</v>
      </c>
      <c r="K1572">
        <v>207350.44</v>
      </c>
      <c r="L1572">
        <v>0.14000000000000001</v>
      </c>
      <c r="M1572" s="63">
        <v>45462</v>
      </c>
      <c r="N1572" s="63">
        <v>45492</v>
      </c>
      <c r="O1572">
        <v>30</v>
      </c>
      <c r="P1572" t="s">
        <v>8810</v>
      </c>
      <c r="Q1572">
        <v>0</v>
      </c>
      <c r="R1572">
        <v>0</v>
      </c>
      <c r="S1572">
        <v>0</v>
      </c>
      <c r="T1572">
        <v>0</v>
      </c>
      <c r="U1572">
        <v>0</v>
      </c>
      <c r="V1572">
        <v>0</v>
      </c>
      <c r="W1572">
        <v>0</v>
      </c>
      <c r="X1572" s="1">
        <v>45473</v>
      </c>
      <c r="Y1572" s="1">
        <v>44198</v>
      </c>
      <c r="Z1572" t="s">
        <v>30</v>
      </c>
      <c r="AA1572" t="s">
        <v>101</v>
      </c>
    </row>
    <row r="1573" spans="1:27" x14ac:dyDescent="0.25">
      <c r="A1573" t="s">
        <v>2483</v>
      </c>
      <c r="B1573" t="s">
        <v>3404</v>
      </c>
      <c r="C1573" t="s">
        <v>27</v>
      </c>
      <c r="D1573" t="s">
        <v>30</v>
      </c>
      <c r="E1573" t="s">
        <v>2473</v>
      </c>
      <c r="F1573" t="s">
        <v>3</v>
      </c>
      <c r="G1573" t="s">
        <v>12</v>
      </c>
      <c r="H1573">
        <v>410</v>
      </c>
      <c r="I1573" t="s">
        <v>5807</v>
      </c>
      <c r="J1573">
        <v>11930000</v>
      </c>
      <c r="K1573">
        <v>102924.25</v>
      </c>
      <c r="L1573">
        <v>0.14000000000000001</v>
      </c>
      <c r="M1573" s="63">
        <v>45447</v>
      </c>
      <c r="N1573" s="63">
        <v>45477</v>
      </c>
      <c r="O1573">
        <v>30</v>
      </c>
      <c r="P1573" t="s">
        <v>8799</v>
      </c>
      <c r="Q1573">
        <v>0</v>
      </c>
      <c r="R1573">
        <v>0</v>
      </c>
      <c r="S1573">
        <v>0</v>
      </c>
      <c r="T1573">
        <v>0</v>
      </c>
      <c r="U1573">
        <v>0</v>
      </c>
      <c r="V1573">
        <v>0</v>
      </c>
      <c r="W1573">
        <v>0</v>
      </c>
      <c r="X1573" s="1">
        <v>45473</v>
      </c>
      <c r="Y1573" s="1">
        <v>44505</v>
      </c>
      <c r="Z1573" t="s">
        <v>30</v>
      </c>
      <c r="AA1573" t="s">
        <v>101</v>
      </c>
    </row>
    <row r="1574" spans="1:27" x14ac:dyDescent="0.25">
      <c r="A1574" t="s">
        <v>2483</v>
      </c>
      <c r="B1574" t="s">
        <v>3345</v>
      </c>
      <c r="C1574" t="s">
        <v>27</v>
      </c>
      <c r="D1574" t="s">
        <v>30</v>
      </c>
      <c r="E1574" t="s">
        <v>2473</v>
      </c>
      <c r="F1574" t="s">
        <v>3</v>
      </c>
      <c r="G1574" t="s">
        <v>10</v>
      </c>
      <c r="H1574">
        <v>410</v>
      </c>
      <c r="I1574" t="s">
        <v>5803</v>
      </c>
      <c r="J1574">
        <v>11930000</v>
      </c>
      <c r="K1574">
        <v>319280.06</v>
      </c>
      <c r="L1574">
        <v>0.14000000000000001</v>
      </c>
      <c r="M1574" s="63">
        <v>45458</v>
      </c>
      <c r="N1574" s="63">
        <v>45488</v>
      </c>
      <c r="O1574">
        <v>30</v>
      </c>
      <c r="P1574" t="s">
        <v>8810</v>
      </c>
      <c r="Q1574">
        <v>0</v>
      </c>
      <c r="R1574">
        <v>0</v>
      </c>
      <c r="S1574">
        <v>0</v>
      </c>
      <c r="T1574">
        <v>0</v>
      </c>
      <c r="U1574">
        <v>0</v>
      </c>
      <c r="V1574">
        <v>0</v>
      </c>
      <c r="W1574">
        <v>0</v>
      </c>
      <c r="X1574" s="1">
        <v>45473</v>
      </c>
      <c r="Y1574" s="1">
        <v>43885</v>
      </c>
      <c r="Z1574" t="s">
        <v>30</v>
      </c>
      <c r="AA1574" t="s">
        <v>101</v>
      </c>
    </row>
    <row r="1575" spans="1:27" x14ac:dyDescent="0.25">
      <c r="A1575" t="s">
        <v>2483</v>
      </c>
      <c r="B1575" t="s">
        <v>3395</v>
      </c>
      <c r="C1575" t="s">
        <v>27</v>
      </c>
      <c r="D1575" t="s">
        <v>30</v>
      </c>
      <c r="E1575" t="s">
        <v>2473</v>
      </c>
      <c r="F1575" t="s">
        <v>3</v>
      </c>
      <c r="G1575" t="s">
        <v>10</v>
      </c>
      <c r="H1575">
        <v>410</v>
      </c>
      <c r="I1575" t="s">
        <v>5941</v>
      </c>
      <c r="J1575">
        <v>11930000</v>
      </c>
      <c r="K1575">
        <v>48701.73</v>
      </c>
      <c r="L1575">
        <v>0.14000000000000001</v>
      </c>
      <c r="M1575" s="63">
        <v>45451</v>
      </c>
      <c r="N1575" s="63">
        <v>45481</v>
      </c>
      <c r="O1575">
        <v>30</v>
      </c>
      <c r="P1575" t="s">
        <v>8822</v>
      </c>
      <c r="Q1575">
        <v>0</v>
      </c>
      <c r="R1575">
        <v>0</v>
      </c>
      <c r="S1575">
        <v>0</v>
      </c>
      <c r="T1575">
        <v>0</v>
      </c>
      <c r="U1575">
        <v>0</v>
      </c>
      <c r="V1575">
        <v>0</v>
      </c>
      <c r="W1575">
        <v>0</v>
      </c>
      <c r="X1575" s="1">
        <v>45473</v>
      </c>
      <c r="Y1575" s="1">
        <v>45082</v>
      </c>
      <c r="Z1575" t="s">
        <v>30</v>
      </c>
      <c r="AA1575" t="s">
        <v>101</v>
      </c>
    </row>
    <row r="1576" spans="1:27" x14ac:dyDescent="0.25">
      <c r="A1576" t="s">
        <v>2483</v>
      </c>
      <c r="B1576" t="s">
        <v>3403</v>
      </c>
      <c r="C1576" t="s">
        <v>27</v>
      </c>
      <c r="D1576" t="s">
        <v>30</v>
      </c>
      <c r="E1576" t="s">
        <v>2473</v>
      </c>
      <c r="F1576" t="s">
        <v>3</v>
      </c>
      <c r="G1576" t="s">
        <v>10</v>
      </c>
      <c r="H1576">
        <v>410</v>
      </c>
      <c r="I1576" t="s">
        <v>5784</v>
      </c>
      <c r="J1576">
        <v>11930000</v>
      </c>
      <c r="K1576">
        <v>234542.22</v>
      </c>
      <c r="L1576">
        <v>0.14000000000000001</v>
      </c>
      <c r="M1576" s="63">
        <v>45466</v>
      </c>
      <c r="N1576" s="63">
        <v>45496</v>
      </c>
      <c r="O1576">
        <v>30</v>
      </c>
      <c r="P1576" t="s">
        <v>8826</v>
      </c>
      <c r="Q1576">
        <v>0</v>
      </c>
      <c r="R1576">
        <v>0</v>
      </c>
      <c r="S1576">
        <v>0</v>
      </c>
      <c r="T1576">
        <v>0</v>
      </c>
      <c r="U1576">
        <v>0</v>
      </c>
      <c r="V1576">
        <v>0</v>
      </c>
      <c r="W1576">
        <v>0</v>
      </c>
      <c r="X1576" s="1">
        <v>45473</v>
      </c>
      <c r="Y1576" s="1">
        <v>45189</v>
      </c>
      <c r="Z1576" t="s">
        <v>30</v>
      </c>
      <c r="AA1576" t="s">
        <v>101</v>
      </c>
    </row>
    <row r="1577" spans="1:27" x14ac:dyDescent="0.25">
      <c r="A1577" t="s">
        <v>2483</v>
      </c>
      <c r="B1577" t="s">
        <v>3229</v>
      </c>
      <c r="C1577" t="s">
        <v>27</v>
      </c>
      <c r="D1577" t="s">
        <v>30</v>
      </c>
      <c r="E1577" t="s">
        <v>2473</v>
      </c>
      <c r="F1577" t="s">
        <v>3</v>
      </c>
      <c r="G1577" t="s">
        <v>12</v>
      </c>
      <c r="H1577">
        <v>410</v>
      </c>
      <c r="I1577" t="s">
        <v>5622</v>
      </c>
      <c r="J1577">
        <v>11930000</v>
      </c>
      <c r="K1577">
        <v>203074.85</v>
      </c>
      <c r="L1577">
        <v>0.14000000000000001</v>
      </c>
      <c r="M1577" s="63">
        <v>45473</v>
      </c>
      <c r="N1577" s="63">
        <v>45503</v>
      </c>
      <c r="O1577">
        <v>30</v>
      </c>
      <c r="P1577" t="s">
        <v>8810</v>
      </c>
      <c r="Q1577">
        <v>0</v>
      </c>
      <c r="R1577">
        <v>0</v>
      </c>
      <c r="S1577">
        <v>0</v>
      </c>
      <c r="T1577">
        <v>0</v>
      </c>
      <c r="U1577">
        <v>0</v>
      </c>
      <c r="V1577">
        <v>0</v>
      </c>
      <c r="W1577">
        <v>0</v>
      </c>
      <c r="X1577" s="1">
        <v>45473</v>
      </c>
      <c r="Y1577" s="1">
        <v>43957</v>
      </c>
      <c r="Z1577" t="s">
        <v>30</v>
      </c>
      <c r="AA1577" t="s">
        <v>101</v>
      </c>
    </row>
    <row r="1578" spans="1:27" x14ac:dyDescent="0.25">
      <c r="A1578" t="s">
        <v>2483</v>
      </c>
      <c r="B1578" t="s">
        <v>8842</v>
      </c>
      <c r="C1578" t="s">
        <v>27</v>
      </c>
      <c r="D1578" t="s">
        <v>30</v>
      </c>
      <c r="E1578" t="s">
        <v>2473</v>
      </c>
      <c r="F1578" t="s">
        <v>3</v>
      </c>
      <c r="G1578" t="s">
        <v>10</v>
      </c>
      <c r="H1578">
        <v>410</v>
      </c>
      <c r="I1578" t="s">
        <v>5719</v>
      </c>
      <c r="J1578">
        <v>11930000</v>
      </c>
      <c r="K1578">
        <v>110454.63</v>
      </c>
      <c r="L1578">
        <v>0.14000000000000001</v>
      </c>
      <c r="M1578" s="63">
        <v>45452</v>
      </c>
      <c r="N1578" s="63">
        <v>45482</v>
      </c>
      <c r="O1578">
        <v>30</v>
      </c>
      <c r="P1578" t="s">
        <v>8802</v>
      </c>
      <c r="Q1578">
        <v>0</v>
      </c>
      <c r="R1578">
        <v>0</v>
      </c>
      <c r="S1578">
        <v>0</v>
      </c>
      <c r="T1578">
        <v>0</v>
      </c>
      <c r="U1578">
        <v>0</v>
      </c>
      <c r="V1578">
        <v>0</v>
      </c>
      <c r="W1578">
        <v>0</v>
      </c>
      <c r="X1578" s="1">
        <v>45473</v>
      </c>
      <c r="Y1578" s="1">
        <v>45339</v>
      </c>
      <c r="Z1578" t="s">
        <v>30</v>
      </c>
      <c r="AA1578" t="s">
        <v>101</v>
      </c>
    </row>
    <row r="1579" spans="1:27" x14ac:dyDescent="0.25">
      <c r="A1579" t="s">
        <v>2483</v>
      </c>
      <c r="B1579" t="s">
        <v>8899</v>
      </c>
      <c r="C1579" t="s">
        <v>27</v>
      </c>
      <c r="D1579" t="s">
        <v>30</v>
      </c>
      <c r="E1579" t="s">
        <v>2473</v>
      </c>
      <c r="F1579" t="s">
        <v>3</v>
      </c>
      <c r="G1579" t="s">
        <v>12</v>
      </c>
      <c r="H1579">
        <v>410</v>
      </c>
      <c r="I1579" t="s">
        <v>8900</v>
      </c>
      <c r="J1579">
        <v>11930000</v>
      </c>
      <c r="K1579">
        <v>126017.54</v>
      </c>
      <c r="L1579">
        <v>0.14000000000000001</v>
      </c>
      <c r="M1579" s="63">
        <v>45467</v>
      </c>
      <c r="N1579" s="63">
        <v>45497</v>
      </c>
      <c r="O1579">
        <v>30</v>
      </c>
      <c r="P1579" t="s">
        <v>8816</v>
      </c>
      <c r="Q1579">
        <v>0</v>
      </c>
      <c r="R1579">
        <v>0</v>
      </c>
      <c r="S1579">
        <v>0</v>
      </c>
      <c r="T1579">
        <v>0</v>
      </c>
      <c r="U1579">
        <v>0</v>
      </c>
      <c r="V1579">
        <v>0</v>
      </c>
      <c r="W1579">
        <v>0</v>
      </c>
      <c r="X1579" s="1">
        <v>45473</v>
      </c>
      <c r="Y1579" s="1">
        <v>45318</v>
      </c>
      <c r="Z1579" t="s">
        <v>30</v>
      </c>
      <c r="AA1579" t="s">
        <v>101</v>
      </c>
    </row>
    <row r="1580" spans="1:27" x14ac:dyDescent="0.25">
      <c r="A1580" t="s">
        <v>2483</v>
      </c>
      <c r="B1580" t="s">
        <v>8869</v>
      </c>
      <c r="C1580" t="s">
        <v>27</v>
      </c>
      <c r="D1580" t="s">
        <v>30</v>
      </c>
      <c r="E1580" t="s">
        <v>2473</v>
      </c>
      <c r="F1580" t="s">
        <v>3</v>
      </c>
      <c r="G1580" t="s">
        <v>10</v>
      </c>
      <c r="H1580">
        <v>410</v>
      </c>
      <c r="I1580" t="s">
        <v>5855</v>
      </c>
      <c r="J1580">
        <v>11930000</v>
      </c>
      <c r="K1580">
        <v>228861.16</v>
      </c>
      <c r="L1580">
        <v>0.14000000000000001</v>
      </c>
      <c r="M1580" s="63">
        <v>45474</v>
      </c>
      <c r="N1580" s="63">
        <v>45504</v>
      </c>
      <c r="O1580">
        <v>30</v>
      </c>
      <c r="P1580" t="s">
        <v>8828</v>
      </c>
      <c r="Q1580">
        <v>0</v>
      </c>
      <c r="R1580">
        <v>0</v>
      </c>
      <c r="S1580">
        <v>0</v>
      </c>
      <c r="T1580">
        <v>0</v>
      </c>
      <c r="U1580">
        <v>0</v>
      </c>
      <c r="V1580">
        <v>0</v>
      </c>
      <c r="W1580">
        <v>0</v>
      </c>
      <c r="X1580" s="1">
        <v>45473</v>
      </c>
      <c r="Y1580" s="1">
        <v>45393</v>
      </c>
      <c r="Z1580" t="s">
        <v>30</v>
      </c>
      <c r="AA1580" t="s">
        <v>101</v>
      </c>
    </row>
    <row r="1581" spans="1:27" x14ac:dyDescent="0.25">
      <c r="A1581" t="s">
        <v>2483</v>
      </c>
      <c r="B1581" t="s">
        <v>8887</v>
      </c>
      <c r="C1581" t="s">
        <v>27</v>
      </c>
      <c r="D1581" t="s">
        <v>30</v>
      </c>
      <c r="E1581" t="s">
        <v>2473</v>
      </c>
      <c r="F1581" t="s">
        <v>3</v>
      </c>
      <c r="G1581" t="s">
        <v>10</v>
      </c>
      <c r="H1581">
        <v>410</v>
      </c>
      <c r="I1581" t="s">
        <v>5639</v>
      </c>
      <c r="J1581">
        <v>11930000</v>
      </c>
      <c r="K1581">
        <v>215570.3</v>
      </c>
      <c r="L1581">
        <v>0.14000000000000001</v>
      </c>
      <c r="M1581" s="63">
        <v>45457</v>
      </c>
      <c r="N1581" s="63">
        <v>45487</v>
      </c>
      <c r="O1581">
        <v>30</v>
      </c>
      <c r="P1581" t="s">
        <v>8826</v>
      </c>
      <c r="Q1581">
        <v>0</v>
      </c>
      <c r="R1581">
        <v>0</v>
      </c>
      <c r="S1581">
        <v>0</v>
      </c>
      <c r="T1581">
        <v>0</v>
      </c>
      <c r="U1581">
        <v>0</v>
      </c>
      <c r="V1581">
        <v>0</v>
      </c>
      <c r="W1581">
        <v>0</v>
      </c>
      <c r="X1581" s="1">
        <v>45473</v>
      </c>
      <c r="Y1581" s="1">
        <v>45330</v>
      </c>
      <c r="Z1581" t="s">
        <v>30</v>
      </c>
      <c r="AA1581" t="s">
        <v>101</v>
      </c>
    </row>
    <row r="1582" spans="1:27" x14ac:dyDescent="0.25">
      <c r="A1582" t="s">
        <v>2483</v>
      </c>
      <c r="B1582" t="s">
        <v>8927</v>
      </c>
      <c r="C1582" t="s">
        <v>27</v>
      </c>
      <c r="D1582" t="s">
        <v>30</v>
      </c>
      <c r="E1582" t="s">
        <v>2473</v>
      </c>
      <c r="F1582" t="s">
        <v>3</v>
      </c>
      <c r="G1582" t="s">
        <v>12</v>
      </c>
      <c r="H1582">
        <v>410</v>
      </c>
      <c r="I1582" t="s">
        <v>8928</v>
      </c>
      <c r="J1582">
        <v>11930000</v>
      </c>
      <c r="K1582">
        <v>158733.63</v>
      </c>
      <c r="L1582">
        <v>0.14000000000000001</v>
      </c>
      <c r="M1582" s="63">
        <v>45446</v>
      </c>
      <c r="N1582" s="63">
        <v>45476</v>
      </c>
      <c r="O1582">
        <v>30</v>
      </c>
      <c r="P1582" t="s">
        <v>8876</v>
      </c>
      <c r="Q1582">
        <v>0</v>
      </c>
      <c r="R1582">
        <v>0</v>
      </c>
      <c r="S1582">
        <v>0</v>
      </c>
      <c r="T1582">
        <v>0</v>
      </c>
      <c r="U1582">
        <v>0</v>
      </c>
      <c r="V1582">
        <v>0</v>
      </c>
      <c r="W1582">
        <v>0</v>
      </c>
      <c r="X1582" s="1">
        <v>45473</v>
      </c>
      <c r="Y1582" s="1">
        <v>45340</v>
      </c>
      <c r="Z1582" t="s">
        <v>30</v>
      </c>
      <c r="AA1582" t="s">
        <v>101</v>
      </c>
    </row>
    <row r="1583" spans="1:27" x14ac:dyDescent="0.25">
      <c r="A1583" t="s">
        <v>2482</v>
      </c>
      <c r="B1583" t="s">
        <v>4329</v>
      </c>
      <c r="C1583" t="s">
        <v>27</v>
      </c>
      <c r="D1583" t="s">
        <v>30</v>
      </c>
      <c r="E1583" t="s">
        <v>2473</v>
      </c>
      <c r="F1583" t="s">
        <v>4</v>
      </c>
      <c r="G1583" t="s">
        <v>15</v>
      </c>
      <c r="H1583">
        <v>790</v>
      </c>
      <c r="I1583" t="s">
        <v>5887</v>
      </c>
      <c r="J1583">
        <v>8000000</v>
      </c>
      <c r="K1583">
        <v>534206.75</v>
      </c>
      <c r="L1583">
        <v>0.12</v>
      </c>
      <c r="M1583" s="63">
        <v>45455</v>
      </c>
      <c r="N1583" s="63">
        <v>45500</v>
      </c>
      <c r="O1583">
        <v>45</v>
      </c>
      <c r="P1583" t="s">
        <v>8837</v>
      </c>
      <c r="Q1583">
        <v>0</v>
      </c>
      <c r="R1583">
        <v>0</v>
      </c>
      <c r="S1583">
        <v>0</v>
      </c>
      <c r="T1583">
        <v>0</v>
      </c>
      <c r="U1583">
        <v>0</v>
      </c>
      <c r="V1583">
        <v>0</v>
      </c>
      <c r="W1583">
        <v>0</v>
      </c>
      <c r="X1583" s="1">
        <v>45473</v>
      </c>
      <c r="Y1583" s="1">
        <v>45359</v>
      </c>
      <c r="Z1583" t="s">
        <v>30</v>
      </c>
      <c r="AA1583" t="s">
        <v>99</v>
      </c>
    </row>
    <row r="1584" spans="1:27" x14ac:dyDescent="0.25">
      <c r="A1584" t="s">
        <v>2482</v>
      </c>
      <c r="B1584" t="s">
        <v>3386</v>
      </c>
      <c r="C1584" t="s">
        <v>27</v>
      </c>
      <c r="D1584" t="s">
        <v>30</v>
      </c>
      <c r="E1584" t="s">
        <v>2473</v>
      </c>
      <c r="F1584" t="s">
        <v>4</v>
      </c>
      <c r="G1584" t="s">
        <v>9</v>
      </c>
      <c r="H1584">
        <v>790</v>
      </c>
      <c r="I1584" t="s">
        <v>5733</v>
      </c>
      <c r="J1584">
        <v>8000000</v>
      </c>
      <c r="K1584">
        <v>115294.85</v>
      </c>
      <c r="L1584">
        <v>0.12</v>
      </c>
      <c r="M1584" s="63">
        <v>45460</v>
      </c>
      <c r="N1584" s="63">
        <v>45505</v>
      </c>
      <c r="O1584">
        <v>45</v>
      </c>
      <c r="P1584" t="s">
        <v>8834</v>
      </c>
      <c r="Q1584">
        <v>0</v>
      </c>
      <c r="R1584">
        <v>0</v>
      </c>
      <c r="S1584">
        <v>0</v>
      </c>
      <c r="T1584">
        <v>0</v>
      </c>
      <c r="U1584">
        <v>0</v>
      </c>
      <c r="V1584">
        <v>0</v>
      </c>
      <c r="W1584">
        <v>0</v>
      </c>
      <c r="X1584" s="1">
        <v>45473</v>
      </c>
      <c r="Y1584" s="1">
        <v>45054</v>
      </c>
      <c r="Z1584" t="s">
        <v>30</v>
      </c>
      <c r="AA1584" t="s">
        <v>99</v>
      </c>
    </row>
    <row r="1585" spans="1:27" x14ac:dyDescent="0.25">
      <c r="A1585" t="s">
        <v>2482</v>
      </c>
      <c r="B1585" t="s">
        <v>3378</v>
      </c>
      <c r="C1585" t="s">
        <v>27</v>
      </c>
      <c r="D1585" t="s">
        <v>30</v>
      </c>
      <c r="E1585" t="s">
        <v>2473</v>
      </c>
      <c r="F1585" t="s">
        <v>4</v>
      </c>
      <c r="G1585" t="s">
        <v>4</v>
      </c>
      <c r="H1585">
        <v>790</v>
      </c>
      <c r="I1585" t="s">
        <v>5953</v>
      </c>
      <c r="J1585">
        <v>8000000</v>
      </c>
      <c r="K1585">
        <v>45634.16</v>
      </c>
      <c r="L1585">
        <v>0.12</v>
      </c>
      <c r="M1585" s="63">
        <v>45458</v>
      </c>
      <c r="N1585" s="63">
        <v>45503</v>
      </c>
      <c r="O1585">
        <v>45</v>
      </c>
      <c r="P1585" t="s">
        <v>8825</v>
      </c>
      <c r="Q1585">
        <v>0</v>
      </c>
      <c r="R1585">
        <v>0</v>
      </c>
      <c r="S1585">
        <v>0</v>
      </c>
      <c r="T1585">
        <v>0</v>
      </c>
      <c r="U1585">
        <v>0</v>
      </c>
      <c r="V1585">
        <v>0</v>
      </c>
      <c r="W1585">
        <v>0</v>
      </c>
      <c r="X1585" s="1">
        <v>45473</v>
      </c>
      <c r="Y1585" s="1">
        <v>45164</v>
      </c>
      <c r="Z1585" t="s">
        <v>30</v>
      </c>
      <c r="AA1585" t="s">
        <v>99</v>
      </c>
    </row>
    <row r="1586" spans="1:27" x14ac:dyDescent="0.25">
      <c r="A1586" t="s">
        <v>2482</v>
      </c>
      <c r="B1586" t="s">
        <v>3375</v>
      </c>
      <c r="C1586" t="s">
        <v>27</v>
      </c>
      <c r="D1586" t="s">
        <v>30</v>
      </c>
      <c r="E1586" t="s">
        <v>2473</v>
      </c>
      <c r="F1586" t="s">
        <v>4</v>
      </c>
      <c r="G1586" t="s">
        <v>4</v>
      </c>
      <c r="H1586">
        <v>790</v>
      </c>
      <c r="I1586" t="s">
        <v>5681</v>
      </c>
      <c r="J1586">
        <v>8000000</v>
      </c>
      <c r="K1586">
        <v>826273.03</v>
      </c>
      <c r="L1586">
        <v>0.12</v>
      </c>
      <c r="M1586" s="63">
        <v>45453</v>
      </c>
      <c r="N1586" s="63">
        <v>45498</v>
      </c>
      <c r="O1586">
        <v>45</v>
      </c>
      <c r="P1586" t="s">
        <v>8838</v>
      </c>
      <c r="Q1586">
        <v>0</v>
      </c>
      <c r="R1586">
        <v>0</v>
      </c>
      <c r="S1586">
        <v>0</v>
      </c>
      <c r="T1586">
        <v>0</v>
      </c>
      <c r="U1586">
        <v>0</v>
      </c>
      <c r="V1586">
        <v>0</v>
      </c>
      <c r="W1586">
        <v>0</v>
      </c>
      <c r="X1586" s="1">
        <v>45473</v>
      </c>
      <c r="Y1586" s="1">
        <v>45197</v>
      </c>
      <c r="Z1586" t="s">
        <v>30</v>
      </c>
      <c r="AA1586" t="s">
        <v>99</v>
      </c>
    </row>
    <row r="1587" spans="1:27" x14ac:dyDescent="0.25">
      <c r="A1587" t="s">
        <v>2482</v>
      </c>
      <c r="B1587" t="s">
        <v>4365</v>
      </c>
      <c r="C1587" t="s">
        <v>27</v>
      </c>
      <c r="D1587" t="s">
        <v>30</v>
      </c>
      <c r="E1587" t="s">
        <v>2473</v>
      </c>
      <c r="F1587" t="s">
        <v>4</v>
      </c>
      <c r="G1587" t="s">
        <v>9</v>
      </c>
      <c r="H1587">
        <v>790</v>
      </c>
      <c r="I1587" t="s">
        <v>5734</v>
      </c>
      <c r="J1587">
        <v>8000000</v>
      </c>
      <c r="K1587">
        <v>17643.89</v>
      </c>
      <c r="L1587">
        <v>0.12</v>
      </c>
      <c r="M1587" s="63">
        <v>45461</v>
      </c>
      <c r="N1587" s="63">
        <v>45506</v>
      </c>
      <c r="O1587">
        <v>45</v>
      </c>
      <c r="P1587" t="s">
        <v>8834</v>
      </c>
      <c r="Q1587">
        <v>0</v>
      </c>
      <c r="R1587">
        <v>0</v>
      </c>
      <c r="S1587">
        <v>0</v>
      </c>
      <c r="T1587">
        <v>0</v>
      </c>
      <c r="U1587">
        <v>0</v>
      </c>
      <c r="V1587">
        <v>0</v>
      </c>
      <c r="W1587">
        <v>0</v>
      </c>
      <c r="X1587" s="1">
        <v>45473</v>
      </c>
      <c r="Y1587" s="1">
        <v>45084</v>
      </c>
      <c r="Z1587" t="s">
        <v>30</v>
      </c>
      <c r="AA1587" t="s">
        <v>99</v>
      </c>
    </row>
    <row r="1588" spans="1:27" x14ac:dyDescent="0.25">
      <c r="A1588" t="s">
        <v>2482</v>
      </c>
      <c r="B1588" t="s">
        <v>3389</v>
      </c>
      <c r="C1588" t="s">
        <v>27</v>
      </c>
      <c r="D1588" t="s">
        <v>30</v>
      </c>
      <c r="E1588" t="s">
        <v>2473</v>
      </c>
      <c r="F1588" t="s">
        <v>4</v>
      </c>
      <c r="G1588" t="s">
        <v>9</v>
      </c>
      <c r="H1588">
        <v>790</v>
      </c>
      <c r="I1588" t="s">
        <v>5933</v>
      </c>
      <c r="J1588">
        <v>8000000</v>
      </c>
      <c r="K1588">
        <v>38970.03</v>
      </c>
      <c r="L1588">
        <v>0.12</v>
      </c>
      <c r="M1588" s="63">
        <v>45460</v>
      </c>
      <c r="N1588" s="63">
        <v>45505</v>
      </c>
      <c r="O1588">
        <v>45</v>
      </c>
      <c r="P1588" t="s">
        <v>8807</v>
      </c>
      <c r="Q1588">
        <v>0</v>
      </c>
      <c r="R1588">
        <v>0</v>
      </c>
      <c r="S1588">
        <v>0</v>
      </c>
      <c r="T1588">
        <v>0</v>
      </c>
      <c r="U1588">
        <v>0</v>
      </c>
      <c r="V1588">
        <v>0</v>
      </c>
      <c r="W1588">
        <v>0</v>
      </c>
      <c r="X1588" s="1">
        <v>45473</v>
      </c>
      <c r="Y1588" s="1">
        <v>45187</v>
      </c>
      <c r="Z1588" t="s">
        <v>30</v>
      </c>
      <c r="AA1588" t="s">
        <v>99</v>
      </c>
    </row>
    <row r="1589" spans="1:27" x14ac:dyDescent="0.25">
      <c r="A1589" t="s">
        <v>2482</v>
      </c>
      <c r="B1589" t="s">
        <v>3381</v>
      </c>
      <c r="C1589" t="s">
        <v>27</v>
      </c>
      <c r="D1589" t="s">
        <v>30</v>
      </c>
      <c r="E1589" t="s">
        <v>2473</v>
      </c>
      <c r="F1589" t="s">
        <v>4</v>
      </c>
      <c r="G1589" t="s">
        <v>9</v>
      </c>
      <c r="H1589">
        <v>790</v>
      </c>
      <c r="I1589" t="s">
        <v>5744</v>
      </c>
      <c r="J1589">
        <v>8000000</v>
      </c>
      <c r="K1589">
        <v>112140.16</v>
      </c>
      <c r="L1589">
        <v>0.12</v>
      </c>
      <c r="M1589" s="63">
        <v>45457</v>
      </c>
      <c r="N1589" s="63">
        <v>45502</v>
      </c>
      <c r="O1589">
        <v>45</v>
      </c>
      <c r="P1589" t="s">
        <v>8801</v>
      </c>
      <c r="Q1589">
        <v>0</v>
      </c>
      <c r="R1589">
        <v>0</v>
      </c>
      <c r="S1589">
        <v>0</v>
      </c>
      <c r="T1589">
        <v>0</v>
      </c>
      <c r="U1589">
        <v>0</v>
      </c>
      <c r="V1589">
        <v>0</v>
      </c>
      <c r="W1589">
        <v>0</v>
      </c>
      <c r="X1589" s="1">
        <v>45473</v>
      </c>
      <c r="Y1589" s="1">
        <v>45169</v>
      </c>
      <c r="Z1589" t="s">
        <v>30</v>
      </c>
      <c r="AA1589" t="s">
        <v>99</v>
      </c>
    </row>
    <row r="1590" spans="1:27" x14ac:dyDescent="0.25">
      <c r="A1590" t="s">
        <v>2482</v>
      </c>
      <c r="B1590" t="s">
        <v>4396</v>
      </c>
      <c r="C1590" t="s">
        <v>27</v>
      </c>
      <c r="D1590" t="s">
        <v>30</v>
      </c>
      <c r="E1590" t="s">
        <v>2473</v>
      </c>
      <c r="F1590" t="s">
        <v>4</v>
      </c>
      <c r="G1590" t="s">
        <v>9</v>
      </c>
      <c r="H1590">
        <v>790</v>
      </c>
      <c r="I1590" t="s">
        <v>5751</v>
      </c>
      <c r="J1590">
        <v>8000000</v>
      </c>
      <c r="K1590">
        <v>82062.75</v>
      </c>
      <c r="L1590">
        <v>0.12</v>
      </c>
      <c r="M1590" s="63">
        <v>45473</v>
      </c>
      <c r="N1590" s="63">
        <v>45518</v>
      </c>
      <c r="O1590">
        <v>45</v>
      </c>
      <c r="P1590" t="s">
        <v>8834</v>
      </c>
      <c r="Q1590">
        <v>0</v>
      </c>
      <c r="R1590">
        <v>0</v>
      </c>
      <c r="S1590">
        <v>0</v>
      </c>
      <c r="T1590">
        <v>0</v>
      </c>
      <c r="U1590">
        <v>0</v>
      </c>
      <c r="V1590">
        <v>0</v>
      </c>
      <c r="W1590">
        <v>0</v>
      </c>
      <c r="X1590" s="1">
        <v>45473</v>
      </c>
      <c r="Y1590" s="1">
        <v>45247</v>
      </c>
      <c r="Z1590" t="s">
        <v>30</v>
      </c>
      <c r="AA1590" t="s">
        <v>99</v>
      </c>
    </row>
    <row r="1591" spans="1:27" x14ac:dyDescent="0.25">
      <c r="A1591" t="s">
        <v>2482</v>
      </c>
      <c r="B1591" t="s">
        <v>3390</v>
      </c>
      <c r="C1591" t="s">
        <v>27</v>
      </c>
      <c r="D1591" t="s">
        <v>30</v>
      </c>
      <c r="E1591" t="s">
        <v>2473</v>
      </c>
      <c r="F1591" t="s">
        <v>4</v>
      </c>
      <c r="G1591" t="s">
        <v>9</v>
      </c>
      <c r="H1591">
        <v>790</v>
      </c>
      <c r="I1591" t="s">
        <v>5957</v>
      </c>
      <c r="J1591">
        <v>8000000</v>
      </c>
      <c r="K1591">
        <v>157009.60000000001</v>
      </c>
      <c r="L1591">
        <v>0.12</v>
      </c>
      <c r="M1591" s="63">
        <v>45469</v>
      </c>
      <c r="N1591" s="63">
        <v>45514</v>
      </c>
      <c r="O1591">
        <v>45</v>
      </c>
      <c r="P1591" t="s">
        <v>8826</v>
      </c>
      <c r="Q1591">
        <v>0</v>
      </c>
      <c r="R1591">
        <v>0</v>
      </c>
      <c r="S1591">
        <v>0</v>
      </c>
      <c r="T1591">
        <v>0</v>
      </c>
      <c r="U1591">
        <v>0</v>
      </c>
      <c r="V1591">
        <v>0</v>
      </c>
      <c r="W1591">
        <v>0</v>
      </c>
      <c r="X1591" s="1">
        <v>45473</v>
      </c>
      <c r="Y1591" s="1">
        <v>45124</v>
      </c>
      <c r="Z1591" t="s">
        <v>30</v>
      </c>
      <c r="AA1591" t="s">
        <v>99</v>
      </c>
    </row>
    <row r="1592" spans="1:27" x14ac:dyDescent="0.25">
      <c r="A1592" t="s">
        <v>2482</v>
      </c>
      <c r="B1592" t="s">
        <v>3384</v>
      </c>
      <c r="C1592" t="s">
        <v>27</v>
      </c>
      <c r="D1592" t="s">
        <v>30</v>
      </c>
      <c r="E1592" t="s">
        <v>2473</v>
      </c>
      <c r="F1592" t="s">
        <v>4</v>
      </c>
      <c r="G1592" t="s">
        <v>9</v>
      </c>
      <c r="H1592">
        <v>790</v>
      </c>
      <c r="I1592" t="s">
        <v>5775</v>
      </c>
      <c r="J1592">
        <v>8000000</v>
      </c>
      <c r="K1592">
        <v>213926.68</v>
      </c>
      <c r="L1592">
        <v>0.12</v>
      </c>
      <c r="M1592" s="63">
        <v>45461</v>
      </c>
      <c r="N1592" s="63">
        <v>45506</v>
      </c>
      <c r="O1592">
        <v>45</v>
      </c>
      <c r="P1592" t="s">
        <v>8838</v>
      </c>
      <c r="Q1592">
        <v>0</v>
      </c>
      <c r="R1592">
        <v>0</v>
      </c>
      <c r="S1592">
        <v>0</v>
      </c>
      <c r="T1592">
        <v>0</v>
      </c>
      <c r="U1592">
        <v>0</v>
      </c>
      <c r="V1592">
        <v>0</v>
      </c>
      <c r="W1592">
        <v>0</v>
      </c>
      <c r="X1592" s="1">
        <v>45473</v>
      </c>
      <c r="Y1592" s="1">
        <v>45154</v>
      </c>
      <c r="Z1592" t="s">
        <v>30</v>
      </c>
      <c r="AA1592" t="s">
        <v>99</v>
      </c>
    </row>
    <row r="1593" spans="1:27" x14ac:dyDescent="0.25">
      <c r="A1593" t="s">
        <v>2482</v>
      </c>
      <c r="B1593" t="s">
        <v>3388</v>
      </c>
      <c r="C1593" t="s">
        <v>27</v>
      </c>
      <c r="D1593" t="s">
        <v>30</v>
      </c>
      <c r="E1593" t="s">
        <v>2473</v>
      </c>
      <c r="F1593" t="s">
        <v>4</v>
      </c>
      <c r="G1593" t="s">
        <v>4</v>
      </c>
      <c r="H1593">
        <v>790</v>
      </c>
      <c r="I1593" t="s">
        <v>5646</v>
      </c>
      <c r="J1593">
        <v>8000000</v>
      </c>
      <c r="K1593">
        <v>159813.28</v>
      </c>
      <c r="L1593">
        <v>0.12</v>
      </c>
      <c r="M1593" s="63">
        <v>45432</v>
      </c>
      <c r="N1593" s="63">
        <v>45477</v>
      </c>
      <c r="O1593">
        <v>45</v>
      </c>
      <c r="P1593" t="s">
        <v>8837</v>
      </c>
      <c r="Q1593">
        <v>0</v>
      </c>
      <c r="R1593">
        <v>0</v>
      </c>
      <c r="S1593">
        <v>0</v>
      </c>
      <c r="T1593">
        <v>0</v>
      </c>
      <c r="U1593">
        <v>0</v>
      </c>
      <c r="V1593">
        <v>0</v>
      </c>
      <c r="W1593">
        <v>0</v>
      </c>
      <c r="X1593" s="1">
        <v>45473</v>
      </c>
      <c r="Y1593" s="1">
        <v>45169</v>
      </c>
      <c r="Z1593" t="s">
        <v>30</v>
      </c>
      <c r="AA1593" t="s">
        <v>99</v>
      </c>
    </row>
    <row r="1594" spans="1:27" x14ac:dyDescent="0.25">
      <c r="A1594" t="s">
        <v>2482</v>
      </c>
      <c r="B1594" t="s">
        <v>3376</v>
      </c>
      <c r="C1594" t="s">
        <v>27</v>
      </c>
      <c r="D1594" t="s">
        <v>30</v>
      </c>
      <c r="E1594" t="s">
        <v>2473</v>
      </c>
      <c r="F1594" t="s">
        <v>4</v>
      </c>
      <c r="G1594" t="s">
        <v>15</v>
      </c>
      <c r="H1594">
        <v>790</v>
      </c>
      <c r="I1594" t="s">
        <v>5637</v>
      </c>
      <c r="J1594">
        <v>8000000</v>
      </c>
      <c r="K1594">
        <v>780477.61</v>
      </c>
      <c r="L1594">
        <v>0.12</v>
      </c>
      <c r="M1594" s="63">
        <v>45446</v>
      </c>
      <c r="N1594" s="63">
        <v>45491</v>
      </c>
      <c r="O1594">
        <v>45</v>
      </c>
      <c r="P1594" t="s">
        <v>8822</v>
      </c>
      <c r="Q1594">
        <v>0</v>
      </c>
      <c r="R1594">
        <v>0</v>
      </c>
      <c r="S1594">
        <v>0</v>
      </c>
      <c r="T1594">
        <v>0</v>
      </c>
      <c r="U1594">
        <v>0</v>
      </c>
      <c r="V1594">
        <v>0</v>
      </c>
      <c r="W1594">
        <v>0</v>
      </c>
      <c r="X1594" s="1">
        <v>45473</v>
      </c>
      <c r="Y1594" s="1">
        <v>45191</v>
      </c>
      <c r="Z1594" t="s">
        <v>30</v>
      </c>
      <c r="AA1594" t="s">
        <v>99</v>
      </c>
    </row>
    <row r="1595" spans="1:27" x14ac:dyDescent="0.25">
      <c r="A1595" t="s">
        <v>2482</v>
      </c>
      <c r="B1595" t="s">
        <v>3391</v>
      </c>
      <c r="C1595" t="s">
        <v>27</v>
      </c>
      <c r="D1595" t="s">
        <v>30</v>
      </c>
      <c r="E1595" t="s">
        <v>2473</v>
      </c>
      <c r="F1595" t="s">
        <v>4</v>
      </c>
      <c r="G1595" t="s">
        <v>15</v>
      </c>
      <c r="H1595">
        <v>790</v>
      </c>
      <c r="I1595" t="s">
        <v>5722</v>
      </c>
      <c r="J1595">
        <v>8000000</v>
      </c>
      <c r="K1595">
        <v>10471.56</v>
      </c>
      <c r="L1595">
        <v>0.12</v>
      </c>
      <c r="M1595" s="63">
        <v>45429</v>
      </c>
      <c r="N1595" s="63">
        <v>45474</v>
      </c>
      <c r="O1595">
        <v>45</v>
      </c>
      <c r="P1595" t="s">
        <v>8825</v>
      </c>
      <c r="Q1595">
        <v>0</v>
      </c>
      <c r="R1595">
        <v>0</v>
      </c>
      <c r="S1595">
        <v>0</v>
      </c>
      <c r="T1595">
        <v>0</v>
      </c>
      <c r="U1595">
        <v>0</v>
      </c>
      <c r="V1595">
        <v>0</v>
      </c>
      <c r="W1595">
        <v>0</v>
      </c>
      <c r="X1595" s="1">
        <v>45473</v>
      </c>
      <c r="Y1595" s="1">
        <v>45192</v>
      </c>
      <c r="Z1595" t="s">
        <v>30</v>
      </c>
      <c r="AA1595" t="s">
        <v>99</v>
      </c>
    </row>
    <row r="1596" spans="1:27" x14ac:dyDescent="0.25">
      <c r="A1596" t="s">
        <v>2482</v>
      </c>
      <c r="B1596" t="s">
        <v>3385</v>
      </c>
      <c r="C1596" t="s">
        <v>27</v>
      </c>
      <c r="D1596" t="s">
        <v>30</v>
      </c>
      <c r="E1596" t="s">
        <v>2473</v>
      </c>
      <c r="F1596" t="s">
        <v>4</v>
      </c>
      <c r="G1596" t="s">
        <v>9</v>
      </c>
      <c r="H1596">
        <v>790</v>
      </c>
      <c r="I1596" t="s">
        <v>5885</v>
      </c>
      <c r="J1596">
        <v>8000000</v>
      </c>
      <c r="K1596">
        <v>25196.27</v>
      </c>
      <c r="L1596">
        <v>0.12</v>
      </c>
      <c r="M1596" s="63">
        <v>45472</v>
      </c>
      <c r="N1596" s="63">
        <v>45517</v>
      </c>
      <c r="O1596">
        <v>45</v>
      </c>
      <c r="P1596" t="s">
        <v>8834</v>
      </c>
      <c r="Q1596">
        <v>0</v>
      </c>
      <c r="R1596">
        <v>0</v>
      </c>
      <c r="S1596">
        <v>0</v>
      </c>
      <c r="T1596">
        <v>0</v>
      </c>
      <c r="U1596">
        <v>0</v>
      </c>
      <c r="V1596">
        <v>0</v>
      </c>
      <c r="W1596">
        <v>0</v>
      </c>
      <c r="X1596" s="1">
        <v>45473</v>
      </c>
      <c r="Y1596" s="1">
        <v>45163</v>
      </c>
      <c r="Z1596" t="s">
        <v>30</v>
      </c>
      <c r="AA1596" t="s">
        <v>99</v>
      </c>
    </row>
    <row r="1597" spans="1:27" x14ac:dyDescent="0.25">
      <c r="A1597" t="s">
        <v>2482</v>
      </c>
      <c r="B1597" t="s">
        <v>3387</v>
      </c>
      <c r="C1597" t="s">
        <v>27</v>
      </c>
      <c r="D1597" t="s">
        <v>30</v>
      </c>
      <c r="E1597" t="s">
        <v>2473</v>
      </c>
      <c r="F1597" t="s">
        <v>4</v>
      </c>
      <c r="G1597" t="s">
        <v>4</v>
      </c>
      <c r="H1597">
        <v>790</v>
      </c>
      <c r="I1597" t="s">
        <v>5890</v>
      </c>
      <c r="J1597">
        <v>8000000</v>
      </c>
      <c r="K1597">
        <v>68732.399999999994</v>
      </c>
      <c r="L1597">
        <v>0.12</v>
      </c>
      <c r="M1597" s="63">
        <v>45473</v>
      </c>
      <c r="N1597" s="63">
        <v>45518</v>
      </c>
      <c r="O1597">
        <v>45</v>
      </c>
      <c r="P1597" t="s">
        <v>8831</v>
      </c>
      <c r="Q1597">
        <v>0</v>
      </c>
      <c r="R1597">
        <v>0</v>
      </c>
      <c r="S1597">
        <v>0</v>
      </c>
      <c r="T1597">
        <v>0</v>
      </c>
      <c r="U1597">
        <v>0</v>
      </c>
      <c r="V1597">
        <v>0</v>
      </c>
      <c r="W1597">
        <v>0</v>
      </c>
      <c r="X1597" s="1">
        <v>45473</v>
      </c>
      <c r="Y1597" s="1">
        <v>44940</v>
      </c>
      <c r="Z1597" t="s">
        <v>30</v>
      </c>
      <c r="AA1597" t="s">
        <v>99</v>
      </c>
    </row>
    <row r="1598" spans="1:27" x14ac:dyDescent="0.25">
      <c r="A1598" t="s">
        <v>2482</v>
      </c>
      <c r="B1598" t="s">
        <v>3380</v>
      </c>
      <c r="C1598" t="s">
        <v>27</v>
      </c>
      <c r="D1598" t="s">
        <v>30</v>
      </c>
      <c r="E1598" t="s">
        <v>2473</v>
      </c>
      <c r="F1598" t="s">
        <v>4</v>
      </c>
      <c r="G1598" t="s">
        <v>9</v>
      </c>
      <c r="H1598">
        <v>790</v>
      </c>
      <c r="I1598" t="s">
        <v>5918</v>
      </c>
      <c r="J1598">
        <v>8000000</v>
      </c>
      <c r="K1598">
        <v>8552.7199999999993</v>
      </c>
      <c r="L1598">
        <v>0.12</v>
      </c>
      <c r="M1598" s="63">
        <v>45439</v>
      </c>
      <c r="N1598" s="63">
        <v>45484</v>
      </c>
      <c r="O1598">
        <v>45</v>
      </c>
      <c r="P1598" t="s">
        <v>8816</v>
      </c>
      <c r="Q1598">
        <v>0</v>
      </c>
      <c r="R1598">
        <v>0</v>
      </c>
      <c r="S1598">
        <v>0</v>
      </c>
      <c r="T1598">
        <v>0</v>
      </c>
      <c r="U1598">
        <v>0</v>
      </c>
      <c r="V1598">
        <v>0</v>
      </c>
      <c r="W1598">
        <v>0</v>
      </c>
      <c r="X1598" s="1">
        <v>45473</v>
      </c>
      <c r="Y1598" s="1">
        <v>45007</v>
      </c>
      <c r="Z1598" t="s">
        <v>30</v>
      </c>
      <c r="AA1598" t="s">
        <v>99</v>
      </c>
    </row>
    <row r="1599" spans="1:27" x14ac:dyDescent="0.25">
      <c r="A1599" t="s">
        <v>2482</v>
      </c>
      <c r="B1599" t="s">
        <v>3379</v>
      </c>
      <c r="C1599" t="s">
        <v>27</v>
      </c>
      <c r="D1599" t="s">
        <v>30</v>
      </c>
      <c r="E1599" t="s">
        <v>2473</v>
      </c>
      <c r="F1599" t="s">
        <v>4</v>
      </c>
      <c r="G1599" t="s">
        <v>15</v>
      </c>
      <c r="H1599">
        <v>790</v>
      </c>
      <c r="I1599" t="s">
        <v>5730</v>
      </c>
      <c r="J1599">
        <v>8000000</v>
      </c>
      <c r="K1599">
        <v>652302.42000000004</v>
      </c>
      <c r="L1599">
        <v>0.12</v>
      </c>
      <c r="M1599" s="63">
        <v>45461</v>
      </c>
      <c r="N1599" s="63">
        <v>45506</v>
      </c>
      <c r="O1599">
        <v>45</v>
      </c>
      <c r="P1599" t="s">
        <v>8835</v>
      </c>
      <c r="Q1599">
        <v>0</v>
      </c>
      <c r="R1599">
        <v>0</v>
      </c>
      <c r="S1599">
        <v>0</v>
      </c>
      <c r="T1599">
        <v>0</v>
      </c>
      <c r="U1599">
        <v>0</v>
      </c>
      <c r="V1599">
        <v>0</v>
      </c>
      <c r="W1599">
        <v>0</v>
      </c>
      <c r="X1599" s="1">
        <v>45473</v>
      </c>
      <c r="Y1599" s="1">
        <v>45199</v>
      </c>
      <c r="Z1599" t="s">
        <v>30</v>
      </c>
      <c r="AA1599" t="s">
        <v>99</v>
      </c>
    </row>
    <row r="1600" spans="1:27" x14ac:dyDescent="0.25">
      <c r="A1600" t="s">
        <v>2482</v>
      </c>
      <c r="B1600" t="s">
        <v>3382</v>
      </c>
      <c r="C1600" t="s">
        <v>27</v>
      </c>
      <c r="D1600" t="s">
        <v>30</v>
      </c>
      <c r="E1600" t="s">
        <v>2473</v>
      </c>
      <c r="F1600" t="s">
        <v>4</v>
      </c>
      <c r="G1600" t="s">
        <v>4</v>
      </c>
      <c r="H1600">
        <v>790</v>
      </c>
      <c r="I1600" t="s">
        <v>5714</v>
      </c>
      <c r="J1600">
        <v>8000000</v>
      </c>
      <c r="K1600">
        <v>53218.11</v>
      </c>
      <c r="L1600">
        <v>0.12</v>
      </c>
      <c r="M1600" s="63">
        <v>45444</v>
      </c>
      <c r="N1600" s="63">
        <v>45489</v>
      </c>
      <c r="O1600">
        <v>45</v>
      </c>
      <c r="P1600" t="s">
        <v>8801</v>
      </c>
      <c r="Q1600">
        <v>0</v>
      </c>
      <c r="R1600">
        <v>0</v>
      </c>
      <c r="S1600">
        <v>0</v>
      </c>
      <c r="T1600">
        <v>0</v>
      </c>
      <c r="U1600">
        <v>0</v>
      </c>
      <c r="V1600">
        <v>0</v>
      </c>
      <c r="W1600">
        <v>0</v>
      </c>
      <c r="X1600" s="1">
        <v>45473</v>
      </c>
      <c r="Y1600" s="1">
        <v>45164</v>
      </c>
      <c r="Z1600" t="s">
        <v>30</v>
      </c>
      <c r="AA1600" t="s">
        <v>99</v>
      </c>
    </row>
    <row r="1601" spans="1:27" x14ac:dyDescent="0.25">
      <c r="A1601" t="s">
        <v>2482</v>
      </c>
      <c r="B1601" t="s">
        <v>8879</v>
      </c>
      <c r="C1601" t="s">
        <v>27</v>
      </c>
      <c r="D1601" t="s">
        <v>30</v>
      </c>
      <c r="E1601" t="s">
        <v>2473</v>
      </c>
      <c r="F1601" t="s">
        <v>4</v>
      </c>
      <c r="G1601" t="s">
        <v>9</v>
      </c>
      <c r="H1601">
        <v>790</v>
      </c>
      <c r="I1601" t="s">
        <v>8880</v>
      </c>
      <c r="J1601">
        <v>8000000</v>
      </c>
      <c r="K1601">
        <v>77283.47</v>
      </c>
      <c r="L1601">
        <v>0.12</v>
      </c>
      <c r="M1601" s="63">
        <v>45445</v>
      </c>
      <c r="N1601" s="63">
        <v>45490</v>
      </c>
      <c r="O1601">
        <v>45</v>
      </c>
      <c r="P1601" t="s">
        <v>8807</v>
      </c>
      <c r="Q1601">
        <v>0</v>
      </c>
      <c r="R1601">
        <v>0</v>
      </c>
      <c r="S1601">
        <v>0</v>
      </c>
      <c r="T1601">
        <v>0</v>
      </c>
      <c r="U1601">
        <v>0</v>
      </c>
      <c r="V1601">
        <v>0</v>
      </c>
      <c r="W1601">
        <v>0</v>
      </c>
      <c r="X1601" s="1">
        <v>45473</v>
      </c>
      <c r="Y1601" s="1">
        <v>45423</v>
      </c>
      <c r="Z1601" t="s">
        <v>30</v>
      </c>
      <c r="AA1601" t="s">
        <v>99</v>
      </c>
    </row>
    <row r="1602" spans="1:27" x14ac:dyDescent="0.25">
      <c r="A1602" t="s">
        <v>2482</v>
      </c>
      <c r="B1602" t="s">
        <v>3383</v>
      </c>
      <c r="C1602" t="s">
        <v>27</v>
      </c>
      <c r="D1602" t="s">
        <v>30</v>
      </c>
      <c r="E1602" t="s">
        <v>2473</v>
      </c>
      <c r="F1602" t="s">
        <v>4</v>
      </c>
      <c r="G1602" t="s">
        <v>4</v>
      </c>
      <c r="H1602">
        <v>790</v>
      </c>
      <c r="I1602" t="s">
        <v>5947</v>
      </c>
      <c r="J1602">
        <v>8000000</v>
      </c>
      <c r="K1602">
        <v>101203.63</v>
      </c>
      <c r="L1602">
        <v>0.12</v>
      </c>
      <c r="M1602" s="63">
        <v>45457</v>
      </c>
      <c r="N1602" s="63">
        <v>45502</v>
      </c>
      <c r="O1602">
        <v>45</v>
      </c>
      <c r="P1602" t="s">
        <v>8829</v>
      </c>
      <c r="Q1602">
        <v>0</v>
      </c>
      <c r="R1602">
        <v>0</v>
      </c>
      <c r="S1602">
        <v>0</v>
      </c>
      <c r="T1602">
        <v>0</v>
      </c>
      <c r="U1602">
        <v>0</v>
      </c>
      <c r="V1602">
        <v>0</v>
      </c>
      <c r="W1602">
        <v>0</v>
      </c>
      <c r="X1602" s="1">
        <v>45473</v>
      </c>
      <c r="Y1602" s="1">
        <v>45195</v>
      </c>
      <c r="Z1602" t="s">
        <v>30</v>
      </c>
      <c r="AA1602" t="s">
        <v>99</v>
      </c>
    </row>
    <row r="1603" spans="1:27" x14ac:dyDescent="0.25">
      <c r="A1603" t="s">
        <v>2482</v>
      </c>
      <c r="B1603" t="s">
        <v>3373</v>
      </c>
      <c r="C1603" t="s">
        <v>27</v>
      </c>
      <c r="D1603" t="s">
        <v>30</v>
      </c>
      <c r="E1603" t="s">
        <v>2473</v>
      </c>
      <c r="F1603" t="s">
        <v>4</v>
      </c>
      <c r="G1603" t="s">
        <v>9</v>
      </c>
      <c r="H1603">
        <v>790</v>
      </c>
      <c r="I1603" t="s">
        <v>5768</v>
      </c>
      <c r="J1603">
        <v>8000000</v>
      </c>
      <c r="K1603">
        <v>465857.15</v>
      </c>
      <c r="L1603">
        <v>0.12</v>
      </c>
      <c r="M1603" s="63">
        <v>45447</v>
      </c>
      <c r="N1603" s="63">
        <v>45492</v>
      </c>
      <c r="O1603">
        <v>45</v>
      </c>
      <c r="P1603" t="s">
        <v>8807</v>
      </c>
      <c r="Q1603">
        <v>0</v>
      </c>
      <c r="R1603">
        <v>0</v>
      </c>
      <c r="S1603">
        <v>0</v>
      </c>
      <c r="T1603">
        <v>0</v>
      </c>
      <c r="U1603">
        <v>0</v>
      </c>
      <c r="V1603">
        <v>0</v>
      </c>
      <c r="W1603">
        <v>0</v>
      </c>
      <c r="X1603" s="1">
        <v>45473</v>
      </c>
      <c r="Y1603" s="1">
        <v>45199</v>
      </c>
      <c r="Z1603" t="s">
        <v>30</v>
      </c>
      <c r="AA1603" t="s">
        <v>99</v>
      </c>
    </row>
    <row r="1604" spans="1:27" x14ac:dyDescent="0.25">
      <c r="A1604" t="s">
        <v>2482</v>
      </c>
      <c r="B1604" t="s">
        <v>4532</v>
      </c>
      <c r="C1604" t="s">
        <v>27</v>
      </c>
      <c r="D1604" t="s">
        <v>30</v>
      </c>
      <c r="E1604" t="s">
        <v>2473</v>
      </c>
      <c r="F1604" t="s">
        <v>4</v>
      </c>
      <c r="G1604" t="s">
        <v>15</v>
      </c>
      <c r="H1604">
        <v>790</v>
      </c>
      <c r="I1604" t="s">
        <v>5690</v>
      </c>
      <c r="J1604">
        <v>8000000</v>
      </c>
      <c r="K1604">
        <v>20408.41</v>
      </c>
      <c r="L1604">
        <v>0.12</v>
      </c>
      <c r="M1604" s="63">
        <v>45453</v>
      </c>
      <c r="N1604" s="63">
        <v>45498</v>
      </c>
      <c r="O1604">
        <v>45</v>
      </c>
      <c r="P1604" t="s">
        <v>8801</v>
      </c>
      <c r="Q1604">
        <v>0</v>
      </c>
      <c r="R1604">
        <v>0</v>
      </c>
      <c r="S1604">
        <v>0</v>
      </c>
      <c r="T1604">
        <v>0</v>
      </c>
      <c r="U1604">
        <v>0</v>
      </c>
      <c r="V1604">
        <v>0</v>
      </c>
      <c r="W1604">
        <v>0</v>
      </c>
      <c r="X1604" s="1">
        <v>45473</v>
      </c>
      <c r="Y1604" s="1">
        <v>44955</v>
      </c>
      <c r="Z1604" t="s">
        <v>30</v>
      </c>
      <c r="AA1604" t="s">
        <v>99</v>
      </c>
    </row>
    <row r="1605" spans="1:27" x14ac:dyDescent="0.25">
      <c r="A1605" t="s">
        <v>2482</v>
      </c>
      <c r="B1605" t="s">
        <v>4585</v>
      </c>
      <c r="C1605" t="s">
        <v>27</v>
      </c>
      <c r="D1605" t="s">
        <v>30</v>
      </c>
      <c r="E1605" t="s">
        <v>2473</v>
      </c>
      <c r="F1605" t="s">
        <v>4</v>
      </c>
      <c r="G1605" t="s">
        <v>9</v>
      </c>
      <c r="H1605">
        <v>790</v>
      </c>
      <c r="I1605" t="s">
        <v>5875</v>
      </c>
      <c r="J1605">
        <v>8000000</v>
      </c>
      <c r="K1605">
        <v>127140.31</v>
      </c>
      <c r="L1605">
        <v>0.12</v>
      </c>
      <c r="M1605" s="63">
        <v>45466</v>
      </c>
      <c r="N1605" s="63">
        <v>45511</v>
      </c>
      <c r="O1605">
        <v>45</v>
      </c>
      <c r="P1605" t="s">
        <v>8876</v>
      </c>
      <c r="Q1605">
        <v>0</v>
      </c>
      <c r="R1605">
        <v>0</v>
      </c>
      <c r="S1605">
        <v>0</v>
      </c>
      <c r="T1605">
        <v>0</v>
      </c>
      <c r="U1605">
        <v>0</v>
      </c>
      <c r="V1605">
        <v>0</v>
      </c>
      <c r="W1605">
        <v>0</v>
      </c>
      <c r="X1605" s="1">
        <v>45473</v>
      </c>
      <c r="Y1605" s="1">
        <v>44940</v>
      </c>
      <c r="Z1605" t="s">
        <v>30</v>
      </c>
      <c r="AA1605" t="s">
        <v>99</v>
      </c>
    </row>
    <row r="1606" spans="1:27" x14ac:dyDescent="0.25">
      <c r="A1606" t="s">
        <v>2482</v>
      </c>
      <c r="B1606" t="s">
        <v>4598</v>
      </c>
      <c r="C1606" t="s">
        <v>27</v>
      </c>
      <c r="D1606" t="s">
        <v>30</v>
      </c>
      <c r="E1606" t="s">
        <v>2473</v>
      </c>
      <c r="F1606" t="s">
        <v>4</v>
      </c>
      <c r="G1606" t="s">
        <v>4</v>
      </c>
      <c r="H1606">
        <v>790</v>
      </c>
      <c r="I1606" t="s">
        <v>5689</v>
      </c>
      <c r="J1606">
        <v>8000000</v>
      </c>
      <c r="K1606">
        <v>91615.81</v>
      </c>
      <c r="L1606">
        <v>0.12</v>
      </c>
      <c r="M1606" s="63">
        <v>45459</v>
      </c>
      <c r="N1606" s="63">
        <v>45504</v>
      </c>
      <c r="O1606">
        <v>45</v>
      </c>
      <c r="P1606" t="s">
        <v>8838</v>
      </c>
      <c r="Q1606">
        <v>0</v>
      </c>
      <c r="R1606">
        <v>0</v>
      </c>
      <c r="S1606">
        <v>0</v>
      </c>
      <c r="T1606">
        <v>0</v>
      </c>
      <c r="U1606">
        <v>0</v>
      </c>
      <c r="V1606">
        <v>0</v>
      </c>
      <c r="W1606">
        <v>0</v>
      </c>
      <c r="X1606" s="1">
        <v>45473</v>
      </c>
      <c r="Y1606" s="1">
        <v>45128</v>
      </c>
      <c r="Z1606" t="s">
        <v>30</v>
      </c>
      <c r="AA1606" t="s">
        <v>99</v>
      </c>
    </row>
    <row r="1607" spans="1:27" x14ac:dyDescent="0.25">
      <c r="A1607" t="s">
        <v>2482</v>
      </c>
      <c r="B1607" t="s">
        <v>4854</v>
      </c>
      <c r="C1607" t="s">
        <v>27</v>
      </c>
      <c r="D1607" t="s">
        <v>30</v>
      </c>
      <c r="E1607" t="s">
        <v>2473</v>
      </c>
      <c r="F1607" t="s">
        <v>4</v>
      </c>
      <c r="G1607" t="s">
        <v>9</v>
      </c>
      <c r="H1607">
        <v>790</v>
      </c>
      <c r="I1607" t="s">
        <v>5770</v>
      </c>
      <c r="J1607">
        <v>8000000</v>
      </c>
      <c r="K1607">
        <v>149031.07999999999</v>
      </c>
      <c r="L1607">
        <v>0.12</v>
      </c>
      <c r="M1607" s="63">
        <v>45442</v>
      </c>
      <c r="N1607" s="63">
        <v>45487</v>
      </c>
      <c r="O1607">
        <v>45</v>
      </c>
      <c r="P1607" t="s">
        <v>8828</v>
      </c>
      <c r="Q1607">
        <v>0</v>
      </c>
      <c r="R1607">
        <v>0</v>
      </c>
      <c r="S1607">
        <v>0</v>
      </c>
      <c r="T1607">
        <v>0</v>
      </c>
      <c r="U1607">
        <v>0</v>
      </c>
      <c r="V1607">
        <v>0</v>
      </c>
      <c r="W1607">
        <v>0</v>
      </c>
      <c r="X1607" s="1">
        <v>45473</v>
      </c>
      <c r="Y1607" s="1">
        <v>44985</v>
      </c>
      <c r="Z1607" t="s">
        <v>30</v>
      </c>
      <c r="AA1607" t="s">
        <v>99</v>
      </c>
    </row>
    <row r="1608" spans="1:27" x14ac:dyDescent="0.25">
      <c r="A1608" t="s">
        <v>2482</v>
      </c>
      <c r="B1608" t="s">
        <v>4863</v>
      </c>
      <c r="C1608" t="s">
        <v>27</v>
      </c>
      <c r="D1608" t="s">
        <v>30</v>
      </c>
      <c r="E1608" t="s">
        <v>2473</v>
      </c>
      <c r="F1608" t="s">
        <v>4</v>
      </c>
      <c r="G1608" t="s">
        <v>9</v>
      </c>
      <c r="H1608">
        <v>790</v>
      </c>
      <c r="I1608" t="s">
        <v>5862</v>
      </c>
      <c r="J1608">
        <v>8000000</v>
      </c>
      <c r="K1608">
        <v>36242.800000000003</v>
      </c>
      <c r="L1608">
        <v>0.12</v>
      </c>
      <c r="M1608" s="63">
        <v>45469</v>
      </c>
      <c r="N1608" s="63">
        <v>45514</v>
      </c>
      <c r="O1608">
        <v>45</v>
      </c>
      <c r="P1608" t="s">
        <v>8807</v>
      </c>
      <c r="Q1608">
        <v>0</v>
      </c>
      <c r="R1608">
        <v>0</v>
      </c>
      <c r="S1608">
        <v>0</v>
      </c>
      <c r="T1608">
        <v>0</v>
      </c>
      <c r="U1608">
        <v>0</v>
      </c>
      <c r="V1608">
        <v>0</v>
      </c>
      <c r="W1608">
        <v>0</v>
      </c>
      <c r="X1608" s="1">
        <v>45473</v>
      </c>
      <c r="Y1608" s="1">
        <v>45066</v>
      </c>
      <c r="Z1608" t="s">
        <v>30</v>
      </c>
      <c r="AA1608" t="s">
        <v>99</v>
      </c>
    </row>
    <row r="1609" spans="1:27" x14ac:dyDescent="0.25">
      <c r="A1609" t="s">
        <v>2475</v>
      </c>
      <c r="B1609" t="s">
        <v>3227</v>
      </c>
      <c r="C1609" t="s">
        <v>27</v>
      </c>
      <c r="D1609" t="s">
        <v>30</v>
      </c>
      <c r="E1609" t="s">
        <v>2473</v>
      </c>
      <c r="F1609" t="s">
        <v>8</v>
      </c>
      <c r="G1609" t="s">
        <v>12</v>
      </c>
      <c r="H1609">
        <v>668</v>
      </c>
      <c r="I1609" t="s">
        <v>5960</v>
      </c>
      <c r="J1609">
        <v>1420000</v>
      </c>
      <c r="K1609">
        <v>10937.19</v>
      </c>
      <c r="L1609">
        <v>0.13250000000000001</v>
      </c>
      <c r="M1609" s="63">
        <v>45472</v>
      </c>
      <c r="N1609" s="63">
        <v>45517</v>
      </c>
      <c r="O1609">
        <v>45</v>
      </c>
      <c r="P1609" t="s">
        <v>8831</v>
      </c>
      <c r="Q1609">
        <v>0</v>
      </c>
      <c r="R1609">
        <v>0</v>
      </c>
      <c r="S1609">
        <v>0</v>
      </c>
      <c r="T1609">
        <v>0</v>
      </c>
      <c r="U1609">
        <v>0</v>
      </c>
      <c r="V1609">
        <v>0</v>
      </c>
      <c r="W1609">
        <v>0</v>
      </c>
      <c r="X1609" s="1">
        <v>45473</v>
      </c>
      <c r="Y1609" s="1">
        <v>43749</v>
      </c>
      <c r="Z1609" t="s">
        <v>30</v>
      </c>
      <c r="AA1609" t="s">
        <v>101</v>
      </c>
    </row>
    <row r="1610" spans="1:27" x14ac:dyDescent="0.25">
      <c r="A1610" t="s">
        <v>2475</v>
      </c>
      <c r="B1610" t="s">
        <v>3226</v>
      </c>
      <c r="C1610" t="s">
        <v>27</v>
      </c>
      <c r="D1610" t="s">
        <v>30</v>
      </c>
      <c r="E1610" t="s">
        <v>2473</v>
      </c>
      <c r="F1610" t="s">
        <v>8</v>
      </c>
      <c r="G1610" t="s">
        <v>12</v>
      </c>
      <c r="H1610">
        <v>668</v>
      </c>
      <c r="I1610" t="s">
        <v>5781</v>
      </c>
      <c r="J1610">
        <v>1420000</v>
      </c>
      <c r="K1610">
        <v>17066.39</v>
      </c>
      <c r="L1610">
        <v>0.13250000000000001</v>
      </c>
      <c r="M1610" s="63">
        <v>45469</v>
      </c>
      <c r="N1610" s="63">
        <v>45514</v>
      </c>
      <c r="O1610">
        <v>45</v>
      </c>
      <c r="P1610" t="s">
        <v>8798</v>
      </c>
      <c r="Q1610">
        <v>0</v>
      </c>
      <c r="R1610">
        <v>0</v>
      </c>
      <c r="S1610">
        <v>0</v>
      </c>
      <c r="T1610">
        <v>0</v>
      </c>
      <c r="U1610">
        <v>0</v>
      </c>
      <c r="V1610">
        <v>0</v>
      </c>
      <c r="W1610">
        <v>0</v>
      </c>
      <c r="X1610" s="1">
        <v>45473</v>
      </c>
      <c r="Y1610" s="1">
        <v>44541</v>
      </c>
      <c r="Z1610" t="s">
        <v>30</v>
      </c>
      <c r="AA1610" t="s">
        <v>101</v>
      </c>
    </row>
    <row r="1611" spans="1:27" x14ac:dyDescent="0.25">
      <c r="A1611" t="s">
        <v>2475</v>
      </c>
      <c r="B1611" t="s">
        <v>3231</v>
      </c>
      <c r="C1611" t="s">
        <v>27</v>
      </c>
      <c r="D1611" t="s">
        <v>30</v>
      </c>
      <c r="E1611" t="s">
        <v>2473</v>
      </c>
      <c r="F1611" t="s">
        <v>8</v>
      </c>
      <c r="G1611" t="s">
        <v>12</v>
      </c>
      <c r="H1611">
        <v>668</v>
      </c>
      <c r="I1611" t="s">
        <v>5806</v>
      </c>
      <c r="J1611">
        <v>1420000</v>
      </c>
      <c r="K1611">
        <v>56850.97</v>
      </c>
      <c r="L1611">
        <v>0.13250000000000001</v>
      </c>
      <c r="M1611" s="63">
        <v>45450</v>
      </c>
      <c r="N1611" s="63">
        <v>45495</v>
      </c>
      <c r="O1611">
        <v>45</v>
      </c>
      <c r="P1611" t="s">
        <v>8825</v>
      </c>
      <c r="Q1611">
        <v>0</v>
      </c>
      <c r="R1611">
        <v>0</v>
      </c>
      <c r="S1611">
        <v>0</v>
      </c>
      <c r="T1611">
        <v>0</v>
      </c>
      <c r="U1611">
        <v>0</v>
      </c>
      <c r="V1611">
        <v>0</v>
      </c>
      <c r="W1611">
        <v>0</v>
      </c>
      <c r="X1611" s="1">
        <v>45473</v>
      </c>
      <c r="Y1611" s="1">
        <v>43997</v>
      </c>
      <c r="Z1611" t="s">
        <v>30</v>
      </c>
      <c r="AA1611" t="s">
        <v>101</v>
      </c>
    </row>
    <row r="1612" spans="1:27" x14ac:dyDescent="0.25">
      <c r="A1612" t="s">
        <v>2475</v>
      </c>
      <c r="B1612" t="s">
        <v>3230</v>
      </c>
      <c r="C1612" t="s">
        <v>27</v>
      </c>
      <c r="D1612" t="s">
        <v>30</v>
      </c>
      <c r="E1612" t="s">
        <v>2473</v>
      </c>
      <c r="F1612" t="s">
        <v>8</v>
      </c>
      <c r="G1612" t="s">
        <v>12</v>
      </c>
      <c r="H1612">
        <v>668</v>
      </c>
      <c r="I1612" t="s">
        <v>5940</v>
      </c>
      <c r="J1612">
        <v>1420000</v>
      </c>
      <c r="K1612">
        <v>113003.44</v>
      </c>
      <c r="L1612">
        <v>0.13250000000000001</v>
      </c>
      <c r="M1612" s="63">
        <v>45448</v>
      </c>
      <c r="N1612" s="63">
        <v>45493</v>
      </c>
      <c r="O1612">
        <v>45</v>
      </c>
      <c r="P1612" t="s">
        <v>8827</v>
      </c>
      <c r="Q1612">
        <v>0</v>
      </c>
      <c r="R1612">
        <v>0</v>
      </c>
      <c r="S1612">
        <v>0</v>
      </c>
      <c r="T1612">
        <v>0</v>
      </c>
      <c r="U1612">
        <v>0</v>
      </c>
      <c r="V1612">
        <v>0</v>
      </c>
      <c r="W1612">
        <v>0</v>
      </c>
      <c r="X1612" s="1">
        <v>45473</v>
      </c>
      <c r="Y1612" s="1">
        <v>45140</v>
      </c>
      <c r="Z1612" t="s">
        <v>30</v>
      </c>
      <c r="AA1612" t="s">
        <v>101</v>
      </c>
    </row>
    <row r="1613" spans="1:27" x14ac:dyDescent="0.25">
      <c r="A1613" t="s">
        <v>2475</v>
      </c>
      <c r="B1613" t="s">
        <v>3233</v>
      </c>
      <c r="C1613" t="s">
        <v>27</v>
      </c>
      <c r="D1613" t="s">
        <v>30</v>
      </c>
      <c r="E1613" t="s">
        <v>2473</v>
      </c>
      <c r="F1613" t="s">
        <v>8</v>
      </c>
      <c r="G1613" t="s">
        <v>12</v>
      </c>
      <c r="H1613">
        <v>668</v>
      </c>
      <c r="I1613" t="s">
        <v>5711</v>
      </c>
      <c r="J1613">
        <v>1420000</v>
      </c>
      <c r="K1613">
        <v>18891.509999999998</v>
      </c>
      <c r="L1613">
        <v>0.13250000000000001</v>
      </c>
      <c r="M1613" s="63">
        <v>45449</v>
      </c>
      <c r="N1613" s="63">
        <v>45494</v>
      </c>
      <c r="O1613">
        <v>45</v>
      </c>
      <c r="P1613" t="s">
        <v>8809</v>
      </c>
      <c r="Q1613">
        <v>0</v>
      </c>
      <c r="R1613">
        <v>0</v>
      </c>
      <c r="S1613">
        <v>0</v>
      </c>
      <c r="T1613">
        <v>0</v>
      </c>
      <c r="U1613">
        <v>0</v>
      </c>
      <c r="V1613">
        <v>0</v>
      </c>
      <c r="W1613">
        <v>0</v>
      </c>
      <c r="X1613" s="1">
        <v>45473</v>
      </c>
      <c r="Y1613" s="1">
        <v>44845</v>
      </c>
      <c r="Z1613" t="s">
        <v>30</v>
      </c>
      <c r="AA1613" t="s">
        <v>101</v>
      </c>
    </row>
    <row r="1614" spans="1:27" x14ac:dyDescent="0.25">
      <c r="A1614" t="s">
        <v>2475</v>
      </c>
      <c r="B1614" t="s">
        <v>3228</v>
      </c>
      <c r="C1614" t="s">
        <v>27</v>
      </c>
      <c r="D1614" t="s">
        <v>30</v>
      </c>
      <c r="E1614" t="s">
        <v>2473</v>
      </c>
      <c r="F1614" t="s">
        <v>8</v>
      </c>
      <c r="G1614" t="s">
        <v>12</v>
      </c>
      <c r="H1614">
        <v>668</v>
      </c>
      <c r="I1614" t="s">
        <v>5601</v>
      </c>
      <c r="J1614">
        <v>1420000</v>
      </c>
      <c r="K1614">
        <v>36014.22</v>
      </c>
      <c r="L1614">
        <v>0.13250000000000001</v>
      </c>
      <c r="M1614" s="63">
        <v>45449</v>
      </c>
      <c r="N1614" s="63">
        <v>45494</v>
      </c>
      <c r="O1614">
        <v>45</v>
      </c>
      <c r="P1614" t="s">
        <v>8813</v>
      </c>
      <c r="Q1614">
        <v>0</v>
      </c>
      <c r="R1614">
        <v>0</v>
      </c>
      <c r="S1614">
        <v>0</v>
      </c>
      <c r="T1614">
        <v>0</v>
      </c>
      <c r="U1614">
        <v>0</v>
      </c>
      <c r="V1614">
        <v>0</v>
      </c>
      <c r="W1614">
        <v>0</v>
      </c>
      <c r="X1614" s="1">
        <v>45473</v>
      </c>
      <c r="Y1614" s="1">
        <v>44158</v>
      </c>
      <c r="Z1614" t="s">
        <v>30</v>
      </c>
      <c r="AA1614" t="s">
        <v>101</v>
      </c>
    </row>
    <row r="1615" spans="1:27" x14ac:dyDescent="0.25">
      <c r="A1615" t="s">
        <v>2475</v>
      </c>
      <c r="B1615" t="s">
        <v>3232</v>
      </c>
      <c r="C1615" t="s">
        <v>27</v>
      </c>
      <c r="D1615" t="s">
        <v>30</v>
      </c>
      <c r="E1615" t="s">
        <v>2473</v>
      </c>
      <c r="F1615" t="s">
        <v>8</v>
      </c>
      <c r="G1615" t="s">
        <v>12</v>
      </c>
      <c r="H1615">
        <v>668</v>
      </c>
      <c r="I1615" t="s">
        <v>5813</v>
      </c>
      <c r="J1615">
        <v>1420000</v>
      </c>
      <c r="K1615">
        <v>47321.34</v>
      </c>
      <c r="L1615">
        <v>0.13250000000000001</v>
      </c>
      <c r="M1615" s="63">
        <v>45463</v>
      </c>
      <c r="N1615" s="63">
        <v>45508</v>
      </c>
      <c r="O1615">
        <v>45</v>
      </c>
      <c r="P1615" t="s">
        <v>8810</v>
      </c>
      <c r="Q1615">
        <v>0</v>
      </c>
      <c r="R1615">
        <v>0</v>
      </c>
      <c r="S1615">
        <v>0</v>
      </c>
      <c r="T1615">
        <v>0</v>
      </c>
      <c r="U1615">
        <v>0</v>
      </c>
      <c r="V1615">
        <v>0</v>
      </c>
      <c r="W1615">
        <v>0</v>
      </c>
      <c r="X1615" s="1">
        <v>45473</v>
      </c>
      <c r="Y1615" s="1">
        <v>44140</v>
      </c>
      <c r="Z1615" t="s">
        <v>30</v>
      </c>
      <c r="AA1615" t="s">
        <v>101</v>
      </c>
    </row>
    <row r="1616" spans="1:27" x14ac:dyDescent="0.25">
      <c r="A1616" t="s">
        <v>2475</v>
      </c>
      <c r="B1616" t="s">
        <v>3229</v>
      </c>
      <c r="C1616" t="s">
        <v>27</v>
      </c>
      <c r="D1616" t="s">
        <v>30</v>
      </c>
      <c r="E1616" t="s">
        <v>2473</v>
      </c>
      <c r="F1616" t="s">
        <v>8</v>
      </c>
      <c r="G1616" t="s">
        <v>12</v>
      </c>
      <c r="H1616">
        <v>668</v>
      </c>
      <c r="I1616" t="s">
        <v>5622</v>
      </c>
      <c r="J1616">
        <v>1420000</v>
      </c>
      <c r="K1616">
        <v>25086.6</v>
      </c>
      <c r="L1616">
        <v>0.13250000000000001</v>
      </c>
      <c r="M1616" s="63">
        <v>45454</v>
      </c>
      <c r="N1616" s="63">
        <v>45499</v>
      </c>
      <c r="O1616">
        <v>45</v>
      </c>
      <c r="P1616" t="s">
        <v>8816</v>
      </c>
      <c r="Q1616">
        <v>0</v>
      </c>
      <c r="R1616">
        <v>0</v>
      </c>
      <c r="S1616">
        <v>0</v>
      </c>
      <c r="T1616">
        <v>0</v>
      </c>
      <c r="U1616">
        <v>0</v>
      </c>
      <c r="V1616">
        <v>0</v>
      </c>
      <c r="W1616">
        <v>0</v>
      </c>
      <c r="X1616" s="1">
        <v>45473</v>
      </c>
      <c r="Y1616" s="1">
        <v>43650</v>
      </c>
      <c r="Z1616" t="s">
        <v>30</v>
      </c>
      <c r="AA1616" t="s">
        <v>101</v>
      </c>
    </row>
    <row r="1617" spans="1:27" x14ac:dyDescent="0.25">
      <c r="A1617" t="s">
        <v>2475</v>
      </c>
      <c r="B1617" t="s">
        <v>3225</v>
      </c>
      <c r="C1617" t="s">
        <v>27</v>
      </c>
      <c r="D1617" t="s">
        <v>30</v>
      </c>
      <c r="E1617" t="s">
        <v>2473</v>
      </c>
      <c r="F1617" t="s">
        <v>8</v>
      </c>
      <c r="G1617" t="s">
        <v>12</v>
      </c>
      <c r="H1617">
        <v>668</v>
      </c>
      <c r="I1617" t="s">
        <v>5785</v>
      </c>
      <c r="J1617">
        <v>1420000</v>
      </c>
      <c r="K1617">
        <v>16118.3</v>
      </c>
      <c r="L1617">
        <v>0.13250000000000001</v>
      </c>
      <c r="M1617" s="63">
        <v>45474</v>
      </c>
      <c r="N1617" s="63">
        <v>45519</v>
      </c>
      <c r="O1617">
        <v>45</v>
      </c>
      <c r="P1617" t="s">
        <v>8801</v>
      </c>
      <c r="Q1617">
        <v>0</v>
      </c>
      <c r="R1617">
        <v>0</v>
      </c>
      <c r="S1617">
        <v>0</v>
      </c>
      <c r="T1617">
        <v>0</v>
      </c>
      <c r="U1617">
        <v>0</v>
      </c>
      <c r="V1617">
        <v>0</v>
      </c>
      <c r="W1617">
        <v>0</v>
      </c>
      <c r="X1617" s="1">
        <v>45473</v>
      </c>
      <c r="Y1617" s="1">
        <v>44414</v>
      </c>
      <c r="Z1617" t="s">
        <v>30</v>
      </c>
      <c r="AA1617" t="s">
        <v>101</v>
      </c>
    </row>
    <row r="1618" spans="1:27" x14ac:dyDescent="0.25">
      <c r="A1618" t="s">
        <v>2475</v>
      </c>
      <c r="B1618" t="s">
        <v>4568</v>
      </c>
      <c r="C1618" t="s">
        <v>27</v>
      </c>
      <c r="D1618" t="s">
        <v>30</v>
      </c>
      <c r="E1618" t="s">
        <v>2473</v>
      </c>
      <c r="F1618" t="s">
        <v>8</v>
      </c>
      <c r="G1618" t="s">
        <v>12</v>
      </c>
      <c r="H1618">
        <v>668</v>
      </c>
      <c r="I1618" t="s">
        <v>5603</v>
      </c>
      <c r="J1618">
        <v>1420000</v>
      </c>
      <c r="K1618">
        <v>81447.960000000006</v>
      </c>
      <c r="L1618">
        <v>0.13250000000000001</v>
      </c>
      <c r="M1618" s="63">
        <v>45451</v>
      </c>
      <c r="N1618" s="63">
        <v>45496</v>
      </c>
      <c r="O1618">
        <v>45</v>
      </c>
      <c r="P1618" t="s">
        <v>8816</v>
      </c>
      <c r="Q1618">
        <v>0</v>
      </c>
      <c r="R1618">
        <v>0</v>
      </c>
      <c r="S1618">
        <v>0</v>
      </c>
      <c r="T1618">
        <v>0</v>
      </c>
      <c r="U1618">
        <v>0</v>
      </c>
      <c r="V1618">
        <v>0</v>
      </c>
      <c r="W1618">
        <v>0</v>
      </c>
      <c r="X1618" s="1">
        <v>45473</v>
      </c>
      <c r="Y1618" s="1">
        <v>44039</v>
      </c>
      <c r="Z1618" t="s">
        <v>30</v>
      </c>
      <c r="AA1618" t="s">
        <v>101</v>
      </c>
    </row>
    <row r="1619" spans="1:27" x14ac:dyDescent="0.25">
      <c r="A1619" t="s">
        <v>2475</v>
      </c>
      <c r="B1619" t="s">
        <v>4764</v>
      </c>
      <c r="C1619" t="s">
        <v>27</v>
      </c>
      <c r="D1619" t="s">
        <v>30</v>
      </c>
      <c r="E1619" t="s">
        <v>2473</v>
      </c>
      <c r="F1619" t="s">
        <v>8</v>
      </c>
      <c r="G1619" t="s">
        <v>12</v>
      </c>
      <c r="H1619">
        <v>668</v>
      </c>
      <c r="I1619" t="s">
        <v>5753</v>
      </c>
      <c r="J1619">
        <v>1420000</v>
      </c>
      <c r="K1619">
        <v>41680.76</v>
      </c>
      <c r="L1619">
        <v>0.13250000000000001</v>
      </c>
      <c r="M1619" s="63">
        <v>45461</v>
      </c>
      <c r="N1619" s="63">
        <v>45506</v>
      </c>
      <c r="O1619">
        <v>45</v>
      </c>
      <c r="P1619" t="s">
        <v>8822</v>
      </c>
      <c r="Q1619">
        <v>0</v>
      </c>
      <c r="R1619">
        <v>0</v>
      </c>
      <c r="S1619">
        <v>0</v>
      </c>
      <c r="T1619">
        <v>0</v>
      </c>
      <c r="U1619">
        <v>0</v>
      </c>
      <c r="V1619">
        <v>0</v>
      </c>
      <c r="W1619">
        <v>0</v>
      </c>
      <c r="X1619" s="1">
        <v>45473</v>
      </c>
      <c r="Y1619" s="1">
        <v>45162</v>
      </c>
      <c r="Z1619" t="s">
        <v>30</v>
      </c>
      <c r="AA1619" t="s">
        <v>101</v>
      </c>
    </row>
    <row r="1620" spans="1:27" x14ac:dyDescent="0.25">
      <c r="A1620" t="s">
        <v>2499</v>
      </c>
      <c r="B1620" t="s">
        <v>3686</v>
      </c>
      <c r="C1620" t="s">
        <v>27</v>
      </c>
      <c r="D1620" t="s">
        <v>30</v>
      </c>
      <c r="E1620" t="s">
        <v>2473</v>
      </c>
      <c r="F1620" t="s">
        <v>6</v>
      </c>
      <c r="G1620" t="s">
        <v>19</v>
      </c>
      <c r="H1620">
        <v>434</v>
      </c>
      <c r="I1620" t="s">
        <v>5928</v>
      </c>
      <c r="J1620">
        <v>1800000</v>
      </c>
      <c r="K1620">
        <v>353341.56</v>
      </c>
      <c r="L1620">
        <v>0.16250000000000001</v>
      </c>
      <c r="M1620" s="63">
        <v>45473</v>
      </c>
      <c r="N1620" s="63">
        <v>45503</v>
      </c>
      <c r="O1620">
        <v>30</v>
      </c>
      <c r="P1620" t="s">
        <v>8826</v>
      </c>
      <c r="Q1620">
        <v>0</v>
      </c>
      <c r="R1620">
        <v>0</v>
      </c>
      <c r="S1620">
        <v>0</v>
      </c>
      <c r="T1620">
        <v>0</v>
      </c>
      <c r="U1620">
        <v>0</v>
      </c>
      <c r="V1620">
        <v>0</v>
      </c>
      <c r="W1620">
        <v>0</v>
      </c>
      <c r="X1620" s="1">
        <v>45473</v>
      </c>
      <c r="Y1620" s="1">
        <v>44870</v>
      </c>
      <c r="Z1620" t="s">
        <v>30</v>
      </c>
      <c r="AA1620" t="s">
        <v>99</v>
      </c>
    </row>
    <row r="1621" spans="1:27" x14ac:dyDescent="0.25">
      <c r="A1621" t="s">
        <v>2499</v>
      </c>
      <c r="B1621" t="s">
        <v>4351</v>
      </c>
      <c r="C1621" t="s">
        <v>27</v>
      </c>
      <c r="D1621" t="s">
        <v>30</v>
      </c>
      <c r="E1621" t="s">
        <v>2473</v>
      </c>
      <c r="F1621" t="s">
        <v>6</v>
      </c>
      <c r="G1621" t="s">
        <v>14</v>
      </c>
      <c r="H1621">
        <v>434</v>
      </c>
      <c r="I1621" t="s">
        <v>5944</v>
      </c>
      <c r="J1621">
        <v>1800000</v>
      </c>
      <c r="K1621">
        <v>34524.160000000003</v>
      </c>
      <c r="L1621">
        <v>0.16250000000000001</v>
      </c>
      <c r="M1621" s="63">
        <v>45454</v>
      </c>
      <c r="N1621" s="63">
        <v>45484</v>
      </c>
      <c r="O1621">
        <v>30</v>
      </c>
      <c r="P1621" t="s">
        <v>8829</v>
      </c>
      <c r="Q1621">
        <v>0</v>
      </c>
      <c r="R1621">
        <v>0</v>
      </c>
      <c r="S1621">
        <v>0</v>
      </c>
      <c r="T1621">
        <v>0</v>
      </c>
      <c r="U1621">
        <v>0</v>
      </c>
      <c r="V1621">
        <v>0</v>
      </c>
      <c r="W1621">
        <v>0</v>
      </c>
      <c r="X1621" s="1">
        <v>45473</v>
      </c>
      <c r="Y1621" s="1">
        <v>44881</v>
      </c>
      <c r="Z1621" t="s">
        <v>30</v>
      </c>
      <c r="AA1621" t="s">
        <v>99</v>
      </c>
    </row>
    <row r="1622" spans="1:27" x14ac:dyDescent="0.25">
      <c r="A1622" t="s">
        <v>2499</v>
      </c>
      <c r="B1622" t="s">
        <v>3689</v>
      </c>
      <c r="C1622" t="s">
        <v>27</v>
      </c>
      <c r="D1622" t="s">
        <v>30</v>
      </c>
      <c r="E1622" t="s">
        <v>2473</v>
      </c>
      <c r="F1622" t="s">
        <v>6</v>
      </c>
      <c r="G1622" t="s">
        <v>19</v>
      </c>
      <c r="H1622">
        <v>434</v>
      </c>
      <c r="I1622" t="s">
        <v>5758</v>
      </c>
      <c r="J1622">
        <v>1800000</v>
      </c>
      <c r="K1622">
        <v>46316.27</v>
      </c>
      <c r="L1622">
        <v>0.16250000000000001</v>
      </c>
      <c r="M1622" s="63">
        <v>45460</v>
      </c>
      <c r="N1622" s="63">
        <v>45490</v>
      </c>
      <c r="O1622">
        <v>30</v>
      </c>
      <c r="P1622" t="s">
        <v>8801</v>
      </c>
      <c r="Q1622">
        <v>0</v>
      </c>
      <c r="R1622">
        <v>0</v>
      </c>
      <c r="S1622">
        <v>0</v>
      </c>
      <c r="T1622">
        <v>0</v>
      </c>
      <c r="U1622">
        <v>0</v>
      </c>
      <c r="V1622">
        <v>0</v>
      </c>
      <c r="W1622">
        <v>0</v>
      </c>
      <c r="X1622" s="1">
        <v>45473</v>
      </c>
      <c r="Y1622" s="1">
        <v>43897</v>
      </c>
      <c r="Z1622" t="s">
        <v>30</v>
      </c>
      <c r="AA1622" t="s">
        <v>99</v>
      </c>
    </row>
    <row r="1623" spans="1:27" x14ac:dyDescent="0.25">
      <c r="A1623" t="s">
        <v>2499</v>
      </c>
      <c r="B1623" t="s">
        <v>3688</v>
      </c>
      <c r="C1623" t="s">
        <v>27</v>
      </c>
      <c r="D1623" t="s">
        <v>30</v>
      </c>
      <c r="E1623" t="s">
        <v>2473</v>
      </c>
      <c r="F1623" t="s">
        <v>6</v>
      </c>
      <c r="G1623" t="s">
        <v>19</v>
      </c>
      <c r="H1623">
        <v>434</v>
      </c>
      <c r="I1623" t="s">
        <v>5866</v>
      </c>
      <c r="J1623">
        <v>1800000</v>
      </c>
      <c r="K1623">
        <v>229269.7</v>
      </c>
      <c r="L1623">
        <v>0.16250000000000001</v>
      </c>
      <c r="M1623" s="63">
        <v>45450</v>
      </c>
      <c r="N1623" s="63">
        <v>45480</v>
      </c>
      <c r="O1623">
        <v>30</v>
      </c>
      <c r="P1623" t="s">
        <v>8831</v>
      </c>
      <c r="Q1623">
        <v>0</v>
      </c>
      <c r="R1623">
        <v>0</v>
      </c>
      <c r="S1623">
        <v>0</v>
      </c>
      <c r="T1623">
        <v>0</v>
      </c>
      <c r="U1623">
        <v>0</v>
      </c>
      <c r="V1623">
        <v>0</v>
      </c>
      <c r="W1623">
        <v>0</v>
      </c>
      <c r="X1623" s="1">
        <v>45473</v>
      </c>
      <c r="Y1623" s="1">
        <v>44873</v>
      </c>
      <c r="Z1623" t="s">
        <v>30</v>
      </c>
      <c r="AA1623" t="s">
        <v>99</v>
      </c>
    </row>
    <row r="1624" spans="1:27" x14ac:dyDescent="0.25">
      <c r="A1624" t="s">
        <v>2499</v>
      </c>
      <c r="B1624" t="s">
        <v>4473</v>
      </c>
      <c r="C1624" t="s">
        <v>27</v>
      </c>
      <c r="D1624" t="s">
        <v>30</v>
      </c>
      <c r="E1624" t="s">
        <v>2473</v>
      </c>
      <c r="F1624" t="s">
        <v>6</v>
      </c>
      <c r="G1624" t="s">
        <v>19</v>
      </c>
      <c r="H1624">
        <v>434</v>
      </c>
      <c r="I1624" t="s">
        <v>5713</v>
      </c>
      <c r="J1624">
        <v>1800000</v>
      </c>
      <c r="K1624">
        <v>184338.77</v>
      </c>
      <c r="L1624">
        <v>0.16250000000000001</v>
      </c>
      <c r="M1624" s="63">
        <v>45446</v>
      </c>
      <c r="N1624" s="63">
        <v>45476</v>
      </c>
      <c r="O1624">
        <v>30</v>
      </c>
      <c r="P1624" t="s">
        <v>8810</v>
      </c>
      <c r="Q1624">
        <v>0</v>
      </c>
      <c r="R1624">
        <v>0</v>
      </c>
      <c r="S1624">
        <v>0</v>
      </c>
      <c r="T1624">
        <v>0</v>
      </c>
      <c r="U1624">
        <v>0</v>
      </c>
      <c r="V1624">
        <v>0</v>
      </c>
      <c r="W1624">
        <v>0</v>
      </c>
      <c r="X1624" s="1">
        <v>45473</v>
      </c>
      <c r="Y1624" s="1">
        <v>45220</v>
      </c>
      <c r="Z1624" t="s">
        <v>30</v>
      </c>
      <c r="AA1624" t="s">
        <v>99</v>
      </c>
    </row>
    <row r="1625" spans="1:27" x14ac:dyDescent="0.25">
      <c r="A1625" t="s">
        <v>2499</v>
      </c>
      <c r="B1625" t="s">
        <v>4475</v>
      </c>
      <c r="C1625" t="s">
        <v>27</v>
      </c>
      <c r="D1625" t="s">
        <v>30</v>
      </c>
      <c r="E1625" t="s">
        <v>2473</v>
      </c>
      <c r="F1625" t="s">
        <v>6</v>
      </c>
      <c r="G1625" t="s">
        <v>14</v>
      </c>
      <c r="H1625">
        <v>434</v>
      </c>
      <c r="I1625" t="s">
        <v>5621</v>
      </c>
      <c r="J1625">
        <v>1800000</v>
      </c>
      <c r="K1625">
        <v>44925.87</v>
      </c>
      <c r="L1625">
        <v>0.16250000000000001</v>
      </c>
      <c r="M1625" s="63">
        <v>45444</v>
      </c>
      <c r="N1625" s="63">
        <v>45474</v>
      </c>
      <c r="O1625">
        <v>30</v>
      </c>
      <c r="P1625" t="s">
        <v>8799</v>
      </c>
      <c r="Q1625">
        <v>0</v>
      </c>
      <c r="R1625">
        <v>0</v>
      </c>
      <c r="S1625">
        <v>0</v>
      </c>
      <c r="T1625">
        <v>0</v>
      </c>
      <c r="U1625">
        <v>0</v>
      </c>
      <c r="V1625">
        <v>0</v>
      </c>
      <c r="W1625">
        <v>0</v>
      </c>
      <c r="X1625" s="1">
        <v>45473</v>
      </c>
      <c r="Y1625" s="1">
        <v>43974</v>
      </c>
      <c r="Z1625" t="s">
        <v>30</v>
      </c>
      <c r="AA1625" t="s">
        <v>99</v>
      </c>
    </row>
    <row r="1626" spans="1:27" x14ac:dyDescent="0.25">
      <c r="A1626" t="s">
        <v>2499</v>
      </c>
      <c r="B1626" t="s">
        <v>3690</v>
      </c>
      <c r="C1626" t="s">
        <v>27</v>
      </c>
      <c r="D1626" t="s">
        <v>30</v>
      </c>
      <c r="E1626" t="s">
        <v>2473</v>
      </c>
      <c r="F1626" t="s">
        <v>6</v>
      </c>
      <c r="G1626" t="s">
        <v>14</v>
      </c>
      <c r="H1626">
        <v>434</v>
      </c>
      <c r="I1626" t="s">
        <v>5862</v>
      </c>
      <c r="J1626">
        <v>1800000</v>
      </c>
      <c r="K1626">
        <v>73548.34</v>
      </c>
      <c r="L1626">
        <v>0.16250000000000001</v>
      </c>
      <c r="M1626" s="63">
        <v>45473</v>
      </c>
      <c r="N1626" s="63">
        <v>45503</v>
      </c>
      <c r="O1626">
        <v>30</v>
      </c>
      <c r="P1626" t="s">
        <v>8802</v>
      </c>
      <c r="Q1626">
        <v>0</v>
      </c>
      <c r="R1626">
        <v>0</v>
      </c>
      <c r="S1626">
        <v>0</v>
      </c>
      <c r="T1626">
        <v>0</v>
      </c>
      <c r="U1626">
        <v>0</v>
      </c>
      <c r="V1626">
        <v>0</v>
      </c>
      <c r="W1626">
        <v>0</v>
      </c>
      <c r="X1626" s="1">
        <v>45473</v>
      </c>
      <c r="Y1626" s="1">
        <v>45214</v>
      </c>
      <c r="Z1626" t="s">
        <v>30</v>
      </c>
      <c r="AA1626" t="s">
        <v>99</v>
      </c>
    </row>
    <row r="1627" spans="1:27" x14ac:dyDescent="0.25">
      <c r="A1627" t="s">
        <v>2499</v>
      </c>
      <c r="B1627" t="s">
        <v>3687</v>
      </c>
      <c r="C1627" t="s">
        <v>27</v>
      </c>
      <c r="D1627" t="s">
        <v>30</v>
      </c>
      <c r="E1627" t="s">
        <v>2473</v>
      </c>
      <c r="F1627" t="s">
        <v>6</v>
      </c>
      <c r="G1627" t="s">
        <v>19</v>
      </c>
      <c r="H1627">
        <v>434</v>
      </c>
      <c r="I1627" t="s">
        <v>5964</v>
      </c>
      <c r="J1627">
        <v>1800000</v>
      </c>
      <c r="K1627">
        <v>46844.160000000003</v>
      </c>
      <c r="L1627">
        <v>0.16250000000000001</v>
      </c>
      <c r="M1627" s="63">
        <v>45468</v>
      </c>
      <c r="N1627" s="63">
        <v>45498</v>
      </c>
      <c r="O1627">
        <v>30</v>
      </c>
      <c r="P1627" t="s">
        <v>8837</v>
      </c>
      <c r="Q1627">
        <v>0</v>
      </c>
      <c r="R1627">
        <v>0</v>
      </c>
      <c r="S1627">
        <v>0</v>
      </c>
      <c r="T1627">
        <v>0</v>
      </c>
      <c r="U1627">
        <v>0</v>
      </c>
      <c r="V1627">
        <v>0</v>
      </c>
      <c r="W1627">
        <v>0</v>
      </c>
      <c r="X1627" s="1">
        <v>45473</v>
      </c>
      <c r="Y1627" s="1">
        <v>44212</v>
      </c>
      <c r="Z1627" t="s">
        <v>30</v>
      </c>
      <c r="AA1627" t="s">
        <v>99</v>
      </c>
    </row>
    <row r="1628" spans="1:27" x14ac:dyDescent="0.25">
      <c r="A1628" t="s">
        <v>2499</v>
      </c>
      <c r="B1628" t="s">
        <v>4670</v>
      </c>
      <c r="C1628" t="s">
        <v>27</v>
      </c>
      <c r="D1628" t="s">
        <v>30</v>
      </c>
      <c r="E1628" t="s">
        <v>2473</v>
      </c>
      <c r="F1628" t="s">
        <v>6</v>
      </c>
      <c r="G1628" t="s">
        <v>19</v>
      </c>
      <c r="H1628">
        <v>434</v>
      </c>
      <c r="I1628" t="s">
        <v>5781</v>
      </c>
      <c r="J1628">
        <v>1800000</v>
      </c>
      <c r="K1628">
        <v>48633.86</v>
      </c>
      <c r="L1628">
        <v>0.16250000000000001</v>
      </c>
      <c r="M1628" s="63">
        <v>45451</v>
      </c>
      <c r="N1628" s="63">
        <v>45481</v>
      </c>
      <c r="O1628">
        <v>30</v>
      </c>
      <c r="P1628" t="s">
        <v>8831</v>
      </c>
      <c r="Q1628">
        <v>0</v>
      </c>
      <c r="R1628">
        <v>0</v>
      </c>
      <c r="S1628">
        <v>0</v>
      </c>
      <c r="T1628">
        <v>0</v>
      </c>
      <c r="U1628">
        <v>0</v>
      </c>
      <c r="V1628">
        <v>0</v>
      </c>
      <c r="W1628">
        <v>0</v>
      </c>
      <c r="X1628" s="1">
        <v>45473</v>
      </c>
      <c r="Y1628" s="1">
        <v>44416</v>
      </c>
      <c r="Z1628" t="s">
        <v>30</v>
      </c>
      <c r="AA1628" t="s">
        <v>99</v>
      </c>
    </row>
    <row r="1629" spans="1:27" x14ac:dyDescent="0.25">
      <c r="A1629" t="s">
        <v>2496</v>
      </c>
      <c r="B1629" t="s">
        <v>3430</v>
      </c>
      <c r="C1629" t="s">
        <v>27</v>
      </c>
      <c r="D1629" t="s">
        <v>30</v>
      </c>
      <c r="E1629" t="s">
        <v>2473</v>
      </c>
      <c r="F1629" t="s">
        <v>8</v>
      </c>
      <c r="G1629" t="s">
        <v>5</v>
      </c>
      <c r="H1629">
        <v>651</v>
      </c>
      <c r="I1629" t="s">
        <v>5877</v>
      </c>
      <c r="J1629">
        <v>7880000</v>
      </c>
      <c r="K1629">
        <v>4946.37</v>
      </c>
      <c r="L1629">
        <v>0.13250000000000001</v>
      </c>
      <c r="M1629" s="63">
        <v>45445</v>
      </c>
      <c r="N1629" s="63">
        <v>45505</v>
      </c>
      <c r="O1629">
        <v>60</v>
      </c>
      <c r="P1629" t="s">
        <v>8802</v>
      </c>
      <c r="Q1629">
        <v>0</v>
      </c>
      <c r="R1629">
        <v>0</v>
      </c>
      <c r="S1629">
        <v>0</v>
      </c>
      <c r="T1629">
        <v>0</v>
      </c>
      <c r="U1629">
        <v>0</v>
      </c>
      <c r="V1629">
        <v>0</v>
      </c>
      <c r="W1629">
        <v>0</v>
      </c>
      <c r="X1629" s="1">
        <v>45473</v>
      </c>
      <c r="Y1629" s="1">
        <v>44107</v>
      </c>
      <c r="Z1629" t="s">
        <v>30</v>
      </c>
      <c r="AA1629" t="s">
        <v>100</v>
      </c>
    </row>
    <row r="1630" spans="1:27" x14ac:dyDescent="0.25">
      <c r="A1630" t="s">
        <v>2496</v>
      </c>
      <c r="B1630" t="s">
        <v>3625</v>
      </c>
      <c r="C1630" t="s">
        <v>27</v>
      </c>
      <c r="D1630" t="s">
        <v>30</v>
      </c>
      <c r="E1630" t="s">
        <v>2473</v>
      </c>
      <c r="F1630" t="s">
        <v>8</v>
      </c>
      <c r="G1630" t="s">
        <v>14</v>
      </c>
      <c r="H1630">
        <v>651</v>
      </c>
      <c r="I1630" t="s">
        <v>5965</v>
      </c>
      <c r="J1630">
        <v>7880000</v>
      </c>
      <c r="K1630">
        <v>278131.37</v>
      </c>
      <c r="L1630">
        <v>0.13250000000000001</v>
      </c>
      <c r="M1630" s="63">
        <v>45425</v>
      </c>
      <c r="N1630" s="63">
        <v>45485</v>
      </c>
      <c r="O1630">
        <v>60</v>
      </c>
      <c r="P1630" t="s">
        <v>8822</v>
      </c>
      <c r="Q1630">
        <v>0</v>
      </c>
      <c r="R1630">
        <v>0</v>
      </c>
      <c r="S1630">
        <v>0</v>
      </c>
      <c r="T1630">
        <v>0</v>
      </c>
      <c r="U1630">
        <v>0</v>
      </c>
      <c r="V1630">
        <v>0</v>
      </c>
      <c r="W1630">
        <v>0</v>
      </c>
      <c r="X1630" s="1">
        <v>45473</v>
      </c>
      <c r="Y1630" s="1">
        <v>44947</v>
      </c>
      <c r="Z1630" t="s">
        <v>30</v>
      </c>
      <c r="AA1630" t="s">
        <v>100</v>
      </c>
    </row>
    <row r="1631" spans="1:27" x14ac:dyDescent="0.25">
      <c r="A1631" t="s">
        <v>2496</v>
      </c>
      <c r="B1631" t="s">
        <v>3530</v>
      </c>
      <c r="C1631" t="s">
        <v>27</v>
      </c>
      <c r="D1631" t="s">
        <v>30</v>
      </c>
      <c r="E1631" t="s">
        <v>2473</v>
      </c>
      <c r="F1631" t="s">
        <v>8</v>
      </c>
      <c r="G1631" t="s">
        <v>5</v>
      </c>
      <c r="H1631">
        <v>651</v>
      </c>
      <c r="I1631" t="s">
        <v>5982</v>
      </c>
      <c r="J1631">
        <v>7880000</v>
      </c>
      <c r="K1631">
        <v>5061.21</v>
      </c>
      <c r="L1631">
        <v>0.13250000000000001</v>
      </c>
      <c r="M1631" s="63">
        <v>45417</v>
      </c>
      <c r="N1631" s="63">
        <v>45477</v>
      </c>
      <c r="O1631">
        <v>60</v>
      </c>
      <c r="P1631" t="s">
        <v>8828</v>
      </c>
      <c r="Q1631">
        <v>0</v>
      </c>
      <c r="R1631">
        <v>0</v>
      </c>
      <c r="S1631">
        <v>0</v>
      </c>
      <c r="T1631">
        <v>0</v>
      </c>
      <c r="U1631">
        <v>0</v>
      </c>
      <c r="V1631">
        <v>0</v>
      </c>
      <c r="W1631">
        <v>0</v>
      </c>
      <c r="X1631" s="1">
        <v>45473</v>
      </c>
      <c r="Y1631" s="1">
        <v>44282</v>
      </c>
      <c r="Z1631" t="s">
        <v>30</v>
      </c>
      <c r="AA1631" t="s">
        <v>100</v>
      </c>
    </row>
    <row r="1632" spans="1:27" x14ac:dyDescent="0.25">
      <c r="A1632" t="s">
        <v>2496</v>
      </c>
      <c r="B1632" t="s">
        <v>3633</v>
      </c>
      <c r="C1632" t="s">
        <v>27</v>
      </c>
      <c r="D1632" t="s">
        <v>30</v>
      </c>
      <c r="E1632" t="s">
        <v>2473</v>
      </c>
      <c r="F1632" t="s">
        <v>8</v>
      </c>
      <c r="G1632" t="s">
        <v>14</v>
      </c>
      <c r="H1632">
        <v>651</v>
      </c>
      <c r="I1632" t="s">
        <v>5754</v>
      </c>
      <c r="J1632">
        <v>7880000</v>
      </c>
      <c r="K1632">
        <v>228649.3</v>
      </c>
      <c r="L1632">
        <v>0.13250000000000001</v>
      </c>
      <c r="M1632" s="63">
        <v>45473</v>
      </c>
      <c r="N1632" s="63">
        <v>45533</v>
      </c>
      <c r="O1632">
        <v>60</v>
      </c>
      <c r="P1632" t="s">
        <v>8801</v>
      </c>
      <c r="Q1632">
        <v>0</v>
      </c>
      <c r="R1632">
        <v>0</v>
      </c>
      <c r="S1632">
        <v>0</v>
      </c>
      <c r="T1632">
        <v>0</v>
      </c>
      <c r="U1632">
        <v>0</v>
      </c>
      <c r="V1632">
        <v>0</v>
      </c>
      <c r="W1632">
        <v>0</v>
      </c>
      <c r="X1632" s="1">
        <v>45473</v>
      </c>
      <c r="Y1632" s="1">
        <v>44775</v>
      </c>
      <c r="Z1632" t="s">
        <v>30</v>
      </c>
      <c r="AA1632" t="s">
        <v>100</v>
      </c>
    </row>
    <row r="1633" spans="1:27" x14ac:dyDescent="0.25">
      <c r="A1633" t="s">
        <v>2496</v>
      </c>
      <c r="B1633" t="s">
        <v>3630</v>
      </c>
      <c r="C1633" t="s">
        <v>27</v>
      </c>
      <c r="D1633" t="s">
        <v>30</v>
      </c>
      <c r="E1633" t="s">
        <v>2473</v>
      </c>
      <c r="F1633" t="s">
        <v>8</v>
      </c>
      <c r="G1633" t="s">
        <v>14</v>
      </c>
      <c r="H1633">
        <v>651</v>
      </c>
      <c r="I1633" t="s">
        <v>5873</v>
      </c>
      <c r="J1633">
        <v>7880000</v>
      </c>
      <c r="K1633">
        <v>37798.199999999997</v>
      </c>
      <c r="L1633">
        <v>0.13250000000000001</v>
      </c>
      <c r="M1633" s="63">
        <v>45416</v>
      </c>
      <c r="N1633" s="63">
        <v>45476</v>
      </c>
      <c r="O1633">
        <v>60</v>
      </c>
      <c r="P1633" t="s">
        <v>8828</v>
      </c>
      <c r="Q1633">
        <v>0</v>
      </c>
      <c r="R1633">
        <v>0</v>
      </c>
      <c r="S1633">
        <v>0</v>
      </c>
      <c r="T1633">
        <v>0</v>
      </c>
      <c r="U1633">
        <v>0</v>
      </c>
      <c r="V1633">
        <v>0</v>
      </c>
      <c r="W1633">
        <v>0</v>
      </c>
      <c r="X1633" s="1">
        <v>45473</v>
      </c>
      <c r="Y1633" s="1">
        <v>45131</v>
      </c>
      <c r="Z1633" t="s">
        <v>30</v>
      </c>
      <c r="AA1633" t="s">
        <v>100</v>
      </c>
    </row>
    <row r="1634" spans="1:27" x14ac:dyDescent="0.25">
      <c r="A1634" t="s">
        <v>2496</v>
      </c>
      <c r="B1634" t="s">
        <v>3621</v>
      </c>
      <c r="C1634" t="s">
        <v>27</v>
      </c>
      <c r="D1634" t="s">
        <v>30</v>
      </c>
      <c r="E1634" t="s">
        <v>2473</v>
      </c>
      <c r="F1634" t="s">
        <v>8</v>
      </c>
      <c r="G1634" t="s">
        <v>3</v>
      </c>
      <c r="H1634">
        <v>651</v>
      </c>
      <c r="I1634" t="s">
        <v>5747</v>
      </c>
      <c r="J1634">
        <v>7880000</v>
      </c>
      <c r="K1634">
        <v>37113.120000000003</v>
      </c>
      <c r="L1634">
        <v>0.13250000000000001</v>
      </c>
      <c r="M1634" s="63">
        <v>45423</v>
      </c>
      <c r="N1634" s="63">
        <v>45483</v>
      </c>
      <c r="O1634">
        <v>60</v>
      </c>
      <c r="P1634" t="s">
        <v>8827</v>
      </c>
      <c r="Q1634">
        <v>0</v>
      </c>
      <c r="R1634">
        <v>0</v>
      </c>
      <c r="S1634">
        <v>0</v>
      </c>
      <c r="T1634">
        <v>0</v>
      </c>
      <c r="U1634">
        <v>0</v>
      </c>
      <c r="V1634">
        <v>0</v>
      </c>
      <c r="W1634">
        <v>0</v>
      </c>
      <c r="X1634" s="1">
        <v>45473</v>
      </c>
      <c r="Y1634" s="1">
        <v>44748</v>
      </c>
      <c r="Z1634" t="s">
        <v>30</v>
      </c>
      <c r="AA1634" t="s">
        <v>100</v>
      </c>
    </row>
    <row r="1635" spans="1:27" x14ac:dyDescent="0.25">
      <c r="A1635" t="s">
        <v>2496</v>
      </c>
      <c r="B1635" t="s">
        <v>3631</v>
      </c>
      <c r="C1635" t="s">
        <v>27</v>
      </c>
      <c r="D1635" t="s">
        <v>30</v>
      </c>
      <c r="E1635" t="s">
        <v>2473</v>
      </c>
      <c r="F1635" t="s">
        <v>8</v>
      </c>
      <c r="G1635" t="s">
        <v>14</v>
      </c>
      <c r="H1635">
        <v>651</v>
      </c>
      <c r="I1635" t="s">
        <v>5832</v>
      </c>
      <c r="J1635">
        <v>7880000</v>
      </c>
      <c r="K1635">
        <v>91965.72</v>
      </c>
      <c r="L1635">
        <v>0.13250000000000001</v>
      </c>
      <c r="M1635" s="63">
        <v>45474</v>
      </c>
      <c r="N1635" s="63">
        <v>45534</v>
      </c>
      <c r="O1635">
        <v>60</v>
      </c>
      <c r="P1635" t="s">
        <v>8831</v>
      </c>
      <c r="Q1635">
        <v>0</v>
      </c>
      <c r="R1635">
        <v>0</v>
      </c>
      <c r="S1635">
        <v>0</v>
      </c>
      <c r="T1635">
        <v>0</v>
      </c>
      <c r="U1635">
        <v>0</v>
      </c>
      <c r="V1635">
        <v>0</v>
      </c>
      <c r="W1635">
        <v>0</v>
      </c>
      <c r="X1635" s="1">
        <v>45473</v>
      </c>
      <c r="Y1635" s="1">
        <v>43715</v>
      </c>
      <c r="Z1635" t="s">
        <v>30</v>
      </c>
      <c r="AA1635" t="s">
        <v>100</v>
      </c>
    </row>
    <row r="1636" spans="1:27" x14ac:dyDescent="0.25">
      <c r="A1636" t="s">
        <v>2496</v>
      </c>
      <c r="B1636" t="s">
        <v>4340</v>
      </c>
      <c r="C1636" t="s">
        <v>27</v>
      </c>
      <c r="D1636" t="s">
        <v>30</v>
      </c>
      <c r="E1636" t="s">
        <v>2473</v>
      </c>
      <c r="F1636" t="s">
        <v>8</v>
      </c>
      <c r="G1636" t="s">
        <v>14</v>
      </c>
      <c r="H1636">
        <v>651</v>
      </c>
      <c r="I1636" t="s">
        <v>6032</v>
      </c>
      <c r="J1636">
        <v>7880000</v>
      </c>
      <c r="K1636">
        <v>85405.43</v>
      </c>
      <c r="L1636">
        <v>0.13250000000000001</v>
      </c>
      <c r="M1636" s="63">
        <v>45459</v>
      </c>
      <c r="N1636" s="63">
        <v>45519</v>
      </c>
      <c r="O1636">
        <v>60</v>
      </c>
      <c r="P1636" t="s">
        <v>8810</v>
      </c>
      <c r="Q1636">
        <v>0</v>
      </c>
      <c r="R1636">
        <v>0</v>
      </c>
      <c r="S1636">
        <v>0</v>
      </c>
      <c r="T1636">
        <v>0</v>
      </c>
      <c r="U1636">
        <v>0</v>
      </c>
      <c r="V1636">
        <v>0</v>
      </c>
      <c r="W1636">
        <v>0</v>
      </c>
      <c r="X1636" s="1">
        <v>45473</v>
      </c>
      <c r="Y1636" s="1">
        <v>44712</v>
      </c>
      <c r="Z1636" t="s">
        <v>30</v>
      </c>
      <c r="AA1636" t="s">
        <v>100</v>
      </c>
    </row>
    <row r="1637" spans="1:27" x14ac:dyDescent="0.25">
      <c r="A1637" t="s">
        <v>2496</v>
      </c>
      <c r="B1637" t="s">
        <v>3635</v>
      </c>
      <c r="C1637" t="s">
        <v>27</v>
      </c>
      <c r="D1637" t="s">
        <v>30</v>
      </c>
      <c r="E1637" t="s">
        <v>2473</v>
      </c>
      <c r="F1637" t="s">
        <v>8</v>
      </c>
      <c r="G1637" t="s">
        <v>14</v>
      </c>
      <c r="H1637">
        <v>651</v>
      </c>
      <c r="I1637" t="s">
        <v>5973</v>
      </c>
      <c r="J1637">
        <v>7880000</v>
      </c>
      <c r="K1637">
        <v>118684.61</v>
      </c>
      <c r="L1637">
        <v>0.13250000000000001</v>
      </c>
      <c r="M1637" s="63">
        <v>45428</v>
      </c>
      <c r="N1637" s="63">
        <v>45488</v>
      </c>
      <c r="O1637">
        <v>60</v>
      </c>
      <c r="P1637" t="s">
        <v>8802</v>
      </c>
      <c r="Q1637">
        <v>0</v>
      </c>
      <c r="R1637">
        <v>0</v>
      </c>
      <c r="S1637">
        <v>0</v>
      </c>
      <c r="T1637">
        <v>0</v>
      </c>
      <c r="U1637">
        <v>0</v>
      </c>
      <c r="V1637">
        <v>0</v>
      </c>
      <c r="W1637">
        <v>0</v>
      </c>
      <c r="X1637" s="1">
        <v>45473</v>
      </c>
      <c r="Y1637" s="1">
        <v>45002</v>
      </c>
      <c r="Z1637" t="s">
        <v>30</v>
      </c>
      <c r="AA1637" t="s">
        <v>100</v>
      </c>
    </row>
    <row r="1638" spans="1:27" x14ac:dyDescent="0.25">
      <c r="A1638" t="s">
        <v>2496</v>
      </c>
      <c r="B1638" t="s">
        <v>3627</v>
      </c>
      <c r="C1638" t="s">
        <v>27</v>
      </c>
      <c r="D1638" t="s">
        <v>30</v>
      </c>
      <c r="E1638" t="s">
        <v>2473</v>
      </c>
      <c r="F1638" t="s">
        <v>8</v>
      </c>
      <c r="G1638" t="s">
        <v>14</v>
      </c>
      <c r="H1638">
        <v>651</v>
      </c>
      <c r="I1638" t="s">
        <v>5849</v>
      </c>
      <c r="J1638">
        <v>7880000</v>
      </c>
      <c r="K1638">
        <v>73532.25</v>
      </c>
      <c r="L1638">
        <v>0.13250000000000001</v>
      </c>
      <c r="M1638" s="63">
        <v>45456</v>
      </c>
      <c r="N1638" s="63">
        <v>45516</v>
      </c>
      <c r="O1638">
        <v>60</v>
      </c>
      <c r="P1638" t="s">
        <v>8799</v>
      </c>
      <c r="Q1638">
        <v>0</v>
      </c>
      <c r="R1638">
        <v>0</v>
      </c>
      <c r="S1638">
        <v>0</v>
      </c>
      <c r="T1638">
        <v>0</v>
      </c>
      <c r="U1638">
        <v>0</v>
      </c>
      <c r="V1638">
        <v>0</v>
      </c>
      <c r="W1638">
        <v>0</v>
      </c>
      <c r="X1638" s="1">
        <v>45473</v>
      </c>
      <c r="Y1638" s="1">
        <v>44983</v>
      </c>
      <c r="Z1638" t="s">
        <v>30</v>
      </c>
      <c r="AA1638" t="s">
        <v>100</v>
      </c>
    </row>
    <row r="1639" spans="1:27" x14ac:dyDescent="0.25">
      <c r="A1639" t="s">
        <v>2496</v>
      </c>
      <c r="B1639" t="s">
        <v>3619</v>
      </c>
      <c r="C1639" t="s">
        <v>27</v>
      </c>
      <c r="D1639" t="s">
        <v>30</v>
      </c>
      <c r="E1639" t="s">
        <v>2473</v>
      </c>
      <c r="F1639" t="s">
        <v>8</v>
      </c>
      <c r="G1639" t="s">
        <v>5</v>
      </c>
      <c r="H1639">
        <v>651</v>
      </c>
      <c r="I1639" t="s">
        <v>5978</v>
      </c>
      <c r="J1639">
        <v>7880000</v>
      </c>
      <c r="K1639">
        <v>79255.77</v>
      </c>
      <c r="L1639">
        <v>0.13250000000000001</v>
      </c>
      <c r="M1639" s="63">
        <v>45472</v>
      </c>
      <c r="N1639" s="63">
        <v>45532</v>
      </c>
      <c r="O1639">
        <v>60</v>
      </c>
      <c r="P1639" t="s">
        <v>8828</v>
      </c>
      <c r="Q1639">
        <v>0</v>
      </c>
      <c r="R1639">
        <v>0</v>
      </c>
      <c r="S1639">
        <v>0</v>
      </c>
      <c r="T1639">
        <v>0</v>
      </c>
      <c r="U1639">
        <v>0</v>
      </c>
      <c r="V1639">
        <v>0</v>
      </c>
      <c r="W1639">
        <v>0</v>
      </c>
      <c r="X1639" s="1">
        <v>45473</v>
      </c>
      <c r="Y1639" s="1">
        <v>43707</v>
      </c>
      <c r="Z1639" t="s">
        <v>30</v>
      </c>
      <c r="AA1639" t="s">
        <v>100</v>
      </c>
    </row>
    <row r="1640" spans="1:27" x14ac:dyDescent="0.25">
      <c r="A1640" t="s">
        <v>2496</v>
      </c>
      <c r="B1640" t="s">
        <v>3640</v>
      </c>
      <c r="C1640" t="s">
        <v>27</v>
      </c>
      <c r="D1640" t="s">
        <v>30</v>
      </c>
      <c r="E1640" t="s">
        <v>2473</v>
      </c>
      <c r="F1640" t="s">
        <v>8</v>
      </c>
      <c r="G1640" t="s">
        <v>5</v>
      </c>
      <c r="H1640">
        <v>651</v>
      </c>
      <c r="I1640" t="s">
        <v>5846</v>
      </c>
      <c r="J1640">
        <v>7880000</v>
      </c>
      <c r="K1640">
        <v>8622.02</v>
      </c>
      <c r="L1640">
        <v>0.13250000000000001</v>
      </c>
      <c r="M1640" s="63">
        <v>45444</v>
      </c>
      <c r="N1640" s="63">
        <v>45504</v>
      </c>
      <c r="O1640">
        <v>60</v>
      </c>
      <c r="P1640" t="s">
        <v>8822</v>
      </c>
      <c r="Q1640">
        <v>0</v>
      </c>
      <c r="R1640">
        <v>0</v>
      </c>
      <c r="S1640">
        <v>0</v>
      </c>
      <c r="T1640">
        <v>0</v>
      </c>
      <c r="U1640">
        <v>0</v>
      </c>
      <c r="V1640">
        <v>0</v>
      </c>
      <c r="W1640">
        <v>0</v>
      </c>
      <c r="X1640" s="1">
        <v>45473</v>
      </c>
      <c r="Y1640" s="1">
        <v>44439</v>
      </c>
      <c r="Z1640" t="s">
        <v>30</v>
      </c>
      <c r="AA1640" t="s">
        <v>100</v>
      </c>
    </row>
    <row r="1641" spans="1:27" x14ac:dyDescent="0.25">
      <c r="A1641" t="s">
        <v>2496</v>
      </c>
      <c r="B1641" t="s">
        <v>3246</v>
      </c>
      <c r="C1641" t="s">
        <v>27</v>
      </c>
      <c r="D1641" t="s">
        <v>30</v>
      </c>
      <c r="E1641" t="s">
        <v>2473</v>
      </c>
      <c r="F1641" t="s">
        <v>8</v>
      </c>
      <c r="G1641" t="s">
        <v>9</v>
      </c>
      <c r="H1641">
        <v>651</v>
      </c>
      <c r="I1641" t="s">
        <v>141</v>
      </c>
      <c r="J1641">
        <v>7880000</v>
      </c>
      <c r="K1641">
        <v>11329.56</v>
      </c>
      <c r="L1641">
        <v>0.13250000000000001</v>
      </c>
      <c r="M1641" s="63">
        <v>45473</v>
      </c>
      <c r="N1641" s="63">
        <v>45533</v>
      </c>
      <c r="O1641">
        <v>60</v>
      </c>
      <c r="P1641" t="s">
        <v>8826</v>
      </c>
      <c r="Q1641">
        <v>0</v>
      </c>
      <c r="R1641">
        <v>0</v>
      </c>
      <c r="S1641">
        <v>0</v>
      </c>
      <c r="T1641">
        <v>0</v>
      </c>
      <c r="U1641">
        <v>0</v>
      </c>
      <c r="V1641">
        <v>0</v>
      </c>
      <c r="W1641">
        <v>0</v>
      </c>
      <c r="X1641" s="1">
        <v>45473</v>
      </c>
      <c r="Y1641" s="1">
        <v>43714</v>
      </c>
      <c r="Z1641" t="s">
        <v>30</v>
      </c>
      <c r="AA1641" t="s">
        <v>100</v>
      </c>
    </row>
    <row r="1642" spans="1:27" x14ac:dyDescent="0.25">
      <c r="A1642" t="s">
        <v>2496</v>
      </c>
      <c r="B1642" t="s">
        <v>3632</v>
      </c>
      <c r="C1642" t="s">
        <v>27</v>
      </c>
      <c r="D1642" t="s">
        <v>30</v>
      </c>
      <c r="E1642" t="s">
        <v>2473</v>
      </c>
      <c r="F1642" t="s">
        <v>8</v>
      </c>
      <c r="G1642" t="s">
        <v>13</v>
      </c>
      <c r="H1642">
        <v>651</v>
      </c>
      <c r="I1642" t="s">
        <v>5895</v>
      </c>
      <c r="J1642">
        <v>7880000</v>
      </c>
      <c r="K1642">
        <v>45625.91</v>
      </c>
      <c r="L1642">
        <v>0.13250000000000001</v>
      </c>
      <c r="M1642" s="63">
        <v>45424</v>
      </c>
      <c r="N1642" s="63">
        <v>45484</v>
      </c>
      <c r="O1642">
        <v>60</v>
      </c>
      <c r="P1642" t="s">
        <v>8807</v>
      </c>
      <c r="Q1642">
        <v>0</v>
      </c>
      <c r="R1642">
        <v>0</v>
      </c>
      <c r="S1642">
        <v>0</v>
      </c>
      <c r="T1642">
        <v>0</v>
      </c>
      <c r="U1642">
        <v>0</v>
      </c>
      <c r="V1642">
        <v>0</v>
      </c>
      <c r="W1642">
        <v>0</v>
      </c>
      <c r="X1642" s="1">
        <v>45473</v>
      </c>
      <c r="Y1642" s="1">
        <v>44680</v>
      </c>
      <c r="Z1642" t="s">
        <v>30</v>
      </c>
      <c r="AA1642" t="s">
        <v>100</v>
      </c>
    </row>
    <row r="1643" spans="1:27" x14ac:dyDescent="0.25">
      <c r="A1643" t="s">
        <v>2496</v>
      </c>
      <c r="B1643" t="s">
        <v>3624</v>
      </c>
      <c r="C1643" t="s">
        <v>27</v>
      </c>
      <c r="D1643" t="s">
        <v>30</v>
      </c>
      <c r="E1643" t="s">
        <v>2473</v>
      </c>
      <c r="F1643" t="s">
        <v>8</v>
      </c>
      <c r="G1643" t="s">
        <v>14</v>
      </c>
      <c r="H1643">
        <v>651</v>
      </c>
      <c r="I1643" t="s">
        <v>5709</v>
      </c>
      <c r="J1643">
        <v>7880000</v>
      </c>
      <c r="K1643">
        <v>120350.45</v>
      </c>
      <c r="L1643">
        <v>0.13250000000000001</v>
      </c>
      <c r="M1643" s="63">
        <v>45460</v>
      </c>
      <c r="N1643" s="63">
        <v>45520</v>
      </c>
      <c r="O1643">
        <v>60</v>
      </c>
      <c r="P1643" t="s">
        <v>8876</v>
      </c>
      <c r="Q1643">
        <v>0</v>
      </c>
      <c r="R1643">
        <v>0</v>
      </c>
      <c r="S1643">
        <v>0</v>
      </c>
      <c r="T1643">
        <v>0</v>
      </c>
      <c r="U1643">
        <v>0</v>
      </c>
      <c r="V1643">
        <v>0</v>
      </c>
      <c r="W1643">
        <v>0</v>
      </c>
      <c r="X1643" s="1">
        <v>45473</v>
      </c>
      <c r="Y1643" s="1">
        <v>44847</v>
      </c>
      <c r="Z1643" t="s">
        <v>30</v>
      </c>
      <c r="AA1643" t="s">
        <v>100</v>
      </c>
    </row>
    <row r="1644" spans="1:27" x14ac:dyDescent="0.25">
      <c r="A1644" t="s">
        <v>2496</v>
      </c>
      <c r="B1644" t="s">
        <v>3637</v>
      </c>
      <c r="C1644" t="s">
        <v>27</v>
      </c>
      <c r="D1644" t="s">
        <v>30</v>
      </c>
      <c r="E1644" t="s">
        <v>2473</v>
      </c>
      <c r="F1644" t="s">
        <v>8</v>
      </c>
      <c r="G1644" t="s">
        <v>3</v>
      </c>
      <c r="H1644">
        <v>651</v>
      </c>
      <c r="I1644" t="s">
        <v>5861</v>
      </c>
      <c r="J1644">
        <v>7880000</v>
      </c>
      <c r="K1644">
        <v>90339.26</v>
      </c>
      <c r="L1644">
        <v>0.13250000000000001</v>
      </c>
      <c r="M1644" s="63">
        <v>45472</v>
      </c>
      <c r="N1644" s="63">
        <v>45532</v>
      </c>
      <c r="O1644">
        <v>60</v>
      </c>
      <c r="P1644" t="s">
        <v>8813</v>
      </c>
      <c r="Q1644">
        <v>0</v>
      </c>
      <c r="R1644">
        <v>0</v>
      </c>
      <c r="S1644">
        <v>0</v>
      </c>
      <c r="T1644">
        <v>0</v>
      </c>
      <c r="U1644">
        <v>0</v>
      </c>
      <c r="V1644">
        <v>0</v>
      </c>
      <c r="W1644">
        <v>0</v>
      </c>
      <c r="X1644" s="1">
        <v>45473</v>
      </c>
      <c r="Y1644" s="1">
        <v>44068</v>
      </c>
      <c r="Z1644" t="s">
        <v>30</v>
      </c>
      <c r="AA1644" t="s">
        <v>100</v>
      </c>
    </row>
    <row r="1645" spans="1:27" x14ac:dyDescent="0.25">
      <c r="A1645" t="s">
        <v>2496</v>
      </c>
      <c r="B1645" t="s">
        <v>3216</v>
      </c>
      <c r="C1645" t="s">
        <v>27</v>
      </c>
      <c r="D1645" t="s">
        <v>30</v>
      </c>
      <c r="E1645" t="s">
        <v>2473</v>
      </c>
      <c r="F1645" t="s">
        <v>8</v>
      </c>
      <c r="G1645" t="s">
        <v>5</v>
      </c>
      <c r="H1645">
        <v>651</v>
      </c>
      <c r="I1645" t="s">
        <v>5727</v>
      </c>
      <c r="J1645">
        <v>7880000</v>
      </c>
      <c r="K1645">
        <v>8080.93</v>
      </c>
      <c r="L1645">
        <v>0.13250000000000001</v>
      </c>
      <c r="M1645" s="63">
        <v>45447</v>
      </c>
      <c r="N1645" s="63">
        <v>45507</v>
      </c>
      <c r="O1645">
        <v>60</v>
      </c>
      <c r="P1645" t="s">
        <v>8876</v>
      </c>
      <c r="Q1645">
        <v>0</v>
      </c>
      <c r="R1645">
        <v>0</v>
      </c>
      <c r="S1645">
        <v>0</v>
      </c>
      <c r="T1645">
        <v>0</v>
      </c>
      <c r="U1645">
        <v>0</v>
      </c>
      <c r="V1645">
        <v>0</v>
      </c>
      <c r="W1645">
        <v>0</v>
      </c>
      <c r="X1645" s="1">
        <v>45473</v>
      </c>
      <c r="Y1645" s="1">
        <v>43749</v>
      </c>
      <c r="Z1645" t="s">
        <v>30</v>
      </c>
      <c r="AA1645" t="s">
        <v>100</v>
      </c>
    </row>
    <row r="1646" spans="1:27" x14ac:dyDescent="0.25">
      <c r="A1646" t="s">
        <v>2496</v>
      </c>
      <c r="B1646" t="s">
        <v>3623</v>
      </c>
      <c r="C1646" t="s">
        <v>27</v>
      </c>
      <c r="D1646" t="s">
        <v>30</v>
      </c>
      <c r="E1646" t="s">
        <v>2473</v>
      </c>
      <c r="F1646" t="s">
        <v>8</v>
      </c>
      <c r="G1646" t="s">
        <v>18</v>
      </c>
      <c r="H1646">
        <v>651</v>
      </c>
      <c r="I1646" t="s">
        <v>5834</v>
      </c>
      <c r="J1646">
        <v>7880000</v>
      </c>
      <c r="K1646">
        <v>85609.59</v>
      </c>
      <c r="L1646">
        <v>0.13250000000000001</v>
      </c>
      <c r="M1646" s="63">
        <v>45441</v>
      </c>
      <c r="N1646" s="63">
        <v>45501</v>
      </c>
      <c r="O1646">
        <v>60</v>
      </c>
      <c r="P1646" t="s">
        <v>8831</v>
      </c>
      <c r="Q1646">
        <v>0</v>
      </c>
      <c r="R1646">
        <v>0</v>
      </c>
      <c r="S1646">
        <v>0</v>
      </c>
      <c r="T1646">
        <v>0</v>
      </c>
      <c r="U1646">
        <v>0</v>
      </c>
      <c r="V1646">
        <v>0</v>
      </c>
      <c r="W1646">
        <v>0</v>
      </c>
      <c r="X1646" s="1">
        <v>45473</v>
      </c>
      <c r="Y1646" s="1">
        <v>44697</v>
      </c>
      <c r="Z1646" t="s">
        <v>30</v>
      </c>
      <c r="AA1646" t="s">
        <v>100</v>
      </c>
    </row>
    <row r="1647" spans="1:27" x14ac:dyDescent="0.25">
      <c r="A1647" t="s">
        <v>2496</v>
      </c>
      <c r="B1647" t="s">
        <v>3617</v>
      </c>
      <c r="C1647" t="s">
        <v>27</v>
      </c>
      <c r="D1647" t="s">
        <v>30</v>
      </c>
      <c r="E1647" t="s">
        <v>2473</v>
      </c>
      <c r="F1647" t="s">
        <v>8</v>
      </c>
      <c r="G1647" t="s">
        <v>14</v>
      </c>
      <c r="H1647">
        <v>651</v>
      </c>
      <c r="I1647" t="s">
        <v>5862</v>
      </c>
      <c r="J1647">
        <v>7880000</v>
      </c>
      <c r="K1647">
        <v>698404.08</v>
      </c>
      <c r="L1647">
        <v>0.13250000000000001</v>
      </c>
      <c r="M1647" s="63">
        <v>45469</v>
      </c>
      <c r="N1647" s="63">
        <v>45529</v>
      </c>
      <c r="O1647">
        <v>60</v>
      </c>
      <c r="P1647" t="s">
        <v>8798</v>
      </c>
      <c r="Q1647">
        <v>0</v>
      </c>
      <c r="R1647">
        <v>0</v>
      </c>
      <c r="S1647">
        <v>0</v>
      </c>
      <c r="T1647">
        <v>0</v>
      </c>
      <c r="U1647">
        <v>0</v>
      </c>
      <c r="V1647">
        <v>0</v>
      </c>
      <c r="W1647">
        <v>0</v>
      </c>
      <c r="X1647" s="1">
        <v>45473</v>
      </c>
      <c r="Y1647" s="1">
        <v>44143</v>
      </c>
      <c r="Z1647" t="s">
        <v>30</v>
      </c>
      <c r="AA1647" t="s">
        <v>100</v>
      </c>
    </row>
    <row r="1648" spans="1:27" x14ac:dyDescent="0.25">
      <c r="A1648" t="s">
        <v>2496</v>
      </c>
      <c r="B1648" t="s">
        <v>3641</v>
      </c>
      <c r="C1648" t="s">
        <v>27</v>
      </c>
      <c r="D1648" t="s">
        <v>30</v>
      </c>
      <c r="E1648" t="s">
        <v>2473</v>
      </c>
      <c r="F1648" t="s">
        <v>8</v>
      </c>
      <c r="G1648" t="s">
        <v>14</v>
      </c>
      <c r="H1648">
        <v>651</v>
      </c>
      <c r="I1648" t="s">
        <v>5756</v>
      </c>
      <c r="J1648">
        <v>7880000</v>
      </c>
      <c r="K1648">
        <v>10893.08</v>
      </c>
      <c r="L1648">
        <v>0.13250000000000001</v>
      </c>
      <c r="M1648" s="63">
        <v>45433</v>
      </c>
      <c r="N1648" s="63">
        <v>45493</v>
      </c>
      <c r="O1648">
        <v>60</v>
      </c>
      <c r="P1648" t="s">
        <v>8809</v>
      </c>
      <c r="Q1648">
        <v>0</v>
      </c>
      <c r="R1648">
        <v>0</v>
      </c>
      <c r="S1648">
        <v>0</v>
      </c>
      <c r="T1648">
        <v>0</v>
      </c>
      <c r="U1648">
        <v>0</v>
      </c>
      <c r="V1648">
        <v>0</v>
      </c>
      <c r="W1648">
        <v>0</v>
      </c>
      <c r="X1648" s="1">
        <v>45473</v>
      </c>
      <c r="Y1648" s="1">
        <v>43993</v>
      </c>
      <c r="Z1648" t="s">
        <v>30</v>
      </c>
      <c r="AA1648" t="s">
        <v>100</v>
      </c>
    </row>
    <row r="1649" spans="1:27" x14ac:dyDescent="0.25">
      <c r="A1649" t="s">
        <v>2496</v>
      </c>
      <c r="B1649" t="s">
        <v>3629</v>
      </c>
      <c r="C1649" t="s">
        <v>27</v>
      </c>
      <c r="D1649" t="s">
        <v>30</v>
      </c>
      <c r="E1649" t="s">
        <v>2473</v>
      </c>
      <c r="F1649" t="s">
        <v>8</v>
      </c>
      <c r="G1649" t="s">
        <v>3</v>
      </c>
      <c r="H1649">
        <v>651</v>
      </c>
      <c r="I1649" t="s">
        <v>5843</v>
      </c>
      <c r="J1649">
        <v>7880000</v>
      </c>
      <c r="K1649">
        <v>84430.06</v>
      </c>
      <c r="L1649">
        <v>0.13250000000000001</v>
      </c>
      <c r="M1649" s="63">
        <v>45472</v>
      </c>
      <c r="N1649" s="63">
        <v>45532</v>
      </c>
      <c r="O1649">
        <v>60</v>
      </c>
      <c r="P1649" t="s">
        <v>8801</v>
      </c>
      <c r="Q1649">
        <v>0</v>
      </c>
      <c r="R1649">
        <v>0</v>
      </c>
      <c r="S1649">
        <v>0</v>
      </c>
      <c r="T1649">
        <v>0</v>
      </c>
      <c r="U1649">
        <v>0</v>
      </c>
      <c r="V1649">
        <v>0</v>
      </c>
      <c r="W1649">
        <v>0</v>
      </c>
      <c r="X1649" s="1">
        <v>45473</v>
      </c>
      <c r="Y1649" s="1">
        <v>44612</v>
      </c>
      <c r="Z1649" t="s">
        <v>30</v>
      </c>
      <c r="AA1649" t="s">
        <v>100</v>
      </c>
    </row>
    <row r="1650" spans="1:27" x14ac:dyDescent="0.25">
      <c r="A1650" t="s">
        <v>2496</v>
      </c>
      <c r="B1650" t="s">
        <v>3626</v>
      </c>
      <c r="C1650" t="s">
        <v>27</v>
      </c>
      <c r="D1650" t="s">
        <v>30</v>
      </c>
      <c r="E1650" t="s">
        <v>2473</v>
      </c>
      <c r="F1650" t="s">
        <v>8</v>
      </c>
      <c r="G1650" t="s">
        <v>14</v>
      </c>
      <c r="H1650">
        <v>651</v>
      </c>
      <c r="I1650" t="s">
        <v>5915</v>
      </c>
      <c r="J1650">
        <v>7880000</v>
      </c>
      <c r="K1650">
        <v>131122.85999999999</v>
      </c>
      <c r="L1650">
        <v>0.13250000000000001</v>
      </c>
      <c r="M1650" s="63">
        <v>45449</v>
      </c>
      <c r="N1650" s="63">
        <v>45509</v>
      </c>
      <c r="O1650">
        <v>60</v>
      </c>
      <c r="P1650" t="s">
        <v>8829</v>
      </c>
      <c r="Q1650">
        <v>0</v>
      </c>
      <c r="R1650">
        <v>0</v>
      </c>
      <c r="S1650">
        <v>0</v>
      </c>
      <c r="T1650">
        <v>0</v>
      </c>
      <c r="U1650">
        <v>0</v>
      </c>
      <c r="V1650">
        <v>0</v>
      </c>
      <c r="W1650">
        <v>0</v>
      </c>
      <c r="X1650" s="1">
        <v>45473</v>
      </c>
      <c r="Y1650" s="1">
        <v>44853</v>
      </c>
      <c r="Z1650" t="s">
        <v>30</v>
      </c>
      <c r="AA1650" t="s">
        <v>100</v>
      </c>
    </row>
    <row r="1651" spans="1:27" x14ac:dyDescent="0.25">
      <c r="A1651" t="s">
        <v>2496</v>
      </c>
      <c r="B1651" t="s">
        <v>3639</v>
      </c>
      <c r="C1651" t="s">
        <v>27</v>
      </c>
      <c r="D1651" t="s">
        <v>30</v>
      </c>
      <c r="E1651" t="s">
        <v>2473</v>
      </c>
      <c r="F1651" t="s">
        <v>8</v>
      </c>
      <c r="G1651" t="s">
        <v>14</v>
      </c>
      <c r="H1651">
        <v>651</v>
      </c>
      <c r="I1651" t="s">
        <v>5734</v>
      </c>
      <c r="J1651">
        <v>7880000</v>
      </c>
      <c r="K1651">
        <v>877.25</v>
      </c>
      <c r="L1651">
        <v>0.13250000000000001</v>
      </c>
      <c r="M1651" s="63">
        <v>45469</v>
      </c>
      <c r="N1651" s="63">
        <v>45529</v>
      </c>
      <c r="O1651">
        <v>60</v>
      </c>
      <c r="P1651" t="s">
        <v>8810</v>
      </c>
      <c r="Q1651">
        <v>0</v>
      </c>
      <c r="R1651">
        <v>0</v>
      </c>
      <c r="S1651">
        <v>0</v>
      </c>
      <c r="T1651">
        <v>0</v>
      </c>
      <c r="U1651">
        <v>0</v>
      </c>
      <c r="V1651">
        <v>0</v>
      </c>
      <c r="W1651">
        <v>0</v>
      </c>
      <c r="X1651" s="1">
        <v>45473</v>
      </c>
      <c r="Y1651" s="1">
        <v>44780</v>
      </c>
      <c r="Z1651" t="s">
        <v>30</v>
      </c>
      <c r="AA1651" t="s">
        <v>100</v>
      </c>
    </row>
    <row r="1652" spans="1:27" x14ac:dyDescent="0.25">
      <c r="A1652" t="s">
        <v>2496</v>
      </c>
      <c r="B1652" t="s">
        <v>3550</v>
      </c>
      <c r="C1652" t="s">
        <v>27</v>
      </c>
      <c r="D1652" t="s">
        <v>30</v>
      </c>
      <c r="E1652" t="s">
        <v>2473</v>
      </c>
      <c r="F1652" t="s">
        <v>8</v>
      </c>
      <c r="G1652" t="s">
        <v>3</v>
      </c>
      <c r="H1652">
        <v>651</v>
      </c>
      <c r="I1652" t="s">
        <v>5777</v>
      </c>
      <c r="J1652">
        <v>7880000</v>
      </c>
      <c r="K1652">
        <v>388644.63</v>
      </c>
      <c r="L1652">
        <v>0.13250000000000001</v>
      </c>
      <c r="M1652" s="63">
        <v>45415</v>
      </c>
      <c r="N1652" s="63">
        <v>45475</v>
      </c>
      <c r="O1652">
        <v>60</v>
      </c>
      <c r="P1652" t="s">
        <v>8826</v>
      </c>
      <c r="Q1652">
        <v>0</v>
      </c>
      <c r="R1652">
        <v>0</v>
      </c>
      <c r="S1652">
        <v>0</v>
      </c>
      <c r="T1652">
        <v>0</v>
      </c>
      <c r="U1652">
        <v>0</v>
      </c>
      <c r="V1652">
        <v>0</v>
      </c>
      <c r="W1652">
        <v>0</v>
      </c>
      <c r="X1652" s="1">
        <v>45473</v>
      </c>
      <c r="Y1652" s="1">
        <v>44751</v>
      </c>
      <c r="Z1652" t="s">
        <v>30</v>
      </c>
      <c r="AA1652" t="s">
        <v>100</v>
      </c>
    </row>
    <row r="1653" spans="1:27" x14ac:dyDescent="0.25">
      <c r="A1653" t="s">
        <v>2496</v>
      </c>
      <c r="B1653" t="s">
        <v>8908</v>
      </c>
      <c r="C1653" t="s">
        <v>27</v>
      </c>
      <c r="D1653" t="s">
        <v>30</v>
      </c>
      <c r="E1653" t="s">
        <v>2473</v>
      </c>
      <c r="F1653" t="s">
        <v>8</v>
      </c>
      <c r="G1653" t="s">
        <v>15</v>
      </c>
      <c r="H1653">
        <v>651</v>
      </c>
      <c r="I1653" t="s">
        <v>8909</v>
      </c>
      <c r="J1653">
        <v>7880000</v>
      </c>
      <c r="K1653">
        <v>179304.4</v>
      </c>
      <c r="L1653">
        <v>0.13250000000000001</v>
      </c>
      <c r="M1653" s="63">
        <v>45454</v>
      </c>
      <c r="N1653" s="63">
        <v>45514</v>
      </c>
      <c r="O1653">
        <v>60</v>
      </c>
      <c r="P1653" t="s">
        <v>8834</v>
      </c>
      <c r="Q1653">
        <v>0</v>
      </c>
      <c r="R1653">
        <v>0</v>
      </c>
      <c r="S1653">
        <v>0</v>
      </c>
      <c r="T1653">
        <v>0</v>
      </c>
      <c r="U1653">
        <v>0</v>
      </c>
      <c r="V1653">
        <v>0</v>
      </c>
      <c r="W1653">
        <v>0</v>
      </c>
      <c r="X1653" s="1">
        <v>45473</v>
      </c>
      <c r="Y1653" s="1">
        <v>45290</v>
      </c>
      <c r="Z1653" t="s">
        <v>30</v>
      </c>
      <c r="AA1653" t="s">
        <v>100</v>
      </c>
    </row>
    <row r="1654" spans="1:27" x14ac:dyDescent="0.25">
      <c r="A1654" t="s">
        <v>2496</v>
      </c>
      <c r="B1654" t="s">
        <v>3638</v>
      </c>
      <c r="C1654" t="s">
        <v>27</v>
      </c>
      <c r="D1654" t="s">
        <v>30</v>
      </c>
      <c r="E1654" t="s">
        <v>2473</v>
      </c>
      <c r="F1654" t="s">
        <v>8</v>
      </c>
      <c r="G1654" t="s">
        <v>14</v>
      </c>
      <c r="H1654">
        <v>651</v>
      </c>
      <c r="I1654" t="s">
        <v>5854</v>
      </c>
      <c r="J1654">
        <v>7880000</v>
      </c>
      <c r="K1654">
        <v>4419.58</v>
      </c>
      <c r="L1654">
        <v>0.13250000000000001</v>
      </c>
      <c r="M1654" s="63">
        <v>45441</v>
      </c>
      <c r="N1654" s="63">
        <v>45501</v>
      </c>
      <c r="O1654">
        <v>60</v>
      </c>
      <c r="P1654" t="s">
        <v>8799</v>
      </c>
      <c r="Q1654">
        <v>0</v>
      </c>
      <c r="R1654">
        <v>0</v>
      </c>
      <c r="S1654">
        <v>0</v>
      </c>
      <c r="T1654">
        <v>0</v>
      </c>
      <c r="U1654">
        <v>0</v>
      </c>
      <c r="V1654">
        <v>0</v>
      </c>
      <c r="W1654">
        <v>0</v>
      </c>
      <c r="X1654" s="1">
        <v>45473</v>
      </c>
      <c r="Y1654" s="1">
        <v>44758</v>
      </c>
      <c r="Z1654" t="s">
        <v>30</v>
      </c>
      <c r="AA1654" t="s">
        <v>100</v>
      </c>
    </row>
    <row r="1655" spans="1:27" x14ac:dyDescent="0.25">
      <c r="A1655" t="s">
        <v>2496</v>
      </c>
      <c r="B1655" t="s">
        <v>3636</v>
      </c>
      <c r="C1655" t="s">
        <v>27</v>
      </c>
      <c r="D1655" t="s">
        <v>30</v>
      </c>
      <c r="E1655" t="s">
        <v>2473</v>
      </c>
      <c r="F1655" t="s">
        <v>8</v>
      </c>
      <c r="G1655" t="s">
        <v>15</v>
      </c>
      <c r="H1655">
        <v>651</v>
      </c>
      <c r="I1655" t="s">
        <v>5637</v>
      </c>
      <c r="J1655">
        <v>7880000</v>
      </c>
      <c r="K1655">
        <v>47671.03</v>
      </c>
      <c r="L1655">
        <v>0.13250000000000001</v>
      </c>
      <c r="M1655" s="63">
        <v>45439</v>
      </c>
      <c r="N1655" s="63">
        <v>45499</v>
      </c>
      <c r="O1655">
        <v>60</v>
      </c>
      <c r="P1655" t="s">
        <v>8813</v>
      </c>
      <c r="Q1655">
        <v>0</v>
      </c>
      <c r="R1655">
        <v>0</v>
      </c>
      <c r="S1655">
        <v>0</v>
      </c>
      <c r="T1655">
        <v>0</v>
      </c>
      <c r="U1655">
        <v>0</v>
      </c>
      <c r="V1655">
        <v>0</v>
      </c>
      <c r="W1655">
        <v>0</v>
      </c>
      <c r="X1655" s="1">
        <v>45473</v>
      </c>
      <c r="Y1655" s="1">
        <v>44003</v>
      </c>
      <c r="Z1655" t="s">
        <v>30</v>
      </c>
      <c r="AA1655" t="s">
        <v>100</v>
      </c>
    </row>
    <row r="1656" spans="1:27" x14ac:dyDescent="0.25">
      <c r="A1656" t="s">
        <v>2496</v>
      </c>
      <c r="B1656" t="s">
        <v>3634</v>
      </c>
      <c r="C1656" t="s">
        <v>27</v>
      </c>
      <c r="D1656" t="s">
        <v>30</v>
      </c>
      <c r="E1656" t="s">
        <v>2473</v>
      </c>
      <c r="F1656" t="s">
        <v>8</v>
      </c>
      <c r="G1656" t="s">
        <v>14</v>
      </c>
      <c r="H1656">
        <v>651</v>
      </c>
      <c r="I1656" t="s">
        <v>5985</v>
      </c>
      <c r="J1656">
        <v>7880000</v>
      </c>
      <c r="K1656">
        <v>205121.18</v>
      </c>
      <c r="L1656">
        <v>0.13250000000000001</v>
      </c>
      <c r="M1656" s="63">
        <v>45446</v>
      </c>
      <c r="N1656" s="63">
        <v>45506</v>
      </c>
      <c r="O1656">
        <v>60</v>
      </c>
      <c r="P1656" t="s">
        <v>8829</v>
      </c>
      <c r="Q1656">
        <v>0</v>
      </c>
      <c r="R1656">
        <v>0</v>
      </c>
      <c r="S1656">
        <v>0</v>
      </c>
      <c r="T1656">
        <v>0</v>
      </c>
      <c r="U1656">
        <v>0</v>
      </c>
      <c r="V1656">
        <v>0</v>
      </c>
      <c r="W1656">
        <v>0</v>
      </c>
      <c r="X1656" s="1">
        <v>45473</v>
      </c>
      <c r="Y1656" s="1">
        <v>44924</v>
      </c>
      <c r="Z1656" t="s">
        <v>30</v>
      </c>
      <c r="AA1656" t="s">
        <v>100</v>
      </c>
    </row>
    <row r="1657" spans="1:27" x14ac:dyDescent="0.25">
      <c r="A1657" t="s">
        <v>2496</v>
      </c>
      <c r="B1657" t="s">
        <v>3616</v>
      </c>
      <c r="C1657" t="s">
        <v>27</v>
      </c>
      <c r="D1657" t="s">
        <v>30</v>
      </c>
      <c r="E1657" t="s">
        <v>2473</v>
      </c>
      <c r="F1657" t="s">
        <v>8</v>
      </c>
      <c r="G1657" t="s">
        <v>14</v>
      </c>
      <c r="H1657">
        <v>651</v>
      </c>
      <c r="I1657" t="s">
        <v>5902</v>
      </c>
      <c r="J1657">
        <v>7880000</v>
      </c>
      <c r="K1657">
        <v>1392932.09</v>
      </c>
      <c r="L1657">
        <v>0.13250000000000001</v>
      </c>
      <c r="M1657" s="63">
        <v>45425</v>
      </c>
      <c r="N1657" s="63">
        <v>45485</v>
      </c>
      <c r="O1657">
        <v>60</v>
      </c>
      <c r="P1657" t="s">
        <v>8822</v>
      </c>
      <c r="Q1657">
        <v>0</v>
      </c>
      <c r="R1657">
        <v>0</v>
      </c>
      <c r="S1657">
        <v>0</v>
      </c>
      <c r="T1657">
        <v>0</v>
      </c>
      <c r="U1657">
        <v>0</v>
      </c>
      <c r="V1657">
        <v>0</v>
      </c>
      <c r="W1657">
        <v>0</v>
      </c>
      <c r="X1657" s="1">
        <v>45473</v>
      </c>
      <c r="Y1657" s="1">
        <v>44308</v>
      </c>
      <c r="Z1657" t="s">
        <v>30</v>
      </c>
      <c r="AA1657" t="s">
        <v>100</v>
      </c>
    </row>
    <row r="1658" spans="1:27" x14ac:dyDescent="0.25">
      <c r="A1658" t="s">
        <v>2496</v>
      </c>
      <c r="B1658" t="s">
        <v>3620</v>
      </c>
      <c r="C1658" t="s">
        <v>27</v>
      </c>
      <c r="D1658" t="s">
        <v>30</v>
      </c>
      <c r="E1658" t="s">
        <v>2473</v>
      </c>
      <c r="F1658" t="s">
        <v>8</v>
      </c>
      <c r="G1658" t="s">
        <v>15</v>
      </c>
      <c r="H1658">
        <v>651</v>
      </c>
      <c r="I1658" t="s">
        <v>5775</v>
      </c>
      <c r="J1658">
        <v>7880000</v>
      </c>
      <c r="K1658">
        <v>148615.28</v>
      </c>
      <c r="L1658">
        <v>0.13250000000000001</v>
      </c>
      <c r="M1658" s="63">
        <v>45439</v>
      </c>
      <c r="N1658" s="63">
        <v>45499</v>
      </c>
      <c r="O1658">
        <v>60</v>
      </c>
      <c r="P1658" t="s">
        <v>8801</v>
      </c>
      <c r="Q1658">
        <v>0</v>
      </c>
      <c r="R1658">
        <v>0</v>
      </c>
      <c r="S1658">
        <v>0</v>
      </c>
      <c r="T1658">
        <v>0</v>
      </c>
      <c r="U1658">
        <v>0</v>
      </c>
      <c r="V1658">
        <v>0</v>
      </c>
      <c r="W1658">
        <v>0</v>
      </c>
      <c r="X1658" s="1">
        <v>45473</v>
      </c>
      <c r="Y1658" s="1">
        <v>44636</v>
      </c>
      <c r="Z1658" t="s">
        <v>30</v>
      </c>
      <c r="AA1658" t="s">
        <v>100</v>
      </c>
    </row>
    <row r="1659" spans="1:27" x14ac:dyDescent="0.25">
      <c r="A1659" t="s">
        <v>2496</v>
      </c>
      <c r="B1659" t="s">
        <v>3622</v>
      </c>
      <c r="C1659" t="s">
        <v>27</v>
      </c>
      <c r="D1659" t="s">
        <v>30</v>
      </c>
      <c r="E1659" t="s">
        <v>2473</v>
      </c>
      <c r="F1659" t="s">
        <v>8</v>
      </c>
      <c r="G1659" t="s">
        <v>14</v>
      </c>
      <c r="H1659">
        <v>651</v>
      </c>
      <c r="I1659" t="s">
        <v>5882</v>
      </c>
      <c r="J1659">
        <v>7880000</v>
      </c>
      <c r="K1659">
        <v>27602.52</v>
      </c>
      <c r="L1659">
        <v>0.13250000000000001</v>
      </c>
      <c r="M1659" s="63">
        <v>45434</v>
      </c>
      <c r="N1659" s="63">
        <v>45494</v>
      </c>
      <c r="O1659">
        <v>60</v>
      </c>
      <c r="P1659" t="s">
        <v>8801</v>
      </c>
      <c r="Q1659">
        <v>0</v>
      </c>
      <c r="R1659">
        <v>0</v>
      </c>
      <c r="S1659">
        <v>0</v>
      </c>
      <c r="T1659">
        <v>0</v>
      </c>
      <c r="U1659">
        <v>0</v>
      </c>
      <c r="V1659">
        <v>0</v>
      </c>
      <c r="W1659">
        <v>0</v>
      </c>
      <c r="X1659" s="1">
        <v>45473</v>
      </c>
      <c r="Y1659" s="1">
        <v>44812</v>
      </c>
      <c r="Z1659" t="s">
        <v>30</v>
      </c>
      <c r="AA1659" t="s">
        <v>100</v>
      </c>
    </row>
    <row r="1660" spans="1:27" x14ac:dyDescent="0.25">
      <c r="A1660" t="s">
        <v>2496</v>
      </c>
      <c r="B1660" t="s">
        <v>3642</v>
      </c>
      <c r="C1660" t="s">
        <v>27</v>
      </c>
      <c r="D1660" t="s">
        <v>30</v>
      </c>
      <c r="E1660" t="s">
        <v>2473</v>
      </c>
      <c r="F1660" t="s">
        <v>8</v>
      </c>
      <c r="G1660" t="s">
        <v>5</v>
      </c>
      <c r="H1660">
        <v>651</v>
      </c>
      <c r="I1660" t="s">
        <v>5812</v>
      </c>
      <c r="J1660">
        <v>7880000</v>
      </c>
      <c r="K1660">
        <v>13203.08</v>
      </c>
      <c r="L1660">
        <v>0.13250000000000001</v>
      </c>
      <c r="M1660" s="63">
        <v>45435</v>
      </c>
      <c r="N1660" s="63">
        <v>45495</v>
      </c>
      <c r="O1660">
        <v>60</v>
      </c>
      <c r="P1660" t="s">
        <v>8799</v>
      </c>
      <c r="Q1660">
        <v>0</v>
      </c>
      <c r="R1660">
        <v>0</v>
      </c>
      <c r="S1660">
        <v>0</v>
      </c>
      <c r="T1660">
        <v>0</v>
      </c>
      <c r="U1660">
        <v>0</v>
      </c>
      <c r="V1660">
        <v>0</v>
      </c>
      <c r="W1660">
        <v>0</v>
      </c>
      <c r="X1660" s="1">
        <v>45473</v>
      </c>
      <c r="Y1660" s="1">
        <v>44564</v>
      </c>
      <c r="Z1660" t="s">
        <v>30</v>
      </c>
      <c r="AA1660" t="s">
        <v>100</v>
      </c>
    </row>
    <row r="1661" spans="1:27" x14ac:dyDescent="0.25">
      <c r="A1661" t="s">
        <v>2496</v>
      </c>
      <c r="B1661" t="s">
        <v>3618</v>
      </c>
      <c r="C1661" t="s">
        <v>27</v>
      </c>
      <c r="D1661" t="s">
        <v>30</v>
      </c>
      <c r="E1661" t="s">
        <v>2473</v>
      </c>
      <c r="F1661" t="s">
        <v>8</v>
      </c>
      <c r="G1661" t="s">
        <v>12</v>
      </c>
      <c r="H1661">
        <v>651</v>
      </c>
      <c r="I1661" t="s">
        <v>5792</v>
      </c>
      <c r="J1661">
        <v>7880000</v>
      </c>
      <c r="K1661">
        <v>757214.48</v>
      </c>
      <c r="L1661">
        <v>0.13250000000000001</v>
      </c>
      <c r="M1661" s="63">
        <v>45429</v>
      </c>
      <c r="N1661" s="63">
        <v>45489</v>
      </c>
      <c r="O1661">
        <v>60</v>
      </c>
      <c r="P1661" t="s">
        <v>8831</v>
      </c>
      <c r="Q1661">
        <v>0</v>
      </c>
      <c r="R1661">
        <v>0</v>
      </c>
      <c r="S1661">
        <v>0</v>
      </c>
      <c r="T1661">
        <v>0</v>
      </c>
      <c r="U1661">
        <v>0</v>
      </c>
      <c r="V1661">
        <v>0</v>
      </c>
      <c r="W1661">
        <v>0</v>
      </c>
      <c r="X1661" s="1">
        <v>45473</v>
      </c>
      <c r="Y1661" s="1">
        <v>44989</v>
      </c>
      <c r="Z1661" t="s">
        <v>30</v>
      </c>
      <c r="AA1661" t="s">
        <v>100</v>
      </c>
    </row>
    <row r="1662" spans="1:27" x14ac:dyDescent="0.25">
      <c r="A1662" t="s">
        <v>2496</v>
      </c>
      <c r="B1662" t="s">
        <v>3628</v>
      </c>
      <c r="C1662" t="s">
        <v>27</v>
      </c>
      <c r="D1662" t="s">
        <v>30</v>
      </c>
      <c r="E1662" t="s">
        <v>2473</v>
      </c>
      <c r="F1662" t="s">
        <v>8</v>
      </c>
      <c r="G1662" t="s">
        <v>10</v>
      </c>
      <c r="H1662">
        <v>651</v>
      </c>
      <c r="I1662" t="s">
        <v>5647</v>
      </c>
      <c r="J1662">
        <v>7880000</v>
      </c>
      <c r="K1662">
        <v>2649.02</v>
      </c>
      <c r="L1662">
        <v>0.13250000000000001</v>
      </c>
      <c r="M1662" s="63">
        <v>45421</v>
      </c>
      <c r="N1662" s="63">
        <v>45481</v>
      </c>
      <c r="O1662">
        <v>60</v>
      </c>
      <c r="P1662" t="s">
        <v>8828</v>
      </c>
      <c r="Q1662">
        <v>0</v>
      </c>
      <c r="R1662">
        <v>0</v>
      </c>
      <c r="S1662">
        <v>0</v>
      </c>
      <c r="T1662">
        <v>0</v>
      </c>
      <c r="U1662">
        <v>0</v>
      </c>
      <c r="V1662">
        <v>0</v>
      </c>
      <c r="W1662">
        <v>0</v>
      </c>
      <c r="X1662" s="1">
        <v>45473</v>
      </c>
      <c r="Y1662" s="1">
        <v>44632</v>
      </c>
      <c r="Z1662" t="s">
        <v>30</v>
      </c>
      <c r="AA1662" t="s">
        <v>100</v>
      </c>
    </row>
    <row r="1663" spans="1:27" x14ac:dyDescent="0.25">
      <c r="A1663" t="s">
        <v>2496</v>
      </c>
      <c r="B1663" t="s">
        <v>4546</v>
      </c>
      <c r="C1663" t="s">
        <v>27</v>
      </c>
      <c r="D1663" t="s">
        <v>30</v>
      </c>
      <c r="E1663" t="s">
        <v>2473</v>
      </c>
      <c r="F1663" t="s">
        <v>8</v>
      </c>
      <c r="G1663" t="s">
        <v>15</v>
      </c>
      <c r="H1663">
        <v>651</v>
      </c>
      <c r="I1663" t="s">
        <v>5751</v>
      </c>
      <c r="J1663">
        <v>7880000</v>
      </c>
      <c r="K1663">
        <v>275306.90000000002</v>
      </c>
      <c r="L1663">
        <v>0.13250000000000001</v>
      </c>
      <c r="M1663" s="63">
        <v>45453</v>
      </c>
      <c r="N1663" s="63">
        <v>45513</v>
      </c>
      <c r="O1663">
        <v>60</v>
      </c>
      <c r="P1663" t="s">
        <v>8813</v>
      </c>
      <c r="Q1663">
        <v>0</v>
      </c>
      <c r="R1663">
        <v>0</v>
      </c>
      <c r="S1663">
        <v>0</v>
      </c>
      <c r="T1663">
        <v>0</v>
      </c>
      <c r="U1663">
        <v>0</v>
      </c>
      <c r="V1663">
        <v>0</v>
      </c>
      <c r="W1663">
        <v>0</v>
      </c>
      <c r="X1663" s="1">
        <v>45473</v>
      </c>
      <c r="Y1663" s="1">
        <v>44877</v>
      </c>
      <c r="Z1663" t="s">
        <v>30</v>
      </c>
      <c r="AA1663" t="s">
        <v>100</v>
      </c>
    </row>
    <row r="1664" spans="1:27" x14ac:dyDescent="0.25">
      <c r="A1664" t="s">
        <v>2496</v>
      </c>
      <c r="B1664" t="s">
        <v>8808</v>
      </c>
      <c r="C1664" t="s">
        <v>27</v>
      </c>
      <c r="D1664" t="s">
        <v>30</v>
      </c>
      <c r="E1664" t="s">
        <v>2473</v>
      </c>
      <c r="F1664" t="s">
        <v>8</v>
      </c>
      <c r="G1664" t="s">
        <v>14</v>
      </c>
      <c r="H1664">
        <v>651</v>
      </c>
      <c r="I1664" t="s">
        <v>5891</v>
      </c>
      <c r="J1664">
        <v>7880000</v>
      </c>
      <c r="K1664">
        <v>243691.69</v>
      </c>
      <c r="L1664">
        <v>0.13250000000000001</v>
      </c>
      <c r="M1664" s="63">
        <v>45472</v>
      </c>
      <c r="N1664" s="63">
        <v>45532</v>
      </c>
      <c r="O1664">
        <v>60</v>
      </c>
      <c r="P1664" t="s">
        <v>8799</v>
      </c>
      <c r="Q1664">
        <v>0</v>
      </c>
      <c r="R1664">
        <v>0</v>
      </c>
      <c r="S1664">
        <v>0</v>
      </c>
      <c r="T1664">
        <v>0</v>
      </c>
      <c r="U1664">
        <v>0</v>
      </c>
      <c r="V1664">
        <v>0</v>
      </c>
      <c r="W1664">
        <v>0</v>
      </c>
      <c r="X1664" s="1">
        <v>45473</v>
      </c>
      <c r="Y1664" s="1">
        <v>45462</v>
      </c>
      <c r="Z1664" t="s">
        <v>30</v>
      </c>
      <c r="AA1664" t="s">
        <v>100</v>
      </c>
    </row>
    <row r="1665" spans="1:27" x14ac:dyDescent="0.25">
      <c r="A1665" t="s">
        <v>2496</v>
      </c>
      <c r="B1665" t="s">
        <v>4581</v>
      </c>
      <c r="C1665" t="s">
        <v>27</v>
      </c>
      <c r="D1665" t="s">
        <v>30</v>
      </c>
      <c r="E1665" t="s">
        <v>2473</v>
      </c>
      <c r="F1665" t="s">
        <v>8</v>
      </c>
      <c r="G1665" t="s">
        <v>15</v>
      </c>
      <c r="H1665">
        <v>651</v>
      </c>
      <c r="I1665" t="s">
        <v>5915</v>
      </c>
      <c r="J1665">
        <v>7880000</v>
      </c>
      <c r="K1665">
        <v>1507.66</v>
      </c>
      <c r="L1665">
        <v>0.13250000000000001</v>
      </c>
      <c r="M1665" s="63">
        <v>45428</v>
      </c>
      <c r="N1665" s="63">
        <v>45488</v>
      </c>
      <c r="O1665">
        <v>60</v>
      </c>
      <c r="P1665" t="s">
        <v>8837</v>
      </c>
      <c r="Q1665">
        <v>0</v>
      </c>
      <c r="R1665">
        <v>0</v>
      </c>
      <c r="S1665">
        <v>0</v>
      </c>
      <c r="T1665">
        <v>0</v>
      </c>
      <c r="U1665">
        <v>0</v>
      </c>
      <c r="V1665">
        <v>0</v>
      </c>
      <c r="W1665">
        <v>0</v>
      </c>
      <c r="X1665" s="1">
        <v>45473</v>
      </c>
      <c r="Y1665" s="1">
        <v>44312</v>
      </c>
      <c r="Z1665" t="s">
        <v>30</v>
      </c>
      <c r="AA1665" t="s">
        <v>100</v>
      </c>
    </row>
    <row r="1666" spans="1:27" x14ac:dyDescent="0.25">
      <c r="A1666" t="s">
        <v>2496</v>
      </c>
      <c r="B1666" t="s">
        <v>8913</v>
      </c>
      <c r="C1666" t="s">
        <v>27</v>
      </c>
      <c r="D1666" t="s">
        <v>30</v>
      </c>
      <c r="E1666" t="s">
        <v>2473</v>
      </c>
      <c r="F1666" t="s">
        <v>8</v>
      </c>
      <c r="G1666" t="s">
        <v>15</v>
      </c>
      <c r="H1666">
        <v>651</v>
      </c>
      <c r="I1666" t="s">
        <v>5822</v>
      </c>
      <c r="J1666">
        <v>7880000</v>
      </c>
      <c r="K1666">
        <v>203216.75</v>
      </c>
      <c r="L1666">
        <v>0.13250000000000001</v>
      </c>
      <c r="M1666" s="63">
        <v>45433</v>
      </c>
      <c r="N1666" s="63">
        <v>45493</v>
      </c>
      <c r="O1666">
        <v>60</v>
      </c>
      <c r="P1666" t="s">
        <v>8837</v>
      </c>
      <c r="Q1666">
        <v>0</v>
      </c>
      <c r="R1666">
        <v>0</v>
      </c>
      <c r="S1666">
        <v>0</v>
      </c>
      <c r="T1666">
        <v>0</v>
      </c>
      <c r="U1666">
        <v>0</v>
      </c>
      <c r="V1666">
        <v>0</v>
      </c>
      <c r="W1666">
        <v>0</v>
      </c>
      <c r="X1666" s="1">
        <v>45473</v>
      </c>
      <c r="Y1666" s="1">
        <v>45367</v>
      </c>
      <c r="Z1666" t="s">
        <v>30</v>
      </c>
      <c r="AA1666" t="s">
        <v>100</v>
      </c>
    </row>
    <row r="1667" spans="1:27" x14ac:dyDescent="0.25">
      <c r="A1667" t="s">
        <v>2496</v>
      </c>
      <c r="B1667" t="s">
        <v>4628</v>
      </c>
      <c r="C1667" t="s">
        <v>27</v>
      </c>
      <c r="D1667" t="s">
        <v>30</v>
      </c>
      <c r="E1667" t="s">
        <v>2473</v>
      </c>
      <c r="F1667" t="s">
        <v>8</v>
      </c>
      <c r="G1667" t="s">
        <v>12</v>
      </c>
      <c r="H1667">
        <v>651</v>
      </c>
      <c r="I1667" t="s">
        <v>6010</v>
      </c>
      <c r="J1667">
        <v>7880000</v>
      </c>
      <c r="K1667">
        <v>23618.54</v>
      </c>
      <c r="L1667">
        <v>0.13250000000000001</v>
      </c>
      <c r="M1667" s="63">
        <v>45422</v>
      </c>
      <c r="N1667" s="63">
        <v>45482</v>
      </c>
      <c r="O1667">
        <v>60</v>
      </c>
      <c r="P1667" t="s">
        <v>8822</v>
      </c>
      <c r="Q1667">
        <v>0</v>
      </c>
      <c r="R1667">
        <v>0</v>
      </c>
      <c r="S1667">
        <v>0</v>
      </c>
      <c r="T1667">
        <v>0</v>
      </c>
      <c r="U1667">
        <v>0</v>
      </c>
      <c r="V1667">
        <v>0</v>
      </c>
      <c r="W1667">
        <v>0</v>
      </c>
      <c r="X1667" s="1">
        <v>45473</v>
      </c>
      <c r="Y1667" s="1">
        <v>43829</v>
      </c>
      <c r="Z1667" t="s">
        <v>30</v>
      </c>
      <c r="AA1667" t="s">
        <v>100</v>
      </c>
    </row>
    <row r="1668" spans="1:27" x14ac:dyDescent="0.25">
      <c r="A1668" t="s">
        <v>2496</v>
      </c>
      <c r="B1668" t="s">
        <v>8953</v>
      </c>
      <c r="C1668" t="s">
        <v>27</v>
      </c>
      <c r="D1668" t="s">
        <v>30</v>
      </c>
      <c r="E1668" t="s">
        <v>2473</v>
      </c>
      <c r="F1668" t="s">
        <v>8</v>
      </c>
      <c r="G1668" t="s">
        <v>15</v>
      </c>
      <c r="H1668">
        <v>651</v>
      </c>
      <c r="I1668" t="s">
        <v>5685</v>
      </c>
      <c r="J1668">
        <v>7880000</v>
      </c>
      <c r="K1668">
        <v>61273.85</v>
      </c>
      <c r="L1668">
        <v>0.13250000000000001</v>
      </c>
      <c r="M1668" s="63">
        <v>45450</v>
      </c>
      <c r="N1668" s="63">
        <v>45510</v>
      </c>
      <c r="O1668">
        <v>60</v>
      </c>
      <c r="P1668" t="s">
        <v>8876</v>
      </c>
      <c r="Q1668">
        <v>0</v>
      </c>
      <c r="R1668">
        <v>0</v>
      </c>
      <c r="S1668">
        <v>0</v>
      </c>
      <c r="T1668">
        <v>0</v>
      </c>
      <c r="U1668">
        <v>0</v>
      </c>
      <c r="V1668">
        <v>0</v>
      </c>
      <c r="W1668">
        <v>0</v>
      </c>
      <c r="X1668" s="1">
        <v>45473</v>
      </c>
      <c r="Y1668" s="1">
        <v>45438</v>
      </c>
      <c r="Z1668" t="s">
        <v>30</v>
      </c>
      <c r="AA1668" t="s">
        <v>100</v>
      </c>
    </row>
    <row r="1669" spans="1:27" x14ac:dyDescent="0.25">
      <c r="A1669" t="s">
        <v>2496</v>
      </c>
      <c r="B1669" t="s">
        <v>8864</v>
      </c>
      <c r="C1669" t="s">
        <v>27</v>
      </c>
      <c r="D1669" t="s">
        <v>30</v>
      </c>
      <c r="E1669" t="s">
        <v>2473</v>
      </c>
      <c r="F1669" t="s">
        <v>8</v>
      </c>
      <c r="G1669" t="s">
        <v>14</v>
      </c>
      <c r="H1669">
        <v>651</v>
      </c>
      <c r="I1669" t="s">
        <v>5866</v>
      </c>
      <c r="J1669">
        <v>7880000</v>
      </c>
      <c r="K1669">
        <v>210438.91</v>
      </c>
      <c r="L1669">
        <v>0.13250000000000001</v>
      </c>
      <c r="M1669" s="63">
        <v>45424</v>
      </c>
      <c r="N1669" s="63">
        <v>45484</v>
      </c>
      <c r="O1669">
        <v>60</v>
      </c>
      <c r="P1669" t="s">
        <v>8827</v>
      </c>
      <c r="Q1669">
        <v>0</v>
      </c>
      <c r="R1669">
        <v>0</v>
      </c>
      <c r="S1669">
        <v>0</v>
      </c>
      <c r="T1669">
        <v>0</v>
      </c>
      <c r="U1669">
        <v>0</v>
      </c>
      <c r="V1669">
        <v>0</v>
      </c>
      <c r="W1669">
        <v>0</v>
      </c>
      <c r="X1669" s="1">
        <v>45473</v>
      </c>
      <c r="Y1669" s="1">
        <v>45275</v>
      </c>
      <c r="Z1669" t="s">
        <v>30</v>
      </c>
      <c r="AA1669" t="s">
        <v>100</v>
      </c>
    </row>
    <row r="1670" spans="1:27" x14ac:dyDescent="0.25">
      <c r="A1670" t="s">
        <v>2496</v>
      </c>
      <c r="B1670" t="s">
        <v>4802</v>
      </c>
      <c r="C1670" t="s">
        <v>27</v>
      </c>
      <c r="D1670" t="s">
        <v>30</v>
      </c>
      <c r="E1670" t="s">
        <v>2473</v>
      </c>
      <c r="F1670" t="s">
        <v>8</v>
      </c>
      <c r="G1670" t="s">
        <v>15</v>
      </c>
      <c r="H1670">
        <v>651</v>
      </c>
      <c r="I1670" t="s">
        <v>5814</v>
      </c>
      <c r="J1670">
        <v>7880000</v>
      </c>
      <c r="K1670">
        <v>183363.4</v>
      </c>
      <c r="L1670">
        <v>0.13250000000000001</v>
      </c>
      <c r="M1670" s="63">
        <v>45422</v>
      </c>
      <c r="N1670" s="63">
        <v>45482</v>
      </c>
      <c r="O1670">
        <v>60</v>
      </c>
      <c r="P1670" t="s">
        <v>8801</v>
      </c>
      <c r="Q1670">
        <v>0</v>
      </c>
      <c r="R1670">
        <v>0</v>
      </c>
      <c r="S1670">
        <v>0</v>
      </c>
      <c r="T1670">
        <v>0</v>
      </c>
      <c r="U1670">
        <v>0</v>
      </c>
      <c r="V1670">
        <v>0</v>
      </c>
      <c r="W1670">
        <v>0</v>
      </c>
      <c r="X1670" s="1">
        <v>45473</v>
      </c>
      <c r="Y1670" s="1">
        <v>44363</v>
      </c>
      <c r="Z1670" t="s">
        <v>30</v>
      </c>
      <c r="AA1670" t="s">
        <v>100</v>
      </c>
    </row>
    <row r="1671" spans="1:27" x14ac:dyDescent="0.25">
      <c r="A1671" t="s">
        <v>2496</v>
      </c>
      <c r="B1671" t="s">
        <v>4853</v>
      </c>
      <c r="C1671" t="s">
        <v>27</v>
      </c>
      <c r="D1671" t="s">
        <v>30</v>
      </c>
      <c r="E1671" t="s">
        <v>2473</v>
      </c>
      <c r="F1671" t="s">
        <v>8</v>
      </c>
      <c r="G1671" t="s">
        <v>3</v>
      </c>
      <c r="H1671">
        <v>651</v>
      </c>
      <c r="I1671" t="s">
        <v>5960</v>
      </c>
      <c r="J1671">
        <v>7880000</v>
      </c>
      <c r="K1671">
        <v>172295.53</v>
      </c>
      <c r="L1671">
        <v>0.13250000000000001</v>
      </c>
      <c r="M1671" s="63">
        <v>45428</v>
      </c>
      <c r="N1671" s="63">
        <v>45488</v>
      </c>
      <c r="O1671">
        <v>60</v>
      </c>
      <c r="P1671" t="s">
        <v>8828</v>
      </c>
      <c r="Q1671">
        <v>0</v>
      </c>
      <c r="R1671">
        <v>0</v>
      </c>
      <c r="S1671">
        <v>0</v>
      </c>
      <c r="T1671">
        <v>0</v>
      </c>
      <c r="U1671">
        <v>0</v>
      </c>
      <c r="V1671">
        <v>0</v>
      </c>
      <c r="W1671">
        <v>0</v>
      </c>
      <c r="X1671" s="1">
        <v>45473</v>
      </c>
      <c r="Y1671" s="1">
        <v>43809</v>
      </c>
      <c r="Z1671" t="s">
        <v>30</v>
      </c>
      <c r="AA1671" t="s">
        <v>100</v>
      </c>
    </row>
    <row r="1672" spans="1:27" x14ac:dyDescent="0.25">
      <c r="A1672" t="s">
        <v>2496</v>
      </c>
      <c r="B1672" t="s">
        <v>4866</v>
      </c>
      <c r="C1672" t="s">
        <v>27</v>
      </c>
      <c r="D1672" t="s">
        <v>30</v>
      </c>
      <c r="E1672" t="s">
        <v>2473</v>
      </c>
      <c r="F1672" t="s">
        <v>8</v>
      </c>
      <c r="G1672" t="s">
        <v>15</v>
      </c>
      <c r="H1672">
        <v>651</v>
      </c>
      <c r="I1672" t="s">
        <v>5795</v>
      </c>
      <c r="J1672">
        <v>7880000</v>
      </c>
      <c r="K1672">
        <v>10721.04</v>
      </c>
      <c r="L1672">
        <v>0.13250000000000001</v>
      </c>
      <c r="M1672" s="63">
        <v>45471</v>
      </c>
      <c r="N1672" s="63">
        <v>45531</v>
      </c>
      <c r="O1672">
        <v>60</v>
      </c>
      <c r="P1672" t="s">
        <v>8822</v>
      </c>
      <c r="Q1672">
        <v>0</v>
      </c>
      <c r="R1672">
        <v>0</v>
      </c>
      <c r="S1672">
        <v>0</v>
      </c>
      <c r="T1672">
        <v>0</v>
      </c>
      <c r="U1672">
        <v>0</v>
      </c>
      <c r="V1672">
        <v>0</v>
      </c>
      <c r="W1672">
        <v>0</v>
      </c>
      <c r="X1672" s="1">
        <v>45473</v>
      </c>
      <c r="Y1672" s="1">
        <v>44743</v>
      </c>
      <c r="Z1672" t="s">
        <v>30</v>
      </c>
      <c r="AA1672" t="s">
        <v>100</v>
      </c>
    </row>
    <row r="1673" spans="1:27" x14ac:dyDescent="0.25">
      <c r="A1673" t="s">
        <v>2496</v>
      </c>
      <c r="B1673" t="s">
        <v>8964</v>
      </c>
      <c r="C1673" t="s">
        <v>27</v>
      </c>
      <c r="D1673" t="s">
        <v>30</v>
      </c>
      <c r="E1673" t="s">
        <v>2473</v>
      </c>
      <c r="F1673" t="s">
        <v>8</v>
      </c>
      <c r="G1673" t="s">
        <v>15</v>
      </c>
      <c r="H1673">
        <v>651</v>
      </c>
      <c r="I1673" t="s">
        <v>5877</v>
      </c>
      <c r="J1673">
        <v>7880000</v>
      </c>
      <c r="K1673">
        <v>6328.96</v>
      </c>
      <c r="L1673">
        <v>0.13250000000000001</v>
      </c>
      <c r="M1673" s="63">
        <v>45466</v>
      </c>
      <c r="N1673" s="63">
        <v>45526</v>
      </c>
      <c r="O1673">
        <v>60</v>
      </c>
      <c r="P1673" t="s">
        <v>8813</v>
      </c>
      <c r="Q1673">
        <v>0</v>
      </c>
      <c r="R1673">
        <v>0</v>
      </c>
      <c r="S1673">
        <v>0</v>
      </c>
      <c r="T1673">
        <v>0</v>
      </c>
      <c r="U1673">
        <v>0</v>
      </c>
      <c r="V1673">
        <v>0</v>
      </c>
      <c r="W1673">
        <v>0</v>
      </c>
      <c r="X1673" s="1">
        <v>45473</v>
      </c>
      <c r="Y1673" s="1">
        <v>45445</v>
      </c>
      <c r="Z1673" t="s">
        <v>30</v>
      </c>
      <c r="AA1673" t="s">
        <v>100</v>
      </c>
    </row>
    <row r="1674" spans="1:27" x14ac:dyDescent="0.25">
      <c r="A1674" t="s">
        <v>2496</v>
      </c>
      <c r="B1674" t="s">
        <v>8874</v>
      </c>
      <c r="C1674" t="s">
        <v>27</v>
      </c>
      <c r="D1674" t="s">
        <v>30</v>
      </c>
      <c r="E1674" t="s">
        <v>2473</v>
      </c>
      <c r="F1674" t="s">
        <v>8</v>
      </c>
      <c r="G1674" t="s">
        <v>14</v>
      </c>
      <c r="H1674">
        <v>651</v>
      </c>
      <c r="I1674" t="s">
        <v>5776</v>
      </c>
      <c r="J1674">
        <v>7880000</v>
      </c>
      <c r="K1674">
        <v>239710.57</v>
      </c>
      <c r="L1674">
        <v>0.13250000000000001</v>
      </c>
      <c r="M1674" s="63">
        <v>45437</v>
      </c>
      <c r="N1674" s="63">
        <v>45497</v>
      </c>
      <c r="O1674">
        <v>60</v>
      </c>
      <c r="P1674" t="s">
        <v>8813</v>
      </c>
      <c r="Q1674">
        <v>0</v>
      </c>
      <c r="R1674">
        <v>0</v>
      </c>
      <c r="S1674">
        <v>0</v>
      </c>
      <c r="T1674">
        <v>0</v>
      </c>
      <c r="U1674">
        <v>0</v>
      </c>
      <c r="V1674">
        <v>0</v>
      </c>
      <c r="W1674">
        <v>0</v>
      </c>
      <c r="X1674" s="1">
        <v>45473</v>
      </c>
      <c r="Y1674" s="1">
        <v>45399</v>
      </c>
      <c r="Z1674" t="s">
        <v>30</v>
      </c>
      <c r="AA1674" t="s">
        <v>100</v>
      </c>
    </row>
    <row r="1675" spans="1:27" x14ac:dyDescent="0.25">
      <c r="A1675" t="s">
        <v>2496</v>
      </c>
      <c r="B1675" t="s">
        <v>4900</v>
      </c>
      <c r="C1675" t="s">
        <v>27</v>
      </c>
      <c r="D1675" t="s">
        <v>30</v>
      </c>
      <c r="E1675" t="s">
        <v>2473</v>
      </c>
      <c r="F1675" t="s">
        <v>8</v>
      </c>
      <c r="G1675" t="s">
        <v>12</v>
      </c>
      <c r="H1675">
        <v>651</v>
      </c>
      <c r="I1675" t="s">
        <v>5809</v>
      </c>
      <c r="J1675">
        <v>7880000</v>
      </c>
      <c r="K1675">
        <v>212996.41</v>
      </c>
      <c r="L1675">
        <v>0.13250000000000001</v>
      </c>
      <c r="M1675" s="63">
        <v>45434</v>
      </c>
      <c r="N1675" s="63">
        <v>45494</v>
      </c>
      <c r="O1675">
        <v>60</v>
      </c>
      <c r="P1675" t="s">
        <v>8822</v>
      </c>
      <c r="Q1675">
        <v>0</v>
      </c>
      <c r="R1675">
        <v>0</v>
      </c>
      <c r="S1675">
        <v>0</v>
      </c>
      <c r="T1675">
        <v>0</v>
      </c>
      <c r="U1675">
        <v>0</v>
      </c>
      <c r="V1675">
        <v>0</v>
      </c>
      <c r="W1675">
        <v>0</v>
      </c>
      <c r="X1675" s="1">
        <v>45473</v>
      </c>
      <c r="Y1675" s="1">
        <v>45280</v>
      </c>
      <c r="Z1675" t="s">
        <v>30</v>
      </c>
      <c r="AA1675" t="s">
        <v>100</v>
      </c>
    </row>
    <row r="1676" spans="1:27" x14ac:dyDescent="0.25">
      <c r="A1676" t="s">
        <v>2496</v>
      </c>
      <c r="B1676" t="s">
        <v>4935</v>
      </c>
      <c r="C1676" t="s">
        <v>27</v>
      </c>
      <c r="D1676" t="s">
        <v>30</v>
      </c>
      <c r="E1676" t="s">
        <v>2473</v>
      </c>
      <c r="F1676" t="s">
        <v>8</v>
      </c>
      <c r="G1676" t="s">
        <v>14</v>
      </c>
      <c r="H1676">
        <v>651</v>
      </c>
      <c r="I1676" t="s">
        <v>5646</v>
      </c>
      <c r="J1676">
        <v>7880000</v>
      </c>
      <c r="K1676">
        <v>73839.59</v>
      </c>
      <c r="L1676">
        <v>0.13250000000000001</v>
      </c>
      <c r="M1676" s="63">
        <v>45434</v>
      </c>
      <c r="N1676" s="63">
        <v>45494</v>
      </c>
      <c r="O1676">
        <v>60</v>
      </c>
      <c r="P1676" t="s">
        <v>8838</v>
      </c>
      <c r="Q1676">
        <v>0</v>
      </c>
      <c r="R1676">
        <v>0</v>
      </c>
      <c r="S1676">
        <v>0</v>
      </c>
      <c r="T1676">
        <v>0</v>
      </c>
      <c r="U1676">
        <v>0</v>
      </c>
      <c r="V1676">
        <v>0</v>
      </c>
      <c r="W1676">
        <v>0</v>
      </c>
      <c r="X1676" s="1">
        <v>45473</v>
      </c>
      <c r="Y1676" s="1">
        <v>45196</v>
      </c>
      <c r="Z1676" t="s">
        <v>30</v>
      </c>
      <c r="AA1676" t="s">
        <v>100</v>
      </c>
    </row>
    <row r="1677" spans="1:27" x14ac:dyDescent="0.25">
      <c r="A1677" t="s">
        <v>2493</v>
      </c>
      <c r="B1677" t="s">
        <v>3604</v>
      </c>
      <c r="C1677" t="s">
        <v>27</v>
      </c>
      <c r="D1677" t="s">
        <v>30</v>
      </c>
      <c r="E1677" t="s">
        <v>2473</v>
      </c>
      <c r="F1677" t="s">
        <v>3</v>
      </c>
      <c r="G1677" t="s">
        <v>20</v>
      </c>
      <c r="H1677">
        <v>889</v>
      </c>
      <c r="I1677" t="s">
        <v>5875</v>
      </c>
      <c r="J1677">
        <v>14420000</v>
      </c>
      <c r="K1677">
        <v>53958.74</v>
      </c>
      <c r="L1677">
        <v>0.12</v>
      </c>
      <c r="M1677" s="63">
        <v>45441</v>
      </c>
      <c r="N1677" s="63">
        <v>45501</v>
      </c>
      <c r="O1677">
        <v>60</v>
      </c>
      <c r="P1677" t="s">
        <v>8828</v>
      </c>
      <c r="Q1677">
        <v>0</v>
      </c>
      <c r="R1677">
        <v>0</v>
      </c>
      <c r="S1677">
        <v>0</v>
      </c>
      <c r="T1677">
        <v>0</v>
      </c>
      <c r="U1677">
        <v>0</v>
      </c>
      <c r="V1677">
        <v>0</v>
      </c>
      <c r="W1677">
        <v>0</v>
      </c>
      <c r="X1677" s="1">
        <v>45473</v>
      </c>
      <c r="Y1677" s="1">
        <v>44109</v>
      </c>
      <c r="Z1677" t="s">
        <v>30</v>
      </c>
      <c r="AA1677" t="s">
        <v>101</v>
      </c>
    </row>
    <row r="1678" spans="1:27" x14ac:dyDescent="0.25">
      <c r="A1678" t="s">
        <v>2493</v>
      </c>
      <c r="B1678" t="s">
        <v>3593</v>
      </c>
      <c r="C1678" t="s">
        <v>27</v>
      </c>
      <c r="D1678" t="s">
        <v>30</v>
      </c>
      <c r="E1678" t="s">
        <v>2473</v>
      </c>
      <c r="F1678" t="s">
        <v>3</v>
      </c>
      <c r="G1678" t="s">
        <v>5</v>
      </c>
      <c r="H1678">
        <v>889</v>
      </c>
      <c r="I1678" t="s">
        <v>5903</v>
      </c>
      <c r="J1678">
        <v>14420000</v>
      </c>
      <c r="K1678">
        <v>197598.94</v>
      </c>
      <c r="L1678">
        <v>0.12</v>
      </c>
      <c r="M1678" s="63">
        <v>45464</v>
      </c>
      <c r="N1678" s="63">
        <v>45524</v>
      </c>
      <c r="O1678">
        <v>60</v>
      </c>
      <c r="P1678" t="s">
        <v>8825</v>
      </c>
      <c r="Q1678">
        <v>0</v>
      </c>
      <c r="R1678">
        <v>0</v>
      </c>
      <c r="S1678">
        <v>0</v>
      </c>
      <c r="T1678">
        <v>0</v>
      </c>
      <c r="U1678">
        <v>0</v>
      </c>
      <c r="V1678">
        <v>0</v>
      </c>
      <c r="W1678">
        <v>0</v>
      </c>
      <c r="X1678" s="1">
        <v>45473</v>
      </c>
      <c r="Y1678" s="1">
        <v>45263</v>
      </c>
      <c r="Z1678" t="s">
        <v>30</v>
      </c>
      <c r="AA1678" t="s">
        <v>101</v>
      </c>
    </row>
    <row r="1679" spans="1:27" x14ac:dyDescent="0.25">
      <c r="A1679" t="s">
        <v>2493</v>
      </c>
      <c r="B1679" t="s">
        <v>3589</v>
      </c>
      <c r="C1679" t="s">
        <v>27</v>
      </c>
      <c r="D1679" t="s">
        <v>30</v>
      </c>
      <c r="E1679" t="s">
        <v>2473</v>
      </c>
      <c r="F1679" t="s">
        <v>3</v>
      </c>
      <c r="G1679" t="s">
        <v>12</v>
      </c>
      <c r="H1679">
        <v>889</v>
      </c>
      <c r="I1679" t="s">
        <v>6017</v>
      </c>
      <c r="J1679">
        <v>14420000</v>
      </c>
      <c r="K1679">
        <v>586794.78</v>
      </c>
      <c r="L1679">
        <v>0.12</v>
      </c>
      <c r="M1679" s="63">
        <v>45470</v>
      </c>
      <c r="N1679" s="63">
        <v>45530</v>
      </c>
      <c r="O1679">
        <v>60</v>
      </c>
      <c r="P1679" t="s">
        <v>8816</v>
      </c>
      <c r="Q1679">
        <v>0</v>
      </c>
      <c r="R1679">
        <v>0</v>
      </c>
      <c r="S1679">
        <v>0</v>
      </c>
      <c r="T1679">
        <v>0</v>
      </c>
      <c r="U1679">
        <v>0</v>
      </c>
      <c r="V1679">
        <v>0</v>
      </c>
      <c r="W1679">
        <v>0</v>
      </c>
      <c r="X1679" s="1">
        <v>45473</v>
      </c>
      <c r="Y1679" s="1">
        <v>44849</v>
      </c>
      <c r="Z1679" t="s">
        <v>30</v>
      </c>
      <c r="AA1679" t="s">
        <v>101</v>
      </c>
    </row>
    <row r="1680" spans="1:27" x14ac:dyDescent="0.25">
      <c r="A1680" t="s">
        <v>2493</v>
      </c>
      <c r="B1680" t="s">
        <v>3594</v>
      </c>
      <c r="C1680" t="s">
        <v>27</v>
      </c>
      <c r="D1680" t="s">
        <v>30</v>
      </c>
      <c r="E1680" t="s">
        <v>2473</v>
      </c>
      <c r="F1680" t="s">
        <v>3</v>
      </c>
      <c r="G1680" t="s">
        <v>12</v>
      </c>
      <c r="H1680">
        <v>889</v>
      </c>
      <c r="I1680" t="s">
        <v>5906</v>
      </c>
      <c r="J1680">
        <v>14420000</v>
      </c>
      <c r="K1680">
        <v>39060.449999999997</v>
      </c>
      <c r="L1680">
        <v>0.12</v>
      </c>
      <c r="M1680" s="63">
        <v>45426</v>
      </c>
      <c r="N1680" s="63">
        <v>45486</v>
      </c>
      <c r="O1680">
        <v>60</v>
      </c>
      <c r="P1680" t="s">
        <v>8807</v>
      </c>
      <c r="Q1680">
        <v>0</v>
      </c>
      <c r="R1680">
        <v>0</v>
      </c>
      <c r="S1680">
        <v>0</v>
      </c>
      <c r="T1680">
        <v>0</v>
      </c>
      <c r="U1680">
        <v>0</v>
      </c>
      <c r="V1680">
        <v>0</v>
      </c>
      <c r="W1680">
        <v>0</v>
      </c>
      <c r="X1680" s="1">
        <v>45473</v>
      </c>
      <c r="Y1680" s="1">
        <v>44183</v>
      </c>
      <c r="Z1680" t="s">
        <v>30</v>
      </c>
      <c r="AA1680" t="s">
        <v>101</v>
      </c>
    </row>
    <row r="1681" spans="1:27" x14ac:dyDescent="0.25">
      <c r="A1681" t="s">
        <v>2493</v>
      </c>
      <c r="B1681" t="s">
        <v>3601</v>
      </c>
      <c r="C1681" t="s">
        <v>27</v>
      </c>
      <c r="D1681" t="s">
        <v>30</v>
      </c>
      <c r="E1681" t="s">
        <v>2473</v>
      </c>
      <c r="F1681" t="s">
        <v>3</v>
      </c>
      <c r="G1681" t="s">
        <v>12</v>
      </c>
      <c r="H1681">
        <v>889</v>
      </c>
      <c r="I1681" t="s">
        <v>5833</v>
      </c>
      <c r="J1681">
        <v>14420000</v>
      </c>
      <c r="K1681">
        <v>80151.5</v>
      </c>
      <c r="L1681">
        <v>0.12</v>
      </c>
      <c r="M1681" s="63">
        <v>45427</v>
      </c>
      <c r="N1681" s="63">
        <v>45487</v>
      </c>
      <c r="O1681">
        <v>60</v>
      </c>
      <c r="P1681" t="s">
        <v>8810</v>
      </c>
      <c r="Q1681">
        <v>0</v>
      </c>
      <c r="R1681">
        <v>0</v>
      </c>
      <c r="S1681">
        <v>0</v>
      </c>
      <c r="T1681">
        <v>0</v>
      </c>
      <c r="U1681">
        <v>0</v>
      </c>
      <c r="V1681">
        <v>0</v>
      </c>
      <c r="W1681">
        <v>0</v>
      </c>
      <c r="X1681" s="1">
        <v>45473</v>
      </c>
      <c r="Y1681" s="1">
        <v>45128</v>
      </c>
      <c r="Z1681" t="s">
        <v>30</v>
      </c>
      <c r="AA1681" t="s">
        <v>101</v>
      </c>
    </row>
    <row r="1682" spans="1:27" x14ac:dyDescent="0.25">
      <c r="A1682" t="s">
        <v>2493</v>
      </c>
      <c r="B1682" t="s">
        <v>3602</v>
      </c>
      <c r="C1682" t="s">
        <v>27</v>
      </c>
      <c r="D1682" t="s">
        <v>30</v>
      </c>
      <c r="E1682" t="s">
        <v>2473</v>
      </c>
      <c r="F1682" t="s">
        <v>3</v>
      </c>
      <c r="G1682" t="s">
        <v>11</v>
      </c>
      <c r="H1682">
        <v>889</v>
      </c>
      <c r="I1682" t="s">
        <v>5920</v>
      </c>
      <c r="J1682">
        <v>14420000</v>
      </c>
      <c r="K1682">
        <v>114091.78</v>
      </c>
      <c r="L1682">
        <v>0.12</v>
      </c>
      <c r="M1682" s="63">
        <v>45438</v>
      </c>
      <c r="N1682" s="63">
        <v>45498</v>
      </c>
      <c r="O1682">
        <v>60</v>
      </c>
      <c r="P1682" t="s">
        <v>8807</v>
      </c>
      <c r="Q1682">
        <v>0</v>
      </c>
      <c r="R1682">
        <v>0</v>
      </c>
      <c r="S1682">
        <v>0</v>
      </c>
      <c r="T1682">
        <v>0</v>
      </c>
      <c r="U1682">
        <v>0</v>
      </c>
      <c r="V1682">
        <v>0</v>
      </c>
      <c r="W1682">
        <v>0</v>
      </c>
      <c r="X1682" s="1">
        <v>45473</v>
      </c>
      <c r="Y1682" s="1">
        <v>44891</v>
      </c>
      <c r="Z1682" t="s">
        <v>30</v>
      </c>
      <c r="AA1682" t="s">
        <v>101</v>
      </c>
    </row>
    <row r="1683" spans="1:27" x14ac:dyDescent="0.25">
      <c r="A1683" t="s">
        <v>2493</v>
      </c>
      <c r="B1683" t="s">
        <v>3598</v>
      </c>
      <c r="C1683" t="s">
        <v>27</v>
      </c>
      <c r="D1683" t="s">
        <v>30</v>
      </c>
      <c r="E1683" t="s">
        <v>2473</v>
      </c>
      <c r="F1683" t="s">
        <v>3</v>
      </c>
      <c r="G1683" t="s">
        <v>11</v>
      </c>
      <c r="H1683">
        <v>889</v>
      </c>
      <c r="I1683" t="s">
        <v>5821</v>
      </c>
      <c r="J1683">
        <v>14420000</v>
      </c>
      <c r="K1683">
        <v>214351.5</v>
      </c>
      <c r="L1683">
        <v>0.12</v>
      </c>
      <c r="M1683" s="63">
        <v>45415</v>
      </c>
      <c r="N1683" s="63">
        <v>45475</v>
      </c>
      <c r="O1683">
        <v>60</v>
      </c>
      <c r="P1683" t="s">
        <v>8828</v>
      </c>
      <c r="Q1683">
        <v>0</v>
      </c>
      <c r="R1683">
        <v>0</v>
      </c>
      <c r="S1683">
        <v>0</v>
      </c>
      <c r="T1683">
        <v>0</v>
      </c>
      <c r="U1683">
        <v>0</v>
      </c>
      <c r="V1683">
        <v>0</v>
      </c>
      <c r="W1683">
        <v>0</v>
      </c>
      <c r="X1683" s="1">
        <v>45473</v>
      </c>
      <c r="Y1683" s="1">
        <v>44603</v>
      </c>
      <c r="Z1683" t="s">
        <v>30</v>
      </c>
      <c r="AA1683" t="s">
        <v>101</v>
      </c>
    </row>
    <row r="1684" spans="1:27" x14ac:dyDescent="0.25">
      <c r="A1684" t="s">
        <v>2493</v>
      </c>
      <c r="B1684" t="s">
        <v>3605</v>
      </c>
      <c r="C1684" t="s">
        <v>27</v>
      </c>
      <c r="D1684" t="s">
        <v>30</v>
      </c>
      <c r="E1684" t="s">
        <v>2473</v>
      </c>
      <c r="F1684" t="s">
        <v>3</v>
      </c>
      <c r="G1684" t="s">
        <v>12</v>
      </c>
      <c r="H1684">
        <v>889</v>
      </c>
      <c r="I1684" t="s">
        <v>5771</v>
      </c>
      <c r="J1684">
        <v>14420000</v>
      </c>
      <c r="K1684">
        <v>12835.79</v>
      </c>
      <c r="L1684">
        <v>0.12</v>
      </c>
      <c r="M1684" s="63">
        <v>45451</v>
      </c>
      <c r="N1684" s="63">
        <v>45511</v>
      </c>
      <c r="O1684">
        <v>60</v>
      </c>
      <c r="P1684" t="s">
        <v>8802</v>
      </c>
      <c r="Q1684">
        <v>0</v>
      </c>
      <c r="R1684">
        <v>0</v>
      </c>
      <c r="S1684">
        <v>0</v>
      </c>
      <c r="T1684">
        <v>0</v>
      </c>
      <c r="U1684">
        <v>0</v>
      </c>
      <c r="V1684">
        <v>0</v>
      </c>
      <c r="W1684">
        <v>0</v>
      </c>
      <c r="X1684" s="1">
        <v>45473</v>
      </c>
      <c r="Y1684" s="1">
        <v>44862</v>
      </c>
      <c r="Z1684" t="s">
        <v>30</v>
      </c>
      <c r="AA1684" t="s">
        <v>101</v>
      </c>
    </row>
    <row r="1685" spans="1:27" x14ac:dyDescent="0.25">
      <c r="A1685" t="s">
        <v>2493</v>
      </c>
      <c r="B1685" t="s">
        <v>3592</v>
      </c>
      <c r="C1685" t="s">
        <v>27</v>
      </c>
      <c r="D1685" t="s">
        <v>30</v>
      </c>
      <c r="E1685" t="s">
        <v>2473</v>
      </c>
      <c r="F1685" t="s">
        <v>3</v>
      </c>
      <c r="G1685" t="s">
        <v>11</v>
      </c>
      <c r="H1685">
        <v>889</v>
      </c>
      <c r="I1685" t="s">
        <v>5728</v>
      </c>
      <c r="J1685">
        <v>14420000</v>
      </c>
      <c r="K1685">
        <v>85058.82</v>
      </c>
      <c r="L1685">
        <v>0.12</v>
      </c>
      <c r="M1685" s="63">
        <v>45442</v>
      </c>
      <c r="N1685" s="63">
        <v>45502</v>
      </c>
      <c r="O1685">
        <v>60</v>
      </c>
      <c r="P1685" t="s">
        <v>8809</v>
      </c>
      <c r="Q1685">
        <v>0</v>
      </c>
      <c r="R1685">
        <v>0</v>
      </c>
      <c r="S1685">
        <v>0</v>
      </c>
      <c r="T1685">
        <v>0</v>
      </c>
      <c r="U1685">
        <v>0</v>
      </c>
      <c r="V1685">
        <v>0</v>
      </c>
      <c r="W1685">
        <v>0</v>
      </c>
      <c r="X1685" s="1">
        <v>45473</v>
      </c>
      <c r="Y1685" s="1">
        <v>44188</v>
      </c>
      <c r="Z1685" t="s">
        <v>30</v>
      </c>
      <c r="AA1685" t="s">
        <v>101</v>
      </c>
    </row>
    <row r="1686" spans="1:27" x14ac:dyDescent="0.25">
      <c r="A1686" t="s">
        <v>2493</v>
      </c>
      <c r="B1686" t="s">
        <v>3596</v>
      </c>
      <c r="C1686" t="s">
        <v>27</v>
      </c>
      <c r="D1686" t="s">
        <v>30</v>
      </c>
      <c r="E1686" t="s">
        <v>2473</v>
      </c>
      <c r="F1686" t="s">
        <v>3</v>
      </c>
      <c r="G1686" t="s">
        <v>12</v>
      </c>
      <c r="H1686">
        <v>889</v>
      </c>
      <c r="I1686" t="s">
        <v>5847</v>
      </c>
      <c r="J1686">
        <v>14420000</v>
      </c>
      <c r="K1686">
        <v>180071.32</v>
      </c>
      <c r="L1686">
        <v>0.12</v>
      </c>
      <c r="M1686" s="63">
        <v>45467</v>
      </c>
      <c r="N1686" s="63">
        <v>45527</v>
      </c>
      <c r="O1686">
        <v>60</v>
      </c>
      <c r="P1686" t="s">
        <v>8835</v>
      </c>
      <c r="Q1686">
        <v>0</v>
      </c>
      <c r="R1686">
        <v>0</v>
      </c>
      <c r="S1686">
        <v>0</v>
      </c>
      <c r="T1686">
        <v>0</v>
      </c>
      <c r="U1686">
        <v>0</v>
      </c>
      <c r="V1686">
        <v>0</v>
      </c>
      <c r="W1686">
        <v>0</v>
      </c>
      <c r="X1686" s="1">
        <v>45473</v>
      </c>
      <c r="Y1686" s="1">
        <v>45020</v>
      </c>
      <c r="Z1686" t="s">
        <v>30</v>
      </c>
      <c r="AA1686" t="s">
        <v>101</v>
      </c>
    </row>
    <row r="1687" spans="1:27" x14ac:dyDescent="0.25">
      <c r="A1687" t="s">
        <v>2493</v>
      </c>
      <c r="B1687" t="s">
        <v>3603</v>
      </c>
      <c r="C1687" t="s">
        <v>27</v>
      </c>
      <c r="D1687" t="s">
        <v>30</v>
      </c>
      <c r="E1687" t="s">
        <v>2473</v>
      </c>
      <c r="F1687" t="s">
        <v>3</v>
      </c>
      <c r="G1687" t="s">
        <v>12</v>
      </c>
      <c r="H1687">
        <v>889</v>
      </c>
      <c r="I1687" t="s">
        <v>5928</v>
      </c>
      <c r="J1687">
        <v>14420000</v>
      </c>
      <c r="K1687">
        <v>91282.59</v>
      </c>
      <c r="L1687">
        <v>0.12</v>
      </c>
      <c r="M1687" s="63">
        <v>45470</v>
      </c>
      <c r="N1687" s="63">
        <v>45530</v>
      </c>
      <c r="O1687">
        <v>60</v>
      </c>
      <c r="P1687" t="s">
        <v>8837</v>
      </c>
      <c r="Q1687">
        <v>0</v>
      </c>
      <c r="R1687">
        <v>0</v>
      </c>
      <c r="S1687">
        <v>0</v>
      </c>
      <c r="T1687">
        <v>0</v>
      </c>
      <c r="U1687">
        <v>0</v>
      </c>
      <c r="V1687">
        <v>0</v>
      </c>
      <c r="W1687">
        <v>0</v>
      </c>
      <c r="X1687" s="1">
        <v>45473</v>
      </c>
      <c r="Y1687" s="1">
        <v>44192</v>
      </c>
      <c r="Z1687" t="s">
        <v>30</v>
      </c>
      <c r="AA1687" t="s">
        <v>101</v>
      </c>
    </row>
    <row r="1688" spans="1:27" x14ac:dyDescent="0.25">
      <c r="A1688" t="s">
        <v>2493</v>
      </c>
      <c r="B1688" t="s">
        <v>3311</v>
      </c>
      <c r="C1688" t="s">
        <v>27</v>
      </c>
      <c r="D1688" t="s">
        <v>30</v>
      </c>
      <c r="E1688" t="s">
        <v>2473</v>
      </c>
      <c r="F1688" t="s">
        <v>3</v>
      </c>
      <c r="G1688" t="s">
        <v>11</v>
      </c>
      <c r="H1688">
        <v>889</v>
      </c>
      <c r="I1688" t="s">
        <v>5937</v>
      </c>
      <c r="J1688">
        <v>14420000</v>
      </c>
      <c r="K1688">
        <v>38541.800000000003</v>
      </c>
      <c r="L1688">
        <v>0.12</v>
      </c>
      <c r="M1688" s="63">
        <v>45454</v>
      </c>
      <c r="N1688" s="63">
        <v>45514</v>
      </c>
      <c r="O1688">
        <v>60</v>
      </c>
      <c r="P1688" t="s">
        <v>8809</v>
      </c>
      <c r="Q1688">
        <v>0</v>
      </c>
      <c r="R1688">
        <v>0</v>
      </c>
      <c r="S1688">
        <v>0</v>
      </c>
      <c r="T1688">
        <v>0</v>
      </c>
      <c r="U1688">
        <v>0</v>
      </c>
      <c r="V1688">
        <v>0</v>
      </c>
      <c r="W1688">
        <v>0</v>
      </c>
      <c r="X1688" s="1">
        <v>45473</v>
      </c>
      <c r="Y1688" s="1">
        <v>44659</v>
      </c>
      <c r="Z1688" t="s">
        <v>30</v>
      </c>
      <c r="AA1688" t="s">
        <v>101</v>
      </c>
    </row>
    <row r="1689" spans="1:27" x14ac:dyDescent="0.25">
      <c r="A1689" t="s">
        <v>2493</v>
      </c>
      <c r="B1689" t="s">
        <v>2895</v>
      </c>
      <c r="C1689" t="s">
        <v>27</v>
      </c>
      <c r="D1689" t="s">
        <v>30</v>
      </c>
      <c r="E1689" t="s">
        <v>2473</v>
      </c>
      <c r="F1689" t="s">
        <v>3</v>
      </c>
      <c r="G1689" t="s">
        <v>2</v>
      </c>
      <c r="H1689">
        <v>889</v>
      </c>
      <c r="I1689" t="s">
        <v>141</v>
      </c>
      <c r="J1689">
        <v>14420000</v>
      </c>
      <c r="K1689">
        <v>208908.9</v>
      </c>
      <c r="L1689">
        <v>0.12</v>
      </c>
      <c r="M1689" s="63">
        <v>45436</v>
      </c>
      <c r="N1689" s="63">
        <v>45496</v>
      </c>
      <c r="O1689">
        <v>60</v>
      </c>
      <c r="P1689" t="s">
        <v>8826</v>
      </c>
      <c r="Q1689">
        <v>0</v>
      </c>
      <c r="R1689">
        <v>0</v>
      </c>
      <c r="S1689">
        <v>0</v>
      </c>
      <c r="T1689">
        <v>0</v>
      </c>
      <c r="U1689">
        <v>0</v>
      </c>
      <c r="V1689">
        <v>0</v>
      </c>
      <c r="W1689">
        <v>0</v>
      </c>
      <c r="X1689" s="1">
        <v>45473</v>
      </c>
      <c r="Y1689" s="1">
        <v>44546</v>
      </c>
      <c r="Z1689" t="s">
        <v>30</v>
      </c>
      <c r="AA1689" t="s">
        <v>101</v>
      </c>
    </row>
    <row r="1690" spans="1:27" x14ac:dyDescent="0.25">
      <c r="A1690" t="s">
        <v>2493</v>
      </c>
      <c r="B1690" t="s">
        <v>3595</v>
      </c>
      <c r="C1690" t="s">
        <v>27</v>
      </c>
      <c r="D1690" t="s">
        <v>30</v>
      </c>
      <c r="E1690" t="s">
        <v>2473</v>
      </c>
      <c r="F1690" t="s">
        <v>3</v>
      </c>
      <c r="G1690" t="s">
        <v>5</v>
      </c>
      <c r="H1690">
        <v>889</v>
      </c>
      <c r="I1690" t="s">
        <v>5735</v>
      </c>
      <c r="J1690">
        <v>14420000</v>
      </c>
      <c r="K1690">
        <v>347380.77</v>
      </c>
      <c r="L1690">
        <v>0.12</v>
      </c>
      <c r="M1690" s="63">
        <v>45473</v>
      </c>
      <c r="N1690" s="63">
        <v>45533</v>
      </c>
      <c r="O1690">
        <v>60</v>
      </c>
      <c r="P1690" t="s">
        <v>8826</v>
      </c>
      <c r="Q1690">
        <v>0</v>
      </c>
      <c r="R1690">
        <v>0</v>
      </c>
      <c r="S1690">
        <v>0</v>
      </c>
      <c r="T1690">
        <v>0</v>
      </c>
      <c r="U1690">
        <v>0</v>
      </c>
      <c r="V1690">
        <v>0</v>
      </c>
      <c r="W1690">
        <v>0</v>
      </c>
      <c r="X1690" s="1">
        <v>45473</v>
      </c>
      <c r="Y1690" s="1">
        <v>45249</v>
      </c>
      <c r="Z1690" t="s">
        <v>30</v>
      </c>
      <c r="AA1690" t="s">
        <v>101</v>
      </c>
    </row>
    <row r="1691" spans="1:27" x14ac:dyDescent="0.25">
      <c r="A1691" t="s">
        <v>2493</v>
      </c>
      <c r="B1691" t="s">
        <v>3588</v>
      </c>
      <c r="C1691" t="s">
        <v>27</v>
      </c>
      <c r="D1691" t="s">
        <v>30</v>
      </c>
      <c r="E1691" t="s">
        <v>2473</v>
      </c>
      <c r="F1691" t="s">
        <v>3</v>
      </c>
      <c r="G1691" t="s">
        <v>11</v>
      </c>
      <c r="H1691">
        <v>889</v>
      </c>
      <c r="I1691" t="s">
        <v>5803</v>
      </c>
      <c r="J1691">
        <v>14420000</v>
      </c>
      <c r="K1691">
        <v>442402.73</v>
      </c>
      <c r="L1691">
        <v>0.12</v>
      </c>
      <c r="M1691" s="63">
        <v>45468</v>
      </c>
      <c r="N1691" s="63">
        <v>45528</v>
      </c>
      <c r="O1691">
        <v>60</v>
      </c>
      <c r="P1691" t="s">
        <v>8798</v>
      </c>
      <c r="Q1691">
        <v>0</v>
      </c>
      <c r="R1691">
        <v>0</v>
      </c>
      <c r="S1691">
        <v>0</v>
      </c>
      <c r="T1691">
        <v>0</v>
      </c>
      <c r="U1691">
        <v>0</v>
      </c>
      <c r="V1691">
        <v>0</v>
      </c>
      <c r="W1691">
        <v>0</v>
      </c>
      <c r="X1691" s="1">
        <v>45473</v>
      </c>
      <c r="Y1691" s="1">
        <v>44380</v>
      </c>
      <c r="Z1691" t="s">
        <v>30</v>
      </c>
      <c r="AA1691" t="s">
        <v>101</v>
      </c>
    </row>
    <row r="1692" spans="1:27" x14ac:dyDescent="0.25">
      <c r="A1692" t="s">
        <v>2493</v>
      </c>
      <c r="B1692" t="s">
        <v>8917</v>
      </c>
      <c r="C1692" t="s">
        <v>27</v>
      </c>
      <c r="D1692" t="s">
        <v>30</v>
      </c>
      <c r="E1692" t="s">
        <v>2473</v>
      </c>
      <c r="F1692" t="s">
        <v>3</v>
      </c>
      <c r="G1692" t="s">
        <v>12</v>
      </c>
      <c r="H1692">
        <v>889</v>
      </c>
      <c r="I1692" t="s">
        <v>5866</v>
      </c>
      <c r="J1692">
        <v>14420000</v>
      </c>
      <c r="K1692">
        <v>239597.82</v>
      </c>
      <c r="L1692">
        <v>0.12</v>
      </c>
      <c r="M1692" s="63">
        <v>45430</v>
      </c>
      <c r="N1692" s="63">
        <v>45490</v>
      </c>
      <c r="O1692">
        <v>60</v>
      </c>
      <c r="P1692" t="s">
        <v>8838</v>
      </c>
      <c r="Q1692">
        <v>0</v>
      </c>
      <c r="R1692">
        <v>0</v>
      </c>
      <c r="S1692">
        <v>0</v>
      </c>
      <c r="T1692">
        <v>0</v>
      </c>
      <c r="U1692">
        <v>0</v>
      </c>
      <c r="V1692">
        <v>0</v>
      </c>
      <c r="W1692">
        <v>0</v>
      </c>
      <c r="X1692" s="1">
        <v>45473</v>
      </c>
      <c r="Y1692" s="1">
        <v>45342</v>
      </c>
      <c r="Z1692" t="s">
        <v>30</v>
      </c>
      <c r="AA1692" t="s">
        <v>101</v>
      </c>
    </row>
    <row r="1693" spans="1:27" x14ac:dyDescent="0.25">
      <c r="A1693" t="s">
        <v>2493</v>
      </c>
      <c r="B1693" t="s">
        <v>3597</v>
      </c>
      <c r="C1693" t="s">
        <v>27</v>
      </c>
      <c r="D1693" t="s">
        <v>30</v>
      </c>
      <c r="E1693" t="s">
        <v>2473</v>
      </c>
      <c r="F1693" t="s">
        <v>3</v>
      </c>
      <c r="G1693" t="s">
        <v>20</v>
      </c>
      <c r="H1693">
        <v>889</v>
      </c>
      <c r="I1693" t="s">
        <v>5867</v>
      </c>
      <c r="J1693">
        <v>14420000</v>
      </c>
      <c r="K1693">
        <v>208655.04</v>
      </c>
      <c r="L1693">
        <v>0.12</v>
      </c>
      <c r="M1693" s="63">
        <v>45464</v>
      </c>
      <c r="N1693" s="63">
        <v>45524</v>
      </c>
      <c r="O1693">
        <v>60</v>
      </c>
      <c r="P1693" t="s">
        <v>8802</v>
      </c>
      <c r="Q1693">
        <v>0</v>
      </c>
      <c r="R1693">
        <v>0</v>
      </c>
      <c r="S1693">
        <v>0</v>
      </c>
      <c r="T1693">
        <v>0</v>
      </c>
      <c r="U1693">
        <v>0</v>
      </c>
      <c r="V1693">
        <v>0</v>
      </c>
      <c r="W1693">
        <v>0</v>
      </c>
      <c r="X1693" s="1">
        <v>45473</v>
      </c>
      <c r="Y1693" s="1">
        <v>44937</v>
      </c>
      <c r="Z1693" t="s">
        <v>30</v>
      </c>
      <c r="AA1693" t="s">
        <v>101</v>
      </c>
    </row>
    <row r="1694" spans="1:27" x14ac:dyDescent="0.25">
      <c r="A1694" t="s">
        <v>2493</v>
      </c>
      <c r="B1694" t="s">
        <v>3273</v>
      </c>
      <c r="C1694" t="s">
        <v>27</v>
      </c>
      <c r="D1694" t="s">
        <v>30</v>
      </c>
      <c r="E1694" t="s">
        <v>2473</v>
      </c>
      <c r="F1694" t="s">
        <v>3</v>
      </c>
      <c r="G1694" t="s">
        <v>10</v>
      </c>
      <c r="H1694">
        <v>889</v>
      </c>
      <c r="I1694" t="s">
        <v>141</v>
      </c>
      <c r="J1694">
        <v>14420000</v>
      </c>
      <c r="K1694">
        <v>291578.43</v>
      </c>
      <c r="L1694">
        <v>0.12</v>
      </c>
      <c r="M1694" s="63">
        <v>45445</v>
      </c>
      <c r="N1694" s="63">
        <v>45505</v>
      </c>
      <c r="O1694">
        <v>60</v>
      </c>
      <c r="P1694" t="s">
        <v>8799</v>
      </c>
      <c r="Q1694">
        <v>0</v>
      </c>
      <c r="R1694">
        <v>0</v>
      </c>
      <c r="S1694">
        <v>0</v>
      </c>
      <c r="T1694">
        <v>0</v>
      </c>
      <c r="U1694">
        <v>0</v>
      </c>
      <c r="V1694">
        <v>0</v>
      </c>
      <c r="W1694">
        <v>0</v>
      </c>
      <c r="X1694" s="1">
        <v>45473</v>
      </c>
      <c r="Y1694" s="1">
        <v>43905</v>
      </c>
      <c r="Z1694" t="s">
        <v>30</v>
      </c>
      <c r="AA1694" t="s">
        <v>101</v>
      </c>
    </row>
    <row r="1695" spans="1:27" x14ac:dyDescent="0.25">
      <c r="A1695" t="s">
        <v>2493</v>
      </c>
      <c r="B1695" t="s">
        <v>3587</v>
      </c>
      <c r="C1695" t="s">
        <v>27</v>
      </c>
      <c r="D1695" t="s">
        <v>30</v>
      </c>
      <c r="E1695" t="s">
        <v>2473</v>
      </c>
      <c r="F1695" t="s">
        <v>3</v>
      </c>
      <c r="G1695" t="s">
        <v>12</v>
      </c>
      <c r="H1695">
        <v>889</v>
      </c>
      <c r="I1695" t="s">
        <v>5819</v>
      </c>
      <c r="J1695">
        <v>14420000</v>
      </c>
      <c r="K1695">
        <v>31126.81</v>
      </c>
      <c r="L1695">
        <v>0.12</v>
      </c>
      <c r="M1695" s="63">
        <v>45474</v>
      </c>
      <c r="N1695" s="63">
        <v>45534</v>
      </c>
      <c r="O1695">
        <v>60</v>
      </c>
      <c r="P1695" t="s">
        <v>8798</v>
      </c>
      <c r="Q1695">
        <v>0</v>
      </c>
      <c r="R1695">
        <v>0</v>
      </c>
      <c r="S1695">
        <v>0</v>
      </c>
      <c r="T1695">
        <v>0</v>
      </c>
      <c r="U1695">
        <v>0</v>
      </c>
      <c r="V1695">
        <v>0</v>
      </c>
      <c r="W1695">
        <v>0</v>
      </c>
      <c r="X1695" s="1">
        <v>45473</v>
      </c>
      <c r="Y1695" s="1">
        <v>43648</v>
      </c>
      <c r="Z1695" t="s">
        <v>30</v>
      </c>
      <c r="AA1695" t="s">
        <v>101</v>
      </c>
    </row>
    <row r="1696" spans="1:27" x14ac:dyDescent="0.25">
      <c r="A1696" t="s">
        <v>2493</v>
      </c>
      <c r="B1696" t="s">
        <v>3529</v>
      </c>
      <c r="C1696" t="s">
        <v>27</v>
      </c>
      <c r="D1696" t="s">
        <v>30</v>
      </c>
      <c r="E1696" t="s">
        <v>2473</v>
      </c>
      <c r="F1696" t="s">
        <v>3</v>
      </c>
      <c r="G1696" t="s">
        <v>5</v>
      </c>
      <c r="H1696">
        <v>889</v>
      </c>
      <c r="I1696" t="s">
        <v>5797</v>
      </c>
      <c r="J1696">
        <v>14420000</v>
      </c>
      <c r="K1696">
        <v>1779.14</v>
      </c>
      <c r="L1696">
        <v>0.12</v>
      </c>
      <c r="M1696" s="63">
        <v>45416</v>
      </c>
      <c r="N1696" s="63">
        <v>45476</v>
      </c>
      <c r="O1696">
        <v>60</v>
      </c>
      <c r="P1696" t="s">
        <v>8799</v>
      </c>
      <c r="Q1696">
        <v>0</v>
      </c>
      <c r="R1696">
        <v>0</v>
      </c>
      <c r="S1696">
        <v>0</v>
      </c>
      <c r="T1696">
        <v>0</v>
      </c>
      <c r="U1696">
        <v>0</v>
      </c>
      <c r="V1696">
        <v>0</v>
      </c>
      <c r="W1696">
        <v>0</v>
      </c>
      <c r="X1696" s="1">
        <v>45473</v>
      </c>
      <c r="Y1696" s="1">
        <v>44861</v>
      </c>
      <c r="Z1696" t="s">
        <v>30</v>
      </c>
      <c r="AA1696" t="s">
        <v>101</v>
      </c>
    </row>
    <row r="1697" spans="1:27" x14ac:dyDescent="0.25">
      <c r="A1697" t="s">
        <v>2493</v>
      </c>
      <c r="B1697" t="s">
        <v>8845</v>
      </c>
      <c r="C1697" t="s">
        <v>27</v>
      </c>
      <c r="D1697" t="s">
        <v>30</v>
      </c>
      <c r="E1697" t="s">
        <v>2473</v>
      </c>
      <c r="F1697" t="s">
        <v>3</v>
      </c>
      <c r="G1697" t="s">
        <v>4</v>
      </c>
      <c r="H1697">
        <v>889</v>
      </c>
      <c r="I1697" t="s">
        <v>5818</v>
      </c>
      <c r="J1697">
        <v>14420000</v>
      </c>
      <c r="K1697">
        <v>135035.56</v>
      </c>
      <c r="L1697">
        <v>0.12</v>
      </c>
      <c r="M1697" s="63">
        <v>45463</v>
      </c>
      <c r="N1697" s="63">
        <v>45523</v>
      </c>
      <c r="O1697">
        <v>60</v>
      </c>
      <c r="P1697" t="s">
        <v>8801</v>
      </c>
      <c r="Q1697">
        <v>0</v>
      </c>
      <c r="R1697">
        <v>0</v>
      </c>
      <c r="S1697">
        <v>0</v>
      </c>
      <c r="T1697">
        <v>0</v>
      </c>
      <c r="U1697">
        <v>0</v>
      </c>
      <c r="V1697">
        <v>0</v>
      </c>
      <c r="W1697">
        <v>0</v>
      </c>
      <c r="X1697" s="1">
        <v>45473</v>
      </c>
      <c r="Y1697" s="1">
        <v>45395</v>
      </c>
      <c r="Z1697" t="s">
        <v>30</v>
      </c>
      <c r="AA1697" t="s">
        <v>101</v>
      </c>
    </row>
    <row r="1698" spans="1:27" x14ac:dyDescent="0.25">
      <c r="A1698" t="s">
        <v>2493</v>
      </c>
      <c r="B1698" t="s">
        <v>8932</v>
      </c>
      <c r="C1698" t="s">
        <v>27</v>
      </c>
      <c r="D1698" t="s">
        <v>30</v>
      </c>
      <c r="E1698" t="s">
        <v>2473</v>
      </c>
      <c r="F1698" t="s">
        <v>3</v>
      </c>
      <c r="G1698" t="s">
        <v>12</v>
      </c>
      <c r="H1698">
        <v>889</v>
      </c>
      <c r="I1698" t="s">
        <v>5927</v>
      </c>
      <c r="J1698">
        <v>14420000</v>
      </c>
      <c r="K1698">
        <v>111087.9</v>
      </c>
      <c r="L1698">
        <v>0.12</v>
      </c>
      <c r="M1698" s="63">
        <v>45462</v>
      </c>
      <c r="N1698" s="63">
        <v>45522</v>
      </c>
      <c r="O1698">
        <v>60</v>
      </c>
      <c r="P1698" t="s">
        <v>8834</v>
      </c>
      <c r="Q1698">
        <v>0</v>
      </c>
      <c r="R1698">
        <v>0</v>
      </c>
      <c r="S1698">
        <v>0</v>
      </c>
      <c r="T1698">
        <v>0</v>
      </c>
      <c r="U1698">
        <v>0</v>
      </c>
      <c r="V1698">
        <v>0</v>
      </c>
      <c r="W1698">
        <v>0</v>
      </c>
      <c r="X1698" s="1">
        <v>45473</v>
      </c>
      <c r="Y1698" s="1">
        <v>45408</v>
      </c>
      <c r="Z1698" t="s">
        <v>30</v>
      </c>
      <c r="AA1698" t="s">
        <v>101</v>
      </c>
    </row>
    <row r="1699" spans="1:27" x14ac:dyDescent="0.25">
      <c r="A1699" t="s">
        <v>2493</v>
      </c>
      <c r="B1699" t="s">
        <v>3590</v>
      </c>
      <c r="C1699" t="s">
        <v>27</v>
      </c>
      <c r="D1699" t="s">
        <v>30</v>
      </c>
      <c r="E1699" t="s">
        <v>2473</v>
      </c>
      <c r="F1699" t="s">
        <v>3</v>
      </c>
      <c r="G1699" t="s">
        <v>20</v>
      </c>
      <c r="H1699">
        <v>889</v>
      </c>
      <c r="I1699" t="s">
        <v>5841</v>
      </c>
      <c r="J1699">
        <v>14420000</v>
      </c>
      <c r="K1699">
        <v>213487.89</v>
      </c>
      <c r="L1699">
        <v>0.12</v>
      </c>
      <c r="M1699" s="63">
        <v>45434</v>
      </c>
      <c r="N1699" s="63">
        <v>45494</v>
      </c>
      <c r="O1699">
        <v>60</v>
      </c>
      <c r="P1699" t="s">
        <v>8838</v>
      </c>
      <c r="Q1699">
        <v>0</v>
      </c>
      <c r="R1699">
        <v>0</v>
      </c>
      <c r="S1699">
        <v>0</v>
      </c>
      <c r="T1699">
        <v>0</v>
      </c>
      <c r="U1699">
        <v>0</v>
      </c>
      <c r="V1699">
        <v>0</v>
      </c>
      <c r="W1699">
        <v>0</v>
      </c>
      <c r="X1699" s="1">
        <v>45473</v>
      </c>
      <c r="Y1699" s="1">
        <v>44736</v>
      </c>
      <c r="Z1699" t="s">
        <v>30</v>
      </c>
      <c r="AA1699" t="s">
        <v>101</v>
      </c>
    </row>
    <row r="1700" spans="1:27" x14ac:dyDescent="0.25">
      <c r="A1700" t="s">
        <v>2493</v>
      </c>
      <c r="B1700" t="s">
        <v>3234</v>
      </c>
      <c r="C1700" t="s">
        <v>27</v>
      </c>
      <c r="D1700" t="s">
        <v>30</v>
      </c>
      <c r="E1700" t="s">
        <v>2473</v>
      </c>
      <c r="F1700" t="s">
        <v>3</v>
      </c>
      <c r="G1700" t="s">
        <v>4</v>
      </c>
      <c r="H1700">
        <v>889</v>
      </c>
      <c r="I1700" t="s">
        <v>141</v>
      </c>
      <c r="J1700">
        <v>14420000</v>
      </c>
      <c r="K1700">
        <v>1306813.97</v>
      </c>
      <c r="L1700">
        <v>0.12</v>
      </c>
      <c r="M1700" s="63">
        <v>45434</v>
      </c>
      <c r="N1700" s="63">
        <v>45494</v>
      </c>
      <c r="O1700">
        <v>60</v>
      </c>
      <c r="P1700" t="s">
        <v>8838</v>
      </c>
      <c r="Q1700">
        <v>0</v>
      </c>
      <c r="R1700">
        <v>0</v>
      </c>
      <c r="S1700">
        <v>0</v>
      </c>
      <c r="T1700">
        <v>0</v>
      </c>
      <c r="U1700">
        <v>0</v>
      </c>
      <c r="V1700">
        <v>0</v>
      </c>
      <c r="W1700">
        <v>0</v>
      </c>
      <c r="X1700" s="1">
        <v>45473</v>
      </c>
      <c r="Y1700" s="1">
        <v>44304</v>
      </c>
      <c r="Z1700" t="s">
        <v>30</v>
      </c>
      <c r="AA1700" t="s">
        <v>101</v>
      </c>
    </row>
    <row r="1701" spans="1:27" x14ac:dyDescent="0.25">
      <c r="A1701" t="s">
        <v>2493</v>
      </c>
      <c r="B1701" t="s">
        <v>3600</v>
      </c>
      <c r="C1701" t="s">
        <v>27</v>
      </c>
      <c r="D1701" t="s">
        <v>30</v>
      </c>
      <c r="E1701" t="s">
        <v>2473</v>
      </c>
      <c r="F1701" t="s">
        <v>3</v>
      </c>
      <c r="G1701" t="s">
        <v>11</v>
      </c>
      <c r="H1701">
        <v>889</v>
      </c>
      <c r="I1701" t="s">
        <v>5808</v>
      </c>
      <c r="J1701">
        <v>14420000</v>
      </c>
      <c r="K1701">
        <v>265114.19</v>
      </c>
      <c r="L1701">
        <v>0.12</v>
      </c>
      <c r="M1701" s="63">
        <v>45422</v>
      </c>
      <c r="N1701" s="63">
        <v>45482</v>
      </c>
      <c r="O1701">
        <v>60</v>
      </c>
      <c r="P1701" t="s">
        <v>8816</v>
      </c>
      <c r="Q1701">
        <v>0</v>
      </c>
      <c r="R1701">
        <v>0</v>
      </c>
      <c r="S1701">
        <v>0</v>
      </c>
      <c r="T1701">
        <v>0</v>
      </c>
      <c r="U1701">
        <v>0</v>
      </c>
      <c r="V1701">
        <v>0</v>
      </c>
      <c r="W1701">
        <v>0</v>
      </c>
      <c r="X1701" s="1">
        <v>45473</v>
      </c>
      <c r="Y1701" s="1">
        <v>44062</v>
      </c>
      <c r="Z1701" t="s">
        <v>30</v>
      </c>
      <c r="AA1701" t="s">
        <v>101</v>
      </c>
    </row>
    <row r="1702" spans="1:27" x14ac:dyDescent="0.25">
      <c r="A1702" t="s">
        <v>2493</v>
      </c>
      <c r="B1702" t="s">
        <v>8862</v>
      </c>
      <c r="C1702" t="s">
        <v>27</v>
      </c>
      <c r="D1702" t="s">
        <v>30</v>
      </c>
      <c r="E1702" t="s">
        <v>2473</v>
      </c>
      <c r="F1702" t="s">
        <v>3</v>
      </c>
      <c r="G1702" t="s">
        <v>4</v>
      </c>
      <c r="H1702">
        <v>889</v>
      </c>
      <c r="I1702" t="s">
        <v>5877</v>
      </c>
      <c r="J1702">
        <v>14420000</v>
      </c>
      <c r="K1702">
        <v>182263.07</v>
      </c>
      <c r="L1702">
        <v>0.12</v>
      </c>
      <c r="M1702" s="63">
        <v>45422</v>
      </c>
      <c r="N1702" s="63">
        <v>45482</v>
      </c>
      <c r="O1702">
        <v>60</v>
      </c>
      <c r="P1702" t="s">
        <v>8810</v>
      </c>
      <c r="Q1702">
        <v>0</v>
      </c>
      <c r="R1702">
        <v>0</v>
      </c>
      <c r="S1702">
        <v>0</v>
      </c>
      <c r="T1702">
        <v>0</v>
      </c>
      <c r="U1702">
        <v>0</v>
      </c>
      <c r="V1702">
        <v>0</v>
      </c>
      <c r="W1702">
        <v>0</v>
      </c>
      <c r="X1702" s="1">
        <v>45473</v>
      </c>
      <c r="Y1702" s="1">
        <v>45304</v>
      </c>
      <c r="Z1702" t="s">
        <v>30</v>
      </c>
      <c r="AA1702" t="s">
        <v>101</v>
      </c>
    </row>
    <row r="1703" spans="1:27" x14ac:dyDescent="0.25">
      <c r="A1703" t="s">
        <v>2493</v>
      </c>
      <c r="B1703" t="s">
        <v>3599</v>
      </c>
      <c r="C1703" t="s">
        <v>27</v>
      </c>
      <c r="D1703" t="s">
        <v>30</v>
      </c>
      <c r="E1703" t="s">
        <v>2473</v>
      </c>
      <c r="F1703" t="s">
        <v>3</v>
      </c>
      <c r="G1703" t="s">
        <v>12</v>
      </c>
      <c r="H1703">
        <v>889</v>
      </c>
      <c r="I1703" t="s">
        <v>5848</v>
      </c>
      <c r="J1703">
        <v>14420000</v>
      </c>
      <c r="K1703">
        <v>23034.77</v>
      </c>
      <c r="L1703">
        <v>0.12</v>
      </c>
      <c r="M1703" s="63">
        <v>45437</v>
      </c>
      <c r="N1703" s="63">
        <v>45497</v>
      </c>
      <c r="O1703">
        <v>60</v>
      </c>
      <c r="P1703" t="s">
        <v>8807</v>
      </c>
      <c r="Q1703">
        <v>0</v>
      </c>
      <c r="R1703">
        <v>0</v>
      </c>
      <c r="S1703">
        <v>0</v>
      </c>
      <c r="T1703">
        <v>0</v>
      </c>
      <c r="U1703">
        <v>0</v>
      </c>
      <c r="V1703">
        <v>0</v>
      </c>
      <c r="W1703">
        <v>0</v>
      </c>
      <c r="X1703" s="1">
        <v>45473</v>
      </c>
      <c r="Y1703" s="1">
        <v>43760</v>
      </c>
      <c r="Z1703" t="s">
        <v>30</v>
      </c>
      <c r="AA1703" t="s">
        <v>101</v>
      </c>
    </row>
    <row r="1704" spans="1:27" x14ac:dyDescent="0.25">
      <c r="A1704" t="s">
        <v>2493</v>
      </c>
      <c r="B1704" t="s">
        <v>8865</v>
      </c>
      <c r="C1704" t="s">
        <v>27</v>
      </c>
      <c r="D1704" t="s">
        <v>30</v>
      </c>
      <c r="E1704" t="s">
        <v>2473</v>
      </c>
      <c r="F1704" t="s">
        <v>3</v>
      </c>
      <c r="G1704" t="s">
        <v>4</v>
      </c>
      <c r="H1704">
        <v>889</v>
      </c>
      <c r="I1704" t="s">
        <v>5753</v>
      </c>
      <c r="J1704">
        <v>14420000</v>
      </c>
      <c r="K1704">
        <v>259872.91</v>
      </c>
      <c r="L1704">
        <v>0.12</v>
      </c>
      <c r="M1704" s="63">
        <v>45438</v>
      </c>
      <c r="N1704" s="63">
        <v>45498</v>
      </c>
      <c r="O1704">
        <v>60</v>
      </c>
      <c r="P1704" t="s">
        <v>8828</v>
      </c>
      <c r="Q1704">
        <v>0</v>
      </c>
      <c r="R1704">
        <v>0</v>
      </c>
      <c r="S1704">
        <v>0</v>
      </c>
      <c r="T1704">
        <v>0</v>
      </c>
      <c r="U1704">
        <v>0</v>
      </c>
      <c r="V1704">
        <v>0</v>
      </c>
      <c r="W1704">
        <v>0</v>
      </c>
      <c r="X1704" s="1">
        <v>45473</v>
      </c>
      <c r="Y1704" s="1">
        <v>45314</v>
      </c>
      <c r="Z1704" t="s">
        <v>30</v>
      </c>
      <c r="AA1704" t="s">
        <v>101</v>
      </c>
    </row>
    <row r="1705" spans="1:27" x14ac:dyDescent="0.25">
      <c r="A1705" t="s">
        <v>2493</v>
      </c>
      <c r="B1705" t="s">
        <v>3591</v>
      </c>
      <c r="C1705" t="s">
        <v>27</v>
      </c>
      <c r="D1705" t="s">
        <v>30</v>
      </c>
      <c r="E1705" t="s">
        <v>2473</v>
      </c>
      <c r="F1705" t="s">
        <v>3</v>
      </c>
      <c r="G1705" t="s">
        <v>20</v>
      </c>
      <c r="H1705">
        <v>889</v>
      </c>
      <c r="I1705" t="s">
        <v>5990</v>
      </c>
      <c r="J1705">
        <v>14420000</v>
      </c>
      <c r="K1705">
        <v>6548.19</v>
      </c>
      <c r="L1705">
        <v>0.12</v>
      </c>
      <c r="M1705" s="63">
        <v>45415</v>
      </c>
      <c r="N1705" s="63">
        <v>45475</v>
      </c>
      <c r="O1705">
        <v>60</v>
      </c>
      <c r="P1705" t="s">
        <v>8825</v>
      </c>
      <c r="Q1705">
        <v>0</v>
      </c>
      <c r="R1705">
        <v>0</v>
      </c>
      <c r="S1705">
        <v>0</v>
      </c>
      <c r="T1705">
        <v>0</v>
      </c>
      <c r="U1705">
        <v>0</v>
      </c>
      <c r="V1705">
        <v>0</v>
      </c>
      <c r="W1705">
        <v>0</v>
      </c>
      <c r="X1705" s="1">
        <v>45473</v>
      </c>
      <c r="Y1705" s="1">
        <v>44529</v>
      </c>
      <c r="Z1705" t="s">
        <v>30</v>
      </c>
      <c r="AA1705" t="s">
        <v>101</v>
      </c>
    </row>
    <row r="1706" spans="1:27" x14ac:dyDescent="0.25">
      <c r="A1706" t="s">
        <v>2493</v>
      </c>
      <c r="B1706" t="s">
        <v>3455</v>
      </c>
      <c r="C1706" t="s">
        <v>27</v>
      </c>
      <c r="D1706" t="s">
        <v>30</v>
      </c>
      <c r="E1706" t="s">
        <v>2473</v>
      </c>
      <c r="F1706" t="s">
        <v>3</v>
      </c>
      <c r="G1706" t="s">
        <v>12</v>
      </c>
      <c r="H1706">
        <v>889</v>
      </c>
      <c r="I1706" t="s">
        <v>5893</v>
      </c>
      <c r="J1706">
        <v>14420000</v>
      </c>
      <c r="K1706">
        <v>16554.23</v>
      </c>
      <c r="L1706">
        <v>0.12</v>
      </c>
      <c r="M1706" s="63">
        <v>45472</v>
      </c>
      <c r="N1706" s="63">
        <v>45532</v>
      </c>
      <c r="O1706">
        <v>60</v>
      </c>
      <c r="P1706" t="s">
        <v>8831</v>
      </c>
      <c r="Q1706">
        <v>0</v>
      </c>
      <c r="R1706">
        <v>0</v>
      </c>
      <c r="S1706">
        <v>0</v>
      </c>
      <c r="T1706">
        <v>0</v>
      </c>
      <c r="U1706">
        <v>0</v>
      </c>
      <c r="V1706">
        <v>0</v>
      </c>
      <c r="W1706">
        <v>0</v>
      </c>
      <c r="X1706" s="1">
        <v>45473</v>
      </c>
      <c r="Y1706" s="1">
        <v>43759</v>
      </c>
      <c r="Z1706" t="s">
        <v>30</v>
      </c>
      <c r="AA1706" t="s">
        <v>101</v>
      </c>
    </row>
    <row r="1707" spans="1:27" x14ac:dyDescent="0.25">
      <c r="A1707" t="s">
        <v>2493</v>
      </c>
      <c r="B1707" t="s">
        <v>8886</v>
      </c>
      <c r="C1707" t="s">
        <v>27</v>
      </c>
      <c r="D1707" t="s">
        <v>30</v>
      </c>
      <c r="E1707" t="s">
        <v>2473</v>
      </c>
      <c r="F1707" t="s">
        <v>3</v>
      </c>
      <c r="G1707" t="s">
        <v>4</v>
      </c>
      <c r="H1707">
        <v>889</v>
      </c>
      <c r="I1707" t="s">
        <v>5640</v>
      </c>
      <c r="J1707">
        <v>14420000</v>
      </c>
      <c r="K1707">
        <v>66834.899999999994</v>
      </c>
      <c r="L1707">
        <v>0.12</v>
      </c>
      <c r="M1707" s="63">
        <v>45422</v>
      </c>
      <c r="N1707" s="63">
        <v>45482</v>
      </c>
      <c r="O1707">
        <v>60</v>
      </c>
      <c r="P1707" t="s">
        <v>8807</v>
      </c>
      <c r="Q1707">
        <v>0</v>
      </c>
      <c r="R1707">
        <v>0</v>
      </c>
      <c r="S1707">
        <v>0</v>
      </c>
      <c r="T1707">
        <v>0</v>
      </c>
      <c r="U1707">
        <v>0</v>
      </c>
      <c r="V1707">
        <v>0</v>
      </c>
      <c r="W1707">
        <v>0</v>
      </c>
      <c r="X1707" s="1">
        <v>45473</v>
      </c>
      <c r="Y1707" s="1">
        <v>45284</v>
      </c>
      <c r="Z1707" t="s">
        <v>30</v>
      </c>
      <c r="AA1707" t="s">
        <v>101</v>
      </c>
    </row>
    <row r="1708" spans="1:27" x14ac:dyDescent="0.25">
      <c r="A1708" t="s">
        <v>2493</v>
      </c>
      <c r="B1708" t="s">
        <v>8957</v>
      </c>
      <c r="C1708" t="s">
        <v>27</v>
      </c>
      <c r="D1708" t="s">
        <v>30</v>
      </c>
      <c r="E1708" t="s">
        <v>2473</v>
      </c>
      <c r="F1708" t="s">
        <v>3</v>
      </c>
      <c r="G1708" t="s">
        <v>12</v>
      </c>
      <c r="H1708">
        <v>889</v>
      </c>
      <c r="I1708" t="s">
        <v>8930</v>
      </c>
      <c r="J1708">
        <v>14420000</v>
      </c>
      <c r="K1708">
        <v>33478.17</v>
      </c>
      <c r="L1708">
        <v>0.12</v>
      </c>
      <c r="M1708" s="63">
        <v>45430</v>
      </c>
      <c r="N1708" s="63">
        <v>45490</v>
      </c>
      <c r="O1708">
        <v>60</v>
      </c>
      <c r="P1708" t="s">
        <v>8822</v>
      </c>
      <c r="Q1708">
        <v>0</v>
      </c>
      <c r="R1708">
        <v>0</v>
      </c>
      <c r="S1708">
        <v>0</v>
      </c>
      <c r="T1708">
        <v>0</v>
      </c>
      <c r="U1708">
        <v>0</v>
      </c>
      <c r="V1708">
        <v>0</v>
      </c>
      <c r="W1708">
        <v>0</v>
      </c>
      <c r="X1708" s="1">
        <v>45473</v>
      </c>
      <c r="Y1708" s="1">
        <v>45302</v>
      </c>
      <c r="Z1708" t="s">
        <v>30</v>
      </c>
      <c r="AA1708" t="s">
        <v>101</v>
      </c>
    </row>
    <row r="1709" spans="1:27" x14ac:dyDescent="0.25">
      <c r="A1709" t="s">
        <v>2493</v>
      </c>
      <c r="B1709" t="s">
        <v>8888</v>
      </c>
      <c r="C1709" t="s">
        <v>27</v>
      </c>
      <c r="D1709" t="s">
        <v>30</v>
      </c>
      <c r="E1709" t="s">
        <v>2473</v>
      </c>
      <c r="F1709" t="s">
        <v>3</v>
      </c>
      <c r="G1709" t="s">
        <v>4</v>
      </c>
      <c r="H1709">
        <v>889</v>
      </c>
      <c r="I1709" t="s">
        <v>5828</v>
      </c>
      <c r="J1709">
        <v>14420000</v>
      </c>
      <c r="K1709">
        <v>248278.47</v>
      </c>
      <c r="L1709">
        <v>0.12</v>
      </c>
      <c r="M1709" s="63">
        <v>45448</v>
      </c>
      <c r="N1709" s="63">
        <v>45508</v>
      </c>
      <c r="O1709">
        <v>60</v>
      </c>
      <c r="P1709" t="s">
        <v>8822</v>
      </c>
      <c r="Q1709">
        <v>0</v>
      </c>
      <c r="R1709">
        <v>0</v>
      </c>
      <c r="S1709">
        <v>0</v>
      </c>
      <c r="T1709">
        <v>0</v>
      </c>
      <c r="U1709">
        <v>0</v>
      </c>
      <c r="V1709">
        <v>0</v>
      </c>
      <c r="W1709">
        <v>0</v>
      </c>
      <c r="X1709" s="1">
        <v>45473</v>
      </c>
      <c r="Y1709" s="1">
        <v>45320</v>
      </c>
      <c r="Z1709" t="s">
        <v>30</v>
      </c>
      <c r="AA1709" t="s">
        <v>101</v>
      </c>
    </row>
    <row r="1710" spans="1:27" x14ac:dyDescent="0.25">
      <c r="A1710" t="s">
        <v>2493</v>
      </c>
      <c r="B1710" t="s">
        <v>8904</v>
      </c>
      <c r="C1710" t="s">
        <v>27</v>
      </c>
      <c r="D1710" t="s">
        <v>30</v>
      </c>
      <c r="E1710" t="s">
        <v>2473</v>
      </c>
      <c r="F1710" t="s">
        <v>3</v>
      </c>
      <c r="G1710" t="s">
        <v>4</v>
      </c>
      <c r="H1710">
        <v>889</v>
      </c>
      <c r="I1710" t="s">
        <v>5631</v>
      </c>
      <c r="J1710">
        <v>14420000</v>
      </c>
      <c r="K1710">
        <v>228246.15</v>
      </c>
      <c r="L1710">
        <v>0.12</v>
      </c>
      <c r="M1710" s="63">
        <v>45437</v>
      </c>
      <c r="N1710" s="63">
        <v>45497</v>
      </c>
      <c r="O1710">
        <v>60</v>
      </c>
      <c r="P1710" t="s">
        <v>8837</v>
      </c>
      <c r="Q1710">
        <v>0</v>
      </c>
      <c r="R1710">
        <v>0</v>
      </c>
      <c r="S1710">
        <v>0</v>
      </c>
      <c r="T1710">
        <v>0</v>
      </c>
      <c r="U1710">
        <v>0</v>
      </c>
      <c r="V1710">
        <v>0</v>
      </c>
      <c r="W1710">
        <v>0</v>
      </c>
      <c r="X1710" s="1">
        <v>45473</v>
      </c>
      <c r="Y1710" s="1">
        <v>45280</v>
      </c>
      <c r="Z1710" t="s">
        <v>30</v>
      </c>
      <c r="AA1710" t="s">
        <v>101</v>
      </c>
    </row>
    <row r="1711" spans="1:27" x14ac:dyDescent="0.25">
      <c r="A1711" t="s">
        <v>2486</v>
      </c>
      <c r="B1711" t="s">
        <v>3450</v>
      </c>
      <c r="C1711" t="s">
        <v>27</v>
      </c>
      <c r="D1711" t="s">
        <v>30</v>
      </c>
      <c r="E1711" t="s">
        <v>2473</v>
      </c>
      <c r="F1711" t="s">
        <v>7</v>
      </c>
      <c r="G1711" t="s">
        <v>9</v>
      </c>
      <c r="H1711">
        <v>532</v>
      </c>
      <c r="I1711" t="s">
        <v>5697</v>
      </c>
      <c r="J1711">
        <v>8000000</v>
      </c>
      <c r="K1711">
        <v>211117.6</v>
      </c>
      <c r="L1711">
        <v>0.14000000000000001</v>
      </c>
      <c r="M1711" s="63">
        <v>45452</v>
      </c>
      <c r="N1711" s="63">
        <v>45482</v>
      </c>
      <c r="O1711">
        <v>30</v>
      </c>
      <c r="P1711" t="s">
        <v>8835</v>
      </c>
      <c r="Q1711">
        <v>0</v>
      </c>
      <c r="R1711">
        <v>0</v>
      </c>
      <c r="S1711">
        <v>0</v>
      </c>
      <c r="T1711">
        <v>0</v>
      </c>
      <c r="U1711">
        <v>0</v>
      </c>
      <c r="V1711">
        <v>0</v>
      </c>
      <c r="W1711">
        <v>0</v>
      </c>
      <c r="X1711" s="1">
        <v>45473</v>
      </c>
      <c r="Y1711" s="1">
        <v>44807</v>
      </c>
      <c r="Z1711" t="s">
        <v>30</v>
      </c>
      <c r="AA1711" t="s">
        <v>104</v>
      </c>
    </row>
    <row r="1712" spans="1:27" x14ac:dyDescent="0.25">
      <c r="A1712" t="s">
        <v>2486</v>
      </c>
      <c r="B1712" t="s">
        <v>3451</v>
      </c>
      <c r="C1712" t="s">
        <v>27</v>
      </c>
      <c r="D1712" t="s">
        <v>30</v>
      </c>
      <c r="E1712" t="s">
        <v>2473</v>
      </c>
      <c r="F1712" t="s">
        <v>7</v>
      </c>
      <c r="G1712" t="s">
        <v>9</v>
      </c>
      <c r="H1712">
        <v>532</v>
      </c>
      <c r="I1712" t="s">
        <v>5778</v>
      </c>
      <c r="J1712">
        <v>8000000</v>
      </c>
      <c r="K1712">
        <v>2524.2800000000002</v>
      </c>
      <c r="L1712">
        <v>0.14000000000000001</v>
      </c>
      <c r="M1712" s="63">
        <v>45444</v>
      </c>
      <c r="N1712" s="63">
        <v>45474</v>
      </c>
      <c r="O1712">
        <v>30</v>
      </c>
      <c r="P1712" t="s">
        <v>8809</v>
      </c>
      <c r="Q1712">
        <v>0</v>
      </c>
      <c r="R1712">
        <v>0</v>
      </c>
      <c r="S1712">
        <v>0</v>
      </c>
      <c r="T1712">
        <v>0</v>
      </c>
      <c r="U1712">
        <v>0</v>
      </c>
      <c r="V1712">
        <v>0</v>
      </c>
      <c r="W1712">
        <v>0</v>
      </c>
      <c r="X1712" s="1">
        <v>45473</v>
      </c>
      <c r="Y1712" s="1">
        <v>44906</v>
      </c>
      <c r="Z1712" t="s">
        <v>30</v>
      </c>
      <c r="AA1712" t="s">
        <v>104</v>
      </c>
    </row>
    <row r="1713" spans="1:27" x14ac:dyDescent="0.25">
      <c r="A1713" t="s">
        <v>2486</v>
      </c>
      <c r="B1713" t="s">
        <v>3446</v>
      </c>
      <c r="C1713" t="s">
        <v>27</v>
      </c>
      <c r="D1713" t="s">
        <v>30</v>
      </c>
      <c r="E1713" t="s">
        <v>2473</v>
      </c>
      <c r="F1713" t="s">
        <v>7</v>
      </c>
      <c r="G1713" t="s">
        <v>9</v>
      </c>
      <c r="H1713">
        <v>532</v>
      </c>
      <c r="I1713" t="s">
        <v>5985</v>
      </c>
      <c r="J1713">
        <v>8000000</v>
      </c>
      <c r="K1713">
        <v>16276.04</v>
      </c>
      <c r="L1713">
        <v>0.14000000000000001</v>
      </c>
      <c r="M1713" s="63">
        <v>45449</v>
      </c>
      <c r="N1713" s="63">
        <v>45479</v>
      </c>
      <c r="O1713">
        <v>30</v>
      </c>
      <c r="P1713" t="s">
        <v>8828</v>
      </c>
      <c r="Q1713">
        <v>0</v>
      </c>
      <c r="R1713">
        <v>0</v>
      </c>
      <c r="S1713">
        <v>0</v>
      </c>
      <c r="T1713">
        <v>0</v>
      </c>
      <c r="U1713">
        <v>0</v>
      </c>
      <c r="V1713">
        <v>0</v>
      </c>
      <c r="W1713">
        <v>0</v>
      </c>
      <c r="X1713" s="1">
        <v>45473</v>
      </c>
      <c r="Y1713" s="1">
        <v>44935</v>
      </c>
      <c r="Z1713" t="s">
        <v>30</v>
      </c>
      <c r="AA1713" t="s">
        <v>104</v>
      </c>
    </row>
    <row r="1714" spans="1:27" x14ac:dyDescent="0.25">
      <c r="A1714" t="s">
        <v>2486</v>
      </c>
      <c r="B1714" t="s">
        <v>3449</v>
      </c>
      <c r="C1714" t="s">
        <v>27</v>
      </c>
      <c r="D1714" t="s">
        <v>30</v>
      </c>
      <c r="E1714" t="s">
        <v>2473</v>
      </c>
      <c r="F1714" t="s">
        <v>7</v>
      </c>
      <c r="G1714" t="s">
        <v>9</v>
      </c>
      <c r="H1714">
        <v>532</v>
      </c>
      <c r="I1714" t="s">
        <v>5912</v>
      </c>
      <c r="J1714">
        <v>8000000</v>
      </c>
      <c r="K1714">
        <v>30461.09</v>
      </c>
      <c r="L1714">
        <v>0.14000000000000001</v>
      </c>
      <c r="M1714" s="63">
        <v>45452</v>
      </c>
      <c r="N1714" s="63">
        <v>45482</v>
      </c>
      <c r="O1714">
        <v>30</v>
      </c>
      <c r="P1714" t="s">
        <v>8809</v>
      </c>
      <c r="Q1714">
        <v>0</v>
      </c>
      <c r="R1714">
        <v>0</v>
      </c>
      <c r="S1714">
        <v>0</v>
      </c>
      <c r="T1714">
        <v>0</v>
      </c>
      <c r="U1714">
        <v>0</v>
      </c>
      <c r="V1714">
        <v>0</v>
      </c>
      <c r="W1714">
        <v>0</v>
      </c>
      <c r="X1714" s="1">
        <v>45473</v>
      </c>
      <c r="Y1714" s="1">
        <v>45090</v>
      </c>
      <c r="Z1714" t="s">
        <v>30</v>
      </c>
      <c r="AA1714" t="s">
        <v>104</v>
      </c>
    </row>
    <row r="1715" spans="1:27" x14ac:dyDescent="0.25">
      <c r="A1715" t="s">
        <v>2486</v>
      </c>
      <c r="B1715" t="s">
        <v>3441</v>
      </c>
      <c r="C1715" t="s">
        <v>27</v>
      </c>
      <c r="D1715" t="s">
        <v>30</v>
      </c>
      <c r="E1715" t="s">
        <v>2473</v>
      </c>
      <c r="F1715" t="s">
        <v>7</v>
      </c>
      <c r="G1715" t="s">
        <v>9</v>
      </c>
      <c r="H1715">
        <v>532</v>
      </c>
      <c r="I1715" t="s">
        <v>5921</v>
      </c>
      <c r="J1715">
        <v>8000000</v>
      </c>
      <c r="K1715">
        <v>106188.5</v>
      </c>
      <c r="L1715">
        <v>0.14000000000000001</v>
      </c>
      <c r="M1715" s="63">
        <v>45455</v>
      </c>
      <c r="N1715" s="63">
        <v>45485</v>
      </c>
      <c r="O1715">
        <v>30</v>
      </c>
      <c r="P1715" t="s">
        <v>8835</v>
      </c>
      <c r="Q1715">
        <v>0</v>
      </c>
      <c r="R1715">
        <v>0</v>
      </c>
      <c r="S1715">
        <v>0</v>
      </c>
      <c r="T1715">
        <v>0</v>
      </c>
      <c r="U1715">
        <v>0</v>
      </c>
      <c r="V1715">
        <v>0</v>
      </c>
      <c r="W1715">
        <v>0</v>
      </c>
      <c r="X1715" s="1">
        <v>45473</v>
      </c>
      <c r="Y1715" s="1">
        <v>45047</v>
      </c>
      <c r="Z1715" t="s">
        <v>30</v>
      </c>
      <c r="AA1715" t="s">
        <v>104</v>
      </c>
    </row>
    <row r="1716" spans="1:27" x14ac:dyDescent="0.25">
      <c r="A1716" t="s">
        <v>2486</v>
      </c>
      <c r="B1716" t="s">
        <v>3448</v>
      </c>
      <c r="C1716" t="s">
        <v>27</v>
      </c>
      <c r="D1716" t="s">
        <v>30</v>
      </c>
      <c r="E1716" t="s">
        <v>2473</v>
      </c>
      <c r="F1716" t="s">
        <v>7</v>
      </c>
      <c r="G1716" t="s">
        <v>12</v>
      </c>
      <c r="H1716">
        <v>532</v>
      </c>
      <c r="I1716" t="s">
        <v>5967</v>
      </c>
      <c r="J1716">
        <v>8000000</v>
      </c>
      <c r="K1716">
        <v>15444.22</v>
      </c>
      <c r="L1716">
        <v>0.14000000000000001</v>
      </c>
      <c r="M1716" s="63">
        <v>45468</v>
      </c>
      <c r="N1716" s="63">
        <v>45498</v>
      </c>
      <c r="O1716">
        <v>30</v>
      </c>
      <c r="P1716" t="s">
        <v>8813</v>
      </c>
      <c r="Q1716">
        <v>0</v>
      </c>
      <c r="R1716">
        <v>0</v>
      </c>
      <c r="S1716">
        <v>0</v>
      </c>
      <c r="T1716">
        <v>0</v>
      </c>
      <c r="U1716">
        <v>0</v>
      </c>
      <c r="V1716">
        <v>0</v>
      </c>
      <c r="W1716">
        <v>0</v>
      </c>
      <c r="X1716" s="1">
        <v>45473</v>
      </c>
      <c r="Y1716" s="1">
        <v>45030</v>
      </c>
      <c r="Z1716" t="s">
        <v>30</v>
      </c>
      <c r="AA1716" t="s">
        <v>104</v>
      </c>
    </row>
    <row r="1717" spans="1:27" x14ac:dyDescent="0.25">
      <c r="A1717" t="s">
        <v>2486</v>
      </c>
      <c r="B1717" t="s">
        <v>3443</v>
      </c>
      <c r="C1717" t="s">
        <v>27</v>
      </c>
      <c r="D1717" t="s">
        <v>30</v>
      </c>
      <c r="E1717" t="s">
        <v>2473</v>
      </c>
      <c r="F1717" t="s">
        <v>7</v>
      </c>
      <c r="G1717" t="s">
        <v>12</v>
      </c>
      <c r="H1717">
        <v>532</v>
      </c>
      <c r="I1717" t="s">
        <v>5980</v>
      </c>
      <c r="J1717">
        <v>8000000</v>
      </c>
      <c r="K1717">
        <v>257556.74</v>
      </c>
      <c r="L1717">
        <v>0.14000000000000001</v>
      </c>
      <c r="M1717" s="63">
        <v>45465</v>
      </c>
      <c r="N1717" s="63">
        <v>45495</v>
      </c>
      <c r="O1717">
        <v>30</v>
      </c>
      <c r="P1717" t="s">
        <v>8809</v>
      </c>
      <c r="Q1717">
        <v>0</v>
      </c>
      <c r="R1717">
        <v>0</v>
      </c>
      <c r="S1717">
        <v>0</v>
      </c>
      <c r="T1717">
        <v>0</v>
      </c>
      <c r="U1717">
        <v>0</v>
      </c>
      <c r="V1717">
        <v>0</v>
      </c>
      <c r="W1717">
        <v>0</v>
      </c>
      <c r="X1717" s="1">
        <v>45473</v>
      </c>
      <c r="Y1717" s="1">
        <v>45154</v>
      </c>
      <c r="Z1717" t="s">
        <v>30</v>
      </c>
      <c r="AA1717" t="s">
        <v>104</v>
      </c>
    </row>
    <row r="1718" spans="1:27" x14ac:dyDescent="0.25">
      <c r="A1718" t="s">
        <v>2486</v>
      </c>
      <c r="B1718" t="s">
        <v>3442</v>
      </c>
      <c r="C1718" t="s">
        <v>27</v>
      </c>
      <c r="D1718" t="s">
        <v>30</v>
      </c>
      <c r="E1718" t="s">
        <v>2473</v>
      </c>
      <c r="F1718" t="s">
        <v>7</v>
      </c>
      <c r="G1718" t="s">
        <v>9</v>
      </c>
      <c r="H1718">
        <v>532</v>
      </c>
      <c r="I1718" t="s">
        <v>5868</v>
      </c>
      <c r="J1718">
        <v>8000000</v>
      </c>
      <c r="K1718">
        <v>97965.34</v>
      </c>
      <c r="L1718">
        <v>0.14000000000000001</v>
      </c>
      <c r="M1718" s="63">
        <v>45474</v>
      </c>
      <c r="N1718" s="63">
        <v>45504</v>
      </c>
      <c r="O1718">
        <v>30</v>
      </c>
      <c r="P1718" t="s">
        <v>8807</v>
      </c>
      <c r="Q1718">
        <v>0</v>
      </c>
      <c r="R1718">
        <v>0</v>
      </c>
      <c r="S1718">
        <v>0</v>
      </c>
      <c r="T1718">
        <v>0</v>
      </c>
      <c r="U1718">
        <v>0</v>
      </c>
      <c r="V1718">
        <v>0</v>
      </c>
      <c r="W1718">
        <v>0</v>
      </c>
      <c r="X1718" s="1">
        <v>45473</v>
      </c>
      <c r="Y1718" s="1">
        <v>44840</v>
      </c>
      <c r="Z1718" t="s">
        <v>30</v>
      </c>
      <c r="AA1718" t="s">
        <v>104</v>
      </c>
    </row>
    <row r="1719" spans="1:27" x14ac:dyDescent="0.25">
      <c r="A1719" t="s">
        <v>2486</v>
      </c>
      <c r="B1719" t="s">
        <v>3437</v>
      </c>
      <c r="C1719" t="s">
        <v>27</v>
      </c>
      <c r="D1719" t="s">
        <v>30</v>
      </c>
      <c r="E1719" t="s">
        <v>2473</v>
      </c>
      <c r="F1719" t="s">
        <v>7</v>
      </c>
      <c r="G1719" t="s">
        <v>9</v>
      </c>
      <c r="H1719">
        <v>532</v>
      </c>
      <c r="I1719" t="s">
        <v>5736</v>
      </c>
      <c r="J1719">
        <v>8000000</v>
      </c>
      <c r="K1719">
        <v>15910.18</v>
      </c>
      <c r="L1719">
        <v>0.14000000000000001</v>
      </c>
      <c r="M1719" s="63">
        <v>45463</v>
      </c>
      <c r="N1719" s="63">
        <v>45493</v>
      </c>
      <c r="O1719">
        <v>30</v>
      </c>
      <c r="P1719" t="s">
        <v>8827</v>
      </c>
      <c r="Q1719">
        <v>0</v>
      </c>
      <c r="R1719">
        <v>0</v>
      </c>
      <c r="S1719">
        <v>0</v>
      </c>
      <c r="T1719">
        <v>0</v>
      </c>
      <c r="U1719">
        <v>0</v>
      </c>
      <c r="V1719">
        <v>0</v>
      </c>
      <c r="W1719">
        <v>0</v>
      </c>
      <c r="X1719" s="1">
        <v>45473</v>
      </c>
      <c r="Y1719" s="1">
        <v>44932</v>
      </c>
      <c r="Z1719" t="s">
        <v>30</v>
      </c>
      <c r="AA1719" t="s">
        <v>104</v>
      </c>
    </row>
    <row r="1720" spans="1:27" x14ac:dyDescent="0.25">
      <c r="A1720" t="s">
        <v>2486</v>
      </c>
      <c r="B1720" t="s">
        <v>3444</v>
      </c>
      <c r="C1720" t="s">
        <v>27</v>
      </c>
      <c r="D1720" t="s">
        <v>30</v>
      </c>
      <c r="E1720" t="s">
        <v>2473</v>
      </c>
      <c r="F1720" t="s">
        <v>7</v>
      </c>
      <c r="G1720" t="s">
        <v>12</v>
      </c>
      <c r="H1720">
        <v>532</v>
      </c>
      <c r="I1720" t="s">
        <v>5874</v>
      </c>
      <c r="J1720">
        <v>8000000</v>
      </c>
      <c r="K1720">
        <v>48785.66</v>
      </c>
      <c r="L1720">
        <v>0.14000000000000001</v>
      </c>
      <c r="M1720" s="63">
        <v>45471</v>
      </c>
      <c r="N1720" s="63">
        <v>45501</v>
      </c>
      <c r="O1720">
        <v>30</v>
      </c>
      <c r="P1720" t="s">
        <v>8828</v>
      </c>
      <c r="Q1720">
        <v>0</v>
      </c>
      <c r="R1720">
        <v>0</v>
      </c>
      <c r="S1720">
        <v>0</v>
      </c>
      <c r="T1720">
        <v>0</v>
      </c>
      <c r="U1720">
        <v>0</v>
      </c>
      <c r="V1720">
        <v>0</v>
      </c>
      <c r="W1720">
        <v>0</v>
      </c>
      <c r="X1720" s="1">
        <v>45473</v>
      </c>
      <c r="Y1720" s="1">
        <v>44800</v>
      </c>
      <c r="Z1720" t="s">
        <v>30</v>
      </c>
      <c r="AA1720" t="s">
        <v>104</v>
      </c>
    </row>
    <row r="1721" spans="1:27" x14ac:dyDescent="0.25">
      <c r="A1721" t="s">
        <v>2486</v>
      </c>
      <c r="B1721" t="s">
        <v>3440</v>
      </c>
      <c r="C1721" t="s">
        <v>27</v>
      </c>
      <c r="D1721" t="s">
        <v>30</v>
      </c>
      <c r="E1721" t="s">
        <v>2473</v>
      </c>
      <c r="F1721" t="s">
        <v>7</v>
      </c>
      <c r="G1721" t="s">
        <v>12</v>
      </c>
      <c r="H1721">
        <v>532</v>
      </c>
      <c r="I1721" t="s">
        <v>6035</v>
      </c>
      <c r="J1721">
        <v>8000000</v>
      </c>
      <c r="K1721">
        <v>276034.99</v>
      </c>
      <c r="L1721">
        <v>0.14000000000000001</v>
      </c>
      <c r="M1721" s="63">
        <v>45446</v>
      </c>
      <c r="N1721" s="63">
        <v>45476</v>
      </c>
      <c r="O1721">
        <v>30</v>
      </c>
      <c r="P1721" t="s">
        <v>8837</v>
      </c>
      <c r="Q1721">
        <v>0</v>
      </c>
      <c r="R1721">
        <v>0</v>
      </c>
      <c r="S1721">
        <v>0</v>
      </c>
      <c r="T1721">
        <v>0</v>
      </c>
      <c r="U1721">
        <v>0</v>
      </c>
      <c r="V1721">
        <v>0</v>
      </c>
      <c r="W1721">
        <v>0</v>
      </c>
      <c r="X1721" s="1">
        <v>45473</v>
      </c>
      <c r="Y1721" s="1">
        <v>45189</v>
      </c>
      <c r="Z1721" t="s">
        <v>30</v>
      </c>
      <c r="AA1721" t="s">
        <v>104</v>
      </c>
    </row>
    <row r="1722" spans="1:27" x14ac:dyDescent="0.25">
      <c r="A1722" t="s">
        <v>2486</v>
      </c>
      <c r="B1722" t="s">
        <v>3436</v>
      </c>
      <c r="C1722" t="s">
        <v>27</v>
      </c>
      <c r="D1722" t="s">
        <v>30</v>
      </c>
      <c r="E1722" t="s">
        <v>2473</v>
      </c>
      <c r="F1722" t="s">
        <v>7</v>
      </c>
      <c r="G1722" t="s">
        <v>12</v>
      </c>
      <c r="H1722">
        <v>532</v>
      </c>
      <c r="I1722" t="s">
        <v>5992</v>
      </c>
      <c r="J1722">
        <v>8000000</v>
      </c>
      <c r="K1722">
        <v>493850.28</v>
      </c>
      <c r="L1722">
        <v>0.14000000000000001</v>
      </c>
      <c r="M1722" s="63">
        <v>45458</v>
      </c>
      <c r="N1722" s="63">
        <v>45488</v>
      </c>
      <c r="O1722">
        <v>30</v>
      </c>
      <c r="P1722" t="s">
        <v>8813</v>
      </c>
      <c r="Q1722">
        <v>0</v>
      </c>
      <c r="R1722">
        <v>0</v>
      </c>
      <c r="S1722">
        <v>0</v>
      </c>
      <c r="T1722">
        <v>0</v>
      </c>
      <c r="U1722">
        <v>0</v>
      </c>
      <c r="V1722">
        <v>0</v>
      </c>
      <c r="W1722">
        <v>0</v>
      </c>
      <c r="X1722" s="1">
        <v>45473</v>
      </c>
      <c r="Y1722" s="1">
        <v>45061</v>
      </c>
      <c r="Z1722" t="s">
        <v>30</v>
      </c>
      <c r="AA1722" t="s">
        <v>104</v>
      </c>
    </row>
    <row r="1723" spans="1:27" x14ac:dyDescent="0.25">
      <c r="A1723" t="s">
        <v>2486</v>
      </c>
      <c r="B1723" t="s">
        <v>3435</v>
      </c>
      <c r="C1723" t="s">
        <v>27</v>
      </c>
      <c r="D1723" t="s">
        <v>30</v>
      </c>
      <c r="E1723" t="s">
        <v>2473</v>
      </c>
      <c r="F1723" t="s">
        <v>7</v>
      </c>
      <c r="G1723" t="s">
        <v>12</v>
      </c>
      <c r="H1723">
        <v>532</v>
      </c>
      <c r="I1723" t="s">
        <v>5681</v>
      </c>
      <c r="J1723">
        <v>8000000</v>
      </c>
      <c r="K1723">
        <v>678816.82</v>
      </c>
      <c r="L1723">
        <v>0.14000000000000001</v>
      </c>
      <c r="M1723" s="63">
        <v>45447</v>
      </c>
      <c r="N1723" s="63">
        <v>45477</v>
      </c>
      <c r="O1723">
        <v>30</v>
      </c>
      <c r="P1723" t="s">
        <v>8829</v>
      </c>
      <c r="Q1723">
        <v>0</v>
      </c>
      <c r="R1723">
        <v>0</v>
      </c>
      <c r="S1723">
        <v>0</v>
      </c>
      <c r="T1723">
        <v>0</v>
      </c>
      <c r="U1723">
        <v>0</v>
      </c>
      <c r="V1723">
        <v>0</v>
      </c>
      <c r="W1723">
        <v>0</v>
      </c>
      <c r="X1723" s="1">
        <v>45473</v>
      </c>
      <c r="Y1723" s="1">
        <v>45150</v>
      </c>
      <c r="Z1723" t="s">
        <v>30</v>
      </c>
      <c r="AA1723" t="s">
        <v>104</v>
      </c>
    </row>
    <row r="1724" spans="1:27" x14ac:dyDescent="0.25">
      <c r="A1724" t="s">
        <v>2486</v>
      </c>
      <c r="B1724" t="s">
        <v>3438</v>
      </c>
      <c r="C1724" t="s">
        <v>27</v>
      </c>
      <c r="D1724" t="s">
        <v>30</v>
      </c>
      <c r="E1724" t="s">
        <v>2473</v>
      </c>
      <c r="F1724" t="s">
        <v>7</v>
      </c>
      <c r="G1724" t="s">
        <v>12</v>
      </c>
      <c r="H1724">
        <v>532</v>
      </c>
      <c r="I1724" t="s">
        <v>5927</v>
      </c>
      <c r="J1724">
        <v>8000000</v>
      </c>
      <c r="K1724">
        <v>163059.93</v>
      </c>
      <c r="L1724">
        <v>0.14000000000000001</v>
      </c>
      <c r="M1724" s="63">
        <v>45452</v>
      </c>
      <c r="N1724" s="63">
        <v>45482</v>
      </c>
      <c r="O1724">
        <v>30</v>
      </c>
      <c r="P1724" t="s">
        <v>8807</v>
      </c>
      <c r="Q1724">
        <v>0</v>
      </c>
      <c r="R1724">
        <v>0</v>
      </c>
      <c r="S1724">
        <v>0</v>
      </c>
      <c r="T1724">
        <v>0</v>
      </c>
      <c r="U1724">
        <v>0</v>
      </c>
      <c r="V1724">
        <v>0</v>
      </c>
      <c r="W1724">
        <v>0</v>
      </c>
      <c r="X1724" s="1">
        <v>45473</v>
      </c>
      <c r="Y1724" s="1">
        <v>44986</v>
      </c>
      <c r="Z1724" t="s">
        <v>30</v>
      </c>
      <c r="AA1724" t="s">
        <v>104</v>
      </c>
    </row>
    <row r="1725" spans="1:27" x14ac:dyDescent="0.25">
      <c r="A1725" t="s">
        <v>2486</v>
      </c>
      <c r="B1725" t="s">
        <v>3447</v>
      </c>
      <c r="C1725" t="s">
        <v>27</v>
      </c>
      <c r="D1725" t="s">
        <v>30</v>
      </c>
      <c r="E1725" t="s">
        <v>2473</v>
      </c>
      <c r="F1725" t="s">
        <v>7</v>
      </c>
      <c r="G1725" t="s">
        <v>9</v>
      </c>
      <c r="H1725">
        <v>532</v>
      </c>
      <c r="I1725" t="s">
        <v>5880</v>
      </c>
      <c r="J1725">
        <v>8000000</v>
      </c>
      <c r="K1725">
        <v>2551.4499999999998</v>
      </c>
      <c r="L1725">
        <v>0.14000000000000001</v>
      </c>
      <c r="M1725" s="63">
        <v>45463</v>
      </c>
      <c r="N1725" s="63">
        <v>45493</v>
      </c>
      <c r="O1725">
        <v>30</v>
      </c>
      <c r="P1725" t="s">
        <v>8802</v>
      </c>
      <c r="Q1725">
        <v>0</v>
      </c>
      <c r="R1725">
        <v>0</v>
      </c>
      <c r="S1725">
        <v>0</v>
      </c>
      <c r="T1725">
        <v>0</v>
      </c>
      <c r="U1725">
        <v>0</v>
      </c>
      <c r="V1725">
        <v>0</v>
      </c>
      <c r="W1725">
        <v>0</v>
      </c>
      <c r="X1725" s="1">
        <v>45473</v>
      </c>
      <c r="Y1725" s="1">
        <v>44951</v>
      </c>
      <c r="Z1725" t="s">
        <v>30</v>
      </c>
      <c r="AA1725" t="s">
        <v>104</v>
      </c>
    </row>
    <row r="1726" spans="1:27" x14ac:dyDescent="0.25">
      <c r="A1726" t="s">
        <v>2486</v>
      </c>
      <c r="B1726" t="s">
        <v>4450</v>
      </c>
      <c r="C1726" t="s">
        <v>27</v>
      </c>
      <c r="D1726" t="s">
        <v>30</v>
      </c>
      <c r="E1726" t="s">
        <v>2473</v>
      </c>
      <c r="F1726" t="s">
        <v>7</v>
      </c>
      <c r="G1726" t="s">
        <v>9</v>
      </c>
      <c r="H1726">
        <v>532</v>
      </c>
      <c r="I1726" t="s">
        <v>5825</v>
      </c>
      <c r="J1726">
        <v>8000000</v>
      </c>
      <c r="K1726">
        <v>207251.77</v>
      </c>
      <c r="L1726">
        <v>0.14000000000000001</v>
      </c>
      <c r="M1726" s="63">
        <v>45454</v>
      </c>
      <c r="N1726" s="63">
        <v>45484</v>
      </c>
      <c r="O1726">
        <v>30</v>
      </c>
      <c r="P1726" t="s">
        <v>8801</v>
      </c>
      <c r="Q1726">
        <v>0</v>
      </c>
      <c r="R1726">
        <v>0</v>
      </c>
      <c r="S1726">
        <v>0</v>
      </c>
      <c r="T1726">
        <v>0</v>
      </c>
      <c r="U1726">
        <v>0</v>
      </c>
      <c r="V1726">
        <v>0</v>
      </c>
      <c r="W1726">
        <v>0</v>
      </c>
      <c r="X1726" s="1">
        <v>45473</v>
      </c>
      <c r="Y1726" s="1">
        <v>45287</v>
      </c>
      <c r="Z1726" t="s">
        <v>30</v>
      </c>
      <c r="AA1726" t="s">
        <v>104</v>
      </c>
    </row>
    <row r="1727" spans="1:27" x14ac:dyDescent="0.25">
      <c r="A1727" t="s">
        <v>2486</v>
      </c>
      <c r="B1727" t="s">
        <v>8872</v>
      </c>
      <c r="C1727" t="s">
        <v>27</v>
      </c>
      <c r="D1727" t="s">
        <v>30</v>
      </c>
      <c r="E1727" t="s">
        <v>2473</v>
      </c>
      <c r="F1727" t="s">
        <v>7</v>
      </c>
      <c r="G1727" t="s">
        <v>12</v>
      </c>
      <c r="H1727">
        <v>532</v>
      </c>
      <c r="I1727" t="s">
        <v>8873</v>
      </c>
      <c r="J1727">
        <v>8000000</v>
      </c>
      <c r="K1727">
        <v>197672.75</v>
      </c>
      <c r="L1727">
        <v>0.14000000000000001</v>
      </c>
      <c r="M1727" s="63">
        <v>45463</v>
      </c>
      <c r="N1727" s="63">
        <v>45493</v>
      </c>
      <c r="O1727">
        <v>30</v>
      </c>
      <c r="P1727" t="s">
        <v>8816</v>
      </c>
      <c r="Q1727">
        <v>0</v>
      </c>
      <c r="R1727">
        <v>0</v>
      </c>
      <c r="S1727">
        <v>0</v>
      </c>
      <c r="T1727">
        <v>0</v>
      </c>
      <c r="U1727">
        <v>0</v>
      </c>
      <c r="V1727">
        <v>0</v>
      </c>
      <c r="W1727">
        <v>0</v>
      </c>
      <c r="X1727" s="1">
        <v>45473</v>
      </c>
      <c r="Y1727" s="1">
        <v>45453</v>
      </c>
      <c r="Z1727" t="s">
        <v>30</v>
      </c>
      <c r="AA1727" t="s">
        <v>104</v>
      </c>
    </row>
    <row r="1728" spans="1:27" x14ac:dyDescent="0.25">
      <c r="A1728" t="s">
        <v>2486</v>
      </c>
      <c r="B1728" t="s">
        <v>3445</v>
      </c>
      <c r="C1728" t="s">
        <v>27</v>
      </c>
      <c r="D1728" t="s">
        <v>30</v>
      </c>
      <c r="E1728" t="s">
        <v>2473</v>
      </c>
      <c r="F1728" t="s">
        <v>7</v>
      </c>
      <c r="G1728" t="s">
        <v>12</v>
      </c>
      <c r="H1728">
        <v>532</v>
      </c>
      <c r="I1728" t="s">
        <v>141</v>
      </c>
      <c r="J1728">
        <v>8000000</v>
      </c>
      <c r="K1728">
        <v>59902.04</v>
      </c>
      <c r="L1728">
        <v>0.14000000000000001</v>
      </c>
      <c r="M1728" s="63">
        <v>45454</v>
      </c>
      <c r="N1728" s="63">
        <v>45484</v>
      </c>
      <c r="O1728">
        <v>30</v>
      </c>
      <c r="P1728" t="s">
        <v>8876</v>
      </c>
      <c r="Q1728">
        <v>0</v>
      </c>
      <c r="R1728">
        <v>0</v>
      </c>
      <c r="S1728">
        <v>0</v>
      </c>
      <c r="T1728">
        <v>0</v>
      </c>
      <c r="U1728">
        <v>0</v>
      </c>
      <c r="V1728">
        <v>0</v>
      </c>
      <c r="W1728">
        <v>0</v>
      </c>
      <c r="X1728" s="1">
        <v>45473</v>
      </c>
      <c r="Y1728" s="1">
        <v>45074</v>
      </c>
      <c r="Z1728" t="s">
        <v>30</v>
      </c>
      <c r="AA1728" t="s">
        <v>104</v>
      </c>
    </row>
    <row r="1729" spans="1:27" x14ac:dyDescent="0.25">
      <c r="A1729" t="s">
        <v>2486</v>
      </c>
      <c r="B1729" t="s">
        <v>3433</v>
      </c>
      <c r="C1729" t="s">
        <v>27</v>
      </c>
      <c r="D1729" t="s">
        <v>30</v>
      </c>
      <c r="E1729" t="s">
        <v>2473</v>
      </c>
      <c r="F1729" t="s">
        <v>7</v>
      </c>
      <c r="G1729" t="s">
        <v>12</v>
      </c>
      <c r="H1729">
        <v>532</v>
      </c>
      <c r="I1729" t="s">
        <v>6029</v>
      </c>
      <c r="J1729">
        <v>8000000</v>
      </c>
      <c r="K1729">
        <v>210990.78</v>
      </c>
      <c r="L1729">
        <v>0.14000000000000001</v>
      </c>
      <c r="M1729" s="63">
        <v>45453</v>
      </c>
      <c r="N1729" s="63">
        <v>45483</v>
      </c>
      <c r="O1729">
        <v>30</v>
      </c>
      <c r="P1729" t="s">
        <v>8838</v>
      </c>
      <c r="Q1729">
        <v>0</v>
      </c>
      <c r="R1729">
        <v>0</v>
      </c>
      <c r="S1729">
        <v>0</v>
      </c>
      <c r="T1729">
        <v>0</v>
      </c>
      <c r="U1729">
        <v>0</v>
      </c>
      <c r="V1729">
        <v>0</v>
      </c>
      <c r="W1729">
        <v>0</v>
      </c>
      <c r="X1729" s="1">
        <v>45473</v>
      </c>
      <c r="Y1729" s="1">
        <v>44880</v>
      </c>
      <c r="Z1729" t="s">
        <v>30</v>
      </c>
      <c r="AA1729" t="s">
        <v>104</v>
      </c>
    </row>
    <row r="1730" spans="1:27" x14ac:dyDescent="0.25">
      <c r="A1730" t="s">
        <v>2486</v>
      </c>
      <c r="B1730" t="s">
        <v>3439</v>
      </c>
      <c r="C1730" t="s">
        <v>27</v>
      </c>
      <c r="D1730" t="s">
        <v>30</v>
      </c>
      <c r="E1730" t="s">
        <v>2473</v>
      </c>
      <c r="F1730" t="s">
        <v>7</v>
      </c>
      <c r="G1730" t="s">
        <v>12</v>
      </c>
      <c r="H1730">
        <v>532</v>
      </c>
      <c r="I1730" t="s">
        <v>5852</v>
      </c>
      <c r="J1730">
        <v>8000000</v>
      </c>
      <c r="K1730">
        <v>250055.63</v>
      </c>
      <c r="L1730">
        <v>0.14000000000000001</v>
      </c>
      <c r="M1730" s="63">
        <v>45457</v>
      </c>
      <c r="N1730" s="63">
        <v>45487</v>
      </c>
      <c r="O1730">
        <v>30</v>
      </c>
      <c r="P1730" t="s">
        <v>8876</v>
      </c>
      <c r="Q1730">
        <v>0</v>
      </c>
      <c r="R1730">
        <v>0</v>
      </c>
      <c r="S1730">
        <v>0</v>
      </c>
      <c r="T1730">
        <v>0</v>
      </c>
      <c r="U1730">
        <v>0</v>
      </c>
      <c r="V1730">
        <v>0</v>
      </c>
      <c r="W1730">
        <v>0</v>
      </c>
      <c r="X1730" s="1">
        <v>45473</v>
      </c>
      <c r="Y1730" s="1">
        <v>45241</v>
      </c>
      <c r="Z1730" t="s">
        <v>30</v>
      </c>
      <c r="AA1730" t="s">
        <v>104</v>
      </c>
    </row>
    <row r="1731" spans="1:27" x14ac:dyDescent="0.25">
      <c r="A1731" t="s">
        <v>2486</v>
      </c>
      <c r="B1731" t="s">
        <v>3434</v>
      </c>
      <c r="C1731" t="s">
        <v>27</v>
      </c>
      <c r="D1731" t="s">
        <v>30</v>
      </c>
      <c r="E1731" t="s">
        <v>2473</v>
      </c>
      <c r="F1731" t="s">
        <v>7</v>
      </c>
      <c r="G1731" t="s">
        <v>12</v>
      </c>
      <c r="H1731">
        <v>532</v>
      </c>
      <c r="I1731" t="s">
        <v>5939</v>
      </c>
      <c r="J1731">
        <v>8000000</v>
      </c>
      <c r="K1731">
        <v>293587.69</v>
      </c>
      <c r="L1731">
        <v>0.14000000000000001</v>
      </c>
      <c r="M1731" s="63">
        <v>45447</v>
      </c>
      <c r="N1731" s="63">
        <v>45477</v>
      </c>
      <c r="O1731">
        <v>30</v>
      </c>
      <c r="P1731" t="s">
        <v>8813</v>
      </c>
      <c r="Q1731">
        <v>0</v>
      </c>
      <c r="R1731">
        <v>0</v>
      </c>
      <c r="S1731">
        <v>0</v>
      </c>
      <c r="T1731">
        <v>0</v>
      </c>
      <c r="U1731">
        <v>0</v>
      </c>
      <c r="V1731">
        <v>0</v>
      </c>
      <c r="W1731">
        <v>0</v>
      </c>
      <c r="X1731" s="1">
        <v>45473</v>
      </c>
      <c r="Y1731" s="1">
        <v>44921</v>
      </c>
      <c r="Z1731" t="s">
        <v>30</v>
      </c>
      <c r="AA1731" t="s">
        <v>104</v>
      </c>
    </row>
    <row r="1732" spans="1:27" x14ac:dyDescent="0.25">
      <c r="A1732" t="s">
        <v>2486</v>
      </c>
      <c r="B1732" t="s">
        <v>8948</v>
      </c>
      <c r="C1732" t="s">
        <v>27</v>
      </c>
      <c r="D1732" t="s">
        <v>30</v>
      </c>
      <c r="E1732" t="s">
        <v>2473</v>
      </c>
      <c r="F1732" t="s">
        <v>7</v>
      </c>
      <c r="G1732" t="s">
        <v>9</v>
      </c>
      <c r="H1732">
        <v>532</v>
      </c>
      <c r="I1732" t="s">
        <v>5649</v>
      </c>
      <c r="J1732">
        <v>8000000</v>
      </c>
      <c r="K1732">
        <v>85764.36</v>
      </c>
      <c r="L1732">
        <v>0.14000000000000001</v>
      </c>
      <c r="M1732" s="63">
        <v>45458</v>
      </c>
      <c r="N1732" s="63">
        <v>45488</v>
      </c>
      <c r="O1732">
        <v>30</v>
      </c>
      <c r="P1732" t="s">
        <v>8876</v>
      </c>
      <c r="Q1732">
        <v>0</v>
      </c>
      <c r="R1732">
        <v>0</v>
      </c>
      <c r="S1732">
        <v>0</v>
      </c>
      <c r="T1732">
        <v>0</v>
      </c>
      <c r="U1732">
        <v>0</v>
      </c>
      <c r="V1732">
        <v>0</v>
      </c>
      <c r="W1732">
        <v>0</v>
      </c>
      <c r="X1732" s="1">
        <v>45473</v>
      </c>
      <c r="Y1732" s="1">
        <v>45331</v>
      </c>
      <c r="Z1732" t="s">
        <v>30</v>
      </c>
      <c r="AA1732" t="s">
        <v>104</v>
      </c>
    </row>
    <row r="1733" spans="1:27" x14ac:dyDescent="0.25">
      <c r="A1733" t="s">
        <v>2486</v>
      </c>
      <c r="B1733" t="s">
        <v>8923</v>
      </c>
      <c r="C1733" t="s">
        <v>27</v>
      </c>
      <c r="D1733" t="s">
        <v>30</v>
      </c>
      <c r="E1733" t="s">
        <v>2473</v>
      </c>
      <c r="F1733" t="s">
        <v>7</v>
      </c>
      <c r="G1733" t="s">
        <v>12</v>
      </c>
      <c r="H1733">
        <v>532</v>
      </c>
      <c r="I1733" t="s">
        <v>6002</v>
      </c>
      <c r="J1733">
        <v>8000000</v>
      </c>
      <c r="K1733">
        <v>41193.24</v>
      </c>
      <c r="L1733">
        <v>0.14000000000000001</v>
      </c>
      <c r="M1733" s="63">
        <v>45467</v>
      </c>
      <c r="N1733" s="63">
        <v>45497</v>
      </c>
      <c r="O1733">
        <v>30</v>
      </c>
      <c r="P1733" t="s">
        <v>8807</v>
      </c>
      <c r="Q1733">
        <v>0</v>
      </c>
      <c r="R1733">
        <v>0</v>
      </c>
      <c r="S1733">
        <v>0</v>
      </c>
      <c r="T1733">
        <v>0</v>
      </c>
      <c r="U1733">
        <v>0</v>
      </c>
      <c r="V1733">
        <v>0</v>
      </c>
      <c r="W1733">
        <v>0</v>
      </c>
      <c r="X1733" s="1">
        <v>45473</v>
      </c>
      <c r="Y1733" s="1">
        <v>45314</v>
      </c>
      <c r="Z1733" t="s">
        <v>30</v>
      </c>
      <c r="AA1733" t="s">
        <v>104</v>
      </c>
    </row>
    <row r="1734" spans="1:27" x14ac:dyDescent="0.25">
      <c r="A1734" t="s">
        <v>2486</v>
      </c>
      <c r="B1734" t="s">
        <v>8936</v>
      </c>
      <c r="C1734" t="s">
        <v>27</v>
      </c>
      <c r="D1734" t="s">
        <v>30</v>
      </c>
      <c r="E1734" t="s">
        <v>2473</v>
      </c>
      <c r="F1734" t="s">
        <v>7</v>
      </c>
      <c r="G1734" t="s">
        <v>12</v>
      </c>
      <c r="H1734">
        <v>532</v>
      </c>
      <c r="I1734" t="s">
        <v>8937</v>
      </c>
      <c r="J1734">
        <v>8000000</v>
      </c>
      <c r="K1734">
        <v>85297.52</v>
      </c>
      <c r="L1734">
        <v>0.14000000000000001</v>
      </c>
      <c r="M1734" s="63">
        <v>45467</v>
      </c>
      <c r="N1734" s="63">
        <v>45497</v>
      </c>
      <c r="O1734">
        <v>30</v>
      </c>
      <c r="P1734" t="s">
        <v>8829</v>
      </c>
      <c r="Q1734">
        <v>0</v>
      </c>
      <c r="R1734">
        <v>0</v>
      </c>
      <c r="S1734">
        <v>0</v>
      </c>
      <c r="T1734">
        <v>0</v>
      </c>
      <c r="U1734">
        <v>0</v>
      </c>
      <c r="V1734">
        <v>0</v>
      </c>
      <c r="W1734">
        <v>0</v>
      </c>
      <c r="X1734" s="1">
        <v>45473</v>
      </c>
      <c r="Y1734" s="1">
        <v>45328</v>
      </c>
      <c r="Z1734" t="s">
        <v>30</v>
      </c>
      <c r="AA1734" t="s">
        <v>104</v>
      </c>
    </row>
    <row r="1735" spans="1:27" x14ac:dyDescent="0.25">
      <c r="A1735" t="s">
        <v>2486</v>
      </c>
      <c r="B1735" t="s">
        <v>4846</v>
      </c>
      <c r="C1735" t="s">
        <v>27</v>
      </c>
      <c r="D1735" t="s">
        <v>30</v>
      </c>
      <c r="E1735" t="s">
        <v>2473</v>
      </c>
      <c r="F1735" t="s">
        <v>7</v>
      </c>
      <c r="G1735" t="s">
        <v>12</v>
      </c>
      <c r="H1735">
        <v>532</v>
      </c>
      <c r="I1735" t="s">
        <v>5691</v>
      </c>
      <c r="J1735">
        <v>8000000</v>
      </c>
      <c r="K1735">
        <v>331902.34000000003</v>
      </c>
      <c r="L1735">
        <v>0.14000000000000001</v>
      </c>
      <c r="M1735" s="63">
        <v>45449</v>
      </c>
      <c r="N1735" s="63">
        <v>45479</v>
      </c>
      <c r="O1735">
        <v>30</v>
      </c>
      <c r="P1735" t="s">
        <v>8816</v>
      </c>
      <c r="Q1735">
        <v>0</v>
      </c>
      <c r="R1735">
        <v>0</v>
      </c>
      <c r="S1735">
        <v>0</v>
      </c>
      <c r="T1735">
        <v>0</v>
      </c>
      <c r="U1735">
        <v>0</v>
      </c>
      <c r="V1735">
        <v>0</v>
      </c>
      <c r="W1735">
        <v>0</v>
      </c>
      <c r="X1735" s="1">
        <v>45473</v>
      </c>
      <c r="Y1735" s="1">
        <v>45076</v>
      </c>
      <c r="Z1735" t="s">
        <v>30</v>
      </c>
      <c r="AA1735" t="s">
        <v>104</v>
      </c>
    </row>
    <row r="1736" spans="1:27" x14ac:dyDescent="0.25">
      <c r="A1736" t="s">
        <v>2486</v>
      </c>
      <c r="B1736" t="s">
        <v>8956</v>
      </c>
      <c r="C1736" t="s">
        <v>27</v>
      </c>
      <c r="D1736" t="s">
        <v>30</v>
      </c>
      <c r="E1736" t="s">
        <v>2473</v>
      </c>
      <c r="F1736" t="s">
        <v>7</v>
      </c>
      <c r="G1736" t="s">
        <v>9</v>
      </c>
      <c r="H1736">
        <v>532</v>
      </c>
      <c r="I1736" t="s">
        <v>5650</v>
      </c>
      <c r="J1736">
        <v>8000000</v>
      </c>
      <c r="K1736">
        <v>6728.26</v>
      </c>
      <c r="L1736">
        <v>0.14000000000000001</v>
      </c>
      <c r="M1736" s="63">
        <v>45473</v>
      </c>
      <c r="N1736" s="63">
        <v>45503</v>
      </c>
      <c r="O1736">
        <v>30</v>
      </c>
      <c r="P1736" t="s">
        <v>8801</v>
      </c>
      <c r="Q1736">
        <v>0</v>
      </c>
      <c r="R1736">
        <v>0</v>
      </c>
      <c r="S1736">
        <v>0</v>
      </c>
      <c r="T1736">
        <v>0</v>
      </c>
      <c r="U1736">
        <v>0</v>
      </c>
      <c r="V1736">
        <v>0</v>
      </c>
      <c r="W1736">
        <v>0</v>
      </c>
      <c r="X1736" s="1">
        <v>45473</v>
      </c>
      <c r="Y1736" s="1">
        <v>45463</v>
      </c>
      <c r="Z1736" t="s">
        <v>30</v>
      </c>
      <c r="AA1736" t="s">
        <v>104</v>
      </c>
    </row>
    <row r="1737" spans="1:27" x14ac:dyDescent="0.25">
      <c r="A1737" t="s">
        <v>62</v>
      </c>
      <c r="B1737" t="s">
        <v>55</v>
      </c>
      <c r="C1737" t="s">
        <v>27</v>
      </c>
      <c r="D1737" t="s">
        <v>4947</v>
      </c>
      <c r="E1737" t="s">
        <v>2683</v>
      </c>
      <c r="F1737" t="s">
        <v>5</v>
      </c>
      <c r="G1737" t="s">
        <v>55</v>
      </c>
      <c r="H1737">
        <v>735</v>
      </c>
      <c r="I1737" t="s">
        <v>55</v>
      </c>
      <c r="J1737">
        <v>14810000</v>
      </c>
      <c r="K1737">
        <v>11725000</v>
      </c>
      <c r="L1737">
        <v>0.15</v>
      </c>
      <c r="M1737" s="63">
        <v>45400</v>
      </c>
      <c r="N1737" s="63">
        <v>46480</v>
      </c>
      <c r="O1737">
        <v>1080</v>
      </c>
      <c r="P1737" t="s">
        <v>55</v>
      </c>
      <c r="Q1737">
        <v>0</v>
      </c>
      <c r="R1737">
        <v>0</v>
      </c>
      <c r="S1737">
        <v>0</v>
      </c>
      <c r="T1737">
        <v>0</v>
      </c>
      <c r="U1737">
        <v>0</v>
      </c>
      <c r="V1737">
        <v>0</v>
      </c>
      <c r="W1737">
        <v>0</v>
      </c>
      <c r="X1737" s="1">
        <v>45473</v>
      </c>
      <c r="Y1737" s="1">
        <v>44118</v>
      </c>
      <c r="Z1737" t="s">
        <v>32</v>
      </c>
      <c r="AA1737" t="s">
        <v>101</v>
      </c>
    </row>
    <row r="1738" spans="1:27" x14ac:dyDescent="0.25">
      <c r="A1738" t="s">
        <v>9338</v>
      </c>
      <c r="B1738" t="s">
        <v>55</v>
      </c>
      <c r="C1738" t="s">
        <v>27</v>
      </c>
      <c r="D1738" t="s">
        <v>4947</v>
      </c>
      <c r="E1738" t="s">
        <v>2683</v>
      </c>
      <c r="F1738" t="s">
        <v>5</v>
      </c>
      <c r="G1738" t="s">
        <v>55</v>
      </c>
      <c r="H1738">
        <v>681</v>
      </c>
      <c r="I1738" t="s">
        <v>55</v>
      </c>
      <c r="J1738">
        <v>7350000</v>
      </c>
      <c r="K1738">
        <v>5554387.8899999997</v>
      </c>
      <c r="L1738">
        <v>0.14000000000000001</v>
      </c>
      <c r="M1738" s="63">
        <v>45415</v>
      </c>
      <c r="N1738" s="63">
        <v>45775</v>
      </c>
      <c r="O1738">
        <v>360</v>
      </c>
      <c r="P1738" t="s">
        <v>55</v>
      </c>
      <c r="Q1738">
        <v>0</v>
      </c>
      <c r="R1738">
        <v>0</v>
      </c>
      <c r="S1738">
        <v>0</v>
      </c>
      <c r="T1738">
        <v>0</v>
      </c>
      <c r="U1738">
        <v>0</v>
      </c>
      <c r="V1738">
        <v>0</v>
      </c>
      <c r="W1738">
        <v>0</v>
      </c>
      <c r="X1738" s="1">
        <v>45473</v>
      </c>
      <c r="Y1738" s="1">
        <v>45415</v>
      </c>
      <c r="Z1738" t="s">
        <v>32</v>
      </c>
      <c r="AA1738" t="s">
        <v>99</v>
      </c>
    </row>
    <row r="1739" spans="1:27" x14ac:dyDescent="0.25">
      <c r="A1739" t="s">
        <v>81</v>
      </c>
      <c r="B1739" t="s">
        <v>55</v>
      </c>
      <c r="C1739" t="s">
        <v>27</v>
      </c>
      <c r="D1739" t="s">
        <v>4947</v>
      </c>
      <c r="E1739" t="s">
        <v>2683</v>
      </c>
      <c r="F1739" t="s">
        <v>3</v>
      </c>
      <c r="G1739" t="s">
        <v>55</v>
      </c>
      <c r="H1739">
        <v>711</v>
      </c>
      <c r="I1739" t="s">
        <v>55</v>
      </c>
      <c r="J1739">
        <v>13925000</v>
      </c>
      <c r="K1739">
        <v>11151200.75</v>
      </c>
      <c r="L1739">
        <v>0.14000000000000001</v>
      </c>
      <c r="M1739" s="63">
        <v>45210</v>
      </c>
      <c r="N1739" s="63">
        <v>45750</v>
      </c>
      <c r="O1739">
        <v>540</v>
      </c>
      <c r="P1739" t="s">
        <v>55</v>
      </c>
      <c r="Q1739">
        <v>0</v>
      </c>
      <c r="R1739">
        <v>0</v>
      </c>
      <c r="S1739">
        <v>0</v>
      </c>
      <c r="T1739">
        <v>0</v>
      </c>
      <c r="U1739">
        <v>0</v>
      </c>
      <c r="V1739">
        <v>0</v>
      </c>
      <c r="W1739">
        <v>0</v>
      </c>
      <c r="X1739" s="1">
        <v>45473</v>
      </c>
      <c r="Y1739" s="1">
        <v>44625</v>
      </c>
      <c r="Z1739" t="s">
        <v>32</v>
      </c>
      <c r="AA1739" t="s">
        <v>101</v>
      </c>
    </row>
    <row r="1740" spans="1:27" x14ac:dyDescent="0.25">
      <c r="A1740" t="s">
        <v>78</v>
      </c>
      <c r="B1740" t="s">
        <v>55</v>
      </c>
      <c r="C1740" t="s">
        <v>27</v>
      </c>
      <c r="D1740" t="s">
        <v>4947</v>
      </c>
      <c r="E1740" t="s">
        <v>2683</v>
      </c>
      <c r="F1740" t="s">
        <v>5</v>
      </c>
      <c r="G1740" t="s">
        <v>55</v>
      </c>
      <c r="H1740">
        <v>716</v>
      </c>
      <c r="I1740" t="s">
        <v>55</v>
      </c>
      <c r="J1740">
        <v>12683000</v>
      </c>
      <c r="K1740">
        <v>8888513</v>
      </c>
      <c r="L1740">
        <v>0.14499999999999999</v>
      </c>
      <c r="M1740" s="63">
        <v>45220</v>
      </c>
      <c r="N1740" s="63">
        <v>45760</v>
      </c>
      <c r="O1740">
        <v>540</v>
      </c>
      <c r="P1740" t="s">
        <v>55</v>
      </c>
      <c r="Q1740">
        <v>0</v>
      </c>
      <c r="R1740">
        <v>0</v>
      </c>
      <c r="S1740">
        <v>0</v>
      </c>
      <c r="T1740">
        <v>0</v>
      </c>
      <c r="U1740">
        <v>0</v>
      </c>
      <c r="V1740">
        <v>0</v>
      </c>
      <c r="W1740">
        <v>0</v>
      </c>
      <c r="X1740" s="1">
        <v>45473</v>
      </c>
      <c r="Y1740" s="1">
        <v>44324</v>
      </c>
      <c r="Z1740" t="s">
        <v>32</v>
      </c>
      <c r="AA1740" t="s">
        <v>100</v>
      </c>
    </row>
    <row r="1741" spans="1:27" x14ac:dyDescent="0.25">
      <c r="A1741" t="s">
        <v>2682</v>
      </c>
      <c r="B1741" t="s">
        <v>55</v>
      </c>
      <c r="C1741" t="s">
        <v>27</v>
      </c>
      <c r="D1741" t="s">
        <v>4947</v>
      </c>
      <c r="E1741" t="s">
        <v>2683</v>
      </c>
      <c r="F1741" t="s">
        <v>5</v>
      </c>
      <c r="G1741" t="s">
        <v>55</v>
      </c>
      <c r="H1741">
        <v>810</v>
      </c>
      <c r="I1741" t="s">
        <v>55</v>
      </c>
      <c r="J1741">
        <v>9500000</v>
      </c>
      <c r="K1741">
        <v>7958762.6100000003</v>
      </c>
      <c r="L1741">
        <v>0.13500000000000001</v>
      </c>
      <c r="M1741" s="63">
        <v>45236</v>
      </c>
      <c r="N1741" s="63">
        <v>46316</v>
      </c>
      <c r="O1741">
        <v>1080</v>
      </c>
      <c r="P1741" t="s">
        <v>55</v>
      </c>
      <c r="Q1741">
        <v>0</v>
      </c>
      <c r="R1741">
        <v>0</v>
      </c>
      <c r="S1741">
        <v>0</v>
      </c>
      <c r="T1741">
        <v>0</v>
      </c>
      <c r="U1741">
        <v>0</v>
      </c>
      <c r="V1741">
        <v>0</v>
      </c>
      <c r="W1741">
        <v>0</v>
      </c>
      <c r="X1741" s="1">
        <v>45473</v>
      </c>
      <c r="Y1741" s="1">
        <v>43894</v>
      </c>
      <c r="Z1741" t="s">
        <v>32</v>
      </c>
      <c r="AA1741" t="s">
        <v>100</v>
      </c>
    </row>
    <row r="1742" spans="1:27" x14ac:dyDescent="0.25">
      <c r="A1742" t="s">
        <v>2686</v>
      </c>
      <c r="B1742" t="s">
        <v>55</v>
      </c>
      <c r="C1742" t="s">
        <v>27</v>
      </c>
      <c r="D1742" t="s">
        <v>4947</v>
      </c>
      <c r="E1742" t="s">
        <v>2683</v>
      </c>
      <c r="F1742" t="s">
        <v>3</v>
      </c>
      <c r="G1742" t="s">
        <v>55</v>
      </c>
      <c r="H1742">
        <v>695</v>
      </c>
      <c r="I1742" t="s">
        <v>55</v>
      </c>
      <c r="J1742">
        <v>11200000</v>
      </c>
      <c r="K1742">
        <v>8927834.1699999999</v>
      </c>
      <c r="L1742">
        <v>0.13250000000000001</v>
      </c>
      <c r="M1742" s="63">
        <v>45228</v>
      </c>
      <c r="N1742" s="63">
        <v>45768</v>
      </c>
      <c r="O1742">
        <v>540</v>
      </c>
      <c r="P1742" t="s">
        <v>55</v>
      </c>
      <c r="Q1742">
        <v>0</v>
      </c>
      <c r="R1742">
        <v>0</v>
      </c>
      <c r="S1742">
        <v>0</v>
      </c>
      <c r="T1742">
        <v>0</v>
      </c>
      <c r="U1742">
        <v>0</v>
      </c>
      <c r="V1742">
        <v>0</v>
      </c>
      <c r="W1742">
        <v>0</v>
      </c>
      <c r="X1742" s="1">
        <v>45473</v>
      </c>
      <c r="Y1742" s="1">
        <v>44604</v>
      </c>
      <c r="Z1742" t="s">
        <v>32</v>
      </c>
      <c r="AA1742" t="s">
        <v>99</v>
      </c>
    </row>
    <row r="1743" spans="1:27" x14ac:dyDescent="0.25">
      <c r="A1743" t="s">
        <v>2685</v>
      </c>
      <c r="B1743" t="s">
        <v>55</v>
      </c>
      <c r="C1743" t="s">
        <v>27</v>
      </c>
      <c r="D1743" t="s">
        <v>4947</v>
      </c>
      <c r="E1743" t="s">
        <v>2683</v>
      </c>
      <c r="F1743" t="s">
        <v>5</v>
      </c>
      <c r="G1743" t="s">
        <v>55</v>
      </c>
      <c r="H1743">
        <v>861</v>
      </c>
      <c r="I1743" t="s">
        <v>55</v>
      </c>
      <c r="J1743">
        <v>4750000</v>
      </c>
      <c r="K1743">
        <v>4287316</v>
      </c>
      <c r="L1743">
        <v>0.14499999999999999</v>
      </c>
      <c r="M1743" s="63">
        <v>45156</v>
      </c>
      <c r="N1743" s="63">
        <v>45696</v>
      </c>
      <c r="O1743">
        <v>540</v>
      </c>
      <c r="P1743" t="s">
        <v>55</v>
      </c>
      <c r="Q1743">
        <v>0</v>
      </c>
      <c r="R1743">
        <v>0</v>
      </c>
      <c r="S1743">
        <v>0</v>
      </c>
      <c r="T1743">
        <v>0</v>
      </c>
      <c r="U1743">
        <v>0</v>
      </c>
      <c r="V1743">
        <v>0</v>
      </c>
      <c r="W1743">
        <v>0</v>
      </c>
      <c r="X1743" s="1">
        <v>45473</v>
      </c>
      <c r="Y1743" s="1">
        <v>45156</v>
      </c>
      <c r="Z1743" t="s">
        <v>32</v>
      </c>
      <c r="AA1743" t="s">
        <v>103</v>
      </c>
    </row>
    <row r="1744" spans="1:27" x14ac:dyDescent="0.25">
      <c r="A1744" t="s">
        <v>82</v>
      </c>
      <c r="B1744" t="s">
        <v>55</v>
      </c>
      <c r="C1744" t="s">
        <v>27</v>
      </c>
      <c r="D1744" t="s">
        <v>4947</v>
      </c>
      <c r="E1744" t="s">
        <v>2683</v>
      </c>
      <c r="F1744" t="s">
        <v>5</v>
      </c>
      <c r="G1744" t="s">
        <v>55</v>
      </c>
      <c r="H1744">
        <v>701</v>
      </c>
      <c r="I1744" t="s">
        <v>55</v>
      </c>
      <c r="J1744">
        <v>11360000</v>
      </c>
      <c r="K1744">
        <v>8185662.5099999998</v>
      </c>
      <c r="L1744">
        <v>0.1275</v>
      </c>
      <c r="M1744" s="63">
        <v>45208</v>
      </c>
      <c r="N1744" s="63">
        <v>45568</v>
      </c>
      <c r="O1744">
        <v>360</v>
      </c>
      <c r="P1744" t="s">
        <v>55</v>
      </c>
      <c r="Q1744">
        <v>0</v>
      </c>
      <c r="R1744">
        <v>0</v>
      </c>
      <c r="S1744">
        <v>0</v>
      </c>
      <c r="T1744">
        <v>0</v>
      </c>
      <c r="U1744">
        <v>0</v>
      </c>
      <c r="V1744">
        <v>0</v>
      </c>
      <c r="W1744">
        <v>0</v>
      </c>
      <c r="X1744" s="1">
        <v>45473</v>
      </c>
      <c r="Y1744" s="1">
        <v>44617</v>
      </c>
      <c r="Z1744" t="s">
        <v>32</v>
      </c>
      <c r="AA1744" t="s">
        <v>104</v>
      </c>
    </row>
    <row r="1745" spans="1:27" x14ac:dyDescent="0.25">
      <c r="A1745" t="s">
        <v>4948</v>
      </c>
      <c r="B1745" t="s">
        <v>55</v>
      </c>
      <c r="C1745" t="s">
        <v>27</v>
      </c>
      <c r="D1745" t="s">
        <v>4947</v>
      </c>
      <c r="E1745" t="s">
        <v>2683</v>
      </c>
      <c r="F1745" t="s">
        <v>3</v>
      </c>
      <c r="G1745" t="s">
        <v>55</v>
      </c>
      <c r="H1745">
        <v>670</v>
      </c>
      <c r="I1745" t="s">
        <v>55</v>
      </c>
      <c r="J1745">
        <v>5500000</v>
      </c>
      <c r="K1745">
        <v>4450000</v>
      </c>
      <c r="L1745">
        <v>0.14699999999999999</v>
      </c>
      <c r="M1745" s="63">
        <v>45435</v>
      </c>
      <c r="N1745" s="63">
        <v>45795</v>
      </c>
      <c r="O1745">
        <v>360</v>
      </c>
      <c r="P1745" t="s">
        <v>55</v>
      </c>
      <c r="Q1745">
        <v>0</v>
      </c>
      <c r="R1745">
        <v>0</v>
      </c>
      <c r="S1745">
        <v>0</v>
      </c>
      <c r="T1745">
        <v>0</v>
      </c>
      <c r="U1745">
        <v>0</v>
      </c>
      <c r="V1745">
        <v>0</v>
      </c>
      <c r="W1745">
        <v>0</v>
      </c>
      <c r="X1745" s="1">
        <v>45473</v>
      </c>
      <c r="Y1745" s="1">
        <v>45339</v>
      </c>
      <c r="Z1745" t="s">
        <v>32</v>
      </c>
      <c r="AA1745" t="s">
        <v>99</v>
      </c>
    </row>
    <row r="1746" spans="1:27" x14ac:dyDescent="0.25">
      <c r="A1746" t="s">
        <v>2687</v>
      </c>
      <c r="B1746" t="s">
        <v>55</v>
      </c>
      <c r="C1746" t="s">
        <v>27</v>
      </c>
      <c r="D1746" t="s">
        <v>4947</v>
      </c>
      <c r="E1746" t="s">
        <v>2683</v>
      </c>
      <c r="F1746" t="s">
        <v>5</v>
      </c>
      <c r="G1746" t="s">
        <v>55</v>
      </c>
      <c r="H1746">
        <v>691</v>
      </c>
      <c r="I1746" t="s">
        <v>55</v>
      </c>
      <c r="J1746">
        <v>8825000</v>
      </c>
      <c r="K1746">
        <v>6608295</v>
      </c>
      <c r="L1746">
        <v>0.1275</v>
      </c>
      <c r="M1746" s="63">
        <v>45243</v>
      </c>
      <c r="N1746" s="63">
        <v>45783</v>
      </c>
      <c r="O1746">
        <v>540</v>
      </c>
      <c r="P1746" t="s">
        <v>55</v>
      </c>
      <c r="Q1746">
        <v>0</v>
      </c>
      <c r="R1746">
        <v>0</v>
      </c>
      <c r="S1746">
        <v>0</v>
      </c>
      <c r="T1746">
        <v>0</v>
      </c>
      <c r="U1746">
        <v>0</v>
      </c>
      <c r="V1746">
        <v>0</v>
      </c>
      <c r="W1746">
        <v>0</v>
      </c>
      <c r="X1746" s="1">
        <v>45473</v>
      </c>
      <c r="Y1746" s="1">
        <v>44819</v>
      </c>
      <c r="Z1746" t="s">
        <v>32</v>
      </c>
      <c r="AA1746" t="s">
        <v>102</v>
      </c>
    </row>
    <row r="1747" spans="1:27" x14ac:dyDescent="0.25">
      <c r="A1747" t="s">
        <v>2684</v>
      </c>
      <c r="B1747" t="s">
        <v>55</v>
      </c>
      <c r="C1747" t="s">
        <v>27</v>
      </c>
      <c r="D1747" t="s">
        <v>4947</v>
      </c>
      <c r="E1747" t="s">
        <v>2683</v>
      </c>
      <c r="F1747" t="s">
        <v>3</v>
      </c>
      <c r="G1747" t="s">
        <v>55</v>
      </c>
      <c r="H1747">
        <v>736</v>
      </c>
      <c r="I1747" t="s">
        <v>55</v>
      </c>
      <c r="J1747">
        <v>7500000</v>
      </c>
      <c r="K1747">
        <v>6732298</v>
      </c>
      <c r="L1747">
        <v>0.13500000000000001</v>
      </c>
      <c r="M1747" s="63">
        <v>45157</v>
      </c>
      <c r="N1747" s="63">
        <v>45877</v>
      </c>
      <c r="O1747">
        <v>720</v>
      </c>
      <c r="P1747" t="s">
        <v>55</v>
      </c>
      <c r="Q1747">
        <v>0</v>
      </c>
      <c r="R1747">
        <v>0</v>
      </c>
      <c r="S1747">
        <v>0</v>
      </c>
      <c r="T1747">
        <v>0</v>
      </c>
      <c r="U1747">
        <v>0</v>
      </c>
      <c r="V1747">
        <v>0</v>
      </c>
      <c r="W1747">
        <v>0</v>
      </c>
      <c r="X1747" s="1">
        <v>45473</v>
      </c>
      <c r="Y1747" s="1">
        <v>44566</v>
      </c>
      <c r="Z1747" t="s">
        <v>32</v>
      </c>
      <c r="AA1747" t="s">
        <v>101</v>
      </c>
    </row>
    <row r="1748" spans="1:27" x14ac:dyDescent="0.25">
      <c r="A1748" t="s">
        <v>74</v>
      </c>
      <c r="B1748" t="s">
        <v>55</v>
      </c>
      <c r="C1748" t="s">
        <v>27</v>
      </c>
      <c r="D1748" t="s">
        <v>4947</v>
      </c>
      <c r="E1748" t="s">
        <v>2683</v>
      </c>
      <c r="F1748" t="s">
        <v>3</v>
      </c>
      <c r="G1748" t="s">
        <v>55</v>
      </c>
      <c r="H1748">
        <v>705</v>
      </c>
      <c r="I1748" t="s">
        <v>55</v>
      </c>
      <c r="J1748">
        <v>14200000</v>
      </c>
      <c r="K1748">
        <v>10961829</v>
      </c>
      <c r="L1748">
        <v>0.1225</v>
      </c>
      <c r="M1748" s="63">
        <v>44817</v>
      </c>
      <c r="N1748" s="63">
        <v>45537</v>
      </c>
      <c r="O1748">
        <v>720</v>
      </c>
      <c r="P1748" t="s">
        <v>55</v>
      </c>
      <c r="Q1748">
        <v>0</v>
      </c>
      <c r="R1748">
        <v>0</v>
      </c>
      <c r="S1748">
        <v>0</v>
      </c>
      <c r="T1748">
        <v>0</v>
      </c>
      <c r="U1748">
        <v>0</v>
      </c>
      <c r="V1748">
        <v>0</v>
      </c>
      <c r="W1748">
        <v>0</v>
      </c>
      <c r="X1748" s="1">
        <v>45473</v>
      </c>
      <c r="Y1748" s="1">
        <v>44376</v>
      </c>
      <c r="Z1748" t="s">
        <v>32</v>
      </c>
      <c r="AA1748" t="s">
        <v>99</v>
      </c>
    </row>
    <row r="1749" spans="1:27" x14ac:dyDescent="0.25">
      <c r="A1749" t="s">
        <v>2778</v>
      </c>
      <c r="B1749" t="s">
        <v>3559</v>
      </c>
      <c r="C1749" t="s">
        <v>27</v>
      </c>
      <c r="D1749" t="s">
        <v>35</v>
      </c>
      <c r="E1749" t="s">
        <v>155</v>
      </c>
      <c r="F1749" t="s">
        <v>4</v>
      </c>
      <c r="G1749" t="s">
        <v>12</v>
      </c>
      <c r="H1749">
        <v>774</v>
      </c>
      <c r="I1749" t="s">
        <v>5851</v>
      </c>
      <c r="J1749">
        <v>260000</v>
      </c>
      <c r="K1749">
        <v>13594.48</v>
      </c>
      <c r="L1749">
        <v>0.26950000000000002</v>
      </c>
      <c r="M1749" s="63">
        <v>45463</v>
      </c>
      <c r="N1749" s="63">
        <v>45508</v>
      </c>
      <c r="O1749">
        <v>45</v>
      </c>
      <c r="P1749" t="s">
        <v>8799</v>
      </c>
      <c r="Q1749">
        <v>0</v>
      </c>
      <c r="R1749">
        <v>0</v>
      </c>
      <c r="S1749">
        <v>0</v>
      </c>
      <c r="T1749">
        <v>0</v>
      </c>
      <c r="U1749">
        <v>0</v>
      </c>
      <c r="V1749">
        <v>0</v>
      </c>
      <c r="W1749">
        <v>0</v>
      </c>
      <c r="X1749" s="1">
        <v>45473</v>
      </c>
      <c r="Y1749" s="1">
        <v>43549</v>
      </c>
      <c r="Z1749" t="s">
        <v>35</v>
      </c>
      <c r="AA1749" t="s">
        <v>99</v>
      </c>
    </row>
    <row r="1750" spans="1:27" x14ac:dyDescent="0.25">
      <c r="A1750" t="s">
        <v>2778</v>
      </c>
      <c r="B1750" t="s">
        <v>4087</v>
      </c>
      <c r="C1750" t="s">
        <v>27</v>
      </c>
      <c r="D1750" t="s">
        <v>35</v>
      </c>
      <c r="E1750" t="s">
        <v>155</v>
      </c>
      <c r="F1750" t="s">
        <v>4</v>
      </c>
      <c r="G1750" t="s">
        <v>9</v>
      </c>
      <c r="H1750">
        <v>774</v>
      </c>
      <c r="I1750" t="s">
        <v>8984</v>
      </c>
      <c r="J1750">
        <v>260000</v>
      </c>
      <c r="K1750">
        <v>22985.33</v>
      </c>
      <c r="L1750">
        <v>0.26950000000000002</v>
      </c>
      <c r="M1750" s="63">
        <v>45456</v>
      </c>
      <c r="N1750" s="63">
        <v>45501</v>
      </c>
      <c r="O1750">
        <v>45</v>
      </c>
      <c r="P1750" t="s">
        <v>8799</v>
      </c>
      <c r="Q1750">
        <v>0</v>
      </c>
      <c r="R1750">
        <v>0</v>
      </c>
      <c r="S1750">
        <v>0</v>
      </c>
      <c r="T1750">
        <v>0</v>
      </c>
      <c r="U1750">
        <v>0</v>
      </c>
      <c r="V1750">
        <v>0</v>
      </c>
      <c r="W1750">
        <v>0</v>
      </c>
      <c r="X1750" s="1">
        <v>45473</v>
      </c>
      <c r="Y1750" s="1">
        <v>44628</v>
      </c>
      <c r="Z1750" t="s">
        <v>35</v>
      </c>
      <c r="AA1750" t="s">
        <v>99</v>
      </c>
    </row>
    <row r="1751" spans="1:27" x14ac:dyDescent="0.25">
      <c r="A1751" t="s">
        <v>2778</v>
      </c>
      <c r="B1751" t="s">
        <v>4086</v>
      </c>
      <c r="C1751" t="s">
        <v>27</v>
      </c>
      <c r="D1751" t="s">
        <v>35</v>
      </c>
      <c r="E1751" t="s">
        <v>155</v>
      </c>
      <c r="F1751" t="s">
        <v>4</v>
      </c>
      <c r="G1751" t="s">
        <v>13</v>
      </c>
      <c r="H1751">
        <v>774</v>
      </c>
      <c r="I1751" t="s">
        <v>5877</v>
      </c>
      <c r="J1751">
        <v>260000</v>
      </c>
      <c r="K1751">
        <v>27248.17</v>
      </c>
      <c r="L1751">
        <v>0.26950000000000002</v>
      </c>
      <c r="M1751" s="63">
        <v>45460</v>
      </c>
      <c r="N1751" s="63">
        <v>45505</v>
      </c>
      <c r="O1751">
        <v>45</v>
      </c>
      <c r="P1751" t="s">
        <v>8799</v>
      </c>
      <c r="Q1751">
        <v>0</v>
      </c>
      <c r="R1751">
        <v>0</v>
      </c>
      <c r="S1751">
        <v>0</v>
      </c>
      <c r="T1751">
        <v>0</v>
      </c>
      <c r="U1751">
        <v>0</v>
      </c>
      <c r="V1751">
        <v>0</v>
      </c>
      <c r="W1751">
        <v>0</v>
      </c>
      <c r="X1751" s="1">
        <v>45473</v>
      </c>
      <c r="Y1751" s="1">
        <v>43549</v>
      </c>
      <c r="Z1751" t="s">
        <v>35</v>
      </c>
      <c r="AA1751" t="s">
        <v>99</v>
      </c>
    </row>
    <row r="1752" spans="1:27" x14ac:dyDescent="0.25">
      <c r="A1752" t="s">
        <v>2778</v>
      </c>
      <c r="B1752" t="s">
        <v>4084</v>
      </c>
      <c r="C1752" t="s">
        <v>27</v>
      </c>
      <c r="D1752" t="s">
        <v>35</v>
      </c>
      <c r="E1752" t="s">
        <v>155</v>
      </c>
      <c r="F1752" t="s">
        <v>4</v>
      </c>
      <c r="G1752" t="s">
        <v>12</v>
      </c>
      <c r="H1752">
        <v>774</v>
      </c>
      <c r="I1752" t="s">
        <v>5878</v>
      </c>
      <c r="J1752">
        <v>260000</v>
      </c>
      <c r="K1752">
        <v>18075.22</v>
      </c>
      <c r="L1752">
        <v>0.26950000000000002</v>
      </c>
      <c r="M1752" s="63">
        <v>45460</v>
      </c>
      <c r="N1752" s="63">
        <v>45505</v>
      </c>
      <c r="O1752">
        <v>45</v>
      </c>
      <c r="P1752" t="s">
        <v>8799</v>
      </c>
      <c r="Q1752">
        <v>0</v>
      </c>
      <c r="R1752">
        <v>0</v>
      </c>
      <c r="S1752">
        <v>0</v>
      </c>
      <c r="T1752">
        <v>0</v>
      </c>
      <c r="U1752">
        <v>0</v>
      </c>
      <c r="V1752">
        <v>0</v>
      </c>
      <c r="W1752">
        <v>0</v>
      </c>
      <c r="X1752" s="1">
        <v>45473</v>
      </c>
      <c r="Y1752" s="1">
        <v>43549</v>
      </c>
      <c r="Z1752" t="s">
        <v>35</v>
      </c>
      <c r="AA1752" t="s">
        <v>99</v>
      </c>
    </row>
    <row r="1753" spans="1:27" x14ac:dyDescent="0.25">
      <c r="A1753" t="s">
        <v>2778</v>
      </c>
      <c r="B1753" t="s">
        <v>4088</v>
      </c>
      <c r="C1753" t="s">
        <v>27</v>
      </c>
      <c r="D1753" t="s">
        <v>35</v>
      </c>
      <c r="E1753" t="s">
        <v>155</v>
      </c>
      <c r="F1753" t="s">
        <v>4</v>
      </c>
      <c r="G1753" t="s">
        <v>9</v>
      </c>
      <c r="H1753">
        <v>774</v>
      </c>
      <c r="I1753" t="s">
        <v>5878</v>
      </c>
      <c r="J1753">
        <v>260000</v>
      </c>
      <c r="K1753">
        <v>7116.32</v>
      </c>
      <c r="L1753">
        <v>0.26950000000000002</v>
      </c>
      <c r="M1753" s="63">
        <v>45453</v>
      </c>
      <c r="N1753" s="63">
        <v>45498</v>
      </c>
      <c r="O1753">
        <v>45</v>
      </c>
      <c r="P1753" t="s">
        <v>8799</v>
      </c>
      <c r="Q1753">
        <v>0</v>
      </c>
      <c r="R1753">
        <v>0</v>
      </c>
      <c r="S1753">
        <v>0</v>
      </c>
      <c r="T1753">
        <v>0</v>
      </c>
      <c r="U1753">
        <v>0</v>
      </c>
      <c r="V1753">
        <v>0</v>
      </c>
      <c r="W1753">
        <v>0</v>
      </c>
      <c r="X1753" s="1">
        <v>45473</v>
      </c>
      <c r="Y1753" s="1">
        <v>43549</v>
      </c>
      <c r="Z1753" t="s">
        <v>35</v>
      </c>
      <c r="AA1753" t="s">
        <v>99</v>
      </c>
    </row>
    <row r="1754" spans="1:27" x14ac:dyDescent="0.25">
      <c r="A1754" t="s">
        <v>2778</v>
      </c>
      <c r="B1754" t="s">
        <v>4085</v>
      </c>
      <c r="C1754" t="s">
        <v>27</v>
      </c>
      <c r="D1754" t="s">
        <v>35</v>
      </c>
      <c r="E1754" t="s">
        <v>155</v>
      </c>
      <c r="F1754" t="s">
        <v>4</v>
      </c>
      <c r="G1754" t="s">
        <v>12</v>
      </c>
      <c r="H1754">
        <v>774</v>
      </c>
      <c r="I1754" t="s">
        <v>5880</v>
      </c>
      <c r="J1754">
        <v>260000</v>
      </c>
      <c r="K1754">
        <v>37278.35</v>
      </c>
      <c r="L1754">
        <v>0.26950000000000002</v>
      </c>
      <c r="M1754" s="63">
        <v>45449</v>
      </c>
      <c r="N1754" s="63">
        <v>45494</v>
      </c>
      <c r="O1754">
        <v>45</v>
      </c>
      <c r="P1754" t="s">
        <v>8799</v>
      </c>
      <c r="Q1754">
        <v>0</v>
      </c>
      <c r="R1754">
        <v>0</v>
      </c>
      <c r="S1754">
        <v>0</v>
      </c>
      <c r="T1754">
        <v>0</v>
      </c>
      <c r="U1754">
        <v>0</v>
      </c>
      <c r="V1754">
        <v>0</v>
      </c>
      <c r="W1754">
        <v>0</v>
      </c>
      <c r="X1754" s="1">
        <v>45473</v>
      </c>
      <c r="Y1754" s="1">
        <v>43549</v>
      </c>
      <c r="Z1754" t="s">
        <v>35</v>
      </c>
      <c r="AA1754" t="s">
        <v>99</v>
      </c>
    </row>
    <row r="1755" spans="1:27" x14ac:dyDescent="0.25">
      <c r="A1755" t="s">
        <v>2778</v>
      </c>
      <c r="B1755" t="s">
        <v>4083</v>
      </c>
      <c r="C1755" t="s">
        <v>27</v>
      </c>
      <c r="D1755" t="s">
        <v>35</v>
      </c>
      <c r="E1755" t="s">
        <v>155</v>
      </c>
      <c r="F1755" t="s">
        <v>4</v>
      </c>
      <c r="G1755" t="s">
        <v>7</v>
      </c>
      <c r="H1755">
        <v>774</v>
      </c>
      <c r="I1755" t="s">
        <v>5878</v>
      </c>
      <c r="J1755">
        <v>260000</v>
      </c>
      <c r="K1755">
        <v>93267.6</v>
      </c>
      <c r="L1755">
        <v>0.26950000000000002</v>
      </c>
      <c r="M1755" s="63">
        <v>45467</v>
      </c>
      <c r="N1755" s="63">
        <v>45512</v>
      </c>
      <c r="O1755">
        <v>45</v>
      </c>
      <c r="P1755" t="s">
        <v>8799</v>
      </c>
      <c r="Q1755">
        <v>0</v>
      </c>
      <c r="R1755">
        <v>0</v>
      </c>
      <c r="S1755">
        <v>0</v>
      </c>
      <c r="T1755">
        <v>0</v>
      </c>
      <c r="U1755">
        <v>0</v>
      </c>
      <c r="V1755">
        <v>0</v>
      </c>
      <c r="W1755">
        <v>0</v>
      </c>
      <c r="X1755" s="1">
        <v>45473</v>
      </c>
      <c r="Y1755" s="1">
        <v>43549</v>
      </c>
      <c r="Z1755" t="s">
        <v>35</v>
      </c>
      <c r="AA1755" t="s">
        <v>99</v>
      </c>
    </row>
    <row r="1756" spans="1:27" x14ac:dyDescent="0.25">
      <c r="A1756" t="s">
        <v>2778</v>
      </c>
      <c r="B1756" t="s">
        <v>9184</v>
      </c>
      <c r="C1756" t="s">
        <v>27</v>
      </c>
      <c r="D1756" t="s">
        <v>35</v>
      </c>
      <c r="E1756" t="s">
        <v>155</v>
      </c>
      <c r="F1756" t="s">
        <v>4</v>
      </c>
      <c r="G1756" t="s">
        <v>9</v>
      </c>
      <c r="H1756">
        <v>774</v>
      </c>
      <c r="I1756" t="s">
        <v>5798</v>
      </c>
      <c r="J1756">
        <v>260000</v>
      </c>
      <c r="K1756">
        <v>31052.84</v>
      </c>
      <c r="L1756">
        <v>0.26950000000000002</v>
      </c>
      <c r="M1756" s="63">
        <v>45446</v>
      </c>
      <c r="N1756" s="63">
        <v>45491</v>
      </c>
      <c r="O1756">
        <v>45</v>
      </c>
      <c r="P1756" t="s">
        <v>8799</v>
      </c>
      <c r="Q1756">
        <v>0</v>
      </c>
      <c r="R1756">
        <v>0</v>
      </c>
      <c r="S1756">
        <v>0</v>
      </c>
      <c r="T1756">
        <v>0</v>
      </c>
      <c r="U1756">
        <v>0</v>
      </c>
      <c r="V1756">
        <v>0</v>
      </c>
      <c r="W1756">
        <v>0</v>
      </c>
      <c r="X1756" s="1">
        <v>45473</v>
      </c>
      <c r="Y1756" s="1">
        <v>45238</v>
      </c>
      <c r="Z1756" t="s">
        <v>35</v>
      </c>
      <c r="AA1756" t="s">
        <v>99</v>
      </c>
    </row>
    <row r="1757" spans="1:27" x14ac:dyDescent="0.25">
      <c r="A1757" t="s">
        <v>2828</v>
      </c>
      <c r="B1757" t="s">
        <v>4210</v>
      </c>
      <c r="C1757" t="s">
        <v>27</v>
      </c>
      <c r="D1757" t="s">
        <v>35</v>
      </c>
      <c r="E1757" t="s">
        <v>155</v>
      </c>
      <c r="F1757" t="s">
        <v>8</v>
      </c>
      <c r="G1757" t="s">
        <v>12</v>
      </c>
      <c r="H1757">
        <v>685</v>
      </c>
      <c r="I1757" t="s">
        <v>5849</v>
      </c>
      <c r="J1757">
        <v>20000</v>
      </c>
      <c r="K1757">
        <v>18168.48</v>
      </c>
      <c r="L1757">
        <v>0.26950000000000002</v>
      </c>
      <c r="M1757" s="63">
        <v>45325</v>
      </c>
      <c r="N1757" s="63">
        <v>45355</v>
      </c>
      <c r="O1757">
        <v>30</v>
      </c>
      <c r="P1757" t="s">
        <v>8799</v>
      </c>
      <c r="Q1757">
        <v>16817.02</v>
      </c>
      <c r="R1757">
        <v>0</v>
      </c>
      <c r="S1757">
        <v>0</v>
      </c>
      <c r="T1757">
        <v>0</v>
      </c>
      <c r="U1757">
        <v>0</v>
      </c>
      <c r="V1757">
        <v>0</v>
      </c>
      <c r="W1757">
        <v>16817.02</v>
      </c>
      <c r="X1757" s="1">
        <v>45473</v>
      </c>
      <c r="Y1757" s="1">
        <v>43635</v>
      </c>
      <c r="Z1757" t="s">
        <v>35</v>
      </c>
      <c r="AA1757" t="s">
        <v>103</v>
      </c>
    </row>
    <row r="1758" spans="1:27" x14ac:dyDescent="0.25">
      <c r="A1758" t="s">
        <v>2770</v>
      </c>
      <c r="B1758" t="s">
        <v>4058</v>
      </c>
      <c r="C1758" t="s">
        <v>27</v>
      </c>
      <c r="D1758" t="s">
        <v>35</v>
      </c>
      <c r="E1758" t="s">
        <v>155</v>
      </c>
      <c r="F1758" t="s">
        <v>13</v>
      </c>
      <c r="G1758" t="s">
        <v>12</v>
      </c>
      <c r="H1758">
        <v>497</v>
      </c>
      <c r="I1758" t="s">
        <v>5857</v>
      </c>
      <c r="J1758">
        <v>60000</v>
      </c>
      <c r="K1758">
        <v>52093.03</v>
      </c>
      <c r="L1758">
        <v>0.26950000000000002</v>
      </c>
      <c r="M1758" s="63">
        <v>45448</v>
      </c>
      <c r="N1758" s="63">
        <v>45478</v>
      </c>
      <c r="O1758">
        <v>30</v>
      </c>
      <c r="P1758" t="s">
        <v>8799</v>
      </c>
      <c r="Q1758">
        <v>0</v>
      </c>
      <c r="R1758">
        <v>0</v>
      </c>
      <c r="S1758">
        <v>0</v>
      </c>
      <c r="T1758">
        <v>0</v>
      </c>
      <c r="U1758">
        <v>0</v>
      </c>
      <c r="V1758">
        <v>0</v>
      </c>
      <c r="W1758">
        <v>0</v>
      </c>
      <c r="X1758" s="1">
        <v>45473</v>
      </c>
      <c r="Y1758" s="1">
        <v>43530</v>
      </c>
      <c r="Z1758" t="s">
        <v>35</v>
      </c>
      <c r="AA1758" t="s">
        <v>99</v>
      </c>
    </row>
    <row r="1759" spans="1:27" x14ac:dyDescent="0.25">
      <c r="A1759" t="s">
        <v>2771</v>
      </c>
      <c r="B1759" t="s">
        <v>4060</v>
      </c>
      <c r="C1759" t="s">
        <v>27</v>
      </c>
      <c r="D1759" t="s">
        <v>35</v>
      </c>
      <c r="E1759" t="s">
        <v>155</v>
      </c>
      <c r="F1759" t="s">
        <v>17</v>
      </c>
      <c r="G1759" t="s">
        <v>7</v>
      </c>
      <c r="H1759">
        <v>691</v>
      </c>
      <c r="I1759" t="s">
        <v>5978</v>
      </c>
      <c r="J1759">
        <v>170000</v>
      </c>
      <c r="K1759">
        <v>2150.9899999999998</v>
      </c>
      <c r="L1759">
        <v>0.26950000000000002</v>
      </c>
      <c r="M1759" s="63">
        <v>45456</v>
      </c>
      <c r="N1759" s="63">
        <v>45501</v>
      </c>
      <c r="O1759">
        <v>45</v>
      </c>
      <c r="P1759" t="s">
        <v>8799</v>
      </c>
      <c r="Q1759">
        <v>0</v>
      </c>
      <c r="R1759">
        <v>0</v>
      </c>
      <c r="S1759">
        <v>0</v>
      </c>
      <c r="T1759">
        <v>0</v>
      </c>
      <c r="U1759">
        <v>0</v>
      </c>
      <c r="V1759">
        <v>0</v>
      </c>
      <c r="W1759">
        <v>0</v>
      </c>
      <c r="X1759" s="1">
        <v>45473</v>
      </c>
      <c r="Y1759" s="1">
        <v>43640</v>
      </c>
      <c r="Z1759" t="s">
        <v>35</v>
      </c>
      <c r="AA1759" t="s">
        <v>101</v>
      </c>
    </row>
    <row r="1760" spans="1:27" x14ac:dyDescent="0.25">
      <c r="A1760" t="s">
        <v>2771</v>
      </c>
      <c r="B1760" t="s">
        <v>4061</v>
      </c>
      <c r="C1760" t="s">
        <v>27</v>
      </c>
      <c r="D1760" t="s">
        <v>35</v>
      </c>
      <c r="E1760" t="s">
        <v>155</v>
      </c>
      <c r="F1760" t="s">
        <v>17</v>
      </c>
      <c r="G1760" t="s">
        <v>9</v>
      </c>
      <c r="H1760">
        <v>691</v>
      </c>
      <c r="I1760" t="s">
        <v>8975</v>
      </c>
      <c r="J1760">
        <v>170000</v>
      </c>
      <c r="K1760">
        <v>52014.98</v>
      </c>
      <c r="L1760">
        <v>0.26950000000000002</v>
      </c>
      <c r="M1760" s="63">
        <v>45467</v>
      </c>
      <c r="N1760" s="63">
        <v>45512</v>
      </c>
      <c r="O1760">
        <v>45</v>
      </c>
      <c r="P1760" t="s">
        <v>8799</v>
      </c>
      <c r="Q1760">
        <v>0</v>
      </c>
      <c r="R1760">
        <v>0</v>
      </c>
      <c r="S1760">
        <v>0</v>
      </c>
      <c r="T1760">
        <v>0</v>
      </c>
      <c r="U1760">
        <v>0</v>
      </c>
      <c r="V1760">
        <v>0</v>
      </c>
      <c r="W1760">
        <v>0</v>
      </c>
      <c r="X1760" s="1">
        <v>45473</v>
      </c>
      <c r="Y1760" s="1">
        <v>43640</v>
      </c>
      <c r="Z1760" t="s">
        <v>35</v>
      </c>
      <c r="AA1760" t="s">
        <v>101</v>
      </c>
    </row>
    <row r="1761" spans="1:27" x14ac:dyDescent="0.25">
      <c r="A1761" t="s">
        <v>2771</v>
      </c>
      <c r="B1761" t="s">
        <v>4063</v>
      </c>
      <c r="C1761" t="s">
        <v>27</v>
      </c>
      <c r="D1761" t="s">
        <v>35</v>
      </c>
      <c r="E1761" t="s">
        <v>155</v>
      </c>
      <c r="F1761" t="s">
        <v>17</v>
      </c>
      <c r="G1761" t="s">
        <v>14</v>
      </c>
      <c r="H1761">
        <v>691</v>
      </c>
      <c r="I1761" t="s">
        <v>8975</v>
      </c>
      <c r="J1761">
        <v>170000</v>
      </c>
      <c r="K1761">
        <v>37253.839999999997</v>
      </c>
      <c r="L1761">
        <v>0.26950000000000002</v>
      </c>
      <c r="M1761" s="63">
        <v>45441</v>
      </c>
      <c r="N1761" s="63">
        <v>45486</v>
      </c>
      <c r="O1761">
        <v>45</v>
      </c>
      <c r="P1761" t="s">
        <v>8799</v>
      </c>
      <c r="Q1761">
        <v>0</v>
      </c>
      <c r="R1761">
        <v>0</v>
      </c>
      <c r="S1761">
        <v>0</v>
      </c>
      <c r="T1761">
        <v>0</v>
      </c>
      <c r="U1761">
        <v>0</v>
      </c>
      <c r="V1761">
        <v>0</v>
      </c>
      <c r="W1761">
        <v>0</v>
      </c>
      <c r="X1761" s="1">
        <v>45473</v>
      </c>
      <c r="Y1761" s="1">
        <v>43640</v>
      </c>
      <c r="Z1761" t="s">
        <v>35</v>
      </c>
      <c r="AA1761" t="s">
        <v>101</v>
      </c>
    </row>
    <row r="1762" spans="1:27" x14ac:dyDescent="0.25">
      <c r="A1762" t="s">
        <v>2771</v>
      </c>
      <c r="B1762" t="s">
        <v>4059</v>
      </c>
      <c r="C1762" t="s">
        <v>27</v>
      </c>
      <c r="D1762" t="s">
        <v>35</v>
      </c>
      <c r="E1762" t="s">
        <v>155</v>
      </c>
      <c r="F1762" t="s">
        <v>17</v>
      </c>
      <c r="G1762" t="s">
        <v>5</v>
      </c>
      <c r="H1762">
        <v>691</v>
      </c>
      <c r="I1762" t="s">
        <v>5979</v>
      </c>
      <c r="J1762">
        <v>170000</v>
      </c>
      <c r="K1762">
        <v>25515.82</v>
      </c>
      <c r="L1762">
        <v>0.26950000000000002</v>
      </c>
      <c r="M1762" s="63">
        <v>45455</v>
      </c>
      <c r="N1762" s="63">
        <v>45500</v>
      </c>
      <c r="O1762">
        <v>45</v>
      </c>
      <c r="P1762" t="s">
        <v>8799</v>
      </c>
      <c r="Q1762">
        <v>0</v>
      </c>
      <c r="R1762">
        <v>0</v>
      </c>
      <c r="S1762">
        <v>0</v>
      </c>
      <c r="T1762">
        <v>0</v>
      </c>
      <c r="U1762">
        <v>0</v>
      </c>
      <c r="V1762">
        <v>0</v>
      </c>
      <c r="W1762">
        <v>0</v>
      </c>
      <c r="X1762" s="1">
        <v>45473</v>
      </c>
      <c r="Y1762" s="1">
        <v>43640</v>
      </c>
      <c r="Z1762" t="s">
        <v>35</v>
      </c>
      <c r="AA1762" t="s">
        <v>101</v>
      </c>
    </row>
    <row r="1763" spans="1:27" x14ac:dyDescent="0.25">
      <c r="A1763" t="s">
        <v>2771</v>
      </c>
      <c r="B1763" t="s">
        <v>4062</v>
      </c>
      <c r="C1763" t="s">
        <v>27</v>
      </c>
      <c r="D1763" t="s">
        <v>35</v>
      </c>
      <c r="E1763" t="s">
        <v>155</v>
      </c>
      <c r="F1763" t="s">
        <v>17</v>
      </c>
      <c r="G1763" t="s">
        <v>12</v>
      </c>
      <c r="H1763">
        <v>691</v>
      </c>
      <c r="I1763" t="s">
        <v>5789</v>
      </c>
      <c r="J1763">
        <v>170000</v>
      </c>
      <c r="K1763">
        <v>912.23</v>
      </c>
      <c r="L1763">
        <v>0.26950000000000002</v>
      </c>
      <c r="M1763" s="63">
        <v>45457</v>
      </c>
      <c r="N1763" s="63">
        <v>45502</v>
      </c>
      <c r="O1763">
        <v>45</v>
      </c>
      <c r="P1763" t="s">
        <v>8799</v>
      </c>
      <c r="Q1763">
        <v>0</v>
      </c>
      <c r="R1763">
        <v>0</v>
      </c>
      <c r="S1763">
        <v>0</v>
      </c>
      <c r="T1763">
        <v>0</v>
      </c>
      <c r="U1763">
        <v>0</v>
      </c>
      <c r="V1763">
        <v>0</v>
      </c>
      <c r="W1763">
        <v>0</v>
      </c>
      <c r="X1763" s="1">
        <v>45473</v>
      </c>
      <c r="Y1763" s="1">
        <v>43640</v>
      </c>
      <c r="Z1763" t="s">
        <v>35</v>
      </c>
      <c r="AA1763" t="s">
        <v>101</v>
      </c>
    </row>
    <row r="1764" spans="1:27" x14ac:dyDescent="0.25">
      <c r="A1764" t="s">
        <v>2771</v>
      </c>
      <c r="B1764" t="s">
        <v>4064</v>
      </c>
      <c r="C1764" t="s">
        <v>27</v>
      </c>
      <c r="D1764" t="s">
        <v>35</v>
      </c>
      <c r="E1764" t="s">
        <v>155</v>
      </c>
      <c r="F1764" t="s">
        <v>17</v>
      </c>
      <c r="G1764" t="s">
        <v>7</v>
      </c>
      <c r="H1764">
        <v>691</v>
      </c>
      <c r="I1764" t="s">
        <v>5744</v>
      </c>
      <c r="J1764">
        <v>170000</v>
      </c>
      <c r="K1764">
        <v>1599.18</v>
      </c>
      <c r="L1764">
        <v>0.26950000000000002</v>
      </c>
      <c r="M1764" s="63">
        <v>45445</v>
      </c>
      <c r="N1764" s="63">
        <v>45490</v>
      </c>
      <c r="O1764">
        <v>45</v>
      </c>
      <c r="P1764" t="s">
        <v>8799</v>
      </c>
      <c r="Q1764">
        <v>0</v>
      </c>
      <c r="R1764">
        <v>0</v>
      </c>
      <c r="S1764">
        <v>0</v>
      </c>
      <c r="T1764">
        <v>0</v>
      </c>
      <c r="U1764">
        <v>0</v>
      </c>
      <c r="V1764">
        <v>0</v>
      </c>
      <c r="W1764">
        <v>0</v>
      </c>
      <c r="X1764" s="1">
        <v>45473</v>
      </c>
      <c r="Y1764" s="1">
        <v>45158</v>
      </c>
      <c r="Z1764" t="s">
        <v>35</v>
      </c>
      <c r="AA1764" t="s">
        <v>101</v>
      </c>
    </row>
    <row r="1765" spans="1:27" x14ac:dyDescent="0.25">
      <c r="A1765" t="s">
        <v>2791</v>
      </c>
      <c r="B1765" t="s">
        <v>4126</v>
      </c>
      <c r="C1765" t="s">
        <v>27</v>
      </c>
      <c r="D1765" t="s">
        <v>35</v>
      </c>
      <c r="E1765" t="s">
        <v>155</v>
      </c>
      <c r="F1765" t="s">
        <v>8</v>
      </c>
      <c r="G1765" t="s">
        <v>12</v>
      </c>
      <c r="H1765">
        <v>738</v>
      </c>
      <c r="I1765" t="s">
        <v>5832</v>
      </c>
      <c r="J1765">
        <v>25000</v>
      </c>
      <c r="K1765">
        <v>2542.7600000000002</v>
      </c>
      <c r="L1765">
        <v>0.26950000000000002</v>
      </c>
      <c r="M1765" s="63">
        <v>45321</v>
      </c>
      <c r="N1765" s="63">
        <v>45366</v>
      </c>
      <c r="O1765">
        <v>45</v>
      </c>
      <c r="P1765" t="s">
        <v>8799</v>
      </c>
      <c r="Q1765">
        <v>4941.2</v>
      </c>
      <c r="R1765">
        <v>0</v>
      </c>
      <c r="S1765">
        <v>0</v>
      </c>
      <c r="T1765">
        <v>0</v>
      </c>
      <c r="U1765">
        <v>0</v>
      </c>
      <c r="V1765">
        <v>0</v>
      </c>
      <c r="W1765">
        <v>4941.2</v>
      </c>
      <c r="X1765" s="1">
        <v>45473</v>
      </c>
      <c r="Y1765" s="1">
        <v>44281</v>
      </c>
      <c r="Z1765" t="s">
        <v>35</v>
      </c>
      <c r="AA1765" t="s">
        <v>102</v>
      </c>
    </row>
    <row r="1766" spans="1:27" x14ac:dyDescent="0.25">
      <c r="A1766" t="s">
        <v>2791</v>
      </c>
      <c r="B1766" t="s">
        <v>4127</v>
      </c>
      <c r="C1766" t="s">
        <v>27</v>
      </c>
      <c r="D1766" t="s">
        <v>35</v>
      </c>
      <c r="E1766" t="s">
        <v>155</v>
      </c>
      <c r="F1766" t="s">
        <v>8</v>
      </c>
      <c r="G1766" t="s">
        <v>14</v>
      </c>
      <c r="H1766">
        <v>738</v>
      </c>
      <c r="I1766" t="s">
        <v>5832</v>
      </c>
      <c r="J1766">
        <v>25000</v>
      </c>
      <c r="K1766">
        <v>3942.62</v>
      </c>
      <c r="L1766">
        <v>0.26950000000000002</v>
      </c>
      <c r="M1766" s="63">
        <v>45321</v>
      </c>
      <c r="N1766" s="63">
        <v>45366</v>
      </c>
      <c r="O1766">
        <v>45</v>
      </c>
      <c r="P1766" t="s">
        <v>8799</v>
      </c>
      <c r="Q1766">
        <v>4127.53</v>
      </c>
      <c r="R1766">
        <v>0</v>
      </c>
      <c r="S1766">
        <v>0</v>
      </c>
      <c r="T1766">
        <v>0</v>
      </c>
      <c r="U1766">
        <v>0</v>
      </c>
      <c r="V1766">
        <v>0</v>
      </c>
      <c r="W1766">
        <v>4127.53</v>
      </c>
      <c r="X1766" s="1">
        <v>45473</v>
      </c>
      <c r="Y1766" s="1">
        <v>42958</v>
      </c>
      <c r="Z1766" t="s">
        <v>35</v>
      </c>
      <c r="AA1766" t="s">
        <v>102</v>
      </c>
    </row>
    <row r="1767" spans="1:27" x14ac:dyDescent="0.25">
      <c r="A1767" t="s">
        <v>2791</v>
      </c>
      <c r="B1767" t="s">
        <v>4589</v>
      </c>
      <c r="C1767" t="s">
        <v>27</v>
      </c>
      <c r="D1767" t="s">
        <v>35</v>
      </c>
      <c r="E1767" t="s">
        <v>155</v>
      </c>
      <c r="F1767" t="s">
        <v>8</v>
      </c>
      <c r="G1767" t="s">
        <v>9</v>
      </c>
      <c r="H1767">
        <v>738</v>
      </c>
      <c r="I1767" t="s">
        <v>5904</v>
      </c>
      <c r="J1767">
        <v>25000</v>
      </c>
      <c r="K1767">
        <v>4377.12</v>
      </c>
      <c r="L1767">
        <v>0.26950000000000002</v>
      </c>
      <c r="M1767" s="63">
        <v>45321</v>
      </c>
      <c r="N1767" s="63">
        <v>45366</v>
      </c>
      <c r="O1767">
        <v>45</v>
      </c>
      <c r="P1767" t="s">
        <v>8799</v>
      </c>
      <c r="Q1767">
        <v>2772.77</v>
      </c>
      <c r="R1767">
        <v>0</v>
      </c>
      <c r="S1767">
        <v>0</v>
      </c>
      <c r="T1767">
        <v>0</v>
      </c>
      <c r="U1767">
        <v>0</v>
      </c>
      <c r="V1767">
        <v>0</v>
      </c>
      <c r="W1767">
        <v>2772.77</v>
      </c>
      <c r="X1767" s="1">
        <v>45473</v>
      </c>
      <c r="Y1767" s="1">
        <v>45321</v>
      </c>
      <c r="Z1767" t="s">
        <v>35</v>
      </c>
      <c r="AA1767" t="s">
        <v>102</v>
      </c>
    </row>
    <row r="1768" spans="1:27" x14ac:dyDescent="0.25">
      <c r="A1768" t="s">
        <v>2769</v>
      </c>
      <c r="B1768" t="s">
        <v>4057</v>
      </c>
      <c r="C1768" t="s">
        <v>27</v>
      </c>
      <c r="D1768" t="s">
        <v>35</v>
      </c>
      <c r="E1768" t="s">
        <v>155</v>
      </c>
      <c r="F1768" t="s">
        <v>9</v>
      </c>
      <c r="G1768" t="s">
        <v>12</v>
      </c>
      <c r="H1768">
        <v>863</v>
      </c>
      <c r="I1768" t="s">
        <v>5641</v>
      </c>
      <c r="J1768">
        <v>50000</v>
      </c>
      <c r="K1768">
        <v>40548.199999999997</v>
      </c>
      <c r="L1768">
        <v>0.26950000000000002</v>
      </c>
      <c r="M1768" s="63">
        <v>45168</v>
      </c>
      <c r="N1768" s="63">
        <v>45198</v>
      </c>
      <c r="O1768">
        <v>30</v>
      </c>
      <c r="P1768" t="s">
        <v>8799</v>
      </c>
      <c r="Q1768">
        <v>0</v>
      </c>
      <c r="R1768">
        <v>0</v>
      </c>
      <c r="S1768">
        <v>0</v>
      </c>
      <c r="T1768">
        <v>0</v>
      </c>
      <c r="U1768">
        <v>0</v>
      </c>
      <c r="V1768">
        <v>40548.199999999997</v>
      </c>
      <c r="W1768">
        <v>40548.199999999997</v>
      </c>
      <c r="X1768" s="1">
        <v>45473</v>
      </c>
      <c r="Y1768" s="1">
        <v>44949</v>
      </c>
      <c r="Z1768" t="s">
        <v>35</v>
      </c>
      <c r="AA1768" t="s">
        <v>101</v>
      </c>
    </row>
    <row r="1769" spans="1:27" x14ac:dyDescent="0.25">
      <c r="A1769" t="s">
        <v>1038</v>
      </c>
      <c r="B1769" t="s">
        <v>3826</v>
      </c>
      <c r="C1769" t="s">
        <v>27</v>
      </c>
      <c r="D1769" t="s">
        <v>35</v>
      </c>
      <c r="E1769" t="s">
        <v>155</v>
      </c>
      <c r="F1769" t="s">
        <v>4</v>
      </c>
      <c r="G1769" t="s">
        <v>18</v>
      </c>
      <c r="H1769">
        <v>723</v>
      </c>
      <c r="I1769" t="s">
        <v>5960</v>
      </c>
      <c r="J1769">
        <v>75000</v>
      </c>
      <c r="K1769">
        <v>38902.199999999997</v>
      </c>
      <c r="L1769">
        <v>0.26950000000000002</v>
      </c>
      <c r="M1769" s="63">
        <v>45464</v>
      </c>
      <c r="N1769" s="63">
        <v>45494</v>
      </c>
      <c r="O1769">
        <v>30</v>
      </c>
      <c r="P1769" t="s">
        <v>8799</v>
      </c>
      <c r="Q1769">
        <v>0</v>
      </c>
      <c r="R1769">
        <v>0</v>
      </c>
      <c r="S1769">
        <v>0</v>
      </c>
      <c r="T1769">
        <v>0</v>
      </c>
      <c r="U1769">
        <v>0</v>
      </c>
      <c r="V1769">
        <v>0</v>
      </c>
      <c r="W1769">
        <v>0</v>
      </c>
      <c r="X1769" s="1">
        <v>45473</v>
      </c>
      <c r="Y1769" s="1">
        <v>43740</v>
      </c>
      <c r="Z1769" t="s">
        <v>35</v>
      </c>
      <c r="AA1769" t="s">
        <v>101</v>
      </c>
    </row>
    <row r="1770" spans="1:27" x14ac:dyDescent="0.25">
      <c r="A1770" t="s">
        <v>1038</v>
      </c>
      <c r="B1770" t="s">
        <v>3828</v>
      </c>
      <c r="C1770" t="s">
        <v>27</v>
      </c>
      <c r="D1770" t="s">
        <v>35</v>
      </c>
      <c r="E1770" t="s">
        <v>155</v>
      </c>
      <c r="F1770" t="s">
        <v>4</v>
      </c>
      <c r="G1770" t="s">
        <v>4</v>
      </c>
      <c r="H1770">
        <v>723</v>
      </c>
      <c r="I1770" t="s">
        <v>5959</v>
      </c>
      <c r="J1770">
        <v>75000</v>
      </c>
      <c r="K1770">
        <v>915.97</v>
      </c>
      <c r="L1770">
        <v>0.26950000000000002</v>
      </c>
      <c r="M1770" s="63">
        <v>45457</v>
      </c>
      <c r="N1770" s="63">
        <v>45487</v>
      </c>
      <c r="O1770">
        <v>30</v>
      </c>
      <c r="P1770" t="s">
        <v>8799</v>
      </c>
      <c r="Q1770">
        <v>0</v>
      </c>
      <c r="R1770">
        <v>0</v>
      </c>
      <c r="S1770">
        <v>0</v>
      </c>
      <c r="T1770">
        <v>0</v>
      </c>
      <c r="U1770">
        <v>0</v>
      </c>
      <c r="V1770">
        <v>0</v>
      </c>
      <c r="W1770">
        <v>0</v>
      </c>
      <c r="X1770" s="1">
        <v>45473</v>
      </c>
      <c r="Y1770" s="1">
        <v>43740</v>
      </c>
      <c r="Z1770" t="s">
        <v>35</v>
      </c>
      <c r="AA1770" t="s">
        <v>101</v>
      </c>
    </row>
    <row r="1771" spans="1:27" x14ac:dyDescent="0.25">
      <c r="A1771" t="s">
        <v>1038</v>
      </c>
      <c r="B1771" t="s">
        <v>3825</v>
      </c>
      <c r="C1771" t="s">
        <v>27</v>
      </c>
      <c r="D1771" t="s">
        <v>35</v>
      </c>
      <c r="E1771" t="s">
        <v>155</v>
      </c>
      <c r="F1771" t="s">
        <v>4</v>
      </c>
      <c r="G1771" t="s">
        <v>13</v>
      </c>
      <c r="H1771">
        <v>723</v>
      </c>
      <c r="I1771" t="s">
        <v>5661</v>
      </c>
      <c r="J1771">
        <v>75000</v>
      </c>
      <c r="K1771">
        <v>4238.1899999999996</v>
      </c>
      <c r="L1771">
        <v>0.26950000000000002</v>
      </c>
      <c r="M1771" s="63">
        <v>45450</v>
      </c>
      <c r="N1771" s="63">
        <v>45480</v>
      </c>
      <c r="O1771">
        <v>30</v>
      </c>
      <c r="P1771" t="s">
        <v>8799</v>
      </c>
      <c r="Q1771">
        <v>0</v>
      </c>
      <c r="R1771">
        <v>0</v>
      </c>
      <c r="S1771">
        <v>0</v>
      </c>
      <c r="T1771">
        <v>0</v>
      </c>
      <c r="U1771">
        <v>0</v>
      </c>
      <c r="V1771">
        <v>0</v>
      </c>
      <c r="W1771">
        <v>0</v>
      </c>
      <c r="X1771" s="1">
        <v>45473</v>
      </c>
      <c r="Y1771" s="1">
        <v>45002</v>
      </c>
      <c r="Z1771" t="s">
        <v>35</v>
      </c>
      <c r="AA1771" t="s">
        <v>101</v>
      </c>
    </row>
    <row r="1772" spans="1:27" x14ac:dyDescent="0.25">
      <c r="A1772" t="s">
        <v>1038</v>
      </c>
      <c r="B1772" t="s">
        <v>3824</v>
      </c>
      <c r="C1772" t="s">
        <v>27</v>
      </c>
      <c r="D1772" t="s">
        <v>35</v>
      </c>
      <c r="E1772" t="s">
        <v>155</v>
      </c>
      <c r="F1772" t="s">
        <v>4</v>
      </c>
      <c r="G1772" t="s">
        <v>7</v>
      </c>
      <c r="H1772">
        <v>723</v>
      </c>
      <c r="I1772" t="s">
        <v>5958</v>
      </c>
      <c r="J1772">
        <v>75000</v>
      </c>
      <c r="K1772">
        <v>23208.9</v>
      </c>
      <c r="L1772">
        <v>0.26950000000000002</v>
      </c>
      <c r="M1772" s="63">
        <v>45471</v>
      </c>
      <c r="N1772" s="63">
        <v>45501</v>
      </c>
      <c r="O1772">
        <v>30</v>
      </c>
      <c r="P1772" t="s">
        <v>8799</v>
      </c>
      <c r="Q1772">
        <v>0</v>
      </c>
      <c r="R1772">
        <v>0</v>
      </c>
      <c r="S1772">
        <v>0</v>
      </c>
      <c r="T1772">
        <v>0</v>
      </c>
      <c r="U1772">
        <v>0</v>
      </c>
      <c r="V1772">
        <v>0</v>
      </c>
      <c r="W1772">
        <v>0</v>
      </c>
      <c r="X1772" s="1">
        <v>45473</v>
      </c>
      <c r="Y1772" s="1">
        <v>43740</v>
      </c>
      <c r="Z1772" t="s">
        <v>35</v>
      </c>
      <c r="AA1772" t="s">
        <v>101</v>
      </c>
    </row>
    <row r="1773" spans="1:27" x14ac:dyDescent="0.25">
      <c r="A1773" t="s">
        <v>1038</v>
      </c>
      <c r="B1773" t="s">
        <v>3827</v>
      </c>
      <c r="C1773" t="s">
        <v>27</v>
      </c>
      <c r="D1773" t="s">
        <v>35</v>
      </c>
      <c r="E1773" t="s">
        <v>155</v>
      </c>
      <c r="F1773" t="s">
        <v>4</v>
      </c>
      <c r="G1773" t="s">
        <v>12</v>
      </c>
      <c r="H1773">
        <v>723</v>
      </c>
      <c r="I1773" t="s">
        <v>5775</v>
      </c>
      <c r="J1773">
        <v>75000</v>
      </c>
      <c r="K1773">
        <v>3535.29</v>
      </c>
      <c r="L1773">
        <v>0.26950000000000002</v>
      </c>
      <c r="M1773" s="63">
        <v>45471</v>
      </c>
      <c r="N1773" s="63">
        <v>45501</v>
      </c>
      <c r="O1773">
        <v>30</v>
      </c>
      <c r="P1773" t="s">
        <v>8799</v>
      </c>
      <c r="Q1773">
        <v>0</v>
      </c>
      <c r="R1773">
        <v>0</v>
      </c>
      <c r="S1773">
        <v>0</v>
      </c>
      <c r="T1773">
        <v>0</v>
      </c>
      <c r="U1773">
        <v>0</v>
      </c>
      <c r="V1773">
        <v>0</v>
      </c>
      <c r="W1773">
        <v>0</v>
      </c>
      <c r="X1773" s="1">
        <v>45473</v>
      </c>
      <c r="Y1773" s="1">
        <v>43740</v>
      </c>
      <c r="Z1773" t="s">
        <v>35</v>
      </c>
      <c r="AA1773" t="s">
        <v>101</v>
      </c>
    </row>
    <row r="1774" spans="1:27" x14ac:dyDescent="0.25">
      <c r="A1774" t="s">
        <v>1038</v>
      </c>
      <c r="B1774" t="s">
        <v>4756</v>
      </c>
      <c r="C1774" t="s">
        <v>27</v>
      </c>
      <c r="D1774" t="s">
        <v>35</v>
      </c>
      <c r="E1774" t="s">
        <v>155</v>
      </c>
      <c r="F1774" t="s">
        <v>4</v>
      </c>
      <c r="G1774" t="s">
        <v>9</v>
      </c>
      <c r="H1774">
        <v>723</v>
      </c>
      <c r="I1774" t="s">
        <v>5842</v>
      </c>
      <c r="J1774">
        <v>75000</v>
      </c>
      <c r="K1774">
        <v>1801.36</v>
      </c>
      <c r="L1774">
        <v>0.26950000000000002</v>
      </c>
      <c r="M1774" s="63">
        <v>45451</v>
      </c>
      <c r="N1774" s="63">
        <v>45481</v>
      </c>
      <c r="O1774">
        <v>30</v>
      </c>
      <c r="P1774" t="s">
        <v>8799</v>
      </c>
      <c r="Q1774">
        <v>0</v>
      </c>
      <c r="R1774">
        <v>0</v>
      </c>
      <c r="S1774">
        <v>0</v>
      </c>
      <c r="T1774">
        <v>0</v>
      </c>
      <c r="U1774">
        <v>0</v>
      </c>
      <c r="V1774">
        <v>0</v>
      </c>
      <c r="W1774">
        <v>0</v>
      </c>
      <c r="X1774" s="1">
        <v>45473</v>
      </c>
      <c r="Y1774" s="1">
        <v>44927</v>
      </c>
      <c r="Z1774" t="s">
        <v>35</v>
      </c>
      <c r="AA1774" t="s">
        <v>101</v>
      </c>
    </row>
    <row r="1775" spans="1:27" x14ac:dyDescent="0.25">
      <c r="A1775" t="s">
        <v>2777</v>
      </c>
      <c r="B1775" t="s">
        <v>4082</v>
      </c>
      <c r="C1775" t="s">
        <v>27</v>
      </c>
      <c r="D1775" t="s">
        <v>35</v>
      </c>
      <c r="E1775" t="s">
        <v>155</v>
      </c>
      <c r="F1775" t="s">
        <v>17</v>
      </c>
      <c r="G1775" t="s">
        <v>5</v>
      </c>
      <c r="H1775">
        <v>869</v>
      </c>
      <c r="I1775" t="s">
        <v>9021</v>
      </c>
      <c r="J1775">
        <v>50000</v>
      </c>
      <c r="K1775">
        <v>49038.82</v>
      </c>
      <c r="L1775">
        <v>0.26950000000000002</v>
      </c>
      <c r="M1775" s="63">
        <v>45445</v>
      </c>
      <c r="N1775" s="63">
        <v>45505</v>
      </c>
      <c r="O1775">
        <v>60</v>
      </c>
      <c r="P1775" t="s">
        <v>8799</v>
      </c>
      <c r="Q1775">
        <v>0</v>
      </c>
      <c r="R1775">
        <v>0</v>
      </c>
      <c r="S1775">
        <v>0</v>
      </c>
      <c r="T1775">
        <v>0</v>
      </c>
      <c r="U1775">
        <v>0</v>
      </c>
      <c r="V1775">
        <v>0</v>
      </c>
      <c r="W1775">
        <v>0</v>
      </c>
      <c r="X1775" s="1">
        <v>45473</v>
      </c>
      <c r="Y1775" s="1">
        <v>45149</v>
      </c>
      <c r="Z1775" t="s">
        <v>35</v>
      </c>
      <c r="AA1775" t="s">
        <v>99</v>
      </c>
    </row>
    <row r="1776" spans="1:27" x14ac:dyDescent="0.25">
      <c r="A1776" t="s">
        <v>2819</v>
      </c>
      <c r="B1776" t="s">
        <v>4191</v>
      </c>
      <c r="C1776" t="s">
        <v>27</v>
      </c>
      <c r="D1776" t="s">
        <v>35</v>
      </c>
      <c r="E1776" t="s">
        <v>155</v>
      </c>
      <c r="F1776" t="s">
        <v>4</v>
      </c>
      <c r="G1776" t="s">
        <v>12</v>
      </c>
      <c r="H1776">
        <v>679</v>
      </c>
      <c r="I1776" t="s">
        <v>5859</v>
      </c>
      <c r="J1776">
        <v>230000</v>
      </c>
      <c r="K1776">
        <v>206779.18</v>
      </c>
      <c r="L1776">
        <v>0.26950000000000002</v>
      </c>
      <c r="M1776" s="63">
        <v>45455</v>
      </c>
      <c r="N1776" s="63">
        <v>45485</v>
      </c>
      <c r="O1776">
        <v>30</v>
      </c>
      <c r="P1776" t="s">
        <v>8799</v>
      </c>
      <c r="Q1776">
        <v>0</v>
      </c>
      <c r="R1776">
        <v>0</v>
      </c>
      <c r="S1776">
        <v>0</v>
      </c>
      <c r="T1776">
        <v>0</v>
      </c>
      <c r="U1776">
        <v>0</v>
      </c>
      <c r="V1776">
        <v>0</v>
      </c>
      <c r="W1776">
        <v>0</v>
      </c>
      <c r="X1776" s="1">
        <v>45473</v>
      </c>
      <c r="Y1776" s="1">
        <v>43754</v>
      </c>
      <c r="Z1776" t="s">
        <v>35</v>
      </c>
      <c r="AA1776" t="s">
        <v>101</v>
      </c>
    </row>
    <row r="1777" spans="1:27" x14ac:dyDescent="0.25">
      <c r="A1777" t="s">
        <v>2385</v>
      </c>
      <c r="B1777" t="s">
        <v>4315</v>
      </c>
      <c r="C1777" t="s">
        <v>27</v>
      </c>
      <c r="D1777" t="s">
        <v>35</v>
      </c>
      <c r="E1777" t="s">
        <v>155</v>
      </c>
      <c r="F1777" t="s">
        <v>4</v>
      </c>
      <c r="G1777" t="s">
        <v>3</v>
      </c>
      <c r="H1777">
        <v>683</v>
      </c>
      <c r="I1777" t="s">
        <v>5933</v>
      </c>
      <c r="J1777">
        <v>20000</v>
      </c>
      <c r="K1777">
        <v>10084.91</v>
      </c>
      <c r="L1777">
        <v>0.26950000000000002</v>
      </c>
      <c r="M1777" s="63">
        <v>45154</v>
      </c>
      <c r="N1777" s="63">
        <v>45184</v>
      </c>
      <c r="O1777">
        <v>30</v>
      </c>
      <c r="P1777" t="s">
        <v>8799</v>
      </c>
      <c r="Q1777">
        <v>0</v>
      </c>
      <c r="R1777">
        <v>0</v>
      </c>
      <c r="S1777">
        <v>0</v>
      </c>
      <c r="T1777">
        <v>0</v>
      </c>
      <c r="U1777">
        <v>0</v>
      </c>
      <c r="V1777">
        <v>10084.91</v>
      </c>
      <c r="W1777">
        <v>10084.91</v>
      </c>
      <c r="X1777" s="1">
        <v>45473</v>
      </c>
      <c r="Y1777" s="1">
        <v>43698</v>
      </c>
      <c r="Z1777" t="s">
        <v>35</v>
      </c>
      <c r="AA1777" t="s">
        <v>100</v>
      </c>
    </row>
    <row r="1778" spans="1:27" x14ac:dyDescent="0.25">
      <c r="A1778" t="s">
        <v>2385</v>
      </c>
      <c r="B1778" t="s">
        <v>4314</v>
      </c>
      <c r="C1778" t="s">
        <v>27</v>
      </c>
      <c r="D1778" t="s">
        <v>35</v>
      </c>
      <c r="E1778" t="s">
        <v>155</v>
      </c>
      <c r="F1778" t="s">
        <v>4</v>
      </c>
      <c r="G1778" t="s">
        <v>12</v>
      </c>
      <c r="H1778">
        <v>683</v>
      </c>
      <c r="I1778" t="s">
        <v>5720</v>
      </c>
      <c r="J1778">
        <v>20000</v>
      </c>
      <c r="K1778">
        <v>2715.02</v>
      </c>
      <c r="L1778">
        <v>0.26950000000000002</v>
      </c>
      <c r="M1778" s="63">
        <v>45111</v>
      </c>
      <c r="N1778" s="63">
        <v>45141</v>
      </c>
      <c r="O1778">
        <v>30</v>
      </c>
      <c r="P1778" t="s">
        <v>8799</v>
      </c>
      <c r="Q1778">
        <v>0</v>
      </c>
      <c r="R1778">
        <v>0</v>
      </c>
      <c r="S1778">
        <v>0</v>
      </c>
      <c r="T1778">
        <v>0</v>
      </c>
      <c r="U1778">
        <v>0</v>
      </c>
      <c r="V1778">
        <v>2715.02</v>
      </c>
      <c r="W1778">
        <v>2715.02</v>
      </c>
      <c r="X1778" s="1">
        <v>45473</v>
      </c>
      <c r="Y1778" s="1">
        <v>43698</v>
      </c>
      <c r="Z1778" t="s">
        <v>35</v>
      </c>
      <c r="AA1778" t="s">
        <v>100</v>
      </c>
    </row>
    <row r="1779" spans="1:27" x14ac:dyDescent="0.25">
      <c r="A1779" t="s">
        <v>1041</v>
      </c>
      <c r="B1779" t="s">
        <v>3832</v>
      </c>
      <c r="C1779" t="s">
        <v>27</v>
      </c>
      <c r="D1779" t="s">
        <v>35</v>
      </c>
      <c r="E1779" t="s">
        <v>155</v>
      </c>
      <c r="F1779" t="s">
        <v>14</v>
      </c>
      <c r="G1779" t="s">
        <v>12</v>
      </c>
      <c r="H1779">
        <v>727</v>
      </c>
      <c r="I1779" t="s">
        <v>5874</v>
      </c>
      <c r="J1779">
        <v>15000</v>
      </c>
      <c r="K1779">
        <v>9753.3700000000008</v>
      </c>
      <c r="L1779">
        <v>0.26950000000000002</v>
      </c>
      <c r="M1779" s="63">
        <v>45294</v>
      </c>
      <c r="N1779" s="63">
        <v>45339</v>
      </c>
      <c r="O1779">
        <v>45</v>
      </c>
      <c r="P1779" t="s">
        <v>8799</v>
      </c>
      <c r="Q1779">
        <v>0</v>
      </c>
      <c r="R1779">
        <v>5951.5</v>
      </c>
      <c r="S1779">
        <v>0</v>
      </c>
      <c r="T1779">
        <v>0</v>
      </c>
      <c r="U1779">
        <v>0</v>
      </c>
      <c r="V1779">
        <v>0</v>
      </c>
      <c r="W1779">
        <v>5951.5</v>
      </c>
      <c r="X1779" s="1">
        <v>45473</v>
      </c>
      <c r="Y1779" s="1">
        <v>43874</v>
      </c>
      <c r="Z1779" t="s">
        <v>35</v>
      </c>
      <c r="AA1779" t="s">
        <v>103</v>
      </c>
    </row>
    <row r="1780" spans="1:27" x14ac:dyDescent="0.25">
      <c r="A1780" t="s">
        <v>2781</v>
      </c>
      <c r="B1780" t="s">
        <v>3862</v>
      </c>
      <c r="C1780" t="s">
        <v>27</v>
      </c>
      <c r="D1780" t="s">
        <v>35</v>
      </c>
      <c r="E1780" t="s">
        <v>155</v>
      </c>
      <c r="F1780" t="s">
        <v>12</v>
      </c>
      <c r="G1780" t="s">
        <v>9</v>
      </c>
      <c r="H1780">
        <v>817</v>
      </c>
      <c r="I1780" t="s">
        <v>8880</v>
      </c>
      <c r="J1780">
        <v>15000</v>
      </c>
      <c r="K1780">
        <v>45.1</v>
      </c>
      <c r="L1780">
        <v>0.26950000000000002</v>
      </c>
      <c r="M1780" s="63">
        <v>45472</v>
      </c>
      <c r="N1780" s="63">
        <v>45502</v>
      </c>
      <c r="O1780">
        <v>30</v>
      </c>
      <c r="P1780" t="s">
        <v>8799</v>
      </c>
      <c r="Q1780">
        <v>0</v>
      </c>
      <c r="R1780">
        <v>0</v>
      </c>
      <c r="S1780">
        <v>0</v>
      </c>
      <c r="T1780">
        <v>0</v>
      </c>
      <c r="U1780">
        <v>0</v>
      </c>
      <c r="V1780">
        <v>0</v>
      </c>
      <c r="W1780">
        <v>0</v>
      </c>
      <c r="X1780" s="1">
        <v>45473</v>
      </c>
      <c r="Y1780" s="1">
        <v>43902</v>
      </c>
      <c r="Z1780" t="s">
        <v>35</v>
      </c>
      <c r="AA1780" t="s">
        <v>99</v>
      </c>
    </row>
    <row r="1781" spans="1:27" x14ac:dyDescent="0.25">
      <c r="A1781" t="s">
        <v>2781</v>
      </c>
      <c r="B1781" t="s">
        <v>4092</v>
      </c>
      <c r="C1781" t="s">
        <v>27</v>
      </c>
      <c r="D1781" t="s">
        <v>35</v>
      </c>
      <c r="E1781" t="s">
        <v>155</v>
      </c>
      <c r="F1781" t="s">
        <v>12</v>
      </c>
      <c r="G1781" t="s">
        <v>6</v>
      </c>
      <c r="H1781">
        <v>817</v>
      </c>
      <c r="I1781" t="s">
        <v>5857</v>
      </c>
      <c r="J1781">
        <v>15000</v>
      </c>
      <c r="K1781">
        <v>969.87</v>
      </c>
      <c r="L1781">
        <v>0.26950000000000002</v>
      </c>
      <c r="M1781" s="63">
        <v>45444</v>
      </c>
      <c r="N1781" s="63">
        <v>45474</v>
      </c>
      <c r="O1781">
        <v>30</v>
      </c>
      <c r="P1781" t="s">
        <v>8799</v>
      </c>
      <c r="Q1781">
        <v>0</v>
      </c>
      <c r="R1781">
        <v>0</v>
      </c>
      <c r="S1781">
        <v>0</v>
      </c>
      <c r="T1781">
        <v>0</v>
      </c>
      <c r="U1781">
        <v>0</v>
      </c>
      <c r="V1781">
        <v>0</v>
      </c>
      <c r="W1781">
        <v>0</v>
      </c>
      <c r="X1781" s="1">
        <v>45473</v>
      </c>
      <c r="Y1781" s="1">
        <v>43902</v>
      </c>
      <c r="Z1781" t="s">
        <v>35</v>
      </c>
      <c r="AA1781" t="s">
        <v>99</v>
      </c>
    </row>
    <row r="1782" spans="1:27" x14ac:dyDescent="0.25">
      <c r="A1782" t="s">
        <v>2781</v>
      </c>
      <c r="B1782" t="s">
        <v>4091</v>
      </c>
      <c r="C1782" t="s">
        <v>27</v>
      </c>
      <c r="D1782" t="s">
        <v>35</v>
      </c>
      <c r="E1782" t="s">
        <v>155</v>
      </c>
      <c r="F1782" t="s">
        <v>12</v>
      </c>
      <c r="G1782" t="s">
        <v>12</v>
      </c>
      <c r="H1782">
        <v>817</v>
      </c>
      <c r="I1782" t="s">
        <v>5778</v>
      </c>
      <c r="J1782">
        <v>15000</v>
      </c>
      <c r="K1782">
        <v>1814.23</v>
      </c>
      <c r="L1782">
        <v>0.26950000000000002</v>
      </c>
      <c r="M1782" s="63">
        <v>45470</v>
      </c>
      <c r="N1782" s="63">
        <v>45500</v>
      </c>
      <c r="O1782">
        <v>30</v>
      </c>
      <c r="P1782" t="s">
        <v>8799</v>
      </c>
      <c r="Q1782">
        <v>0</v>
      </c>
      <c r="R1782">
        <v>0</v>
      </c>
      <c r="S1782">
        <v>0</v>
      </c>
      <c r="T1782">
        <v>0</v>
      </c>
      <c r="U1782">
        <v>0</v>
      </c>
      <c r="V1782">
        <v>0</v>
      </c>
      <c r="W1782">
        <v>0</v>
      </c>
      <c r="X1782" s="1">
        <v>45473</v>
      </c>
      <c r="Y1782" s="1">
        <v>43902</v>
      </c>
      <c r="Z1782" t="s">
        <v>35</v>
      </c>
      <c r="AA1782" t="s">
        <v>99</v>
      </c>
    </row>
    <row r="1783" spans="1:27" x14ac:dyDescent="0.25">
      <c r="A1783" t="s">
        <v>2781</v>
      </c>
      <c r="B1783" t="s">
        <v>4788</v>
      </c>
      <c r="C1783" t="s">
        <v>27</v>
      </c>
      <c r="D1783" t="s">
        <v>35</v>
      </c>
      <c r="E1783" t="s">
        <v>155</v>
      </c>
      <c r="F1783" t="s">
        <v>12</v>
      </c>
      <c r="G1783" t="s">
        <v>7</v>
      </c>
      <c r="H1783">
        <v>817</v>
      </c>
      <c r="I1783" t="s">
        <v>5818</v>
      </c>
      <c r="J1783">
        <v>15000</v>
      </c>
      <c r="K1783">
        <v>388.19</v>
      </c>
      <c r="L1783">
        <v>0.26950000000000002</v>
      </c>
      <c r="M1783" s="63">
        <v>45471</v>
      </c>
      <c r="N1783" s="63">
        <v>45501</v>
      </c>
      <c r="O1783">
        <v>30</v>
      </c>
      <c r="P1783" t="s">
        <v>8799</v>
      </c>
      <c r="Q1783">
        <v>0</v>
      </c>
      <c r="R1783">
        <v>0</v>
      </c>
      <c r="S1783">
        <v>0</v>
      </c>
      <c r="T1783">
        <v>0</v>
      </c>
      <c r="U1783">
        <v>0</v>
      </c>
      <c r="V1783">
        <v>0</v>
      </c>
      <c r="W1783">
        <v>0</v>
      </c>
      <c r="X1783" s="1">
        <v>45473</v>
      </c>
      <c r="Y1783" s="1">
        <v>44881</v>
      </c>
      <c r="Z1783" t="s">
        <v>35</v>
      </c>
      <c r="AA1783" t="s">
        <v>99</v>
      </c>
    </row>
    <row r="1784" spans="1:27" x14ac:dyDescent="0.25">
      <c r="A1784" t="s">
        <v>1049</v>
      </c>
      <c r="B1784" t="s">
        <v>3856</v>
      </c>
      <c r="C1784" t="s">
        <v>27</v>
      </c>
      <c r="D1784" t="s">
        <v>35</v>
      </c>
      <c r="E1784" t="s">
        <v>155</v>
      </c>
      <c r="F1784" t="s">
        <v>14</v>
      </c>
      <c r="G1784" t="s">
        <v>12</v>
      </c>
      <c r="H1784">
        <v>773</v>
      </c>
      <c r="I1784" t="s">
        <v>5898</v>
      </c>
      <c r="J1784">
        <v>20000</v>
      </c>
      <c r="K1784">
        <v>8415.99</v>
      </c>
      <c r="L1784">
        <v>0.26950000000000002</v>
      </c>
      <c r="M1784" s="63">
        <v>45471</v>
      </c>
      <c r="N1784" s="63">
        <v>45501</v>
      </c>
      <c r="O1784">
        <v>30</v>
      </c>
      <c r="P1784" t="s">
        <v>8799</v>
      </c>
      <c r="Q1784">
        <v>0</v>
      </c>
      <c r="R1784">
        <v>0</v>
      </c>
      <c r="S1784">
        <v>0</v>
      </c>
      <c r="T1784">
        <v>0</v>
      </c>
      <c r="U1784">
        <v>0</v>
      </c>
      <c r="V1784">
        <v>0</v>
      </c>
      <c r="W1784">
        <v>0</v>
      </c>
      <c r="X1784" s="1">
        <v>45473</v>
      </c>
      <c r="Y1784" s="1">
        <v>43922</v>
      </c>
      <c r="Z1784" t="s">
        <v>35</v>
      </c>
      <c r="AA1784" t="s">
        <v>99</v>
      </c>
    </row>
    <row r="1785" spans="1:27" x14ac:dyDescent="0.25">
      <c r="A1785" t="s">
        <v>1049</v>
      </c>
      <c r="B1785" t="s">
        <v>4823</v>
      </c>
      <c r="C1785" t="s">
        <v>27</v>
      </c>
      <c r="D1785" t="s">
        <v>35</v>
      </c>
      <c r="E1785" t="s">
        <v>155</v>
      </c>
      <c r="F1785" t="s">
        <v>14</v>
      </c>
      <c r="G1785" t="s">
        <v>7</v>
      </c>
      <c r="H1785">
        <v>773</v>
      </c>
      <c r="I1785" t="s">
        <v>5650</v>
      </c>
      <c r="J1785">
        <v>20000</v>
      </c>
      <c r="K1785">
        <v>7893.93</v>
      </c>
      <c r="L1785">
        <v>0.26950000000000002</v>
      </c>
      <c r="M1785" s="63">
        <v>45460</v>
      </c>
      <c r="N1785" s="63">
        <v>45490</v>
      </c>
      <c r="O1785">
        <v>30</v>
      </c>
      <c r="P1785" t="s">
        <v>8799</v>
      </c>
      <c r="Q1785">
        <v>0</v>
      </c>
      <c r="R1785">
        <v>0</v>
      </c>
      <c r="S1785">
        <v>0</v>
      </c>
      <c r="T1785">
        <v>0</v>
      </c>
      <c r="U1785">
        <v>0</v>
      </c>
      <c r="V1785">
        <v>0</v>
      </c>
      <c r="W1785">
        <v>0</v>
      </c>
      <c r="X1785" s="1">
        <v>45473</v>
      </c>
      <c r="Y1785" s="1">
        <v>45258</v>
      </c>
      <c r="Z1785" t="s">
        <v>35</v>
      </c>
      <c r="AA1785" t="s">
        <v>99</v>
      </c>
    </row>
    <row r="1786" spans="1:27" x14ac:dyDescent="0.25">
      <c r="A1786" t="s">
        <v>2841</v>
      </c>
      <c r="B1786" t="s">
        <v>4243</v>
      </c>
      <c r="C1786" t="s">
        <v>27</v>
      </c>
      <c r="D1786" t="s">
        <v>35</v>
      </c>
      <c r="E1786" t="s">
        <v>155</v>
      </c>
      <c r="F1786" t="s">
        <v>9</v>
      </c>
      <c r="G1786" t="s">
        <v>7</v>
      </c>
      <c r="H1786">
        <v>845</v>
      </c>
      <c r="I1786" t="s">
        <v>5628</v>
      </c>
      <c r="J1786">
        <v>65000</v>
      </c>
      <c r="K1786">
        <v>64199.49</v>
      </c>
      <c r="L1786">
        <v>0.26950000000000002</v>
      </c>
      <c r="M1786" s="63">
        <v>45454</v>
      </c>
      <c r="N1786" s="63">
        <v>45484</v>
      </c>
      <c r="O1786">
        <v>30</v>
      </c>
      <c r="P1786" t="s">
        <v>8799</v>
      </c>
      <c r="Q1786">
        <v>0</v>
      </c>
      <c r="R1786">
        <v>0</v>
      </c>
      <c r="S1786">
        <v>0</v>
      </c>
      <c r="T1786">
        <v>0</v>
      </c>
      <c r="U1786">
        <v>0</v>
      </c>
      <c r="V1786">
        <v>0</v>
      </c>
      <c r="W1786">
        <v>0</v>
      </c>
      <c r="X1786" s="1">
        <v>45473</v>
      </c>
      <c r="Y1786" s="1">
        <v>44392</v>
      </c>
      <c r="Z1786" t="s">
        <v>35</v>
      </c>
      <c r="AA1786" t="s">
        <v>100</v>
      </c>
    </row>
    <row r="1787" spans="1:27" x14ac:dyDescent="0.25">
      <c r="A1787" t="s">
        <v>2853</v>
      </c>
      <c r="B1787" t="s">
        <v>4272</v>
      </c>
      <c r="C1787" t="s">
        <v>27</v>
      </c>
      <c r="D1787" t="s">
        <v>35</v>
      </c>
      <c r="E1787" t="s">
        <v>155</v>
      </c>
      <c r="F1787" t="s">
        <v>9</v>
      </c>
      <c r="G1787" t="s">
        <v>12</v>
      </c>
      <c r="H1787">
        <v>760</v>
      </c>
      <c r="I1787" t="s">
        <v>8968</v>
      </c>
      <c r="J1787">
        <v>140000</v>
      </c>
      <c r="K1787">
        <v>96366.62</v>
      </c>
      <c r="L1787">
        <v>0.26950000000000002</v>
      </c>
      <c r="M1787" s="63">
        <v>45464</v>
      </c>
      <c r="N1787" s="63">
        <v>45494</v>
      </c>
      <c r="O1787">
        <v>30</v>
      </c>
      <c r="P1787" t="s">
        <v>8799</v>
      </c>
      <c r="Q1787">
        <v>0</v>
      </c>
      <c r="R1787">
        <v>0</v>
      </c>
      <c r="S1787">
        <v>0</v>
      </c>
      <c r="T1787">
        <v>0</v>
      </c>
      <c r="U1787">
        <v>0</v>
      </c>
      <c r="V1787">
        <v>0</v>
      </c>
      <c r="W1787">
        <v>0</v>
      </c>
      <c r="X1787" s="1">
        <v>45473</v>
      </c>
      <c r="Y1787" s="1">
        <v>43311</v>
      </c>
      <c r="Z1787" t="s">
        <v>35</v>
      </c>
      <c r="AA1787" t="s">
        <v>102</v>
      </c>
    </row>
    <row r="1788" spans="1:27" x14ac:dyDescent="0.25">
      <c r="A1788" t="s">
        <v>2744</v>
      </c>
      <c r="B1788" t="s">
        <v>3991</v>
      </c>
      <c r="C1788" t="s">
        <v>27</v>
      </c>
      <c r="D1788" t="s">
        <v>35</v>
      </c>
      <c r="E1788" t="s">
        <v>155</v>
      </c>
      <c r="F1788" t="s">
        <v>13</v>
      </c>
      <c r="G1788" t="s">
        <v>7</v>
      </c>
      <c r="H1788">
        <v>852</v>
      </c>
      <c r="I1788" t="s">
        <v>5632</v>
      </c>
      <c r="J1788">
        <v>25000</v>
      </c>
      <c r="K1788">
        <v>24648.43</v>
      </c>
      <c r="L1788">
        <v>0.26950000000000002</v>
      </c>
      <c r="M1788" s="63">
        <v>45453</v>
      </c>
      <c r="N1788" s="63">
        <v>45483</v>
      </c>
      <c r="O1788">
        <v>30</v>
      </c>
      <c r="P1788" t="s">
        <v>8799</v>
      </c>
      <c r="Q1788">
        <v>0</v>
      </c>
      <c r="R1788">
        <v>0</v>
      </c>
      <c r="S1788">
        <v>0</v>
      </c>
      <c r="T1788">
        <v>0</v>
      </c>
      <c r="U1788">
        <v>0</v>
      </c>
      <c r="V1788">
        <v>0</v>
      </c>
      <c r="W1788">
        <v>0</v>
      </c>
      <c r="X1788" s="1">
        <v>45473</v>
      </c>
      <c r="Y1788" s="1">
        <v>44681</v>
      </c>
      <c r="Z1788" t="s">
        <v>35</v>
      </c>
      <c r="AA1788" t="s">
        <v>100</v>
      </c>
    </row>
    <row r="1789" spans="1:27" x14ac:dyDescent="0.25">
      <c r="A1789" t="s">
        <v>2823</v>
      </c>
      <c r="B1789" t="s">
        <v>4199</v>
      </c>
      <c r="C1789" t="s">
        <v>27</v>
      </c>
      <c r="D1789" t="s">
        <v>35</v>
      </c>
      <c r="E1789" t="s">
        <v>155</v>
      </c>
      <c r="F1789" t="s">
        <v>9</v>
      </c>
      <c r="G1789" t="s">
        <v>17</v>
      </c>
      <c r="H1789">
        <v>860</v>
      </c>
      <c r="I1789" t="s">
        <v>8925</v>
      </c>
      <c r="J1789">
        <v>75000</v>
      </c>
      <c r="K1789">
        <v>31042.99</v>
      </c>
      <c r="L1789">
        <v>0.26950000000000002</v>
      </c>
      <c r="M1789" s="63">
        <v>45468</v>
      </c>
      <c r="N1789" s="63">
        <v>45513</v>
      </c>
      <c r="O1789">
        <v>45</v>
      </c>
      <c r="P1789" t="s">
        <v>8799</v>
      </c>
      <c r="Q1789">
        <v>0</v>
      </c>
      <c r="R1789">
        <v>0</v>
      </c>
      <c r="S1789">
        <v>0</v>
      </c>
      <c r="T1789">
        <v>0</v>
      </c>
      <c r="U1789">
        <v>0</v>
      </c>
      <c r="V1789">
        <v>0</v>
      </c>
      <c r="W1789">
        <v>0</v>
      </c>
      <c r="X1789" s="1">
        <v>45473</v>
      </c>
      <c r="Y1789" s="1">
        <v>44934</v>
      </c>
      <c r="Z1789" t="s">
        <v>35</v>
      </c>
      <c r="AA1789" t="s">
        <v>102</v>
      </c>
    </row>
    <row r="1790" spans="1:27" x14ac:dyDescent="0.25">
      <c r="A1790" t="s">
        <v>697</v>
      </c>
      <c r="B1790" t="s">
        <v>4078</v>
      </c>
      <c r="C1790" t="s">
        <v>27</v>
      </c>
      <c r="D1790" t="s">
        <v>35</v>
      </c>
      <c r="E1790" t="s">
        <v>155</v>
      </c>
      <c r="F1790" t="s">
        <v>9</v>
      </c>
      <c r="G1790" t="s">
        <v>3</v>
      </c>
      <c r="H1790">
        <v>735</v>
      </c>
      <c r="I1790" t="s">
        <v>5832</v>
      </c>
      <c r="J1790">
        <v>41000</v>
      </c>
      <c r="K1790">
        <v>787.27</v>
      </c>
      <c r="L1790">
        <v>0.26950000000000002</v>
      </c>
      <c r="M1790" s="63">
        <v>45460</v>
      </c>
      <c r="N1790" s="63">
        <v>45505</v>
      </c>
      <c r="O1790">
        <v>45</v>
      </c>
      <c r="P1790" t="s">
        <v>8799</v>
      </c>
      <c r="Q1790">
        <v>0</v>
      </c>
      <c r="R1790">
        <v>0</v>
      </c>
      <c r="S1790">
        <v>0</v>
      </c>
      <c r="T1790">
        <v>0</v>
      </c>
      <c r="U1790">
        <v>0</v>
      </c>
      <c r="V1790">
        <v>0</v>
      </c>
      <c r="W1790">
        <v>0</v>
      </c>
      <c r="X1790" s="1">
        <v>45473</v>
      </c>
      <c r="Y1790" s="1">
        <v>45066</v>
      </c>
      <c r="Z1790" t="s">
        <v>35</v>
      </c>
      <c r="AA1790" t="s">
        <v>101</v>
      </c>
    </row>
    <row r="1791" spans="1:27" x14ac:dyDescent="0.25">
      <c r="A1791" t="s">
        <v>697</v>
      </c>
      <c r="B1791" t="s">
        <v>4079</v>
      </c>
      <c r="C1791" t="s">
        <v>27</v>
      </c>
      <c r="D1791" t="s">
        <v>35</v>
      </c>
      <c r="E1791" t="s">
        <v>155</v>
      </c>
      <c r="F1791" t="s">
        <v>9</v>
      </c>
      <c r="G1791" t="s">
        <v>4</v>
      </c>
      <c r="H1791">
        <v>735</v>
      </c>
      <c r="I1791" t="s">
        <v>5831</v>
      </c>
      <c r="J1791">
        <v>41000</v>
      </c>
      <c r="K1791">
        <v>935.99</v>
      </c>
      <c r="L1791">
        <v>0.26950000000000002</v>
      </c>
      <c r="M1791" s="63">
        <v>45464</v>
      </c>
      <c r="N1791" s="63">
        <v>45509</v>
      </c>
      <c r="O1791">
        <v>45</v>
      </c>
      <c r="P1791" t="s">
        <v>8799</v>
      </c>
      <c r="Q1791">
        <v>0</v>
      </c>
      <c r="R1791">
        <v>0</v>
      </c>
      <c r="S1791">
        <v>0</v>
      </c>
      <c r="T1791">
        <v>0</v>
      </c>
      <c r="U1791">
        <v>0</v>
      </c>
      <c r="V1791">
        <v>0</v>
      </c>
      <c r="W1791">
        <v>0</v>
      </c>
      <c r="X1791" s="1">
        <v>45473</v>
      </c>
      <c r="Y1791" s="1">
        <v>43223</v>
      </c>
      <c r="Z1791" t="s">
        <v>35</v>
      </c>
      <c r="AA1791" t="s">
        <v>101</v>
      </c>
    </row>
    <row r="1792" spans="1:27" x14ac:dyDescent="0.25">
      <c r="A1792" t="s">
        <v>697</v>
      </c>
      <c r="B1792" t="s">
        <v>4659</v>
      </c>
      <c r="C1792" t="s">
        <v>27</v>
      </c>
      <c r="D1792" t="s">
        <v>35</v>
      </c>
      <c r="E1792" t="s">
        <v>155</v>
      </c>
      <c r="F1792" t="s">
        <v>9</v>
      </c>
      <c r="G1792" t="s">
        <v>13</v>
      </c>
      <c r="H1792">
        <v>735</v>
      </c>
      <c r="I1792" t="s">
        <v>5694</v>
      </c>
      <c r="J1792">
        <v>41000</v>
      </c>
      <c r="K1792">
        <v>3860.56</v>
      </c>
      <c r="L1792">
        <v>0.26950000000000002</v>
      </c>
      <c r="M1792" s="63">
        <v>45457</v>
      </c>
      <c r="N1792" s="63">
        <v>45502</v>
      </c>
      <c r="O1792">
        <v>45</v>
      </c>
      <c r="P1792" t="s">
        <v>8799</v>
      </c>
      <c r="Q1792">
        <v>0</v>
      </c>
      <c r="R1792">
        <v>0</v>
      </c>
      <c r="S1792">
        <v>0</v>
      </c>
      <c r="T1792">
        <v>0</v>
      </c>
      <c r="U1792">
        <v>0</v>
      </c>
      <c r="V1792">
        <v>0</v>
      </c>
      <c r="W1792">
        <v>0</v>
      </c>
      <c r="X1792" s="1">
        <v>45473</v>
      </c>
      <c r="Y1792" s="1">
        <v>44873</v>
      </c>
      <c r="Z1792" t="s">
        <v>35</v>
      </c>
      <c r="AA1792" t="s">
        <v>101</v>
      </c>
    </row>
    <row r="1793" spans="1:27" x14ac:dyDescent="0.25">
      <c r="A1793" t="s">
        <v>2750</v>
      </c>
      <c r="B1793" t="s">
        <v>4006</v>
      </c>
      <c r="C1793" t="s">
        <v>27</v>
      </c>
      <c r="D1793" t="s">
        <v>35</v>
      </c>
      <c r="E1793" t="s">
        <v>155</v>
      </c>
      <c r="F1793" t="s">
        <v>3</v>
      </c>
      <c r="G1793" t="s">
        <v>7</v>
      </c>
      <c r="H1793">
        <v>848</v>
      </c>
      <c r="I1793" t="s">
        <v>8981</v>
      </c>
      <c r="J1793">
        <v>42500</v>
      </c>
      <c r="K1793">
        <v>12591.04</v>
      </c>
      <c r="L1793">
        <v>0.26950000000000002</v>
      </c>
      <c r="M1793" s="63">
        <v>45461</v>
      </c>
      <c r="N1793" s="63">
        <v>45491</v>
      </c>
      <c r="O1793">
        <v>30</v>
      </c>
      <c r="P1793" t="s">
        <v>8799</v>
      </c>
      <c r="Q1793">
        <v>0</v>
      </c>
      <c r="R1793">
        <v>0</v>
      </c>
      <c r="S1793">
        <v>0</v>
      </c>
      <c r="T1793">
        <v>0</v>
      </c>
      <c r="U1793">
        <v>0</v>
      </c>
      <c r="V1793">
        <v>0</v>
      </c>
      <c r="W1793">
        <v>0</v>
      </c>
      <c r="X1793" s="1">
        <v>45473</v>
      </c>
      <c r="Y1793" s="1">
        <v>44503</v>
      </c>
      <c r="Z1793" t="s">
        <v>35</v>
      </c>
      <c r="AA1793" t="s">
        <v>100</v>
      </c>
    </row>
    <row r="1794" spans="1:27" x14ac:dyDescent="0.25">
      <c r="A1794" t="s">
        <v>2717</v>
      </c>
      <c r="B1794" t="s">
        <v>3925</v>
      </c>
      <c r="C1794" t="s">
        <v>27</v>
      </c>
      <c r="D1794" t="s">
        <v>35</v>
      </c>
      <c r="E1794" t="s">
        <v>155</v>
      </c>
      <c r="F1794" t="s">
        <v>13</v>
      </c>
      <c r="G1794" t="s">
        <v>9</v>
      </c>
      <c r="H1794">
        <v>845</v>
      </c>
      <c r="I1794" t="s">
        <v>5628</v>
      </c>
      <c r="J1794">
        <v>30000</v>
      </c>
      <c r="K1794">
        <v>27196.84</v>
      </c>
      <c r="L1794">
        <v>0.26950000000000002</v>
      </c>
      <c r="M1794" s="63">
        <v>45447</v>
      </c>
      <c r="N1794" s="63">
        <v>45507</v>
      </c>
      <c r="O1794">
        <v>60</v>
      </c>
      <c r="P1794" t="s">
        <v>8799</v>
      </c>
      <c r="Q1794">
        <v>0</v>
      </c>
      <c r="R1794">
        <v>0</v>
      </c>
      <c r="S1794">
        <v>0</v>
      </c>
      <c r="T1794">
        <v>0</v>
      </c>
      <c r="U1794">
        <v>0</v>
      </c>
      <c r="V1794">
        <v>0</v>
      </c>
      <c r="W1794">
        <v>0</v>
      </c>
      <c r="X1794" s="1">
        <v>45473</v>
      </c>
      <c r="Y1794" s="1">
        <v>44948</v>
      </c>
      <c r="Z1794" t="s">
        <v>35</v>
      </c>
      <c r="AA1794" t="s">
        <v>101</v>
      </c>
    </row>
    <row r="1795" spans="1:27" x14ac:dyDescent="0.25">
      <c r="A1795" t="s">
        <v>2813</v>
      </c>
      <c r="B1795" t="s">
        <v>9179</v>
      </c>
      <c r="C1795" t="s">
        <v>27</v>
      </c>
      <c r="D1795" t="s">
        <v>35</v>
      </c>
      <c r="E1795" t="s">
        <v>155</v>
      </c>
      <c r="F1795" t="s">
        <v>4</v>
      </c>
      <c r="G1795" t="s">
        <v>9</v>
      </c>
      <c r="H1795">
        <v>582</v>
      </c>
      <c r="I1795" t="s">
        <v>5927</v>
      </c>
      <c r="J1795">
        <v>290000</v>
      </c>
      <c r="K1795">
        <v>66878.13</v>
      </c>
      <c r="L1795">
        <v>0.26950000000000002</v>
      </c>
      <c r="M1795" s="63">
        <v>45447</v>
      </c>
      <c r="N1795" s="63">
        <v>45492</v>
      </c>
      <c r="O1795">
        <v>45</v>
      </c>
      <c r="P1795" t="s">
        <v>8799</v>
      </c>
      <c r="Q1795">
        <v>0</v>
      </c>
      <c r="R1795">
        <v>0</v>
      </c>
      <c r="S1795">
        <v>0</v>
      </c>
      <c r="T1795">
        <v>0</v>
      </c>
      <c r="U1795">
        <v>0</v>
      </c>
      <c r="V1795">
        <v>0</v>
      </c>
      <c r="W1795">
        <v>0</v>
      </c>
      <c r="X1795" s="1">
        <v>45473</v>
      </c>
      <c r="Y1795" s="1">
        <v>44817</v>
      </c>
      <c r="Z1795" t="s">
        <v>35</v>
      </c>
      <c r="AA1795" t="s">
        <v>105</v>
      </c>
    </row>
    <row r="1796" spans="1:27" x14ac:dyDescent="0.25">
      <c r="A1796" t="s">
        <v>2813</v>
      </c>
      <c r="B1796" t="s">
        <v>9178</v>
      </c>
      <c r="C1796" t="s">
        <v>27</v>
      </c>
      <c r="D1796" t="s">
        <v>35</v>
      </c>
      <c r="E1796" t="s">
        <v>155</v>
      </c>
      <c r="F1796" t="s">
        <v>4</v>
      </c>
      <c r="G1796" t="s">
        <v>9</v>
      </c>
      <c r="H1796">
        <v>582</v>
      </c>
      <c r="I1796" t="s">
        <v>6006</v>
      </c>
      <c r="J1796">
        <v>290000</v>
      </c>
      <c r="K1796">
        <v>33754.6</v>
      </c>
      <c r="L1796">
        <v>0.26950000000000002</v>
      </c>
      <c r="M1796" s="63">
        <v>45431</v>
      </c>
      <c r="N1796" s="63">
        <v>45476</v>
      </c>
      <c r="O1796">
        <v>45</v>
      </c>
      <c r="P1796" t="s">
        <v>8799</v>
      </c>
      <c r="Q1796">
        <v>0</v>
      </c>
      <c r="R1796">
        <v>0</v>
      </c>
      <c r="S1796">
        <v>0</v>
      </c>
      <c r="T1796">
        <v>0</v>
      </c>
      <c r="U1796">
        <v>0</v>
      </c>
      <c r="V1796">
        <v>0</v>
      </c>
      <c r="W1796">
        <v>0</v>
      </c>
      <c r="X1796" s="1">
        <v>45473</v>
      </c>
      <c r="Y1796" s="1">
        <v>44577</v>
      </c>
      <c r="Z1796" t="s">
        <v>35</v>
      </c>
      <c r="AA1796" t="s">
        <v>105</v>
      </c>
    </row>
    <row r="1797" spans="1:27" x14ac:dyDescent="0.25">
      <c r="A1797" t="s">
        <v>2813</v>
      </c>
      <c r="B1797" t="s">
        <v>9181</v>
      </c>
      <c r="C1797" t="s">
        <v>27</v>
      </c>
      <c r="D1797" t="s">
        <v>35</v>
      </c>
      <c r="E1797" t="s">
        <v>155</v>
      </c>
      <c r="F1797" t="s">
        <v>4</v>
      </c>
      <c r="G1797" t="s">
        <v>9</v>
      </c>
      <c r="H1797">
        <v>582</v>
      </c>
      <c r="I1797" t="s">
        <v>5852</v>
      </c>
      <c r="J1797">
        <v>290000</v>
      </c>
      <c r="K1797">
        <v>48926.239999999998</v>
      </c>
      <c r="L1797">
        <v>0.26950000000000002</v>
      </c>
      <c r="M1797" s="63">
        <v>45456</v>
      </c>
      <c r="N1797" s="63">
        <v>45501</v>
      </c>
      <c r="O1797">
        <v>45</v>
      </c>
      <c r="P1797" t="s">
        <v>8799</v>
      </c>
      <c r="Q1797">
        <v>0</v>
      </c>
      <c r="R1797">
        <v>0</v>
      </c>
      <c r="S1797">
        <v>0</v>
      </c>
      <c r="T1797">
        <v>0</v>
      </c>
      <c r="U1797">
        <v>0</v>
      </c>
      <c r="V1797">
        <v>0</v>
      </c>
      <c r="W1797">
        <v>0</v>
      </c>
      <c r="X1797" s="1">
        <v>45473</v>
      </c>
      <c r="Y1797" s="1">
        <v>45417</v>
      </c>
      <c r="Z1797" t="s">
        <v>35</v>
      </c>
      <c r="AA1797" t="s">
        <v>105</v>
      </c>
    </row>
    <row r="1798" spans="1:27" x14ac:dyDescent="0.25">
      <c r="A1798" t="s">
        <v>2813</v>
      </c>
      <c r="B1798" t="s">
        <v>4714</v>
      </c>
      <c r="C1798" t="s">
        <v>27</v>
      </c>
      <c r="D1798" t="s">
        <v>35</v>
      </c>
      <c r="E1798" t="s">
        <v>155</v>
      </c>
      <c r="F1798" t="s">
        <v>4</v>
      </c>
      <c r="G1798" t="s">
        <v>9</v>
      </c>
      <c r="H1798">
        <v>582</v>
      </c>
      <c r="I1798" t="s">
        <v>5731</v>
      </c>
      <c r="J1798">
        <v>290000</v>
      </c>
      <c r="K1798">
        <v>47935.58</v>
      </c>
      <c r="L1798">
        <v>0.26950000000000002</v>
      </c>
      <c r="M1798" s="63">
        <v>45452</v>
      </c>
      <c r="N1798" s="63">
        <v>45497</v>
      </c>
      <c r="O1798">
        <v>45</v>
      </c>
      <c r="P1798" t="s">
        <v>8799</v>
      </c>
      <c r="Q1798">
        <v>0</v>
      </c>
      <c r="R1798">
        <v>0</v>
      </c>
      <c r="S1798">
        <v>0</v>
      </c>
      <c r="T1798">
        <v>0</v>
      </c>
      <c r="U1798">
        <v>0</v>
      </c>
      <c r="V1798">
        <v>0</v>
      </c>
      <c r="W1798">
        <v>0</v>
      </c>
      <c r="X1798" s="1">
        <v>45473</v>
      </c>
      <c r="Y1798" s="1">
        <v>44894</v>
      </c>
      <c r="Z1798" t="s">
        <v>35</v>
      </c>
      <c r="AA1798" t="s">
        <v>105</v>
      </c>
    </row>
    <row r="1799" spans="1:27" x14ac:dyDescent="0.25">
      <c r="A1799" t="s">
        <v>4601</v>
      </c>
      <c r="B1799" t="s">
        <v>4602</v>
      </c>
      <c r="C1799" t="s">
        <v>27</v>
      </c>
      <c r="D1799" t="s">
        <v>35</v>
      </c>
      <c r="E1799" t="s">
        <v>155</v>
      </c>
      <c r="F1799" t="s">
        <v>9</v>
      </c>
      <c r="G1799" t="s">
        <v>9</v>
      </c>
      <c r="H1799">
        <v>737</v>
      </c>
      <c r="I1799" t="s">
        <v>5831</v>
      </c>
      <c r="J1799">
        <v>15000</v>
      </c>
      <c r="K1799">
        <v>14767.49</v>
      </c>
      <c r="L1799">
        <v>0.26950000000000002</v>
      </c>
      <c r="M1799" s="63">
        <v>45434</v>
      </c>
      <c r="N1799" s="63">
        <v>45479</v>
      </c>
      <c r="O1799">
        <v>45</v>
      </c>
      <c r="P1799" t="s">
        <v>8799</v>
      </c>
      <c r="Q1799">
        <v>0</v>
      </c>
      <c r="R1799">
        <v>0</v>
      </c>
      <c r="S1799">
        <v>0</v>
      </c>
      <c r="T1799">
        <v>0</v>
      </c>
      <c r="U1799">
        <v>0</v>
      </c>
      <c r="V1799">
        <v>0</v>
      </c>
      <c r="W1799">
        <v>0</v>
      </c>
      <c r="X1799" s="1">
        <v>45473</v>
      </c>
      <c r="Y1799" s="1">
        <v>45183</v>
      </c>
      <c r="Z1799" t="s">
        <v>35</v>
      </c>
      <c r="AA1799" t="s">
        <v>101</v>
      </c>
    </row>
    <row r="1800" spans="1:27" x14ac:dyDescent="0.25">
      <c r="A1800" t="s">
        <v>4879</v>
      </c>
      <c r="B1800" t="s">
        <v>4880</v>
      </c>
      <c r="C1800" t="s">
        <v>27</v>
      </c>
      <c r="D1800" t="s">
        <v>35</v>
      </c>
      <c r="E1800" t="s">
        <v>155</v>
      </c>
      <c r="F1800" t="s">
        <v>9</v>
      </c>
      <c r="G1800" t="s">
        <v>9</v>
      </c>
      <c r="H1800">
        <v>790</v>
      </c>
      <c r="I1800" t="s">
        <v>5831</v>
      </c>
      <c r="J1800">
        <v>25000</v>
      </c>
      <c r="K1800">
        <v>585.41999999999996</v>
      </c>
      <c r="L1800">
        <v>0.26950000000000002</v>
      </c>
      <c r="M1800" s="63">
        <v>45430</v>
      </c>
      <c r="N1800" s="63">
        <v>45475</v>
      </c>
      <c r="O1800">
        <v>45</v>
      </c>
      <c r="P1800" t="s">
        <v>8799</v>
      </c>
      <c r="Q1800">
        <v>0</v>
      </c>
      <c r="R1800">
        <v>0</v>
      </c>
      <c r="S1800">
        <v>0</v>
      </c>
      <c r="T1800">
        <v>0</v>
      </c>
      <c r="U1800">
        <v>0</v>
      </c>
      <c r="V1800">
        <v>0</v>
      </c>
      <c r="W1800">
        <v>0</v>
      </c>
      <c r="X1800" s="1">
        <v>45473</v>
      </c>
      <c r="Y1800" s="1">
        <v>45051</v>
      </c>
      <c r="Z1800" t="s">
        <v>35</v>
      </c>
      <c r="AA1800" t="s">
        <v>101</v>
      </c>
    </row>
    <row r="1801" spans="1:27" x14ac:dyDescent="0.25">
      <c r="A1801" t="s">
        <v>2704</v>
      </c>
      <c r="B1801" t="s">
        <v>3873</v>
      </c>
      <c r="C1801" t="s">
        <v>27</v>
      </c>
      <c r="D1801" t="s">
        <v>35</v>
      </c>
      <c r="E1801" t="s">
        <v>155</v>
      </c>
      <c r="F1801" t="s">
        <v>6</v>
      </c>
      <c r="G1801" t="s">
        <v>15</v>
      </c>
      <c r="H1801">
        <v>741</v>
      </c>
      <c r="I1801" t="s">
        <v>5895</v>
      </c>
      <c r="J1801">
        <v>90000</v>
      </c>
      <c r="K1801">
        <v>32291.33</v>
      </c>
      <c r="L1801">
        <v>0.26950000000000002</v>
      </c>
      <c r="M1801" s="63">
        <v>45467</v>
      </c>
      <c r="N1801" s="63">
        <v>45512</v>
      </c>
      <c r="O1801">
        <v>45</v>
      </c>
      <c r="P1801" t="s">
        <v>8799</v>
      </c>
      <c r="Q1801">
        <v>0</v>
      </c>
      <c r="R1801">
        <v>0</v>
      </c>
      <c r="S1801">
        <v>0</v>
      </c>
      <c r="T1801">
        <v>0</v>
      </c>
      <c r="U1801">
        <v>0</v>
      </c>
      <c r="V1801">
        <v>0</v>
      </c>
      <c r="W1801">
        <v>0</v>
      </c>
      <c r="X1801" s="1">
        <v>45473</v>
      </c>
      <c r="Y1801" s="1">
        <v>43417</v>
      </c>
      <c r="Z1801" t="s">
        <v>35</v>
      </c>
      <c r="AA1801" t="s">
        <v>99</v>
      </c>
    </row>
    <row r="1802" spans="1:27" x14ac:dyDescent="0.25">
      <c r="A1802" t="s">
        <v>2704</v>
      </c>
      <c r="B1802" t="s">
        <v>9163</v>
      </c>
      <c r="C1802" t="s">
        <v>27</v>
      </c>
      <c r="D1802" t="s">
        <v>35</v>
      </c>
      <c r="E1802" t="s">
        <v>155</v>
      </c>
      <c r="F1802" t="s">
        <v>6</v>
      </c>
      <c r="G1802" t="s">
        <v>3</v>
      </c>
      <c r="H1802">
        <v>741</v>
      </c>
      <c r="I1802" t="s">
        <v>5675</v>
      </c>
      <c r="J1802">
        <v>90000</v>
      </c>
      <c r="K1802">
        <v>717.42</v>
      </c>
      <c r="L1802">
        <v>0.26950000000000002</v>
      </c>
      <c r="M1802" s="63">
        <v>45453</v>
      </c>
      <c r="N1802" s="63">
        <v>45498</v>
      </c>
      <c r="O1802">
        <v>45</v>
      </c>
      <c r="P1802" t="s">
        <v>8799</v>
      </c>
      <c r="Q1802">
        <v>0</v>
      </c>
      <c r="R1802">
        <v>0</v>
      </c>
      <c r="S1802">
        <v>0</v>
      </c>
      <c r="T1802">
        <v>0</v>
      </c>
      <c r="U1802">
        <v>0</v>
      </c>
      <c r="V1802">
        <v>0</v>
      </c>
      <c r="W1802">
        <v>0</v>
      </c>
      <c r="X1802" s="1">
        <v>45473</v>
      </c>
      <c r="Y1802" s="1">
        <v>45060</v>
      </c>
      <c r="Z1802" t="s">
        <v>35</v>
      </c>
      <c r="AA1802" t="s">
        <v>99</v>
      </c>
    </row>
    <row r="1803" spans="1:27" x14ac:dyDescent="0.25">
      <c r="A1803" t="s">
        <v>2704</v>
      </c>
      <c r="B1803" t="s">
        <v>3875</v>
      </c>
      <c r="C1803" t="s">
        <v>27</v>
      </c>
      <c r="D1803" t="s">
        <v>35</v>
      </c>
      <c r="E1803" t="s">
        <v>155</v>
      </c>
      <c r="F1803" t="s">
        <v>6</v>
      </c>
      <c r="G1803" t="s">
        <v>9</v>
      </c>
      <c r="H1803">
        <v>741</v>
      </c>
      <c r="I1803" t="s">
        <v>5896</v>
      </c>
      <c r="J1803">
        <v>90000</v>
      </c>
      <c r="K1803">
        <v>7073.77</v>
      </c>
      <c r="L1803">
        <v>0.26950000000000002</v>
      </c>
      <c r="M1803" s="63">
        <v>45465</v>
      </c>
      <c r="N1803" s="63">
        <v>45510</v>
      </c>
      <c r="O1803">
        <v>45</v>
      </c>
      <c r="P1803" t="s">
        <v>8799</v>
      </c>
      <c r="Q1803">
        <v>0</v>
      </c>
      <c r="R1803">
        <v>0</v>
      </c>
      <c r="S1803">
        <v>0</v>
      </c>
      <c r="T1803">
        <v>0</v>
      </c>
      <c r="U1803">
        <v>0</v>
      </c>
      <c r="V1803">
        <v>0</v>
      </c>
      <c r="W1803">
        <v>0</v>
      </c>
      <c r="X1803" s="1">
        <v>45473</v>
      </c>
      <c r="Y1803" s="1">
        <v>43417</v>
      </c>
      <c r="Z1803" t="s">
        <v>35</v>
      </c>
      <c r="AA1803" t="s">
        <v>99</v>
      </c>
    </row>
    <row r="1804" spans="1:27" x14ac:dyDescent="0.25">
      <c r="A1804" t="s">
        <v>2704</v>
      </c>
      <c r="B1804" t="s">
        <v>3874</v>
      </c>
      <c r="C1804" t="s">
        <v>27</v>
      </c>
      <c r="D1804" t="s">
        <v>35</v>
      </c>
      <c r="E1804" t="s">
        <v>155</v>
      </c>
      <c r="F1804" t="s">
        <v>6</v>
      </c>
      <c r="G1804" t="s">
        <v>14</v>
      </c>
      <c r="H1804">
        <v>741</v>
      </c>
      <c r="I1804" t="s">
        <v>5896</v>
      </c>
      <c r="J1804">
        <v>90000</v>
      </c>
      <c r="K1804">
        <v>24527.98</v>
      </c>
      <c r="L1804">
        <v>0.26950000000000002</v>
      </c>
      <c r="M1804" s="63">
        <v>45468</v>
      </c>
      <c r="N1804" s="63">
        <v>45513</v>
      </c>
      <c r="O1804">
        <v>45</v>
      </c>
      <c r="P1804" t="s">
        <v>8799</v>
      </c>
      <c r="Q1804">
        <v>0</v>
      </c>
      <c r="R1804">
        <v>0</v>
      </c>
      <c r="S1804">
        <v>0</v>
      </c>
      <c r="T1804">
        <v>0</v>
      </c>
      <c r="U1804">
        <v>0</v>
      </c>
      <c r="V1804">
        <v>0</v>
      </c>
      <c r="W1804">
        <v>0</v>
      </c>
      <c r="X1804" s="1">
        <v>45473</v>
      </c>
      <c r="Y1804" s="1">
        <v>43417</v>
      </c>
      <c r="Z1804" t="s">
        <v>35</v>
      </c>
      <c r="AA1804" t="s">
        <v>99</v>
      </c>
    </row>
    <row r="1805" spans="1:27" x14ac:dyDescent="0.25">
      <c r="A1805" t="s">
        <v>2704</v>
      </c>
      <c r="B1805" t="s">
        <v>3876</v>
      </c>
      <c r="C1805" t="s">
        <v>27</v>
      </c>
      <c r="D1805" t="s">
        <v>35</v>
      </c>
      <c r="E1805" t="s">
        <v>155</v>
      </c>
      <c r="F1805" t="s">
        <v>6</v>
      </c>
      <c r="G1805" t="s">
        <v>12</v>
      </c>
      <c r="H1805">
        <v>741</v>
      </c>
      <c r="I1805" t="s">
        <v>5842</v>
      </c>
      <c r="J1805">
        <v>90000</v>
      </c>
      <c r="K1805">
        <v>2564.1</v>
      </c>
      <c r="L1805">
        <v>0.26950000000000002</v>
      </c>
      <c r="M1805" s="63">
        <v>45462</v>
      </c>
      <c r="N1805" s="63">
        <v>45507</v>
      </c>
      <c r="O1805">
        <v>45</v>
      </c>
      <c r="P1805" t="s">
        <v>8799</v>
      </c>
      <c r="Q1805">
        <v>0</v>
      </c>
      <c r="R1805">
        <v>0</v>
      </c>
      <c r="S1805">
        <v>0</v>
      </c>
      <c r="T1805">
        <v>0</v>
      </c>
      <c r="U1805">
        <v>0</v>
      </c>
      <c r="V1805">
        <v>0</v>
      </c>
      <c r="W1805">
        <v>0</v>
      </c>
      <c r="X1805" s="1">
        <v>45473</v>
      </c>
      <c r="Y1805" s="1">
        <v>43417</v>
      </c>
      <c r="Z1805" t="s">
        <v>35</v>
      </c>
      <c r="AA1805" t="s">
        <v>99</v>
      </c>
    </row>
    <row r="1806" spans="1:27" x14ac:dyDescent="0.25">
      <c r="A1806" t="s">
        <v>2704</v>
      </c>
      <c r="B1806" t="s">
        <v>4789</v>
      </c>
      <c r="C1806" t="s">
        <v>27</v>
      </c>
      <c r="D1806" t="s">
        <v>35</v>
      </c>
      <c r="E1806" t="s">
        <v>155</v>
      </c>
      <c r="F1806" t="s">
        <v>6</v>
      </c>
      <c r="G1806" t="s">
        <v>4</v>
      </c>
      <c r="H1806">
        <v>741</v>
      </c>
      <c r="I1806" t="s">
        <v>5752</v>
      </c>
      <c r="J1806">
        <v>90000</v>
      </c>
      <c r="K1806">
        <v>2495.35</v>
      </c>
      <c r="L1806">
        <v>0.26950000000000002</v>
      </c>
      <c r="M1806" s="63">
        <v>45445</v>
      </c>
      <c r="N1806" s="63">
        <v>45490</v>
      </c>
      <c r="O1806">
        <v>45</v>
      </c>
      <c r="P1806" t="s">
        <v>8799</v>
      </c>
      <c r="Q1806">
        <v>0</v>
      </c>
      <c r="R1806">
        <v>0</v>
      </c>
      <c r="S1806">
        <v>0</v>
      </c>
      <c r="T1806">
        <v>0</v>
      </c>
      <c r="U1806">
        <v>0</v>
      </c>
      <c r="V1806">
        <v>0</v>
      </c>
      <c r="W1806">
        <v>0</v>
      </c>
      <c r="X1806" s="1">
        <v>45473</v>
      </c>
      <c r="Y1806" s="1">
        <v>44836</v>
      </c>
      <c r="Z1806" t="s">
        <v>35</v>
      </c>
      <c r="AA1806" t="s">
        <v>99</v>
      </c>
    </row>
    <row r="1807" spans="1:27" x14ac:dyDescent="0.25">
      <c r="A1807" t="s">
        <v>2704</v>
      </c>
      <c r="B1807" t="s">
        <v>4874</v>
      </c>
      <c r="C1807" t="s">
        <v>27</v>
      </c>
      <c r="D1807" t="s">
        <v>35</v>
      </c>
      <c r="E1807" t="s">
        <v>155</v>
      </c>
      <c r="F1807" t="s">
        <v>6</v>
      </c>
      <c r="G1807" t="s">
        <v>4</v>
      </c>
      <c r="H1807">
        <v>741</v>
      </c>
      <c r="I1807" t="s">
        <v>5840</v>
      </c>
      <c r="J1807">
        <v>90000</v>
      </c>
      <c r="K1807">
        <v>7308.29</v>
      </c>
      <c r="L1807">
        <v>0.26950000000000002</v>
      </c>
      <c r="M1807" s="63">
        <v>45462</v>
      </c>
      <c r="N1807" s="63">
        <v>45507</v>
      </c>
      <c r="O1807">
        <v>45</v>
      </c>
      <c r="P1807" t="s">
        <v>8799</v>
      </c>
      <c r="Q1807">
        <v>0</v>
      </c>
      <c r="R1807">
        <v>0</v>
      </c>
      <c r="S1807">
        <v>0</v>
      </c>
      <c r="T1807">
        <v>0</v>
      </c>
      <c r="U1807">
        <v>0</v>
      </c>
      <c r="V1807">
        <v>0</v>
      </c>
      <c r="W1807">
        <v>0</v>
      </c>
      <c r="X1807" s="1">
        <v>45473</v>
      </c>
      <c r="Y1807" s="1">
        <v>45284</v>
      </c>
      <c r="Z1807" t="s">
        <v>35</v>
      </c>
      <c r="AA1807" t="s">
        <v>99</v>
      </c>
    </row>
    <row r="1808" spans="1:27" x14ac:dyDescent="0.25">
      <c r="A1808" t="s">
        <v>2715</v>
      </c>
      <c r="B1808" t="s">
        <v>3912</v>
      </c>
      <c r="C1808" t="s">
        <v>27</v>
      </c>
      <c r="D1808" t="s">
        <v>35</v>
      </c>
      <c r="E1808" t="s">
        <v>155</v>
      </c>
      <c r="F1808" t="s">
        <v>14</v>
      </c>
      <c r="G1808" t="s">
        <v>6</v>
      </c>
      <c r="H1808">
        <v>811</v>
      </c>
      <c r="I1808" t="s">
        <v>5850</v>
      </c>
      <c r="J1808">
        <v>50000</v>
      </c>
      <c r="K1808">
        <v>6658.19</v>
      </c>
      <c r="L1808">
        <v>0.26950000000000002</v>
      </c>
      <c r="M1808" s="63">
        <v>45473</v>
      </c>
      <c r="N1808" s="63">
        <v>45503</v>
      </c>
      <c r="O1808">
        <v>30</v>
      </c>
      <c r="P1808" t="s">
        <v>8799</v>
      </c>
      <c r="Q1808">
        <v>0</v>
      </c>
      <c r="R1808">
        <v>0</v>
      </c>
      <c r="S1808">
        <v>0</v>
      </c>
      <c r="T1808">
        <v>0</v>
      </c>
      <c r="U1808">
        <v>0</v>
      </c>
      <c r="V1808">
        <v>0</v>
      </c>
      <c r="W1808">
        <v>0</v>
      </c>
      <c r="X1808" s="1">
        <v>45473</v>
      </c>
      <c r="Y1808" s="1">
        <v>42405</v>
      </c>
      <c r="Z1808" t="s">
        <v>35</v>
      </c>
      <c r="AA1808" t="s">
        <v>102</v>
      </c>
    </row>
    <row r="1809" spans="1:27" x14ac:dyDescent="0.25">
      <c r="A1809" t="s">
        <v>2715</v>
      </c>
      <c r="B1809" t="s">
        <v>3915</v>
      </c>
      <c r="C1809" t="s">
        <v>27</v>
      </c>
      <c r="D1809" t="s">
        <v>35</v>
      </c>
      <c r="E1809" t="s">
        <v>155</v>
      </c>
      <c r="F1809" t="s">
        <v>14</v>
      </c>
      <c r="G1809" t="s">
        <v>12</v>
      </c>
      <c r="H1809">
        <v>811</v>
      </c>
      <c r="I1809" t="s">
        <v>5848</v>
      </c>
      <c r="J1809">
        <v>50000</v>
      </c>
      <c r="K1809">
        <v>62.92</v>
      </c>
      <c r="L1809">
        <v>0.26950000000000002</v>
      </c>
      <c r="M1809" s="63">
        <v>45448</v>
      </c>
      <c r="N1809" s="63">
        <v>45478</v>
      </c>
      <c r="O1809">
        <v>30</v>
      </c>
      <c r="P1809" t="s">
        <v>8799</v>
      </c>
      <c r="Q1809">
        <v>0</v>
      </c>
      <c r="R1809">
        <v>0</v>
      </c>
      <c r="S1809">
        <v>0</v>
      </c>
      <c r="T1809">
        <v>0</v>
      </c>
      <c r="U1809">
        <v>0</v>
      </c>
      <c r="V1809">
        <v>0</v>
      </c>
      <c r="W1809">
        <v>0</v>
      </c>
      <c r="X1809" s="1">
        <v>45473</v>
      </c>
      <c r="Y1809" s="1">
        <v>43222</v>
      </c>
      <c r="Z1809" t="s">
        <v>35</v>
      </c>
      <c r="AA1809" t="s">
        <v>102</v>
      </c>
    </row>
    <row r="1810" spans="1:27" x14ac:dyDescent="0.25">
      <c r="A1810" t="s">
        <v>2715</v>
      </c>
      <c r="B1810" t="s">
        <v>3914</v>
      </c>
      <c r="C1810" t="s">
        <v>27</v>
      </c>
      <c r="D1810" t="s">
        <v>35</v>
      </c>
      <c r="E1810" t="s">
        <v>155</v>
      </c>
      <c r="F1810" t="s">
        <v>14</v>
      </c>
      <c r="G1810" t="s">
        <v>7</v>
      </c>
      <c r="H1810">
        <v>811</v>
      </c>
      <c r="I1810" t="s">
        <v>5849</v>
      </c>
      <c r="J1810">
        <v>50000</v>
      </c>
      <c r="K1810">
        <v>6342.93</v>
      </c>
      <c r="L1810">
        <v>0.26950000000000002</v>
      </c>
      <c r="M1810" s="63">
        <v>45453</v>
      </c>
      <c r="N1810" s="63">
        <v>45483</v>
      </c>
      <c r="O1810">
        <v>30</v>
      </c>
      <c r="P1810" t="s">
        <v>8799</v>
      </c>
      <c r="Q1810">
        <v>0</v>
      </c>
      <c r="R1810">
        <v>0</v>
      </c>
      <c r="S1810">
        <v>0</v>
      </c>
      <c r="T1810">
        <v>0</v>
      </c>
      <c r="U1810">
        <v>0</v>
      </c>
      <c r="V1810">
        <v>0</v>
      </c>
      <c r="W1810">
        <v>0</v>
      </c>
      <c r="X1810" s="1">
        <v>45473</v>
      </c>
      <c r="Y1810" s="1">
        <v>43452</v>
      </c>
      <c r="Z1810" t="s">
        <v>35</v>
      </c>
      <c r="AA1810" t="s">
        <v>102</v>
      </c>
    </row>
    <row r="1811" spans="1:27" x14ac:dyDescent="0.25">
      <c r="A1811" t="s">
        <v>2715</v>
      </c>
      <c r="B1811" t="s">
        <v>3913</v>
      </c>
      <c r="C1811" t="s">
        <v>27</v>
      </c>
      <c r="D1811" t="s">
        <v>35</v>
      </c>
      <c r="E1811" t="s">
        <v>155</v>
      </c>
      <c r="F1811" t="s">
        <v>14</v>
      </c>
      <c r="G1811" t="s">
        <v>12</v>
      </c>
      <c r="H1811">
        <v>811</v>
      </c>
      <c r="I1811" t="s">
        <v>5850</v>
      </c>
      <c r="J1811">
        <v>50000</v>
      </c>
      <c r="K1811">
        <v>23182.720000000001</v>
      </c>
      <c r="L1811">
        <v>0.26950000000000002</v>
      </c>
      <c r="M1811" s="63">
        <v>45466</v>
      </c>
      <c r="N1811" s="63">
        <v>45496</v>
      </c>
      <c r="O1811">
        <v>30</v>
      </c>
      <c r="P1811" t="s">
        <v>8799</v>
      </c>
      <c r="Q1811">
        <v>0</v>
      </c>
      <c r="R1811">
        <v>0</v>
      </c>
      <c r="S1811">
        <v>0</v>
      </c>
      <c r="T1811">
        <v>0</v>
      </c>
      <c r="U1811">
        <v>0</v>
      </c>
      <c r="V1811">
        <v>0</v>
      </c>
      <c r="W1811">
        <v>0</v>
      </c>
      <c r="X1811" s="1">
        <v>45473</v>
      </c>
      <c r="Y1811" s="1">
        <v>43229</v>
      </c>
      <c r="Z1811" t="s">
        <v>35</v>
      </c>
      <c r="AA1811" t="s">
        <v>102</v>
      </c>
    </row>
    <row r="1812" spans="1:27" x14ac:dyDescent="0.25">
      <c r="A1812" t="s">
        <v>2736</v>
      </c>
      <c r="B1812" t="s">
        <v>4378</v>
      </c>
      <c r="C1812" t="s">
        <v>27</v>
      </c>
      <c r="D1812" t="s">
        <v>35</v>
      </c>
      <c r="E1812" t="s">
        <v>155</v>
      </c>
      <c r="F1812" t="s">
        <v>9</v>
      </c>
      <c r="G1812" t="s">
        <v>13</v>
      </c>
      <c r="H1812">
        <v>788</v>
      </c>
      <c r="I1812" t="s">
        <v>5955</v>
      </c>
      <c r="J1812">
        <v>15000</v>
      </c>
      <c r="K1812">
        <v>881.32</v>
      </c>
      <c r="L1812">
        <v>0.26950000000000002</v>
      </c>
      <c r="M1812" s="63">
        <v>45458</v>
      </c>
      <c r="N1812" s="63">
        <v>45503</v>
      </c>
      <c r="O1812">
        <v>45</v>
      </c>
      <c r="P1812" t="s">
        <v>8799</v>
      </c>
      <c r="Q1812">
        <v>0</v>
      </c>
      <c r="R1812">
        <v>0</v>
      </c>
      <c r="S1812">
        <v>0</v>
      </c>
      <c r="T1812">
        <v>0</v>
      </c>
      <c r="U1812">
        <v>0</v>
      </c>
      <c r="V1812">
        <v>0</v>
      </c>
      <c r="W1812">
        <v>0</v>
      </c>
      <c r="X1812" s="1">
        <v>45473</v>
      </c>
      <c r="Y1812" s="1">
        <v>44735</v>
      </c>
      <c r="Z1812" t="s">
        <v>35</v>
      </c>
      <c r="AA1812" t="s">
        <v>101</v>
      </c>
    </row>
    <row r="1813" spans="1:27" x14ac:dyDescent="0.25">
      <c r="A1813" t="s">
        <v>2736</v>
      </c>
      <c r="B1813" t="s">
        <v>3970</v>
      </c>
      <c r="C1813" t="s">
        <v>27</v>
      </c>
      <c r="D1813" t="s">
        <v>35</v>
      </c>
      <c r="E1813" t="s">
        <v>155</v>
      </c>
      <c r="F1813" t="s">
        <v>9</v>
      </c>
      <c r="G1813" t="s">
        <v>9</v>
      </c>
      <c r="H1813">
        <v>788</v>
      </c>
      <c r="I1813" t="s">
        <v>5847</v>
      </c>
      <c r="J1813">
        <v>15000</v>
      </c>
      <c r="K1813">
        <v>375.32</v>
      </c>
      <c r="L1813">
        <v>0.26950000000000002</v>
      </c>
      <c r="M1813" s="63">
        <v>45469</v>
      </c>
      <c r="N1813" s="63">
        <v>45514</v>
      </c>
      <c r="O1813">
        <v>45</v>
      </c>
      <c r="P1813" t="s">
        <v>8799</v>
      </c>
      <c r="Q1813">
        <v>0</v>
      </c>
      <c r="R1813">
        <v>0</v>
      </c>
      <c r="S1813">
        <v>0</v>
      </c>
      <c r="T1813">
        <v>0</v>
      </c>
      <c r="U1813">
        <v>0</v>
      </c>
      <c r="V1813">
        <v>0</v>
      </c>
      <c r="W1813">
        <v>0</v>
      </c>
      <c r="X1813" s="1">
        <v>45473</v>
      </c>
      <c r="Y1813" s="1">
        <v>43039</v>
      </c>
      <c r="Z1813" t="s">
        <v>35</v>
      </c>
      <c r="AA1813" t="s">
        <v>101</v>
      </c>
    </row>
    <row r="1814" spans="1:27" x14ac:dyDescent="0.25">
      <c r="A1814" t="s">
        <v>2736</v>
      </c>
      <c r="B1814" t="s">
        <v>3968</v>
      </c>
      <c r="C1814" t="s">
        <v>27</v>
      </c>
      <c r="D1814" t="s">
        <v>35</v>
      </c>
      <c r="E1814" t="s">
        <v>155</v>
      </c>
      <c r="F1814" t="s">
        <v>9</v>
      </c>
      <c r="G1814" t="s">
        <v>7</v>
      </c>
      <c r="H1814">
        <v>788</v>
      </c>
      <c r="I1814" t="s">
        <v>5846</v>
      </c>
      <c r="J1814">
        <v>15000</v>
      </c>
      <c r="K1814">
        <v>122.32</v>
      </c>
      <c r="L1814">
        <v>0.26950000000000002</v>
      </c>
      <c r="M1814" s="63">
        <v>45473</v>
      </c>
      <c r="N1814" s="63">
        <v>45518</v>
      </c>
      <c r="O1814">
        <v>45</v>
      </c>
      <c r="P1814" t="s">
        <v>8799</v>
      </c>
      <c r="Q1814">
        <v>0</v>
      </c>
      <c r="R1814">
        <v>0</v>
      </c>
      <c r="S1814">
        <v>0</v>
      </c>
      <c r="T1814">
        <v>0</v>
      </c>
      <c r="U1814">
        <v>0</v>
      </c>
      <c r="V1814">
        <v>0</v>
      </c>
      <c r="W1814">
        <v>0</v>
      </c>
      <c r="X1814" s="1">
        <v>45473</v>
      </c>
      <c r="Y1814" s="1">
        <v>44456</v>
      </c>
      <c r="Z1814" t="s">
        <v>35</v>
      </c>
      <c r="AA1814" t="s">
        <v>101</v>
      </c>
    </row>
    <row r="1815" spans="1:27" x14ac:dyDescent="0.25">
      <c r="A1815" t="s">
        <v>2736</v>
      </c>
      <c r="B1815" t="s">
        <v>3971</v>
      </c>
      <c r="C1815" t="s">
        <v>27</v>
      </c>
      <c r="D1815" t="s">
        <v>35</v>
      </c>
      <c r="E1815" t="s">
        <v>155</v>
      </c>
      <c r="F1815" t="s">
        <v>9</v>
      </c>
      <c r="G1815" t="s">
        <v>6</v>
      </c>
      <c r="H1815">
        <v>788</v>
      </c>
      <c r="I1815" t="s">
        <v>5846</v>
      </c>
      <c r="J1815">
        <v>15000</v>
      </c>
      <c r="K1815">
        <v>1153.68</v>
      </c>
      <c r="L1815">
        <v>0.26950000000000002</v>
      </c>
      <c r="M1815" s="63">
        <v>45449</v>
      </c>
      <c r="N1815" s="63">
        <v>45494</v>
      </c>
      <c r="O1815">
        <v>45</v>
      </c>
      <c r="P1815" t="s">
        <v>8799</v>
      </c>
      <c r="Q1815">
        <v>0</v>
      </c>
      <c r="R1815">
        <v>0</v>
      </c>
      <c r="S1815">
        <v>0</v>
      </c>
      <c r="T1815">
        <v>0</v>
      </c>
      <c r="U1815">
        <v>0</v>
      </c>
      <c r="V1815">
        <v>0</v>
      </c>
      <c r="W1815">
        <v>0</v>
      </c>
      <c r="X1815" s="1">
        <v>45473</v>
      </c>
      <c r="Y1815" s="1">
        <v>43241</v>
      </c>
      <c r="Z1815" t="s">
        <v>35</v>
      </c>
      <c r="AA1815" t="s">
        <v>101</v>
      </c>
    </row>
    <row r="1816" spans="1:27" x14ac:dyDescent="0.25">
      <c r="A1816" t="s">
        <v>2736</v>
      </c>
      <c r="B1816" t="s">
        <v>3972</v>
      </c>
      <c r="C1816" t="s">
        <v>27</v>
      </c>
      <c r="D1816" t="s">
        <v>35</v>
      </c>
      <c r="E1816" t="s">
        <v>155</v>
      </c>
      <c r="F1816" t="s">
        <v>9</v>
      </c>
      <c r="G1816" t="s">
        <v>19</v>
      </c>
      <c r="H1816">
        <v>788</v>
      </c>
      <c r="I1816" t="s">
        <v>5846</v>
      </c>
      <c r="J1816">
        <v>15000</v>
      </c>
      <c r="K1816">
        <v>702.35</v>
      </c>
      <c r="L1816">
        <v>0.26950000000000002</v>
      </c>
      <c r="M1816" s="63">
        <v>45459</v>
      </c>
      <c r="N1816" s="63">
        <v>45504</v>
      </c>
      <c r="O1816">
        <v>45</v>
      </c>
      <c r="P1816" t="s">
        <v>8799</v>
      </c>
      <c r="Q1816">
        <v>0</v>
      </c>
      <c r="R1816">
        <v>0</v>
      </c>
      <c r="S1816">
        <v>0</v>
      </c>
      <c r="T1816">
        <v>0</v>
      </c>
      <c r="U1816">
        <v>0</v>
      </c>
      <c r="V1816">
        <v>0</v>
      </c>
      <c r="W1816">
        <v>0</v>
      </c>
      <c r="X1816" s="1">
        <v>45473</v>
      </c>
      <c r="Y1816" s="1">
        <v>42991</v>
      </c>
      <c r="Z1816" t="s">
        <v>35</v>
      </c>
      <c r="AA1816" t="s">
        <v>101</v>
      </c>
    </row>
    <row r="1817" spans="1:27" x14ac:dyDescent="0.25">
      <c r="A1817" t="s">
        <v>2736</v>
      </c>
      <c r="B1817" t="s">
        <v>3973</v>
      </c>
      <c r="C1817" t="s">
        <v>27</v>
      </c>
      <c r="D1817" t="s">
        <v>35</v>
      </c>
      <c r="E1817" t="s">
        <v>155</v>
      </c>
      <c r="F1817" t="s">
        <v>9</v>
      </c>
      <c r="G1817" t="s">
        <v>7</v>
      </c>
      <c r="H1817">
        <v>788</v>
      </c>
      <c r="I1817" t="s">
        <v>5846</v>
      </c>
      <c r="J1817">
        <v>15000</v>
      </c>
      <c r="K1817">
        <v>245.74</v>
      </c>
      <c r="L1817">
        <v>0.26950000000000002</v>
      </c>
      <c r="M1817" s="63">
        <v>45451</v>
      </c>
      <c r="N1817" s="63">
        <v>45496</v>
      </c>
      <c r="O1817">
        <v>45</v>
      </c>
      <c r="P1817" t="s">
        <v>8799</v>
      </c>
      <c r="Q1817">
        <v>0</v>
      </c>
      <c r="R1817">
        <v>0</v>
      </c>
      <c r="S1817">
        <v>0</v>
      </c>
      <c r="T1817">
        <v>0</v>
      </c>
      <c r="U1817">
        <v>0</v>
      </c>
      <c r="V1817">
        <v>0</v>
      </c>
      <c r="W1817">
        <v>0</v>
      </c>
      <c r="X1817" s="1">
        <v>45473</v>
      </c>
      <c r="Y1817" s="1">
        <v>44575</v>
      </c>
      <c r="Z1817" t="s">
        <v>35</v>
      </c>
      <c r="AA1817" t="s">
        <v>101</v>
      </c>
    </row>
    <row r="1818" spans="1:27" x14ac:dyDescent="0.25">
      <c r="A1818" t="s">
        <v>2736</v>
      </c>
      <c r="B1818" t="s">
        <v>3969</v>
      </c>
      <c r="C1818" t="s">
        <v>27</v>
      </c>
      <c r="D1818" t="s">
        <v>35</v>
      </c>
      <c r="E1818" t="s">
        <v>155</v>
      </c>
      <c r="F1818" t="s">
        <v>9</v>
      </c>
      <c r="G1818" t="s">
        <v>12</v>
      </c>
      <c r="H1818">
        <v>788</v>
      </c>
      <c r="I1818" t="s">
        <v>5847</v>
      </c>
      <c r="J1818">
        <v>15000</v>
      </c>
      <c r="K1818">
        <v>1337.49</v>
      </c>
      <c r="L1818">
        <v>0.26950000000000002</v>
      </c>
      <c r="M1818" s="63">
        <v>45443</v>
      </c>
      <c r="N1818" s="63">
        <v>45488</v>
      </c>
      <c r="O1818">
        <v>45</v>
      </c>
      <c r="P1818" t="s">
        <v>8799</v>
      </c>
      <c r="Q1818">
        <v>0</v>
      </c>
      <c r="R1818">
        <v>0</v>
      </c>
      <c r="S1818">
        <v>0</v>
      </c>
      <c r="T1818">
        <v>0</v>
      </c>
      <c r="U1818">
        <v>0</v>
      </c>
      <c r="V1818">
        <v>0</v>
      </c>
      <c r="W1818">
        <v>0</v>
      </c>
      <c r="X1818" s="1">
        <v>45473</v>
      </c>
      <c r="Y1818" s="1">
        <v>43320</v>
      </c>
      <c r="Z1818" t="s">
        <v>35</v>
      </c>
      <c r="AA1818" t="s">
        <v>101</v>
      </c>
    </row>
    <row r="1819" spans="1:27" x14ac:dyDescent="0.25">
      <c r="A1819" t="s">
        <v>2752</v>
      </c>
      <c r="B1819" t="s">
        <v>4015</v>
      </c>
      <c r="C1819" t="s">
        <v>27</v>
      </c>
      <c r="D1819" t="s">
        <v>35</v>
      </c>
      <c r="E1819" t="s">
        <v>155</v>
      </c>
      <c r="F1819" t="s">
        <v>13</v>
      </c>
      <c r="G1819" t="s">
        <v>12</v>
      </c>
      <c r="H1819">
        <v>573</v>
      </c>
      <c r="I1819" t="s">
        <v>8980</v>
      </c>
      <c r="J1819">
        <v>30000</v>
      </c>
      <c r="K1819">
        <v>21063.57</v>
      </c>
      <c r="L1819">
        <v>0.26950000000000002</v>
      </c>
      <c r="M1819" s="63">
        <v>45468</v>
      </c>
      <c r="N1819" s="63">
        <v>45513</v>
      </c>
      <c r="O1819">
        <v>45</v>
      </c>
      <c r="P1819" t="s">
        <v>8799</v>
      </c>
      <c r="Q1819">
        <v>0</v>
      </c>
      <c r="R1819">
        <v>0</v>
      </c>
      <c r="S1819">
        <v>0</v>
      </c>
      <c r="T1819">
        <v>0</v>
      </c>
      <c r="U1819">
        <v>0</v>
      </c>
      <c r="V1819">
        <v>0</v>
      </c>
      <c r="W1819">
        <v>0</v>
      </c>
      <c r="X1819" s="1">
        <v>45473</v>
      </c>
      <c r="Y1819" s="1">
        <v>43837</v>
      </c>
      <c r="Z1819" t="s">
        <v>35</v>
      </c>
      <c r="AA1819" t="s">
        <v>101</v>
      </c>
    </row>
    <row r="1820" spans="1:27" x14ac:dyDescent="0.25">
      <c r="A1820" t="s">
        <v>2710</v>
      </c>
      <c r="B1820" t="s">
        <v>3901</v>
      </c>
      <c r="C1820" t="s">
        <v>27</v>
      </c>
      <c r="D1820" t="s">
        <v>35</v>
      </c>
      <c r="E1820" t="s">
        <v>155</v>
      </c>
      <c r="F1820" t="s">
        <v>12</v>
      </c>
      <c r="G1820" t="s">
        <v>11</v>
      </c>
      <c r="H1820">
        <v>766</v>
      </c>
      <c r="I1820" t="s">
        <v>5837</v>
      </c>
      <c r="J1820">
        <v>15000</v>
      </c>
      <c r="K1820">
        <v>4488.55</v>
      </c>
      <c r="L1820">
        <v>0.26950000000000002</v>
      </c>
      <c r="M1820" s="63">
        <v>45463</v>
      </c>
      <c r="N1820" s="63">
        <v>45523</v>
      </c>
      <c r="O1820">
        <v>60</v>
      </c>
      <c r="P1820" t="s">
        <v>8799</v>
      </c>
      <c r="Q1820">
        <v>0</v>
      </c>
      <c r="R1820">
        <v>0</v>
      </c>
      <c r="S1820">
        <v>0</v>
      </c>
      <c r="T1820">
        <v>0</v>
      </c>
      <c r="U1820">
        <v>0</v>
      </c>
      <c r="V1820">
        <v>0</v>
      </c>
      <c r="W1820">
        <v>0</v>
      </c>
      <c r="X1820" s="1">
        <v>45473</v>
      </c>
      <c r="Y1820" s="1">
        <v>43693</v>
      </c>
      <c r="Z1820" t="s">
        <v>35</v>
      </c>
      <c r="AA1820" t="s">
        <v>99</v>
      </c>
    </row>
    <row r="1821" spans="1:27" x14ac:dyDescent="0.25">
      <c r="A1821" t="s">
        <v>2710</v>
      </c>
      <c r="B1821" t="s">
        <v>3903</v>
      </c>
      <c r="C1821" t="s">
        <v>27</v>
      </c>
      <c r="D1821" t="s">
        <v>35</v>
      </c>
      <c r="E1821" t="s">
        <v>155</v>
      </c>
      <c r="F1821" t="s">
        <v>12</v>
      </c>
      <c r="G1821" t="s">
        <v>13</v>
      </c>
      <c r="H1821">
        <v>766</v>
      </c>
      <c r="I1821" t="s">
        <v>5837</v>
      </c>
      <c r="J1821">
        <v>15000</v>
      </c>
      <c r="K1821">
        <v>32.56</v>
      </c>
      <c r="L1821">
        <v>0.26950000000000002</v>
      </c>
      <c r="M1821" s="63">
        <v>45425</v>
      </c>
      <c r="N1821" s="63">
        <v>45485</v>
      </c>
      <c r="O1821">
        <v>60</v>
      </c>
      <c r="P1821" t="s">
        <v>8799</v>
      </c>
      <c r="Q1821">
        <v>0</v>
      </c>
      <c r="R1821">
        <v>0</v>
      </c>
      <c r="S1821">
        <v>0</v>
      </c>
      <c r="T1821">
        <v>0</v>
      </c>
      <c r="U1821">
        <v>0</v>
      </c>
      <c r="V1821">
        <v>0</v>
      </c>
      <c r="W1821">
        <v>0</v>
      </c>
      <c r="X1821" s="1">
        <v>45473</v>
      </c>
      <c r="Y1821" s="1">
        <v>44807</v>
      </c>
      <c r="Z1821" t="s">
        <v>35</v>
      </c>
      <c r="AA1821" t="s">
        <v>99</v>
      </c>
    </row>
    <row r="1822" spans="1:27" x14ac:dyDescent="0.25">
      <c r="A1822" t="s">
        <v>2710</v>
      </c>
      <c r="B1822" t="s">
        <v>3900</v>
      </c>
      <c r="C1822" t="s">
        <v>27</v>
      </c>
      <c r="D1822" t="s">
        <v>35</v>
      </c>
      <c r="E1822" t="s">
        <v>155</v>
      </c>
      <c r="F1822" t="s">
        <v>12</v>
      </c>
      <c r="G1822" t="s">
        <v>4</v>
      </c>
      <c r="H1822">
        <v>766</v>
      </c>
      <c r="I1822" t="s">
        <v>5837</v>
      </c>
      <c r="J1822">
        <v>15000</v>
      </c>
      <c r="K1822">
        <v>902.66</v>
      </c>
      <c r="L1822">
        <v>0.26950000000000002</v>
      </c>
      <c r="M1822" s="63">
        <v>45459</v>
      </c>
      <c r="N1822" s="63">
        <v>45519</v>
      </c>
      <c r="O1822">
        <v>60</v>
      </c>
      <c r="P1822" t="s">
        <v>8799</v>
      </c>
      <c r="Q1822">
        <v>0</v>
      </c>
      <c r="R1822">
        <v>0</v>
      </c>
      <c r="S1822">
        <v>0</v>
      </c>
      <c r="T1822">
        <v>0</v>
      </c>
      <c r="U1822">
        <v>0</v>
      </c>
      <c r="V1822">
        <v>0</v>
      </c>
      <c r="W1822">
        <v>0</v>
      </c>
      <c r="X1822" s="1">
        <v>45473</v>
      </c>
      <c r="Y1822" s="1">
        <v>43077</v>
      </c>
      <c r="Z1822" t="s">
        <v>35</v>
      </c>
      <c r="AA1822" t="s">
        <v>99</v>
      </c>
    </row>
    <row r="1823" spans="1:27" x14ac:dyDescent="0.25">
      <c r="A1823" t="s">
        <v>2710</v>
      </c>
      <c r="B1823" t="s">
        <v>3904</v>
      </c>
      <c r="C1823" t="s">
        <v>27</v>
      </c>
      <c r="D1823" t="s">
        <v>35</v>
      </c>
      <c r="E1823" t="s">
        <v>155</v>
      </c>
      <c r="F1823" t="s">
        <v>12</v>
      </c>
      <c r="G1823" t="s">
        <v>2</v>
      </c>
      <c r="H1823">
        <v>766</v>
      </c>
      <c r="I1823" t="s">
        <v>5838</v>
      </c>
      <c r="J1823">
        <v>15000</v>
      </c>
      <c r="K1823">
        <v>95.7</v>
      </c>
      <c r="L1823">
        <v>0.26950000000000002</v>
      </c>
      <c r="M1823" s="63">
        <v>45425</v>
      </c>
      <c r="N1823" s="63">
        <v>45485</v>
      </c>
      <c r="O1823">
        <v>60</v>
      </c>
      <c r="P1823" t="s">
        <v>8799</v>
      </c>
      <c r="Q1823">
        <v>0</v>
      </c>
      <c r="R1823">
        <v>0</v>
      </c>
      <c r="S1823">
        <v>0</v>
      </c>
      <c r="T1823">
        <v>0</v>
      </c>
      <c r="U1823">
        <v>0</v>
      </c>
      <c r="V1823">
        <v>0</v>
      </c>
      <c r="W1823">
        <v>0</v>
      </c>
      <c r="X1823" s="1">
        <v>45473</v>
      </c>
      <c r="Y1823" s="1">
        <v>43089</v>
      </c>
      <c r="Z1823" t="s">
        <v>35</v>
      </c>
      <c r="AA1823" t="s">
        <v>99</v>
      </c>
    </row>
    <row r="1824" spans="1:27" x14ac:dyDescent="0.25">
      <c r="A1824" t="s">
        <v>2710</v>
      </c>
      <c r="B1824" t="s">
        <v>3902</v>
      </c>
      <c r="C1824" t="s">
        <v>27</v>
      </c>
      <c r="D1824" t="s">
        <v>35</v>
      </c>
      <c r="E1824" t="s">
        <v>155</v>
      </c>
      <c r="F1824" t="s">
        <v>12</v>
      </c>
      <c r="G1824" t="s">
        <v>4</v>
      </c>
      <c r="H1824">
        <v>766</v>
      </c>
      <c r="I1824" t="s">
        <v>5837</v>
      </c>
      <c r="J1824">
        <v>15000</v>
      </c>
      <c r="K1824">
        <v>1111.33</v>
      </c>
      <c r="L1824">
        <v>0.26950000000000002</v>
      </c>
      <c r="M1824" s="63">
        <v>45459</v>
      </c>
      <c r="N1824" s="63">
        <v>45519</v>
      </c>
      <c r="O1824">
        <v>60</v>
      </c>
      <c r="P1824" t="s">
        <v>8799</v>
      </c>
      <c r="Q1824">
        <v>0</v>
      </c>
      <c r="R1824">
        <v>0</v>
      </c>
      <c r="S1824">
        <v>0</v>
      </c>
      <c r="T1824">
        <v>0</v>
      </c>
      <c r="U1824">
        <v>0</v>
      </c>
      <c r="V1824">
        <v>0</v>
      </c>
      <c r="W1824">
        <v>0</v>
      </c>
      <c r="X1824" s="1">
        <v>45473</v>
      </c>
      <c r="Y1824" s="1">
        <v>44907</v>
      </c>
      <c r="Z1824" t="s">
        <v>35</v>
      </c>
      <c r="AA1824" t="s">
        <v>99</v>
      </c>
    </row>
    <row r="1825" spans="1:27" x14ac:dyDescent="0.25">
      <c r="A1825" t="s">
        <v>2014</v>
      </c>
      <c r="B1825" t="s">
        <v>4195</v>
      </c>
      <c r="C1825" t="s">
        <v>27</v>
      </c>
      <c r="D1825" t="s">
        <v>35</v>
      </c>
      <c r="E1825" t="s">
        <v>155</v>
      </c>
      <c r="F1825" t="s">
        <v>6</v>
      </c>
      <c r="G1825" t="s">
        <v>14</v>
      </c>
      <c r="H1825">
        <v>703</v>
      </c>
      <c r="I1825" t="s">
        <v>5707</v>
      </c>
      <c r="J1825">
        <v>50000</v>
      </c>
      <c r="K1825">
        <v>12231.56</v>
      </c>
      <c r="L1825">
        <v>0.26950000000000002</v>
      </c>
      <c r="M1825" s="63">
        <v>45466</v>
      </c>
      <c r="N1825" s="63">
        <v>45496</v>
      </c>
      <c r="O1825">
        <v>30</v>
      </c>
      <c r="P1825" t="s">
        <v>8799</v>
      </c>
      <c r="Q1825">
        <v>0</v>
      </c>
      <c r="R1825">
        <v>0</v>
      </c>
      <c r="S1825">
        <v>0</v>
      </c>
      <c r="T1825">
        <v>0</v>
      </c>
      <c r="U1825">
        <v>0</v>
      </c>
      <c r="V1825">
        <v>0</v>
      </c>
      <c r="W1825">
        <v>0</v>
      </c>
      <c r="X1825" s="1">
        <v>45473</v>
      </c>
      <c r="Y1825" s="1">
        <v>45124</v>
      </c>
      <c r="Z1825" t="s">
        <v>35</v>
      </c>
      <c r="AA1825" t="s">
        <v>101</v>
      </c>
    </row>
    <row r="1826" spans="1:27" x14ac:dyDescent="0.25">
      <c r="A1826" t="s">
        <v>2014</v>
      </c>
      <c r="B1826" t="s">
        <v>4194</v>
      </c>
      <c r="C1826" t="s">
        <v>27</v>
      </c>
      <c r="D1826" t="s">
        <v>35</v>
      </c>
      <c r="E1826" t="s">
        <v>155</v>
      </c>
      <c r="F1826" t="s">
        <v>6</v>
      </c>
      <c r="G1826" t="s">
        <v>9</v>
      </c>
      <c r="H1826">
        <v>703</v>
      </c>
      <c r="I1826" t="s">
        <v>5868</v>
      </c>
      <c r="J1826">
        <v>50000</v>
      </c>
      <c r="K1826">
        <v>3625.05</v>
      </c>
      <c r="L1826">
        <v>0.26950000000000002</v>
      </c>
      <c r="M1826" s="63">
        <v>45447</v>
      </c>
      <c r="N1826" s="63">
        <v>45477</v>
      </c>
      <c r="O1826">
        <v>30</v>
      </c>
      <c r="P1826" t="s">
        <v>8799</v>
      </c>
      <c r="Q1826">
        <v>0</v>
      </c>
      <c r="R1826">
        <v>0</v>
      </c>
      <c r="S1826">
        <v>0</v>
      </c>
      <c r="T1826">
        <v>0</v>
      </c>
      <c r="U1826">
        <v>0</v>
      </c>
      <c r="V1826">
        <v>0</v>
      </c>
      <c r="W1826">
        <v>0</v>
      </c>
      <c r="X1826" s="1">
        <v>45473</v>
      </c>
      <c r="Y1826" s="1">
        <v>43304</v>
      </c>
      <c r="Z1826" t="s">
        <v>35</v>
      </c>
      <c r="AA1826" t="s">
        <v>101</v>
      </c>
    </row>
    <row r="1827" spans="1:27" x14ac:dyDescent="0.25">
      <c r="A1827" t="s">
        <v>2014</v>
      </c>
      <c r="B1827" t="s">
        <v>4196</v>
      </c>
      <c r="C1827" t="s">
        <v>27</v>
      </c>
      <c r="D1827" t="s">
        <v>35</v>
      </c>
      <c r="E1827" t="s">
        <v>155</v>
      </c>
      <c r="F1827" t="s">
        <v>6</v>
      </c>
      <c r="G1827" t="s">
        <v>12</v>
      </c>
      <c r="H1827">
        <v>703</v>
      </c>
      <c r="I1827" t="s">
        <v>5779</v>
      </c>
      <c r="J1827">
        <v>50000</v>
      </c>
      <c r="K1827">
        <v>4771.58</v>
      </c>
      <c r="L1827">
        <v>0.26950000000000002</v>
      </c>
      <c r="M1827" s="63">
        <v>45470</v>
      </c>
      <c r="N1827" s="63">
        <v>45500</v>
      </c>
      <c r="O1827">
        <v>30</v>
      </c>
      <c r="P1827" t="s">
        <v>8799</v>
      </c>
      <c r="Q1827">
        <v>0</v>
      </c>
      <c r="R1827">
        <v>0</v>
      </c>
      <c r="S1827">
        <v>0</v>
      </c>
      <c r="T1827">
        <v>0</v>
      </c>
      <c r="U1827">
        <v>0</v>
      </c>
      <c r="V1827">
        <v>0</v>
      </c>
      <c r="W1827">
        <v>0</v>
      </c>
      <c r="X1827" s="1">
        <v>45473</v>
      </c>
      <c r="Y1827" s="1">
        <v>43304</v>
      </c>
      <c r="Z1827" t="s">
        <v>35</v>
      </c>
      <c r="AA1827" t="s">
        <v>101</v>
      </c>
    </row>
    <row r="1828" spans="1:27" x14ac:dyDescent="0.25">
      <c r="A1828" t="s">
        <v>2014</v>
      </c>
      <c r="B1828" t="s">
        <v>9134</v>
      </c>
      <c r="C1828" t="s">
        <v>27</v>
      </c>
      <c r="D1828" t="s">
        <v>35</v>
      </c>
      <c r="E1828" t="s">
        <v>155</v>
      </c>
      <c r="F1828" t="s">
        <v>6</v>
      </c>
      <c r="G1828" t="s">
        <v>18</v>
      </c>
      <c r="H1828">
        <v>703</v>
      </c>
      <c r="I1828" t="s">
        <v>5670</v>
      </c>
      <c r="J1828">
        <v>50000</v>
      </c>
      <c r="K1828">
        <v>7169.47</v>
      </c>
      <c r="L1828">
        <v>0.26950000000000002</v>
      </c>
      <c r="M1828" s="63">
        <v>45473</v>
      </c>
      <c r="N1828" s="63">
        <v>45503</v>
      </c>
      <c r="O1828">
        <v>30</v>
      </c>
      <c r="P1828" t="s">
        <v>8799</v>
      </c>
      <c r="Q1828">
        <v>0</v>
      </c>
      <c r="R1828">
        <v>0</v>
      </c>
      <c r="S1828">
        <v>0</v>
      </c>
      <c r="T1828">
        <v>0</v>
      </c>
      <c r="U1828">
        <v>0</v>
      </c>
      <c r="V1828">
        <v>0</v>
      </c>
      <c r="W1828">
        <v>0</v>
      </c>
      <c r="X1828" s="1">
        <v>45473</v>
      </c>
      <c r="Y1828" s="1">
        <v>45255</v>
      </c>
      <c r="Z1828" t="s">
        <v>35</v>
      </c>
      <c r="AA1828" t="s">
        <v>101</v>
      </c>
    </row>
    <row r="1829" spans="1:27" x14ac:dyDescent="0.25">
      <c r="A1829" t="s">
        <v>1037</v>
      </c>
      <c r="B1829" t="s">
        <v>3819</v>
      </c>
      <c r="C1829" t="s">
        <v>27</v>
      </c>
      <c r="D1829" t="s">
        <v>35</v>
      </c>
      <c r="E1829" t="s">
        <v>155</v>
      </c>
      <c r="F1829" t="s">
        <v>6</v>
      </c>
      <c r="G1829" t="s">
        <v>12</v>
      </c>
      <c r="H1829">
        <v>848</v>
      </c>
      <c r="I1829" t="s">
        <v>5846</v>
      </c>
      <c r="J1829">
        <v>275000</v>
      </c>
      <c r="K1829">
        <v>105870.54</v>
      </c>
      <c r="L1829">
        <v>0.26950000000000002</v>
      </c>
      <c r="M1829" s="63">
        <v>45473</v>
      </c>
      <c r="N1829" s="63">
        <v>45503</v>
      </c>
      <c r="O1829">
        <v>30</v>
      </c>
      <c r="P1829" t="s">
        <v>8799</v>
      </c>
      <c r="Q1829">
        <v>0</v>
      </c>
      <c r="R1829">
        <v>0</v>
      </c>
      <c r="S1829">
        <v>0</v>
      </c>
      <c r="T1829">
        <v>0</v>
      </c>
      <c r="U1829">
        <v>0</v>
      </c>
      <c r="V1829">
        <v>0</v>
      </c>
      <c r="W1829">
        <v>0</v>
      </c>
      <c r="X1829" s="1">
        <v>45473</v>
      </c>
      <c r="Y1829" s="1">
        <v>43636</v>
      </c>
      <c r="Z1829" t="s">
        <v>35</v>
      </c>
      <c r="AA1829" t="s">
        <v>99</v>
      </c>
    </row>
    <row r="1830" spans="1:27" x14ac:dyDescent="0.25">
      <c r="A1830" t="s">
        <v>1037</v>
      </c>
      <c r="B1830" t="s">
        <v>3818</v>
      </c>
      <c r="C1830" t="s">
        <v>27</v>
      </c>
      <c r="D1830" t="s">
        <v>35</v>
      </c>
      <c r="E1830" t="s">
        <v>155</v>
      </c>
      <c r="F1830" t="s">
        <v>6</v>
      </c>
      <c r="G1830" t="s">
        <v>14</v>
      </c>
      <c r="H1830">
        <v>848</v>
      </c>
      <c r="I1830" t="s">
        <v>5906</v>
      </c>
      <c r="J1830">
        <v>275000</v>
      </c>
      <c r="K1830">
        <v>70514.95</v>
      </c>
      <c r="L1830">
        <v>0.26950000000000002</v>
      </c>
      <c r="M1830" s="63">
        <v>45448</v>
      </c>
      <c r="N1830" s="63">
        <v>45478</v>
      </c>
      <c r="O1830">
        <v>30</v>
      </c>
      <c r="P1830" t="s">
        <v>8799</v>
      </c>
      <c r="Q1830">
        <v>0</v>
      </c>
      <c r="R1830">
        <v>0</v>
      </c>
      <c r="S1830">
        <v>0</v>
      </c>
      <c r="T1830">
        <v>0</v>
      </c>
      <c r="U1830">
        <v>0</v>
      </c>
      <c r="V1830">
        <v>0</v>
      </c>
      <c r="W1830">
        <v>0</v>
      </c>
      <c r="X1830" s="1">
        <v>45473</v>
      </c>
      <c r="Y1830" s="1">
        <v>43636</v>
      </c>
      <c r="Z1830" t="s">
        <v>35</v>
      </c>
      <c r="AA1830" t="s">
        <v>99</v>
      </c>
    </row>
    <row r="1831" spans="1:27" x14ac:dyDescent="0.25">
      <c r="A1831" t="s">
        <v>1037</v>
      </c>
      <c r="B1831" t="s">
        <v>3820</v>
      </c>
      <c r="C1831" t="s">
        <v>27</v>
      </c>
      <c r="D1831" t="s">
        <v>35</v>
      </c>
      <c r="E1831" t="s">
        <v>155</v>
      </c>
      <c r="F1831" t="s">
        <v>6</v>
      </c>
      <c r="G1831" t="s">
        <v>19</v>
      </c>
      <c r="H1831">
        <v>848</v>
      </c>
      <c r="I1831" t="s">
        <v>5609</v>
      </c>
      <c r="J1831">
        <v>275000</v>
      </c>
      <c r="K1831">
        <v>11310.97</v>
      </c>
      <c r="L1831">
        <v>0.26950000000000002</v>
      </c>
      <c r="M1831" s="63">
        <v>45464</v>
      </c>
      <c r="N1831" s="63">
        <v>45494</v>
      </c>
      <c r="O1831">
        <v>30</v>
      </c>
      <c r="P1831" t="s">
        <v>8799</v>
      </c>
      <c r="Q1831">
        <v>0</v>
      </c>
      <c r="R1831">
        <v>0</v>
      </c>
      <c r="S1831">
        <v>0</v>
      </c>
      <c r="T1831">
        <v>0</v>
      </c>
      <c r="U1831">
        <v>0</v>
      </c>
      <c r="V1831">
        <v>0</v>
      </c>
      <c r="W1831">
        <v>0</v>
      </c>
      <c r="X1831" s="1">
        <v>45473</v>
      </c>
      <c r="Y1831" s="1">
        <v>44686</v>
      </c>
      <c r="Z1831" t="s">
        <v>35</v>
      </c>
      <c r="AA1831" t="s">
        <v>99</v>
      </c>
    </row>
    <row r="1832" spans="1:27" x14ac:dyDescent="0.25">
      <c r="A1832" t="s">
        <v>1037</v>
      </c>
      <c r="B1832" t="s">
        <v>3821</v>
      </c>
      <c r="C1832" t="s">
        <v>27</v>
      </c>
      <c r="D1832" t="s">
        <v>35</v>
      </c>
      <c r="E1832" t="s">
        <v>155</v>
      </c>
      <c r="F1832" t="s">
        <v>6</v>
      </c>
      <c r="G1832" t="s">
        <v>5</v>
      </c>
      <c r="H1832">
        <v>848</v>
      </c>
      <c r="I1832" t="s">
        <v>5905</v>
      </c>
      <c r="J1832">
        <v>275000</v>
      </c>
      <c r="K1832">
        <v>238.7</v>
      </c>
      <c r="L1832">
        <v>0.26950000000000002</v>
      </c>
      <c r="M1832" s="63">
        <v>45456</v>
      </c>
      <c r="N1832" s="63">
        <v>45486</v>
      </c>
      <c r="O1832">
        <v>30</v>
      </c>
      <c r="P1832" t="s">
        <v>8799</v>
      </c>
      <c r="Q1832">
        <v>0</v>
      </c>
      <c r="R1832">
        <v>0</v>
      </c>
      <c r="S1832">
        <v>0</v>
      </c>
      <c r="T1832">
        <v>0</v>
      </c>
      <c r="U1832">
        <v>0</v>
      </c>
      <c r="V1832">
        <v>0</v>
      </c>
      <c r="W1832">
        <v>0</v>
      </c>
      <c r="X1832" s="1">
        <v>45473</v>
      </c>
      <c r="Y1832" s="1">
        <v>43636</v>
      </c>
      <c r="Z1832" t="s">
        <v>35</v>
      </c>
      <c r="AA1832" t="s">
        <v>99</v>
      </c>
    </row>
    <row r="1833" spans="1:27" x14ac:dyDescent="0.25">
      <c r="A1833" t="s">
        <v>1037</v>
      </c>
      <c r="B1833" t="s">
        <v>4502</v>
      </c>
      <c r="C1833" t="s">
        <v>27</v>
      </c>
      <c r="D1833" t="s">
        <v>35</v>
      </c>
      <c r="E1833" t="s">
        <v>155</v>
      </c>
      <c r="F1833" t="s">
        <v>6</v>
      </c>
      <c r="G1833" t="s">
        <v>4</v>
      </c>
      <c r="H1833">
        <v>848</v>
      </c>
      <c r="I1833" t="s">
        <v>9036</v>
      </c>
      <c r="J1833">
        <v>275000</v>
      </c>
      <c r="K1833">
        <v>6038.67</v>
      </c>
      <c r="L1833">
        <v>0.26950000000000002</v>
      </c>
      <c r="M1833" s="63">
        <v>45451</v>
      </c>
      <c r="N1833" s="63">
        <v>45481</v>
      </c>
      <c r="O1833">
        <v>30</v>
      </c>
      <c r="P1833" t="s">
        <v>8799</v>
      </c>
      <c r="Q1833">
        <v>0</v>
      </c>
      <c r="R1833">
        <v>0</v>
      </c>
      <c r="S1833">
        <v>0</v>
      </c>
      <c r="T1833">
        <v>0</v>
      </c>
      <c r="U1833">
        <v>0</v>
      </c>
      <c r="V1833">
        <v>0</v>
      </c>
      <c r="W1833">
        <v>0</v>
      </c>
      <c r="X1833" s="1">
        <v>45473</v>
      </c>
      <c r="Y1833" s="1">
        <v>45190</v>
      </c>
      <c r="Z1833" t="s">
        <v>35</v>
      </c>
      <c r="AA1833" t="s">
        <v>99</v>
      </c>
    </row>
    <row r="1834" spans="1:27" x14ac:dyDescent="0.25">
      <c r="A1834" t="s">
        <v>1788</v>
      </c>
      <c r="B1834" t="s">
        <v>4144</v>
      </c>
      <c r="C1834" t="s">
        <v>27</v>
      </c>
      <c r="D1834" t="s">
        <v>35</v>
      </c>
      <c r="E1834" t="s">
        <v>155</v>
      </c>
      <c r="F1834" t="s">
        <v>4</v>
      </c>
      <c r="G1834" t="s">
        <v>12</v>
      </c>
      <c r="H1834">
        <v>821</v>
      </c>
      <c r="I1834" t="s">
        <v>5809</v>
      </c>
      <c r="J1834">
        <v>150000</v>
      </c>
      <c r="K1834">
        <v>2755.6</v>
      </c>
      <c r="L1834">
        <v>0.26950000000000002</v>
      </c>
      <c r="M1834" s="63">
        <v>45462</v>
      </c>
      <c r="N1834" s="63">
        <v>45492</v>
      </c>
      <c r="O1834">
        <v>30</v>
      </c>
      <c r="P1834" t="s">
        <v>8799</v>
      </c>
      <c r="Q1834">
        <v>0</v>
      </c>
      <c r="R1834">
        <v>0</v>
      </c>
      <c r="S1834">
        <v>0</v>
      </c>
      <c r="T1834">
        <v>0</v>
      </c>
      <c r="U1834">
        <v>0</v>
      </c>
      <c r="V1834">
        <v>0</v>
      </c>
      <c r="W1834">
        <v>0</v>
      </c>
      <c r="X1834" s="1">
        <v>45473</v>
      </c>
      <c r="Y1834" s="1">
        <v>44509</v>
      </c>
      <c r="Z1834" t="s">
        <v>35</v>
      </c>
      <c r="AA1834" t="s">
        <v>100</v>
      </c>
    </row>
    <row r="1835" spans="1:27" x14ac:dyDescent="0.25">
      <c r="A1835" t="s">
        <v>1788</v>
      </c>
      <c r="B1835" t="s">
        <v>4140</v>
      </c>
      <c r="C1835" t="s">
        <v>27</v>
      </c>
      <c r="D1835" t="s">
        <v>35</v>
      </c>
      <c r="E1835" t="s">
        <v>155</v>
      </c>
      <c r="F1835" t="s">
        <v>4</v>
      </c>
      <c r="G1835" t="s">
        <v>4</v>
      </c>
      <c r="H1835">
        <v>821</v>
      </c>
      <c r="I1835" t="s">
        <v>5871</v>
      </c>
      <c r="J1835">
        <v>150000</v>
      </c>
      <c r="K1835">
        <v>35141.839999999997</v>
      </c>
      <c r="L1835">
        <v>0.26950000000000002</v>
      </c>
      <c r="M1835" s="63">
        <v>45470</v>
      </c>
      <c r="N1835" s="63">
        <v>45500</v>
      </c>
      <c r="O1835">
        <v>30</v>
      </c>
      <c r="P1835" t="s">
        <v>8799</v>
      </c>
      <c r="Q1835">
        <v>0</v>
      </c>
      <c r="R1835">
        <v>0</v>
      </c>
      <c r="S1835">
        <v>0</v>
      </c>
      <c r="T1835">
        <v>0</v>
      </c>
      <c r="U1835">
        <v>0</v>
      </c>
      <c r="V1835">
        <v>0</v>
      </c>
      <c r="W1835">
        <v>0</v>
      </c>
      <c r="X1835" s="1">
        <v>45473</v>
      </c>
      <c r="Y1835" s="1">
        <v>43652</v>
      </c>
      <c r="Z1835" t="s">
        <v>35</v>
      </c>
      <c r="AA1835" t="s">
        <v>100</v>
      </c>
    </row>
    <row r="1836" spans="1:27" x14ac:dyDescent="0.25">
      <c r="A1836" t="s">
        <v>1788</v>
      </c>
      <c r="B1836" t="s">
        <v>4142</v>
      </c>
      <c r="C1836" t="s">
        <v>27</v>
      </c>
      <c r="D1836" t="s">
        <v>35</v>
      </c>
      <c r="E1836" t="s">
        <v>155</v>
      </c>
      <c r="F1836" t="s">
        <v>4</v>
      </c>
      <c r="G1836" t="s">
        <v>18</v>
      </c>
      <c r="H1836">
        <v>821</v>
      </c>
      <c r="I1836" t="s">
        <v>5871</v>
      </c>
      <c r="J1836">
        <v>150000</v>
      </c>
      <c r="K1836">
        <v>9036.61</v>
      </c>
      <c r="L1836">
        <v>0.26950000000000002</v>
      </c>
      <c r="M1836" s="63">
        <v>45459</v>
      </c>
      <c r="N1836" s="63">
        <v>45489</v>
      </c>
      <c r="O1836">
        <v>30</v>
      </c>
      <c r="P1836" t="s">
        <v>8799</v>
      </c>
      <c r="Q1836">
        <v>0</v>
      </c>
      <c r="R1836">
        <v>0</v>
      </c>
      <c r="S1836">
        <v>0</v>
      </c>
      <c r="T1836">
        <v>0</v>
      </c>
      <c r="U1836">
        <v>0</v>
      </c>
      <c r="V1836">
        <v>0</v>
      </c>
      <c r="W1836">
        <v>0</v>
      </c>
      <c r="X1836" s="1">
        <v>45473</v>
      </c>
      <c r="Y1836" s="1">
        <v>43652</v>
      </c>
      <c r="Z1836" t="s">
        <v>35</v>
      </c>
      <c r="AA1836" t="s">
        <v>100</v>
      </c>
    </row>
    <row r="1837" spans="1:27" x14ac:dyDescent="0.25">
      <c r="A1837" t="s">
        <v>1788</v>
      </c>
      <c r="B1837" t="s">
        <v>4146</v>
      </c>
      <c r="C1837" t="s">
        <v>27</v>
      </c>
      <c r="D1837" t="s">
        <v>35</v>
      </c>
      <c r="E1837" t="s">
        <v>155</v>
      </c>
      <c r="F1837" t="s">
        <v>4</v>
      </c>
      <c r="G1837" t="s">
        <v>12</v>
      </c>
      <c r="H1837">
        <v>821</v>
      </c>
      <c r="I1837" t="s">
        <v>5678</v>
      </c>
      <c r="J1837">
        <v>150000</v>
      </c>
      <c r="K1837">
        <v>155.21</v>
      </c>
      <c r="L1837">
        <v>0.26950000000000002</v>
      </c>
      <c r="M1837" s="63">
        <v>45454</v>
      </c>
      <c r="N1837" s="63">
        <v>45484</v>
      </c>
      <c r="O1837">
        <v>30</v>
      </c>
      <c r="P1837" t="s">
        <v>8799</v>
      </c>
      <c r="Q1837">
        <v>0</v>
      </c>
      <c r="R1837">
        <v>0</v>
      </c>
      <c r="S1837">
        <v>0</v>
      </c>
      <c r="T1837">
        <v>0</v>
      </c>
      <c r="U1837">
        <v>0</v>
      </c>
      <c r="V1837">
        <v>0</v>
      </c>
      <c r="W1837">
        <v>0</v>
      </c>
      <c r="X1837" s="1">
        <v>45473</v>
      </c>
      <c r="Y1837" s="1">
        <v>43652</v>
      </c>
      <c r="Z1837" t="s">
        <v>35</v>
      </c>
      <c r="AA1837" t="s">
        <v>100</v>
      </c>
    </row>
    <row r="1838" spans="1:27" x14ac:dyDescent="0.25">
      <c r="A1838" t="s">
        <v>1788</v>
      </c>
      <c r="B1838" t="s">
        <v>4145</v>
      </c>
      <c r="C1838" t="s">
        <v>27</v>
      </c>
      <c r="D1838" t="s">
        <v>35</v>
      </c>
      <c r="E1838" t="s">
        <v>155</v>
      </c>
      <c r="F1838" t="s">
        <v>4</v>
      </c>
      <c r="G1838" t="s">
        <v>13</v>
      </c>
      <c r="H1838">
        <v>821</v>
      </c>
      <c r="I1838" t="s">
        <v>5870</v>
      </c>
      <c r="J1838">
        <v>150000</v>
      </c>
      <c r="K1838">
        <v>1282.68</v>
      </c>
      <c r="L1838">
        <v>0.26950000000000002</v>
      </c>
      <c r="M1838" s="63">
        <v>45474</v>
      </c>
      <c r="N1838" s="63">
        <v>45504</v>
      </c>
      <c r="O1838">
        <v>30</v>
      </c>
      <c r="P1838" t="s">
        <v>8799</v>
      </c>
      <c r="Q1838">
        <v>0</v>
      </c>
      <c r="R1838">
        <v>0</v>
      </c>
      <c r="S1838">
        <v>0</v>
      </c>
      <c r="T1838">
        <v>0</v>
      </c>
      <c r="U1838">
        <v>0</v>
      </c>
      <c r="V1838">
        <v>0</v>
      </c>
      <c r="W1838">
        <v>0</v>
      </c>
      <c r="X1838" s="1">
        <v>45473</v>
      </c>
      <c r="Y1838" s="1">
        <v>43652</v>
      </c>
      <c r="Z1838" t="s">
        <v>35</v>
      </c>
      <c r="AA1838" t="s">
        <v>100</v>
      </c>
    </row>
    <row r="1839" spans="1:27" x14ac:dyDescent="0.25">
      <c r="A1839" t="s">
        <v>1788</v>
      </c>
      <c r="B1839" t="s">
        <v>4143</v>
      </c>
      <c r="C1839" t="s">
        <v>27</v>
      </c>
      <c r="D1839" t="s">
        <v>35</v>
      </c>
      <c r="E1839" t="s">
        <v>155</v>
      </c>
      <c r="F1839" t="s">
        <v>4</v>
      </c>
      <c r="G1839" t="s">
        <v>12</v>
      </c>
      <c r="H1839">
        <v>821</v>
      </c>
      <c r="I1839" t="s">
        <v>5871</v>
      </c>
      <c r="J1839">
        <v>150000</v>
      </c>
      <c r="K1839">
        <v>1326.16</v>
      </c>
      <c r="L1839">
        <v>0.26950000000000002</v>
      </c>
      <c r="M1839" s="63">
        <v>45444</v>
      </c>
      <c r="N1839" s="63">
        <v>45474</v>
      </c>
      <c r="O1839">
        <v>30</v>
      </c>
      <c r="P1839" t="s">
        <v>8799</v>
      </c>
      <c r="Q1839">
        <v>0</v>
      </c>
      <c r="R1839">
        <v>0</v>
      </c>
      <c r="S1839">
        <v>0</v>
      </c>
      <c r="T1839">
        <v>0</v>
      </c>
      <c r="U1839">
        <v>0</v>
      </c>
      <c r="V1839">
        <v>0</v>
      </c>
      <c r="W1839">
        <v>0</v>
      </c>
      <c r="X1839" s="1">
        <v>45473</v>
      </c>
      <c r="Y1839" s="1">
        <v>43652</v>
      </c>
      <c r="Z1839" t="s">
        <v>35</v>
      </c>
      <c r="AA1839" t="s">
        <v>100</v>
      </c>
    </row>
    <row r="1840" spans="1:27" x14ac:dyDescent="0.25">
      <c r="A1840" t="s">
        <v>1788</v>
      </c>
      <c r="B1840" t="s">
        <v>4141</v>
      </c>
      <c r="C1840" t="s">
        <v>27</v>
      </c>
      <c r="D1840" t="s">
        <v>35</v>
      </c>
      <c r="E1840" t="s">
        <v>155</v>
      </c>
      <c r="F1840" t="s">
        <v>4</v>
      </c>
      <c r="G1840" t="s">
        <v>8</v>
      </c>
      <c r="H1840">
        <v>821</v>
      </c>
      <c r="I1840" t="s">
        <v>5871</v>
      </c>
      <c r="J1840">
        <v>150000</v>
      </c>
      <c r="K1840">
        <v>40802.720000000001</v>
      </c>
      <c r="L1840">
        <v>0.26950000000000002</v>
      </c>
      <c r="M1840" s="63">
        <v>45465</v>
      </c>
      <c r="N1840" s="63">
        <v>45495</v>
      </c>
      <c r="O1840">
        <v>30</v>
      </c>
      <c r="P1840" t="s">
        <v>8799</v>
      </c>
      <c r="Q1840">
        <v>0</v>
      </c>
      <c r="R1840">
        <v>0</v>
      </c>
      <c r="S1840">
        <v>0</v>
      </c>
      <c r="T1840">
        <v>0</v>
      </c>
      <c r="U1840">
        <v>0</v>
      </c>
      <c r="V1840">
        <v>0</v>
      </c>
      <c r="W1840">
        <v>0</v>
      </c>
      <c r="X1840" s="1">
        <v>45473</v>
      </c>
      <c r="Y1840" s="1">
        <v>43652</v>
      </c>
      <c r="Z1840" t="s">
        <v>35</v>
      </c>
      <c r="AA1840" t="s">
        <v>100</v>
      </c>
    </row>
    <row r="1841" spans="1:27" x14ac:dyDescent="0.25">
      <c r="A1841" t="s">
        <v>1788</v>
      </c>
      <c r="B1841" t="s">
        <v>4778</v>
      </c>
      <c r="C1841" t="s">
        <v>27</v>
      </c>
      <c r="D1841" t="s">
        <v>35</v>
      </c>
      <c r="E1841" t="s">
        <v>155</v>
      </c>
      <c r="F1841" t="s">
        <v>4</v>
      </c>
      <c r="G1841" t="s">
        <v>9</v>
      </c>
      <c r="H1841">
        <v>821</v>
      </c>
      <c r="I1841" t="s">
        <v>8970</v>
      </c>
      <c r="J1841">
        <v>150000</v>
      </c>
      <c r="K1841">
        <v>27991.66</v>
      </c>
      <c r="L1841">
        <v>0.26950000000000002</v>
      </c>
      <c r="M1841" s="63">
        <v>45470</v>
      </c>
      <c r="N1841" s="63">
        <v>45500</v>
      </c>
      <c r="O1841">
        <v>30</v>
      </c>
      <c r="P1841" t="s">
        <v>8799</v>
      </c>
      <c r="Q1841">
        <v>0</v>
      </c>
      <c r="R1841">
        <v>0</v>
      </c>
      <c r="S1841">
        <v>0</v>
      </c>
      <c r="T1841">
        <v>0</v>
      </c>
      <c r="U1841">
        <v>0</v>
      </c>
      <c r="V1841">
        <v>0</v>
      </c>
      <c r="W1841">
        <v>0</v>
      </c>
      <c r="X1841" s="1">
        <v>45473</v>
      </c>
      <c r="Y1841" s="1">
        <v>45090</v>
      </c>
      <c r="Z1841" t="s">
        <v>35</v>
      </c>
      <c r="AA1841" t="s">
        <v>100</v>
      </c>
    </row>
    <row r="1842" spans="1:27" x14ac:dyDescent="0.25">
      <c r="A1842" t="s">
        <v>1788</v>
      </c>
      <c r="B1842" t="s">
        <v>9183</v>
      </c>
      <c r="C1842" t="s">
        <v>27</v>
      </c>
      <c r="D1842" t="s">
        <v>35</v>
      </c>
      <c r="E1842" t="s">
        <v>155</v>
      </c>
      <c r="F1842" t="s">
        <v>4</v>
      </c>
      <c r="G1842" t="s">
        <v>9</v>
      </c>
      <c r="H1842">
        <v>821</v>
      </c>
      <c r="I1842" t="s">
        <v>5819</v>
      </c>
      <c r="J1842">
        <v>150000</v>
      </c>
      <c r="K1842">
        <v>24643.99</v>
      </c>
      <c r="L1842">
        <v>0.26950000000000002</v>
      </c>
      <c r="M1842" s="63">
        <v>45448</v>
      </c>
      <c r="N1842" s="63">
        <v>45478</v>
      </c>
      <c r="O1842">
        <v>30</v>
      </c>
      <c r="P1842" t="s">
        <v>8799</v>
      </c>
      <c r="Q1842">
        <v>0</v>
      </c>
      <c r="R1842">
        <v>0</v>
      </c>
      <c r="S1842">
        <v>0</v>
      </c>
      <c r="T1842">
        <v>0</v>
      </c>
      <c r="U1842">
        <v>0</v>
      </c>
      <c r="V1842">
        <v>0</v>
      </c>
      <c r="W1842">
        <v>0</v>
      </c>
      <c r="X1842" s="1">
        <v>45473</v>
      </c>
      <c r="Y1842" s="1">
        <v>44431</v>
      </c>
      <c r="Z1842" t="s">
        <v>35</v>
      </c>
      <c r="AA1842" t="s">
        <v>100</v>
      </c>
    </row>
    <row r="1843" spans="1:27" x14ac:dyDescent="0.25">
      <c r="A1843" t="s">
        <v>1788</v>
      </c>
      <c r="B1843" t="s">
        <v>9180</v>
      </c>
      <c r="C1843" t="s">
        <v>27</v>
      </c>
      <c r="D1843" t="s">
        <v>35</v>
      </c>
      <c r="E1843" t="s">
        <v>155</v>
      </c>
      <c r="F1843" t="s">
        <v>4</v>
      </c>
      <c r="G1843" t="s">
        <v>9</v>
      </c>
      <c r="H1843">
        <v>821</v>
      </c>
      <c r="I1843" t="s">
        <v>5880</v>
      </c>
      <c r="J1843">
        <v>150000</v>
      </c>
      <c r="K1843">
        <v>5287.73</v>
      </c>
      <c r="L1843">
        <v>0.26950000000000002</v>
      </c>
      <c r="M1843" s="63">
        <v>45454</v>
      </c>
      <c r="N1843" s="63">
        <v>45484</v>
      </c>
      <c r="O1843">
        <v>30</v>
      </c>
      <c r="P1843" t="s">
        <v>8799</v>
      </c>
      <c r="Q1843">
        <v>0</v>
      </c>
      <c r="R1843">
        <v>0</v>
      </c>
      <c r="S1843">
        <v>0</v>
      </c>
      <c r="T1843">
        <v>0</v>
      </c>
      <c r="U1843">
        <v>0</v>
      </c>
      <c r="V1843">
        <v>0</v>
      </c>
      <c r="W1843">
        <v>0</v>
      </c>
      <c r="X1843" s="1">
        <v>45473</v>
      </c>
      <c r="Y1843" s="1">
        <v>45328</v>
      </c>
      <c r="Z1843" t="s">
        <v>35</v>
      </c>
      <c r="AA1843" t="s">
        <v>100</v>
      </c>
    </row>
    <row r="1844" spans="1:27" x14ac:dyDescent="0.25">
      <c r="A1844" t="s">
        <v>2809</v>
      </c>
      <c r="B1844" t="s">
        <v>4177</v>
      </c>
      <c r="C1844" t="s">
        <v>27</v>
      </c>
      <c r="D1844" t="s">
        <v>35</v>
      </c>
      <c r="E1844" t="s">
        <v>155</v>
      </c>
      <c r="F1844" t="s">
        <v>5</v>
      </c>
      <c r="G1844" t="s">
        <v>12</v>
      </c>
      <c r="H1844">
        <v>848</v>
      </c>
      <c r="I1844" t="s">
        <v>8990</v>
      </c>
      <c r="J1844">
        <v>100000</v>
      </c>
      <c r="K1844">
        <v>78485.440000000002</v>
      </c>
      <c r="L1844">
        <v>0.26950000000000002</v>
      </c>
      <c r="M1844" s="63">
        <v>45448</v>
      </c>
      <c r="N1844" s="63">
        <v>45478</v>
      </c>
      <c r="O1844">
        <v>30</v>
      </c>
      <c r="P1844" t="s">
        <v>8799</v>
      </c>
      <c r="Q1844">
        <v>0</v>
      </c>
      <c r="R1844">
        <v>0</v>
      </c>
      <c r="S1844">
        <v>0</v>
      </c>
      <c r="T1844">
        <v>0</v>
      </c>
      <c r="U1844">
        <v>0</v>
      </c>
      <c r="V1844">
        <v>0</v>
      </c>
      <c r="W1844">
        <v>0</v>
      </c>
      <c r="X1844" s="1">
        <v>45473</v>
      </c>
      <c r="Y1844" s="1">
        <v>45184</v>
      </c>
      <c r="Z1844" t="s">
        <v>35</v>
      </c>
      <c r="AA1844" t="s">
        <v>99</v>
      </c>
    </row>
    <row r="1845" spans="1:27" x14ac:dyDescent="0.25">
      <c r="A1845" t="s">
        <v>1036</v>
      </c>
      <c r="B1845" t="s">
        <v>3817</v>
      </c>
      <c r="C1845" t="s">
        <v>27</v>
      </c>
      <c r="D1845" t="s">
        <v>35</v>
      </c>
      <c r="E1845" t="s">
        <v>155</v>
      </c>
      <c r="F1845" t="s">
        <v>14</v>
      </c>
      <c r="G1845" t="s">
        <v>9</v>
      </c>
      <c r="H1845">
        <v>684</v>
      </c>
      <c r="I1845" t="s">
        <v>5974</v>
      </c>
      <c r="J1845">
        <v>90000</v>
      </c>
      <c r="K1845">
        <v>387.42</v>
      </c>
      <c r="L1845">
        <v>0.26950000000000002</v>
      </c>
      <c r="M1845" s="63">
        <v>45466</v>
      </c>
      <c r="N1845" s="63">
        <v>45496</v>
      </c>
      <c r="O1845">
        <v>30</v>
      </c>
      <c r="P1845" t="s">
        <v>8799</v>
      </c>
      <c r="Q1845">
        <v>0</v>
      </c>
      <c r="R1845">
        <v>0</v>
      </c>
      <c r="S1845">
        <v>0</v>
      </c>
      <c r="T1845">
        <v>0</v>
      </c>
      <c r="U1845">
        <v>0</v>
      </c>
      <c r="V1845">
        <v>0</v>
      </c>
      <c r="W1845">
        <v>0</v>
      </c>
      <c r="X1845" s="1">
        <v>45473</v>
      </c>
      <c r="Y1845" s="1">
        <v>43431</v>
      </c>
      <c r="Z1845" t="s">
        <v>35</v>
      </c>
      <c r="AA1845" t="s">
        <v>100</v>
      </c>
    </row>
    <row r="1846" spans="1:27" x14ac:dyDescent="0.25">
      <c r="A1846" t="s">
        <v>1036</v>
      </c>
      <c r="B1846" t="s">
        <v>4402</v>
      </c>
      <c r="C1846" t="s">
        <v>27</v>
      </c>
      <c r="D1846" t="s">
        <v>35</v>
      </c>
      <c r="E1846" t="s">
        <v>155</v>
      </c>
      <c r="F1846" t="s">
        <v>14</v>
      </c>
      <c r="G1846" t="s">
        <v>7</v>
      </c>
      <c r="H1846">
        <v>684</v>
      </c>
      <c r="I1846" t="s">
        <v>5750</v>
      </c>
      <c r="J1846">
        <v>90000</v>
      </c>
      <c r="K1846">
        <v>1390.73</v>
      </c>
      <c r="L1846">
        <v>0.26950000000000002</v>
      </c>
      <c r="M1846" s="63">
        <v>45449</v>
      </c>
      <c r="N1846" s="63">
        <v>45479</v>
      </c>
      <c r="O1846">
        <v>30</v>
      </c>
      <c r="P1846" t="s">
        <v>8799</v>
      </c>
      <c r="Q1846">
        <v>0</v>
      </c>
      <c r="R1846">
        <v>0</v>
      </c>
      <c r="S1846">
        <v>0</v>
      </c>
      <c r="T1846">
        <v>0</v>
      </c>
      <c r="U1846">
        <v>0</v>
      </c>
      <c r="V1846">
        <v>0</v>
      </c>
      <c r="W1846">
        <v>0</v>
      </c>
      <c r="X1846" s="1">
        <v>45473</v>
      </c>
      <c r="Y1846" s="1">
        <v>45364</v>
      </c>
      <c r="Z1846" t="s">
        <v>35</v>
      </c>
      <c r="AA1846" t="s">
        <v>100</v>
      </c>
    </row>
    <row r="1847" spans="1:27" x14ac:dyDescent="0.25">
      <c r="A1847" t="s">
        <v>1036</v>
      </c>
      <c r="B1847" t="s">
        <v>3814</v>
      </c>
      <c r="C1847" t="s">
        <v>27</v>
      </c>
      <c r="D1847" t="s">
        <v>35</v>
      </c>
      <c r="E1847" t="s">
        <v>155</v>
      </c>
      <c r="F1847" t="s">
        <v>14</v>
      </c>
      <c r="G1847" t="s">
        <v>14</v>
      </c>
      <c r="H1847">
        <v>684</v>
      </c>
      <c r="I1847" t="s">
        <v>5976</v>
      </c>
      <c r="J1847">
        <v>90000</v>
      </c>
      <c r="K1847">
        <v>14173.17</v>
      </c>
      <c r="L1847">
        <v>0.26950000000000002</v>
      </c>
      <c r="M1847" s="63">
        <v>45446</v>
      </c>
      <c r="N1847" s="63">
        <v>45476</v>
      </c>
      <c r="O1847">
        <v>30</v>
      </c>
      <c r="P1847" t="s">
        <v>8799</v>
      </c>
      <c r="Q1847">
        <v>0</v>
      </c>
      <c r="R1847">
        <v>0</v>
      </c>
      <c r="S1847">
        <v>0</v>
      </c>
      <c r="T1847">
        <v>0</v>
      </c>
      <c r="U1847">
        <v>0</v>
      </c>
      <c r="V1847">
        <v>0</v>
      </c>
      <c r="W1847">
        <v>0</v>
      </c>
      <c r="X1847" s="1">
        <v>45473</v>
      </c>
      <c r="Y1847" s="1">
        <v>43431</v>
      </c>
      <c r="Z1847" t="s">
        <v>35</v>
      </c>
      <c r="AA1847" t="s">
        <v>100</v>
      </c>
    </row>
    <row r="1848" spans="1:27" x14ac:dyDescent="0.25">
      <c r="A1848" t="s">
        <v>1036</v>
      </c>
      <c r="B1848" t="s">
        <v>3815</v>
      </c>
      <c r="C1848" t="s">
        <v>27</v>
      </c>
      <c r="D1848" t="s">
        <v>35</v>
      </c>
      <c r="E1848" t="s">
        <v>155</v>
      </c>
      <c r="F1848" t="s">
        <v>14</v>
      </c>
      <c r="G1848" t="s">
        <v>7</v>
      </c>
      <c r="H1848">
        <v>684</v>
      </c>
      <c r="I1848" t="s">
        <v>5972</v>
      </c>
      <c r="J1848">
        <v>90000</v>
      </c>
      <c r="K1848">
        <v>2065.25</v>
      </c>
      <c r="L1848">
        <v>0.26950000000000002</v>
      </c>
      <c r="M1848" s="63">
        <v>45465</v>
      </c>
      <c r="N1848" s="63">
        <v>45495</v>
      </c>
      <c r="O1848">
        <v>30</v>
      </c>
      <c r="P1848" t="s">
        <v>8799</v>
      </c>
      <c r="Q1848">
        <v>0</v>
      </c>
      <c r="R1848">
        <v>0</v>
      </c>
      <c r="S1848">
        <v>0</v>
      </c>
      <c r="T1848">
        <v>0</v>
      </c>
      <c r="U1848">
        <v>0</v>
      </c>
      <c r="V1848">
        <v>0</v>
      </c>
      <c r="W1848">
        <v>0</v>
      </c>
      <c r="X1848" s="1">
        <v>45473</v>
      </c>
      <c r="Y1848" s="1">
        <v>43431</v>
      </c>
      <c r="Z1848" t="s">
        <v>35</v>
      </c>
      <c r="AA1848" t="s">
        <v>100</v>
      </c>
    </row>
    <row r="1849" spans="1:27" x14ac:dyDescent="0.25">
      <c r="A1849" t="s">
        <v>1036</v>
      </c>
      <c r="B1849" t="s">
        <v>3811</v>
      </c>
      <c r="C1849" t="s">
        <v>27</v>
      </c>
      <c r="D1849" t="s">
        <v>35</v>
      </c>
      <c r="E1849" t="s">
        <v>155</v>
      </c>
      <c r="F1849" t="s">
        <v>14</v>
      </c>
      <c r="G1849" t="s">
        <v>9</v>
      </c>
      <c r="H1849">
        <v>684</v>
      </c>
      <c r="I1849" t="s">
        <v>8880</v>
      </c>
      <c r="J1849">
        <v>90000</v>
      </c>
      <c r="K1849">
        <v>946.33</v>
      </c>
      <c r="L1849">
        <v>0.26950000000000002</v>
      </c>
      <c r="M1849" s="63">
        <v>45458</v>
      </c>
      <c r="N1849" s="63">
        <v>45488</v>
      </c>
      <c r="O1849">
        <v>30</v>
      </c>
      <c r="P1849" t="s">
        <v>8799</v>
      </c>
      <c r="Q1849">
        <v>0</v>
      </c>
      <c r="R1849">
        <v>0</v>
      </c>
      <c r="S1849">
        <v>0</v>
      </c>
      <c r="T1849">
        <v>0</v>
      </c>
      <c r="U1849">
        <v>0</v>
      </c>
      <c r="V1849">
        <v>0</v>
      </c>
      <c r="W1849">
        <v>0</v>
      </c>
      <c r="X1849" s="1">
        <v>45473</v>
      </c>
      <c r="Y1849" s="1">
        <v>45115</v>
      </c>
      <c r="Z1849" t="s">
        <v>35</v>
      </c>
      <c r="AA1849" t="s">
        <v>100</v>
      </c>
    </row>
    <row r="1850" spans="1:27" x14ac:dyDescent="0.25">
      <c r="A1850" t="s">
        <v>1036</v>
      </c>
      <c r="B1850" t="s">
        <v>3812</v>
      </c>
      <c r="C1850" t="s">
        <v>27</v>
      </c>
      <c r="D1850" t="s">
        <v>35</v>
      </c>
      <c r="E1850" t="s">
        <v>155</v>
      </c>
      <c r="F1850" t="s">
        <v>14</v>
      </c>
      <c r="G1850" t="s">
        <v>4</v>
      </c>
      <c r="H1850">
        <v>684</v>
      </c>
      <c r="I1850" t="s">
        <v>5971</v>
      </c>
      <c r="J1850">
        <v>90000</v>
      </c>
      <c r="K1850">
        <v>19217.439999999999</v>
      </c>
      <c r="L1850">
        <v>0.26950000000000002</v>
      </c>
      <c r="M1850" s="63">
        <v>45451</v>
      </c>
      <c r="N1850" s="63">
        <v>45481</v>
      </c>
      <c r="O1850">
        <v>30</v>
      </c>
      <c r="P1850" t="s">
        <v>8799</v>
      </c>
      <c r="Q1850">
        <v>0</v>
      </c>
      <c r="R1850">
        <v>0</v>
      </c>
      <c r="S1850">
        <v>0</v>
      </c>
      <c r="T1850">
        <v>0</v>
      </c>
      <c r="U1850">
        <v>0</v>
      </c>
      <c r="V1850">
        <v>0</v>
      </c>
      <c r="W1850">
        <v>0</v>
      </c>
      <c r="X1850" s="1">
        <v>45473</v>
      </c>
      <c r="Y1850" s="1">
        <v>43431</v>
      </c>
      <c r="Z1850" t="s">
        <v>35</v>
      </c>
      <c r="AA1850" t="s">
        <v>100</v>
      </c>
    </row>
    <row r="1851" spans="1:27" x14ac:dyDescent="0.25">
      <c r="A1851" t="s">
        <v>1036</v>
      </c>
      <c r="B1851" t="s">
        <v>3813</v>
      </c>
      <c r="C1851" t="s">
        <v>27</v>
      </c>
      <c r="D1851" t="s">
        <v>35</v>
      </c>
      <c r="E1851" t="s">
        <v>155</v>
      </c>
      <c r="F1851" t="s">
        <v>14</v>
      </c>
      <c r="G1851" t="s">
        <v>12</v>
      </c>
      <c r="H1851">
        <v>684</v>
      </c>
      <c r="I1851" t="s">
        <v>5766</v>
      </c>
      <c r="J1851">
        <v>90000</v>
      </c>
      <c r="K1851">
        <v>280.5</v>
      </c>
      <c r="L1851">
        <v>0.26950000000000002</v>
      </c>
      <c r="M1851" s="63">
        <v>45464</v>
      </c>
      <c r="N1851" s="63">
        <v>45494</v>
      </c>
      <c r="O1851">
        <v>30</v>
      </c>
      <c r="P1851" t="s">
        <v>8799</v>
      </c>
      <c r="Q1851">
        <v>0</v>
      </c>
      <c r="R1851">
        <v>0</v>
      </c>
      <c r="S1851">
        <v>0</v>
      </c>
      <c r="T1851">
        <v>0</v>
      </c>
      <c r="U1851">
        <v>0</v>
      </c>
      <c r="V1851">
        <v>0</v>
      </c>
      <c r="W1851">
        <v>0</v>
      </c>
      <c r="X1851" s="1">
        <v>45473</v>
      </c>
      <c r="Y1851" s="1">
        <v>43431</v>
      </c>
      <c r="Z1851" t="s">
        <v>35</v>
      </c>
      <c r="AA1851" t="s">
        <v>100</v>
      </c>
    </row>
    <row r="1852" spans="1:27" x14ac:dyDescent="0.25">
      <c r="A1852" t="s">
        <v>1036</v>
      </c>
      <c r="B1852" t="s">
        <v>3816</v>
      </c>
      <c r="C1852" t="s">
        <v>27</v>
      </c>
      <c r="D1852" t="s">
        <v>35</v>
      </c>
      <c r="E1852" t="s">
        <v>155</v>
      </c>
      <c r="F1852" t="s">
        <v>14</v>
      </c>
      <c r="G1852" t="s">
        <v>13</v>
      </c>
      <c r="H1852">
        <v>684</v>
      </c>
      <c r="I1852" t="s">
        <v>5975</v>
      </c>
      <c r="J1852">
        <v>90000</v>
      </c>
      <c r="K1852">
        <v>159.83000000000001</v>
      </c>
      <c r="L1852">
        <v>0.26950000000000002</v>
      </c>
      <c r="M1852" s="63">
        <v>45470</v>
      </c>
      <c r="N1852" s="63">
        <v>45500</v>
      </c>
      <c r="O1852">
        <v>30</v>
      </c>
      <c r="P1852" t="s">
        <v>8799</v>
      </c>
      <c r="Q1852">
        <v>0</v>
      </c>
      <c r="R1852">
        <v>0</v>
      </c>
      <c r="S1852">
        <v>0</v>
      </c>
      <c r="T1852">
        <v>0</v>
      </c>
      <c r="U1852">
        <v>0</v>
      </c>
      <c r="V1852">
        <v>0</v>
      </c>
      <c r="W1852">
        <v>0</v>
      </c>
      <c r="X1852" s="1">
        <v>45473</v>
      </c>
      <c r="Y1852" s="1">
        <v>43431</v>
      </c>
      <c r="Z1852" t="s">
        <v>35</v>
      </c>
      <c r="AA1852" t="s">
        <v>100</v>
      </c>
    </row>
    <row r="1853" spans="1:27" x14ac:dyDescent="0.25">
      <c r="A1853" t="s">
        <v>2812</v>
      </c>
      <c r="B1853" t="s">
        <v>4180</v>
      </c>
      <c r="C1853" t="s">
        <v>27</v>
      </c>
      <c r="D1853" t="s">
        <v>35</v>
      </c>
      <c r="E1853" t="s">
        <v>155</v>
      </c>
      <c r="F1853" t="s">
        <v>12</v>
      </c>
      <c r="G1853" t="s">
        <v>13</v>
      </c>
      <c r="H1853">
        <v>853</v>
      </c>
      <c r="I1853" t="s">
        <v>8977</v>
      </c>
      <c r="J1853">
        <v>60000</v>
      </c>
      <c r="K1853">
        <v>25466.76</v>
      </c>
      <c r="L1853">
        <v>0.26950000000000002</v>
      </c>
      <c r="M1853" s="63">
        <v>45450</v>
      </c>
      <c r="N1853" s="63">
        <v>45480</v>
      </c>
      <c r="O1853">
        <v>30</v>
      </c>
      <c r="P1853" t="s">
        <v>8799</v>
      </c>
      <c r="Q1853">
        <v>0</v>
      </c>
      <c r="R1853">
        <v>0</v>
      </c>
      <c r="S1853">
        <v>0</v>
      </c>
      <c r="T1853">
        <v>0</v>
      </c>
      <c r="U1853">
        <v>0</v>
      </c>
      <c r="V1853">
        <v>0</v>
      </c>
      <c r="W1853">
        <v>0</v>
      </c>
      <c r="X1853" s="1">
        <v>45473</v>
      </c>
      <c r="Y1853" s="1">
        <v>44865</v>
      </c>
      <c r="Z1853" t="s">
        <v>35</v>
      </c>
      <c r="AA1853" t="s">
        <v>100</v>
      </c>
    </row>
    <row r="1854" spans="1:27" x14ac:dyDescent="0.25">
      <c r="A1854" t="s">
        <v>1047</v>
      </c>
      <c r="B1854" t="s">
        <v>3847</v>
      </c>
      <c r="C1854" t="s">
        <v>27</v>
      </c>
      <c r="D1854" t="s">
        <v>35</v>
      </c>
      <c r="E1854" t="s">
        <v>155</v>
      </c>
      <c r="F1854" t="s">
        <v>3</v>
      </c>
      <c r="G1854" t="s">
        <v>12</v>
      </c>
      <c r="H1854">
        <v>716</v>
      </c>
      <c r="I1854" t="s">
        <v>5648</v>
      </c>
      <c r="J1854">
        <v>80000</v>
      </c>
      <c r="K1854">
        <v>3463.12</v>
      </c>
      <c r="L1854">
        <v>0.26950000000000002</v>
      </c>
      <c r="M1854" s="63">
        <v>45432</v>
      </c>
      <c r="N1854" s="63">
        <v>45477</v>
      </c>
      <c r="O1854">
        <v>45</v>
      </c>
      <c r="P1854" t="s">
        <v>8799</v>
      </c>
      <c r="Q1854">
        <v>0</v>
      </c>
      <c r="R1854">
        <v>0</v>
      </c>
      <c r="S1854">
        <v>0</v>
      </c>
      <c r="T1854">
        <v>0</v>
      </c>
      <c r="U1854">
        <v>0</v>
      </c>
      <c r="V1854">
        <v>0</v>
      </c>
      <c r="W1854">
        <v>0</v>
      </c>
      <c r="X1854" s="1">
        <v>45473</v>
      </c>
      <c r="Y1854" s="1">
        <v>43341</v>
      </c>
      <c r="Z1854" t="s">
        <v>35</v>
      </c>
      <c r="AA1854" t="s">
        <v>101</v>
      </c>
    </row>
    <row r="1855" spans="1:27" x14ac:dyDescent="0.25">
      <c r="A1855" t="s">
        <v>1047</v>
      </c>
      <c r="B1855" t="s">
        <v>3850</v>
      </c>
      <c r="C1855" t="s">
        <v>27</v>
      </c>
      <c r="D1855" t="s">
        <v>35</v>
      </c>
      <c r="E1855" t="s">
        <v>155</v>
      </c>
      <c r="F1855" t="s">
        <v>3</v>
      </c>
      <c r="G1855" t="s">
        <v>14</v>
      </c>
      <c r="H1855">
        <v>716</v>
      </c>
      <c r="I1855" t="s">
        <v>5929</v>
      </c>
      <c r="J1855">
        <v>80000</v>
      </c>
      <c r="K1855">
        <v>29166.59</v>
      </c>
      <c r="L1855">
        <v>0.26950000000000002</v>
      </c>
      <c r="M1855" s="63">
        <v>45454</v>
      </c>
      <c r="N1855" s="63">
        <v>45499</v>
      </c>
      <c r="O1855">
        <v>45</v>
      </c>
      <c r="P1855" t="s">
        <v>8799</v>
      </c>
      <c r="Q1855">
        <v>0</v>
      </c>
      <c r="R1855">
        <v>0</v>
      </c>
      <c r="S1855">
        <v>0</v>
      </c>
      <c r="T1855">
        <v>0</v>
      </c>
      <c r="U1855">
        <v>0</v>
      </c>
      <c r="V1855">
        <v>0</v>
      </c>
      <c r="W1855">
        <v>0</v>
      </c>
      <c r="X1855" s="1">
        <v>45473</v>
      </c>
      <c r="Y1855" s="1">
        <v>43341</v>
      </c>
      <c r="Z1855" t="s">
        <v>35</v>
      </c>
      <c r="AA1855" t="s">
        <v>101</v>
      </c>
    </row>
    <row r="1856" spans="1:27" x14ac:dyDescent="0.25">
      <c r="A1856" t="s">
        <v>1047</v>
      </c>
      <c r="B1856" t="s">
        <v>3849</v>
      </c>
      <c r="C1856" t="s">
        <v>27</v>
      </c>
      <c r="D1856" t="s">
        <v>35</v>
      </c>
      <c r="E1856" t="s">
        <v>155</v>
      </c>
      <c r="F1856" t="s">
        <v>3</v>
      </c>
      <c r="G1856" t="s">
        <v>3</v>
      </c>
      <c r="H1856">
        <v>716</v>
      </c>
      <c r="I1856" t="s">
        <v>5929</v>
      </c>
      <c r="J1856">
        <v>80000</v>
      </c>
      <c r="K1856">
        <v>19349.849999999999</v>
      </c>
      <c r="L1856">
        <v>0.26950000000000002</v>
      </c>
      <c r="M1856" s="63">
        <v>45464</v>
      </c>
      <c r="N1856" s="63">
        <v>45509</v>
      </c>
      <c r="O1856">
        <v>45</v>
      </c>
      <c r="P1856" t="s">
        <v>8799</v>
      </c>
      <c r="Q1856">
        <v>0</v>
      </c>
      <c r="R1856">
        <v>0</v>
      </c>
      <c r="S1856">
        <v>0</v>
      </c>
      <c r="T1856">
        <v>0</v>
      </c>
      <c r="U1856">
        <v>0</v>
      </c>
      <c r="V1856">
        <v>0</v>
      </c>
      <c r="W1856">
        <v>0</v>
      </c>
      <c r="X1856" s="1">
        <v>45473</v>
      </c>
      <c r="Y1856" s="1">
        <v>43341</v>
      </c>
      <c r="Z1856" t="s">
        <v>35</v>
      </c>
      <c r="AA1856" t="s">
        <v>101</v>
      </c>
    </row>
    <row r="1857" spans="1:27" x14ac:dyDescent="0.25">
      <c r="A1857" t="s">
        <v>1047</v>
      </c>
      <c r="B1857" t="s">
        <v>3848</v>
      </c>
      <c r="C1857" t="s">
        <v>27</v>
      </c>
      <c r="D1857" t="s">
        <v>35</v>
      </c>
      <c r="E1857" t="s">
        <v>155</v>
      </c>
      <c r="F1857" t="s">
        <v>3</v>
      </c>
      <c r="G1857" t="s">
        <v>14</v>
      </c>
      <c r="H1857">
        <v>716</v>
      </c>
      <c r="I1857" t="s">
        <v>5721</v>
      </c>
      <c r="J1857">
        <v>80000</v>
      </c>
      <c r="K1857">
        <v>20708.13</v>
      </c>
      <c r="L1857">
        <v>0.26950000000000002</v>
      </c>
      <c r="M1857" s="63">
        <v>45443</v>
      </c>
      <c r="N1857" s="63">
        <v>45488</v>
      </c>
      <c r="O1857">
        <v>45</v>
      </c>
      <c r="P1857" t="s">
        <v>8799</v>
      </c>
      <c r="Q1857">
        <v>0</v>
      </c>
      <c r="R1857">
        <v>0</v>
      </c>
      <c r="S1857">
        <v>0</v>
      </c>
      <c r="T1857">
        <v>0</v>
      </c>
      <c r="U1857">
        <v>0</v>
      </c>
      <c r="V1857">
        <v>0</v>
      </c>
      <c r="W1857">
        <v>0</v>
      </c>
      <c r="X1857" s="1">
        <v>45473</v>
      </c>
      <c r="Y1857" s="1">
        <v>44501</v>
      </c>
      <c r="Z1857" t="s">
        <v>35</v>
      </c>
      <c r="AA1857" t="s">
        <v>101</v>
      </c>
    </row>
    <row r="1858" spans="1:27" x14ac:dyDescent="0.25">
      <c r="A1858" t="s">
        <v>4715</v>
      </c>
      <c r="B1858" t="s">
        <v>4716</v>
      </c>
      <c r="C1858" t="s">
        <v>27</v>
      </c>
      <c r="D1858" t="s">
        <v>35</v>
      </c>
      <c r="E1858" t="s">
        <v>155</v>
      </c>
      <c r="F1858" t="s">
        <v>9</v>
      </c>
      <c r="G1858" t="s">
        <v>4</v>
      </c>
      <c r="H1858">
        <v>517</v>
      </c>
      <c r="I1858" t="s">
        <v>6006</v>
      </c>
      <c r="J1858">
        <v>20000</v>
      </c>
      <c r="K1858">
        <v>10566.27</v>
      </c>
      <c r="L1858">
        <v>0.26950000000000002</v>
      </c>
      <c r="M1858" s="63">
        <v>45450</v>
      </c>
      <c r="N1858" s="63">
        <v>45495</v>
      </c>
      <c r="O1858">
        <v>45</v>
      </c>
      <c r="P1858" t="s">
        <v>8799</v>
      </c>
      <c r="Q1858">
        <v>0</v>
      </c>
      <c r="R1858">
        <v>0</v>
      </c>
      <c r="S1858">
        <v>0</v>
      </c>
      <c r="T1858">
        <v>0</v>
      </c>
      <c r="U1858">
        <v>0</v>
      </c>
      <c r="V1858">
        <v>0</v>
      </c>
      <c r="W1858">
        <v>0</v>
      </c>
      <c r="X1858" s="1">
        <v>45473</v>
      </c>
      <c r="Y1858" s="1">
        <v>45032</v>
      </c>
      <c r="Z1858" t="s">
        <v>35</v>
      </c>
      <c r="AA1858" t="s">
        <v>99</v>
      </c>
    </row>
    <row r="1859" spans="1:27" x14ac:dyDescent="0.25">
      <c r="A1859" t="s">
        <v>4369</v>
      </c>
      <c r="B1859" t="s">
        <v>4370</v>
      </c>
      <c r="C1859" t="s">
        <v>27</v>
      </c>
      <c r="D1859" t="s">
        <v>35</v>
      </c>
      <c r="E1859" t="s">
        <v>155</v>
      </c>
      <c r="F1859" t="s">
        <v>4</v>
      </c>
      <c r="G1859" t="s">
        <v>9</v>
      </c>
      <c r="H1859">
        <v>572</v>
      </c>
      <c r="I1859" t="s">
        <v>5967</v>
      </c>
      <c r="J1859">
        <v>60000</v>
      </c>
      <c r="K1859">
        <v>29639.5</v>
      </c>
      <c r="L1859">
        <v>0.26950000000000002</v>
      </c>
      <c r="M1859" s="63">
        <v>45438</v>
      </c>
      <c r="N1859" s="63">
        <v>45483</v>
      </c>
      <c r="O1859">
        <v>45</v>
      </c>
      <c r="P1859" t="s">
        <v>8799</v>
      </c>
      <c r="Q1859">
        <v>0</v>
      </c>
      <c r="R1859">
        <v>0</v>
      </c>
      <c r="S1859">
        <v>0</v>
      </c>
      <c r="T1859">
        <v>0</v>
      </c>
      <c r="U1859">
        <v>0</v>
      </c>
      <c r="V1859">
        <v>0</v>
      </c>
      <c r="W1859">
        <v>0</v>
      </c>
      <c r="X1859" s="1">
        <v>45473</v>
      </c>
      <c r="Y1859" s="1">
        <v>44733</v>
      </c>
      <c r="Z1859" t="s">
        <v>35</v>
      </c>
      <c r="AA1859" t="s">
        <v>99</v>
      </c>
    </row>
    <row r="1860" spans="1:27" x14ac:dyDescent="0.25">
      <c r="A1860" t="s">
        <v>4369</v>
      </c>
      <c r="B1860" t="s">
        <v>9131</v>
      </c>
      <c r="C1860" t="s">
        <v>27</v>
      </c>
      <c r="D1860" t="s">
        <v>35</v>
      </c>
      <c r="E1860" t="s">
        <v>155</v>
      </c>
      <c r="F1860" t="s">
        <v>4</v>
      </c>
      <c r="G1860" t="s">
        <v>2</v>
      </c>
      <c r="H1860">
        <v>572</v>
      </c>
      <c r="I1860" t="s">
        <v>5663</v>
      </c>
      <c r="J1860">
        <v>60000</v>
      </c>
      <c r="K1860">
        <v>21755.360000000001</v>
      </c>
      <c r="L1860">
        <v>0.26950000000000002</v>
      </c>
      <c r="M1860" s="63">
        <v>45462</v>
      </c>
      <c r="N1860" s="63">
        <v>45507</v>
      </c>
      <c r="O1860">
        <v>45</v>
      </c>
      <c r="P1860" t="s">
        <v>8799</v>
      </c>
      <c r="Q1860">
        <v>0</v>
      </c>
      <c r="R1860">
        <v>0</v>
      </c>
      <c r="S1860">
        <v>0</v>
      </c>
      <c r="T1860">
        <v>0</v>
      </c>
      <c r="U1860">
        <v>0</v>
      </c>
      <c r="V1860">
        <v>0</v>
      </c>
      <c r="W1860">
        <v>0</v>
      </c>
      <c r="X1860" s="1">
        <v>45473</v>
      </c>
      <c r="Y1860" s="1">
        <v>45419</v>
      </c>
      <c r="Z1860" t="s">
        <v>35</v>
      </c>
      <c r="AA1860" t="s">
        <v>99</v>
      </c>
    </row>
    <row r="1861" spans="1:27" x14ac:dyDescent="0.25">
      <c r="A1861" t="s">
        <v>4539</v>
      </c>
      <c r="B1861" t="s">
        <v>4540</v>
      </c>
      <c r="C1861" t="s">
        <v>27</v>
      </c>
      <c r="D1861" t="s">
        <v>35</v>
      </c>
      <c r="E1861" t="s">
        <v>155</v>
      </c>
      <c r="F1861" t="s">
        <v>9</v>
      </c>
      <c r="G1861" t="s">
        <v>9</v>
      </c>
      <c r="H1861">
        <v>803</v>
      </c>
      <c r="I1861" t="s">
        <v>5831</v>
      </c>
      <c r="J1861">
        <v>30000</v>
      </c>
      <c r="K1861">
        <v>22613.25</v>
      </c>
      <c r="L1861">
        <v>0.26950000000000002</v>
      </c>
      <c r="M1861" s="63">
        <v>45431</v>
      </c>
      <c r="N1861" s="63">
        <v>45476</v>
      </c>
      <c r="O1861">
        <v>45</v>
      </c>
      <c r="P1861" t="s">
        <v>8799</v>
      </c>
      <c r="Q1861">
        <v>0</v>
      </c>
      <c r="R1861">
        <v>0</v>
      </c>
      <c r="S1861">
        <v>0</v>
      </c>
      <c r="T1861">
        <v>0</v>
      </c>
      <c r="U1861">
        <v>0</v>
      </c>
      <c r="V1861">
        <v>0</v>
      </c>
      <c r="W1861">
        <v>0</v>
      </c>
      <c r="X1861" s="1">
        <v>45473</v>
      </c>
      <c r="Y1861" s="1">
        <v>45087</v>
      </c>
      <c r="Z1861" t="s">
        <v>35</v>
      </c>
      <c r="AA1861" t="s">
        <v>101</v>
      </c>
    </row>
    <row r="1862" spans="1:27" x14ac:dyDescent="0.25">
      <c r="A1862" t="s">
        <v>2865</v>
      </c>
      <c r="B1862" t="s">
        <v>4308</v>
      </c>
      <c r="C1862" t="s">
        <v>27</v>
      </c>
      <c r="D1862" t="s">
        <v>35</v>
      </c>
      <c r="E1862" t="s">
        <v>155</v>
      </c>
      <c r="F1862" t="s">
        <v>9</v>
      </c>
      <c r="G1862" t="s">
        <v>14</v>
      </c>
      <c r="H1862">
        <v>761</v>
      </c>
      <c r="I1862" t="s">
        <v>5836</v>
      </c>
      <c r="J1862">
        <v>30000</v>
      </c>
      <c r="K1862">
        <v>19026.7</v>
      </c>
      <c r="L1862">
        <v>0.26950000000000002</v>
      </c>
      <c r="M1862" s="63">
        <v>45468</v>
      </c>
      <c r="N1862" s="63">
        <v>45513</v>
      </c>
      <c r="O1862">
        <v>45</v>
      </c>
      <c r="P1862" t="s">
        <v>8799</v>
      </c>
      <c r="Q1862">
        <v>0</v>
      </c>
      <c r="R1862">
        <v>0</v>
      </c>
      <c r="S1862">
        <v>0</v>
      </c>
      <c r="T1862">
        <v>0</v>
      </c>
      <c r="U1862">
        <v>0</v>
      </c>
      <c r="V1862">
        <v>0</v>
      </c>
      <c r="W1862">
        <v>0</v>
      </c>
      <c r="X1862" s="1">
        <v>45473</v>
      </c>
      <c r="Y1862" s="1">
        <v>44349</v>
      </c>
      <c r="Z1862" t="s">
        <v>35</v>
      </c>
      <c r="AA1862" t="s">
        <v>99</v>
      </c>
    </row>
    <row r="1863" spans="1:27" x14ac:dyDescent="0.25">
      <c r="A1863" t="s">
        <v>2865</v>
      </c>
      <c r="B1863" t="s">
        <v>4307</v>
      </c>
      <c r="C1863" t="s">
        <v>27</v>
      </c>
      <c r="D1863" t="s">
        <v>35</v>
      </c>
      <c r="E1863" t="s">
        <v>155</v>
      </c>
      <c r="F1863" t="s">
        <v>9</v>
      </c>
      <c r="G1863" t="s">
        <v>3</v>
      </c>
      <c r="H1863">
        <v>761</v>
      </c>
      <c r="I1863" t="s">
        <v>5836</v>
      </c>
      <c r="J1863">
        <v>30000</v>
      </c>
      <c r="K1863">
        <v>2495.46</v>
      </c>
      <c r="L1863">
        <v>0.26950000000000002</v>
      </c>
      <c r="M1863" s="63">
        <v>45244</v>
      </c>
      <c r="N1863" s="63">
        <v>45289</v>
      </c>
      <c r="O1863">
        <v>45</v>
      </c>
      <c r="P1863" t="s">
        <v>8799</v>
      </c>
      <c r="Q1863">
        <v>0</v>
      </c>
      <c r="R1863">
        <v>0</v>
      </c>
      <c r="S1863">
        <v>0</v>
      </c>
      <c r="T1863">
        <v>8165.94</v>
      </c>
      <c r="U1863">
        <v>0</v>
      </c>
      <c r="V1863">
        <v>0</v>
      </c>
      <c r="W1863">
        <v>8165.94</v>
      </c>
      <c r="X1863" s="1">
        <v>45473</v>
      </c>
      <c r="Y1863" s="1">
        <v>43180</v>
      </c>
      <c r="Z1863" t="s">
        <v>35</v>
      </c>
      <c r="AA1863" t="s">
        <v>99</v>
      </c>
    </row>
    <row r="1864" spans="1:27" x14ac:dyDescent="0.25">
      <c r="A1864" t="s">
        <v>2787</v>
      </c>
      <c r="B1864" t="s">
        <v>4113</v>
      </c>
      <c r="C1864" t="s">
        <v>27</v>
      </c>
      <c r="D1864" t="s">
        <v>35</v>
      </c>
      <c r="E1864" t="s">
        <v>155</v>
      </c>
      <c r="F1864" t="s">
        <v>14</v>
      </c>
      <c r="G1864" t="s">
        <v>7</v>
      </c>
      <c r="H1864">
        <v>695</v>
      </c>
      <c r="I1864" t="s">
        <v>5891</v>
      </c>
      <c r="J1864">
        <v>100000</v>
      </c>
      <c r="K1864">
        <v>20452.080000000002</v>
      </c>
      <c r="L1864">
        <v>0.26950000000000002</v>
      </c>
      <c r="M1864" s="63">
        <v>45462</v>
      </c>
      <c r="N1864" s="63">
        <v>45492</v>
      </c>
      <c r="O1864">
        <v>30</v>
      </c>
      <c r="P1864" t="s">
        <v>8799</v>
      </c>
      <c r="Q1864">
        <v>0</v>
      </c>
      <c r="R1864">
        <v>0</v>
      </c>
      <c r="S1864">
        <v>0</v>
      </c>
      <c r="T1864">
        <v>0</v>
      </c>
      <c r="U1864">
        <v>0</v>
      </c>
      <c r="V1864">
        <v>0</v>
      </c>
      <c r="W1864">
        <v>0</v>
      </c>
      <c r="X1864" s="1">
        <v>45473</v>
      </c>
      <c r="Y1864" s="1">
        <v>43558</v>
      </c>
      <c r="Z1864" t="s">
        <v>35</v>
      </c>
      <c r="AA1864" t="s">
        <v>102</v>
      </c>
    </row>
    <row r="1865" spans="1:27" x14ac:dyDescent="0.25">
      <c r="A1865" t="s">
        <v>2787</v>
      </c>
      <c r="B1865" t="s">
        <v>4115</v>
      </c>
      <c r="C1865" t="s">
        <v>27</v>
      </c>
      <c r="D1865" t="s">
        <v>35</v>
      </c>
      <c r="E1865" t="s">
        <v>155</v>
      </c>
      <c r="F1865" t="s">
        <v>14</v>
      </c>
      <c r="G1865" t="s">
        <v>13</v>
      </c>
      <c r="H1865">
        <v>695</v>
      </c>
      <c r="I1865" t="s">
        <v>5889</v>
      </c>
      <c r="J1865">
        <v>100000</v>
      </c>
      <c r="K1865">
        <v>19438.46</v>
      </c>
      <c r="L1865">
        <v>0.26950000000000002</v>
      </c>
      <c r="M1865" s="63">
        <v>45447</v>
      </c>
      <c r="N1865" s="63">
        <v>45477</v>
      </c>
      <c r="O1865">
        <v>30</v>
      </c>
      <c r="P1865" t="s">
        <v>8799</v>
      </c>
      <c r="Q1865">
        <v>0</v>
      </c>
      <c r="R1865">
        <v>0</v>
      </c>
      <c r="S1865">
        <v>0</v>
      </c>
      <c r="T1865">
        <v>0</v>
      </c>
      <c r="U1865">
        <v>0</v>
      </c>
      <c r="V1865">
        <v>0</v>
      </c>
      <c r="W1865">
        <v>0</v>
      </c>
      <c r="X1865" s="1">
        <v>45473</v>
      </c>
      <c r="Y1865" s="1">
        <v>43558</v>
      </c>
      <c r="Z1865" t="s">
        <v>35</v>
      </c>
      <c r="AA1865" t="s">
        <v>102</v>
      </c>
    </row>
    <row r="1866" spans="1:27" x14ac:dyDescent="0.25">
      <c r="A1866" t="s">
        <v>2787</v>
      </c>
      <c r="B1866" t="s">
        <v>4116</v>
      </c>
      <c r="C1866" t="s">
        <v>27</v>
      </c>
      <c r="D1866" t="s">
        <v>35</v>
      </c>
      <c r="E1866" t="s">
        <v>155</v>
      </c>
      <c r="F1866" t="s">
        <v>14</v>
      </c>
      <c r="G1866" t="s">
        <v>12</v>
      </c>
      <c r="H1866">
        <v>695</v>
      </c>
      <c r="I1866" t="s">
        <v>5982</v>
      </c>
      <c r="J1866">
        <v>100000</v>
      </c>
      <c r="K1866">
        <v>794.49</v>
      </c>
      <c r="L1866">
        <v>0.26950000000000002</v>
      </c>
      <c r="M1866" s="63">
        <v>45459</v>
      </c>
      <c r="N1866" s="63">
        <v>45489</v>
      </c>
      <c r="O1866">
        <v>30</v>
      </c>
      <c r="P1866" t="s">
        <v>8799</v>
      </c>
      <c r="Q1866">
        <v>0</v>
      </c>
      <c r="R1866">
        <v>0</v>
      </c>
      <c r="S1866">
        <v>0</v>
      </c>
      <c r="T1866">
        <v>0</v>
      </c>
      <c r="U1866">
        <v>0</v>
      </c>
      <c r="V1866">
        <v>0</v>
      </c>
      <c r="W1866">
        <v>0</v>
      </c>
      <c r="X1866" s="1">
        <v>45473</v>
      </c>
      <c r="Y1866" s="1">
        <v>44697</v>
      </c>
      <c r="Z1866" t="s">
        <v>35</v>
      </c>
      <c r="AA1866" t="s">
        <v>102</v>
      </c>
    </row>
    <row r="1867" spans="1:27" x14ac:dyDescent="0.25">
      <c r="A1867" t="s">
        <v>2787</v>
      </c>
      <c r="B1867" t="s">
        <v>4114</v>
      </c>
      <c r="C1867" t="s">
        <v>27</v>
      </c>
      <c r="D1867" t="s">
        <v>35</v>
      </c>
      <c r="E1867" t="s">
        <v>155</v>
      </c>
      <c r="F1867" t="s">
        <v>14</v>
      </c>
      <c r="G1867" t="s">
        <v>12</v>
      </c>
      <c r="H1867">
        <v>695</v>
      </c>
      <c r="I1867" t="s">
        <v>5941</v>
      </c>
      <c r="J1867">
        <v>100000</v>
      </c>
      <c r="K1867">
        <v>1279.6199999999999</v>
      </c>
      <c r="L1867">
        <v>0.26950000000000002</v>
      </c>
      <c r="M1867" s="63">
        <v>45465</v>
      </c>
      <c r="N1867" s="63">
        <v>45495</v>
      </c>
      <c r="O1867">
        <v>30</v>
      </c>
      <c r="P1867" t="s">
        <v>8799</v>
      </c>
      <c r="Q1867">
        <v>0</v>
      </c>
      <c r="R1867">
        <v>0</v>
      </c>
      <c r="S1867">
        <v>0</v>
      </c>
      <c r="T1867">
        <v>0</v>
      </c>
      <c r="U1867">
        <v>0</v>
      </c>
      <c r="V1867">
        <v>0</v>
      </c>
      <c r="W1867">
        <v>0</v>
      </c>
      <c r="X1867" s="1">
        <v>45473</v>
      </c>
      <c r="Y1867" s="1">
        <v>43558</v>
      </c>
      <c r="Z1867" t="s">
        <v>35</v>
      </c>
      <c r="AA1867" t="s">
        <v>102</v>
      </c>
    </row>
    <row r="1868" spans="1:27" x14ac:dyDescent="0.25">
      <c r="A1868" t="s">
        <v>2787</v>
      </c>
      <c r="B1868" t="s">
        <v>4586</v>
      </c>
      <c r="C1868" t="s">
        <v>27</v>
      </c>
      <c r="D1868" t="s">
        <v>35</v>
      </c>
      <c r="E1868" t="s">
        <v>155</v>
      </c>
      <c r="F1868" t="s">
        <v>14</v>
      </c>
      <c r="G1868" t="s">
        <v>4</v>
      </c>
      <c r="H1868">
        <v>695</v>
      </c>
      <c r="I1868" t="s">
        <v>5740</v>
      </c>
      <c r="J1868">
        <v>100000</v>
      </c>
      <c r="K1868">
        <v>15224</v>
      </c>
      <c r="L1868">
        <v>0.26950000000000002</v>
      </c>
      <c r="M1868" s="63">
        <v>45446</v>
      </c>
      <c r="N1868" s="63">
        <v>45476</v>
      </c>
      <c r="O1868">
        <v>30</v>
      </c>
      <c r="P1868" t="s">
        <v>8799</v>
      </c>
      <c r="Q1868">
        <v>0</v>
      </c>
      <c r="R1868">
        <v>0</v>
      </c>
      <c r="S1868">
        <v>0</v>
      </c>
      <c r="T1868">
        <v>0</v>
      </c>
      <c r="U1868">
        <v>0</v>
      </c>
      <c r="V1868">
        <v>0</v>
      </c>
      <c r="W1868">
        <v>0</v>
      </c>
      <c r="X1868" s="1">
        <v>45473</v>
      </c>
      <c r="Y1868" s="1">
        <v>44671</v>
      </c>
      <c r="Z1868" t="s">
        <v>35</v>
      </c>
      <c r="AA1868" t="s">
        <v>102</v>
      </c>
    </row>
    <row r="1869" spans="1:27" x14ac:dyDescent="0.25">
      <c r="A1869" t="s">
        <v>2787</v>
      </c>
      <c r="B1869" t="s">
        <v>9149</v>
      </c>
      <c r="C1869" t="s">
        <v>27</v>
      </c>
      <c r="D1869" t="s">
        <v>35</v>
      </c>
      <c r="E1869" t="s">
        <v>155</v>
      </c>
      <c r="F1869" t="s">
        <v>14</v>
      </c>
      <c r="G1869" t="s">
        <v>7</v>
      </c>
      <c r="H1869">
        <v>695</v>
      </c>
      <c r="I1869" t="s">
        <v>5780</v>
      </c>
      <c r="J1869">
        <v>100000</v>
      </c>
      <c r="K1869">
        <v>13164.69</v>
      </c>
      <c r="L1869">
        <v>0.26950000000000002</v>
      </c>
      <c r="M1869" s="63">
        <v>45467</v>
      </c>
      <c r="N1869" s="63">
        <v>45497</v>
      </c>
      <c r="O1869">
        <v>30</v>
      </c>
      <c r="P1869" t="s">
        <v>8799</v>
      </c>
      <c r="Q1869">
        <v>0</v>
      </c>
      <c r="R1869">
        <v>0</v>
      </c>
      <c r="S1869">
        <v>0</v>
      </c>
      <c r="T1869">
        <v>0</v>
      </c>
      <c r="U1869">
        <v>0</v>
      </c>
      <c r="V1869">
        <v>0</v>
      </c>
      <c r="W1869">
        <v>0</v>
      </c>
      <c r="X1869" s="1">
        <v>45473</v>
      </c>
      <c r="Y1869" s="1">
        <v>44863</v>
      </c>
      <c r="Z1869" t="s">
        <v>35</v>
      </c>
      <c r="AA1869" t="s">
        <v>102</v>
      </c>
    </row>
    <row r="1870" spans="1:27" x14ac:dyDescent="0.25">
      <c r="A1870" t="s">
        <v>2787</v>
      </c>
      <c r="B1870" t="s">
        <v>4848</v>
      </c>
      <c r="C1870" t="s">
        <v>27</v>
      </c>
      <c r="D1870" t="s">
        <v>35</v>
      </c>
      <c r="E1870" t="s">
        <v>155</v>
      </c>
      <c r="F1870" t="s">
        <v>14</v>
      </c>
      <c r="G1870" t="s">
        <v>9</v>
      </c>
      <c r="H1870">
        <v>695</v>
      </c>
      <c r="I1870" t="s">
        <v>5912</v>
      </c>
      <c r="J1870">
        <v>100000</v>
      </c>
      <c r="K1870">
        <v>11975.37</v>
      </c>
      <c r="L1870">
        <v>0.26950000000000002</v>
      </c>
      <c r="M1870" s="63">
        <v>45463</v>
      </c>
      <c r="N1870" s="63">
        <v>45493</v>
      </c>
      <c r="O1870">
        <v>30</v>
      </c>
      <c r="P1870" t="s">
        <v>8799</v>
      </c>
      <c r="Q1870">
        <v>0</v>
      </c>
      <c r="R1870">
        <v>0</v>
      </c>
      <c r="S1870">
        <v>0</v>
      </c>
      <c r="T1870">
        <v>0</v>
      </c>
      <c r="U1870">
        <v>0</v>
      </c>
      <c r="V1870">
        <v>0</v>
      </c>
      <c r="W1870">
        <v>0</v>
      </c>
      <c r="X1870" s="1">
        <v>45473</v>
      </c>
      <c r="Y1870" s="1">
        <v>44784</v>
      </c>
      <c r="Z1870" t="s">
        <v>35</v>
      </c>
      <c r="AA1870" t="s">
        <v>102</v>
      </c>
    </row>
    <row r="1871" spans="1:27" x14ac:dyDescent="0.25">
      <c r="A1871" t="s">
        <v>2723</v>
      </c>
      <c r="B1871" t="s">
        <v>3933</v>
      </c>
      <c r="C1871" t="s">
        <v>27</v>
      </c>
      <c r="D1871" t="s">
        <v>35</v>
      </c>
      <c r="E1871" t="s">
        <v>155</v>
      </c>
      <c r="F1871" t="s">
        <v>8</v>
      </c>
      <c r="G1871" t="s">
        <v>18</v>
      </c>
      <c r="H1871">
        <v>825</v>
      </c>
      <c r="I1871" t="s">
        <v>5641</v>
      </c>
      <c r="J1871">
        <v>40000</v>
      </c>
      <c r="K1871">
        <v>819.39</v>
      </c>
      <c r="L1871">
        <v>0.26950000000000002</v>
      </c>
      <c r="M1871" s="63">
        <v>45319</v>
      </c>
      <c r="N1871" s="63">
        <v>45364</v>
      </c>
      <c r="O1871">
        <v>45</v>
      </c>
      <c r="P1871" t="s">
        <v>8799</v>
      </c>
      <c r="Q1871">
        <v>4477.55</v>
      </c>
      <c r="R1871">
        <v>0</v>
      </c>
      <c r="S1871">
        <v>0</v>
      </c>
      <c r="T1871">
        <v>0</v>
      </c>
      <c r="U1871">
        <v>0</v>
      </c>
      <c r="V1871">
        <v>0</v>
      </c>
      <c r="W1871">
        <v>4477.55</v>
      </c>
      <c r="X1871" s="1">
        <v>45473</v>
      </c>
      <c r="Y1871" s="1">
        <v>44878</v>
      </c>
      <c r="Z1871" t="s">
        <v>35</v>
      </c>
      <c r="AA1871" t="s">
        <v>102</v>
      </c>
    </row>
    <row r="1872" spans="1:27" x14ac:dyDescent="0.25">
      <c r="A1872" t="s">
        <v>2716</v>
      </c>
      <c r="B1872" t="s">
        <v>3924</v>
      </c>
      <c r="C1872" t="s">
        <v>27</v>
      </c>
      <c r="D1872" t="s">
        <v>35</v>
      </c>
      <c r="E1872" t="s">
        <v>155</v>
      </c>
      <c r="F1872" t="s">
        <v>4</v>
      </c>
      <c r="G1872" t="s">
        <v>12</v>
      </c>
      <c r="H1872">
        <v>490</v>
      </c>
      <c r="I1872" t="s">
        <v>5815</v>
      </c>
      <c r="J1872">
        <v>50000</v>
      </c>
      <c r="K1872">
        <v>45884.45</v>
      </c>
      <c r="L1872">
        <v>0.26950000000000002</v>
      </c>
      <c r="M1872" s="63">
        <v>45445</v>
      </c>
      <c r="N1872" s="63">
        <v>45475</v>
      </c>
      <c r="O1872">
        <v>30</v>
      </c>
      <c r="P1872" t="s">
        <v>8799</v>
      </c>
      <c r="Q1872">
        <v>0</v>
      </c>
      <c r="R1872">
        <v>0</v>
      </c>
      <c r="S1872">
        <v>0</v>
      </c>
      <c r="T1872">
        <v>0</v>
      </c>
      <c r="U1872">
        <v>0</v>
      </c>
      <c r="V1872">
        <v>0</v>
      </c>
      <c r="W1872">
        <v>0</v>
      </c>
      <c r="X1872" s="1">
        <v>45473</v>
      </c>
      <c r="Y1872" s="1">
        <v>43633</v>
      </c>
      <c r="Z1872" t="s">
        <v>35</v>
      </c>
      <c r="AA1872" t="s">
        <v>99</v>
      </c>
    </row>
    <row r="1873" spans="1:27" x14ac:dyDescent="0.25">
      <c r="A1873" t="s">
        <v>2798</v>
      </c>
      <c r="B1873" t="s">
        <v>4138</v>
      </c>
      <c r="C1873" t="s">
        <v>27</v>
      </c>
      <c r="D1873" t="s">
        <v>35</v>
      </c>
      <c r="E1873" t="s">
        <v>155</v>
      </c>
      <c r="F1873" t="s">
        <v>13</v>
      </c>
      <c r="G1873" t="s">
        <v>5</v>
      </c>
      <c r="H1873">
        <v>754</v>
      </c>
      <c r="I1873" t="s">
        <v>5834</v>
      </c>
      <c r="J1873">
        <v>17000</v>
      </c>
      <c r="K1873">
        <v>1259.58</v>
      </c>
      <c r="L1873">
        <v>0.26950000000000002</v>
      </c>
      <c r="M1873" s="63">
        <v>45454</v>
      </c>
      <c r="N1873" s="63">
        <v>45484</v>
      </c>
      <c r="O1873">
        <v>30</v>
      </c>
      <c r="P1873" t="s">
        <v>8799</v>
      </c>
      <c r="Q1873">
        <v>0</v>
      </c>
      <c r="R1873">
        <v>0</v>
      </c>
      <c r="S1873">
        <v>0</v>
      </c>
      <c r="T1873">
        <v>0</v>
      </c>
      <c r="U1873">
        <v>0</v>
      </c>
      <c r="V1873">
        <v>0</v>
      </c>
      <c r="W1873">
        <v>0</v>
      </c>
      <c r="X1873" s="1">
        <v>45473</v>
      </c>
      <c r="Y1873" s="1">
        <v>44984</v>
      </c>
      <c r="Z1873" t="s">
        <v>35</v>
      </c>
      <c r="AA1873" t="s">
        <v>99</v>
      </c>
    </row>
    <row r="1874" spans="1:27" x14ac:dyDescent="0.25">
      <c r="A1874" t="s">
        <v>2798</v>
      </c>
      <c r="B1874" t="s">
        <v>4139</v>
      </c>
      <c r="C1874" t="s">
        <v>27</v>
      </c>
      <c r="D1874" t="s">
        <v>35</v>
      </c>
      <c r="E1874" t="s">
        <v>155</v>
      </c>
      <c r="F1874" t="s">
        <v>13</v>
      </c>
      <c r="G1874" t="s">
        <v>3</v>
      </c>
      <c r="H1874">
        <v>754</v>
      </c>
      <c r="I1874" t="s">
        <v>5834</v>
      </c>
      <c r="J1874">
        <v>17000</v>
      </c>
      <c r="K1874">
        <v>365.61</v>
      </c>
      <c r="L1874">
        <v>0.26950000000000002</v>
      </c>
      <c r="M1874" s="63">
        <v>45457</v>
      </c>
      <c r="N1874" s="63">
        <v>45487</v>
      </c>
      <c r="O1874">
        <v>30</v>
      </c>
      <c r="P1874" t="s">
        <v>8799</v>
      </c>
      <c r="Q1874">
        <v>0</v>
      </c>
      <c r="R1874">
        <v>0</v>
      </c>
      <c r="S1874">
        <v>0</v>
      </c>
      <c r="T1874">
        <v>0</v>
      </c>
      <c r="U1874">
        <v>0</v>
      </c>
      <c r="V1874">
        <v>0</v>
      </c>
      <c r="W1874">
        <v>0</v>
      </c>
      <c r="X1874" s="1">
        <v>45473</v>
      </c>
      <c r="Y1874" s="1">
        <v>42948</v>
      </c>
      <c r="Z1874" t="s">
        <v>35</v>
      </c>
      <c r="AA1874" t="s">
        <v>99</v>
      </c>
    </row>
    <row r="1875" spans="1:27" x14ac:dyDescent="0.25">
      <c r="A1875" t="s">
        <v>2798</v>
      </c>
      <c r="B1875" t="s">
        <v>4137</v>
      </c>
      <c r="C1875" t="s">
        <v>27</v>
      </c>
      <c r="D1875" t="s">
        <v>35</v>
      </c>
      <c r="E1875" t="s">
        <v>155</v>
      </c>
      <c r="F1875" t="s">
        <v>13</v>
      </c>
      <c r="G1875" t="s">
        <v>12</v>
      </c>
      <c r="H1875">
        <v>754</v>
      </c>
      <c r="I1875" t="s">
        <v>5835</v>
      </c>
      <c r="J1875">
        <v>17000</v>
      </c>
      <c r="K1875">
        <v>5255.02</v>
      </c>
      <c r="L1875">
        <v>0.26950000000000002</v>
      </c>
      <c r="M1875" s="63">
        <v>45459</v>
      </c>
      <c r="N1875" s="63">
        <v>45489</v>
      </c>
      <c r="O1875">
        <v>30</v>
      </c>
      <c r="P1875" t="s">
        <v>8799</v>
      </c>
      <c r="Q1875">
        <v>0</v>
      </c>
      <c r="R1875">
        <v>0</v>
      </c>
      <c r="S1875">
        <v>0</v>
      </c>
      <c r="T1875">
        <v>0</v>
      </c>
      <c r="U1875">
        <v>0</v>
      </c>
      <c r="V1875">
        <v>0</v>
      </c>
      <c r="W1875">
        <v>0</v>
      </c>
      <c r="X1875" s="1">
        <v>45473</v>
      </c>
      <c r="Y1875" s="1">
        <v>43031</v>
      </c>
      <c r="Z1875" t="s">
        <v>35</v>
      </c>
      <c r="AA1875" t="s">
        <v>99</v>
      </c>
    </row>
    <row r="1876" spans="1:27" x14ac:dyDescent="0.25">
      <c r="A1876" t="s">
        <v>2798</v>
      </c>
      <c r="B1876" t="s">
        <v>3623</v>
      </c>
      <c r="C1876" t="s">
        <v>27</v>
      </c>
      <c r="D1876" t="s">
        <v>35</v>
      </c>
      <c r="E1876" t="s">
        <v>155</v>
      </c>
      <c r="F1876" t="s">
        <v>13</v>
      </c>
      <c r="G1876" t="s">
        <v>18</v>
      </c>
      <c r="H1876">
        <v>754</v>
      </c>
      <c r="I1876" t="s">
        <v>5834</v>
      </c>
      <c r="J1876">
        <v>17000</v>
      </c>
      <c r="K1876">
        <v>94.15</v>
      </c>
      <c r="L1876">
        <v>0.26950000000000002</v>
      </c>
      <c r="M1876" s="63">
        <v>45470</v>
      </c>
      <c r="N1876" s="63">
        <v>45500</v>
      </c>
      <c r="O1876">
        <v>30</v>
      </c>
      <c r="P1876" t="s">
        <v>8799</v>
      </c>
      <c r="Q1876">
        <v>0</v>
      </c>
      <c r="R1876">
        <v>0</v>
      </c>
      <c r="S1876">
        <v>0</v>
      </c>
      <c r="T1876">
        <v>0</v>
      </c>
      <c r="U1876">
        <v>0</v>
      </c>
      <c r="V1876">
        <v>0</v>
      </c>
      <c r="W1876">
        <v>0</v>
      </c>
      <c r="X1876" s="1">
        <v>45473</v>
      </c>
      <c r="Y1876" s="1">
        <v>43846</v>
      </c>
      <c r="Z1876" t="s">
        <v>35</v>
      </c>
      <c r="AA1876" t="s">
        <v>99</v>
      </c>
    </row>
    <row r="1877" spans="1:27" x14ac:dyDescent="0.25">
      <c r="A1877" t="s">
        <v>2798</v>
      </c>
      <c r="B1877" t="s">
        <v>4136</v>
      </c>
      <c r="C1877" t="s">
        <v>27</v>
      </c>
      <c r="D1877" t="s">
        <v>35</v>
      </c>
      <c r="E1877" t="s">
        <v>155</v>
      </c>
      <c r="F1877" t="s">
        <v>13</v>
      </c>
      <c r="G1877" t="s">
        <v>7</v>
      </c>
      <c r="H1877">
        <v>754</v>
      </c>
      <c r="I1877" t="s">
        <v>5835</v>
      </c>
      <c r="J1877">
        <v>17000</v>
      </c>
      <c r="K1877">
        <v>7242.25</v>
      </c>
      <c r="L1877">
        <v>0.26950000000000002</v>
      </c>
      <c r="M1877" s="63">
        <v>45450</v>
      </c>
      <c r="N1877" s="63">
        <v>45480</v>
      </c>
      <c r="O1877">
        <v>30</v>
      </c>
      <c r="P1877" t="s">
        <v>8799</v>
      </c>
      <c r="Q1877">
        <v>0</v>
      </c>
      <c r="R1877">
        <v>0</v>
      </c>
      <c r="S1877">
        <v>0</v>
      </c>
      <c r="T1877">
        <v>0</v>
      </c>
      <c r="U1877">
        <v>0</v>
      </c>
      <c r="V1877">
        <v>0</v>
      </c>
      <c r="W1877">
        <v>0</v>
      </c>
      <c r="X1877" s="1">
        <v>45473</v>
      </c>
      <c r="Y1877" s="1">
        <v>43481</v>
      </c>
      <c r="Z1877" t="s">
        <v>35</v>
      </c>
      <c r="AA1877" t="s">
        <v>99</v>
      </c>
    </row>
    <row r="1878" spans="1:27" x14ac:dyDescent="0.25">
      <c r="A1878" t="s">
        <v>2798</v>
      </c>
      <c r="B1878" t="s">
        <v>9175</v>
      </c>
      <c r="C1878" t="s">
        <v>27</v>
      </c>
      <c r="D1878" t="s">
        <v>35</v>
      </c>
      <c r="E1878" t="s">
        <v>155</v>
      </c>
      <c r="F1878" t="s">
        <v>13</v>
      </c>
      <c r="G1878" t="s">
        <v>9</v>
      </c>
      <c r="H1878">
        <v>754</v>
      </c>
      <c r="I1878" t="s">
        <v>6016</v>
      </c>
      <c r="J1878">
        <v>17000</v>
      </c>
      <c r="K1878">
        <v>2392.63</v>
      </c>
      <c r="L1878">
        <v>0.26950000000000002</v>
      </c>
      <c r="M1878" s="63">
        <v>45470</v>
      </c>
      <c r="N1878" s="63">
        <v>45500</v>
      </c>
      <c r="O1878">
        <v>30</v>
      </c>
      <c r="P1878" t="s">
        <v>8799</v>
      </c>
      <c r="Q1878">
        <v>0</v>
      </c>
      <c r="R1878">
        <v>0</v>
      </c>
      <c r="S1878">
        <v>0</v>
      </c>
      <c r="T1878">
        <v>0</v>
      </c>
      <c r="U1878">
        <v>0</v>
      </c>
      <c r="V1878">
        <v>0</v>
      </c>
      <c r="W1878">
        <v>0</v>
      </c>
      <c r="X1878" s="1">
        <v>45473</v>
      </c>
      <c r="Y1878" s="1">
        <v>44967</v>
      </c>
      <c r="Z1878" t="s">
        <v>35</v>
      </c>
      <c r="AA1878" t="s">
        <v>99</v>
      </c>
    </row>
    <row r="1879" spans="1:27" x14ac:dyDescent="0.25">
      <c r="A1879" t="s">
        <v>2831</v>
      </c>
      <c r="B1879" t="s">
        <v>4215</v>
      </c>
      <c r="C1879" t="s">
        <v>27</v>
      </c>
      <c r="D1879" t="s">
        <v>35</v>
      </c>
      <c r="E1879" t="s">
        <v>155</v>
      </c>
      <c r="F1879" t="s">
        <v>9</v>
      </c>
      <c r="G1879" t="s">
        <v>11</v>
      </c>
      <c r="H1879">
        <v>746</v>
      </c>
      <c r="I1879" t="s">
        <v>5834</v>
      </c>
      <c r="J1879">
        <v>50000</v>
      </c>
      <c r="K1879">
        <v>26039.09</v>
      </c>
      <c r="L1879">
        <v>0.26950000000000002</v>
      </c>
      <c r="M1879" s="63">
        <v>45442</v>
      </c>
      <c r="N1879" s="63">
        <v>45487</v>
      </c>
      <c r="O1879">
        <v>45</v>
      </c>
      <c r="P1879" t="s">
        <v>8799</v>
      </c>
      <c r="Q1879">
        <v>0</v>
      </c>
      <c r="R1879">
        <v>0</v>
      </c>
      <c r="S1879">
        <v>0</v>
      </c>
      <c r="T1879">
        <v>0</v>
      </c>
      <c r="U1879">
        <v>0</v>
      </c>
      <c r="V1879">
        <v>0</v>
      </c>
      <c r="W1879">
        <v>0</v>
      </c>
      <c r="X1879" s="1">
        <v>45473</v>
      </c>
      <c r="Y1879" s="1">
        <v>44881</v>
      </c>
      <c r="Z1879" t="s">
        <v>35</v>
      </c>
      <c r="AA1879" t="s">
        <v>102</v>
      </c>
    </row>
    <row r="1880" spans="1:27" x14ac:dyDescent="0.25">
      <c r="A1880" t="s">
        <v>2826</v>
      </c>
      <c r="B1880" t="s">
        <v>4205</v>
      </c>
      <c r="C1880" t="s">
        <v>27</v>
      </c>
      <c r="D1880" t="s">
        <v>35</v>
      </c>
      <c r="E1880" t="s">
        <v>155</v>
      </c>
      <c r="F1880" t="s">
        <v>14</v>
      </c>
      <c r="G1880" t="s">
        <v>9</v>
      </c>
      <c r="H1880">
        <v>870</v>
      </c>
      <c r="I1880" t="s">
        <v>5645</v>
      </c>
      <c r="J1880">
        <v>55000</v>
      </c>
      <c r="K1880">
        <v>1411.3</v>
      </c>
      <c r="L1880">
        <v>0.26950000000000002</v>
      </c>
      <c r="M1880" s="63">
        <v>45460</v>
      </c>
      <c r="N1880" s="63">
        <v>45505</v>
      </c>
      <c r="O1880">
        <v>45</v>
      </c>
      <c r="P1880" t="s">
        <v>8799</v>
      </c>
      <c r="Q1880">
        <v>0</v>
      </c>
      <c r="R1880">
        <v>0</v>
      </c>
      <c r="S1880">
        <v>0</v>
      </c>
      <c r="T1880">
        <v>0</v>
      </c>
      <c r="U1880">
        <v>0</v>
      </c>
      <c r="V1880">
        <v>0</v>
      </c>
      <c r="W1880">
        <v>0</v>
      </c>
      <c r="X1880" s="1">
        <v>45473</v>
      </c>
      <c r="Y1880" s="1">
        <v>44951</v>
      </c>
      <c r="Z1880" t="s">
        <v>35</v>
      </c>
      <c r="AA1880" t="s">
        <v>100</v>
      </c>
    </row>
    <row r="1881" spans="1:27" x14ac:dyDescent="0.25">
      <c r="A1881" t="s">
        <v>2755</v>
      </c>
      <c r="B1881" t="s">
        <v>4023</v>
      </c>
      <c r="C1881" t="s">
        <v>27</v>
      </c>
      <c r="D1881" t="s">
        <v>35</v>
      </c>
      <c r="E1881" t="s">
        <v>155</v>
      </c>
      <c r="F1881" t="s">
        <v>9</v>
      </c>
      <c r="G1881" t="s">
        <v>4</v>
      </c>
      <c r="H1881">
        <v>759</v>
      </c>
      <c r="I1881" t="s">
        <v>5836</v>
      </c>
      <c r="J1881">
        <v>50000</v>
      </c>
      <c r="K1881">
        <v>9089.08</v>
      </c>
      <c r="L1881">
        <v>0.26950000000000002</v>
      </c>
      <c r="M1881" s="63">
        <v>45464</v>
      </c>
      <c r="N1881" s="63">
        <v>45494</v>
      </c>
      <c r="O1881">
        <v>30</v>
      </c>
      <c r="P1881" t="s">
        <v>8799</v>
      </c>
      <c r="Q1881">
        <v>0</v>
      </c>
      <c r="R1881">
        <v>0</v>
      </c>
      <c r="S1881">
        <v>0</v>
      </c>
      <c r="T1881">
        <v>0</v>
      </c>
      <c r="U1881">
        <v>0</v>
      </c>
      <c r="V1881">
        <v>0</v>
      </c>
      <c r="W1881">
        <v>0</v>
      </c>
      <c r="X1881" s="1">
        <v>45473</v>
      </c>
      <c r="Y1881" s="1">
        <v>42325</v>
      </c>
      <c r="Z1881" t="s">
        <v>35</v>
      </c>
      <c r="AA1881" t="s">
        <v>100</v>
      </c>
    </row>
    <row r="1882" spans="1:27" x14ac:dyDescent="0.25">
      <c r="A1882" t="s">
        <v>2833</v>
      </c>
      <c r="B1882" t="s">
        <v>4217</v>
      </c>
      <c r="C1882" t="s">
        <v>27</v>
      </c>
      <c r="D1882" t="s">
        <v>35</v>
      </c>
      <c r="E1882" t="s">
        <v>155</v>
      </c>
      <c r="F1882" t="s">
        <v>4</v>
      </c>
      <c r="G1882" t="s">
        <v>9</v>
      </c>
      <c r="H1882">
        <v>835</v>
      </c>
      <c r="I1882" t="s">
        <v>5601</v>
      </c>
      <c r="J1882">
        <v>20000</v>
      </c>
      <c r="K1882">
        <v>19817.8</v>
      </c>
      <c r="L1882">
        <v>0.26950000000000002</v>
      </c>
      <c r="M1882" s="63">
        <v>45454</v>
      </c>
      <c r="N1882" s="63">
        <v>45484</v>
      </c>
      <c r="O1882">
        <v>30</v>
      </c>
      <c r="P1882" t="s">
        <v>8799</v>
      </c>
      <c r="Q1882">
        <v>0</v>
      </c>
      <c r="R1882">
        <v>0</v>
      </c>
      <c r="S1882">
        <v>0</v>
      </c>
      <c r="T1882">
        <v>0</v>
      </c>
      <c r="U1882">
        <v>0</v>
      </c>
      <c r="V1882">
        <v>0</v>
      </c>
      <c r="W1882">
        <v>0</v>
      </c>
      <c r="X1882" s="1">
        <v>45473</v>
      </c>
      <c r="Y1882" s="1">
        <v>44463</v>
      </c>
      <c r="Z1882" t="s">
        <v>35</v>
      </c>
      <c r="AA1882" t="s">
        <v>99</v>
      </c>
    </row>
    <row r="1883" spans="1:27" x14ac:dyDescent="0.25">
      <c r="A1883" t="s">
        <v>1027</v>
      </c>
      <c r="B1883" t="s">
        <v>3788</v>
      </c>
      <c r="C1883" t="s">
        <v>27</v>
      </c>
      <c r="D1883" t="s">
        <v>35</v>
      </c>
      <c r="E1883" t="s">
        <v>155</v>
      </c>
      <c r="F1883" t="s">
        <v>7</v>
      </c>
      <c r="G1883" t="s">
        <v>12</v>
      </c>
      <c r="H1883">
        <v>685</v>
      </c>
      <c r="I1883" t="s">
        <v>5942</v>
      </c>
      <c r="J1883">
        <v>15000</v>
      </c>
      <c r="K1883">
        <v>13841.77</v>
      </c>
      <c r="L1883">
        <v>0.26950000000000002</v>
      </c>
      <c r="M1883" s="63">
        <v>45463</v>
      </c>
      <c r="N1883" s="63">
        <v>45493</v>
      </c>
      <c r="O1883">
        <v>30</v>
      </c>
      <c r="P1883" t="s">
        <v>8799</v>
      </c>
      <c r="Q1883">
        <v>0</v>
      </c>
      <c r="R1883">
        <v>0</v>
      </c>
      <c r="S1883">
        <v>0</v>
      </c>
      <c r="T1883">
        <v>0</v>
      </c>
      <c r="U1883">
        <v>0</v>
      </c>
      <c r="V1883">
        <v>0</v>
      </c>
      <c r="W1883">
        <v>0</v>
      </c>
      <c r="X1883" s="1">
        <v>45473</v>
      </c>
      <c r="Y1883" s="1">
        <v>43711</v>
      </c>
      <c r="Z1883" t="s">
        <v>35</v>
      </c>
      <c r="AA1883" t="s">
        <v>101</v>
      </c>
    </row>
    <row r="1884" spans="1:27" x14ac:dyDescent="0.25">
      <c r="A1884" t="s">
        <v>2735</v>
      </c>
      <c r="B1884" t="s">
        <v>3967</v>
      </c>
      <c r="C1884" t="s">
        <v>27</v>
      </c>
      <c r="D1884" t="s">
        <v>35</v>
      </c>
      <c r="E1884" t="s">
        <v>155</v>
      </c>
      <c r="F1884" t="s">
        <v>9</v>
      </c>
      <c r="G1884" t="s">
        <v>3</v>
      </c>
      <c r="H1884">
        <v>827</v>
      </c>
      <c r="I1884" t="s">
        <v>9469</v>
      </c>
      <c r="J1884">
        <v>80000</v>
      </c>
      <c r="K1884">
        <v>76465.25</v>
      </c>
      <c r="L1884">
        <v>0.26950000000000002</v>
      </c>
      <c r="M1884" s="63">
        <v>45453</v>
      </c>
      <c r="N1884" s="63">
        <v>45483</v>
      </c>
      <c r="O1884">
        <v>30</v>
      </c>
      <c r="P1884" t="s">
        <v>8799</v>
      </c>
      <c r="Q1884">
        <v>0</v>
      </c>
      <c r="R1884">
        <v>0</v>
      </c>
      <c r="S1884">
        <v>0</v>
      </c>
      <c r="T1884">
        <v>0</v>
      </c>
      <c r="U1884">
        <v>0</v>
      </c>
      <c r="V1884">
        <v>0</v>
      </c>
      <c r="W1884">
        <v>0</v>
      </c>
      <c r="X1884" s="1">
        <v>45473</v>
      </c>
      <c r="Y1884" s="1">
        <v>45037</v>
      </c>
      <c r="Z1884" t="s">
        <v>35</v>
      </c>
      <c r="AA1884" t="s">
        <v>99</v>
      </c>
    </row>
    <row r="1885" spans="1:27" x14ac:dyDescent="0.25">
      <c r="A1885" t="s">
        <v>1039</v>
      </c>
      <c r="B1885" t="s">
        <v>3829</v>
      </c>
      <c r="C1885" t="s">
        <v>27</v>
      </c>
      <c r="D1885" t="s">
        <v>35</v>
      </c>
      <c r="E1885" t="s">
        <v>155</v>
      </c>
      <c r="F1885" t="s">
        <v>15</v>
      </c>
      <c r="G1885" t="s">
        <v>12</v>
      </c>
      <c r="H1885">
        <v>784</v>
      </c>
      <c r="I1885" t="s">
        <v>5981</v>
      </c>
      <c r="J1885">
        <v>20000</v>
      </c>
      <c r="K1885">
        <v>15838.57</v>
      </c>
      <c r="L1885">
        <v>0.26950000000000002</v>
      </c>
      <c r="M1885" s="63">
        <v>45455</v>
      </c>
      <c r="N1885" s="63">
        <v>45500</v>
      </c>
      <c r="O1885">
        <v>45</v>
      </c>
      <c r="P1885" t="s">
        <v>8799</v>
      </c>
      <c r="Q1885">
        <v>0</v>
      </c>
      <c r="R1885">
        <v>0</v>
      </c>
      <c r="S1885">
        <v>0</v>
      </c>
      <c r="T1885">
        <v>0</v>
      </c>
      <c r="U1885">
        <v>0</v>
      </c>
      <c r="V1885">
        <v>0</v>
      </c>
      <c r="W1885">
        <v>0</v>
      </c>
      <c r="X1885" s="1">
        <v>45473</v>
      </c>
      <c r="Y1885" s="1">
        <v>43335</v>
      </c>
      <c r="Z1885" t="s">
        <v>35</v>
      </c>
      <c r="AA1885" t="s">
        <v>99</v>
      </c>
    </row>
    <row r="1886" spans="1:27" x14ac:dyDescent="0.25">
      <c r="A1886" t="s">
        <v>4933</v>
      </c>
      <c r="B1886" t="s">
        <v>4934</v>
      </c>
      <c r="C1886" t="s">
        <v>27</v>
      </c>
      <c r="D1886" t="s">
        <v>35</v>
      </c>
      <c r="E1886" t="s">
        <v>155</v>
      </c>
      <c r="F1886" t="s">
        <v>5</v>
      </c>
      <c r="G1886" t="s">
        <v>9</v>
      </c>
      <c r="H1886">
        <v>840</v>
      </c>
      <c r="I1886" t="s">
        <v>8847</v>
      </c>
      <c r="J1886">
        <v>10000</v>
      </c>
      <c r="K1886">
        <v>3095.73</v>
      </c>
      <c r="L1886">
        <v>0.26950000000000002</v>
      </c>
      <c r="M1886" s="63">
        <v>45467</v>
      </c>
      <c r="N1886" s="63">
        <v>45497</v>
      </c>
      <c r="O1886">
        <v>30</v>
      </c>
      <c r="P1886" t="s">
        <v>8799</v>
      </c>
      <c r="Q1886">
        <v>0</v>
      </c>
      <c r="R1886">
        <v>0</v>
      </c>
      <c r="S1886">
        <v>0</v>
      </c>
      <c r="T1886">
        <v>0</v>
      </c>
      <c r="U1886">
        <v>0</v>
      </c>
      <c r="V1886">
        <v>0</v>
      </c>
      <c r="W1886">
        <v>0</v>
      </c>
      <c r="X1886" s="1">
        <v>45473</v>
      </c>
      <c r="Y1886" s="1">
        <v>44737</v>
      </c>
      <c r="Z1886" t="s">
        <v>35</v>
      </c>
      <c r="AA1886" t="s">
        <v>100</v>
      </c>
    </row>
    <row r="1887" spans="1:27" x14ac:dyDescent="0.25">
      <c r="A1887" t="s">
        <v>2838</v>
      </c>
      <c r="B1887" t="s">
        <v>4236</v>
      </c>
      <c r="C1887" t="s">
        <v>27</v>
      </c>
      <c r="D1887" t="s">
        <v>35</v>
      </c>
      <c r="E1887" t="s">
        <v>155</v>
      </c>
      <c r="F1887" t="s">
        <v>12</v>
      </c>
      <c r="G1887" t="s">
        <v>12</v>
      </c>
      <c r="H1887">
        <v>699</v>
      </c>
      <c r="I1887" t="s">
        <v>5774</v>
      </c>
      <c r="J1887">
        <v>25000</v>
      </c>
      <c r="K1887">
        <v>16195.96</v>
      </c>
      <c r="L1887">
        <v>0.26950000000000002</v>
      </c>
      <c r="M1887" s="63">
        <v>45440</v>
      </c>
      <c r="N1887" s="63">
        <v>45485</v>
      </c>
      <c r="O1887">
        <v>45</v>
      </c>
      <c r="P1887" t="s">
        <v>8799</v>
      </c>
      <c r="Q1887">
        <v>0</v>
      </c>
      <c r="R1887">
        <v>0</v>
      </c>
      <c r="S1887">
        <v>0</v>
      </c>
      <c r="T1887">
        <v>0</v>
      </c>
      <c r="U1887">
        <v>0</v>
      </c>
      <c r="V1887">
        <v>0</v>
      </c>
      <c r="W1887">
        <v>0</v>
      </c>
      <c r="X1887" s="1">
        <v>45473</v>
      </c>
      <c r="Y1887" s="1">
        <v>45128</v>
      </c>
      <c r="Z1887" t="s">
        <v>35</v>
      </c>
      <c r="AA1887" t="s">
        <v>100</v>
      </c>
    </row>
    <row r="1888" spans="1:27" x14ac:dyDescent="0.25">
      <c r="A1888" t="s">
        <v>2852</v>
      </c>
      <c r="B1888" t="s">
        <v>4271</v>
      </c>
      <c r="C1888" t="s">
        <v>27</v>
      </c>
      <c r="D1888" t="s">
        <v>35</v>
      </c>
      <c r="E1888" t="s">
        <v>155</v>
      </c>
      <c r="F1888" t="s">
        <v>11</v>
      </c>
      <c r="G1888" t="s">
        <v>13</v>
      </c>
      <c r="H1888">
        <v>830</v>
      </c>
      <c r="I1888" t="s">
        <v>8985</v>
      </c>
      <c r="J1888">
        <v>50000</v>
      </c>
      <c r="K1888">
        <v>14538.81</v>
      </c>
      <c r="L1888">
        <v>0.26950000000000002</v>
      </c>
      <c r="M1888" s="63">
        <v>45426</v>
      </c>
      <c r="N1888" s="63">
        <v>45486</v>
      </c>
      <c r="O1888">
        <v>60</v>
      </c>
      <c r="P1888" t="s">
        <v>8799</v>
      </c>
      <c r="Q1888">
        <v>0</v>
      </c>
      <c r="R1888">
        <v>0</v>
      </c>
      <c r="S1888">
        <v>0</v>
      </c>
      <c r="T1888">
        <v>0</v>
      </c>
      <c r="U1888">
        <v>0</v>
      </c>
      <c r="V1888">
        <v>0</v>
      </c>
      <c r="W1888">
        <v>0</v>
      </c>
      <c r="X1888" s="1">
        <v>45473</v>
      </c>
      <c r="Y1888" s="1">
        <v>44647</v>
      </c>
      <c r="Z1888" t="s">
        <v>35</v>
      </c>
      <c r="AA1888" t="s">
        <v>100</v>
      </c>
    </row>
    <row r="1889" spans="1:27" x14ac:dyDescent="0.25">
      <c r="A1889" t="s">
        <v>2779</v>
      </c>
      <c r="B1889" t="s">
        <v>4089</v>
      </c>
      <c r="C1889" t="s">
        <v>27</v>
      </c>
      <c r="D1889" t="s">
        <v>35</v>
      </c>
      <c r="E1889" t="s">
        <v>155</v>
      </c>
      <c r="F1889" t="s">
        <v>8</v>
      </c>
      <c r="G1889" t="s">
        <v>3</v>
      </c>
      <c r="H1889">
        <v>866</v>
      </c>
      <c r="I1889" t="s">
        <v>5642</v>
      </c>
      <c r="J1889">
        <v>15000</v>
      </c>
      <c r="K1889">
        <v>7022.95</v>
      </c>
      <c r="L1889">
        <v>0.26950000000000002</v>
      </c>
      <c r="M1889" s="63">
        <v>45439</v>
      </c>
      <c r="N1889" s="63">
        <v>45499</v>
      </c>
      <c r="O1889">
        <v>60</v>
      </c>
      <c r="P1889" t="s">
        <v>8799</v>
      </c>
      <c r="Q1889">
        <v>0</v>
      </c>
      <c r="R1889">
        <v>0</v>
      </c>
      <c r="S1889">
        <v>0</v>
      </c>
      <c r="T1889">
        <v>0</v>
      </c>
      <c r="U1889">
        <v>0</v>
      </c>
      <c r="V1889">
        <v>0</v>
      </c>
      <c r="W1889">
        <v>0</v>
      </c>
      <c r="X1889" s="1">
        <v>45473</v>
      </c>
      <c r="Y1889" s="1">
        <v>45108</v>
      </c>
      <c r="Z1889" t="s">
        <v>35</v>
      </c>
      <c r="AA1889" t="s">
        <v>101</v>
      </c>
    </row>
    <row r="1890" spans="1:27" x14ac:dyDescent="0.25">
      <c r="A1890" t="s">
        <v>2842</v>
      </c>
      <c r="B1890" t="s">
        <v>4250</v>
      </c>
      <c r="C1890" t="s">
        <v>27</v>
      </c>
      <c r="D1890" t="s">
        <v>35</v>
      </c>
      <c r="E1890" t="s">
        <v>155</v>
      </c>
      <c r="F1890" t="s">
        <v>13</v>
      </c>
      <c r="G1890" t="s">
        <v>12</v>
      </c>
      <c r="H1890">
        <v>780</v>
      </c>
      <c r="I1890" t="s">
        <v>5844</v>
      </c>
      <c r="J1890">
        <v>15000</v>
      </c>
      <c r="K1890">
        <v>61.05</v>
      </c>
      <c r="L1890">
        <v>0.26950000000000002</v>
      </c>
      <c r="M1890" s="63">
        <v>45452</v>
      </c>
      <c r="N1890" s="63">
        <v>45497</v>
      </c>
      <c r="O1890">
        <v>45</v>
      </c>
      <c r="P1890" t="s">
        <v>8799</v>
      </c>
      <c r="Q1890">
        <v>0</v>
      </c>
      <c r="R1890">
        <v>0</v>
      </c>
      <c r="S1890">
        <v>0</v>
      </c>
      <c r="T1890">
        <v>0</v>
      </c>
      <c r="U1890">
        <v>0</v>
      </c>
      <c r="V1890">
        <v>0</v>
      </c>
      <c r="W1890">
        <v>0</v>
      </c>
      <c r="X1890" s="1">
        <v>45473</v>
      </c>
      <c r="Y1890" s="1">
        <v>43052</v>
      </c>
      <c r="Z1890" t="s">
        <v>35</v>
      </c>
      <c r="AA1890" t="s">
        <v>101</v>
      </c>
    </row>
    <row r="1891" spans="1:27" x14ac:dyDescent="0.25">
      <c r="A1891" t="s">
        <v>2824</v>
      </c>
      <c r="B1891" t="s">
        <v>4201</v>
      </c>
      <c r="C1891" t="s">
        <v>27</v>
      </c>
      <c r="D1891" t="s">
        <v>35</v>
      </c>
      <c r="E1891" t="s">
        <v>155</v>
      </c>
      <c r="F1891" t="s">
        <v>12</v>
      </c>
      <c r="G1891" t="s">
        <v>7</v>
      </c>
      <c r="H1891">
        <v>770</v>
      </c>
      <c r="I1891" t="s">
        <v>5959</v>
      </c>
      <c r="J1891">
        <v>15000</v>
      </c>
      <c r="K1891">
        <v>4326.08</v>
      </c>
      <c r="L1891">
        <v>0.26950000000000002</v>
      </c>
      <c r="M1891" s="63">
        <v>45430</v>
      </c>
      <c r="N1891" s="63">
        <v>45490</v>
      </c>
      <c r="O1891">
        <v>60</v>
      </c>
      <c r="P1891" t="s">
        <v>8799</v>
      </c>
      <c r="Q1891">
        <v>0</v>
      </c>
      <c r="R1891">
        <v>0</v>
      </c>
      <c r="S1891">
        <v>0</v>
      </c>
      <c r="T1891">
        <v>0</v>
      </c>
      <c r="U1891">
        <v>0</v>
      </c>
      <c r="V1891">
        <v>0</v>
      </c>
      <c r="W1891">
        <v>0</v>
      </c>
      <c r="X1891" s="1">
        <v>45473</v>
      </c>
      <c r="Y1891" s="1">
        <v>45033</v>
      </c>
      <c r="Z1891" t="s">
        <v>35</v>
      </c>
      <c r="AA1891" t="s">
        <v>99</v>
      </c>
    </row>
    <row r="1892" spans="1:27" x14ac:dyDescent="0.25">
      <c r="A1892" t="s">
        <v>2824</v>
      </c>
      <c r="B1892" t="s">
        <v>4202</v>
      </c>
      <c r="C1892" t="s">
        <v>27</v>
      </c>
      <c r="D1892" t="s">
        <v>35</v>
      </c>
      <c r="E1892" t="s">
        <v>155</v>
      </c>
      <c r="F1892" t="s">
        <v>12</v>
      </c>
      <c r="G1892" t="s">
        <v>14</v>
      </c>
      <c r="H1892">
        <v>770</v>
      </c>
      <c r="I1892" t="s">
        <v>5842</v>
      </c>
      <c r="J1892">
        <v>15000</v>
      </c>
      <c r="K1892">
        <v>347.49</v>
      </c>
      <c r="L1892">
        <v>0.26950000000000002</v>
      </c>
      <c r="M1892" s="63">
        <v>45471</v>
      </c>
      <c r="N1892" s="63">
        <v>45531</v>
      </c>
      <c r="O1892">
        <v>60</v>
      </c>
      <c r="P1892" t="s">
        <v>8799</v>
      </c>
      <c r="Q1892">
        <v>0</v>
      </c>
      <c r="R1892">
        <v>0</v>
      </c>
      <c r="S1892">
        <v>0</v>
      </c>
      <c r="T1892">
        <v>0</v>
      </c>
      <c r="U1892">
        <v>0</v>
      </c>
      <c r="V1892">
        <v>0</v>
      </c>
      <c r="W1892">
        <v>0</v>
      </c>
      <c r="X1892" s="1">
        <v>45473</v>
      </c>
      <c r="Y1892" s="1">
        <v>44997</v>
      </c>
      <c r="Z1892" t="s">
        <v>35</v>
      </c>
      <c r="AA1892" t="s">
        <v>99</v>
      </c>
    </row>
    <row r="1893" spans="1:27" x14ac:dyDescent="0.25">
      <c r="A1893" t="s">
        <v>2824</v>
      </c>
      <c r="B1893" t="s">
        <v>4200</v>
      </c>
      <c r="C1893" t="s">
        <v>27</v>
      </c>
      <c r="D1893" t="s">
        <v>35</v>
      </c>
      <c r="E1893" t="s">
        <v>155</v>
      </c>
      <c r="F1893" t="s">
        <v>12</v>
      </c>
      <c r="G1893" t="s">
        <v>8</v>
      </c>
      <c r="H1893">
        <v>770</v>
      </c>
      <c r="I1893" t="s">
        <v>5841</v>
      </c>
      <c r="J1893">
        <v>15000</v>
      </c>
      <c r="K1893">
        <v>2966.37</v>
      </c>
      <c r="L1893">
        <v>0.26950000000000002</v>
      </c>
      <c r="M1893" s="63">
        <v>45452</v>
      </c>
      <c r="N1893" s="63">
        <v>45512</v>
      </c>
      <c r="O1893">
        <v>60</v>
      </c>
      <c r="P1893" t="s">
        <v>8799</v>
      </c>
      <c r="Q1893">
        <v>0</v>
      </c>
      <c r="R1893">
        <v>0</v>
      </c>
      <c r="S1893">
        <v>0</v>
      </c>
      <c r="T1893">
        <v>0</v>
      </c>
      <c r="U1893">
        <v>0</v>
      </c>
      <c r="V1893">
        <v>0</v>
      </c>
      <c r="W1893">
        <v>0</v>
      </c>
      <c r="X1893" s="1">
        <v>45473</v>
      </c>
      <c r="Y1893" s="1">
        <v>43416</v>
      </c>
      <c r="Z1893" t="s">
        <v>35</v>
      </c>
      <c r="AA1893" t="s">
        <v>99</v>
      </c>
    </row>
    <row r="1894" spans="1:27" x14ac:dyDescent="0.25">
      <c r="A1894" t="s">
        <v>2824</v>
      </c>
      <c r="B1894" t="s">
        <v>4203</v>
      </c>
      <c r="C1894" t="s">
        <v>27</v>
      </c>
      <c r="D1894" t="s">
        <v>35</v>
      </c>
      <c r="E1894" t="s">
        <v>155</v>
      </c>
      <c r="F1894" t="s">
        <v>12</v>
      </c>
      <c r="G1894" t="s">
        <v>7</v>
      </c>
      <c r="H1894">
        <v>770</v>
      </c>
      <c r="I1894" t="s">
        <v>5841</v>
      </c>
      <c r="J1894">
        <v>15000</v>
      </c>
      <c r="K1894">
        <v>131.34</v>
      </c>
      <c r="L1894">
        <v>0.26950000000000002</v>
      </c>
      <c r="M1894" s="63">
        <v>45434</v>
      </c>
      <c r="N1894" s="63">
        <v>45494</v>
      </c>
      <c r="O1894">
        <v>60</v>
      </c>
      <c r="P1894" t="s">
        <v>8799</v>
      </c>
      <c r="Q1894">
        <v>0</v>
      </c>
      <c r="R1894">
        <v>0</v>
      </c>
      <c r="S1894">
        <v>0</v>
      </c>
      <c r="T1894">
        <v>0</v>
      </c>
      <c r="U1894">
        <v>0</v>
      </c>
      <c r="V1894">
        <v>0</v>
      </c>
      <c r="W1894">
        <v>0</v>
      </c>
      <c r="X1894" s="1">
        <v>45473</v>
      </c>
      <c r="Y1894" s="1">
        <v>42852</v>
      </c>
      <c r="Z1894" t="s">
        <v>35</v>
      </c>
      <c r="AA1894" t="s">
        <v>99</v>
      </c>
    </row>
    <row r="1895" spans="1:27" x14ac:dyDescent="0.25">
      <c r="A1895" t="s">
        <v>310</v>
      </c>
      <c r="B1895" t="s">
        <v>3871</v>
      </c>
      <c r="C1895" t="s">
        <v>27</v>
      </c>
      <c r="D1895" t="s">
        <v>35</v>
      </c>
      <c r="E1895" t="s">
        <v>155</v>
      </c>
      <c r="F1895" t="s">
        <v>17</v>
      </c>
      <c r="G1895" t="s">
        <v>9</v>
      </c>
      <c r="H1895">
        <v>514</v>
      </c>
      <c r="I1895" t="s">
        <v>5660</v>
      </c>
      <c r="J1895">
        <v>40000</v>
      </c>
      <c r="K1895">
        <v>2926.77</v>
      </c>
      <c r="L1895">
        <v>0.26950000000000002</v>
      </c>
      <c r="M1895" s="63">
        <v>45451</v>
      </c>
      <c r="N1895" s="63">
        <v>45481</v>
      </c>
      <c r="O1895">
        <v>30</v>
      </c>
      <c r="P1895" t="s">
        <v>8799</v>
      </c>
      <c r="Q1895">
        <v>0</v>
      </c>
      <c r="R1895">
        <v>0</v>
      </c>
      <c r="S1895">
        <v>0</v>
      </c>
      <c r="T1895">
        <v>0</v>
      </c>
      <c r="U1895">
        <v>0</v>
      </c>
      <c r="V1895">
        <v>0</v>
      </c>
      <c r="W1895">
        <v>0</v>
      </c>
      <c r="X1895" s="1">
        <v>45473</v>
      </c>
      <c r="Y1895" s="1">
        <v>44825</v>
      </c>
      <c r="Z1895" t="s">
        <v>35</v>
      </c>
      <c r="AA1895" t="s">
        <v>99</v>
      </c>
    </row>
    <row r="1896" spans="1:27" x14ac:dyDescent="0.25">
      <c r="A1896" t="s">
        <v>310</v>
      </c>
      <c r="B1896" t="s">
        <v>3870</v>
      </c>
      <c r="C1896" t="s">
        <v>27</v>
      </c>
      <c r="D1896" t="s">
        <v>35</v>
      </c>
      <c r="E1896" t="s">
        <v>155</v>
      </c>
      <c r="F1896" t="s">
        <v>17</v>
      </c>
      <c r="G1896" t="s">
        <v>14</v>
      </c>
      <c r="H1896">
        <v>514</v>
      </c>
      <c r="I1896" t="s">
        <v>5907</v>
      </c>
      <c r="J1896">
        <v>40000</v>
      </c>
      <c r="K1896">
        <v>92.07</v>
      </c>
      <c r="L1896">
        <v>0.26950000000000002</v>
      </c>
      <c r="M1896" s="63">
        <v>45474</v>
      </c>
      <c r="N1896" s="63">
        <v>45504</v>
      </c>
      <c r="O1896">
        <v>30</v>
      </c>
      <c r="P1896" t="s">
        <v>8799</v>
      </c>
      <c r="Q1896">
        <v>0</v>
      </c>
      <c r="R1896">
        <v>0</v>
      </c>
      <c r="S1896">
        <v>0</v>
      </c>
      <c r="T1896">
        <v>0</v>
      </c>
      <c r="U1896">
        <v>0</v>
      </c>
      <c r="V1896">
        <v>0</v>
      </c>
      <c r="W1896">
        <v>0</v>
      </c>
      <c r="X1896" s="1">
        <v>45473</v>
      </c>
      <c r="Y1896" s="1">
        <v>44754</v>
      </c>
      <c r="Z1896" t="s">
        <v>35</v>
      </c>
      <c r="AA1896" t="s">
        <v>99</v>
      </c>
    </row>
    <row r="1897" spans="1:27" x14ac:dyDescent="0.25">
      <c r="A1897" t="s">
        <v>310</v>
      </c>
      <c r="B1897" t="s">
        <v>3872</v>
      </c>
      <c r="C1897" t="s">
        <v>27</v>
      </c>
      <c r="D1897" t="s">
        <v>35</v>
      </c>
      <c r="E1897" t="s">
        <v>155</v>
      </c>
      <c r="F1897" t="s">
        <v>17</v>
      </c>
      <c r="G1897" t="s">
        <v>13</v>
      </c>
      <c r="H1897">
        <v>514</v>
      </c>
      <c r="I1897" t="s">
        <v>8971</v>
      </c>
      <c r="J1897">
        <v>40000</v>
      </c>
      <c r="K1897">
        <v>1012</v>
      </c>
      <c r="L1897">
        <v>0.26950000000000002</v>
      </c>
      <c r="M1897" s="63">
        <v>45460</v>
      </c>
      <c r="N1897" s="63">
        <v>45490</v>
      </c>
      <c r="O1897">
        <v>30</v>
      </c>
      <c r="P1897" t="s">
        <v>8799</v>
      </c>
      <c r="Q1897">
        <v>0</v>
      </c>
      <c r="R1897">
        <v>0</v>
      </c>
      <c r="S1897">
        <v>0</v>
      </c>
      <c r="T1897">
        <v>0</v>
      </c>
      <c r="U1897">
        <v>0</v>
      </c>
      <c r="V1897">
        <v>0</v>
      </c>
      <c r="W1897">
        <v>0</v>
      </c>
      <c r="X1897" s="1">
        <v>45473</v>
      </c>
      <c r="Y1897" s="1">
        <v>44754</v>
      </c>
      <c r="Z1897" t="s">
        <v>35</v>
      </c>
      <c r="AA1897" t="s">
        <v>99</v>
      </c>
    </row>
    <row r="1898" spans="1:27" x14ac:dyDescent="0.25">
      <c r="A1898" t="s">
        <v>310</v>
      </c>
      <c r="B1898" t="s">
        <v>9144</v>
      </c>
      <c r="C1898" t="s">
        <v>27</v>
      </c>
      <c r="D1898" t="s">
        <v>35</v>
      </c>
      <c r="E1898" t="s">
        <v>155</v>
      </c>
      <c r="F1898" t="s">
        <v>17</v>
      </c>
      <c r="G1898" t="s">
        <v>7</v>
      </c>
      <c r="H1898">
        <v>514</v>
      </c>
      <c r="I1898" t="s">
        <v>5655</v>
      </c>
      <c r="J1898">
        <v>40000</v>
      </c>
      <c r="K1898">
        <v>1327.48</v>
      </c>
      <c r="L1898">
        <v>0.26950000000000002</v>
      </c>
      <c r="M1898" s="63">
        <v>45456</v>
      </c>
      <c r="N1898" s="63">
        <v>45486</v>
      </c>
      <c r="O1898">
        <v>30</v>
      </c>
      <c r="P1898" t="s">
        <v>8799</v>
      </c>
      <c r="Q1898">
        <v>0</v>
      </c>
      <c r="R1898">
        <v>0</v>
      </c>
      <c r="S1898">
        <v>0</v>
      </c>
      <c r="T1898">
        <v>0</v>
      </c>
      <c r="U1898">
        <v>0</v>
      </c>
      <c r="V1898">
        <v>0</v>
      </c>
      <c r="W1898">
        <v>0</v>
      </c>
      <c r="X1898" s="1">
        <v>45473</v>
      </c>
      <c r="Y1898" s="1">
        <v>45423</v>
      </c>
      <c r="Z1898" t="s">
        <v>35</v>
      </c>
      <c r="AA1898" t="s">
        <v>99</v>
      </c>
    </row>
    <row r="1899" spans="1:27" x14ac:dyDescent="0.25">
      <c r="A1899" t="s">
        <v>871</v>
      </c>
      <c r="B1899" t="s">
        <v>4218</v>
      </c>
      <c r="C1899" t="s">
        <v>27</v>
      </c>
      <c r="D1899" t="s">
        <v>35</v>
      </c>
      <c r="E1899" t="s">
        <v>155</v>
      </c>
      <c r="F1899" t="s">
        <v>7</v>
      </c>
      <c r="G1899" t="s">
        <v>12</v>
      </c>
      <c r="H1899">
        <v>682</v>
      </c>
      <c r="I1899" t="s">
        <v>5863</v>
      </c>
      <c r="J1899">
        <v>50000</v>
      </c>
      <c r="K1899">
        <v>18811.54</v>
      </c>
      <c r="L1899">
        <v>0.26950000000000002</v>
      </c>
      <c r="M1899" s="63">
        <v>45445</v>
      </c>
      <c r="N1899" s="63">
        <v>45490</v>
      </c>
      <c r="O1899">
        <v>45</v>
      </c>
      <c r="P1899" t="s">
        <v>8799</v>
      </c>
      <c r="Q1899">
        <v>0</v>
      </c>
      <c r="R1899">
        <v>0</v>
      </c>
      <c r="S1899">
        <v>0</v>
      </c>
      <c r="T1899">
        <v>0</v>
      </c>
      <c r="U1899">
        <v>0</v>
      </c>
      <c r="V1899">
        <v>0</v>
      </c>
      <c r="W1899">
        <v>0</v>
      </c>
      <c r="X1899" s="1">
        <v>45473</v>
      </c>
      <c r="Y1899" s="1">
        <v>43725</v>
      </c>
      <c r="Z1899" t="s">
        <v>35</v>
      </c>
      <c r="AA1899" t="s">
        <v>102</v>
      </c>
    </row>
    <row r="1900" spans="1:27" x14ac:dyDescent="0.25">
      <c r="A1900" t="s">
        <v>2839</v>
      </c>
      <c r="B1900" t="s">
        <v>4238</v>
      </c>
      <c r="C1900" t="s">
        <v>27</v>
      </c>
      <c r="D1900" t="s">
        <v>35</v>
      </c>
      <c r="E1900" t="s">
        <v>155</v>
      </c>
      <c r="F1900" t="s">
        <v>14</v>
      </c>
      <c r="G1900" t="s">
        <v>8</v>
      </c>
      <c r="H1900">
        <v>542</v>
      </c>
      <c r="I1900" t="s">
        <v>5932</v>
      </c>
      <c r="J1900">
        <v>70000</v>
      </c>
      <c r="K1900">
        <v>4611.53</v>
      </c>
      <c r="L1900">
        <v>0.26950000000000002</v>
      </c>
      <c r="M1900" s="63">
        <v>45281</v>
      </c>
      <c r="N1900" s="63">
        <v>45326</v>
      </c>
      <c r="O1900">
        <v>45</v>
      </c>
      <c r="P1900" t="s">
        <v>8799</v>
      </c>
      <c r="Q1900">
        <v>0</v>
      </c>
      <c r="R1900">
        <v>4611.53</v>
      </c>
      <c r="S1900">
        <v>0</v>
      </c>
      <c r="T1900">
        <v>0</v>
      </c>
      <c r="U1900">
        <v>0</v>
      </c>
      <c r="V1900">
        <v>0</v>
      </c>
      <c r="W1900">
        <v>4611.53</v>
      </c>
      <c r="X1900" s="1">
        <v>45473</v>
      </c>
      <c r="Y1900" s="1">
        <v>43453</v>
      </c>
      <c r="Z1900" t="s">
        <v>35</v>
      </c>
      <c r="AA1900" t="s">
        <v>101</v>
      </c>
    </row>
    <row r="1901" spans="1:27" x14ac:dyDescent="0.25">
      <c r="A1901" t="s">
        <v>2839</v>
      </c>
      <c r="B1901" t="s">
        <v>4237</v>
      </c>
      <c r="C1901" t="s">
        <v>27</v>
      </c>
      <c r="D1901" t="s">
        <v>35</v>
      </c>
      <c r="E1901" t="s">
        <v>155</v>
      </c>
      <c r="F1901" t="s">
        <v>14</v>
      </c>
      <c r="G1901" t="s">
        <v>12</v>
      </c>
      <c r="H1901">
        <v>542</v>
      </c>
      <c r="I1901" t="s">
        <v>5872</v>
      </c>
      <c r="J1901">
        <v>70000</v>
      </c>
      <c r="K1901">
        <v>3213.54</v>
      </c>
      <c r="L1901">
        <v>0.26950000000000002</v>
      </c>
      <c r="M1901" s="63">
        <v>45293</v>
      </c>
      <c r="N1901" s="63">
        <v>45338</v>
      </c>
      <c r="O1901">
        <v>45</v>
      </c>
      <c r="P1901" t="s">
        <v>8799</v>
      </c>
      <c r="Q1901">
        <v>0</v>
      </c>
      <c r="R1901">
        <v>3213.54</v>
      </c>
      <c r="S1901">
        <v>0</v>
      </c>
      <c r="T1901">
        <v>0</v>
      </c>
      <c r="U1901">
        <v>0</v>
      </c>
      <c r="V1901">
        <v>0</v>
      </c>
      <c r="W1901">
        <v>3213.54</v>
      </c>
      <c r="X1901" s="1">
        <v>45473</v>
      </c>
      <c r="Y1901" s="1">
        <v>43453</v>
      </c>
      <c r="Z1901" t="s">
        <v>35</v>
      </c>
      <c r="AA1901" t="s">
        <v>101</v>
      </c>
    </row>
    <row r="1902" spans="1:27" x14ac:dyDescent="0.25">
      <c r="A1902" t="s">
        <v>2839</v>
      </c>
      <c r="B1902" t="s">
        <v>4240</v>
      </c>
      <c r="C1902" t="s">
        <v>27</v>
      </c>
      <c r="D1902" t="s">
        <v>35</v>
      </c>
      <c r="E1902" t="s">
        <v>155</v>
      </c>
      <c r="F1902" t="s">
        <v>14</v>
      </c>
      <c r="G1902" t="s">
        <v>17</v>
      </c>
      <c r="H1902">
        <v>542</v>
      </c>
      <c r="I1902" t="s">
        <v>5932</v>
      </c>
      <c r="J1902">
        <v>70000</v>
      </c>
      <c r="K1902">
        <v>2085.9299999999998</v>
      </c>
      <c r="L1902">
        <v>0.26950000000000002</v>
      </c>
      <c r="M1902" s="63">
        <v>45304</v>
      </c>
      <c r="N1902" s="63">
        <v>45349</v>
      </c>
      <c r="O1902">
        <v>45</v>
      </c>
      <c r="P1902" t="s">
        <v>8799</v>
      </c>
      <c r="Q1902">
        <v>0</v>
      </c>
      <c r="R1902">
        <v>2085.9299999999998</v>
      </c>
      <c r="S1902">
        <v>0</v>
      </c>
      <c r="T1902">
        <v>0</v>
      </c>
      <c r="U1902">
        <v>0</v>
      </c>
      <c r="V1902">
        <v>0</v>
      </c>
      <c r="W1902">
        <v>2085.9299999999998</v>
      </c>
      <c r="X1902" s="1">
        <v>45473</v>
      </c>
      <c r="Y1902" s="1">
        <v>43453</v>
      </c>
      <c r="Z1902" t="s">
        <v>35</v>
      </c>
      <c r="AA1902" t="s">
        <v>101</v>
      </c>
    </row>
    <row r="1903" spans="1:27" x14ac:dyDescent="0.25">
      <c r="A1903" t="s">
        <v>2839</v>
      </c>
      <c r="B1903" t="s">
        <v>4239</v>
      </c>
      <c r="C1903" t="s">
        <v>27</v>
      </c>
      <c r="D1903" t="s">
        <v>35</v>
      </c>
      <c r="E1903" t="s">
        <v>155</v>
      </c>
      <c r="F1903" t="s">
        <v>14</v>
      </c>
      <c r="G1903" t="s">
        <v>12</v>
      </c>
      <c r="H1903">
        <v>542</v>
      </c>
      <c r="I1903" t="s">
        <v>5776</v>
      </c>
      <c r="J1903">
        <v>70000</v>
      </c>
      <c r="K1903">
        <v>2266.66</v>
      </c>
      <c r="L1903">
        <v>0.26950000000000002</v>
      </c>
      <c r="M1903" s="63">
        <v>45461</v>
      </c>
      <c r="N1903" s="63">
        <v>45506</v>
      </c>
      <c r="O1903">
        <v>45</v>
      </c>
      <c r="P1903" t="s">
        <v>8799</v>
      </c>
      <c r="Q1903">
        <v>0</v>
      </c>
      <c r="R1903">
        <v>0</v>
      </c>
      <c r="S1903">
        <v>0</v>
      </c>
      <c r="T1903">
        <v>0</v>
      </c>
      <c r="U1903">
        <v>0</v>
      </c>
      <c r="V1903">
        <v>0</v>
      </c>
      <c r="W1903">
        <v>0</v>
      </c>
      <c r="X1903" s="1">
        <v>45473</v>
      </c>
      <c r="Y1903" s="1">
        <v>44724</v>
      </c>
      <c r="Z1903" t="s">
        <v>35</v>
      </c>
      <c r="AA1903" t="s">
        <v>101</v>
      </c>
    </row>
    <row r="1904" spans="1:27" x14ac:dyDescent="0.25">
      <c r="A1904" t="s">
        <v>2839</v>
      </c>
      <c r="B1904" t="s">
        <v>4812</v>
      </c>
      <c r="C1904" t="s">
        <v>27</v>
      </c>
      <c r="D1904" t="s">
        <v>35</v>
      </c>
      <c r="E1904" t="s">
        <v>155</v>
      </c>
      <c r="F1904" t="s">
        <v>14</v>
      </c>
      <c r="G1904" t="s">
        <v>9</v>
      </c>
      <c r="H1904">
        <v>542</v>
      </c>
      <c r="I1904" t="s">
        <v>5913</v>
      </c>
      <c r="J1904">
        <v>70000</v>
      </c>
      <c r="K1904">
        <v>5961.67</v>
      </c>
      <c r="L1904">
        <v>0.26950000000000002</v>
      </c>
      <c r="M1904" s="63">
        <v>45453</v>
      </c>
      <c r="N1904" s="63">
        <v>45498</v>
      </c>
      <c r="O1904">
        <v>45</v>
      </c>
      <c r="P1904" t="s">
        <v>8799</v>
      </c>
      <c r="Q1904">
        <v>0</v>
      </c>
      <c r="R1904">
        <v>0</v>
      </c>
      <c r="S1904">
        <v>0</v>
      </c>
      <c r="T1904">
        <v>0</v>
      </c>
      <c r="U1904">
        <v>0</v>
      </c>
      <c r="V1904">
        <v>0</v>
      </c>
      <c r="W1904">
        <v>0</v>
      </c>
      <c r="X1904" s="1">
        <v>45473</v>
      </c>
      <c r="Y1904" s="1">
        <v>44916</v>
      </c>
      <c r="Z1904" t="s">
        <v>35</v>
      </c>
      <c r="AA1904" t="s">
        <v>101</v>
      </c>
    </row>
    <row r="1905" spans="1:27" x14ac:dyDescent="0.25">
      <c r="A1905" t="s">
        <v>4516</v>
      </c>
      <c r="B1905" t="s">
        <v>4517</v>
      </c>
      <c r="C1905" t="s">
        <v>27</v>
      </c>
      <c r="D1905" t="s">
        <v>35</v>
      </c>
      <c r="E1905" t="s">
        <v>155</v>
      </c>
      <c r="F1905" t="s">
        <v>9</v>
      </c>
      <c r="G1905" t="s">
        <v>15</v>
      </c>
      <c r="H1905">
        <v>847</v>
      </c>
      <c r="I1905" t="s">
        <v>5732</v>
      </c>
      <c r="J1905">
        <v>50000</v>
      </c>
      <c r="K1905">
        <v>10021.219999999999</v>
      </c>
      <c r="L1905">
        <v>0.26950000000000002</v>
      </c>
      <c r="M1905" s="63">
        <v>45466</v>
      </c>
      <c r="N1905" s="63">
        <v>45511</v>
      </c>
      <c r="O1905">
        <v>45</v>
      </c>
      <c r="P1905" t="s">
        <v>8799</v>
      </c>
      <c r="Q1905">
        <v>0</v>
      </c>
      <c r="R1905">
        <v>0</v>
      </c>
      <c r="S1905">
        <v>0</v>
      </c>
      <c r="T1905">
        <v>0</v>
      </c>
      <c r="U1905">
        <v>0</v>
      </c>
      <c r="V1905">
        <v>0</v>
      </c>
      <c r="W1905">
        <v>0</v>
      </c>
      <c r="X1905" s="1">
        <v>45473</v>
      </c>
      <c r="Y1905" s="1">
        <v>45060</v>
      </c>
      <c r="Z1905" t="s">
        <v>35</v>
      </c>
      <c r="AA1905" t="s">
        <v>100</v>
      </c>
    </row>
    <row r="1906" spans="1:27" x14ac:dyDescent="0.25">
      <c r="A1906" t="s">
        <v>4516</v>
      </c>
      <c r="B1906" t="s">
        <v>4667</v>
      </c>
      <c r="C1906" t="s">
        <v>27</v>
      </c>
      <c r="D1906" t="s">
        <v>35</v>
      </c>
      <c r="E1906" t="s">
        <v>155</v>
      </c>
      <c r="F1906" t="s">
        <v>9</v>
      </c>
      <c r="G1906" t="s">
        <v>15</v>
      </c>
      <c r="H1906">
        <v>847</v>
      </c>
      <c r="I1906" t="s">
        <v>5701</v>
      </c>
      <c r="J1906">
        <v>50000</v>
      </c>
      <c r="K1906">
        <v>3288.12</v>
      </c>
      <c r="L1906">
        <v>0.26950000000000002</v>
      </c>
      <c r="M1906" s="63">
        <v>45452</v>
      </c>
      <c r="N1906" s="63">
        <v>45497</v>
      </c>
      <c r="O1906">
        <v>45</v>
      </c>
      <c r="P1906" t="s">
        <v>8799</v>
      </c>
      <c r="Q1906">
        <v>0</v>
      </c>
      <c r="R1906">
        <v>0</v>
      </c>
      <c r="S1906">
        <v>0</v>
      </c>
      <c r="T1906">
        <v>0</v>
      </c>
      <c r="U1906">
        <v>0</v>
      </c>
      <c r="V1906">
        <v>0</v>
      </c>
      <c r="W1906">
        <v>0</v>
      </c>
      <c r="X1906" s="1">
        <v>45473</v>
      </c>
      <c r="Y1906" s="1">
        <v>44787</v>
      </c>
      <c r="Z1906" t="s">
        <v>35</v>
      </c>
      <c r="AA1906" t="s">
        <v>100</v>
      </c>
    </row>
    <row r="1907" spans="1:27" x14ac:dyDescent="0.25">
      <c r="A1907" t="s">
        <v>4471</v>
      </c>
      <c r="B1907" t="s">
        <v>4472</v>
      </c>
      <c r="C1907" t="s">
        <v>27</v>
      </c>
      <c r="D1907" t="s">
        <v>35</v>
      </c>
      <c r="E1907" t="s">
        <v>155</v>
      </c>
      <c r="F1907" t="s">
        <v>9</v>
      </c>
      <c r="G1907" t="s">
        <v>9</v>
      </c>
      <c r="H1907">
        <v>756</v>
      </c>
      <c r="I1907" t="s">
        <v>5831</v>
      </c>
      <c r="J1907">
        <v>80000</v>
      </c>
      <c r="K1907">
        <v>10120.66</v>
      </c>
      <c r="L1907">
        <v>0.26950000000000002</v>
      </c>
      <c r="M1907" s="63">
        <v>45437</v>
      </c>
      <c r="N1907" s="63">
        <v>45482</v>
      </c>
      <c r="O1907">
        <v>45</v>
      </c>
      <c r="P1907" t="s">
        <v>8799</v>
      </c>
      <c r="Q1907">
        <v>0</v>
      </c>
      <c r="R1907">
        <v>0</v>
      </c>
      <c r="S1907">
        <v>0</v>
      </c>
      <c r="T1907">
        <v>0</v>
      </c>
      <c r="U1907">
        <v>0</v>
      </c>
      <c r="V1907">
        <v>0</v>
      </c>
      <c r="W1907">
        <v>0</v>
      </c>
      <c r="X1907" s="1">
        <v>45473</v>
      </c>
      <c r="Y1907" s="1">
        <v>45118</v>
      </c>
      <c r="Z1907" t="s">
        <v>35</v>
      </c>
      <c r="AA1907" t="s">
        <v>101</v>
      </c>
    </row>
    <row r="1908" spans="1:27" x14ac:dyDescent="0.25">
      <c r="A1908" t="s">
        <v>2820</v>
      </c>
      <c r="B1908" t="s">
        <v>4192</v>
      </c>
      <c r="C1908" t="s">
        <v>27</v>
      </c>
      <c r="D1908" t="s">
        <v>35</v>
      </c>
      <c r="E1908" t="s">
        <v>155</v>
      </c>
      <c r="F1908" t="s">
        <v>7</v>
      </c>
      <c r="G1908" t="s">
        <v>13</v>
      </c>
      <c r="H1908">
        <v>834</v>
      </c>
      <c r="I1908" t="s">
        <v>5601</v>
      </c>
      <c r="J1908">
        <v>100000</v>
      </c>
      <c r="K1908">
        <v>19942.009999999998</v>
      </c>
      <c r="L1908">
        <v>0.26950000000000002</v>
      </c>
      <c r="M1908" s="63">
        <v>45463</v>
      </c>
      <c r="N1908" s="63">
        <v>45493</v>
      </c>
      <c r="O1908">
        <v>30</v>
      </c>
      <c r="P1908" t="s">
        <v>8799</v>
      </c>
      <c r="Q1908">
        <v>0</v>
      </c>
      <c r="R1908">
        <v>0</v>
      </c>
      <c r="S1908">
        <v>0</v>
      </c>
      <c r="T1908">
        <v>0</v>
      </c>
      <c r="U1908">
        <v>0</v>
      </c>
      <c r="V1908">
        <v>0</v>
      </c>
      <c r="W1908">
        <v>0</v>
      </c>
      <c r="X1908" s="1">
        <v>45473</v>
      </c>
      <c r="Y1908" s="1">
        <v>44676</v>
      </c>
      <c r="Z1908" t="s">
        <v>35</v>
      </c>
      <c r="AA1908" t="s">
        <v>99</v>
      </c>
    </row>
    <row r="1909" spans="1:27" x14ac:dyDescent="0.25">
      <c r="A1909" t="s">
        <v>2875</v>
      </c>
      <c r="B1909" t="s">
        <v>4327</v>
      </c>
      <c r="C1909" t="s">
        <v>27</v>
      </c>
      <c r="D1909" t="s">
        <v>35</v>
      </c>
      <c r="E1909" t="s">
        <v>155</v>
      </c>
      <c r="F1909" t="s">
        <v>15</v>
      </c>
      <c r="G1909" t="s">
        <v>8</v>
      </c>
      <c r="H1909">
        <v>818</v>
      </c>
      <c r="I1909" t="s">
        <v>5654</v>
      </c>
      <c r="J1909">
        <v>100000</v>
      </c>
      <c r="K1909">
        <v>96495.19</v>
      </c>
      <c r="L1909">
        <v>0.26950000000000002</v>
      </c>
      <c r="M1909" s="63">
        <v>45448</v>
      </c>
      <c r="N1909" s="63">
        <v>45478</v>
      </c>
      <c r="O1909">
        <v>30</v>
      </c>
      <c r="P1909" t="s">
        <v>8799</v>
      </c>
      <c r="Q1909">
        <v>0</v>
      </c>
      <c r="R1909">
        <v>0</v>
      </c>
      <c r="S1909">
        <v>0</v>
      </c>
      <c r="T1909">
        <v>0</v>
      </c>
      <c r="U1909">
        <v>0</v>
      </c>
      <c r="V1909">
        <v>0</v>
      </c>
      <c r="W1909">
        <v>0</v>
      </c>
      <c r="X1909" s="1">
        <v>45473</v>
      </c>
      <c r="Y1909" s="1">
        <v>44602</v>
      </c>
      <c r="Z1909" t="s">
        <v>35</v>
      </c>
      <c r="AA1909" t="s">
        <v>101</v>
      </c>
    </row>
    <row r="1910" spans="1:27" x14ac:dyDescent="0.25">
      <c r="A1910" t="s">
        <v>2846</v>
      </c>
      <c r="B1910" t="s">
        <v>4262</v>
      </c>
      <c r="C1910" t="s">
        <v>27</v>
      </c>
      <c r="D1910" t="s">
        <v>35</v>
      </c>
      <c r="E1910" t="s">
        <v>155</v>
      </c>
      <c r="F1910" t="s">
        <v>12</v>
      </c>
      <c r="G1910" t="s">
        <v>7</v>
      </c>
      <c r="H1910">
        <v>831</v>
      </c>
      <c r="I1910" t="s">
        <v>5601</v>
      </c>
      <c r="J1910">
        <v>90000</v>
      </c>
      <c r="K1910">
        <v>81694.399999999994</v>
      </c>
      <c r="L1910">
        <v>0.26950000000000002</v>
      </c>
      <c r="M1910" s="63">
        <v>45438</v>
      </c>
      <c r="N1910" s="63">
        <v>45483</v>
      </c>
      <c r="O1910">
        <v>45</v>
      </c>
      <c r="P1910" t="s">
        <v>8799</v>
      </c>
      <c r="Q1910">
        <v>0</v>
      </c>
      <c r="R1910">
        <v>0</v>
      </c>
      <c r="S1910">
        <v>0</v>
      </c>
      <c r="T1910">
        <v>0</v>
      </c>
      <c r="U1910">
        <v>0</v>
      </c>
      <c r="V1910">
        <v>0</v>
      </c>
      <c r="W1910">
        <v>0</v>
      </c>
      <c r="X1910" s="1">
        <v>45473</v>
      </c>
      <c r="Y1910" s="1">
        <v>44866</v>
      </c>
      <c r="Z1910" t="s">
        <v>35</v>
      </c>
      <c r="AA1910" t="s">
        <v>99</v>
      </c>
    </row>
    <row r="1911" spans="1:27" x14ac:dyDescent="0.25">
      <c r="A1911" t="s">
        <v>1033</v>
      </c>
      <c r="B1911" t="s">
        <v>3809</v>
      </c>
      <c r="C1911" t="s">
        <v>27</v>
      </c>
      <c r="D1911" t="s">
        <v>35</v>
      </c>
      <c r="E1911" t="s">
        <v>155</v>
      </c>
      <c r="F1911" t="s">
        <v>7</v>
      </c>
      <c r="G1911" t="s">
        <v>12</v>
      </c>
      <c r="H1911">
        <v>682</v>
      </c>
      <c r="I1911" t="s">
        <v>5726</v>
      </c>
      <c r="J1911">
        <v>15000</v>
      </c>
      <c r="K1911">
        <v>3053.27</v>
      </c>
      <c r="L1911">
        <v>0.26950000000000002</v>
      </c>
      <c r="M1911" s="63">
        <v>45187</v>
      </c>
      <c r="N1911" s="63">
        <v>45217</v>
      </c>
      <c r="O1911">
        <v>30</v>
      </c>
      <c r="P1911" t="s">
        <v>8799</v>
      </c>
      <c r="Q1911">
        <v>0</v>
      </c>
      <c r="R1911">
        <v>0</v>
      </c>
      <c r="S1911">
        <v>0</v>
      </c>
      <c r="T1911">
        <v>0</v>
      </c>
      <c r="U1911">
        <v>6920.31</v>
      </c>
      <c r="V1911">
        <v>0</v>
      </c>
      <c r="W1911">
        <v>6920.31</v>
      </c>
      <c r="X1911" s="1">
        <v>45473</v>
      </c>
      <c r="Y1911" s="1">
        <v>44824</v>
      </c>
      <c r="Z1911" t="s">
        <v>35</v>
      </c>
      <c r="AA1911" t="s">
        <v>99</v>
      </c>
    </row>
    <row r="1912" spans="1:27" x14ac:dyDescent="0.25">
      <c r="A1912" t="s">
        <v>953</v>
      </c>
      <c r="B1912" t="s">
        <v>4279</v>
      </c>
      <c r="C1912" t="s">
        <v>27</v>
      </c>
      <c r="D1912" t="s">
        <v>35</v>
      </c>
      <c r="E1912" t="s">
        <v>155</v>
      </c>
      <c r="F1912" t="s">
        <v>12</v>
      </c>
      <c r="G1912" t="s">
        <v>8</v>
      </c>
      <c r="H1912">
        <v>680</v>
      </c>
      <c r="I1912" t="s">
        <v>5999</v>
      </c>
      <c r="J1912">
        <v>100000</v>
      </c>
      <c r="K1912">
        <v>29348.33</v>
      </c>
      <c r="L1912">
        <v>0.26950000000000002</v>
      </c>
      <c r="M1912" s="63">
        <v>45450</v>
      </c>
      <c r="N1912" s="63">
        <v>45480</v>
      </c>
      <c r="O1912">
        <v>30</v>
      </c>
      <c r="P1912" t="s">
        <v>8799</v>
      </c>
      <c r="Q1912">
        <v>0</v>
      </c>
      <c r="R1912">
        <v>0</v>
      </c>
      <c r="S1912">
        <v>0</v>
      </c>
      <c r="T1912">
        <v>0</v>
      </c>
      <c r="U1912">
        <v>0</v>
      </c>
      <c r="V1912">
        <v>0</v>
      </c>
      <c r="W1912">
        <v>0</v>
      </c>
      <c r="X1912" s="1">
        <v>45473</v>
      </c>
      <c r="Y1912" s="1">
        <v>43724</v>
      </c>
      <c r="Z1912" t="s">
        <v>35</v>
      </c>
      <c r="AA1912" t="s">
        <v>99</v>
      </c>
    </row>
    <row r="1913" spans="1:27" x14ac:dyDescent="0.25">
      <c r="A1913" t="s">
        <v>953</v>
      </c>
      <c r="B1913" t="s">
        <v>4281</v>
      </c>
      <c r="C1913" t="s">
        <v>27</v>
      </c>
      <c r="D1913" t="s">
        <v>35</v>
      </c>
      <c r="E1913" t="s">
        <v>155</v>
      </c>
      <c r="F1913" t="s">
        <v>12</v>
      </c>
      <c r="G1913" t="s">
        <v>14</v>
      </c>
      <c r="H1913">
        <v>680</v>
      </c>
      <c r="I1913" t="s">
        <v>5999</v>
      </c>
      <c r="J1913">
        <v>100000</v>
      </c>
      <c r="K1913">
        <v>12706.54</v>
      </c>
      <c r="L1913">
        <v>0.26950000000000002</v>
      </c>
      <c r="M1913" s="63">
        <v>45456</v>
      </c>
      <c r="N1913" s="63">
        <v>45486</v>
      </c>
      <c r="O1913">
        <v>30</v>
      </c>
      <c r="P1913" t="s">
        <v>8799</v>
      </c>
      <c r="Q1913">
        <v>0</v>
      </c>
      <c r="R1913">
        <v>0</v>
      </c>
      <c r="S1913">
        <v>0</v>
      </c>
      <c r="T1913">
        <v>0</v>
      </c>
      <c r="U1913">
        <v>0</v>
      </c>
      <c r="V1913">
        <v>0</v>
      </c>
      <c r="W1913">
        <v>0</v>
      </c>
      <c r="X1913" s="1">
        <v>45473</v>
      </c>
      <c r="Y1913" s="1">
        <v>43724</v>
      </c>
      <c r="Z1913" t="s">
        <v>35</v>
      </c>
      <c r="AA1913" t="s">
        <v>99</v>
      </c>
    </row>
    <row r="1914" spans="1:27" x14ac:dyDescent="0.25">
      <c r="A1914" t="s">
        <v>953</v>
      </c>
      <c r="B1914" t="s">
        <v>4280</v>
      </c>
      <c r="C1914" t="s">
        <v>27</v>
      </c>
      <c r="D1914" t="s">
        <v>35</v>
      </c>
      <c r="E1914" t="s">
        <v>155</v>
      </c>
      <c r="F1914" t="s">
        <v>12</v>
      </c>
      <c r="G1914" t="s">
        <v>12</v>
      </c>
      <c r="H1914">
        <v>680</v>
      </c>
      <c r="I1914" t="s">
        <v>5853</v>
      </c>
      <c r="J1914">
        <v>100000</v>
      </c>
      <c r="K1914">
        <v>17060.78</v>
      </c>
      <c r="L1914">
        <v>0.26950000000000002</v>
      </c>
      <c r="M1914" s="63">
        <v>45444</v>
      </c>
      <c r="N1914" s="63">
        <v>45474</v>
      </c>
      <c r="O1914">
        <v>30</v>
      </c>
      <c r="P1914" t="s">
        <v>8799</v>
      </c>
      <c r="Q1914">
        <v>0</v>
      </c>
      <c r="R1914">
        <v>0</v>
      </c>
      <c r="S1914">
        <v>0</v>
      </c>
      <c r="T1914">
        <v>0</v>
      </c>
      <c r="U1914">
        <v>0</v>
      </c>
      <c r="V1914">
        <v>0</v>
      </c>
      <c r="W1914">
        <v>0</v>
      </c>
      <c r="X1914" s="1">
        <v>45473</v>
      </c>
      <c r="Y1914" s="1">
        <v>43724</v>
      </c>
      <c r="Z1914" t="s">
        <v>35</v>
      </c>
      <c r="AA1914" t="s">
        <v>99</v>
      </c>
    </row>
    <row r="1915" spans="1:27" x14ac:dyDescent="0.25">
      <c r="A1915" t="s">
        <v>953</v>
      </c>
      <c r="B1915" t="s">
        <v>4278</v>
      </c>
      <c r="C1915" t="s">
        <v>27</v>
      </c>
      <c r="D1915" t="s">
        <v>35</v>
      </c>
      <c r="E1915" t="s">
        <v>155</v>
      </c>
      <c r="F1915" t="s">
        <v>12</v>
      </c>
      <c r="G1915" t="s">
        <v>9</v>
      </c>
      <c r="H1915">
        <v>680</v>
      </c>
      <c r="I1915" t="s">
        <v>8994</v>
      </c>
      <c r="J1915">
        <v>100000</v>
      </c>
      <c r="K1915">
        <v>4714.38</v>
      </c>
      <c r="L1915">
        <v>0.26950000000000002</v>
      </c>
      <c r="M1915" s="63">
        <v>45472</v>
      </c>
      <c r="N1915" s="63">
        <v>45502</v>
      </c>
      <c r="O1915">
        <v>30</v>
      </c>
      <c r="P1915" t="s">
        <v>8799</v>
      </c>
      <c r="Q1915">
        <v>0</v>
      </c>
      <c r="R1915">
        <v>0</v>
      </c>
      <c r="S1915">
        <v>0</v>
      </c>
      <c r="T1915">
        <v>0</v>
      </c>
      <c r="U1915">
        <v>0</v>
      </c>
      <c r="V1915">
        <v>0</v>
      </c>
      <c r="W1915">
        <v>0</v>
      </c>
      <c r="X1915" s="1">
        <v>45473</v>
      </c>
      <c r="Y1915" s="1">
        <v>44974</v>
      </c>
      <c r="Z1915" t="s">
        <v>35</v>
      </c>
      <c r="AA1915" t="s">
        <v>99</v>
      </c>
    </row>
    <row r="1916" spans="1:27" x14ac:dyDescent="0.25">
      <c r="A1916" t="s">
        <v>4603</v>
      </c>
      <c r="B1916" t="s">
        <v>4604</v>
      </c>
      <c r="C1916" t="s">
        <v>27</v>
      </c>
      <c r="D1916" t="s">
        <v>35</v>
      </c>
      <c r="E1916" t="s">
        <v>155</v>
      </c>
      <c r="F1916" t="s">
        <v>9</v>
      </c>
      <c r="G1916" t="s">
        <v>9</v>
      </c>
      <c r="H1916">
        <v>801</v>
      </c>
      <c r="I1916" t="s">
        <v>5831</v>
      </c>
      <c r="J1916">
        <v>35000</v>
      </c>
      <c r="K1916">
        <v>28712.75</v>
      </c>
      <c r="L1916">
        <v>0.26950000000000002</v>
      </c>
      <c r="M1916" s="63">
        <v>45446</v>
      </c>
      <c r="N1916" s="63">
        <v>45491</v>
      </c>
      <c r="O1916">
        <v>45</v>
      </c>
      <c r="P1916" t="s">
        <v>8799</v>
      </c>
      <c r="Q1916">
        <v>0</v>
      </c>
      <c r="R1916">
        <v>0</v>
      </c>
      <c r="S1916">
        <v>0</v>
      </c>
      <c r="T1916">
        <v>0</v>
      </c>
      <c r="U1916">
        <v>0</v>
      </c>
      <c r="V1916">
        <v>0</v>
      </c>
      <c r="W1916">
        <v>0</v>
      </c>
      <c r="X1916" s="1">
        <v>45473</v>
      </c>
      <c r="Y1916" s="1">
        <v>45027</v>
      </c>
      <c r="Z1916" t="s">
        <v>35</v>
      </c>
      <c r="AA1916" t="s">
        <v>101</v>
      </c>
    </row>
    <row r="1917" spans="1:27" x14ac:dyDescent="0.25">
      <c r="A1917" t="s">
        <v>1048</v>
      </c>
      <c r="B1917" t="s">
        <v>3855</v>
      </c>
      <c r="C1917" t="s">
        <v>27</v>
      </c>
      <c r="D1917" t="s">
        <v>35</v>
      </c>
      <c r="E1917" t="s">
        <v>155</v>
      </c>
      <c r="F1917" t="s">
        <v>4</v>
      </c>
      <c r="G1917" t="s">
        <v>9</v>
      </c>
      <c r="H1917">
        <v>793</v>
      </c>
      <c r="I1917" t="s">
        <v>6003</v>
      </c>
      <c r="J1917">
        <v>70000</v>
      </c>
      <c r="K1917">
        <v>7838.42</v>
      </c>
      <c r="L1917">
        <v>0.26950000000000002</v>
      </c>
      <c r="M1917" s="63">
        <v>45470</v>
      </c>
      <c r="N1917" s="63">
        <v>45515</v>
      </c>
      <c r="O1917">
        <v>45</v>
      </c>
      <c r="P1917" t="s">
        <v>8799</v>
      </c>
      <c r="Q1917">
        <v>0</v>
      </c>
      <c r="R1917">
        <v>0</v>
      </c>
      <c r="S1917">
        <v>0</v>
      </c>
      <c r="T1917">
        <v>0</v>
      </c>
      <c r="U1917">
        <v>0</v>
      </c>
      <c r="V1917">
        <v>0</v>
      </c>
      <c r="W1917">
        <v>0</v>
      </c>
      <c r="X1917" s="1">
        <v>45473</v>
      </c>
      <c r="Y1917" s="1">
        <v>44626</v>
      </c>
      <c r="Z1917" t="s">
        <v>35</v>
      </c>
      <c r="AA1917" t="s">
        <v>99</v>
      </c>
    </row>
    <row r="1918" spans="1:27" x14ac:dyDescent="0.25">
      <c r="A1918" t="s">
        <v>1048</v>
      </c>
      <c r="B1918" t="s">
        <v>3854</v>
      </c>
      <c r="C1918" t="s">
        <v>27</v>
      </c>
      <c r="D1918" t="s">
        <v>35</v>
      </c>
      <c r="E1918" t="s">
        <v>155</v>
      </c>
      <c r="F1918" t="s">
        <v>4</v>
      </c>
      <c r="G1918" t="s">
        <v>13</v>
      </c>
      <c r="H1918">
        <v>793</v>
      </c>
      <c r="I1918" t="s">
        <v>5858</v>
      </c>
      <c r="J1918">
        <v>70000</v>
      </c>
      <c r="K1918">
        <v>83.79</v>
      </c>
      <c r="L1918">
        <v>0.26950000000000002</v>
      </c>
      <c r="M1918" s="63">
        <v>45452</v>
      </c>
      <c r="N1918" s="63">
        <v>45497</v>
      </c>
      <c r="O1918">
        <v>45</v>
      </c>
      <c r="P1918" t="s">
        <v>8799</v>
      </c>
      <c r="Q1918">
        <v>0</v>
      </c>
      <c r="R1918">
        <v>0</v>
      </c>
      <c r="S1918">
        <v>0</v>
      </c>
      <c r="T1918">
        <v>0</v>
      </c>
      <c r="U1918">
        <v>0</v>
      </c>
      <c r="V1918">
        <v>0</v>
      </c>
      <c r="W1918">
        <v>0</v>
      </c>
      <c r="X1918" s="1">
        <v>45473</v>
      </c>
      <c r="Y1918" s="1">
        <v>43898</v>
      </c>
      <c r="Z1918" t="s">
        <v>35</v>
      </c>
      <c r="AA1918" t="s">
        <v>99</v>
      </c>
    </row>
    <row r="1919" spans="1:27" x14ac:dyDescent="0.25">
      <c r="A1919" t="s">
        <v>1048</v>
      </c>
      <c r="B1919" t="s">
        <v>3853</v>
      </c>
      <c r="C1919" t="s">
        <v>27</v>
      </c>
      <c r="D1919" t="s">
        <v>35</v>
      </c>
      <c r="E1919" t="s">
        <v>155</v>
      </c>
      <c r="F1919" t="s">
        <v>4</v>
      </c>
      <c r="G1919" t="s">
        <v>12</v>
      </c>
      <c r="H1919">
        <v>793</v>
      </c>
      <c r="I1919" t="s">
        <v>5766</v>
      </c>
      <c r="J1919">
        <v>70000</v>
      </c>
      <c r="K1919">
        <v>1390.37</v>
      </c>
      <c r="L1919">
        <v>0.26950000000000002</v>
      </c>
      <c r="M1919" s="63">
        <v>45433</v>
      </c>
      <c r="N1919" s="63">
        <v>45478</v>
      </c>
      <c r="O1919">
        <v>45</v>
      </c>
      <c r="P1919" t="s">
        <v>8799</v>
      </c>
      <c r="Q1919">
        <v>0</v>
      </c>
      <c r="R1919">
        <v>0</v>
      </c>
      <c r="S1919">
        <v>0</v>
      </c>
      <c r="T1919">
        <v>0</v>
      </c>
      <c r="U1919">
        <v>0</v>
      </c>
      <c r="V1919">
        <v>0</v>
      </c>
      <c r="W1919">
        <v>0</v>
      </c>
      <c r="X1919" s="1">
        <v>45473</v>
      </c>
      <c r="Y1919" s="1">
        <v>43898</v>
      </c>
      <c r="Z1919" t="s">
        <v>35</v>
      </c>
      <c r="AA1919" t="s">
        <v>99</v>
      </c>
    </row>
    <row r="1920" spans="1:27" x14ac:dyDescent="0.25">
      <c r="A1920" t="s">
        <v>1048</v>
      </c>
      <c r="B1920" t="s">
        <v>3851</v>
      </c>
      <c r="C1920" t="s">
        <v>27</v>
      </c>
      <c r="D1920" t="s">
        <v>35</v>
      </c>
      <c r="E1920" t="s">
        <v>155</v>
      </c>
      <c r="F1920" t="s">
        <v>4</v>
      </c>
      <c r="G1920" t="s">
        <v>15</v>
      </c>
      <c r="H1920">
        <v>793</v>
      </c>
      <c r="I1920" t="s">
        <v>5857</v>
      </c>
      <c r="J1920">
        <v>70000</v>
      </c>
      <c r="K1920">
        <v>30980.77</v>
      </c>
      <c r="L1920">
        <v>0.26950000000000002</v>
      </c>
      <c r="M1920" s="63">
        <v>45470</v>
      </c>
      <c r="N1920" s="63">
        <v>45515</v>
      </c>
      <c r="O1920">
        <v>45</v>
      </c>
      <c r="P1920" t="s">
        <v>8799</v>
      </c>
      <c r="Q1920">
        <v>0</v>
      </c>
      <c r="R1920">
        <v>0</v>
      </c>
      <c r="S1920">
        <v>0</v>
      </c>
      <c r="T1920">
        <v>0</v>
      </c>
      <c r="U1920">
        <v>0</v>
      </c>
      <c r="V1920">
        <v>0</v>
      </c>
      <c r="W1920">
        <v>0</v>
      </c>
      <c r="X1920" s="1">
        <v>45473</v>
      </c>
      <c r="Y1920" s="1">
        <v>43898</v>
      </c>
      <c r="Z1920" t="s">
        <v>35</v>
      </c>
      <c r="AA1920" t="s">
        <v>99</v>
      </c>
    </row>
    <row r="1921" spans="1:27" x14ac:dyDescent="0.25">
      <c r="A1921" t="s">
        <v>1048</v>
      </c>
      <c r="B1921" t="s">
        <v>3852</v>
      </c>
      <c r="C1921" t="s">
        <v>27</v>
      </c>
      <c r="D1921" t="s">
        <v>35</v>
      </c>
      <c r="E1921" t="s">
        <v>155</v>
      </c>
      <c r="F1921" t="s">
        <v>4</v>
      </c>
      <c r="G1921" t="s">
        <v>7</v>
      </c>
      <c r="H1921">
        <v>793</v>
      </c>
      <c r="I1921" t="s">
        <v>5857</v>
      </c>
      <c r="J1921">
        <v>70000</v>
      </c>
      <c r="K1921">
        <v>9808.98</v>
      </c>
      <c r="L1921">
        <v>0.26950000000000002</v>
      </c>
      <c r="M1921" s="63">
        <v>45449</v>
      </c>
      <c r="N1921" s="63">
        <v>45494</v>
      </c>
      <c r="O1921">
        <v>45</v>
      </c>
      <c r="P1921" t="s">
        <v>8799</v>
      </c>
      <c r="Q1921">
        <v>0</v>
      </c>
      <c r="R1921">
        <v>0</v>
      </c>
      <c r="S1921">
        <v>0</v>
      </c>
      <c r="T1921">
        <v>0</v>
      </c>
      <c r="U1921">
        <v>0</v>
      </c>
      <c r="V1921">
        <v>0</v>
      </c>
      <c r="W1921">
        <v>0</v>
      </c>
      <c r="X1921" s="1">
        <v>45473</v>
      </c>
      <c r="Y1921" s="1">
        <v>43898</v>
      </c>
      <c r="Z1921" t="s">
        <v>35</v>
      </c>
      <c r="AA1921" t="s">
        <v>99</v>
      </c>
    </row>
    <row r="1922" spans="1:27" x14ac:dyDescent="0.25">
      <c r="A1922" t="s">
        <v>1048</v>
      </c>
      <c r="B1922" t="s">
        <v>9140</v>
      </c>
      <c r="C1922" t="s">
        <v>27</v>
      </c>
      <c r="D1922" t="s">
        <v>35</v>
      </c>
      <c r="E1922" t="s">
        <v>155</v>
      </c>
      <c r="F1922" t="s">
        <v>4</v>
      </c>
      <c r="G1922" t="s">
        <v>12</v>
      </c>
      <c r="H1922">
        <v>793</v>
      </c>
      <c r="I1922" t="s">
        <v>6009</v>
      </c>
      <c r="J1922">
        <v>70000</v>
      </c>
      <c r="K1922">
        <v>15334.68</v>
      </c>
      <c r="L1922">
        <v>0.26950000000000002</v>
      </c>
      <c r="M1922" s="63">
        <v>45459</v>
      </c>
      <c r="N1922" s="63">
        <v>45504</v>
      </c>
      <c r="O1922">
        <v>45</v>
      </c>
      <c r="P1922" t="s">
        <v>8799</v>
      </c>
      <c r="Q1922">
        <v>0</v>
      </c>
      <c r="R1922">
        <v>0</v>
      </c>
      <c r="S1922">
        <v>0</v>
      </c>
      <c r="T1922">
        <v>0</v>
      </c>
      <c r="U1922">
        <v>0</v>
      </c>
      <c r="V1922">
        <v>0</v>
      </c>
      <c r="W1922">
        <v>0</v>
      </c>
      <c r="X1922" s="1">
        <v>45473</v>
      </c>
      <c r="Y1922" s="1">
        <v>45207</v>
      </c>
      <c r="Z1922" t="s">
        <v>35</v>
      </c>
      <c r="AA1922" t="s">
        <v>99</v>
      </c>
    </row>
    <row r="1923" spans="1:27" x14ac:dyDescent="0.25">
      <c r="A1923" t="s">
        <v>2872</v>
      </c>
      <c r="B1923" t="s">
        <v>4324</v>
      </c>
      <c r="C1923" t="s">
        <v>27</v>
      </c>
      <c r="D1923" t="s">
        <v>35</v>
      </c>
      <c r="E1923" t="s">
        <v>155</v>
      </c>
      <c r="F1923" t="s">
        <v>7</v>
      </c>
      <c r="G1923" t="s">
        <v>2</v>
      </c>
      <c r="H1923">
        <v>849</v>
      </c>
      <c r="I1923" t="s">
        <v>8981</v>
      </c>
      <c r="J1923">
        <v>95000</v>
      </c>
      <c r="K1923">
        <v>66132.88</v>
      </c>
      <c r="L1923">
        <v>0.26950000000000002</v>
      </c>
      <c r="M1923" s="63">
        <v>45464</v>
      </c>
      <c r="N1923" s="63">
        <v>45494</v>
      </c>
      <c r="O1923">
        <v>30</v>
      </c>
      <c r="P1923" t="s">
        <v>8799</v>
      </c>
      <c r="Q1923">
        <v>0</v>
      </c>
      <c r="R1923">
        <v>0</v>
      </c>
      <c r="S1923">
        <v>0</v>
      </c>
      <c r="T1923">
        <v>0</v>
      </c>
      <c r="U1923">
        <v>0</v>
      </c>
      <c r="V1923">
        <v>0</v>
      </c>
      <c r="W1923">
        <v>0</v>
      </c>
      <c r="X1923" s="1">
        <v>45473</v>
      </c>
      <c r="Y1923" s="1">
        <v>44382</v>
      </c>
      <c r="Z1923" t="s">
        <v>35</v>
      </c>
      <c r="AA1923" t="s">
        <v>102</v>
      </c>
    </row>
    <row r="1924" spans="1:27" x14ac:dyDescent="0.25">
      <c r="A1924" t="s">
        <v>1393</v>
      </c>
      <c r="B1924" t="s">
        <v>4013</v>
      </c>
      <c r="C1924" t="s">
        <v>27</v>
      </c>
      <c r="D1924" t="s">
        <v>35</v>
      </c>
      <c r="E1924" t="s">
        <v>155</v>
      </c>
      <c r="F1924" t="s">
        <v>19</v>
      </c>
      <c r="G1924" t="s">
        <v>12</v>
      </c>
      <c r="H1924">
        <v>725</v>
      </c>
      <c r="I1924" t="s">
        <v>5879</v>
      </c>
      <c r="J1924">
        <v>110000</v>
      </c>
      <c r="K1924">
        <v>13795.32</v>
      </c>
      <c r="L1924">
        <v>0.26950000000000002</v>
      </c>
      <c r="M1924" s="63">
        <v>45434</v>
      </c>
      <c r="N1924" s="63">
        <v>45479</v>
      </c>
      <c r="O1924">
        <v>45</v>
      </c>
      <c r="P1924" t="s">
        <v>8799</v>
      </c>
      <c r="Q1924">
        <v>0</v>
      </c>
      <c r="R1924">
        <v>0</v>
      </c>
      <c r="S1924">
        <v>0</v>
      </c>
      <c r="T1924">
        <v>0</v>
      </c>
      <c r="U1924">
        <v>0</v>
      </c>
      <c r="V1924">
        <v>0</v>
      </c>
      <c r="W1924">
        <v>0</v>
      </c>
      <c r="X1924" s="1">
        <v>45473</v>
      </c>
      <c r="Y1924" s="1">
        <v>43332</v>
      </c>
      <c r="Z1924" t="s">
        <v>35</v>
      </c>
      <c r="AA1924" t="s">
        <v>100</v>
      </c>
    </row>
    <row r="1925" spans="1:27" x14ac:dyDescent="0.25">
      <c r="A1925" t="s">
        <v>2856</v>
      </c>
      <c r="B1925" t="s">
        <v>4282</v>
      </c>
      <c r="C1925" t="s">
        <v>27</v>
      </c>
      <c r="D1925" t="s">
        <v>35</v>
      </c>
      <c r="E1925" t="s">
        <v>155</v>
      </c>
      <c r="F1925" t="s">
        <v>9</v>
      </c>
      <c r="G1925" t="s">
        <v>8</v>
      </c>
      <c r="H1925">
        <v>824</v>
      </c>
      <c r="I1925" t="s">
        <v>5633</v>
      </c>
      <c r="J1925">
        <v>50000</v>
      </c>
      <c r="K1925">
        <v>45842.5</v>
      </c>
      <c r="L1925">
        <v>0.26950000000000002</v>
      </c>
      <c r="M1925" s="63">
        <v>45469</v>
      </c>
      <c r="N1925" s="63">
        <v>45499</v>
      </c>
      <c r="O1925">
        <v>30</v>
      </c>
      <c r="P1925" t="s">
        <v>8799</v>
      </c>
      <c r="Q1925">
        <v>0</v>
      </c>
      <c r="R1925">
        <v>0</v>
      </c>
      <c r="S1925">
        <v>0</v>
      </c>
      <c r="T1925">
        <v>0</v>
      </c>
      <c r="U1925">
        <v>0</v>
      </c>
      <c r="V1925">
        <v>0</v>
      </c>
      <c r="W1925">
        <v>0</v>
      </c>
      <c r="X1925" s="1">
        <v>45473</v>
      </c>
      <c r="Y1925" s="1">
        <v>44466</v>
      </c>
      <c r="Z1925" t="s">
        <v>35</v>
      </c>
      <c r="AA1925" t="s">
        <v>102</v>
      </c>
    </row>
    <row r="1926" spans="1:27" x14ac:dyDescent="0.25">
      <c r="A1926" t="s">
        <v>1681</v>
      </c>
      <c r="B1926" t="s">
        <v>4122</v>
      </c>
      <c r="C1926" t="s">
        <v>27</v>
      </c>
      <c r="D1926" t="s">
        <v>35</v>
      </c>
      <c r="E1926" t="s">
        <v>155</v>
      </c>
      <c r="F1926" t="s">
        <v>13</v>
      </c>
      <c r="G1926" t="s">
        <v>12</v>
      </c>
      <c r="H1926">
        <v>760</v>
      </c>
      <c r="I1926" t="s">
        <v>5904</v>
      </c>
      <c r="J1926">
        <v>70000</v>
      </c>
      <c r="K1926">
        <v>54737.59</v>
      </c>
      <c r="L1926">
        <v>0.26950000000000002</v>
      </c>
      <c r="M1926" s="63">
        <v>45463</v>
      </c>
      <c r="N1926" s="63">
        <v>45493</v>
      </c>
      <c r="O1926">
        <v>30</v>
      </c>
      <c r="P1926" t="s">
        <v>8799</v>
      </c>
      <c r="Q1926">
        <v>0</v>
      </c>
      <c r="R1926">
        <v>0</v>
      </c>
      <c r="S1926">
        <v>0</v>
      </c>
      <c r="T1926">
        <v>0</v>
      </c>
      <c r="U1926">
        <v>0</v>
      </c>
      <c r="V1926">
        <v>0</v>
      </c>
      <c r="W1926">
        <v>0</v>
      </c>
      <c r="X1926" s="1">
        <v>45473</v>
      </c>
      <c r="Y1926" s="1">
        <v>43913</v>
      </c>
      <c r="Z1926" t="s">
        <v>35</v>
      </c>
      <c r="AA1926" t="s">
        <v>100</v>
      </c>
    </row>
    <row r="1927" spans="1:27" x14ac:dyDescent="0.25">
      <c r="A1927" t="s">
        <v>1043</v>
      </c>
      <c r="B1927" t="s">
        <v>3835</v>
      </c>
      <c r="C1927" t="s">
        <v>27</v>
      </c>
      <c r="D1927" t="s">
        <v>35</v>
      </c>
      <c r="E1927" t="s">
        <v>155</v>
      </c>
      <c r="F1927" t="s">
        <v>4</v>
      </c>
      <c r="G1927" t="s">
        <v>12</v>
      </c>
      <c r="H1927">
        <v>689</v>
      </c>
      <c r="I1927" t="s">
        <v>8984</v>
      </c>
      <c r="J1927">
        <v>15000</v>
      </c>
      <c r="K1927">
        <v>385</v>
      </c>
      <c r="L1927">
        <v>0.26950000000000002</v>
      </c>
      <c r="M1927" s="63">
        <v>45463</v>
      </c>
      <c r="N1927" s="63">
        <v>45508</v>
      </c>
      <c r="O1927">
        <v>45</v>
      </c>
      <c r="P1927" t="s">
        <v>8799</v>
      </c>
      <c r="Q1927">
        <v>0</v>
      </c>
      <c r="R1927">
        <v>0</v>
      </c>
      <c r="S1927">
        <v>0</v>
      </c>
      <c r="T1927">
        <v>0</v>
      </c>
      <c r="U1927">
        <v>0</v>
      </c>
      <c r="V1927">
        <v>0</v>
      </c>
      <c r="W1927">
        <v>0</v>
      </c>
      <c r="X1927" s="1">
        <v>45473</v>
      </c>
      <c r="Y1927" s="1">
        <v>44621</v>
      </c>
      <c r="Z1927" t="s">
        <v>35</v>
      </c>
      <c r="AA1927" t="s">
        <v>100</v>
      </c>
    </row>
    <row r="1928" spans="1:27" x14ac:dyDescent="0.25">
      <c r="A1928" t="s">
        <v>1043</v>
      </c>
      <c r="B1928" t="s">
        <v>3837</v>
      </c>
      <c r="C1928" t="s">
        <v>27</v>
      </c>
      <c r="D1928" t="s">
        <v>35</v>
      </c>
      <c r="E1928" t="s">
        <v>155</v>
      </c>
      <c r="F1928" t="s">
        <v>4</v>
      </c>
      <c r="G1928" t="s">
        <v>12</v>
      </c>
      <c r="H1928">
        <v>689</v>
      </c>
      <c r="I1928" t="s">
        <v>5817</v>
      </c>
      <c r="J1928">
        <v>15000</v>
      </c>
      <c r="K1928">
        <v>748.88</v>
      </c>
      <c r="L1928">
        <v>0.26950000000000002</v>
      </c>
      <c r="M1928" s="63">
        <v>45436</v>
      </c>
      <c r="N1928" s="63">
        <v>45481</v>
      </c>
      <c r="O1928">
        <v>45</v>
      </c>
      <c r="P1928" t="s">
        <v>8799</v>
      </c>
      <c r="Q1928">
        <v>0</v>
      </c>
      <c r="R1928">
        <v>0</v>
      </c>
      <c r="S1928">
        <v>0</v>
      </c>
      <c r="T1928">
        <v>0</v>
      </c>
      <c r="U1928">
        <v>0</v>
      </c>
      <c r="V1928">
        <v>0</v>
      </c>
      <c r="W1928">
        <v>0</v>
      </c>
      <c r="X1928" s="1">
        <v>45473</v>
      </c>
      <c r="Y1928" s="1">
        <v>43683</v>
      </c>
      <c r="Z1928" t="s">
        <v>35</v>
      </c>
      <c r="AA1928" t="s">
        <v>100</v>
      </c>
    </row>
    <row r="1929" spans="1:27" x14ac:dyDescent="0.25">
      <c r="A1929" t="s">
        <v>1043</v>
      </c>
      <c r="B1929" t="s">
        <v>3839</v>
      </c>
      <c r="C1929" t="s">
        <v>27</v>
      </c>
      <c r="D1929" t="s">
        <v>35</v>
      </c>
      <c r="E1929" t="s">
        <v>155</v>
      </c>
      <c r="F1929" t="s">
        <v>4</v>
      </c>
      <c r="G1929" t="s">
        <v>8</v>
      </c>
      <c r="H1929">
        <v>689</v>
      </c>
      <c r="I1929" t="s">
        <v>5927</v>
      </c>
      <c r="J1929">
        <v>15000</v>
      </c>
      <c r="K1929">
        <v>29.81</v>
      </c>
      <c r="L1929">
        <v>0.26950000000000002</v>
      </c>
      <c r="M1929" s="63">
        <v>45467</v>
      </c>
      <c r="N1929" s="63">
        <v>45512</v>
      </c>
      <c r="O1929">
        <v>45</v>
      </c>
      <c r="P1929" t="s">
        <v>8799</v>
      </c>
      <c r="Q1929">
        <v>0</v>
      </c>
      <c r="R1929">
        <v>0</v>
      </c>
      <c r="S1929">
        <v>0</v>
      </c>
      <c r="T1929">
        <v>0</v>
      </c>
      <c r="U1929">
        <v>0</v>
      </c>
      <c r="V1929">
        <v>0</v>
      </c>
      <c r="W1929">
        <v>0</v>
      </c>
      <c r="X1929" s="1">
        <v>45473</v>
      </c>
      <c r="Y1929" s="1">
        <v>44666</v>
      </c>
      <c r="Z1929" t="s">
        <v>35</v>
      </c>
      <c r="AA1929" t="s">
        <v>100</v>
      </c>
    </row>
    <row r="1930" spans="1:27" x14ac:dyDescent="0.25">
      <c r="A1930" t="s">
        <v>1043</v>
      </c>
      <c r="B1930" t="s">
        <v>3834</v>
      </c>
      <c r="C1930" t="s">
        <v>27</v>
      </c>
      <c r="D1930" t="s">
        <v>35</v>
      </c>
      <c r="E1930" t="s">
        <v>155</v>
      </c>
      <c r="F1930" t="s">
        <v>4</v>
      </c>
      <c r="G1930" t="s">
        <v>13</v>
      </c>
      <c r="H1930">
        <v>689</v>
      </c>
      <c r="I1930" t="s">
        <v>5963</v>
      </c>
      <c r="J1930">
        <v>15000</v>
      </c>
      <c r="K1930">
        <v>7.48</v>
      </c>
      <c r="L1930">
        <v>0.26950000000000002</v>
      </c>
      <c r="M1930" s="63">
        <v>45455</v>
      </c>
      <c r="N1930" s="63">
        <v>45500</v>
      </c>
      <c r="O1930">
        <v>45</v>
      </c>
      <c r="P1930" t="s">
        <v>8799</v>
      </c>
      <c r="Q1930">
        <v>0</v>
      </c>
      <c r="R1930">
        <v>0</v>
      </c>
      <c r="S1930">
        <v>0</v>
      </c>
      <c r="T1930">
        <v>0</v>
      </c>
      <c r="U1930">
        <v>0</v>
      </c>
      <c r="V1930">
        <v>0</v>
      </c>
      <c r="W1930">
        <v>0</v>
      </c>
      <c r="X1930" s="1">
        <v>45473</v>
      </c>
      <c r="Y1930" s="1">
        <v>43683</v>
      </c>
      <c r="Z1930" t="s">
        <v>35</v>
      </c>
      <c r="AA1930" t="s">
        <v>100</v>
      </c>
    </row>
    <row r="1931" spans="1:27" x14ac:dyDescent="0.25">
      <c r="A1931" t="s">
        <v>1043</v>
      </c>
      <c r="B1931" t="s">
        <v>3836</v>
      </c>
      <c r="C1931" t="s">
        <v>27</v>
      </c>
      <c r="D1931" t="s">
        <v>35</v>
      </c>
      <c r="E1931" t="s">
        <v>155</v>
      </c>
      <c r="F1931" t="s">
        <v>4</v>
      </c>
      <c r="G1931" t="s">
        <v>9</v>
      </c>
      <c r="H1931">
        <v>689</v>
      </c>
      <c r="I1931" t="s">
        <v>5967</v>
      </c>
      <c r="J1931">
        <v>15000</v>
      </c>
      <c r="K1931">
        <v>93.72</v>
      </c>
      <c r="L1931">
        <v>0.26950000000000002</v>
      </c>
      <c r="M1931" s="63">
        <v>45458</v>
      </c>
      <c r="N1931" s="63">
        <v>45503</v>
      </c>
      <c r="O1931">
        <v>45</v>
      </c>
      <c r="P1931" t="s">
        <v>8799</v>
      </c>
      <c r="Q1931">
        <v>0</v>
      </c>
      <c r="R1931">
        <v>0</v>
      </c>
      <c r="S1931">
        <v>0</v>
      </c>
      <c r="T1931">
        <v>0</v>
      </c>
      <c r="U1931">
        <v>0</v>
      </c>
      <c r="V1931">
        <v>0</v>
      </c>
      <c r="W1931">
        <v>0</v>
      </c>
      <c r="X1931" s="1">
        <v>45473</v>
      </c>
      <c r="Y1931" s="1">
        <v>43683</v>
      </c>
      <c r="Z1931" t="s">
        <v>35</v>
      </c>
      <c r="AA1931" t="s">
        <v>100</v>
      </c>
    </row>
    <row r="1932" spans="1:27" x14ac:dyDescent="0.25">
      <c r="A1932" t="s">
        <v>1043</v>
      </c>
      <c r="B1932" t="s">
        <v>3838</v>
      </c>
      <c r="C1932" t="s">
        <v>27</v>
      </c>
      <c r="D1932" t="s">
        <v>35</v>
      </c>
      <c r="E1932" t="s">
        <v>155</v>
      </c>
      <c r="F1932" t="s">
        <v>4</v>
      </c>
      <c r="G1932" t="s">
        <v>12</v>
      </c>
      <c r="H1932">
        <v>689</v>
      </c>
      <c r="I1932" t="s">
        <v>5968</v>
      </c>
      <c r="J1932">
        <v>15000</v>
      </c>
      <c r="K1932">
        <v>70.84</v>
      </c>
      <c r="L1932">
        <v>0.26950000000000002</v>
      </c>
      <c r="M1932" s="63">
        <v>45437</v>
      </c>
      <c r="N1932" s="63">
        <v>45482</v>
      </c>
      <c r="O1932">
        <v>45</v>
      </c>
      <c r="P1932" t="s">
        <v>8799</v>
      </c>
      <c r="Q1932">
        <v>0</v>
      </c>
      <c r="R1932">
        <v>0</v>
      </c>
      <c r="S1932">
        <v>0</v>
      </c>
      <c r="T1932">
        <v>0</v>
      </c>
      <c r="U1932">
        <v>0</v>
      </c>
      <c r="V1932">
        <v>0</v>
      </c>
      <c r="W1932">
        <v>0</v>
      </c>
      <c r="X1932" s="1">
        <v>45473</v>
      </c>
      <c r="Y1932" s="1">
        <v>43683</v>
      </c>
      <c r="Z1932" t="s">
        <v>35</v>
      </c>
      <c r="AA1932" t="s">
        <v>100</v>
      </c>
    </row>
    <row r="1933" spans="1:27" x14ac:dyDescent="0.25">
      <c r="A1933" t="s">
        <v>1043</v>
      </c>
      <c r="B1933" t="s">
        <v>4536</v>
      </c>
      <c r="C1933" t="s">
        <v>27</v>
      </c>
      <c r="D1933" t="s">
        <v>35</v>
      </c>
      <c r="E1933" t="s">
        <v>155</v>
      </c>
      <c r="F1933" t="s">
        <v>4</v>
      </c>
      <c r="G1933" t="s">
        <v>9</v>
      </c>
      <c r="H1933">
        <v>689</v>
      </c>
      <c r="I1933" t="s">
        <v>8896</v>
      </c>
      <c r="J1933">
        <v>15000</v>
      </c>
      <c r="K1933">
        <v>452.43</v>
      </c>
      <c r="L1933">
        <v>0.26950000000000002</v>
      </c>
      <c r="M1933" s="63">
        <v>45452</v>
      </c>
      <c r="N1933" s="63">
        <v>45497</v>
      </c>
      <c r="O1933">
        <v>45</v>
      </c>
      <c r="P1933" t="s">
        <v>8799</v>
      </c>
      <c r="Q1933">
        <v>0</v>
      </c>
      <c r="R1933">
        <v>0</v>
      </c>
      <c r="S1933">
        <v>0</v>
      </c>
      <c r="T1933">
        <v>0</v>
      </c>
      <c r="U1933">
        <v>0</v>
      </c>
      <c r="V1933">
        <v>0</v>
      </c>
      <c r="W1933">
        <v>0</v>
      </c>
      <c r="X1933" s="1">
        <v>45473</v>
      </c>
      <c r="Y1933" s="1">
        <v>44743</v>
      </c>
      <c r="Z1933" t="s">
        <v>35</v>
      </c>
      <c r="AA1933" t="s">
        <v>100</v>
      </c>
    </row>
    <row r="1934" spans="1:27" x14ac:dyDescent="0.25">
      <c r="A1934" t="s">
        <v>1043</v>
      </c>
      <c r="B1934" t="s">
        <v>9170</v>
      </c>
      <c r="C1934" t="s">
        <v>27</v>
      </c>
      <c r="D1934" t="s">
        <v>35</v>
      </c>
      <c r="E1934" t="s">
        <v>155</v>
      </c>
      <c r="F1934" t="s">
        <v>4</v>
      </c>
      <c r="G1934" t="s">
        <v>3</v>
      </c>
      <c r="H1934">
        <v>689</v>
      </c>
      <c r="I1934" t="s">
        <v>5652</v>
      </c>
      <c r="J1934">
        <v>15000</v>
      </c>
      <c r="K1934">
        <v>378.29</v>
      </c>
      <c r="L1934">
        <v>0.26950000000000002</v>
      </c>
      <c r="M1934" s="63">
        <v>45442</v>
      </c>
      <c r="N1934" s="63">
        <v>45487</v>
      </c>
      <c r="O1934">
        <v>45</v>
      </c>
      <c r="P1934" t="s">
        <v>8799</v>
      </c>
      <c r="Q1934">
        <v>0</v>
      </c>
      <c r="R1934">
        <v>0</v>
      </c>
      <c r="S1934">
        <v>0</v>
      </c>
      <c r="T1934">
        <v>0</v>
      </c>
      <c r="U1934">
        <v>0</v>
      </c>
      <c r="V1934">
        <v>0</v>
      </c>
      <c r="W1934">
        <v>0</v>
      </c>
      <c r="X1934" s="1">
        <v>45473</v>
      </c>
      <c r="Y1934" s="1">
        <v>45170</v>
      </c>
      <c r="Z1934" t="s">
        <v>35</v>
      </c>
      <c r="AA1934" t="s">
        <v>100</v>
      </c>
    </row>
    <row r="1935" spans="1:27" x14ac:dyDescent="0.25">
      <c r="A1935" t="s">
        <v>1043</v>
      </c>
      <c r="B1935" t="s">
        <v>4556</v>
      </c>
      <c r="C1935" t="s">
        <v>27</v>
      </c>
      <c r="D1935" t="s">
        <v>35</v>
      </c>
      <c r="E1935" t="s">
        <v>155</v>
      </c>
      <c r="F1935" t="s">
        <v>4</v>
      </c>
      <c r="G1935" t="s">
        <v>9</v>
      </c>
      <c r="H1935">
        <v>689</v>
      </c>
      <c r="I1935" t="s">
        <v>5645</v>
      </c>
      <c r="J1935">
        <v>15000</v>
      </c>
      <c r="K1935">
        <v>432.96</v>
      </c>
      <c r="L1935">
        <v>0.26950000000000002</v>
      </c>
      <c r="M1935" s="63">
        <v>45434</v>
      </c>
      <c r="N1935" s="63">
        <v>45479</v>
      </c>
      <c r="O1935">
        <v>45</v>
      </c>
      <c r="P1935" t="s">
        <v>8799</v>
      </c>
      <c r="Q1935">
        <v>0</v>
      </c>
      <c r="R1935">
        <v>0</v>
      </c>
      <c r="S1935">
        <v>0</v>
      </c>
      <c r="T1935">
        <v>0</v>
      </c>
      <c r="U1935">
        <v>0</v>
      </c>
      <c r="V1935">
        <v>0</v>
      </c>
      <c r="W1935">
        <v>0</v>
      </c>
      <c r="X1935" s="1">
        <v>45473</v>
      </c>
      <c r="Y1935" s="1">
        <v>44669</v>
      </c>
      <c r="Z1935" t="s">
        <v>35</v>
      </c>
      <c r="AA1935" t="s">
        <v>100</v>
      </c>
    </row>
    <row r="1936" spans="1:27" x14ac:dyDescent="0.25">
      <c r="A1936" t="s">
        <v>1043</v>
      </c>
      <c r="B1936" t="s">
        <v>9141</v>
      </c>
      <c r="C1936" t="s">
        <v>27</v>
      </c>
      <c r="D1936" t="s">
        <v>35</v>
      </c>
      <c r="E1936" t="s">
        <v>155</v>
      </c>
      <c r="F1936" t="s">
        <v>4</v>
      </c>
      <c r="G1936" t="s">
        <v>12</v>
      </c>
      <c r="H1936">
        <v>689</v>
      </c>
      <c r="I1936" t="s">
        <v>5985</v>
      </c>
      <c r="J1936">
        <v>15000</v>
      </c>
      <c r="K1936">
        <v>16.829999999999998</v>
      </c>
      <c r="L1936">
        <v>0.26950000000000002</v>
      </c>
      <c r="M1936" s="63">
        <v>45449</v>
      </c>
      <c r="N1936" s="63">
        <v>45494</v>
      </c>
      <c r="O1936">
        <v>45</v>
      </c>
      <c r="P1936" t="s">
        <v>8799</v>
      </c>
      <c r="Q1936">
        <v>0</v>
      </c>
      <c r="R1936">
        <v>0</v>
      </c>
      <c r="S1936">
        <v>0</v>
      </c>
      <c r="T1936">
        <v>0</v>
      </c>
      <c r="U1936">
        <v>0</v>
      </c>
      <c r="V1936">
        <v>0</v>
      </c>
      <c r="W1936">
        <v>0</v>
      </c>
      <c r="X1936" s="1">
        <v>45473</v>
      </c>
      <c r="Y1936" s="1">
        <v>44976</v>
      </c>
      <c r="Z1936" t="s">
        <v>35</v>
      </c>
      <c r="AA1936" t="s">
        <v>100</v>
      </c>
    </row>
    <row r="1937" spans="1:27" x14ac:dyDescent="0.25">
      <c r="A1937" t="s">
        <v>1043</v>
      </c>
      <c r="B1937" t="s">
        <v>4759</v>
      </c>
      <c r="C1937" t="s">
        <v>27</v>
      </c>
      <c r="D1937" t="s">
        <v>35</v>
      </c>
      <c r="E1937" t="s">
        <v>155</v>
      </c>
      <c r="F1937" t="s">
        <v>4</v>
      </c>
      <c r="G1937" t="s">
        <v>9</v>
      </c>
      <c r="H1937">
        <v>689</v>
      </c>
      <c r="I1937" t="s">
        <v>5726</v>
      </c>
      <c r="J1937">
        <v>15000</v>
      </c>
      <c r="K1937">
        <v>31.68</v>
      </c>
      <c r="L1937">
        <v>0.26950000000000002</v>
      </c>
      <c r="M1937" s="63">
        <v>45468</v>
      </c>
      <c r="N1937" s="63">
        <v>45513</v>
      </c>
      <c r="O1937">
        <v>45</v>
      </c>
      <c r="P1937" t="s">
        <v>8799</v>
      </c>
      <c r="Q1937">
        <v>0</v>
      </c>
      <c r="R1937">
        <v>0</v>
      </c>
      <c r="S1937">
        <v>0</v>
      </c>
      <c r="T1937">
        <v>0</v>
      </c>
      <c r="U1937">
        <v>0</v>
      </c>
      <c r="V1937">
        <v>0</v>
      </c>
      <c r="W1937">
        <v>0</v>
      </c>
      <c r="X1937" s="1">
        <v>45473</v>
      </c>
      <c r="Y1937" s="1">
        <v>45037</v>
      </c>
      <c r="Z1937" t="s">
        <v>35</v>
      </c>
      <c r="AA1937" t="s">
        <v>100</v>
      </c>
    </row>
    <row r="1938" spans="1:27" x14ac:dyDescent="0.25">
      <c r="A1938" t="s">
        <v>1043</v>
      </c>
      <c r="B1938" t="s">
        <v>4833</v>
      </c>
      <c r="C1938" t="s">
        <v>27</v>
      </c>
      <c r="D1938" t="s">
        <v>35</v>
      </c>
      <c r="E1938" t="s">
        <v>155</v>
      </c>
      <c r="F1938" t="s">
        <v>4</v>
      </c>
      <c r="G1938" t="s">
        <v>9</v>
      </c>
      <c r="H1938">
        <v>689</v>
      </c>
      <c r="I1938" t="s">
        <v>5664</v>
      </c>
      <c r="J1938">
        <v>15000</v>
      </c>
      <c r="K1938">
        <v>267.3</v>
      </c>
      <c r="L1938">
        <v>0.26950000000000002</v>
      </c>
      <c r="M1938" s="63">
        <v>45434</v>
      </c>
      <c r="N1938" s="63">
        <v>45479</v>
      </c>
      <c r="O1938">
        <v>45</v>
      </c>
      <c r="P1938" t="s">
        <v>8799</v>
      </c>
      <c r="Q1938">
        <v>0</v>
      </c>
      <c r="R1938">
        <v>0</v>
      </c>
      <c r="S1938">
        <v>0</v>
      </c>
      <c r="T1938">
        <v>0</v>
      </c>
      <c r="U1938">
        <v>0</v>
      </c>
      <c r="V1938">
        <v>0</v>
      </c>
      <c r="W1938">
        <v>0</v>
      </c>
      <c r="X1938" s="1">
        <v>45473</v>
      </c>
      <c r="Y1938" s="1">
        <v>45014</v>
      </c>
      <c r="Z1938" t="s">
        <v>35</v>
      </c>
      <c r="AA1938" t="s">
        <v>100</v>
      </c>
    </row>
    <row r="1939" spans="1:27" x14ac:dyDescent="0.25">
      <c r="A1939" t="s">
        <v>1040</v>
      </c>
      <c r="B1939" t="s">
        <v>3831</v>
      </c>
      <c r="C1939" t="s">
        <v>27</v>
      </c>
      <c r="D1939" t="s">
        <v>35</v>
      </c>
      <c r="E1939" t="s">
        <v>155</v>
      </c>
      <c r="F1939" t="s">
        <v>4</v>
      </c>
      <c r="G1939" t="s">
        <v>12</v>
      </c>
      <c r="H1939">
        <v>851</v>
      </c>
      <c r="I1939" t="s">
        <v>5880</v>
      </c>
      <c r="J1939">
        <v>120000</v>
      </c>
      <c r="K1939">
        <v>910.58</v>
      </c>
      <c r="L1939">
        <v>0.26950000000000002</v>
      </c>
      <c r="M1939" s="63">
        <v>45474</v>
      </c>
      <c r="N1939" s="63">
        <v>45504</v>
      </c>
      <c r="O1939">
        <v>30</v>
      </c>
      <c r="P1939" t="s">
        <v>8799</v>
      </c>
      <c r="Q1939">
        <v>0</v>
      </c>
      <c r="R1939">
        <v>0</v>
      </c>
      <c r="S1939">
        <v>0</v>
      </c>
      <c r="T1939">
        <v>0</v>
      </c>
      <c r="U1939">
        <v>0</v>
      </c>
      <c r="V1939">
        <v>0</v>
      </c>
      <c r="W1939">
        <v>0</v>
      </c>
      <c r="X1939" s="1">
        <v>45473</v>
      </c>
      <c r="Y1939" s="1">
        <v>43739</v>
      </c>
      <c r="Z1939" t="s">
        <v>35</v>
      </c>
      <c r="AA1939" t="s">
        <v>100</v>
      </c>
    </row>
    <row r="1940" spans="1:27" x14ac:dyDescent="0.25">
      <c r="A1940" t="s">
        <v>1040</v>
      </c>
      <c r="B1940" t="s">
        <v>4491</v>
      </c>
      <c r="C1940" t="s">
        <v>27</v>
      </c>
      <c r="D1940" t="s">
        <v>35</v>
      </c>
      <c r="E1940" t="s">
        <v>155</v>
      </c>
      <c r="F1940" t="s">
        <v>4</v>
      </c>
      <c r="G1940" t="s">
        <v>9</v>
      </c>
      <c r="H1940">
        <v>851</v>
      </c>
      <c r="I1940" t="s">
        <v>9086</v>
      </c>
      <c r="J1940">
        <v>120000</v>
      </c>
      <c r="K1940">
        <v>67134.7</v>
      </c>
      <c r="L1940">
        <v>0.26950000000000002</v>
      </c>
      <c r="M1940" s="63">
        <v>45463</v>
      </c>
      <c r="N1940" s="63">
        <v>45493</v>
      </c>
      <c r="O1940">
        <v>30</v>
      </c>
      <c r="P1940" t="s">
        <v>8799</v>
      </c>
      <c r="Q1940">
        <v>0</v>
      </c>
      <c r="R1940">
        <v>0</v>
      </c>
      <c r="S1940">
        <v>0</v>
      </c>
      <c r="T1940">
        <v>0</v>
      </c>
      <c r="U1940">
        <v>0</v>
      </c>
      <c r="V1940">
        <v>0</v>
      </c>
      <c r="W1940">
        <v>0</v>
      </c>
      <c r="X1940" s="1">
        <v>45473</v>
      </c>
      <c r="Y1940" s="1">
        <v>45301</v>
      </c>
      <c r="Z1940" t="s">
        <v>35</v>
      </c>
      <c r="AA1940" t="s">
        <v>100</v>
      </c>
    </row>
    <row r="1941" spans="1:27" x14ac:dyDescent="0.25">
      <c r="A1941" t="s">
        <v>1040</v>
      </c>
      <c r="B1941" t="s">
        <v>3830</v>
      </c>
      <c r="C1941" t="s">
        <v>27</v>
      </c>
      <c r="D1941" t="s">
        <v>35</v>
      </c>
      <c r="E1941" t="s">
        <v>155</v>
      </c>
      <c r="F1941" t="s">
        <v>4</v>
      </c>
      <c r="G1941" t="s">
        <v>12</v>
      </c>
      <c r="H1941">
        <v>851</v>
      </c>
      <c r="I1941" t="s">
        <v>5797</v>
      </c>
      <c r="J1941">
        <v>120000</v>
      </c>
      <c r="K1941">
        <v>180.4</v>
      </c>
      <c r="L1941">
        <v>0.26950000000000002</v>
      </c>
      <c r="M1941" s="63">
        <v>45459</v>
      </c>
      <c r="N1941" s="63">
        <v>45489</v>
      </c>
      <c r="O1941">
        <v>30</v>
      </c>
      <c r="P1941" t="s">
        <v>8799</v>
      </c>
      <c r="Q1941">
        <v>0</v>
      </c>
      <c r="R1941">
        <v>0</v>
      </c>
      <c r="S1941">
        <v>0</v>
      </c>
      <c r="T1941">
        <v>0</v>
      </c>
      <c r="U1941">
        <v>0</v>
      </c>
      <c r="V1941">
        <v>0</v>
      </c>
      <c r="W1941">
        <v>0</v>
      </c>
      <c r="X1941" s="1">
        <v>45473</v>
      </c>
      <c r="Y1941" s="1">
        <v>43739</v>
      </c>
      <c r="Z1941" t="s">
        <v>35</v>
      </c>
      <c r="AA1941" t="s">
        <v>100</v>
      </c>
    </row>
    <row r="1942" spans="1:27" x14ac:dyDescent="0.25">
      <c r="A1942" t="s">
        <v>1040</v>
      </c>
      <c r="B1942" t="s">
        <v>9128</v>
      </c>
      <c r="C1942" t="s">
        <v>27</v>
      </c>
      <c r="D1942" t="s">
        <v>35</v>
      </c>
      <c r="E1942" t="s">
        <v>155</v>
      </c>
      <c r="F1942" t="s">
        <v>4</v>
      </c>
      <c r="G1942" t="s">
        <v>15</v>
      </c>
      <c r="H1942">
        <v>851</v>
      </c>
      <c r="I1942" t="s">
        <v>5612</v>
      </c>
      <c r="J1942">
        <v>120000</v>
      </c>
      <c r="K1942">
        <v>7780.3</v>
      </c>
      <c r="L1942">
        <v>0.26950000000000002</v>
      </c>
      <c r="M1942" s="63">
        <v>45449</v>
      </c>
      <c r="N1942" s="63">
        <v>45479</v>
      </c>
      <c r="O1942">
        <v>30</v>
      </c>
      <c r="P1942" t="s">
        <v>8799</v>
      </c>
      <c r="Q1942">
        <v>0</v>
      </c>
      <c r="R1942">
        <v>0</v>
      </c>
      <c r="S1942">
        <v>0</v>
      </c>
      <c r="T1942">
        <v>0</v>
      </c>
      <c r="U1942">
        <v>0</v>
      </c>
      <c r="V1942">
        <v>0</v>
      </c>
      <c r="W1942">
        <v>0</v>
      </c>
      <c r="X1942" s="1">
        <v>45473</v>
      </c>
      <c r="Y1942" s="1">
        <v>44948</v>
      </c>
      <c r="Z1942" t="s">
        <v>35</v>
      </c>
      <c r="AA1942" t="s">
        <v>100</v>
      </c>
    </row>
    <row r="1943" spans="1:27" x14ac:dyDescent="0.25">
      <c r="A1943" t="s">
        <v>1040</v>
      </c>
      <c r="B1943" t="s">
        <v>9169</v>
      </c>
      <c r="C1943" t="s">
        <v>27</v>
      </c>
      <c r="D1943" t="s">
        <v>35</v>
      </c>
      <c r="E1943" t="s">
        <v>155</v>
      </c>
      <c r="F1943" t="s">
        <v>4</v>
      </c>
      <c r="G1943" t="s">
        <v>3</v>
      </c>
      <c r="H1943">
        <v>851</v>
      </c>
      <c r="I1943" t="s">
        <v>5722</v>
      </c>
      <c r="J1943">
        <v>120000</v>
      </c>
      <c r="K1943">
        <v>27182.89</v>
      </c>
      <c r="L1943">
        <v>0.26950000000000002</v>
      </c>
      <c r="M1943" s="63">
        <v>45452</v>
      </c>
      <c r="N1943" s="63">
        <v>45482</v>
      </c>
      <c r="O1943">
        <v>30</v>
      </c>
      <c r="P1943" t="s">
        <v>8799</v>
      </c>
      <c r="Q1943">
        <v>0</v>
      </c>
      <c r="R1943">
        <v>0</v>
      </c>
      <c r="S1943">
        <v>0</v>
      </c>
      <c r="T1943">
        <v>0</v>
      </c>
      <c r="U1943">
        <v>0</v>
      </c>
      <c r="V1943">
        <v>0</v>
      </c>
      <c r="W1943">
        <v>0</v>
      </c>
      <c r="X1943" s="1">
        <v>45473</v>
      </c>
      <c r="Y1943" s="1">
        <v>44505</v>
      </c>
      <c r="Z1943" t="s">
        <v>35</v>
      </c>
      <c r="AA1943" t="s">
        <v>100</v>
      </c>
    </row>
    <row r="1944" spans="1:27" x14ac:dyDescent="0.25">
      <c r="A1944" t="s">
        <v>2706</v>
      </c>
      <c r="B1944" t="s">
        <v>3886</v>
      </c>
      <c r="C1944" t="s">
        <v>27</v>
      </c>
      <c r="D1944" t="s">
        <v>35</v>
      </c>
      <c r="E1944" t="s">
        <v>155</v>
      </c>
      <c r="F1944" t="s">
        <v>14</v>
      </c>
      <c r="G1944" t="s">
        <v>6</v>
      </c>
      <c r="H1944">
        <v>824</v>
      </c>
      <c r="I1944" t="s">
        <v>5633</v>
      </c>
      <c r="J1944">
        <v>65000</v>
      </c>
      <c r="K1944">
        <v>4089.58</v>
      </c>
      <c r="L1944">
        <v>0.26950000000000002</v>
      </c>
      <c r="M1944" s="63">
        <v>45431</v>
      </c>
      <c r="N1944" s="63">
        <v>45491</v>
      </c>
      <c r="O1944">
        <v>60</v>
      </c>
      <c r="P1944" t="s">
        <v>8799</v>
      </c>
      <c r="Q1944">
        <v>0</v>
      </c>
      <c r="R1944">
        <v>0</v>
      </c>
      <c r="S1944">
        <v>0</v>
      </c>
      <c r="T1944">
        <v>0</v>
      </c>
      <c r="U1944">
        <v>0</v>
      </c>
      <c r="V1944">
        <v>0</v>
      </c>
      <c r="W1944">
        <v>0</v>
      </c>
      <c r="X1944" s="1">
        <v>45473</v>
      </c>
      <c r="Y1944" s="1">
        <v>44771</v>
      </c>
      <c r="Z1944" t="s">
        <v>35</v>
      </c>
      <c r="AA1944" t="s">
        <v>102</v>
      </c>
    </row>
    <row r="1945" spans="1:27" x14ac:dyDescent="0.25">
      <c r="A1945" t="s">
        <v>4590</v>
      </c>
      <c r="B1945" t="s">
        <v>4591</v>
      </c>
      <c r="C1945" t="s">
        <v>27</v>
      </c>
      <c r="D1945" t="s">
        <v>35</v>
      </c>
      <c r="E1945" t="s">
        <v>155</v>
      </c>
      <c r="F1945" t="s">
        <v>7</v>
      </c>
      <c r="G1945" t="s">
        <v>9</v>
      </c>
      <c r="H1945">
        <v>786</v>
      </c>
      <c r="I1945" t="s">
        <v>5635</v>
      </c>
      <c r="J1945">
        <v>75000</v>
      </c>
      <c r="K1945">
        <v>53901.74</v>
      </c>
      <c r="L1945">
        <v>0.26950000000000002</v>
      </c>
      <c r="M1945" s="63">
        <v>45470</v>
      </c>
      <c r="N1945" s="63">
        <v>45515</v>
      </c>
      <c r="O1945">
        <v>45</v>
      </c>
      <c r="P1945" t="s">
        <v>8799</v>
      </c>
      <c r="Q1945">
        <v>0</v>
      </c>
      <c r="R1945">
        <v>0</v>
      </c>
      <c r="S1945">
        <v>0</v>
      </c>
      <c r="T1945">
        <v>0</v>
      </c>
      <c r="U1945">
        <v>0</v>
      </c>
      <c r="V1945">
        <v>0</v>
      </c>
      <c r="W1945">
        <v>0</v>
      </c>
      <c r="X1945" s="1">
        <v>45473</v>
      </c>
      <c r="Y1945" s="1">
        <v>44920</v>
      </c>
      <c r="Z1945" t="s">
        <v>35</v>
      </c>
      <c r="AA1945" t="s">
        <v>101</v>
      </c>
    </row>
    <row r="1946" spans="1:27" x14ac:dyDescent="0.25">
      <c r="A1946" t="s">
        <v>4590</v>
      </c>
      <c r="B1946" t="s">
        <v>4929</v>
      </c>
      <c r="C1946" t="s">
        <v>27</v>
      </c>
      <c r="D1946" t="s">
        <v>35</v>
      </c>
      <c r="E1946" t="s">
        <v>155</v>
      </c>
      <c r="F1946" t="s">
        <v>7</v>
      </c>
      <c r="G1946" t="s">
        <v>13</v>
      </c>
      <c r="H1946">
        <v>786</v>
      </c>
      <c r="I1946" t="s">
        <v>9018</v>
      </c>
      <c r="J1946">
        <v>75000</v>
      </c>
      <c r="K1946">
        <v>18641.400000000001</v>
      </c>
      <c r="L1946">
        <v>0.26950000000000002</v>
      </c>
      <c r="M1946" s="63">
        <v>45468</v>
      </c>
      <c r="N1946" s="63">
        <v>45513</v>
      </c>
      <c r="O1946">
        <v>45</v>
      </c>
      <c r="P1946" t="s">
        <v>8799</v>
      </c>
      <c r="Q1946">
        <v>0</v>
      </c>
      <c r="R1946">
        <v>0</v>
      </c>
      <c r="S1946">
        <v>0</v>
      </c>
      <c r="T1946">
        <v>0</v>
      </c>
      <c r="U1946">
        <v>0</v>
      </c>
      <c r="V1946">
        <v>0</v>
      </c>
      <c r="W1946">
        <v>0</v>
      </c>
      <c r="X1946" s="1">
        <v>45473</v>
      </c>
      <c r="Y1946" s="1">
        <v>45141</v>
      </c>
      <c r="Z1946" t="s">
        <v>35</v>
      </c>
      <c r="AA1946" t="s">
        <v>101</v>
      </c>
    </row>
    <row r="1947" spans="1:27" x14ac:dyDescent="0.25">
      <c r="A1947" t="s">
        <v>4592</v>
      </c>
      <c r="B1947" t="s">
        <v>4593</v>
      </c>
      <c r="C1947" t="s">
        <v>27</v>
      </c>
      <c r="D1947" t="s">
        <v>35</v>
      </c>
      <c r="E1947" t="s">
        <v>155</v>
      </c>
      <c r="F1947" t="s">
        <v>9</v>
      </c>
      <c r="G1947" t="s">
        <v>9</v>
      </c>
      <c r="H1947">
        <v>666</v>
      </c>
      <c r="I1947" t="s">
        <v>5831</v>
      </c>
      <c r="J1947">
        <v>10000</v>
      </c>
      <c r="K1947">
        <v>4061.53</v>
      </c>
      <c r="L1947">
        <v>0.26950000000000002</v>
      </c>
      <c r="M1947" s="63">
        <v>45467</v>
      </c>
      <c r="N1947" s="63">
        <v>45512</v>
      </c>
      <c r="O1947">
        <v>45</v>
      </c>
      <c r="P1947" t="s">
        <v>8799</v>
      </c>
      <c r="Q1947">
        <v>0</v>
      </c>
      <c r="R1947">
        <v>0</v>
      </c>
      <c r="S1947">
        <v>0</v>
      </c>
      <c r="T1947">
        <v>0</v>
      </c>
      <c r="U1947">
        <v>0</v>
      </c>
      <c r="V1947">
        <v>0</v>
      </c>
      <c r="W1947">
        <v>0</v>
      </c>
      <c r="X1947" s="1">
        <v>45473</v>
      </c>
      <c r="Y1947" s="1">
        <v>45077</v>
      </c>
      <c r="Z1947" t="s">
        <v>35</v>
      </c>
      <c r="AA1947" t="s">
        <v>101</v>
      </c>
    </row>
    <row r="1948" spans="1:27" x14ac:dyDescent="0.25">
      <c r="A1948" t="s">
        <v>554</v>
      </c>
      <c r="B1948" t="s">
        <v>3983</v>
      </c>
      <c r="C1948" t="s">
        <v>27</v>
      </c>
      <c r="D1948" t="s">
        <v>35</v>
      </c>
      <c r="E1948" t="s">
        <v>155</v>
      </c>
      <c r="F1948" t="s">
        <v>16</v>
      </c>
      <c r="G1948" t="s">
        <v>13</v>
      </c>
      <c r="H1948">
        <v>583</v>
      </c>
      <c r="I1948" t="s">
        <v>5933</v>
      </c>
      <c r="J1948">
        <v>220000</v>
      </c>
      <c r="K1948">
        <v>112824.9</v>
      </c>
      <c r="L1948">
        <v>0.26950000000000002</v>
      </c>
      <c r="M1948" s="63">
        <v>45430</v>
      </c>
      <c r="N1948" s="63">
        <v>45475</v>
      </c>
      <c r="O1948">
        <v>45</v>
      </c>
      <c r="P1948" t="s">
        <v>8799</v>
      </c>
      <c r="Q1948">
        <v>0</v>
      </c>
      <c r="R1948">
        <v>0</v>
      </c>
      <c r="S1948">
        <v>0</v>
      </c>
      <c r="T1948">
        <v>0</v>
      </c>
      <c r="U1948">
        <v>0</v>
      </c>
      <c r="V1948">
        <v>0</v>
      </c>
      <c r="W1948">
        <v>0</v>
      </c>
      <c r="X1948" s="1">
        <v>45473</v>
      </c>
      <c r="Y1948" s="1">
        <v>44984</v>
      </c>
      <c r="Z1948" t="s">
        <v>35</v>
      </c>
      <c r="AA1948" t="s">
        <v>99</v>
      </c>
    </row>
    <row r="1949" spans="1:27" x14ac:dyDescent="0.25">
      <c r="A1949" t="s">
        <v>554</v>
      </c>
      <c r="B1949" t="s">
        <v>3984</v>
      </c>
      <c r="C1949" t="s">
        <v>27</v>
      </c>
      <c r="D1949" t="s">
        <v>35</v>
      </c>
      <c r="E1949" t="s">
        <v>155</v>
      </c>
      <c r="F1949" t="s">
        <v>16</v>
      </c>
      <c r="G1949" t="s">
        <v>9</v>
      </c>
      <c r="H1949">
        <v>583</v>
      </c>
      <c r="I1949" t="s">
        <v>5760</v>
      </c>
      <c r="J1949">
        <v>220000</v>
      </c>
      <c r="K1949">
        <v>83594.720000000001</v>
      </c>
      <c r="L1949">
        <v>0.26950000000000002</v>
      </c>
      <c r="M1949" s="63">
        <v>45453</v>
      </c>
      <c r="N1949" s="63">
        <v>45498</v>
      </c>
      <c r="O1949">
        <v>45</v>
      </c>
      <c r="P1949" t="s">
        <v>8799</v>
      </c>
      <c r="Q1949">
        <v>0</v>
      </c>
      <c r="R1949">
        <v>0</v>
      </c>
      <c r="S1949">
        <v>0</v>
      </c>
      <c r="T1949">
        <v>0</v>
      </c>
      <c r="U1949">
        <v>0</v>
      </c>
      <c r="V1949">
        <v>0</v>
      </c>
      <c r="W1949">
        <v>0</v>
      </c>
      <c r="X1949" s="1">
        <v>45473</v>
      </c>
      <c r="Y1949" s="1">
        <v>44984</v>
      </c>
      <c r="Z1949" t="s">
        <v>35</v>
      </c>
      <c r="AA1949" t="s">
        <v>99</v>
      </c>
    </row>
    <row r="1950" spans="1:27" x14ac:dyDescent="0.25">
      <c r="A1950" t="s">
        <v>797</v>
      </c>
      <c r="B1950" t="s">
        <v>4163</v>
      </c>
      <c r="C1950" t="s">
        <v>27</v>
      </c>
      <c r="D1950" t="s">
        <v>35</v>
      </c>
      <c r="E1950" t="s">
        <v>155</v>
      </c>
      <c r="F1950" t="s">
        <v>9</v>
      </c>
      <c r="G1950" t="s">
        <v>12</v>
      </c>
      <c r="H1950">
        <v>755</v>
      </c>
      <c r="I1950" t="s">
        <v>5835</v>
      </c>
      <c r="J1950">
        <v>40000</v>
      </c>
      <c r="K1950">
        <v>878.46</v>
      </c>
      <c r="L1950">
        <v>0.26950000000000002</v>
      </c>
      <c r="M1950" s="63">
        <v>45455</v>
      </c>
      <c r="N1950" s="63">
        <v>45515</v>
      </c>
      <c r="O1950">
        <v>60</v>
      </c>
      <c r="P1950" t="s">
        <v>8799</v>
      </c>
      <c r="Q1950">
        <v>0</v>
      </c>
      <c r="R1950">
        <v>0</v>
      </c>
      <c r="S1950">
        <v>0</v>
      </c>
      <c r="T1950">
        <v>0</v>
      </c>
      <c r="U1950">
        <v>0</v>
      </c>
      <c r="V1950">
        <v>0</v>
      </c>
      <c r="W1950">
        <v>0</v>
      </c>
      <c r="X1950" s="1">
        <v>45473</v>
      </c>
      <c r="Y1950" s="1">
        <v>43255</v>
      </c>
      <c r="Z1950" t="s">
        <v>35</v>
      </c>
      <c r="AA1950" t="s">
        <v>99</v>
      </c>
    </row>
    <row r="1951" spans="1:27" x14ac:dyDescent="0.25">
      <c r="A1951" t="s">
        <v>797</v>
      </c>
      <c r="B1951" t="s">
        <v>4164</v>
      </c>
      <c r="C1951" t="s">
        <v>27</v>
      </c>
      <c r="D1951" t="s">
        <v>35</v>
      </c>
      <c r="E1951" t="s">
        <v>155</v>
      </c>
      <c r="F1951" t="s">
        <v>9</v>
      </c>
      <c r="G1951" t="s">
        <v>5</v>
      </c>
      <c r="H1951">
        <v>755</v>
      </c>
      <c r="I1951" t="s">
        <v>5835</v>
      </c>
      <c r="J1951">
        <v>40000</v>
      </c>
      <c r="K1951">
        <v>2435.1799999999998</v>
      </c>
      <c r="L1951">
        <v>0.26950000000000002</v>
      </c>
      <c r="M1951" s="63">
        <v>45418</v>
      </c>
      <c r="N1951" s="63">
        <v>45478</v>
      </c>
      <c r="O1951">
        <v>60</v>
      </c>
      <c r="P1951" t="s">
        <v>8799</v>
      </c>
      <c r="Q1951">
        <v>0</v>
      </c>
      <c r="R1951">
        <v>0</v>
      </c>
      <c r="S1951">
        <v>0</v>
      </c>
      <c r="T1951">
        <v>0</v>
      </c>
      <c r="U1951">
        <v>0</v>
      </c>
      <c r="V1951">
        <v>0</v>
      </c>
      <c r="W1951">
        <v>0</v>
      </c>
      <c r="X1951" s="1">
        <v>45473</v>
      </c>
      <c r="Y1951" s="1">
        <v>43175</v>
      </c>
      <c r="Z1951" t="s">
        <v>35</v>
      </c>
      <c r="AA1951" t="s">
        <v>99</v>
      </c>
    </row>
    <row r="1952" spans="1:27" x14ac:dyDescent="0.25">
      <c r="A1952" t="s">
        <v>1935</v>
      </c>
      <c r="B1952" t="s">
        <v>4182</v>
      </c>
      <c r="C1952" t="s">
        <v>27</v>
      </c>
      <c r="D1952" t="s">
        <v>35</v>
      </c>
      <c r="E1952" t="s">
        <v>155</v>
      </c>
      <c r="F1952" t="s">
        <v>16</v>
      </c>
      <c r="G1952" t="s">
        <v>9</v>
      </c>
      <c r="H1952">
        <v>780</v>
      </c>
      <c r="I1952" t="s">
        <v>5999</v>
      </c>
      <c r="J1952">
        <v>20000</v>
      </c>
      <c r="K1952">
        <v>11293.04</v>
      </c>
      <c r="L1952">
        <v>0.26950000000000002</v>
      </c>
      <c r="M1952" s="63">
        <v>45473</v>
      </c>
      <c r="N1952" s="63">
        <v>45503</v>
      </c>
      <c r="O1952">
        <v>30</v>
      </c>
      <c r="P1952" t="s">
        <v>8799</v>
      </c>
      <c r="Q1952">
        <v>0</v>
      </c>
      <c r="R1952">
        <v>0</v>
      </c>
      <c r="S1952">
        <v>0</v>
      </c>
      <c r="T1952">
        <v>0</v>
      </c>
      <c r="U1952">
        <v>0</v>
      </c>
      <c r="V1952">
        <v>0</v>
      </c>
      <c r="W1952">
        <v>0</v>
      </c>
      <c r="X1952" s="1">
        <v>45473</v>
      </c>
      <c r="Y1952" s="1">
        <v>43971</v>
      </c>
      <c r="Z1952" t="s">
        <v>35</v>
      </c>
      <c r="AA1952" t="s">
        <v>99</v>
      </c>
    </row>
    <row r="1953" spans="1:27" x14ac:dyDescent="0.25">
      <c r="A1953" t="s">
        <v>2795</v>
      </c>
      <c r="B1953" t="s">
        <v>4131</v>
      </c>
      <c r="C1953" t="s">
        <v>27</v>
      </c>
      <c r="D1953" t="s">
        <v>35</v>
      </c>
      <c r="E1953" t="s">
        <v>155</v>
      </c>
      <c r="F1953" t="s">
        <v>15</v>
      </c>
      <c r="G1953" t="s">
        <v>12</v>
      </c>
      <c r="H1953">
        <v>767</v>
      </c>
      <c r="I1953" t="s">
        <v>5838</v>
      </c>
      <c r="J1953">
        <v>10000</v>
      </c>
      <c r="K1953">
        <v>7157.7</v>
      </c>
      <c r="L1953">
        <v>0.26950000000000002</v>
      </c>
      <c r="M1953" s="63">
        <v>45434</v>
      </c>
      <c r="N1953" s="63">
        <v>45479</v>
      </c>
      <c r="O1953">
        <v>45</v>
      </c>
      <c r="P1953" t="s">
        <v>8799</v>
      </c>
      <c r="Q1953">
        <v>0</v>
      </c>
      <c r="R1953">
        <v>0</v>
      </c>
      <c r="S1953">
        <v>0</v>
      </c>
      <c r="T1953">
        <v>0</v>
      </c>
      <c r="U1953">
        <v>0</v>
      </c>
      <c r="V1953">
        <v>0</v>
      </c>
      <c r="W1953">
        <v>0</v>
      </c>
      <c r="X1953" s="1">
        <v>45473</v>
      </c>
      <c r="Y1953" s="1">
        <v>43717</v>
      </c>
      <c r="Z1953" t="s">
        <v>35</v>
      </c>
      <c r="AA1953" t="s">
        <v>103</v>
      </c>
    </row>
    <row r="1954" spans="1:27" x14ac:dyDescent="0.25">
      <c r="A1954" t="s">
        <v>2861</v>
      </c>
      <c r="B1954" t="s">
        <v>4301</v>
      </c>
      <c r="C1954" t="s">
        <v>27</v>
      </c>
      <c r="D1954" t="s">
        <v>35</v>
      </c>
      <c r="E1954" t="s">
        <v>155</v>
      </c>
      <c r="F1954" t="s">
        <v>14</v>
      </c>
      <c r="G1954" t="s">
        <v>9</v>
      </c>
      <c r="H1954">
        <v>803</v>
      </c>
      <c r="I1954" t="s">
        <v>5847</v>
      </c>
      <c r="J1954">
        <v>40000</v>
      </c>
      <c r="K1954">
        <v>9047.48</v>
      </c>
      <c r="L1954">
        <v>0.26950000000000002</v>
      </c>
      <c r="M1954" s="63">
        <v>45447</v>
      </c>
      <c r="N1954" s="63">
        <v>45477</v>
      </c>
      <c r="O1954">
        <v>30</v>
      </c>
      <c r="P1954" t="s">
        <v>8799</v>
      </c>
      <c r="Q1954">
        <v>0</v>
      </c>
      <c r="R1954">
        <v>0</v>
      </c>
      <c r="S1954">
        <v>0</v>
      </c>
      <c r="T1954">
        <v>0</v>
      </c>
      <c r="U1954">
        <v>0</v>
      </c>
      <c r="V1954">
        <v>0</v>
      </c>
      <c r="W1954">
        <v>0</v>
      </c>
      <c r="X1954" s="1">
        <v>45473</v>
      </c>
      <c r="Y1954" s="1">
        <v>43075</v>
      </c>
      <c r="Z1954" t="s">
        <v>35</v>
      </c>
      <c r="AA1954" t="s">
        <v>102</v>
      </c>
    </row>
    <row r="1955" spans="1:27" x14ac:dyDescent="0.25">
      <c r="A1955" t="s">
        <v>2861</v>
      </c>
      <c r="B1955" t="s">
        <v>4299</v>
      </c>
      <c r="C1955" t="s">
        <v>27</v>
      </c>
      <c r="D1955" t="s">
        <v>35</v>
      </c>
      <c r="E1955" t="s">
        <v>155</v>
      </c>
      <c r="F1955" t="s">
        <v>14</v>
      </c>
      <c r="G1955" t="s">
        <v>15</v>
      </c>
      <c r="H1955">
        <v>803</v>
      </c>
      <c r="I1955" t="s">
        <v>5848</v>
      </c>
      <c r="J1955">
        <v>40000</v>
      </c>
      <c r="K1955">
        <v>3746.66</v>
      </c>
      <c r="L1955">
        <v>0.26950000000000002</v>
      </c>
      <c r="M1955" s="63">
        <v>45463</v>
      </c>
      <c r="N1955" s="63">
        <v>45493</v>
      </c>
      <c r="O1955">
        <v>30</v>
      </c>
      <c r="P1955" t="s">
        <v>8799</v>
      </c>
      <c r="Q1955">
        <v>0</v>
      </c>
      <c r="R1955">
        <v>0</v>
      </c>
      <c r="S1955">
        <v>0</v>
      </c>
      <c r="T1955">
        <v>0</v>
      </c>
      <c r="U1955">
        <v>0</v>
      </c>
      <c r="V1955">
        <v>0</v>
      </c>
      <c r="W1955">
        <v>0</v>
      </c>
      <c r="X1955" s="1">
        <v>45473</v>
      </c>
      <c r="Y1955" s="1">
        <v>42587</v>
      </c>
      <c r="Z1955" t="s">
        <v>35</v>
      </c>
      <c r="AA1955" t="s">
        <v>102</v>
      </c>
    </row>
    <row r="1956" spans="1:27" x14ac:dyDescent="0.25">
      <c r="A1956" t="s">
        <v>2861</v>
      </c>
      <c r="B1956" t="s">
        <v>4302</v>
      </c>
      <c r="C1956" t="s">
        <v>27</v>
      </c>
      <c r="D1956" t="s">
        <v>35</v>
      </c>
      <c r="E1956" t="s">
        <v>155</v>
      </c>
      <c r="F1956" t="s">
        <v>14</v>
      </c>
      <c r="G1956" t="s">
        <v>5</v>
      </c>
      <c r="H1956">
        <v>803</v>
      </c>
      <c r="I1956" t="s">
        <v>5848</v>
      </c>
      <c r="J1956">
        <v>40000</v>
      </c>
      <c r="K1956">
        <v>1564.86</v>
      </c>
      <c r="L1956">
        <v>0.26950000000000002</v>
      </c>
      <c r="M1956" s="63">
        <v>45467</v>
      </c>
      <c r="N1956" s="63">
        <v>45497</v>
      </c>
      <c r="O1956">
        <v>30</v>
      </c>
      <c r="P1956" t="s">
        <v>8799</v>
      </c>
      <c r="Q1956">
        <v>0</v>
      </c>
      <c r="R1956">
        <v>0</v>
      </c>
      <c r="S1956">
        <v>0</v>
      </c>
      <c r="T1956">
        <v>0</v>
      </c>
      <c r="U1956">
        <v>0</v>
      </c>
      <c r="V1956">
        <v>0</v>
      </c>
      <c r="W1956">
        <v>0</v>
      </c>
      <c r="X1956" s="1">
        <v>45473</v>
      </c>
      <c r="Y1956" s="1">
        <v>43286</v>
      </c>
      <c r="Z1956" t="s">
        <v>35</v>
      </c>
      <c r="AA1956" t="s">
        <v>102</v>
      </c>
    </row>
    <row r="1957" spans="1:27" x14ac:dyDescent="0.25">
      <c r="A1957" t="s">
        <v>2861</v>
      </c>
      <c r="B1957" t="s">
        <v>9193</v>
      </c>
      <c r="C1957" t="s">
        <v>27</v>
      </c>
      <c r="D1957" t="s">
        <v>35</v>
      </c>
      <c r="E1957" t="s">
        <v>155</v>
      </c>
      <c r="F1957" t="s">
        <v>14</v>
      </c>
      <c r="G1957" t="s">
        <v>4</v>
      </c>
      <c r="H1957">
        <v>803</v>
      </c>
      <c r="I1957" t="s">
        <v>5803</v>
      </c>
      <c r="J1957">
        <v>40000</v>
      </c>
      <c r="K1957">
        <v>1110.28</v>
      </c>
      <c r="L1957">
        <v>0.26950000000000002</v>
      </c>
      <c r="M1957" s="63">
        <v>45451</v>
      </c>
      <c r="N1957" s="63">
        <v>45481</v>
      </c>
      <c r="O1957">
        <v>30</v>
      </c>
      <c r="P1957" t="s">
        <v>8799</v>
      </c>
      <c r="Q1957">
        <v>0</v>
      </c>
      <c r="R1957">
        <v>0</v>
      </c>
      <c r="S1957">
        <v>0</v>
      </c>
      <c r="T1957">
        <v>0</v>
      </c>
      <c r="U1957">
        <v>0</v>
      </c>
      <c r="V1957">
        <v>0</v>
      </c>
      <c r="W1957">
        <v>0</v>
      </c>
      <c r="X1957" s="1">
        <v>45473</v>
      </c>
      <c r="Y1957" s="1">
        <v>45276</v>
      </c>
      <c r="Z1957" t="s">
        <v>35</v>
      </c>
      <c r="AA1957" t="s">
        <v>102</v>
      </c>
    </row>
    <row r="1958" spans="1:27" x14ac:dyDescent="0.25">
      <c r="A1958" t="s">
        <v>2861</v>
      </c>
      <c r="B1958" t="s">
        <v>4300</v>
      </c>
      <c r="C1958" t="s">
        <v>27</v>
      </c>
      <c r="D1958" t="s">
        <v>35</v>
      </c>
      <c r="E1958" t="s">
        <v>155</v>
      </c>
      <c r="F1958" t="s">
        <v>14</v>
      </c>
      <c r="G1958" t="s">
        <v>5</v>
      </c>
      <c r="H1958">
        <v>803</v>
      </c>
      <c r="I1958" t="s">
        <v>5848</v>
      </c>
      <c r="J1958">
        <v>40000</v>
      </c>
      <c r="K1958">
        <v>22961.52</v>
      </c>
      <c r="L1958">
        <v>0.26950000000000002</v>
      </c>
      <c r="M1958" s="63">
        <v>45462</v>
      </c>
      <c r="N1958" s="63">
        <v>45492</v>
      </c>
      <c r="O1958">
        <v>30</v>
      </c>
      <c r="P1958" t="s">
        <v>8799</v>
      </c>
      <c r="Q1958">
        <v>0</v>
      </c>
      <c r="R1958">
        <v>0</v>
      </c>
      <c r="S1958">
        <v>0</v>
      </c>
      <c r="T1958">
        <v>0</v>
      </c>
      <c r="U1958">
        <v>0</v>
      </c>
      <c r="V1958">
        <v>0</v>
      </c>
      <c r="W1958">
        <v>0</v>
      </c>
      <c r="X1958" s="1">
        <v>45473</v>
      </c>
      <c r="Y1958" s="1">
        <v>43416</v>
      </c>
      <c r="Z1958" t="s">
        <v>35</v>
      </c>
      <c r="AA1958" t="s">
        <v>102</v>
      </c>
    </row>
    <row r="1959" spans="1:27" x14ac:dyDescent="0.25">
      <c r="A1959" t="s">
        <v>4688</v>
      </c>
      <c r="B1959" t="s">
        <v>4689</v>
      </c>
      <c r="C1959" t="s">
        <v>27</v>
      </c>
      <c r="D1959" t="s">
        <v>35</v>
      </c>
      <c r="E1959" t="s">
        <v>155</v>
      </c>
      <c r="F1959" t="s">
        <v>13</v>
      </c>
      <c r="G1959" t="s">
        <v>9</v>
      </c>
      <c r="H1959">
        <v>551</v>
      </c>
      <c r="I1959" t="s">
        <v>6015</v>
      </c>
      <c r="J1959">
        <v>20000</v>
      </c>
      <c r="K1959">
        <v>19508.189999999999</v>
      </c>
      <c r="L1959">
        <v>0.26950000000000002</v>
      </c>
      <c r="M1959" s="63">
        <v>45444</v>
      </c>
      <c r="N1959" s="63">
        <v>45474</v>
      </c>
      <c r="O1959">
        <v>30</v>
      </c>
      <c r="P1959" t="s">
        <v>8799</v>
      </c>
      <c r="Q1959">
        <v>0</v>
      </c>
      <c r="R1959">
        <v>0</v>
      </c>
      <c r="S1959">
        <v>0</v>
      </c>
      <c r="T1959">
        <v>0</v>
      </c>
      <c r="U1959">
        <v>0</v>
      </c>
      <c r="V1959">
        <v>0</v>
      </c>
      <c r="W1959">
        <v>0</v>
      </c>
      <c r="X1959" s="1">
        <v>45473</v>
      </c>
      <c r="Y1959" s="1">
        <v>44725</v>
      </c>
      <c r="Z1959" t="s">
        <v>35</v>
      </c>
      <c r="AA1959" t="s">
        <v>101</v>
      </c>
    </row>
    <row r="1960" spans="1:27" x14ac:dyDescent="0.25">
      <c r="A1960" t="s">
        <v>2811</v>
      </c>
      <c r="B1960" t="s">
        <v>4179</v>
      </c>
      <c r="C1960" t="s">
        <v>27</v>
      </c>
      <c r="D1960" t="s">
        <v>35</v>
      </c>
      <c r="E1960" t="s">
        <v>155</v>
      </c>
      <c r="F1960" t="s">
        <v>4</v>
      </c>
      <c r="G1960" t="s">
        <v>12</v>
      </c>
      <c r="H1960">
        <v>798</v>
      </c>
      <c r="I1960" t="s">
        <v>5898</v>
      </c>
      <c r="J1960">
        <v>95000</v>
      </c>
      <c r="K1960">
        <v>81910.12</v>
      </c>
      <c r="L1960">
        <v>0.26950000000000002</v>
      </c>
      <c r="M1960" s="63">
        <v>45444</v>
      </c>
      <c r="N1960" s="63">
        <v>45489</v>
      </c>
      <c r="O1960">
        <v>45</v>
      </c>
      <c r="P1960" t="s">
        <v>8799</v>
      </c>
      <c r="Q1960">
        <v>0</v>
      </c>
      <c r="R1960">
        <v>0</v>
      </c>
      <c r="S1960">
        <v>0</v>
      </c>
      <c r="T1960">
        <v>0</v>
      </c>
      <c r="U1960">
        <v>0</v>
      </c>
      <c r="V1960">
        <v>0</v>
      </c>
      <c r="W1960">
        <v>0</v>
      </c>
      <c r="X1960" s="1">
        <v>45473</v>
      </c>
      <c r="Y1960" s="1">
        <v>45234</v>
      </c>
      <c r="Z1960" t="s">
        <v>35</v>
      </c>
      <c r="AA1960" t="s">
        <v>101</v>
      </c>
    </row>
    <row r="1961" spans="1:27" x14ac:dyDescent="0.25">
      <c r="A1961" t="s">
        <v>2733</v>
      </c>
      <c r="B1961" t="s">
        <v>3965</v>
      </c>
      <c r="C1961" t="s">
        <v>27</v>
      </c>
      <c r="D1961" t="s">
        <v>35</v>
      </c>
      <c r="E1961" t="s">
        <v>155</v>
      </c>
      <c r="F1961" t="s">
        <v>4</v>
      </c>
      <c r="G1961" t="s">
        <v>9</v>
      </c>
      <c r="H1961">
        <v>699</v>
      </c>
      <c r="I1961" t="s">
        <v>5957</v>
      </c>
      <c r="J1961">
        <v>40000</v>
      </c>
      <c r="K1961">
        <v>8291.25</v>
      </c>
      <c r="L1961">
        <v>0.26950000000000002</v>
      </c>
      <c r="M1961" s="63">
        <v>45195</v>
      </c>
      <c r="N1961" s="63">
        <v>45225</v>
      </c>
      <c r="O1961">
        <v>30</v>
      </c>
      <c r="P1961" t="s">
        <v>8799</v>
      </c>
      <c r="Q1961">
        <v>0</v>
      </c>
      <c r="R1961">
        <v>0</v>
      </c>
      <c r="S1961">
        <v>0</v>
      </c>
      <c r="T1961">
        <v>0</v>
      </c>
      <c r="U1961">
        <v>6160.82</v>
      </c>
      <c r="V1961">
        <v>0</v>
      </c>
      <c r="W1961">
        <v>6160.82</v>
      </c>
      <c r="X1961" s="1">
        <v>45473</v>
      </c>
      <c r="Y1961" s="1">
        <v>43362</v>
      </c>
      <c r="Z1961" t="s">
        <v>35</v>
      </c>
      <c r="AA1961" t="s">
        <v>99</v>
      </c>
    </row>
    <row r="1962" spans="1:27" x14ac:dyDescent="0.25">
      <c r="A1962" t="s">
        <v>2789</v>
      </c>
      <c r="B1962" t="s">
        <v>4124</v>
      </c>
      <c r="C1962" t="s">
        <v>27</v>
      </c>
      <c r="D1962" t="s">
        <v>35</v>
      </c>
      <c r="E1962" t="s">
        <v>155</v>
      </c>
      <c r="F1962" t="s">
        <v>4</v>
      </c>
      <c r="G1962" t="s">
        <v>9</v>
      </c>
      <c r="H1962">
        <v>649</v>
      </c>
      <c r="I1962" t="s">
        <v>5999</v>
      </c>
      <c r="J1962">
        <v>120000</v>
      </c>
      <c r="K1962">
        <v>5231.26</v>
      </c>
      <c r="L1962">
        <v>0.26950000000000002</v>
      </c>
      <c r="M1962" s="63">
        <v>45431</v>
      </c>
      <c r="N1962" s="63">
        <v>45491</v>
      </c>
      <c r="O1962">
        <v>60</v>
      </c>
      <c r="P1962" t="s">
        <v>8799</v>
      </c>
      <c r="Q1962">
        <v>0</v>
      </c>
      <c r="R1962">
        <v>0</v>
      </c>
      <c r="S1962">
        <v>0</v>
      </c>
      <c r="T1962">
        <v>0</v>
      </c>
      <c r="U1962">
        <v>0</v>
      </c>
      <c r="V1962">
        <v>0</v>
      </c>
      <c r="W1962">
        <v>0</v>
      </c>
      <c r="X1962" s="1">
        <v>45473</v>
      </c>
      <c r="Y1962" s="1">
        <v>44203</v>
      </c>
      <c r="Z1962" t="s">
        <v>35</v>
      </c>
      <c r="AA1962" t="s">
        <v>99</v>
      </c>
    </row>
    <row r="1963" spans="1:27" x14ac:dyDescent="0.25">
      <c r="A1963" t="s">
        <v>2789</v>
      </c>
      <c r="B1963" t="s">
        <v>4123</v>
      </c>
      <c r="C1963" t="s">
        <v>27</v>
      </c>
      <c r="D1963" t="s">
        <v>35</v>
      </c>
      <c r="E1963" t="s">
        <v>155</v>
      </c>
      <c r="F1963" t="s">
        <v>4</v>
      </c>
      <c r="G1963" t="s">
        <v>9</v>
      </c>
      <c r="H1963">
        <v>649</v>
      </c>
      <c r="I1963" t="s">
        <v>5734</v>
      </c>
      <c r="J1963">
        <v>120000</v>
      </c>
      <c r="K1963">
        <v>107271.95</v>
      </c>
      <c r="L1963">
        <v>0.26950000000000002</v>
      </c>
      <c r="M1963" s="63">
        <v>45467</v>
      </c>
      <c r="N1963" s="63">
        <v>45527</v>
      </c>
      <c r="O1963">
        <v>60</v>
      </c>
      <c r="P1963" t="s">
        <v>8799</v>
      </c>
      <c r="Q1963">
        <v>0</v>
      </c>
      <c r="R1963">
        <v>0</v>
      </c>
      <c r="S1963">
        <v>0</v>
      </c>
      <c r="T1963">
        <v>0</v>
      </c>
      <c r="U1963">
        <v>0</v>
      </c>
      <c r="V1963">
        <v>0</v>
      </c>
      <c r="W1963">
        <v>0</v>
      </c>
      <c r="X1963" s="1">
        <v>45473</v>
      </c>
      <c r="Y1963" s="1">
        <v>44203</v>
      </c>
      <c r="Z1963" t="s">
        <v>35</v>
      </c>
      <c r="AA1963" t="s">
        <v>99</v>
      </c>
    </row>
    <row r="1964" spans="1:27" x14ac:dyDescent="0.25">
      <c r="A1964" t="s">
        <v>2806</v>
      </c>
      <c r="B1964" t="s">
        <v>4167</v>
      </c>
      <c r="C1964" t="s">
        <v>27</v>
      </c>
      <c r="D1964" t="s">
        <v>35</v>
      </c>
      <c r="E1964" t="s">
        <v>155</v>
      </c>
      <c r="F1964" t="s">
        <v>7</v>
      </c>
      <c r="G1964" t="s">
        <v>3</v>
      </c>
      <c r="H1964">
        <v>872</v>
      </c>
      <c r="I1964" t="s">
        <v>5647</v>
      </c>
      <c r="J1964">
        <v>75000</v>
      </c>
      <c r="K1964">
        <v>64126.31</v>
      </c>
      <c r="L1964">
        <v>0.26950000000000002</v>
      </c>
      <c r="M1964" s="63">
        <v>45445</v>
      </c>
      <c r="N1964" s="63">
        <v>45475</v>
      </c>
      <c r="O1964">
        <v>30</v>
      </c>
      <c r="P1964" t="s">
        <v>8799</v>
      </c>
      <c r="Q1964">
        <v>0</v>
      </c>
      <c r="R1964">
        <v>0</v>
      </c>
      <c r="S1964">
        <v>0</v>
      </c>
      <c r="T1964">
        <v>0</v>
      </c>
      <c r="U1964">
        <v>0</v>
      </c>
      <c r="V1964">
        <v>0</v>
      </c>
      <c r="W1964">
        <v>0</v>
      </c>
      <c r="X1964" s="1">
        <v>45473</v>
      </c>
      <c r="Y1964" s="1">
        <v>44964</v>
      </c>
      <c r="Z1964" t="s">
        <v>35</v>
      </c>
      <c r="AA1964" t="s">
        <v>99</v>
      </c>
    </row>
    <row r="1965" spans="1:27" x14ac:dyDescent="0.25">
      <c r="A1965" t="s">
        <v>2860</v>
      </c>
      <c r="B1965" t="s">
        <v>4298</v>
      </c>
      <c r="C1965" t="s">
        <v>27</v>
      </c>
      <c r="D1965" t="s">
        <v>35</v>
      </c>
      <c r="E1965" t="s">
        <v>155</v>
      </c>
      <c r="F1965" t="s">
        <v>6</v>
      </c>
      <c r="G1965" t="s">
        <v>9</v>
      </c>
      <c r="H1965">
        <v>443</v>
      </c>
      <c r="I1965" t="s">
        <v>5797</v>
      </c>
      <c r="J1965">
        <v>70000</v>
      </c>
      <c r="K1965">
        <v>305.47000000000003</v>
      </c>
      <c r="L1965">
        <v>0.26950000000000002</v>
      </c>
      <c r="M1965" s="63">
        <v>45444</v>
      </c>
      <c r="N1965" s="63">
        <v>45474</v>
      </c>
      <c r="O1965">
        <v>30</v>
      </c>
      <c r="P1965" t="s">
        <v>8799</v>
      </c>
      <c r="Q1965">
        <v>0</v>
      </c>
      <c r="R1965">
        <v>0</v>
      </c>
      <c r="S1965">
        <v>0</v>
      </c>
      <c r="T1965">
        <v>0</v>
      </c>
      <c r="U1965">
        <v>0</v>
      </c>
      <c r="V1965">
        <v>0</v>
      </c>
      <c r="W1965">
        <v>0</v>
      </c>
      <c r="X1965" s="1">
        <v>45473</v>
      </c>
      <c r="Y1965" s="1">
        <v>44848</v>
      </c>
      <c r="Z1965" t="s">
        <v>35</v>
      </c>
      <c r="AA1965" t="s">
        <v>99</v>
      </c>
    </row>
    <row r="1966" spans="1:27" x14ac:dyDescent="0.25">
      <c r="A1966" t="s">
        <v>2860</v>
      </c>
      <c r="B1966" t="s">
        <v>4295</v>
      </c>
      <c r="C1966" t="s">
        <v>27</v>
      </c>
      <c r="D1966" t="s">
        <v>35</v>
      </c>
      <c r="E1966" t="s">
        <v>155</v>
      </c>
      <c r="F1966" t="s">
        <v>6</v>
      </c>
      <c r="G1966" t="s">
        <v>3</v>
      </c>
      <c r="H1966">
        <v>443</v>
      </c>
      <c r="I1966" t="s">
        <v>5866</v>
      </c>
      <c r="J1966">
        <v>70000</v>
      </c>
      <c r="K1966">
        <v>2620.75</v>
      </c>
      <c r="L1966">
        <v>0.26950000000000002</v>
      </c>
      <c r="M1966" s="63">
        <v>45468</v>
      </c>
      <c r="N1966" s="63">
        <v>45498</v>
      </c>
      <c r="O1966">
        <v>30</v>
      </c>
      <c r="P1966" t="s">
        <v>8799</v>
      </c>
      <c r="Q1966">
        <v>0</v>
      </c>
      <c r="R1966">
        <v>0</v>
      </c>
      <c r="S1966">
        <v>0</v>
      </c>
      <c r="T1966">
        <v>0</v>
      </c>
      <c r="U1966">
        <v>0</v>
      </c>
      <c r="V1966">
        <v>0</v>
      </c>
      <c r="W1966">
        <v>0</v>
      </c>
      <c r="X1966" s="1">
        <v>45473</v>
      </c>
      <c r="Y1966" s="1">
        <v>43867</v>
      </c>
      <c r="Z1966" t="s">
        <v>35</v>
      </c>
      <c r="AA1966" t="s">
        <v>99</v>
      </c>
    </row>
    <row r="1967" spans="1:27" x14ac:dyDescent="0.25">
      <c r="A1967" t="s">
        <v>2860</v>
      </c>
      <c r="B1967" t="s">
        <v>4296</v>
      </c>
      <c r="C1967" t="s">
        <v>27</v>
      </c>
      <c r="D1967" t="s">
        <v>35</v>
      </c>
      <c r="E1967" t="s">
        <v>155</v>
      </c>
      <c r="F1967" t="s">
        <v>6</v>
      </c>
      <c r="G1967" t="s">
        <v>18</v>
      </c>
      <c r="H1967">
        <v>443</v>
      </c>
      <c r="I1967" t="s">
        <v>5865</v>
      </c>
      <c r="J1967">
        <v>70000</v>
      </c>
      <c r="K1967">
        <v>39.49</v>
      </c>
      <c r="L1967">
        <v>0.26950000000000002</v>
      </c>
      <c r="M1967" s="63">
        <v>45471</v>
      </c>
      <c r="N1967" s="63">
        <v>45501</v>
      </c>
      <c r="O1967">
        <v>30</v>
      </c>
      <c r="P1967" t="s">
        <v>8799</v>
      </c>
      <c r="Q1967">
        <v>0</v>
      </c>
      <c r="R1967">
        <v>0</v>
      </c>
      <c r="S1967">
        <v>0</v>
      </c>
      <c r="T1967">
        <v>0</v>
      </c>
      <c r="U1967">
        <v>0</v>
      </c>
      <c r="V1967">
        <v>0</v>
      </c>
      <c r="W1967">
        <v>0</v>
      </c>
      <c r="X1967" s="1">
        <v>45473</v>
      </c>
      <c r="Y1967" s="1">
        <v>43867</v>
      </c>
      <c r="Z1967" t="s">
        <v>35</v>
      </c>
      <c r="AA1967" t="s">
        <v>99</v>
      </c>
    </row>
    <row r="1968" spans="1:27" x14ac:dyDescent="0.25">
      <c r="A1968" t="s">
        <v>2860</v>
      </c>
      <c r="B1968" t="s">
        <v>4294</v>
      </c>
      <c r="C1968" t="s">
        <v>27</v>
      </c>
      <c r="D1968" t="s">
        <v>35</v>
      </c>
      <c r="E1968" t="s">
        <v>155</v>
      </c>
      <c r="F1968" t="s">
        <v>6</v>
      </c>
      <c r="G1968" t="s">
        <v>12</v>
      </c>
      <c r="H1968">
        <v>443</v>
      </c>
      <c r="I1968" t="s">
        <v>5866</v>
      </c>
      <c r="J1968">
        <v>70000</v>
      </c>
      <c r="K1968">
        <v>3875.19</v>
      </c>
      <c r="L1968">
        <v>0.26950000000000002</v>
      </c>
      <c r="M1968" s="63">
        <v>45455</v>
      </c>
      <c r="N1968" s="63">
        <v>45485</v>
      </c>
      <c r="O1968">
        <v>30</v>
      </c>
      <c r="P1968" t="s">
        <v>8799</v>
      </c>
      <c r="Q1968">
        <v>0</v>
      </c>
      <c r="R1968">
        <v>0</v>
      </c>
      <c r="S1968">
        <v>0</v>
      </c>
      <c r="T1968">
        <v>0</v>
      </c>
      <c r="U1968">
        <v>0</v>
      </c>
      <c r="V1968">
        <v>0</v>
      </c>
      <c r="W1968">
        <v>0</v>
      </c>
      <c r="X1968" s="1">
        <v>45473</v>
      </c>
      <c r="Y1968" s="1">
        <v>43867</v>
      </c>
      <c r="Z1968" t="s">
        <v>35</v>
      </c>
      <c r="AA1968" t="s">
        <v>99</v>
      </c>
    </row>
    <row r="1969" spans="1:27" x14ac:dyDescent="0.25">
      <c r="A1969" t="s">
        <v>2860</v>
      </c>
      <c r="B1969" t="s">
        <v>4293</v>
      </c>
      <c r="C1969" t="s">
        <v>27</v>
      </c>
      <c r="D1969" t="s">
        <v>35</v>
      </c>
      <c r="E1969" t="s">
        <v>155</v>
      </c>
      <c r="F1969" t="s">
        <v>6</v>
      </c>
      <c r="G1969" t="s">
        <v>13</v>
      </c>
      <c r="H1969">
        <v>443</v>
      </c>
      <c r="I1969" t="s">
        <v>5867</v>
      </c>
      <c r="J1969">
        <v>70000</v>
      </c>
      <c r="K1969">
        <v>19067.73</v>
      </c>
      <c r="L1969">
        <v>0.26950000000000002</v>
      </c>
      <c r="M1969" s="63">
        <v>45471</v>
      </c>
      <c r="N1969" s="63">
        <v>45501</v>
      </c>
      <c r="O1969">
        <v>30</v>
      </c>
      <c r="P1969" t="s">
        <v>8799</v>
      </c>
      <c r="Q1969">
        <v>0</v>
      </c>
      <c r="R1969">
        <v>0</v>
      </c>
      <c r="S1969">
        <v>0</v>
      </c>
      <c r="T1969">
        <v>0</v>
      </c>
      <c r="U1969">
        <v>0</v>
      </c>
      <c r="V1969">
        <v>0</v>
      </c>
      <c r="W1969">
        <v>0</v>
      </c>
      <c r="X1969" s="1">
        <v>45473</v>
      </c>
      <c r="Y1969" s="1">
        <v>43867</v>
      </c>
      <c r="Z1969" t="s">
        <v>35</v>
      </c>
      <c r="AA1969" t="s">
        <v>99</v>
      </c>
    </row>
    <row r="1970" spans="1:27" x14ac:dyDescent="0.25">
      <c r="A1970" t="s">
        <v>2860</v>
      </c>
      <c r="B1970" t="s">
        <v>4463</v>
      </c>
      <c r="C1970" t="s">
        <v>27</v>
      </c>
      <c r="D1970" t="s">
        <v>35</v>
      </c>
      <c r="E1970" t="s">
        <v>155</v>
      </c>
      <c r="F1970" t="s">
        <v>6</v>
      </c>
      <c r="G1970" t="s">
        <v>9</v>
      </c>
      <c r="H1970">
        <v>443</v>
      </c>
      <c r="I1970" t="s">
        <v>5829</v>
      </c>
      <c r="J1970">
        <v>70000</v>
      </c>
      <c r="K1970">
        <v>3717.56</v>
      </c>
      <c r="L1970">
        <v>0.26950000000000002</v>
      </c>
      <c r="M1970" s="63">
        <v>45471</v>
      </c>
      <c r="N1970" s="63">
        <v>45501</v>
      </c>
      <c r="O1970">
        <v>30</v>
      </c>
      <c r="P1970" t="s">
        <v>8799</v>
      </c>
      <c r="Q1970">
        <v>0</v>
      </c>
      <c r="R1970">
        <v>0</v>
      </c>
      <c r="S1970">
        <v>0</v>
      </c>
      <c r="T1970">
        <v>0</v>
      </c>
      <c r="U1970">
        <v>0</v>
      </c>
      <c r="V1970">
        <v>0</v>
      </c>
      <c r="W1970">
        <v>0</v>
      </c>
      <c r="X1970" s="1">
        <v>45473</v>
      </c>
      <c r="Y1970" s="1">
        <v>45290</v>
      </c>
      <c r="Z1970" t="s">
        <v>35</v>
      </c>
      <c r="AA1970" t="s">
        <v>99</v>
      </c>
    </row>
    <row r="1971" spans="1:27" x14ac:dyDescent="0.25">
      <c r="A1971" t="s">
        <v>2860</v>
      </c>
      <c r="B1971" t="s">
        <v>4482</v>
      </c>
      <c r="C1971" t="s">
        <v>27</v>
      </c>
      <c r="D1971" t="s">
        <v>35</v>
      </c>
      <c r="E1971" t="s">
        <v>155</v>
      </c>
      <c r="F1971" t="s">
        <v>6</v>
      </c>
      <c r="G1971" t="s">
        <v>4</v>
      </c>
      <c r="H1971">
        <v>443</v>
      </c>
      <c r="I1971" t="s">
        <v>5933</v>
      </c>
      <c r="J1971">
        <v>70000</v>
      </c>
      <c r="K1971">
        <v>832.92</v>
      </c>
      <c r="L1971">
        <v>0.26950000000000002</v>
      </c>
      <c r="M1971" s="63">
        <v>45457</v>
      </c>
      <c r="N1971" s="63">
        <v>45487</v>
      </c>
      <c r="O1971">
        <v>30</v>
      </c>
      <c r="P1971" t="s">
        <v>8799</v>
      </c>
      <c r="Q1971">
        <v>0</v>
      </c>
      <c r="R1971">
        <v>0</v>
      </c>
      <c r="S1971">
        <v>0</v>
      </c>
      <c r="T1971">
        <v>0</v>
      </c>
      <c r="U1971">
        <v>0</v>
      </c>
      <c r="V1971">
        <v>0</v>
      </c>
      <c r="W1971">
        <v>0</v>
      </c>
      <c r="X1971" s="1">
        <v>45473</v>
      </c>
      <c r="Y1971" s="1">
        <v>44719</v>
      </c>
      <c r="Z1971" t="s">
        <v>35</v>
      </c>
      <c r="AA1971" t="s">
        <v>99</v>
      </c>
    </row>
    <row r="1972" spans="1:27" x14ac:dyDescent="0.25">
      <c r="A1972" t="s">
        <v>2860</v>
      </c>
      <c r="B1972" t="s">
        <v>4292</v>
      </c>
      <c r="C1972" t="s">
        <v>27</v>
      </c>
      <c r="D1972" t="s">
        <v>35</v>
      </c>
      <c r="E1972" t="s">
        <v>155</v>
      </c>
      <c r="F1972" t="s">
        <v>6</v>
      </c>
      <c r="G1972" t="s">
        <v>13</v>
      </c>
      <c r="H1972">
        <v>443</v>
      </c>
      <c r="I1972" t="s">
        <v>5865</v>
      </c>
      <c r="J1972">
        <v>70000</v>
      </c>
      <c r="K1972">
        <v>5698.66</v>
      </c>
      <c r="L1972">
        <v>0.26950000000000002</v>
      </c>
      <c r="M1972" s="63">
        <v>45467</v>
      </c>
      <c r="N1972" s="63">
        <v>45497</v>
      </c>
      <c r="O1972">
        <v>30</v>
      </c>
      <c r="P1972" t="s">
        <v>8799</v>
      </c>
      <c r="Q1972">
        <v>0</v>
      </c>
      <c r="R1972">
        <v>0</v>
      </c>
      <c r="S1972">
        <v>0</v>
      </c>
      <c r="T1972">
        <v>0</v>
      </c>
      <c r="U1972">
        <v>0</v>
      </c>
      <c r="V1972">
        <v>0</v>
      </c>
      <c r="W1972">
        <v>0</v>
      </c>
      <c r="X1972" s="1">
        <v>45473</v>
      </c>
      <c r="Y1972" s="1">
        <v>43867</v>
      </c>
      <c r="Z1972" t="s">
        <v>35</v>
      </c>
      <c r="AA1972" t="s">
        <v>99</v>
      </c>
    </row>
    <row r="1973" spans="1:27" x14ac:dyDescent="0.25">
      <c r="A1973" t="s">
        <v>2860</v>
      </c>
      <c r="B1973" t="s">
        <v>4291</v>
      </c>
      <c r="C1973" t="s">
        <v>27</v>
      </c>
      <c r="D1973" t="s">
        <v>35</v>
      </c>
      <c r="E1973" t="s">
        <v>155</v>
      </c>
      <c r="F1973" t="s">
        <v>6</v>
      </c>
      <c r="G1973" t="s">
        <v>9</v>
      </c>
      <c r="H1973">
        <v>443</v>
      </c>
      <c r="I1973" t="s">
        <v>8970</v>
      </c>
      <c r="J1973">
        <v>70000</v>
      </c>
      <c r="K1973">
        <v>2000.02</v>
      </c>
      <c r="L1973">
        <v>0.26950000000000002</v>
      </c>
      <c r="M1973" s="63">
        <v>45454</v>
      </c>
      <c r="N1973" s="63">
        <v>45484</v>
      </c>
      <c r="O1973">
        <v>30</v>
      </c>
      <c r="P1973" t="s">
        <v>8799</v>
      </c>
      <c r="Q1973">
        <v>0</v>
      </c>
      <c r="R1973">
        <v>0</v>
      </c>
      <c r="S1973">
        <v>0</v>
      </c>
      <c r="T1973">
        <v>0</v>
      </c>
      <c r="U1973">
        <v>0</v>
      </c>
      <c r="V1973">
        <v>0</v>
      </c>
      <c r="W1973">
        <v>0</v>
      </c>
      <c r="X1973" s="1">
        <v>45473</v>
      </c>
      <c r="Y1973" s="1">
        <v>43867</v>
      </c>
      <c r="Z1973" t="s">
        <v>35</v>
      </c>
      <c r="AA1973" t="s">
        <v>99</v>
      </c>
    </row>
    <row r="1974" spans="1:27" x14ac:dyDescent="0.25">
      <c r="A1974" t="s">
        <v>2860</v>
      </c>
      <c r="B1974" t="s">
        <v>9154</v>
      </c>
      <c r="C1974" t="s">
        <v>27</v>
      </c>
      <c r="D1974" t="s">
        <v>35</v>
      </c>
      <c r="E1974" t="s">
        <v>155</v>
      </c>
      <c r="F1974" t="s">
        <v>6</v>
      </c>
      <c r="G1974" t="s">
        <v>13</v>
      </c>
      <c r="H1974">
        <v>443</v>
      </c>
      <c r="I1974" t="s">
        <v>5949</v>
      </c>
      <c r="J1974">
        <v>70000</v>
      </c>
      <c r="K1974">
        <v>6093.45</v>
      </c>
      <c r="L1974">
        <v>0.26950000000000002</v>
      </c>
      <c r="M1974" s="63">
        <v>45444</v>
      </c>
      <c r="N1974" s="63">
        <v>45474</v>
      </c>
      <c r="O1974">
        <v>30</v>
      </c>
      <c r="P1974" t="s">
        <v>8799</v>
      </c>
      <c r="Q1974">
        <v>0</v>
      </c>
      <c r="R1974">
        <v>0</v>
      </c>
      <c r="S1974">
        <v>0</v>
      </c>
      <c r="T1974">
        <v>0</v>
      </c>
      <c r="U1974">
        <v>0</v>
      </c>
      <c r="V1974">
        <v>0</v>
      </c>
      <c r="W1974">
        <v>0</v>
      </c>
      <c r="X1974" s="1">
        <v>45473</v>
      </c>
      <c r="Y1974" s="1">
        <v>45284</v>
      </c>
      <c r="Z1974" t="s">
        <v>35</v>
      </c>
      <c r="AA1974" t="s">
        <v>99</v>
      </c>
    </row>
    <row r="1975" spans="1:27" x14ac:dyDescent="0.25">
      <c r="A1975" t="s">
        <v>2860</v>
      </c>
      <c r="B1975" t="s">
        <v>4297</v>
      </c>
      <c r="C1975" t="s">
        <v>27</v>
      </c>
      <c r="D1975" t="s">
        <v>35</v>
      </c>
      <c r="E1975" t="s">
        <v>155</v>
      </c>
      <c r="F1975" t="s">
        <v>6</v>
      </c>
      <c r="G1975" t="s">
        <v>8</v>
      </c>
      <c r="H1975">
        <v>443</v>
      </c>
      <c r="I1975" t="s">
        <v>5865</v>
      </c>
      <c r="J1975">
        <v>70000</v>
      </c>
      <c r="K1975">
        <v>298.76</v>
      </c>
      <c r="L1975">
        <v>0.26950000000000002</v>
      </c>
      <c r="M1975" s="63">
        <v>45447</v>
      </c>
      <c r="N1975" s="63">
        <v>45477</v>
      </c>
      <c r="O1975">
        <v>30</v>
      </c>
      <c r="P1975" t="s">
        <v>8799</v>
      </c>
      <c r="Q1975">
        <v>0</v>
      </c>
      <c r="R1975">
        <v>0</v>
      </c>
      <c r="S1975">
        <v>0</v>
      </c>
      <c r="T1975">
        <v>0</v>
      </c>
      <c r="U1975">
        <v>0</v>
      </c>
      <c r="V1975">
        <v>0</v>
      </c>
      <c r="W1975">
        <v>0</v>
      </c>
      <c r="X1975" s="1">
        <v>45473</v>
      </c>
      <c r="Y1975" s="1">
        <v>43867</v>
      </c>
      <c r="Z1975" t="s">
        <v>35</v>
      </c>
      <c r="AA1975" t="s">
        <v>99</v>
      </c>
    </row>
    <row r="1976" spans="1:27" x14ac:dyDescent="0.25">
      <c r="A1976" t="s">
        <v>2860</v>
      </c>
      <c r="B1976" t="s">
        <v>9173</v>
      </c>
      <c r="C1976" t="s">
        <v>27</v>
      </c>
      <c r="D1976" t="s">
        <v>35</v>
      </c>
      <c r="E1976" t="s">
        <v>155</v>
      </c>
      <c r="F1976" t="s">
        <v>6</v>
      </c>
      <c r="G1976" t="s">
        <v>9</v>
      </c>
      <c r="H1976">
        <v>443</v>
      </c>
      <c r="I1976" t="s">
        <v>5681</v>
      </c>
      <c r="J1976">
        <v>70000</v>
      </c>
      <c r="K1976">
        <v>4686.55</v>
      </c>
      <c r="L1976">
        <v>0.26950000000000002</v>
      </c>
      <c r="M1976" s="63">
        <v>45448</v>
      </c>
      <c r="N1976" s="63">
        <v>45478</v>
      </c>
      <c r="O1976">
        <v>30</v>
      </c>
      <c r="P1976" t="s">
        <v>8799</v>
      </c>
      <c r="Q1976">
        <v>0</v>
      </c>
      <c r="R1976">
        <v>0</v>
      </c>
      <c r="S1976">
        <v>0</v>
      </c>
      <c r="T1976">
        <v>0</v>
      </c>
      <c r="U1976">
        <v>0</v>
      </c>
      <c r="V1976">
        <v>0</v>
      </c>
      <c r="W1976">
        <v>0</v>
      </c>
      <c r="X1976" s="1">
        <v>45473</v>
      </c>
      <c r="Y1976" s="1">
        <v>45192</v>
      </c>
      <c r="Z1976" t="s">
        <v>35</v>
      </c>
      <c r="AA1976" t="s">
        <v>99</v>
      </c>
    </row>
    <row r="1977" spans="1:27" x14ac:dyDescent="0.25">
      <c r="A1977" t="s">
        <v>2757</v>
      </c>
      <c r="B1977" t="s">
        <v>4025</v>
      </c>
      <c r="C1977" t="s">
        <v>27</v>
      </c>
      <c r="D1977" t="s">
        <v>35</v>
      </c>
      <c r="E1977" t="s">
        <v>155</v>
      </c>
      <c r="F1977" t="s">
        <v>12</v>
      </c>
      <c r="G1977" t="s">
        <v>9</v>
      </c>
      <c r="H1977">
        <v>744</v>
      </c>
      <c r="I1977" t="s">
        <v>8898</v>
      </c>
      <c r="J1977">
        <v>40000</v>
      </c>
      <c r="K1977">
        <v>24581.59</v>
      </c>
      <c r="L1977">
        <v>0.26950000000000002</v>
      </c>
      <c r="M1977" s="63">
        <v>45425</v>
      </c>
      <c r="N1977" s="63">
        <v>45485</v>
      </c>
      <c r="O1977">
        <v>60</v>
      </c>
      <c r="P1977" t="s">
        <v>8799</v>
      </c>
      <c r="Q1977">
        <v>0</v>
      </c>
      <c r="R1977">
        <v>0</v>
      </c>
      <c r="S1977">
        <v>0</v>
      </c>
      <c r="T1977">
        <v>0</v>
      </c>
      <c r="U1977">
        <v>0</v>
      </c>
      <c r="V1977">
        <v>0</v>
      </c>
      <c r="W1977">
        <v>0</v>
      </c>
      <c r="X1977" s="1">
        <v>45473</v>
      </c>
      <c r="Y1977" s="1">
        <v>43996</v>
      </c>
      <c r="Z1977" t="s">
        <v>35</v>
      </c>
      <c r="AA1977" t="s">
        <v>99</v>
      </c>
    </row>
    <row r="1978" spans="1:27" x14ac:dyDescent="0.25">
      <c r="A1978" t="s">
        <v>2705</v>
      </c>
      <c r="B1978" t="s">
        <v>3881</v>
      </c>
      <c r="C1978" t="s">
        <v>27</v>
      </c>
      <c r="D1978" t="s">
        <v>35</v>
      </c>
      <c r="E1978" t="s">
        <v>155</v>
      </c>
      <c r="F1978" t="s">
        <v>13</v>
      </c>
      <c r="G1978" t="s">
        <v>13</v>
      </c>
      <c r="H1978">
        <v>654</v>
      </c>
      <c r="I1978" t="s">
        <v>8982</v>
      </c>
      <c r="J1978">
        <v>50000</v>
      </c>
      <c r="K1978">
        <v>7992.86</v>
      </c>
      <c r="L1978">
        <v>0.26950000000000002</v>
      </c>
      <c r="M1978" s="63">
        <v>45447</v>
      </c>
      <c r="N1978" s="63">
        <v>45477</v>
      </c>
      <c r="O1978">
        <v>30</v>
      </c>
      <c r="P1978" t="s">
        <v>8799</v>
      </c>
      <c r="Q1978">
        <v>0</v>
      </c>
      <c r="R1978">
        <v>0</v>
      </c>
      <c r="S1978">
        <v>0</v>
      </c>
      <c r="T1978">
        <v>0</v>
      </c>
      <c r="U1978">
        <v>0</v>
      </c>
      <c r="V1978">
        <v>0</v>
      </c>
      <c r="W1978">
        <v>0</v>
      </c>
      <c r="X1978" s="1">
        <v>45473</v>
      </c>
      <c r="Y1978" s="1">
        <v>44395</v>
      </c>
      <c r="Z1978" t="s">
        <v>35</v>
      </c>
      <c r="AA1978" t="s">
        <v>101</v>
      </c>
    </row>
    <row r="1979" spans="1:27" x14ac:dyDescent="0.25">
      <c r="A1979" t="s">
        <v>2705</v>
      </c>
      <c r="B1979" t="s">
        <v>3884</v>
      </c>
      <c r="C1979" t="s">
        <v>27</v>
      </c>
      <c r="D1979" t="s">
        <v>35</v>
      </c>
      <c r="E1979" t="s">
        <v>155</v>
      </c>
      <c r="F1979" t="s">
        <v>13</v>
      </c>
      <c r="G1979" t="s">
        <v>7</v>
      </c>
      <c r="H1979">
        <v>654</v>
      </c>
      <c r="I1979" t="s">
        <v>5641</v>
      </c>
      <c r="J1979">
        <v>50000</v>
      </c>
      <c r="K1979">
        <v>3269.77</v>
      </c>
      <c r="L1979">
        <v>0.26950000000000002</v>
      </c>
      <c r="M1979" s="63">
        <v>45462</v>
      </c>
      <c r="N1979" s="63">
        <v>45492</v>
      </c>
      <c r="O1979">
        <v>30</v>
      </c>
      <c r="P1979" t="s">
        <v>8799</v>
      </c>
      <c r="Q1979">
        <v>0</v>
      </c>
      <c r="R1979">
        <v>0</v>
      </c>
      <c r="S1979">
        <v>0</v>
      </c>
      <c r="T1979">
        <v>0</v>
      </c>
      <c r="U1979">
        <v>0</v>
      </c>
      <c r="V1979">
        <v>0</v>
      </c>
      <c r="W1979">
        <v>0</v>
      </c>
      <c r="X1979" s="1">
        <v>45473</v>
      </c>
      <c r="Y1979" s="1">
        <v>44864</v>
      </c>
      <c r="Z1979" t="s">
        <v>35</v>
      </c>
      <c r="AA1979" t="s">
        <v>101</v>
      </c>
    </row>
    <row r="1980" spans="1:27" x14ac:dyDescent="0.25">
      <c r="A1980" t="s">
        <v>2705</v>
      </c>
      <c r="B1980" t="s">
        <v>3879</v>
      </c>
      <c r="C1980" t="s">
        <v>27</v>
      </c>
      <c r="D1980" t="s">
        <v>35</v>
      </c>
      <c r="E1980" t="s">
        <v>155</v>
      </c>
      <c r="F1980" t="s">
        <v>13</v>
      </c>
      <c r="G1980" t="s">
        <v>3</v>
      </c>
      <c r="H1980">
        <v>654</v>
      </c>
      <c r="I1980" t="s">
        <v>5905</v>
      </c>
      <c r="J1980">
        <v>50000</v>
      </c>
      <c r="K1980">
        <v>186.52</v>
      </c>
      <c r="L1980">
        <v>0.26950000000000002</v>
      </c>
      <c r="M1980" s="63">
        <v>45456</v>
      </c>
      <c r="N1980" s="63">
        <v>45486</v>
      </c>
      <c r="O1980">
        <v>30</v>
      </c>
      <c r="P1980" t="s">
        <v>8799</v>
      </c>
      <c r="Q1980">
        <v>0</v>
      </c>
      <c r="R1980">
        <v>0</v>
      </c>
      <c r="S1980">
        <v>0</v>
      </c>
      <c r="T1980">
        <v>0</v>
      </c>
      <c r="U1980">
        <v>0</v>
      </c>
      <c r="V1980">
        <v>0</v>
      </c>
      <c r="W1980">
        <v>0</v>
      </c>
      <c r="X1980" s="1">
        <v>45473</v>
      </c>
      <c r="Y1980" s="1">
        <v>43709</v>
      </c>
      <c r="Z1980" t="s">
        <v>35</v>
      </c>
      <c r="AA1980" t="s">
        <v>101</v>
      </c>
    </row>
    <row r="1981" spans="1:27" x14ac:dyDescent="0.25">
      <c r="A1981" t="s">
        <v>2705</v>
      </c>
      <c r="B1981" t="s">
        <v>3885</v>
      </c>
      <c r="C1981" t="s">
        <v>27</v>
      </c>
      <c r="D1981" t="s">
        <v>35</v>
      </c>
      <c r="E1981" t="s">
        <v>155</v>
      </c>
      <c r="F1981" t="s">
        <v>13</v>
      </c>
      <c r="G1981" t="s">
        <v>7</v>
      </c>
      <c r="H1981">
        <v>654</v>
      </c>
      <c r="I1981" t="s">
        <v>5904</v>
      </c>
      <c r="J1981">
        <v>50000</v>
      </c>
      <c r="K1981">
        <v>66.83</v>
      </c>
      <c r="L1981">
        <v>0.26950000000000002</v>
      </c>
      <c r="M1981" s="63">
        <v>45455</v>
      </c>
      <c r="N1981" s="63">
        <v>45485</v>
      </c>
      <c r="O1981">
        <v>30</v>
      </c>
      <c r="P1981" t="s">
        <v>8799</v>
      </c>
      <c r="Q1981">
        <v>0</v>
      </c>
      <c r="R1981">
        <v>0</v>
      </c>
      <c r="S1981">
        <v>0</v>
      </c>
      <c r="T1981">
        <v>0</v>
      </c>
      <c r="U1981">
        <v>0</v>
      </c>
      <c r="V1981">
        <v>0</v>
      </c>
      <c r="W1981">
        <v>0</v>
      </c>
      <c r="X1981" s="1">
        <v>45473</v>
      </c>
      <c r="Y1981" s="1">
        <v>43709</v>
      </c>
      <c r="Z1981" t="s">
        <v>35</v>
      </c>
      <c r="AA1981" t="s">
        <v>101</v>
      </c>
    </row>
    <row r="1982" spans="1:27" x14ac:dyDescent="0.25">
      <c r="A1982" t="s">
        <v>2705</v>
      </c>
      <c r="B1982" t="s">
        <v>3878</v>
      </c>
      <c r="C1982" t="s">
        <v>27</v>
      </c>
      <c r="D1982" t="s">
        <v>35</v>
      </c>
      <c r="E1982" t="s">
        <v>155</v>
      </c>
      <c r="F1982" t="s">
        <v>13</v>
      </c>
      <c r="G1982" t="s">
        <v>17</v>
      </c>
      <c r="H1982">
        <v>654</v>
      </c>
      <c r="I1982" t="s">
        <v>5782</v>
      </c>
      <c r="J1982">
        <v>50000</v>
      </c>
      <c r="K1982">
        <v>15027.31</v>
      </c>
      <c r="L1982">
        <v>0.26950000000000002</v>
      </c>
      <c r="M1982" s="63">
        <v>45451</v>
      </c>
      <c r="N1982" s="63">
        <v>45481</v>
      </c>
      <c r="O1982">
        <v>30</v>
      </c>
      <c r="P1982" t="s">
        <v>8799</v>
      </c>
      <c r="Q1982">
        <v>0</v>
      </c>
      <c r="R1982">
        <v>0</v>
      </c>
      <c r="S1982">
        <v>0</v>
      </c>
      <c r="T1982">
        <v>0</v>
      </c>
      <c r="U1982">
        <v>0</v>
      </c>
      <c r="V1982">
        <v>0</v>
      </c>
      <c r="W1982">
        <v>0</v>
      </c>
      <c r="X1982" s="1">
        <v>45473</v>
      </c>
      <c r="Y1982" s="1">
        <v>43709</v>
      </c>
      <c r="Z1982" t="s">
        <v>35</v>
      </c>
      <c r="AA1982" t="s">
        <v>101</v>
      </c>
    </row>
    <row r="1983" spans="1:27" x14ac:dyDescent="0.25">
      <c r="A1983" t="s">
        <v>2705</v>
      </c>
      <c r="B1983" t="s">
        <v>3883</v>
      </c>
      <c r="C1983" t="s">
        <v>27</v>
      </c>
      <c r="D1983" t="s">
        <v>35</v>
      </c>
      <c r="E1983" t="s">
        <v>155</v>
      </c>
      <c r="F1983" t="s">
        <v>13</v>
      </c>
      <c r="G1983" t="s">
        <v>9</v>
      </c>
      <c r="H1983">
        <v>654</v>
      </c>
      <c r="I1983" t="s">
        <v>5904</v>
      </c>
      <c r="J1983">
        <v>50000</v>
      </c>
      <c r="K1983">
        <v>1691.22</v>
      </c>
      <c r="L1983">
        <v>0.26950000000000002</v>
      </c>
      <c r="M1983" s="63">
        <v>45452</v>
      </c>
      <c r="N1983" s="63">
        <v>45482</v>
      </c>
      <c r="O1983">
        <v>30</v>
      </c>
      <c r="P1983" t="s">
        <v>8799</v>
      </c>
      <c r="Q1983">
        <v>0</v>
      </c>
      <c r="R1983">
        <v>0</v>
      </c>
      <c r="S1983">
        <v>0</v>
      </c>
      <c r="T1983">
        <v>0</v>
      </c>
      <c r="U1983">
        <v>0</v>
      </c>
      <c r="V1983">
        <v>0</v>
      </c>
      <c r="W1983">
        <v>0</v>
      </c>
      <c r="X1983" s="1">
        <v>45473</v>
      </c>
      <c r="Y1983" s="1">
        <v>43709</v>
      </c>
      <c r="Z1983" t="s">
        <v>35</v>
      </c>
      <c r="AA1983" t="s">
        <v>101</v>
      </c>
    </row>
    <row r="1984" spans="1:27" x14ac:dyDescent="0.25">
      <c r="A1984" t="s">
        <v>2705</v>
      </c>
      <c r="B1984" t="s">
        <v>3882</v>
      </c>
      <c r="C1984" t="s">
        <v>27</v>
      </c>
      <c r="D1984" t="s">
        <v>35</v>
      </c>
      <c r="E1984" t="s">
        <v>155</v>
      </c>
      <c r="F1984" t="s">
        <v>13</v>
      </c>
      <c r="G1984" t="s">
        <v>12</v>
      </c>
      <c r="H1984">
        <v>654</v>
      </c>
      <c r="I1984" t="s">
        <v>5642</v>
      </c>
      <c r="J1984">
        <v>50000</v>
      </c>
      <c r="K1984">
        <v>178.6</v>
      </c>
      <c r="L1984">
        <v>0.26950000000000002</v>
      </c>
      <c r="M1984" s="63">
        <v>45444</v>
      </c>
      <c r="N1984" s="63">
        <v>45474</v>
      </c>
      <c r="O1984">
        <v>30</v>
      </c>
      <c r="P1984" t="s">
        <v>8799</v>
      </c>
      <c r="Q1984">
        <v>0</v>
      </c>
      <c r="R1984">
        <v>0</v>
      </c>
      <c r="S1984">
        <v>0</v>
      </c>
      <c r="T1984">
        <v>0</v>
      </c>
      <c r="U1984">
        <v>0</v>
      </c>
      <c r="V1984">
        <v>0</v>
      </c>
      <c r="W1984">
        <v>0</v>
      </c>
      <c r="X1984" s="1">
        <v>45473</v>
      </c>
      <c r="Y1984" s="1">
        <v>45243</v>
      </c>
      <c r="Z1984" t="s">
        <v>35</v>
      </c>
      <c r="AA1984" t="s">
        <v>101</v>
      </c>
    </row>
    <row r="1985" spans="1:27" x14ac:dyDescent="0.25">
      <c r="A1985" t="s">
        <v>2705</v>
      </c>
      <c r="B1985" t="s">
        <v>9147</v>
      </c>
      <c r="C1985" t="s">
        <v>27</v>
      </c>
      <c r="D1985" t="s">
        <v>35</v>
      </c>
      <c r="E1985" t="s">
        <v>155</v>
      </c>
      <c r="F1985" t="s">
        <v>13</v>
      </c>
      <c r="G1985" t="s">
        <v>7</v>
      </c>
      <c r="H1985">
        <v>654</v>
      </c>
      <c r="I1985" t="s">
        <v>9148</v>
      </c>
      <c r="J1985">
        <v>50000</v>
      </c>
      <c r="K1985">
        <v>5172.45</v>
      </c>
      <c r="L1985">
        <v>0.26950000000000002</v>
      </c>
      <c r="M1985" s="63">
        <v>45469</v>
      </c>
      <c r="N1985" s="63">
        <v>45499</v>
      </c>
      <c r="O1985">
        <v>30</v>
      </c>
      <c r="P1985" t="s">
        <v>8799</v>
      </c>
      <c r="Q1985">
        <v>0</v>
      </c>
      <c r="R1985">
        <v>0</v>
      </c>
      <c r="S1985">
        <v>0</v>
      </c>
      <c r="T1985">
        <v>0</v>
      </c>
      <c r="U1985">
        <v>0</v>
      </c>
      <c r="V1985">
        <v>0</v>
      </c>
      <c r="W1985">
        <v>0</v>
      </c>
      <c r="X1985" s="1">
        <v>45473</v>
      </c>
      <c r="Y1985" s="1">
        <v>44539</v>
      </c>
      <c r="Z1985" t="s">
        <v>35</v>
      </c>
      <c r="AA1985" t="s">
        <v>101</v>
      </c>
    </row>
    <row r="1986" spans="1:27" x14ac:dyDescent="0.25">
      <c r="A1986" t="s">
        <v>2705</v>
      </c>
      <c r="B1986" t="s">
        <v>3880</v>
      </c>
      <c r="C1986" t="s">
        <v>27</v>
      </c>
      <c r="D1986" t="s">
        <v>35</v>
      </c>
      <c r="E1986" t="s">
        <v>155</v>
      </c>
      <c r="F1986" t="s">
        <v>13</v>
      </c>
      <c r="G1986" t="s">
        <v>9</v>
      </c>
      <c r="H1986">
        <v>654</v>
      </c>
      <c r="I1986" t="s">
        <v>5722</v>
      </c>
      <c r="J1986">
        <v>50000</v>
      </c>
      <c r="K1986">
        <v>9829.91</v>
      </c>
      <c r="L1986">
        <v>0.26950000000000002</v>
      </c>
      <c r="M1986" s="63">
        <v>45444</v>
      </c>
      <c r="N1986" s="63">
        <v>45474</v>
      </c>
      <c r="O1986">
        <v>30</v>
      </c>
      <c r="P1986" t="s">
        <v>8799</v>
      </c>
      <c r="Q1986">
        <v>0</v>
      </c>
      <c r="R1986">
        <v>0</v>
      </c>
      <c r="S1986">
        <v>0</v>
      </c>
      <c r="T1986">
        <v>0</v>
      </c>
      <c r="U1986">
        <v>0</v>
      </c>
      <c r="V1986">
        <v>0</v>
      </c>
      <c r="W1986">
        <v>0</v>
      </c>
      <c r="X1986" s="1">
        <v>45473</v>
      </c>
      <c r="Y1986" s="1">
        <v>43709</v>
      </c>
      <c r="Z1986" t="s">
        <v>35</v>
      </c>
      <c r="AA1986" t="s">
        <v>101</v>
      </c>
    </row>
    <row r="1987" spans="1:27" x14ac:dyDescent="0.25">
      <c r="A1987" t="s">
        <v>2705</v>
      </c>
      <c r="B1987" t="s">
        <v>4697</v>
      </c>
      <c r="C1987" t="s">
        <v>27</v>
      </c>
      <c r="D1987" t="s">
        <v>35</v>
      </c>
      <c r="E1987" t="s">
        <v>155</v>
      </c>
      <c r="F1987" t="s">
        <v>13</v>
      </c>
      <c r="G1987" t="s">
        <v>9</v>
      </c>
      <c r="H1987">
        <v>654</v>
      </c>
      <c r="I1987" t="s">
        <v>5712</v>
      </c>
      <c r="J1987">
        <v>50000</v>
      </c>
      <c r="K1987">
        <v>5001.08</v>
      </c>
      <c r="L1987">
        <v>0.26950000000000002</v>
      </c>
      <c r="M1987" s="63">
        <v>45446</v>
      </c>
      <c r="N1987" s="63">
        <v>45476</v>
      </c>
      <c r="O1987">
        <v>30</v>
      </c>
      <c r="P1987" t="s">
        <v>8799</v>
      </c>
      <c r="Q1987">
        <v>0</v>
      </c>
      <c r="R1987">
        <v>0</v>
      </c>
      <c r="S1987">
        <v>0</v>
      </c>
      <c r="T1987">
        <v>0</v>
      </c>
      <c r="U1987">
        <v>0</v>
      </c>
      <c r="V1987">
        <v>0</v>
      </c>
      <c r="W1987">
        <v>0</v>
      </c>
      <c r="X1987" s="1">
        <v>45473</v>
      </c>
      <c r="Y1987" s="1">
        <v>44866</v>
      </c>
      <c r="Z1987" t="s">
        <v>35</v>
      </c>
      <c r="AA1987" t="s">
        <v>101</v>
      </c>
    </row>
    <row r="1988" spans="1:27" x14ac:dyDescent="0.25">
      <c r="A1988" t="s">
        <v>2862</v>
      </c>
      <c r="B1988" t="s">
        <v>4303</v>
      </c>
      <c r="C1988" t="s">
        <v>27</v>
      </c>
      <c r="D1988" t="s">
        <v>35</v>
      </c>
      <c r="E1988" t="s">
        <v>155</v>
      </c>
      <c r="F1988" t="s">
        <v>13</v>
      </c>
      <c r="G1988" t="s">
        <v>9</v>
      </c>
      <c r="H1988">
        <v>621</v>
      </c>
      <c r="I1988" t="s">
        <v>8900</v>
      </c>
      <c r="J1988">
        <v>110000</v>
      </c>
      <c r="K1988">
        <v>6145.04</v>
      </c>
      <c r="L1988">
        <v>0.26950000000000002</v>
      </c>
      <c r="M1988" s="63">
        <v>45464</v>
      </c>
      <c r="N1988" s="63">
        <v>45494</v>
      </c>
      <c r="O1988">
        <v>30</v>
      </c>
      <c r="P1988" t="s">
        <v>8799</v>
      </c>
      <c r="Q1988">
        <v>0</v>
      </c>
      <c r="R1988">
        <v>0</v>
      </c>
      <c r="S1988">
        <v>0</v>
      </c>
      <c r="T1988">
        <v>0</v>
      </c>
      <c r="U1988">
        <v>0</v>
      </c>
      <c r="V1988">
        <v>0</v>
      </c>
      <c r="W1988">
        <v>0</v>
      </c>
      <c r="X1988" s="1">
        <v>45473</v>
      </c>
      <c r="Y1988" s="1">
        <v>43389</v>
      </c>
      <c r="Z1988" t="s">
        <v>35</v>
      </c>
      <c r="AA1988" t="s">
        <v>99</v>
      </c>
    </row>
    <row r="1989" spans="1:27" x14ac:dyDescent="0.25">
      <c r="A1989" t="s">
        <v>1053</v>
      </c>
      <c r="B1989" t="s">
        <v>3860</v>
      </c>
      <c r="C1989" t="s">
        <v>27</v>
      </c>
      <c r="D1989" t="s">
        <v>35</v>
      </c>
      <c r="E1989" t="s">
        <v>155</v>
      </c>
      <c r="F1989" t="s">
        <v>13</v>
      </c>
      <c r="G1989" t="s">
        <v>9</v>
      </c>
      <c r="H1989">
        <v>410</v>
      </c>
      <c r="I1989" t="s">
        <v>5888</v>
      </c>
      <c r="J1989">
        <v>120000</v>
      </c>
      <c r="K1989">
        <v>17517.72</v>
      </c>
      <c r="L1989">
        <v>0.26950000000000002</v>
      </c>
      <c r="M1989" s="63">
        <v>45470</v>
      </c>
      <c r="N1989" s="63">
        <v>45500</v>
      </c>
      <c r="O1989">
        <v>30</v>
      </c>
      <c r="P1989" t="s">
        <v>8799</v>
      </c>
      <c r="Q1989">
        <v>0</v>
      </c>
      <c r="R1989">
        <v>0</v>
      </c>
      <c r="S1989">
        <v>0</v>
      </c>
      <c r="T1989">
        <v>0</v>
      </c>
      <c r="U1989">
        <v>0</v>
      </c>
      <c r="V1989">
        <v>0</v>
      </c>
      <c r="W1989">
        <v>0</v>
      </c>
      <c r="X1989" s="1">
        <v>45473</v>
      </c>
      <c r="Y1989" s="1">
        <v>44684</v>
      </c>
      <c r="Z1989" t="s">
        <v>35</v>
      </c>
      <c r="AA1989" t="s">
        <v>102</v>
      </c>
    </row>
    <row r="1990" spans="1:27" x14ac:dyDescent="0.25">
      <c r="A1990" t="s">
        <v>1053</v>
      </c>
      <c r="B1990" t="s">
        <v>3862</v>
      </c>
      <c r="C1990" t="s">
        <v>27</v>
      </c>
      <c r="D1990" t="s">
        <v>35</v>
      </c>
      <c r="E1990" t="s">
        <v>155</v>
      </c>
      <c r="F1990" t="s">
        <v>13</v>
      </c>
      <c r="G1990" t="s">
        <v>9</v>
      </c>
      <c r="H1990">
        <v>410</v>
      </c>
      <c r="I1990" t="s">
        <v>8880</v>
      </c>
      <c r="J1990">
        <v>120000</v>
      </c>
      <c r="K1990">
        <v>20503.12</v>
      </c>
      <c r="L1990">
        <v>0.26950000000000002</v>
      </c>
      <c r="M1990" s="63">
        <v>45453</v>
      </c>
      <c r="N1990" s="63">
        <v>45483</v>
      </c>
      <c r="O1990">
        <v>30</v>
      </c>
      <c r="P1990" t="s">
        <v>8799</v>
      </c>
      <c r="Q1990">
        <v>0</v>
      </c>
      <c r="R1990">
        <v>0</v>
      </c>
      <c r="S1990">
        <v>0</v>
      </c>
      <c r="T1990">
        <v>0</v>
      </c>
      <c r="U1990">
        <v>0</v>
      </c>
      <c r="V1990">
        <v>0</v>
      </c>
      <c r="W1990">
        <v>0</v>
      </c>
      <c r="X1990" s="1">
        <v>45473</v>
      </c>
      <c r="Y1990" s="1">
        <v>44684</v>
      </c>
      <c r="Z1990" t="s">
        <v>35</v>
      </c>
      <c r="AA1990" t="s">
        <v>102</v>
      </c>
    </row>
    <row r="1991" spans="1:27" x14ac:dyDescent="0.25">
      <c r="A1991" t="s">
        <v>1053</v>
      </c>
      <c r="B1991" t="s">
        <v>3863</v>
      </c>
      <c r="C1991" t="s">
        <v>27</v>
      </c>
      <c r="D1991" t="s">
        <v>35</v>
      </c>
      <c r="E1991" t="s">
        <v>155</v>
      </c>
      <c r="F1991" t="s">
        <v>13</v>
      </c>
      <c r="G1991" t="s">
        <v>9</v>
      </c>
      <c r="H1991">
        <v>410</v>
      </c>
      <c r="I1991" t="s">
        <v>5712</v>
      </c>
      <c r="J1991">
        <v>120000</v>
      </c>
      <c r="K1991">
        <v>874.17</v>
      </c>
      <c r="L1991">
        <v>0.26950000000000002</v>
      </c>
      <c r="M1991" s="63">
        <v>45456</v>
      </c>
      <c r="N1991" s="63">
        <v>45486</v>
      </c>
      <c r="O1991">
        <v>30</v>
      </c>
      <c r="P1991" t="s">
        <v>8799</v>
      </c>
      <c r="Q1991">
        <v>0</v>
      </c>
      <c r="R1991">
        <v>0</v>
      </c>
      <c r="S1991">
        <v>0</v>
      </c>
      <c r="T1991">
        <v>0</v>
      </c>
      <c r="U1991">
        <v>0</v>
      </c>
      <c r="V1991">
        <v>0</v>
      </c>
      <c r="W1991">
        <v>0</v>
      </c>
      <c r="X1991" s="1">
        <v>45473</v>
      </c>
      <c r="Y1991" s="1">
        <v>44684</v>
      </c>
      <c r="Z1991" t="s">
        <v>35</v>
      </c>
      <c r="AA1991" t="s">
        <v>102</v>
      </c>
    </row>
    <row r="1992" spans="1:27" x14ac:dyDescent="0.25">
      <c r="A1992" t="s">
        <v>1053</v>
      </c>
      <c r="B1992" t="s">
        <v>3861</v>
      </c>
      <c r="C1992" t="s">
        <v>27</v>
      </c>
      <c r="D1992" t="s">
        <v>35</v>
      </c>
      <c r="E1992" t="s">
        <v>155</v>
      </c>
      <c r="F1992" t="s">
        <v>13</v>
      </c>
      <c r="G1992" t="s">
        <v>9</v>
      </c>
      <c r="H1992">
        <v>410</v>
      </c>
      <c r="I1992" t="s">
        <v>5887</v>
      </c>
      <c r="J1992">
        <v>120000</v>
      </c>
      <c r="K1992">
        <v>3588.64</v>
      </c>
      <c r="L1992">
        <v>0.26950000000000002</v>
      </c>
      <c r="M1992" s="63">
        <v>45453</v>
      </c>
      <c r="N1992" s="63">
        <v>45483</v>
      </c>
      <c r="O1992">
        <v>30</v>
      </c>
      <c r="P1992" t="s">
        <v>8799</v>
      </c>
      <c r="Q1992">
        <v>0</v>
      </c>
      <c r="R1992">
        <v>0</v>
      </c>
      <c r="S1992">
        <v>0</v>
      </c>
      <c r="T1992">
        <v>0</v>
      </c>
      <c r="U1992">
        <v>0</v>
      </c>
      <c r="V1992">
        <v>0</v>
      </c>
      <c r="W1992">
        <v>0</v>
      </c>
      <c r="X1992" s="1">
        <v>45473</v>
      </c>
      <c r="Y1992" s="1">
        <v>44684</v>
      </c>
      <c r="Z1992" t="s">
        <v>35</v>
      </c>
      <c r="AA1992" t="s">
        <v>102</v>
      </c>
    </row>
    <row r="1993" spans="1:27" x14ac:dyDescent="0.25">
      <c r="A1993" t="s">
        <v>1053</v>
      </c>
      <c r="B1993" t="s">
        <v>4505</v>
      </c>
      <c r="C1993" t="s">
        <v>27</v>
      </c>
      <c r="D1993" t="s">
        <v>35</v>
      </c>
      <c r="E1993" t="s">
        <v>155</v>
      </c>
      <c r="F1993" t="s">
        <v>13</v>
      </c>
      <c r="G1993" t="s">
        <v>12</v>
      </c>
      <c r="H1993">
        <v>410</v>
      </c>
      <c r="I1993" t="s">
        <v>5817</v>
      </c>
      <c r="J1993">
        <v>120000</v>
      </c>
      <c r="K1993">
        <v>20196.22</v>
      </c>
      <c r="L1993">
        <v>0.26950000000000002</v>
      </c>
      <c r="M1993" s="63">
        <v>45471</v>
      </c>
      <c r="N1993" s="63">
        <v>45501</v>
      </c>
      <c r="O1993">
        <v>30</v>
      </c>
      <c r="P1993" t="s">
        <v>8799</v>
      </c>
      <c r="Q1993">
        <v>0</v>
      </c>
      <c r="R1993">
        <v>0</v>
      </c>
      <c r="S1993">
        <v>0</v>
      </c>
      <c r="T1993">
        <v>0</v>
      </c>
      <c r="U1993">
        <v>0</v>
      </c>
      <c r="V1993">
        <v>0</v>
      </c>
      <c r="W1993">
        <v>0</v>
      </c>
      <c r="X1993" s="1">
        <v>45473</v>
      </c>
      <c r="Y1993" s="1">
        <v>45173</v>
      </c>
      <c r="Z1993" t="s">
        <v>35</v>
      </c>
      <c r="AA1993" t="s">
        <v>102</v>
      </c>
    </row>
    <row r="1994" spans="1:27" x14ac:dyDescent="0.25">
      <c r="A1994" t="s">
        <v>1053</v>
      </c>
      <c r="B1994" t="s">
        <v>9157</v>
      </c>
      <c r="C1994" t="s">
        <v>27</v>
      </c>
      <c r="D1994" t="s">
        <v>35</v>
      </c>
      <c r="E1994" t="s">
        <v>155</v>
      </c>
      <c r="F1994" t="s">
        <v>13</v>
      </c>
      <c r="G1994" t="s">
        <v>13</v>
      </c>
      <c r="H1994">
        <v>410</v>
      </c>
      <c r="I1994" t="s">
        <v>5903</v>
      </c>
      <c r="J1994">
        <v>120000</v>
      </c>
      <c r="K1994">
        <v>15532.11</v>
      </c>
      <c r="L1994">
        <v>0.26950000000000002</v>
      </c>
      <c r="M1994" s="63">
        <v>45470</v>
      </c>
      <c r="N1994" s="63">
        <v>45500</v>
      </c>
      <c r="O1994">
        <v>30</v>
      </c>
      <c r="P1994" t="s">
        <v>8799</v>
      </c>
      <c r="Q1994">
        <v>0</v>
      </c>
      <c r="R1994">
        <v>0</v>
      </c>
      <c r="S1994">
        <v>0</v>
      </c>
      <c r="T1994">
        <v>0</v>
      </c>
      <c r="U1994">
        <v>0</v>
      </c>
      <c r="V1994">
        <v>0</v>
      </c>
      <c r="W1994">
        <v>0</v>
      </c>
      <c r="X1994" s="1">
        <v>45473</v>
      </c>
      <c r="Y1994" s="1">
        <v>44564</v>
      </c>
      <c r="Z1994" t="s">
        <v>35</v>
      </c>
      <c r="AA1994" t="s">
        <v>102</v>
      </c>
    </row>
    <row r="1995" spans="1:27" x14ac:dyDescent="0.25">
      <c r="A1995" t="s">
        <v>1053</v>
      </c>
      <c r="B1995" t="s">
        <v>9126</v>
      </c>
      <c r="C1995" t="s">
        <v>27</v>
      </c>
      <c r="D1995" t="s">
        <v>35</v>
      </c>
      <c r="E1995" t="s">
        <v>155</v>
      </c>
      <c r="F1995" t="s">
        <v>13</v>
      </c>
      <c r="G1995" t="s">
        <v>15</v>
      </c>
      <c r="H1995">
        <v>410</v>
      </c>
      <c r="I1995" t="s">
        <v>5718</v>
      </c>
      <c r="J1995">
        <v>120000</v>
      </c>
      <c r="K1995">
        <v>20868.21</v>
      </c>
      <c r="L1995">
        <v>0.26950000000000002</v>
      </c>
      <c r="M1995" s="63">
        <v>45466</v>
      </c>
      <c r="N1995" s="63">
        <v>45496</v>
      </c>
      <c r="O1995">
        <v>30</v>
      </c>
      <c r="P1995" t="s">
        <v>8799</v>
      </c>
      <c r="Q1995">
        <v>0</v>
      </c>
      <c r="R1995">
        <v>0</v>
      </c>
      <c r="S1995">
        <v>0</v>
      </c>
      <c r="T1995">
        <v>0</v>
      </c>
      <c r="U1995">
        <v>0</v>
      </c>
      <c r="V1995">
        <v>0</v>
      </c>
      <c r="W1995">
        <v>0</v>
      </c>
      <c r="X1995" s="1">
        <v>45473</v>
      </c>
      <c r="Y1995" s="1">
        <v>45336</v>
      </c>
      <c r="Z1995" t="s">
        <v>35</v>
      </c>
      <c r="AA1995" t="s">
        <v>102</v>
      </c>
    </row>
    <row r="1996" spans="1:27" x14ac:dyDescent="0.25">
      <c r="A1996" t="s">
        <v>4660</v>
      </c>
      <c r="B1996" t="s">
        <v>4661</v>
      </c>
      <c r="C1996" t="s">
        <v>27</v>
      </c>
      <c r="D1996" t="s">
        <v>35</v>
      </c>
      <c r="E1996" t="s">
        <v>155</v>
      </c>
      <c r="F1996" t="s">
        <v>9</v>
      </c>
      <c r="G1996" t="s">
        <v>9</v>
      </c>
      <c r="H1996">
        <v>643</v>
      </c>
      <c r="I1996" t="s">
        <v>5831</v>
      </c>
      <c r="J1996">
        <v>90000</v>
      </c>
      <c r="K1996">
        <v>60398.03</v>
      </c>
      <c r="L1996">
        <v>0.26950000000000002</v>
      </c>
      <c r="M1996" s="63">
        <v>45456</v>
      </c>
      <c r="N1996" s="63">
        <v>45501</v>
      </c>
      <c r="O1996">
        <v>45</v>
      </c>
      <c r="P1996" t="s">
        <v>8799</v>
      </c>
      <c r="Q1996">
        <v>0</v>
      </c>
      <c r="R1996">
        <v>0</v>
      </c>
      <c r="S1996">
        <v>0</v>
      </c>
      <c r="T1996">
        <v>0</v>
      </c>
      <c r="U1996">
        <v>0</v>
      </c>
      <c r="V1996">
        <v>0</v>
      </c>
      <c r="W1996">
        <v>0</v>
      </c>
      <c r="X1996" s="1">
        <v>45473</v>
      </c>
      <c r="Y1996" s="1">
        <v>45095</v>
      </c>
      <c r="Z1996" t="s">
        <v>35</v>
      </c>
      <c r="AA1996" t="s">
        <v>101</v>
      </c>
    </row>
    <row r="1997" spans="1:27" x14ac:dyDescent="0.25">
      <c r="A1997" t="s">
        <v>4834</v>
      </c>
      <c r="B1997" t="s">
        <v>4835</v>
      </c>
      <c r="C1997" t="s">
        <v>27</v>
      </c>
      <c r="D1997" t="s">
        <v>35</v>
      </c>
      <c r="E1997" t="s">
        <v>155</v>
      </c>
      <c r="F1997" t="s">
        <v>9</v>
      </c>
      <c r="G1997" t="s">
        <v>4</v>
      </c>
      <c r="H1997">
        <v>799</v>
      </c>
      <c r="I1997" t="s">
        <v>8989</v>
      </c>
      <c r="J1997">
        <v>40000</v>
      </c>
      <c r="K1997">
        <v>27865.31</v>
      </c>
      <c r="L1997">
        <v>0.26950000000000002</v>
      </c>
      <c r="M1997" s="63">
        <v>45454</v>
      </c>
      <c r="N1997" s="63">
        <v>45499</v>
      </c>
      <c r="O1997">
        <v>45</v>
      </c>
      <c r="P1997" t="s">
        <v>8799</v>
      </c>
      <c r="Q1997">
        <v>0</v>
      </c>
      <c r="R1997">
        <v>0</v>
      </c>
      <c r="S1997">
        <v>0</v>
      </c>
      <c r="T1997">
        <v>0</v>
      </c>
      <c r="U1997">
        <v>0</v>
      </c>
      <c r="V1997">
        <v>0</v>
      </c>
      <c r="W1997">
        <v>0</v>
      </c>
      <c r="X1997" s="1">
        <v>45473</v>
      </c>
      <c r="Y1997" s="1">
        <v>44829</v>
      </c>
      <c r="Z1997" t="s">
        <v>35</v>
      </c>
      <c r="AA1997" t="s">
        <v>103</v>
      </c>
    </row>
    <row r="1998" spans="1:27" x14ac:dyDescent="0.25">
      <c r="A1998" t="s">
        <v>1251</v>
      </c>
      <c r="B1998" t="s">
        <v>3958</v>
      </c>
      <c r="C1998" t="s">
        <v>27</v>
      </c>
      <c r="D1998" t="s">
        <v>35</v>
      </c>
      <c r="E1998" t="s">
        <v>155</v>
      </c>
      <c r="F1998" t="s">
        <v>7</v>
      </c>
      <c r="G1998" t="s">
        <v>9</v>
      </c>
      <c r="H1998">
        <v>700</v>
      </c>
      <c r="I1998" t="s">
        <v>5713</v>
      </c>
      <c r="J1998">
        <v>50000</v>
      </c>
      <c r="K1998">
        <v>46574.11</v>
      </c>
      <c r="L1998">
        <v>0.26950000000000002</v>
      </c>
      <c r="M1998" s="63">
        <v>45456</v>
      </c>
      <c r="N1998" s="63">
        <v>45486</v>
      </c>
      <c r="O1998">
        <v>30</v>
      </c>
      <c r="P1998" t="s">
        <v>8799</v>
      </c>
      <c r="Q1998">
        <v>0</v>
      </c>
      <c r="R1998">
        <v>0</v>
      </c>
      <c r="S1998">
        <v>0</v>
      </c>
      <c r="T1998">
        <v>0</v>
      </c>
      <c r="U1998">
        <v>0</v>
      </c>
      <c r="V1998">
        <v>0</v>
      </c>
      <c r="W1998">
        <v>0</v>
      </c>
      <c r="X1998" s="1">
        <v>45473</v>
      </c>
      <c r="Y1998" s="1">
        <v>43781</v>
      </c>
      <c r="Z1998" t="s">
        <v>35</v>
      </c>
      <c r="AA1998" t="s">
        <v>101</v>
      </c>
    </row>
    <row r="1999" spans="1:27" x14ac:dyDescent="0.25">
      <c r="A1999" t="s">
        <v>2847</v>
      </c>
      <c r="B1999" t="s">
        <v>4263</v>
      </c>
      <c r="C1999" t="s">
        <v>27</v>
      </c>
      <c r="D1999" t="s">
        <v>35</v>
      </c>
      <c r="E1999" t="s">
        <v>155</v>
      </c>
      <c r="F1999" t="s">
        <v>14</v>
      </c>
      <c r="G1999" t="s">
        <v>14</v>
      </c>
      <c r="H1999">
        <v>601</v>
      </c>
      <c r="I1999" t="s">
        <v>5924</v>
      </c>
      <c r="J1999">
        <v>70000</v>
      </c>
      <c r="K1999">
        <v>2346.7399999999998</v>
      </c>
      <c r="L1999">
        <v>0.26950000000000002</v>
      </c>
      <c r="M1999" s="63">
        <v>45415</v>
      </c>
      <c r="N1999" s="63">
        <v>45475</v>
      </c>
      <c r="O1999">
        <v>60</v>
      </c>
      <c r="P1999" t="s">
        <v>8799</v>
      </c>
      <c r="Q1999">
        <v>0</v>
      </c>
      <c r="R1999">
        <v>0</v>
      </c>
      <c r="S1999">
        <v>0</v>
      </c>
      <c r="T1999">
        <v>0</v>
      </c>
      <c r="U1999">
        <v>0</v>
      </c>
      <c r="V1999">
        <v>0</v>
      </c>
      <c r="W1999">
        <v>0</v>
      </c>
      <c r="X1999" s="1">
        <v>45473</v>
      </c>
      <c r="Y1999" s="1">
        <v>43518</v>
      </c>
      <c r="Z1999" t="s">
        <v>35</v>
      </c>
      <c r="AA1999" t="s">
        <v>102</v>
      </c>
    </row>
    <row r="2000" spans="1:27" x14ac:dyDescent="0.25">
      <c r="A2000" t="s">
        <v>2847</v>
      </c>
      <c r="B2000" t="s">
        <v>3473</v>
      </c>
      <c r="C2000" t="s">
        <v>27</v>
      </c>
      <c r="D2000" t="s">
        <v>35</v>
      </c>
      <c r="E2000" t="s">
        <v>155</v>
      </c>
      <c r="F2000" t="s">
        <v>14</v>
      </c>
      <c r="G2000" t="s">
        <v>9</v>
      </c>
      <c r="H2000">
        <v>601</v>
      </c>
      <c r="I2000" t="s">
        <v>5603</v>
      </c>
      <c r="J2000">
        <v>70000</v>
      </c>
      <c r="K2000">
        <v>13822.27</v>
      </c>
      <c r="L2000">
        <v>0.26950000000000002</v>
      </c>
      <c r="M2000" s="63">
        <v>45429</v>
      </c>
      <c r="N2000" s="63">
        <v>45489</v>
      </c>
      <c r="O2000">
        <v>60</v>
      </c>
      <c r="P2000" t="s">
        <v>8799</v>
      </c>
      <c r="Q2000">
        <v>0</v>
      </c>
      <c r="R2000">
        <v>0</v>
      </c>
      <c r="S2000">
        <v>0</v>
      </c>
      <c r="T2000">
        <v>0</v>
      </c>
      <c r="U2000">
        <v>0</v>
      </c>
      <c r="V2000">
        <v>0</v>
      </c>
      <c r="W2000">
        <v>0</v>
      </c>
      <c r="X2000" s="1">
        <v>45473</v>
      </c>
      <c r="Y2000" s="1">
        <v>43518</v>
      </c>
      <c r="Z2000" t="s">
        <v>35</v>
      </c>
      <c r="AA2000" t="s">
        <v>102</v>
      </c>
    </row>
    <row r="2001" spans="1:27" x14ac:dyDescent="0.25">
      <c r="A2001" t="s">
        <v>2765</v>
      </c>
      <c r="B2001" t="s">
        <v>4040</v>
      </c>
      <c r="C2001" t="s">
        <v>27</v>
      </c>
      <c r="D2001" t="s">
        <v>35</v>
      </c>
      <c r="E2001" t="s">
        <v>155</v>
      </c>
      <c r="F2001" t="s">
        <v>3</v>
      </c>
      <c r="G2001" t="s">
        <v>11</v>
      </c>
      <c r="H2001">
        <v>699</v>
      </c>
      <c r="I2001" t="s">
        <v>5783</v>
      </c>
      <c r="J2001">
        <v>20000</v>
      </c>
      <c r="K2001">
        <v>2871.59</v>
      </c>
      <c r="L2001">
        <v>0.26950000000000002</v>
      </c>
      <c r="M2001" s="63">
        <v>45468</v>
      </c>
      <c r="N2001" s="63">
        <v>45498</v>
      </c>
      <c r="O2001">
        <v>30</v>
      </c>
      <c r="P2001" t="s">
        <v>8799</v>
      </c>
      <c r="Q2001">
        <v>0</v>
      </c>
      <c r="R2001">
        <v>0</v>
      </c>
      <c r="S2001">
        <v>0</v>
      </c>
      <c r="T2001">
        <v>0</v>
      </c>
      <c r="U2001">
        <v>0</v>
      </c>
      <c r="V2001">
        <v>0</v>
      </c>
      <c r="W2001">
        <v>0</v>
      </c>
      <c r="X2001" s="1">
        <v>45473</v>
      </c>
      <c r="Y2001" s="1">
        <v>44594</v>
      </c>
      <c r="Z2001" t="s">
        <v>35</v>
      </c>
      <c r="AA2001" t="s">
        <v>99</v>
      </c>
    </row>
    <row r="2002" spans="1:27" x14ac:dyDescent="0.25">
      <c r="A2002" t="s">
        <v>2765</v>
      </c>
      <c r="B2002" t="s">
        <v>4041</v>
      </c>
      <c r="C2002" t="s">
        <v>27</v>
      </c>
      <c r="D2002" t="s">
        <v>35</v>
      </c>
      <c r="E2002" t="s">
        <v>155</v>
      </c>
      <c r="F2002" t="s">
        <v>3</v>
      </c>
      <c r="G2002" t="s">
        <v>9</v>
      </c>
      <c r="H2002">
        <v>699</v>
      </c>
      <c r="I2002" t="s">
        <v>5961</v>
      </c>
      <c r="J2002">
        <v>20000</v>
      </c>
      <c r="K2002">
        <v>164.74</v>
      </c>
      <c r="L2002">
        <v>0.26950000000000002</v>
      </c>
      <c r="M2002" s="63">
        <v>45474</v>
      </c>
      <c r="N2002" s="63">
        <v>45504</v>
      </c>
      <c r="O2002">
        <v>30</v>
      </c>
      <c r="P2002" t="s">
        <v>8799</v>
      </c>
      <c r="Q2002">
        <v>0</v>
      </c>
      <c r="R2002">
        <v>0</v>
      </c>
      <c r="S2002">
        <v>0</v>
      </c>
      <c r="T2002">
        <v>0</v>
      </c>
      <c r="U2002">
        <v>0</v>
      </c>
      <c r="V2002">
        <v>0</v>
      </c>
      <c r="W2002">
        <v>0</v>
      </c>
      <c r="X2002" s="1">
        <v>45473</v>
      </c>
      <c r="Y2002" s="1">
        <v>43285</v>
      </c>
      <c r="Z2002" t="s">
        <v>35</v>
      </c>
      <c r="AA2002" t="s">
        <v>99</v>
      </c>
    </row>
    <row r="2003" spans="1:27" x14ac:dyDescent="0.25">
      <c r="A2003" t="s">
        <v>2765</v>
      </c>
      <c r="B2003" t="s">
        <v>4042</v>
      </c>
      <c r="C2003" t="s">
        <v>27</v>
      </c>
      <c r="D2003" t="s">
        <v>35</v>
      </c>
      <c r="E2003" t="s">
        <v>155</v>
      </c>
      <c r="F2003" t="s">
        <v>3</v>
      </c>
      <c r="G2003" t="s">
        <v>9</v>
      </c>
      <c r="H2003">
        <v>699</v>
      </c>
      <c r="I2003" t="s">
        <v>5920</v>
      </c>
      <c r="J2003">
        <v>20000</v>
      </c>
      <c r="K2003">
        <v>1163.05</v>
      </c>
      <c r="L2003">
        <v>0.26950000000000002</v>
      </c>
      <c r="M2003" s="63">
        <v>45468</v>
      </c>
      <c r="N2003" s="63">
        <v>45498</v>
      </c>
      <c r="O2003">
        <v>30</v>
      </c>
      <c r="P2003" t="s">
        <v>8799</v>
      </c>
      <c r="Q2003">
        <v>0</v>
      </c>
      <c r="R2003">
        <v>0</v>
      </c>
      <c r="S2003">
        <v>0</v>
      </c>
      <c r="T2003">
        <v>0</v>
      </c>
      <c r="U2003">
        <v>0</v>
      </c>
      <c r="V2003">
        <v>0</v>
      </c>
      <c r="W2003">
        <v>0</v>
      </c>
      <c r="X2003" s="1">
        <v>45473</v>
      </c>
      <c r="Y2003" s="1">
        <v>43285</v>
      </c>
      <c r="Z2003" t="s">
        <v>35</v>
      </c>
      <c r="AA2003" t="s">
        <v>99</v>
      </c>
    </row>
    <row r="2004" spans="1:27" x14ac:dyDescent="0.25">
      <c r="A2004" t="s">
        <v>2765</v>
      </c>
      <c r="B2004" t="s">
        <v>4039</v>
      </c>
      <c r="C2004" t="s">
        <v>27</v>
      </c>
      <c r="D2004" t="s">
        <v>35</v>
      </c>
      <c r="E2004" t="s">
        <v>155</v>
      </c>
      <c r="F2004" t="s">
        <v>3</v>
      </c>
      <c r="G2004" t="s">
        <v>3</v>
      </c>
      <c r="H2004">
        <v>699</v>
      </c>
      <c r="I2004" t="s">
        <v>5961</v>
      </c>
      <c r="J2004">
        <v>20000</v>
      </c>
      <c r="K2004">
        <v>9076.32</v>
      </c>
      <c r="L2004">
        <v>0.26950000000000002</v>
      </c>
      <c r="M2004" s="63">
        <v>45465</v>
      </c>
      <c r="N2004" s="63">
        <v>45495</v>
      </c>
      <c r="O2004">
        <v>30</v>
      </c>
      <c r="P2004" t="s">
        <v>8799</v>
      </c>
      <c r="Q2004">
        <v>0</v>
      </c>
      <c r="R2004">
        <v>0</v>
      </c>
      <c r="S2004">
        <v>0</v>
      </c>
      <c r="T2004">
        <v>0</v>
      </c>
      <c r="U2004">
        <v>0</v>
      </c>
      <c r="V2004">
        <v>0</v>
      </c>
      <c r="W2004">
        <v>0</v>
      </c>
      <c r="X2004" s="1">
        <v>45473</v>
      </c>
      <c r="Y2004" s="1">
        <v>43285</v>
      </c>
      <c r="Z2004" t="s">
        <v>35</v>
      </c>
      <c r="AA2004" t="s">
        <v>99</v>
      </c>
    </row>
    <row r="2005" spans="1:27" x14ac:dyDescent="0.25">
      <c r="A2005" t="s">
        <v>2765</v>
      </c>
      <c r="B2005" t="s">
        <v>9165</v>
      </c>
      <c r="C2005" t="s">
        <v>27</v>
      </c>
      <c r="D2005" t="s">
        <v>35</v>
      </c>
      <c r="E2005" t="s">
        <v>155</v>
      </c>
      <c r="F2005" t="s">
        <v>3</v>
      </c>
      <c r="G2005" t="s">
        <v>3</v>
      </c>
      <c r="H2005">
        <v>699</v>
      </c>
      <c r="I2005" t="s">
        <v>5980</v>
      </c>
      <c r="J2005">
        <v>20000</v>
      </c>
      <c r="K2005">
        <v>5140.4799999999996</v>
      </c>
      <c r="L2005">
        <v>0.26950000000000002</v>
      </c>
      <c r="M2005" s="63">
        <v>45446</v>
      </c>
      <c r="N2005" s="63">
        <v>45476</v>
      </c>
      <c r="O2005">
        <v>30</v>
      </c>
      <c r="P2005" t="s">
        <v>8799</v>
      </c>
      <c r="Q2005">
        <v>0</v>
      </c>
      <c r="R2005">
        <v>0</v>
      </c>
      <c r="S2005">
        <v>0</v>
      </c>
      <c r="T2005">
        <v>0</v>
      </c>
      <c r="U2005">
        <v>0</v>
      </c>
      <c r="V2005">
        <v>0</v>
      </c>
      <c r="W2005">
        <v>0</v>
      </c>
      <c r="X2005" s="1">
        <v>45473</v>
      </c>
      <c r="Y2005" s="1">
        <v>44436</v>
      </c>
      <c r="Z2005" t="s">
        <v>35</v>
      </c>
      <c r="AA2005" t="s">
        <v>99</v>
      </c>
    </row>
    <row r="2006" spans="1:27" x14ac:dyDescent="0.25">
      <c r="A2006" t="s">
        <v>4793</v>
      </c>
      <c r="B2006" t="s">
        <v>4794</v>
      </c>
      <c r="C2006" t="s">
        <v>27</v>
      </c>
      <c r="D2006" t="s">
        <v>35</v>
      </c>
      <c r="E2006" t="s">
        <v>155</v>
      </c>
      <c r="F2006" t="s">
        <v>9</v>
      </c>
      <c r="G2006" t="s">
        <v>9</v>
      </c>
      <c r="H2006">
        <v>700</v>
      </c>
      <c r="I2006" t="s">
        <v>5831</v>
      </c>
      <c r="J2006">
        <v>45000</v>
      </c>
      <c r="K2006">
        <v>18790.310000000001</v>
      </c>
      <c r="L2006">
        <v>0.26950000000000002</v>
      </c>
      <c r="M2006" s="63">
        <v>45431</v>
      </c>
      <c r="N2006" s="63">
        <v>45476</v>
      </c>
      <c r="O2006">
        <v>45</v>
      </c>
      <c r="P2006" t="s">
        <v>8799</v>
      </c>
      <c r="Q2006">
        <v>0</v>
      </c>
      <c r="R2006">
        <v>0</v>
      </c>
      <c r="S2006">
        <v>0</v>
      </c>
      <c r="T2006">
        <v>0</v>
      </c>
      <c r="U2006">
        <v>0</v>
      </c>
      <c r="V2006">
        <v>0</v>
      </c>
      <c r="W2006">
        <v>0</v>
      </c>
      <c r="X2006" s="1">
        <v>45473</v>
      </c>
      <c r="Y2006" s="1">
        <v>45259</v>
      </c>
      <c r="Z2006" t="s">
        <v>35</v>
      </c>
      <c r="AA2006" t="s">
        <v>101</v>
      </c>
    </row>
    <row r="2007" spans="1:27" x14ac:dyDescent="0.25">
      <c r="A2007" t="s">
        <v>4361</v>
      </c>
      <c r="B2007" t="s">
        <v>4362</v>
      </c>
      <c r="C2007" t="s">
        <v>27</v>
      </c>
      <c r="D2007" t="s">
        <v>35</v>
      </c>
      <c r="E2007" t="s">
        <v>155</v>
      </c>
      <c r="F2007" t="s">
        <v>9</v>
      </c>
      <c r="G2007" t="s">
        <v>9</v>
      </c>
      <c r="H2007">
        <v>709</v>
      </c>
      <c r="I2007" t="s">
        <v>5831</v>
      </c>
      <c r="J2007">
        <v>95000</v>
      </c>
      <c r="K2007">
        <v>91279.679999999993</v>
      </c>
      <c r="L2007">
        <v>0.26950000000000002</v>
      </c>
      <c r="M2007" s="63">
        <v>45468</v>
      </c>
      <c r="N2007" s="63">
        <v>45513</v>
      </c>
      <c r="O2007">
        <v>45</v>
      </c>
      <c r="P2007" t="s">
        <v>8799</v>
      </c>
      <c r="Q2007">
        <v>0</v>
      </c>
      <c r="R2007">
        <v>0</v>
      </c>
      <c r="S2007">
        <v>0</v>
      </c>
      <c r="T2007">
        <v>0</v>
      </c>
      <c r="U2007">
        <v>0</v>
      </c>
      <c r="V2007">
        <v>0</v>
      </c>
      <c r="W2007">
        <v>0</v>
      </c>
      <c r="X2007" s="1">
        <v>45473</v>
      </c>
      <c r="Y2007" s="1">
        <v>45046</v>
      </c>
      <c r="Z2007" t="s">
        <v>35</v>
      </c>
      <c r="AA2007" t="s">
        <v>101</v>
      </c>
    </row>
    <row r="2008" spans="1:27" x14ac:dyDescent="0.25">
      <c r="A2008" t="s">
        <v>4727</v>
      </c>
      <c r="B2008" t="s">
        <v>4728</v>
      </c>
      <c r="C2008" t="s">
        <v>27</v>
      </c>
      <c r="D2008" t="s">
        <v>35</v>
      </c>
      <c r="E2008" t="s">
        <v>155</v>
      </c>
      <c r="F2008" t="s">
        <v>9</v>
      </c>
      <c r="G2008" t="s">
        <v>9</v>
      </c>
      <c r="H2008">
        <v>606</v>
      </c>
      <c r="I2008" t="s">
        <v>5831</v>
      </c>
      <c r="J2008">
        <v>15000</v>
      </c>
      <c r="K2008">
        <v>14433.01</v>
      </c>
      <c r="L2008">
        <v>0.26950000000000002</v>
      </c>
      <c r="M2008" s="63">
        <v>45434</v>
      </c>
      <c r="N2008" s="63">
        <v>45479</v>
      </c>
      <c r="O2008">
        <v>45</v>
      </c>
      <c r="P2008" t="s">
        <v>8799</v>
      </c>
      <c r="Q2008">
        <v>0</v>
      </c>
      <c r="R2008">
        <v>0</v>
      </c>
      <c r="S2008">
        <v>0</v>
      </c>
      <c r="T2008">
        <v>0</v>
      </c>
      <c r="U2008">
        <v>0</v>
      </c>
      <c r="V2008">
        <v>0</v>
      </c>
      <c r="W2008">
        <v>0</v>
      </c>
      <c r="X2008" s="1">
        <v>45473</v>
      </c>
      <c r="Y2008" s="1">
        <v>45218</v>
      </c>
      <c r="Z2008" t="s">
        <v>35</v>
      </c>
      <c r="AA2008" t="s">
        <v>101</v>
      </c>
    </row>
    <row r="2009" spans="1:27" x14ac:dyDescent="0.25">
      <c r="A2009" t="s">
        <v>4408</v>
      </c>
      <c r="B2009" t="s">
        <v>4409</v>
      </c>
      <c r="C2009" t="s">
        <v>27</v>
      </c>
      <c r="D2009" t="s">
        <v>35</v>
      </c>
      <c r="E2009" t="s">
        <v>155</v>
      </c>
      <c r="F2009" t="s">
        <v>3</v>
      </c>
      <c r="G2009" t="s">
        <v>4</v>
      </c>
      <c r="H2009">
        <v>714</v>
      </c>
      <c r="I2009" t="s">
        <v>5805</v>
      </c>
      <c r="J2009">
        <v>95000</v>
      </c>
      <c r="K2009">
        <v>44551.65</v>
      </c>
      <c r="L2009">
        <v>0.26950000000000002</v>
      </c>
      <c r="M2009" s="63">
        <v>45446</v>
      </c>
      <c r="N2009" s="63">
        <v>45491</v>
      </c>
      <c r="O2009">
        <v>45</v>
      </c>
      <c r="P2009" t="s">
        <v>8799</v>
      </c>
      <c r="Q2009">
        <v>0</v>
      </c>
      <c r="R2009">
        <v>0</v>
      </c>
      <c r="S2009">
        <v>0</v>
      </c>
      <c r="T2009">
        <v>0</v>
      </c>
      <c r="U2009">
        <v>0</v>
      </c>
      <c r="V2009">
        <v>0</v>
      </c>
      <c r="W2009">
        <v>0</v>
      </c>
      <c r="X2009" s="1">
        <v>45473</v>
      </c>
      <c r="Y2009" s="1">
        <v>45299</v>
      </c>
      <c r="Z2009" t="s">
        <v>35</v>
      </c>
      <c r="AA2009" t="s">
        <v>103</v>
      </c>
    </row>
    <row r="2010" spans="1:27" x14ac:dyDescent="0.25">
      <c r="A2010" t="s">
        <v>4408</v>
      </c>
      <c r="B2010" t="s">
        <v>4451</v>
      </c>
      <c r="C2010" t="s">
        <v>27</v>
      </c>
      <c r="D2010" t="s">
        <v>35</v>
      </c>
      <c r="E2010" t="s">
        <v>155</v>
      </c>
      <c r="F2010" t="s">
        <v>3</v>
      </c>
      <c r="G2010" t="s">
        <v>12</v>
      </c>
      <c r="H2010">
        <v>714</v>
      </c>
      <c r="I2010" t="s">
        <v>5743</v>
      </c>
      <c r="J2010">
        <v>95000</v>
      </c>
      <c r="K2010">
        <v>17436.650000000001</v>
      </c>
      <c r="L2010">
        <v>0.26950000000000002</v>
      </c>
      <c r="M2010" s="63">
        <v>45471</v>
      </c>
      <c r="N2010" s="63">
        <v>45516</v>
      </c>
      <c r="O2010">
        <v>45</v>
      </c>
      <c r="P2010" t="s">
        <v>8799</v>
      </c>
      <c r="Q2010">
        <v>0</v>
      </c>
      <c r="R2010">
        <v>0</v>
      </c>
      <c r="S2010">
        <v>0</v>
      </c>
      <c r="T2010">
        <v>0</v>
      </c>
      <c r="U2010">
        <v>0</v>
      </c>
      <c r="V2010">
        <v>0</v>
      </c>
      <c r="W2010">
        <v>0</v>
      </c>
      <c r="X2010" s="1">
        <v>45473</v>
      </c>
      <c r="Y2010" s="1">
        <v>44982</v>
      </c>
      <c r="Z2010" t="s">
        <v>35</v>
      </c>
      <c r="AA2010" t="s">
        <v>103</v>
      </c>
    </row>
    <row r="2011" spans="1:27" x14ac:dyDescent="0.25">
      <c r="A2011" t="s">
        <v>4408</v>
      </c>
      <c r="B2011" t="s">
        <v>4643</v>
      </c>
      <c r="C2011" t="s">
        <v>27</v>
      </c>
      <c r="D2011" t="s">
        <v>35</v>
      </c>
      <c r="E2011" t="s">
        <v>155</v>
      </c>
      <c r="F2011" t="s">
        <v>3</v>
      </c>
      <c r="G2011" t="s">
        <v>9</v>
      </c>
      <c r="H2011">
        <v>714</v>
      </c>
      <c r="I2011" t="s">
        <v>5744</v>
      </c>
      <c r="J2011">
        <v>95000</v>
      </c>
      <c r="K2011">
        <v>8547.99</v>
      </c>
      <c r="L2011">
        <v>0.26950000000000002</v>
      </c>
      <c r="M2011" s="63">
        <v>45444</v>
      </c>
      <c r="N2011" s="63">
        <v>45489</v>
      </c>
      <c r="O2011">
        <v>45</v>
      </c>
      <c r="P2011" t="s">
        <v>8799</v>
      </c>
      <c r="Q2011">
        <v>0</v>
      </c>
      <c r="R2011">
        <v>0</v>
      </c>
      <c r="S2011">
        <v>0</v>
      </c>
      <c r="T2011">
        <v>0</v>
      </c>
      <c r="U2011">
        <v>0</v>
      </c>
      <c r="V2011">
        <v>0</v>
      </c>
      <c r="W2011">
        <v>0</v>
      </c>
      <c r="X2011" s="1">
        <v>45473</v>
      </c>
      <c r="Y2011" s="1">
        <v>45181</v>
      </c>
      <c r="Z2011" t="s">
        <v>35</v>
      </c>
      <c r="AA2011" t="s">
        <v>103</v>
      </c>
    </row>
    <row r="2012" spans="1:27" x14ac:dyDescent="0.25">
      <c r="A2012" t="s">
        <v>4408</v>
      </c>
      <c r="B2012" t="s">
        <v>4829</v>
      </c>
      <c r="C2012" t="s">
        <v>27</v>
      </c>
      <c r="D2012" t="s">
        <v>35</v>
      </c>
      <c r="E2012" t="s">
        <v>155</v>
      </c>
      <c r="F2012" t="s">
        <v>3</v>
      </c>
      <c r="G2012" t="s">
        <v>10</v>
      </c>
      <c r="H2012">
        <v>714</v>
      </c>
      <c r="I2012" t="s">
        <v>5661</v>
      </c>
      <c r="J2012">
        <v>95000</v>
      </c>
      <c r="K2012">
        <v>3623.29</v>
      </c>
      <c r="L2012">
        <v>0.26950000000000002</v>
      </c>
      <c r="M2012" s="63">
        <v>45429</v>
      </c>
      <c r="N2012" s="63">
        <v>45474</v>
      </c>
      <c r="O2012">
        <v>45</v>
      </c>
      <c r="P2012" t="s">
        <v>8799</v>
      </c>
      <c r="Q2012">
        <v>0</v>
      </c>
      <c r="R2012">
        <v>0</v>
      </c>
      <c r="S2012">
        <v>0</v>
      </c>
      <c r="T2012">
        <v>0</v>
      </c>
      <c r="U2012">
        <v>0</v>
      </c>
      <c r="V2012">
        <v>0</v>
      </c>
      <c r="W2012">
        <v>0</v>
      </c>
      <c r="X2012" s="1">
        <v>45473</v>
      </c>
      <c r="Y2012" s="1">
        <v>45002</v>
      </c>
      <c r="Z2012" t="s">
        <v>35</v>
      </c>
      <c r="AA2012" t="s">
        <v>103</v>
      </c>
    </row>
    <row r="2013" spans="1:27" x14ac:dyDescent="0.25">
      <c r="A2013" t="s">
        <v>2870</v>
      </c>
      <c r="B2013" t="s">
        <v>4320</v>
      </c>
      <c r="C2013" t="s">
        <v>27</v>
      </c>
      <c r="D2013" t="s">
        <v>35</v>
      </c>
      <c r="E2013" t="s">
        <v>155</v>
      </c>
      <c r="F2013" t="s">
        <v>4</v>
      </c>
      <c r="G2013" t="s">
        <v>9</v>
      </c>
      <c r="H2013">
        <v>781</v>
      </c>
      <c r="I2013" t="s">
        <v>5877</v>
      </c>
      <c r="J2013">
        <v>50000</v>
      </c>
      <c r="K2013">
        <v>37153.050000000003</v>
      </c>
      <c r="L2013">
        <v>0.26950000000000002</v>
      </c>
      <c r="M2013" s="63">
        <v>45472</v>
      </c>
      <c r="N2013" s="63">
        <v>45502</v>
      </c>
      <c r="O2013">
        <v>30</v>
      </c>
      <c r="P2013" t="s">
        <v>8799</v>
      </c>
      <c r="Q2013">
        <v>0</v>
      </c>
      <c r="R2013">
        <v>0</v>
      </c>
      <c r="S2013">
        <v>0</v>
      </c>
      <c r="T2013">
        <v>0</v>
      </c>
      <c r="U2013">
        <v>0</v>
      </c>
      <c r="V2013">
        <v>0</v>
      </c>
      <c r="W2013">
        <v>0</v>
      </c>
      <c r="X2013" s="1">
        <v>45473</v>
      </c>
      <c r="Y2013" s="1">
        <v>43423</v>
      </c>
      <c r="Z2013" t="s">
        <v>35</v>
      </c>
      <c r="AA2013" t="s">
        <v>102</v>
      </c>
    </row>
    <row r="2014" spans="1:27" x14ac:dyDescent="0.25">
      <c r="A2014" t="s">
        <v>2857</v>
      </c>
      <c r="B2014" t="s">
        <v>4284</v>
      </c>
      <c r="C2014" t="s">
        <v>27</v>
      </c>
      <c r="D2014" t="s">
        <v>35</v>
      </c>
      <c r="E2014" t="s">
        <v>155</v>
      </c>
      <c r="F2014" t="s">
        <v>9</v>
      </c>
      <c r="G2014" t="s">
        <v>13</v>
      </c>
      <c r="H2014">
        <v>731</v>
      </c>
      <c r="I2014" t="s">
        <v>5830</v>
      </c>
      <c r="J2014">
        <v>50000</v>
      </c>
      <c r="K2014">
        <v>3912.15</v>
      </c>
      <c r="L2014">
        <v>0.26950000000000002</v>
      </c>
      <c r="M2014" s="63">
        <v>45452</v>
      </c>
      <c r="N2014" s="63">
        <v>45512</v>
      </c>
      <c r="O2014">
        <v>60</v>
      </c>
      <c r="P2014" t="s">
        <v>8799</v>
      </c>
      <c r="Q2014">
        <v>0</v>
      </c>
      <c r="R2014">
        <v>0</v>
      </c>
      <c r="S2014">
        <v>0</v>
      </c>
      <c r="T2014">
        <v>0</v>
      </c>
      <c r="U2014">
        <v>0</v>
      </c>
      <c r="V2014">
        <v>0</v>
      </c>
      <c r="W2014">
        <v>0</v>
      </c>
      <c r="X2014" s="1">
        <v>45473</v>
      </c>
      <c r="Y2014" s="1">
        <v>43556</v>
      </c>
      <c r="Z2014" t="s">
        <v>35</v>
      </c>
      <c r="AA2014" t="s">
        <v>102</v>
      </c>
    </row>
    <row r="2015" spans="1:27" x14ac:dyDescent="0.25">
      <c r="A2015" t="s">
        <v>2857</v>
      </c>
      <c r="B2015" t="s">
        <v>4285</v>
      </c>
      <c r="C2015" t="s">
        <v>27</v>
      </c>
      <c r="D2015" t="s">
        <v>35</v>
      </c>
      <c r="E2015" t="s">
        <v>155</v>
      </c>
      <c r="F2015" t="s">
        <v>9</v>
      </c>
      <c r="G2015" t="s">
        <v>13</v>
      </c>
      <c r="H2015">
        <v>731</v>
      </c>
      <c r="I2015" t="s">
        <v>5830</v>
      </c>
      <c r="J2015">
        <v>50000</v>
      </c>
      <c r="K2015">
        <v>3193.08</v>
      </c>
      <c r="L2015">
        <v>0.26950000000000002</v>
      </c>
      <c r="M2015" s="63">
        <v>45429</v>
      </c>
      <c r="N2015" s="63">
        <v>45489</v>
      </c>
      <c r="O2015">
        <v>60</v>
      </c>
      <c r="P2015" t="s">
        <v>8799</v>
      </c>
      <c r="Q2015">
        <v>0</v>
      </c>
      <c r="R2015">
        <v>0</v>
      </c>
      <c r="S2015">
        <v>0</v>
      </c>
      <c r="T2015">
        <v>0</v>
      </c>
      <c r="U2015">
        <v>0</v>
      </c>
      <c r="V2015">
        <v>0</v>
      </c>
      <c r="W2015">
        <v>0</v>
      </c>
      <c r="X2015" s="1">
        <v>45473</v>
      </c>
      <c r="Y2015" s="1">
        <v>43742</v>
      </c>
      <c r="Z2015" t="s">
        <v>35</v>
      </c>
      <c r="AA2015" t="s">
        <v>102</v>
      </c>
    </row>
    <row r="2016" spans="1:27" x14ac:dyDescent="0.25">
      <c r="A2016" t="s">
        <v>2840</v>
      </c>
      <c r="B2016" t="s">
        <v>4242</v>
      </c>
      <c r="C2016" t="s">
        <v>27</v>
      </c>
      <c r="D2016" t="s">
        <v>35</v>
      </c>
      <c r="E2016" t="s">
        <v>155</v>
      </c>
      <c r="F2016" t="s">
        <v>7</v>
      </c>
      <c r="G2016" t="s">
        <v>4</v>
      </c>
      <c r="H2016">
        <v>662</v>
      </c>
      <c r="I2016" t="s">
        <v>5999</v>
      </c>
      <c r="J2016">
        <v>30000</v>
      </c>
      <c r="K2016">
        <v>27.06</v>
      </c>
      <c r="L2016">
        <v>0.26950000000000002</v>
      </c>
      <c r="M2016" s="63">
        <v>45474</v>
      </c>
      <c r="N2016" s="63">
        <v>45504</v>
      </c>
      <c r="O2016">
        <v>30</v>
      </c>
      <c r="P2016" t="s">
        <v>8799</v>
      </c>
      <c r="Q2016">
        <v>0</v>
      </c>
      <c r="R2016">
        <v>0</v>
      </c>
      <c r="S2016">
        <v>0</v>
      </c>
      <c r="T2016">
        <v>0</v>
      </c>
      <c r="U2016">
        <v>0</v>
      </c>
      <c r="V2016">
        <v>0</v>
      </c>
      <c r="W2016">
        <v>0</v>
      </c>
      <c r="X2016" s="1">
        <v>45473</v>
      </c>
      <c r="Y2016" s="1">
        <v>43666</v>
      </c>
      <c r="Z2016" t="s">
        <v>35</v>
      </c>
      <c r="AA2016" t="s">
        <v>101</v>
      </c>
    </row>
    <row r="2017" spans="1:27" x14ac:dyDescent="0.25">
      <c r="A2017" t="s">
        <v>2840</v>
      </c>
      <c r="B2017" t="s">
        <v>4241</v>
      </c>
      <c r="C2017" t="s">
        <v>27</v>
      </c>
      <c r="D2017" t="s">
        <v>35</v>
      </c>
      <c r="E2017" t="s">
        <v>155</v>
      </c>
      <c r="F2017" t="s">
        <v>7</v>
      </c>
      <c r="G2017" t="s">
        <v>8</v>
      </c>
      <c r="H2017">
        <v>662</v>
      </c>
      <c r="I2017" t="s">
        <v>6003</v>
      </c>
      <c r="J2017">
        <v>30000</v>
      </c>
      <c r="K2017">
        <v>8567.24</v>
      </c>
      <c r="L2017">
        <v>0.26950000000000002</v>
      </c>
      <c r="M2017" s="63">
        <v>45457</v>
      </c>
      <c r="N2017" s="63">
        <v>45487</v>
      </c>
      <c r="O2017">
        <v>30</v>
      </c>
      <c r="P2017" t="s">
        <v>8799</v>
      </c>
      <c r="Q2017">
        <v>0</v>
      </c>
      <c r="R2017">
        <v>0</v>
      </c>
      <c r="S2017">
        <v>0</v>
      </c>
      <c r="T2017">
        <v>0</v>
      </c>
      <c r="U2017">
        <v>0</v>
      </c>
      <c r="V2017">
        <v>0</v>
      </c>
      <c r="W2017">
        <v>0</v>
      </c>
      <c r="X2017" s="1">
        <v>45473</v>
      </c>
      <c r="Y2017" s="1">
        <v>43666</v>
      </c>
      <c r="Z2017" t="s">
        <v>35</v>
      </c>
      <c r="AA2017" t="s">
        <v>101</v>
      </c>
    </row>
    <row r="2018" spans="1:27" x14ac:dyDescent="0.25">
      <c r="A2018" t="s">
        <v>2840</v>
      </c>
      <c r="B2018" t="s">
        <v>4469</v>
      </c>
      <c r="C2018" t="s">
        <v>27</v>
      </c>
      <c r="D2018" t="s">
        <v>35</v>
      </c>
      <c r="E2018" t="s">
        <v>155</v>
      </c>
      <c r="F2018" t="s">
        <v>7</v>
      </c>
      <c r="G2018" t="s">
        <v>13</v>
      </c>
      <c r="H2018">
        <v>662</v>
      </c>
      <c r="I2018" t="s">
        <v>5644</v>
      </c>
      <c r="J2018">
        <v>30000</v>
      </c>
      <c r="K2018">
        <v>8159.47</v>
      </c>
      <c r="L2018">
        <v>0.26950000000000002</v>
      </c>
      <c r="M2018" s="63">
        <v>45448</v>
      </c>
      <c r="N2018" s="63">
        <v>45478</v>
      </c>
      <c r="O2018">
        <v>30</v>
      </c>
      <c r="P2018" t="s">
        <v>8799</v>
      </c>
      <c r="Q2018">
        <v>0</v>
      </c>
      <c r="R2018">
        <v>0</v>
      </c>
      <c r="S2018">
        <v>0</v>
      </c>
      <c r="T2018">
        <v>0</v>
      </c>
      <c r="U2018">
        <v>0</v>
      </c>
      <c r="V2018">
        <v>0</v>
      </c>
      <c r="W2018">
        <v>0</v>
      </c>
      <c r="X2018" s="1">
        <v>45473</v>
      </c>
      <c r="Y2018" s="1">
        <v>44844</v>
      </c>
      <c r="Z2018" t="s">
        <v>35</v>
      </c>
      <c r="AA2018" t="s">
        <v>101</v>
      </c>
    </row>
    <row r="2019" spans="1:27" x14ac:dyDescent="0.25">
      <c r="A2019" t="s">
        <v>2741</v>
      </c>
      <c r="B2019" t="s">
        <v>3987</v>
      </c>
      <c r="C2019" t="s">
        <v>27</v>
      </c>
      <c r="D2019" t="s">
        <v>35</v>
      </c>
      <c r="E2019" t="s">
        <v>155</v>
      </c>
      <c r="F2019" t="s">
        <v>12</v>
      </c>
      <c r="G2019" t="s">
        <v>17</v>
      </c>
      <c r="H2019">
        <v>868</v>
      </c>
      <c r="I2019" t="s">
        <v>5642</v>
      </c>
      <c r="J2019">
        <v>80000</v>
      </c>
      <c r="K2019">
        <v>22002.42</v>
      </c>
      <c r="L2019">
        <v>0.26950000000000002</v>
      </c>
      <c r="M2019" s="63">
        <v>45445</v>
      </c>
      <c r="N2019" s="63">
        <v>45505</v>
      </c>
      <c r="O2019">
        <v>60</v>
      </c>
      <c r="P2019" t="s">
        <v>8799</v>
      </c>
      <c r="Q2019">
        <v>0</v>
      </c>
      <c r="R2019">
        <v>0</v>
      </c>
      <c r="S2019">
        <v>0</v>
      </c>
      <c r="T2019">
        <v>0</v>
      </c>
      <c r="U2019">
        <v>0</v>
      </c>
      <c r="V2019">
        <v>0</v>
      </c>
      <c r="W2019">
        <v>0</v>
      </c>
      <c r="X2019" s="1">
        <v>45473</v>
      </c>
      <c r="Y2019" s="1">
        <v>44523</v>
      </c>
      <c r="Z2019" t="s">
        <v>35</v>
      </c>
      <c r="AA2019" t="s">
        <v>99</v>
      </c>
    </row>
    <row r="2020" spans="1:27" x14ac:dyDescent="0.25">
      <c r="A2020" t="s">
        <v>1295</v>
      </c>
      <c r="B2020" t="s">
        <v>3982</v>
      </c>
      <c r="C2020" t="s">
        <v>27</v>
      </c>
      <c r="D2020" t="s">
        <v>35</v>
      </c>
      <c r="E2020" t="s">
        <v>155</v>
      </c>
      <c r="F2020" t="s">
        <v>14</v>
      </c>
      <c r="G2020" t="s">
        <v>20</v>
      </c>
      <c r="H2020">
        <v>726</v>
      </c>
      <c r="I2020" t="s">
        <v>5870</v>
      </c>
      <c r="J2020">
        <v>310000</v>
      </c>
      <c r="K2020">
        <v>2529.67</v>
      </c>
      <c r="L2020">
        <v>0.26950000000000002</v>
      </c>
      <c r="M2020" s="63">
        <v>45461</v>
      </c>
      <c r="N2020" s="63">
        <v>45506</v>
      </c>
      <c r="O2020">
        <v>45</v>
      </c>
      <c r="P2020" t="s">
        <v>8799</v>
      </c>
      <c r="Q2020">
        <v>0</v>
      </c>
      <c r="R2020">
        <v>0</v>
      </c>
      <c r="S2020">
        <v>0</v>
      </c>
      <c r="T2020">
        <v>0</v>
      </c>
      <c r="U2020">
        <v>0</v>
      </c>
      <c r="V2020">
        <v>0</v>
      </c>
      <c r="W2020">
        <v>0</v>
      </c>
      <c r="X2020" s="1">
        <v>45473</v>
      </c>
      <c r="Y2020" s="1">
        <v>43642</v>
      </c>
      <c r="Z2020" t="s">
        <v>35</v>
      </c>
      <c r="AA2020" t="s">
        <v>101</v>
      </c>
    </row>
    <row r="2021" spans="1:27" x14ac:dyDescent="0.25">
      <c r="A2021" t="s">
        <v>1295</v>
      </c>
      <c r="B2021" t="s">
        <v>3980</v>
      </c>
      <c r="C2021" t="s">
        <v>27</v>
      </c>
      <c r="D2021" t="s">
        <v>35</v>
      </c>
      <c r="E2021" t="s">
        <v>155</v>
      </c>
      <c r="F2021" t="s">
        <v>14</v>
      </c>
      <c r="G2021" t="s">
        <v>9</v>
      </c>
      <c r="H2021">
        <v>726</v>
      </c>
      <c r="I2021" t="s">
        <v>5702</v>
      </c>
      <c r="J2021">
        <v>310000</v>
      </c>
      <c r="K2021">
        <v>42735.66</v>
      </c>
      <c r="L2021">
        <v>0.26950000000000002</v>
      </c>
      <c r="M2021" s="63">
        <v>45450</v>
      </c>
      <c r="N2021" s="63">
        <v>45495</v>
      </c>
      <c r="O2021">
        <v>45</v>
      </c>
      <c r="P2021" t="s">
        <v>8799</v>
      </c>
      <c r="Q2021">
        <v>0</v>
      </c>
      <c r="R2021">
        <v>0</v>
      </c>
      <c r="S2021">
        <v>0</v>
      </c>
      <c r="T2021">
        <v>0</v>
      </c>
      <c r="U2021">
        <v>0</v>
      </c>
      <c r="V2021">
        <v>0</v>
      </c>
      <c r="W2021">
        <v>0</v>
      </c>
      <c r="X2021" s="1">
        <v>45473</v>
      </c>
      <c r="Y2021" s="1">
        <v>43642</v>
      </c>
      <c r="Z2021" t="s">
        <v>35</v>
      </c>
      <c r="AA2021" t="s">
        <v>101</v>
      </c>
    </row>
    <row r="2022" spans="1:27" x14ac:dyDescent="0.25">
      <c r="A2022" t="s">
        <v>1295</v>
      </c>
      <c r="B2022" t="s">
        <v>4493</v>
      </c>
      <c r="C2022" t="s">
        <v>27</v>
      </c>
      <c r="D2022" t="s">
        <v>35</v>
      </c>
      <c r="E2022" t="s">
        <v>155</v>
      </c>
      <c r="F2022" t="s">
        <v>14</v>
      </c>
      <c r="G2022" t="s">
        <v>13</v>
      </c>
      <c r="H2022">
        <v>726</v>
      </c>
      <c r="I2022" t="s">
        <v>5766</v>
      </c>
      <c r="J2022">
        <v>310000</v>
      </c>
      <c r="K2022">
        <v>68638.13</v>
      </c>
      <c r="L2022">
        <v>0.26950000000000002</v>
      </c>
      <c r="M2022" s="63">
        <v>45450</v>
      </c>
      <c r="N2022" s="63">
        <v>45495</v>
      </c>
      <c r="O2022">
        <v>45</v>
      </c>
      <c r="P2022" t="s">
        <v>8799</v>
      </c>
      <c r="Q2022">
        <v>0</v>
      </c>
      <c r="R2022">
        <v>0</v>
      </c>
      <c r="S2022">
        <v>0</v>
      </c>
      <c r="T2022">
        <v>0</v>
      </c>
      <c r="U2022">
        <v>0</v>
      </c>
      <c r="V2022">
        <v>0</v>
      </c>
      <c r="W2022">
        <v>0</v>
      </c>
      <c r="X2022" s="1">
        <v>45473</v>
      </c>
      <c r="Y2022" s="1">
        <v>44931</v>
      </c>
      <c r="Z2022" t="s">
        <v>35</v>
      </c>
      <c r="AA2022" t="s">
        <v>101</v>
      </c>
    </row>
    <row r="2023" spans="1:27" x14ac:dyDescent="0.25">
      <c r="A2023" t="s">
        <v>1295</v>
      </c>
      <c r="B2023" t="s">
        <v>3981</v>
      </c>
      <c r="C2023" t="s">
        <v>27</v>
      </c>
      <c r="D2023" t="s">
        <v>35</v>
      </c>
      <c r="E2023" t="s">
        <v>155</v>
      </c>
      <c r="F2023" t="s">
        <v>14</v>
      </c>
      <c r="G2023" t="s">
        <v>9</v>
      </c>
      <c r="H2023">
        <v>726</v>
      </c>
      <c r="I2023" t="s">
        <v>5693</v>
      </c>
      <c r="J2023">
        <v>310000</v>
      </c>
      <c r="K2023">
        <v>42097.55</v>
      </c>
      <c r="L2023">
        <v>0.26950000000000002</v>
      </c>
      <c r="M2023" s="63">
        <v>45460</v>
      </c>
      <c r="N2023" s="63">
        <v>45505</v>
      </c>
      <c r="O2023">
        <v>45</v>
      </c>
      <c r="P2023" t="s">
        <v>8799</v>
      </c>
      <c r="Q2023">
        <v>0</v>
      </c>
      <c r="R2023">
        <v>0</v>
      </c>
      <c r="S2023">
        <v>0</v>
      </c>
      <c r="T2023">
        <v>0</v>
      </c>
      <c r="U2023">
        <v>0</v>
      </c>
      <c r="V2023">
        <v>0</v>
      </c>
      <c r="W2023">
        <v>0</v>
      </c>
      <c r="X2023" s="1">
        <v>45473</v>
      </c>
      <c r="Y2023" s="1">
        <v>43642</v>
      </c>
      <c r="Z2023" t="s">
        <v>35</v>
      </c>
      <c r="AA2023" t="s">
        <v>101</v>
      </c>
    </row>
    <row r="2024" spans="1:27" x14ac:dyDescent="0.25">
      <c r="A2024" t="s">
        <v>1295</v>
      </c>
      <c r="B2024" t="s">
        <v>4683</v>
      </c>
      <c r="C2024" t="s">
        <v>27</v>
      </c>
      <c r="D2024" t="s">
        <v>35</v>
      </c>
      <c r="E2024" t="s">
        <v>155</v>
      </c>
      <c r="F2024" t="s">
        <v>14</v>
      </c>
      <c r="G2024" t="s">
        <v>13</v>
      </c>
      <c r="H2024">
        <v>726</v>
      </c>
      <c r="I2024" t="s">
        <v>5908</v>
      </c>
      <c r="J2024">
        <v>310000</v>
      </c>
      <c r="K2024">
        <v>46723.16</v>
      </c>
      <c r="L2024">
        <v>0.26950000000000002</v>
      </c>
      <c r="M2024" s="63">
        <v>45439</v>
      </c>
      <c r="N2024" s="63">
        <v>45484</v>
      </c>
      <c r="O2024">
        <v>45</v>
      </c>
      <c r="P2024" t="s">
        <v>8799</v>
      </c>
      <c r="Q2024">
        <v>0</v>
      </c>
      <c r="R2024">
        <v>0</v>
      </c>
      <c r="S2024">
        <v>0</v>
      </c>
      <c r="T2024">
        <v>0</v>
      </c>
      <c r="U2024">
        <v>0</v>
      </c>
      <c r="V2024">
        <v>0</v>
      </c>
      <c r="W2024">
        <v>0</v>
      </c>
      <c r="X2024" s="1">
        <v>45473</v>
      </c>
      <c r="Y2024" s="1">
        <v>44922</v>
      </c>
      <c r="Z2024" t="s">
        <v>35</v>
      </c>
      <c r="AA2024" t="s">
        <v>101</v>
      </c>
    </row>
    <row r="2025" spans="1:27" x14ac:dyDescent="0.25">
      <c r="A2025" t="s">
        <v>1295</v>
      </c>
      <c r="B2025" t="s">
        <v>9139</v>
      </c>
      <c r="C2025" t="s">
        <v>27</v>
      </c>
      <c r="D2025" t="s">
        <v>35</v>
      </c>
      <c r="E2025" t="s">
        <v>155</v>
      </c>
      <c r="F2025" t="s">
        <v>14</v>
      </c>
      <c r="G2025" t="s">
        <v>12</v>
      </c>
      <c r="H2025">
        <v>726</v>
      </c>
      <c r="I2025" t="s">
        <v>5773</v>
      </c>
      <c r="J2025">
        <v>310000</v>
      </c>
      <c r="K2025">
        <v>64560.87</v>
      </c>
      <c r="L2025">
        <v>0.26950000000000002</v>
      </c>
      <c r="M2025" s="63">
        <v>45443</v>
      </c>
      <c r="N2025" s="63">
        <v>45488</v>
      </c>
      <c r="O2025">
        <v>45</v>
      </c>
      <c r="P2025" t="s">
        <v>8799</v>
      </c>
      <c r="Q2025">
        <v>0</v>
      </c>
      <c r="R2025">
        <v>0</v>
      </c>
      <c r="S2025">
        <v>0</v>
      </c>
      <c r="T2025">
        <v>0</v>
      </c>
      <c r="U2025">
        <v>0</v>
      </c>
      <c r="V2025">
        <v>0</v>
      </c>
      <c r="W2025">
        <v>0</v>
      </c>
      <c r="X2025" s="1">
        <v>45473</v>
      </c>
      <c r="Y2025" s="1">
        <v>44763</v>
      </c>
      <c r="Z2025" t="s">
        <v>35</v>
      </c>
      <c r="AA2025" t="s">
        <v>101</v>
      </c>
    </row>
    <row r="2026" spans="1:27" x14ac:dyDescent="0.25">
      <c r="A2026" t="s">
        <v>1912</v>
      </c>
      <c r="B2026" t="s">
        <v>4176</v>
      </c>
      <c r="C2026" t="s">
        <v>27</v>
      </c>
      <c r="D2026" t="s">
        <v>35</v>
      </c>
      <c r="E2026" t="s">
        <v>155</v>
      </c>
      <c r="F2026" t="s">
        <v>4</v>
      </c>
      <c r="G2026" t="s">
        <v>7</v>
      </c>
      <c r="H2026">
        <v>778</v>
      </c>
      <c r="I2026" t="s">
        <v>5957</v>
      </c>
      <c r="J2026">
        <v>120000</v>
      </c>
      <c r="K2026">
        <v>31425.3</v>
      </c>
      <c r="L2026">
        <v>0.26950000000000002</v>
      </c>
      <c r="M2026" s="63">
        <v>45452</v>
      </c>
      <c r="N2026" s="63">
        <v>45482</v>
      </c>
      <c r="O2026">
        <v>30</v>
      </c>
      <c r="P2026" t="s">
        <v>8799</v>
      </c>
      <c r="Q2026">
        <v>0</v>
      </c>
      <c r="R2026">
        <v>0</v>
      </c>
      <c r="S2026">
        <v>0</v>
      </c>
      <c r="T2026">
        <v>0</v>
      </c>
      <c r="U2026">
        <v>0</v>
      </c>
      <c r="V2026">
        <v>0</v>
      </c>
      <c r="W2026">
        <v>0</v>
      </c>
      <c r="X2026" s="1">
        <v>45473</v>
      </c>
      <c r="Y2026" s="1">
        <v>44745</v>
      </c>
      <c r="Z2026" t="s">
        <v>35</v>
      </c>
      <c r="AA2026" t="s">
        <v>99</v>
      </c>
    </row>
    <row r="2027" spans="1:27" x14ac:dyDescent="0.25">
      <c r="A2027" t="s">
        <v>1912</v>
      </c>
      <c r="B2027" t="s">
        <v>3389</v>
      </c>
      <c r="C2027" t="s">
        <v>27</v>
      </c>
      <c r="D2027" t="s">
        <v>35</v>
      </c>
      <c r="E2027" t="s">
        <v>155</v>
      </c>
      <c r="F2027" t="s">
        <v>4</v>
      </c>
      <c r="G2027" t="s">
        <v>9</v>
      </c>
      <c r="H2027">
        <v>778</v>
      </c>
      <c r="I2027" t="s">
        <v>5933</v>
      </c>
      <c r="J2027">
        <v>120000</v>
      </c>
      <c r="K2027">
        <v>683.32</v>
      </c>
      <c r="L2027">
        <v>0.26950000000000002</v>
      </c>
      <c r="M2027" s="63">
        <v>45461</v>
      </c>
      <c r="N2027" s="63">
        <v>45491</v>
      </c>
      <c r="O2027">
        <v>30</v>
      </c>
      <c r="P2027" t="s">
        <v>8799</v>
      </c>
      <c r="Q2027">
        <v>0</v>
      </c>
      <c r="R2027">
        <v>0</v>
      </c>
      <c r="S2027">
        <v>0</v>
      </c>
      <c r="T2027">
        <v>0</v>
      </c>
      <c r="U2027">
        <v>0</v>
      </c>
      <c r="V2027">
        <v>0</v>
      </c>
      <c r="W2027">
        <v>0</v>
      </c>
      <c r="X2027" s="1">
        <v>45473</v>
      </c>
      <c r="Y2027" s="1">
        <v>43293</v>
      </c>
      <c r="Z2027" t="s">
        <v>35</v>
      </c>
      <c r="AA2027" t="s">
        <v>99</v>
      </c>
    </row>
    <row r="2028" spans="1:27" x14ac:dyDescent="0.25">
      <c r="A2028" t="s">
        <v>1912</v>
      </c>
      <c r="B2028" t="s">
        <v>4175</v>
      </c>
      <c r="C2028" t="s">
        <v>27</v>
      </c>
      <c r="D2028" t="s">
        <v>35</v>
      </c>
      <c r="E2028" t="s">
        <v>155</v>
      </c>
      <c r="F2028" t="s">
        <v>4</v>
      </c>
      <c r="G2028" t="s">
        <v>14</v>
      </c>
      <c r="H2028">
        <v>778</v>
      </c>
      <c r="I2028" t="s">
        <v>5914</v>
      </c>
      <c r="J2028">
        <v>120000</v>
      </c>
      <c r="K2028">
        <v>19230.47</v>
      </c>
      <c r="L2028">
        <v>0.26950000000000002</v>
      </c>
      <c r="M2028" s="63">
        <v>45457</v>
      </c>
      <c r="N2028" s="63">
        <v>45487</v>
      </c>
      <c r="O2028">
        <v>30</v>
      </c>
      <c r="P2028" t="s">
        <v>8799</v>
      </c>
      <c r="Q2028">
        <v>0</v>
      </c>
      <c r="R2028">
        <v>0</v>
      </c>
      <c r="S2028">
        <v>0</v>
      </c>
      <c r="T2028">
        <v>0</v>
      </c>
      <c r="U2028">
        <v>0</v>
      </c>
      <c r="V2028">
        <v>0</v>
      </c>
      <c r="W2028">
        <v>0</v>
      </c>
      <c r="X2028" s="1">
        <v>45473</v>
      </c>
      <c r="Y2028" s="1">
        <v>43293</v>
      </c>
      <c r="Z2028" t="s">
        <v>35</v>
      </c>
      <c r="AA2028" t="s">
        <v>99</v>
      </c>
    </row>
    <row r="2029" spans="1:27" x14ac:dyDescent="0.25">
      <c r="A2029" t="s">
        <v>1912</v>
      </c>
      <c r="B2029" t="s">
        <v>4174</v>
      </c>
      <c r="C2029" t="s">
        <v>27</v>
      </c>
      <c r="D2029" t="s">
        <v>35</v>
      </c>
      <c r="E2029" t="s">
        <v>155</v>
      </c>
      <c r="F2029" t="s">
        <v>4</v>
      </c>
      <c r="G2029" t="s">
        <v>14</v>
      </c>
      <c r="H2029">
        <v>778</v>
      </c>
      <c r="I2029" t="s">
        <v>5914</v>
      </c>
      <c r="J2029">
        <v>120000</v>
      </c>
      <c r="K2029">
        <v>650.65</v>
      </c>
      <c r="L2029">
        <v>0.26950000000000002</v>
      </c>
      <c r="M2029" s="63">
        <v>45463</v>
      </c>
      <c r="N2029" s="63">
        <v>45493</v>
      </c>
      <c r="O2029">
        <v>30</v>
      </c>
      <c r="P2029" t="s">
        <v>8799</v>
      </c>
      <c r="Q2029">
        <v>0</v>
      </c>
      <c r="R2029">
        <v>0</v>
      </c>
      <c r="S2029">
        <v>0</v>
      </c>
      <c r="T2029">
        <v>0</v>
      </c>
      <c r="U2029">
        <v>0</v>
      </c>
      <c r="V2029">
        <v>0</v>
      </c>
      <c r="W2029">
        <v>0</v>
      </c>
      <c r="X2029" s="1">
        <v>45473</v>
      </c>
      <c r="Y2029" s="1">
        <v>43293</v>
      </c>
      <c r="Z2029" t="s">
        <v>35</v>
      </c>
      <c r="AA2029" t="s">
        <v>99</v>
      </c>
    </row>
    <row r="2030" spans="1:27" x14ac:dyDescent="0.25">
      <c r="A2030" t="s">
        <v>1912</v>
      </c>
      <c r="B2030" t="s">
        <v>4172</v>
      </c>
      <c r="C2030" t="s">
        <v>27</v>
      </c>
      <c r="D2030" t="s">
        <v>35</v>
      </c>
      <c r="E2030" t="s">
        <v>155</v>
      </c>
      <c r="F2030" t="s">
        <v>4</v>
      </c>
      <c r="G2030" t="s">
        <v>17</v>
      </c>
      <c r="H2030">
        <v>778</v>
      </c>
      <c r="I2030" t="s">
        <v>5915</v>
      </c>
      <c r="J2030">
        <v>120000</v>
      </c>
      <c r="K2030">
        <v>5468.98</v>
      </c>
      <c r="L2030">
        <v>0.26950000000000002</v>
      </c>
      <c r="M2030" s="63">
        <v>45447</v>
      </c>
      <c r="N2030" s="63">
        <v>45477</v>
      </c>
      <c r="O2030">
        <v>30</v>
      </c>
      <c r="P2030" t="s">
        <v>8799</v>
      </c>
      <c r="Q2030">
        <v>0</v>
      </c>
      <c r="R2030">
        <v>0</v>
      </c>
      <c r="S2030">
        <v>0</v>
      </c>
      <c r="T2030">
        <v>0</v>
      </c>
      <c r="U2030">
        <v>0</v>
      </c>
      <c r="V2030">
        <v>0</v>
      </c>
      <c r="W2030">
        <v>0</v>
      </c>
      <c r="X2030" s="1">
        <v>45473</v>
      </c>
      <c r="Y2030" s="1">
        <v>44570</v>
      </c>
      <c r="Z2030" t="s">
        <v>35</v>
      </c>
      <c r="AA2030" t="s">
        <v>99</v>
      </c>
    </row>
    <row r="2031" spans="1:27" x14ac:dyDescent="0.25">
      <c r="A2031" t="s">
        <v>1912</v>
      </c>
      <c r="B2031" t="s">
        <v>4171</v>
      </c>
      <c r="C2031" t="s">
        <v>27</v>
      </c>
      <c r="D2031" t="s">
        <v>35</v>
      </c>
      <c r="E2031" t="s">
        <v>155</v>
      </c>
      <c r="F2031" t="s">
        <v>4</v>
      </c>
      <c r="G2031" t="s">
        <v>13</v>
      </c>
      <c r="H2031">
        <v>778</v>
      </c>
      <c r="I2031" t="s">
        <v>5915</v>
      </c>
      <c r="J2031">
        <v>120000</v>
      </c>
      <c r="K2031">
        <v>35298.01</v>
      </c>
      <c r="L2031">
        <v>0.26950000000000002</v>
      </c>
      <c r="M2031" s="63">
        <v>45456</v>
      </c>
      <c r="N2031" s="63">
        <v>45486</v>
      </c>
      <c r="O2031">
        <v>30</v>
      </c>
      <c r="P2031" t="s">
        <v>8799</v>
      </c>
      <c r="Q2031">
        <v>0</v>
      </c>
      <c r="R2031">
        <v>0</v>
      </c>
      <c r="S2031">
        <v>0</v>
      </c>
      <c r="T2031">
        <v>0</v>
      </c>
      <c r="U2031">
        <v>0</v>
      </c>
      <c r="V2031">
        <v>0</v>
      </c>
      <c r="W2031">
        <v>0</v>
      </c>
      <c r="X2031" s="1">
        <v>45473</v>
      </c>
      <c r="Y2031" s="1">
        <v>43293</v>
      </c>
      <c r="Z2031" t="s">
        <v>35</v>
      </c>
      <c r="AA2031" t="s">
        <v>99</v>
      </c>
    </row>
    <row r="2032" spans="1:27" x14ac:dyDescent="0.25">
      <c r="A2032" t="s">
        <v>1912</v>
      </c>
      <c r="B2032" t="s">
        <v>4173</v>
      </c>
      <c r="C2032" t="s">
        <v>27</v>
      </c>
      <c r="D2032" t="s">
        <v>35</v>
      </c>
      <c r="E2032" t="s">
        <v>155</v>
      </c>
      <c r="F2032" t="s">
        <v>4</v>
      </c>
      <c r="G2032" t="s">
        <v>14</v>
      </c>
      <c r="H2032">
        <v>778</v>
      </c>
      <c r="I2032" t="s">
        <v>5913</v>
      </c>
      <c r="J2032">
        <v>120000</v>
      </c>
      <c r="K2032">
        <v>3551.02</v>
      </c>
      <c r="L2032">
        <v>0.26950000000000002</v>
      </c>
      <c r="M2032" s="63">
        <v>45463</v>
      </c>
      <c r="N2032" s="63">
        <v>45493</v>
      </c>
      <c r="O2032">
        <v>30</v>
      </c>
      <c r="P2032" t="s">
        <v>8799</v>
      </c>
      <c r="Q2032">
        <v>0</v>
      </c>
      <c r="R2032">
        <v>0</v>
      </c>
      <c r="S2032">
        <v>0</v>
      </c>
      <c r="T2032">
        <v>0</v>
      </c>
      <c r="U2032">
        <v>0</v>
      </c>
      <c r="V2032">
        <v>0</v>
      </c>
      <c r="W2032">
        <v>0</v>
      </c>
      <c r="X2032" s="1">
        <v>45473</v>
      </c>
      <c r="Y2032" s="1">
        <v>43293</v>
      </c>
      <c r="Z2032" t="s">
        <v>35</v>
      </c>
      <c r="AA2032" t="s">
        <v>99</v>
      </c>
    </row>
    <row r="2033" spans="1:27" x14ac:dyDescent="0.25">
      <c r="A2033" t="s">
        <v>1912</v>
      </c>
      <c r="B2033" t="s">
        <v>4657</v>
      </c>
      <c r="C2033" t="s">
        <v>27</v>
      </c>
      <c r="D2033" t="s">
        <v>35</v>
      </c>
      <c r="E2033" t="s">
        <v>155</v>
      </c>
      <c r="F2033" t="s">
        <v>4</v>
      </c>
      <c r="G2033" t="s">
        <v>9</v>
      </c>
      <c r="H2033">
        <v>778</v>
      </c>
      <c r="I2033" t="s">
        <v>5981</v>
      </c>
      <c r="J2033">
        <v>120000</v>
      </c>
      <c r="K2033">
        <v>10753.93</v>
      </c>
      <c r="L2033">
        <v>0.26950000000000002</v>
      </c>
      <c r="M2033" s="63">
        <v>45471</v>
      </c>
      <c r="N2033" s="63">
        <v>45501</v>
      </c>
      <c r="O2033">
        <v>30</v>
      </c>
      <c r="P2033" t="s">
        <v>8799</v>
      </c>
      <c r="Q2033">
        <v>0</v>
      </c>
      <c r="R2033">
        <v>0</v>
      </c>
      <c r="S2033">
        <v>0</v>
      </c>
      <c r="T2033">
        <v>0</v>
      </c>
      <c r="U2033">
        <v>0</v>
      </c>
      <c r="V2033">
        <v>0</v>
      </c>
      <c r="W2033">
        <v>0</v>
      </c>
      <c r="X2033" s="1">
        <v>45473</v>
      </c>
      <c r="Y2033" s="1">
        <v>45286</v>
      </c>
      <c r="Z2033" t="s">
        <v>35</v>
      </c>
      <c r="AA2033" t="s">
        <v>99</v>
      </c>
    </row>
    <row r="2034" spans="1:27" x14ac:dyDescent="0.25">
      <c r="A2034" t="s">
        <v>2873</v>
      </c>
      <c r="B2034" t="s">
        <v>4325</v>
      </c>
      <c r="C2034" t="s">
        <v>27</v>
      </c>
      <c r="D2034" t="s">
        <v>35</v>
      </c>
      <c r="E2034" t="s">
        <v>155</v>
      </c>
      <c r="F2034" t="s">
        <v>14</v>
      </c>
      <c r="G2034" t="s">
        <v>2</v>
      </c>
      <c r="H2034">
        <v>843</v>
      </c>
      <c r="I2034" t="s">
        <v>5626</v>
      </c>
      <c r="J2034">
        <v>100000</v>
      </c>
      <c r="K2034">
        <v>87057.919999999998</v>
      </c>
      <c r="L2034">
        <v>0.26950000000000002</v>
      </c>
      <c r="M2034" s="63">
        <v>45451</v>
      </c>
      <c r="N2034" s="63">
        <v>45481</v>
      </c>
      <c r="O2034">
        <v>30</v>
      </c>
      <c r="P2034" t="s">
        <v>8799</v>
      </c>
      <c r="Q2034">
        <v>0</v>
      </c>
      <c r="R2034">
        <v>0</v>
      </c>
      <c r="S2034">
        <v>0</v>
      </c>
      <c r="T2034">
        <v>0</v>
      </c>
      <c r="U2034">
        <v>0</v>
      </c>
      <c r="V2034">
        <v>0</v>
      </c>
      <c r="W2034">
        <v>0</v>
      </c>
      <c r="X2034" s="1">
        <v>45473</v>
      </c>
      <c r="Y2034" s="1">
        <v>44407</v>
      </c>
      <c r="Z2034" t="s">
        <v>35</v>
      </c>
      <c r="AA2034" t="s">
        <v>99</v>
      </c>
    </row>
    <row r="2035" spans="1:27" x14ac:dyDescent="0.25">
      <c r="A2035" t="s">
        <v>1528</v>
      </c>
      <c r="B2035" t="s">
        <v>4050</v>
      </c>
      <c r="C2035" t="s">
        <v>27</v>
      </c>
      <c r="D2035" t="s">
        <v>35</v>
      </c>
      <c r="E2035" t="s">
        <v>155</v>
      </c>
      <c r="F2035" t="s">
        <v>14</v>
      </c>
      <c r="G2035" t="s">
        <v>2</v>
      </c>
      <c r="H2035">
        <v>672</v>
      </c>
      <c r="I2035" t="s">
        <v>5717</v>
      </c>
      <c r="J2035">
        <v>80000</v>
      </c>
      <c r="K2035">
        <v>14444.54</v>
      </c>
      <c r="L2035">
        <v>0.26950000000000002</v>
      </c>
      <c r="M2035" s="63">
        <v>45433</v>
      </c>
      <c r="N2035" s="63">
        <v>45493</v>
      </c>
      <c r="O2035">
        <v>60</v>
      </c>
      <c r="P2035" t="s">
        <v>8799</v>
      </c>
      <c r="Q2035">
        <v>0</v>
      </c>
      <c r="R2035">
        <v>0</v>
      </c>
      <c r="S2035">
        <v>0</v>
      </c>
      <c r="T2035">
        <v>0</v>
      </c>
      <c r="U2035">
        <v>0</v>
      </c>
      <c r="V2035">
        <v>0</v>
      </c>
      <c r="W2035">
        <v>0</v>
      </c>
      <c r="X2035" s="1">
        <v>45473</v>
      </c>
      <c r="Y2035" s="1">
        <v>44856</v>
      </c>
      <c r="Z2035" t="s">
        <v>35</v>
      </c>
      <c r="AA2035" t="s">
        <v>102</v>
      </c>
    </row>
    <row r="2036" spans="1:27" x14ac:dyDescent="0.25">
      <c r="A2036" t="s">
        <v>1528</v>
      </c>
      <c r="B2036" t="s">
        <v>4054</v>
      </c>
      <c r="C2036" t="s">
        <v>27</v>
      </c>
      <c r="D2036" t="s">
        <v>35</v>
      </c>
      <c r="E2036" t="s">
        <v>155</v>
      </c>
      <c r="F2036" t="s">
        <v>14</v>
      </c>
      <c r="G2036" t="s">
        <v>4</v>
      </c>
      <c r="H2036">
        <v>672</v>
      </c>
      <c r="I2036" t="s">
        <v>5927</v>
      </c>
      <c r="J2036">
        <v>80000</v>
      </c>
      <c r="K2036">
        <v>59.29</v>
      </c>
      <c r="L2036">
        <v>0.26950000000000002</v>
      </c>
      <c r="M2036" s="63">
        <v>45422</v>
      </c>
      <c r="N2036" s="63">
        <v>45482</v>
      </c>
      <c r="O2036">
        <v>60</v>
      </c>
      <c r="P2036" t="s">
        <v>8799</v>
      </c>
      <c r="Q2036">
        <v>0</v>
      </c>
      <c r="R2036">
        <v>0</v>
      </c>
      <c r="S2036">
        <v>0</v>
      </c>
      <c r="T2036">
        <v>0</v>
      </c>
      <c r="U2036">
        <v>0</v>
      </c>
      <c r="V2036">
        <v>0</v>
      </c>
      <c r="W2036">
        <v>0</v>
      </c>
      <c r="X2036" s="1">
        <v>45473</v>
      </c>
      <c r="Y2036" s="1">
        <v>43298</v>
      </c>
      <c r="Z2036" t="s">
        <v>35</v>
      </c>
      <c r="AA2036" t="s">
        <v>102</v>
      </c>
    </row>
    <row r="2037" spans="1:27" x14ac:dyDescent="0.25">
      <c r="A2037" t="s">
        <v>1528</v>
      </c>
      <c r="B2037" t="s">
        <v>4049</v>
      </c>
      <c r="C2037" t="s">
        <v>27</v>
      </c>
      <c r="D2037" t="s">
        <v>35</v>
      </c>
      <c r="E2037" t="s">
        <v>155</v>
      </c>
      <c r="F2037" t="s">
        <v>14</v>
      </c>
      <c r="G2037" t="s">
        <v>3</v>
      </c>
      <c r="H2037">
        <v>672</v>
      </c>
      <c r="I2037" t="s">
        <v>5926</v>
      </c>
      <c r="J2037">
        <v>80000</v>
      </c>
      <c r="K2037">
        <v>15549.05</v>
      </c>
      <c r="L2037">
        <v>0.26950000000000002</v>
      </c>
      <c r="M2037" s="63">
        <v>45418</v>
      </c>
      <c r="N2037" s="63">
        <v>45478</v>
      </c>
      <c r="O2037">
        <v>60</v>
      </c>
      <c r="P2037" t="s">
        <v>8799</v>
      </c>
      <c r="Q2037">
        <v>0</v>
      </c>
      <c r="R2037">
        <v>0</v>
      </c>
      <c r="S2037">
        <v>0</v>
      </c>
      <c r="T2037">
        <v>0</v>
      </c>
      <c r="U2037">
        <v>0</v>
      </c>
      <c r="V2037">
        <v>0</v>
      </c>
      <c r="W2037">
        <v>0</v>
      </c>
      <c r="X2037" s="1">
        <v>45473</v>
      </c>
      <c r="Y2037" s="1">
        <v>43298</v>
      </c>
      <c r="Z2037" t="s">
        <v>35</v>
      </c>
      <c r="AA2037" t="s">
        <v>102</v>
      </c>
    </row>
    <row r="2038" spans="1:27" x14ac:dyDescent="0.25">
      <c r="A2038" t="s">
        <v>1528</v>
      </c>
      <c r="B2038" t="s">
        <v>4052</v>
      </c>
      <c r="C2038" t="s">
        <v>27</v>
      </c>
      <c r="D2038" t="s">
        <v>35</v>
      </c>
      <c r="E2038" t="s">
        <v>155</v>
      </c>
      <c r="F2038" t="s">
        <v>14</v>
      </c>
      <c r="G2038" t="s">
        <v>13</v>
      </c>
      <c r="H2038">
        <v>672</v>
      </c>
      <c r="I2038" t="s">
        <v>5924</v>
      </c>
      <c r="J2038">
        <v>80000</v>
      </c>
      <c r="K2038">
        <v>11445.17</v>
      </c>
      <c r="L2038">
        <v>0.26950000000000002</v>
      </c>
      <c r="M2038" s="63">
        <v>45431</v>
      </c>
      <c r="N2038" s="63">
        <v>45491</v>
      </c>
      <c r="O2038">
        <v>60</v>
      </c>
      <c r="P2038" t="s">
        <v>8799</v>
      </c>
      <c r="Q2038">
        <v>0</v>
      </c>
      <c r="R2038">
        <v>0</v>
      </c>
      <c r="S2038">
        <v>0</v>
      </c>
      <c r="T2038">
        <v>0</v>
      </c>
      <c r="U2038">
        <v>0</v>
      </c>
      <c r="V2038">
        <v>0</v>
      </c>
      <c r="W2038">
        <v>0</v>
      </c>
      <c r="X2038" s="1">
        <v>45473</v>
      </c>
      <c r="Y2038" s="1">
        <v>43298</v>
      </c>
      <c r="Z2038" t="s">
        <v>35</v>
      </c>
      <c r="AA2038" t="s">
        <v>102</v>
      </c>
    </row>
    <row r="2039" spans="1:27" x14ac:dyDescent="0.25">
      <c r="A2039" t="s">
        <v>1528</v>
      </c>
      <c r="B2039" t="s">
        <v>4053</v>
      </c>
      <c r="C2039" t="s">
        <v>27</v>
      </c>
      <c r="D2039" t="s">
        <v>35</v>
      </c>
      <c r="E2039" t="s">
        <v>155</v>
      </c>
      <c r="F2039" t="s">
        <v>14</v>
      </c>
      <c r="G2039" t="s">
        <v>4</v>
      </c>
      <c r="H2039">
        <v>672</v>
      </c>
      <c r="I2039" t="s">
        <v>8944</v>
      </c>
      <c r="J2039">
        <v>80000</v>
      </c>
      <c r="K2039">
        <v>8068.17</v>
      </c>
      <c r="L2039">
        <v>0.26950000000000002</v>
      </c>
      <c r="M2039" s="63">
        <v>45468</v>
      </c>
      <c r="N2039" s="63">
        <v>45528</v>
      </c>
      <c r="O2039">
        <v>60</v>
      </c>
      <c r="P2039" t="s">
        <v>8799</v>
      </c>
      <c r="Q2039">
        <v>0</v>
      </c>
      <c r="R2039">
        <v>0</v>
      </c>
      <c r="S2039">
        <v>0</v>
      </c>
      <c r="T2039">
        <v>0</v>
      </c>
      <c r="U2039">
        <v>0</v>
      </c>
      <c r="V2039">
        <v>0</v>
      </c>
      <c r="W2039">
        <v>0</v>
      </c>
      <c r="X2039" s="1">
        <v>45473</v>
      </c>
      <c r="Y2039" s="1">
        <v>44398</v>
      </c>
      <c r="Z2039" t="s">
        <v>35</v>
      </c>
      <c r="AA2039" t="s">
        <v>102</v>
      </c>
    </row>
    <row r="2040" spans="1:27" x14ac:dyDescent="0.25">
      <c r="A2040" t="s">
        <v>1528</v>
      </c>
      <c r="B2040" t="s">
        <v>4051</v>
      </c>
      <c r="C2040" t="s">
        <v>27</v>
      </c>
      <c r="D2040" t="s">
        <v>35</v>
      </c>
      <c r="E2040" t="s">
        <v>155</v>
      </c>
      <c r="F2040" t="s">
        <v>14</v>
      </c>
      <c r="G2040" t="s">
        <v>7</v>
      </c>
      <c r="H2040">
        <v>672</v>
      </c>
      <c r="I2040" t="s">
        <v>5928</v>
      </c>
      <c r="J2040">
        <v>80000</v>
      </c>
      <c r="K2040">
        <v>10431.629999999999</v>
      </c>
      <c r="L2040">
        <v>0.26950000000000002</v>
      </c>
      <c r="M2040" s="63">
        <v>45437</v>
      </c>
      <c r="N2040" s="63">
        <v>45497</v>
      </c>
      <c r="O2040">
        <v>60</v>
      </c>
      <c r="P2040" t="s">
        <v>8799</v>
      </c>
      <c r="Q2040">
        <v>0</v>
      </c>
      <c r="R2040">
        <v>0</v>
      </c>
      <c r="S2040">
        <v>0</v>
      </c>
      <c r="T2040">
        <v>0</v>
      </c>
      <c r="U2040">
        <v>0</v>
      </c>
      <c r="V2040">
        <v>0</v>
      </c>
      <c r="W2040">
        <v>0</v>
      </c>
      <c r="X2040" s="1">
        <v>45473</v>
      </c>
      <c r="Y2040" s="1">
        <v>43298</v>
      </c>
      <c r="Z2040" t="s">
        <v>35</v>
      </c>
      <c r="AA2040" t="s">
        <v>102</v>
      </c>
    </row>
    <row r="2041" spans="1:27" x14ac:dyDescent="0.25">
      <c r="A2041" t="s">
        <v>2773</v>
      </c>
      <c r="B2041" t="s">
        <v>4069</v>
      </c>
      <c r="C2041" t="s">
        <v>27</v>
      </c>
      <c r="D2041" t="s">
        <v>35</v>
      </c>
      <c r="E2041" t="s">
        <v>155</v>
      </c>
      <c r="F2041" t="s">
        <v>7</v>
      </c>
      <c r="G2041" t="s">
        <v>5</v>
      </c>
      <c r="H2041">
        <v>584</v>
      </c>
      <c r="I2041" t="s">
        <v>5689</v>
      </c>
      <c r="J2041">
        <v>80000</v>
      </c>
      <c r="K2041">
        <v>19239.330000000002</v>
      </c>
      <c r="L2041">
        <v>0.26950000000000002</v>
      </c>
      <c r="M2041" s="63">
        <v>45466</v>
      </c>
      <c r="N2041" s="63">
        <v>45496</v>
      </c>
      <c r="O2041">
        <v>30</v>
      </c>
      <c r="P2041" t="s">
        <v>8799</v>
      </c>
      <c r="Q2041">
        <v>0</v>
      </c>
      <c r="R2041">
        <v>0</v>
      </c>
      <c r="S2041">
        <v>0</v>
      </c>
      <c r="T2041">
        <v>0</v>
      </c>
      <c r="U2041">
        <v>0</v>
      </c>
      <c r="V2041">
        <v>0</v>
      </c>
      <c r="W2041">
        <v>0</v>
      </c>
      <c r="X2041" s="1">
        <v>45473</v>
      </c>
      <c r="Y2041" s="1">
        <v>45102</v>
      </c>
      <c r="Z2041" t="s">
        <v>35</v>
      </c>
      <c r="AA2041" t="s">
        <v>99</v>
      </c>
    </row>
    <row r="2042" spans="1:27" x14ac:dyDescent="0.25">
      <c r="A2042" t="s">
        <v>2773</v>
      </c>
      <c r="B2042" t="s">
        <v>4070</v>
      </c>
      <c r="C2042" t="s">
        <v>27</v>
      </c>
      <c r="D2042" t="s">
        <v>35</v>
      </c>
      <c r="E2042" t="s">
        <v>155</v>
      </c>
      <c r="F2042" t="s">
        <v>7</v>
      </c>
      <c r="G2042" t="s">
        <v>9</v>
      </c>
      <c r="H2042">
        <v>584</v>
      </c>
      <c r="I2042" t="s">
        <v>5865</v>
      </c>
      <c r="J2042">
        <v>80000</v>
      </c>
      <c r="K2042">
        <v>154.55000000000001</v>
      </c>
      <c r="L2042">
        <v>0.26950000000000002</v>
      </c>
      <c r="M2042" s="63">
        <v>45462</v>
      </c>
      <c r="N2042" s="63">
        <v>45492</v>
      </c>
      <c r="O2042">
        <v>30</v>
      </c>
      <c r="P2042" t="s">
        <v>8799</v>
      </c>
      <c r="Q2042">
        <v>0</v>
      </c>
      <c r="R2042">
        <v>0</v>
      </c>
      <c r="S2042">
        <v>0</v>
      </c>
      <c r="T2042">
        <v>0</v>
      </c>
      <c r="U2042">
        <v>0</v>
      </c>
      <c r="V2042">
        <v>0</v>
      </c>
      <c r="W2042">
        <v>0</v>
      </c>
      <c r="X2042" s="1">
        <v>45473</v>
      </c>
      <c r="Y2042" s="1">
        <v>43497</v>
      </c>
      <c r="Z2042" t="s">
        <v>35</v>
      </c>
      <c r="AA2042" t="s">
        <v>99</v>
      </c>
    </row>
    <row r="2043" spans="1:27" x14ac:dyDescent="0.25">
      <c r="A2043" t="s">
        <v>2773</v>
      </c>
      <c r="B2043" t="s">
        <v>4068</v>
      </c>
      <c r="C2043" t="s">
        <v>27</v>
      </c>
      <c r="D2043" t="s">
        <v>35</v>
      </c>
      <c r="E2043" t="s">
        <v>155</v>
      </c>
      <c r="F2043" t="s">
        <v>7</v>
      </c>
      <c r="G2043" t="s">
        <v>13</v>
      </c>
      <c r="H2043">
        <v>584</v>
      </c>
      <c r="I2043" t="s">
        <v>5872</v>
      </c>
      <c r="J2043">
        <v>80000</v>
      </c>
      <c r="K2043">
        <v>15560.49</v>
      </c>
      <c r="L2043">
        <v>0.26950000000000002</v>
      </c>
      <c r="M2043" s="63">
        <v>45460</v>
      </c>
      <c r="N2043" s="63">
        <v>45490</v>
      </c>
      <c r="O2043">
        <v>30</v>
      </c>
      <c r="P2043" t="s">
        <v>8799</v>
      </c>
      <c r="Q2043">
        <v>0</v>
      </c>
      <c r="R2043">
        <v>0</v>
      </c>
      <c r="S2043">
        <v>0</v>
      </c>
      <c r="T2043">
        <v>0</v>
      </c>
      <c r="U2043">
        <v>0</v>
      </c>
      <c r="V2043">
        <v>0</v>
      </c>
      <c r="W2043">
        <v>0</v>
      </c>
      <c r="X2043" s="1">
        <v>45473</v>
      </c>
      <c r="Y2043" s="1">
        <v>43497</v>
      </c>
      <c r="Z2043" t="s">
        <v>35</v>
      </c>
      <c r="AA2043" t="s">
        <v>99</v>
      </c>
    </row>
    <row r="2044" spans="1:27" x14ac:dyDescent="0.25">
      <c r="A2044" t="s">
        <v>2773</v>
      </c>
      <c r="B2044" t="s">
        <v>9155</v>
      </c>
      <c r="C2044" t="s">
        <v>27</v>
      </c>
      <c r="D2044" t="s">
        <v>35</v>
      </c>
      <c r="E2044" t="s">
        <v>155</v>
      </c>
      <c r="F2044" t="s">
        <v>7</v>
      </c>
      <c r="G2044" t="s">
        <v>13</v>
      </c>
      <c r="H2044">
        <v>584</v>
      </c>
      <c r="I2044" t="s">
        <v>5672</v>
      </c>
      <c r="J2044">
        <v>80000</v>
      </c>
      <c r="K2044">
        <v>13575.43</v>
      </c>
      <c r="L2044">
        <v>0.26950000000000002</v>
      </c>
      <c r="M2044" s="63">
        <v>45462</v>
      </c>
      <c r="N2044" s="63">
        <v>45492</v>
      </c>
      <c r="O2044">
        <v>30</v>
      </c>
      <c r="P2044" t="s">
        <v>8799</v>
      </c>
      <c r="Q2044">
        <v>0</v>
      </c>
      <c r="R2044">
        <v>0</v>
      </c>
      <c r="S2044">
        <v>0</v>
      </c>
      <c r="T2044">
        <v>0</v>
      </c>
      <c r="U2044">
        <v>0</v>
      </c>
      <c r="V2044">
        <v>0</v>
      </c>
      <c r="W2044">
        <v>0</v>
      </c>
      <c r="X2044" s="1">
        <v>45473</v>
      </c>
      <c r="Y2044" s="1">
        <v>44444</v>
      </c>
      <c r="Z2044" t="s">
        <v>35</v>
      </c>
      <c r="AA2044" t="s">
        <v>99</v>
      </c>
    </row>
    <row r="2045" spans="1:27" x14ac:dyDescent="0.25">
      <c r="A2045" t="s">
        <v>2773</v>
      </c>
      <c r="B2045" t="s">
        <v>4690</v>
      </c>
      <c r="C2045" t="s">
        <v>27</v>
      </c>
      <c r="D2045" t="s">
        <v>35</v>
      </c>
      <c r="E2045" t="s">
        <v>155</v>
      </c>
      <c r="F2045" t="s">
        <v>7</v>
      </c>
      <c r="G2045" t="s">
        <v>13</v>
      </c>
      <c r="H2045">
        <v>584</v>
      </c>
      <c r="I2045" t="s">
        <v>9000</v>
      </c>
      <c r="J2045">
        <v>80000</v>
      </c>
      <c r="K2045">
        <v>6768.08</v>
      </c>
      <c r="L2045">
        <v>0.26950000000000002</v>
      </c>
      <c r="M2045" s="63">
        <v>45469</v>
      </c>
      <c r="N2045" s="63">
        <v>45499</v>
      </c>
      <c r="O2045">
        <v>30</v>
      </c>
      <c r="P2045" t="s">
        <v>8799</v>
      </c>
      <c r="Q2045">
        <v>0</v>
      </c>
      <c r="R2045">
        <v>0</v>
      </c>
      <c r="S2045">
        <v>0</v>
      </c>
      <c r="T2045">
        <v>0</v>
      </c>
      <c r="U2045">
        <v>0</v>
      </c>
      <c r="V2045">
        <v>0</v>
      </c>
      <c r="W2045">
        <v>0</v>
      </c>
      <c r="X2045" s="1">
        <v>45473</v>
      </c>
      <c r="Y2045" s="1">
        <v>45107</v>
      </c>
      <c r="Z2045" t="s">
        <v>35</v>
      </c>
      <c r="AA2045" t="s">
        <v>99</v>
      </c>
    </row>
    <row r="2046" spans="1:27" x14ac:dyDescent="0.25">
      <c r="A2046" t="s">
        <v>2818</v>
      </c>
      <c r="B2046" t="s">
        <v>4190</v>
      </c>
      <c r="C2046" t="s">
        <v>27</v>
      </c>
      <c r="D2046" t="s">
        <v>35</v>
      </c>
      <c r="E2046" t="s">
        <v>155</v>
      </c>
      <c r="F2046" t="s">
        <v>3</v>
      </c>
      <c r="G2046" t="s">
        <v>9</v>
      </c>
      <c r="H2046">
        <v>614</v>
      </c>
      <c r="I2046" t="s">
        <v>8978</v>
      </c>
      <c r="J2046">
        <v>100000</v>
      </c>
      <c r="K2046">
        <v>62867.040000000001</v>
      </c>
      <c r="L2046">
        <v>0.26950000000000002</v>
      </c>
      <c r="M2046" s="63">
        <v>45430</v>
      </c>
      <c r="N2046" s="63">
        <v>45475</v>
      </c>
      <c r="O2046">
        <v>45</v>
      </c>
      <c r="P2046" t="s">
        <v>8799</v>
      </c>
      <c r="Q2046">
        <v>0</v>
      </c>
      <c r="R2046">
        <v>0</v>
      </c>
      <c r="S2046">
        <v>0</v>
      </c>
      <c r="T2046">
        <v>0</v>
      </c>
      <c r="U2046">
        <v>0</v>
      </c>
      <c r="V2046">
        <v>0</v>
      </c>
      <c r="W2046">
        <v>0</v>
      </c>
      <c r="X2046" s="1">
        <v>45473</v>
      </c>
      <c r="Y2046" s="1">
        <v>43755</v>
      </c>
      <c r="Z2046" t="s">
        <v>35</v>
      </c>
      <c r="AA2046" t="s">
        <v>99</v>
      </c>
    </row>
    <row r="2047" spans="1:27" x14ac:dyDescent="0.25">
      <c r="A2047" t="s">
        <v>4499</v>
      </c>
      <c r="B2047" t="s">
        <v>4500</v>
      </c>
      <c r="C2047" t="s">
        <v>27</v>
      </c>
      <c r="D2047" t="s">
        <v>35</v>
      </c>
      <c r="E2047" t="s">
        <v>155</v>
      </c>
      <c r="F2047" t="s">
        <v>9</v>
      </c>
      <c r="G2047" t="s">
        <v>9</v>
      </c>
      <c r="H2047">
        <v>747</v>
      </c>
      <c r="I2047" t="s">
        <v>5831</v>
      </c>
      <c r="J2047">
        <v>85000</v>
      </c>
      <c r="K2047">
        <v>69581.83</v>
      </c>
      <c r="L2047">
        <v>0.26950000000000002</v>
      </c>
      <c r="M2047" s="63">
        <v>45464</v>
      </c>
      <c r="N2047" s="63">
        <v>45509</v>
      </c>
      <c r="O2047">
        <v>45</v>
      </c>
      <c r="P2047" t="s">
        <v>8799</v>
      </c>
      <c r="Q2047">
        <v>0</v>
      </c>
      <c r="R2047">
        <v>0</v>
      </c>
      <c r="S2047">
        <v>0</v>
      </c>
      <c r="T2047">
        <v>0</v>
      </c>
      <c r="U2047">
        <v>0</v>
      </c>
      <c r="V2047">
        <v>0</v>
      </c>
      <c r="W2047">
        <v>0</v>
      </c>
      <c r="X2047" s="1">
        <v>45473</v>
      </c>
      <c r="Y2047" s="1">
        <v>45197</v>
      </c>
      <c r="Z2047" t="s">
        <v>35</v>
      </c>
      <c r="AA2047" t="s">
        <v>101</v>
      </c>
    </row>
    <row r="2048" spans="1:27" x14ac:dyDescent="0.25">
      <c r="A2048" t="s">
        <v>2315</v>
      </c>
      <c r="B2048" t="s">
        <v>4268</v>
      </c>
      <c r="C2048" t="s">
        <v>27</v>
      </c>
      <c r="D2048" t="s">
        <v>35</v>
      </c>
      <c r="E2048" t="s">
        <v>155</v>
      </c>
      <c r="F2048" t="s">
        <v>10</v>
      </c>
      <c r="G2048" t="s">
        <v>7</v>
      </c>
      <c r="H2048">
        <v>751</v>
      </c>
      <c r="I2048" t="s">
        <v>5881</v>
      </c>
      <c r="J2048">
        <v>250000</v>
      </c>
      <c r="K2048">
        <v>110422.96</v>
      </c>
      <c r="L2048">
        <v>0.26950000000000002</v>
      </c>
      <c r="M2048" s="63">
        <v>45465</v>
      </c>
      <c r="N2048" s="63">
        <v>45495</v>
      </c>
      <c r="O2048">
        <v>30</v>
      </c>
      <c r="P2048" t="s">
        <v>8799</v>
      </c>
      <c r="Q2048">
        <v>0</v>
      </c>
      <c r="R2048">
        <v>0</v>
      </c>
      <c r="S2048">
        <v>0</v>
      </c>
      <c r="T2048">
        <v>0</v>
      </c>
      <c r="U2048">
        <v>0</v>
      </c>
      <c r="V2048">
        <v>0</v>
      </c>
      <c r="W2048">
        <v>0</v>
      </c>
      <c r="X2048" s="1">
        <v>45473</v>
      </c>
      <c r="Y2048" s="1">
        <v>43301</v>
      </c>
      <c r="Z2048" t="s">
        <v>35</v>
      </c>
      <c r="AA2048" t="s">
        <v>102</v>
      </c>
    </row>
    <row r="2049" spans="1:27" x14ac:dyDescent="0.25">
      <c r="A2049" t="s">
        <v>2315</v>
      </c>
      <c r="B2049" t="s">
        <v>4269</v>
      </c>
      <c r="C2049" t="s">
        <v>27</v>
      </c>
      <c r="D2049" t="s">
        <v>35</v>
      </c>
      <c r="E2049" t="s">
        <v>155</v>
      </c>
      <c r="F2049" t="s">
        <v>10</v>
      </c>
      <c r="G2049" t="s">
        <v>9</v>
      </c>
      <c r="H2049">
        <v>751</v>
      </c>
      <c r="I2049" t="s">
        <v>5820</v>
      </c>
      <c r="J2049">
        <v>250000</v>
      </c>
      <c r="K2049">
        <v>91311.19</v>
      </c>
      <c r="L2049">
        <v>0.26950000000000002</v>
      </c>
      <c r="M2049" s="63">
        <v>45468</v>
      </c>
      <c r="N2049" s="63">
        <v>45498</v>
      </c>
      <c r="O2049">
        <v>30</v>
      </c>
      <c r="P2049" t="s">
        <v>8799</v>
      </c>
      <c r="Q2049">
        <v>0</v>
      </c>
      <c r="R2049">
        <v>0</v>
      </c>
      <c r="S2049">
        <v>0</v>
      </c>
      <c r="T2049">
        <v>0</v>
      </c>
      <c r="U2049">
        <v>0</v>
      </c>
      <c r="V2049">
        <v>0</v>
      </c>
      <c r="W2049">
        <v>0</v>
      </c>
      <c r="X2049" s="1">
        <v>45473</v>
      </c>
      <c r="Y2049" s="1">
        <v>43301</v>
      </c>
      <c r="Z2049" t="s">
        <v>35</v>
      </c>
      <c r="AA2049" t="s">
        <v>102</v>
      </c>
    </row>
    <row r="2050" spans="1:27" x14ac:dyDescent="0.25">
      <c r="A2050" t="s">
        <v>2827</v>
      </c>
      <c r="B2050" t="s">
        <v>4208</v>
      </c>
      <c r="C2050" t="s">
        <v>27</v>
      </c>
      <c r="D2050" t="s">
        <v>35</v>
      </c>
      <c r="E2050" t="s">
        <v>155</v>
      </c>
      <c r="F2050" t="s">
        <v>6</v>
      </c>
      <c r="G2050" t="s">
        <v>12</v>
      </c>
      <c r="H2050">
        <v>740</v>
      </c>
      <c r="I2050" t="s">
        <v>5999</v>
      </c>
      <c r="J2050">
        <v>50000</v>
      </c>
      <c r="K2050">
        <v>3441.57</v>
      </c>
      <c r="L2050">
        <v>0.26950000000000002</v>
      </c>
      <c r="M2050" s="63">
        <v>45472</v>
      </c>
      <c r="N2050" s="63">
        <v>45517</v>
      </c>
      <c r="O2050">
        <v>45</v>
      </c>
      <c r="P2050" t="s">
        <v>8799</v>
      </c>
      <c r="Q2050">
        <v>0</v>
      </c>
      <c r="R2050">
        <v>0</v>
      </c>
      <c r="S2050">
        <v>0</v>
      </c>
      <c r="T2050">
        <v>0</v>
      </c>
      <c r="U2050">
        <v>0</v>
      </c>
      <c r="V2050">
        <v>0</v>
      </c>
      <c r="W2050">
        <v>0</v>
      </c>
      <c r="X2050" s="1">
        <v>45473</v>
      </c>
      <c r="Y2050" s="1">
        <v>43948</v>
      </c>
      <c r="Z2050" t="s">
        <v>35</v>
      </c>
      <c r="AA2050" t="s">
        <v>99</v>
      </c>
    </row>
    <row r="2051" spans="1:27" x14ac:dyDescent="0.25">
      <c r="A2051" t="s">
        <v>2827</v>
      </c>
      <c r="B2051" t="s">
        <v>4206</v>
      </c>
      <c r="C2051" t="s">
        <v>27</v>
      </c>
      <c r="D2051" t="s">
        <v>35</v>
      </c>
      <c r="E2051" t="s">
        <v>155</v>
      </c>
      <c r="F2051" t="s">
        <v>6</v>
      </c>
      <c r="G2051" t="s">
        <v>9</v>
      </c>
      <c r="H2051">
        <v>740</v>
      </c>
      <c r="I2051" t="s">
        <v>5797</v>
      </c>
      <c r="J2051">
        <v>50000</v>
      </c>
      <c r="K2051">
        <v>22112.639999999999</v>
      </c>
      <c r="L2051">
        <v>0.26950000000000002</v>
      </c>
      <c r="M2051" s="63">
        <v>45474</v>
      </c>
      <c r="N2051" s="63">
        <v>45519</v>
      </c>
      <c r="O2051">
        <v>45</v>
      </c>
      <c r="P2051" t="s">
        <v>8799</v>
      </c>
      <c r="Q2051">
        <v>0</v>
      </c>
      <c r="R2051">
        <v>0</v>
      </c>
      <c r="S2051">
        <v>0</v>
      </c>
      <c r="T2051">
        <v>0</v>
      </c>
      <c r="U2051">
        <v>0</v>
      </c>
      <c r="V2051">
        <v>0</v>
      </c>
      <c r="W2051">
        <v>0</v>
      </c>
      <c r="X2051" s="1">
        <v>45473</v>
      </c>
      <c r="Y2051" s="1">
        <v>43948</v>
      </c>
      <c r="Z2051" t="s">
        <v>35</v>
      </c>
      <c r="AA2051" t="s">
        <v>99</v>
      </c>
    </row>
    <row r="2052" spans="1:27" x14ac:dyDescent="0.25">
      <c r="A2052" t="s">
        <v>2827</v>
      </c>
      <c r="B2052" t="s">
        <v>4207</v>
      </c>
      <c r="C2052" t="s">
        <v>27</v>
      </c>
      <c r="D2052" t="s">
        <v>35</v>
      </c>
      <c r="E2052" t="s">
        <v>155</v>
      </c>
      <c r="F2052" t="s">
        <v>6</v>
      </c>
      <c r="G2052" t="s">
        <v>13</v>
      </c>
      <c r="H2052">
        <v>740</v>
      </c>
      <c r="I2052" t="s">
        <v>5843</v>
      </c>
      <c r="J2052">
        <v>50000</v>
      </c>
      <c r="K2052">
        <v>12788.16</v>
      </c>
      <c r="L2052">
        <v>0.26950000000000002</v>
      </c>
      <c r="M2052" s="63">
        <v>45451</v>
      </c>
      <c r="N2052" s="63">
        <v>45496</v>
      </c>
      <c r="O2052">
        <v>45</v>
      </c>
      <c r="P2052" t="s">
        <v>8799</v>
      </c>
      <c r="Q2052">
        <v>0</v>
      </c>
      <c r="R2052">
        <v>0</v>
      </c>
      <c r="S2052">
        <v>0</v>
      </c>
      <c r="T2052">
        <v>0</v>
      </c>
      <c r="U2052">
        <v>0</v>
      </c>
      <c r="V2052">
        <v>0</v>
      </c>
      <c r="W2052">
        <v>0</v>
      </c>
      <c r="X2052" s="1">
        <v>45473</v>
      </c>
      <c r="Y2052" s="1">
        <v>44723</v>
      </c>
      <c r="Z2052" t="s">
        <v>35</v>
      </c>
      <c r="AA2052" t="s">
        <v>99</v>
      </c>
    </row>
    <row r="2053" spans="1:27" x14ac:dyDescent="0.25">
      <c r="A2053" t="s">
        <v>2827</v>
      </c>
      <c r="B2053" t="s">
        <v>4209</v>
      </c>
      <c r="C2053" t="s">
        <v>27</v>
      </c>
      <c r="D2053" t="s">
        <v>35</v>
      </c>
      <c r="E2053" t="s">
        <v>155</v>
      </c>
      <c r="F2053" t="s">
        <v>6</v>
      </c>
      <c r="G2053" t="s">
        <v>7</v>
      </c>
      <c r="H2053">
        <v>740</v>
      </c>
      <c r="I2053" t="s">
        <v>5999</v>
      </c>
      <c r="J2053">
        <v>50000</v>
      </c>
      <c r="K2053">
        <v>1646.15</v>
      </c>
      <c r="L2053">
        <v>0.26950000000000002</v>
      </c>
      <c r="M2053" s="63">
        <v>45454</v>
      </c>
      <c r="N2053" s="63">
        <v>45499</v>
      </c>
      <c r="O2053">
        <v>45</v>
      </c>
      <c r="P2053" t="s">
        <v>8799</v>
      </c>
      <c r="Q2053">
        <v>0</v>
      </c>
      <c r="R2053">
        <v>0</v>
      </c>
      <c r="S2053">
        <v>0</v>
      </c>
      <c r="T2053">
        <v>0</v>
      </c>
      <c r="U2053">
        <v>0</v>
      </c>
      <c r="V2053">
        <v>0</v>
      </c>
      <c r="W2053">
        <v>0</v>
      </c>
      <c r="X2053" s="1">
        <v>45473</v>
      </c>
      <c r="Y2053" s="1">
        <v>43948</v>
      </c>
      <c r="Z2053" t="s">
        <v>35</v>
      </c>
      <c r="AA2053" t="s">
        <v>99</v>
      </c>
    </row>
    <row r="2054" spans="1:27" x14ac:dyDescent="0.25">
      <c r="A2054" t="s">
        <v>2827</v>
      </c>
      <c r="B2054" t="s">
        <v>4800</v>
      </c>
      <c r="C2054" t="s">
        <v>27</v>
      </c>
      <c r="D2054" t="s">
        <v>35</v>
      </c>
      <c r="E2054" t="s">
        <v>155</v>
      </c>
      <c r="F2054" t="s">
        <v>6</v>
      </c>
      <c r="G2054" t="s">
        <v>9</v>
      </c>
      <c r="H2054">
        <v>740</v>
      </c>
      <c r="I2054" t="s">
        <v>5930</v>
      </c>
      <c r="J2054">
        <v>50000</v>
      </c>
      <c r="K2054">
        <v>2818.97</v>
      </c>
      <c r="L2054">
        <v>0.26950000000000002</v>
      </c>
      <c r="M2054" s="63">
        <v>45441</v>
      </c>
      <c r="N2054" s="63">
        <v>45486</v>
      </c>
      <c r="O2054">
        <v>45</v>
      </c>
      <c r="P2054" t="s">
        <v>8799</v>
      </c>
      <c r="Q2054">
        <v>0</v>
      </c>
      <c r="R2054">
        <v>0</v>
      </c>
      <c r="S2054">
        <v>0</v>
      </c>
      <c r="T2054">
        <v>0</v>
      </c>
      <c r="U2054">
        <v>0</v>
      </c>
      <c r="V2054">
        <v>0</v>
      </c>
      <c r="W2054">
        <v>0</v>
      </c>
      <c r="X2054" s="1">
        <v>45473</v>
      </c>
      <c r="Y2054" s="1">
        <v>45342</v>
      </c>
      <c r="Z2054" t="s">
        <v>35</v>
      </c>
      <c r="AA2054" t="s">
        <v>99</v>
      </c>
    </row>
    <row r="2055" spans="1:27" x14ac:dyDescent="0.25">
      <c r="A2055" t="s">
        <v>2859</v>
      </c>
      <c r="B2055" t="s">
        <v>4289</v>
      </c>
      <c r="C2055" t="s">
        <v>27</v>
      </c>
      <c r="D2055" t="s">
        <v>35</v>
      </c>
      <c r="E2055" t="s">
        <v>155</v>
      </c>
      <c r="F2055" t="s">
        <v>4</v>
      </c>
      <c r="G2055" t="s">
        <v>9</v>
      </c>
      <c r="H2055">
        <v>818</v>
      </c>
      <c r="I2055" t="s">
        <v>5683</v>
      </c>
      <c r="J2055">
        <v>110000</v>
      </c>
      <c r="K2055">
        <v>1095.3800000000001</v>
      </c>
      <c r="L2055">
        <v>0.26950000000000002</v>
      </c>
      <c r="M2055" s="63">
        <v>45447</v>
      </c>
      <c r="N2055" s="63">
        <v>45477</v>
      </c>
      <c r="O2055">
        <v>30</v>
      </c>
      <c r="P2055" t="s">
        <v>8799</v>
      </c>
      <c r="Q2055">
        <v>0</v>
      </c>
      <c r="R2055">
        <v>0</v>
      </c>
      <c r="S2055">
        <v>0</v>
      </c>
      <c r="T2055">
        <v>0</v>
      </c>
      <c r="U2055">
        <v>0</v>
      </c>
      <c r="V2055">
        <v>0</v>
      </c>
      <c r="W2055">
        <v>0</v>
      </c>
      <c r="X2055" s="1">
        <v>45473</v>
      </c>
      <c r="Y2055" s="1">
        <v>45108</v>
      </c>
      <c r="Z2055" t="s">
        <v>35</v>
      </c>
      <c r="AA2055" t="s">
        <v>101</v>
      </c>
    </row>
    <row r="2056" spans="1:27" x14ac:dyDescent="0.25">
      <c r="A2056" t="s">
        <v>2859</v>
      </c>
      <c r="B2056" t="s">
        <v>4288</v>
      </c>
      <c r="C2056" t="s">
        <v>27</v>
      </c>
      <c r="D2056" t="s">
        <v>35</v>
      </c>
      <c r="E2056" t="s">
        <v>155</v>
      </c>
      <c r="F2056" t="s">
        <v>4</v>
      </c>
      <c r="G2056" t="s">
        <v>9</v>
      </c>
      <c r="H2056">
        <v>818</v>
      </c>
      <c r="I2056" t="s">
        <v>5882</v>
      </c>
      <c r="J2056">
        <v>110000</v>
      </c>
      <c r="K2056">
        <v>1086.3599999999999</v>
      </c>
      <c r="L2056">
        <v>0.26950000000000002</v>
      </c>
      <c r="M2056" s="63">
        <v>45462</v>
      </c>
      <c r="N2056" s="63">
        <v>45492</v>
      </c>
      <c r="O2056">
        <v>30</v>
      </c>
      <c r="P2056" t="s">
        <v>8799</v>
      </c>
      <c r="Q2056">
        <v>0</v>
      </c>
      <c r="R2056">
        <v>0</v>
      </c>
      <c r="S2056">
        <v>0</v>
      </c>
      <c r="T2056">
        <v>0</v>
      </c>
      <c r="U2056">
        <v>0</v>
      </c>
      <c r="V2056">
        <v>0</v>
      </c>
      <c r="W2056">
        <v>0</v>
      </c>
      <c r="X2056" s="1">
        <v>45473</v>
      </c>
      <c r="Y2056" s="1">
        <v>43642</v>
      </c>
      <c r="Z2056" t="s">
        <v>35</v>
      </c>
      <c r="AA2056" t="s">
        <v>101</v>
      </c>
    </row>
    <row r="2057" spans="1:27" x14ac:dyDescent="0.25">
      <c r="A2057" t="s">
        <v>2859</v>
      </c>
      <c r="B2057" t="s">
        <v>9136</v>
      </c>
      <c r="C2057" t="s">
        <v>27</v>
      </c>
      <c r="D2057" t="s">
        <v>35</v>
      </c>
      <c r="E2057" t="s">
        <v>155</v>
      </c>
      <c r="F2057" t="s">
        <v>4</v>
      </c>
      <c r="G2057" t="s">
        <v>18</v>
      </c>
      <c r="H2057">
        <v>818</v>
      </c>
      <c r="I2057" t="s">
        <v>5796</v>
      </c>
      <c r="J2057">
        <v>110000</v>
      </c>
      <c r="K2057">
        <v>1109.24</v>
      </c>
      <c r="L2057">
        <v>0.26950000000000002</v>
      </c>
      <c r="M2057" s="63">
        <v>45470</v>
      </c>
      <c r="N2057" s="63">
        <v>45500</v>
      </c>
      <c r="O2057">
        <v>30</v>
      </c>
      <c r="P2057" t="s">
        <v>8799</v>
      </c>
      <c r="Q2057">
        <v>0</v>
      </c>
      <c r="R2057">
        <v>0</v>
      </c>
      <c r="S2057">
        <v>0</v>
      </c>
      <c r="T2057">
        <v>0</v>
      </c>
      <c r="U2057">
        <v>0</v>
      </c>
      <c r="V2057">
        <v>0</v>
      </c>
      <c r="W2057">
        <v>0</v>
      </c>
      <c r="X2057" s="1">
        <v>45473</v>
      </c>
      <c r="Y2057" s="1">
        <v>45247</v>
      </c>
      <c r="Z2057" t="s">
        <v>35</v>
      </c>
      <c r="AA2057" t="s">
        <v>101</v>
      </c>
    </row>
    <row r="2058" spans="1:27" x14ac:dyDescent="0.25">
      <c r="A2058" t="s">
        <v>2859</v>
      </c>
      <c r="B2058" t="s">
        <v>4290</v>
      </c>
      <c r="C2058" t="s">
        <v>27</v>
      </c>
      <c r="D2058" t="s">
        <v>35</v>
      </c>
      <c r="E2058" t="s">
        <v>155</v>
      </c>
      <c r="F2058" t="s">
        <v>4</v>
      </c>
      <c r="G2058" t="s">
        <v>3</v>
      </c>
      <c r="H2058">
        <v>818</v>
      </c>
      <c r="I2058" t="s">
        <v>5971</v>
      </c>
      <c r="J2058">
        <v>110000</v>
      </c>
      <c r="K2058">
        <v>7.7</v>
      </c>
      <c r="L2058">
        <v>0.26950000000000002</v>
      </c>
      <c r="M2058" s="63">
        <v>45473</v>
      </c>
      <c r="N2058" s="63">
        <v>45503</v>
      </c>
      <c r="O2058">
        <v>30</v>
      </c>
      <c r="P2058" t="s">
        <v>8799</v>
      </c>
      <c r="Q2058">
        <v>0</v>
      </c>
      <c r="R2058">
        <v>0</v>
      </c>
      <c r="S2058">
        <v>0</v>
      </c>
      <c r="T2058">
        <v>0</v>
      </c>
      <c r="U2058">
        <v>0</v>
      </c>
      <c r="V2058">
        <v>0</v>
      </c>
      <c r="W2058">
        <v>0</v>
      </c>
      <c r="X2058" s="1">
        <v>45473</v>
      </c>
      <c r="Y2058" s="1">
        <v>43642</v>
      </c>
      <c r="Z2058" t="s">
        <v>35</v>
      </c>
      <c r="AA2058" t="s">
        <v>101</v>
      </c>
    </row>
    <row r="2059" spans="1:27" x14ac:dyDescent="0.25">
      <c r="A2059" t="s">
        <v>2859</v>
      </c>
      <c r="B2059" t="s">
        <v>9185</v>
      </c>
      <c r="C2059" t="s">
        <v>27</v>
      </c>
      <c r="D2059" t="s">
        <v>35</v>
      </c>
      <c r="E2059" t="s">
        <v>155</v>
      </c>
      <c r="F2059" t="s">
        <v>4</v>
      </c>
      <c r="G2059" t="s">
        <v>9</v>
      </c>
      <c r="H2059">
        <v>818</v>
      </c>
      <c r="I2059" t="s">
        <v>8968</v>
      </c>
      <c r="J2059">
        <v>110000</v>
      </c>
      <c r="K2059">
        <v>1193.72</v>
      </c>
      <c r="L2059">
        <v>0.26950000000000002</v>
      </c>
      <c r="M2059" s="63">
        <v>45469</v>
      </c>
      <c r="N2059" s="63">
        <v>45499</v>
      </c>
      <c r="O2059">
        <v>30</v>
      </c>
      <c r="P2059" t="s">
        <v>8799</v>
      </c>
      <c r="Q2059">
        <v>0</v>
      </c>
      <c r="R2059">
        <v>0</v>
      </c>
      <c r="S2059">
        <v>0</v>
      </c>
      <c r="T2059">
        <v>0</v>
      </c>
      <c r="U2059">
        <v>0</v>
      </c>
      <c r="V2059">
        <v>0</v>
      </c>
      <c r="W2059">
        <v>0</v>
      </c>
      <c r="X2059" s="1">
        <v>45473</v>
      </c>
      <c r="Y2059" s="1">
        <v>44519</v>
      </c>
      <c r="Z2059" t="s">
        <v>35</v>
      </c>
      <c r="AA2059" t="s">
        <v>101</v>
      </c>
    </row>
    <row r="2060" spans="1:27" x14ac:dyDescent="0.25">
      <c r="A2060" t="s">
        <v>2859</v>
      </c>
      <c r="B2060" t="s">
        <v>9168</v>
      </c>
      <c r="C2060" t="s">
        <v>27</v>
      </c>
      <c r="D2060" t="s">
        <v>35</v>
      </c>
      <c r="E2060" t="s">
        <v>155</v>
      </c>
      <c r="F2060" t="s">
        <v>4</v>
      </c>
      <c r="G2060" t="s">
        <v>3</v>
      </c>
      <c r="H2060">
        <v>818</v>
      </c>
      <c r="I2060" t="s">
        <v>6008</v>
      </c>
      <c r="J2060">
        <v>110000</v>
      </c>
      <c r="K2060">
        <v>1160.17</v>
      </c>
      <c r="L2060">
        <v>0.26950000000000002</v>
      </c>
      <c r="M2060" s="63">
        <v>45468</v>
      </c>
      <c r="N2060" s="63">
        <v>45498</v>
      </c>
      <c r="O2060">
        <v>30</v>
      </c>
      <c r="P2060" t="s">
        <v>8799</v>
      </c>
      <c r="Q2060">
        <v>0</v>
      </c>
      <c r="R2060">
        <v>0</v>
      </c>
      <c r="S2060">
        <v>0</v>
      </c>
      <c r="T2060">
        <v>0</v>
      </c>
      <c r="U2060">
        <v>0</v>
      </c>
      <c r="V2060">
        <v>0</v>
      </c>
      <c r="W2060">
        <v>0</v>
      </c>
      <c r="X2060" s="1">
        <v>45473</v>
      </c>
      <c r="Y2060" s="1">
        <v>44871</v>
      </c>
      <c r="Z2060" t="s">
        <v>35</v>
      </c>
      <c r="AA2060" t="s">
        <v>101</v>
      </c>
    </row>
    <row r="2061" spans="1:27" x14ac:dyDescent="0.25">
      <c r="A2061" t="s">
        <v>1028</v>
      </c>
      <c r="B2061" t="s">
        <v>3793</v>
      </c>
      <c r="C2061" t="s">
        <v>27</v>
      </c>
      <c r="D2061" t="s">
        <v>35</v>
      </c>
      <c r="E2061" t="s">
        <v>155</v>
      </c>
      <c r="F2061" t="s">
        <v>4</v>
      </c>
      <c r="G2061" t="s">
        <v>11</v>
      </c>
      <c r="H2061">
        <v>704</v>
      </c>
      <c r="I2061" t="s">
        <v>5886</v>
      </c>
      <c r="J2061">
        <v>100000</v>
      </c>
      <c r="K2061">
        <v>1169.8499999999999</v>
      </c>
      <c r="L2061">
        <v>0.26950000000000002</v>
      </c>
      <c r="M2061" s="63">
        <v>45470</v>
      </c>
      <c r="N2061" s="63">
        <v>45500</v>
      </c>
      <c r="O2061">
        <v>30</v>
      </c>
      <c r="P2061" t="s">
        <v>8799</v>
      </c>
      <c r="Q2061">
        <v>0</v>
      </c>
      <c r="R2061">
        <v>0</v>
      </c>
      <c r="S2061">
        <v>0</v>
      </c>
      <c r="T2061">
        <v>0</v>
      </c>
      <c r="U2061">
        <v>0</v>
      </c>
      <c r="V2061">
        <v>0</v>
      </c>
      <c r="W2061">
        <v>0</v>
      </c>
      <c r="X2061" s="1">
        <v>45473</v>
      </c>
      <c r="Y2061" s="1">
        <v>43724</v>
      </c>
      <c r="Z2061" t="s">
        <v>35</v>
      </c>
      <c r="AA2061" t="s">
        <v>100</v>
      </c>
    </row>
    <row r="2062" spans="1:27" x14ac:dyDescent="0.25">
      <c r="A2062" t="s">
        <v>1028</v>
      </c>
      <c r="B2062" t="s">
        <v>4338</v>
      </c>
      <c r="C2062" t="s">
        <v>27</v>
      </c>
      <c r="D2062" t="s">
        <v>35</v>
      </c>
      <c r="E2062" t="s">
        <v>155</v>
      </c>
      <c r="F2062" t="s">
        <v>4</v>
      </c>
      <c r="G2062" t="s">
        <v>9</v>
      </c>
      <c r="H2062">
        <v>704</v>
      </c>
      <c r="I2062" t="s">
        <v>5857</v>
      </c>
      <c r="J2062">
        <v>100000</v>
      </c>
      <c r="K2062">
        <v>7659.74</v>
      </c>
      <c r="L2062">
        <v>0.26950000000000002</v>
      </c>
      <c r="M2062" s="63">
        <v>45471</v>
      </c>
      <c r="N2062" s="63">
        <v>45501</v>
      </c>
      <c r="O2062">
        <v>30</v>
      </c>
      <c r="P2062" t="s">
        <v>8799</v>
      </c>
      <c r="Q2062">
        <v>0</v>
      </c>
      <c r="R2062">
        <v>0</v>
      </c>
      <c r="S2062">
        <v>0</v>
      </c>
      <c r="T2062">
        <v>0</v>
      </c>
      <c r="U2062">
        <v>0</v>
      </c>
      <c r="V2062">
        <v>0</v>
      </c>
      <c r="W2062">
        <v>0</v>
      </c>
      <c r="X2062" s="1">
        <v>45473</v>
      </c>
      <c r="Y2062" s="1">
        <v>44782</v>
      </c>
      <c r="Z2062" t="s">
        <v>35</v>
      </c>
      <c r="AA2062" t="s">
        <v>100</v>
      </c>
    </row>
    <row r="2063" spans="1:27" x14ac:dyDescent="0.25">
      <c r="A2063" t="s">
        <v>1028</v>
      </c>
      <c r="B2063" t="s">
        <v>3791</v>
      </c>
      <c r="C2063" t="s">
        <v>27</v>
      </c>
      <c r="D2063" t="s">
        <v>35</v>
      </c>
      <c r="E2063" t="s">
        <v>155</v>
      </c>
      <c r="F2063" t="s">
        <v>4</v>
      </c>
      <c r="G2063" t="s">
        <v>12</v>
      </c>
      <c r="H2063">
        <v>704</v>
      </c>
      <c r="I2063" t="s">
        <v>5886</v>
      </c>
      <c r="J2063">
        <v>100000</v>
      </c>
      <c r="K2063">
        <v>4180.7700000000004</v>
      </c>
      <c r="L2063">
        <v>0.26950000000000002</v>
      </c>
      <c r="M2063" s="63">
        <v>45446</v>
      </c>
      <c r="N2063" s="63">
        <v>45476</v>
      </c>
      <c r="O2063">
        <v>30</v>
      </c>
      <c r="P2063" t="s">
        <v>8799</v>
      </c>
      <c r="Q2063">
        <v>0</v>
      </c>
      <c r="R2063">
        <v>0</v>
      </c>
      <c r="S2063">
        <v>0</v>
      </c>
      <c r="T2063">
        <v>0</v>
      </c>
      <c r="U2063">
        <v>0</v>
      </c>
      <c r="V2063">
        <v>0</v>
      </c>
      <c r="W2063">
        <v>0</v>
      </c>
      <c r="X2063" s="1">
        <v>45473</v>
      </c>
      <c r="Y2063" s="1">
        <v>43724</v>
      </c>
      <c r="Z2063" t="s">
        <v>35</v>
      </c>
      <c r="AA2063" t="s">
        <v>100</v>
      </c>
    </row>
    <row r="2064" spans="1:27" x14ac:dyDescent="0.25">
      <c r="A2064" t="s">
        <v>1028</v>
      </c>
      <c r="B2064" t="s">
        <v>3790</v>
      </c>
      <c r="C2064" t="s">
        <v>27</v>
      </c>
      <c r="D2064" t="s">
        <v>35</v>
      </c>
      <c r="E2064" t="s">
        <v>155</v>
      </c>
      <c r="F2064" t="s">
        <v>4</v>
      </c>
      <c r="G2064" t="s">
        <v>5</v>
      </c>
      <c r="H2064">
        <v>704</v>
      </c>
      <c r="I2064" t="s">
        <v>5885</v>
      </c>
      <c r="J2064">
        <v>100000</v>
      </c>
      <c r="K2064">
        <v>5103.67</v>
      </c>
      <c r="L2064">
        <v>0.26950000000000002</v>
      </c>
      <c r="M2064" s="63">
        <v>45464</v>
      </c>
      <c r="N2064" s="63">
        <v>45494</v>
      </c>
      <c r="O2064">
        <v>30</v>
      </c>
      <c r="P2064" t="s">
        <v>8799</v>
      </c>
      <c r="Q2064">
        <v>0</v>
      </c>
      <c r="R2064">
        <v>0</v>
      </c>
      <c r="S2064">
        <v>0</v>
      </c>
      <c r="T2064">
        <v>0</v>
      </c>
      <c r="U2064">
        <v>0</v>
      </c>
      <c r="V2064">
        <v>0</v>
      </c>
      <c r="W2064">
        <v>0</v>
      </c>
      <c r="X2064" s="1">
        <v>45473</v>
      </c>
      <c r="Y2064" s="1">
        <v>43724</v>
      </c>
      <c r="Z2064" t="s">
        <v>35</v>
      </c>
      <c r="AA2064" t="s">
        <v>100</v>
      </c>
    </row>
    <row r="2065" spans="1:27" x14ac:dyDescent="0.25">
      <c r="A2065" t="s">
        <v>1028</v>
      </c>
      <c r="B2065" t="s">
        <v>3794</v>
      </c>
      <c r="C2065" t="s">
        <v>27</v>
      </c>
      <c r="D2065" t="s">
        <v>35</v>
      </c>
      <c r="E2065" t="s">
        <v>155</v>
      </c>
      <c r="F2065" t="s">
        <v>4</v>
      </c>
      <c r="G2065" t="s">
        <v>12</v>
      </c>
      <c r="H2065">
        <v>704</v>
      </c>
      <c r="I2065" t="s">
        <v>5886</v>
      </c>
      <c r="J2065">
        <v>100000</v>
      </c>
      <c r="K2065">
        <v>372.24</v>
      </c>
      <c r="L2065">
        <v>0.26950000000000002</v>
      </c>
      <c r="M2065" s="63">
        <v>45467</v>
      </c>
      <c r="N2065" s="63">
        <v>45497</v>
      </c>
      <c r="O2065">
        <v>30</v>
      </c>
      <c r="P2065" t="s">
        <v>8799</v>
      </c>
      <c r="Q2065">
        <v>0</v>
      </c>
      <c r="R2065">
        <v>0</v>
      </c>
      <c r="S2065">
        <v>0</v>
      </c>
      <c r="T2065">
        <v>0</v>
      </c>
      <c r="U2065">
        <v>0</v>
      </c>
      <c r="V2065">
        <v>0</v>
      </c>
      <c r="W2065">
        <v>0</v>
      </c>
      <c r="X2065" s="1">
        <v>45473</v>
      </c>
      <c r="Y2065" s="1">
        <v>43724</v>
      </c>
      <c r="Z2065" t="s">
        <v>35</v>
      </c>
      <c r="AA2065" t="s">
        <v>100</v>
      </c>
    </row>
    <row r="2066" spans="1:27" x14ac:dyDescent="0.25">
      <c r="A2066" t="s">
        <v>1028</v>
      </c>
      <c r="B2066" t="s">
        <v>3789</v>
      </c>
      <c r="C2066" t="s">
        <v>27</v>
      </c>
      <c r="D2066" t="s">
        <v>35</v>
      </c>
      <c r="E2066" t="s">
        <v>155</v>
      </c>
      <c r="F2066" t="s">
        <v>4</v>
      </c>
      <c r="G2066" t="s">
        <v>7</v>
      </c>
      <c r="H2066">
        <v>704</v>
      </c>
      <c r="I2066" t="s">
        <v>5887</v>
      </c>
      <c r="J2066">
        <v>100000</v>
      </c>
      <c r="K2066">
        <v>31682.11</v>
      </c>
      <c r="L2066">
        <v>0.26950000000000002</v>
      </c>
      <c r="M2066" s="63">
        <v>45474</v>
      </c>
      <c r="N2066" s="63">
        <v>45504</v>
      </c>
      <c r="O2066">
        <v>30</v>
      </c>
      <c r="P2066" t="s">
        <v>8799</v>
      </c>
      <c r="Q2066">
        <v>0</v>
      </c>
      <c r="R2066">
        <v>0</v>
      </c>
      <c r="S2066">
        <v>0</v>
      </c>
      <c r="T2066">
        <v>0</v>
      </c>
      <c r="U2066">
        <v>0</v>
      </c>
      <c r="V2066">
        <v>0</v>
      </c>
      <c r="W2066">
        <v>0</v>
      </c>
      <c r="X2066" s="1">
        <v>45473</v>
      </c>
      <c r="Y2066" s="1">
        <v>43724</v>
      </c>
      <c r="Z2066" t="s">
        <v>35</v>
      </c>
      <c r="AA2066" t="s">
        <v>100</v>
      </c>
    </row>
    <row r="2067" spans="1:27" x14ac:dyDescent="0.25">
      <c r="A2067" t="s">
        <v>1028</v>
      </c>
      <c r="B2067" t="s">
        <v>3792</v>
      </c>
      <c r="C2067" t="s">
        <v>27</v>
      </c>
      <c r="D2067" t="s">
        <v>35</v>
      </c>
      <c r="E2067" t="s">
        <v>155</v>
      </c>
      <c r="F2067" t="s">
        <v>4</v>
      </c>
      <c r="G2067" t="s">
        <v>20</v>
      </c>
      <c r="H2067">
        <v>704</v>
      </c>
      <c r="I2067" t="s">
        <v>5885</v>
      </c>
      <c r="J2067">
        <v>100000</v>
      </c>
      <c r="K2067">
        <v>2901.58</v>
      </c>
      <c r="L2067">
        <v>0.26950000000000002</v>
      </c>
      <c r="M2067" s="63">
        <v>45466</v>
      </c>
      <c r="N2067" s="63">
        <v>45496</v>
      </c>
      <c r="O2067">
        <v>30</v>
      </c>
      <c r="P2067" t="s">
        <v>8799</v>
      </c>
      <c r="Q2067">
        <v>0</v>
      </c>
      <c r="R2067">
        <v>0</v>
      </c>
      <c r="S2067">
        <v>0</v>
      </c>
      <c r="T2067">
        <v>0</v>
      </c>
      <c r="U2067">
        <v>0</v>
      </c>
      <c r="V2067">
        <v>0</v>
      </c>
      <c r="W2067">
        <v>0</v>
      </c>
      <c r="X2067" s="1">
        <v>45473</v>
      </c>
      <c r="Y2067" s="1">
        <v>43724</v>
      </c>
      <c r="Z2067" t="s">
        <v>35</v>
      </c>
      <c r="AA2067" t="s">
        <v>100</v>
      </c>
    </row>
    <row r="2068" spans="1:27" x14ac:dyDescent="0.25">
      <c r="A2068" t="s">
        <v>1028</v>
      </c>
      <c r="B2068" t="s">
        <v>4415</v>
      </c>
      <c r="C2068" t="s">
        <v>27</v>
      </c>
      <c r="D2068" t="s">
        <v>35</v>
      </c>
      <c r="E2068" t="s">
        <v>155</v>
      </c>
      <c r="F2068" t="s">
        <v>4</v>
      </c>
      <c r="G2068" t="s">
        <v>9</v>
      </c>
      <c r="H2068">
        <v>704</v>
      </c>
      <c r="I2068" t="s">
        <v>8990</v>
      </c>
      <c r="J2068">
        <v>100000</v>
      </c>
      <c r="K2068">
        <v>19168.38</v>
      </c>
      <c r="L2068">
        <v>0.26950000000000002</v>
      </c>
      <c r="M2068" s="63">
        <v>45464</v>
      </c>
      <c r="N2068" s="63">
        <v>45494</v>
      </c>
      <c r="O2068">
        <v>30</v>
      </c>
      <c r="P2068" t="s">
        <v>8799</v>
      </c>
      <c r="Q2068">
        <v>0</v>
      </c>
      <c r="R2068">
        <v>0</v>
      </c>
      <c r="S2068">
        <v>0</v>
      </c>
      <c r="T2068">
        <v>0</v>
      </c>
      <c r="U2068">
        <v>0</v>
      </c>
      <c r="V2068">
        <v>0</v>
      </c>
      <c r="W2068">
        <v>0</v>
      </c>
      <c r="X2068" s="1">
        <v>45473</v>
      </c>
      <c r="Y2068" s="1">
        <v>44871</v>
      </c>
      <c r="Z2068" t="s">
        <v>35</v>
      </c>
      <c r="AA2068" t="s">
        <v>100</v>
      </c>
    </row>
    <row r="2069" spans="1:27" x14ac:dyDescent="0.25">
      <c r="A2069" t="s">
        <v>1028</v>
      </c>
      <c r="B2069" t="s">
        <v>4418</v>
      </c>
      <c r="C2069" t="s">
        <v>27</v>
      </c>
      <c r="D2069" t="s">
        <v>35</v>
      </c>
      <c r="E2069" t="s">
        <v>155</v>
      </c>
      <c r="F2069" t="s">
        <v>4</v>
      </c>
      <c r="G2069" t="s">
        <v>9</v>
      </c>
      <c r="H2069">
        <v>704</v>
      </c>
      <c r="I2069" t="s">
        <v>5786</v>
      </c>
      <c r="J2069">
        <v>100000</v>
      </c>
      <c r="K2069">
        <v>4661.1400000000003</v>
      </c>
      <c r="L2069">
        <v>0.26950000000000002</v>
      </c>
      <c r="M2069" s="63">
        <v>45472</v>
      </c>
      <c r="N2069" s="63">
        <v>45502</v>
      </c>
      <c r="O2069">
        <v>30</v>
      </c>
      <c r="P2069" t="s">
        <v>8799</v>
      </c>
      <c r="Q2069">
        <v>0</v>
      </c>
      <c r="R2069">
        <v>0</v>
      </c>
      <c r="S2069">
        <v>0</v>
      </c>
      <c r="T2069">
        <v>0</v>
      </c>
      <c r="U2069">
        <v>0</v>
      </c>
      <c r="V2069">
        <v>0</v>
      </c>
      <c r="W2069">
        <v>0</v>
      </c>
      <c r="X2069" s="1">
        <v>45473</v>
      </c>
      <c r="Y2069" s="1">
        <v>44859</v>
      </c>
      <c r="Z2069" t="s">
        <v>35</v>
      </c>
      <c r="AA2069" t="s">
        <v>100</v>
      </c>
    </row>
    <row r="2070" spans="1:27" x14ac:dyDescent="0.25">
      <c r="A2070" t="s">
        <v>1028</v>
      </c>
      <c r="B2070" t="s">
        <v>9153</v>
      </c>
      <c r="C2070" t="s">
        <v>27</v>
      </c>
      <c r="D2070" t="s">
        <v>35</v>
      </c>
      <c r="E2070" t="s">
        <v>155</v>
      </c>
      <c r="F2070" t="s">
        <v>4</v>
      </c>
      <c r="G2070" t="s">
        <v>7</v>
      </c>
      <c r="H2070">
        <v>704</v>
      </c>
      <c r="I2070" t="s">
        <v>5906</v>
      </c>
      <c r="J2070">
        <v>100000</v>
      </c>
      <c r="K2070">
        <v>2944.04</v>
      </c>
      <c r="L2070">
        <v>0.26950000000000002</v>
      </c>
      <c r="M2070" s="63">
        <v>45464</v>
      </c>
      <c r="N2070" s="63">
        <v>45494</v>
      </c>
      <c r="O2070">
        <v>30</v>
      </c>
      <c r="P2070" t="s">
        <v>8799</v>
      </c>
      <c r="Q2070">
        <v>0</v>
      </c>
      <c r="R2070">
        <v>0</v>
      </c>
      <c r="S2070">
        <v>0</v>
      </c>
      <c r="T2070">
        <v>0</v>
      </c>
      <c r="U2070">
        <v>0</v>
      </c>
      <c r="V2070">
        <v>0</v>
      </c>
      <c r="W2070">
        <v>0</v>
      </c>
      <c r="X2070" s="1">
        <v>45473</v>
      </c>
      <c r="Y2070" s="1">
        <v>44610</v>
      </c>
      <c r="Z2070" t="s">
        <v>35</v>
      </c>
      <c r="AA2070" t="s">
        <v>100</v>
      </c>
    </row>
    <row r="2071" spans="1:27" x14ac:dyDescent="0.25">
      <c r="A2071" t="s">
        <v>2848</v>
      </c>
      <c r="B2071" t="s">
        <v>4264</v>
      </c>
      <c r="C2071" t="s">
        <v>27</v>
      </c>
      <c r="D2071" t="s">
        <v>35</v>
      </c>
      <c r="E2071" t="s">
        <v>155</v>
      </c>
      <c r="F2071" t="s">
        <v>12</v>
      </c>
      <c r="G2071" t="s">
        <v>3</v>
      </c>
      <c r="H2071">
        <v>692</v>
      </c>
      <c r="I2071" t="s">
        <v>5930</v>
      </c>
      <c r="J2071">
        <v>70000</v>
      </c>
      <c r="K2071">
        <v>61942.42</v>
      </c>
      <c r="L2071">
        <v>0.26950000000000002</v>
      </c>
      <c r="M2071" s="63">
        <v>45461</v>
      </c>
      <c r="N2071" s="63">
        <v>45491</v>
      </c>
      <c r="O2071">
        <v>30</v>
      </c>
      <c r="P2071" t="s">
        <v>8799</v>
      </c>
      <c r="Q2071">
        <v>0</v>
      </c>
      <c r="R2071">
        <v>0</v>
      </c>
      <c r="S2071">
        <v>0</v>
      </c>
      <c r="T2071">
        <v>0</v>
      </c>
      <c r="U2071">
        <v>0</v>
      </c>
      <c r="V2071">
        <v>0</v>
      </c>
      <c r="W2071">
        <v>0</v>
      </c>
      <c r="X2071" s="1">
        <v>45473</v>
      </c>
      <c r="Y2071" s="1">
        <v>43647</v>
      </c>
      <c r="Z2071" t="s">
        <v>35</v>
      </c>
      <c r="AA2071" t="s">
        <v>99</v>
      </c>
    </row>
    <row r="2072" spans="1:27" x14ac:dyDescent="0.25">
      <c r="A2072" t="s">
        <v>2848</v>
      </c>
      <c r="B2072" t="s">
        <v>9191</v>
      </c>
      <c r="C2072" t="s">
        <v>27</v>
      </c>
      <c r="D2072" t="s">
        <v>35</v>
      </c>
      <c r="E2072" t="s">
        <v>155</v>
      </c>
      <c r="F2072" t="s">
        <v>12</v>
      </c>
      <c r="G2072" t="s">
        <v>4</v>
      </c>
      <c r="H2072">
        <v>692</v>
      </c>
      <c r="I2072" t="s">
        <v>5973</v>
      </c>
      <c r="J2072">
        <v>70000</v>
      </c>
      <c r="K2072">
        <v>448.69</v>
      </c>
      <c r="L2072">
        <v>0.26950000000000002</v>
      </c>
      <c r="M2072" s="63">
        <v>45453</v>
      </c>
      <c r="N2072" s="63">
        <v>45483</v>
      </c>
      <c r="O2072">
        <v>30</v>
      </c>
      <c r="P2072" t="s">
        <v>8799</v>
      </c>
      <c r="Q2072">
        <v>0</v>
      </c>
      <c r="R2072">
        <v>0</v>
      </c>
      <c r="S2072">
        <v>0</v>
      </c>
      <c r="T2072">
        <v>0</v>
      </c>
      <c r="U2072">
        <v>0</v>
      </c>
      <c r="V2072">
        <v>0</v>
      </c>
      <c r="W2072">
        <v>0</v>
      </c>
      <c r="X2072" s="1">
        <v>45473</v>
      </c>
      <c r="Y2072" s="1">
        <v>45239</v>
      </c>
      <c r="Z2072" t="s">
        <v>35</v>
      </c>
      <c r="AA2072" t="s">
        <v>99</v>
      </c>
    </row>
    <row r="2073" spans="1:27" x14ac:dyDescent="0.25">
      <c r="A2073" t="s">
        <v>1045</v>
      </c>
      <c r="B2073" t="s">
        <v>3845</v>
      </c>
      <c r="C2073" t="s">
        <v>27</v>
      </c>
      <c r="D2073" t="s">
        <v>35</v>
      </c>
      <c r="E2073" t="s">
        <v>155</v>
      </c>
      <c r="F2073" t="s">
        <v>7</v>
      </c>
      <c r="G2073" t="s">
        <v>9</v>
      </c>
      <c r="H2073">
        <v>627</v>
      </c>
      <c r="I2073" t="s">
        <v>5858</v>
      </c>
      <c r="J2073">
        <v>30000</v>
      </c>
      <c r="K2073">
        <v>347.16</v>
      </c>
      <c r="L2073">
        <v>0.26950000000000002</v>
      </c>
      <c r="M2073" s="63">
        <v>45456</v>
      </c>
      <c r="N2073" s="63">
        <v>45501</v>
      </c>
      <c r="O2073">
        <v>45</v>
      </c>
      <c r="P2073" t="s">
        <v>8799</v>
      </c>
      <c r="Q2073">
        <v>0</v>
      </c>
      <c r="R2073">
        <v>0</v>
      </c>
      <c r="S2073">
        <v>0</v>
      </c>
      <c r="T2073">
        <v>0</v>
      </c>
      <c r="U2073">
        <v>0</v>
      </c>
      <c r="V2073">
        <v>0</v>
      </c>
      <c r="W2073">
        <v>0</v>
      </c>
      <c r="X2073" s="1">
        <v>45473</v>
      </c>
      <c r="Y2073" s="1">
        <v>43556</v>
      </c>
      <c r="Z2073" t="s">
        <v>35</v>
      </c>
      <c r="AA2073" t="s">
        <v>100</v>
      </c>
    </row>
    <row r="2074" spans="1:27" x14ac:dyDescent="0.25">
      <c r="A2074" t="s">
        <v>1045</v>
      </c>
      <c r="B2074" t="s">
        <v>3842</v>
      </c>
      <c r="C2074" t="s">
        <v>27</v>
      </c>
      <c r="D2074" t="s">
        <v>35</v>
      </c>
      <c r="E2074" t="s">
        <v>155</v>
      </c>
      <c r="F2074" t="s">
        <v>7</v>
      </c>
      <c r="G2074" t="s">
        <v>5</v>
      </c>
      <c r="H2074">
        <v>627</v>
      </c>
      <c r="I2074" t="s">
        <v>5858</v>
      </c>
      <c r="J2074">
        <v>30000</v>
      </c>
      <c r="K2074">
        <v>11539</v>
      </c>
      <c r="L2074">
        <v>0.26950000000000002</v>
      </c>
      <c r="M2074" s="63">
        <v>45461</v>
      </c>
      <c r="N2074" s="63">
        <v>45506</v>
      </c>
      <c r="O2074">
        <v>45</v>
      </c>
      <c r="P2074" t="s">
        <v>8799</v>
      </c>
      <c r="Q2074">
        <v>0</v>
      </c>
      <c r="R2074">
        <v>0</v>
      </c>
      <c r="S2074">
        <v>0</v>
      </c>
      <c r="T2074">
        <v>0</v>
      </c>
      <c r="U2074">
        <v>0</v>
      </c>
      <c r="V2074">
        <v>0</v>
      </c>
      <c r="W2074">
        <v>0</v>
      </c>
      <c r="X2074" s="1">
        <v>45473</v>
      </c>
      <c r="Y2074" s="1">
        <v>43556</v>
      </c>
      <c r="Z2074" t="s">
        <v>35</v>
      </c>
      <c r="AA2074" t="s">
        <v>100</v>
      </c>
    </row>
    <row r="2075" spans="1:27" x14ac:dyDescent="0.25">
      <c r="A2075" t="s">
        <v>1045</v>
      </c>
      <c r="B2075" t="s">
        <v>3844</v>
      </c>
      <c r="C2075" t="s">
        <v>27</v>
      </c>
      <c r="D2075" t="s">
        <v>35</v>
      </c>
      <c r="E2075" t="s">
        <v>155</v>
      </c>
      <c r="F2075" t="s">
        <v>7</v>
      </c>
      <c r="G2075" t="s">
        <v>12</v>
      </c>
      <c r="H2075">
        <v>627</v>
      </c>
      <c r="I2075" t="s">
        <v>5632</v>
      </c>
      <c r="J2075">
        <v>30000</v>
      </c>
      <c r="K2075">
        <v>7330.62</v>
      </c>
      <c r="L2075">
        <v>0.26950000000000002</v>
      </c>
      <c r="M2075" s="63">
        <v>45447</v>
      </c>
      <c r="N2075" s="63">
        <v>45492</v>
      </c>
      <c r="O2075">
        <v>45</v>
      </c>
      <c r="P2075" t="s">
        <v>8799</v>
      </c>
      <c r="Q2075">
        <v>0</v>
      </c>
      <c r="R2075">
        <v>0</v>
      </c>
      <c r="S2075">
        <v>0</v>
      </c>
      <c r="T2075">
        <v>0</v>
      </c>
      <c r="U2075">
        <v>0</v>
      </c>
      <c r="V2075">
        <v>0</v>
      </c>
      <c r="W2075">
        <v>0</v>
      </c>
      <c r="X2075" s="1">
        <v>45473</v>
      </c>
      <c r="Y2075" s="1">
        <v>45186</v>
      </c>
      <c r="Z2075" t="s">
        <v>35</v>
      </c>
      <c r="AA2075" t="s">
        <v>100</v>
      </c>
    </row>
    <row r="2076" spans="1:27" x14ac:dyDescent="0.25">
      <c r="A2076" t="s">
        <v>1045</v>
      </c>
      <c r="B2076" t="s">
        <v>3843</v>
      </c>
      <c r="C2076" t="s">
        <v>27</v>
      </c>
      <c r="D2076" t="s">
        <v>35</v>
      </c>
      <c r="E2076" t="s">
        <v>155</v>
      </c>
      <c r="F2076" t="s">
        <v>7</v>
      </c>
      <c r="G2076" t="s">
        <v>7</v>
      </c>
      <c r="H2076">
        <v>627</v>
      </c>
      <c r="I2076" t="s">
        <v>5858</v>
      </c>
      <c r="J2076">
        <v>30000</v>
      </c>
      <c r="K2076">
        <v>4120.49</v>
      </c>
      <c r="L2076">
        <v>0.26950000000000002</v>
      </c>
      <c r="M2076" s="63">
        <v>45474</v>
      </c>
      <c r="N2076" s="63">
        <v>45519</v>
      </c>
      <c r="O2076">
        <v>45</v>
      </c>
      <c r="P2076" t="s">
        <v>8799</v>
      </c>
      <c r="Q2076">
        <v>0</v>
      </c>
      <c r="R2076">
        <v>0</v>
      </c>
      <c r="S2076">
        <v>0</v>
      </c>
      <c r="T2076">
        <v>0</v>
      </c>
      <c r="U2076">
        <v>0</v>
      </c>
      <c r="V2076">
        <v>0</v>
      </c>
      <c r="W2076">
        <v>0</v>
      </c>
      <c r="X2076" s="1">
        <v>45473</v>
      </c>
      <c r="Y2076" s="1">
        <v>43556</v>
      </c>
      <c r="Z2076" t="s">
        <v>35</v>
      </c>
      <c r="AA2076" t="s">
        <v>100</v>
      </c>
    </row>
    <row r="2077" spans="1:27" x14ac:dyDescent="0.25">
      <c r="A2077" t="s">
        <v>1046</v>
      </c>
      <c r="B2077" t="s">
        <v>3846</v>
      </c>
      <c r="C2077" t="s">
        <v>27</v>
      </c>
      <c r="D2077" t="s">
        <v>35</v>
      </c>
      <c r="E2077" t="s">
        <v>155</v>
      </c>
      <c r="F2077" t="s">
        <v>14</v>
      </c>
      <c r="G2077" t="s">
        <v>9</v>
      </c>
      <c r="H2077">
        <v>538</v>
      </c>
      <c r="I2077" t="s">
        <v>5999</v>
      </c>
      <c r="J2077">
        <v>30000</v>
      </c>
      <c r="K2077">
        <v>1411.19</v>
      </c>
      <c r="L2077">
        <v>0.26950000000000002</v>
      </c>
      <c r="M2077" s="63">
        <v>45469</v>
      </c>
      <c r="N2077" s="63">
        <v>45499</v>
      </c>
      <c r="O2077">
        <v>30</v>
      </c>
      <c r="P2077" t="s">
        <v>8799</v>
      </c>
      <c r="Q2077">
        <v>0</v>
      </c>
      <c r="R2077">
        <v>0</v>
      </c>
      <c r="S2077">
        <v>0</v>
      </c>
      <c r="T2077">
        <v>0</v>
      </c>
      <c r="U2077">
        <v>0</v>
      </c>
      <c r="V2077">
        <v>0</v>
      </c>
      <c r="W2077">
        <v>0</v>
      </c>
      <c r="X2077" s="1">
        <v>45473</v>
      </c>
      <c r="Y2077" s="1">
        <v>43717</v>
      </c>
      <c r="Z2077" t="s">
        <v>35</v>
      </c>
      <c r="AA2077" t="s">
        <v>100</v>
      </c>
    </row>
    <row r="2078" spans="1:27" x14ac:dyDescent="0.25">
      <c r="A2078" t="s">
        <v>1046</v>
      </c>
      <c r="B2078" t="s">
        <v>9177</v>
      </c>
      <c r="C2078" t="s">
        <v>27</v>
      </c>
      <c r="D2078" t="s">
        <v>35</v>
      </c>
      <c r="E2078" t="s">
        <v>155</v>
      </c>
      <c r="F2078" t="s">
        <v>14</v>
      </c>
      <c r="G2078" t="s">
        <v>9</v>
      </c>
      <c r="H2078">
        <v>538</v>
      </c>
      <c r="I2078" t="s">
        <v>5807</v>
      </c>
      <c r="J2078">
        <v>30000</v>
      </c>
      <c r="K2078">
        <v>181.61</v>
      </c>
      <c r="L2078">
        <v>0.26950000000000002</v>
      </c>
      <c r="M2078" s="63">
        <v>45458</v>
      </c>
      <c r="N2078" s="63">
        <v>45488</v>
      </c>
      <c r="O2078">
        <v>30</v>
      </c>
      <c r="P2078" t="s">
        <v>8799</v>
      </c>
      <c r="Q2078">
        <v>0</v>
      </c>
      <c r="R2078">
        <v>0</v>
      </c>
      <c r="S2078">
        <v>0</v>
      </c>
      <c r="T2078">
        <v>0</v>
      </c>
      <c r="U2078">
        <v>0</v>
      </c>
      <c r="V2078">
        <v>0</v>
      </c>
      <c r="W2078">
        <v>0</v>
      </c>
      <c r="X2078" s="1">
        <v>45473</v>
      </c>
      <c r="Y2078" s="1">
        <v>44496</v>
      </c>
      <c r="Z2078" t="s">
        <v>35</v>
      </c>
      <c r="AA2078" t="s">
        <v>100</v>
      </c>
    </row>
    <row r="2079" spans="1:27" x14ac:dyDescent="0.25">
      <c r="A2079" t="s">
        <v>2784</v>
      </c>
      <c r="B2079" t="s">
        <v>4100</v>
      </c>
      <c r="C2079" t="s">
        <v>27</v>
      </c>
      <c r="D2079" t="s">
        <v>35</v>
      </c>
      <c r="E2079" t="s">
        <v>155</v>
      </c>
      <c r="F2079" t="s">
        <v>3</v>
      </c>
      <c r="G2079" t="s">
        <v>15</v>
      </c>
      <c r="H2079">
        <v>831</v>
      </c>
      <c r="I2079" t="s">
        <v>5829</v>
      </c>
      <c r="J2079">
        <v>15000</v>
      </c>
      <c r="K2079">
        <v>5386.89</v>
      </c>
      <c r="L2079">
        <v>0.26950000000000002</v>
      </c>
      <c r="M2079" s="63">
        <v>45444</v>
      </c>
      <c r="N2079" s="63">
        <v>45474</v>
      </c>
      <c r="O2079">
        <v>30</v>
      </c>
      <c r="P2079" t="s">
        <v>8799</v>
      </c>
      <c r="Q2079">
        <v>0</v>
      </c>
      <c r="R2079">
        <v>0</v>
      </c>
      <c r="S2079">
        <v>0</v>
      </c>
      <c r="T2079">
        <v>0</v>
      </c>
      <c r="U2079">
        <v>0</v>
      </c>
      <c r="V2079">
        <v>0</v>
      </c>
      <c r="W2079">
        <v>0</v>
      </c>
      <c r="X2079" s="1">
        <v>45473</v>
      </c>
      <c r="Y2079" s="1">
        <v>45106</v>
      </c>
      <c r="Z2079" t="s">
        <v>35</v>
      </c>
      <c r="AA2079" t="s">
        <v>101</v>
      </c>
    </row>
    <row r="2080" spans="1:27" x14ac:dyDescent="0.25">
      <c r="A2080" t="s">
        <v>2784</v>
      </c>
      <c r="B2080" t="s">
        <v>4099</v>
      </c>
      <c r="C2080" t="s">
        <v>27</v>
      </c>
      <c r="D2080" t="s">
        <v>35</v>
      </c>
      <c r="E2080" t="s">
        <v>155</v>
      </c>
      <c r="F2080" t="s">
        <v>3</v>
      </c>
      <c r="G2080" t="s">
        <v>12</v>
      </c>
      <c r="H2080">
        <v>831</v>
      </c>
      <c r="I2080" t="s">
        <v>5853</v>
      </c>
      <c r="J2080">
        <v>15000</v>
      </c>
      <c r="K2080">
        <v>6287.59</v>
      </c>
      <c r="L2080">
        <v>0.26950000000000002</v>
      </c>
      <c r="M2080" s="63">
        <v>45454</v>
      </c>
      <c r="N2080" s="63">
        <v>45484</v>
      </c>
      <c r="O2080">
        <v>30</v>
      </c>
      <c r="P2080" t="s">
        <v>8799</v>
      </c>
      <c r="Q2080">
        <v>0</v>
      </c>
      <c r="R2080">
        <v>0</v>
      </c>
      <c r="S2080">
        <v>0</v>
      </c>
      <c r="T2080">
        <v>0</v>
      </c>
      <c r="U2080">
        <v>0</v>
      </c>
      <c r="V2080">
        <v>0</v>
      </c>
      <c r="W2080">
        <v>0</v>
      </c>
      <c r="X2080" s="1">
        <v>45473</v>
      </c>
      <c r="Y2080" s="1">
        <v>43272</v>
      </c>
      <c r="Z2080" t="s">
        <v>35</v>
      </c>
      <c r="AA2080" t="s">
        <v>101</v>
      </c>
    </row>
    <row r="2081" spans="1:27" x14ac:dyDescent="0.25">
      <c r="A2081" t="s">
        <v>2784</v>
      </c>
      <c r="B2081" t="s">
        <v>4102</v>
      </c>
      <c r="C2081" t="s">
        <v>27</v>
      </c>
      <c r="D2081" t="s">
        <v>35</v>
      </c>
      <c r="E2081" t="s">
        <v>155</v>
      </c>
      <c r="F2081" t="s">
        <v>3</v>
      </c>
      <c r="G2081" t="s">
        <v>13</v>
      </c>
      <c r="H2081">
        <v>831</v>
      </c>
      <c r="I2081" t="s">
        <v>5853</v>
      </c>
      <c r="J2081">
        <v>15000</v>
      </c>
      <c r="K2081">
        <v>151.87</v>
      </c>
      <c r="L2081">
        <v>0.26950000000000002</v>
      </c>
      <c r="M2081" s="63">
        <v>45455</v>
      </c>
      <c r="N2081" s="63">
        <v>45485</v>
      </c>
      <c r="O2081">
        <v>30</v>
      </c>
      <c r="P2081" t="s">
        <v>8799</v>
      </c>
      <c r="Q2081">
        <v>0</v>
      </c>
      <c r="R2081">
        <v>0</v>
      </c>
      <c r="S2081">
        <v>0</v>
      </c>
      <c r="T2081">
        <v>0</v>
      </c>
      <c r="U2081">
        <v>0</v>
      </c>
      <c r="V2081">
        <v>0</v>
      </c>
      <c r="W2081">
        <v>0</v>
      </c>
      <c r="X2081" s="1">
        <v>45473</v>
      </c>
      <c r="Y2081" s="1">
        <v>44875</v>
      </c>
      <c r="Z2081" t="s">
        <v>35</v>
      </c>
      <c r="AA2081" t="s">
        <v>101</v>
      </c>
    </row>
    <row r="2082" spans="1:27" x14ac:dyDescent="0.25">
      <c r="A2082" t="s">
        <v>2784</v>
      </c>
      <c r="B2082" t="s">
        <v>4101</v>
      </c>
      <c r="C2082" t="s">
        <v>27</v>
      </c>
      <c r="D2082" t="s">
        <v>35</v>
      </c>
      <c r="E2082" t="s">
        <v>155</v>
      </c>
      <c r="F2082" t="s">
        <v>3</v>
      </c>
      <c r="G2082" t="s">
        <v>2</v>
      </c>
      <c r="H2082">
        <v>831</v>
      </c>
      <c r="I2082" t="s">
        <v>5853</v>
      </c>
      <c r="J2082">
        <v>15000</v>
      </c>
      <c r="K2082">
        <v>847.74</v>
      </c>
      <c r="L2082">
        <v>0.26950000000000002</v>
      </c>
      <c r="M2082" s="63">
        <v>45447</v>
      </c>
      <c r="N2082" s="63">
        <v>45477</v>
      </c>
      <c r="O2082">
        <v>30</v>
      </c>
      <c r="P2082" t="s">
        <v>8799</v>
      </c>
      <c r="Q2082">
        <v>0</v>
      </c>
      <c r="R2082">
        <v>0</v>
      </c>
      <c r="S2082">
        <v>0</v>
      </c>
      <c r="T2082">
        <v>0</v>
      </c>
      <c r="U2082">
        <v>0</v>
      </c>
      <c r="V2082">
        <v>0</v>
      </c>
      <c r="W2082">
        <v>0</v>
      </c>
      <c r="X2082" s="1">
        <v>45473</v>
      </c>
      <c r="Y2082" s="1">
        <v>43077</v>
      </c>
      <c r="Z2082" t="s">
        <v>35</v>
      </c>
      <c r="AA2082" t="s">
        <v>101</v>
      </c>
    </row>
    <row r="2083" spans="1:27" x14ac:dyDescent="0.25">
      <c r="A2083" t="s">
        <v>2784</v>
      </c>
      <c r="B2083" t="s">
        <v>9151</v>
      </c>
      <c r="C2083" t="s">
        <v>27</v>
      </c>
      <c r="D2083" t="s">
        <v>35</v>
      </c>
      <c r="E2083" t="s">
        <v>155</v>
      </c>
      <c r="F2083" t="s">
        <v>3</v>
      </c>
      <c r="G2083" t="s">
        <v>7</v>
      </c>
      <c r="H2083">
        <v>831</v>
      </c>
      <c r="I2083" t="s">
        <v>5717</v>
      </c>
      <c r="J2083">
        <v>15000</v>
      </c>
      <c r="K2083">
        <v>796.36</v>
      </c>
      <c r="L2083">
        <v>0.26950000000000002</v>
      </c>
      <c r="M2083" s="63">
        <v>45446</v>
      </c>
      <c r="N2083" s="63">
        <v>45476</v>
      </c>
      <c r="O2083">
        <v>30</v>
      </c>
      <c r="P2083" t="s">
        <v>8799</v>
      </c>
      <c r="Q2083">
        <v>0</v>
      </c>
      <c r="R2083">
        <v>0</v>
      </c>
      <c r="S2083">
        <v>0</v>
      </c>
      <c r="T2083">
        <v>0</v>
      </c>
      <c r="U2083">
        <v>0</v>
      </c>
      <c r="V2083">
        <v>0</v>
      </c>
      <c r="W2083">
        <v>0</v>
      </c>
      <c r="X2083" s="1">
        <v>45473</v>
      </c>
      <c r="Y2083" s="1">
        <v>45200</v>
      </c>
      <c r="Z2083" t="s">
        <v>35</v>
      </c>
      <c r="AA2083" t="s">
        <v>101</v>
      </c>
    </row>
    <row r="2084" spans="1:27" x14ac:dyDescent="0.25">
      <c r="A2084" t="s">
        <v>2784</v>
      </c>
      <c r="B2084" t="s">
        <v>9160</v>
      </c>
      <c r="C2084" t="s">
        <v>27</v>
      </c>
      <c r="D2084" t="s">
        <v>35</v>
      </c>
      <c r="E2084" t="s">
        <v>155</v>
      </c>
      <c r="F2084" t="s">
        <v>3</v>
      </c>
      <c r="G2084" t="s">
        <v>13</v>
      </c>
      <c r="H2084">
        <v>831</v>
      </c>
      <c r="I2084" t="s">
        <v>5910</v>
      </c>
      <c r="J2084">
        <v>15000</v>
      </c>
      <c r="K2084">
        <v>1207.4000000000001</v>
      </c>
      <c r="L2084">
        <v>0.26950000000000002</v>
      </c>
      <c r="M2084" s="63">
        <v>45474</v>
      </c>
      <c r="N2084" s="63">
        <v>45504</v>
      </c>
      <c r="O2084">
        <v>30</v>
      </c>
      <c r="P2084" t="s">
        <v>8799</v>
      </c>
      <c r="Q2084">
        <v>0</v>
      </c>
      <c r="R2084">
        <v>0</v>
      </c>
      <c r="S2084">
        <v>0</v>
      </c>
      <c r="T2084">
        <v>0</v>
      </c>
      <c r="U2084">
        <v>0</v>
      </c>
      <c r="V2084">
        <v>0</v>
      </c>
      <c r="W2084">
        <v>0</v>
      </c>
      <c r="X2084" s="1">
        <v>45473</v>
      </c>
      <c r="Y2084" s="1">
        <v>45143</v>
      </c>
      <c r="Z2084" t="s">
        <v>35</v>
      </c>
      <c r="AA2084" t="s">
        <v>101</v>
      </c>
    </row>
    <row r="2085" spans="1:27" x14ac:dyDescent="0.25">
      <c r="A2085" t="s">
        <v>2784</v>
      </c>
      <c r="B2085" t="s">
        <v>4922</v>
      </c>
      <c r="C2085" t="s">
        <v>27</v>
      </c>
      <c r="D2085" t="s">
        <v>35</v>
      </c>
      <c r="E2085" t="s">
        <v>155</v>
      </c>
      <c r="F2085" t="s">
        <v>3</v>
      </c>
      <c r="G2085" t="s">
        <v>4</v>
      </c>
      <c r="H2085">
        <v>831</v>
      </c>
      <c r="I2085" t="s">
        <v>8976</v>
      </c>
      <c r="J2085">
        <v>15000</v>
      </c>
      <c r="K2085">
        <v>156.72</v>
      </c>
      <c r="L2085">
        <v>0.26950000000000002</v>
      </c>
      <c r="M2085" s="63">
        <v>45472</v>
      </c>
      <c r="N2085" s="63">
        <v>45502</v>
      </c>
      <c r="O2085">
        <v>30</v>
      </c>
      <c r="P2085" t="s">
        <v>8799</v>
      </c>
      <c r="Q2085">
        <v>0</v>
      </c>
      <c r="R2085">
        <v>0</v>
      </c>
      <c r="S2085">
        <v>0</v>
      </c>
      <c r="T2085">
        <v>0</v>
      </c>
      <c r="U2085">
        <v>0</v>
      </c>
      <c r="V2085">
        <v>0</v>
      </c>
      <c r="W2085">
        <v>0</v>
      </c>
      <c r="X2085" s="1">
        <v>45473</v>
      </c>
      <c r="Y2085" s="1">
        <v>45043</v>
      </c>
      <c r="Z2085" t="s">
        <v>35</v>
      </c>
      <c r="AA2085" t="s">
        <v>101</v>
      </c>
    </row>
    <row r="2086" spans="1:27" x14ac:dyDescent="0.25">
      <c r="A2086" t="s">
        <v>800</v>
      </c>
      <c r="B2086" t="s">
        <v>4166</v>
      </c>
      <c r="C2086" t="s">
        <v>27</v>
      </c>
      <c r="D2086" t="s">
        <v>35</v>
      </c>
      <c r="E2086" t="s">
        <v>155</v>
      </c>
      <c r="F2086" t="s">
        <v>14</v>
      </c>
      <c r="G2086" t="s">
        <v>9</v>
      </c>
      <c r="H2086">
        <v>777</v>
      </c>
      <c r="I2086" t="s">
        <v>5789</v>
      </c>
      <c r="J2086">
        <v>106000</v>
      </c>
      <c r="K2086">
        <v>83251.570000000007</v>
      </c>
      <c r="L2086">
        <v>0.26950000000000002</v>
      </c>
      <c r="M2086" s="63">
        <v>45228</v>
      </c>
      <c r="N2086" s="63">
        <v>45273</v>
      </c>
      <c r="O2086">
        <v>45</v>
      </c>
      <c r="P2086" t="s">
        <v>8799</v>
      </c>
      <c r="Q2086">
        <v>0</v>
      </c>
      <c r="R2086">
        <v>0</v>
      </c>
      <c r="S2086">
        <v>0</v>
      </c>
      <c r="T2086">
        <v>10395.34</v>
      </c>
      <c r="U2086">
        <v>0</v>
      </c>
      <c r="V2086">
        <v>0</v>
      </c>
      <c r="W2086">
        <v>10395.34</v>
      </c>
      <c r="X2086" s="1">
        <v>45473</v>
      </c>
      <c r="Y2086" s="1">
        <v>44530</v>
      </c>
      <c r="Z2086" t="s">
        <v>35</v>
      </c>
      <c r="AA2086" t="s">
        <v>99</v>
      </c>
    </row>
    <row r="2087" spans="1:27" x14ac:dyDescent="0.25">
      <c r="A2087" t="s">
        <v>2712</v>
      </c>
      <c r="B2087" t="s">
        <v>3909</v>
      </c>
      <c r="C2087" t="s">
        <v>27</v>
      </c>
      <c r="D2087" t="s">
        <v>35</v>
      </c>
      <c r="E2087" t="s">
        <v>155</v>
      </c>
      <c r="F2087" t="s">
        <v>4</v>
      </c>
      <c r="G2087" t="s">
        <v>9</v>
      </c>
      <c r="H2087">
        <v>738</v>
      </c>
      <c r="I2087" t="s">
        <v>8970</v>
      </c>
      <c r="J2087">
        <v>70000</v>
      </c>
      <c r="K2087">
        <v>1758.9</v>
      </c>
      <c r="L2087">
        <v>0.26950000000000002</v>
      </c>
      <c r="M2087" s="63">
        <v>45472</v>
      </c>
      <c r="N2087" s="63">
        <v>45532</v>
      </c>
      <c r="O2087">
        <v>60</v>
      </c>
      <c r="P2087" t="s">
        <v>8799</v>
      </c>
      <c r="Q2087">
        <v>0</v>
      </c>
      <c r="R2087">
        <v>0</v>
      </c>
      <c r="S2087">
        <v>0</v>
      </c>
      <c r="T2087">
        <v>0</v>
      </c>
      <c r="U2087">
        <v>0</v>
      </c>
      <c r="V2087">
        <v>0</v>
      </c>
      <c r="W2087">
        <v>0</v>
      </c>
      <c r="X2087" s="1">
        <v>45473</v>
      </c>
      <c r="Y2087" s="1">
        <v>43376</v>
      </c>
      <c r="Z2087" t="s">
        <v>35</v>
      </c>
      <c r="AA2087" t="s">
        <v>101</v>
      </c>
    </row>
    <row r="2088" spans="1:27" x14ac:dyDescent="0.25">
      <c r="A2088" t="s">
        <v>2822</v>
      </c>
      <c r="B2088" t="s">
        <v>4198</v>
      </c>
      <c r="C2088" t="s">
        <v>27</v>
      </c>
      <c r="D2088" t="s">
        <v>35</v>
      </c>
      <c r="E2088" t="s">
        <v>155</v>
      </c>
      <c r="F2088" t="s">
        <v>12</v>
      </c>
      <c r="G2088" t="s">
        <v>9</v>
      </c>
      <c r="H2088">
        <v>512</v>
      </c>
      <c r="I2088" t="s">
        <v>5862</v>
      </c>
      <c r="J2088">
        <v>50000</v>
      </c>
      <c r="K2088">
        <v>12188.44</v>
      </c>
      <c r="L2088">
        <v>0.26950000000000002</v>
      </c>
      <c r="M2088" s="63">
        <v>45468</v>
      </c>
      <c r="N2088" s="63">
        <v>45498</v>
      </c>
      <c r="O2088">
        <v>30</v>
      </c>
      <c r="P2088" t="s">
        <v>8799</v>
      </c>
      <c r="Q2088">
        <v>0</v>
      </c>
      <c r="R2088">
        <v>0</v>
      </c>
      <c r="S2088">
        <v>0</v>
      </c>
      <c r="T2088">
        <v>0</v>
      </c>
      <c r="U2088">
        <v>0</v>
      </c>
      <c r="V2088">
        <v>0</v>
      </c>
      <c r="W2088">
        <v>0</v>
      </c>
      <c r="X2088" s="1">
        <v>45473</v>
      </c>
      <c r="Y2088" s="1">
        <v>43810</v>
      </c>
      <c r="Z2088" t="s">
        <v>35</v>
      </c>
      <c r="AA2088" t="s">
        <v>99</v>
      </c>
    </row>
    <row r="2089" spans="1:27" x14ac:dyDescent="0.25">
      <c r="A2089" t="s">
        <v>2803</v>
      </c>
      <c r="B2089" t="s">
        <v>4161</v>
      </c>
      <c r="C2089" t="s">
        <v>27</v>
      </c>
      <c r="D2089" t="s">
        <v>35</v>
      </c>
      <c r="E2089" t="s">
        <v>155</v>
      </c>
      <c r="F2089" t="s">
        <v>5</v>
      </c>
      <c r="G2089" t="s">
        <v>3</v>
      </c>
      <c r="H2089">
        <v>827</v>
      </c>
      <c r="I2089" t="s">
        <v>5643</v>
      </c>
      <c r="J2089">
        <v>100000</v>
      </c>
      <c r="K2089">
        <v>58365.919999999998</v>
      </c>
      <c r="L2089">
        <v>0.26950000000000002</v>
      </c>
      <c r="M2089" s="63">
        <v>45464</v>
      </c>
      <c r="N2089" s="63">
        <v>45494</v>
      </c>
      <c r="O2089">
        <v>30</v>
      </c>
      <c r="P2089" t="s">
        <v>8799</v>
      </c>
      <c r="Q2089">
        <v>0</v>
      </c>
      <c r="R2089">
        <v>0</v>
      </c>
      <c r="S2089">
        <v>0</v>
      </c>
      <c r="T2089">
        <v>0</v>
      </c>
      <c r="U2089">
        <v>0</v>
      </c>
      <c r="V2089">
        <v>0</v>
      </c>
      <c r="W2089">
        <v>0</v>
      </c>
      <c r="X2089" s="1">
        <v>45473</v>
      </c>
      <c r="Y2089" s="1">
        <v>44951</v>
      </c>
      <c r="Z2089" t="s">
        <v>35</v>
      </c>
      <c r="AA2089" t="s">
        <v>100</v>
      </c>
    </row>
    <row r="2090" spans="1:27" x14ac:dyDescent="0.25">
      <c r="A2090" t="s">
        <v>2800</v>
      </c>
      <c r="B2090" t="s">
        <v>4149</v>
      </c>
      <c r="C2090" t="s">
        <v>27</v>
      </c>
      <c r="D2090" t="s">
        <v>35</v>
      </c>
      <c r="E2090" t="s">
        <v>155</v>
      </c>
      <c r="F2090" t="s">
        <v>3</v>
      </c>
      <c r="G2090" t="s">
        <v>11</v>
      </c>
      <c r="H2090">
        <v>628</v>
      </c>
      <c r="I2090" t="s">
        <v>5843</v>
      </c>
      <c r="J2090">
        <v>55000</v>
      </c>
      <c r="K2090">
        <v>5341.38</v>
      </c>
      <c r="L2090">
        <v>0.26950000000000002</v>
      </c>
      <c r="M2090" s="63">
        <v>45464</v>
      </c>
      <c r="N2090" s="63">
        <v>45509</v>
      </c>
      <c r="O2090">
        <v>45</v>
      </c>
      <c r="P2090" t="s">
        <v>8799</v>
      </c>
      <c r="Q2090">
        <v>0</v>
      </c>
      <c r="R2090">
        <v>0</v>
      </c>
      <c r="S2090">
        <v>0</v>
      </c>
      <c r="T2090">
        <v>0</v>
      </c>
      <c r="U2090">
        <v>0</v>
      </c>
      <c r="V2090">
        <v>0</v>
      </c>
      <c r="W2090">
        <v>0</v>
      </c>
      <c r="X2090" s="1">
        <v>45473</v>
      </c>
      <c r="Y2090" s="1">
        <v>45202</v>
      </c>
      <c r="Z2090" t="s">
        <v>35</v>
      </c>
      <c r="AA2090" t="s">
        <v>104</v>
      </c>
    </row>
    <row r="2091" spans="1:27" x14ac:dyDescent="0.25">
      <c r="A2091" t="s">
        <v>2817</v>
      </c>
      <c r="B2091" t="s">
        <v>4189</v>
      </c>
      <c r="C2091" t="s">
        <v>27</v>
      </c>
      <c r="D2091" t="s">
        <v>35</v>
      </c>
      <c r="E2091" t="s">
        <v>155</v>
      </c>
      <c r="F2091" t="s">
        <v>3</v>
      </c>
      <c r="G2091" t="s">
        <v>5</v>
      </c>
      <c r="H2091">
        <v>677</v>
      </c>
      <c r="I2091" t="s">
        <v>5943</v>
      </c>
      <c r="J2091">
        <v>45000</v>
      </c>
      <c r="K2091">
        <v>43201.42</v>
      </c>
      <c r="L2091">
        <v>0.26950000000000002</v>
      </c>
      <c r="M2091" s="63">
        <v>45429</v>
      </c>
      <c r="N2091" s="63">
        <v>45474</v>
      </c>
      <c r="O2091">
        <v>45</v>
      </c>
      <c r="P2091" t="s">
        <v>8799</v>
      </c>
      <c r="Q2091">
        <v>0</v>
      </c>
      <c r="R2091">
        <v>0</v>
      </c>
      <c r="S2091">
        <v>0</v>
      </c>
      <c r="T2091">
        <v>0</v>
      </c>
      <c r="U2091">
        <v>0</v>
      </c>
      <c r="V2091">
        <v>0</v>
      </c>
      <c r="W2091">
        <v>0</v>
      </c>
      <c r="X2091" s="1">
        <v>45473</v>
      </c>
      <c r="Y2091" s="1">
        <v>45143</v>
      </c>
      <c r="Z2091" t="s">
        <v>35</v>
      </c>
      <c r="AA2091" t="s">
        <v>105</v>
      </c>
    </row>
    <row r="2092" spans="1:27" x14ac:dyDescent="0.25">
      <c r="A2092" t="s">
        <v>4430</v>
      </c>
      <c r="B2092" t="s">
        <v>4431</v>
      </c>
      <c r="C2092" t="s">
        <v>27</v>
      </c>
      <c r="D2092" t="s">
        <v>35</v>
      </c>
      <c r="E2092" t="s">
        <v>155</v>
      </c>
      <c r="F2092" t="s">
        <v>9</v>
      </c>
      <c r="G2092" t="s">
        <v>9</v>
      </c>
      <c r="H2092">
        <v>634</v>
      </c>
      <c r="I2092" t="s">
        <v>5831</v>
      </c>
      <c r="J2092">
        <v>85000</v>
      </c>
      <c r="K2092">
        <v>70445.649999999994</v>
      </c>
      <c r="L2092">
        <v>0.26950000000000002</v>
      </c>
      <c r="M2092" s="63">
        <v>45443</v>
      </c>
      <c r="N2092" s="63">
        <v>45488</v>
      </c>
      <c r="O2092">
        <v>45</v>
      </c>
      <c r="P2092" t="s">
        <v>8799</v>
      </c>
      <c r="Q2092">
        <v>0</v>
      </c>
      <c r="R2092">
        <v>0</v>
      </c>
      <c r="S2092">
        <v>0</v>
      </c>
      <c r="T2092">
        <v>0</v>
      </c>
      <c r="U2092">
        <v>0</v>
      </c>
      <c r="V2092">
        <v>0</v>
      </c>
      <c r="W2092">
        <v>0</v>
      </c>
      <c r="X2092" s="1">
        <v>45473</v>
      </c>
      <c r="Y2092" s="1">
        <v>45033</v>
      </c>
      <c r="Z2092" t="s">
        <v>35</v>
      </c>
      <c r="AA2092" t="s">
        <v>101</v>
      </c>
    </row>
    <row r="2093" spans="1:27" x14ac:dyDescent="0.25">
      <c r="A2093" t="s">
        <v>4520</v>
      </c>
      <c r="B2093" t="s">
        <v>4521</v>
      </c>
      <c r="C2093" t="s">
        <v>27</v>
      </c>
      <c r="D2093" t="s">
        <v>35</v>
      </c>
      <c r="E2093" t="s">
        <v>155</v>
      </c>
      <c r="F2093" t="s">
        <v>9</v>
      </c>
      <c r="G2093" t="s">
        <v>9</v>
      </c>
      <c r="H2093">
        <v>818</v>
      </c>
      <c r="I2093" t="s">
        <v>5831</v>
      </c>
      <c r="J2093">
        <v>10000</v>
      </c>
      <c r="K2093">
        <v>4624.95</v>
      </c>
      <c r="L2093">
        <v>0.26950000000000002</v>
      </c>
      <c r="M2093" s="63">
        <v>45464</v>
      </c>
      <c r="N2093" s="63">
        <v>45509</v>
      </c>
      <c r="O2093">
        <v>45</v>
      </c>
      <c r="P2093" t="s">
        <v>8799</v>
      </c>
      <c r="Q2093">
        <v>0</v>
      </c>
      <c r="R2093">
        <v>0</v>
      </c>
      <c r="S2093">
        <v>0</v>
      </c>
      <c r="T2093">
        <v>0</v>
      </c>
      <c r="U2093">
        <v>0</v>
      </c>
      <c r="V2093">
        <v>0</v>
      </c>
      <c r="W2093">
        <v>0</v>
      </c>
      <c r="X2093" s="1">
        <v>45473</v>
      </c>
      <c r="Y2093" s="1">
        <v>45270</v>
      </c>
      <c r="Z2093" t="s">
        <v>35</v>
      </c>
      <c r="AA2093" t="s">
        <v>101</v>
      </c>
    </row>
    <row r="2094" spans="1:27" x14ac:dyDescent="0.25">
      <c r="A2094" t="s">
        <v>4512</v>
      </c>
      <c r="B2094" t="s">
        <v>4513</v>
      </c>
      <c r="C2094" t="s">
        <v>27</v>
      </c>
      <c r="D2094" t="s">
        <v>35</v>
      </c>
      <c r="E2094" t="s">
        <v>155</v>
      </c>
      <c r="F2094" t="s">
        <v>9</v>
      </c>
      <c r="G2094" t="s">
        <v>9</v>
      </c>
      <c r="H2094">
        <v>605</v>
      </c>
      <c r="I2094" t="s">
        <v>5831</v>
      </c>
      <c r="J2094">
        <v>5000</v>
      </c>
      <c r="K2094">
        <v>298.43</v>
      </c>
      <c r="L2094">
        <v>0.26950000000000002</v>
      </c>
      <c r="M2094" s="63">
        <v>45444</v>
      </c>
      <c r="N2094" s="63">
        <v>45489</v>
      </c>
      <c r="O2094">
        <v>45</v>
      </c>
      <c r="P2094" t="s">
        <v>8799</v>
      </c>
      <c r="Q2094">
        <v>0</v>
      </c>
      <c r="R2094">
        <v>0</v>
      </c>
      <c r="S2094">
        <v>0</v>
      </c>
      <c r="T2094">
        <v>0</v>
      </c>
      <c r="U2094">
        <v>0</v>
      </c>
      <c r="V2094">
        <v>0</v>
      </c>
      <c r="W2094">
        <v>0</v>
      </c>
      <c r="X2094" s="1">
        <v>45473</v>
      </c>
      <c r="Y2094" s="1">
        <v>45259</v>
      </c>
      <c r="Z2094" t="s">
        <v>35</v>
      </c>
      <c r="AA2094" t="s">
        <v>101</v>
      </c>
    </row>
    <row r="2095" spans="1:27" x14ac:dyDescent="0.25">
      <c r="A2095" t="s">
        <v>4747</v>
      </c>
      <c r="B2095" t="s">
        <v>4748</v>
      </c>
      <c r="C2095" t="s">
        <v>27</v>
      </c>
      <c r="D2095" t="s">
        <v>35</v>
      </c>
      <c r="E2095" t="s">
        <v>155</v>
      </c>
      <c r="F2095" t="s">
        <v>9</v>
      </c>
      <c r="G2095" t="s">
        <v>9</v>
      </c>
      <c r="H2095">
        <v>668</v>
      </c>
      <c r="I2095" t="s">
        <v>5831</v>
      </c>
      <c r="J2095">
        <v>60000</v>
      </c>
      <c r="K2095">
        <v>53595.38</v>
      </c>
      <c r="L2095">
        <v>0.26950000000000002</v>
      </c>
      <c r="M2095" s="63">
        <v>45438</v>
      </c>
      <c r="N2095" s="63">
        <v>45483</v>
      </c>
      <c r="O2095">
        <v>45</v>
      </c>
      <c r="P2095" t="s">
        <v>8799</v>
      </c>
      <c r="Q2095">
        <v>0</v>
      </c>
      <c r="R2095">
        <v>0</v>
      </c>
      <c r="S2095">
        <v>0</v>
      </c>
      <c r="T2095">
        <v>0</v>
      </c>
      <c r="U2095">
        <v>0</v>
      </c>
      <c r="V2095">
        <v>0</v>
      </c>
      <c r="W2095">
        <v>0</v>
      </c>
      <c r="X2095" s="1">
        <v>45473</v>
      </c>
      <c r="Y2095" s="1">
        <v>45245</v>
      </c>
      <c r="Z2095" t="s">
        <v>35</v>
      </c>
      <c r="AA2095" t="s">
        <v>101</v>
      </c>
    </row>
    <row r="2096" spans="1:27" x14ac:dyDescent="0.25">
      <c r="A2096" t="s">
        <v>2792</v>
      </c>
      <c r="B2096" t="s">
        <v>4128</v>
      </c>
      <c r="C2096" t="s">
        <v>27</v>
      </c>
      <c r="D2096" t="s">
        <v>35</v>
      </c>
      <c r="E2096" t="s">
        <v>155</v>
      </c>
      <c r="F2096" t="s">
        <v>14</v>
      </c>
      <c r="G2096" t="s">
        <v>13</v>
      </c>
      <c r="H2096">
        <v>720</v>
      </c>
      <c r="I2096" t="s">
        <v>5606</v>
      </c>
      <c r="J2096">
        <v>55000</v>
      </c>
      <c r="K2096">
        <v>48999.7</v>
      </c>
      <c r="L2096">
        <v>0.26950000000000002</v>
      </c>
      <c r="M2096" s="63">
        <v>45180</v>
      </c>
      <c r="N2096" s="63">
        <v>45225</v>
      </c>
      <c r="O2096">
        <v>45</v>
      </c>
      <c r="P2096" t="s">
        <v>8799</v>
      </c>
      <c r="Q2096">
        <v>0</v>
      </c>
      <c r="R2096">
        <v>0</v>
      </c>
      <c r="S2096">
        <v>0</v>
      </c>
      <c r="T2096">
        <v>0</v>
      </c>
      <c r="U2096">
        <v>48999.7</v>
      </c>
      <c r="V2096">
        <v>0</v>
      </c>
      <c r="W2096">
        <v>48999.7</v>
      </c>
      <c r="X2096" s="1">
        <v>45473</v>
      </c>
      <c r="Y2096" s="1">
        <v>45180</v>
      </c>
      <c r="Z2096" t="s">
        <v>35</v>
      </c>
      <c r="AA2096" t="s">
        <v>99</v>
      </c>
    </row>
    <row r="2097" spans="1:27" x14ac:dyDescent="0.25">
      <c r="A2097" t="s">
        <v>4805</v>
      </c>
      <c r="B2097" t="s">
        <v>4806</v>
      </c>
      <c r="C2097" t="s">
        <v>27</v>
      </c>
      <c r="D2097" t="s">
        <v>35</v>
      </c>
      <c r="E2097" t="s">
        <v>155</v>
      </c>
      <c r="F2097" t="s">
        <v>9</v>
      </c>
      <c r="G2097" t="s">
        <v>9</v>
      </c>
      <c r="H2097">
        <v>622</v>
      </c>
      <c r="I2097" t="s">
        <v>5831</v>
      </c>
      <c r="J2097">
        <v>15000</v>
      </c>
      <c r="K2097">
        <v>13900.21</v>
      </c>
      <c r="L2097">
        <v>0.26950000000000002</v>
      </c>
      <c r="M2097" s="63">
        <v>45468</v>
      </c>
      <c r="N2097" s="63">
        <v>45513</v>
      </c>
      <c r="O2097">
        <v>45</v>
      </c>
      <c r="P2097" t="s">
        <v>8799</v>
      </c>
      <c r="Q2097">
        <v>0</v>
      </c>
      <c r="R2097">
        <v>0</v>
      </c>
      <c r="S2097">
        <v>0</v>
      </c>
      <c r="T2097">
        <v>0</v>
      </c>
      <c r="U2097">
        <v>0</v>
      </c>
      <c r="V2097">
        <v>0</v>
      </c>
      <c r="W2097">
        <v>0</v>
      </c>
      <c r="X2097" s="1">
        <v>45473</v>
      </c>
      <c r="Y2097" s="1">
        <v>45278</v>
      </c>
      <c r="Z2097" t="s">
        <v>35</v>
      </c>
      <c r="AA2097" t="s">
        <v>101</v>
      </c>
    </row>
    <row r="2098" spans="1:27" x14ac:dyDescent="0.25">
      <c r="A2098" t="s">
        <v>1044</v>
      </c>
      <c r="B2098" t="s">
        <v>3840</v>
      </c>
      <c r="C2098" t="s">
        <v>27</v>
      </c>
      <c r="D2098" t="s">
        <v>35</v>
      </c>
      <c r="E2098" t="s">
        <v>155</v>
      </c>
      <c r="F2098" t="s">
        <v>4</v>
      </c>
      <c r="G2098" t="s">
        <v>9</v>
      </c>
      <c r="H2098">
        <v>865</v>
      </c>
      <c r="I2098" t="s">
        <v>5784</v>
      </c>
      <c r="J2098">
        <v>160000</v>
      </c>
      <c r="K2098">
        <v>140392.68</v>
      </c>
      <c r="L2098">
        <v>0.26950000000000002</v>
      </c>
      <c r="M2098" s="63">
        <v>45460</v>
      </c>
      <c r="N2098" s="63">
        <v>45505</v>
      </c>
      <c r="O2098">
        <v>45</v>
      </c>
      <c r="P2098" t="s">
        <v>8799</v>
      </c>
      <c r="Q2098">
        <v>0</v>
      </c>
      <c r="R2098">
        <v>0</v>
      </c>
      <c r="S2098">
        <v>0</v>
      </c>
      <c r="T2098">
        <v>0</v>
      </c>
      <c r="U2098">
        <v>0</v>
      </c>
      <c r="V2098">
        <v>0</v>
      </c>
      <c r="W2098">
        <v>0</v>
      </c>
      <c r="X2098" s="1">
        <v>45473</v>
      </c>
      <c r="Y2098" s="1">
        <v>43704</v>
      </c>
      <c r="Z2098" t="s">
        <v>35</v>
      </c>
      <c r="AA2098" t="s">
        <v>102</v>
      </c>
    </row>
    <row r="2099" spans="1:27" x14ac:dyDescent="0.25">
      <c r="A2099" t="s">
        <v>2756</v>
      </c>
      <c r="B2099" t="s">
        <v>4024</v>
      </c>
      <c r="C2099" t="s">
        <v>27</v>
      </c>
      <c r="D2099" t="s">
        <v>35</v>
      </c>
      <c r="E2099" t="s">
        <v>155</v>
      </c>
      <c r="F2099" t="s">
        <v>7</v>
      </c>
      <c r="G2099" t="s">
        <v>9</v>
      </c>
      <c r="H2099">
        <v>626</v>
      </c>
      <c r="I2099" t="s">
        <v>5874</v>
      </c>
      <c r="J2099">
        <v>20000</v>
      </c>
      <c r="K2099">
        <v>5594.49</v>
      </c>
      <c r="L2099">
        <v>0.26950000000000002</v>
      </c>
      <c r="M2099" s="63">
        <v>45104</v>
      </c>
      <c r="N2099" s="63">
        <v>45134</v>
      </c>
      <c r="O2099">
        <v>30</v>
      </c>
      <c r="P2099" t="s">
        <v>8799</v>
      </c>
      <c r="Q2099">
        <v>0</v>
      </c>
      <c r="R2099">
        <v>0</v>
      </c>
      <c r="S2099">
        <v>0</v>
      </c>
      <c r="T2099">
        <v>0</v>
      </c>
      <c r="U2099">
        <v>0</v>
      </c>
      <c r="V2099">
        <v>4603.79</v>
      </c>
      <c r="W2099">
        <v>4603.79</v>
      </c>
      <c r="X2099" s="1">
        <v>45473</v>
      </c>
      <c r="Y2099" s="1">
        <v>43673</v>
      </c>
      <c r="Z2099" t="s">
        <v>35</v>
      </c>
      <c r="AA2099" t="s">
        <v>102</v>
      </c>
    </row>
    <row r="2100" spans="1:27" x14ac:dyDescent="0.25">
      <c r="A2100" t="s">
        <v>2844</v>
      </c>
      <c r="B2100" t="s">
        <v>4259</v>
      </c>
      <c r="C2100" t="s">
        <v>27</v>
      </c>
      <c r="D2100" t="s">
        <v>35</v>
      </c>
      <c r="E2100" t="s">
        <v>155</v>
      </c>
      <c r="F2100" t="s">
        <v>18</v>
      </c>
      <c r="G2100" t="s">
        <v>12</v>
      </c>
      <c r="H2100">
        <v>836</v>
      </c>
      <c r="I2100" t="s">
        <v>5856</v>
      </c>
      <c r="J2100">
        <v>50000</v>
      </c>
      <c r="K2100">
        <v>50.27</v>
      </c>
      <c r="L2100">
        <v>0.26950000000000002</v>
      </c>
      <c r="M2100" s="63">
        <v>45465</v>
      </c>
      <c r="N2100" s="63">
        <v>45495</v>
      </c>
      <c r="O2100">
        <v>30</v>
      </c>
      <c r="P2100" t="s">
        <v>8799</v>
      </c>
      <c r="Q2100">
        <v>0</v>
      </c>
      <c r="R2100">
        <v>0</v>
      </c>
      <c r="S2100">
        <v>0</v>
      </c>
      <c r="T2100">
        <v>0</v>
      </c>
      <c r="U2100">
        <v>0</v>
      </c>
      <c r="V2100">
        <v>0</v>
      </c>
      <c r="W2100">
        <v>0</v>
      </c>
      <c r="X2100" s="1">
        <v>45473</v>
      </c>
      <c r="Y2100" s="1">
        <v>43343</v>
      </c>
      <c r="Z2100" t="s">
        <v>35</v>
      </c>
      <c r="AA2100" t="s">
        <v>99</v>
      </c>
    </row>
    <row r="2101" spans="1:27" x14ac:dyDescent="0.25">
      <c r="A2101" t="s">
        <v>2844</v>
      </c>
      <c r="B2101" t="s">
        <v>4252</v>
      </c>
      <c r="C2101" t="s">
        <v>27</v>
      </c>
      <c r="D2101" t="s">
        <v>35</v>
      </c>
      <c r="E2101" t="s">
        <v>155</v>
      </c>
      <c r="F2101" t="s">
        <v>18</v>
      </c>
      <c r="G2101" t="s">
        <v>9</v>
      </c>
      <c r="H2101">
        <v>836</v>
      </c>
      <c r="I2101" t="s">
        <v>5856</v>
      </c>
      <c r="J2101">
        <v>50000</v>
      </c>
      <c r="K2101">
        <v>661.98</v>
      </c>
      <c r="L2101">
        <v>0.26950000000000002</v>
      </c>
      <c r="M2101" s="63">
        <v>45454</v>
      </c>
      <c r="N2101" s="63">
        <v>45484</v>
      </c>
      <c r="O2101">
        <v>30</v>
      </c>
      <c r="P2101" t="s">
        <v>8799</v>
      </c>
      <c r="Q2101">
        <v>0</v>
      </c>
      <c r="R2101">
        <v>0</v>
      </c>
      <c r="S2101">
        <v>0</v>
      </c>
      <c r="T2101">
        <v>0</v>
      </c>
      <c r="U2101">
        <v>0</v>
      </c>
      <c r="V2101">
        <v>0</v>
      </c>
      <c r="W2101">
        <v>0</v>
      </c>
      <c r="X2101" s="1">
        <v>45473</v>
      </c>
      <c r="Y2101" s="1">
        <v>45073</v>
      </c>
      <c r="Z2101" t="s">
        <v>35</v>
      </c>
      <c r="AA2101" t="s">
        <v>99</v>
      </c>
    </row>
    <row r="2102" spans="1:27" x14ac:dyDescent="0.25">
      <c r="A2102" t="s">
        <v>2844</v>
      </c>
      <c r="B2102" t="s">
        <v>4258</v>
      </c>
      <c r="C2102" t="s">
        <v>27</v>
      </c>
      <c r="D2102" t="s">
        <v>35</v>
      </c>
      <c r="E2102" t="s">
        <v>155</v>
      </c>
      <c r="F2102" t="s">
        <v>18</v>
      </c>
      <c r="G2102" t="s">
        <v>6</v>
      </c>
      <c r="H2102">
        <v>836</v>
      </c>
      <c r="I2102" t="s">
        <v>5797</v>
      </c>
      <c r="J2102">
        <v>50000</v>
      </c>
      <c r="K2102">
        <v>407.99</v>
      </c>
      <c r="L2102">
        <v>0.26950000000000002</v>
      </c>
      <c r="M2102" s="63">
        <v>45451</v>
      </c>
      <c r="N2102" s="63">
        <v>45481</v>
      </c>
      <c r="O2102">
        <v>30</v>
      </c>
      <c r="P2102" t="s">
        <v>8799</v>
      </c>
      <c r="Q2102">
        <v>0</v>
      </c>
      <c r="R2102">
        <v>0</v>
      </c>
      <c r="S2102">
        <v>0</v>
      </c>
      <c r="T2102">
        <v>0</v>
      </c>
      <c r="U2102">
        <v>0</v>
      </c>
      <c r="V2102">
        <v>0</v>
      </c>
      <c r="W2102">
        <v>0</v>
      </c>
      <c r="X2102" s="1">
        <v>45473</v>
      </c>
      <c r="Y2102" s="1">
        <v>44735</v>
      </c>
      <c r="Z2102" t="s">
        <v>35</v>
      </c>
      <c r="AA2102" t="s">
        <v>99</v>
      </c>
    </row>
    <row r="2103" spans="1:27" x14ac:dyDescent="0.25">
      <c r="A2103" t="s">
        <v>2844</v>
      </c>
      <c r="B2103" t="s">
        <v>4438</v>
      </c>
      <c r="C2103" t="s">
        <v>27</v>
      </c>
      <c r="D2103" t="s">
        <v>35</v>
      </c>
      <c r="E2103" t="s">
        <v>155</v>
      </c>
      <c r="F2103" t="s">
        <v>18</v>
      </c>
      <c r="G2103" t="s">
        <v>4</v>
      </c>
      <c r="H2103">
        <v>836</v>
      </c>
      <c r="I2103" t="s">
        <v>5825</v>
      </c>
      <c r="J2103">
        <v>50000</v>
      </c>
      <c r="K2103">
        <v>75.900000000000006</v>
      </c>
      <c r="L2103">
        <v>0.26950000000000002</v>
      </c>
      <c r="M2103" s="63">
        <v>45451</v>
      </c>
      <c r="N2103" s="63">
        <v>45481</v>
      </c>
      <c r="O2103">
        <v>30</v>
      </c>
      <c r="P2103" t="s">
        <v>8799</v>
      </c>
      <c r="Q2103">
        <v>0</v>
      </c>
      <c r="R2103">
        <v>0</v>
      </c>
      <c r="S2103">
        <v>0</v>
      </c>
      <c r="T2103">
        <v>0</v>
      </c>
      <c r="U2103">
        <v>0</v>
      </c>
      <c r="V2103">
        <v>0</v>
      </c>
      <c r="W2103">
        <v>0</v>
      </c>
      <c r="X2103" s="1">
        <v>45473</v>
      </c>
      <c r="Y2103" s="1">
        <v>45029</v>
      </c>
      <c r="Z2103" t="s">
        <v>35</v>
      </c>
      <c r="AA2103" t="s">
        <v>99</v>
      </c>
    </row>
    <row r="2104" spans="1:27" x14ac:dyDescent="0.25">
      <c r="A2104" t="s">
        <v>2844</v>
      </c>
      <c r="B2104" t="s">
        <v>4256</v>
      </c>
      <c r="C2104" t="s">
        <v>27</v>
      </c>
      <c r="D2104" t="s">
        <v>35</v>
      </c>
      <c r="E2104" t="s">
        <v>155</v>
      </c>
      <c r="F2104" t="s">
        <v>18</v>
      </c>
      <c r="G2104" t="s">
        <v>15</v>
      </c>
      <c r="H2104">
        <v>836</v>
      </c>
      <c r="I2104" t="s">
        <v>8880</v>
      </c>
      <c r="J2104">
        <v>50000</v>
      </c>
      <c r="K2104">
        <v>1723.48</v>
      </c>
      <c r="L2104">
        <v>0.26950000000000002</v>
      </c>
      <c r="M2104" s="63">
        <v>45460</v>
      </c>
      <c r="N2104" s="63">
        <v>45490</v>
      </c>
      <c r="O2104">
        <v>30</v>
      </c>
      <c r="P2104" t="s">
        <v>8799</v>
      </c>
      <c r="Q2104">
        <v>0</v>
      </c>
      <c r="R2104">
        <v>0</v>
      </c>
      <c r="S2104">
        <v>0</v>
      </c>
      <c r="T2104">
        <v>0</v>
      </c>
      <c r="U2104">
        <v>0</v>
      </c>
      <c r="V2104">
        <v>0</v>
      </c>
      <c r="W2104">
        <v>0</v>
      </c>
      <c r="X2104" s="1">
        <v>45473</v>
      </c>
      <c r="Y2104" s="1">
        <v>42940</v>
      </c>
      <c r="Z2104" t="s">
        <v>35</v>
      </c>
      <c r="AA2104" t="s">
        <v>99</v>
      </c>
    </row>
    <row r="2105" spans="1:27" x14ac:dyDescent="0.25">
      <c r="A2105" t="s">
        <v>2844</v>
      </c>
      <c r="B2105" t="s">
        <v>4260</v>
      </c>
      <c r="C2105" t="s">
        <v>27</v>
      </c>
      <c r="D2105" t="s">
        <v>35</v>
      </c>
      <c r="E2105" t="s">
        <v>155</v>
      </c>
      <c r="F2105" t="s">
        <v>18</v>
      </c>
      <c r="G2105" t="s">
        <v>16</v>
      </c>
      <c r="H2105">
        <v>836</v>
      </c>
      <c r="I2105" t="s">
        <v>5855</v>
      </c>
      <c r="J2105">
        <v>50000</v>
      </c>
      <c r="K2105">
        <v>48.4</v>
      </c>
      <c r="L2105">
        <v>0.26950000000000002</v>
      </c>
      <c r="M2105" s="63">
        <v>45462</v>
      </c>
      <c r="N2105" s="63">
        <v>45492</v>
      </c>
      <c r="O2105">
        <v>30</v>
      </c>
      <c r="P2105" t="s">
        <v>8799</v>
      </c>
      <c r="Q2105">
        <v>0</v>
      </c>
      <c r="R2105">
        <v>0</v>
      </c>
      <c r="S2105">
        <v>0</v>
      </c>
      <c r="T2105">
        <v>0</v>
      </c>
      <c r="U2105">
        <v>0</v>
      </c>
      <c r="V2105">
        <v>0</v>
      </c>
      <c r="W2105">
        <v>0</v>
      </c>
      <c r="X2105" s="1">
        <v>45473</v>
      </c>
      <c r="Y2105" s="1">
        <v>43385</v>
      </c>
      <c r="Z2105" t="s">
        <v>35</v>
      </c>
      <c r="AA2105" t="s">
        <v>99</v>
      </c>
    </row>
    <row r="2106" spans="1:27" x14ac:dyDescent="0.25">
      <c r="A2106" t="s">
        <v>2844</v>
      </c>
      <c r="B2106" t="s">
        <v>4253</v>
      </c>
      <c r="C2106" t="s">
        <v>27</v>
      </c>
      <c r="D2106" t="s">
        <v>35</v>
      </c>
      <c r="E2106" t="s">
        <v>155</v>
      </c>
      <c r="F2106" t="s">
        <v>18</v>
      </c>
      <c r="G2106" t="s">
        <v>8</v>
      </c>
      <c r="H2106">
        <v>836</v>
      </c>
      <c r="I2106" t="s">
        <v>5855</v>
      </c>
      <c r="J2106">
        <v>50000</v>
      </c>
      <c r="K2106">
        <v>11299.09</v>
      </c>
      <c r="L2106">
        <v>0.26950000000000002</v>
      </c>
      <c r="M2106" s="63">
        <v>45457</v>
      </c>
      <c r="N2106" s="63">
        <v>45487</v>
      </c>
      <c r="O2106">
        <v>30</v>
      </c>
      <c r="P2106" t="s">
        <v>8799</v>
      </c>
      <c r="Q2106">
        <v>0</v>
      </c>
      <c r="R2106">
        <v>0</v>
      </c>
      <c r="S2106">
        <v>0</v>
      </c>
      <c r="T2106">
        <v>0</v>
      </c>
      <c r="U2106">
        <v>0</v>
      </c>
      <c r="V2106">
        <v>0</v>
      </c>
      <c r="W2106">
        <v>0</v>
      </c>
      <c r="X2106" s="1">
        <v>45473</v>
      </c>
      <c r="Y2106" s="1">
        <v>43157</v>
      </c>
      <c r="Z2106" t="s">
        <v>35</v>
      </c>
      <c r="AA2106" t="s">
        <v>99</v>
      </c>
    </row>
    <row r="2107" spans="1:27" x14ac:dyDescent="0.25">
      <c r="A2107" t="s">
        <v>2844</v>
      </c>
      <c r="B2107" t="s">
        <v>4257</v>
      </c>
      <c r="C2107" t="s">
        <v>27</v>
      </c>
      <c r="D2107" t="s">
        <v>35</v>
      </c>
      <c r="E2107" t="s">
        <v>155</v>
      </c>
      <c r="F2107" t="s">
        <v>18</v>
      </c>
      <c r="G2107" t="s">
        <v>9</v>
      </c>
      <c r="H2107">
        <v>836</v>
      </c>
      <c r="I2107" t="s">
        <v>5851</v>
      </c>
      <c r="J2107">
        <v>50000</v>
      </c>
      <c r="K2107">
        <v>2063.6</v>
      </c>
      <c r="L2107">
        <v>0.26950000000000002</v>
      </c>
      <c r="M2107" s="63">
        <v>45472</v>
      </c>
      <c r="N2107" s="63">
        <v>45502</v>
      </c>
      <c r="O2107">
        <v>30</v>
      </c>
      <c r="P2107" t="s">
        <v>8799</v>
      </c>
      <c r="Q2107">
        <v>0</v>
      </c>
      <c r="R2107">
        <v>0</v>
      </c>
      <c r="S2107">
        <v>0</v>
      </c>
      <c r="T2107">
        <v>0</v>
      </c>
      <c r="U2107">
        <v>0</v>
      </c>
      <c r="V2107">
        <v>0</v>
      </c>
      <c r="W2107">
        <v>0</v>
      </c>
      <c r="X2107" s="1">
        <v>45473</v>
      </c>
      <c r="Y2107" s="1">
        <v>44502</v>
      </c>
      <c r="Z2107" t="s">
        <v>35</v>
      </c>
      <c r="AA2107" t="s">
        <v>99</v>
      </c>
    </row>
    <row r="2108" spans="1:27" x14ac:dyDescent="0.25">
      <c r="A2108" t="s">
        <v>2844</v>
      </c>
      <c r="B2108" t="s">
        <v>4254</v>
      </c>
      <c r="C2108" t="s">
        <v>27</v>
      </c>
      <c r="D2108" t="s">
        <v>35</v>
      </c>
      <c r="E2108" t="s">
        <v>155</v>
      </c>
      <c r="F2108" t="s">
        <v>18</v>
      </c>
      <c r="G2108" t="s">
        <v>7</v>
      </c>
      <c r="H2108">
        <v>836</v>
      </c>
      <c r="I2108" t="s">
        <v>5686</v>
      </c>
      <c r="J2108">
        <v>50000</v>
      </c>
      <c r="K2108">
        <v>3345.1</v>
      </c>
      <c r="L2108">
        <v>0.26950000000000002</v>
      </c>
      <c r="M2108" s="63">
        <v>45466</v>
      </c>
      <c r="N2108" s="63">
        <v>45496</v>
      </c>
      <c r="O2108">
        <v>30</v>
      </c>
      <c r="P2108" t="s">
        <v>8799</v>
      </c>
      <c r="Q2108">
        <v>0</v>
      </c>
      <c r="R2108">
        <v>0</v>
      </c>
      <c r="S2108">
        <v>0</v>
      </c>
      <c r="T2108">
        <v>0</v>
      </c>
      <c r="U2108">
        <v>0</v>
      </c>
      <c r="V2108">
        <v>0</v>
      </c>
      <c r="W2108">
        <v>0</v>
      </c>
      <c r="X2108" s="1">
        <v>45473</v>
      </c>
      <c r="Y2108" s="1">
        <v>44554</v>
      </c>
      <c r="Z2108" t="s">
        <v>35</v>
      </c>
      <c r="AA2108" t="s">
        <v>99</v>
      </c>
    </row>
    <row r="2109" spans="1:27" x14ac:dyDescent="0.25">
      <c r="A2109" t="s">
        <v>2844</v>
      </c>
      <c r="B2109" t="s">
        <v>9123</v>
      </c>
      <c r="C2109" t="s">
        <v>27</v>
      </c>
      <c r="D2109" t="s">
        <v>35</v>
      </c>
      <c r="E2109" t="s">
        <v>155</v>
      </c>
      <c r="F2109" t="s">
        <v>18</v>
      </c>
      <c r="G2109" t="s">
        <v>15</v>
      </c>
      <c r="H2109">
        <v>836</v>
      </c>
      <c r="I2109" t="s">
        <v>5926</v>
      </c>
      <c r="J2109">
        <v>50000</v>
      </c>
      <c r="K2109">
        <v>811.36</v>
      </c>
      <c r="L2109">
        <v>0.26950000000000002</v>
      </c>
      <c r="M2109" s="63">
        <v>45453</v>
      </c>
      <c r="N2109" s="63">
        <v>45483</v>
      </c>
      <c r="O2109">
        <v>30</v>
      </c>
      <c r="P2109" t="s">
        <v>8799</v>
      </c>
      <c r="Q2109">
        <v>0</v>
      </c>
      <c r="R2109">
        <v>0</v>
      </c>
      <c r="S2109">
        <v>0</v>
      </c>
      <c r="T2109">
        <v>0</v>
      </c>
      <c r="U2109">
        <v>0</v>
      </c>
      <c r="V2109">
        <v>0</v>
      </c>
      <c r="W2109">
        <v>0</v>
      </c>
      <c r="X2109" s="1">
        <v>45473</v>
      </c>
      <c r="Y2109" s="1">
        <v>45194</v>
      </c>
      <c r="Z2109" t="s">
        <v>35</v>
      </c>
      <c r="AA2109" t="s">
        <v>99</v>
      </c>
    </row>
    <row r="2110" spans="1:27" x14ac:dyDescent="0.25">
      <c r="A2110" t="s">
        <v>2844</v>
      </c>
      <c r="B2110" t="s">
        <v>4255</v>
      </c>
      <c r="C2110" t="s">
        <v>27</v>
      </c>
      <c r="D2110" t="s">
        <v>35</v>
      </c>
      <c r="E2110" t="s">
        <v>155</v>
      </c>
      <c r="F2110" t="s">
        <v>18</v>
      </c>
      <c r="G2110" t="s">
        <v>4</v>
      </c>
      <c r="H2110">
        <v>836</v>
      </c>
      <c r="I2110" t="s">
        <v>5612</v>
      </c>
      <c r="J2110">
        <v>50000</v>
      </c>
      <c r="K2110">
        <v>2036.32</v>
      </c>
      <c r="L2110">
        <v>0.26950000000000002</v>
      </c>
      <c r="M2110" s="63">
        <v>45450</v>
      </c>
      <c r="N2110" s="63">
        <v>45480</v>
      </c>
      <c r="O2110">
        <v>30</v>
      </c>
      <c r="P2110" t="s">
        <v>8799</v>
      </c>
      <c r="Q2110">
        <v>0</v>
      </c>
      <c r="R2110">
        <v>0</v>
      </c>
      <c r="S2110">
        <v>0</v>
      </c>
      <c r="T2110">
        <v>0</v>
      </c>
      <c r="U2110">
        <v>0</v>
      </c>
      <c r="V2110">
        <v>0</v>
      </c>
      <c r="W2110">
        <v>0</v>
      </c>
      <c r="X2110" s="1">
        <v>45473</v>
      </c>
      <c r="Y2110" s="1">
        <v>44727</v>
      </c>
      <c r="Z2110" t="s">
        <v>35</v>
      </c>
      <c r="AA2110" t="s">
        <v>99</v>
      </c>
    </row>
    <row r="2111" spans="1:27" x14ac:dyDescent="0.25">
      <c r="A2111" t="s">
        <v>2844</v>
      </c>
      <c r="B2111" t="s">
        <v>9129</v>
      </c>
      <c r="C2111" t="s">
        <v>27</v>
      </c>
      <c r="D2111" t="s">
        <v>35</v>
      </c>
      <c r="E2111" t="s">
        <v>155</v>
      </c>
      <c r="F2111" t="s">
        <v>18</v>
      </c>
      <c r="G2111" t="s">
        <v>2</v>
      </c>
      <c r="H2111">
        <v>836</v>
      </c>
      <c r="I2111" t="s">
        <v>5632</v>
      </c>
      <c r="J2111">
        <v>50000</v>
      </c>
      <c r="K2111">
        <v>3821.07</v>
      </c>
      <c r="L2111">
        <v>0.26950000000000002</v>
      </c>
      <c r="M2111" s="63">
        <v>45444</v>
      </c>
      <c r="N2111" s="63">
        <v>45474</v>
      </c>
      <c r="O2111">
        <v>30</v>
      </c>
      <c r="P2111" t="s">
        <v>8799</v>
      </c>
      <c r="Q2111">
        <v>0</v>
      </c>
      <c r="R2111">
        <v>0</v>
      </c>
      <c r="S2111">
        <v>0</v>
      </c>
      <c r="T2111">
        <v>0</v>
      </c>
      <c r="U2111">
        <v>0</v>
      </c>
      <c r="V2111">
        <v>0</v>
      </c>
      <c r="W2111">
        <v>0</v>
      </c>
      <c r="X2111" s="1">
        <v>45473</v>
      </c>
      <c r="Y2111" s="1">
        <v>44864</v>
      </c>
      <c r="Z2111" t="s">
        <v>35</v>
      </c>
      <c r="AA2111" t="s">
        <v>99</v>
      </c>
    </row>
    <row r="2112" spans="1:27" x14ac:dyDescent="0.25">
      <c r="A2112" t="s">
        <v>2844</v>
      </c>
      <c r="B2112" t="s">
        <v>4930</v>
      </c>
      <c r="C2112" t="s">
        <v>27</v>
      </c>
      <c r="D2112" t="s">
        <v>35</v>
      </c>
      <c r="E2112" t="s">
        <v>155</v>
      </c>
      <c r="F2112" t="s">
        <v>18</v>
      </c>
      <c r="G2112" t="s">
        <v>4</v>
      </c>
      <c r="H2112">
        <v>836</v>
      </c>
      <c r="I2112" t="s">
        <v>5606</v>
      </c>
      <c r="J2112">
        <v>50000</v>
      </c>
      <c r="K2112">
        <v>5428.72</v>
      </c>
      <c r="L2112">
        <v>0.26950000000000002</v>
      </c>
      <c r="M2112" s="63">
        <v>45460</v>
      </c>
      <c r="N2112" s="63">
        <v>45490</v>
      </c>
      <c r="O2112">
        <v>30</v>
      </c>
      <c r="P2112" t="s">
        <v>8799</v>
      </c>
      <c r="Q2112">
        <v>0</v>
      </c>
      <c r="R2112">
        <v>0</v>
      </c>
      <c r="S2112">
        <v>0</v>
      </c>
      <c r="T2112">
        <v>0</v>
      </c>
      <c r="U2112">
        <v>0</v>
      </c>
      <c r="V2112">
        <v>0</v>
      </c>
      <c r="W2112">
        <v>0</v>
      </c>
      <c r="X2112" s="1">
        <v>45473</v>
      </c>
      <c r="Y2112" s="1">
        <v>45317</v>
      </c>
      <c r="Z2112" t="s">
        <v>35</v>
      </c>
      <c r="AA2112" t="s">
        <v>99</v>
      </c>
    </row>
    <row r="2113" spans="1:27" x14ac:dyDescent="0.25">
      <c r="A2113" t="s">
        <v>2788</v>
      </c>
      <c r="B2113" t="s">
        <v>4121</v>
      </c>
      <c r="C2113" t="s">
        <v>27</v>
      </c>
      <c r="D2113" t="s">
        <v>35</v>
      </c>
      <c r="E2113" t="s">
        <v>155</v>
      </c>
      <c r="F2113" t="s">
        <v>8</v>
      </c>
      <c r="G2113" t="s">
        <v>5</v>
      </c>
      <c r="H2113">
        <v>876</v>
      </c>
      <c r="I2113" t="s">
        <v>5647</v>
      </c>
      <c r="J2113">
        <v>180000</v>
      </c>
      <c r="K2113">
        <v>169735</v>
      </c>
      <c r="L2113">
        <v>0.26950000000000002</v>
      </c>
      <c r="M2113" s="63">
        <v>45467</v>
      </c>
      <c r="N2113" s="63">
        <v>45497</v>
      </c>
      <c r="O2113">
        <v>30</v>
      </c>
      <c r="P2113" t="s">
        <v>8799</v>
      </c>
      <c r="Q2113">
        <v>0</v>
      </c>
      <c r="R2113">
        <v>0</v>
      </c>
      <c r="S2113">
        <v>0</v>
      </c>
      <c r="T2113">
        <v>0</v>
      </c>
      <c r="U2113">
        <v>0</v>
      </c>
      <c r="V2113">
        <v>0</v>
      </c>
      <c r="W2113">
        <v>0</v>
      </c>
      <c r="X2113" s="1">
        <v>45473</v>
      </c>
      <c r="Y2113" s="1">
        <v>44865</v>
      </c>
      <c r="Z2113" t="s">
        <v>35</v>
      </c>
      <c r="AA2113" t="s">
        <v>101</v>
      </c>
    </row>
    <row r="2114" spans="1:27" x14ac:dyDescent="0.25">
      <c r="A2114" t="s">
        <v>2810</v>
      </c>
      <c r="B2114" t="s">
        <v>4178</v>
      </c>
      <c r="C2114" t="s">
        <v>27</v>
      </c>
      <c r="D2114" t="s">
        <v>35</v>
      </c>
      <c r="E2114" t="s">
        <v>155</v>
      </c>
      <c r="F2114" t="s">
        <v>7</v>
      </c>
      <c r="G2114" t="s">
        <v>12</v>
      </c>
      <c r="H2114">
        <v>825</v>
      </c>
      <c r="I2114" t="s">
        <v>5641</v>
      </c>
      <c r="J2114">
        <v>50000</v>
      </c>
      <c r="K2114">
        <v>36266.85</v>
      </c>
      <c r="L2114">
        <v>0.26950000000000002</v>
      </c>
      <c r="M2114" s="63">
        <v>45456</v>
      </c>
      <c r="N2114" s="63">
        <v>45516</v>
      </c>
      <c r="O2114">
        <v>60</v>
      </c>
      <c r="P2114" t="s">
        <v>8799</v>
      </c>
      <c r="Q2114">
        <v>0</v>
      </c>
      <c r="R2114">
        <v>0</v>
      </c>
      <c r="S2114">
        <v>0</v>
      </c>
      <c r="T2114">
        <v>0</v>
      </c>
      <c r="U2114">
        <v>0</v>
      </c>
      <c r="V2114">
        <v>0</v>
      </c>
      <c r="W2114">
        <v>0</v>
      </c>
      <c r="X2114" s="1">
        <v>45473</v>
      </c>
      <c r="Y2114" s="1">
        <v>44578</v>
      </c>
      <c r="Z2114" t="s">
        <v>35</v>
      </c>
      <c r="AA2114" t="s">
        <v>101</v>
      </c>
    </row>
    <row r="2115" spans="1:27" x14ac:dyDescent="0.25">
      <c r="A2115" t="s">
        <v>1900</v>
      </c>
      <c r="B2115" t="s">
        <v>4169</v>
      </c>
      <c r="C2115" t="s">
        <v>27</v>
      </c>
      <c r="D2115" t="s">
        <v>35</v>
      </c>
      <c r="E2115" t="s">
        <v>155</v>
      </c>
      <c r="F2115" t="s">
        <v>14</v>
      </c>
      <c r="G2115" t="s">
        <v>9</v>
      </c>
      <c r="H2115">
        <v>518</v>
      </c>
      <c r="I2115" t="s">
        <v>5759</v>
      </c>
      <c r="J2115">
        <v>50000</v>
      </c>
      <c r="K2115">
        <v>1397.77</v>
      </c>
      <c r="L2115">
        <v>0.26950000000000002</v>
      </c>
      <c r="M2115" s="63">
        <v>45166</v>
      </c>
      <c r="N2115" s="63">
        <v>45196</v>
      </c>
      <c r="O2115">
        <v>30</v>
      </c>
      <c r="P2115" t="s">
        <v>8799</v>
      </c>
      <c r="Q2115">
        <v>0</v>
      </c>
      <c r="R2115">
        <v>0</v>
      </c>
      <c r="S2115">
        <v>0</v>
      </c>
      <c r="T2115">
        <v>0</v>
      </c>
      <c r="U2115">
        <v>0</v>
      </c>
      <c r="V2115">
        <v>1397.77</v>
      </c>
      <c r="W2115">
        <v>1397.77</v>
      </c>
      <c r="X2115" s="1">
        <v>45473</v>
      </c>
      <c r="Y2115" s="1">
        <v>43993</v>
      </c>
      <c r="Z2115" t="s">
        <v>35</v>
      </c>
      <c r="AA2115" t="s">
        <v>99</v>
      </c>
    </row>
    <row r="2116" spans="1:27" x14ac:dyDescent="0.25">
      <c r="A2116" t="s">
        <v>1031</v>
      </c>
      <c r="B2116" t="s">
        <v>3806</v>
      </c>
      <c r="C2116" t="s">
        <v>27</v>
      </c>
      <c r="D2116" t="s">
        <v>35</v>
      </c>
      <c r="E2116" t="s">
        <v>155</v>
      </c>
      <c r="F2116" t="s">
        <v>6</v>
      </c>
      <c r="G2116" t="s">
        <v>9</v>
      </c>
      <c r="H2116">
        <v>451</v>
      </c>
      <c r="I2116" t="s">
        <v>5869</v>
      </c>
      <c r="J2116">
        <v>15000</v>
      </c>
      <c r="K2116">
        <v>13483.36</v>
      </c>
      <c r="L2116">
        <v>0.26950000000000002</v>
      </c>
      <c r="M2116" s="63">
        <v>45464</v>
      </c>
      <c r="N2116" s="63">
        <v>45509</v>
      </c>
      <c r="O2116">
        <v>45</v>
      </c>
      <c r="P2116" t="s">
        <v>8799</v>
      </c>
      <c r="Q2116">
        <v>0</v>
      </c>
      <c r="R2116">
        <v>0</v>
      </c>
      <c r="S2116">
        <v>0</v>
      </c>
      <c r="T2116">
        <v>0</v>
      </c>
      <c r="U2116">
        <v>0</v>
      </c>
      <c r="V2116">
        <v>0</v>
      </c>
      <c r="W2116">
        <v>0</v>
      </c>
      <c r="X2116" s="1">
        <v>45473</v>
      </c>
      <c r="Y2116" s="1">
        <v>43879</v>
      </c>
      <c r="Z2116" t="s">
        <v>35</v>
      </c>
      <c r="AA2116" t="s">
        <v>100</v>
      </c>
    </row>
    <row r="2117" spans="1:27" x14ac:dyDescent="0.25">
      <c r="A2117" t="s">
        <v>2766</v>
      </c>
      <c r="B2117" t="s">
        <v>4043</v>
      </c>
      <c r="C2117" t="s">
        <v>27</v>
      </c>
      <c r="D2117" t="s">
        <v>35</v>
      </c>
      <c r="E2117" t="s">
        <v>155</v>
      </c>
      <c r="F2117" t="s">
        <v>14</v>
      </c>
      <c r="G2117" t="s">
        <v>6</v>
      </c>
      <c r="H2117">
        <v>787</v>
      </c>
      <c r="I2117" t="s">
        <v>5846</v>
      </c>
      <c r="J2117">
        <v>50000</v>
      </c>
      <c r="K2117">
        <v>5518.7</v>
      </c>
      <c r="L2117">
        <v>0.26950000000000002</v>
      </c>
      <c r="M2117" s="63">
        <v>45464</v>
      </c>
      <c r="N2117" s="63">
        <v>45509</v>
      </c>
      <c r="O2117">
        <v>45</v>
      </c>
      <c r="P2117" t="s">
        <v>8799</v>
      </c>
      <c r="Q2117">
        <v>0</v>
      </c>
      <c r="R2117">
        <v>0</v>
      </c>
      <c r="S2117">
        <v>0</v>
      </c>
      <c r="T2117">
        <v>0</v>
      </c>
      <c r="U2117">
        <v>0</v>
      </c>
      <c r="V2117">
        <v>0</v>
      </c>
      <c r="W2117">
        <v>0</v>
      </c>
      <c r="X2117" s="1">
        <v>45473</v>
      </c>
      <c r="Y2117" s="1">
        <v>45019</v>
      </c>
      <c r="Z2117" t="s">
        <v>35</v>
      </c>
      <c r="AA2117" t="s">
        <v>100</v>
      </c>
    </row>
    <row r="2118" spans="1:27" x14ac:dyDescent="0.25">
      <c r="A2118" t="s">
        <v>2766</v>
      </c>
      <c r="B2118" t="s">
        <v>4047</v>
      </c>
      <c r="C2118" t="s">
        <v>27</v>
      </c>
      <c r="D2118" t="s">
        <v>35</v>
      </c>
      <c r="E2118" t="s">
        <v>155</v>
      </c>
      <c r="F2118" t="s">
        <v>14</v>
      </c>
      <c r="G2118" t="s">
        <v>7</v>
      </c>
      <c r="H2118">
        <v>787</v>
      </c>
      <c r="I2118" t="s">
        <v>5845</v>
      </c>
      <c r="J2118">
        <v>50000</v>
      </c>
      <c r="K2118">
        <v>268.83999999999997</v>
      </c>
      <c r="L2118">
        <v>0.26950000000000002</v>
      </c>
      <c r="M2118" s="63">
        <v>45465</v>
      </c>
      <c r="N2118" s="63">
        <v>45510</v>
      </c>
      <c r="O2118">
        <v>45</v>
      </c>
      <c r="P2118" t="s">
        <v>8799</v>
      </c>
      <c r="Q2118">
        <v>0</v>
      </c>
      <c r="R2118">
        <v>0</v>
      </c>
      <c r="S2118">
        <v>0</v>
      </c>
      <c r="T2118">
        <v>0</v>
      </c>
      <c r="U2118">
        <v>0</v>
      </c>
      <c r="V2118">
        <v>0</v>
      </c>
      <c r="W2118">
        <v>0</v>
      </c>
      <c r="X2118" s="1">
        <v>45473</v>
      </c>
      <c r="Y2118" s="1">
        <v>43956</v>
      </c>
      <c r="Z2118" t="s">
        <v>35</v>
      </c>
      <c r="AA2118" t="s">
        <v>100</v>
      </c>
    </row>
    <row r="2119" spans="1:27" x14ac:dyDescent="0.25">
      <c r="A2119" t="s">
        <v>2766</v>
      </c>
      <c r="B2119" t="s">
        <v>4046</v>
      </c>
      <c r="C2119" t="s">
        <v>27</v>
      </c>
      <c r="D2119" t="s">
        <v>35</v>
      </c>
      <c r="E2119" t="s">
        <v>155</v>
      </c>
      <c r="F2119" t="s">
        <v>14</v>
      </c>
      <c r="G2119" t="s">
        <v>13</v>
      </c>
      <c r="H2119">
        <v>787</v>
      </c>
      <c r="I2119" t="s">
        <v>5845</v>
      </c>
      <c r="J2119">
        <v>50000</v>
      </c>
      <c r="K2119">
        <v>238.7</v>
      </c>
      <c r="L2119">
        <v>0.26950000000000002</v>
      </c>
      <c r="M2119" s="63">
        <v>45453</v>
      </c>
      <c r="N2119" s="63">
        <v>45498</v>
      </c>
      <c r="O2119">
        <v>45</v>
      </c>
      <c r="P2119" t="s">
        <v>8799</v>
      </c>
      <c r="Q2119">
        <v>0</v>
      </c>
      <c r="R2119">
        <v>0</v>
      </c>
      <c r="S2119">
        <v>0</v>
      </c>
      <c r="T2119">
        <v>0</v>
      </c>
      <c r="U2119">
        <v>0</v>
      </c>
      <c r="V2119">
        <v>0</v>
      </c>
      <c r="W2119">
        <v>0</v>
      </c>
      <c r="X2119" s="1">
        <v>45473</v>
      </c>
      <c r="Y2119" s="1">
        <v>43649</v>
      </c>
      <c r="Z2119" t="s">
        <v>35</v>
      </c>
      <c r="AA2119" t="s">
        <v>100</v>
      </c>
    </row>
    <row r="2120" spans="1:27" x14ac:dyDescent="0.25">
      <c r="A2120" t="s">
        <v>2766</v>
      </c>
      <c r="B2120" t="s">
        <v>4044</v>
      </c>
      <c r="C2120" t="s">
        <v>27</v>
      </c>
      <c r="D2120" t="s">
        <v>35</v>
      </c>
      <c r="E2120" t="s">
        <v>155</v>
      </c>
      <c r="F2120" t="s">
        <v>14</v>
      </c>
      <c r="G2120" t="s">
        <v>19</v>
      </c>
      <c r="H2120">
        <v>787</v>
      </c>
      <c r="I2120" t="s">
        <v>5845</v>
      </c>
      <c r="J2120">
        <v>50000</v>
      </c>
      <c r="K2120">
        <v>0.55000000000000004</v>
      </c>
      <c r="L2120">
        <v>0.26950000000000002</v>
      </c>
      <c r="M2120" s="63">
        <v>45439</v>
      </c>
      <c r="N2120" s="63">
        <v>45484</v>
      </c>
      <c r="O2120">
        <v>45</v>
      </c>
      <c r="P2120" t="s">
        <v>8799</v>
      </c>
      <c r="Q2120">
        <v>0</v>
      </c>
      <c r="R2120">
        <v>0</v>
      </c>
      <c r="S2120">
        <v>0</v>
      </c>
      <c r="T2120">
        <v>0</v>
      </c>
      <c r="U2120">
        <v>0</v>
      </c>
      <c r="V2120">
        <v>0</v>
      </c>
      <c r="W2120">
        <v>0</v>
      </c>
      <c r="X2120" s="1">
        <v>45473</v>
      </c>
      <c r="Y2120" s="1">
        <v>44756</v>
      </c>
      <c r="Z2120" t="s">
        <v>35</v>
      </c>
      <c r="AA2120" t="s">
        <v>100</v>
      </c>
    </row>
    <row r="2121" spans="1:27" x14ac:dyDescent="0.25">
      <c r="A2121" t="s">
        <v>2766</v>
      </c>
      <c r="B2121" t="s">
        <v>9194</v>
      </c>
      <c r="C2121" t="s">
        <v>27</v>
      </c>
      <c r="D2121" t="s">
        <v>35</v>
      </c>
      <c r="E2121" t="s">
        <v>155</v>
      </c>
      <c r="F2121" t="s">
        <v>14</v>
      </c>
      <c r="G2121" t="s">
        <v>4</v>
      </c>
      <c r="H2121">
        <v>787</v>
      </c>
      <c r="I2121" t="s">
        <v>5708</v>
      </c>
      <c r="J2121">
        <v>50000</v>
      </c>
      <c r="K2121">
        <v>1282.27</v>
      </c>
      <c r="L2121">
        <v>0.26950000000000002</v>
      </c>
      <c r="M2121" s="63">
        <v>45434</v>
      </c>
      <c r="N2121" s="63">
        <v>45479</v>
      </c>
      <c r="O2121">
        <v>45</v>
      </c>
      <c r="P2121" t="s">
        <v>8799</v>
      </c>
      <c r="Q2121">
        <v>0</v>
      </c>
      <c r="R2121">
        <v>0</v>
      </c>
      <c r="S2121">
        <v>0</v>
      </c>
      <c r="T2121">
        <v>0</v>
      </c>
      <c r="U2121">
        <v>0</v>
      </c>
      <c r="V2121">
        <v>0</v>
      </c>
      <c r="W2121">
        <v>0</v>
      </c>
      <c r="X2121" s="1">
        <v>45473</v>
      </c>
      <c r="Y2121" s="1">
        <v>44528</v>
      </c>
      <c r="Z2121" t="s">
        <v>35</v>
      </c>
      <c r="AA2121" t="s">
        <v>100</v>
      </c>
    </row>
    <row r="2122" spans="1:27" x14ac:dyDescent="0.25">
      <c r="A2122" t="s">
        <v>2766</v>
      </c>
      <c r="B2122" t="s">
        <v>4045</v>
      </c>
      <c r="C2122" t="s">
        <v>27</v>
      </c>
      <c r="D2122" t="s">
        <v>35</v>
      </c>
      <c r="E2122" t="s">
        <v>155</v>
      </c>
      <c r="F2122" t="s">
        <v>14</v>
      </c>
      <c r="G2122" t="s">
        <v>3</v>
      </c>
      <c r="H2122">
        <v>787</v>
      </c>
      <c r="I2122" t="s">
        <v>5845</v>
      </c>
      <c r="J2122">
        <v>50000</v>
      </c>
      <c r="K2122">
        <v>690.14</v>
      </c>
      <c r="L2122">
        <v>0.26950000000000002</v>
      </c>
      <c r="M2122" s="63">
        <v>45453</v>
      </c>
      <c r="N2122" s="63">
        <v>45498</v>
      </c>
      <c r="O2122">
        <v>45</v>
      </c>
      <c r="P2122" t="s">
        <v>8799</v>
      </c>
      <c r="Q2122">
        <v>0</v>
      </c>
      <c r="R2122">
        <v>0</v>
      </c>
      <c r="S2122">
        <v>0</v>
      </c>
      <c r="T2122">
        <v>0</v>
      </c>
      <c r="U2122">
        <v>0</v>
      </c>
      <c r="V2122">
        <v>0</v>
      </c>
      <c r="W2122">
        <v>0</v>
      </c>
      <c r="X2122" s="1">
        <v>45473</v>
      </c>
      <c r="Y2122" s="1">
        <v>42380</v>
      </c>
      <c r="Z2122" t="s">
        <v>35</v>
      </c>
      <c r="AA2122" t="s">
        <v>100</v>
      </c>
    </row>
    <row r="2123" spans="1:27" x14ac:dyDescent="0.25">
      <c r="A2123" t="s">
        <v>1052</v>
      </c>
      <c r="B2123" t="s">
        <v>3859</v>
      </c>
      <c r="C2123" t="s">
        <v>27</v>
      </c>
      <c r="D2123" t="s">
        <v>35</v>
      </c>
      <c r="E2123" t="s">
        <v>155</v>
      </c>
      <c r="F2123" t="s">
        <v>20</v>
      </c>
      <c r="G2123" t="s">
        <v>9</v>
      </c>
      <c r="H2123">
        <v>496</v>
      </c>
      <c r="I2123" t="s">
        <v>5920</v>
      </c>
      <c r="J2123">
        <v>20000</v>
      </c>
      <c r="K2123">
        <v>17104.560000000001</v>
      </c>
      <c r="L2123">
        <v>0.26950000000000002</v>
      </c>
      <c r="M2123" s="63">
        <v>45436</v>
      </c>
      <c r="N2123" s="63">
        <v>45496</v>
      </c>
      <c r="O2123">
        <v>60</v>
      </c>
      <c r="P2123" t="s">
        <v>8799</v>
      </c>
      <c r="Q2123">
        <v>0</v>
      </c>
      <c r="R2123">
        <v>0</v>
      </c>
      <c r="S2123">
        <v>0</v>
      </c>
      <c r="T2123">
        <v>0</v>
      </c>
      <c r="U2123">
        <v>0</v>
      </c>
      <c r="V2123">
        <v>0</v>
      </c>
      <c r="W2123">
        <v>0</v>
      </c>
      <c r="X2123" s="1">
        <v>45473</v>
      </c>
      <c r="Y2123" s="1">
        <v>43368</v>
      </c>
      <c r="Z2123" t="s">
        <v>35</v>
      </c>
      <c r="AA2123" t="s">
        <v>102</v>
      </c>
    </row>
    <row r="2124" spans="1:27" x14ac:dyDescent="0.25">
      <c r="A2124" t="s">
        <v>2858</v>
      </c>
      <c r="B2124" t="s">
        <v>4286</v>
      </c>
      <c r="C2124" t="s">
        <v>27</v>
      </c>
      <c r="D2124" t="s">
        <v>35</v>
      </c>
      <c r="E2124" t="s">
        <v>155</v>
      </c>
      <c r="F2124" t="s">
        <v>12</v>
      </c>
      <c r="G2124" t="s">
        <v>9</v>
      </c>
      <c r="H2124">
        <v>754</v>
      </c>
      <c r="I2124" t="s">
        <v>5815</v>
      </c>
      <c r="J2124">
        <v>40000</v>
      </c>
      <c r="K2124">
        <v>34773.089999999997</v>
      </c>
      <c r="L2124">
        <v>0.26950000000000002</v>
      </c>
      <c r="M2124" s="63">
        <v>45436</v>
      </c>
      <c r="N2124" s="63">
        <v>45481</v>
      </c>
      <c r="O2124">
        <v>45</v>
      </c>
      <c r="P2124" t="s">
        <v>8799</v>
      </c>
      <c r="Q2124">
        <v>0</v>
      </c>
      <c r="R2124">
        <v>0</v>
      </c>
      <c r="S2124">
        <v>0</v>
      </c>
      <c r="T2124">
        <v>0</v>
      </c>
      <c r="U2124">
        <v>0</v>
      </c>
      <c r="V2124">
        <v>0</v>
      </c>
      <c r="W2124">
        <v>0</v>
      </c>
      <c r="X2124" s="1">
        <v>45473</v>
      </c>
      <c r="Y2124" s="1">
        <v>43902</v>
      </c>
      <c r="Z2124" t="s">
        <v>35</v>
      </c>
      <c r="AA2124" t="s">
        <v>99</v>
      </c>
    </row>
    <row r="2125" spans="1:27" x14ac:dyDescent="0.25">
      <c r="A2125" t="s">
        <v>2858</v>
      </c>
      <c r="B2125" t="s">
        <v>4287</v>
      </c>
      <c r="C2125" t="s">
        <v>27</v>
      </c>
      <c r="D2125" t="s">
        <v>35</v>
      </c>
      <c r="E2125" t="s">
        <v>155</v>
      </c>
      <c r="F2125" t="s">
        <v>12</v>
      </c>
      <c r="G2125" t="s">
        <v>7</v>
      </c>
      <c r="H2125">
        <v>754</v>
      </c>
      <c r="I2125" t="s">
        <v>5880</v>
      </c>
      <c r="J2125">
        <v>40000</v>
      </c>
      <c r="K2125">
        <v>202.73</v>
      </c>
      <c r="L2125">
        <v>0.26950000000000002</v>
      </c>
      <c r="M2125" s="63">
        <v>45446</v>
      </c>
      <c r="N2125" s="63">
        <v>45491</v>
      </c>
      <c r="O2125">
        <v>45</v>
      </c>
      <c r="P2125" t="s">
        <v>8799</v>
      </c>
      <c r="Q2125">
        <v>0</v>
      </c>
      <c r="R2125">
        <v>0</v>
      </c>
      <c r="S2125">
        <v>0</v>
      </c>
      <c r="T2125">
        <v>0</v>
      </c>
      <c r="U2125">
        <v>0</v>
      </c>
      <c r="V2125">
        <v>0</v>
      </c>
      <c r="W2125">
        <v>0</v>
      </c>
      <c r="X2125" s="1">
        <v>45473</v>
      </c>
      <c r="Y2125" s="1">
        <v>43902</v>
      </c>
      <c r="Z2125" t="s">
        <v>35</v>
      </c>
      <c r="AA2125" t="s">
        <v>99</v>
      </c>
    </row>
    <row r="2126" spans="1:27" x14ac:dyDescent="0.25">
      <c r="A2126" t="s">
        <v>1026</v>
      </c>
      <c r="B2126" t="s">
        <v>4363</v>
      </c>
      <c r="C2126" t="s">
        <v>27</v>
      </c>
      <c r="D2126" t="s">
        <v>35</v>
      </c>
      <c r="E2126" t="s">
        <v>155</v>
      </c>
      <c r="F2126" t="s">
        <v>3</v>
      </c>
      <c r="G2126" t="s">
        <v>4</v>
      </c>
      <c r="H2126">
        <v>814</v>
      </c>
      <c r="I2126" t="s">
        <v>5711</v>
      </c>
      <c r="J2126">
        <v>20000</v>
      </c>
      <c r="K2126">
        <v>885.12</v>
      </c>
      <c r="L2126">
        <v>0.26950000000000002</v>
      </c>
      <c r="M2126" s="63">
        <v>45470</v>
      </c>
      <c r="N2126" s="63">
        <v>45500</v>
      </c>
      <c r="O2126">
        <v>30</v>
      </c>
      <c r="P2126" t="s">
        <v>8799</v>
      </c>
      <c r="Q2126">
        <v>0</v>
      </c>
      <c r="R2126">
        <v>0</v>
      </c>
      <c r="S2126">
        <v>0</v>
      </c>
      <c r="T2126">
        <v>0</v>
      </c>
      <c r="U2126">
        <v>0</v>
      </c>
      <c r="V2126">
        <v>0</v>
      </c>
      <c r="W2126">
        <v>0</v>
      </c>
      <c r="X2126" s="1">
        <v>45473</v>
      </c>
      <c r="Y2126" s="1">
        <v>45067</v>
      </c>
      <c r="Z2126" t="s">
        <v>35</v>
      </c>
      <c r="AA2126" t="s">
        <v>101</v>
      </c>
    </row>
    <row r="2127" spans="1:27" x14ac:dyDescent="0.25">
      <c r="A2127" t="s">
        <v>1026</v>
      </c>
      <c r="B2127" t="s">
        <v>3787</v>
      </c>
      <c r="C2127" t="s">
        <v>27</v>
      </c>
      <c r="D2127" t="s">
        <v>35</v>
      </c>
      <c r="E2127" t="s">
        <v>155</v>
      </c>
      <c r="F2127" t="s">
        <v>3</v>
      </c>
      <c r="G2127" t="s">
        <v>13</v>
      </c>
      <c r="H2127">
        <v>814</v>
      </c>
      <c r="I2127" t="s">
        <v>5922</v>
      </c>
      <c r="J2127">
        <v>20000</v>
      </c>
      <c r="K2127">
        <v>6408.61</v>
      </c>
      <c r="L2127">
        <v>0.26950000000000002</v>
      </c>
      <c r="M2127" s="63">
        <v>45460</v>
      </c>
      <c r="N2127" s="63">
        <v>45490</v>
      </c>
      <c r="O2127">
        <v>30</v>
      </c>
      <c r="P2127" t="s">
        <v>8799</v>
      </c>
      <c r="Q2127">
        <v>0</v>
      </c>
      <c r="R2127">
        <v>0</v>
      </c>
      <c r="S2127">
        <v>0</v>
      </c>
      <c r="T2127">
        <v>0</v>
      </c>
      <c r="U2127">
        <v>0</v>
      </c>
      <c r="V2127">
        <v>0</v>
      </c>
      <c r="W2127">
        <v>0</v>
      </c>
      <c r="X2127" s="1">
        <v>45473</v>
      </c>
      <c r="Y2127" s="1">
        <v>43493</v>
      </c>
      <c r="Z2127" t="s">
        <v>35</v>
      </c>
      <c r="AA2127" t="s">
        <v>101</v>
      </c>
    </row>
    <row r="2128" spans="1:27" x14ac:dyDescent="0.25">
      <c r="A2128" t="s">
        <v>1026</v>
      </c>
      <c r="B2128" t="s">
        <v>3786</v>
      </c>
      <c r="C2128" t="s">
        <v>27</v>
      </c>
      <c r="D2128" t="s">
        <v>35</v>
      </c>
      <c r="E2128" t="s">
        <v>155</v>
      </c>
      <c r="F2128" t="s">
        <v>3</v>
      </c>
      <c r="G2128" t="s">
        <v>9</v>
      </c>
      <c r="H2128">
        <v>814</v>
      </c>
      <c r="I2128" t="s">
        <v>5991</v>
      </c>
      <c r="J2128">
        <v>20000</v>
      </c>
      <c r="K2128">
        <v>6310.69</v>
      </c>
      <c r="L2128">
        <v>0.26950000000000002</v>
      </c>
      <c r="M2128" s="63">
        <v>45465</v>
      </c>
      <c r="N2128" s="63">
        <v>45495</v>
      </c>
      <c r="O2128">
        <v>30</v>
      </c>
      <c r="P2128" t="s">
        <v>8799</v>
      </c>
      <c r="Q2128">
        <v>0</v>
      </c>
      <c r="R2128">
        <v>0</v>
      </c>
      <c r="S2128">
        <v>0</v>
      </c>
      <c r="T2128">
        <v>0</v>
      </c>
      <c r="U2128">
        <v>0</v>
      </c>
      <c r="V2128">
        <v>0</v>
      </c>
      <c r="W2128">
        <v>0</v>
      </c>
      <c r="X2128" s="1">
        <v>45473</v>
      </c>
      <c r="Y2128" s="1">
        <v>43493</v>
      </c>
      <c r="Z2128" t="s">
        <v>35</v>
      </c>
      <c r="AA2128" t="s">
        <v>101</v>
      </c>
    </row>
    <row r="2129" spans="1:27" x14ac:dyDescent="0.25">
      <c r="A2129" t="s">
        <v>1026</v>
      </c>
      <c r="B2129" t="s">
        <v>9135</v>
      </c>
      <c r="C2129" t="s">
        <v>27</v>
      </c>
      <c r="D2129" t="s">
        <v>35</v>
      </c>
      <c r="E2129" t="s">
        <v>155</v>
      </c>
      <c r="F2129" t="s">
        <v>3</v>
      </c>
      <c r="G2129" t="s">
        <v>18</v>
      </c>
      <c r="H2129">
        <v>814</v>
      </c>
      <c r="I2129" t="s">
        <v>5786</v>
      </c>
      <c r="J2129">
        <v>20000</v>
      </c>
      <c r="K2129">
        <v>5068.3599999999997</v>
      </c>
      <c r="L2129">
        <v>0.26950000000000002</v>
      </c>
      <c r="M2129" s="63">
        <v>45468</v>
      </c>
      <c r="N2129" s="63">
        <v>45498</v>
      </c>
      <c r="O2129">
        <v>30</v>
      </c>
      <c r="P2129" t="s">
        <v>8799</v>
      </c>
      <c r="Q2129">
        <v>0</v>
      </c>
      <c r="R2129">
        <v>0</v>
      </c>
      <c r="S2129">
        <v>0</v>
      </c>
      <c r="T2129">
        <v>0</v>
      </c>
      <c r="U2129">
        <v>0</v>
      </c>
      <c r="V2129">
        <v>0</v>
      </c>
      <c r="W2129">
        <v>0</v>
      </c>
      <c r="X2129" s="1">
        <v>45473</v>
      </c>
      <c r="Y2129" s="1">
        <v>44490</v>
      </c>
      <c r="Z2129" t="s">
        <v>35</v>
      </c>
      <c r="AA2129" t="s">
        <v>101</v>
      </c>
    </row>
    <row r="2130" spans="1:27" x14ac:dyDescent="0.25">
      <c r="A2130" t="s">
        <v>2724</v>
      </c>
      <c r="B2130" t="s">
        <v>3938</v>
      </c>
      <c r="C2130" t="s">
        <v>27</v>
      </c>
      <c r="D2130" t="s">
        <v>35</v>
      </c>
      <c r="E2130" t="s">
        <v>155</v>
      </c>
      <c r="F2130" t="s">
        <v>3</v>
      </c>
      <c r="G2130" t="s">
        <v>9</v>
      </c>
      <c r="H2130">
        <v>746</v>
      </c>
      <c r="I2130" t="s">
        <v>5797</v>
      </c>
      <c r="J2130">
        <v>100000</v>
      </c>
      <c r="K2130">
        <v>81228.73</v>
      </c>
      <c r="L2130">
        <v>0.26950000000000002</v>
      </c>
      <c r="M2130" s="63">
        <v>45457</v>
      </c>
      <c r="N2130" s="63">
        <v>45487</v>
      </c>
      <c r="O2130">
        <v>30</v>
      </c>
      <c r="P2130" t="s">
        <v>8799</v>
      </c>
      <c r="Q2130">
        <v>0</v>
      </c>
      <c r="R2130">
        <v>0</v>
      </c>
      <c r="S2130">
        <v>0</v>
      </c>
      <c r="T2130">
        <v>0</v>
      </c>
      <c r="U2130">
        <v>0</v>
      </c>
      <c r="V2130">
        <v>0</v>
      </c>
      <c r="W2130">
        <v>0</v>
      </c>
      <c r="X2130" s="1">
        <v>45473</v>
      </c>
      <c r="Y2130" s="1">
        <v>43637</v>
      </c>
      <c r="Z2130" t="s">
        <v>35</v>
      </c>
      <c r="AA2130" t="s">
        <v>99</v>
      </c>
    </row>
    <row r="2131" spans="1:27" x14ac:dyDescent="0.25">
      <c r="A2131" t="s">
        <v>2802</v>
      </c>
      <c r="B2131" t="s">
        <v>4154</v>
      </c>
      <c r="C2131" t="s">
        <v>27</v>
      </c>
      <c r="D2131" t="s">
        <v>35</v>
      </c>
      <c r="E2131" t="s">
        <v>155</v>
      </c>
      <c r="F2131" t="s">
        <v>11</v>
      </c>
      <c r="G2131" t="s">
        <v>17</v>
      </c>
      <c r="H2131">
        <v>733</v>
      </c>
      <c r="I2131" t="s">
        <v>5830</v>
      </c>
      <c r="J2131">
        <v>50000</v>
      </c>
      <c r="K2131">
        <v>33602.160000000003</v>
      </c>
      <c r="L2131">
        <v>0.26950000000000002</v>
      </c>
      <c r="M2131" s="63">
        <v>45422</v>
      </c>
      <c r="N2131" s="63">
        <v>45482</v>
      </c>
      <c r="O2131">
        <v>60</v>
      </c>
      <c r="P2131" t="s">
        <v>8799</v>
      </c>
      <c r="Q2131">
        <v>0</v>
      </c>
      <c r="R2131">
        <v>0</v>
      </c>
      <c r="S2131">
        <v>0</v>
      </c>
      <c r="T2131">
        <v>0</v>
      </c>
      <c r="U2131">
        <v>0</v>
      </c>
      <c r="V2131">
        <v>0</v>
      </c>
      <c r="W2131">
        <v>0</v>
      </c>
      <c r="X2131" s="1">
        <v>45473</v>
      </c>
      <c r="Y2131" s="1">
        <v>43637</v>
      </c>
      <c r="Z2131" t="s">
        <v>35</v>
      </c>
      <c r="AA2131" t="s">
        <v>102</v>
      </c>
    </row>
    <row r="2132" spans="1:27" x14ac:dyDescent="0.25">
      <c r="A2132" t="s">
        <v>2128</v>
      </c>
      <c r="B2132" t="s">
        <v>4226</v>
      </c>
      <c r="C2132" t="s">
        <v>27</v>
      </c>
      <c r="D2132" t="s">
        <v>35</v>
      </c>
      <c r="E2132" t="s">
        <v>155</v>
      </c>
      <c r="F2132" t="s">
        <v>7</v>
      </c>
      <c r="G2132" t="s">
        <v>9</v>
      </c>
      <c r="H2132">
        <v>672</v>
      </c>
      <c r="I2132" t="s">
        <v>5927</v>
      </c>
      <c r="J2132">
        <v>25000</v>
      </c>
      <c r="K2132">
        <v>1886.28</v>
      </c>
      <c r="L2132">
        <v>0.26950000000000002</v>
      </c>
      <c r="M2132" s="63">
        <v>45448</v>
      </c>
      <c r="N2132" s="63">
        <v>45493</v>
      </c>
      <c r="O2132">
        <v>45</v>
      </c>
      <c r="P2132" t="s">
        <v>8799</v>
      </c>
      <c r="Q2132">
        <v>0</v>
      </c>
      <c r="R2132">
        <v>0</v>
      </c>
      <c r="S2132">
        <v>0</v>
      </c>
      <c r="T2132">
        <v>0</v>
      </c>
      <c r="U2132">
        <v>0</v>
      </c>
      <c r="V2132">
        <v>0</v>
      </c>
      <c r="W2132">
        <v>0</v>
      </c>
      <c r="X2132" s="1">
        <v>45473</v>
      </c>
      <c r="Y2132" s="1">
        <v>43403</v>
      </c>
      <c r="Z2132" t="s">
        <v>35</v>
      </c>
      <c r="AA2132" t="s">
        <v>100</v>
      </c>
    </row>
    <row r="2133" spans="1:27" x14ac:dyDescent="0.25">
      <c r="A2133" t="s">
        <v>2776</v>
      </c>
      <c r="B2133" t="s">
        <v>4081</v>
      </c>
      <c r="C2133" t="s">
        <v>27</v>
      </c>
      <c r="D2133" t="s">
        <v>35</v>
      </c>
      <c r="E2133" t="s">
        <v>155</v>
      </c>
      <c r="F2133" t="s">
        <v>12</v>
      </c>
      <c r="G2133" t="s">
        <v>2</v>
      </c>
      <c r="H2133">
        <v>726</v>
      </c>
      <c r="I2133" t="s">
        <v>5905</v>
      </c>
      <c r="J2133">
        <v>20000</v>
      </c>
      <c r="K2133">
        <v>134.09</v>
      </c>
      <c r="L2133">
        <v>0.26950000000000002</v>
      </c>
      <c r="M2133" s="63">
        <v>45467</v>
      </c>
      <c r="N2133" s="63">
        <v>45512</v>
      </c>
      <c r="O2133">
        <v>45</v>
      </c>
      <c r="P2133" t="s">
        <v>8799</v>
      </c>
      <c r="Q2133">
        <v>0</v>
      </c>
      <c r="R2133">
        <v>0</v>
      </c>
      <c r="S2133">
        <v>0</v>
      </c>
      <c r="T2133">
        <v>0</v>
      </c>
      <c r="U2133">
        <v>0</v>
      </c>
      <c r="V2133">
        <v>0</v>
      </c>
      <c r="W2133">
        <v>0</v>
      </c>
      <c r="X2133" s="1">
        <v>45473</v>
      </c>
      <c r="Y2133" s="1">
        <v>43299</v>
      </c>
      <c r="Z2133" t="s">
        <v>35</v>
      </c>
      <c r="AA2133" t="s">
        <v>102</v>
      </c>
    </row>
    <row r="2134" spans="1:27" x14ac:dyDescent="0.25">
      <c r="A2134" t="s">
        <v>2776</v>
      </c>
      <c r="B2134" t="s">
        <v>4080</v>
      </c>
      <c r="C2134" t="s">
        <v>27</v>
      </c>
      <c r="D2134" t="s">
        <v>35</v>
      </c>
      <c r="E2134" t="s">
        <v>155</v>
      </c>
      <c r="F2134" t="s">
        <v>12</v>
      </c>
      <c r="G2134" t="s">
        <v>9</v>
      </c>
      <c r="H2134">
        <v>726</v>
      </c>
      <c r="I2134" t="s">
        <v>5966</v>
      </c>
      <c r="J2134">
        <v>20000</v>
      </c>
      <c r="K2134">
        <v>1583.34</v>
      </c>
      <c r="L2134">
        <v>0.26950000000000002</v>
      </c>
      <c r="M2134" s="63">
        <v>45455</v>
      </c>
      <c r="N2134" s="63">
        <v>45500</v>
      </c>
      <c r="O2134">
        <v>45</v>
      </c>
      <c r="P2134" t="s">
        <v>8799</v>
      </c>
      <c r="Q2134">
        <v>0</v>
      </c>
      <c r="R2134">
        <v>0</v>
      </c>
      <c r="S2134">
        <v>0</v>
      </c>
      <c r="T2134">
        <v>0</v>
      </c>
      <c r="U2134">
        <v>0</v>
      </c>
      <c r="V2134">
        <v>0</v>
      </c>
      <c r="W2134">
        <v>0</v>
      </c>
      <c r="X2134" s="1">
        <v>45473</v>
      </c>
      <c r="Y2134" s="1">
        <v>43299</v>
      </c>
      <c r="Z2134" t="s">
        <v>35</v>
      </c>
      <c r="AA2134" t="s">
        <v>102</v>
      </c>
    </row>
    <row r="2135" spans="1:27" x14ac:dyDescent="0.25">
      <c r="A2135" t="s">
        <v>2751</v>
      </c>
      <c r="B2135" t="s">
        <v>4014</v>
      </c>
      <c r="C2135" t="s">
        <v>27</v>
      </c>
      <c r="D2135" t="s">
        <v>35</v>
      </c>
      <c r="E2135" t="s">
        <v>155</v>
      </c>
      <c r="F2135" t="s">
        <v>14</v>
      </c>
      <c r="G2135" t="s">
        <v>12</v>
      </c>
      <c r="H2135">
        <v>860</v>
      </c>
      <c r="I2135" t="s">
        <v>5640</v>
      </c>
      <c r="J2135">
        <v>50000</v>
      </c>
      <c r="K2135">
        <v>38031.85</v>
      </c>
      <c r="L2135">
        <v>0.26950000000000002</v>
      </c>
      <c r="M2135" s="63">
        <v>45462</v>
      </c>
      <c r="N2135" s="63">
        <v>45492</v>
      </c>
      <c r="O2135">
        <v>30</v>
      </c>
      <c r="P2135" t="s">
        <v>8799</v>
      </c>
      <c r="Q2135">
        <v>0</v>
      </c>
      <c r="R2135">
        <v>0</v>
      </c>
      <c r="S2135">
        <v>0</v>
      </c>
      <c r="T2135">
        <v>0</v>
      </c>
      <c r="U2135">
        <v>0</v>
      </c>
      <c r="V2135">
        <v>0</v>
      </c>
      <c r="W2135">
        <v>0</v>
      </c>
      <c r="X2135" s="1">
        <v>45473</v>
      </c>
      <c r="Y2135" s="1">
        <v>44953</v>
      </c>
      <c r="Z2135" t="s">
        <v>35</v>
      </c>
      <c r="AA2135" t="s">
        <v>101</v>
      </c>
    </row>
    <row r="2136" spans="1:27" x14ac:dyDescent="0.25">
      <c r="A2136" t="s">
        <v>2850</v>
      </c>
      <c r="B2136" t="s">
        <v>4266</v>
      </c>
      <c r="C2136" t="s">
        <v>27</v>
      </c>
      <c r="D2136" t="s">
        <v>35</v>
      </c>
      <c r="E2136" t="s">
        <v>155</v>
      </c>
      <c r="F2136" t="s">
        <v>4</v>
      </c>
      <c r="G2136" t="s">
        <v>8</v>
      </c>
      <c r="H2136">
        <v>553</v>
      </c>
      <c r="I2136" t="s">
        <v>5888</v>
      </c>
      <c r="J2136">
        <v>90000</v>
      </c>
      <c r="K2136">
        <v>39600.550000000003</v>
      </c>
      <c r="L2136">
        <v>0.26950000000000002</v>
      </c>
      <c r="M2136" s="63">
        <v>45473</v>
      </c>
      <c r="N2136" s="63">
        <v>45503</v>
      </c>
      <c r="O2136">
        <v>30</v>
      </c>
      <c r="P2136" t="s">
        <v>8799</v>
      </c>
      <c r="Q2136">
        <v>0</v>
      </c>
      <c r="R2136">
        <v>0</v>
      </c>
      <c r="S2136">
        <v>0</v>
      </c>
      <c r="T2136">
        <v>0</v>
      </c>
      <c r="U2136">
        <v>0</v>
      </c>
      <c r="V2136">
        <v>0</v>
      </c>
      <c r="W2136">
        <v>0</v>
      </c>
      <c r="X2136" s="1">
        <v>45473</v>
      </c>
      <c r="Y2136" s="1">
        <v>43651</v>
      </c>
      <c r="Z2136" t="s">
        <v>35</v>
      </c>
      <c r="AA2136" t="s">
        <v>101</v>
      </c>
    </row>
    <row r="2137" spans="1:27" x14ac:dyDescent="0.25">
      <c r="A2137" t="s">
        <v>2850</v>
      </c>
      <c r="B2137" t="s">
        <v>4267</v>
      </c>
      <c r="C2137" t="s">
        <v>27</v>
      </c>
      <c r="D2137" t="s">
        <v>35</v>
      </c>
      <c r="E2137" t="s">
        <v>155</v>
      </c>
      <c r="F2137" t="s">
        <v>4</v>
      </c>
      <c r="G2137" t="s">
        <v>4</v>
      </c>
      <c r="H2137">
        <v>553</v>
      </c>
      <c r="I2137" t="s">
        <v>5852</v>
      </c>
      <c r="J2137">
        <v>90000</v>
      </c>
      <c r="K2137">
        <v>21780.880000000001</v>
      </c>
      <c r="L2137">
        <v>0.26950000000000002</v>
      </c>
      <c r="M2137" s="63">
        <v>45445</v>
      </c>
      <c r="N2137" s="63">
        <v>45475</v>
      </c>
      <c r="O2137">
        <v>30</v>
      </c>
      <c r="P2137" t="s">
        <v>8799</v>
      </c>
      <c r="Q2137">
        <v>0</v>
      </c>
      <c r="R2137">
        <v>0</v>
      </c>
      <c r="S2137">
        <v>0</v>
      </c>
      <c r="T2137">
        <v>0</v>
      </c>
      <c r="U2137">
        <v>0</v>
      </c>
      <c r="V2137">
        <v>0</v>
      </c>
      <c r="W2137">
        <v>0</v>
      </c>
      <c r="X2137" s="1">
        <v>45473</v>
      </c>
      <c r="Y2137" s="1">
        <v>43651</v>
      </c>
      <c r="Z2137" t="s">
        <v>35</v>
      </c>
      <c r="AA2137" t="s">
        <v>101</v>
      </c>
    </row>
    <row r="2138" spans="1:27" x14ac:dyDescent="0.25">
      <c r="A2138" t="s">
        <v>2761</v>
      </c>
      <c r="B2138" t="s">
        <v>4030</v>
      </c>
      <c r="C2138" t="s">
        <v>27</v>
      </c>
      <c r="D2138" t="s">
        <v>35</v>
      </c>
      <c r="E2138" t="s">
        <v>155</v>
      </c>
      <c r="F2138" t="s">
        <v>13</v>
      </c>
      <c r="G2138" t="s">
        <v>13</v>
      </c>
      <c r="H2138">
        <v>788</v>
      </c>
      <c r="I2138" t="s">
        <v>5846</v>
      </c>
      <c r="J2138">
        <v>15000</v>
      </c>
      <c r="K2138">
        <v>13547.83</v>
      </c>
      <c r="L2138">
        <v>0.26950000000000002</v>
      </c>
      <c r="M2138" s="63">
        <v>45433</v>
      </c>
      <c r="N2138" s="63">
        <v>45478</v>
      </c>
      <c r="O2138">
        <v>45</v>
      </c>
      <c r="P2138" t="s">
        <v>8799</v>
      </c>
      <c r="Q2138">
        <v>0</v>
      </c>
      <c r="R2138">
        <v>0</v>
      </c>
      <c r="S2138">
        <v>0</v>
      </c>
      <c r="T2138">
        <v>0</v>
      </c>
      <c r="U2138">
        <v>0</v>
      </c>
      <c r="V2138">
        <v>0</v>
      </c>
      <c r="W2138">
        <v>0</v>
      </c>
      <c r="X2138" s="1">
        <v>45473</v>
      </c>
      <c r="Y2138" s="1">
        <v>43409</v>
      </c>
      <c r="Z2138" t="s">
        <v>35</v>
      </c>
      <c r="AA2138" t="s">
        <v>102</v>
      </c>
    </row>
    <row r="2139" spans="1:27" x14ac:dyDescent="0.25">
      <c r="A2139" t="s">
        <v>2780</v>
      </c>
      <c r="B2139" t="s">
        <v>4090</v>
      </c>
      <c r="C2139" t="s">
        <v>27</v>
      </c>
      <c r="D2139" t="s">
        <v>35</v>
      </c>
      <c r="E2139" t="s">
        <v>155</v>
      </c>
      <c r="F2139" t="s">
        <v>4</v>
      </c>
      <c r="G2139" t="s">
        <v>5</v>
      </c>
      <c r="H2139">
        <v>848</v>
      </c>
      <c r="I2139" t="s">
        <v>8981</v>
      </c>
      <c r="J2139">
        <v>15000</v>
      </c>
      <c r="K2139">
        <v>3598.43</v>
      </c>
      <c r="L2139">
        <v>0.26950000000000002</v>
      </c>
      <c r="M2139" s="63">
        <v>45443</v>
      </c>
      <c r="N2139" s="63">
        <v>45488</v>
      </c>
      <c r="O2139">
        <v>45</v>
      </c>
      <c r="P2139" t="s">
        <v>8799</v>
      </c>
      <c r="Q2139">
        <v>0</v>
      </c>
      <c r="R2139">
        <v>0</v>
      </c>
      <c r="S2139">
        <v>0</v>
      </c>
      <c r="T2139">
        <v>0</v>
      </c>
      <c r="U2139">
        <v>0</v>
      </c>
      <c r="V2139">
        <v>0</v>
      </c>
      <c r="W2139">
        <v>0</v>
      </c>
      <c r="X2139" s="1">
        <v>45473</v>
      </c>
      <c r="Y2139" s="1">
        <v>45136</v>
      </c>
      <c r="Z2139" t="s">
        <v>35</v>
      </c>
      <c r="AA2139" t="s">
        <v>100</v>
      </c>
    </row>
    <row r="2140" spans="1:27" x14ac:dyDescent="0.25">
      <c r="A2140" t="s">
        <v>162</v>
      </c>
      <c r="B2140" t="s">
        <v>3484</v>
      </c>
      <c r="C2140" t="s">
        <v>27</v>
      </c>
      <c r="D2140" t="s">
        <v>35</v>
      </c>
      <c r="E2140" t="s">
        <v>155</v>
      </c>
      <c r="F2140" t="s">
        <v>6</v>
      </c>
      <c r="G2140" t="s">
        <v>4</v>
      </c>
      <c r="H2140">
        <v>530</v>
      </c>
      <c r="I2140" t="s">
        <v>5817</v>
      </c>
      <c r="J2140">
        <v>40000</v>
      </c>
      <c r="K2140">
        <v>6494.29</v>
      </c>
      <c r="L2140">
        <v>0.26950000000000002</v>
      </c>
      <c r="M2140" s="63">
        <v>45473</v>
      </c>
      <c r="N2140" s="63">
        <v>45503</v>
      </c>
      <c r="O2140">
        <v>30</v>
      </c>
      <c r="P2140" t="s">
        <v>8799</v>
      </c>
      <c r="Q2140">
        <v>0</v>
      </c>
      <c r="R2140">
        <v>0</v>
      </c>
      <c r="S2140">
        <v>0</v>
      </c>
      <c r="T2140">
        <v>0</v>
      </c>
      <c r="U2140">
        <v>0</v>
      </c>
      <c r="V2140">
        <v>0</v>
      </c>
      <c r="W2140">
        <v>0</v>
      </c>
      <c r="X2140" s="1">
        <v>45473</v>
      </c>
      <c r="Y2140" s="1">
        <v>43905</v>
      </c>
      <c r="Z2140" t="s">
        <v>35</v>
      </c>
      <c r="AA2140" t="s">
        <v>99</v>
      </c>
    </row>
    <row r="2141" spans="1:27" x14ac:dyDescent="0.25">
      <c r="A2141" t="s">
        <v>4884</v>
      </c>
      <c r="B2141" t="s">
        <v>4885</v>
      </c>
      <c r="C2141" t="s">
        <v>27</v>
      </c>
      <c r="D2141" t="s">
        <v>35</v>
      </c>
      <c r="E2141" t="s">
        <v>155</v>
      </c>
      <c r="F2141" t="s">
        <v>9</v>
      </c>
      <c r="G2141" t="s">
        <v>9</v>
      </c>
      <c r="H2141">
        <v>678</v>
      </c>
      <c r="I2141" t="s">
        <v>5831</v>
      </c>
      <c r="J2141">
        <v>95000</v>
      </c>
      <c r="K2141">
        <v>75956.570000000007</v>
      </c>
      <c r="L2141">
        <v>0.26950000000000002</v>
      </c>
      <c r="M2141" s="63">
        <v>45446</v>
      </c>
      <c r="N2141" s="63">
        <v>45491</v>
      </c>
      <c r="O2141">
        <v>45</v>
      </c>
      <c r="P2141" t="s">
        <v>8799</v>
      </c>
      <c r="Q2141">
        <v>0</v>
      </c>
      <c r="R2141">
        <v>0</v>
      </c>
      <c r="S2141">
        <v>0</v>
      </c>
      <c r="T2141">
        <v>0</v>
      </c>
      <c r="U2141">
        <v>0</v>
      </c>
      <c r="V2141">
        <v>0</v>
      </c>
      <c r="W2141">
        <v>0</v>
      </c>
      <c r="X2141" s="1">
        <v>45473</v>
      </c>
      <c r="Y2141" s="1">
        <v>45255</v>
      </c>
      <c r="Z2141" t="s">
        <v>35</v>
      </c>
      <c r="AA2141" t="s">
        <v>101</v>
      </c>
    </row>
    <row r="2142" spans="1:27" x14ac:dyDescent="0.25">
      <c r="A2142" t="s">
        <v>1051</v>
      </c>
      <c r="B2142" t="s">
        <v>3858</v>
      </c>
      <c r="C2142" t="s">
        <v>27</v>
      </c>
      <c r="D2142" t="s">
        <v>35</v>
      </c>
      <c r="E2142" t="s">
        <v>155</v>
      </c>
      <c r="F2142" t="s">
        <v>14</v>
      </c>
      <c r="G2142" t="s">
        <v>13</v>
      </c>
      <c r="H2142">
        <v>526</v>
      </c>
      <c r="I2142" t="s">
        <v>5883</v>
      </c>
      <c r="J2142">
        <v>50000</v>
      </c>
      <c r="K2142">
        <v>2175.14</v>
      </c>
      <c r="L2142">
        <v>0.26950000000000002</v>
      </c>
      <c r="M2142" s="63">
        <v>45301</v>
      </c>
      <c r="N2142" s="63">
        <v>45331</v>
      </c>
      <c r="O2142">
        <v>30</v>
      </c>
      <c r="P2142" t="s">
        <v>8799</v>
      </c>
      <c r="Q2142">
        <v>0</v>
      </c>
      <c r="R2142">
        <v>2175.14</v>
      </c>
      <c r="S2142">
        <v>0</v>
      </c>
      <c r="T2142">
        <v>0</v>
      </c>
      <c r="U2142">
        <v>0</v>
      </c>
      <c r="V2142">
        <v>0</v>
      </c>
      <c r="W2142">
        <v>2175.14</v>
      </c>
      <c r="X2142" s="1">
        <v>45473</v>
      </c>
      <c r="Y2142" s="1">
        <v>43575</v>
      </c>
      <c r="Z2142" t="s">
        <v>35</v>
      </c>
      <c r="AA2142" t="s">
        <v>99</v>
      </c>
    </row>
    <row r="2143" spans="1:27" x14ac:dyDescent="0.25">
      <c r="A2143" t="s">
        <v>1051</v>
      </c>
      <c r="B2143" t="s">
        <v>3491</v>
      </c>
      <c r="C2143" t="s">
        <v>27</v>
      </c>
      <c r="D2143" t="s">
        <v>35</v>
      </c>
      <c r="E2143" t="s">
        <v>155</v>
      </c>
      <c r="F2143" t="s">
        <v>14</v>
      </c>
      <c r="G2143" t="s">
        <v>4</v>
      </c>
      <c r="H2143">
        <v>526</v>
      </c>
      <c r="I2143" t="s">
        <v>5780</v>
      </c>
      <c r="J2143">
        <v>50000</v>
      </c>
      <c r="K2143">
        <v>1541.87</v>
      </c>
      <c r="L2143">
        <v>0.26950000000000002</v>
      </c>
      <c r="M2143" s="63">
        <v>45293</v>
      </c>
      <c r="N2143" s="63">
        <v>45323</v>
      </c>
      <c r="O2143">
        <v>30</v>
      </c>
      <c r="P2143" t="s">
        <v>8799</v>
      </c>
      <c r="Q2143">
        <v>0</v>
      </c>
      <c r="R2143">
        <v>1541.87</v>
      </c>
      <c r="S2143">
        <v>0</v>
      </c>
      <c r="T2143">
        <v>0</v>
      </c>
      <c r="U2143">
        <v>0</v>
      </c>
      <c r="V2143">
        <v>0</v>
      </c>
      <c r="W2143">
        <v>1541.87</v>
      </c>
      <c r="X2143" s="1">
        <v>45473</v>
      </c>
      <c r="Y2143" s="1">
        <v>43575</v>
      </c>
      <c r="Z2143" t="s">
        <v>35</v>
      </c>
      <c r="AA2143" t="s">
        <v>99</v>
      </c>
    </row>
    <row r="2144" spans="1:27" x14ac:dyDescent="0.25">
      <c r="A2144" t="s">
        <v>2728</v>
      </c>
      <c r="B2144" t="s">
        <v>3955</v>
      </c>
      <c r="C2144" t="s">
        <v>27</v>
      </c>
      <c r="D2144" t="s">
        <v>35</v>
      </c>
      <c r="E2144" t="s">
        <v>155</v>
      </c>
      <c r="F2144" t="s">
        <v>7</v>
      </c>
      <c r="G2144" t="s">
        <v>5</v>
      </c>
      <c r="H2144">
        <v>814</v>
      </c>
      <c r="I2144" t="s">
        <v>5787</v>
      </c>
      <c r="J2144">
        <v>50000</v>
      </c>
      <c r="K2144">
        <v>786.06</v>
      </c>
      <c r="L2144">
        <v>0.26950000000000002</v>
      </c>
      <c r="M2144" s="63">
        <v>45464</v>
      </c>
      <c r="N2144" s="63">
        <v>45494</v>
      </c>
      <c r="O2144">
        <v>30</v>
      </c>
      <c r="P2144" t="s">
        <v>8799</v>
      </c>
      <c r="Q2144">
        <v>0</v>
      </c>
      <c r="R2144">
        <v>0</v>
      </c>
      <c r="S2144">
        <v>0</v>
      </c>
      <c r="T2144">
        <v>0</v>
      </c>
      <c r="U2144">
        <v>0</v>
      </c>
      <c r="V2144">
        <v>0</v>
      </c>
      <c r="W2144">
        <v>0</v>
      </c>
      <c r="X2144" s="1">
        <v>45473</v>
      </c>
      <c r="Y2144" s="1">
        <v>45190</v>
      </c>
      <c r="Z2144" t="s">
        <v>35</v>
      </c>
      <c r="AA2144" t="s">
        <v>100</v>
      </c>
    </row>
    <row r="2145" spans="1:27" x14ac:dyDescent="0.25">
      <c r="A2145" t="s">
        <v>2728</v>
      </c>
      <c r="B2145" t="s">
        <v>3953</v>
      </c>
      <c r="C2145" t="s">
        <v>27</v>
      </c>
      <c r="D2145" t="s">
        <v>35</v>
      </c>
      <c r="E2145" t="s">
        <v>155</v>
      </c>
      <c r="F2145" t="s">
        <v>7</v>
      </c>
      <c r="G2145" t="s">
        <v>12</v>
      </c>
      <c r="H2145">
        <v>814</v>
      </c>
      <c r="I2145" t="s">
        <v>5852</v>
      </c>
      <c r="J2145">
        <v>50000</v>
      </c>
      <c r="K2145">
        <v>2024.66</v>
      </c>
      <c r="L2145">
        <v>0.26950000000000002</v>
      </c>
      <c r="M2145" s="63">
        <v>45466</v>
      </c>
      <c r="N2145" s="63">
        <v>45496</v>
      </c>
      <c r="O2145">
        <v>30</v>
      </c>
      <c r="P2145" t="s">
        <v>8799</v>
      </c>
      <c r="Q2145">
        <v>0</v>
      </c>
      <c r="R2145">
        <v>0</v>
      </c>
      <c r="S2145">
        <v>0</v>
      </c>
      <c r="T2145">
        <v>0</v>
      </c>
      <c r="U2145">
        <v>0</v>
      </c>
      <c r="V2145">
        <v>0</v>
      </c>
      <c r="W2145">
        <v>0</v>
      </c>
      <c r="X2145" s="1">
        <v>45473</v>
      </c>
      <c r="Y2145" s="1">
        <v>43202</v>
      </c>
      <c r="Z2145" t="s">
        <v>35</v>
      </c>
      <c r="AA2145" t="s">
        <v>100</v>
      </c>
    </row>
    <row r="2146" spans="1:27" x14ac:dyDescent="0.25">
      <c r="A2146" t="s">
        <v>2728</v>
      </c>
      <c r="B2146" t="s">
        <v>4393</v>
      </c>
      <c r="C2146" t="s">
        <v>27</v>
      </c>
      <c r="D2146" t="s">
        <v>35</v>
      </c>
      <c r="E2146" t="s">
        <v>155</v>
      </c>
      <c r="F2146" t="s">
        <v>7</v>
      </c>
      <c r="G2146" t="s">
        <v>13</v>
      </c>
      <c r="H2146">
        <v>814</v>
      </c>
      <c r="I2146" t="s">
        <v>5682</v>
      </c>
      <c r="J2146">
        <v>50000</v>
      </c>
      <c r="K2146">
        <v>1430.11</v>
      </c>
      <c r="L2146">
        <v>0.26950000000000002</v>
      </c>
      <c r="M2146" s="63">
        <v>45456</v>
      </c>
      <c r="N2146" s="63">
        <v>45486</v>
      </c>
      <c r="O2146">
        <v>30</v>
      </c>
      <c r="P2146" t="s">
        <v>8799</v>
      </c>
      <c r="Q2146">
        <v>0</v>
      </c>
      <c r="R2146">
        <v>0</v>
      </c>
      <c r="S2146">
        <v>0</v>
      </c>
      <c r="T2146">
        <v>0</v>
      </c>
      <c r="U2146">
        <v>0</v>
      </c>
      <c r="V2146">
        <v>0</v>
      </c>
      <c r="W2146">
        <v>0</v>
      </c>
      <c r="X2146" s="1">
        <v>45473</v>
      </c>
      <c r="Y2146" s="1">
        <v>44919</v>
      </c>
      <c r="Z2146" t="s">
        <v>35</v>
      </c>
      <c r="AA2146" t="s">
        <v>100</v>
      </c>
    </row>
    <row r="2147" spans="1:27" x14ac:dyDescent="0.25">
      <c r="A2147" t="s">
        <v>2728</v>
      </c>
      <c r="B2147" t="s">
        <v>3954</v>
      </c>
      <c r="C2147" t="s">
        <v>27</v>
      </c>
      <c r="D2147" t="s">
        <v>35</v>
      </c>
      <c r="E2147" t="s">
        <v>155</v>
      </c>
      <c r="F2147" t="s">
        <v>7</v>
      </c>
      <c r="G2147" t="s">
        <v>16</v>
      </c>
      <c r="H2147">
        <v>814</v>
      </c>
      <c r="I2147" t="s">
        <v>5668</v>
      </c>
      <c r="J2147">
        <v>50000</v>
      </c>
      <c r="K2147">
        <v>983.18</v>
      </c>
      <c r="L2147">
        <v>0.26950000000000002</v>
      </c>
      <c r="M2147" s="63">
        <v>45465</v>
      </c>
      <c r="N2147" s="63">
        <v>45495</v>
      </c>
      <c r="O2147">
        <v>30</v>
      </c>
      <c r="P2147" t="s">
        <v>8799</v>
      </c>
      <c r="Q2147">
        <v>0</v>
      </c>
      <c r="R2147">
        <v>0</v>
      </c>
      <c r="S2147">
        <v>0</v>
      </c>
      <c r="T2147">
        <v>0</v>
      </c>
      <c r="U2147">
        <v>0</v>
      </c>
      <c r="V2147">
        <v>0</v>
      </c>
      <c r="W2147">
        <v>0</v>
      </c>
      <c r="X2147" s="1">
        <v>45473</v>
      </c>
      <c r="Y2147" s="1">
        <v>44947</v>
      </c>
      <c r="Z2147" t="s">
        <v>35</v>
      </c>
      <c r="AA2147" t="s">
        <v>100</v>
      </c>
    </row>
    <row r="2148" spans="1:27" x14ac:dyDescent="0.25">
      <c r="A2148" t="s">
        <v>2728</v>
      </c>
      <c r="B2148" t="s">
        <v>3951</v>
      </c>
      <c r="C2148" t="s">
        <v>27</v>
      </c>
      <c r="D2148" t="s">
        <v>35</v>
      </c>
      <c r="E2148" t="s">
        <v>155</v>
      </c>
      <c r="F2148" t="s">
        <v>7</v>
      </c>
      <c r="G2148" t="s">
        <v>5</v>
      </c>
      <c r="H2148">
        <v>814</v>
      </c>
      <c r="I2148" t="s">
        <v>5851</v>
      </c>
      <c r="J2148">
        <v>50000</v>
      </c>
      <c r="K2148">
        <v>4364.6899999999996</v>
      </c>
      <c r="L2148">
        <v>0.26950000000000002</v>
      </c>
      <c r="M2148" s="63">
        <v>45444</v>
      </c>
      <c r="N2148" s="63">
        <v>45474</v>
      </c>
      <c r="O2148">
        <v>30</v>
      </c>
      <c r="P2148" t="s">
        <v>8799</v>
      </c>
      <c r="Q2148">
        <v>0</v>
      </c>
      <c r="R2148">
        <v>0</v>
      </c>
      <c r="S2148">
        <v>0</v>
      </c>
      <c r="T2148">
        <v>0</v>
      </c>
      <c r="U2148">
        <v>0</v>
      </c>
      <c r="V2148">
        <v>0</v>
      </c>
      <c r="W2148">
        <v>0</v>
      </c>
      <c r="X2148" s="1">
        <v>45473</v>
      </c>
      <c r="Y2148" s="1">
        <v>45060</v>
      </c>
      <c r="Z2148" t="s">
        <v>35</v>
      </c>
      <c r="AA2148" t="s">
        <v>100</v>
      </c>
    </row>
    <row r="2149" spans="1:27" x14ac:dyDescent="0.25">
      <c r="A2149" t="s">
        <v>2728</v>
      </c>
      <c r="B2149" t="s">
        <v>3956</v>
      </c>
      <c r="C2149" t="s">
        <v>27</v>
      </c>
      <c r="D2149" t="s">
        <v>35</v>
      </c>
      <c r="E2149" t="s">
        <v>155</v>
      </c>
      <c r="F2149" t="s">
        <v>7</v>
      </c>
      <c r="G2149" t="s">
        <v>12</v>
      </c>
      <c r="H2149">
        <v>814</v>
      </c>
      <c r="I2149" t="s">
        <v>5852</v>
      </c>
      <c r="J2149">
        <v>50000</v>
      </c>
      <c r="K2149">
        <v>118.69</v>
      </c>
      <c r="L2149">
        <v>0.26950000000000002</v>
      </c>
      <c r="M2149" s="63">
        <v>45452</v>
      </c>
      <c r="N2149" s="63">
        <v>45482</v>
      </c>
      <c r="O2149">
        <v>30</v>
      </c>
      <c r="P2149" t="s">
        <v>8799</v>
      </c>
      <c r="Q2149">
        <v>0</v>
      </c>
      <c r="R2149">
        <v>0</v>
      </c>
      <c r="S2149">
        <v>0</v>
      </c>
      <c r="T2149">
        <v>0</v>
      </c>
      <c r="U2149">
        <v>0</v>
      </c>
      <c r="V2149">
        <v>0</v>
      </c>
      <c r="W2149">
        <v>0</v>
      </c>
      <c r="X2149" s="1">
        <v>45473</v>
      </c>
      <c r="Y2149" s="1">
        <v>43817</v>
      </c>
      <c r="Z2149" t="s">
        <v>35</v>
      </c>
      <c r="AA2149" t="s">
        <v>100</v>
      </c>
    </row>
    <row r="2150" spans="1:27" x14ac:dyDescent="0.25">
      <c r="A2150" t="s">
        <v>2728</v>
      </c>
      <c r="B2150" t="s">
        <v>3952</v>
      </c>
      <c r="C2150" t="s">
        <v>27</v>
      </c>
      <c r="D2150" t="s">
        <v>35</v>
      </c>
      <c r="E2150" t="s">
        <v>155</v>
      </c>
      <c r="F2150" t="s">
        <v>7</v>
      </c>
      <c r="G2150" t="s">
        <v>15</v>
      </c>
      <c r="H2150">
        <v>814</v>
      </c>
      <c r="I2150" t="s">
        <v>5852</v>
      </c>
      <c r="J2150">
        <v>50000</v>
      </c>
      <c r="K2150">
        <v>5487.35</v>
      </c>
      <c r="L2150">
        <v>0.26950000000000002</v>
      </c>
      <c r="M2150" s="63">
        <v>45464</v>
      </c>
      <c r="N2150" s="63">
        <v>45494</v>
      </c>
      <c r="O2150">
        <v>30</v>
      </c>
      <c r="P2150" t="s">
        <v>8799</v>
      </c>
      <c r="Q2150">
        <v>0</v>
      </c>
      <c r="R2150">
        <v>0</v>
      </c>
      <c r="S2150">
        <v>0</v>
      </c>
      <c r="T2150">
        <v>0</v>
      </c>
      <c r="U2150">
        <v>0</v>
      </c>
      <c r="V2150">
        <v>0</v>
      </c>
      <c r="W2150">
        <v>0</v>
      </c>
      <c r="X2150" s="1">
        <v>45473</v>
      </c>
      <c r="Y2150" s="1">
        <v>43080</v>
      </c>
      <c r="Z2150" t="s">
        <v>35</v>
      </c>
      <c r="AA2150" t="s">
        <v>100</v>
      </c>
    </row>
    <row r="2151" spans="1:27" x14ac:dyDescent="0.25">
      <c r="A2151" t="s">
        <v>2728</v>
      </c>
      <c r="B2151" t="s">
        <v>9138</v>
      </c>
      <c r="C2151" t="s">
        <v>27</v>
      </c>
      <c r="D2151" t="s">
        <v>35</v>
      </c>
      <c r="E2151" t="s">
        <v>155</v>
      </c>
      <c r="F2151" t="s">
        <v>7</v>
      </c>
      <c r="G2151" t="s">
        <v>12</v>
      </c>
      <c r="H2151">
        <v>814</v>
      </c>
      <c r="I2151" t="s">
        <v>5887</v>
      </c>
      <c r="J2151">
        <v>50000</v>
      </c>
      <c r="K2151">
        <v>2801.59</v>
      </c>
      <c r="L2151">
        <v>0.26950000000000002</v>
      </c>
      <c r="M2151" s="63">
        <v>45457</v>
      </c>
      <c r="N2151" s="63">
        <v>45487</v>
      </c>
      <c r="O2151">
        <v>30</v>
      </c>
      <c r="P2151" t="s">
        <v>8799</v>
      </c>
      <c r="Q2151">
        <v>0</v>
      </c>
      <c r="R2151">
        <v>0</v>
      </c>
      <c r="S2151">
        <v>0</v>
      </c>
      <c r="T2151">
        <v>0</v>
      </c>
      <c r="U2151">
        <v>0</v>
      </c>
      <c r="V2151">
        <v>0</v>
      </c>
      <c r="W2151">
        <v>0</v>
      </c>
      <c r="X2151" s="1">
        <v>45473</v>
      </c>
      <c r="Y2151" s="1">
        <v>45064</v>
      </c>
      <c r="Z2151" t="s">
        <v>35</v>
      </c>
      <c r="AA2151" t="s">
        <v>100</v>
      </c>
    </row>
    <row r="2152" spans="1:27" x14ac:dyDescent="0.25">
      <c r="A2152" t="s">
        <v>2728</v>
      </c>
      <c r="B2152" t="s">
        <v>9164</v>
      </c>
      <c r="C2152" t="s">
        <v>27</v>
      </c>
      <c r="D2152" t="s">
        <v>35</v>
      </c>
      <c r="E2152" t="s">
        <v>155</v>
      </c>
      <c r="F2152" t="s">
        <v>7</v>
      </c>
      <c r="G2152" t="s">
        <v>3</v>
      </c>
      <c r="H2152">
        <v>814</v>
      </c>
      <c r="I2152" t="s">
        <v>5982</v>
      </c>
      <c r="J2152">
        <v>50000</v>
      </c>
      <c r="K2152">
        <v>2350.15</v>
      </c>
      <c r="L2152">
        <v>0.26950000000000002</v>
      </c>
      <c r="M2152" s="63">
        <v>45444</v>
      </c>
      <c r="N2152" s="63">
        <v>45474</v>
      </c>
      <c r="O2152">
        <v>30</v>
      </c>
      <c r="P2152" t="s">
        <v>8799</v>
      </c>
      <c r="Q2152">
        <v>0</v>
      </c>
      <c r="R2152">
        <v>0</v>
      </c>
      <c r="S2152">
        <v>0</v>
      </c>
      <c r="T2152">
        <v>0</v>
      </c>
      <c r="U2152">
        <v>0</v>
      </c>
      <c r="V2152">
        <v>0</v>
      </c>
      <c r="W2152">
        <v>0</v>
      </c>
      <c r="X2152" s="1">
        <v>45473</v>
      </c>
      <c r="Y2152" s="1">
        <v>44376</v>
      </c>
      <c r="Z2152" t="s">
        <v>35</v>
      </c>
      <c r="AA2152" t="s">
        <v>100</v>
      </c>
    </row>
    <row r="2153" spans="1:27" x14ac:dyDescent="0.25">
      <c r="A2153" t="s">
        <v>2732</v>
      </c>
      <c r="B2153" t="s">
        <v>3964</v>
      </c>
      <c r="C2153" t="s">
        <v>27</v>
      </c>
      <c r="D2153" t="s">
        <v>35</v>
      </c>
      <c r="E2153" t="s">
        <v>155</v>
      </c>
      <c r="F2153" t="s">
        <v>12</v>
      </c>
      <c r="G2153" t="s">
        <v>3</v>
      </c>
      <c r="H2153">
        <v>666</v>
      </c>
      <c r="I2153" t="s">
        <v>5875</v>
      </c>
      <c r="J2153">
        <v>20000</v>
      </c>
      <c r="K2153">
        <v>441.43</v>
      </c>
      <c r="L2153">
        <v>0.26950000000000002</v>
      </c>
      <c r="M2153" s="63">
        <v>45420</v>
      </c>
      <c r="N2153" s="63">
        <v>45480</v>
      </c>
      <c r="O2153">
        <v>60</v>
      </c>
      <c r="P2153" t="s">
        <v>8799</v>
      </c>
      <c r="Q2153">
        <v>0</v>
      </c>
      <c r="R2153">
        <v>0</v>
      </c>
      <c r="S2153">
        <v>0</v>
      </c>
      <c r="T2153">
        <v>0</v>
      </c>
      <c r="U2153">
        <v>0</v>
      </c>
      <c r="V2153">
        <v>0</v>
      </c>
      <c r="W2153">
        <v>0</v>
      </c>
      <c r="X2153" s="1">
        <v>45473</v>
      </c>
      <c r="Y2153" s="1">
        <v>43792</v>
      </c>
      <c r="Z2153" t="s">
        <v>35</v>
      </c>
      <c r="AA2153" t="s">
        <v>99</v>
      </c>
    </row>
    <row r="2154" spans="1:27" x14ac:dyDescent="0.25">
      <c r="A2154" t="s">
        <v>2732</v>
      </c>
      <c r="B2154" t="s">
        <v>3961</v>
      </c>
      <c r="C2154" t="s">
        <v>27</v>
      </c>
      <c r="D2154" t="s">
        <v>35</v>
      </c>
      <c r="E2154" t="s">
        <v>155</v>
      </c>
      <c r="F2154" t="s">
        <v>12</v>
      </c>
      <c r="G2154" t="s">
        <v>6</v>
      </c>
      <c r="H2154">
        <v>666</v>
      </c>
      <c r="I2154" t="s">
        <v>5875</v>
      </c>
      <c r="J2154">
        <v>20000</v>
      </c>
      <c r="K2154">
        <v>4401.21</v>
      </c>
      <c r="L2154">
        <v>0.26950000000000002</v>
      </c>
      <c r="M2154" s="63">
        <v>45427</v>
      </c>
      <c r="N2154" s="63">
        <v>45487</v>
      </c>
      <c r="O2154">
        <v>60</v>
      </c>
      <c r="P2154" t="s">
        <v>8799</v>
      </c>
      <c r="Q2154">
        <v>0</v>
      </c>
      <c r="R2154">
        <v>0</v>
      </c>
      <c r="S2154">
        <v>0</v>
      </c>
      <c r="T2154">
        <v>0</v>
      </c>
      <c r="U2154">
        <v>0</v>
      </c>
      <c r="V2154">
        <v>0</v>
      </c>
      <c r="W2154">
        <v>0</v>
      </c>
      <c r="X2154" s="1">
        <v>45473</v>
      </c>
      <c r="Y2154" s="1">
        <v>43792</v>
      </c>
      <c r="Z2154" t="s">
        <v>35</v>
      </c>
      <c r="AA2154" t="s">
        <v>99</v>
      </c>
    </row>
    <row r="2155" spans="1:27" x14ac:dyDescent="0.25">
      <c r="A2155" t="s">
        <v>2732</v>
      </c>
      <c r="B2155" t="s">
        <v>3962</v>
      </c>
      <c r="C2155" t="s">
        <v>27</v>
      </c>
      <c r="D2155" t="s">
        <v>35</v>
      </c>
      <c r="E2155" t="s">
        <v>155</v>
      </c>
      <c r="F2155" t="s">
        <v>12</v>
      </c>
      <c r="G2155" t="s">
        <v>4</v>
      </c>
      <c r="H2155">
        <v>666</v>
      </c>
      <c r="I2155" t="s">
        <v>5876</v>
      </c>
      <c r="J2155">
        <v>20000</v>
      </c>
      <c r="K2155">
        <v>359.48</v>
      </c>
      <c r="L2155">
        <v>0.26950000000000002</v>
      </c>
      <c r="M2155" s="63">
        <v>45419</v>
      </c>
      <c r="N2155" s="63">
        <v>45479</v>
      </c>
      <c r="O2155">
        <v>60</v>
      </c>
      <c r="P2155" t="s">
        <v>8799</v>
      </c>
      <c r="Q2155">
        <v>0</v>
      </c>
      <c r="R2155">
        <v>0</v>
      </c>
      <c r="S2155">
        <v>0</v>
      </c>
      <c r="T2155">
        <v>0</v>
      </c>
      <c r="U2155">
        <v>0</v>
      </c>
      <c r="V2155">
        <v>0</v>
      </c>
      <c r="W2155">
        <v>0</v>
      </c>
      <c r="X2155" s="1">
        <v>45473</v>
      </c>
      <c r="Y2155" s="1">
        <v>43792</v>
      </c>
      <c r="Z2155" t="s">
        <v>35</v>
      </c>
      <c r="AA2155" t="s">
        <v>99</v>
      </c>
    </row>
    <row r="2156" spans="1:27" x14ac:dyDescent="0.25">
      <c r="A2156" t="s">
        <v>2732</v>
      </c>
      <c r="B2156" t="s">
        <v>3963</v>
      </c>
      <c r="C2156" t="s">
        <v>27</v>
      </c>
      <c r="D2156" t="s">
        <v>35</v>
      </c>
      <c r="E2156" t="s">
        <v>155</v>
      </c>
      <c r="F2156" t="s">
        <v>12</v>
      </c>
      <c r="G2156" t="s">
        <v>4</v>
      </c>
      <c r="H2156">
        <v>666</v>
      </c>
      <c r="I2156" t="s">
        <v>5874</v>
      </c>
      <c r="J2156">
        <v>20000</v>
      </c>
      <c r="K2156">
        <v>3458.84</v>
      </c>
      <c r="L2156">
        <v>0.26950000000000002</v>
      </c>
      <c r="M2156" s="63">
        <v>45433</v>
      </c>
      <c r="N2156" s="63">
        <v>45493</v>
      </c>
      <c r="O2156">
        <v>60</v>
      </c>
      <c r="P2156" t="s">
        <v>8799</v>
      </c>
      <c r="Q2156">
        <v>0</v>
      </c>
      <c r="R2156">
        <v>0</v>
      </c>
      <c r="S2156">
        <v>0</v>
      </c>
      <c r="T2156">
        <v>0</v>
      </c>
      <c r="U2156">
        <v>0</v>
      </c>
      <c r="V2156">
        <v>0</v>
      </c>
      <c r="W2156">
        <v>0</v>
      </c>
      <c r="X2156" s="1">
        <v>45473</v>
      </c>
      <c r="Y2156" s="1">
        <v>43792</v>
      </c>
      <c r="Z2156" t="s">
        <v>35</v>
      </c>
      <c r="AA2156" t="s">
        <v>99</v>
      </c>
    </row>
    <row r="2157" spans="1:27" x14ac:dyDescent="0.25">
      <c r="A2157" t="s">
        <v>2732</v>
      </c>
      <c r="B2157" t="s">
        <v>9171</v>
      </c>
      <c r="C2157" t="s">
        <v>27</v>
      </c>
      <c r="D2157" t="s">
        <v>35</v>
      </c>
      <c r="E2157" t="s">
        <v>155</v>
      </c>
      <c r="F2157" t="s">
        <v>12</v>
      </c>
      <c r="G2157" t="s">
        <v>9</v>
      </c>
      <c r="H2157">
        <v>666</v>
      </c>
      <c r="I2157" t="s">
        <v>5779</v>
      </c>
      <c r="J2157">
        <v>20000</v>
      </c>
      <c r="K2157">
        <v>2282.17</v>
      </c>
      <c r="L2157">
        <v>0.26950000000000002</v>
      </c>
      <c r="M2157" s="63">
        <v>45460</v>
      </c>
      <c r="N2157" s="63">
        <v>45520</v>
      </c>
      <c r="O2157">
        <v>60</v>
      </c>
      <c r="P2157" t="s">
        <v>8799</v>
      </c>
      <c r="Q2157">
        <v>0</v>
      </c>
      <c r="R2157">
        <v>0</v>
      </c>
      <c r="S2157">
        <v>0</v>
      </c>
      <c r="T2157">
        <v>0</v>
      </c>
      <c r="U2157">
        <v>0</v>
      </c>
      <c r="V2157">
        <v>0</v>
      </c>
      <c r="W2157">
        <v>0</v>
      </c>
      <c r="X2157" s="1">
        <v>45473</v>
      </c>
      <c r="Y2157" s="1">
        <v>44977</v>
      </c>
      <c r="Z2157" t="s">
        <v>35</v>
      </c>
      <c r="AA2157" t="s">
        <v>99</v>
      </c>
    </row>
    <row r="2158" spans="1:27" x14ac:dyDescent="0.25">
      <c r="A2158" t="s">
        <v>2732</v>
      </c>
      <c r="B2158" t="s">
        <v>9124</v>
      </c>
      <c r="C2158" t="s">
        <v>27</v>
      </c>
      <c r="D2158" t="s">
        <v>35</v>
      </c>
      <c r="E2158" t="s">
        <v>155</v>
      </c>
      <c r="F2158" t="s">
        <v>12</v>
      </c>
      <c r="G2158" t="s">
        <v>15</v>
      </c>
      <c r="H2158">
        <v>666</v>
      </c>
      <c r="I2158" t="s">
        <v>5909</v>
      </c>
      <c r="J2158">
        <v>20000</v>
      </c>
      <c r="K2158">
        <v>151.47</v>
      </c>
      <c r="L2158">
        <v>0.26950000000000002</v>
      </c>
      <c r="M2158" s="63">
        <v>45465</v>
      </c>
      <c r="N2158" s="63">
        <v>45525</v>
      </c>
      <c r="O2158">
        <v>60</v>
      </c>
      <c r="P2158" t="s">
        <v>8799</v>
      </c>
      <c r="Q2158">
        <v>0</v>
      </c>
      <c r="R2158">
        <v>0</v>
      </c>
      <c r="S2158">
        <v>0</v>
      </c>
      <c r="T2158">
        <v>0</v>
      </c>
      <c r="U2158">
        <v>0</v>
      </c>
      <c r="V2158">
        <v>0</v>
      </c>
      <c r="W2158">
        <v>0</v>
      </c>
      <c r="X2158" s="1">
        <v>45473</v>
      </c>
      <c r="Y2158" s="1">
        <v>45405</v>
      </c>
      <c r="Z2158" t="s">
        <v>35</v>
      </c>
      <c r="AA2158" t="s">
        <v>99</v>
      </c>
    </row>
    <row r="2159" spans="1:27" x14ac:dyDescent="0.25">
      <c r="A2159" t="s">
        <v>2732</v>
      </c>
      <c r="B2159" t="s">
        <v>4674</v>
      </c>
      <c r="C2159" t="s">
        <v>27</v>
      </c>
      <c r="D2159" t="s">
        <v>35</v>
      </c>
      <c r="E2159" t="s">
        <v>155</v>
      </c>
      <c r="F2159" t="s">
        <v>12</v>
      </c>
      <c r="G2159" t="s">
        <v>7</v>
      </c>
      <c r="H2159">
        <v>666</v>
      </c>
      <c r="I2159" t="s">
        <v>5762</v>
      </c>
      <c r="J2159">
        <v>20000</v>
      </c>
      <c r="K2159">
        <v>614.67999999999995</v>
      </c>
      <c r="L2159">
        <v>0.26950000000000002</v>
      </c>
      <c r="M2159" s="63">
        <v>45452</v>
      </c>
      <c r="N2159" s="63">
        <v>45512</v>
      </c>
      <c r="O2159">
        <v>60</v>
      </c>
      <c r="P2159" t="s">
        <v>8799</v>
      </c>
      <c r="Q2159">
        <v>0</v>
      </c>
      <c r="R2159">
        <v>0</v>
      </c>
      <c r="S2159">
        <v>0</v>
      </c>
      <c r="T2159">
        <v>0</v>
      </c>
      <c r="U2159">
        <v>0</v>
      </c>
      <c r="V2159">
        <v>0</v>
      </c>
      <c r="W2159">
        <v>0</v>
      </c>
      <c r="X2159" s="1">
        <v>45473</v>
      </c>
      <c r="Y2159" s="1">
        <v>44847</v>
      </c>
      <c r="Z2159" t="s">
        <v>35</v>
      </c>
      <c r="AA2159" t="s">
        <v>99</v>
      </c>
    </row>
    <row r="2160" spans="1:27" x14ac:dyDescent="0.25">
      <c r="A2160" t="s">
        <v>2790</v>
      </c>
      <c r="B2160" t="s">
        <v>4125</v>
      </c>
      <c r="C2160" t="s">
        <v>27</v>
      </c>
      <c r="D2160" t="s">
        <v>35</v>
      </c>
      <c r="E2160" t="s">
        <v>155</v>
      </c>
      <c r="F2160" t="s">
        <v>9</v>
      </c>
      <c r="G2160" t="s">
        <v>13</v>
      </c>
      <c r="H2160">
        <v>837</v>
      </c>
      <c r="I2160" t="s">
        <v>5614</v>
      </c>
      <c r="J2160">
        <v>20000</v>
      </c>
      <c r="K2160">
        <v>18485.97</v>
      </c>
      <c r="L2160">
        <v>0.26950000000000002</v>
      </c>
      <c r="M2160" s="63">
        <v>45455</v>
      </c>
      <c r="N2160" s="63">
        <v>45515</v>
      </c>
      <c r="O2160">
        <v>60</v>
      </c>
      <c r="P2160" t="s">
        <v>8799</v>
      </c>
      <c r="Q2160">
        <v>0</v>
      </c>
      <c r="R2160">
        <v>0</v>
      </c>
      <c r="S2160">
        <v>0</v>
      </c>
      <c r="T2160">
        <v>0</v>
      </c>
      <c r="U2160">
        <v>0</v>
      </c>
      <c r="V2160">
        <v>0</v>
      </c>
      <c r="W2160">
        <v>0</v>
      </c>
      <c r="X2160" s="1">
        <v>45473</v>
      </c>
      <c r="Y2160" s="1">
        <v>44391</v>
      </c>
      <c r="Z2160" t="s">
        <v>35</v>
      </c>
      <c r="AA2160" t="s">
        <v>102</v>
      </c>
    </row>
    <row r="2161" spans="1:27" x14ac:dyDescent="0.25">
      <c r="A2161" t="s">
        <v>619</v>
      </c>
      <c r="B2161" t="s">
        <v>4010</v>
      </c>
      <c r="C2161" t="s">
        <v>27</v>
      </c>
      <c r="D2161" t="s">
        <v>35</v>
      </c>
      <c r="E2161" t="s">
        <v>155</v>
      </c>
      <c r="F2161" t="s">
        <v>7</v>
      </c>
      <c r="G2161" t="s">
        <v>8</v>
      </c>
      <c r="H2161">
        <v>807</v>
      </c>
      <c r="I2161" t="s">
        <v>8972</v>
      </c>
      <c r="J2161">
        <v>120000</v>
      </c>
      <c r="K2161">
        <v>12447.93</v>
      </c>
      <c r="L2161">
        <v>0.26950000000000002</v>
      </c>
      <c r="M2161" s="63">
        <v>45448</v>
      </c>
      <c r="N2161" s="63">
        <v>45478</v>
      </c>
      <c r="O2161">
        <v>30</v>
      </c>
      <c r="P2161" t="s">
        <v>8799</v>
      </c>
      <c r="Q2161">
        <v>0</v>
      </c>
      <c r="R2161">
        <v>0</v>
      </c>
      <c r="S2161">
        <v>0</v>
      </c>
      <c r="T2161">
        <v>0</v>
      </c>
      <c r="U2161">
        <v>0</v>
      </c>
      <c r="V2161">
        <v>0</v>
      </c>
      <c r="W2161">
        <v>0</v>
      </c>
      <c r="X2161" s="1">
        <v>45473</v>
      </c>
      <c r="Y2161" s="1">
        <v>43497</v>
      </c>
      <c r="Z2161" t="s">
        <v>35</v>
      </c>
      <c r="AA2161" t="s">
        <v>100</v>
      </c>
    </row>
    <row r="2162" spans="1:27" x14ac:dyDescent="0.25">
      <c r="A2162" t="s">
        <v>619</v>
      </c>
      <c r="B2162" t="s">
        <v>4331</v>
      </c>
      <c r="C2162" t="s">
        <v>27</v>
      </c>
      <c r="D2162" t="s">
        <v>35</v>
      </c>
      <c r="E2162" t="s">
        <v>155</v>
      </c>
      <c r="F2162" t="s">
        <v>7</v>
      </c>
      <c r="G2162" t="s">
        <v>9</v>
      </c>
      <c r="H2162">
        <v>807</v>
      </c>
      <c r="I2162" t="s">
        <v>5786</v>
      </c>
      <c r="J2162">
        <v>120000</v>
      </c>
      <c r="K2162">
        <v>21253.759999999998</v>
      </c>
      <c r="L2162">
        <v>0.26950000000000002</v>
      </c>
      <c r="M2162" s="63">
        <v>45449</v>
      </c>
      <c r="N2162" s="63">
        <v>45479</v>
      </c>
      <c r="O2162">
        <v>30</v>
      </c>
      <c r="P2162" t="s">
        <v>8799</v>
      </c>
      <c r="Q2162">
        <v>0</v>
      </c>
      <c r="R2162">
        <v>0</v>
      </c>
      <c r="S2162">
        <v>0</v>
      </c>
      <c r="T2162">
        <v>0</v>
      </c>
      <c r="U2162">
        <v>0</v>
      </c>
      <c r="V2162">
        <v>0</v>
      </c>
      <c r="W2162">
        <v>0</v>
      </c>
      <c r="X2162" s="1">
        <v>45473</v>
      </c>
      <c r="Y2162" s="1">
        <v>45181</v>
      </c>
      <c r="Z2162" t="s">
        <v>35</v>
      </c>
      <c r="AA2162" t="s">
        <v>100</v>
      </c>
    </row>
    <row r="2163" spans="1:27" x14ac:dyDescent="0.25">
      <c r="A2163" t="s">
        <v>619</v>
      </c>
      <c r="B2163" t="s">
        <v>4011</v>
      </c>
      <c r="C2163" t="s">
        <v>27</v>
      </c>
      <c r="D2163" t="s">
        <v>35</v>
      </c>
      <c r="E2163" t="s">
        <v>155</v>
      </c>
      <c r="F2163" t="s">
        <v>7</v>
      </c>
      <c r="G2163" t="s">
        <v>8</v>
      </c>
      <c r="H2163">
        <v>807</v>
      </c>
      <c r="I2163" t="s">
        <v>8972</v>
      </c>
      <c r="J2163">
        <v>120000</v>
      </c>
      <c r="K2163">
        <v>1584.88</v>
      </c>
      <c r="L2163">
        <v>0.26950000000000002</v>
      </c>
      <c r="M2163" s="63">
        <v>45446</v>
      </c>
      <c r="N2163" s="63">
        <v>45476</v>
      </c>
      <c r="O2163">
        <v>30</v>
      </c>
      <c r="P2163" t="s">
        <v>8799</v>
      </c>
      <c r="Q2163">
        <v>0</v>
      </c>
      <c r="R2163">
        <v>0</v>
      </c>
      <c r="S2163">
        <v>0</v>
      </c>
      <c r="T2163">
        <v>0</v>
      </c>
      <c r="U2163">
        <v>0</v>
      </c>
      <c r="V2163">
        <v>0</v>
      </c>
      <c r="W2163">
        <v>0</v>
      </c>
      <c r="X2163" s="1">
        <v>45473</v>
      </c>
      <c r="Y2163" s="1">
        <v>43497</v>
      </c>
      <c r="Z2163" t="s">
        <v>35</v>
      </c>
      <c r="AA2163" t="s">
        <v>100</v>
      </c>
    </row>
    <row r="2164" spans="1:27" x14ac:dyDescent="0.25">
      <c r="A2164" t="s">
        <v>619</v>
      </c>
      <c r="B2164" t="s">
        <v>4009</v>
      </c>
      <c r="C2164" t="s">
        <v>27</v>
      </c>
      <c r="D2164" t="s">
        <v>35</v>
      </c>
      <c r="E2164" t="s">
        <v>155</v>
      </c>
      <c r="F2164" t="s">
        <v>7</v>
      </c>
      <c r="G2164" t="s">
        <v>4</v>
      </c>
      <c r="H2164">
        <v>807</v>
      </c>
      <c r="I2164" t="s">
        <v>5781</v>
      </c>
      <c r="J2164">
        <v>120000</v>
      </c>
      <c r="K2164">
        <v>8211.5</v>
      </c>
      <c r="L2164">
        <v>0.26950000000000002</v>
      </c>
      <c r="M2164" s="63">
        <v>45444</v>
      </c>
      <c r="N2164" s="63">
        <v>45474</v>
      </c>
      <c r="O2164">
        <v>30</v>
      </c>
      <c r="P2164" t="s">
        <v>8799</v>
      </c>
      <c r="Q2164">
        <v>0</v>
      </c>
      <c r="R2164">
        <v>0</v>
      </c>
      <c r="S2164">
        <v>0</v>
      </c>
      <c r="T2164">
        <v>0</v>
      </c>
      <c r="U2164">
        <v>0</v>
      </c>
      <c r="V2164">
        <v>0</v>
      </c>
      <c r="W2164">
        <v>0</v>
      </c>
      <c r="X2164" s="1">
        <v>45473</v>
      </c>
      <c r="Y2164" s="1">
        <v>43497</v>
      </c>
      <c r="Z2164" t="s">
        <v>35</v>
      </c>
      <c r="AA2164" t="s">
        <v>100</v>
      </c>
    </row>
    <row r="2165" spans="1:27" x14ac:dyDescent="0.25">
      <c r="A2165" t="s">
        <v>619</v>
      </c>
      <c r="B2165" t="s">
        <v>4007</v>
      </c>
      <c r="C2165" t="s">
        <v>27</v>
      </c>
      <c r="D2165" t="s">
        <v>35</v>
      </c>
      <c r="E2165" t="s">
        <v>155</v>
      </c>
      <c r="F2165" t="s">
        <v>7</v>
      </c>
      <c r="G2165" t="s">
        <v>12</v>
      </c>
      <c r="H2165">
        <v>807</v>
      </c>
      <c r="I2165" t="s">
        <v>8972</v>
      </c>
      <c r="J2165">
        <v>120000</v>
      </c>
      <c r="K2165">
        <v>21254.86</v>
      </c>
      <c r="L2165">
        <v>0.26950000000000002</v>
      </c>
      <c r="M2165" s="63">
        <v>45463</v>
      </c>
      <c r="N2165" s="63">
        <v>45493</v>
      </c>
      <c r="O2165">
        <v>30</v>
      </c>
      <c r="P2165" t="s">
        <v>8799</v>
      </c>
      <c r="Q2165">
        <v>0</v>
      </c>
      <c r="R2165">
        <v>0</v>
      </c>
      <c r="S2165">
        <v>0</v>
      </c>
      <c r="T2165">
        <v>0</v>
      </c>
      <c r="U2165">
        <v>0</v>
      </c>
      <c r="V2165">
        <v>0</v>
      </c>
      <c r="W2165">
        <v>0</v>
      </c>
      <c r="X2165" s="1">
        <v>45473</v>
      </c>
      <c r="Y2165" s="1">
        <v>43497</v>
      </c>
      <c r="Z2165" t="s">
        <v>35</v>
      </c>
      <c r="AA2165" t="s">
        <v>100</v>
      </c>
    </row>
    <row r="2166" spans="1:27" x14ac:dyDescent="0.25">
      <c r="A2166" t="s">
        <v>619</v>
      </c>
      <c r="B2166" t="s">
        <v>9130</v>
      </c>
      <c r="C2166" t="s">
        <v>27</v>
      </c>
      <c r="D2166" t="s">
        <v>35</v>
      </c>
      <c r="E2166" t="s">
        <v>155</v>
      </c>
      <c r="F2166" t="s">
        <v>7</v>
      </c>
      <c r="G2166" t="s">
        <v>2</v>
      </c>
      <c r="H2166">
        <v>807</v>
      </c>
      <c r="I2166" t="s">
        <v>5636</v>
      </c>
      <c r="J2166">
        <v>120000</v>
      </c>
      <c r="K2166">
        <v>1761.32</v>
      </c>
      <c r="L2166">
        <v>0.26950000000000002</v>
      </c>
      <c r="M2166" s="63">
        <v>45467</v>
      </c>
      <c r="N2166" s="63">
        <v>45497</v>
      </c>
      <c r="O2166">
        <v>30</v>
      </c>
      <c r="P2166" t="s">
        <v>8799</v>
      </c>
      <c r="Q2166">
        <v>0</v>
      </c>
      <c r="R2166">
        <v>0</v>
      </c>
      <c r="S2166">
        <v>0</v>
      </c>
      <c r="T2166">
        <v>0</v>
      </c>
      <c r="U2166">
        <v>0</v>
      </c>
      <c r="V2166">
        <v>0</v>
      </c>
      <c r="W2166">
        <v>0</v>
      </c>
      <c r="X2166" s="1">
        <v>45473</v>
      </c>
      <c r="Y2166" s="1">
        <v>44628</v>
      </c>
      <c r="Z2166" t="s">
        <v>35</v>
      </c>
      <c r="AA2166" t="s">
        <v>100</v>
      </c>
    </row>
    <row r="2167" spans="1:27" x14ac:dyDescent="0.25">
      <c r="A2167" t="s">
        <v>619</v>
      </c>
      <c r="B2167" t="s">
        <v>4008</v>
      </c>
      <c r="C2167" t="s">
        <v>27</v>
      </c>
      <c r="D2167" t="s">
        <v>35</v>
      </c>
      <c r="E2167" t="s">
        <v>155</v>
      </c>
      <c r="F2167" t="s">
        <v>7</v>
      </c>
      <c r="G2167" t="s">
        <v>15</v>
      </c>
      <c r="H2167">
        <v>807</v>
      </c>
      <c r="I2167" t="s">
        <v>5881</v>
      </c>
      <c r="J2167">
        <v>120000</v>
      </c>
      <c r="K2167">
        <v>32201.4</v>
      </c>
      <c r="L2167">
        <v>0.26950000000000002</v>
      </c>
      <c r="M2167" s="63">
        <v>45474</v>
      </c>
      <c r="N2167" s="63">
        <v>45504</v>
      </c>
      <c r="O2167">
        <v>30</v>
      </c>
      <c r="P2167" t="s">
        <v>8799</v>
      </c>
      <c r="Q2167">
        <v>0</v>
      </c>
      <c r="R2167">
        <v>0</v>
      </c>
      <c r="S2167">
        <v>0</v>
      </c>
      <c r="T2167">
        <v>0</v>
      </c>
      <c r="U2167">
        <v>0</v>
      </c>
      <c r="V2167">
        <v>0</v>
      </c>
      <c r="W2167">
        <v>0</v>
      </c>
      <c r="X2167" s="1">
        <v>45473</v>
      </c>
      <c r="Y2167" s="1">
        <v>43497</v>
      </c>
      <c r="Z2167" t="s">
        <v>35</v>
      </c>
      <c r="AA2167" t="s">
        <v>100</v>
      </c>
    </row>
    <row r="2168" spans="1:27" x14ac:dyDescent="0.25">
      <c r="A2168" t="s">
        <v>459</v>
      </c>
      <c r="B2168" t="s">
        <v>3934</v>
      </c>
      <c r="C2168" t="s">
        <v>27</v>
      </c>
      <c r="D2168" t="s">
        <v>35</v>
      </c>
      <c r="E2168" t="s">
        <v>155</v>
      </c>
      <c r="F2168" t="s">
        <v>6</v>
      </c>
      <c r="G2168" t="s">
        <v>11</v>
      </c>
      <c r="H2168">
        <v>682</v>
      </c>
      <c r="I2168" t="s">
        <v>5954</v>
      </c>
      <c r="J2168">
        <v>30000</v>
      </c>
      <c r="K2168">
        <v>3464.45</v>
      </c>
      <c r="L2168">
        <v>0.26950000000000002</v>
      </c>
      <c r="M2168" s="63">
        <v>45455</v>
      </c>
      <c r="N2168" s="63">
        <v>45500</v>
      </c>
      <c r="O2168">
        <v>45</v>
      </c>
      <c r="P2168" t="s">
        <v>8799</v>
      </c>
      <c r="Q2168">
        <v>0</v>
      </c>
      <c r="R2168">
        <v>0</v>
      </c>
      <c r="S2168">
        <v>0</v>
      </c>
      <c r="T2168">
        <v>0</v>
      </c>
      <c r="U2168">
        <v>0</v>
      </c>
      <c r="V2168">
        <v>0</v>
      </c>
      <c r="W2168">
        <v>0</v>
      </c>
      <c r="X2168" s="1">
        <v>45473</v>
      </c>
      <c r="Y2168" s="1">
        <v>43843</v>
      </c>
      <c r="Z2168" t="s">
        <v>35</v>
      </c>
      <c r="AA2168" t="s">
        <v>100</v>
      </c>
    </row>
    <row r="2169" spans="1:27" x14ac:dyDescent="0.25">
      <c r="A2169" t="s">
        <v>459</v>
      </c>
      <c r="B2169" t="s">
        <v>3935</v>
      </c>
      <c r="C2169" t="s">
        <v>27</v>
      </c>
      <c r="D2169" t="s">
        <v>35</v>
      </c>
      <c r="E2169" t="s">
        <v>155</v>
      </c>
      <c r="F2169" t="s">
        <v>6</v>
      </c>
      <c r="G2169" t="s">
        <v>12</v>
      </c>
      <c r="H2169">
        <v>682</v>
      </c>
      <c r="I2169" t="s">
        <v>5953</v>
      </c>
      <c r="J2169">
        <v>30000</v>
      </c>
      <c r="K2169">
        <v>2924.9</v>
      </c>
      <c r="L2169">
        <v>0.26950000000000002</v>
      </c>
      <c r="M2169" s="63">
        <v>45461</v>
      </c>
      <c r="N2169" s="63">
        <v>45506</v>
      </c>
      <c r="O2169">
        <v>45</v>
      </c>
      <c r="P2169" t="s">
        <v>8799</v>
      </c>
      <c r="Q2169">
        <v>0</v>
      </c>
      <c r="R2169">
        <v>0</v>
      </c>
      <c r="S2169">
        <v>0</v>
      </c>
      <c r="T2169">
        <v>0</v>
      </c>
      <c r="U2169">
        <v>0</v>
      </c>
      <c r="V2169">
        <v>0</v>
      </c>
      <c r="W2169">
        <v>0</v>
      </c>
      <c r="X2169" s="1">
        <v>45473</v>
      </c>
      <c r="Y2169" s="1">
        <v>43843</v>
      </c>
      <c r="Z2169" t="s">
        <v>35</v>
      </c>
      <c r="AA2169" t="s">
        <v>100</v>
      </c>
    </row>
    <row r="2170" spans="1:27" x14ac:dyDescent="0.25">
      <c r="A2170" t="s">
        <v>459</v>
      </c>
      <c r="B2170" t="s">
        <v>3937</v>
      </c>
      <c r="C2170" t="s">
        <v>27</v>
      </c>
      <c r="D2170" t="s">
        <v>35</v>
      </c>
      <c r="E2170" t="s">
        <v>155</v>
      </c>
      <c r="F2170" t="s">
        <v>6</v>
      </c>
      <c r="G2170" t="s">
        <v>9</v>
      </c>
      <c r="H2170">
        <v>682</v>
      </c>
      <c r="I2170" t="s">
        <v>5896</v>
      </c>
      <c r="J2170">
        <v>30000</v>
      </c>
      <c r="K2170">
        <v>490.71</v>
      </c>
      <c r="L2170">
        <v>0.26950000000000002</v>
      </c>
      <c r="M2170" s="63">
        <v>45453</v>
      </c>
      <c r="N2170" s="63">
        <v>45498</v>
      </c>
      <c r="O2170">
        <v>45</v>
      </c>
      <c r="P2170" t="s">
        <v>8799</v>
      </c>
      <c r="Q2170">
        <v>0</v>
      </c>
      <c r="R2170">
        <v>0</v>
      </c>
      <c r="S2170">
        <v>0</v>
      </c>
      <c r="T2170">
        <v>0</v>
      </c>
      <c r="U2170">
        <v>0</v>
      </c>
      <c r="V2170">
        <v>0</v>
      </c>
      <c r="W2170">
        <v>0</v>
      </c>
      <c r="X2170" s="1">
        <v>45473</v>
      </c>
      <c r="Y2170" s="1">
        <v>45259</v>
      </c>
      <c r="Z2170" t="s">
        <v>35</v>
      </c>
      <c r="AA2170" t="s">
        <v>100</v>
      </c>
    </row>
    <row r="2171" spans="1:27" x14ac:dyDescent="0.25">
      <c r="A2171" t="s">
        <v>459</v>
      </c>
      <c r="B2171" t="s">
        <v>4394</v>
      </c>
      <c r="C2171" t="s">
        <v>27</v>
      </c>
      <c r="D2171" t="s">
        <v>35</v>
      </c>
      <c r="E2171" t="s">
        <v>155</v>
      </c>
      <c r="F2171" t="s">
        <v>6</v>
      </c>
      <c r="G2171" t="s">
        <v>9</v>
      </c>
      <c r="H2171">
        <v>682</v>
      </c>
      <c r="I2171" t="s">
        <v>5796</v>
      </c>
      <c r="J2171">
        <v>30000</v>
      </c>
      <c r="K2171">
        <v>188.32</v>
      </c>
      <c r="L2171">
        <v>0.26950000000000002</v>
      </c>
      <c r="M2171" s="63">
        <v>45474</v>
      </c>
      <c r="N2171" s="63">
        <v>45519</v>
      </c>
      <c r="O2171">
        <v>45</v>
      </c>
      <c r="P2171" t="s">
        <v>8799</v>
      </c>
      <c r="Q2171">
        <v>0</v>
      </c>
      <c r="R2171">
        <v>0</v>
      </c>
      <c r="S2171">
        <v>0</v>
      </c>
      <c r="T2171">
        <v>0</v>
      </c>
      <c r="U2171">
        <v>0</v>
      </c>
      <c r="V2171">
        <v>0</v>
      </c>
      <c r="W2171">
        <v>0</v>
      </c>
      <c r="X2171" s="1">
        <v>45473</v>
      </c>
      <c r="Y2171" s="1">
        <v>45110</v>
      </c>
      <c r="Z2171" t="s">
        <v>35</v>
      </c>
      <c r="AA2171" t="s">
        <v>100</v>
      </c>
    </row>
    <row r="2172" spans="1:27" x14ac:dyDescent="0.25">
      <c r="A2172" t="s">
        <v>459</v>
      </c>
      <c r="B2172" t="s">
        <v>3936</v>
      </c>
      <c r="C2172" t="s">
        <v>27</v>
      </c>
      <c r="D2172" t="s">
        <v>35</v>
      </c>
      <c r="E2172" t="s">
        <v>155</v>
      </c>
      <c r="F2172" t="s">
        <v>6</v>
      </c>
      <c r="G2172" t="s">
        <v>13</v>
      </c>
      <c r="H2172">
        <v>682</v>
      </c>
      <c r="I2172" t="s">
        <v>8997</v>
      </c>
      <c r="J2172">
        <v>30000</v>
      </c>
      <c r="K2172">
        <v>268.39999999999998</v>
      </c>
      <c r="L2172">
        <v>0.26950000000000002</v>
      </c>
      <c r="M2172" s="63">
        <v>45445</v>
      </c>
      <c r="N2172" s="63">
        <v>45490</v>
      </c>
      <c r="O2172">
        <v>45</v>
      </c>
      <c r="P2172" t="s">
        <v>8799</v>
      </c>
      <c r="Q2172">
        <v>0</v>
      </c>
      <c r="R2172">
        <v>0</v>
      </c>
      <c r="S2172">
        <v>0</v>
      </c>
      <c r="T2172">
        <v>0</v>
      </c>
      <c r="U2172">
        <v>0</v>
      </c>
      <c r="V2172">
        <v>0</v>
      </c>
      <c r="W2172">
        <v>0</v>
      </c>
      <c r="X2172" s="1">
        <v>45473</v>
      </c>
      <c r="Y2172" s="1">
        <v>45049</v>
      </c>
      <c r="Z2172" t="s">
        <v>35</v>
      </c>
      <c r="AA2172" t="s">
        <v>100</v>
      </c>
    </row>
    <row r="2173" spans="1:27" x14ac:dyDescent="0.25">
      <c r="A2173" t="s">
        <v>459</v>
      </c>
      <c r="B2173" t="s">
        <v>4752</v>
      </c>
      <c r="C2173" t="s">
        <v>27</v>
      </c>
      <c r="D2173" t="s">
        <v>35</v>
      </c>
      <c r="E2173" t="s">
        <v>155</v>
      </c>
      <c r="F2173" t="s">
        <v>6</v>
      </c>
      <c r="G2173" t="s">
        <v>9</v>
      </c>
      <c r="H2173">
        <v>682</v>
      </c>
      <c r="I2173" t="s">
        <v>5684</v>
      </c>
      <c r="J2173">
        <v>30000</v>
      </c>
      <c r="K2173">
        <v>1543.85</v>
      </c>
      <c r="L2173">
        <v>0.26950000000000002</v>
      </c>
      <c r="M2173" s="63">
        <v>45454</v>
      </c>
      <c r="N2173" s="63">
        <v>45499</v>
      </c>
      <c r="O2173">
        <v>45</v>
      </c>
      <c r="P2173" t="s">
        <v>8799</v>
      </c>
      <c r="Q2173">
        <v>0</v>
      </c>
      <c r="R2173">
        <v>0</v>
      </c>
      <c r="S2173">
        <v>0</v>
      </c>
      <c r="T2173">
        <v>0</v>
      </c>
      <c r="U2173">
        <v>0</v>
      </c>
      <c r="V2173">
        <v>0</v>
      </c>
      <c r="W2173">
        <v>0</v>
      </c>
      <c r="X2173" s="1">
        <v>45473</v>
      </c>
      <c r="Y2173" s="1">
        <v>45358</v>
      </c>
      <c r="Z2173" t="s">
        <v>35</v>
      </c>
      <c r="AA2173" t="s">
        <v>100</v>
      </c>
    </row>
    <row r="2174" spans="1:27" x14ac:dyDescent="0.25">
      <c r="A2174" t="s">
        <v>836</v>
      </c>
      <c r="B2174" t="s">
        <v>4197</v>
      </c>
      <c r="C2174" t="s">
        <v>27</v>
      </c>
      <c r="D2174" t="s">
        <v>35</v>
      </c>
      <c r="E2174" t="s">
        <v>155</v>
      </c>
      <c r="F2174" t="s">
        <v>6</v>
      </c>
      <c r="G2174" t="s">
        <v>4</v>
      </c>
      <c r="H2174">
        <v>728</v>
      </c>
      <c r="I2174" t="s">
        <v>5613</v>
      </c>
      <c r="J2174">
        <v>90000</v>
      </c>
      <c r="K2174">
        <v>18430.830000000002</v>
      </c>
      <c r="L2174">
        <v>0.26950000000000002</v>
      </c>
      <c r="M2174" s="63">
        <v>45458</v>
      </c>
      <c r="N2174" s="63">
        <v>45488</v>
      </c>
      <c r="O2174">
        <v>30</v>
      </c>
      <c r="P2174" t="s">
        <v>8799</v>
      </c>
      <c r="Q2174">
        <v>0</v>
      </c>
      <c r="R2174">
        <v>0</v>
      </c>
      <c r="S2174">
        <v>0</v>
      </c>
      <c r="T2174">
        <v>0</v>
      </c>
      <c r="U2174">
        <v>0</v>
      </c>
      <c r="V2174">
        <v>0</v>
      </c>
      <c r="W2174">
        <v>0</v>
      </c>
      <c r="X2174" s="1">
        <v>45473</v>
      </c>
      <c r="Y2174" s="1">
        <v>43420</v>
      </c>
      <c r="Z2174" t="s">
        <v>35</v>
      </c>
      <c r="AA2174" t="s">
        <v>102</v>
      </c>
    </row>
    <row r="2175" spans="1:27" x14ac:dyDescent="0.25">
      <c r="A2175" t="s">
        <v>200</v>
      </c>
      <c r="B2175" t="s">
        <v>3807</v>
      </c>
      <c r="C2175" t="s">
        <v>27</v>
      </c>
      <c r="D2175" t="s">
        <v>35</v>
      </c>
      <c r="E2175" t="s">
        <v>155</v>
      </c>
      <c r="F2175" t="s">
        <v>6</v>
      </c>
      <c r="G2175" t="s">
        <v>4</v>
      </c>
      <c r="H2175">
        <v>613</v>
      </c>
      <c r="I2175" t="s">
        <v>5875</v>
      </c>
      <c r="J2175">
        <v>50000</v>
      </c>
      <c r="K2175">
        <v>48315.63</v>
      </c>
      <c r="L2175">
        <v>0.26950000000000002</v>
      </c>
      <c r="M2175" s="63">
        <v>45436</v>
      </c>
      <c r="N2175" s="63">
        <v>45481</v>
      </c>
      <c r="O2175">
        <v>45</v>
      </c>
      <c r="P2175" t="s">
        <v>8799</v>
      </c>
      <c r="Q2175">
        <v>0</v>
      </c>
      <c r="R2175">
        <v>0</v>
      </c>
      <c r="S2175">
        <v>0</v>
      </c>
      <c r="T2175">
        <v>0</v>
      </c>
      <c r="U2175">
        <v>0</v>
      </c>
      <c r="V2175">
        <v>0</v>
      </c>
      <c r="W2175">
        <v>0</v>
      </c>
      <c r="X2175" s="1">
        <v>45473</v>
      </c>
      <c r="Y2175" s="1">
        <v>43692</v>
      </c>
      <c r="Z2175" t="s">
        <v>35</v>
      </c>
      <c r="AA2175" t="s">
        <v>101</v>
      </c>
    </row>
    <row r="2176" spans="1:27" x14ac:dyDescent="0.25">
      <c r="A2176" t="s">
        <v>491</v>
      </c>
      <c r="B2176" t="s">
        <v>3947</v>
      </c>
      <c r="C2176" t="s">
        <v>27</v>
      </c>
      <c r="D2176" t="s">
        <v>35</v>
      </c>
      <c r="E2176" t="s">
        <v>155</v>
      </c>
      <c r="F2176" t="s">
        <v>7</v>
      </c>
      <c r="G2176" t="s">
        <v>8</v>
      </c>
      <c r="H2176">
        <v>871</v>
      </c>
      <c r="I2176" t="s">
        <v>5985</v>
      </c>
      <c r="J2176">
        <v>50000</v>
      </c>
      <c r="K2176">
        <v>1041.48</v>
      </c>
      <c r="L2176">
        <v>0.26950000000000002</v>
      </c>
      <c r="M2176" s="63">
        <v>45455</v>
      </c>
      <c r="N2176" s="63">
        <v>45485</v>
      </c>
      <c r="O2176">
        <v>30</v>
      </c>
      <c r="P2176" t="s">
        <v>8799</v>
      </c>
      <c r="Q2176">
        <v>0</v>
      </c>
      <c r="R2176">
        <v>0</v>
      </c>
      <c r="S2176">
        <v>0</v>
      </c>
      <c r="T2176">
        <v>0</v>
      </c>
      <c r="U2176">
        <v>0</v>
      </c>
      <c r="V2176">
        <v>0</v>
      </c>
      <c r="W2176">
        <v>0</v>
      </c>
      <c r="X2176" s="1">
        <v>45473</v>
      </c>
      <c r="Y2176" s="1">
        <v>43511</v>
      </c>
      <c r="Z2176" t="s">
        <v>35</v>
      </c>
      <c r="AA2176" t="s">
        <v>101</v>
      </c>
    </row>
    <row r="2177" spans="1:27" x14ac:dyDescent="0.25">
      <c r="A2177" t="s">
        <v>491</v>
      </c>
      <c r="B2177" t="s">
        <v>3944</v>
      </c>
      <c r="C2177" t="s">
        <v>27</v>
      </c>
      <c r="D2177" t="s">
        <v>35</v>
      </c>
      <c r="E2177" t="s">
        <v>155</v>
      </c>
      <c r="F2177" t="s">
        <v>7</v>
      </c>
      <c r="G2177" t="s">
        <v>18</v>
      </c>
      <c r="H2177">
        <v>871</v>
      </c>
      <c r="I2177" t="s">
        <v>5697</v>
      </c>
      <c r="J2177">
        <v>50000</v>
      </c>
      <c r="K2177">
        <v>6402.22</v>
      </c>
      <c r="L2177">
        <v>0.26950000000000002</v>
      </c>
      <c r="M2177" s="63">
        <v>45446</v>
      </c>
      <c r="N2177" s="63">
        <v>45476</v>
      </c>
      <c r="O2177">
        <v>30</v>
      </c>
      <c r="P2177" t="s">
        <v>8799</v>
      </c>
      <c r="Q2177">
        <v>0</v>
      </c>
      <c r="R2177">
        <v>0</v>
      </c>
      <c r="S2177">
        <v>0</v>
      </c>
      <c r="T2177">
        <v>0</v>
      </c>
      <c r="U2177">
        <v>0</v>
      </c>
      <c r="V2177">
        <v>0</v>
      </c>
      <c r="W2177">
        <v>0</v>
      </c>
      <c r="X2177" s="1">
        <v>45473</v>
      </c>
      <c r="Y2177" s="1">
        <v>44935</v>
      </c>
      <c r="Z2177" t="s">
        <v>35</v>
      </c>
      <c r="AA2177" t="s">
        <v>101</v>
      </c>
    </row>
    <row r="2178" spans="1:27" x14ac:dyDescent="0.25">
      <c r="A2178" t="s">
        <v>491</v>
      </c>
      <c r="B2178" t="s">
        <v>3946</v>
      </c>
      <c r="C2178" t="s">
        <v>27</v>
      </c>
      <c r="D2178" t="s">
        <v>35</v>
      </c>
      <c r="E2178" t="s">
        <v>155</v>
      </c>
      <c r="F2178" t="s">
        <v>7</v>
      </c>
      <c r="G2178" t="s">
        <v>3</v>
      </c>
      <c r="H2178">
        <v>871</v>
      </c>
      <c r="I2178" t="s">
        <v>5980</v>
      </c>
      <c r="J2178">
        <v>50000</v>
      </c>
      <c r="K2178">
        <v>4187.7</v>
      </c>
      <c r="L2178">
        <v>0.26950000000000002</v>
      </c>
      <c r="M2178" s="63">
        <v>45447</v>
      </c>
      <c r="N2178" s="63">
        <v>45477</v>
      </c>
      <c r="O2178">
        <v>30</v>
      </c>
      <c r="P2178" t="s">
        <v>8799</v>
      </c>
      <c r="Q2178">
        <v>0</v>
      </c>
      <c r="R2178">
        <v>0</v>
      </c>
      <c r="S2178">
        <v>0</v>
      </c>
      <c r="T2178">
        <v>0</v>
      </c>
      <c r="U2178">
        <v>0</v>
      </c>
      <c r="V2178">
        <v>0</v>
      </c>
      <c r="W2178">
        <v>0</v>
      </c>
      <c r="X2178" s="1">
        <v>45473</v>
      </c>
      <c r="Y2178" s="1">
        <v>43511</v>
      </c>
      <c r="Z2178" t="s">
        <v>35</v>
      </c>
      <c r="AA2178" t="s">
        <v>101</v>
      </c>
    </row>
    <row r="2179" spans="1:27" x14ac:dyDescent="0.25">
      <c r="A2179" t="s">
        <v>491</v>
      </c>
      <c r="B2179" t="s">
        <v>3945</v>
      </c>
      <c r="C2179" t="s">
        <v>27</v>
      </c>
      <c r="D2179" t="s">
        <v>35</v>
      </c>
      <c r="E2179" t="s">
        <v>155</v>
      </c>
      <c r="F2179" t="s">
        <v>7</v>
      </c>
      <c r="G2179" t="s">
        <v>7</v>
      </c>
      <c r="H2179">
        <v>871</v>
      </c>
      <c r="I2179" t="s">
        <v>5874</v>
      </c>
      <c r="J2179">
        <v>50000</v>
      </c>
      <c r="K2179">
        <v>5859.81</v>
      </c>
      <c r="L2179">
        <v>0.26950000000000002</v>
      </c>
      <c r="M2179" s="63">
        <v>45470</v>
      </c>
      <c r="N2179" s="63">
        <v>45500</v>
      </c>
      <c r="O2179">
        <v>30</v>
      </c>
      <c r="P2179" t="s">
        <v>8799</v>
      </c>
      <c r="Q2179">
        <v>0</v>
      </c>
      <c r="R2179">
        <v>0</v>
      </c>
      <c r="S2179">
        <v>0</v>
      </c>
      <c r="T2179">
        <v>0</v>
      </c>
      <c r="U2179">
        <v>0</v>
      </c>
      <c r="V2179">
        <v>0</v>
      </c>
      <c r="W2179">
        <v>0</v>
      </c>
      <c r="X2179" s="1">
        <v>45473</v>
      </c>
      <c r="Y2179" s="1">
        <v>44386</v>
      </c>
      <c r="Z2179" t="s">
        <v>35</v>
      </c>
      <c r="AA2179" t="s">
        <v>101</v>
      </c>
    </row>
    <row r="2180" spans="1:27" x14ac:dyDescent="0.25">
      <c r="A2180" t="s">
        <v>491</v>
      </c>
      <c r="B2180" t="s">
        <v>3943</v>
      </c>
      <c r="C2180" t="s">
        <v>27</v>
      </c>
      <c r="D2180" t="s">
        <v>35</v>
      </c>
      <c r="E2180" t="s">
        <v>155</v>
      </c>
      <c r="F2180" t="s">
        <v>7</v>
      </c>
      <c r="G2180" t="s">
        <v>14</v>
      </c>
      <c r="H2180">
        <v>871</v>
      </c>
      <c r="I2180" t="s">
        <v>5986</v>
      </c>
      <c r="J2180">
        <v>50000</v>
      </c>
      <c r="K2180">
        <v>3349.17</v>
      </c>
      <c r="L2180">
        <v>0.26950000000000002</v>
      </c>
      <c r="M2180" s="63">
        <v>45474</v>
      </c>
      <c r="N2180" s="63">
        <v>45504</v>
      </c>
      <c r="O2180">
        <v>30</v>
      </c>
      <c r="P2180" t="s">
        <v>8799</v>
      </c>
      <c r="Q2180">
        <v>0</v>
      </c>
      <c r="R2180">
        <v>0</v>
      </c>
      <c r="S2180">
        <v>0</v>
      </c>
      <c r="T2180">
        <v>0</v>
      </c>
      <c r="U2180">
        <v>0</v>
      </c>
      <c r="V2180">
        <v>0</v>
      </c>
      <c r="W2180">
        <v>0</v>
      </c>
      <c r="X2180" s="1">
        <v>45473</v>
      </c>
      <c r="Y2180" s="1">
        <v>43511</v>
      </c>
      <c r="Z2180" t="s">
        <v>35</v>
      </c>
      <c r="AA2180" t="s">
        <v>101</v>
      </c>
    </row>
    <row r="2181" spans="1:27" x14ac:dyDescent="0.25">
      <c r="A2181" t="s">
        <v>491</v>
      </c>
      <c r="B2181" t="s">
        <v>3948</v>
      </c>
      <c r="C2181" t="s">
        <v>27</v>
      </c>
      <c r="D2181" t="s">
        <v>35</v>
      </c>
      <c r="E2181" t="s">
        <v>155</v>
      </c>
      <c r="F2181" t="s">
        <v>7</v>
      </c>
      <c r="G2181" t="s">
        <v>9</v>
      </c>
      <c r="H2181">
        <v>871</v>
      </c>
      <c r="I2181" t="s">
        <v>5982</v>
      </c>
      <c r="J2181">
        <v>50000</v>
      </c>
      <c r="K2181">
        <v>1511.51</v>
      </c>
      <c r="L2181">
        <v>0.26950000000000002</v>
      </c>
      <c r="M2181" s="63">
        <v>45452</v>
      </c>
      <c r="N2181" s="63">
        <v>45482</v>
      </c>
      <c r="O2181">
        <v>30</v>
      </c>
      <c r="P2181" t="s">
        <v>8799</v>
      </c>
      <c r="Q2181">
        <v>0</v>
      </c>
      <c r="R2181">
        <v>0</v>
      </c>
      <c r="S2181">
        <v>0</v>
      </c>
      <c r="T2181">
        <v>0</v>
      </c>
      <c r="U2181">
        <v>0</v>
      </c>
      <c r="V2181">
        <v>0</v>
      </c>
      <c r="W2181">
        <v>0</v>
      </c>
      <c r="X2181" s="1">
        <v>45473</v>
      </c>
      <c r="Y2181" s="1">
        <v>43511</v>
      </c>
      <c r="Z2181" t="s">
        <v>35</v>
      </c>
      <c r="AA2181" t="s">
        <v>101</v>
      </c>
    </row>
    <row r="2182" spans="1:27" x14ac:dyDescent="0.25">
      <c r="A2182" t="s">
        <v>491</v>
      </c>
      <c r="B2182" t="s">
        <v>3942</v>
      </c>
      <c r="C2182" t="s">
        <v>27</v>
      </c>
      <c r="D2182" t="s">
        <v>35</v>
      </c>
      <c r="E2182" t="s">
        <v>155</v>
      </c>
      <c r="F2182" t="s">
        <v>7</v>
      </c>
      <c r="G2182" t="s">
        <v>13</v>
      </c>
      <c r="H2182">
        <v>871</v>
      </c>
      <c r="I2182" t="s">
        <v>5772</v>
      </c>
      <c r="J2182">
        <v>50000</v>
      </c>
      <c r="K2182">
        <v>13335.63</v>
      </c>
      <c r="L2182">
        <v>0.26950000000000002</v>
      </c>
      <c r="M2182" s="63">
        <v>45462</v>
      </c>
      <c r="N2182" s="63">
        <v>45492</v>
      </c>
      <c r="O2182">
        <v>30</v>
      </c>
      <c r="P2182" t="s">
        <v>8799</v>
      </c>
      <c r="Q2182">
        <v>0</v>
      </c>
      <c r="R2182">
        <v>0</v>
      </c>
      <c r="S2182">
        <v>0</v>
      </c>
      <c r="T2182">
        <v>0</v>
      </c>
      <c r="U2182">
        <v>0</v>
      </c>
      <c r="V2182">
        <v>0</v>
      </c>
      <c r="W2182">
        <v>0</v>
      </c>
      <c r="X2182" s="1">
        <v>45473</v>
      </c>
      <c r="Y2182" s="1">
        <v>43511</v>
      </c>
      <c r="Z2182" t="s">
        <v>35</v>
      </c>
      <c r="AA2182" t="s">
        <v>101</v>
      </c>
    </row>
    <row r="2183" spans="1:27" x14ac:dyDescent="0.25">
      <c r="A2183" t="s">
        <v>2832</v>
      </c>
      <c r="B2183" t="s">
        <v>4216</v>
      </c>
      <c r="C2183" t="s">
        <v>27</v>
      </c>
      <c r="D2183" t="s">
        <v>35</v>
      </c>
      <c r="E2183" t="s">
        <v>155</v>
      </c>
      <c r="F2183" t="s">
        <v>5</v>
      </c>
      <c r="G2183" t="s">
        <v>13</v>
      </c>
      <c r="H2183">
        <v>859</v>
      </c>
      <c r="I2183" t="s">
        <v>8925</v>
      </c>
      <c r="J2183">
        <v>15000</v>
      </c>
      <c r="K2183">
        <v>14903.57</v>
      </c>
      <c r="L2183">
        <v>0.26950000000000002</v>
      </c>
      <c r="M2183" s="63">
        <v>45447</v>
      </c>
      <c r="N2183" s="63">
        <v>45477</v>
      </c>
      <c r="O2183">
        <v>30</v>
      </c>
      <c r="P2183" t="s">
        <v>8799</v>
      </c>
      <c r="Q2183">
        <v>0</v>
      </c>
      <c r="R2183">
        <v>0</v>
      </c>
      <c r="S2183">
        <v>0</v>
      </c>
      <c r="T2183">
        <v>0</v>
      </c>
      <c r="U2183">
        <v>0</v>
      </c>
      <c r="V2183">
        <v>0</v>
      </c>
      <c r="W2183">
        <v>0</v>
      </c>
      <c r="X2183" s="1">
        <v>45473</v>
      </c>
      <c r="Y2183" s="1">
        <v>44605</v>
      </c>
      <c r="Z2183" t="s">
        <v>35</v>
      </c>
      <c r="AA2183" t="s">
        <v>99</v>
      </c>
    </row>
    <row r="2184" spans="1:27" x14ac:dyDescent="0.25">
      <c r="A2184" t="s">
        <v>1030</v>
      </c>
      <c r="B2184" t="s">
        <v>3804</v>
      </c>
      <c r="C2184" t="s">
        <v>27</v>
      </c>
      <c r="D2184" t="s">
        <v>35</v>
      </c>
      <c r="E2184" t="s">
        <v>155</v>
      </c>
      <c r="F2184" t="s">
        <v>13</v>
      </c>
      <c r="G2184" t="s">
        <v>14</v>
      </c>
      <c r="H2184">
        <v>890</v>
      </c>
      <c r="I2184" t="s">
        <v>5921</v>
      </c>
      <c r="J2184">
        <v>90000</v>
      </c>
      <c r="K2184">
        <v>61.27</v>
      </c>
      <c r="L2184">
        <v>0.26950000000000002</v>
      </c>
      <c r="M2184" s="63">
        <v>45462</v>
      </c>
      <c r="N2184" s="63">
        <v>45492</v>
      </c>
      <c r="O2184">
        <v>30</v>
      </c>
      <c r="P2184" t="s">
        <v>8799</v>
      </c>
      <c r="Q2184">
        <v>0</v>
      </c>
      <c r="R2184">
        <v>0</v>
      </c>
      <c r="S2184">
        <v>0</v>
      </c>
      <c r="T2184">
        <v>0</v>
      </c>
      <c r="U2184">
        <v>0</v>
      </c>
      <c r="V2184">
        <v>0</v>
      </c>
      <c r="W2184">
        <v>0</v>
      </c>
      <c r="X2184" s="1">
        <v>45473</v>
      </c>
      <c r="Y2184" s="1">
        <v>43941</v>
      </c>
      <c r="Z2184" t="s">
        <v>35</v>
      </c>
      <c r="AA2184" t="s">
        <v>99</v>
      </c>
    </row>
    <row r="2185" spans="1:27" x14ac:dyDescent="0.25">
      <c r="A2185" t="s">
        <v>1030</v>
      </c>
      <c r="B2185" t="s">
        <v>3803</v>
      </c>
      <c r="C2185" t="s">
        <v>27</v>
      </c>
      <c r="D2185" t="s">
        <v>35</v>
      </c>
      <c r="E2185" t="s">
        <v>155</v>
      </c>
      <c r="F2185" t="s">
        <v>13</v>
      </c>
      <c r="G2185" t="s">
        <v>13</v>
      </c>
      <c r="H2185">
        <v>890</v>
      </c>
      <c r="I2185" t="s">
        <v>5922</v>
      </c>
      <c r="J2185">
        <v>90000</v>
      </c>
      <c r="K2185">
        <v>754.49</v>
      </c>
      <c r="L2185">
        <v>0.26950000000000002</v>
      </c>
      <c r="M2185" s="63">
        <v>45471</v>
      </c>
      <c r="N2185" s="63">
        <v>45501</v>
      </c>
      <c r="O2185">
        <v>30</v>
      </c>
      <c r="P2185" t="s">
        <v>8799</v>
      </c>
      <c r="Q2185">
        <v>0</v>
      </c>
      <c r="R2185">
        <v>0</v>
      </c>
      <c r="S2185">
        <v>0</v>
      </c>
      <c r="T2185">
        <v>0</v>
      </c>
      <c r="U2185">
        <v>0</v>
      </c>
      <c r="V2185">
        <v>0</v>
      </c>
      <c r="W2185">
        <v>0</v>
      </c>
      <c r="X2185" s="1">
        <v>45473</v>
      </c>
      <c r="Y2185" s="1">
        <v>43941</v>
      </c>
      <c r="Z2185" t="s">
        <v>35</v>
      </c>
      <c r="AA2185" t="s">
        <v>99</v>
      </c>
    </row>
    <row r="2186" spans="1:27" x14ac:dyDescent="0.25">
      <c r="A2186" t="s">
        <v>1030</v>
      </c>
      <c r="B2186" t="s">
        <v>3802</v>
      </c>
      <c r="C2186" t="s">
        <v>27</v>
      </c>
      <c r="D2186" t="s">
        <v>35</v>
      </c>
      <c r="E2186" t="s">
        <v>155</v>
      </c>
      <c r="F2186" t="s">
        <v>13</v>
      </c>
      <c r="G2186" t="s">
        <v>7</v>
      </c>
      <c r="H2186">
        <v>890</v>
      </c>
      <c r="I2186" t="s">
        <v>5921</v>
      </c>
      <c r="J2186">
        <v>90000</v>
      </c>
      <c r="K2186">
        <v>1113.8599999999999</v>
      </c>
      <c r="L2186">
        <v>0.26950000000000002</v>
      </c>
      <c r="M2186" s="63">
        <v>45458</v>
      </c>
      <c r="N2186" s="63">
        <v>45488</v>
      </c>
      <c r="O2186">
        <v>30</v>
      </c>
      <c r="P2186" t="s">
        <v>8799</v>
      </c>
      <c r="Q2186">
        <v>0</v>
      </c>
      <c r="R2186">
        <v>0</v>
      </c>
      <c r="S2186">
        <v>0</v>
      </c>
      <c r="T2186">
        <v>0</v>
      </c>
      <c r="U2186">
        <v>0</v>
      </c>
      <c r="V2186">
        <v>0</v>
      </c>
      <c r="W2186">
        <v>0</v>
      </c>
      <c r="X2186" s="1">
        <v>45473</v>
      </c>
      <c r="Y2186" s="1">
        <v>43941</v>
      </c>
      <c r="Z2186" t="s">
        <v>35</v>
      </c>
      <c r="AA2186" t="s">
        <v>99</v>
      </c>
    </row>
    <row r="2187" spans="1:27" x14ac:dyDescent="0.25">
      <c r="A2187" t="s">
        <v>1030</v>
      </c>
      <c r="B2187" t="s">
        <v>3801</v>
      </c>
      <c r="C2187" t="s">
        <v>27</v>
      </c>
      <c r="D2187" t="s">
        <v>35</v>
      </c>
      <c r="E2187" t="s">
        <v>155</v>
      </c>
      <c r="F2187" t="s">
        <v>13</v>
      </c>
      <c r="G2187" t="s">
        <v>13</v>
      </c>
      <c r="H2187">
        <v>890</v>
      </c>
      <c r="I2187" t="s">
        <v>5669</v>
      </c>
      <c r="J2187">
        <v>90000</v>
      </c>
      <c r="K2187">
        <v>1703.68</v>
      </c>
      <c r="L2187">
        <v>0.26950000000000002</v>
      </c>
      <c r="M2187" s="63">
        <v>45452</v>
      </c>
      <c r="N2187" s="63">
        <v>45482</v>
      </c>
      <c r="O2187">
        <v>30</v>
      </c>
      <c r="P2187" t="s">
        <v>8799</v>
      </c>
      <c r="Q2187">
        <v>0</v>
      </c>
      <c r="R2187">
        <v>0</v>
      </c>
      <c r="S2187">
        <v>0</v>
      </c>
      <c r="T2187">
        <v>0</v>
      </c>
      <c r="U2187">
        <v>0</v>
      </c>
      <c r="V2187">
        <v>0</v>
      </c>
      <c r="W2187">
        <v>0</v>
      </c>
      <c r="X2187" s="1">
        <v>45473</v>
      </c>
      <c r="Y2187" s="1">
        <v>43941</v>
      </c>
      <c r="Z2187" t="s">
        <v>35</v>
      </c>
      <c r="AA2187" t="s">
        <v>99</v>
      </c>
    </row>
    <row r="2188" spans="1:27" x14ac:dyDescent="0.25">
      <c r="A2188" t="s">
        <v>2760</v>
      </c>
      <c r="B2188" t="s">
        <v>4029</v>
      </c>
      <c r="C2188" t="s">
        <v>27</v>
      </c>
      <c r="D2188" t="s">
        <v>35</v>
      </c>
      <c r="E2188" t="s">
        <v>155</v>
      </c>
      <c r="F2188" t="s">
        <v>13</v>
      </c>
      <c r="G2188" t="s">
        <v>3</v>
      </c>
      <c r="H2188">
        <v>614</v>
      </c>
      <c r="I2188" t="s">
        <v>5956</v>
      </c>
      <c r="J2188">
        <v>60000</v>
      </c>
      <c r="K2188">
        <v>3674.22</v>
      </c>
      <c r="L2188">
        <v>0.26950000000000002</v>
      </c>
      <c r="M2188" s="63">
        <v>45468</v>
      </c>
      <c r="N2188" s="63">
        <v>45498</v>
      </c>
      <c r="O2188">
        <v>30</v>
      </c>
      <c r="P2188" t="s">
        <v>8799</v>
      </c>
      <c r="Q2188">
        <v>0</v>
      </c>
      <c r="R2188">
        <v>0</v>
      </c>
      <c r="S2188">
        <v>0</v>
      </c>
      <c r="T2188">
        <v>0</v>
      </c>
      <c r="U2188">
        <v>0</v>
      </c>
      <c r="V2188">
        <v>0</v>
      </c>
      <c r="W2188">
        <v>0</v>
      </c>
      <c r="X2188" s="1">
        <v>45473</v>
      </c>
      <c r="Y2188" s="1">
        <v>43291</v>
      </c>
      <c r="Z2188" t="s">
        <v>35</v>
      </c>
      <c r="AA2188" t="s">
        <v>99</v>
      </c>
    </row>
    <row r="2189" spans="1:27" x14ac:dyDescent="0.25">
      <c r="A2189" t="s">
        <v>2760</v>
      </c>
      <c r="B2189" t="s">
        <v>4028</v>
      </c>
      <c r="C2189" t="s">
        <v>27</v>
      </c>
      <c r="D2189" t="s">
        <v>35</v>
      </c>
      <c r="E2189" t="s">
        <v>155</v>
      </c>
      <c r="F2189" t="s">
        <v>13</v>
      </c>
      <c r="G2189" t="s">
        <v>13</v>
      </c>
      <c r="H2189">
        <v>614</v>
      </c>
      <c r="I2189" t="s">
        <v>5927</v>
      </c>
      <c r="J2189">
        <v>60000</v>
      </c>
      <c r="K2189">
        <v>44537.9</v>
      </c>
      <c r="L2189">
        <v>0.26950000000000002</v>
      </c>
      <c r="M2189" s="63">
        <v>45455</v>
      </c>
      <c r="N2189" s="63">
        <v>45485</v>
      </c>
      <c r="O2189">
        <v>30</v>
      </c>
      <c r="P2189" t="s">
        <v>8799</v>
      </c>
      <c r="Q2189">
        <v>0</v>
      </c>
      <c r="R2189">
        <v>0</v>
      </c>
      <c r="S2189">
        <v>0</v>
      </c>
      <c r="T2189">
        <v>0</v>
      </c>
      <c r="U2189">
        <v>0</v>
      </c>
      <c r="V2189">
        <v>0</v>
      </c>
      <c r="W2189">
        <v>0</v>
      </c>
      <c r="X2189" s="1">
        <v>45473</v>
      </c>
      <c r="Y2189" s="1">
        <v>43291</v>
      </c>
      <c r="Z2189" t="s">
        <v>35</v>
      </c>
      <c r="AA2189" t="s">
        <v>99</v>
      </c>
    </row>
    <row r="2190" spans="1:27" x14ac:dyDescent="0.25">
      <c r="A2190" t="s">
        <v>1042</v>
      </c>
      <c r="B2190" t="s">
        <v>3833</v>
      </c>
      <c r="C2190" t="s">
        <v>27</v>
      </c>
      <c r="D2190" t="s">
        <v>35</v>
      </c>
      <c r="E2190" t="s">
        <v>155</v>
      </c>
      <c r="F2190" t="s">
        <v>12</v>
      </c>
      <c r="G2190" t="s">
        <v>13</v>
      </c>
      <c r="H2190">
        <v>507</v>
      </c>
      <c r="I2190" t="s">
        <v>5921</v>
      </c>
      <c r="J2190">
        <v>110000</v>
      </c>
      <c r="K2190">
        <v>95127.01</v>
      </c>
      <c r="L2190">
        <v>0.26950000000000002</v>
      </c>
      <c r="M2190" s="63">
        <v>45110</v>
      </c>
      <c r="N2190" s="63">
        <v>45155</v>
      </c>
      <c r="O2190">
        <v>45</v>
      </c>
      <c r="P2190" t="s">
        <v>8799</v>
      </c>
      <c r="Q2190">
        <v>0</v>
      </c>
      <c r="R2190">
        <v>0</v>
      </c>
      <c r="S2190">
        <v>0</v>
      </c>
      <c r="T2190">
        <v>0</v>
      </c>
      <c r="U2190">
        <v>0</v>
      </c>
      <c r="V2190">
        <v>95127.01</v>
      </c>
      <c r="W2190">
        <v>95127.01</v>
      </c>
      <c r="X2190" s="1">
        <v>45473</v>
      </c>
      <c r="Y2190" s="1">
        <v>43957</v>
      </c>
      <c r="Z2190" t="s">
        <v>35</v>
      </c>
      <c r="AA2190" t="s">
        <v>99</v>
      </c>
    </row>
    <row r="2191" spans="1:27" x14ac:dyDescent="0.25">
      <c r="A2191" t="s">
        <v>1050</v>
      </c>
      <c r="B2191" t="s">
        <v>3857</v>
      </c>
      <c r="C2191" t="s">
        <v>27</v>
      </c>
      <c r="D2191" t="s">
        <v>35</v>
      </c>
      <c r="E2191" t="s">
        <v>155</v>
      </c>
      <c r="F2191" t="s">
        <v>4</v>
      </c>
      <c r="G2191" t="s">
        <v>13</v>
      </c>
      <c r="H2191">
        <v>827</v>
      </c>
      <c r="I2191" t="s">
        <v>5755</v>
      </c>
      <c r="J2191">
        <v>150000</v>
      </c>
      <c r="K2191">
        <v>127940.8</v>
      </c>
      <c r="L2191">
        <v>0.26950000000000002</v>
      </c>
      <c r="M2191" s="63">
        <v>45473</v>
      </c>
      <c r="N2191" s="63">
        <v>45503</v>
      </c>
      <c r="O2191">
        <v>30</v>
      </c>
      <c r="P2191" t="s">
        <v>8799</v>
      </c>
      <c r="Q2191">
        <v>0</v>
      </c>
      <c r="R2191">
        <v>0</v>
      </c>
      <c r="S2191">
        <v>0</v>
      </c>
      <c r="T2191">
        <v>0</v>
      </c>
      <c r="U2191">
        <v>0</v>
      </c>
      <c r="V2191">
        <v>0</v>
      </c>
      <c r="W2191">
        <v>0</v>
      </c>
      <c r="X2191" s="1">
        <v>45473</v>
      </c>
      <c r="Y2191" s="1">
        <v>43649</v>
      </c>
      <c r="Z2191" t="s">
        <v>35</v>
      </c>
      <c r="AA2191" t="s">
        <v>103</v>
      </c>
    </row>
    <row r="2192" spans="1:27" x14ac:dyDescent="0.25">
      <c r="A2192" t="s">
        <v>713</v>
      </c>
      <c r="B2192" t="s">
        <v>4105</v>
      </c>
      <c r="C2192" t="s">
        <v>27</v>
      </c>
      <c r="D2192" t="s">
        <v>35</v>
      </c>
      <c r="E2192" t="s">
        <v>155</v>
      </c>
      <c r="F2192" t="s">
        <v>6</v>
      </c>
      <c r="G2192" t="s">
        <v>9</v>
      </c>
      <c r="H2192">
        <v>761</v>
      </c>
      <c r="I2192" t="s">
        <v>5859</v>
      </c>
      <c r="J2192">
        <v>300000</v>
      </c>
      <c r="K2192">
        <v>57026.09</v>
      </c>
      <c r="L2192">
        <v>0.26950000000000002</v>
      </c>
      <c r="M2192" s="63">
        <v>45418</v>
      </c>
      <c r="N2192" s="63">
        <v>45478</v>
      </c>
      <c r="O2192">
        <v>60</v>
      </c>
      <c r="P2192" t="s">
        <v>8799</v>
      </c>
      <c r="Q2192">
        <v>0</v>
      </c>
      <c r="R2192">
        <v>0</v>
      </c>
      <c r="S2192">
        <v>0</v>
      </c>
      <c r="T2192">
        <v>0</v>
      </c>
      <c r="U2192">
        <v>0</v>
      </c>
      <c r="V2192">
        <v>0</v>
      </c>
      <c r="W2192">
        <v>0</v>
      </c>
      <c r="X2192" s="1">
        <v>45473</v>
      </c>
      <c r="Y2192" s="1">
        <v>43285</v>
      </c>
      <c r="Z2192" t="s">
        <v>35</v>
      </c>
      <c r="AA2192" t="s">
        <v>99</v>
      </c>
    </row>
    <row r="2193" spans="1:27" x14ac:dyDescent="0.25">
      <c r="A2193" t="s">
        <v>713</v>
      </c>
      <c r="B2193" t="s">
        <v>4108</v>
      </c>
      <c r="C2193" t="s">
        <v>27</v>
      </c>
      <c r="D2193" t="s">
        <v>35</v>
      </c>
      <c r="E2193" t="s">
        <v>155</v>
      </c>
      <c r="F2193" t="s">
        <v>6</v>
      </c>
      <c r="G2193" t="s">
        <v>13</v>
      </c>
      <c r="H2193">
        <v>761</v>
      </c>
      <c r="I2193" t="s">
        <v>5860</v>
      </c>
      <c r="J2193">
        <v>300000</v>
      </c>
      <c r="K2193">
        <v>15251.28</v>
      </c>
      <c r="L2193">
        <v>0.26950000000000002</v>
      </c>
      <c r="M2193" s="63">
        <v>45448</v>
      </c>
      <c r="N2193" s="63">
        <v>45508</v>
      </c>
      <c r="O2193">
        <v>60</v>
      </c>
      <c r="P2193" t="s">
        <v>8799</v>
      </c>
      <c r="Q2193">
        <v>0</v>
      </c>
      <c r="R2193">
        <v>0</v>
      </c>
      <c r="S2193">
        <v>0</v>
      </c>
      <c r="T2193">
        <v>0</v>
      </c>
      <c r="U2193">
        <v>0</v>
      </c>
      <c r="V2193">
        <v>0</v>
      </c>
      <c r="W2193">
        <v>0</v>
      </c>
      <c r="X2193" s="1">
        <v>45473</v>
      </c>
      <c r="Y2193" s="1">
        <v>43285</v>
      </c>
      <c r="Z2193" t="s">
        <v>35</v>
      </c>
      <c r="AA2193" t="s">
        <v>99</v>
      </c>
    </row>
    <row r="2194" spans="1:27" x14ac:dyDescent="0.25">
      <c r="A2194" t="s">
        <v>713</v>
      </c>
      <c r="B2194" t="s">
        <v>4106</v>
      </c>
      <c r="C2194" t="s">
        <v>27</v>
      </c>
      <c r="D2194" t="s">
        <v>35</v>
      </c>
      <c r="E2194" t="s">
        <v>155</v>
      </c>
      <c r="F2194" t="s">
        <v>6</v>
      </c>
      <c r="G2194" t="s">
        <v>7</v>
      </c>
      <c r="H2194">
        <v>761</v>
      </c>
      <c r="I2194" t="s">
        <v>5859</v>
      </c>
      <c r="J2194">
        <v>300000</v>
      </c>
      <c r="K2194">
        <v>11030.69</v>
      </c>
      <c r="L2194">
        <v>0.26950000000000002</v>
      </c>
      <c r="M2194" s="63">
        <v>45458</v>
      </c>
      <c r="N2194" s="63">
        <v>45518</v>
      </c>
      <c r="O2194">
        <v>60</v>
      </c>
      <c r="P2194" t="s">
        <v>8799</v>
      </c>
      <c r="Q2194">
        <v>0</v>
      </c>
      <c r="R2194">
        <v>0</v>
      </c>
      <c r="S2194">
        <v>0</v>
      </c>
      <c r="T2194">
        <v>0</v>
      </c>
      <c r="U2194">
        <v>0</v>
      </c>
      <c r="V2194">
        <v>0</v>
      </c>
      <c r="W2194">
        <v>0</v>
      </c>
      <c r="X2194" s="1">
        <v>45473</v>
      </c>
      <c r="Y2194" s="1">
        <v>43285</v>
      </c>
      <c r="Z2194" t="s">
        <v>35</v>
      </c>
      <c r="AA2194" t="s">
        <v>99</v>
      </c>
    </row>
    <row r="2195" spans="1:27" x14ac:dyDescent="0.25">
      <c r="A2195" t="s">
        <v>713</v>
      </c>
      <c r="B2195" t="s">
        <v>4107</v>
      </c>
      <c r="C2195" t="s">
        <v>27</v>
      </c>
      <c r="D2195" t="s">
        <v>35</v>
      </c>
      <c r="E2195" t="s">
        <v>155</v>
      </c>
      <c r="F2195" t="s">
        <v>6</v>
      </c>
      <c r="G2195" t="s">
        <v>5</v>
      </c>
      <c r="H2195">
        <v>761</v>
      </c>
      <c r="I2195" t="s">
        <v>5858</v>
      </c>
      <c r="J2195">
        <v>300000</v>
      </c>
      <c r="K2195">
        <v>467.61</v>
      </c>
      <c r="L2195">
        <v>0.26950000000000002</v>
      </c>
      <c r="M2195" s="63">
        <v>45441</v>
      </c>
      <c r="N2195" s="63">
        <v>45501</v>
      </c>
      <c r="O2195">
        <v>60</v>
      </c>
      <c r="P2195" t="s">
        <v>8799</v>
      </c>
      <c r="Q2195">
        <v>0</v>
      </c>
      <c r="R2195">
        <v>0</v>
      </c>
      <c r="S2195">
        <v>0</v>
      </c>
      <c r="T2195">
        <v>0</v>
      </c>
      <c r="U2195">
        <v>0</v>
      </c>
      <c r="V2195">
        <v>0</v>
      </c>
      <c r="W2195">
        <v>0</v>
      </c>
      <c r="X2195" s="1">
        <v>45473</v>
      </c>
      <c r="Y2195" s="1">
        <v>43285</v>
      </c>
      <c r="Z2195" t="s">
        <v>35</v>
      </c>
      <c r="AA2195" t="s">
        <v>99</v>
      </c>
    </row>
    <row r="2196" spans="1:27" x14ac:dyDescent="0.25">
      <c r="A2196" t="s">
        <v>713</v>
      </c>
      <c r="B2196" t="s">
        <v>4110</v>
      </c>
      <c r="C2196" t="s">
        <v>27</v>
      </c>
      <c r="D2196" t="s">
        <v>35</v>
      </c>
      <c r="E2196" t="s">
        <v>155</v>
      </c>
      <c r="F2196" t="s">
        <v>6</v>
      </c>
      <c r="G2196" t="s">
        <v>12</v>
      </c>
      <c r="H2196">
        <v>761</v>
      </c>
      <c r="I2196" t="s">
        <v>5858</v>
      </c>
      <c r="J2196">
        <v>300000</v>
      </c>
      <c r="K2196">
        <v>9751.06</v>
      </c>
      <c r="L2196">
        <v>0.26950000000000002</v>
      </c>
      <c r="M2196" s="63">
        <v>45418</v>
      </c>
      <c r="N2196" s="63">
        <v>45478</v>
      </c>
      <c r="O2196">
        <v>60</v>
      </c>
      <c r="P2196" t="s">
        <v>8799</v>
      </c>
      <c r="Q2196">
        <v>0</v>
      </c>
      <c r="R2196">
        <v>0</v>
      </c>
      <c r="S2196">
        <v>0</v>
      </c>
      <c r="T2196">
        <v>0</v>
      </c>
      <c r="U2196">
        <v>0</v>
      </c>
      <c r="V2196">
        <v>0</v>
      </c>
      <c r="W2196">
        <v>0</v>
      </c>
      <c r="X2196" s="1">
        <v>45473</v>
      </c>
      <c r="Y2196" s="1">
        <v>43285</v>
      </c>
      <c r="Z2196" t="s">
        <v>35</v>
      </c>
      <c r="AA2196" t="s">
        <v>99</v>
      </c>
    </row>
    <row r="2197" spans="1:27" x14ac:dyDescent="0.25">
      <c r="A2197" t="s">
        <v>713</v>
      </c>
      <c r="B2197" t="s">
        <v>4104</v>
      </c>
      <c r="C2197" t="s">
        <v>27</v>
      </c>
      <c r="D2197" t="s">
        <v>35</v>
      </c>
      <c r="E2197" t="s">
        <v>155</v>
      </c>
      <c r="F2197" t="s">
        <v>6</v>
      </c>
      <c r="G2197" t="s">
        <v>13</v>
      </c>
      <c r="H2197">
        <v>761</v>
      </c>
      <c r="I2197" t="s">
        <v>5918</v>
      </c>
      <c r="J2197">
        <v>300000</v>
      </c>
      <c r="K2197">
        <v>12465.2</v>
      </c>
      <c r="L2197">
        <v>0.26950000000000002</v>
      </c>
      <c r="M2197" s="63">
        <v>45470</v>
      </c>
      <c r="N2197" s="63">
        <v>45530</v>
      </c>
      <c r="O2197">
        <v>60</v>
      </c>
      <c r="P2197" t="s">
        <v>8799</v>
      </c>
      <c r="Q2197">
        <v>0</v>
      </c>
      <c r="R2197">
        <v>0</v>
      </c>
      <c r="S2197">
        <v>0</v>
      </c>
      <c r="T2197">
        <v>0</v>
      </c>
      <c r="U2197">
        <v>0</v>
      </c>
      <c r="V2197">
        <v>0</v>
      </c>
      <c r="W2197">
        <v>0</v>
      </c>
      <c r="X2197" s="1">
        <v>45473</v>
      </c>
      <c r="Y2197" s="1">
        <v>43285</v>
      </c>
      <c r="Z2197" t="s">
        <v>35</v>
      </c>
      <c r="AA2197" t="s">
        <v>99</v>
      </c>
    </row>
    <row r="2198" spans="1:27" x14ac:dyDescent="0.25">
      <c r="A2198" t="s">
        <v>713</v>
      </c>
      <c r="B2198" t="s">
        <v>4109</v>
      </c>
      <c r="C2198" t="s">
        <v>27</v>
      </c>
      <c r="D2198" t="s">
        <v>35</v>
      </c>
      <c r="E2198" t="s">
        <v>155</v>
      </c>
      <c r="F2198" t="s">
        <v>6</v>
      </c>
      <c r="G2198" t="s">
        <v>13</v>
      </c>
      <c r="H2198">
        <v>761</v>
      </c>
      <c r="I2198" t="s">
        <v>5858</v>
      </c>
      <c r="J2198">
        <v>300000</v>
      </c>
      <c r="K2198">
        <v>1408.88</v>
      </c>
      <c r="L2198">
        <v>0.26950000000000002</v>
      </c>
      <c r="M2198" s="63">
        <v>45421</v>
      </c>
      <c r="N2198" s="63">
        <v>45481</v>
      </c>
      <c r="O2198">
        <v>60</v>
      </c>
      <c r="P2198" t="s">
        <v>8799</v>
      </c>
      <c r="Q2198">
        <v>0</v>
      </c>
      <c r="R2198">
        <v>0</v>
      </c>
      <c r="S2198">
        <v>0</v>
      </c>
      <c r="T2198">
        <v>0</v>
      </c>
      <c r="U2198">
        <v>0</v>
      </c>
      <c r="V2198">
        <v>0</v>
      </c>
      <c r="W2198">
        <v>0</v>
      </c>
      <c r="X2198" s="1">
        <v>45473</v>
      </c>
      <c r="Y2198" s="1">
        <v>43285</v>
      </c>
      <c r="Z2198" t="s">
        <v>35</v>
      </c>
      <c r="AA2198" t="s">
        <v>99</v>
      </c>
    </row>
    <row r="2199" spans="1:27" x14ac:dyDescent="0.25">
      <c r="A2199" t="s">
        <v>713</v>
      </c>
      <c r="B2199" t="s">
        <v>4103</v>
      </c>
      <c r="C2199" t="s">
        <v>27</v>
      </c>
      <c r="D2199" t="s">
        <v>35</v>
      </c>
      <c r="E2199" t="s">
        <v>155</v>
      </c>
      <c r="F2199" t="s">
        <v>6</v>
      </c>
      <c r="G2199" t="s">
        <v>12</v>
      </c>
      <c r="H2199">
        <v>761</v>
      </c>
      <c r="I2199" t="s">
        <v>5859</v>
      </c>
      <c r="J2199">
        <v>300000</v>
      </c>
      <c r="K2199">
        <v>86885.15</v>
      </c>
      <c r="L2199">
        <v>0.26950000000000002</v>
      </c>
      <c r="M2199" s="63">
        <v>45439</v>
      </c>
      <c r="N2199" s="63">
        <v>45499</v>
      </c>
      <c r="O2199">
        <v>60</v>
      </c>
      <c r="P2199" t="s">
        <v>8799</v>
      </c>
      <c r="Q2199">
        <v>0</v>
      </c>
      <c r="R2199">
        <v>0</v>
      </c>
      <c r="S2199">
        <v>0</v>
      </c>
      <c r="T2199">
        <v>0</v>
      </c>
      <c r="U2199">
        <v>0</v>
      </c>
      <c r="V2199">
        <v>0</v>
      </c>
      <c r="W2199">
        <v>0</v>
      </c>
      <c r="X2199" s="1">
        <v>45473</v>
      </c>
      <c r="Y2199" s="1">
        <v>43285</v>
      </c>
      <c r="Z2199" t="s">
        <v>35</v>
      </c>
      <c r="AA2199" t="s">
        <v>99</v>
      </c>
    </row>
    <row r="2200" spans="1:27" x14ac:dyDescent="0.25">
      <c r="A2200" t="s">
        <v>713</v>
      </c>
      <c r="B2200" t="s">
        <v>4620</v>
      </c>
      <c r="C2200" t="s">
        <v>27</v>
      </c>
      <c r="D2200" t="s">
        <v>35</v>
      </c>
      <c r="E2200" t="s">
        <v>155</v>
      </c>
      <c r="F2200" t="s">
        <v>6</v>
      </c>
      <c r="G2200" t="s">
        <v>13</v>
      </c>
      <c r="H2200">
        <v>761</v>
      </c>
      <c r="I2200" t="s">
        <v>8988</v>
      </c>
      <c r="J2200">
        <v>300000</v>
      </c>
      <c r="K2200">
        <v>3059.32</v>
      </c>
      <c r="L2200">
        <v>0.26950000000000002</v>
      </c>
      <c r="M2200" s="63">
        <v>45420</v>
      </c>
      <c r="N2200" s="63">
        <v>45480</v>
      </c>
      <c r="O2200">
        <v>60</v>
      </c>
      <c r="P2200" t="s">
        <v>8799</v>
      </c>
      <c r="Q2200">
        <v>0</v>
      </c>
      <c r="R2200">
        <v>0</v>
      </c>
      <c r="S2200">
        <v>0</v>
      </c>
      <c r="T2200">
        <v>0</v>
      </c>
      <c r="U2200">
        <v>0</v>
      </c>
      <c r="V2200">
        <v>0</v>
      </c>
      <c r="W2200">
        <v>0</v>
      </c>
      <c r="X2200" s="1">
        <v>45473</v>
      </c>
      <c r="Y2200" s="1">
        <v>44813</v>
      </c>
      <c r="Z2200" t="s">
        <v>35</v>
      </c>
      <c r="AA2200" t="s">
        <v>99</v>
      </c>
    </row>
    <row r="2201" spans="1:27" x14ac:dyDescent="0.25">
      <c r="A2201" t="s">
        <v>713</v>
      </c>
      <c r="B2201" t="s">
        <v>4921</v>
      </c>
      <c r="C2201" t="s">
        <v>27</v>
      </c>
      <c r="D2201" t="s">
        <v>35</v>
      </c>
      <c r="E2201" t="s">
        <v>155</v>
      </c>
      <c r="F2201" t="s">
        <v>6</v>
      </c>
      <c r="G2201" t="s">
        <v>13</v>
      </c>
      <c r="H2201">
        <v>761</v>
      </c>
      <c r="I2201" t="s">
        <v>8991</v>
      </c>
      <c r="J2201">
        <v>300000</v>
      </c>
      <c r="K2201">
        <v>12032.35</v>
      </c>
      <c r="L2201">
        <v>0.26950000000000002</v>
      </c>
      <c r="M2201" s="63">
        <v>45436</v>
      </c>
      <c r="N2201" s="63">
        <v>45496</v>
      </c>
      <c r="O2201">
        <v>60</v>
      </c>
      <c r="P2201" t="s">
        <v>8799</v>
      </c>
      <c r="Q2201">
        <v>0</v>
      </c>
      <c r="R2201">
        <v>0</v>
      </c>
      <c r="S2201">
        <v>0</v>
      </c>
      <c r="T2201">
        <v>0</v>
      </c>
      <c r="U2201">
        <v>0</v>
      </c>
      <c r="V2201">
        <v>0</v>
      </c>
      <c r="W2201">
        <v>0</v>
      </c>
      <c r="X2201" s="1">
        <v>45473</v>
      </c>
      <c r="Y2201" s="1">
        <v>44882</v>
      </c>
      <c r="Z2201" t="s">
        <v>35</v>
      </c>
      <c r="AA2201" t="s">
        <v>99</v>
      </c>
    </row>
    <row r="2202" spans="1:27" x14ac:dyDescent="0.25">
      <c r="A2202" t="s">
        <v>4483</v>
      </c>
      <c r="B2202" t="s">
        <v>4484</v>
      </c>
      <c r="C2202" t="s">
        <v>27</v>
      </c>
      <c r="D2202" t="s">
        <v>35</v>
      </c>
      <c r="E2202" t="s">
        <v>155</v>
      </c>
      <c r="F2202" t="s">
        <v>9</v>
      </c>
      <c r="G2202" t="s">
        <v>9</v>
      </c>
      <c r="H2202">
        <v>791</v>
      </c>
      <c r="I2202" t="s">
        <v>5831</v>
      </c>
      <c r="J2202">
        <v>45000</v>
      </c>
      <c r="K2202">
        <v>42588.54</v>
      </c>
      <c r="L2202">
        <v>0.26950000000000002</v>
      </c>
      <c r="M2202" s="63">
        <v>45454</v>
      </c>
      <c r="N2202" s="63">
        <v>45499</v>
      </c>
      <c r="O2202">
        <v>45</v>
      </c>
      <c r="P2202" t="s">
        <v>8799</v>
      </c>
      <c r="Q2202">
        <v>0</v>
      </c>
      <c r="R2202">
        <v>0</v>
      </c>
      <c r="S2202">
        <v>0</v>
      </c>
      <c r="T2202">
        <v>0</v>
      </c>
      <c r="U2202">
        <v>0</v>
      </c>
      <c r="V2202">
        <v>0</v>
      </c>
      <c r="W2202">
        <v>0</v>
      </c>
      <c r="X2202" s="1">
        <v>45473</v>
      </c>
      <c r="Y2202" s="1">
        <v>45133</v>
      </c>
      <c r="Z2202" t="s">
        <v>35</v>
      </c>
      <c r="AA2202" t="s">
        <v>101</v>
      </c>
    </row>
    <row r="2203" spans="1:27" x14ac:dyDescent="0.25">
      <c r="A2203" t="s">
        <v>4550</v>
      </c>
      <c r="B2203" t="s">
        <v>4551</v>
      </c>
      <c r="C2203" t="s">
        <v>27</v>
      </c>
      <c r="D2203" t="s">
        <v>35</v>
      </c>
      <c r="E2203" t="s">
        <v>155</v>
      </c>
      <c r="F2203" t="s">
        <v>9</v>
      </c>
      <c r="G2203" t="s">
        <v>9</v>
      </c>
      <c r="H2203">
        <v>753</v>
      </c>
      <c r="I2203" t="s">
        <v>5831</v>
      </c>
      <c r="J2203">
        <v>75000</v>
      </c>
      <c r="K2203">
        <v>43954.239999999998</v>
      </c>
      <c r="L2203">
        <v>0.26950000000000002</v>
      </c>
      <c r="M2203" s="63">
        <v>45448</v>
      </c>
      <c r="N2203" s="63">
        <v>45493</v>
      </c>
      <c r="O2203">
        <v>45</v>
      </c>
      <c r="P2203" t="s">
        <v>8799</v>
      </c>
      <c r="Q2203">
        <v>0</v>
      </c>
      <c r="R2203">
        <v>0</v>
      </c>
      <c r="S2203">
        <v>0</v>
      </c>
      <c r="T2203">
        <v>0</v>
      </c>
      <c r="U2203">
        <v>0</v>
      </c>
      <c r="V2203">
        <v>0</v>
      </c>
      <c r="W2203">
        <v>0</v>
      </c>
      <c r="X2203" s="1">
        <v>45473</v>
      </c>
      <c r="Y2203" s="1">
        <v>45163</v>
      </c>
      <c r="Z2203" t="s">
        <v>35</v>
      </c>
      <c r="AA2203" t="s">
        <v>101</v>
      </c>
    </row>
    <row r="2204" spans="1:27" x14ac:dyDescent="0.25">
      <c r="A2204" t="s">
        <v>9120</v>
      </c>
      <c r="B2204" t="s">
        <v>9121</v>
      </c>
      <c r="C2204" t="s">
        <v>27</v>
      </c>
      <c r="D2204" t="s">
        <v>35</v>
      </c>
      <c r="E2204" t="s">
        <v>155</v>
      </c>
      <c r="F2204" t="s">
        <v>11</v>
      </c>
      <c r="G2204" t="s">
        <v>11</v>
      </c>
      <c r="H2204">
        <v>675</v>
      </c>
      <c r="I2204" t="s">
        <v>9122</v>
      </c>
      <c r="J2204">
        <v>4000000</v>
      </c>
      <c r="K2204">
        <v>3499703.69</v>
      </c>
      <c r="L2204">
        <v>0.26700000000000002</v>
      </c>
      <c r="M2204" s="63">
        <v>45469</v>
      </c>
      <c r="N2204" s="63">
        <v>45559</v>
      </c>
      <c r="O2204">
        <v>90</v>
      </c>
      <c r="P2204" t="s">
        <v>8799</v>
      </c>
      <c r="Q2204">
        <v>0</v>
      </c>
      <c r="R2204">
        <v>0</v>
      </c>
      <c r="S2204">
        <v>0</v>
      </c>
      <c r="T2204">
        <v>0</v>
      </c>
      <c r="U2204">
        <v>0</v>
      </c>
      <c r="V2204">
        <v>0</v>
      </c>
      <c r="W2204">
        <v>0</v>
      </c>
      <c r="X2204" s="1">
        <v>45473</v>
      </c>
      <c r="Y2204" s="1">
        <v>45469</v>
      </c>
      <c r="Z2204" t="s">
        <v>35</v>
      </c>
      <c r="AA2204" t="s">
        <v>101</v>
      </c>
    </row>
    <row r="2205" spans="1:27" x14ac:dyDescent="0.25">
      <c r="A2205" t="s">
        <v>2864</v>
      </c>
      <c r="B2205" t="s">
        <v>4305</v>
      </c>
      <c r="C2205" t="s">
        <v>27</v>
      </c>
      <c r="D2205" t="s">
        <v>35</v>
      </c>
      <c r="E2205" t="s">
        <v>155</v>
      </c>
      <c r="F2205" t="s">
        <v>14</v>
      </c>
      <c r="G2205" t="s">
        <v>9</v>
      </c>
      <c r="H2205">
        <v>743</v>
      </c>
      <c r="I2205" t="s">
        <v>5786</v>
      </c>
      <c r="J2205">
        <v>90000</v>
      </c>
      <c r="K2205">
        <v>21863.71</v>
      </c>
      <c r="L2205">
        <v>0.26950000000000002</v>
      </c>
      <c r="M2205" s="63">
        <v>45459</v>
      </c>
      <c r="N2205" s="63">
        <v>45504</v>
      </c>
      <c r="O2205">
        <v>45</v>
      </c>
      <c r="P2205" t="s">
        <v>8799</v>
      </c>
      <c r="Q2205">
        <v>0</v>
      </c>
      <c r="R2205">
        <v>0</v>
      </c>
      <c r="S2205">
        <v>0</v>
      </c>
      <c r="T2205">
        <v>0</v>
      </c>
      <c r="U2205">
        <v>0</v>
      </c>
      <c r="V2205">
        <v>0</v>
      </c>
      <c r="W2205">
        <v>0</v>
      </c>
      <c r="X2205" s="1">
        <v>45473</v>
      </c>
      <c r="Y2205" s="1">
        <v>45096</v>
      </c>
      <c r="Z2205" t="s">
        <v>35</v>
      </c>
      <c r="AA2205" t="s">
        <v>103</v>
      </c>
    </row>
    <row r="2206" spans="1:27" x14ac:dyDescent="0.25">
      <c r="A2206" t="s">
        <v>4390</v>
      </c>
      <c r="B2206" t="s">
        <v>4391</v>
      </c>
      <c r="C2206" t="s">
        <v>27</v>
      </c>
      <c r="D2206" t="s">
        <v>35</v>
      </c>
      <c r="E2206" t="s">
        <v>155</v>
      </c>
      <c r="F2206" t="s">
        <v>9</v>
      </c>
      <c r="G2206" t="s">
        <v>9</v>
      </c>
      <c r="H2206">
        <v>706</v>
      </c>
      <c r="I2206" t="s">
        <v>5831</v>
      </c>
      <c r="J2206">
        <v>25000</v>
      </c>
      <c r="K2206">
        <v>19608.82</v>
      </c>
      <c r="L2206">
        <v>0.26950000000000002</v>
      </c>
      <c r="M2206" s="63">
        <v>45255</v>
      </c>
      <c r="N2206" s="63">
        <v>45300</v>
      </c>
      <c r="O2206">
        <v>45</v>
      </c>
      <c r="P2206" t="s">
        <v>8799</v>
      </c>
      <c r="Q2206">
        <v>0</v>
      </c>
      <c r="R2206">
        <v>0</v>
      </c>
      <c r="S2206">
        <v>19608.82</v>
      </c>
      <c r="T2206">
        <v>0</v>
      </c>
      <c r="U2206">
        <v>0</v>
      </c>
      <c r="V2206">
        <v>0</v>
      </c>
      <c r="W2206">
        <v>19608.82</v>
      </c>
      <c r="X2206" s="1">
        <v>45473</v>
      </c>
      <c r="Y2206" s="1">
        <v>45255</v>
      </c>
      <c r="Z2206" t="s">
        <v>35</v>
      </c>
      <c r="AA2206" t="s">
        <v>101</v>
      </c>
    </row>
    <row r="2207" spans="1:27" x14ac:dyDescent="0.25">
      <c r="A2207" t="s">
        <v>4506</v>
      </c>
      <c r="B2207" t="s">
        <v>4507</v>
      </c>
      <c r="C2207" t="s">
        <v>27</v>
      </c>
      <c r="D2207" t="s">
        <v>35</v>
      </c>
      <c r="E2207" t="s">
        <v>155</v>
      </c>
      <c r="F2207" t="s">
        <v>9</v>
      </c>
      <c r="G2207" t="s">
        <v>9</v>
      </c>
      <c r="H2207">
        <v>676</v>
      </c>
      <c r="I2207" t="s">
        <v>5831</v>
      </c>
      <c r="J2207">
        <v>60000</v>
      </c>
      <c r="K2207">
        <v>26916.78</v>
      </c>
      <c r="L2207">
        <v>0.26950000000000002</v>
      </c>
      <c r="M2207" s="63">
        <v>45432</v>
      </c>
      <c r="N2207" s="63">
        <v>45477</v>
      </c>
      <c r="O2207">
        <v>45</v>
      </c>
      <c r="P2207" t="s">
        <v>8799</v>
      </c>
      <c r="Q2207">
        <v>0</v>
      </c>
      <c r="R2207">
        <v>0</v>
      </c>
      <c r="S2207">
        <v>0</v>
      </c>
      <c r="T2207">
        <v>0</v>
      </c>
      <c r="U2207">
        <v>0</v>
      </c>
      <c r="V2207">
        <v>0</v>
      </c>
      <c r="W2207">
        <v>0</v>
      </c>
      <c r="X2207" s="1">
        <v>45473</v>
      </c>
      <c r="Y2207" s="1">
        <v>45083</v>
      </c>
      <c r="Z2207" t="s">
        <v>35</v>
      </c>
      <c r="AA2207" t="s">
        <v>101</v>
      </c>
    </row>
    <row r="2208" spans="1:27" x14ac:dyDescent="0.25">
      <c r="A2208" t="s">
        <v>4904</v>
      </c>
      <c r="B2208" t="s">
        <v>4905</v>
      </c>
      <c r="C2208" t="s">
        <v>27</v>
      </c>
      <c r="D2208" t="s">
        <v>35</v>
      </c>
      <c r="E2208" t="s">
        <v>155</v>
      </c>
      <c r="F2208" t="s">
        <v>9</v>
      </c>
      <c r="G2208" t="s">
        <v>9</v>
      </c>
      <c r="H2208">
        <v>705</v>
      </c>
      <c r="I2208" t="s">
        <v>5831</v>
      </c>
      <c r="J2208">
        <v>20000</v>
      </c>
      <c r="K2208">
        <v>18517.060000000001</v>
      </c>
      <c r="L2208">
        <v>0.26950000000000002</v>
      </c>
      <c r="M2208" s="63">
        <v>45440</v>
      </c>
      <c r="N2208" s="63">
        <v>45485</v>
      </c>
      <c r="O2208">
        <v>45</v>
      </c>
      <c r="P2208" t="s">
        <v>8799</v>
      </c>
      <c r="Q2208">
        <v>0</v>
      </c>
      <c r="R2208">
        <v>0</v>
      </c>
      <c r="S2208">
        <v>0</v>
      </c>
      <c r="T2208">
        <v>0</v>
      </c>
      <c r="U2208">
        <v>0</v>
      </c>
      <c r="V2208">
        <v>0</v>
      </c>
      <c r="W2208">
        <v>0</v>
      </c>
      <c r="X2208" s="1">
        <v>45473</v>
      </c>
      <c r="Y2208" s="1">
        <v>45204</v>
      </c>
      <c r="Z2208" t="s">
        <v>35</v>
      </c>
      <c r="AA2208" t="s">
        <v>101</v>
      </c>
    </row>
    <row r="2209" spans="1:27" x14ac:dyDescent="0.25">
      <c r="A2209" t="s">
        <v>4455</v>
      </c>
      <c r="B2209" t="s">
        <v>4456</v>
      </c>
      <c r="C2209" t="s">
        <v>27</v>
      </c>
      <c r="D2209" t="s">
        <v>35</v>
      </c>
      <c r="E2209" t="s">
        <v>155</v>
      </c>
      <c r="F2209" t="s">
        <v>5</v>
      </c>
      <c r="G2209" t="s">
        <v>4</v>
      </c>
      <c r="H2209">
        <v>669</v>
      </c>
      <c r="I2209" t="s">
        <v>5696</v>
      </c>
      <c r="J2209">
        <v>80000</v>
      </c>
      <c r="K2209">
        <v>39073.410000000003</v>
      </c>
      <c r="L2209">
        <v>0.26950000000000002</v>
      </c>
      <c r="M2209" s="63">
        <v>45470</v>
      </c>
      <c r="N2209" s="63">
        <v>45515</v>
      </c>
      <c r="O2209">
        <v>45</v>
      </c>
      <c r="P2209" t="s">
        <v>8799</v>
      </c>
      <c r="Q2209">
        <v>0</v>
      </c>
      <c r="R2209">
        <v>0</v>
      </c>
      <c r="S2209">
        <v>0</v>
      </c>
      <c r="T2209">
        <v>0</v>
      </c>
      <c r="U2209">
        <v>0</v>
      </c>
      <c r="V2209">
        <v>0</v>
      </c>
      <c r="W2209">
        <v>0</v>
      </c>
      <c r="X2209" s="1">
        <v>45473</v>
      </c>
      <c r="Y2209" s="1">
        <v>45262</v>
      </c>
      <c r="Z2209" t="s">
        <v>35</v>
      </c>
      <c r="AA2209" t="s">
        <v>101</v>
      </c>
    </row>
    <row r="2210" spans="1:27" x14ac:dyDescent="0.25">
      <c r="A2210" t="s">
        <v>4455</v>
      </c>
      <c r="B2210" t="s">
        <v>4613</v>
      </c>
      <c r="C2210" t="s">
        <v>27</v>
      </c>
      <c r="D2210" t="s">
        <v>35</v>
      </c>
      <c r="E2210" t="s">
        <v>155</v>
      </c>
      <c r="F2210" t="s">
        <v>5</v>
      </c>
      <c r="G2210" t="s">
        <v>2</v>
      </c>
      <c r="H2210">
        <v>669</v>
      </c>
      <c r="I2210" t="s">
        <v>5986</v>
      </c>
      <c r="J2210">
        <v>80000</v>
      </c>
      <c r="K2210">
        <v>34055.07</v>
      </c>
      <c r="L2210">
        <v>0.26950000000000002</v>
      </c>
      <c r="M2210" s="63">
        <v>45429</v>
      </c>
      <c r="N2210" s="63">
        <v>45474</v>
      </c>
      <c r="O2210">
        <v>45</v>
      </c>
      <c r="P2210" t="s">
        <v>8799</v>
      </c>
      <c r="Q2210">
        <v>0</v>
      </c>
      <c r="R2210">
        <v>0</v>
      </c>
      <c r="S2210">
        <v>0</v>
      </c>
      <c r="T2210">
        <v>0</v>
      </c>
      <c r="U2210">
        <v>0</v>
      </c>
      <c r="V2210">
        <v>0</v>
      </c>
      <c r="W2210">
        <v>0</v>
      </c>
      <c r="X2210" s="1">
        <v>45473</v>
      </c>
      <c r="Y2210" s="1">
        <v>45190</v>
      </c>
      <c r="Z2210" t="s">
        <v>35</v>
      </c>
      <c r="AA2210" t="s">
        <v>101</v>
      </c>
    </row>
    <row r="2211" spans="1:27" x14ac:dyDescent="0.25">
      <c r="A2211" t="s">
        <v>164</v>
      </c>
      <c r="B2211" t="s">
        <v>3785</v>
      </c>
      <c r="C2211" t="s">
        <v>27</v>
      </c>
      <c r="D2211" t="s">
        <v>35</v>
      </c>
      <c r="E2211" t="s">
        <v>155</v>
      </c>
      <c r="F2211" t="s">
        <v>4</v>
      </c>
      <c r="G2211" t="s">
        <v>13</v>
      </c>
      <c r="H2211">
        <v>846</v>
      </c>
      <c r="I2211" t="s">
        <v>5854</v>
      </c>
      <c r="J2211">
        <v>270000</v>
      </c>
      <c r="K2211">
        <v>150798.46</v>
      </c>
      <c r="L2211">
        <v>0.26950000000000002</v>
      </c>
      <c r="M2211" s="63">
        <v>45463</v>
      </c>
      <c r="N2211" s="63">
        <v>45508</v>
      </c>
      <c r="O2211">
        <v>45</v>
      </c>
      <c r="P2211" t="s">
        <v>8799</v>
      </c>
      <c r="Q2211">
        <v>0</v>
      </c>
      <c r="R2211">
        <v>0</v>
      </c>
      <c r="S2211">
        <v>0</v>
      </c>
      <c r="T2211">
        <v>0</v>
      </c>
      <c r="U2211">
        <v>0</v>
      </c>
      <c r="V2211">
        <v>0</v>
      </c>
      <c r="W2211">
        <v>0</v>
      </c>
      <c r="X2211" s="1">
        <v>45473</v>
      </c>
      <c r="Y2211" s="1">
        <v>43444</v>
      </c>
      <c r="Z2211" t="s">
        <v>35</v>
      </c>
      <c r="AA2211" t="s">
        <v>100</v>
      </c>
    </row>
    <row r="2212" spans="1:27" x14ac:dyDescent="0.25">
      <c r="A2212" t="s">
        <v>164</v>
      </c>
      <c r="B2212" t="s">
        <v>4758</v>
      </c>
      <c r="C2212" t="s">
        <v>27</v>
      </c>
      <c r="D2212" t="s">
        <v>35</v>
      </c>
      <c r="E2212" t="s">
        <v>155</v>
      </c>
      <c r="F2212" t="s">
        <v>4</v>
      </c>
      <c r="G2212" t="s">
        <v>9</v>
      </c>
      <c r="H2212">
        <v>846</v>
      </c>
      <c r="I2212" t="s">
        <v>6015</v>
      </c>
      <c r="J2212">
        <v>270000</v>
      </c>
      <c r="K2212">
        <v>52195.33</v>
      </c>
      <c r="L2212">
        <v>0.26950000000000002</v>
      </c>
      <c r="M2212" s="63">
        <v>45455</v>
      </c>
      <c r="N2212" s="63">
        <v>45500</v>
      </c>
      <c r="O2212">
        <v>45</v>
      </c>
      <c r="P2212" t="s">
        <v>8799</v>
      </c>
      <c r="Q2212">
        <v>0</v>
      </c>
      <c r="R2212">
        <v>0</v>
      </c>
      <c r="S2212">
        <v>0</v>
      </c>
      <c r="T2212">
        <v>0</v>
      </c>
      <c r="U2212">
        <v>0</v>
      </c>
      <c r="V2212">
        <v>0</v>
      </c>
      <c r="W2212">
        <v>0</v>
      </c>
      <c r="X2212" s="1">
        <v>45473</v>
      </c>
      <c r="Y2212" s="1">
        <v>45216</v>
      </c>
      <c r="Z2212" t="s">
        <v>35</v>
      </c>
      <c r="AA2212" t="s">
        <v>100</v>
      </c>
    </row>
    <row r="2213" spans="1:27" x14ac:dyDescent="0.25">
      <c r="A2213" t="s">
        <v>2825</v>
      </c>
      <c r="B2213" t="s">
        <v>4204</v>
      </c>
      <c r="C2213" t="s">
        <v>27</v>
      </c>
      <c r="D2213" t="s">
        <v>35</v>
      </c>
      <c r="E2213" t="s">
        <v>155</v>
      </c>
      <c r="F2213" t="s">
        <v>8</v>
      </c>
      <c r="G2213" t="s">
        <v>15</v>
      </c>
      <c r="H2213">
        <v>741</v>
      </c>
      <c r="I2213" t="s">
        <v>5832</v>
      </c>
      <c r="J2213">
        <v>15000</v>
      </c>
      <c r="K2213">
        <v>14761.28</v>
      </c>
      <c r="L2213">
        <v>0.26950000000000002</v>
      </c>
      <c r="M2213" s="63">
        <v>45445</v>
      </c>
      <c r="N2213" s="63">
        <v>45505</v>
      </c>
      <c r="O2213">
        <v>60</v>
      </c>
      <c r="P2213" t="s">
        <v>8799</v>
      </c>
      <c r="Q2213">
        <v>0</v>
      </c>
      <c r="R2213">
        <v>0</v>
      </c>
      <c r="S2213">
        <v>0</v>
      </c>
      <c r="T2213">
        <v>0</v>
      </c>
      <c r="U2213">
        <v>0</v>
      </c>
      <c r="V2213">
        <v>0</v>
      </c>
      <c r="W2213">
        <v>0</v>
      </c>
      <c r="X2213" s="1">
        <v>45473</v>
      </c>
      <c r="Y2213" s="1">
        <v>45027</v>
      </c>
      <c r="Z2213" t="s">
        <v>35</v>
      </c>
      <c r="AA2213" t="s">
        <v>99</v>
      </c>
    </row>
    <row r="2214" spans="1:27" x14ac:dyDescent="0.25">
      <c r="A2214" t="s">
        <v>2816</v>
      </c>
      <c r="B2214" t="s">
        <v>4186</v>
      </c>
      <c r="C2214" t="s">
        <v>27</v>
      </c>
      <c r="D2214" t="s">
        <v>35</v>
      </c>
      <c r="E2214" t="s">
        <v>155</v>
      </c>
      <c r="F2214" t="s">
        <v>4</v>
      </c>
      <c r="G2214" t="s">
        <v>12</v>
      </c>
      <c r="H2214">
        <v>746</v>
      </c>
      <c r="I2214" t="s">
        <v>5875</v>
      </c>
      <c r="J2214">
        <v>100000</v>
      </c>
      <c r="K2214">
        <v>12583.46</v>
      </c>
      <c r="L2214">
        <v>0.26950000000000002</v>
      </c>
      <c r="M2214" s="63">
        <v>45456</v>
      </c>
      <c r="N2214" s="63">
        <v>45501</v>
      </c>
      <c r="O2214">
        <v>45</v>
      </c>
      <c r="P2214" t="s">
        <v>8799</v>
      </c>
      <c r="Q2214">
        <v>0</v>
      </c>
      <c r="R2214">
        <v>0</v>
      </c>
      <c r="S2214">
        <v>0</v>
      </c>
      <c r="T2214">
        <v>0</v>
      </c>
      <c r="U2214">
        <v>0</v>
      </c>
      <c r="V2214">
        <v>0</v>
      </c>
      <c r="W2214">
        <v>0</v>
      </c>
      <c r="X2214" s="1">
        <v>45473</v>
      </c>
      <c r="Y2214" s="1">
        <v>43625</v>
      </c>
      <c r="Z2214" t="s">
        <v>35</v>
      </c>
      <c r="AA2214" t="s">
        <v>101</v>
      </c>
    </row>
    <row r="2215" spans="1:27" x14ac:dyDescent="0.25">
      <c r="A2215" t="s">
        <v>2816</v>
      </c>
      <c r="B2215" t="s">
        <v>4184</v>
      </c>
      <c r="C2215" t="s">
        <v>27</v>
      </c>
      <c r="D2215" t="s">
        <v>35</v>
      </c>
      <c r="E2215" t="s">
        <v>155</v>
      </c>
      <c r="F2215" t="s">
        <v>4</v>
      </c>
      <c r="G2215" t="s">
        <v>12</v>
      </c>
      <c r="H2215">
        <v>746</v>
      </c>
      <c r="I2215" t="s">
        <v>5875</v>
      </c>
      <c r="J2215">
        <v>100000</v>
      </c>
      <c r="K2215">
        <v>31314.94</v>
      </c>
      <c r="L2215">
        <v>0.26950000000000002</v>
      </c>
      <c r="M2215" s="63">
        <v>45463</v>
      </c>
      <c r="N2215" s="63">
        <v>45508</v>
      </c>
      <c r="O2215">
        <v>45</v>
      </c>
      <c r="P2215" t="s">
        <v>8799</v>
      </c>
      <c r="Q2215">
        <v>0</v>
      </c>
      <c r="R2215">
        <v>0</v>
      </c>
      <c r="S2215">
        <v>0</v>
      </c>
      <c r="T2215">
        <v>0</v>
      </c>
      <c r="U2215">
        <v>0</v>
      </c>
      <c r="V2215">
        <v>0</v>
      </c>
      <c r="W2215">
        <v>0</v>
      </c>
      <c r="X2215" s="1">
        <v>45473</v>
      </c>
      <c r="Y2215" s="1">
        <v>43625</v>
      </c>
      <c r="Z2215" t="s">
        <v>35</v>
      </c>
      <c r="AA2215" t="s">
        <v>101</v>
      </c>
    </row>
    <row r="2216" spans="1:27" x14ac:dyDescent="0.25">
      <c r="A2216" t="s">
        <v>2816</v>
      </c>
      <c r="B2216" t="s">
        <v>4187</v>
      </c>
      <c r="C2216" t="s">
        <v>27</v>
      </c>
      <c r="D2216" t="s">
        <v>35</v>
      </c>
      <c r="E2216" t="s">
        <v>155</v>
      </c>
      <c r="F2216" t="s">
        <v>4</v>
      </c>
      <c r="G2216" t="s">
        <v>7</v>
      </c>
      <c r="H2216">
        <v>746</v>
      </c>
      <c r="I2216" t="s">
        <v>5875</v>
      </c>
      <c r="J2216">
        <v>100000</v>
      </c>
      <c r="K2216">
        <v>203.28</v>
      </c>
      <c r="L2216">
        <v>0.26950000000000002</v>
      </c>
      <c r="M2216" s="63">
        <v>45434</v>
      </c>
      <c r="N2216" s="63">
        <v>45479</v>
      </c>
      <c r="O2216">
        <v>45</v>
      </c>
      <c r="P2216" t="s">
        <v>8799</v>
      </c>
      <c r="Q2216">
        <v>0</v>
      </c>
      <c r="R2216">
        <v>0</v>
      </c>
      <c r="S2216">
        <v>0</v>
      </c>
      <c r="T2216">
        <v>0</v>
      </c>
      <c r="U2216">
        <v>0</v>
      </c>
      <c r="V2216">
        <v>0</v>
      </c>
      <c r="W2216">
        <v>0</v>
      </c>
      <c r="X2216" s="1">
        <v>45473</v>
      </c>
      <c r="Y2216" s="1">
        <v>43625</v>
      </c>
      <c r="Z2216" t="s">
        <v>35</v>
      </c>
      <c r="AA2216" t="s">
        <v>101</v>
      </c>
    </row>
    <row r="2217" spans="1:27" x14ac:dyDescent="0.25">
      <c r="A2217" t="s">
        <v>2816</v>
      </c>
      <c r="B2217" t="s">
        <v>9152</v>
      </c>
      <c r="C2217" t="s">
        <v>27</v>
      </c>
      <c r="D2217" t="s">
        <v>35</v>
      </c>
      <c r="E2217" t="s">
        <v>155</v>
      </c>
      <c r="F2217" t="s">
        <v>4</v>
      </c>
      <c r="G2217" t="s">
        <v>7</v>
      </c>
      <c r="H2217">
        <v>746</v>
      </c>
      <c r="I2217" t="s">
        <v>5922</v>
      </c>
      <c r="J2217">
        <v>100000</v>
      </c>
      <c r="K2217">
        <v>1375.99</v>
      </c>
      <c r="L2217">
        <v>0.26950000000000002</v>
      </c>
      <c r="M2217" s="63">
        <v>45453</v>
      </c>
      <c r="N2217" s="63">
        <v>45498</v>
      </c>
      <c r="O2217">
        <v>45</v>
      </c>
      <c r="P2217" t="s">
        <v>8799</v>
      </c>
      <c r="Q2217">
        <v>0</v>
      </c>
      <c r="R2217">
        <v>0</v>
      </c>
      <c r="S2217">
        <v>0</v>
      </c>
      <c r="T2217">
        <v>0</v>
      </c>
      <c r="U2217">
        <v>0</v>
      </c>
      <c r="V2217">
        <v>0</v>
      </c>
      <c r="W2217">
        <v>0</v>
      </c>
      <c r="X2217" s="1">
        <v>45473</v>
      </c>
      <c r="Y2217" s="1">
        <v>44458</v>
      </c>
      <c r="Z2217" t="s">
        <v>35</v>
      </c>
      <c r="AA2217" t="s">
        <v>101</v>
      </c>
    </row>
    <row r="2218" spans="1:27" x14ac:dyDescent="0.25">
      <c r="A2218" t="s">
        <v>2816</v>
      </c>
      <c r="B2218" t="s">
        <v>4185</v>
      </c>
      <c r="C2218" t="s">
        <v>27</v>
      </c>
      <c r="D2218" t="s">
        <v>35</v>
      </c>
      <c r="E2218" t="s">
        <v>155</v>
      </c>
      <c r="F2218" t="s">
        <v>4</v>
      </c>
      <c r="G2218" t="s">
        <v>13</v>
      </c>
      <c r="H2218">
        <v>746</v>
      </c>
      <c r="I2218" t="s">
        <v>5875</v>
      </c>
      <c r="J2218">
        <v>100000</v>
      </c>
      <c r="K2218">
        <v>491.15</v>
      </c>
      <c r="L2218">
        <v>0.26950000000000002</v>
      </c>
      <c r="M2218" s="63">
        <v>45434</v>
      </c>
      <c r="N2218" s="63">
        <v>45479</v>
      </c>
      <c r="O2218">
        <v>45</v>
      </c>
      <c r="P2218" t="s">
        <v>8799</v>
      </c>
      <c r="Q2218">
        <v>0</v>
      </c>
      <c r="R2218">
        <v>0</v>
      </c>
      <c r="S2218">
        <v>0</v>
      </c>
      <c r="T2218">
        <v>0</v>
      </c>
      <c r="U2218">
        <v>0</v>
      </c>
      <c r="V2218">
        <v>0</v>
      </c>
      <c r="W2218">
        <v>0</v>
      </c>
      <c r="X2218" s="1">
        <v>45473</v>
      </c>
      <c r="Y2218" s="1">
        <v>43625</v>
      </c>
      <c r="Z2218" t="s">
        <v>35</v>
      </c>
      <c r="AA2218" t="s">
        <v>101</v>
      </c>
    </row>
    <row r="2219" spans="1:27" x14ac:dyDescent="0.25">
      <c r="A2219" t="s">
        <v>2816</v>
      </c>
      <c r="B2219" t="s">
        <v>4188</v>
      </c>
      <c r="C2219" t="s">
        <v>27</v>
      </c>
      <c r="D2219" t="s">
        <v>35</v>
      </c>
      <c r="E2219" t="s">
        <v>155</v>
      </c>
      <c r="F2219" t="s">
        <v>4</v>
      </c>
      <c r="G2219" t="s">
        <v>13</v>
      </c>
      <c r="H2219">
        <v>746</v>
      </c>
      <c r="I2219" t="s">
        <v>5874</v>
      </c>
      <c r="J2219">
        <v>100000</v>
      </c>
      <c r="K2219">
        <v>99.99</v>
      </c>
      <c r="L2219">
        <v>0.26950000000000002</v>
      </c>
      <c r="M2219" s="63">
        <v>45466</v>
      </c>
      <c r="N2219" s="63">
        <v>45511</v>
      </c>
      <c r="O2219">
        <v>45</v>
      </c>
      <c r="P2219" t="s">
        <v>8799</v>
      </c>
      <c r="Q2219">
        <v>0</v>
      </c>
      <c r="R2219">
        <v>0</v>
      </c>
      <c r="S2219">
        <v>0</v>
      </c>
      <c r="T2219">
        <v>0</v>
      </c>
      <c r="U2219">
        <v>0</v>
      </c>
      <c r="V2219">
        <v>0</v>
      </c>
      <c r="W2219">
        <v>0</v>
      </c>
      <c r="X2219" s="1">
        <v>45473</v>
      </c>
      <c r="Y2219" s="1">
        <v>43625</v>
      </c>
      <c r="Z2219" t="s">
        <v>35</v>
      </c>
      <c r="AA2219" t="s">
        <v>101</v>
      </c>
    </row>
    <row r="2220" spans="1:27" x14ac:dyDescent="0.25">
      <c r="A2220" t="s">
        <v>2816</v>
      </c>
      <c r="B2220" t="s">
        <v>9127</v>
      </c>
      <c r="C2220" t="s">
        <v>27</v>
      </c>
      <c r="D2220" t="s">
        <v>35</v>
      </c>
      <c r="E2220" t="s">
        <v>155</v>
      </c>
      <c r="F2220" t="s">
        <v>4</v>
      </c>
      <c r="G2220" t="s">
        <v>15</v>
      </c>
      <c r="H2220">
        <v>746</v>
      </c>
      <c r="I2220" t="s">
        <v>5753</v>
      </c>
      <c r="J2220">
        <v>100000</v>
      </c>
      <c r="K2220">
        <v>668.14</v>
      </c>
      <c r="L2220">
        <v>0.26950000000000002</v>
      </c>
      <c r="M2220" s="63">
        <v>45429</v>
      </c>
      <c r="N2220" s="63">
        <v>45474</v>
      </c>
      <c r="O2220">
        <v>45</v>
      </c>
      <c r="P2220" t="s">
        <v>8799</v>
      </c>
      <c r="Q2220">
        <v>0</v>
      </c>
      <c r="R2220">
        <v>0</v>
      </c>
      <c r="S2220">
        <v>0</v>
      </c>
      <c r="T2220">
        <v>0</v>
      </c>
      <c r="U2220">
        <v>0</v>
      </c>
      <c r="V2220">
        <v>0</v>
      </c>
      <c r="W2220">
        <v>0</v>
      </c>
      <c r="X2220" s="1">
        <v>45473</v>
      </c>
      <c r="Y2220" s="1">
        <v>44675</v>
      </c>
      <c r="Z2220" t="s">
        <v>35</v>
      </c>
      <c r="AA2220" t="s">
        <v>101</v>
      </c>
    </row>
    <row r="2221" spans="1:27" x14ac:dyDescent="0.25">
      <c r="A2221" t="s">
        <v>2816</v>
      </c>
      <c r="B2221" t="s">
        <v>9167</v>
      </c>
      <c r="C2221" t="s">
        <v>27</v>
      </c>
      <c r="D2221" t="s">
        <v>35</v>
      </c>
      <c r="E2221" t="s">
        <v>155</v>
      </c>
      <c r="F2221" t="s">
        <v>4</v>
      </c>
      <c r="G2221" t="s">
        <v>3</v>
      </c>
      <c r="H2221">
        <v>746</v>
      </c>
      <c r="I2221" t="s">
        <v>6010</v>
      </c>
      <c r="J2221">
        <v>100000</v>
      </c>
      <c r="K2221">
        <v>1691.36</v>
      </c>
      <c r="L2221">
        <v>0.26950000000000002</v>
      </c>
      <c r="M2221" s="63">
        <v>45464</v>
      </c>
      <c r="N2221" s="63">
        <v>45509</v>
      </c>
      <c r="O2221">
        <v>45</v>
      </c>
      <c r="P2221" t="s">
        <v>8799</v>
      </c>
      <c r="Q2221">
        <v>0</v>
      </c>
      <c r="R2221">
        <v>0</v>
      </c>
      <c r="S2221">
        <v>0</v>
      </c>
      <c r="T2221">
        <v>0</v>
      </c>
      <c r="U2221">
        <v>0</v>
      </c>
      <c r="V2221">
        <v>0</v>
      </c>
      <c r="W2221">
        <v>0</v>
      </c>
      <c r="X2221" s="1">
        <v>45473</v>
      </c>
      <c r="Y2221" s="1">
        <v>44529</v>
      </c>
      <c r="Z2221" t="s">
        <v>35</v>
      </c>
      <c r="AA2221" t="s">
        <v>101</v>
      </c>
    </row>
    <row r="2222" spans="1:27" x14ac:dyDescent="0.25">
      <c r="A2222" t="s">
        <v>2816</v>
      </c>
      <c r="B2222" t="s">
        <v>4718</v>
      </c>
      <c r="C2222" t="s">
        <v>27</v>
      </c>
      <c r="D2222" t="s">
        <v>35</v>
      </c>
      <c r="E2222" t="s">
        <v>155</v>
      </c>
      <c r="F2222" t="s">
        <v>4</v>
      </c>
      <c r="G2222" t="s">
        <v>9</v>
      </c>
      <c r="H2222">
        <v>746</v>
      </c>
      <c r="I2222" t="s">
        <v>5613</v>
      </c>
      <c r="J2222">
        <v>100000</v>
      </c>
      <c r="K2222">
        <v>3904.12</v>
      </c>
      <c r="L2222">
        <v>0.26950000000000002</v>
      </c>
      <c r="M2222" s="63">
        <v>45463</v>
      </c>
      <c r="N2222" s="63">
        <v>45508</v>
      </c>
      <c r="O2222">
        <v>45</v>
      </c>
      <c r="P2222" t="s">
        <v>8799</v>
      </c>
      <c r="Q2222">
        <v>0</v>
      </c>
      <c r="R2222">
        <v>0</v>
      </c>
      <c r="S2222">
        <v>0</v>
      </c>
      <c r="T2222">
        <v>0</v>
      </c>
      <c r="U2222">
        <v>0</v>
      </c>
      <c r="V2222">
        <v>0</v>
      </c>
      <c r="W2222">
        <v>0</v>
      </c>
      <c r="X2222" s="1">
        <v>45473</v>
      </c>
      <c r="Y2222" s="1">
        <v>44817</v>
      </c>
      <c r="Z2222" t="s">
        <v>35</v>
      </c>
      <c r="AA2222" t="s">
        <v>101</v>
      </c>
    </row>
    <row r="2223" spans="1:27" x14ac:dyDescent="0.25">
      <c r="A2223" t="s">
        <v>2816</v>
      </c>
      <c r="B2223" t="s">
        <v>4757</v>
      </c>
      <c r="C2223" t="s">
        <v>27</v>
      </c>
      <c r="D2223" t="s">
        <v>35</v>
      </c>
      <c r="E2223" t="s">
        <v>155</v>
      </c>
      <c r="F2223" t="s">
        <v>4</v>
      </c>
      <c r="G2223" t="s">
        <v>9</v>
      </c>
      <c r="H2223">
        <v>746</v>
      </c>
      <c r="I2223" t="s">
        <v>8987</v>
      </c>
      <c r="J2223">
        <v>100000</v>
      </c>
      <c r="K2223">
        <v>53.24</v>
      </c>
      <c r="L2223">
        <v>0.26950000000000002</v>
      </c>
      <c r="M2223" s="63">
        <v>45436</v>
      </c>
      <c r="N2223" s="63">
        <v>45481</v>
      </c>
      <c r="O2223">
        <v>45</v>
      </c>
      <c r="P2223" t="s">
        <v>8799</v>
      </c>
      <c r="Q2223">
        <v>0</v>
      </c>
      <c r="R2223">
        <v>0</v>
      </c>
      <c r="S2223">
        <v>0</v>
      </c>
      <c r="T2223">
        <v>0</v>
      </c>
      <c r="U2223">
        <v>0</v>
      </c>
      <c r="V2223">
        <v>0</v>
      </c>
      <c r="W2223">
        <v>0</v>
      </c>
      <c r="X2223" s="1">
        <v>45473</v>
      </c>
      <c r="Y2223" s="1">
        <v>44809</v>
      </c>
      <c r="Z2223" t="s">
        <v>35</v>
      </c>
      <c r="AA2223" t="s">
        <v>101</v>
      </c>
    </row>
    <row r="2224" spans="1:27" x14ac:dyDescent="0.25">
      <c r="A2224" t="s">
        <v>9022</v>
      </c>
      <c r="B2224" t="s">
        <v>9023</v>
      </c>
      <c r="C2224" t="s">
        <v>27</v>
      </c>
      <c r="D2224" t="s">
        <v>35</v>
      </c>
      <c r="E2224" t="s">
        <v>155</v>
      </c>
      <c r="F2224" t="s">
        <v>4</v>
      </c>
      <c r="G2224" t="s">
        <v>9</v>
      </c>
      <c r="H2224">
        <v>672</v>
      </c>
      <c r="I2224" t="s">
        <v>5604</v>
      </c>
      <c r="J2224">
        <v>20000</v>
      </c>
      <c r="K2224">
        <v>13948.2</v>
      </c>
      <c r="L2224">
        <v>0.26950000000000002</v>
      </c>
      <c r="M2224" s="63">
        <v>45467</v>
      </c>
      <c r="N2224" s="63">
        <v>45512</v>
      </c>
      <c r="O2224">
        <v>45</v>
      </c>
      <c r="P2224" t="s">
        <v>8799</v>
      </c>
      <c r="Q2224">
        <v>0</v>
      </c>
      <c r="R2224">
        <v>0</v>
      </c>
      <c r="S2224">
        <v>0</v>
      </c>
      <c r="T2224">
        <v>0</v>
      </c>
      <c r="U2224">
        <v>0</v>
      </c>
      <c r="V2224">
        <v>0</v>
      </c>
      <c r="W2224">
        <v>0</v>
      </c>
      <c r="X2224" s="1">
        <v>45473</v>
      </c>
      <c r="Y2224" s="1">
        <v>45157</v>
      </c>
      <c r="Z2224" t="s">
        <v>35</v>
      </c>
      <c r="AA2224" t="s">
        <v>100</v>
      </c>
    </row>
    <row r="2225" spans="1:27" x14ac:dyDescent="0.25">
      <c r="A2225" t="s">
        <v>2725</v>
      </c>
      <c r="B2225" t="s">
        <v>3940</v>
      </c>
      <c r="C2225" t="s">
        <v>27</v>
      </c>
      <c r="D2225" t="s">
        <v>35</v>
      </c>
      <c r="E2225" t="s">
        <v>155</v>
      </c>
      <c r="F2225" t="s">
        <v>14</v>
      </c>
      <c r="G2225" t="s">
        <v>8</v>
      </c>
      <c r="H2225">
        <v>856</v>
      </c>
      <c r="I2225" t="s">
        <v>5636</v>
      </c>
      <c r="J2225">
        <v>25000</v>
      </c>
      <c r="K2225">
        <v>311.19</v>
      </c>
      <c r="L2225">
        <v>0.26950000000000002</v>
      </c>
      <c r="M2225" s="63">
        <v>45456</v>
      </c>
      <c r="N2225" s="63">
        <v>45486</v>
      </c>
      <c r="O2225">
        <v>30</v>
      </c>
      <c r="P2225" t="s">
        <v>8799</v>
      </c>
      <c r="Q2225">
        <v>0</v>
      </c>
      <c r="R2225">
        <v>0</v>
      </c>
      <c r="S2225">
        <v>0</v>
      </c>
      <c r="T2225">
        <v>0</v>
      </c>
      <c r="U2225">
        <v>0</v>
      </c>
      <c r="V2225">
        <v>0</v>
      </c>
      <c r="W2225">
        <v>0</v>
      </c>
      <c r="X2225" s="1">
        <v>45473</v>
      </c>
      <c r="Y2225" s="1">
        <v>44947</v>
      </c>
      <c r="Z2225" t="s">
        <v>35</v>
      </c>
      <c r="AA2225" t="s">
        <v>100</v>
      </c>
    </row>
    <row r="2226" spans="1:27" x14ac:dyDescent="0.25">
      <c r="A2226" t="s">
        <v>2767</v>
      </c>
      <c r="B2226" t="s">
        <v>4048</v>
      </c>
      <c r="C2226" t="s">
        <v>27</v>
      </c>
      <c r="D2226" t="s">
        <v>35</v>
      </c>
      <c r="E2226" t="s">
        <v>155</v>
      </c>
      <c r="F2226" t="s">
        <v>13</v>
      </c>
      <c r="G2226" t="s">
        <v>13</v>
      </c>
      <c r="H2226">
        <v>734</v>
      </c>
      <c r="I2226" t="s">
        <v>5873</v>
      </c>
      <c r="J2226">
        <v>80000</v>
      </c>
      <c r="K2226">
        <v>79402.289999999994</v>
      </c>
      <c r="L2226">
        <v>0.26950000000000002</v>
      </c>
      <c r="M2226" s="63">
        <v>45470</v>
      </c>
      <c r="N2226" s="63">
        <v>45500</v>
      </c>
      <c r="O2226">
        <v>30</v>
      </c>
      <c r="P2226" t="s">
        <v>8799</v>
      </c>
      <c r="Q2226">
        <v>0</v>
      </c>
      <c r="R2226">
        <v>0</v>
      </c>
      <c r="S2226">
        <v>0</v>
      </c>
      <c r="T2226">
        <v>0</v>
      </c>
      <c r="U2226">
        <v>0</v>
      </c>
      <c r="V2226">
        <v>0</v>
      </c>
      <c r="W2226">
        <v>0</v>
      </c>
      <c r="X2226" s="1">
        <v>45473</v>
      </c>
      <c r="Y2226" s="1">
        <v>43322</v>
      </c>
      <c r="Z2226" t="s">
        <v>35</v>
      </c>
      <c r="AA2226" t="s">
        <v>99</v>
      </c>
    </row>
    <row r="2227" spans="1:27" x14ac:dyDescent="0.25">
      <c r="A2227" t="s">
        <v>2834</v>
      </c>
      <c r="B2227" t="s">
        <v>4219</v>
      </c>
      <c r="C2227" t="s">
        <v>27</v>
      </c>
      <c r="D2227" t="s">
        <v>35</v>
      </c>
      <c r="E2227" t="s">
        <v>155</v>
      </c>
      <c r="F2227" t="s">
        <v>14</v>
      </c>
      <c r="G2227" t="s">
        <v>9</v>
      </c>
      <c r="H2227">
        <v>778</v>
      </c>
      <c r="I2227" t="s">
        <v>5843</v>
      </c>
      <c r="J2227">
        <v>100000</v>
      </c>
      <c r="K2227">
        <v>2780.36</v>
      </c>
      <c r="L2227">
        <v>0.26950000000000002</v>
      </c>
      <c r="M2227" s="63">
        <v>45441</v>
      </c>
      <c r="N2227" s="63">
        <v>45501</v>
      </c>
      <c r="O2227">
        <v>60</v>
      </c>
      <c r="P2227" t="s">
        <v>8799</v>
      </c>
      <c r="Q2227">
        <v>0</v>
      </c>
      <c r="R2227">
        <v>0</v>
      </c>
      <c r="S2227">
        <v>0</v>
      </c>
      <c r="T2227">
        <v>0</v>
      </c>
      <c r="U2227">
        <v>0</v>
      </c>
      <c r="V2227">
        <v>0</v>
      </c>
      <c r="W2227">
        <v>0</v>
      </c>
      <c r="X2227" s="1">
        <v>45473</v>
      </c>
      <c r="Y2227" s="1">
        <v>43350</v>
      </c>
      <c r="Z2227" t="s">
        <v>35</v>
      </c>
      <c r="AA2227" t="s">
        <v>102</v>
      </c>
    </row>
    <row r="2228" spans="1:27" x14ac:dyDescent="0.25">
      <c r="A2228" t="s">
        <v>2834</v>
      </c>
      <c r="B2228" t="s">
        <v>4222</v>
      </c>
      <c r="C2228" t="s">
        <v>27</v>
      </c>
      <c r="D2228" t="s">
        <v>35</v>
      </c>
      <c r="E2228" t="s">
        <v>155</v>
      </c>
      <c r="F2228" t="s">
        <v>14</v>
      </c>
      <c r="G2228" t="s">
        <v>12</v>
      </c>
      <c r="H2228">
        <v>778</v>
      </c>
      <c r="I2228" t="s">
        <v>5843</v>
      </c>
      <c r="J2228">
        <v>100000</v>
      </c>
      <c r="K2228">
        <v>15691.17</v>
      </c>
      <c r="L2228">
        <v>0.26950000000000002</v>
      </c>
      <c r="M2228" s="63">
        <v>45424</v>
      </c>
      <c r="N2228" s="63">
        <v>45484</v>
      </c>
      <c r="O2228">
        <v>60</v>
      </c>
      <c r="P2228" t="s">
        <v>8799</v>
      </c>
      <c r="Q2228">
        <v>0</v>
      </c>
      <c r="R2228">
        <v>0</v>
      </c>
      <c r="S2228">
        <v>0</v>
      </c>
      <c r="T2228">
        <v>0</v>
      </c>
      <c r="U2228">
        <v>0</v>
      </c>
      <c r="V2228">
        <v>0</v>
      </c>
      <c r="W2228">
        <v>0</v>
      </c>
      <c r="X2228" s="1">
        <v>45473</v>
      </c>
      <c r="Y2228" s="1">
        <v>44445</v>
      </c>
      <c r="Z2228" t="s">
        <v>35</v>
      </c>
      <c r="AA2228" t="s">
        <v>102</v>
      </c>
    </row>
    <row r="2229" spans="1:27" x14ac:dyDescent="0.25">
      <c r="A2229" t="s">
        <v>2834</v>
      </c>
      <c r="B2229" t="s">
        <v>4221</v>
      </c>
      <c r="C2229" t="s">
        <v>27</v>
      </c>
      <c r="D2229" t="s">
        <v>35</v>
      </c>
      <c r="E2229" t="s">
        <v>155</v>
      </c>
      <c r="F2229" t="s">
        <v>14</v>
      </c>
      <c r="G2229" t="s">
        <v>15</v>
      </c>
      <c r="H2229">
        <v>778</v>
      </c>
      <c r="I2229" t="s">
        <v>5842</v>
      </c>
      <c r="J2229">
        <v>100000</v>
      </c>
      <c r="K2229">
        <v>3709.75</v>
      </c>
      <c r="L2229">
        <v>0.26950000000000002</v>
      </c>
      <c r="M2229" s="63">
        <v>45414</v>
      </c>
      <c r="N2229" s="63">
        <v>45474</v>
      </c>
      <c r="O2229">
        <v>60</v>
      </c>
      <c r="P2229" t="s">
        <v>8799</v>
      </c>
      <c r="Q2229">
        <v>0</v>
      </c>
      <c r="R2229">
        <v>0</v>
      </c>
      <c r="S2229">
        <v>0</v>
      </c>
      <c r="T2229">
        <v>0</v>
      </c>
      <c r="U2229">
        <v>0</v>
      </c>
      <c r="V2229">
        <v>0</v>
      </c>
      <c r="W2229">
        <v>0</v>
      </c>
      <c r="X2229" s="1">
        <v>45473</v>
      </c>
      <c r="Y2229" s="1">
        <v>42907</v>
      </c>
      <c r="Z2229" t="s">
        <v>35</v>
      </c>
      <c r="AA2229" t="s">
        <v>102</v>
      </c>
    </row>
    <row r="2230" spans="1:27" x14ac:dyDescent="0.25">
      <c r="A2230" t="s">
        <v>2834</v>
      </c>
      <c r="B2230" t="s">
        <v>4220</v>
      </c>
      <c r="C2230" t="s">
        <v>27</v>
      </c>
      <c r="D2230" t="s">
        <v>35</v>
      </c>
      <c r="E2230" t="s">
        <v>155</v>
      </c>
      <c r="F2230" t="s">
        <v>14</v>
      </c>
      <c r="G2230" t="s">
        <v>16</v>
      </c>
      <c r="H2230">
        <v>778</v>
      </c>
      <c r="I2230" t="s">
        <v>5842</v>
      </c>
      <c r="J2230">
        <v>100000</v>
      </c>
      <c r="K2230">
        <v>2515.59</v>
      </c>
      <c r="L2230">
        <v>0.26950000000000002</v>
      </c>
      <c r="M2230" s="63">
        <v>45470</v>
      </c>
      <c r="N2230" s="63">
        <v>45530</v>
      </c>
      <c r="O2230">
        <v>60</v>
      </c>
      <c r="P2230" t="s">
        <v>8799</v>
      </c>
      <c r="Q2230">
        <v>0</v>
      </c>
      <c r="R2230">
        <v>0</v>
      </c>
      <c r="S2230">
        <v>0</v>
      </c>
      <c r="T2230">
        <v>0</v>
      </c>
      <c r="U2230">
        <v>0</v>
      </c>
      <c r="V2230">
        <v>0</v>
      </c>
      <c r="W2230">
        <v>0</v>
      </c>
      <c r="X2230" s="1">
        <v>45473</v>
      </c>
      <c r="Y2230" s="1">
        <v>43579</v>
      </c>
      <c r="Z2230" t="s">
        <v>35</v>
      </c>
      <c r="AA2230" t="s">
        <v>102</v>
      </c>
    </row>
    <row r="2231" spans="1:27" x14ac:dyDescent="0.25">
      <c r="A2231" t="s">
        <v>2834</v>
      </c>
      <c r="B2231" t="s">
        <v>4224</v>
      </c>
      <c r="C2231" t="s">
        <v>27</v>
      </c>
      <c r="D2231" t="s">
        <v>35</v>
      </c>
      <c r="E2231" t="s">
        <v>155</v>
      </c>
      <c r="F2231" t="s">
        <v>14</v>
      </c>
      <c r="G2231" t="s">
        <v>12</v>
      </c>
      <c r="H2231">
        <v>778</v>
      </c>
      <c r="I2231" t="s">
        <v>5842</v>
      </c>
      <c r="J2231">
        <v>100000</v>
      </c>
      <c r="K2231">
        <v>1086.69</v>
      </c>
      <c r="L2231">
        <v>0.26950000000000002</v>
      </c>
      <c r="M2231" s="63">
        <v>45417</v>
      </c>
      <c r="N2231" s="63">
        <v>45477</v>
      </c>
      <c r="O2231">
        <v>60</v>
      </c>
      <c r="P2231" t="s">
        <v>8799</v>
      </c>
      <c r="Q2231">
        <v>0</v>
      </c>
      <c r="R2231">
        <v>0</v>
      </c>
      <c r="S2231">
        <v>0</v>
      </c>
      <c r="T2231">
        <v>0</v>
      </c>
      <c r="U2231">
        <v>0</v>
      </c>
      <c r="V2231">
        <v>0</v>
      </c>
      <c r="W2231">
        <v>0</v>
      </c>
      <c r="X2231" s="1">
        <v>45473</v>
      </c>
      <c r="Y2231" s="1">
        <v>42793</v>
      </c>
      <c r="Z2231" t="s">
        <v>35</v>
      </c>
      <c r="AA2231" t="s">
        <v>102</v>
      </c>
    </row>
    <row r="2232" spans="1:27" x14ac:dyDescent="0.25">
      <c r="A2232" t="s">
        <v>2834</v>
      </c>
      <c r="B2232" t="s">
        <v>4223</v>
      </c>
      <c r="C2232" t="s">
        <v>27</v>
      </c>
      <c r="D2232" t="s">
        <v>35</v>
      </c>
      <c r="E2232" t="s">
        <v>155</v>
      </c>
      <c r="F2232" t="s">
        <v>14</v>
      </c>
      <c r="G2232" t="s">
        <v>12</v>
      </c>
      <c r="H2232">
        <v>778</v>
      </c>
      <c r="I2232" t="s">
        <v>5842</v>
      </c>
      <c r="J2232">
        <v>100000</v>
      </c>
      <c r="K2232">
        <v>5912.39</v>
      </c>
      <c r="L2232">
        <v>0.26950000000000002</v>
      </c>
      <c r="M2232" s="63">
        <v>45448</v>
      </c>
      <c r="N2232" s="63">
        <v>45508</v>
      </c>
      <c r="O2232">
        <v>60</v>
      </c>
      <c r="P2232" t="s">
        <v>8799</v>
      </c>
      <c r="Q2232">
        <v>0</v>
      </c>
      <c r="R2232">
        <v>0</v>
      </c>
      <c r="S2232">
        <v>0</v>
      </c>
      <c r="T2232">
        <v>0</v>
      </c>
      <c r="U2232">
        <v>0</v>
      </c>
      <c r="V2232">
        <v>0</v>
      </c>
      <c r="W2232">
        <v>0</v>
      </c>
      <c r="X2232" s="1">
        <v>45473</v>
      </c>
      <c r="Y2232" s="1">
        <v>44658</v>
      </c>
      <c r="Z2232" t="s">
        <v>35</v>
      </c>
      <c r="AA2232" t="s">
        <v>102</v>
      </c>
    </row>
    <row r="2233" spans="1:27" x14ac:dyDescent="0.25">
      <c r="A2233" t="s">
        <v>2834</v>
      </c>
      <c r="B2233" t="s">
        <v>4808</v>
      </c>
      <c r="C2233" t="s">
        <v>27</v>
      </c>
      <c r="D2233" t="s">
        <v>35</v>
      </c>
      <c r="E2233" t="s">
        <v>155</v>
      </c>
      <c r="F2233" t="s">
        <v>14</v>
      </c>
      <c r="G2233" t="s">
        <v>13</v>
      </c>
      <c r="H2233">
        <v>778</v>
      </c>
      <c r="I2233" t="s">
        <v>5611</v>
      </c>
      <c r="J2233">
        <v>100000</v>
      </c>
      <c r="K2233">
        <v>6574.92</v>
      </c>
      <c r="L2233">
        <v>0.26950000000000002</v>
      </c>
      <c r="M2233" s="63">
        <v>45443</v>
      </c>
      <c r="N2233" s="63">
        <v>45503</v>
      </c>
      <c r="O2233">
        <v>60</v>
      </c>
      <c r="P2233" t="s">
        <v>8799</v>
      </c>
      <c r="Q2233">
        <v>0</v>
      </c>
      <c r="R2233">
        <v>0</v>
      </c>
      <c r="S2233">
        <v>0</v>
      </c>
      <c r="T2233">
        <v>0</v>
      </c>
      <c r="U2233">
        <v>0</v>
      </c>
      <c r="V2233">
        <v>0</v>
      </c>
      <c r="W2233">
        <v>0</v>
      </c>
      <c r="X2233" s="1">
        <v>45473</v>
      </c>
      <c r="Y2233" s="1">
        <v>45235</v>
      </c>
      <c r="Z2233" t="s">
        <v>35</v>
      </c>
      <c r="AA2233" t="s">
        <v>102</v>
      </c>
    </row>
    <row r="2234" spans="1:27" x14ac:dyDescent="0.25">
      <c r="A2234" t="s">
        <v>2834</v>
      </c>
      <c r="B2234" t="s">
        <v>9161</v>
      </c>
      <c r="C2234" t="s">
        <v>27</v>
      </c>
      <c r="D2234" t="s">
        <v>35</v>
      </c>
      <c r="E2234" t="s">
        <v>155</v>
      </c>
      <c r="F2234" t="s">
        <v>14</v>
      </c>
      <c r="G2234" t="s">
        <v>14</v>
      </c>
      <c r="H2234">
        <v>778</v>
      </c>
      <c r="I2234" t="s">
        <v>5879</v>
      </c>
      <c r="J2234">
        <v>100000</v>
      </c>
      <c r="K2234">
        <v>2420.2199999999998</v>
      </c>
      <c r="L2234">
        <v>0.26950000000000002</v>
      </c>
      <c r="M2234" s="63">
        <v>45429</v>
      </c>
      <c r="N2234" s="63">
        <v>45489</v>
      </c>
      <c r="O2234">
        <v>60</v>
      </c>
      <c r="P2234" t="s">
        <v>8799</v>
      </c>
      <c r="Q2234">
        <v>0</v>
      </c>
      <c r="R2234">
        <v>0</v>
      </c>
      <c r="S2234">
        <v>0</v>
      </c>
      <c r="T2234">
        <v>0</v>
      </c>
      <c r="U2234">
        <v>0</v>
      </c>
      <c r="V2234">
        <v>0</v>
      </c>
      <c r="W2234">
        <v>0</v>
      </c>
      <c r="X2234" s="1">
        <v>45473</v>
      </c>
      <c r="Y2234" s="1">
        <v>44407</v>
      </c>
      <c r="Z2234" t="s">
        <v>35</v>
      </c>
      <c r="AA2234" t="s">
        <v>102</v>
      </c>
    </row>
    <row r="2235" spans="1:27" x14ac:dyDescent="0.25">
      <c r="A2235" t="s">
        <v>1032</v>
      </c>
      <c r="B2235" t="s">
        <v>3808</v>
      </c>
      <c r="C2235" t="s">
        <v>27</v>
      </c>
      <c r="D2235" t="s">
        <v>35</v>
      </c>
      <c r="E2235" t="s">
        <v>155</v>
      </c>
      <c r="F2235" t="s">
        <v>14</v>
      </c>
      <c r="G2235" t="s">
        <v>7</v>
      </c>
      <c r="H2235">
        <v>671</v>
      </c>
      <c r="I2235" t="s">
        <v>5635</v>
      </c>
      <c r="J2235">
        <v>25000</v>
      </c>
      <c r="K2235">
        <v>10746.34</v>
      </c>
      <c r="L2235">
        <v>0.26950000000000002</v>
      </c>
      <c r="M2235" s="63">
        <v>45198</v>
      </c>
      <c r="N2235" s="63">
        <v>45258</v>
      </c>
      <c r="O2235">
        <v>60</v>
      </c>
      <c r="P2235" t="s">
        <v>8799</v>
      </c>
      <c r="Q2235">
        <v>0</v>
      </c>
      <c r="R2235">
        <v>0</v>
      </c>
      <c r="S2235">
        <v>0</v>
      </c>
      <c r="T2235">
        <v>0</v>
      </c>
      <c r="U2235">
        <v>10746.34</v>
      </c>
      <c r="V2235">
        <v>0</v>
      </c>
      <c r="W2235">
        <v>10746.34</v>
      </c>
      <c r="X2235" s="1">
        <v>45473</v>
      </c>
      <c r="Y2235" s="1">
        <v>43781</v>
      </c>
      <c r="Z2235" t="s">
        <v>35</v>
      </c>
      <c r="AA2235" t="s">
        <v>99</v>
      </c>
    </row>
    <row r="2236" spans="1:27" x14ac:dyDescent="0.25">
      <c r="A2236" t="s">
        <v>9078</v>
      </c>
      <c r="B2236" t="s">
        <v>9079</v>
      </c>
      <c r="C2236" t="s">
        <v>27</v>
      </c>
      <c r="D2236" t="s">
        <v>35</v>
      </c>
      <c r="E2236" t="s">
        <v>155</v>
      </c>
      <c r="F2236" t="s">
        <v>9</v>
      </c>
      <c r="G2236" t="s">
        <v>9</v>
      </c>
      <c r="H2236">
        <v>753</v>
      </c>
      <c r="I2236" t="s">
        <v>5961</v>
      </c>
      <c r="J2236">
        <v>45000</v>
      </c>
      <c r="K2236">
        <v>16114.95</v>
      </c>
      <c r="L2236">
        <v>0.26950000000000002</v>
      </c>
      <c r="M2236" s="63">
        <v>45453</v>
      </c>
      <c r="N2236" s="63">
        <v>45498</v>
      </c>
      <c r="O2236">
        <v>45</v>
      </c>
      <c r="P2236" t="s">
        <v>8799</v>
      </c>
      <c r="Q2236">
        <v>0</v>
      </c>
      <c r="R2236">
        <v>0</v>
      </c>
      <c r="S2236">
        <v>0</v>
      </c>
      <c r="T2236">
        <v>0</v>
      </c>
      <c r="U2236">
        <v>0</v>
      </c>
      <c r="V2236">
        <v>0</v>
      </c>
      <c r="W2236">
        <v>0</v>
      </c>
      <c r="X2236" s="1">
        <v>45473</v>
      </c>
      <c r="Y2236" s="1">
        <v>45286</v>
      </c>
      <c r="Z2236" t="s">
        <v>35</v>
      </c>
      <c r="AA2236" t="s">
        <v>100</v>
      </c>
    </row>
    <row r="2237" spans="1:27" x14ac:dyDescent="0.25">
      <c r="A2237" t="s">
        <v>9058</v>
      </c>
      <c r="B2237" t="s">
        <v>9059</v>
      </c>
      <c r="C2237" t="s">
        <v>27</v>
      </c>
      <c r="D2237" t="s">
        <v>35</v>
      </c>
      <c r="E2237" t="s">
        <v>155</v>
      </c>
      <c r="F2237" t="s">
        <v>13</v>
      </c>
      <c r="G2237" t="s">
        <v>13</v>
      </c>
      <c r="H2237">
        <v>804</v>
      </c>
      <c r="I2237" t="s">
        <v>6006</v>
      </c>
      <c r="J2237">
        <v>10000</v>
      </c>
      <c r="K2237">
        <v>9018</v>
      </c>
      <c r="L2237">
        <v>0.26950000000000002</v>
      </c>
      <c r="M2237" s="63">
        <v>45462</v>
      </c>
      <c r="N2237" s="63">
        <v>45507</v>
      </c>
      <c r="O2237">
        <v>45</v>
      </c>
      <c r="P2237" t="s">
        <v>8799</v>
      </c>
      <c r="Q2237">
        <v>0</v>
      </c>
      <c r="R2237">
        <v>0</v>
      </c>
      <c r="S2237">
        <v>0</v>
      </c>
      <c r="T2237">
        <v>0</v>
      </c>
      <c r="U2237">
        <v>0</v>
      </c>
      <c r="V2237">
        <v>0</v>
      </c>
      <c r="W2237">
        <v>0</v>
      </c>
      <c r="X2237" s="1">
        <v>45473</v>
      </c>
      <c r="Y2237" s="1">
        <v>45256</v>
      </c>
      <c r="Z2237" t="s">
        <v>35</v>
      </c>
      <c r="AA2237" t="s">
        <v>102</v>
      </c>
    </row>
    <row r="2238" spans="1:27" x14ac:dyDescent="0.25">
      <c r="A2238" t="s">
        <v>274</v>
      </c>
      <c r="B2238" t="s">
        <v>3583</v>
      </c>
      <c r="C2238" t="s">
        <v>27</v>
      </c>
      <c r="D2238" t="s">
        <v>35</v>
      </c>
      <c r="E2238" t="s">
        <v>155</v>
      </c>
      <c r="F2238" t="s">
        <v>13</v>
      </c>
      <c r="G2238" t="s">
        <v>7</v>
      </c>
      <c r="H2238">
        <v>609</v>
      </c>
      <c r="I2238" t="s">
        <v>5859</v>
      </c>
      <c r="J2238">
        <v>40000</v>
      </c>
      <c r="K2238">
        <v>3867.16</v>
      </c>
      <c r="L2238">
        <v>0.26950000000000002</v>
      </c>
      <c r="M2238" s="63">
        <v>45068</v>
      </c>
      <c r="N2238" s="63">
        <v>45113</v>
      </c>
      <c r="O2238">
        <v>45</v>
      </c>
      <c r="P2238" t="s">
        <v>8799</v>
      </c>
      <c r="Q2238">
        <v>0</v>
      </c>
      <c r="R2238">
        <v>0</v>
      </c>
      <c r="S2238">
        <v>0</v>
      </c>
      <c r="T2238">
        <v>0</v>
      </c>
      <c r="U2238">
        <v>0</v>
      </c>
      <c r="V2238">
        <v>5991.82</v>
      </c>
      <c r="W2238">
        <v>5991.82</v>
      </c>
      <c r="X2238" s="1">
        <v>45473</v>
      </c>
      <c r="Y2238" s="1">
        <v>43914</v>
      </c>
      <c r="Z2238" t="s">
        <v>35</v>
      </c>
      <c r="AA2238" t="s">
        <v>101</v>
      </c>
    </row>
    <row r="2239" spans="1:27" x14ac:dyDescent="0.25">
      <c r="A2239" t="s">
        <v>2720</v>
      </c>
      <c r="B2239" t="s">
        <v>3930</v>
      </c>
      <c r="C2239" t="s">
        <v>27</v>
      </c>
      <c r="D2239" t="s">
        <v>35</v>
      </c>
      <c r="E2239" t="s">
        <v>155</v>
      </c>
      <c r="F2239" t="s">
        <v>12</v>
      </c>
      <c r="G2239" t="s">
        <v>18</v>
      </c>
      <c r="H2239">
        <v>745</v>
      </c>
      <c r="I2239" t="s">
        <v>5833</v>
      </c>
      <c r="J2239">
        <v>65000</v>
      </c>
      <c r="K2239">
        <v>15.95</v>
      </c>
      <c r="L2239">
        <v>0.26950000000000002</v>
      </c>
      <c r="M2239" s="63">
        <v>45456</v>
      </c>
      <c r="N2239" s="63">
        <v>45501</v>
      </c>
      <c r="O2239">
        <v>45</v>
      </c>
      <c r="P2239" t="s">
        <v>8799</v>
      </c>
      <c r="Q2239">
        <v>0</v>
      </c>
      <c r="R2239">
        <v>0</v>
      </c>
      <c r="S2239">
        <v>0</v>
      </c>
      <c r="T2239">
        <v>0</v>
      </c>
      <c r="U2239">
        <v>0</v>
      </c>
      <c r="V2239">
        <v>0</v>
      </c>
      <c r="W2239">
        <v>0</v>
      </c>
      <c r="X2239" s="1">
        <v>45473</v>
      </c>
      <c r="Y2239" s="1">
        <v>43139</v>
      </c>
      <c r="Z2239" t="s">
        <v>35</v>
      </c>
      <c r="AA2239" t="s">
        <v>101</v>
      </c>
    </row>
    <row r="2240" spans="1:27" x14ac:dyDescent="0.25">
      <c r="A2240" t="s">
        <v>2720</v>
      </c>
      <c r="B2240" t="s">
        <v>3928</v>
      </c>
      <c r="C2240" t="s">
        <v>27</v>
      </c>
      <c r="D2240" t="s">
        <v>35</v>
      </c>
      <c r="E2240" t="s">
        <v>155</v>
      </c>
      <c r="F2240" t="s">
        <v>12</v>
      </c>
      <c r="G2240" t="s">
        <v>4</v>
      </c>
      <c r="H2240">
        <v>745</v>
      </c>
      <c r="I2240" t="s">
        <v>5833</v>
      </c>
      <c r="J2240">
        <v>65000</v>
      </c>
      <c r="K2240">
        <v>8802.86</v>
      </c>
      <c r="L2240">
        <v>0.26950000000000002</v>
      </c>
      <c r="M2240" s="63">
        <v>45469</v>
      </c>
      <c r="N2240" s="63">
        <v>45514</v>
      </c>
      <c r="O2240">
        <v>45</v>
      </c>
      <c r="P2240" t="s">
        <v>8799</v>
      </c>
      <c r="Q2240">
        <v>0</v>
      </c>
      <c r="R2240">
        <v>0</v>
      </c>
      <c r="S2240">
        <v>0</v>
      </c>
      <c r="T2240">
        <v>0</v>
      </c>
      <c r="U2240">
        <v>0</v>
      </c>
      <c r="V2240">
        <v>0</v>
      </c>
      <c r="W2240">
        <v>0</v>
      </c>
      <c r="X2240" s="1">
        <v>45473</v>
      </c>
      <c r="Y2240" s="1">
        <v>44710</v>
      </c>
      <c r="Z2240" t="s">
        <v>35</v>
      </c>
      <c r="AA2240" t="s">
        <v>101</v>
      </c>
    </row>
    <row r="2241" spans="1:27" x14ac:dyDescent="0.25">
      <c r="A2241" t="s">
        <v>2720</v>
      </c>
      <c r="B2241" t="s">
        <v>3929</v>
      </c>
      <c r="C2241" t="s">
        <v>27</v>
      </c>
      <c r="D2241" t="s">
        <v>35</v>
      </c>
      <c r="E2241" t="s">
        <v>155</v>
      </c>
      <c r="F2241" t="s">
        <v>12</v>
      </c>
      <c r="G2241" t="s">
        <v>9</v>
      </c>
      <c r="H2241">
        <v>745</v>
      </c>
      <c r="I2241" t="s">
        <v>5834</v>
      </c>
      <c r="J2241">
        <v>65000</v>
      </c>
      <c r="K2241">
        <v>34652.639999999999</v>
      </c>
      <c r="L2241">
        <v>0.26950000000000002</v>
      </c>
      <c r="M2241" s="63">
        <v>45433</v>
      </c>
      <c r="N2241" s="63">
        <v>45478</v>
      </c>
      <c r="O2241">
        <v>45</v>
      </c>
      <c r="P2241" t="s">
        <v>8799</v>
      </c>
      <c r="Q2241">
        <v>0</v>
      </c>
      <c r="R2241">
        <v>0</v>
      </c>
      <c r="S2241">
        <v>0</v>
      </c>
      <c r="T2241">
        <v>0</v>
      </c>
      <c r="U2241">
        <v>0</v>
      </c>
      <c r="V2241">
        <v>0</v>
      </c>
      <c r="W2241">
        <v>0</v>
      </c>
      <c r="X2241" s="1">
        <v>45473</v>
      </c>
      <c r="Y2241" s="1">
        <v>42902</v>
      </c>
      <c r="Z2241" t="s">
        <v>35</v>
      </c>
      <c r="AA2241" t="s">
        <v>101</v>
      </c>
    </row>
    <row r="2242" spans="1:27" x14ac:dyDescent="0.25">
      <c r="A2242" t="s">
        <v>2730</v>
      </c>
      <c r="B2242" t="s">
        <v>3959</v>
      </c>
      <c r="C2242" t="s">
        <v>27</v>
      </c>
      <c r="D2242" t="s">
        <v>35</v>
      </c>
      <c r="E2242" t="s">
        <v>155</v>
      </c>
      <c r="F2242" t="s">
        <v>12</v>
      </c>
      <c r="G2242" t="s">
        <v>5</v>
      </c>
      <c r="H2242">
        <v>829</v>
      </c>
      <c r="I2242" t="s">
        <v>8992</v>
      </c>
      <c r="J2242">
        <v>50000</v>
      </c>
      <c r="K2242">
        <v>11500.72</v>
      </c>
      <c r="L2242">
        <v>0.26950000000000002</v>
      </c>
      <c r="M2242" s="63">
        <v>45461</v>
      </c>
      <c r="N2242" s="63">
        <v>45491</v>
      </c>
      <c r="O2242">
        <v>30</v>
      </c>
      <c r="P2242" t="s">
        <v>8799</v>
      </c>
      <c r="Q2242">
        <v>0</v>
      </c>
      <c r="R2242">
        <v>0</v>
      </c>
      <c r="S2242">
        <v>0</v>
      </c>
      <c r="T2242">
        <v>0</v>
      </c>
      <c r="U2242">
        <v>0</v>
      </c>
      <c r="V2242">
        <v>0</v>
      </c>
      <c r="W2242">
        <v>0</v>
      </c>
      <c r="X2242" s="1">
        <v>45473</v>
      </c>
      <c r="Y2242" s="1">
        <v>44920</v>
      </c>
      <c r="Z2242" t="s">
        <v>35</v>
      </c>
      <c r="AA2242" t="s">
        <v>100</v>
      </c>
    </row>
    <row r="2243" spans="1:27" x14ac:dyDescent="0.25">
      <c r="A2243" t="s">
        <v>9074</v>
      </c>
      <c r="B2243" t="s">
        <v>9075</v>
      </c>
      <c r="C2243" t="s">
        <v>27</v>
      </c>
      <c r="D2243" t="s">
        <v>35</v>
      </c>
      <c r="E2243" t="s">
        <v>155</v>
      </c>
      <c r="F2243" t="s">
        <v>9</v>
      </c>
      <c r="G2243" t="s">
        <v>9</v>
      </c>
      <c r="H2243">
        <v>747</v>
      </c>
      <c r="I2243" t="s">
        <v>5915</v>
      </c>
      <c r="J2243">
        <v>95000</v>
      </c>
      <c r="K2243">
        <v>85821.53</v>
      </c>
      <c r="L2243">
        <v>0.26950000000000002</v>
      </c>
      <c r="M2243" s="63">
        <v>45454</v>
      </c>
      <c r="N2243" s="63">
        <v>45499</v>
      </c>
      <c r="O2243">
        <v>45</v>
      </c>
      <c r="P2243" t="s">
        <v>8799</v>
      </c>
      <c r="Q2243">
        <v>0</v>
      </c>
      <c r="R2243">
        <v>0</v>
      </c>
      <c r="S2243">
        <v>0</v>
      </c>
      <c r="T2243">
        <v>0</v>
      </c>
      <c r="U2243">
        <v>0</v>
      </c>
      <c r="V2243">
        <v>0</v>
      </c>
      <c r="W2243">
        <v>0</v>
      </c>
      <c r="X2243" s="1">
        <v>45473</v>
      </c>
      <c r="Y2243" s="1">
        <v>45277</v>
      </c>
      <c r="Z2243" t="s">
        <v>35</v>
      </c>
      <c r="AA2243" t="s">
        <v>101</v>
      </c>
    </row>
    <row r="2244" spans="1:27" x14ac:dyDescent="0.25">
      <c r="A2244" t="s">
        <v>4736</v>
      </c>
      <c r="B2244" t="s">
        <v>4737</v>
      </c>
      <c r="C2244" t="s">
        <v>27</v>
      </c>
      <c r="D2244" t="s">
        <v>35</v>
      </c>
      <c r="E2244" t="s">
        <v>155</v>
      </c>
      <c r="F2244" t="s">
        <v>9</v>
      </c>
      <c r="G2244" t="s">
        <v>9</v>
      </c>
      <c r="H2244">
        <v>783</v>
      </c>
      <c r="I2244" t="s">
        <v>5831</v>
      </c>
      <c r="J2244">
        <v>75000</v>
      </c>
      <c r="K2244">
        <v>71816.399999999994</v>
      </c>
      <c r="L2244">
        <v>0.26950000000000002</v>
      </c>
      <c r="M2244" s="63">
        <v>45450</v>
      </c>
      <c r="N2244" s="63">
        <v>45495</v>
      </c>
      <c r="O2244">
        <v>45</v>
      </c>
      <c r="P2244" t="s">
        <v>8799</v>
      </c>
      <c r="Q2244">
        <v>0</v>
      </c>
      <c r="R2244">
        <v>0</v>
      </c>
      <c r="S2244">
        <v>0</v>
      </c>
      <c r="T2244">
        <v>0</v>
      </c>
      <c r="U2244">
        <v>0</v>
      </c>
      <c r="V2244">
        <v>0</v>
      </c>
      <c r="W2244">
        <v>0</v>
      </c>
      <c r="X2244" s="1">
        <v>45473</v>
      </c>
      <c r="Y2244" s="1">
        <v>45214</v>
      </c>
      <c r="Z2244" t="s">
        <v>35</v>
      </c>
      <c r="AA2244" t="s">
        <v>101</v>
      </c>
    </row>
    <row r="2245" spans="1:27" x14ac:dyDescent="0.25">
      <c r="A2245" t="s">
        <v>2711</v>
      </c>
      <c r="B2245" t="s">
        <v>3907</v>
      </c>
      <c r="C2245" t="s">
        <v>27</v>
      </c>
      <c r="D2245" t="s">
        <v>35</v>
      </c>
      <c r="E2245" t="s">
        <v>155</v>
      </c>
      <c r="F2245" t="s">
        <v>14</v>
      </c>
      <c r="G2245" t="s">
        <v>12</v>
      </c>
      <c r="H2245">
        <v>667</v>
      </c>
      <c r="I2245" t="s">
        <v>5867</v>
      </c>
      <c r="J2245">
        <v>40000</v>
      </c>
      <c r="K2245">
        <v>3010.15</v>
      </c>
      <c r="L2245">
        <v>0.26950000000000002</v>
      </c>
      <c r="M2245" s="63">
        <v>45436</v>
      </c>
      <c r="N2245" s="63">
        <v>45481</v>
      </c>
      <c r="O2245">
        <v>45</v>
      </c>
      <c r="P2245" t="s">
        <v>8799</v>
      </c>
      <c r="Q2245">
        <v>0</v>
      </c>
      <c r="R2245">
        <v>0</v>
      </c>
      <c r="S2245">
        <v>0</v>
      </c>
      <c r="T2245">
        <v>0</v>
      </c>
      <c r="U2245">
        <v>0</v>
      </c>
      <c r="V2245">
        <v>0</v>
      </c>
      <c r="W2245">
        <v>0</v>
      </c>
      <c r="X2245" s="1">
        <v>45473</v>
      </c>
      <c r="Y2245" s="1">
        <v>43647</v>
      </c>
      <c r="Z2245" t="s">
        <v>35</v>
      </c>
      <c r="AA2245" t="s">
        <v>101</v>
      </c>
    </row>
    <row r="2246" spans="1:27" x14ac:dyDescent="0.25">
      <c r="A2246" t="s">
        <v>2711</v>
      </c>
      <c r="B2246" t="s">
        <v>3906</v>
      </c>
      <c r="C2246" t="s">
        <v>27</v>
      </c>
      <c r="D2246" t="s">
        <v>35</v>
      </c>
      <c r="E2246" t="s">
        <v>155</v>
      </c>
      <c r="F2246" t="s">
        <v>14</v>
      </c>
      <c r="G2246" t="s">
        <v>5</v>
      </c>
      <c r="H2246">
        <v>667</v>
      </c>
      <c r="I2246" t="s">
        <v>5867</v>
      </c>
      <c r="J2246">
        <v>40000</v>
      </c>
      <c r="K2246">
        <v>6519.04</v>
      </c>
      <c r="L2246">
        <v>0.26950000000000002</v>
      </c>
      <c r="M2246" s="63">
        <v>45431</v>
      </c>
      <c r="N2246" s="63">
        <v>45476</v>
      </c>
      <c r="O2246">
        <v>45</v>
      </c>
      <c r="P2246" t="s">
        <v>8799</v>
      </c>
      <c r="Q2246">
        <v>0</v>
      </c>
      <c r="R2246">
        <v>0</v>
      </c>
      <c r="S2246">
        <v>0</v>
      </c>
      <c r="T2246">
        <v>0</v>
      </c>
      <c r="U2246">
        <v>0</v>
      </c>
      <c r="V2246">
        <v>0</v>
      </c>
      <c r="W2246">
        <v>0</v>
      </c>
      <c r="X2246" s="1">
        <v>45473</v>
      </c>
      <c r="Y2246" s="1">
        <v>43647</v>
      </c>
      <c r="Z2246" t="s">
        <v>35</v>
      </c>
      <c r="AA2246" t="s">
        <v>101</v>
      </c>
    </row>
    <row r="2247" spans="1:27" x14ac:dyDescent="0.25">
      <c r="A2247" t="s">
        <v>2711</v>
      </c>
      <c r="B2247" t="s">
        <v>3908</v>
      </c>
      <c r="C2247" t="s">
        <v>27</v>
      </c>
      <c r="D2247" t="s">
        <v>35</v>
      </c>
      <c r="E2247" t="s">
        <v>155</v>
      </c>
      <c r="F2247" t="s">
        <v>14</v>
      </c>
      <c r="G2247" t="s">
        <v>3</v>
      </c>
      <c r="H2247">
        <v>667</v>
      </c>
      <c r="I2247" t="s">
        <v>5868</v>
      </c>
      <c r="J2247">
        <v>40000</v>
      </c>
      <c r="K2247">
        <v>233.75</v>
      </c>
      <c r="L2247">
        <v>0.26950000000000002</v>
      </c>
      <c r="M2247" s="63">
        <v>45435</v>
      </c>
      <c r="N2247" s="63">
        <v>45480</v>
      </c>
      <c r="O2247">
        <v>45</v>
      </c>
      <c r="P2247" t="s">
        <v>8799</v>
      </c>
      <c r="Q2247">
        <v>0</v>
      </c>
      <c r="R2247">
        <v>0</v>
      </c>
      <c r="S2247">
        <v>0</v>
      </c>
      <c r="T2247">
        <v>0</v>
      </c>
      <c r="U2247">
        <v>0</v>
      </c>
      <c r="V2247">
        <v>0</v>
      </c>
      <c r="W2247">
        <v>0</v>
      </c>
      <c r="X2247" s="1">
        <v>45473</v>
      </c>
      <c r="Y2247" s="1">
        <v>43647</v>
      </c>
      <c r="Z2247" t="s">
        <v>35</v>
      </c>
      <c r="AA2247" t="s">
        <v>101</v>
      </c>
    </row>
    <row r="2248" spans="1:27" x14ac:dyDescent="0.25">
      <c r="A2248" t="s">
        <v>2711</v>
      </c>
      <c r="B2248" t="s">
        <v>3905</v>
      </c>
      <c r="C2248" t="s">
        <v>27</v>
      </c>
      <c r="D2248" t="s">
        <v>35</v>
      </c>
      <c r="E2248" t="s">
        <v>155</v>
      </c>
      <c r="F2248" t="s">
        <v>14</v>
      </c>
      <c r="G2248" t="s">
        <v>7</v>
      </c>
      <c r="H2248">
        <v>667</v>
      </c>
      <c r="I2248" t="s">
        <v>5856</v>
      </c>
      <c r="J2248">
        <v>40000</v>
      </c>
      <c r="K2248">
        <v>20474.52</v>
      </c>
      <c r="L2248">
        <v>0.26950000000000002</v>
      </c>
      <c r="M2248" s="63">
        <v>45430</v>
      </c>
      <c r="N2248" s="63">
        <v>45475</v>
      </c>
      <c r="O2248">
        <v>45</v>
      </c>
      <c r="P2248" t="s">
        <v>8799</v>
      </c>
      <c r="Q2248">
        <v>0</v>
      </c>
      <c r="R2248">
        <v>0</v>
      </c>
      <c r="S2248">
        <v>0</v>
      </c>
      <c r="T2248">
        <v>0</v>
      </c>
      <c r="U2248">
        <v>0</v>
      </c>
      <c r="V2248">
        <v>0</v>
      </c>
      <c r="W2248">
        <v>0</v>
      </c>
      <c r="X2248" s="1">
        <v>45473</v>
      </c>
      <c r="Y2248" s="1">
        <v>43647</v>
      </c>
      <c r="Z2248" t="s">
        <v>35</v>
      </c>
      <c r="AA2248" t="s">
        <v>101</v>
      </c>
    </row>
    <row r="2249" spans="1:27" x14ac:dyDescent="0.25">
      <c r="A2249" t="s">
        <v>2711</v>
      </c>
      <c r="B2249" t="s">
        <v>9159</v>
      </c>
      <c r="C2249" t="s">
        <v>27</v>
      </c>
      <c r="D2249" t="s">
        <v>35</v>
      </c>
      <c r="E2249" t="s">
        <v>155</v>
      </c>
      <c r="F2249" t="s">
        <v>14</v>
      </c>
      <c r="G2249" t="s">
        <v>13</v>
      </c>
      <c r="H2249">
        <v>667</v>
      </c>
      <c r="I2249" t="s">
        <v>5700</v>
      </c>
      <c r="J2249">
        <v>40000</v>
      </c>
      <c r="K2249">
        <v>2252.69</v>
      </c>
      <c r="L2249">
        <v>0.26950000000000002</v>
      </c>
      <c r="M2249" s="63">
        <v>45445</v>
      </c>
      <c r="N2249" s="63">
        <v>45490</v>
      </c>
      <c r="O2249">
        <v>45</v>
      </c>
      <c r="P2249" t="s">
        <v>8799</v>
      </c>
      <c r="Q2249">
        <v>0</v>
      </c>
      <c r="R2249">
        <v>0</v>
      </c>
      <c r="S2249">
        <v>0</v>
      </c>
      <c r="T2249">
        <v>0</v>
      </c>
      <c r="U2249">
        <v>0</v>
      </c>
      <c r="V2249">
        <v>0</v>
      </c>
      <c r="W2249">
        <v>0</v>
      </c>
      <c r="X2249" s="1">
        <v>45473</v>
      </c>
      <c r="Y2249" s="1">
        <v>44502</v>
      </c>
      <c r="Z2249" t="s">
        <v>35</v>
      </c>
      <c r="AA2249" t="s">
        <v>101</v>
      </c>
    </row>
    <row r="2250" spans="1:27" x14ac:dyDescent="0.25">
      <c r="A2250" t="s">
        <v>1034</v>
      </c>
      <c r="B2250" t="s">
        <v>3810</v>
      </c>
      <c r="C2250" t="s">
        <v>27</v>
      </c>
      <c r="D2250" t="s">
        <v>35</v>
      </c>
      <c r="E2250" t="s">
        <v>155</v>
      </c>
      <c r="F2250" t="s">
        <v>14</v>
      </c>
      <c r="G2250" t="s">
        <v>7</v>
      </c>
      <c r="H2250">
        <v>588</v>
      </c>
      <c r="I2250" t="s">
        <v>5915</v>
      </c>
      <c r="J2250">
        <v>90000</v>
      </c>
      <c r="K2250">
        <v>30121.19</v>
      </c>
      <c r="L2250">
        <v>0.26950000000000002</v>
      </c>
      <c r="M2250" s="63">
        <v>45453</v>
      </c>
      <c r="N2250" s="63">
        <v>45483</v>
      </c>
      <c r="O2250">
        <v>30</v>
      </c>
      <c r="P2250" t="s">
        <v>8799</v>
      </c>
      <c r="Q2250">
        <v>0</v>
      </c>
      <c r="R2250">
        <v>0</v>
      </c>
      <c r="S2250">
        <v>0</v>
      </c>
      <c r="T2250">
        <v>0</v>
      </c>
      <c r="U2250">
        <v>0</v>
      </c>
      <c r="V2250">
        <v>0</v>
      </c>
      <c r="W2250">
        <v>0</v>
      </c>
      <c r="X2250" s="1">
        <v>45473</v>
      </c>
      <c r="Y2250" s="1">
        <v>43455</v>
      </c>
      <c r="Z2250" t="s">
        <v>35</v>
      </c>
      <c r="AA2250" t="s">
        <v>101</v>
      </c>
    </row>
    <row r="2251" spans="1:27" x14ac:dyDescent="0.25">
      <c r="A2251" t="s">
        <v>2747</v>
      </c>
      <c r="B2251" t="s">
        <v>3997</v>
      </c>
      <c r="C2251" t="s">
        <v>27</v>
      </c>
      <c r="D2251" t="s">
        <v>35</v>
      </c>
      <c r="E2251" t="s">
        <v>155</v>
      </c>
      <c r="F2251" t="s">
        <v>4</v>
      </c>
      <c r="G2251" t="s">
        <v>7</v>
      </c>
      <c r="H2251">
        <v>453</v>
      </c>
      <c r="I2251" t="s">
        <v>5887</v>
      </c>
      <c r="J2251">
        <v>70000</v>
      </c>
      <c r="K2251">
        <v>2709.74</v>
      </c>
      <c r="L2251">
        <v>0.26950000000000002</v>
      </c>
      <c r="M2251" s="63">
        <v>45447</v>
      </c>
      <c r="N2251" s="63">
        <v>45477</v>
      </c>
      <c r="O2251">
        <v>30</v>
      </c>
      <c r="P2251" t="s">
        <v>8799</v>
      </c>
      <c r="Q2251">
        <v>0</v>
      </c>
      <c r="R2251">
        <v>0</v>
      </c>
      <c r="S2251">
        <v>0</v>
      </c>
      <c r="T2251">
        <v>0</v>
      </c>
      <c r="U2251">
        <v>0</v>
      </c>
      <c r="V2251">
        <v>0</v>
      </c>
      <c r="W2251">
        <v>0</v>
      </c>
      <c r="X2251" s="1">
        <v>45473</v>
      </c>
      <c r="Y2251" s="1">
        <v>43862</v>
      </c>
      <c r="Z2251" t="s">
        <v>35</v>
      </c>
      <c r="AA2251" t="s">
        <v>101</v>
      </c>
    </row>
    <row r="2252" spans="1:27" x14ac:dyDescent="0.25">
      <c r="A2252" t="s">
        <v>2747</v>
      </c>
      <c r="B2252" t="s">
        <v>3999</v>
      </c>
      <c r="C2252" t="s">
        <v>27</v>
      </c>
      <c r="D2252" t="s">
        <v>35</v>
      </c>
      <c r="E2252" t="s">
        <v>155</v>
      </c>
      <c r="F2252" t="s">
        <v>4</v>
      </c>
      <c r="G2252" t="s">
        <v>11</v>
      </c>
      <c r="H2252">
        <v>453</v>
      </c>
      <c r="I2252" t="s">
        <v>5863</v>
      </c>
      <c r="J2252">
        <v>70000</v>
      </c>
      <c r="K2252">
        <v>385.55</v>
      </c>
      <c r="L2252">
        <v>0.26950000000000002</v>
      </c>
      <c r="M2252" s="63">
        <v>45456</v>
      </c>
      <c r="N2252" s="63">
        <v>45486</v>
      </c>
      <c r="O2252">
        <v>30</v>
      </c>
      <c r="P2252" t="s">
        <v>8799</v>
      </c>
      <c r="Q2252">
        <v>0</v>
      </c>
      <c r="R2252">
        <v>0</v>
      </c>
      <c r="S2252">
        <v>0</v>
      </c>
      <c r="T2252">
        <v>0</v>
      </c>
      <c r="U2252">
        <v>0</v>
      </c>
      <c r="V2252">
        <v>0</v>
      </c>
      <c r="W2252">
        <v>0</v>
      </c>
      <c r="X2252" s="1">
        <v>45473</v>
      </c>
      <c r="Y2252" s="1">
        <v>43862</v>
      </c>
      <c r="Z2252" t="s">
        <v>35</v>
      </c>
      <c r="AA2252" t="s">
        <v>101</v>
      </c>
    </row>
    <row r="2253" spans="1:27" x14ac:dyDescent="0.25">
      <c r="A2253" t="s">
        <v>2747</v>
      </c>
      <c r="B2253" t="s">
        <v>3996</v>
      </c>
      <c r="C2253" t="s">
        <v>27</v>
      </c>
      <c r="D2253" t="s">
        <v>35</v>
      </c>
      <c r="E2253" t="s">
        <v>155</v>
      </c>
      <c r="F2253" t="s">
        <v>4</v>
      </c>
      <c r="G2253" t="s">
        <v>4</v>
      </c>
      <c r="H2253">
        <v>453</v>
      </c>
      <c r="I2253" t="s">
        <v>5906</v>
      </c>
      <c r="J2253">
        <v>70000</v>
      </c>
      <c r="K2253">
        <v>693.44</v>
      </c>
      <c r="L2253">
        <v>0.26950000000000002</v>
      </c>
      <c r="M2253" s="63">
        <v>45460</v>
      </c>
      <c r="N2253" s="63">
        <v>45490</v>
      </c>
      <c r="O2253">
        <v>30</v>
      </c>
      <c r="P2253" t="s">
        <v>8799</v>
      </c>
      <c r="Q2253">
        <v>0</v>
      </c>
      <c r="R2253">
        <v>0</v>
      </c>
      <c r="S2253">
        <v>0</v>
      </c>
      <c r="T2253">
        <v>0</v>
      </c>
      <c r="U2253">
        <v>0</v>
      </c>
      <c r="V2253">
        <v>0</v>
      </c>
      <c r="W2253">
        <v>0</v>
      </c>
      <c r="X2253" s="1">
        <v>45473</v>
      </c>
      <c r="Y2253" s="1">
        <v>45182</v>
      </c>
      <c r="Z2253" t="s">
        <v>35</v>
      </c>
      <c r="AA2253" t="s">
        <v>101</v>
      </c>
    </row>
    <row r="2254" spans="1:27" x14ac:dyDescent="0.25">
      <c r="A2254" t="s">
        <v>2747</v>
      </c>
      <c r="B2254" t="s">
        <v>3995</v>
      </c>
      <c r="C2254" t="s">
        <v>27</v>
      </c>
      <c r="D2254" t="s">
        <v>35</v>
      </c>
      <c r="E2254" t="s">
        <v>155</v>
      </c>
      <c r="F2254" t="s">
        <v>4</v>
      </c>
      <c r="G2254" t="s">
        <v>8</v>
      </c>
      <c r="H2254">
        <v>453</v>
      </c>
      <c r="I2254" t="s">
        <v>5864</v>
      </c>
      <c r="J2254">
        <v>70000</v>
      </c>
      <c r="K2254">
        <v>2736.58</v>
      </c>
      <c r="L2254">
        <v>0.26950000000000002</v>
      </c>
      <c r="M2254" s="63">
        <v>45454</v>
      </c>
      <c r="N2254" s="63">
        <v>45484</v>
      </c>
      <c r="O2254">
        <v>30</v>
      </c>
      <c r="P2254" t="s">
        <v>8799</v>
      </c>
      <c r="Q2254">
        <v>0</v>
      </c>
      <c r="R2254">
        <v>0</v>
      </c>
      <c r="S2254">
        <v>0</v>
      </c>
      <c r="T2254">
        <v>0</v>
      </c>
      <c r="U2254">
        <v>0</v>
      </c>
      <c r="V2254">
        <v>0</v>
      </c>
      <c r="W2254">
        <v>0</v>
      </c>
      <c r="X2254" s="1">
        <v>45473</v>
      </c>
      <c r="Y2254" s="1">
        <v>43862</v>
      </c>
      <c r="Z2254" t="s">
        <v>35</v>
      </c>
      <c r="AA2254" t="s">
        <v>101</v>
      </c>
    </row>
    <row r="2255" spans="1:27" x14ac:dyDescent="0.25">
      <c r="A2255" t="s">
        <v>2747</v>
      </c>
      <c r="B2255" t="s">
        <v>3998</v>
      </c>
      <c r="C2255" t="s">
        <v>27</v>
      </c>
      <c r="D2255" t="s">
        <v>35</v>
      </c>
      <c r="E2255" t="s">
        <v>155</v>
      </c>
      <c r="F2255" t="s">
        <v>4</v>
      </c>
      <c r="G2255" t="s">
        <v>8</v>
      </c>
      <c r="H2255">
        <v>453</v>
      </c>
      <c r="I2255" t="s">
        <v>5863</v>
      </c>
      <c r="J2255">
        <v>70000</v>
      </c>
      <c r="K2255">
        <v>3635.5</v>
      </c>
      <c r="L2255">
        <v>0.26950000000000002</v>
      </c>
      <c r="M2255" s="63">
        <v>45466</v>
      </c>
      <c r="N2255" s="63">
        <v>45496</v>
      </c>
      <c r="O2255">
        <v>30</v>
      </c>
      <c r="P2255" t="s">
        <v>8799</v>
      </c>
      <c r="Q2255">
        <v>0</v>
      </c>
      <c r="R2255">
        <v>0</v>
      </c>
      <c r="S2255">
        <v>0</v>
      </c>
      <c r="T2255">
        <v>0</v>
      </c>
      <c r="U2255">
        <v>0</v>
      </c>
      <c r="V2255">
        <v>0</v>
      </c>
      <c r="W2255">
        <v>0</v>
      </c>
      <c r="X2255" s="1">
        <v>45473</v>
      </c>
      <c r="Y2255" s="1">
        <v>43862</v>
      </c>
      <c r="Z2255" t="s">
        <v>35</v>
      </c>
      <c r="AA2255" t="s">
        <v>101</v>
      </c>
    </row>
    <row r="2256" spans="1:27" x14ac:dyDescent="0.25">
      <c r="A2256" t="s">
        <v>2747</v>
      </c>
      <c r="B2256" t="s">
        <v>3994</v>
      </c>
      <c r="C2256" t="s">
        <v>27</v>
      </c>
      <c r="D2256" t="s">
        <v>35</v>
      </c>
      <c r="E2256" t="s">
        <v>155</v>
      </c>
      <c r="F2256" t="s">
        <v>4</v>
      </c>
      <c r="G2256" t="s">
        <v>9</v>
      </c>
      <c r="H2256">
        <v>453</v>
      </c>
      <c r="I2256" t="s">
        <v>5864</v>
      </c>
      <c r="J2256">
        <v>70000</v>
      </c>
      <c r="K2256">
        <v>5059.45</v>
      </c>
      <c r="L2256">
        <v>0.26950000000000002</v>
      </c>
      <c r="M2256" s="63">
        <v>45454</v>
      </c>
      <c r="N2256" s="63">
        <v>45484</v>
      </c>
      <c r="O2256">
        <v>30</v>
      </c>
      <c r="P2256" t="s">
        <v>8799</v>
      </c>
      <c r="Q2256">
        <v>0</v>
      </c>
      <c r="R2256">
        <v>0</v>
      </c>
      <c r="S2256">
        <v>0</v>
      </c>
      <c r="T2256">
        <v>0</v>
      </c>
      <c r="U2256">
        <v>0</v>
      </c>
      <c r="V2256">
        <v>0</v>
      </c>
      <c r="W2256">
        <v>0</v>
      </c>
      <c r="X2256" s="1">
        <v>45473</v>
      </c>
      <c r="Y2256" s="1">
        <v>43862</v>
      </c>
      <c r="Z2256" t="s">
        <v>35</v>
      </c>
      <c r="AA2256" t="s">
        <v>101</v>
      </c>
    </row>
    <row r="2257" spans="1:27" x14ac:dyDescent="0.25">
      <c r="A2257" t="s">
        <v>2747</v>
      </c>
      <c r="B2257" t="s">
        <v>4801</v>
      </c>
      <c r="C2257" t="s">
        <v>27</v>
      </c>
      <c r="D2257" t="s">
        <v>35</v>
      </c>
      <c r="E2257" t="s">
        <v>155</v>
      </c>
      <c r="F2257" t="s">
        <v>4</v>
      </c>
      <c r="G2257" t="s">
        <v>9</v>
      </c>
      <c r="H2257">
        <v>453</v>
      </c>
      <c r="I2257" t="s">
        <v>5875</v>
      </c>
      <c r="J2257">
        <v>70000</v>
      </c>
      <c r="K2257">
        <v>417.45</v>
      </c>
      <c r="L2257">
        <v>0.26950000000000002</v>
      </c>
      <c r="M2257" s="63">
        <v>45465</v>
      </c>
      <c r="N2257" s="63">
        <v>45495</v>
      </c>
      <c r="O2257">
        <v>30</v>
      </c>
      <c r="P2257" t="s">
        <v>8799</v>
      </c>
      <c r="Q2257">
        <v>0</v>
      </c>
      <c r="R2257">
        <v>0</v>
      </c>
      <c r="S2257">
        <v>0</v>
      </c>
      <c r="T2257">
        <v>0</v>
      </c>
      <c r="U2257">
        <v>0</v>
      </c>
      <c r="V2257">
        <v>0</v>
      </c>
      <c r="W2257">
        <v>0</v>
      </c>
      <c r="X2257" s="1">
        <v>45473</v>
      </c>
      <c r="Y2257" s="1">
        <v>44699</v>
      </c>
      <c r="Z2257" t="s">
        <v>35</v>
      </c>
      <c r="AA2257" t="s">
        <v>101</v>
      </c>
    </row>
    <row r="2258" spans="1:27" x14ac:dyDescent="0.25">
      <c r="A2258" t="s">
        <v>2713</v>
      </c>
      <c r="B2258" t="s">
        <v>3910</v>
      </c>
      <c r="C2258" t="s">
        <v>27</v>
      </c>
      <c r="D2258" t="s">
        <v>35</v>
      </c>
      <c r="E2258" t="s">
        <v>155</v>
      </c>
      <c r="F2258" t="s">
        <v>4</v>
      </c>
      <c r="G2258" t="s">
        <v>15</v>
      </c>
      <c r="H2258">
        <v>839</v>
      </c>
      <c r="I2258" t="s">
        <v>5622</v>
      </c>
      <c r="J2258">
        <v>20000</v>
      </c>
      <c r="K2258">
        <v>5287.59</v>
      </c>
      <c r="L2258">
        <v>0.26950000000000002</v>
      </c>
      <c r="M2258" s="63">
        <v>45458</v>
      </c>
      <c r="N2258" s="63">
        <v>45503</v>
      </c>
      <c r="O2258">
        <v>45</v>
      </c>
      <c r="P2258" t="s">
        <v>8799</v>
      </c>
      <c r="Q2258">
        <v>0</v>
      </c>
      <c r="R2258">
        <v>0</v>
      </c>
      <c r="S2258">
        <v>0</v>
      </c>
      <c r="T2258">
        <v>0</v>
      </c>
      <c r="U2258">
        <v>0</v>
      </c>
      <c r="V2258">
        <v>0</v>
      </c>
      <c r="W2258">
        <v>0</v>
      </c>
      <c r="X2258" s="1">
        <v>45473</v>
      </c>
      <c r="Y2258" s="1">
        <v>44843</v>
      </c>
      <c r="Z2258" t="s">
        <v>35</v>
      </c>
      <c r="AA2258" t="s">
        <v>99</v>
      </c>
    </row>
    <row r="2259" spans="1:27" x14ac:dyDescent="0.25">
      <c r="A2259" t="s">
        <v>4359</v>
      </c>
      <c r="B2259" t="s">
        <v>4360</v>
      </c>
      <c r="C2259" t="s">
        <v>27</v>
      </c>
      <c r="D2259" t="s">
        <v>35</v>
      </c>
      <c r="E2259" t="s">
        <v>155</v>
      </c>
      <c r="F2259" t="s">
        <v>9</v>
      </c>
      <c r="G2259" t="s">
        <v>4</v>
      </c>
      <c r="H2259">
        <v>540</v>
      </c>
      <c r="I2259" t="s">
        <v>6001</v>
      </c>
      <c r="J2259">
        <v>60000</v>
      </c>
      <c r="K2259">
        <v>44946.33</v>
      </c>
      <c r="L2259">
        <v>0.26950000000000002</v>
      </c>
      <c r="M2259" s="63">
        <v>45461</v>
      </c>
      <c r="N2259" s="63">
        <v>45506</v>
      </c>
      <c r="O2259">
        <v>45</v>
      </c>
      <c r="P2259" t="s">
        <v>8799</v>
      </c>
      <c r="Q2259">
        <v>0</v>
      </c>
      <c r="R2259">
        <v>0</v>
      </c>
      <c r="S2259">
        <v>0</v>
      </c>
      <c r="T2259">
        <v>0</v>
      </c>
      <c r="U2259">
        <v>0</v>
      </c>
      <c r="V2259">
        <v>0</v>
      </c>
      <c r="W2259">
        <v>0</v>
      </c>
      <c r="X2259" s="1">
        <v>45473</v>
      </c>
      <c r="Y2259" s="1">
        <v>44839</v>
      </c>
      <c r="Z2259" t="s">
        <v>35</v>
      </c>
      <c r="AA2259" t="s">
        <v>100</v>
      </c>
    </row>
    <row r="2260" spans="1:27" x14ac:dyDescent="0.25">
      <c r="A2260" t="s">
        <v>4359</v>
      </c>
      <c r="B2260" t="s">
        <v>4914</v>
      </c>
      <c r="C2260" t="s">
        <v>27</v>
      </c>
      <c r="D2260" t="s">
        <v>35</v>
      </c>
      <c r="E2260" t="s">
        <v>155</v>
      </c>
      <c r="F2260" t="s">
        <v>9</v>
      </c>
      <c r="G2260" t="s">
        <v>9</v>
      </c>
      <c r="H2260">
        <v>540</v>
      </c>
      <c r="I2260" t="s">
        <v>5974</v>
      </c>
      <c r="J2260">
        <v>60000</v>
      </c>
      <c r="K2260">
        <v>5531.35</v>
      </c>
      <c r="L2260">
        <v>0.26950000000000002</v>
      </c>
      <c r="M2260" s="63">
        <v>45462</v>
      </c>
      <c r="N2260" s="63">
        <v>45507</v>
      </c>
      <c r="O2260">
        <v>45</v>
      </c>
      <c r="P2260" t="s">
        <v>8799</v>
      </c>
      <c r="Q2260">
        <v>0</v>
      </c>
      <c r="R2260">
        <v>0</v>
      </c>
      <c r="S2260">
        <v>0</v>
      </c>
      <c r="T2260">
        <v>0</v>
      </c>
      <c r="U2260">
        <v>0</v>
      </c>
      <c r="V2260">
        <v>0</v>
      </c>
      <c r="W2260">
        <v>0</v>
      </c>
      <c r="X2260" s="1">
        <v>45473</v>
      </c>
      <c r="Y2260" s="1">
        <v>45011</v>
      </c>
      <c r="Z2260" t="s">
        <v>35</v>
      </c>
      <c r="AA2260" t="s">
        <v>100</v>
      </c>
    </row>
    <row r="2261" spans="1:27" x14ac:dyDescent="0.25">
      <c r="A2261" t="s">
        <v>4818</v>
      </c>
      <c r="B2261" t="s">
        <v>4819</v>
      </c>
      <c r="C2261" t="s">
        <v>27</v>
      </c>
      <c r="D2261" t="s">
        <v>35</v>
      </c>
      <c r="E2261" t="s">
        <v>155</v>
      </c>
      <c r="F2261" t="s">
        <v>9</v>
      </c>
      <c r="G2261" t="s">
        <v>9</v>
      </c>
      <c r="H2261">
        <v>712</v>
      </c>
      <c r="I2261" t="s">
        <v>5831</v>
      </c>
      <c r="J2261">
        <v>60000</v>
      </c>
      <c r="K2261">
        <v>58224.24</v>
      </c>
      <c r="L2261">
        <v>0.26950000000000002</v>
      </c>
      <c r="M2261" s="63">
        <v>45453</v>
      </c>
      <c r="N2261" s="63">
        <v>45498</v>
      </c>
      <c r="O2261">
        <v>45</v>
      </c>
      <c r="P2261" t="s">
        <v>8799</v>
      </c>
      <c r="Q2261">
        <v>0</v>
      </c>
      <c r="R2261">
        <v>0</v>
      </c>
      <c r="S2261">
        <v>0</v>
      </c>
      <c r="T2261">
        <v>0</v>
      </c>
      <c r="U2261">
        <v>0</v>
      </c>
      <c r="V2261">
        <v>0</v>
      </c>
      <c r="W2261">
        <v>0</v>
      </c>
      <c r="X2261" s="1">
        <v>45473</v>
      </c>
      <c r="Y2261" s="1">
        <v>45175</v>
      </c>
      <c r="Z2261" t="s">
        <v>35</v>
      </c>
      <c r="AA2261" t="s">
        <v>101</v>
      </c>
    </row>
    <row r="2262" spans="1:27" x14ac:dyDescent="0.25">
      <c r="A2262" t="s">
        <v>2738</v>
      </c>
      <c r="B2262" t="s">
        <v>3575</v>
      </c>
      <c r="C2262" t="s">
        <v>27</v>
      </c>
      <c r="D2262" t="s">
        <v>35</v>
      </c>
      <c r="E2262" t="s">
        <v>155</v>
      </c>
      <c r="F2262" t="s">
        <v>6</v>
      </c>
      <c r="G2262" t="s">
        <v>7</v>
      </c>
      <c r="H2262">
        <v>718</v>
      </c>
      <c r="I2262" t="s">
        <v>5978</v>
      </c>
      <c r="J2262">
        <v>220000</v>
      </c>
      <c r="K2262">
        <v>189517.67</v>
      </c>
      <c r="L2262">
        <v>0.26950000000000002</v>
      </c>
      <c r="M2262" s="63">
        <v>45463</v>
      </c>
      <c r="N2262" s="63">
        <v>45508</v>
      </c>
      <c r="O2262">
        <v>45</v>
      </c>
      <c r="P2262" t="s">
        <v>8799</v>
      </c>
      <c r="Q2262">
        <v>0</v>
      </c>
      <c r="R2262">
        <v>0</v>
      </c>
      <c r="S2262">
        <v>0</v>
      </c>
      <c r="T2262">
        <v>0</v>
      </c>
      <c r="U2262">
        <v>0</v>
      </c>
      <c r="V2262">
        <v>0</v>
      </c>
      <c r="W2262">
        <v>0</v>
      </c>
      <c r="X2262" s="1">
        <v>45473</v>
      </c>
      <c r="Y2262" s="1">
        <v>43615</v>
      </c>
      <c r="Z2262" t="s">
        <v>35</v>
      </c>
      <c r="AA2262" t="s">
        <v>99</v>
      </c>
    </row>
    <row r="2263" spans="1:27" x14ac:dyDescent="0.25">
      <c r="A2263" t="s">
        <v>1382</v>
      </c>
      <c r="B2263" t="s">
        <v>4012</v>
      </c>
      <c r="C2263" t="s">
        <v>27</v>
      </c>
      <c r="D2263" t="s">
        <v>35</v>
      </c>
      <c r="E2263" t="s">
        <v>155</v>
      </c>
      <c r="F2263" t="s">
        <v>7</v>
      </c>
      <c r="G2263" t="s">
        <v>7</v>
      </c>
      <c r="H2263">
        <v>719</v>
      </c>
      <c r="I2263" t="s">
        <v>8928</v>
      </c>
      <c r="J2263">
        <v>20000</v>
      </c>
      <c r="K2263">
        <v>461.12</v>
      </c>
      <c r="L2263">
        <v>0.26950000000000002</v>
      </c>
      <c r="M2263" s="63">
        <v>45130</v>
      </c>
      <c r="N2263" s="63">
        <v>45160</v>
      </c>
      <c r="O2263">
        <v>30</v>
      </c>
      <c r="P2263" t="s">
        <v>8799</v>
      </c>
      <c r="Q2263">
        <v>0</v>
      </c>
      <c r="R2263">
        <v>0</v>
      </c>
      <c r="S2263">
        <v>0</v>
      </c>
      <c r="T2263">
        <v>0</v>
      </c>
      <c r="U2263">
        <v>0</v>
      </c>
      <c r="V2263">
        <v>3145.8</v>
      </c>
      <c r="W2263">
        <v>3145.8</v>
      </c>
      <c r="X2263" s="1">
        <v>45473</v>
      </c>
      <c r="Y2263" s="1">
        <v>43719</v>
      </c>
      <c r="Z2263" t="s">
        <v>35</v>
      </c>
      <c r="AA2263" t="s">
        <v>100</v>
      </c>
    </row>
    <row r="2264" spans="1:27" x14ac:dyDescent="0.25">
      <c r="A2264" t="s">
        <v>2719</v>
      </c>
      <c r="B2264" t="s">
        <v>3927</v>
      </c>
      <c r="C2264" t="s">
        <v>27</v>
      </c>
      <c r="D2264" t="s">
        <v>35</v>
      </c>
      <c r="E2264" t="s">
        <v>155</v>
      </c>
      <c r="F2264" t="s">
        <v>13</v>
      </c>
      <c r="G2264" t="s">
        <v>8</v>
      </c>
      <c r="H2264">
        <v>645</v>
      </c>
      <c r="I2264" t="s">
        <v>5671</v>
      </c>
      <c r="J2264">
        <v>30000</v>
      </c>
      <c r="K2264">
        <v>29479.72</v>
      </c>
      <c r="L2264">
        <v>0.26950000000000002</v>
      </c>
      <c r="M2264" s="63">
        <v>45473</v>
      </c>
      <c r="N2264" s="63">
        <v>45518</v>
      </c>
      <c r="O2264">
        <v>45</v>
      </c>
      <c r="P2264" t="s">
        <v>8799</v>
      </c>
      <c r="Q2264">
        <v>0</v>
      </c>
      <c r="R2264">
        <v>0</v>
      </c>
      <c r="S2264">
        <v>0</v>
      </c>
      <c r="T2264">
        <v>0</v>
      </c>
      <c r="U2264">
        <v>0</v>
      </c>
      <c r="V2264">
        <v>0</v>
      </c>
      <c r="W2264">
        <v>0</v>
      </c>
      <c r="X2264" s="1">
        <v>45473</v>
      </c>
      <c r="Y2264" s="1">
        <v>45101</v>
      </c>
      <c r="Z2264" t="s">
        <v>35</v>
      </c>
      <c r="AA2264" t="s">
        <v>101</v>
      </c>
    </row>
    <row r="2265" spans="1:27" x14ac:dyDescent="0.25">
      <c r="A2265" t="s">
        <v>4355</v>
      </c>
      <c r="B2265" t="s">
        <v>4356</v>
      </c>
      <c r="C2265" t="s">
        <v>27</v>
      </c>
      <c r="D2265" t="s">
        <v>35</v>
      </c>
      <c r="E2265" t="s">
        <v>155</v>
      </c>
      <c r="F2265" t="s">
        <v>9</v>
      </c>
      <c r="G2265" t="s">
        <v>9</v>
      </c>
      <c r="H2265">
        <v>741</v>
      </c>
      <c r="I2265" t="s">
        <v>5831</v>
      </c>
      <c r="J2265">
        <v>35000</v>
      </c>
      <c r="K2265">
        <v>5581.62</v>
      </c>
      <c r="L2265">
        <v>0.26950000000000002</v>
      </c>
      <c r="M2265" s="63">
        <v>45454</v>
      </c>
      <c r="N2265" s="63">
        <v>45499</v>
      </c>
      <c r="O2265">
        <v>45</v>
      </c>
      <c r="P2265" t="s">
        <v>8799</v>
      </c>
      <c r="Q2265">
        <v>0</v>
      </c>
      <c r="R2265">
        <v>0</v>
      </c>
      <c r="S2265">
        <v>0</v>
      </c>
      <c r="T2265">
        <v>0</v>
      </c>
      <c r="U2265">
        <v>0</v>
      </c>
      <c r="V2265">
        <v>0</v>
      </c>
      <c r="W2265">
        <v>0</v>
      </c>
      <c r="X2265" s="1">
        <v>45473</v>
      </c>
      <c r="Y2265" s="1">
        <v>45175</v>
      </c>
      <c r="Z2265" t="s">
        <v>35</v>
      </c>
      <c r="AA2265" t="s">
        <v>101</v>
      </c>
    </row>
    <row r="2266" spans="1:27" x14ac:dyDescent="0.25">
      <c r="A2266" t="s">
        <v>2863</v>
      </c>
      <c r="B2266" t="s">
        <v>4304</v>
      </c>
      <c r="C2266" t="s">
        <v>27</v>
      </c>
      <c r="D2266" t="s">
        <v>35</v>
      </c>
      <c r="E2266" t="s">
        <v>155</v>
      </c>
      <c r="F2266" t="s">
        <v>3</v>
      </c>
      <c r="G2266" t="s">
        <v>16</v>
      </c>
      <c r="H2266">
        <v>606</v>
      </c>
      <c r="I2266" t="s">
        <v>5628</v>
      </c>
      <c r="J2266">
        <v>100000</v>
      </c>
      <c r="K2266">
        <v>60628.480000000003</v>
      </c>
      <c r="L2266">
        <v>0.26950000000000002</v>
      </c>
      <c r="M2266" s="63">
        <v>45449</v>
      </c>
      <c r="N2266" s="63">
        <v>45494</v>
      </c>
      <c r="O2266">
        <v>45</v>
      </c>
      <c r="P2266" t="s">
        <v>8799</v>
      </c>
      <c r="Q2266">
        <v>0</v>
      </c>
      <c r="R2266">
        <v>0</v>
      </c>
      <c r="S2266">
        <v>0</v>
      </c>
      <c r="T2266">
        <v>0</v>
      </c>
      <c r="U2266">
        <v>0</v>
      </c>
      <c r="V2266">
        <v>0</v>
      </c>
      <c r="W2266">
        <v>0</v>
      </c>
      <c r="X2266" s="1">
        <v>45473</v>
      </c>
      <c r="Y2266" s="1">
        <v>45079</v>
      </c>
      <c r="Z2266" t="s">
        <v>35</v>
      </c>
      <c r="AA2266" t="s">
        <v>104</v>
      </c>
    </row>
    <row r="2267" spans="1:27" x14ac:dyDescent="0.25">
      <c r="A2267" t="s">
        <v>4909</v>
      </c>
      <c r="B2267" t="s">
        <v>4910</v>
      </c>
      <c r="C2267" t="s">
        <v>27</v>
      </c>
      <c r="D2267" t="s">
        <v>35</v>
      </c>
      <c r="E2267" t="s">
        <v>155</v>
      </c>
      <c r="F2267" t="s">
        <v>9</v>
      </c>
      <c r="G2267" t="s">
        <v>9</v>
      </c>
      <c r="H2267">
        <v>818</v>
      </c>
      <c r="I2267" t="s">
        <v>5831</v>
      </c>
      <c r="J2267">
        <v>80000</v>
      </c>
      <c r="K2267">
        <v>27409.47</v>
      </c>
      <c r="L2267">
        <v>0.26950000000000002</v>
      </c>
      <c r="M2267" s="63">
        <v>45463</v>
      </c>
      <c r="N2267" s="63">
        <v>45508</v>
      </c>
      <c r="O2267">
        <v>45</v>
      </c>
      <c r="P2267" t="s">
        <v>8799</v>
      </c>
      <c r="Q2267">
        <v>0</v>
      </c>
      <c r="R2267">
        <v>0</v>
      </c>
      <c r="S2267">
        <v>0</v>
      </c>
      <c r="T2267">
        <v>0</v>
      </c>
      <c r="U2267">
        <v>0</v>
      </c>
      <c r="V2267">
        <v>0</v>
      </c>
      <c r="W2267">
        <v>0</v>
      </c>
      <c r="X2267" s="1">
        <v>45473</v>
      </c>
      <c r="Y2267" s="1">
        <v>45026</v>
      </c>
      <c r="Z2267" t="s">
        <v>35</v>
      </c>
      <c r="AA2267" t="s">
        <v>101</v>
      </c>
    </row>
    <row r="2268" spans="1:27" x14ac:dyDescent="0.25">
      <c r="A2268" t="s">
        <v>904</v>
      </c>
      <c r="B2268" t="s">
        <v>4246</v>
      </c>
      <c r="C2268" t="s">
        <v>27</v>
      </c>
      <c r="D2268" t="s">
        <v>35</v>
      </c>
      <c r="E2268" t="s">
        <v>155</v>
      </c>
      <c r="F2268" t="s">
        <v>4</v>
      </c>
      <c r="G2268" t="s">
        <v>14</v>
      </c>
      <c r="H2268">
        <v>713</v>
      </c>
      <c r="I2268" t="s">
        <v>5894</v>
      </c>
      <c r="J2268">
        <v>60000</v>
      </c>
      <c r="K2268">
        <v>1380.94</v>
      </c>
      <c r="L2268">
        <v>0.26950000000000002</v>
      </c>
      <c r="M2268" s="63">
        <v>45474</v>
      </c>
      <c r="N2268" s="63">
        <v>45504</v>
      </c>
      <c r="O2268">
        <v>30</v>
      </c>
      <c r="P2268" t="s">
        <v>8799</v>
      </c>
      <c r="Q2268">
        <v>0</v>
      </c>
      <c r="R2268">
        <v>0</v>
      </c>
      <c r="S2268">
        <v>0</v>
      </c>
      <c r="T2268">
        <v>0</v>
      </c>
      <c r="U2268">
        <v>0</v>
      </c>
      <c r="V2268">
        <v>0</v>
      </c>
      <c r="W2268">
        <v>0</v>
      </c>
      <c r="X2268" s="1">
        <v>45473</v>
      </c>
      <c r="Y2268" s="1">
        <v>43559</v>
      </c>
      <c r="Z2268" t="s">
        <v>35</v>
      </c>
      <c r="AA2268" t="s">
        <v>100</v>
      </c>
    </row>
    <row r="2269" spans="1:27" x14ac:dyDescent="0.25">
      <c r="A2269" t="s">
        <v>904</v>
      </c>
      <c r="B2269" t="s">
        <v>4249</v>
      </c>
      <c r="C2269" t="s">
        <v>27</v>
      </c>
      <c r="D2269" t="s">
        <v>35</v>
      </c>
      <c r="E2269" t="s">
        <v>155</v>
      </c>
      <c r="F2269" t="s">
        <v>4</v>
      </c>
      <c r="G2269" t="s">
        <v>3</v>
      </c>
      <c r="H2269">
        <v>713</v>
      </c>
      <c r="I2269" t="s">
        <v>5894</v>
      </c>
      <c r="J2269">
        <v>60000</v>
      </c>
      <c r="K2269">
        <v>440.33</v>
      </c>
      <c r="L2269">
        <v>0.26950000000000002</v>
      </c>
      <c r="M2269" s="63">
        <v>45459</v>
      </c>
      <c r="N2269" s="63">
        <v>45489</v>
      </c>
      <c r="O2269">
        <v>30</v>
      </c>
      <c r="P2269" t="s">
        <v>8799</v>
      </c>
      <c r="Q2269">
        <v>0</v>
      </c>
      <c r="R2269">
        <v>0</v>
      </c>
      <c r="S2269">
        <v>0</v>
      </c>
      <c r="T2269">
        <v>0</v>
      </c>
      <c r="U2269">
        <v>0</v>
      </c>
      <c r="V2269">
        <v>0</v>
      </c>
      <c r="W2269">
        <v>0</v>
      </c>
      <c r="X2269" s="1">
        <v>45473</v>
      </c>
      <c r="Y2269" s="1">
        <v>43559</v>
      </c>
      <c r="Z2269" t="s">
        <v>35</v>
      </c>
      <c r="AA2269" t="s">
        <v>100</v>
      </c>
    </row>
    <row r="2270" spans="1:27" x14ac:dyDescent="0.25">
      <c r="A2270" t="s">
        <v>904</v>
      </c>
      <c r="B2270" t="s">
        <v>4244</v>
      </c>
      <c r="C2270" t="s">
        <v>27</v>
      </c>
      <c r="D2270" t="s">
        <v>35</v>
      </c>
      <c r="E2270" t="s">
        <v>155</v>
      </c>
      <c r="F2270" t="s">
        <v>4</v>
      </c>
      <c r="G2270" t="s">
        <v>12</v>
      </c>
      <c r="H2270">
        <v>713</v>
      </c>
      <c r="I2270" t="s">
        <v>8974</v>
      </c>
      <c r="J2270">
        <v>60000</v>
      </c>
      <c r="K2270">
        <v>10809.04</v>
      </c>
      <c r="L2270">
        <v>0.26950000000000002</v>
      </c>
      <c r="M2270" s="63">
        <v>45445</v>
      </c>
      <c r="N2270" s="63">
        <v>45475</v>
      </c>
      <c r="O2270">
        <v>30</v>
      </c>
      <c r="P2270" t="s">
        <v>8799</v>
      </c>
      <c r="Q2270">
        <v>0</v>
      </c>
      <c r="R2270">
        <v>0</v>
      </c>
      <c r="S2270">
        <v>0</v>
      </c>
      <c r="T2270">
        <v>0</v>
      </c>
      <c r="U2270">
        <v>0</v>
      </c>
      <c r="V2270">
        <v>0</v>
      </c>
      <c r="W2270">
        <v>0</v>
      </c>
      <c r="X2270" s="1">
        <v>45473</v>
      </c>
      <c r="Y2270" s="1">
        <v>43559</v>
      </c>
      <c r="Z2270" t="s">
        <v>35</v>
      </c>
      <c r="AA2270" t="s">
        <v>100</v>
      </c>
    </row>
    <row r="2271" spans="1:27" x14ac:dyDescent="0.25">
      <c r="A2271" t="s">
        <v>904</v>
      </c>
      <c r="B2271" t="s">
        <v>4248</v>
      </c>
      <c r="C2271" t="s">
        <v>27</v>
      </c>
      <c r="D2271" t="s">
        <v>35</v>
      </c>
      <c r="E2271" t="s">
        <v>155</v>
      </c>
      <c r="F2271" t="s">
        <v>4</v>
      </c>
      <c r="G2271" t="s">
        <v>12</v>
      </c>
      <c r="H2271">
        <v>713</v>
      </c>
      <c r="I2271" t="s">
        <v>8974</v>
      </c>
      <c r="J2271">
        <v>60000</v>
      </c>
      <c r="K2271">
        <v>1971.86</v>
      </c>
      <c r="L2271">
        <v>0.26950000000000002</v>
      </c>
      <c r="M2271" s="63">
        <v>45468</v>
      </c>
      <c r="N2271" s="63">
        <v>45498</v>
      </c>
      <c r="O2271">
        <v>30</v>
      </c>
      <c r="P2271" t="s">
        <v>8799</v>
      </c>
      <c r="Q2271">
        <v>0</v>
      </c>
      <c r="R2271">
        <v>0</v>
      </c>
      <c r="S2271">
        <v>0</v>
      </c>
      <c r="T2271">
        <v>0</v>
      </c>
      <c r="U2271">
        <v>0</v>
      </c>
      <c r="V2271">
        <v>0</v>
      </c>
      <c r="W2271">
        <v>0</v>
      </c>
      <c r="X2271" s="1">
        <v>45473</v>
      </c>
      <c r="Y2271" s="1">
        <v>43559</v>
      </c>
      <c r="Z2271" t="s">
        <v>35</v>
      </c>
      <c r="AA2271" t="s">
        <v>100</v>
      </c>
    </row>
    <row r="2272" spans="1:27" x14ac:dyDescent="0.25">
      <c r="A2272" t="s">
        <v>904</v>
      </c>
      <c r="B2272" t="s">
        <v>4245</v>
      </c>
      <c r="C2272" t="s">
        <v>27</v>
      </c>
      <c r="D2272" t="s">
        <v>35</v>
      </c>
      <c r="E2272" t="s">
        <v>155</v>
      </c>
      <c r="F2272" t="s">
        <v>4</v>
      </c>
      <c r="G2272" t="s">
        <v>7</v>
      </c>
      <c r="H2272">
        <v>713</v>
      </c>
      <c r="I2272" t="s">
        <v>5624</v>
      </c>
      <c r="J2272">
        <v>60000</v>
      </c>
      <c r="K2272">
        <v>5613.85</v>
      </c>
      <c r="L2272">
        <v>0.26950000000000002</v>
      </c>
      <c r="M2272" s="63">
        <v>45449</v>
      </c>
      <c r="N2272" s="63">
        <v>45479</v>
      </c>
      <c r="O2272">
        <v>30</v>
      </c>
      <c r="P2272" t="s">
        <v>8799</v>
      </c>
      <c r="Q2272">
        <v>0</v>
      </c>
      <c r="R2272">
        <v>0</v>
      </c>
      <c r="S2272">
        <v>0</v>
      </c>
      <c r="T2272">
        <v>0</v>
      </c>
      <c r="U2272">
        <v>0</v>
      </c>
      <c r="V2272">
        <v>0</v>
      </c>
      <c r="W2272">
        <v>0</v>
      </c>
      <c r="X2272" s="1">
        <v>45473</v>
      </c>
      <c r="Y2272" s="1">
        <v>44937</v>
      </c>
      <c r="Z2272" t="s">
        <v>35</v>
      </c>
      <c r="AA2272" t="s">
        <v>100</v>
      </c>
    </row>
    <row r="2273" spans="1:27" x14ac:dyDescent="0.25">
      <c r="A2273" t="s">
        <v>904</v>
      </c>
      <c r="B2273" t="s">
        <v>9189</v>
      </c>
      <c r="C2273" t="s">
        <v>27</v>
      </c>
      <c r="D2273" t="s">
        <v>35</v>
      </c>
      <c r="E2273" t="s">
        <v>155</v>
      </c>
      <c r="F2273" t="s">
        <v>4</v>
      </c>
      <c r="G2273" t="s">
        <v>5</v>
      </c>
      <c r="H2273">
        <v>713</v>
      </c>
      <c r="I2273" t="s">
        <v>5746</v>
      </c>
      <c r="J2273">
        <v>60000</v>
      </c>
      <c r="K2273">
        <v>4143.7</v>
      </c>
      <c r="L2273">
        <v>0.26950000000000002</v>
      </c>
      <c r="M2273" s="63">
        <v>45470</v>
      </c>
      <c r="N2273" s="63">
        <v>45500</v>
      </c>
      <c r="O2273">
        <v>30</v>
      </c>
      <c r="P2273" t="s">
        <v>8799</v>
      </c>
      <c r="Q2273">
        <v>0</v>
      </c>
      <c r="R2273">
        <v>0</v>
      </c>
      <c r="S2273">
        <v>0</v>
      </c>
      <c r="T2273">
        <v>0</v>
      </c>
      <c r="U2273">
        <v>0</v>
      </c>
      <c r="V2273">
        <v>0</v>
      </c>
      <c r="W2273">
        <v>0</v>
      </c>
      <c r="X2273" s="1">
        <v>45473</v>
      </c>
      <c r="Y2273" s="1">
        <v>45383</v>
      </c>
      <c r="Z2273" t="s">
        <v>35</v>
      </c>
      <c r="AA2273" t="s">
        <v>100</v>
      </c>
    </row>
    <row r="2274" spans="1:27" x14ac:dyDescent="0.25">
      <c r="A2274" t="s">
        <v>904</v>
      </c>
      <c r="B2274" t="s">
        <v>4247</v>
      </c>
      <c r="C2274" t="s">
        <v>27</v>
      </c>
      <c r="D2274" t="s">
        <v>35</v>
      </c>
      <c r="E2274" t="s">
        <v>155</v>
      </c>
      <c r="F2274" t="s">
        <v>4</v>
      </c>
      <c r="G2274" t="s">
        <v>7</v>
      </c>
      <c r="H2274">
        <v>713</v>
      </c>
      <c r="I2274" t="s">
        <v>5873</v>
      </c>
      <c r="J2274">
        <v>60000</v>
      </c>
      <c r="K2274">
        <v>396.22</v>
      </c>
      <c r="L2274">
        <v>0.26950000000000002</v>
      </c>
      <c r="M2274" s="63">
        <v>45472</v>
      </c>
      <c r="N2274" s="63">
        <v>45502</v>
      </c>
      <c r="O2274">
        <v>30</v>
      </c>
      <c r="P2274" t="s">
        <v>8799</v>
      </c>
      <c r="Q2274">
        <v>0</v>
      </c>
      <c r="R2274">
        <v>0</v>
      </c>
      <c r="S2274">
        <v>0</v>
      </c>
      <c r="T2274">
        <v>0</v>
      </c>
      <c r="U2274">
        <v>0</v>
      </c>
      <c r="V2274">
        <v>0</v>
      </c>
      <c r="W2274">
        <v>0</v>
      </c>
      <c r="X2274" s="1">
        <v>45473</v>
      </c>
      <c r="Y2274" s="1">
        <v>43559</v>
      </c>
      <c r="Z2274" t="s">
        <v>35</v>
      </c>
      <c r="AA2274" t="s">
        <v>100</v>
      </c>
    </row>
    <row r="2275" spans="1:27" x14ac:dyDescent="0.25">
      <c r="A2275" t="s">
        <v>904</v>
      </c>
      <c r="B2275" t="s">
        <v>4587</v>
      </c>
      <c r="C2275" t="s">
        <v>27</v>
      </c>
      <c r="D2275" t="s">
        <v>35</v>
      </c>
      <c r="E2275" t="s">
        <v>155</v>
      </c>
      <c r="F2275" t="s">
        <v>4</v>
      </c>
      <c r="G2275" t="s">
        <v>9</v>
      </c>
      <c r="H2275">
        <v>713</v>
      </c>
      <c r="I2275" t="s">
        <v>5643</v>
      </c>
      <c r="J2275">
        <v>60000</v>
      </c>
      <c r="K2275">
        <v>6520.25</v>
      </c>
      <c r="L2275">
        <v>0.26950000000000002</v>
      </c>
      <c r="M2275" s="63">
        <v>45449</v>
      </c>
      <c r="N2275" s="63">
        <v>45479</v>
      </c>
      <c r="O2275">
        <v>30</v>
      </c>
      <c r="P2275" t="s">
        <v>8799</v>
      </c>
      <c r="Q2275">
        <v>0</v>
      </c>
      <c r="R2275">
        <v>0</v>
      </c>
      <c r="S2275">
        <v>0</v>
      </c>
      <c r="T2275">
        <v>0</v>
      </c>
      <c r="U2275">
        <v>0</v>
      </c>
      <c r="V2275">
        <v>0</v>
      </c>
      <c r="W2275">
        <v>0</v>
      </c>
      <c r="X2275" s="1">
        <v>45473</v>
      </c>
      <c r="Y2275" s="1">
        <v>45305</v>
      </c>
      <c r="Z2275" t="s">
        <v>35</v>
      </c>
      <c r="AA2275" t="s">
        <v>100</v>
      </c>
    </row>
    <row r="2276" spans="1:27" x14ac:dyDescent="0.25">
      <c r="A2276" t="s">
        <v>904</v>
      </c>
      <c r="B2276" t="s">
        <v>9188</v>
      </c>
      <c r="C2276" t="s">
        <v>27</v>
      </c>
      <c r="D2276" t="s">
        <v>35</v>
      </c>
      <c r="E2276" t="s">
        <v>155</v>
      </c>
      <c r="F2276" t="s">
        <v>4</v>
      </c>
      <c r="G2276" t="s">
        <v>5</v>
      </c>
      <c r="H2276">
        <v>713</v>
      </c>
      <c r="I2276" t="s">
        <v>5806</v>
      </c>
      <c r="J2276">
        <v>60000</v>
      </c>
      <c r="K2276">
        <v>2494.25</v>
      </c>
      <c r="L2276">
        <v>0.26950000000000002</v>
      </c>
      <c r="M2276" s="63">
        <v>45459</v>
      </c>
      <c r="N2276" s="63">
        <v>45489</v>
      </c>
      <c r="O2276">
        <v>30</v>
      </c>
      <c r="P2276" t="s">
        <v>8799</v>
      </c>
      <c r="Q2276">
        <v>0</v>
      </c>
      <c r="R2276">
        <v>0</v>
      </c>
      <c r="S2276">
        <v>0</v>
      </c>
      <c r="T2276">
        <v>0</v>
      </c>
      <c r="U2276">
        <v>0</v>
      </c>
      <c r="V2276">
        <v>0</v>
      </c>
      <c r="W2276">
        <v>0</v>
      </c>
      <c r="X2276" s="1">
        <v>45473</v>
      </c>
      <c r="Y2276" s="1">
        <v>45196</v>
      </c>
      <c r="Z2276" t="s">
        <v>35</v>
      </c>
      <c r="AA2276" t="s">
        <v>100</v>
      </c>
    </row>
    <row r="2277" spans="1:27" x14ac:dyDescent="0.25">
      <c r="A2277" t="s">
        <v>904</v>
      </c>
      <c r="B2277" t="s">
        <v>4696</v>
      </c>
      <c r="C2277" t="s">
        <v>27</v>
      </c>
      <c r="D2277" t="s">
        <v>35</v>
      </c>
      <c r="E2277" t="s">
        <v>155</v>
      </c>
      <c r="F2277" t="s">
        <v>4</v>
      </c>
      <c r="G2277" t="s">
        <v>9</v>
      </c>
      <c r="H2277">
        <v>713</v>
      </c>
      <c r="I2277" t="s">
        <v>5929</v>
      </c>
      <c r="J2277">
        <v>60000</v>
      </c>
      <c r="K2277">
        <v>6217.2</v>
      </c>
      <c r="L2277">
        <v>0.26950000000000002</v>
      </c>
      <c r="M2277" s="63">
        <v>45470</v>
      </c>
      <c r="N2277" s="63">
        <v>45500</v>
      </c>
      <c r="O2277">
        <v>30</v>
      </c>
      <c r="P2277" t="s">
        <v>8799</v>
      </c>
      <c r="Q2277">
        <v>0</v>
      </c>
      <c r="R2277">
        <v>0</v>
      </c>
      <c r="S2277">
        <v>0</v>
      </c>
      <c r="T2277">
        <v>0</v>
      </c>
      <c r="U2277">
        <v>0</v>
      </c>
      <c r="V2277">
        <v>0</v>
      </c>
      <c r="W2277">
        <v>0</v>
      </c>
      <c r="X2277" s="1">
        <v>45473</v>
      </c>
      <c r="Y2277" s="1">
        <v>45367</v>
      </c>
      <c r="Z2277" t="s">
        <v>35</v>
      </c>
      <c r="AA2277" t="s">
        <v>100</v>
      </c>
    </row>
    <row r="2278" spans="1:27" x14ac:dyDescent="0.25">
      <c r="A2278" t="s">
        <v>4489</v>
      </c>
      <c r="B2278" t="s">
        <v>4490</v>
      </c>
      <c r="C2278" t="s">
        <v>27</v>
      </c>
      <c r="D2278" t="s">
        <v>35</v>
      </c>
      <c r="E2278" t="s">
        <v>155</v>
      </c>
      <c r="F2278" t="s">
        <v>9</v>
      </c>
      <c r="G2278" t="s">
        <v>9</v>
      </c>
      <c r="H2278">
        <v>736</v>
      </c>
      <c r="I2278" t="s">
        <v>5831</v>
      </c>
      <c r="J2278">
        <v>45000</v>
      </c>
      <c r="K2278">
        <v>31644.14</v>
      </c>
      <c r="L2278">
        <v>0.26950000000000002</v>
      </c>
      <c r="M2278" s="63">
        <v>45441</v>
      </c>
      <c r="N2278" s="63">
        <v>45486</v>
      </c>
      <c r="O2278">
        <v>45</v>
      </c>
      <c r="P2278" t="s">
        <v>8799</v>
      </c>
      <c r="Q2278">
        <v>0</v>
      </c>
      <c r="R2278">
        <v>0</v>
      </c>
      <c r="S2278">
        <v>0</v>
      </c>
      <c r="T2278">
        <v>0</v>
      </c>
      <c r="U2278">
        <v>0</v>
      </c>
      <c r="V2278">
        <v>0</v>
      </c>
      <c r="W2278">
        <v>0</v>
      </c>
      <c r="X2278" s="1">
        <v>45473</v>
      </c>
      <c r="Y2278" s="1">
        <v>45172</v>
      </c>
      <c r="Z2278" t="s">
        <v>35</v>
      </c>
      <c r="AA2278" t="s">
        <v>101</v>
      </c>
    </row>
    <row r="2279" spans="1:27" x14ac:dyDescent="0.25">
      <c r="A2279" t="s">
        <v>1029</v>
      </c>
      <c r="B2279" t="s">
        <v>3798</v>
      </c>
      <c r="C2279" t="s">
        <v>27</v>
      </c>
      <c r="D2279" t="s">
        <v>35</v>
      </c>
      <c r="E2279" t="s">
        <v>155</v>
      </c>
      <c r="F2279" t="s">
        <v>6</v>
      </c>
      <c r="G2279" t="s">
        <v>8</v>
      </c>
      <c r="H2279">
        <v>733</v>
      </c>
      <c r="I2279" t="s">
        <v>5860</v>
      </c>
      <c r="J2279">
        <v>100000</v>
      </c>
      <c r="K2279">
        <v>356.04</v>
      </c>
      <c r="L2279">
        <v>0.26950000000000002</v>
      </c>
      <c r="M2279" s="63">
        <v>45455</v>
      </c>
      <c r="N2279" s="63">
        <v>45485</v>
      </c>
      <c r="O2279">
        <v>30</v>
      </c>
      <c r="P2279" t="s">
        <v>8799</v>
      </c>
      <c r="Q2279">
        <v>0</v>
      </c>
      <c r="R2279">
        <v>0</v>
      </c>
      <c r="S2279">
        <v>0</v>
      </c>
      <c r="T2279">
        <v>0</v>
      </c>
      <c r="U2279">
        <v>0</v>
      </c>
      <c r="V2279">
        <v>0</v>
      </c>
      <c r="W2279">
        <v>0</v>
      </c>
      <c r="X2279" s="1">
        <v>45473</v>
      </c>
      <c r="Y2279" s="1">
        <v>43547</v>
      </c>
      <c r="Z2279" t="s">
        <v>35</v>
      </c>
      <c r="AA2279" t="s">
        <v>99</v>
      </c>
    </row>
    <row r="2280" spans="1:27" x14ac:dyDescent="0.25">
      <c r="A2280" t="s">
        <v>1029</v>
      </c>
      <c r="B2280" t="s">
        <v>3796</v>
      </c>
      <c r="C2280" t="s">
        <v>27</v>
      </c>
      <c r="D2280" t="s">
        <v>35</v>
      </c>
      <c r="E2280" t="s">
        <v>155</v>
      </c>
      <c r="F2280" t="s">
        <v>6</v>
      </c>
      <c r="G2280" t="s">
        <v>9</v>
      </c>
      <c r="H2280">
        <v>733</v>
      </c>
      <c r="I2280" t="s">
        <v>5861</v>
      </c>
      <c r="J2280">
        <v>100000</v>
      </c>
      <c r="K2280">
        <v>617.14</v>
      </c>
      <c r="L2280">
        <v>0.26950000000000002</v>
      </c>
      <c r="M2280" s="63">
        <v>45465</v>
      </c>
      <c r="N2280" s="63">
        <v>45495</v>
      </c>
      <c r="O2280">
        <v>30</v>
      </c>
      <c r="P2280" t="s">
        <v>8799</v>
      </c>
      <c r="Q2280">
        <v>0</v>
      </c>
      <c r="R2280">
        <v>0</v>
      </c>
      <c r="S2280">
        <v>0</v>
      </c>
      <c r="T2280">
        <v>0</v>
      </c>
      <c r="U2280">
        <v>0</v>
      </c>
      <c r="V2280">
        <v>0</v>
      </c>
      <c r="W2280">
        <v>0</v>
      </c>
      <c r="X2280" s="1">
        <v>45473</v>
      </c>
      <c r="Y2280" s="1">
        <v>43547</v>
      </c>
      <c r="Z2280" t="s">
        <v>35</v>
      </c>
      <c r="AA2280" t="s">
        <v>99</v>
      </c>
    </row>
    <row r="2281" spans="1:27" x14ac:dyDescent="0.25">
      <c r="A2281" t="s">
        <v>1029</v>
      </c>
      <c r="B2281" t="s">
        <v>3800</v>
      </c>
      <c r="C2281" t="s">
        <v>27</v>
      </c>
      <c r="D2281" t="s">
        <v>35</v>
      </c>
      <c r="E2281" t="s">
        <v>155</v>
      </c>
      <c r="F2281" t="s">
        <v>6</v>
      </c>
      <c r="G2281" t="s">
        <v>7</v>
      </c>
      <c r="H2281">
        <v>733</v>
      </c>
      <c r="I2281" t="s">
        <v>5901</v>
      </c>
      <c r="J2281">
        <v>100000</v>
      </c>
      <c r="K2281">
        <v>3162.13</v>
      </c>
      <c r="L2281">
        <v>0.26950000000000002</v>
      </c>
      <c r="M2281" s="63">
        <v>45466</v>
      </c>
      <c r="N2281" s="63">
        <v>45496</v>
      </c>
      <c r="O2281">
        <v>30</v>
      </c>
      <c r="P2281" t="s">
        <v>8799</v>
      </c>
      <c r="Q2281">
        <v>0</v>
      </c>
      <c r="R2281">
        <v>0</v>
      </c>
      <c r="S2281">
        <v>0</v>
      </c>
      <c r="T2281">
        <v>0</v>
      </c>
      <c r="U2281">
        <v>0</v>
      </c>
      <c r="V2281">
        <v>0</v>
      </c>
      <c r="W2281">
        <v>0</v>
      </c>
      <c r="X2281" s="1">
        <v>45473</v>
      </c>
      <c r="Y2281" s="1">
        <v>43547</v>
      </c>
      <c r="Z2281" t="s">
        <v>35</v>
      </c>
      <c r="AA2281" t="s">
        <v>99</v>
      </c>
    </row>
    <row r="2282" spans="1:27" x14ac:dyDescent="0.25">
      <c r="A2282" t="s">
        <v>1029</v>
      </c>
      <c r="B2282" t="s">
        <v>3797</v>
      </c>
      <c r="C2282" t="s">
        <v>27</v>
      </c>
      <c r="D2282" t="s">
        <v>35</v>
      </c>
      <c r="E2282" t="s">
        <v>155</v>
      </c>
      <c r="F2282" t="s">
        <v>6</v>
      </c>
      <c r="G2282" t="s">
        <v>12</v>
      </c>
      <c r="H2282">
        <v>733</v>
      </c>
      <c r="I2282" t="s">
        <v>5860</v>
      </c>
      <c r="J2282">
        <v>100000</v>
      </c>
      <c r="K2282">
        <v>15144.04</v>
      </c>
      <c r="L2282">
        <v>0.26950000000000002</v>
      </c>
      <c r="M2282" s="63">
        <v>45449</v>
      </c>
      <c r="N2282" s="63">
        <v>45479</v>
      </c>
      <c r="O2282">
        <v>30</v>
      </c>
      <c r="P2282" t="s">
        <v>8799</v>
      </c>
      <c r="Q2282">
        <v>0</v>
      </c>
      <c r="R2282">
        <v>0</v>
      </c>
      <c r="S2282">
        <v>0</v>
      </c>
      <c r="T2282">
        <v>0</v>
      </c>
      <c r="U2282">
        <v>0</v>
      </c>
      <c r="V2282">
        <v>0</v>
      </c>
      <c r="W2282">
        <v>0</v>
      </c>
      <c r="X2282" s="1">
        <v>45473</v>
      </c>
      <c r="Y2282" s="1">
        <v>43547</v>
      </c>
      <c r="Z2282" t="s">
        <v>35</v>
      </c>
      <c r="AA2282" t="s">
        <v>99</v>
      </c>
    </row>
    <row r="2283" spans="1:27" x14ac:dyDescent="0.25">
      <c r="A2283" t="s">
        <v>1029</v>
      </c>
      <c r="B2283" t="s">
        <v>3795</v>
      </c>
      <c r="C2283" t="s">
        <v>27</v>
      </c>
      <c r="D2283" t="s">
        <v>35</v>
      </c>
      <c r="E2283" t="s">
        <v>155</v>
      </c>
      <c r="F2283" t="s">
        <v>6</v>
      </c>
      <c r="G2283" t="s">
        <v>9</v>
      </c>
      <c r="H2283">
        <v>733</v>
      </c>
      <c r="I2283" t="s">
        <v>5861</v>
      </c>
      <c r="J2283">
        <v>100000</v>
      </c>
      <c r="K2283">
        <v>59229.94</v>
      </c>
      <c r="L2283">
        <v>0.26950000000000002</v>
      </c>
      <c r="M2283" s="63">
        <v>45446</v>
      </c>
      <c r="N2283" s="63">
        <v>45476</v>
      </c>
      <c r="O2283">
        <v>30</v>
      </c>
      <c r="P2283" t="s">
        <v>8799</v>
      </c>
      <c r="Q2283">
        <v>0</v>
      </c>
      <c r="R2283">
        <v>0</v>
      </c>
      <c r="S2283">
        <v>0</v>
      </c>
      <c r="T2283">
        <v>0</v>
      </c>
      <c r="U2283">
        <v>0</v>
      </c>
      <c r="V2283">
        <v>0</v>
      </c>
      <c r="W2283">
        <v>0</v>
      </c>
      <c r="X2283" s="1">
        <v>45473</v>
      </c>
      <c r="Y2283" s="1">
        <v>43547</v>
      </c>
      <c r="Z2283" t="s">
        <v>35</v>
      </c>
      <c r="AA2283" t="s">
        <v>99</v>
      </c>
    </row>
    <row r="2284" spans="1:27" x14ac:dyDescent="0.25">
      <c r="A2284" t="s">
        <v>1029</v>
      </c>
      <c r="B2284" t="s">
        <v>3799</v>
      </c>
      <c r="C2284" t="s">
        <v>27</v>
      </c>
      <c r="D2284" t="s">
        <v>35</v>
      </c>
      <c r="E2284" t="s">
        <v>155</v>
      </c>
      <c r="F2284" t="s">
        <v>6</v>
      </c>
      <c r="G2284" t="s">
        <v>6</v>
      </c>
      <c r="H2284">
        <v>733</v>
      </c>
      <c r="I2284" t="s">
        <v>5861</v>
      </c>
      <c r="J2284">
        <v>100000</v>
      </c>
      <c r="K2284">
        <v>5237.6899999999996</v>
      </c>
      <c r="L2284">
        <v>0.26950000000000002</v>
      </c>
      <c r="M2284" s="63">
        <v>45460</v>
      </c>
      <c r="N2284" s="63">
        <v>45490</v>
      </c>
      <c r="O2284">
        <v>30</v>
      </c>
      <c r="P2284" t="s">
        <v>8799</v>
      </c>
      <c r="Q2284">
        <v>0</v>
      </c>
      <c r="R2284">
        <v>0</v>
      </c>
      <c r="S2284">
        <v>0</v>
      </c>
      <c r="T2284">
        <v>0</v>
      </c>
      <c r="U2284">
        <v>0</v>
      </c>
      <c r="V2284">
        <v>0</v>
      </c>
      <c r="W2284">
        <v>0</v>
      </c>
      <c r="X2284" s="1">
        <v>45473</v>
      </c>
      <c r="Y2284" s="1">
        <v>43547</v>
      </c>
      <c r="Z2284" t="s">
        <v>35</v>
      </c>
      <c r="AA2284" t="s">
        <v>99</v>
      </c>
    </row>
    <row r="2285" spans="1:27" x14ac:dyDescent="0.25">
      <c r="A2285" t="s">
        <v>1029</v>
      </c>
      <c r="B2285" t="s">
        <v>4658</v>
      </c>
      <c r="C2285" t="s">
        <v>27</v>
      </c>
      <c r="D2285" t="s">
        <v>35</v>
      </c>
      <c r="E2285" t="s">
        <v>155</v>
      </c>
      <c r="F2285" t="s">
        <v>6</v>
      </c>
      <c r="G2285" t="s">
        <v>13</v>
      </c>
      <c r="H2285">
        <v>733</v>
      </c>
      <c r="I2285" t="s">
        <v>5956</v>
      </c>
      <c r="J2285">
        <v>100000</v>
      </c>
      <c r="K2285">
        <v>9416.39</v>
      </c>
      <c r="L2285">
        <v>0.26950000000000002</v>
      </c>
      <c r="M2285" s="63">
        <v>45465</v>
      </c>
      <c r="N2285" s="63">
        <v>45495</v>
      </c>
      <c r="O2285">
        <v>30</v>
      </c>
      <c r="P2285" t="s">
        <v>8799</v>
      </c>
      <c r="Q2285">
        <v>0</v>
      </c>
      <c r="R2285">
        <v>0</v>
      </c>
      <c r="S2285">
        <v>0</v>
      </c>
      <c r="T2285">
        <v>0</v>
      </c>
      <c r="U2285">
        <v>0</v>
      </c>
      <c r="V2285">
        <v>0</v>
      </c>
      <c r="W2285">
        <v>0</v>
      </c>
      <c r="X2285" s="1">
        <v>45473</v>
      </c>
      <c r="Y2285" s="1">
        <v>44827</v>
      </c>
      <c r="Z2285" t="s">
        <v>35</v>
      </c>
      <c r="AA2285" t="s">
        <v>99</v>
      </c>
    </row>
    <row r="2286" spans="1:27" x14ac:dyDescent="0.25">
      <c r="A2286" t="s">
        <v>1029</v>
      </c>
      <c r="B2286" t="s">
        <v>9162</v>
      </c>
      <c r="C2286" t="s">
        <v>27</v>
      </c>
      <c r="D2286" t="s">
        <v>35</v>
      </c>
      <c r="E2286" t="s">
        <v>155</v>
      </c>
      <c r="F2286" t="s">
        <v>6</v>
      </c>
      <c r="G2286" t="s">
        <v>3</v>
      </c>
      <c r="H2286">
        <v>733</v>
      </c>
      <c r="I2286" t="s">
        <v>5903</v>
      </c>
      <c r="J2286">
        <v>100000</v>
      </c>
      <c r="K2286">
        <v>2755.01</v>
      </c>
      <c r="L2286">
        <v>0.26950000000000002</v>
      </c>
      <c r="M2286" s="63">
        <v>45458</v>
      </c>
      <c r="N2286" s="63">
        <v>45488</v>
      </c>
      <c r="O2286">
        <v>30</v>
      </c>
      <c r="P2286" t="s">
        <v>8799</v>
      </c>
      <c r="Q2286">
        <v>0</v>
      </c>
      <c r="R2286">
        <v>0</v>
      </c>
      <c r="S2286">
        <v>0</v>
      </c>
      <c r="T2286">
        <v>0</v>
      </c>
      <c r="U2286">
        <v>0</v>
      </c>
      <c r="V2286">
        <v>0</v>
      </c>
      <c r="W2286">
        <v>0</v>
      </c>
      <c r="X2286" s="1">
        <v>45473</v>
      </c>
      <c r="Y2286" s="1">
        <v>44609</v>
      </c>
      <c r="Z2286" t="s">
        <v>35</v>
      </c>
      <c r="AA2286" t="s">
        <v>99</v>
      </c>
    </row>
    <row r="2287" spans="1:27" x14ac:dyDescent="0.25">
      <c r="A2287" t="s">
        <v>2854</v>
      </c>
      <c r="B2287" t="s">
        <v>4276</v>
      </c>
      <c r="C2287" t="s">
        <v>27</v>
      </c>
      <c r="D2287" t="s">
        <v>35</v>
      </c>
      <c r="E2287" t="s">
        <v>155</v>
      </c>
      <c r="F2287" t="s">
        <v>15</v>
      </c>
      <c r="G2287" t="s">
        <v>13</v>
      </c>
      <c r="H2287">
        <v>768</v>
      </c>
      <c r="I2287" t="s">
        <v>5838</v>
      </c>
      <c r="J2287">
        <v>55000</v>
      </c>
      <c r="K2287">
        <v>0.11</v>
      </c>
      <c r="L2287">
        <v>0.26950000000000002</v>
      </c>
      <c r="M2287" s="63">
        <v>45448</v>
      </c>
      <c r="N2287" s="63">
        <v>45478</v>
      </c>
      <c r="O2287">
        <v>30</v>
      </c>
      <c r="P2287" t="s">
        <v>8799</v>
      </c>
      <c r="Q2287">
        <v>0</v>
      </c>
      <c r="R2287">
        <v>0</v>
      </c>
      <c r="S2287">
        <v>0</v>
      </c>
      <c r="T2287">
        <v>0</v>
      </c>
      <c r="U2287">
        <v>0</v>
      </c>
      <c r="V2287">
        <v>0</v>
      </c>
      <c r="W2287">
        <v>0</v>
      </c>
      <c r="X2287" s="1">
        <v>45473</v>
      </c>
      <c r="Y2287" s="1">
        <v>43433</v>
      </c>
      <c r="Z2287" t="s">
        <v>35</v>
      </c>
      <c r="AA2287" t="s">
        <v>101</v>
      </c>
    </row>
    <row r="2288" spans="1:27" x14ac:dyDescent="0.25">
      <c r="A2288" t="s">
        <v>2854</v>
      </c>
      <c r="B2288" t="s">
        <v>4275</v>
      </c>
      <c r="C2288" t="s">
        <v>27</v>
      </c>
      <c r="D2288" t="s">
        <v>35</v>
      </c>
      <c r="E2288" t="s">
        <v>155</v>
      </c>
      <c r="F2288" t="s">
        <v>15</v>
      </c>
      <c r="G2288" t="s">
        <v>9</v>
      </c>
      <c r="H2288">
        <v>768</v>
      </c>
      <c r="I2288" t="s">
        <v>5839</v>
      </c>
      <c r="J2288">
        <v>55000</v>
      </c>
      <c r="K2288">
        <v>3114.98</v>
      </c>
      <c r="L2288">
        <v>0.26950000000000002</v>
      </c>
      <c r="M2288" s="63">
        <v>45464</v>
      </c>
      <c r="N2288" s="63">
        <v>45494</v>
      </c>
      <c r="O2288">
        <v>30</v>
      </c>
      <c r="P2288" t="s">
        <v>8799</v>
      </c>
      <c r="Q2288">
        <v>0</v>
      </c>
      <c r="R2288">
        <v>0</v>
      </c>
      <c r="S2288">
        <v>0</v>
      </c>
      <c r="T2288">
        <v>0</v>
      </c>
      <c r="U2288">
        <v>0</v>
      </c>
      <c r="V2288">
        <v>0</v>
      </c>
      <c r="W2288">
        <v>0</v>
      </c>
      <c r="X2288" s="1">
        <v>45473</v>
      </c>
      <c r="Y2288" s="1">
        <v>42919</v>
      </c>
      <c r="Z2288" t="s">
        <v>35</v>
      </c>
      <c r="AA2288" t="s">
        <v>101</v>
      </c>
    </row>
    <row r="2289" spans="1:27" x14ac:dyDescent="0.25">
      <c r="A2289" t="s">
        <v>2854</v>
      </c>
      <c r="B2289" t="s">
        <v>4273</v>
      </c>
      <c r="C2289" t="s">
        <v>27</v>
      </c>
      <c r="D2289" t="s">
        <v>35</v>
      </c>
      <c r="E2289" t="s">
        <v>155</v>
      </c>
      <c r="F2289" t="s">
        <v>15</v>
      </c>
      <c r="G2289" t="s">
        <v>9</v>
      </c>
      <c r="H2289">
        <v>768</v>
      </c>
      <c r="I2289" t="s">
        <v>5885</v>
      </c>
      <c r="J2289">
        <v>55000</v>
      </c>
      <c r="K2289">
        <v>16012.04</v>
      </c>
      <c r="L2289">
        <v>0.26950000000000002</v>
      </c>
      <c r="M2289" s="63">
        <v>45469</v>
      </c>
      <c r="N2289" s="63">
        <v>45499</v>
      </c>
      <c r="O2289">
        <v>30</v>
      </c>
      <c r="P2289" t="s">
        <v>8799</v>
      </c>
      <c r="Q2289">
        <v>0</v>
      </c>
      <c r="R2289">
        <v>0</v>
      </c>
      <c r="S2289">
        <v>0</v>
      </c>
      <c r="T2289">
        <v>0</v>
      </c>
      <c r="U2289">
        <v>0</v>
      </c>
      <c r="V2289">
        <v>0</v>
      </c>
      <c r="W2289">
        <v>0</v>
      </c>
      <c r="X2289" s="1">
        <v>45473</v>
      </c>
      <c r="Y2289" s="1">
        <v>44698</v>
      </c>
      <c r="Z2289" t="s">
        <v>35</v>
      </c>
      <c r="AA2289" t="s">
        <v>101</v>
      </c>
    </row>
    <row r="2290" spans="1:27" x14ac:dyDescent="0.25">
      <c r="A2290" t="s">
        <v>2854</v>
      </c>
      <c r="B2290" t="s">
        <v>4274</v>
      </c>
      <c r="C2290" t="s">
        <v>27</v>
      </c>
      <c r="D2290" t="s">
        <v>35</v>
      </c>
      <c r="E2290" t="s">
        <v>155</v>
      </c>
      <c r="F2290" t="s">
        <v>15</v>
      </c>
      <c r="G2290" t="s">
        <v>13</v>
      </c>
      <c r="H2290">
        <v>768</v>
      </c>
      <c r="I2290" t="s">
        <v>5840</v>
      </c>
      <c r="J2290">
        <v>55000</v>
      </c>
      <c r="K2290">
        <v>1990.23</v>
      </c>
      <c r="L2290">
        <v>0.26950000000000002</v>
      </c>
      <c r="M2290" s="63">
        <v>45450</v>
      </c>
      <c r="N2290" s="63">
        <v>45480</v>
      </c>
      <c r="O2290">
        <v>30</v>
      </c>
      <c r="P2290" t="s">
        <v>8799</v>
      </c>
      <c r="Q2290">
        <v>0</v>
      </c>
      <c r="R2290">
        <v>0</v>
      </c>
      <c r="S2290">
        <v>0</v>
      </c>
      <c r="T2290">
        <v>0</v>
      </c>
      <c r="U2290">
        <v>0</v>
      </c>
      <c r="V2290">
        <v>0</v>
      </c>
      <c r="W2290">
        <v>0</v>
      </c>
      <c r="X2290" s="1">
        <v>45473</v>
      </c>
      <c r="Y2290" s="1">
        <v>43140</v>
      </c>
      <c r="Z2290" t="s">
        <v>35</v>
      </c>
      <c r="AA2290" t="s">
        <v>101</v>
      </c>
    </row>
    <row r="2291" spans="1:27" x14ac:dyDescent="0.25">
      <c r="A2291" t="s">
        <v>2854</v>
      </c>
      <c r="B2291" t="s">
        <v>4755</v>
      </c>
      <c r="C2291" t="s">
        <v>27</v>
      </c>
      <c r="D2291" t="s">
        <v>35</v>
      </c>
      <c r="E2291" t="s">
        <v>155</v>
      </c>
      <c r="F2291" t="s">
        <v>15</v>
      </c>
      <c r="G2291" t="s">
        <v>9</v>
      </c>
      <c r="H2291">
        <v>768</v>
      </c>
      <c r="I2291" t="s">
        <v>5769</v>
      </c>
      <c r="J2291">
        <v>55000</v>
      </c>
      <c r="K2291">
        <v>3235.54</v>
      </c>
      <c r="L2291">
        <v>0.26950000000000002</v>
      </c>
      <c r="M2291" s="63">
        <v>45458</v>
      </c>
      <c r="N2291" s="63">
        <v>45488</v>
      </c>
      <c r="O2291">
        <v>30</v>
      </c>
      <c r="P2291" t="s">
        <v>8799</v>
      </c>
      <c r="Q2291">
        <v>0</v>
      </c>
      <c r="R2291">
        <v>0</v>
      </c>
      <c r="S2291">
        <v>0</v>
      </c>
      <c r="T2291">
        <v>0</v>
      </c>
      <c r="U2291">
        <v>0</v>
      </c>
      <c r="V2291">
        <v>0</v>
      </c>
      <c r="W2291">
        <v>0</v>
      </c>
      <c r="X2291" s="1">
        <v>45473</v>
      </c>
      <c r="Y2291" s="1">
        <v>44713</v>
      </c>
      <c r="Z2291" t="s">
        <v>35</v>
      </c>
      <c r="AA2291" t="s">
        <v>101</v>
      </c>
    </row>
    <row r="2292" spans="1:27" x14ac:dyDescent="0.25">
      <c r="A2292" t="s">
        <v>2854</v>
      </c>
      <c r="B2292" t="s">
        <v>9133</v>
      </c>
      <c r="C2292" t="s">
        <v>27</v>
      </c>
      <c r="D2292" t="s">
        <v>35</v>
      </c>
      <c r="E2292" t="s">
        <v>155</v>
      </c>
      <c r="F2292" t="s">
        <v>15</v>
      </c>
      <c r="G2292" t="s">
        <v>18</v>
      </c>
      <c r="H2292">
        <v>768</v>
      </c>
      <c r="I2292" t="s">
        <v>5878</v>
      </c>
      <c r="J2292">
        <v>55000</v>
      </c>
      <c r="K2292">
        <v>3784.99</v>
      </c>
      <c r="L2292">
        <v>0.26950000000000002</v>
      </c>
      <c r="M2292" s="63">
        <v>45449</v>
      </c>
      <c r="N2292" s="63">
        <v>45479</v>
      </c>
      <c r="O2292">
        <v>30</v>
      </c>
      <c r="P2292" t="s">
        <v>8799</v>
      </c>
      <c r="Q2292">
        <v>0</v>
      </c>
      <c r="R2292">
        <v>0</v>
      </c>
      <c r="S2292">
        <v>0</v>
      </c>
      <c r="T2292">
        <v>0</v>
      </c>
      <c r="U2292">
        <v>0</v>
      </c>
      <c r="V2292">
        <v>0</v>
      </c>
      <c r="W2292">
        <v>0</v>
      </c>
      <c r="X2292" s="1">
        <v>45473</v>
      </c>
      <c r="Y2292" s="1">
        <v>45093</v>
      </c>
      <c r="Z2292" t="s">
        <v>35</v>
      </c>
      <c r="AA2292" t="s">
        <v>101</v>
      </c>
    </row>
    <row r="2293" spans="1:27" x14ac:dyDescent="0.25">
      <c r="A2293" t="s">
        <v>2854</v>
      </c>
      <c r="B2293" t="s">
        <v>4897</v>
      </c>
      <c r="C2293" t="s">
        <v>27</v>
      </c>
      <c r="D2293" t="s">
        <v>35</v>
      </c>
      <c r="E2293" t="s">
        <v>155</v>
      </c>
      <c r="F2293" t="s">
        <v>15</v>
      </c>
      <c r="G2293" t="s">
        <v>9</v>
      </c>
      <c r="H2293">
        <v>768</v>
      </c>
      <c r="I2293" t="s">
        <v>5755</v>
      </c>
      <c r="J2293">
        <v>55000</v>
      </c>
      <c r="K2293">
        <v>1860.76</v>
      </c>
      <c r="L2293">
        <v>0.26950000000000002</v>
      </c>
      <c r="M2293" s="63">
        <v>45470</v>
      </c>
      <c r="N2293" s="63">
        <v>45500</v>
      </c>
      <c r="O2293">
        <v>30</v>
      </c>
      <c r="P2293" t="s">
        <v>8799</v>
      </c>
      <c r="Q2293">
        <v>0</v>
      </c>
      <c r="R2293">
        <v>0</v>
      </c>
      <c r="S2293">
        <v>0</v>
      </c>
      <c r="T2293">
        <v>0</v>
      </c>
      <c r="U2293">
        <v>0</v>
      </c>
      <c r="V2293">
        <v>0</v>
      </c>
      <c r="W2293">
        <v>0</v>
      </c>
      <c r="X2293" s="1">
        <v>45473</v>
      </c>
      <c r="Y2293" s="1">
        <v>44849</v>
      </c>
      <c r="Z2293" t="s">
        <v>35</v>
      </c>
      <c r="AA2293" t="s">
        <v>101</v>
      </c>
    </row>
    <row r="2294" spans="1:27" x14ac:dyDescent="0.25">
      <c r="A2294" t="s">
        <v>433</v>
      </c>
      <c r="B2294" t="s">
        <v>3574</v>
      </c>
      <c r="C2294" t="s">
        <v>27</v>
      </c>
      <c r="D2294" t="s">
        <v>35</v>
      </c>
      <c r="E2294" t="s">
        <v>155</v>
      </c>
      <c r="F2294" t="s">
        <v>6</v>
      </c>
      <c r="G2294" t="s">
        <v>7</v>
      </c>
      <c r="H2294">
        <v>612</v>
      </c>
      <c r="I2294" t="s">
        <v>5754</v>
      </c>
      <c r="J2294">
        <v>180000</v>
      </c>
      <c r="K2294">
        <v>178592.7</v>
      </c>
      <c r="L2294">
        <v>0.26950000000000002</v>
      </c>
      <c r="M2294" s="63">
        <v>45433</v>
      </c>
      <c r="N2294" s="63">
        <v>45493</v>
      </c>
      <c r="O2294">
        <v>60</v>
      </c>
      <c r="P2294" t="s">
        <v>8799</v>
      </c>
      <c r="Q2294">
        <v>0</v>
      </c>
      <c r="R2294">
        <v>0</v>
      </c>
      <c r="S2294">
        <v>0</v>
      </c>
      <c r="T2294">
        <v>0</v>
      </c>
      <c r="U2294">
        <v>0</v>
      </c>
      <c r="V2294">
        <v>0</v>
      </c>
      <c r="W2294">
        <v>0</v>
      </c>
      <c r="X2294" s="1">
        <v>45473</v>
      </c>
      <c r="Y2294" s="1">
        <v>44447</v>
      </c>
      <c r="Z2294" t="s">
        <v>35</v>
      </c>
      <c r="AA2294" t="s">
        <v>102</v>
      </c>
    </row>
    <row r="2295" spans="1:27" x14ac:dyDescent="0.25">
      <c r="A2295" t="s">
        <v>2869</v>
      </c>
      <c r="B2295" t="s">
        <v>4319</v>
      </c>
      <c r="C2295" t="s">
        <v>27</v>
      </c>
      <c r="D2295" t="s">
        <v>35</v>
      </c>
      <c r="E2295" t="s">
        <v>155</v>
      </c>
      <c r="F2295" t="s">
        <v>12</v>
      </c>
      <c r="G2295" t="s">
        <v>3</v>
      </c>
      <c r="H2295">
        <v>681</v>
      </c>
      <c r="I2295" t="s">
        <v>5876</v>
      </c>
      <c r="J2295">
        <v>60000</v>
      </c>
      <c r="K2295">
        <v>2557.7199999999998</v>
      </c>
      <c r="L2295">
        <v>0.26950000000000002</v>
      </c>
      <c r="M2295" s="63">
        <v>45459</v>
      </c>
      <c r="N2295" s="63">
        <v>45504</v>
      </c>
      <c r="O2295">
        <v>45</v>
      </c>
      <c r="P2295" t="s">
        <v>8799</v>
      </c>
      <c r="Q2295">
        <v>0</v>
      </c>
      <c r="R2295">
        <v>0</v>
      </c>
      <c r="S2295">
        <v>0</v>
      </c>
      <c r="T2295">
        <v>0</v>
      </c>
      <c r="U2295">
        <v>0</v>
      </c>
      <c r="V2295">
        <v>0</v>
      </c>
      <c r="W2295">
        <v>0</v>
      </c>
      <c r="X2295" s="1">
        <v>45473</v>
      </c>
      <c r="Y2295" s="1">
        <v>43817</v>
      </c>
      <c r="Z2295" t="s">
        <v>35</v>
      </c>
      <c r="AA2295" t="s">
        <v>106</v>
      </c>
    </row>
    <row r="2296" spans="1:27" x14ac:dyDescent="0.25">
      <c r="A2296" t="s">
        <v>2869</v>
      </c>
      <c r="B2296" t="s">
        <v>4317</v>
      </c>
      <c r="C2296" t="s">
        <v>27</v>
      </c>
      <c r="D2296" t="s">
        <v>35</v>
      </c>
      <c r="E2296" t="s">
        <v>155</v>
      </c>
      <c r="F2296" t="s">
        <v>12</v>
      </c>
      <c r="G2296" t="s">
        <v>12</v>
      </c>
      <c r="H2296">
        <v>681</v>
      </c>
      <c r="I2296" t="s">
        <v>5876</v>
      </c>
      <c r="J2296">
        <v>60000</v>
      </c>
      <c r="K2296">
        <v>10872.73</v>
      </c>
      <c r="L2296">
        <v>0.26950000000000002</v>
      </c>
      <c r="M2296" s="63">
        <v>45464</v>
      </c>
      <c r="N2296" s="63">
        <v>45509</v>
      </c>
      <c r="O2296">
        <v>45</v>
      </c>
      <c r="P2296" t="s">
        <v>8799</v>
      </c>
      <c r="Q2296">
        <v>0</v>
      </c>
      <c r="R2296">
        <v>0</v>
      </c>
      <c r="S2296">
        <v>0</v>
      </c>
      <c r="T2296">
        <v>0</v>
      </c>
      <c r="U2296">
        <v>0</v>
      </c>
      <c r="V2296">
        <v>0</v>
      </c>
      <c r="W2296">
        <v>0</v>
      </c>
      <c r="X2296" s="1">
        <v>45473</v>
      </c>
      <c r="Y2296" s="1">
        <v>43817</v>
      </c>
      <c r="Z2296" t="s">
        <v>35</v>
      </c>
      <c r="AA2296" t="s">
        <v>106</v>
      </c>
    </row>
    <row r="2297" spans="1:27" x14ac:dyDescent="0.25">
      <c r="A2297" t="s">
        <v>2869</v>
      </c>
      <c r="B2297" t="s">
        <v>9192</v>
      </c>
      <c r="C2297" t="s">
        <v>27</v>
      </c>
      <c r="D2297" t="s">
        <v>35</v>
      </c>
      <c r="E2297" t="s">
        <v>155</v>
      </c>
      <c r="F2297" t="s">
        <v>12</v>
      </c>
      <c r="G2297" t="s">
        <v>4</v>
      </c>
      <c r="H2297">
        <v>681</v>
      </c>
      <c r="I2297" t="s">
        <v>5615</v>
      </c>
      <c r="J2297">
        <v>60000</v>
      </c>
      <c r="K2297">
        <v>4757.9399999999996</v>
      </c>
      <c r="L2297">
        <v>0.26950000000000002</v>
      </c>
      <c r="M2297" s="63">
        <v>45437</v>
      </c>
      <c r="N2297" s="63">
        <v>45482</v>
      </c>
      <c r="O2297">
        <v>45</v>
      </c>
      <c r="P2297" t="s">
        <v>8799</v>
      </c>
      <c r="Q2297">
        <v>0</v>
      </c>
      <c r="R2297">
        <v>0</v>
      </c>
      <c r="S2297">
        <v>0</v>
      </c>
      <c r="T2297">
        <v>0</v>
      </c>
      <c r="U2297">
        <v>0</v>
      </c>
      <c r="V2297">
        <v>0</v>
      </c>
      <c r="W2297">
        <v>0</v>
      </c>
      <c r="X2297" s="1">
        <v>45473</v>
      </c>
      <c r="Y2297" s="1">
        <v>45268</v>
      </c>
      <c r="Z2297" t="s">
        <v>35</v>
      </c>
      <c r="AA2297" t="s">
        <v>106</v>
      </c>
    </row>
    <row r="2298" spans="1:27" x14ac:dyDescent="0.25">
      <c r="A2298" t="s">
        <v>2869</v>
      </c>
      <c r="B2298" t="s">
        <v>4318</v>
      </c>
      <c r="C2298" t="s">
        <v>27</v>
      </c>
      <c r="D2298" t="s">
        <v>35</v>
      </c>
      <c r="E2298" t="s">
        <v>155</v>
      </c>
      <c r="F2298" t="s">
        <v>12</v>
      </c>
      <c r="G2298" t="s">
        <v>7</v>
      </c>
      <c r="H2298">
        <v>681</v>
      </c>
      <c r="I2298" t="s">
        <v>5826</v>
      </c>
      <c r="J2298">
        <v>60000</v>
      </c>
      <c r="K2298">
        <v>10136.5</v>
      </c>
      <c r="L2298">
        <v>0.26950000000000002</v>
      </c>
      <c r="M2298" s="63">
        <v>45455</v>
      </c>
      <c r="N2298" s="63">
        <v>45500</v>
      </c>
      <c r="O2298">
        <v>45</v>
      </c>
      <c r="P2298" t="s">
        <v>8799</v>
      </c>
      <c r="Q2298">
        <v>0</v>
      </c>
      <c r="R2298">
        <v>0</v>
      </c>
      <c r="S2298">
        <v>0</v>
      </c>
      <c r="T2298">
        <v>0</v>
      </c>
      <c r="U2298">
        <v>0</v>
      </c>
      <c r="V2298">
        <v>0</v>
      </c>
      <c r="W2298">
        <v>0</v>
      </c>
      <c r="X2298" s="1">
        <v>45473</v>
      </c>
      <c r="Y2298" s="1">
        <v>43817</v>
      </c>
      <c r="Z2298" t="s">
        <v>35</v>
      </c>
      <c r="AA2298" t="s">
        <v>106</v>
      </c>
    </row>
    <row r="2299" spans="1:27" x14ac:dyDescent="0.25">
      <c r="A2299" t="s">
        <v>2801</v>
      </c>
      <c r="B2299" t="s">
        <v>3315</v>
      </c>
      <c r="C2299" t="s">
        <v>27</v>
      </c>
      <c r="D2299" t="s">
        <v>35</v>
      </c>
      <c r="E2299" t="s">
        <v>155</v>
      </c>
      <c r="F2299" t="s">
        <v>3</v>
      </c>
      <c r="G2299" t="s">
        <v>11</v>
      </c>
      <c r="H2299">
        <v>759</v>
      </c>
      <c r="I2299" t="s">
        <v>5614</v>
      </c>
      <c r="J2299">
        <v>310000</v>
      </c>
      <c r="K2299">
        <v>168009.48</v>
      </c>
      <c r="L2299">
        <v>0.26950000000000002</v>
      </c>
      <c r="M2299" s="63">
        <v>45470</v>
      </c>
      <c r="N2299" s="63">
        <v>45500</v>
      </c>
      <c r="O2299">
        <v>30</v>
      </c>
      <c r="P2299" t="s">
        <v>8799</v>
      </c>
      <c r="Q2299">
        <v>0</v>
      </c>
      <c r="R2299">
        <v>0</v>
      </c>
      <c r="S2299">
        <v>0</v>
      </c>
      <c r="T2299">
        <v>0</v>
      </c>
      <c r="U2299">
        <v>0</v>
      </c>
      <c r="V2299">
        <v>0</v>
      </c>
      <c r="W2299">
        <v>0</v>
      </c>
      <c r="X2299" s="1">
        <v>45473</v>
      </c>
      <c r="Y2299" s="1">
        <v>43380</v>
      </c>
      <c r="Z2299" t="s">
        <v>35</v>
      </c>
      <c r="AA2299" t="s">
        <v>99</v>
      </c>
    </row>
    <row r="2300" spans="1:27" x14ac:dyDescent="0.25">
      <c r="A2300" t="s">
        <v>2801</v>
      </c>
      <c r="B2300" t="s">
        <v>4153</v>
      </c>
      <c r="C2300" t="s">
        <v>27</v>
      </c>
      <c r="D2300" t="s">
        <v>35</v>
      </c>
      <c r="E2300" t="s">
        <v>155</v>
      </c>
      <c r="F2300" t="s">
        <v>3</v>
      </c>
      <c r="G2300" t="s">
        <v>7</v>
      </c>
      <c r="H2300">
        <v>759</v>
      </c>
      <c r="I2300" t="s">
        <v>5999</v>
      </c>
      <c r="J2300">
        <v>310000</v>
      </c>
      <c r="K2300">
        <v>66941.929999999993</v>
      </c>
      <c r="L2300">
        <v>0.26950000000000002</v>
      </c>
      <c r="M2300" s="63">
        <v>45457</v>
      </c>
      <c r="N2300" s="63">
        <v>45487</v>
      </c>
      <c r="O2300">
        <v>30</v>
      </c>
      <c r="P2300" t="s">
        <v>8799</v>
      </c>
      <c r="Q2300">
        <v>0</v>
      </c>
      <c r="R2300">
        <v>0</v>
      </c>
      <c r="S2300">
        <v>0</v>
      </c>
      <c r="T2300">
        <v>0</v>
      </c>
      <c r="U2300">
        <v>0</v>
      </c>
      <c r="V2300">
        <v>0</v>
      </c>
      <c r="W2300">
        <v>0</v>
      </c>
      <c r="X2300" s="1">
        <v>45473</v>
      </c>
      <c r="Y2300" s="1">
        <v>43380</v>
      </c>
      <c r="Z2300" t="s">
        <v>35</v>
      </c>
      <c r="AA2300" t="s">
        <v>99</v>
      </c>
    </row>
    <row r="2301" spans="1:27" x14ac:dyDescent="0.25">
      <c r="A2301" t="s">
        <v>2772</v>
      </c>
      <c r="B2301" t="s">
        <v>4065</v>
      </c>
      <c r="C2301" t="s">
        <v>27</v>
      </c>
      <c r="D2301" t="s">
        <v>35</v>
      </c>
      <c r="E2301" t="s">
        <v>155</v>
      </c>
      <c r="F2301" t="s">
        <v>4</v>
      </c>
      <c r="G2301" t="s">
        <v>7</v>
      </c>
      <c r="H2301">
        <v>574</v>
      </c>
      <c r="I2301" t="s">
        <v>5939</v>
      </c>
      <c r="J2301">
        <v>240000</v>
      </c>
      <c r="K2301">
        <v>101047.53</v>
      </c>
      <c r="L2301">
        <v>0.26950000000000002</v>
      </c>
      <c r="M2301" s="63">
        <v>45462</v>
      </c>
      <c r="N2301" s="63">
        <v>45507</v>
      </c>
      <c r="O2301">
        <v>45</v>
      </c>
      <c r="P2301" t="s">
        <v>8799</v>
      </c>
      <c r="Q2301">
        <v>0</v>
      </c>
      <c r="R2301">
        <v>0</v>
      </c>
      <c r="S2301">
        <v>0</v>
      </c>
      <c r="T2301">
        <v>0</v>
      </c>
      <c r="U2301">
        <v>0</v>
      </c>
      <c r="V2301">
        <v>0</v>
      </c>
      <c r="W2301">
        <v>0</v>
      </c>
      <c r="X2301" s="1">
        <v>45473</v>
      </c>
      <c r="Y2301" s="1">
        <v>43544</v>
      </c>
      <c r="Z2301" t="s">
        <v>35</v>
      </c>
      <c r="AA2301" t="s">
        <v>99</v>
      </c>
    </row>
    <row r="2302" spans="1:27" x14ac:dyDescent="0.25">
      <c r="A2302" t="s">
        <v>2772</v>
      </c>
      <c r="B2302" t="s">
        <v>4066</v>
      </c>
      <c r="C2302" t="s">
        <v>27</v>
      </c>
      <c r="D2302" t="s">
        <v>35</v>
      </c>
      <c r="E2302" t="s">
        <v>155</v>
      </c>
      <c r="F2302" t="s">
        <v>4</v>
      </c>
      <c r="G2302" t="s">
        <v>4</v>
      </c>
      <c r="H2302">
        <v>574</v>
      </c>
      <c r="I2302" t="s">
        <v>5940</v>
      </c>
      <c r="J2302">
        <v>240000</v>
      </c>
      <c r="K2302">
        <v>8345.51</v>
      </c>
      <c r="L2302">
        <v>0.26950000000000002</v>
      </c>
      <c r="M2302" s="63">
        <v>45463</v>
      </c>
      <c r="N2302" s="63">
        <v>45508</v>
      </c>
      <c r="O2302">
        <v>45</v>
      </c>
      <c r="P2302" t="s">
        <v>8799</v>
      </c>
      <c r="Q2302">
        <v>0</v>
      </c>
      <c r="R2302">
        <v>0</v>
      </c>
      <c r="S2302">
        <v>0</v>
      </c>
      <c r="T2302">
        <v>0</v>
      </c>
      <c r="U2302">
        <v>0</v>
      </c>
      <c r="V2302">
        <v>0</v>
      </c>
      <c r="W2302">
        <v>0</v>
      </c>
      <c r="X2302" s="1">
        <v>45473</v>
      </c>
      <c r="Y2302" s="1">
        <v>43544</v>
      </c>
      <c r="Z2302" t="s">
        <v>35</v>
      </c>
      <c r="AA2302" t="s">
        <v>99</v>
      </c>
    </row>
    <row r="2303" spans="1:27" x14ac:dyDescent="0.25">
      <c r="A2303" t="s">
        <v>2772</v>
      </c>
      <c r="B2303" t="s">
        <v>4067</v>
      </c>
      <c r="C2303" t="s">
        <v>27</v>
      </c>
      <c r="D2303" t="s">
        <v>35</v>
      </c>
      <c r="E2303" t="s">
        <v>155</v>
      </c>
      <c r="F2303" t="s">
        <v>4</v>
      </c>
      <c r="G2303" t="s">
        <v>9</v>
      </c>
      <c r="H2303">
        <v>574</v>
      </c>
      <c r="I2303" t="s">
        <v>5636</v>
      </c>
      <c r="J2303">
        <v>240000</v>
      </c>
      <c r="K2303">
        <v>65491.75</v>
      </c>
      <c r="L2303">
        <v>0.26950000000000002</v>
      </c>
      <c r="M2303" s="63">
        <v>45448</v>
      </c>
      <c r="N2303" s="63">
        <v>45493</v>
      </c>
      <c r="O2303">
        <v>45</v>
      </c>
      <c r="P2303" t="s">
        <v>8799</v>
      </c>
      <c r="Q2303">
        <v>0</v>
      </c>
      <c r="R2303">
        <v>0</v>
      </c>
      <c r="S2303">
        <v>0</v>
      </c>
      <c r="T2303">
        <v>0</v>
      </c>
      <c r="U2303">
        <v>0</v>
      </c>
      <c r="V2303">
        <v>0</v>
      </c>
      <c r="W2303">
        <v>0</v>
      </c>
      <c r="X2303" s="1">
        <v>45473</v>
      </c>
      <c r="Y2303" s="1">
        <v>45121</v>
      </c>
      <c r="Z2303" t="s">
        <v>35</v>
      </c>
      <c r="AA2303" t="s">
        <v>99</v>
      </c>
    </row>
    <row r="2304" spans="1:27" x14ac:dyDescent="0.25">
      <c r="A2304" t="s">
        <v>2772</v>
      </c>
      <c r="B2304" t="s">
        <v>9196</v>
      </c>
      <c r="C2304" t="s">
        <v>27</v>
      </c>
      <c r="D2304" t="s">
        <v>35</v>
      </c>
      <c r="E2304" t="s">
        <v>155</v>
      </c>
      <c r="F2304" t="s">
        <v>4</v>
      </c>
      <c r="G2304" t="s">
        <v>4</v>
      </c>
      <c r="H2304">
        <v>574</v>
      </c>
      <c r="I2304" t="s">
        <v>8999</v>
      </c>
      <c r="J2304">
        <v>240000</v>
      </c>
      <c r="K2304">
        <v>2390.52</v>
      </c>
      <c r="L2304">
        <v>0.26950000000000002</v>
      </c>
      <c r="M2304" s="63">
        <v>45448</v>
      </c>
      <c r="N2304" s="63">
        <v>45493</v>
      </c>
      <c r="O2304">
        <v>45</v>
      </c>
      <c r="P2304" t="s">
        <v>8799</v>
      </c>
      <c r="Q2304">
        <v>0</v>
      </c>
      <c r="R2304">
        <v>0</v>
      </c>
      <c r="S2304">
        <v>0</v>
      </c>
      <c r="T2304">
        <v>0</v>
      </c>
      <c r="U2304">
        <v>0</v>
      </c>
      <c r="V2304">
        <v>0</v>
      </c>
      <c r="W2304">
        <v>0</v>
      </c>
      <c r="X2304" s="1">
        <v>45473</v>
      </c>
      <c r="Y2304" s="1">
        <v>44852</v>
      </c>
      <c r="Z2304" t="s">
        <v>35</v>
      </c>
      <c r="AA2304" t="s">
        <v>99</v>
      </c>
    </row>
    <row r="2305" spans="1:27" x14ac:dyDescent="0.25">
      <c r="A2305" t="s">
        <v>2729</v>
      </c>
      <c r="B2305" t="s">
        <v>3957</v>
      </c>
      <c r="C2305" t="s">
        <v>27</v>
      </c>
      <c r="D2305" t="s">
        <v>35</v>
      </c>
      <c r="E2305" t="s">
        <v>155</v>
      </c>
      <c r="F2305" t="s">
        <v>8</v>
      </c>
      <c r="G2305" t="s">
        <v>13</v>
      </c>
      <c r="H2305">
        <v>854</v>
      </c>
      <c r="I2305" t="s">
        <v>5634</v>
      </c>
      <c r="J2305">
        <v>15000</v>
      </c>
      <c r="K2305">
        <v>7279.14</v>
      </c>
      <c r="L2305">
        <v>0.26950000000000002</v>
      </c>
      <c r="M2305" s="63">
        <v>45446</v>
      </c>
      <c r="N2305" s="63">
        <v>45506</v>
      </c>
      <c r="O2305">
        <v>60</v>
      </c>
      <c r="P2305" t="s">
        <v>8799</v>
      </c>
      <c r="Q2305">
        <v>0</v>
      </c>
      <c r="R2305">
        <v>0</v>
      </c>
      <c r="S2305">
        <v>0</v>
      </c>
      <c r="T2305">
        <v>0</v>
      </c>
      <c r="U2305">
        <v>0</v>
      </c>
      <c r="V2305">
        <v>0</v>
      </c>
      <c r="W2305">
        <v>0</v>
      </c>
      <c r="X2305" s="1">
        <v>45473</v>
      </c>
      <c r="Y2305" s="1">
        <v>45022</v>
      </c>
      <c r="Z2305" t="s">
        <v>35</v>
      </c>
      <c r="AA2305" t="s">
        <v>102</v>
      </c>
    </row>
    <row r="2306" spans="1:27" x14ac:dyDescent="0.25">
      <c r="A2306" t="s">
        <v>2843</v>
      </c>
      <c r="B2306" t="s">
        <v>4251</v>
      </c>
      <c r="C2306" t="s">
        <v>27</v>
      </c>
      <c r="D2306" t="s">
        <v>35</v>
      </c>
      <c r="E2306" t="s">
        <v>155</v>
      </c>
      <c r="F2306" t="s">
        <v>13</v>
      </c>
      <c r="G2306" t="s">
        <v>14</v>
      </c>
      <c r="H2306">
        <v>549</v>
      </c>
      <c r="I2306" t="s">
        <v>5819</v>
      </c>
      <c r="J2306">
        <v>50000</v>
      </c>
      <c r="K2306">
        <v>24196.59</v>
      </c>
      <c r="L2306">
        <v>0.26950000000000002</v>
      </c>
      <c r="M2306" s="63">
        <v>45304</v>
      </c>
      <c r="N2306" s="63">
        <v>45334</v>
      </c>
      <c r="O2306">
        <v>30</v>
      </c>
      <c r="P2306" t="s">
        <v>8799</v>
      </c>
      <c r="Q2306">
        <v>0</v>
      </c>
      <c r="R2306">
        <v>24196.59</v>
      </c>
      <c r="S2306">
        <v>0</v>
      </c>
      <c r="T2306">
        <v>0</v>
      </c>
      <c r="U2306">
        <v>0</v>
      </c>
      <c r="V2306">
        <v>0</v>
      </c>
      <c r="W2306">
        <v>24196.59</v>
      </c>
      <c r="X2306" s="1">
        <v>45473</v>
      </c>
      <c r="Y2306" s="1">
        <v>43636</v>
      </c>
      <c r="Z2306" t="s">
        <v>35</v>
      </c>
      <c r="AA2306" t="s">
        <v>100</v>
      </c>
    </row>
    <row r="2307" spans="1:27" x14ac:dyDescent="0.25">
      <c r="A2307" t="s">
        <v>2782</v>
      </c>
      <c r="B2307" t="s">
        <v>4095</v>
      </c>
      <c r="C2307" t="s">
        <v>27</v>
      </c>
      <c r="D2307" t="s">
        <v>35</v>
      </c>
      <c r="E2307" t="s">
        <v>155</v>
      </c>
      <c r="F2307" t="s">
        <v>7</v>
      </c>
      <c r="G2307" t="s">
        <v>7</v>
      </c>
      <c r="H2307">
        <v>729</v>
      </c>
      <c r="I2307" t="s">
        <v>6022</v>
      </c>
      <c r="J2307">
        <v>350000</v>
      </c>
      <c r="K2307">
        <v>1001.11</v>
      </c>
      <c r="L2307">
        <v>0.26950000000000002</v>
      </c>
      <c r="M2307" s="63">
        <v>45463</v>
      </c>
      <c r="N2307" s="63">
        <v>45508</v>
      </c>
      <c r="O2307">
        <v>45</v>
      </c>
      <c r="P2307" t="s">
        <v>8799</v>
      </c>
      <c r="Q2307">
        <v>0</v>
      </c>
      <c r="R2307">
        <v>0</v>
      </c>
      <c r="S2307">
        <v>0</v>
      </c>
      <c r="T2307">
        <v>0</v>
      </c>
      <c r="U2307">
        <v>0</v>
      </c>
      <c r="V2307">
        <v>0</v>
      </c>
      <c r="W2307">
        <v>0</v>
      </c>
      <c r="X2307" s="1">
        <v>45473</v>
      </c>
      <c r="Y2307" s="1">
        <v>43557</v>
      </c>
      <c r="Z2307" t="s">
        <v>35</v>
      </c>
      <c r="AA2307" t="s">
        <v>102</v>
      </c>
    </row>
    <row r="2308" spans="1:27" x14ac:dyDescent="0.25">
      <c r="A2308" t="s">
        <v>2782</v>
      </c>
      <c r="B2308" t="s">
        <v>4097</v>
      </c>
      <c r="C2308" t="s">
        <v>27</v>
      </c>
      <c r="D2308" t="s">
        <v>35</v>
      </c>
      <c r="E2308" t="s">
        <v>155</v>
      </c>
      <c r="F2308" t="s">
        <v>7</v>
      </c>
      <c r="G2308" t="s">
        <v>15</v>
      </c>
      <c r="H2308">
        <v>729</v>
      </c>
      <c r="I2308" t="s">
        <v>8973</v>
      </c>
      <c r="J2308">
        <v>350000</v>
      </c>
      <c r="K2308">
        <v>67026.5</v>
      </c>
      <c r="L2308">
        <v>0.26950000000000002</v>
      </c>
      <c r="M2308" s="63">
        <v>45452</v>
      </c>
      <c r="N2308" s="63">
        <v>45497</v>
      </c>
      <c r="O2308">
        <v>45</v>
      </c>
      <c r="P2308" t="s">
        <v>8799</v>
      </c>
      <c r="Q2308">
        <v>0</v>
      </c>
      <c r="R2308">
        <v>0</v>
      </c>
      <c r="S2308">
        <v>0</v>
      </c>
      <c r="T2308">
        <v>0</v>
      </c>
      <c r="U2308">
        <v>0</v>
      </c>
      <c r="V2308">
        <v>0</v>
      </c>
      <c r="W2308">
        <v>0</v>
      </c>
      <c r="X2308" s="1">
        <v>45473</v>
      </c>
      <c r="Y2308" s="1">
        <v>43557</v>
      </c>
      <c r="Z2308" t="s">
        <v>35</v>
      </c>
      <c r="AA2308" t="s">
        <v>102</v>
      </c>
    </row>
    <row r="2309" spans="1:27" x14ac:dyDescent="0.25">
      <c r="A2309" t="s">
        <v>2782</v>
      </c>
      <c r="B2309" t="s">
        <v>4094</v>
      </c>
      <c r="C2309" t="s">
        <v>27</v>
      </c>
      <c r="D2309" t="s">
        <v>35</v>
      </c>
      <c r="E2309" t="s">
        <v>155</v>
      </c>
      <c r="F2309" t="s">
        <v>7</v>
      </c>
      <c r="G2309" t="s">
        <v>12</v>
      </c>
      <c r="H2309">
        <v>729</v>
      </c>
      <c r="I2309" t="s">
        <v>8969</v>
      </c>
      <c r="J2309">
        <v>350000</v>
      </c>
      <c r="K2309">
        <v>7113.37</v>
      </c>
      <c r="L2309">
        <v>0.26950000000000002</v>
      </c>
      <c r="M2309" s="63">
        <v>45433</v>
      </c>
      <c r="N2309" s="63">
        <v>45478</v>
      </c>
      <c r="O2309">
        <v>45</v>
      </c>
      <c r="P2309" t="s">
        <v>8799</v>
      </c>
      <c r="Q2309">
        <v>0</v>
      </c>
      <c r="R2309">
        <v>0</v>
      </c>
      <c r="S2309">
        <v>0</v>
      </c>
      <c r="T2309">
        <v>0</v>
      </c>
      <c r="U2309">
        <v>0</v>
      </c>
      <c r="V2309">
        <v>0</v>
      </c>
      <c r="W2309">
        <v>0</v>
      </c>
      <c r="X2309" s="1">
        <v>45473</v>
      </c>
      <c r="Y2309" s="1">
        <v>43557</v>
      </c>
      <c r="Z2309" t="s">
        <v>35</v>
      </c>
      <c r="AA2309" t="s">
        <v>102</v>
      </c>
    </row>
    <row r="2310" spans="1:27" x14ac:dyDescent="0.25">
      <c r="A2310" t="s">
        <v>2782</v>
      </c>
      <c r="B2310" t="s">
        <v>4096</v>
      </c>
      <c r="C2310" t="s">
        <v>27</v>
      </c>
      <c r="D2310" t="s">
        <v>35</v>
      </c>
      <c r="E2310" t="s">
        <v>155</v>
      </c>
      <c r="F2310" t="s">
        <v>7</v>
      </c>
      <c r="G2310" t="s">
        <v>13</v>
      </c>
      <c r="H2310">
        <v>729</v>
      </c>
      <c r="I2310" t="s">
        <v>6014</v>
      </c>
      <c r="J2310">
        <v>350000</v>
      </c>
      <c r="K2310">
        <v>18129.36</v>
      </c>
      <c r="L2310">
        <v>0.26950000000000002</v>
      </c>
      <c r="M2310" s="63">
        <v>45456</v>
      </c>
      <c r="N2310" s="63">
        <v>45501</v>
      </c>
      <c r="O2310">
        <v>45</v>
      </c>
      <c r="P2310" t="s">
        <v>8799</v>
      </c>
      <c r="Q2310">
        <v>0</v>
      </c>
      <c r="R2310">
        <v>0</v>
      </c>
      <c r="S2310">
        <v>0</v>
      </c>
      <c r="T2310">
        <v>0</v>
      </c>
      <c r="U2310">
        <v>0</v>
      </c>
      <c r="V2310">
        <v>0</v>
      </c>
      <c r="W2310">
        <v>0</v>
      </c>
      <c r="X2310" s="1">
        <v>45473</v>
      </c>
      <c r="Y2310" s="1">
        <v>43557</v>
      </c>
      <c r="Z2310" t="s">
        <v>35</v>
      </c>
      <c r="AA2310" t="s">
        <v>102</v>
      </c>
    </row>
    <row r="2311" spans="1:27" x14ac:dyDescent="0.25">
      <c r="A2311" t="s">
        <v>2782</v>
      </c>
      <c r="B2311" t="s">
        <v>4093</v>
      </c>
      <c r="C2311" t="s">
        <v>27</v>
      </c>
      <c r="D2311" t="s">
        <v>35</v>
      </c>
      <c r="E2311" t="s">
        <v>155</v>
      </c>
      <c r="F2311" t="s">
        <v>7</v>
      </c>
      <c r="G2311" t="s">
        <v>7</v>
      </c>
      <c r="H2311">
        <v>729</v>
      </c>
      <c r="I2311" t="s">
        <v>6008</v>
      </c>
      <c r="J2311">
        <v>350000</v>
      </c>
      <c r="K2311">
        <v>62381.77</v>
      </c>
      <c r="L2311">
        <v>0.26950000000000002</v>
      </c>
      <c r="M2311" s="63">
        <v>45446</v>
      </c>
      <c r="N2311" s="63">
        <v>45491</v>
      </c>
      <c r="O2311">
        <v>45</v>
      </c>
      <c r="P2311" t="s">
        <v>8799</v>
      </c>
      <c r="Q2311">
        <v>0</v>
      </c>
      <c r="R2311">
        <v>0</v>
      </c>
      <c r="S2311">
        <v>0</v>
      </c>
      <c r="T2311">
        <v>0</v>
      </c>
      <c r="U2311">
        <v>0</v>
      </c>
      <c r="V2311">
        <v>0</v>
      </c>
      <c r="W2311">
        <v>0</v>
      </c>
      <c r="X2311" s="1">
        <v>45473</v>
      </c>
      <c r="Y2311" s="1">
        <v>43557</v>
      </c>
      <c r="Z2311" t="s">
        <v>35</v>
      </c>
      <c r="AA2311" t="s">
        <v>102</v>
      </c>
    </row>
    <row r="2312" spans="1:27" x14ac:dyDescent="0.25">
      <c r="A2312" t="s">
        <v>2782</v>
      </c>
      <c r="B2312" t="s">
        <v>4462</v>
      </c>
      <c r="C2312" t="s">
        <v>27</v>
      </c>
      <c r="D2312" t="s">
        <v>35</v>
      </c>
      <c r="E2312" t="s">
        <v>155</v>
      </c>
      <c r="F2312" t="s">
        <v>7</v>
      </c>
      <c r="G2312" t="s">
        <v>9</v>
      </c>
      <c r="H2312">
        <v>729</v>
      </c>
      <c r="I2312" t="s">
        <v>5840</v>
      </c>
      <c r="J2312">
        <v>350000</v>
      </c>
      <c r="K2312">
        <v>13073.94</v>
      </c>
      <c r="L2312">
        <v>0.26950000000000002</v>
      </c>
      <c r="M2312" s="63">
        <v>45435</v>
      </c>
      <c r="N2312" s="63">
        <v>45480</v>
      </c>
      <c r="O2312">
        <v>45</v>
      </c>
      <c r="P2312" t="s">
        <v>8799</v>
      </c>
      <c r="Q2312">
        <v>0</v>
      </c>
      <c r="R2312">
        <v>0</v>
      </c>
      <c r="S2312">
        <v>0</v>
      </c>
      <c r="T2312">
        <v>0</v>
      </c>
      <c r="U2312">
        <v>0</v>
      </c>
      <c r="V2312">
        <v>0</v>
      </c>
      <c r="W2312">
        <v>0</v>
      </c>
      <c r="X2312" s="1">
        <v>45473</v>
      </c>
      <c r="Y2312" s="1">
        <v>44763</v>
      </c>
      <c r="Z2312" t="s">
        <v>35</v>
      </c>
      <c r="AA2312" t="s">
        <v>102</v>
      </c>
    </row>
    <row r="2313" spans="1:27" x14ac:dyDescent="0.25">
      <c r="A2313" t="s">
        <v>2782</v>
      </c>
      <c r="B2313" t="s">
        <v>9186</v>
      </c>
      <c r="C2313" t="s">
        <v>27</v>
      </c>
      <c r="D2313" t="s">
        <v>35</v>
      </c>
      <c r="E2313" t="s">
        <v>155</v>
      </c>
      <c r="F2313" t="s">
        <v>7</v>
      </c>
      <c r="G2313" t="s">
        <v>5</v>
      </c>
      <c r="H2313">
        <v>729</v>
      </c>
      <c r="I2313" t="s">
        <v>8994</v>
      </c>
      <c r="J2313">
        <v>350000</v>
      </c>
      <c r="K2313">
        <v>84759.79</v>
      </c>
      <c r="L2313">
        <v>0.26950000000000002</v>
      </c>
      <c r="M2313" s="63">
        <v>45472</v>
      </c>
      <c r="N2313" s="63">
        <v>45517</v>
      </c>
      <c r="O2313">
        <v>45</v>
      </c>
      <c r="P2313" t="s">
        <v>8799</v>
      </c>
      <c r="Q2313">
        <v>0</v>
      </c>
      <c r="R2313">
        <v>0</v>
      </c>
      <c r="S2313">
        <v>0</v>
      </c>
      <c r="T2313">
        <v>0</v>
      </c>
      <c r="U2313">
        <v>0</v>
      </c>
      <c r="V2313">
        <v>0</v>
      </c>
      <c r="W2313">
        <v>0</v>
      </c>
      <c r="X2313" s="1">
        <v>45473</v>
      </c>
      <c r="Y2313" s="1">
        <v>45066</v>
      </c>
      <c r="Z2313" t="s">
        <v>35</v>
      </c>
      <c r="AA2313" t="s">
        <v>102</v>
      </c>
    </row>
    <row r="2314" spans="1:27" x14ac:dyDescent="0.25">
      <c r="A2314" t="s">
        <v>863</v>
      </c>
      <c r="B2314" t="s">
        <v>4214</v>
      </c>
      <c r="C2314" t="s">
        <v>27</v>
      </c>
      <c r="D2314" t="s">
        <v>35</v>
      </c>
      <c r="E2314" t="s">
        <v>155</v>
      </c>
      <c r="F2314" t="s">
        <v>2</v>
      </c>
      <c r="G2314" t="s">
        <v>2</v>
      </c>
      <c r="H2314">
        <v>666</v>
      </c>
      <c r="I2314" t="s">
        <v>5647</v>
      </c>
      <c r="J2314">
        <v>100000</v>
      </c>
      <c r="K2314">
        <v>15054.49</v>
      </c>
      <c r="L2314">
        <v>0.26950000000000002</v>
      </c>
      <c r="M2314" s="63">
        <v>45417</v>
      </c>
      <c r="N2314" s="63">
        <v>45477</v>
      </c>
      <c r="O2314">
        <v>60</v>
      </c>
      <c r="P2314" t="s">
        <v>8799</v>
      </c>
      <c r="Q2314">
        <v>0</v>
      </c>
      <c r="R2314">
        <v>0</v>
      </c>
      <c r="S2314">
        <v>0</v>
      </c>
      <c r="T2314">
        <v>0</v>
      </c>
      <c r="U2314">
        <v>0</v>
      </c>
      <c r="V2314">
        <v>0</v>
      </c>
      <c r="W2314">
        <v>0</v>
      </c>
      <c r="X2314" s="1">
        <v>45473</v>
      </c>
      <c r="Y2314" s="1">
        <v>43307</v>
      </c>
      <c r="Z2314" t="s">
        <v>35</v>
      </c>
      <c r="AA2314" t="s">
        <v>100</v>
      </c>
    </row>
    <row r="2315" spans="1:27" x14ac:dyDescent="0.25">
      <c r="A2315" t="s">
        <v>4907</v>
      </c>
      <c r="B2315" t="s">
        <v>4908</v>
      </c>
      <c r="C2315" t="s">
        <v>27</v>
      </c>
      <c r="D2315" t="s">
        <v>35</v>
      </c>
      <c r="E2315" t="s">
        <v>155</v>
      </c>
      <c r="F2315" t="s">
        <v>9</v>
      </c>
      <c r="G2315" t="s">
        <v>9</v>
      </c>
      <c r="H2315">
        <v>674</v>
      </c>
      <c r="I2315" t="s">
        <v>5831</v>
      </c>
      <c r="J2315">
        <v>60000</v>
      </c>
      <c r="K2315">
        <v>58790.42</v>
      </c>
      <c r="L2315">
        <v>0.26950000000000002</v>
      </c>
      <c r="M2315" s="63">
        <v>45459</v>
      </c>
      <c r="N2315" s="63">
        <v>45504</v>
      </c>
      <c r="O2315">
        <v>45</v>
      </c>
      <c r="P2315" t="s">
        <v>8799</v>
      </c>
      <c r="Q2315">
        <v>0</v>
      </c>
      <c r="R2315">
        <v>0</v>
      </c>
      <c r="S2315">
        <v>0</v>
      </c>
      <c r="T2315">
        <v>0</v>
      </c>
      <c r="U2315">
        <v>0</v>
      </c>
      <c r="V2315">
        <v>0</v>
      </c>
      <c r="W2315">
        <v>0</v>
      </c>
      <c r="X2315" s="1">
        <v>45473</v>
      </c>
      <c r="Y2315" s="1">
        <v>45093</v>
      </c>
      <c r="Z2315" t="s">
        <v>35</v>
      </c>
      <c r="AA2315" t="s">
        <v>101</v>
      </c>
    </row>
    <row r="2316" spans="1:27" x14ac:dyDescent="0.25">
      <c r="A2316" t="s">
        <v>2830</v>
      </c>
      <c r="B2316" t="s">
        <v>4213</v>
      </c>
      <c r="C2316" t="s">
        <v>27</v>
      </c>
      <c r="D2316" t="s">
        <v>35</v>
      </c>
      <c r="E2316" t="s">
        <v>155</v>
      </c>
      <c r="F2316" t="s">
        <v>13</v>
      </c>
      <c r="G2316" t="s">
        <v>11</v>
      </c>
      <c r="H2316">
        <v>763</v>
      </c>
      <c r="I2316" t="s">
        <v>5788</v>
      </c>
      <c r="J2316">
        <v>10000</v>
      </c>
      <c r="K2316">
        <v>1378.52</v>
      </c>
      <c r="L2316">
        <v>0.26950000000000002</v>
      </c>
      <c r="M2316" s="63">
        <v>45462</v>
      </c>
      <c r="N2316" s="63">
        <v>45507</v>
      </c>
      <c r="O2316">
        <v>45</v>
      </c>
      <c r="P2316" t="s">
        <v>8799</v>
      </c>
      <c r="Q2316">
        <v>0</v>
      </c>
      <c r="R2316">
        <v>0</v>
      </c>
      <c r="S2316">
        <v>0</v>
      </c>
      <c r="T2316">
        <v>0</v>
      </c>
      <c r="U2316">
        <v>0</v>
      </c>
      <c r="V2316">
        <v>0</v>
      </c>
      <c r="W2316">
        <v>0</v>
      </c>
      <c r="X2316" s="1">
        <v>45473</v>
      </c>
      <c r="Y2316" s="1">
        <v>43865</v>
      </c>
      <c r="Z2316" t="s">
        <v>35</v>
      </c>
      <c r="AA2316" t="s">
        <v>102</v>
      </c>
    </row>
    <row r="2317" spans="1:27" x14ac:dyDescent="0.25">
      <c r="A2317" t="s">
        <v>2830</v>
      </c>
      <c r="B2317" t="s">
        <v>4212</v>
      </c>
      <c r="C2317" t="s">
        <v>27</v>
      </c>
      <c r="D2317" t="s">
        <v>35</v>
      </c>
      <c r="E2317" t="s">
        <v>155</v>
      </c>
      <c r="F2317" t="s">
        <v>13</v>
      </c>
      <c r="G2317" t="s">
        <v>13</v>
      </c>
      <c r="H2317">
        <v>763</v>
      </c>
      <c r="I2317" t="s">
        <v>5884</v>
      </c>
      <c r="J2317">
        <v>10000</v>
      </c>
      <c r="K2317">
        <v>2624.82</v>
      </c>
      <c r="L2317">
        <v>0.26950000000000002</v>
      </c>
      <c r="M2317" s="63">
        <v>45474</v>
      </c>
      <c r="N2317" s="63">
        <v>45519</v>
      </c>
      <c r="O2317">
        <v>45</v>
      </c>
      <c r="P2317" t="s">
        <v>8799</v>
      </c>
      <c r="Q2317">
        <v>0</v>
      </c>
      <c r="R2317">
        <v>0</v>
      </c>
      <c r="S2317">
        <v>0</v>
      </c>
      <c r="T2317">
        <v>0</v>
      </c>
      <c r="U2317">
        <v>0</v>
      </c>
      <c r="V2317">
        <v>0</v>
      </c>
      <c r="W2317">
        <v>0</v>
      </c>
      <c r="X2317" s="1">
        <v>45473</v>
      </c>
      <c r="Y2317" s="1">
        <v>43865</v>
      </c>
      <c r="Z2317" t="s">
        <v>35</v>
      </c>
      <c r="AA2317" t="s">
        <v>102</v>
      </c>
    </row>
    <row r="2318" spans="1:27" x14ac:dyDescent="0.25">
      <c r="A2318" t="s">
        <v>2830</v>
      </c>
      <c r="B2318" t="s">
        <v>9146</v>
      </c>
      <c r="C2318" t="s">
        <v>27</v>
      </c>
      <c r="D2318" t="s">
        <v>35</v>
      </c>
      <c r="E2318" t="s">
        <v>155</v>
      </c>
      <c r="F2318" t="s">
        <v>13</v>
      </c>
      <c r="G2318" t="s">
        <v>7</v>
      </c>
      <c r="H2318">
        <v>763</v>
      </c>
      <c r="I2318" t="s">
        <v>5905</v>
      </c>
      <c r="J2318">
        <v>10000</v>
      </c>
      <c r="K2318">
        <v>919.05</v>
      </c>
      <c r="L2318">
        <v>0.26950000000000002</v>
      </c>
      <c r="M2318" s="63">
        <v>45447</v>
      </c>
      <c r="N2318" s="63">
        <v>45492</v>
      </c>
      <c r="O2318">
        <v>45</v>
      </c>
      <c r="P2318" t="s">
        <v>8799</v>
      </c>
      <c r="Q2318">
        <v>0</v>
      </c>
      <c r="R2318">
        <v>0</v>
      </c>
      <c r="S2318">
        <v>0</v>
      </c>
      <c r="T2318">
        <v>0</v>
      </c>
      <c r="U2318">
        <v>0</v>
      </c>
      <c r="V2318">
        <v>0</v>
      </c>
      <c r="W2318">
        <v>0</v>
      </c>
      <c r="X2318" s="1">
        <v>45473</v>
      </c>
      <c r="Y2318" s="1">
        <v>44421</v>
      </c>
      <c r="Z2318" t="s">
        <v>35</v>
      </c>
      <c r="AA2318" t="s">
        <v>102</v>
      </c>
    </row>
    <row r="2319" spans="1:27" x14ac:dyDescent="0.25">
      <c r="A2319" t="s">
        <v>2753</v>
      </c>
      <c r="B2319" t="s">
        <v>4339</v>
      </c>
      <c r="C2319" t="s">
        <v>27</v>
      </c>
      <c r="D2319" t="s">
        <v>35</v>
      </c>
      <c r="E2319" t="s">
        <v>155</v>
      </c>
      <c r="F2319" t="s">
        <v>13</v>
      </c>
      <c r="G2319" t="s">
        <v>4</v>
      </c>
      <c r="H2319">
        <v>849</v>
      </c>
      <c r="I2319" t="s">
        <v>5621</v>
      </c>
      <c r="J2319">
        <v>50000</v>
      </c>
      <c r="K2319">
        <v>1482.36</v>
      </c>
      <c r="L2319">
        <v>0.26950000000000002</v>
      </c>
      <c r="M2319" s="63">
        <v>45452</v>
      </c>
      <c r="N2319" s="63">
        <v>45497</v>
      </c>
      <c r="O2319">
        <v>45</v>
      </c>
      <c r="P2319" t="s">
        <v>8799</v>
      </c>
      <c r="Q2319">
        <v>0</v>
      </c>
      <c r="R2319">
        <v>0</v>
      </c>
      <c r="S2319">
        <v>0</v>
      </c>
      <c r="T2319">
        <v>0</v>
      </c>
      <c r="U2319">
        <v>0</v>
      </c>
      <c r="V2319">
        <v>0</v>
      </c>
      <c r="W2319">
        <v>0</v>
      </c>
      <c r="X2319" s="1">
        <v>45473</v>
      </c>
      <c r="Y2319" s="1">
        <v>44765</v>
      </c>
      <c r="Z2319" t="s">
        <v>35</v>
      </c>
      <c r="AA2319" t="s">
        <v>99</v>
      </c>
    </row>
    <row r="2320" spans="1:27" x14ac:dyDescent="0.25">
      <c r="A2320" t="s">
        <v>2753</v>
      </c>
      <c r="B2320" t="s">
        <v>4018</v>
      </c>
      <c r="C2320" t="s">
        <v>27</v>
      </c>
      <c r="D2320" t="s">
        <v>35</v>
      </c>
      <c r="E2320" t="s">
        <v>155</v>
      </c>
      <c r="F2320" t="s">
        <v>13</v>
      </c>
      <c r="G2320" t="s">
        <v>5</v>
      </c>
      <c r="H2320">
        <v>849</v>
      </c>
      <c r="I2320" t="s">
        <v>5951</v>
      </c>
      <c r="J2320">
        <v>50000</v>
      </c>
      <c r="K2320">
        <v>1486.21</v>
      </c>
      <c r="L2320">
        <v>0.26950000000000002</v>
      </c>
      <c r="M2320" s="63">
        <v>45437</v>
      </c>
      <c r="N2320" s="63">
        <v>45482</v>
      </c>
      <c r="O2320">
        <v>45</v>
      </c>
      <c r="P2320" t="s">
        <v>8799</v>
      </c>
      <c r="Q2320">
        <v>0</v>
      </c>
      <c r="R2320">
        <v>0</v>
      </c>
      <c r="S2320">
        <v>0</v>
      </c>
      <c r="T2320">
        <v>0</v>
      </c>
      <c r="U2320">
        <v>0</v>
      </c>
      <c r="V2320">
        <v>0</v>
      </c>
      <c r="W2320">
        <v>0</v>
      </c>
      <c r="X2320" s="1">
        <v>45473</v>
      </c>
      <c r="Y2320" s="1">
        <v>43942</v>
      </c>
      <c r="Z2320" t="s">
        <v>35</v>
      </c>
      <c r="AA2320" t="s">
        <v>99</v>
      </c>
    </row>
    <row r="2321" spans="1:27" x14ac:dyDescent="0.25">
      <c r="A2321" t="s">
        <v>2753</v>
      </c>
      <c r="B2321" t="s">
        <v>4343</v>
      </c>
      <c r="C2321" t="s">
        <v>27</v>
      </c>
      <c r="D2321" t="s">
        <v>35</v>
      </c>
      <c r="E2321" t="s">
        <v>155</v>
      </c>
      <c r="F2321" t="s">
        <v>13</v>
      </c>
      <c r="G2321" t="s">
        <v>9</v>
      </c>
      <c r="H2321">
        <v>849</v>
      </c>
      <c r="I2321" t="s">
        <v>5733</v>
      </c>
      <c r="J2321">
        <v>50000</v>
      </c>
      <c r="K2321">
        <v>91.3</v>
      </c>
      <c r="L2321">
        <v>0.26950000000000002</v>
      </c>
      <c r="M2321" s="63">
        <v>45472</v>
      </c>
      <c r="N2321" s="63">
        <v>45517</v>
      </c>
      <c r="O2321">
        <v>45</v>
      </c>
      <c r="P2321" t="s">
        <v>8799</v>
      </c>
      <c r="Q2321">
        <v>0</v>
      </c>
      <c r="R2321">
        <v>0</v>
      </c>
      <c r="S2321">
        <v>0</v>
      </c>
      <c r="T2321">
        <v>0</v>
      </c>
      <c r="U2321">
        <v>0</v>
      </c>
      <c r="V2321">
        <v>0</v>
      </c>
      <c r="W2321">
        <v>0</v>
      </c>
      <c r="X2321" s="1">
        <v>45473</v>
      </c>
      <c r="Y2321" s="1">
        <v>44858</v>
      </c>
      <c r="Z2321" t="s">
        <v>35</v>
      </c>
      <c r="AA2321" t="s">
        <v>99</v>
      </c>
    </row>
    <row r="2322" spans="1:27" x14ac:dyDescent="0.25">
      <c r="A2322" t="s">
        <v>2753</v>
      </c>
      <c r="B2322" t="s">
        <v>4020</v>
      </c>
      <c r="C2322" t="s">
        <v>27</v>
      </c>
      <c r="D2322" t="s">
        <v>35</v>
      </c>
      <c r="E2322" t="s">
        <v>155</v>
      </c>
      <c r="F2322" t="s">
        <v>13</v>
      </c>
      <c r="G2322" t="s">
        <v>8</v>
      </c>
      <c r="H2322">
        <v>849</v>
      </c>
      <c r="I2322" t="s">
        <v>5951</v>
      </c>
      <c r="J2322">
        <v>50000</v>
      </c>
      <c r="K2322">
        <v>655.16</v>
      </c>
      <c r="L2322">
        <v>0.26950000000000002</v>
      </c>
      <c r="M2322" s="63">
        <v>45441</v>
      </c>
      <c r="N2322" s="63">
        <v>45486</v>
      </c>
      <c r="O2322">
        <v>45</v>
      </c>
      <c r="P2322" t="s">
        <v>8799</v>
      </c>
      <c r="Q2322">
        <v>0</v>
      </c>
      <c r="R2322">
        <v>0</v>
      </c>
      <c r="S2322">
        <v>0</v>
      </c>
      <c r="T2322">
        <v>0</v>
      </c>
      <c r="U2322">
        <v>0</v>
      </c>
      <c r="V2322">
        <v>0</v>
      </c>
      <c r="W2322">
        <v>0</v>
      </c>
      <c r="X2322" s="1">
        <v>45473</v>
      </c>
      <c r="Y2322" s="1">
        <v>43942</v>
      </c>
      <c r="Z2322" t="s">
        <v>35</v>
      </c>
      <c r="AA2322" t="s">
        <v>99</v>
      </c>
    </row>
    <row r="2323" spans="1:27" x14ac:dyDescent="0.25">
      <c r="A2323" t="s">
        <v>2753</v>
      </c>
      <c r="B2323" t="s">
        <v>4021</v>
      </c>
      <c r="C2323" t="s">
        <v>27</v>
      </c>
      <c r="D2323" t="s">
        <v>35</v>
      </c>
      <c r="E2323" t="s">
        <v>155</v>
      </c>
      <c r="F2323" t="s">
        <v>13</v>
      </c>
      <c r="G2323" t="s">
        <v>13</v>
      </c>
      <c r="H2323">
        <v>849</v>
      </c>
      <c r="I2323" t="s">
        <v>8906</v>
      </c>
      <c r="J2323">
        <v>50000</v>
      </c>
      <c r="K2323">
        <v>10.78</v>
      </c>
      <c r="L2323">
        <v>0.26950000000000002</v>
      </c>
      <c r="M2323" s="63">
        <v>45429</v>
      </c>
      <c r="N2323" s="63">
        <v>45474</v>
      </c>
      <c r="O2323">
        <v>45</v>
      </c>
      <c r="P2323" t="s">
        <v>8799</v>
      </c>
      <c r="Q2323">
        <v>0</v>
      </c>
      <c r="R2323">
        <v>0</v>
      </c>
      <c r="S2323">
        <v>0</v>
      </c>
      <c r="T2323">
        <v>0</v>
      </c>
      <c r="U2323">
        <v>0</v>
      </c>
      <c r="V2323">
        <v>0</v>
      </c>
      <c r="W2323">
        <v>0</v>
      </c>
      <c r="X2323" s="1">
        <v>45473</v>
      </c>
      <c r="Y2323" s="1">
        <v>45226</v>
      </c>
      <c r="Z2323" t="s">
        <v>35</v>
      </c>
      <c r="AA2323" t="s">
        <v>99</v>
      </c>
    </row>
    <row r="2324" spans="1:27" x14ac:dyDescent="0.25">
      <c r="A2324" t="s">
        <v>2753</v>
      </c>
      <c r="B2324" t="s">
        <v>4016</v>
      </c>
      <c r="C2324" t="s">
        <v>27</v>
      </c>
      <c r="D2324" t="s">
        <v>35</v>
      </c>
      <c r="E2324" t="s">
        <v>155</v>
      </c>
      <c r="F2324" t="s">
        <v>13</v>
      </c>
      <c r="G2324" t="s">
        <v>9</v>
      </c>
      <c r="H2324">
        <v>849</v>
      </c>
      <c r="I2324" t="s">
        <v>5949</v>
      </c>
      <c r="J2324">
        <v>50000</v>
      </c>
      <c r="K2324">
        <v>1216.1600000000001</v>
      </c>
      <c r="L2324">
        <v>0.26950000000000002</v>
      </c>
      <c r="M2324" s="63">
        <v>45452</v>
      </c>
      <c r="N2324" s="63">
        <v>45497</v>
      </c>
      <c r="O2324">
        <v>45</v>
      </c>
      <c r="P2324" t="s">
        <v>8799</v>
      </c>
      <c r="Q2324">
        <v>0</v>
      </c>
      <c r="R2324">
        <v>0</v>
      </c>
      <c r="S2324">
        <v>0</v>
      </c>
      <c r="T2324">
        <v>0</v>
      </c>
      <c r="U2324">
        <v>0</v>
      </c>
      <c r="V2324">
        <v>0</v>
      </c>
      <c r="W2324">
        <v>0</v>
      </c>
      <c r="X2324" s="1">
        <v>45473</v>
      </c>
      <c r="Y2324" s="1">
        <v>43942</v>
      </c>
      <c r="Z2324" t="s">
        <v>35</v>
      </c>
      <c r="AA2324" t="s">
        <v>99</v>
      </c>
    </row>
    <row r="2325" spans="1:27" x14ac:dyDescent="0.25">
      <c r="A2325" t="s">
        <v>2753</v>
      </c>
      <c r="B2325" t="s">
        <v>4017</v>
      </c>
      <c r="C2325" t="s">
        <v>27</v>
      </c>
      <c r="D2325" t="s">
        <v>35</v>
      </c>
      <c r="E2325" t="s">
        <v>155</v>
      </c>
      <c r="F2325" t="s">
        <v>13</v>
      </c>
      <c r="G2325" t="s">
        <v>7</v>
      </c>
      <c r="H2325">
        <v>849</v>
      </c>
      <c r="I2325" t="s">
        <v>5950</v>
      </c>
      <c r="J2325">
        <v>50000</v>
      </c>
      <c r="K2325">
        <v>1517.01</v>
      </c>
      <c r="L2325">
        <v>0.26950000000000002</v>
      </c>
      <c r="M2325" s="63">
        <v>45472</v>
      </c>
      <c r="N2325" s="63">
        <v>45517</v>
      </c>
      <c r="O2325">
        <v>45</v>
      </c>
      <c r="P2325" t="s">
        <v>8799</v>
      </c>
      <c r="Q2325">
        <v>0</v>
      </c>
      <c r="R2325">
        <v>0</v>
      </c>
      <c r="S2325">
        <v>0</v>
      </c>
      <c r="T2325">
        <v>0</v>
      </c>
      <c r="U2325">
        <v>0</v>
      </c>
      <c r="V2325">
        <v>0</v>
      </c>
      <c r="W2325">
        <v>0</v>
      </c>
      <c r="X2325" s="1">
        <v>45473</v>
      </c>
      <c r="Y2325" s="1">
        <v>43942</v>
      </c>
      <c r="Z2325" t="s">
        <v>35</v>
      </c>
      <c r="AA2325" t="s">
        <v>99</v>
      </c>
    </row>
    <row r="2326" spans="1:27" x14ac:dyDescent="0.25">
      <c r="A2326" t="s">
        <v>2753</v>
      </c>
      <c r="B2326" t="s">
        <v>4019</v>
      </c>
      <c r="C2326" t="s">
        <v>27</v>
      </c>
      <c r="D2326" t="s">
        <v>35</v>
      </c>
      <c r="E2326" t="s">
        <v>155</v>
      </c>
      <c r="F2326" t="s">
        <v>13</v>
      </c>
      <c r="G2326" t="s">
        <v>13</v>
      </c>
      <c r="H2326">
        <v>849</v>
      </c>
      <c r="I2326" t="s">
        <v>5975</v>
      </c>
      <c r="J2326">
        <v>50000</v>
      </c>
      <c r="K2326">
        <v>977.35</v>
      </c>
      <c r="L2326">
        <v>0.26950000000000002</v>
      </c>
      <c r="M2326" s="63">
        <v>45450</v>
      </c>
      <c r="N2326" s="63">
        <v>45495</v>
      </c>
      <c r="O2326">
        <v>45</v>
      </c>
      <c r="P2326" t="s">
        <v>8799</v>
      </c>
      <c r="Q2326">
        <v>0</v>
      </c>
      <c r="R2326">
        <v>0</v>
      </c>
      <c r="S2326">
        <v>0</v>
      </c>
      <c r="T2326">
        <v>0</v>
      </c>
      <c r="U2326">
        <v>0</v>
      </c>
      <c r="V2326">
        <v>0</v>
      </c>
      <c r="W2326">
        <v>0</v>
      </c>
      <c r="X2326" s="1">
        <v>45473</v>
      </c>
      <c r="Y2326" s="1">
        <v>44501</v>
      </c>
      <c r="Z2326" t="s">
        <v>35</v>
      </c>
      <c r="AA2326" t="s">
        <v>99</v>
      </c>
    </row>
    <row r="2327" spans="1:27" x14ac:dyDescent="0.25">
      <c r="A2327" t="s">
        <v>2753</v>
      </c>
      <c r="B2327" t="s">
        <v>4557</v>
      </c>
      <c r="C2327" t="s">
        <v>27</v>
      </c>
      <c r="D2327" t="s">
        <v>35</v>
      </c>
      <c r="E2327" t="s">
        <v>155</v>
      </c>
      <c r="F2327" t="s">
        <v>13</v>
      </c>
      <c r="G2327" t="s">
        <v>7</v>
      </c>
      <c r="H2327">
        <v>849</v>
      </c>
      <c r="I2327" t="s">
        <v>5936</v>
      </c>
      <c r="J2327">
        <v>50000</v>
      </c>
      <c r="K2327">
        <v>179.19</v>
      </c>
      <c r="L2327">
        <v>0.26950000000000002</v>
      </c>
      <c r="M2327" s="63">
        <v>45431</v>
      </c>
      <c r="N2327" s="63">
        <v>45476</v>
      </c>
      <c r="O2327">
        <v>45</v>
      </c>
      <c r="P2327" t="s">
        <v>8799</v>
      </c>
      <c r="Q2327">
        <v>0</v>
      </c>
      <c r="R2327">
        <v>0</v>
      </c>
      <c r="S2327">
        <v>0</v>
      </c>
      <c r="T2327">
        <v>0</v>
      </c>
      <c r="U2327">
        <v>0</v>
      </c>
      <c r="V2327">
        <v>0</v>
      </c>
      <c r="W2327">
        <v>0</v>
      </c>
      <c r="X2327" s="1">
        <v>45473</v>
      </c>
      <c r="Y2327" s="1">
        <v>44966</v>
      </c>
      <c r="Z2327" t="s">
        <v>35</v>
      </c>
      <c r="AA2327" t="s">
        <v>99</v>
      </c>
    </row>
    <row r="2328" spans="1:27" x14ac:dyDescent="0.25">
      <c r="A2328" t="s">
        <v>2753</v>
      </c>
      <c r="B2328" t="s">
        <v>4653</v>
      </c>
      <c r="C2328" t="s">
        <v>27</v>
      </c>
      <c r="D2328" t="s">
        <v>35</v>
      </c>
      <c r="E2328" t="s">
        <v>155</v>
      </c>
      <c r="F2328" t="s">
        <v>13</v>
      </c>
      <c r="G2328" t="s">
        <v>4</v>
      </c>
      <c r="H2328">
        <v>849</v>
      </c>
      <c r="I2328" t="s">
        <v>5609</v>
      </c>
      <c r="J2328">
        <v>50000</v>
      </c>
      <c r="K2328">
        <v>1331.66</v>
      </c>
      <c r="L2328">
        <v>0.26950000000000002</v>
      </c>
      <c r="M2328" s="63">
        <v>45442</v>
      </c>
      <c r="N2328" s="63">
        <v>45487</v>
      </c>
      <c r="O2328">
        <v>45</v>
      </c>
      <c r="P2328" t="s">
        <v>8799</v>
      </c>
      <c r="Q2328">
        <v>0</v>
      </c>
      <c r="R2328">
        <v>0</v>
      </c>
      <c r="S2328">
        <v>0</v>
      </c>
      <c r="T2328">
        <v>0</v>
      </c>
      <c r="U2328">
        <v>0</v>
      </c>
      <c r="V2328">
        <v>0</v>
      </c>
      <c r="W2328">
        <v>0</v>
      </c>
      <c r="X2328" s="1">
        <v>45473</v>
      </c>
      <c r="Y2328" s="1">
        <v>44969</v>
      </c>
      <c r="Z2328" t="s">
        <v>35</v>
      </c>
      <c r="AA2328" t="s">
        <v>99</v>
      </c>
    </row>
    <row r="2329" spans="1:27" x14ac:dyDescent="0.25">
      <c r="A2329" t="s">
        <v>2753</v>
      </c>
      <c r="B2329" t="s">
        <v>4771</v>
      </c>
      <c r="C2329" t="s">
        <v>27</v>
      </c>
      <c r="D2329" t="s">
        <v>35</v>
      </c>
      <c r="E2329" t="s">
        <v>155</v>
      </c>
      <c r="F2329" t="s">
        <v>13</v>
      </c>
      <c r="G2329" t="s">
        <v>9</v>
      </c>
      <c r="H2329">
        <v>849</v>
      </c>
      <c r="I2329" t="s">
        <v>5763</v>
      </c>
      <c r="J2329">
        <v>50000</v>
      </c>
      <c r="K2329">
        <v>792.33</v>
      </c>
      <c r="L2329">
        <v>0.26950000000000002</v>
      </c>
      <c r="M2329" s="63">
        <v>45463</v>
      </c>
      <c r="N2329" s="63">
        <v>45508</v>
      </c>
      <c r="O2329">
        <v>45</v>
      </c>
      <c r="P2329" t="s">
        <v>8799</v>
      </c>
      <c r="Q2329">
        <v>0</v>
      </c>
      <c r="R2329">
        <v>0</v>
      </c>
      <c r="S2329">
        <v>0</v>
      </c>
      <c r="T2329">
        <v>0</v>
      </c>
      <c r="U2329">
        <v>0</v>
      </c>
      <c r="V2329">
        <v>0</v>
      </c>
      <c r="W2329">
        <v>0</v>
      </c>
      <c r="X2329" s="1">
        <v>45473</v>
      </c>
      <c r="Y2329" s="1">
        <v>45013</v>
      </c>
      <c r="Z2329" t="s">
        <v>35</v>
      </c>
      <c r="AA2329" t="s">
        <v>99</v>
      </c>
    </row>
    <row r="2330" spans="1:27" x14ac:dyDescent="0.25">
      <c r="A2330" t="s">
        <v>2753</v>
      </c>
      <c r="B2330" t="s">
        <v>9176</v>
      </c>
      <c r="C2330" t="s">
        <v>27</v>
      </c>
      <c r="D2330" t="s">
        <v>35</v>
      </c>
      <c r="E2330" t="s">
        <v>155</v>
      </c>
      <c r="F2330" t="s">
        <v>13</v>
      </c>
      <c r="G2330" t="s">
        <v>9</v>
      </c>
      <c r="H2330">
        <v>849</v>
      </c>
      <c r="I2330" t="s">
        <v>5696</v>
      </c>
      <c r="J2330">
        <v>50000</v>
      </c>
      <c r="K2330">
        <v>1091.31</v>
      </c>
      <c r="L2330">
        <v>0.26950000000000002</v>
      </c>
      <c r="M2330" s="63">
        <v>45472</v>
      </c>
      <c r="N2330" s="63">
        <v>45517</v>
      </c>
      <c r="O2330">
        <v>45</v>
      </c>
      <c r="P2330" t="s">
        <v>8799</v>
      </c>
      <c r="Q2330">
        <v>0</v>
      </c>
      <c r="R2330">
        <v>0</v>
      </c>
      <c r="S2330">
        <v>0</v>
      </c>
      <c r="T2330">
        <v>0</v>
      </c>
      <c r="U2330">
        <v>0</v>
      </c>
      <c r="V2330">
        <v>0</v>
      </c>
      <c r="W2330">
        <v>0</v>
      </c>
      <c r="X2330" s="1">
        <v>45473</v>
      </c>
      <c r="Y2330" s="1">
        <v>44917</v>
      </c>
      <c r="Z2330" t="s">
        <v>35</v>
      </c>
      <c r="AA2330" t="s">
        <v>99</v>
      </c>
    </row>
    <row r="2331" spans="1:27" x14ac:dyDescent="0.25">
      <c r="A2331" t="s">
        <v>2753</v>
      </c>
      <c r="B2331" t="s">
        <v>9125</v>
      </c>
      <c r="C2331" t="s">
        <v>27</v>
      </c>
      <c r="D2331" t="s">
        <v>35</v>
      </c>
      <c r="E2331" t="s">
        <v>155</v>
      </c>
      <c r="F2331" t="s">
        <v>13</v>
      </c>
      <c r="G2331" t="s">
        <v>15</v>
      </c>
      <c r="H2331">
        <v>849</v>
      </c>
      <c r="I2331" t="s">
        <v>5802</v>
      </c>
      <c r="J2331">
        <v>50000</v>
      </c>
      <c r="K2331">
        <v>169.4</v>
      </c>
      <c r="L2331">
        <v>0.26950000000000002</v>
      </c>
      <c r="M2331" s="63">
        <v>45431</v>
      </c>
      <c r="N2331" s="63">
        <v>45476</v>
      </c>
      <c r="O2331">
        <v>45</v>
      </c>
      <c r="P2331" t="s">
        <v>8799</v>
      </c>
      <c r="Q2331">
        <v>0</v>
      </c>
      <c r="R2331">
        <v>0</v>
      </c>
      <c r="S2331">
        <v>0</v>
      </c>
      <c r="T2331">
        <v>0</v>
      </c>
      <c r="U2331">
        <v>0</v>
      </c>
      <c r="V2331">
        <v>0</v>
      </c>
      <c r="W2331">
        <v>0</v>
      </c>
      <c r="X2331" s="1">
        <v>45473</v>
      </c>
      <c r="Y2331" s="1">
        <v>45157</v>
      </c>
      <c r="Z2331" t="s">
        <v>35</v>
      </c>
      <c r="AA2331" t="s">
        <v>99</v>
      </c>
    </row>
    <row r="2332" spans="1:27" x14ac:dyDescent="0.25">
      <c r="A2332" t="s">
        <v>670</v>
      </c>
      <c r="B2332" t="s">
        <v>4055</v>
      </c>
      <c r="C2332" t="s">
        <v>27</v>
      </c>
      <c r="D2332" t="s">
        <v>35</v>
      </c>
      <c r="E2332" t="s">
        <v>155</v>
      </c>
      <c r="F2332" t="s">
        <v>4</v>
      </c>
      <c r="G2332" t="s">
        <v>14</v>
      </c>
      <c r="H2332">
        <v>742</v>
      </c>
      <c r="I2332" t="s">
        <v>5932</v>
      </c>
      <c r="J2332">
        <v>210000</v>
      </c>
      <c r="K2332">
        <v>152134.67000000001</v>
      </c>
      <c r="L2332">
        <v>0.26950000000000002</v>
      </c>
      <c r="M2332" s="63">
        <v>45466</v>
      </c>
      <c r="N2332" s="63">
        <v>45526</v>
      </c>
      <c r="O2332">
        <v>60</v>
      </c>
      <c r="P2332" t="s">
        <v>8799</v>
      </c>
      <c r="Q2332">
        <v>0</v>
      </c>
      <c r="R2332">
        <v>0</v>
      </c>
      <c r="S2332">
        <v>0</v>
      </c>
      <c r="T2332">
        <v>0</v>
      </c>
      <c r="U2332">
        <v>0</v>
      </c>
      <c r="V2332">
        <v>0</v>
      </c>
      <c r="W2332">
        <v>0</v>
      </c>
      <c r="X2332" s="1">
        <v>45473</v>
      </c>
      <c r="Y2332" s="1">
        <v>43559</v>
      </c>
      <c r="Z2332" t="s">
        <v>35</v>
      </c>
      <c r="AA2332" t="s">
        <v>100</v>
      </c>
    </row>
    <row r="2333" spans="1:27" x14ac:dyDescent="0.25">
      <c r="A2333" t="s">
        <v>4537</v>
      </c>
      <c r="B2333" t="s">
        <v>4538</v>
      </c>
      <c r="C2333" t="s">
        <v>27</v>
      </c>
      <c r="D2333" t="s">
        <v>35</v>
      </c>
      <c r="E2333" t="s">
        <v>155</v>
      </c>
      <c r="F2333" t="s">
        <v>3</v>
      </c>
      <c r="G2333" t="s">
        <v>15</v>
      </c>
      <c r="H2333">
        <v>802</v>
      </c>
      <c r="I2333" t="s">
        <v>5708</v>
      </c>
      <c r="J2333">
        <v>65000</v>
      </c>
      <c r="K2333">
        <v>7886.67</v>
      </c>
      <c r="L2333">
        <v>0.26950000000000002</v>
      </c>
      <c r="M2333" s="63">
        <v>45457</v>
      </c>
      <c r="N2333" s="63">
        <v>45502</v>
      </c>
      <c r="O2333">
        <v>45</v>
      </c>
      <c r="P2333" t="s">
        <v>8799</v>
      </c>
      <c r="Q2333">
        <v>0</v>
      </c>
      <c r="R2333">
        <v>0</v>
      </c>
      <c r="S2333">
        <v>0</v>
      </c>
      <c r="T2333">
        <v>0</v>
      </c>
      <c r="U2333">
        <v>0</v>
      </c>
      <c r="V2333">
        <v>0</v>
      </c>
      <c r="W2333">
        <v>0</v>
      </c>
      <c r="X2333" s="1">
        <v>45473</v>
      </c>
      <c r="Y2333" s="1">
        <v>44990</v>
      </c>
      <c r="Z2333" t="s">
        <v>35</v>
      </c>
      <c r="AA2333" t="s">
        <v>100</v>
      </c>
    </row>
    <row r="2334" spans="1:27" x14ac:dyDescent="0.25">
      <c r="A2334" t="s">
        <v>4537</v>
      </c>
      <c r="B2334" t="s">
        <v>4631</v>
      </c>
      <c r="C2334" t="s">
        <v>27</v>
      </c>
      <c r="D2334" t="s">
        <v>35</v>
      </c>
      <c r="E2334" t="s">
        <v>155</v>
      </c>
      <c r="F2334" t="s">
        <v>3</v>
      </c>
      <c r="G2334" t="s">
        <v>15</v>
      </c>
      <c r="H2334">
        <v>802</v>
      </c>
      <c r="I2334" t="s">
        <v>5884</v>
      </c>
      <c r="J2334">
        <v>65000</v>
      </c>
      <c r="K2334">
        <v>18080.259999999998</v>
      </c>
      <c r="L2334">
        <v>0.26950000000000002</v>
      </c>
      <c r="M2334" s="63">
        <v>45432</v>
      </c>
      <c r="N2334" s="63">
        <v>45477</v>
      </c>
      <c r="O2334">
        <v>45</v>
      </c>
      <c r="P2334" t="s">
        <v>8799</v>
      </c>
      <c r="Q2334">
        <v>0</v>
      </c>
      <c r="R2334">
        <v>0</v>
      </c>
      <c r="S2334">
        <v>0</v>
      </c>
      <c r="T2334">
        <v>0</v>
      </c>
      <c r="U2334">
        <v>0</v>
      </c>
      <c r="V2334">
        <v>0</v>
      </c>
      <c r="W2334">
        <v>0</v>
      </c>
      <c r="X2334" s="1">
        <v>45473</v>
      </c>
      <c r="Y2334" s="1">
        <v>44844</v>
      </c>
      <c r="Z2334" t="s">
        <v>35</v>
      </c>
      <c r="AA2334" t="s">
        <v>100</v>
      </c>
    </row>
    <row r="2335" spans="1:27" x14ac:dyDescent="0.25">
      <c r="A2335" t="s">
        <v>4537</v>
      </c>
      <c r="B2335" t="s">
        <v>4662</v>
      </c>
      <c r="C2335" t="s">
        <v>27</v>
      </c>
      <c r="D2335" t="s">
        <v>35</v>
      </c>
      <c r="E2335" t="s">
        <v>155</v>
      </c>
      <c r="F2335" t="s">
        <v>3</v>
      </c>
      <c r="G2335" t="s">
        <v>7</v>
      </c>
      <c r="H2335">
        <v>802</v>
      </c>
      <c r="I2335" t="s">
        <v>5909</v>
      </c>
      <c r="J2335">
        <v>65000</v>
      </c>
      <c r="K2335">
        <v>12395.24</v>
      </c>
      <c r="L2335">
        <v>0.26950000000000002</v>
      </c>
      <c r="M2335" s="63">
        <v>45463</v>
      </c>
      <c r="N2335" s="63">
        <v>45508</v>
      </c>
      <c r="O2335">
        <v>45</v>
      </c>
      <c r="P2335" t="s">
        <v>8799</v>
      </c>
      <c r="Q2335">
        <v>0</v>
      </c>
      <c r="R2335">
        <v>0</v>
      </c>
      <c r="S2335">
        <v>0</v>
      </c>
      <c r="T2335">
        <v>0</v>
      </c>
      <c r="U2335">
        <v>0</v>
      </c>
      <c r="V2335">
        <v>0</v>
      </c>
      <c r="W2335">
        <v>0</v>
      </c>
      <c r="X2335" s="1">
        <v>45473</v>
      </c>
      <c r="Y2335" s="1">
        <v>45021</v>
      </c>
      <c r="Z2335" t="s">
        <v>35</v>
      </c>
      <c r="AA2335" t="s">
        <v>100</v>
      </c>
    </row>
    <row r="2336" spans="1:27" x14ac:dyDescent="0.25">
      <c r="A2336" t="s">
        <v>4537</v>
      </c>
      <c r="B2336" t="s">
        <v>4702</v>
      </c>
      <c r="C2336" t="s">
        <v>27</v>
      </c>
      <c r="D2336" t="s">
        <v>35</v>
      </c>
      <c r="E2336" t="s">
        <v>155</v>
      </c>
      <c r="F2336" t="s">
        <v>3</v>
      </c>
      <c r="G2336" t="s">
        <v>4</v>
      </c>
      <c r="H2336">
        <v>802</v>
      </c>
      <c r="I2336" t="s">
        <v>5765</v>
      </c>
      <c r="J2336">
        <v>65000</v>
      </c>
      <c r="K2336">
        <v>24073.5</v>
      </c>
      <c r="L2336">
        <v>0.26950000000000002</v>
      </c>
      <c r="M2336" s="63">
        <v>45444</v>
      </c>
      <c r="N2336" s="63">
        <v>45489</v>
      </c>
      <c r="O2336">
        <v>45</v>
      </c>
      <c r="P2336" t="s">
        <v>8799</v>
      </c>
      <c r="Q2336">
        <v>0</v>
      </c>
      <c r="R2336">
        <v>0</v>
      </c>
      <c r="S2336">
        <v>0</v>
      </c>
      <c r="T2336">
        <v>0</v>
      </c>
      <c r="U2336">
        <v>0</v>
      </c>
      <c r="V2336">
        <v>0</v>
      </c>
      <c r="W2336">
        <v>0</v>
      </c>
      <c r="X2336" s="1">
        <v>45473</v>
      </c>
      <c r="Y2336" s="1">
        <v>44901</v>
      </c>
      <c r="Z2336" t="s">
        <v>35</v>
      </c>
      <c r="AA2336" t="s">
        <v>100</v>
      </c>
    </row>
    <row r="2337" spans="1:27" x14ac:dyDescent="0.25">
      <c r="A2337" t="s">
        <v>2731</v>
      </c>
      <c r="B2337" t="s">
        <v>3960</v>
      </c>
      <c r="C2337" t="s">
        <v>27</v>
      </c>
      <c r="D2337" t="s">
        <v>35</v>
      </c>
      <c r="E2337" t="s">
        <v>155</v>
      </c>
      <c r="F2337" t="s">
        <v>4</v>
      </c>
      <c r="G2337" t="s">
        <v>18</v>
      </c>
      <c r="H2337">
        <v>502</v>
      </c>
      <c r="I2337" t="s">
        <v>5948</v>
      </c>
      <c r="J2337">
        <v>290000</v>
      </c>
      <c r="K2337">
        <v>143662.53</v>
      </c>
      <c r="L2337">
        <v>0.26950000000000002</v>
      </c>
      <c r="M2337" s="63">
        <v>45460</v>
      </c>
      <c r="N2337" s="63">
        <v>45490</v>
      </c>
      <c r="O2337">
        <v>30</v>
      </c>
      <c r="P2337" t="s">
        <v>8799</v>
      </c>
      <c r="Q2337">
        <v>0</v>
      </c>
      <c r="R2337">
        <v>0</v>
      </c>
      <c r="S2337">
        <v>0</v>
      </c>
      <c r="T2337">
        <v>0</v>
      </c>
      <c r="U2337">
        <v>0</v>
      </c>
      <c r="V2337">
        <v>0</v>
      </c>
      <c r="W2337">
        <v>0</v>
      </c>
      <c r="X2337" s="1">
        <v>45473</v>
      </c>
      <c r="Y2337" s="1">
        <v>43610</v>
      </c>
      <c r="Z2337" t="s">
        <v>35</v>
      </c>
      <c r="AA2337" t="s">
        <v>102</v>
      </c>
    </row>
    <row r="2338" spans="1:27" x14ac:dyDescent="0.25">
      <c r="A2338" t="s">
        <v>2866</v>
      </c>
      <c r="B2338" t="s">
        <v>4309</v>
      </c>
      <c r="C2338" t="s">
        <v>27</v>
      </c>
      <c r="D2338" t="s">
        <v>35</v>
      </c>
      <c r="E2338" t="s">
        <v>155</v>
      </c>
      <c r="F2338" t="s">
        <v>12</v>
      </c>
      <c r="G2338" t="s">
        <v>13</v>
      </c>
      <c r="H2338">
        <v>812</v>
      </c>
      <c r="I2338" t="s">
        <v>5850</v>
      </c>
      <c r="J2338">
        <v>15000</v>
      </c>
      <c r="K2338">
        <v>3138.63</v>
      </c>
      <c r="L2338">
        <v>0.26950000000000002</v>
      </c>
      <c r="M2338" s="63">
        <v>45461</v>
      </c>
      <c r="N2338" s="63">
        <v>45491</v>
      </c>
      <c r="O2338">
        <v>30</v>
      </c>
      <c r="P2338" t="s">
        <v>8799</v>
      </c>
      <c r="Q2338">
        <v>0</v>
      </c>
      <c r="R2338">
        <v>0</v>
      </c>
      <c r="S2338">
        <v>0</v>
      </c>
      <c r="T2338">
        <v>0</v>
      </c>
      <c r="U2338">
        <v>0</v>
      </c>
      <c r="V2338">
        <v>0</v>
      </c>
      <c r="W2338">
        <v>0</v>
      </c>
      <c r="X2338" s="1">
        <v>45473</v>
      </c>
      <c r="Y2338" s="1">
        <v>44861</v>
      </c>
      <c r="Z2338" t="s">
        <v>35</v>
      </c>
      <c r="AA2338" t="s">
        <v>101</v>
      </c>
    </row>
    <row r="2339" spans="1:27" x14ac:dyDescent="0.25">
      <c r="A2339" t="s">
        <v>4404</v>
      </c>
      <c r="B2339" t="s">
        <v>4405</v>
      </c>
      <c r="C2339" t="s">
        <v>27</v>
      </c>
      <c r="D2339" t="s">
        <v>35</v>
      </c>
      <c r="E2339" t="s">
        <v>155</v>
      </c>
      <c r="F2339" t="s">
        <v>9</v>
      </c>
      <c r="G2339" t="s">
        <v>9</v>
      </c>
      <c r="H2339">
        <v>750</v>
      </c>
      <c r="I2339" t="s">
        <v>5831</v>
      </c>
      <c r="J2339">
        <v>100000</v>
      </c>
      <c r="K2339">
        <v>90162.65</v>
      </c>
      <c r="L2339">
        <v>0.26950000000000002</v>
      </c>
      <c r="M2339" s="63">
        <v>45454</v>
      </c>
      <c r="N2339" s="63">
        <v>45499</v>
      </c>
      <c r="O2339">
        <v>45</v>
      </c>
      <c r="P2339" t="s">
        <v>8799</v>
      </c>
      <c r="Q2339">
        <v>0</v>
      </c>
      <c r="R2339">
        <v>0</v>
      </c>
      <c r="S2339">
        <v>0</v>
      </c>
      <c r="T2339">
        <v>0</v>
      </c>
      <c r="U2339">
        <v>0</v>
      </c>
      <c r="V2339">
        <v>0</v>
      </c>
      <c r="W2339">
        <v>0</v>
      </c>
      <c r="X2339" s="1">
        <v>45473</v>
      </c>
      <c r="Y2339" s="1">
        <v>45257</v>
      </c>
      <c r="Z2339" t="s">
        <v>35</v>
      </c>
      <c r="AA2339" t="s">
        <v>101</v>
      </c>
    </row>
    <row r="2340" spans="1:27" x14ac:dyDescent="0.25">
      <c r="A2340" t="s">
        <v>4609</v>
      </c>
      <c r="B2340" t="s">
        <v>4610</v>
      </c>
      <c r="C2340" t="s">
        <v>27</v>
      </c>
      <c r="D2340" t="s">
        <v>35</v>
      </c>
      <c r="E2340" t="s">
        <v>155</v>
      </c>
      <c r="F2340" t="s">
        <v>9</v>
      </c>
      <c r="G2340" t="s">
        <v>4</v>
      </c>
      <c r="H2340">
        <v>838</v>
      </c>
      <c r="I2340" t="s">
        <v>5851</v>
      </c>
      <c r="J2340">
        <v>85000</v>
      </c>
      <c r="K2340">
        <v>14847.58</v>
      </c>
      <c r="L2340">
        <v>0.26950000000000002</v>
      </c>
      <c r="M2340" s="63">
        <v>45461</v>
      </c>
      <c r="N2340" s="63">
        <v>45491</v>
      </c>
      <c r="O2340">
        <v>30</v>
      </c>
      <c r="P2340" t="s">
        <v>8799</v>
      </c>
      <c r="Q2340">
        <v>0</v>
      </c>
      <c r="R2340">
        <v>0</v>
      </c>
      <c r="S2340">
        <v>0</v>
      </c>
      <c r="T2340">
        <v>0</v>
      </c>
      <c r="U2340">
        <v>0</v>
      </c>
      <c r="V2340">
        <v>0</v>
      </c>
      <c r="W2340">
        <v>0</v>
      </c>
      <c r="X2340" s="1">
        <v>45473</v>
      </c>
      <c r="Y2340" s="1">
        <v>44717</v>
      </c>
      <c r="Z2340" t="s">
        <v>35</v>
      </c>
      <c r="AA2340" t="s">
        <v>101</v>
      </c>
    </row>
    <row r="2341" spans="1:27" x14ac:dyDescent="0.25">
      <c r="A2341" t="s">
        <v>4849</v>
      </c>
      <c r="B2341" t="s">
        <v>4850</v>
      </c>
      <c r="C2341" t="s">
        <v>27</v>
      </c>
      <c r="D2341" t="s">
        <v>35</v>
      </c>
      <c r="E2341" t="s">
        <v>155</v>
      </c>
      <c r="F2341" t="s">
        <v>9</v>
      </c>
      <c r="G2341" t="s">
        <v>9</v>
      </c>
      <c r="H2341">
        <v>786</v>
      </c>
      <c r="I2341" t="s">
        <v>5831</v>
      </c>
      <c r="J2341">
        <v>20000</v>
      </c>
      <c r="K2341">
        <v>19825.37</v>
      </c>
      <c r="L2341">
        <v>0.26950000000000002</v>
      </c>
      <c r="M2341" s="63">
        <v>45434</v>
      </c>
      <c r="N2341" s="63">
        <v>45479</v>
      </c>
      <c r="O2341">
        <v>45</v>
      </c>
      <c r="P2341" t="s">
        <v>8799</v>
      </c>
      <c r="Q2341">
        <v>0</v>
      </c>
      <c r="R2341">
        <v>0</v>
      </c>
      <c r="S2341">
        <v>0</v>
      </c>
      <c r="T2341">
        <v>0</v>
      </c>
      <c r="U2341">
        <v>0</v>
      </c>
      <c r="V2341">
        <v>0</v>
      </c>
      <c r="W2341">
        <v>0</v>
      </c>
      <c r="X2341" s="1">
        <v>45473</v>
      </c>
      <c r="Y2341" s="1">
        <v>45117</v>
      </c>
      <c r="Z2341" t="s">
        <v>35</v>
      </c>
      <c r="AA2341" t="s">
        <v>101</v>
      </c>
    </row>
    <row r="2342" spans="1:27" x14ac:dyDescent="0.25">
      <c r="A2342" t="s">
        <v>256</v>
      </c>
      <c r="B2342" t="s">
        <v>3841</v>
      </c>
      <c r="C2342" t="s">
        <v>27</v>
      </c>
      <c r="D2342" t="s">
        <v>35</v>
      </c>
      <c r="E2342" t="s">
        <v>155</v>
      </c>
      <c r="F2342" t="s">
        <v>12</v>
      </c>
      <c r="G2342" t="s">
        <v>8</v>
      </c>
      <c r="H2342">
        <v>472</v>
      </c>
      <c r="I2342" t="s">
        <v>5836</v>
      </c>
      <c r="J2342">
        <v>15000</v>
      </c>
      <c r="K2342">
        <v>14637.04</v>
      </c>
      <c r="L2342">
        <v>0.26950000000000002</v>
      </c>
      <c r="M2342" s="63">
        <v>45126</v>
      </c>
      <c r="N2342" s="63">
        <v>45171</v>
      </c>
      <c r="O2342">
        <v>45</v>
      </c>
      <c r="P2342" t="s">
        <v>8799</v>
      </c>
      <c r="Q2342">
        <v>0</v>
      </c>
      <c r="R2342">
        <v>0</v>
      </c>
      <c r="S2342">
        <v>0</v>
      </c>
      <c r="T2342">
        <v>0</v>
      </c>
      <c r="U2342">
        <v>0</v>
      </c>
      <c r="V2342">
        <v>9822.2000000000007</v>
      </c>
      <c r="W2342">
        <v>9822.2000000000007</v>
      </c>
      <c r="X2342" s="1">
        <v>45473</v>
      </c>
      <c r="Y2342" s="1">
        <v>43697</v>
      </c>
      <c r="Z2342" t="s">
        <v>35</v>
      </c>
      <c r="AA2342" t="s">
        <v>103</v>
      </c>
    </row>
    <row r="2343" spans="1:27" x14ac:dyDescent="0.25">
      <c r="A2343" t="s">
        <v>4560</v>
      </c>
      <c r="B2343" t="s">
        <v>4561</v>
      </c>
      <c r="C2343" t="s">
        <v>27</v>
      </c>
      <c r="D2343" t="s">
        <v>35</v>
      </c>
      <c r="E2343" t="s">
        <v>155</v>
      </c>
      <c r="F2343" t="s">
        <v>9</v>
      </c>
      <c r="G2343" t="s">
        <v>9</v>
      </c>
      <c r="H2343">
        <v>762</v>
      </c>
      <c r="I2343" t="s">
        <v>5831</v>
      </c>
      <c r="J2343">
        <v>30000</v>
      </c>
      <c r="K2343">
        <v>3883.33</v>
      </c>
      <c r="L2343">
        <v>0.26950000000000002</v>
      </c>
      <c r="M2343" s="63">
        <v>45462</v>
      </c>
      <c r="N2343" s="63">
        <v>45507</v>
      </c>
      <c r="O2343">
        <v>45</v>
      </c>
      <c r="P2343" t="s">
        <v>8799</v>
      </c>
      <c r="Q2343">
        <v>0</v>
      </c>
      <c r="R2343">
        <v>0</v>
      </c>
      <c r="S2343">
        <v>0</v>
      </c>
      <c r="T2343">
        <v>0</v>
      </c>
      <c r="U2343">
        <v>0</v>
      </c>
      <c r="V2343">
        <v>0</v>
      </c>
      <c r="W2343">
        <v>0</v>
      </c>
      <c r="X2343" s="1">
        <v>45473</v>
      </c>
      <c r="Y2343" s="1">
        <v>45283</v>
      </c>
      <c r="Z2343" t="s">
        <v>35</v>
      </c>
      <c r="AA2343" t="s">
        <v>101</v>
      </c>
    </row>
    <row r="2344" spans="1:27" x14ac:dyDescent="0.25">
      <c r="A2344" t="s">
        <v>9091</v>
      </c>
      <c r="B2344" t="s">
        <v>9092</v>
      </c>
      <c r="C2344" t="s">
        <v>27</v>
      </c>
      <c r="D2344" t="s">
        <v>35</v>
      </c>
      <c r="E2344" t="s">
        <v>155</v>
      </c>
      <c r="F2344" t="s">
        <v>4</v>
      </c>
      <c r="G2344" t="s">
        <v>4</v>
      </c>
      <c r="H2344">
        <v>724</v>
      </c>
      <c r="I2344" t="s">
        <v>5745</v>
      </c>
      <c r="J2344">
        <v>90000</v>
      </c>
      <c r="K2344">
        <v>82944</v>
      </c>
      <c r="L2344">
        <v>0.26950000000000002</v>
      </c>
      <c r="M2344" s="63">
        <v>45468</v>
      </c>
      <c r="N2344" s="63">
        <v>45513</v>
      </c>
      <c r="O2344">
        <v>45</v>
      </c>
      <c r="P2344" t="s">
        <v>8799</v>
      </c>
      <c r="Q2344">
        <v>0</v>
      </c>
      <c r="R2344">
        <v>0</v>
      </c>
      <c r="S2344">
        <v>0</v>
      </c>
      <c r="T2344">
        <v>0</v>
      </c>
      <c r="U2344">
        <v>0</v>
      </c>
      <c r="V2344">
        <v>0</v>
      </c>
      <c r="W2344">
        <v>0</v>
      </c>
      <c r="X2344" s="1">
        <v>45473</v>
      </c>
      <c r="Y2344" s="1">
        <v>45319</v>
      </c>
      <c r="Z2344" t="s">
        <v>35</v>
      </c>
      <c r="AA2344" t="s">
        <v>99</v>
      </c>
    </row>
    <row r="2345" spans="1:27" x14ac:dyDescent="0.25">
      <c r="A2345" t="s">
        <v>608</v>
      </c>
      <c r="B2345" t="s">
        <v>4001</v>
      </c>
      <c r="C2345" t="s">
        <v>27</v>
      </c>
      <c r="D2345" t="s">
        <v>35</v>
      </c>
      <c r="E2345" t="s">
        <v>155</v>
      </c>
      <c r="F2345" t="s">
        <v>14</v>
      </c>
      <c r="G2345" t="s">
        <v>12</v>
      </c>
      <c r="H2345">
        <v>723</v>
      </c>
      <c r="I2345" t="s">
        <v>5893</v>
      </c>
      <c r="J2345">
        <v>290000</v>
      </c>
      <c r="K2345">
        <v>29247.46</v>
      </c>
      <c r="L2345">
        <v>0.26950000000000002</v>
      </c>
      <c r="M2345" s="63">
        <v>45468</v>
      </c>
      <c r="N2345" s="63">
        <v>45498</v>
      </c>
      <c r="O2345">
        <v>30</v>
      </c>
      <c r="P2345" t="s">
        <v>8799</v>
      </c>
      <c r="Q2345">
        <v>0</v>
      </c>
      <c r="R2345">
        <v>0</v>
      </c>
      <c r="S2345">
        <v>0</v>
      </c>
      <c r="T2345">
        <v>0</v>
      </c>
      <c r="U2345">
        <v>0</v>
      </c>
      <c r="V2345">
        <v>0</v>
      </c>
      <c r="W2345">
        <v>0</v>
      </c>
      <c r="X2345" s="1">
        <v>45473</v>
      </c>
      <c r="Y2345" s="1">
        <v>44679</v>
      </c>
      <c r="Z2345" t="s">
        <v>35</v>
      </c>
      <c r="AA2345" t="s">
        <v>104</v>
      </c>
    </row>
    <row r="2346" spans="1:27" x14ac:dyDescent="0.25">
      <c r="A2346" t="s">
        <v>608</v>
      </c>
      <c r="B2346" t="s">
        <v>4389</v>
      </c>
      <c r="C2346" t="s">
        <v>27</v>
      </c>
      <c r="D2346" t="s">
        <v>35</v>
      </c>
      <c r="E2346" t="s">
        <v>155</v>
      </c>
      <c r="F2346" t="s">
        <v>14</v>
      </c>
      <c r="G2346" t="s">
        <v>9</v>
      </c>
      <c r="H2346">
        <v>723</v>
      </c>
      <c r="I2346" t="s">
        <v>8993</v>
      </c>
      <c r="J2346">
        <v>290000</v>
      </c>
      <c r="K2346">
        <v>4678.1899999999996</v>
      </c>
      <c r="L2346">
        <v>0.26950000000000002</v>
      </c>
      <c r="M2346" s="63">
        <v>45466</v>
      </c>
      <c r="N2346" s="63">
        <v>45496</v>
      </c>
      <c r="O2346">
        <v>30</v>
      </c>
      <c r="P2346" t="s">
        <v>8799</v>
      </c>
      <c r="Q2346">
        <v>0</v>
      </c>
      <c r="R2346">
        <v>0</v>
      </c>
      <c r="S2346">
        <v>0</v>
      </c>
      <c r="T2346">
        <v>0</v>
      </c>
      <c r="U2346">
        <v>0</v>
      </c>
      <c r="V2346">
        <v>0</v>
      </c>
      <c r="W2346">
        <v>0</v>
      </c>
      <c r="X2346" s="1">
        <v>45473</v>
      </c>
      <c r="Y2346" s="1">
        <v>45052</v>
      </c>
      <c r="Z2346" t="s">
        <v>35</v>
      </c>
      <c r="AA2346" t="s">
        <v>104</v>
      </c>
    </row>
    <row r="2347" spans="1:27" x14ac:dyDescent="0.25">
      <c r="A2347" t="s">
        <v>608</v>
      </c>
      <c r="B2347" t="s">
        <v>4002</v>
      </c>
      <c r="C2347" t="s">
        <v>27</v>
      </c>
      <c r="D2347" t="s">
        <v>35</v>
      </c>
      <c r="E2347" t="s">
        <v>155</v>
      </c>
      <c r="F2347" t="s">
        <v>14</v>
      </c>
      <c r="G2347" t="s">
        <v>2</v>
      </c>
      <c r="H2347">
        <v>723</v>
      </c>
      <c r="I2347" t="s">
        <v>5893</v>
      </c>
      <c r="J2347">
        <v>290000</v>
      </c>
      <c r="K2347">
        <v>1788.6</v>
      </c>
      <c r="L2347">
        <v>0.26950000000000002</v>
      </c>
      <c r="M2347" s="63">
        <v>45473</v>
      </c>
      <c r="N2347" s="63">
        <v>45503</v>
      </c>
      <c r="O2347">
        <v>30</v>
      </c>
      <c r="P2347" t="s">
        <v>8799</v>
      </c>
      <c r="Q2347">
        <v>0</v>
      </c>
      <c r="R2347">
        <v>0</v>
      </c>
      <c r="S2347">
        <v>0</v>
      </c>
      <c r="T2347">
        <v>0</v>
      </c>
      <c r="U2347">
        <v>0</v>
      </c>
      <c r="V2347">
        <v>0</v>
      </c>
      <c r="W2347">
        <v>0</v>
      </c>
      <c r="X2347" s="1">
        <v>45473</v>
      </c>
      <c r="Y2347" s="1">
        <v>44679</v>
      </c>
      <c r="Z2347" t="s">
        <v>35</v>
      </c>
      <c r="AA2347" t="s">
        <v>104</v>
      </c>
    </row>
    <row r="2348" spans="1:27" x14ac:dyDescent="0.25">
      <c r="A2348" t="s">
        <v>608</v>
      </c>
      <c r="B2348" t="s">
        <v>4003</v>
      </c>
      <c r="C2348" t="s">
        <v>27</v>
      </c>
      <c r="D2348" t="s">
        <v>35</v>
      </c>
      <c r="E2348" t="s">
        <v>155</v>
      </c>
      <c r="F2348" t="s">
        <v>14</v>
      </c>
      <c r="G2348" t="s">
        <v>20</v>
      </c>
      <c r="H2348">
        <v>723</v>
      </c>
      <c r="I2348" t="s">
        <v>5893</v>
      </c>
      <c r="J2348">
        <v>290000</v>
      </c>
      <c r="K2348">
        <v>7547.21</v>
      </c>
      <c r="L2348">
        <v>0.26950000000000002</v>
      </c>
      <c r="M2348" s="63">
        <v>45450</v>
      </c>
      <c r="N2348" s="63">
        <v>45480</v>
      </c>
      <c r="O2348">
        <v>30</v>
      </c>
      <c r="P2348" t="s">
        <v>8799</v>
      </c>
      <c r="Q2348">
        <v>0</v>
      </c>
      <c r="R2348">
        <v>0</v>
      </c>
      <c r="S2348">
        <v>0</v>
      </c>
      <c r="T2348">
        <v>0</v>
      </c>
      <c r="U2348">
        <v>0</v>
      </c>
      <c r="V2348">
        <v>0</v>
      </c>
      <c r="W2348">
        <v>0</v>
      </c>
      <c r="X2348" s="1">
        <v>45473</v>
      </c>
      <c r="Y2348" s="1">
        <v>44679</v>
      </c>
      <c r="Z2348" t="s">
        <v>35</v>
      </c>
      <c r="AA2348" t="s">
        <v>104</v>
      </c>
    </row>
    <row r="2349" spans="1:27" x14ac:dyDescent="0.25">
      <c r="A2349" t="s">
        <v>608</v>
      </c>
      <c r="B2349" t="s">
        <v>9150</v>
      </c>
      <c r="C2349" t="s">
        <v>27</v>
      </c>
      <c r="D2349" t="s">
        <v>35</v>
      </c>
      <c r="E2349" t="s">
        <v>155</v>
      </c>
      <c r="F2349" t="s">
        <v>14</v>
      </c>
      <c r="G2349" t="s">
        <v>7</v>
      </c>
      <c r="H2349">
        <v>723</v>
      </c>
      <c r="I2349" t="s">
        <v>5605</v>
      </c>
      <c r="J2349">
        <v>290000</v>
      </c>
      <c r="K2349">
        <v>4497.3500000000004</v>
      </c>
      <c r="L2349">
        <v>0.26950000000000002</v>
      </c>
      <c r="M2349" s="63">
        <v>45469</v>
      </c>
      <c r="N2349" s="63">
        <v>45499</v>
      </c>
      <c r="O2349">
        <v>30</v>
      </c>
      <c r="P2349" t="s">
        <v>8799</v>
      </c>
      <c r="Q2349">
        <v>0</v>
      </c>
      <c r="R2349">
        <v>0</v>
      </c>
      <c r="S2349">
        <v>0</v>
      </c>
      <c r="T2349">
        <v>0</v>
      </c>
      <c r="U2349">
        <v>0</v>
      </c>
      <c r="V2349">
        <v>0</v>
      </c>
      <c r="W2349">
        <v>0</v>
      </c>
      <c r="X2349" s="1">
        <v>45473</v>
      </c>
      <c r="Y2349" s="1">
        <v>44738</v>
      </c>
      <c r="Z2349" t="s">
        <v>35</v>
      </c>
      <c r="AA2349" t="s">
        <v>104</v>
      </c>
    </row>
    <row r="2350" spans="1:27" x14ac:dyDescent="0.25">
      <c r="A2350" t="s">
        <v>608</v>
      </c>
      <c r="B2350" t="s">
        <v>9143</v>
      </c>
      <c r="C2350" t="s">
        <v>27</v>
      </c>
      <c r="D2350" t="s">
        <v>35</v>
      </c>
      <c r="E2350" t="s">
        <v>155</v>
      </c>
      <c r="F2350" t="s">
        <v>14</v>
      </c>
      <c r="G2350" t="s">
        <v>8</v>
      </c>
      <c r="H2350">
        <v>723</v>
      </c>
      <c r="I2350" t="s">
        <v>5942</v>
      </c>
      <c r="J2350">
        <v>290000</v>
      </c>
      <c r="K2350">
        <v>14047.33</v>
      </c>
      <c r="L2350">
        <v>0.26950000000000002</v>
      </c>
      <c r="M2350" s="63">
        <v>45455</v>
      </c>
      <c r="N2350" s="63">
        <v>45485</v>
      </c>
      <c r="O2350">
        <v>30</v>
      </c>
      <c r="P2350" t="s">
        <v>8799</v>
      </c>
      <c r="Q2350">
        <v>0</v>
      </c>
      <c r="R2350">
        <v>0</v>
      </c>
      <c r="S2350">
        <v>0</v>
      </c>
      <c r="T2350">
        <v>0</v>
      </c>
      <c r="U2350">
        <v>0</v>
      </c>
      <c r="V2350">
        <v>0</v>
      </c>
      <c r="W2350">
        <v>0</v>
      </c>
      <c r="X2350" s="1">
        <v>45473</v>
      </c>
      <c r="Y2350" s="1">
        <v>44433</v>
      </c>
      <c r="Z2350" t="s">
        <v>35</v>
      </c>
      <c r="AA2350" t="s">
        <v>104</v>
      </c>
    </row>
    <row r="2351" spans="1:27" x14ac:dyDescent="0.25">
      <c r="A2351" t="s">
        <v>608</v>
      </c>
      <c r="B2351" t="s">
        <v>9158</v>
      </c>
      <c r="C2351" t="s">
        <v>27</v>
      </c>
      <c r="D2351" t="s">
        <v>35</v>
      </c>
      <c r="E2351" t="s">
        <v>155</v>
      </c>
      <c r="F2351" t="s">
        <v>14</v>
      </c>
      <c r="G2351" t="s">
        <v>13</v>
      </c>
      <c r="H2351">
        <v>723</v>
      </c>
      <c r="I2351" t="s">
        <v>5917</v>
      </c>
      <c r="J2351">
        <v>290000</v>
      </c>
      <c r="K2351">
        <v>7563.6</v>
      </c>
      <c r="L2351">
        <v>0.26950000000000002</v>
      </c>
      <c r="M2351" s="63">
        <v>45449</v>
      </c>
      <c r="N2351" s="63">
        <v>45479</v>
      </c>
      <c r="O2351">
        <v>30</v>
      </c>
      <c r="P2351" t="s">
        <v>8799</v>
      </c>
      <c r="Q2351">
        <v>0</v>
      </c>
      <c r="R2351">
        <v>0</v>
      </c>
      <c r="S2351">
        <v>0</v>
      </c>
      <c r="T2351">
        <v>0</v>
      </c>
      <c r="U2351">
        <v>0</v>
      </c>
      <c r="V2351">
        <v>0</v>
      </c>
      <c r="W2351">
        <v>0</v>
      </c>
      <c r="X2351" s="1">
        <v>45473</v>
      </c>
      <c r="Y2351" s="1">
        <v>44949</v>
      </c>
      <c r="Z2351" t="s">
        <v>35</v>
      </c>
      <c r="AA2351" t="s">
        <v>104</v>
      </c>
    </row>
    <row r="2352" spans="1:27" x14ac:dyDescent="0.25">
      <c r="A2352" t="s">
        <v>9062</v>
      </c>
      <c r="B2352" t="s">
        <v>9063</v>
      </c>
      <c r="C2352" t="s">
        <v>27</v>
      </c>
      <c r="D2352" t="s">
        <v>35</v>
      </c>
      <c r="E2352" t="s">
        <v>155</v>
      </c>
      <c r="F2352" t="s">
        <v>9</v>
      </c>
      <c r="G2352" t="s">
        <v>9</v>
      </c>
      <c r="H2352">
        <v>745</v>
      </c>
      <c r="I2352" t="s">
        <v>5823</v>
      </c>
      <c r="J2352">
        <v>85000</v>
      </c>
      <c r="K2352">
        <v>79951.05</v>
      </c>
      <c r="L2352">
        <v>0.26950000000000002</v>
      </c>
      <c r="M2352" s="63">
        <v>45472</v>
      </c>
      <c r="N2352" s="63">
        <v>45517</v>
      </c>
      <c r="O2352">
        <v>45</v>
      </c>
      <c r="P2352" t="s">
        <v>8799</v>
      </c>
      <c r="Q2352">
        <v>0</v>
      </c>
      <c r="R2352">
        <v>0</v>
      </c>
      <c r="S2352">
        <v>0</v>
      </c>
      <c r="T2352">
        <v>0</v>
      </c>
      <c r="U2352">
        <v>0</v>
      </c>
      <c r="V2352">
        <v>0</v>
      </c>
      <c r="W2352">
        <v>0</v>
      </c>
      <c r="X2352" s="1">
        <v>45473</v>
      </c>
      <c r="Y2352" s="1">
        <v>45261</v>
      </c>
      <c r="Z2352" t="s">
        <v>35</v>
      </c>
      <c r="AA2352" t="s">
        <v>99</v>
      </c>
    </row>
    <row r="2353" spans="1:27" x14ac:dyDescent="0.25">
      <c r="A2353" t="s">
        <v>2737</v>
      </c>
      <c r="B2353" t="s">
        <v>3977</v>
      </c>
      <c r="C2353" t="s">
        <v>27</v>
      </c>
      <c r="D2353" t="s">
        <v>35</v>
      </c>
      <c r="E2353" t="s">
        <v>155</v>
      </c>
      <c r="F2353" t="s">
        <v>12</v>
      </c>
      <c r="G2353" t="s">
        <v>6</v>
      </c>
      <c r="H2353">
        <v>818</v>
      </c>
      <c r="I2353" t="s">
        <v>5931</v>
      </c>
      <c r="J2353">
        <v>70000</v>
      </c>
      <c r="K2353">
        <v>41741.57</v>
      </c>
      <c r="L2353">
        <v>0.26950000000000002</v>
      </c>
      <c r="M2353" s="63">
        <v>45462</v>
      </c>
      <c r="N2353" s="63">
        <v>45507</v>
      </c>
      <c r="O2353">
        <v>45</v>
      </c>
      <c r="P2353" t="s">
        <v>8799</v>
      </c>
      <c r="Q2353">
        <v>0</v>
      </c>
      <c r="R2353">
        <v>0</v>
      </c>
      <c r="S2353">
        <v>0</v>
      </c>
      <c r="T2353">
        <v>0</v>
      </c>
      <c r="U2353">
        <v>0</v>
      </c>
      <c r="V2353">
        <v>0</v>
      </c>
      <c r="W2353">
        <v>0</v>
      </c>
      <c r="X2353" s="1">
        <v>45473</v>
      </c>
      <c r="Y2353" s="1">
        <v>43391</v>
      </c>
      <c r="Z2353" t="s">
        <v>35</v>
      </c>
      <c r="AA2353" t="s">
        <v>99</v>
      </c>
    </row>
    <row r="2354" spans="1:27" x14ac:dyDescent="0.25">
      <c r="A2354" t="s">
        <v>2737</v>
      </c>
      <c r="B2354" t="s">
        <v>3976</v>
      </c>
      <c r="C2354" t="s">
        <v>27</v>
      </c>
      <c r="D2354" t="s">
        <v>35</v>
      </c>
      <c r="E2354" t="s">
        <v>155</v>
      </c>
      <c r="F2354" t="s">
        <v>12</v>
      </c>
      <c r="G2354" t="s">
        <v>8</v>
      </c>
      <c r="H2354">
        <v>818</v>
      </c>
      <c r="I2354" t="s">
        <v>5791</v>
      </c>
      <c r="J2354">
        <v>70000</v>
      </c>
      <c r="K2354">
        <v>18025.55</v>
      </c>
      <c r="L2354">
        <v>0.26950000000000002</v>
      </c>
      <c r="M2354" s="63">
        <v>45467</v>
      </c>
      <c r="N2354" s="63">
        <v>45512</v>
      </c>
      <c r="O2354">
        <v>45</v>
      </c>
      <c r="P2354" t="s">
        <v>8799</v>
      </c>
      <c r="Q2354">
        <v>0</v>
      </c>
      <c r="R2354">
        <v>0</v>
      </c>
      <c r="S2354">
        <v>0</v>
      </c>
      <c r="T2354">
        <v>0</v>
      </c>
      <c r="U2354">
        <v>0</v>
      </c>
      <c r="V2354">
        <v>0</v>
      </c>
      <c r="W2354">
        <v>0</v>
      </c>
      <c r="X2354" s="1">
        <v>45473</v>
      </c>
      <c r="Y2354" s="1">
        <v>43391</v>
      </c>
      <c r="Z2354" t="s">
        <v>35</v>
      </c>
      <c r="AA2354" t="s">
        <v>99</v>
      </c>
    </row>
    <row r="2355" spans="1:27" x14ac:dyDescent="0.25">
      <c r="A2355" t="s">
        <v>2737</v>
      </c>
      <c r="B2355" t="s">
        <v>3978</v>
      </c>
      <c r="C2355" t="s">
        <v>27</v>
      </c>
      <c r="D2355" t="s">
        <v>35</v>
      </c>
      <c r="E2355" t="s">
        <v>155</v>
      </c>
      <c r="F2355" t="s">
        <v>12</v>
      </c>
      <c r="G2355" t="s">
        <v>8</v>
      </c>
      <c r="H2355">
        <v>818</v>
      </c>
      <c r="I2355" t="s">
        <v>8896</v>
      </c>
      <c r="J2355">
        <v>70000</v>
      </c>
      <c r="K2355">
        <v>1728.81</v>
      </c>
      <c r="L2355">
        <v>0.26950000000000002</v>
      </c>
      <c r="M2355" s="63">
        <v>45434</v>
      </c>
      <c r="N2355" s="63">
        <v>45479</v>
      </c>
      <c r="O2355">
        <v>45</v>
      </c>
      <c r="P2355" t="s">
        <v>8799</v>
      </c>
      <c r="Q2355">
        <v>0</v>
      </c>
      <c r="R2355">
        <v>0</v>
      </c>
      <c r="S2355">
        <v>0</v>
      </c>
      <c r="T2355">
        <v>0</v>
      </c>
      <c r="U2355">
        <v>0</v>
      </c>
      <c r="V2355">
        <v>0</v>
      </c>
      <c r="W2355">
        <v>0</v>
      </c>
      <c r="X2355" s="1">
        <v>45473</v>
      </c>
      <c r="Y2355" s="1">
        <v>43391</v>
      </c>
      <c r="Z2355" t="s">
        <v>35</v>
      </c>
      <c r="AA2355" t="s">
        <v>99</v>
      </c>
    </row>
    <row r="2356" spans="1:27" x14ac:dyDescent="0.25">
      <c r="A2356" t="s">
        <v>2737</v>
      </c>
      <c r="B2356" t="s">
        <v>3979</v>
      </c>
      <c r="C2356" t="s">
        <v>27</v>
      </c>
      <c r="D2356" t="s">
        <v>35</v>
      </c>
      <c r="E2356" t="s">
        <v>155</v>
      </c>
      <c r="F2356" t="s">
        <v>12</v>
      </c>
      <c r="G2356" t="s">
        <v>12</v>
      </c>
      <c r="H2356">
        <v>818</v>
      </c>
      <c r="I2356" t="s">
        <v>5931</v>
      </c>
      <c r="J2356">
        <v>70000</v>
      </c>
      <c r="K2356">
        <v>4843.03</v>
      </c>
      <c r="L2356">
        <v>0.26950000000000002</v>
      </c>
      <c r="M2356" s="63">
        <v>45447</v>
      </c>
      <c r="N2356" s="63">
        <v>45492</v>
      </c>
      <c r="O2356">
        <v>45</v>
      </c>
      <c r="P2356" t="s">
        <v>8799</v>
      </c>
      <c r="Q2356">
        <v>0</v>
      </c>
      <c r="R2356">
        <v>0</v>
      </c>
      <c r="S2356">
        <v>0</v>
      </c>
      <c r="T2356">
        <v>0</v>
      </c>
      <c r="U2356">
        <v>0</v>
      </c>
      <c r="V2356">
        <v>0</v>
      </c>
      <c r="W2356">
        <v>0</v>
      </c>
      <c r="X2356" s="1">
        <v>45473</v>
      </c>
      <c r="Y2356" s="1">
        <v>43391</v>
      </c>
      <c r="Z2356" t="s">
        <v>35</v>
      </c>
      <c r="AA2356" t="s">
        <v>99</v>
      </c>
    </row>
    <row r="2357" spans="1:27" x14ac:dyDescent="0.25">
      <c r="A2357" t="s">
        <v>2867</v>
      </c>
      <c r="B2357" t="s">
        <v>4311</v>
      </c>
      <c r="C2357" t="s">
        <v>27</v>
      </c>
      <c r="D2357" t="s">
        <v>35</v>
      </c>
      <c r="E2357" t="s">
        <v>155</v>
      </c>
      <c r="F2357" t="s">
        <v>4</v>
      </c>
      <c r="G2357" t="s">
        <v>11</v>
      </c>
      <c r="H2357">
        <v>873</v>
      </c>
      <c r="I2357" t="s">
        <v>5902</v>
      </c>
      <c r="J2357">
        <v>60000</v>
      </c>
      <c r="K2357">
        <v>1547.2</v>
      </c>
      <c r="L2357">
        <v>0.26950000000000002</v>
      </c>
      <c r="M2357" s="63">
        <v>45450</v>
      </c>
      <c r="N2357" s="63">
        <v>45480</v>
      </c>
      <c r="O2357">
        <v>30</v>
      </c>
      <c r="P2357" t="s">
        <v>8799</v>
      </c>
      <c r="Q2357">
        <v>0</v>
      </c>
      <c r="R2357">
        <v>0</v>
      </c>
      <c r="S2357">
        <v>0</v>
      </c>
      <c r="T2357">
        <v>0</v>
      </c>
      <c r="U2357">
        <v>0</v>
      </c>
      <c r="V2357">
        <v>0</v>
      </c>
      <c r="W2357">
        <v>0</v>
      </c>
      <c r="X2357" s="1">
        <v>45473</v>
      </c>
      <c r="Y2357" s="1">
        <v>43352</v>
      </c>
      <c r="Z2357" t="s">
        <v>35</v>
      </c>
      <c r="AA2357" t="s">
        <v>100</v>
      </c>
    </row>
    <row r="2358" spans="1:27" x14ac:dyDescent="0.25">
      <c r="A2358" t="s">
        <v>2867</v>
      </c>
      <c r="B2358" t="s">
        <v>4310</v>
      </c>
      <c r="C2358" t="s">
        <v>27</v>
      </c>
      <c r="D2358" t="s">
        <v>35</v>
      </c>
      <c r="E2358" t="s">
        <v>155</v>
      </c>
      <c r="F2358" t="s">
        <v>4</v>
      </c>
      <c r="G2358" t="s">
        <v>4</v>
      </c>
      <c r="H2358">
        <v>873</v>
      </c>
      <c r="I2358" t="s">
        <v>5902</v>
      </c>
      <c r="J2358">
        <v>60000</v>
      </c>
      <c r="K2358">
        <v>18653.07</v>
      </c>
      <c r="L2358">
        <v>0.26950000000000002</v>
      </c>
      <c r="M2358" s="63">
        <v>45456</v>
      </c>
      <c r="N2358" s="63">
        <v>45486</v>
      </c>
      <c r="O2358">
        <v>30</v>
      </c>
      <c r="P2358" t="s">
        <v>8799</v>
      </c>
      <c r="Q2358">
        <v>0</v>
      </c>
      <c r="R2358">
        <v>0</v>
      </c>
      <c r="S2358">
        <v>0</v>
      </c>
      <c r="T2358">
        <v>0</v>
      </c>
      <c r="U2358">
        <v>0</v>
      </c>
      <c r="V2358">
        <v>0</v>
      </c>
      <c r="W2358">
        <v>0</v>
      </c>
      <c r="X2358" s="1">
        <v>45473</v>
      </c>
      <c r="Y2358" s="1">
        <v>43352</v>
      </c>
      <c r="Z2358" t="s">
        <v>35</v>
      </c>
      <c r="AA2358" t="s">
        <v>100</v>
      </c>
    </row>
    <row r="2359" spans="1:27" x14ac:dyDescent="0.25">
      <c r="A2359" t="s">
        <v>2867</v>
      </c>
      <c r="B2359" t="s">
        <v>9182</v>
      </c>
      <c r="C2359" t="s">
        <v>27</v>
      </c>
      <c r="D2359" t="s">
        <v>35</v>
      </c>
      <c r="E2359" t="s">
        <v>155</v>
      </c>
      <c r="F2359" t="s">
        <v>4</v>
      </c>
      <c r="G2359" t="s">
        <v>9</v>
      </c>
      <c r="H2359">
        <v>873</v>
      </c>
      <c r="I2359" t="s">
        <v>5852</v>
      </c>
      <c r="J2359">
        <v>60000</v>
      </c>
      <c r="K2359">
        <v>13043.52</v>
      </c>
      <c r="L2359">
        <v>0.26950000000000002</v>
      </c>
      <c r="M2359" s="63">
        <v>45473</v>
      </c>
      <c r="N2359" s="63">
        <v>45503</v>
      </c>
      <c r="O2359">
        <v>30</v>
      </c>
      <c r="P2359" t="s">
        <v>8799</v>
      </c>
      <c r="Q2359">
        <v>0</v>
      </c>
      <c r="R2359">
        <v>0</v>
      </c>
      <c r="S2359">
        <v>0</v>
      </c>
      <c r="T2359">
        <v>0</v>
      </c>
      <c r="U2359">
        <v>0</v>
      </c>
      <c r="V2359">
        <v>0</v>
      </c>
      <c r="W2359">
        <v>0</v>
      </c>
      <c r="X2359" s="1">
        <v>45473</v>
      </c>
      <c r="Y2359" s="1">
        <v>44386</v>
      </c>
      <c r="Z2359" t="s">
        <v>35</v>
      </c>
      <c r="AA2359" t="s">
        <v>100</v>
      </c>
    </row>
    <row r="2360" spans="1:27" x14ac:dyDescent="0.25">
      <c r="A2360" t="s">
        <v>2867</v>
      </c>
      <c r="B2360" t="s">
        <v>4312</v>
      </c>
      <c r="C2360" t="s">
        <v>27</v>
      </c>
      <c r="D2360" t="s">
        <v>35</v>
      </c>
      <c r="E2360" t="s">
        <v>155</v>
      </c>
      <c r="F2360" t="s">
        <v>4</v>
      </c>
      <c r="G2360" t="s">
        <v>9</v>
      </c>
      <c r="H2360">
        <v>873</v>
      </c>
      <c r="I2360" t="s">
        <v>5903</v>
      </c>
      <c r="J2360">
        <v>60000</v>
      </c>
      <c r="K2360">
        <v>12494.47</v>
      </c>
      <c r="L2360">
        <v>0.26950000000000002</v>
      </c>
      <c r="M2360" s="63">
        <v>45460</v>
      </c>
      <c r="N2360" s="63">
        <v>45490</v>
      </c>
      <c r="O2360">
        <v>30</v>
      </c>
      <c r="P2360" t="s">
        <v>8799</v>
      </c>
      <c r="Q2360">
        <v>0</v>
      </c>
      <c r="R2360">
        <v>0</v>
      </c>
      <c r="S2360">
        <v>0</v>
      </c>
      <c r="T2360">
        <v>0</v>
      </c>
      <c r="U2360">
        <v>0</v>
      </c>
      <c r="V2360">
        <v>0</v>
      </c>
      <c r="W2360">
        <v>0</v>
      </c>
      <c r="X2360" s="1">
        <v>45473</v>
      </c>
      <c r="Y2360" s="1">
        <v>43352</v>
      </c>
      <c r="Z2360" t="s">
        <v>35</v>
      </c>
      <c r="AA2360" t="s">
        <v>100</v>
      </c>
    </row>
    <row r="2361" spans="1:27" x14ac:dyDescent="0.25">
      <c r="A2361" t="s">
        <v>2867</v>
      </c>
      <c r="B2361" t="s">
        <v>4313</v>
      </c>
      <c r="C2361" t="s">
        <v>27</v>
      </c>
      <c r="D2361" t="s">
        <v>35</v>
      </c>
      <c r="E2361" t="s">
        <v>155</v>
      </c>
      <c r="F2361" t="s">
        <v>4</v>
      </c>
      <c r="G2361" t="s">
        <v>4</v>
      </c>
      <c r="H2361">
        <v>873</v>
      </c>
      <c r="I2361" t="s">
        <v>5903</v>
      </c>
      <c r="J2361">
        <v>60000</v>
      </c>
      <c r="K2361">
        <v>361.73</v>
      </c>
      <c r="L2361">
        <v>0.26950000000000002</v>
      </c>
      <c r="M2361" s="63">
        <v>45465</v>
      </c>
      <c r="N2361" s="63">
        <v>45495</v>
      </c>
      <c r="O2361">
        <v>30</v>
      </c>
      <c r="P2361" t="s">
        <v>8799</v>
      </c>
      <c r="Q2361">
        <v>0</v>
      </c>
      <c r="R2361">
        <v>0</v>
      </c>
      <c r="S2361">
        <v>0</v>
      </c>
      <c r="T2361">
        <v>0</v>
      </c>
      <c r="U2361">
        <v>0</v>
      </c>
      <c r="V2361">
        <v>0</v>
      </c>
      <c r="W2361">
        <v>0</v>
      </c>
      <c r="X2361" s="1">
        <v>45473</v>
      </c>
      <c r="Y2361" s="1">
        <v>43352</v>
      </c>
      <c r="Z2361" t="s">
        <v>35</v>
      </c>
      <c r="AA2361" t="s">
        <v>100</v>
      </c>
    </row>
    <row r="2362" spans="1:27" x14ac:dyDescent="0.25">
      <c r="A2362" t="s">
        <v>2867</v>
      </c>
      <c r="B2362" t="s">
        <v>9195</v>
      </c>
      <c r="C2362" t="s">
        <v>27</v>
      </c>
      <c r="D2362" t="s">
        <v>35</v>
      </c>
      <c r="E2362" t="s">
        <v>155</v>
      </c>
      <c r="F2362" t="s">
        <v>4</v>
      </c>
      <c r="G2362" t="s">
        <v>4</v>
      </c>
      <c r="H2362">
        <v>873</v>
      </c>
      <c r="I2362" t="s">
        <v>5892</v>
      </c>
      <c r="J2362">
        <v>60000</v>
      </c>
      <c r="K2362">
        <v>9053.34</v>
      </c>
      <c r="L2362">
        <v>0.26950000000000002</v>
      </c>
      <c r="M2362" s="63">
        <v>45473</v>
      </c>
      <c r="N2362" s="63">
        <v>45503</v>
      </c>
      <c r="O2362">
        <v>30</v>
      </c>
      <c r="P2362" t="s">
        <v>8799</v>
      </c>
      <c r="Q2362">
        <v>0</v>
      </c>
      <c r="R2362">
        <v>0</v>
      </c>
      <c r="S2362">
        <v>0</v>
      </c>
      <c r="T2362">
        <v>0</v>
      </c>
      <c r="U2362">
        <v>0</v>
      </c>
      <c r="V2362">
        <v>0</v>
      </c>
      <c r="W2362">
        <v>0</v>
      </c>
      <c r="X2362" s="1">
        <v>45473</v>
      </c>
      <c r="Y2362" s="1">
        <v>45246</v>
      </c>
      <c r="Z2362" t="s">
        <v>35</v>
      </c>
      <c r="AA2362" t="s">
        <v>100</v>
      </c>
    </row>
    <row r="2363" spans="1:27" x14ac:dyDescent="0.25">
      <c r="A2363" t="s">
        <v>2775</v>
      </c>
      <c r="B2363" t="s">
        <v>4077</v>
      </c>
      <c r="C2363" t="s">
        <v>27</v>
      </c>
      <c r="D2363" t="s">
        <v>35</v>
      </c>
      <c r="E2363" t="s">
        <v>155</v>
      </c>
      <c r="F2363" t="s">
        <v>4</v>
      </c>
      <c r="G2363" t="s">
        <v>3</v>
      </c>
      <c r="H2363">
        <v>606</v>
      </c>
      <c r="I2363" t="s">
        <v>5909</v>
      </c>
      <c r="J2363">
        <v>80000</v>
      </c>
      <c r="K2363">
        <v>1396.45</v>
      </c>
      <c r="L2363">
        <v>0.26950000000000002</v>
      </c>
      <c r="M2363" s="63">
        <v>45414</v>
      </c>
      <c r="N2363" s="63">
        <v>45474</v>
      </c>
      <c r="O2363">
        <v>60</v>
      </c>
      <c r="P2363" t="s">
        <v>8799</v>
      </c>
      <c r="Q2363">
        <v>0</v>
      </c>
      <c r="R2363">
        <v>0</v>
      </c>
      <c r="S2363">
        <v>0</v>
      </c>
      <c r="T2363">
        <v>0</v>
      </c>
      <c r="U2363">
        <v>0</v>
      </c>
      <c r="V2363">
        <v>0</v>
      </c>
      <c r="W2363">
        <v>0</v>
      </c>
      <c r="X2363" s="1">
        <v>45473</v>
      </c>
      <c r="Y2363" s="1">
        <v>43789</v>
      </c>
      <c r="Z2363" t="s">
        <v>35</v>
      </c>
      <c r="AA2363" t="s">
        <v>99</v>
      </c>
    </row>
    <row r="2364" spans="1:27" x14ac:dyDescent="0.25">
      <c r="A2364" t="s">
        <v>2775</v>
      </c>
      <c r="B2364" t="s">
        <v>4073</v>
      </c>
      <c r="C2364" t="s">
        <v>27</v>
      </c>
      <c r="D2364" t="s">
        <v>35</v>
      </c>
      <c r="E2364" t="s">
        <v>155</v>
      </c>
      <c r="F2364" t="s">
        <v>4</v>
      </c>
      <c r="G2364" t="s">
        <v>18</v>
      </c>
      <c r="H2364">
        <v>606</v>
      </c>
      <c r="I2364" t="s">
        <v>5909</v>
      </c>
      <c r="J2364">
        <v>80000</v>
      </c>
      <c r="K2364">
        <v>3697.43</v>
      </c>
      <c r="L2364">
        <v>0.26950000000000002</v>
      </c>
      <c r="M2364" s="63">
        <v>45423</v>
      </c>
      <c r="N2364" s="63">
        <v>45483</v>
      </c>
      <c r="O2364">
        <v>60</v>
      </c>
      <c r="P2364" t="s">
        <v>8799</v>
      </c>
      <c r="Q2364">
        <v>0</v>
      </c>
      <c r="R2364">
        <v>0</v>
      </c>
      <c r="S2364">
        <v>0</v>
      </c>
      <c r="T2364">
        <v>0</v>
      </c>
      <c r="U2364">
        <v>0</v>
      </c>
      <c r="V2364">
        <v>0</v>
      </c>
      <c r="W2364">
        <v>0</v>
      </c>
      <c r="X2364" s="1">
        <v>45473</v>
      </c>
      <c r="Y2364" s="1">
        <v>43789</v>
      </c>
      <c r="Z2364" t="s">
        <v>35</v>
      </c>
      <c r="AA2364" t="s">
        <v>99</v>
      </c>
    </row>
    <row r="2365" spans="1:27" x14ac:dyDescent="0.25">
      <c r="A2365" t="s">
        <v>2775</v>
      </c>
      <c r="B2365" t="s">
        <v>4076</v>
      </c>
      <c r="C2365" t="s">
        <v>27</v>
      </c>
      <c r="D2365" t="s">
        <v>35</v>
      </c>
      <c r="E2365" t="s">
        <v>155</v>
      </c>
      <c r="F2365" t="s">
        <v>4</v>
      </c>
      <c r="G2365" t="s">
        <v>9</v>
      </c>
      <c r="H2365">
        <v>606</v>
      </c>
      <c r="I2365" t="s">
        <v>5910</v>
      </c>
      <c r="J2365">
        <v>80000</v>
      </c>
      <c r="K2365">
        <v>29.92</v>
      </c>
      <c r="L2365">
        <v>0.26950000000000002</v>
      </c>
      <c r="M2365" s="63">
        <v>45468</v>
      </c>
      <c r="N2365" s="63">
        <v>45528</v>
      </c>
      <c r="O2365">
        <v>60</v>
      </c>
      <c r="P2365" t="s">
        <v>8799</v>
      </c>
      <c r="Q2365">
        <v>0</v>
      </c>
      <c r="R2365">
        <v>0</v>
      </c>
      <c r="S2365">
        <v>0</v>
      </c>
      <c r="T2365">
        <v>0</v>
      </c>
      <c r="U2365">
        <v>0</v>
      </c>
      <c r="V2365">
        <v>0</v>
      </c>
      <c r="W2365">
        <v>0</v>
      </c>
      <c r="X2365" s="1">
        <v>45473</v>
      </c>
      <c r="Y2365" s="1">
        <v>43789</v>
      </c>
      <c r="Z2365" t="s">
        <v>35</v>
      </c>
      <c r="AA2365" t="s">
        <v>99</v>
      </c>
    </row>
    <row r="2366" spans="1:27" x14ac:dyDescent="0.25">
      <c r="A2366" t="s">
        <v>2775</v>
      </c>
      <c r="B2366" t="s">
        <v>4072</v>
      </c>
      <c r="C2366" t="s">
        <v>27</v>
      </c>
      <c r="D2366" t="s">
        <v>35</v>
      </c>
      <c r="E2366" t="s">
        <v>155</v>
      </c>
      <c r="F2366" t="s">
        <v>4</v>
      </c>
      <c r="G2366" t="s">
        <v>13</v>
      </c>
      <c r="H2366">
        <v>606</v>
      </c>
      <c r="I2366" t="s">
        <v>5909</v>
      </c>
      <c r="J2366">
        <v>80000</v>
      </c>
      <c r="K2366">
        <v>18763.14</v>
      </c>
      <c r="L2366">
        <v>0.26950000000000002</v>
      </c>
      <c r="M2366" s="63">
        <v>45466</v>
      </c>
      <c r="N2366" s="63">
        <v>45526</v>
      </c>
      <c r="O2366">
        <v>60</v>
      </c>
      <c r="P2366" t="s">
        <v>8799</v>
      </c>
      <c r="Q2366">
        <v>0</v>
      </c>
      <c r="R2366">
        <v>0</v>
      </c>
      <c r="S2366">
        <v>0</v>
      </c>
      <c r="T2366">
        <v>0</v>
      </c>
      <c r="U2366">
        <v>0</v>
      </c>
      <c r="V2366">
        <v>0</v>
      </c>
      <c r="W2366">
        <v>0</v>
      </c>
      <c r="X2366" s="1">
        <v>45473</v>
      </c>
      <c r="Y2366" s="1">
        <v>43789</v>
      </c>
      <c r="Z2366" t="s">
        <v>35</v>
      </c>
      <c r="AA2366" t="s">
        <v>99</v>
      </c>
    </row>
    <row r="2367" spans="1:27" x14ac:dyDescent="0.25">
      <c r="A2367" t="s">
        <v>2775</v>
      </c>
      <c r="B2367" t="s">
        <v>4074</v>
      </c>
      <c r="C2367" t="s">
        <v>27</v>
      </c>
      <c r="D2367" t="s">
        <v>35</v>
      </c>
      <c r="E2367" t="s">
        <v>155</v>
      </c>
      <c r="F2367" t="s">
        <v>4</v>
      </c>
      <c r="G2367" t="s">
        <v>14</v>
      </c>
      <c r="H2367">
        <v>606</v>
      </c>
      <c r="I2367" t="s">
        <v>5765</v>
      </c>
      <c r="J2367">
        <v>80000</v>
      </c>
      <c r="K2367">
        <v>33.549999999999997</v>
      </c>
      <c r="L2367">
        <v>0.26950000000000002</v>
      </c>
      <c r="M2367" s="63">
        <v>45423</v>
      </c>
      <c r="N2367" s="63">
        <v>45483</v>
      </c>
      <c r="O2367">
        <v>60</v>
      </c>
      <c r="P2367" t="s">
        <v>8799</v>
      </c>
      <c r="Q2367">
        <v>0</v>
      </c>
      <c r="R2367">
        <v>0</v>
      </c>
      <c r="S2367">
        <v>0</v>
      </c>
      <c r="T2367">
        <v>0</v>
      </c>
      <c r="U2367">
        <v>0</v>
      </c>
      <c r="V2367">
        <v>0</v>
      </c>
      <c r="W2367">
        <v>0</v>
      </c>
      <c r="X2367" s="1">
        <v>45473</v>
      </c>
      <c r="Y2367" s="1">
        <v>43789</v>
      </c>
      <c r="Z2367" t="s">
        <v>35</v>
      </c>
      <c r="AA2367" t="s">
        <v>99</v>
      </c>
    </row>
    <row r="2368" spans="1:27" x14ac:dyDescent="0.25">
      <c r="A2368" t="s">
        <v>2775</v>
      </c>
      <c r="B2368" t="s">
        <v>4075</v>
      </c>
      <c r="C2368" t="s">
        <v>27</v>
      </c>
      <c r="D2368" t="s">
        <v>35</v>
      </c>
      <c r="E2368" t="s">
        <v>155</v>
      </c>
      <c r="F2368" t="s">
        <v>4</v>
      </c>
      <c r="G2368" t="s">
        <v>13</v>
      </c>
      <c r="H2368">
        <v>606</v>
      </c>
      <c r="I2368" t="s">
        <v>5909</v>
      </c>
      <c r="J2368">
        <v>80000</v>
      </c>
      <c r="K2368">
        <v>3017.74</v>
      </c>
      <c r="L2368">
        <v>0.26950000000000002</v>
      </c>
      <c r="M2368" s="63">
        <v>45449</v>
      </c>
      <c r="N2368" s="63">
        <v>45509</v>
      </c>
      <c r="O2368">
        <v>60</v>
      </c>
      <c r="P2368" t="s">
        <v>8799</v>
      </c>
      <c r="Q2368">
        <v>0</v>
      </c>
      <c r="R2368">
        <v>0</v>
      </c>
      <c r="S2368">
        <v>0</v>
      </c>
      <c r="T2368">
        <v>0</v>
      </c>
      <c r="U2368">
        <v>0</v>
      </c>
      <c r="V2368">
        <v>0</v>
      </c>
      <c r="W2368">
        <v>0</v>
      </c>
      <c r="X2368" s="1">
        <v>45473</v>
      </c>
      <c r="Y2368" s="1">
        <v>43789</v>
      </c>
      <c r="Z2368" t="s">
        <v>35</v>
      </c>
      <c r="AA2368" t="s">
        <v>99</v>
      </c>
    </row>
    <row r="2369" spans="1:27" x14ac:dyDescent="0.25">
      <c r="A2369" t="s">
        <v>2775</v>
      </c>
      <c r="B2369" t="s">
        <v>9132</v>
      </c>
      <c r="C2369" t="s">
        <v>27</v>
      </c>
      <c r="D2369" t="s">
        <v>35</v>
      </c>
      <c r="E2369" t="s">
        <v>155</v>
      </c>
      <c r="F2369" t="s">
        <v>4</v>
      </c>
      <c r="G2369" t="s">
        <v>2</v>
      </c>
      <c r="H2369">
        <v>606</v>
      </c>
      <c r="I2369" t="s">
        <v>5635</v>
      </c>
      <c r="J2369">
        <v>80000</v>
      </c>
      <c r="K2369">
        <v>2809.84</v>
      </c>
      <c r="L2369">
        <v>0.26950000000000002</v>
      </c>
      <c r="M2369" s="63">
        <v>45421</v>
      </c>
      <c r="N2369" s="63">
        <v>45481</v>
      </c>
      <c r="O2369">
        <v>60</v>
      </c>
      <c r="P2369" t="s">
        <v>8799</v>
      </c>
      <c r="Q2369">
        <v>0</v>
      </c>
      <c r="R2369">
        <v>0</v>
      </c>
      <c r="S2369">
        <v>0</v>
      </c>
      <c r="T2369">
        <v>0</v>
      </c>
      <c r="U2369">
        <v>0</v>
      </c>
      <c r="V2369">
        <v>0</v>
      </c>
      <c r="W2369">
        <v>0</v>
      </c>
      <c r="X2369" s="1">
        <v>45473</v>
      </c>
      <c r="Y2369" s="1">
        <v>44672</v>
      </c>
      <c r="Z2369" t="s">
        <v>35</v>
      </c>
      <c r="AA2369" t="s">
        <v>99</v>
      </c>
    </row>
    <row r="2370" spans="1:27" x14ac:dyDescent="0.25">
      <c r="A2370" t="s">
        <v>722</v>
      </c>
      <c r="B2370" t="s">
        <v>4118</v>
      </c>
      <c r="C2370" t="s">
        <v>27</v>
      </c>
      <c r="D2370" t="s">
        <v>35</v>
      </c>
      <c r="E2370" t="s">
        <v>155</v>
      </c>
      <c r="F2370" t="s">
        <v>14</v>
      </c>
      <c r="G2370" t="s">
        <v>2</v>
      </c>
      <c r="H2370">
        <v>753</v>
      </c>
      <c r="I2370" t="s">
        <v>5837</v>
      </c>
      <c r="J2370">
        <v>90000</v>
      </c>
      <c r="K2370">
        <v>351.12</v>
      </c>
      <c r="L2370">
        <v>0.26950000000000002</v>
      </c>
      <c r="M2370" s="63">
        <v>45463</v>
      </c>
      <c r="N2370" s="63">
        <v>45493</v>
      </c>
      <c r="O2370">
        <v>30</v>
      </c>
      <c r="P2370" t="s">
        <v>8799</v>
      </c>
      <c r="Q2370">
        <v>0</v>
      </c>
      <c r="R2370">
        <v>0</v>
      </c>
      <c r="S2370">
        <v>0</v>
      </c>
      <c r="T2370">
        <v>0</v>
      </c>
      <c r="U2370">
        <v>0</v>
      </c>
      <c r="V2370">
        <v>0</v>
      </c>
      <c r="W2370">
        <v>0</v>
      </c>
      <c r="X2370" s="1">
        <v>45473</v>
      </c>
      <c r="Y2370" s="1">
        <v>44672</v>
      </c>
      <c r="Z2370" t="s">
        <v>35</v>
      </c>
      <c r="AA2370" t="s">
        <v>99</v>
      </c>
    </row>
    <row r="2371" spans="1:27" x14ac:dyDescent="0.25">
      <c r="A2371" t="s">
        <v>722</v>
      </c>
      <c r="B2371" t="s">
        <v>4120</v>
      </c>
      <c r="C2371" t="s">
        <v>27</v>
      </c>
      <c r="D2371" t="s">
        <v>35</v>
      </c>
      <c r="E2371" t="s">
        <v>155</v>
      </c>
      <c r="F2371" t="s">
        <v>14</v>
      </c>
      <c r="G2371" t="s">
        <v>17</v>
      </c>
      <c r="H2371">
        <v>753</v>
      </c>
      <c r="I2371" t="s">
        <v>5873</v>
      </c>
      <c r="J2371">
        <v>90000</v>
      </c>
      <c r="K2371">
        <v>4132.59</v>
      </c>
      <c r="L2371">
        <v>0.26950000000000002</v>
      </c>
      <c r="M2371" s="63">
        <v>45457</v>
      </c>
      <c r="N2371" s="63">
        <v>45487</v>
      </c>
      <c r="O2371">
        <v>30</v>
      </c>
      <c r="P2371" t="s">
        <v>8799</v>
      </c>
      <c r="Q2371">
        <v>0</v>
      </c>
      <c r="R2371">
        <v>0</v>
      </c>
      <c r="S2371">
        <v>0</v>
      </c>
      <c r="T2371">
        <v>0</v>
      </c>
      <c r="U2371">
        <v>0</v>
      </c>
      <c r="V2371">
        <v>0</v>
      </c>
      <c r="W2371">
        <v>0</v>
      </c>
      <c r="X2371" s="1">
        <v>45473</v>
      </c>
      <c r="Y2371" s="1">
        <v>44183</v>
      </c>
      <c r="Z2371" t="s">
        <v>35</v>
      </c>
      <c r="AA2371" t="s">
        <v>99</v>
      </c>
    </row>
    <row r="2372" spans="1:27" x14ac:dyDescent="0.25">
      <c r="A2372" t="s">
        <v>722</v>
      </c>
      <c r="B2372" t="s">
        <v>4119</v>
      </c>
      <c r="C2372" t="s">
        <v>27</v>
      </c>
      <c r="D2372" t="s">
        <v>35</v>
      </c>
      <c r="E2372" t="s">
        <v>155</v>
      </c>
      <c r="F2372" t="s">
        <v>14</v>
      </c>
      <c r="G2372" t="s">
        <v>14</v>
      </c>
      <c r="H2372">
        <v>753</v>
      </c>
      <c r="I2372" t="s">
        <v>5873</v>
      </c>
      <c r="J2372">
        <v>90000</v>
      </c>
      <c r="K2372">
        <v>6980.82</v>
      </c>
      <c r="L2372">
        <v>0.26950000000000002</v>
      </c>
      <c r="M2372" s="63">
        <v>45464</v>
      </c>
      <c r="N2372" s="63">
        <v>45494</v>
      </c>
      <c r="O2372">
        <v>30</v>
      </c>
      <c r="P2372" t="s">
        <v>8799</v>
      </c>
      <c r="Q2372">
        <v>0</v>
      </c>
      <c r="R2372">
        <v>0</v>
      </c>
      <c r="S2372">
        <v>0</v>
      </c>
      <c r="T2372">
        <v>0</v>
      </c>
      <c r="U2372">
        <v>0</v>
      </c>
      <c r="V2372">
        <v>0</v>
      </c>
      <c r="W2372">
        <v>0</v>
      </c>
      <c r="X2372" s="1">
        <v>45473</v>
      </c>
      <c r="Y2372" s="1">
        <v>44183</v>
      </c>
      <c r="Z2372" t="s">
        <v>35</v>
      </c>
      <c r="AA2372" t="s">
        <v>99</v>
      </c>
    </row>
    <row r="2373" spans="1:27" x14ac:dyDescent="0.25">
      <c r="A2373" t="s">
        <v>722</v>
      </c>
      <c r="B2373" t="s">
        <v>4117</v>
      </c>
      <c r="C2373" t="s">
        <v>27</v>
      </c>
      <c r="D2373" t="s">
        <v>35</v>
      </c>
      <c r="E2373" t="s">
        <v>155</v>
      </c>
      <c r="F2373" t="s">
        <v>14</v>
      </c>
      <c r="G2373" t="s">
        <v>5</v>
      </c>
      <c r="H2373">
        <v>753</v>
      </c>
      <c r="I2373" t="s">
        <v>5804</v>
      </c>
      <c r="J2373">
        <v>90000</v>
      </c>
      <c r="K2373">
        <v>48582.93</v>
      </c>
      <c r="L2373">
        <v>0.26950000000000002</v>
      </c>
      <c r="M2373" s="63">
        <v>45454</v>
      </c>
      <c r="N2373" s="63">
        <v>45484</v>
      </c>
      <c r="O2373">
        <v>30</v>
      </c>
      <c r="P2373" t="s">
        <v>8799</v>
      </c>
      <c r="Q2373">
        <v>0</v>
      </c>
      <c r="R2373">
        <v>0</v>
      </c>
      <c r="S2373">
        <v>0</v>
      </c>
      <c r="T2373">
        <v>0</v>
      </c>
      <c r="U2373">
        <v>0</v>
      </c>
      <c r="V2373">
        <v>0</v>
      </c>
      <c r="W2373">
        <v>0</v>
      </c>
      <c r="X2373" s="1">
        <v>45473</v>
      </c>
      <c r="Y2373" s="1">
        <v>44183</v>
      </c>
      <c r="Z2373" t="s">
        <v>35</v>
      </c>
      <c r="AA2373" t="s">
        <v>99</v>
      </c>
    </row>
    <row r="2374" spans="1:27" x14ac:dyDescent="0.25">
      <c r="A2374" t="s">
        <v>9030</v>
      </c>
      <c r="B2374" t="s">
        <v>9031</v>
      </c>
      <c r="C2374" t="s">
        <v>27</v>
      </c>
      <c r="D2374" t="s">
        <v>35</v>
      </c>
      <c r="E2374" t="s">
        <v>155</v>
      </c>
      <c r="F2374" t="s">
        <v>6</v>
      </c>
      <c r="G2374" t="s">
        <v>9</v>
      </c>
      <c r="H2374">
        <v>786</v>
      </c>
      <c r="I2374" t="s">
        <v>8975</v>
      </c>
      <c r="J2374">
        <v>95000</v>
      </c>
      <c r="K2374">
        <v>89519.92</v>
      </c>
      <c r="L2374">
        <v>0.26950000000000002</v>
      </c>
      <c r="M2374" s="63">
        <v>45459</v>
      </c>
      <c r="N2374" s="63">
        <v>45504</v>
      </c>
      <c r="O2374">
        <v>45</v>
      </c>
      <c r="P2374" t="s">
        <v>8799</v>
      </c>
      <c r="Q2374">
        <v>0</v>
      </c>
      <c r="R2374">
        <v>0</v>
      </c>
      <c r="S2374">
        <v>0</v>
      </c>
      <c r="T2374">
        <v>0</v>
      </c>
      <c r="U2374">
        <v>0</v>
      </c>
      <c r="V2374">
        <v>0</v>
      </c>
      <c r="W2374">
        <v>0</v>
      </c>
      <c r="X2374" s="1">
        <v>45473</v>
      </c>
      <c r="Y2374" s="1">
        <v>45168</v>
      </c>
      <c r="Z2374" t="s">
        <v>35</v>
      </c>
      <c r="AA2374" t="s">
        <v>104</v>
      </c>
    </row>
    <row r="2375" spans="1:27" x14ac:dyDescent="0.25">
      <c r="A2375" t="s">
        <v>2709</v>
      </c>
      <c r="B2375" t="s">
        <v>3898</v>
      </c>
      <c r="C2375" t="s">
        <v>27</v>
      </c>
      <c r="D2375" t="s">
        <v>35</v>
      </c>
      <c r="E2375" t="s">
        <v>155</v>
      </c>
      <c r="F2375" t="s">
        <v>12</v>
      </c>
      <c r="G2375" t="s">
        <v>9</v>
      </c>
      <c r="H2375">
        <v>489</v>
      </c>
      <c r="I2375" t="s">
        <v>5883</v>
      </c>
      <c r="J2375">
        <v>20000</v>
      </c>
      <c r="K2375">
        <v>3124.99</v>
      </c>
      <c r="L2375">
        <v>0.26950000000000002</v>
      </c>
      <c r="M2375" s="63">
        <v>45450</v>
      </c>
      <c r="N2375" s="63">
        <v>45495</v>
      </c>
      <c r="O2375">
        <v>45</v>
      </c>
      <c r="P2375" t="s">
        <v>8799</v>
      </c>
      <c r="Q2375">
        <v>0</v>
      </c>
      <c r="R2375">
        <v>0</v>
      </c>
      <c r="S2375">
        <v>0</v>
      </c>
      <c r="T2375">
        <v>0</v>
      </c>
      <c r="U2375">
        <v>0</v>
      </c>
      <c r="V2375">
        <v>0</v>
      </c>
      <c r="W2375">
        <v>0</v>
      </c>
      <c r="X2375" s="1">
        <v>45473</v>
      </c>
      <c r="Y2375" s="1">
        <v>43342</v>
      </c>
      <c r="Z2375" t="s">
        <v>35</v>
      </c>
      <c r="AA2375" t="s">
        <v>99</v>
      </c>
    </row>
    <row r="2376" spans="1:27" x14ac:dyDescent="0.25">
      <c r="A2376" t="s">
        <v>2709</v>
      </c>
      <c r="B2376" t="s">
        <v>3897</v>
      </c>
      <c r="C2376" t="s">
        <v>27</v>
      </c>
      <c r="D2376" t="s">
        <v>35</v>
      </c>
      <c r="E2376" t="s">
        <v>155</v>
      </c>
      <c r="F2376" t="s">
        <v>12</v>
      </c>
      <c r="G2376" t="s">
        <v>12</v>
      </c>
      <c r="H2376">
        <v>489</v>
      </c>
      <c r="I2376" t="s">
        <v>5884</v>
      </c>
      <c r="J2376">
        <v>20000</v>
      </c>
      <c r="K2376">
        <v>1873.41</v>
      </c>
      <c r="L2376">
        <v>0.26950000000000002</v>
      </c>
      <c r="M2376" s="63">
        <v>45438</v>
      </c>
      <c r="N2376" s="63">
        <v>45483</v>
      </c>
      <c r="O2376">
        <v>45</v>
      </c>
      <c r="P2376" t="s">
        <v>8799</v>
      </c>
      <c r="Q2376">
        <v>0</v>
      </c>
      <c r="R2376">
        <v>0</v>
      </c>
      <c r="S2376">
        <v>0</v>
      </c>
      <c r="T2376">
        <v>0</v>
      </c>
      <c r="U2376">
        <v>0</v>
      </c>
      <c r="V2376">
        <v>0</v>
      </c>
      <c r="W2376">
        <v>0</v>
      </c>
      <c r="X2376" s="1">
        <v>45473</v>
      </c>
      <c r="Y2376" s="1">
        <v>43342</v>
      </c>
      <c r="Z2376" t="s">
        <v>35</v>
      </c>
      <c r="AA2376" t="s">
        <v>99</v>
      </c>
    </row>
    <row r="2377" spans="1:27" x14ac:dyDescent="0.25">
      <c r="A2377" t="s">
        <v>2709</v>
      </c>
      <c r="B2377" t="s">
        <v>3895</v>
      </c>
      <c r="C2377" t="s">
        <v>27</v>
      </c>
      <c r="D2377" t="s">
        <v>35</v>
      </c>
      <c r="E2377" t="s">
        <v>155</v>
      </c>
      <c r="F2377" t="s">
        <v>12</v>
      </c>
      <c r="G2377" t="s">
        <v>2</v>
      </c>
      <c r="H2377">
        <v>489</v>
      </c>
      <c r="I2377" t="s">
        <v>5836</v>
      </c>
      <c r="J2377">
        <v>20000</v>
      </c>
      <c r="K2377">
        <v>4755.1899999999996</v>
      </c>
      <c r="L2377">
        <v>0.26950000000000002</v>
      </c>
      <c r="M2377" s="63">
        <v>45468</v>
      </c>
      <c r="N2377" s="63">
        <v>45513</v>
      </c>
      <c r="O2377">
        <v>45</v>
      </c>
      <c r="P2377" t="s">
        <v>8799</v>
      </c>
      <c r="Q2377">
        <v>0</v>
      </c>
      <c r="R2377">
        <v>0</v>
      </c>
      <c r="S2377">
        <v>0</v>
      </c>
      <c r="T2377">
        <v>0</v>
      </c>
      <c r="U2377">
        <v>0</v>
      </c>
      <c r="V2377">
        <v>0</v>
      </c>
      <c r="W2377">
        <v>0</v>
      </c>
      <c r="X2377" s="1">
        <v>45473</v>
      </c>
      <c r="Y2377" s="1">
        <v>44402</v>
      </c>
      <c r="Z2377" t="s">
        <v>35</v>
      </c>
      <c r="AA2377" t="s">
        <v>99</v>
      </c>
    </row>
    <row r="2378" spans="1:27" x14ac:dyDescent="0.25">
      <c r="A2378" t="s">
        <v>2709</v>
      </c>
      <c r="B2378" t="s">
        <v>3896</v>
      </c>
      <c r="C2378" t="s">
        <v>27</v>
      </c>
      <c r="D2378" t="s">
        <v>35</v>
      </c>
      <c r="E2378" t="s">
        <v>155</v>
      </c>
      <c r="F2378" t="s">
        <v>12</v>
      </c>
      <c r="G2378" t="s">
        <v>14</v>
      </c>
      <c r="H2378">
        <v>489</v>
      </c>
      <c r="I2378" t="s">
        <v>5696</v>
      </c>
      <c r="J2378">
        <v>20000</v>
      </c>
      <c r="K2378">
        <v>1203.4000000000001</v>
      </c>
      <c r="L2378">
        <v>0.26950000000000002</v>
      </c>
      <c r="M2378" s="63">
        <v>45444</v>
      </c>
      <c r="N2378" s="63">
        <v>45489</v>
      </c>
      <c r="O2378">
        <v>45</v>
      </c>
      <c r="P2378" t="s">
        <v>8799</v>
      </c>
      <c r="Q2378">
        <v>0</v>
      </c>
      <c r="R2378">
        <v>0</v>
      </c>
      <c r="S2378">
        <v>0</v>
      </c>
      <c r="T2378">
        <v>0</v>
      </c>
      <c r="U2378">
        <v>0</v>
      </c>
      <c r="V2378">
        <v>0</v>
      </c>
      <c r="W2378">
        <v>0</v>
      </c>
      <c r="X2378" s="1">
        <v>45473</v>
      </c>
      <c r="Y2378" s="1">
        <v>43342</v>
      </c>
      <c r="Z2378" t="s">
        <v>35</v>
      </c>
      <c r="AA2378" t="s">
        <v>99</v>
      </c>
    </row>
    <row r="2379" spans="1:27" x14ac:dyDescent="0.25">
      <c r="A2379" t="s">
        <v>2709</v>
      </c>
      <c r="B2379" t="s">
        <v>4441</v>
      </c>
      <c r="C2379" t="s">
        <v>27</v>
      </c>
      <c r="D2379" t="s">
        <v>35</v>
      </c>
      <c r="E2379" t="s">
        <v>155</v>
      </c>
      <c r="F2379" t="s">
        <v>12</v>
      </c>
      <c r="G2379" t="s">
        <v>7</v>
      </c>
      <c r="H2379">
        <v>489</v>
      </c>
      <c r="I2379" t="s">
        <v>5956</v>
      </c>
      <c r="J2379">
        <v>20000</v>
      </c>
      <c r="K2379">
        <v>106.81</v>
      </c>
      <c r="L2379">
        <v>0.26950000000000002</v>
      </c>
      <c r="M2379" s="63">
        <v>45447</v>
      </c>
      <c r="N2379" s="63">
        <v>45492</v>
      </c>
      <c r="O2379">
        <v>45</v>
      </c>
      <c r="P2379" t="s">
        <v>8799</v>
      </c>
      <c r="Q2379">
        <v>0</v>
      </c>
      <c r="R2379">
        <v>0</v>
      </c>
      <c r="S2379">
        <v>0</v>
      </c>
      <c r="T2379">
        <v>0</v>
      </c>
      <c r="U2379">
        <v>0</v>
      </c>
      <c r="V2379">
        <v>0</v>
      </c>
      <c r="W2379">
        <v>0</v>
      </c>
      <c r="X2379" s="1">
        <v>45473</v>
      </c>
      <c r="Y2379" s="1">
        <v>44787</v>
      </c>
      <c r="Z2379" t="s">
        <v>35</v>
      </c>
      <c r="AA2379" t="s">
        <v>99</v>
      </c>
    </row>
    <row r="2380" spans="1:27" x14ac:dyDescent="0.25">
      <c r="A2380" t="s">
        <v>2709</v>
      </c>
      <c r="B2380" t="s">
        <v>3899</v>
      </c>
      <c r="C2380" t="s">
        <v>27</v>
      </c>
      <c r="D2380" t="s">
        <v>35</v>
      </c>
      <c r="E2380" t="s">
        <v>155</v>
      </c>
      <c r="F2380" t="s">
        <v>12</v>
      </c>
      <c r="G2380" t="s">
        <v>13</v>
      </c>
      <c r="H2380">
        <v>489</v>
      </c>
      <c r="I2380" t="s">
        <v>5969</v>
      </c>
      <c r="J2380">
        <v>20000</v>
      </c>
      <c r="K2380">
        <v>137.72</v>
      </c>
      <c r="L2380">
        <v>0.26950000000000002</v>
      </c>
      <c r="M2380" s="63">
        <v>45472</v>
      </c>
      <c r="N2380" s="63">
        <v>45517</v>
      </c>
      <c r="O2380">
        <v>45</v>
      </c>
      <c r="P2380" t="s">
        <v>8799</v>
      </c>
      <c r="Q2380">
        <v>0</v>
      </c>
      <c r="R2380">
        <v>0</v>
      </c>
      <c r="S2380">
        <v>0</v>
      </c>
      <c r="T2380">
        <v>0</v>
      </c>
      <c r="U2380">
        <v>0</v>
      </c>
      <c r="V2380">
        <v>0</v>
      </c>
      <c r="W2380">
        <v>0</v>
      </c>
      <c r="X2380" s="1">
        <v>45473</v>
      </c>
      <c r="Y2380" s="1">
        <v>45098</v>
      </c>
      <c r="Z2380" t="s">
        <v>35</v>
      </c>
      <c r="AA2380" t="s">
        <v>99</v>
      </c>
    </row>
    <row r="2381" spans="1:27" x14ac:dyDescent="0.25">
      <c r="A2381" t="s">
        <v>2709</v>
      </c>
      <c r="B2381" t="s">
        <v>4635</v>
      </c>
      <c r="C2381" t="s">
        <v>27</v>
      </c>
      <c r="D2381" t="s">
        <v>35</v>
      </c>
      <c r="E2381" t="s">
        <v>155</v>
      </c>
      <c r="F2381" t="s">
        <v>12</v>
      </c>
      <c r="G2381" t="s">
        <v>7</v>
      </c>
      <c r="H2381">
        <v>489</v>
      </c>
      <c r="I2381" t="s">
        <v>5714</v>
      </c>
      <c r="J2381">
        <v>20000</v>
      </c>
      <c r="K2381">
        <v>3638.36</v>
      </c>
      <c r="L2381">
        <v>0.26950000000000002</v>
      </c>
      <c r="M2381" s="63">
        <v>45457</v>
      </c>
      <c r="N2381" s="63">
        <v>45502</v>
      </c>
      <c r="O2381">
        <v>45</v>
      </c>
      <c r="P2381" t="s">
        <v>8799</v>
      </c>
      <c r="Q2381">
        <v>0</v>
      </c>
      <c r="R2381">
        <v>0</v>
      </c>
      <c r="S2381">
        <v>0</v>
      </c>
      <c r="T2381">
        <v>0</v>
      </c>
      <c r="U2381">
        <v>0</v>
      </c>
      <c r="V2381">
        <v>0</v>
      </c>
      <c r="W2381">
        <v>0</v>
      </c>
      <c r="X2381" s="1">
        <v>45473</v>
      </c>
      <c r="Y2381" s="1">
        <v>44776</v>
      </c>
      <c r="Z2381" t="s">
        <v>35</v>
      </c>
      <c r="AA2381" t="s">
        <v>99</v>
      </c>
    </row>
    <row r="2382" spans="1:27" x14ac:dyDescent="0.25">
      <c r="A2382" t="s">
        <v>905</v>
      </c>
      <c r="B2382" t="s">
        <v>3377</v>
      </c>
      <c r="C2382" t="s">
        <v>27</v>
      </c>
      <c r="D2382" t="s">
        <v>35</v>
      </c>
      <c r="E2382" t="s">
        <v>155</v>
      </c>
      <c r="F2382" t="s">
        <v>20</v>
      </c>
      <c r="G2382" t="s">
        <v>15</v>
      </c>
      <c r="H2382">
        <v>710</v>
      </c>
      <c r="I2382" t="s">
        <v>5693</v>
      </c>
      <c r="J2382">
        <v>110000</v>
      </c>
      <c r="K2382">
        <v>71986.75</v>
      </c>
      <c r="L2382">
        <v>0.26950000000000002</v>
      </c>
      <c r="M2382" s="63">
        <v>45217</v>
      </c>
      <c r="N2382" s="63">
        <v>45247</v>
      </c>
      <c r="O2382">
        <v>30</v>
      </c>
      <c r="P2382" t="s">
        <v>8799</v>
      </c>
      <c r="Q2382">
        <v>0</v>
      </c>
      <c r="R2382">
        <v>0</v>
      </c>
      <c r="S2382">
        <v>0</v>
      </c>
      <c r="T2382">
        <v>0</v>
      </c>
      <c r="U2382">
        <v>71986.75</v>
      </c>
      <c r="V2382">
        <v>0</v>
      </c>
      <c r="W2382">
        <v>71986.75</v>
      </c>
      <c r="X2382" s="1">
        <v>45473</v>
      </c>
      <c r="Y2382" s="1">
        <v>43885</v>
      </c>
      <c r="Z2382" t="s">
        <v>35</v>
      </c>
      <c r="AA2382" t="s">
        <v>101</v>
      </c>
    </row>
    <row r="2383" spans="1:27" x14ac:dyDescent="0.25">
      <c r="A2383" t="s">
        <v>9118</v>
      </c>
      <c r="B2383" t="s">
        <v>9119</v>
      </c>
      <c r="C2383" t="s">
        <v>27</v>
      </c>
      <c r="D2383" t="s">
        <v>35</v>
      </c>
      <c r="E2383" t="s">
        <v>155</v>
      </c>
      <c r="F2383" t="s">
        <v>9</v>
      </c>
      <c r="G2383" t="s">
        <v>9</v>
      </c>
      <c r="H2383">
        <v>752</v>
      </c>
      <c r="I2383" t="s">
        <v>5990</v>
      </c>
      <c r="J2383">
        <v>95000</v>
      </c>
      <c r="K2383">
        <v>68064.3</v>
      </c>
      <c r="L2383">
        <v>0.26950000000000002</v>
      </c>
      <c r="M2383" s="63">
        <v>45448</v>
      </c>
      <c r="N2383" s="63">
        <v>45493</v>
      </c>
      <c r="O2383">
        <v>45</v>
      </c>
      <c r="P2383" t="s">
        <v>8799</v>
      </c>
      <c r="Q2383">
        <v>0</v>
      </c>
      <c r="R2383">
        <v>0</v>
      </c>
      <c r="S2383">
        <v>0</v>
      </c>
      <c r="T2383">
        <v>0</v>
      </c>
      <c r="U2383">
        <v>0</v>
      </c>
      <c r="V2383">
        <v>0</v>
      </c>
      <c r="W2383">
        <v>0</v>
      </c>
      <c r="X2383" s="1">
        <v>45473</v>
      </c>
      <c r="Y2383" s="1">
        <v>45379</v>
      </c>
      <c r="Z2383" t="s">
        <v>35</v>
      </c>
      <c r="AA2383" t="s">
        <v>99</v>
      </c>
    </row>
    <row r="2384" spans="1:27" x14ac:dyDescent="0.25">
      <c r="A2384" t="s">
        <v>2837</v>
      </c>
      <c r="B2384" t="s">
        <v>4233</v>
      </c>
      <c r="C2384" t="s">
        <v>27</v>
      </c>
      <c r="D2384" t="s">
        <v>35</v>
      </c>
      <c r="E2384" t="s">
        <v>155</v>
      </c>
      <c r="F2384" t="s">
        <v>8</v>
      </c>
      <c r="G2384" t="s">
        <v>12</v>
      </c>
      <c r="H2384">
        <v>781</v>
      </c>
      <c r="I2384" t="s">
        <v>5778</v>
      </c>
      <c r="J2384">
        <v>30000</v>
      </c>
      <c r="K2384">
        <v>5069.3500000000004</v>
      </c>
      <c r="L2384">
        <v>0.26950000000000002</v>
      </c>
      <c r="M2384" s="63">
        <v>45460</v>
      </c>
      <c r="N2384" s="63">
        <v>45490</v>
      </c>
      <c r="O2384">
        <v>30</v>
      </c>
      <c r="P2384" t="s">
        <v>8799</v>
      </c>
      <c r="Q2384">
        <v>0</v>
      </c>
      <c r="R2384">
        <v>0</v>
      </c>
      <c r="S2384">
        <v>0</v>
      </c>
      <c r="T2384">
        <v>0</v>
      </c>
      <c r="U2384">
        <v>0</v>
      </c>
      <c r="V2384">
        <v>0</v>
      </c>
      <c r="W2384">
        <v>0</v>
      </c>
      <c r="X2384" s="1">
        <v>45473</v>
      </c>
      <c r="Y2384" s="1">
        <v>44859</v>
      </c>
      <c r="Z2384" t="s">
        <v>35</v>
      </c>
      <c r="AA2384" t="s">
        <v>99</v>
      </c>
    </row>
    <row r="2385" spans="1:27" x14ac:dyDescent="0.25">
      <c r="A2385" t="s">
        <v>2837</v>
      </c>
      <c r="B2385" t="s">
        <v>4235</v>
      </c>
      <c r="C2385" t="s">
        <v>27</v>
      </c>
      <c r="D2385" t="s">
        <v>35</v>
      </c>
      <c r="E2385" t="s">
        <v>155</v>
      </c>
      <c r="F2385" t="s">
        <v>8</v>
      </c>
      <c r="G2385" t="s">
        <v>9</v>
      </c>
      <c r="H2385">
        <v>781</v>
      </c>
      <c r="I2385" t="s">
        <v>5844</v>
      </c>
      <c r="J2385">
        <v>30000</v>
      </c>
      <c r="K2385">
        <v>2262.58</v>
      </c>
      <c r="L2385">
        <v>0.26950000000000002</v>
      </c>
      <c r="M2385" s="63">
        <v>45454</v>
      </c>
      <c r="N2385" s="63">
        <v>45484</v>
      </c>
      <c r="O2385">
        <v>30</v>
      </c>
      <c r="P2385" t="s">
        <v>8799</v>
      </c>
      <c r="Q2385">
        <v>0</v>
      </c>
      <c r="R2385">
        <v>0</v>
      </c>
      <c r="S2385">
        <v>0</v>
      </c>
      <c r="T2385">
        <v>0</v>
      </c>
      <c r="U2385">
        <v>0</v>
      </c>
      <c r="V2385">
        <v>0</v>
      </c>
      <c r="W2385">
        <v>0</v>
      </c>
      <c r="X2385" s="1">
        <v>45473</v>
      </c>
      <c r="Y2385" s="1">
        <v>43241</v>
      </c>
      <c r="Z2385" t="s">
        <v>35</v>
      </c>
      <c r="AA2385" t="s">
        <v>99</v>
      </c>
    </row>
    <row r="2386" spans="1:27" x14ac:dyDescent="0.25">
      <c r="A2386" t="s">
        <v>2837</v>
      </c>
      <c r="B2386" t="s">
        <v>4234</v>
      </c>
      <c r="C2386" t="s">
        <v>27</v>
      </c>
      <c r="D2386" t="s">
        <v>35</v>
      </c>
      <c r="E2386" t="s">
        <v>155</v>
      </c>
      <c r="F2386" t="s">
        <v>8</v>
      </c>
      <c r="G2386" t="s">
        <v>3</v>
      </c>
      <c r="H2386">
        <v>781</v>
      </c>
      <c r="I2386" t="s">
        <v>5844</v>
      </c>
      <c r="J2386">
        <v>30000</v>
      </c>
      <c r="K2386">
        <v>1514.48</v>
      </c>
      <c r="L2386">
        <v>0.26950000000000002</v>
      </c>
      <c r="M2386" s="63">
        <v>45447</v>
      </c>
      <c r="N2386" s="63">
        <v>45477</v>
      </c>
      <c r="O2386">
        <v>30</v>
      </c>
      <c r="P2386" t="s">
        <v>8799</v>
      </c>
      <c r="Q2386">
        <v>0</v>
      </c>
      <c r="R2386">
        <v>0</v>
      </c>
      <c r="S2386">
        <v>0</v>
      </c>
      <c r="T2386">
        <v>0</v>
      </c>
      <c r="U2386">
        <v>0</v>
      </c>
      <c r="V2386">
        <v>0</v>
      </c>
      <c r="W2386">
        <v>0</v>
      </c>
      <c r="X2386" s="1">
        <v>45473</v>
      </c>
      <c r="Y2386" s="1">
        <v>42997</v>
      </c>
      <c r="Z2386" t="s">
        <v>35</v>
      </c>
      <c r="AA2386" t="s">
        <v>99</v>
      </c>
    </row>
    <row r="2387" spans="1:27" x14ac:dyDescent="0.25">
      <c r="A2387" t="s">
        <v>2837</v>
      </c>
      <c r="B2387" t="s">
        <v>4457</v>
      </c>
      <c r="C2387" t="s">
        <v>27</v>
      </c>
      <c r="D2387" t="s">
        <v>35</v>
      </c>
      <c r="E2387" t="s">
        <v>155</v>
      </c>
      <c r="F2387" t="s">
        <v>8</v>
      </c>
      <c r="G2387" t="s">
        <v>9</v>
      </c>
      <c r="H2387">
        <v>781</v>
      </c>
      <c r="I2387" t="s">
        <v>5690</v>
      </c>
      <c r="J2387">
        <v>30000</v>
      </c>
      <c r="K2387">
        <v>5825.8</v>
      </c>
      <c r="L2387">
        <v>0.26950000000000002</v>
      </c>
      <c r="M2387" s="63">
        <v>45453</v>
      </c>
      <c r="N2387" s="63">
        <v>45483</v>
      </c>
      <c r="O2387">
        <v>30</v>
      </c>
      <c r="P2387" t="s">
        <v>8799</v>
      </c>
      <c r="Q2387">
        <v>0</v>
      </c>
      <c r="R2387">
        <v>0</v>
      </c>
      <c r="S2387">
        <v>0</v>
      </c>
      <c r="T2387">
        <v>0</v>
      </c>
      <c r="U2387">
        <v>0</v>
      </c>
      <c r="V2387">
        <v>0</v>
      </c>
      <c r="W2387">
        <v>0</v>
      </c>
      <c r="X2387" s="1">
        <v>45473</v>
      </c>
      <c r="Y2387" s="1">
        <v>44893</v>
      </c>
      <c r="Z2387" t="s">
        <v>35</v>
      </c>
      <c r="AA2387" t="s">
        <v>99</v>
      </c>
    </row>
    <row r="2388" spans="1:27" x14ac:dyDescent="0.25">
      <c r="A2388" t="s">
        <v>2837</v>
      </c>
      <c r="B2388" t="s">
        <v>4232</v>
      </c>
      <c r="C2388" t="s">
        <v>27</v>
      </c>
      <c r="D2388" t="s">
        <v>35</v>
      </c>
      <c r="E2388" t="s">
        <v>155</v>
      </c>
      <c r="F2388" t="s">
        <v>8</v>
      </c>
      <c r="G2388" t="s">
        <v>3</v>
      </c>
      <c r="H2388">
        <v>781</v>
      </c>
      <c r="I2388" t="s">
        <v>5844</v>
      </c>
      <c r="J2388">
        <v>30000</v>
      </c>
      <c r="K2388">
        <v>6246.64</v>
      </c>
      <c r="L2388">
        <v>0.26950000000000002</v>
      </c>
      <c r="M2388" s="63">
        <v>45470</v>
      </c>
      <c r="N2388" s="63">
        <v>45500</v>
      </c>
      <c r="O2388">
        <v>30</v>
      </c>
      <c r="P2388" t="s">
        <v>8799</v>
      </c>
      <c r="Q2388">
        <v>0</v>
      </c>
      <c r="R2388">
        <v>0</v>
      </c>
      <c r="S2388">
        <v>0</v>
      </c>
      <c r="T2388">
        <v>0</v>
      </c>
      <c r="U2388">
        <v>0</v>
      </c>
      <c r="V2388">
        <v>0</v>
      </c>
      <c r="W2388">
        <v>0</v>
      </c>
      <c r="X2388" s="1">
        <v>45473</v>
      </c>
      <c r="Y2388" s="1">
        <v>43395</v>
      </c>
      <c r="Z2388" t="s">
        <v>35</v>
      </c>
      <c r="AA2388" t="s">
        <v>99</v>
      </c>
    </row>
    <row r="2389" spans="1:27" x14ac:dyDescent="0.25">
      <c r="A2389" t="s">
        <v>2837</v>
      </c>
      <c r="B2389" t="s">
        <v>4527</v>
      </c>
      <c r="C2389" t="s">
        <v>27</v>
      </c>
      <c r="D2389" t="s">
        <v>35</v>
      </c>
      <c r="E2389" t="s">
        <v>155</v>
      </c>
      <c r="F2389" t="s">
        <v>8</v>
      </c>
      <c r="G2389" t="s">
        <v>9</v>
      </c>
      <c r="H2389">
        <v>781</v>
      </c>
      <c r="I2389" t="s">
        <v>5777</v>
      </c>
      <c r="J2389">
        <v>30000</v>
      </c>
      <c r="K2389">
        <v>665.78</v>
      </c>
      <c r="L2389">
        <v>0.26950000000000002</v>
      </c>
      <c r="M2389" s="63">
        <v>45471</v>
      </c>
      <c r="N2389" s="63">
        <v>45501</v>
      </c>
      <c r="O2389">
        <v>30</v>
      </c>
      <c r="P2389" t="s">
        <v>8799</v>
      </c>
      <c r="Q2389">
        <v>0</v>
      </c>
      <c r="R2389">
        <v>0</v>
      </c>
      <c r="S2389">
        <v>0</v>
      </c>
      <c r="T2389">
        <v>0</v>
      </c>
      <c r="U2389">
        <v>0</v>
      </c>
      <c r="V2389">
        <v>0</v>
      </c>
      <c r="W2389">
        <v>0</v>
      </c>
      <c r="X2389" s="1">
        <v>45473</v>
      </c>
      <c r="Y2389" s="1">
        <v>45026</v>
      </c>
      <c r="Z2389" t="s">
        <v>35</v>
      </c>
      <c r="AA2389" t="s">
        <v>99</v>
      </c>
    </row>
    <row r="2390" spans="1:27" x14ac:dyDescent="0.25">
      <c r="A2390" t="s">
        <v>2837</v>
      </c>
      <c r="B2390" t="s">
        <v>9172</v>
      </c>
      <c r="C2390" t="s">
        <v>27</v>
      </c>
      <c r="D2390" t="s">
        <v>35</v>
      </c>
      <c r="E2390" t="s">
        <v>155</v>
      </c>
      <c r="F2390" t="s">
        <v>8</v>
      </c>
      <c r="G2390" t="s">
        <v>9</v>
      </c>
      <c r="H2390">
        <v>781</v>
      </c>
      <c r="I2390" t="s">
        <v>5664</v>
      </c>
      <c r="J2390">
        <v>30000</v>
      </c>
      <c r="K2390">
        <v>2576.9699999999998</v>
      </c>
      <c r="L2390">
        <v>0.26950000000000002</v>
      </c>
      <c r="M2390" s="63">
        <v>45453</v>
      </c>
      <c r="N2390" s="63">
        <v>45483</v>
      </c>
      <c r="O2390">
        <v>30</v>
      </c>
      <c r="P2390" t="s">
        <v>8799</v>
      </c>
      <c r="Q2390">
        <v>0</v>
      </c>
      <c r="R2390">
        <v>0</v>
      </c>
      <c r="S2390">
        <v>0</v>
      </c>
      <c r="T2390">
        <v>0</v>
      </c>
      <c r="U2390">
        <v>0</v>
      </c>
      <c r="V2390">
        <v>0</v>
      </c>
      <c r="W2390">
        <v>0</v>
      </c>
      <c r="X2390" s="1">
        <v>45473</v>
      </c>
      <c r="Y2390" s="1">
        <v>44929</v>
      </c>
      <c r="Z2390" t="s">
        <v>35</v>
      </c>
      <c r="AA2390" t="s">
        <v>99</v>
      </c>
    </row>
    <row r="2391" spans="1:27" x14ac:dyDescent="0.25">
      <c r="A2391" t="s">
        <v>2837</v>
      </c>
      <c r="B2391" t="s">
        <v>9137</v>
      </c>
      <c r="C2391" t="s">
        <v>27</v>
      </c>
      <c r="D2391" t="s">
        <v>35</v>
      </c>
      <c r="E2391" t="s">
        <v>155</v>
      </c>
      <c r="F2391" t="s">
        <v>8</v>
      </c>
      <c r="G2391" t="s">
        <v>12</v>
      </c>
      <c r="H2391">
        <v>781</v>
      </c>
      <c r="I2391" t="s">
        <v>8900</v>
      </c>
      <c r="J2391">
        <v>30000</v>
      </c>
      <c r="K2391">
        <v>4512.41</v>
      </c>
      <c r="L2391">
        <v>0.26950000000000002</v>
      </c>
      <c r="M2391" s="63">
        <v>45461</v>
      </c>
      <c r="N2391" s="63">
        <v>45491</v>
      </c>
      <c r="O2391">
        <v>30</v>
      </c>
      <c r="P2391" t="s">
        <v>8799</v>
      </c>
      <c r="Q2391">
        <v>0</v>
      </c>
      <c r="R2391">
        <v>0</v>
      </c>
      <c r="S2391">
        <v>0</v>
      </c>
      <c r="T2391">
        <v>0</v>
      </c>
      <c r="U2391">
        <v>0</v>
      </c>
      <c r="V2391">
        <v>0</v>
      </c>
      <c r="W2391">
        <v>0</v>
      </c>
      <c r="X2391" s="1">
        <v>45473</v>
      </c>
      <c r="Y2391" s="1">
        <v>44831</v>
      </c>
      <c r="Z2391" t="s">
        <v>35</v>
      </c>
      <c r="AA2391" t="s">
        <v>99</v>
      </c>
    </row>
    <row r="2392" spans="1:27" x14ac:dyDescent="0.25">
      <c r="A2392" t="s">
        <v>535</v>
      </c>
      <c r="B2392" t="s">
        <v>3974</v>
      </c>
      <c r="C2392" t="s">
        <v>27</v>
      </c>
      <c r="D2392" t="s">
        <v>35</v>
      </c>
      <c r="E2392" t="s">
        <v>155</v>
      </c>
      <c r="F2392" t="s">
        <v>9</v>
      </c>
      <c r="G2392" t="s">
        <v>12</v>
      </c>
      <c r="H2392">
        <v>862</v>
      </c>
      <c r="I2392" t="s">
        <v>5910</v>
      </c>
      <c r="J2392">
        <v>110000</v>
      </c>
      <c r="K2392">
        <v>34224.080000000002</v>
      </c>
      <c r="L2392">
        <v>0.26950000000000002</v>
      </c>
      <c r="M2392" s="63">
        <v>45434</v>
      </c>
      <c r="N2392" s="63">
        <v>45494</v>
      </c>
      <c r="O2392">
        <v>60</v>
      </c>
      <c r="P2392" t="s">
        <v>8799</v>
      </c>
      <c r="Q2392">
        <v>0</v>
      </c>
      <c r="R2392">
        <v>0</v>
      </c>
      <c r="S2392">
        <v>0</v>
      </c>
      <c r="T2392">
        <v>0</v>
      </c>
      <c r="U2392">
        <v>0</v>
      </c>
      <c r="V2392">
        <v>0</v>
      </c>
      <c r="W2392">
        <v>0</v>
      </c>
      <c r="X2392" s="1">
        <v>45473</v>
      </c>
      <c r="Y2392" s="1">
        <v>43887</v>
      </c>
      <c r="Z2392" t="s">
        <v>35</v>
      </c>
      <c r="AA2392" t="s">
        <v>102</v>
      </c>
    </row>
    <row r="2393" spans="1:27" x14ac:dyDescent="0.25">
      <c r="A2393" t="s">
        <v>535</v>
      </c>
      <c r="B2393" t="s">
        <v>3975</v>
      </c>
      <c r="C2393" t="s">
        <v>27</v>
      </c>
      <c r="D2393" t="s">
        <v>35</v>
      </c>
      <c r="E2393" t="s">
        <v>155</v>
      </c>
      <c r="F2393" t="s">
        <v>9</v>
      </c>
      <c r="G2393" t="s">
        <v>8</v>
      </c>
      <c r="H2393">
        <v>862</v>
      </c>
      <c r="I2393" t="s">
        <v>5753</v>
      </c>
      <c r="J2393">
        <v>110000</v>
      </c>
      <c r="K2393">
        <v>6938.91</v>
      </c>
      <c r="L2393">
        <v>0.26950000000000002</v>
      </c>
      <c r="M2393" s="63">
        <v>45474</v>
      </c>
      <c r="N2393" s="63">
        <v>45534</v>
      </c>
      <c r="O2393">
        <v>60</v>
      </c>
      <c r="P2393" t="s">
        <v>8799</v>
      </c>
      <c r="Q2393">
        <v>0</v>
      </c>
      <c r="R2393">
        <v>0</v>
      </c>
      <c r="S2393">
        <v>0</v>
      </c>
      <c r="T2393">
        <v>0</v>
      </c>
      <c r="U2393">
        <v>0</v>
      </c>
      <c r="V2393">
        <v>0</v>
      </c>
      <c r="W2393">
        <v>0</v>
      </c>
      <c r="X2393" s="1">
        <v>45473</v>
      </c>
      <c r="Y2393" s="1">
        <v>43887</v>
      </c>
      <c r="Z2393" t="s">
        <v>35</v>
      </c>
      <c r="AA2393" t="s">
        <v>102</v>
      </c>
    </row>
    <row r="2394" spans="1:27" x14ac:dyDescent="0.25">
      <c r="A2394" t="s">
        <v>589</v>
      </c>
      <c r="B2394" t="s">
        <v>3990</v>
      </c>
      <c r="C2394" t="s">
        <v>27</v>
      </c>
      <c r="D2394" t="s">
        <v>35</v>
      </c>
      <c r="E2394" t="s">
        <v>155</v>
      </c>
      <c r="F2394" t="s">
        <v>4</v>
      </c>
      <c r="G2394" t="s">
        <v>6</v>
      </c>
      <c r="H2394">
        <v>774</v>
      </c>
      <c r="I2394" t="s">
        <v>5907</v>
      </c>
      <c r="J2394">
        <v>50000</v>
      </c>
      <c r="K2394">
        <v>29277.05</v>
      </c>
      <c r="L2394">
        <v>0.26950000000000002</v>
      </c>
      <c r="M2394" s="63">
        <v>45473</v>
      </c>
      <c r="N2394" s="63">
        <v>45503</v>
      </c>
      <c r="O2394">
        <v>30</v>
      </c>
      <c r="P2394" t="s">
        <v>8799</v>
      </c>
      <c r="Q2394">
        <v>0</v>
      </c>
      <c r="R2394">
        <v>0</v>
      </c>
      <c r="S2394">
        <v>0</v>
      </c>
      <c r="T2394">
        <v>0</v>
      </c>
      <c r="U2394">
        <v>0</v>
      </c>
      <c r="V2394">
        <v>0</v>
      </c>
      <c r="W2394">
        <v>0</v>
      </c>
      <c r="X2394" s="1">
        <v>45473</v>
      </c>
      <c r="Y2394" s="1">
        <v>43963</v>
      </c>
      <c r="Z2394" t="s">
        <v>35</v>
      </c>
      <c r="AA2394" t="s">
        <v>99</v>
      </c>
    </row>
    <row r="2395" spans="1:27" x14ac:dyDescent="0.25">
      <c r="A2395" t="s">
        <v>2748</v>
      </c>
      <c r="B2395" t="s">
        <v>4004</v>
      </c>
      <c r="C2395" t="s">
        <v>27</v>
      </c>
      <c r="D2395" t="s">
        <v>35</v>
      </c>
      <c r="E2395" t="s">
        <v>155</v>
      </c>
      <c r="F2395" t="s">
        <v>13</v>
      </c>
      <c r="G2395" t="s">
        <v>14</v>
      </c>
      <c r="H2395">
        <v>690</v>
      </c>
      <c r="I2395" t="s">
        <v>5928</v>
      </c>
      <c r="J2395">
        <v>100000</v>
      </c>
      <c r="K2395">
        <v>4822.7299999999996</v>
      </c>
      <c r="L2395">
        <v>0.26950000000000002</v>
      </c>
      <c r="M2395" s="63">
        <v>45130</v>
      </c>
      <c r="N2395" s="63">
        <v>45160</v>
      </c>
      <c r="O2395">
        <v>30</v>
      </c>
      <c r="P2395" t="s">
        <v>8799</v>
      </c>
      <c r="Q2395">
        <v>0</v>
      </c>
      <c r="R2395">
        <v>0</v>
      </c>
      <c r="S2395">
        <v>0</v>
      </c>
      <c r="T2395">
        <v>0</v>
      </c>
      <c r="U2395">
        <v>0</v>
      </c>
      <c r="V2395">
        <v>4581.72</v>
      </c>
      <c r="W2395">
        <v>4581.72</v>
      </c>
      <c r="X2395" s="1">
        <v>45473</v>
      </c>
      <c r="Y2395" s="1">
        <v>43410</v>
      </c>
      <c r="Z2395" t="s">
        <v>35</v>
      </c>
      <c r="AA2395" t="s">
        <v>103</v>
      </c>
    </row>
    <row r="2396" spans="1:27" x14ac:dyDescent="0.25">
      <c r="A2396" t="s">
        <v>4416</v>
      </c>
      <c r="B2396" t="s">
        <v>4417</v>
      </c>
      <c r="C2396" t="s">
        <v>27</v>
      </c>
      <c r="D2396" t="s">
        <v>35</v>
      </c>
      <c r="E2396" t="s">
        <v>155</v>
      </c>
      <c r="F2396" t="s">
        <v>9</v>
      </c>
      <c r="G2396" t="s">
        <v>9</v>
      </c>
      <c r="H2396">
        <v>651</v>
      </c>
      <c r="I2396" t="s">
        <v>5831</v>
      </c>
      <c r="J2396">
        <v>100000</v>
      </c>
      <c r="K2396">
        <v>70665.210000000006</v>
      </c>
      <c r="L2396">
        <v>0.26950000000000002</v>
      </c>
      <c r="M2396" s="63">
        <v>45456</v>
      </c>
      <c r="N2396" s="63">
        <v>45501</v>
      </c>
      <c r="O2396">
        <v>45</v>
      </c>
      <c r="P2396" t="s">
        <v>8799</v>
      </c>
      <c r="Q2396">
        <v>0</v>
      </c>
      <c r="R2396">
        <v>0</v>
      </c>
      <c r="S2396">
        <v>0</v>
      </c>
      <c r="T2396">
        <v>0</v>
      </c>
      <c r="U2396">
        <v>0</v>
      </c>
      <c r="V2396">
        <v>0</v>
      </c>
      <c r="W2396">
        <v>0</v>
      </c>
      <c r="X2396" s="1">
        <v>45473</v>
      </c>
      <c r="Y2396" s="1">
        <v>45254</v>
      </c>
      <c r="Z2396" t="s">
        <v>35</v>
      </c>
      <c r="AA2396" t="s">
        <v>101</v>
      </c>
    </row>
    <row r="2397" spans="1:27" x14ac:dyDescent="0.25">
      <c r="A2397" t="s">
        <v>4938</v>
      </c>
      <c r="B2397" t="s">
        <v>4939</v>
      </c>
      <c r="C2397" t="s">
        <v>27</v>
      </c>
      <c r="D2397" t="s">
        <v>35</v>
      </c>
      <c r="E2397" t="s">
        <v>155</v>
      </c>
      <c r="F2397" t="s">
        <v>9</v>
      </c>
      <c r="G2397" t="s">
        <v>9</v>
      </c>
      <c r="H2397">
        <v>612</v>
      </c>
      <c r="I2397" t="s">
        <v>5831</v>
      </c>
      <c r="J2397">
        <v>70000</v>
      </c>
      <c r="K2397">
        <v>66807.48</v>
      </c>
      <c r="L2397">
        <v>0.26950000000000002</v>
      </c>
      <c r="M2397" s="63">
        <v>45449</v>
      </c>
      <c r="N2397" s="63">
        <v>45494</v>
      </c>
      <c r="O2397">
        <v>45</v>
      </c>
      <c r="P2397" t="s">
        <v>8799</v>
      </c>
      <c r="Q2397">
        <v>0</v>
      </c>
      <c r="R2397">
        <v>0</v>
      </c>
      <c r="S2397">
        <v>0</v>
      </c>
      <c r="T2397">
        <v>0</v>
      </c>
      <c r="U2397">
        <v>0</v>
      </c>
      <c r="V2397">
        <v>0</v>
      </c>
      <c r="W2397">
        <v>0</v>
      </c>
      <c r="X2397" s="1">
        <v>45473</v>
      </c>
      <c r="Y2397" s="1">
        <v>45144</v>
      </c>
      <c r="Z2397" t="s">
        <v>35</v>
      </c>
      <c r="AA2397" t="s">
        <v>101</v>
      </c>
    </row>
    <row r="2398" spans="1:27" x14ac:dyDescent="0.25">
      <c r="A2398" t="s">
        <v>4346</v>
      </c>
      <c r="B2398" t="s">
        <v>4347</v>
      </c>
      <c r="C2398" t="s">
        <v>27</v>
      </c>
      <c r="D2398" t="s">
        <v>35</v>
      </c>
      <c r="E2398" t="s">
        <v>155</v>
      </c>
      <c r="F2398" t="s">
        <v>9</v>
      </c>
      <c r="G2398" t="s">
        <v>9</v>
      </c>
      <c r="H2398">
        <v>711</v>
      </c>
      <c r="I2398" t="s">
        <v>5831</v>
      </c>
      <c r="J2398">
        <v>35000</v>
      </c>
      <c r="K2398">
        <v>27267.9</v>
      </c>
      <c r="L2398">
        <v>0.26950000000000002</v>
      </c>
      <c r="M2398" s="63">
        <v>45440</v>
      </c>
      <c r="N2398" s="63">
        <v>45485</v>
      </c>
      <c r="O2398">
        <v>45</v>
      </c>
      <c r="P2398" t="s">
        <v>8799</v>
      </c>
      <c r="Q2398">
        <v>0</v>
      </c>
      <c r="R2398">
        <v>0</v>
      </c>
      <c r="S2398">
        <v>0</v>
      </c>
      <c r="T2398">
        <v>0</v>
      </c>
      <c r="U2398">
        <v>0</v>
      </c>
      <c r="V2398">
        <v>0</v>
      </c>
      <c r="W2398">
        <v>0</v>
      </c>
      <c r="X2398" s="1">
        <v>45473</v>
      </c>
      <c r="Y2398" s="1">
        <v>45067</v>
      </c>
      <c r="Z2398" t="s">
        <v>35</v>
      </c>
      <c r="AA2398" t="s">
        <v>101</v>
      </c>
    </row>
    <row r="2399" spans="1:27" x14ac:dyDescent="0.25">
      <c r="A2399" t="s">
        <v>4624</v>
      </c>
      <c r="B2399" t="s">
        <v>4625</v>
      </c>
      <c r="C2399" t="s">
        <v>27</v>
      </c>
      <c r="D2399" t="s">
        <v>35</v>
      </c>
      <c r="E2399" t="s">
        <v>155</v>
      </c>
      <c r="F2399" t="s">
        <v>9</v>
      </c>
      <c r="G2399" t="s">
        <v>9</v>
      </c>
      <c r="H2399">
        <v>739</v>
      </c>
      <c r="I2399" t="s">
        <v>5831</v>
      </c>
      <c r="J2399">
        <v>20000</v>
      </c>
      <c r="K2399">
        <v>15770.26</v>
      </c>
      <c r="L2399">
        <v>0.26950000000000002</v>
      </c>
      <c r="M2399" s="63">
        <v>45461</v>
      </c>
      <c r="N2399" s="63">
        <v>45506</v>
      </c>
      <c r="O2399">
        <v>45</v>
      </c>
      <c r="P2399" t="s">
        <v>8799</v>
      </c>
      <c r="Q2399">
        <v>0</v>
      </c>
      <c r="R2399">
        <v>0</v>
      </c>
      <c r="S2399">
        <v>0</v>
      </c>
      <c r="T2399">
        <v>0</v>
      </c>
      <c r="U2399">
        <v>0</v>
      </c>
      <c r="V2399">
        <v>0</v>
      </c>
      <c r="W2399">
        <v>0</v>
      </c>
      <c r="X2399" s="1">
        <v>45473</v>
      </c>
      <c r="Y2399" s="1">
        <v>45272</v>
      </c>
      <c r="Z2399" t="s">
        <v>35</v>
      </c>
      <c r="AA2399" t="s">
        <v>101</v>
      </c>
    </row>
    <row r="2400" spans="1:27" x14ac:dyDescent="0.25">
      <c r="A2400" t="s">
        <v>4723</v>
      </c>
      <c r="B2400" t="s">
        <v>4724</v>
      </c>
      <c r="C2400" t="s">
        <v>27</v>
      </c>
      <c r="D2400" t="s">
        <v>35</v>
      </c>
      <c r="E2400" t="s">
        <v>155</v>
      </c>
      <c r="F2400" t="s">
        <v>9</v>
      </c>
      <c r="G2400" t="s">
        <v>9</v>
      </c>
      <c r="H2400">
        <v>617</v>
      </c>
      <c r="I2400" t="s">
        <v>5831</v>
      </c>
      <c r="J2400">
        <v>75000</v>
      </c>
      <c r="K2400">
        <v>11294.36</v>
      </c>
      <c r="L2400">
        <v>0.26950000000000002</v>
      </c>
      <c r="M2400" s="63">
        <v>45431</v>
      </c>
      <c r="N2400" s="63">
        <v>45476</v>
      </c>
      <c r="O2400">
        <v>45</v>
      </c>
      <c r="P2400" t="s">
        <v>8799</v>
      </c>
      <c r="Q2400">
        <v>0</v>
      </c>
      <c r="R2400">
        <v>0</v>
      </c>
      <c r="S2400">
        <v>0</v>
      </c>
      <c r="T2400">
        <v>0</v>
      </c>
      <c r="U2400">
        <v>0</v>
      </c>
      <c r="V2400">
        <v>0</v>
      </c>
      <c r="W2400">
        <v>0</v>
      </c>
      <c r="X2400" s="1">
        <v>45473</v>
      </c>
      <c r="Y2400" s="1">
        <v>45226</v>
      </c>
      <c r="Z2400" t="s">
        <v>35</v>
      </c>
      <c r="AA2400" t="s">
        <v>101</v>
      </c>
    </row>
    <row r="2401" spans="1:27" x14ac:dyDescent="0.25">
      <c r="A2401" t="s">
        <v>483</v>
      </c>
      <c r="B2401" t="s">
        <v>3939</v>
      </c>
      <c r="C2401" t="s">
        <v>27</v>
      </c>
      <c r="D2401" t="s">
        <v>35</v>
      </c>
      <c r="E2401" t="s">
        <v>155</v>
      </c>
      <c r="F2401" t="s">
        <v>8</v>
      </c>
      <c r="G2401" t="s">
        <v>8</v>
      </c>
      <c r="H2401">
        <v>724</v>
      </c>
      <c r="I2401" t="s">
        <v>5704</v>
      </c>
      <c r="J2401">
        <v>15000</v>
      </c>
      <c r="K2401">
        <v>173.69</v>
      </c>
      <c r="L2401">
        <v>0.26950000000000002</v>
      </c>
      <c r="M2401" s="63">
        <v>45111</v>
      </c>
      <c r="N2401" s="63">
        <v>45171</v>
      </c>
      <c r="O2401">
        <v>60</v>
      </c>
      <c r="P2401" t="s">
        <v>8799</v>
      </c>
      <c r="Q2401">
        <v>0</v>
      </c>
      <c r="R2401">
        <v>0</v>
      </c>
      <c r="S2401">
        <v>0</v>
      </c>
      <c r="T2401">
        <v>0</v>
      </c>
      <c r="U2401">
        <v>0</v>
      </c>
      <c r="V2401">
        <v>1393.81</v>
      </c>
      <c r="W2401">
        <v>1393.81</v>
      </c>
      <c r="X2401" s="1">
        <v>45473</v>
      </c>
      <c r="Y2401" s="1">
        <v>43850</v>
      </c>
      <c r="Z2401" t="s">
        <v>35</v>
      </c>
      <c r="AA2401" t="s">
        <v>99</v>
      </c>
    </row>
    <row r="2402" spans="1:27" x14ac:dyDescent="0.25">
      <c r="A2402" t="s">
        <v>2708</v>
      </c>
      <c r="B2402" t="s">
        <v>3894</v>
      </c>
      <c r="C2402" t="s">
        <v>27</v>
      </c>
      <c r="D2402" t="s">
        <v>35</v>
      </c>
      <c r="E2402" t="s">
        <v>155</v>
      </c>
      <c r="F2402" t="s">
        <v>5</v>
      </c>
      <c r="G2402" t="s">
        <v>17</v>
      </c>
      <c r="H2402">
        <v>457</v>
      </c>
      <c r="I2402" t="s">
        <v>5632</v>
      </c>
      <c r="J2402">
        <v>70000</v>
      </c>
      <c r="K2402">
        <v>347.05</v>
      </c>
      <c r="L2402">
        <v>0.26950000000000002</v>
      </c>
      <c r="M2402" s="63">
        <v>45465</v>
      </c>
      <c r="N2402" s="63">
        <v>45495</v>
      </c>
      <c r="O2402">
        <v>30</v>
      </c>
      <c r="P2402" t="s">
        <v>8799</v>
      </c>
      <c r="Q2402">
        <v>0</v>
      </c>
      <c r="R2402">
        <v>0</v>
      </c>
      <c r="S2402">
        <v>0</v>
      </c>
      <c r="T2402">
        <v>0</v>
      </c>
      <c r="U2402">
        <v>0</v>
      </c>
      <c r="V2402">
        <v>0</v>
      </c>
      <c r="W2402">
        <v>0</v>
      </c>
      <c r="X2402" s="1">
        <v>45473</v>
      </c>
      <c r="Y2402" s="1">
        <v>43662</v>
      </c>
      <c r="Z2402" t="s">
        <v>35</v>
      </c>
      <c r="AA2402" t="s">
        <v>99</v>
      </c>
    </row>
    <row r="2403" spans="1:27" x14ac:dyDescent="0.25">
      <c r="A2403" t="s">
        <v>2708</v>
      </c>
      <c r="B2403" t="s">
        <v>3892</v>
      </c>
      <c r="C2403" t="s">
        <v>27</v>
      </c>
      <c r="D2403" t="s">
        <v>35</v>
      </c>
      <c r="E2403" t="s">
        <v>155</v>
      </c>
      <c r="F2403" t="s">
        <v>5</v>
      </c>
      <c r="G2403" t="s">
        <v>6</v>
      </c>
      <c r="H2403">
        <v>457</v>
      </c>
      <c r="I2403" t="s">
        <v>8979</v>
      </c>
      <c r="J2403">
        <v>70000</v>
      </c>
      <c r="K2403">
        <v>662.97</v>
      </c>
      <c r="L2403">
        <v>0.26950000000000002</v>
      </c>
      <c r="M2403" s="63">
        <v>45454</v>
      </c>
      <c r="N2403" s="63">
        <v>45484</v>
      </c>
      <c r="O2403">
        <v>30</v>
      </c>
      <c r="P2403" t="s">
        <v>8799</v>
      </c>
      <c r="Q2403">
        <v>0</v>
      </c>
      <c r="R2403">
        <v>0</v>
      </c>
      <c r="S2403">
        <v>0</v>
      </c>
      <c r="T2403">
        <v>0</v>
      </c>
      <c r="U2403">
        <v>0</v>
      </c>
      <c r="V2403">
        <v>0</v>
      </c>
      <c r="W2403">
        <v>0</v>
      </c>
      <c r="X2403" s="1">
        <v>45473</v>
      </c>
      <c r="Y2403" s="1">
        <v>44501</v>
      </c>
      <c r="Z2403" t="s">
        <v>35</v>
      </c>
      <c r="AA2403" t="s">
        <v>99</v>
      </c>
    </row>
    <row r="2404" spans="1:27" x14ac:dyDescent="0.25">
      <c r="A2404" t="s">
        <v>2708</v>
      </c>
      <c r="B2404" t="s">
        <v>3891</v>
      </c>
      <c r="C2404" t="s">
        <v>27</v>
      </c>
      <c r="D2404" t="s">
        <v>35</v>
      </c>
      <c r="E2404" t="s">
        <v>155</v>
      </c>
      <c r="F2404" t="s">
        <v>5</v>
      </c>
      <c r="G2404" t="s">
        <v>12</v>
      </c>
      <c r="H2404">
        <v>457</v>
      </c>
      <c r="I2404" t="s">
        <v>5916</v>
      </c>
      <c r="J2404">
        <v>70000</v>
      </c>
      <c r="K2404">
        <v>4587.66</v>
      </c>
      <c r="L2404">
        <v>0.26950000000000002</v>
      </c>
      <c r="M2404" s="63">
        <v>45452</v>
      </c>
      <c r="N2404" s="63">
        <v>45482</v>
      </c>
      <c r="O2404">
        <v>30</v>
      </c>
      <c r="P2404" t="s">
        <v>8799</v>
      </c>
      <c r="Q2404">
        <v>0</v>
      </c>
      <c r="R2404">
        <v>0</v>
      </c>
      <c r="S2404">
        <v>0</v>
      </c>
      <c r="T2404">
        <v>0</v>
      </c>
      <c r="U2404">
        <v>0</v>
      </c>
      <c r="V2404">
        <v>0</v>
      </c>
      <c r="W2404">
        <v>0</v>
      </c>
      <c r="X2404" s="1">
        <v>45473</v>
      </c>
      <c r="Y2404" s="1">
        <v>43662</v>
      </c>
      <c r="Z2404" t="s">
        <v>35</v>
      </c>
      <c r="AA2404" t="s">
        <v>99</v>
      </c>
    </row>
    <row r="2405" spans="1:27" x14ac:dyDescent="0.25">
      <c r="A2405" t="s">
        <v>2708</v>
      </c>
      <c r="B2405" t="s">
        <v>3893</v>
      </c>
      <c r="C2405" t="s">
        <v>27</v>
      </c>
      <c r="D2405" t="s">
        <v>35</v>
      </c>
      <c r="E2405" t="s">
        <v>155</v>
      </c>
      <c r="F2405" t="s">
        <v>5</v>
      </c>
      <c r="G2405" t="s">
        <v>13</v>
      </c>
      <c r="H2405">
        <v>457</v>
      </c>
      <c r="I2405" t="s">
        <v>5918</v>
      </c>
      <c r="J2405">
        <v>70000</v>
      </c>
      <c r="K2405">
        <v>235.73</v>
      </c>
      <c r="L2405">
        <v>0.26950000000000002</v>
      </c>
      <c r="M2405" s="63">
        <v>45471</v>
      </c>
      <c r="N2405" s="63">
        <v>45501</v>
      </c>
      <c r="O2405">
        <v>30</v>
      </c>
      <c r="P2405" t="s">
        <v>8799</v>
      </c>
      <c r="Q2405">
        <v>0</v>
      </c>
      <c r="R2405">
        <v>0</v>
      </c>
      <c r="S2405">
        <v>0</v>
      </c>
      <c r="T2405">
        <v>0</v>
      </c>
      <c r="U2405">
        <v>0</v>
      </c>
      <c r="V2405">
        <v>0</v>
      </c>
      <c r="W2405">
        <v>0</v>
      </c>
      <c r="X2405" s="1">
        <v>45473</v>
      </c>
      <c r="Y2405" s="1">
        <v>43662</v>
      </c>
      <c r="Z2405" t="s">
        <v>35</v>
      </c>
      <c r="AA2405" t="s">
        <v>99</v>
      </c>
    </row>
    <row r="2406" spans="1:27" x14ac:dyDescent="0.25">
      <c r="A2406" t="s">
        <v>2708</v>
      </c>
      <c r="B2406" t="s">
        <v>3890</v>
      </c>
      <c r="C2406" t="s">
        <v>27</v>
      </c>
      <c r="D2406" t="s">
        <v>35</v>
      </c>
      <c r="E2406" t="s">
        <v>155</v>
      </c>
      <c r="F2406" t="s">
        <v>5</v>
      </c>
      <c r="G2406" t="s">
        <v>3</v>
      </c>
      <c r="H2406">
        <v>457</v>
      </c>
      <c r="I2406" t="s">
        <v>5916</v>
      </c>
      <c r="J2406">
        <v>70000</v>
      </c>
      <c r="K2406">
        <v>7607.6</v>
      </c>
      <c r="L2406">
        <v>0.26950000000000002</v>
      </c>
      <c r="M2406" s="63">
        <v>45471</v>
      </c>
      <c r="N2406" s="63">
        <v>45501</v>
      </c>
      <c r="O2406">
        <v>30</v>
      </c>
      <c r="P2406" t="s">
        <v>8799</v>
      </c>
      <c r="Q2406">
        <v>0</v>
      </c>
      <c r="R2406">
        <v>0</v>
      </c>
      <c r="S2406">
        <v>0</v>
      </c>
      <c r="T2406">
        <v>0</v>
      </c>
      <c r="U2406">
        <v>0</v>
      </c>
      <c r="V2406">
        <v>0</v>
      </c>
      <c r="W2406">
        <v>0</v>
      </c>
      <c r="X2406" s="1">
        <v>45473</v>
      </c>
      <c r="Y2406" s="1">
        <v>43662</v>
      </c>
      <c r="Z2406" t="s">
        <v>35</v>
      </c>
      <c r="AA2406" t="s">
        <v>99</v>
      </c>
    </row>
    <row r="2407" spans="1:27" x14ac:dyDescent="0.25">
      <c r="A2407" t="s">
        <v>2708</v>
      </c>
      <c r="B2407" t="s">
        <v>4479</v>
      </c>
      <c r="C2407" t="s">
        <v>27</v>
      </c>
      <c r="D2407" t="s">
        <v>35</v>
      </c>
      <c r="E2407" t="s">
        <v>155</v>
      </c>
      <c r="F2407" t="s">
        <v>5</v>
      </c>
      <c r="G2407" t="s">
        <v>9</v>
      </c>
      <c r="H2407">
        <v>457</v>
      </c>
      <c r="I2407" t="s">
        <v>5742</v>
      </c>
      <c r="J2407">
        <v>70000</v>
      </c>
      <c r="K2407">
        <v>12415.15</v>
      </c>
      <c r="L2407">
        <v>0.26950000000000002</v>
      </c>
      <c r="M2407" s="63">
        <v>45467</v>
      </c>
      <c r="N2407" s="63">
        <v>45497</v>
      </c>
      <c r="O2407">
        <v>30</v>
      </c>
      <c r="P2407" t="s">
        <v>8799</v>
      </c>
      <c r="Q2407">
        <v>0</v>
      </c>
      <c r="R2407">
        <v>0</v>
      </c>
      <c r="S2407">
        <v>0</v>
      </c>
      <c r="T2407">
        <v>0</v>
      </c>
      <c r="U2407">
        <v>0</v>
      </c>
      <c r="V2407">
        <v>0</v>
      </c>
      <c r="W2407">
        <v>0</v>
      </c>
      <c r="X2407" s="1">
        <v>45473</v>
      </c>
      <c r="Y2407" s="1">
        <v>45158</v>
      </c>
      <c r="Z2407" t="s">
        <v>35</v>
      </c>
      <c r="AA2407" t="s">
        <v>99</v>
      </c>
    </row>
    <row r="2408" spans="1:27" x14ac:dyDescent="0.25">
      <c r="A2408" t="s">
        <v>2708</v>
      </c>
      <c r="B2408" t="s">
        <v>3888</v>
      </c>
      <c r="C2408" t="s">
        <v>27</v>
      </c>
      <c r="D2408" t="s">
        <v>35</v>
      </c>
      <c r="E2408" t="s">
        <v>155</v>
      </c>
      <c r="F2408" t="s">
        <v>5</v>
      </c>
      <c r="G2408" t="s">
        <v>14</v>
      </c>
      <c r="H2408">
        <v>457</v>
      </c>
      <c r="I2408" t="s">
        <v>5918</v>
      </c>
      <c r="J2408">
        <v>70000</v>
      </c>
      <c r="K2408">
        <v>547.69000000000005</v>
      </c>
      <c r="L2408">
        <v>0.26950000000000002</v>
      </c>
      <c r="M2408" s="63">
        <v>45458</v>
      </c>
      <c r="N2408" s="63">
        <v>45488</v>
      </c>
      <c r="O2408">
        <v>30</v>
      </c>
      <c r="P2408" t="s">
        <v>8799</v>
      </c>
      <c r="Q2408">
        <v>0</v>
      </c>
      <c r="R2408">
        <v>0</v>
      </c>
      <c r="S2408">
        <v>0</v>
      </c>
      <c r="T2408">
        <v>0</v>
      </c>
      <c r="U2408">
        <v>0</v>
      </c>
      <c r="V2408">
        <v>0</v>
      </c>
      <c r="W2408">
        <v>0</v>
      </c>
      <c r="X2408" s="1">
        <v>45473</v>
      </c>
      <c r="Y2408" s="1">
        <v>43662</v>
      </c>
      <c r="Z2408" t="s">
        <v>35</v>
      </c>
      <c r="AA2408" t="s">
        <v>99</v>
      </c>
    </row>
    <row r="2409" spans="1:27" x14ac:dyDescent="0.25">
      <c r="A2409" t="s">
        <v>2708</v>
      </c>
      <c r="B2409" t="s">
        <v>3889</v>
      </c>
      <c r="C2409" t="s">
        <v>27</v>
      </c>
      <c r="D2409" t="s">
        <v>35</v>
      </c>
      <c r="E2409" t="s">
        <v>155</v>
      </c>
      <c r="F2409" t="s">
        <v>5</v>
      </c>
      <c r="G2409" t="s">
        <v>3</v>
      </c>
      <c r="H2409">
        <v>457</v>
      </c>
      <c r="I2409" t="s">
        <v>5916</v>
      </c>
      <c r="J2409">
        <v>70000</v>
      </c>
      <c r="K2409">
        <v>38417.06</v>
      </c>
      <c r="L2409">
        <v>0.26950000000000002</v>
      </c>
      <c r="M2409" s="63">
        <v>45448</v>
      </c>
      <c r="N2409" s="63">
        <v>45478</v>
      </c>
      <c r="O2409">
        <v>30</v>
      </c>
      <c r="P2409" t="s">
        <v>8799</v>
      </c>
      <c r="Q2409">
        <v>0</v>
      </c>
      <c r="R2409">
        <v>0</v>
      </c>
      <c r="S2409">
        <v>0</v>
      </c>
      <c r="T2409">
        <v>0</v>
      </c>
      <c r="U2409">
        <v>0</v>
      </c>
      <c r="V2409">
        <v>0</v>
      </c>
      <c r="W2409">
        <v>0</v>
      </c>
      <c r="X2409" s="1">
        <v>45473</v>
      </c>
      <c r="Y2409" s="1">
        <v>43662</v>
      </c>
      <c r="Z2409" t="s">
        <v>35</v>
      </c>
      <c r="AA2409" t="s">
        <v>99</v>
      </c>
    </row>
    <row r="2410" spans="1:27" x14ac:dyDescent="0.25">
      <c r="A2410" t="s">
        <v>4570</v>
      </c>
      <c r="B2410" t="s">
        <v>4571</v>
      </c>
      <c r="C2410" t="s">
        <v>27</v>
      </c>
      <c r="D2410" t="s">
        <v>35</v>
      </c>
      <c r="E2410" t="s">
        <v>155</v>
      </c>
      <c r="F2410" t="s">
        <v>9</v>
      </c>
      <c r="G2410" t="s">
        <v>9</v>
      </c>
      <c r="H2410">
        <v>819</v>
      </c>
      <c r="I2410" t="s">
        <v>5831</v>
      </c>
      <c r="J2410">
        <v>25000</v>
      </c>
      <c r="K2410">
        <v>12654.51</v>
      </c>
      <c r="L2410">
        <v>0.26950000000000002</v>
      </c>
      <c r="M2410" s="63">
        <v>45472</v>
      </c>
      <c r="N2410" s="63">
        <v>45517</v>
      </c>
      <c r="O2410">
        <v>45</v>
      </c>
      <c r="P2410" t="s">
        <v>8799</v>
      </c>
      <c r="Q2410">
        <v>0</v>
      </c>
      <c r="R2410">
        <v>0</v>
      </c>
      <c r="S2410">
        <v>0</v>
      </c>
      <c r="T2410">
        <v>0</v>
      </c>
      <c r="U2410">
        <v>0</v>
      </c>
      <c r="V2410">
        <v>0</v>
      </c>
      <c r="W2410">
        <v>0</v>
      </c>
      <c r="X2410" s="1">
        <v>45473</v>
      </c>
      <c r="Y2410" s="1">
        <v>45068</v>
      </c>
      <c r="Z2410" t="s">
        <v>35</v>
      </c>
      <c r="AA2410" t="s">
        <v>101</v>
      </c>
    </row>
    <row r="2411" spans="1:27" x14ac:dyDescent="0.25">
      <c r="A2411" t="s">
        <v>9060</v>
      </c>
      <c r="B2411" t="s">
        <v>9061</v>
      </c>
      <c r="C2411" t="s">
        <v>27</v>
      </c>
      <c r="D2411" t="s">
        <v>35</v>
      </c>
      <c r="E2411" t="s">
        <v>155</v>
      </c>
      <c r="F2411" t="s">
        <v>9</v>
      </c>
      <c r="G2411" t="s">
        <v>9</v>
      </c>
      <c r="H2411">
        <v>804</v>
      </c>
      <c r="I2411" t="s">
        <v>5668</v>
      </c>
      <c r="J2411">
        <v>100000</v>
      </c>
      <c r="K2411">
        <v>76134.100000000006</v>
      </c>
      <c r="L2411">
        <v>0.26950000000000002</v>
      </c>
      <c r="M2411" s="63">
        <v>45471</v>
      </c>
      <c r="N2411" s="63">
        <v>45516</v>
      </c>
      <c r="O2411">
        <v>45</v>
      </c>
      <c r="P2411" t="s">
        <v>8799</v>
      </c>
      <c r="Q2411">
        <v>0</v>
      </c>
      <c r="R2411">
        <v>0</v>
      </c>
      <c r="S2411">
        <v>0</v>
      </c>
      <c r="T2411">
        <v>0</v>
      </c>
      <c r="U2411">
        <v>0</v>
      </c>
      <c r="V2411">
        <v>0</v>
      </c>
      <c r="W2411">
        <v>0</v>
      </c>
      <c r="X2411" s="1">
        <v>45473</v>
      </c>
      <c r="Y2411" s="1">
        <v>45258</v>
      </c>
      <c r="Z2411" t="s">
        <v>35</v>
      </c>
      <c r="AA2411" t="s">
        <v>99</v>
      </c>
    </row>
    <row r="2412" spans="1:27" x14ac:dyDescent="0.25">
      <c r="A2412" t="s">
        <v>9019</v>
      </c>
      <c r="B2412" t="s">
        <v>9020</v>
      </c>
      <c r="C2412" t="s">
        <v>27</v>
      </c>
      <c r="D2412" t="s">
        <v>35</v>
      </c>
      <c r="E2412" t="s">
        <v>155</v>
      </c>
      <c r="F2412" t="s">
        <v>12</v>
      </c>
      <c r="G2412" t="s">
        <v>9</v>
      </c>
      <c r="H2412">
        <v>616</v>
      </c>
      <c r="I2412" t="s">
        <v>5752</v>
      </c>
      <c r="J2412">
        <v>30000</v>
      </c>
      <c r="K2412">
        <v>26632.799999999999</v>
      </c>
      <c r="L2412">
        <v>0.26950000000000002</v>
      </c>
      <c r="M2412" s="63">
        <v>45430</v>
      </c>
      <c r="N2412" s="63">
        <v>45475</v>
      </c>
      <c r="O2412">
        <v>45</v>
      </c>
      <c r="P2412" t="s">
        <v>8799</v>
      </c>
      <c r="Q2412">
        <v>0</v>
      </c>
      <c r="R2412">
        <v>0</v>
      </c>
      <c r="S2412">
        <v>0</v>
      </c>
      <c r="T2412">
        <v>0</v>
      </c>
      <c r="U2412">
        <v>0</v>
      </c>
      <c r="V2412">
        <v>0</v>
      </c>
      <c r="W2412">
        <v>0</v>
      </c>
      <c r="X2412" s="1">
        <v>45473</v>
      </c>
      <c r="Y2412" s="1">
        <v>45143</v>
      </c>
      <c r="Z2412" t="s">
        <v>35</v>
      </c>
      <c r="AA2412" t="s">
        <v>100</v>
      </c>
    </row>
    <row r="2413" spans="1:27" x14ac:dyDescent="0.25">
      <c r="A2413" t="s">
        <v>2727</v>
      </c>
      <c r="B2413" t="s">
        <v>3949</v>
      </c>
      <c r="C2413" t="s">
        <v>27</v>
      </c>
      <c r="D2413" t="s">
        <v>35</v>
      </c>
      <c r="E2413" t="s">
        <v>155</v>
      </c>
      <c r="F2413" t="s">
        <v>9</v>
      </c>
      <c r="G2413" t="s">
        <v>12</v>
      </c>
      <c r="H2413">
        <v>739</v>
      </c>
      <c r="I2413" t="s">
        <v>5832</v>
      </c>
      <c r="J2413">
        <v>15000</v>
      </c>
      <c r="K2413">
        <v>3366</v>
      </c>
      <c r="L2413">
        <v>0.26950000000000002</v>
      </c>
      <c r="M2413" s="63">
        <v>45473</v>
      </c>
      <c r="N2413" s="63">
        <v>45503</v>
      </c>
      <c r="O2413">
        <v>30</v>
      </c>
      <c r="P2413" t="s">
        <v>8799</v>
      </c>
      <c r="Q2413">
        <v>0</v>
      </c>
      <c r="R2413">
        <v>0</v>
      </c>
      <c r="S2413">
        <v>0</v>
      </c>
      <c r="T2413">
        <v>0</v>
      </c>
      <c r="U2413">
        <v>0</v>
      </c>
      <c r="V2413">
        <v>0</v>
      </c>
      <c r="W2413">
        <v>0</v>
      </c>
      <c r="X2413" s="1">
        <v>45473</v>
      </c>
      <c r="Y2413" s="1">
        <v>43935</v>
      </c>
      <c r="Z2413" t="s">
        <v>35</v>
      </c>
      <c r="AA2413" t="s">
        <v>99</v>
      </c>
    </row>
    <row r="2414" spans="1:27" x14ac:dyDescent="0.25">
      <c r="A2414" t="s">
        <v>2727</v>
      </c>
      <c r="B2414" t="s">
        <v>3950</v>
      </c>
      <c r="C2414" t="s">
        <v>27</v>
      </c>
      <c r="D2414" t="s">
        <v>35</v>
      </c>
      <c r="E2414" t="s">
        <v>155</v>
      </c>
      <c r="F2414" t="s">
        <v>9</v>
      </c>
      <c r="G2414" t="s">
        <v>3</v>
      </c>
      <c r="H2414">
        <v>739</v>
      </c>
      <c r="I2414" t="s">
        <v>5832</v>
      </c>
      <c r="J2414">
        <v>15000</v>
      </c>
      <c r="K2414">
        <v>135.19</v>
      </c>
      <c r="L2414">
        <v>0.26950000000000002</v>
      </c>
      <c r="M2414" s="63">
        <v>45448</v>
      </c>
      <c r="N2414" s="63">
        <v>45478</v>
      </c>
      <c r="O2414">
        <v>30</v>
      </c>
      <c r="P2414" t="s">
        <v>8799</v>
      </c>
      <c r="Q2414">
        <v>0</v>
      </c>
      <c r="R2414">
        <v>0</v>
      </c>
      <c r="S2414">
        <v>0</v>
      </c>
      <c r="T2414">
        <v>0</v>
      </c>
      <c r="U2414">
        <v>0</v>
      </c>
      <c r="V2414">
        <v>0</v>
      </c>
      <c r="W2414">
        <v>0</v>
      </c>
      <c r="X2414" s="1">
        <v>45473</v>
      </c>
      <c r="Y2414" s="1">
        <v>42971</v>
      </c>
      <c r="Z2414" t="s">
        <v>35</v>
      </c>
      <c r="AA2414" t="s">
        <v>99</v>
      </c>
    </row>
    <row r="2415" spans="1:27" x14ac:dyDescent="0.25">
      <c r="A2415" t="s">
        <v>2805</v>
      </c>
      <c r="B2415" t="s">
        <v>4165</v>
      </c>
      <c r="C2415" t="s">
        <v>27</v>
      </c>
      <c r="D2415" t="s">
        <v>35</v>
      </c>
      <c r="E2415" t="s">
        <v>155</v>
      </c>
      <c r="F2415" t="s">
        <v>6</v>
      </c>
      <c r="G2415" t="s">
        <v>14</v>
      </c>
      <c r="H2415">
        <v>701</v>
      </c>
      <c r="I2415" t="s">
        <v>5769</v>
      </c>
      <c r="J2415">
        <v>200000</v>
      </c>
      <c r="K2415">
        <v>148076.23000000001</v>
      </c>
      <c r="L2415">
        <v>0.26950000000000002</v>
      </c>
      <c r="M2415" s="63">
        <v>45443</v>
      </c>
      <c r="N2415" s="63">
        <v>45503</v>
      </c>
      <c r="O2415">
        <v>60</v>
      </c>
      <c r="P2415" t="s">
        <v>8799</v>
      </c>
      <c r="Q2415">
        <v>0</v>
      </c>
      <c r="R2415">
        <v>0</v>
      </c>
      <c r="S2415">
        <v>0</v>
      </c>
      <c r="T2415">
        <v>0</v>
      </c>
      <c r="U2415">
        <v>0</v>
      </c>
      <c r="V2415">
        <v>0</v>
      </c>
      <c r="W2415">
        <v>0</v>
      </c>
      <c r="X2415" s="1">
        <v>45473</v>
      </c>
      <c r="Y2415" s="1">
        <v>43900</v>
      </c>
      <c r="Z2415" t="s">
        <v>35</v>
      </c>
      <c r="AA2415" t="s">
        <v>102</v>
      </c>
    </row>
    <row r="2416" spans="1:27" x14ac:dyDescent="0.25">
      <c r="A2416" t="s">
        <v>221</v>
      </c>
      <c r="B2416" t="s">
        <v>3822</v>
      </c>
      <c r="C2416" t="s">
        <v>27</v>
      </c>
      <c r="D2416" t="s">
        <v>35</v>
      </c>
      <c r="E2416" t="s">
        <v>155</v>
      </c>
      <c r="F2416" t="s">
        <v>9</v>
      </c>
      <c r="G2416" t="s">
        <v>13</v>
      </c>
      <c r="H2416">
        <v>494</v>
      </c>
      <c r="I2416" t="s">
        <v>5834</v>
      </c>
      <c r="J2416">
        <v>80000</v>
      </c>
      <c r="K2416">
        <v>1231.8900000000001</v>
      </c>
      <c r="L2416">
        <v>0.26950000000000002</v>
      </c>
      <c r="M2416" s="63">
        <v>45453</v>
      </c>
      <c r="N2416" s="63">
        <v>45498</v>
      </c>
      <c r="O2416">
        <v>45</v>
      </c>
      <c r="P2416" t="s">
        <v>8799</v>
      </c>
      <c r="Q2416">
        <v>0</v>
      </c>
      <c r="R2416">
        <v>0</v>
      </c>
      <c r="S2416">
        <v>0</v>
      </c>
      <c r="T2416">
        <v>0</v>
      </c>
      <c r="U2416">
        <v>0</v>
      </c>
      <c r="V2416">
        <v>0</v>
      </c>
      <c r="W2416">
        <v>0</v>
      </c>
      <c r="X2416" s="1">
        <v>45473</v>
      </c>
      <c r="Y2416" s="1">
        <v>44385</v>
      </c>
      <c r="Z2416" t="s">
        <v>35</v>
      </c>
      <c r="AA2416" t="s">
        <v>101</v>
      </c>
    </row>
    <row r="2417" spans="1:27" x14ac:dyDescent="0.25">
      <c r="A2417" t="s">
        <v>221</v>
      </c>
      <c r="B2417" t="s">
        <v>3411</v>
      </c>
      <c r="C2417" t="s">
        <v>27</v>
      </c>
      <c r="D2417" t="s">
        <v>35</v>
      </c>
      <c r="E2417" t="s">
        <v>155</v>
      </c>
      <c r="F2417" t="s">
        <v>9</v>
      </c>
      <c r="G2417" t="s">
        <v>8</v>
      </c>
      <c r="H2417">
        <v>494</v>
      </c>
      <c r="I2417" t="s">
        <v>5869</v>
      </c>
      <c r="J2417">
        <v>80000</v>
      </c>
      <c r="K2417">
        <v>24933.7</v>
      </c>
      <c r="L2417">
        <v>0.26950000000000002</v>
      </c>
      <c r="M2417" s="63">
        <v>45474</v>
      </c>
      <c r="N2417" s="63">
        <v>45519</v>
      </c>
      <c r="O2417">
        <v>45</v>
      </c>
      <c r="P2417" t="s">
        <v>8799</v>
      </c>
      <c r="Q2417">
        <v>0</v>
      </c>
      <c r="R2417">
        <v>0</v>
      </c>
      <c r="S2417">
        <v>0</v>
      </c>
      <c r="T2417">
        <v>0</v>
      </c>
      <c r="U2417">
        <v>0</v>
      </c>
      <c r="V2417">
        <v>0</v>
      </c>
      <c r="W2417">
        <v>0</v>
      </c>
      <c r="X2417" s="1">
        <v>45473</v>
      </c>
      <c r="Y2417" s="1">
        <v>43625</v>
      </c>
      <c r="Z2417" t="s">
        <v>35</v>
      </c>
      <c r="AA2417" t="s">
        <v>101</v>
      </c>
    </row>
    <row r="2418" spans="1:27" x14ac:dyDescent="0.25">
      <c r="A2418" t="s">
        <v>221</v>
      </c>
      <c r="B2418" t="s">
        <v>3823</v>
      </c>
      <c r="C2418" t="s">
        <v>27</v>
      </c>
      <c r="D2418" t="s">
        <v>35</v>
      </c>
      <c r="E2418" t="s">
        <v>155</v>
      </c>
      <c r="F2418" t="s">
        <v>9</v>
      </c>
      <c r="G2418" t="s">
        <v>14</v>
      </c>
      <c r="H2418">
        <v>494</v>
      </c>
      <c r="I2418" t="s">
        <v>5923</v>
      </c>
      <c r="J2418">
        <v>80000</v>
      </c>
      <c r="K2418">
        <v>5004.45</v>
      </c>
      <c r="L2418">
        <v>0.26950000000000002</v>
      </c>
      <c r="M2418" s="63">
        <v>45434</v>
      </c>
      <c r="N2418" s="63">
        <v>45479</v>
      </c>
      <c r="O2418">
        <v>45</v>
      </c>
      <c r="P2418" t="s">
        <v>8799</v>
      </c>
      <c r="Q2418">
        <v>0</v>
      </c>
      <c r="R2418">
        <v>0</v>
      </c>
      <c r="S2418">
        <v>0</v>
      </c>
      <c r="T2418">
        <v>0</v>
      </c>
      <c r="U2418">
        <v>0</v>
      </c>
      <c r="V2418">
        <v>0</v>
      </c>
      <c r="W2418">
        <v>0</v>
      </c>
      <c r="X2418" s="1">
        <v>45473</v>
      </c>
      <c r="Y2418" s="1">
        <v>43625</v>
      </c>
      <c r="Z2418" t="s">
        <v>35</v>
      </c>
      <c r="AA2418" t="s">
        <v>101</v>
      </c>
    </row>
    <row r="2419" spans="1:27" x14ac:dyDescent="0.25">
      <c r="A2419" t="s">
        <v>221</v>
      </c>
      <c r="B2419" t="s">
        <v>4807</v>
      </c>
      <c r="C2419" t="s">
        <v>27</v>
      </c>
      <c r="D2419" t="s">
        <v>35</v>
      </c>
      <c r="E2419" t="s">
        <v>155</v>
      </c>
      <c r="F2419" t="s">
        <v>9</v>
      </c>
      <c r="G2419" t="s">
        <v>7</v>
      </c>
      <c r="H2419">
        <v>494</v>
      </c>
      <c r="I2419" t="s">
        <v>5974</v>
      </c>
      <c r="J2419">
        <v>80000</v>
      </c>
      <c r="K2419">
        <v>9631.27</v>
      </c>
      <c r="L2419">
        <v>0.26950000000000002</v>
      </c>
      <c r="M2419" s="63">
        <v>45464</v>
      </c>
      <c r="N2419" s="63">
        <v>45509</v>
      </c>
      <c r="O2419">
        <v>45</v>
      </c>
      <c r="P2419" t="s">
        <v>8799</v>
      </c>
      <c r="Q2419">
        <v>0</v>
      </c>
      <c r="R2419">
        <v>0</v>
      </c>
      <c r="S2419">
        <v>0</v>
      </c>
      <c r="T2419">
        <v>0</v>
      </c>
      <c r="U2419">
        <v>0</v>
      </c>
      <c r="V2419">
        <v>0</v>
      </c>
      <c r="W2419">
        <v>0</v>
      </c>
      <c r="X2419" s="1">
        <v>45473</v>
      </c>
      <c r="Y2419" s="1">
        <v>45031</v>
      </c>
      <c r="Z2419" t="s">
        <v>35</v>
      </c>
      <c r="AA2419" t="s">
        <v>101</v>
      </c>
    </row>
    <row r="2420" spans="1:27" x14ac:dyDescent="0.25">
      <c r="A2420" t="s">
        <v>972</v>
      </c>
      <c r="B2420" t="s">
        <v>4306</v>
      </c>
      <c r="C2420" t="s">
        <v>27</v>
      </c>
      <c r="D2420" t="s">
        <v>35</v>
      </c>
      <c r="E2420" t="s">
        <v>155</v>
      </c>
      <c r="F2420" t="s">
        <v>4</v>
      </c>
      <c r="G2420" t="s">
        <v>15</v>
      </c>
      <c r="H2420">
        <v>720</v>
      </c>
      <c r="I2420" t="s">
        <v>8976</v>
      </c>
      <c r="J2420">
        <v>100000</v>
      </c>
      <c r="K2420">
        <v>97553.06</v>
      </c>
      <c r="L2420">
        <v>0.26950000000000002</v>
      </c>
      <c r="M2420" s="63">
        <v>45473</v>
      </c>
      <c r="N2420" s="63">
        <v>45503</v>
      </c>
      <c r="O2420">
        <v>30</v>
      </c>
      <c r="P2420" t="s">
        <v>8799</v>
      </c>
      <c r="Q2420">
        <v>0</v>
      </c>
      <c r="R2420">
        <v>0</v>
      </c>
      <c r="S2420">
        <v>0</v>
      </c>
      <c r="T2420">
        <v>0</v>
      </c>
      <c r="U2420">
        <v>0</v>
      </c>
      <c r="V2420">
        <v>0</v>
      </c>
      <c r="W2420">
        <v>0</v>
      </c>
      <c r="X2420" s="1">
        <v>45473</v>
      </c>
      <c r="Y2420" s="1">
        <v>43670</v>
      </c>
      <c r="Z2420" t="s">
        <v>35</v>
      </c>
      <c r="AA2420" t="s">
        <v>105</v>
      </c>
    </row>
    <row r="2421" spans="1:27" x14ac:dyDescent="0.25">
      <c r="A2421" t="s">
        <v>196</v>
      </c>
      <c r="B2421" t="s">
        <v>3784</v>
      </c>
      <c r="C2421" t="s">
        <v>27</v>
      </c>
      <c r="D2421" t="s">
        <v>35</v>
      </c>
      <c r="E2421" t="s">
        <v>155</v>
      </c>
      <c r="F2421" t="s">
        <v>4</v>
      </c>
      <c r="G2421" t="s">
        <v>15</v>
      </c>
      <c r="H2421">
        <v>557</v>
      </c>
      <c r="I2421" t="s">
        <v>5656</v>
      </c>
      <c r="J2421">
        <v>90000</v>
      </c>
      <c r="K2421">
        <v>4653.1099999999997</v>
      </c>
      <c r="L2421">
        <v>0.26950000000000002</v>
      </c>
      <c r="M2421" s="63">
        <v>45470</v>
      </c>
      <c r="N2421" s="63">
        <v>45500</v>
      </c>
      <c r="O2421">
        <v>30</v>
      </c>
      <c r="P2421" t="s">
        <v>8799</v>
      </c>
      <c r="Q2421">
        <v>0</v>
      </c>
      <c r="R2421">
        <v>0</v>
      </c>
      <c r="S2421">
        <v>0</v>
      </c>
      <c r="T2421">
        <v>0</v>
      </c>
      <c r="U2421">
        <v>0</v>
      </c>
      <c r="V2421">
        <v>0</v>
      </c>
      <c r="W2421">
        <v>0</v>
      </c>
      <c r="X2421" s="1">
        <v>45473</v>
      </c>
      <c r="Y2421" s="1">
        <v>43340</v>
      </c>
      <c r="Z2421" t="s">
        <v>35</v>
      </c>
      <c r="AA2421" t="s">
        <v>99</v>
      </c>
    </row>
    <row r="2422" spans="1:27" x14ac:dyDescent="0.25">
      <c r="A2422" t="s">
        <v>660</v>
      </c>
      <c r="B2422" t="s">
        <v>4037</v>
      </c>
      <c r="C2422" t="s">
        <v>27</v>
      </c>
      <c r="D2422" t="s">
        <v>35</v>
      </c>
      <c r="E2422" t="s">
        <v>155</v>
      </c>
      <c r="F2422" t="s">
        <v>12</v>
      </c>
      <c r="G2422" t="s">
        <v>12</v>
      </c>
      <c r="H2422">
        <v>676</v>
      </c>
      <c r="I2422" t="s">
        <v>5899</v>
      </c>
      <c r="J2422">
        <v>30000</v>
      </c>
      <c r="K2422">
        <v>31.68</v>
      </c>
      <c r="L2422">
        <v>0.26950000000000002</v>
      </c>
      <c r="M2422" s="63">
        <v>45446</v>
      </c>
      <c r="N2422" s="63">
        <v>45476</v>
      </c>
      <c r="O2422">
        <v>30</v>
      </c>
      <c r="P2422" t="s">
        <v>8799</v>
      </c>
      <c r="Q2422">
        <v>0</v>
      </c>
      <c r="R2422">
        <v>0</v>
      </c>
      <c r="S2422">
        <v>0</v>
      </c>
      <c r="T2422">
        <v>0</v>
      </c>
      <c r="U2422">
        <v>0</v>
      </c>
      <c r="V2422">
        <v>0</v>
      </c>
      <c r="W2422">
        <v>0</v>
      </c>
      <c r="X2422" s="1">
        <v>45473</v>
      </c>
      <c r="Y2422" s="1">
        <v>43877</v>
      </c>
      <c r="Z2422" t="s">
        <v>35</v>
      </c>
      <c r="AA2422" t="s">
        <v>99</v>
      </c>
    </row>
    <row r="2423" spans="1:27" x14ac:dyDescent="0.25">
      <c r="A2423" t="s">
        <v>660</v>
      </c>
      <c r="B2423" t="s">
        <v>4038</v>
      </c>
      <c r="C2423" t="s">
        <v>27</v>
      </c>
      <c r="D2423" t="s">
        <v>35</v>
      </c>
      <c r="E2423" t="s">
        <v>155</v>
      </c>
      <c r="F2423" t="s">
        <v>12</v>
      </c>
      <c r="G2423" t="s">
        <v>17</v>
      </c>
      <c r="H2423">
        <v>676</v>
      </c>
      <c r="I2423" t="s">
        <v>5899</v>
      </c>
      <c r="J2423">
        <v>30000</v>
      </c>
      <c r="K2423">
        <v>243.87</v>
      </c>
      <c r="L2423">
        <v>0.26950000000000002</v>
      </c>
      <c r="M2423" s="63">
        <v>45460</v>
      </c>
      <c r="N2423" s="63">
        <v>45490</v>
      </c>
      <c r="O2423">
        <v>30</v>
      </c>
      <c r="P2423" t="s">
        <v>8799</v>
      </c>
      <c r="Q2423">
        <v>0</v>
      </c>
      <c r="R2423">
        <v>0</v>
      </c>
      <c r="S2423">
        <v>0</v>
      </c>
      <c r="T2423">
        <v>0</v>
      </c>
      <c r="U2423">
        <v>0</v>
      </c>
      <c r="V2423">
        <v>0</v>
      </c>
      <c r="W2423">
        <v>0</v>
      </c>
      <c r="X2423" s="1">
        <v>45473</v>
      </c>
      <c r="Y2423" s="1">
        <v>43877</v>
      </c>
      <c r="Z2423" t="s">
        <v>35</v>
      </c>
      <c r="AA2423" t="s">
        <v>99</v>
      </c>
    </row>
    <row r="2424" spans="1:27" x14ac:dyDescent="0.25">
      <c r="A2424" t="s">
        <v>660</v>
      </c>
      <c r="B2424" t="s">
        <v>4036</v>
      </c>
      <c r="C2424" t="s">
        <v>27</v>
      </c>
      <c r="D2424" t="s">
        <v>35</v>
      </c>
      <c r="E2424" t="s">
        <v>155</v>
      </c>
      <c r="F2424" t="s">
        <v>12</v>
      </c>
      <c r="G2424" t="s">
        <v>5</v>
      </c>
      <c r="H2424">
        <v>676</v>
      </c>
      <c r="I2424" t="s">
        <v>5900</v>
      </c>
      <c r="J2424">
        <v>30000</v>
      </c>
      <c r="K2424">
        <v>324.27999999999997</v>
      </c>
      <c r="L2424">
        <v>0.26950000000000002</v>
      </c>
      <c r="M2424" s="63">
        <v>45455</v>
      </c>
      <c r="N2424" s="63">
        <v>45485</v>
      </c>
      <c r="O2424">
        <v>30</v>
      </c>
      <c r="P2424" t="s">
        <v>8799</v>
      </c>
      <c r="Q2424">
        <v>0</v>
      </c>
      <c r="R2424">
        <v>0</v>
      </c>
      <c r="S2424">
        <v>0</v>
      </c>
      <c r="T2424">
        <v>0</v>
      </c>
      <c r="U2424">
        <v>0</v>
      </c>
      <c r="V2424">
        <v>0</v>
      </c>
      <c r="W2424">
        <v>0</v>
      </c>
      <c r="X2424" s="1">
        <v>45473</v>
      </c>
      <c r="Y2424" s="1">
        <v>43877</v>
      </c>
      <c r="Z2424" t="s">
        <v>35</v>
      </c>
      <c r="AA2424" t="s">
        <v>99</v>
      </c>
    </row>
    <row r="2425" spans="1:27" x14ac:dyDescent="0.25">
      <c r="A2425" t="s">
        <v>660</v>
      </c>
      <c r="B2425" t="s">
        <v>4035</v>
      </c>
      <c r="C2425" t="s">
        <v>27</v>
      </c>
      <c r="D2425" t="s">
        <v>35</v>
      </c>
      <c r="E2425" t="s">
        <v>155</v>
      </c>
      <c r="F2425" t="s">
        <v>12</v>
      </c>
      <c r="G2425" t="s">
        <v>8</v>
      </c>
      <c r="H2425">
        <v>676</v>
      </c>
      <c r="I2425" t="s">
        <v>5900</v>
      </c>
      <c r="J2425">
        <v>30000</v>
      </c>
      <c r="K2425">
        <v>9059.27</v>
      </c>
      <c r="L2425">
        <v>0.26950000000000002</v>
      </c>
      <c r="M2425" s="63">
        <v>45457</v>
      </c>
      <c r="N2425" s="63">
        <v>45487</v>
      </c>
      <c r="O2425">
        <v>30</v>
      </c>
      <c r="P2425" t="s">
        <v>8799</v>
      </c>
      <c r="Q2425">
        <v>0</v>
      </c>
      <c r="R2425">
        <v>0</v>
      </c>
      <c r="S2425">
        <v>0</v>
      </c>
      <c r="T2425">
        <v>0</v>
      </c>
      <c r="U2425">
        <v>0</v>
      </c>
      <c r="V2425">
        <v>0</v>
      </c>
      <c r="W2425">
        <v>0</v>
      </c>
      <c r="X2425" s="1">
        <v>45473</v>
      </c>
      <c r="Y2425" s="1">
        <v>43877</v>
      </c>
      <c r="Z2425" t="s">
        <v>35</v>
      </c>
      <c r="AA2425" t="s">
        <v>99</v>
      </c>
    </row>
    <row r="2426" spans="1:27" x14ac:dyDescent="0.25">
      <c r="A2426" t="s">
        <v>660</v>
      </c>
      <c r="B2426" t="s">
        <v>4034</v>
      </c>
      <c r="C2426" t="s">
        <v>27</v>
      </c>
      <c r="D2426" t="s">
        <v>35</v>
      </c>
      <c r="E2426" t="s">
        <v>155</v>
      </c>
      <c r="F2426" t="s">
        <v>12</v>
      </c>
      <c r="G2426" t="s">
        <v>15</v>
      </c>
      <c r="H2426">
        <v>676</v>
      </c>
      <c r="I2426" t="s">
        <v>5899</v>
      </c>
      <c r="J2426">
        <v>30000</v>
      </c>
      <c r="K2426">
        <v>1892.11</v>
      </c>
      <c r="L2426">
        <v>0.26950000000000002</v>
      </c>
      <c r="M2426" s="63">
        <v>45466</v>
      </c>
      <c r="N2426" s="63">
        <v>45496</v>
      </c>
      <c r="O2426">
        <v>30</v>
      </c>
      <c r="P2426" t="s">
        <v>8799</v>
      </c>
      <c r="Q2426">
        <v>0</v>
      </c>
      <c r="R2426">
        <v>0</v>
      </c>
      <c r="S2426">
        <v>0</v>
      </c>
      <c r="T2426">
        <v>0</v>
      </c>
      <c r="U2426">
        <v>0</v>
      </c>
      <c r="V2426">
        <v>0</v>
      </c>
      <c r="W2426">
        <v>0</v>
      </c>
      <c r="X2426" s="1">
        <v>45473</v>
      </c>
      <c r="Y2426" s="1">
        <v>43877</v>
      </c>
      <c r="Z2426" t="s">
        <v>35</v>
      </c>
      <c r="AA2426" t="s">
        <v>99</v>
      </c>
    </row>
    <row r="2427" spans="1:27" x14ac:dyDescent="0.25">
      <c r="A2427" t="s">
        <v>660</v>
      </c>
      <c r="B2427" t="s">
        <v>9142</v>
      </c>
      <c r="C2427" t="s">
        <v>27</v>
      </c>
      <c r="D2427" t="s">
        <v>35</v>
      </c>
      <c r="E2427" t="s">
        <v>155</v>
      </c>
      <c r="F2427" t="s">
        <v>12</v>
      </c>
      <c r="G2427" t="s">
        <v>8</v>
      </c>
      <c r="H2427">
        <v>676</v>
      </c>
      <c r="I2427" t="s">
        <v>8974</v>
      </c>
      <c r="J2427">
        <v>30000</v>
      </c>
      <c r="K2427">
        <v>3536.17</v>
      </c>
      <c r="L2427">
        <v>0.26950000000000002</v>
      </c>
      <c r="M2427" s="63">
        <v>45471</v>
      </c>
      <c r="N2427" s="63">
        <v>45501</v>
      </c>
      <c r="O2427">
        <v>30</v>
      </c>
      <c r="P2427" t="s">
        <v>8799</v>
      </c>
      <c r="Q2427">
        <v>0</v>
      </c>
      <c r="R2427">
        <v>0</v>
      </c>
      <c r="S2427">
        <v>0</v>
      </c>
      <c r="T2427">
        <v>0</v>
      </c>
      <c r="U2427">
        <v>0</v>
      </c>
      <c r="V2427">
        <v>0</v>
      </c>
      <c r="W2427">
        <v>0</v>
      </c>
      <c r="X2427" s="1">
        <v>45473</v>
      </c>
      <c r="Y2427" s="1">
        <v>45121</v>
      </c>
      <c r="Z2427" t="s">
        <v>35</v>
      </c>
      <c r="AA2427" t="s">
        <v>99</v>
      </c>
    </row>
    <row r="2428" spans="1:27" x14ac:dyDescent="0.25">
      <c r="A2428" t="s">
        <v>660</v>
      </c>
      <c r="B2428" t="s">
        <v>4865</v>
      </c>
      <c r="C2428" t="s">
        <v>27</v>
      </c>
      <c r="D2428" t="s">
        <v>35</v>
      </c>
      <c r="E2428" t="s">
        <v>155</v>
      </c>
      <c r="F2428" t="s">
        <v>12</v>
      </c>
      <c r="G2428" t="s">
        <v>7</v>
      </c>
      <c r="H2428">
        <v>676</v>
      </c>
      <c r="I2428" t="s">
        <v>5790</v>
      </c>
      <c r="J2428">
        <v>30000</v>
      </c>
      <c r="K2428">
        <v>4103.1099999999997</v>
      </c>
      <c r="L2428">
        <v>0.26950000000000002</v>
      </c>
      <c r="M2428" s="63">
        <v>45448</v>
      </c>
      <c r="N2428" s="63">
        <v>45478</v>
      </c>
      <c r="O2428">
        <v>30</v>
      </c>
      <c r="P2428" t="s">
        <v>8799</v>
      </c>
      <c r="Q2428">
        <v>0</v>
      </c>
      <c r="R2428">
        <v>0</v>
      </c>
      <c r="S2428">
        <v>0</v>
      </c>
      <c r="T2428">
        <v>0</v>
      </c>
      <c r="U2428">
        <v>0</v>
      </c>
      <c r="V2428">
        <v>0</v>
      </c>
      <c r="W2428">
        <v>0</v>
      </c>
      <c r="X2428" s="1">
        <v>45473</v>
      </c>
      <c r="Y2428" s="1">
        <v>45153</v>
      </c>
      <c r="Z2428" t="s">
        <v>35</v>
      </c>
      <c r="AA2428" t="s">
        <v>99</v>
      </c>
    </row>
    <row r="2429" spans="1:27" x14ac:dyDescent="0.25">
      <c r="A2429" t="s">
        <v>412</v>
      </c>
      <c r="B2429" t="s">
        <v>3919</v>
      </c>
      <c r="C2429" t="s">
        <v>27</v>
      </c>
      <c r="D2429" t="s">
        <v>35</v>
      </c>
      <c r="E2429" t="s">
        <v>155</v>
      </c>
      <c r="F2429" t="s">
        <v>14</v>
      </c>
      <c r="G2429" t="s">
        <v>12</v>
      </c>
      <c r="H2429">
        <v>829</v>
      </c>
      <c r="I2429" t="s">
        <v>5999</v>
      </c>
      <c r="J2429">
        <v>260000</v>
      </c>
      <c r="K2429">
        <v>10200.08</v>
      </c>
      <c r="L2429">
        <v>0.26950000000000002</v>
      </c>
      <c r="M2429" s="63">
        <v>45445</v>
      </c>
      <c r="N2429" s="63">
        <v>45475</v>
      </c>
      <c r="O2429">
        <v>30</v>
      </c>
      <c r="P2429" t="s">
        <v>8799</v>
      </c>
      <c r="Q2429">
        <v>0</v>
      </c>
      <c r="R2429">
        <v>0</v>
      </c>
      <c r="S2429">
        <v>0</v>
      </c>
      <c r="T2429">
        <v>0</v>
      </c>
      <c r="U2429">
        <v>0</v>
      </c>
      <c r="V2429">
        <v>0</v>
      </c>
      <c r="W2429">
        <v>0</v>
      </c>
      <c r="X2429" s="1">
        <v>45473</v>
      </c>
      <c r="Y2429" s="1">
        <v>44000</v>
      </c>
      <c r="Z2429" t="s">
        <v>35</v>
      </c>
      <c r="AA2429" t="s">
        <v>99</v>
      </c>
    </row>
    <row r="2430" spans="1:27" x14ac:dyDescent="0.25">
      <c r="A2430" t="s">
        <v>412</v>
      </c>
      <c r="B2430" t="s">
        <v>3918</v>
      </c>
      <c r="C2430" t="s">
        <v>27</v>
      </c>
      <c r="D2430" t="s">
        <v>35</v>
      </c>
      <c r="E2430" t="s">
        <v>155</v>
      </c>
      <c r="F2430" t="s">
        <v>14</v>
      </c>
      <c r="G2430" t="s">
        <v>3</v>
      </c>
      <c r="H2430">
        <v>829</v>
      </c>
      <c r="I2430" t="s">
        <v>5999</v>
      </c>
      <c r="J2430">
        <v>260000</v>
      </c>
      <c r="K2430">
        <v>8401.58</v>
      </c>
      <c r="L2430">
        <v>0.26950000000000002</v>
      </c>
      <c r="M2430" s="63">
        <v>45456</v>
      </c>
      <c r="N2430" s="63">
        <v>45486</v>
      </c>
      <c r="O2430">
        <v>30</v>
      </c>
      <c r="P2430" t="s">
        <v>8799</v>
      </c>
      <c r="Q2430">
        <v>0</v>
      </c>
      <c r="R2430">
        <v>0</v>
      </c>
      <c r="S2430">
        <v>0</v>
      </c>
      <c r="T2430">
        <v>0</v>
      </c>
      <c r="U2430">
        <v>0</v>
      </c>
      <c r="V2430">
        <v>0</v>
      </c>
      <c r="W2430">
        <v>0</v>
      </c>
      <c r="X2430" s="1">
        <v>45473</v>
      </c>
      <c r="Y2430" s="1">
        <v>44000</v>
      </c>
      <c r="Z2430" t="s">
        <v>35</v>
      </c>
      <c r="AA2430" t="s">
        <v>99</v>
      </c>
    </row>
    <row r="2431" spans="1:27" x14ac:dyDescent="0.25">
      <c r="A2431" t="s">
        <v>412</v>
      </c>
      <c r="B2431" t="s">
        <v>3920</v>
      </c>
      <c r="C2431" t="s">
        <v>27</v>
      </c>
      <c r="D2431" t="s">
        <v>35</v>
      </c>
      <c r="E2431" t="s">
        <v>155</v>
      </c>
      <c r="F2431" t="s">
        <v>14</v>
      </c>
      <c r="G2431" t="s">
        <v>13</v>
      </c>
      <c r="H2431">
        <v>829</v>
      </c>
      <c r="I2431" t="s">
        <v>5999</v>
      </c>
      <c r="J2431">
        <v>260000</v>
      </c>
      <c r="K2431">
        <v>11181.28</v>
      </c>
      <c r="L2431">
        <v>0.26950000000000002</v>
      </c>
      <c r="M2431" s="63">
        <v>45471</v>
      </c>
      <c r="N2431" s="63">
        <v>45501</v>
      </c>
      <c r="O2431">
        <v>30</v>
      </c>
      <c r="P2431" t="s">
        <v>8799</v>
      </c>
      <c r="Q2431">
        <v>0</v>
      </c>
      <c r="R2431">
        <v>0</v>
      </c>
      <c r="S2431">
        <v>0</v>
      </c>
      <c r="T2431">
        <v>0</v>
      </c>
      <c r="U2431">
        <v>0</v>
      </c>
      <c r="V2431">
        <v>0</v>
      </c>
      <c r="W2431">
        <v>0</v>
      </c>
      <c r="X2431" s="1">
        <v>45473</v>
      </c>
      <c r="Y2431" s="1">
        <v>44000</v>
      </c>
      <c r="Z2431" t="s">
        <v>35</v>
      </c>
      <c r="AA2431" t="s">
        <v>99</v>
      </c>
    </row>
    <row r="2432" spans="1:27" x14ac:dyDescent="0.25">
      <c r="A2432" t="s">
        <v>412</v>
      </c>
      <c r="B2432" t="s">
        <v>3917</v>
      </c>
      <c r="C2432" t="s">
        <v>27</v>
      </c>
      <c r="D2432" t="s">
        <v>35</v>
      </c>
      <c r="E2432" t="s">
        <v>155</v>
      </c>
      <c r="F2432" t="s">
        <v>14</v>
      </c>
      <c r="G2432" t="s">
        <v>15</v>
      </c>
      <c r="H2432">
        <v>829</v>
      </c>
      <c r="I2432" t="s">
        <v>5900</v>
      </c>
      <c r="J2432">
        <v>260000</v>
      </c>
      <c r="K2432">
        <v>9706.6200000000008</v>
      </c>
      <c r="L2432">
        <v>0.26950000000000002</v>
      </c>
      <c r="M2432" s="63">
        <v>45472</v>
      </c>
      <c r="N2432" s="63">
        <v>45502</v>
      </c>
      <c r="O2432">
        <v>30</v>
      </c>
      <c r="P2432" t="s">
        <v>8799</v>
      </c>
      <c r="Q2432">
        <v>0</v>
      </c>
      <c r="R2432">
        <v>0</v>
      </c>
      <c r="S2432">
        <v>0</v>
      </c>
      <c r="T2432">
        <v>0</v>
      </c>
      <c r="U2432">
        <v>0</v>
      </c>
      <c r="V2432">
        <v>0</v>
      </c>
      <c r="W2432">
        <v>0</v>
      </c>
      <c r="X2432" s="1">
        <v>45473</v>
      </c>
      <c r="Y2432" s="1">
        <v>45105</v>
      </c>
      <c r="Z2432" t="s">
        <v>35</v>
      </c>
      <c r="AA2432" t="s">
        <v>99</v>
      </c>
    </row>
    <row r="2433" spans="1:27" x14ac:dyDescent="0.25">
      <c r="A2433" t="s">
        <v>412</v>
      </c>
      <c r="B2433" t="s">
        <v>3921</v>
      </c>
      <c r="C2433" t="s">
        <v>27</v>
      </c>
      <c r="D2433" t="s">
        <v>35</v>
      </c>
      <c r="E2433" t="s">
        <v>155</v>
      </c>
      <c r="F2433" t="s">
        <v>14</v>
      </c>
      <c r="G2433" t="s">
        <v>14</v>
      </c>
      <c r="H2433">
        <v>829</v>
      </c>
      <c r="I2433" t="s">
        <v>5999</v>
      </c>
      <c r="J2433">
        <v>260000</v>
      </c>
      <c r="K2433">
        <v>29558.43</v>
      </c>
      <c r="L2433">
        <v>0.26950000000000002</v>
      </c>
      <c r="M2433" s="63">
        <v>45465</v>
      </c>
      <c r="N2433" s="63">
        <v>45495</v>
      </c>
      <c r="O2433">
        <v>30</v>
      </c>
      <c r="P2433" t="s">
        <v>8799</v>
      </c>
      <c r="Q2433">
        <v>0</v>
      </c>
      <c r="R2433">
        <v>0</v>
      </c>
      <c r="S2433">
        <v>0</v>
      </c>
      <c r="T2433">
        <v>0</v>
      </c>
      <c r="U2433">
        <v>0</v>
      </c>
      <c r="V2433">
        <v>0</v>
      </c>
      <c r="W2433">
        <v>0</v>
      </c>
      <c r="X2433" s="1">
        <v>45473</v>
      </c>
      <c r="Y2433" s="1">
        <v>44000</v>
      </c>
      <c r="Z2433" t="s">
        <v>35</v>
      </c>
      <c r="AA2433" t="s">
        <v>99</v>
      </c>
    </row>
    <row r="2434" spans="1:27" x14ac:dyDescent="0.25">
      <c r="A2434" t="s">
        <v>412</v>
      </c>
      <c r="B2434" t="s">
        <v>3923</v>
      </c>
      <c r="C2434" t="s">
        <v>27</v>
      </c>
      <c r="D2434" t="s">
        <v>35</v>
      </c>
      <c r="E2434" t="s">
        <v>155</v>
      </c>
      <c r="F2434" t="s">
        <v>14</v>
      </c>
      <c r="G2434" t="s">
        <v>7</v>
      </c>
      <c r="H2434">
        <v>829</v>
      </c>
      <c r="I2434" t="s">
        <v>5999</v>
      </c>
      <c r="J2434">
        <v>260000</v>
      </c>
      <c r="K2434">
        <v>5642.89</v>
      </c>
      <c r="L2434">
        <v>0.26950000000000002</v>
      </c>
      <c r="M2434" s="63">
        <v>45457</v>
      </c>
      <c r="N2434" s="63">
        <v>45487</v>
      </c>
      <c r="O2434">
        <v>30</v>
      </c>
      <c r="P2434" t="s">
        <v>8799</v>
      </c>
      <c r="Q2434">
        <v>0</v>
      </c>
      <c r="R2434">
        <v>0</v>
      </c>
      <c r="S2434">
        <v>0</v>
      </c>
      <c r="T2434">
        <v>0</v>
      </c>
      <c r="U2434">
        <v>0</v>
      </c>
      <c r="V2434">
        <v>0</v>
      </c>
      <c r="W2434">
        <v>0</v>
      </c>
      <c r="X2434" s="1">
        <v>45473</v>
      </c>
      <c r="Y2434" s="1">
        <v>44000</v>
      </c>
      <c r="Z2434" t="s">
        <v>35</v>
      </c>
      <c r="AA2434" t="s">
        <v>99</v>
      </c>
    </row>
    <row r="2435" spans="1:27" x14ac:dyDescent="0.25">
      <c r="A2435" t="s">
        <v>412</v>
      </c>
      <c r="B2435" t="s">
        <v>3922</v>
      </c>
      <c r="C2435" t="s">
        <v>27</v>
      </c>
      <c r="D2435" t="s">
        <v>35</v>
      </c>
      <c r="E2435" t="s">
        <v>155</v>
      </c>
      <c r="F2435" t="s">
        <v>14</v>
      </c>
      <c r="G2435" t="s">
        <v>8</v>
      </c>
      <c r="H2435">
        <v>829</v>
      </c>
      <c r="I2435" t="s">
        <v>5999</v>
      </c>
      <c r="J2435">
        <v>260000</v>
      </c>
      <c r="K2435">
        <v>8776.02</v>
      </c>
      <c r="L2435">
        <v>0.26950000000000002</v>
      </c>
      <c r="M2435" s="63">
        <v>45471</v>
      </c>
      <c r="N2435" s="63">
        <v>45501</v>
      </c>
      <c r="O2435">
        <v>30</v>
      </c>
      <c r="P2435" t="s">
        <v>8799</v>
      </c>
      <c r="Q2435">
        <v>0</v>
      </c>
      <c r="R2435">
        <v>0</v>
      </c>
      <c r="S2435">
        <v>0</v>
      </c>
      <c r="T2435">
        <v>0</v>
      </c>
      <c r="U2435">
        <v>0</v>
      </c>
      <c r="V2435">
        <v>0</v>
      </c>
      <c r="W2435">
        <v>0</v>
      </c>
      <c r="X2435" s="1">
        <v>45473</v>
      </c>
      <c r="Y2435" s="1">
        <v>44000</v>
      </c>
      <c r="Z2435" t="s">
        <v>35</v>
      </c>
      <c r="AA2435" t="s">
        <v>99</v>
      </c>
    </row>
    <row r="2436" spans="1:27" x14ac:dyDescent="0.25">
      <c r="A2436" t="s">
        <v>412</v>
      </c>
      <c r="B2436" t="s">
        <v>3916</v>
      </c>
      <c r="C2436" t="s">
        <v>27</v>
      </c>
      <c r="D2436" t="s">
        <v>35</v>
      </c>
      <c r="E2436" t="s">
        <v>155</v>
      </c>
      <c r="F2436" t="s">
        <v>14</v>
      </c>
      <c r="G2436" t="s">
        <v>2</v>
      </c>
      <c r="H2436">
        <v>829</v>
      </c>
      <c r="I2436" t="s">
        <v>8979</v>
      </c>
      <c r="J2436">
        <v>260000</v>
      </c>
      <c r="K2436">
        <v>73260.55</v>
      </c>
      <c r="L2436">
        <v>0.26950000000000002</v>
      </c>
      <c r="M2436" s="63">
        <v>45463</v>
      </c>
      <c r="N2436" s="63">
        <v>45493</v>
      </c>
      <c r="O2436">
        <v>30</v>
      </c>
      <c r="P2436" t="s">
        <v>8799</v>
      </c>
      <c r="Q2436">
        <v>0</v>
      </c>
      <c r="R2436">
        <v>0</v>
      </c>
      <c r="S2436">
        <v>0</v>
      </c>
      <c r="T2436">
        <v>0</v>
      </c>
      <c r="U2436">
        <v>0</v>
      </c>
      <c r="V2436">
        <v>0</v>
      </c>
      <c r="W2436">
        <v>0</v>
      </c>
      <c r="X2436" s="1">
        <v>45473</v>
      </c>
      <c r="Y2436" s="1">
        <v>45124</v>
      </c>
      <c r="Z2436" t="s">
        <v>35</v>
      </c>
      <c r="AA2436" t="s">
        <v>99</v>
      </c>
    </row>
    <row r="2437" spans="1:27" x14ac:dyDescent="0.25">
      <c r="A2437" t="s">
        <v>412</v>
      </c>
      <c r="B2437" t="s">
        <v>4722</v>
      </c>
      <c r="C2437" t="s">
        <v>27</v>
      </c>
      <c r="D2437" t="s">
        <v>35</v>
      </c>
      <c r="E2437" t="s">
        <v>155</v>
      </c>
      <c r="F2437" t="s">
        <v>14</v>
      </c>
      <c r="G2437" t="s">
        <v>4</v>
      </c>
      <c r="H2437">
        <v>829</v>
      </c>
      <c r="I2437" t="s">
        <v>5881</v>
      </c>
      <c r="J2437">
        <v>260000</v>
      </c>
      <c r="K2437">
        <v>12904.87</v>
      </c>
      <c r="L2437">
        <v>0.26950000000000002</v>
      </c>
      <c r="M2437" s="63">
        <v>45451</v>
      </c>
      <c r="N2437" s="63">
        <v>45481</v>
      </c>
      <c r="O2437">
        <v>30</v>
      </c>
      <c r="P2437" t="s">
        <v>8799</v>
      </c>
      <c r="Q2437">
        <v>0</v>
      </c>
      <c r="R2437">
        <v>0</v>
      </c>
      <c r="S2437">
        <v>0</v>
      </c>
      <c r="T2437">
        <v>0</v>
      </c>
      <c r="U2437">
        <v>0</v>
      </c>
      <c r="V2437">
        <v>0</v>
      </c>
      <c r="W2437">
        <v>0</v>
      </c>
      <c r="X2437" s="1">
        <v>45473</v>
      </c>
      <c r="Y2437" s="1">
        <v>45175</v>
      </c>
      <c r="Z2437" t="s">
        <v>35</v>
      </c>
      <c r="AA2437" t="s">
        <v>99</v>
      </c>
    </row>
    <row r="2438" spans="1:27" x14ac:dyDescent="0.25">
      <c r="A2438" t="s">
        <v>2871</v>
      </c>
      <c r="B2438" t="s">
        <v>4321</v>
      </c>
      <c r="C2438" t="s">
        <v>27</v>
      </c>
      <c r="D2438" t="s">
        <v>35</v>
      </c>
      <c r="E2438" t="s">
        <v>155</v>
      </c>
      <c r="F2438" t="s">
        <v>13</v>
      </c>
      <c r="G2438" t="s">
        <v>14</v>
      </c>
      <c r="H2438">
        <v>731</v>
      </c>
      <c r="I2438" t="s">
        <v>5948</v>
      </c>
      <c r="J2438">
        <v>15000</v>
      </c>
      <c r="K2438">
        <v>428.34</v>
      </c>
      <c r="L2438">
        <v>0.26950000000000002</v>
      </c>
      <c r="M2438" s="63">
        <v>45474</v>
      </c>
      <c r="N2438" s="63">
        <v>45519</v>
      </c>
      <c r="O2438">
        <v>45</v>
      </c>
      <c r="P2438" t="s">
        <v>8799</v>
      </c>
      <c r="Q2438">
        <v>0</v>
      </c>
      <c r="R2438">
        <v>0</v>
      </c>
      <c r="S2438">
        <v>0</v>
      </c>
      <c r="T2438">
        <v>0</v>
      </c>
      <c r="U2438">
        <v>0</v>
      </c>
      <c r="V2438">
        <v>0</v>
      </c>
      <c r="W2438">
        <v>0</v>
      </c>
      <c r="X2438" s="1">
        <v>45473</v>
      </c>
      <c r="Y2438" s="1">
        <v>43767</v>
      </c>
      <c r="Z2438" t="s">
        <v>35</v>
      </c>
      <c r="AA2438" t="s">
        <v>99</v>
      </c>
    </row>
    <row r="2439" spans="1:27" x14ac:dyDescent="0.25">
      <c r="A2439" t="s">
        <v>2871</v>
      </c>
      <c r="B2439" t="s">
        <v>4323</v>
      </c>
      <c r="C2439" t="s">
        <v>27</v>
      </c>
      <c r="D2439" t="s">
        <v>35</v>
      </c>
      <c r="E2439" t="s">
        <v>155</v>
      </c>
      <c r="F2439" t="s">
        <v>13</v>
      </c>
      <c r="G2439" t="s">
        <v>12</v>
      </c>
      <c r="H2439">
        <v>731</v>
      </c>
      <c r="I2439" t="s">
        <v>5858</v>
      </c>
      <c r="J2439">
        <v>15000</v>
      </c>
      <c r="K2439">
        <v>48.73</v>
      </c>
      <c r="L2439">
        <v>0.26950000000000002</v>
      </c>
      <c r="M2439" s="63">
        <v>45438</v>
      </c>
      <c r="N2439" s="63">
        <v>45483</v>
      </c>
      <c r="O2439">
        <v>45</v>
      </c>
      <c r="P2439" t="s">
        <v>8799</v>
      </c>
      <c r="Q2439">
        <v>0</v>
      </c>
      <c r="R2439">
        <v>0</v>
      </c>
      <c r="S2439">
        <v>0</v>
      </c>
      <c r="T2439">
        <v>0</v>
      </c>
      <c r="U2439">
        <v>0</v>
      </c>
      <c r="V2439">
        <v>0</v>
      </c>
      <c r="W2439">
        <v>0</v>
      </c>
      <c r="X2439" s="1">
        <v>45473</v>
      </c>
      <c r="Y2439" s="1">
        <v>43767</v>
      </c>
      <c r="Z2439" t="s">
        <v>35</v>
      </c>
      <c r="AA2439" t="s">
        <v>99</v>
      </c>
    </row>
    <row r="2440" spans="1:27" x14ac:dyDescent="0.25">
      <c r="A2440" t="s">
        <v>2871</v>
      </c>
      <c r="B2440" t="s">
        <v>4322</v>
      </c>
      <c r="C2440" t="s">
        <v>27</v>
      </c>
      <c r="D2440" t="s">
        <v>35</v>
      </c>
      <c r="E2440" t="s">
        <v>155</v>
      </c>
      <c r="F2440" t="s">
        <v>13</v>
      </c>
      <c r="G2440" t="s">
        <v>15</v>
      </c>
      <c r="H2440">
        <v>731</v>
      </c>
      <c r="I2440" t="s">
        <v>5858</v>
      </c>
      <c r="J2440">
        <v>15000</v>
      </c>
      <c r="K2440">
        <v>725.01</v>
      </c>
      <c r="L2440">
        <v>0.26950000000000002</v>
      </c>
      <c r="M2440" s="63">
        <v>45431</v>
      </c>
      <c r="N2440" s="63">
        <v>45476</v>
      </c>
      <c r="O2440">
        <v>45</v>
      </c>
      <c r="P2440" t="s">
        <v>8799</v>
      </c>
      <c r="Q2440">
        <v>0</v>
      </c>
      <c r="R2440">
        <v>0</v>
      </c>
      <c r="S2440">
        <v>0</v>
      </c>
      <c r="T2440">
        <v>0</v>
      </c>
      <c r="U2440">
        <v>0</v>
      </c>
      <c r="V2440">
        <v>0</v>
      </c>
      <c r="W2440">
        <v>0</v>
      </c>
      <c r="X2440" s="1">
        <v>45473</v>
      </c>
      <c r="Y2440" s="1">
        <v>43767</v>
      </c>
      <c r="Z2440" t="s">
        <v>35</v>
      </c>
      <c r="AA2440" t="s">
        <v>99</v>
      </c>
    </row>
    <row r="2441" spans="1:27" x14ac:dyDescent="0.25">
      <c r="A2441" t="s">
        <v>197</v>
      </c>
      <c r="B2441" t="s">
        <v>3805</v>
      </c>
      <c r="C2441" t="s">
        <v>27</v>
      </c>
      <c r="D2441" t="s">
        <v>35</v>
      </c>
      <c r="E2441" t="s">
        <v>155</v>
      </c>
      <c r="F2441" t="s">
        <v>6</v>
      </c>
      <c r="G2441" t="s">
        <v>5</v>
      </c>
      <c r="H2441">
        <v>802</v>
      </c>
      <c r="I2441" t="s">
        <v>5709</v>
      </c>
      <c r="J2441">
        <v>110000</v>
      </c>
      <c r="K2441">
        <v>6960.8</v>
      </c>
      <c r="L2441">
        <v>0.26950000000000002</v>
      </c>
      <c r="M2441" s="63">
        <v>45445</v>
      </c>
      <c r="N2441" s="63">
        <v>45505</v>
      </c>
      <c r="O2441">
        <v>60</v>
      </c>
      <c r="P2441" t="s">
        <v>8799</v>
      </c>
      <c r="Q2441">
        <v>0</v>
      </c>
      <c r="R2441">
        <v>0</v>
      </c>
      <c r="S2441">
        <v>0</v>
      </c>
      <c r="T2441">
        <v>0</v>
      </c>
      <c r="U2441">
        <v>0</v>
      </c>
      <c r="V2441">
        <v>0</v>
      </c>
      <c r="W2441">
        <v>0</v>
      </c>
      <c r="X2441" s="1">
        <v>45473</v>
      </c>
      <c r="Y2441" s="1">
        <v>43629</v>
      </c>
      <c r="Z2441" t="s">
        <v>35</v>
      </c>
      <c r="AA2441" t="s">
        <v>101</v>
      </c>
    </row>
    <row r="2442" spans="1:27" x14ac:dyDescent="0.25">
      <c r="A2442" t="s">
        <v>2797</v>
      </c>
      <c r="B2442" t="s">
        <v>4133</v>
      </c>
      <c r="C2442" t="s">
        <v>27</v>
      </c>
      <c r="D2442" t="s">
        <v>35</v>
      </c>
      <c r="E2442" t="s">
        <v>155</v>
      </c>
      <c r="F2442" t="s">
        <v>14</v>
      </c>
      <c r="G2442" t="s">
        <v>17</v>
      </c>
      <c r="H2442">
        <v>881</v>
      </c>
      <c r="I2442" t="s">
        <v>8971</v>
      </c>
      <c r="J2442">
        <v>50000</v>
      </c>
      <c r="K2442">
        <v>1851.74</v>
      </c>
      <c r="L2442">
        <v>0.26950000000000002</v>
      </c>
      <c r="M2442" s="63">
        <v>45420</v>
      </c>
      <c r="N2442" s="63">
        <v>45480</v>
      </c>
      <c r="O2442">
        <v>60</v>
      </c>
      <c r="P2442" t="s">
        <v>8799</v>
      </c>
      <c r="Q2442">
        <v>0</v>
      </c>
      <c r="R2442">
        <v>0</v>
      </c>
      <c r="S2442">
        <v>0</v>
      </c>
      <c r="T2442">
        <v>0</v>
      </c>
      <c r="U2442">
        <v>0</v>
      </c>
      <c r="V2442">
        <v>0</v>
      </c>
      <c r="W2442">
        <v>0</v>
      </c>
      <c r="X2442" s="1">
        <v>45473</v>
      </c>
      <c r="Y2442" s="1">
        <v>43404</v>
      </c>
      <c r="Z2442" t="s">
        <v>35</v>
      </c>
      <c r="AA2442" t="s">
        <v>99</v>
      </c>
    </row>
    <row r="2443" spans="1:27" x14ac:dyDescent="0.25">
      <c r="A2443" t="s">
        <v>4563</v>
      </c>
      <c r="B2443" t="s">
        <v>4564</v>
      </c>
      <c r="C2443" t="s">
        <v>27</v>
      </c>
      <c r="D2443" t="s">
        <v>35</v>
      </c>
      <c r="E2443" t="s">
        <v>155</v>
      </c>
      <c r="F2443" t="s">
        <v>5</v>
      </c>
      <c r="G2443" t="s">
        <v>15</v>
      </c>
      <c r="H2443">
        <v>531</v>
      </c>
      <c r="I2443" t="s">
        <v>8986</v>
      </c>
      <c r="J2443">
        <v>55000</v>
      </c>
      <c r="K2443">
        <v>3673.23</v>
      </c>
      <c r="L2443">
        <v>0.26950000000000002</v>
      </c>
      <c r="M2443" s="63">
        <v>45429</v>
      </c>
      <c r="N2443" s="63">
        <v>45474</v>
      </c>
      <c r="O2443">
        <v>45</v>
      </c>
      <c r="P2443" t="s">
        <v>8799</v>
      </c>
      <c r="Q2443">
        <v>0</v>
      </c>
      <c r="R2443">
        <v>0</v>
      </c>
      <c r="S2443">
        <v>0</v>
      </c>
      <c r="T2443">
        <v>0</v>
      </c>
      <c r="U2443">
        <v>0</v>
      </c>
      <c r="V2443">
        <v>0</v>
      </c>
      <c r="W2443">
        <v>0</v>
      </c>
      <c r="X2443" s="1">
        <v>45473</v>
      </c>
      <c r="Y2443" s="1">
        <v>44744</v>
      </c>
      <c r="Z2443" t="s">
        <v>35</v>
      </c>
      <c r="AA2443" t="s">
        <v>100</v>
      </c>
    </row>
    <row r="2444" spans="1:27" x14ac:dyDescent="0.25">
      <c r="A2444" t="s">
        <v>4563</v>
      </c>
      <c r="B2444" t="s">
        <v>9166</v>
      </c>
      <c r="C2444" t="s">
        <v>27</v>
      </c>
      <c r="D2444" t="s">
        <v>35</v>
      </c>
      <c r="E2444" t="s">
        <v>155</v>
      </c>
      <c r="F2444" t="s">
        <v>5</v>
      </c>
      <c r="G2444" t="s">
        <v>3</v>
      </c>
      <c r="H2444">
        <v>531</v>
      </c>
      <c r="I2444" t="s">
        <v>5682</v>
      </c>
      <c r="J2444">
        <v>55000</v>
      </c>
      <c r="K2444">
        <v>2447.61</v>
      </c>
      <c r="L2444">
        <v>0.26950000000000002</v>
      </c>
      <c r="M2444" s="63">
        <v>45468</v>
      </c>
      <c r="N2444" s="63">
        <v>45513</v>
      </c>
      <c r="O2444">
        <v>45</v>
      </c>
      <c r="P2444" t="s">
        <v>8799</v>
      </c>
      <c r="Q2444">
        <v>0</v>
      </c>
      <c r="R2444">
        <v>0</v>
      </c>
      <c r="S2444">
        <v>0</v>
      </c>
      <c r="T2444">
        <v>0</v>
      </c>
      <c r="U2444">
        <v>0</v>
      </c>
      <c r="V2444">
        <v>0</v>
      </c>
      <c r="W2444">
        <v>0</v>
      </c>
      <c r="X2444" s="1">
        <v>45473</v>
      </c>
      <c r="Y2444" s="1">
        <v>45060</v>
      </c>
      <c r="Z2444" t="s">
        <v>35</v>
      </c>
      <c r="AA2444" t="s">
        <v>100</v>
      </c>
    </row>
    <row r="2445" spans="1:27" x14ac:dyDescent="0.25">
      <c r="A2445" t="s">
        <v>773</v>
      </c>
      <c r="B2445" t="s">
        <v>4152</v>
      </c>
      <c r="C2445" t="s">
        <v>27</v>
      </c>
      <c r="D2445" t="s">
        <v>35</v>
      </c>
      <c r="E2445" t="s">
        <v>155</v>
      </c>
      <c r="F2445" t="s">
        <v>7</v>
      </c>
      <c r="G2445" t="s">
        <v>14</v>
      </c>
      <c r="H2445">
        <v>465</v>
      </c>
      <c r="I2445" t="s">
        <v>5904</v>
      </c>
      <c r="J2445">
        <v>70000</v>
      </c>
      <c r="K2445">
        <v>21439.88</v>
      </c>
      <c r="L2445">
        <v>0.26950000000000002</v>
      </c>
      <c r="M2445" s="63">
        <v>45468</v>
      </c>
      <c r="N2445" s="63">
        <v>45498</v>
      </c>
      <c r="O2445">
        <v>30</v>
      </c>
      <c r="P2445" t="s">
        <v>8799</v>
      </c>
      <c r="Q2445">
        <v>0</v>
      </c>
      <c r="R2445">
        <v>0</v>
      </c>
      <c r="S2445">
        <v>0</v>
      </c>
      <c r="T2445">
        <v>0</v>
      </c>
      <c r="U2445">
        <v>0</v>
      </c>
      <c r="V2445">
        <v>0</v>
      </c>
      <c r="W2445">
        <v>0</v>
      </c>
      <c r="X2445" s="1">
        <v>45473</v>
      </c>
      <c r="Y2445" s="1">
        <v>43752</v>
      </c>
      <c r="Z2445" t="s">
        <v>35</v>
      </c>
      <c r="AA2445" t="s">
        <v>99</v>
      </c>
    </row>
    <row r="2446" spans="1:27" x14ac:dyDescent="0.25">
      <c r="A2446" t="s">
        <v>790</v>
      </c>
      <c r="B2446" t="s">
        <v>4159</v>
      </c>
      <c r="C2446" t="s">
        <v>27</v>
      </c>
      <c r="D2446" t="s">
        <v>35</v>
      </c>
      <c r="E2446" t="s">
        <v>155</v>
      </c>
      <c r="F2446" t="s">
        <v>7</v>
      </c>
      <c r="G2446" t="s">
        <v>14</v>
      </c>
      <c r="H2446">
        <v>809</v>
      </c>
      <c r="I2446" t="s">
        <v>5988</v>
      </c>
      <c r="J2446">
        <v>50000</v>
      </c>
      <c r="K2446">
        <v>1319.01</v>
      </c>
      <c r="L2446">
        <v>0.26950000000000002</v>
      </c>
      <c r="M2446" s="63">
        <v>45438</v>
      </c>
      <c r="N2446" s="63">
        <v>45483</v>
      </c>
      <c r="O2446">
        <v>45</v>
      </c>
      <c r="P2446" t="s">
        <v>8799</v>
      </c>
      <c r="Q2446">
        <v>0</v>
      </c>
      <c r="R2446">
        <v>0</v>
      </c>
      <c r="S2446">
        <v>0</v>
      </c>
      <c r="T2446">
        <v>0</v>
      </c>
      <c r="U2446">
        <v>0</v>
      </c>
      <c r="V2446">
        <v>0</v>
      </c>
      <c r="W2446">
        <v>0</v>
      </c>
      <c r="X2446" s="1">
        <v>45473</v>
      </c>
      <c r="Y2446" s="1">
        <v>43369</v>
      </c>
      <c r="Z2446" t="s">
        <v>35</v>
      </c>
      <c r="AA2446" t="s">
        <v>102</v>
      </c>
    </row>
    <row r="2447" spans="1:27" x14ac:dyDescent="0.25">
      <c r="A2447" t="s">
        <v>790</v>
      </c>
      <c r="B2447" t="s">
        <v>4160</v>
      </c>
      <c r="C2447" t="s">
        <v>27</v>
      </c>
      <c r="D2447" t="s">
        <v>35</v>
      </c>
      <c r="E2447" t="s">
        <v>155</v>
      </c>
      <c r="F2447" t="s">
        <v>7</v>
      </c>
      <c r="G2447" t="s">
        <v>8</v>
      </c>
      <c r="H2447">
        <v>809</v>
      </c>
      <c r="I2447" t="s">
        <v>5994</v>
      </c>
      <c r="J2447">
        <v>50000</v>
      </c>
      <c r="K2447">
        <v>6.71</v>
      </c>
      <c r="L2447">
        <v>0.26950000000000002</v>
      </c>
      <c r="M2447" s="63">
        <v>45458</v>
      </c>
      <c r="N2447" s="63">
        <v>45503</v>
      </c>
      <c r="O2447">
        <v>45</v>
      </c>
      <c r="P2447" t="s">
        <v>8799</v>
      </c>
      <c r="Q2447">
        <v>0</v>
      </c>
      <c r="R2447">
        <v>0</v>
      </c>
      <c r="S2447">
        <v>0</v>
      </c>
      <c r="T2447">
        <v>0</v>
      </c>
      <c r="U2447">
        <v>0</v>
      </c>
      <c r="V2447">
        <v>0</v>
      </c>
      <c r="W2447">
        <v>0</v>
      </c>
      <c r="X2447" s="1">
        <v>45473</v>
      </c>
      <c r="Y2447" s="1">
        <v>43369</v>
      </c>
      <c r="Z2447" t="s">
        <v>35</v>
      </c>
      <c r="AA2447" t="s">
        <v>102</v>
      </c>
    </row>
    <row r="2448" spans="1:27" x14ac:dyDescent="0.25">
      <c r="A2448" t="s">
        <v>790</v>
      </c>
      <c r="B2448" t="s">
        <v>4155</v>
      </c>
      <c r="C2448" t="s">
        <v>27</v>
      </c>
      <c r="D2448" t="s">
        <v>35</v>
      </c>
      <c r="E2448" t="s">
        <v>155</v>
      </c>
      <c r="F2448" t="s">
        <v>7</v>
      </c>
      <c r="G2448" t="s">
        <v>7</v>
      </c>
      <c r="H2448">
        <v>809</v>
      </c>
      <c r="I2448" t="s">
        <v>5990</v>
      </c>
      <c r="J2448">
        <v>50000</v>
      </c>
      <c r="K2448">
        <v>12515.36</v>
      </c>
      <c r="L2448">
        <v>0.26950000000000002</v>
      </c>
      <c r="M2448" s="63">
        <v>45448</v>
      </c>
      <c r="N2448" s="63">
        <v>45493</v>
      </c>
      <c r="O2448">
        <v>45</v>
      </c>
      <c r="P2448" t="s">
        <v>8799</v>
      </c>
      <c r="Q2448">
        <v>0</v>
      </c>
      <c r="R2448">
        <v>0</v>
      </c>
      <c r="S2448">
        <v>0</v>
      </c>
      <c r="T2448">
        <v>0</v>
      </c>
      <c r="U2448">
        <v>0</v>
      </c>
      <c r="V2448">
        <v>0</v>
      </c>
      <c r="W2448">
        <v>0</v>
      </c>
      <c r="X2448" s="1">
        <v>45473</v>
      </c>
      <c r="Y2448" s="1">
        <v>43369</v>
      </c>
      <c r="Z2448" t="s">
        <v>35</v>
      </c>
      <c r="AA2448" t="s">
        <v>102</v>
      </c>
    </row>
    <row r="2449" spans="1:27" x14ac:dyDescent="0.25">
      <c r="A2449" t="s">
        <v>790</v>
      </c>
      <c r="B2449" t="s">
        <v>4156</v>
      </c>
      <c r="C2449" t="s">
        <v>27</v>
      </c>
      <c r="D2449" t="s">
        <v>35</v>
      </c>
      <c r="E2449" t="s">
        <v>155</v>
      </c>
      <c r="F2449" t="s">
        <v>7</v>
      </c>
      <c r="G2449" t="s">
        <v>17</v>
      </c>
      <c r="H2449">
        <v>809</v>
      </c>
      <c r="I2449" t="s">
        <v>5987</v>
      </c>
      <c r="J2449">
        <v>50000</v>
      </c>
      <c r="K2449">
        <v>14556.41</v>
      </c>
      <c r="L2449">
        <v>0.26950000000000002</v>
      </c>
      <c r="M2449" s="63">
        <v>45446</v>
      </c>
      <c r="N2449" s="63">
        <v>45491</v>
      </c>
      <c r="O2449">
        <v>45</v>
      </c>
      <c r="P2449" t="s">
        <v>8799</v>
      </c>
      <c r="Q2449">
        <v>0</v>
      </c>
      <c r="R2449">
        <v>0</v>
      </c>
      <c r="S2449">
        <v>0</v>
      </c>
      <c r="T2449">
        <v>0</v>
      </c>
      <c r="U2449">
        <v>0</v>
      </c>
      <c r="V2449">
        <v>0</v>
      </c>
      <c r="W2449">
        <v>0</v>
      </c>
      <c r="X2449" s="1">
        <v>45473</v>
      </c>
      <c r="Y2449" s="1">
        <v>43369</v>
      </c>
      <c r="Z2449" t="s">
        <v>35</v>
      </c>
      <c r="AA2449" t="s">
        <v>102</v>
      </c>
    </row>
    <row r="2450" spans="1:27" x14ac:dyDescent="0.25">
      <c r="A2450" t="s">
        <v>790</v>
      </c>
      <c r="B2450" t="s">
        <v>4157</v>
      </c>
      <c r="C2450" t="s">
        <v>27</v>
      </c>
      <c r="D2450" t="s">
        <v>35</v>
      </c>
      <c r="E2450" t="s">
        <v>155</v>
      </c>
      <c r="F2450" t="s">
        <v>7</v>
      </c>
      <c r="G2450" t="s">
        <v>7</v>
      </c>
      <c r="H2450">
        <v>809</v>
      </c>
      <c r="I2450" t="s">
        <v>8855</v>
      </c>
      <c r="J2450">
        <v>50000</v>
      </c>
      <c r="K2450">
        <v>1981.1</v>
      </c>
      <c r="L2450">
        <v>0.26950000000000002</v>
      </c>
      <c r="M2450" s="63">
        <v>45448</v>
      </c>
      <c r="N2450" s="63">
        <v>45493</v>
      </c>
      <c r="O2450">
        <v>45</v>
      </c>
      <c r="P2450" t="s">
        <v>8799</v>
      </c>
      <c r="Q2450">
        <v>0</v>
      </c>
      <c r="R2450">
        <v>0</v>
      </c>
      <c r="S2450">
        <v>0</v>
      </c>
      <c r="T2450">
        <v>0</v>
      </c>
      <c r="U2450">
        <v>0</v>
      </c>
      <c r="V2450">
        <v>0</v>
      </c>
      <c r="W2450">
        <v>0</v>
      </c>
      <c r="X2450" s="1">
        <v>45473</v>
      </c>
      <c r="Y2450" s="1">
        <v>45246</v>
      </c>
      <c r="Z2450" t="s">
        <v>35</v>
      </c>
      <c r="AA2450" t="s">
        <v>102</v>
      </c>
    </row>
    <row r="2451" spans="1:27" x14ac:dyDescent="0.25">
      <c r="A2451" t="s">
        <v>790</v>
      </c>
      <c r="B2451" t="s">
        <v>4158</v>
      </c>
      <c r="C2451" t="s">
        <v>27</v>
      </c>
      <c r="D2451" t="s">
        <v>35</v>
      </c>
      <c r="E2451" t="s">
        <v>155</v>
      </c>
      <c r="F2451" t="s">
        <v>7</v>
      </c>
      <c r="G2451" t="s">
        <v>15</v>
      </c>
      <c r="H2451">
        <v>809</v>
      </c>
      <c r="I2451" t="s">
        <v>5998</v>
      </c>
      <c r="J2451">
        <v>50000</v>
      </c>
      <c r="K2451">
        <v>61.27</v>
      </c>
      <c r="L2451">
        <v>0.26950000000000002</v>
      </c>
      <c r="M2451" s="63">
        <v>45430</v>
      </c>
      <c r="N2451" s="63">
        <v>45475</v>
      </c>
      <c r="O2451">
        <v>45</v>
      </c>
      <c r="P2451" t="s">
        <v>8799</v>
      </c>
      <c r="Q2451">
        <v>0</v>
      </c>
      <c r="R2451">
        <v>0</v>
      </c>
      <c r="S2451">
        <v>0</v>
      </c>
      <c r="T2451">
        <v>0</v>
      </c>
      <c r="U2451">
        <v>0</v>
      </c>
      <c r="V2451">
        <v>0</v>
      </c>
      <c r="W2451">
        <v>0</v>
      </c>
      <c r="X2451" s="1">
        <v>45473</v>
      </c>
      <c r="Y2451" s="1">
        <v>43369</v>
      </c>
      <c r="Z2451" t="s">
        <v>35</v>
      </c>
      <c r="AA2451" t="s">
        <v>102</v>
      </c>
    </row>
    <row r="2452" spans="1:27" x14ac:dyDescent="0.25">
      <c r="A2452" t="s">
        <v>790</v>
      </c>
      <c r="B2452" t="s">
        <v>4632</v>
      </c>
      <c r="C2452" t="s">
        <v>27</v>
      </c>
      <c r="D2452" t="s">
        <v>35</v>
      </c>
      <c r="E2452" t="s">
        <v>155</v>
      </c>
      <c r="F2452" t="s">
        <v>7</v>
      </c>
      <c r="G2452" t="s">
        <v>9</v>
      </c>
      <c r="H2452">
        <v>809</v>
      </c>
      <c r="I2452" t="s">
        <v>9032</v>
      </c>
      <c r="J2452">
        <v>50000</v>
      </c>
      <c r="K2452">
        <v>8353.4</v>
      </c>
      <c r="L2452">
        <v>0.26950000000000002</v>
      </c>
      <c r="M2452" s="63">
        <v>45443</v>
      </c>
      <c r="N2452" s="63">
        <v>45488</v>
      </c>
      <c r="O2452">
        <v>45</v>
      </c>
      <c r="P2452" t="s">
        <v>8799</v>
      </c>
      <c r="Q2452">
        <v>0</v>
      </c>
      <c r="R2452">
        <v>0</v>
      </c>
      <c r="S2452">
        <v>0</v>
      </c>
      <c r="T2452">
        <v>0</v>
      </c>
      <c r="U2452">
        <v>0</v>
      </c>
      <c r="V2452">
        <v>0</v>
      </c>
      <c r="W2452">
        <v>0</v>
      </c>
      <c r="X2452" s="1">
        <v>45473</v>
      </c>
      <c r="Y2452" s="1">
        <v>45171</v>
      </c>
      <c r="Z2452" t="s">
        <v>35</v>
      </c>
      <c r="AA2452" t="s">
        <v>102</v>
      </c>
    </row>
    <row r="2453" spans="1:27" x14ac:dyDescent="0.25">
      <c r="A2453" t="s">
        <v>2754</v>
      </c>
      <c r="B2453" t="s">
        <v>4022</v>
      </c>
      <c r="C2453" t="s">
        <v>27</v>
      </c>
      <c r="D2453" t="s">
        <v>35</v>
      </c>
      <c r="E2453" t="s">
        <v>155</v>
      </c>
      <c r="F2453" t="s">
        <v>2</v>
      </c>
      <c r="G2453" t="s">
        <v>17</v>
      </c>
      <c r="H2453">
        <v>571</v>
      </c>
      <c r="I2453" t="s">
        <v>5755</v>
      </c>
      <c r="J2453">
        <v>30000</v>
      </c>
      <c r="K2453">
        <v>28712.92</v>
      </c>
      <c r="L2453">
        <v>0.26950000000000002</v>
      </c>
      <c r="M2453" s="63">
        <v>45470</v>
      </c>
      <c r="N2453" s="63">
        <v>45500</v>
      </c>
      <c r="O2453">
        <v>30</v>
      </c>
      <c r="P2453" t="s">
        <v>8799</v>
      </c>
      <c r="Q2453">
        <v>0</v>
      </c>
      <c r="R2453">
        <v>0</v>
      </c>
      <c r="S2453">
        <v>0</v>
      </c>
      <c r="T2453">
        <v>0</v>
      </c>
      <c r="U2453">
        <v>0</v>
      </c>
      <c r="V2453">
        <v>0</v>
      </c>
      <c r="W2453">
        <v>0</v>
      </c>
      <c r="X2453" s="1">
        <v>45473</v>
      </c>
      <c r="Y2453" s="1">
        <v>43895</v>
      </c>
      <c r="Z2453" t="s">
        <v>35</v>
      </c>
      <c r="AA2453" t="s">
        <v>100</v>
      </c>
    </row>
    <row r="2454" spans="1:27" x14ac:dyDescent="0.25">
      <c r="A2454" t="s">
        <v>754</v>
      </c>
      <c r="B2454" t="s">
        <v>4134</v>
      </c>
      <c r="C2454" t="s">
        <v>27</v>
      </c>
      <c r="D2454" t="s">
        <v>35</v>
      </c>
      <c r="E2454" t="s">
        <v>155</v>
      </c>
      <c r="F2454" t="s">
        <v>7</v>
      </c>
      <c r="G2454" t="s">
        <v>15</v>
      </c>
      <c r="H2454">
        <v>731</v>
      </c>
      <c r="I2454" t="s">
        <v>5943</v>
      </c>
      <c r="J2454">
        <v>210000</v>
      </c>
      <c r="K2454">
        <v>174281.36</v>
      </c>
      <c r="L2454">
        <v>0.26950000000000002</v>
      </c>
      <c r="M2454" s="63">
        <v>45453</v>
      </c>
      <c r="N2454" s="63">
        <v>45483</v>
      </c>
      <c r="O2454">
        <v>30</v>
      </c>
      <c r="P2454" t="s">
        <v>8799</v>
      </c>
      <c r="Q2454">
        <v>0</v>
      </c>
      <c r="R2454">
        <v>0</v>
      </c>
      <c r="S2454">
        <v>0</v>
      </c>
      <c r="T2454">
        <v>0</v>
      </c>
      <c r="U2454">
        <v>0</v>
      </c>
      <c r="V2454">
        <v>0</v>
      </c>
      <c r="W2454">
        <v>0</v>
      </c>
      <c r="X2454" s="1">
        <v>45473</v>
      </c>
      <c r="Y2454" s="1">
        <v>43427</v>
      </c>
      <c r="Z2454" t="s">
        <v>35</v>
      </c>
      <c r="AA2454" t="s">
        <v>101</v>
      </c>
    </row>
    <row r="2455" spans="1:27" x14ac:dyDescent="0.25">
      <c r="A2455" t="s">
        <v>754</v>
      </c>
      <c r="B2455" t="s">
        <v>4135</v>
      </c>
      <c r="C2455" t="s">
        <v>27</v>
      </c>
      <c r="D2455" t="s">
        <v>35</v>
      </c>
      <c r="E2455" t="s">
        <v>155</v>
      </c>
      <c r="F2455" t="s">
        <v>7</v>
      </c>
      <c r="G2455" t="s">
        <v>14</v>
      </c>
      <c r="H2455">
        <v>731</v>
      </c>
      <c r="I2455" t="s">
        <v>5921</v>
      </c>
      <c r="J2455">
        <v>210000</v>
      </c>
      <c r="K2455">
        <v>1342.77</v>
      </c>
      <c r="L2455">
        <v>0.26950000000000002</v>
      </c>
      <c r="M2455" s="63">
        <v>45463</v>
      </c>
      <c r="N2455" s="63">
        <v>45493</v>
      </c>
      <c r="O2455">
        <v>30</v>
      </c>
      <c r="P2455" t="s">
        <v>8799</v>
      </c>
      <c r="Q2455">
        <v>0</v>
      </c>
      <c r="R2455">
        <v>0</v>
      </c>
      <c r="S2455">
        <v>0</v>
      </c>
      <c r="T2455">
        <v>0</v>
      </c>
      <c r="U2455">
        <v>0</v>
      </c>
      <c r="V2455">
        <v>0</v>
      </c>
      <c r="W2455">
        <v>0</v>
      </c>
      <c r="X2455" s="1">
        <v>45473</v>
      </c>
      <c r="Y2455" s="1">
        <v>43427</v>
      </c>
      <c r="Z2455" t="s">
        <v>35</v>
      </c>
      <c r="AA2455" t="s">
        <v>101</v>
      </c>
    </row>
    <row r="2456" spans="1:27" x14ac:dyDescent="0.25">
      <c r="A2456" t="s">
        <v>956</v>
      </c>
      <c r="B2456" t="s">
        <v>4283</v>
      </c>
      <c r="C2456" t="s">
        <v>27</v>
      </c>
      <c r="D2456" t="s">
        <v>35</v>
      </c>
      <c r="E2456" t="s">
        <v>155</v>
      </c>
      <c r="F2456" t="s">
        <v>9</v>
      </c>
      <c r="G2456" t="s">
        <v>4</v>
      </c>
      <c r="H2456">
        <v>815</v>
      </c>
      <c r="I2456" t="s">
        <v>5893</v>
      </c>
      <c r="J2456">
        <v>50000</v>
      </c>
      <c r="K2456">
        <v>15344.12</v>
      </c>
      <c r="L2456">
        <v>0.26950000000000002</v>
      </c>
      <c r="M2456" s="63">
        <v>45442</v>
      </c>
      <c r="N2456" s="63">
        <v>45487</v>
      </c>
      <c r="O2456">
        <v>45</v>
      </c>
      <c r="P2456" t="s">
        <v>8799</v>
      </c>
      <c r="Q2456">
        <v>0</v>
      </c>
      <c r="R2456">
        <v>0</v>
      </c>
      <c r="S2456">
        <v>0</v>
      </c>
      <c r="T2456">
        <v>0</v>
      </c>
      <c r="U2456">
        <v>0</v>
      </c>
      <c r="V2456">
        <v>0</v>
      </c>
      <c r="W2456">
        <v>0</v>
      </c>
      <c r="X2456" s="1">
        <v>45473</v>
      </c>
      <c r="Y2456" s="1">
        <v>43338</v>
      </c>
      <c r="Z2456" t="s">
        <v>35</v>
      </c>
      <c r="AA2456" t="s">
        <v>99</v>
      </c>
    </row>
    <row r="2457" spans="1:27" x14ac:dyDescent="0.25">
      <c r="A2457" t="s">
        <v>956</v>
      </c>
      <c r="B2457" t="s">
        <v>9187</v>
      </c>
      <c r="C2457" t="s">
        <v>27</v>
      </c>
      <c r="D2457" t="s">
        <v>35</v>
      </c>
      <c r="E2457" t="s">
        <v>155</v>
      </c>
      <c r="F2457" t="s">
        <v>9</v>
      </c>
      <c r="G2457" t="s">
        <v>5</v>
      </c>
      <c r="H2457">
        <v>815</v>
      </c>
      <c r="I2457" t="s">
        <v>5722</v>
      </c>
      <c r="J2457">
        <v>50000</v>
      </c>
      <c r="K2457">
        <v>18062.55</v>
      </c>
      <c r="L2457">
        <v>0.26950000000000002</v>
      </c>
      <c r="M2457" s="63">
        <v>45438</v>
      </c>
      <c r="N2457" s="63">
        <v>45483</v>
      </c>
      <c r="O2457">
        <v>45</v>
      </c>
      <c r="P2457" t="s">
        <v>8799</v>
      </c>
      <c r="Q2457">
        <v>0</v>
      </c>
      <c r="R2457">
        <v>0</v>
      </c>
      <c r="S2457">
        <v>0</v>
      </c>
      <c r="T2457">
        <v>0</v>
      </c>
      <c r="U2457">
        <v>0</v>
      </c>
      <c r="V2457">
        <v>0</v>
      </c>
      <c r="W2457">
        <v>0</v>
      </c>
      <c r="X2457" s="1">
        <v>45473</v>
      </c>
      <c r="Y2457" s="1">
        <v>45333</v>
      </c>
      <c r="Z2457" t="s">
        <v>35</v>
      </c>
      <c r="AA2457" t="s">
        <v>99</v>
      </c>
    </row>
    <row r="2458" spans="1:27" x14ac:dyDescent="0.25">
      <c r="A2458" t="s">
        <v>2799</v>
      </c>
      <c r="B2458" t="s">
        <v>4148</v>
      </c>
      <c r="C2458" t="s">
        <v>27</v>
      </c>
      <c r="D2458" t="s">
        <v>35</v>
      </c>
      <c r="E2458" t="s">
        <v>155</v>
      </c>
      <c r="F2458" t="s">
        <v>13</v>
      </c>
      <c r="G2458" t="s">
        <v>13</v>
      </c>
      <c r="H2458">
        <v>620</v>
      </c>
      <c r="I2458" t="s">
        <v>5934</v>
      </c>
      <c r="J2458">
        <v>180000</v>
      </c>
      <c r="K2458">
        <v>69721.19</v>
      </c>
      <c r="L2458">
        <v>0.26950000000000002</v>
      </c>
      <c r="M2458" s="63">
        <v>45463</v>
      </c>
      <c r="N2458" s="63">
        <v>45493</v>
      </c>
      <c r="O2458">
        <v>30</v>
      </c>
      <c r="P2458" t="s">
        <v>8799</v>
      </c>
      <c r="Q2458">
        <v>0</v>
      </c>
      <c r="R2458">
        <v>0</v>
      </c>
      <c r="S2458">
        <v>0</v>
      </c>
      <c r="T2458">
        <v>0</v>
      </c>
      <c r="U2458">
        <v>0</v>
      </c>
      <c r="V2458">
        <v>0</v>
      </c>
      <c r="W2458">
        <v>0</v>
      </c>
      <c r="X2458" s="1">
        <v>45473</v>
      </c>
      <c r="Y2458" s="1">
        <v>43983</v>
      </c>
      <c r="Z2458" t="s">
        <v>35</v>
      </c>
      <c r="AA2458" t="s">
        <v>104</v>
      </c>
    </row>
    <row r="2459" spans="1:27" x14ac:dyDescent="0.25">
      <c r="A2459" t="s">
        <v>2799</v>
      </c>
      <c r="B2459" t="s">
        <v>4147</v>
      </c>
      <c r="C2459" t="s">
        <v>27</v>
      </c>
      <c r="D2459" t="s">
        <v>35</v>
      </c>
      <c r="E2459" t="s">
        <v>155</v>
      </c>
      <c r="F2459" t="s">
        <v>13</v>
      </c>
      <c r="G2459" t="s">
        <v>12</v>
      </c>
      <c r="H2459">
        <v>620</v>
      </c>
      <c r="I2459" t="s">
        <v>5934</v>
      </c>
      <c r="J2459">
        <v>180000</v>
      </c>
      <c r="K2459">
        <v>52957.19</v>
      </c>
      <c r="L2459">
        <v>0.26950000000000002</v>
      </c>
      <c r="M2459" s="63">
        <v>45473</v>
      </c>
      <c r="N2459" s="63">
        <v>45503</v>
      </c>
      <c r="O2459">
        <v>30</v>
      </c>
      <c r="P2459" t="s">
        <v>8799</v>
      </c>
      <c r="Q2459">
        <v>0</v>
      </c>
      <c r="R2459">
        <v>0</v>
      </c>
      <c r="S2459">
        <v>0</v>
      </c>
      <c r="T2459">
        <v>0</v>
      </c>
      <c r="U2459">
        <v>0</v>
      </c>
      <c r="V2459">
        <v>0</v>
      </c>
      <c r="W2459">
        <v>0</v>
      </c>
      <c r="X2459" s="1">
        <v>45473</v>
      </c>
      <c r="Y2459" s="1">
        <v>43983</v>
      </c>
      <c r="Z2459" t="s">
        <v>35</v>
      </c>
      <c r="AA2459" t="s">
        <v>104</v>
      </c>
    </row>
    <row r="2460" spans="1:27" x14ac:dyDescent="0.25">
      <c r="A2460" t="s">
        <v>2799</v>
      </c>
      <c r="B2460" t="s">
        <v>9156</v>
      </c>
      <c r="C2460" t="s">
        <v>27</v>
      </c>
      <c r="D2460" t="s">
        <v>35</v>
      </c>
      <c r="E2460" t="s">
        <v>155</v>
      </c>
      <c r="F2460" t="s">
        <v>13</v>
      </c>
      <c r="G2460" t="s">
        <v>13</v>
      </c>
      <c r="H2460">
        <v>620</v>
      </c>
      <c r="I2460" t="s">
        <v>5916</v>
      </c>
      <c r="J2460">
        <v>180000</v>
      </c>
      <c r="K2460">
        <v>35638.019999999997</v>
      </c>
      <c r="L2460">
        <v>0.26950000000000002</v>
      </c>
      <c r="M2460" s="63">
        <v>45467</v>
      </c>
      <c r="N2460" s="63">
        <v>45497</v>
      </c>
      <c r="O2460">
        <v>30</v>
      </c>
      <c r="P2460" t="s">
        <v>8799</v>
      </c>
      <c r="Q2460">
        <v>0</v>
      </c>
      <c r="R2460">
        <v>0</v>
      </c>
      <c r="S2460">
        <v>0</v>
      </c>
      <c r="T2460">
        <v>0</v>
      </c>
      <c r="U2460">
        <v>0</v>
      </c>
      <c r="V2460">
        <v>0</v>
      </c>
      <c r="W2460">
        <v>0</v>
      </c>
      <c r="X2460" s="1">
        <v>45473</v>
      </c>
      <c r="Y2460" s="1">
        <v>44736</v>
      </c>
      <c r="Z2460" t="s">
        <v>35</v>
      </c>
      <c r="AA2460" t="s">
        <v>104</v>
      </c>
    </row>
    <row r="2461" spans="1:27" x14ac:dyDescent="0.25">
      <c r="A2461" t="s">
        <v>4552</v>
      </c>
      <c r="B2461" t="s">
        <v>4553</v>
      </c>
      <c r="C2461" t="s">
        <v>27</v>
      </c>
      <c r="D2461" t="s">
        <v>35</v>
      </c>
      <c r="E2461" t="s">
        <v>155</v>
      </c>
      <c r="F2461" t="s">
        <v>9</v>
      </c>
      <c r="G2461" t="s">
        <v>9</v>
      </c>
      <c r="H2461">
        <v>617</v>
      </c>
      <c r="I2461" t="s">
        <v>5831</v>
      </c>
      <c r="J2461">
        <v>40000</v>
      </c>
      <c r="K2461">
        <v>37233.86</v>
      </c>
      <c r="L2461">
        <v>0.26950000000000002</v>
      </c>
      <c r="M2461" s="63">
        <v>45434</v>
      </c>
      <c r="N2461" s="63">
        <v>45479</v>
      </c>
      <c r="O2461">
        <v>45</v>
      </c>
      <c r="P2461" t="s">
        <v>8799</v>
      </c>
      <c r="Q2461">
        <v>0</v>
      </c>
      <c r="R2461">
        <v>0</v>
      </c>
      <c r="S2461">
        <v>0</v>
      </c>
      <c r="T2461">
        <v>0</v>
      </c>
      <c r="U2461">
        <v>0</v>
      </c>
      <c r="V2461">
        <v>0</v>
      </c>
      <c r="W2461">
        <v>0</v>
      </c>
      <c r="X2461" s="1">
        <v>45473</v>
      </c>
      <c r="Y2461" s="1">
        <v>45111</v>
      </c>
      <c r="Z2461" t="s">
        <v>35</v>
      </c>
      <c r="AA2461" t="s">
        <v>101</v>
      </c>
    </row>
    <row r="2462" spans="1:27" x14ac:dyDescent="0.25">
      <c r="A2462" t="s">
        <v>2758</v>
      </c>
      <c r="B2462" t="s">
        <v>4026</v>
      </c>
      <c r="C2462" t="s">
        <v>27</v>
      </c>
      <c r="D2462" t="s">
        <v>35</v>
      </c>
      <c r="E2462" t="s">
        <v>155</v>
      </c>
      <c r="F2462" t="s">
        <v>15</v>
      </c>
      <c r="G2462" t="s">
        <v>15</v>
      </c>
      <c r="H2462">
        <v>683</v>
      </c>
      <c r="I2462" t="s">
        <v>8977</v>
      </c>
      <c r="J2462">
        <v>15000</v>
      </c>
      <c r="K2462">
        <v>2567.84</v>
      </c>
      <c r="L2462">
        <v>0.26950000000000002</v>
      </c>
      <c r="M2462" s="63">
        <v>45454</v>
      </c>
      <c r="N2462" s="63">
        <v>45514</v>
      </c>
      <c r="O2462">
        <v>60</v>
      </c>
      <c r="P2462" t="s">
        <v>8799</v>
      </c>
      <c r="Q2462">
        <v>0</v>
      </c>
      <c r="R2462">
        <v>0</v>
      </c>
      <c r="S2462">
        <v>0</v>
      </c>
      <c r="T2462">
        <v>0</v>
      </c>
      <c r="U2462">
        <v>0</v>
      </c>
      <c r="V2462">
        <v>0</v>
      </c>
      <c r="W2462">
        <v>0</v>
      </c>
      <c r="X2462" s="1">
        <v>45473</v>
      </c>
      <c r="Y2462" s="1">
        <v>43754</v>
      </c>
      <c r="Z2462" t="s">
        <v>35</v>
      </c>
      <c r="AA2462" t="s">
        <v>101</v>
      </c>
    </row>
    <row r="2463" spans="1:27" x14ac:dyDescent="0.25">
      <c r="A2463" t="s">
        <v>2836</v>
      </c>
      <c r="B2463" t="s">
        <v>4230</v>
      </c>
      <c r="C2463" t="s">
        <v>27</v>
      </c>
      <c r="D2463" t="s">
        <v>35</v>
      </c>
      <c r="E2463" t="s">
        <v>155</v>
      </c>
      <c r="F2463" t="s">
        <v>7</v>
      </c>
      <c r="G2463" t="s">
        <v>19</v>
      </c>
      <c r="H2463">
        <v>720</v>
      </c>
      <c r="I2463" t="s">
        <v>5758</v>
      </c>
      <c r="J2463">
        <v>80000</v>
      </c>
      <c r="K2463">
        <v>7621.13</v>
      </c>
      <c r="L2463">
        <v>0.26950000000000002</v>
      </c>
      <c r="M2463" s="63">
        <v>45456</v>
      </c>
      <c r="N2463" s="63">
        <v>45486</v>
      </c>
      <c r="O2463">
        <v>30</v>
      </c>
      <c r="P2463" t="s">
        <v>8799</v>
      </c>
      <c r="Q2463">
        <v>0</v>
      </c>
      <c r="R2463">
        <v>0</v>
      </c>
      <c r="S2463">
        <v>0</v>
      </c>
      <c r="T2463">
        <v>0</v>
      </c>
      <c r="U2463">
        <v>0</v>
      </c>
      <c r="V2463">
        <v>0</v>
      </c>
      <c r="W2463">
        <v>0</v>
      </c>
      <c r="X2463" s="1">
        <v>45473</v>
      </c>
      <c r="Y2463" s="1">
        <v>43922</v>
      </c>
      <c r="Z2463" t="s">
        <v>35</v>
      </c>
      <c r="AA2463" t="s">
        <v>103</v>
      </c>
    </row>
    <row r="2464" spans="1:27" x14ac:dyDescent="0.25">
      <c r="A2464" t="s">
        <v>2836</v>
      </c>
      <c r="B2464" t="s">
        <v>4227</v>
      </c>
      <c r="C2464" t="s">
        <v>27</v>
      </c>
      <c r="D2464" t="s">
        <v>35</v>
      </c>
      <c r="E2464" t="s">
        <v>155</v>
      </c>
      <c r="F2464" t="s">
        <v>7</v>
      </c>
      <c r="G2464" t="s">
        <v>17</v>
      </c>
      <c r="H2464">
        <v>720</v>
      </c>
      <c r="I2464" t="s">
        <v>5648</v>
      </c>
      <c r="J2464">
        <v>80000</v>
      </c>
      <c r="K2464">
        <v>30785.040000000001</v>
      </c>
      <c r="L2464">
        <v>0.26950000000000002</v>
      </c>
      <c r="M2464" s="63">
        <v>45445</v>
      </c>
      <c r="N2464" s="63">
        <v>45475</v>
      </c>
      <c r="O2464">
        <v>30</v>
      </c>
      <c r="P2464" t="s">
        <v>8799</v>
      </c>
      <c r="Q2464">
        <v>0</v>
      </c>
      <c r="R2464">
        <v>0</v>
      </c>
      <c r="S2464">
        <v>0</v>
      </c>
      <c r="T2464">
        <v>0</v>
      </c>
      <c r="U2464">
        <v>0</v>
      </c>
      <c r="V2464">
        <v>0</v>
      </c>
      <c r="W2464">
        <v>0</v>
      </c>
      <c r="X2464" s="1">
        <v>45473</v>
      </c>
      <c r="Y2464" s="1">
        <v>44685</v>
      </c>
      <c r="Z2464" t="s">
        <v>35</v>
      </c>
      <c r="AA2464" t="s">
        <v>103</v>
      </c>
    </row>
    <row r="2465" spans="1:27" x14ac:dyDescent="0.25">
      <c r="A2465" t="s">
        <v>2836</v>
      </c>
      <c r="B2465" t="s">
        <v>4231</v>
      </c>
      <c r="C2465" t="s">
        <v>27</v>
      </c>
      <c r="D2465" t="s">
        <v>35</v>
      </c>
      <c r="E2465" t="s">
        <v>155</v>
      </c>
      <c r="F2465" t="s">
        <v>7</v>
      </c>
      <c r="G2465" t="s">
        <v>8</v>
      </c>
      <c r="H2465">
        <v>720</v>
      </c>
      <c r="I2465" t="s">
        <v>5916</v>
      </c>
      <c r="J2465">
        <v>80000</v>
      </c>
      <c r="K2465">
        <v>11.66</v>
      </c>
      <c r="L2465">
        <v>0.26950000000000002</v>
      </c>
      <c r="M2465" s="63">
        <v>45467</v>
      </c>
      <c r="N2465" s="63">
        <v>45497</v>
      </c>
      <c r="O2465">
        <v>30</v>
      </c>
      <c r="P2465" t="s">
        <v>8799</v>
      </c>
      <c r="Q2465">
        <v>0</v>
      </c>
      <c r="R2465">
        <v>0</v>
      </c>
      <c r="S2465">
        <v>0</v>
      </c>
      <c r="T2465">
        <v>0</v>
      </c>
      <c r="U2465">
        <v>0</v>
      </c>
      <c r="V2465">
        <v>0</v>
      </c>
      <c r="W2465">
        <v>0</v>
      </c>
      <c r="X2465" s="1">
        <v>45473</v>
      </c>
      <c r="Y2465" s="1">
        <v>45022</v>
      </c>
      <c r="Z2465" t="s">
        <v>35</v>
      </c>
      <c r="AA2465" t="s">
        <v>103</v>
      </c>
    </row>
    <row r="2466" spans="1:27" x14ac:dyDescent="0.25">
      <c r="A2466" t="s">
        <v>2836</v>
      </c>
      <c r="B2466" t="s">
        <v>4228</v>
      </c>
      <c r="C2466" t="s">
        <v>27</v>
      </c>
      <c r="D2466" t="s">
        <v>35</v>
      </c>
      <c r="E2466" t="s">
        <v>155</v>
      </c>
      <c r="F2466" t="s">
        <v>7</v>
      </c>
      <c r="G2466" t="s">
        <v>12</v>
      </c>
      <c r="H2466">
        <v>720</v>
      </c>
      <c r="I2466" t="s">
        <v>5946</v>
      </c>
      <c r="J2466">
        <v>80000</v>
      </c>
      <c r="K2466">
        <v>5781.27</v>
      </c>
      <c r="L2466">
        <v>0.26950000000000002</v>
      </c>
      <c r="M2466" s="63">
        <v>45474</v>
      </c>
      <c r="N2466" s="63">
        <v>45504</v>
      </c>
      <c r="O2466">
        <v>30</v>
      </c>
      <c r="P2466" t="s">
        <v>8799</v>
      </c>
      <c r="Q2466">
        <v>0</v>
      </c>
      <c r="R2466">
        <v>0</v>
      </c>
      <c r="S2466">
        <v>0</v>
      </c>
      <c r="T2466">
        <v>0</v>
      </c>
      <c r="U2466">
        <v>0</v>
      </c>
      <c r="V2466">
        <v>0</v>
      </c>
      <c r="W2466">
        <v>0</v>
      </c>
      <c r="X2466" s="1">
        <v>45473</v>
      </c>
      <c r="Y2466" s="1">
        <v>43922</v>
      </c>
      <c r="Z2466" t="s">
        <v>35</v>
      </c>
      <c r="AA2466" t="s">
        <v>103</v>
      </c>
    </row>
    <row r="2467" spans="1:27" x14ac:dyDescent="0.25">
      <c r="A2467" t="s">
        <v>2836</v>
      </c>
      <c r="B2467" t="s">
        <v>4229</v>
      </c>
      <c r="C2467" t="s">
        <v>27</v>
      </c>
      <c r="D2467" t="s">
        <v>35</v>
      </c>
      <c r="E2467" t="s">
        <v>155</v>
      </c>
      <c r="F2467" t="s">
        <v>7</v>
      </c>
      <c r="G2467" t="s">
        <v>7</v>
      </c>
      <c r="H2467">
        <v>720</v>
      </c>
      <c r="I2467" t="s">
        <v>5948</v>
      </c>
      <c r="J2467">
        <v>80000</v>
      </c>
      <c r="K2467">
        <v>5541.03</v>
      </c>
      <c r="L2467">
        <v>0.26950000000000002</v>
      </c>
      <c r="M2467" s="63">
        <v>45453</v>
      </c>
      <c r="N2467" s="63">
        <v>45483</v>
      </c>
      <c r="O2467">
        <v>30</v>
      </c>
      <c r="P2467" t="s">
        <v>8799</v>
      </c>
      <c r="Q2467">
        <v>0</v>
      </c>
      <c r="R2467">
        <v>0</v>
      </c>
      <c r="S2467">
        <v>0</v>
      </c>
      <c r="T2467">
        <v>0</v>
      </c>
      <c r="U2467">
        <v>0</v>
      </c>
      <c r="V2467">
        <v>0</v>
      </c>
      <c r="W2467">
        <v>0</v>
      </c>
      <c r="X2467" s="1">
        <v>45473</v>
      </c>
      <c r="Y2467" s="1">
        <v>43922</v>
      </c>
      <c r="Z2467" t="s">
        <v>35</v>
      </c>
      <c r="AA2467" t="s">
        <v>103</v>
      </c>
    </row>
    <row r="2468" spans="1:27" x14ac:dyDescent="0.25">
      <c r="A2468" t="s">
        <v>2836</v>
      </c>
      <c r="B2468" t="s">
        <v>9174</v>
      </c>
      <c r="C2468" t="s">
        <v>27</v>
      </c>
      <c r="D2468" t="s">
        <v>35</v>
      </c>
      <c r="E2468" t="s">
        <v>155</v>
      </c>
      <c r="F2468" t="s">
        <v>7</v>
      </c>
      <c r="G2468" t="s">
        <v>9</v>
      </c>
      <c r="H2468">
        <v>720</v>
      </c>
      <c r="I2468" t="s">
        <v>5748</v>
      </c>
      <c r="J2468">
        <v>80000</v>
      </c>
      <c r="K2468">
        <v>524.37</v>
      </c>
      <c r="L2468">
        <v>0.26950000000000002</v>
      </c>
      <c r="M2468" s="63">
        <v>45448</v>
      </c>
      <c r="N2468" s="63">
        <v>45478</v>
      </c>
      <c r="O2468">
        <v>30</v>
      </c>
      <c r="P2468" t="s">
        <v>8799</v>
      </c>
      <c r="Q2468">
        <v>0</v>
      </c>
      <c r="R2468">
        <v>0</v>
      </c>
      <c r="S2468">
        <v>0</v>
      </c>
      <c r="T2468">
        <v>0</v>
      </c>
      <c r="U2468">
        <v>0</v>
      </c>
      <c r="V2468">
        <v>0</v>
      </c>
      <c r="W2468">
        <v>0</v>
      </c>
      <c r="X2468" s="1">
        <v>45473</v>
      </c>
      <c r="Y2468" s="1">
        <v>44771</v>
      </c>
      <c r="Z2468" t="s">
        <v>35</v>
      </c>
      <c r="AA2468" t="s">
        <v>103</v>
      </c>
    </row>
    <row r="2469" spans="1:27" x14ac:dyDescent="0.25">
      <c r="A2469" t="s">
        <v>2836</v>
      </c>
      <c r="B2469" t="s">
        <v>4916</v>
      </c>
      <c r="C2469" t="s">
        <v>27</v>
      </c>
      <c r="D2469" t="s">
        <v>35</v>
      </c>
      <c r="E2469" t="s">
        <v>155</v>
      </c>
      <c r="F2469" t="s">
        <v>7</v>
      </c>
      <c r="G2469" t="s">
        <v>9</v>
      </c>
      <c r="H2469">
        <v>720</v>
      </c>
      <c r="I2469" t="s">
        <v>5717</v>
      </c>
      <c r="J2469">
        <v>80000</v>
      </c>
      <c r="K2469">
        <v>3588.75</v>
      </c>
      <c r="L2469">
        <v>0.26950000000000002</v>
      </c>
      <c r="M2469" s="63">
        <v>45456</v>
      </c>
      <c r="N2469" s="63">
        <v>45486</v>
      </c>
      <c r="O2469">
        <v>30</v>
      </c>
      <c r="P2469" t="s">
        <v>8799</v>
      </c>
      <c r="Q2469">
        <v>0</v>
      </c>
      <c r="R2469">
        <v>0</v>
      </c>
      <c r="S2469">
        <v>0</v>
      </c>
      <c r="T2469">
        <v>0</v>
      </c>
      <c r="U2469">
        <v>0</v>
      </c>
      <c r="V2469">
        <v>0</v>
      </c>
      <c r="W2469">
        <v>0</v>
      </c>
      <c r="X2469" s="1">
        <v>45473</v>
      </c>
      <c r="Y2469" s="1">
        <v>44757</v>
      </c>
      <c r="Z2469" t="s">
        <v>35</v>
      </c>
      <c r="AA2469" t="s">
        <v>103</v>
      </c>
    </row>
    <row r="2470" spans="1:27" x14ac:dyDescent="0.25">
      <c r="A2470" t="s">
        <v>2743</v>
      </c>
      <c r="B2470" t="s">
        <v>3989</v>
      </c>
      <c r="C2470" t="s">
        <v>27</v>
      </c>
      <c r="D2470" t="s">
        <v>35</v>
      </c>
      <c r="E2470" t="s">
        <v>155</v>
      </c>
      <c r="F2470" t="s">
        <v>4</v>
      </c>
      <c r="G2470" t="s">
        <v>14</v>
      </c>
      <c r="H2470">
        <v>824</v>
      </c>
      <c r="I2470" t="s">
        <v>8995</v>
      </c>
      <c r="J2470">
        <v>10000</v>
      </c>
      <c r="K2470">
        <v>2158.86</v>
      </c>
      <c r="L2470">
        <v>0.26950000000000002</v>
      </c>
      <c r="M2470" s="63">
        <v>45465</v>
      </c>
      <c r="N2470" s="63">
        <v>45495</v>
      </c>
      <c r="O2470">
        <v>30</v>
      </c>
      <c r="P2470" t="s">
        <v>8799</v>
      </c>
      <c r="Q2470">
        <v>0</v>
      </c>
      <c r="R2470">
        <v>0</v>
      </c>
      <c r="S2470">
        <v>0</v>
      </c>
      <c r="T2470">
        <v>0</v>
      </c>
      <c r="U2470">
        <v>0</v>
      </c>
      <c r="V2470">
        <v>0</v>
      </c>
      <c r="W2470">
        <v>0</v>
      </c>
      <c r="X2470" s="1">
        <v>45473</v>
      </c>
      <c r="Y2470" s="1">
        <v>44977</v>
      </c>
      <c r="Z2470" t="s">
        <v>35</v>
      </c>
      <c r="AA2470" t="s">
        <v>103</v>
      </c>
    </row>
    <row r="2471" spans="1:27" x14ac:dyDescent="0.25">
      <c r="A2471" t="s">
        <v>2718</v>
      </c>
      <c r="B2471" t="s">
        <v>3926</v>
      </c>
      <c r="C2471" t="s">
        <v>27</v>
      </c>
      <c r="D2471" t="s">
        <v>35</v>
      </c>
      <c r="E2471" t="s">
        <v>155</v>
      </c>
      <c r="F2471" t="s">
        <v>3</v>
      </c>
      <c r="G2471" t="s">
        <v>19</v>
      </c>
      <c r="H2471">
        <v>756</v>
      </c>
      <c r="I2471" t="s">
        <v>5838</v>
      </c>
      <c r="J2471">
        <v>50000</v>
      </c>
      <c r="K2471">
        <v>12599.73</v>
      </c>
      <c r="L2471">
        <v>0.26950000000000002</v>
      </c>
      <c r="M2471" s="63">
        <v>45457</v>
      </c>
      <c r="N2471" s="63">
        <v>45487</v>
      </c>
      <c r="O2471">
        <v>30</v>
      </c>
      <c r="P2471" t="s">
        <v>8799</v>
      </c>
      <c r="Q2471">
        <v>0</v>
      </c>
      <c r="R2471">
        <v>0</v>
      </c>
      <c r="S2471">
        <v>0</v>
      </c>
      <c r="T2471">
        <v>0</v>
      </c>
      <c r="U2471">
        <v>0</v>
      </c>
      <c r="V2471">
        <v>0</v>
      </c>
      <c r="W2471">
        <v>0</v>
      </c>
      <c r="X2471" s="1">
        <v>45473</v>
      </c>
      <c r="Y2471" s="1">
        <v>43899</v>
      </c>
      <c r="Z2471" t="s">
        <v>35</v>
      </c>
      <c r="AA2471" t="s">
        <v>99</v>
      </c>
    </row>
    <row r="2472" spans="1:27" x14ac:dyDescent="0.25">
      <c r="A2472" t="s">
        <v>9056</v>
      </c>
      <c r="B2472" t="s">
        <v>9057</v>
      </c>
      <c r="C2472" t="s">
        <v>27</v>
      </c>
      <c r="D2472" t="s">
        <v>35</v>
      </c>
      <c r="E2472" t="s">
        <v>155</v>
      </c>
      <c r="F2472" t="s">
        <v>4</v>
      </c>
      <c r="G2472" t="s">
        <v>13</v>
      </c>
      <c r="H2472">
        <v>819</v>
      </c>
      <c r="I2472" t="s">
        <v>5692</v>
      </c>
      <c r="J2472">
        <v>75000</v>
      </c>
      <c r="K2472">
        <v>42959.7</v>
      </c>
      <c r="L2472">
        <v>0.26950000000000002</v>
      </c>
      <c r="M2472" s="63">
        <v>45464</v>
      </c>
      <c r="N2472" s="63">
        <v>45509</v>
      </c>
      <c r="O2472">
        <v>45</v>
      </c>
      <c r="P2472" t="s">
        <v>8799</v>
      </c>
      <c r="Q2472">
        <v>0</v>
      </c>
      <c r="R2472">
        <v>0</v>
      </c>
      <c r="S2472">
        <v>0</v>
      </c>
      <c r="T2472">
        <v>0</v>
      </c>
      <c r="U2472">
        <v>0</v>
      </c>
      <c r="V2472">
        <v>0</v>
      </c>
      <c r="W2472">
        <v>0</v>
      </c>
      <c r="X2472" s="1">
        <v>45473</v>
      </c>
      <c r="Y2472" s="1">
        <v>45254</v>
      </c>
      <c r="Z2472" t="s">
        <v>35</v>
      </c>
      <c r="AA2472" t="s">
        <v>105</v>
      </c>
    </row>
    <row r="2473" spans="1:27" x14ac:dyDescent="0.25">
      <c r="A2473" t="s">
        <v>2707</v>
      </c>
      <c r="B2473" t="s">
        <v>3887</v>
      </c>
      <c r="C2473" t="s">
        <v>27</v>
      </c>
      <c r="D2473" t="s">
        <v>35</v>
      </c>
      <c r="E2473" t="s">
        <v>155</v>
      </c>
      <c r="F2473" t="s">
        <v>3</v>
      </c>
      <c r="G2473" t="s">
        <v>12</v>
      </c>
      <c r="H2473">
        <v>861</v>
      </c>
      <c r="I2473" t="s">
        <v>8983</v>
      </c>
      <c r="J2473">
        <v>15000</v>
      </c>
      <c r="K2473">
        <v>6676.67</v>
      </c>
      <c r="L2473">
        <v>0.26950000000000002</v>
      </c>
      <c r="M2473" s="63">
        <v>45438</v>
      </c>
      <c r="N2473" s="63">
        <v>45498</v>
      </c>
      <c r="O2473">
        <v>60</v>
      </c>
      <c r="P2473" t="s">
        <v>8799</v>
      </c>
      <c r="Q2473">
        <v>0</v>
      </c>
      <c r="R2473">
        <v>0</v>
      </c>
      <c r="S2473">
        <v>0</v>
      </c>
      <c r="T2473">
        <v>0</v>
      </c>
      <c r="U2473">
        <v>0</v>
      </c>
      <c r="V2473">
        <v>0</v>
      </c>
      <c r="W2473">
        <v>0</v>
      </c>
      <c r="X2473" s="1">
        <v>45473</v>
      </c>
      <c r="Y2473" s="1">
        <v>44458</v>
      </c>
      <c r="Z2473" t="s">
        <v>35</v>
      </c>
      <c r="AA2473" t="s">
        <v>100</v>
      </c>
    </row>
    <row r="2474" spans="1:27" x14ac:dyDescent="0.25">
      <c r="A2474" t="s">
        <v>314</v>
      </c>
      <c r="B2474" t="s">
        <v>3877</v>
      </c>
      <c r="C2474" t="s">
        <v>27</v>
      </c>
      <c r="D2474" t="s">
        <v>35</v>
      </c>
      <c r="E2474" t="s">
        <v>155</v>
      </c>
      <c r="F2474" t="s">
        <v>12</v>
      </c>
      <c r="G2474" t="s">
        <v>15</v>
      </c>
      <c r="H2474">
        <v>656</v>
      </c>
      <c r="I2474" t="s">
        <v>5776</v>
      </c>
      <c r="J2474">
        <v>40000</v>
      </c>
      <c r="K2474">
        <v>3347.41</v>
      </c>
      <c r="L2474">
        <v>0.26950000000000002</v>
      </c>
      <c r="M2474" s="63">
        <v>45121</v>
      </c>
      <c r="N2474" s="63">
        <v>45151</v>
      </c>
      <c r="O2474">
        <v>30</v>
      </c>
      <c r="P2474" t="s">
        <v>8799</v>
      </c>
      <c r="Q2474">
        <v>0</v>
      </c>
      <c r="R2474">
        <v>0</v>
      </c>
      <c r="S2474">
        <v>0</v>
      </c>
      <c r="T2474">
        <v>0</v>
      </c>
      <c r="U2474">
        <v>0</v>
      </c>
      <c r="V2474">
        <v>2587.2800000000002</v>
      </c>
      <c r="W2474">
        <v>2587.2800000000002</v>
      </c>
      <c r="X2474" s="1">
        <v>45473</v>
      </c>
      <c r="Y2474" s="1">
        <v>43325</v>
      </c>
      <c r="Z2474" t="s">
        <v>35</v>
      </c>
      <c r="AA2474" t="s">
        <v>100</v>
      </c>
    </row>
    <row r="2475" spans="1:27" x14ac:dyDescent="0.25">
      <c r="A2475" t="s">
        <v>607</v>
      </c>
      <c r="B2475" t="s">
        <v>4000</v>
      </c>
      <c r="C2475" t="s">
        <v>27</v>
      </c>
      <c r="D2475" t="s">
        <v>35</v>
      </c>
      <c r="E2475" t="s">
        <v>155</v>
      </c>
      <c r="F2475" t="s">
        <v>3</v>
      </c>
      <c r="G2475" t="s">
        <v>3</v>
      </c>
      <c r="H2475">
        <v>748</v>
      </c>
      <c r="I2475" t="s">
        <v>5831</v>
      </c>
      <c r="J2475">
        <v>40000</v>
      </c>
      <c r="K2475">
        <v>6188.38</v>
      </c>
      <c r="L2475">
        <v>0.26950000000000002</v>
      </c>
      <c r="M2475" s="63">
        <v>45474</v>
      </c>
      <c r="N2475" s="63">
        <v>45504</v>
      </c>
      <c r="O2475">
        <v>30</v>
      </c>
      <c r="P2475" t="s">
        <v>8799</v>
      </c>
      <c r="Q2475">
        <v>0</v>
      </c>
      <c r="R2475">
        <v>0</v>
      </c>
      <c r="S2475">
        <v>0</v>
      </c>
      <c r="T2475">
        <v>0</v>
      </c>
      <c r="U2475">
        <v>0</v>
      </c>
      <c r="V2475">
        <v>0</v>
      </c>
      <c r="W2475">
        <v>0</v>
      </c>
      <c r="X2475" s="1">
        <v>45473</v>
      </c>
      <c r="Y2475" s="1">
        <v>43809</v>
      </c>
      <c r="Z2475" t="s">
        <v>35</v>
      </c>
      <c r="AA2475" t="s">
        <v>104</v>
      </c>
    </row>
    <row r="2476" spans="1:27" x14ac:dyDescent="0.25">
      <c r="A2476" t="s">
        <v>298</v>
      </c>
      <c r="B2476" t="s">
        <v>3866</v>
      </c>
      <c r="C2476" t="s">
        <v>27</v>
      </c>
      <c r="D2476" t="s">
        <v>35</v>
      </c>
      <c r="E2476" t="s">
        <v>155</v>
      </c>
      <c r="F2476" t="s">
        <v>7</v>
      </c>
      <c r="G2476" t="s">
        <v>9</v>
      </c>
      <c r="H2476">
        <v>444</v>
      </c>
      <c r="I2476" t="s">
        <v>5938</v>
      </c>
      <c r="J2476">
        <v>15000</v>
      </c>
      <c r="K2476">
        <v>248.05</v>
      </c>
      <c r="L2476">
        <v>0.26950000000000002</v>
      </c>
      <c r="M2476" s="63">
        <v>45458</v>
      </c>
      <c r="N2476" s="63">
        <v>45488</v>
      </c>
      <c r="O2476">
        <v>30</v>
      </c>
      <c r="P2476" t="s">
        <v>8799</v>
      </c>
      <c r="Q2476">
        <v>0</v>
      </c>
      <c r="R2476">
        <v>0</v>
      </c>
      <c r="S2476">
        <v>0</v>
      </c>
      <c r="T2476">
        <v>0</v>
      </c>
      <c r="U2476">
        <v>0</v>
      </c>
      <c r="V2476">
        <v>0</v>
      </c>
      <c r="W2476">
        <v>0</v>
      </c>
      <c r="X2476" s="1">
        <v>45473</v>
      </c>
      <c r="Y2476" s="1">
        <v>43999</v>
      </c>
      <c r="Z2476" t="s">
        <v>35</v>
      </c>
      <c r="AA2476" t="s">
        <v>99</v>
      </c>
    </row>
    <row r="2477" spans="1:27" x14ac:dyDescent="0.25">
      <c r="A2477" t="s">
        <v>298</v>
      </c>
      <c r="B2477" t="s">
        <v>3864</v>
      </c>
      <c r="C2477" t="s">
        <v>27</v>
      </c>
      <c r="D2477" t="s">
        <v>35</v>
      </c>
      <c r="E2477" t="s">
        <v>155</v>
      </c>
      <c r="F2477" t="s">
        <v>7</v>
      </c>
      <c r="G2477" t="s">
        <v>12</v>
      </c>
      <c r="H2477">
        <v>444</v>
      </c>
      <c r="I2477" t="s">
        <v>5937</v>
      </c>
      <c r="J2477">
        <v>15000</v>
      </c>
      <c r="K2477">
        <v>1742.73</v>
      </c>
      <c r="L2477">
        <v>0.26950000000000002</v>
      </c>
      <c r="M2477" s="63">
        <v>45447</v>
      </c>
      <c r="N2477" s="63">
        <v>45477</v>
      </c>
      <c r="O2477">
        <v>30</v>
      </c>
      <c r="P2477" t="s">
        <v>8799</v>
      </c>
      <c r="Q2477">
        <v>0</v>
      </c>
      <c r="R2477">
        <v>0</v>
      </c>
      <c r="S2477">
        <v>0</v>
      </c>
      <c r="T2477">
        <v>0</v>
      </c>
      <c r="U2477">
        <v>0</v>
      </c>
      <c r="V2477">
        <v>0</v>
      </c>
      <c r="W2477">
        <v>0</v>
      </c>
      <c r="X2477" s="1">
        <v>45473</v>
      </c>
      <c r="Y2477" s="1">
        <v>43999</v>
      </c>
      <c r="Z2477" t="s">
        <v>35</v>
      </c>
      <c r="AA2477" t="s">
        <v>99</v>
      </c>
    </row>
    <row r="2478" spans="1:27" x14ac:dyDescent="0.25">
      <c r="A2478" t="s">
        <v>298</v>
      </c>
      <c r="B2478" t="s">
        <v>3865</v>
      </c>
      <c r="C2478" t="s">
        <v>27</v>
      </c>
      <c r="D2478" t="s">
        <v>35</v>
      </c>
      <c r="E2478" t="s">
        <v>155</v>
      </c>
      <c r="F2478" t="s">
        <v>7</v>
      </c>
      <c r="G2478" t="s">
        <v>8</v>
      </c>
      <c r="H2478">
        <v>444</v>
      </c>
      <c r="I2478" t="s">
        <v>5850</v>
      </c>
      <c r="J2478">
        <v>15000</v>
      </c>
      <c r="K2478">
        <v>3205.18</v>
      </c>
      <c r="L2478">
        <v>0.26950000000000002</v>
      </c>
      <c r="M2478" s="63">
        <v>45468</v>
      </c>
      <c r="N2478" s="63">
        <v>45498</v>
      </c>
      <c r="O2478">
        <v>30</v>
      </c>
      <c r="P2478" t="s">
        <v>8799</v>
      </c>
      <c r="Q2478">
        <v>0</v>
      </c>
      <c r="R2478">
        <v>0</v>
      </c>
      <c r="S2478">
        <v>0</v>
      </c>
      <c r="T2478">
        <v>0</v>
      </c>
      <c r="U2478">
        <v>0</v>
      </c>
      <c r="V2478">
        <v>0</v>
      </c>
      <c r="W2478">
        <v>0</v>
      </c>
      <c r="X2478" s="1">
        <v>45473</v>
      </c>
      <c r="Y2478" s="1">
        <v>43999</v>
      </c>
      <c r="Z2478" t="s">
        <v>35</v>
      </c>
      <c r="AA2478" t="s">
        <v>99</v>
      </c>
    </row>
    <row r="2479" spans="1:27" x14ac:dyDescent="0.25">
      <c r="A2479" t="s">
        <v>298</v>
      </c>
      <c r="B2479" t="s">
        <v>3869</v>
      </c>
      <c r="C2479" t="s">
        <v>27</v>
      </c>
      <c r="D2479" t="s">
        <v>35</v>
      </c>
      <c r="E2479" t="s">
        <v>155</v>
      </c>
      <c r="F2479" t="s">
        <v>7</v>
      </c>
      <c r="G2479" t="s">
        <v>14</v>
      </c>
      <c r="H2479">
        <v>444</v>
      </c>
      <c r="I2479" t="s">
        <v>5936</v>
      </c>
      <c r="J2479">
        <v>15000</v>
      </c>
      <c r="K2479">
        <v>43.34</v>
      </c>
      <c r="L2479">
        <v>0.26950000000000002</v>
      </c>
      <c r="M2479" s="63">
        <v>45453</v>
      </c>
      <c r="N2479" s="63">
        <v>45483</v>
      </c>
      <c r="O2479">
        <v>30</v>
      </c>
      <c r="P2479" t="s">
        <v>8799</v>
      </c>
      <c r="Q2479">
        <v>0</v>
      </c>
      <c r="R2479">
        <v>0</v>
      </c>
      <c r="S2479">
        <v>0</v>
      </c>
      <c r="T2479">
        <v>0</v>
      </c>
      <c r="U2479">
        <v>0</v>
      </c>
      <c r="V2479">
        <v>0</v>
      </c>
      <c r="W2479">
        <v>0</v>
      </c>
      <c r="X2479" s="1">
        <v>45473</v>
      </c>
      <c r="Y2479" s="1">
        <v>43999</v>
      </c>
      <c r="Z2479" t="s">
        <v>35</v>
      </c>
      <c r="AA2479" t="s">
        <v>99</v>
      </c>
    </row>
    <row r="2480" spans="1:27" x14ac:dyDescent="0.25">
      <c r="A2480" t="s">
        <v>298</v>
      </c>
      <c r="B2480" t="s">
        <v>3867</v>
      </c>
      <c r="C2480" t="s">
        <v>27</v>
      </c>
      <c r="D2480" t="s">
        <v>35</v>
      </c>
      <c r="E2480" t="s">
        <v>155</v>
      </c>
      <c r="F2480" t="s">
        <v>7</v>
      </c>
      <c r="G2480" t="s">
        <v>12</v>
      </c>
      <c r="H2480">
        <v>444</v>
      </c>
      <c r="I2480" t="s">
        <v>5937</v>
      </c>
      <c r="J2480">
        <v>15000</v>
      </c>
      <c r="K2480">
        <v>36.19</v>
      </c>
      <c r="L2480">
        <v>0.26950000000000002</v>
      </c>
      <c r="M2480" s="63">
        <v>45468</v>
      </c>
      <c r="N2480" s="63">
        <v>45498</v>
      </c>
      <c r="O2480">
        <v>30</v>
      </c>
      <c r="P2480" t="s">
        <v>8799</v>
      </c>
      <c r="Q2480">
        <v>0</v>
      </c>
      <c r="R2480">
        <v>0</v>
      </c>
      <c r="S2480">
        <v>0</v>
      </c>
      <c r="T2480">
        <v>0</v>
      </c>
      <c r="U2480">
        <v>0</v>
      </c>
      <c r="V2480">
        <v>0</v>
      </c>
      <c r="W2480">
        <v>0</v>
      </c>
      <c r="X2480" s="1">
        <v>45473</v>
      </c>
      <c r="Y2480" s="1">
        <v>43999</v>
      </c>
      <c r="Z2480" t="s">
        <v>35</v>
      </c>
      <c r="AA2480" t="s">
        <v>99</v>
      </c>
    </row>
    <row r="2481" spans="1:27" x14ac:dyDescent="0.25">
      <c r="A2481" t="s">
        <v>298</v>
      </c>
      <c r="B2481" t="s">
        <v>3868</v>
      </c>
      <c r="C2481" t="s">
        <v>27</v>
      </c>
      <c r="D2481" t="s">
        <v>35</v>
      </c>
      <c r="E2481" t="s">
        <v>155</v>
      </c>
      <c r="F2481" t="s">
        <v>7</v>
      </c>
      <c r="G2481" t="s">
        <v>4</v>
      </c>
      <c r="H2481">
        <v>444</v>
      </c>
      <c r="I2481" t="s">
        <v>5935</v>
      </c>
      <c r="J2481">
        <v>15000</v>
      </c>
      <c r="K2481">
        <v>1283.26</v>
      </c>
      <c r="L2481">
        <v>0.26950000000000002</v>
      </c>
      <c r="M2481" s="63">
        <v>45473</v>
      </c>
      <c r="N2481" s="63">
        <v>45503</v>
      </c>
      <c r="O2481">
        <v>30</v>
      </c>
      <c r="P2481" t="s">
        <v>8799</v>
      </c>
      <c r="Q2481">
        <v>0</v>
      </c>
      <c r="R2481">
        <v>0</v>
      </c>
      <c r="S2481">
        <v>0</v>
      </c>
      <c r="T2481">
        <v>0</v>
      </c>
      <c r="U2481">
        <v>0</v>
      </c>
      <c r="V2481">
        <v>0</v>
      </c>
      <c r="W2481">
        <v>0</v>
      </c>
      <c r="X2481" s="1">
        <v>45473</v>
      </c>
      <c r="Y2481" s="1">
        <v>43999</v>
      </c>
      <c r="Z2481" t="s">
        <v>35</v>
      </c>
      <c r="AA2481" t="s">
        <v>99</v>
      </c>
    </row>
    <row r="2482" spans="1:27" x14ac:dyDescent="0.25">
      <c r="A2482" t="s">
        <v>298</v>
      </c>
      <c r="B2482" t="s">
        <v>9145</v>
      </c>
      <c r="C2482" t="s">
        <v>27</v>
      </c>
      <c r="D2482" t="s">
        <v>35</v>
      </c>
      <c r="E2482" t="s">
        <v>155</v>
      </c>
      <c r="F2482" t="s">
        <v>7</v>
      </c>
      <c r="G2482" t="s">
        <v>7</v>
      </c>
      <c r="H2482">
        <v>444</v>
      </c>
      <c r="I2482" t="s">
        <v>5962</v>
      </c>
      <c r="J2482">
        <v>15000</v>
      </c>
      <c r="K2482">
        <v>95.48</v>
      </c>
      <c r="L2482">
        <v>0.26950000000000002</v>
      </c>
      <c r="M2482" s="63">
        <v>45456</v>
      </c>
      <c r="N2482" s="63">
        <v>45486</v>
      </c>
      <c r="O2482">
        <v>30</v>
      </c>
      <c r="P2482" t="s">
        <v>8799</v>
      </c>
      <c r="Q2482">
        <v>0</v>
      </c>
      <c r="R2482">
        <v>0</v>
      </c>
      <c r="S2482">
        <v>0</v>
      </c>
      <c r="T2482">
        <v>0</v>
      </c>
      <c r="U2482">
        <v>0</v>
      </c>
      <c r="V2482">
        <v>0</v>
      </c>
      <c r="W2482">
        <v>0</v>
      </c>
      <c r="X2482" s="1">
        <v>45473</v>
      </c>
      <c r="Y2482" s="1">
        <v>44633</v>
      </c>
      <c r="Z2482" t="s">
        <v>35</v>
      </c>
      <c r="AA2482" t="s">
        <v>99</v>
      </c>
    </row>
    <row r="2483" spans="1:27" x14ac:dyDescent="0.25">
      <c r="A2483" t="s">
        <v>2849</v>
      </c>
      <c r="B2483" t="s">
        <v>4265</v>
      </c>
      <c r="C2483" t="s">
        <v>27</v>
      </c>
      <c r="D2483" t="s">
        <v>35</v>
      </c>
      <c r="E2483" t="s">
        <v>155</v>
      </c>
      <c r="F2483" t="s">
        <v>8</v>
      </c>
      <c r="G2483" t="s">
        <v>12</v>
      </c>
      <c r="H2483">
        <v>885</v>
      </c>
      <c r="I2483" t="s">
        <v>8880</v>
      </c>
      <c r="J2483">
        <v>100000</v>
      </c>
      <c r="K2483">
        <v>99226.79</v>
      </c>
      <c r="L2483">
        <v>0.26950000000000002</v>
      </c>
      <c r="M2483" s="63">
        <v>45468</v>
      </c>
      <c r="N2483" s="63">
        <v>45498</v>
      </c>
      <c r="O2483">
        <v>30</v>
      </c>
      <c r="P2483" t="s">
        <v>8799</v>
      </c>
      <c r="Q2483">
        <v>0</v>
      </c>
      <c r="R2483">
        <v>0</v>
      </c>
      <c r="S2483">
        <v>0</v>
      </c>
      <c r="T2483">
        <v>0</v>
      </c>
      <c r="U2483">
        <v>0</v>
      </c>
      <c r="V2483">
        <v>0</v>
      </c>
      <c r="W2483">
        <v>0</v>
      </c>
      <c r="X2483" s="1">
        <v>45473</v>
      </c>
      <c r="Y2483" s="1">
        <v>43781</v>
      </c>
      <c r="Z2483" t="s">
        <v>35</v>
      </c>
      <c r="AA2483" t="s">
        <v>102</v>
      </c>
    </row>
    <row r="2484" spans="1:27" x14ac:dyDescent="0.25">
      <c r="A2484" t="s">
        <v>9043</v>
      </c>
      <c r="B2484" t="s">
        <v>9044</v>
      </c>
      <c r="C2484" t="s">
        <v>27</v>
      </c>
      <c r="D2484" t="s">
        <v>35</v>
      </c>
      <c r="E2484" t="s">
        <v>155</v>
      </c>
      <c r="F2484" t="s">
        <v>7</v>
      </c>
      <c r="G2484" t="s">
        <v>7</v>
      </c>
      <c r="H2484">
        <v>713</v>
      </c>
      <c r="I2484" t="s">
        <v>5910</v>
      </c>
      <c r="J2484">
        <v>30000</v>
      </c>
      <c r="K2484">
        <v>14418.55</v>
      </c>
      <c r="L2484">
        <v>0.26950000000000002</v>
      </c>
      <c r="M2484" s="63">
        <v>45173</v>
      </c>
      <c r="N2484" s="63">
        <v>45218</v>
      </c>
      <c r="O2484">
        <v>45</v>
      </c>
      <c r="P2484" t="s">
        <v>8799</v>
      </c>
      <c r="Q2484">
        <v>0</v>
      </c>
      <c r="R2484">
        <v>0</v>
      </c>
      <c r="S2484">
        <v>0</v>
      </c>
      <c r="T2484">
        <v>0</v>
      </c>
      <c r="U2484">
        <v>0</v>
      </c>
      <c r="V2484">
        <v>14418.55</v>
      </c>
      <c r="W2484">
        <v>14418.55</v>
      </c>
      <c r="X2484" s="1">
        <v>45473</v>
      </c>
      <c r="Y2484" s="1">
        <v>45173</v>
      </c>
      <c r="Z2484" t="s">
        <v>35</v>
      </c>
      <c r="AA2484" t="s">
        <v>100</v>
      </c>
    </row>
    <row r="2485" spans="1:27" x14ac:dyDescent="0.25">
      <c r="A2485" t="s">
        <v>771</v>
      </c>
      <c r="B2485" t="s">
        <v>4151</v>
      </c>
      <c r="C2485" t="s">
        <v>27</v>
      </c>
      <c r="D2485" t="s">
        <v>35</v>
      </c>
      <c r="E2485" t="s">
        <v>155</v>
      </c>
      <c r="F2485" t="s">
        <v>17</v>
      </c>
      <c r="G2485" t="s">
        <v>12</v>
      </c>
      <c r="H2485">
        <v>795</v>
      </c>
      <c r="I2485" t="s">
        <v>8969</v>
      </c>
      <c r="J2485">
        <v>50000</v>
      </c>
      <c r="K2485">
        <v>1299.43</v>
      </c>
      <c r="L2485">
        <v>0.26950000000000002</v>
      </c>
      <c r="M2485" s="63">
        <v>45467</v>
      </c>
      <c r="N2485" s="63">
        <v>45497</v>
      </c>
      <c r="O2485">
        <v>30</v>
      </c>
      <c r="P2485" t="s">
        <v>8799</v>
      </c>
      <c r="Q2485">
        <v>0</v>
      </c>
      <c r="R2485">
        <v>0</v>
      </c>
      <c r="S2485">
        <v>0</v>
      </c>
      <c r="T2485">
        <v>0</v>
      </c>
      <c r="U2485">
        <v>0</v>
      </c>
      <c r="V2485">
        <v>0</v>
      </c>
      <c r="W2485">
        <v>0</v>
      </c>
      <c r="X2485" s="1">
        <v>45473</v>
      </c>
      <c r="Y2485" s="1">
        <v>43350</v>
      </c>
      <c r="Z2485" t="s">
        <v>35</v>
      </c>
      <c r="AA2485" t="s">
        <v>99</v>
      </c>
    </row>
    <row r="2486" spans="1:27" x14ac:dyDescent="0.25">
      <c r="A2486" t="s">
        <v>771</v>
      </c>
      <c r="B2486" t="s">
        <v>4150</v>
      </c>
      <c r="C2486" t="s">
        <v>27</v>
      </c>
      <c r="D2486" t="s">
        <v>35</v>
      </c>
      <c r="E2486" t="s">
        <v>155</v>
      </c>
      <c r="F2486" t="s">
        <v>17</v>
      </c>
      <c r="G2486" t="s">
        <v>3</v>
      </c>
      <c r="H2486">
        <v>795</v>
      </c>
      <c r="I2486" t="s">
        <v>6021</v>
      </c>
      <c r="J2486">
        <v>50000</v>
      </c>
      <c r="K2486">
        <v>4938.01</v>
      </c>
      <c r="L2486">
        <v>0.26950000000000002</v>
      </c>
      <c r="M2486" s="63">
        <v>45474</v>
      </c>
      <c r="N2486" s="63">
        <v>45504</v>
      </c>
      <c r="O2486">
        <v>30</v>
      </c>
      <c r="P2486" t="s">
        <v>8799</v>
      </c>
      <c r="Q2486">
        <v>0</v>
      </c>
      <c r="R2486">
        <v>0</v>
      </c>
      <c r="S2486">
        <v>0</v>
      </c>
      <c r="T2486">
        <v>0</v>
      </c>
      <c r="U2486">
        <v>0</v>
      </c>
      <c r="V2486">
        <v>0</v>
      </c>
      <c r="W2486">
        <v>0</v>
      </c>
      <c r="X2486" s="1">
        <v>45473</v>
      </c>
      <c r="Y2486" s="1">
        <v>43350</v>
      </c>
      <c r="Z2486" t="s">
        <v>35</v>
      </c>
      <c r="AA2486" t="s">
        <v>99</v>
      </c>
    </row>
    <row r="2487" spans="1:27" x14ac:dyDescent="0.25">
      <c r="A2487" t="s">
        <v>771</v>
      </c>
      <c r="B2487" t="s">
        <v>4547</v>
      </c>
      <c r="C2487" t="s">
        <v>27</v>
      </c>
      <c r="D2487" t="s">
        <v>35</v>
      </c>
      <c r="E2487" t="s">
        <v>155</v>
      </c>
      <c r="F2487" t="s">
        <v>17</v>
      </c>
      <c r="G2487" t="s">
        <v>9</v>
      </c>
      <c r="H2487">
        <v>795</v>
      </c>
      <c r="I2487" t="s">
        <v>5729</v>
      </c>
      <c r="J2487">
        <v>50000</v>
      </c>
      <c r="K2487">
        <v>7933.86</v>
      </c>
      <c r="L2487">
        <v>0.26950000000000002</v>
      </c>
      <c r="M2487" s="63">
        <v>45444</v>
      </c>
      <c r="N2487" s="63">
        <v>45474</v>
      </c>
      <c r="O2487">
        <v>30</v>
      </c>
      <c r="P2487" t="s">
        <v>8799</v>
      </c>
      <c r="Q2487">
        <v>0</v>
      </c>
      <c r="R2487">
        <v>0</v>
      </c>
      <c r="S2487">
        <v>0</v>
      </c>
      <c r="T2487">
        <v>0</v>
      </c>
      <c r="U2487">
        <v>0</v>
      </c>
      <c r="V2487">
        <v>0</v>
      </c>
      <c r="W2487">
        <v>0</v>
      </c>
      <c r="X2487" s="1">
        <v>45473</v>
      </c>
      <c r="Y2487" s="1">
        <v>44732</v>
      </c>
      <c r="Z2487" t="s">
        <v>35</v>
      </c>
      <c r="AA2487" t="s">
        <v>99</v>
      </c>
    </row>
    <row r="2488" spans="1:27" x14ac:dyDescent="0.25">
      <c r="A2488" t="s">
        <v>771</v>
      </c>
      <c r="B2488" t="s">
        <v>9190</v>
      </c>
      <c r="C2488" t="s">
        <v>27</v>
      </c>
      <c r="D2488" t="s">
        <v>35</v>
      </c>
      <c r="E2488" t="s">
        <v>155</v>
      </c>
      <c r="F2488" t="s">
        <v>17</v>
      </c>
      <c r="G2488" t="s">
        <v>4</v>
      </c>
      <c r="H2488">
        <v>795</v>
      </c>
      <c r="I2488" t="s">
        <v>9032</v>
      </c>
      <c r="J2488">
        <v>50000</v>
      </c>
      <c r="K2488">
        <v>4326.1899999999996</v>
      </c>
      <c r="L2488">
        <v>0.26950000000000002</v>
      </c>
      <c r="M2488" s="63">
        <v>45452</v>
      </c>
      <c r="N2488" s="63">
        <v>45482</v>
      </c>
      <c r="O2488">
        <v>30</v>
      </c>
      <c r="P2488" t="s">
        <v>8799</v>
      </c>
      <c r="Q2488">
        <v>0</v>
      </c>
      <c r="R2488">
        <v>0</v>
      </c>
      <c r="S2488">
        <v>0</v>
      </c>
      <c r="T2488">
        <v>0</v>
      </c>
      <c r="U2488">
        <v>0</v>
      </c>
      <c r="V2488">
        <v>0</v>
      </c>
      <c r="W2488">
        <v>0</v>
      </c>
      <c r="X2488" s="1">
        <v>45473</v>
      </c>
      <c r="Y2488" s="1">
        <v>44704</v>
      </c>
      <c r="Z2488" t="s">
        <v>35</v>
      </c>
      <c r="AA2488" t="s">
        <v>99</v>
      </c>
    </row>
    <row r="2489" spans="1:27" x14ac:dyDescent="0.25">
      <c r="A2489" t="s">
        <v>2814</v>
      </c>
      <c r="B2489" t="s">
        <v>4181</v>
      </c>
      <c r="C2489" t="s">
        <v>27</v>
      </c>
      <c r="D2489" t="s">
        <v>35</v>
      </c>
      <c r="E2489" t="s">
        <v>155</v>
      </c>
      <c r="F2489" t="s">
        <v>5</v>
      </c>
      <c r="G2489" t="s">
        <v>17</v>
      </c>
      <c r="H2489">
        <v>652</v>
      </c>
      <c r="I2489" t="s">
        <v>5834</v>
      </c>
      <c r="J2489">
        <v>26000</v>
      </c>
      <c r="K2489">
        <v>24032.03</v>
      </c>
      <c r="L2489">
        <v>0.26950000000000002</v>
      </c>
      <c r="M2489" s="63">
        <v>45474</v>
      </c>
      <c r="N2489" s="63">
        <v>45519</v>
      </c>
      <c r="O2489">
        <v>45</v>
      </c>
      <c r="P2489" t="s">
        <v>8799</v>
      </c>
      <c r="Q2489">
        <v>0</v>
      </c>
      <c r="R2489">
        <v>0</v>
      </c>
      <c r="S2489">
        <v>0</v>
      </c>
      <c r="T2489">
        <v>0</v>
      </c>
      <c r="U2489">
        <v>0</v>
      </c>
      <c r="V2489">
        <v>0</v>
      </c>
      <c r="W2489">
        <v>0</v>
      </c>
      <c r="X2489" s="1">
        <v>45473</v>
      </c>
      <c r="Y2489" s="1">
        <v>43902</v>
      </c>
      <c r="Z2489" t="s">
        <v>35</v>
      </c>
      <c r="AA2489" t="s">
        <v>99</v>
      </c>
    </row>
    <row r="2490" spans="1:27" x14ac:dyDescent="0.25">
      <c r="A2490" t="s">
        <v>4523</v>
      </c>
      <c r="B2490" t="s">
        <v>4524</v>
      </c>
      <c r="C2490" t="s">
        <v>27</v>
      </c>
      <c r="D2490" t="s">
        <v>35</v>
      </c>
      <c r="E2490" t="s">
        <v>155</v>
      </c>
      <c r="F2490" t="s">
        <v>9</v>
      </c>
      <c r="G2490" t="s">
        <v>9</v>
      </c>
      <c r="H2490">
        <v>657</v>
      </c>
      <c r="I2490" t="s">
        <v>5831</v>
      </c>
      <c r="J2490">
        <v>70000</v>
      </c>
      <c r="K2490">
        <v>13296.47</v>
      </c>
      <c r="L2490">
        <v>0.26950000000000002</v>
      </c>
      <c r="M2490" s="63">
        <v>45442</v>
      </c>
      <c r="N2490" s="63">
        <v>45487</v>
      </c>
      <c r="O2490">
        <v>45</v>
      </c>
      <c r="P2490" t="s">
        <v>8799</v>
      </c>
      <c r="Q2490">
        <v>0</v>
      </c>
      <c r="R2490">
        <v>0</v>
      </c>
      <c r="S2490">
        <v>0</v>
      </c>
      <c r="T2490">
        <v>0</v>
      </c>
      <c r="U2490">
        <v>0</v>
      </c>
      <c r="V2490">
        <v>0</v>
      </c>
      <c r="W2490">
        <v>0</v>
      </c>
      <c r="X2490" s="1">
        <v>45473</v>
      </c>
      <c r="Y2490" s="1">
        <v>45040</v>
      </c>
      <c r="Z2490" t="s">
        <v>35</v>
      </c>
      <c r="AA2490" t="s">
        <v>101</v>
      </c>
    </row>
    <row r="2491" spans="1:27" x14ac:dyDescent="0.25">
      <c r="A2491" t="s">
        <v>2793</v>
      </c>
      <c r="B2491" t="s">
        <v>4129</v>
      </c>
      <c r="C2491" t="s">
        <v>27</v>
      </c>
      <c r="D2491" t="s">
        <v>35</v>
      </c>
      <c r="E2491" t="s">
        <v>155</v>
      </c>
      <c r="F2491" t="s">
        <v>14</v>
      </c>
      <c r="G2491" t="s">
        <v>12</v>
      </c>
      <c r="H2491">
        <v>786</v>
      </c>
      <c r="I2491" t="s">
        <v>5718</v>
      </c>
      <c r="J2491">
        <v>10000</v>
      </c>
      <c r="K2491">
        <v>9896.34</v>
      </c>
      <c r="L2491">
        <v>0.26950000000000002</v>
      </c>
      <c r="M2491" s="63">
        <v>45465</v>
      </c>
      <c r="N2491" s="63">
        <v>45510</v>
      </c>
      <c r="O2491">
        <v>45</v>
      </c>
      <c r="P2491" t="s">
        <v>8799</v>
      </c>
      <c r="Q2491">
        <v>0</v>
      </c>
      <c r="R2491">
        <v>0</v>
      </c>
      <c r="S2491">
        <v>0</v>
      </c>
      <c r="T2491">
        <v>0</v>
      </c>
      <c r="U2491">
        <v>0</v>
      </c>
      <c r="V2491">
        <v>0</v>
      </c>
      <c r="W2491">
        <v>0</v>
      </c>
      <c r="X2491" s="1">
        <v>45473</v>
      </c>
      <c r="Y2491" s="1">
        <v>45154</v>
      </c>
      <c r="Z2491" t="s">
        <v>35</v>
      </c>
      <c r="AA2491" t="s">
        <v>100</v>
      </c>
    </row>
    <row r="2492" spans="1:27" x14ac:dyDescent="0.25">
      <c r="A2492" t="s">
        <v>4476</v>
      </c>
      <c r="B2492" t="s">
        <v>4477</v>
      </c>
      <c r="C2492" t="s">
        <v>27</v>
      </c>
      <c r="D2492" t="s">
        <v>35</v>
      </c>
      <c r="E2492" t="s">
        <v>155</v>
      </c>
      <c r="F2492" t="s">
        <v>9</v>
      </c>
      <c r="G2492" t="s">
        <v>9</v>
      </c>
      <c r="H2492">
        <v>795</v>
      </c>
      <c r="I2492" t="s">
        <v>5831</v>
      </c>
      <c r="J2492">
        <v>70000</v>
      </c>
      <c r="K2492">
        <v>56896.84</v>
      </c>
      <c r="L2492">
        <v>0.26950000000000002</v>
      </c>
      <c r="M2492" s="63">
        <v>45459</v>
      </c>
      <c r="N2492" s="63">
        <v>45504</v>
      </c>
      <c r="O2492">
        <v>45</v>
      </c>
      <c r="P2492" t="s">
        <v>8799</v>
      </c>
      <c r="Q2492">
        <v>0</v>
      </c>
      <c r="R2492">
        <v>0</v>
      </c>
      <c r="S2492">
        <v>0</v>
      </c>
      <c r="T2492">
        <v>0</v>
      </c>
      <c r="U2492">
        <v>0</v>
      </c>
      <c r="V2492">
        <v>0</v>
      </c>
      <c r="W2492">
        <v>0</v>
      </c>
      <c r="X2492" s="1">
        <v>45473</v>
      </c>
      <c r="Y2492" s="1">
        <v>45233</v>
      </c>
      <c r="Z2492" t="s">
        <v>35</v>
      </c>
      <c r="AA2492" t="s">
        <v>101</v>
      </c>
    </row>
    <row r="2493" spans="1:27" x14ac:dyDescent="0.25">
      <c r="A2493" t="s">
        <v>4663</v>
      </c>
      <c r="B2493" t="s">
        <v>4664</v>
      </c>
      <c r="C2493" t="s">
        <v>27</v>
      </c>
      <c r="D2493" t="s">
        <v>35</v>
      </c>
      <c r="E2493" t="s">
        <v>155</v>
      </c>
      <c r="F2493" t="s">
        <v>9</v>
      </c>
      <c r="G2493" t="s">
        <v>9</v>
      </c>
      <c r="H2493">
        <v>677</v>
      </c>
      <c r="I2493" t="s">
        <v>5831</v>
      </c>
      <c r="J2493">
        <v>10000</v>
      </c>
      <c r="K2493">
        <v>5823.51</v>
      </c>
      <c r="L2493">
        <v>0.26950000000000002</v>
      </c>
      <c r="M2493" s="63">
        <v>45437</v>
      </c>
      <c r="N2493" s="63">
        <v>45482</v>
      </c>
      <c r="O2493">
        <v>45</v>
      </c>
      <c r="P2493" t="s">
        <v>8799</v>
      </c>
      <c r="Q2493">
        <v>0</v>
      </c>
      <c r="R2493">
        <v>0</v>
      </c>
      <c r="S2493">
        <v>0</v>
      </c>
      <c r="T2493">
        <v>0</v>
      </c>
      <c r="U2493">
        <v>0</v>
      </c>
      <c r="V2493">
        <v>0</v>
      </c>
      <c r="W2493">
        <v>0</v>
      </c>
      <c r="X2493" s="1">
        <v>45473</v>
      </c>
      <c r="Y2493" s="1">
        <v>45210</v>
      </c>
      <c r="Z2493" t="s">
        <v>35</v>
      </c>
      <c r="AA2493" t="s">
        <v>101</v>
      </c>
    </row>
    <row r="2494" spans="1:27" x14ac:dyDescent="0.25">
      <c r="A2494" t="s">
        <v>4693</v>
      </c>
      <c r="B2494" t="s">
        <v>4694</v>
      </c>
      <c r="C2494" t="s">
        <v>27</v>
      </c>
      <c r="D2494" t="s">
        <v>35</v>
      </c>
      <c r="E2494" t="s">
        <v>155</v>
      </c>
      <c r="F2494" t="s">
        <v>9</v>
      </c>
      <c r="G2494" t="s">
        <v>9</v>
      </c>
      <c r="H2494">
        <v>616</v>
      </c>
      <c r="I2494" t="s">
        <v>5831</v>
      </c>
      <c r="J2494">
        <v>30000</v>
      </c>
      <c r="K2494">
        <v>17708.900000000001</v>
      </c>
      <c r="L2494">
        <v>0.26950000000000002</v>
      </c>
      <c r="M2494" s="63">
        <v>45442</v>
      </c>
      <c r="N2494" s="63">
        <v>45487</v>
      </c>
      <c r="O2494">
        <v>45</v>
      </c>
      <c r="P2494" t="s">
        <v>8799</v>
      </c>
      <c r="Q2494">
        <v>0</v>
      </c>
      <c r="R2494">
        <v>0</v>
      </c>
      <c r="S2494">
        <v>0</v>
      </c>
      <c r="T2494">
        <v>0</v>
      </c>
      <c r="U2494">
        <v>0</v>
      </c>
      <c r="V2494">
        <v>0</v>
      </c>
      <c r="W2494">
        <v>0</v>
      </c>
      <c r="X2494" s="1">
        <v>45473</v>
      </c>
      <c r="Y2494" s="1">
        <v>45284</v>
      </c>
      <c r="Z2494" t="s">
        <v>35</v>
      </c>
      <c r="AA2494" t="s">
        <v>101</v>
      </c>
    </row>
    <row r="2495" spans="1:27" x14ac:dyDescent="0.25">
      <c r="A2495" t="s">
        <v>4745</v>
      </c>
      <c r="B2495" t="s">
        <v>4746</v>
      </c>
      <c r="C2495" t="s">
        <v>27</v>
      </c>
      <c r="D2495" t="s">
        <v>35</v>
      </c>
      <c r="E2495" t="s">
        <v>155</v>
      </c>
      <c r="F2495" t="s">
        <v>9</v>
      </c>
      <c r="G2495" t="s">
        <v>9</v>
      </c>
      <c r="H2495">
        <v>656</v>
      </c>
      <c r="I2495" t="s">
        <v>5831</v>
      </c>
      <c r="J2495">
        <v>90000</v>
      </c>
      <c r="K2495">
        <v>65315.58</v>
      </c>
      <c r="L2495">
        <v>0.26950000000000002</v>
      </c>
      <c r="M2495" s="63">
        <v>45471</v>
      </c>
      <c r="N2495" s="63">
        <v>45516</v>
      </c>
      <c r="O2495">
        <v>45</v>
      </c>
      <c r="P2495" t="s">
        <v>8799</v>
      </c>
      <c r="Q2495">
        <v>0</v>
      </c>
      <c r="R2495">
        <v>0</v>
      </c>
      <c r="S2495">
        <v>0</v>
      </c>
      <c r="T2495">
        <v>0</v>
      </c>
      <c r="U2495">
        <v>0</v>
      </c>
      <c r="V2495">
        <v>0</v>
      </c>
      <c r="W2495">
        <v>0</v>
      </c>
      <c r="X2495" s="1">
        <v>45473</v>
      </c>
      <c r="Y2495" s="1">
        <v>45137</v>
      </c>
      <c r="Z2495" t="s">
        <v>35</v>
      </c>
      <c r="AA2495" t="s">
        <v>101</v>
      </c>
    </row>
    <row r="2496" spans="1:27" x14ac:dyDescent="0.25">
      <c r="A2496" t="s">
        <v>4729</v>
      </c>
      <c r="B2496" t="s">
        <v>4730</v>
      </c>
      <c r="C2496" t="s">
        <v>27</v>
      </c>
      <c r="D2496" t="s">
        <v>35</v>
      </c>
      <c r="E2496" t="s">
        <v>155</v>
      </c>
      <c r="F2496" t="s">
        <v>9</v>
      </c>
      <c r="G2496" t="s">
        <v>7</v>
      </c>
      <c r="H2496">
        <v>722</v>
      </c>
      <c r="I2496" t="s">
        <v>5912</v>
      </c>
      <c r="J2496">
        <v>100000</v>
      </c>
      <c r="K2496">
        <v>35561.129999999997</v>
      </c>
      <c r="L2496">
        <v>0.26950000000000002</v>
      </c>
      <c r="M2496" s="63">
        <v>45457</v>
      </c>
      <c r="N2496" s="63">
        <v>45502</v>
      </c>
      <c r="O2496">
        <v>45</v>
      </c>
      <c r="P2496" t="s">
        <v>8799</v>
      </c>
      <c r="Q2496">
        <v>0</v>
      </c>
      <c r="R2496">
        <v>0</v>
      </c>
      <c r="S2496">
        <v>0</v>
      </c>
      <c r="T2496">
        <v>0</v>
      </c>
      <c r="U2496">
        <v>0</v>
      </c>
      <c r="V2496">
        <v>0</v>
      </c>
      <c r="W2496">
        <v>0</v>
      </c>
      <c r="X2496" s="1">
        <v>45473</v>
      </c>
      <c r="Y2496" s="1">
        <v>45069</v>
      </c>
      <c r="Z2496" t="s">
        <v>35</v>
      </c>
      <c r="AA2496" t="s">
        <v>99</v>
      </c>
    </row>
    <row r="2497" spans="1:27" x14ac:dyDescent="0.25">
      <c r="A2497" t="s">
        <v>4813</v>
      </c>
      <c r="B2497" t="s">
        <v>4814</v>
      </c>
      <c r="C2497" t="s">
        <v>27</v>
      </c>
      <c r="D2497" t="s">
        <v>35</v>
      </c>
      <c r="E2497" t="s">
        <v>155</v>
      </c>
      <c r="F2497" t="s">
        <v>9</v>
      </c>
      <c r="G2497" t="s">
        <v>9</v>
      </c>
      <c r="H2497">
        <v>647</v>
      </c>
      <c r="I2497" t="s">
        <v>5831</v>
      </c>
      <c r="J2497">
        <v>15000</v>
      </c>
      <c r="K2497">
        <v>9731.26</v>
      </c>
      <c r="L2497">
        <v>0.26950000000000002</v>
      </c>
      <c r="M2497" s="63">
        <v>45464</v>
      </c>
      <c r="N2497" s="63">
        <v>45509</v>
      </c>
      <c r="O2497">
        <v>45</v>
      </c>
      <c r="P2497" t="s">
        <v>8799</v>
      </c>
      <c r="Q2497">
        <v>0</v>
      </c>
      <c r="R2497">
        <v>0</v>
      </c>
      <c r="S2497">
        <v>0</v>
      </c>
      <c r="T2497">
        <v>0</v>
      </c>
      <c r="U2497">
        <v>0</v>
      </c>
      <c r="V2497">
        <v>0</v>
      </c>
      <c r="W2497">
        <v>0</v>
      </c>
      <c r="X2497" s="1">
        <v>45473</v>
      </c>
      <c r="Y2497" s="1">
        <v>45062</v>
      </c>
      <c r="Z2497" t="s">
        <v>35</v>
      </c>
      <c r="AA2497" t="s">
        <v>101</v>
      </c>
    </row>
    <row r="2498" spans="1:27" x14ac:dyDescent="0.25">
      <c r="A2498" t="s">
        <v>4859</v>
      </c>
      <c r="B2498" t="s">
        <v>4860</v>
      </c>
      <c r="C2498" t="s">
        <v>27</v>
      </c>
      <c r="D2498" t="s">
        <v>35</v>
      </c>
      <c r="E2498" t="s">
        <v>155</v>
      </c>
      <c r="F2498" t="s">
        <v>12</v>
      </c>
      <c r="G2498" t="s">
        <v>15</v>
      </c>
      <c r="H2498">
        <v>691</v>
      </c>
      <c r="I2498" t="s">
        <v>8981</v>
      </c>
      <c r="J2498">
        <v>100000</v>
      </c>
      <c r="K2498">
        <v>22033.22</v>
      </c>
      <c r="L2498">
        <v>0.26950000000000002</v>
      </c>
      <c r="M2498" s="63">
        <v>45467</v>
      </c>
      <c r="N2498" s="63">
        <v>45512</v>
      </c>
      <c r="O2498">
        <v>45</v>
      </c>
      <c r="P2498" t="s">
        <v>8799</v>
      </c>
      <c r="Q2498">
        <v>0</v>
      </c>
      <c r="R2498">
        <v>0</v>
      </c>
      <c r="S2498">
        <v>0</v>
      </c>
      <c r="T2498">
        <v>0</v>
      </c>
      <c r="U2498">
        <v>0</v>
      </c>
      <c r="V2498">
        <v>0</v>
      </c>
      <c r="W2498">
        <v>0</v>
      </c>
      <c r="X2498" s="1">
        <v>45473</v>
      </c>
      <c r="Y2498" s="1">
        <v>45109</v>
      </c>
      <c r="Z2498" t="s">
        <v>35</v>
      </c>
      <c r="AA2498" t="s">
        <v>99</v>
      </c>
    </row>
    <row r="2499" spans="1:27" x14ac:dyDescent="0.25">
      <c r="A2499" t="s">
        <v>4820</v>
      </c>
      <c r="B2499" t="s">
        <v>4821</v>
      </c>
      <c r="C2499" t="s">
        <v>27</v>
      </c>
      <c r="D2499" t="s">
        <v>35</v>
      </c>
      <c r="E2499" t="s">
        <v>155</v>
      </c>
      <c r="F2499" t="s">
        <v>9</v>
      </c>
      <c r="G2499" t="s">
        <v>9</v>
      </c>
      <c r="H2499">
        <v>707</v>
      </c>
      <c r="I2499" t="s">
        <v>5831</v>
      </c>
      <c r="J2499">
        <v>60000</v>
      </c>
      <c r="K2499">
        <v>48784.78</v>
      </c>
      <c r="L2499">
        <v>0.26950000000000002</v>
      </c>
      <c r="M2499" s="63">
        <v>45461</v>
      </c>
      <c r="N2499" s="63">
        <v>45506</v>
      </c>
      <c r="O2499">
        <v>45</v>
      </c>
      <c r="P2499" t="s">
        <v>8799</v>
      </c>
      <c r="Q2499">
        <v>0</v>
      </c>
      <c r="R2499">
        <v>0</v>
      </c>
      <c r="S2499">
        <v>0</v>
      </c>
      <c r="T2499">
        <v>0</v>
      </c>
      <c r="U2499">
        <v>0</v>
      </c>
      <c r="V2499">
        <v>0</v>
      </c>
      <c r="W2499">
        <v>0</v>
      </c>
      <c r="X2499" s="1">
        <v>45473</v>
      </c>
      <c r="Y2499" s="1">
        <v>45218</v>
      </c>
      <c r="Z2499" t="s">
        <v>35</v>
      </c>
      <c r="AA2499" t="s">
        <v>101</v>
      </c>
    </row>
    <row r="2500" spans="1:27" x14ac:dyDescent="0.25">
      <c r="A2500" t="s">
        <v>4641</v>
      </c>
      <c r="B2500" t="s">
        <v>4642</v>
      </c>
      <c r="C2500" t="s">
        <v>27</v>
      </c>
      <c r="D2500" t="s">
        <v>35</v>
      </c>
      <c r="E2500" t="s">
        <v>155</v>
      </c>
      <c r="F2500" t="s">
        <v>9</v>
      </c>
      <c r="G2500" t="s">
        <v>9</v>
      </c>
      <c r="H2500">
        <v>696</v>
      </c>
      <c r="I2500" t="s">
        <v>5831</v>
      </c>
      <c r="J2500">
        <v>25000</v>
      </c>
      <c r="K2500">
        <v>7745.54</v>
      </c>
      <c r="L2500">
        <v>0.26950000000000002</v>
      </c>
      <c r="M2500" s="63">
        <v>45455</v>
      </c>
      <c r="N2500" s="63">
        <v>45500</v>
      </c>
      <c r="O2500">
        <v>45</v>
      </c>
      <c r="P2500" t="s">
        <v>8799</v>
      </c>
      <c r="Q2500">
        <v>0</v>
      </c>
      <c r="R2500">
        <v>0</v>
      </c>
      <c r="S2500">
        <v>0</v>
      </c>
      <c r="T2500">
        <v>0</v>
      </c>
      <c r="U2500">
        <v>0</v>
      </c>
      <c r="V2500">
        <v>0</v>
      </c>
      <c r="W2500">
        <v>0</v>
      </c>
      <c r="X2500" s="1">
        <v>45473</v>
      </c>
      <c r="Y2500" s="1">
        <v>45066</v>
      </c>
      <c r="Z2500" t="s">
        <v>35</v>
      </c>
      <c r="AA2500" t="s">
        <v>101</v>
      </c>
    </row>
    <row r="2501" spans="1:27" x14ac:dyDescent="0.25">
      <c r="A2501" t="s">
        <v>9080</v>
      </c>
      <c r="B2501" t="s">
        <v>9081</v>
      </c>
      <c r="C2501" t="s">
        <v>27</v>
      </c>
      <c r="D2501" t="s">
        <v>35</v>
      </c>
      <c r="E2501" t="s">
        <v>155</v>
      </c>
      <c r="F2501" t="s">
        <v>9</v>
      </c>
      <c r="G2501" t="s">
        <v>9</v>
      </c>
      <c r="H2501">
        <v>760</v>
      </c>
      <c r="I2501" t="s">
        <v>5852</v>
      </c>
      <c r="J2501">
        <v>15000</v>
      </c>
      <c r="K2501">
        <v>10273.5</v>
      </c>
      <c r="L2501">
        <v>0.26950000000000002</v>
      </c>
      <c r="M2501" s="63">
        <v>45458</v>
      </c>
      <c r="N2501" s="63">
        <v>45503</v>
      </c>
      <c r="O2501">
        <v>45</v>
      </c>
      <c r="P2501" t="s">
        <v>8799</v>
      </c>
      <c r="Q2501">
        <v>0</v>
      </c>
      <c r="R2501">
        <v>0</v>
      </c>
      <c r="S2501">
        <v>0</v>
      </c>
      <c r="T2501">
        <v>0</v>
      </c>
      <c r="U2501">
        <v>0</v>
      </c>
      <c r="V2501">
        <v>0</v>
      </c>
      <c r="W2501">
        <v>0</v>
      </c>
      <c r="X2501" s="1">
        <v>45473</v>
      </c>
      <c r="Y2501" s="1">
        <v>45290</v>
      </c>
      <c r="Z2501" t="s">
        <v>35</v>
      </c>
      <c r="AA2501" t="s">
        <v>101</v>
      </c>
    </row>
    <row r="2502" spans="1:27" x14ac:dyDescent="0.25">
      <c r="A2502" t="s">
        <v>4399</v>
      </c>
      <c r="B2502" t="s">
        <v>4400</v>
      </c>
      <c r="C2502" t="s">
        <v>27</v>
      </c>
      <c r="D2502" t="s">
        <v>35</v>
      </c>
      <c r="E2502" t="s">
        <v>155</v>
      </c>
      <c r="F2502" t="s">
        <v>9</v>
      </c>
      <c r="G2502" t="s">
        <v>9</v>
      </c>
      <c r="H2502">
        <v>632</v>
      </c>
      <c r="I2502" t="s">
        <v>5831</v>
      </c>
      <c r="J2502">
        <v>45000</v>
      </c>
      <c r="K2502">
        <v>2464.88</v>
      </c>
      <c r="L2502">
        <v>0.26950000000000002</v>
      </c>
      <c r="M2502" s="63">
        <v>45462</v>
      </c>
      <c r="N2502" s="63">
        <v>45507</v>
      </c>
      <c r="O2502">
        <v>45</v>
      </c>
      <c r="P2502" t="s">
        <v>8799</v>
      </c>
      <c r="Q2502">
        <v>0</v>
      </c>
      <c r="R2502">
        <v>0</v>
      </c>
      <c r="S2502">
        <v>0</v>
      </c>
      <c r="T2502">
        <v>0</v>
      </c>
      <c r="U2502">
        <v>0</v>
      </c>
      <c r="V2502">
        <v>0</v>
      </c>
      <c r="W2502">
        <v>0</v>
      </c>
      <c r="X2502" s="1">
        <v>45473</v>
      </c>
      <c r="Y2502" s="1">
        <v>45053</v>
      </c>
      <c r="Z2502" t="s">
        <v>35</v>
      </c>
      <c r="AA2502" t="s">
        <v>101</v>
      </c>
    </row>
    <row r="2503" spans="1:27" x14ac:dyDescent="0.25">
      <c r="A2503" t="s">
        <v>2794</v>
      </c>
      <c r="B2503" t="s">
        <v>4130</v>
      </c>
      <c r="C2503" t="s">
        <v>27</v>
      </c>
      <c r="D2503" t="s">
        <v>35</v>
      </c>
      <c r="E2503" t="s">
        <v>155</v>
      </c>
      <c r="F2503" t="s">
        <v>12</v>
      </c>
      <c r="G2503" t="s">
        <v>12</v>
      </c>
      <c r="H2503">
        <v>697</v>
      </c>
      <c r="I2503" t="s">
        <v>5768</v>
      </c>
      <c r="J2503">
        <v>65000</v>
      </c>
      <c r="K2503">
        <v>7252.41</v>
      </c>
      <c r="L2503">
        <v>0.26950000000000002</v>
      </c>
      <c r="M2503" s="63">
        <v>45458</v>
      </c>
      <c r="N2503" s="63">
        <v>45503</v>
      </c>
      <c r="O2503">
        <v>45</v>
      </c>
      <c r="P2503" t="s">
        <v>8799</v>
      </c>
      <c r="Q2503">
        <v>0</v>
      </c>
      <c r="R2503">
        <v>0</v>
      </c>
      <c r="S2503">
        <v>0</v>
      </c>
      <c r="T2503">
        <v>0</v>
      </c>
      <c r="U2503">
        <v>0</v>
      </c>
      <c r="V2503">
        <v>0</v>
      </c>
      <c r="W2503">
        <v>0</v>
      </c>
      <c r="X2503" s="1">
        <v>45473</v>
      </c>
      <c r="Y2503" s="1">
        <v>45137</v>
      </c>
      <c r="Z2503" t="s">
        <v>35</v>
      </c>
      <c r="AA2503" t="s">
        <v>100</v>
      </c>
    </row>
    <row r="2504" spans="1:27" x14ac:dyDescent="0.25">
      <c r="A2504" t="s">
        <v>2845</v>
      </c>
      <c r="B2504" t="s">
        <v>4261</v>
      </c>
      <c r="C2504" t="s">
        <v>27</v>
      </c>
      <c r="D2504" t="s">
        <v>35</v>
      </c>
      <c r="E2504" t="s">
        <v>155</v>
      </c>
      <c r="F2504" t="s">
        <v>7</v>
      </c>
      <c r="G2504" t="s">
        <v>14</v>
      </c>
      <c r="H2504">
        <v>603</v>
      </c>
      <c r="I2504" t="s">
        <v>5748</v>
      </c>
      <c r="J2504">
        <v>80000</v>
      </c>
      <c r="K2504">
        <v>57857.14</v>
      </c>
      <c r="L2504">
        <v>0.26950000000000002</v>
      </c>
      <c r="M2504" s="63">
        <v>45466</v>
      </c>
      <c r="N2504" s="63">
        <v>45511</v>
      </c>
      <c r="O2504">
        <v>45</v>
      </c>
      <c r="P2504" t="s">
        <v>8799</v>
      </c>
      <c r="Q2504">
        <v>0</v>
      </c>
      <c r="R2504">
        <v>0</v>
      </c>
      <c r="S2504">
        <v>0</v>
      </c>
      <c r="T2504">
        <v>0</v>
      </c>
      <c r="U2504">
        <v>0</v>
      </c>
      <c r="V2504">
        <v>0</v>
      </c>
      <c r="W2504">
        <v>0</v>
      </c>
      <c r="X2504" s="1">
        <v>45473</v>
      </c>
      <c r="Y2504" s="1">
        <v>45053</v>
      </c>
      <c r="Z2504" t="s">
        <v>35</v>
      </c>
      <c r="AA2504" t="s">
        <v>101</v>
      </c>
    </row>
    <row r="2505" spans="1:27" x14ac:dyDescent="0.25">
      <c r="A2505" t="s">
        <v>4679</v>
      </c>
      <c r="B2505" t="s">
        <v>4680</v>
      </c>
      <c r="C2505" t="s">
        <v>27</v>
      </c>
      <c r="D2505" t="s">
        <v>35</v>
      </c>
      <c r="E2505" t="s">
        <v>155</v>
      </c>
      <c r="F2505" t="s">
        <v>4</v>
      </c>
      <c r="G2505" t="s">
        <v>7</v>
      </c>
      <c r="H2505">
        <v>536</v>
      </c>
      <c r="I2505" t="s">
        <v>5799</v>
      </c>
      <c r="J2505">
        <v>35000</v>
      </c>
      <c r="K2505">
        <v>122.76</v>
      </c>
      <c r="L2505">
        <v>0.26950000000000002</v>
      </c>
      <c r="M2505" s="63">
        <v>45468</v>
      </c>
      <c r="N2505" s="63">
        <v>45498</v>
      </c>
      <c r="O2505">
        <v>30</v>
      </c>
      <c r="P2505" t="s">
        <v>8799</v>
      </c>
      <c r="Q2505">
        <v>0</v>
      </c>
      <c r="R2505">
        <v>0</v>
      </c>
      <c r="S2505">
        <v>0</v>
      </c>
      <c r="T2505">
        <v>0</v>
      </c>
      <c r="U2505">
        <v>0</v>
      </c>
      <c r="V2505">
        <v>0</v>
      </c>
      <c r="W2505">
        <v>0</v>
      </c>
      <c r="X2505" s="1">
        <v>45473</v>
      </c>
      <c r="Y2505" s="1">
        <v>45284</v>
      </c>
      <c r="Z2505" t="s">
        <v>35</v>
      </c>
      <c r="AA2505" t="s">
        <v>99</v>
      </c>
    </row>
    <row r="2506" spans="1:27" x14ac:dyDescent="0.25">
      <c r="A2506" t="s">
        <v>4679</v>
      </c>
      <c r="B2506" t="s">
        <v>4691</v>
      </c>
      <c r="C2506" t="s">
        <v>27</v>
      </c>
      <c r="D2506" t="s">
        <v>35</v>
      </c>
      <c r="E2506" t="s">
        <v>155</v>
      </c>
      <c r="F2506" t="s">
        <v>4</v>
      </c>
      <c r="G2506" t="s">
        <v>7</v>
      </c>
      <c r="H2506">
        <v>536</v>
      </c>
      <c r="I2506" t="s">
        <v>5966</v>
      </c>
      <c r="J2506">
        <v>35000</v>
      </c>
      <c r="K2506">
        <v>20980.97</v>
      </c>
      <c r="L2506">
        <v>0.26950000000000002</v>
      </c>
      <c r="M2506" s="63">
        <v>45462</v>
      </c>
      <c r="N2506" s="63">
        <v>45492</v>
      </c>
      <c r="O2506">
        <v>30</v>
      </c>
      <c r="P2506" t="s">
        <v>8799</v>
      </c>
      <c r="Q2506">
        <v>0</v>
      </c>
      <c r="R2506">
        <v>0</v>
      </c>
      <c r="S2506">
        <v>0</v>
      </c>
      <c r="T2506">
        <v>0</v>
      </c>
      <c r="U2506">
        <v>0</v>
      </c>
      <c r="V2506">
        <v>0</v>
      </c>
      <c r="W2506">
        <v>0</v>
      </c>
      <c r="X2506" s="1">
        <v>45473</v>
      </c>
      <c r="Y2506" s="1">
        <v>45285</v>
      </c>
      <c r="Z2506" t="s">
        <v>35</v>
      </c>
      <c r="AA2506" t="s">
        <v>99</v>
      </c>
    </row>
    <row r="2507" spans="1:27" x14ac:dyDescent="0.25">
      <c r="A2507" t="s">
        <v>4679</v>
      </c>
      <c r="B2507" t="s">
        <v>4733</v>
      </c>
      <c r="C2507" t="s">
        <v>27</v>
      </c>
      <c r="D2507" t="s">
        <v>35</v>
      </c>
      <c r="E2507" t="s">
        <v>155</v>
      </c>
      <c r="F2507" t="s">
        <v>4</v>
      </c>
      <c r="G2507" t="s">
        <v>13</v>
      </c>
      <c r="H2507">
        <v>536</v>
      </c>
      <c r="I2507" t="s">
        <v>8900</v>
      </c>
      <c r="J2507">
        <v>35000</v>
      </c>
      <c r="K2507">
        <v>10397.18</v>
      </c>
      <c r="L2507">
        <v>0.26950000000000002</v>
      </c>
      <c r="M2507" s="63">
        <v>45466</v>
      </c>
      <c r="N2507" s="63">
        <v>45496</v>
      </c>
      <c r="O2507">
        <v>30</v>
      </c>
      <c r="P2507" t="s">
        <v>8799</v>
      </c>
      <c r="Q2507">
        <v>0</v>
      </c>
      <c r="R2507">
        <v>0</v>
      </c>
      <c r="S2507">
        <v>0</v>
      </c>
      <c r="T2507">
        <v>0</v>
      </c>
      <c r="U2507">
        <v>0</v>
      </c>
      <c r="V2507">
        <v>0</v>
      </c>
      <c r="W2507">
        <v>0</v>
      </c>
      <c r="X2507" s="1">
        <v>45473</v>
      </c>
      <c r="Y2507" s="1">
        <v>44862</v>
      </c>
      <c r="Z2507" t="s">
        <v>35</v>
      </c>
      <c r="AA2507" t="s">
        <v>99</v>
      </c>
    </row>
    <row r="2508" spans="1:27" x14ac:dyDescent="0.25">
      <c r="A2508" t="s">
        <v>4679</v>
      </c>
      <c r="B2508" t="s">
        <v>4744</v>
      </c>
      <c r="C2508" t="s">
        <v>27</v>
      </c>
      <c r="D2508" t="s">
        <v>35</v>
      </c>
      <c r="E2508" t="s">
        <v>155</v>
      </c>
      <c r="F2508" t="s">
        <v>4</v>
      </c>
      <c r="G2508" t="s">
        <v>2</v>
      </c>
      <c r="H2508">
        <v>536</v>
      </c>
      <c r="I2508" t="s">
        <v>5799</v>
      </c>
      <c r="J2508">
        <v>35000</v>
      </c>
      <c r="K2508">
        <v>1531.13</v>
      </c>
      <c r="L2508">
        <v>0.26950000000000002</v>
      </c>
      <c r="M2508" s="63">
        <v>45448</v>
      </c>
      <c r="N2508" s="63">
        <v>45478</v>
      </c>
      <c r="O2508">
        <v>30</v>
      </c>
      <c r="P2508" t="s">
        <v>8799</v>
      </c>
      <c r="Q2508">
        <v>0</v>
      </c>
      <c r="R2508">
        <v>0</v>
      </c>
      <c r="S2508">
        <v>0</v>
      </c>
      <c r="T2508">
        <v>0</v>
      </c>
      <c r="U2508">
        <v>0</v>
      </c>
      <c r="V2508">
        <v>0</v>
      </c>
      <c r="W2508">
        <v>0</v>
      </c>
      <c r="X2508" s="1">
        <v>45473</v>
      </c>
      <c r="Y2508" s="1">
        <v>44854</v>
      </c>
      <c r="Z2508" t="s">
        <v>35</v>
      </c>
      <c r="AA2508" t="s">
        <v>99</v>
      </c>
    </row>
    <row r="2509" spans="1:27" x14ac:dyDescent="0.25">
      <c r="A2509" t="s">
        <v>4881</v>
      </c>
      <c r="B2509" t="s">
        <v>4882</v>
      </c>
      <c r="C2509" t="s">
        <v>27</v>
      </c>
      <c r="D2509" t="s">
        <v>35</v>
      </c>
      <c r="E2509" t="s">
        <v>155</v>
      </c>
      <c r="F2509" t="s">
        <v>9</v>
      </c>
      <c r="G2509" t="s">
        <v>9</v>
      </c>
      <c r="H2509">
        <v>783</v>
      </c>
      <c r="I2509" t="s">
        <v>5831</v>
      </c>
      <c r="J2509">
        <v>45000</v>
      </c>
      <c r="K2509">
        <v>43114.15</v>
      </c>
      <c r="L2509">
        <v>0.26950000000000002</v>
      </c>
      <c r="M2509" s="63">
        <v>45472</v>
      </c>
      <c r="N2509" s="63">
        <v>45517</v>
      </c>
      <c r="O2509">
        <v>45</v>
      </c>
      <c r="P2509" t="s">
        <v>8799</v>
      </c>
      <c r="Q2509">
        <v>0</v>
      </c>
      <c r="R2509">
        <v>0</v>
      </c>
      <c r="S2509">
        <v>0</v>
      </c>
      <c r="T2509">
        <v>0</v>
      </c>
      <c r="U2509">
        <v>0</v>
      </c>
      <c r="V2509">
        <v>0</v>
      </c>
      <c r="W2509">
        <v>0</v>
      </c>
      <c r="X2509" s="1">
        <v>45473</v>
      </c>
      <c r="Y2509" s="1">
        <v>45055</v>
      </c>
      <c r="Z2509" t="s">
        <v>35</v>
      </c>
      <c r="AA2509" t="s">
        <v>101</v>
      </c>
    </row>
    <row r="2510" spans="1:27" x14ac:dyDescent="0.25">
      <c r="A2510" t="s">
        <v>9006</v>
      </c>
      <c r="B2510" t="s">
        <v>9007</v>
      </c>
      <c r="C2510" t="s">
        <v>27</v>
      </c>
      <c r="D2510" t="s">
        <v>35</v>
      </c>
      <c r="E2510" t="s">
        <v>155</v>
      </c>
      <c r="F2510" t="s">
        <v>4</v>
      </c>
      <c r="G2510" t="s">
        <v>12</v>
      </c>
      <c r="H2510">
        <v>724</v>
      </c>
      <c r="I2510" t="s">
        <v>5837</v>
      </c>
      <c r="J2510">
        <v>70000</v>
      </c>
      <c r="K2510">
        <v>64400.22</v>
      </c>
      <c r="L2510">
        <v>0.26950000000000002</v>
      </c>
      <c r="M2510" s="63">
        <v>45431</v>
      </c>
      <c r="N2510" s="63">
        <v>45476</v>
      </c>
      <c r="O2510">
        <v>45</v>
      </c>
      <c r="P2510" t="s">
        <v>8799</v>
      </c>
      <c r="Q2510">
        <v>0</v>
      </c>
      <c r="R2510">
        <v>0</v>
      </c>
      <c r="S2510">
        <v>0</v>
      </c>
      <c r="T2510">
        <v>0</v>
      </c>
      <c r="U2510">
        <v>0</v>
      </c>
      <c r="V2510">
        <v>0</v>
      </c>
      <c r="W2510">
        <v>0</v>
      </c>
      <c r="X2510" s="1">
        <v>45473</v>
      </c>
      <c r="Y2510" s="1">
        <v>45120</v>
      </c>
      <c r="Z2510" t="s">
        <v>35</v>
      </c>
      <c r="AA2510" t="s">
        <v>102</v>
      </c>
    </row>
    <row r="2511" spans="1:27" x14ac:dyDescent="0.25">
      <c r="A2511" t="s">
        <v>9114</v>
      </c>
      <c r="B2511" t="s">
        <v>9115</v>
      </c>
      <c r="C2511" t="s">
        <v>27</v>
      </c>
      <c r="D2511" t="s">
        <v>35</v>
      </c>
      <c r="E2511" t="s">
        <v>155</v>
      </c>
      <c r="F2511" t="s">
        <v>3</v>
      </c>
      <c r="G2511" t="s">
        <v>13</v>
      </c>
      <c r="H2511">
        <v>707</v>
      </c>
      <c r="I2511" t="s">
        <v>8993</v>
      </c>
      <c r="J2511">
        <v>75000</v>
      </c>
      <c r="K2511">
        <v>42596.55</v>
      </c>
      <c r="L2511">
        <v>0.26950000000000002</v>
      </c>
      <c r="M2511" s="63">
        <v>45431</v>
      </c>
      <c r="N2511" s="63">
        <v>45476</v>
      </c>
      <c r="O2511">
        <v>45</v>
      </c>
      <c r="P2511" t="s">
        <v>8799</v>
      </c>
      <c r="Q2511">
        <v>0</v>
      </c>
      <c r="R2511">
        <v>0</v>
      </c>
      <c r="S2511">
        <v>0</v>
      </c>
      <c r="T2511">
        <v>0</v>
      </c>
      <c r="U2511">
        <v>0</v>
      </c>
      <c r="V2511">
        <v>0</v>
      </c>
      <c r="W2511">
        <v>0</v>
      </c>
      <c r="X2511" s="1">
        <v>45473</v>
      </c>
      <c r="Y2511" s="1">
        <v>45361</v>
      </c>
      <c r="Z2511" t="s">
        <v>35</v>
      </c>
      <c r="AA2511" t="s">
        <v>102</v>
      </c>
    </row>
    <row r="2512" spans="1:27" x14ac:dyDescent="0.25">
      <c r="A2512" t="s">
        <v>2815</v>
      </c>
      <c r="B2512" t="s">
        <v>4183</v>
      </c>
      <c r="C2512" t="s">
        <v>27</v>
      </c>
      <c r="D2512" t="s">
        <v>35</v>
      </c>
      <c r="E2512" t="s">
        <v>155</v>
      </c>
      <c r="F2512" t="s">
        <v>9</v>
      </c>
      <c r="G2512" t="s">
        <v>12</v>
      </c>
      <c r="H2512">
        <v>612</v>
      </c>
      <c r="I2512" t="s">
        <v>8996</v>
      </c>
      <c r="J2512">
        <v>25000</v>
      </c>
      <c r="K2512">
        <v>22065.119999999999</v>
      </c>
      <c r="L2512">
        <v>0.26950000000000002</v>
      </c>
      <c r="M2512" s="63">
        <v>45468</v>
      </c>
      <c r="N2512" s="63">
        <v>45513</v>
      </c>
      <c r="O2512">
        <v>45</v>
      </c>
      <c r="P2512" t="s">
        <v>8799</v>
      </c>
      <c r="Q2512">
        <v>0</v>
      </c>
      <c r="R2512">
        <v>0</v>
      </c>
      <c r="S2512">
        <v>0</v>
      </c>
      <c r="T2512">
        <v>0</v>
      </c>
      <c r="U2512">
        <v>0</v>
      </c>
      <c r="V2512">
        <v>0</v>
      </c>
      <c r="W2512">
        <v>0</v>
      </c>
      <c r="X2512" s="1">
        <v>45473</v>
      </c>
      <c r="Y2512" s="1">
        <v>45040</v>
      </c>
      <c r="Z2512" t="s">
        <v>35</v>
      </c>
      <c r="AA2512" t="s">
        <v>99</v>
      </c>
    </row>
    <row r="2513" spans="1:27" x14ac:dyDescent="0.25">
      <c r="A2513" t="s">
        <v>4893</v>
      </c>
      <c r="B2513" t="s">
        <v>4894</v>
      </c>
      <c r="C2513" t="s">
        <v>27</v>
      </c>
      <c r="D2513" t="s">
        <v>35</v>
      </c>
      <c r="E2513" t="s">
        <v>155</v>
      </c>
      <c r="F2513" t="s">
        <v>9</v>
      </c>
      <c r="G2513" t="s">
        <v>9</v>
      </c>
      <c r="H2513">
        <v>699</v>
      </c>
      <c r="I2513" t="s">
        <v>5831</v>
      </c>
      <c r="J2513">
        <v>75000</v>
      </c>
      <c r="K2513">
        <v>16079.14</v>
      </c>
      <c r="L2513">
        <v>0.26950000000000002</v>
      </c>
      <c r="M2513" s="63">
        <v>45441</v>
      </c>
      <c r="N2513" s="63">
        <v>45486</v>
      </c>
      <c r="O2513">
        <v>45</v>
      </c>
      <c r="P2513" t="s">
        <v>8799</v>
      </c>
      <c r="Q2513">
        <v>0</v>
      </c>
      <c r="R2513">
        <v>0</v>
      </c>
      <c r="S2513">
        <v>0</v>
      </c>
      <c r="T2513">
        <v>0</v>
      </c>
      <c r="U2513">
        <v>0</v>
      </c>
      <c r="V2513">
        <v>0</v>
      </c>
      <c r="W2513">
        <v>0</v>
      </c>
      <c r="X2513" s="1">
        <v>45473</v>
      </c>
      <c r="Y2513" s="1">
        <v>45113</v>
      </c>
      <c r="Z2513" t="s">
        <v>35</v>
      </c>
      <c r="AA2513" t="s">
        <v>101</v>
      </c>
    </row>
    <row r="2514" spans="1:27" x14ac:dyDescent="0.25">
      <c r="A2514" t="s">
        <v>4382</v>
      </c>
      <c r="B2514" t="s">
        <v>4383</v>
      </c>
      <c r="C2514" t="s">
        <v>27</v>
      </c>
      <c r="D2514" t="s">
        <v>35</v>
      </c>
      <c r="E2514" t="s">
        <v>155</v>
      </c>
      <c r="F2514" t="s">
        <v>9</v>
      </c>
      <c r="G2514" t="s">
        <v>9</v>
      </c>
      <c r="H2514">
        <v>762</v>
      </c>
      <c r="I2514" t="s">
        <v>5831</v>
      </c>
      <c r="J2514">
        <v>95000</v>
      </c>
      <c r="K2514">
        <v>91802.07</v>
      </c>
      <c r="L2514">
        <v>0.26950000000000002</v>
      </c>
      <c r="M2514" s="63">
        <v>45473</v>
      </c>
      <c r="N2514" s="63">
        <v>45518</v>
      </c>
      <c r="O2514">
        <v>45</v>
      </c>
      <c r="P2514" t="s">
        <v>8799</v>
      </c>
      <c r="Q2514">
        <v>0</v>
      </c>
      <c r="R2514">
        <v>0</v>
      </c>
      <c r="S2514">
        <v>0</v>
      </c>
      <c r="T2514">
        <v>0</v>
      </c>
      <c r="U2514">
        <v>0</v>
      </c>
      <c r="V2514">
        <v>0</v>
      </c>
      <c r="W2514">
        <v>0</v>
      </c>
      <c r="X2514" s="1">
        <v>45473</v>
      </c>
      <c r="Y2514" s="1">
        <v>45101</v>
      </c>
      <c r="Z2514" t="s">
        <v>35</v>
      </c>
      <c r="AA2514" t="s">
        <v>101</v>
      </c>
    </row>
    <row r="2515" spans="1:27" x14ac:dyDescent="0.25">
      <c r="A2515" t="s">
        <v>4665</v>
      </c>
      <c r="B2515" t="s">
        <v>4666</v>
      </c>
      <c r="C2515" t="s">
        <v>27</v>
      </c>
      <c r="D2515" t="s">
        <v>35</v>
      </c>
      <c r="E2515" t="s">
        <v>155</v>
      </c>
      <c r="F2515" t="s">
        <v>9</v>
      </c>
      <c r="G2515" t="s">
        <v>9</v>
      </c>
      <c r="H2515">
        <v>738</v>
      </c>
      <c r="I2515" t="s">
        <v>5831</v>
      </c>
      <c r="J2515">
        <v>20000</v>
      </c>
      <c r="K2515">
        <v>11496.65</v>
      </c>
      <c r="L2515">
        <v>0.26950000000000002</v>
      </c>
      <c r="M2515" s="63">
        <v>45452</v>
      </c>
      <c r="N2515" s="63">
        <v>45497</v>
      </c>
      <c r="O2515">
        <v>45</v>
      </c>
      <c r="P2515" t="s">
        <v>8799</v>
      </c>
      <c r="Q2515">
        <v>0</v>
      </c>
      <c r="R2515">
        <v>0</v>
      </c>
      <c r="S2515">
        <v>0</v>
      </c>
      <c r="T2515">
        <v>0</v>
      </c>
      <c r="U2515">
        <v>0</v>
      </c>
      <c r="V2515">
        <v>0</v>
      </c>
      <c r="W2515">
        <v>0</v>
      </c>
      <c r="X2515" s="1">
        <v>45473</v>
      </c>
      <c r="Y2515" s="1">
        <v>45271</v>
      </c>
      <c r="Z2515" t="s">
        <v>35</v>
      </c>
      <c r="AA2515" t="s">
        <v>101</v>
      </c>
    </row>
    <row r="2516" spans="1:27" x14ac:dyDescent="0.25">
      <c r="A2516" t="s">
        <v>4577</v>
      </c>
      <c r="B2516" t="s">
        <v>4578</v>
      </c>
      <c r="C2516" t="s">
        <v>27</v>
      </c>
      <c r="D2516" t="s">
        <v>35</v>
      </c>
      <c r="E2516" t="s">
        <v>155</v>
      </c>
      <c r="F2516" t="s">
        <v>9</v>
      </c>
      <c r="G2516" t="s">
        <v>9</v>
      </c>
      <c r="H2516">
        <v>603</v>
      </c>
      <c r="I2516" t="s">
        <v>5831</v>
      </c>
      <c r="J2516">
        <v>55000</v>
      </c>
      <c r="K2516">
        <v>2325.4</v>
      </c>
      <c r="L2516">
        <v>0.26950000000000002</v>
      </c>
      <c r="M2516" s="63">
        <v>45468</v>
      </c>
      <c r="N2516" s="63">
        <v>45513</v>
      </c>
      <c r="O2516">
        <v>45</v>
      </c>
      <c r="P2516" t="s">
        <v>8799</v>
      </c>
      <c r="Q2516">
        <v>0</v>
      </c>
      <c r="R2516">
        <v>0</v>
      </c>
      <c r="S2516">
        <v>0</v>
      </c>
      <c r="T2516">
        <v>0</v>
      </c>
      <c r="U2516">
        <v>0</v>
      </c>
      <c r="V2516">
        <v>0</v>
      </c>
      <c r="W2516">
        <v>0</v>
      </c>
      <c r="X2516" s="1">
        <v>45473</v>
      </c>
      <c r="Y2516" s="1">
        <v>45106</v>
      </c>
      <c r="Z2516" t="s">
        <v>35</v>
      </c>
      <c r="AA2516" t="s">
        <v>101</v>
      </c>
    </row>
    <row r="2517" spans="1:27" x14ac:dyDescent="0.25">
      <c r="A2517" t="s">
        <v>4762</v>
      </c>
      <c r="B2517" t="s">
        <v>4763</v>
      </c>
      <c r="C2517" t="s">
        <v>27</v>
      </c>
      <c r="D2517" t="s">
        <v>35</v>
      </c>
      <c r="E2517" t="s">
        <v>155</v>
      </c>
      <c r="F2517" t="s">
        <v>9</v>
      </c>
      <c r="G2517" t="s">
        <v>9</v>
      </c>
      <c r="H2517">
        <v>692</v>
      </c>
      <c r="I2517" t="s">
        <v>5831</v>
      </c>
      <c r="J2517">
        <v>70000</v>
      </c>
      <c r="K2517">
        <v>44114.84</v>
      </c>
      <c r="L2517">
        <v>0.26950000000000002</v>
      </c>
      <c r="M2517" s="63">
        <v>45454</v>
      </c>
      <c r="N2517" s="63">
        <v>45499</v>
      </c>
      <c r="O2517">
        <v>45</v>
      </c>
      <c r="P2517" t="s">
        <v>8799</v>
      </c>
      <c r="Q2517">
        <v>0</v>
      </c>
      <c r="R2517">
        <v>0</v>
      </c>
      <c r="S2517">
        <v>0</v>
      </c>
      <c r="T2517">
        <v>0</v>
      </c>
      <c r="U2517">
        <v>0</v>
      </c>
      <c r="V2517">
        <v>0</v>
      </c>
      <c r="W2517">
        <v>0</v>
      </c>
      <c r="X2517" s="1">
        <v>45473</v>
      </c>
      <c r="Y2517" s="1">
        <v>45244</v>
      </c>
      <c r="Z2517" t="s">
        <v>35</v>
      </c>
      <c r="AA2517" t="s">
        <v>101</v>
      </c>
    </row>
    <row r="2518" spans="1:27" x14ac:dyDescent="0.25">
      <c r="A2518" t="s">
        <v>4639</v>
      </c>
      <c r="B2518" t="s">
        <v>4640</v>
      </c>
      <c r="C2518" t="s">
        <v>27</v>
      </c>
      <c r="D2518" t="s">
        <v>35</v>
      </c>
      <c r="E2518" t="s">
        <v>155</v>
      </c>
      <c r="F2518" t="s">
        <v>9</v>
      </c>
      <c r="G2518" t="s">
        <v>9</v>
      </c>
      <c r="H2518">
        <v>645</v>
      </c>
      <c r="I2518" t="s">
        <v>5831</v>
      </c>
      <c r="J2518">
        <v>30000</v>
      </c>
      <c r="K2518">
        <v>21087.99</v>
      </c>
      <c r="L2518">
        <v>0.26950000000000002</v>
      </c>
      <c r="M2518" s="63">
        <v>45455</v>
      </c>
      <c r="N2518" s="63">
        <v>45500</v>
      </c>
      <c r="O2518">
        <v>45</v>
      </c>
      <c r="P2518" t="s">
        <v>8799</v>
      </c>
      <c r="Q2518">
        <v>0</v>
      </c>
      <c r="R2518">
        <v>0</v>
      </c>
      <c r="S2518">
        <v>0</v>
      </c>
      <c r="T2518">
        <v>0</v>
      </c>
      <c r="U2518">
        <v>0</v>
      </c>
      <c r="V2518">
        <v>0</v>
      </c>
      <c r="W2518">
        <v>0</v>
      </c>
      <c r="X2518" s="1">
        <v>45473</v>
      </c>
      <c r="Y2518" s="1">
        <v>45184</v>
      </c>
      <c r="Z2518" t="s">
        <v>35</v>
      </c>
      <c r="AA2518" t="s">
        <v>101</v>
      </c>
    </row>
    <row r="2519" spans="1:27" x14ac:dyDescent="0.25">
      <c r="A2519" t="s">
        <v>9093</v>
      </c>
      <c r="B2519" t="s">
        <v>9094</v>
      </c>
      <c r="C2519" t="s">
        <v>27</v>
      </c>
      <c r="D2519" t="s">
        <v>35</v>
      </c>
      <c r="E2519" t="s">
        <v>155</v>
      </c>
      <c r="F2519" t="s">
        <v>4</v>
      </c>
      <c r="G2519" t="s">
        <v>7</v>
      </c>
      <c r="H2519">
        <v>699</v>
      </c>
      <c r="I2519" t="s">
        <v>5846</v>
      </c>
      <c r="J2519">
        <v>65000</v>
      </c>
      <c r="K2519">
        <v>58823.5</v>
      </c>
      <c r="L2519">
        <v>0.26950000000000002</v>
      </c>
      <c r="M2519" s="63">
        <v>45446</v>
      </c>
      <c r="N2519" s="63">
        <v>45491</v>
      </c>
      <c r="O2519">
        <v>45</v>
      </c>
      <c r="P2519" t="s">
        <v>8799</v>
      </c>
      <c r="Q2519">
        <v>0</v>
      </c>
      <c r="R2519">
        <v>0</v>
      </c>
      <c r="S2519">
        <v>0</v>
      </c>
      <c r="T2519">
        <v>0</v>
      </c>
      <c r="U2519">
        <v>0</v>
      </c>
      <c r="V2519">
        <v>0</v>
      </c>
      <c r="W2519">
        <v>0</v>
      </c>
      <c r="X2519" s="1">
        <v>45473</v>
      </c>
      <c r="Y2519" s="1">
        <v>45322</v>
      </c>
      <c r="Z2519" t="s">
        <v>35</v>
      </c>
      <c r="AA2519" t="s">
        <v>99</v>
      </c>
    </row>
    <row r="2520" spans="1:27" x14ac:dyDescent="0.25">
      <c r="A2520" t="s">
        <v>4420</v>
      </c>
      <c r="B2520" t="s">
        <v>4421</v>
      </c>
      <c r="C2520" t="s">
        <v>27</v>
      </c>
      <c r="D2520" t="s">
        <v>35</v>
      </c>
      <c r="E2520" t="s">
        <v>155</v>
      </c>
      <c r="F2520" t="s">
        <v>9</v>
      </c>
      <c r="G2520" t="s">
        <v>9</v>
      </c>
      <c r="H2520">
        <v>771</v>
      </c>
      <c r="I2520" t="s">
        <v>5831</v>
      </c>
      <c r="J2520">
        <v>40000</v>
      </c>
      <c r="K2520">
        <v>39918.339999999997</v>
      </c>
      <c r="L2520">
        <v>0.26950000000000002</v>
      </c>
      <c r="M2520" s="63">
        <v>45454</v>
      </c>
      <c r="N2520" s="63">
        <v>45499</v>
      </c>
      <c r="O2520">
        <v>45</v>
      </c>
      <c r="P2520" t="s">
        <v>8799</v>
      </c>
      <c r="Q2520">
        <v>0</v>
      </c>
      <c r="R2520">
        <v>0</v>
      </c>
      <c r="S2520">
        <v>0</v>
      </c>
      <c r="T2520">
        <v>0</v>
      </c>
      <c r="U2520">
        <v>0</v>
      </c>
      <c r="V2520">
        <v>0</v>
      </c>
      <c r="W2520">
        <v>0</v>
      </c>
      <c r="X2520" s="1">
        <v>45473</v>
      </c>
      <c r="Y2520" s="1">
        <v>45116</v>
      </c>
      <c r="Z2520" t="s">
        <v>35</v>
      </c>
      <c r="AA2520" t="s">
        <v>101</v>
      </c>
    </row>
    <row r="2521" spans="1:27" x14ac:dyDescent="0.25">
      <c r="A2521" t="s">
        <v>4927</v>
      </c>
      <c r="B2521" t="s">
        <v>4928</v>
      </c>
      <c r="C2521" t="s">
        <v>27</v>
      </c>
      <c r="D2521" t="s">
        <v>35</v>
      </c>
      <c r="E2521" t="s">
        <v>155</v>
      </c>
      <c r="F2521" t="s">
        <v>9</v>
      </c>
      <c r="G2521" t="s">
        <v>9</v>
      </c>
      <c r="H2521">
        <v>745</v>
      </c>
      <c r="I2521" t="s">
        <v>5831</v>
      </c>
      <c r="J2521">
        <v>60000</v>
      </c>
      <c r="K2521">
        <v>236.72</v>
      </c>
      <c r="L2521">
        <v>0.26950000000000002</v>
      </c>
      <c r="M2521" s="63">
        <v>45456</v>
      </c>
      <c r="N2521" s="63">
        <v>45501</v>
      </c>
      <c r="O2521">
        <v>45</v>
      </c>
      <c r="P2521" t="s">
        <v>8799</v>
      </c>
      <c r="Q2521">
        <v>0</v>
      </c>
      <c r="R2521">
        <v>0</v>
      </c>
      <c r="S2521">
        <v>0</v>
      </c>
      <c r="T2521">
        <v>0</v>
      </c>
      <c r="U2521">
        <v>0</v>
      </c>
      <c r="V2521">
        <v>0</v>
      </c>
      <c r="W2521">
        <v>0</v>
      </c>
      <c r="X2521" s="1">
        <v>45473</v>
      </c>
      <c r="Y2521" s="1">
        <v>45260</v>
      </c>
      <c r="Z2521" t="s">
        <v>35</v>
      </c>
      <c r="AA2521" t="s">
        <v>101</v>
      </c>
    </row>
    <row r="2522" spans="1:27" x14ac:dyDescent="0.25">
      <c r="A2522" t="s">
        <v>4753</v>
      </c>
      <c r="B2522" t="s">
        <v>4754</v>
      </c>
      <c r="C2522" t="s">
        <v>27</v>
      </c>
      <c r="D2522" t="s">
        <v>35</v>
      </c>
      <c r="E2522" t="s">
        <v>155</v>
      </c>
      <c r="F2522" t="s">
        <v>9</v>
      </c>
      <c r="G2522" t="s">
        <v>9</v>
      </c>
      <c r="H2522">
        <v>798</v>
      </c>
      <c r="I2522" t="s">
        <v>5831</v>
      </c>
      <c r="J2522">
        <v>55000</v>
      </c>
      <c r="K2522">
        <v>4414.5200000000004</v>
      </c>
      <c r="L2522">
        <v>0.26950000000000002</v>
      </c>
      <c r="M2522" s="63">
        <v>45456</v>
      </c>
      <c r="N2522" s="63">
        <v>45501</v>
      </c>
      <c r="O2522">
        <v>45</v>
      </c>
      <c r="P2522" t="s">
        <v>8799</v>
      </c>
      <c r="Q2522">
        <v>0</v>
      </c>
      <c r="R2522">
        <v>0</v>
      </c>
      <c r="S2522">
        <v>0</v>
      </c>
      <c r="T2522">
        <v>0</v>
      </c>
      <c r="U2522">
        <v>0</v>
      </c>
      <c r="V2522">
        <v>0</v>
      </c>
      <c r="W2522">
        <v>0</v>
      </c>
      <c r="X2522" s="1">
        <v>45473</v>
      </c>
      <c r="Y2522" s="1">
        <v>45236</v>
      </c>
      <c r="Z2522" t="s">
        <v>35</v>
      </c>
      <c r="AA2522" t="s">
        <v>101</v>
      </c>
    </row>
    <row r="2523" spans="1:27" x14ac:dyDescent="0.25">
      <c r="A2523" t="s">
        <v>4434</v>
      </c>
      <c r="B2523" t="s">
        <v>4435</v>
      </c>
      <c r="C2523" t="s">
        <v>27</v>
      </c>
      <c r="D2523" t="s">
        <v>35</v>
      </c>
      <c r="E2523" t="s">
        <v>155</v>
      </c>
      <c r="F2523" t="s">
        <v>9</v>
      </c>
      <c r="G2523" t="s">
        <v>9</v>
      </c>
      <c r="H2523">
        <v>741</v>
      </c>
      <c r="I2523" t="s">
        <v>5831</v>
      </c>
      <c r="J2523">
        <v>55000</v>
      </c>
      <c r="K2523">
        <v>1131.57</v>
      </c>
      <c r="L2523">
        <v>0.26950000000000002</v>
      </c>
      <c r="M2523" s="63">
        <v>45467</v>
      </c>
      <c r="N2523" s="63">
        <v>45512</v>
      </c>
      <c r="O2523">
        <v>45</v>
      </c>
      <c r="P2523" t="s">
        <v>8799</v>
      </c>
      <c r="Q2523">
        <v>0</v>
      </c>
      <c r="R2523">
        <v>0</v>
      </c>
      <c r="S2523">
        <v>0</v>
      </c>
      <c r="T2523">
        <v>0</v>
      </c>
      <c r="U2523">
        <v>0</v>
      </c>
      <c r="V2523">
        <v>0</v>
      </c>
      <c r="W2523">
        <v>0</v>
      </c>
      <c r="X2523" s="1">
        <v>45473</v>
      </c>
      <c r="Y2523" s="1">
        <v>45264</v>
      </c>
      <c r="Z2523" t="s">
        <v>35</v>
      </c>
      <c r="AA2523" t="s">
        <v>101</v>
      </c>
    </row>
    <row r="2524" spans="1:27" x14ac:dyDescent="0.25">
      <c r="A2524" t="s">
        <v>2786</v>
      </c>
      <c r="B2524" t="s">
        <v>4112</v>
      </c>
      <c r="C2524" t="s">
        <v>27</v>
      </c>
      <c r="D2524" t="s">
        <v>35</v>
      </c>
      <c r="E2524" t="s">
        <v>155</v>
      </c>
      <c r="F2524" t="s">
        <v>7</v>
      </c>
      <c r="G2524" t="s">
        <v>9</v>
      </c>
      <c r="H2524">
        <v>613</v>
      </c>
      <c r="I2524" t="s">
        <v>5731</v>
      </c>
      <c r="J2524">
        <v>90000</v>
      </c>
      <c r="K2524">
        <v>29405.200000000001</v>
      </c>
      <c r="L2524">
        <v>0.26950000000000002</v>
      </c>
      <c r="M2524" s="63">
        <v>45460</v>
      </c>
      <c r="N2524" s="63">
        <v>45505</v>
      </c>
      <c r="O2524">
        <v>45</v>
      </c>
      <c r="P2524" t="s">
        <v>8799</v>
      </c>
      <c r="Q2524">
        <v>0</v>
      </c>
      <c r="R2524">
        <v>0</v>
      </c>
      <c r="S2524">
        <v>0</v>
      </c>
      <c r="T2524">
        <v>0</v>
      </c>
      <c r="U2524">
        <v>0</v>
      </c>
      <c r="V2524">
        <v>0</v>
      </c>
      <c r="W2524">
        <v>0</v>
      </c>
      <c r="X2524" s="1">
        <v>45473</v>
      </c>
      <c r="Y2524" s="1">
        <v>45254</v>
      </c>
      <c r="Z2524" t="s">
        <v>35</v>
      </c>
      <c r="AA2524" t="s">
        <v>101</v>
      </c>
    </row>
    <row r="2525" spans="1:27" x14ac:dyDescent="0.25">
      <c r="A2525" t="s">
        <v>9052</v>
      </c>
      <c r="B2525" t="s">
        <v>9053</v>
      </c>
      <c r="C2525" t="s">
        <v>27</v>
      </c>
      <c r="D2525" t="s">
        <v>35</v>
      </c>
      <c r="E2525" t="s">
        <v>155</v>
      </c>
      <c r="F2525" t="s">
        <v>11</v>
      </c>
      <c r="G2525" t="s">
        <v>9</v>
      </c>
      <c r="H2525">
        <v>756</v>
      </c>
      <c r="I2525" t="s">
        <v>5939</v>
      </c>
      <c r="J2525">
        <v>25000</v>
      </c>
      <c r="K2525">
        <v>19973.25</v>
      </c>
      <c r="L2525">
        <v>0.26950000000000002</v>
      </c>
      <c r="M2525" s="63">
        <v>45434</v>
      </c>
      <c r="N2525" s="63">
        <v>45479</v>
      </c>
      <c r="O2525">
        <v>45</v>
      </c>
      <c r="P2525" t="s">
        <v>8799</v>
      </c>
      <c r="Q2525">
        <v>0</v>
      </c>
      <c r="R2525">
        <v>0</v>
      </c>
      <c r="S2525">
        <v>0</v>
      </c>
      <c r="T2525">
        <v>0</v>
      </c>
      <c r="U2525">
        <v>0</v>
      </c>
      <c r="V2525">
        <v>0</v>
      </c>
      <c r="W2525">
        <v>0</v>
      </c>
      <c r="X2525" s="1">
        <v>45473</v>
      </c>
      <c r="Y2525" s="1">
        <v>45253</v>
      </c>
      <c r="Z2525" t="s">
        <v>35</v>
      </c>
      <c r="AA2525" t="s">
        <v>103</v>
      </c>
    </row>
    <row r="2526" spans="1:27" x14ac:dyDescent="0.25">
      <c r="A2526" t="s">
        <v>4411</v>
      </c>
      <c r="B2526" t="s">
        <v>4412</v>
      </c>
      <c r="C2526" t="s">
        <v>27</v>
      </c>
      <c r="D2526" t="s">
        <v>35</v>
      </c>
      <c r="E2526" t="s">
        <v>155</v>
      </c>
      <c r="F2526" t="s">
        <v>4</v>
      </c>
      <c r="G2526" t="s">
        <v>7</v>
      </c>
      <c r="H2526">
        <v>515</v>
      </c>
      <c r="I2526" t="s">
        <v>5755</v>
      </c>
      <c r="J2526">
        <v>60000</v>
      </c>
      <c r="K2526">
        <v>59416.639999999999</v>
      </c>
      <c r="L2526">
        <v>0.26950000000000002</v>
      </c>
      <c r="M2526" s="63">
        <v>45453</v>
      </c>
      <c r="N2526" s="63">
        <v>45498</v>
      </c>
      <c r="O2526">
        <v>45</v>
      </c>
      <c r="P2526" t="s">
        <v>8799</v>
      </c>
      <c r="Q2526">
        <v>0</v>
      </c>
      <c r="R2526">
        <v>0</v>
      </c>
      <c r="S2526">
        <v>0</v>
      </c>
      <c r="T2526">
        <v>0</v>
      </c>
      <c r="U2526">
        <v>0</v>
      </c>
      <c r="V2526">
        <v>0</v>
      </c>
      <c r="W2526">
        <v>0</v>
      </c>
      <c r="X2526" s="1">
        <v>45473</v>
      </c>
      <c r="Y2526" s="1">
        <v>45257</v>
      </c>
      <c r="Z2526" t="s">
        <v>35</v>
      </c>
      <c r="AA2526" t="s">
        <v>100</v>
      </c>
    </row>
    <row r="2527" spans="1:27" x14ac:dyDescent="0.25">
      <c r="A2527" t="s">
        <v>4411</v>
      </c>
      <c r="B2527" t="s">
        <v>4614</v>
      </c>
      <c r="C2527" t="s">
        <v>27</v>
      </c>
      <c r="D2527" t="s">
        <v>35</v>
      </c>
      <c r="E2527" t="s">
        <v>155</v>
      </c>
      <c r="F2527" t="s">
        <v>4</v>
      </c>
      <c r="G2527" t="s">
        <v>7</v>
      </c>
      <c r="H2527">
        <v>515</v>
      </c>
      <c r="I2527" t="s">
        <v>5797</v>
      </c>
      <c r="J2527">
        <v>60000</v>
      </c>
      <c r="K2527">
        <v>171.22</v>
      </c>
      <c r="L2527">
        <v>0.26950000000000002</v>
      </c>
      <c r="M2527" s="63">
        <v>45467</v>
      </c>
      <c r="N2527" s="63">
        <v>45512</v>
      </c>
      <c r="O2527">
        <v>45</v>
      </c>
      <c r="P2527" t="s">
        <v>8799</v>
      </c>
      <c r="Q2527">
        <v>0</v>
      </c>
      <c r="R2527">
        <v>0</v>
      </c>
      <c r="S2527">
        <v>0</v>
      </c>
      <c r="T2527">
        <v>0</v>
      </c>
      <c r="U2527">
        <v>0</v>
      </c>
      <c r="V2527">
        <v>0</v>
      </c>
      <c r="W2527">
        <v>0</v>
      </c>
      <c r="X2527" s="1">
        <v>45473</v>
      </c>
      <c r="Y2527" s="1">
        <v>44910</v>
      </c>
      <c r="Z2527" t="s">
        <v>35</v>
      </c>
      <c r="AA2527" t="s">
        <v>100</v>
      </c>
    </row>
    <row r="2528" spans="1:27" x14ac:dyDescent="0.25">
      <c r="A2528" t="s">
        <v>4783</v>
      </c>
      <c r="B2528" t="s">
        <v>4784</v>
      </c>
      <c r="C2528" t="s">
        <v>27</v>
      </c>
      <c r="D2528" t="s">
        <v>35</v>
      </c>
      <c r="E2528" t="s">
        <v>155</v>
      </c>
      <c r="F2528" t="s">
        <v>7</v>
      </c>
      <c r="G2528" t="s">
        <v>9</v>
      </c>
      <c r="H2528">
        <v>837</v>
      </c>
      <c r="I2528" t="s">
        <v>5924</v>
      </c>
      <c r="J2528">
        <v>100000</v>
      </c>
      <c r="K2528">
        <v>76635.899999999994</v>
      </c>
      <c r="L2528">
        <v>0.26950000000000002</v>
      </c>
      <c r="M2528" s="63">
        <v>45473</v>
      </c>
      <c r="N2528" s="63">
        <v>45518</v>
      </c>
      <c r="O2528">
        <v>45</v>
      </c>
      <c r="P2528" t="s">
        <v>8799</v>
      </c>
      <c r="Q2528">
        <v>0</v>
      </c>
      <c r="R2528">
        <v>0</v>
      </c>
      <c r="S2528">
        <v>0</v>
      </c>
      <c r="T2528">
        <v>0</v>
      </c>
      <c r="U2528">
        <v>0</v>
      </c>
      <c r="V2528">
        <v>0</v>
      </c>
      <c r="W2528">
        <v>0</v>
      </c>
      <c r="X2528" s="1">
        <v>45473</v>
      </c>
      <c r="Y2528" s="1">
        <v>44839</v>
      </c>
      <c r="Z2528" t="s">
        <v>35</v>
      </c>
      <c r="AA2528" t="s">
        <v>101</v>
      </c>
    </row>
    <row r="2529" spans="1:27" x14ac:dyDescent="0.25">
      <c r="A2529" t="s">
        <v>4867</v>
      </c>
      <c r="B2529" t="s">
        <v>4868</v>
      </c>
      <c r="C2529" t="s">
        <v>27</v>
      </c>
      <c r="D2529" t="s">
        <v>35</v>
      </c>
      <c r="E2529" t="s">
        <v>155</v>
      </c>
      <c r="F2529" t="s">
        <v>9</v>
      </c>
      <c r="G2529" t="s">
        <v>9</v>
      </c>
      <c r="H2529">
        <v>753</v>
      </c>
      <c r="I2529" t="s">
        <v>5831</v>
      </c>
      <c r="J2529">
        <v>30000</v>
      </c>
      <c r="K2529">
        <v>13476.65</v>
      </c>
      <c r="L2529">
        <v>0.26950000000000002</v>
      </c>
      <c r="M2529" s="63">
        <v>45433</v>
      </c>
      <c r="N2529" s="63">
        <v>45478</v>
      </c>
      <c r="O2529">
        <v>45</v>
      </c>
      <c r="P2529" t="s">
        <v>8799</v>
      </c>
      <c r="Q2529">
        <v>0</v>
      </c>
      <c r="R2529">
        <v>0</v>
      </c>
      <c r="S2529">
        <v>0</v>
      </c>
      <c r="T2529">
        <v>0</v>
      </c>
      <c r="U2529">
        <v>0</v>
      </c>
      <c r="V2529">
        <v>0</v>
      </c>
      <c r="W2529">
        <v>0</v>
      </c>
      <c r="X2529" s="1">
        <v>45473</v>
      </c>
      <c r="Y2529" s="1">
        <v>45168</v>
      </c>
      <c r="Z2529" t="s">
        <v>35</v>
      </c>
      <c r="AA2529" t="s">
        <v>101</v>
      </c>
    </row>
    <row r="2530" spans="1:27" x14ac:dyDescent="0.25">
      <c r="A2530" t="s">
        <v>4622</v>
      </c>
      <c r="B2530" t="s">
        <v>4623</v>
      </c>
      <c r="C2530" t="s">
        <v>27</v>
      </c>
      <c r="D2530" t="s">
        <v>35</v>
      </c>
      <c r="E2530" t="s">
        <v>155</v>
      </c>
      <c r="F2530" t="s">
        <v>9</v>
      </c>
      <c r="G2530" t="s">
        <v>9</v>
      </c>
      <c r="H2530">
        <v>615</v>
      </c>
      <c r="I2530" t="s">
        <v>5831</v>
      </c>
      <c r="J2530">
        <v>95000</v>
      </c>
      <c r="K2530">
        <v>48014.23</v>
      </c>
      <c r="L2530">
        <v>0.26950000000000002</v>
      </c>
      <c r="M2530" s="63">
        <v>45457</v>
      </c>
      <c r="N2530" s="63">
        <v>45502</v>
      </c>
      <c r="O2530">
        <v>45</v>
      </c>
      <c r="P2530" t="s">
        <v>8799</v>
      </c>
      <c r="Q2530">
        <v>0</v>
      </c>
      <c r="R2530">
        <v>0</v>
      </c>
      <c r="S2530">
        <v>0</v>
      </c>
      <c r="T2530">
        <v>0</v>
      </c>
      <c r="U2530">
        <v>0</v>
      </c>
      <c r="V2530">
        <v>0</v>
      </c>
      <c r="W2530">
        <v>0</v>
      </c>
      <c r="X2530" s="1">
        <v>45473</v>
      </c>
      <c r="Y2530" s="1">
        <v>45048</v>
      </c>
      <c r="Z2530" t="s">
        <v>35</v>
      </c>
      <c r="AA2530" t="s">
        <v>101</v>
      </c>
    </row>
    <row r="2531" spans="1:27" x14ac:dyDescent="0.25">
      <c r="A2531" t="s">
        <v>9008</v>
      </c>
      <c r="B2531" t="s">
        <v>9009</v>
      </c>
      <c r="C2531" t="s">
        <v>27</v>
      </c>
      <c r="D2531" t="s">
        <v>35</v>
      </c>
      <c r="E2531" t="s">
        <v>155</v>
      </c>
      <c r="F2531" t="s">
        <v>13</v>
      </c>
      <c r="G2531" t="s">
        <v>13</v>
      </c>
      <c r="H2531">
        <v>603</v>
      </c>
      <c r="I2531" t="s">
        <v>5974</v>
      </c>
      <c r="J2531">
        <v>40000</v>
      </c>
      <c r="K2531">
        <v>4765.57</v>
      </c>
      <c r="L2531">
        <v>0.26950000000000002</v>
      </c>
      <c r="M2531" s="63">
        <v>45442</v>
      </c>
      <c r="N2531" s="63">
        <v>45487</v>
      </c>
      <c r="O2531">
        <v>45</v>
      </c>
      <c r="P2531" t="s">
        <v>8799</v>
      </c>
      <c r="Q2531">
        <v>0</v>
      </c>
      <c r="R2531">
        <v>0</v>
      </c>
      <c r="S2531">
        <v>0</v>
      </c>
      <c r="T2531">
        <v>0</v>
      </c>
      <c r="U2531">
        <v>0</v>
      </c>
      <c r="V2531">
        <v>0</v>
      </c>
      <c r="W2531">
        <v>0</v>
      </c>
      <c r="X2531" s="1">
        <v>45473</v>
      </c>
      <c r="Y2531" s="1">
        <v>45136</v>
      </c>
      <c r="Z2531" t="s">
        <v>35</v>
      </c>
      <c r="AA2531" t="s">
        <v>101</v>
      </c>
    </row>
    <row r="2532" spans="1:27" x14ac:dyDescent="0.25">
      <c r="A2532" t="s">
        <v>9106</v>
      </c>
      <c r="B2532" t="s">
        <v>9107</v>
      </c>
      <c r="C2532" t="s">
        <v>27</v>
      </c>
      <c r="D2532" t="s">
        <v>35</v>
      </c>
      <c r="E2532" t="s">
        <v>155</v>
      </c>
      <c r="F2532" t="s">
        <v>9</v>
      </c>
      <c r="G2532" t="s">
        <v>4</v>
      </c>
      <c r="H2532">
        <v>672</v>
      </c>
      <c r="I2532" t="s">
        <v>5787</v>
      </c>
      <c r="J2532">
        <v>65000</v>
      </c>
      <c r="K2532">
        <v>62181.88</v>
      </c>
      <c r="L2532">
        <v>0.26950000000000002</v>
      </c>
      <c r="M2532" s="63">
        <v>45458</v>
      </c>
      <c r="N2532" s="63">
        <v>45503</v>
      </c>
      <c r="O2532">
        <v>45</v>
      </c>
      <c r="P2532" t="s">
        <v>8799</v>
      </c>
      <c r="Q2532">
        <v>0</v>
      </c>
      <c r="R2532">
        <v>0</v>
      </c>
      <c r="S2532">
        <v>0</v>
      </c>
      <c r="T2532">
        <v>0</v>
      </c>
      <c r="U2532">
        <v>0</v>
      </c>
      <c r="V2532">
        <v>0</v>
      </c>
      <c r="W2532">
        <v>0</v>
      </c>
      <c r="X2532" s="1">
        <v>45473</v>
      </c>
      <c r="Y2532" s="1">
        <v>45339</v>
      </c>
      <c r="Z2532" t="s">
        <v>35</v>
      </c>
      <c r="AA2532" t="s">
        <v>99</v>
      </c>
    </row>
    <row r="2533" spans="1:27" x14ac:dyDescent="0.25">
      <c r="A2533" t="s">
        <v>9064</v>
      </c>
      <c r="B2533" t="s">
        <v>9065</v>
      </c>
      <c r="C2533" t="s">
        <v>27</v>
      </c>
      <c r="D2533" t="s">
        <v>35</v>
      </c>
      <c r="E2533" t="s">
        <v>155</v>
      </c>
      <c r="F2533" t="s">
        <v>4</v>
      </c>
      <c r="G2533" t="s">
        <v>9</v>
      </c>
      <c r="H2533">
        <v>674</v>
      </c>
      <c r="I2533" t="s">
        <v>8930</v>
      </c>
      <c r="J2533">
        <v>105000</v>
      </c>
      <c r="K2533">
        <v>80473.5</v>
      </c>
      <c r="L2533">
        <v>0.26950000000000002</v>
      </c>
      <c r="M2533" s="63">
        <v>45465</v>
      </c>
      <c r="N2533" s="63">
        <v>45510</v>
      </c>
      <c r="O2533">
        <v>45</v>
      </c>
      <c r="P2533" t="s">
        <v>8799</v>
      </c>
      <c r="Q2533">
        <v>0</v>
      </c>
      <c r="R2533">
        <v>0</v>
      </c>
      <c r="S2533">
        <v>0</v>
      </c>
      <c r="T2533">
        <v>0</v>
      </c>
      <c r="U2533">
        <v>0</v>
      </c>
      <c r="V2533">
        <v>0</v>
      </c>
      <c r="W2533">
        <v>0</v>
      </c>
      <c r="X2533" s="1">
        <v>45473</v>
      </c>
      <c r="Y2533" s="1">
        <v>45263</v>
      </c>
      <c r="Z2533" t="s">
        <v>35</v>
      </c>
      <c r="AA2533" t="s">
        <v>101</v>
      </c>
    </row>
    <row r="2534" spans="1:27" x14ac:dyDescent="0.25">
      <c r="A2534" t="s">
        <v>4725</v>
      </c>
      <c r="B2534" t="s">
        <v>4726</v>
      </c>
      <c r="C2534" t="s">
        <v>27</v>
      </c>
      <c r="D2534" t="s">
        <v>35</v>
      </c>
      <c r="E2534" t="s">
        <v>155</v>
      </c>
      <c r="F2534" t="s">
        <v>9</v>
      </c>
      <c r="G2534" t="s">
        <v>9</v>
      </c>
      <c r="H2534">
        <v>792</v>
      </c>
      <c r="I2534" t="s">
        <v>5831</v>
      </c>
      <c r="J2534">
        <v>80000</v>
      </c>
      <c r="K2534">
        <v>75499.509999999995</v>
      </c>
      <c r="L2534">
        <v>0.26950000000000002</v>
      </c>
      <c r="M2534" s="63">
        <v>45468</v>
      </c>
      <c r="N2534" s="63">
        <v>45513</v>
      </c>
      <c r="O2534">
        <v>45</v>
      </c>
      <c r="P2534" t="s">
        <v>8799</v>
      </c>
      <c r="Q2534">
        <v>0</v>
      </c>
      <c r="R2534">
        <v>0</v>
      </c>
      <c r="S2534">
        <v>0</v>
      </c>
      <c r="T2534">
        <v>0</v>
      </c>
      <c r="U2534">
        <v>0</v>
      </c>
      <c r="V2534">
        <v>0</v>
      </c>
      <c r="W2534">
        <v>0</v>
      </c>
      <c r="X2534" s="1">
        <v>45473</v>
      </c>
      <c r="Y2534" s="1">
        <v>45209</v>
      </c>
      <c r="Z2534" t="s">
        <v>35</v>
      </c>
      <c r="AA2534" t="s">
        <v>101</v>
      </c>
    </row>
    <row r="2535" spans="1:27" x14ac:dyDescent="0.25">
      <c r="A2535" t="s">
        <v>4740</v>
      </c>
      <c r="B2535" t="s">
        <v>4741</v>
      </c>
      <c r="C2535" t="s">
        <v>27</v>
      </c>
      <c r="D2535" t="s">
        <v>35</v>
      </c>
      <c r="E2535" t="s">
        <v>155</v>
      </c>
      <c r="F2535" t="s">
        <v>9</v>
      </c>
      <c r="G2535" t="s">
        <v>9</v>
      </c>
      <c r="H2535">
        <v>768</v>
      </c>
      <c r="I2535" t="s">
        <v>5831</v>
      </c>
      <c r="J2535">
        <v>75000</v>
      </c>
      <c r="K2535">
        <v>55323.18</v>
      </c>
      <c r="L2535">
        <v>0.26950000000000002</v>
      </c>
      <c r="M2535" s="63">
        <v>45431</v>
      </c>
      <c r="N2535" s="63">
        <v>45476</v>
      </c>
      <c r="O2535">
        <v>45</v>
      </c>
      <c r="P2535" t="s">
        <v>8799</v>
      </c>
      <c r="Q2535">
        <v>0</v>
      </c>
      <c r="R2535">
        <v>0</v>
      </c>
      <c r="S2535">
        <v>0</v>
      </c>
      <c r="T2535">
        <v>0</v>
      </c>
      <c r="U2535">
        <v>0</v>
      </c>
      <c r="V2535">
        <v>0</v>
      </c>
      <c r="W2535">
        <v>0</v>
      </c>
      <c r="X2535" s="1">
        <v>45473</v>
      </c>
      <c r="Y2535" s="1">
        <v>45151</v>
      </c>
      <c r="Z2535" t="s">
        <v>35</v>
      </c>
      <c r="AA2535" t="s">
        <v>101</v>
      </c>
    </row>
    <row r="2536" spans="1:27" x14ac:dyDescent="0.25">
      <c r="A2536" t="s">
        <v>2808</v>
      </c>
      <c r="B2536" t="s">
        <v>4170</v>
      </c>
      <c r="C2536" t="s">
        <v>27</v>
      </c>
      <c r="D2536" t="s">
        <v>35</v>
      </c>
      <c r="E2536" t="s">
        <v>155</v>
      </c>
      <c r="F2536" t="s">
        <v>16</v>
      </c>
      <c r="G2536" t="s">
        <v>4</v>
      </c>
      <c r="H2536">
        <v>603</v>
      </c>
      <c r="I2536" t="s">
        <v>5866</v>
      </c>
      <c r="J2536">
        <v>15000</v>
      </c>
      <c r="K2536">
        <v>10904.74</v>
      </c>
      <c r="L2536">
        <v>0.26950000000000002</v>
      </c>
      <c r="M2536" s="63">
        <v>45451</v>
      </c>
      <c r="N2536" s="63">
        <v>45496</v>
      </c>
      <c r="O2536">
        <v>45</v>
      </c>
      <c r="P2536" t="s">
        <v>8799</v>
      </c>
      <c r="Q2536">
        <v>0</v>
      </c>
      <c r="R2536">
        <v>0</v>
      </c>
      <c r="S2536">
        <v>0</v>
      </c>
      <c r="T2536">
        <v>0</v>
      </c>
      <c r="U2536">
        <v>0</v>
      </c>
      <c r="V2536">
        <v>0</v>
      </c>
      <c r="W2536">
        <v>0</v>
      </c>
      <c r="X2536" s="1">
        <v>45473</v>
      </c>
      <c r="Y2536" s="1">
        <v>45130</v>
      </c>
      <c r="Z2536" t="s">
        <v>35</v>
      </c>
      <c r="AA2536" t="s">
        <v>101</v>
      </c>
    </row>
    <row r="2537" spans="1:27" x14ac:dyDescent="0.25">
      <c r="A2537" t="s">
        <v>4583</v>
      </c>
      <c r="B2537" t="s">
        <v>4584</v>
      </c>
      <c r="C2537" t="s">
        <v>27</v>
      </c>
      <c r="D2537" t="s">
        <v>35</v>
      </c>
      <c r="E2537" t="s">
        <v>155</v>
      </c>
      <c r="F2537" t="s">
        <v>13</v>
      </c>
      <c r="G2537" t="s">
        <v>9</v>
      </c>
      <c r="H2537">
        <v>658</v>
      </c>
      <c r="I2537" t="s">
        <v>5926</v>
      </c>
      <c r="J2537">
        <v>100000</v>
      </c>
      <c r="K2537">
        <v>40622.449999999997</v>
      </c>
      <c r="L2537">
        <v>0.26950000000000002</v>
      </c>
      <c r="M2537" s="63">
        <v>45469</v>
      </c>
      <c r="N2537" s="63">
        <v>45499</v>
      </c>
      <c r="O2537">
        <v>30</v>
      </c>
      <c r="P2537" t="s">
        <v>8799</v>
      </c>
      <c r="Q2537">
        <v>0</v>
      </c>
      <c r="R2537">
        <v>0</v>
      </c>
      <c r="S2537">
        <v>0</v>
      </c>
      <c r="T2537">
        <v>0</v>
      </c>
      <c r="U2537">
        <v>0</v>
      </c>
      <c r="V2537">
        <v>0</v>
      </c>
      <c r="W2537">
        <v>0</v>
      </c>
      <c r="X2537" s="1">
        <v>45473</v>
      </c>
      <c r="Y2537" s="1">
        <v>45155</v>
      </c>
      <c r="Z2537" t="s">
        <v>35</v>
      </c>
      <c r="AA2537" t="s">
        <v>101</v>
      </c>
    </row>
    <row r="2538" spans="1:27" x14ac:dyDescent="0.25">
      <c r="A2538" t="s">
        <v>4583</v>
      </c>
      <c r="B2538" t="s">
        <v>4828</v>
      </c>
      <c r="C2538" t="s">
        <v>27</v>
      </c>
      <c r="D2538" t="s">
        <v>35</v>
      </c>
      <c r="E2538" t="s">
        <v>155</v>
      </c>
      <c r="F2538" t="s">
        <v>13</v>
      </c>
      <c r="G2538" t="s">
        <v>4</v>
      </c>
      <c r="H2538">
        <v>658</v>
      </c>
      <c r="I2538" t="s">
        <v>8993</v>
      </c>
      <c r="J2538">
        <v>100000</v>
      </c>
      <c r="K2538">
        <v>11429.67</v>
      </c>
      <c r="L2538">
        <v>0.26950000000000002</v>
      </c>
      <c r="M2538" s="63">
        <v>45457</v>
      </c>
      <c r="N2538" s="63">
        <v>45487</v>
      </c>
      <c r="O2538">
        <v>30</v>
      </c>
      <c r="P2538" t="s">
        <v>8799</v>
      </c>
      <c r="Q2538">
        <v>0</v>
      </c>
      <c r="R2538">
        <v>0</v>
      </c>
      <c r="S2538">
        <v>0</v>
      </c>
      <c r="T2538">
        <v>0</v>
      </c>
      <c r="U2538">
        <v>0</v>
      </c>
      <c r="V2538">
        <v>0</v>
      </c>
      <c r="W2538">
        <v>0</v>
      </c>
      <c r="X2538" s="1">
        <v>45473</v>
      </c>
      <c r="Y2538" s="1">
        <v>44940</v>
      </c>
      <c r="Z2538" t="s">
        <v>35</v>
      </c>
      <c r="AA2538" t="s">
        <v>101</v>
      </c>
    </row>
    <row r="2539" spans="1:27" x14ac:dyDescent="0.25">
      <c r="A2539" t="s">
        <v>4583</v>
      </c>
      <c r="B2539" t="s">
        <v>4902</v>
      </c>
      <c r="C2539" t="s">
        <v>27</v>
      </c>
      <c r="D2539" t="s">
        <v>35</v>
      </c>
      <c r="E2539" t="s">
        <v>155</v>
      </c>
      <c r="F2539" t="s">
        <v>13</v>
      </c>
      <c r="G2539" t="s">
        <v>9</v>
      </c>
      <c r="H2539">
        <v>658</v>
      </c>
      <c r="I2539" t="s">
        <v>5738</v>
      </c>
      <c r="J2539">
        <v>100000</v>
      </c>
      <c r="K2539">
        <v>23006.74</v>
      </c>
      <c r="L2539">
        <v>0.26950000000000002</v>
      </c>
      <c r="M2539" s="63">
        <v>45450</v>
      </c>
      <c r="N2539" s="63">
        <v>45480</v>
      </c>
      <c r="O2539">
        <v>30</v>
      </c>
      <c r="P2539" t="s">
        <v>8799</v>
      </c>
      <c r="Q2539">
        <v>0</v>
      </c>
      <c r="R2539">
        <v>0</v>
      </c>
      <c r="S2539">
        <v>0</v>
      </c>
      <c r="T2539">
        <v>0</v>
      </c>
      <c r="U2539">
        <v>0</v>
      </c>
      <c r="V2539">
        <v>0</v>
      </c>
      <c r="W2539">
        <v>0</v>
      </c>
      <c r="X2539" s="1">
        <v>45473</v>
      </c>
      <c r="Y2539" s="1">
        <v>44977</v>
      </c>
      <c r="Z2539" t="s">
        <v>35</v>
      </c>
      <c r="AA2539" t="s">
        <v>101</v>
      </c>
    </row>
    <row r="2540" spans="1:27" x14ac:dyDescent="0.25">
      <c r="A2540" t="s">
        <v>4772</v>
      </c>
      <c r="B2540" t="s">
        <v>4773</v>
      </c>
      <c r="C2540" t="s">
        <v>27</v>
      </c>
      <c r="D2540" t="s">
        <v>35</v>
      </c>
      <c r="E2540" t="s">
        <v>155</v>
      </c>
      <c r="F2540" t="s">
        <v>9</v>
      </c>
      <c r="G2540" t="s">
        <v>9</v>
      </c>
      <c r="H2540">
        <v>691</v>
      </c>
      <c r="I2540" t="s">
        <v>5831</v>
      </c>
      <c r="J2540">
        <v>70000</v>
      </c>
      <c r="K2540">
        <v>8209.85</v>
      </c>
      <c r="L2540">
        <v>0.26950000000000002</v>
      </c>
      <c r="M2540" s="63">
        <v>45450</v>
      </c>
      <c r="N2540" s="63">
        <v>45495</v>
      </c>
      <c r="O2540">
        <v>45</v>
      </c>
      <c r="P2540" t="s">
        <v>8799</v>
      </c>
      <c r="Q2540">
        <v>0</v>
      </c>
      <c r="R2540">
        <v>0</v>
      </c>
      <c r="S2540">
        <v>0</v>
      </c>
      <c r="T2540">
        <v>0</v>
      </c>
      <c r="U2540">
        <v>0</v>
      </c>
      <c r="V2540">
        <v>0</v>
      </c>
      <c r="W2540">
        <v>0</v>
      </c>
      <c r="X2540" s="1">
        <v>45473</v>
      </c>
      <c r="Y2540" s="1">
        <v>45132</v>
      </c>
      <c r="Z2540" t="s">
        <v>35</v>
      </c>
      <c r="AA2540" t="s">
        <v>101</v>
      </c>
    </row>
    <row r="2541" spans="1:27" x14ac:dyDescent="0.25">
      <c r="A2541" t="s">
        <v>9050</v>
      </c>
      <c r="B2541" t="s">
        <v>9051</v>
      </c>
      <c r="C2541" t="s">
        <v>27</v>
      </c>
      <c r="D2541" t="s">
        <v>35</v>
      </c>
      <c r="E2541" t="s">
        <v>155</v>
      </c>
      <c r="F2541" t="s">
        <v>13</v>
      </c>
      <c r="G2541" t="s">
        <v>9</v>
      </c>
      <c r="H2541">
        <v>707</v>
      </c>
      <c r="I2541" t="s">
        <v>5652</v>
      </c>
      <c r="J2541">
        <v>25000</v>
      </c>
      <c r="K2541">
        <v>21124.2</v>
      </c>
      <c r="L2541">
        <v>0.26950000000000002</v>
      </c>
      <c r="M2541" s="63">
        <v>45462</v>
      </c>
      <c r="N2541" s="63">
        <v>45507</v>
      </c>
      <c r="O2541">
        <v>45</v>
      </c>
      <c r="P2541" t="s">
        <v>8799</v>
      </c>
      <c r="Q2541">
        <v>0</v>
      </c>
      <c r="R2541">
        <v>0</v>
      </c>
      <c r="S2541">
        <v>0</v>
      </c>
      <c r="T2541">
        <v>0</v>
      </c>
      <c r="U2541">
        <v>0</v>
      </c>
      <c r="V2541">
        <v>0</v>
      </c>
      <c r="W2541">
        <v>0</v>
      </c>
      <c r="X2541" s="1">
        <v>45473</v>
      </c>
      <c r="Y2541" s="1">
        <v>45244</v>
      </c>
      <c r="Z2541" t="s">
        <v>35</v>
      </c>
      <c r="AA2541" t="s">
        <v>101</v>
      </c>
    </row>
    <row r="2542" spans="1:27" x14ac:dyDescent="0.25">
      <c r="A2542" t="s">
        <v>4357</v>
      </c>
      <c r="B2542" t="s">
        <v>4358</v>
      </c>
      <c r="C2542" t="s">
        <v>27</v>
      </c>
      <c r="D2542" t="s">
        <v>35</v>
      </c>
      <c r="E2542" t="s">
        <v>155</v>
      </c>
      <c r="F2542" t="s">
        <v>9</v>
      </c>
      <c r="G2542" t="s">
        <v>9</v>
      </c>
      <c r="H2542">
        <v>662</v>
      </c>
      <c r="I2542" t="s">
        <v>5831</v>
      </c>
      <c r="J2542">
        <v>25000</v>
      </c>
      <c r="K2542">
        <v>24915.11</v>
      </c>
      <c r="L2542">
        <v>0.26950000000000002</v>
      </c>
      <c r="M2542" s="63">
        <v>45471</v>
      </c>
      <c r="N2542" s="63">
        <v>45516</v>
      </c>
      <c r="O2542">
        <v>45</v>
      </c>
      <c r="P2542" t="s">
        <v>8799</v>
      </c>
      <c r="Q2542">
        <v>0</v>
      </c>
      <c r="R2542">
        <v>0</v>
      </c>
      <c r="S2542">
        <v>0</v>
      </c>
      <c r="T2542">
        <v>0</v>
      </c>
      <c r="U2542">
        <v>0</v>
      </c>
      <c r="V2542">
        <v>0</v>
      </c>
      <c r="W2542">
        <v>0</v>
      </c>
      <c r="X2542" s="1">
        <v>45473</v>
      </c>
      <c r="Y2542" s="1">
        <v>45114</v>
      </c>
      <c r="Z2542" t="s">
        <v>35</v>
      </c>
      <c r="AA2542" t="s">
        <v>101</v>
      </c>
    </row>
    <row r="2543" spans="1:27" x14ac:dyDescent="0.25">
      <c r="A2543" t="s">
        <v>9099</v>
      </c>
      <c r="B2543" t="s">
        <v>9100</v>
      </c>
      <c r="C2543" t="s">
        <v>27</v>
      </c>
      <c r="D2543" t="s">
        <v>35</v>
      </c>
      <c r="E2543" t="s">
        <v>155</v>
      </c>
      <c r="F2543" t="s">
        <v>9</v>
      </c>
      <c r="G2543" t="s">
        <v>9</v>
      </c>
      <c r="H2543">
        <v>810</v>
      </c>
      <c r="I2543" t="s">
        <v>9101</v>
      </c>
      <c r="J2543">
        <v>25000</v>
      </c>
      <c r="K2543">
        <v>2813.4</v>
      </c>
      <c r="L2543">
        <v>0.26950000000000002</v>
      </c>
      <c r="M2543" s="63">
        <v>45440</v>
      </c>
      <c r="N2543" s="63">
        <v>45485</v>
      </c>
      <c r="O2543">
        <v>45</v>
      </c>
      <c r="P2543" t="s">
        <v>8799</v>
      </c>
      <c r="Q2543">
        <v>0</v>
      </c>
      <c r="R2543">
        <v>0</v>
      </c>
      <c r="S2543">
        <v>0</v>
      </c>
      <c r="T2543">
        <v>0</v>
      </c>
      <c r="U2543">
        <v>0</v>
      </c>
      <c r="V2543">
        <v>0</v>
      </c>
      <c r="W2543">
        <v>0</v>
      </c>
      <c r="X2543" s="1">
        <v>45473</v>
      </c>
      <c r="Y2543" s="1">
        <v>45332</v>
      </c>
      <c r="Z2543" t="s">
        <v>35</v>
      </c>
      <c r="AA2543" t="s">
        <v>104</v>
      </c>
    </row>
    <row r="2544" spans="1:27" x14ac:dyDescent="0.25">
      <c r="A2544" t="s">
        <v>9116</v>
      </c>
      <c r="B2544" t="s">
        <v>9117</v>
      </c>
      <c r="C2544" t="s">
        <v>27</v>
      </c>
      <c r="D2544" t="s">
        <v>35</v>
      </c>
      <c r="E2544" t="s">
        <v>155</v>
      </c>
      <c r="F2544" t="s">
        <v>9</v>
      </c>
      <c r="G2544" t="s">
        <v>4</v>
      </c>
      <c r="H2544">
        <v>705</v>
      </c>
      <c r="I2544" t="s">
        <v>5781</v>
      </c>
      <c r="J2544">
        <v>65000</v>
      </c>
      <c r="K2544">
        <v>54159.05</v>
      </c>
      <c r="L2544">
        <v>0.26950000000000002</v>
      </c>
      <c r="M2544" s="63">
        <v>45440</v>
      </c>
      <c r="N2544" s="63">
        <v>45485</v>
      </c>
      <c r="O2544">
        <v>45</v>
      </c>
      <c r="P2544" t="s">
        <v>8799</v>
      </c>
      <c r="Q2544">
        <v>0</v>
      </c>
      <c r="R2544">
        <v>0</v>
      </c>
      <c r="S2544">
        <v>0</v>
      </c>
      <c r="T2544">
        <v>0</v>
      </c>
      <c r="U2544">
        <v>0</v>
      </c>
      <c r="V2544">
        <v>0</v>
      </c>
      <c r="W2544">
        <v>0</v>
      </c>
      <c r="X2544" s="1">
        <v>45473</v>
      </c>
      <c r="Y2544" s="1">
        <v>45374</v>
      </c>
      <c r="Z2544" t="s">
        <v>35</v>
      </c>
      <c r="AA2544" t="s">
        <v>102</v>
      </c>
    </row>
    <row r="2545" spans="1:27" x14ac:dyDescent="0.25">
      <c r="A2545" t="s">
        <v>9097</v>
      </c>
      <c r="B2545" t="s">
        <v>9098</v>
      </c>
      <c r="C2545" t="s">
        <v>27</v>
      </c>
      <c r="D2545" t="s">
        <v>35</v>
      </c>
      <c r="E2545" t="s">
        <v>155</v>
      </c>
      <c r="F2545" t="s">
        <v>13</v>
      </c>
      <c r="G2545" t="s">
        <v>9</v>
      </c>
      <c r="H2545">
        <v>792</v>
      </c>
      <c r="I2545" t="s">
        <v>5739</v>
      </c>
      <c r="J2545">
        <v>95000</v>
      </c>
      <c r="K2545">
        <v>86459.54</v>
      </c>
      <c r="L2545">
        <v>0.26950000000000002</v>
      </c>
      <c r="M2545" s="63">
        <v>45456</v>
      </c>
      <c r="N2545" s="63">
        <v>45501</v>
      </c>
      <c r="O2545">
        <v>45</v>
      </c>
      <c r="P2545" t="s">
        <v>8799</v>
      </c>
      <c r="Q2545">
        <v>0</v>
      </c>
      <c r="R2545">
        <v>0</v>
      </c>
      <c r="S2545">
        <v>0</v>
      </c>
      <c r="T2545">
        <v>0</v>
      </c>
      <c r="U2545">
        <v>0</v>
      </c>
      <c r="V2545">
        <v>0</v>
      </c>
      <c r="W2545">
        <v>0</v>
      </c>
      <c r="X2545" s="1">
        <v>45473</v>
      </c>
      <c r="Y2545" s="1">
        <v>45329</v>
      </c>
      <c r="Z2545" t="s">
        <v>35</v>
      </c>
      <c r="AA2545" t="s">
        <v>99</v>
      </c>
    </row>
    <row r="2546" spans="1:27" x14ac:dyDescent="0.25">
      <c r="A2546" t="s">
        <v>9070</v>
      </c>
      <c r="B2546" t="s">
        <v>9071</v>
      </c>
      <c r="C2546" t="s">
        <v>27</v>
      </c>
      <c r="D2546" t="s">
        <v>35</v>
      </c>
      <c r="E2546" t="s">
        <v>155</v>
      </c>
      <c r="F2546" t="s">
        <v>9</v>
      </c>
      <c r="G2546" t="s">
        <v>9</v>
      </c>
      <c r="H2546">
        <v>681</v>
      </c>
      <c r="I2546" t="s">
        <v>5717</v>
      </c>
      <c r="J2546">
        <v>100000</v>
      </c>
      <c r="K2546">
        <v>92239.49</v>
      </c>
      <c r="L2546">
        <v>0.26950000000000002</v>
      </c>
      <c r="M2546" s="63">
        <v>45464</v>
      </c>
      <c r="N2546" s="63">
        <v>45509</v>
      </c>
      <c r="O2546">
        <v>45</v>
      </c>
      <c r="P2546" t="s">
        <v>8799</v>
      </c>
      <c r="Q2546">
        <v>0</v>
      </c>
      <c r="R2546">
        <v>0</v>
      </c>
      <c r="S2546">
        <v>0</v>
      </c>
      <c r="T2546">
        <v>0</v>
      </c>
      <c r="U2546">
        <v>0</v>
      </c>
      <c r="V2546">
        <v>0</v>
      </c>
      <c r="W2546">
        <v>0</v>
      </c>
      <c r="X2546" s="1">
        <v>45473</v>
      </c>
      <c r="Y2546" s="1">
        <v>45275</v>
      </c>
      <c r="Z2546" t="s">
        <v>35</v>
      </c>
      <c r="AA2546" t="s">
        <v>101</v>
      </c>
    </row>
    <row r="2547" spans="1:27" x14ac:dyDescent="0.25">
      <c r="A2547" t="s">
        <v>4376</v>
      </c>
      <c r="B2547" t="s">
        <v>4377</v>
      </c>
      <c r="C2547" t="s">
        <v>27</v>
      </c>
      <c r="D2547" t="s">
        <v>35</v>
      </c>
      <c r="E2547" t="s">
        <v>155</v>
      </c>
      <c r="F2547" t="s">
        <v>9</v>
      </c>
      <c r="G2547" t="s">
        <v>9</v>
      </c>
      <c r="H2547">
        <v>699</v>
      </c>
      <c r="I2547" t="s">
        <v>5831</v>
      </c>
      <c r="J2547">
        <v>20000</v>
      </c>
      <c r="K2547">
        <v>18639.89</v>
      </c>
      <c r="L2547">
        <v>0.26950000000000002</v>
      </c>
      <c r="M2547" s="63">
        <v>45453</v>
      </c>
      <c r="N2547" s="63">
        <v>45498</v>
      </c>
      <c r="O2547">
        <v>45</v>
      </c>
      <c r="P2547" t="s">
        <v>8799</v>
      </c>
      <c r="Q2547">
        <v>0</v>
      </c>
      <c r="R2547">
        <v>0</v>
      </c>
      <c r="S2547">
        <v>0</v>
      </c>
      <c r="T2547">
        <v>0</v>
      </c>
      <c r="U2547">
        <v>0</v>
      </c>
      <c r="V2547">
        <v>0</v>
      </c>
      <c r="W2547">
        <v>0</v>
      </c>
      <c r="X2547" s="1">
        <v>45473</v>
      </c>
      <c r="Y2547" s="1">
        <v>45124</v>
      </c>
      <c r="Z2547" t="s">
        <v>35</v>
      </c>
      <c r="AA2547" t="s">
        <v>101</v>
      </c>
    </row>
    <row r="2548" spans="1:27" x14ac:dyDescent="0.25">
      <c r="A2548" t="s">
        <v>2876</v>
      </c>
      <c r="B2548" t="s">
        <v>4328</v>
      </c>
      <c r="C2548" t="s">
        <v>27</v>
      </c>
      <c r="D2548" t="s">
        <v>35</v>
      </c>
      <c r="E2548" t="s">
        <v>155</v>
      </c>
      <c r="F2548" t="s">
        <v>7</v>
      </c>
      <c r="G2548" t="s">
        <v>15</v>
      </c>
      <c r="H2548">
        <v>729</v>
      </c>
      <c r="I2548" t="s">
        <v>8883</v>
      </c>
      <c r="J2548">
        <v>80000</v>
      </c>
      <c r="K2548">
        <v>75462.649999999994</v>
      </c>
      <c r="L2548">
        <v>0.26950000000000002</v>
      </c>
      <c r="M2548" s="63">
        <v>45440</v>
      </c>
      <c r="N2548" s="63">
        <v>45485</v>
      </c>
      <c r="O2548">
        <v>45</v>
      </c>
      <c r="P2548" t="s">
        <v>8799</v>
      </c>
      <c r="Q2548">
        <v>0</v>
      </c>
      <c r="R2548">
        <v>0</v>
      </c>
      <c r="S2548">
        <v>0</v>
      </c>
      <c r="T2548">
        <v>0</v>
      </c>
      <c r="U2548">
        <v>0</v>
      </c>
      <c r="V2548">
        <v>0</v>
      </c>
      <c r="W2548">
        <v>0</v>
      </c>
      <c r="X2548" s="1">
        <v>45473</v>
      </c>
      <c r="Y2548" s="1">
        <v>45122</v>
      </c>
      <c r="Z2548" t="s">
        <v>35</v>
      </c>
      <c r="AA2548" t="s">
        <v>99</v>
      </c>
    </row>
    <row r="2549" spans="1:27" x14ac:dyDescent="0.25">
      <c r="A2549" t="s">
        <v>4895</v>
      </c>
      <c r="B2549" t="s">
        <v>4896</v>
      </c>
      <c r="C2549" t="s">
        <v>27</v>
      </c>
      <c r="D2549" t="s">
        <v>35</v>
      </c>
      <c r="E2549" t="s">
        <v>155</v>
      </c>
      <c r="F2549" t="s">
        <v>9</v>
      </c>
      <c r="G2549" t="s">
        <v>9</v>
      </c>
      <c r="H2549">
        <v>639</v>
      </c>
      <c r="I2549" t="s">
        <v>5831</v>
      </c>
      <c r="J2549">
        <v>40000</v>
      </c>
      <c r="K2549">
        <v>29898.11</v>
      </c>
      <c r="L2549">
        <v>0.26950000000000002</v>
      </c>
      <c r="M2549" s="63">
        <v>45466</v>
      </c>
      <c r="N2549" s="63">
        <v>45511</v>
      </c>
      <c r="O2549">
        <v>45</v>
      </c>
      <c r="P2549" t="s">
        <v>8799</v>
      </c>
      <c r="Q2549">
        <v>0</v>
      </c>
      <c r="R2549">
        <v>0</v>
      </c>
      <c r="S2549">
        <v>0</v>
      </c>
      <c r="T2549">
        <v>0</v>
      </c>
      <c r="U2549">
        <v>0</v>
      </c>
      <c r="V2549">
        <v>0</v>
      </c>
      <c r="W2549">
        <v>0</v>
      </c>
      <c r="X2549" s="1">
        <v>45473</v>
      </c>
      <c r="Y2549" s="1">
        <v>45266</v>
      </c>
      <c r="Z2549" t="s">
        <v>35</v>
      </c>
      <c r="AA2549" t="s">
        <v>101</v>
      </c>
    </row>
    <row r="2550" spans="1:27" x14ac:dyDescent="0.25">
      <c r="A2550" t="s">
        <v>4615</v>
      </c>
      <c r="B2550" t="s">
        <v>4616</v>
      </c>
      <c r="C2550" t="s">
        <v>27</v>
      </c>
      <c r="D2550" t="s">
        <v>35</v>
      </c>
      <c r="E2550" t="s">
        <v>155</v>
      </c>
      <c r="F2550" t="s">
        <v>9</v>
      </c>
      <c r="G2550" t="s">
        <v>9</v>
      </c>
      <c r="H2550">
        <v>818</v>
      </c>
      <c r="I2550" t="s">
        <v>5831</v>
      </c>
      <c r="J2550">
        <v>50000</v>
      </c>
      <c r="K2550">
        <v>25354.67</v>
      </c>
      <c r="L2550">
        <v>0.26950000000000002</v>
      </c>
      <c r="M2550" s="63">
        <v>45451</v>
      </c>
      <c r="N2550" s="63">
        <v>45496</v>
      </c>
      <c r="O2550">
        <v>45</v>
      </c>
      <c r="P2550" t="s">
        <v>8799</v>
      </c>
      <c r="Q2550">
        <v>0</v>
      </c>
      <c r="R2550">
        <v>0</v>
      </c>
      <c r="S2550">
        <v>0</v>
      </c>
      <c r="T2550">
        <v>0</v>
      </c>
      <c r="U2550">
        <v>0</v>
      </c>
      <c r="V2550">
        <v>0</v>
      </c>
      <c r="W2550">
        <v>0</v>
      </c>
      <c r="X2550" s="1">
        <v>45473</v>
      </c>
      <c r="Y2550" s="1">
        <v>45204</v>
      </c>
      <c r="Z2550" t="s">
        <v>35</v>
      </c>
      <c r="AA2550" t="s">
        <v>101</v>
      </c>
    </row>
    <row r="2551" spans="1:27" x14ac:dyDescent="0.25">
      <c r="A2551" t="s">
        <v>4348</v>
      </c>
      <c r="B2551" t="s">
        <v>4349</v>
      </c>
      <c r="C2551" t="s">
        <v>27</v>
      </c>
      <c r="D2551" t="s">
        <v>35</v>
      </c>
      <c r="E2551" t="s">
        <v>155</v>
      </c>
      <c r="F2551" t="s">
        <v>15</v>
      </c>
      <c r="G2551" t="s">
        <v>9</v>
      </c>
      <c r="H2551">
        <v>803</v>
      </c>
      <c r="I2551" t="s">
        <v>5932</v>
      </c>
      <c r="J2551">
        <v>80000</v>
      </c>
      <c r="K2551">
        <v>25878.05</v>
      </c>
      <c r="L2551">
        <v>0.26950000000000002</v>
      </c>
      <c r="M2551" s="63">
        <v>45429</v>
      </c>
      <c r="N2551" s="63">
        <v>45474</v>
      </c>
      <c r="O2551">
        <v>45</v>
      </c>
      <c r="P2551" t="s">
        <v>8799</v>
      </c>
      <c r="Q2551">
        <v>0</v>
      </c>
      <c r="R2551">
        <v>0</v>
      </c>
      <c r="S2551">
        <v>0</v>
      </c>
      <c r="T2551">
        <v>0</v>
      </c>
      <c r="U2551">
        <v>0</v>
      </c>
      <c r="V2551">
        <v>0</v>
      </c>
      <c r="W2551">
        <v>0</v>
      </c>
      <c r="X2551" s="1">
        <v>45473</v>
      </c>
      <c r="Y2551" s="1">
        <v>44855</v>
      </c>
      <c r="Z2551" t="s">
        <v>35</v>
      </c>
      <c r="AA2551" t="s">
        <v>100</v>
      </c>
    </row>
    <row r="2552" spans="1:27" x14ac:dyDescent="0.25">
      <c r="A2552" t="s">
        <v>4348</v>
      </c>
      <c r="B2552" t="s">
        <v>4350</v>
      </c>
      <c r="C2552" t="s">
        <v>27</v>
      </c>
      <c r="D2552" t="s">
        <v>35</v>
      </c>
      <c r="E2552" t="s">
        <v>155</v>
      </c>
      <c r="F2552" t="s">
        <v>15</v>
      </c>
      <c r="G2552" t="s">
        <v>9</v>
      </c>
      <c r="H2552">
        <v>803</v>
      </c>
      <c r="I2552" t="s">
        <v>5781</v>
      </c>
      <c r="J2552">
        <v>80000</v>
      </c>
      <c r="K2552">
        <v>16132.6</v>
      </c>
      <c r="L2552">
        <v>0.26950000000000002</v>
      </c>
      <c r="M2552" s="63">
        <v>45443</v>
      </c>
      <c r="N2552" s="63">
        <v>45488</v>
      </c>
      <c r="O2552">
        <v>45</v>
      </c>
      <c r="P2552" t="s">
        <v>8799</v>
      </c>
      <c r="Q2552">
        <v>0</v>
      </c>
      <c r="R2552">
        <v>0</v>
      </c>
      <c r="S2552">
        <v>0</v>
      </c>
      <c r="T2552">
        <v>0</v>
      </c>
      <c r="U2552">
        <v>0</v>
      </c>
      <c r="V2552">
        <v>0</v>
      </c>
      <c r="W2552">
        <v>0</v>
      </c>
      <c r="X2552" s="1">
        <v>45473</v>
      </c>
      <c r="Y2552" s="1">
        <v>44779</v>
      </c>
      <c r="Z2552" t="s">
        <v>35</v>
      </c>
      <c r="AA2552" t="s">
        <v>100</v>
      </c>
    </row>
    <row r="2553" spans="1:27" x14ac:dyDescent="0.25">
      <c r="A2553" t="s">
        <v>4348</v>
      </c>
      <c r="B2553" t="s">
        <v>4777</v>
      </c>
      <c r="C2553" t="s">
        <v>27</v>
      </c>
      <c r="D2553" t="s">
        <v>35</v>
      </c>
      <c r="E2553" t="s">
        <v>155</v>
      </c>
      <c r="F2553" t="s">
        <v>15</v>
      </c>
      <c r="G2553" t="s">
        <v>9</v>
      </c>
      <c r="H2553">
        <v>803</v>
      </c>
      <c r="I2553" t="s">
        <v>5652</v>
      </c>
      <c r="J2553">
        <v>80000</v>
      </c>
      <c r="K2553">
        <v>9447.7900000000009</v>
      </c>
      <c r="L2553">
        <v>0.26950000000000002</v>
      </c>
      <c r="M2553" s="63">
        <v>45455</v>
      </c>
      <c r="N2553" s="63">
        <v>45500</v>
      </c>
      <c r="O2553">
        <v>45</v>
      </c>
      <c r="P2553" t="s">
        <v>8799</v>
      </c>
      <c r="Q2553">
        <v>0</v>
      </c>
      <c r="R2553">
        <v>0</v>
      </c>
      <c r="S2553">
        <v>0</v>
      </c>
      <c r="T2553">
        <v>0</v>
      </c>
      <c r="U2553">
        <v>0</v>
      </c>
      <c r="V2553">
        <v>0</v>
      </c>
      <c r="W2553">
        <v>0</v>
      </c>
      <c r="X2553" s="1">
        <v>45473</v>
      </c>
      <c r="Y2553" s="1">
        <v>45090</v>
      </c>
      <c r="Z2553" t="s">
        <v>35</v>
      </c>
      <c r="AA2553" t="s">
        <v>100</v>
      </c>
    </row>
    <row r="2554" spans="1:27" x14ac:dyDescent="0.25">
      <c r="A2554" t="s">
        <v>9045</v>
      </c>
      <c r="B2554" t="s">
        <v>9046</v>
      </c>
      <c r="C2554" t="s">
        <v>27</v>
      </c>
      <c r="D2554" t="s">
        <v>35</v>
      </c>
      <c r="E2554" t="s">
        <v>155</v>
      </c>
      <c r="F2554" t="s">
        <v>4</v>
      </c>
      <c r="G2554" t="s">
        <v>12</v>
      </c>
      <c r="H2554">
        <v>674</v>
      </c>
      <c r="I2554" t="s">
        <v>5987</v>
      </c>
      <c r="J2554">
        <v>90000</v>
      </c>
      <c r="K2554">
        <v>83575.649999999994</v>
      </c>
      <c r="L2554">
        <v>0.26950000000000002</v>
      </c>
      <c r="M2554" s="63">
        <v>45451</v>
      </c>
      <c r="N2554" s="63">
        <v>45496</v>
      </c>
      <c r="O2554">
        <v>45</v>
      </c>
      <c r="P2554" t="s">
        <v>8799</v>
      </c>
      <c r="Q2554">
        <v>0</v>
      </c>
      <c r="R2554">
        <v>0</v>
      </c>
      <c r="S2554">
        <v>0</v>
      </c>
      <c r="T2554">
        <v>0</v>
      </c>
      <c r="U2554">
        <v>0</v>
      </c>
      <c r="V2554">
        <v>0</v>
      </c>
      <c r="W2554">
        <v>0</v>
      </c>
      <c r="X2554" s="1">
        <v>45473</v>
      </c>
      <c r="Y2554" s="1">
        <v>45231</v>
      </c>
      <c r="Z2554" t="s">
        <v>35</v>
      </c>
      <c r="AA2554" t="s">
        <v>100</v>
      </c>
    </row>
    <row r="2555" spans="1:27" x14ac:dyDescent="0.25">
      <c r="A2555" t="s">
        <v>9087</v>
      </c>
      <c r="B2555" t="s">
        <v>9088</v>
      </c>
      <c r="C2555" t="s">
        <v>27</v>
      </c>
      <c r="D2555" t="s">
        <v>35</v>
      </c>
      <c r="E2555" t="s">
        <v>155</v>
      </c>
      <c r="F2555" t="s">
        <v>3</v>
      </c>
      <c r="G2555" t="s">
        <v>9</v>
      </c>
      <c r="H2555">
        <v>644</v>
      </c>
      <c r="I2555" t="s">
        <v>5744</v>
      </c>
      <c r="J2555">
        <v>65000</v>
      </c>
      <c r="K2555">
        <v>59660.82</v>
      </c>
      <c r="L2555">
        <v>0.26950000000000002</v>
      </c>
      <c r="M2555" s="63">
        <v>45448</v>
      </c>
      <c r="N2555" s="63">
        <v>45493</v>
      </c>
      <c r="O2555">
        <v>45</v>
      </c>
      <c r="P2555" t="s">
        <v>8799</v>
      </c>
      <c r="Q2555">
        <v>0</v>
      </c>
      <c r="R2555">
        <v>0</v>
      </c>
      <c r="S2555">
        <v>0</v>
      </c>
      <c r="T2555">
        <v>0</v>
      </c>
      <c r="U2555">
        <v>0</v>
      </c>
      <c r="V2555">
        <v>0</v>
      </c>
      <c r="W2555">
        <v>0</v>
      </c>
      <c r="X2555" s="1">
        <v>45473</v>
      </c>
      <c r="Y2555" s="1">
        <v>45305</v>
      </c>
      <c r="Z2555" t="s">
        <v>35</v>
      </c>
      <c r="AA2555" t="s">
        <v>101</v>
      </c>
    </row>
    <row r="2556" spans="1:27" x14ac:dyDescent="0.25">
      <c r="A2556" t="s">
        <v>9054</v>
      </c>
      <c r="B2556" t="s">
        <v>9055</v>
      </c>
      <c r="C2556" t="s">
        <v>27</v>
      </c>
      <c r="D2556" t="s">
        <v>35</v>
      </c>
      <c r="E2556" t="s">
        <v>155</v>
      </c>
      <c r="F2556" t="s">
        <v>9</v>
      </c>
      <c r="G2556" t="s">
        <v>4</v>
      </c>
      <c r="H2556">
        <v>657</v>
      </c>
      <c r="I2556" t="s">
        <v>5744</v>
      </c>
      <c r="J2556">
        <v>95000</v>
      </c>
      <c r="K2556">
        <v>48535.199999999997</v>
      </c>
      <c r="L2556">
        <v>0.26950000000000002</v>
      </c>
      <c r="M2556" s="63">
        <v>45446</v>
      </c>
      <c r="N2556" s="63">
        <v>45491</v>
      </c>
      <c r="O2556">
        <v>45</v>
      </c>
      <c r="P2556" t="s">
        <v>8799</v>
      </c>
      <c r="Q2556">
        <v>0</v>
      </c>
      <c r="R2556">
        <v>0</v>
      </c>
      <c r="S2556">
        <v>0</v>
      </c>
      <c r="T2556">
        <v>0</v>
      </c>
      <c r="U2556">
        <v>0</v>
      </c>
      <c r="V2556">
        <v>0</v>
      </c>
      <c r="W2556">
        <v>0</v>
      </c>
      <c r="X2556" s="1">
        <v>45473</v>
      </c>
      <c r="Y2556" s="1">
        <v>45253</v>
      </c>
      <c r="Z2556" t="s">
        <v>35</v>
      </c>
      <c r="AA2556" t="s">
        <v>99</v>
      </c>
    </row>
    <row r="2557" spans="1:27" x14ac:dyDescent="0.25">
      <c r="A2557" t="s">
        <v>9108</v>
      </c>
      <c r="B2557" t="s">
        <v>9109</v>
      </c>
      <c r="C2557" t="s">
        <v>27</v>
      </c>
      <c r="D2557" t="s">
        <v>35</v>
      </c>
      <c r="E2557" t="s">
        <v>155</v>
      </c>
      <c r="F2557" t="s">
        <v>9</v>
      </c>
      <c r="G2557" t="s">
        <v>13</v>
      </c>
      <c r="H2557">
        <v>672</v>
      </c>
      <c r="I2557" t="s">
        <v>5634</v>
      </c>
      <c r="J2557">
        <v>85000</v>
      </c>
      <c r="K2557">
        <v>75202.899999999994</v>
      </c>
      <c r="L2557">
        <v>0.26950000000000002</v>
      </c>
      <c r="M2557" s="63">
        <v>45471</v>
      </c>
      <c r="N2557" s="63">
        <v>45516</v>
      </c>
      <c r="O2557">
        <v>45</v>
      </c>
      <c r="P2557" t="s">
        <v>8799</v>
      </c>
      <c r="Q2557">
        <v>0</v>
      </c>
      <c r="R2557">
        <v>0</v>
      </c>
      <c r="S2557">
        <v>0</v>
      </c>
      <c r="T2557">
        <v>0</v>
      </c>
      <c r="U2557">
        <v>0</v>
      </c>
      <c r="V2557">
        <v>0</v>
      </c>
      <c r="W2557">
        <v>0</v>
      </c>
      <c r="X2557" s="1">
        <v>45473</v>
      </c>
      <c r="Y2557" s="1">
        <v>45350</v>
      </c>
      <c r="Z2557" t="s">
        <v>35</v>
      </c>
      <c r="AA2557" t="s">
        <v>101</v>
      </c>
    </row>
    <row r="2558" spans="1:27" x14ac:dyDescent="0.25">
      <c r="A2558" t="s">
        <v>9072</v>
      </c>
      <c r="B2558" t="s">
        <v>9073</v>
      </c>
      <c r="C2558" t="s">
        <v>27</v>
      </c>
      <c r="D2558" t="s">
        <v>35</v>
      </c>
      <c r="E2558" t="s">
        <v>155</v>
      </c>
      <c r="F2558" t="s">
        <v>9</v>
      </c>
      <c r="G2558" t="s">
        <v>9</v>
      </c>
      <c r="H2558">
        <v>649</v>
      </c>
      <c r="I2558" t="s">
        <v>5706</v>
      </c>
      <c r="J2558">
        <v>60000</v>
      </c>
      <c r="K2558">
        <v>37767.599999999999</v>
      </c>
      <c r="L2558">
        <v>0.26950000000000002</v>
      </c>
      <c r="M2558" s="63">
        <v>45452</v>
      </c>
      <c r="N2558" s="63">
        <v>45497</v>
      </c>
      <c r="O2558">
        <v>45</v>
      </c>
      <c r="P2558" t="s">
        <v>8799</v>
      </c>
      <c r="Q2558">
        <v>0</v>
      </c>
      <c r="R2558">
        <v>0</v>
      </c>
      <c r="S2558">
        <v>0</v>
      </c>
      <c r="T2558">
        <v>0</v>
      </c>
      <c r="U2558">
        <v>0</v>
      </c>
      <c r="V2558">
        <v>0</v>
      </c>
      <c r="W2558">
        <v>0</v>
      </c>
      <c r="X2558" s="1">
        <v>45473</v>
      </c>
      <c r="Y2558" s="1">
        <v>45276</v>
      </c>
      <c r="Z2558" t="s">
        <v>35</v>
      </c>
      <c r="AA2558" t="s">
        <v>99</v>
      </c>
    </row>
    <row r="2559" spans="1:27" x14ac:dyDescent="0.25">
      <c r="A2559" t="s">
        <v>9014</v>
      </c>
      <c r="B2559" t="s">
        <v>9015</v>
      </c>
      <c r="C2559" t="s">
        <v>27</v>
      </c>
      <c r="D2559" t="s">
        <v>35</v>
      </c>
      <c r="E2559" t="s">
        <v>155</v>
      </c>
      <c r="F2559" t="s">
        <v>13</v>
      </c>
      <c r="G2559" t="s">
        <v>4</v>
      </c>
      <c r="H2559">
        <v>803</v>
      </c>
      <c r="I2559" t="s">
        <v>5767</v>
      </c>
      <c r="J2559">
        <v>10000</v>
      </c>
      <c r="K2559">
        <v>8324.1</v>
      </c>
      <c r="L2559">
        <v>0.26950000000000002</v>
      </c>
      <c r="M2559" s="63">
        <v>45461</v>
      </c>
      <c r="N2559" s="63">
        <v>45506</v>
      </c>
      <c r="O2559">
        <v>45</v>
      </c>
      <c r="P2559" t="s">
        <v>8799</v>
      </c>
      <c r="Q2559">
        <v>0</v>
      </c>
      <c r="R2559">
        <v>0</v>
      </c>
      <c r="S2559">
        <v>0</v>
      </c>
      <c r="T2559">
        <v>0</v>
      </c>
      <c r="U2559">
        <v>0</v>
      </c>
      <c r="V2559">
        <v>0</v>
      </c>
      <c r="W2559">
        <v>0</v>
      </c>
      <c r="X2559" s="1">
        <v>45473</v>
      </c>
      <c r="Y2559" s="1">
        <v>45138</v>
      </c>
      <c r="Z2559" t="s">
        <v>35</v>
      </c>
      <c r="AA2559" t="s">
        <v>99</v>
      </c>
    </row>
    <row r="2560" spans="1:27" x14ac:dyDescent="0.25">
      <c r="A2560" t="s">
        <v>4467</v>
      </c>
      <c r="B2560" t="s">
        <v>4468</v>
      </c>
      <c r="C2560" t="s">
        <v>27</v>
      </c>
      <c r="D2560" t="s">
        <v>35</v>
      </c>
      <c r="E2560" t="s">
        <v>155</v>
      </c>
      <c r="F2560" t="s">
        <v>7</v>
      </c>
      <c r="G2560" t="s">
        <v>7</v>
      </c>
      <c r="H2560">
        <v>745</v>
      </c>
      <c r="I2560" t="s">
        <v>5991</v>
      </c>
      <c r="J2560">
        <v>70000</v>
      </c>
      <c r="K2560">
        <v>20872.5</v>
      </c>
      <c r="L2560">
        <v>0.26950000000000002</v>
      </c>
      <c r="M2560" s="63">
        <v>45449</v>
      </c>
      <c r="N2560" s="63">
        <v>45494</v>
      </c>
      <c r="O2560">
        <v>45</v>
      </c>
      <c r="P2560" t="s">
        <v>8799</v>
      </c>
      <c r="Q2560">
        <v>0</v>
      </c>
      <c r="R2560">
        <v>0</v>
      </c>
      <c r="S2560">
        <v>0</v>
      </c>
      <c r="T2560">
        <v>0</v>
      </c>
      <c r="U2560">
        <v>0</v>
      </c>
      <c r="V2560">
        <v>0</v>
      </c>
      <c r="W2560">
        <v>0</v>
      </c>
      <c r="X2560" s="1">
        <v>45473</v>
      </c>
      <c r="Y2560" s="1">
        <v>44724</v>
      </c>
      <c r="Z2560" t="s">
        <v>35</v>
      </c>
      <c r="AA2560" t="s">
        <v>99</v>
      </c>
    </row>
    <row r="2561" spans="1:27" x14ac:dyDescent="0.25">
      <c r="A2561" t="s">
        <v>2785</v>
      </c>
      <c r="B2561" t="s">
        <v>4111</v>
      </c>
      <c r="C2561" t="s">
        <v>27</v>
      </c>
      <c r="D2561" t="s">
        <v>35</v>
      </c>
      <c r="E2561" t="s">
        <v>155</v>
      </c>
      <c r="F2561" t="s">
        <v>9</v>
      </c>
      <c r="G2561" t="s">
        <v>13</v>
      </c>
      <c r="H2561">
        <v>645</v>
      </c>
      <c r="I2561" t="s">
        <v>5914</v>
      </c>
      <c r="J2561">
        <v>60000</v>
      </c>
      <c r="K2561">
        <v>54942</v>
      </c>
      <c r="L2561">
        <v>0.26950000000000002</v>
      </c>
      <c r="M2561" s="63">
        <v>45438</v>
      </c>
      <c r="N2561" s="63">
        <v>45483</v>
      </c>
      <c r="O2561">
        <v>45</v>
      </c>
      <c r="P2561" t="s">
        <v>8799</v>
      </c>
      <c r="Q2561">
        <v>0</v>
      </c>
      <c r="R2561">
        <v>0</v>
      </c>
      <c r="S2561">
        <v>0</v>
      </c>
      <c r="T2561">
        <v>0</v>
      </c>
      <c r="U2561">
        <v>0</v>
      </c>
      <c r="V2561">
        <v>0</v>
      </c>
      <c r="W2561">
        <v>0</v>
      </c>
      <c r="X2561" s="1">
        <v>45473</v>
      </c>
      <c r="Y2561" s="1">
        <v>45257</v>
      </c>
      <c r="Z2561" t="s">
        <v>35</v>
      </c>
      <c r="AA2561" t="s">
        <v>100</v>
      </c>
    </row>
    <row r="2562" spans="1:27" x14ac:dyDescent="0.25">
      <c r="A2562" t="s">
        <v>4706</v>
      </c>
      <c r="B2562" t="s">
        <v>4707</v>
      </c>
      <c r="C2562" t="s">
        <v>27</v>
      </c>
      <c r="D2562" t="s">
        <v>35</v>
      </c>
      <c r="E2562" t="s">
        <v>155</v>
      </c>
      <c r="F2562" t="s">
        <v>9</v>
      </c>
      <c r="G2562" t="s">
        <v>9</v>
      </c>
      <c r="H2562">
        <v>630</v>
      </c>
      <c r="I2562" t="s">
        <v>5831</v>
      </c>
      <c r="J2562">
        <v>80000</v>
      </c>
      <c r="K2562">
        <v>26256.560000000001</v>
      </c>
      <c r="L2562">
        <v>0.26950000000000002</v>
      </c>
      <c r="M2562" s="63">
        <v>45466</v>
      </c>
      <c r="N2562" s="63">
        <v>45511</v>
      </c>
      <c r="O2562">
        <v>45</v>
      </c>
      <c r="P2562" t="s">
        <v>8799</v>
      </c>
      <c r="Q2562">
        <v>0</v>
      </c>
      <c r="R2562">
        <v>0</v>
      </c>
      <c r="S2562">
        <v>0</v>
      </c>
      <c r="T2562">
        <v>0</v>
      </c>
      <c r="U2562">
        <v>0</v>
      </c>
      <c r="V2562">
        <v>0</v>
      </c>
      <c r="W2562">
        <v>0</v>
      </c>
      <c r="X2562" s="1">
        <v>45473</v>
      </c>
      <c r="Y2562" s="1">
        <v>45184</v>
      </c>
      <c r="Z2562" t="s">
        <v>35</v>
      </c>
      <c r="AA2562" t="s">
        <v>101</v>
      </c>
    </row>
    <row r="2563" spans="1:27" x14ac:dyDescent="0.25">
      <c r="A2563" t="s">
        <v>4442</v>
      </c>
      <c r="B2563" t="s">
        <v>4443</v>
      </c>
      <c r="C2563" t="s">
        <v>27</v>
      </c>
      <c r="D2563" t="s">
        <v>35</v>
      </c>
      <c r="E2563" t="s">
        <v>155</v>
      </c>
      <c r="F2563" t="s">
        <v>4</v>
      </c>
      <c r="G2563" t="s">
        <v>5</v>
      </c>
      <c r="H2563">
        <v>621</v>
      </c>
      <c r="I2563" t="s">
        <v>5854</v>
      </c>
      <c r="J2563">
        <v>45000</v>
      </c>
      <c r="K2563">
        <v>19182.79</v>
      </c>
      <c r="L2563">
        <v>0.26950000000000002</v>
      </c>
      <c r="M2563" s="63">
        <v>45439</v>
      </c>
      <c r="N2563" s="63">
        <v>45484</v>
      </c>
      <c r="O2563">
        <v>45</v>
      </c>
      <c r="P2563" t="s">
        <v>8799</v>
      </c>
      <c r="Q2563">
        <v>0</v>
      </c>
      <c r="R2563">
        <v>0</v>
      </c>
      <c r="S2563">
        <v>0</v>
      </c>
      <c r="T2563">
        <v>0</v>
      </c>
      <c r="U2563">
        <v>0</v>
      </c>
      <c r="V2563">
        <v>0</v>
      </c>
      <c r="W2563">
        <v>0</v>
      </c>
      <c r="X2563" s="1">
        <v>45473</v>
      </c>
      <c r="Y2563" s="1">
        <v>45360</v>
      </c>
      <c r="Z2563" t="s">
        <v>35</v>
      </c>
      <c r="AA2563" t="s">
        <v>102</v>
      </c>
    </row>
    <row r="2564" spans="1:27" x14ac:dyDescent="0.25">
      <c r="A2564" t="s">
        <v>4442</v>
      </c>
      <c r="B2564" t="s">
        <v>4915</v>
      </c>
      <c r="C2564" t="s">
        <v>27</v>
      </c>
      <c r="D2564" t="s">
        <v>35</v>
      </c>
      <c r="E2564" t="s">
        <v>155</v>
      </c>
      <c r="F2564" t="s">
        <v>4</v>
      </c>
      <c r="G2564" t="s">
        <v>5</v>
      </c>
      <c r="H2564">
        <v>621</v>
      </c>
      <c r="I2564" t="s">
        <v>8873</v>
      </c>
      <c r="J2564">
        <v>45000</v>
      </c>
      <c r="K2564">
        <v>9239.56</v>
      </c>
      <c r="L2564">
        <v>0.26950000000000002</v>
      </c>
      <c r="M2564" s="63">
        <v>45434</v>
      </c>
      <c r="N2564" s="63">
        <v>45479</v>
      </c>
      <c r="O2564">
        <v>45</v>
      </c>
      <c r="P2564" t="s">
        <v>8799</v>
      </c>
      <c r="Q2564">
        <v>0</v>
      </c>
      <c r="R2564">
        <v>0</v>
      </c>
      <c r="S2564">
        <v>0</v>
      </c>
      <c r="T2564">
        <v>0</v>
      </c>
      <c r="U2564">
        <v>0</v>
      </c>
      <c r="V2564">
        <v>0</v>
      </c>
      <c r="W2564">
        <v>0</v>
      </c>
      <c r="X2564" s="1">
        <v>45473</v>
      </c>
      <c r="Y2564" s="1">
        <v>45161</v>
      </c>
      <c r="Z2564" t="s">
        <v>35</v>
      </c>
      <c r="AA2564" t="s">
        <v>102</v>
      </c>
    </row>
    <row r="2565" spans="1:27" x14ac:dyDescent="0.25">
      <c r="A2565" t="s">
        <v>9001</v>
      </c>
      <c r="B2565" t="s">
        <v>9002</v>
      </c>
      <c r="C2565" t="s">
        <v>27</v>
      </c>
      <c r="D2565" t="s">
        <v>35</v>
      </c>
      <c r="E2565" t="s">
        <v>155</v>
      </c>
      <c r="F2565" t="s">
        <v>9</v>
      </c>
      <c r="G2565" t="s">
        <v>9</v>
      </c>
      <c r="H2565">
        <v>632</v>
      </c>
      <c r="I2565" t="s">
        <v>5961</v>
      </c>
      <c r="J2565">
        <v>20000</v>
      </c>
      <c r="K2565">
        <v>16063.65</v>
      </c>
      <c r="L2565">
        <v>0.26950000000000002</v>
      </c>
      <c r="M2565" s="63">
        <v>45472</v>
      </c>
      <c r="N2565" s="63">
        <v>45517</v>
      </c>
      <c r="O2565">
        <v>45</v>
      </c>
      <c r="P2565" t="s">
        <v>8799</v>
      </c>
      <c r="Q2565">
        <v>0</v>
      </c>
      <c r="R2565">
        <v>0</v>
      </c>
      <c r="S2565">
        <v>0</v>
      </c>
      <c r="T2565">
        <v>0</v>
      </c>
      <c r="U2565">
        <v>0</v>
      </c>
      <c r="V2565">
        <v>0</v>
      </c>
      <c r="W2565">
        <v>0</v>
      </c>
      <c r="X2565" s="1">
        <v>45473</v>
      </c>
      <c r="Y2565" s="1">
        <v>45109</v>
      </c>
      <c r="Z2565" t="s">
        <v>35</v>
      </c>
      <c r="AA2565" t="s">
        <v>101</v>
      </c>
    </row>
    <row r="2566" spans="1:27" x14ac:dyDescent="0.25">
      <c r="A2566" t="s">
        <v>9012</v>
      </c>
      <c r="B2566" t="s">
        <v>9013</v>
      </c>
      <c r="C2566" t="s">
        <v>27</v>
      </c>
      <c r="D2566" t="s">
        <v>35</v>
      </c>
      <c r="E2566" t="s">
        <v>155</v>
      </c>
      <c r="F2566" t="s">
        <v>14</v>
      </c>
      <c r="G2566" t="s">
        <v>9</v>
      </c>
      <c r="H2566">
        <v>750</v>
      </c>
      <c r="I2566" t="s">
        <v>5963</v>
      </c>
      <c r="J2566">
        <v>70000</v>
      </c>
      <c r="K2566">
        <v>46888.5</v>
      </c>
      <c r="L2566">
        <v>0.26950000000000002</v>
      </c>
      <c r="M2566" s="63">
        <v>45442</v>
      </c>
      <c r="N2566" s="63">
        <v>45487</v>
      </c>
      <c r="O2566">
        <v>45</v>
      </c>
      <c r="P2566" t="s">
        <v>8799</v>
      </c>
      <c r="Q2566">
        <v>0</v>
      </c>
      <c r="R2566">
        <v>0</v>
      </c>
      <c r="S2566">
        <v>0</v>
      </c>
      <c r="T2566">
        <v>0</v>
      </c>
      <c r="U2566">
        <v>0</v>
      </c>
      <c r="V2566">
        <v>0</v>
      </c>
      <c r="W2566">
        <v>0</v>
      </c>
      <c r="X2566" s="1">
        <v>45473</v>
      </c>
      <c r="Y2566" s="1">
        <v>45137</v>
      </c>
      <c r="Z2566" t="s">
        <v>35</v>
      </c>
      <c r="AA2566" t="s">
        <v>100</v>
      </c>
    </row>
    <row r="2567" spans="1:27" x14ac:dyDescent="0.25">
      <c r="A2567" t="s">
        <v>9037</v>
      </c>
      <c r="B2567" t="s">
        <v>9038</v>
      </c>
      <c r="C2567" t="s">
        <v>27</v>
      </c>
      <c r="D2567" t="s">
        <v>35</v>
      </c>
      <c r="E2567" t="s">
        <v>155</v>
      </c>
      <c r="F2567" t="s">
        <v>9</v>
      </c>
      <c r="G2567" t="s">
        <v>12</v>
      </c>
      <c r="H2567">
        <v>603</v>
      </c>
      <c r="I2567" t="s">
        <v>8987</v>
      </c>
      <c r="J2567">
        <v>15000</v>
      </c>
      <c r="K2567">
        <v>13144.95</v>
      </c>
      <c r="L2567">
        <v>0.26950000000000002</v>
      </c>
      <c r="M2567" s="63">
        <v>45455</v>
      </c>
      <c r="N2567" s="63">
        <v>45500</v>
      </c>
      <c r="O2567">
        <v>45</v>
      </c>
      <c r="P2567" t="s">
        <v>8799</v>
      </c>
      <c r="Q2567">
        <v>0</v>
      </c>
      <c r="R2567">
        <v>0</v>
      </c>
      <c r="S2567">
        <v>0</v>
      </c>
      <c r="T2567">
        <v>0</v>
      </c>
      <c r="U2567">
        <v>0</v>
      </c>
      <c r="V2567">
        <v>0</v>
      </c>
      <c r="W2567">
        <v>0</v>
      </c>
      <c r="X2567" s="1">
        <v>45473</v>
      </c>
      <c r="Y2567" s="1">
        <v>45197</v>
      </c>
      <c r="Z2567" t="s">
        <v>35</v>
      </c>
      <c r="AA2567" t="s">
        <v>104</v>
      </c>
    </row>
    <row r="2568" spans="1:27" x14ac:dyDescent="0.25">
      <c r="A2568" t="s">
        <v>2746</v>
      </c>
      <c r="B2568" t="s">
        <v>3993</v>
      </c>
      <c r="C2568" t="s">
        <v>27</v>
      </c>
      <c r="D2568" t="s">
        <v>35</v>
      </c>
      <c r="E2568" t="s">
        <v>155</v>
      </c>
      <c r="F2568" t="s">
        <v>6</v>
      </c>
      <c r="G2568" t="s">
        <v>8</v>
      </c>
      <c r="H2568">
        <v>696</v>
      </c>
      <c r="I2568" t="s">
        <v>5620</v>
      </c>
      <c r="J2568">
        <v>15000</v>
      </c>
      <c r="K2568">
        <v>6089.93</v>
      </c>
      <c r="L2568">
        <v>0.26950000000000002</v>
      </c>
      <c r="M2568" s="63">
        <v>45474</v>
      </c>
      <c r="N2568" s="63">
        <v>45519</v>
      </c>
      <c r="O2568">
        <v>45</v>
      </c>
      <c r="P2568" t="s">
        <v>8799</v>
      </c>
      <c r="Q2568">
        <v>0</v>
      </c>
      <c r="R2568">
        <v>0</v>
      </c>
      <c r="S2568">
        <v>0</v>
      </c>
      <c r="T2568">
        <v>0</v>
      </c>
      <c r="U2568">
        <v>0</v>
      </c>
      <c r="V2568">
        <v>0</v>
      </c>
      <c r="W2568">
        <v>0</v>
      </c>
      <c r="X2568" s="1">
        <v>45473</v>
      </c>
      <c r="Y2568" s="1">
        <v>45065</v>
      </c>
      <c r="Z2568" t="s">
        <v>35</v>
      </c>
      <c r="AA2568" t="s">
        <v>100</v>
      </c>
    </row>
    <row r="2569" spans="1:27" x14ac:dyDescent="0.25">
      <c r="A2569" t="s">
        <v>4554</v>
      </c>
      <c r="B2569" t="s">
        <v>4555</v>
      </c>
      <c r="C2569" t="s">
        <v>27</v>
      </c>
      <c r="D2569" t="s">
        <v>35</v>
      </c>
      <c r="E2569" t="s">
        <v>155</v>
      </c>
      <c r="F2569" t="s">
        <v>9</v>
      </c>
      <c r="G2569" t="s">
        <v>9</v>
      </c>
      <c r="H2569">
        <v>634</v>
      </c>
      <c r="I2569" t="s">
        <v>5831</v>
      </c>
      <c r="J2569">
        <v>25000</v>
      </c>
      <c r="K2569">
        <v>24386.77</v>
      </c>
      <c r="L2569">
        <v>0.26950000000000002</v>
      </c>
      <c r="M2569" s="63">
        <v>45452</v>
      </c>
      <c r="N2569" s="63">
        <v>45497</v>
      </c>
      <c r="O2569">
        <v>45</v>
      </c>
      <c r="P2569" t="s">
        <v>8799</v>
      </c>
      <c r="Q2569">
        <v>0</v>
      </c>
      <c r="R2569">
        <v>0</v>
      </c>
      <c r="S2569">
        <v>0</v>
      </c>
      <c r="T2569">
        <v>0</v>
      </c>
      <c r="U2569">
        <v>0</v>
      </c>
      <c r="V2569">
        <v>0</v>
      </c>
      <c r="W2569">
        <v>0</v>
      </c>
      <c r="X2569" s="1">
        <v>45473</v>
      </c>
      <c r="Y2569" s="1">
        <v>45258</v>
      </c>
      <c r="Z2569" t="s">
        <v>35</v>
      </c>
      <c r="AA2569" t="s">
        <v>101</v>
      </c>
    </row>
    <row r="2570" spans="1:27" x14ac:dyDescent="0.25">
      <c r="A2570" t="s">
        <v>4815</v>
      </c>
      <c r="B2570" t="s">
        <v>4816</v>
      </c>
      <c r="C2570" t="s">
        <v>27</v>
      </c>
      <c r="D2570" t="s">
        <v>35</v>
      </c>
      <c r="E2570" t="s">
        <v>155</v>
      </c>
      <c r="F2570" t="s">
        <v>9</v>
      </c>
      <c r="G2570" t="s">
        <v>9</v>
      </c>
      <c r="H2570">
        <v>724</v>
      </c>
      <c r="I2570" t="s">
        <v>5831</v>
      </c>
      <c r="J2570">
        <v>30000</v>
      </c>
      <c r="K2570">
        <v>18824.849999999999</v>
      </c>
      <c r="L2570">
        <v>0.26950000000000002</v>
      </c>
      <c r="M2570" s="63">
        <v>45429</v>
      </c>
      <c r="N2570" s="63">
        <v>45474</v>
      </c>
      <c r="O2570">
        <v>45</v>
      </c>
      <c r="P2570" t="s">
        <v>8799</v>
      </c>
      <c r="Q2570">
        <v>0</v>
      </c>
      <c r="R2570">
        <v>0</v>
      </c>
      <c r="S2570">
        <v>0</v>
      </c>
      <c r="T2570">
        <v>0</v>
      </c>
      <c r="U2570">
        <v>0</v>
      </c>
      <c r="V2570">
        <v>0</v>
      </c>
      <c r="W2570">
        <v>0</v>
      </c>
      <c r="X2570" s="1">
        <v>45473</v>
      </c>
      <c r="Y2570" s="1">
        <v>45187</v>
      </c>
      <c r="Z2570" t="s">
        <v>35</v>
      </c>
      <c r="AA2570" t="s">
        <v>101</v>
      </c>
    </row>
    <row r="2571" spans="1:27" x14ac:dyDescent="0.25">
      <c r="A2571" t="s">
        <v>4406</v>
      </c>
      <c r="B2571" t="s">
        <v>4407</v>
      </c>
      <c r="C2571" t="s">
        <v>27</v>
      </c>
      <c r="D2571" t="s">
        <v>35</v>
      </c>
      <c r="E2571" t="s">
        <v>155</v>
      </c>
      <c r="F2571" t="s">
        <v>9</v>
      </c>
      <c r="G2571" t="s">
        <v>9</v>
      </c>
      <c r="H2571">
        <v>755</v>
      </c>
      <c r="I2571" t="s">
        <v>5831</v>
      </c>
      <c r="J2571">
        <v>95000</v>
      </c>
      <c r="K2571">
        <v>61757.41</v>
      </c>
      <c r="L2571">
        <v>0.26950000000000002</v>
      </c>
      <c r="M2571" s="63">
        <v>45453</v>
      </c>
      <c r="N2571" s="63">
        <v>45498</v>
      </c>
      <c r="O2571">
        <v>45</v>
      </c>
      <c r="P2571" t="s">
        <v>8799</v>
      </c>
      <c r="Q2571">
        <v>0</v>
      </c>
      <c r="R2571">
        <v>0</v>
      </c>
      <c r="S2571">
        <v>0</v>
      </c>
      <c r="T2571">
        <v>0</v>
      </c>
      <c r="U2571">
        <v>0</v>
      </c>
      <c r="V2571">
        <v>0</v>
      </c>
      <c r="W2571">
        <v>0</v>
      </c>
      <c r="X2571" s="1">
        <v>45473</v>
      </c>
      <c r="Y2571" s="1">
        <v>45112</v>
      </c>
      <c r="Z2571" t="s">
        <v>35</v>
      </c>
      <c r="AA2571" t="s">
        <v>101</v>
      </c>
    </row>
    <row r="2572" spans="1:27" x14ac:dyDescent="0.25">
      <c r="A2572" t="s">
        <v>4525</v>
      </c>
      <c r="B2572" t="s">
        <v>4526</v>
      </c>
      <c r="C2572" t="s">
        <v>27</v>
      </c>
      <c r="D2572" t="s">
        <v>35</v>
      </c>
      <c r="E2572" t="s">
        <v>155</v>
      </c>
      <c r="F2572" t="s">
        <v>9</v>
      </c>
      <c r="G2572" t="s">
        <v>9</v>
      </c>
      <c r="H2572">
        <v>745</v>
      </c>
      <c r="I2572" t="s">
        <v>8928</v>
      </c>
      <c r="J2572">
        <v>55000</v>
      </c>
      <c r="K2572">
        <v>24675.64</v>
      </c>
      <c r="L2572">
        <v>0.26950000000000002</v>
      </c>
      <c r="M2572" s="63">
        <v>45449</v>
      </c>
      <c r="N2572" s="63">
        <v>45494</v>
      </c>
      <c r="O2572">
        <v>45</v>
      </c>
      <c r="P2572" t="s">
        <v>8799</v>
      </c>
      <c r="Q2572">
        <v>0</v>
      </c>
      <c r="R2572">
        <v>0</v>
      </c>
      <c r="S2572">
        <v>0</v>
      </c>
      <c r="T2572">
        <v>0</v>
      </c>
      <c r="U2572">
        <v>0</v>
      </c>
      <c r="V2572">
        <v>0</v>
      </c>
      <c r="W2572">
        <v>0</v>
      </c>
      <c r="X2572" s="1">
        <v>45473</v>
      </c>
      <c r="Y2572" s="1">
        <v>44924</v>
      </c>
      <c r="Z2572" t="s">
        <v>35</v>
      </c>
      <c r="AA2572" t="s">
        <v>102</v>
      </c>
    </row>
    <row r="2573" spans="1:27" x14ac:dyDescent="0.25">
      <c r="A2573" t="s">
        <v>4681</v>
      </c>
      <c r="B2573" t="s">
        <v>4682</v>
      </c>
      <c r="C2573" t="s">
        <v>27</v>
      </c>
      <c r="D2573" t="s">
        <v>35</v>
      </c>
      <c r="E2573" t="s">
        <v>155</v>
      </c>
      <c r="F2573" t="s">
        <v>9</v>
      </c>
      <c r="G2573" t="s">
        <v>9</v>
      </c>
      <c r="H2573">
        <v>735</v>
      </c>
      <c r="I2573" t="s">
        <v>5831</v>
      </c>
      <c r="J2573">
        <v>25000</v>
      </c>
      <c r="K2573">
        <v>5862.78</v>
      </c>
      <c r="L2573">
        <v>0.26950000000000002</v>
      </c>
      <c r="M2573" s="63">
        <v>45440</v>
      </c>
      <c r="N2573" s="63">
        <v>45485</v>
      </c>
      <c r="O2573">
        <v>45</v>
      </c>
      <c r="P2573" t="s">
        <v>8799</v>
      </c>
      <c r="Q2573">
        <v>0</v>
      </c>
      <c r="R2573">
        <v>0</v>
      </c>
      <c r="S2573">
        <v>0</v>
      </c>
      <c r="T2573">
        <v>0</v>
      </c>
      <c r="U2573">
        <v>0</v>
      </c>
      <c r="V2573">
        <v>0</v>
      </c>
      <c r="W2573">
        <v>0</v>
      </c>
      <c r="X2573" s="1">
        <v>45473</v>
      </c>
      <c r="Y2573" s="1">
        <v>45241</v>
      </c>
      <c r="Z2573" t="s">
        <v>35</v>
      </c>
      <c r="AA2573" t="s">
        <v>101</v>
      </c>
    </row>
    <row r="2574" spans="1:27" x14ac:dyDescent="0.25">
      <c r="A2574" t="s">
        <v>4890</v>
      </c>
      <c r="B2574" t="s">
        <v>4891</v>
      </c>
      <c r="C2574" t="s">
        <v>27</v>
      </c>
      <c r="D2574" t="s">
        <v>35</v>
      </c>
      <c r="E2574" t="s">
        <v>155</v>
      </c>
      <c r="F2574" t="s">
        <v>9</v>
      </c>
      <c r="G2574" t="s">
        <v>9</v>
      </c>
      <c r="H2574">
        <v>728</v>
      </c>
      <c r="I2574" t="s">
        <v>5831</v>
      </c>
      <c r="J2574">
        <v>25000</v>
      </c>
      <c r="K2574">
        <v>14724.71</v>
      </c>
      <c r="L2574">
        <v>0.26950000000000002</v>
      </c>
      <c r="M2574" s="63">
        <v>45437</v>
      </c>
      <c r="N2574" s="63">
        <v>45482</v>
      </c>
      <c r="O2574">
        <v>45</v>
      </c>
      <c r="P2574" t="s">
        <v>8799</v>
      </c>
      <c r="Q2574">
        <v>0</v>
      </c>
      <c r="R2574">
        <v>0</v>
      </c>
      <c r="S2574">
        <v>0</v>
      </c>
      <c r="T2574">
        <v>0</v>
      </c>
      <c r="U2574">
        <v>0</v>
      </c>
      <c r="V2574">
        <v>0</v>
      </c>
      <c r="W2574">
        <v>0</v>
      </c>
      <c r="X2574" s="1">
        <v>45473</v>
      </c>
      <c r="Y2574" s="1">
        <v>45095</v>
      </c>
      <c r="Z2574" t="s">
        <v>35</v>
      </c>
      <c r="AA2574" t="s">
        <v>101</v>
      </c>
    </row>
    <row r="2575" spans="1:27" x14ac:dyDescent="0.25">
      <c r="A2575" t="s">
        <v>4424</v>
      </c>
      <c r="B2575" t="s">
        <v>4425</v>
      </c>
      <c r="C2575" t="s">
        <v>27</v>
      </c>
      <c r="D2575" t="s">
        <v>35</v>
      </c>
      <c r="E2575" t="s">
        <v>155</v>
      </c>
      <c r="F2575" t="s">
        <v>9</v>
      </c>
      <c r="G2575" t="s">
        <v>9</v>
      </c>
      <c r="H2575">
        <v>809</v>
      </c>
      <c r="I2575" t="s">
        <v>5831</v>
      </c>
      <c r="J2575">
        <v>60000</v>
      </c>
      <c r="K2575">
        <v>53449.22</v>
      </c>
      <c r="L2575">
        <v>0.26950000000000002</v>
      </c>
      <c r="M2575" s="63">
        <v>45429</v>
      </c>
      <c r="N2575" s="63">
        <v>45474</v>
      </c>
      <c r="O2575">
        <v>45</v>
      </c>
      <c r="P2575" t="s">
        <v>8799</v>
      </c>
      <c r="Q2575">
        <v>0</v>
      </c>
      <c r="R2575">
        <v>0</v>
      </c>
      <c r="S2575">
        <v>0</v>
      </c>
      <c r="T2575">
        <v>0</v>
      </c>
      <c r="U2575">
        <v>0</v>
      </c>
      <c r="V2575">
        <v>0</v>
      </c>
      <c r="W2575">
        <v>0</v>
      </c>
      <c r="X2575" s="1">
        <v>45473</v>
      </c>
      <c r="Y2575" s="1">
        <v>45258</v>
      </c>
      <c r="Z2575" t="s">
        <v>35</v>
      </c>
      <c r="AA2575" t="s">
        <v>101</v>
      </c>
    </row>
    <row r="2576" spans="1:27" x14ac:dyDescent="0.25">
      <c r="A2576" t="s">
        <v>4830</v>
      </c>
      <c r="B2576" t="s">
        <v>4831</v>
      </c>
      <c r="C2576" t="s">
        <v>27</v>
      </c>
      <c r="D2576" t="s">
        <v>35</v>
      </c>
      <c r="E2576" t="s">
        <v>155</v>
      </c>
      <c r="F2576" t="s">
        <v>9</v>
      </c>
      <c r="G2576" t="s">
        <v>9</v>
      </c>
      <c r="H2576">
        <v>707</v>
      </c>
      <c r="I2576" t="s">
        <v>5831</v>
      </c>
      <c r="J2576">
        <v>15000</v>
      </c>
      <c r="K2576">
        <v>14895.54</v>
      </c>
      <c r="L2576">
        <v>0.26950000000000002</v>
      </c>
      <c r="M2576" s="63">
        <v>45440</v>
      </c>
      <c r="N2576" s="63">
        <v>45485</v>
      </c>
      <c r="O2576">
        <v>45</v>
      </c>
      <c r="P2576" t="s">
        <v>8799</v>
      </c>
      <c r="Q2576">
        <v>0</v>
      </c>
      <c r="R2576">
        <v>0</v>
      </c>
      <c r="S2576">
        <v>0</v>
      </c>
      <c r="T2576">
        <v>0</v>
      </c>
      <c r="U2576">
        <v>0</v>
      </c>
      <c r="V2576">
        <v>0</v>
      </c>
      <c r="W2576">
        <v>0</v>
      </c>
      <c r="X2576" s="1">
        <v>45473</v>
      </c>
      <c r="Y2576" s="1">
        <v>45191</v>
      </c>
      <c r="Z2576" t="s">
        <v>35</v>
      </c>
      <c r="AA2576" t="s">
        <v>101</v>
      </c>
    </row>
    <row r="2577" spans="1:27" x14ac:dyDescent="0.25">
      <c r="A2577" t="s">
        <v>4544</v>
      </c>
      <c r="B2577" t="s">
        <v>4545</v>
      </c>
      <c r="C2577" t="s">
        <v>27</v>
      </c>
      <c r="D2577" t="s">
        <v>35</v>
      </c>
      <c r="E2577" t="s">
        <v>155</v>
      </c>
      <c r="F2577" t="s">
        <v>9</v>
      </c>
      <c r="G2577" t="s">
        <v>9</v>
      </c>
      <c r="H2577">
        <v>727</v>
      </c>
      <c r="I2577" t="s">
        <v>5831</v>
      </c>
      <c r="J2577">
        <v>70000</v>
      </c>
      <c r="K2577">
        <v>9098.8700000000008</v>
      </c>
      <c r="L2577">
        <v>0.26950000000000002</v>
      </c>
      <c r="M2577" s="63">
        <v>45435</v>
      </c>
      <c r="N2577" s="63">
        <v>45480</v>
      </c>
      <c r="O2577">
        <v>45</v>
      </c>
      <c r="P2577" t="s">
        <v>8799</v>
      </c>
      <c r="Q2577">
        <v>0</v>
      </c>
      <c r="R2577">
        <v>0</v>
      </c>
      <c r="S2577">
        <v>0</v>
      </c>
      <c r="T2577">
        <v>0</v>
      </c>
      <c r="U2577">
        <v>0</v>
      </c>
      <c r="V2577">
        <v>0</v>
      </c>
      <c r="W2577">
        <v>0</v>
      </c>
      <c r="X2577" s="1">
        <v>45473</v>
      </c>
      <c r="Y2577" s="1">
        <v>45180</v>
      </c>
      <c r="Z2577" t="s">
        <v>35</v>
      </c>
      <c r="AA2577" t="s">
        <v>101</v>
      </c>
    </row>
    <row r="2578" spans="1:27" x14ac:dyDescent="0.25">
      <c r="A2578" t="s">
        <v>2759</v>
      </c>
      <c r="B2578" t="s">
        <v>4027</v>
      </c>
      <c r="C2578" t="s">
        <v>27</v>
      </c>
      <c r="D2578" t="s">
        <v>35</v>
      </c>
      <c r="E2578" t="s">
        <v>155</v>
      </c>
      <c r="F2578" t="s">
        <v>14</v>
      </c>
      <c r="G2578" t="s">
        <v>8</v>
      </c>
      <c r="H2578">
        <v>645</v>
      </c>
      <c r="I2578" t="s">
        <v>5976</v>
      </c>
      <c r="J2578">
        <v>85000</v>
      </c>
      <c r="K2578">
        <v>35571.910000000003</v>
      </c>
      <c r="L2578">
        <v>0.26950000000000002</v>
      </c>
      <c r="M2578" s="63">
        <v>45436</v>
      </c>
      <c r="N2578" s="63">
        <v>45481</v>
      </c>
      <c r="O2578">
        <v>45</v>
      </c>
      <c r="P2578" t="s">
        <v>8799</v>
      </c>
      <c r="Q2578">
        <v>0</v>
      </c>
      <c r="R2578">
        <v>0</v>
      </c>
      <c r="S2578">
        <v>0</v>
      </c>
      <c r="T2578">
        <v>0</v>
      </c>
      <c r="U2578">
        <v>0</v>
      </c>
      <c r="V2578">
        <v>0</v>
      </c>
      <c r="W2578">
        <v>0</v>
      </c>
      <c r="X2578" s="1">
        <v>45473</v>
      </c>
      <c r="Y2578" s="1">
        <v>45275</v>
      </c>
      <c r="Z2578" t="s">
        <v>35</v>
      </c>
      <c r="AA2578" t="s">
        <v>104</v>
      </c>
    </row>
    <row r="2579" spans="1:27" x14ac:dyDescent="0.25">
      <c r="A2579" t="s">
        <v>4336</v>
      </c>
      <c r="B2579" t="s">
        <v>4337</v>
      </c>
      <c r="C2579" t="s">
        <v>27</v>
      </c>
      <c r="D2579" t="s">
        <v>35</v>
      </c>
      <c r="E2579" t="s">
        <v>155</v>
      </c>
      <c r="F2579" t="s">
        <v>9</v>
      </c>
      <c r="G2579" t="s">
        <v>9</v>
      </c>
      <c r="H2579">
        <v>632</v>
      </c>
      <c r="I2579" t="s">
        <v>5831</v>
      </c>
      <c r="J2579">
        <v>65000</v>
      </c>
      <c r="K2579">
        <v>14260.84</v>
      </c>
      <c r="L2579">
        <v>0.26950000000000002</v>
      </c>
      <c r="M2579" s="63">
        <v>45441</v>
      </c>
      <c r="N2579" s="63">
        <v>45486</v>
      </c>
      <c r="O2579">
        <v>45</v>
      </c>
      <c r="P2579" t="s">
        <v>8799</v>
      </c>
      <c r="Q2579">
        <v>0</v>
      </c>
      <c r="R2579">
        <v>0</v>
      </c>
      <c r="S2579">
        <v>0</v>
      </c>
      <c r="T2579">
        <v>0</v>
      </c>
      <c r="U2579">
        <v>0</v>
      </c>
      <c r="V2579">
        <v>0</v>
      </c>
      <c r="W2579">
        <v>0</v>
      </c>
      <c r="X2579" s="1">
        <v>45473</v>
      </c>
      <c r="Y2579" s="1">
        <v>45056</v>
      </c>
      <c r="Z2579" t="s">
        <v>35</v>
      </c>
      <c r="AA2579" t="s">
        <v>101</v>
      </c>
    </row>
    <row r="2580" spans="1:27" x14ac:dyDescent="0.25">
      <c r="A2580" t="s">
        <v>4872</v>
      </c>
      <c r="B2580" t="s">
        <v>4873</v>
      </c>
      <c r="C2580" t="s">
        <v>27</v>
      </c>
      <c r="D2580" t="s">
        <v>35</v>
      </c>
      <c r="E2580" t="s">
        <v>155</v>
      </c>
      <c r="F2580" t="s">
        <v>9</v>
      </c>
      <c r="G2580" t="s">
        <v>9</v>
      </c>
      <c r="H2580">
        <v>705</v>
      </c>
      <c r="I2580" t="s">
        <v>5831</v>
      </c>
      <c r="J2580">
        <v>70000</v>
      </c>
      <c r="K2580">
        <v>6044.94</v>
      </c>
      <c r="L2580">
        <v>0.26950000000000002</v>
      </c>
      <c r="M2580" s="63">
        <v>45462</v>
      </c>
      <c r="N2580" s="63">
        <v>45507</v>
      </c>
      <c r="O2580">
        <v>45</v>
      </c>
      <c r="P2580" t="s">
        <v>8799</v>
      </c>
      <c r="Q2580">
        <v>0</v>
      </c>
      <c r="R2580">
        <v>0</v>
      </c>
      <c r="S2580">
        <v>0</v>
      </c>
      <c r="T2580">
        <v>0</v>
      </c>
      <c r="U2580">
        <v>0</v>
      </c>
      <c r="V2580">
        <v>0</v>
      </c>
      <c r="W2580">
        <v>0</v>
      </c>
      <c r="X2580" s="1">
        <v>45473</v>
      </c>
      <c r="Y2580" s="1">
        <v>45134</v>
      </c>
      <c r="Z2580" t="s">
        <v>35</v>
      </c>
      <c r="AA2580" t="s">
        <v>101</v>
      </c>
    </row>
    <row r="2581" spans="1:27" x14ac:dyDescent="0.25">
      <c r="A2581" t="s">
        <v>4530</v>
      </c>
      <c r="B2581" t="s">
        <v>4531</v>
      </c>
      <c r="C2581" t="s">
        <v>27</v>
      </c>
      <c r="D2581" t="s">
        <v>35</v>
      </c>
      <c r="E2581" t="s">
        <v>155</v>
      </c>
      <c r="F2581" t="s">
        <v>9</v>
      </c>
      <c r="G2581" t="s">
        <v>9</v>
      </c>
      <c r="H2581">
        <v>689</v>
      </c>
      <c r="I2581" t="s">
        <v>5831</v>
      </c>
      <c r="J2581">
        <v>95000</v>
      </c>
      <c r="K2581">
        <v>27024.799999999999</v>
      </c>
      <c r="L2581">
        <v>0.26950000000000002</v>
      </c>
      <c r="M2581" s="63">
        <v>45461</v>
      </c>
      <c r="N2581" s="63">
        <v>45506</v>
      </c>
      <c r="O2581">
        <v>45</v>
      </c>
      <c r="P2581" t="s">
        <v>8799</v>
      </c>
      <c r="Q2581">
        <v>0</v>
      </c>
      <c r="R2581">
        <v>0</v>
      </c>
      <c r="S2581">
        <v>0</v>
      </c>
      <c r="T2581">
        <v>0</v>
      </c>
      <c r="U2581">
        <v>0</v>
      </c>
      <c r="V2581">
        <v>0</v>
      </c>
      <c r="W2581">
        <v>0</v>
      </c>
      <c r="X2581" s="1">
        <v>45473</v>
      </c>
      <c r="Y2581" s="1">
        <v>45059</v>
      </c>
      <c r="Z2581" t="s">
        <v>35</v>
      </c>
      <c r="AA2581" t="s">
        <v>101</v>
      </c>
    </row>
    <row r="2582" spans="1:27" x14ac:dyDescent="0.25">
      <c r="A2582" t="s">
        <v>4668</v>
      </c>
      <c r="B2582" t="s">
        <v>4669</v>
      </c>
      <c r="C2582" t="s">
        <v>27</v>
      </c>
      <c r="D2582" t="s">
        <v>35</v>
      </c>
      <c r="E2582" t="s">
        <v>155</v>
      </c>
      <c r="F2582" t="s">
        <v>7</v>
      </c>
      <c r="G2582" t="s">
        <v>13</v>
      </c>
      <c r="H2582">
        <v>680</v>
      </c>
      <c r="I2582" t="s">
        <v>5681</v>
      </c>
      <c r="J2582">
        <v>65000</v>
      </c>
      <c r="K2582">
        <v>57182.7</v>
      </c>
      <c r="L2582">
        <v>0.26950000000000002</v>
      </c>
      <c r="M2582" s="63">
        <v>45459</v>
      </c>
      <c r="N2582" s="63">
        <v>45489</v>
      </c>
      <c r="O2582">
        <v>30</v>
      </c>
      <c r="P2582" t="s">
        <v>8799</v>
      </c>
      <c r="Q2582">
        <v>0</v>
      </c>
      <c r="R2582">
        <v>0</v>
      </c>
      <c r="S2582">
        <v>0</v>
      </c>
      <c r="T2582">
        <v>0</v>
      </c>
      <c r="U2582">
        <v>0</v>
      </c>
      <c r="V2582">
        <v>0</v>
      </c>
      <c r="W2582">
        <v>0</v>
      </c>
      <c r="X2582" s="1">
        <v>45473</v>
      </c>
      <c r="Y2582" s="1">
        <v>44847</v>
      </c>
      <c r="Z2582" t="s">
        <v>35</v>
      </c>
      <c r="AA2582" t="s">
        <v>105</v>
      </c>
    </row>
    <row r="2583" spans="1:27" x14ac:dyDescent="0.25">
      <c r="A2583" t="s">
        <v>4668</v>
      </c>
      <c r="B2583" t="s">
        <v>4709</v>
      </c>
      <c r="C2583" t="s">
        <v>27</v>
      </c>
      <c r="D2583" t="s">
        <v>35</v>
      </c>
      <c r="E2583" t="s">
        <v>155</v>
      </c>
      <c r="F2583" t="s">
        <v>7</v>
      </c>
      <c r="G2583" t="s">
        <v>4</v>
      </c>
      <c r="H2583">
        <v>680</v>
      </c>
      <c r="I2583" t="s">
        <v>5931</v>
      </c>
      <c r="J2583">
        <v>65000</v>
      </c>
      <c r="K2583">
        <v>2214.14</v>
      </c>
      <c r="L2583">
        <v>0.26950000000000002</v>
      </c>
      <c r="M2583" s="63">
        <v>45454</v>
      </c>
      <c r="N2583" s="63">
        <v>45484</v>
      </c>
      <c r="O2583">
        <v>30</v>
      </c>
      <c r="P2583" t="s">
        <v>8799</v>
      </c>
      <c r="Q2583">
        <v>0</v>
      </c>
      <c r="R2583">
        <v>0</v>
      </c>
      <c r="S2583">
        <v>0</v>
      </c>
      <c r="T2583">
        <v>0</v>
      </c>
      <c r="U2583">
        <v>0</v>
      </c>
      <c r="V2583">
        <v>0</v>
      </c>
      <c r="W2583">
        <v>0</v>
      </c>
      <c r="X2583" s="1">
        <v>45473</v>
      </c>
      <c r="Y2583" s="1">
        <v>44771</v>
      </c>
      <c r="Z2583" t="s">
        <v>35</v>
      </c>
      <c r="AA2583" t="s">
        <v>105</v>
      </c>
    </row>
    <row r="2584" spans="1:27" x14ac:dyDescent="0.25">
      <c r="A2584" t="s">
        <v>4668</v>
      </c>
      <c r="B2584" t="s">
        <v>4809</v>
      </c>
      <c r="C2584" t="s">
        <v>27</v>
      </c>
      <c r="D2584" t="s">
        <v>35</v>
      </c>
      <c r="E2584" t="s">
        <v>155</v>
      </c>
      <c r="F2584" t="s">
        <v>7</v>
      </c>
      <c r="G2584" t="s">
        <v>13</v>
      </c>
      <c r="H2584">
        <v>680</v>
      </c>
      <c r="I2584" t="s">
        <v>5690</v>
      </c>
      <c r="J2584">
        <v>65000</v>
      </c>
      <c r="K2584">
        <v>4243.1400000000003</v>
      </c>
      <c r="L2584">
        <v>0.26950000000000002</v>
      </c>
      <c r="M2584" s="63">
        <v>45446</v>
      </c>
      <c r="N2584" s="63">
        <v>45476</v>
      </c>
      <c r="O2584">
        <v>30</v>
      </c>
      <c r="P2584" t="s">
        <v>8799</v>
      </c>
      <c r="Q2584">
        <v>0</v>
      </c>
      <c r="R2584">
        <v>0</v>
      </c>
      <c r="S2584">
        <v>0</v>
      </c>
      <c r="T2584">
        <v>0</v>
      </c>
      <c r="U2584">
        <v>0</v>
      </c>
      <c r="V2584">
        <v>0</v>
      </c>
      <c r="W2584">
        <v>0</v>
      </c>
      <c r="X2584" s="1">
        <v>45473</v>
      </c>
      <c r="Y2584" s="1">
        <v>45304</v>
      </c>
      <c r="Z2584" t="s">
        <v>35</v>
      </c>
      <c r="AA2584" t="s">
        <v>105</v>
      </c>
    </row>
    <row r="2585" spans="1:27" x14ac:dyDescent="0.25">
      <c r="A2585" t="s">
        <v>4668</v>
      </c>
      <c r="B2585" t="s">
        <v>4864</v>
      </c>
      <c r="C2585" t="s">
        <v>27</v>
      </c>
      <c r="D2585" t="s">
        <v>35</v>
      </c>
      <c r="E2585" t="s">
        <v>155</v>
      </c>
      <c r="F2585" t="s">
        <v>7</v>
      </c>
      <c r="G2585" t="s">
        <v>12</v>
      </c>
      <c r="H2585">
        <v>680</v>
      </c>
      <c r="I2585" t="s">
        <v>5806</v>
      </c>
      <c r="J2585">
        <v>65000</v>
      </c>
      <c r="K2585">
        <v>59.7</v>
      </c>
      <c r="L2585">
        <v>0.26950000000000002</v>
      </c>
      <c r="M2585" s="63">
        <v>45455</v>
      </c>
      <c r="N2585" s="63">
        <v>45485</v>
      </c>
      <c r="O2585">
        <v>30</v>
      </c>
      <c r="P2585" t="s">
        <v>8799</v>
      </c>
      <c r="Q2585">
        <v>0</v>
      </c>
      <c r="R2585">
        <v>0</v>
      </c>
      <c r="S2585">
        <v>0</v>
      </c>
      <c r="T2585">
        <v>0</v>
      </c>
      <c r="U2585">
        <v>0</v>
      </c>
      <c r="V2585">
        <v>0</v>
      </c>
      <c r="W2585">
        <v>0</v>
      </c>
      <c r="X2585" s="1">
        <v>45473</v>
      </c>
      <c r="Y2585" s="1">
        <v>45171</v>
      </c>
      <c r="Z2585" t="s">
        <v>35</v>
      </c>
      <c r="AA2585" t="s">
        <v>105</v>
      </c>
    </row>
    <row r="2586" spans="1:27" x14ac:dyDescent="0.25">
      <c r="A2586" t="s">
        <v>4518</v>
      </c>
      <c r="B2586" t="s">
        <v>4519</v>
      </c>
      <c r="C2586" t="s">
        <v>27</v>
      </c>
      <c r="D2586" t="s">
        <v>35</v>
      </c>
      <c r="E2586" t="s">
        <v>155</v>
      </c>
      <c r="F2586" t="s">
        <v>13</v>
      </c>
      <c r="G2586" t="s">
        <v>9</v>
      </c>
      <c r="H2586">
        <v>713</v>
      </c>
      <c r="I2586" t="s">
        <v>5693</v>
      </c>
      <c r="J2586">
        <v>50000</v>
      </c>
      <c r="K2586">
        <v>25265.02</v>
      </c>
      <c r="L2586">
        <v>0.26950000000000002</v>
      </c>
      <c r="M2586" s="63">
        <v>45438</v>
      </c>
      <c r="N2586" s="63">
        <v>45483</v>
      </c>
      <c r="O2586">
        <v>45</v>
      </c>
      <c r="P2586" t="s">
        <v>8799</v>
      </c>
      <c r="Q2586">
        <v>0</v>
      </c>
      <c r="R2586">
        <v>0</v>
      </c>
      <c r="S2586">
        <v>0</v>
      </c>
      <c r="T2586">
        <v>0</v>
      </c>
      <c r="U2586">
        <v>0</v>
      </c>
      <c r="V2586">
        <v>0</v>
      </c>
      <c r="W2586">
        <v>0</v>
      </c>
      <c r="X2586" s="1">
        <v>45473</v>
      </c>
      <c r="Y2586" s="1">
        <v>44757</v>
      </c>
      <c r="Z2586" t="s">
        <v>35</v>
      </c>
      <c r="AA2586" t="s">
        <v>99</v>
      </c>
    </row>
    <row r="2587" spans="1:27" x14ac:dyDescent="0.25">
      <c r="A2587" t="s">
        <v>9068</v>
      </c>
      <c r="B2587" t="s">
        <v>9069</v>
      </c>
      <c r="C2587" t="s">
        <v>27</v>
      </c>
      <c r="D2587" t="s">
        <v>35</v>
      </c>
      <c r="E2587" t="s">
        <v>155</v>
      </c>
      <c r="F2587" t="s">
        <v>9</v>
      </c>
      <c r="G2587" t="s">
        <v>9</v>
      </c>
      <c r="H2587">
        <v>747</v>
      </c>
      <c r="I2587" t="s">
        <v>5891</v>
      </c>
      <c r="J2587">
        <v>50000</v>
      </c>
      <c r="K2587">
        <v>36844.199999999997</v>
      </c>
      <c r="L2587">
        <v>0.26950000000000002</v>
      </c>
      <c r="M2587" s="63">
        <v>45469</v>
      </c>
      <c r="N2587" s="63">
        <v>45514</v>
      </c>
      <c r="O2587">
        <v>45</v>
      </c>
      <c r="P2587" t="s">
        <v>8799</v>
      </c>
      <c r="Q2587">
        <v>0</v>
      </c>
      <c r="R2587">
        <v>0</v>
      </c>
      <c r="S2587">
        <v>0</v>
      </c>
      <c r="T2587">
        <v>0</v>
      </c>
      <c r="U2587">
        <v>0</v>
      </c>
      <c r="V2587">
        <v>0</v>
      </c>
      <c r="W2587">
        <v>0</v>
      </c>
      <c r="X2587" s="1">
        <v>45473</v>
      </c>
      <c r="Y2587" s="1">
        <v>45275</v>
      </c>
      <c r="Z2587" t="s">
        <v>35</v>
      </c>
      <c r="AA2587" t="s">
        <v>106</v>
      </c>
    </row>
    <row r="2588" spans="1:27" x14ac:dyDescent="0.25">
      <c r="A2588" t="s">
        <v>4372</v>
      </c>
      <c r="B2588" t="s">
        <v>4373</v>
      </c>
      <c r="C2588" t="s">
        <v>27</v>
      </c>
      <c r="D2588" t="s">
        <v>35</v>
      </c>
      <c r="E2588" t="s">
        <v>155</v>
      </c>
      <c r="F2588" t="s">
        <v>9</v>
      </c>
      <c r="G2588" t="s">
        <v>9</v>
      </c>
      <c r="H2588">
        <v>741</v>
      </c>
      <c r="I2588" t="s">
        <v>5831</v>
      </c>
      <c r="J2588">
        <v>95000</v>
      </c>
      <c r="K2588">
        <v>43436.800000000003</v>
      </c>
      <c r="L2588">
        <v>0.26950000000000002</v>
      </c>
      <c r="M2588" s="63">
        <v>45459</v>
      </c>
      <c r="N2588" s="63">
        <v>45504</v>
      </c>
      <c r="O2588">
        <v>45</v>
      </c>
      <c r="P2588" t="s">
        <v>8799</v>
      </c>
      <c r="Q2588">
        <v>0</v>
      </c>
      <c r="R2588">
        <v>0</v>
      </c>
      <c r="S2588">
        <v>0</v>
      </c>
      <c r="T2588">
        <v>0</v>
      </c>
      <c r="U2588">
        <v>0</v>
      </c>
      <c r="V2588">
        <v>0</v>
      </c>
      <c r="W2588">
        <v>0</v>
      </c>
      <c r="X2588" s="1">
        <v>45473</v>
      </c>
      <c r="Y2588" s="1">
        <v>45239</v>
      </c>
      <c r="Z2588" t="s">
        <v>35</v>
      </c>
      <c r="AA2588" t="s">
        <v>101</v>
      </c>
    </row>
    <row r="2589" spans="1:27" x14ac:dyDescent="0.25">
      <c r="A2589" t="s">
        <v>4796</v>
      </c>
      <c r="B2589" t="s">
        <v>4797</v>
      </c>
      <c r="C2589" t="s">
        <v>27</v>
      </c>
      <c r="D2589" t="s">
        <v>35</v>
      </c>
      <c r="E2589" t="s">
        <v>155</v>
      </c>
      <c r="F2589" t="s">
        <v>3</v>
      </c>
      <c r="G2589" t="s">
        <v>13</v>
      </c>
      <c r="H2589">
        <v>584</v>
      </c>
      <c r="I2589" t="s">
        <v>5691</v>
      </c>
      <c r="J2589">
        <v>10000</v>
      </c>
      <c r="K2589">
        <v>553.29999999999995</v>
      </c>
      <c r="L2589">
        <v>0.26950000000000002</v>
      </c>
      <c r="M2589" s="63">
        <v>45443</v>
      </c>
      <c r="N2589" s="63">
        <v>45488</v>
      </c>
      <c r="O2589">
        <v>45</v>
      </c>
      <c r="P2589" t="s">
        <v>8799</v>
      </c>
      <c r="Q2589">
        <v>0</v>
      </c>
      <c r="R2589">
        <v>0</v>
      </c>
      <c r="S2589">
        <v>0</v>
      </c>
      <c r="T2589">
        <v>0</v>
      </c>
      <c r="U2589">
        <v>0</v>
      </c>
      <c r="V2589">
        <v>0</v>
      </c>
      <c r="W2589">
        <v>0</v>
      </c>
      <c r="X2589" s="1">
        <v>45473</v>
      </c>
      <c r="Y2589" s="1">
        <v>45009</v>
      </c>
      <c r="Z2589" t="s">
        <v>35</v>
      </c>
      <c r="AA2589" t="s">
        <v>99</v>
      </c>
    </row>
    <row r="2590" spans="1:27" x14ac:dyDescent="0.25">
      <c r="A2590" t="s">
        <v>4796</v>
      </c>
      <c r="B2590" t="s">
        <v>4817</v>
      </c>
      <c r="C2590" t="s">
        <v>27</v>
      </c>
      <c r="D2590" t="s">
        <v>35</v>
      </c>
      <c r="E2590" t="s">
        <v>155</v>
      </c>
      <c r="F2590" t="s">
        <v>3</v>
      </c>
      <c r="G2590" t="s">
        <v>9</v>
      </c>
      <c r="H2590">
        <v>584</v>
      </c>
      <c r="I2590" t="s">
        <v>5958</v>
      </c>
      <c r="J2590">
        <v>10000</v>
      </c>
      <c r="K2590">
        <v>9405.8799999999992</v>
      </c>
      <c r="L2590">
        <v>0.26950000000000002</v>
      </c>
      <c r="M2590" s="63">
        <v>45433</v>
      </c>
      <c r="N2590" s="63">
        <v>45478</v>
      </c>
      <c r="O2590">
        <v>45</v>
      </c>
      <c r="P2590" t="s">
        <v>8799</v>
      </c>
      <c r="Q2590">
        <v>0</v>
      </c>
      <c r="R2590">
        <v>0</v>
      </c>
      <c r="S2590">
        <v>0</v>
      </c>
      <c r="T2590">
        <v>0</v>
      </c>
      <c r="U2590">
        <v>0</v>
      </c>
      <c r="V2590">
        <v>0</v>
      </c>
      <c r="W2590">
        <v>0</v>
      </c>
      <c r="X2590" s="1">
        <v>45473</v>
      </c>
      <c r="Y2590" s="1">
        <v>45255</v>
      </c>
      <c r="Z2590" t="s">
        <v>35</v>
      </c>
      <c r="AA2590" t="s">
        <v>99</v>
      </c>
    </row>
    <row r="2591" spans="1:27" x14ac:dyDescent="0.25">
      <c r="A2591" t="s">
        <v>9026</v>
      </c>
      <c r="B2591" t="s">
        <v>9027</v>
      </c>
      <c r="C2591" t="s">
        <v>27</v>
      </c>
      <c r="D2591" t="s">
        <v>35</v>
      </c>
      <c r="E2591" t="s">
        <v>155</v>
      </c>
      <c r="F2591" t="s">
        <v>13</v>
      </c>
      <c r="G2591" t="s">
        <v>9</v>
      </c>
      <c r="H2591">
        <v>762</v>
      </c>
      <c r="I2591" t="s">
        <v>8902</v>
      </c>
      <c r="J2591">
        <v>90000</v>
      </c>
      <c r="K2591">
        <v>77014.460000000006</v>
      </c>
      <c r="L2591">
        <v>0.26950000000000002</v>
      </c>
      <c r="M2591" s="63">
        <v>45469</v>
      </c>
      <c r="N2591" s="63">
        <v>45514</v>
      </c>
      <c r="O2591">
        <v>45</v>
      </c>
      <c r="P2591" t="s">
        <v>8799</v>
      </c>
      <c r="Q2591">
        <v>0</v>
      </c>
      <c r="R2591">
        <v>0</v>
      </c>
      <c r="S2591">
        <v>0</v>
      </c>
      <c r="T2591">
        <v>0</v>
      </c>
      <c r="U2591">
        <v>0</v>
      </c>
      <c r="V2591">
        <v>0</v>
      </c>
      <c r="W2591">
        <v>0</v>
      </c>
      <c r="X2591" s="1">
        <v>45473</v>
      </c>
      <c r="Y2591" s="1">
        <v>45165</v>
      </c>
      <c r="Z2591" t="s">
        <v>35</v>
      </c>
      <c r="AA2591" t="s">
        <v>99</v>
      </c>
    </row>
    <row r="2592" spans="1:27" x14ac:dyDescent="0.25">
      <c r="A2592" t="s">
        <v>4924</v>
      </c>
      <c r="B2592" t="s">
        <v>4925</v>
      </c>
      <c r="C2592" t="s">
        <v>27</v>
      </c>
      <c r="D2592" t="s">
        <v>35</v>
      </c>
      <c r="E2592" t="s">
        <v>155</v>
      </c>
      <c r="F2592" t="s">
        <v>5</v>
      </c>
      <c r="G2592" t="s">
        <v>9</v>
      </c>
      <c r="H2592">
        <v>566</v>
      </c>
      <c r="I2592" t="s">
        <v>5739</v>
      </c>
      <c r="J2592">
        <v>60000</v>
      </c>
      <c r="K2592">
        <v>45518.77</v>
      </c>
      <c r="L2592">
        <v>0.26950000000000002</v>
      </c>
      <c r="M2592" s="63">
        <v>45462</v>
      </c>
      <c r="N2592" s="63">
        <v>45507</v>
      </c>
      <c r="O2592">
        <v>45</v>
      </c>
      <c r="P2592" t="s">
        <v>8799</v>
      </c>
      <c r="Q2592">
        <v>0</v>
      </c>
      <c r="R2592">
        <v>0</v>
      </c>
      <c r="S2592">
        <v>0</v>
      </c>
      <c r="T2592">
        <v>0</v>
      </c>
      <c r="U2592">
        <v>0</v>
      </c>
      <c r="V2592">
        <v>0</v>
      </c>
      <c r="W2592">
        <v>0</v>
      </c>
      <c r="X2592" s="1">
        <v>45473</v>
      </c>
      <c r="Y2592" s="1">
        <v>45266</v>
      </c>
      <c r="Z2592" t="s">
        <v>35</v>
      </c>
      <c r="AA2592" t="s">
        <v>100</v>
      </c>
    </row>
    <row r="2593" spans="1:27" x14ac:dyDescent="0.25">
      <c r="A2593" t="s">
        <v>4861</v>
      </c>
      <c r="B2593" t="s">
        <v>4862</v>
      </c>
      <c r="C2593" t="s">
        <v>27</v>
      </c>
      <c r="D2593" t="s">
        <v>35</v>
      </c>
      <c r="E2593" t="s">
        <v>155</v>
      </c>
      <c r="F2593" t="s">
        <v>9</v>
      </c>
      <c r="G2593" t="s">
        <v>9</v>
      </c>
      <c r="H2593">
        <v>682</v>
      </c>
      <c r="I2593" t="s">
        <v>5831</v>
      </c>
      <c r="J2593">
        <v>10000</v>
      </c>
      <c r="K2593">
        <v>667.15</v>
      </c>
      <c r="L2593">
        <v>0.26950000000000002</v>
      </c>
      <c r="M2593" s="63">
        <v>45444</v>
      </c>
      <c r="N2593" s="63">
        <v>45489</v>
      </c>
      <c r="O2593">
        <v>45</v>
      </c>
      <c r="P2593" t="s">
        <v>8799</v>
      </c>
      <c r="Q2593">
        <v>0</v>
      </c>
      <c r="R2593">
        <v>0</v>
      </c>
      <c r="S2593">
        <v>0</v>
      </c>
      <c r="T2593">
        <v>0</v>
      </c>
      <c r="U2593">
        <v>0</v>
      </c>
      <c r="V2593">
        <v>0</v>
      </c>
      <c r="W2593">
        <v>0</v>
      </c>
      <c r="X2593" s="1">
        <v>45473</v>
      </c>
      <c r="Y2593" s="1">
        <v>45168</v>
      </c>
      <c r="Z2593" t="s">
        <v>35</v>
      </c>
      <c r="AA2593" t="s">
        <v>101</v>
      </c>
    </row>
    <row r="2594" spans="1:27" x14ac:dyDescent="0.25">
      <c r="A2594" t="s">
        <v>4698</v>
      </c>
      <c r="B2594" t="s">
        <v>4699</v>
      </c>
      <c r="C2594" t="s">
        <v>27</v>
      </c>
      <c r="D2594" t="s">
        <v>35</v>
      </c>
      <c r="E2594" t="s">
        <v>155</v>
      </c>
      <c r="F2594" t="s">
        <v>9</v>
      </c>
      <c r="G2594" t="s">
        <v>9</v>
      </c>
      <c r="H2594">
        <v>654</v>
      </c>
      <c r="I2594" t="s">
        <v>5831</v>
      </c>
      <c r="J2594">
        <v>95000</v>
      </c>
      <c r="K2594">
        <v>69019.61</v>
      </c>
      <c r="L2594">
        <v>0.26950000000000002</v>
      </c>
      <c r="M2594" s="63">
        <v>45462</v>
      </c>
      <c r="N2594" s="63">
        <v>45507</v>
      </c>
      <c r="O2594">
        <v>45</v>
      </c>
      <c r="P2594" t="s">
        <v>8799</v>
      </c>
      <c r="Q2594">
        <v>0</v>
      </c>
      <c r="R2594">
        <v>0</v>
      </c>
      <c r="S2594">
        <v>0</v>
      </c>
      <c r="T2594">
        <v>0</v>
      </c>
      <c r="U2594">
        <v>0</v>
      </c>
      <c r="V2594">
        <v>0</v>
      </c>
      <c r="W2594">
        <v>0</v>
      </c>
      <c r="X2594" s="1">
        <v>45473</v>
      </c>
      <c r="Y2594" s="1">
        <v>45104</v>
      </c>
      <c r="Z2594" t="s">
        <v>35</v>
      </c>
      <c r="AA2594" t="s">
        <v>101</v>
      </c>
    </row>
    <row r="2595" spans="1:27" x14ac:dyDescent="0.25">
      <c r="A2595" t="s">
        <v>4485</v>
      </c>
      <c r="B2595" t="s">
        <v>4486</v>
      </c>
      <c r="C2595" t="s">
        <v>27</v>
      </c>
      <c r="D2595" t="s">
        <v>35</v>
      </c>
      <c r="E2595" t="s">
        <v>155</v>
      </c>
      <c r="F2595" t="s">
        <v>5</v>
      </c>
      <c r="G2595" t="s">
        <v>9</v>
      </c>
      <c r="H2595">
        <v>755</v>
      </c>
      <c r="I2595" t="s">
        <v>5818</v>
      </c>
      <c r="J2595">
        <v>90000</v>
      </c>
      <c r="K2595">
        <v>37035.11</v>
      </c>
      <c r="L2595">
        <v>0.26950000000000002</v>
      </c>
      <c r="M2595" s="63">
        <v>45444</v>
      </c>
      <c r="N2595" s="63">
        <v>45489</v>
      </c>
      <c r="O2595">
        <v>45</v>
      </c>
      <c r="P2595" t="s">
        <v>8799</v>
      </c>
      <c r="Q2595">
        <v>0</v>
      </c>
      <c r="R2595">
        <v>0</v>
      </c>
      <c r="S2595">
        <v>0</v>
      </c>
      <c r="T2595">
        <v>0</v>
      </c>
      <c r="U2595">
        <v>0</v>
      </c>
      <c r="V2595">
        <v>0</v>
      </c>
      <c r="W2595">
        <v>0</v>
      </c>
      <c r="X2595" s="1">
        <v>45473</v>
      </c>
      <c r="Y2595" s="1">
        <v>44742</v>
      </c>
      <c r="Z2595" t="s">
        <v>35</v>
      </c>
      <c r="AA2595" t="s">
        <v>101</v>
      </c>
    </row>
    <row r="2596" spans="1:27" x14ac:dyDescent="0.25">
      <c r="A2596" t="s">
        <v>4485</v>
      </c>
      <c r="B2596" t="s">
        <v>4528</v>
      </c>
      <c r="C2596" t="s">
        <v>27</v>
      </c>
      <c r="D2596" t="s">
        <v>35</v>
      </c>
      <c r="E2596" t="s">
        <v>155</v>
      </c>
      <c r="F2596" t="s">
        <v>5</v>
      </c>
      <c r="G2596" t="s">
        <v>13</v>
      </c>
      <c r="H2596">
        <v>755</v>
      </c>
      <c r="I2596" t="s">
        <v>5729</v>
      </c>
      <c r="J2596">
        <v>90000</v>
      </c>
      <c r="K2596">
        <v>44934.71</v>
      </c>
      <c r="L2596">
        <v>0.26950000000000002</v>
      </c>
      <c r="M2596" s="63">
        <v>45441</v>
      </c>
      <c r="N2596" s="63">
        <v>45486</v>
      </c>
      <c r="O2596">
        <v>45</v>
      </c>
      <c r="P2596" t="s">
        <v>8799</v>
      </c>
      <c r="Q2596">
        <v>0</v>
      </c>
      <c r="R2596">
        <v>0</v>
      </c>
      <c r="S2596">
        <v>0</v>
      </c>
      <c r="T2596">
        <v>0</v>
      </c>
      <c r="U2596">
        <v>0</v>
      </c>
      <c r="V2596">
        <v>0</v>
      </c>
      <c r="W2596">
        <v>0</v>
      </c>
      <c r="X2596" s="1">
        <v>45473</v>
      </c>
      <c r="Y2596" s="1">
        <v>45226</v>
      </c>
      <c r="Z2596" t="s">
        <v>35</v>
      </c>
      <c r="AA2596" t="s">
        <v>101</v>
      </c>
    </row>
    <row r="2597" spans="1:27" x14ac:dyDescent="0.25">
      <c r="A2597" t="s">
        <v>4646</v>
      </c>
      <c r="B2597" t="s">
        <v>4647</v>
      </c>
      <c r="C2597" t="s">
        <v>27</v>
      </c>
      <c r="D2597" t="s">
        <v>35</v>
      </c>
      <c r="E2597" t="s">
        <v>155</v>
      </c>
      <c r="F2597" t="s">
        <v>9</v>
      </c>
      <c r="G2597" t="s">
        <v>9</v>
      </c>
      <c r="H2597">
        <v>819</v>
      </c>
      <c r="I2597" t="s">
        <v>5831</v>
      </c>
      <c r="J2597">
        <v>105000</v>
      </c>
      <c r="K2597">
        <v>98755</v>
      </c>
      <c r="L2597">
        <v>0.26950000000000002</v>
      </c>
      <c r="M2597" s="63">
        <v>45458</v>
      </c>
      <c r="N2597" s="63">
        <v>45503</v>
      </c>
      <c r="O2597">
        <v>45</v>
      </c>
      <c r="P2597" t="s">
        <v>8799</v>
      </c>
      <c r="Q2597">
        <v>0</v>
      </c>
      <c r="R2597">
        <v>0</v>
      </c>
      <c r="S2597">
        <v>0</v>
      </c>
      <c r="T2597">
        <v>0</v>
      </c>
      <c r="U2597">
        <v>0</v>
      </c>
      <c r="V2597">
        <v>0</v>
      </c>
      <c r="W2597">
        <v>0</v>
      </c>
      <c r="X2597" s="1">
        <v>45473</v>
      </c>
      <c r="Y2597" s="1">
        <v>45164</v>
      </c>
      <c r="Z2597" t="s">
        <v>35</v>
      </c>
      <c r="AA2597" t="s">
        <v>101</v>
      </c>
    </row>
    <row r="2598" spans="1:27" x14ac:dyDescent="0.25">
      <c r="A2598" t="s">
        <v>4838</v>
      </c>
      <c r="B2598" t="s">
        <v>4839</v>
      </c>
      <c r="C2598" t="s">
        <v>27</v>
      </c>
      <c r="D2598" t="s">
        <v>35</v>
      </c>
      <c r="E2598" t="s">
        <v>155</v>
      </c>
      <c r="F2598" t="s">
        <v>9</v>
      </c>
      <c r="G2598" t="s">
        <v>9</v>
      </c>
      <c r="H2598">
        <v>799</v>
      </c>
      <c r="I2598" t="s">
        <v>5831</v>
      </c>
      <c r="J2598">
        <v>60000</v>
      </c>
      <c r="K2598">
        <v>35408.78</v>
      </c>
      <c r="L2598">
        <v>0.26950000000000002</v>
      </c>
      <c r="M2598" s="63">
        <v>45454</v>
      </c>
      <c r="N2598" s="63">
        <v>45499</v>
      </c>
      <c r="O2598">
        <v>45</v>
      </c>
      <c r="P2598" t="s">
        <v>8799</v>
      </c>
      <c r="Q2598">
        <v>0</v>
      </c>
      <c r="R2598">
        <v>0</v>
      </c>
      <c r="S2598">
        <v>0</v>
      </c>
      <c r="T2598">
        <v>0</v>
      </c>
      <c r="U2598">
        <v>0</v>
      </c>
      <c r="V2598">
        <v>0</v>
      </c>
      <c r="W2598">
        <v>0</v>
      </c>
      <c r="X2598" s="1">
        <v>45473</v>
      </c>
      <c r="Y2598" s="1">
        <v>45190</v>
      </c>
      <c r="Z2598" t="s">
        <v>35</v>
      </c>
      <c r="AA2598" t="s">
        <v>101</v>
      </c>
    </row>
    <row r="2599" spans="1:27" x14ac:dyDescent="0.25">
      <c r="A2599" t="s">
        <v>4333</v>
      </c>
      <c r="B2599" t="s">
        <v>4334</v>
      </c>
      <c r="C2599" t="s">
        <v>27</v>
      </c>
      <c r="D2599" t="s">
        <v>35</v>
      </c>
      <c r="E2599" t="s">
        <v>155</v>
      </c>
      <c r="F2599" t="s">
        <v>9</v>
      </c>
      <c r="G2599" t="s">
        <v>9</v>
      </c>
      <c r="H2599">
        <v>731</v>
      </c>
      <c r="I2599" t="s">
        <v>5831</v>
      </c>
      <c r="J2599">
        <v>15000</v>
      </c>
      <c r="K2599">
        <v>2445.19</v>
      </c>
      <c r="L2599">
        <v>0.26950000000000002</v>
      </c>
      <c r="M2599" s="63">
        <v>45456</v>
      </c>
      <c r="N2599" s="63">
        <v>45501</v>
      </c>
      <c r="O2599">
        <v>45</v>
      </c>
      <c r="P2599" t="s">
        <v>8799</v>
      </c>
      <c r="Q2599">
        <v>0</v>
      </c>
      <c r="R2599">
        <v>0</v>
      </c>
      <c r="S2599">
        <v>0</v>
      </c>
      <c r="T2599">
        <v>0</v>
      </c>
      <c r="U2599">
        <v>0</v>
      </c>
      <c r="V2599">
        <v>0</v>
      </c>
      <c r="W2599">
        <v>0</v>
      </c>
      <c r="X2599" s="1">
        <v>45473</v>
      </c>
      <c r="Y2599" s="1">
        <v>45155</v>
      </c>
      <c r="Z2599" t="s">
        <v>35</v>
      </c>
      <c r="AA2599" t="s">
        <v>101</v>
      </c>
    </row>
    <row r="2600" spans="1:27" x14ac:dyDescent="0.25">
      <c r="A2600" t="s">
        <v>4637</v>
      </c>
      <c r="B2600" t="s">
        <v>4638</v>
      </c>
      <c r="C2600" t="s">
        <v>27</v>
      </c>
      <c r="D2600" t="s">
        <v>35</v>
      </c>
      <c r="E2600" t="s">
        <v>155</v>
      </c>
      <c r="F2600" t="s">
        <v>9</v>
      </c>
      <c r="G2600" t="s">
        <v>9</v>
      </c>
      <c r="H2600">
        <v>665</v>
      </c>
      <c r="I2600" t="s">
        <v>5831</v>
      </c>
      <c r="J2600">
        <v>60000</v>
      </c>
      <c r="K2600">
        <v>55182.19</v>
      </c>
      <c r="L2600">
        <v>0.26950000000000002</v>
      </c>
      <c r="M2600" s="63">
        <v>45461</v>
      </c>
      <c r="N2600" s="63">
        <v>45506</v>
      </c>
      <c r="O2600">
        <v>45</v>
      </c>
      <c r="P2600" t="s">
        <v>8799</v>
      </c>
      <c r="Q2600">
        <v>0</v>
      </c>
      <c r="R2600">
        <v>0</v>
      </c>
      <c r="S2600">
        <v>0</v>
      </c>
      <c r="T2600">
        <v>0</v>
      </c>
      <c r="U2600">
        <v>0</v>
      </c>
      <c r="V2600">
        <v>0</v>
      </c>
      <c r="W2600">
        <v>0</v>
      </c>
      <c r="X2600" s="1">
        <v>45473</v>
      </c>
      <c r="Y2600" s="1">
        <v>45207</v>
      </c>
      <c r="Z2600" t="s">
        <v>35</v>
      </c>
      <c r="AA2600" t="s">
        <v>101</v>
      </c>
    </row>
    <row r="2601" spans="1:27" x14ac:dyDescent="0.25">
      <c r="A2601" t="s">
        <v>4898</v>
      </c>
      <c r="B2601" t="s">
        <v>4899</v>
      </c>
      <c r="C2601" t="s">
        <v>27</v>
      </c>
      <c r="D2601" t="s">
        <v>35</v>
      </c>
      <c r="E2601" t="s">
        <v>155</v>
      </c>
      <c r="F2601" t="s">
        <v>9</v>
      </c>
      <c r="G2601" t="s">
        <v>9</v>
      </c>
      <c r="H2601">
        <v>795</v>
      </c>
      <c r="I2601" t="s">
        <v>5831</v>
      </c>
      <c r="J2601">
        <v>85000</v>
      </c>
      <c r="K2601">
        <v>84427.99</v>
      </c>
      <c r="L2601">
        <v>0.26950000000000002</v>
      </c>
      <c r="M2601" s="63">
        <v>45432</v>
      </c>
      <c r="N2601" s="63">
        <v>45477</v>
      </c>
      <c r="O2601">
        <v>45</v>
      </c>
      <c r="P2601" t="s">
        <v>8799</v>
      </c>
      <c r="Q2601">
        <v>0</v>
      </c>
      <c r="R2601">
        <v>0</v>
      </c>
      <c r="S2601">
        <v>0</v>
      </c>
      <c r="T2601">
        <v>0</v>
      </c>
      <c r="U2601">
        <v>0</v>
      </c>
      <c r="V2601">
        <v>0</v>
      </c>
      <c r="W2601">
        <v>0</v>
      </c>
      <c r="X2601" s="1">
        <v>45473</v>
      </c>
      <c r="Y2601" s="1">
        <v>45124</v>
      </c>
      <c r="Z2601" t="s">
        <v>35</v>
      </c>
      <c r="AA2601" t="s">
        <v>101</v>
      </c>
    </row>
    <row r="2602" spans="1:27" x14ac:dyDescent="0.25">
      <c r="A2602" t="s">
        <v>9110</v>
      </c>
      <c r="B2602" t="s">
        <v>9111</v>
      </c>
      <c r="C2602" t="s">
        <v>27</v>
      </c>
      <c r="D2602" t="s">
        <v>35</v>
      </c>
      <c r="E2602" t="s">
        <v>155</v>
      </c>
      <c r="F2602" t="s">
        <v>7</v>
      </c>
      <c r="G2602" t="s">
        <v>4</v>
      </c>
      <c r="H2602">
        <v>736</v>
      </c>
      <c r="I2602" t="s">
        <v>5811</v>
      </c>
      <c r="J2602">
        <v>65000</v>
      </c>
      <c r="K2602">
        <v>60804.6</v>
      </c>
      <c r="L2602">
        <v>0.26950000000000002</v>
      </c>
      <c r="M2602" s="63">
        <v>45433</v>
      </c>
      <c r="N2602" s="63">
        <v>45478</v>
      </c>
      <c r="O2602">
        <v>45</v>
      </c>
      <c r="P2602" t="s">
        <v>8799</v>
      </c>
      <c r="Q2602">
        <v>0</v>
      </c>
      <c r="R2602">
        <v>0</v>
      </c>
      <c r="S2602">
        <v>0</v>
      </c>
      <c r="T2602">
        <v>0</v>
      </c>
      <c r="U2602">
        <v>0</v>
      </c>
      <c r="V2602">
        <v>0</v>
      </c>
      <c r="W2602">
        <v>0</v>
      </c>
      <c r="X2602" s="1">
        <v>45473</v>
      </c>
      <c r="Y2602" s="1">
        <v>45352</v>
      </c>
      <c r="Z2602" t="s">
        <v>35</v>
      </c>
      <c r="AA2602" t="s">
        <v>99</v>
      </c>
    </row>
    <row r="2603" spans="1:27" x14ac:dyDescent="0.25">
      <c r="A2603" t="s">
        <v>4633</v>
      </c>
      <c r="B2603" t="s">
        <v>4634</v>
      </c>
      <c r="C2603" t="s">
        <v>27</v>
      </c>
      <c r="D2603" t="s">
        <v>35</v>
      </c>
      <c r="E2603" t="s">
        <v>155</v>
      </c>
      <c r="F2603" t="s">
        <v>9</v>
      </c>
      <c r="G2603" t="s">
        <v>9</v>
      </c>
      <c r="H2603">
        <v>693</v>
      </c>
      <c r="I2603" t="s">
        <v>5831</v>
      </c>
      <c r="J2603">
        <v>80000</v>
      </c>
      <c r="K2603">
        <v>29770.95</v>
      </c>
      <c r="L2603">
        <v>0.26950000000000002</v>
      </c>
      <c r="M2603" s="63">
        <v>45465</v>
      </c>
      <c r="N2603" s="63">
        <v>45510</v>
      </c>
      <c r="O2603">
        <v>45</v>
      </c>
      <c r="P2603" t="s">
        <v>8799</v>
      </c>
      <c r="Q2603">
        <v>0</v>
      </c>
      <c r="R2603">
        <v>0</v>
      </c>
      <c r="S2603">
        <v>0</v>
      </c>
      <c r="T2603">
        <v>0</v>
      </c>
      <c r="U2603">
        <v>0</v>
      </c>
      <c r="V2603">
        <v>0</v>
      </c>
      <c r="W2603">
        <v>0</v>
      </c>
      <c r="X2603" s="1">
        <v>45473</v>
      </c>
      <c r="Y2603" s="1">
        <v>45087</v>
      </c>
      <c r="Z2603" t="s">
        <v>35</v>
      </c>
      <c r="AA2603" t="s">
        <v>101</v>
      </c>
    </row>
    <row r="2604" spans="1:27" x14ac:dyDescent="0.25">
      <c r="A2604" t="s">
        <v>9016</v>
      </c>
      <c r="B2604" t="s">
        <v>9017</v>
      </c>
      <c r="C2604" t="s">
        <v>27</v>
      </c>
      <c r="D2604" t="s">
        <v>35</v>
      </c>
      <c r="E2604" t="s">
        <v>155</v>
      </c>
      <c r="F2604" t="s">
        <v>12</v>
      </c>
      <c r="G2604" t="s">
        <v>9</v>
      </c>
      <c r="H2604">
        <v>689</v>
      </c>
      <c r="I2604" t="s">
        <v>5941</v>
      </c>
      <c r="J2604">
        <v>5000</v>
      </c>
      <c r="K2604">
        <v>4616.3900000000003</v>
      </c>
      <c r="L2604">
        <v>0.26950000000000002</v>
      </c>
      <c r="M2604" s="63">
        <v>45470</v>
      </c>
      <c r="N2604" s="63">
        <v>45515</v>
      </c>
      <c r="O2604">
        <v>45</v>
      </c>
      <c r="P2604" t="s">
        <v>8799</v>
      </c>
      <c r="Q2604">
        <v>0</v>
      </c>
      <c r="R2604">
        <v>0</v>
      </c>
      <c r="S2604">
        <v>0</v>
      </c>
      <c r="T2604">
        <v>0</v>
      </c>
      <c r="U2604">
        <v>0</v>
      </c>
      <c r="V2604">
        <v>0</v>
      </c>
      <c r="W2604">
        <v>0</v>
      </c>
      <c r="X2604" s="1">
        <v>45473</v>
      </c>
      <c r="Y2604" s="1">
        <v>45140</v>
      </c>
      <c r="Z2604" t="s">
        <v>35</v>
      </c>
      <c r="AA2604" t="s">
        <v>105</v>
      </c>
    </row>
    <row r="2605" spans="1:27" x14ac:dyDescent="0.25">
      <c r="A2605" t="s">
        <v>4510</v>
      </c>
      <c r="B2605" t="s">
        <v>4511</v>
      </c>
      <c r="C2605" t="s">
        <v>27</v>
      </c>
      <c r="D2605" t="s">
        <v>35</v>
      </c>
      <c r="E2605" t="s">
        <v>155</v>
      </c>
      <c r="F2605" t="s">
        <v>9</v>
      </c>
      <c r="G2605" t="s">
        <v>9</v>
      </c>
      <c r="H2605">
        <v>806</v>
      </c>
      <c r="I2605" t="s">
        <v>5831</v>
      </c>
      <c r="J2605">
        <v>5000</v>
      </c>
      <c r="K2605">
        <v>817.52</v>
      </c>
      <c r="L2605">
        <v>0.26950000000000002</v>
      </c>
      <c r="M2605" s="63">
        <v>45471</v>
      </c>
      <c r="N2605" s="63">
        <v>45516</v>
      </c>
      <c r="O2605">
        <v>45</v>
      </c>
      <c r="P2605" t="s">
        <v>8799</v>
      </c>
      <c r="Q2605">
        <v>0</v>
      </c>
      <c r="R2605">
        <v>0</v>
      </c>
      <c r="S2605">
        <v>0</v>
      </c>
      <c r="T2605">
        <v>0</v>
      </c>
      <c r="U2605">
        <v>0</v>
      </c>
      <c r="V2605">
        <v>0</v>
      </c>
      <c r="W2605">
        <v>0</v>
      </c>
      <c r="X2605" s="1">
        <v>45473</v>
      </c>
      <c r="Y2605" s="1">
        <v>45277</v>
      </c>
      <c r="Z2605" t="s">
        <v>35</v>
      </c>
      <c r="AA2605" t="s">
        <v>101</v>
      </c>
    </row>
    <row r="2606" spans="1:27" x14ac:dyDescent="0.25">
      <c r="A2606" t="s">
        <v>4875</v>
      </c>
      <c r="B2606" t="s">
        <v>4876</v>
      </c>
      <c r="C2606" t="s">
        <v>27</v>
      </c>
      <c r="D2606" t="s">
        <v>35</v>
      </c>
      <c r="E2606" t="s">
        <v>155</v>
      </c>
      <c r="F2606" t="s">
        <v>9</v>
      </c>
      <c r="G2606" t="s">
        <v>9</v>
      </c>
      <c r="H2606">
        <v>801</v>
      </c>
      <c r="I2606" t="s">
        <v>5831</v>
      </c>
      <c r="J2606">
        <v>80000</v>
      </c>
      <c r="K2606">
        <v>23130.58</v>
      </c>
      <c r="L2606">
        <v>0.26950000000000002</v>
      </c>
      <c r="M2606" s="63">
        <v>45429</v>
      </c>
      <c r="N2606" s="63">
        <v>45474</v>
      </c>
      <c r="O2606">
        <v>45</v>
      </c>
      <c r="P2606" t="s">
        <v>8799</v>
      </c>
      <c r="Q2606">
        <v>0</v>
      </c>
      <c r="R2606">
        <v>0</v>
      </c>
      <c r="S2606">
        <v>0</v>
      </c>
      <c r="T2606">
        <v>0</v>
      </c>
      <c r="U2606">
        <v>0</v>
      </c>
      <c r="V2606">
        <v>0</v>
      </c>
      <c r="W2606">
        <v>0</v>
      </c>
      <c r="X2606" s="1">
        <v>45473</v>
      </c>
      <c r="Y2606" s="1">
        <v>45225</v>
      </c>
      <c r="Z2606" t="s">
        <v>35</v>
      </c>
      <c r="AA2606" t="s">
        <v>101</v>
      </c>
    </row>
    <row r="2607" spans="1:27" x14ac:dyDescent="0.25">
      <c r="A2607" t="s">
        <v>2740</v>
      </c>
      <c r="B2607" t="s">
        <v>3986</v>
      </c>
      <c r="C2607" t="s">
        <v>27</v>
      </c>
      <c r="D2607" t="s">
        <v>35</v>
      </c>
      <c r="E2607" t="s">
        <v>155</v>
      </c>
      <c r="F2607" t="s">
        <v>2</v>
      </c>
      <c r="G2607" t="s">
        <v>9</v>
      </c>
      <c r="H2607">
        <v>708</v>
      </c>
      <c r="I2607" t="s">
        <v>5607</v>
      </c>
      <c r="J2607">
        <v>40000</v>
      </c>
      <c r="K2607">
        <v>39410.14</v>
      </c>
      <c r="L2607">
        <v>0.26950000000000002</v>
      </c>
      <c r="M2607" s="63">
        <v>45431</v>
      </c>
      <c r="N2607" s="63">
        <v>45476</v>
      </c>
      <c r="O2607">
        <v>45</v>
      </c>
      <c r="P2607" t="s">
        <v>8799</v>
      </c>
      <c r="Q2607">
        <v>0</v>
      </c>
      <c r="R2607">
        <v>0</v>
      </c>
      <c r="S2607">
        <v>0</v>
      </c>
      <c r="T2607">
        <v>0</v>
      </c>
      <c r="U2607">
        <v>0</v>
      </c>
      <c r="V2607">
        <v>0</v>
      </c>
      <c r="W2607">
        <v>0</v>
      </c>
      <c r="X2607" s="1">
        <v>45473</v>
      </c>
      <c r="Y2607" s="1">
        <v>45099</v>
      </c>
      <c r="Z2607" t="s">
        <v>35</v>
      </c>
      <c r="AA2607" t="s">
        <v>99</v>
      </c>
    </row>
    <row r="2608" spans="1:27" x14ac:dyDescent="0.25">
      <c r="A2608" t="s">
        <v>9066</v>
      </c>
      <c r="B2608" t="s">
        <v>9067</v>
      </c>
      <c r="C2608" t="s">
        <v>27</v>
      </c>
      <c r="D2608" t="s">
        <v>35</v>
      </c>
      <c r="E2608" t="s">
        <v>155</v>
      </c>
      <c r="F2608" t="s">
        <v>9</v>
      </c>
      <c r="G2608" t="s">
        <v>9</v>
      </c>
      <c r="H2608">
        <v>631</v>
      </c>
      <c r="I2608" t="s">
        <v>5975</v>
      </c>
      <c r="J2608">
        <v>55000</v>
      </c>
      <c r="K2608">
        <v>48794.400000000001</v>
      </c>
      <c r="L2608">
        <v>0.26950000000000002</v>
      </c>
      <c r="M2608" s="63">
        <v>45459</v>
      </c>
      <c r="N2608" s="63">
        <v>45504</v>
      </c>
      <c r="O2608">
        <v>45</v>
      </c>
      <c r="P2608" t="s">
        <v>8799</v>
      </c>
      <c r="Q2608">
        <v>0</v>
      </c>
      <c r="R2608">
        <v>0</v>
      </c>
      <c r="S2608">
        <v>0</v>
      </c>
      <c r="T2608">
        <v>0</v>
      </c>
      <c r="U2608">
        <v>0</v>
      </c>
      <c r="V2608">
        <v>0</v>
      </c>
      <c r="W2608">
        <v>0</v>
      </c>
      <c r="X2608" s="1">
        <v>45473</v>
      </c>
      <c r="Y2608" s="1">
        <v>45264</v>
      </c>
      <c r="Z2608" t="s">
        <v>35</v>
      </c>
      <c r="AA2608" t="s">
        <v>99</v>
      </c>
    </row>
    <row r="2609" spans="1:27" x14ac:dyDescent="0.25">
      <c r="A2609" t="s">
        <v>4606</v>
      </c>
      <c r="B2609" t="s">
        <v>4607</v>
      </c>
      <c r="C2609" t="s">
        <v>27</v>
      </c>
      <c r="D2609" t="s">
        <v>35</v>
      </c>
      <c r="E2609" t="s">
        <v>155</v>
      </c>
      <c r="F2609" t="s">
        <v>9</v>
      </c>
      <c r="G2609" t="s">
        <v>9</v>
      </c>
      <c r="H2609">
        <v>637</v>
      </c>
      <c r="I2609" t="s">
        <v>5831</v>
      </c>
      <c r="J2609">
        <v>45000</v>
      </c>
      <c r="K2609">
        <v>40170.79</v>
      </c>
      <c r="L2609">
        <v>0.26950000000000002</v>
      </c>
      <c r="M2609" s="63">
        <v>45455</v>
      </c>
      <c r="N2609" s="63">
        <v>45500</v>
      </c>
      <c r="O2609">
        <v>45</v>
      </c>
      <c r="P2609" t="s">
        <v>8799</v>
      </c>
      <c r="Q2609">
        <v>0</v>
      </c>
      <c r="R2609">
        <v>0</v>
      </c>
      <c r="S2609">
        <v>0</v>
      </c>
      <c r="T2609">
        <v>0</v>
      </c>
      <c r="U2609">
        <v>0</v>
      </c>
      <c r="V2609">
        <v>0</v>
      </c>
      <c r="W2609">
        <v>0</v>
      </c>
      <c r="X2609" s="1">
        <v>45473</v>
      </c>
      <c r="Y2609" s="1">
        <v>45097</v>
      </c>
      <c r="Z2609" t="s">
        <v>35</v>
      </c>
      <c r="AA2609" t="s">
        <v>101</v>
      </c>
    </row>
    <row r="2610" spans="1:27" x14ac:dyDescent="0.25">
      <c r="A2610" t="s">
        <v>9024</v>
      </c>
      <c r="B2610" t="s">
        <v>9025</v>
      </c>
      <c r="C2610" t="s">
        <v>27</v>
      </c>
      <c r="D2610" t="s">
        <v>35</v>
      </c>
      <c r="E2610" t="s">
        <v>155</v>
      </c>
      <c r="F2610" t="s">
        <v>13</v>
      </c>
      <c r="G2610" t="s">
        <v>9</v>
      </c>
      <c r="H2610">
        <v>805</v>
      </c>
      <c r="I2610" t="s">
        <v>5970</v>
      </c>
      <c r="J2610">
        <v>45000</v>
      </c>
      <c r="K2610">
        <v>40984.68</v>
      </c>
      <c r="L2610">
        <v>0.26950000000000002</v>
      </c>
      <c r="M2610" s="63">
        <v>45462</v>
      </c>
      <c r="N2610" s="63">
        <v>45507</v>
      </c>
      <c r="O2610">
        <v>45</v>
      </c>
      <c r="P2610" t="s">
        <v>8799</v>
      </c>
      <c r="Q2610">
        <v>0</v>
      </c>
      <c r="R2610">
        <v>0</v>
      </c>
      <c r="S2610">
        <v>0</v>
      </c>
      <c r="T2610">
        <v>0</v>
      </c>
      <c r="U2610">
        <v>0</v>
      </c>
      <c r="V2610">
        <v>0</v>
      </c>
      <c r="W2610">
        <v>0</v>
      </c>
      <c r="X2610" s="1">
        <v>45473</v>
      </c>
      <c r="Y2610" s="1">
        <v>45160</v>
      </c>
      <c r="Z2610" t="s">
        <v>35</v>
      </c>
      <c r="AA2610" t="s">
        <v>100</v>
      </c>
    </row>
    <row r="2611" spans="1:27" x14ac:dyDescent="0.25">
      <c r="A2611" t="s">
        <v>2714</v>
      </c>
      <c r="B2611" t="s">
        <v>3911</v>
      </c>
      <c r="C2611" t="s">
        <v>27</v>
      </c>
      <c r="D2611" t="s">
        <v>35</v>
      </c>
      <c r="E2611" t="s">
        <v>155</v>
      </c>
      <c r="F2611" t="s">
        <v>7</v>
      </c>
      <c r="G2611" t="s">
        <v>13</v>
      </c>
      <c r="H2611">
        <v>824</v>
      </c>
      <c r="I2611" t="s">
        <v>5970</v>
      </c>
      <c r="J2611">
        <v>60000</v>
      </c>
      <c r="K2611">
        <v>9990.31</v>
      </c>
      <c r="L2611">
        <v>0.26950000000000002</v>
      </c>
      <c r="M2611" s="63">
        <v>45457</v>
      </c>
      <c r="N2611" s="63">
        <v>45502</v>
      </c>
      <c r="O2611">
        <v>45</v>
      </c>
      <c r="P2611" t="s">
        <v>8799</v>
      </c>
      <c r="Q2611">
        <v>0</v>
      </c>
      <c r="R2611">
        <v>0</v>
      </c>
      <c r="S2611">
        <v>0</v>
      </c>
      <c r="T2611">
        <v>0</v>
      </c>
      <c r="U2611">
        <v>0</v>
      </c>
      <c r="V2611">
        <v>0</v>
      </c>
      <c r="W2611">
        <v>0</v>
      </c>
      <c r="X2611" s="1">
        <v>45473</v>
      </c>
      <c r="Y2611" s="1">
        <v>45174</v>
      </c>
      <c r="Z2611" t="s">
        <v>35</v>
      </c>
      <c r="AA2611" t="s">
        <v>105</v>
      </c>
    </row>
    <row r="2612" spans="1:27" x14ac:dyDescent="0.25">
      <c r="A2612" t="s">
        <v>2796</v>
      </c>
      <c r="B2612" t="s">
        <v>4132</v>
      </c>
      <c r="C2612" t="s">
        <v>27</v>
      </c>
      <c r="D2612" t="s">
        <v>35</v>
      </c>
      <c r="E2612" t="s">
        <v>155</v>
      </c>
      <c r="F2612" t="s">
        <v>4</v>
      </c>
      <c r="G2612" t="s">
        <v>12</v>
      </c>
      <c r="H2612">
        <v>735</v>
      </c>
      <c r="I2612" t="s">
        <v>5642</v>
      </c>
      <c r="J2612">
        <v>5000</v>
      </c>
      <c r="K2612">
        <v>3134.34</v>
      </c>
      <c r="L2612">
        <v>0.26950000000000002</v>
      </c>
      <c r="M2612" s="63">
        <v>45460</v>
      </c>
      <c r="N2612" s="63">
        <v>45505</v>
      </c>
      <c r="O2612">
        <v>45</v>
      </c>
      <c r="P2612" t="s">
        <v>8799</v>
      </c>
      <c r="Q2612">
        <v>0</v>
      </c>
      <c r="R2612">
        <v>0</v>
      </c>
      <c r="S2612">
        <v>0</v>
      </c>
      <c r="T2612">
        <v>0</v>
      </c>
      <c r="U2612">
        <v>0</v>
      </c>
      <c r="V2612">
        <v>0</v>
      </c>
      <c r="W2612">
        <v>0</v>
      </c>
      <c r="X2612" s="1">
        <v>45473</v>
      </c>
      <c r="Y2612" s="1">
        <v>45062</v>
      </c>
      <c r="Z2612" t="s">
        <v>35</v>
      </c>
      <c r="AA2612" t="s">
        <v>99</v>
      </c>
    </row>
    <row r="2613" spans="1:27" x14ac:dyDescent="0.25">
      <c r="A2613" t="s">
        <v>9041</v>
      </c>
      <c r="B2613" t="s">
        <v>9042</v>
      </c>
      <c r="C2613" t="s">
        <v>27</v>
      </c>
      <c r="D2613" t="s">
        <v>35</v>
      </c>
      <c r="E2613" t="s">
        <v>155</v>
      </c>
      <c r="F2613" t="s">
        <v>9</v>
      </c>
      <c r="G2613" t="s">
        <v>9</v>
      </c>
      <c r="H2613">
        <v>789</v>
      </c>
      <c r="I2613" t="s">
        <v>5761</v>
      </c>
      <c r="J2613">
        <v>95000</v>
      </c>
      <c r="K2613">
        <v>89680.91</v>
      </c>
      <c r="L2613">
        <v>0.26950000000000002</v>
      </c>
      <c r="M2613" s="63">
        <v>45450</v>
      </c>
      <c r="N2613" s="63">
        <v>45495</v>
      </c>
      <c r="O2613">
        <v>45</v>
      </c>
      <c r="P2613" t="s">
        <v>8799</v>
      </c>
      <c r="Q2613">
        <v>0</v>
      </c>
      <c r="R2613">
        <v>0</v>
      </c>
      <c r="S2613">
        <v>0</v>
      </c>
      <c r="T2613">
        <v>0</v>
      </c>
      <c r="U2613">
        <v>0</v>
      </c>
      <c r="V2613">
        <v>0</v>
      </c>
      <c r="W2613">
        <v>0</v>
      </c>
      <c r="X2613" s="1">
        <v>45473</v>
      </c>
      <c r="Y2613" s="1">
        <v>45221</v>
      </c>
      <c r="Z2613" t="s">
        <v>35</v>
      </c>
      <c r="AA2613" t="s">
        <v>101</v>
      </c>
    </row>
    <row r="2614" spans="1:27" x14ac:dyDescent="0.25">
      <c r="A2614" t="s">
        <v>2851</v>
      </c>
      <c r="B2614" t="s">
        <v>4270</v>
      </c>
      <c r="C2614" t="s">
        <v>27</v>
      </c>
      <c r="D2614" t="s">
        <v>35</v>
      </c>
      <c r="E2614" t="s">
        <v>155</v>
      </c>
      <c r="F2614" t="s">
        <v>6</v>
      </c>
      <c r="G2614" t="s">
        <v>8</v>
      </c>
      <c r="H2614">
        <v>618</v>
      </c>
      <c r="I2614" t="s">
        <v>5935</v>
      </c>
      <c r="J2614">
        <v>70000</v>
      </c>
      <c r="K2614">
        <v>67681.31</v>
      </c>
      <c r="L2614">
        <v>0.26950000000000002</v>
      </c>
      <c r="M2614" s="63">
        <v>45467</v>
      </c>
      <c r="N2614" s="63">
        <v>45512</v>
      </c>
      <c r="O2614">
        <v>45</v>
      </c>
      <c r="P2614" t="s">
        <v>8799</v>
      </c>
      <c r="Q2614">
        <v>0</v>
      </c>
      <c r="R2614">
        <v>0</v>
      </c>
      <c r="S2614">
        <v>0</v>
      </c>
      <c r="T2614">
        <v>0</v>
      </c>
      <c r="U2614">
        <v>0</v>
      </c>
      <c r="V2614">
        <v>0</v>
      </c>
      <c r="W2614">
        <v>0</v>
      </c>
      <c r="X2614" s="1">
        <v>45473</v>
      </c>
      <c r="Y2614" s="1">
        <v>45261</v>
      </c>
      <c r="Z2614" t="s">
        <v>35</v>
      </c>
      <c r="AA2614" t="s">
        <v>100</v>
      </c>
    </row>
    <row r="2615" spans="1:27" x14ac:dyDescent="0.25">
      <c r="A2615" t="s">
        <v>4341</v>
      </c>
      <c r="B2615" t="s">
        <v>4342</v>
      </c>
      <c r="C2615" t="s">
        <v>27</v>
      </c>
      <c r="D2615" t="s">
        <v>35</v>
      </c>
      <c r="E2615" t="s">
        <v>155</v>
      </c>
      <c r="F2615" t="s">
        <v>9</v>
      </c>
      <c r="G2615" t="s">
        <v>9</v>
      </c>
      <c r="H2615">
        <v>777</v>
      </c>
      <c r="I2615" t="s">
        <v>5831</v>
      </c>
      <c r="J2615">
        <v>75000</v>
      </c>
      <c r="K2615">
        <v>47960.44</v>
      </c>
      <c r="L2615">
        <v>0.26950000000000002</v>
      </c>
      <c r="M2615" s="63">
        <v>45468</v>
      </c>
      <c r="N2615" s="63">
        <v>45513</v>
      </c>
      <c r="O2615">
        <v>45</v>
      </c>
      <c r="P2615" t="s">
        <v>8799</v>
      </c>
      <c r="Q2615">
        <v>0</v>
      </c>
      <c r="R2615">
        <v>0</v>
      </c>
      <c r="S2615">
        <v>0</v>
      </c>
      <c r="T2615">
        <v>0</v>
      </c>
      <c r="U2615">
        <v>0</v>
      </c>
      <c r="V2615">
        <v>0</v>
      </c>
      <c r="W2615">
        <v>0</v>
      </c>
      <c r="X2615" s="1">
        <v>45473</v>
      </c>
      <c r="Y2615" s="1">
        <v>45038</v>
      </c>
      <c r="Z2615" t="s">
        <v>35</v>
      </c>
      <c r="AA2615" t="s">
        <v>101</v>
      </c>
    </row>
    <row r="2616" spans="1:27" x14ac:dyDescent="0.25">
      <c r="A2616" t="s">
        <v>4869</v>
      </c>
      <c r="B2616" t="s">
        <v>4870</v>
      </c>
      <c r="C2616" t="s">
        <v>27</v>
      </c>
      <c r="D2616" t="s">
        <v>35</v>
      </c>
      <c r="E2616" t="s">
        <v>155</v>
      </c>
      <c r="F2616" t="s">
        <v>9</v>
      </c>
      <c r="G2616" t="s">
        <v>9</v>
      </c>
      <c r="H2616">
        <v>720</v>
      </c>
      <c r="I2616" t="s">
        <v>5831</v>
      </c>
      <c r="J2616">
        <v>50000</v>
      </c>
      <c r="K2616">
        <v>3433.98</v>
      </c>
      <c r="L2616">
        <v>0.26950000000000002</v>
      </c>
      <c r="M2616" s="63">
        <v>45462</v>
      </c>
      <c r="N2616" s="63">
        <v>45507</v>
      </c>
      <c r="O2616">
        <v>45</v>
      </c>
      <c r="P2616" t="s">
        <v>8799</v>
      </c>
      <c r="Q2616">
        <v>0</v>
      </c>
      <c r="R2616">
        <v>0</v>
      </c>
      <c r="S2616">
        <v>0</v>
      </c>
      <c r="T2616">
        <v>0</v>
      </c>
      <c r="U2616">
        <v>0</v>
      </c>
      <c r="V2616">
        <v>0</v>
      </c>
      <c r="W2616">
        <v>0</v>
      </c>
      <c r="X2616" s="1">
        <v>45473</v>
      </c>
      <c r="Y2616" s="1">
        <v>45073</v>
      </c>
      <c r="Z2616" t="s">
        <v>35</v>
      </c>
      <c r="AA2616" t="s">
        <v>101</v>
      </c>
    </row>
    <row r="2617" spans="1:27" x14ac:dyDescent="0.25">
      <c r="A2617" t="s">
        <v>4856</v>
      </c>
      <c r="B2617" t="s">
        <v>4857</v>
      </c>
      <c r="C2617" t="s">
        <v>27</v>
      </c>
      <c r="D2617" t="s">
        <v>35</v>
      </c>
      <c r="E2617" t="s">
        <v>155</v>
      </c>
      <c r="F2617" t="s">
        <v>9</v>
      </c>
      <c r="G2617" t="s">
        <v>9</v>
      </c>
      <c r="H2617">
        <v>661</v>
      </c>
      <c r="I2617" t="s">
        <v>5831</v>
      </c>
      <c r="J2617">
        <v>85000</v>
      </c>
      <c r="K2617">
        <v>66069.960000000006</v>
      </c>
      <c r="L2617">
        <v>0.26950000000000002</v>
      </c>
      <c r="M2617" s="63">
        <v>45439</v>
      </c>
      <c r="N2617" s="63">
        <v>45484</v>
      </c>
      <c r="O2617">
        <v>45</v>
      </c>
      <c r="P2617" t="s">
        <v>8799</v>
      </c>
      <c r="Q2617">
        <v>0</v>
      </c>
      <c r="R2617">
        <v>0</v>
      </c>
      <c r="S2617">
        <v>0</v>
      </c>
      <c r="T2617">
        <v>0</v>
      </c>
      <c r="U2617">
        <v>0</v>
      </c>
      <c r="V2617">
        <v>0</v>
      </c>
      <c r="W2617">
        <v>0</v>
      </c>
      <c r="X2617" s="1">
        <v>45473</v>
      </c>
      <c r="Y2617" s="1">
        <v>45135</v>
      </c>
      <c r="Z2617" t="s">
        <v>35</v>
      </c>
      <c r="AA2617" t="s">
        <v>101</v>
      </c>
    </row>
    <row r="2618" spans="1:27" x14ac:dyDescent="0.25">
      <c r="A2618" t="s">
        <v>9089</v>
      </c>
      <c r="B2618" t="s">
        <v>9090</v>
      </c>
      <c r="C2618" t="s">
        <v>27</v>
      </c>
      <c r="D2618" t="s">
        <v>35</v>
      </c>
      <c r="E2618" t="s">
        <v>155</v>
      </c>
      <c r="F2618" t="s">
        <v>4</v>
      </c>
      <c r="G2618" t="s">
        <v>9</v>
      </c>
      <c r="H2618">
        <v>764</v>
      </c>
      <c r="I2618" t="s">
        <v>5936</v>
      </c>
      <c r="J2618">
        <v>90000</v>
      </c>
      <c r="K2618">
        <v>86600.68</v>
      </c>
      <c r="L2618">
        <v>0.26950000000000002</v>
      </c>
      <c r="M2618" s="63">
        <v>45448</v>
      </c>
      <c r="N2618" s="63">
        <v>45493</v>
      </c>
      <c r="O2618">
        <v>45</v>
      </c>
      <c r="P2618" t="s">
        <v>8799</v>
      </c>
      <c r="Q2618">
        <v>0</v>
      </c>
      <c r="R2618">
        <v>0</v>
      </c>
      <c r="S2618">
        <v>0</v>
      </c>
      <c r="T2618">
        <v>0</v>
      </c>
      <c r="U2618">
        <v>0</v>
      </c>
      <c r="V2618">
        <v>0</v>
      </c>
      <c r="W2618">
        <v>0</v>
      </c>
      <c r="X2618" s="1">
        <v>45473</v>
      </c>
      <c r="Y2618" s="1">
        <v>45318</v>
      </c>
      <c r="Z2618" t="s">
        <v>35</v>
      </c>
      <c r="AA2618" t="s">
        <v>100</v>
      </c>
    </row>
    <row r="2619" spans="1:27" x14ac:dyDescent="0.25">
      <c r="A2619" t="s">
        <v>4367</v>
      </c>
      <c r="B2619" t="s">
        <v>4368</v>
      </c>
      <c r="C2619" t="s">
        <v>27</v>
      </c>
      <c r="D2619" t="s">
        <v>35</v>
      </c>
      <c r="E2619" t="s">
        <v>155</v>
      </c>
      <c r="F2619" t="s">
        <v>9</v>
      </c>
      <c r="G2619" t="s">
        <v>9</v>
      </c>
      <c r="H2619">
        <v>673</v>
      </c>
      <c r="I2619" t="s">
        <v>5831</v>
      </c>
      <c r="J2619">
        <v>30000</v>
      </c>
      <c r="K2619">
        <v>27831.74</v>
      </c>
      <c r="L2619">
        <v>0.26950000000000002</v>
      </c>
      <c r="M2619" s="63">
        <v>45459</v>
      </c>
      <c r="N2619" s="63">
        <v>45504</v>
      </c>
      <c r="O2619">
        <v>45</v>
      </c>
      <c r="P2619" t="s">
        <v>8799</v>
      </c>
      <c r="Q2619">
        <v>0</v>
      </c>
      <c r="R2619">
        <v>0</v>
      </c>
      <c r="S2619">
        <v>0</v>
      </c>
      <c r="T2619">
        <v>0</v>
      </c>
      <c r="U2619">
        <v>0</v>
      </c>
      <c r="V2619">
        <v>0</v>
      </c>
      <c r="W2619">
        <v>0</v>
      </c>
      <c r="X2619" s="1">
        <v>45473</v>
      </c>
      <c r="Y2619" s="1">
        <v>45120</v>
      </c>
      <c r="Z2619" t="s">
        <v>35</v>
      </c>
      <c r="AA2619" t="s">
        <v>101</v>
      </c>
    </row>
    <row r="2620" spans="1:27" x14ac:dyDescent="0.25">
      <c r="A2620" t="s">
        <v>9112</v>
      </c>
      <c r="B2620" t="s">
        <v>9113</v>
      </c>
      <c r="C2620" t="s">
        <v>27</v>
      </c>
      <c r="D2620" t="s">
        <v>35</v>
      </c>
      <c r="E2620" t="s">
        <v>155</v>
      </c>
      <c r="F2620" t="s">
        <v>4</v>
      </c>
      <c r="G2620" t="s">
        <v>7</v>
      </c>
      <c r="H2620">
        <v>765</v>
      </c>
      <c r="I2620" t="s">
        <v>5660</v>
      </c>
      <c r="J2620">
        <v>35000</v>
      </c>
      <c r="K2620">
        <v>24694.75</v>
      </c>
      <c r="L2620">
        <v>0.26950000000000002</v>
      </c>
      <c r="M2620" s="63">
        <v>45466</v>
      </c>
      <c r="N2620" s="63">
        <v>45511</v>
      </c>
      <c r="O2620">
        <v>45</v>
      </c>
      <c r="P2620" t="s">
        <v>8799</v>
      </c>
      <c r="Q2620">
        <v>0</v>
      </c>
      <c r="R2620">
        <v>0</v>
      </c>
      <c r="S2620">
        <v>0</v>
      </c>
      <c r="T2620">
        <v>0</v>
      </c>
      <c r="U2620">
        <v>0</v>
      </c>
      <c r="V2620">
        <v>0</v>
      </c>
      <c r="W2620">
        <v>0</v>
      </c>
      <c r="X2620" s="1">
        <v>45473</v>
      </c>
      <c r="Y2620" s="1">
        <v>45357</v>
      </c>
      <c r="Z2620" t="s">
        <v>35</v>
      </c>
      <c r="AA2620" t="s">
        <v>100</v>
      </c>
    </row>
    <row r="2621" spans="1:27" x14ac:dyDescent="0.25">
      <c r="A2621" t="s">
        <v>2874</v>
      </c>
      <c r="B2621" t="s">
        <v>4326</v>
      </c>
      <c r="C2621" t="s">
        <v>27</v>
      </c>
      <c r="D2621" t="s">
        <v>35</v>
      </c>
      <c r="E2621" t="s">
        <v>155</v>
      </c>
      <c r="F2621" t="s">
        <v>11</v>
      </c>
      <c r="G2621" t="s">
        <v>17</v>
      </c>
      <c r="H2621">
        <v>818</v>
      </c>
      <c r="I2621" t="s">
        <v>5699</v>
      </c>
      <c r="J2621">
        <v>35000</v>
      </c>
      <c r="K2621">
        <v>25536.83</v>
      </c>
      <c r="L2621">
        <v>0.26950000000000002</v>
      </c>
      <c r="M2621" s="63">
        <v>45461</v>
      </c>
      <c r="N2621" s="63">
        <v>45506</v>
      </c>
      <c r="O2621">
        <v>45</v>
      </c>
      <c r="P2621" t="s">
        <v>8799</v>
      </c>
      <c r="Q2621">
        <v>0</v>
      </c>
      <c r="R2621">
        <v>0</v>
      </c>
      <c r="S2621">
        <v>0</v>
      </c>
      <c r="T2621">
        <v>0</v>
      </c>
      <c r="U2621">
        <v>0</v>
      </c>
      <c r="V2621">
        <v>0</v>
      </c>
      <c r="W2621">
        <v>0</v>
      </c>
      <c r="X2621" s="1">
        <v>45473</v>
      </c>
      <c r="Y2621" s="1">
        <v>45033</v>
      </c>
      <c r="Z2621" t="s">
        <v>35</v>
      </c>
      <c r="AA2621" t="s">
        <v>102</v>
      </c>
    </row>
    <row r="2622" spans="1:27" x14ac:dyDescent="0.25">
      <c r="A2622" t="s">
        <v>4836</v>
      </c>
      <c r="B2622" t="s">
        <v>4837</v>
      </c>
      <c r="C2622" t="s">
        <v>27</v>
      </c>
      <c r="D2622" t="s">
        <v>35</v>
      </c>
      <c r="E2622" t="s">
        <v>155</v>
      </c>
      <c r="F2622" t="s">
        <v>5</v>
      </c>
      <c r="G2622" t="s">
        <v>9</v>
      </c>
      <c r="H2622">
        <v>773</v>
      </c>
      <c r="I2622" t="s">
        <v>5832</v>
      </c>
      <c r="J2622">
        <v>80000</v>
      </c>
      <c r="K2622">
        <v>72813.13</v>
      </c>
      <c r="L2622">
        <v>0.26950000000000002</v>
      </c>
      <c r="M2622" s="63">
        <v>45441</v>
      </c>
      <c r="N2622" s="63">
        <v>45501</v>
      </c>
      <c r="O2622">
        <v>60</v>
      </c>
      <c r="P2622" t="s">
        <v>8799</v>
      </c>
      <c r="Q2622">
        <v>0</v>
      </c>
      <c r="R2622">
        <v>0</v>
      </c>
      <c r="S2622">
        <v>0</v>
      </c>
      <c r="T2622">
        <v>0</v>
      </c>
      <c r="U2622">
        <v>0</v>
      </c>
      <c r="V2622">
        <v>0</v>
      </c>
      <c r="W2622">
        <v>0</v>
      </c>
      <c r="X2622" s="1">
        <v>45473</v>
      </c>
      <c r="Y2622" s="1">
        <v>45112</v>
      </c>
      <c r="Z2622" t="s">
        <v>35</v>
      </c>
      <c r="AA2622" t="s">
        <v>99</v>
      </c>
    </row>
    <row r="2623" spans="1:27" x14ac:dyDescent="0.25">
      <c r="A2623" t="s">
        <v>4836</v>
      </c>
      <c r="B2623" t="s">
        <v>4871</v>
      </c>
      <c r="C2623" t="s">
        <v>27</v>
      </c>
      <c r="D2623" t="s">
        <v>35</v>
      </c>
      <c r="E2623" t="s">
        <v>155</v>
      </c>
      <c r="F2623" t="s">
        <v>5</v>
      </c>
      <c r="G2623" t="s">
        <v>9</v>
      </c>
      <c r="H2623">
        <v>773</v>
      </c>
      <c r="I2623" t="s">
        <v>5611</v>
      </c>
      <c r="J2623">
        <v>80000</v>
      </c>
      <c r="K2623">
        <v>3754.08</v>
      </c>
      <c r="L2623">
        <v>0.26950000000000002</v>
      </c>
      <c r="M2623" s="63">
        <v>45458</v>
      </c>
      <c r="N2623" s="63">
        <v>45518</v>
      </c>
      <c r="O2623">
        <v>60</v>
      </c>
      <c r="P2623" t="s">
        <v>8799</v>
      </c>
      <c r="Q2623">
        <v>0</v>
      </c>
      <c r="R2623">
        <v>0</v>
      </c>
      <c r="S2623">
        <v>0</v>
      </c>
      <c r="T2623">
        <v>0</v>
      </c>
      <c r="U2623">
        <v>0</v>
      </c>
      <c r="V2623">
        <v>0</v>
      </c>
      <c r="W2623">
        <v>0</v>
      </c>
      <c r="X2623" s="1">
        <v>45473</v>
      </c>
      <c r="Y2623" s="1">
        <v>45064</v>
      </c>
      <c r="Z2623" t="s">
        <v>35</v>
      </c>
      <c r="AA2623" t="s">
        <v>99</v>
      </c>
    </row>
    <row r="2624" spans="1:27" x14ac:dyDescent="0.25">
      <c r="A2624" t="s">
        <v>2835</v>
      </c>
      <c r="B2624" t="s">
        <v>4225</v>
      </c>
      <c r="C2624" t="s">
        <v>27</v>
      </c>
      <c r="D2624" t="s">
        <v>35</v>
      </c>
      <c r="E2624" t="s">
        <v>155</v>
      </c>
      <c r="F2624" t="s">
        <v>4</v>
      </c>
      <c r="G2624" t="s">
        <v>3</v>
      </c>
      <c r="H2624">
        <v>808</v>
      </c>
      <c r="I2624" t="s">
        <v>5821</v>
      </c>
      <c r="J2624">
        <v>30000</v>
      </c>
      <c r="K2624">
        <v>20461.099999999999</v>
      </c>
      <c r="L2624">
        <v>0.26950000000000002</v>
      </c>
      <c r="M2624" s="63">
        <v>45468</v>
      </c>
      <c r="N2624" s="63">
        <v>45513</v>
      </c>
      <c r="O2624">
        <v>45</v>
      </c>
      <c r="P2624" t="s">
        <v>8799</v>
      </c>
      <c r="Q2624">
        <v>0</v>
      </c>
      <c r="R2624">
        <v>0</v>
      </c>
      <c r="S2624">
        <v>0</v>
      </c>
      <c r="T2624">
        <v>0</v>
      </c>
      <c r="U2624">
        <v>0</v>
      </c>
      <c r="V2624">
        <v>0</v>
      </c>
      <c r="W2624">
        <v>0</v>
      </c>
      <c r="X2624" s="1">
        <v>45473</v>
      </c>
      <c r="Y2624" s="1">
        <v>45206</v>
      </c>
      <c r="Z2624" t="s">
        <v>35</v>
      </c>
      <c r="AA2624" t="s">
        <v>99</v>
      </c>
    </row>
    <row r="2625" spans="1:27" x14ac:dyDescent="0.25">
      <c r="A2625" t="s">
        <v>4731</v>
      </c>
      <c r="B2625" t="s">
        <v>4732</v>
      </c>
      <c r="C2625" t="s">
        <v>27</v>
      </c>
      <c r="D2625" t="s">
        <v>35</v>
      </c>
      <c r="E2625" t="s">
        <v>155</v>
      </c>
      <c r="F2625" t="s">
        <v>9</v>
      </c>
      <c r="G2625" t="s">
        <v>9</v>
      </c>
      <c r="H2625">
        <v>613</v>
      </c>
      <c r="I2625" t="s">
        <v>5831</v>
      </c>
      <c r="J2625">
        <v>5000</v>
      </c>
      <c r="K2625">
        <v>4729.45</v>
      </c>
      <c r="L2625">
        <v>0.26950000000000002</v>
      </c>
      <c r="M2625" s="63">
        <v>45453</v>
      </c>
      <c r="N2625" s="63">
        <v>45498</v>
      </c>
      <c r="O2625">
        <v>45</v>
      </c>
      <c r="P2625" t="s">
        <v>8799</v>
      </c>
      <c r="Q2625">
        <v>0</v>
      </c>
      <c r="R2625">
        <v>0</v>
      </c>
      <c r="S2625">
        <v>0</v>
      </c>
      <c r="T2625">
        <v>0</v>
      </c>
      <c r="U2625">
        <v>0</v>
      </c>
      <c r="V2625">
        <v>0</v>
      </c>
      <c r="W2625">
        <v>0</v>
      </c>
      <c r="X2625" s="1">
        <v>45473</v>
      </c>
      <c r="Y2625" s="1">
        <v>45143</v>
      </c>
      <c r="Z2625" t="s">
        <v>35</v>
      </c>
      <c r="AA2625" t="s">
        <v>101</v>
      </c>
    </row>
    <row r="2626" spans="1:27" x14ac:dyDescent="0.25">
      <c r="A2626" t="s">
        <v>4912</v>
      </c>
      <c r="B2626" t="s">
        <v>4913</v>
      </c>
      <c r="C2626" t="s">
        <v>27</v>
      </c>
      <c r="D2626" t="s">
        <v>35</v>
      </c>
      <c r="E2626" t="s">
        <v>155</v>
      </c>
      <c r="F2626" t="s">
        <v>9</v>
      </c>
      <c r="G2626" t="s">
        <v>9</v>
      </c>
      <c r="H2626">
        <v>751</v>
      </c>
      <c r="I2626" t="s">
        <v>5831</v>
      </c>
      <c r="J2626">
        <v>65000</v>
      </c>
      <c r="K2626">
        <v>14905.22</v>
      </c>
      <c r="L2626">
        <v>0.26950000000000002</v>
      </c>
      <c r="M2626" s="63">
        <v>45437</v>
      </c>
      <c r="N2626" s="63">
        <v>45482</v>
      </c>
      <c r="O2626">
        <v>45</v>
      </c>
      <c r="P2626" t="s">
        <v>8799</v>
      </c>
      <c r="Q2626">
        <v>0</v>
      </c>
      <c r="R2626">
        <v>0</v>
      </c>
      <c r="S2626">
        <v>0</v>
      </c>
      <c r="T2626">
        <v>0</v>
      </c>
      <c r="U2626">
        <v>0</v>
      </c>
      <c r="V2626">
        <v>0</v>
      </c>
      <c r="W2626">
        <v>0</v>
      </c>
      <c r="X2626" s="1">
        <v>45473</v>
      </c>
      <c r="Y2626" s="1">
        <v>45201</v>
      </c>
      <c r="Z2626" t="s">
        <v>35</v>
      </c>
      <c r="AA2626" t="s">
        <v>101</v>
      </c>
    </row>
    <row r="2627" spans="1:27" x14ac:dyDescent="0.25">
      <c r="A2627" t="s">
        <v>4541</v>
      </c>
      <c r="B2627" t="s">
        <v>4542</v>
      </c>
      <c r="C2627" t="s">
        <v>27</v>
      </c>
      <c r="D2627" t="s">
        <v>35</v>
      </c>
      <c r="E2627" t="s">
        <v>155</v>
      </c>
      <c r="F2627" t="s">
        <v>9</v>
      </c>
      <c r="G2627" t="s">
        <v>9</v>
      </c>
      <c r="H2627">
        <v>742</v>
      </c>
      <c r="I2627" t="s">
        <v>5831</v>
      </c>
      <c r="J2627">
        <v>65000</v>
      </c>
      <c r="K2627">
        <v>44443.74</v>
      </c>
      <c r="L2627">
        <v>0.26950000000000002</v>
      </c>
      <c r="M2627" s="63">
        <v>45449</v>
      </c>
      <c r="N2627" s="63">
        <v>45494</v>
      </c>
      <c r="O2627">
        <v>45</v>
      </c>
      <c r="P2627" t="s">
        <v>8799</v>
      </c>
      <c r="Q2627">
        <v>0</v>
      </c>
      <c r="R2627">
        <v>0</v>
      </c>
      <c r="S2627">
        <v>0</v>
      </c>
      <c r="T2627">
        <v>0</v>
      </c>
      <c r="U2627">
        <v>0</v>
      </c>
      <c r="V2627">
        <v>0</v>
      </c>
      <c r="W2627">
        <v>0</v>
      </c>
      <c r="X2627" s="1">
        <v>45473</v>
      </c>
      <c r="Y2627" s="1">
        <v>45132</v>
      </c>
      <c r="Z2627" t="s">
        <v>35</v>
      </c>
      <c r="AA2627" t="s">
        <v>101</v>
      </c>
    </row>
    <row r="2628" spans="1:27" x14ac:dyDescent="0.25">
      <c r="A2628" t="s">
        <v>4344</v>
      </c>
      <c r="B2628" t="s">
        <v>4345</v>
      </c>
      <c r="C2628" t="s">
        <v>27</v>
      </c>
      <c r="D2628" t="s">
        <v>35</v>
      </c>
      <c r="E2628" t="s">
        <v>155</v>
      </c>
      <c r="F2628" t="s">
        <v>13</v>
      </c>
      <c r="G2628" t="s">
        <v>13</v>
      </c>
      <c r="H2628">
        <v>792</v>
      </c>
      <c r="I2628" t="s">
        <v>5662</v>
      </c>
      <c r="J2628">
        <v>80000</v>
      </c>
      <c r="K2628">
        <v>536.47</v>
      </c>
      <c r="L2628">
        <v>0.26950000000000002</v>
      </c>
      <c r="M2628" s="63">
        <v>45455</v>
      </c>
      <c r="N2628" s="63">
        <v>45485</v>
      </c>
      <c r="O2628">
        <v>30</v>
      </c>
      <c r="P2628" t="s">
        <v>8799</v>
      </c>
      <c r="Q2628">
        <v>0</v>
      </c>
      <c r="R2628">
        <v>0</v>
      </c>
      <c r="S2628">
        <v>0</v>
      </c>
      <c r="T2628">
        <v>0</v>
      </c>
      <c r="U2628">
        <v>0</v>
      </c>
      <c r="V2628">
        <v>0</v>
      </c>
      <c r="W2628">
        <v>0</v>
      </c>
      <c r="X2628" s="1">
        <v>45473</v>
      </c>
      <c r="Y2628" s="1">
        <v>45054</v>
      </c>
      <c r="Z2628" t="s">
        <v>35</v>
      </c>
      <c r="AA2628" t="s">
        <v>105</v>
      </c>
    </row>
    <row r="2629" spans="1:27" x14ac:dyDescent="0.25">
      <c r="A2629" t="s">
        <v>4344</v>
      </c>
      <c r="B2629" t="s">
        <v>4371</v>
      </c>
      <c r="C2629" t="s">
        <v>27</v>
      </c>
      <c r="D2629" t="s">
        <v>35</v>
      </c>
      <c r="E2629" t="s">
        <v>155</v>
      </c>
      <c r="F2629" t="s">
        <v>13</v>
      </c>
      <c r="G2629" t="s">
        <v>10</v>
      </c>
      <c r="H2629">
        <v>792</v>
      </c>
      <c r="I2629" t="s">
        <v>8909</v>
      </c>
      <c r="J2629">
        <v>80000</v>
      </c>
      <c r="K2629">
        <v>4671.07</v>
      </c>
      <c r="L2629">
        <v>0.26950000000000002</v>
      </c>
      <c r="M2629" s="63">
        <v>45466</v>
      </c>
      <c r="N2629" s="63">
        <v>45496</v>
      </c>
      <c r="O2629">
        <v>30</v>
      </c>
      <c r="P2629" t="s">
        <v>8799</v>
      </c>
      <c r="Q2629">
        <v>0</v>
      </c>
      <c r="R2629">
        <v>0</v>
      </c>
      <c r="S2629">
        <v>0</v>
      </c>
      <c r="T2629">
        <v>0</v>
      </c>
      <c r="U2629">
        <v>0</v>
      </c>
      <c r="V2629">
        <v>0</v>
      </c>
      <c r="W2629">
        <v>0</v>
      </c>
      <c r="X2629" s="1">
        <v>45473</v>
      </c>
      <c r="Y2629" s="1">
        <v>44933</v>
      </c>
      <c r="Z2629" t="s">
        <v>35</v>
      </c>
      <c r="AA2629" t="s">
        <v>105</v>
      </c>
    </row>
    <row r="2630" spans="1:27" x14ac:dyDescent="0.25">
      <c r="A2630" t="s">
        <v>4344</v>
      </c>
      <c r="B2630" t="s">
        <v>4395</v>
      </c>
      <c r="C2630" t="s">
        <v>27</v>
      </c>
      <c r="D2630" t="s">
        <v>35</v>
      </c>
      <c r="E2630" t="s">
        <v>155</v>
      </c>
      <c r="F2630" t="s">
        <v>13</v>
      </c>
      <c r="G2630" t="s">
        <v>5</v>
      </c>
      <c r="H2630">
        <v>792</v>
      </c>
      <c r="I2630" t="s">
        <v>5638</v>
      </c>
      <c r="J2630">
        <v>80000</v>
      </c>
      <c r="K2630">
        <v>39061.71</v>
      </c>
      <c r="L2630">
        <v>0.26950000000000002</v>
      </c>
      <c r="M2630" s="63">
        <v>45465</v>
      </c>
      <c r="N2630" s="63">
        <v>45495</v>
      </c>
      <c r="O2630">
        <v>30</v>
      </c>
      <c r="P2630" t="s">
        <v>8799</v>
      </c>
      <c r="Q2630">
        <v>0</v>
      </c>
      <c r="R2630">
        <v>0</v>
      </c>
      <c r="S2630">
        <v>0</v>
      </c>
      <c r="T2630">
        <v>0</v>
      </c>
      <c r="U2630">
        <v>0</v>
      </c>
      <c r="V2630">
        <v>0</v>
      </c>
      <c r="W2630">
        <v>0</v>
      </c>
      <c r="X2630" s="1">
        <v>45473</v>
      </c>
      <c r="Y2630" s="1">
        <v>45282</v>
      </c>
      <c r="Z2630" t="s">
        <v>35</v>
      </c>
      <c r="AA2630" t="s">
        <v>105</v>
      </c>
    </row>
    <row r="2631" spans="1:27" x14ac:dyDescent="0.25">
      <c r="A2631" t="s">
        <v>4344</v>
      </c>
      <c r="B2631" t="s">
        <v>4825</v>
      </c>
      <c r="C2631" t="s">
        <v>27</v>
      </c>
      <c r="D2631" t="s">
        <v>35</v>
      </c>
      <c r="E2631" t="s">
        <v>155</v>
      </c>
      <c r="F2631" t="s">
        <v>13</v>
      </c>
      <c r="G2631" t="s">
        <v>4</v>
      </c>
      <c r="H2631">
        <v>792</v>
      </c>
      <c r="I2631" t="s">
        <v>5932</v>
      </c>
      <c r="J2631">
        <v>80000</v>
      </c>
      <c r="K2631">
        <v>30557.65</v>
      </c>
      <c r="L2631">
        <v>0.26950000000000002</v>
      </c>
      <c r="M2631" s="63">
        <v>45453</v>
      </c>
      <c r="N2631" s="63">
        <v>45483</v>
      </c>
      <c r="O2631">
        <v>30</v>
      </c>
      <c r="P2631" t="s">
        <v>8799</v>
      </c>
      <c r="Q2631">
        <v>0</v>
      </c>
      <c r="R2631">
        <v>0</v>
      </c>
      <c r="S2631">
        <v>0</v>
      </c>
      <c r="T2631">
        <v>0</v>
      </c>
      <c r="U2631">
        <v>0</v>
      </c>
      <c r="V2631">
        <v>0</v>
      </c>
      <c r="W2631">
        <v>0</v>
      </c>
      <c r="X2631" s="1">
        <v>45473</v>
      </c>
      <c r="Y2631" s="1">
        <v>44962</v>
      </c>
      <c r="Z2631" t="s">
        <v>35</v>
      </c>
      <c r="AA2631" t="s">
        <v>105</v>
      </c>
    </row>
    <row r="2632" spans="1:27" x14ac:dyDescent="0.25">
      <c r="A2632" t="s">
        <v>4444</v>
      </c>
      <c r="B2632" t="s">
        <v>4445</v>
      </c>
      <c r="C2632" t="s">
        <v>27</v>
      </c>
      <c r="D2632" t="s">
        <v>35</v>
      </c>
      <c r="E2632" t="s">
        <v>155</v>
      </c>
      <c r="F2632" t="s">
        <v>9</v>
      </c>
      <c r="G2632" t="s">
        <v>9</v>
      </c>
      <c r="H2632">
        <v>714</v>
      </c>
      <c r="I2632" t="s">
        <v>5831</v>
      </c>
      <c r="J2632">
        <v>45000</v>
      </c>
      <c r="K2632">
        <v>27446.65</v>
      </c>
      <c r="L2632">
        <v>0.26950000000000002</v>
      </c>
      <c r="M2632" s="63">
        <v>45470</v>
      </c>
      <c r="N2632" s="63">
        <v>45515</v>
      </c>
      <c r="O2632">
        <v>45</v>
      </c>
      <c r="P2632" t="s">
        <v>8799</v>
      </c>
      <c r="Q2632">
        <v>0</v>
      </c>
      <c r="R2632">
        <v>0</v>
      </c>
      <c r="S2632">
        <v>0</v>
      </c>
      <c r="T2632">
        <v>0</v>
      </c>
      <c r="U2632">
        <v>0</v>
      </c>
      <c r="V2632">
        <v>0</v>
      </c>
      <c r="W2632">
        <v>0</v>
      </c>
      <c r="X2632" s="1">
        <v>45473</v>
      </c>
      <c r="Y2632" s="1">
        <v>45174</v>
      </c>
      <c r="Z2632" t="s">
        <v>35</v>
      </c>
      <c r="AA2632" t="s">
        <v>101</v>
      </c>
    </row>
    <row r="2633" spans="1:27" x14ac:dyDescent="0.25">
      <c r="A2633" t="s">
        <v>4931</v>
      </c>
      <c r="B2633" t="s">
        <v>4932</v>
      </c>
      <c r="C2633" t="s">
        <v>27</v>
      </c>
      <c r="D2633" t="s">
        <v>35</v>
      </c>
      <c r="E2633" t="s">
        <v>155</v>
      </c>
      <c r="F2633" t="s">
        <v>7</v>
      </c>
      <c r="G2633" t="s">
        <v>5</v>
      </c>
      <c r="H2633">
        <v>748</v>
      </c>
      <c r="I2633" t="s">
        <v>8995</v>
      </c>
      <c r="J2633">
        <v>25000</v>
      </c>
      <c r="K2633">
        <v>22791.17</v>
      </c>
      <c r="L2633">
        <v>0.26950000000000002</v>
      </c>
      <c r="M2633" s="63">
        <v>45440</v>
      </c>
      <c r="N2633" s="63">
        <v>45485</v>
      </c>
      <c r="O2633">
        <v>45</v>
      </c>
      <c r="P2633" t="s">
        <v>8799</v>
      </c>
      <c r="Q2633">
        <v>0</v>
      </c>
      <c r="R2633">
        <v>0</v>
      </c>
      <c r="S2633">
        <v>0</v>
      </c>
      <c r="T2633">
        <v>0</v>
      </c>
      <c r="U2633">
        <v>0</v>
      </c>
      <c r="V2633">
        <v>0</v>
      </c>
      <c r="W2633">
        <v>0</v>
      </c>
      <c r="X2633" s="1">
        <v>45473</v>
      </c>
      <c r="Y2633" s="1">
        <v>45035</v>
      </c>
      <c r="Z2633" t="s">
        <v>35</v>
      </c>
      <c r="AA2633" t="s">
        <v>100</v>
      </c>
    </row>
    <row r="2634" spans="1:27" x14ac:dyDescent="0.25">
      <c r="A2634" t="s">
        <v>9039</v>
      </c>
      <c r="B2634" t="s">
        <v>9040</v>
      </c>
      <c r="C2634" t="s">
        <v>27</v>
      </c>
      <c r="D2634" t="s">
        <v>35</v>
      </c>
      <c r="E2634" t="s">
        <v>155</v>
      </c>
      <c r="F2634" t="s">
        <v>3</v>
      </c>
      <c r="G2634" t="s">
        <v>12</v>
      </c>
      <c r="H2634">
        <v>762</v>
      </c>
      <c r="I2634" t="s">
        <v>8883</v>
      </c>
      <c r="J2634">
        <v>30000</v>
      </c>
      <c r="K2634">
        <v>19934.650000000001</v>
      </c>
      <c r="L2634">
        <v>0.26950000000000002</v>
      </c>
      <c r="M2634" s="63">
        <v>45460</v>
      </c>
      <c r="N2634" s="63">
        <v>45505</v>
      </c>
      <c r="O2634">
        <v>45</v>
      </c>
      <c r="P2634" t="s">
        <v>8799</v>
      </c>
      <c r="Q2634">
        <v>0</v>
      </c>
      <c r="R2634">
        <v>0</v>
      </c>
      <c r="S2634">
        <v>0</v>
      </c>
      <c r="T2634">
        <v>0</v>
      </c>
      <c r="U2634">
        <v>0</v>
      </c>
      <c r="V2634">
        <v>0</v>
      </c>
      <c r="W2634">
        <v>0</v>
      </c>
      <c r="X2634" s="1">
        <v>45473</v>
      </c>
      <c r="Y2634" s="1">
        <v>45211</v>
      </c>
      <c r="Z2634" t="s">
        <v>35</v>
      </c>
      <c r="AA2634" t="s">
        <v>100</v>
      </c>
    </row>
    <row r="2635" spans="1:27" x14ac:dyDescent="0.25">
      <c r="A2635" t="s">
        <v>9082</v>
      </c>
      <c r="B2635" t="s">
        <v>9083</v>
      </c>
      <c r="C2635" t="s">
        <v>27</v>
      </c>
      <c r="D2635" t="s">
        <v>35</v>
      </c>
      <c r="E2635" t="s">
        <v>155</v>
      </c>
      <c r="F2635" t="s">
        <v>8</v>
      </c>
      <c r="G2635" t="s">
        <v>4</v>
      </c>
      <c r="H2635">
        <v>651</v>
      </c>
      <c r="I2635" t="s">
        <v>8930</v>
      </c>
      <c r="J2635">
        <v>80000</v>
      </c>
      <c r="K2635">
        <v>59685.15</v>
      </c>
      <c r="L2635">
        <v>0.26950000000000002</v>
      </c>
      <c r="M2635" s="63">
        <v>45473</v>
      </c>
      <c r="N2635" s="63">
        <v>45518</v>
      </c>
      <c r="O2635">
        <v>45</v>
      </c>
      <c r="P2635" t="s">
        <v>8799</v>
      </c>
      <c r="Q2635">
        <v>0</v>
      </c>
      <c r="R2635">
        <v>0</v>
      </c>
      <c r="S2635">
        <v>0</v>
      </c>
      <c r="T2635">
        <v>0</v>
      </c>
      <c r="U2635">
        <v>0</v>
      </c>
      <c r="V2635">
        <v>0</v>
      </c>
      <c r="W2635">
        <v>0</v>
      </c>
      <c r="X2635" s="1">
        <v>45473</v>
      </c>
      <c r="Y2635" s="1">
        <v>45294</v>
      </c>
      <c r="Z2635" t="s">
        <v>35</v>
      </c>
      <c r="AA2635" t="s">
        <v>100</v>
      </c>
    </row>
    <row r="2636" spans="1:27" x14ac:dyDescent="0.25">
      <c r="A2636" t="s">
        <v>4459</v>
      </c>
      <c r="B2636" t="s">
        <v>4460</v>
      </c>
      <c r="C2636" t="s">
        <v>27</v>
      </c>
      <c r="D2636" t="s">
        <v>35</v>
      </c>
      <c r="E2636" t="s">
        <v>155</v>
      </c>
      <c r="F2636" t="s">
        <v>9</v>
      </c>
      <c r="G2636" t="s">
        <v>9</v>
      </c>
      <c r="H2636">
        <v>675</v>
      </c>
      <c r="I2636" t="s">
        <v>5831</v>
      </c>
      <c r="J2636">
        <v>65000</v>
      </c>
      <c r="K2636">
        <v>16413.98</v>
      </c>
      <c r="L2636">
        <v>0.26950000000000002</v>
      </c>
      <c r="M2636" s="63">
        <v>45458</v>
      </c>
      <c r="N2636" s="63">
        <v>45503</v>
      </c>
      <c r="O2636">
        <v>45</v>
      </c>
      <c r="P2636" t="s">
        <v>8799</v>
      </c>
      <c r="Q2636">
        <v>0</v>
      </c>
      <c r="R2636">
        <v>0</v>
      </c>
      <c r="S2636">
        <v>0</v>
      </c>
      <c r="T2636">
        <v>0</v>
      </c>
      <c r="U2636">
        <v>0</v>
      </c>
      <c r="V2636">
        <v>0</v>
      </c>
      <c r="W2636">
        <v>0</v>
      </c>
      <c r="X2636" s="1">
        <v>45473</v>
      </c>
      <c r="Y2636" s="1">
        <v>45054</v>
      </c>
      <c r="Z2636" t="s">
        <v>35</v>
      </c>
      <c r="AA2636" t="s">
        <v>101</v>
      </c>
    </row>
    <row r="2637" spans="1:27" x14ac:dyDescent="0.25">
      <c r="A2637" t="s">
        <v>9047</v>
      </c>
      <c r="B2637" t="s">
        <v>9048</v>
      </c>
      <c r="C2637" t="s">
        <v>27</v>
      </c>
      <c r="D2637" t="s">
        <v>35</v>
      </c>
      <c r="E2637" t="s">
        <v>155</v>
      </c>
      <c r="F2637" t="s">
        <v>14</v>
      </c>
      <c r="G2637" t="s">
        <v>8</v>
      </c>
      <c r="H2637">
        <v>759</v>
      </c>
      <c r="I2637" t="s">
        <v>9049</v>
      </c>
      <c r="J2637">
        <v>65000</v>
      </c>
      <c r="K2637">
        <v>12078.45</v>
      </c>
      <c r="L2637">
        <v>0.26950000000000002</v>
      </c>
      <c r="M2637" s="63">
        <v>45447</v>
      </c>
      <c r="N2637" s="63">
        <v>45492</v>
      </c>
      <c r="O2637">
        <v>45</v>
      </c>
      <c r="P2637" t="s">
        <v>8799</v>
      </c>
      <c r="Q2637">
        <v>0</v>
      </c>
      <c r="R2637">
        <v>0</v>
      </c>
      <c r="S2637">
        <v>0</v>
      </c>
      <c r="T2637">
        <v>0</v>
      </c>
      <c r="U2637">
        <v>0</v>
      </c>
      <c r="V2637">
        <v>0</v>
      </c>
      <c r="W2637">
        <v>0</v>
      </c>
      <c r="X2637" s="1">
        <v>45473</v>
      </c>
      <c r="Y2637" s="1">
        <v>45239</v>
      </c>
      <c r="Z2637" t="s">
        <v>35</v>
      </c>
      <c r="AA2637" t="s">
        <v>99</v>
      </c>
    </row>
    <row r="2638" spans="1:27" x14ac:dyDescent="0.25">
      <c r="A2638" t="s">
        <v>4710</v>
      </c>
      <c r="B2638" t="s">
        <v>4711</v>
      </c>
      <c r="C2638" t="s">
        <v>27</v>
      </c>
      <c r="D2638" t="s">
        <v>35</v>
      </c>
      <c r="E2638" t="s">
        <v>155</v>
      </c>
      <c r="F2638" t="s">
        <v>9</v>
      </c>
      <c r="G2638" t="s">
        <v>9</v>
      </c>
      <c r="H2638">
        <v>638</v>
      </c>
      <c r="I2638" t="s">
        <v>5831</v>
      </c>
      <c r="J2638">
        <v>85000</v>
      </c>
      <c r="K2638">
        <v>77962.58</v>
      </c>
      <c r="L2638">
        <v>0.26950000000000002</v>
      </c>
      <c r="M2638" s="63">
        <v>45467</v>
      </c>
      <c r="N2638" s="63">
        <v>45512</v>
      </c>
      <c r="O2638">
        <v>45</v>
      </c>
      <c r="P2638" t="s">
        <v>8799</v>
      </c>
      <c r="Q2638">
        <v>0</v>
      </c>
      <c r="R2638">
        <v>0</v>
      </c>
      <c r="S2638">
        <v>0</v>
      </c>
      <c r="T2638">
        <v>0</v>
      </c>
      <c r="U2638">
        <v>0</v>
      </c>
      <c r="V2638">
        <v>0</v>
      </c>
      <c r="W2638">
        <v>0</v>
      </c>
      <c r="X2638" s="1">
        <v>45473</v>
      </c>
      <c r="Y2638" s="1">
        <v>45211</v>
      </c>
      <c r="Z2638" t="s">
        <v>35</v>
      </c>
      <c r="AA2638" t="s">
        <v>101</v>
      </c>
    </row>
    <row r="2639" spans="1:27" x14ac:dyDescent="0.25">
      <c r="A2639" t="s">
        <v>2739</v>
      </c>
      <c r="B2639" t="s">
        <v>3985</v>
      </c>
      <c r="C2639" t="s">
        <v>27</v>
      </c>
      <c r="D2639" t="s">
        <v>35</v>
      </c>
      <c r="E2639" t="s">
        <v>155</v>
      </c>
      <c r="F2639" t="s">
        <v>4</v>
      </c>
      <c r="G2639" t="s">
        <v>12</v>
      </c>
      <c r="H2639">
        <v>781</v>
      </c>
      <c r="I2639" t="s">
        <v>5831</v>
      </c>
      <c r="J2639">
        <v>75000</v>
      </c>
      <c r="K2639">
        <v>69785.320000000007</v>
      </c>
      <c r="L2639">
        <v>0.26950000000000002</v>
      </c>
      <c r="M2639" s="63">
        <v>45436</v>
      </c>
      <c r="N2639" s="63">
        <v>45481</v>
      </c>
      <c r="O2639">
        <v>45</v>
      </c>
      <c r="P2639" t="s">
        <v>8799</v>
      </c>
      <c r="Q2639">
        <v>0</v>
      </c>
      <c r="R2639">
        <v>0</v>
      </c>
      <c r="S2639">
        <v>0</v>
      </c>
      <c r="T2639">
        <v>0</v>
      </c>
      <c r="U2639">
        <v>0</v>
      </c>
      <c r="V2639">
        <v>0</v>
      </c>
      <c r="W2639">
        <v>0</v>
      </c>
      <c r="X2639" s="1">
        <v>45473</v>
      </c>
      <c r="Y2639" s="1">
        <v>45173</v>
      </c>
      <c r="Z2639" t="s">
        <v>35</v>
      </c>
      <c r="AA2639" t="s">
        <v>99</v>
      </c>
    </row>
    <row r="2640" spans="1:27" x14ac:dyDescent="0.25">
      <c r="A2640" t="s">
        <v>4765</v>
      </c>
      <c r="B2640" t="s">
        <v>4766</v>
      </c>
      <c r="C2640" t="s">
        <v>27</v>
      </c>
      <c r="D2640" t="s">
        <v>35</v>
      </c>
      <c r="E2640" t="s">
        <v>155</v>
      </c>
      <c r="F2640" t="s">
        <v>9</v>
      </c>
      <c r="G2640" t="s">
        <v>15</v>
      </c>
      <c r="H2640">
        <v>565</v>
      </c>
      <c r="I2640" t="s">
        <v>5601</v>
      </c>
      <c r="J2640">
        <v>15000</v>
      </c>
      <c r="K2640">
        <v>12962.51</v>
      </c>
      <c r="L2640">
        <v>0.26950000000000002</v>
      </c>
      <c r="M2640" s="63">
        <v>45452</v>
      </c>
      <c r="N2640" s="63">
        <v>45497</v>
      </c>
      <c r="O2640">
        <v>45</v>
      </c>
      <c r="P2640" t="s">
        <v>8799</v>
      </c>
      <c r="Q2640">
        <v>0</v>
      </c>
      <c r="R2640">
        <v>0</v>
      </c>
      <c r="S2640">
        <v>0</v>
      </c>
      <c r="T2640">
        <v>0</v>
      </c>
      <c r="U2640">
        <v>0</v>
      </c>
      <c r="V2640">
        <v>0</v>
      </c>
      <c r="W2640">
        <v>0</v>
      </c>
      <c r="X2640" s="1">
        <v>45473</v>
      </c>
      <c r="Y2640" s="1">
        <v>45066</v>
      </c>
      <c r="Z2640" t="s">
        <v>35</v>
      </c>
      <c r="AA2640" t="s">
        <v>100</v>
      </c>
    </row>
    <row r="2641" spans="1:27" x14ac:dyDescent="0.25">
      <c r="A2641" t="s">
        <v>2783</v>
      </c>
      <c r="B2641" t="s">
        <v>4098</v>
      </c>
      <c r="C2641" t="s">
        <v>27</v>
      </c>
      <c r="D2641" t="s">
        <v>35</v>
      </c>
      <c r="E2641" t="s">
        <v>155</v>
      </c>
      <c r="F2641" t="s">
        <v>14</v>
      </c>
      <c r="G2641" t="s">
        <v>13</v>
      </c>
      <c r="H2641">
        <v>623</v>
      </c>
      <c r="I2641" t="s">
        <v>8993</v>
      </c>
      <c r="J2641">
        <v>35000</v>
      </c>
      <c r="K2641">
        <v>10395.549999999999</v>
      </c>
      <c r="L2641">
        <v>0.26950000000000002</v>
      </c>
      <c r="M2641" s="63">
        <v>45447</v>
      </c>
      <c r="N2641" s="63">
        <v>45492</v>
      </c>
      <c r="O2641">
        <v>45</v>
      </c>
      <c r="P2641" t="s">
        <v>8799</v>
      </c>
      <c r="Q2641">
        <v>0</v>
      </c>
      <c r="R2641">
        <v>0</v>
      </c>
      <c r="S2641">
        <v>0</v>
      </c>
      <c r="T2641">
        <v>0</v>
      </c>
      <c r="U2641">
        <v>0</v>
      </c>
      <c r="V2641">
        <v>0</v>
      </c>
      <c r="W2641">
        <v>0</v>
      </c>
      <c r="X2641" s="1">
        <v>45473</v>
      </c>
      <c r="Y2641" s="1">
        <v>45149</v>
      </c>
      <c r="Z2641" t="s">
        <v>35</v>
      </c>
      <c r="AA2641" t="s">
        <v>101</v>
      </c>
    </row>
    <row r="2642" spans="1:27" x14ac:dyDescent="0.25">
      <c r="A2642" t="s">
        <v>2762</v>
      </c>
      <c r="B2642" t="s">
        <v>4031</v>
      </c>
      <c r="C2642" t="s">
        <v>27</v>
      </c>
      <c r="D2642" t="s">
        <v>35</v>
      </c>
      <c r="E2642" t="s">
        <v>155</v>
      </c>
      <c r="F2642" t="s">
        <v>13</v>
      </c>
      <c r="G2642" t="s">
        <v>12</v>
      </c>
      <c r="H2642">
        <v>782</v>
      </c>
      <c r="I2642" t="s">
        <v>8998</v>
      </c>
      <c r="J2642">
        <v>95000</v>
      </c>
      <c r="K2642">
        <v>62133.86</v>
      </c>
      <c r="L2642">
        <v>0.26950000000000002</v>
      </c>
      <c r="M2642" s="63">
        <v>45452</v>
      </c>
      <c r="N2642" s="63">
        <v>45497</v>
      </c>
      <c r="O2642">
        <v>45</v>
      </c>
      <c r="P2642" t="s">
        <v>8799</v>
      </c>
      <c r="Q2642">
        <v>0</v>
      </c>
      <c r="R2642">
        <v>0</v>
      </c>
      <c r="S2642">
        <v>0</v>
      </c>
      <c r="T2642">
        <v>0</v>
      </c>
      <c r="U2642">
        <v>0</v>
      </c>
      <c r="V2642">
        <v>0</v>
      </c>
      <c r="W2642">
        <v>0</v>
      </c>
      <c r="X2642" s="1">
        <v>45473</v>
      </c>
      <c r="Y2642" s="1">
        <v>45058</v>
      </c>
      <c r="Z2642" t="s">
        <v>35</v>
      </c>
      <c r="AA2642" t="s">
        <v>100</v>
      </c>
    </row>
    <row r="2643" spans="1:27" x14ac:dyDescent="0.25">
      <c r="A2643" t="s">
        <v>4558</v>
      </c>
      <c r="B2643" t="s">
        <v>4559</v>
      </c>
      <c r="C2643" t="s">
        <v>27</v>
      </c>
      <c r="D2643" t="s">
        <v>35</v>
      </c>
      <c r="E2643" t="s">
        <v>155</v>
      </c>
      <c r="F2643" t="s">
        <v>9</v>
      </c>
      <c r="G2643" t="s">
        <v>9</v>
      </c>
      <c r="H2643">
        <v>793</v>
      </c>
      <c r="I2643" t="s">
        <v>5831</v>
      </c>
      <c r="J2643">
        <v>55000</v>
      </c>
      <c r="K2643">
        <v>36437.17</v>
      </c>
      <c r="L2643">
        <v>0.26950000000000002</v>
      </c>
      <c r="M2643" s="63">
        <v>45451</v>
      </c>
      <c r="N2643" s="63">
        <v>45496</v>
      </c>
      <c r="O2643">
        <v>45</v>
      </c>
      <c r="P2643" t="s">
        <v>8799</v>
      </c>
      <c r="Q2643">
        <v>0</v>
      </c>
      <c r="R2643">
        <v>0</v>
      </c>
      <c r="S2643">
        <v>0</v>
      </c>
      <c r="T2643">
        <v>0</v>
      </c>
      <c r="U2643">
        <v>0</v>
      </c>
      <c r="V2643">
        <v>0</v>
      </c>
      <c r="W2643">
        <v>0</v>
      </c>
      <c r="X2643" s="1">
        <v>45473</v>
      </c>
      <c r="Y2643" s="1">
        <v>45174</v>
      </c>
      <c r="Z2643" t="s">
        <v>35</v>
      </c>
      <c r="AA2643" t="s">
        <v>101</v>
      </c>
    </row>
    <row r="2644" spans="1:27" x14ac:dyDescent="0.25">
      <c r="A2644" t="s">
        <v>4436</v>
      </c>
      <c r="B2644" t="s">
        <v>4437</v>
      </c>
      <c r="C2644" t="s">
        <v>27</v>
      </c>
      <c r="D2644" t="s">
        <v>35</v>
      </c>
      <c r="E2644" t="s">
        <v>155</v>
      </c>
      <c r="F2644" t="s">
        <v>9</v>
      </c>
      <c r="G2644" t="s">
        <v>9</v>
      </c>
      <c r="H2644">
        <v>621</v>
      </c>
      <c r="I2644" t="s">
        <v>5831</v>
      </c>
      <c r="J2644">
        <v>80000</v>
      </c>
      <c r="K2644">
        <v>78182.58</v>
      </c>
      <c r="L2644">
        <v>0.26950000000000002</v>
      </c>
      <c r="M2644" s="63">
        <v>45456</v>
      </c>
      <c r="N2644" s="63">
        <v>45501</v>
      </c>
      <c r="O2644">
        <v>45</v>
      </c>
      <c r="P2644" t="s">
        <v>8799</v>
      </c>
      <c r="Q2644">
        <v>0</v>
      </c>
      <c r="R2644">
        <v>0</v>
      </c>
      <c r="S2644">
        <v>0</v>
      </c>
      <c r="T2644">
        <v>0</v>
      </c>
      <c r="U2644">
        <v>0</v>
      </c>
      <c r="V2644">
        <v>0</v>
      </c>
      <c r="W2644">
        <v>0</v>
      </c>
      <c r="X2644" s="1">
        <v>45473</v>
      </c>
      <c r="Y2644" s="1">
        <v>45031</v>
      </c>
      <c r="Z2644" t="s">
        <v>35</v>
      </c>
      <c r="AA2644" t="s">
        <v>101</v>
      </c>
    </row>
    <row r="2645" spans="1:27" x14ac:dyDescent="0.25">
      <c r="A2645" t="s">
        <v>2745</v>
      </c>
      <c r="B2645" t="s">
        <v>3992</v>
      </c>
      <c r="C2645" t="s">
        <v>27</v>
      </c>
      <c r="D2645" t="s">
        <v>35</v>
      </c>
      <c r="E2645" t="s">
        <v>155</v>
      </c>
      <c r="F2645" t="s">
        <v>8</v>
      </c>
      <c r="G2645" t="s">
        <v>12</v>
      </c>
      <c r="H2645">
        <v>814</v>
      </c>
      <c r="I2645" t="s">
        <v>5656</v>
      </c>
      <c r="J2645">
        <v>80000</v>
      </c>
      <c r="K2645">
        <v>60947.15</v>
      </c>
      <c r="L2645">
        <v>0.26950000000000002</v>
      </c>
      <c r="M2645" s="63">
        <v>45460</v>
      </c>
      <c r="N2645" s="63">
        <v>45505</v>
      </c>
      <c r="O2645">
        <v>45</v>
      </c>
      <c r="P2645" t="s">
        <v>8799</v>
      </c>
      <c r="Q2645">
        <v>0</v>
      </c>
      <c r="R2645">
        <v>0</v>
      </c>
      <c r="S2645">
        <v>0</v>
      </c>
      <c r="T2645">
        <v>0</v>
      </c>
      <c r="U2645">
        <v>0</v>
      </c>
      <c r="V2645">
        <v>0</v>
      </c>
      <c r="W2645">
        <v>0</v>
      </c>
      <c r="X2645" s="1">
        <v>45473</v>
      </c>
      <c r="Y2645" s="1">
        <v>45235</v>
      </c>
      <c r="Z2645" t="s">
        <v>35</v>
      </c>
      <c r="AA2645" t="s">
        <v>101</v>
      </c>
    </row>
    <row r="2646" spans="1:27" x14ac:dyDescent="0.25">
      <c r="A2646" t="s">
        <v>4533</v>
      </c>
      <c r="B2646" t="s">
        <v>4534</v>
      </c>
      <c r="C2646" t="s">
        <v>27</v>
      </c>
      <c r="D2646" t="s">
        <v>35</v>
      </c>
      <c r="E2646" t="s">
        <v>155</v>
      </c>
      <c r="F2646" t="s">
        <v>9</v>
      </c>
      <c r="G2646" t="s">
        <v>9</v>
      </c>
      <c r="H2646">
        <v>663</v>
      </c>
      <c r="I2646" t="s">
        <v>5831</v>
      </c>
      <c r="J2646">
        <v>5000</v>
      </c>
      <c r="K2646">
        <v>2488.31</v>
      </c>
      <c r="L2646">
        <v>0.26950000000000002</v>
      </c>
      <c r="M2646" s="63">
        <v>45433</v>
      </c>
      <c r="N2646" s="63">
        <v>45478</v>
      </c>
      <c r="O2646">
        <v>45</v>
      </c>
      <c r="P2646" t="s">
        <v>8799</v>
      </c>
      <c r="Q2646">
        <v>0</v>
      </c>
      <c r="R2646">
        <v>0</v>
      </c>
      <c r="S2646">
        <v>0</v>
      </c>
      <c r="T2646">
        <v>0</v>
      </c>
      <c r="U2646">
        <v>0</v>
      </c>
      <c r="V2646">
        <v>0</v>
      </c>
      <c r="W2646">
        <v>0</v>
      </c>
      <c r="X2646" s="1">
        <v>45473</v>
      </c>
      <c r="Y2646" s="1">
        <v>45171</v>
      </c>
      <c r="Z2646" t="s">
        <v>35</v>
      </c>
      <c r="AA2646" t="s">
        <v>101</v>
      </c>
    </row>
    <row r="2647" spans="1:27" x14ac:dyDescent="0.25">
      <c r="A2647" t="s">
        <v>4448</v>
      </c>
      <c r="B2647" t="s">
        <v>4449</v>
      </c>
      <c r="C2647" t="s">
        <v>27</v>
      </c>
      <c r="D2647" t="s">
        <v>35</v>
      </c>
      <c r="E2647" t="s">
        <v>155</v>
      </c>
      <c r="F2647" t="s">
        <v>9</v>
      </c>
      <c r="G2647" t="s">
        <v>9</v>
      </c>
      <c r="H2647">
        <v>669</v>
      </c>
      <c r="I2647" t="s">
        <v>5831</v>
      </c>
      <c r="J2647">
        <v>10000</v>
      </c>
      <c r="K2647">
        <v>4526.6099999999997</v>
      </c>
      <c r="L2647">
        <v>0.26950000000000002</v>
      </c>
      <c r="M2647" s="63">
        <v>45466</v>
      </c>
      <c r="N2647" s="63">
        <v>45511</v>
      </c>
      <c r="O2647">
        <v>45</v>
      </c>
      <c r="P2647" t="s">
        <v>8799</v>
      </c>
      <c r="Q2647">
        <v>0</v>
      </c>
      <c r="R2647">
        <v>0</v>
      </c>
      <c r="S2647">
        <v>0</v>
      </c>
      <c r="T2647">
        <v>0</v>
      </c>
      <c r="U2647">
        <v>0</v>
      </c>
      <c r="V2647">
        <v>0</v>
      </c>
      <c r="W2647">
        <v>0</v>
      </c>
      <c r="X2647" s="1">
        <v>45473</v>
      </c>
      <c r="Y2647" s="1">
        <v>45163</v>
      </c>
      <c r="Z2647" t="s">
        <v>35</v>
      </c>
      <c r="AA2647" t="s">
        <v>101</v>
      </c>
    </row>
    <row r="2648" spans="1:27" x14ac:dyDescent="0.25">
      <c r="A2648" t="s">
        <v>2749</v>
      </c>
      <c r="B2648" t="s">
        <v>4005</v>
      </c>
      <c r="C2648" t="s">
        <v>27</v>
      </c>
      <c r="D2648" t="s">
        <v>35</v>
      </c>
      <c r="E2648" t="s">
        <v>155</v>
      </c>
      <c r="F2648" t="s">
        <v>7</v>
      </c>
      <c r="G2648" t="s">
        <v>15</v>
      </c>
      <c r="H2648">
        <v>726</v>
      </c>
      <c r="I2648" t="s">
        <v>5883</v>
      </c>
      <c r="J2648">
        <v>5000</v>
      </c>
      <c r="K2648">
        <v>953.04</v>
      </c>
      <c r="L2648">
        <v>0.26950000000000002</v>
      </c>
      <c r="M2648" s="63">
        <v>45456</v>
      </c>
      <c r="N2648" s="63">
        <v>45501</v>
      </c>
      <c r="O2648">
        <v>45</v>
      </c>
      <c r="P2648" t="s">
        <v>8799</v>
      </c>
      <c r="Q2648">
        <v>0</v>
      </c>
      <c r="R2648">
        <v>0</v>
      </c>
      <c r="S2648">
        <v>0</v>
      </c>
      <c r="T2648">
        <v>0</v>
      </c>
      <c r="U2648">
        <v>0</v>
      </c>
      <c r="V2648">
        <v>0</v>
      </c>
      <c r="W2648">
        <v>0</v>
      </c>
      <c r="X2648" s="1">
        <v>45473</v>
      </c>
      <c r="Y2648" s="1">
        <v>45168</v>
      </c>
      <c r="Z2648" t="s">
        <v>35</v>
      </c>
      <c r="AA2648" t="s">
        <v>100</v>
      </c>
    </row>
    <row r="2649" spans="1:27" x14ac:dyDescent="0.25">
      <c r="A2649" t="s">
        <v>9010</v>
      </c>
      <c r="B2649" t="s">
        <v>9011</v>
      </c>
      <c r="C2649" t="s">
        <v>27</v>
      </c>
      <c r="D2649" t="s">
        <v>35</v>
      </c>
      <c r="E2649" t="s">
        <v>155</v>
      </c>
      <c r="F2649" t="s">
        <v>13</v>
      </c>
      <c r="G2649" t="s">
        <v>13</v>
      </c>
      <c r="H2649">
        <v>603</v>
      </c>
      <c r="I2649" t="s">
        <v>5805</v>
      </c>
      <c r="J2649">
        <v>40000</v>
      </c>
      <c r="K2649">
        <v>32296.05</v>
      </c>
      <c r="L2649">
        <v>0.26950000000000002</v>
      </c>
      <c r="M2649" s="63">
        <v>45458</v>
      </c>
      <c r="N2649" s="63">
        <v>45503</v>
      </c>
      <c r="O2649">
        <v>45</v>
      </c>
      <c r="P2649" t="s">
        <v>8799</v>
      </c>
      <c r="Q2649">
        <v>0</v>
      </c>
      <c r="R2649">
        <v>0</v>
      </c>
      <c r="S2649">
        <v>0</v>
      </c>
      <c r="T2649">
        <v>0</v>
      </c>
      <c r="U2649">
        <v>0</v>
      </c>
      <c r="V2649">
        <v>0</v>
      </c>
      <c r="W2649">
        <v>0</v>
      </c>
      <c r="X2649" s="1">
        <v>45473</v>
      </c>
      <c r="Y2649" s="1">
        <v>45136</v>
      </c>
      <c r="Z2649" t="s">
        <v>35</v>
      </c>
      <c r="AA2649" t="s">
        <v>101</v>
      </c>
    </row>
    <row r="2650" spans="1:27" x14ac:dyDescent="0.25">
      <c r="A2650" t="s">
        <v>4385</v>
      </c>
      <c r="B2650" t="s">
        <v>4386</v>
      </c>
      <c r="C2650" t="s">
        <v>27</v>
      </c>
      <c r="D2650" t="s">
        <v>35</v>
      </c>
      <c r="E2650" t="s">
        <v>155</v>
      </c>
      <c r="F2650" t="s">
        <v>9</v>
      </c>
      <c r="G2650" t="s">
        <v>9</v>
      </c>
      <c r="H2650">
        <v>768</v>
      </c>
      <c r="I2650" t="s">
        <v>5831</v>
      </c>
      <c r="J2650">
        <v>30000</v>
      </c>
      <c r="K2650">
        <v>27894.13</v>
      </c>
      <c r="L2650">
        <v>0.26950000000000002</v>
      </c>
      <c r="M2650" s="63">
        <v>45453</v>
      </c>
      <c r="N2650" s="63">
        <v>45498</v>
      </c>
      <c r="O2650">
        <v>45</v>
      </c>
      <c r="P2650" t="s">
        <v>8799</v>
      </c>
      <c r="Q2650">
        <v>0</v>
      </c>
      <c r="R2650">
        <v>0</v>
      </c>
      <c r="S2650">
        <v>0</v>
      </c>
      <c r="T2650">
        <v>0</v>
      </c>
      <c r="U2650">
        <v>0</v>
      </c>
      <c r="V2650">
        <v>0</v>
      </c>
      <c r="W2650">
        <v>0</v>
      </c>
      <c r="X2650" s="1">
        <v>45473</v>
      </c>
      <c r="Y2650" s="1">
        <v>45171</v>
      </c>
      <c r="Z2650" t="s">
        <v>35</v>
      </c>
      <c r="AA2650" t="s">
        <v>101</v>
      </c>
    </row>
    <row r="2651" spans="1:27" x14ac:dyDescent="0.25">
      <c r="A2651" t="s">
        <v>2855</v>
      </c>
      <c r="B2651" t="s">
        <v>4277</v>
      </c>
      <c r="C2651" t="s">
        <v>27</v>
      </c>
      <c r="D2651" t="s">
        <v>35</v>
      </c>
      <c r="E2651" t="s">
        <v>155</v>
      </c>
      <c r="F2651" t="s">
        <v>9</v>
      </c>
      <c r="G2651" t="s">
        <v>8</v>
      </c>
      <c r="H2651">
        <v>618</v>
      </c>
      <c r="I2651" t="s">
        <v>5655</v>
      </c>
      <c r="J2651">
        <v>40000</v>
      </c>
      <c r="K2651">
        <v>5020.07</v>
      </c>
      <c r="L2651">
        <v>0.26950000000000002</v>
      </c>
      <c r="M2651" s="63">
        <v>45472</v>
      </c>
      <c r="N2651" s="63">
        <v>45517</v>
      </c>
      <c r="O2651">
        <v>45</v>
      </c>
      <c r="P2651" t="s">
        <v>8799</v>
      </c>
      <c r="Q2651">
        <v>0</v>
      </c>
      <c r="R2651">
        <v>0</v>
      </c>
      <c r="S2651">
        <v>0</v>
      </c>
      <c r="T2651">
        <v>0</v>
      </c>
      <c r="U2651">
        <v>0</v>
      </c>
      <c r="V2651">
        <v>0</v>
      </c>
      <c r="W2651">
        <v>0</v>
      </c>
      <c r="X2651" s="1">
        <v>45473</v>
      </c>
      <c r="Y2651" s="1">
        <v>45057</v>
      </c>
      <c r="Z2651" t="s">
        <v>35</v>
      </c>
      <c r="AA2651" t="s">
        <v>100</v>
      </c>
    </row>
    <row r="2652" spans="1:27" x14ac:dyDescent="0.25">
      <c r="A2652" t="s">
        <v>4768</v>
      </c>
      <c r="B2652" t="s">
        <v>4769</v>
      </c>
      <c r="C2652" t="s">
        <v>27</v>
      </c>
      <c r="D2652" t="s">
        <v>35</v>
      </c>
      <c r="E2652" t="s">
        <v>155</v>
      </c>
      <c r="F2652" t="s">
        <v>9</v>
      </c>
      <c r="G2652" t="s">
        <v>9</v>
      </c>
      <c r="H2652">
        <v>760</v>
      </c>
      <c r="I2652" t="s">
        <v>5831</v>
      </c>
      <c r="J2652">
        <v>90000</v>
      </c>
      <c r="K2652">
        <v>18920.55</v>
      </c>
      <c r="L2652">
        <v>0.26950000000000002</v>
      </c>
      <c r="M2652" s="63">
        <v>45435</v>
      </c>
      <c r="N2652" s="63">
        <v>45480</v>
      </c>
      <c r="O2652">
        <v>45</v>
      </c>
      <c r="P2652" t="s">
        <v>8799</v>
      </c>
      <c r="Q2652">
        <v>0</v>
      </c>
      <c r="R2652">
        <v>0</v>
      </c>
      <c r="S2652">
        <v>0</v>
      </c>
      <c r="T2652">
        <v>0</v>
      </c>
      <c r="U2652">
        <v>0</v>
      </c>
      <c r="V2652">
        <v>0</v>
      </c>
      <c r="W2652">
        <v>0</v>
      </c>
      <c r="X2652" s="1">
        <v>45473</v>
      </c>
      <c r="Y2652" s="1">
        <v>45089</v>
      </c>
      <c r="Z2652" t="s">
        <v>35</v>
      </c>
      <c r="AA2652" t="s">
        <v>101</v>
      </c>
    </row>
    <row r="2653" spans="1:27" x14ac:dyDescent="0.25">
      <c r="A2653" t="s">
        <v>9033</v>
      </c>
      <c r="B2653" t="s">
        <v>9034</v>
      </c>
      <c r="C2653" t="s">
        <v>27</v>
      </c>
      <c r="D2653" t="s">
        <v>35</v>
      </c>
      <c r="E2653" t="s">
        <v>155</v>
      </c>
      <c r="F2653" t="s">
        <v>7</v>
      </c>
      <c r="G2653" t="s">
        <v>4</v>
      </c>
      <c r="H2653">
        <v>776</v>
      </c>
      <c r="I2653" t="s">
        <v>5767</v>
      </c>
      <c r="J2653">
        <v>40000</v>
      </c>
      <c r="K2653">
        <v>38488.300000000003</v>
      </c>
      <c r="L2653">
        <v>0.26950000000000002</v>
      </c>
      <c r="M2653" s="63">
        <v>45470</v>
      </c>
      <c r="N2653" s="63">
        <v>45515</v>
      </c>
      <c r="O2653">
        <v>45</v>
      </c>
      <c r="P2653" t="s">
        <v>8799</v>
      </c>
      <c r="Q2653">
        <v>0</v>
      </c>
      <c r="R2653">
        <v>0</v>
      </c>
      <c r="S2653">
        <v>0</v>
      </c>
      <c r="T2653">
        <v>0</v>
      </c>
      <c r="U2653">
        <v>0</v>
      </c>
      <c r="V2653">
        <v>0</v>
      </c>
      <c r="W2653">
        <v>0</v>
      </c>
      <c r="X2653" s="1">
        <v>45473</v>
      </c>
      <c r="Y2653" s="1">
        <v>45175</v>
      </c>
      <c r="Z2653" t="s">
        <v>35</v>
      </c>
      <c r="AA2653" t="s">
        <v>99</v>
      </c>
    </row>
    <row r="2654" spans="1:27" x14ac:dyDescent="0.25">
      <c r="A2654" t="s">
        <v>2821</v>
      </c>
      <c r="B2654" t="s">
        <v>4193</v>
      </c>
      <c r="C2654" t="s">
        <v>27</v>
      </c>
      <c r="D2654" t="s">
        <v>35</v>
      </c>
      <c r="E2654" t="s">
        <v>155</v>
      </c>
      <c r="F2654" t="s">
        <v>4</v>
      </c>
      <c r="G2654" t="s">
        <v>13</v>
      </c>
      <c r="H2654">
        <v>771</v>
      </c>
      <c r="I2654" t="s">
        <v>5852</v>
      </c>
      <c r="J2654">
        <v>35000</v>
      </c>
      <c r="K2654">
        <v>5955.51</v>
      </c>
      <c r="L2654">
        <v>0.26950000000000002</v>
      </c>
      <c r="M2654" s="63">
        <v>45429</v>
      </c>
      <c r="N2654" s="63">
        <v>45474</v>
      </c>
      <c r="O2654">
        <v>45</v>
      </c>
      <c r="P2654" t="s">
        <v>8799</v>
      </c>
      <c r="Q2654">
        <v>0</v>
      </c>
      <c r="R2654">
        <v>0</v>
      </c>
      <c r="S2654">
        <v>0</v>
      </c>
      <c r="T2654">
        <v>0</v>
      </c>
      <c r="U2654">
        <v>0</v>
      </c>
      <c r="V2654">
        <v>0</v>
      </c>
      <c r="W2654">
        <v>0</v>
      </c>
      <c r="X2654" s="1">
        <v>45473</v>
      </c>
      <c r="Y2654" s="1">
        <v>45143</v>
      </c>
      <c r="Z2654" t="s">
        <v>35</v>
      </c>
      <c r="AA2654" t="s">
        <v>99</v>
      </c>
    </row>
    <row r="2655" spans="1:27" x14ac:dyDescent="0.25">
      <c r="A2655" t="s">
        <v>2764</v>
      </c>
      <c r="B2655" t="s">
        <v>4033</v>
      </c>
      <c r="C2655" t="s">
        <v>27</v>
      </c>
      <c r="D2655" t="s">
        <v>35</v>
      </c>
      <c r="E2655" t="s">
        <v>155</v>
      </c>
      <c r="F2655" t="s">
        <v>8</v>
      </c>
      <c r="G2655" t="s">
        <v>2</v>
      </c>
      <c r="H2655">
        <v>640</v>
      </c>
      <c r="I2655" t="s">
        <v>5755</v>
      </c>
      <c r="J2655">
        <v>15000</v>
      </c>
      <c r="K2655">
        <v>5835.61</v>
      </c>
      <c r="L2655">
        <v>0.26950000000000002</v>
      </c>
      <c r="M2655" s="63">
        <v>45471</v>
      </c>
      <c r="N2655" s="63">
        <v>45516</v>
      </c>
      <c r="O2655">
        <v>45</v>
      </c>
      <c r="P2655" t="s">
        <v>8799</v>
      </c>
      <c r="Q2655">
        <v>0</v>
      </c>
      <c r="R2655">
        <v>0</v>
      </c>
      <c r="S2655">
        <v>0</v>
      </c>
      <c r="T2655">
        <v>0</v>
      </c>
      <c r="U2655">
        <v>0</v>
      </c>
      <c r="V2655">
        <v>0</v>
      </c>
      <c r="W2655">
        <v>0</v>
      </c>
      <c r="X2655" s="1">
        <v>45473</v>
      </c>
      <c r="Y2655" s="1">
        <v>45245</v>
      </c>
      <c r="Z2655" t="s">
        <v>35</v>
      </c>
      <c r="AA2655" t="s">
        <v>99</v>
      </c>
    </row>
    <row r="2656" spans="1:27" x14ac:dyDescent="0.25">
      <c r="A2656" t="s">
        <v>4644</v>
      </c>
      <c r="B2656" t="s">
        <v>4645</v>
      </c>
      <c r="C2656" t="s">
        <v>27</v>
      </c>
      <c r="D2656" t="s">
        <v>35</v>
      </c>
      <c r="E2656" t="s">
        <v>155</v>
      </c>
      <c r="F2656" t="s">
        <v>9</v>
      </c>
      <c r="G2656" t="s">
        <v>9</v>
      </c>
      <c r="H2656">
        <v>768</v>
      </c>
      <c r="I2656" t="s">
        <v>5831</v>
      </c>
      <c r="J2656">
        <v>60000</v>
      </c>
      <c r="K2656">
        <v>27515.62</v>
      </c>
      <c r="L2656">
        <v>0.26950000000000002</v>
      </c>
      <c r="M2656" s="63">
        <v>45436</v>
      </c>
      <c r="N2656" s="63">
        <v>45481</v>
      </c>
      <c r="O2656">
        <v>45</v>
      </c>
      <c r="P2656" t="s">
        <v>8799</v>
      </c>
      <c r="Q2656">
        <v>0</v>
      </c>
      <c r="R2656">
        <v>0</v>
      </c>
      <c r="S2656">
        <v>0</v>
      </c>
      <c r="T2656">
        <v>0</v>
      </c>
      <c r="U2656">
        <v>0</v>
      </c>
      <c r="V2656">
        <v>0</v>
      </c>
      <c r="W2656">
        <v>0</v>
      </c>
      <c r="X2656" s="1">
        <v>45473</v>
      </c>
      <c r="Y2656" s="1">
        <v>45214</v>
      </c>
      <c r="Z2656" t="s">
        <v>35</v>
      </c>
      <c r="AA2656" t="s">
        <v>101</v>
      </c>
    </row>
    <row r="2657" spans="1:27" x14ac:dyDescent="0.25">
      <c r="A2657" t="s">
        <v>4810</v>
      </c>
      <c r="B2657" t="s">
        <v>4811</v>
      </c>
      <c r="C2657" t="s">
        <v>27</v>
      </c>
      <c r="D2657" t="s">
        <v>35</v>
      </c>
      <c r="E2657" t="s">
        <v>155</v>
      </c>
      <c r="F2657" t="s">
        <v>9</v>
      </c>
      <c r="G2657" t="s">
        <v>9</v>
      </c>
      <c r="H2657">
        <v>810</v>
      </c>
      <c r="I2657" t="s">
        <v>5831</v>
      </c>
      <c r="J2657">
        <v>55000</v>
      </c>
      <c r="K2657">
        <v>49618.9</v>
      </c>
      <c r="L2657">
        <v>0.26950000000000002</v>
      </c>
      <c r="M2657" s="63">
        <v>45431</v>
      </c>
      <c r="N2657" s="63">
        <v>45476</v>
      </c>
      <c r="O2657">
        <v>45</v>
      </c>
      <c r="P2657" t="s">
        <v>8799</v>
      </c>
      <c r="Q2657">
        <v>0</v>
      </c>
      <c r="R2657">
        <v>0</v>
      </c>
      <c r="S2657">
        <v>0</v>
      </c>
      <c r="T2657">
        <v>0</v>
      </c>
      <c r="U2657">
        <v>0</v>
      </c>
      <c r="V2657">
        <v>0</v>
      </c>
      <c r="W2657">
        <v>0</v>
      </c>
      <c r="X2657" s="1">
        <v>45473</v>
      </c>
      <c r="Y2657" s="1">
        <v>45137</v>
      </c>
      <c r="Z2657" t="s">
        <v>35</v>
      </c>
      <c r="AA2657" t="s">
        <v>101</v>
      </c>
    </row>
    <row r="2658" spans="1:27" x14ac:dyDescent="0.25">
      <c r="A2658" t="s">
        <v>4650</v>
      </c>
      <c r="B2658" t="s">
        <v>4651</v>
      </c>
      <c r="C2658" t="s">
        <v>27</v>
      </c>
      <c r="D2658" t="s">
        <v>35</v>
      </c>
      <c r="E2658" t="s">
        <v>155</v>
      </c>
      <c r="F2658" t="s">
        <v>9</v>
      </c>
      <c r="G2658" t="s">
        <v>9</v>
      </c>
      <c r="H2658">
        <v>788</v>
      </c>
      <c r="I2658" t="s">
        <v>5831</v>
      </c>
      <c r="J2658">
        <v>20000</v>
      </c>
      <c r="K2658">
        <v>17469.98</v>
      </c>
      <c r="L2658">
        <v>0.26950000000000002</v>
      </c>
      <c r="M2658" s="63">
        <v>45460</v>
      </c>
      <c r="N2658" s="63">
        <v>45505</v>
      </c>
      <c r="O2658">
        <v>45</v>
      </c>
      <c r="P2658" t="s">
        <v>8799</v>
      </c>
      <c r="Q2658">
        <v>0</v>
      </c>
      <c r="R2658">
        <v>0</v>
      </c>
      <c r="S2658">
        <v>0</v>
      </c>
      <c r="T2658">
        <v>0</v>
      </c>
      <c r="U2658">
        <v>0</v>
      </c>
      <c r="V2658">
        <v>0</v>
      </c>
      <c r="W2658">
        <v>0</v>
      </c>
      <c r="X2658" s="1">
        <v>45473</v>
      </c>
      <c r="Y2658" s="1">
        <v>45065</v>
      </c>
      <c r="Z2658" t="s">
        <v>35</v>
      </c>
      <c r="AA2658" t="s">
        <v>101</v>
      </c>
    </row>
    <row r="2659" spans="1:27" x14ac:dyDescent="0.25">
      <c r="A2659" t="s">
        <v>4842</v>
      </c>
      <c r="B2659" t="s">
        <v>4843</v>
      </c>
      <c r="C2659" t="s">
        <v>27</v>
      </c>
      <c r="D2659" t="s">
        <v>35</v>
      </c>
      <c r="E2659" t="s">
        <v>155</v>
      </c>
      <c r="F2659" t="s">
        <v>9</v>
      </c>
      <c r="G2659" t="s">
        <v>9</v>
      </c>
      <c r="H2659">
        <v>659</v>
      </c>
      <c r="I2659" t="s">
        <v>5831</v>
      </c>
      <c r="J2659">
        <v>40000</v>
      </c>
      <c r="K2659">
        <v>38045.5</v>
      </c>
      <c r="L2659">
        <v>0.26950000000000002</v>
      </c>
      <c r="M2659" s="63">
        <v>45433</v>
      </c>
      <c r="N2659" s="63">
        <v>45478</v>
      </c>
      <c r="O2659">
        <v>45</v>
      </c>
      <c r="P2659" t="s">
        <v>8799</v>
      </c>
      <c r="Q2659">
        <v>0</v>
      </c>
      <c r="R2659">
        <v>0</v>
      </c>
      <c r="S2659">
        <v>0</v>
      </c>
      <c r="T2659">
        <v>0</v>
      </c>
      <c r="U2659">
        <v>0</v>
      </c>
      <c r="V2659">
        <v>0</v>
      </c>
      <c r="W2659">
        <v>0</v>
      </c>
      <c r="X2659" s="1">
        <v>45473</v>
      </c>
      <c r="Y2659" s="1">
        <v>45124</v>
      </c>
      <c r="Z2659" t="s">
        <v>35</v>
      </c>
      <c r="AA2659" t="s">
        <v>101</v>
      </c>
    </row>
    <row r="2660" spans="1:27" x14ac:dyDescent="0.25">
      <c r="A2660" t="s">
        <v>4494</v>
      </c>
      <c r="B2660" t="s">
        <v>4495</v>
      </c>
      <c r="C2660" t="s">
        <v>27</v>
      </c>
      <c r="D2660" t="s">
        <v>35</v>
      </c>
      <c r="E2660" t="s">
        <v>155</v>
      </c>
      <c r="F2660" t="s">
        <v>9</v>
      </c>
      <c r="G2660" t="s">
        <v>7</v>
      </c>
      <c r="H2660">
        <v>772</v>
      </c>
      <c r="I2660" t="s">
        <v>6011</v>
      </c>
      <c r="J2660">
        <v>100000</v>
      </c>
      <c r="K2660">
        <v>8335.0300000000007</v>
      </c>
      <c r="L2660">
        <v>0.26950000000000002</v>
      </c>
      <c r="M2660" s="63">
        <v>45434</v>
      </c>
      <c r="N2660" s="63">
        <v>45479</v>
      </c>
      <c r="O2660">
        <v>45</v>
      </c>
      <c r="P2660" t="s">
        <v>8799</v>
      </c>
      <c r="Q2660">
        <v>0</v>
      </c>
      <c r="R2660">
        <v>0</v>
      </c>
      <c r="S2660">
        <v>0</v>
      </c>
      <c r="T2660">
        <v>0</v>
      </c>
      <c r="U2660">
        <v>0</v>
      </c>
      <c r="V2660">
        <v>0</v>
      </c>
      <c r="W2660">
        <v>0</v>
      </c>
      <c r="X2660" s="1">
        <v>45473</v>
      </c>
      <c r="Y2660" s="1">
        <v>45138</v>
      </c>
      <c r="Z2660" t="s">
        <v>35</v>
      </c>
      <c r="AA2660" t="s">
        <v>101</v>
      </c>
    </row>
    <row r="2661" spans="1:27" x14ac:dyDescent="0.25">
      <c r="A2661" t="s">
        <v>4494</v>
      </c>
      <c r="B2661" t="s">
        <v>4782</v>
      </c>
      <c r="C2661" t="s">
        <v>27</v>
      </c>
      <c r="D2661" t="s">
        <v>35</v>
      </c>
      <c r="E2661" t="s">
        <v>155</v>
      </c>
      <c r="F2661" t="s">
        <v>9</v>
      </c>
      <c r="G2661" t="s">
        <v>12</v>
      </c>
      <c r="H2661">
        <v>772</v>
      </c>
      <c r="I2661" t="s">
        <v>5697</v>
      </c>
      <c r="J2661">
        <v>100000</v>
      </c>
      <c r="K2661">
        <v>3707.88</v>
      </c>
      <c r="L2661">
        <v>0.26950000000000002</v>
      </c>
      <c r="M2661" s="63">
        <v>45445</v>
      </c>
      <c r="N2661" s="63">
        <v>45490</v>
      </c>
      <c r="O2661">
        <v>45</v>
      </c>
      <c r="P2661" t="s">
        <v>8799</v>
      </c>
      <c r="Q2661">
        <v>0</v>
      </c>
      <c r="R2661">
        <v>0</v>
      </c>
      <c r="S2661">
        <v>0</v>
      </c>
      <c r="T2661">
        <v>0</v>
      </c>
      <c r="U2661">
        <v>0</v>
      </c>
      <c r="V2661">
        <v>0</v>
      </c>
      <c r="W2661">
        <v>0</v>
      </c>
      <c r="X2661" s="1">
        <v>45473</v>
      </c>
      <c r="Y2661" s="1">
        <v>44782</v>
      </c>
      <c r="Z2661" t="s">
        <v>35</v>
      </c>
      <c r="AA2661" t="s">
        <v>101</v>
      </c>
    </row>
    <row r="2662" spans="1:27" x14ac:dyDescent="0.25">
      <c r="A2662" t="s">
        <v>4494</v>
      </c>
      <c r="B2662" t="s">
        <v>4795</v>
      </c>
      <c r="C2662" t="s">
        <v>27</v>
      </c>
      <c r="D2662" t="s">
        <v>35</v>
      </c>
      <c r="E2662" t="s">
        <v>155</v>
      </c>
      <c r="F2662" t="s">
        <v>9</v>
      </c>
      <c r="G2662" t="s">
        <v>13</v>
      </c>
      <c r="H2662">
        <v>772</v>
      </c>
      <c r="I2662" t="s">
        <v>5744</v>
      </c>
      <c r="J2662">
        <v>100000</v>
      </c>
      <c r="K2662">
        <v>9220.5300000000007</v>
      </c>
      <c r="L2662">
        <v>0.26950000000000002</v>
      </c>
      <c r="M2662" s="63">
        <v>45446</v>
      </c>
      <c r="N2662" s="63">
        <v>45491</v>
      </c>
      <c r="O2662">
        <v>45</v>
      </c>
      <c r="P2662" t="s">
        <v>8799</v>
      </c>
      <c r="Q2662">
        <v>0</v>
      </c>
      <c r="R2662">
        <v>0</v>
      </c>
      <c r="S2662">
        <v>0</v>
      </c>
      <c r="T2662">
        <v>0</v>
      </c>
      <c r="U2662">
        <v>0</v>
      </c>
      <c r="V2662">
        <v>0</v>
      </c>
      <c r="W2662">
        <v>0</v>
      </c>
      <c r="X2662" s="1">
        <v>45473</v>
      </c>
      <c r="Y2662" s="1">
        <v>45357</v>
      </c>
      <c r="Z2662" t="s">
        <v>35</v>
      </c>
      <c r="AA2662" t="s">
        <v>101</v>
      </c>
    </row>
    <row r="2663" spans="1:27" x14ac:dyDescent="0.25">
      <c r="A2663" t="s">
        <v>4599</v>
      </c>
      <c r="B2663" t="s">
        <v>4600</v>
      </c>
      <c r="C2663" t="s">
        <v>27</v>
      </c>
      <c r="D2663" t="s">
        <v>35</v>
      </c>
      <c r="E2663" t="s">
        <v>155</v>
      </c>
      <c r="F2663" t="s">
        <v>9</v>
      </c>
      <c r="G2663" t="s">
        <v>15</v>
      </c>
      <c r="H2663">
        <v>670</v>
      </c>
      <c r="I2663" t="s">
        <v>5760</v>
      </c>
      <c r="J2663">
        <v>75000</v>
      </c>
      <c r="K2663">
        <v>312.18</v>
      </c>
      <c r="L2663">
        <v>0.26950000000000002</v>
      </c>
      <c r="M2663" s="63">
        <v>45436</v>
      </c>
      <c r="N2663" s="63">
        <v>45481</v>
      </c>
      <c r="O2663">
        <v>45</v>
      </c>
      <c r="P2663" t="s">
        <v>8799</v>
      </c>
      <c r="Q2663">
        <v>0</v>
      </c>
      <c r="R2663">
        <v>0</v>
      </c>
      <c r="S2663">
        <v>0</v>
      </c>
      <c r="T2663">
        <v>0</v>
      </c>
      <c r="U2663">
        <v>0</v>
      </c>
      <c r="V2663">
        <v>0</v>
      </c>
      <c r="W2663">
        <v>0</v>
      </c>
      <c r="X2663" s="1">
        <v>45473</v>
      </c>
      <c r="Y2663" s="1">
        <v>44955</v>
      </c>
      <c r="Z2663" t="s">
        <v>35</v>
      </c>
      <c r="AA2663" t="s">
        <v>104</v>
      </c>
    </row>
    <row r="2664" spans="1:27" x14ac:dyDescent="0.25">
      <c r="A2664" t="s">
        <v>4599</v>
      </c>
      <c r="B2664" t="s">
        <v>4940</v>
      </c>
      <c r="C2664" t="s">
        <v>27</v>
      </c>
      <c r="D2664" t="s">
        <v>35</v>
      </c>
      <c r="E2664" t="s">
        <v>155</v>
      </c>
      <c r="F2664" t="s">
        <v>9</v>
      </c>
      <c r="G2664" t="s">
        <v>15</v>
      </c>
      <c r="H2664">
        <v>670</v>
      </c>
      <c r="I2664" t="s">
        <v>5926</v>
      </c>
      <c r="J2664">
        <v>75000</v>
      </c>
      <c r="K2664">
        <v>20044.2</v>
      </c>
      <c r="L2664">
        <v>0.26950000000000002</v>
      </c>
      <c r="M2664" s="63">
        <v>45450</v>
      </c>
      <c r="N2664" s="63">
        <v>45495</v>
      </c>
      <c r="O2664">
        <v>45</v>
      </c>
      <c r="P2664" t="s">
        <v>8799</v>
      </c>
      <c r="Q2664">
        <v>0</v>
      </c>
      <c r="R2664">
        <v>0</v>
      </c>
      <c r="S2664">
        <v>0</v>
      </c>
      <c r="T2664">
        <v>0</v>
      </c>
      <c r="U2664">
        <v>0</v>
      </c>
      <c r="V2664">
        <v>0</v>
      </c>
      <c r="W2664">
        <v>0</v>
      </c>
      <c r="X2664" s="1">
        <v>45473</v>
      </c>
      <c r="Y2664" s="1">
        <v>45182</v>
      </c>
      <c r="Z2664" t="s">
        <v>35</v>
      </c>
      <c r="AA2664" t="s">
        <v>104</v>
      </c>
    </row>
    <row r="2665" spans="1:27" x14ac:dyDescent="0.25">
      <c r="A2665" t="s">
        <v>2868</v>
      </c>
      <c r="B2665" t="s">
        <v>4316</v>
      </c>
      <c r="C2665" t="s">
        <v>27</v>
      </c>
      <c r="D2665" t="s">
        <v>35</v>
      </c>
      <c r="E2665" t="s">
        <v>155</v>
      </c>
      <c r="F2665" t="s">
        <v>8</v>
      </c>
      <c r="G2665" t="s">
        <v>6</v>
      </c>
      <c r="H2665">
        <v>698</v>
      </c>
      <c r="I2665" t="s">
        <v>5741</v>
      </c>
      <c r="J2665">
        <v>70000</v>
      </c>
      <c r="K2665">
        <v>7942.44</v>
      </c>
      <c r="L2665">
        <v>0.26950000000000002</v>
      </c>
      <c r="M2665" s="63">
        <v>45452</v>
      </c>
      <c r="N2665" s="63">
        <v>45497</v>
      </c>
      <c r="O2665">
        <v>45</v>
      </c>
      <c r="P2665" t="s">
        <v>8799</v>
      </c>
      <c r="Q2665">
        <v>0</v>
      </c>
      <c r="R2665">
        <v>0</v>
      </c>
      <c r="S2665">
        <v>0</v>
      </c>
      <c r="T2665">
        <v>0</v>
      </c>
      <c r="U2665">
        <v>0</v>
      </c>
      <c r="V2665">
        <v>0</v>
      </c>
      <c r="W2665">
        <v>0</v>
      </c>
      <c r="X2665" s="1">
        <v>45473</v>
      </c>
      <c r="Y2665" s="1">
        <v>45183</v>
      </c>
      <c r="Z2665" t="s">
        <v>35</v>
      </c>
      <c r="AA2665" t="s">
        <v>99</v>
      </c>
    </row>
    <row r="2666" spans="1:27" x14ac:dyDescent="0.25">
      <c r="A2666" t="s">
        <v>2722</v>
      </c>
      <c r="B2666" t="s">
        <v>3932</v>
      </c>
      <c r="C2666" t="s">
        <v>27</v>
      </c>
      <c r="D2666" t="s">
        <v>35</v>
      </c>
      <c r="E2666" t="s">
        <v>155</v>
      </c>
      <c r="F2666" t="s">
        <v>3</v>
      </c>
      <c r="G2666" t="s">
        <v>3</v>
      </c>
      <c r="H2666">
        <v>624</v>
      </c>
      <c r="I2666" t="s">
        <v>8971</v>
      </c>
      <c r="J2666">
        <v>60000</v>
      </c>
      <c r="K2666">
        <v>40772.93</v>
      </c>
      <c r="L2666">
        <v>0.26950000000000002</v>
      </c>
      <c r="M2666" s="63">
        <v>45468</v>
      </c>
      <c r="N2666" s="63">
        <v>45513</v>
      </c>
      <c r="O2666">
        <v>45</v>
      </c>
      <c r="P2666" t="s">
        <v>8799</v>
      </c>
      <c r="Q2666">
        <v>0</v>
      </c>
      <c r="R2666">
        <v>0</v>
      </c>
      <c r="S2666">
        <v>0</v>
      </c>
      <c r="T2666">
        <v>0</v>
      </c>
      <c r="U2666">
        <v>0</v>
      </c>
      <c r="V2666">
        <v>0</v>
      </c>
      <c r="W2666">
        <v>0</v>
      </c>
      <c r="X2666" s="1">
        <v>45473</v>
      </c>
      <c r="Y2666" s="1">
        <v>45174</v>
      </c>
      <c r="Z2666" t="s">
        <v>35</v>
      </c>
      <c r="AA2666" t="s">
        <v>104</v>
      </c>
    </row>
    <row r="2667" spans="1:27" x14ac:dyDescent="0.25">
      <c r="A2667" t="s">
        <v>4379</v>
      </c>
      <c r="B2667" t="s">
        <v>4380</v>
      </c>
      <c r="C2667" t="s">
        <v>27</v>
      </c>
      <c r="D2667" t="s">
        <v>35</v>
      </c>
      <c r="E2667" t="s">
        <v>155</v>
      </c>
      <c r="F2667" t="s">
        <v>9</v>
      </c>
      <c r="G2667" t="s">
        <v>9</v>
      </c>
      <c r="H2667">
        <v>729</v>
      </c>
      <c r="I2667" t="s">
        <v>5831</v>
      </c>
      <c r="J2667">
        <v>95000</v>
      </c>
      <c r="K2667">
        <v>54720.71</v>
      </c>
      <c r="L2667">
        <v>0.26950000000000002</v>
      </c>
      <c r="M2667" s="63">
        <v>45445</v>
      </c>
      <c r="N2667" s="63">
        <v>45490</v>
      </c>
      <c r="O2667">
        <v>45</v>
      </c>
      <c r="P2667" t="s">
        <v>8799</v>
      </c>
      <c r="Q2667">
        <v>0</v>
      </c>
      <c r="R2667">
        <v>0</v>
      </c>
      <c r="S2667">
        <v>0</v>
      </c>
      <c r="T2667">
        <v>0</v>
      </c>
      <c r="U2667">
        <v>0</v>
      </c>
      <c r="V2667">
        <v>0</v>
      </c>
      <c r="W2667">
        <v>0</v>
      </c>
      <c r="X2667" s="1">
        <v>45473</v>
      </c>
      <c r="Y2667" s="1">
        <v>45153</v>
      </c>
      <c r="Z2667" t="s">
        <v>35</v>
      </c>
      <c r="AA2667" t="s">
        <v>101</v>
      </c>
    </row>
    <row r="2668" spans="1:27" x14ac:dyDescent="0.25">
      <c r="A2668" t="s">
        <v>9102</v>
      </c>
      <c r="B2668" t="s">
        <v>9103</v>
      </c>
      <c r="C2668" t="s">
        <v>27</v>
      </c>
      <c r="D2668" t="s">
        <v>35</v>
      </c>
      <c r="E2668" t="s">
        <v>155</v>
      </c>
      <c r="F2668" t="s">
        <v>9</v>
      </c>
      <c r="G2668" t="s">
        <v>9</v>
      </c>
      <c r="H2668">
        <v>667</v>
      </c>
      <c r="I2668" t="s">
        <v>5704</v>
      </c>
      <c r="J2668">
        <v>50000</v>
      </c>
      <c r="K2668">
        <v>39002.85</v>
      </c>
      <c r="L2668">
        <v>0.26950000000000002</v>
      </c>
      <c r="M2668" s="63">
        <v>45435</v>
      </c>
      <c r="N2668" s="63">
        <v>45480</v>
      </c>
      <c r="O2668">
        <v>45</v>
      </c>
      <c r="P2668" t="s">
        <v>8799</v>
      </c>
      <c r="Q2668">
        <v>0</v>
      </c>
      <c r="R2668">
        <v>0</v>
      </c>
      <c r="S2668">
        <v>0</v>
      </c>
      <c r="T2668">
        <v>0</v>
      </c>
      <c r="U2668">
        <v>0</v>
      </c>
      <c r="V2668">
        <v>0</v>
      </c>
      <c r="W2668">
        <v>0</v>
      </c>
      <c r="X2668" s="1">
        <v>45473</v>
      </c>
      <c r="Y2668" s="1">
        <v>45338</v>
      </c>
      <c r="Z2668" t="s">
        <v>35</v>
      </c>
      <c r="AA2668" t="s">
        <v>99</v>
      </c>
    </row>
    <row r="2669" spans="1:27" x14ac:dyDescent="0.25">
      <c r="A2669" t="s">
        <v>4574</v>
      </c>
      <c r="B2669" t="s">
        <v>4575</v>
      </c>
      <c r="C2669" t="s">
        <v>27</v>
      </c>
      <c r="D2669" t="s">
        <v>35</v>
      </c>
      <c r="E2669" t="s">
        <v>155</v>
      </c>
      <c r="F2669" t="s">
        <v>7</v>
      </c>
      <c r="G2669" t="s">
        <v>4</v>
      </c>
      <c r="H2669">
        <v>554</v>
      </c>
      <c r="I2669" t="s">
        <v>5809</v>
      </c>
      <c r="J2669">
        <v>40000</v>
      </c>
      <c r="K2669">
        <v>36072.800000000003</v>
      </c>
      <c r="L2669">
        <v>0.26950000000000002</v>
      </c>
      <c r="M2669" s="63">
        <v>45428</v>
      </c>
      <c r="N2669" s="63">
        <v>45488</v>
      </c>
      <c r="O2669">
        <v>60</v>
      </c>
      <c r="P2669" t="s">
        <v>8799</v>
      </c>
      <c r="Q2669">
        <v>0</v>
      </c>
      <c r="R2669">
        <v>0</v>
      </c>
      <c r="S2669">
        <v>0</v>
      </c>
      <c r="T2669">
        <v>0</v>
      </c>
      <c r="U2669">
        <v>0</v>
      </c>
      <c r="V2669">
        <v>0</v>
      </c>
      <c r="W2669">
        <v>0</v>
      </c>
      <c r="X2669" s="1">
        <v>45473</v>
      </c>
      <c r="Y2669" s="1">
        <v>45254</v>
      </c>
      <c r="Z2669" t="s">
        <v>35</v>
      </c>
      <c r="AA2669" t="s">
        <v>104</v>
      </c>
    </row>
    <row r="2670" spans="1:27" x14ac:dyDescent="0.25">
      <c r="A2670" t="s">
        <v>2734</v>
      </c>
      <c r="B2670" t="s">
        <v>3966</v>
      </c>
      <c r="C2670" t="s">
        <v>27</v>
      </c>
      <c r="D2670" t="s">
        <v>35</v>
      </c>
      <c r="E2670" t="s">
        <v>155</v>
      </c>
      <c r="F2670" t="s">
        <v>9</v>
      </c>
      <c r="G2670" t="s">
        <v>5</v>
      </c>
      <c r="H2670">
        <v>816</v>
      </c>
      <c r="I2670" t="s">
        <v>6008</v>
      </c>
      <c r="J2670">
        <v>105000</v>
      </c>
      <c r="K2670">
        <v>95270.85</v>
      </c>
      <c r="L2670">
        <v>0.26950000000000002</v>
      </c>
      <c r="M2670" s="63">
        <v>45469</v>
      </c>
      <c r="N2670" s="63">
        <v>45514</v>
      </c>
      <c r="O2670">
        <v>45</v>
      </c>
      <c r="P2670" t="s">
        <v>8799</v>
      </c>
      <c r="Q2670">
        <v>0</v>
      </c>
      <c r="R2670">
        <v>0</v>
      </c>
      <c r="S2670">
        <v>0</v>
      </c>
      <c r="T2670">
        <v>0</v>
      </c>
      <c r="U2670">
        <v>0</v>
      </c>
      <c r="V2670">
        <v>0</v>
      </c>
      <c r="W2670">
        <v>0</v>
      </c>
      <c r="X2670" s="1">
        <v>45473</v>
      </c>
      <c r="Y2670" s="1">
        <v>45138</v>
      </c>
      <c r="Z2670" t="s">
        <v>35</v>
      </c>
      <c r="AA2670" t="s">
        <v>104</v>
      </c>
    </row>
    <row r="2671" spans="1:27" x14ac:dyDescent="0.25">
      <c r="A2671" t="s">
        <v>2829</v>
      </c>
      <c r="B2671" t="s">
        <v>4211</v>
      </c>
      <c r="C2671" t="s">
        <v>27</v>
      </c>
      <c r="D2671" t="s">
        <v>35</v>
      </c>
      <c r="E2671" t="s">
        <v>155</v>
      </c>
      <c r="F2671" t="s">
        <v>16</v>
      </c>
      <c r="G2671" t="s">
        <v>9</v>
      </c>
      <c r="H2671">
        <v>654</v>
      </c>
      <c r="I2671" t="s">
        <v>5917</v>
      </c>
      <c r="J2671">
        <v>85000</v>
      </c>
      <c r="K2671">
        <v>8897.02</v>
      </c>
      <c r="L2671">
        <v>0.26950000000000002</v>
      </c>
      <c r="M2671" s="63">
        <v>45458</v>
      </c>
      <c r="N2671" s="63">
        <v>45503</v>
      </c>
      <c r="O2671">
        <v>45</v>
      </c>
      <c r="P2671" t="s">
        <v>8799</v>
      </c>
      <c r="Q2671">
        <v>0</v>
      </c>
      <c r="R2671">
        <v>0</v>
      </c>
      <c r="S2671">
        <v>0</v>
      </c>
      <c r="T2671">
        <v>0</v>
      </c>
      <c r="U2671">
        <v>0</v>
      </c>
      <c r="V2671">
        <v>0</v>
      </c>
      <c r="W2671">
        <v>0</v>
      </c>
      <c r="X2671" s="1">
        <v>45473</v>
      </c>
      <c r="Y2671" s="1">
        <v>45020</v>
      </c>
      <c r="Z2671" t="s">
        <v>35</v>
      </c>
      <c r="AA2671" t="s">
        <v>100</v>
      </c>
    </row>
    <row r="2672" spans="1:27" x14ac:dyDescent="0.25">
      <c r="A2672" t="s">
        <v>4439</v>
      </c>
      <c r="B2672" t="s">
        <v>4440</v>
      </c>
      <c r="C2672" t="s">
        <v>27</v>
      </c>
      <c r="D2672" t="s">
        <v>35</v>
      </c>
      <c r="E2672" t="s">
        <v>155</v>
      </c>
      <c r="F2672" t="s">
        <v>9</v>
      </c>
      <c r="G2672" t="s">
        <v>9</v>
      </c>
      <c r="H2672">
        <v>785</v>
      </c>
      <c r="I2672" t="s">
        <v>5831</v>
      </c>
      <c r="J2672">
        <v>20000</v>
      </c>
      <c r="K2672">
        <v>3374.03</v>
      </c>
      <c r="L2672">
        <v>0.26950000000000002</v>
      </c>
      <c r="M2672" s="63">
        <v>45463</v>
      </c>
      <c r="N2672" s="63">
        <v>45508</v>
      </c>
      <c r="O2672">
        <v>45</v>
      </c>
      <c r="P2672" t="s">
        <v>8799</v>
      </c>
      <c r="Q2672">
        <v>0</v>
      </c>
      <c r="R2672">
        <v>0</v>
      </c>
      <c r="S2672">
        <v>0</v>
      </c>
      <c r="T2672">
        <v>0</v>
      </c>
      <c r="U2672">
        <v>0</v>
      </c>
      <c r="V2672">
        <v>0</v>
      </c>
      <c r="W2672">
        <v>0</v>
      </c>
      <c r="X2672" s="1">
        <v>45473</v>
      </c>
      <c r="Y2672" s="1">
        <v>45160</v>
      </c>
      <c r="Z2672" t="s">
        <v>35</v>
      </c>
      <c r="AA2672" t="s">
        <v>101</v>
      </c>
    </row>
    <row r="2673" spans="1:27" x14ac:dyDescent="0.25">
      <c r="A2673" t="s">
        <v>2774</v>
      </c>
      <c r="B2673" t="s">
        <v>4071</v>
      </c>
      <c r="C2673" t="s">
        <v>27</v>
      </c>
      <c r="D2673" t="s">
        <v>35</v>
      </c>
      <c r="E2673" t="s">
        <v>155</v>
      </c>
      <c r="F2673" t="s">
        <v>14</v>
      </c>
      <c r="G2673" t="s">
        <v>4</v>
      </c>
      <c r="H2673">
        <v>788</v>
      </c>
      <c r="I2673" t="s">
        <v>6007</v>
      </c>
      <c r="J2673">
        <v>85000</v>
      </c>
      <c r="K2673">
        <v>25877.5</v>
      </c>
      <c r="L2673">
        <v>0.26950000000000002</v>
      </c>
      <c r="M2673" s="63">
        <v>45452</v>
      </c>
      <c r="N2673" s="63">
        <v>45497</v>
      </c>
      <c r="O2673">
        <v>45</v>
      </c>
      <c r="P2673" t="s">
        <v>8799</v>
      </c>
      <c r="Q2673">
        <v>0</v>
      </c>
      <c r="R2673">
        <v>0</v>
      </c>
      <c r="S2673">
        <v>0</v>
      </c>
      <c r="T2673">
        <v>0</v>
      </c>
      <c r="U2673">
        <v>0</v>
      </c>
      <c r="V2673">
        <v>0</v>
      </c>
      <c r="W2673">
        <v>0</v>
      </c>
      <c r="X2673" s="1">
        <v>45473</v>
      </c>
      <c r="Y2673" s="1">
        <v>45106</v>
      </c>
      <c r="Z2673" t="s">
        <v>35</v>
      </c>
      <c r="AA2673" t="s">
        <v>99</v>
      </c>
    </row>
    <row r="2674" spans="1:27" x14ac:dyDescent="0.25">
      <c r="A2674" t="s">
        <v>9104</v>
      </c>
      <c r="B2674" t="s">
        <v>9105</v>
      </c>
      <c r="C2674" t="s">
        <v>27</v>
      </c>
      <c r="D2674" t="s">
        <v>35</v>
      </c>
      <c r="E2674" t="s">
        <v>155</v>
      </c>
      <c r="F2674" t="s">
        <v>14</v>
      </c>
      <c r="G2674" t="s">
        <v>8</v>
      </c>
      <c r="H2674">
        <v>798</v>
      </c>
      <c r="I2674" t="s">
        <v>5851</v>
      </c>
      <c r="J2674">
        <v>50000</v>
      </c>
      <c r="K2674">
        <v>6760.8</v>
      </c>
      <c r="L2674">
        <v>0.26950000000000002</v>
      </c>
      <c r="M2674" s="63">
        <v>45459</v>
      </c>
      <c r="N2674" s="63">
        <v>45504</v>
      </c>
      <c r="O2674">
        <v>45</v>
      </c>
      <c r="P2674" t="s">
        <v>8799</v>
      </c>
      <c r="Q2674">
        <v>0</v>
      </c>
      <c r="R2674">
        <v>0</v>
      </c>
      <c r="S2674">
        <v>0</v>
      </c>
      <c r="T2674">
        <v>0</v>
      </c>
      <c r="U2674">
        <v>0</v>
      </c>
      <c r="V2674">
        <v>0</v>
      </c>
      <c r="W2674">
        <v>0</v>
      </c>
      <c r="X2674" s="1">
        <v>45473</v>
      </c>
      <c r="Y2674" s="1">
        <v>45339</v>
      </c>
      <c r="Z2674" t="s">
        <v>35</v>
      </c>
      <c r="AA2674" t="s">
        <v>101</v>
      </c>
    </row>
    <row r="2675" spans="1:27" x14ac:dyDescent="0.25">
      <c r="A2675" t="s">
        <v>9095</v>
      </c>
      <c r="B2675" t="s">
        <v>9096</v>
      </c>
      <c r="C2675" t="s">
        <v>27</v>
      </c>
      <c r="D2675" t="s">
        <v>35</v>
      </c>
      <c r="E2675" t="s">
        <v>155</v>
      </c>
      <c r="F2675" t="s">
        <v>4</v>
      </c>
      <c r="G2675" t="s">
        <v>13</v>
      </c>
      <c r="H2675">
        <v>726</v>
      </c>
      <c r="I2675" t="s">
        <v>8976</v>
      </c>
      <c r="J2675">
        <v>95000</v>
      </c>
      <c r="K2675">
        <v>79237.5</v>
      </c>
      <c r="L2675">
        <v>0.26950000000000002</v>
      </c>
      <c r="M2675" s="63">
        <v>45469</v>
      </c>
      <c r="N2675" s="63">
        <v>45514</v>
      </c>
      <c r="O2675">
        <v>45</v>
      </c>
      <c r="P2675" t="s">
        <v>8799</v>
      </c>
      <c r="Q2675">
        <v>0</v>
      </c>
      <c r="R2675">
        <v>0</v>
      </c>
      <c r="S2675">
        <v>0</v>
      </c>
      <c r="T2675">
        <v>0</v>
      </c>
      <c r="U2675">
        <v>0</v>
      </c>
      <c r="V2675">
        <v>0</v>
      </c>
      <c r="W2675">
        <v>0</v>
      </c>
      <c r="X2675" s="1">
        <v>45473</v>
      </c>
      <c r="Y2675" s="1">
        <v>45325</v>
      </c>
      <c r="Z2675" t="s">
        <v>35</v>
      </c>
      <c r="AA2675" t="s">
        <v>105</v>
      </c>
    </row>
    <row r="2676" spans="1:27" x14ac:dyDescent="0.25">
      <c r="A2676" t="s">
        <v>9028</v>
      </c>
      <c r="B2676" t="s">
        <v>9029</v>
      </c>
      <c r="C2676" t="s">
        <v>27</v>
      </c>
      <c r="D2676" t="s">
        <v>35</v>
      </c>
      <c r="E2676" t="s">
        <v>155</v>
      </c>
      <c r="F2676" t="s">
        <v>7</v>
      </c>
      <c r="G2676" t="s">
        <v>9</v>
      </c>
      <c r="H2676">
        <v>792</v>
      </c>
      <c r="I2676" t="s">
        <v>5855</v>
      </c>
      <c r="J2676">
        <v>15000</v>
      </c>
      <c r="K2676">
        <v>1610.55</v>
      </c>
      <c r="L2676">
        <v>0.26950000000000002</v>
      </c>
      <c r="M2676" s="63">
        <v>45459</v>
      </c>
      <c r="N2676" s="63">
        <v>45504</v>
      </c>
      <c r="O2676">
        <v>45</v>
      </c>
      <c r="P2676" t="s">
        <v>8799</v>
      </c>
      <c r="Q2676">
        <v>0</v>
      </c>
      <c r="R2676">
        <v>0</v>
      </c>
      <c r="S2676">
        <v>0</v>
      </c>
      <c r="T2676">
        <v>0</v>
      </c>
      <c r="U2676">
        <v>0</v>
      </c>
      <c r="V2676">
        <v>0</v>
      </c>
      <c r="W2676">
        <v>0</v>
      </c>
      <c r="X2676" s="1">
        <v>45473</v>
      </c>
      <c r="Y2676" s="1">
        <v>45166</v>
      </c>
      <c r="Z2676" t="s">
        <v>35</v>
      </c>
      <c r="AA2676" t="s">
        <v>104</v>
      </c>
    </row>
    <row r="2677" spans="1:27" x14ac:dyDescent="0.25">
      <c r="A2677" t="s">
        <v>2721</v>
      </c>
      <c r="B2677" t="s">
        <v>3931</v>
      </c>
      <c r="C2677" t="s">
        <v>27</v>
      </c>
      <c r="D2677" t="s">
        <v>35</v>
      </c>
      <c r="E2677" t="s">
        <v>155</v>
      </c>
      <c r="F2677" t="s">
        <v>5</v>
      </c>
      <c r="G2677" t="s">
        <v>3</v>
      </c>
      <c r="H2677">
        <v>606</v>
      </c>
      <c r="I2677" t="s">
        <v>5736</v>
      </c>
      <c r="J2677">
        <v>55000</v>
      </c>
      <c r="K2677">
        <v>35797.629999999997</v>
      </c>
      <c r="L2677">
        <v>0.26950000000000002</v>
      </c>
      <c r="M2677" s="63">
        <v>45455</v>
      </c>
      <c r="N2677" s="63">
        <v>45500</v>
      </c>
      <c r="O2677">
        <v>45</v>
      </c>
      <c r="P2677" t="s">
        <v>8799</v>
      </c>
      <c r="Q2677">
        <v>0</v>
      </c>
      <c r="R2677">
        <v>0</v>
      </c>
      <c r="S2677">
        <v>0</v>
      </c>
      <c r="T2677">
        <v>0</v>
      </c>
      <c r="U2677">
        <v>0</v>
      </c>
      <c r="V2677">
        <v>0</v>
      </c>
      <c r="W2677">
        <v>0</v>
      </c>
      <c r="X2677" s="1">
        <v>45473</v>
      </c>
      <c r="Y2677" s="1">
        <v>45208</v>
      </c>
      <c r="Z2677" t="s">
        <v>35</v>
      </c>
      <c r="AA2677" t="s">
        <v>100</v>
      </c>
    </row>
    <row r="2678" spans="1:27" x14ac:dyDescent="0.25">
      <c r="A2678" t="s">
        <v>2768</v>
      </c>
      <c r="B2678" t="s">
        <v>4056</v>
      </c>
      <c r="C2678" t="s">
        <v>27</v>
      </c>
      <c r="D2678" t="s">
        <v>35</v>
      </c>
      <c r="E2678" t="s">
        <v>155</v>
      </c>
      <c r="F2678" t="s">
        <v>8</v>
      </c>
      <c r="G2678" t="s">
        <v>5</v>
      </c>
      <c r="H2678">
        <v>725</v>
      </c>
      <c r="I2678" t="s">
        <v>5866</v>
      </c>
      <c r="J2678">
        <v>50000</v>
      </c>
      <c r="K2678">
        <v>21515.34</v>
      </c>
      <c r="L2678">
        <v>0.26950000000000002</v>
      </c>
      <c r="M2678" s="63">
        <v>45440</v>
      </c>
      <c r="N2678" s="63">
        <v>45485</v>
      </c>
      <c r="O2678">
        <v>45</v>
      </c>
      <c r="P2678" t="s">
        <v>8799</v>
      </c>
      <c r="Q2678">
        <v>0</v>
      </c>
      <c r="R2678">
        <v>0</v>
      </c>
      <c r="S2678">
        <v>0</v>
      </c>
      <c r="T2678">
        <v>0</v>
      </c>
      <c r="U2678">
        <v>0</v>
      </c>
      <c r="V2678">
        <v>0</v>
      </c>
      <c r="W2678">
        <v>0</v>
      </c>
      <c r="X2678" s="1">
        <v>45473</v>
      </c>
      <c r="Y2678" s="1">
        <v>45170</v>
      </c>
      <c r="Z2678" t="s">
        <v>35</v>
      </c>
      <c r="AA2678" t="s">
        <v>101</v>
      </c>
    </row>
    <row r="2679" spans="1:27" x14ac:dyDescent="0.25">
      <c r="A2679" t="s">
        <v>4675</v>
      </c>
      <c r="B2679" t="s">
        <v>4676</v>
      </c>
      <c r="C2679" t="s">
        <v>27</v>
      </c>
      <c r="D2679" t="s">
        <v>35</v>
      </c>
      <c r="E2679" t="s">
        <v>155</v>
      </c>
      <c r="F2679" t="s">
        <v>3</v>
      </c>
      <c r="G2679" t="s">
        <v>9</v>
      </c>
      <c r="H2679">
        <v>820</v>
      </c>
      <c r="I2679" t="s">
        <v>5633</v>
      </c>
      <c r="J2679">
        <v>35000</v>
      </c>
      <c r="K2679">
        <v>34189.129999999997</v>
      </c>
      <c r="L2679">
        <v>0.26950000000000002</v>
      </c>
      <c r="M2679" s="63">
        <v>45457</v>
      </c>
      <c r="N2679" s="63">
        <v>45487</v>
      </c>
      <c r="O2679">
        <v>30</v>
      </c>
      <c r="P2679" t="s">
        <v>8799</v>
      </c>
      <c r="Q2679">
        <v>0</v>
      </c>
      <c r="R2679">
        <v>0</v>
      </c>
      <c r="S2679">
        <v>0</v>
      </c>
      <c r="T2679">
        <v>0</v>
      </c>
      <c r="U2679">
        <v>0</v>
      </c>
      <c r="V2679">
        <v>0</v>
      </c>
      <c r="W2679">
        <v>0</v>
      </c>
      <c r="X2679" s="1">
        <v>45473</v>
      </c>
      <c r="Y2679" s="1">
        <v>44950</v>
      </c>
      <c r="Z2679" t="s">
        <v>35</v>
      </c>
      <c r="AA2679" t="s">
        <v>104</v>
      </c>
    </row>
    <row r="2680" spans="1:27" x14ac:dyDescent="0.25">
      <c r="A2680" t="s">
        <v>4428</v>
      </c>
      <c r="B2680" t="s">
        <v>4429</v>
      </c>
      <c r="C2680" t="s">
        <v>27</v>
      </c>
      <c r="D2680" t="s">
        <v>35</v>
      </c>
      <c r="E2680" t="s">
        <v>155</v>
      </c>
      <c r="F2680" t="s">
        <v>5</v>
      </c>
      <c r="G2680" t="s">
        <v>12</v>
      </c>
      <c r="H2680">
        <v>698</v>
      </c>
      <c r="I2680" t="s">
        <v>5670</v>
      </c>
      <c r="J2680">
        <v>15000</v>
      </c>
      <c r="K2680">
        <v>13730.09</v>
      </c>
      <c r="L2680">
        <v>0.26950000000000002</v>
      </c>
      <c r="M2680" s="63">
        <v>45453</v>
      </c>
      <c r="N2680" s="63">
        <v>45498</v>
      </c>
      <c r="O2680">
        <v>45</v>
      </c>
      <c r="P2680" t="s">
        <v>8799</v>
      </c>
      <c r="Q2680">
        <v>0</v>
      </c>
      <c r="R2680">
        <v>0</v>
      </c>
      <c r="S2680">
        <v>0</v>
      </c>
      <c r="T2680">
        <v>0</v>
      </c>
      <c r="U2680">
        <v>0</v>
      </c>
      <c r="V2680">
        <v>0</v>
      </c>
      <c r="W2680">
        <v>0</v>
      </c>
      <c r="X2680" s="1">
        <v>45473</v>
      </c>
      <c r="Y2680" s="1">
        <v>45340</v>
      </c>
      <c r="Z2680" t="s">
        <v>35</v>
      </c>
      <c r="AA2680" t="s">
        <v>104</v>
      </c>
    </row>
    <row r="2681" spans="1:27" x14ac:dyDescent="0.25">
      <c r="A2681" t="s">
        <v>4734</v>
      </c>
      <c r="B2681" t="s">
        <v>4735</v>
      </c>
      <c r="C2681" t="s">
        <v>27</v>
      </c>
      <c r="D2681" t="s">
        <v>35</v>
      </c>
      <c r="E2681" t="s">
        <v>155</v>
      </c>
      <c r="F2681" t="s">
        <v>9</v>
      </c>
      <c r="G2681" t="s">
        <v>9</v>
      </c>
      <c r="H2681">
        <v>692</v>
      </c>
      <c r="I2681" t="s">
        <v>5831</v>
      </c>
      <c r="J2681">
        <v>85000</v>
      </c>
      <c r="K2681">
        <v>11099.55</v>
      </c>
      <c r="L2681">
        <v>0.26950000000000002</v>
      </c>
      <c r="M2681" s="63">
        <v>45465</v>
      </c>
      <c r="N2681" s="63">
        <v>45510</v>
      </c>
      <c r="O2681">
        <v>45</v>
      </c>
      <c r="P2681" t="s">
        <v>8799</v>
      </c>
      <c r="Q2681">
        <v>0</v>
      </c>
      <c r="R2681">
        <v>0</v>
      </c>
      <c r="S2681">
        <v>0</v>
      </c>
      <c r="T2681">
        <v>0</v>
      </c>
      <c r="U2681">
        <v>0</v>
      </c>
      <c r="V2681">
        <v>0</v>
      </c>
      <c r="W2681">
        <v>0</v>
      </c>
      <c r="X2681" s="1">
        <v>45473</v>
      </c>
      <c r="Y2681" s="1">
        <v>45155</v>
      </c>
      <c r="Z2681" t="s">
        <v>35</v>
      </c>
      <c r="AA2681" t="s">
        <v>101</v>
      </c>
    </row>
    <row r="2682" spans="1:27" x14ac:dyDescent="0.25">
      <c r="A2682" t="s">
        <v>2763</v>
      </c>
      <c r="B2682" t="s">
        <v>4032</v>
      </c>
      <c r="C2682" t="s">
        <v>27</v>
      </c>
      <c r="D2682" t="s">
        <v>35</v>
      </c>
      <c r="E2682" t="s">
        <v>155</v>
      </c>
      <c r="F2682" t="s">
        <v>4</v>
      </c>
      <c r="G2682" t="s">
        <v>13</v>
      </c>
      <c r="H2682">
        <v>746</v>
      </c>
      <c r="I2682" t="s">
        <v>5793</v>
      </c>
      <c r="J2682">
        <v>100000</v>
      </c>
      <c r="K2682">
        <v>18151.32</v>
      </c>
      <c r="L2682">
        <v>0.26950000000000002</v>
      </c>
      <c r="M2682" s="63">
        <v>45462</v>
      </c>
      <c r="N2682" s="63">
        <v>45507</v>
      </c>
      <c r="O2682">
        <v>45</v>
      </c>
      <c r="P2682" t="s">
        <v>8799</v>
      </c>
      <c r="Q2682">
        <v>0</v>
      </c>
      <c r="R2682">
        <v>0</v>
      </c>
      <c r="S2682">
        <v>0</v>
      </c>
      <c r="T2682">
        <v>0</v>
      </c>
      <c r="U2682">
        <v>0</v>
      </c>
      <c r="V2682">
        <v>0</v>
      </c>
      <c r="W2682">
        <v>0</v>
      </c>
      <c r="X2682" s="1">
        <v>45473</v>
      </c>
      <c r="Y2682" s="1">
        <v>45232</v>
      </c>
      <c r="Z2682" t="s">
        <v>35</v>
      </c>
      <c r="AA2682" t="s">
        <v>100</v>
      </c>
    </row>
    <row r="2683" spans="1:27" x14ac:dyDescent="0.25">
      <c r="A2683" t="s">
        <v>4464</v>
      </c>
      <c r="B2683" t="s">
        <v>4465</v>
      </c>
      <c r="C2683" t="s">
        <v>27</v>
      </c>
      <c r="D2683" t="s">
        <v>35</v>
      </c>
      <c r="E2683" t="s">
        <v>155</v>
      </c>
      <c r="F2683" t="s">
        <v>9</v>
      </c>
      <c r="G2683" t="s">
        <v>9</v>
      </c>
      <c r="H2683">
        <v>731</v>
      </c>
      <c r="I2683" t="s">
        <v>5831</v>
      </c>
      <c r="J2683">
        <v>80000</v>
      </c>
      <c r="K2683">
        <v>2951.19</v>
      </c>
      <c r="L2683">
        <v>0.26950000000000002</v>
      </c>
      <c r="M2683" s="63">
        <v>45445</v>
      </c>
      <c r="N2683" s="63">
        <v>45490</v>
      </c>
      <c r="O2683">
        <v>45</v>
      </c>
      <c r="P2683" t="s">
        <v>8799</v>
      </c>
      <c r="Q2683">
        <v>0</v>
      </c>
      <c r="R2683">
        <v>0</v>
      </c>
      <c r="S2683">
        <v>0</v>
      </c>
      <c r="T2683">
        <v>0</v>
      </c>
      <c r="U2683">
        <v>0</v>
      </c>
      <c r="V2683">
        <v>0</v>
      </c>
      <c r="W2683">
        <v>0</v>
      </c>
      <c r="X2683" s="1">
        <v>45473</v>
      </c>
      <c r="Y2683" s="1">
        <v>45037</v>
      </c>
      <c r="Z2683" t="s">
        <v>35</v>
      </c>
      <c r="AA2683" t="s">
        <v>101</v>
      </c>
    </row>
    <row r="2684" spans="1:27" x14ac:dyDescent="0.25">
      <c r="A2684" t="s">
        <v>9003</v>
      </c>
      <c r="B2684" t="s">
        <v>9004</v>
      </c>
      <c r="C2684" t="s">
        <v>27</v>
      </c>
      <c r="D2684" t="s">
        <v>35</v>
      </c>
      <c r="E2684" t="s">
        <v>155</v>
      </c>
      <c r="F2684" t="s">
        <v>9</v>
      </c>
      <c r="G2684" t="s">
        <v>9</v>
      </c>
      <c r="H2684">
        <v>654</v>
      </c>
      <c r="I2684" t="s">
        <v>5760</v>
      </c>
      <c r="J2684">
        <v>5000</v>
      </c>
      <c r="K2684">
        <v>4719.67</v>
      </c>
      <c r="L2684">
        <v>0.26950000000000002</v>
      </c>
      <c r="M2684" s="63">
        <v>45444</v>
      </c>
      <c r="N2684" s="63">
        <v>45489</v>
      </c>
      <c r="O2684">
        <v>45</v>
      </c>
      <c r="P2684" t="s">
        <v>8799</v>
      </c>
      <c r="Q2684">
        <v>0</v>
      </c>
      <c r="R2684">
        <v>0</v>
      </c>
      <c r="S2684">
        <v>0</v>
      </c>
      <c r="T2684">
        <v>0</v>
      </c>
      <c r="U2684">
        <v>0</v>
      </c>
      <c r="V2684">
        <v>0</v>
      </c>
      <c r="W2684">
        <v>0</v>
      </c>
      <c r="X2684" s="1">
        <v>45473</v>
      </c>
      <c r="Y2684" s="1">
        <v>45109</v>
      </c>
      <c r="Z2684" t="s">
        <v>35</v>
      </c>
      <c r="AA2684" t="s">
        <v>99</v>
      </c>
    </row>
    <row r="2685" spans="1:27" x14ac:dyDescent="0.25">
      <c r="A2685" t="s">
        <v>4387</v>
      </c>
      <c r="B2685" t="s">
        <v>4388</v>
      </c>
      <c r="C2685" t="s">
        <v>27</v>
      </c>
      <c r="D2685" t="s">
        <v>35</v>
      </c>
      <c r="E2685" t="s">
        <v>155</v>
      </c>
      <c r="F2685" t="s">
        <v>9</v>
      </c>
      <c r="G2685" t="s">
        <v>9</v>
      </c>
      <c r="H2685">
        <v>642</v>
      </c>
      <c r="I2685" t="s">
        <v>5831</v>
      </c>
      <c r="J2685">
        <v>10000</v>
      </c>
      <c r="K2685">
        <v>7986.33</v>
      </c>
      <c r="L2685">
        <v>0.26950000000000002</v>
      </c>
      <c r="M2685" s="63">
        <v>45445</v>
      </c>
      <c r="N2685" s="63">
        <v>45490</v>
      </c>
      <c r="O2685">
        <v>45</v>
      </c>
      <c r="P2685" t="s">
        <v>8799</v>
      </c>
      <c r="Q2685">
        <v>0</v>
      </c>
      <c r="R2685">
        <v>0</v>
      </c>
      <c r="S2685">
        <v>0</v>
      </c>
      <c r="T2685">
        <v>0</v>
      </c>
      <c r="U2685">
        <v>0</v>
      </c>
      <c r="V2685">
        <v>0</v>
      </c>
      <c r="W2685">
        <v>0</v>
      </c>
      <c r="X2685" s="1">
        <v>45473</v>
      </c>
      <c r="Y2685" s="1">
        <v>45222</v>
      </c>
      <c r="Z2685" t="s">
        <v>35</v>
      </c>
      <c r="AA2685" t="s">
        <v>101</v>
      </c>
    </row>
    <row r="2686" spans="1:27" x14ac:dyDescent="0.25">
      <c r="A2686" t="s">
        <v>4446</v>
      </c>
      <c r="B2686" t="s">
        <v>4447</v>
      </c>
      <c r="C2686" t="s">
        <v>27</v>
      </c>
      <c r="D2686" t="s">
        <v>35</v>
      </c>
      <c r="E2686" t="s">
        <v>155</v>
      </c>
      <c r="F2686" t="s">
        <v>9</v>
      </c>
      <c r="G2686" t="s">
        <v>9</v>
      </c>
      <c r="H2686">
        <v>606</v>
      </c>
      <c r="I2686" t="s">
        <v>5831</v>
      </c>
      <c r="J2686">
        <v>60000</v>
      </c>
      <c r="K2686">
        <v>59839.29</v>
      </c>
      <c r="L2686">
        <v>0.26950000000000002</v>
      </c>
      <c r="M2686" s="63">
        <v>45450</v>
      </c>
      <c r="N2686" s="63">
        <v>45495</v>
      </c>
      <c r="O2686">
        <v>45</v>
      </c>
      <c r="P2686" t="s">
        <v>8799</v>
      </c>
      <c r="Q2686">
        <v>0</v>
      </c>
      <c r="R2686">
        <v>0</v>
      </c>
      <c r="S2686">
        <v>0</v>
      </c>
      <c r="T2686">
        <v>0</v>
      </c>
      <c r="U2686">
        <v>0</v>
      </c>
      <c r="V2686">
        <v>0</v>
      </c>
      <c r="W2686">
        <v>0</v>
      </c>
      <c r="X2686" s="1">
        <v>45473</v>
      </c>
      <c r="Y2686" s="1">
        <v>45093</v>
      </c>
      <c r="Z2686" t="s">
        <v>35</v>
      </c>
      <c r="AA2686" t="s">
        <v>101</v>
      </c>
    </row>
    <row r="2687" spans="1:27" x14ac:dyDescent="0.25">
      <c r="A2687" t="s">
        <v>9084</v>
      </c>
      <c r="B2687" t="s">
        <v>9085</v>
      </c>
      <c r="C2687" t="s">
        <v>27</v>
      </c>
      <c r="D2687" t="s">
        <v>35</v>
      </c>
      <c r="E2687" t="s">
        <v>155</v>
      </c>
      <c r="F2687" t="s">
        <v>2</v>
      </c>
      <c r="G2687" t="s">
        <v>2</v>
      </c>
      <c r="H2687">
        <v>690</v>
      </c>
      <c r="I2687" t="s">
        <v>5635</v>
      </c>
      <c r="J2687">
        <v>25000</v>
      </c>
      <c r="K2687">
        <v>22793.52</v>
      </c>
      <c r="L2687">
        <v>0.26950000000000002</v>
      </c>
      <c r="M2687" s="63">
        <v>45474</v>
      </c>
      <c r="N2687" s="63">
        <v>45519</v>
      </c>
      <c r="O2687">
        <v>45</v>
      </c>
      <c r="P2687" t="s">
        <v>8799</v>
      </c>
      <c r="Q2687">
        <v>0</v>
      </c>
      <c r="R2687">
        <v>0</v>
      </c>
      <c r="S2687">
        <v>0</v>
      </c>
      <c r="T2687">
        <v>0</v>
      </c>
      <c r="U2687">
        <v>0</v>
      </c>
      <c r="V2687">
        <v>0</v>
      </c>
      <c r="W2687">
        <v>0</v>
      </c>
      <c r="X2687" s="1">
        <v>45473</v>
      </c>
      <c r="Y2687" s="1">
        <v>45296</v>
      </c>
      <c r="Z2687" t="s">
        <v>35</v>
      </c>
      <c r="AA2687" t="s">
        <v>101</v>
      </c>
    </row>
    <row r="2688" spans="1:27" x14ac:dyDescent="0.25">
      <c r="A2688" t="s">
        <v>2807</v>
      </c>
      <c r="B2688" t="s">
        <v>4168</v>
      </c>
      <c r="C2688" t="s">
        <v>27</v>
      </c>
      <c r="D2688" t="s">
        <v>35</v>
      </c>
      <c r="E2688" t="s">
        <v>155</v>
      </c>
      <c r="F2688" t="s">
        <v>9</v>
      </c>
      <c r="G2688" t="s">
        <v>12</v>
      </c>
      <c r="H2688">
        <v>640</v>
      </c>
      <c r="I2688" t="s">
        <v>5630</v>
      </c>
      <c r="J2688">
        <v>35000</v>
      </c>
      <c r="K2688">
        <v>14277.45</v>
      </c>
      <c r="L2688">
        <v>0.26950000000000002</v>
      </c>
      <c r="M2688" s="63">
        <v>45464</v>
      </c>
      <c r="N2688" s="63">
        <v>45509</v>
      </c>
      <c r="O2688">
        <v>45</v>
      </c>
      <c r="P2688" t="s">
        <v>8799</v>
      </c>
      <c r="Q2688">
        <v>0</v>
      </c>
      <c r="R2688">
        <v>0</v>
      </c>
      <c r="S2688">
        <v>0</v>
      </c>
      <c r="T2688">
        <v>0</v>
      </c>
      <c r="U2688">
        <v>0</v>
      </c>
      <c r="V2688">
        <v>0</v>
      </c>
      <c r="W2688">
        <v>0</v>
      </c>
      <c r="X2688" s="1">
        <v>45473</v>
      </c>
      <c r="Y2688" s="1">
        <v>45240</v>
      </c>
      <c r="Z2688" t="s">
        <v>35</v>
      </c>
      <c r="AA2688" t="s">
        <v>99</v>
      </c>
    </row>
    <row r="2689" spans="1:27" x14ac:dyDescent="0.25">
      <c r="A2689" t="s">
        <v>4886</v>
      </c>
      <c r="B2689" t="s">
        <v>4887</v>
      </c>
      <c r="C2689" t="s">
        <v>27</v>
      </c>
      <c r="D2689" t="s">
        <v>35</v>
      </c>
      <c r="E2689" t="s">
        <v>155</v>
      </c>
      <c r="F2689" t="s">
        <v>9</v>
      </c>
      <c r="G2689" t="s">
        <v>9</v>
      </c>
      <c r="H2689">
        <v>659</v>
      </c>
      <c r="I2689" t="s">
        <v>5831</v>
      </c>
      <c r="J2689">
        <v>50000</v>
      </c>
      <c r="K2689">
        <v>13240.92</v>
      </c>
      <c r="L2689">
        <v>0.26950000000000002</v>
      </c>
      <c r="M2689" s="63">
        <v>45446</v>
      </c>
      <c r="N2689" s="63">
        <v>45491</v>
      </c>
      <c r="O2689">
        <v>45</v>
      </c>
      <c r="P2689" t="s">
        <v>8799</v>
      </c>
      <c r="Q2689">
        <v>0</v>
      </c>
      <c r="R2689">
        <v>0</v>
      </c>
      <c r="S2689">
        <v>0</v>
      </c>
      <c r="T2689">
        <v>0</v>
      </c>
      <c r="U2689">
        <v>0</v>
      </c>
      <c r="V2689">
        <v>0</v>
      </c>
      <c r="W2689">
        <v>0</v>
      </c>
      <c r="X2689" s="1">
        <v>45473</v>
      </c>
      <c r="Y2689" s="1">
        <v>45160</v>
      </c>
      <c r="Z2689" t="s">
        <v>35</v>
      </c>
      <c r="AA2689" t="s">
        <v>101</v>
      </c>
    </row>
    <row r="2690" spans="1:27" x14ac:dyDescent="0.25">
      <c r="A2690" t="s">
        <v>4742</v>
      </c>
      <c r="B2690" t="s">
        <v>4743</v>
      </c>
      <c r="C2690" t="s">
        <v>27</v>
      </c>
      <c r="D2690" t="s">
        <v>35</v>
      </c>
      <c r="E2690" t="s">
        <v>155</v>
      </c>
      <c r="F2690" t="s">
        <v>9</v>
      </c>
      <c r="G2690" t="s">
        <v>9</v>
      </c>
      <c r="H2690">
        <v>672</v>
      </c>
      <c r="I2690" t="s">
        <v>5831</v>
      </c>
      <c r="J2690">
        <v>50000</v>
      </c>
      <c r="K2690">
        <v>10698.6</v>
      </c>
      <c r="L2690">
        <v>0.26950000000000002</v>
      </c>
      <c r="M2690" s="63">
        <v>45466</v>
      </c>
      <c r="N2690" s="63">
        <v>45511</v>
      </c>
      <c r="O2690">
        <v>45</v>
      </c>
      <c r="P2690" t="s">
        <v>8799</v>
      </c>
      <c r="Q2690">
        <v>0</v>
      </c>
      <c r="R2690">
        <v>0</v>
      </c>
      <c r="S2690">
        <v>0</v>
      </c>
      <c r="T2690">
        <v>0</v>
      </c>
      <c r="U2690">
        <v>0</v>
      </c>
      <c r="V2690">
        <v>0</v>
      </c>
      <c r="W2690">
        <v>0</v>
      </c>
      <c r="X2690" s="1">
        <v>45473</v>
      </c>
      <c r="Y2690" s="1">
        <v>45194</v>
      </c>
      <c r="Z2690" t="s">
        <v>35</v>
      </c>
      <c r="AA2690" t="s">
        <v>101</v>
      </c>
    </row>
    <row r="2691" spans="1:27" x14ac:dyDescent="0.25">
      <c r="A2691" t="s">
        <v>4917</v>
      </c>
      <c r="B2691" t="s">
        <v>4918</v>
      </c>
      <c r="C2691" t="s">
        <v>27</v>
      </c>
      <c r="D2691" t="s">
        <v>35</v>
      </c>
      <c r="E2691" t="s">
        <v>155</v>
      </c>
      <c r="F2691" t="s">
        <v>9</v>
      </c>
      <c r="G2691" t="s">
        <v>9</v>
      </c>
      <c r="H2691">
        <v>644</v>
      </c>
      <c r="I2691" t="s">
        <v>5831</v>
      </c>
      <c r="J2691">
        <v>5000</v>
      </c>
      <c r="K2691">
        <v>3041.28</v>
      </c>
      <c r="L2691">
        <v>0.26950000000000002</v>
      </c>
      <c r="M2691" s="63">
        <v>45437</v>
      </c>
      <c r="N2691" s="63">
        <v>45482</v>
      </c>
      <c r="O2691">
        <v>45</v>
      </c>
      <c r="P2691" t="s">
        <v>8799</v>
      </c>
      <c r="Q2691">
        <v>0</v>
      </c>
      <c r="R2691">
        <v>0</v>
      </c>
      <c r="S2691">
        <v>0</v>
      </c>
      <c r="T2691">
        <v>0</v>
      </c>
      <c r="U2691">
        <v>0</v>
      </c>
      <c r="V2691">
        <v>0</v>
      </c>
      <c r="W2691">
        <v>0</v>
      </c>
      <c r="X2691" s="1">
        <v>45473</v>
      </c>
      <c r="Y2691" s="1">
        <v>45130</v>
      </c>
      <c r="Z2691" t="s">
        <v>35</v>
      </c>
      <c r="AA2691" t="s">
        <v>101</v>
      </c>
    </row>
    <row r="2692" spans="1:27" x14ac:dyDescent="0.25">
      <c r="A2692" t="s">
        <v>4611</v>
      </c>
      <c r="B2692" t="s">
        <v>4612</v>
      </c>
      <c r="C2692" t="s">
        <v>27</v>
      </c>
      <c r="D2692" t="s">
        <v>35</v>
      </c>
      <c r="E2692" t="s">
        <v>155</v>
      </c>
      <c r="F2692" t="s">
        <v>9</v>
      </c>
      <c r="G2692" t="s">
        <v>9</v>
      </c>
      <c r="H2692">
        <v>787</v>
      </c>
      <c r="I2692" t="s">
        <v>5831</v>
      </c>
      <c r="J2692">
        <v>20000</v>
      </c>
      <c r="K2692">
        <v>1433.3</v>
      </c>
      <c r="L2692">
        <v>0.26950000000000002</v>
      </c>
      <c r="M2692" s="63">
        <v>45451</v>
      </c>
      <c r="N2692" s="63">
        <v>45496</v>
      </c>
      <c r="O2692">
        <v>45</v>
      </c>
      <c r="P2692" t="s">
        <v>8799</v>
      </c>
      <c r="Q2692">
        <v>0</v>
      </c>
      <c r="R2692">
        <v>0</v>
      </c>
      <c r="S2692">
        <v>0</v>
      </c>
      <c r="T2692">
        <v>0</v>
      </c>
      <c r="U2692">
        <v>0</v>
      </c>
      <c r="V2692">
        <v>0</v>
      </c>
      <c r="W2692">
        <v>0</v>
      </c>
      <c r="X2692" s="1">
        <v>45473</v>
      </c>
      <c r="Y2692" s="1">
        <v>45067</v>
      </c>
      <c r="Z2692" t="s">
        <v>35</v>
      </c>
      <c r="AA2692" t="s">
        <v>101</v>
      </c>
    </row>
    <row r="2693" spans="1:27" x14ac:dyDescent="0.25">
      <c r="A2693" t="s">
        <v>9076</v>
      </c>
      <c r="B2693" t="s">
        <v>9077</v>
      </c>
      <c r="C2693" t="s">
        <v>27</v>
      </c>
      <c r="D2693" t="s">
        <v>35</v>
      </c>
      <c r="E2693" t="s">
        <v>155</v>
      </c>
      <c r="F2693" t="s">
        <v>14</v>
      </c>
      <c r="G2693" t="s">
        <v>8</v>
      </c>
      <c r="H2693">
        <v>601</v>
      </c>
      <c r="I2693" t="s">
        <v>6000</v>
      </c>
      <c r="J2693">
        <v>30000</v>
      </c>
      <c r="K2693">
        <v>27291.599999999999</v>
      </c>
      <c r="L2693">
        <v>0.26950000000000002</v>
      </c>
      <c r="M2693" s="63">
        <v>45472</v>
      </c>
      <c r="N2693" s="63">
        <v>45517</v>
      </c>
      <c r="O2693">
        <v>45</v>
      </c>
      <c r="P2693" t="s">
        <v>8799</v>
      </c>
      <c r="Q2693">
        <v>0</v>
      </c>
      <c r="R2693">
        <v>0</v>
      </c>
      <c r="S2693">
        <v>0</v>
      </c>
      <c r="T2693">
        <v>0</v>
      </c>
      <c r="U2693">
        <v>0</v>
      </c>
      <c r="V2693">
        <v>0</v>
      </c>
      <c r="W2693">
        <v>0</v>
      </c>
      <c r="X2693" s="1">
        <v>45473</v>
      </c>
      <c r="Y2693" s="1">
        <v>45281</v>
      </c>
      <c r="Z2693" t="s">
        <v>35</v>
      </c>
      <c r="AA2693" t="s">
        <v>104</v>
      </c>
    </row>
    <row r="2694" spans="1:27" x14ac:dyDescent="0.25">
      <c r="A2694" t="s">
        <v>2804</v>
      </c>
      <c r="B2694" t="s">
        <v>4162</v>
      </c>
      <c r="C2694" t="s">
        <v>27</v>
      </c>
      <c r="D2694" t="s">
        <v>35</v>
      </c>
      <c r="E2694" t="s">
        <v>155</v>
      </c>
      <c r="F2694" t="s">
        <v>14</v>
      </c>
      <c r="G2694" t="s">
        <v>15</v>
      </c>
      <c r="H2694">
        <v>608</v>
      </c>
      <c r="I2694" t="s">
        <v>5977</v>
      </c>
      <c r="J2694">
        <v>90000</v>
      </c>
      <c r="K2694">
        <v>52559.65</v>
      </c>
      <c r="L2694">
        <v>0.26950000000000002</v>
      </c>
      <c r="M2694" s="63">
        <v>45432</v>
      </c>
      <c r="N2694" s="63">
        <v>45477</v>
      </c>
      <c r="O2694">
        <v>45</v>
      </c>
      <c r="P2694" t="s">
        <v>8799</v>
      </c>
      <c r="Q2694">
        <v>0</v>
      </c>
      <c r="R2694">
        <v>0</v>
      </c>
      <c r="S2694">
        <v>0</v>
      </c>
      <c r="T2694">
        <v>0</v>
      </c>
      <c r="U2694">
        <v>0</v>
      </c>
      <c r="V2694">
        <v>0</v>
      </c>
      <c r="W2694">
        <v>0</v>
      </c>
      <c r="X2694" s="1">
        <v>45473</v>
      </c>
      <c r="Y2694" s="1">
        <v>45077</v>
      </c>
      <c r="Z2694" t="s">
        <v>35</v>
      </c>
      <c r="AA2694" t="s">
        <v>100</v>
      </c>
    </row>
    <row r="2695" spans="1:27" x14ac:dyDescent="0.25">
      <c r="A2695" t="s">
        <v>2726</v>
      </c>
      <c r="B2695" t="s">
        <v>3941</v>
      </c>
      <c r="C2695" t="s">
        <v>27</v>
      </c>
      <c r="D2695" t="s">
        <v>35</v>
      </c>
      <c r="E2695" t="s">
        <v>155</v>
      </c>
      <c r="F2695" t="s">
        <v>14</v>
      </c>
      <c r="G2695" t="s">
        <v>15</v>
      </c>
      <c r="H2695">
        <v>813</v>
      </c>
      <c r="I2695" t="s">
        <v>5652</v>
      </c>
      <c r="J2695">
        <v>15000</v>
      </c>
      <c r="K2695">
        <v>12504.58</v>
      </c>
      <c r="L2695">
        <v>0.26950000000000002</v>
      </c>
      <c r="M2695" s="63">
        <v>45430</v>
      </c>
      <c r="N2695" s="63">
        <v>45475</v>
      </c>
      <c r="O2695">
        <v>45</v>
      </c>
      <c r="P2695" t="s">
        <v>8799</v>
      </c>
      <c r="Q2695">
        <v>0</v>
      </c>
      <c r="R2695">
        <v>0</v>
      </c>
      <c r="S2695">
        <v>0</v>
      </c>
      <c r="T2695">
        <v>0</v>
      </c>
      <c r="U2695">
        <v>0</v>
      </c>
      <c r="V2695">
        <v>0</v>
      </c>
      <c r="W2695">
        <v>0</v>
      </c>
      <c r="X2695" s="1">
        <v>45473</v>
      </c>
      <c r="Y2695" s="1">
        <v>45259</v>
      </c>
      <c r="Z2695" t="s">
        <v>35</v>
      </c>
      <c r="AA2695" t="s">
        <v>102</v>
      </c>
    </row>
    <row r="2696" spans="1:27" x14ac:dyDescent="0.25">
      <c r="A2696" t="s">
        <v>2742</v>
      </c>
      <c r="B2696" t="s">
        <v>3988</v>
      </c>
      <c r="C2696" t="s">
        <v>27</v>
      </c>
      <c r="D2696" t="s">
        <v>35</v>
      </c>
      <c r="E2696" t="s">
        <v>155</v>
      </c>
      <c r="F2696" t="s">
        <v>8</v>
      </c>
      <c r="G2696" t="s">
        <v>12</v>
      </c>
      <c r="H2696">
        <v>789</v>
      </c>
      <c r="I2696" t="s">
        <v>5977</v>
      </c>
      <c r="J2696">
        <v>10000</v>
      </c>
      <c r="K2696">
        <v>9054.94</v>
      </c>
      <c r="L2696">
        <v>0.26950000000000002</v>
      </c>
      <c r="M2696" s="63">
        <v>45460</v>
      </c>
      <c r="N2696" s="63">
        <v>45505</v>
      </c>
      <c r="O2696">
        <v>45</v>
      </c>
      <c r="P2696" t="s">
        <v>8799</v>
      </c>
      <c r="Q2696">
        <v>0</v>
      </c>
      <c r="R2696">
        <v>0</v>
      </c>
      <c r="S2696">
        <v>0</v>
      </c>
      <c r="T2696">
        <v>0</v>
      </c>
      <c r="U2696">
        <v>0</v>
      </c>
      <c r="V2696">
        <v>0</v>
      </c>
      <c r="W2696">
        <v>0</v>
      </c>
      <c r="X2696" s="1">
        <v>45473</v>
      </c>
      <c r="Y2696" s="1">
        <v>45239</v>
      </c>
      <c r="Z2696" t="s">
        <v>35</v>
      </c>
      <c r="AA2696" t="s">
        <v>101</v>
      </c>
    </row>
    <row r="2697" spans="1:27" x14ac:dyDescent="0.25">
      <c r="A2697" t="s">
        <v>4949</v>
      </c>
      <c r="B2697" t="s">
        <v>55</v>
      </c>
      <c r="C2697" t="s">
        <v>38</v>
      </c>
      <c r="D2697" t="s">
        <v>39</v>
      </c>
      <c r="E2697" t="s">
        <v>155</v>
      </c>
      <c r="F2697" t="s">
        <v>14</v>
      </c>
      <c r="G2697" t="s">
        <v>55</v>
      </c>
      <c r="H2697">
        <v>759</v>
      </c>
      <c r="I2697" t="s">
        <v>55</v>
      </c>
      <c r="J2697">
        <v>65000</v>
      </c>
      <c r="K2697">
        <v>2353.5</v>
      </c>
      <c r="L2697">
        <v>0.28949999999999898</v>
      </c>
      <c r="M2697" s="63">
        <v>45449</v>
      </c>
      <c r="N2697" s="63">
        <v>45479</v>
      </c>
      <c r="O2697">
        <v>30</v>
      </c>
      <c r="P2697" t="s">
        <v>55</v>
      </c>
      <c r="Q2697">
        <v>0</v>
      </c>
      <c r="R2697">
        <v>0</v>
      </c>
      <c r="S2697">
        <v>0</v>
      </c>
      <c r="T2697">
        <v>0</v>
      </c>
      <c r="U2697">
        <v>0</v>
      </c>
      <c r="V2697">
        <v>0</v>
      </c>
      <c r="W2697">
        <v>0</v>
      </c>
      <c r="X2697" s="1">
        <v>45473</v>
      </c>
      <c r="Y2697" s="1">
        <v>45120</v>
      </c>
      <c r="Z2697" t="s">
        <v>39</v>
      </c>
      <c r="AA2697" t="s">
        <v>102</v>
      </c>
    </row>
    <row r="2698" spans="1:27" x14ac:dyDescent="0.25">
      <c r="A2698" t="s">
        <v>4950</v>
      </c>
      <c r="B2698" t="s">
        <v>55</v>
      </c>
      <c r="C2698" t="s">
        <v>38</v>
      </c>
      <c r="D2698" t="s">
        <v>39</v>
      </c>
      <c r="E2698" t="s">
        <v>155</v>
      </c>
      <c r="F2698" t="s">
        <v>15</v>
      </c>
      <c r="G2698" t="s">
        <v>55</v>
      </c>
      <c r="H2698">
        <v>636</v>
      </c>
      <c r="I2698" t="s">
        <v>55</v>
      </c>
      <c r="J2698">
        <v>100000</v>
      </c>
      <c r="K2698">
        <v>29411.25</v>
      </c>
      <c r="L2698">
        <v>0.28949999999999898</v>
      </c>
      <c r="M2698" s="63">
        <v>45470</v>
      </c>
      <c r="N2698" s="63">
        <v>45500</v>
      </c>
      <c r="O2698">
        <v>30</v>
      </c>
      <c r="P2698" t="s">
        <v>55</v>
      </c>
      <c r="Q2698">
        <v>0</v>
      </c>
      <c r="R2698">
        <v>0</v>
      </c>
      <c r="S2698">
        <v>0</v>
      </c>
      <c r="T2698">
        <v>0</v>
      </c>
      <c r="U2698">
        <v>0</v>
      </c>
      <c r="V2698">
        <v>0</v>
      </c>
      <c r="W2698">
        <v>0</v>
      </c>
      <c r="X2698" s="1">
        <v>45473</v>
      </c>
      <c r="Y2698" s="1">
        <v>45140</v>
      </c>
      <c r="Z2698" t="s">
        <v>39</v>
      </c>
      <c r="AA2698" t="s">
        <v>102</v>
      </c>
    </row>
    <row r="2699" spans="1:27" x14ac:dyDescent="0.25">
      <c r="A2699" t="s">
        <v>746</v>
      </c>
      <c r="B2699" t="s">
        <v>55</v>
      </c>
      <c r="C2699" t="s">
        <v>38</v>
      </c>
      <c r="D2699" t="s">
        <v>39</v>
      </c>
      <c r="E2699" t="s">
        <v>155</v>
      </c>
      <c r="F2699" t="s">
        <v>6</v>
      </c>
      <c r="G2699" t="s">
        <v>55</v>
      </c>
      <c r="H2699">
        <v>746</v>
      </c>
      <c r="I2699" t="s">
        <v>55</v>
      </c>
      <c r="J2699">
        <v>30000</v>
      </c>
      <c r="K2699">
        <v>15793.5</v>
      </c>
      <c r="L2699">
        <v>0.28949999999999898</v>
      </c>
      <c r="M2699" s="63">
        <v>45155</v>
      </c>
      <c r="N2699" s="63">
        <v>45365</v>
      </c>
      <c r="O2699">
        <v>210</v>
      </c>
      <c r="P2699" t="s">
        <v>55</v>
      </c>
      <c r="Q2699">
        <v>0</v>
      </c>
      <c r="R2699">
        <v>0</v>
      </c>
      <c r="S2699">
        <v>0</v>
      </c>
      <c r="T2699">
        <v>15793.5</v>
      </c>
      <c r="U2699">
        <v>0</v>
      </c>
      <c r="V2699">
        <v>0</v>
      </c>
      <c r="W2699">
        <v>15793.5</v>
      </c>
      <c r="X2699" s="1">
        <v>45473</v>
      </c>
      <c r="Y2699" s="1">
        <v>43494</v>
      </c>
      <c r="Z2699" t="s">
        <v>39</v>
      </c>
      <c r="AA2699" t="s">
        <v>101</v>
      </c>
    </row>
    <row r="2700" spans="1:27" x14ac:dyDescent="0.25">
      <c r="A2700" t="s">
        <v>4951</v>
      </c>
      <c r="B2700" t="s">
        <v>55</v>
      </c>
      <c r="C2700" t="s">
        <v>38</v>
      </c>
      <c r="D2700" t="s">
        <v>39</v>
      </c>
      <c r="E2700" t="s">
        <v>155</v>
      </c>
      <c r="F2700" t="s">
        <v>13</v>
      </c>
      <c r="G2700" t="s">
        <v>55</v>
      </c>
      <c r="H2700">
        <v>729</v>
      </c>
      <c r="I2700" t="s">
        <v>55</v>
      </c>
      <c r="J2700">
        <v>5000</v>
      </c>
      <c r="K2700">
        <v>2040.75</v>
      </c>
      <c r="L2700">
        <v>0.28949999999999898</v>
      </c>
      <c r="M2700" s="63">
        <v>45472</v>
      </c>
      <c r="N2700" s="63">
        <v>45502</v>
      </c>
      <c r="O2700">
        <v>30</v>
      </c>
      <c r="P2700" t="s">
        <v>55</v>
      </c>
      <c r="Q2700">
        <v>0</v>
      </c>
      <c r="R2700">
        <v>0</v>
      </c>
      <c r="S2700">
        <v>0</v>
      </c>
      <c r="T2700">
        <v>0</v>
      </c>
      <c r="U2700">
        <v>0</v>
      </c>
      <c r="V2700">
        <v>0</v>
      </c>
      <c r="W2700">
        <v>0</v>
      </c>
      <c r="X2700" s="1">
        <v>45473</v>
      </c>
      <c r="Y2700" s="1">
        <v>45093</v>
      </c>
      <c r="Z2700" t="s">
        <v>39</v>
      </c>
      <c r="AA2700" t="s">
        <v>102</v>
      </c>
    </row>
    <row r="2701" spans="1:27" x14ac:dyDescent="0.25">
      <c r="A2701" t="s">
        <v>4952</v>
      </c>
      <c r="B2701" t="s">
        <v>55</v>
      </c>
      <c r="C2701" t="s">
        <v>38</v>
      </c>
      <c r="D2701" t="s">
        <v>39</v>
      </c>
      <c r="E2701" t="s">
        <v>155</v>
      </c>
      <c r="F2701" t="s">
        <v>12</v>
      </c>
      <c r="G2701" t="s">
        <v>55</v>
      </c>
      <c r="H2701">
        <v>602</v>
      </c>
      <c r="I2701" t="s">
        <v>55</v>
      </c>
      <c r="J2701">
        <v>55000</v>
      </c>
      <c r="K2701">
        <v>29834.25</v>
      </c>
      <c r="L2701">
        <v>0.28949999999999898</v>
      </c>
      <c r="M2701" s="63">
        <v>45458</v>
      </c>
      <c r="N2701" s="63">
        <v>45488</v>
      </c>
      <c r="O2701">
        <v>30</v>
      </c>
      <c r="P2701" t="s">
        <v>55</v>
      </c>
      <c r="Q2701">
        <v>0</v>
      </c>
      <c r="R2701">
        <v>0</v>
      </c>
      <c r="S2701">
        <v>0</v>
      </c>
      <c r="T2701">
        <v>0</v>
      </c>
      <c r="U2701">
        <v>0</v>
      </c>
      <c r="V2701">
        <v>0</v>
      </c>
      <c r="W2701">
        <v>0</v>
      </c>
      <c r="X2701" s="1">
        <v>45473</v>
      </c>
      <c r="Y2701" s="1">
        <v>45124</v>
      </c>
      <c r="Z2701" t="s">
        <v>39</v>
      </c>
      <c r="AA2701" t="s">
        <v>102</v>
      </c>
    </row>
    <row r="2702" spans="1:27" x14ac:dyDescent="0.25">
      <c r="A2702" t="s">
        <v>4953</v>
      </c>
      <c r="B2702" t="s">
        <v>55</v>
      </c>
      <c r="C2702" t="s">
        <v>38</v>
      </c>
      <c r="D2702" t="s">
        <v>39</v>
      </c>
      <c r="E2702" t="s">
        <v>155</v>
      </c>
      <c r="F2702" t="s">
        <v>9</v>
      </c>
      <c r="G2702" t="s">
        <v>55</v>
      </c>
      <c r="H2702">
        <v>819</v>
      </c>
      <c r="I2702" t="s">
        <v>55</v>
      </c>
      <c r="J2702">
        <v>50000</v>
      </c>
      <c r="K2702">
        <v>23776.5</v>
      </c>
      <c r="L2702">
        <v>0.28949999999999898</v>
      </c>
      <c r="M2702" s="63">
        <v>45460</v>
      </c>
      <c r="N2702" s="63">
        <v>45490</v>
      </c>
      <c r="O2702">
        <v>30</v>
      </c>
      <c r="P2702" t="s">
        <v>55</v>
      </c>
      <c r="Q2702">
        <v>0</v>
      </c>
      <c r="R2702">
        <v>0</v>
      </c>
      <c r="S2702">
        <v>0</v>
      </c>
      <c r="T2702">
        <v>0</v>
      </c>
      <c r="U2702">
        <v>0</v>
      </c>
      <c r="V2702">
        <v>0</v>
      </c>
      <c r="W2702">
        <v>0</v>
      </c>
      <c r="X2702" s="1">
        <v>45473</v>
      </c>
      <c r="Y2702" s="1">
        <v>45192</v>
      </c>
      <c r="Z2702" t="s">
        <v>39</v>
      </c>
      <c r="AA2702" t="s">
        <v>102</v>
      </c>
    </row>
    <row r="2703" spans="1:27" x14ac:dyDescent="0.25">
      <c r="A2703" t="s">
        <v>4954</v>
      </c>
      <c r="B2703" t="s">
        <v>55</v>
      </c>
      <c r="C2703" t="s">
        <v>38</v>
      </c>
      <c r="D2703" t="s">
        <v>39</v>
      </c>
      <c r="E2703" t="s">
        <v>155</v>
      </c>
      <c r="F2703" t="s">
        <v>9</v>
      </c>
      <c r="G2703" t="s">
        <v>55</v>
      </c>
      <c r="H2703">
        <v>822</v>
      </c>
      <c r="I2703" t="s">
        <v>55</v>
      </c>
      <c r="J2703">
        <v>10000</v>
      </c>
      <c r="K2703">
        <v>4559.25</v>
      </c>
      <c r="L2703">
        <v>0.28949999999999898</v>
      </c>
      <c r="M2703" s="63">
        <v>45327</v>
      </c>
      <c r="N2703" s="63">
        <v>45357</v>
      </c>
      <c r="O2703">
        <v>30</v>
      </c>
      <c r="P2703" t="s">
        <v>55</v>
      </c>
      <c r="Q2703">
        <v>0</v>
      </c>
      <c r="R2703">
        <v>0</v>
      </c>
      <c r="S2703">
        <v>0</v>
      </c>
      <c r="T2703">
        <v>4559.25</v>
      </c>
      <c r="U2703">
        <v>0</v>
      </c>
      <c r="V2703">
        <v>0</v>
      </c>
      <c r="W2703">
        <v>4559.25</v>
      </c>
      <c r="X2703" s="1">
        <v>45473</v>
      </c>
      <c r="Y2703" s="1">
        <v>45143</v>
      </c>
      <c r="Z2703" t="s">
        <v>39</v>
      </c>
      <c r="AA2703" t="s">
        <v>102</v>
      </c>
    </row>
    <row r="2704" spans="1:27" x14ac:dyDescent="0.25">
      <c r="A2704" t="s">
        <v>796</v>
      </c>
      <c r="B2704" t="s">
        <v>55</v>
      </c>
      <c r="C2704" t="s">
        <v>38</v>
      </c>
      <c r="D2704" t="s">
        <v>39</v>
      </c>
      <c r="E2704" t="s">
        <v>155</v>
      </c>
      <c r="F2704" t="s">
        <v>6</v>
      </c>
      <c r="G2704" t="s">
        <v>55</v>
      </c>
      <c r="H2704">
        <v>779</v>
      </c>
      <c r="I2704" t="s">
        <v>55</v>
      </c>
      <c r="J2704">
        <v>45000</v>
      </c>
      <c r="K2704">
        <v>30899.25</v>
      </c>
      <c r="L2704">
        <v>0.28949999999999898</v>
      </c>
      <c r="M2704" s="63">
        <v>45377</v>
      </c>
      <c r="N2704" s="63">
        <v>45647</v>
      </c>
      <c r="O2704">
        <v>270</v>
      </c>
      <c r="P2704" t="s">
        <v>55</v>
      </c>
      <c r="Q2704">
        <v>0</v>
      </c>
      <c r="R2704">
        <v>0</v>
      </c>
      <c r="S2704">
        <v>0</v>
      </c>
      <c r="T2704">
        <v>0</v>
      </c>
      <c r="U2704">
        <v>0</v>
      </c>
      <c r="V2704">
        <v>0</v>
      </c>
      <c r="W2704">
        <v>0</v>
      </c>
      <c r="X2704" s="1">
        <v>45473</v>
      </c>
      <c r="Y2704" s="1">
        <v>44246</v>
      </c>
      <c r="Z2704" t="s">
        <v>39</v>
      </c>
      <c r="AA2704" t="s">
        <v>101</v>
      </c>
    </row>
    <row r="2705" spans="1:27" x14ac:dyDescent="0.25">
      <c r="A2705" t="s">
        <v>734</v>
      </c>
      <c r="B2705" t="s">
        <v>55</v>
      </c>
      <c r="C2705" t="s">
        <v>38</v>
      </c>
      <c r="D2705" t="s">
        <v>39</v>
      </c>
      <c r="E2705" t="s">
        <v>155</v>
      </c>
      <c r="F2705" t="s">
        <v>13</v>
      </c>
      <c r="G2705" t="s">
        <v>55</v>
      </c>
      <c r="H2705">
        <v>605</v>
      </c>
      <c r="I2705" t="s">
        <v>55</v>
      </c>
      <c r="J2705">
        <v>100000</v>
      </c>
      <c r="K2705">
        <v>32653.5</v>
      </c>
      <c r="L2705">
        <v>0.28949999999999898</v>
      </c>
      <c r="M2705" s="63">
        <v>45429</v>
      </c>
      <c r="N2705" s="63">
        <v>45729</v>
      </c>
      <c r="O2705">
        <v>300</v>
      </c>
      <c r="P2705" t="s">
        <v>55</v>
      </c>
      <c r="Q2705">
        <v>0</v>
      </c>
      <c r="R2705">
        <v>0</v>
      </c>
      <c r="S2705">
        <v>0</v>
      </c>
      <c r="T2705">
        <v>0</v>
      </c>
      <c r="U2705">
        <v>0</v>
      </c>
      <c r="V2705">
        <v>0</v>
      </c>
      <c r="W2705">
        <v>0</v>
      </c>
      <c r="X2705" s="1">
        <v>45473</v>
      </c>
      <c r="Y2705" s="1">
        <v>44271</v>
      </c>
      <c r="Z2705" t="s">
        <v>39</v>
      </c>
      <c r="AA2705" t="s">
        <v>99</v>
      </c>
    </row>
    <row r="2706" spans="1:27" x14ac:dyDescent="0.25">
      <c r="A2706" t="s">
        <v>562</v>
      </c>
      <c r="B2706" t="s">
        <v>55</v>
      </c>
      <c r="C2706" t="s">
        <v>38</v>
      </c>
      <c r="D2706" t="s">
        <v>39</v>
      </c>
      <c r="E2706" t="s">
        <v>155</v>
      </c>
      <c r="F2706" t="s">
        <v>13</v>
      </c>
      <c r="G2706" t="s">
        <v>55</v>
      </c>
      <c r="H2706">
        <v>808</v>
      </c>
      <c r="I2706" t="s">
        <v>55</v>
      </c>
      <c r="J2706">
        <v>35000</v>
      </c>
      <c r="K2706">
        <v>8901.75</v>
      </c>
      <c r="L2706">
        <v>0.28949999999999898</v>
      </c>
      <c r="M2706" s="63">
        <v>45443</v>
      </c>
      <c r="N2706" s="63">
        <v>45563</v>
      </c>
      <c r="O2706">
        <v>120</v>
      </c>
      <c r="P2706" t="s">
        <v>55</v>
      </c>
      <c r="Q2706">
        <v>0</v>
      </c>
      <c r="R2706">
        <v>0</v>
      </c>
      <c r="S2706">
        <v>0</v>
      </c>
      <c r="T2706">
        <v>0</v>
      </c>
      <c r="U2706">
        <v>0</v>
      </c>
      <c r="V2706">
        <v>0</v>
      </c>
      <c r="W2706">
        <v>0</v>
      </c>
      <c r="X2706" s="1">
        <v>45473</v>
      </c>
      <c r="Y2706" s="1">
        <v>44779</v>
      </c>
      <c r="Z2706" t="s">
        <v>39</v>
      </c>
      <c r="AA2706" t="s">
        <v>99</v>
      </c>
    </row>
    <row r="2707" spans="1:27" x14ac:dyDescent="0.25">
      <c r="A2707" t="s">
        <v>4955</v>
      </c>
      <c r="B2707" t="s">
        <v>55</v>
      </c>
      <c r="C2707" t="s">
        <v>38</v>
      </c>
      <c r="D2707" t="s">
        <v>39</v>
      </c>
      <c r="E2707" t="s">
        <v>155</v>
      </c>
      <c r="F2707" t="s">
        <v>4</v>
      </c>
      <c r="G2707" t="s">
        <v>55</v>
      </c>
      <c r="H2707">
        <v>710</v>
      </c>
      <c r="I2707" t="s">
        <v>55</v>
      </c>
      <c r="J2707">
        <v>45000</v>
      </c>
      <c r="K2707">
        <v>22844.25</v>
      </c>
      <c r="L2707">
        <v>0.28949999999999898</v>
      </c>
      <c r="M2707" s="63">
        <v>45463</v>
      </c>
      <c r="N2707" s="63">
        <v>45493</v>
      </c>
      <c r="O2707">
        <v>30</v>
      </c>
      <c r="P2707" t="s">
        <v>55</v>
      </c>
      <c r="Q2707">
        <v>0</v>
      </c>
      <c r="R2707">
        <v>0</v>
      </c>
      <c r="S2707">
        <v>0</v>
      </c>
      <c r="T2707">
        <v>0</v>
      </c>
      <c r="U2707">
        <v>0</v>
      </c>
      <c r="V2707">
        <v>0</v>
      </c>
      <c r="W2707">
        <v>0</v>
      </c>
      <c r="X2707" s="1">
        <v>45473</v>
      </c>
      <c r="Y2707" s="1">
        <v>45213</v>
      </c>
      <c r="Z2707" t="s">
        <v>39</v>
      </c>
      <c r="AA2707" t="s">
        <v>102</v>
      </c>
    </row>
    <row r="2708" spans="1:27" x14ac:dyDescent="0.25">
      <c r="A2708" t="s">
        <v>4956</v>
      </c>
      <c r="B2708" t="s">
        <v>55</v>
      </c>
      <c r="C2708" t="s">
        <v>38</v>
      </c>
      <c r="D2708" t="s">
        <v>39</v>
      </c>
      <c r="E2708" t="s">
        <v>155</v>
      </c>
      <c r="F2708" t="s">
        <v>4</v>
      </c>
      <c r="G2708" t="s">
        <v>55</v>
      </c>
      <c r="H2708">
        <v>819</v>
      </c>
      <c r="I2708" t="s">
        <v>55</v>
      </c>
      <c r="J2708">
        <v>50000</v>
      </c>
      <c r="K2708">
        <v>16096.5</v>
      </c>
      <c r="L2708">
        <v>0.28949999999999898</v>
      </c>
      <c r="M2708" s="63">
        <v>45376</v>
      </c>
      <c r="N2708" s="63">
        <v>45406</v>
      </c>
      <c r="O2708">
        <v>30</v>
      </c>
      <c r="P2708" t="s">
        <v>55</v>
      </c>
      <c r="Q2708">
        <v>0</v>
      </c>
      <c r="R2708">
        <v>0</v>
      </c>
      <c r="S2708">
        <v>16096.5</v>
      </c>
      <c r="T2708">
        <v>0</v>
      </c>
      <c r="U2708">
        <v>0</v>
      </c>
      <c r="V2708">
        <v>0</v>
      </c>
      <c r="W2708">
        <v>16096.5</v>
      </c>
      <c r="X2708" s="1">
        <v>45473</v>
      </c>
      <c r="Y2708" s="1">
        <v>45019</v>
      </c>
      <c r="Z2708" t="s">
        <v>39</v>
      </c>
      <c r="AA2708" t="s">
        <v>102</v>
      </c>
    </row>
    <row r="2709" spans="1:27" x14ac:dyDescent="0.25">
      <c r="A2709" t="s">
        <v>4957</v>
      </c>
      <c r="B2709" t="s">
        <v>55</v>
      </c>
      <c r="C2709" t="s">
        <v>38</v>
      </c>
      <c r="D2709" t="s">
        <v>39</v>
      </c>
      <c r="E2709" t="s">
        <v>155</v>
      </c>
      <c r="F2709" t="s">
        <v>3</v>
      </c>
      <c r="G2709" t="s">
        <v>55</v>
      </c>
      <c r="H2709">
        <v>612</v>
      </c>
      <c r="I2709" t="s">
        <v>55</v>
      </c>
      <c r="J2709">
        <v>70000</v>
      </c>
      <c r="K2709">
        <v>24530.25</v>
      </c>
      <c r="L2709">
        <v>0.28949999999999898</v>
      </c>
      <c r="M2709" s="63">
        <v>45470</v>
      </c>
      <c r="N2709" s="63">
        <v>45500</v>
      </c>
      <c r="O2709">
        <v>30</v>
      </c>
      <c r="P2709" t="s">
        <v>55</v>
      </c>
      <c r="Q2709">
        <v>0</v>
      </c>
      <c r="R2709">
        <v>0</v>
      </c>
      <c r="S2709">
        <v>0</v>
      </c>
      <c r="T2709">
        <v>0</v>
      </c>
      <c r="U2709">
        <v>0</v>
      </c>
      <c r="V2709">
        <v>0</v>
      </c>
      <c r="W2709">
        <v>0</v>
      </c>
      <c r="X2709" s="1">
        <v>45473</v>
      </c>
      <c r="Y2709" s="1">
        <v>45051</v>
      </c>
      <c r="Z2709" t="s">
        <v>39</v>
      </c>
      <c r="AA2709" t="s">
        <v>102</v>
      </c>
    </row>
    <row r="2710" spans="1:27" x14ac:dyDescent="0.25">
      <c r="A2710" t="s">
        <v>4958</v>
      </c>
      <c r="B2710" t="s">
        <v>55</v>
      </c>
      <c r="C2710" t="s">
        <v>38</v>
      </c>
      <c r="D2710" t="s">
        <v>39</v>
      </c>
      <c r="E2710" t="s">
        <v>155</v>
      </c>
      <c r="F2710" t="s">
        <v>9</v>
      </c>
      <c r="G2710" t="s">
        <v>55</v>
      </c>
      <c r="H2710">
        <v>652</v>
      </c>
      <c r="I2710" t="s">
        <v>55</v>
      </c>
      <c r="J2710">
        <v>95000</v>
      </c>
      <c r="K2710">
        <v>25087.5</v>
      </c>
      <c r="L2710">
        <v>0.28949999999999898</v>
      </c>
      <c r="M2710" s="63">
        <v>45451</v>
      </c>
      <c r="N2710" s="63">
        <v>45481</v>
      </c>
      <c r="O2710">
        <v>30</v>
      </c>
      <c r="P2710" t="s">
        <v>55</v>
      </c>
      <c r="Q2710">
        <v>0</v>
      </c>
      <c r="R2710">
        <v>0</v>
      </c>
      <c r="S2710">
        <v>0</v>
      </c>
      <c r="T2710">
        <v>0</v>
      </c>
      <c r="U2710">
        <v>0</v>
      </c>
      <c r="V2710">
        <v>0</v>
      </c>
      <c r="W2710">
        <v>0</v>
      </c>
      <c r="X2710" s="1">
        <v>45473</v>
      </c>
      <c r="Y2710" s="1">
        <v>45265</v>
      </c>
      <c r="Z2710" t="s">
        <v>39</v>
      </c>
      <c r="AA2710" t="s">
        <v>101</v>
      </c>
    </row>
    <row r="2711" spans="1:27" x14ac:dyDescent="0.25">
      <c r="A2711" t="s">
        <v>416</v>
      </c>
      <c r="B2711" t="s">
        <v>55</v>
      </c>
      <c r="C2711" t="s">
        <v>38</v>
      </c>
      <c r="D2711" t="s">
        <v>39</v>
      </c>
      <c r="E2711" t="s">
        <v>155</v>
      </c>
      <c r="F2711" t="s">
        <v>13</v>
      </c>
      <c r="G2711" t="s">
        <v>55</v>
      </c>
      <c r="H2711">
        <v>460</v>
      </c>
      <c r="I2711" t="s">
        <v>55</v>
      </c>
      <c r="J2711">
        <v>25000</v>
      </c>
      <c r="K2711">
        <v>761.25</v>
      </c>
      <c r="L2711">
        <v>0.28949999999999898</v>
      </c>
      <c r="M2711" s="63">
        <v>45253</v>
      </c>
      <c r="N2711" s="63">
        <v>45313</v>
      </c>
      <c r="O2711">
        <v>60</v>
      </c>
      <c r="P2711" t="s">
        <v>55</v>
      </c>
      <c r="Q2711">
        <v>0</v>
      </c>
      <c r="R2711">
        <v>0</v>
      </c>
      <c r="S2711">
        <v>0</v>
      </c>
      <c r="T2711">
        <v>0</v>
      </c>
      <c r="U2711">
        <v>761.25</v>
      </c>
      <c r="V2711">
        <v>0</v>
      </c>
      <c r="W2711">
        <v>761.25</v>
      </c>
      <c r="X2711" s="1">
        <v>45473</v>
      </c>
      <c r="Y2711" s="1">
        <v>45189</v>
      </c>
      <c r="Z2711" t="s">
        <v>39</v>
      </c>
      <c r="AA2711" t="s">
        <v>99</v>
      </c>
    </row>
    <row r="2712" spans="1:27" x14ac:dyDescent="0.25">
      <c r="A2712" t="s">
        <v>582</v>
      </c>
      <c r="B2712" t="s">
        <v>55</v>
      </c>
      <c r="C2712" t="s">
        <v>38</v>
      </c>
      <c r="D2712" t="s">
        <v>39</v>
      </c>
      <c r="E2712" t="s">
        <v>155</v>
      </c>
      <c r="F2712" t="s">
        <v>15</v>
      </c>
      <c r="G2712" t="s">
        <v>55</v>
      </c>
      <c r="H2712">
        <v>577</v>
      </c>
      <c r="I2712" t="s">
        <v>55</v>
      </c>
      <c r="J2712">
        <v>5000</v>
      </c>
      <c r="K2712">
        <v>1383</v>
      </c>
      <c r="L2712">
        <v>0.28949999999999898</v>
      </c>
      <c r="M2712" s="63">
        <v>45280</v>
      </c>
      <c r="N2712" s="63">
        <v>45310</v>
      </c>
      <c r="O2712">
        <v>30</v>
      </c>
      <c r="P2712" t="s">
        <v>55</v>
      </c>
      <c r="Q2712">
        <v>0</v>
      </c>
      <c r="R2712">
        <v>0</v>
      </c>
      <c r="S2712">
        <v>0</v>
      </c>
      <c r="T2712">
        <v>0</v>
      </c>
      <c r="U2712">
        <v>1383</v>
      </c>
      <c r="V2712">
        <v>0</v>
      </c>
      <c r="W2712">
        <v>1383</v>
      </c>
      <c r="X2712" s="1">
        <v>45473</v>
      </c>
      <c r="Y2712" s="1">
        <v>44646</v>
      </c>
      <c r="Z2712" t="s">
        <v>39</v>
      </c>
      <c r="AA2712" t="s">
        <v>100</v>
      </c>
    </row>
    <row r="2713" spans="1:27" x14ac:dyDescent="0.25">
      <c r="A2713" t="s">
        <v>4959</v>
      </c>
      <c r="B2713" t="s">
        <v>55</v>
      </c>
      <c r="C2713" t="s">
        <v>38</v>
      </c>
      <c r="D2713" t="s">
        <v>39</v>
      </c>
      <c r="E2713" t="s">
        <v>155</v>
      </c>
      <c r="F2713" t="s">
        <v>14</v>
      </c>
      <c r="G2713" t="s">
        <v>55</v>
      </c>
      <c r="H2713">
        <v>753</v>
      </c>
      <c r="I2713" t="s">
        <v>55</v>
      </c>
      <c r="J2713">
        <v>40000</v>
      </c>
      <c r="K2713">
        <v>8813.25</v>
      </c>
      <c r="L2713">
        <v>0.28949999999999898</v>
      </c>
      <c r="M2713" s="63">
        <v>45298</v>
      </c>
      <c r="N2713" s="63">
        <v>45328</v>
      </c>
      <c r="O2713">
        <v>30</v>
      </c>
      <c r="P2713" t="s">
        <v>55</v>
      </c>
      <c r="Q2713">
        <v>0</v>
      </c>
      <c r="R2713">
        <v>0</v>
      </c>
      <c r="S2713">
        <v>0</v>
      </c>
      <c r="T2713">
        <v>0</v>
      </c>
      <c r="U2713">
        <v>8813.25</v>
      </c>
      <c r="V2713">
        <v>0</v>
      </c>
      <c r="W2713">
        <v>8813.25</v>
      </c>
      <c r="X2713" s="1">
        <v>45473</v>
      </c>
      <c r="Y2713" s="1">
        <v>45115</v>
      </c>
      <c r="Z2713" t="s">
        <v>39</v>
      </c>
      <c r="AA2713" t="s">
        <v>101</v>
      </c>
    </row>
    <row r="2714" spans="1:27" x14ac:dyDescent="0.25">
      <c r="A2714" t="s">
        <v>4960</v>
      </c>
      <c r="B2714" t="s">
        <v>55</v>
      </c>
      <c r="C2714" t="s">
        <v>38</v>
      </c>
      <c r="D2714" t="s">
        <v>39</v>
      </c>
      <c r="E2714" t="s">
        <v>155</v>
      </c>
      <c r="F2714" t="s">
        <v>12</v>
      </c>
      <c r="G2714" t="s">
        <v>55</v>
      </c>
      <c r="H2714">
        <v>674</v>
      </c>
      <c r="I2714" t="s">
        <v>55</v>
      </c>
      <c r="J2714">
        <v>45000</v>
      </c>
      <c r="K2714">
        <v>32170.5</v>
      </c>
      <c r="L2714">
        <v>0.28949999999999898</v>
      </c>
      <c r="M2714" s="63">
        <v>45467</v>
      </c>
      <c r="N2714" s="63">
        <v>45497</v>
      </c>
      <c r="O2714">
        <v>30</v>
      </c>
      <c r="P2714" t="s">
        <v>55</v>
      </c>
      <c r="Q2714">
        <v>0</v>
      </c>
      <c r="R2714">
        <v>0</v>
      </c>
      <c r="S2714">
        <v>0</v>
      </c>
      <c r="T2714">
        <v>0</v>
      </c>
      <c r="U2714">
        <v>0</v>
      </c>
      <c r="V2714">
        <v>0</v>
      </c>
      <c r="W2714">
        <v>0</v>
      </c>
      <c r="X2714" s="1">
        <v>45473</v>
      </c>
      <c r="Y2714" s="1">
        <v>45176</v>
      </c>
      <c r="Z2714" t="s">
        <v>39</v>
      </c>
      <c r="AA2714" t="s">
        <v>101</v>
      </c>
    </row>
    <row r="2715" spans="1:27" x14ac:dyDescent="0.25">
      <c r="A2715" t="s">
        <v>4961</v>
      </c>
      <c r="B2715" t="s">
        <v>55</v>
      </c>
      <c r="C2715" t="s">
        <v>38</v>
      </c>
      <c r="D2715" t="s">
        <v>39</v>
      </c>
      <c r="E2715" t="s">
        <v>155</v>
      </c>
      <c r="F2715" t="s">
        <v>4</v>
      </c>
      <c r="G2715" t="s">
        <v>55</v>
      </c>
      <c r="H2715">
        <v>693</v>
      </c>
      <c r="I2715" t="s">
        <v>55</v>
      </c>
      <c r="J2715">
        <v>10000</v>
      </c>
      <c r="K2715">
        <v>81.75</v>
      </c>
      <c r="L2715">
        <v>0.28949999999999898</v>
      </c>
      <c r="M2715" s="63">
        <v>45452</v>
      </c>
      <c r="N2715" s="63">
        <v>45482</v>
      </c>
      <c r="O2715">
        <v>30</v>
      </c>
      <c r="P2715" t="s">
        <v>55</v>
      </c>
      <c r="Q2715">
        <v>0</v>
      </c>
      <c r="R2715">
        <v>0</v>
      </c>
      <c r="S2715">
        <v>0</v>
      </c>
      <c r="T2715">
        <v>0</v>
      </c>
      <c r="U2715">
        <v>0</v>
      </c>
      <c r="V2715">
        <v>0</v>
      </c>
      <c r="W2715">
        <v>0</v>
      </c>
      <c r="X2715" s="1">
        <v>45473</v>
      </c>
      <c r="Y2715" s="1">
        <v>45076</v>
      </c>
      <c r="Z2715" t="s">
        <v>39</v>
      </c>
      <c r="AA2715" t="s">
        <v>101</v>
      </c>
    </row>
    <row r="2716" spans="1:27" x14ac:dyDescent="0.25">
      <c r="A2716" t="s">
        <v>439</v>
      </c>
      <c r="B2716" t="s">
        <v>55</v>
      </c>
      <c r="C2716" t="s">
        <v>38</v>
      </c>
      <c r="D2716" t="s">
        <v>39</v>
      </c>
      <c r="E2716" t="s">
        <v>155</v>
      </c>
      <c r="F2716" t="s">
        <v>12</v>
      </c>
      <c r="G2716" t="s">
        <v>55</v>
      </c>
      <c r="H2716">
        <v>642</v>
      </c>
      <c r="I2716" t="s">
        <v>55</v>
      </c>
      <c r="J2716">
        <v>10000</v>
      </c>
      <c r="K2716">
        <v>984</v>
      </c>
      <c r="L2716">
        <v>0.28949999999999898</v>
      </c>
      <c r="M2716" s="63">
        <v>45100</v>
      </c>
      <c r="N2716" s="63">
        <v>45340</v>
      </c>
      <c r="O2716">
        <v>240</v>
      </c>
      <c r="P2716" t="s">
        <v>55</v>
      </c>
      <c r="Q2716">
        <v>0</v>
      </c>
      <c r="R2716">
        <v>0</v>
      </c>
      <c r="S2716">
        <v>0</v>
      </c>
      <c r="T2716">
        <v>0</v>
      </c>
      <c r="U2716">
        <v>984</v>
      </c>
      <c r="V2716">
        <v>0</v>
      </c>
      <c r="W2716">
        <v>984</v>
      </c>
      <c r="X2716" s="1">
        <v>45473</v>
      </c>
      <c r="Y2716" s="1">
        <v>44757</v>
      </c>
      <c r="Z2716" t="s">
        <v>39</v>
      </c>
      <c r="AA2716" t="s">
        <v>99</v>
      </c>
    </row>
    <row r="2717" spans="1:27" x14ac:dyDescent="0.25">
      <c r="A2717" t="s">
        <v>523</v>
      </c>
      <c r="B2717" t="s">
        <v>55</v>
      </c>
      <c r="C2717" t="s">
        <v>38</v>
      </c>
      <c r="D2717" t="s">
        <v>39</v>
      </c>
      <c r="E2717" t="s">
        <v>155</v>
      </c>
      <c r="F2717" t="s">
        <v>12</v>
      </c>
      <c r="G2717" t="s">
        <v>55</v>
      </c>
      <c r="H2717">
        <v>771</v>
      </c>
      <c r="I2717" t="s">
        <v>55</v>
      </c>
      <c r="J2717">
        <v>50000</v>
      </c>
      <c r="K2717">
        <v>33930</v>
      </c>
      <c r="L2717">
        <v>0.28949999999999898</v>
      </c>
      <c r="M2717" s="63">
        <v>45355</v>
      </c>
      <c r="N2717" s="63">
        <v>45595</v>
      </c>
      <c r="O2717">
        <v>240</v>
      </c>
      <c r="P2717" t="s">
        <v>55</v>
      </c>
      <c r="Q2717">
        <v>0</v>
      </c>
      <c r="R2717">
        <v>0</v>
      </c>
      <c r="S2717">
        <v>0</v>
      </c>
      <c r="T2717">
        <v>0</v>
      </c>
      <c r="U2717">
        <v>0</v>
      </c>
      <c r="V2717">
        <v>0</v>
      </c>
      <c r="W2717">
        <v>0</v>
      </c>
      <c r="X2717" s="1">
        <v>45473</v>
      </c>
      <c r="Y2717" s="1">
        <v>44941</v>
      </c>
      <c r="Z2717" t="s">
        <v>39</v>
      </c>
      <c r="AA2717" t="s">
        <v>101</v>
      </c>
    </row>
    <row r="2718" spans="1:27" x14ac:dyDescent="0.25">
      <c r="A2718" t="s">
        <v>464</v>
      </c>
      <c r="B2718" t="s">
        <v>55</v>
      </c>
      <c r="C2718" t="s">
        <v>38</v>
      </c>
      <c r="D2718" t="s">
        <v>39</v>
      </c>
      <c r="E2718" t="s">
        <v>155</v>
      </c>
      <c r="F2718" t="s">
        <v>13</v>
      </c>
      <c r="G2718" t="s">
        <v>55</v>
      </c>
      <c r="H2718">
        <v>791</v>
      </c>
      <c r="I2718" t="s">
        <v>55</v>
      </c>
      <c r="J2718">
        <v>30000</v>
      </c>
      <c r="K2718">
        <v>8334</v>
      </c>
      <c r="L2718">
        <v>0.28949999999999898</v>
      </c>
      <c r="M2718" s="63">
        <v>45107</v>
      </c>
      <c r="N2718" s="63">
        <v>45407</v>
      </c>
      <c r="O2718">
        <v>300</v>
      </c>
      <c r="P2718" t="s">
        <v>55</v>
      </c>
      <c r="Q2718">
        <v>0</v>
      </c>
      <c r="R2718">
        <v>0</v>
      </c>
      <c r="S2718">
        <v>8334</v>
      </c>
      <c r="T2718">
        <v>0</v>
      </c>
      <c r="U2718">
        <v>0</v>
      </c>
      <c r="V2718">
        <v>0</v>
      </c>
      <c r="W2718">
        <v>8334</v>
      </c>
      <c r="X2718" s="1">
        <v>45473</v>
      </c>
      <c r="Y2718" s="1">
        <v>44593</v>
      </c>
      <c r="Z2718" t="s">
        <v>39</v>
      </c>
      <c r="AA2718" t="s">
        <v>99</v>
      </c>
    </row>
    <row r="2719" spans="1:27" x14ac:dyDescent="0.25">
      <c r="A2719" t="s">
        <v>4962</v>
      </c>
      <c r="B2719" t="s">
        <v>55</v>
      </c>
      <c r="C2719" t="s">
        <v>38</v>
      </c>
      <c r="D2719" t="s">
        <v>39</v>
      </c>
      <c r="E2719" t="s">
        <v>155</v>
      </c>
      <c r="F2719" t="s">
        <v>13</v>
      </c>
      <c r="G2719" t="s">
        <v>55</v>
      </c>
      <c r="H2719">
        <v>621</v>
      </c>
      <c r="I2719" t="s">
        <v>55</v>
      </c>
      <c r="J2719">
        <v>15000</v>
      </c>
      <c r="K2719">
        <v>423.75</v>
      </c>
      <c r="L2719">
        <v>0.28949999999999898</v>
      </c>
      <c r="M2719" s="63">
        <v>45473</v>
      </c>
      <c r="N2719" s="63">
        <v>45503</v>
      </c>
      <c r="O2719">
        <v>30</v>
      </c>
      <c r="P2719" t="s">
        <v>55</v>
      </c>
      <c r="Q2719">
        <v>0</v>
      </c>
      <c r="R2719">
        <v>0</v>
      </c>
      <c r="S2719">
        <v>0</v>
      </c>
      <c r="T2719">
        <v>0</v>
      </c>
      <c r="U2719">
        <v>0</v>
      </c>
      <c r="V2719">
        <v>0</v>
      </c>
      <c r="W2719">
        <v>0</v>
      </c>
      <c r="X2719" s="1">
        <v>45473</v>
      </c>
      <c r="Y2719" s="1">
        <v>45077</v>
      </c>
      <c r="Z2719" t="s">
        <v>39</v>
      </c>
      <c r="AA2719" t="s">
        <v>101</v>
      </c>
    </row>
    <row r="2720" spans="1:27" x14ac:dyDescent="0.25">
      <c r="A2720" t="s">
        <v>585</v>
      </c>
      <c r="B2720" t="s">
        <v>55</v>
      </c>
      <c r="C2720" t="s">
        <v>38</v>
      </c>
      <c r="D2720" t="s">
        <v>39</v>
      </c>
      <c r="E2720" t="s">
        <v>155</v>
      </c>
      <c r="F2720" t="s">
        <v>3</v>
      </c>
      <c r="G2720" t="s">
        <v>55</v>
      </c>
      <c r="H2720">
        <v>703</v>
      </c>
      <c r="I2720" t="s">
        <v>55</v>
      </c>
      <c r="J2720">
        <v>15000</v>
      </c>
      <c r="K2720">
        <v>2834.25</v>
      </c>
      <c r="L2720">
        <v>0.28949999999999898</v>
      </c>
      <c r="M2720" s="63">
        <v>45412</v>
      </c>
      <c r="N2720" s="63">
        <v>45502</v>
      </c>
      <c r="O2720">
        <v>90</v>
      </c>
      <c r="P2720" t="s">
        <v>55</v>
      </c>
      <c r="Q2720">
        <v>0</v>
      </c>
      <c r="R2720">
        <v>0</v>
      </c>
      <c r="S2720">
        <v>0</v>
      </c>
      <c r="T2720">
        <v>0</v>
      </c>
      <c r="U2720">
        <v>0</v>
      </c>
      <c r="V2720">
        <v>0</v>
      </c>
      <c r="W2720">
        <v>0</v>
      </c>
      <c r="X2720" s="1">
        <v>45473</v>
      </c>
      <c r="Y2720" s="1">
        <v>45189</v>
      </c>
      <c r="Z2720" t="s">
        <v>39</v>
      </c>
      <c r="AA2720" t="s">
        <v>102</v>
      </c>
    </row>
    <row r="2721" spans="1:27" x14ac:dyDescent="0.25">
      <c r="A2721" t="s">
        <v>170</v>
      </c>
      <c r="B2721" t="s">
        <v>55</v>
      </c>
      <c r="C2721" t="s">
        <v>38</v>
      </c>
      <c r="D2721" t="s">
        <v>39</v>
      </c>
      <c r="E2721" t="s">
        <v>155</v>
      </c>
      <c r="F2721" t="s">
        <v>9</v>
      </c>
      <c r="G2721" t="s">
        <v>55</v>
      </c>
      <c r="H2721">
        <v>711</v>
      </c>
      <c r="I2721" t="s">
        <v>55</v>
      </c>
      <c r="J2721">
        <v>60000</v>
      </c>
      <c r="K2721">
        <v>43228.5</v>
      </c>
      <c r="L2721">
        <v>0.28949999999999898</v>
      </c>
      <c r="M2721" s="63">
        <v>45343</v>
      </c>
      <c r="N2721" s="63">
        <v>45673</v>
      </c>
      <c r="O2721">
        <v>330</v>
      </c>
      <c r="P2721" t="s">
        <v>55</v>
      </c>
      <c r="Q2721">
        <v>0</v>
      </c>
      <c r="R2721">
        <v>0</v>
      </c>
      <c r="S2721">
        <v>0</v>
      </c>
      <c r="T2721">
        <v>0</v>
      </c>
      <c r="U2721">
        <v>0</v>
      </c>
      <c r="V2721">
        <v>0</v>
      </c>
      <c r="W2721">
        <v>0</v>
      </c>
      <c r="X2721" s="1">
        <v>45473</v>
      </c>
      <c r="Y2721" s="1">
        <v>43654</v>
      </c>
      <c r="Z2721" t="s">
        <v>39</v>
      </c>
      <c r="AA2721" t="s">
        <v>103</v>
      </c>
    </row>
    <row r="2722" spans="1:27" x14ac:dyDescent="0.25">
      <c r="A2722" t="s">
        <v>586</v>
      </c>
      <c r="B2722" t="s">
        <v>55</v>
      </c>
      <c r="C2722" t="s">
        <v>38</v>
      </c>
      <c r="D2722" t="s">
        <v>39</v>
      </c>
      <c r="E2722" t="s">
        <v>155</v>
      </c>
      <c r="F2722" t="s">
        <v>12</v>
      </c>
      <c r="G2722" t="s">
        <v>55</v>
      </c>
      <c r="H2722">
        <v>490</v>
      </c>
      <c r="I2722" t="s">
        <v>55</v>
      </c>
      <c r="J2722">
        <v>45000</v>
      </c>
      <c r="K2722">
        <v>19632.75</v>
      </c>
      <c r="L2722">
        <v>0.28949999999999898</v>
      </c>
      <c r="M2722" s="63">
        <v>45436</v>
      </c>
      <c r="N2722" s="63">
        <v>45586</v>
      </c>
      <c r="O2722">
        <v>150</v>
      </c>
      <c r="P2722" t="s">
        <v>55</v>
      </c>
      <c r="Q2722">
        <v>0</v>
      </c>
      <c r="R2722">
        <v>0</v>
      </c>
      <c r="S2722">
        <v>0</v>
      </c>
      <c r="T2722">
        <v>0</v>
      </c>
      <c r="U2722">
        <v>0</v>
      </c>
      <c r="V2722">
        <v>0</v>
      </c>
      <c r="W2722">
        <v>0</v>
      </c>
      <c r="X2722" s="1">
        <v>45473</v>
      </c>
      <c r="Y2722" s="1">
        <v>45218</v>
      </c>
      <c r="Z2722" t="s">
        <v>39</v>
      </c>
      <c r="AA2722" t="s">
        <v>100</v>
      </c>
    </row>
    <row r="2723" spans="1:27" x14ac:dyDescent="0.25">
      <c r="A2723" t="s">
        <v>284</v>
      </c>
      <c r="B2723" t="s">
        <v>55</v>
      </c>
      <c r="C2723" t="s">
        <v>38</v>
      </c>
      <c r="D2723" t="s">
        <v>39</v>
      </c>
      <c r="E2723" t="s">
        <v>155</v>
      </c>
      <c r="F2723" t="s">
        <v>12</v>
      </c>
      <c r="G2723" t="s">
        <v>55</v>
      </c>
      <c r="H2723">
        <v>776</v>
      </c>
      <c r="I2723" t="s">
        <v>55</v>
      </c>
      <c r="J2723">
        <v>18125</v>
      </c>
      <c r="K2723">
        <v>7001.25</v>
      </c>
      <c r="L2723">
        <v>0.28949999999999898</v>
      </c>
      <c r="M2723" s="63">
        <v>45291</v>
      </c>
      <c r="N2723" s="63">
        <v>45591</v>
      </c>
      <c r="O2723">
        <v>300</v>
      </c>
      <c r="P2723" t="s">
        <v>55</v>
      </c>
      <c r="Q2723">
        <v>0</v>
      </c>
      <c r="R2723">
        <v>0</v>
      </c>
      <c r="S2723">
        <v>0</v>
      </c>
      <c r="T2723">
        <v>0</v>
      </c>
      <c r="U2723">
        <v>0</v>
      </c>
      <c r="V2723">
        <v>0</v>
      </c>
      <c r="W2723">
        <v>0</v>
      </c>
      <c r="X2723" s="1">
        <v>45473</v>
      </c>
      <c r="Y2723" s="1">
        <v>44742</v>
      </c>
      <c r="Z2723" t="s">
        <v>39</v>
      </c>
      <c r="AA2723" t="s">
        <v>100</v>
      </c>
    </row>
    <row r="2724" spans="1:27" x14ac:dyDescent="0.25">
      <c r="A2724" t="s">
        <v>4963</v>
      </c>
      <c r="B2724" t="s">
        <v>55</v>
      </c>
      <c r="C2724" t="s">
        <v>38</v>
      </c>
      <c r="D2724" t="s">
        <v>39</v>
      </c>
      <c r="E2724" t="s">
        <v>155</v>
      </c>
      <c r="F2724" t="s">
        <v>12</v>
      </c>
      <c r="G2724" t="s">
        <v>55</v>
      </c>
      <c r="H2724">
        <v>750</v>
      </c>
      <c r="I2724" t="s">
        <v>55</v>
      </c>
      <c r="J2724">
        <v>50000</v>
      </c>
      <c r="K2724">
        <v>30483</v>
      </c>
      <c r="L2724">
        <v>0.28949999999999898</v>
      </c>
      <c r="M2724" s="63">
        <v>45454</v>
      </c>
      <c r="N2724" s="63">
        <v>45484</v>
      </c>
      <c r="O2724">
        <v>30</v>
      </c>
      <c r="P2724" t="s">
        <v>55</v>
      </c>
      <c r="Q2724">
        <v>0</v>
      </c>
      <c r="R2724">
        <v>0</v>
      </c>
      <c r="S2724">
        <v>0</v>
      </c>
      <c r="T2724">
        <v>0</v>
      </c>
      <c r="U2724">
        <v>0</v>
      </c>
      <c r="V2724">
        <v>0</v>
      </c>
      <c r="W2724">
        <v>0</v>
      </c>
      <c r="X2724" s="1">
        <v>45473</v>
      </c>
      <c r="Y2724" s="1">
        <v>45182</v>
      </c>
      <c r="Z2724" t="s">
        <v>39</v>
      </c>
      <c r="AA2724" t="s">
        <v>101</v>
      </c>
    </row>
    <row r="2725" spans="1:27" x14ac:dyDescent="0.25">
      <c r="A2725" t="s">
        <v>4964</v>
      </c>
      <c r="B2725" t="s">
        <v>55</v>
      </c>
      <c r="C2725" t="s">
        <v>38</v>
      </c>
      <c r="D2725" t="s">
        <v>39</v>
      </c>
      <c r="E2725" t="s">
        <v>155</v>
      </c>
      <c r="F2725" t="s">
        <v>18</v>
      </c>
      <c r="G2725" t="s">
        <v>55</v>
      </c>
      <c r="H2725">
        <v>726</v>
      </c>
      <c r="I2725" t="s">
        <v>55</v>
      </c>
      <c r="J2725">
        <v>30000</v>
      </c>
      <c r="K2725">
        <v>20113.5</v>
      </c>
      <c r="L2725">
        <v>0.28949999999999898</v>
      </c>
      <c r="M2725" s="63">
        <v>45450</v>
      </c>
      <c r="N2725" s="63">
        <v>45480</v>
      </c>
      <c r="O2725">
        <v>30</v>
      </c>
      <c r="P2725" t="s">
        <v>55</v>
      </c>
      <c r="Q2725">
        <v>0</v>
      </c>
      <c r="R2725">
        <v>0</v>
      </c>
      <c r="S2725">
        <v>0</v>
      </c>
      <c r="T2725">
        <v>0</v>
      </c>
      <c r="U2725">
        <v>0</v>
      </c>
      <c r="V2725">
        <v>0</v>
      </c>
      <c r="W2725">
        <v>0</v>
      </c>
      <c r="X2725" s="1">
        <v>45473</v>
      </c>
      <c r="Y2725" s="1">
        <v>45270</v>
      </c>
      <c r="Z2725" t="s">
        <v>39</v>
      </c>
      <c r="AA2725" t="s">
        <v>101</v>
      </c>
    </row>
    <row r="2726" spans="1:27" x14ac:dyDescent="0.25">
      <c r="A2726" t="s">
        <v>964</v>
      </c>
      <c r="B2726" t="s">
        <v>55</v>
      </c>
      <c r="C2726" t="s">
        <v>38</v>
      </c>
      <c r="D2726" t="s">
        <v>39</v>
      </c>
      <c r="E2726" t="s">
        <v>155</v>
      </c>
      <c r="F2726" t="s">
        <v>9</v>
      </c>
      <c r="G2726" t="s">
        <v>55</v>
      </c>
      <c r="H2726">
        <v>726</v>
      </c>
      <c r="I2726" t="s">
        <v>55</v>
      </c>
      <c r="J2726">
        <v>15000</v>
      </c>
      <c r="K2726">
        <v>10788.75</v>
      </c>
      <c r="L2726">
        <v>0.28949999999999898</v>
      </c>
      <c r="M2726" s="63">
        <v>44977</v>
      </c>
      <c r="N2726" s="63">
        <v>45337</v>
      </c>
      <c r="O2726">
        <v>360</v>
      </c>
      <c r="P2726" t="s">
        <v>55</v>
      </c>
      <c r="Q2726">
        <v>0</v>
      </c>
      <c r="R2726">
        <v>0</v>
      </c>
      <c r="S2726">
        <v>0</v>
      </c>
      <c r="T2726">
        <v>0</v>
      </c>
      <c r="U2726">
        <v>10788.75</v>
      </c>
      <c r="V2726">
        <v>0</v>
      </c>
      <c r="W2726">
        <v>10788.75</v>
      </c>
      <c r="X2726" s="1">
        <v>45473</v>
      </c>
      <c r="Y2726" s="1">
        <v>44613</v>
      </c>
      <c r="Z2726" t="s">
        <v>39</v>
      </c>
      <c r="AA2726" t="s">
        <v>101</v>
      </c>
    </row>
    <row r="2727" spans="1:27" x14ac:dyDescent="0.25">
      <c r="A2727" t="s">
        <v>682</v>
      </c>
      <c r="B2727" t="s">
        <v>55</v>
      </c>
      <c r="C2727" t="s">
        <v>38</v>
      </c>
      <c r="D2727" t="s">
        <v>39</v>
      </c>
      <c r="E2727" t="s">
        <v>155</v>
      </c>
      <c r="F2727" t="s">
        <v>7</v>
      </c>
      <c r="G2727" t="s">
        <v>55</v>
      </c>
      <c r="H2727">
        <v>572</v>
      </c>
      <c r="I2727" t="s">
        <v>55</v>
      </c>
      <c r="J2727">
        <v>15000</v>
      </c>
      <c r="K2727">
        <v>7716.75</v>
      </c>
      <c r="L2727">
        <v>0.28949999999999898</v>
      </c>
      <c r="M2727" s="63">
        <v>45203</v>
      </c>
      <c r="N2727" s="63">
        <v>45383</v>
      </c>
      <c r="O2727">
        <v>180</v>
      </c>
      <c r="P2727" t="s">
        <v>55</v>
      </c>
      <c r="Q2727">
        <v>0</v>
      </c>
      <c r="R2727">
        <v>0</v>
      </c>
      <c r="S2727">
        <v>7716.75</v>
      </c>
      <c r="T2727">
        <v>0</v>
      </c>
      <c r="U2727">
        <v>0</v>
      </c>
      <c r="V2727">
        <v>0</v>
      </c>
      <c r="W2727">
        <v>7716.75</v>
      </c>
      <c r="X2727" s="1">
        <v>45473</v>
      </c>
      <c r="Y2727" s="1">
        <v>44614</v>
      </c>
      <c r="Z2727" t="s">
        <v>39</v>
      </c>
      <c r="AA2727" t="s">
        <v>101</v>
      </c>
    </row>
    <row r="2728" spans="1:27" x14ac:dyDescent="0.25">
      <c r="A2728" t="s">
        <v>4965</v>
      </c>
      <c r="B2728" t="s">
        <v>55</v>
      </c>
      <c r="C2728" t="s">
        <v>38</v>
      </c>
      <c r="D2728" t="s">
        <v>39</v>
      </c>
      <c r="E2728" t="s">
        <v>155</v>
      </c>
      <c r="F2728" t="s">
        <v>9</v>
      </c>
      <c r="G2728" t="s">
        <v>55</v>
      </c>
      <c r="H2728">
        <v>663</v>
      </c>
      <c r="I2728" t="s">
        <v>55</v>
      </c>
      <c r="J2728">
        <v>95000</v>
      </c>
      <c r="K2728">
        <v>45696.75</v>
      </c>
      <c r="L2728">
        <v>0.28949999999999898</v>
      </c>
      <c r="M2728" s="63">
        <v>45452</v>
      </c>
      <c r="N2728" s="63">
        <v>45482</v>
      </c>
      <c r="O2728">
        <v>30</v>
      </c>
      <c r="P2728" t="s">
        <v>55</v>
      </c>
      <c r="Q2728">
        <v>0</v>
      </c>
      <c r="R2728">
        <v>0</v>
      </c>
      <c r="S2728">
        <v>0</v>
      </c>
      <c r="T2728">
        <v>0</v>
      </c>
      <c r="U2728">
        <v>0</v>
      </c>
      <c r="V2728">
        <v>0</v>
      </c>
      <c r="W2728">
        <v>0</v>
      </c>
      <c r="X2728" s="1">
        <v>45473</v>
      </c>
      <c r="Y2728" s="1">
        <v>45217</v>
      </c>
      <c r="Z2728" t="s">
        <v>39</v>
      </c>
      <c r="AA2728" t="s">
        <v>101</v>
      </c>
    </row>
    <row r="2729" spans="1:27" x14ac:dyDescent="0.25">
      <c r="A2729" t="s">
        <v>825</v>
      </c>
      <c r="B2729" t="s">
        <v>55</v>
      </c>
      <c r="C2729" t="s">
        <v>38</v>
      </c>
      <c r="D2729" t="s">
        <v>39</v>
      </c>
      <c r="E2729" t="s">
        <v>155</v>
      </c>
      <c r="F2729" t="s">
        <v>14</v>
      </c>
      <c r="G2729" t="s">
        <v>55</v>
      </c>
      <c r="H2729">
        <v>679</v>
      </c>
      <c r="I2729" t="s">
        <v>55</v>
      </c>
      <c r="J2729">
        <v>15000</v>
      </c>
      <c r="K2729">
        <v>8863.5</v>
      </c>
      <c r="L2729">
        <v>0.28949999999999898</v>
      </c>
      <c r="M2729" s="63">
        <v>45193</v>
      </c>
      <c r="N2729" s="63">
        <v>45403</v>
      </c>
      <c r="O2729">
        <v>210</v>
      </c>
      <c r="P2729" t="s">
        <v>55</v>
      </c>
      <c r="Q2729">
        <v>0</v>
      </c>
      <c r="R2729">
        <v>0</v>
      </c>
      <c r="S2729">
        <v>8863.5</v>
      </c>
      <c r="T2729">
        <v>0</v>
      </c>
      <c r="U2729">
        <v>0</v>
      </c>
      <c r="V2729">
        <v>0</v>
      </c>
      <c r="W2729">
        <v>8863.5</v>
      </c>
      <c r="X2729" s="1">
        <v>45473</v>
      </c>
      <c r="Y2729" s="1">
        <v>43688</v>
      </c>
      <c r="Z2729" t="s">
        <v>39</v>
      </c>
      <c r="AA2729" t="s">
        <v>100</v>
      </c>
    </row>
    <row r="2730" spans="1:27" x14ac:dyDescent="0.25">
      <c r="A2730" t="s">
        <v>4966</v>
      </c>
      <c r="B2730" t="s">
        <v>55</v>
      </c>
      <c r="C2730" t="s">
        <v>38</v>
      </c>
      <c r="D2730" t="s">
        <v>39</v>
      </c>
      <c r="E2730" t="s">
        <v>155</v>
      </c>
      <c r="F2730" t="s">
        <v>6</v>
      </c>
      <c r="G2730" t="s">
        <v>55</v>
      </c>
      <c r="H2730">
        <v>652</v>
      </c>
      <c r="I2730" t="s">
        <v>55</v>
      </c>
      <c r="J2730">
        <v>50000</v>
      </c>
      <c r="K2730">
        <v>25002</v>
      </c>
      <c r="L2730">
        <v>0.28949999999999898</v>
      </c>
      <c r="M2730" s="63">
        <v>45451</v>
      </c>
      <c r="N2730" s="63">
        <v>45481</v>
      </c>
      <c r="O2730">
        <v>30</v>
      </c>
      <c r="P2730" t="s">
        <v>55</v>
      </c>
      <c r="Q2730">
        <v>0</v>
      </c>
      <c r="R2730">
        <v>0</v>
      </c>
      <c r="S2730">
        <v>0</v>
      </c>
      <c r="T2730">
        <v>0</v>
      </c>
      <c r="U2730">
        <v>0</v>
      </c>
      <c r="V2730">
        <v>0</v>
      </c>
      <c r="W2730">
        <v>0</v>
      </c>
      <c r="X2730" s="1">
        <v>45473</v>
      </c>
      <c r="Y2730" s="1">
        <v>45269</v>
      </c>
      <c r="Z2730" t="s">
        <v>39</v>
      </c>
      <c r="AA2730" t="s">
        <v>101</v>
      </c>
    </row>
    <row r="2731" spans="1:27" x14ac:dyDescent="0.25">
      <c r="A2731" t="s">
        <v>4967</v>
      </c>
      <c r="B2731" t="s">
        <v>55</v>
      </c>
      <c r="C2731" t="s">
        <v>38</v>
      </c>
      <c r="D2731" t="s">
        <v>39</v>
      </c>
      <c r="E2731" t="s">
        <v>155</v>
      </c>
      <c r="F2731" t="s">
        <v>13</v>
      </c>
      <c r="G2731" t="s">
        <v>55</v>
      </c>
      <c r="H2731">
        <v>621</v>
      </c>
      <c r="I2731" t="s">
        <v>55</v>
      </c>
      <c r="J2731">
        <v>15000</v>
      </c>
      <c r="K2731">
        <v>7926.75</v>
      </c>
      <c r="L2731">
        <v>0.28949999999999898</v>
      </c>
      <c r="M2731" s="63">
        <v>45468</v>
      </c>
      <c r="N2731" s="63">
        <v>45498</v>
      </c>
      <c r="O2731">
        <v>30</v>
      </c>
      <c r="P2731" t="s">
        <v>55</v>
      </c>
      <c r="Q2731">
        <v>0</v>
      </c>
      <c r="R2731">
        <v>0</v>
      </c>
      <c r="S2731">
        <v>0</v>
      </c>
      <c r="T2731">
        <v>0</v>
      </c>
      <c r="U2731">
        <v>0</v>
      </c>
      <c r="V2731">
        <v>0</v>
      </c>
      <c r="W2731">
        <v>0</v>
      </c>
      <c r="X2731" s="1">
        <v>45473</v>
      </c>
      <c r="Y2731" s="1">
        <v>45266</v>
      </c>
      <c r="Z2731" t="s">
        <v>39</v>
      </c>
      <c r="AA2731" t="s">
        <v>101</v>
      </c>
    </row>
    <row r="2732" spans="1:27" x14ac:dyDescent="0.25">
      <c r="A2732" t="s">
        <v>695</v>
      </c>
      <c r="B2732" t="s">
        <v>55</v>
      </c>
      <c r="C2732" t="s">
        <v>38</v>
      </c>
      <c r="D2732" t="s">
        <v>39</v>
      </c>
      <c r="E2732" t="s">
        <v>155</v>
      </c>
      <c r="F2732" t="s">
        <v>19</v>
      </c>
      <c r="G2732" t="s">
        <v>55</v>
      </c>
      <c r="H2732">
        <v>830</v>
      </c>
      <c r="I2732" t="s">
        <v>55</v>
      </c>
      <c r="J2732">
        <v>50000</v>
      </c>
      <c r="K2732">
        <v>8179.5</v>
      </c>
      <c r="L2732">
        <v>0.28949999999999898</v>
      </c>
      <c r="M2732" s="63">
        <v>45424</v>
      </c>
      <c r="N2732" s="63">
        <v>45604</v>
      </c>
      <c r="O2732">
        <v>180</v>
      </c>
      <c r="P2732" t="s">
        <v>55</v>
      </c>
      <c r="Q2732">
        <v>0</v>
      </c>
      <c r="R2732">
        <v>0</v>
      </c>
      <c r="S2732">
        <v>0</v>
      </c>
      <c r="T2732">
        <v>0</v>
      </c>
      <c r="U2732">
        <v>0</v>
      </c>
      <c r="V2732">
        <v>0</v>
      </c>
      <c r="W2732">
        <v>0</v>
      </c>
      <c r="X2732" s="1">
        <v>45473</v>
      </c>
      <c r="Y2732" s="1">
        <v>43300</v>
      </c>
      <c r="Z2732" t="s">
        <v>39</v>
      </c>
      <c r="AA2732" t="s">
        <v>103</v>
      </c>
    </row>
    <row r="2733" spans="1:27" x14ac:dyDescent="0.25">
      <c r="A2733" t="s">
        <v>290</v>
      </c>
      <c r="B2733" t="s">
        <v>55</v>
      </c>
      <c r="C2733" t="s">
        <v>38</v>
      </c>
      <c r="D2733" t="s">
        <v>39</v>
      </c>
      <c r="E2733" t="s">
        <v>155</v>
      </c>
      <c r="F2733" t="s">
        <v>13</v>
      </c>
      <c r="G2733" t="s">
        <v>55</v>
      </c>
      <c r="H2733">
        <v>857</v>
      </c>
      <c r="I2733" t="s">
        <v>55</v>
      </c>
      <c r="J2733">
        <v>25000</v>
      </c>
      <c r="K2733">
        <v>7506</v>
      </c>
      <c r="L2733">
        <v>0.28949999999999898</v>
      </c>
      <c r="M2733" s="63">
        <v>45092</v>
      </c>
      <c r="N2733" s="63">
        <v>45302</v>
      </c>
      <c r="O2733">
        <v>210</v>
      </c>
      <c r="P2733" t="s">
        <v>55</v>
      </c>
      <c r="Q2733">
        <v>0</v>
      </c>
      <c r="R2733">
        <v>0</v>
      </c>
      <c r="S2733">
        <v>0</v>
      </c>
      <c r="T2733">
        <v>0</v>
      </c>
      <c r="U2733">
        <v>7506</v>
      </c>
      <c r="V2733">
        <v>0</v>
      </c>
      <c r="W2733">
        <v>7506</v>
      </c>
      <c r="X2733" s="1">
        <v>45473</v>
      </c>
      <c r="Y2733" s="1">
        <v>44327</v>
      </c>
      <c r="Z2733" t="s">
        <v>39</v>
      </c>
      <c r="AA2733" t="s">
        <v>99</v>
      </c>
    </row>
    <row r="2734" spans="1:27" x14ac:dyDescent="0.25">
      <c r="A2734" t="s">
        <v>803</v>
      </c>
      <c r="B2734" t="s">
        <v>55</v>
      </c>
      <c r="C2734" t="s">
        <v>38</v>
      </c>
      <c r="D2734" t="s">
        <v>39</v>
      </c>
      <c r="E2734" t="s">
        <v>155</v>
      </c>
      <c r="F2734" t="s">
        <v>3</v>
      </c>
      <c r="G2734" t="s">
        <v>55</v>
      </c>
      <c r="H2734">
        <v>689</v>
      </c>
      <c r="I2734" t="s">
        <v>55</v>
      </c>
      <c r="J2734">
        <v>15000</v>
      </c>
      <c r="K2734">
        <v>1149.75</v>
      </c>
      <c r="L2734">
        <v>0.28949999999999898</v>
      </c>
      <c r="M2734" s="63">
        <v>45174</v>
      </c>
      <c r="N2734" s="63">
        <v>45294</v>
      </c>
      <c r="O2734">
        <v>120</v>
      </c>
      <c r="P2734" t="s">
        <v>55</v>
      </c>
      <c r="Q2734">
        <v>0</v>
      </c>
      <c r="R2734">
        <v>0</v>
      </c>
      <c r="S2734">
        <v>0</v>
      </c>
      <c r="T2734">
        <v>0</v>
      </c>
      <c r="U2734">
        <v>1149.75</v>
      </c>
      <c r="V2734">
        <v>0</v>
      </c>
      <c r="W2734">
        <v>1149.75</v>
      </c>
      <c r="X2734" s="1">
        <v>45473</v>
      </c>
      <c r="Y2734" s="1">
        <v>44343</v>
      </c>
      <c r="Z2734" t="s">
        <v>39</v>
      </c>
      <c r="AA2734" t="s">
        <v>99</v>
      </c>
    </row>
    <row r="2735" spans="1:27" x14ac:dyDescent="0.25">
      <c r="A2735" t="s">
        <v>4968</v>
      </c>
      <c r="B2735" t="s">
        <v>55</v>
      </c>
      <c r="C2735" t="s">
        <v>38</v>
      </c>
      <c r="D2735" t="s">
        <v>39</v>
      </c>
      <c r="E2735" t="s">
        <v>155</v>
      </c>
      <c r="F2735" t="s">
        <v>2</v>
      </c>
      <c r="G2735" t="s">
        <v>55</v>
      </c>
      <c r="H2735">
        <v>758</v>
      </c>
      <c r="I2735" t="s">
        <v>55</v>
      </c>
      <c r="J2735">
        <v>70000</v>
      </c>
      <c r="K2735">
        <v>11655</v>
      </c>
      <c r="L2735">
        <v>0.28949999999999898</v>
      </c>
      <c r="M2735" s="63">
        <v>45460</v>
      </c>
      <c r="N2735" s="63">
        <v>45490</v>
      </c>
      <c r="O2735">
        <v>30</v>
      </c>
      <c r="P2735" t="s">
        <v>55</v>
      </c>
      <c r="Q2735">
        <v>0</v>
      </c>
      <c r="R2735">
        <v>0</v>
      </c>
      <c r="S2735">
        <v>0</v>
      </c>
      <c r="T2735">
        <v>0</v>
      </c>
      <c r="U2735">
        <v>0</v>
      </c>
      <c r="V2735">
        <v>0</v>
      </c>
      <c r="W2735">
        <v>0</v>
      </c>
      <c r="X2735" s="1">
        <v>45473</v>
      </c>
      <c r="Y2735" s="1">
        <v>45129</v>
      </c>
      <c r="Z2735" t="s">
        <v>39</v>
      </c>
      <c r="AA2735" t="s">
        <v>101</v>
      </c>
    </row>
    <row r="2736" spans="1:27" x14ac:dyDescent="0.25">
      <c r="A2736" t="s">
        <v>4969</v>
      </c>
      <c r="B2736" t="s">
        <v>55</v>
      </c>
      <c r="C2736" t="s">
        <v>38</v>
      </c>
      <c r="D2736" t="s">
        <v>39</v>
      </c>
      <c r="E2736" t="s">
        <v>155</v>
      </c>
      <c r="F2736" t="s">
        <v>15</v>
      </c>
      <c r="G2736" t="s">
        <v>55</v>
      </c>
      <c r="H2736">
        <v>774</v>
      </c>
      <c r="I2736" t="s">
        <v>55</v>
      </c>
      <c r="J2736">
        <v>70000</v>
      </c>
      <c r="K2736">
        <v>40990.5</v>
      </c>
      <c r="L2736">
        <v>0.28949999999999898</v>
      </c>
      <c r="M2736" s="63">
        <v>45457</v>
      </c>
      <c r="N2736" s="63">
        <v>45487</v>
      </c>
      <c r="O2736">
        <v>30</v>
      </c>
      <c r="P2736" t="s">
        <v>55</v>
      </c>
      <c r="Q2736">
        <v>0</v>
      </c>
      <c r="R2736">
        <v>0</v>
      </c>
      <c r="S2736">
        <v>0</v>
      </c>
      <c r="T2736">
        <v>0</v>
      </c>
      <c r="U2736">
        <v>0</v>
      </c>
      <c r="V2736">
        <v>0</v>
      </c>
      <c r="W2736">
        <v>0</v>
      </c>
      <c r="X2736" s="1">
        <v>45473</v>
      </c>
      <c r="Y2736" s="1">
        <v>45223</v>
      </c>
      <c r="Z2736" t="s">
        <v>39</v>
      </c>
      <c r="AA2736" t="s">
        <v>101</v>
      </c>
    </row>
    <row r="2737" spans="1:27" x14ac:dyDescent="0.25">
      <c r="A2737" t="s">
        <v>4970</v>
      </c>
      <c r="B2737" t="s">
        <v>55</v>
      </c>
      <c r="C2737" t="s">
        <v>38</v>
      </c>
      <c r="D2737" t="s">
        <v>39</v>
      </c>
      <c r="E2737" t="s">
        <v>155</v>
      </c>
      <c r="F2737" t="s">
        <v>4</v>
      </c>
      <c r="G2737" t="s">
        <v>55</v>
      </c>
      <c r="H2737">
        <v>678</v>
      </c>
      <c r="I2737" t="s">
        <v>55</v>
      </c>
      <c r="J2737">
        <v>5000</v>
      </c>
      <c r="K2737">
        <v>3123</v>
      </c>
      <c r="L2737">
        <v>0.28949999999999898</v>
      </c>
      <c r="M2737" s="63">
        <v>45466</v>
      </c>
      <c r="N2737" s="63">
        <v>45496</v>
      </c>
      <c r="O2737">
        <v>30</v>
      </c>
      <c r="P2737" t="s">
        <v>55</v>
      </c>
      <c r="Q2737">
        <v>0</v>
      </c>
      <c r="R2737">
        <v>0</v>
      </c>
      <c r="S2737">
        <v>0</v>
      </c>
      <c r="T2737">
        <v>0</v>
      </c>
      <c r="U2737">
        <v>0</v>
      </c>
      <c r="V2737">
        <v>0</v>
      </c>
      <c r="W2737">
        <v>0</v>
      </c>
      <c r="X2737" s="1">
        <v>45473</v>
      </c>
      <c r="Y2737" s="1">
        <v>45185</v>
      </c>
      <c r="Z2737" t="s">
        <v>39</v>
      </c>
      <c r="AA2737" t="s">
        <v>101</v>
      </c>
    </row>
    <row r="2738" spans="1:27" x14ac:dyDescent="0.25">
      <c r="A2738" t="s">
        <v>4971</v>
      </c>
      <c r="B2738" t="s">
        <v>55</v>
      </c>
      <c r="C2738" t="s">
        <v>38</v>
      </c>
      <c r="D2738" t="s">
        <v>39</v>
      </c>
      <c r="E2738" t="s">
        <v>155</v>
      </c>
      <c r="F2738" t="s">
        <v>4</v>
      </c>
      <c r="G2738" t="s">
        <v>55</v>
      </c>
      <c r="H2738">
        <v>705</v>
      </c>
      <c r="I2738" t="s">
        <v>55</v>
      </c>
      <c r="J2738">
        <v>30000</v>
      </c>
      <c r="K2738">
        <v>18041.25</v>
      </c>
      <c r="L2738">
        <v>0.28949999999999898</v>
      </c>
      <c r="M2738" s="63">
        <v>45354</v>
      </c>
      <c r="N2738" s="63">
        <v>45384</v>
      </c>
      <c r="O2738">
        <v>30</v>
      </c>
      <c r="P2738" t="s">
        <v>55</v>
      </c>
      <c r="Q2738">
        <v>0</v>
      </c>
      <c r="R2738">
        <v>0</v>
      </c>
      <c r="S2738">
        <v>18041.25</v>
      </c>
      <c r="T2738">
        <v>0</v>
      </c>
      <c r="U2738">
        <v>0</v>
      </c>
      <c r="V2738">
        <v>0</v>
      </c>
      <c r="W2738">
        <v>18041.25</v>
      </c>
      <c r="X2738" s="1">
        <v>45473</v>
      </c>
      <c r="Y2738" s="1">
        <v>45066</v>
      </c>
      <c r="Z2738" t="s">
        <v>39</v>
      </c>
      <c r="AA2738" t="s">
        <v>101</v>
      </c>
    </row>
    <row r="2739" spans="1:27" x14ac:dyDescent="0.25">
      <c r="A2739" t="s">
        <v>4972</v>
      </c>
      <c r="B2739" t="s">
        <v>55</v>
      </c>
      <c r="C2739" t="s">
        <v>38</v>
      </c>
      <c r="D2739" t="s">
        <v>39</v>
      </c>
      <c r="E2739" t="s">
        <v>155</v>
      </c>
      <c r="F2739" t="s">
        <v>9</v>
      </c>
      <c r="G2739" t="s">
        <v>55</v>
      </c>
      <c r="H2739">
        <v>786</v>
      </c>
      <c r="I2739" t="s">
        <v>55</v>
      </c>
      <c r="J2739">
        <v>5000</v>
      </c>
      <c r="K2739">
        <v>1307.25</v>
      </c>
      <c r="L2739">
        <v>0.28949999999999898</v>
      </c>
      <c r="M2739" s="63">
        <v>45470</v>
      </c>
      <c r="N2739" s="63">
        <v>45500</v>
      </c>
      <c r="O2739">
        <v>30</v>
      </c>
      <c r="P2739" t="s">
        <v>55</v>
      </c>
      <c r="Q2739">
        <v>0</v>
      </c>
      <c r="R2739">
        <v>0</v>
      </c>
      <c r="S2739">
        <v>0</v>
      </c>
      <c r="T2739">
        <v>0</v>
      </c>
      <c r="U2739">
        <v>0</v>
      </c>
      <c r="V2739">
        <v>0</v>
      </c>
      <c r="W2739">
        <v>0</v>
      </c>
      <c r="X2739" s="1">
        <v>45473</v>
      </c>
      <c r="Y2739" s="1">
        <v>45234</v>
      </c>
      <c r="Z2739" t="s">
        <v>39</v>
      </c>
      <c r="AA2739" t="s">
        <v>101</v>
      </c>
    </row>
    <row r="2740" spans="1:27" x14ac:dyDescent="0.25">
      <c r="A2740" t="s">
        <v>840</v>
      </c>
      <c r="B2740" t="s">
        <v>55</v>
      </c>
      <c r="C2740" t="s">
        <v>38</v>
      </c>
      <c r="D2740" t="s">
        <v>39</v>
      </c>
      <c r="E2740" t="s">
        <v>155</v>
      </c>
      <c r="F2740" t="s">
        <v>14</v>
      </c>
      <c r="G2740" t="s">
        <v>55</v>
      </c>
      <c r="H2740">
        <v>722</v>
      </c>
      <c r="I2740" t="s">
        <v>55</v>
      </c>
      <c r="J2740">
        <v>40000</v>
      </c>
      <c r="K2740">
        <v>11513.25</v>
      </c>
      <c r="L2740">
        <v>0.28949999999999898</v>
      </c>
      <c r="M2740" s="63">
        <v>45178</v>
      </c>
      <c r="N2740" s="63">
        <v>45478</v>
      </c>
      <c r="O2740">
        <v>300</v>
      </c>
      <c r="P2740" t="s">
        <v>55</v>
      </c>
      <c r="Q2740">
        <v>0</v>
      </c>
      <c r="R2740">
        <v>0</v>
      </c>
      <c r="S2740">
        <v>0</v>
      </c>
      <c r="T2740">
        <v>0</v>
      </c>
      <c r="U2740">
        <v>0</v>
      </c>
      <c r="V2740">
        <v>0</v>
      </c>
      <c r="W2740">
        <v>0</v>
      </c>
      <c r="X2740" s="1">
        <v>45473</v>
      </c>
      <c r="Y2740" s="1">
        <v>43613</v>
      </c>
      <c r="Z2740" t="s">
        <v>39</v>
      </c>
      <c r="AA2740" t="s">
        <v>103</v>
      </c>
    </row>
    <row r="2741" spans="1:27" x14ac:dyDescent="0.25">
      <c r="A2741" t="s">
        <v>4973</v>
      </c>
      <c r="B2741" t="s">
        <v>55</v>
      </c>
      <c r="C2741" t="s">
        <v>38</v>
      </c>
      <c r="D2741" t="s">
        <v>39</v>
      </c>
      <c r="E2741" t="s">
        <v>155</v>
      </c>
      <c r="F2741" t="s">
        <v>4</v>
      </c>
      <c r="G2741" t="s">
        <v>55</v>
      </c>
      <c r="H2741">
        <v>633</v>
      </c>
      <c r="I2741" t="s">
        <v>55</v>
      </c>
      <c r="J2741">
        <v>90000</v>
      </c>
      <c r="K2741">
        <v>334.5</v>
      </c>
      <c r="L2741">
        <v>0.28949999999999898</v>
      </c>
      <c r="M2741" s="63">
        <v>45457</v>
      </c>
      <c r="N2741" s="63">
        <v>45487</v>
      </c>
      <c r="O2741">
        <v>30</v>
      </c>
      <c r="P2741" t="s">
        <v>55</v>
      </c>
      <c r="Q2741">
        <v>0</v>
      </c>
      <c r="R2741">
        <v>0</v>
      </c>
      <c r="S2741">
        <v>0</v>
      </c>
      <c r="T2741">
        <v>0</v>
      </c>
      <c r="U2741">
        <v>0</v>
      </c>
      <c r="V2741">
        <v>0</v>
      </c>
      <c r="W2741">
        <v>0</v>
      </c>
      <c r="X2741" s="1">
        <v>45473</v>
      </c>
      <c r="Y2741" s="1">
        <v>45229</v>
      </c>
      <c r="Z2741" t="s">
        <v>39</v>
      </c>
      <c r="AA2741" t="s">
        <v>101</v>
      </c>
    </row>
    <row r="2742" spans="1:27" x14ac:dyDescent="0.25">
      <c r="A2742" t="s">
        <v>653</v>
      </c>
      <c r="B2742" t="s">
        <v>55</v>
      </c>
      <c r="C2742" t="s">
        <v>38</v>
      </c>
      <c r="D2742" t="s">
        <v>39</v>
      </c>
      <c r="E2742" t="s">
        <v>155</v>
      </c>
      <c r="F2742" t="s">
        <v>14</v>
      </c>
      <c r="G2742" t="s">
        <v>55</v>
      </c>
      <c r="H2742">
        <v>714</v>
      </c>
      <c r="I2742" t="s">
        <v>55</v>
      </c>
      <c r="J2742">
        <v>37000</v>
      </c>
      <c r="K2742">
        <v>2119.5</v>
      </c>
      <c r="L2742">
        <v>0.28949999999999898</v>
      </c>
      <c r="M2742" s="63">
        <v>45428</v>
      </c>
      <c r="N2742" s="63">
        <v>45758</v>
      </c>
      <c r="O2742">
        <v>330</v>
      </c>
      <c r="P2742" t="s">
        <v>55</v>
      </c>
      <c r="Q2742">
        <v>0</v>
      </c>
      <c r="R2742">
        <v>0</v>
      </c>
      <c r="S2742">
        <v>0</v>
      </c>
      <c r="T2742">
        <v>0</v>
      </c>
      <c r="U2742">
        <v>0</v>
      </c>
      <c r="V2742">
        <v>0</v>
      </c>
      <c r="W2742">
        <v>0</v>
      </c>
      <c r="X2742" s="1">
        <v>45473</v>
      </c>
      <c r="Y2742" s="1">
        <v>43796</v>
      </c>
      <c r="Z2742" t="s">
        <v>39</v>
      </c>
      <c r="AA2742" t="s">
        <v>99</v>
      </c>
    </row>
    <row r="2743" spans="1:27" x14ac:dyDescent="0.25">
      <c r="A2743" t="s">
        <v>243</v>
      </c>
      <c r="B2743" t="s">
        <v>55</v>
      </c>
      <c r="C2743" t="s">
        <v>38</v>
      </c>
      <c r="D2743" t="s">
        <v>39</v>
      </c>
      <c r="E2743" t="s">
        <v>155</v>
      </c>
      <c r="F2743" t="s">
        <v>14</v>
      </c>
      <c r="G2743" t="s">
        <v>55</v>
      </c>
      <c r="H2743">
        <v>605</v>
      </c>
      <c r="I2743" t="s">
        <v>55</v>
      </c>
      <c r="J2743">
        <v>50000</v>
      </c>
      <c r="K2743">
        <v>37173.75</v>
      </c>
      <c r="L2743">
        <v>0.28949999999999898</v>
      </c>
      <c r="M2743" s="63">
        <v>45357</v>
      </c>
      <c r="N2743" s="63">
        <v>45657</v>
      </c>
      <c r="O2743">
        <v>300</v>
      </c>
      <c r="P2743" t="s">
        <v>55</v>
      </c>
      <c r="Q2743">
        <v>0</v>
      </c>
      <c r="R2743">
        <v>0</v>
      </c>
      <c r="S2743">
        <v>0</v>
      </c>
      <c r="T2743">
        <v>0</v>
      </c>
      <c r="U2743">
        <v>0</v>
      </c>
      <c r="V2743">
        <v>0</v>
      </c>
      <c r="W2743">
        <v>0</v>
      </c>
      <c r="X2743" s="1">
        <v>45473</v>
      </c>
      <c r="Y2743" s="1">
        <v>43889</v>
      </c>
      <c r="Z2743" t="s">
        <v>39</v>
      </c>
      <c r="AA2743" t="s">
        <v>99</v>
      </c>
    </row>
    <row r="2744" spans="1:27" x14ac:dyDescent="0.25">
      <c r="A2744" t="s">
        <v>238</v>
      </c>
      <c r="B2744" t="s">
        <v>55</v>
      </c>
      <c r="C2744" t="s">
        <v>38</v>
      </c>
      <c r="D2744" t="s">
        <v>39</v>
      </c>
      <c r="E2744" t="s">
        <v>155</v>
      </c>
      <c r="F2744" t="s">
        <v>6</v>
      </c>
      <c r="G2744" t="s">
        <v>55</v>
      </c>
      <c r="H2744">
        <v>421</v>
      </c>
      <c r="I2744" t="s">
        <v>55</v>
      </c>
      <c r="J2744">
        <v>30000</v>
      </c>
      <c r="K2744">
        <v>2649.75</v>
      </c>
      <c r="L2744">
        <v>0.28949999999999898</v>
      </c>
      <c r="M2744" s="63">
        <v>45316</v>
      </c>
      <c r="N2744" s="63">
        <v>45556</v>
      </c>
      <c r="O2744">
        <v>240</v>
      </c>
      <c r="P2744" t="s">
        <v>55</v>
      </c>
      <c r="Q2744">
        <v>0</v>
      </c>
      <c r="R2744">
        <v>0</v>
      </c>
      <c r="S2744">
        <v>0</v>
      </c>
      <c r="T2744">
        <v>0</v>
      </c>
      <c r="U2744">
        <v>0</v>
      </c>
      <c r="V2744">
        <v>0</v>
      </c>
      <c r="W2744">
        <v>0</v>
      </c>
      <c r="X2744" s="1">
        <v>45473</v>
      </c>
      <c r="Y2744" s="1">
        <v>44643</v>
      </c>
      <c r="Z2744" t="s">
        <v>39</v>
      </c>
      <c r="AA2744" t="s">
        <v>101</v>
      </c>
    </row>
    <row r="2745" spans="1:27" x14ac:dyDescent="0.25">
      <c r="A2745" t="s">
        <v>4974</v>
      </c>
      <c r="B2745" t="s">
        <v>55</v>
      </c>
      <c r="C2745" t="s">
        <v>38</v>
      </c>
      <c r="D2745" t="s">
        <v>39</v>
      </c>
      <c r="E2745" t="s">
        <v>155</v>
      </c>
      <c r="F2745" t="s">
        <v>12</v>
      </c>
      <c r="G2745" t="s">
        <v>55</v>
      </c>
      <c r="H2745">
        <v>812</v>
      </c>
      <c r="I2745" t="s">
        <v>55</v>
      </c>
      <c r="J2745">
        <v>85000</v>
      </c>
      <c r="K2745">
        <v>59006.25</v>
      </c>
      <c r="L2745">
        <v>0.28949999999999898</v>
      </c>
      <c r="M2745" s="63">
        <v>45463</v>
      </c>
      <c r="N2745" s="63">
        <v>45493</v>
      </c>
      <c r="O2745">
        <v>30</v>
      </c>
      <c r="P2745" t="s">
        <v>55</v>
      </c>
      <c r="Q2745">
        <v>0</v>
      </c>
      <c r="R2745">
        <v>0</v>
      </c>
      <c r="S2745">
        <v>0</v>
      </c>
      <c r="T2745">
        <v>0</v>
      </c>
      <c r="U2745">
        <v>0</v>
      </c>
      <c r="V2745">
        <v>0</v>
      </c>
      <c r="W2745">
        <v>0</v>
      </c>
      <c r="X2745" s="1">
        <v>45473</v>
      </c>
      <c r="Y2745" s="1">
        <v>45281</v>
      </c>
      <c r="Z2745" t="s">
        <v>39</v>
      </c>
      <c r="AA2745" t="s">
        <v>101</v>
      </c>
    </row>
    <row r="2746" spans="1:27" x14ac:dyDescent="0.25">
      <c r="A2746" t="s">
        <v>4975</v>
      </c>
      <c r="B2746" t="s">
        <v>55</v>
      </c>
      <c r="C2746" t="s">
        <v>38</v>
      </c>
      <c r="D2746" t="s">
        <v>39</v>
      </c>
      <c r="E2746" t="s">
        <v>155</v>
      </c>
      <c r="F2746" t="s">
        <v>4</v>
      </c>
      <c r="G2746" t="s">
        <v>55</v>
      </c>
      <c r="H2746">
        <v>789</v>
      </c>
      <c r="I2746" t="s">
        <v>55</v>
      </c>
      <c r="J2746">
        <v>55000</v>
      </c>
      <c r="K2746">
        <v>5206.5</v>
      </c>
      <c r="L2746">
        <v>0.28949999999999898</v>
      </c>
      <c r="M2746" s="63">
        <v>45471</v>
      </c>
      <c r="N2746" s="63">
        <v>45501</v>
      </c>
      <c r="O2746">
        <v>30</v>
      </c>
      <c r="P2746" t="s">
        <v>55</v>
      </c>
      <c r="Q2746">
        <v>0</v>
      </c>
      <c r="R2746">
        <v>0</v>
      </c>
      <c r="S2746">
        <v>0</v>
      </c>
      <c r="T2746">
        <v>0</v>
      </c>
      <c r="U2746">
        <v>0</v>
      </c>
      <c r="V2746">
        <v>0</v>
      </c>
      <c r="W2746">
        <v>0</v>
      </c>
      <c r="X2746" s="1">
        <v>45473</v>
      </c>
      <c r="Y2746" s="1">
        <v>45092</v>
      </c>
      <c r="Z2746" t="s">
        <v>39</v>
      </c>
      <c r="AA2746" t="s">
        <v>101</v>
      </c>
    </row>
    <row r="2747" spans="1:27" x14ac:dyDescent="0.25">
      <c r="A2747" t="s">
        <v>4976</v>
      </c>
      <c r="B2747" t="s">
        <v>55</v>
      </c>
      <c r="C2747" t="s">
        <v>38</v>
      </c>
      <c r="D2747" t="s">
        <v>39</v>
      </c>
      <c r="E2747" t="s">
        <v>155</v>
      </c>
      <c r="F2747" t="s">
        <v>4</v>
      </c>
      <c r="G2747" t="s">
        <v>55</v>
      </c>
      <c r="H2747">
        <v>801</v>
      </c>
      <c r="I2747" t="s">
        <v>55</v>
      </c>
      <c r="J2747">
        <v>45000</v>
      </c>
      <c r="K2747">
        <v>1426.5</v>
      </c>
      <c r="L2747">
        <v>0.28949999999999898</v>
      </c>
      <c r="M2747" s="63">
        <v>45449</v>
      </c>
      <c r="N2747" s="63">
        <v>45479</v>
      </c>
      <c r="O2747">
        <v>30</v>
      </c>
      <c r="P2747" t="s">
        <v>55</v>
      </c>
      <c r="Q2747">
        <v>0</v>
      </c>
      <c r="R2747">
        <v>0</v>
      </c>
      <c r="S2747">
        <v>0</v>
      </c>
      <c r="T2747">
        <v>0</v>
      </c>
      <c r="U2747">
        <v>0</v>
      </c>
      <c r="V2747">
        <v>0</v>
      </c>
      <c r="W2747">
        <v>0</v>
      </c>
      <c r="X2747" s="1">
        <v>45473</v>
      </c>
      <c r="Y2747" s="1">
        <v>45113</v>
      </c>
      <c r="Z2747" t="s">
        <v>39</v>
      </c>
      <c r="AA2747" t="s">
        <v>101</v>
      </c>
    </row>
    <row r="2748" spans="1:27" x14ac:dyDescent="0.25">
      <c r="A2748" t="s">
        <v>697</v>
      </c>
      <c r="B2748" t="s">
        <v>55</v>
      </c>
      <c r="C2748" t="s">
        <v>38</v>
      </c>
      <c r="D2748" t="s">
        <v>39</v>
      </c>
      <c r="E2748" t="s">
        <v>155</v>
      </c>
      <c r="F2748" t="s">
        <v>9</v>
      </c>
      <c r="G2748" t="s">
        <v>55</v>
      </c>
      <c r="H2748">
        <v>735</v>
      </c>
      <c r="I2748" t="s">
        <v>55</v>
      </c>
      <c r="J2748">
        <v>41000</v>
      </c>
      <c r="K2748">
        <v>28948.5</v>
      </c>
      <c r="L2748">
        <v>0.28949999999999898</v>
      </c>
      <c r="M2748" s="63">
        <v>45174</v>
      </c>
      <c r="N2748" s="63">
        <v>45534</v>
      </c>
      <c r="O2748">
        <v>360</v>
      </c>
      <c r="P2748" t="s">
        <v>55</v>
      </c>
      <c r="Q2748">
        <v>0</v>
      </c>
      <c r="R2748">
        <v>0</v>
      </c>
      <c r="S2748">
        <v>0</v>
      </c>
      <c r="T2748">
        <v>0</v>
      </c>
      <c r="U2748">
        <v>0</v>
      </c>
      <c r="V2748">
        <v>0</v>
      </c>
      <c r="W2748">
        <v>0</v>
      </c>
      <c r="X2748" s="1">
        <v>45473</v>
      </c>
      <c r="Y2748" s="1">
        <v>45119</v>
      </c>
      <c r="Z2748" t="s">
        <v>39</v>
      </c>
      <c r="AA2748" t="s">
        <v>101</v>
      </c>
    </row>
    <row r="2749" spans="1:27" x14ac:dyDescent="0.25">
      <c r="A2749" t="s">
        <v>193</v>
      </c>
      <c r="B2749" t="s">
        <v>55</v>
      </c>
      <c r="C2749" t="s">
        <v>38</v>
      </c>
      <c r="D2749" t="s">
        <v>39</v>
      </c>
      <c r="E2749" t="s">
        <v>155</v>
      </c>
      <c r="F2749" t="s">
        <v>12</v>
      </c>
      <c r="G2749" t="s">
        <v>55</v>
      </c>
      <c r="H2749">
        <v>662</v>
      </c>
      <c r="I2749" t="s">
        <v>55</v>
      </c>
      <c r="J2749">
        <v>50000</v>
      </c>
      <c r="K2749">
        <v>16203</v>
      </c>
      <c r="L2749">
        <v>0.28949999999999898</v>
      </c>
      <c r="M2749" s="63">
        <v>45219</v>
      </c>
      <c r="N2749" s="63">
        <v>45519</v>
      </c>
      <c r="O2749">
        <v>300</v>
      </c>
      <c r="P2749" t="s">
        <v>55</v>
      </c>
      <c r="Q2749">
        <v>0</v>
      </c>
      <c r="R2749">
        <v>0</v>
      </c>
      <c r="S2749">
        <v>0</v>
      </c>
      <c r="T2749">
        <v>0</v>
      </c>
      <c r="U2749">
        <v>0</v>
      </c>
      <c r="V2749">
        <v>0</v>
      </c>
      <c r="W2749">
        <v>0</v>
      </c>
      <c r="X2749" s="1">
        <v>45473</v>
      </c>
      <c r="Y2749" s="1">
        <v>44797</v>
      </c>
      <c r="Z2749" t="s">
        <v>39</v>
      </c>
      <c r="AA2749" t="s">
        <v>100</v>
      </c>
    </row>
    <row r="2750" spans="1:27" x14ac:dyDescent="0.25">
      <c r="A2750" t="s">
        <v>4977</v>
      </c>
      <c r="B2750" t="s">
        <v>55</v>
      </c>
      <c r="C2750" t="s">
        <v>38</v>
      </c>
      <c r="D2750" t="s">
        <v>39</v>
      </c>
      <c r="E2750" t="s">
        <v>155</v>
      </c>
      <c r="F2750" t="s">
        <v>18</v>
      </c>
      <c r="G2750" t="s">
        <v>55</v>
      </c>
      <c r="H2750">
        <v>804</v>
      </c>
      <c r="I2750" t="s">
        <v>55</v>
      </c>
      <c r="J2750">
        <v>95000</v>
      </c>
      <c r="K2750">
        <v>61704.75</v>
      </c>
      <c r="L2750">
        <v>0.28949999999999898</v>
      </c>
      <c r="M2750" s="63">
        <v>45450</v>
      </c>
      <c r="N2750" s="63">
        <v>45480</v>
      </c>
      <c r="O2750">
        <v>30</v>
      </c>
      <c r="P2750" t="s">
        <v>55</v>
      </c>
      <c r="Q2750">
        <v>0</v>
      </c>
      <c r="R2750">
        <v>0</v>
      </c>
      <c r="S2750">
        <v>0</v>
      </c>
      <c r="T2750">
        <v>0</v>
      </c>
      <c r="U2750">
        <v>0</v>
      </c>
      <c r="V2750">
        <v>0</v>
      </c>
      <c r="W2750">
        <v>0</v>
      </c>
      <c r="X2750" s="1">
        <v>45473</v>
      </c>
      <c r="Y2750" s="1">
        <v>45038</v>
      </c>
      <c r="Z2750" t="s">
        <v>39</v>
      </c>
      <c r="AA2750" t="s">
        <v>106</v>
      </c>
    </row>
    <row r="2751" spans="1:27" x14ac:dyDescent="0.25">
      <c r="A2751" t="s">
        <v>4978</v>
      </c>
      <c r="B2751" t="s">
        <v>55</v>
      </c>
      <c r="C2751" t="s">
        <v>38</v>
      </c>
      <c r="D2751" t="s">
        <v>39</v>
      </c>
      <c r="E2751" t="s">
        <v>155</v>
      </c>
      <c r="F2751" t="s">
        <v>14</v>
      </c>
      <c r="G2751" t="s">
        <v>55</v>
      </c>
      <c r="H2751">
        <v>721</v>
      </c>
      <c r="I2751" t="s">
        <v>55</v>
      </c>
      <c r="J2751">
        <v>80000</v>
      </c>
      <c r="K2751">
        <v>42968.25</v>
      </c>
      <c r="L2751">
        <v>0.28949999999999898</v>
      </c>
      <c r="M2751" s="63">
        <v>45463</v>
      </c>
      <c r="N2751" s="63">
        <v>45493</v>
      </c>
      <c r="O2751">
        <v>30</v>
      </c>
      <c r="P2751" t="s">
        <v>55</v>
      </c>
      <c r="Q2751">
        <v>0</v>
      </c>
      <c r="R2751">
        <v>0</v>
      </c>
      <c r="S2751">
        <v>0</v>
      </c>
      <c r="T2751">
        <v>0</v>
      </c>
      <c r="U2751">
        <v>0</v>
      </c>
      <c r="V2751">
        <v>0</v>
      </c>
      <c r="W2751">
        <v>0</v>
      </c>
      <c r="X2751" s="1">
        <v>45473</v>
      </c>
      <c r="Y2751" s="1">
        <v>45168</v>
      </c>
      <c r="Z2751" t="s">
        <v>39</v>
      </c>
      <c r="AA2751" t="s">
        <v>106</v>
      </c>
    </row>
    <row r="2752" spans="1:27" x14ac:dyDescent="0.25">
      <c r="A2752" t="s">
        <v>160</v>
      </c>
      <c r="B2752" t="s">
        <v>55</v>
      </c>
      <c r="C2752" t="s">
        <v>38</v>
      </c>
      <c r="D2752" t="s">
        <v>39</v>
      </c>
      <c r="E2752" t="s">
        <v>155</v>
      </c>
      <c r="F2752" t="s">
        <v>4</v>
      </c>
      <c r="G2752" t="s">
        <v>55</v>
      </c>
      <c r="H2752">
        <v>547</v>
      </c>
      <c r="I2752" t="s">
        <v>55</v>
      </c>
      <c r="J2752">
        <v>50000</v>
      </c>
      <c r="K2752">
        <v>11428.5</v>
      </c>
      <c r="L2752">
        <v>0.28949999999999898</v>
      </c>
      <c r="M2752" s="63">
        <v>45048</v>
      </c>
      <c r="N2752" s="63">
        <v>45258</v>
      </c>
      <c r="O2752">
        <v>210</v>
      </c>
      <c r="P2752" t="s">
        <v>55</v>
      </c>
      <c r="Q2752">
        <v>0</v>
      </c>
      <c r="R2752">
        <v>0</v>
      </c>
      <c r="S2752">
        <v>0</v>
      </c>
      <c r="T2752">
        <v>0</v>
      </c>
      <c r="U2752">
        <v>0</v>
      </c>
      <c r="V2752">
        <v>11428.5</v>
      </c>
      <c r="W2752">
        <v>11428.5</v>
      </c>
      <c r="X2752" s="1">
        <v>45473</v>
      </c>
      <c r="Y2752" s="1">
        <v>44758</v>
      </c>
      <c r="Z2752" t="s">
        <v>39</v>
      </c>
      <c r="AA2752" t="s">
        <v>100</v>
      </c>
    </row>
    <row r="2753" spans="1:27" x14ac:dyDescent="0.25">
      <c r="A2753" t="s">
        <v>4979</v>
      </c>
      <c r="B2753" t="s">
        <v>55</v>
      </c>
      <c r="C2753" t="s">
        <v>38</v>
      </c>
      <c r="D2753" t="s">
        <v>39</v>
      </c>
      <c r="E2753" t="s">
        <v>155</v>
      </c>
      <c r="F2753" t="s">
        <v>9</v>
      </c>
      <c r="G2753" t="s">
        <v>55</v>
      </c>
      <c r="H2753">
        <v>619</v>
      </c>
      <c r="I2753" t="s">
        <v>55</v>
      </c>
      <c r="J2753">
        <v>50000</v>
      </c>
      <c r="K2753">
        <v>8748.75</v>
      </c>
      <c r="L2753">
        <v>0.28949999999999898</v>
      </c>
      <c r="M2753" s="63">
        <v>45460</v>
      </c>
      <c r="N2753" s="63">
        <v>45490</v>
      </c>
      <c r="O2753">
        <v>30</v>
      </c>
      <c r="P2753" t="s">
        <v>55</v>
      </c>
      <c r="Q2753">
        <v>0</v>
      </c>
      <c r="R2753">
        <v>0</v>
      </c>
      <c r="S2753">
        <v>0</v>
      </c>
      <c r="T2753">
        <v>0</v>
      </c>
      <c r="U2753">
        <v>0</v>
      </c>
      <c r="V2753">
        <v>0</v>
      </c>
      <c r="W2753">
        <v>0</v>
      </c>
      <c r="X2753" s="1">
        <v>45473</v>
      </c>
      <c r="Y2753" s="1">
        <v>45130</v>
      </c>
      <c r="Z2753" t="s">
        <v>39</v>
      </c>
      <c r="AA2753" t="s">
        <v>105</v>
      </c>
    </row>
    <row r="2754" spans="1:27" x14ac:dyDescent="0.25">
      <c r="A2754" t="s">
        <v>4980</v>
      </c>
      <c r="B2754" t="s">
        <v>55</v>
      </c>
      <c r="C2754" t="s">
        <v>38</v>
      </c>
      <c r="D2754" t="s">
        <v>39</v>
      </c>
      <c r="E2754" t="s">
        <v>155</v>
      </c>
      <c r="F2754" t="s">
        <v>9</v>
      </c>
      <c r="G2754" t="s">
        <v>55</v>
      </c>
      <c r="H2754">
        <v>726</v>
      </c>
      <c r="I2754" t="s">
        <v>55</v>
      </c>
      <c r="J2754">
        <v>65000</v>
      </c>
      <c r="K2754">
        <v>18698.25</v>
      </c>
      <c r="L2754">
        <v>0.28949999999999898</v>
      </c>
      <c r="M2754" s="63">
        <v>45446</v>
      </c>
      <c r="N2754" s="63">
        <v>45476</v>
      </c>
      <c r="O2754">
        <v>30</v>
      </c>
      <c r="P2754" t="s">
        <v>55</v>
      </c>
      <c r="Q2754">
        <v>0</v>
      </c>
      <c r="R2754">
        <v>0</v>
      </c>
      <c r="S2754">
        <v>0</v>
      </c>
      <c r="T2754">
        <v>0</v>
      </c>
      <c r="U2754">
        <v>0</v>
      </c>
      <c r="V2754">
        <v>0</v>
      </c>
      <c r="W2754">
        <v>0</v>
      </c>
      <c r="X2754" s="1">
        <v>45473</v>
      </c>
      <c r="Y2754" s="1">
        <v>45224</v>
      </c>
      <c r="Z2754" t="s">
        <v>39</v>
      </c>
      <c r="AA2754" t="s">
        <v>105</v>
      </c>
    </row>
    <row r="2755" spans="1:27" x14ac:dyDescent="0.25">
      <c r="A2755" t="s">
        <v>4981</v>
      </c>
      <c r="B2755" t="s">
        <v>55</v>
      </c>
      <c r="C2755" t="s">
        <v>38</v>
      </c>
      <c r="D2755" t="s">
        <v>39</v>
      </c>
      <c r="E2755" t="s">
        <v>155</v>
      </c>
      <c r="F2755" t="s">
        <v>9</v>
      </c>
      <c r="G2755" t="s">
        <v>55</v>
      </c>
      <c r="H2755">
        <v>777</v>
      </c>
      <c r="I2755" t="s">
        <v>55</v>
      </c>
      <c r="J2755">
        <v>25000</v>
      </c>
      <c r="K2755">
        <v>18111.75</v>
      </c>
      <c r="L2755">
        <v>0.28949999999999898</v>
      </c>
      <c r="M2755" s="63">
        <v>45459</v>
      </c>
      <c r="N2755" s="63">
        <v>45489</v>
      </c>
      <c r="O2755">
        <v>30</v>
      </c>
      <c r="P2755" t="s">
        <v>55</v>
      </c>
      <c r="Q2755">
        <v>0</v>
      </c>
      <c r="R2755">
        <v>0</v>
      </c>
      <c r="S2755">
        <v>0</v>
      </c>
      <c r="T2755">
        <v>0</v>
      </c>
      <c r="U2755">
        <v>0</v>
      </c>
      <c r="V2755">
        <v>0</v>
      </c>
      <c r="W2755">
        <v>0</v>
      </c>
      <c r="X2755" s="1">
        <v>45473</v>
      </c>
      <c r="Y2755" s="1">
        <v>45083</v>
      </c>
      <c r="Z2755" t="s">
        <v>39</v>
      </c>
      <c r="AA2755" t="s">
        <v>105</v>
      </c>
    </row>
    <row r="2756" spans="1:27" x14ac:dyDescent="0.25">
      <c r="A2756" t="s">
        <v>4982</v>
      </c>
      <c r="B2756" t="s">
        <v>55</v>
      </c>
      <c r="C2756" t="s">
        <v>38</v>
      </c>
      <c r="D2756" t="s">
        <v>39</v>
      </c>
      <c r="E2756" t="s">
        <v>155</v>
      </c>
      <c r="F2756" t="s">
        <v>12</v>
      </c>
      <c r="G2756" t="s">
        <v>55</v>
      </c>
      <c r="H2756">
        <v>753</v>
      </c>
      <c r="I2756" t="s">
        <v>55</v>
      </c>
      <c r="J2756">
        <v>85000</v>
      </c>
      <c r="K2756">
        <v>19807.5</v>
      </c>
      <c r="L2756">
        <v>0.28949999999999898</v>
      </c>
      <c r="M2756" s="63">
        <v>45451</v>
      </c>
      <c r="N2756" s="63">
        <v>45481</v>
      </c>
      <c r="O2756">
        <v>30</v>
      </c>
      <c r="P2756" t="s">
        <v>55</v>
      </c>
      <c r="Q2756">
        <v>0</v>
      </c>
      <c r="R2756">
        <v>0</v>
      </c>
      <c r="S2756">
        <v>0</v>
      </c>
      <c r="T2756">
        <v>0</v>
      </c>
      <c r="U2756">
        <v>0</v>
      </c>
      <c r="V2756">
        <v>0</v>
      </c>
      <c r="W2756">
        <v>0</v>
      </c>
      <c r="X2756" s="1">
        <v>45473</v>
      </c>
      <c r="Y2756" s="1">
        <v>45153</v>
      </c>
      <c r="Z2756" t="s">
        <v>39</v>
      </c>
      <c r="AA2756" t="s">
        <v>105</v>
      </c>
    </row>
    <row r="2757" spans="1:27" x14ac:dyDescent="0.25">
      <c r="A2757" t="s">
        <v>4983</v>
      </c>
      <c r="B2757" t="s">
        <v>55</v>
      </c>
      <c r="C2757" t="s">
        <v>38</v>
      </c>
      <c r="D2757" t="s">
        <v>39</v>
      </c>
      <c r="E2757" t="s">
        <v>155</v>
      </c>
      <c r="F2757" t="s">
        <v>12</v>
      </c>
      <c r="G2757" t="s">
        <v>55</v>
      </c>
      <c r="H2757">
        <v>762</v>
      </c>
      <c r="I2757" t="s">
        <v>55</v>
      </c>
      <c r="J2757">
        <v>55000</v>
      </c>
      <c r="K2757">
        <v>10125.75</v>
      </c>
      <c r="L2757">
        <v>0.28949999999999898</v>
      </c>
      <c r="M2757" s="63">
        <v>45272</v>
      </c>
      <c r="N2757" s="63">
        <v>45302</v>
      </c>
      <c r="O2757">
        <v>30</v>
      </c>
      <c r="P2757" t="s">
        <v>55</v>
      </c>
      <c r="Q2757">
        <v>0</v>
      </c>
      <c r="R2757">
        <v>0</v>
      </c>
      <c r="S2757">
        <v>0</v>
      </c>
      <c r="T2757">
        <v>0</v>
      </c>
      <c r="U2757">
        <v>10125.75</v>
      </c>
      <c r="V2757">
        <v>0</v>
      </c>
      <c r="W2757">
        <v>10125.75</v>
      </c>
      <c r="X2757" s="1">
        <v>45473</v>
      </c>
      <c r="Y2757" s="1">
        <v>45114</v>
      </c>
      <c r="Z2757" t="s">
        <v>39</v>
      </c>
      <c r="AA2757" t="s">
        <v>105</v>
      </c>
    </row>
    <row r="2758" spans="1:27" x14ac:dyDescent="0.25">
      <c r="A2758" t="s">
        <v>4984</v>
      </c>
      <c r="B2758" t="s">
        <v>55</v>
      </c>
      <c r="C2758" t="s">
        <v>38</v>
      </c>
      <c r="D2758" t="s">
        <v>39</v>
      </c>
      <c r="E2758" t="s">
        <v>155</v>
      </c>
      <c r="F2758" t="s">
        <v>4</v>
      </c>
      <c r="G2758" t="s">
        <v>55</v>
      </c>
      <c r="H2758">
        <v>623</v>
      </c>
      <c r="I2758" t="s">
        <v>55</v>
      </c>
      <c r="J2758">
        <v>80000</v>
      </c>
      <c r="K2758">
        <v>23046</v>
      </c>
      <c r="L2758">
        <v>0.28949999999999898</v>
      </c>
      <c r="M2758" s="63">
        <v>45450</v>
      </c>
      <c r="N2758" s="63">
        <v>45480</v>
      </c>
      <c r="O2758">
        <v>30</v>
      </c>
      <c r="P2758" t="s">
        <v>55</v>
      </c>
      <c r="Q2758">
        <v>0</v>
      </c>
      <c r="R2758">
        <v>0</v>
      </c>
      <c r="S2758">
        <v>0</v>
      </c>
      <c r="T2758">
        <v>0</v>
      </c>
      <c r="U2758">
        <v>0</v>
      </c>
      <c r="V2758">
        <v>0</v>
      </c>
      <c r="W2758">
        <v>0</v>
      </c>
      <c r="X2758" s="1">
        <v>45473</v>
      </c>
      <c r="Y2758" s="1">
        <v>45111</v>
      </c>
      <c r="Z2758" t="s">
        <v>39</v>
      </c>
      <c r="AA2758" t="s">
        <v>105</v>
      </c>
    </row>
    <row r="2759" spans="1:27" x14ac:dyDescent="0.25">
      <c r="A2759" t="s">
        <v>4985</v>
      </c>
      <c r="B2759" t="s">
        <v>55</v>
      </c>
      <c r="C2759" t="s">
        <v>38</v>
      </c>
      <c r="D2759" t="s">
        <v>39</v>
      </c>
      <c r="E2759" t="s">
        <v>155</v>
      </c>
      <c r="F2759" t="s">
        <v>8</v>
      </c>
      <c r="G2759" t="s">
        <v>55</v>
      </c>
      <c r="H2759">
        <v>615</v>
      </c>
      <c r="I2759" t="s">
        <v>55</v>
      </c>
      <c r="J2759">
        <v>5000</v>
      </c>
      <c r="K2759">
        <v>3265.5</v>
      </c>
      <c r="L2759">
        <v>0.28949999999999898</v>
      </c>
      <c r="M2759" s="63">
        <v>45467</v>
      </c>
      <c r="N2759" s="63">
        <v>45497</v>
      </c>
      <c r="O2759">
        <v>30</v>
      </c>
      <c r="P2759" t="s">
        <v>55</v>
      </c>
      <c r="Q2759">
        <v>0</v>
      </c>
      <c r="R2759">
        <v>0</v>
      </c>
      <c r="S2759">
        <v>0</v>
      </c>
      <c r="T2759">
        <v>0</v>
      </c>
      <c r="U2759">
        <v>0</v>
      </c>
      <c r="V2759">
        <v>0</v>
      </c>
      <c r="W2759">
        <v>0</v>
      </c>
      <c r="X2759" s="1">
        <v>45473</v>
      </c>
      <c r="Y2759" s="1">
        <v>45254</v>
      </c>
      <c r="Z2759" t="s">
        <v>39</v>
      </c>
      <c r="AA2759" t="s">
        <v>105</v>
      </c>
    </row>
    <row r="2760" spans="1:27" x14ac:dyDescent="0.25">
      <c r="A2760" t="s">
        <v>4986</v>
      </c>
      <c r="B2760" t="s">
        <v>55</v>
      </c>
      <c r="C2760" t="s">
        <v>38</v>
      </c>
      <c r="D2760" t="s">
        <v>39</v>
      </c>
      <c r="E2760" t="s">
        <v>155</v>
      </c>
      <c r="F2760" t="s">
        <v>13</v>
      </c>
      <c r="G2760" t="s">
        <v>55</v>
      </c>
      <c r="H2760">
        <v>819</v>
      </c>
      <c r="I2760" t="s">
        <v>55</v>
      </c>
      <c r="J2760">
        <v>20000</v>
      </c>
      <c r="K2760">
        <v>10938</v>
      </c>
      <c r="L2760">
        <v>0.28949999999999898</v>
      </c>
      <c r="M2760" s="63">
        <v>45474</v>
      </c>
      <c r="N2760" s="63">
        <v>45504</v>
      </c>
      <c r="O2760">
        <v>30</v>
      </c>
      <c r="P2760" t="s">
        <v>55</v>
      </c>
      <c r="Q2760">
        <v>0</v>
      </c>
      <c r="R2760">
        <v>0</v>
      </c>
      <c r="S2760">
        <v>0</v>
      </c>
      <c r="T2760">
        <v>0</v>
      </c>
      <c r="U2760">
        <v>0</v>
      </c>
      <c r="V2760">
        <v>0</v>
      </c>
      <c r="W2760">
        <v>0</v>
      </c>
      <c r="X2760" s="1">
        <v>45473</v>
      </c>
      <c r="Y2760" s="1">
        <v>45090</v>
      </c>
      <c r="Z2760" t="s">
        <v>39</v>
      </c>
      <c r="AA2760" t="s">
        <v>105</v>
      </c>
    </row>
    <row r="2761" spans="1:27" x14ac:dyDescent="0.25">
      <c r="A2761" t="s">
        <v>9419</v>
      </c>
      <c r="B2761" t="s">
        <v>55</v>
      </c>
      <c r="C2761" t="s">
        <v>38</v>
      </c>
      <c r="D2761" t="s">
        <v>39</v>
      </c>
      <c r="E2761" t="s">
        <v>155</v>
      </c>
      <c r="F2761" t="s">
        <v>13</v>
      </c>
      <c r="G2761" t="s">
        <v>55</v>
      </c>
      <c r="H2761">
        <v>799</v>
      </c>
      <c r="I2761" t="s">
        <v>55</v>
      </c>
      <c r="J2761">
        <v>75000</v>
      </c>
      <c r="K2761">
        <v>22362.57</v>
      </c>
      <c r="L2761">
        <v>0.28949999999999898</v>
      </c>
      <c r="M2761" s="63">
        <v>45442</v>
      </c>
      <c r="N2761" s="63">
        <v>45652</v>
      </c>
      <c r="O2761">
        <v>210</v>
      </c>
      <c r="P2761" t="s">
        <v>55</v>
      </c>
      <c r="Q2761">
        <v>0</v>
      </c>
      <c r="R2761">
        <v>0</v>
      </c>
      <c r="S2761">
        <v>0</v>
      </c>
      <c r="T2761">
        <v>0</v>
      </c>
      <c r="U2761">
        <v>0</v>
      </c>
      <c r="V2761">
        <v>0</v>
      </c>
      <c r="W2761">
        <v>0</v>
      </c>
      <c r="X2761" s="1">
        <v>45473</v>
      </c>
      <c r="Y2761" s="1">
        <v>45124</v>
      </c>
      <c r="Z2761" t="s">
        <v>39</v>
      </c>
      <c r="AA2761" t="s">
        <v>102</v>
      </c>
    </row>
    <row r="2762" spans="1:27" x14ac:dyDescent="0.25">
      <c r="A2762" t="s">
        <v>4987</v>
      </c>
      <c r="B2762" t="s">
        <v>55</v>
      </c>
      <c r="C2762" t="s">
        <v>38</v>
      </c>
      <c r="D2762" t="s">
        <v>39</v>
      </c>
      <c r="E2762" t="s">
        <v>155</v>
      </c>
      <c r="F2762" t="s">
        <v>3</v>
      </c>
      <c r="G2762" t="s">
        <v>55</v>
      </c>
      <c r="H2762">
        <v>648</v>
      </c>
      <c r="I2762" t="s">
        <v>55</v>
      </c>
      <c r="J2762">
        <v>20000</v>
      </c>
      <c r="K2762">
        <v>3307.5</v>
      </c>
      <c r="L2762">
        <v>0.28949999999999898</v>
      </c>
      <c r="M2762" s="63">
        <v>45450</v>
      </c>
      <c r="N2762" s="63">
        <v>45480</v>
      </c>
      <c r="O2762">
        <v>30</v>
      </c>
      <c r="P2762" t="s">
        <v>55</v>
      </c>
      <c r="Q2762">
        <v>0</v>
      </c>
      <c r="R2762">
        <v>0</v>
      </c>
      <c r="S2762">
        <v>0</v>
      </c>
      <c r="T2762">
        <v>0</v>
      </c>
      <c r="U2762">
        <v>0</v>
      </c>
      <c r="V2762">
        <v>0</v>
      </c>
      <c r="W2762">
        <v>0</v>
      </c>
      <c r="X2762" s="1">
        <v>45473</v>
      </c>
      <c r="Y2762" s="1">
        <v>45108</v>
      </c>
      <c r="Z2762" t="s">
        <v>39</v>
      </c>
      <c r="AA2762" t="s">
        <v>105</v>
      </c>
    </row>
    <row r="2763" spans="1:27" x14ac:dyDescent="0.25">
      <c r="A2763" t="s">
        <v>4988</v>
      </c>
      <c r="B2763" t="s">
        <v>55</v>
      </c>
      <c r="C2763" t="s">
        <v>38</v>
      </c>
      <c r="D2763" t="s">
        <v>39</v>
      </c>
      <c r="E2763" t="s">
        <v>155</v>
      </c>
      <c r="F2763" t="s">
        <v>12</v>
      </c>
      <c r="G2763" t="s">
        <v>55</v>
      </c>
      <c r="H2763">
        <v>701</v>
      </c>
      <c r="I2763" t="s">
        <v>55</v>
      </c>
      <c r="J2763">
        <v>5000</v>
      </c>
      <c r="K2763">
        <v>1594.5</v>
      </c>
      <c r="L2763">
        <v>0.28949999999999898</v>
      </c>
      <c r="M2763" s="63">
        <v>45471</v>
      </c>
      <c r="N2763" s="63">
        <v>45501</v>
      </c>
      <c r="O2763">
        <v>30</v>
      </c>
      <c r="P2763" t="s">
        <v>55</v>
      </c>
      <c r="Q2763">
        <v>0</v>
      </c>
      <c r="R2763">
        <v>0</v>
      </c>
      <c r="S2763">
        <v>0</v>
      </c>
      <c r="T2763">
        <v>0</v>
      </c>
      <c r="U2763">
        <v>0</v>
      </c>
      <c r="V2763">
        <v>0</v>
      </c>
      <c r="W2763">
        <v>0</v>
      </c>
      <c r="X2763" s="1">
        <v>45473</v>
      </c>
      <c r="Y2763" s="1">
        <v>45227</v>
      </c>
      <c r="Z2763" t="s">
        <v>39</v>
      </c>
      <c r="AA2763" t="s">
        <v>99</v>
      </c>
    </row>
    <row r="2764" spans="1:27" x14ac:dyDescent="0.25">
      <c r="A2764" t="s">
        <v>4989</v>
      </c>
      <c r="B2764" t="s">
        <v>55</v>
      </c>
      <c r="C2764" t="s">
        <v>38</v>
      </c>
      <c r="D2764" t="s">
        <v>39</v>
      </c>
      <c r="E2764" t="s">
        <v>155</v>
      </c>
      <c r="F2764" t="s">
        <v>13</v>
      </c>
      <c r="G2764" t="s">
        <v>55</v>
      </c>
      <c r="H2764">
        <v>663</v>
      </c>
      <c r="I2764" t="s">
        <v>55</v>
      </c>
      <c r="J2764">
        <v>65000</v>
      </c>
      <c r="K2764">
        <v>16787.25</v>
      </c>
      <c r="L2764">
        <v>0.28949999999999898</v>
      </c>
      <c r="M2764" s="63">
        <v>45460</v>
      </c>
      <c r="N2764" s="63">
        <v>45490</v>
      </c>
      <c r="O2764">
        <v>30</v>
      </c>
      <c r="P2764" t="s">
        <v>55</v>
      </c>
      <c r="Q2764">
        <v>0</v>
      </c>
      <c r="R2764">
        <v>0</v>
      </c>
      <c r="S2764">
        <v>0</v>
      </c>
      <c r="T2764">
        <v>0</v>
      </c>
      <c r="U2764">
        <v>0</v>
      </c>
      <c r="V2764">
        <v>0</v>
      </c>
      <c r="W2764">
        <v>0</v>
      </c>
      <c r="X2764" s="1">
        <v>45473</v>
      </c>
      <c r="Y2764" s="1">
        <v>45187</v>
      </c>
      <c r="Z2764" t="s">
        <v>39</v>
      </c>
      <c r="AA2764" t="s">
        <v>99</v>
      </c>
    </row>
    <row r="2765" spans="1:27" x14ac:dyDescent="0.25">
      <c r="A2765" t="s">
        <v>4990</v>
      </c>
      <c r="B2765" t="s">
        <v>55</v>
      </c>
      <c r="C2765" t="s">
        <v>38</v>
      </c>
      <c r="D2765" t="s">
        <v>39</v>
      </c>
      <c r="E2765" t="s">
        <v>155</v>
      </c>
      <c r="F2765" t="s">
        <v>9</v>
      </c>
      <c r="G2765" t="s">
        <v>55</v>
      </c>
      <c r="H2765">
        <v>777</v>
      </c>
      <c r="I2765" t="s">
        <v>55</v>
      </c>
      <c r="J2765">
        <v>70000</v>
      </c>
      <c r="K2765">
        <v>46146.75</v>
      </c>
      <c r="L2765">
        <v>0.28949999999999898</v>
      </c>
      <c r="M2765" s="63">
        <v>45467</v>
      </c>
      <c r="N2765" s="63">
        <v>45497</v>
      </c>
      <c r="O2765">
        <v>30</v>
      </c>
      <c r="P2765" t="s">
        <v>55</v>
      </c>
      <c r="Q2765">
        <v>0</v>
      </c>
      <c r="R2765">
        <v>0</v>
      </c>
      <c r="S2765">
        <v>0</v>
      </c>
      <c r="T2765">
        <v>0</v>
      </c>
      <c r="U2765">
        <v>0</v>
      </c>
      <c r="V2765">
        <v>0</v>
      </c>
      <c r="W2765">
        <v>0</v>
      </c>
      <c r="X2765" s="1">
        <v>45473</v>
      </c>
      <c r="Y2765" s="1">
        <v>45108</v>
      </c>
      <c r="Z2765" t="s">
        <v>39</v>
      </c>
      <c r="AA2765" t="s">
        <v>99</v>
      </c>
    </row>
    <row r="2766" spans="1:27" x14ac:dyDescent="0.25">
      <c r="A2766" t="s">
        <v>4991</v>
      </c>
      <c r="B2766" t="s">
        <v>55</v>
      </c>
      <c r="C2766" t="s">
        <v>38</v>
      </c>
      <c r="D2766" t="s">
        <v>39</v>
      </c>
      <c r="E2766" t="s">
        <v>155</v>
      </c>
      <c r="F2766" t="s">
        <v>3</v>
      </c>
      <c r="G2766" t="s">
        <v>55</v>
      </c>
      <c r="H2766">
        <v>633</v>
      </c>
      <c r="I2766" t="s">
        <v>55</v>
      </c>
      <c r="J2766">
        <v>80000</v>
      </c>
      <c r="K2766">
        <v>32278.5</v>
      </c>
      <c r="L2766">
        <v>0.28949999999999898</v>
      </c>
      <c r="M2766" s="63">
        <v>45295</v>
      </c>
      <c r="N2766" s="63">
        <v>45325</v>
      </c>
      <c r="O2766">
        <v>30</v>
      </c>
      <c r="P2766" t="s">
        <v>55</v>
      </c>
      <c r="Q2766">
        <v>0</v>
      </c>
      <c r="R2766">
        <v>0</v>
      </c>
      <c r="S2766">
        <v>0</v>
      </c>
      <c r="T2766">
        <v>0</v>
      </c>
      <c r="U2766">
        <v>32278.5</v>
      </c>
      <c r="V2766">
        <v>0</v>
      </c>
      <c r="W2766">
        <v>32278.5</v>
      </c>
      <c r="X2766" s="1">
        <v>45473</v>
      </c>
      <c r="Y2766" s="1">
        <v>45243</v>
      </c>
      <c r="Z2766" t="s">
        <v>39</v>
      </c>
      <c r="AA2766" t="s">
        <v>99</v>
      </c>
    </row>
    <row r="2767" spans="1:27" x14ac:dyDescent="0.25">
      <c r="A2767" t="s">
        <v>4992</v>
      </c>
      <c r="B2767" t="s">
        <v>55</v>
      </c>
      <c r="C2767" t="s">
        <v>38</v>
      </c>
      <c r="D2767" t="s">
        <v>39</v>
      </c>
      <c r="E2767" t="s">
        <v>155</v>
      </c>
      <c r="F2767" t="s">
        <v>13</v>
      </c>
      <c r="G2767" t="s">
        <v>55</v>
      </c>
      <c r="H2767">
        <v>744</v>
      </c>
      <c r="I2767" t="s">
        <v>55</v>
      </c>
      <c r="J2767">
        <v>100000</v>
      </c>
      <c r="K2767">
        <v>25522.5</v>
      </c>
      <c r="L2767">
        <v>0.28949999999999898</v>
      </c>
      <c r="M2767" s="63">
        <v>45275</v>
      </c>
      <c r="N2767" s="63">
        <v>45305</v>
      </c>
      <c r="O2767">
        <v>30</v>
      </c>
      <c r="P2767" t="s">
        <v>55</v>
      </c>
      <c r="Q2767">
        <v>0</v>
      </c>
      <c r="R2767">
        <v>0</v>
      </c>
      <c r="S2767">
        <v>0</v>
      </c>
      <c r="T2767">
        <v>0</v>
      </c>
      <c r="U2767">
        <v>25522.5</v>
      </c>
      <c r="V2767">
        <v>0</v>
      </c>
      <c r="W2767">
        <v>25522.5</v>
      </c>
      <c r="X2767" s="1">
        <v>45473</v>
      </c>
      <c r="Y2767" s="1">
        <v>45112</v>
      </c>
      <c r="Z2767" t="s">
        <v>39</v>
      </c>
      <c r="AA2767" t="s">
        <v>99</v>
      </c>
    </row>
    <row r="2768" spans="1:27" x14ac:dyDescent="0.25">
      <c r="A2768" t="s">
        <v>4993</v>
      </c>
      <c r="B2768" t="s">
        <v>55</v>
      </c>
      <c r="C2768" t="s">
        <v>38</v>
      </c>
      <c r="D2768" t="s">
        <v>39</v>
      </c>
      <c r="E2768" t="s">
        <v>155</v>
      </c>
      <c r="F2768" t="s">
        <v>19</v>
      </c>
      <c r="G2768" t="s">
        <v>55</v>
      </c>
      <c r="H2768">
        <v>703</v>
      </c>
      <c r="I2768" t="s">
        <v>55</v>
      </c>
      <c r="J2768">
        <v>25000</v>
      </c>
      <c r="K2768">
        <v>15592.5</v>
      </c>
      <c r="L2768">
        <v>0.28949999999999898</v>
      </c>
      <c r="M2768" s="63">
        <v>45288</v>
      </c>
      <c r="N2768" s="63">
        <v>45318</v>
      </c>
      <c r="O2768">
        <v>30</v>
      </c>
      <c r="P2768" t="s">
        <v>55</v>
      </c>
      <c r="Q2768">
        <v>0</v>
      </c>
      <c r="R2768">
        <v>0</v>
      </c>
      <c r="S2768">
        <v>0</v>
      </c>
      <c r="T2768">
        <v>0</v>
      </c>
      <c r="U2768">
        <v>15592.5</v>
      </c>
      <c r="V2768">
        <v>0</v>
      </c>
      <c r="W2768">
        <v>15592.5</v>
      </c>
      <c r="X2768" s="1">
        <v>45473</v>
      </c>
      <c r="Y2768" s="1">
        <v>45210</v>
      </c>
      <c r="Z2768" t="s">
        <v>39</v>
      </c>
      <c r="AA2768" t="s">
        <v>99</v>
      </c>
    </row>
    <row r="2769" spans="1:27" x14ac:dyDescent="0.25">
      <c r="A2769" t="s">
        <v>4994</v>
      </c>
      <c r="B2769" t="s">
        <v>55</v>
      </c>
      <c r="C2769" t="s">
        <v>38</v>
      </c>
      <c r="D2769" t="s">
        <v>39</v>
      </c>
      <c r="E2769" t="s">
        <v>155</v>
      </c>
      <c r="F2769" t="s">
        <v>9</v>
      </c>
      <c r="G2769" t="s">
        <v>55</v>
      </c>
      <c r="H2769">
        <v>692</v>
      </c>
      <c r="I2769" t="s">
        <v>55</v>
      </c>
      <c r="J2769">
        <v>50000</v>
      </c>
      <c r="K2769">
        <v>16507.5</v>
      </c>
      <c r="L2769">
        <v>0.28949999999999898</v>
      </c>
      <c r="M2769" s="63">
        <v>45461</v>
      </c>
      <c r="N2769" s="63">
        <v>45491</v>
      </c>
      <c r="O2769">
        <v>30</v>
      </c>
      <c r="P2769" t="s">
        <v>55</v>
      </c>
      <c r="Q2769">
        <v>0</v>
      </c>
      <c r="R2769">
        <v>0</v>
      </c>
      <c r="S2769">
        <v>0</v>
      </c>
      <c r="T2769">
        <v>0</v>
      </c>
      <c r="U2769">
        <v>0</v>
      </c>
      <c r="V2769">
        <v>0</v>
      </c>
      <c r="W2769">
        <v>0</v>
      </c>
      <c r="X2769" s="1">
        <v>45473</v>
      </c>
      <c r="Y2769" s="1">
        <v>45061</v>
      </c>
      <c r="Z2769" t="s">
        <v>39</v>
      </c>
      <c r="AA2769" t="s">
        <v>99</v>
      </c>
    </row>
    <row r="2770" spans="1:27" x14ac:dyDescent="0.25">
      <c r="A2770" t="s">
        <v>4995</v>
      </c>
      <c r="B2770" t="s">
        <v>55</v>
      </c>
      <c r="C2770" t="s">
        <v>38</v>
      </c>
      <c r="D2770" t="s">
        <v>39</v>
      </c>
      <c r="E2770" t="s">
        <v>155</v>
      </c>
      <c r="F2770" t="s">
        <v>5</v>
      </c>
      <c r="G2770" t="s">
        <v>55</v>
      </c>
      <c r="H2770">
        <v>648</v>
      </c>
      <c r="I2770" t="s">
        <v>55</v>
      </c>
      <c r="J2770">
        <v>65000</v>
      </c>
      <c r="K2770">
        <v>30591</v>
      </c>
      <c r="L2770">
        <v>0.28949999999999898</v>
      </c>
      <c r="M2770" s="63">
        <v>45451</v>
      </c>
      <c r="N2770" s="63">
        <v>45481</v>
      </c>
      <c r="O2770">
        <v>30</v>
      </c>
      <c r="P2770" t="s">
        <v>55</v>
      </c>
      <c r="Q2770">
        <v>0</v>
      </c>
      <c r="R2770">
        <v>0</v>
      </c>
      <c r="S2770">
        <v>0</v>
      </c>
      <c r="T2770">
        <v>0</v>
      </c>
      <c r="U2770">
        <v>0</v>
      </c>
      <c r="V2770">
        <v>0</v>
      </c>
      <c r="W2770">
        <v>0</v>
      </c>
      <c r="X2770" s="1">
        <v>45473</v>
      </c>
      <c r="Y2770" s="1">
        <v>45034</v>
      </c>
      <c r="Z2770" t="s">
        <v>39</v>
      </c>
      <c r="AA2770" t="s">
        <v>99</v>
      </c>
    </row>
    <row r="2771" spans="1:27" x14ac:dyDescent="0.25">
      <c r="A2771" t="s">
        <v>4996</v>
      </c>
      <c r="B2771" t="s">
        <v>55</v>
      </c>
      <c r="C2771" t="s">
        <v>38</v>
      </c>
      <c r="D2771" t="s">
        <v>39</v>
      </c>
      <c r="E2771" t="s">
        <v>155</v>
      </c>
      <c r="F2771" t="s">
        <v>18</v>
      </c>
      <c r="G2771" t="s">
        <v>55</v>
      </c>
      <c r="H2771">
        <v>702</v>
      </c>
      <c r="I2771" t="s">
        <v>55</v>
      </c>
      <c r="J2771">
        <v>65000</v>
      </c>
      <c r="K2771">
        <v>40141.5</v>
      </c>
      <c r="L2771">
        <v>0.28949999999999898</v>
      </c>
      <c r="M2771" s="63">
        <v>45300</v>
      </c>
      <c r="N2771" s="63">
        <v>45330</v>
      </c>
      <c r="O2771">
        <v>30</v>
      </c>
      <c r="P2771" t="s">
        <v>55</v>
      </c>
      <c r="Q2771">
        <v>0</v>
      </c>
      <c r="R2771">
        <v>0</v>
      </c>
      <c r="S2771">
        <v>0</v>
      </c>
      <c r="T2771">
        <v>0</v>
      </c>
      <c r="U2771">
        <v>40141.5</v>
      </c>
      <c r="V2771">
        <v>0</v>
      </c>
      <c r="W2771">
        <v>40141.5</v>
      </c>
      <c r="X2771" s="1">
        <v>45473</v>
      </c>
      <c r="Y2771" s="1">
        <v>45030</v>
      </c>
      <c r="Z2771" t="s">
        <v>39</v>
      </c>
      <c r="AA2771" t="s">
        <v>99</v>
      </c>
    </row>
    <row r="2772" spans="1:27" x14ac:dyDescent="0.25">
      <c r="A2772" t="s">
        <v>4997</v>
      </c>
      <c r="B2772" t="s">
        <v>55</v>
      </c>
      <c r="C2772" t="s">
        <v>38</v>
      </c>
      <c r="D2772" t="s">
        <v>39</v>
      </c>
      <c r="E2772" t="s">
        <v>155</v>
      </c>
      <c r="F2772" t="s">
        <v>8</v>
      </c>
      <c r="G2772" t="s">
        <v>55</v>
      </c>
      <c r="H2772">
        <v>706</v>
      </c>
      <c r="I2772" t="s">
        <v>55</v>
      </c>
      <c r="J2772">
        <v>35000</v>
      </c>
      <c r="K2772">
        <v>25786.5</v>
      </c>
      <c r="L2772">
        <v>0.28949999999999898</v>
      </c>
      <c r="M2772" s="63">
        <v>45460</v>
      </c>
      <c r="N2772" s="63">
        <v>45490</v>
      </c>
      <c r="O2772">
        <v>30</v>
      </c>
      <c r="P2772" t="s">
        <v>55</v>
      </c>
      <c r="Q2772">
        <v>0</v>
      </c>
      <c r="R2772">
        <v>0</v>
      </c>
      <c r="S2772">
        <v>0</v>
      </c>
      <c r="T2772">
        <v>0</v>
      </c>
      <c r="U2772">
        <v>0</v>
      </c>
      <c r="V2772">
        <v>0</v>
      </c>
      <c r="W2772">
        <v>0</v>
      </c>
      <c r="X2772" s="1">
        <v>45473</v>
      </c>
      <c r="Y2772" s="1">
        <v>45288</v>
      </c>
      <c r="Z2772" t="s">
        <v>39</v>
      </c>
      <c r="AA2772" t="s">
        <v>99</v>
      </c>
    </row>
    <row r="2773" spans="1:27" x14ac:dyDescent="0.25">
      <c r="A2773" t="s">
        <v>4998</v>
      </c>
      <c r="B2773" t="s">
        <v>55</v>
      </c>
      <c r="C2773" t="s">
        <v>38</v>
      </c>
      <c r="D2773" t="s">
        <v>39</v>
      </c>
      <c r="E2773" t="s">
        <v>155</v>
      </c>
      <c r="F2773" t="s">
        <v>19</v>
      </c>
      <c r="G2773" t="s">
        <v>55</v>
      </c>
      <c r="H2773">
        <v>731</v>
      </c>
      <c r="I2773" t="s">
        <v>55</v>
      </c>
      <c r="J2773">
        <v>40000</v>
      </c>
      <c r="K2773">
        <v>23003.25</v>
      </c>
      <c r="L2773">
        <v>0.28949999999999898</v>
      </c>
      <c r="M2773" s="63">
        <v>45465</v>
      </c>
      <c r="N2773" s="63">
        <v>45495</v>
      </c>
      <c r="O2773">
        <v>30</v>
      </c>
      <c r="P2773" t="s">
        <v>55</v>
      </c>
      <c r="Q2773">
        <v>0</v>
      </c>
      <c r="R2773">
        <v>0</v>
      </c>
      <c r="S2773">
        <v>0</v>
      </c>
      <c r="T2773">
        <v>0</v>
      </c>
      <c r="U2773">
        <v>0</v>
      </c>
      <c r="V2773">
        <v>0</v>
      </c>
      <c r="W2773">
        <v>0</v>
      </c>
      <c r="X2773" s="1">
        <v>45473</v>
      </c>
      <c r="Y2773" s="1">
        <v>45129</v>
      </c>
      <c r="Z2773" t="s">
        <v>39</v>
      </c>
      <c r="AA2773" t="s">
        <v>99</v>
      </c>
    </row>
    <row r="2774" spans="1:27" x14ac:dyDescent="0.25">
      <c r="A2774" t="s">
        <v>4999</v>
      </c>
      <c r="B2774" t="s">
        <v>55</v>
      </c>
      <c r="C2774" t="s">
        <v>38</v>
      </c>
      <c r="D2774" t="s">
        <v>39</v>
      </c>
      <c r="E2774" t="s">
        <v>155</v>
      </c>
      <c r="F2774" t="s">
        <v>12</v>
      </c>
      <c r="G2774" t="s">
        <v>55</v>
      </c>
      <c r="H2774">
        <v>777</v>
      </c>
      <c r="I2774" t="s">
        <v>55</v>
      </c>
      <c r="J2774">
        <v>100000</v>
      </c>
      <c r="K2774">
        <v>31709.25</v>
      </c>
      <c r="L2774">
        <v>0.28949999999999898</v>
      </c>
      <c r="M2774" s="63">
        <v>45461</v>
      </c>
      <c r="N2774" s="63">
        <v>45491</v>
      </c>
      <c r="O2774">
        <v>30</v>
      </c>
      <c r="P2774" t="s">
        <v>55</v>
      </c>
      <c r="Q2774">
        <v>0</v>
      </c>
      <c r="R2774">
        <v>0</v>
      </c>
      <c r="S2774">
        <v>0</v>
      </c>
      <c r="T2774">
        <v>0</v>
      </c>
      <c r="U2774">
        <v>0</v>
      </c>
      <c r="V2774">
        <v>0</v>
      </c>
      <c r="W2774">
        <v>0</v>
      </c>
      <c r="X2774" s="1">
        <v>45473</v>
      </c>
      <c r="Y2774" s="1">
        <v>45236</v>
      </c>
      <c r="Z2774" t="s">
        <v>39</v>
      </c>
      <c r="AA2774" t="s">
        <v>99</v>
      </c>
    </row>
    <row r="2775" spans="1:27" x14ac:dyDescent="0.25">
      <c r="A2775" t="s">
        <v>5000</v>
      </c>
      <c r="B2775" t="s">
        <v>55</v>
      </c>
      <c r="C2775" t="s">
        <v>38</v>
      </c>
      <c r="D2775" t="s">
        <v>39</v>
      </c>
      <c r="E2775" t="s">
        <v>155</v>
      </c>
      <c r="F2775" t="s">
        <v>14</v>
      </c>
      <c r="G2775" t="s">
        <v>55</v>
      </c>
      <c r="H2775">
        <v>771</v>
      </c>
      <c r="I2775" t="s">
        <v>55</v>
      </c>
      <c r="J2775">
        <v>80000</v>
      </c>
      <c r="K2775">
        <v>42731.25</v>
      </c>
      <c r="L2775">
        <v>0.28949999999999898</v>
      </c>
      <c r="M2775" s="63">
        <v>45461</v>
      </c>
      <c r="N2775" s="63">
        <v>45491</v>
      </c>
      <c r="O2775">
        <v>30</v>
      </c>
      <c r="P2775" t="s">
        <v>55</v>
      </c>
      <c r="Q2775">
        <v>0</v>
      </c>
      <c r="R2775">
        <v>0</v>
      </c>
      <c r="S2775">
        <v>0</v>
      </c>
      <c r="T2775">
        <v>0</v>
      </c>
      <c r="U2775">
        <v>0</v>
      </c>
      <c r="V2775">
        <v>0</v>
      </c>
      <c r="W2775">
        <v>0</v>
      </c>
      <c r="X2775" s="1">
        <v>45473</v>
      </c>
      <c r="Y2775" s="1">
        <v>45094</v>
      </c>
      <c r="Z2775" t="s">
        <v>39</v>
      </c>
      <c r="AA2775" t="s">
        <v>99</v>
      </c>
    </row>
    <row r="2776" spans="1:27" x14ac:dyDescent="0.25">
      <c r="A2776" t="s">
        <v>5001</v>
      </c>
      <c r="B2776" t="s">
        <v>55</v>
      </c>
      <c r="C2776" t="s">
        <v>38</v>
      </c>
      <c r="D2776" t="s">
        <v>39</v>
      </c>
      <c r="E2776" t="s">
        <v>155</v>
      </c>
      <c r="F2776" t="s">
        <v>12</v>
      </c>
      <c r="G2776" t="s">
        <v>55</v>
      </c>
      <c r="H2776">
        <v>609</v>
      </c>
      <c r="I2776" t="s">
        <v>55</v>
      </c>
      <c r="J2776">
        <v>40000</v>
      </c>
      <c r="K2776">
        <v>282</v>
      </c>
      <c r="L2776">
        <v>0.28949999999999898</v>
      </c>
      <c r="M2776" s="63">
        <v>45455</v>
      </c>
      <c r="N2776" s="63">
        <v>45485</v>
      </c>
      <c r="O2776">
        <v>30</v>
      </c>
      <c r="P2776" t="s">
        <v>55</v>
      </c>
      <c r="Q2776">
        <v>0</v>
      </c>
      <c r="R2776">
        <v>0</v>
      </c>
      <c r="S2776">
        <v>0</v>
      </c>
      <c r="T2776">
        <v>0</v>
      </c>
      <c r="U2776">
        <v>0</v>
      </c>
      <c r="V2776">
        <v>0</v>
      </c>
      <c r="W2776">
        <v>0</v>
      </c>
      <c r="X2776" s="1">
        <v>45473</v>
      </c>
      <c r="Y2776" s="1">
        <v>45061</v>
      </c>
      <c r="Z2776" t="s">
        <v>39</v>
      </c>
      <c r="AA2776" t="s">
        <v>99</v>
      </c>
    </row>
    <row r="2777" spans="1:27" x14ac:dyDescent="0.25">
      <c r="A2777" t="s">
        <v>5002</v>
      </c>
      <c r="B2777" t="s">
        <v>55</v>
      </c>
      <c r="C2777" t="s">
        <v>38</v>
      </c>
      <c r="D2777" t="s">
        <v>39</v>
      </c>
      <c r="E2777" t="s">
        <v>155</v>
      </c>
      <c r="F2777" t="s">
        <v>15</v>
      </c>
      <c r="G2777" t="s">
        <v>55</v>
      </c>
      <c r="H2777">
        <v>608</v>
      </c>
      <c r="I2777" t="s">
        <v>55</v>
      </c>
      <c r="J2777">
        <v>70000</v>
      </c>
      <c r="K2777">
        <v>13006.5</v>
      </c>
      <c r="L2777">
        <v>0.28949999999999898</v>
      </c>
      <c r="M2777" s="63">
        <v>45461</v>
      </c>
      <c r="N2777" s="63">
        <v>45491</v>
      </c>
      <c r="O2777">
        <v>30</v>
      </c>
      <c r="P2777" t="s">
        <v>55</v>
      </c>
      <c r="Q2777">
        <v>0</v>
      </c>
      <c r="R2777">
        <v>0</v>
      </c>
      <c r="S2777">
        <v>0</v>
      </c>
      <c r="T2777">
        <v>0</v>
      </c>
      <c r="U2777">
        <v>0</v>
      </c>
      <c r="V2777">
        <v>0</v>
      </c>
      <c r="W2777">
        <v>0</v>
      </c>
      <c r="X2777" s="1">
        <v>45473</v>
      </c>
      <c r="Y2777" s="1">
        <v>45061</v>
      </c>
      <c r="Z2777" t="s">
        <v>39</v>
      </c>
      <c r="AA2777" t="s">
        <v>99</v>
      </c>
    </row>
    <row r="2778" spans="1:27" x14ac:dyDescent="0.25">
      <c r="A2778" t="s">
        <v>5003</v>
      </c>
      <c r="B2778" t="s">
        <v>55</v>
      </c>
      <c r="C2778" t="s">
        <v>38</v>
      </c>
      <c r="D2778" t="s">
        <v>39</v>
      </c>
      <c r="E2778" t="s">
        <v>155</v>
      </c>
      <c r="F2778" t="s">
        <v>14</v>
      </c>
      <c r="G2778" t="s">
        <v>55</v>
      </c>
      <c r="H2778">
        <v>696</v>
      </c>
      <c r="I2778" t="s">
        <v>55</v>
      </c>
      <c r="J2778">
        <v>65000</v>
      </c>
      <c r="K2778">
        <v>10226.25</v>
      </c>
      <c r="L2778">
        <v>0.28949999999999898</v>
      </c>
      <c r="M2778" s="63">
        <v>45291</v>
      </c>
      <c r="N2778" s="63">
        <v>45321</v>
      </c>
      <c r="O2778">
        <v>30</v>
      </c>
      <c r="P2778" t="s">
        <v>55</v>
      </c>
      <c r="Q2778">
        <v>0</v>
      </c>
      <c r="R2778">
        <v>0</v>
      </c>
      <c r="S2778">
        <v>0</v>
      </c>
      <c r="T2778">
        <v>0</v>
      </c>
      <c r="U2778">
        <v>10226.25</v>
      </c>
      <c r="V2778">
        <v>0</v>
      </c>
      <c r="W2778">
        <v>10226.25</v>
      </c>
      <c r="X2778" s="1">
        <v>45473</v>
      </c>
      <c r="Y2778" s="1">
        <v>45221</v>
      </c>
      <c r="Z2778" t="s">
        <v>39</v>
      </c>
      <c r="AA2778" t="s">
        <v>99</v>
      </c>
    </row>
    <row r="2779" spans="1:27" x14ac:dyDescent="0.25">
      <c r="A2779" t="s">
        <v>5004</v>
      </c>
      <c r="B2779" t="s">
        <v>55</v>
      </c>
      <c r="C2779" t="s">
        <v>38</v>
      </c>
      <c r="D2779" t="s">
        <v>39</v>
      </c>
      <c r="E2779" t="s">
        <v>155</v>
      </c>
      <c r="F2779" t="s">
        <v>12</v>
      </c>
      <c r="G2779" t="s">
        <v>55</v>
      </c>
      <c r="H2779">
        <v>751</v>
      </c>
      <c r="I2779" t="s">
        <v>55</v>
      </c>
      <c r="J2779">
        <v>35000</v>
      </c>
      <c r="K2779">
        <v>16752.75</v>
      </c>
      <c r="L2779">
        <v>0.28949999999999898</v>
      </c>
      <c r="M2779" s="63">
        <v>45309</v>
      </c>
      <c r="N2779" s="63">
        <v>45339</v>
      </c>
      <c r="O2779">
        <v>30</v>
      </c>
      <c r="P2779" t="s">
        <v>55</v>
      </c>
      <c r="Q2779">
        <v>0</v>
      </c>
      <c r="R2779">
        <v>0</v>
      </c>
      <c r="S2779">
        <v>0</v>
      </c>
      <c r="T2779">
        <v>0</v>
      </c>
      <c r="U2779">
        <v>16752.75</v>
      </c>
      <c r="V2779">
        <v>0</v>
      </c>
      <c r="W2779">
        <v>16752.75</v>
      </c>
      <c r="X2779" s="1">
        <v>45473</v>
      </c>
      <c r="Y2779" s="1">
        <v>45061</v>
      </c>
      <c r="Z2779" t="s">
        <v>39</v>
      </c>
      <c r="AA2779" t="s">
        <v>99</v>
      </c>
    </row>
    <row r="2780" spans="1:27" x14ac:dyDescent="0.25">
      <c r="A2780" t="s">
        <v>5005</v>
      </c>
      <c r="B2780" t="s">
        <v>55</v>
      </c>
      <c r="C2780" t="s">
        <v>38</v>
      </c>
      <c r="D2780" t="s">
        <v>39</v>
      </c>
      <c r="E2780" t="s">
        <v>155</v>
      </c>
      <c r="F2780" t="s">
        <v>15</v>
      </c>
      <c r="G2780" t="s">
        <v>55</v>
      </c>
      <c r="H2780">
        <v>718</v>
      </c>
      <c r="I2780" t="s">
        <v>55</v>
      </c>
      <c r="J2780">
        <v>95000</v>
      </c>
      <c r="K2780">
        <v>7341</v>
      </c>
      <c r="L2780">
        <v>0.28949999999999898</v>
      </c>
      <c r="M2780" s="63">
        <v>45300</v>
      </c>
      <c r="N2780" s="63">
        <v>45330</v>
      </c>
      <c r="O2780">
        <v>30</v>
      </c>
      <c r="P2780" t="s">
        <v>55</v>
      </c>
      <c r="Q2780">
        <v>0</v>
      </c>
      <c r="R2780">
        <v>0</v>
      </c>
      <c r="S2780">
        <v>0</v>
      </c>
      <c r="T2780">
        <v>0</v>
      </c>
      <c r="U2780">
        <v>7341</v>
      </c>
      <c r="V2780">
        <v>0</v>
      </c>
      <c r="W2780">
        <v>7341</v>
      </c>
      <c r="X2780" s="1">
        <v>45473</v>
      </c>
      <c r="Y2780" s="1">
        <v>45082</v>
      </c>
      <c r="Z2780" t="s">
        <v>39</v>
      </c>
      <c r="AA2780" t="s">
        <v>99</v>
      </c>
    </row>
    <row r="2781" spans="1:27" x14ac:dyDescent="0.25">
      <c r="A2781" t="s">
        <v>5006</v>
      </c>
      <c r="B2781" t="s">
        <v>55</v>
      </c>
      <c r="C2781" t="s">
        <v>38</v>
      </c>
      <c r="D2781" t="s">
        <v>39</v>
      </c>
      <c r="E2781" t="s">
        <v>155</v>
      </c>
      <c r="F2781" t="s">
        <v>14</v>
      </c>
      <c r="G2781" t="s">
        <v>55</v>
      </c>
      <c r="H2781">
        <v>716</v>
      </c>
      <c r="I2781" t="s">
        <v>55</v>
      </c>
      <c r="J2781">
        <v>20000</v>
      </c>
      <c r="K2781">
        <v>2565.75</v>
      </c>
      <c r="L2781">
        <v>0.28949999999999898</v>
      </c>
      <c r="M2781" s="63">
        <v>45455</v>
      </c>
      <c r="N2781" s="63">
        <v>45485</v>
      </c>
      <c r="O2781">
        <v>30</v>
      </c>
      <c r="P2781" t="s">
        <v>55</v>
      </c>
      <c r="Q2781">
        <v>0</v>
      </c>
      <c r="R2781">
        <v>0</v>
      </c>
      <c r="S2781">
        <v>0</v>
      </c>
      <c r="T2781">
        <v>0</v>
      </c>
      <c r="U2781">
        <v>0</v>
      </c>
      <c r="V2781">
        <v>0</v>
      </c>
      <c r="W2781">
        <v>0</v>
      </c>
      <c r="X2781" s="1">
        <v>45473</v>
      </c>
      <c r="Y2781" s="1">
        <v>45067</v>
      </c>
      <c r="Z2781" t="s">
        <v>39</v>
      </c>
      <c r="AA2781" t="s">
        <v>99</v>
      </c>
    </row>
    <row r="2782" spans="1:27" x14ac:dyDescent="0.25">
      <c r="A2782" t="s">
        <v>5007</v>
      </c>
      <c r="B2782" t="s">
        <v>55</v>
      </c>
      <c r="C2782" t="s">
        <v>38</v>
      </c>
      <c r="D2782" t="s">
        <v>39</v>
      </c>
      <c r="E2782" t="s">
        <v>155</v>
      </c>
      <c r="F2782" t="s">
        <v>13</v>
      </c>
      <c r="G2782" t="s">
        <v>55</v>
      </c>
      <c r="H2782">
        <v>605</v>
      </c>
      <c r="I2782" t="s">
        <v>55</v>
      </c>
      <c r="J2782">
        <v>10000</v>
      </c>
      <c r="K2782">
        <v>1996.5</v>
      </c>
      <c r="L2782">
        <v>0.28949999999999898</v>
      </c>
      <c r="M2782" s="63">
        <v>45467</v>
      </c>
      <c r="N2782" s="63">
        <v>45497</v>
      </c>
      <c r="O2782">
        <v>30</v>
      </c>
      <c r="P2782" t="s">
        <v>55</v>
      </c>
      <c r="Q2782">
        <v>0</v>
      </c>
      <c r="R2782">
        <v>0</v>
      </c>
      <c r="S2782">
        <v>0</v>
      </c>
      <c r="T2782">
        <v>0</v>
      </c>
      <c r="U2782">
        <v>0</v>
      </c>
      <c r="V2782">
        <v>0</v>
      </c>
      <c r="W2782">
        <v>0</v>
      </c>
      <c r="X2782" s="1">
        <v>45473</v>
      </c>
      <c r="Y2782" s="1">
        <v>45281</v>
      </c>
      <c r="Z2782" t="s">
        <v>39</v>
      </c>
      <c r="AA2782" t="s">
        <v>99</v>
      </c>
    </row>
    <row r="2783" spans="1:27" x14ac:dyDescent="0.25">
      <c r="A2783" t="s">
        <v>5008</v>
      </c>
      <c r="B2783" t="s">
        <v>55</v>
      </c>
      <c r="C2783" t="s">
        <v>38</v>
      </c>
      <c r="D2783" t="s">
        <v>39</v>
      </c>
      <c r="E2783" t="s">
        <v>155</v>
      </c>
      <c r="F2783" t="s">
        <v>12</v>
      </c>
      <c r="G2783" t="s">
        <v>55</v>
      </c>
      <c r="H2783">
        <v>659</v>
      </c>
      <c r="I2783" t="s">
        <v>55</v>
      </c>
      <c r="J2783">
        <v>35000</v>
      </c>
      <c r="K2783">
        <v>3756.75</v>
      </c>
      <c r="L2783">
        <v>0.28949999999999898</v>
      </c>
      <c r="M2783" s="63">
        <v>45471</v>
      </c>
      <c r="N2783" s="63">
        <v>45501</v>
      </c>
      <c r="O2783">
        <v>30</v>
      </c>
      <c r="P2783" t="s">
        <v>55</v>
      </c>
      <c r="Q2783">
        <v>0</v>
      </c>
      <c r="R2783">
        <v>0</v>
      </c>
      <c r="S2783">
        <v>0</v>
      </c>
      <c r="T2783">
        <v>0</v>
      </c>
      <c r="U2783">
        <v>0</v>
      </c>
      <c r="V2783">
        <v>0</v>
      </c>
      <c r="W2783">
        <v>0</v>
      </c>
      <c r="X2783" s="1">
        <v>45473</v>
      </c>
      <c r="Y2783" s="1">
        <v>45255</v>
      </c>
      <c r="Z2783" t="s">
        <v>39</v>
      </c>
      <c r="AA2783" t="s">
        <v>99</v>
      </c>
    </row>
    <row r="2784" spans="1:27" x14ac:dyDescent="0.25">
      <c r="A2784" t="s">
        <v>5009</v>
      </c>
      <c r="B2784" t="s">
        <v>55</v>
      </c>
      <c r="C2784" t="s">
        <v>38</v>
      </c>
      <c r="D2784" t="s">
        <v>39</v>
      </c>
      <c r="E2784" t="s">
        <v>155</v>
      </c>
      <c r="F2784" t="s">
        <v>13</v>
      </c>
      <c r="G2784" t="s">
        <v>55</v>
      </c>
      <c r="H2784">
        <v>658</v>
      </c>
      <c r="I2784" t="s">
        <v>55</v>
      </c>
      <c r="J2784">
        <v>5000</v>
      </c>
      <c r="K2784">
        <v>69.75</v>
      </c>
      <c r="L2784">
        <v>0.28949999999999898</v>
      </c>
      <c r="M2784" s="63">
        <v>45455</v>
      </c>
      <c r="N2784" s="63">
        <v>45485</v>
      </c>
      <c r="O2784">
        <v>30</v>
      </c>
      <c r="P2784" t="s">
        <v>55</v>
      </c>
      <c r="Q2784">
        <v>0</v>
      </c>
      <c r="R2784">
        <v>0</v>
      </c>
      <c r="S2784">
        <v>0</v>
      </c>
      <c r="T2784">
        <v>0</v>
      </c>
      <c r="U2784">
        <v>0</v>
      </c>
      <c r="V2784">
        <v>0</v>
      </c>
      <c r="W2784">
        <v>0</v>
      </c>
      <c r="X2784" s="1">
        <v>45473</v>
      </c>
      <c r="Y2784" s="1">
        <v>45040</v>
      </c>
      <c r="Z2784" t="s">
        <v>39</v>
      </c>
      <c r="AA2784" t="s">
        <v>99</v>
      </c>
    </row>
    <row r="2785" spans="1:27" x14ac:dyDescent="0.25">
      <c r="A2785" t="s">
        <v>5010</v>
      </c>
      <c r="B2785" t="s">
        <v>55</v>
      </c>
      <c r="C2785" t="s">
        <v>38</v>
      </c>
      <c r="D2785" t="s">
        <v>39</v>
      </c>
      <c r="E2785" t="s">
        <v>155</v>
      </c>
      <c r="F2785" t="s">
        <v>7</v>
      </c>
      <c r="G2785" t="s">
        <v>55</v>
      </c>
      <c r="H2785">
        <v>732</v>
      </c>
      <c r="I2785" t="s">
        <v>55</v>
      </c>
      <c r="J2785">
        <v>95000</v>
      </c>
      <c r="K2785">
        <v>2215.5</v>
      </c>
      <c r="L2785">
        <v>0.28949999999999898</v>
      </c>
      <c r="M2785" s="63">
        <v>45471</v>
      </c>
      <c r="N2785" s="63">
        <v>45501</v>
      </c>
      <c r="O2785">
        <v>30</v>
      </c>
      <c r="P2785" t="s">
        <v>55</v>
      </c>
      <c r="Q2785">
        <v>0</v>
      </c>
      <c r="R2785">
        <v>0</v>
      </c>
      <c r="S2785">
        <v>0</v>
      </c>
      <c r="T2785">
        <v>0</v>
      </c>
      <c r="U2785">
        <v>0</v>
      </c>
      <c r="V2785">
        <v>0</v>
      </c>
      <c r="W2785">
        <v>0</v>
      </c>
      <c r="X2785" s="1">
        <v>45473</v>
      </c>
      <c r="Y2785" s="1">
        <v>45154</v>
      </c>
      <c r="Z2785" t="s">
        <v>39</v>
      </c>
      <c r="AA2785" t="s">
        <v>99</v>
      </c>
    </row>
    <row r="2786" spans="1:27" x14ac:dyDescent="0.25">
      <c r="A2786" t="s">
        <v>5011</v>
      </c>
      <c r="B2786" t="s">
        <v>55</v>
      </c>
      <c r="C2786" t="s">
        <v>38</v>
      </c>
      <c r="D2786" t="s">
        <v>39</v>
      </c>
      <c r="E2786" t="s">
        <v>155</v>
      </c>
      <c r="F2786" t="s">
        <v>9</v>
      </c>
      <c r="G2786" t="s">
        <v>55</v>
      </c>
      <c r="H2786">
        <v>818</v>
      </c>
      <c r="I2786" t="s">
        <v>55</v>
      </c>
      <c r="J2786">
        <v>50000</v>
      </c>
      <c r="K2786">
        <v>25058.25</v>
      </c>
      <c r="L2786">
        <v>0.28949999999999898</v>
      </c>
      <c r="M2786" s="63">
        <v>45469</v>
      </c>
      <c r="N2786" s="63">
        <v>45499</v>
      </c>
      <c r="O2786">
        <v>30</v>
      </c>
      <c r="P2786" t="s">
        <v>55</v>
      </c>
      <c r="Q2786">
        <v>0</v>
      </c>
      <c r="R2786">
        <v>0</v>
      </c>
      <c r="S2786">
        <v>0</v>
      </c>
      <c r="T2786">
        <v>0</v>
      </c>
      <c r="U2786">
        <v>0</v>
      </c>
      <c r="V2786">
        <v>0</v>
      </c>
      <c r="W2786">
        <v>0</v>
      </c>
      <c r="X2786" s="1">
        <v>45473</v>
      </c>
      <c r="Y2786" s="1">
        <v>45283</v>
      </c>
      <c r="Z2786" t="s">
        <v>39</v>
      </c>
      <c r="AA2786" t="s">
        <v>99</v>
      </c>
    </row>
    <row r="2787" spans="1:27" x14ac:dyDescent="0.25">
      <c r="A2787" t="s">
        <v>5012</v>
      </c>
      <c r="B2787" t="s">
        <v>55</v>
      </c>
      <c r="C2787" t="s">
        <v>38</v>
      </c>
      <c r="D2787" t="s">
        <v>39</v>
      </c>
      <c r="E2787" t="s">
        <v>155</v>
      </c>
      <c r="F2787" t="s">
        <v>13</v>
      </c>
      <c r="G2787" t="s">
        <v>55</v>
      </c>
      <c r="H2787">
        <v>740</v>
      </c>
      <c r="I2787" t="s">
        <v>55</v>
      </c>
      <c r="J2787">
        <v>65000</v>
      </c>
      <c r="K2787">
        <v>43558.5</v>
      </c>
      <c r="L2787">
        <v>0.28949999999999898</v>
      </c>
      <c r="M2787" s="63">
        <v>45455</v>
      </c>
      <c r="N2787" s="63">
        <v>45485</v>
      </c>
      <c r="O2787">
        <v>30</v>
      </c>
      <c r="P2787" t="s">
        <v>55</v>
      </c>
      <c r="Q2787">
        <v>0</v>
      </c>
      <c r="R2787">
        <v>0</v>
      </c>
      <c r="S2787">
        <v>0</v>
      </c>
      <c r="T2787">
        <v>0</v>
      </c>
      <c r="U2787">
        <v>0</v>
      </c>
      <c r="V2787">
        <v>0</v>
      </c>
      <c r="W2787">
        <v>0</v>
      </c>
      <c r="X2787" s="1">
        <v>45473</v>
      </c>
      <c r="Y2787" s="1">
        <v>45206</v>
      </c>
      <c r="Z2787" t="s">
        <v>39</v>
      </c>
      <c r="AA2787" t="s">
        <v>99</v>
      </c>
    </row>
    <row r="2788" spans="1:27" x14ac:dyDescent="0.25">
      <c r="A2788" t="s">
        <v>5013</v>
      </c>
      <c r="B2788" t="s">
        <v>55</v>
      </c>
      <c r="C2788" t="s">
        <v>38</v>
      </c>
      <c r="D2788" t="s">
        <v>39</v>
      </c>
      <c r="E2788" t="s">
        <v>155</v>
      </c>
      <c r="F2788" t="s">
        <v>15</v>
      </c>
      <c r="G2788" t="s">
        <v>55</v>
      </c>
      <c r="H2788">
        <v>717</v>
      </c>
      <c r="I2788" t="s">
        <v>55</v>
      </c>
      <c r="J2788">
        <v>50000</v>
      </c>
      <c r="K2788">
        <v>25692</v>
      </c>
      <c r="L2788">
        <v>0.28949999999999898</v>
      </c>
      <c r="M2788" s="63">
        <v>45430</v>
      </c>
      <c r="N2788" s="63">
        <v>45460</v>
      </c>
      <c r="O2788">
        <v>30</v>
      </c>
      <c r="P2788" t="s">
        <v>55</v>
      </c>
      <c r="Q2788">
        <v>25692</v>
      </c>
      <c r="R2788">
        <v>0</v>
      </c>
      <c r="S2788">
        <v>0</v>
      </c>
      <c r="T2788">
        <v>0</v>
      </c>
      <c r="U2788">
        <v>0</v>
      </c>
      <c r="V2788">
        <v>0</v>
      </c>
      <c r="W2788">
        <v>25692</v>
      </c>
      <c r="X2788" s="1">
        <v>45473</v>
      </c>
      <c r="Y2788" s="1">
        <v>45109</v>
      </c>
      <c r="Z2788" t="s">
        <v>39</v>
      </c>
      <c r="AA2788" t="s">
        <v>99</v>
      </c>
    </row>
    <row r="2789" spans="1:27" x14ac:dyDescent="0.25">
      <c r="A2789" t="s">
        <v>5014</v>
      </c>
      <c r="B2789" t="s">
        <v>55</v>
      </c>
      <c r="C2789" t="s">
        <v>38</v>
      </c>
      <c r="D2789" t="s">
        <v>39</v>
      </c>
      <c r="E2789" t="s">
        <v>155</v>
      </c>
      <c r="F2789" t="s">
        <v>2</v>
      </c>
      <c r="G2789" t="s">
        <v>55</v>
      </c>
      <c r="H2789">
        <v>750</v>
      </c>
      <c r="I2789" t="s">
        <v>55</v>
      </c>
      <c r="J2789">
        <v>100000</v>
      </c>
      <c r="K2789">
        <v>35416.5</v>
      </c>
      <c r="L2789">
        <v>0.28949999999999898</v>
      </c>
      <c r="M2789" s="63">
        <v>45380</v>
      </c>
      <c r="N2789" s="63">
        <v>45410</v>
      </c>
      <c r="O2789">
        <v>30</v>
      </c>
      <c r="P2789" t="s">
        <v>55</v>
      </c>
      <c r="Q2789">
        <v>0</v>
      </c>
      <c r="R2789">
        <v>0</v>
      </c>
      <c r="S2789">
        <v>35416.5</v>
      </c>
      <c r="T2789">
        <v>0</v>
      </c>
      <c r="U2789">
        <v>0</v>
      </c>
      <c r="V2789">
        <v>0</v>
      </c>
      <c r="W2789">
        <v>35416.5</v>
      </c>
      <c r="X2789" s="1">
        <v>45473</v>
      </c>
      <c r="Y2789" s="1">
        <v>45168</v>
      </c>
      <c r="Z2789" t="s">
        <v>39</v>
      </c>
      <c r="AA2789" t="s">
        <v>99</v>
      </c>
    </row>
    <row r="2790" spans="1:27" x14ac:dyDescent="0.25">
      <c r="A2790" t="s">
        <v>5015</v>
      </c>
      <c r="B2790" t="s">
        <v>55</v>
      </c>
      <c r="C2790" t="s">
        <v>38</v>
      </c>
      <c r="D2790" t="s">
        <v>39</v>
      </c>
      <c r="E2790" t="s">
        <v>155</v>
      </c>
      <c r="F2790" t="s">
        <v>15</v>
      </c>
      <c r="G2790" t="s">
        <v>55</v>
      </c>
      <c r="H2790">
        <v>621</v>
      </c>
      <c r="I2790" t="s">
        <v>55</v>
      </c>
      <c r="J2790">
        <v>25000</v>
      </c>
      <c r="K2790">
        <v>3072</v>
      </c>
      <c r="L2790">
        <v>0.28949999999999898</v>
      </c>
      <c r="M2790" s="63">
        <v>45446</v>
      </c>
      <c r="N2790" s="63">
        <v>45476</v>
      </c>
      <c r="O2790">
        <v>30</v>
      </c>
      <c r="P2790" t="s">
        <v>55</v>
      </c>
      <c r="Q2790">
        <v>0</v>
      </c>
      <c r="R2790">
        <v>0</v>
      </c>
      <c r="S2790">
        <v>0</v>
      </c>
      <c r="T2790">
        <v>0</v>
      </c>
      <c r="U2790">
        <v>0</v>
      </c>
      <c r="V2790">
        <v>0</v>
      </c>
      <c r="W2790">
        <v>0</v>
      </c>
      <c r="X2790" s="1">
        <v>45473</v>
      </c>
      <c r="Y2790" s="1">
        <v>45108</v>
      </c>
      <c r="Z2790" t="s">
        <v>39</v>
      </c>
      <c r="AA2790" t="s">
        <v>99</v>
      </c>
    </row>
    <row r="2791" spans="1:27" x14ac:dyDescent="0.25">
      <c r="A2791" t="s">
        <v>5016</v>
      </c>
      <c r="B2791" t="s">
        <v>55</v>
      </c>
      <c r="C2791" t="s">
        <v>38</v>
      </c>
      <c r="D2791" t="s">
        <v>39</v>
      </c>
      <c r="E2791" t="s">
        <v>155</v>
      </c>
      <c r="F2791" t="s">
        <v>7</v>
      </c>
      <c r="G2791" t="s">
        <v>55</v>
      </c>
      <c r="H2791">
        <v>661</v>
      </c>
      <c r="I2791" t="s">
        <v>55</v>
      </c>
      <c r="J2791">
        <v>95000</v>
      </c>
      <c r="K2791">
        <v>48760.5</v>
      </c>
      <c r="L2791">
        <v>0.28949999999999898</v>
      </c>
      <c r="M2791" s="63">
        <v>45473</v>
      </c>
      <c r="N2791" s="63">
        <v>45503</v>
      </c>
      <c r="O2791">
        <v>30</v>
      </c>
      <c r="P2791" t="s">
        <v>55</v>
      </c>
      <c r="Q2791">
        <v>0</v>
      </c>
      <c r="R2791">
        <v>0</v>
      </c>
      <c r="S2791">
        <v>0</v>
      </c>
      <c r="T2791">
        <v>0</v>
      </c>
      <c r="U2791">
        <v>0</v>
      </c>
      <c r="V2791">
        <v>0</v>
      </c>
      <c r="W2791">
        <v>0</v>
      </c>
      <c r="X2791" s="1">
        <v>45473</v>
      </c>
      <c r="Y2791" s="1">
        <v>45173</v>
      </c>
      <c r="Z2791" t="s">
        <v>39</v>
      </c>
      <c r="AA2791" t="s">
        <v>99</v>
      </c>
    </row>
    <row r="2792" spans="1:27" x14ac:dyDescent="0.25">
      <c r="A2792" t="s">
        <v>9427</v>
      </c>
      <c r="B2792" t="s">
        <v>55</v>
      </c>
      <c r="C2792" t="s">
        <v>38</v>
      </c>
      <c r="D2792" t="s">
        <v>39</v>
      </c>
      <c r="E2792" t="s">
        <v>155</v>
      </c>
      <c r="F2792" t="s">
        <v>9</v>
      </c>
      <c r="G2792" t="s">
        <v>55</v>
      </c>
      <c r="H2792">
        <v>646</v>
      </c>
      <c r="I2792" t="s">
        <v>55</v>
      </c>
      <c r="J2792">
        <v>30000</v>
      </c>
      <c r="K2792">
        <v>20028.75</v>
      </c>
      <c r="L2792">
        <v>0.28949999999999898</v>
      </c>
      <c r="M2792" s="63">
        <v>45437</v>
      </c>
      <c r="N2792" s="63">
        <v>45647</v>
      </c>
      <c r="O2792">
        <v>210</v>
      </c>
      <c r="P2792" t="s">
        <v>55</v>
      </c>
      <c r="Q2792">
        <v>0</v>
      </c>
      <c r="R2792">
        <v>0</v>
      </c>
      <c r="S2792">
        <v>0</v>
      </c>
      <c r="T2792">
        <v>0</v>
      </c>
      <c r="U2792">
        <v>0</v>
      </c>
      <c r="V2792">
        <v>0</v>
      </c>
      <c r="W2792">
        <v>0</v>
      </c>
      <c r="X2792" s="1">
        <v>45473</v>
      </c>
      <c r="Y2792" s="1">
        <v>45172</v>
      </c>
      <c r="Z2792" t="s">
        <v>39</v>
      </c>
      <c r="AA2792" t="s">
        <v>102</v>
      </c>
    </row>
    <row r="2793" spans="1:27" x14ac:dyDescent="0.25">
      <c r="A2793" t="s">
        <v>5017</v>
      </c>
      <c r="B2793" t="s">
        <v>55</v>
      </c>
      <c r="C2793" t="s">
        <v>38</v>
      </c>
      <c r="D2793" t="s">
        <v>39</v>
      </c>
      <c r="E2793" t="s">
        <v>155</v>
      </c>
      <c r="F2793" t="s">
        <v>9</v>
      </c>
      <c r="G2793" t="s">
        <v>55</v>
      </c>
      <c r="H2793">
        <v>617</v>
      </c>
      <c r="I2793" t="s">
        <v>55</v>
      </c>
      <c r="J2793">
        <v>55000</v>
      </c>
      <c r="K2793">
        <v>23780.25</v>
      </c>
      <c r="L2793">
        <v>0.28949999999999898</v>
      </c>
      <c r="M2793" s="63">
        <v>45296</v>
      </c>
      <c r="N2793" s="63">
        <v>45326</v>
      </c>
      <c r="O2793">
        <v>30</v>
      </c>
      <c r="P2793" t="s">
        <v>55</v>
      </c>
      <c r="Q2793">
        <v>0</v>
      </c>
      <c r="R2793">
        <v>0</v>
      </c>
      <c r="S2793">
        <v>0</v>
      </c>
      <c r="T2793">
        <v>0</v>
      </c>
      <c r="U2793">
        <v>23780.25</v>
      </c>
      <c r="V2793">
        <v>0</v>
      </c>
      <c r="W2793">
        <v>23780.25</v>
      </c>
      <c r="X2793" s="1">
        <v>45473</v>
      </c>
      <c r="Y2793" s="1">
        <v>45145</v>
      </c>
      <c r="Z2793" t="s">
        <v>39</v>
      </c>
      <c r="AA2793" t="s">
        <v>99</v>
      </c>
    </row>
    <row r="2794" spans="1:27" x14ac:dyDescent="0.25">
      <c r="A2794" t="s">
        <v>5018</v>
      </c>
      <c r="B2794" t="s">
        <v>55</v>
      </c>
      <c r="C2794" t="s">
        <v>38</v>
      </c>
      <c r="D2794" t="s">
        <v>39</v>
      </c>
      <c r="E2794" t="s">
        <v>155</v>
      </c>
      <c r="F2794" t="s">
        <v>7</v>
      </c>
      <c r="G2794" t="s">
        <v>55</v>
      </c>
      <c r="H2794">
        <v>651</v>
      </c>
      <c r="I2794" t="s">
        <v>55</v>
      </c>
      <c r="J2794">
        <v>50000</v>
      </c>
      <c r="K2794">
        <v>30429.75</v>
      </c>
      <c r="L2794">
        <v>0.28949999999999898</v>
      </c>
      <c r="M2794" s="63">
        <v>45391</v>
      </c>
      <c r="N2794" s="63">
        <v>45421</v>
      </c>
      <c r="O2794">
        <v>30</v>
      </c>
      <c r="P2794" t="s">
        <v>55</v>
      </c>
      <c r="Q2794">
        <v>0</v>
      </c>
      <c r="R2794">
        <v>30429.75</v>
      </c>
      <c r="S2794">
        <v>0</v>
      </c>
      <c r="T2794">
        <v>0</v>
      </c>
      <c r="U2794">
        <v>0</v>
      </c>
      <c r="V2794">
        <v>0</v>
      </c>
      <c r="W2794">
        <v>30429.75</v>
      </c>
      <c r="X2794" s="1">
        <v>45473</v>
      </c>
      <c r="Y2794" s="1">
        <v>45138</v>
      </c>
      <c r="Z2794" t="s">
        <v>39</v>
      </c>
      <c r="AA2794" t="s">
        <v>99</v>
      </c>
    </row>
    <row r="2795" spans="1:27" x14ac:dyDescent="0.25">
      <c r="A2795" t="s">
        <v>5019</v>
      </c>
      <c r="B2795" t="s">
        <v>55</v>
      </c>
      <c r="C2795" t="s">
        <v>38</v>
      </c>
      <c r="D2795" t="s">
        <v>39</v>
      </c>
      <c r="E2795" t="s">
        <v>155</v>
      </c>
      <c r="F2795" t="s">
        <v>14</v>
      </c>
      <c r="G2795" t="s">
        <v>55</v>
      </c>
      <c r="H2795">
        <v>748</v>
      </c>
      <c r="I2795" t="s">
        <v>55</v>
      </c>
      <c r="J2795">
        <v>5000</v>
      </c>
      <c r="K2795">
        <v>1818</v>
      </c>
      <c r="L2795">
        <v>0.28949999999999898</v>
      </c>
      <c r="M2795" s="63">
        <v>45449</v>
      </c>
      <c r="N2795" s="63">
        <v>45479</v>
      </c>
      <c r="O2795">
        <v>30</v>
      </c>
      <c r="P2795" t="s">
        <v>55</v>
      </c>
      <c r="Q2795">
        <v>0</v>
      </c>
      <c r="R2795">
        <v>0</v>
      </c>
      <c r="S2795">
        <v>0</v>
      </c>
      <c r="T2795">
        <v>0</v>
      </c>
      <c r="U2795">
        <v>0</v>
      </c>
      <c r="V2795">
        <v>0</v>
      </c>
      <c r="W2795">
        <v>0</v>
      </c>
      <c r="X2795" s="1">
        <v>45473</v>
      </c>
      <c r="Y2795" s="1">
        <v>45047</v>
      </c>
      <c r="Z2795" t="s">
        <v>39</v>
      </c>
      <c r="AA2795" t="s">
        <v>99</v>
      </c>
    </row>
    <row r="2796" spans="1:27" x14ac:dyDescent="0.25">
      <c r="A2796" t="s">
        <v>5020</v>
      </c>
      <c r="B2796" t="s">
        <v>55</v>
      </c>
      <c r="C2796" t="s">
        <v>38</v>
      </c>
      <c r="D2796" t="s">
        <v>39</v>
      </c>
      <c r="E2796" t="s">
        <v>155</v>
      </c>
      <c r="F2796" t="s">
        <v>9</v>
      </c>
      <c r="G2796" t="s">
        <v>55</v>
      </c>
      <c r="H2796">
        <v>780</v>
      </c>
      <c r="I2796" t="s">
        <v>55</v>
      </c>
      <c r="J2796">
        <v>35000</v>
      </c>
      <c r="K2796">
        <v>5856</v>
      </c>
      <c r="L2796">
        <v>0.28949999999999898</v>
      </c>
      <c r="M2796" s="63">
        <v>45291</v>
      </c>
      <c r="N2796" s="63">
        <v>45321</v>
      </c>
      <c r="O2796">
        <v>30</v>
      </c>
      <c r="P2796" t="s">
        <v>55</v>
      </c>
      <c r="Q2796">
        <v>0</v>
      </c>
      <c r="R2796">
        <v>0</v>
      </c>
      <c r="S2796">
        <v>0</v>
      </c>
      <c r="T2796">
        <v>0</v>
      </c>
      <c r="U2796">
        <v>5856</v>
      </c>
      <c r="V2796">
        <v>0</v>
      </c>
      <c r="W2796">
        <v>5856</v>
      </c>
      <c r="X2796" s="1">
        <v>45473</v>
      </c>
      <c r="Y2796" s="1">
        <v>45162</v>
      </c>
      <c r="Z2796" t="s">
        <v>39</v>
      </c>
      <c r="AA2796" t="s">
        <v>99</v>
      </c>
    </row>
    <row r="2797" spans="1:27" x14ac:dyDescent="0.25">
      <c r="A2797" t="s">
        <v>5021</v>
      </c>
      <c r="B2797" t="s">
        <v>55</v>
      </c>
      <c r="C2797" t="s">
        <v>38</v>
      </c>
      <c r="D2797" t="s">
        <v>39</v>
      </c>
      <c r="E2797" t="s">
        <v>155</v>
      </c>
      <c r="F2797" t="s">
        <v>12</v>
      </c>
      <c r="G2797" t="s">
        <v>55</v>
      </c>
      <c r="H2797">
        <v>716</v>
      </c>
      <c r="I2797" t="s">
        <v>55</v>
      </c>
      <c r="J2797">
        <v>100000</v>
      </c>
      <c r="K2797">
        <v>60774.75</v>
      </c>
      <c r="L2797">
        <v>0.28949999999999898</v>
      </c>
      <c r="M2797" s="63">
        <v>45277</v>
      </c>
      <c r="N2797" s="63">
        <v>45307</v>
      </c>
      <c r="O2797">
        <v>30</v>
      </c>
      <c r="P2797" t="s">
        <v>55</v>
      </c>
      <c r="Q2797">
        <v>0</v>
      </c>
      <c r="R2797">
        <v>0</v>
      </c>
      <c r="S2797">
        <v>0</v>
      </c>
      <c r="T2797">
        <v>0</v>
      </c>
      <c r="U2797">
        <v>60774.75</v>
      </c>
      <c r="V2797">
        <v>0</v>
      </c>
      <c r="W2797">
        <v>60774.75</v>
      </c>
      <c r="X2797" s="1">
        <v>45473</v>
      </c>
      <c r="Y2797" s="1">
        <v>45251</v>
      </c>
      <c r="Z2797" t="s">
        <v>39</v>
      </c>
      <c r="AA2797" t="s">
        <v>99</v>
      </c>
    </row>
    <row r="2798" spans="1:27" x14ac:dyDescent="0.25">
      <c r="A2798" t="s">
        <v>5022</v>
      </c>
      <c r="B2798" t="s">
        <v>55</v>
      </c>
      <c r="C2798" t="s">
        <v>38</v>
      </c>
      <c r="D2798" t="s">
        <v>39</v>
      </c>
      <c r="E2798" t="s">
        <v>155</v>
      </c>
      <c r="F2798" t="s">
        <v>12</v>
      </c>
      <c r="G2798" t="s">
        <v>55</v>
      </c>
      <c r="H2798">
        <v>694</v>
      </c>
      <c r="I2798" t="s">
        <v>55</v>
      </c>
      <c r="J2798">
        <v>60000</v>
      </c>
      <c r="K2798">
        <v>24090.75</v>
      </c>
      <c r="L2798">
        <v>0.28949999999999898</v>
      </c>
      <c r="M2798" s="63">
        <v>45379</v>
      </c>
      <c r="N2798" s="63">
        <v>45409</v>
      </c>
      <c r="O2798">
        <v>30</v>
      </c>
      <c r="P2798" t="s">
        <v>55</v>
      </c>
      <c r="Q2798">
        <v>0</v>
      </c>
      <c r="R2798">
        <v>0</v>
      </c>
      <c r="S2798">
        <v>24090.75</v>
      </c>
      <c r="T2798">
        <v>0</v>
      </c>
      <c r="U2798">
        <v>0</v>
      </c>
      <c r="V2798">
        <v>0</v>
      </c>
      <c r="W2798">
        <v>24090.75</v>
      </c>
      <c r="X2798" s="1">
        <v>45473</v>
      </c>
      <c r="Y2798" s="1">
        <v>45277</v>
      </c>
      <c r="Z2798" t="s">
        <v>39</v>
      </c>
      <c r="AA2798" t="s">
        <v>99</v>
      </c>
    </row>
    <row r="2799" spans="1:27" x14ac:dyDescent="0.25">
      <c r="A2799" t="s">
        <v>5023</v>
      </c>
      <c r="B2799" t="s">
        <v>55</v>
      </c>
      <c r="C2799" t="s">
        <v>38</v>
      </c>
      <c r="D2799" t="s">
        <v>39</v>
      </c>
      <c r="E2799" t="s">
        <v>155</v>
      </c>
      <c r="F2799" t="s">
        <v>11</v>
      </c>
      <c r="G2799" t="s">
        <v>55</v>
      </c>
      <c r="H2799">
        <v>660</v>
      </c>
      <c r="I2799" t="s">
        <v>55</v>
      </c>
      <c r="J2799">
        <v>65000</v>
      </c>
      <c r="K2799">
        <v>41346.75</v>
      </c>
      <c r="L2799">
        <v>0.28949999999999898</v>
      </c>
      <c r="M2799" s="63">
        <v>45474</v>
      </c>
      <c r="N2799" s="63">
        <v>45504</v>
      </c>
      <c r="O2799">
        <v>30</v>
      </c>
      <c r="P2799" t="s">
        <v>55</v>
      </c>
      <c r="Q2799">
        <v>0</v>
      </c>
      <c r="R2799">
        <v>0</v>
      </c>
      <c r="S2799">
        <v>0</v>
      </c>
      <c r="T2799">
        <v>0</v>
      </c>
      <c r="U2799">
        <v>0</v>
      </c>
      <c r="V2799">
        <v>0</v>
      </c>
      <c r="W2799">
        <v>0</v>
      </c>
      <c r="X2799" s="1">
        <v>45473</v>
      </c>
      <c r="Y2799" s="1">
        <v>45030</v>
      </c>
      <c r="Z2799" t="s">
        <v>39</v>
      </c>
      <c r="AA2799" t="s">
        <v>99</v>
      </c>
    </row>
    <row r="2800" spans="1:27" x14ac:dyDescent="0.25">
      <c r="A2800" t="s">
        <v>5024</v>
      </c>
      <c r="B2800" t="s">
        <v>55</v>
      </c>
      <c r="C2800" t="s">
        <v>38</v>
      </c>
      <c r="D2800" t="s">
        <v>39</v>
      </c>
      <c r="E2800" t="s">
        <v>155</v>
      </c>
      <c r="F2800" t="s">
        <v>6</v>
      </c>
      <c r="G2800" t="s">
        <v>55</v>
      </c>
      <c r="H2800">
        <v>816</v>
      </c>
      <c r="I2800" t="s">
        <v>55</v>
      </c>
      <c r="J2800">
        <v>95000</v>
      </c>
      <c r="K2800">
        <v>41007</v>
      </c>
      <c r="L2800">
        <v>0.28949999999999898</v>
      </c>
      <c r="M2800" s="63">
        <v>45463</v>
      </c>
      <c r="N2800" s="63">
        <v>45493</v>
      </c>
      <c r="O2800">
        <v>30</v>
      </c>
      <c r="P2800" t="s">
        <v>55</v>
      </c>
      <c r="Q2800">
        <v>0</v>
      </c>
      <c r="R2800">
        <v>0</v>
      </c>
      <c r="S2800">
        <v>0</v>
      </c>
      <c r="T2800">
        <v>0</v>
      </c>
      <c r="U2800">
        <v>0</v>
      </c>
      <c r="V2800">
        <v>0</v>
      </c>
      <c r="W2800">
        <v>0</v>
      </c>
      <c r="X2800" s="1">
        <v>45473</v>
      </c>
      <c r="Y2800" s="1">
        <v>45068</v>
      </c>
      <c r="Z2800" t="s">
        <v>39</v>
      </c>
      <c r="AA2800" t="s">
        <v>99</v>
      </c>
    </row>
    <row r="2801" spans="1:27" x14ac:dyDescent="0.25">
      <c r="A2801" t="s">
        <v>5025</v>
      </c>
      <c r="B2801" t="s">
        <v>55</v>
      </c>
      <c r="C2801" t="s">
        <v>38</v>
      </c>
      <c r="D2801" t="s">
        <v>39</v>
      </c>
      <c r="E2801" t="s">
        <v>155</v>
      </c>
      <c r="F2801" t="s">
        <v>9</v>
      </c>
      <c r="G2801" t="s">
        <v>55</v>
      </c>
      <c r="H2801">
        <v>725</v>
      </c>
      <c r="I2801" t="s">
        <v>55</v>
      </c>
      <c r="J2801">
        <v>5000</v>
      </c>
      <c r="K2801">
        <v>160.5</v>
      </c>
      <c r="L2801">
        <v>0.28949999999999898</v>
      </c>
      <c r="M2801" s="63">
        <v>45469</v>
      </c>
      <c r="N2801" s="63">
        <v>45499</v>
      </c>
      <c r="O2801">
        <v>30</v>
      </c>
      <c r="P2801" t="s">
        <v>55</v>
      </c>
      <c r="Q2801">
        <v>0</v>
      </c>
      <c r="R2801">
        <v>0</v>
      </c>
      <c r="S2801">
        <v>0</v>
      </c>
      <c r="T2801">
        <v>0</v>
      </c>
      <c r="U2801">
        <v>0</v>
      </c>
      <c r="V2801">
        <v>0</v>
      </c>
      <c r="W2801">
        <v>0</v>
      </c>
      <c r="X2801" s="1">
        <v>45473</v>
      </c>
      <c r="Y2801" s="1">
        <v>45270</v>
      </c>
      <c r="Z2801" t="s">
        <v>39</v>
      </c>
      <c r="AA2801" t="s">
        <v>99</v>
      </c>
    </row>
    <row r="2802" spans="1:27" x14ac:dyDescent="0.25">
      <c r="A2802" t="s">
        <v>5026</v>
      </c>
      <c r="B2802" t="s">
        <v>55</v>
      </c>
      <c r="C2802" t="s">
        <v>38</v>
      </c>
      <c r="D2802" t="s">
        <v>39</v>
      </c>
      <c r="E2802" t="s">
        <v>155</v>
      </c>
      <c r="F2802" t="s">
        <v>13</v>
      </c>
      <c r="G2802" t="s">
        <v>55</v>
      </c>
      <c r="H2802">
        <v>751</v>
      </c>
      <c r="I2802" t="s">
        <v>55</v>
      </c>
      <c r="J2802">
        <v>75000</v>
      </c>
      <c r="K2802">
        <v>46638.75</v>
      </c>
      <c r="L2802">
        <v>0.28949999999999898</v>
      </c>
      <c r="M2802" s="63">
        <v>45384</v>
      </c>
      <c r="N2802" s="63">
        <v>45414</v>
      </c>
      <c r="O2802">
        <v>30</v>
      </c>
      <c r="P2802" t="s">
        <v>55</v>
      </c>
      <c r="Q2802">
        <v>0</v>
      </c>
      <c r="R2802">
        <v>46638.75</v>
      </c>
      <c r="S2802">
        <v>0</v>
      </c>
      <c r="T2802">
        <v>0</v>
      </c>
      <c r="U2802">
        <v>0</v>
      </c>
      <c r="V2802">
        <v>0</v>
      </c>
      <c r="W2802">
        <v>46638.75</v>
      </c>
      <c r="X2802" s="1">
        <v>45473</v>
      </c>
      <c r="Y2802" s="1">
        <v>45229</v>
      </c>
      <c r="Z2802" t="s">
        <v>39</v>
      </c>
      <c r="AA2802" t="s">
        <v>99</v>
      </c>
    </row>
    <row r="2803" spans="1:27" x14ac:dyDescent="0.25">
      <c r="A2803" t="s">
        <v>5027</v>
      </c>
      <c r="B2803" t="s">
        <v>55</v>
      </c>
      <c r="C2803" t="s">
        <v>38</v>
      </c>
      <c r="D2803" t="s">
        <v>39</v>
      </c>
      <c r="E2803" t="s">
        <v>155</v>
      </c>
      <c r="F2803" t="s">
        <v>12</v>
      </c>
      <c r="G2803" t="s">
        <v>55</v>
      </c>
      <c r="H2803">
        <v>623</v>
      </c>
      <c r="I2803" t="s">
        <v>55</v>
      </c>
      <c r="J2803">
        <v>55000</v>
      </c>
      <c r="K2803">
        <v>4071</v>
      </c>
      <c r="L2803">
        <v>0.28949999999999898</v>
      </c>
      <c r="M2803" s="63">
        <v>45471</v>
      </c>
      <c r="N2803" s="63">
        <v>45501</v>
      </c>
      <c r="O2803">
        <v>30</v>
      </c>
      <c r="P2803" t="s">
        <v>55</v>
      </c>
      <c r="Q2803">
        <v>0</v>
      </c>
      <c r="R2803">
        <v>0</v>
      </c>
      <c r="S2803">
        <v>0</v>
      </c>
      <c r="T2803">
        <v>0</v>
      </c>
      <c r="U2803">
        <v>0</v>
      </c>
      <c r="V2803">
        <v>0</v>
      </c>
      <c r="W2803">
        <v>0</v>
      </c>
      <c r="X2803" s="1">
        <v>45473</v>
      </c>
      <c r="Y2803" s="1">
        <v>45038</v>
      </c>
      <c r="Z2803" t="s">
        <v>39</v>
      </c>
      <c r="AA2803" t="s">
        <v>99</v>
      </c>
    </row>
    <row r="2804" spans="1:27" x14ac:dyDescent="0.25">
      <c r="A2804" t="s">
        <v>5028</v>
      </c>
      <c r="B2804" t="s">
        <v>55</v>
      </c>
      <c r="C2804" t="s">
        <v>38</v>
      </c>
      <c r="D2804" t="s">
        <v>39</v>
      </c>
      <c r="E2804" t="s">
        <v>155</v>
      </c>
      <c r="F2804" t="s">
        <v>12</v>
      </c>
      <c r="G2804" t="s">
        <v>55</v>
      </c>
      <c r="H2804">
        <v>744</v>
      </c>
      <c r="I2804" t="s">
        <v>55</v>
      </c>
      <c r="J2804">
        <v>55000</v>
      </c>
      <c r="K2804">
        <v>31643.25</v>
      </c>
      <c r="L2804">
        <v>0.28949999999999898</v>
      </c>
      <c r="M2804" s="63">
        <v>45458</v>
      </c>
      <c r="N2804" s="63">
        <v>45488</v>
      </c>
      <c r="O2804">
        <v>30</v>
      </c>
      <c r="P2804" t="s">
        <v>55</v>
      </c>
      <c r="Q2804">
        <v>0</v>
      </c>
      <c r="R2804">
        <v>0</v>
      </c>
      <c r="S2804">
        <v>0</v>
      </c>
      <c r="T2804">
        <v>0</v>
      </c>
      <c r="U2804">
        <v>0</v>
      </c>
      <c r="V2804">
        <v>0</v>
      </c>
      <c r="W2804">
        <v>0</v>
      </c>
      <c r="X2804" s="1">
        <v>45473</v>
      </c>
      <c r="Y2804" s="1">
        <v>45062</v>
      </c>
      <c r="Z2804" t="s">
        <v>39</v>
      </c>
      <c r="AA2804" t="s">
        <v>99</v>
      </c>
    </row>
    <row r="2805" spans="1:27" x14ac:dyDescent="0.25">
      <c r="A2805" t="s">
        <v>5029</v>
      </c>
      <c r="B2805" t="s">
        <v>55</v>
      </c>
      <c r="C2805" t="s">
        <v>38</v>
      </c>
      <c r="D2805" t="s">
        <v>39</v>
      </c>
      <c r="E2805" t="s">
        <v>155</v>
      </c>
      <c r="F2805" t="s">
        <v>14</v>
      </c>
      <c r="G2805" t="s">
        <v>55</v>
      </c>
      <c r="H2805">
        <v>699</v>
      </c>
      <c r="I2805" t="s">
        <v>55</v>
      </c>
      <c r="J2805">
        <v>10000</v>
      </c>
      <c r="K2805">
        <v>5175.75</v>
      </c>
      <c r="L2805">
        <v>0.28949999999999898</v>
      </c>
      <c r="M2805" s="63">
        <v>45445</v>
      </c>
      <c r="N2805" s="63">
        <v>45475</v>
      </c>
      <c r="O2805">
        <v>30</v>
      </c>
      <c r="P2805" t="s">
        <v>55</v>
      </c>
      <c r="Q2805">
        <v>0</v>
      </c>
      <c r="R2805">
        <v>0</v>
      </c>
      <c r="S2805">
        <v>0</v>
      </c>
      <c r="T2805">
        <v>0</v>
      </c>
      <c r="U2805">
        <v>0</v>
      </c>
      <c r="V2805">
        <v>0</v>
      </c>
      <c r="W2805">
        <v>0</v>
      </c>
      <c r="X2805" s="1">
        <v>45473</v>
      </c>
      <c r="Y2805" s="1">
        <v>45175</v>
      </c>
      <c r="Z2805" t="s">
        <v>39</v>
      </c>
      <c r="AA2805" t="s">
        <v>99</v>
      </c>
    </row>
    <row r="2806" spans="1:27" x14ac:dyDescent="0.25">
      <c r="A2806" t="s">
        <v>5030</v>
      </c>
      <c r="B2806" t="s">
        <v>55</v>
      </c>
      <c r="C2806" t="s">
        <v>38</v>
      </c>
      <c r="D2806" t="s">
        <v>39</v>
      </c>
      <c r="E2806" t="s">
        <v>155</v>
      </c>
      <c r="F2806" t="s">
        <v>4</v>
      </c>
      <c r="G2806" t="s">
        <v>55</v>
      </c>
      <c r="H2806">
        <v>786</v>
      </c>
      <c r="I2806" t="s">
        <v>55</v>
      </c>
      <c r="J2806">
        <v>30000</v>
      </c>
      <c r="K2806">
        <v>19826.25</v>
      </c>
      <c r="L2806">
        <v>0.28949999999999898</v>
      </c>
      <c r="M2806" s="63">
        <v>45383</v>
      </c>
      <c r="N2806" s="63">
        <v>45413</v>
      </c>
      <c r="O2806">
        <v>30</v>
      </c>
      <c r="P2806" t="s">
        <v>55</v>
      </c>
      <c r="Q2806">
        <v>0</v>
      </c>
      <c r="R2806">
        <v>0</v>
      </c>
      <c r="S2806">
        <v>19826.25</v>
      </c>
      <c r="T2806">
        <v>0</v>
      </c>
      <c r="U2806">
        <v>0</v>
      </c>
      <c r="V2806">
        <v>0</v>
      </c>
      <c r="W2806">
        <v>19826.25</v>
      </c>
      <c r="X2806" s="1">
        <v>45473</v>
      </c>
      <c r="Y2806" s="1">
        <v>45122</v>
      </c>
      <c r="Z2806" t="s">
        <v>39</v>
      </c>
      <c r="AA2806" t="s">
        <v>100</v>
      </c>
    </row>
    <row r="2807" spans="1:27" x14ac:dyDescent="0.25">
      <c r="A2807" t="s">
        <v>5031</v>
      </c>
      <c r="B2807" t="s">
        <v>55</v>
      </c>
      <c r="C2807" t="s">
        <v>38</v>
      </c>
      <c r="D2807" t="s">
        <v>39</v>
      </c>
      <c r="E2807" t="s">
        <v>155</v>
      </c>
      <c r="F2807" t="s">
        <v>18</v>
      </c>
      <c r="G2807" t="s">
        <v>55</v>
      </c>
      <c r="H2807">
        <v>765</v>
      </c>
      <c r="I2807" t="s">
        <v>55</v>
      </c>
      <c r="J2807">
        <v>90000</v>
      </c>
      <c r="K2807">
        <v>34752.75</v>
      </c>
      <c r="L2807">
        <v>0.28949999999999898</v>
      </c>
      <c r="M2807" s="63">
        <v>45455</v>
      </c>
      <c r="N2807" s="63">
        <v>45485</v>
      </c>
      <c r="O2807">
        <v>30</v>
      </c>
      <c r="P2807" t="s">
        <v>55</v>
      </c>
      <c r="Q2807">
        <v>0</v>
      </c>
      <c r="R2807">
        <v>0</v>
      </c>
      <c r="S2807">
        <v>0</v>
      </c>
      <c r="T2807">
        <v>0</v>
      </c>
      <c r="U2807">
        <v>0</v>
      </c>
      <c r="V2807">
        <v>0</v>
      </c>
      <c r="W2807">
        <v>0</v>
      </c>
      <c r="X2807" s="1">
        <v>45473</v>
      </c>
      <c r="Y2807" s="1">
        <v>45281</v>
      </c>
      <c r="Z2807" t="s">
        <v>39</v>
      </c>
      <c r="AA2807" t="s">
        <v>100</v>
      </c>
    </row>
    <row r="2808" spans="1:27" x14ac:dyDescent="0.25">
      <c r="A2808" t="s">
        <v>5032</v>
      </c>
      <c r="B2808" t="s">
        <v>55</v>
      </c>
      <c r="C2808" t="s">
        <v>38</v>
      </c>
      <c r="D2808" t="s">
        <v>39</v>
      </c>
      <c r="E2808" t="s">
        <v>155</v>
      </c>
      <c r="F2808" t="s">
        <v>11</v>
      </c>
      <c r="G2808" t="s">
        <v>55</v>
      </c>
      <c r="H2808">
        <v>645</v>
      </c>
      <c r="I2808" t="s">
        <v>55</v>
      </c>
      <c r="J2808">
        <v>15000</v>
      </c>
      <c r="K2808">
        <v>1154.25</v>
      </c>
      <c r="L2808">
        <v>0.28949999999999898</v>
      </c>
      <c r="M2808" s="63">
        <v>45444</v>
      </c>
      <c r="N2808" s="63">
        <v>45474</v>
      </c>
      <c r="O2808">
        <v>30</v>
      </c>
      <c r="P2808" t="s">
        <v>55</v>
      </c>
      <c r="Q2808">
        <v>0</v>
      </c>
      <c r="R2808">
        <v>0</v>
      </c>
      <c r="S2808">
        <v>0</v>
      </c>
      <c r="T2808">
        <v>0</v>
      </c>
      <c r="U2808">
        <v>0</v>
      </c>
      <c r="V2808">
        <v>0</v>
      </c>
      <c r="W2808">
        <v>0</v>
      </c>
      <c r="X2808" s="1">
        <v>45473</v>
      </c>
      <c r="Y2808" s="1">
        <v>45068</v>
      </c>
      <c r="Z2808" t="s">
        <v>39</v>
      </c>
      <c r="AA2808" t="s">
        <v>100</v>
      </c>
    </row>
    <row r="2809" spans="1:27" x14ac:dyDescent="0.25">
      <c r="A2809" t="s">
        <v>5033</v>
      </c>
      <c r="B2809" t="s">
        <v>55</v>
      </c>
      <c r="C2809" t="s">
        <v>38</v>
      </c>
      <c r="D2809" t="s">
        <v>39</v>
      </c>
      <c r="E2809" t="s">
        <v>155</v>
      </c>
      <c r="F2809" t="s">
        <v>9</v>
      </c>
      <c r="G2809" t="s">
        <v>55</v>
      </c>
      <c r="H2809">
        <v>602</v>
      </c>
      <c r="I2809" t="s">
        <v>55</v>
      </c>
      <c r="J2809">
        <v>100000</v>
      </c>
      <c r="K2809">
        <v>39073.5</v>
      </c>
      <c r="L2809">
        <v>0.28949999999999898</v>
      </c>
      <c r="M2809" s="63">
        <v>45474</v>
      </c>
      <c r="N2809" s="63">
        <v>45504</v>
      </c>
      <c r="O2809">
        <v>30</v>
      </c>
      <c r="P2809" t="s">
        <v>55</v>
      </c>
      <c r="Q2809">
        <v>0</v>
      </c>
      <c r="R2809">
        <v>0</v>
      </c>
      <c r="S2809">
        <v>0</v>
      </c>
      <c r="T2809">
        <v>0</v>
      </c>
      <c r="U2809">
        <v>0</v>
      </c>
      <c r="V2809">
        <v>0</v>
      </c>
      <c r="W2809">
        <v>0</v>
      </c>
      <c r="X2809" s="1">
        <v>45473</v>
      </c>
      <c r="Y2809" s="1">
        <v>45271</v>
      </c>
      <c r="Z2809" t="s">
        <v>39</v>
      </c>
      <c r="AA2809" t="s">
        <v>100</v>
      </c>
    </row>
    <row r="2810" spans="1:27" x14ac:dyDescent="0.25">
      <c r="A2810" t="s">
        <v>5034</v>
      </c>
      <c r="B2810" t="s">
        <v>55</v>
      </c>
      <c r="C2810" t="s">
        <v>38</v>
      </c>
      <c r="D2810" t="s">
        <v>39</v>
      </c>
      <c r="E2810" t="s">
        <v>155</v>
      </c>
      <c r="F2810" t="s">
        <v>7</v>
      </c>
      <c r="G2810" t="s">
        <v>55</v>
      </c>
      <c r="H2810">
        <v>714</v>
      </c>
      <c r="I2810" t="s">
        <v>55</v>
      </c>
      <c r="J2810">
        <v>5000</v>
      </c>
      <c r="K2810">
        <v>1573.5</v>
      </c>
      <c r="L2810">
        <v>0.28949999999999898</v>
      </c>
      <c r="M2810" s="63">
        <v>45389</v>
      </c>
      <c r="N2810" s="63">
        <v>45419</v>
      </c>
      <c r="O2810">
        <v>30</v>
      </c>
      <c r="P2810" t="s">
        <v>55</v>
      </c>
      <c r="Q2810">
        <v>0</v>
      </c>
      <c r="R2810">
        <v>1573.5</v>
      </c>
      <c r="S2810">
        <v>0</v>
      </c>
      <c r="T2810">
        <v>0</v>
      </c>
      <c r="U2810">
        <v>0</v>
      </c>
      <c r="V2810">
        <v>0</v>
      </c>
      <c r="W2810">
        <v>1573.5</v>
      </c>
      <c r="X2810" s="1">
        <v>45473</v>
      </c>
      <c r="Y2810" s="1">
        <v>45097</v>
      </c>
      <c r="Z2810" t="s">
        <v>39</v>
      </c>
      <c r="AA2810" t="s">
        <v>100</v>
      </c>
    </row>
    <row r="2811" spans="1:27" x14ac:dyDescent="0.25">
      <c r="A2811" t="s">
        <v>5035</v>
      </c>
      <c r="B2811" t="s">
        <v>55</v>
      </c>
      <c r="C2811" t="s">
        <v>38</v>
      </c>
      <c r="D2811" t="s">
        <v>39</v>
      </c>
      <c r="E2811" t="s">
        <v>155</v>
      </c>
      <c r="F2811" t="s">
        <v>4</v>
      </c>
      <c r="G2811" t="s">
        <v>55</v>
      </c>
      <c r="H2811">
        <v>687</v>
      </c>
      <c r="I2811" t="s">
        <v>55</v>
      </c>
      <c r="J2811">
        <v>10000</v>
      </c>
      <c r="K2811">
        <v>2443.5</v>
      </c>
      <c r="L2811">
        <v>0.28949999999999898</v>
      </c>
      <c r="M2811" s="63">
        <v>45408</v>
      </c>
      <c r="N2811" s="63">
        <v>45438</v>
      </c>
      <c r="O2811">
        <v>30</v>
      </c>
      <c r="P2811" t="s">
        <v>55</v>
      </c>
      <c r="Q2811">
        <v>0</v>
      </c>
      <c r="R2811">
        <v>2443.5</v>
      </c>
      <c r="S2811">
        <v>0</v>
      </c>
      <c r="T2811">
        <v>0</v>
      </c>
      <c r="U2811">
        <v>0</v>
      </c>
      <c r="V2811">
        <v>0</v>
      </c>
      <c r="W2811">
        <v>2443.5</v>
      </c>
      <c r="X2811" s="1">
        <v>45473</v>
      </c>
      <c r="Y2811" s="1">
        <v>45216</v>
      </c>
      <c r="Z2811" t="s">
        <v>39</v>
      </c>
      <c r="AA2811" t="s">
        <v>100</v>
      </c>
    </row>
    <row r="2812" spans="1:27" x14ac:dyDescent="0.25">
      <c r="A2812" t="s">
        <v>5036</v>
      </c>
      <c r="B2812" t="s">
        <v>55</v>
      </c>
      <c r="C2812" t="s">
        <v>38</v>
      </c>
      <c r="D2812" t="s">
        <v>39</v>
      </c>
      <c r="E2812" t="s">
        <v>155</v>
      </c>
      <c r="F2812" t="s">
        <v>6</v>
      </c>
      <c r="G2812" t="s">
        <v>55</v>
      </c>
      <c r="H2812">
        <v>709</v>
      </c>
      <c r="I2812" t="s">
        <v>55</v>
      </c>
      <c r="J2812">
        <v>65000</v>
      </c>
      <c r="K2812">
        <v>28737.75</v>
      </c>
      <c r="L2812">
        <v>0.28949999999999898</v>
      </c>
      <c r="M2812" s="63">
        <v>45471</v>
      </c>
      <c r="N2812" s="63">
        <v>45501</v>
      </c>
      <c r="O2812">
        <v>30</v>
      </c>
      <c r="P2812" t="s">
        <v>55</v>
      </c>
      <c r="Q2812">
        <v>0</v>
      </c>
      <c r="R2812">
        <v>0</v>
      </c>
      <c r="S2812">
        <v>0</v>
      </c>
      <c r="T2812">
        <v>0</v>
      </c>
      <c r="U2812">
        <v>0</v>
      </c>
      <c r="V2812">
        <v>0</v>
      </c>
      <c r="W2812">
        <v>0</v>
      </c>
      <c r="X2812" s="1">
        <v>45473</v>
      </c>
      <c r="Y2812" s="1">
        <v>45210</v>
      </c>
      <c r="Z2812" t="s">
        <v>39</v>
      </c>
      <c r="AA2812" t="s">
        <v>100</v>
      </c>
    </row>
    <row r="2813" spans="1:27" x14ac:dyDescent="0.25">
      <c r="A2813" t="s">
        <v>5037</v>
      </c>
      <c r="B2813" t="s">
        <v>55</v>
      </c>
      <c r="C2813" t="s">
        <v>38</v>
      </c>
      <c r="D2813" t="s">
        <v>39</v>
      </c>
      <c r="E2813" t="s">
        <v>155</v>
      </c>
      <c r="F2813" t="s">
        <v>15</v>
      </c>
      <c r="G2813" t="s">
        <v>55</v>
      </c>
      <c r="H2813">
        <v>792</v>
      </c>
      <c r="I2813" t="s">
        <v>55</v>
      </c>
      <c r="J2813">
        <v>40000</v>
      </c>
      <c r="K2813">
        <v>26745</v>
      </c>
      <c r="L2813">
        <v>0.28949999999999898</v>
      </c>
      <c r="M2813" s="63">
        <v>45458</v>
      </c>
      <c r="N2813" s="63">
        <v>45488</v>
      </c>
      <c r="O2813">
        <v>30</v>
      </c>
      <c r="P2813" t="s">
        <v>55</v>
      </c>
      <c r="Q2813">
        <v>0</v>
      </c>
      <c r="R2813">
        <v>0</v>
      </c>
      <c r="S2813">
        <v>0</v>
      </c>
      <c r="T2813">
        <v>0</v>
      </c>
      <c r="U2813">
        <v>0</v>
      </c>
      <c r="V2813">
        <v>0</v>
      </c>
      <c r="W2813">
        <v>0</v>
      </c>
      <c r="X2813" s="1">
        <v>45473</v>
      </c>
      <c r="Y2813" s="1">
        <v>45117</v>
      </c>
      <c r="Z2813" t="s">
        <v>39</v>
      </c>
      <c r="AA2813" t="s">
        <v>100</v>
      </c>
    </row>
    <row r="2814" spans="1:27" x14ac:dyDescent="0.25">
      <c r="A2814" t="s">
        <v>5038</v>
      </c>
      <c r="B2814" t="s">
        <v>55</v>
      </c>
      <c r="C2814" t="s">
        <v>38</v>
      </c>
      <c r="D2814" t="s">
        <v>39</v>
      </c>
      <c r="E2814" t="s">
        <v>155</v>
      </c>
      <c r="F2814" t="s">
        <v>15</v>
      </c>
      <c r="G2814" t="s">
        <v>55</v>
      </c>
      <c r="H2814">
        <v>687</v>
      </c>
      <c r="I2814" t="s">
        <v>55</v>
      </c>
      <c r="J2814">
        <v>55000</v>
      </c>
      <c r="K2814">
        <v>3638.25</v>
      </c>
      <c r="L2814">
        <v>0.28949999999999898</v>
      </c>
      <c r="M2814" s="63">
        <v>45383</v>
      </c>
      <c r="N2814" s="63">
        <v>45413</v>
      </c>
      <c r="O2814">
        <v>30</v>
      </c>
      <c r="P2814" t="s">
        <v>55</v>
      </c>
      <c r="Q2814">
        <v>0</v>
      </c>
      <c r="R2814">
        <v>0</v>
      </c>
      <c r="S2814">
        <v>3638.25</v>
      </c>
      <c r="T2814">
        <v>0</v>
      </c>
      <c r="U2814">
        <v>0</v>
      </c>
      <c r="V2814">
        <v>0</v>
      </c>
      <c r="W2814">
        <v>3638.25</v>
      </c>
      <c r="X2814" s="1">
        <v>45473</v>
      </c>
      <c r="Y2814" s="1">
        <v>45129</v>
      </c>
      <c r="Z2814" t="s">
        <v>39</v>
      </c>
      <c r="AA2814" t="s">
        <v>100</v>
      </c>
    </row>
    <row r="2815" spans="1:27" x14ac:dyDescent="0.25">
      <c r="A2815" t="s">
        <v>5039</v>
      </c>
      <c r="B2815" t="s">
        <v>55</v>
      </c>
      <c r="C2815" t="s">
        <v>38</v>
      </c>
      <c r="D2815" t="s">
        <v>39</v>
      </c>
      <c r="E2815" t="s">
        <v>155</v>
      </c>
      <c r="F2815" t="s">
        <v>4</v>
      </c>
      <c r="G2815" t="s">
        <v>55</v>
      </c>
      <c r="H2815">
        <v>623</v>
      </c>
      <c r="I2815" t="s">
        <v>55</v>
      </c>
      <c r="J2815">
        <v>85000</v>
      </c>
      <c r="K2815">
        <v>56533.5</v>
      </c>
      <c r="L2815">
        <v>0.28949999999999898</v>
      </c>
      <c r="M2815" s="63">
        <v>45447</v>
      </c>
      <c r="N2815" s="63">
        <v>45477</v>
      </c>
      <c r="O2815">
        <v>30</v>
      </c>
      <c r="P2815" t="s">
        <v>55</v>
      </c>
      <c r="Q2815">
        <v>0</v>
      </c>
      <c r="R2815">
        <v>0</v>
      </c>
      <c r="S2815">
        <v>0</v>
      </c>
      <c r="T2815">
        <v>0</v>
      </c>
      <c r="U2815">
        <v>0</v>
      </c>
      <c r="V2815">
        <v>0</v>
      </c>
      <c r="W2815">
        <v>0</v>
      </c>
      <c r="X2815" s="1">
        <v>45473</v>
      </c>
      <c r="Y2815" s="1">
        <v>45173</v>
      </c>
      <c r="Z2815" t="s">
        <v>39</v>
      </c>
      <c r="AA2815" t="s">
        <v>100</v>
      </c>
    </row>
    <row r="2816" spans="1:27" x14ac:dyDescent="0.25">
      <c r="A2816" t="s">
        <v>5040</v>
      </c>
      <c r="B2816" t="s">
        <v>55</v>
      </c>
      <c r="C2816" t="s">
        <v>38</v>
      </c>
      <c r="D2816" t="s">
        <v>39</v>
      </c>
      <c r="E2816" t="s">
        <v>155</v>
      </c>
      <c r="F2816" t="s">
        <v>9</v>
      </c>
      <c r="G2816" t="s">
        <v>55</v>
      </c>
      <c r="H2816">
        <v>637</v>
      </c>
      <c r="I2816" t="s">
        <v>55</v>
      </c>
      <c r="J2816">
        <v>55000</v>
      </c>
      <c r="K2816">
        <v>37675.5</v>
      </c>
      <c r="L2816">
        <v>0.28949999999999898</v>
      </c>
      <c r="M2816" s="63">
        <v>45454</v>
      </c>
      <c r="N2816" s="63">
        <v>45484</v>
      </c>
      <c r="O2816">
        <v>30</v>
      </c>
      <c r="P2816" t="s">
        <v>55</v>
      </c>
      <c r="Q2816">
        <v>0</v>
      </c>
      <c r="R2816">
        <v>0</v>
      </c>
      <c r="S2816">
        <v>0</v>
      </c>
      <c r="T2816">
        <v>0</v>
      </c>
      <c r="U2816">
        <v>0</v>
      </c>
      <c r="V2816">
        <v>0</v>
      </c>
      <c r="W2816">
        <v>0</v>
      </c>
      <c r="X2816" s="1">
        <v>45473</v>
      </c>
      <c r="Y2816" s="1">
        <v>45140</v>
      </c>
      <c r="Z2816" t="s">
        <v>39</v>
      </c>
      <c r="AA2816" t="s">
        <v>100</v>
      </c>
    </row>
    <row r="2817" spans="1:27" x14ac:dyDescent="0.25">
      <c r="A2817" t="s">
        <v>5041</v>
      </c>
      <c r="B2817" t="s">
        <v>55</v>
      </c>
      <c r="C2817" t="s">
        <v>38</v>
      </c>
      <c r="D2817" t="s">
        <v>39</v>
      </c>
      <c r="E2817" t="s">
        <v>155</v>
      </c>
      <c r="F2817" t="s">
        <v>4</v>
      </c>
      <c r="G2817" t="s">
        <v>55</v>
      </c>
      <c r="H2817">
        <v>607</v>
      </c>
      <c r="I2817" t="s">
        <v>55</v>
      </c>
      <c r="J2817">
        <v>65000</v>
      </c>
      <c r="K2817">
        <v>10284</v>
      </c>
      <c r="L2817">
        <v>0.28949999999999898</v>
      </c>
      <c r="M2817" s="63">
        <v>45472</v>
      </c>
      <c r="N2817" s="63">
        <v>45502</v>
      </c>
      <c r="O2817">
        <v>30</v>
      </c>
      <c r="P2817" t="s">
        <v>55</v>
      </c>
      <c r="Q2817">
        <v>0</v>
      </c>
      <c r="R2817">
        <v>0</v>
      </c>
      <c r="S2817">
        <v>0</v>
      </c>
      <c r="T2817">
        <v>0</v>
      </c>
      <c r="U2817">
        <v>0</v>
      </c>
      <c r="V2817">
        <v>0</v>
      </c>
      <c r="W2817">
        <v>0</v>
      </c>
      <c r="X2817" s="1">
        <v>45473</v>
      </c>
      <c r="Y2817" s="1">
        <v>45217</v>
      </c>
      <c r="Z2817" t="s">
        <v>39</v>
      </c>
      <c r="AA2817" t="s">
        <v>100</v>
      </c>
    </row>
    <row r="2818" spans="1:27" x14ac:dyDescent="0.25">
      <c r="A2818" t="s">
        <v>5042</v>
      </c>
      <c r="B2818" t="s">
        <v>55</v>
      </c>
      <c r="C2818" t="s">
        <v>38</v>
      </c>
      <c r="D2818" t="s">
        <v>39</v>
      </c>
      <c r="E2818" t="s">
        <v>155</v>
      </c>
      <c r="F2818" t="s">
        <v>12</v>
      </c>
      <c r="G2818" t="s">
        <v>55</v>
      </c>
      <c r="H2818">
        <v>645</v>
      </c>
      <c r="I2818" t="s">
        <v>55</v>
      </c>
      <c r="J2818">
        <v>55000</v>
      </c>
      <c r="K2818">
        <v>21450.75</v>
      </c>
      <c r="L2818">
        <v>0.28949999999999898</v>
      </c>
      <c r="M2818" s="63">
        <v>45372</v>
      </c>
      <c r="N2818" s="63">
        <v>45402</v>
      </c>
      <c r="O2818">
        <v>30</v>
      </c>
      <c r="P2818" t="s">
        <v>55</v>
      </c>
      <c r="Q2818">
        <v>0</v>
      </c>
      <c r="R2818">
        <v>0</v>
      </c>
      <c r="S2818">
        <v>21450.75</v>
      </c>
      <c r="T2818">
        <v>0</v>
      </c>
      <c r="U2818">
        <v>0</v>
      </c>
      <c r="V2818">
        <v>0</v>
      </c>
      <c r="W2818">
        <v>21450.75</v>
      </c>
      <c r="X2818" s="1">
        <v>45473</v>
      </c>
      <c r="Y2818" s="1">
        <v>45276</v>
      </c>
      <c r="Z2818" t="s">
        <v>39</v>
      </c>
      <c r="AA2818" t="s">
        <v>100</v>
      </c>
    </row>
    <row r="2819" spans="1:27" x14ac:dyDescent="0.25">
      <c r="A2819" t="s">
        <v>5043</v>
      </c>
      <c r="B2819" t="s">
        <v>55</v>
      </c>
      <c r="C2819" t="s">
        <v>38</v>
      </c>
      <c r="D2819" t="s">
        <v>39</v>
      </c>
      <c r="E2819" t="s">
        <v>155</v>
      </c>
      <c r="F2819" t="s">
        <v>9</v>
      </c>
      <c r="G2819" t="s">
        <v>55</v>
      </c>
      <c r="H2819">
        <v>701</v>
      </c>
      <c r="I2819" t="s">
        <v>55</v>
      </c>
      <c r="J2819">
        <v>75000</v>
      </c>
      <c r="K2819">
        <v>16346.25</v>
      </c>
      <c r="L2819">
        <v>0.28949999999999898</v>
      </c>
      <c r="M2819" s="63">
        <v>45471</v>
      </c>
      <c r="N2819" s="63">
        <v>45501</v>
      </c>
      <c r="O2819">
        <v>30</v>
      </c>
      <c r="P2819" t="s">
        <v>55</v>
      </c>
      <c r="Q2819">
        <v>0</v>
      </c>
      <c r="R2819">
        <v>0</v>
      </c>
      <c r="S2819">
        <v>0</v>
      </c>
      <c r="T2819">
        <v>0</v>
      </c>
      <c r="U2819">
        <v>0</v>
      </c>
      <c r="V2819">
        <v>0</v>
      </c>
      <c r="W2819">
        <v>0</v>
      </c>
      <c r="X2819" s="1">
        <v>45473</v>
      </c>
      <c r="Y2819" s="1">
        <v>45054</v>
      </c>
      <c r="Z2819" t="s">
        <v>39</v>
      </c>
      <c r="AA2819" t="s">
        <v>100</v>
      </c>
    </row>
    <row r="2820" spans="1:27" x14ac:dyDescent="0.25">
      <c r="A2820" t="s">
        <v>5044</v>
      </c>
      <c r="B2820" t="s">
        <v>55</v>
      </c>
      <c r="C2820" t="s">
        <v>38</v>
      </c>
      <c r="D2820" t="s">
        <v>39</v>
      </c>
      <c r="E2820" t="s">
        <v>155</v>
      </c>
      <c r="F2820" t="s">
        <v>9</v>
      </c>
      <c r="G2820" t="s">
        <v>55</v>
      </c>
      <c r="H2820">
        <v>682</v>
      </c>
      <c r="I2820" t="s">
        <v>55</v>
      </c>
      <c r="J2820">
        <v>15000</v>
      </c>
      <c r="K2820">
        <v>3438.75</v>
      </c>
      <c r="L2820">
        <v>0.28949999999999898</v>
      </c>
      <c r="M2820" s="63">
        <v>45451</v>
      </c>
      <c r="N2820" s="63">
        <v>45481</v>
      </c>
      <c r="O2820">
        <v>30</v>
      </c>
      <c r="P2820" t="s">
        <v>55</v>
      </c>
      <c r="Q2820">
        <v>0</v>
      </c>
      <c r="R2820">
        <v>0</v>
      </c>
      <c r="S2820">
        <v>0</v>
      </c>
      <c r="T2820">
        <v>0</v>
      </c>
      <c r="U2820">
        <v>0</v>
      </c>
      <c r="V2820">
        <v>0</v>
      </c>
      <c r="W2820">
        <v>0</v>
      </c>
      <c r="X2820" s="1">
        <v>45473</v>
      </c>
      <c r="Y2820" s="1">
        <v>45027</v>
      </c>
      <c r="Z2820" t="s">
        <v>39</v>
      </c>
      <c r="AA2820" t="s">
        <v>100</v>
      </c>
    </row>
    <row r="2821" spans="1:27" x14ac:dyDescent="0.25">
      <c r="A2821" t="s">
        <v>5045</v>
      </c>
      <c r="B2821" t="s">
        <v>55</v>
      </c>
      <c r="C2821" t="s">
        <v>38</v>
      </c>
      <c r="D2821" t="s">
        <v>39</v>
      </c>
      <c r="E2821" t="s">
        <v>155</v>
      </c>
      <c r="F2821" t="s">
        <v>12</v>
      </c>
      <c r="G2821" t="s">
        <v>55</v>
      </c>
      <c r="H2821">
        <v>810</v>
      </c>
      <c r="I2821" t="s">
        <v>55</v>
      </c>
      <c r="J2821">
        <v>45000</v>
      </c>
      <c r="K2821">
        <v>32513.25</v>
      </c>
      <c r="L2821">
        <v>0.28949999999999898</v>
      </c>
      <c r="M2821" s="63">
        <v>45473</v>
      </c>
      <c r="N2821" s="63">
        <v>45503</v>
      </c>
      <c r="O2821">
        <v>30</v>
      </c>
      <c r="P2821" t="s">
        <v>55</v>
      </c>
      <c r="Q2821">
        <v>0</v>
      </c>
      <c r="R2821">
        <v>0</v>
      </c>
      <c r="S2821">
        <v>0</v>
      </c>
      <c r="T2821">
        <v>0</v>
      </c>
      <c r="U2821">
        <v>0</v>
      </c>
      <c r="V2821">
        <v>0</v>
      </c>
      <c r="W2821">
        <v>0</v>
      </c>
      <c r="X2821" s="1">
        <v>45473</v>
      </c>
      <c r="Y2821" s="1">
        <v>45233</v>
      </c>
      <c r="Z2821" t="s">
        <v>39</v>
      </c>
      <c r="AA2821" t="s">
        <v>100</v>
      </c>
    </row>
    <row r="2822" spans="1:27" x14ac:dyDescent="0.25">
      <c r="A2822" t="s">
        <v>5046</v>
      </c>
      <c r="B2822" t="s">
        <v>55</v>
      </c>
      <c r="C2822" t="s">
        <v>38</v>
      </c>
      <c r="D2822" t="s">
        <v>39</v>
      </c>
      <c r="E2822" t="s">
        <v>155</v>
      </c>
      <c r="F2822" t="s">
        <v>8</v>
      </c>
      <c r="G2822" t="s">
        <v>55</v>
      </c>
      <c r="H2822">
        <v>766</v>
      </c>
      <c r="I2822" t="s">
        <v>55</v>
      </c>
      <c r="J2822">
        <v>95000</v>
      </c>
      <c r="K2822">
        <v>20438.25</v>
      </c>
      <c r="L2822">
        <v>0.28949999999999898</v>
      </c>
      <c r="M2822" s="63">
        <v>45473</v>
      </c>
      <c r="N2822" s="63">
        <v>45503</v>
      </c>
      <c r="O2822">
        <v>30</v>
      </c>
      <c r="P2822" t="s">
        <v>55</v>
      </c>
      <c r="Q2822">
        <v>0</v>
      </c>
      <c r="R2822">
        <v>0</v>
      </c>
      <c r="S2822">
        <v>0</v>
      </c>
      <c r="T2822">
        <v>0</v>
      </c>
      <c r="U2822">
        <v>0</v>
      </c>
      <c r="V2822">
        <v>0</v>
      </c>
      <c r="W2822">
        <v>0</v>
      </c>
      <c r="X2822" s="1">
        <v>45473</v>
      </c>
      <c r="Y2822" s="1">
        <v>45084</v>
      </c>
      <c r="Z2822" t="s">
        <v>39</v>
      </c>
      <c r="AA2822" t="s">
        <v>100</v>
      </c>
    </row>
    <row r="2823" spans="1:27" x14ac:dyDescent="0.25">
      <c r="A2823" t="s">
        <v>9399</v>
      </c>
      <c r="B2823" t="s">
        <v>55</v>
      </c>
      <c r="C2823" t="s">
        <v>38</v>
      </c>
      <c r="D2823" t="s">
        <v>39</v>
      </c>
      <c r="E2823" t="s">
        <v>155</v>
      </c>
      <c r="F2823" t="s">
        <v>9</v>
      </c>
      <c r="G2823" t="s">
        <v>55</v>
      </c>
      <c r="H2823">
        <v>782</v>
      </c>
      <c r="I2823" t="s">
        <v>55</v>
      </c>
      <c r="J2823">
        <v>95000</v>
      </c>
      <c r="K2823">
        <v>28578</v>
      </c>
      <c r="L2823">
        <v>0.28949999999999898</v>
      </c>
      <c r="M2823" s="63">
        <v>45429</v>
      </c>
      <c r="N2823" s="63">
        <v>45639</v>
      </c>
      <c r="O2823">
        <v>210</v>
      </c>
      <c r="P2823" t="s">
        <v>55</v>
      </c>
      <c r="Q2823">
        <v>0</v>
      </c>
      <c r="R2823">
        <v>0</v>
      </c>
      <c r="S2823">
        <v>0</v>
      </c>
      <c r="T2823">
        <v>0</v>
      </c>
      <c r="U2823">
        <v>0</v>
      </c>
      <c r="V2823">
        <v>0</v>
      </c>
      <c r="W2823">
        <v>0</v>
      </c>
      <c r="X2823" s="1">
        <v>45473</v>
      </c>
      <c r="Y2823" s="1">
        <v>45427</v>
      </c>
      <c r="Z2823" t="s">
        <v>39</v>
      </c>
      <c r="AA2823" t="s">
        <v>101</v>
      </c>
    </row>
    <row r="2824" spans="1:27" x14ac:dyDescent="0.25">
      <c r="A2824" t="s">
        <v>5047</v>
      </c>
      <c r="B2824" t="s">
        <v>55</v>
      </c>
      <c r="C2824" t="s">
        <v>38</v>
      </c>
      <c r="D2824" t="s">
        <v>39</v>
      </c>
      <c r="E2824" t="s">
        <v>155</v>
      </c>
      <c r="F2824" t="s">
        <v>7</v>
      </c>
      <c r="G2824" t="s">
        <v>55</v>
      </c>
      <c r="H2824">
        <v>741</v>
      </c>
      <c r="I2824" t="s">
        <v>55</v>
      </c>
      <c r="J2824">
        <v>5000</v>
      </c>
      <c r="K2824">
        <v>210.75</v>
      </c>
      <c r="L2824">
        <v>0.28949999999999898</v>
      </c>
      <c r="M2824" s="63">
        <v>45472</v>
      </c>
      <c r="N2824" s="63">
        <v>45502</v>
      </c>
      <c r="O2824">
        <v>30</v>
      </c>
      <c r="P2824" t="s">
        <v>55</v>
      </c>
      <c r="Q2824">
        <v>0</v>
      </c>
      <c r="R2824">
        <v>0</v>
      </c>
      <c r="S2824">
        <v>0</v>
      </c>
      <c r="T2824">
        <v>0</v>
      </c>
      <c r="U2824">
        <v>0</v>
      </c>
      <c r="V2824">
        <v>0</v>
      </c>
      <c r="W2824">
        <v>0</v>
      </c>
      <c r="X2824" s="1">
        <v>45473</v>
      </c>
      <c r="Y2824" s="1">
        <v>45165</v>
      </c>
      <c r="Z2824" t="s">
        <v>39</v>
      </c>
      <c r="AA2824" t="s">
        <v>100</v>
      </c>
    </row>
    <row r="2825" spans="1:27" x14ac:dyDescent="0.25">
      <c r="A2825" t="s">
        <v>5048</v>
      </c>
      <c r="B2825" t="s">
        <v>55</v>
      </c>
      <c r="C2825" t="s">
        <v>38</v>
      </c>
      <c r="D2825" t="s">
        <v>39</v>
      </c>
      <c r="E2825" t="s">
        <v>155</v>
      </c>
      <c r="F2825" t="s">
        <v>9</v>
      </c>
      <c r="G2825" t="s">
        <v>55</v>
      </c>
      <c r="H2825">
        <v>768</v>
      </c>
      <c r="I2825" t="s">
        <v>55</v>
      </c>
      <c r="J2825">
        <v>60000</v>
      </c>
      <c r="K2825">
        <v>10288.5</v>
      </c>
      <c r="L2825">
        <v>0.28949999999999898</v>
      </c>
      <c r="M2825" s="63">
        <v>45378</v>
      </c>
      <c r="N2825" s="63">
        <v>45408</v>
      </c>
      <c r="O2825">
        <v>30</v>
      </c>
      <c r="P2825" t="s">
        <v>55</v>
      </c>
      <c r="Q2825">
        <v>0</v>
      </c>
      <c r="R2825">
        <v>0</v>
      </c>
      <c r="S2825">
        <v>10288.5</v>
      </c>
      <c r="T2825">
        <v>0</v>
      </c>
      <c r="U2825">
        <v>0</v>
      </c>
      <c r="V2825">
        <v>0</v>
      </c>
      <c r="W2825">
        <v>10288.5</v>
      </c>
      <c r="X2825" s="1">
        <v>45473</v>
      </c>
      <c r="Y2825" s="1">
        <v>45038</v>
      </c>
      <c r="Z2825" t="s">
        <v>39</v>
      </c>
      <c r="AA2825" t="s">
        <v>100</v>
      </c>
    </row>
    <row r="2826" spans="1:27" x14ac:dyDescent="0.25">
      <c r="A2826" t="s">
        <v>283</v>
      </c>
      <c r="B2826" t="s">
        <v>55</v>
      </c>
      <c r="C2826" t="s">
        <v>38</v>
      </c>
      <c r="D2826" t="s">
        <v>39</v>
      </c>
      <c r="E2826" t="s">
        <v>155</v>
      </c>
      <c r="F2826" t="s">
        <v>6</v>
      </c>
      <c r="G2826" t="s">
        <v>55</v>
      </c>
      <c r="H2826">
        <v>554</v>
      </c>
      <c r="I2826" t="s">
        <v>55</v>
      </c>
      <c r="J2826">
        <v>66000</v>
      </c>
      <c r="K2826">
        <v>35829.75</v>
      </c>
      <c r="L2826">
        <v>0.28949999999999898</v>
      </c>
      <c r="M2826" s="63">
        <v>45330</v>
      </c>
      <c r="N2826" s="63">
        <v>45540</v>
      </c>
      <c r="O2826">
        <v>210</v>
      </c>
      <c r="P2826" t="s">
        <v>55</v>
      </c>
      <c r="Q2826">
        <v>0</v>
      </c>
      <c r="R2826">
        <v>0</v>
      </c>
      <c r="S2826">
        <v>0</v>
      </c>
      <c r="T2826">
        <v>0</v>
      </c>
      <c r="U2826">
        <v>0</v>
      </c>
      <c r="V2826">
        <v>0</v>
      </c>
      <c r="W2826">
        <v>0</v>
      </c>
      <c r="X2826" s="1">
        <v>45473</v>
      </c>
      <c r="Y2826" s="1">
        <v>43801</v>
      </c>
      <c r="Z2826" t="s">
        <v>39</v>
      </c>
      <c r="AA2826" t="s">
        <v>101</v>
      </c>
    </row>
    <row r="2827" spans="1:27" x14ac:dyDescent="0.25">
      <c r="A2827" t="s">
        <v>658</v>
      </c>
      <c r="B2827" t="s">
        <v>55</v>
      </c>
      <c r="C2827" t="s">
        <v>38</v>
      </c>
      <c r="D2827" t="s">
        <v>39</v>
      </c>
      <c r="E2827" t="s">
        <v>155</v>
      </c>
      <c r="F2827" t="s">
        <v>9</v>
      </c>
      <c r="G2827" t="s">
        <v>55</v>
      </c>
      <c r="H2827">
        <v>717</v>
      </c>
      <c r="I2827" t="s">
        <v>55</v>
      </c>
      <c r="J2827">
        <v>20000</v>
      </c>
      <c r="K2827">
        <v>1123.5</v>
      </c>
      <c r="L2827">
        <v>0.28949999999999898</v>
      </c>
      <c r="M2827" s="63">
        <v>45307</v>
      </c>
      <c r="N2827" s="63">
        <v>45547</v>
      </c>
      <c r="O2827">
        <v>240</v>
      </c>
      <c r="P2827" t="s">
        <v>55</v>
      </c>
      <c r="Q2827">
        <v>0</v>
      </c>
      <c r="R2827">
        <v>0</v>
      </c>
      <c r="S2827">
        <v>0</v>
      </c>
      <c r="T2827">
        <v>0</v>
      </c>
      <c r="U2827">
        <v>0</v>
      </c>
      <c r="V2827">
        <v>0</v>
      </c>
      <c r="W2827">
        <v>0</v>
      </c>
      <c r="X2827" s="1">
        <v>45473</v>
      </c>
      <c r="Y2827" s="1">
        <v>44257</v>
      </c>
      <c r="Z2827" t="s">
        <v>39</v>
      </c>
      <c r="AA2827" t="s">
        <v>100</v>
      </c>
    </row>
    <row r="2828" spans="1:27" x14ac:dyDescent="0.25">
      <c r="A2828" t="s">
        <v>751</v>
      </c>
      <c r="B2828" t="s">
        <v>55</v>
      </c>
      <c r="C2828" t="s">
        <v>38</v>
      </c>
      <c r="D2828" t="s">
        <v>39</v>
      </c>
      <c r="E2828" t="s">
        <v>155</v>
      </c>
      <c r="F2828" t="s">
        <v>9</v>
      </c>
      <c r="G2828" t="s">
        <v>55</v>
      </c>
      <c r="H2828">
        <v>653</v>
      </c>
      <c r="I2828" t="s">
        <v>55</v>
      </c>
      <c r="J2828">
        <v>40000</v>
      </c>
      <c r="K2828">
        <v>6013.5</v>
      </c>
      <c r="L2828">
        <v>0.28949999999999898</v>
      </c>
      <c r="M2828" s="63">
        <v>45063</v>
      </c>
      <c r="N2828" s="63">
        <v>45303</v>
      </c>
      <c r="O2828">
        <v>240</v>
      </c>
      <c r="P2828" t="s">
        <v>55</v>
      </c>
      <c r="Q2828">
        <v>0</v>
      </c>
      <c r="R2828">
        <v>0</v>
      </c>
      <c r="S2828">
        <v>0</v>
      </c>
      <c r="T2828">
        <v>0</v>
      </c>
      <c r="U2828">
        <v>6013.5</v>
      </c>
      <c r="V2828">
        <v>0</v>
      </c>
      <c r="W2828">
        <v>6013.5</v>
      </c>
      <c r="X2828" s="1">
        <v>45473</v>
      </c>
      <c r="Y2828" s="1">
        <v>44523</v>
      </c>
      <c r="Z2828" t="s">
        <v>39</v>
      </c>
      <c r="AA2828" t="s">
        <v>99</v>
      </c>
    </row>
    <row r="2829" spans="1:27" x14ac:dyDescent="0.25">
      <c r="A2829" t="s">
        <v>633</v>
      </c>
      <c r="B2829" t="s">
        <v>55</v>
      </c>
      <c r="C2829" t="s">
        <v>38</v>
      </c>
      <c r="D2829" t="s">
        <v>39</v>
      </c>
      <c r="E2829" t="s">
        <v>155</v>
      </c>
      <c r="F2829" t="s">
        <v>4</v>
      </c>
      <c r="G2829" t="s">
        <v>55</v>
      </c>
      <c r="H2829">
        <v>684</v>
      </c>
      <c r="I2829" t="s">
        <v>55</v>
      </c>
      <c r="J2829">
        <v>50000</v>
      </c>
      <c r="K2829">
        <v>22674.75</v>
      </c>
      <c r="L2829">
        <v>0.28949999999999898</v>
      </c>
      <c r="M2829" s="63">
        <v>45376</v>
      </c>
      <c r="N2829" s="63">
        <v>45616</v>
      </c>
      <c r="O2829">
        <v>240</v>
      </c>
      <c r="P2829" t="s">
        <v>55</v>
      </c>
      <c r="Q2829">
        <v>0</v>
      </c>
      <c r="R2829">
        <v>0</v>
      </c>
      <c r="S2829">
        <v>0</v>
      </c>
      <c r="T2829">
        <v>0</v>
      </c>
      <c r="U2829">
        <v>0</v>
      </c>
      <c r="V2829">
        <v>0</v>
      </c>
      <c r="W2829">
        <v>0</v>
      </c>
      <c r="X2829" s="1">
        <v>45473</v>
      </c>
      <c r="Y2829" s="1">
        <v>43612</v>
      </c>
      <c r="Z2829" t="s">
        <v>39</v>
      </c>
      <c r="AA2829" t="s">
        <v>99</v>
      </c>
    </row>
    <row r="2830" spans="1:27" x14ac:dyDescent="0.25">
      <c r="A2830" t="s">
        <v>516</v>
      </c>
      <c r="B2830" t="s">
        <v>55</v>
      </c>
      <c r="C2830" t="s">
        <v>38</v>
      </c>
      <c r="D2830" t="s">
        <v>39</v>
      </c>
      <c r="E2830" t="s">
        <v>155</v>
      </c>
      <c r="F2830" t="s">
        <v>14</v>
      </c>
      <c r="G2830" t="s">
        <v>55</v>
      </c>
      <c r="H2830">
        <v>814</v>
      </c>
      <c r="I2830" t="s">
        <v>55</v>
      </c>
      <c r="J2830">
        <v>40000</v>
      </c>
      <c r="K2830">
        <v>24389.25</v>
      </c>
      <c r="L2830">
        <v>0.28949999999999898</v>
      </c>
      <c r="M2830" s="63">
        <v>45461</v>
      </c>
      <c r="N2830" s="63">
        <v>45581</v>
      </c>
      <c r="O2830">
        <v>120</v>
      </c>
      <c r="P2830" t="s">
        <v>55</v>
      </c>
      <c r="Q2830">
        <v>0</v>
      </c>
      <c r="R2830">
        <v>0</v>
      </c>
      <c r="S2830">
        <v>0</v>
      </c>
      <c r="T2830">
        <v>0</v>
      </c>
      <c r="U2830">
        <v>0</v>
      </c>
      <c r="V2830">
        <v>0</v>
      </c>
      <c r="W2830">
        <v>0</v>
      </c>
      <c r="X2830" s="1">
        <v>45473</v>
      </c>
      <c r="Y2830" s="1">
        <v>45196</v>
      </c>
      <c r="Z2830" t="s">
        <v>39</v>
      </c>
      <c r="AA2830" t="s">
        <v>102</v>
      </c>
    </row>
    <row r="2831" spans="1:27" x14ac:dyDescent="0.25">
      <c r="A2831" t="s">
        <v>1000</v>
      </c>
      <c r="B2831" t="s">
        <v>55</v>
      </c>
      <c r="C2831" t="s">
        <v>38</v>
      </c>
      <c r="D2831" t="s">
        <v>39</v>
      </c>
      <c r="E2831" t="s">
        <v>155</v>
      </c>
      <c r="F2831" t="s">
        <v>15</v>
      </c>
      <c r="G2831" t="s">
        <v>55</v>
      </c>
      <c r="H2831">
        <v>591</v>
      </c>
      <c r="I2831" t="s">
        <v>55</v>
      </c>
      <c r="J2831">
        <v>30000</v>
      </c>
      <c r="K2831">
        <v>2060.25</v>
      </c>
      <c r="L2831">
        <v>0.28949999999999898</v>
      </c>
      <c r="M2831" s="63">
        <v>45279</v>
      </c>
      <c r="N2831" s="63">
        <v>45639</v>
      </c>
      <c r="O2831">
        <v>360</v>
      </c>
      <c r="P2831" t="s">
        <v>55</v>
      </c>
      <c r="Q2831">
        <v>0</v>
      </c>
      <c r="R2831">
        <v>0</v>
      </c>
      <c r="S2831">
        <v>0</v>
      </c>
      <c r="T2831">
        <v>0</v>
      </c>
      <c r="U2831">
        <v>0</v>
      </c>
      <c r="V2831">
        <v>0</v>
      </c>
      <c r="W2831">
        <v>0</v>
      </c>
      <c r="X2831" s="1">
        <v>45473</v>
      </c>
      <c r="Y2831" s="1">
        <v>43392</v>
      </c>
      <c r="Z2831" t="s">
        <v>39</v>
      </c>
      <c r="AA2831" t="s">
        <v>99</v>
      </c>
    </row>
    <row r="2832" spans="1:27" x14ac:dyDescent="0.25">
      <c r="A2832" t="s">
        <v>204</v>
      </c>
      <c r="B2832" t="s">
        <v>55</v>
      </c>
      <c r="C2832" t="s">
        <v>38</v>
      </c>
      <c r="D2832" t="s">
        <v>39</v>
      </c>
      <c r="E2832" t="s">
        <v>155</v>
      </c>
      <c r="F2832" t="s">
        <v>9</v>
      </c>
      <c r="G2832" t="s">
        <v>55</v>
      </c>
      <c r="H2832">
        <v>689</v>
      </c>
      <c r="I2832" t="s">
        <v>55</v>
      </c>
      <c r="J2832">
        <v>80000</v>
      </c>
      <c r="K2832">
        <v>17048.25</v>
      </c>
      <c r="L2832">
        <v>0.28949999999999898</v>
      </c>
      <c r="M2832" s="63">
        <v>45383</v>
      </c>
      <c r="N2832" s="63">
        <v>45593</v>
      </c>
      <c r="O2832">
        <v>210</v>
      </c>
      <c r="P2832" t="s">
        <v>55</v>
      </c>
      <c r="Q2832">
        <v>0</v>
      </c>
      <c r="R2832">
        <v>0</v>
      </c>
      <c r="S2832">
        <v>0</v>
      </c>
      <c r="T2832">
        <v>0</v>
      </c>
      <c r="U2832">
        <v>0</v>
      </c>
      <c r="V2832">
        <v>0</v>
      </c>
      <c r="W2832">
        <v>0</v>
      </c>
      <c r="X2832" s="1">
        <v>45473</v>
      </c>
      <c r="Y2832" s="1">
        <v>43649</v>
      </c>
      <c r="Z2832" t="s">
        <v>39</v>
      </c>
      <c r="AA2832" t="s">
        <v>104</v>
      </c>
    </row>
    <row r="2833" spans="1:27" x14ac:dyDescent="0.25">
      <c r="A2833" t="s">
        <v>566</v>
      </c>
      <c r="B2833" t="s">
        <v>55</v>
      </c>
      <c r="C2833" t="s">
        <v>38</v>
      </c>
      <c r="D2833" t="s">
        <v>39</v>
      </c>
      <c r="E2833" t="s">
        <v>155</v>
      </c>
      <c r="F2833" t="s">
        <v>3</v>
      </c>
      <c r="G2833" t="s">
        <v>55</v>
      </c>
      <c r="H2833">
        <v>775</v>
      </c>
      <c r="I2833" t="s">
        <v>55</v>
      </c>
      <c r="J2833">
        <v>100000</v>
      </c>
      <c r="K2833">
        <v>25435.5</v>
      </c>
      <c r="L2833">
        <v>0.28949999999999898</v>
      </c>
      <c r="M2833" s="63">
        <v>45206</v>
      </c>
      <c r="N2833" s="63">
        <v>45416</v>
      </c>
      <c r="O2833">
        <v>210</v>
      </c>
      <c r="P2833" t="s">
        <v>55</v>
      </c>
      <c r="Q2833">
        <v>0</v>
      </c>
      <c r="R2833">
        <v>25435.5</v>
      </c>
      <c r="S2833">
        <v>0</v>
      </c>
      <c r="T2833">
        <v>0</v>
      </c>
      <c r="U2833">
        <v>0</v>
      </c>
      <c r="V2833">
        <v>0</v>
      </c>
      <c r="W2833">
        <v>25435.5</v>
      </c>
      <c r="X2833" s="1">
        <v>45473</v>
      </c>
      <c r="Y2833" s="1">
        <v>44791</v>
      </c>
      <c r="Z2833" t="s">
        <v>39</v>
      </c>
      <c r="AA2833" t="s">
        <v>100</v>
      </c>
    </row>
    <row r="2834" spans="1:27" x14ac:dyDescent="0.25">
      <c r="A2834" t="s">
        <v>286</v>
      </c>
      <c r="B2834" t="s">
        <v>55</v>
      </c>
      <c r="C2834" t="s">
        <v>38</v>
      </c>
      <c r="D2834" t="s">
        <v>39</v>
      </c>
      <c r="E2834" t="s">
        <v>155</v>
      </c>
      <c r="F2834" t="s">
        <v>7</v>
      </c>
      <c r="G2834" t="s">
        <v>55</v>
      </c>
      <c r="H2834">
        <v>601</v>
      </c>
      <c r="I2834" t="s">
        <v>55</v>
      </c>
      <c r="J2834">
        <v>50000</v>
      </c>
      <c r="K2834">
        <v>21170.25</v>
      </c>
      <c r="L2834">
        <v>0.28949999999999898</v>
      </c>
      <c r="M2834" s="63">
        <v>45142</v>
      </c>
      <c r="N2834" s="63">
        <v>45502</v>
      </c>
      <c r="O2834">
        <v>360</v>
      </c>
      <c r="P2834" t="s">
        <v>55</v>
      </c>
      <c r="Q2834">
        <v>0</v>
      </c>
      <c r="R2834">
        <v>0</v>
      </c>
      <c r="S2834">
        <v>0</v>
      </c>
      <c r="T2834">
        <v>0</v>
      </c>
      <c r="U2834">
        <v>0</v>
      </c>
      <c r="V2834">
        <v>0</v>
      </c>
      <c r="W2834">
        <v>0</v>
      </c>
      <c r="X2834" s="1">
        <v>45473</v>
      </c>
      <c r="Y2834" s="1">
        <v>43559</v>
      </c>
      <c r="Z2834" t="s">
        <v>39</v>
      </c>
      <c r="AA2834" t="s">
        <v>100</v>
      </c>
    </row>
    <row r="2835" spans="1:27" x14ac:dyDescent="0.25">
      <c r="A2835" t="s">
        <v>616</v>
      </c>
      <c r="B2835" t="s">
        <v>55</v>
      </c>
      <c r="C2835" t="s">
        <v>38</v>
      </c>
      <c r="D2835" t="s">
        <v>39</v>
      </c>
      <c r="E2835" t="s">
        <v>155</v>
      </c>
      <c r="F2835" t="s">
        <v>4</v>
      </c>
      <c r="G2835" t="s">
        <v>55</v>
      </c>
      <c r="H2835">
        <v>502</v>
      </c>
      <c r="I2835" t="s">
        <v>55</v>
      </c>
      <c r="J2835">
        <v>30000</v>
      </c>
      <c r="K2835">
        <v>7080</v>
      </c>
      <c r="L2835">
        <v>0.28949999999999898</v>
      </c>
      <c r="M2835" s="63">
        <v>45263</v>
      </c>
      <c r="N2835" s="63">
        <v>45413</v>
      </c>
      <c r="O2835">
        <v>150</v>
      </c>
      <c r="P2835" t="s">
        <v>55</v>
      </c>
      <c r="Q2835">
        <v>0</v>
      </c>
      <c r="R2835">
        <v>0</v>
      </c>
      <c r="S2835">
        <v>7080</v>
      </c>
      <c r="T2835">
        <v>0</v>
      </c>
      <c r="U2835">
        <v>0</v>
      </c>
      <c r="V2835">
        <v>0</v>
      </c>
      <c r="W2835">
        <v>7080</v>
      </c>
      <c r="X2835" s="1">
        <v>45473</v>
      </c>
      <c r="Y2835" s="1">
        <v>44788</v>
      </c>
      <c r="Z2835" t="s">
        <v>39</v>
      </c>
      <c r="AA2835" t="s">
        <v>100</v>
      </c>
    </row>
    <row r="2836" spans="1:27" x14ac:dyDescent="0.25">
      <c r="A2836" t="s">
        <v>400</v>
      </c>
      <c r="B2836" t="s">
        <v>55</v>
      </c>
      <c r="C2836" t="s">
        <v>38</v>
      </c>
      <c r="D2836" t="s">
        <v>39</v>
      </c>
      <c r="E2836" t="s">
        <v>155</v>
      </c>
      <c r="F2836" t="s">
        <v>12</v>
      </c>
      <c r="G2836" t="s">
        <v>55</v>
      </c>
      <c r="H2836">
        <v>612</v>
      </c>
      <c r="I2836" t="s">
        <v>55</v>
      </c>
      <c r="J2836">
        <v>10000</v>
      </c>
      <c r="K2836">
        <v>6806.25</v>
      </c>
      <c r="L2836">
        <v>0.28949999999999898</v>
      </c>
      <c r="M2836" s="63">
        <v>45286</v>
      </c>
      <c r="N2836" s="63">
        <v>45496</v>
      </c>
      <c r="O2836">
        <v>210</v>
      </c>
      <c r="P2836" t="s">
        <v>55</v>
      </c>
      <c r="Q2836">
        <v>0</v>
      </c>
      <c r="R2836">
        <v>0</v>
      </c>
      <c r="S2836">
        <v>0</v>
      </c>
      <c r="T2836">
        <v>0</v>
      </c>
      <c r="U2836">
        <v>0</v>
      </c>
      <c r="V2836">
        <v>0</v>
      </c>
      <c r="W2836">
        <v>0</v>
      </c>
      <c r="X2836" s="1">
        <v>45473</v>
      </c>
      <c r="Y2836" s="1">
        <v>44608</v>
      </c>
      <c r="Z2836" t="s">
        <v>39</v>
      </c>
      <c r="AA2836" t="s">
        <v>99</v>
      </c>
    </row>
    <row r="2837" spans="1:27" x14ac:dyDescent="0.25">
      <c r="A2837" t="s">
        <v>9344</v>
      </c>
      <c r="B2837" t="s">
        <v>55</v>
      </c>
      <c r="C2837" t="s">
        <v>38</v>
      </c>
      <c r="D2837" t="s">
        <v>39</v>
      </c>
      <c r="E2837" t="s">
        <v>155</v>
      </c>
      <c r="F2837" t="s">
        <v>16</v>
      </c>
      <c r="G2837" t="s">
        <v>55</v>
      </c>
      <c r="H2837">
        <v>810</v>
      </c>
      <c r="I2837" t="s">
        <v>55</v>
      </c>
      <c r="J2837">
        <v>40000</v>
      </c>
      <c r="K2837">
        <v>9550.7099999999991</v>
      </c>
      <c r="L2837">
        <v>0.28949999999999898</v>
      </c>
      <c r="M2837" s="63">
        <v>45303</v>
      </c>
      <c r="N2837" s="63">
        <v>45513</v>
      </c>
      <c r="O2837">
        <v>210</v>
      </c>
      <c r="P2837" t="s">
        <v>55</v>
      </c>
      <c r="Q2837">
        <v>0</v>
      </c>
      <c r="R2837">
        <v>0</v>
      </c>
      <c r="S2837">
        <v>0</v>
      </c>
      <c r="T2837">
        <v>0</v>
      </c>
      <c r="U2837">
        <v>0</v>
      </c>
      <c r="V2837">
        <v>0</v>
      </c>
      <c r="W2837">
        <v>0</v>
      </c>
      <c r="X2837" s="1">
        <v>45473</v>
      </c>
      <c r="Y2837" s="1">
        <v>45300</v>
      </c>
      <c r="Z2837" t="s">
        <v>39</v>
      </c>
      <c r="AA2837" t="s">
        <v>99</v>
      </c>
    </row>
    <row r="2838" spans="1:27" x14ac:dyDescent="0.25">
      <c r="A2838" t="s">
        <v>421</v>
      </c>
      <c r="B2838" t="s">
        <v>55</v>
      </c>
      <c r="C2838" t="s">
        <v>38</v>
      </c>
      <c r="D2838" t="s">
        <v>39</v>
      </c>
      <c r="E2838" t="s">
        <v>155</v>
      </c>
      <c r="F2838" t="s">
        <v>9</v>
      </c>
      <c r="G2838" t="s">
        <v>55</v>
      </c>
      <c r="H2838">
        <v>742</v>
      </c>
      <c r="I2838" t="s">
        <v>55</v>
      </c>
      <c r="J2838">
        <v>18000</v>
      </c>
      <c r="K2838">
        <v>7808.25</v>
      </c>
      <c r="L2838">
        <v>0.28949999999999898</v>
      </c>
      <c r="M2838" s="63">
        <v>45457</v>
      </c>
      <c r="N2838" s="63">
        <v>45757</v>
      </c>
      <c r="O2838">
        <v>300</v>
      </c>
      <c r="P2838" t="s">
        <v>55</v>
      </c>
      <c r="Q2838">
        <v>0</v>
      </c>
      <c r="R2838">
        <v>0</v>
      </c>
      <c r="S2838">
        <v>0</v>
      </c>
      <c r="T2838">
        <v>0</v>
      </c>
      <c r="U2838">
        <v>0</v>
      </c>
      <c r="V2838">
        <v>0</v>
      </c>
      <c r="W2838">
        <v>0</v>
      </c>
      <c r="X2838" s="1">
        <v>45473</v>
      </c>
      <c r="Y2838" s="1">
        <v>44619</v>
      </c>
      <c r="Z2838" t="s">
        <v>39</v>
      </c>
      <c r="AA2838" t="s">
        <v>99</v>
      </c>
    </row>
    <row r="2839" spans="1:27" x14ac:dyDescent="0.25">
      <c r="A2839" t="s">
        <v>501</v>
      </c>
      <c r="B2839" t="s">
        <v>55</v>
      </c>
      <c r="C2839" t="s">
        <v>38</v>
      </c>
      <c r="D2839" t="s">
        <v>39</v>
      </c>
      <c r="E2839" t="s">
        <v>155</v>
      </c>
      <c r="F2839" t="s">
        <v>9</v>
      </c>
      <c r="G2839" t="s">
        <v>55</v>
      </c>
      <c r="H2839">
        <v>684</v>
      </c>
      <c r="I2839" t="s">
        <v>55</v>
      </c>
      <c r="J2839">
        <v>25000</v>
      </c>
      <c r="K2839">
        <v>5701.5</v>
      </c>
      <c r="L2839">
        <v>0.28949999999999898</v>
      </c>
      <c r="M2839" s="63">
        <v>45355</v>
      </c>
      <c r="N2839" s="63">
        <v>45625</v>
      </c>
      <c r="O2839">
        <v>270</v>
      </c>
      <c r="P2839" t="s">
        <v>55</v>
      </c>
      <c r="Q2839">
        <v>0</v>
      </c>
      <c r="R2839">
        <v>0</v>
      </c>
      <c r="S2839">
        <v>0</v>
      </c>
      <c r="T2839">
        <v>0</v>
      </c>
      <c r="U2839">
        <v>0</v>
      </c>
      <c r="V2839">
        <v>0</v>
      </c>
      <c r="W2839">
        <v>0</v>
      </c>
      <c r="X2839" s="1">
        <v>45473</v>
      </c>
      <c r="Y2839" s="1">
        <v>44705</v>
      </c>
      <c r="Z2839" t="s">
        <v>39</v>
      </c>
      <c r="AA2839" t="s">
        <v>101</v>
      </c>
    </row>
    <row r="2840" spans="1:27" x14ac:dyDescent="0.25">
      <c r="A2840" t="s">
        <v>591</v>
      </c>
      <c r="B2840" t="s">
        <v>55</v>
      </c>
      <c r="C2840" t="s">
        <v>38</v>
      </c>
      <c r="D2840" t="s">
        <v>39</v>
      </c>
      <c r="E2840" t="s">
        <v>155</v>
      </c>
      <c r="F2840" t="s">
        <v>13</v>
      </c>
      <c r="G2840" t="s">
        <v>55</v>
      </c>
      <c r="H2840">
        <v>744</v>
      </c>
      <c r="I2840" t="s">
        <v>55</v>
      </c>
      <c r="J2840">
        <v>5000</v>
      </c>
      <c r="K2840">
        <v>2540.25</v>
      </c>
      <c r="L2840">
        <v>0.28949999999999898</v>
      </c>
      <c r="M2840" s="63">
        <v>45407</v>
      </c>
      <c r="N2840" s="63">
        <v>45497</v>
      </c>
      <c r="O2840">
        <v>90</v>
      </c>
      <c r="P2840" t="s">
        <v>55</v>
      </c>
      <c r="Q2840">
        <v>0</v>
      </c>
      <c r="R2840">
        <v>0</v>
      </c>
      <c r="S2840">
        <v>0</v>
      </c>
      <c r="T2840">
        <v>0</v>
      </c>
      <c r="U2840">
        <v>0</v>
      </c>
      <c r="V2840">
        <v>0</v>
      </c>
      <c r="W2840">
        <v>0</v>
      </c>
      <c r="X2840" s="1">
        <v>45473</v>
      </c>
      <c r="Y2840" s="1">
        <v>44791</v>
      </c>
      <c r="Z2840" t="s">
        <v>39</v>
      </c>
      <c r="AA2840" t="s">
        <v>99</v>
      </c>
    </row>
    <row r="2841" spans="1:27" x14ac:dyDescent="0.25">
      <c r="A2841" t="s">
        <v>305</v>
      </c>
      <c r="B2841" t="s">
        <v>55</v>
      </c>
      <c r="C2841" t="s">
        <v>38</v>
      </c>
      <c r="D2841" t="s">
        <v>39</v>
      </c>
      <c r="E2841" t="s">
        <v>155</v>
      </c>
      <c r="F2841" t="s">
        <v>14</v>
      </c>
      <c r="G2841" t="s">
        <v>55</v>
      </c>
      <c r="H2841">
        <v>620</v>
      </c>
      <c r="I2841" t="s">
        <v>55</v>
      </c>
      <c r="J2841">
        <v>50000</v>
      </c>
      <c r="K2841">
        <v>22746</v>
      </c>
      <c r="L2841">
        <v>0.28949999999999898</v>
      </c>
      <c r="M2841" s="63">
        <v>45447</v>
      </c>
      <c r="N2841" s="63">
        <v>45717</v>
      </c>
      <c r="O2841">
        <v>270</v>
      </c>
      <c r="P2841" t="s">
        <v>55</v>
      </c>
      <c r="Q2841">
        <v>0</v>
      </c>
      <c r="R2841">
        <v>0</v>
      </c>
      <c r="S2841">
        <v>0</v>
      </c>
      <c r="T2841">
        <v>0</v>
      </c>
      <c r="U2841">
        <v>0</v>
      </c>
      <c r="V2841">
        <v>0</v>
      </c>
      <c r="W2841">
        <v>0</v>
      </c>
      <c r="X2841" s="1">
        <v>45473</v>
      </c>
      <c r="Y2841" s="1">
        <v>43891</v>
      </c>
      <c r="Z2841" t="s">
        <v>39</v>
      </c>
      <c r="AA2841" t="s">
        <v>99</v>
      </c>
    </row>
    <row r="2842" spans="1:27" x14ac:dyDescent="0.25">
      <c r="A2842" t="s">
        <v>335</v>
      </c>
      <c r="B2842" t="s">
        <v>55</v>
      </c>
      <c r="C2842" t="s">
        <v>38</v>
      </c>
      <c r="D2842" t="s">
        <v>39</v>
      </c>
      <c r="E2842" t="s">
        <v>155</v>
      </c>
      <c r="F2842" t="s">
        <v>9</v>
      </c>
      <c r="G2842" t="s">
        <v>55</v>
      </c>
      <c r="H2842">
        <v>789</v>
      </c>
      <c r="I2842" t="s">
        <v>55</v>
      </c>
      <c r="J2842">
        <v>100000</v>
      </c>
      <c r="K2842">
        <v>24365.25</v>
      </c>
      <c r="L2842">
        <v>0.28949999999999898</v>
      </c>
      <c r="M2842" s="63">
        <v>45245</v>
      </c>
      <c r="N2842" s="63">
        <v>45545</v>
      </c>
      <c r="O2842">
        <v>300</v>
      </c>
      <c r="P2842" t="s">
        <v>55</v>
      </c>
      <c r="Q2842">
        <v>0</v>
      </c>
      <c r="R2842">
        <v>0</v>
      </c>
      <c r="S2842">
        <v>0</v>
      </c>
      <c r="T2842">
        <v>0</v>
      </c>
      <c r="U2842">
        <v>0</v>
      </c>
      <c r="V2842">
        <v>0</v>
      </c>
      <c r="W2842">
        <v>0</v>
      </c>
      <c r="X2842" s="1">
        <v>45473</v>
      </c>
      <c r="Y2842" s="1">
        <v>44637</v>
      </c>
      <c r="Z2842" t="s">
        <v>39</v>
      </c>
      <c r="AA2842" t="s">
        <v>100</v>
      </c>
    </row>
    <row r="2843" spans="1:27" x14ac:dyDescent="0.25">
      <c r="A2843" t="s">
        <v>477</v>
      </c>
      <c r="B2843" t="s">
        <v>55</v>
      </c>
      <c r="C2843" t="s">
        <v>38</v>
      </c>
      <c r="D2843" t="s">
        <v>39</v>
      </c>
      <c r="E2843" t="s">
        <v>155</v>
      </c>
      <c r="F2843" t="s">
        <v>4</v>
      </c>
      <c r="G2843" t="s">
        <v>55</v>
      </c>
      <c r="H2843">
        <v>611</v>
      </c>
      <c r="I2843" t="s">
        <v>55</v>
      </c>
      <c r="J2843">
        <v>40000</v>
      </c>
      <c r="K2843">
        <v>6684.75</v>
      </c>
      <c r="L2843">
        <v>0.28949999999999898</v>
      </c>
      <c r="M2843" s="63">
        <v>45258</v>
      </c>
      <c r="N2843" s="63">
        <v>45618</v>
      </c>
      <c r="O2843">
        <v>360</v>
      </c>
      <c r="P2843" t="s">
        <v>55</v>
      </c>
      <c r="Q2843">
        <v>0</v>
      </c>
      <c r="R2843">
        <v>0</v>
      </c>
      <c r="S2843">
        <v>0</v>
      </c>
      <c r="T2843">
        <v>0</v>
      </c>
      <c r="U2843">
        <v>0</v>
      </c>
      <c r="V2843">
        <v>0</v>
      </c>
      <c r="W2843">
        <v>0</v>
      </c>
      <c r="X2843" s="1">
        <v>45473</v>
      </c>
      <c r="Y2843" s="1">
        <v>43853</v>
      </c>
      <c r="Z2843" t="s">
        <v>39</v>
      </c>
      <c r="AA2843" t="s">
        <v>101</v>
      </c>
    </row>
    <row r="2844" spans="1:27" x14ac:dyDescent="0.25">
      <c r="A2844" t="s">
        <v>397</v>
      </c>
      <c r="B2844" t="s">
        <v>55</v>
      </c>
      <c r="C2844" t="s">
        <v>38</v>
      </c>
      <c r="D2844" t="s">
        <v>39</v>
      </c>
      <c r="E2844" t="s">
        <v>155</v>
      </c>
      <c r="F2844" t="s">
        <v>4</v>
      </c>
      <c r="G2844" t="s">
        <v>55</v>
      </c>
      <c r="H2844">
        <v>739</v>
      </c>
      <c r="I2844" t="s">
        <v>55</v>
      </c>
      <c r="J2844">
        <v>100000</v>
      </c>
      <c r="K2844">
        <v>5541</v>
      </c>
      <c r="L2844">
        <v>0.28949999999999898</v>
      </c>
      <c r="M2844" s="63">
        <v>45393</v>
      </c>
      <c r="N2844" s="63">
        <v>45693</v>
      </c>
      <c r="O2844">
        <v>300</v>
      </c>
      <c r="P2844" t="s">
        <v>55</v>
      </c>
      <c r="Q2844">
        <v>0</v>
      </c>
      <c r="R2844">
        <v>0</v>
      </c>
      <c r="S2844">
        <v>0</v>
      </c>
      <c r="T2844">
        <v>0</v>
      </c>
      <c r="U2844">
        <v>0</v>
      </c>
      <c r="V2844">
        <v>0</v>
      </c>
      <c r="W2844">
        <v>0</v>
      </c>
      <c r="X2844" s="1">
        <v>45473</v>
      </c>
      <c r="Y2844" s="1">
        <v>44606</v>
      </c>
      <c r="Z2844" t="s">
        <v>39</v>
      </c>
      <c r="AA2844" t="s">
        <v>101</v>
      </c>
    </row>
    <row r="2845" spans="1:27" x14ac:dyDescent="0.25">
      <c r="A2845" t="s">
        <v>776</v>
      </c>
      <c r="B2845" t="s">
        <v>55</v>
      </c>
      <c r="C2845" t="s">
        <v>38</v>
      </c>
      <c r="D2845" t="s">
        <v>39</v>
      </c>
      <c r="E2845" t="s">
        <v>155</v>
      </c>
      <c r="F2845" t="s">
        <v>13</v>
      </c>
      <c r="G2845" t="s">
        <v>55</v>
      </c>
      <c r="H2845">
        <v>881</v>
      </c>
      <c r="I2845" t="s">
        <v>55</v>
      </c>
      <c r="J2845">
        <v>15000</v>
      </c>
      <c r="K2845">
        <v>1049.25</v>
      </c>
      <c r="L2845">
        <v>0.28949999999999898</v>
      </c>
      <c r="M2845" s="63">
        <v>45385</v>
      </c>
      <c r="N2845" s="63">
        <v>45745</v>
      </c>
      <c r="O2845">
        <v>360</v>
      </c>
      <c r="P2845" t="s">
        <v>55</v>
      </c>
      <c r="Q2845">
        <v>0</v>
      </c>
      <c r="R2845">
        <v>0</v>
      </c>
      <c r="S2845">
        <v>0</v>
      </c>
      <c r="T2845">
        <v>0</v>
      </c>
      <c r="U2845">
        <v>0</v>
      </c>
      <c r="V2845">
        <v>0</v>
      </c>
      <c r="W2845">
        <v>0</v>
      </c>
      <c r="X2845" s="1">
        <v>45473</v>
      </c>
      <c r="Y2845" s="1">
        <v>43794</v>
      </c>
      <c r="Z2845" t="s">
        <v>39</v>
      </c>
      <c r="AA2845" t="s">
        <v>99</v>
      </c>
    </row>
    <row r="2846" spans="1:27" x14ac:dyDescent="0.25">
      <c r="A2846" t="s">
        <v>492</v>
      </c>
      <c r="B2846" t="s">
        <v>55</v>
      </c>
      <c r="C2846" t="s">
        <v>38</v>
      </c>
      <c r="D2846" t="s">
        <v>39</v>
      </c>
      <c r="E2846" t="s">
        <v>155</v>
      </c>
      <c r="F2846" t="s">
        <v>2</v>
      </c>
      <c r="G2846" t="s">
        <v>55</v>
      </c>
      <c r="H2846">
        <v>687</v>
      </c>
      <c r="I2846" t="s">
        <v>55</v>
      </c>
      <c r="J2846">
        <v>10000</v>
      </c>
      <c r="K2846">
        <v>4517.25</v>
      </c>
      <c r="L2846">
        <v>0.28949999999999898</v>
      </c>
      <c r="M2846" s="63">
        <v>45446</v>
      </c>
      <c r="N2846" s="63">
        <v>45626</v>
      </c>
      <c r="O2846">
        <v>180</v>
      </c>
      <c r="P2846" t="s">
        <v>55</v>
      </c>
      <c r="Q2846">
        <v>0</v>
      </c>
      <c r="R2846">
        <v>0</v>
      </c>
      <c r="S2846">
        <v>0</v>
      </c>
      <c r="T2846">
        <v>0</v>
      </c>
      <c r="U2846">
        <v>0</v>
      </c>
      <c r="V2846">
        <v>0</v>
      </c>
      <c r="W2846">
        <v>0</v>
      </c>
      <c r="X2846" s="1">
        <v>45473</v>
      </c>
      <c r="Y2846" s="1">
        <v>44633</v>
      </c>
      <c r="Z2846" t="s">
        <v>39</v>
      </c>
      <c r="AA2846" t="s">
        <v>101</v>
      </c>
    </row>
    <row r="2847" spans="1:27" x14ac:dyDescent="0.25">
      <c r="A2847" t="s">
        <v>374</v>
      </c>
      <c r="B2847" t="s">
        <v>55</v>
      </c>
      <c r="C2847" t="s">
        <v>38</v>
      </c>
      <c r="D2847" t="s">
        <v>39</v>
      </c>
      <c r="E2847" t="s">
        <v>155</v>
      </c>
      <c r="F2847" t="s">
        <v>12</v>
      </c>
      <c r="G2847" t="s">
        <v>55</v>
      </c>
      <c r="H2847">
        <v>814</v>
      </c>
      <c r="I2847" t="s">
        <v>55</v>
      </c>
      <c r="J2847">
        <v>70000</v>
      </c>
      <c r="K2847">
        <v>9054.75</v>
      </c>
      <c r="L2847">
        <v>0.28949999999999898</v>
      </c>
      <c r="M2847" s="63">
        <v>45452</v>
      </c>
      <c r="N2847" s="63">
        <v>45722</v>
      </c>
      <c r="O2847">
        <v>270</v>
      </c>
      <c r="P2847" t="s">
        <v>55</v>
      </c>
      <c r="Q2847">
        <v>0</v>
      </c>
      <c r="R2847">
        <v>0</v>
      </c>
      <c r="S2847">
        <v>0</v>
      </c>
      <c r="T2847">
        <v>0</v>
      </c>
      <c r="U2847">
        <v>0</v>
      </c>
      <c r="V2847">
        <v>0</v>
      </c>
      <c r="W2847">
        <v>0</v>
      </c>
      <c r="X2847" s="1">
        <v>45473</v>
      </c>
      <c r="Y2847" s="1">
        <v>43698</v>
      </c>
      <c r="Z2847" t="s">
        <v>39</v>
      </c>
      <c r="AA2847" t="s">
        <v>103</v>
      </c>
    </row>
    <row r="2848" spans="1:27" x14ac:dyDescent="0.25">
      <c r="A2848" t="s">
        <v>581</v>
      </c>
      <c r="B2848" t="s">
        <v>55</v>
      </c>
      <c r="C2848" t="s">
        <v>38</v>
      </c>
      <c r="D2848" t="s">
        <v>39</v>
      </c>
      <c r="E2848" t="s">
        <v>155</v>
      </c>
      <c r="F2848" t="s">
        <v>4</v>
      </c>
      <c r="G2848" t="s">
        <v>55</v>
      </c>
      <c r="H2848">
        <v>481</v>
      </c>
      <c r="I2848" t="s">
        <v>55</v>
      </c>
      <c r="J2848">
        <v>20000</v>
      </c>
      <c r="K2848">
        <v>10793.25</v>
      </c>
      <c r="L2848">
        <v>0.28949999999999898</v>
      </c>
      <c r="M2848" s="63">
        <v>45474</v>
      </c>
      <c r="N2848" s="63">
        <v>45714</v>
      </c>
      <c r="O2848">
        <v>240</v>
      </c>
      <c r="P2848" t="s">
        <v>55</v>
      </c>
      <c r="Q2848">
        <v>0</v>
      </c>
      <c r="R2848">
        <v>0</v>
      </c>
      <c r="S2848">
        <v>0</v>
      </c>
      <c r="T2848">
        <v>0</v>
      </c>
      <c r="U2848">
        <v>0</v>
      </c>
      <c r="V2848">
        <v>0</v>
      </c>
      <c r="W2848">
        <v>0</v>
      </c>
      <c r="X2848" s="1">
        <v>45473</v>
      </c>
      <c r="Y2848" s="1">
        <v>44823</v>
      </c>
      <c r="Z2848" t="s">
        <v>39</v>
      </c>
      <c r="AA2848" t="s">
        <v>104</v>
      </c>
    </row>
    <row r="2849" spans="1:27" x14ac:dyDescent="0.25">
      <c r="A2849" t="s">
        <v>711</v>
      </c>
      <c r="B2849" t="s">
        <v>55</v>
      </c>
      <c r="C2849" t="s">
        <v>38</v>
      </c>
      <c r="D2849" t="s">
        <v>39</v>
      </c>
      <c r="E2849" t="s">
        <v>155</v>
      </c>
      <c r="F2849" t="s">
        <v>6</v>
      </c>
      <c r="G2849" t="s">
        <v>55</v>
      </c>
      <c r="H2849">
        <v>713</v>
      </c>
      <c r="I2849" t="s">
        <v>55</v>
      </c>
      <c r="J2849">
        <v>90000</v>
      </c>
      <c r="K2849">
        <v>16507.5</v>
      </c>
      <c r="L2849">
        <v>0.28949999999999898</v>
      </c>
      <c r="M2849" s="63">
        <v>45372</v>
      </c>
      <c r="N2849" s="63">
        <v>45552</v>
      </c>
      <c r="O2849">
        <v>180</v>
      </c>
      <c r="P2849" t="s">
        <v>55</v>
      </c>
      <c r="Q2849">
        <v>0</v>
      </c>
      <c r="R2849">
        <v>0</v>
      </c>
      <c r="S2849">
        <v>0</v>
      </c>
      <c r="T2849">
        <v>0</v>
      </c>
      <c r="U2849">
        <v>0</v>
      </c>
      <c r="V2849">
        <v>0</v>
      </c>
      <c r="W2849">
        <v>0</v>
      </c>
      <c r="X2849" s="1">
        <v>45473</v>
      </c>
      <c r="Y2849" s="1">
        <v>43899</v>
      </c>
      <c r="Z2849" t="s">
        <v>39</v>
      </c>
      <c r="AA2849" t="s">
        <v>100</v>
      </c>
    </row>
    <row r="2850" spans="1:27" x14ac:dyDescent="0.25">
      <c r="A2850" t="s">
        <v>655</v>
      </c>
      <c r="B2850" t="s">
        <v>55</v>
      </c>
      <c r="C2850" t="s">
        <v>38</v>
      </c>
      <c r="D2850" t="s">
        <v>39</v>
      </c>
      <c r="E2850" t="s">
        <v>155</v>
      </c>
      <c r="F2850" t="s">
        <v>4</v>
      </c>
      <c r="G2850" t="s">
        <v>55</v>
      </c>
      <c r="H2850">
        <v>670</v>
      </c>
      <c r="I2850" t="s">
        <v>55</v>
      </c>
      <c r="J2850">
        <v>40000</v>
      </c>
      <c r="K2850">
        <v>11329.5</v>
      </c>
      <c r="L2850">
        <v>0.28949999999999898</v>
      </c>
      <c r="M2850" s="63">
        <v>45379</v>
      </c>
      <c r="N2850" s="63">
        <v>45649</v>
      </c>
      <c r="O2850">
        <v>270</v>
      </c>
      <c r="P2850" t="s">
        <v>55</v>
      </c>
      <c r="Q2850">
        <v>0</v>
      </c>
      <c r="R2850">
        <v>0</v>
      </c>
      <c r="S2850">
        <v>0</v>
      </c>
      <c r="T2850">
        <v>0</v>
      </c>
      <c r="U2850">
        <v>0</v>
      </c>
      <c r="V2850">
        <v>0</v>
      </c>
      <c r="W2850">
        <v>0</v>
      </c>
      <c r="X2850" s="1">
        <v>45473</v>
      </c>
      <c r="Y2850" s="1">
        <v>43936</v>
      </c>
      <c r="Z2850" t="s">
        <v>39</v>
      </c>
      <c r="AA2850" t="s">
        <v>99</v>
      </c>
    </row>
    <row r="2851" spans="1:27" x14ac:dyDescent="0.25">
      <c r="A2851" t="s">
        <v>878</v>
      </c>
      <c r="B2851" t="s">
        <v>55</v>
      </c>
      <c r="C2851" t="s">
        <v>38</v>
      </c>
      <c r="D2851" t="s">
        <v>39</v>
      </c>
      <c r="E2851" t="s">
        <v>155</v>
      </c>
      <c r="F2851" t="s">
        <v>9</v>
      </c>
      <c r="G2851" t="s">
        <v>55</v>
      </c>
      <c r="H2851">
        <v>698</v>
      </c>
      <c r="I2851" t="s">
        <v>55</v>
      </c>
      <c r="J2851">
        <v>400000</v>
      </c>
      <c r="K2851">
        <v>229056.75</v>
      </c>
      <c r="L2851">
        <v>0.28949999999999898</v>
      </c>
      <c r="M2851" s="63">
        <v>45393</v>
      </c>
      <c r="N2851" s="63">
        <v>45633</v>
      </c>
      <c r="O2851">
        <v>240</v>
      </c>
      <c r="P2851" t="s">
        <v>55</v>
      </c>
      <c r="Q2851">
        <v>0</v>
      </c>
      <c r="R2851">
        <v>0</v>
      </c>
      <c r="S2851">
        <v>0</v>
      </c>
      <c r="T2851">
        <v>0</v>
      </c>
      <c r="U2851">
        <v>0</v>
      </c>
      <c r="V2851">
        <v>0</v>
      </c>
      <c r="W2851">
        <v>0</v>
      </c>
      <c r="X2851" s="1">
        <v>45473</v>
      </c>
      <c r="Y2851" s="1">
        <v>43791</v>
      </c>
      <c r="Z2851" t="s">
        <v>39</v>
      </c>
      <c r="AA2851" t="s">
        <v>99</v>
      </c>
    </row>
    <row r="2852" spans="1:27" x14ac:dyDescent="0.25">
      <c r="A2852" t="s">
        <v>166</v>
      </c>
      <c r="B2852" t="s">
        <v>55</v>
      </c>
      <c r="C2852" t="s">
        <v>38</v>
      </c>
      <c r="D2852" t="s">
        <v>39</v>
      </c>
      <c r="E2852" t="s">
        <v>155</v>
      </c>
      <c r="F2852" t="s">
        <v>7</v>
      </c>
      <c r="G2852" t="s">
        <v>55</v>
      </c>
      <c r="H2852">
        <v>581</v>
      </c>
      <c r="I2852" t="s">
        <v>55</v>
      </c>
      <c r="J2852">
        <v>30000</v>
      </c>
      <c r="K2852">
        <v>19692.75</v>
      </c>
      <c r="L2852">
        <v>0.28949999999999898</v>
      </c>
      <c r="M2852" s="63">
        <v>45428</v>
      </c>
      <c r="N2852" s="63">
        <v>45578</v>
      </c>
      <c r="O2852">
        <v>150</v>
      </c>
      <c r="P2852" t="s">
        <v>55</v>
      </c>
      <c r="Q2852">
        <v>0</v>
      </c>
      <c r="R2852">
        <v>0</v>
      </c>
      <c r="S2852">
        <v>0</v>
      </c>
      <c r="T2852">
        <v>0</v>
      </c>
      <c r="U2852">
        <v>0</v>
      </c>
      <c r="V2852">
        <v>0</v>
      </c>
      <c r="W2852">
        <v>0</v>
      </c>
      <c r="X2852" s="1">
        <v>45473</v>
      </c>
      <c r="Y2852" s="1">
        <v>44679</v>
      </c>
      <c r="Z2852" t="s">
        <v>39</v>
      </c>
      <c r="AA2852" t="s">
        <v>102</v>
      </c>
    </row>
    <row r="2853" spans="1:27" x14ac:dyDescent="0.25">
      <c r="A2853" t="s">
        <v>331</v>
      </c>
      <c r="B2853" t="s">
        <v>55</v>
      </c>
      <c r="C2853" t="s">
        <v>38</v>
      </c>
      <c r="D2853" t="s">
        <v>39</v>
      </c>
      <c r="E2853" t="s">
        <v>155</v>
      </c>
      <c r="F2853" t="s">
        <v>13</v>
      </c>
      <c r="G2853" t="s">
        <v>55</v>
      </c>
      <c r="H2853">
        <v>794</v>
      </c>
      <c r="I2853" t="s">
        <v>55</v>
      </c>
      <c r="J2853">
        <v>25000</v>
      </c>
      <c r="K2853">
        <v>15630.75</v>
      </c>
      <c r="L2853">
        <v>0.28949999999999898</v>
      </c>
      <c r="M2853" s="63">
        <v>45214</v>
      </c>
      <c r="N2853" s="63">
        <v>45484</v>
      </c>
      <c r="O2853">
        <v>270</v>
      </c>
      <c r="P2853" t="s">
        <v>55</v>
      </c>
      <c r="Q2853">
        <v>0</v>
      </c>
      <c r="R2853">
        <v>0</v>
      </c>
      <c r="S2853">
        <v>0</v>
      </c>
      <c r="T2853">
        <v>0</v>
      </c>
      <c r="U2853">
        <v>0</v>
      </c>
      <c r="V2853">
        <v>0</v>
      </c>
      <c r="W2853">
        <v>0</v>
      </c>
      <c r="X2853" s="1">
        <v>45473</v>
      </c>
      <c r="Y2853" s="1">
        <v>43434</v>
      </c>
      <c r="Z2853" t="s">
        <v>39</v>
      </c>
      <c r="AA2853" t="s">
        <v>100</v>
      </c>
    </row>
    <row r="2854" spans="1:27" x14ac:dyDescent="0.25">
      <c r="A2854" t="s">
        <v>957</v>
      </c>
      <c r="B2854" t="s">
        <v>55</v>
      </c>
      <c r="C2854" t="s">
        <v>38</v>
      </c>
      <c r="D2854" t="s">
        <v>39</v>
      </c>
      <c r="E2854" t="s">
        <v>155</v>
      </c>
      <c r="F2854" t="s">
        <v>7</v>
      </c>
      <c r="G2854" t="s">
        <v>55</v>
      </c>
      <c r="H2854">
        <v>860</v>
      </c>
      <c r="I2854" t="s">
        <v>55</v>
      </c>
      <c r="J2854">
        <v>100000</v>
      </c>
      <c r="K2854">
        <v>372</v>
      </c>
      <c r="L2854">
        <v>0.28949999999999898</v>
      </c>
      <c r="M2854" s="63">
        <v>45432</v>
      </c>
      <c r="N2854" s="63">
        <v>45732</v>
      </c>
      <c r="O2854">
        <v>300</v>
      </c>
      <c r="P2854" t="s">
        <v>55</v>
      </c>
      <c r="Q2854">
        <v>0</v>
      </c>
      <c r="R2854">
        <v>0</v>
      </c>
      <c r="S2854">
        <v>0</v>
      </c>
      <c r="T2854">
        <v>0</v>
      </c>
      <c r="U2854">
        <v>0</v>
      </c>
      <c r="V2854">
        <v>0</v>
      </c>
      <c r="W2854">
        <v>0</v>
      </c>
      <c r="X2854" s="1">
        <v>45473</v>
      </c>
      <c r="Y2854" s="1">
        <v>45110</v>
      </c>
      <c r="Z2854" t="s">
        <v>39</v>
      </c>
      <c r="AA2854" t="s">
        <v>99</v>
      </c>
    </row>
    <row r="2855" spans="1:27" x14ac:dyDescent="0.25">
      <c r="A2855" t="s">
        <v>206</v>
      </c>
      <c r="B2855" t="s">
        <v>55</v>
      </c>
      <c r="C2855" t="s">
        <v>38</v>
      </c>
      <c r="D2855" t="s">
        <v>39</v>
      </c>
      <c r="E2855" t="s">
        <v>155</v>
      </c>
      <c r="F2855" t="s">
        <v>15</v>
      </c>
      <c r="G2855" t="s">
        <v>55</v>
      </c>
      <c r="H2855">
        <v>727</v>
      </c>
      <c r="I2855" t="s">
        <v>55</v>
      </c>
      <c r="J2855">
        <v>45000</v>
      </c>
      <c r="K2855">
        <v>17802.75</v>
      </c>
      <c r="L2855">
        <v>0.28949999999999898</v>
      </c>
      <c r="M2855" s="63">
        <v>45328</v>
      </c>
      <c r="N2855" s="63">
        <v>45478</v>
      </c>
      <c r="O2855">
        <v>150</v>
      </c>
      <c r="P2855" t="s">
        <v>55</v>
      </c>
      <c r="Q2855">
        <v>0</v>
      </c>
      <c r="R2855">
        <v>0</v>
      </c>
      <c r="S2855">
        <v>0</v>
      </c>
      <c r="T2855">
        <v>0</v>
      </c>
      <c r="U2855">
        <v>0</v>
      </c>
      <c r="V2855">
        <v>0</v>
      </c>
      <c r="W2855">
        <v>0</v>
      </c>
      <c r="X2855" s="1">
        <v>45473</v>
      </c>
      <c r="Y2855" s="1">
        <v>44749</v>
      </c>
      <c r="Z2855" t="s">
        <v>39</v>
      </c>
      <c r="AA2855" t="s">
        <v>101</v>
      </c>
    </row>
    <row r="2856" spans="1:27" x14ac:dyDescent="0.25">
      <c r="A2856" t="s">
        <v>425</v>
      </c>
      <c r="B2856" t="s">
        <v>55</v>
      </c>
      <c r="C2856" t="s">
        <v>38</v>
      </c>
      <c r="D2856" t="s">
        <v>39</v>
      </c>
      <c r="E2856" t="s">
        <v>155</v>
      </c>
      <c r="F2856" t="s">
        <v>12</v>
      </c>
      <c r="G2856" t="s">
        <v>55</v>
      </c>
      <c r="H2856">
        <v>775</v>
      </c>
      <c r="I2856" t="s">
        <v>55</v>
      </c>
      <c r="J2856">
        <v>50000</v>
      </c>
      <c r="K2856">
        <v>4002.75</v>
      </c>
      <c r="L2856">
        <v>0.28949999999999898</v>
      </c>
      <c r="M2856" s="63">
        <v>45394</v>
      </c>
      <c r="N2856" s="63">
        <v>45754</v>
      </c>
      <c r="O2856">
        <v>360</v>
      </c>
      <c r="P2856" t="s">
        <v>55</v>
      </c>
      <c r="Q2856">
        <v>0</v>
      </c>
      <c r="R2856">
        <v>0</v>
      </c>
      <c r="S2856">
        <v>0</v>
      </c>
      <c r="T2856">
        <v>0</v>
      </c>
      <c r="U2856">
        <v>0</v>
      </c>
      <c r="V2856">
        <v>0</v>
      </c>
      <c r="W2856">
        <v>0</v>
      </c>
      <c r="X2856" s="1">
        <v>45473</v>
      </c>
      <c r="Y2856" s="1">
        <v>43792</v>
      </c>
      <c r="Z2856" t="s">
        <v>39</v>
      </c>
      <c r="AA2856" t="s">
        <v>99</v>
      </c>
    </row>
    <row r="2857" spans="1:27" x14ac:dyDescent="0.25">
      <c r="A2857" t="s">
        <v>426</v>
      </c>
      <c r="B2857" t="s">
        <v>55</v>
      </c>
      <c r="C2857" t="s">
        <v>38</v>
      </c>
      <c r="D2857" t="s">
        <v>39</v>
      </c>
      <c r="E2857" t="s">
        <v>155</v>
      </c>
      <c r="F2857" t="s">
        <v>4</v>
      </c>
      <c r="G2857" t="s">
        <v>55</v>
      </c>
      <c r="H2857">
        <v>651</v>
      </c>
      <c r="I2857" t="s">
        <v>55</v>
      </c>
      <c r="J2857">
        <v>35000</v>
      </c>
      <c r="K2857">
        <v>3756.75</v>
      </c>
      <c r="L2857">
        <v>0.28949999999999898</v>
      </c>
      <c r="M2857" s="63">
        <v>45423</v>
      </c>
      <c r="N2857" s="63">
        <v>45483</v>
      </c>
      <c r="O2857">
        <v>60</v>
      </c>
      <c r="P2857" t="s">
        <v>55</v>
      </c>
      <c r="Q2857">
        <v>0</v>
      </c>
      <c r="R2857">
        <v>0</v>
      </c>
      <c r="S2857">
        <v>0</v>
      </c>
      <c r="T2857">
        <v>0</v>
      </c>
      <c r="U2857">
        <v>0</v>
      </c>
      <c r="V2857">
        <v>0</v>
      </c>
      <c r="W2857">
        <v>0</v>
      </c>
      <c r="X2857" s="1">
        <v>45473</v>
      </c>
      <c r="Y2857" s="1">
        <v>44622</v>
      </c>
      <c r="Z2857" t="s">
        <v>39</v>
      </c>
      <c r="AA2857" t="s">
        <v>99</v>
      </c>
    </row>
    <row r="2858" spans="1:27" x14ac:dyDescent="0.25">
      <c r="A2858" t="s">
        <v>323</v>
      </c>
      <c r="B2858" t="s">
        <v>55</v>
      </c>
      <c r="C2858" t="s">
        <v>38</v>
      </c>
      <c r="D2858" t="s">
        <v>39</v>
      </c>
      <c r="E2858" t="s">
        <v>155</v>
      </c>
      <c r="F2858" t="s">
        <v>5</v>
      </c>
      <c r="G2858" t="s">
        <v>55</v>
      </c>
      <c r="H2858">
        <v>759</v>
      </c>
      <c r="I2858" t="s">
        <v>55</v>
      </c>
      <c r="J2858">
        <v>50000</v>
      </c>
      <c r="K2858">
        <v>12651</v>
      </c>
      <c r="L2858">
        <v>0.28949999999999898</v>
      </c>
      <c r="M2858" s="63">
        <v>45349</v>
      </c>
      <c r="N2858" s="63">
        <v>45529</v>
      </c>
      <c r="O2858">
        <v>180</v>
      </c>
      <c r="P2858" t="s">
        <v>55</v>
      </c>
      <c r="Q2858">
        <v>0</v>
      </c>
      <c r="R2858">
        <v>0</v>
      </c>
      <c r="S2858">
        <v>0</v>
      </c>
      <c r="T2858">
        <v>0</v>
      </c>
      <c r="U2858">
        <v>0</v>
      </c>
      <c r="V2858">
        <v>0</v>
      </c>
      <c r="W2858">
        <v>0</v>
      </c>
      <c r="X2858" s="1">
        <v>45473</v>
      </c>
      <c r="Y2858" s="1">
        <v>44935</v>
      </c>
      <c r="Z2858" t="s">
        <v>39</v>
      </c>
      <c r="AA2858" t="s">
        <v>102</v>
      </c>
    </row>
    <row r="2859" spans="1:27" x14ac:dyDescent="0.25">
      <c r="A2859" t="s">
        <v>576</v>
      </c>
      <c r="B2859" t="s">
        <v>55</v>
      </c>
      <c r="C2859" t="s">
        <v>38</v>
      </c>
      <c r="D2859" t="s">
        <v>39</v>
      </c>
      <c r="E2859" t="s">
        <v>155</v>
      </c>
      <c r="F2859" t="s">
        <v>15</v>
      </c>
      <c r="G2859" t="s">
        <v>55</v>
      </c>
      <c r="H2859">
        <v>689</v>
      </c>
      <c r="I2859" t="s">
        <v>55</v>
      </c>
      <c r="J2859">
        <v>40000</v>
      </c>
      <c r="K2859">
        <v>28362.75</v>
      </c>
      <c r="L2859">
        <v>0.28949999999999898</v>
      </c>
      <c r="M2859" s="63">
        <v>45428</v>
      </c>
      <c r="N2859" s="63">
        <v>45548</v>
      </c>
      <c r="O2859">
        <v>120</v>
      </c>
      <c r="P2859" t="s">
        <v>55</v>
      </c>
      <c r="Q2859">
        <v>0</v>
      </c>
      <c r="R2859">
        <v>0</v>
      </c>
      <c r="S2859">
        <v>0</v>
      </c>
      <c r="T2859">
        <v>0</v>
      </c>
      <c r="U2859">
        <v>0</v>
      </c>
      <c r="V2859">
        <v>0</v>
      </c>
      <c r="W2859">
        <v>0</v>
      </c>
      <c r="X2859" s="1">
        <v>45473</v>
      </c>
      <c r="Y2859" s="1">
        <v>45096</v>
      </c>
      <c r="Z2859" t="s">
        <v>39</v>
      </c>
      <c r="AA2859" t="s">
        <v>101</v>
      </c>
    </row>
    <row r="2860" spans="1:27" x14ac:dyDescent="0.25">
      <c r="A2860" t="s">
        <v>738</v>
      </c>
      <c r="B2860" t="s">
        <v>55</v>
      </c>
      <c r="C2860" t="s">
        <v>38</v>
      </c>
      <c r="D2860" t="s">
        <v>39</v>
      </c>
      <c r="E2860" t="s">
        <v>155</v>
      </c>
      <c r="F2860" t="s">
        <v>4</v>
      </c>
      <c r="G2860" t="s">
        <v>55</v>
      </c>
      <c r="H2860">
        <v>598</v>
      </c>
      <c r="I2860" t="s">
        <v>55</v>
      </c>
      <c r="J2860">
        <v>100000</v>
      </c>
      <c r="K2860">
        <v>61081.5</v>
      </c>
      <c r="L2860">
        <v>0.28949999999999898</v>
      </c>
      <c r="M2860" s="63">
        <v>45452</v>
      </c>
      <c r="N2860" s="63">
        <v>45722</v>
      </c>
      <c r="O2860">
        <v>270</v>
      </c>
      <c r="P2860" t="s">
        <v>55</v>
      </c>
      <c r="Q2860">
        <v>0</v>
      </c>
      <c r="R2860">
        <v>0</v>
      </c>
      <c r="S2860">
        <v>0</v>
      </c>
      <c r="T2860">
        <v>0</v>
      </c>
      <c r="U2860">
        <v>0</v>
      </c>
      <c r="V2860">
        <v>0</v>
      </c>
      <c r="W2860">
        <v>0</v>
      </c>
      <c r="X2860" s="1">
        <v>45473</v>
      </c>
      <c r="Y2860" s="1">
        <v>44705</v>
      </c>
      <c r="Z2860" t="s">
        <v>39</v>
      </c>
      <c r="AA2860" t="s">
        <v>100</v>
      </c>
    </row>
    <row r="2861" spans="1:27" x14ac:dyDescent="0.25">
      <c r="A2861" t="s">
        <v>724</v>
      </c>
      <c r="B2861" t="s">
        <v>55</v>
      </c>
      <c r="C2861" t="s">
        <v>38</v>
      </c>
      <c r="D2861" t="s">
        <v>39</v>
      </c>
      <c r="E2861" t="s">
        <v>155</v>
      </c>
      <c r="F2861" t="s">
        <v>7</v>
      </c>
      <c r="G2861" t="s">
        <v>55</v>
      </c>
      <c r="H2861">
        <v>671</v>
      </c>
      <c r="I2861" t="s">
        <v>55</v>
      </c>
      <c r="J2861">
        <v>20000</v>
      </c>
      <c r="K2861">
        <v>3506.25</v>
      </c>
      <c r="L2861">
        <v>0.28949999999999898</v>
      </c>
      <c r="M2861" s="63">
        <v>45234</v>
      </c>
      <c r="N2861" s="63">
        <v>45504</v>
      </c>
      <c r="O2861">
        <v>270</v>
      </c>
      <c r="P2861" t="s">
        <v>55</v>
      </c>
      <c r="Q2861">
        <v>0</v>
      </c>
      <c r="R2861">
        <v>0</v>
      </c>
      <c r="S2861">
        <v>0</v>
      </c>
      <c r="T2861">
        <v>0</v>
      </c>
      <c r="U2861">
        <v>0</v>
      </c>
      <c r="V2861">
        <v>0</v>
      </c>
      <c r="W2861">
        <v>0</v>
      </c>
      <c r="X2861" s="1">
        <v>45473</v>
      </c>
      <c r="Y2861" s="1">
        <v>44985</v>
      </c>
      <c r="Z2861" t="s">
        <v>39</v>
      </c>
      <c r="AA2861" t="s">
        <v>100</v>
      </c>
    </row>
    <row r="2862" spans="1:27" x14ac:dyDescent="0.25">
      <c r="A2862" t="s">
        <v>356</v>
      </c>
      <c r="B2862" t="s">
        <v>55</v>
      </c>
      <c r="C2862" t="s">
        <v>38</v>
      </c>
      <c r="D2862" t="s">
        <v>39</v>
      </c>
      <c r="E2862" t="s">
        <v>155</v>
      </c>
      <c r="F2862" t="s">
        <v>13</v>
      </c>
      <c r="G2862" t="s">
        <v>55</v>
      </c>
      <c r="H2862">
        <v>707</v>
      </c>
      <c r="I2862" t="s">
        <v>55</v>
      </c>
      <c r="J2862">
        <v>25000</v>
      </c>
      <c r="K2862">
        <v>4166.25</v>
      </c>
      <c r="L2862">
        <v>0.28949999999999898</v>
      </c>
      <c r="M2862" s="63">
        <v>45424</v>
      </c>
      <c r="N2862" s="63">
        <v>45604</v>
      </c>
      <c r="O2862">
        <v>180</v>
      </c>
      <c r="P2862" t="s">
        <v>55</v>
      </c>
      <c r="Q2862">
        <v>0</v>
      </c>
      <c r="R2862">
        <v>0</v>
      </c>
      <c r="S2862">
        <v>0</v>
      </c>
      <c r="T2862">
        <v>0</v>
      </c>
      <c r="U2862">
        <v>0</v>
      </c>
      <c r="V2862">
        <v>0</v>
      </c>
      <c r="W2862">
        <v>0</v>
      </c>
      <c r="X2862" s="1">
        <v>45473</v>
      </c>
      <c r="Y2862" s="1">
        <v>43815</v>
      </c>
      <c r="Z2862" t="s">
        <v>39</v>
      </c>
      <c r="AA2862" t="s">
        <v>101</v>
      </c>
    </row>
    <row r="2863" spans="1:27" x14ac:dyDescent="0.25">
      <c r="A2863" t="s">
        <v>275</v>
      </c>
      <c r="B2863" t="s">
        <v>55</v>
      </c>
      <c r="C2863" t="s">
        <v>38</v>
      </c>
      <c r="D2863" t="s">
        <v>39</v>
      </c>
      <c r="E2863" t="s">
        <v>155</v>
      </c>
      <c r="F2863" t="s">
        <v>9</v>
      </c>
      <c r="G2863" t="s">
        <v>55</v>
      </c>
      <c r="H2863">
        <v>589</v>
      </c>
      <c r="I2863" t="s">
        <v>55</v>
      </c>
      <c r="J2863">
        <v>85000</v>
      </c>
      <c r="K2863">
        <v>36474</v>
      </c>
      <c r="L2863">
        <v>0.28949999999999898</v>
      </c>
      <c r="M2863" s="63">
        <v>45266</v>
      </c>
      <c r="N2863" s="63">
        <v>45476</v>
      </c>
      <c r="O2863">
        <v>210</v>
      </c>
      <c r="P2863" t="s">
        <v>55</v>
      </c>
      <c r="Q2863">
        <v>0</v>
      </c>
      <c r="R2863">
        <v>0</v>
      </c>
      <c r="S2863">
        <v>0</v>
      </c>
      <c r="T2863">
        <v>0</v>
      </c>
      <c r="U2863">
        <v>0</v>
      </c>
      <c r="V2863">
        <v>0</v>
      </c>
      <c r="W2863">
        <v>0</v>
      </c>
      <c r="X2863" s="1">
        <v>45473</v>
      </c>
      <c r="Y2863" s="1">
        <v>44999</v>
      </c>
      <c r="Z2863" t="s">
        <v>39</v>
      </c>
      <c r="AA2863" t="s">
        <v>101</v>
      </c>
    </row>
    <row r="2864" spans="1:27" x14ac:dyDescent="0.25">
      <c r="A2864" t="s">
        <v>185</v>
      </c>
      <c r="B2864" t="s">
        <v>55</v>
      </c>
      <c r="C2864" t="s">
        <v>38</v>
      </c>
      <c r="D2864" t="s">
        <v>39</v>
      </c>
      <c r="E2864" t="s">
        <v>155</v>
      </c>
      <c r="F2864" t="s">
        <v>9</v>
      </c>
      <c r="G2864" t="s">
        <v>55</v>
      </c>
      <c r="H2864">
        <v>893</v>
      </c>
      <c r="I2864" t="s">
        <v>55</v>
      </c>
      <c r="J2864">
        <v>10000</v>
      </c>
      <c r="K2864">
        <v>3447</v>
      </c>
      <c r="L2864">
        <v>0.28949999999999898</v>
      </c>
      <c r="M2864" s="63">
        <v>45142</v>
      </c>
      <c r="N2864" s="63">
        <v>45502</v>
      </c>
      <c r="O2864">
        <v>360</v>
      </c>
      <c r="P2864" t="s">
        <v>55</v>
      </c>
      <c r="Q2864">
        <v>0</v>
      </c>
      <c r="R2864">
        <v>0</v>
      </c>
      <c r="S2864">
        <v>0</v>
      </c>
      <c r="T2864">
        <v>0</v>
      </c>
      <c r="U2864">
        <v>0</v>
      </c>
      <c r="V2864">
        <v>0</v>
      </c>
      <c r="W2864">
        <v>0</v>
      </c>
      <c r="X2864" s="1">
        <v>45473</v>
      </c>
      <c r="Y2864" s="1">
        <v>44658</v>
      </c>
      <c r="Z2864" t="s">
        <v>39</v>
      </c>
      <c r="AA2864" t="s">
        <v>102</v>
      </c>
    </row>
    <row r="2865" spans="1:27" x14ac:dyDescent="0.25">
      <c r="A2865" t="s">
        <v>285</v>
      </c>
      <c r="B2865" t="s">
        <v>55</v>
      </c>
      <c r="C2865" t="s">
        <v>38</v>
      </c>
      <c r="D2865" t="s">
        <v>39</v>
      </c>
      <c r="E2865" t="s">
        <v>155</v>
      </c>
      <c r="F2865" t="s">
        <v>11</v>
      </c>
      <c r="G2865" t="s">
        <v>55</v>
      </c>
      <c r="H2865">
        <v>766</v>
      </c>
      <c r="I2865" t="s">
        <v>55</v>
      </c>
      <c r="J2865">
        <v>30000</v>
      </c>
      <c r="K2865">
        <v>20754</v>
      </c>
      <c r="L2865">
        <v>0.28949999999999898</v>
      </c>
      <c r="M2865" s="63">
        <v>45245</v>
      </c>
      <c r="N2865" s="63">
        <v>45485</v>
      </c>
      <c r="O2865">
        <v>240</v>
      </c>
      <c r="P2865" t="s">
        <v>55</v>
      </c>
      <c r="Q2865">
        <v>0</v>
      </c>
      <c r="R2865">
        <v>0</v>
      </c>
      <c r="S2865">
        <v>0</v>
      </c>
      <c r="T2865">
        <v>0</v>
      </c>
      <c r="U2865">
        <v>0</v>
      </c>
      <c r="V2865">
        <v>0</v>
      </c>
      <c r="W2865">
        <v>0</v>
      </c>
      <c r="X2865" s="1">
        <v>45473</v>
      </c>
      <c r="Y2865" s="1">
        <v>44368</v>
      </c>
      <c r="Z2865" t="s">
        <v>39</v>
      </c>
      <c r="AA2865" t="s">
        <v>99</v>
      </c>
    </row>
    <row r="2866" spans="1:27" x14ac:dyDescent="0.25">
      <c r="A2866" t="s">
        <v>966</v>
      </c>
      <c r="B2866" t="s">
        <v>55</v>
      </c>
      <c r="C2866" t="s">
        <v>38</v>
      </c>
      <c r="D2866" t="s">
        <v>39</v>
      </c>
      <c r="E2866" t="s">
        <v>155</v>
      </c>
      <c r="F2866" t="s">
        <v>14</v>
      </c>
      <c r="G2866" t="s">
        <v>55</v>
      </c>
      <c r="H2866">
        <v>541</v>
      </c>
      <c r="I2866" t="s">
        <v>55</v>
      </c>
      <c r="J2866">
        <v>60000</v>
      </c>
      <c r="K2866">
        <v>32123.25</v>
      </c>
      <c r="L2866">
        <v>0.28949999999999898</v>
      </c>
      <c r="M2866" s="63">
        <v>45447</v>
      </c>
      <c r="N2866" s="63">
        <v>45807</v>
      </c>
      <c r="O2866">
        <v>360</v>
      </c>
      <c r="P2866" t="s">
        <v>55</v>
      </c>
      <c r="Q2866">
        <v>0</v>
      </c>
      <c r="R2866">
        <v>0</v>
      </c>
      <c r="S2866">
        <v>0</v>
      </c>
      <c r="T2866">
        <v>0</v>
      </c>
      <c r="U2866">
        <v>0</v>
      </c>
      <c r="V2866">
        <v>0</v>
      </c>
      <c r="W2866">
        <v>0</v>
      </c>
      <c r="X2866" s="1">
        <v>45473</v>
      </c>
      <c r="Y2866" s="1">
        <v>43435</v>
      </c>
      <c r="Z2866" t="s">
        <v>39</v>
      </c>
      <c r="AA2866" t="s">
        <v>99</v>
      </c>
    </row>
    <row r="2867" spans="1:27" x14ac:dyDescent="0.25">
      <c r="A2867" t="s">
        <v>278</v>
      </c>
      <c r="B2867" t="s">
        <v>55</v>
      </c>
      <c r="C2867" t="s">
        <v>38</v>
      </c>
      <c r="D2867" t="s">
        <v>39</v>
      </c>
      <c r="E2867" t="s">
        <v>155</v>
      </c>
      <c r="F2867" t="s">
        <v>12</v>
      </c>
      <c r="G2867" t="s">
        <v>55</v>
      </c>
      <c r="H2867">
        <v>842</v>
      </c>
      <c r="I2867" t="s">
        <v>55</v>
      </c>
      <c r="J2867">
        <v>15000</v>
      </c>
      <c r="K2867">
        <v>828.75</v>
      </c>
      <c r="L2867">
        <v>0.28949999999999898</v>
      </c>
      <c r="M2867" s="63">
        <v>45163</v>
      </c>
      <c r="N2867" s="63">
        <v>45523</v>
      </c>
      <c r="O2867">
        <v>360</v>
      </c>
      <c r="P2867" t="s">
        <v>55</v>
      </c>
      <c r="Q2867">
        <v>0</v>
      </c>
      <c r="R2867">
        <v>0</v>
      </c>
      <c r="S2867">
        <v>0</v>
      </c>
      <c r="T2867">
        <v>0</v>
      </c>
      <c r="U2867">
        <v>0</v>
      </c>
      <c r="V2867">
        <v>0</v>
      </c>
      <c r="W2867">
        <v>0</v>
      </c>
      <c r="X2867" s="1">
        <v>45473</v>
      </c>
      <c r="Y2867" s="1">
        <v>43593</v>
      </c>
      <c r="Z2867" t="s">
        <v>39</v>
      </c>
      <c r="AA2867" t="s">
        <v>101</v>
      </c>
    </row>
    <row r="2868" spans="1:27" x14ac:dyDescent="0.25">
      <c r="A2868" t="s">
        <v>543</v>
      </c>
      <c r="B2868" t="s">
        <v>55</v>
      </c>
      <c r="C2868" t="s">
        <v>38</v>
      </c>
      <c r="D2868" t="s">
        <v>39</v>
      </c>
      <c r="E2868" t="s">
        <v>155</v>
      </c>
      <c r="F2868" t="s">
        <v>18</v>
      </c>
      <c r="G2868" t="s">
        <v>55</v>
      </c>
      <c r="H2868">
        <v>674</v>
      </c>
      <c r="I2868" t="s">
        <v>55</v>
      </c>
      <c r="J2868">
        <v>30000</v>
      </c>
      <c r="K2868">
        <v>6577.5</v>
      </c>
      <c r="L2868">
        <v>0.28949999999999898</v>
      </c>
      <c r="M2868" s="63">
        <v>45427</v>
      </c>
      <c r="N2868" s="63">
        <v>45607</v>
      </c>
      <c r="O2868">
        <v>180</v>
      </c>
      <c r="P2868" t="s">
        <v>55</v>
      </c>
      <c r="Q2868">
        <v>0</v>
      </c>
      <c r="R2868">
        <v>0</v>
      </c>
      <c r="S2868">
        <v>0</v>
      </c>
      <c r="T2868">
        <v>0</v>
      </c>
      <c r="U2868">
        <v>0</v>
      </c>
      <c r="V2868">
        <v>0</v>
      </c>
      <c r="W2868">
        <v>0</v>
      </c>
      <c r="X2868" s="1">
        <v>45473</v>
      </c>
      <c r="Y2868" s="1">
        <v>43883</v>
      </c>
      <c r="Z2868" t="s">
        <v>39</v>
      </c>
      <c r="AA2868" t="s">
        <v>99</v>
      </c>
    </row>
    <row r="2869" spans="1:27" x14ac:dyDescent="0.25">
      <c r="A2869" t="s">
        <v>936</v>
      </c>
      <c r="B2869" t="s">
        <v>55</v>
      </c>
      <c r="C2869" t="s">
        <v>38</v>
      </c>
      <c r="D2869" t="s">
        <v>39</v>
      </c>
      <c r="E2869" t="s">
        <v>155</v>
      </c>
      <c r="F2869" t="s">
        <v>6</v>
      </c>
      <c r="G2869" t="s">
        <v>55</v>
      </c>
      <c r="H2869">
        <v>808</v>
      </c>
      <c r="I2869" t="s">
        <v>55</v>
      </c>
      <c r="J2869">
        <v>30128</v>
      </c>
      <c r="K2869">
        <v>22409.25</v>
      </c>
      <c r="L2869">
        <v>0.28949999999999898</v>
      </c>
      <c r="M2869" s="63">
        <v>45328</v>
      </c>
      <c r="N2869" s="63">
        <v>45568</v>
      </c>
      <c r="O2869">
        <v>240</v>
      </c>
      <c r="P2869" t="s">
        <v>55</v>
      </c>
      <c r="Q2869">
        <v>0</v>
      </c>
      <c r="R2869">
        <v>0</v>
      </c>
      <c r="S2869">
        <v>0</v>
      </c>
      <c r="T2869">
        <v>0</v>
      </c>
      <c r="U2869">
        <v>0</v>
      </c>
      <c r="V2869">
        <v>0</v>
      </c>
      <c r="W2869">
        <v>0</v>
      </c>
      <c r="X2869" s="1">
        <v>45473</v>
      </c>
      <c r="Y2869" s="1">
        <v>44848</v>
      </c>
      <c r="Z2869" t="s">
        <v>39</v>
      </c>
      <c r="AA2869" t="s">
        <v>101</v>
      </c>
    </row>
    <row r="2870" spans="1:27" x14ac:dyDescent="0.25">
      <c r="A2870" t="s">
        <v>455</v>
      </c>
      <c r="B2870" t="s">
        <v>55</v>
      </c>
      <c r="C2870" t="s">
        <v>38</v>
      </c>
      <c r="D2870" t="s">
        <v>39</v>
      </c>
      <c r="E2870" t="s">
        <v>155</v>
      </c>
      <c r="F2870" t="s">
        <v>7</v>
      </c>
      <c r="G2870" t="s">
        <v>55</v>
      </c>
      <c r="H2870">
        <v>639</v>
      </c>
      <c r="I2870" t="s">
        <v>55</v>
      </c>
      <c r="J2870">
        <v>35000</v>
      </c>
      <c r="K2870">
        <v>9906</v>
      </c>
      <c r="L2870">
        <v>0.28949999999999898</v>
      </c>
      <c r="M2870" s="63">
        <v>45433</v>
      </c>
      <c r="N2870" s="63">
        <v>45733</v>
      </c>
      <c r="O2870">
        <v>300</v>
      </c>
      <c r="P2870" t="s">
        <v>55</v>
      </c>
      <c r="Q2870">
        <v>0</v>
      </c>
      <c r="R2870">
        <v>0</v>
      </c>
      <c r="S2870">
        <v>0</v>
      </c>
      <c r="T2870">
        <v>0</v>
      </c>
      <c r="U2870">
        <v>0</v>
      </c>
      <c r="V2870">
        <v>0</v>
      </c>
      <c r="W2870">
        <v>0</v>
      </c>
      <c r="X2870" s="1">
        <v>45473</v>
      </c>
      <c r="Y2870" s="1">
        <v>43818</v>
      </c>
      <c r="Z2870" t="s">
        <v>39</v>
      </c>
      <c r="AA2870" t="s">
        <v>103</v>
      </c>
    </row>
    <row r="2871" spans="1:27" x14ac:dyDescent="0.25">
      <c r="A2871" t="s">
        <v>610</v>
      </c>
      <c r="B2871" t="s">
        <v>55</v>
      </c>
      <c r="C2871" t="s">
        <v>38</v>
      </c>
      <c r="D2871" t="s">
        <v>39</v>
      </c>
      <c r="E2871" t="s">
        <v>155</v>
      </c>
      <c r="F2871" t="s">
        <v>7</v>
      </c>
      <c r="G2871" t="s">
        <v>55</v>
      </c>
      <c r="H2871">
        <v>765</v>
      </c>
      <c r="I2871" t="s">
        <v>55</v>
      </c>
      <c r="J2871">
        <v>45000</v>
      </c>
      <c r="K2871">
        <v>22310.25</v>
      </c>
      <c r="L2871">
        <v>0.28949999999999898</v>
      </c>
      <c r="M2871" s="63">
        <v>45338</v>
      </c>
      <c r="N2871" s="63">
        <v>45668</v>
      </c>
      <c r="O2871">
        <v>330</v>
      </c>
      <c r="P2871" t="s">
        <v>55</v>
      </c>
      <c r="Q2871">
        <v>0</v>
      </c>
      <c r="R2871">
        <v>0</v>
      </c>
      <c r="S2871">
        <v>0</v>
      </c>
      <c r="T2871">
        <v>0</v>
      </c>
      <c r="U2871">
        <v>0</v>
      </c>
      <c r="V2871">
        <v>0</v>
      </c>
      <c r="W2871">
        <v>0</v>
      </c>
      <c r="X2871" s="1">
        <v>45473</v>
      </c>
      <c r="Y2871" s="1">
        <v>43789</v>
      </c>
      <c r="Z2871" t="s">
        <v>39</v>
      </c>
      <c r="AA2871" t="s">
        <v>99</v>
      </c>
    </row>
    <row r="2872" spans="1:27" x14ac:dyDescent="0.25">
      <c r="A2872" t="s">
        <v>961</v>
      </c>
      <c r="B2872" t="s">
        <v>55</v>
      </c>
      <c r="C2872" t="s">
        <v>38</v>
      </c>
      <c r="D2872" t="s">
        <v>39</v>
      </c>
      <c r="E2872" t="s">
        <v>155</v>
      </c>
      <c r="F2872" t="s">
        <v>9</v>
      </c>
      <c r="G2872" t="s">
        <v>55</v>
      </c>
      <c r="H2872">
        <v>840</v>
      </c>
      <c r="I2872" t="s">
        <v>55</v>
      </c>
      <c r="J2872">
        <v>45000</v>
      </c>
      <c r="K2872">
        <v>4168.5</v>
      </c>
      <c r="L2872">
        <v>0.28949999999999898</v>
      </c>
      <c r="M2872" s="63">
        <v>45316</v>
      </c>
      <c r="N2872" s="63">
        <v>45526</v>
      </c>
      <c r="O2872">
        <v>210</v>
      </c>
      <c r="P2872" t="s">
        <v>55</v>
      </c>
      <c r="Q2872">
        <v>0</v>
      </c>
      <c r="R2872">
        <v>0</v>
      </c>
      <c r="S2872">
        <v>0</v>
      </c>
      <c r="T2872">
        <v>0</v>
      </c>
      <c r="U2872">
        <v>0</v>
      </c>
      <c r="V2872">
        <v>0</v>
      </c>
      <c r="W2872">
        <v>0</v>
      </c>
      <c r="X2872" s="1">
        <v>45473</v>
      </c>
      <c r="Y2872" s="1">
        <v>43370</v>
      </c>
      <c r="Z2872" t="s">
        <v>39</v>
      </c>
      <c r="AA2872" t="s">
        <v>101</v>
      </c>
    </row>
    <row r="2873" spans="1:27" x14ac:dyDescent="0.25">
      <c r="A2873" t="s">
        <v>9408</v>
      </c>
      <c r="B2873" t="s">
        <v>55</v>
      </c>
      <c r="C2873" t="s">
        <v>38</v>
      </c>
      <c r="D2873" t="s">
        <v>39</v>
      </c>
      <c r="E2873" t="s">
        <v>155</v>
      </c>
      <c r="F2873" t="s">
        <v>14</v>
      </c>
      <c r="G2873" t="s">
        <v>55</v>
      </c>
      <c r="H2873">
        <v>774</v>
      </c>
      <c r="I2873" t="s">
        <v>55</v>
      </c>
      <c r="J2873">
        <v>20000</v>
      </c>
      <c r="K2873">
        <v>4820.41</v>
      </c>
      <c r="L2873">
        <v>0.28949999999999898</v>
      </c>
      <c r="M2873" s="63">
        <v>45435</v>
      </c>
      <c r="N2873" s="63">
        <v>45645</v>
      </c>
      <c r="O2873">
        <v>210</v>
      </c>
      <c r="P2873" t="s">
        <v>55</v>
      </c>
      <c r="Q2873">
        <v>0</v>
      </c>
      <c r="R2873">
        <v>0</v>
      </c>
      <c r="S2873">
        <v>0</v>
      </c>
      <c r="T2873">
        <v>0</v>
      </c>
      <c r="U2873">
        <v>0</v>
      </c>
      <c r="V2873">
        <v>0</v>
      </c>
      <c r="W2873">
        <v>0</v>
      </c>
      <c r="X2873" s="1">
        <v>45473</v>
      </c>
      <c r="Y2873" s="1">
        <v>45049</v>
      </c>
      <c r="Z2873" t="s">
        <v>39</v>
      </c>
      <c r="AA2873" t="s">
        <v>104</v>
      </c>
    </row>
    <row r="2874" spans="1:27" x14ac:dyDescent="0.25">
      <c r="A2874" t="s">
        <v>175</v>
      </c>
      <c r="B2874" t="s">
        <v>55</v>
      </c>
      <c r="C2874" t="s">
        <v>38</v>
      </c>
      <c r="D2874" t="s">
        <v>39</v>
      </c>
      <c r="E2874" t="s">
        <v>155</v>
      </c>
      <c r="F2874" t="s">
        <v>6</v>
      </c>
      <c r="G2874" t="s">
        <v>55</v>
      </c>
      <c r="H2874">
        <v>588</v>
      </c>
      <c r="I2874" t="s">
        <v>55</v>
      </c>
      <c r="J2874">
        <v>40000</v>
      </c>
      <c r="K2874">
        <v>14436.75</v>
      </c>
      <c r="L2874">
        <v>0.28949999999999898</v>
      </c>
      <c r="M2874" s="63">
        <v>45247</v>
      </c>
      <c r="N2874" s="63">
        <v>45547</v>
      </c>
      <c r="O2874">
        <v>300</v>
      </c>
      <c r="P2874" t="s">
        <v>55</v>
      </c>
      <c r="Q2874">
        <v>0</v>
      </c>
      <c r="R2874">
        <v>0</v>
      </c>
      <c r="S2874">
        <v>0</v>
      </c>
      <c r="T2874">
        <v>0</v>
      </c>
      <c r="U2874">
        <v>0</v>
      </c>
      <c r="V2874">
        <v>0</v>
      </c>
      <c r="W2874">
        <v>0</v>
      </c>
      <c r="X2874" s="1">
        <v>45473</v>
      </c>
      <c r="Y2874" s="1">
        <v>43749</v>
      </c>
      <c r="Z2874" t="s">
        <v>39</v>
      </c>
      <c r="AA2874" t="s">
        <v>100</v>
      </c>
    </row>
    <row r="2875" spans="1:27" x14ac:dyDescent="0.25">
      <c r="A2875" t="s">
        <v>351</v>
      </c>
      <c r="B2875" t="s">
        <v>55</v>
      </c>
      <c r="C2875" t="s">
        <v>38</v>
      </c>
      <c r="D2875" t="s">
        <v>39</v>
      </c>
      <c r="E2875" t="s">
        <v>155</v>
      </c>
      <c r="F2875" t="s">
        <v>3</v>
      </c>
      <c r="G2875" t="s">
        <v>55</v>
      </c>
      <c r="H2875">
        <v>635</v>
      </c>
      <c r="I2875" t="s">
        <v>55</v>
      </c>
      <c r="J2875">
        <v>20000</v>
      </c>
      <c r="K2875">
        <v>8739.75</v>
      </c>
      <c r="L2875">
        <v>0.28949999999999898</v>
      </c>
      <c r="M2875" s="63">
        <v>45460</v>
      </c>
      <c r="N2875" s="63">
        <v>45490</v>
      </c>
      <c r="O2875">
        <v>30</v>
      </c>
      <c r="P2875" t="s">
        <v>55</v>
      </c>
      <c r="Q2875">
        <v>0</v>
      </c>
      <c r="R2875">
        <v>0</v>
      </c>
      <c r="S2875">
        <v>0</v>
      </c>
      <c r="T2875">
        <v>0</v>
      </c>
      <c r="U2875">
        <v>0</v>
      </c>
      <c r="V2875">
        <v>0</v>
      </c>
      <c r="W2875">
        <v>0</v>
      </c>
      <c r="X2875" s="1">
        <v>45473</v>
      </c>
      <c r="Y2875" s="1">
        <v>44779</v>
      </c>
      <c r="Z2875" t="s">
        <v>39</v>
      </c>
      <c r="AA2875" t="s">
        <v>106</v>
      </c>
    </row>
    <row r="2876" spans="1:27" x14ac:dyDescent="0.25">
      <c r="A2876" t="s">
        <v>681</v>
      </c>
      <c r="B2876" t="s">
        <v>55</v>
      </c>
      <c r="C2876" t="s">
        <v>38</v>
      </c>
      <c r="D2876" t="s">
        <v>39</v>
      </c>
      <c r="E2876" t="s">
        <v>155</v>
      </c>
      <c r="F2876" t="s">
        <v>12</v>
      </c>
      <c r="G2876" t="s">
        <v>55</v>
      </c>
      <c r="H2876">
        <v>686</v>
      </c>
      <c r="I2876" t="s">
        <v>55</v>
      </c>
      <c r="J2876">
        <v>100000</v>
      </c>
      <c r="K2876">
        <v>66818.25</v>
      </c>
      <c r="L2876">
        <v>0.28949999999999898</v>
      </c>
      <c r="M2876" s="63">
        <v>45379</v>
      </c>
      <c r="N2876" s="63">
        <v>45589</v>
      </c>
      <c r="O2876">
        <v>210</v>
      </c>
      <c r="P2876" t="s">
        <v>55</v>
      </c>
      <c r="Q2876">
        <v>0</v>
      </c>
      <c r="R2876">
        <v>0</v>
      </c>
      <c r="S2876">
        <v>0</v>
      </c>
      <c r="T2876">
        <v>0</v>
      </c>
      <c r="U2876">
        <v>0</v>
      </c>
      <c r="V2876">
        <v>0</v>
      </c>
      <c r="W2876">
        <v>0</v>
      </c>
      <c r="X2876" s="1">
        <v>45473</v>
      </c>
      <c r="Y2876" s="1">
        <v>44301</v>
      </c>
      <c r="Z2876" t="s">
        <v>39</v>
      </c>
      <c r="AA2876" t="s">
        <v>101</v>
      </c>
    </row>
    <row r="2877" spans="1:27" x14ac:dyDescent="0.25">
      <c r="A2877" t="s">
        <v>208</v>
      </c>
      <c r="B2877" t="s">
        <v>55</v>
      </c>
      <c r="C2877" t="s">
        <v>38</v>
      </c>
      <c r="D2877" t="s">
        <v>39</v>
      </c>
      <c r="E2877" t="s">
        <v>155</v>
      </c>
      <c r="F2877" t="s">
        <v>17</v>
      </c>
      <c r="G2877" t="s">
        <v>55</v>
      </c>
      <c r="H2877">
        <v>625</v>
      </c>
      <c r="I2877" t="s">
        <v>55</v>
      </c>
      <c r="J2877">
        <v>100000</v>
      </c>
      <c r="K2877">
        <v>48532.5</v>
      </c>
      <c r="L2877">
        <v>0.28949999999999898</v>
      </c>
      <c r="M2877" s="63">
        <v>45402</v>
      </c>
      <c r="N2877" s="63">
        <v>45552</v>
      </c>
      <c r="O2877">
        <v>150</v>
      </c>
      <c r="P2877" t="s">
        <v>55</v>
      </c>
      <c r="Q2877">
        <v>0</v>
      </c>
      <c r="R2877">
        <v>0</v>
      </c>
      <c r="S2877">
        <v>0</v>
      </c>
      <c r="T2877">
        <v>0</v>
      </c>
      <c r="U2877">
        <v>0</v>
      </c>
      <c r="V2877">
        <v>0</v>
      </c>
      <c r="W2877">
        <v>0</v>
      </c>
      <c r="X2877" s="1">
        <v>45473</v>
      </c>
      <c r="Y2877" s="1">
        <v>44804</v>
      </c>
      <c r="Z2877" t="s">
        <v>39</v>
      </c>
      <c r="AA2877" t="s">
        <v>101</v>
      </c>
    </row>
    <row r="2878" spans="1:27" x14ac:dyDescent="0.25">
      <c r="A2878" t="s">
        <v>476</v>
      </c>
      <c r="B2878" t="s">
        <v>55</v>
      </c>
      <c r="C2878" t="s">
        <v>38</v>
      </c>
      <c r="D2878" t="s">
        <v>39</v>
      </c>
      <c r="E2878" t="s">
        <v>155</v>
      </c>
      <c r="F2878" t="s">
        <v>12</v>
      </c>
      <c r="G2878" t="s">
        <v>55</v>
      </c>
      <c r="H2878">
        <v>572</v>
      </c>
      <c r="I2878" t="s">
        <v>55</v>
      </c>
      <c r="J2878">
        <v>10000</v>
      </c>
      <c r="K2878">
        <v>591</v>
      </c>
      <c r="L2878">
        <v>0.28949999999999898</v>
      </c>
      <c r="M2878" s="63">
        <v>45426</v>
      </c>
      <c r="N2878" s="63">
        <v>45546</v>
      </c>
      <c r="O2878">
        <v>120</v>
      </c>
      <c r="P2878" t="s">
        <v>55</v>
      </c>
      <c r="Q2878">
        <v>0</v>
      </c>
      <c r="R2878">
        <v>0</v>
      </c>
      <c r="S2878">
        <v>0</v>
      </c>
      <c r="T2878">
        <v>0</v>
      </c>
      <c r="U2878">
        <v>0</v>
      </c>
      <c r="V2878">
        <v>0</v>
      </c>
      <c r="W2878">
        <v>0</v>
      </c>
      <c r="X2878" s="1">
        <v>45473</v>
      </c>
      <c r="Y2878" s="1">
        <v>44635</v>
      </c>
      <c r="Z2878" t="s">
        <v>39</v>
      </c>
      <c r="AA2878" t="s">
        <v>99</v>
      </c>
    </row>
    <row r="2879" spans="1:27" x14ac:dyDescent="0.25">
      <c r="A2879" t="s">
        <v>887</v>
      </c>
      <c r="B2879" t="s">
        <v>55</v>
      </c>
      <c r="C2879" t="s">
        <v>38</v>
      </c>
      <c r="D2879" t="s">
        <v>39</v>
      </c>
      <c r="E2879" t="s">
        <v>155</v>
      </c>
      <c r="F2879" t="s">
        <v>5</v>
      </c>
      <c r="G2879" t="s">
        <v>55</v>
      </c>
      <c r="H2879">
        <v>676</v>
      </c>
      <c r="I2879" t="s">
        <v>55</v>
      </c>
      <c r="J2879">
        <v>16000</v>
      </c>
      <c r="K2879">
        <v>14340.8</v>
      </c>
      <c r="L2879">
        <v>0.28949999999999898</v>
      </c>
      <c r="M2879" s="63">
        <v>44949</v>
      </c>
      <c r="N2879" s="63">
        <v>45249</v>
      </c>
      <c r="O2879">
        <v>300</v>
      </c>
      <c r="P2879" t="s">
        <v>55</v>
      </c>
      <c r="Q2879">
        <v>0</v>
      </c>
      <c r="R2879">
        <v>0</v>
      </c>
      <c r="S2879">
        <v>0</v>
      </c>
      <c r="T2879">
        <v>0</v>
      </c>
      <c r="U2879">
        <v>0</v>
      </c>
      <c r="V2879">
        <v>14340.8</v>
      </c>
      <c r="W2879">
        <v>14340.8</v>
      </c>
      <c r="X2879" s="1">
        <v>45473</v>
      </c>
      <c r="Y2879" s="1">
        <v>44814</v>
      </c>
      <c r="Z2879" t="s">
        <v>39</v>
      </c>
      <c r="AA2879" t="s">
        <v>100</v>
      </c>
    </row>
    <row r="2880" spans="1:27" x14ac:dyDescent="0.25">
      <c r="A2880" t="s">
        <v>597</v>
      </c>
      <c r="B2880" t="s">
        <v>55</v>
      </c>
      <c r="C2880" t="s">
        <v>38</v>
      </c>
      <c r="D2880" t="s">
        <v>39</v>
      </c>
      <c r="E2880" t="s">
        <v>155</v>
      </c>
      <c r="F2880" t="s">
        <v>18</v>
      </c>
      <c r="G2880" t="s">
        <v>55</v>
      </c>
      <c r="H2880">
        <v>836</v>
      </c>
      <c r="I2880" t="s">
        <v>55</v>
      </c>
      <c r="J2880">
        <v>45000</v>
      </c>
      <c r="K2880">
        <v>28717.5</v>
      </c>
      <c r="L2880">
        <v>0.28949999999999898</v>
      </c>
      <c r="M2880" s="63">
        <v>45386</v>
      </c>
      <c r="N2880" s="63">
        <v>45506</v>
      </c>
      <c r="O2880">
        <v>120</v>
      </c>
      <c r="P2880" t="s">
        <v>55</v>
      </c>
      <c r="Q2880">
        <v>0</v>
      </c>
      <c r="R2880">
        <v>0</v>
      </c>
      <c r="S2880">
        <v>0</v>
      </c>
      <c r="T2880">
        <v>0</v>
      </c>
      <c r="U2880">
        <v>0</v>
      </c>
      <c r="V2880">
        <v>0</v>
      </c>
      <c r="W2880">
        <v>0</v>
      </c>
      <c r="X2880" s="1">
        <v>45473</v>
      </c>
      <c r="Y2880" s="1">
        <v>45171</v>
      </c>
      <c r="Z2880" t="s">
        <v>39</v>
      </c>
      <c r="AA2880" t="s">
        <v>100</v>
      </c>
    </row>
    <row r="2881" spans="1:27" x14ac:dyDescent="0.25">
      <c r="A2881" t="s">
        <v>542</v>
      </c>
      <c r="B2881" t="s">
        <v>55</v>
      </c>
      <c r="C2881" t="s">
        <v>38</v>
      </c>
      <c r="D2881" t="s">
        <v>39</v>
      </c>
      <c r="E2881" t="s">
        <v>155</v>
      </c>
      <c r="F2881" t="s">
        <v>9</v>
      </c>
      <c r="G2881" t="s">
        <v>55</v>
      </c>
      <c r="H2881">
        <v>523</v>
      </c>
      <c r="I2881" t="s">
        <v>55</v>
      </c>
      <c r="J2881">
        <v>30000</v>
      </c>
      <c r="K2881">
        <v>1104.75</v>
      </c>
      <c r="L2881">
        <v>0.28949999999999898</v>
      </c>
      <c r="M2881" s="63">
        <v>45468</v>
      </c>
      <c r="N2881" s="63">
        <v>45618</v>
      </c>
      <c r="O2881">
        <v>150</v>
      </c>
      <c r="P2881" t="s">
        <v>55</v>
      </c>
      <c r="Q2881">
        <v>0</v>
      </c>
      <c r="R2881">
        <v>0</v>
      </c>
      <c r="S2881">
        <v>0</v>
      </c>
      <c r="T2881">
        <v>0</v>
      </c>
      <c r="U2881">
        <v>0</v>
      </c>
      <c r="V2881">
        <v>0</v>
      </c>
      <c r="W2881">
        <v>0</v>
      </c>
      <c r="X2881" s="1">
        <v>45473</v>
      </c>
      <c r="Y2881" s="1">
        <v>44771</v>
      </c>
      <c r="Z2881" t="s">
        <v>39</v>
      </c>
      <c r="AA2881" t="s">
        <v>99</v>
      </c>
    </row>
    <row r="2882" spans="1:27" x14ac:dyDescent="0.25">
      <c r="A2882" t="s">
        <v>327</v>
      </c>
      <c r="B2882" t="s">
        <v>55</v>
      </c>
      <c r="C2882" t="s">
        <v>38</v>
      </c>
      <c r="D2882" t="s">
        <v>39</v>
      </c>
      <c r="E2882" t="s">
        <v>155</v>
      </c>
      <c r="F2882" t="s">
        <v>10</v>
      </c>
      <c r="G2882" t="s">
        <v>55</v>
      </c>
      <c r="H2882">
        <v>588</v>
      </c>
      <c r="I2882" t="s">
        <v>55</v>
      </c>
      <c r="J2882">
        <v>5000</v>
      </c>
      <c r="K2882">
        <v>2587.5</v>
      </c>
      <c r="L2882">
        <v>0.28949999999999898</v>
      </c>
      <c r="M2882" s="63">
        <v>45403</v>
      </c>
      <c r="N2882" s="63">
        <v>45763</v>
      </c>
      <c r="O2882">
        <v>360</v>
      </c>
      <c r="P2882" t="s">
        <v>55</v>
      </c>
      <c r="Q2882">
        <v>0</v>
      </c>
      <c r="R2882">
        <v>0</v>
      </c>
      <c r="S2882">
        <v>0</v>
      </c>
      <c r="T2882">
        <v>0</v>
      </c>
      <c r="U2882">
        <v>0</v>
      </c>
      <c r="V2882">
        <v>0</v>
      </c>
      <c r="W2882">
        <v>0</v>
      </c>
      <c r="X2882" s="1">
        <v>45473</v>
      </c>
      <c r="Y2882" s="1">
        <v>44542</v>
      </c>
      <c r="Z2882" t="s">
        <v>39</v>
      </c>
      <c r="AA2882" t="s">
        <v>102</v>
      </c>
    </row>
    <row r="2883" spans="1:27" x14ac:dyDescent="0.25">
      <c r="A2883" t="s">
        <v>999</v>
      </c>
      <c r="B2883" t="s">
        <v>55</v>
      </c>
      <c r="C2883" t="s">
        <v>38</v>
      </c>
      <c r="D2883" t="s">
        <v>39</v>
      </c>
      <c r="E2883" t="s">
        <v>155</v>
      </c>
      <c r="F2883" t="s">
        <v>7</v>
      </c>
      <c r="G2883" t="s">
        <v>55</v>
      </c>
      <c r="H2883">
        <v>725</v>
      </c>
      <c r="I2883" t="s">
        <v>55</v>
      </c>
      <c r="J2883">
        <v>50000</v>
      </c>
      <c r="K2883">
        <v>146.25</v>
      </c>
      <c r="L2883">
        <v>0.28949999999999898</v>
      </c>
      <c r="M2883" s="63">
        <v>45463</v>
      </c>
      <c r="N2883" s="63">
        <v>45643</v>
      </c>
      <c r="O2883">
        <v>180</v>
      </c>
      <c r="P2883" t="s">
        <v>55</v>
      </c>
      <c r="Q2883">
        <v>0</v>
      </c>
      <c r="R2883">
        <v>0</v>
      </c>
      <c r="S2883">
        <v>0</v>
      </c>
      <c r="T2883">
        <v>0</v>
      </c>
      <c r="U2883">
        <v>0</v>
      </c>
      <c r="V2883">
        <v>0</v>
      </c>
      <c r="W2883">
        <v>0</v>
      </c>
      <c r="X2883" s="1">
        <v>45473</v>
      </c>
      <c r="Y2883" s="1">
        <v>44330</v>
      </c>
      <c r="Z2883" t="s">
        <v>39</v>
      </c>
      <c r="AA2883" t="s">
        <v>99</v>
      </c>
    </row>
    <row r="2884" spans="1:27" x14ac:dyDescent="0.25">
      <c r="A2884" t="s">
        <v>260</v>
      </c>
      <c r="B2884" t="s">
        <v>55</v>
      </c>
      <c r="C2884" t="s">
        <v>38</v>
      </c>
      <c r="D2884" t="s">
        <v>39</v>
      </c>
      <c r="E2884" t="s">
        <v>155</v>
      </c>
      <c r="F2884" t="s">
        <v>9</v>
      </c>
      <c r="G2884" t="s">
        <v>55</v>
      </c>
      <c r="H2884">
        <v>636</v>
      </c>
      <c r="I2884" t="s">
        <v>55</v>
      </c>
      <c r="J2884">
        <v>20000</v>
      </c>
      <c r="K2884">
        <v>8217.75</v>
      </c>
      <c r="L2884">
        <v>0.28949999999999898</v>
      </c>
      <c r="M2884" s="63">
        <v>45316</v>
      </c>
      <c r="N2884" s="63">
        <v>45646</v>
      </c>
      <c r="O2884">
        <v>330</v>
      </c>
      <c r="P2884" t="s">
        <v>55</v>
      </c>
      <c r="Q2884">
        <v>0</v>
      </c>
      <c r="R2884">
        <v>0</v>
      </c>
      <c r="S2884">
        <v>0</v>
      </c>
      <c r="T2884">
        <v>0</v>
      </c>
      <c r="U2884">
        <v>0</v>
      </c>
      <c r="V2884">
        <v>0</v>
      </c>
      <c r="W2884">
        <v>0</v>
      </c>
      <c r="X2884" s="1">
        <v>45473</v>
      </c>
      <c r="Y2884" s="1">
        <v>44658</v>
      </c>
      <c r="Z2884" t="s">
        <v>39</v>
      </c>
      <c r="AA2884" t="s">
        <v>100</v>
      </c>
    </row>
    <row r="2885" spans="1:27" x14ac:dyDescent="0.25">
      <c r="A2885" t="s">
        <v>979</v>
      </c>
      <c r="B2885" t="s">
        <v>55</v>
      </c>
      <c r="C2885" t="s">
        <v>38</v>
      </c>
      <c r="D2885" t="s">
        <v>39</v>
      </c>
      <c r="E2885" t="s">
        <v>155</v>
      </c>
      <c r="F2885" t="s">
        <v>6</v>
      </c>
      <c r="G2885" t="s">
        <v>55</v>
      </c>
      <c r="H2885">
        <v>686</v>
      </c>
      <c r="I2885" t="s">
        <v>55</v>
      </c>
      <c r="J2885">
        <v>75000</v>
      </c>
      <c r="K2885">
        <v>44029.5</v>
      </c>
      <c r="L2885">
        <v>0.28949999999999898</v>
      </c>
      <c r="M2885" s="63">
        <v>45324</v>
      </c>
      <c r="N2885" s="63">
        <v>45504</v>
      </c>
      <c r="O2885">
        <v>180</v>
      </c>
      <c r="P2885" t="s">
        <v>55</v>
      </c>
      <c r="Q2885">
        <v>0</v>
      </c>
      <c r="R2885">
        <v>0</v>
      </c>
      <c r="S2885">
        <v>0</v>
      </c>
      <c r="T2885">
        <v>0</v>
      </c>
      <c r="U2885">
        <v>0</v>
      </c>
      <c r="V2885">
        <v>0</v>
      </c>
      <c r="W2885">
        <v>0</v>
      </c>
      <c r="X2885" s="1">
        <v>45473</v>
      </c>
      <c r="Y2885" s="1">
        <v>44664</v>
      </c>
      <c r="Z2885" t="s">
        <v>39</v>
      </c>
      <c r="AA2885" t="s">
        <v>102</v>
      </c>
    </row>
    <row r="2886" spans="1:27" x14ac:dyDescent="0.25">
      <c r="A2886" t="s">
        <v>187</v>
      </c>
      <c r="B2886" t="s">
        <v>55</v>
      </c>
      <c r="C2886" t="s">
        <v>38</v>
      </c>
      <c r="D2886" t="s">
        <v>39</v>
      </c>
      <c r="E2886" t="s">
        <v>155</v>
      </c>
      <c r="F2886" t="s">
        <v>2</v>
      </c>
      <c r="G2886" t="s">
        <v>55</v>
      </c>
      <c r="H2886">
        <v>681</v>
      </c>
      <c r="I2886" t="s">
        <v>55</v>
      </c>
      <c r="J2886">
        <v>25000</v>
      </c>
      <c r="K2886">
        <v>12850.5</v>
      </c>
      <c r="L2886">
        <v>0.28949999999999898</v>
      </c>
      <c r="M2886" s="63">
        <v>45211</v>
      </c>
      <c r="N2886" s="63">
        <v>45481</v>
      </c>
      <c r="O2886">
        <v>270</v>
      </c>
      <c r="P2886" t="s">
        <v>55</v>
      </c>
      <c r="Q2886">
        <v>0</v>
      </c>
      <c r="R2886">
        <v>0</v>
      </c>
      <c r="S2886">
        <v>0</v>
      </c>
      <c r="T2886">
        <v>0</v>
      </c>
      <c r="U2886">
        <v>0</v>
      </c>
      <c r="V2886">
        <v>0</v>
      </c>
      <c r="W2886">
        <v>0</v>
      </c>
      <c r="X2886" s="1">
        <v>45473</v>
      </c>
      <c r="Y2886" s="1">
        <v>44019</v>
      </c>
      <c r="Z2886" t="s">
        <v>39</v>
      </c>
      <c r="AA2886" t="s">
        <v>104</v>
      </c>
    </row>
    <row r="2887" spans="1:27" x14ac:dyDescent="0.25">
      <c r="A2887" t="s">
        <v>420</v>
      </c>
      <c r="B2887" t="s">
        <v>55</v>
      </c>
      <c r="C2887" t="s">
        <v>38</v>
      </c>
      <c r="D2887" t="s">
        <v>39</v>
      </c>
      <c r="E2887" t="s">
        <v>155</v>
      </c>
      <c r="F2887" t="s">
        <v>12</v>
      </c>
      <c r="G2887" t="s">
        <v>55</v>
      </c>
      <c r="H2887">
        <v>605</v>
      </c>
      <c r="I2887" t="s">
        <v>55</v>
      </c>
      <c r="J2887">
        <v>35000</v>
      </c>
      <c r="K2887">
        <v>25126.5</v>
      </c>
      <c r="L2887">
        <v>0.28949999999999898</v>
      </c>
      <c r="M2887" s="63">
        <v>45302</v>
      </c>
      <c r="N2887" s="63">
        <v>45542</v>
      </c>
      <c r="O2887">
        <v>240</v>
      </c>
      <c r="P2887" t="s">
        <v>55</v>
      </c>
      <c r="Q2887">
        <v>0</v>
      </c>
      <c r="R2887">
        <v>0</v>
      </c>
      <c r="S2887">
        <v>0</v>
      </c>
      <c r="T2887">
        <v>0</v>
      </c>
      <c r="U2887">
        <v>0</v>
      </c>
      <c r="V2887">
        <v>0</v>
      </c>
      <c r="W2887">
        <v>0</v>
      </c>
      <c r="X2887" s="1">
        <v>45473</v>
      </c>
      <c r="Y2887" s="1">
        <v>44886</v>
      </c>
      <c r="Z2887" t="s">
        <v>39</v>
      </c>
      <c r="AA2887" t="s">
        <v>101</v>
      </c>
    </row>
    <row r="2888" spans="1:27" x14ac:dyDescent="0.25">
      <c r="A2888" t="s">
        <v>171</v>
      </c>
      <c r="B2888" t="s">
        <v>55</v>
      </c>
      <c r="C2888" t="s">
        <v>38</v>
      </c>
      <c r="D2888" t="s">
        <v>39</v>
      </c>
      <c r="E2888" t="s">
        <v>155</v>
      </c>
      <c r="F2888" t="s">
        <v>4</v>
      </c>
      <c r="G2888" t="s">
        <v>55</v>
      </c>
      <c r="H2888">
        <v>643</v>
      </c>
      <c r="I2888" t="s">
        <v>55</v>
      </c>
      <c r="J2888">
        <v>50000</v>
      </c>
      <c r="K2888">
        <v>10359.75</v>
      </c>
      <c r="L2888">
        <v>0.28949999999999898</v>
      </c>
      <c r="M2888" s="63">
        <v>45299</v>
      </c>
      <c r="N2888" s="63">
        <v>45539</v>
      </c>
      <c r="O2888">
        <v>240</v>
      </c>
      <c r="P2888" t="s">
        <v>55</v>
      </c>
      <c r="Q2888">
        <v>0</v>
      </c>
      <c r="R2888">
        <v>0</v>
      </c>
      <c r="S2888">
        <v>0</v>
      </c>
      <c r="T2888">
        <v>0</v>
      </c>
      <c r="U2888">
        <v>0</v>
      </c>
      <c r="V2888">
        <v>0</v>
      </c>
      <c r="W2888">
        <v>0</v>
      </c>
      <c r="X2888" s="1">
        <v>45473</v>
      </c>
      <c r="Y2888" s="1">
        <v>43860</v>
      </c>
      <c r="Z2888" t="s">
        <v>39</v>
      </c>
      <c r="AA2888" t="s">
        <v>99</v>
      </c>
    </row>
    <row r="2889" spans="1:27" x14ac:dyDescent="0.25">
      <c r="A2889" t="s">
        <v>479</v>
      </c>
      <c r="B2889" t="s">
        <v>55</v>
      </c>
      <c r="C2889" t="s">
        <v>38</v>
      </c>
      <c r="D2889" t="s">
        <v>39</v>
      </c>
      <c r="E2889" t="s">
        <v>155</v>
      </c>
      <c r="F2889" t="s">
        <v>8</v>
      </c>
      <c r="G2889" t="s">
        <v>55</v>
      </c>
      <c r="H2889">
        <v>792</v>
      </c>
      <c r="I2889" t="s">
        <v>55</v>
      </c>
      <c r="J2889">
        <v>40000</v>
      </c>
      <c r="K2889">
        <v>22084.5</v>
      </c>
      <c r="L2889">
        <v>0.28949999999999898</v>
      </c>
      <c r="M2889" s="63">
        <v>45458</v>
      </c>
      <c r="N2889" s="63">
        <v>45548</v>
      </c>
      <c r="O2889">
        <v>90</v>
      </c>
      <c r="P2889" t="s">
        <v>55</v>
      </c>
      <c r="Q2889">
        <v>0</v>
      </c>
      <c r="R2889">
        <v>0</v>
      </c>
      <c r="S2889">
        <v>0</v>
      </c>
      <c r="T2889">
        <v>0</v>
      </c>
      <c r="U2889">
        <v>0</v>
      </c>
      <c r="V2889">
        <v>0</v>
      </c>
      <c r="W2889">
        <v>0</v>
      </c>
      <c r="X2889" s="1">
        <v>45473</v>
      </c>
      <c r="Y2889" s="1">
        <v>44930</v>
      </c>
      <c r="Z2889" t="s">
        <v>39</v>
      </c>
      <c r="AA2889" t="s">
        <v>101</v>
      </c>
    </row>
    <row r="2890" spans="1:27" x14ac:dyDescent="0.25">
      <c r="A2890" t="s">
        <v>215</v>
      </c>
      <c r="B2890" t="s">
        <v>55</v>
      </c>
      <c r="C2890" t="s">
        <v>38</v>
      </c>
      <c r="D2890" t="s">
        <v>39</v>
      </c>
      <c r="E2890" t="s">
        <v>155</v>
      </c>
      <c r="F2890" t="s">
        <v>6</v>
      </c>
      <c r="G2890" t="s">
        <v>55</v>
      </c>
      <c r="H2890">
        <v>494</v>
      </c>
      <c r="I2890" t="s">
        <v>55</v>
      </c>
      <c r="J2890">
        <v>30000</v>
      </c>
      <c r="K2890">
        <v>7104.75</v>
      </c>
      <c r="L2890">
        <v>0.28949999999999898</v>
      </c>
      <c r="M2890" s="63">
        <v>45281</v>
      </c>
      <c r="N2890" s="63">
        <v>45551</v>
      </c>
      <c r="O2890">
        <v>270</v>
      </c>
      <c r="P2890" t="s">
        <v>55</v>
      </c>
      <c r="Q2890">
        <v>0</v>
      </c>
      <c r="R2890">
        <v>0</v>
      </c>
      <c r="S2890">
        <v>0</v>
      </c>
      <c r="T2890">
        <v>0</v>
      </c>
      <c r="U2890">
        <v>0</v>
      </c>
      <c r="V2890">
        <v>0</v>
      </c>
      <c r="W2890">
        <v>0</v>
      </c>
      <c r="X2890" s="1">
        <v>45473</v>
      </c>
      <c r="Y2890" s="1">
        <v>43651</v>
      </c>
      <c r="Z2890" t="s">
        <v>39</v>
      </c>
      <c r="AA2890" t="s">
        <v>99</v>
      </c>
    </row>
    <row r="2891" spans="1:27" x14ac:dyDescent="0.25">
      <c r="A2891" t="s">
        <v>494</v>
      </c>
      <c r="B2891" t="s">
        <v>55</v>
      </c>
      <c r="C2891" t="s">
        <v>38</v>
      </c>
      <c r="D2891" t="s">
        <v>39</v>
      </c>
      <c r="E2891" t="s">
        <v>155</v>
      </c>
      <c r="F2891" t="s">
        <v>6</v>
      </c>
      <c r="G2891" t="s">
        <v>55</v>
      </c>
      <c r="H2891">
        <v>658</v>
      </c>
      <c r="I2891" t="s">
        <v>55</v>
      </c>
      <c r="J2891">
        <v>40000</v>
      </c>
      <c r="K2891">
        <v>16419</v>
      </c>
      <c r="L2891">
        <v>0.28949999999999898</v>
      </c>
      <c r="M2891" s="63">
        <v>45385</v>
      </c>
      <c r="N2891" s="63">
        <v>45565</v>
      </c>
      <c r="O2891">
        <v>180</v>
      </c>
      <c r="P2891" t="s">
        <v>55</v>
      </c>
      <c r="Q2891">
        <v>0</v>
      </c>
      <c r="R2891">
        <v>0</v>
      </c>
      <c r="S2891">
        <v>0</v>
      </c>
      <c r="T2891">
        <v>0</v>
      </c>
      <c r="U2891">
        <v>0</v>
      </c>
      <c r="V2891">
        <v>0</v>
      </c>
      <c r="W2891">
        <v>0</v>
      </c>
      <c r="X2891" s="1">
        <v>45473</v>
      </c>
      <c r="Y2891" s="1">
        <v>44939</v>
      </c>
      <c r="Z2891" t="s">
        <v>39</v>
      </c>
      <c r="AA2891" t="s">
        <v>99</v>
      </c>
    </row>
    <row r="2892" spans="1:27" x14ac:dyDescent="0.25">
      <c r="A2892" t="s">
        <v>312</v>
      </c>
      <c r="B2892" t="s">
        <v>55</v>
      </c>
      <c r="C2892" t="s">
        <v>38</v>
      </c>
      <c r="D2892" t="s">
        <v>39</v>
      </c>
      <c r="E2892" t="s">
        <v>155</v>
      </c>
      <c r="F2892" t="s">
        <v>14</v>
      </c>
      <c r="G2892" t="s">
        <v>55</v>
      </c>
      <c r="H2892">
        <v>794</v>
      </c>
      <c r="I2892" t="s">
        <v>55</v>
      </c>
      <c r="J2892">
        <v>50000</v>
      </c>
      <c r="K2892">
        <v>13836</v>
      </c>
      <c r="L2892">
        <v>0.28949999999999898</v>
      </c>
      <c r="M2892" s="63">
        <v>45381</v>
      </c>
      <c r="N2892" s="63">
        <v>45741</v>
      </c>
      <c r="O2892">
        <v>360</v>
      </c>
      <c r="P2892" t="s">
        <v>55</v>
      </c>
      <c r="Q2892">
        <v>0</v>
      </c>
      <c r="R2892">
        <v>0</v>
      </c>
      <c r="S2892">
        <v>0</v>
      </c>
      <c r="T2892">
        <v>0</v>
      </c>
      <c r="U2892">
        <v>0</v>
      </c>
      <c r="V2892">
        <v>0</v>
      </c>
      <c r="W2892">
        <v>0</v>
      </c>
      <c r="X2892" s="1">
        <v>45473</v>
      </c>
      <c r="Y2892" s="1">
        <v>44010</v>
      </c>
      <c r="Z2892" t="s">
        <v>39</v>
      </c>
      <c r="AA2892" t="s">
        <v>101</v>
      </c>
    </row>
    <row r="2893" spans="1:27" x14ac:dyDescent="0.25">
      <c r="A2893" t="s">
        <v>192</v>
      </c>
      <c r="B2893" t="s">
        <v>55</v>
      </c>
      <c r="C2893" t="s">
        <v>38</v>
      </c>
      <c r="D2893" t="s">
        <v>39</v>
      </c>
      <c r="E2893" t="s">
        <v>155</v>
      </c>
      <c r="F2893" t="s">
        <v>7</v>
      </c>
      <c r="G2893" t="s">
        <v>55</v>
      </c>
      <c r="H2893">
        <v>614</v>
      </c>
      <c r="I2893" t="s">
        <v>55</v>
      </c>
      <c r="J2893">
        <v>40000</v>
      </c>
      <c r="K2893">
        <v>26081.25</v>
      </c>
      <c r="L2893">
        <v>0.28949999999999898</v>
      </c>
      <c r="M2893" s="63">
        <v>45442</v>
      </c>
      <c r="N2893" s="63">
        <v>45742</v>
      </c>
      <c r="O2893">
        <v>300</v>
      </c>
      <c r="P2893" t="s">
        <v>55</v>
      </c>
      <c r="Q2893">
        <v>0</v>
      </c>
      <c r="R2893">
        <v>0</v>
      </c>
      <c r="S2893">
        <v>0</v>
      </c>
      <c r="T2893">
        <v>0</v>
      </c>
      <c r="U2893">
        <v>0</v>
      </c>
      <c r="V2893">
        <v>0</v>
      </c>
      <c r="W2893">
        <v>0</v>
      </c>
      <c r="X2893" s="1">
        <v>45473</v>
      </c>
      <c r="Y2893" s="1">
        <v>43733</v>
      </c>
      <c r="Z2893" t="s">
        <v>39</v>
      </c>
      <c r="AA2893" t="s">
        <v>100</v>
      </c>
    </row>
    <row r="2894" spans="1:27" x14ac:dyDescent="0.25">
      <c r="A2894" t="s">
        <v>259</v>
      </c>
      <c r="B2894" t="s">
        <v>55</v>
      </c>
      <c r="C2894" t="s">
        <v>38</v>
      </c>
      <c r="D2894" t="s">
        <v>39</v>
      </c>
      <c r="E2894" t="s">
        <v>155</v>
      </c>
      <c r="F2894" t="s">
        <v>13</v>
      </c>
      <c r="G2894" t="s">
        <v>55</v>
      </c>
      <c r="H2894">
        <v>653</v>
      </c>
      <c r="I2894" t="s">
        <v>55</v>
      </c>
      <c r="J2894">
        <v>15000</v>
      </c>
      <c r="K2894">
        <v>8726.25</v>
      </c>
      <c r="L2894">
        <v>0.28949999999999898</v>
      </c>
      <c r="M2894" s="63">
        <v>45413</v>
      </c>
      <c r="N2894" s="63">
        <v>45683</v>
      </c>
      <c r="O2894">
        <v>270</v>
      </c>
      <c r="P2894" t="s">
        <v>55</v>
      </c>
      <c r="Q2894">
        <v>0</v>
      </c>
      <c r="R2894">
        <v>0</v>
      </c>
      <c r="S2894">
        <v>0</v>
      </c>
      <c r="T2894">
        <v>0</v>
      </c>
      <c r="U2894">
        <v>0</v>
      </c>
      <c r="V2894">
        <v>0</v>
      </c>
      <c r="W2894">
        <v>0</v>
      </c>
      <c r="X2894" s="1">
        <v>45473</v>
      </c>
      <c r="Y2894" s="1">
        <v>43611</v>
      </c>
      <c r="Z2894" t="s">
        <v>39</v>
      </c>
      <c r="AA2894" t="s">
        <v>100</v>
      </c>
    </row>
    <row r="2895" spans="1:27" x14ac:dyDescent="0.25">
      <c r="A2895" t="s">
        <v>488</v>
      </c>
      <c r="B2895" t="s">
        <v>55</v>
      </c>
      <c r="C2895" t="s">
        <v>38</v>
      </c>
      <c r="D2895" t="s">
        <v>39</v>
      </c>
      <c r="E2895" t="s">
        <v>155</v>
      </c>
      <c r="F2895" t="s">
        <v>4</v>
      </c>
      <c r="G2895" t="s">
        <v>55</v>
      </c>
      <c r="H2895">
        <v>703</v>
      </c>
      <c r="I2895" t="s">
        <v>55</v>
      </c>
      <c r="J2895">
        <v>40000</v>
      </c>
      <c r="K2895">
        <v>8357.25</v>
      </c>
      <c r="L2895">
        <v>0.28949999999999898</v>
      </c>
      <c r="M2895" s="63">
        <v>45436</v>
      </c>
      <c r="N2895" s="63">
        <v>45556</v>
      </c>
      <c r="O2895">
        <v>120</v>
      </c>
      <c r="P2895" t="s">
        <v>55</v>
      </c>
      <c r="Q2895">
        <v>0</v>
      </c>
      <c r="R2895">
        <v>0</v>
      </c>
      <c r="S2895">
        <v>0</v>
      </c>
      <c r="T2895">
        <v>0</v>
      </c>
      <c r="U2895">
        <v>0</v>
      </c>
      <c r="V2895">
        <v>0</v>
      </c>
      <c r="W2895">
        <v>0</v>
      </c>
      <c r="X2895" s="1">
        <v>45473</v>
      </c>
      <c r="Y2895" s="1">
        <v>43858</v>
      </c>
      <c r="Z2895" t="s">
        <v>39</v>
      </c>
      <c r="AA2895" t="s">
        <v>100</v>
      </c>
    </row>
    <row r="2896" spans="1:27" x14ac:dyDescent="0.25">
      <c r="A2896" t="s">
        <v>891</v>
      </c>
      <c r="B2896" t="s">
        <v>55</v>
      </c>
      <c r="C2896" t="s">
        <v>38</v>
      </c>
      <c r="D2896" t="s">
        <v>39</v>
      </c>
      <c r="E2896" t="s">
        <v>155</v>
      </c>
      <c r="F2896" t="s">
        <v>14</v>
      </c>
      <c r="G2896" t="s">
        <v>55</v>
      </c>
      <c r="H2896">
        <v>873</v>
      </c>
      <c r="I2896" t="s">
        <v>55</v>
      </c>
      <c r="J2896">
        <v>75000</v>
      </c>
      <c r="K2896">
        <v>9010.5</v>
      </c>
      <c r="L2896">
        <v>0.28949999999999898</v>
      </c>
      <c r="M2896" s="63">
        <v>45473</v>
      </c>
      <c r="N2896" s="63">
        <v>45683</v>
      </c>
      <c r="O2896">
        <v>210</v>
      </c>
      <c r="P2896" t="s">
        <v>55</v>
      </c>
      <c r="Q2896">
        <v>0</v>
      </c>
      <c r="R2896">
        <v>0</v>
      </c>
      <c r="S2896">
        <v>0</v>
      </c>
      <c r="T2896">
        <v>0</v>
      </c>
      <c r="U2896">
        <v>0</v>
      </c>
      <c r="V2896">
        <v>0</v>
      </c>
      <c r="W2896">
        <v>0</v>
      </c>
      <c r="X2896" s="1">
        <v>45473</v>
      </c>
      <c r="Y2896" s="1">
        <v>44763</v>
      </c>
      <c r="Z2896" t="s">
        <v>39</v>
      </c>
      <c r="AA2896" t="s">
        <v>100</v>
      </c>
    </row>
    <row r="2897" spans="1:27" x14ac:dyDescent="0.25">
      <c r="A2897" t="s">
        <v>440</v>
      </c>
      <c r="B2897" t="s">
        <v>55</v>
      </c>
      <c r="C2897" t="s">
        <v>38</v>
      </c>
      <c r="D2897" t="s">
        <v>39</v>
      </c>
      <c r="E2897" t="s">
        <v>155</v>
      </c>
      <c r="F2897" t="s">
        <v>12</v>
      </c>
      <c r="G2897" t="s">
        <v>55</v>
      </c>
      <c r="H2897">
        <v>587</v>
      </c>
      <c r="I2897" t="s">
        <v>55</v>
      </c>
      <c r="J2897">
        <v>35000</v>
      </c>
      <c r="K2897">
        <v>18329.25</v>
      </c>
      <c r="L2897">
        <v>0.28949999999999898</v>
      </c>
      <c r="M2897" s="63">
        <v>45241</v>
      </c>
      <c r="N2897" s="63">
        <v>45571</v>
      </c>
      <c r="O2897">
        <v>330</v>
      </c>
      <c r="P2897" t="s">
        <v>55</v>
      </c>
      <c r="Q2897">
        <v>0</v>
      </c>
      <c r="R2897">
        <v>0</v>
      </c>
      <c r="S2897">
        <v>0</v>
      </c>
      <c r="T2897">
        <v>0</v>
      </c>
      <c r="U2897">
        <v>0</v>
      </c>
      <c r="V2897">
        <v>0</v>
      </c>
      <c r="W2897">
        <v>0</v>
      </c>
      <c r="X2897" s="1">
        <v>45473</v>
      </c>
      <c r="Y2897" s="1">
        <v>45148</v>
      </c>
      <c r="Z2897" t="s">
        <v>39</v>
      </c>
      <c r="AA2897" t="s">
        <v>99</v>
      </c>
    </row>
    <row r="2898" spans="1:27" x14ac:dyDescent="0.25">
      <c r="A2898" t="s">
        <v>871</v>
      </c>
      <c r="B2898" t="s">
        <v>55</v>
      </c>
      <c r="C2898" t="s">
        <v>38</v>
      </c>
      <c r="D2898" t="s">
        <v>39</v>
      </c>
      <c r="E2898" t="s">
        <v>155</v>
      </c>
      <c r="F2898" t="s">
        <v>7</v>
      </c>
      <c r="G2898" t="s">
        <v>55</v>
      </c>
      <c r="H2898">
        <v>682</v>
      </c>
      <c r="I2898" t="s">
        <v>55</v>
      </c>
      <c r="J2898">
        <v>30000</v>
      </c>
      <c r="K2898">
        <v>1456.5</v>
      </c>
      <c r="L2898">
        <v>0.28949999999999898</v>
      </c>
      <c r="M2898" s="63">
        <v>45400</v>
      </c>
      <c r="N2898" s="63">
        <v>45610</v>
      </c>
      <c r="O2898">
        <v>210</v>
      </c>
      <c r="P2898" t="s">
        <v>55</v>
      </c>
      <c r="Q2898">
        <v>0</v>
      </c>
      <c r="R2898">
        <v>0</v>
      </c>
      <c r="S2898">
        <v>0</v>
      </c>
      <c r="T2898">
        <v>0</v>
      </c>
      <c r="U2898">
        <v>0</v>
      </c>
      <c r="V2898">
        <v>0</v>
      </c>
      <c r="W2898">
        <v>0</v>
      </c>
      <c r="X2898" s="1">
        <v>45473</v>
      </c>
      <c r="Y2898" s="1">
        <v>43725</v>
      </c>
      <c r="Z2898" t="s">
        <v>39</v>
      </c>
      <c r="AA2898" t="s">
        <v>102</v>
      </c>
    </row>
    <row r="2899" spans="1:27" x14ac:dyDescent="0.25">
      <c r="A2899" t="s">
        <v>801</v>
      </c>
      <c r="B2899" t="s">
        <v>55</v>
      </c>
      <c r="C2899" t="s">
        <v>38</v>
      </c>
      <c r="D2899" t="s">
        <v>39</v>
      </c>
      <c r="E2899" t="s">
        <v>155</v>
      </c>
      <c r="F2899" t="s">
        <v>4</v>
      </c>
      <c r="G2899" t="s">
        <v>55</v>
      </c>
      <c r="H2899">
        <v>720</v>
      </c>
      <c r="I2899" t="s">
        <v>55</v>
      </c>
      <c r="J2899">
        <v>66000</v>
      </c>
      <c r="K2899">
        <v>16323.75</v>
      </c>
      <c r="L2899">
        <v>0.28949999999999898</v>
      </c>
      <c r="M2899" s="63">
        <v>45368</v>
      </c>
      <c r="N2899" s="63">
        <v>45668</v>
      </c>
      <c r="O2899">
        <v>300</v>
      </c>
      <c r="P2899" t="s">
        <v>55</v>
      </c>
      <c r="Q2899">
        <v>0</v>
      </c>
      <c r="R2899">
        <v>0</v>
      </c>
      <c r="S2899">
        <v>0</v>
      </c>
      <c r="T2899">
        <v>0</v>
      </c>
      <c r="U2899">
        <v>0</v>
      </c>
      <c r="V2899">
        <v>0</v>
      </c>
      <c r="W2899">
        <v>0</v>
      </c>
      <c r="X2899" s="1">
        <v>45473</v>
      </c>
      <c r="Y2899" s="1">
        <v>43698</v>
      </c>
      <c r="Z2899" t="s">
        <v>39</v>
      </c>
      <c r="AA2899" t="s">
        <v>102</v>
      </c>
    </row>
    <row r="2900" spans="1:27" x14ac:dyDescent="0.25">
      <c r="A2900" t="s">
        <v>408</v>
      </c>
      <c r="B2900" t="s">
        <v>55</v>
      </c>
      <c r="C2900" t="s">
        <v>38</v>
      </c>
      <c r="D2900" t="s">
        <v>39</v>
      </c>
      <c r="E2900" t="s">
        <v>155</v>
      </c>
      <c r="F2900" t="s">
        <v>12</v>
      </c>
      <c r="G2900" t="s">
        <v>55</v>
      </c>
      <c r="H2900">
        <v>716</v>
      </c>
      <c r="I2900" t="s">
        <v>55</v>
      </c>
      <c r="J2900">
        <v>45000</v>
      </c>
      <c r="K2900">
        <v>19710.75</v>
      </c>
      <c r="L2900">
        <v>0.28949999999999898</v>
      </c>
      <c r="M2900" s="63">
        <v>45458</v>
      </c>
      <c r="N2900" s="63">
        <v>45818</v>
      </c>
      <c r="O2900">
        <v>360</v>
      </c>
      <c r="P2900" t="s">
        <v>55</v>
      </c>
      <c r="Q2900">
        <v>0</v>
      </c>
      <c r="R2900">
        <v>0</v>
      </c>
      <c r="S2900">
        <v>0</v>
      </c>
      <c r="T2900">
        <v>0</v>
      </c>
      <c r="U2900">
        <v>0</v>
      </c>
      <c r="V2900">
        <v>0</v>
      </c>
      <c r="W2900">
        <v>0</v>
      </c>
      <c r="X2900" s="1">
        <v>45473</v>
      </c>
      <c r="Y2900" s="1">
        <v>44914</v>
      </c>
      <c r="Z2900" t="s">
        <v>39</v>
      </c>
      <c r="AA2900" t="s">
        <v>105</v>
      </c>
    </row>
    <row r="2901" spans="1:27" x14ac:dyDescent="0.25">
      <c r="A2901" t="s">
        <v>874</v>
      </c>
      <c r="B2901" t="s">
        <v>55</v>
      </c>
      <c r="C2901" t="s">
        <v>38</v>
      </c>
      <c r="D2901" t="s">
        <v>39</v>
      </c>
      <c r="E2901" t="s">
        <v>155</v>
      </c>
      <c r="F2901" t="s">
        <v>6</v>
      </c>
      <c r="G2901" t="s">
        <v>55</v>
      </c>
      <c r="H2901">
        <v>640</v>
      </c>
      <c r="I2901" t="s">
        <v>55</v>
      </c>
      <c r="J2901">
        <v>75010</v>
      </c>
      <c r="K2901">
        <v>5856.75</v>
      </c>
      <c r="L2901">
        <v>0.28949999999999898</v>
      </c>
      <c r="M2901" s="63">
        <v>45303</v>
      </c>
      <c r="N2901" s="63">
        <v>45483</v>
      </c>
      <c r="O2901">
        <v>180</v>
      </c>
      <c r="P2901" t="s">
        <v>55</v>
      </c>
      <c r="Q2901">
        <v>0</v>
      </c>
      <c r="R2901">
        <v>0</v>
      </c>
      <c r="S2901">
        <v>0</v>
      </c>
      <c r="T2901">
        <v>0</v>
      </c>
      <c r="U2901">
        <v>0</v>
      </c>
      <c r="V2901">
        <v>0</v>
      </c>
      <c r="W2901">
        <v>0</v>
      </c>
      <c r="X2901" s="1">
        <v>45473</v>
      </c>
      <c r="Y2901" s="1">
        <v>43805</v>
      </c>
      <c r="Z2901" t="s">
        <v>39</v>
      </c>
      <c r="AA2901" t="s">
        <v>99</v>
      </c>
    </row>
    <row r="2902" spans="1:27" x14ac:dyDescent="0.25">
      <c r="A2902" t="s">
        <v>614</v>
      </c>
      <c r="B2902" t="s">
        <v>55</v>
      </c>
      <c r="C2902" t="s">
        <v>38</v>
      </c>
      <c r="D2902" t="s">
        <v>39</v>
      </c>
      <c r="E2902" t="s">
        <v>155</v>
      </c>
      <c r="F2902" t="s">
        <v>7</v>
      </c>
      <c r="G2902" t="s">
        <v>55</v>
      </c>
      <c r="H2902">
        <v>686</v>
      </c>
      <c r="I2902" t="s">
        <v>55</v>
      </c>
      <c r="J2902">
        <v>100000</v>
      </c>
      <c r="K2902">
        <v>38063.25</v>
      </c>
      <c r="L2902">
        <v>0.28949999999999898</v>
      </c>
      <c r="M2902" s="63">
        <v>45254</v>
      </c>
      <c r="N2902" s="63">
        <v>45614</v>
      </c>
      <c r="O2902">
        <v>360</v>
      </c>
      <c r="P2902" t="s">
        <v>55</v>
      </c>
      <c r="Q2902">
        <v>0</v>
      </c>
      <c r="R2902">
        <v>0</v>
      </c>
      <c r="S2902">
        <v>0</v>
      </c>
      <c r="T2902">
        <v>0</v>
      </c>
      <c r="U2902">
        <v>0</v>
      </c>
      <c r="V2902">
        <v>0</v>
      </c>
      <c r="W2902">
        <v>0</v>
      </c>
      <c r="X2902" s="1">
        <v>45473</v>
      </c>
      <c r="Y2902" s="1">
        <v>43433</v>
      </c>
      <c r="Z2902" t="s">
        <v>39</v>
      </c>
      <c r="AA2902" t="s">
        <v>102</v>
      </c>
    </row>
    <row r="2903" spans="1:27" x14ac:dyDescent="0.25">
      <c r="A2903" t="s">
        <v>377</v>
      </c>
      <c r="B2903" t="s">
        <v>55</v>
      </c>
      <c r="C2903" t="s">
        <v>38</v>
      </c>
      <c r="D2903" t="s">
        <v>39</v>
      </c>
      <c r="E2903" t="s">
        <v>155</v>
      </c>
      <c r="F2903" t="s">
        <v>15</v>
      </c>
      <c r="G2903" t="s">
        <v>55</v>
      </c>
      <c r="H2903">
        <v>719</v>
      </c>
      <c r="I2903" t="s">
        <v>55</v>
      </c>
      <c r="J2903">
        <v>25000</v>
      </c>
      <c r="K2903">
        <v>14894.25</v>
      </c>
      <c r="L2903">
        <v>0.28949999999999898</v>
      </c>
      <c r="M2903" s="63">
        <v>45464</v>
      </c>
      <c r="N2903" s="63">
        <v>45824</v>
      </c>
      <c r="O2903">
        <v>360</v>
      </c>
      <c r="P2903" t="s">
        <v>55</v>
      </c>
      <c r="Q2903">
        <v>0</v>
      </c>
      <c r="R2903">
        <v>0</v>
      </c>
      <c r="S2903">
        <v>0</v>
      </c>
      <c r="T2903">
        <v>0</v>
      </c>
      <c r="U2903">
        <v>0</v>
      </c>
      <c r="V2903">
        <v>0</v>
      </c>
      <c r="W2903">
        <v>0</v>
      </c>
      <c r="X2903" s="1">
        <v>45473</v>
      </c>
      <c r="Y2903" s="1">
        <v>44780</v>
      </c>
      <c r="Z2903" t="s">
        <v>39</v>
      </c>
      <c r="AA2903" t="s">
        <v>105</v>
      </c>
    </row>
    <row r="2904" spans="1:27" x14ac:dyDescent="0.25">
      <c r="A2904" t="s">
        <v>731</v>
      </c>
      <c r="B2904" t="s">
        <v>55</v>
      </c>
      <c r="C2904" t="s">
        <v>38</v>
      </c>
      <c r="D2904" t="s">
        <v>39</v>
      </c>
      <c r="E2904" t="s">
        <v>155</v>
      </c>
      <c r="F2904" t="s">
        <v>14</v>
      </c>
      <c r="G2904" t="s">
        <v>55</v>
      </c>
      <c r="H2904">
        <v>700</v>
      </c>
      <c r="I2904" t="s">
        <v>55</v>
      </c>
      <c r="J2904">
        <v>60000</v>
      </c>
      <c r="K2904">
        <v>43371</v>
      </c>
      <c r="L2904">
        <v>0.28949999999999898</v>
      </c>
      <c r="M2904" s="63">
        <v>45374</v>
      </c>
      <c r="N2904" s="63">
        <v>45614</v>
      </c>
      <c r="O2904">
        <v>240</v>
      </c>
      <c r="P2904" t="s">
        <v>55</v>
      </c>
      <c r="Q2904">
        <v>0</v>
      </c>
      <c r="R2904">
        <v>0</v>
      </c>
      <c r="S2904">
        <v>0</v>
      </c>
      <c r="T2904">
        <v>0</v>
      </c>
      <c r="U2904">
        <v>0</v>
      </c>
      <c r="V2904">
        <v>0</v>
      </c>
      <c r="W2904">
        <v>0</v>
      </c>
      <c r="X2904" s="1">
        <v>45473</v>
      </c>
      <c r="Y2904" s="1">
        <v>44609</v>
      </c>
      <c r="Z2904" t="s">
        <v>39</v>
      </c>
      <c r="AA2904" t="s">
        <v>101</v>
      </c>
    </row>
    <row r="2905" spans="1:27" x14ac:dyDescent="0.25">
      <c r="A2905" t="s">
        <v>262</v>
      </c>
      <c r="B2905" t="s">
        <v>55</v>
      </c>
      <c r="C2905" t="s">
        <v>38</v>
      </c>
      <c r="D2905" t="s">
        <v>39</v>
      </c>
      <c r="E2905" t="s">
        <v>155</v>
      </c>
      <c r="F2905" t="s">
        <v>9</v>
      </c>
      <c r="G2905" t="s">
        <v>55</v>
      </c>
      <c r="H2905">
        <v>525</v>
      </c>
      <c r="I2905" t="s">
        <v>55</v>
      </c>
      <c r="J2905">
        <v>55000</v>
      </c>
      <c r="K2905">
        <v>18148.5</v>
      </c>
      <c r="L2905">
        <v>0.28949999999999898</v>
      </c>
      <c r="M2905" s="63">
        <v>45453</v>
      </c>
      <c r="N2905" s="63">
        <v>45573</v>
      </c>
      <c r="O2905">
        <v>120</v>
      </c>
      <c r="P2905" t="s">
        <v>55</v>
      </c>
      <c r="Q2905">
        <v>0</v>
      </c>
      <c r="R2905">
        <v>0</v>
      </c>
      <c r="S2905">
        <v>0</v>
      </c>
      <c r="T2905">
        <v>0</v>
      </c>
      <c r="U2905">
        <v>0</v>
      </c>
      <c r="V2905">
        <v>0</v>
      </c>
      <c r="W2905">
        <v>0</v>
      </c>
      <c r="X2905" s="1">
        <v>45473</v>
      </c>
      <c r="Y2905" s="1">
        <v>43869</v>
      </c>
      <c r="Z2905" t="s">
        <v>39</v>
      </c>
      <c r="AA2905" t="s">
        <v>99</v>
      </c>
    </row>
    <row r="2906" spans="1:27" x14ac:dyDescent="0.25">
      <c r="A2906" t="s">
        <v>893</v>
      </c>
      <c r="B2906" t="s">
        <v>55</v>
      </c>
      <c r="C2906" t="s">
        <v>38</v>
      </c>
      <c r="D2906" t="s">
        <v>39</v>
      </c>
      <c r="E2906" t="s">
        <v>155</v>
      </c>
      <c r="F2906" t="s">
        <v>4</v>
      </c>
      <c r="G2906" t="s">
        <v>55</v>
      </c>
      <c r="H2906">
        <v>881</v>
      </c>
      <c r="I2906" t="s">
        <v>55</v>
      </c>
      <c r="J2906">
        <v>50000</v>
      </c>
      <c r="K2906">
        <v>31056</v>
      </c>
      <c r="L2906">
        <v>0.28949999999999898</v>
      </c>
      <c r="M2906" s="63">
        <v>45165</v>
      </c>
      <c r="N2906" s="63">
        <v>45495</v>
      </c>
      <c r="O2906">
        <v>330</v>
      </c>
      <c r="P2906" t="s">
        <v>55</v>
      </c>
      <c r="Q2906">
        <v>0</v>
      </c>
      <c r="R2906">
        <v>0</v>
      </c>
      <c r="S2906">
        <v>0</v>
      </c>
      <c r="T2906">
        <v>0</v>
      </c>
      <c r="U2906">
        <v>0</v>
      </c>
      <c r="V2906">
        <v>0</v>
      </c>
      <c r="W2906">
        <v>0</v>
      </c>
      <c r="X2906" s="1">
        <v>45473</v>
      </c>
      <c r="Y2906" s="1">
        <v>44531</v>
      </c>
      <c r="Z2906" t="s">
        <v>39</v>
      </c>
      <c r="AA2906" t="s">
        <v>102</v>
      </c>
    </row>
    <row r="2907" spans="1:27" x14ac:dyDescent="0.25">
      <c r="A2907" t="s">
        <v>450</v>
      </c>
      <c r="B2907" t="s">
        <v>55</v>
      </c>
      <c r="C2907" t="s">
        <v>38</v>
      </c>
      <c r="D2907" t="s">
        <v>39</v>
      </c>
      <c r="E2907" t="s">
        <v>155</v>
      </c>
      <c r="F2907" t="s">
        <v>8</v>
      </c>
      <c r="G2907" t="s">
        <v>55</v>
      </c>
      <c r="H2907">
        <v>831</v>
      </c>
      <c r="I2907" t="s">
        <v>55</v>
      </c>
      <c r="J2907">
        <v>20000</v>
      </c>
      <c r="K2907">
        <v>6232.5</v>
      </c>
      <c r="L2907">
        <v>0.28949999999999898</v>
      </c>
      <c r="M2907" s="63">
        <v>45327</v>
      </c>
      <c r="N2907" s="63">
        <v>45567</v>
      </c>
      <c r="O2907">
        <v>240</v>
      </c>
      <c r="P2907" t="s">
        <v>55</v>
      </c>
      <c r="Q2907">
        <v>0</v>
      </c>
      <c r="R2907">
        <v>0</v>
      </c>
      <c r="S2907">
        <v>0</v>
      </c>
      <c r="T2907">
        <v>0</v>
      </c>
      <c r="U2907">
        <v>0</v>
      </c>
      <c r="V2907">
        <v>0</v>
      </c>
      <c r="W2907">
        <v>0</v>
      </c>
      <c r="X2907" s="1">
        <v>45473</v>
      </c>
      <c r="Y2907" s="1">
        <v>44913</v>
      </c>
      <c r="Z2907" t="s">
        <v>39</v>
      </c>
      <c r="AA2907" t="s">
        <v>102</v>
      </c>
    </row>
    <row r="2908" spans="1:27" x14ac:dyDescent="0.25">
      <c r="A2908" t="s">
        <v>934</v>
      </c>
      <c r="B2908" t="s">
        <v>55</v>
      </c>
      <c r="C2908" t="s">
        <v>38</v>
      </c>
      <c r="D2908" t="s">
        <v>39</v>
      </c>
      <c r="E2908" t="s">
        <v>155</v>
      </c>
      <c r="F2908" t="s">
        <v>7</v>
      </c>
      <c r="G2908" t="s">
        <v>55</v>
      </c>
      <c r="H2908">
        <v>830</v>
      </c>
      <c r="I2908" t="s">
        <v>55</v>
      </c>
      <c r="J2908">
        <v>100000</v>
      </c>
      <c r="K2908">
        <v>33596.25</v>
      </c>
      <c r="L2908">
        <v>0.28949999999999898</v>
      </c>
      <c r="M2908" s="63">
        <v>45273</v>
      </c>
      <c r="N2908" s="63">
        <v>45603</v>
      </c>
      <c r="O2908">
        <v>330</v>
      </c>
      <c r="P2908" t="s">
        <v>55</v>
      </c>
      <c r="Q2908">
        <v>0</v>
      </c>
      <c r="R2908">
        <v>0</v>
      </c>
      <c r="S2908">
        <v>0</v>
      </c>
      <c r="T2908">
        <v>0</v>
      </c>
      <c r="U2908">
        <v>0</v>
      </c>
      <c r="V2908">
        <v>0</v>
      </c>
      <c r="W2908">
        <v>0</v>
      </c>
      <c r="X2908" s="1">
        <v>45473</v>
      </c>
      <c r="Y2908" s="1">
        <v>44796</v>
      </c>
      <c r="Z2908" t="s">
        <v>39</v>
      </c>
      <c r="AA2908" t="s">
        <v>100</v>
      </c>
    </row>
    <row r="2909" spans="1:27" x14ac:dyDescent="0.25">
      <c r="A2909" t="s">
        <v>9356</v>
      </c>
      <c r="B2909" t="s">
        <v>55</v>
      </c>
      <c r="C2909" t="s">
        <v>38</v>
      </c>
      <c r="D2909" t="s">
        <v>39</v>
      </c>
      <c r="E2909" t="s">
        <v>155</v>
      </c>
      <c r="F2909" t="s">
        <v>12</v>
      </c>
      <c r="G2909" t="s">
        <v>55</v>
      </c>
      <c r="H2909">
        <v>818</v>
      </c>
      <c r="I2909" t="s">
        <v>55</v>
      </c>
      <c r="J2909">
        <v>100000</v>
      </c>
      <c r="K2909">
        <v>65605.5</v>
      </c>
      <c r="L2909">
        <v>0.28949999999999898</v>
      </c>
      <c r="M2909" s="63">
        <v>45418</v>
      </c>
      <c r="N2909" s="63">
        <v>45628</v>
      </c>
      <c r="O2909">
        <v>210</v>
      </c>
      <c r="P2909" t="s">
        <v>55</v>
      </c>
      <c r="Q2909">
        <v>0</v>
      </c>
      <c r="R2909">
        <v>0</v>
      </c>
      <c r="S2909">
        <v>0</v>
      </c>
      <c r="T2909">
        <v>0</v>
      </c>
      <c r="U2909">
        <v>0</v>
      </c>
      <c r="V2909">
        <v>0</v>
      </c>
      <c r="W2909">
        <v>0</v>
      </c>
      <c r="X2909" s="1">
        <v>45473</v>
      </c>
      <c r="Y2909" s="1">
        <v>45330</v>
      </c>
      <c r="Z2909" t="s">
        <v>39</v>
      </c>
      <c r="AA2909" t="s">
        <v>100</v>
      </c>
    </row>
    <row r="2910" spans="1:27" x14ac:dyDescent="0.25">
      <c r="A2910" t="s">
        <v>953</v>
      </c>
      <c r="B2910" t="s">
        <v>55</v>
      </c>
      <c r="C2910" t="s">
        <v>38</v>
      </c>
      <c r="D2910" t="s">
        <v>39</v>
      </c>
      <c r="E2910" t="s">
        <v>155</v>
      </c>
      <c r="F2910" t="s">
        <v>12</v>
      </c>
      <c r="G2910" t="s">
        <v>55</v>
      </c>
      <c r="H2910">
        <v>680</v>
      </c>
      <c r="I2910" t="s">
        <v>55</v>
      </c>
      <c r="J2910">
        <v>46000</v>
      </c>
      <c r="K2910">
        <v>9887.25</v>
      </c>
      <c r="L2910">
        <v>0.28949999999999898</v>
      </c>
      <c r="M2910" s="63">
        <v>45348</v>
      </c>
      <c r="N2910" s="63">
        <v>45528</v>
      </c>
      <c r="O2910">
        <v>180</v>
      </c>
      <c r="P2910" t="s">
        <v>55</v>
      </c>
      <c r="Q2910">
        <v>0</v>
      </c>
      <c r="R2910">
        <v>0</v>
      </c>
      <c r="S2910">
        <v>0</v>
      </c>
      <c r="T2910">
        <v>0</v>
      </c>
      <c r="U2910">
        <v>0</v>
      </c>
      <c r="V2910">
        <v>0</v>
      </c>
      <c r="W2910">
        <v>0</v>
      </c>
      <c r="X2910" s="1">
        <v>45473</v>
      </c>
      <c r="Y2910" s="1">
        <v>43734</v>
      </c>
      <c r="Z2910" t="s">
        <v>39</v>
      </c>
      <c r="AA2910" t="s">
        <v>99</v>
      </c>
    </row>
    <row r="2911" spans="1:27" x14ac:dyDescent="0.25">
      <c r="A2911" t="s">
        <v>414</v>
      </c>
      <c r="B2911" t="s">
        <v>55</v>
      </c>
      <c r="C2911" t="s">
        <v>38</v>
      </c>
      <c r="D2911" t="s">
        <v>39</v>
      </c>
      <c r="E2911" t="s">
        <v>155</v>
      </c>
      <c r="F2911" t="s">
        <v>12</v>
      </c>
      <c r="G2911" t="s">
        <v>55</v>
      </c>
      <c r="H2911">
        <v>675</v>
      </c>
      <c r="I2911" t="s">
        <v>55</v>
      </c>
      <c r="J2911">
        <v>50000</v>
      </c>
      <c r="K2911">
        <v>20373.75</v>
      </c>
      <c r="L2911">
        <v>0.28949999999999898</v>
      </c>
      <c r="M2911" s="63">
        <v>45434</v>
      </c>
      <c r="N2911" s="63">
        <v>45674</v>
      </c>
      <c r="O2911">
        <v>240</v>
      </c>
      <c r="P2911" t="s">
        <v>55</v>
      </c>
      <c r="Q2911">
        <v>0</v>
      </c>
      <c r="R2911">
        <v>0</v>
      </c>
      <c r="S2911">
        <v>0</v>
      </c>
      <c r="T2911">
        <v>0</v>
      </c>
      <c r="U2911">
        <v>0</v>
      </c>
      <c r="V2911">
        <v>0</v>
      </c>
      <c r="W2911">
        <v>0</v>
      </c>
      <c r="X2911" s="1">
        <v>45473</v>
      </c>
      <c r="Y2911" s="1">
        <v>44916</v>
      </c>
      <c r="Z2911" t="s">
        <v>39</v>
      </c>
      <c r="AA2911" t="s">
        <v>101</v>
      </c>
    </row>
    <row r="2912" spans="1:27" x14ac:dyDescent="0.25">
      <c r="A2912" t="s">
        <v>268</v>
      </c>
      <c r="B2912" t="s">
        <v>55</v>
      </c>
      <c r="C2912" t="s">
        <v>38</v>
      </c>
      <c r="D2912" t="s">
        <v>39</v>
      </c>
      <c r="E2912" t="s">
        <v>155</v>
      </c>
      <c r="F2912" t="s">
        <v>9</v>
      </c>
      <c r="G2912" t="s">
        <v>55</v>
      </c>
      <c r="H2912">
        <v>662</v>
      </c>
      <c r="I2912" t="s">
        <v>55</v>
      </c>
      <c r="J2912">
        <v>40000</v>
      </c>
      <c r="K2912">
        <v>1088.25</v>
      </c>
      <c r="L2912">
        <v>0.28949999999999898</v>
      </c>
      <c r="M2912" s="63">
        <v>45439</v>
      </c>
      <c r="N2912" s="63">
        <v>45559</v>
      </c>
      <c r="O2912">
        <v>120</v>
      </c>
      <c r="P2912" t="s">
        <v>55</v>
      </c>
      <c r="Q2912">
        <v>0</v>
      </c>
      <c r="R2912">
        <v>0</v>
      </c>
      <c r="S2912">
        <v>0</v>
      </c>
      <c r="T2912">
        <v>0</v>
      </c>
      <c r="U2912">
        <v>0</v>
      </c>
      <c r="V2912">
        <v>0</v>
      </c>
      <c r="W2912">
        <v>0</v>
      </c>
      <c r="X2912" s="1">
        <v>45473</v>
      </c>
      <c r="Y2912" s="1">
        <v>44404</v>
      </c>
      <c r="Z2912" t="s">
        <v>39</v>
      </c>
      <c r="AA2912" t="s">
        <v>99</v>
      </c>
    </row>
    <row r="2913" spans="1:27" x14ac:dyDescent="0.25">
      <c r="A2913" t="s">
        <v>1013</v>
      </c>
      <c r="B2913" t="s">
        <v>55</v>
      </c>
      <c r="C2913" t="s">
        <v>38</v>
      </c>
      <c r="D2913" t="s">
        <v>39</v>
      </c>
      <c r="E2913" t="s">
        <v>155</v>
      </c>
      <c r="F2913" t="s">
        <v>2</v>
      </c>
      <c r="G2913" t="s">
        <v>55</v>
      </c>
      <c r="H2913">
        <v>805</v>
      </c>
      <c r="I2913" t="s">
        <v>55</v>
      </c>
      <c r="J2913">
        <v>25000</v>
      </c>
      <c r="K2913">
        <v>5397.75</v>
      </c>
      <c r="L2913">
        <v>0.28949999999999898</v>
      </c>
      <c r="M2913" s="63">
        <v>45456</v>
      </c>
      <c r="N2913" s="63">
        <v>45666</v>
      </c>
      <c r="O2913">
        <v>210</v>
      </c>
      <c r="P2913" t="s">
        <v>55</v>
      </c>
      <c r="Q2913">
        <v>0</v>
      </c>
      <c r="R2913">
        <v>0</v>
      </c>
      <c r="S2913">
        <v>0</v>
      </c>
      <c r="T2913">
        <v>0</v>
      </c>
      <c r="U2913">
        <v>0</v>
      </c>
      <c r="V2913">
        <v>0</v>
      </c>
      <c r="W2913">
        <v>0</v>
      </c>
      <c r="X2913" s="1">
        <v>45473</v>
      </c>
      <c r="Y2913" s="1">
        <v>44734</v>
      </c>
      <c r="Z2913" t="s">
        <v>39</v>
      </c>
      <c r="AA2913" t="s">
        <v>100</v>
      </c>
    </row>
    <row r="2914" spans="1:27" x14ac:dyDescent="0.25">
      <c r="A2914" t="s">
        <v>557</v>
      </c>
      <c r="B2914" t="s">
        <v>55</v>
      </c>
      <c r="C2914" t="s">
        <v>38</v>
      </c>
      <c r="D2914" t="s">
        <v>39</v>
      </c>
      <c r="E2914" t="s">
        <v>155</v>
      </c>
      <c r="F2914" t="s">
        <v>14</v>
      </c>
      <c r="G2914" t="s">
        <v>55</v>
      </c>
      <c r="H2914">
        <v>881</v>
      </c>
      <c r="I2914" t="s">
        <v>55</v>
      </c>
      <c r="J2914">
        <v>20000</v>
      </c>
      <c r="K2914">
        <v>4450.5</v>
      </c>
      <c r="L2914">
        <v>0.28949999999999898</v>
      </c>
      <c r="M2914" s="63">
        <v>45380</v>
      </c>
      <c r="N2914" s="63">
        <v>45500</v>
      </c>
      <c r="O2914">
        <v>120</v>
      </c>
      <c r="P2914" t="s">
        <v>55</v>
      </c>
      <c r="Q2914">
        <v>0</v>
      </c>
      <c r="R2914">
        <v>0</v>
      </c>
      <c r="S2914">
        <v>0</v>
      </c>
      <c r="T2914">
        <v>0</v>
      </c>
      <c r="U2914">
        <v>0</v>
      </c>
      <c r="V2914">
        <v>0</v>
      </c>
      <c r="W2914">
        <v>0</v>
      </c>
      <c r="X2914" s="1">
        <v>45473</v>
      </c>
      <c r="Y2914" s="1">
        <v>43750</v>
      </c>
      <c r="Z2914" t="s">
        <v>39</v>
      </c>
      <c r="AA2914" t="s">
        <v>102</v>
      </c>
    </row>
    <row r="2915" spans="1:27" x14ac:dyDescent="0.25">
      <c r="A2915" t="s">
        <v>583</v>
      </c>
      <c r="B2915" t="s">
        <v>55</v>
      </c>
      <c r="C2915" t="s">
        <v>38</v>
      </c>
      <c r="D2915" t="s">
        <v>39</v>
      </c>
      <c r="E2915" t="s">
        <v>155</v>
      </c>
      <c r="F2915" t="s">
        <v>3</v>
      </c>
      <c r="G2915" t="s">
        <v>55</v>
      </c>
      <c r="H2915">
        <v>803</v>
      </c>
      <c r="I2915" t="s">
        <v>55</v>
      </c>
      <c r="J2915">
        <v>50000</v>
      </c>
      <c r="K2915">
        <v>18425.25</v>
      </c>
      <c r="L2915">
        <v>0.28949999999999898</v>
      </c>
      <c r="M2915" s="63">
        <v>45271</v>
      </c>
      <c r="N2915" s="63">
        <v>45481</v>
      </c>
      <c r="O2915">
        <v>210</v>
      </c>
      <c r="P2915" t="s">
        <v>55</v>
      </c>
      <c r="Q2915">
        <v>0</v>
      </c>
      <c r="R2915">
        <v>0</v>
      </c>
      <c r="S2915">
        <v>0</v>
      </c>
      <c r="T2915">
        <v>0</v>
      </c>
      <c r="U2915">
        <v>0</v>
      </c>
      <c r="V2915">
        <v>0</v>
      </c>
      <c r="W2915">
        <v>0</v>
      </c>
      <c r="X2915" s="1">
        <v>45473</v>
      </c>
      <c r="Y2915" s="1">
        <v>44664</v>
      </c>
      <c r="Z2915" t="s">
        <v>39</v>
      </c>
      <c r="AA2915" t="s">
        <v>101</v>
      </c>
    </row>
    <row r="2916" spans="1:27" x14ac:dyDescent="0.25">
      <c r="A2916" t="s">
        <v>578</v>
      </c>
      <c r="B2916" t="s">
        <v>55</v>
      </c>
      <c r="C2916" t="s">
        <v>38</v>
      </c>
      <c r="D2916" t="s">
        <v>39</v>
      </c>
      <c r="E2916" t="s">
        <v>155</v>
      </c>
      <c r="F2916" t="s">
        <v>3</v>
      </c>
      <c r="G2916" t="s">
        <v>55</v>
      </c>
      <c r="H2916">
        <v>531</v>
      </c>
      <c r="I2916" t="s">
        <v>55</v>
      </c>
      <c r="J2916">
        <v>35000</v>
      </c>
      <c r="K2916">
        <v>14673.75</v>
      </c>
      <c r="L2916">
        <v>0.28949999999999898</v>
      </c>
      <c r="M2916" s="63">
        <v>45384</v>
      </c>
      <c r="N2916" s="63">
        <v>45564</v>
      </c>
      <c r="O2916">
        <v>180</v>
      </c>
      <c r="P2916" t="s">
        <v>55</v>
      </c>
      <c r="Q2916">
        <v>0</v>
      </c>
      <c r="R2916">
        <v>0</v>
      </c>
      <c r="S2916">
        <v>0</v>
      </c>
      <c r="T2916">
        <v>0</v>
      </c>
      <c r="U2916">
        <v>0</v>
      </c>
      <c r="V2916">
        <v>0</v>
      </c>
      <c r="W2916">
        <v>0</v>
      </c>
      <c r="X2916" s="1">
        <v>45473</v>
      </c>
      <c r="Y2916" s="1">
        <v>45184</v>
      </c>
      <c r="Z2916" t="s">
        <v>39</v>
      </c>
      <c r="AA2916" t="s">
        <v>101</v>
      </c>
    </row>
    <row r="2917" spans="1:27" x14ac:dyDescent="0.25">
      <c r="A2917" t="s">
        <v>470</v>
      </c>
      <c r="B2917" t="s">
        <v>55</v>
      </c>
      <c r="C2917" t="s">
        <v>38</v>
      </c>
      <c r="D2917" t="s">
        <v>39</v>
      </c>
      <c r="E2917" t="s">
        <v>155</v>
      </c>
      <c r="F2917" t="s">
        <v>12</v>
      </c>
      <c r="G2917" t="s">
        <v>55</v>
      </c>
      <c r="H2917">
        <v>574</v>
      </c>
      <c r="I2917" t="s">
        <v>55</v>
      </c>
      <c r="J2917">
        <v>30000</v>
      </c>
      <c r="K2917">
        <v>2127.37</v>
      </c>
      <c r="L2917">
        <v>0.28949999999999898</v>
      </c>
      <c r="M2917" s="63">
        <v>45262</v>
      </c>
      <c r="N2917" s="63">
        <v>45292</v>
      </c>
      <c r="O2917">
        <v>30</v>
      </c>
      <c r="P2917" t="s">
        <v>55</v>
      </c>
      <c r="Q2917">
        <v>0</v>
      </c>
      <c r="R2917">
        <v>0</v>
      </c>
      <c r="S2917">
        <v>0</v>
      </c>
      <c r="T2917">
        <v>0</v>
      </c>
      <c r="U2917">
        <v>0</v>
      </c>
      <c r="V2917">
        <v>2127.37</v>
      </c>
      <c r="W2917">
        <v>2127.37</v>
      </c>
      <c r="X2917" s="1">
        <v>45473</v>
      </c>
      <c r="Y2917" s="1">
        <v>45085</v>
      </c>
      <c r="Z2917" t="s">
        <v>39</v>
      </c>
      <c r="AA2917" t="s">
        <v>99</v>
      </c>
    </row>
    <row r="2918" spans="1:27" x14ac:dyDescent="0.25">
      <c r="A2918" t="s">
        <v>604</v>
      </c>
      <c r="B2918" t="s">
        <v>55</v>
      </c>
      <c r="C2918" t="s">
        <v>38</v>
      </c>
      <c r="D2918" t="s">
        <v>39</v>
      </c>
      <c r="E2918" t="s">
        <v>155</v>
      </c>
      <c r="F2918" t="s">
        <v>12</v>
      </c>
      <c r="G2918" t="s">
        <v>55</v>
      </c>
      <c r="H2918">
        <v>756</v>
      </c>
      <c r="I2918" t="s">
        <v>55</v>
      </c>
      <c r="J2918">
        <v>40000</v>
      </c>
      <c r="K2918">
        <v>9726.75</v>
      </c>
      <c r="L2918">
        <v>0.28949999999999898</v>
      </c>
      <c r="M2918" s="63">
        <v>45427</v>
      </c>
      <c r="N2918" s="63">
        <v>45487</v>
      </c>
      <c r="O2918">
        <v>60</v>
      </c>
      <c r="P2918" t="s">
        <v>55</v>
      </c>
      <c r="Q2918">
        <v>0</v>
      </c>
      <c r="R2918">
        <v>0</v>
      </c>
      <c r="S2918">
        <v>0</v>
      </c>
      <c r="T2918">
        <v>0</v>
      </c>
      <c r="U2918">
        <v>0</v>
      </c>
      <c r="V2918">
        <v>0</v>
      </c>
      <c r="W2918">
        <v>0</v>
      </c>
      <c r="X2918" s="1">
        <v>45473</v>
      </c>
      <c r="Y2918" s="1">
        <v>44767</v>
      </c>
      <c r="Z2918" t="s">
        <v>39</v>
      </c>
      <c r="AA2918" t="s">
        <v>101</v>
      </c>
    </row>
    <row r="2919" spans="1:27" x14ac:dyDescent="0.25">
      <c r="A2919" t="s">
        <v>159</v>
      </c>
      <c r="B2919" t="s">
        <v>55</v>
      </c>
      <c r="C2919" t="s">
        <v>38</v>
      </c>
      <c r="D2919" t="s">
        <v>39</v>
      </c>
      <c r="E2919" t="s">
        <v>155</v>
      </c>
      <c r="F2919" t="s">
        <v>4</v>
      </c>
      <c r="G2919" t="s">
        <v>55</v>
      </c>
      <c r="H2919">
        <v>636</v>
      </c>
      <c r="I2919" t="s">
        <v>55</v>
      </c>
      <c r="J2919">
        <v>100000</v>
      </c>
      <c r="K2919">
        <v>58287</v>
      </c>
      <c r="L2919">
        <v>0.28949999999999898</v>
      </c>
      <c r="M2919" s="63">
        <v>45265</v>
      </c>
      <c r="N2919" s="63">
        <v>45505</v>
      </c>
      <c r="O2919">
        <v>240</v>
      </c>
      <c r="P2919" t="s">
        <v>55</v>
      </c>
      <c r="Q2919">
        <v>0</v>
      </c>
      <c r="R2919">
        <v>0</v>
      </c>
      <c r="S2919">
        <v>0</v>
      </c>
      <c r="T2919">
        <v>0</v>
      </c>
      <c r="U2919">
        <v>0</v>
      </c>
      <c r="V2919">
        <v>0</v>
      </c>
      <c r="W2919">
        <v>0</v>
      </c>
      <c r="X2919" s="1">
        <v>45473</v>
      </c>
      <c r="Y2919" s="1">
        <v>43742</v>
      </c>
      <c r="Z2919" t="s">
        <v>39</v>
      </c>
      <c r="AA2919" t="s">
        <v>99</v>
      </c>
    </row>
    <row r="2920" spans="1:27" x14ac:dyDescent="0.25">
      <c r="A2920" t="s">
        <v>405</v>
      </c>
      <c r="B2920" t="s">
        <v>55</v>
      </c>
      <c r="C2920" t="s">
        <v>38</v>
      </c>
      <c r="D2920" t="s">
        <v>39</v>
      </c>
      <c r="E2920" t="s">
        <v>155</v>
      </c>
      <c r="F2920" t="s">
        <v>12</v>
      </c>
      <c r="G2920" t="s">
        <v>55</v>
      </c>
      <c r="H2920">
        <v>827</v>
      </c>
      <c r="I2920" t="s">
        <v>55</v>
      </c>
      <c r="J2920">
        <v>35000</v>
      </c>
      <c r="K2920">
        <v>23657.25</v>
      </c>
      <c r="L2920">
        <v>0.28949999999999898</v>
      </c>
      <c r="M2920" s="63">
        <v>45449</v>
      </c>
      <c r="N2920" s="63">
        <v>45479</v>
      </c>
      <c r="O2920">
        <v>30</v>
      </c>
      <c r="P2920" t="s">
        <v>55</v>
      </c>
      <c r="Q2920">
        <v>0</v>
      </c>
      <c r="R2920">
        <v>0</v>
      </c>
      <c r="S2920">
        <v>0</v>
      </c>
      <c r="T2920">
        <v>0</v>
      </c>
      <c r="U2920">
        <v>0</v>
      </c>
      <c r="V2920">
        <v>0</v>
      </c>
      <c r="W2920">
        <v>0</v>
      </c>
      <c r="X2920" s="1">
        <v>45473</v>
      </c>
      <c r="Y2920" s="1">
        <v>45130</v>
      </c>
      <c r="Z2920" t="s">
        <v>39</v>
      </c>
      <c r="AA2920" t="s">
        <v>99</v>
      </c>
    </row>
    <row r="2921" spans="1:27" x14ac:dyDescent="0.25">
      <c r="A2921" t="s">
        <v>798</v>
      </c>
      <c r="B2921" t="s">
        <v>55</v>
      </c>
      <c r="C2921" t="s">
        <v>38</v>
      </c>
      <c r="D2921" t="s">
        <v>39</v>
      </c>
      <c r="E2921" t="s">
        <v>155</v>
      </c>
      <c r="F2921" t="s">
        <v>6</v>
      </c>
      <c r="G2921" t="s">
        <v>55</v>
      </c>
      <c r="H2921">
        <v>719</v>
      </c>
      <c r="I2921" t="s">
        <v>55</v>
      </c>
      <c r="J2921">
        <v>50000</v>
      </c>
      <c r="K2921">
        <v>20357.25</v>
      </c>
      <c r="L2921">
        <v>0.28949999999999898</v>
      </c>
      <c r="M2921" s="63">
        <v>45449</v>
      </c>
      <c r="N2921" s="63">
        <v>45569</v>
      </c>
      <c r="O2921">
        <v>120</v>
      </c>
      <c r="P2921" t="s">
        <v>55</v>
      </c>
      <c r="Q2921">
        <v>0</v>
      </c>
      <c r="R2921">
        <v>0</v>
      </c>
      <c r="S2921">
        <v>0</v>
      </c>
      <c r="T2921">
        <v>0</v>
      </c>
      <c r="U2921">
        <v>0</v>
      </c>
      <c r="V2921">
        <v>0</v>
      </c>
      <c r="W2921">
        <v>0</v>
      </c>
      <c r="X2921" s="1">
        <v>45473</v>
      </c>
      <c r="Y2921" s="1">
        <v>43841</v>
      </c>
      <c r="Z2921" t="s">
        <v>39</v>
      </c>
      <c r="AA2921" t="s">
        <v>99</v>
      </c>
    </row>
    <row r="2922" spans="1:27" x14ac:dyDescent="0.25">
      <c r="A2922" t="s">
        <v>973</v>
      </c>
      <c r="B2922" t="s">
        <v>55</v>
      </c>
      <c r="C2922" t="s">
        <v>38</v>
      </c>
      <c r="D2922" t="s">
        <v>39</v>
      </c>
      <c r="E2922" t="s">
        <v>155</v>
      </c>
      <c r="F2922" t="s">
        <v>17</v>
      </c>
      <c r="G2922" t="s">
        <v>55</v>
      </c>
      <c r="H2922">
        <v>702</v>
      </c>
      <c r="I2922" t="s">
        <v>55</v>
      </c>
      <c r="J2922">
        <v>20000</v>
      </c>
      <c r="K2922">
        <v>14309.25</v>
      </c>
      <c r="L2922">
        <v>0.28949999999999898</v>
      </c>
      <c r="M2922" s="63">
        <v>45359</v>
      </c>
      <c r="N2922" s="63">
        <v>45719</v>
      </c>
      <c r="O2922">
        <v>360</v>
      </c>
      <c r="P2922" t="s">
        <v>55</v>
      </c>
      <c r="Q2922">
        <v>0</v>
      </c>
      <c r="R2922">
        <v>0</v>
      </c>
      <c r="S2922">
        <v>0</v>
      </c>
      <c r="T2922">
        <v>0</v>
      </c>
      <c r="U2922">
        <v>0</v>
      </c>
      <c r="V2922">
        <v>0</v>
      </c>
      <c r="W2922">
        <v>0</v>
      </c>
      <c r="X2922" s="1">
        <v>45473</v>
      </c>
      <c r="Y2922" s="1">
        <v>43692</v>
      </c>
      <c r="Z2922" t="s">
        <v>39</v>
      </c>
      <c r="AA2922" t="s">
        <v>99</v>
      </c>
    </row>
    <row r="2923" spans="1:27" x14ac:dyDescent="0.25">
      <c r="A2923" t="s">
        <v>407</v>
      </c>
      <c r="B2923" t="s">
        <v>55</v>
      </c>
      <c r="C2923" t="s">
        <v>38</v>
      </c>
      <c r="D2923" t="s">
        <v>39</v>
      </c>
      <c r="E2923" t="s">
        <v>155</v>
      </c>
      <c r="F2923" t="s">
        <v>8</v>
      </c>
      <c r="G2923" t="s">
        <v>55</v>
      </c>
      <c r="H2923">
        <v>733</v>
      </c>
      <c r="I2923" t="s">
        <v>55</v>
      </c>
      <c r="J2923">
        <v>25000</v>
      </c>
      <c r="K2923">
        <v>10898.25</v>
      </c>
      <c r="L2923">
        <v>0.28949999999999898</v>
      </c>
      <c r="M2923" s="63">
        <v>45359</v>
      </c>
      <c r="N2923" s="63">
        <v>45539</v>
      </c>
      <c r="O2923">
        <v>180</v>
      </c>
      <c r="P2923" t="s">
        <v>55</v>
      </c>
      <c r="Q2923">
        <v>0</v>
      </c>
      <c r="R2923">
        <v>0</v>
      </c>
      <c r="S2923">
        <v>0</v>
      </c>
      <c r="T2923">
        <v>0</v>
      </c>
      <c r="U2923">
        <v>0</v>
      </c>
      <c r="V2923">
        <v>0</v>
      </c>
      <c r="W2923">
        <v>0</v>
      </c>
      <c r="X2923" s="1">
        <v>45473</v>
      </c>
      <c r="Y2923" s="1">
        <v>45194</v>
      </c>
      <c r="Z2923" t="s">
        <v>39</v>
      </c>
      <c r="AA2923" t="s">
        <v>102</v>
      </c>
    </row>
    <row r="2924" spans="1:27" x14ac:dyDescent="0.25">
      <c r="A2924" t="s">
        <v>1012</v>
      </c>
      <c r="B2924" t="s">
        <v>55</v>
      </c>
      <c r="C2924" t="s">
        <v>38</v>
      </c>
      <c r="D2924" t="s">
        <v>39</v>
      </c>
      <c r="E2924" t="s">
        <v>155</v>
      </c>
      <c r="F2924" t="s">
        <v>9</v>
      </c>
      <c r="G2924" t="s">
        <v>55</v>
      </c>
      <c r="H2924">
        <v>881</v>
      </c>
      <c r="I2924" t="s">
        <v>55</v>
      </c>
      <c r="J2924">
        <v>30000</v>
      </c>
      <c r="K2924">
        <v>8508.75</v>
      </c>
      <c r="L2924">
        <v>0.28949999999999898</v>
      </c>
      <c r="M2924" s="63">
        <v>45347</v>
      </c>
      <c r="N2924" s="63">
        <v>45647</v>
      </c>
      <c r="O2924">
        <v>300</v>
      </c>
      <c r="P2924" t="s">
        <v>55</v>
      </c>
      <c r="Q2924">
        <v>0</v>
      </c>
      <c r="R2924">
        <v>0</v>
      </c>
      <c r="S2924">
        <v>0</v>
      </c>
      <c r="T2924">
        <v>0</v>
      </c>
      <c r="U2924">
        <v>0</v>
      </c>
      <c r="V2924">
        <v>0</v>
      </c>
      <c r="W2924">
        <v>0</v>
      </c>
      <c r="X2924" s="1">
        <v>45473</v>
      </c>
      <c r="Y2924" s="1">
        <v>43628</v>
      </c>
      <c r="Z2924" t="s">
        <v>39</v>
      </c>
      <c r="AA2924" t="s">
        <v>100</v>
      </c>
    </row>
    <row r="2925" spans="1:27" x14ac:dyDescent="0.25">
      <c r="A2925" t="s">
        <v>926</v>
      </c>
      <c r="B2925" t="s">
        <v>55</v>
      </c>
      <c r="C2925" t="s">
        <v>38</v>
      </c>
      <c r="D2925" t="s">
        <v>39</v>
      </c>
      <c r="E2925" t="s">
        <v>155</v>
      </c>
      <c r="F2925" t="s">
        <v>14</v>
      </c>
      <c r="G2925" t="s">
        <v>55</v>
      </c>
      <c r="H2925">
        <v>836</v>
      </c>
      <c r="I2925" t="s">
        <v>55</v>
      </c>
      <c r="J2925">
        <v>15000</v>
      </c>
      <c r="K2925">
        <v>1497</v>
      </c>
      <c r="L2925">
        <v>0.28949999999999898</v>
      </c>
      <c r="M2925" s="63">
        <v>45145</v>
      </c>
      <c r="N2925" s="63">
        <v>45505</v>
      </c>
      <c r="O2925">
        <v>360</v>
      </c>
      <c r="P2925" t="s">
        <v>55</v>
      </c>
      <c r="Q2925">
        <v>0</v>
      </c>
      <c r="R2925">
        <v>0</v>
      </c>
      <c r="S2925">
        <v>0</v>
      </c>
      <c r="T2925">
        <v>0</v>
      </c>
      <c r="U2925">
        <v>0</v>
      </c>
      <c r="V2925">
        <v>0</v>
      </c>
      <c r="W2925">
        <v>0</v>
      </c>
      <c r="X2925" s="1">
        <v>45473</v>
      </c>
      <c r="Y2925" s="1">
        <v>44385</v>
      </c>
      <c r="Z2925" t="s">
        <v>39</v>
      </c>
      <c r="AA2925" t="s">
        <v>105</v>
      </c>
    </row>
    <row r="2926" spans="1:27" x14ac:dyDescent="0.25">
      <c r="A2926" t="s">
        <v>602</v>
      </c>
      <c r="B2926" t="s">
        <v>55</v>
      </c>
      <c r="C2926" t="s">
        <v>38</v>
      </c>
      <c r="D2926" t="s">
        <v>39</v>
      </c>
      <c r="E2926" t="s">
        <v>155</v>
      </c>
      <c r="F2926" t="s">
        <v>4</v>
      </c>
      <c r="G2926" t="s">
        <v>55</v>
      </c>
      <c r="H2926">
        <v>678</v>
      </c>
      <c r="I2926" t="s">
        <v>55</v>
      </c>
      <c r="J2926">
        <v>40000</v>
      </c>
      <c r="K2926">
        <v>439.5</v>
      </c>
      <c r="L2926">
        <v>0.28949999999999898</v>
      </c>
      <c r="M2926" s="63">
        <v>45468</v>
      </c>
      <c r="N2926" s="63">
        <v>45708</v>
      </c>
      <c r="O2926">
        <v>240</v>
      </c>
      <c r="P2926" t="s">
        <v>55</v>
      </c>
      <c r="Q2926">
        <v>0</v>
      </c>
      <c r="R2926">
        <v>0</v>
      </c>
      <c r="S2926">
        <v>0</v>
      </c>
      <c r="T2926">
        <v>0</v>
      </c>
      <c r="U2926">
        <v>0</v>
      </c>
      <c r="V2926">
        <v>0</v>
      </c>
      <c r="W2926">
        <v>0</v>
      </c>
      <c r="X2926" s="1">
        <v>45473</v>
      </c>
      <c r="Y2926" s="1">
        <v>44781</v>
      </c>
      <c r="Z2926" t="s">
        <v>39</v>
      </c>
      <c r="AA2926" t="s">
        <v>99</v>
      </c>
    </row>
    <row r="2927" spans="1:27" x14ac:dyDescent="0.25">
      <c r="A2927" t="s">
        <v>292</v>
      </c>
      <c r="B2927" t="s">
        <v>55</v>
      </c>
      <c r="C2927" t="s">
        <v>38</v>
      </c>
      <c r="D2927" t="s">
        <v>39</v>
      </c>
      <c r="E2927" t="s">
        <v>155</v>
      </c>
      <c r="F2927" t="s">
        <v>7</v>
      </c>
      <c r="G2927" t="s">
        <v>55</v>
      </c>
      <c r="H2927">
        <v>614</v>
      </c>
      <c r="I2927" t="s">
        <v>55</v>
      </c>
      <c r="J2927">
        <v>35000</v>
      </c>
      <c r="K2927">
        <v>15170.25</v>
      </c>
      <c r="L2927">
        <v>0.28949999999999898</v>
      </c>
      <c r="M2927" s="63">
        <v>45315</v>
      </c>
      <c r="N2927" s="63">
        <v>45555</v>
      </c>
      <c r="O2927">
        <v>240</v>
      </c>
      <c r="P2927" t="s">
        <v>55</v>
      </c>
      <c r="Q2927">
        <v>0</v>
      </c>
      <c r="R2927">
        <v>0</v>
      </c>
      <c r="S2927">
        <v>0</v>
      </c>
      <c r="T2927">
        <v>0</v>
      </c>
      <c r="U2927">
        <v>0</v>
      </c>
      <c r="V2927">
        <v>0</v>
      </c>
      <c r="W2927">
        <v>0</v>
      </c>
      <c r="X2927" s="1">
        <v>45473</v>
      </c>
      <c r="Y2927" s="1">
        <v>43911</v>
      </c>
      <c r="Z2927" t="s">
        <v>39</v>
      </c>
      <c r="AA2927" t="s">
        <v>104</v>
      </c>
    </row>
    <row r="2928" spans="1:27" x14ac:dyDescent="0.25">
      <c r="A2928" t="s">
        <v>932</v>
      </c>
      <c r="B2928" t="s">
        <v>55</v>
      </c>
      <c r="C2928" t="s">
        <v>38</v>
      </c>
      <c r="D2928" t="s">
        <v>39</v>
      </c>
      <c r="E2928" t="s">
        <v>155</v>
      </c>
      <c r="F2928" t="s">
        <v>4</v>
      </c>
      <c r="G2928" t="s">
        <v>55</v>
      </c>
      <c r="H2928">
        <v>698</v>
      </c>
      <c r="I2928" t="s">
        <v>55</v>
      </c>
      <c r="J2928">
        <v>10000</v>
      </c>
      <c r="K2928">
        <v>4665.75</v>
      </c>
      <c r="L2928">
        <v>0.28949999999999898</v>
      </c>
      <c r="M2928" s="63">
        <v>45133</v>
      </c>
      <c r="N2928" s="63">
        <v>45493</v>
      </c>
      <c r="O2928">
        <v>360</v>
      </c>
      <c r="P2928" t="s">
        <v>55</v>
      </c>
      <c r="Q2928">
        <v>0</v>
      </c>
      <c r="R2928">
        <v>0</v>
      </c>
      <c r="S2928">
        <v>0</v>
      </c>
      <c r="T2928">
        <v>0</v>
      </c>
      <c r="U2928">
        <v>0</v>
      </c>
      <c r="V2928">
        <v>0</v>
      </c>
      <c r="W2928">
        <v>0</v>
      </c>
      <c r="X2928" s="1">
        <v>45473</v>
      </c>
      <c r="Y2928" s="1">
        <v>43549</v>
      </c>
      <c r="Z2928" t="s">
        <v>39</v>
      </c>
      <c r="AA2928" t="s">
        <v>101</v>
      </c>
    </row>
    <row r="2929" spans="1:27" x14ac:dyDescent="0.25">
      <c r="A2929" t="s">
        <v>560</v>
      </c>
      <c r="B2929" t="s">
        <v>55</v>
      </c>
      <c r="C2929" t="s">
        <v>38</v>
      </c>
      <c r="D2929" t="s">
        <v>39</v>
      </c>
      <c r="E2929" t="s">
        <v>155</v>
      </c>
      <c r="F2929" t="s">
        <v>13</v>
      </c>
      <c r="G2929" t="s">
        <v>55</v>
      </c>
      <c r="H2929">
        <v>735</v>
      </c>
      <c r="I2929" t="s">
        <v>55</v>
      </c>
      <c r="J2929">
        <v>35000</v>
      </c>
      <c r="K2929">
        <v>11391</v>
      </c>
      <c r="L2929">
        <v>0.28949999999999898</v>
      </c>
      <c r="M2929" s="63">
        <v>45453</v>
      </c>
      <c r="N2929" s="63">
        <v>45513</v>
      </c>
      <c r="O2929">
        <v>60</v>
      </c>
      <c r="P2929" t="s">
        <v>55</v>
      </c>
      <c r="Q2929">
        <v>0</v>
      </c>
      <c r="R2929">
        <v>0</v>
      </c>
      <c r="S2929">
        <v>0</v>
      </c>
      <c r="T2929">
        <v>0</v>
      </c>
      <c r="U2929">
        <v>0</v>
      </c>
      <c r="V2929">
        <v>0</v>
      </c>
      <c r="W2929">
        <v>0</v>
      </c>
      <c r="X2929" s="1">
        <v>45473</v>
      </c>
      <c r="Y2929" s="1">
        <v>45070</v>
      </c>
      <c r="Z2929" t="s">
        <v>39</v>
      </c>
      <c r="AA2929" t="s">
        <v>100</v>
      </c>
    </row>
    <row r="2930" spans="1:27" x14ac:dyDescent="0.25">
      <c r="A2930" t="s">
        <v>663</v>
      </c>
      <c r="B2930" t="s">
        <v>55</v>
      </c>
      <c r="C2930" t="s">
        <v>38</v>
      </c>
      <c r="D2930" t="s">
        <v>39</v>
      </c>
      <c r="E2930" t="s">
        <v>155</v>
      </c>
      <c r="F2930" t="s">
        <v>9</v>
      </c>
      <c r="G2930" t="s">
        <v>55</v>
      </c>
      <c r="H2930">
        <v>509</v>
      </c>
      <c r="I2930" t="s">
        <v>55</v>
      </c>
      <c r="J2930">
        <v>40000</v>
      </c>
      <c r="K2930">
        <v>29823.75</v>
      </c>
      <c r="L2930">
        <v>0.28949999999999898</v>
      </c>
      <c r="M2930" s="63">
        <v>45438</v>
      </c>
      <c r="N2930" s="63">
        <v>45588</v>
      </c>
      <c r="O2930">
        <v>150</v>
      </c>
      <c r="P2930" t="s">
        <v>55</v>
      </c>
      <c r="Q2930">
        <v>0</v>
      </c>
      <c r="R2930">
        <v>0</v>
      </c>
      <c r="S2930">
        <v>0</v>
      </c>
      <c r="T2930">
        <v>0</v>
      </c>
      <c r="U2930">
        <v>0</v>
      </c>
      <c r="V2930">
        <v>0</v>
      </c>
      <c r="W2930">
        <v>0</v>
      </c>
      <c r="X2930" s="1">
        <v>45473</v>
      </c>
      <c r="Y2930" s="1">
        <v>44621</v>
      </c>
      <c r="Z2930" t="s">
        <v>39</v>
      </c>
      <c r="AA2930" t="s">
        <v>103</v>
      </c>
    </row>
    <row r="2931" spans="1:27" x14ac:dyDescent="0.25">
      <c r="A2931" t="s">
        <v>236</v>
      </c>
      <c r="B2931" t="s">
        <v>55</v>
      </c>
      <c r="C2931" t="s">
        <v>38</v>
      </c>
      <c r="D2931" t="s">
        <v>39</v>
      </c>
      <c r="E2931" t="s">
        <v>155</v>
      </c>
      <c r="F2931" t="s">
        <v>12</v>
      </c>
      <c r="G2931" t="s">
        <v>55</v>
      </c>
      <c r="H2931">
        <v>806</v>
      </c>
      <c r="I2931" t="s">
        <v>55</v>
      </c>
      <c r="J2931">
        <v>30000</v>
      </c>
      <c r="K2931">
        <v>8373.75</v>
      </c>
      <c r="L2931">
        <v>0.28949999999999898</v>
      </c>
      <c r="M2931" s="63">
        <v>45471</v>
      </c>
      <c r="N2931" s="63">
        <v>45651</v>
      </c>
      <c r="O2931">
        <v>180</v>
      </c>
      <c r="P2931" t="s">
        <v>55</v>
      </c>
      <c r="Q2931">
        <v>0</v>
      </c>
      <c r="R2931">
        <v>0</v>
      </c>
      <c r="S2931">
        <v>0</v>
      </c>
      <c r="T2931">
        <v>0</v>
      </c>
      <c r="U2931">
        <v>0</v>
      </c>
      <c r="V2931">
        <v>0</v>
      </c>
      <c r="W2931">
        <v>0</v>
      </c>
      <c r="X2931" s="1">
        <v>45473</v>
      </c>
      <c r="Y2931" s="1">
        <v>44881</v>
      </c>
      <c r="Z2931" t="s">
        <v>39</v>
      </c>
      <c r="AA2931" t="s">
        <v>102</v>
      </c>
    </row>
    <row r="2932" spans="1:27" x14ac:dyDescent="0.25">
      <c r="A2932" t="s">
        <v>529</v>
      </c>
      <c r="B2932" t="s">
        <v>55</v>
      </c>
      <c r="C2932" t="s">
        <v>38</v>
      </c>
      <c r="D2932" t="s">
        <v>39</v>
      </c>
      <c r="E2932" t="s">
        <v>155</v>
      </c>
      <c r="F2932" t="s">
        <v>12</v>
      </c>
      <c r="G2932" t="s">
        <v>55</v>
      </c>
      <c r="H2932">
        <v>881</v>
      </c>
      <c r="I2932" t="s">
        <v>55</v>
      </c>
      <c r="J2932">
        <v>50000</v>
      </c>
      <c r="K2932">
        <v>18105.75</v>
      </c>
      <c r="L2932">
        <v>0.28949999999999898</v>
      </c>
      <c r="M2932" s="63">
        <v>45414</v>
      </c>
      <c r="N2932" s="63">
        <v>45594</v>
      </c>
      <c r="O2932">
        <v>180</v>
      </c>
      <c r="P2932" t="s">
        <v>55</v>
      </c>
      <c r="Q2932">
        <v>0</v>
      </c>
      <c r="R2932">
        <v>0</v>
      </c>
      <c r="S2932">
        <v>0</v>
      </c>
      <c r="T2932">
        <v>0</v>
      </c>
      <c r="U2932">
        <v>0</v>
      </c>
      <c r="V2932">
        <v>0</v>
      </c>
      <c r="W2932">
        <v>0</v>
      </c>
      <c r="X2932" s="1">
        <v>45473</v>
      </c>
      <c r="Y2932" s="1">
        <v>43719</v>
      </c>
      <c r="Z2932" t="s">
        <v>39</v>
      </c>
      <c r="AA2932" t="s">
        <v>99</v>
      </c>
    </row>
    <row r="2933" spans="1:27" x14ac:dyDescent="0.25">
      <c r="A2933" t="s">
        <v>915</v>
      </c>
      <c r="B2933" t="s">
        <v>55</v>
      </c>
      <c r="C2933" t="s">
        <v>38</v>
      </c>
      <c r="D2933" t="s">
        <v>39</v>
      </c>
      <c r="E2933" t="s">
        <v>155</v>
      </c>
      <c r="F2933" t="s">
        <v>4</v>
      </c>
      <c r="G2933" t="s">
        <v>55</v>
      </c>
      <c r="H2933">
        <v>745</v>
      </c>
      <c r="I2933" t="s">
        <v>55</v>
      </c>
      <c r="J2933">
        <v>80000</v>
      </c>
      <c r="K2933">
        <v>33208.5</v>
      </c>
      <c r="L2933">
        <v>0.28949999999999898</v>
      </c>
      <c r="M2933" s="63">
        <v>45205</v>
      </c>
      <c r="N2933" s="63">
        <v>45565</v>
      </c>
      <c r="O2933">
        <v>360</v>
      </c>
      <c r="P2933" t="s">
        <v>55</v>
      </c>
      <c r="Q2933">
        <v>0</v>
      </c>
      <c r="R2933">
        <v>0</v>
      </c>
      <c r="S2933">
        <v>0</v>
      </c>
      <c r="T2933">
        <v>0</v>
      </c>
      <c r="U2933">
        <v>0</v>
      </c>
      <c r="V2933">
        <v>0</v>
      </c>
      <c r="W2933">
        <v>0</v>
      </c>
      <c r="X2933" s="1">
        <v>45473</v>
      </c>
      <c r="Y2933" s="1">
        <v>43807</v>
      </c>
      <c r="Z2933" t="s">
        <v>39</v>
      </c>
      <c r="AA2933" t="s">
        <v>99</v>
      </c>
    </row>
    <row r="2934" spans="1:27" x14ac:dyDescent="0.25">
      <c r="A2934" t="s">
        <v>634</v>
      </c>
      <c r="B2934" t="s">
        <v>55</v>
      </c>
      <c r="C2934" t="s">
        <v>38</v>
      </c>
      <c r="D2934" t="s">
        <v>39</v>
      </c>
      <c r="E2934" t="s">
        <v>155</v>
      </c>
      <c r="F2934" t="s">
        <v>6</v>
      </c>
      <c r="G2934" t="s">
        <v>55</v>
      </c>
      <c r="H2934">
        <v>743</v>
      </c>
      <c r="I2934" t="s">
        <v>55</v>
      </c>
      <c r="J2934">
        <v>15000</v>
      </c>
      <c r="K2934">
        <v>8936.25</v>
      </c>
      <c r="L2934">
        <v>0.28949999999999898</v>
      </c>
      <c r="M2934" s="63">
        <v>45472</v>
      </c>
      <c r="N2934" s="63">
        <v>45742</v>
      </c>
      <c r="O2934">
        <v>270</v>
      </c>
      <c r="P2934" t="s">
        <v>55</v>
      </c>
      <c r="Q2934">
        <v>0</v>
      </c>
      <c r="R2934">
        <v>0</v>
      </c>
      <c r="S2934">
        <v>0</v>
      </c>
      <c r="T2934">
        <v>0</v>
      </c>
      <c r="U2934">
        <v>0</v>
      </c>
      <c r="V2934">
        <v>0</v>
      </c>
      <c r="W2934">
        <v>0</v>
      </c>
      <c r="X2934" s="1">
        <v>45473</v>
      </c>
      <c r="Y2934" s="1">
        <v>43818</v>
      </c>
      <c r="Z2934" t="s">
        <v>39</v>
      </c>
      <c r="AA2934" t="s">
        <v>101</v>
      </c>
    </row>
    <row r="2935" spans="1:27" x14ac:dyDescent="0.25">
      <c r="A2935" t="s">
        <v>178</v>
      </c>
      <c r="B2935" t="s">
        <v>55</v>
      </c>
      <c r="C2935" t="s">
        <v>38</v>
      </c>
      <c r="D2935" t="s">
        <v>39</v>
      </c>
      <c r="E2935" t="s">
        <v>155</v>
      </c>
      <c r="F2935" t="s">
        <v>7</v>
      </c>
      <c r="G2935" t="s">
        <v>55</v>
      </c>
      <c r="H2935">
        <v>616</v>
      </c>
      <c r="I2935" t="s">
        <v>55</v>
      </c>
      <c r="J2935">
        <v>30000</v>
      </c>
      <c r="K2935">
        <v>21690.75</v>
      </c>
      <c r="L2935">
        <v>0.28949999999999898</v>
      </c>
      <c r="M2935" s="63">
        <v>45328</v>
      </c>
      <c r="N2935" s="63">
        <v>45658</v>
      </c>
      <c r="O2935">
        <v>330</v>
      </c>
      <c r="P2935" t="s">
        <v>55</v>
      </c>
      <c r="Q2935">
        <v>0</v>
      </c>
      <c r="R2935">
        <v>0</v>
      </c>
      <c r="S2935">
        <v>0</v>
      </c>
      <c r="T2935">
        <v>0</v>
      </c>
      <c r="U2935">
        <v>0</v>
      </c>
      <c r="V2935">
        <v>0</v>
      </c>
      <c r="W2935">
        <v>0</v>
      </c>
      <c r="X2935" s="1">
        <v>45473</v>
      </c>
      <c r="Y2935" s="1">
        <v>44265</v>
      </c>
      <c r="Z2935" t="s">
        <v>39</v>
      </c>
      <c r="AA2935" t="s">
        <v>101</v>
      </c>
    </row>
    <row r="2936" spans="1:27" x14ac:dyDescent="0.25">
      <c r="A2936" t="s">
        <v>672</v>
      </c>
      <c r="B2936" t="s">
        <v>55</v>
      </c>
      <c r="C2936" t="s">
        <v>38</v>
      </c>
      <c r="D2936" t="s">
        <v>39</v>
      </c>
      <c r="E2936" t="s">
        <v>155</v>
      </c>
      <c r="F2936" t="s">
        <v>7</v>
      </c>
      <c r="G2936" t="s">
        <v>55</v>
      </c>
      <c r="H2936">
        <v>677</v>
      </c>
      <c r="I2936" t="s">
        <v>55</v>
      </c>
      <c r="J2936">
        <v>100000</v>
      </c>
      <c r="K2936">
        <v>74577.75</v>
      </c>
      <c r="L2936">
        <v>0.28949999999999898</v>
      </c>
      <c r="M2936" s="63">
        <v>45472</v>
      </c>
      <c r="N2936" s="63">
        <v>45772</v>
      </c>
      <c r="O2936">
        <v>300</v>
      </c>
      <c r="P2936" t="s">
        <v>55</v>
      </c>
      <c r="Q2936">
        <v>0</v>
      </c>
      <c r="R2936">
        <v>0</v>
      </c>
      <c r="S2936">
        <v>0</v>
      </c>
      <c r="T2936">
        <v>0</v>
      </c>
      <c r="U2936">
        <v>0</v>
      </c>
      <c r="V2936">
        <v>0</v>
      </c>
      <c r="W2936">
        <v>0</v>
      </c>
      <c r="X2936" s="1">
        <v>45473</v>
      </c>
      <c r="Y2936" s="1">
        <v>44470</v>
      </c>
      <c r="Z2936" t="s">
        <v>39</v>
      </c>
      <c r="AA2936" t="s">
        <v>101</v>
      </c>
    </row>
    <row r="2937" spans="1:27" x14ac:dyDescent="0.25">
      <c r="A2937" t="s">
        <v>899</v>
      </c>
      <c r="B2937" t="s">
        <v>55</v>
      </c>
      <c r="C2937" t="s">
        <v>38</v>
      </c>
      <c r="D2937" t="s">
        <v>39</v>
      </c>
      <c r="E2937" t="s">
        <v>155</v>
      </c>
      <c r="F2937" t="s">
        <v>6</v>
      </c>
      <c r="G2937" t="s">
        <v>55</v>
      </c>
      <c r="H2937">
        <v>655</v>
      </c>
      <c r="I2937" t="s">
        <v>55</v>
      </c>
      <c r="J2937">
        <v>100000</v>
      </c>
      <c r="K2937">
        <v>19146.75</v>
      </c>
      <c r="L2937">
        <v>0.28949999999999898</v>
      </c>
      <c r="M2937" s="63">
        <v>45425</v>
      </c>
      <c r="N2937" s="63">
        <v>45575</v>
      </c>
      <c r="O2937">
        <v>150</v>
      </c>
      <c r="P2937" t="s">
        <v>55</v>
      </c>
      <c r="Q2937">
        <v>0</v>
      </c>
      <c r="R2937">
        <v>0</v>
      </c>
      <c r="S2937">
        <v>0</v>
      </c>
      <c r="T2937">
        <v>0</v>
      </c>
      <c r="U2937">
        <v>0</v>
      </c>
      <c r="V2937">
        <v>0</v>
      </c>
      <c r="W2937">
        <v>0</v>
      </c>
      <c r="X2937" s="1">
        <v>45473</v>
      </c>
      <c r="Y2937" s="1">
        <v>44832</v>
      </c>
      <c r="Z2937" t="s">
        <v>39</v>
      </c>
      <c r="AA2937" t="s">
        <v>104</v>
      </c>
    </row>
    <row r="2938" spans="1:27" x14ac:dyDescent="0.25">
      <c r="A2938" t="s">
        <v>797</v>
      </c>
      <c r="B2938" t="s">
        <v>55</v>
      </c>
      <c r="C2938" t="s">
        <v>38</v>
      </c>
      <c r="D2938" t="s">
        <v>39</v>
      </c>
      <c r="E2938" t="s">
        <v>155</v>
      </c>
      <c r="F2938" t="s">
        <v>9</v>
      </c>
      <c r="G2938" t="s">
        <v>55</v>
      </c>
      <c r="H2938">
        <v>755</v>
      </c>
      <c r="I2938" t="s">
        <v>55</v>
      </c>
      <c r="J2938">
        <v>40000</v>
      </c>
      <c r="K2938">
        <v>407.25</v>
      </c>
      <c r="L2938">
        <v>0.28949999999999898</v>
      </c>
      <c r="M2938" s="63">
        <v>45468</v>
      </c>
      <c r="N2938" s="63">
        <v>45588</v>
      </c>
      <c r="O2938">
        <v>120</v>
      </c>
      <c r="P2938" t="s">
        <v>55</v>
      </c>
      <c r="Q2938">
        <v>0</v>
      </c>
      <c r="R2938">
        <v>0</v>
      </c>
      <c r="S2938">
        <v>0</v>
      </c>
      <c r="T2938">
        <v>0</v>
      </c>
      <c r="U2938">
        <v>0</v>
      </c>
      <c r="V2938">
        <v>0</v>
      </c>
      <c r="W2938">
        <v>0</v>
      </c>
      <c r="X2938" s="1">
        <v>45473</v>
      </c>
      <c r="Y2938" s="1">
        <v>44669</v>
      </c>
      <c r="Z2938" t="s">
        <v>39</v>
      </c>
      <c r="AA2938" t="s">
        <v>99</v>
      </c>
    </row>
    <row r="2939" spans="1:27" x14ac:dyDescent="0.25">
      <c r="A2939" t="s">
        <v>819</v>
      </c>
      <c r="B2939" t="s">
        <v>55</v>
      </c>
      <c r="C2939" t="s">
        <v>38</v>
      </c>
      <c r="D2939" t="s">
        <v>39</v>
      </c>
      <c r="E2939" t="s">
        <v>155</v>
      </c>
      <c r="F2939" t="s">
        <v>7</v>
      </c>
      <c r="G2939" t="s">
        <v>55</v>
      </c>
      <c r="H2939">
        <v>758</v>
      </c>
      <c r="I2939" t="s">
        <v>55</v>
      </c>
      <c r="J2939">
        <v>55000</v>
      </c>
      <c r="K2939">
        <v>36503.25</v>
      </c>
      <c r="L2939">
        <v>0.28949999999999898</v>
      </c>
      <c r="M2939" s="63">
        <v>45351</v>
      </c>
      <c r="N2939" s="63">
        <v>45501</v>
      </c>
      <c r="O2939">
        <v>150</v>
      </c>
      <c r="P2939" t="s">
        <v>55</v>
      </c>
      <c r="Q2939">
        <v>0</v>
      </c>
      <c r="R2939">
        <v>0</v>
      </c>
      <c r="S2939">
        <v>0</v>
      </c>
      <c r="T2939">
        <v>0</v>
      </c>
      <c r="U2939">
        <v>0</v>
      </c>
      <c r="V2939">
        <v>0</v>
      </c>
      <c r="W2939">
        <v>0</v>
      </c>
      <c r="X2939" s="1">
        <v>45473</v>
      </c>
      <c r="Y2939" s="1">
        <v>43319</v>
      </c>
      <c r="Z2939" t="s">
        <v>39</v>
      </c>
      <c r="AA2939" t="s">
        <v>101</v>
      </c>
    </row>
    <row r="2940" spans="1:27" x14ac:dyDescent="0.25">
      <c r="A2940" t="s">
        <v>346</v>
      </c>
      <c r="B2940" t="s">
        <v>55</v>
      </c>
      <c r="C2940" t="s">
        <v>38</v>
      </c>
      <c r="D2940" t="s">
        <v>39</v>
      </c>
      <c r="E2940" t="s">
        <v>155</v>
      </c>
      <c r="F2940" t="s">
        <v>13</v>
      </c>
      <c r="G2940" t="s">
        <v>55</v>
      </c>
      <c r="H2940">
        <v>684</v>
      </c>
      <c r="I2940" t="s">
        <v>55</v>
      </c>
      <c r="J2940">
        <v>45000</v>
      </c>
      <c r="K2940">
        <v>28604.25</v>
      </c>
      <c r="L2940">
        <v>0.28949999999999898</v>
      </c>
      <c r="M2940" s="63">
        <v>45223</v>
      </c>
      <c r="N2940" s="63">
        <v>45493</v>
      </c>
      <c r="O2940">
        <v>270</v>
      </c>
      <c r="P2940" t="s">
        <v>55</v>
      </c>
      <c r="Q2940">
        <v>0</v>
      </c>
      <c r="R2940">
        <v>0</v>
      </c>
      <c r="S2940">
        <v>0</v>
      </c>
      <c r="T2940">
        <v>0</v>
      </c>
      <c r="U2940">
        <v>0</v>
      </c>
      <c r="V2940">
        <v>0</v>
      </c>
      <c r="W2940">
        <v>0</v>
      </c>
      <c r="X2940" s="1">
        <v>45473</v>
      </c>
      <c r="Y2940" s="1">
        <v>44570</v>
      </c>
      <c r="Z2940" t="s">
        <v>39</v>
      </c>
      <c r="AA2940" t="s">
        <v>101</v>
      </c>
    </row>
    <row r="2941" spans="1:27" x14ac:dyDescent="0.25">
      <c r="A2941" t="s">
        <v>502</v>
      </c>
      <c r="B2941" t="s">
        <v>55</v>
      </c>
      <c r="C2941" t="s">
        <v>38</v>
      </c>
      <c r="D2941" t="s">
        <v>39</v>
      </c>
      <c r="E2941" t="s">
        <v>155</v>
      </c>
      <c r="F2941" t="s">
        <v>6</v>
      </c>
      <c r="G2941" t="s">
        <v>55</v>
      </c>
      <c r="H2941">
        <v>804</v>
      </c>
      <c r="I2941" t="s">
        <v>55</v>
      </c>
      <c r="J2941">
        <v>60000</v>
      </c>
      <c r="K2941">
        <v>17584.5</v>
      </c>
      <c r="L2941">
        <v>0.28949999999999898</v>
      </c>
      <c r="M2941" s="63">
        <v>45301</v>
      </c>
      <c r="N2941" s="63">
        <v>45541</v>
      </c>
      <c r="O2941">
        <v>240</v>
      </c>
      <c r="P2941" t="s">
        <v>55</v>
      </c>
      <c r="Q2941">
        <v>0</v>
      </c>
      <c r="R2941">
        <v>0</v>
      </c>
      <c r="S2941">
        <v>0</v>
      </c>
      <c r="T2941">
        <v>0</v>
      </c>
      <c r="U2941">
        <v>0</v>
      </c>
      <c r="V2941">
        <v>0</v>
      </c>
      <c r="W2941">
        <v>0</v>
      </c>
      <c r="X2941" s="1">
        <v>45473</v>
      </c>
      <c r="Y2941" s="1">
        <v>44326</v>
      </c>
      <c r="Z2941" t="s">
        <v>39</v>
      </c>
      <c r="AA2941" t="s">
        <v>102</v>
      </c>
    </row>
    <row r="2942" spans="1:27" x14ac:dyDescent="0.25">
      <c r="A2942" t="s">
        <v>252</v>
      </c>
      <c r="B2942" t="s">
        <v>55</v>
      </c>
      <c r="C2942" t="s">
        <v>38</v>
      </c>
      <c r="D2942" t="s">
        <v>39</v>
      </c>
      <c r="E2942" t="s">
        <v>155</v>
      </c>
      <c r="F2942" t="s">
        <v>4</v>
      </c>
      <c r="G2942" t="s">
        <v>55</v>
      </c>
      <c r="H2942">
        <v>559</v>
      </c>
      <c r="I2942" t="s">
        <v>55</v>
      </c>
      <c r="J2942">
        <v>100000</v>
      </c>
      <c r="K2942">
        <v>16828.5</v>
      </c>
      <c r="L2942">
        <v>0.28949999999999898</v>
      </c>
      <c r="M2942" s="63">
        <v>45345</v>
      </c>
      <c r="N2942" s="63">
        <v>45585</v>
      </c>
      <c r="O2942">
        <v>240</v>
      </c>
      <c r="P2942" t="s">
        <v>55</v>
      </c>
      <c r="Q2942">
        <v>0</v>
      </c>
      <c r="R2942">
        <v>0</v>
      </c>
      <c r="S2942">
        <v>0</v>
      </c>
      <c r="T2942">
        <v>0</v>
      </c>
      <c r="U2942">
        <v>0</v>
      </c>
      <c r="V2942">
        <v>0</v>
      </c>
      <c r="W2942">
        <v>0</v>
      </c>
      <c r="X2942" s="1">
        <v>45473</v>
      </c>
      <c r="Y2942" s="1">
        <v>44593</v>
      </c>
      <c r="Z2942" t="s">
        <v>39</v>
      </c>
      <c r="AA2942" t="s">
        <v>99</v>
      </c>
    </row>
    <row r="2943" spans="1:27" x14ac:dyDescent="0.25">
      <c r="A2943" t="s">
        <v>548</v>
      </c>
      <c r="B2943" t="s">
        <v>55</v>
      </c>
      <c r="C2943" t="s">
        <v>38</v>
      </c>
      <c r="D2943" t="s">
        <v>39</v>
      </c>
      <c r="E2943" t="s">
        <v>155</v>
      </c>
      <c r="F2943" t="s">
        <v>6</v>
      </c>
      <c r="G2943" t="s">
        <v>55</v>
      </c>
      <c r="H2943">
        <v>565</v>
      </c>
      <c r="I2943" t="s">
        <v>55</v>
      </c>
      <c r="J2943">
        <v>40000</v>
      </c>
      <c r="K2943">
        <v>25649.25</v>
      </c>
      <c r="L2943">
        <v>0.28949999999999898</v>
      </c>
      <c r="M2943" s="63">
        <v>45396</v>
      </c>
      <c r="N2943" s="63">
        <v>45486</v>
      </c>
      <c r="O2943">
        <v>90</v>
      </c>
      <c r="P2943" t="s">
        <v>55</v>
      </c>
      <c r="Q2943">
        <v>0</v>
      </c>
      <c r="R2943">
        <v>0</v>
      </c>
      <c r="S2943">
        <v>0</v>
      </c>
      <c r="T2943">
        <v>0</v>
      </c>
      <c r="U2943">
        <v>0</v>
      </c>
      <c r="V2943">
        <v>0</v>
      </c>
      <c r="W2943">
        <v>0</v>
      </c>
      <c r="X2943" s="1">
        <v>45473</v>
      </c>
      <c r="Y2943" s="1">
        <v>45002</v>
      </c>
      <c r="Z2943" t="s">
        <v>39</v>
      </c>
      <c r="AA2943" t="s">
        <v>99</v>
      </c>
    </row>
    <row r="2944" spans="1:27" x14ac:dyDescent="0.25">
      <c r="A2944" t="s">
        <v>189</v>
      </c>
      <c r="B2944" t="s">
        <v>55</v>
      </c>
      <c r="C2944" t="s">
        <v>38</v>
      </c>
      <c r="D2944" t="s">
        <v>39</v>
      </c>
      <c r="E2944" t="s">
        <v>155</v>
      </c>
      <c r="F2944" t="s">
        <v>4</v>
      </c>
      <c r="G2944" t="s">
        <v>55</v>
      </c>
      <c r="H2944">
        <v>620</v>
      </c>
      <c r="I2944" t="s">
        <v>55</v>
      </c>
      <c r="J2944">
        <v>100000</v>
      </c>
      <c r="K2944">
        <v>60717.75</v>
      </c>
      <c r="L2944">
        <v>0.28949999999999898</v>
      </c>
      <c r="M2944" s="63">
        <v>45387</v>
      </c>
      <c r="N2944" s="63">
        <v>45747</v>
      </c>
      <c r="O2944">
        <v>360</v>
      </c>
      <c r="P2944" t="s">
        <v>55</v>
      </c>
      <c r="Q2944">
        <v>0</v>
      </c>
      <c r="R2944">
        <v>0</v>
      </c>
      <c r="S2944">
        <v>0</v>
      </c>
      <c r="T2944">
        <v>0</v>
      </c>
      <c r="U2944">
        <v>0</v>
      </c>
      <c r="V2944">
        <v>0</v>
      </c>
      <c r="W2944">
        <v>0</v>
      </c>
      <c r="X2944" s="1">
        <v>45473</v>
      </c>
      <c r="Y2944" s="1">
        <v>44362</v>
      </c>
      <c r="Z2944" t="s">
        <v>39</v>
      </c>
      <c r="AA2944" t="s">
        <v>102</v>
      </c>
    </row>
    <row r="2945" spans="1:27" x14ac:dyDescent="0.25">
      <c r="A2945" t="s">
        <v>632</v>
      </c>
      <c r="B2945" t="s">
        <v>55</v>
      </c>
      <c r="C2945" t="s">
        <v>38</v>
      </c>
      <c r="D2945" t="s">
        <v>39</v>
      </c>
      <c r="E2945" t="s">
        <v>155</v>
      </c>
      <c r="F2945" t="s">
        <v>14</v>
      </c>
      <c r="G2945" t="s">
        <v>55</v>
      </c>
      <c r="H2945">
        <v>740</v>
      </c>
      <c r="I2945" t="s">
        <v>55</v>
      </c>
      <c r="J2945">
        <v>100000</v>
      </c>
      <c r="K2945">
        <v>19417.5</v>
      </c>
      <c r="L2945">
        <v>0.28949999999999898</v>
      </c>
      <c r="M2945" s="63">
        <v>45441</v>
      </c>
      <c r="N2945" s="63">
        <v>45531</v>
      </c>
      <c r="O2945">
        <v>90</v>
      </c>
      <c r="P2945" t="s">
        <v>55</v>
      </c>
      <c r="Q2945">
        <v>0</v>
      </c>
      <c r="R2945">
        <v>0</v>
      </c>
      <c r="S2945">
        <v>0</v>
      </c>
      <c r="T2945">
        <v>0</v>
      </c>
      <c r="U2945">
        <v>0</v>
      </c>
      <c r="V2945">
        <v>0</v>
      </c>
      <c r="W2945">
        <v>0</v>
      </c>
      <c r="X2945" s="1">
        <v>45473</v>
      </c>
      <c r="Y2945" s="1">
        <v>44881</v>
      </c>
      <c r="Z2945" t="s">
        <v>39</v>
      </c>
      <c r="AA2945" t="s">
        <v>100</v>
      </c>
    </row>
    <row r="2946" spans="1:27" x14ac:dyDescent="0.25">
      <c r="A2946" t="s">
        <v>319</v>
      </c>
      <c r="B2946" t="s">
        <v>55</v>
      </c>
      <c r="C2946" t="s">
        <v>38</v>
      </c>
      <c r="D2946" t="s">
        <v>39</v>
      </c>
      <c r="E2946" t="s">
        <v>155</v>
      </c>
      <c r="F2946" t="s">
        <v>7</v>
      </c>
      <c r="G2946" t="s">
        <v>55</v>
      </c>
      <c r="H2946">
        <v>719</v>
      </c>
      <c r="I2946" t="s">
        <v>55</v>
      </c>
      <c r="J2946">
        <v>25000</v>
      </c>
      <c r="K2946">
        <v>9429.75</v>
      </c>
      <c r="L2946">
        <v>0.28949999999999898</v>
      </c>
      <c r="M2946" s="63">
        <v>45317</v>
      </c>
      <c r="N2946" s="63">
        <v>45527</v>
      </c>
      <c r="O2946">
        <v>210</v>
      </c>
      <c r="P2946" t="s">
        <v>55</v>
      </c>
      <c r="Q2946">
        <v>0</v>
      </c>
      <c r="R2946">
        <v>0</v>
      </c>
      <c r="S2946">
        <v>0</v>
      </c>
      <c r="T2946">
        <v>0</v>
      </c>
      <c r="U2946">
        <v>0</v>
      </c>
      <c r="V2946">
        <v>0</v>
      </c>
      <c r="W2946">
        <v>0</v>
      </c>
      <c r="X2946" s="1">
        <v>45473</v>
      </c>
      <c r="Y2946" s="1">
        <v>44790</v>
      </c>
      <c r="Z2946" t="s">
        <v>39</v>
      </c>
      <c r="AA2946" t="s">
        <v>101</v>
      </c>
    </row>
    <row r="2947" spans="1:27" x14ac:dyDescent="0.25">
      <c r="A2947" t="s">
        <v>580</v>
      </c>
      <c r="B2947" t="s">
        <v>55</v>
      </c>
      <c r="C2947" t="s">
        <v>38</v>
      </c>
      <c r="D2947" t="s">
        <v>39</v>
      </c>
      <c r="E2947" t="s">
        <v>155</v>
      </c>
      <c r="F2947" t="s">
        <v>13</v>
      </c>
      <c r="G2947" t="s">
        <v>55</v>
      </c>
      <c r="H2947">
        <v>538</v>
      </c>
      <c r="I2947" t="s">
        <v>55</v>
      </c>
      <c r="J2947">
        <v>20000</v>
      </c>
      <c r="K2947">
        <v>11702.25</v>
      </c>
      <c r="L2947">
        <v>0.28949999999999898</v>
      </c>
      <c r="M2947" s="63">
        <v>45396</v>
      </c>
      <c r="N2947" s="63">
        <v>45756</v>
      </c>
      <c r="O2947">
        <v>360</v>
      </c>
      <c r="P2947" t="s">
        <v>55</v>
      </c>
      <c r="Q2947">
        <v>0</v>
      </c>
      <c r="R2947">
        <v>0</v>
      </c>
      <c r="S2947">
        <v>0</v>
      </c>
      <c r="T2947">
        <v>0</v>
      </c>
      <c r="U2947">
        <v>0</v>
      </c>
      <c r="V2947">
        <v>0</v>
      </c>
      <c r="W2947">
        <v>0</v>
      </c>
      <c r="X2947" s="1">
        <v>45473</v>
      </c>
      <c r="Y2947" s="1">
        <v>44897</v>
      </c>
      <c r="Z2947" t="s">
        <v>39</v>
      </c>
      <c r="AA2947" t="s">
        <v>101</v>
      </c>
    </row>
    <row r="2948" spans="1:27" x14ac:dyDescent="0.25">
      <c r="A2948" t="s">
        <v>944</v>
      </c>
      <c r="B2948" t="s">
        <v>55</v>
      </c>
      <c r="C2948" t="s">
        <v>38</v>
      </c>
      <c r="D2948" t="s">
        <v>39</v>
      </c>
      <c r="E2948" t="s">
        <v>155</v>
      </c>
      <c r="F2948" t="s">
        <v>4</v>
      </c>
      <c r="G2948" t="s">
        <v>55</v>
      </c>
      <c r="H2948">
        <v>864</v>
      </c>
      <c r="I2948" t="s">
        <v>55</v>
      </c>
      <c r="J2948">
        <v>30000</v>
      </c>
      <c r="K2948">
        <v>21588.75</v>
      </c>
      <c r="L2948">
        <v>0.28949999999999898</v>
      </c>
      <c r="M2948" s="63">
        <v>45449</v>
      </c>
      <c r="N2948" s="63">
        <v>45719</v>
      </c>
      <c r="O2948">
        <v>270</v>
      </c>
      <c r="P2948" t="s">
        <v>55</v>
      </c>
      <c r="Q2948">
        <v>0</v>
      </c>
      <c r="R2948">
        <v>0</v>
      </c>
      <c r="S2948">
        <v>0</v>
      </c>
      <c r="T2948">
        <v>0</v>
      </c>
      <c r="U2948">
        <v>0</v>
      </c>
      <c r="V2948">
        <v>0</v>
      </c>
      <c r="W2948">
        <v>0</v>
      </c>
      <c r="X2948" s="1">
        <v>45473</v>
      </c>
      <c r="Y2948" s="1">
        <v>43753</v>
      </c>
      <c r="Z2948" t="s">
        <v>39</v>
      </c>
      <c r="AA2948" t="s">
        <v>99</v>
      </c>
    </row>
    <row r="2949" spans="1:27" x14ac:dyDescent="0.25">
      <c r="A2949" t="s">
        <v>403</v>
      </c>
      <c r="B2949" t="s">
        <v>55</v>
      </c>
      <c r="C2949" t="s">
        <v>38</v>
      </c>
      <c r="D2949" t="s">
        <v>39</v>
      </c>
      <c r="E2949" t="s">
        <v>155</v>
      </c>
      <c r="F2949" t="s">
        <v>15</v>
      </c>
      <c r="G2949" t="s">
        <v>55</v>
      </c>
      <c r="H2949">
        <v>807</v>
      </c>
      <c r="I2949" t="s">
        <v>55</v>
      </c>
      <c r="J2949">
        <v>45000</v>
      </c>
      <c r="K2949">
        <v>26387.25</v>
      </c>
      <c r="L2949">
        <v>0.28949999999999898</v>
      </c>
      <c r="M2949" s="63">
        <v>45469</v>
      </c>
      <c r="N2949" s="63">
        <v>45679</v>
      </c>
      <c r="O2949">
        <v>210</v>
      </c>
      <c r="P2949" t="s">
        <v>55</v>
      </c>
      <c r="Q2949">
        <v>0</v>
      </c>
      <c r="R2949">
        <v>0</v>
      </c>
      <c r="S2949">
        <v>0</v>
      </c>
      <c r="T2949">
        <v>0</v>
      </c>
      <c r="U2949">
        <v>0</v>
      </c>
      <c r="V2949">
        <v>0</v>
      </c>
      <c r="W2949">
        <v>0</v>
      </c>
      <c r="X2949" s="1">
        <v>45473</v>
      </c>
      <c r="Y2949" s="1">
        <v>44660</v>
      </c>
      <c r="Z2949" t="s">
        <v>39</v>
      </c>
      <c r="AA2949" t="s">
        <v>102</v>
      </c>
    </row>
    <row r="2950" spans="1:27" x14ac:dyDescent="0.25">
      <c r="A2950" t="s">
        <v>304</v>
      </c>
      <c r="B2950" t="s">
        <v>55</v>
      </c>
      <c r="C2950" t="s">
        <v>38</v>
      </c>
      <c r="D2950" t="s">
        <v>39</v>
      </c>
      <c r="E2950" t="s">
        <v>155</v>
      </c>
      <c r="F2950" t="s">
        <v>14</v>
      </c>
      <c r="G2950" t="s">
        <v>55</v>
      </c>
      <c r="H2950">
        <v>669</v>
      </c>
      <c r="I2950" t="s">
        <v>55</v>
      </c>
      <c r="J2950">
        <v>45000</v>
      </c>
      <c r="K2950">
        <v>15662.25</v>
      </c>
      <c r="L2950">
        <v>0.28949999999999898</v>
      </c>
      <c r="M2950" s="63">
        <v>45271</v>
      </c>
      <c r="N2950" s="63">
        <v>45571</v>
      </c>
      <c r="O2950">
        <v>300</v>
      </c>
      <c r="P2950" t="s">
        <v>55</v>
      </c>
      <c r="Q2950">
        <v>0</v>
      </c>
      <c r="R2950">
        <v>0</v>
      </c>
      <c r="S2950">
        <v>0</v>
      </c>
      <c r="T2950">
        <v>0</v>
      </c>
      <c r="U2950">
        <v>0</v>
      </c>
      <c r="V2950">
        <v>0</v>
      </c>
      <c r="W2950">
        <v>0</v>
      </c>
      <c r="X2950" s="1">
        <v>45473</v>
      </c>
      <c r="Y2950" s="1">
        <v>43377</v>
      </c>
      <c r="Z2950" t="s">
        <v>39</v>
      </c>
      <c r="AA2950" t="s">
        <v>100</v>
      </c>
    </row>
    <row r="2951" spans="1:27" x14ac:dyDescent="0.25">
      <c r="A2951" t="s">
        <v>223</v>
      </c>
      <c r="B2951" t="s">
        <v>55</v>
      </c>
      <c r="C2951" t="s">
        <v>38</v>
      </c>
      <c r="D2951" t="s">
        <v>39</v>
      </c>
      <c r="E2951" t="s">
        <v>155</v>
      </c>
      <c r="F2951" t="s">
        <v>13</v>
      </c>
      <c r="G2951" t="s">
        <v>55</v>
      </c>
      <c r="H2951">
        <v>478</v>
      </c>
      <c r="I2951" t="s">
        <v>55</v>
      </c>
      <c r="J2951">
        <v>10000</v>
      </c>
      <c r="K2951">
        <v>5440.5</v>
      </c>
      <c r="L2951">
        <v>0.28949999999999898</v>
      </c>
      <c r="M2951" s="63">
        <v>45353</v>
      </c>
      <c r="N2951" s="63">
        <v>45653</v>
      </c>
      <c r="O2951">
        <v>300</v>
      </c>
      <c r="P2951" t="s">
        <v>55</v>
      </c>
      <c r="Q2951">
        <v>0</v>
      </c>
      <c r="R2951">
        <v>0</v>
      </c>
      <c r="S2951">
        <v>0</v>
      </c>
      <c r="T2951">
        <v>0</v>
      </c>
      <c r="U2951">
        <v>0</v>
      </c>
      <c r="V2951">
        <v>0</v>
      </c>
      <c r="W2951">
        <v>0</v>
      </c>
      <c r="X2951" s="1">
        <v>45473</v>
      </c>
      <c r="Y2951" s="1">
        <v>44714</v>
      </c>
      <c r="Z2951" t="s">
        <v>39</v>
      </c>
      <c r="AA2951" t="s">
        <v>101</v>
      </c>
    </row>
    <row r="2952" spans="1:27" x14ac:dyDescent="0.25">
      <c r="A2952" t="s">
        <v>251</v>
      </c>
      <c r="B2952" t="s">
        <v>55</v>
      </c>
      <c r="C2952" t="s">
        <v>38</v>
      </c>
      <c r="D2952" t="s">
        <v>39</v>
      </c>
      <c r="E2952" t="s">
        <v>155</v>
      </c>
      <c r="F2952" t="s">
        <v>15</v>
      </c>
      <c r="G2952" t="s">
        <v>55</v>
      </c>
      <c r="H2952">
        <v>487</v>
      </c>
      <c r="I2952" t="s">
        <v>55</v>
      </c>
      <c r="J2952">
        <v>50000</v>
      </c>
      <c r="K2952">
        <v>23445.75</v>
      </c>
      <c r="L2952">
        <v>0.28949999999999898</v>
      </c>
      <c r="M2952" s="63">
        <v>45349</v>
      </c>
      <c r="N2952" s="63">
        <v>45619</v>
      </c>
      <c r="O2952">
        <v>270</v>
      </c>
      <c r="P2952" t="s">
        <v>55</v>
      </c>
      <c r="Q2952">
        <v>0</v>
      </c>
      <c r="R2952">
        <v>0</v>
      </c>
      <c r="S2952">
        <v>0</v>
      </c>
      <c r="T2952">
        <v>0</v>
      </c>
      <c r="U2952">
        <v>0</v>
      </c>
      <c r="V2952">
        <v>0</v>
      </c>
      <c r="W2952">
        <v>0</v>
      </c>
      <c r="X2952" s="1">
        <v>45473</v>
      </c>
      <c r="Y2952" s="1">
        <v>44698</v>
      </c>
      <c r="Z2952" t="s">
        <v>39</v>
      </c>
      <c r="AA2952" t="s">
        <v>99</v>
      </c>
    </row>
    <row r="2953" spans="1:27" x14ac:dyDescent="0.25">
      <c r="A2953" t="s">
        <v>601</v>
      </c>
      <c r="B2953" t="s">
        <v>55</v>
      </c>
      <c r="C2953" t="s">
        <v>38</v>
      </c>
      <c r="D2953" t="s">
        <v>39</v>
      </c>
      <c r="E2953" t="s">
        <v>155</v>
      </c>
      <c r="F2953" t="s">
        <v>8</v>
      </c>
      <c r="G2953" t="s">
        <v>55</v>
      </c>
      <c r="H2953">
        <v>803</v>
      </c>
      <c r="I2953" t="s">
        <v>55</v>
      </c>
      <c r="J2953">
        <v>20000</v>
      </c>
      <c r="K2953">
        <v>11741.25</v>
      </c>
      <c r="L2953">
        <v>0.28949999999999898</v>
      </c>
      <c r="M2953" s="63">
        <v>45440</v>
      </c>
      <c r="N2953" s="63">
        <v>45590</v>
      </c>
      <c r="O2953">
        <v>150</v>
      </c>
      <c r="P2953" t="s">
        <v>55</v>
      </c>
      <c r="Q2953">
        <v>0</v>
      </c>
      <c r="R2953">
        <v>0</v>
      </c>
      <c r="S2953">
        <v>0</v>
      </c>
      <c r="T2953">
        <v>0</v>
      </c>
      <c r="U2953">
        <v>0</v>
      </c>
      <c r="V2953">
        <v>0</v>
      </c>
      <c r="W2953">
        <v>0</v>
      </c>
      <c r="X2953" s="1">
        <v>45473</v>
      </c>
      <c r="Y2953" s="1">
        <v>44646</v>
      </c>
      <c r="Z2953" t="s">
        <v>39</v>
      </c>
      <c r="AA2953" t="s">
        <v>101</v>
      </c>
    </row>
    <row r="2954" spans="1:27" x14ac:dyDescent="0.25">
      <c r="A2954" t="s">
        <v>165</v>
      </c>
      <c r="B2954" t="s">
        <v>55</v>
      </c>
      <c r="C2954" t="s">
        <v>38</v>
      </c>
      <c r="D2954" t="s">
        <v>39</v>
      </c>
      <c r="E2954" t="s">
        <v>155</v>
      </c>
      <c r="F2954" t="s">
        <v>4</v>
      </c>
      <c r="G2954" t="s">
        <v>55</v>
      </c>
      <c r="H2954">
        <v>655</v>
      </c>
      <c r="I2954" t="s">
        <v>55</v>
      </c>
      <c r="J2954">
        <v>50000</v>
      </c>
      <c r="K2954">
        <v>29084.25</v>
      </c>
      <c r="L2954">
        <v>0.28949999999999898</v>
      </c>
      <c r="M2954" s="63">
        <v>45198</v>
      </c>
      <c r="N2954" s="63">
        <v>45498</v>
      </c>
      <c r="O2954">
        <v>300</v>
      </c>
      <c r="P2954" t="s">
        <v>55</v>
      </c>
      <c r="Q2954">
        <v>0</v>
      </c>
      <c r="R2954">
        <v>0</v>
      </c>
      <c r="S2954">
        <v>0</v>
      </c>
      <c r="T2954">
        <v>0</v>
      </c>
      <c r="U2954">
        <v>0</v>
      </c>
      <c r="V2954">
        <v>0</v>
      </c>
      <c r="W2954">
        <v>0</v>
      </c>
      <c r="X2954" s="1">
        <v>45473</v>
      </c>
      <c r="Y2954" s="1">
        <v>43671</v>
      </c>
      <c r="Z2954" t="s">
        <v>39</v>
      </c>
      <c r="AA2954" t="s">
        <v>102</v>
      </c>
    </row>
    <row r="2955" spans="1:27" x14ac:dyDescent="0.25">
      <c r="A2955" t="s">
        <v>522</v>
      </c>
      <c r="B2955" t="s">
        <v>55</v>
      </c>
      <c r="C2955" t="s">
        <v>38</v>
      </c>
      <c r="D2955" t="s">
        <v>39</v>
      </c>
      <c r="E2955" t="s">
        <v>155</v>
      </c>
      <c r="F2955" t="s">
        <v>14</v>
      </c>
      <c r="G2955" t="s">
        <v>55</v>
      </c>
      <c r="H2955">
        <v>802</v>
      </c>
      <c r="I2955" t="s">
        <v>55</v>
      </c>
      <c r="J2955">
        <v>40000</v>
      </c>
      <c r="K2955">
        <v>6041.25</v>
      </c>
      <c r="L2955">
        <v>0.28949999999999898</v>
      </c>
      <c r="M2955" s="63">
        <v>45162</v>
      </c>
      <c r="N2955" s="63">
        <v>45492</v>
      </c>
      <c r="O2955">
        <v>330</v>
      </c>
      <c r="P2955" t="s">
        <v>55</v>
      </c>
      <c r="Q2955">
        <v>0</v>
      </c>
      <c r="R2955">
        <v>0</v>
      </c>
      <c r="S2955">
        <v>0</v>
      </c>
      <c r="T2955">
        <v>0</v>
      </c>
      <c r="U2955">
        <v>0</v>
      </c>
      <c r="V2955">
        <v>0</v>
      </c>
      <c r="W2955">
        <v>0</v>
      </c>
      <c r="X2955" s="1">
        <v>45473</v>
      </c>
      <c r="Y2955" s="1">
        <v>45162</v>
      </c>
      <c r="Z2955" t="s">
        <v>39</v>
      </c>
      <c r="AA2955" t="s">
        <v>100</v>
      </c>
    </row>
    <row r="2956" spans="1:27" x14ac:dyDescent="0.25">
      <c r="A2956" t="s">
        <v>931</v>
      </c>
      <c r="B2956" t="s">
        <v>55</v>
      </c>
      <c r="C2956" t="s">
        <v>38</v>
      </c>
      <c r="D2956" t="s">
        <v>39</v>
      </c>
      <c r="E2956" t="s">
        <v>155</v>
      </c>
      <c r="F2956" t="s">
        <v>13</v>
      </c>
      <c r="G2956" t="s">
        <v>55</v>
      </c>
      <c r="H2956">
        <v>718</v>
      </c>
      <c r="I2956" t="s">
        <v>55</v>
      </c>
      <c r="J2956">
        <v>15000</v>
      </c>
      <c r="K2956">
        <v>8340.75</v>
      </c>
      <c r="L2956">
        <v>0.28949999999999898</v>
      </c>
      <c r="M2956" s="63">
        <v>45368</v>
      </c>
      <c r="N2956" s="63">
        <v>45728</v>
      </c>
      <c r="O2956">
        <v>360</v>
      </c>
      <c r="P2956" t="s">
        <v>55</v>
      </c>
      <c r="Q2956">
        <v>0</v>
      </c>
      <c r="R2956">
        <v>0</v>
      </c>
      <c r="S2956">
        <v>0</v>
      </c>
      <c r="T2956">
        <v>0</v>
      </c>
      <c r="U2956">
        <v>0</v>
      </c>
      <c r="V2956">
        <v>0</v>
      </c>
      <c r="W2956">
        <v>0</v>
      </c>
      <c r="X2956" s="1">
        <v>45473</v>
      </c>
      <c r="Y2956" s="1">
        <v>43940</v>
      </c>
      <c r="Z2956" t="s">
        <v>39</v>
      </c>
      <c r="AA2956" t="s">
        <v>102</v>
      </c>
    </row>
    <row r="2957" spans="1:27" x14ac:dyDescent="0.25">
      <c r="A2957" t="s">
        <v>191</v>
      </c>
      <c r="B2957" t="s">
        <v>55</v>
      </c>
      <c r="C2957" t="s">
        <v>38</v>
      </c>
      <c r="D2957" t="s">
        <v>39</v>
      </c>
      <c r="E2957" t="s">
        <v>155</v>
      </c>
      <c r="F2957" t="s">
        <v>4</v>
      </c>
      <c r="G2957" t="s">
        <v>55</v>
      </c>
      <c r="H2957">
        <v>704</v>
      </c>
      <c r="I2957" t="s">
        <v>55</v>
      </c>
      <c r="J2957">
        <v>40000</v>
      </c>
      <c r="K2957">
        <v>8232</v>
      </c>
      <c r="L2957">
        <v>0.28949999999999898</v>
      </c>
      <c r="M2957" s="63">
        <v>45460</v>
      </c>
      <c r="N2957" s="63">
        <v>45580</v>
      </c>
      <c r="O2957">
        <v>120</v>
      </c>
      <c r="P2957" t="s">
        <v>55</v>
      </c>
      <c r="Q2957">
        <v>0</v>
      </c>
      <c r="R2957">
        <v>0</v>
      </c>
      <c r="S2957">
        <v>0</v>
      </c>
      <c r="T2957">
        <v>0</v>
      </c>
      <c r="U2957">
        <v>0</v>
      </c>
      <c r="V2957">
        <v>0</v>
      </c>
      <c r="W2957">
        <v>0</v>
      </c>
      <c r="X2957" s="1">
        <v>45473</v>
      </c>
      <c r="Y2957" s="1">
        <v>43441</v>
      </c>
      <c r="Z2957" t="s">
        <v>39</v>
      </c>
      <c r="AA2957" t="s">
        <v>99</v>
      </c>
    </row>
    <row r="2958" spans="1:27" x14ac:dyDescent="0.25">
      <c r="A2958" t="s">
        <v>684</v>
      </c>
      <c r="B2958" t="s">
        <v>55</v>
      </c>
      <c r="C2958" t="s">
        <v>38</v>
      </c>
      <c r="D2958" t="s">
        <v>39</v>
      </c>
      <c r="E2958" t="s">
        <v>155</v>
      </c>
      <c r="F2958" t="s">
        <v>13</v>
      </c>
      <c r="G2958" t="s">
        <v>55</v>
      </c>
      <c r="H2958">
        <v>589</v>
      </c>
      <c r="I2958" t="s">
        <v>55</v>
      </c>
      <c r="J2958">
        <v>80000</v>
      </c>
      <c r="K2958">
        <v>42012</v>
      </c>
      <c r="L2958">
        <v>0.28949999999999898</v>
      </c>
      <c r="M2958" s="63">
        <v>45333</v>
      </c>
      <c r="N2958" s="63">
        <v>45603</v>
      </c>
      <c r="O2958">
        <v>270</v>
      </c>
      <c r="P2958" t="s">
        <v>55</v>
      </c>
      <c r="Q2958">
        <v>0</v>
      </c>
      <c r="R2958">
        <v>0</v>
      </c>
      <c r="S2958">
        <v>0</v>
      </c>
      <c r="T2958">
        <v>0</v>
      </c>
      <c r="U2958">
        <v>0</v>
      </c>
      <c r="V2958">
        <v>0</v>
      </c>
      <c r="W2958">
        <v>0</v>
      </c>
      <c r="X2958" s="1">
        <v>45473</v>
      </c>
      <c r="Y2958" s="1">
        <v>44389</v>
      </c>
      <c r="Z2958" t="s">
        <v>39</v>
      </c>
      <c r="AA2958" t="s">
        <v>101</v>
      </c>
    </row>
    <row r="2959" spans="1:27" x14ac:dyDescent="0.25">
      <c r="A2959" t="s">
        <v>984</v>
      </c>
      <c r="B2959" t="s">
        <v>55</v>
      </c>
      <c r="C2959" t="s">
        <v>38</v>
      </c>
      <c r="D2959" t="s">
        <v>39</v>
      </c>
      <c r="E2959" t="s">
        <v>155</v>
      </c>
      <c r="F2959" t="s">
        <v>4</v>
      </c>
      <c r="G2959" t="s">
        <v>55</v>
      </c>
      <c r="H2959">
        <v>717</v>
      </c>
      <c r="I2959" t="s">
        <v>55</v>
      </c>
      <c r="J2959">
        <v>35000</v>
      </c>
      <c r="K2959">
        <v>24375</v>
      </c>
      <c r="L2959">
        <v>0.28949999999999898</v>
      </c>
      <c r="M2959" s="63">
        <v>45246</v>
      </c>
      <c r="N2959" s="63">
        <v>45486</v>
      </c>
      <c r="O2959">
        <v>240</v>
      </c>
      <c r="P2959" t="s">
        <v>55</v>
      </c>
      <c r="Q2959">
        <v>0</v>
      </c>
      <c r="R2959">
        <v>0</v>
      </c>
      <c r="S2959">
        <v>0</v>
      </c>
      <c r="T2959">
        <v>0</v>
      </c>
      <c r="U2959">
        <v>0</v>
      </c>
      <c r="V2959">
        <v>0</v>
      </c>
      <c r="W2959">
        <v>0</v>
      </c>
      <c r="X2959" s="1">
        <v>45473</v>
      </c>
      <c r="Y2959" s="1">
        <v>44760</v>
      </c>
      <c r="Z2959" t="s">
        <v>39</v>
      </c>
      <c r="AA2959" t="s">
        <v>101</v>
      </c>
    </row>
    <row r="2960" spans="1:27" x14ac:dyDescent="0.25">
      <c r="A2960" t="s">
        <v>889</v>
      </c>
      <c r="B2960" t="s">
        <v>55</v>
      </c>
      <c r="C2960" t="s">
        <v>38</v>
      </c>
      <c r="D2960" t="s">
        <v>39</v>
      </c>
      <c r="E2960" t="s">
        <v>155</v>
      </c>
      <c r="F2960" t="s">
        <v>5</v>
      </c>
      <c r="G2960" t="s">
        <v>55</v>
      </c>
      <c r="H2960">
        <v>741</v>
      </c>
      <c r="I2960" t="s">
        <v>55</v>
      </c>
      <c r="J2960">
        <v>10000</v>
      </c>
      <c r="K2960">
        <v>6625.5</v>
      </c>
      <c r="L2960">
        <v>0.28949999999999898</v>
      </c>
      <c r="M2960" s="63">
        <v>45150</v>
      </c>
      <c r="N2960" s="63">
        <v>45510</v>
      </c>
      <c r="O2960">
        <v>360</v>
      </c>
      <c r="P2960" t="s">
        <v>55</v>
      </c>
      <c r="Q2960">
        <v>0</v>
      </c>
      <c r="R2960">
        <v>0</v>
      </c>
      <c r="S2960">
        <v>0</v>
      </c>
      <c r="T2960">
        <v>0</v>
      </c>
      <c r="U2960">
        <v>0</v>
      </c>
      <c r="V2960">
        <v>0</v>
      </c>
      <c r="W2960">
        <v>0</v>
      </c>
      <c r="X2960" s="1">
        <v>45473</v>
      </c>
      <c r="Y2960" s="1">
        <v>43819</v>
      </c>
      <c r="Z2960" t="s">
        <v>39</v>
      </c>
      <c r="AA2960" t="s">
        <v>102</v>
      </c>
    </row>
    <row r="2961" spans="1:27" x14ac:dyDescent="0.25">
      <c r="A2961" t="s">
        <v>594</v>
      </c>
      <c r="B2961" t="s">
        <v>55</v>
      </c>
      <c r="C2961" t="s">
        <v>38</v>
      </c>
      <c r="D2961" t="s">
        <v>39</v>
      </c>
      <c r="E2961" t="s">
        <v>155</v>
      </c>
      <c r="F2961" t="s">
        <v>3</v>
      </c>
      <c r="G2961" t="s">
        <v>55</v>
      </c>
      <c r="H2961">
        <v>804</v>
      </c>
      <c r="I2961" t="s">
        <v>55</v>
      </c>
      <c r="J2961">
        <v>20000</v>
      </c>
      <c r="K2961">
        <v>4002.75</v>
      </c>
      <c r="L2961">
        <v>0.28949999999999898</v>
      </c>
      <c r="M2961" s="63">
        <v>45420</v>
      </c>
      <c r="N2961" s="63">
        <v>45540</v>
      </c>
      <c r="O2961">
        <v>120</v>
      </c>
      <c r="P2961" t="s">
        <v>55</v>
      </c>
      <c r="Q2961">
        <v>0</v>
      </c>
      <c r="R2961">
        <v>0</v>
      </c>
      <c r="S2961">
        <v>0</v>
      </c>
      <c r="T2961">
        <v>0</v>
      </c>
      <c r="U2961">
        <v>0</v>
      </c>
      <c r="V2961">
        <v>0</v>
      </c>
      <c r="W2961">
        <v>0</v>
      </c>
      <c r="X2961" s="1">
        <v>45473</v>
      </c>
      <c r="Y2961" s="1">
        <v>45165</v>
      </c>
      <c r="Z2961" t="s">
        <v>39</v>
      </c>
      <c r="AA2961" t="s">
        <v>100</v>
      </c>
    </row>
    <row r="2962" spans="1:27" x14ac:dyDescent="0.25">
      <c r="A2962" t="s">
        <v>183</v>
      </c>
      <c r="B2962" t="s">
        <v>55</v>
      </c>
      <c r="C2962" t="s">
        <v>38</v>
      </c>
      <c r="D2962" t="s">
        <v>39</v>
      </c>
      <c r="E2962" t="s">
        <v>155</v>
      </c>
      <c r="F2962" t="s">
        <v>15</v>
      </c>
      <c r="G2962" t="s">
        <v>55</v>
      </c>
      <c r="H2962">
        <v>538</v>
      </c>
      <c r="I2962" t="s">
        <v>55</v>
      </c>
      <c r="J2962">
        <v>100000</v>
      </c>
      <c r="K2962">
        <v>73590.75</v>
      </c>
      <c r="L2962">
        <v>0.28949999999999898</v>
      </c>
      <c r="M2962" s="63">
        <v>45331</v>
      </c>
      <c r="N2962" s="63">
        <v>45541</v>
      </c>
      <c r="O2962">
        <v>210</v>
      </c>
      <c r="P2962" t="s">
        <v>55</v>
      </c>
      <c r="Q2962">
        <v>0</v>
      </c>
      <c r="R2962">
        <v>0</v>
      </c>
      <c r="S2962">
        <v>0</v>
      </c>
      <c r="T2962">
        <v>0</v>
      </c>
      <c r="U2962">
        <v>0</v>
      </c>
      <c r="V2962">
        <v>0</v>
      </c>
      <c r="W2962">
        <v>0</v>
      </c>
      <c r="X2962" s="1">
        <v>45473</v>
      </c>
      <c r="Y2962" s="1">
        <v>44958</v>
      </c>
      <c r="Z2962" t="s">
        <v>39</v>
      </c>
      <c r="AA2962" t="s">
        <v>99</v>
      </c>
    </row>
    <row r="2963" spans="1:27" x14ac:dyDescent="0.25">
      <c r="A2963" t="s">
        <v>180</v>
      </c>
      <c r="B2963" t="s">
        <v>55</v>
      </c>
      <c r="C2963" t="s">
        <v>38</v>
      </c>
      <c r="D2963" t="s">
        <v>39</v>
      </c>
      <c r="E2963" t="s">
        <v>155</v>
      </c>
      <c r="F2963" t="s">
        <v>13</v>
      </c>
      <c r="G2963" t="s">
        <v>55</v>
      </c>
      <c r="H2963">
        <v>716</v>
      </c>
      <c r="I2963" t="s">
        <v>55</v>
      </c>
      <c r="J2963">
        <v>25000</v>
      </c>
      <c r="K2963">
        <v>3520.5</v>
      </c>
      <c r="L2963">
        <v>0.28949999999999898</v>
      </c>
      <c r="M2963" s="63">
        <v>45355</v>
      </c>
      <c r="N2963" s="63">
        <v>45625</v>
      </c>
      <c r="O2963">
        <v>270</v>
      </c>
      <c r="P2963" t="s">
        <v>55</v>
      </c>
      <c r="Q2963">
        <v>0</v>
      </c>
      <c r="R2963">
        <v>0</v>
      </c>
      <c r="S2963">
        <v>0</v>
      </c>
      <c r="T2963">
        <v>0</v>
      </c>
      <c r="U2963">
        <v>0</v>
      </c>
      <c r="V2963">
        <v>0</v>
      </c>
      <c r="W2963">
        <v>0</v>
      </c>
      <c r="X2963" s="1">
        <v>45473</v>
      </c>
      <c r="Y2963" s="1">
        <v>44676</v>
      </c>
      <c r="Z2963" t="s">
        <v>39</v>
      </c>
      <c r="AA2963" t="s">
        <v>102</v>
      </c>
    </row>
    <row r="2964" spans="1:27" x14ac:dyDescent="0.25">
      <c r="A2964" t="s">
        <v>807</v>
      </c>
      <c r="B2964" t="s">
        <v>55</v>
      </c>
      <c r="C2964" t="s">
        <v>38</v>
      </c>
      <c r="D2964" t="s">
        <v>39</v>
      </c>
      <c r="E2964" t="s">
        <v>155</v>
      </c>
      <c r="F2964" t="s">
        <v>15</v>
      </c>
      <c r="G2964" t="s">
        <v>55</v>
      </c>
      <c r="H2964">
        <v>696</v>
      </c>
      <c r="I2964" t="s">
        <v>55</v>
      </c>
      <c r="J2964">
        <v>20000</v>
      </c>
      <c r="K2964">
        <v>11445</v>
      </c>
      <c r="L2964">
        <v>0.28949999999999898</v>
      </c>
      <c r="M2964" s="63">
        <v>45420</v>
      </c>
      <c r="N2964" s="63">
        <v>45600</v>
      </c>
      <c r="O2964">
        <v>180</v>
      </c>
      <c r="P2964" t="s">
        <v>55</v>
      </c>
      <c r="Q2964">
        <v>0</v>
      </c>
      <c r="R2964">
        <v>0</v>
      </c>
      <c r="S2964">
        <v>0</v>
      </c>
      <c r="T2964">
        <v>0</v>
      </c>
      <c r="U2964">
        <v>0</v>
      </c>
      <c r="V2964">
        <v>0</v>
      </c>
      <c r="W2964">
        <v>0</v>
      </c>
      <c r="X2964" s="1">
        <v>45473</v>
      </c>
      <c r="Y2964" s="1">
        <v>44397</v>
      </c>
      <c r="Z2964" t="s">
        <v>39</v>
      </c>
      <c r="AA2964" t="s">
        <v>99</v>
      </c>
    </row>
    <row r="2965" spans="1:27" x14ac:dyDescent="0.25">
      <c r="A2965" t="s">
        <v>942</v>
      </c>
      <c r="B2965" t="s">
        <v>55</v>
      </c>
      <c r="C2965" t="s">
        <v>38</v>
      </c>
      <c r="D2965" t="s">
        <v>39</v>
      </c>
      <c r="E2965" t="s">
        <v>155</v>
      </c>
      <c r="F2965" t="s">
        <v>14</v>
      </c>
      <c r="G2965" t="s">
        <v>55</v>
      </c>
      <c r="H2965">
        <v>804</v>
      </c>
      <c r="I2965" t="s">
        <v>55</v>
      </c>
      <c r="J2965">
        <v>40000</v>
      </c>
      <c r="K2965">
        <v>936.75</v>
      </c>
      <c r="L2965">
        <v>0.28949999999999898</v>
      </c>
      <c r="M2965" s="63">
        <v>45295</v>
      </c>
      <c r="N2965" s="63">
        <v>45655</v>
      </c>
      <c r="O2965">
        <v>360</v>
      </c>
      <c r="P2965" t="s">
        <v>55</v>
      </c>
      <c r="Q2965">
        <v>0</v>
      </c>
      <c r="R2965">
        <v>0</v>
      </c>
      <c r="S2965">
        <v>0</v>
      </c>
      <c r="T2965">
        <v>0</v>
      </c>
      <c r="U2965">
        <v>0</v>
      </c>
      <c r="V2965">
        <v>0</v>
      </c>
      <c r="W2965">
        <v>0</v>
      </c>
      <c r="X2965" s="1">
        <v>45473</v>
      </c>
      <c r="Y2965" s="1">
        <v>44340</v>
      </c>
      <c r="Z2965" t="s">
        <v>39</v>
      </c>
      <c r="AA2965" t="s">
        <v>100</v>
      </c>
    </row>
    <row r="2966" spans="1:27" x14ac:dyDescent="0.25">
      <c r="A2966" t="s">
        <v>9460</v>
      </c>
      <c r="B2966" t="s">
        <v>55</v>
      </c>
      <c r="C2966" t="s">
        <v>38</v>
      </c>
      <c r="D2966" t="s">
        <v>39</v>
      </c>
      <c r="E2966" t="s">
        <v>155</v>
      </c>
      <c r="F2966" t="s">
        <v>7</v>
      </c>
      <c r="G2966" t="s">
        <v>55</v>
      </c>
      <c r="H2966">
        <v>806</v>
      </c>
      <c r="I2966" t="s">
        <v>55</v>
      </c>
      <c r="J2966">
        <v>90000</v>
      </c>
      <c r="K2966">
        <v>20832.75</v>
      </c>
      <c r="L2966">
        <v>0.28949999999999898</v>
      </c>
      <c r="M2966" s="63">
        <v>45277</v>
      </c>
      <c r="N2966" s="63">
        <v>45487</v>
      </c>
      <c r="O2966">
        <v>210</v>
      </c>
      <c r="P2966" t="s">
        <v>55</v>
      </c>
      <c r="Q2966">
        <v>0</v>
      </c>
      <c r="R2966">
        <v>0</v>
      </c>
      <c r="S2966">
        <v>0</v>
      </c>
      <c r="T2966">
        <v>0</v>
      </c>
      <c r="U2966">
        <v>0</v>
      </c>
      <c r="V2966">
        <v>0</v>
      </c>
      <c r="W2966">
        <v>0</v>
      </c>
      <c r="X2966" s="1">
        <v>45473</v>
      </c>
      <c r="Y2966" s="1">
        <v>45162</v>
      </c>
      <c r="Z2966" t="s">
        <v>39</v>
      </c>
      <c r="AA2966" t="s">
        <v>100</v>
      </c>
    </row>
    <row r="2967" spans="1:27" x14ac:dyDescent="0.25">
      <c r="A2967" t="s">
        <v>9431</v>
      </c>
      <c r="B2967" t="s">
        <v>55</v>
      </c>
      <c r="C2967" t="s">
        <v>38</v>
      </c>
      <c r="D2967" t="s">
        <v>39</v>
      </c>
      <c r="E2967" t="s">
        <v>155</v>
      </c>
      <c r="F2967" t="s">
        <v>7</v>
      </c>
      <c r="G2967" t="s">
        <v>55</v>
      </c>
      <c r="H2967">
        <v>659</v>
      </c>
      <c r="I2967" t="s">
        <v>55</v>
      </c>
      <c r="J2967">
        <v>65000</v>
      </c>
      <c r="K2967">
        <v>40025.25</v>
      </c>
      <c r="L2967">
        <v>0.28949999999999898</v>
      </c>
      <c r="M2967" s="63">
        <v>45453</v>
      </c>
      <c r="N2967" s="63">
        <v>45663</v>
      </c>
      <c r="O2967">
        <v>210</v>
      </c>
      <c r="P2967" t="s">
        <v>55</v>
      </c>
      <c r="Q2967">
        <v>0</v>
      </c>
      <c r="R2967">
        <v>0</v>
      </c>
      <c r="S2967">
        <v>0</v>
      </c>
      <c r="T2967">
        <v>0</v>
      </c>
      <c r="U2967">
        <v>0</v>
      </c>
      <c r="V2967">
        <v>0</v>
      </c>
      <c r="W2967">
        <v>0</v>
      </c>
      <c r="X2967" s="1">
        <v>45473</v>
      </c>
      <c r="Y2967" s="1">
        <v>45154</v>
      </c>
      <c r="Z2967" t="s">
        <v>39</v>
      </c>
      <c r="AA2967" t="s">
        <v>99</v>
      </c>
    </row>
    <row r="2968" spans="1:27" x14ac:dyDescent="0.25">
      <c r="A2968" t="s">
        <v>9395</v>
      </c>
      <c r="B2968" t="s">
        <v>55</v>
      </c>
      <c r="C2968" t="s">
        <v>38</v>
      </c>
      <c r="D2968" t="s">
        <v>39</v>
      </c>
      <c r="E2968" t="s">
        <v>155</v>
      </c>
      <c r="F2968" t="s">
        <v>4</v>
      </c>
      <c r="G2968" t="s">
        <v>55</v>
      </c>
      <c r="H2968">
        <v>665</v>
      </c>
      <c r="I2968" t="s">
        <v>55</v>
      </c>
      <c r="J2968">
        <v>85000</v>
      </c>
      <c r="K2968">
        <v>57812.25</v>
      </c>
      <c r="L2968">
        <v>0.28949999999999898</v>
      </c>
      <c r="M2968" s="63">
        <v>45294</v>
      </c>
      <c r="N2968" s="63">
        <v>45504</v>
      </c>
      <c r="O2968">
        <v>210</v>
      </c>
      <c r="P2968" t="s">
        <v>55</v>
      </c>
      <c r="Q2968">
        <v>0</v>
      </c>
      <c r="R2968">
        <v>0</v>
      </c>
      <c r="S2968">
        <v>0</v>
      </c>
      <c r="T2968">
        <v>0</v>
      </c>
      <c r="U2968">
        <v>0</v>
      </c>
      <c r="V2968">
        <v>0</v>
      </c>
      <c r="W2968">
        <v>0</v>
      </c>
      <c r="X2968" s="1">
        <v>45473</v>
      </c>
      <c r="Y2968" s="1">
        <v>45285</v>
      </c>
      <c r="Z2968" t="s">
        <v>39</v>
      </c>
      <c r="AA2968" t="s">
        <v>101</v>
      </c>
    </row>
    <row r="2969" spans="1:27" x14ac:dyDescent="0.25">
      <c r="A2969" t="s">
        <v>664</v>
      </c>
      <c r="B2969" t="s">
        <v>55</v>
      </c>
      <c r="C2969" t="s">
        <v>38</v>
      </c>
      <c r="D2969" t="s">
        <v>39</v>
      </c>
      <c r="E2969" t="s">
        <v>155</v>
      </c>
      <c r="F2969" t="s">
        <v>4</v>
      </c>
      <c r="G2969" t="s">
        <v>55</v>
      </c>
      <c r="H2969">
        <v>534</v>
      </c>
      <c r="I2969" t="s">
        <v>55</v>
      </c>
      <c r="J2969">
        <v>100000</v>
      </c>
      <c r="K2969">
        <v>73272.75</v>
      </c>
      <c r="L2969">
        <v>0.28949999999999898</v>
      </c>
      <c r="M2969" s="63">
        <v>45325</v>
      </c>
      <c r="N2969" s="63">
        <v>45475</v>
      </c>
      <c r="O2969">
        <v>150</v>
      </c>
      <c r="P2969" t="s">
        <v>55</v>
      </c>
      <c r="Q2969">
        <v>0</v>
      </c>
      <c r="R2969">
        <v>0</v>
      </c>
      <c r="S2969">
        <v>0</v>
      </c>
      <c r="T2969">
        <v>0</v>
      </c>
      <c r="U2969">
        <v>0</v>
      </c>
      <c r="V2969">
        <v>0</v>
      </c>
      <c r="W2969">
        <v>0</v>
      </c>
      <c r="X2969" s="1">
        <v>45473</v>
      </c>
      <c r="Y2969" s="1">
        <v>43742</v>
      </c>
      <c r="Z2969" t="s">
        <v>39</v>
      </c>
      <c r="AA2969" t="s">
        <v>100</v>
      </c>
    </row>
    <row r="2970" spans="1:27" x14ac:dyDescent="0.25">
      <c r="A2970" t="s">
        <v>881</v>
      </c>
      <c r="B2970" t="s">
        <v>55</v>
      </c>
      <c r="C2970" t="s">
        <v>38</v>
      </c>
      <c r="D2970" t="s">
        <v>39</v>
      </c>
      <c r="E2970" t="s">
        <v>155</v>
      </c>
      <c r="F2970" t="s">
        <v>4</v>
      </c>
      <c r="G2970" t="s">
        <v>55</v>
      </c>
      <c r="H2970">
        <v>838</v>
      </c>
      <c r="I2970" t="s">
        <v>55</v>
      </c>
      <c r="J2970">
        <v>70000</v>
      </c>
      <c r="K2970">
        <v>26524.5</v>
      </c>
      <c r="L2970">
        <v>0.28949999999999898</v>
      </c>
      <c r="M2970" s="63">
        <v>45413</v>
      </c>
      <c r="N2970" s="63">
        <v>45653</v>
      </c>
      <c r="O2970">
        <v>240</v>
      </c>
      <c r="P2970" t="s">
        <v>55</v>
      </c>
      <c r="Q2970">
        <v>0</v>
      </c>
      <c r="R2970">
        <v>0</v>
      </c>
      <c r="S2970">
        <v>0</v>
      </c>
      <c r="T2970">
        <v>0</v>
      </c>
      <c r="U2970">
        <v>0</v>
      </c>
      <c r="V2970">
        <v>0</v>
      </c>
      <c r="W2970">
        <v>0</v>
      </c>
      <c r="X2970" s="1">
        <v>45473</v>
      </c>
      <c r="Y2970" s="1">
        <v>43973</v>
      </c>
      <c r="Z2970" t="s">
        <v>39</v>
      </c>
      <c r="AA2970" t="s">
        <v>101</v>
      </c>
    </row>
    <row r="2971" spans="1:27" x14ac:dyDescent="0.25">
      <c r="A2971" t="s">
        <v>282</v>
      </c>
      <c r="B2971" t="s">
        <v>55</v>
      </c>
      <c r="C2971" t="s">
        <v>38</v>
      </c>
      <c r="D2971" t="s">
        <v>39</v>
      </c>
      <c r="E2971" t="s">
        <v>155</v>
      </c>
      <c r="F2971" t="s">
        <v>4</v>
      </c>
      <c r="G2971" t="s">
        <v>55</v>
      </c>
      <c r="H2971">
        <v>633</v>
      </c>
      <c r="I2971" t="s">
        <v>55</v>
      </c>
      <c r="J2971">
        <v>80000</v>
      </c>
      <c r="K2971">
        <v>9696</v>
      </c>
      <c r="L2971">
        <v>0.28949999999999898</v>
      </c>
      <c r="M2971" s="63">
        <v>45436</v>
      </c>
      <c r="N2971" s="63">
        <v>45676</v>
      </c>
      <c r="O2971">
        <v>240</v>
      </c>
      <c r="P2971" t="s">
        <v>55</v>
      </c>
      <c r="Q2971">
        <v>0</v>
      </c>
      <c r="R2971">
        <v>0</v>
      </c>
      <c r="S2971">
        <v>0</v>
      </c>
      <c r="T2971">
        <v>0</v>
      </c>
      <c r="U2971">
        <v>0</v>
      </c>
      <c r="V2971">
        <v>0</v>
      </c>
      <c r="W2971">
        <v>0</v>
      </c>
      <c r="X2971" s="1">
        <v>45473</v>
      </c>
      <c r="Y2971" s="1">
        <v>44312</v>
      </c>
      <c r="Z2971" t="s">
        <v>39</v>
      </c>
      <c r="AA2971" t="s">
        <v>102</v>
      </c>
    </row>
    <row r="2972" spans="1:27" x14ac:dyDescent="0.25">
      <c r="A2972" t="s">
        <v>930</v>
      </c>
      <c r="B2972" t="s">
        <v>55</v>
      </c>
      <c r="C2972" t="s">
        <v>38</v>
      </c>
      <c r="D2972" t="s">
        <v>39</v>
      </c>
      <c r="E2972" t="s">
        <v>155</v>
      </c>
      <c r="F2972" t="s">
        <v>13</v>
      </c>
      <c r="G2972" t="s">
        <v>55</v>
      </c>
      <c r="H2972">
        <v>711</v>
      </c>
      <c r="I2972" t="s">
        <v>55</v>
      </c>
      <c r="J2972">
        <v>15000</v>
      </c>
      <c r="K2972">
        <v>5073.75</v>
      </c>
      <c r="L2972">
        <v>0.28949999999999898</v>
      </c>
      <c r="M2972" s="63">
        <v>45316</v>
      </c>
      <c r="N2972" s="63">
        <v>45496</v>
      </c>
      <c r="O2972">
        <v>180</v>
      </c>
      <c r="P2972" t="s">
        <v>55</v>
      </c>
      <c r="Q2972">
        <v>0</v>
      </c>
      <c r="R2972">
        <v>0</v>
      </c>
      <c r="S2972">
        <v>0</v>
      </c>
      <c r="T2972">
        <v>0</v>
      </c>
      <c r="U2972">
        <v>0</v>
      </c>
      <c r="V2972">
        <v>0</v>
      </c>
      <c r="W2972">
        <v>0</v>
      </c>
      <c r="X2972" s="1">
        <v>45473</v>
      </c>
      <c r="Y2972" s="1">
        <v>44104</v>
      </c>
      <c r="Z2972" t="s">
        <v>39</v>
      </c>
      <c r="AA2972" t="s">
        <v>102</v>
      </c>
    </row>
    <row r="2973" spans="1:27" x14ac:dyDescent="0.25">
      <c r="A2973" t="s">
        <v>444</v>
      </c>
      <c r="B2973" t="s">
        <v>55</v>
      </c>
      <c r="C2973" t="s">
        <v>38</v>
      </c>
      <c r="D2973" t="s">
        <v>39</v>
      </c>
      <c r="E2973" t="s">
        <v>155</v>
      </c>
      <c r="F2973" t="s">
        <v>7</v>
      </c>
      <c r="G2973" t="s">
        <v>55</v>
      </c>
      <c r="H2973">
        <v>653</v>
      </c>
      <c r="I2973" t="s">
        <v>55</v>
      </c>
      <c r="J2973">
        <v>45000</v>
      </c>
      <c r="K2973">
        <v>18458.25</v>
      </c>
      <c r="L2973">
        <v>0.28949999999999898</v>
      </c>
      <c r="M2973" s="63">
        <v>45448</v>
      </c>
      <c r="N2973" s="63">
        <v>45718</v>
      </c>
      <c r="O2973">
        <v>270</v>
      </c>
      <c r="P2973" t="s">
        <v>55</v>
      </c>
      <c r="Q2973">
        <v>0</v>
      </c>
      <c r="R2973">
        <v>0</v>
      </c>
      <c r="S2973">
        <v>0</v>
      </c>
      <c r="T2973">
        <v>0</v>
      </c>
      <c r="U2973">
        <v>0</v>
      </c>
      <c r="V2973">
        <v>0</v>
      </c>
      <c r="W2973">
        <v>0</v>
      </c>
      <c r="X2973" s="1">
        <v>45473</v>
      </c>
      <c r="Y2973" s="1">
        <v>44725</v>
      </c>
      <c r="Z2973" t="s">
        <v>39</v>
      </c>
      <c r="AA2973" t="s">
        <v>104</v>
      </c>
    </row>
    <row r="2974" spans="1:27" x14ac:dyDescent="0.25">
      <c r="A2974" t="s">
        <v>220</v>
      </c>
      <c r="B2974" t="s">
        <v>55</v>
      </c>
      <c r="C2974" t="s">
        <v>38</v>
      </c>
      <c r="D2974" t="s">
        <v>39</v>
      </c>
      <c r="E2974" t="s">
        <v>155</v>
      </c>
      <c r="F2974" t="s">
        <v>7</v>
      </c>
      <c r="G2974" t="s">
        <v>55</v>
      </c>
      <c r="H2974">
        <v>461</v>
      </c>
      <c r="I2974" t="s">
        <v>55</v>
      </c>
      <c r="J2974">
        <v>100000</v>
      </c>
      <c r="K2974">
        <v>24585</v>
      </c>
      <c r="L2974">
        <v>0.28949999999999898</v>
      </c>
      <c r="M2974" s="63">
        <v>45455</v>
      </c>
      <c r="N2974" s="63">
        <v>45725</v>
      </c>
      <c r="O2974">
        <v>270</v>
      </c>
      <c r="P2974" t="s">
        <v>55</v>
      </c>
      <c r="Q2974">
        <v>0</v>
      </c>
      <c r="R2974">
        <v>0</v>
      </c>
      <c r="S2974">
        <v>0</v>
      </c>
      <c r="T2974">
        <v>0</v>
      </c>
      <c r="U2974">
        <v>0</v>
      </c>
      <c r="V2974">
        <v>0</v>
      </c>
      <c r="W2974">
        <v>0</v>
      </c>
      <c r="X2974" s="1">
        <v>45473</v>
      </c>
      <c r="Y2974" s="1">
        <v>44523</v>
      </c>
      <c r="Z2974" t="s">
        <v>39</v>
      </c>
      <c r="AA2974" t="s">
        <v>101</v>
      </c>
    </row>
    <row r="2975" spans="1:27" x14ac:dyDescent="0.25">
      <c r="A2975" t="s">
        <v>740</v>
      </c>
      <c r="B2975" t="s">
        <v>55</v>
      </c>
      <c r="C2975" t="s">
        <v>38</v>
      </c>
      <c r="D2975" t="s">
        <v>39</v>
      </c>
      <c r="E2975" t="s">
        <v>155</v>
      </c>
      <c r="F2975" t="s">
        <v>9</v>
      </c>
      <c r="G2975" t="s">
        <v>55</v>
      </c>
      <c r="H2975">
        <v>674</v>
      </c>
      <c r="I2975" t="s">
        <v>55</v>
      </c>
      <c r="J2975">
        <v>10000</v>
      </c>
      <c r="K2975">
        <v>3796.5</v>
      </c>
      <c r="L2975">
        <v>0.28949999999999898</v>
      </c>
      <c r="M2975" s="63">
        <v>45432</v>
      </c>
      <c r="N2975" s="63">
        <v>45642</v>
      </c>
      <c r="O2975">
        <v>210</v>
      </c>
      <c r="P2975" t="s">
        <v>55</v>
      </c>
      <c r="Q2975">
        <v>0</v>
      </c>
      <c r="R2975">
        <v>0</v>
      </c>
      <c r="S2975">
        <v>0</v>
      </c>
      <c r="T2975">
        <v>0</v>
      </c>
      <c r="U2975">
        <v>0</v>
      </c>
      <c r="V2975">
        <v>0</v>
      </c>
      <c r="W2975">
        <v>0</v>
      </c>
      <c r="X2975" s="1">
        <v>45473</v>
      </c>
      <c r="Y2975" s="1">
        <v>44816</v>
      </c>
      <c r="Z2975" t="s">
        <v>39</v>
      </c>
      <c r="AA2975" t="s">
        <v>100</v>
      </c>
    </row>
    <row r="2976" spans="1:27" x14ac:dyDescent="0.25">
      <c r="A2976" t="s">
        <v>623</v>
      </c>
      <c r="B2976" t="s">
        <v>55</v>
      </c>
      <c r="C2976" t="s">
        <v>38</v>
      </c>
      <c r="D2976" t="s">
        <v>39</v>
      </c>
      <c r="E2976" t="s">
        <v>155</v>
      </c>
      <c r="F2976" t="s">
        <v>12</v>
      </c>
      <c r="G2976" t="s">
        <v>55</v>
      </c>
      <c r="H2976">
        <v>635</v>
      </c>
      <c r="I2976" t="s">
        <v>55</v>
      </c>
      <c r="J2976">
        <v>30000</v>
      </c>
      <c r="K2976">
        <v>465</v>
      </c>
      <c r="L2976">
        <v>0.28949999999999898</v>
      </c>
      <c r="M2976" s="63">
        <v>45383</v>
      </c>
      <c r="N2976" s="63">
        <v>45623</v>
      </c>
      <c r="O2976">
        <v>240</v>
      </c>
      <c r="P2976" t="s">
        <v>55</v>
      </c>
      <c r="Q2976">
        <v>0</v>
      </c>
      <c r="R2976">
        <v>0</v>
      </c>
      <c r="S2976">
        <v>0</v>
      </c>
      <c r="T2976">
        <v>0</v>
      </c>
      <c r="U2976">
        <v>0</v>
      </c>
      <c r="V2976">
        <v>0</v>
      </c>
      <c r="W2976">
        <v>0</v>
      </c>
      <c r="X2976" s="1">
        <v>45473</v>
      </c>
      <c r="Y2976" s="1">
        <v>44363</v>
      </c>
      <c r="Z2976" t="s">
        <v>39</v>
      </c>
      <c r="AA2976" t="s">
        <v>99</v>
      </c>
    </row>
    <row r="2977" spans="1:27" x14ac:dyDescent="0.25">
      <c r="A2977" t="s">
        <v>980</v>
      </c>
      <c r="B2977" t="s">
        <v>55</v>
      </c>
      <c r="C2977" t="s">
        <v>38</v>
      </c>
      <c r="D2977" t="s">
        <v>39</v>
      </c>
      <c r="E2977" t="s">
        <v>155</v>
      </c>
      <c r="F2977" t="s">
        <v>14</v>
      </c>
      <c r="G2977" t="s">
        <v>55</v>
      </c>
      <c r="H2977">
        <v>796</v>
      </c>
      <c r="I2977" t="s">
        <v>55</v>
      </c>
      <c r="J2977">
        <v>12000</v>
      </c>
      <c r="K2977">
        <v>4573.5</v>
      </c>
      <c r="L2977">
        <v>0.28949999999999898</v>
      </c>
      <c r="M2977" s="63">
        <v>45327</v>
      </c>
      <c r="N2977" s="63">
        <v>45537</v>
      </c>
      <c r="O2977">
        <v>210</v>
      </c>
      <c r="P2977" t="s">
        <v>55</v>
      </c>
      <c r="Q2977">
        <v>0</v>
      </c>
      <c r="R2977">
        <v>0</v>
      </c>
      <c r="S2977">
        <v>0</v>
      </c>
      <c r="T2977">
        <v>0</v>
      </c>
      <c r="U2977">
        <v>0</v>
      </c>
      <c r="V2977">
        <v>0</v>
      </c>
      <c r="W2977">
        <v>0</v>
      </c>
      <c r="X2977" s="1">
        <v>45473</v>
      </c>
      <c r="Y2977" s="1">
        <v>45161</v>
      </c>
      <c r="Z2977" t="s">
        <v>39</v>
      </c>
      <c r="AA2977" t="s">
        <v>99</v>
      </c>
    </row>
    <row r="2978" spans="1:27" x14ac:dyDescent="0.25">
      <c r="A2978" t="s">
        <v>406</v>
      </c>
      <c r="B2978" t="s">
        <v>55</v>
      </c>
      <c r="C2978" t="s">
        <v>38</v>
      </c>
      <c r="D2978" t="s">
        <v>39</v>
      </c>
      <c r="E2978" t="s">
        <v>155</v>
      </c>
      <c r="F2978" t="s">
        <v>9</v>
      </c>
      <c r="G2978" t="s">
        <v>55</v>
      </c>
      <c r="H2978">
        <v>625</v>
      </c>
      <c r="I2978" t="s">
        <v>55</v>
      </c>
      <c r="J2978">
        <v>15000</v>
      </c>
      <c r="K2978">
        <v>4740</v>
      </c>
      <c r="L2978">
        <v>0.28949999999999898</v>
      </c>
      <c r="M2978" s="63">
        <v>45396</v>
      </c>
      <c r="N2978" s="63">
        <v>45756</v>
      </c>
      <c r="O2978">
        <v>360</v>
      </c>
      <c r="P2978" t="s">
        <v>55</v>
      </c>
      <c r="Q2978">
        <v>0</v>
      </c>
      <c r="R2978">
        <v>0</v>
      </c>
      <c r="S2978">
        <v>0</v>
      </c>
      <c r="T2978">
        <v>0</v>
      </c>
      <c r="U2978">
        <v>0</v>
      </c>
      <c r="V2978">
        <v>0</v>
      </c>
      <c r="W2978">
        <v>0</v>
      </c>
      <c r="X2978" s="1">
        <v>45473</v>
      </c>
      <c r="Y2978" s="1">
        <v>44957</v>
      </c>
      <c r="Z2978" t="s">
        <v>39</v>
      </c>
      <c r="AA2978" t="s">
        <v>101</v>
      </c>
    </row>
    <row r="2979" spans="1:27" x14ac:dyDescent="0.25">
      <c r="A2979" t="s">
        <v>567</v>
      </c>
      <c r="B2979" t="s">
        <v>55</v>
      </c>
      <c r="C2979" t="s">
        <v>38</v>
      </c>
      <c r="D2979" t="s">
        <v>39</v>
      </c>
      <c r="E2979" t="s">
        <v>155</v>
      </c>
      <c r="F2979" t="s">
        <v>14</v>
      </c>
      <c r="G2979" t="s">
        <v>55</v>
      </c>
      <c r="H2979">
        <v>649</v>
      </c>
      <c r="I2979" t="s">
        <v>55</v>
      </c>
      <c r="J2979">
        <v>25000</v>
      </c>
      <c r="K2979">
        <v>17610</v>
      </c>
      <c r="L2979">
        <v>0.28949999999999898</v>
      </c>
      <c r="M2979" s="63">
        <v>45273</v>
      </c>
      <c r="N2979" s="63">
        <v>45483</v>
      </c>
      <c r="O2979">
        <v>210</v>
      </c>
      <c r="P2979" t="s">
        <v>55</v>
      </c>
      <c r="Q2979">
        <v>0</v>
      </c>
      <c r="R2979">
        <v>0</v>
      </c>
      <c r="S2979">
        <v>0</v>
      </c>
      <c r="T2979">
        <v>0</v>
      </c>
      <c r="U2979">
        <v>0</v>
      </c>
      <c r="V2979">
        <v>0</v>
      </c>
      <c r="W2979">
        <v>0</v>
      </c>
      <c r="X2979" s="1">
        <v>45473</v>
      </c>
      <c r="Y2979" s="1">
        <v>45156</v>
      </c>
      <c r="Z2979" t="s">
        <v>39</v>
      </c>
      <c r="AA2979" t="s">
        <v>101</v>
      </c>
    </row>
    <row r="2980" spans="1:27" x14ac:dyDescent="0.25">
      <c r="A2980" t="s">
        <v>341</v>
      </c>
      <c r="B2980" t="s">
        <v>55</v>
      </c>
      <c r="C2980" t="s">
        <v>38</v>
      </c>
      <c r="D2980" t="s">
        <v>39</v>
      </c>
      <c r="E2980" t="s">
        <v>155</v>
      </c>
      <c r="F2980" t="s">
        <v>8</v>
      </c>
      <c r="G2980" t="s">
        <v>55</v>
      </c>
      <c r="H2980">
        <v>643</v>
      </c>
      <c r="I2980" t="s">
        <v>55</v>
      </c>
      <c r="J2980">
        <v>5000</v>
      </c>
      <c r="K2980">
        <v>2492.25</v>
      </c>
      <c r="L2980">
        <v>0.28949999999999898</v>
      </c>
      <c r="M2980" s="63">
        <v>45467</v>
      </c>
      <c r="N2980" s="63">
        <v>45617</v>
      </c>
      <c r="O2980">
        <v>150</v>
      </c>
      <c r="P2980" t="s">
        <v>55</v>
      </c>
      <c r="Q2980">
        <v>0</v>
      </c>
      <c r="R2980">
        <v>0</v>
      </c>
      <c r="S2980">
        <v>0</v>
      </c>
      <c r="T2980">
        <v>0</v>
      </c>
      <c r="U2980">
        <v>0</v>
      </c>
      <c r="V2980">
        <v>0</v>
      </c>
      <c r="W2980">
        <v>0</v>
      </c>
      <c r="X2980" s="1">
        <v>45473</v>
      </c>
      <c r="Y2980" s="1">
        <v>45181</v>
      </c>
      <c r="Z2980" t="s">
        <v>39</v>
      </c>
      <c r="AA2980" t="s">
        <v>102</v>
      </c>
    </row>
    <row r="2981" spans="1:27" x14ac:dyDescent="0.25">
      <c r="A2981" t="s">
        <v>530</v>
      </c>
      <c r="B2981" t="s">
        <v>55</v>
      </c>
      <c r="C2981" t="s">
        <v>38</v>
      </c>
      <c r="D2981" t="s">
        <v>39</v>
      </c>
      <c r="E2981" t="s">
        <v>155</v>
      </c>
      <c r="F2981" t="s">
        <v>14</v>
      </c>
      <c r="G2981" t="s">
        <v>55</v>
      </c>
      <c r="H2981">
        <v>757</v>
      </c>
      <c r="I2981" t="s">
        <v>55</v>
      </c>
      <c r="J2981">
        <v>33000</v>
      </c>
      <c r="K2981">
        <v>13831.5</v>
      </c>
      <c r="L2981">
        <v>0.28949999999999898</v>
      </c>
      <c r="M2981" s="63">
        <v>45474</v>
      </c>
      <c r="N2981" s="63">
        <v>45714</v>
      </c>
      <c r="O2981">
        <v>240</v>
      </c>
      <c r="P2981" t="s">
        <v>55</v>
      </c>
      <c r="Q2981">
        <v>0</v>
      </c>
      <c r="R2981">
        <v>0</v>
      </c>
      <c r="S2981">
        <v>0</v>
      </c>
      <c r="T2981">
        <v>0</v>
      </c>
      <c r="U2981">
        <v>0</v>
      </c>
      <c r="V2981">
        <v>0</v>
      </c>
      <c r="W2981">
        <v>0</v>
      </c>
      <c r="X2981" s="1">
        <v>45473</v>
      </c>
      <c r="Y2981" s="1">
        <v>43682</v>
      </c>
      <c r="Z2981" t="s">
        <v>39</v>
      </c>
      <c r="AA2981" t="s">
        <v>101</v>
      </c>
    </row>
    <row r="2982" spans="1:27" x14ac:dyDescent="0.25">
      <c r="A2982" t="s">
        <v>924</v>
      </c>
      <c r="B2982" t="s">
        <v>55</v>
      </c>
      <c r="C2982" t="s">
        <v>38</v>
      </c>
      <c r="D2982" t="s">
        <v>39</v>
      </c>
      <c r="E2982" t="s">
        <v>155</v>
      </c>
      <c r="F2982" t="s">
        <v>14</v>
      </c>
      <c r="G2982" t="s">
        <v>55</v>
      </c>
      <c r="H2982">
        <v>729</v>
      </c>
      <c r="I2982" t="s">
        <v>55</v>
      </c>
      <c r="J2982">
        <v>80000</v>
      </c>
      <c r="K2982">
        <v>20841.41</v>
      </c>
      <c r="L2982">
        <v>0.28949999999999898</v>
      </c>
      <c r="M2982" s="63">
        <v>45118</v>
      </c>
      <c r="N2982" s="63">
        <v>45268</v>
      </c>
      <c r="O2982">
        <v>150</v>
      </c>
      <c r="P2982" t="s">
        <v>55</v>
      </c>
      <c r="Q2982">
        <v>0</v>
      </c>
      <c r="R2982">
        <v>0</v>
      </c>
      <c r="S2982">
        <v>0</v>
      </c>
      <c r="T2982">
        <v>0</v>
      </c>
      <c r="U2982">
        <v>0</v>
      </c>
      <c r="V2982">
        <v>20841.41</v>
      </c>
      <c r="W2982">
        <v>20841.41</v>
      </c>
      <c r="X2982" s="1">
        <v>45473</v>
      </c>
      <c r="Y2982" s="1">
        <v>45118</v>
      </c>
      <c r="Z2982" t="s">
        <v>39</v>
      </c>
      <c r="AA2982" t="s">
        <v>100</v>
      </c>
    </row>
    <row r="2983" spans="1:27" x14ac:dyDescent="0.25">
      <c r="A2983" t="s">
        <v>651</v>
      </c>
      <c r="B2983" t="s">
        <v>55</v>
      </c>
      <c r="C2983" t="s">
        <v>38</v>
      </c>
      <c r="D2983" t="s">
        <v>39</v>
      </c>
      <c r="E2983" t="s">
        <v>155</v>
      </c>
      <c r="F2983" t="s">
        <v>4</v>
      </c>
      <c r="G2983" t="s">
        <v>55</v>
      </c>
      <c r="H2983">
        <v>754</v>
      </c>
      <c r="I2983" t="s">
        <v>55</v>
      </c>
      <c r="J2983">
        <v>30000</v>
      </c>
      <c r="K2983">
        <v>3594</v>
      </c>
      <c r="L2983">
        <v>0.28949999999999898</v>
      </c>
      <c r="M2983" s="63">
        <v>45453</v>
      </c>
      <c r="N2983" s="63">
        <v>45723</v>
      </c>
      <c r="O2983">
        <v>270</v>
      </c>
      <c r="P2983" t="s">
        <v>55</v>
      </c>
      <c r="Q2983">
        <v>0</v>
      </c>
      <c r="R2983">
        <v>0</v>
      </c>
      <c r="S2983">
        <v>0</v>
      </c>
      <c r="T2983">
        <v>0</v>
      </c>
      <c r="U2983">
        <v>0</v>
      </c>
      <c r="V2983">
        <v>0</v>
      </c>
      <c r="W2983">
        <v>0</v>
      </c>
      <c r="X2983" s="1">
        <v>45473</v>
      </c>
      <c r="Y2983" s="1">
        <v>43734</v>
      </c>
      <c r="Z2983" t="s">
        <v>39</v>
      </c>
      <c r="AA2983" t="s">
        <v>99</v>
      </c>
    </row>
    <row r="2984" spans="1:27" x14ac:dyDescent="0.25">
      <c r="A2984" t="s">
        <v>714</v>
      </c>
      <c r="B2984" t="s">
        <v>55</v>
      </c>
      <c r="C2984" t="s">
        <v>38</v>
      </c>
      <c r="D2984" t="s">
        <v>39</v>
      </c>
      <c r="E2984" t="s">
        <v>155</v>
      </c>
      <c r="F2984" t="s">
        <v>15</v>
      </c>
      <c r="G2984" t="s">
        <v>55</v>
      </c>
      <c r="H2984">
        <v>881</v>
      </c>
      <c r="I2984" t="s">
        <v>55</v>
      </c>
      <c r="J2984">
        <v>50000</v>
      </c>
      <c r="K2984">
        <v>35593.5</v>
      </c>
      <c r="L2984">
        <v>0.28949999999999898</v>
      </c>
      <c r="M2984" s="63">
        <v>45177</v>
      </c>
      <c r="N2984" s="63">
        <v>45537</v>
      </c>
      <c r="O2984">
        <v>360</v>
      </c>
      <c r="P2984" t="s">
        <v>55</v>
      </c>
      <c r="Q2984">
        <v>0</v>
      </c>
      <c r="R2984">
        <v>0</v>
      </c>
      <c r="S2984">
        <v>0</v>
      </c>
      <c r="T2984">
        <v>0</v>
      </c>
      <c r="U2984">
        <v>0</v>
      </c>
      <c r="V2984">
        <v>0</v>
      </c>
      <c r="W2984">
        <v>0</v>
      </c>
      <c r="X2984" s="1">
        <v>45473</v>
      </c>
      <c r="Y2984" s="1">
        <v>43861</v>
      </c>
      <c r="Z2984" t="s">
        <v>39</v>
      </c>
      <c r="AA2984" t="s">
        <v>102</v>
      </c>
    </row>
    <row r="2985" spans="1:27" x14ac:dyDescent="0.25">
      <c r="A2985" t="s">
        <v>974</v>
      </c>
      <c r="B2985" t="s">
        <v>55</v>
      </c>
      <c r="C2985" t="s">
        <v>38</v>
      </c>
      <c r="D2985" t="s">
        <v>39</v>
      </c>
      <c r="E2985" t="s">
        <v>155</v>
      </c>
      <c r="F2985" t="s">
        <v>13</v>
      </c>
      <c r="G2985" t="s">
        <v>55</v>
      </c>
      <c r="H2985">
        <v>743</v>
      </c>
      <c r="I2985" t="s">
        <v>55</v>
      </c>
      <c r="J2985">
        <v>30000</v>
      </c>
      <c r="K2985">
        <v>6540.75</v>
      </c>
      <c r="L2985">
        <v>0.28949999999999898</v>
      </c>
      <c r="M2985" s="63">
        <v>45255</v>
      </c>
      <c r="N2985" s="63">
        <v>45585</v>
      </c>
      <c r="O2985">
        <v>330</v>
      </c>
      <c r="P2985" t="s">
        <v>55</v>
      </c>
      <c r="Q2985">
        <v>0</v>
      </c>
      <c r="R2985">
        <v>0</v>
      </c>
      <c r="S2985">
        <v>0</v>
      </c>
      <c r="T2985">
        <v>0</v>
      </c>
      <c r="U2985">
        <v>0</v>
      </c>
      <c r="V2985">
        <v>0</v>
      </c>
      <c r="W2985">
        <v>0</v>
      </c>
      <c r="X2985" s="1">
        <v>45473</v>
      </c>
      <c r="Y2985" s="1">
        <v>44370</v>
      </c>
      <c r="Z2985" t="s">
        <v>39</v>
      </c>
      <c r="AA2985" t="s">
        <v>99</v>
      </c>
    </row>
    <row r="2986" spans="1:27" x14ac:dyDescent="0.25">
      <c r="A2986" t="s">
        <v>480</v>
      </c>
      <c r="B2986" t="s">
        <v>55</v>
      </c>
      <c r="C2986" t="s">
        <v>38</v>
      </c>
      <c r="D2986" t="s">
        <v>39</v>
      </c>
      <c r="E2986" t="s">
        <v>155</v>
      </c>
      <c r="F2986" t="s">
        <v>9</v>
      </c>
      <c r="G2986" t="s">
        <v>55</v>
      </c>
      <c r="H2986">
        <v>802</v>
      </c>
      <c r="I2986" t="s">
        <v>55</v>
      </c>
      <c r="J2986">
        <v>40000</v>
      </c>
      <c r="K2986">
        <v>20595.75</v>
      </c>
      <c r="L2986">
        <v>0.28949999999999898</v>
      </c>
      <c r="M2986" s="63">
        <v>45461</v>
      </c>
      <c r="N2986" s="63">
        <v>45731</v>
      </c>
      <c r="O2986">
        <v>270</v>
      </c>
      <c r="P2986" t="s">
        <v>55</v>
      </c>
      <c r="Q2986">
        <v>0</v>
      </c>
      <c r="R2986">
        <v>0</v>
      </c>
      <c r="S2986">
        <v>0</v>
      </c>
      <c r="T2986">
        <v>0</v>
      </c>
      <c r="U2986">
        <v>0</v>
      </c>
      <c r="V2986">
        <v>0</v>
      </c>
      <c r="W2986">
        <v>0</v>
      </c>
      <c r="X2986" s="1">
        <v>45473</v>
      </c>
      <c r="Y2986" s="1">
        <v>45167</v>
      </c>
      <c r="Z2986" t="s">
        <v>39</v>
      </c>
      <c r="AA2986" t="s">
        <v>100</v>
      </c>
    </row>
    <row r="2987" spans="1:27" x14ac:dyDescent="0.25">
      <c r="A2987" t="s">
        <v>231</v>
      </c>
      <c r="B2987" t="s">
        <v>55</v>
      </c>
      <c r="C2987" t="s">
        <v>38</v>
      </c>
      <c r="D2987" t="s">
        <v>39</v>
      </c>
      <c r="E2987" t="s">
        <v>155</v>
      </c>
      <c r="F2987" t="s">
        <v>4</v>
      </c>
      <c r="G2987" t="s">
        <v>55</v>
      </c>
      <c r="H2987">
        <v>757</v>
      </c>
      <c r="I2987" t="s">
        <v>55</v>
      </c>
      <c r="J2987">
        <v>40100</v>
      </c>
      <c r="K2987">
        <v>19882.5</v>
      </c>
      <c r="L2987">
        <v>0.28949999999999898</v>
      </c>
      <c r="M2987" s="63">
        <v>45471</v>
      </c>
      <c r="N2987" s="63">
        <v>45621</v>
      </c>
      <c r="O2987">
        <v>150</v>
      </c>
      <c r="P2987" t="s">
        <v>55</v>
      </c>
      <c r="Q2987">
        <v>0</v>
      </c>
      <c r="R2987">
        <v>0</v>
      </c>
      <c r="S2987">
        <v>0</v>
      </c>
      <c r="T2987">
        <v>0</v>
      </c>
      <c r="U2987">
        <v>0</v>
      </c>
      <c r="V2987">
        <v>0</v>
      </c>
      <c r="W2987">
        <v>0</v>
      </c>
      <c r="X2987" s="1">
        <v>45473</v>
      </c>
      <c r="Y2987" s="1">
        <v>43593</v>
      </c>
      <c r="Z2987" t="s">
        <v>39</v>
      </c>
      <c r="AA2987" t="s">
        <v>102</v>
      </c>
    </row>
    <row r="2988" spans="1:27" x14ac:dyDescent="0.25">
      <c r="A2988" t="s">
        <v>795</v>
      </c>
      <c r="B2988" t="s">
        <v>55</v>
      </c>
      <c r="C2988" t="s">
        <v>38</v>
      </c>
      <c r="D2988" t="s">
        <v>39</v>
      </c>
      <c r="E2988" t="s">
        <v>155</v>
      </c>
      <c r="F2988" t="s">
        <v>14</v>
      </c>
      <c r="G2988" t="s">
        <v>55</v>
      </c>
      <c r="H2988">
        <v>699</v>
      </c>
      <c r="I2988" t="s">
        <v>55</v>
      </c>
      <c r="J2988">
        <v>100000</v>
      </c>
      <c r="K2988">
        <v>4452</v>
      </c>
      <c r="L2988">
        <v>0.28949999999999898</v>
      </c>
      <c r="M2988" s="63">
        <v>45191</v>
      </c>
      <c r="N2988" s="63">
        <v>45551</v>
      </c>
      <c r="O2988">
        <v>360</v>
      </c>
      <c r="P2988" t="s">
        <v>55</v>
      </c>
      <c r="Q2988">
        <v>0</v>
      </c>
      <c r="R2988">
        <v>0</v>
      </c>
      <c r="S2988">
        <v>0</v>
      </c>
      <c r="T2988">
        <v>0</v>
      </c>
      <c r="U2988">
        <v>0</v>
      </c>
      <c r="V2988">
        <v>0</v>
      </c>
      <c r="W2988">
        <v>0</v>
      </c>
      <c r="X2988" s="1">
        <v>45473</v>
      </c>
      <c r="Y2988" s="1">
        <v>43829</v>
      </c>
      <c r="Z2988" t="s">
        <v>39</v>
      </c>
      <c r="AA2988" t="s">
        <v>100</v>
      </c>
    </row>
    <row r="2989" spans="1:27" x14ac:dyDescent="0.25">
      <c r="A2989" t="s">
        <v>281</v>
      </c>
      <c r="B2989" t="s">
        <v>55</v>
      </c>
      <c r="C2989" t="s">
        <v>38</v>
      </c>
      <c r="D2989" t="s">
        <v>39</v>
      </c>
      <c r="E2989" t="s">
        <v>155</v>
      </c>
      <c r="F2989" t="s">
        <v>6</v>
      </c>
      <c r="G2989" t="s">
        <v>55</v>
      </c>
      <c r="H2989">
        <v>667</v>
      </c>
      <c r="I2989" t="s">
        <v>55</v>
      </c>
      <c r="J2989">
        <v>50000</v>
      </c>
      <c r="K2989">
        <v>15489.75</v>
      </c>
      <c r="L2989">
        <v>0.28949999999999898</v>
      </c>
      <c r="M2989" s="63">
        <v>45381</v>
      </c>
      <c r="N2989" s="63">
        <v>45531</v>
      </c>
      <c r="O2989">
        <v>150</v>
      </c>
      <c r="P2989" t="s">
        <v>55</v>
      </c>
      <c r="Q2989">
        <v>0</v>
      </c>
      <c r="R2989">
        <v>0</v>
      </c>
      <c r="S2989">
        <v>0</v>
      </c>
      <c r="T2989">
        <v>0</v>
      </c>
      <c r="U2989">
        <v>0</v>
      </c>
      <c r="V2989">
        <v>0</v>
      </c>
      <c r="W2989">
        <v>0</v>
      </c>
      <c r="X2989" s="1">
        <v>45473</v>
      </c>
      <c r="Y2989" s="1">
        <v>44399</v>
      </c>
      <c r="Z2989" t="s">
        <v>39</v>
      </c>
      <c r="AA2989" t="s">
        <v>100</v>
      </c>
    </row>
    <row r="2990" spans="1:27" x14ac:dyDescent="0.25">
      <c r="A2990" t="s">
        <v>462</v>
      </c>
      <c r="B2990" t="s">
        <v>55</v>
      </c>
      <c r="C2990" t="s">
        <v>38</v>
      </c>
      <c r="D2990" t="s">
        <v>39</v>
      </c>
      <c r="E2990" t="s">
        <v>155</v>
      </c>
      <c r="F2990" t="s">
        <v>9</v>
      </c>
      <c r="G2990" t="s">
        <v>55</v>
      </c>
      <c r="H2990">
        <v>695</v>
      </c>
      <c r="I2990" t="s">
        <v>55</v>
      </c>
      <c r="J2990">
        <v>10000</v>
      </c>
      <c r="K2990">
        <v>792.4</v>
      </c>
      <c r="L2990">
        <v>0.28949999999999898</v>
      </c>
      <c r="M2990" s="63">
        <v>45233</v>
      </c>
      <c r="N2990" s="63">
        <v>45263</v>
      </c>
      <c r="O2990">
        <v>30</v>
      </c>
      <c r="P2990" t="s">
        <v>55</v>
      </c>
      <c r="Q2990">
        <v>0</v>
      </c>
      <c r="R2990">
        <v>0</v>
      </c>
      <c r="S2990">
        <v>0</v>
      </c>
      <c r="T2990">
        <v>0</v>
      </c>
      <c r="U2990">
        <v>0</v>
      </c>
      <c r="V2990">
        <v>792.4</v>
      </c>
      <c r="W2990">
        <v>792.4</v>
      </c>
      <c r="X2990" s="1">
        <v>45473</v>
      </c>
      <c r="Y2990" s="1">
        <v>44637</v>
      </c>
      <c r="Z2990" t="s">
        <v>39</v>
      </c>
      <c r="AA2990" t="s">
        <v>99</v>
      </c>
    </row>
    <row r="2991" spans="1:27" x14ac:dyDescent="0.25">
      <c r="A2991" t="s">
        <v>882</v>
      </c>
      <c r="B2991" t="s">
        <v>55</v>
      </c>
      <c r="C2991" t="s">
        <v>38</v>
      </c>
      <c r="D2991" t="s">
        <v>39</v>
      </c>
      <c r="E2991" t="s">
        <v>155</v>
      </c>
      <c r="F2991" t="s">
        <v>14</v>
      </c>
      <c r="G2991" t="s">
        <v>55</v>
      </c>
      <c r="H2991">
        <v>648</v>
      </c>
      <c r="I2991" t="s">
        <v>55</v>
      </c>
      <c r="J2991">
        <v>50000</v>
      </c>
      <c r="K2991">
        <v>11865</v>
      </c>
      <c r="L2991">
        <v>0.28949999999999898</v>
      </c>
      <c r="M2991" s="63">
        <v>45378</v>
      </c>
      <c r="N2991" s="63">
        <v>45678</v>
      </c>
      <c r="O2991">
        <v>300</v>
      </c>
      <c r="P2991" t="s">
        <v>55</v>
      </c>
      <c r="Q2991">
        <v>0</v>
      </c>
      <c r="R2991">
        <v>0</v>
      </c>
      <c r="S2991">
        <v>0</v>
      </c>
      <c r="T2991">
        <v>0</v>
      </c>
      <c r="U2991">
        <v>0</v>
      </c>
      <c r="V2991">
        <v>0</v>
      </c>
      <c r="W2991">
        <v>0</v>
      </c>
      <c r="X2991" s="1">
        <v>45473</v>
      </c>
      <c r="Y2991" s="1">
        <v>43670</v>
      </c>
      <c r="Z2991" t="s">
        <v>39</v>
      </c>
      <c r="AA2991" t="s">
        <v>99</v>
      </c>
    </row>
    <row r="2992" spans="1:27" x14ac:dyDescent="0.25">
      <c r="A2992" t="s">
        <v>318</v>
      </c>
      <c r="B2992" t="s">
        <v>55</v>
      </c>
      <c r="C2992" t="s">
        <v>38</v>
      </c>
      <c r="D2992" t="s">
        <v>39</v>
      </c>
      <c r="E2992" t="s">
        <v>155</v>
      </c>
      <c r="F2992" t="s">
        <v>5</v>
      </c>
      <c r="G2992" t="s">
        <v>55</v>
      </c>
      <c r="H2992">
        <v>698</v>
      </c>
      <c r="I2992" t="s">
        <v>55</v>
      </c>
      <c r="J2992">
        <v>15000</v>
      </c>
      <c r="K2992">
        <v>416.25</v>
      </c>
      <c r="L2992">
        <v>0.28949999999999898</v>
      </c>
      <c r="M2992" s="63">
        <v>45420</v>
      </c>
      <c r="N2992" s="63">
        <v>45630</v>
      </c>
      <c r="O2992">
        <v>210</v>
      </c>
      <c r="P2992" t="s">
        <v>55</v>
      </c>
      <c r="Q2992">
        <v>0</v>
      </c>
      <c r="R2992">
        <v>0</v>
      </c>
      <c r="S2992">
        <v>0</v>
      </c>
      <c r="T2992">
        <v>0</v>
      </c>
      <c r="U2992">
        <v>0</v>
      </c>
      <c r="V2992">
        <v>0</v>
      </c>
      <c r="W2992">
        <v>0</v>
      </c>
      <c r="X2992" s="1">
        <v>45473</v>
      </c>
      <c r="Y2992" s="1">
        <v>45231</v>
      </c>
      <c r="Z2992" t="s">
        <v>39</v>
      </c>
      <c r="AA2992" t="s">
        <v>99</v>
      </c>
    </row>
    <row r="2993" spans="1:27" x14ac:dyDescent="0.25">
      <c r="A2993" t="s">
        <v>9347</v>
      </c>
      <c r="B2993" t="s">
        <v>55</v>
      </c>
      <c r="C2993" t="s">
        <v>38</v>
      </c>
      <c r="D2993" t="s">
        <v>39</v>
      </c>
      <c r="E2993" t="s">
        <v>155</v>
      </c>
      <c r="F2993" t="s">
        <v>4</v>
      </c>
      <c r="G2993" t="s">
        <v>55</v>
      </c>
      <c r="H2993">
        <v>795</v>
      </c>
      <c r="I2993" t="s">
        <v>55</v>
      </c>
      <c r="J2993">
        <v>55000</v>
      </c>
      <c r="K2993">
        <v>4743.99</v>
      </c>
      <c r="L2993">
        <v>0.28949999999999898</v>
      </c>
      <c r="M2993" s="63">
        <v>45414</v>
      </c>
      <c r="N2993" s="63">
        <v>45624</v>
      </c>
      <c r="O2993">
        <v>210</v>
      </c>
      <c r="P2993" t="s">
        <v>55</v>
      </c>
      <c r="Q2993">
        <v>0</v>
      </c>
      <c r="R2993">
        <v>0</v>
      </c>
      <c r="S2993">
        <v>0</v>
      </c>
      <c r="T2993">
        <v>0</v>
      </c>
      <c r="U2993">
        <v>0</v>
      </c>
      <c r="V2993">
        <v>0</v>
      </c>
      <c r="W2993">
        <v>0</v>
      </c>
      <c r="X2993" s="1">
        <v>45473</v>
      </c>
      <c r="Y2993" s="1">
        <v>45304</v>
      </c>
      <c r="Z2993" t="s">
        <v>39</v>
      </c>
      <c r="AA2993" t="s">
        <v>99</v>
      </c>
    </row>
    <row r="2994" spans="1:27" x14ac:dyDescent="0.25">
      <c r="A2994" t="s">
        <v>482</v>
      </c>
      <c r="B2994" t="s">
        <v>55</v>
      </c>
      <c r="C2994" t="s">
        <v>38</v>
      </c>
      <c r="D2994" t="s">
        <v>39</v>
      </c>
      <c r="E2994" t="s">
        <v>155</v>
      </c>
      <c r="F2994" t="s">
        <v>8</v>
      </c>
      <c r="G2994" t="s">
        <v>55</v>
      </c>
      <c r="H2994">
        <v>832</v>
      </c>
      <c r="I2994" t="s">
        <v>55</v>
      </c>
      <c r="J2994">
        <v>50000</v>
      </c>
      <c r="K2994">
        <v>29893.5</v>
      </c>
      <c r="L2994">
        <v>0.28949999999999898</v>
      </c>
      <c r="M2994" s="63">
        <v>45461</v>
      </c>
      <c r="N2994" s="63">
        <v>45731</v>
      </c>
      <c r="O2994">
        <v>270</v>
      </c>
      <c r="P2994" t="s">
        <v>55</v>
      </c>
      <c r="Q2994">
        <v>0</v>
      </c>
      <c r="R2994">
        <v>0</v>
      </c>
      <c r="S2994">
        <v>0</v>
      </c>
      <c r="T2994">
        <v>0</v>
      </c>
      <c r="U2994">
        <v>0</v>
      </c>
      <c r="V2994">
        <v>0</v>
      </c>
      <c r="W2994">
        <v>0</v>
      </c>
      <c r="X2994" s="1">
        <v>45473</v>
      </c>
      <c r="Y2994" s="1">
        <v>43376</v>
      </c>
      <c r="Z2994" t="s">
        <v>39</v>
      </c>
      <c r="AA2994" t="s">
        <v>100</v>
      </c>
    </row>
    <row r="2995" spans="1:27" x14ac:dyDescent="0.25">
      <c r="A2995" t="s">
        <v>922</v>
      </c>
      <c r="B2995" t="s">
        <v>55</v>
      </c>
      <c r="C2995" t="s">
        <v>38</v>
      </c>
      <c r="D2995" t="s">
        <v>39</v>
      </c>
      <c r="E2995" t="s">
        <v>155</v>
      </c>
      <c r="F2995" t="s">
        <v>14</v>
      </c>
      <c r="G2995" t="s">
        <v>55</v>
      </c>
      <c r="H2995">
        <v>777</v>
      </c>
      <c r="I2995" t="s">
        <v>55</v>
      </c>
      <c r="J2995">
        <v>50000</v>
      </c>
      <c r="K2995">
        <v>21755.25</v>
      </c>
      <c r="L2995">
        <v>0.28949999999999898</v>
      </c>
      <c r="M2995" s="63">
        <v>45440</v>
      </c>
      <c r="N2995" s="63">
        <v>45740</v>
      </c>
      <c r="O2995">
        <v>300</v>
      </c>
      <c r="P2995" t="s">
        <v>55</v>
      </c>
      <c r="Q2995">
        <v>0</v>
      </c>
      <c r="R2995">
        <v>0</v>
      </c>
      <c r="S2995">
        <v>0</v>
      </c>
      <c r="T2995">
        <v>0</v>
      </c>
      <c r="U2995">
        <v>0</v>
      </c>
      <c r="V2995">
        <v>0</v>
      </c>
      <c r="W2995">
        <v>0</v>
      </c>
      <c r="X2995" s="1">
        <v>45473</v>
      </c>
      <c r="Y2995" s="1">
        <v>43870</v>
      </c>
      <c r="Z2995" t="s">
        <v>39</v>
      </c>
      <c r="AA2995" t="s">
        <v>101</v>
      </c>
    </row>
    <row r="2996" spans="1:27" x14ac:dyDescent="0.25">
      <c r="A2996" t="s">
        <v>9465</v>
      </c>
      <c r="B2996" t="s">
        <v>55</v>
      </c>
      <c r="C2996" t="s">
        <v>38</v>
      </c>
      <c r="D2996" t="s">
        <v>39</v>
      </c>
      <c r="E2996" t="s">
        <v>155</v>
      </c>
      <c r="F2996" t="s">
        <v>9</v>
      </c>
      <c r="G2996" t="s">
        <v>55</v>
      </c>
      <c r="H2996">
        <v>607</v>
      </c>
      <c r="I2996" t="s">
        <v>55</v>
      </c>
      <c r="J2996">
        <v>20000</v>
      </c>
      <c r="K2996">
        <v>13677</v>
      </c>
      <c r="L2996">
        <v>0.28949999999999898</v>
      </c>
      <c r="M2996" s="63">
        <v>45180</v>
      </c>
      <c r="N2996" s="63">
        <v>45390</v>
      </c>
      <c r="O2996">
        <v>210</v>
      </c>
      <c r="P2996" t="s">
        <v>55</v>
      </c>
      <c r="Q2996">
        <v>0</v>
      </c>
      <c r="R2996">
        <v>0</v>
      </c>
      <c r="S2996">
        <v>13677</v>
      </c>
      <c r="T2996">
        <v>0</v>
      </c>
      <c r="U2996">
        <v>0</v>
      </c>
      <c r="V2996">
        <v>0</v>
      </c>
      <c r="W2996">
        <v>13677</v>
      </c>
      <c r="X2996" s="1">
        <v>45473</v>
      </c>
      <c r="Y2996" s="1">
        <v>45149</v>
      </c>
      <c r="Z2996" t="s">
        <v>39</v>
      </c>
      <c r="AA2996" t="s">
        <v>103</v>
      </c>
    </row>
    <row r="2997" spans="1:27" x14ac:dyDescent="0.25">
      <c r="A2997" t="s">
        <v>293</v>
      </c>
      <c r="B2997" t="s">
        <v>55</v>
      </c>
      <c r="C2997" t="s">
        <v>38</v>
      </c>
      <c r="D2997" t="s">
        <v>39</v>
      </c>
      <c r="E2997" t="s">
        <v>155</v>
      </c>
      <c r="F2997" t="s">
        <v>8</v>
      </c>
      <c r="G2997" t="s">
        <v>55</v>
      </c>
      <c r="H2997">
        <v>560</v>
      </c>
      <c r="I2997" t="s">
        <v>55</v>
      </c>
      <c r="J2997">
        <v>50000</v>
      </c>
      <c r="K2997">
        <v>8518.5</v>
      </c>
      <c r="L2997">
        <v>0.28949999999999898</v>
      </c>
      <c r="M2997" s="63">
        <v>45357</v>
      </c>
      <c r="N2997" s="63">
        <v>45477</v>
      </c>
      <c r="O2997">
        <v>120</v>
      </c>
      <c r="P2997" t="s">
        <v>55</v>
      </c>
      <c r="Q2997">
        <v>0</v>
      </c>
      <c r="R2997">
        <v>0</v>
      </c>
      <c r="S2997">
        <v>0</v>
      </c>
      <c r="T2997">
        <v>0</v>
      </c>
      <c r="U2997">
        <v>0</v>
      </c>
      <c r="V2997">
        <v>0</v>
      </c>
      <c r="W2997">
        <v>0</v>
      </c>
      <c r="X2997" s="1">
        <v>45473</v>
      </c>
      <c r="Y2997" s="1">
        <v>43993</v>
      </c>
      <c r="Z2997" t="s">
        <v>39</v>
      </c>
      <c r="AA2997" t="s">
        <v>100</v>
      </c>
    </row>
    <row r="2998" spans="1:27" x14ac:dyDescent="0.25">
      <c r="A2998" t="s">
        <v>613</v>
      </c>
      <c r="B2998" t="s">
        <v>55</v>
      </c>
      <c r="C2998" t="s">
        <v>38</v>
      </c>
      <c r="D2998" t="s">
        <v>39</v>
      </c>
      <c r="E2998" t="s">
        <v>155</v>
      </c>
      <c r="F2998" t="s">
        <v>8</v>
      </c>
      <c r="G2998" t="s">
        <v>55</v>
      </c>
      <c r="H2998">
        <v>807</v>
      </c>
      <c r="I2998" t="s">
        <v>55</v>
      </c>
      <c r="J2998">
        <v>20000</v>
      </c>
      <c r="K2998">
        <v>14997</v>
      </c>
      <c r="L2998">
        <v>0.28949999999999898</v>
      </c>
      <c r="M2998" s="63">
        <v>45300</v>
      </c>
      <c r="N2998" s="63">
        <v>45510</v>
      </c>
      <c r="O2998">
        <v>210</v>
      </c>
      <c r="P2998" t="s">
        <v>55</v>
      </c>
      <c r="Q2998">
        <v>0</v>
      </c>
      <c r="R2998">
        <v>0</v>
      </c>
      <c r="S2998">
        <v>0</v>
      </c>
      <c r="T2998">
        <v>0</v>
      </c>
      <c r="U2998">
        <v>0</v>
      </c>
      <c r="V2998">
        <v>0</v>
      </c>
      <c r="W2998">
        <v>0</v>
      </c>
      <c r="X2998" s="1">
        <v>45473</v>
      </c>
      <c r="Y2998" s="1">
        <v>45091</v>
      </c>
      <c r="Z2998" t="s">
        <v>39</v>
      </c>
      <c r="AA2998" t="s">
        <v>101</v>
      </c>
    </row>
    <row r="2999" spans="1:27" x14ac:dyDescent="0.25">
      <c r="A2999" t="s">
        <v>436</v>
      </c>
      <c r="B2999" t="s">
        <v>55</v>
      </c>
      <c r="C2999" t="s">
        <v>38</v>
      </c>
      <c r="D2999" t="s">
        <v>39</v>
      </c>
      <c r="E2999" t="s">
        <v>155</v>
      </c>
      <c r="F2999" t="s">
        <v>7</v>
      </c>
      <c r="G2999" t="s">
        <v>55</v>
      </c>
      <c r="H2999">
        <v>742</v>
      </c>
      <c r="I2999" t="s">
        <v>55</v>
      </c>
      <c r="J2999">
        <v>40000</v>
      </c>
      <c r="K2999">
        <v>21675.75</v>
      </c>
      <c r="L2999">
        <v>0.28949999999999898</v>
      </c>
      <c r="M2999" s="63">
        <v>45360</v>
      </c>
      <c r="N2999" s="63">
        <v>45570</v>
      </c>
      <c r="O2999">
        <v>210</v>
      </c>
      <c r="P2999" t="s">
        <v>55</v>
      </c>
      <c r="Q2999">
        <v>0</v>
      </c>
      <c r="R2999">
        <v>0</v>
      </c>
      <c r="S2999">
        <v>0</v>
      </c>
      <c r="T2999">
        <v>0</v>
      </c>
      <c r="U2999">
        <v>0</v>
      </c>
      <c r="V2999">
        <v>0</v>
      </c>
      <c r="W2999">
        <v>0</v>
      </c>
      <c r="X2999" s="1">
        <v>45473</v>
      </c>
      <c r="Y2999" s="1">
        <v>44902</v>
      </c>
      <c r="Z2999" t="s">
        <v>39</v>
      </c>
      <c r="AA2999" t="s">
        <v>103</v>
      </c>
    </row>
    <row r="3000" spans="1:27" x14ac:dyDescent="0.25">
      <c r="A3000" t="s">
        <v>446</v>
      </c>
      <c r="B3000" t="s">
        <v>55</v>
      </c>
      <c r="C3000" t="s">
        <v>38</v>
      </c>
      <c r="D3000" t="s">
        <v>39</v>
      </c>
      <c r="E3000" t="s">
        <v>155</v>
      </c>
      <c r="F3000" t="s">
        <v>12</v>
      </c>
      <c r="G3000" t="s">
        <v>55</v>
      </c>
      <c r="H3000">
        <v>701</v>
      </c>
      <c r="I3000" t="s">
        <v>55</v>
      </c>
      <c r="J3000">
        <v>45000</v>
      </c>
      <c r="K3000">
        <v>9474.75</v>
      </c>
      <c r="L3000">
        <v>0.28949999999999898</v>
      </c>
      <c r="M3000" s="63">
        <v>45451</v>
      </c>
      <c r="N3000" s="63">
        <v>45661</v>
      </c>
      <c r="O3000">
        <v>210</v>
      </c>
      <c r="P3000" t="s">
        <v>55</v>
      </c>
      <c r="Q3000">
        <v>0</v>
      </c>
      <c r="R3000">
        <v>0</v>
      </c>
      <c r="S3000">
        <v>0</v>
      </c>
      <c r="T3000">
        <v>0</v>
      </c>
      <c r="U3000">
        <v>0</v>
      </c>
      <c r="V3000">
        <v>0</v>
      </c>
      <c r="W3000">
        <v>0</v>
      </c>
      <c r="X3000" s="1">
        <v>45473</v>
      </c>
      <c r="Y3000" s="1">
        <v>44835</v>
      </c>
      <c r="Z3000" t="s">
        <v>39</v>
      </c>
      <c r="AA3000" t="s">
        <v>101</v>
      </c>
    </row>
    <row r="3001" spans="1:27" x14ac:dyDescent="0.25">
      <c r="A3001" t="s">
        <v>718</v>
      </c>
      <c r="B3001" t="s">
        <v>55</v>
      </c>
      <c r="C3001" t="s">
        <v>38</v>
      </c>
      <c r="D3001" t="s">
        <v>39</v>
      </c>
      <c r="E3001" t="s">
        <v>155</v>
      </c>
      <c r="F3001" t="s">
        <v>4</v>
      </c>
      <c r="G3001" t="s">
        <v>55</v>
      </c>
      <c r="H3001">
        <v>682</v>
      </c>
      <c r="I3001" t="s">
        <v>55</v>
      </c>
      <c r="J3001">
        <v>50000</v>
      </c>
      <c r="K3001">
        <v>14673.75</v>
      </c>
      <c r="L3001">
        <v>0.28949999999999898</v>
      </c>
      <c r="M3001" s="63">
        <v>45338</v>
      </c>
      <c r="N3001" s="63">
        <v>45638</v>
      </c>
      <c r="O3001">
        <v>300</v>
      </c>
      <c r="P3001" t="s">
        <v>55</v>
      </c>
      <c r="Q3001">
        <v>0</v>
      </c>
      <c r="R3001">
        <v>0</v>
      </c>
      <c r="S3001">
        <v>0</v>
      </c>
      <c r="T3001">
        <v>0</v>
      </c>
      <c r="U3001">
        <v>0</v>
      </c>
      <c r="V3001">
        <v>0</v>
      </c>
      <c r="W3001">
        <v>0</v>
      </c>
      <c r="X3001" s="1">
        <v>45473</v>
      </c>
      <c r="Y3001" s="1">
        <v>43521</v>
      </c>
      <c r="Z3001" t="s">
        <v>39</v>
      </c>
      <c r="AA3001" t="s">
        <v>103</v>
      </c>
    </row>
    <row r="3002" spans="1:27" x14ac:dyDescent="0.25">
      <c r="A3002" t="s">
        <v>793</v>
      </c>
      <c r="B3002" t="s">
        <v>55</v>
      </c>
      <c r="C3002" t="s">
        <v>38</v>
      </c>
      <c r="D3002" t="s">
        <v>39</v>
      </c>
      <c r="E3002" t="s">
        <v>155</v>
      </c>
      <c r="F3002" t="s">
        <v>9</v>
      </c>
      <c r="G3002" t="s">
        <v>55</v>
      </c>
      <c r="H3002">
        <v>834</v>
      </c>
      <c r="I3002" t="s">
        <v>55</v>
      </c>
      <c r="J3002">
        <v>20000</v>
      </c>
      <c r="K3002">
        <v>8625.75</v>
      </c>
      <c r="L3002">
        <v>0.28949999999999898</v>
      </c>
      <c r="M3002" s="63">
        <v>45418</v>
      </c>
      <c r="N3002" s="63">
        <v>45628</v>
      </c>
      <c r="O3002">
        <v>210</v>
      </c>
      <c r="P3002" t="s">
        <v>55</v>
      </c>
      <c r="Q3002">
        <v>0</v>
      </c>
      <c r="R3002">
        <v>0</v>
      </c>
      <c r="S3002">
        <v>0</v>
      </c>
      <c r="T3002">
        <v>0</v>
      </c>
      <c r="U3002">
        <v>0</v>
      </c>
      <c r="V3002">
        <v>0</v>
      </c>
      <c r="W3002">
        <v>0</v>
      </c>
      <c r="X3002" s="1">
        <v>45473</v>
      </c>
      <c r="Y3002" s="1">
        <v>44697</v>
      </c>
      <c r="Z3002" t="s">
        <v>39</v>
      </c>
      <c r="AA3002" t="s">
        <v>101</v>
      </c>
    </row>
    <row r="3003" spans="1:27" x14ac:dyDescent="0.25">
      <c r="A3003" t="s">
        <v>833</v>
      </c>
      <c r="B3003" t="s">
        <v>55</v>
      </c>
      <c r="C3003" t="s">
        <v>38</v>
      </c>
      <c r="D3003" t="s">
        <v>39</v>
      </c>
      <c r="E3003" t="s">
        <v>155</v>
      </c>
      <c r="F3003" t="s">
        <v>12</v>
      </c>
      <c r="G3003" t="s">
        <v>55</v>
      </c>
      <c r="H3003">
        <v>796</v>
      </c>
      <c r="I3003" t="s">
        <v>55</v>
      </c>
      <c r="J3003">
        <v>50000</v>
      </c>
      <c r="K3003">
        <v>31480.5</v>
      </c>
      <c r="L3003">
        <v>0.28949999999999898</v>
      </c>
      <c r="M3003" s="63">
        <v>45215</v>
      </c>
      <c r="N3003" s="63">
        <v>45545</v>
      </c>
      <c r="O3003">
        <v>330</v>
      </c>
      <c r="P3003" t="s">
        <v>55</v>
      </c>
      <c r="Q3003">
        <v>0</v>
      </c>
      <c r="R3003">
        <v>0</v>
      </c>
      <c r="S3003">
        <v>0</v>
      </c>
      <c r="T3003">
        <v>0</v>
      </c>
      <c r="U3003">
        <v>0</v>
      </c>
      <c r="V3003">
        <v>0</v>
      </c>
      <c r="W3003">
        <v>0</v>
      </c>
      <c r="X3003" s="1">
        <v>45473</v>
      </c>
      <c r="Y3003" s="1">
        <v>44994</v>
      </c>
      <c r="Z3003" t="s">
        <v>39</v>
      </c>
      <c r="AA3003" t="s">
        <v>99</v>
      </c>
    </row>
    <row r="3004" spans="1:27" x14ac:dyDescent="0.25">
      <c r="A3004" t="s">
        <v>330</v>
      </c>
      <c r="B3004" t="s">
        <v>55</v>
      </c>
      <c r="C3004" t="s">
        <v>38</v>
      </c>
      <c r="D3004" t="s">
        <v>39</v>
      </c>
      <c r="E3004" t="s">
        <v>155</v>
      </c>
      <c r="F3004" t="s">
        <v>9</v>
      </c>
      <c r="G3004" t="s">
        <v>55</v>
      </c>
      <c r="H3004">
        <v>703</v>
      </c>
      <c r="I3004" t="s">
        <v>55</v>
      </c>
      <c r="J3004">
        <v>20000</v>
      </c>
      <c r="K3004">
        <v>427.5</v>
      </c>
      <c r="L3004">
        <v>0.28949999999999898</v>
      </c>
      <c r="M3004" s="63">
        <v>45403</v>
      </c>
      <c r="N3004" s="63">
        <v>45493</v>
      </c>
      <c r="O3004">
        <v>90</v>
      </c>
      <c r="P3004" t="s">
        <v>55</v>
      </c>
      <c r="Q3004">
        <v>0</v>
      </c>
      <c r="R3004">
        <v>0</v>
      </c>
      <c r="S3004">
        <v>0</v>
      </c>
      <c r="T3004">
        <v>0</v>
      </c>
      <c r="U3004">
        <v>0</v>
      </c>
      <c r="V3004">
        <v>0</v>
      </c>
      <c r="W3004">
        <v>0</v>
      </c>
      <c r="X3004" s="1">
        <v>45473</v>
      </c>
      <c r="Y3004" s="1">
        <v>44701</v>
      </c>
      <c r="Z3004" t="s">
        <v>39</v>
      </c>
      <c r="AA3004" t="s">
        <v>99</v>
      </c>
    </row>
    <row r="3005" spans="1:27" x14ac:dyDescent="0.25">
      <c r="A3005" t="s">
        <v>246</v>
      </c>
      <c r="B3005" t="s">
        <v>55</v>
      </c>
      <c r="C3005" t="s">
        <v>38</v>
      </c>
      <c r="D3005" t="s">
        <v>39</v>
      </c>
      <c r="E3005" t="s">
        <v>155</v>
      </c>
      <c r="F3005" t="s">
        <v>15</v>
      </c>
      <c r="G3005" t="s">
        <v>55</v>
      </c>
      <c r="H3005">
        <v>574</v>
      </c>
      <c r="I3005" t="s">
        <v>55</v>
      </c>
      <c r="J3005">
        <v>100000</v>
      </c>
      <c r="K3005">
        <v>49635.75</v>
      </c>
      <c r="L3005">
        <v>0.28949999999999898</v>
      </c>
      <c r="M3005" s="63">
        <v>45246</v>
      </c>
      <c r="N3005" s="63">
        <v>45456</v>
      </c>
      <c r="O3005">
        <v>210</v>
      </c>
      <c r="P3005" t="s">
        <v>55</v>
      </c>
      <c r="Q3005">
        <v>49635.75</v>
      </c>
      <c r="R3005">
        <v>0</v>
      </c>
      <c r="S3005">
        <v>0</v>
      </c>
      <c r="T3005">
        <v>0</v>
      </c>
      <c r="U3005">
        <v>0</v>
      </c>
      <c r="V3005">
        <v>0</v>
      </c>
      <c r="W3005">
        <v>49635.75</v>
      </c>
      <c r="X3005" s="1">
        <v>45473</v>
      </c>
      <c r="Y3005" s="1">
        <v>44726</v>
      </c>
      <c r="Z3005" t="s">
        <v>39</v>
      </c>
      <c r="AA3005" t="s">
        <v>100</v>
      </c>
    </row>
    <row r="3006" spans="1:27" x14ac:dyDescent="0.25">
      <c r="A3006" t="s">
        <v>506</v>
      </c>
      <c r="B3006" t="s">
        <v>55</v>
      </c>
      <c r="C3006" t="s">
        <v>38</v>
      </c>
      <c r="D3006" t="s">
        <v>39</v>
      </c>
      <c r="E3006" t="s">
        <v>155</v>
      </c>
      <c r="F3006" t="s">
        <v>3</v>
      </c>
      <c r="G3006" t="s">
        <v>55</v>
      </c>
      <c r="H3006">
        <v>478</v>
      </c>
      <c r="I3006" t="s">
        <v>55</v>
      </c>
      <c r="J3006">
        <v>5000</v>
      </c>
      <c r="K3006">
        <v>1122</v>
      </c>
      <c r="L3006">
        <v>0.28949999999999898</v>
      </c>
      <c r="M3006" s="63">
        <v>45457</v>
      </c>
      <c r="N3006" s="63">
        <v>45517</v>
      </c>
      <c r="O3006">
        <v>60</v>
      </c>
      <c r="P3006" t="s">
        <v>55</v>
      </c>
      <c r="Q3006">
        <v>0</v>
      </c>
      <c r="R3006">
        <v>0</v>
      </c>
      <c r="S3006">
        <v>0</v>
      </c>
      <c r="T3006">
        <v>0</v>
      </c>
      <c r="U3006">
        <v>0</v>
      </c>
      <c r="V3006">
        <v>0</v>
      </c>
      <c r="W3006">
        <v>0</v>
      </c>
      <c r="X3006" s="1">
        <v>45473</v>
      </c>
      <c r="Y3006" s="1">
        <v>44883</v>
      </c>
      <c r="Z3006" t="s">
        <v>39</v>
      </c>
      <c r="AA3006" t="s">
        <v>103</v>
      </c>
    </row>
    <row r="3007" spans="1:27" x14ac:dyDescent="0.25">
      <c r="A3007" t="s">
        <v>214</v>
      </c>
      <c r="B3007" t="s">
        <v>55</v>
      </c>
      <c r="C3007" t="s">
        <v>38</v>
      </c>
      <c r="D3007" t="s">
        <v>39</v>
      </c>
      <c r="E3007" t="s">
        <v>155</v>
      </c>
      <c r="F3007" t="s">
        <v>13</v>
      </c>
      <c r="G3007" t="s">
        <v>55</v>
      </c>
      <c r="H3007">
        <v>471</v>
      </c>
      <c r="I3007" t="s">
        <v>55</v>
      </c>
      <c r="J3007">
        <v>90000</v>
      </c>
      <c r="K3007">
        <v>1968</v>
      </c>
      <c r="L3007">
        <v>0.28949999999999898</v>
      </c>
      <c r="M3007" s="63">
        <v>45194</v>
      </c>
      <c r="N3007" s="63">
        <v>45554</v>
      </c>
      <c r="O3007">
        <v>360</v>
      </c>
      <c r="P3007" t="s">
        <v>55</v>
      </c>
      <c r="Q3007">
        <v>0</v>
      </c>
      <c r="R3007">
        <v>0</v>
      </c>
      <c r="S3007">
        <v>0</v>
      </c>
      <c r="T3007">
        <v>0</v>
      </c>
      <c r="U3007">
        <v>0</v>
      </c>
      <c r="V3007">
        <v>0</v>
      </c>
      <c r="W3007">
        <v>0</v>
      </c>
      <c r="X3007" s="1">
        <v>45473</v>
      </c>
      <c r="Y3007" s="1">
        <v>44455</v>
      </c>
      <c r="Z3007" t="s">
        <v>39</v>
      </c>
      <c r="AA3007" t="s">
        <v>100</v>
      </c>
    </row>
    <row r="3008" spans="1:27" x14ac:dyDescent="0.25">
      <c r="A3008" t="s">
        <v>800</v>
      </c>
      <c r="B3008" t="s">
        <v>55</v>
      </c>
      <c r="C3008" t="s">
        <v>38</v>
      </c>
      <c r="D3008" t="s">
        <v>39</v>
      </c>
      <c r="E3008" t="s">
        <v>155</v>
      </c>
      <c r="F3008" t="s">
        <v>14</v>
      </c>
      <c r="G3008" t="s">
        <v>55</v>
      </c>
      <c r="H3008">
        <v>777</v>
      </c>
      <c r="I3008" t="s">
        <v>55</v>
      </c>
      <c r="J3008">
        <v>106000</v>
      </c>
      <c r="K3008">
        <v>75188.25</v>
      </c>
      <c r="L3008">
        <v>0.28949999999999898</v>
      </c>
      <c r="M3008" s="63">
        <v>45421</v>
      </c>
      <c r="N3008" s="63">
        <v>45751</v>
      </c>
      <c r="O3008">
        <v>330</v>
      </c>
      <c r="P3008" t="s">
        <v>55</v>
      </c>
      <c r="Q3008">
        <v>0</v>
      </c>
      <c r="R3008">
        <v>0</v>
      </c>
      <c r="S3008">
        <v>0</v>
      </c>
      <c r="T3008">
        <v>0</v>
      </c>
      <c r="U3008">
        <v>0</v>
      </c>
      <c r="V3008">
        <v>0</v>
      </c>
      <c r="W3008">
        <v>0</v>
      </c>
      <c r="X3008" s="1">
        <v>45473</v>
      </c>
      <c r="Y3008" s="1">
        <v>44530</v>
      </c>
      <c r="Z3008" t="s">
        <v>39</v>
      </c>
      <c r="AA3008" t="s">
        <v>99</v>
      </c>
    </row>
    <row r="3009" spans="1:27" x14ac:dyDescent="0.25">
      <c r="A3009" t="s">
        <v>294</v>
      </c>
      <c r="B3009" t="s">
        <v>55</v>
      </c>
      <c r="C3009" t="s">
        <v>38</v>
      </c>
      <c r="D3009" t="s">
        <v>39</v>
      </c>
      <c r="E3009" t="s">
        <v>155</v>
      </c>
      <c r="F3009" t="s">
        <v>11</v>
      </c>
      <c r="G3009" t="s">
        <v>55</v>
      </c>
      <c r="H3009">
        <v>859</v>
      </c>
      <c r="I3009" t="s">
        <v>55</v>
      </c>
      <c r="J3009">
        <v>60000</v>
      </c>
      <c r="K3009">
        <v>10692.75</v>
      </c>
      <c r="L3009">
        <v>0.28949999999999898</v>
      </c>
      <c r="M3009" s="63">
        <v>45333</v>
      </c>
      <c r="N3009" s="63">
        <v>45513</v>
      </c>
      <c r="O3009">
        <v>180</v>
      </c>
      <c r="P3009" t="s">
        <v>55</v>
      </c>
      <c r="Q3009">
        <v>0</v>
      </c>
      <c r="R3009">
        <v>0</v>
      </c>
      <c r="S3009">
        <v>0</v>
      </c>
      <c r="T3009">
        <v>0</v>
      </c>
      <c r="U3009">
        <v>0</v>
      </c>
      <c r="V3009">
        <v>0</v>
      </c>
      <c r="W3009">
        <v>0</v>
      </c>
      <c r="X3009" s="1">
        <v>45473</v>
      </c>
      <c r="Y3009" s="1">
        <v>43986</v>
      </c>
      <c r="Z3009" t="s">
        <v>39</v>
      </c>
      <c r="AA3009" t="s">
        <v>102</v>
      </c>
    </row>
    <row r="3010" spans="1:27" x14ac:dyDescent="0.25">
      <c r="A3010" t="s">
        <v>445</v>
      </c>
      <c r="B3010" t="s">
        <v>55</v>
      </c>
      <c r="C3010" t="s">
        <v>38</v>
      </c>
      <c r="D3010" t="s">
        <v>39</v>
      </c>
      <c r="E3010" t="s">
        <v>155</v>
      </c>
      <c r="F3010" t="s">
        <v>12</v>
      </c>
      <c r="G3010" t="s">
        <v>55</v>
      </c>
      <c r="H3010">
        <v>767</v>
      </c>
      <c r="I3010" t="s">
        <v>55</v>
      </c>
      <c r="J3010">
        <v>10000</v>
      </c>
      <c r="K3010">
        <v>6678</v>
      </c>
      <c r="L3010">
        <v>0.28949999999999898</v>
      </c>
      <c r="M3010" s="63">
        <v>45471</v>
      </c>
      <c r="N3010" s="63">
        <v>45531</v>
      </c>
      <c r="O3010">
        <v>60</v>
      </c>
      <c r="P3010" t="s">
        <v>55</v>
      </c>
      <c r="Q3010">
        <v>0</v>
      </c>
      <c r="R3010">
        <v>0</v>
      </c>
      <c r="S3010">
        <v>0</v>
      </c>
      <c r="T3010">
        <v>0</v>
      </c>
      <c r="U3010">
        <v>0</v>
      </c>
      <c r="V3010">
        <v>0</v>
      </c>
      <c r="W3010">
        <v>0</v>
      </c>
      <c r="X3010" s="1">
        <v>45473</v>
      </c>
      <c r="Y3010" s="1">
        <v>44610</v>
      </c>
      <c r="Z3010" t="s">
        <v>39</v>
      </c>
      <c r="AA3010" t="s">
        <v>99</v>
      </c>
    </row>
    <row r="3011" spans="1:27" x14ac:dyDescent="0.25">
      <c r="A3011" t="s">
        <v>646</v>
      </c>
      <c r="B3011" t="s">
        <v>55</v>
      </c>
      <c r="C3011" t="s">
        <v>38</v>
      </c>
      <c r="D3011" t="s">
        <v>39</v>
      </c>
      <c r="E3011" t="s">
        <v>155</v>
      </c>
      <c r="F3011" t="s">
        <v>4</v>
      </c>
      <c r="G3011" t="s">
        <v>55</v>
      </c>
      <c r="H3011">
        <v>743</v>
      </c>
      <c r="I3011" t="s">
        <v>55</v>
      </c>
      <c r="J3011">
        <v>50000</v>
      </c>
      <c r="K3011">
        <v>20910.75</v>
      </c>
      <c r="L3011">
        <v>0.28949999999999898</v>
      </c>
      <c r="M3011" s="63">
        <v>45098</v>
      </c>
      <c r="N3011" s="63">
        <v>45458</v>
      </c>
      <c r="O3011">
        <v>360</v>
      </c>
      <c r="P3011" t="s">
        <v>55</v>
      </c>
      <c r="Q3011">
        <v>20910.75</v>
      </c>
      <c r="R3011">
        <v>0</v>
      </c>
      <c r="S3011">
        <v>0</v>
      </c>
      <c r="T3011">
        <v>0</v>
      </c>
      <c r="U3011">
        <v>0</v>
      </c>
      <c r="V3011">
        <v>0</v>
      </c>
      <c r="W3011">
        <v>20910.75</v>
      </c>
      <c r="X3011" s="1">
        <v>45473</v>
      </c>
      <c r="Y3011" s="1">
        <v>44739</v>
      </c>
      <c r="Z3011" t="s">
        <v>39</v>
      </c>
      <c r="AA3011" t="s">
        <v>99</v>
      </c>
    </row>
    <row r="3012" spans="1:27" x14ac:dyDescent="0.25">
      <c r="A3012" t="s">
        <v>469</v>
      </c>
      <c r="B3012" t="s">
        <v>55</v>
      </c>
      <c r="C3012" t="s">
        <v>38</v>
      </c>
      <c r="D3012" t="s">
        <v>39</v>
      </c>
      <c r="E3012" t="s">
        <v>155</v>
      </c>
      <c r="F3012" t="s">
        <v>5</v>
      </c>
      <c r="G3012" t="s">
        <v>55</v>
      </c>
      <c r="H3012">
        <v>490</v>
      </c>
      <c r="I3012" t="s">
        <v>55</v>
      </c>
      <c r="J3012">
        <v>45000</v>
      </c>
      <c r="K3012">
        <v>20837.25</v>
      </c>
      <c r="L3012">
        <v>0.28949999999999898</v>
      </c>
      <c r="M3012" s="63">
        <v>45052</v>
      </c>
      <c r="N3012" s="63">
        <v>45232</v>
      </c>
      <c r="O3012">
        <v>180</v>
      </c>
      <c r="P3012" t="s">
        <v>55</v>
      </c>
      <c r="Q3012">
        <v>0</v>
      </c>
      <c r="R3012">
        <v>0</v>
      </c>
      <c r="S3012">
        <v>0</v>
      </c>
      <c r="T3012">
        <v>0</v>
      </c>
      <c r="U3012">
        <v>0</v>
      </c>
      <c r="V3012">
        <v>20837.25</v>
      </c>
      <c r="W3012">
        <v>20837.25</v>
      </c>
      <c r="X3012" s="1">
        <v>45473</v>
      </c>
      <c r="Y3012" s="1">
        <v>45052</v>
      </c>
      <c r="Z3012" t="s">
        <v>39</v>
      </c>
      <c r="AA3012" t="s">
        <v>101</v>
      </c>
    </row>
    <row r="3013" spans="1:27" x14ac:dyDescent="0.25">
      <c r="A3013" t="s">
        <v>430</v>
      </c>
      <c r="B3013" t="s">
        <v>55</v>
      </c>
      <c r="C3013" t="s">
        <v>38</v>
      </c>
      <c r="D3013" t="s">
        <v>39</v>
      </c>
      <c r="E3013" t="s">
        <v>155</v>
      </c>
      <c r="F3013" t="s">
        <v>8</v>
      </c>
      <c r="G3013" t="s">
        <v>55</v>
      </c>
      <c r="H3013">
        <v>808</v>
      </c>
      <c r="I3013" t="s">
        <v>55</v>
      </c>
      <c r="J3013">
        <v>5000</v>
      </c>
      <c r="K3013">
        <v>1079.25</v>
      </c>
      <c r="L3013">
        <v>0.28949999999999898</v>
      </c>
      <c r="M3013" s="63">
        <v>45425</v>
      </c>
      <c r="N3013" s="63">
        <v>45695</v>
      </c>
      <c r="O3013">
        <v>270</v>
      </c>
      <c r="P3013" t="s">
        <v>55</v>
      </c>
      <c r="Q3013">
        <v>0</v>
      </c>
      <c r="R3013">
        <v>0</v>
      </c>
      <c r="S3013">
        <v>0</v>
      </c>
      <c r="T3013">
        <v>0</v>
      </c>
      <c r="U3013">
        <v>0</v>
      </c>
      <c r="V3013">
        <v>0</v>
      </c>
      <c r="W3013">
        <v>0</v>
      </c>
      <c r="X3013" s="1">
        <v>45473</v>
      </c>
      <c r="Y3013" s="1">
        <v>45121</v>
      </c>
      <c r="Z3013" t="s">
        <v>39</v>
      </c>
      <c r="AA3013" t="s">
        <v>102</v>
      </c>
    </row>
    <row r="3014" spans="1:27" x14ac:dyDescent="0.25">
      <c r="A3014" t="s">
        <v>9414</v>
      </c>
      <c r="B3014" t="s">
        <v>55</v>
      </c>
      <c r="C3014" t="s">
        <v>38</v>
      </c>
      <c r="D3014" t="s">
        <v>39</v>
      </c>
      <c r="E3014" t="s">
        <v>155</v>
      </c>
      <c r="F3014" t="s">
        <v>9</v>
      </c>
      <c r="G3014" t="s">
        <v>55</v>
      </c>
      <c r="H3014">
        <v>735</v>
      </c>
      <c r="I3014" t="s">
        <v>55</v>
      </c>
      <c r="J3014">
        <v>80000</v>
      </c>
      <c r="K3014">
        <v>706.07</v>
      </c>
      <c r="L3014">
        <v>0.28949999999999898</v>
      </c>
      <c r="M3014" s="63">
        <v>45339</v>
      </c>
      <c r="N3014" s="63">
        <v>45549</v>
      </c>
      <c r="O3014">
        <v>210</v>
      </c>
      <c r="P3014" t="s">
        <v>55</v>
      </c>
      <c r="Q3014">
        <v>0</v>
      </c>
      <c r="R3014">
        <v>0</v>
      </c>
      <c r="S3014">
        <v>0</v>
      </c>
      <c r="T3014">
        <v>0</v>
      </c>
      <c r="U3014">
        <v>0</v>
      </c>
      <c r="V3014">
        <v>0</v>
      </c>
      <c r="W3014">
        <v>0</v>
      </c>
      <c r="X3014" s="1">
        <v>45473</v>
      </c>
      <c r="Y3014" s="1">
        <v>45105</v>
      </c>
      <c r="Z3014" t="s">
        <v>39</v>
      </c>
      <c r="AA3014" t="s">
        <v>105</v>
      </c>
    </row>
    <row r="3015" spans="1:27" x14ac:dyDescent="0.25">
      <c r="A3015" t="s">
        <v>829</v>
      </c>
      <c r="B3015" t="s">
        <v>55</v>
      </c>
      <c r="C3015" t="s">
        <v>38</v>
      </c>
      <c r="D3015" t="s">
        <v>39</v>
      </c>
      <c r="E3015" t="s">
        <v>155</v>
      </c>
      <c r="F3015" t="s">
        <v>14</v>
      </c>
      <c r="G3015" t="s">
        <v>55</v>
      </c>
      <c r="H3015">
        <v>699</v>
      </c>
      <c r="I3015" t="s">
        <v>55</v>
      </c>
      <c r="J3015">
        <v>20000</v>
      </c>
      <c r="K3015">
        <v>10299</v>
      </c>
      <c r="L3015">
        <v>0.28949999999999898</v>
      </c>
      <c r="M3015" s="63">
        <v>45399</v>
      </c>
      <c r="N3015" s="63">
        <v>45609</v>
      </c>
      <c r="O3015">
        <v>210</v>
      </c>
      <c r="P3015" t="s">
        <v>55</v>
      </c>
      <c r="Q3015">
        <v>0</v>
      </c>
      <c r="R3015">
        <v>0</v>
      </c>
      <c r="S3015">
        <v>0</v>
      </c>
      <c r="T3015">
        <v>0</v>
      </c>
      <c r="U3015">
        <v>0</v>
      </c>
      <c r="V3015">
        <v>0</v>
      </c>
      <c r="W3015">
        <v>0</v>
      </c>
      <c r="X3015" s="1">
        <v>45473</v>
      </c>
      <c r="Y3015" s="1">
        <v>44798</v>
      </c>
      <c r="Z3015" t="s">
        <v>39</v>
      </c>
      <c r="AA3015" t="s">
        <v>99</v>
      </c>
    </row>
    <row r="3016" spans="1:27" x14ac:dyDescent="0.25">
      <c r="A3016" t="s">
        <v>638</v>
      </c>
      <c r="B3016" t="s">
        <v>55</v>
      </c>
      <c r="C3016" t="s">
        <v>38</v>
      </c>
      <c r="D3016" t="s">
        <v>39</v>
      </c>
      <c r="E3016" t="s">
        <v>155</v>
      </c>
      <c r="F3016" t="s">
        <v>4</v>
      </c>
      <c r="G3016" t="s">
        <v>55</v>
      </c>
      <c r="H3016">
        <v>744</v>
      </c>
      <c r="I3016" t="s">
        <v>55</v>
      </c>
      <c r="J3016">
        <v>69000</v>
      </c>
      <c r="K3016">
        <v>23711.25</v>
      </c>
      <c r="L3016">
        <v>0.28949999999999898</v>
      </c>
      <c r="M3016" s="63">
        <v>44977</v>
      </c>
      <c r="N3016" s="63">
        <v>45277</v>
      </c>
      <c r="O3016">
        <v>300</v>
      </c>
      <c r="P3016" t="s">
        <v>55</v>
      </c>
      <c r="Q3016">
        <v>0</v>
      </c>
      <c r="R3016">
        <v>0</v>
      </c>
      <c r="S3016">
        <v>0</v>
      </c>
      <c r="T3016">
        <v>0</v>
      </c>
      <c r="U3016">
        <v>0</v>
      </c>
      <c r="V3016">
        <v>23711.25</v>
      </c>
      <c r="W3016">
        <v>23711.25</v>
      </c>
      <c r="X3016" s="1">
        <v>45473</v>
      </c>
      <c r="Y3016" s="1">
        <v>44010</v>
      </c>
      <c r="Z3016" t="s">
        <v>39</v>
      </c>
      <c r="AA3016" t="s">
        <v>100</v>
      </c>
    </row>
    <row r="3017" spans="1:27" x14ac:dyDescent="0.25">
      <c r="A3017" t="s">
        <v>257</v>
      </c>
      <c r="B3017" t="s">
        <v>55</v>
      </c>
      <c r="C3017" t="s">
        <v>38</v>
      </c>
      <c r="D3017" t="s">
        <v>39</v>
      </c>
      <c r="E3017" t="s">
        <v>155</v>
      </c>
      <c r="F3017" t="s">
        <v>12</v>
      </c>
      <c r="G3017" t="s">
        <v>55</v>
      </c>
      <c r="H3017">
        <v>665</v>
      </c>
      <c r="I3017" t="s">
        <v>55</v>
      </c>
      <c r="J3017">
        <v>20000</v>
      </c>
      <c r="K3017">
        <v>13488</v>
      </c>
      <c r="L3017">
        <v>0.28949999999999898</v>
      </c>
      <c r="M3017" s="63">
        <v>45214</v>
      </c>
      <c r="N3017" s="63">
        <v>45424</v>
      </c>
      <c r="O3017">
        <v>210</v>
      </c>
      <c r="P3017" t="s">
        <v>55</v>
      </c>
      <c r="Q3017">
        <v>0</v>
      </c>
      <c r="R3017">
        <v>13488</v>
      </c>
      <c r="S3017">
        <v>0</v>
      </c>
      <c r="T3017">
        <v>0</v>
      </c>
      <c r="U3017">
        <v>0</v>
      </c>
      <c r="V3017">
        <v>0</v>
      </c>
      <c r="W3017">
        <v>13488</v>
      </c>
      <c r="X3017" s="1">
        <v>45473</v>
      </c>
      <c r="Y3017" s="1">
        <v>44665</v>
      </c>
      <c r="Z3017" t="s">
        <v>39</v>
      </c>
      <c r="AA3017" t="s">
        <v>99</v>
      </c>
    </row>
    <row r="3018" spans="1:27" x14ac:dyDescent="0.25">
      <c r="A3018" t="s">
        <v>1005</v>
      </c>
      <c r="B3018" t="s">
        <v>55</v>
      </c>
      <c r="C3018" t="s">
        <v>38</v>
      </c>
      <c r="D3018" t="s">
        <v>39</v>
      </c>
      <c r="E3018" t="s">
        <v>155</v>
      </c>
      <c r="F3018" t="s">
        <v>11</v>
      </c>
      <c r="G3018" t="s">
        <v>55</v>
      </c>
      <c r="H3018">
        <v>559</v>
      </c>
      <c r="I3018" t="s">
        <v>55</v>
      </c>
      <c r="J3018">
        <v>30000</v>
      </c>
      <c r="K3018">
        <v>20070</v>
      </c>
      <c r="L3018">
        <v>0.28949999999999898</v>
      </c>
      <c r="M3018" s="63">
        <v>44904</v>
      </c>
      <c r="N3018" s="63">
        <v>45204</v>
      </c>
      <c r="O3018">
        <v>300</v>
      </c>
      <c r="P3018" t="s">
        <v>55</v>
      </c>
      <c r="Q3018">
        <v>0</v>
      </c>
      <c r="R3018">
        <v>0</v>
      </c>
      <c r="S3018">
        <v>0</v>
      </c>
      <c r="T3018">
        <v>0</v>
      </c>
      <c r="U3018">
        <v>0</v>
      </c>
      <c r="V3018">
        <v>20070</v>
      </c>
      <c r="W3018">
        <v>20070</v>
      </c>
      <c r="X3018" s="1">
        <v>45473</v>
      </c>
      <c r="Y3018" s="1">
        <v>44655</v>
      </c>
      <c r="Z3018" t="s">
        <v>39</v>
      </c>
      <c r="AA3018" t="s">
        <v>102</v>
      </c>
    </row>
    <row r="3019" spans="1:27" x14ac:dyDescent="0.25">
      <c r="A3019" t="s">
        <v>806</v>
      </c>
      <c r="B3019" t="s">
        <v>55</v>
      </c>
      <c r="C3019" t="s">
        <v>38</v>
      </c>
      <c r="D3019" t="s">
        <v>39</v>
      </c>
      <c r="E3019" t="s">
        <v>155</v>
      </c>
      <c r="F3019" t="s">
        <v>4</v>
      </c>
      <c r="G3019" t="s">
        <v>55</v>
      </c>
      <c r="H3019">
        <v>627</v>
      </c>
      <c r="I3019" t="s">
        <v>55</v>
      </c>
      <c r="J3019">
        <v>100000</v>
      </c>
      <c r="K3019">
        <v>40694.25</v>
      </c>
      <c r="L3019">
        <v>0.28949999999999898</v>
      </c>
      <c r="M3019" s="63">
        <v>45343</v>
      </c>
      <c r="N3019" s="63">
        <v>45613</v>
      </c>
      <c r="O3019">
        <v>270</v>
      </c>
      <c r="P3019" t="s">
        <v>55</v>
      </c>
      <c r="Q3019">
        <v>0</v>
      </c>
      <c r="R3019">
        <v>0</v>
      </c>
      <c r="S3019">
        <v>0</v>
      </c>
      <c r="T3019">
        <v>0</v>
      </c>
      <c r="U3019">
        <v>0</v>
      </c>
      <c r="V3019">
        <v>0</v>
      </c>
      <c r="W3019">
        <v>0</v>
      </c>
      <c r="X3019" s="1">
        <v>45473</v>
      </c>
      <c r="Y3019" s="1">
        <v>44495</v>
      </c>
      <c r="Z3019" t="s">
        <v>39</v>
      </c>
      <c r="AA3019" t="s">
        <v>103</v>
      </c>
    </row>
    <row r="3020" spans="1:27" x14ac:dyDescent="0.25">
      <c r="A3020" t="s">
        <v>234</v>
      </c>
      <c r="B3020" t="s">
        <v>55</v>
      </c>
      <c r="C3020" t="s">
        <v>38</v>
      </c>
      <c r="D3020" t="s">
        <v>39</v>
      </c>
      <c r="E3020" t="s">
        <v>155</v>
      </c>
      <c r="F3020" t="s">
        <v>15</v>
      </c>
      <c r="G3020" t="s">
        <v>55</v>
      </c>
      <c r="H3020">
        <v>802</v>
      </c>
      <c r="I3020" t="s">
        <v>55</v>
      </c>
      <c r="J3020">
        <v>20000</v>
      </c>
      <c r="K3020">
        <v>5859</v>
      </c>
      <c r="L3020">
        <v>0.28949999999999898</v>
      </c>
      <c r="M3020" s="63">
        <v>45398</v>
      </c>
      <c r="N3020" s="63">
        <v>45518</v>
      </c>
      <c r="O3020">
        <v>120</v>
      </c>
      <c r="P3020" t="s">
        <v>55</v>
      </c>
      <c r="Q3020">
        <v>0</v>
      </c>
      <c r="R3020">
        <v>0</v>
      </c>
      <c r="S3020">
        <v>0</v>
      </c>
      <c r="T3020">
        <v>0</v>
      </c>
      <c r="U3020">
        <v>0</v>
      </c>
      <c r="V3020">
        <v>0</v>
      </c>
      <c r="W3020">
        <v>0</v>
      </c>
      <c r="X3020" s="1">
        <v>45473</v>
      </c>
      <c r="Y3020" s="1">
        <v>44909</v>
      </c>
      <c r="Z3020" t="s">
        <v>39</v>
      </c>
      <c r="AA3020" t="s">
        <v>99</v>
      </c>
    </row>
    <row r="3021" spans="1:27" x14ac:dyDescent="0.25">
      <c r="A3021" t="s">
        <v>228</v>
      </c>
      <c r="B3021" t="s">
        <v>55</v>
      </c>
      <c r="C3021" t="s">
        <v>38</v>
      </c>
      <c r="D3021" t="s">
        <v>39</v>
      </c>
      <c r="E3021" t="s">
        <v>155</v>
      </c>
      <c r="F3021" t="s">
        <v>4</v>
      </c>
      <c r="G3021" t="s">
        <v>55</v>
      </c>
      <c r="H3021">
        <v>662</v>
      </c>
      <c r="I3021" t="s">
        <v>55</v>
      </c>
      <c r="J3021">
        <v>20000</v>
      </c>
      <c r="K3021">
        <v>3621.75</v>
      </c>
      <c r="L3021">
        <v>0.28949999999999898</v>
      </c>
      <c r="M3021" s="63">
        <v>45429</v>
      </c>
      <c r="N3021" s="63">
        <v>45579</v>
      </c>
      <c r="O3021">
        <v>150</v>
      </c>
      <c r="P3021" t="s">
        <v>55</v>
      </c>
      <c r="Q3021">
        <v>0</v>
      </c>
      <c r="R3021">
        <v>0</v>
      </c>
      <c r="S3021">
        <v>0</v>
      </c>
      <c r="T3021">
        <v>0</v>
      </c>
      <c r="U3021">
        <v>0</v>
      </c>
      <c r="V3021">
        <v>0</v>
      </c>
      <c r="W3021">
        <v>0</v>
      </c>
      <c r="X3021" s="1">
        <v>45473</v>
      </c>
      <c r="Y3021" s="1">
        <v>43812</v>
      </c>
      <c r="Z3021" t="s">
        <v>39</v>
      </c>
      <c r="AA3021" t="s">
        <v>101</v>
      </c>
    </row>
    <row r="3022" spans="1:27" x14ac:dyDescent="0.25">
      <c r="A3022" t="s">
        <v>334</v>
      </c>
      <c r="B3022" t="s">
        <v>55</v>
      </c>
      <c r="C3022" t="s">
        <v>38</v>
      </c>
      <c r="D3022" t="s">
        <v>39</v>
      </c>
      <c r="E3022" t="s">
        <v>155</v>
      </c>
      <c r="F3022" t="s">
        <v>11</v>
      </c>
      <c r="G3022" t="s">
        <v>55</v>
      </c>
      <c r="H3022">
        <v>706</v>
      </c>
      <c r="I3022" t="s">
        <v>55</v>
      </c>
      <c r="J3022">
        <v>35000</v>
      </c>
      <c r="K3022">
        <v>22834.5</v>
      </c>
      <c r="L3022">
        <v>0.28949999999999898</v>
      </c>
      <c r="M3022" s="63">
        <v>45273</v>
      </c>
      <c r="N3022" s="63">
        <v>45483</v>
      </c>
      <c r="O3022">
        <v>210</v>
      </c>
      <c r="P3022" t="s">
        <v>55</v>
      </c>
      <c r="Q3022">
        <v>0</v>
      </c>
      <c r="R3022">
        <v>0</v>
      </c>
      <c r="S3022">
        <v>0</v>
      </c>
      <c r="T3022">
        <v>0</v>
      </c>
      <c r="U3022">
        <v>0</v>
      </c>
      <c r="V3022">
        <v>0</v>
      </c>
      <c r="W3022">
        <v>0</v>
      </c>
      <c r="X3022" s="1">
        <v>45473</v>
      </c>
      <c r="Y3022" s="1">
        <v>44851</v>
      </c>
      <c r="Z3022" t="s">
        <v>39</v>
      </c>
      <c r="AA3022" t="s">
        <v>101</v>
      </c>
    </row>
    <row r="3023" spans="1:27" x14ac:dyDescent="0.25">
      <c r="A3023" t="s">
        <v>316</v>
      </c>
      <c r="B3023" t="s">
        <v>55</v>
      </c>
      <c r="C3023" t="s">
        <v>38</v>
      </c>
      <c r="D3023" t="s">
        <v>39</v>
      </c>
      <c r="E3023" t="s">
        <v>155</v>
      </c>
      <c r="F3023" t="s">
        <v>7</v>
      </c>
      <c r="G3023" t="s">
        <v>55</v>
      </c>
      <c r="H3023">
        <v>702</v>
      </c>
      <c r="I3023" t="s">
        <v>55</v>
      </c>
      <c r="J3023">
        <v>75000</v>
      </c>
      <c r="K3023">
        <v>41874.75</v>
      </c>
      <c r="L3023">
        <v>0.28949999999999898</v>
      </c>
      <c r="M3023" s="63">
        <v>45401</v>
      </c>
      <c r="N3023" s="63">
        <v>45491</v>
      </c>
      <c r="O3023">
        <v>90</v>
      </c>
      <c r="P3023" t="s">
        <v>55</v>
      </c>
      <c r="Q3023">
        <v>0</v>
      </c>
      <c r="R3023">
        <v>0</v>
      </c>
      <c r="S3023">
        <v>0</v>
      </c>
      <c r="T3023">
        <v>0</v>
      </c>
      <c r="U3023">
        <v>0</v>
      </c>
      <c r="V3023">
        <v>0</v>
      </c>
      <c r="W3023">
        <v>0</v>
      </c>
      <c r="X3023" s="1">
        <v>45473</v>
      </c>
      <c r="Y3023" s="1">
        <v>44799</v>
      </c>
      <c r="Z3023" t="s">
        <v>39</v>
      </c>
      <c r="AA3023" t="s">
        <v>100</v>
      </c>
    </row>
    <row r="3024" spans="1:27" x14ac:dyDescent="0.25">
      <c r="A3024" t="s">
        <v>328</v>
      </c>
      <c r="B3024" t="s">
        <v>55</v>
      </c>
      <c r="C3024" t="s">
        <v>38</v>
      </c>
      <c r="D3024" t="s">
        <v>39</v>
      </c>
      <c r="E3024" t="s">
        <v>155</v>
      </c>
      <c r="F3024" t="s">
        <v>9</v>
      </c>
      <c r="G3024" t="s">
        <v>55</v>
      </c>
      <c r="H3024">
        <v>648</v>
      </c>
      <c r="I3024" t="s">
        <v>55</v>
      </c>
      <c r="J3024">
        <v>5000</v>
      </c>
      <c r="K3024">
        <v>3692.25</v>
      </c>
      <c r="L3024">
        <v>0.28949999999999898</v>
      </c>
      <c r="M3024" s="63">
        <v>45311</v>
      </c>
      <c r="N3024" s="63">
        <v>45521</v>
      </c>
      <c r="O3024">
        <v>210</v>
      </c>
      <c r="P3024" t="s">
        <v>55</v>
      </c>
      <c r="Q3024">
        <v>0</v>
      </c>
      <c r="R3024">
        <v>0</v>
      </c>
      <c r="S3024">
        <v>0</v>
      </c>
      <c r="T3024">
        <v>0</v>
      </c>
      <c r="U3024">
        <v>0</v>
      </c>
      <c r="V3024">
        <v>0</v>
      </c>
      <c r="W3024">
        <v>0</v>
      </c>
      <c r="X3024" s="1">
        <v>45473</v>
      </c>
      <c r="Y3024" s="1">
        <v>44943</v>
      </c>
      <c r="Z3024" t="s">
        <v>39</v>
      </c>
      <c r="AA3024" t="s">
        <v>99</v>
      </c>
    </row>
    <row r="3025" spans="1:27" x14ac:dyDescent="0.25">
      <c r="A3025" t="s">
        <v>399</v>
      </c>
      <c r="B3025" t="s">
        <v>55</v>
      </c>
      <c r="C3025" t="s">
        <v>38</v>
      </c>
      <c r="D3025" t="s">
        <v>39</v>
      </c>
      <c r="E3025" t="s">
        <v>155</v>
      </c>
      <c r="F3025" t="s">
        <v>16</v>
      </c>
      <c r="G3025" t="s">
        <v>55</v>
      </c>
      <c r="H3025">
        <v>582</v>
      </c>
      <c r="I3025" t="s">
        <v>55</v>
      </c>
      <c r="J3025">
        <v>25000</v>
      </c>
      <c r="K3025">
        <v>11805.75</v>
      </c>
      <c r="L3025">
        <v>0.28949999999999898</v>
      </c>
      <c r="M3025" s="63">
        <v>45200</v>
      </c>
      <c r="N3025" s="63">
        <v>45560</v>
      </c>
      <c r="O3025">
        <v>360</v>
      </c>
      <c r="P3025" t="s">
        <v>55</v>
      </c>
      <c r="Q3025">
        <v>0</v>
      </c>
      <c r="R3025">
        <v>0</v>
      </c>
      <c r="S3025">
        <v>0</v>
      </c>
      <c r="T3025">
        <v>0</v>
      </c>
      <c r="U3025">
        <v>0</v>
      </c>
      <c r="V3025">
        <v>0</v>
      </c>
      <c r="W3025">
        <v>0</v>
      </c>
      <c r="X3025" s="1">
        <v>45473</v>
      </c>
      <c r="Y3025" s="1">
        <v>44995</v>
      </c>
      <c r="Z3025" t="s">
        <v>39</v>
      </c>
      <c r="AA3025" t="s">
        <v>101</v>
      </c>
    </row>
    <row r="3026" spans="1:27" x14ac:dyDescent="0.25">
      <c r="A3026" t="s">
        <v>429</v>
      </c>
      <c r="B3026" t="s">
        <v>55</v>
      </c>
      <c r="C3026" t="s">
        <v>38</v>
      </c>
      <c r="D3026" t="s">
        <v>39</v>
      </c>
      <c r="E3026" t="s">
        <v>155</v>
      </c>
      <c r="F3026" t="s">
        <v>13</v>
      </c>
      <c r="G3026" t="s">
        <v>55</v>
      </c>
      <c r="H3026">
        <v>635</v>
      </c>
      <c r="I3026" t="s">
        <v>55</v>
      </c>
      <c r="J3026">
        <v>15000</v>
      </c>
      <c r="K3026">
        <v>11003.25</v>
      </c>
      <c r="L3026">
        <v>0.28949999999999898</v>
      </c>
      <c r="M3026" s="63">
        <v>45292</v>
      </c>
      <c r="N3026" s="63">
        <v>45652</v>
      </c>
      <c r="O3026">
        <v>360</v>
      </c>
      <c r="P3026" t="s">
        <v>55</v>
      </c>
      <c r="Q3026">
        <v>0</v>
      </c>
      <c r="R3026">
        <v>0</v>
      </c>
      <c r="S3026">
        <v>0</v>
      </c>
      <c r="T3026">
        <v>0</v>
      </c>
      <c r="U3026">
        <v>0</v>
      </c>
      <c r="V3026">
        <v>0</v>
      </c>
      <c r="W3026">
        <v>0</v>
      </c>
      <c r="X3026" s="1">
        <v>45473</v>
      </c>
      <c r="Y3026" s="1">
        <v>45083</v>
      </c>
      <c r="Z3026" t="s">
        <v>39</v>
      </c>
      <c r="AA3026" t="s">
        <v>101</v>
      </c>
    </row>
    <row r="3027" spans="1:27" x14ac:dyDescent="0.25">
      <c r="A3027" t="s">
        <v>242</v>
      </c>
      <c r="B3027" t="s">
        <v>55</v>
      </c>
      <c r="C3027" t="s">
        <v>38</v>
      </c>
      <c r="D3027" t="s">
        <v>39</v>
      </c>
      <c r="E3027" t="s">
        <v>155</v>
      </c>
      <c r="F3027" t="s">
        <v>6</v>
      </c>
      <c r="G3027" t="s">
        <v>55</v>
      </c>
      <c r="H3027">
        <v>655</v>
      </c>
      <c r="I3027" t="s">
        <v>55</v>
      </c>
      <c r="J3027">
        <v>100000</v>
      </c>
      <c r="K3027">
        <v>55699.5</v>
      </c>
      <c r="L3027">
        <v>0.28949999999999898</v>
      </c>
      <c r="M3027" s="63">
        <v>45465</v>
      </c>
      <c r="N3027" s="63">
        <v>45615</v>
      </c>
      <c r="O3027">
        <v>150</v>
      </c>
      <c r="P3027" t="s">
        <v>55</v>
      </c>
      <c r="Q3027">
        <v>0</v>
      </c>
      <c r="R3027">
        <v>0</v>
      </c>
      <c r="S3027">
        <v>0</v>
      </c>
      <c r="T3027">
        <v>0</v>
      </c>
      <c r="U3027">
        <v>0</v>
      </c>
      <c r="V3027">
        <v>0</v>
      </c>
      <c r="W3027">
        <v>0</v>
      </c>
      <c r="X3027" s="1">
        <v>45473</v>
      </c>
      <c r="Y3027" s="1">
        <v>44658</v>
      </c>
      <c r="Z3027" t="s">
        <v>39</v>
      </c>
      <c r="AA3027" t="s">
        <v>99</v>
      </c>
    </row>
    <row r="3028" spans="1:27" x14ac:dyDescent="0.25">
      <c r="A3028" t="s">
        <v>227</v>
      </c>
      <c r="B3028" t="s">
        <v>55</v>
      </c>
      <c r="C3028" t="s">
        <v>38</v>
      </c>
      <c r="D3028" t="s">
        <v>39</v>
      </c>
      <c r="E3028" t="s">
        <v>155</v>
      </c>
      <c r="F3028" t="s">
        <v>6</v>
      </c>
      <c r="G3028" t="s">
        <v>55</v>
      </c>
      <c r="H3028">
        <v>630</v>
      </c>
      <c r="I3028" t="s">
        <v>55</v>
      </c>
      <c r="J3028">
        <v>40000</v>
      </c>
      <c r="K3028">
        <v>11757</v>
      </c>
      <c r="L3028">
        <v>0.28949999999999898</v>
      </c>
      <c r="M3028" s="63">
        <v>45189</v>
      </c>
      <c r="N3028" s="63">
        <v>45429</v>
      </c>
      <c r="O3028">
        <v>240</v>
      </c>
      <c r="P3028" t="s">
        <v>55</v>
      </c>
      <c r="Q3028">
        <v>0</v>
      </c>
      <c r="R3028">
        <v>11757</v>
      </c>
      <c r="S3028">
        <v>0</v>
      </c>
      <c r="T3028">
        <v>0</v>
      </c>
      <c r="U3028">
        <v>0</v>
      </c>
      <c r="V3028">
        <v>0</v>
      </c>
      <c r="W3028">
        <v>11757</v>
      </c>
      <c r="X3028" s="1">
        <v>45473</v>
      </c>
      <c r="Y3028" s="1">
        <v>43615</v>
      </c>
      <c r="Z3028" t="s">
        <v>39</v>
      </c>
      <c r="AA3028" t="s">
        <v>101</v>
      </c>
    </row>
    <row r="3029" spans="1:27" x14ac:dyDescent="0.25">
      <c r="A3029" t="s">
        <v>448</v>
      </c>
      <c r="B3029" t="s">
        <v>55</v>
      </c>
      <c r="C3029" t="s">
        <v>38</v>
      </c>
      <c r="D3029" t="s">
        <v>39</v>
      </c>
      <c r="E3029" t="s">
        <v>155</v>
      </c>
      <c r="F3029" t="s">
        <v>4</v>
      </c>
      <c r="G3029" t="s">
        <v>55</v>
      </c>
      <c r="H3029">
        <v>683</v>
      </c>
      <c r="I3029" t="s">
        <v>55</v>
      </c>
      <c r="J3029">
        <v>25000</v>
      </c>
      <c r="K3029">
        <v>11815.5</v>
      </c>
      <c r="L3029">
        <v>0.28949999999999898</v>
      </c>
      <c r="M3029" s="63">
        <v>45344</v>
      </c>
      <c r="N3029" s="63">
        <v>45614</v>
      </c>
      <c r="O3029">
        <v>270</v>
      </c>
      <c r="P3029" t="s">
        <v>55</v>
      </c>
      <c r="Q3029">
        <v>0</v>
      </c>
      <c r="R3029">
        <v>0</v>
      </c>
      <c r="S3029">
        <v>0</v>
      </c>
      <c r="T3029">
        <v>0</v>
      </c>
      <c r="U3029">
        <v>0</v>
      </c>
      <c r="V3029">
        <v>0</v>
      </c>
      <c r="W3029">
        <v>0</v>
      </c>
      <c r="X3029" s="1">
        <v>45473</v>
      </c>
      <c r="Y3029" s="1">
        <v>44980</v>
      </c>
      <c r="Z3029" t="s">
        <v>39</v>
      </c>
      <c r="AA3029" t="s">
        <v>99</v>
      </c>
    </row>
    <row r="3030" spans="1:27" x14ac:dyDescent="0.25">
      <c r="A3030" t="s">
        <v>981</v>
      </c>
      <c r="B3030" t="s">
        <v>55</v>
      </c>
      <c r="C3030" t="s">
        <v>38</v>
      </c>
      <c r="D3030" t="s">
        <v>39</v>
      </c>
      <c r="E3030" t="s">
        <v>155</v>
      </c>
      <c r="F3030" t="s">
        <v>9</v>
      </c>
      <c r="G3030" t="s">
        <v>55</v>
      </c>
      <c r="H3030">
        <v>686</v>
      </c>
      <c r="I3030" t="s">
        <v>55</v>
      </c>
      <c r="J3030">
        <v>100000</v>
      </c>
      <c r="K3030">
        <v>30257.25</v>
      </c>
      <c r="L3030">
        <v>0.28949999999999898</v>
      </c>
      <c r="M3030" s="63">
        <v>45165</v>
      </c>
      <c r="N3030" s="63">
        <v>45495</v>
      </c>
      <c r="O3030">
        <v>330</v>
      </c>
      <c r="P3030" t="s">
        <v>55</v>
      </c>
      <c r="Q3030">
        <v>0</v>
      </c>
      <c r="R3030">
        <v>0</v>
      </c>
      <c r="S3030">
        <v>0</v>
      </c>
      <c r="T3030">
        <v>0</v>
      </c>
      <c r="U3030">
        <v>0</v>
      </c>
      <c r="V3030">
        <v>0</v>
      </c>
      <c r="W3030">
        <v>0</v>
      </c>
      <c r="X3030" s="1">
        <v>45473</v>
      </c>
      <c r="Y3030" s="1">
        <v>43811</v>
      </c>
      <c r="Z3030" t="s">
        <v>39</v>
      </c>
      <c r="AA3030" t="s">
        <v>100</v>
      </c>
    </row>
    <row r="3031" spans="1:27" x14ac:dyDescent="0.25">
      <c r="A3031" t="s">
        <v>690</v>
      </c>
      <c r="B3031" t="s">
        <v>55</v>
      </c>
      <c r="C3031" t="s">
        <v>38</v>
      </c>
      <c r="D3031" t="s">
        <v>39</v>
      </c>
      <c r="E3031" t="s">
        <v>155</v>
      </c>
      <c r="F3031" t="s">
        <v>7</v>
      </c>
      <c r="G3031" t="s">
        <v>55</v>
      </c>
      <c r="H3031">
        <v>555</v>
      </c>
      <c r="I3031" t="s">
        <v>55</v>
      </c>
      <c r="J3031">
        <v>15000</v>
      </c>
      <c r="K3031">
        <v>3480.24</v>
      </c>
      <c r="L3031">
        <v>0.28949999999999898</v>
      </c>
      <c r="M3031" s="63">
        <v>44894</v>
      </c>
      <c r="N3031" s="63">
        <v>45224</v>
      </c>
      <c r="O3031">
        <v>330</v>
      </c>
      <c r="P3031" t="s">
        <v>55</v>
      </c>
      <c r="Q3031">
        <v>0</v>
      </c>
      <c r="R3031">
        <v>0</v>
      </c>
      <c r="S3031">
        <v>0</v>
      </c>
      <c r="T3031">
        <v>0</v>
      </c>
      <c r="U3031">
        <v>0</v>
      </c>
      <c r="V3031">
        <v>3480.24</v>
      </c>
      <c r="W3031">
        <v>3480.24</v>
      </c>
      <c r="X3031" s="1">
        <v>45473</v>
      </c>
      <c r="Y3031" s="1">
        <v>44797</v>
      </c>
      <c r="Z3031" t="s">
        <v>39</v>
      </c>
      <c r="AA3031" t="s">
        <v>100</v>
      </c>
    </row>
    <row r="3032" spans="1:27" x14ac:dyDescent="0.25">
      <c r="A3032" t="s">
        <v>167</v>
      </c>
      <c r="B3032" t="s">
        <v>55</v>
      </c>
      <c r="C3032" t="s">
        <v>38</v>
      </c>
      <c r="D3032" t="s">
        <v>39</v>
      </c>
      <c r="E3032" t="s">
        <v>155</v>
      </c>
      <c r="F3032" t="s">
        <v>5</v>
      </c>
      <c r="G3032" t="s">
        <v>55</v>
      </c>
      <c r="H3032">
        <v>579</v>
      </c>
      <c r="I3032" t="s">
        <v>55</v>
      </c>
      <c r="J3032">
        <v>15000</v>
      </c>
      <c r="K3032">
        <v>2244</v>
      </c>
      <c r="L3032">
        <v>0.28949999999999898</v>
      </c>
      <c r="M3032" s="63">
        <v>45135</v>
      </c>
      <c r="N3032" s="63">
        <v>45495</v>
      </c>
      <c r="O3032">
        <v>360</v>
      </c>
      <c r="P3032" t="s">
        <v>55</v>
      </c>
      <c r="Q3032">
        <v>0</v>
      </c>
      <c r="R3032">
        <v>0</v>
      </c>
      <c r="S3032">
        <v>0</v>
      </c>
      <c r="T3032">
        <v>0</v>
      </c>
      <c r="U3032">
        <v>0</v>
      </c>
      <c r="V3032">
        <v>0</v>
      </c>
      <c r="W3032">
        <v>0</v>
      </c>
      <c r="X3032" s="1">
        <v>45473</v>
      </c>
      <c r="Y3032" s="1">
        <v>43697</v>
      </c>
      <c r="Z3032" t="s">
        <v>39</v>
      </c>
      <c r="AA3032" t="s">
        <v>100</v>
      </c>
    </row>
    <row r="3033" spans="1:27" x14ac:dyDescent="0.25">
      <c r="A3033" t="s">
        <v>324</v>
      </c>
      <c r="B3033" t="s">
        <v>55</v>
      </c>
      <c r="C3033" t="s">
        <v>38</v>
      </c>
      <c r="D3033" t="s">
        <v>39</v>
      </c>
      <c r="E3033" t="s">
        <v>155</v>
      </c>
      <c r="F3033" t="s">
        <v>14</v>
      </c>
      <c r="G3033" t="s">
        <v>55</v>
      </c>
      <c r="H3033">
        <v>627</v>
      </c>
      <c r="I3033" t="s">
        <v>55</v>
      </c>
      <c r="J3033">
        <v>80000</v>
      </c>
      <c r="K3033">
        <v>42100.5</v>
      </c>
      <c r="L3033">
        <v>0.28949999999999898</v>
      </c>
      <c r="M3033" s="63">
        <v>45102</v>
      </c>
      <c r="N3033" s="63">
        <v>45462</v>
      </c>
      <c r="O3033">
        <v>360</v>
      </c>
      <c r="P3033" t="s">
        <v>55</v>
      </c>
      <c r="Q3033">
        <v>42100.5</v>
      </c>
      <c r="R3033">
        <v>0</v>
      </c>
      <c r="S3033">
        <v>0</v>
      </c>
      <c r="T3033">
        <v>0</v>
      </c>
      <c r="U3033">
        <v>0</v>
      </c>
      <c r="V3033">
        <v>0</v>
      </c>
      <c r="W3033">
        <v>42100.5</v>
      </c>
      <c r="X3033" s="1">
        <v>45473</v>
      </c>
      <c r="Y3033" s="1">
        <v>44802</v>
      </c>
      <c r="Z3033" t="s">
        <v>39</v>
      </c>
      <c r="AA3033" t="s">
        <v>99</v>
      </c>
    </row>
    <row r="3034" spans="1:27" x14ac:dyDescent="0.25">
      <c r="A3034" t="s">
        <v>428</v>
      </c>
      <c r="B3034" t="s">
        <v>55</v>
      </c>
      <c r="C3034" t="s">
        <v>38</v>
      </c>
      <c r="D3034" t="s">
        <v>39</v>
      </c>
      <c r="E3034" t="s">
        <v>155</v>
      </c>
      <c r="F3034" t="s">
        <v>12</v>
      </c>
      <c r="G3034" t="s">
        <v>55</v>
      </c>
      <c r="H3034">
        <v>615</v>
      </c>
      <c r="I3034" t="s">
        <v>55</v>
      </c>
      <c r="J3034">
        <v>35000</v>
      </c>
      <c r="K3034">
        <v>24315.75</v>
      </c>
      <c r="L3034">
        <v>0.28949999999999898</v>
      </c>
      <c r="M3034" s="63">
        <v>45285</v>
      </c>
      <c r="N3034" s="63">
        <v>45495</v>
      </c>
      <c r="O3034">
        <v>210</v>
      </c>
      <c r="P3034" t="s">
        <v>55</v>
      </c>
      <c r="Q3034">
        <v>0</v>
      </c>
      <c r="R3034">
        <v>0</v>
      </c>
      <c r="S3034">
        <v>0</v>
      </c>
      <c r="T3034">
        <v>0</v>
      </c>
      <c r="U3034">
        <v>0</v>
      </c>
      <c r="V3034">
        <v>0</v>
      </c>
      <c r="W3034">
        <v>0</v>
      </c>
      <c r="X3034" s="1">
        <v>45473</v>
      </c>
      <c r="Y3034" s="1">
        <v>44803</v>
      </c>
      <c r="Z3034" t="s">
        <v>39</v>
      </c>
      <c r="AA3034" t="s">
        <v>102</v>
      </c>
    </row>
    <row r="3035" spans="1:27" x14ac:dyDescent="0.25">
      <c r="A3035" t="s">
        <v>701</v>
      </c>
      <c r="B3035" t="s">
        <v>55</v>
      </c>
      <c r="C3035" t="s">
        <v>38</v>
      </c>
      <c r="D3035" t="s">
        <v>39</v>
      </c>
      <c r="E3035" t="s">
        <v>155</v>
      </c>
      <c r="F3035" t="s">
        <v>14</v>
      </c>
      <c r="G3035" t="s">
        <v>55</v>
      </c>
      <c r="H3035">
        <v>698</v>
      </c>
      <c r="I3035" t="s">
        <v>55</v>
      </c>
      <c r="J3035">
        <v>60000</v>
      </c>
      <c r="K3035">
        <v>44336.25</v>
      </c>
      <c r="L3035">
        <v>0.28949999999999898</v>
      </c>
      <c r="M3035" s="63">
        <v>45450</v>
      </c>
      <c r="N3035" s="63">
        <v>45750</v>
      </c>
      <c r="O3035">
        <v>300</v>
      </c>
      <c r="P3035" t="s">
        <v>55</v>
      </c>
      <c r="Q3035">
        <v>0</v>
      </c>
      <c r="R3035">
        <v>0</v>
      </c>
      <c r="S3035">
        <v>0</v>
      </c>
      <c r="T3035">
        <v>0</v>
      </c>
      <c r="U3035">
        <v>0</v>
      </c>
      <c r="V3035">
        <v>0</v>
      </c>
      <c r="W3035">
        <v>0</v>
      </c>
      <c r="X3035" s="1">
        <v>45473</v>
      </c>
      <c r="Y3035" s="1">
        <v>44672</v>
      </c>
      <c r="Z3035" t="s">
        <v>39</v>
      </c>
      <c r="AA3035" t="s">
        <v>101</v>
      </c>
    </row>
    <row r="3036" spans="1:27" x14ac:dyDescent="0.25">
      <c r="A3036" t="s">
        <v>317</v>
      </c>
      <c r="B3036" t="s">
        <v>55</v>
      </c>
      <c r="C3036" t="s">
        <v>38</v>
      </c>
      <c r="D3036" t="s">
        <v>39</v>
      </c>
      <c r="E3036" t="s">
        <v>155</v>
      </c>
      <c r="F3036" t="s">
        <v>4</v>
      </c>
      <c r="G3036" t="s">
        <v>55</v>
      </c>
      <c r="H3036">
        <v>823</v>
      </c>
      <c r="I3036" t="s">
        <v>55</v>
      </c>
      <c r="J3036">
        <v>15000</v>
      </c>
      <c r="K3036">
        <v>2313</v>
      </c>
      <c r="L3036">
        <v>0.28949999999999898</v>
      </c>
      <c r="M3036" s="63">
        <v>45343</v>
      </c>
      <c r="N3036" s="63">
        <v>45493</v>
      </c>
      <c r="O3036">
        <v>150</v>
      </c>
      <c r="P3036" t="s">
        <v>55</v>
      </c>
      <c r="Q3036">
        <v>0</v>
      </c>
      <c r="R3036">
        <v>0</v>
      </c>
      <c r="S3036">
        <v>0</v>
      </c>
      <c r="T3036">
        <v>0</v>
      </c>
      <c r="U3036">
        <v>0</v>
      </c>
      <c r="V3036">
        <v>0</v>
      </c>
      <c r="W3036">
        <v>0</v>
      </c>
      <c r="X3036" s="1">
        <v>45473</v>
      </c>
      <c r="Y3036" s="1">
        <v>43774</v>
      </c>
      <c r="Z3036" t="s">
        <v>39</v>
      </c>
      <c r="AA3036" t="s">
        <v>101</v>
      </c>
    </row>
    <row r="3037" spans="1:27" x14ac:dyDescent="0.25">
      <c r="A3037" t="s">
        <v>9457</v>
      </c>
      <c r="B3037" t="s">
        <v>55</v>
      </c>
      <c r="C3037" t="s">
        <v>38</v>
      </c>
      <c r="D3037" t="s">
        <v>39</v>
      </c>
      <c r="E3037" t="s">
        <v>155</v>
      </c>
      <c r="F3037" t="s">
        <v>15</v>
      </c>
      <c r="G3037" t="s">
        <v>55</v>
      </c>
      <c r="H3037">
        <v>811</v>
      </c>
      <c r="I3037" t="s">
        <v>55</v>
      </c>
      <c r="J3037">
        <v>70000</v>
      </c>
      <c r="K3037">
        <v>1209</v>
      </c>
      <c r="L3037">
        <v>0.28949999999999898</v>
      </c>
      <c r="M3037" s="63">
        <v>45274</v>
      </c>
      <c r="N3037" s="63">
        <v>45484</v>
      </c>
      <c r="O3037">
        <v>210</v>
      </c>
      <c r="P3037" t="s">
        <v>55</v>
      </c>
      <c r="Q3037">
        <v>0</v>
      </c>
      <c r="R3037">
        <v>0</v>
      </c>
      <c r="S3037">
        <v>0</v>
      </c>
      <c r="T3037">
        <v>0</v>
      </c>
      <c r="U3037">
        <v>0</v>
      </c>
      <c r="V3037">
        <v>0</v>
      </c>
      <c r="W3037">
        <v>0</v>
      </c>
      <c r="X3037" s="1">
        <v>45473</v>
      </c>
      <c r="Y3037" s="1">
        <v>45247</v>
      </c>
      <c r="Z3037" t="s">
        <v>39</v>
      </c>
      <c r="AA3037" t="s">
        <v>100</v>
      </c>
    </row>
    <row r="3038" spans="1:27" x14ac:dyDescent="0.25">
      <c r="A3038" t="s">
        <v>239</v>
      </c>
      <c r="B3038" t="s">
        <v>55</v>
      </c>
      <c r="C3038" t="s">
        <v>38</v>
      </c>
      <c r="D3038" t="s">
        <v>39</v>
      </c>
      <c r="E3038" t="s">
        <v>155</v>
      </c>
      <c r="F3038" t="s">
        <v>12</v>
      </c>
      <c r="G3038" t="s">
        <v>55</v>
      </c>
      <c r="H3038">
        <v>633</v>
      </c>
      <c r="I3038" t="s">
        <v>55</v>
      </c>
      <c r="J3038">
        <v>70000</v>
      </c>
      <c r="K3038">
        <v>4839</v>
      </c>
      <c r="L3038">
        <v>0.28949999999999898</v>
      </c>
      <c r="M3038" s="63">
        <v>45327</v>
      </c>
      <c r="N3038" s="63">
        <v>45567</v>
      </c>
      <c r="O3038">
        <v>240</v>
      </c>
      <c r="P3038" t="s">
        <v>55</v>
      </c>
      <c r="Q3038">
        <v>0</v>
      </c>
      <c r="R3038">
        <v>0</v>
      </c>
      <c r="S3038">
        <v>0</v>
      </c>
      <c r="T3038">
        <v>0</v>
      </c>
      <c r="U3038">
        <v>0</v>
      </c>
      <c r="V3038">
        <v>0</v>
      </c>
      <c r="W3038">
        <v>0</v>
      </c>
      <c r="X3038" s="1">
        <v>45473</v>
      </c>
      <c r="Y3038" s="1">
        <v>43931</v>
      </c>
      <c r="Z3038" t="s">
        <v>39</v>
      </c>
      <c r="AA3038" t="s">
        <v>99</v>
      </c>
    </row>
    <row r="3039" spans="1:27" x14ac:dyDescent="0.25">
      <c r="A3039" t="s">
        <v>564</v>
      </c>
      <c r="B3039" t="s">
        <v>55</v>
      </c>
      <c r="C3039" t="s">
        <v>38</v>
      </c>
      <c r="D3039" t="s">
        <v>39</v>
      </c>
      <c r="E3039" t="s">
        <v>155</v>
      </c>
      <c r="F3039" t="s">
        <v>5</v>
      </c>
      <c r="G3039" t="s">
        <v>55</v>
      </c>
      <c r="H3039">
        <v>777</v>
      </c>
      <c r="I3039" t="s">
        <v>55</v>
      </c>
      <c r="J3039">
        <v>30000</v>
      </c>
      <c r="K3039">
        <v>22152</v>
      </c>
      <c r="L3039">
        <v>0.28949999999999898</v>
      </c>
      <c r="M3039" s="63">
        <v>45132</v>
      </c>
      <c r="N3039" s="63">
        <v>45462</v>
      </c>
      <c r="O3039">
        <v>330</v>
      </c>
      <c r="P3039" t="s">
        <v>55</v>
      </c>
      <c r="Q3039">
        <v>22152</v>
      </c>
      <c r="R3039">
        <v>0</v>
      </c>
      <c r="S3039">
        <v>0</v>
      </c>
      <c r="T3039">
        <v>0</v>
      </c>
      <c r="U3039">
        <v>0</v>
      </c>
      <c r="V3039">
        <v>0</v>
      </c>
      <c r="W3039">
        <v>22152</v>
      </c>
      <c r="X3039" s="1">
        <v>45473</v>
      </c>
      <c r="Y3039" s="1">
        <v>44680</v>
      </c>
      <c r="Z3039" t="s">
        <v>39</v>
      </c>
      <c r="AA3039" t="s">
        <v>105</v>
      </c>
    </row>
    <row r="3040" spans="1:27" x14ac:dyDescent="0.25">
      <c r="A3040" t="s">
        <v>629</v>
      </c>
      <c r="B3040" t="s">
        <v>55</v>
      </c>
      <c r="C3040" t="s">
        <v>38</v>
      </c>
      <c r="D3040" t="s">
        <v>39</v>
      </c>
      <c r="E3040" t="s">
        <v>155</v>
      </c>
      <c r="F3040" t="s">
        <v>8</v>
      </c>
      <c r="G3040" t="s">
        <v>55</v>
      </c>
      <c r="H3040">
        <v>711</v>
      </c>
      <c r="I3040" t="s">
        <v>55</v>
      </c>
      <c r="J3040">
        <v>40000</v>
      </c>
      <c r="K3040">
        <v>3195.75</v>
      </c>
      <c r="L3040">
        <v>0.28949999999999898</v>
      </c>
      <c r="M3040" s="63">
        <v>45347</v>
      </c>
      <c r="N3040" s="63">
        <v>45497</v>
      </c>
      <c r="O3040">
        <v>150</v>
      </c>
      <c r="P3040" t="s">
        <v>55</v>
      </c>
      <c r="Q3040">
        <v>0</v>
      </c>
      <c r="R3040">
        <v>0</v>
      </c>
      <c r="S3040">
        <v>0</v>
      </c>
      <c r="T3040">
        <v>0</v>
      </c>
      <c r="U3040">
        <v>0</v>
      </c>
      <c r="V3040">
        <v>0</v>
      </c>
      <c r="W3040">
        <v>0</v>
      </c>
      <c r="X3040" s="1">
        <v>45473</v>
      </c>
      <c r="Y3040" s="1">
        <v>44655</v>
      </c>
      <c r="Z3040" t="s">
        <v>39</v>
      </c>
      <c r="AA3040" t="s">
        <v>102</v>
      </c>
    </row>
    <row r="3041" spans="1:27" x14ac:dyDescent="0.25">
      <c r="A3041" t="s">
        <v>556</v>
      </c>
      <c r="B3041" t="s">
        <v>55</v>
      </c>
      <c r="C3041" t="s">
        <v>38</v>
      </c>
      <c r="D3041" t="s">
        <v>39</v>
      </c>
      <c r="E3041" t="s">
        <v>155</v>
      </c>
      <c r="F3041" t="s">
        <v>12</v>
      </c>
      <c r="G3041" t="s">
        <v>55</v>
      </c>
      <c r="H3041">
        <v>760</v>
      </c>
      <c r="I3041" t="s">
        <v>55</v>
      </c>
      <c r="J3041">
        <v>11500</v>
      </c>
      <c r="K3041">
        <v>1624.5</v>
      </c>
      <c r="L3041">
        <v>0.28949999999999898</v>
      </c>
      <c r="M3041" s="63">
        <v>45458</v>
      </c>
      <c r="N3041" s="63">
        <v>45668</v>
      </c>
      <c r="O3041">
        <v>210</v>
      </c>
      <c r="P3041" t="s">
        <v>55</v>
      </c>
      <c r="Q3041">
        <v>0</v>
      </c>
      <c r="R3041">
        <v>0</v>
      </c>
      <c r="S3041">
        <v>0</v>
      </c>
      <c r="T3041">
        <v>0</v>
      </c>
      <c r="U3041">
        <v>0</v>
      </c>
      <c r="V3041">
        <v>0</v>
      </c>
      <c r="W3041">
        <v>0</v>
      </c>
      <c r="X3041" s="1">
        <v>45473</v>
      </c>
      <c r="Y3041" s="1">
        <v>43735</v>
      </c>
      <c r="Z3041" t="s">
        <v>39</v>
      </c>
      <c r="AA3041" t="s">
        <v>100</v>
      </c>
    </row>
    <row r="3042" spans="1:27" x14ac:dyDescent="0.25">
      <c r="A3042" t="s">
        <v>519</v>
      </c>
      <c r="B3042" t="s">
        <v>55</v>
      </c>
      <c r="C3042" t="s">
        <v>38</v>
      </c>
      <c r="D3042" t="s">
        <v>39</v>
      </c>
      <c r="E3042" t="s">
        <v>155</v>
      </c>
      <c r="F3042" t="s">
        <v>14</v>
      </c>
      <c r="G3042" t="s">
        <v>55</v>
      </c>
      <c r="H3042">
        <v>776</v>
      </c>
      <c r="I3042" t="s">
        <v>55</v>
      </c>
      <c r="J3042">
        <v>40000</v>
      </c>
      <c r="K3042">
        <v>21069.75</v>
      </c>
      <c r="L3042">
        <v>0.28949999999999898</v>
      </c>
      <c r="M3042" s="63">
        <v>45067</v>
      </c>
      <c r="N3042" s="63">
        <v>45427</v>
      </c>
      <c r="O3042">
        <v>360</v>
      </c>
      <c r="P3042" t="s">
        <v>55</v>
      </c>
      <c r="Q3042">
        <v>0</v>
      </c>
      <c r="R3042">
        <v>21069.75</v>
      </c>
      <c r="S3042">
        <v>0</v>
      </c>
      <c r="T3042">
        <v>0</v>
      </c>
      <c r="U3042">
        <v>0</v>
      </c>
      <c r="V3042">
        <v>0</v>
      </c>
      <c r="W3042">
        <v>21069.75</v>
      </c>
      <c r="X3042" s="1">
        <v>45473</v>
      </c>
      <c r="Y3042" s="1">
        <v>43950</v>
      </c>
      <c r="Z3042" t="s">
        <v>39</v>
      </c>
      <c r="AA3042" t="s">
        <v>100</v>
      </c>
    </row>
    <row r="3043" spans="1:27" x14ac:dyDescent="0.25">
      <c r="A3043" t="s">
        <v>218</v>
      </c>
      <c r="B3043" t="s">
        <v>55</v>
      </c>
      <c r="C3043" t="s">
        <v>38</v>
      </c>
      <c r="D3043" t="s">
        <v>39</v>
      </c>
      <c r="E3043" t="s">
        <v>155</v>
      </c>
      <c r="F3043" t="s">
        <v>3</v>
      </c>
      <c r="G3043" t="s">
        <v>55</v>
      </c>
      <c r="H3043">
        <v>668</v>
      </c>
      <c r="I3043" t="s">
        <v>55</v>
      </c>
      <c r="J3043">
        <v>100000</v>
      </c>
      <c r="K3043">
        <v>70625.25</v>
      </c>
      <c r="L3043">
        <v>0.28949999999999898</v>
      </c>
      <c r="M3043" s="63">
        <v>45323</v>
      </c>
      <c r="N3043" s="63">
        <v>45503</v>
      </c>
      <c r="O3043">
        <v>180</v>
      </c>
      <c r="P3043" t="s">
        <v>55</v>
      </c>
      <c r="Q3043">
        <v>0</v>
      </c>
      <c r="R3043">
        <v>0</v>
      </c>
      <c r="S3043">
        <v>0</v>
      </c>
      <c r="T3043">
        <v>0</v>
      </c>
      <c r="U3043">
        <v>0</v>
      </c>
      <c r="V3043">
        <v>0</v>
      </c>
      <c r="W3043">
        <v>0</v>
      </c>
      <c r="X3043" s="1">
        <v>45473</v>
      </c>
      <c r="Y3043" s="1">
        <v>45010</v>
      </c>
      <c r="Z3043" t="s">
        <v>39</v>
      </c>
      <c r="AA3043" t="s">
        <v>101</v>
      </c>
    </row>
    <row r="3044" spans="1:27" x14ac:dyDescent="0.25">
      <c r="A3044" t="s">
        <v>154</v>
      </c>
      <c r="B3044" t="s">
        <v>55</v>
      </c>
      <c r="C3044" t="s">
        <v>38</v>
      </c>
      <c r="D3044" t="s">
        <v>39</v>
      </c>
      <c r="E3044" t="s">
        <v>155</v>
      </c>
      <c r="F3044" t="s">
        <v>12</v>
      </c>
      <c r="G3044" t="s">
        <v>55</v>
      </c>
      <c r="H3044">
        <v>685</v>
      </c>
      <c r="I3044" t="s">
        <v>55</v>
      </c>
      <c r="J3044">
        <v>15000</v>
      </c>
      <c r="K3044">
        <v>5492.25</v>
      </c>
      <c r="L3044">
        <v>0.28949999999999898</v>
      </c>
      <c r="M3044" s="63">
        <v>45264</v>
      </c>
      <c r="N3044" s="63">
        <v>45534</v>
      </c>
      <c r="O3044">
        <v>270</v>
      </c>
      <c r="P3044" t="s">
        <v>55</v>
      </c>
      <c r="Q3044">
        <v>0</v>
      </c>
      <c r="R3044">
        <v>0</v>
      </c>
      <c r="S3044">
        <v>0</v>
      </c>
      <c r="T3044">
        <v>0</v>
      </c>
      <c r="U3044">
        <v>0</v>
      </c>
      <c r="V3044">
        <v>0</v>
      </c>
      <c r="W3044">
        <v>0</v>
      </c>
      <c r="X3044" s="1">
        <v>45473</v>
      </c>
      <c r="Y3044" s="1">
        <v>44899</v>
      </c>
      <c r="Z3044" t="s">
        <v>39</v>
      </c>
      <c r="AA3044" t="s">
        <v>101</v>
      </c>
    </row>
    <row r="3045" spans="1:27" x14ac:dyDescent="0.25">
      <c r="A3045" t="s">
        <v>229</v>
      </c>
      <c r="B3045" t="s">
        <v>55</v>
      </c>
      <c r="C3045" t="s">
        <v>38</v>
      </c>
      <c r="D3045" t="s">
        <v>39</v>
      </c>
      <c r="E3045" t="s">
        <v>155</v>
      </c>
      <c r="F3045" t="s">
        <v>7</v>
      </c>
      <c r="G3045" t="s">
        <v>55</v>
      </c>
      <c r="H3045">
        <v>643</v>
      </c>
      <c r="I3045" t="s">
        <v>55</v>
      </c>
      <c r="J3045">
        <v>40000</v>
      </c>
      <c r="K3045">
        <v>3783</v>
      </c>
      <c r="L3045">
        <v>0.28949999999999898</v>
      </c>
      <c r="M3045" s="63">
        <v>45010</v>
      </c>
      <c r="N3045" s="63">
        <v>45280</v>
      </c>
      <c r="O3045">
        <v>270</v>
      </c>
      <c r="P3045" t="s">
        <v>55</v>
      </c>
      <c r="Q3045">
        <v>0</v>
      </c>
      <c r="R3045">
        <v>0</v>
      </c>
      <c r="S3045">
        <v>0</v>
      </c>
      <c r="T3045">
        <v>0</v>
      </c>
      <c r="U3045">
        <v>0</v>
      </c>
      <c r="V3045">
        <v>3783</v>
      </c>
      <c r="W3045">
        <v>3783</v>
      </c>
      <c r="X3045" s="1">
        <v>45473</v>
      </c>
      <c r="Y3045" s="1">
        <v>43860</v>
      </c>
      <c r="Z3045" t="s">
        <v>39</v>
      </c>
      <c r="AA3045" t="s">
        <v>101</v>
      </c>
    </row>
    <row r="3046" spans="1:27" x14ac:dyDescent="0.25">
      <c r="A3046" t="s">
        <v>654</v>
      </c>
      <c r="B3046" t="s">
        <v>55</v>
      </c>
      <c r="C3046" t="s">
        <v>38</v>
      </c>
      <c r="D3046" t="s">
        <v>39</v>
      </c>
      <c r="E3046" t="s">
        <v>155</v>
      </c>
      <c r="F3046" t="s">
        <v>2</v>
      </c>
      <c r="G3046" t="s">
        <v>55</v>
      </c>
      <c r="H3046">
        <v>828</v>
      </c>
      <c r="I3046" t="s">
        <v>55</v>
      </c>
      <c r="J3046">
        <v>7000</v>
      </c>
      <c r="K3046">
        <v>4650.75</v>
      </c>
      <c r="L3046">
        <v>0.28949999999999898</v>
      </c>
      <c r="M3046" s="63">
        <v>45355</v>
      </c>
      <c r="N3046" s="63">
        <v>45475</v>
      </c>
      <c r="O3046">
        <v>120</v>
      </c>
      <c r="P3046" t="s">
        <v>55</v>
      </c>
      <c r="Q3046">
        <v>0</v>
      </c>
      <c r="R3046">
        <v>0</v>
      </c>
      <c r="S3046">
        <v>0</v>
      </c>
      <c r="T3046">
        <v>0</v>
      </c>
      <c r="U3046">
        <v>0</v>
      </c>
      <c r="V3046">
        <v>0</v>
      </c>
      <c r="W3046">
        <v>0</v>
      </c>
      <c r="X3046" s="1">
        <v>45473</v>
      </c>
      <c r="Y3046" s="1">
        <v>44973</v>
      </c>
      <c r="Z3046" t="s">
        <v>39</v>
      </c>
      <c r="AA3046" t="s">
        <v>99</v>
      </c>
    </row>
    <row r="3047" spans="1:27" x14ac:dyDescent="0.25">
      <c r="A3047" t="s">
        <v>394</v>
      </c>
      <c r="B3047" t="s">
        <v>55</v>
      </c>
      <c r="C3047" t="s">
        <v>38</v>
      </c>
      <c r="D3047" t="s">
        <v>39</v>
      </c>
      <c r="E3047" t="s">
        <v>155</v>
      </c>
      <c r="F3047" t="s">
        <v>12</v>
      </c>
      <c r="G3047" t="s">
        <v>55</v>
      </c>
      <c r="H3047">
        <v>713</v>
      </c>
      <c r="I3047" t="s">
        <v>55</v>
      </c>
      <c r="J3047">
        <v>35000</v>
      </c>
      <c r="K3047">
        <v>628.5</v>
      </c>
      <c r="L3047">
        <v>0.28949999999999898</v>
      </c>
      <c r="M3047" s="63">
        <v>45392</v>
      </c>
      <c r="N3047" s="63">
        <v>45482</v>
      </c>
      <c r="O3047">
        <v>90</v>
      </c>
      <c r="P3047" t="s">
        <v>55</v>
      </c>
      <c r="Q3047">
        <v>0</v>
      </c>
      <c r="R3047">
        <v>0</v>
      </c>
      <c r="S3047">
        <v>0</v>
      </c>
      <c r="T3047">
        <v>0</v>
      </c>
      <c r="U3047">
        <v>0</v>
      </c>
      <c r="V3047">
        <v>0</v>
      </c>
      <c r="W3047">
        <v>0</v>
      </c>
      <c r="X3047" s="1">
        <v>45473</v>
      </c>
      <c r="Y3047" s="1">
        <v>44937</v>
      </c>
      <c r="Z3047" t="s">
        <v>39</v>
      </c>
      <c r="AA3047" t="s">
        <v>99</v>
      </c>
    </row>
    <row r="3048" spans="1:27" x14ac:dyDescent="0.25">
      <c r="A3048" t="s">
        <v>378</v>
      </c>
      <c r="B3048" t="s">
        <v>55</v>
      </c>
      <c r="C3048" t="s">
        <v>38</v>
      </c>
      <c r="D3048" t="s">
        <v>39</v>
      </c>
      <c r="E3048" t="s">
        <v>155</v>
      </c>
      <c r="F3048" t="s">
        <v>6</v>
      </c>
      <c r="G3048" t="s">
        <v>55</v>
      </c>
      <c r="H3048">
        <v>539</v>
      </c>
      <c r="I3048" t="s">
        <v>55</v>
      </c>
      <c r="J3048">
        <v>70000</v>
      </c>
      <c r="K3048">
        <v>43350.75</v>
      </c>
      <c r="L3048">
        <v>0.28949999999999898</v>
      </c>
      <c r="M3048" s="63">
        <v>45239</v>
      </c>
      <c r="N3048" s="63">
        <v>45479</v>
      </c>
      <c r="O3048">
        <v>240</v>
      </c>
      <c r="P3048" t="s">
        <v>55</v>
      </c>
      <c r="Q3048">
        <v>0</v>
      </c>
      <c r="R3048">
        <v>0</v>
      </c>
      <c r="S3048">
        <v>0</v>
      </c>
      <c r="T3048">
        <v>0</v>
      </c>
      <c r="U3048">
        <v>0</v>
      </c>
      <c r="V3048">
        <v>0</v>
      </c>
      <c r="W3048">
        <v>0</v>
      </c>
      <c r="X3048" s="1">
        <v>45473</v>
      </c>
      <c r="Y3048" s="1">
        <v>43901</v>
      </c>
      <c r="Z3048" t="s">
        <v>39</v>
      </c>
      <c r="AA3048" t="s">
        <v>104</v>
      </c>
    </row>
    <row r="3049" spans="1:27" x14ac:dyDescent="0.25">
      <c r="A3049" t="s">
        <v>427</v>
      </c>
      <c r="B3049" t="s">
        <v>55</v>
      </c>
      <c r="C3049" t="s">
        <v>38</v>
      </c>
      <c r="D3049" t="s">
        <v>39</v>
      </c>
      <c r="E3049" t="s">
        <v>155</v>
      </c>
      <c r="F3049" t="s">
        <v>12</v>
      </c>
      <c r="G3049" t="s">
        <v>55</v>
      </c>
      <c r="H3049">
        <v>575</v>
      </c>
      <c r="I3049" t="s">
        <v>55</v>
      </c>
      <c r="J3049">
        <v>10000</v>
      </c>
      <c r="K3049">
        <v>1310.25</v>
      </c>
      <c r="L3049">
        <v>0.28949999999999898</v>
      </c>
      <c r="M3049" s="63">
        <v>45310</v>
      </c>
      <c r="N3049" s="63">
        <v>45490</v>
      </c>
      <c r="O3049">
        <v>180</v>
      </c>
      <c r="P3049" t="s">
        <v>55</v>
      </c>
      <c r="Q3049">
        <v>0</v>
      </c>
      <c r="R3049">
        <v>0</v>
      </c>
      <c r="S3049">
        <v>0</v>
      </c>
      <c r="T3049">
        <v>0</v>
      </c>
      <c r="U3049">
        <v>0</v>
      </c>
      <c r="V3049">
        <v>0</v>
      </c>
      <c r="W3049">
        <v>0</v>
      </c>
      <c r="X3049" s="1">
        <v>45473</v>
      </c>
      <c r="Y3049" s="1">
        <v>44938</v>
      </c>
      <c r="Z3049" t="s">
        <v>39</v>
      </c>
      <c r="AA3049" t="s">
        <v>100</v>
      </c>
    </row>
    <row r="3050" spans="1:27" x14ac:dyDescent="0.25">
      <c r="A3050" t="s">
        <v>867</v>
      </c>
      <c r="B3050" t="s">
        <v>55</v>
      </c>
      <c r="C3050" t="s">
        <v>38</v>
      </c>
      <c r="D3050" t="s">
        <v>39</v>
      </c>
      <c r="E3050" t="s">
        <v>155</v>
      </c>
      <c r="F3050" t="s">
        <v>15</v>
      </c>
      <c r="G3050" t="s">
        <v>55</v>
      </c>
      <c r="H3050">
        <v>712</v>
      </c>
      <c r="I3050" t="s">
        <v>55</v>
      </c>
      <c r="J3050">
        <v>30000</v>
      </c>
      <c r="K3050">
        <v>19920.75</v>
      </c>
      <c r="L3050">
        <v>0.28949999999999898</v>
      </c>
      <c r="M3050" s="63">
        <v>45193</v>
      </c>
      <c r="N3050" s="63">
        <v>45463</v>
      </c>
      <c r="O3050">
        <v>270</v>
      </c>
      <c r="P3050" t="s">
        <v>55</v>
      </c>
      <c r="Q3050">
        <v>19920.75</v>
      </c>
      <c r="R3050">
        <v>0</v>
      </c>
      <c r="S3050">
        <v>0</v>
      </c>
      <c r="T3050">
        <v>0</v>
      </c>
      <c r="U3050">
        <v>0</v>
      </c>
      <c r="V3050">
        <v>0</v>
      </c>
      <c r="W3050">
        <v>19920.75</v>
      </c>
      <c r="X3050" s="1">
        <v>45473</v>
      </c>
      <c r="Y3050" s="1">
        <v>43676</v>
      </c>
      <c r="Z3050" t="s">
        <v>39</v>
      </c>
      <c r="AA3050" t="s">
        <v>99</v>
      </c>
    </row>
    <row r="3051" spans="1:27" x14ac:dyDescent="0.25">
      <c r="A3051" t="s">
        <v>247</v>
      </c>
      <c r="B3051" t="s">
        <v>55</v>
      </c>
      <c r="C3051" t="s">
        <v>38</v>
      </c>
      <c r="D3051" t="s">
        <v>39</v>
      </c>
      <c r="E3051" t="s">
        <v>155</v>
      </c>
      <c r="F3051" t="s">
        <v>14</v>
      </c>
      <c r="G3051" t="s">
        <v>55</v>
      </c>
      <c r="H3051">
        <v>587</v>
      </c>
      <c r="I3051" t="s">
        <v>55</v>
      </c>
      <c r="J3051">
        <v>80000</v>
      </c>
      <c r="K3051">
        <v>59258.25</v>
      </c>
      <c r="L3051">
        <v>0.28949999999999898</v>
      </c>
      <c r="M3051" s="63">
        <v>45158</v>
      </c>
      <c r="N3051" s="63">
        <v>45488</v>
      </c>
      <c r="O3051">
        <v>330</v>
      </c>
      <c r="P3051" t="s">
        <v>55</v>
      </c>
      <c r="Q3051">
        <v>0</v>
      </c>
      <c r="R3051">
        <v>0</v>
      </c>
      <c r="S3051">
        <v>0</v>
      </c>
      <c r="T3051">
        <v>0</v>
      </c>
      <c r="U3051">
        <v>0</v>
      </c>
      <c r="V3051">
        <v>0</v>
      </c>
      <c r="W3051">
        <v>0</v>
      </c>
      <c r="X3051" s="1">
        <v>45473</v>
      </c>
      <c r="Y3051" s="1">
        <v>44804</v>
      </c>
      <c r="Z3051" t="s">
        <v>39</v>
      </c>
      <c r="AA3051" t="s">
        <v>99</v>
      </c>
    </row>
    <row r="3052" spans="1:27" x14ac:dyDescent="0.25">
      <c r="A3052" t="s">
        <v>890</v>
      </c>
      <c r="B3052" t="s">
        <v>55</v>
      </c>
      <c r="C3052" t="s">
        <v>38</v>
      </c>
      <c r="D3052" t="s">
        <v>39</v>
      </c>
      <c r="E3052" t="s">
        <v>155</v>
      </c>
      <c r="F3052" t="s">
        <v>4</v>
      </c>
      <c r="G3052" t="s">
        <v>55</v>
      </c>
      <c r="H3052">
        <v>706</v>
      </c>
      <c r="I3052" t="s">
        <v>55</v>
      </c>
      <c r="J3052">
        <v>50000</v>
      </c>
      <c r="K3052">
        <v>15558.75</v>
      </c>
      <c r="L3052">
        <v>0.28949999999999898</v>
      </c>
      <c r="M3052" s="63">
        <v>45463</v>
      </c>
      <c r="N3052" s="63">
        <v>45643</v>
      </c>
      <c r="O3052">
        <v>180</v>
      </c>
      <c r="P3052" t="s">
        <v>55</v>
      </c>
      <c r="Q3052">
        <v>0</v>
      </c>
      <c r="R3052">
        <v>0</v>
      </c>
      <c r="S3052">
        <v>0</v>
      </c>
      <c r="T3052">
        <v>0</v>
      </c>
      <c r="U3052">
        <v>0</v>
      </c>
      <c r="V3052">
        <v>0</v>
      </c>
      <c r="W3052">
        <v>0</v>
      </c>
      <c r="X3052" s="1">
        <v>45473</v>
      </c>
      <c r="Y3052" s="1">
        <v>44839</v>
      </c>
      <c r="Z3052" t="s">
        <v>39</v>
      </c>
      <c r="AA3052" t="s">
        <v>99</v>
      </c>
    </row>
    <row r="3053" spans="1:27" x14ac:dyDescent="0.25">
      <c r="A3053" t="s">
        <v>156</v>
      </c>
      <c r="B3053" t="s">
        <v>55</v>
      </c>
      <c r="C3053" t="s">
        <v>38</v>
      </c>
      <c r="D3053" t="s">
        <v>39</v>
      </c>
      <c r="E3053" t="s">
        <v>155</v>
      </c>
      <c r="F3053" t="s">
        <v>20</v>
      </c>
      <c r="G3053" t="s">
        <v>55</v>
      </c>
      <c r="H3053">
        <v>615</v>
      </c>
      <c r="I3053" t="s">
        <v>55</v>
      </c>
      <c r="J3053">
        <v>40000</v>
      </c>
      <c r="K3053">
        <v>16213.5</v>
      </c>
      <c r="L3053">
        <v>0.28949999999999898</v>
      </c>
      <c r="M3053" s="63">
        <v>45136</v>
      </c>
      <c r="N3053" s="63">
        <v>45496</v>
      </c>
      <c r="O3053">
        <v>360</v>
      </c>
      <c r="P3053" t="s">
        <v>55</v>
      </c>
      <c r="Q3053">
        <v>0</v>
      </c>
      <c r="R3053">
        <v>0</v>
      </c>
      <c r="S3053">
        <v>0</v>
      </c>
      <c r="T3053">
        <v>0</v>
      </c>
      <c r="U3053">
        <v>0</v>
      </c>
      <c r="V3053">
        <v>0</v>
      </c>
      <c r="W3053">
        <v>0</v>
      </c>
      <c r="X3053" s="1">
        <v>45473</v>
      </c>
      <c r="Y3053" s="1">
        <v>43836</v>
      </c>
      <c r="Z3053" t="s">
        <v>39</v>
      </c>
      <c r="AA3053" t="s">
        <v>99</v>
      </c>
    </row>
    <row r="3054" spans="1:27" x14ac:dyDescent="0.25">
      <c r="A3054" t="s">
        <v>465</v>
      </c>
      <c r="B3054" t="s">
        <v>55</v>
      </c>
      <c r="C3054" t="s">
        <v>38</v>
      </c>
      <c r="D3054" t="s">
        <v>39</v>
      </c>
      <c r="E3054" t="s">
        <v>155</v>
      </c>
      <c r="F3054" t="s">
        <v>9</v>
      </c>
      <c r="G3054" t="s">
        <v>55</v>
      </c>
      <c r="H3054">
        <v>637</v>
      </c>
      <c r="I3054" t="s">
        <v>55</v>
      </c>
      <c r="J3054">
        <v>10000</v>
      </c>
      <c r="K3054">
        <v>303</v>
      </c>
      <c r="L3054">
        <v>0.28949999999999898</v>
      </c>
      <c r="M3054" s="63">
        <v>45305</v>
      </c>
      <c r="N3054" s="63">
        <v>45425</v>
      </c>
      <c r="O3054">
        <v>120</v>
      </c>
      <c r="P3054" t="s">
        <v>55</v>
      </c>
      <c r="Q3054">
        <v>0</v>
      </c>
      <c r="R3054">
        <v>303</v>
      </c>
      <c r="S3054">
        <v>0</v>
      </c>
      <c r="T3054">
        <v>0</v>
      </c>
      <c r="U3054">
        <v>0</v>
      </c>
      <c r="V3054">
        <v>0</v>
      </c>
      <c r="W3054">
        <v>303</v>
      </c>
      <c r="X3054" s="1">
        <v>45473</v>
      </c>
      <c r="Y3054" s="1">
        <v>44653</v>
      </c>
      <c r="Z3054" t="s">
        <v>39</v>
      </c>
      <c r="AA3054" t="s">
        <v>103</v>
      </c>
    </row>
    <row r="3055" spans="1:27" x14ac:dyDescent="0.25">
      <c r="A3055" t="s">
        <v>666</v>
      </c>
      <c r="B3055" t="s">
        <v>55</v>
      </c>
      <c r="C3055" t="s">
        <v>38</v>
      </c>
      <c r="D3055" t="s">
        <v>39</v>
      </c>
      <c r="E3055" t="s">
        <v>155</v>
      </c>
      <c r="F3055" t="s">
        <v>4</v>
      </c>
      <c r="G3055" t="s">
        <v>55</v>
      </c>
      <c r="H3055">
        <v>763</v>
      </c>
      <c r="I3055" t="s">
        <v>55</v>
      </c>
      <c r="J3055">
        <v>50000</v>
      </c>
      <c r="K3055">
        <v>24354.75</v>
      </c>
      <c r="L3055">
        <v>0.28949999999999898</v>
      </c>
      <c r="M3055" s="63">
        <v>45212</v>
      </c>
      <c r="N3055" s="63">
        <v>45512</v>
      </c>
      <c r="O3055">
        <v>300</v>
      </c>
      <c r="P3055" t="s">
        <v>55</v>
      </c>
      <c r="Q3055">
        <v>0</v>
      </c>
      <c r="R3055">
        <v>0</v>
      </c>
      <c r="S3055">
        <v>0</v>
      </c>
      <c r="T3055">
        <v>0</v>
      </c>
      <c r="U3055">
        <v>0</v>
      </c>
      <c r="V3055">
        <v>0</v>
      </c>
      <c r="W3055">
        <v>0</v>
      </c>
      <c r="X3055" s="1">
        <v>45473</v>
      </c>
      <c r="Y3055" s="1">
        <v>43651</v>
      </c>
      <c r="Z3055" t="s">
        <v>39</v>
      </c>
      <c r="AA3055" t="s">
        <v>105</v>
      </c>
    </row>
    <row r="3056" spans="1:27" x14ac:dyDescent="0.25">
      <c r="A3056" t="s">
        <v>599</v>
      </c>
      <c r="B3056" t="s">
        <v>55</v>
      </c>
      <c r="C3056" t="s">
        <v>38</v>
      </c>
      <c r="D3056" t="s">
        <v>39</v>
      </c>
      <c r="E3056" t="s">
        <v>155</v>
      </c>
      <c r="F3056" t="s">
        <v>7</v>
      </c>
      <c r="G3056" t="s">
        <v>55</v>
      </c>
      <c r="H3056">
        <v>766</v>
      </c>
      <c r="I3056" t="s">
        <v>55</v>
      </c>
      <c r="J3056">
        <v>50000</v>
      </c>
      <c r="K3056">
        <v>19635</v>
      </c>
      <c r="L3056">
        <v>0.28949999999999898</v>
      </c>
      <c r="M3056" s="63">
        <v>45441</v>
      </c>
      <c r="N3056" s="63">
        <v>45681</v>
      </c>
      <c r="O3056">
        <v>240</v>
      </c>
      <c r="P3056" t="s">
        <v>55</v>
      </c>
      <c r="Q3056">
        <v>0</v>
      </c>
      <c r="R3056">
        <v>0</v>
      </c>
      <c r="S3056">
        <v>0</v>
      </c>
      <c r="T3056">
        <v>0</v>
      </c>
      <c r="U3056">
        <v>0</v>
      </c>
      <c r="V3056">
        <v>0</v>
      </c>
      <c r="W3056">
        <v>0</v>
      </c>
      <c r="X3056" s="1">
        <v>45473</v>
      </c>
      <c r="Y3056" s="1">
        <v>44475</v>
      </c>
      <c r="Z3056" t="s">
        <v>39</v>
      </c>
      <c r="AA3056" t="s">
        <v>102</v>
      </c>
    </row>
    <row r="3057" spans="1:27" x14ac:dyDescent="0.25">
      <c r="A3057" t="s">
        <v>671</v>
      </c>
      <c r="B3057" t="s">
        <v>55</v>
      </c>
      <c r="C3057" t="s">
        <v>38</v>
      </c>
      <c r="D3057" t="s">
        <v>39</v>
      </c>
      <c r="E3057" t="s">
        <v>155</v>
      </c>
      <c r="F3057" t="s">
        <v>3</v>
      </c>
      <c r="G3057" t="s">
        <v>55</v>
      </c>
      <c r="H3057">
        <v>709</v>
      </c>
      <c r="I3057" t="s">
        <v>55</v>
      </c>
      <c r="J3057">
        <v>100000</v>
      </c>
      <c r="K3057">
        <v>2505</v>
      </c>
      <c r="L3057">
        <v>0.28949999999999898</v>
      </c>
      <c r="M3057" s="63">
        <v>45264</v>
      </c>
      <c r="N3057" s="63">
        <v>45564</v>
      </c>
      <c r="O3057">
        <v>300</v>
      </c>
      <c r="P3057" t="s">
        <v>55</v>
      </c>
      <c r="Q3057">
        <v>0</v>
      </c>
      <c r="R3057">
        <v>0</v>
      </c>
      <c r="S3057">
        <v>0</v>
      </c>
      <c r="T3057">
        <v>0</v>
      </c>
      <c r="U3057">
        <v>0</v>
      </c>
      <c r="V3057">
        <v>0</v>
      </c>
      <c r="W3057">
        <v>0</v>
      </c>
      <c r="X3057" s="1">
        <v>45473</v>
      </c>
      <c r="Y3057" s="1">
        <v>43804</v>
      </c>
      <c r="Z3057" t="s">
        <v>39</v>
      </c>
      <c r="AA3057" t="s">
        <v>100</v>
      </c>
    </row>
    <row r="3058" spans="1:27" x14ac:dyDescent="0.25">
      <c r="A3058" t="s">
        <v>587</v>
      </c>
      <c r="B3058" t="s">
        <v>55</v>
      </c>
      <c r="C3058" t="s">
        <v>38</v>
      </c>
      <c r="D3058" t="s">
        <v>39</v>
      </c>
      <c r="E3058" t="s">
        <v>155</v>
      </c>
      <c r="F3058" t="s">
        <v>15</v>
      </c>
      <c r="G3058" t="s">
        <v>55</v>
      </c>
      <c r="H3058">
        <v>609</v>
      </c>
      <c r="I3058" t="s">
        <v>55</v>
      </c>
      <c r="J3058">
        <v>25000</v>
      </c>
      <c r="K3058">
        <v>1279.31</v>
      </c>
      <c r="L3058">
        <v>0.28949999999999898</v>
      </c>
      <c r="M3058" s="63">
        <v>45187</v>
      </c>
      <c r="N3058" s="63">
        <v>45217</v>
      </c>
      <c r="O3058">
        <v>30</v>
      </c>
      <c r="P3058" t="s">
        <v>55</v>
      </c>
      <c r="Q3058">
        <v>0</v>
      </c>
      <c r="R3058">
        <v>0</v>
      </c>
      <c r="S3058">
        <v>0</v>
      </c>
      <c r="T3058">
        <v>0</v>
      </c>
      <c r="U3058">
        <v>0</v>
      </c>
      <c r="V3058">
        <v>1279.31</v>
      </c>
      <c r="W3058">
        <v>1279.31</v>
      </c>
      <c r="X3058" s="1">
        <v>45473</v>
      </c>
      <c r="Y3058" s="1">
        <v>44594</v>
      </c>
      <c r="Z3058" t="s">
        <v>39</v>
      </c>
      <c r="AA3058" t="s">
        <v>99</v>
      </c>
    </row>
    <row r="3059" spans="1:27" x14ac:dyDescent="0.25">
      <c r="A3059" t="s">
        <v>687</v>
      </c>
      <c r="B3059" t="s">
        <v>55</v>
      </c>
      <c r="C3059" t="s">
        <v>38</v>
      </c>
      <c r="D3059" t="s">
        <v>39</v>
      </c>
      <c r="E3059" t="s">
        <v>155</v>
      </c>
      <c r="F3059" t="s">
        <v>9</v>
      </c>
      <c r="G3059" t="s">
        <v>55</v>
      </c>
      <c r="H3059">
        <v>678</v>
      </c>
      <c r="I3059" t="s">
        <v>55</v>
      </c>
      <c r="J3059">
        <v>30000</v>
      </c>
      <c r="K3059">
        <v>5455.5</v>
      </c>
      <c r="L3059">
        <v>0.28949999999999898</v>
      </c>
      <c r="M3059" s="63">
        <v>45275</v>
      </c>
      <c r="N3059" s="63">
        <v>45485</v>
      </c>
      <c r="O3059">
        <v>210</v>
      </c>
      <c r="P3059" t="s">
        <v>55</v>
      </c>
      <c r="Q3059">
        <v>0</v>
      </c>
      <c r="R3059">
        <v>0</v>
      </c>
      <c r="S3059">
        <v>0</v>
      </c>
      <c r="T3059">
        <v>0</v>
      </c>
      <c r="U3059">
        <v>0</v>
      </c>
      <c r="V3059">
        <v>0</v>
      </c>
      <c r="W3059">
        <v>0</v>
      </c>
      <c r="X3059" s="1">
        <v>45473</v>
      </c>
      <c r="Y3059" s="1">
        <v>44559</v>
      </c>
      <c r="Z3059" t="s">
        <v>39</v>
      </c>
      <c r="AA3059" t="s">
        <v>100</v>
      </c>
    </row>
    <row r="3060" spans="1:27" x14ac:dyDescent="0.25">
      <c r="A3060" t="s">
        <v>853</v>
      </c>
      <c r="B3060" t="s">
        <v>55</v>
      </c>
      <c r="C3060" t="s">
        <v>38</v>
      </c>
      <c r="D3060" t="s">
        <v>39</v>
      </c>
      <c r="E3060" t="s">
        <v>155</v>
      </c>
      <c r="F3060" t="s">
        <v>7</v>
      </c>
      <c r="G3060" t="s">
        <v>55</v>
      </c>
      <c r="H3060">
        <v>788</v>
      </c>
      <c r="I3060" t="s">
        <v>55</v>
      </c>
      <c r="J3060">
        <v>40000</v>
      </c>
      <c r="K3060">
        <v>28002.75</v>
      </c>
      <c r="L3060">
        <v>0.28949999999999898</v>
      </c>
      <c r="M3060" s="63">
        <v>45232</v>
      </c>
      <c r="N3060" s="63">
        <v>45502</v>
      </c>
      <c r="O3060">
        <v>270</v>
      </c>
      <c r="P3060" t="s">
        <v>55</v>
      </c>
      <c r="Q3060">
        <v>0</v>
      </c>
      <c r="R3060">
        <v>0</v>
      </c>
      <c r="S3060">
        <v>0</v>
      </c>
      <c r="T3060">
        <v>0</v>
      </c>
      <c r="U3060">
        <v>0</v>
      </c>
      <c r="V3060">
        <v>0</v>
      </c>
      <c r="W3060">
        <v>0</v>
      </c>
      <c r="X3060" s="1">
        <v>45473</v>
      </c>
      <c r="Y3060" s="1">
        <v>44644</v>
      </c>
      <c r="Z3060" t="s">
        <v>39</v>
      </c>
      <c r="AA3060" t="s">
        <v>99</v>
      </c>
    </row>
    <row r="3061" spans="1:27" x14ac:dyDescent="0.25">
      <c r="A3061" t="s">
        <v>515</v>
      </c>
      <c r="B3061" t="s">
        <v>55</v>
      </c>
      <c r="C3061" t="s">
        <v>38</v>
      </c>
      <c r="D3061" t="s">
        <v>39</v>
      </c>
      <c r="E3061" t="s">
        <v>155</v>
      </c>
      <c r="F3061" t="s">
        <v>3</v>
      </c>
      <c r="G3061" t="s">
        <v>55</v>
      </c>
      <c r="H3061">
        <v>635</v>
      </c>
      <c r="I3061" t="s">
        <v>55</v>
      </c>
      <c r="J3061">
        <v>35000</v>
      </c>
      <c r="K3061">
        <v>24683.25</v>
      </c>
      <c r="L3061">
        <v>0.28949999999999898</v>
      </c>
      <c r="M3061" s="63">
        <v>45303</v>
      </c>
      <c r="N3061" s="63">
        <v>45633</v>
      </c>
      <c r="O3061">
        <v>330</v>
      </c>
      <c r="P3061" t="s">
        <v>55</v>
      </c>
      <c r="Q3061">
        <v>0</v>
      </c>
      <c r="R3061">
        <v>0</v>
      </c>
      <c r="S3061">
        <v>0</v>
      </c>
      <c r="T3061">
        <v>0</v>
      </c>
      <c r="U3061">
        <v>0</v>
      </c>
      <c r="V3061">
        <v>0</v>
      </c>
      <c r="W3061">
        <v>0</v>
      </c>
      <c r="X3061" s="1">
        <v>45473</v>
      </c>
      <c r="Y3061" s="1">
        <v>45035</v>
      </c>
      <c r="Z3061" t="s">
        <v>39</v>
      </c>
      <c r="AA3061" t="s">
        <v>101</v>
      </c>
    </row>
    <row r="3062" spans="1:27" x14ac:dyDescent="0.25">
      <c r="A3062" t="s">
        <v>850</v>
      </c>
      <c r="B3062" t="s">
        <v>55</v>
      </c>
      <c r="C3062" t="s">
        <v>38</v>
      </c>
      <c r="D3062" t="s">
        <v>39</v>
      </c>
      <c r="E3062" t="s">
        <v>155</v>
      </c>
      <c r="F3062" t="s">
        <v>6</v>
      </c>
      <c r="G3062" t="s">
        <v>55</v>
      </c>
      <c r="H3062">
        <v>725</v>
      </c>
      <c r="I3062" t="s">
        <v>55</v>
      </c>
      <c r="J3062">
        <v>16000</v>
      </c>
      <c r="K3062">
        <v>4128</v>
      </c>
      <c r="L3062">
        <v>0.28949999999999898</v>
      </c>
      <c r="M3062" s="63">
        <v>45444</v>
      </c>
      <c r="N3062" s="63">
        <v>45594</v>
      </c>
      <c r="O3062">
        <v>150</v>
      </c>
      <c r="P3062" t="s">
        <v>55</v>
      </c>
      <c r="Q3062">
        <v>0</v>
      </c>
      <c r="R3062">
        <v>0</v>
      </c>
      <c r="S3062">
        <v>0</v>
      </c>
      <c r="T3062">
        <v>0</v>
      </c>
      <c r="U3062">
        <v>0</v>
      </c>
      <c r="V3062">
        <v>0</v>
      </c>
      <c r="W3062">
        <v>0</v>
      </c>
      <c r="X3062" s="1">
        <v>45473</v>
      </c>
      <c r="Y3062" s="1">
        <v>43690</v>
      </c>
      <c r="Z3062" t="s">
        <v>39</v>
      </c>
      <c r="AA3062" t="s">
        <v>99</v>
      </c>
    </row>
    <row r="3063" spans="1:27" x14ac:dyDescent="0.25">
      <c r="A3063" t="s">
        <v>748</v>
      </c>
      <c r="B3063" t="s">
        <v>55</v>
      </c>
      <c r="C3063" t="s">
        <v>38</v>
      </c>
      <c r="D3063" t="s">
        <v>39</v>
      </c>
      <c r="E3063" t="s">
        <v>155</v>
      </c>
      <c r="F3063" t="s">
        <v>9</v>
      </c>
      <c r="G3063" t="s">
        <v>55</v>
      </c>
      <c r="H3063">
        <v>509</v>
      </c>
      <c r="I3063" t="s">
        <v>55</v>
      </c>
      <c r="J3063">
        <v>100000</v>
      </c>
      <c r="K3063">
        <v>38292</v>
      </c>
      <c r="L3063">
        <v>0.28949999999999898</v>
      </c>
      <c r="M3063" s="63">
        <v>45392</v>
      </c>
      <c r="N3063" s="63">
        <v>45632</v>
      </c>
      <c r="O3063">
        <v>240</v>
      </c>
      <c r="P3063" t="s">
        <v>55</v>
      </c>
      <c r="Q3063">
        <v>0</v>
      </c>
      <c r="R3063">
        <v>0</v>
      </c>
      <c r="S3063">
        <v>0</v>
      </c>
      <c r="T3063">
        <v>0</v>
      </c>
      <c r="U3063">
        <v>0</v>
      </c>
      <c r="V3063">
        <v>0</v>
      </c>
      <c r="W3063">
        <v>0</v>
      </c>
      <c r="X3063" s="1">
        <v>45473</v>
      </c>
      <c r="Y3063" s="1">
        <v>44838</v>
      </c>
      <c r="Z3063" t="s">
        <v>39</v>
      </c>
      <c r="AA3063" t="s">
        <v>99</v>
      </c>
    </row>
    <row r="3064" spans="1:27" x14ac:dyDescent="0.25">
      <c r="A3064" t="s">
        <v>869</v>
      </c>
      <c r="B3064" t="s">
        <v>55</v>
      </c>
      <c r="C3064" t="s">
        <v>38</v>
      </c>
      <c r="D3064" t="s">
        <v>39</v>
      </c>
      <c r="E3064" t="s">
        <v>155</v>
      </c>
      <c r="F3064" t="s">
        <v>6</v>
      </c>
      <c r="G3064" t="s">
        <v>55</v>
      </c>
      <c r="H3064">
        <v>723</v>
      </c>
      <c r="I3064" t="s">
        <v>55</v>
      </c>
      <c r="J3064">
        <v>30000</v>
      </c>
      <c r="K3064">
        <v>17985</v>
      </c>
      <c r="L3064">
        <v>0.28949999999999898</v>
      </c>
      <c r="M3064" s="63">
        <v>45348</v>
      </c>
      <c r="N3064" s="63">
        <v>45498</v>
      </c>
      <c r="O3064">
        <v>150</v>
      </c>
      <c r="P3064" t="s">
        <v>55</v>
      </c>
      <c r="Q3064">
        <v>0</v>
      </c>
      <c r="R3064">
        <v>0</v>
      </c>
      <c r="S3064">
        <v>0</v>
      </c>
      <c r="T3064">
        <v>0</v>
      </c>
      <c r="U3064">
        <v>0</v>
      </c>
      <c r="V3064">
        <v>0</v>
      </c>
      <c r="W3064">
        <v>0</v>
      </c>
      <c r="X3064" s="1">
        <v>45473</v>
      </c>
      <c r="Y3064" s="1">
        <v>44963</v>
      </c>
      <c r="Z3064" t="s">
        <v>39</v>
      </c>
      <c r="AA3064" t="s">
        <v>101</v>
      </c>
    </row>
    <row r="3065" spans="1:27" x14ac:dyDescent="0.25">
      <c r="A3065" t="s">
        <v>777</v>
      </c>
      <c r="B3065" t="s">
        <v>55</v>
      </c>
      <c r="C3065" t="s">
        <v>38</v>
      </c>
      <c r="D3065" t="s">
        <v>39</v>
      </c>
      <c r="E3065" t="s">
        <v>155</v>
      </c>
      <c r="F3065" t="s">
        <v>14</v>
      </c>
      <c r="G3065" t="s">
        <v>55</v>
      </c>
      <c r="H3065">
        <v>856</v>
      </c>
      <c r="I3065" t="s">
        <v>55</v>
      </c>
      <c r="J3065">
        <v>50000</v>
      </c>
      <c r="K3065">
        <v>36237.75</v>
      </c>
      <c r="L3065">
        <v>0.28949999999999898</v>
      </c>
      <c r="M3065" s="63">
        <v>45158</v>
      </c>
      <c r="N3065" s="63">
        <v>45518</v>
      </c>
      <c r="O3065">
        <v>360</v>
      </c>
      <c r="P3065" t="s">
        <v>55</v>
      </c>
      <c r="Q3065">
        <v>0</v>
      </c>
      <c r="R3065">
        <v>0</v>
      </c>
      <c r="S3065">
        <v>0</v>
      </c>
      <c r="T3065">
        <v>0</v>
      </c>
      <c r="U3065">
        <v>0</v>
      </c>
      <c r="V3065">
        <v>0</v>
      </c>
      <c r="W3065">
        <v>0</v>
      </c>
      <c r="X3065" s="1">
        <v>45473</v>
      </c>
      <c r="Y3065" s="1">
        <v>43404</v>
      </c>
      <c r="Z3065" t="s">
        <v>39</v>
      </c>
      <c r="AA3065" t="s">
        <v>101</v>
      </c>
    </row>
    <row r="3066" spans="1:27" x14ac:dyDescent="0.25">
      <c r="A3066" t="s">
        <v>181</v>
      </c>
      <c r="B3066" t="s">
        <v>55</v>
      </c>
      <c r="C3066" t="s">
        <v>38</v>
      </c>
      <c r="D3066" t="s">
        <v>39</v>
      </c>
      <c r="E3066" t="s">
        <v>155</v>
      </c>
      <c r="F3066" t="s">
        <v>2</v>
      </c>
      <c r="G3066" t="s">
        <v>55</v>
      </c>
      <c r="H3066">
        <v>643</v>
      </c>
      <c r="I3066" t="s">
        <v>55</v>
      </c>
      <c r="J3066">
        <v>30000</v>
      </c>
      <c r="K3066">
        <v>2821.5</v>
      </c>
      <c r="L3066">
        <v>0.28949999999999898</v>
      </c>
      <c r="M3066" s="63">
        <v>45388</v>
      </c>
      <c r="N3066" s="63">
        <v>45508</v>
      </c>
      <c r="O3066">
        <v>120</v>
      </c>
      <c r="P3066" t="s">
        <v>55</v>
      </c>
      <c r="Q3066">
        <v>0</v>
      </c>
      <c r="R3066">
        <v>0</v>
      </c>
      <c r="S3066">
        <v>0</v>
      </c>
      <c r="T3066">
        <v>0</v>
      </c>
      <c r="U3066">
        <v>0</v>
      </c>
      <c r="V3066">
        <v>0</v>
      </c>
      <c r="W3066">
        <v>0</v>
      </c>
      <c r="X3066" s="1">
        <v>45473</v>
      </c>
      <c r="Y3066" s="1">
        <v>44987</v>
      </c>
      <c r="Z3066" t="s">
        <v>39</v>
      </c>
      <c r="AA3066" t="s">
        <v>99</v>
      </c>
    </row>
    <row r="3067" spans="1:27" x14ac:dyDescent="0.25">
      <c r="A3067" t="s">
        <v>188</v>
      </c>
      <c r="B3067" t="s">
        <v>55</v>
      </c>
      <c r="C3067" t="s">
        <v>38</v>
      </c>
      <c r="D3067" t="s">
        <v>39</v>
      </c>
      <c r="E3067" t="s">
        <v>155</v>
      </c>
      <c r="F3067" t="s">
        <v>3</v>
      </c>
      <c r="G3067" t="s">
        <v>55</v>
      </c>
      <c r="H3067">
        <v>452</v>
      </c>
      <c r="I3067" t="s">
        <v>55</v>
      </c>
      <c r="J3067">
        <v>15000</v>
      </c>
      <c r="K3067">
        <v>8521.5</v>
      </c>
      <c r="L3067">
        <v>0.28949999999999898</v>
      </c>
      <c r="M3067" s="63">
        <v>45333</v>
      </c>
      <c r="N3067" s="63">
        <v>45453</v>
      </c>
      <c r="O3067">
        <v>120</v>
      </c>
      <c r="P3067" t="s">
        <v>55</v>
      </c>
      <c r="Q3067">
        <v>8521.5</v>
      </c>
      <c r="R3067">
        <v>0</v>
      </c>
      <c r="S3067">
        <v>0</v>
      </c>
      <c r="T3067">
        <v>0</v>
      </c>
      <c r="U3067">
        <v>0</v>
      </c>
      <c r="V3067">
        <v>0</v>
      </c>
      <c r="W3067">
        <v>8521.5</v>
      </c>
      <c r="X3067" s="1">
        <v>45473</v>
      </c>
      <c r="Y3067" s="1">
        <v>43887</v>
      </c>
      <c r="Z3067" t="s">
        <v>39</v>
      </c>
      <c r="AA3067" t="s">
        <v>100</v>
      </c>
    </row>
    <row r="3068" spans="1:27" x14ac:dyDescent="0.25">
      <c r="A3068" t="s">
        <v>162</v>
      </c>
      <c r="B3068" t="s">
        <v>55</v>
      </c>
      <c r="C3068" t="s">
        <v>38</v>
      </c>
      <c r="D3068" t="s">
        <v>39</v>
      </c>
      <c r="E3068" t="s">
        <v>155</v>
      </c>
      <c r="F3068" t="s">
        <v>6</v>
      </c>
      <c r="G3068" t="s">
        <v>55</v>
      </c>
      <c r="H3068">
        <v>530</v>
      </c>
      <c r="I3068" t="s">
        <v>55</v>
      </c>
      <c r="J3068">
        <v>40000</v>
      </c>
      <c r="K3068">
        <v>23614.5</v>
      </c>
      <c r="L3068">
        <v>0.28949999999999898</v>
      </c>
      <c r="M3068" s="63">
        <v>45266</v>
      </c>
      <c r="N3068" s="63">
        <v>45506</v>
      </c>
      <c r="O3068">
        <v>240</v>
      </c>
      <c r="P3068" t="s">
        <v>55</v>
      </c>
      <c r="Q3068">
        <v>0</v>
      </c>
      <c r="R3068">
        <v>0</v>
      </c>
      <c r="S3068">
        <v>0</v>
      </c>
      <c r="T3068">
        <v>0</v>
      </c>
      <c r="U3068">
        <v>0</v>
      </c>
      <c r="V3068">
        <v>0</v>
      </c>
      <c r="W3068">
        <v>0</v>
      </c>
      <c r="X3068" s="1">
        <v>45473</v>
      </c>
      <c r="Y3068" s="1">
        <v>43915</v>
      </c>
      <c r="Z3068" t="s">
        <v>39</v>
      </c>
      <c r="AA3068" t="s">
        <v>99</v>
      </c>
    </row>
    <row r="3069" spans="1:27" x14ac:dyDescent="0.25">
      <c r="A3069" t="s">
        <v>9387</v>
      </c>
      <c r="B3069" t="s">
        <v>55</v>
      </c>
      <c r="C3069" t="s">
        <v>38</v>
      </c>
      <c r="D3069" t="s">
        <v>39</v>
      </c>
      <c r="E3069" t="s">
        <v>155</v>
      </c>
      <c r="F3069" t="s">
        <v>4</v>
      </c>
      <c r="G3069" t="s">
        <v>55</v>
      </c>
      <c r="H3069">
        <v>815</v>
      </c>
      <c r="I3069" t="s">
        <v>55</v>
      </c>
      <c r="J3069">
        <v>95000</v>
      </c>
      <c r="K3069">
        <v>27932.39</v>
      </c>
      <c r="L3069">
        <v>0.28949999999999898</v>
      </c>
      <c r="M3069" s="63">
        <v>45426</v>
      </c>
      <c r="N3069" s="63">
        <v>45636</v>
      </c>
      <c r="O3069">
        <v>210</v>
      </c>
      <c r="P3069" t="s">
        <v>55</v>
      </c>
      <c r="Q3069">
        <v>0</v>
      </c>
      <c r="R3069">
        <v>0</v>
      </c>
      <c r="S3069">
        <v>0</v>
      </c>
      <c r="T3069">
        <v>0</v>
      </c>
      <c r="U3069">
        <v>0</v>
      </c>
      <c r="V3069">
        <v>0</v>
      </c>
      <c r="W3069">
        <v>0</v>
      </c>
      <c r="X3069" s="1">
        <v>45473</v>
      </c>
      <c r="Y3069" s="1">
        <v>45404</v>
      </c>
      <c r="Z3069" t="s">
        <v>39</v>
      </c>
      <c r="AA3069" t="s">
        <v>101</v>
      </c>
    </row>
    <row r="3070" spans="1:27" x14ac:dyDescent="0.25">
      <c r="A3070" t="s">
        <v>635</v>
      </c>
      <c r="B3070" t="s">
        <v>55</v>
      </c>
      <c r="C3070" t="s">
        <v>38</v>
      </c>
      <c r="D3070" t="s">
        <v>39</v>
      </c>
      <c r="E3070" t="s">
        <v>155</v>
      </c>
      <c r="F3070" t="s">
        <v>13</v>
      </c>
      <c r="G3070" t="s">
        <v>55</v>
      </c>
      <c r="H3070">
        <v>778</v>
      </c>
      <c r="I3070" t="s">
        <v>55</v>
      </c>
      <c r="J3070">
        <v>15000</v>
      </c>
      <c r="K3070">
        <v>6046.5</v>
      </c>
      <c r="L3070">
        <v>0.28949999999999898</v>
      </c>
      <c r="M3070" s="63">
        <v>45250</v>
      </c>
      <c r="N3070" s="63">
        <v>45520</v>
      </c>
      <c r="O3070">
        <v>270</v>
      </c>
      <c r="P3070" t="s">
        <v>55</v>
      </c>
      <c r="Q3070">
        <v>0</v>
      </c>
      <c r="R3070">
        <v>0</v>
      </c>
      <c r="S3070">
        <v>0</v>
      </c>
      <c r="T3070">
        <v>0</v>
      </c>
      <c r="U3070">
        <v>0</v>
      </c>
      <c r="V3070">
        <v>0</v>
      </c>
      <c r="W3070">
        <v>0</v>
      </c>
      <c r="X3070" s="1">
        <v>45473</v>
      </c>
      <c r="Y3070" s="1">
        <v>43284</v>
      </c>
      <c r="Z3070" t="s">
        <v>39</v>
      </c>
      <c r="AA3070" t="s">
        <v>100</v>
      </c>
    </row>
    <row r="3071" spans="1:27" x14ac:dyDescent="0.25">
      <c r="A3071" t="s">
        <v>524</v>
      </c>
      <c r="B3071" t="s">
        <v>55</v>
      </c>
      <c r="C3071" t="s">
        <v>38</v>
      </c>
      <c r="D3071" t="s">
        <v>39</v>
      </c>
      <c r="E3071" t="s">
        <v>155</v>
      </c>
      <c r="F3071" t="s">
        <v>14</v>
      </c>
      <c r="G3071" t="s">
        <v>55</v>
      </c>
      <c r="H3071">
        <v>759</v>
      </c>
      <c r="I3071" t="s">
        <v>55</v>
      </c>
      <c r="J3071">
        <v>80000</v>
      </c>
      <c r="K3071">
        <v>42156.75</v>
      </c>
      <c r="L3071">
        <v>0.28949999999999898</v>
      </c>
      <c r="M3071" s="63">
        <v>45242</v>
      </c>
      <c r="N3071" s="63">
        <v>45422</v>
      </c>
      <c r="O3071">
        <v>180</v>
      </c>
      <c r="P3071" t="s">
        <v>55</v>
      </c>
      <c r="Q3071">
        <v>0</v>
      </c>
      <c r="R3071">
        <v>42156.75</v>
      </c>
      <c r="S3071">
        <v>0</v>
      </c>
      <c r="T3071">
        <v>0</v>
      </c>
      <c r="U3071">
        <v>0</v>
      </c>
      <c r="V3071">
        <v>0</v>
      </c>
      <c r="W3071">
        <v>42156.75</v>
      </c>
      <c r="X3071" s="1">
        <v>45473</v>
      </c>
      <c r="Y3071" s="1">
        <v>43362</v>
      </c>
      <c r="Z3071" t="s">
        <v>39</v>
      </c>
      <c r="AA3071" t="s">
        <v>99</v>
      </c>
    </row>
    <row r="3072" spans="1:27" x14ac:dyDescent="0.25">
      <c r="A3072" t="s">
        <v>343</v>
      </c>
      <c r="B3072" t="s">
        <v>55</v>
      </c>
      <c r="C3072" t="s">
        <v>38</v>
      </c>
      <c r="D3072" t="s">
        <v>39</v>
      </c>
      <c r="E3072" t="s">
        <v>155</v>
      </c>
      <c r="F3072" t="s">
        <v>3</v>
      </c>
      <c r="G3072" t="s">
        <v>55</v>
      </c>
      <c r="H3072">
        <v>564</v>
      </c>
      <c r="I3072" t="s">
        <v>55</v>
      </c>
      <c r="J3072">
        <v>20000</v>
      </c>
      <c r="K3072">
        <v>13932.75</v>
      </c>
      <c r="L3072">
        <v>0.28949999999999898</v>
      </c>
      <c r="M3072" s="63">
        <v>45419</v>
      </c>
      <c r="N3072" s="63">
        <v>45719</v>
      </c>
      <c r="O3072">
        <v>300</v>
      </c>
      <c r="P3072" t="s">
        <v>55</v>
      </c>
      <c r="Q3072">
        <v>0</v>
      </c>
      <c r="R3072">
        <v>0</v>
      </c>
      <c r="S3072">
        <v>0</v>
      </c>
      <c r="T3072">
        <v>0</v>
      </c>
      <c r="U3072">
        <v>0</v>
      </c>
      <c r="V3072">
        <v>0</v>
      </c>
      <c r="W3072">
        <v>0</v>
      </c>
      <c r="X3072" s="1">
        <v>45473</v>
      </c>
      <c r="Y3072" s="1">
        <v>44567</v>
      </c>
      <c r="Z3072" t="s">
        <v>39</v>
      </c>
      <c r="AA3072" t="s">
        <v>101</v>
      </c>
    </row>
    <row r="3073" spans="1:27" x14ac:dyDescent="0.25">
      <c r="A3073" t="s">
        <v>627</v>
      </c>
      <c r="B3073" t="s">
        <v>55</v>
      </c>
      <c r="C3073" t="s">
        <v>38</v>
      </c>
      <c r="D3073" t="s">
        <v>39</v>
      </c>
      <c r="E3073" t="s">
        <v>155</v>
      </c>
      <c r="F3073" t="s">
        <v>9</v>
      </c>
      <c r="G3073" t="s">
        <v>55</v>
      </c>
      <c r="H3073">
        <v>830</v>
      </c>
      <c r="I3073" t="s">
        <v>55</v>
      </c>
      <c r="J3073">
        <v>60000</v>
      </c>
      <c r="K3073">
        <v>39541.5</v>
      </c>
      <c r="L3073">
        <v>0.28949999999999898</v>
      </c>
      <c r="M3073" s="63">
        <v>45111</v>
      </c>
      <c r="N3073" s="63">
        <v>45471</v>
      </c>
      <c r="O3073">
        <v>360</v>
      </c>
      <c r="P3073" t="s">
        <v>55</v>
      </c>
      <c r="Q3073">
        <v>39541.5</v>
      </c>
      <c r="R3073">
        <v>0</v>
      </c>
      <c r="S3073">
        <v>0</v>
      </c>
      <c r="T3073">
        <v>0</v>
      </c>
      <c r="U3073">
        <v>0</v>
      </c>
      <c r="V3073">
        <v>0</v>
      </c>
      <c r="W3073">
        <v>39541.5</v>
      </c>
      <c r="X3073" s="1">
        <v>45473</v>
      </c>
      <c r="Y3073" s="1">
        <v>44008</v>
      </c>
      <c r="Z3073" t="s">
        <v>39</v>
      </c>
      <c r="AA3073" t="s">
        <v>99</v>
      </c>
    </row>
    <row r="3074" spans="1:27" x14ac:dyDescent="0.25">
      <c r="A3074" t="s">
        <v>241</v>
      </c>
      <c r="B3074" t="s">
        <v>55</v>
      </c>
      <c r="C3074" t="s">
        <v>38</v>
      </c>
      <c r="D3074" t="s">
        <v>39</v>
      </c>
      <c r="E3074" t="s">
        <v>155</v>
      </c>
      <c r="F3074" t="s">
        <v>15</v>
      </c>
      <c r="G3074" t="s">
        <v>55</v>
      </c>
      <c r="H3074">
        <v>619</v>
      </c>
      <c r="I3074" t="s">
        <v>55</v>
      </c>
      <c r="J3074">
        <v>15000</v>
      </c>
      <c r="K3074">
        <v>6151.5</v>
      </c>
      <c r="L3074">
        <v>0.28949999999999898</v>
      </c>
      <c r="M3074" s="63">
        <v>45440</v>
      </c>
      <c r="N3074" s="63">
        <v>45650</v>
      </c>
      <c r="O3074">
        <v>210</v>
      </c>
      <c r="P3074" t="s">
        <v>55</v>
      </c>
      <c r="Q3074">
        <v>0</v>
      </c>
      <c r="R3074">
        <v>0</v>
      </c>
      <c r="S3074">
        <v>0</v>
      </c>
      <c r="T3074">
        <v>0</v>
      </c>
      <c r="U3074">
        <v>0</v>
      </c>
      <c r="V3074">
        <v>0</v>
      </c>
      <c r="W3074">
        <v>0</v>
      </c>
      <c r="X3074" s="1">
        <v>45473</v>
      </c>
      <c r="Y3074" s="1">
        <v>43775</v>
      </c>
      <c r="Z3074" t="s">
        <v>39</v>
      </c>
      <c r="AA3074" t="s">
        <v>100</v>
      </c>
    </row>
    <row r="3075" spans="1:27" x14ac:dyDescent="0.25">
      <c r="A3075" t="s">
        <v>647</v>
      </c>
      <c r="B3075" t="s">
        <v>55</v>
      </c>
      <c r="C3075" t="s">
        <v>38</v>
      </c>
      <c r="D3075" t="s">
        <v>39</v>
      </c>
      <c r="E3075" t="s">
        <v>155</v>
      </c>
      <c r="F3075" t="s">
        <v>7</v>
      </c>
      <c r="G3075" t="s">
        <v>55</v>
      </c>
      <c r="H3075">
        <v>710</v>
      </c>
      <c r="I3075" t="s">
        <v>55</v>
      </c>
      <c r="J3075">
        <v>70000</v>
      </c>
      <c r="K3075">
        <v>42918</v>
      </c>
      <c r="L3075">
        <v>0.28949999999999898</v>
      </c>
      <c r="M3075" s="63">
        <v>45340</v>
      </c>
      <c r="N3075" s="63">
        <v>45520</v>
      </c>
      <c r="O3075">
        <v>180</v>
      </c>
      <c r="P3075" t="s">
        <v>55</v>
      </c>
      <c r="Q3075">
        <v>0</v>
      </c>
      <c r="R3075">
        <v>0</v>
      </c>
      <c r="S3075">
        <v>0</v>
      </c>
      <c r="T3075">
        <v>0</v>
      </c>
      <c r="U3075">
        <v>0</v>
      </c>
      <c r="V3075">
        <v>0</v>
      </c>
      <c r="W3075">
        <v>0</v>
      </c>
      <c r="X3075" s="1">
        <v>45473</v>
      </c>
      <c r="Y3075" s="1">
        <v>43312</v>
      </c>
      <c r="Z3075" t="s">
        <v>39</v>
      </c>
      <c r="AA3075" t="s">
        <v>99</v>
      </c>
    </row>
    <row r="3076" spans="1:27" x14ac:dyDescent="0.25">
      <c r="A3076" t="s">
        <v>933</v>
      </c>
      <c r="B3076" t="s">
        <v>55</v>
      </c>
      <c r="C3076" t="s">
        <v>38</v>
      </c>
      <c r="D3076" t="s">
        <v>39</v>
      </c>
      <c r="E3076" t="s">
        <v>155</v>
      </c>
      <c r="F3076" t="s">
        <v>4</v>
      </c>
      <c r="G3076" t="s">
        <v>55</v>
      </c>
      <c r="H3076">
        <v>692</v>
      </c>
      <c r="I3076" t="s">
        <v>55</v>
      </c>
      <c r="J3076">
        <v>20000</v>
      </c>
      <c r="K3076">
        <v>9279</v>
      </c>
      <c r="L3076">
        <v>0.28949999999999898</v>
      </c>
      <c r="M3076" s="63">
        <v>45420</v>
      </c>
      <c r="N3076" s="63">
        <v>45630</v>
      </c>
      <c r="O3076">
        <v>210</v>
      </c>
      <c r="P3076" t="s">
        <v>55</v>
      </c>
      <c r="Q3076">
        <v>0</v>
      </c>
      <c r="R3076">
        <v>0</v>
      </c>
      <c r="S3076">
        <v>0</v>
      </c>
      <c r="T3076">
        <v>0</v>
      </c>
      <c r="U3076">
        <v>0</v>
      </c>
      <c r="V3076">
        <v>0</v>
      </c>
      <c r="W3076">
        <v>0</v>
      </c>
      <c r="X3076" s="1">
        <v>45473</v>
      </c>
      <c r="Y3076" s="1">
        <v>43522</v>
      </c>
      <c r="Z3076" t="s">
        <v>39</v>
      </c>
      <c r="AA3076" t="s">
        <v>102</v>
      </c>
    </row>
    <row r="3077" spans="1:27" x14ac:dyDescent="0.25">
      <c r="A3077" t="s">
        <v>372</v>
      </c>
      <c r="B3077" t="s">
        <v>55</v>
      </c>
      <c r="C3077" t="s">
        <v>38</v>
      </c>
      <c r="D3077" t="s">
        <v>39</v>
      </c>
      <c r="E3077" t="s">
        <v>155</v>
      </c>
      <c r="F3077" t="s">
        <v>6</v>
      </c>
      <c r="G3077" t="s">
        <v>55</v>
      </c>
      <c r="H3077">
        <v>709</v>
      </c>
      <c r="I3077" t="s">
        <v>55</v>
      </c>
      <c r="J3077">
        <v>15000</v>
      </c>
      <c r="K3077">
        <v>6861.75</v>
      </c>
      <c r="L3077">
        <v>0.28949999999999898</v>
      </c>
      <c r="M3077" s="63">
        <v>45244</v>
      </c>
      <c r="N3077" s="63">
        <v>45574</v>
      </c>
      <c r="O3077">
        <v>330</v>
      </c>
      <c r="P3077" t="s">
        <v>55</v>
      </c>
      <c r="Q3077">
        <v>0</v>
      </c>
      <c r="R3077">
        <v>0</v>
      </c>
      <c r="S3077">
        <v>0</v>
      </c>
      <c r="T3077">
        <v>0</v>
      </c>
      <c r="U3077">
        <v>0</v>
      </c>
      <c r="V3077">
        <v>0</v>
      </c>
      <c r="W3077">
        <v>0</v>
      </c>
      <c r="X3077" s="1">
        <v>45473</v>
      </c>
      <c r="Y3077" s="1">
        <v>43541</v>
      </c>
      <c r="Z3077" t="s">
        <v>39</v>
      </c>
      <c r="AA3077" t="s">
        <v>101</v>
      </c>
    </row>
    <row r="3078" spans="1:27" x14ac:dyDescent="0.25">
      <c r="A3078" t="s">
        <v>295</v>
      </c>
      <c r="B3078" t="s">
        <v>55</v>
      </c>
      <c r="C3078" t="s">
        <v>38</v>
      </c>
      <c r="D3078" t="s">
        <v>39</v>
      </c>
      <c r="E3078" t="s">
        <v>155</v>
      </c>
      <c r="F3078" t="s">
        <v>4</v>
      </c>
      <c r="G3078" t="s">
        <v>55</v>
      </c>
      <c r="H3078">
        <v>663</v>
      </c>
      <c r="I3078" t="s">
        <v>55</v>
      </c>
      <c r="J3078">
        <v>90000</v>
      </c>
      <c r="K3078">
        <v>14415.75</v>
      </c>
      <c r="L3078">
        <v>0.28949999999999898</v>
      </c>
      <c r="M3078" s="63">
        <v>45227</v>
      </c>
      <c r="N3078" s="63">
        <v>45437</v>
      </c>
      <c r="O3078">
        <v>210</v>
      </c>
      <c r="P3078" t="s">
        <v>55</v>
      </c>
      <c r="Q3078">
        <v>0</v>
      </c>
      <c r="R3078">
        <v>14415.75</v>
      </c>
      <c r="S3078">
        <v>0</v>
      </c>
      <c r="T3078">
        <v>0</v>
      </c>
      <c r="U3078">
        <v>0</v>
      </c>
      <c r="V3078">
        <v>0</v>
      </c>
      <c r="W3078">
        <v>14415.75</v>
      </c>
      <c r="X3078" s="1">
        <v>45473</v>
      </c>
      <c r="Y3078" s="1">
        <v>43608</v>
      </c>
      <c r="Z3078" t="s">
        <v>39</v>
      </c>
      <c r="AA3078" t="s">
        <v>99</v>
      </c>
    </row>
    <row r="3079" spans="1:27" x14ac:dyDescent="0.25">
      <c r="A3079" t="s">
        <v>443</v>
      </c>
      <c r="B3079" t="s">
        <v>55</v>
      </c>
      <c r="C3079" t="s">
        <v>38</v>
      </c>
      <c r="D3079" t="s">
        <v>39</v>
      </c>
      <c r="E3079" t="s">
        <v>155</v>
      </c>
      <c r="F3079" t="s">
        <v>13</v>
      </c>
      <c r="G3079" t="s">
        <v>55</v>
      </c>
      <c r="H3079">
        <v>650</v>
      </c>
      <c r="I3079" t="s">
        <v>55</v>
      </c>
      <c r="J3079">
        <v>24000</v>
      </c>
      <c r="K3079">
        <v>318</v>
      </c>
      <c r="L3079">
        <v>0.28949999999999898</v>
      </c>
      <c r="M3079" s="63">
        <v>45298</v>
      </c>
      <c r="N3079" s="63">
        <v>45628</v>
      </c>
      <c r="O3079">
        <v>330</v>
      </c>
      <c r="P3079" t="s">
        <v>55</v>
      </c>
      <c r="Q3079">
        <v>0</v>
      </c>
      <c r="R3079">
        <v>0</v>
      </c>
      <c r="S3079">
        <v>0</v>
      </c>
      <c r="T3079">
        <v>0</v>
      </c>
      <c r="U3079">
        <v>0</v>
      </c>
      <c r="V3079">
        <v>0</v>
      </c>
      <c r="W3079">
        <v>0</v>
      </c>
      <c r="X3079" s="1">
        <v>45473</v>
      </c>
      <c r="Y3079" s="1">
        <v>43973</v>
      </c>
      <c r="Z3079" t="s">
        <v>39</v>
      </c>
      <c r="AA3079" t="s">
        <v>99</v>
      </c>
    </row>
    <row r="3080" spans="1:27" x14ac:dyDescent="0.25">
      <c r="A3080" t="s">
        <v>254</v>
      </c>
      <c r="B3080" t="s">
        <v>55</v>
      </c>
      <c r="C3080" t="s">
        <v>38</v>
      </c>
      <c r="D3080" t="s">
        <v>39</v>
      </c>
      <c r="E3080" t="s">
        <v>155</v>
      </c>
      <c r="F3080" t="s">
        <v>9</v>
      </c>
      <c r="G3080" t="s">
        <v>55</v>
      </c>
      <c r="H3080">
        <v>883</v>
      </c>
      <c r="I3080" t="s">
        <v>55</v>
      </c>
      <c r="J3080">
        <v>70000</v>
      </c>
      <c r="K3080">
        <v>51848.25</v>
      </c>
      <c r="L3080">
        <v>0.28949999999999898</v>
      </c>
      <c r="M3080" s="63">
        <v>45339</v>
      </c>
      <c r="N3080" s="63">
        <v>45549</v>
      </c>
      <c r="O3080">
        <v>210</v>
      </c>
      <c r="P3080" t="s">
        <v>55</v>
      </c>
      <c r="Q3080">
        <v>0</v>
      </c>
      <c r="R3080">
        <v>0</v>
      </c>
      <c r="S3080">
        <v>0</v>
      </c>
      <c r="T3080">
        <v>0</v>
      </c>
      <c r="U3080">
        <v>0</v>
      </c>
      <c r="V3080">
        <v>0</v>
      </c>
      <c r="W3080">
        <v>0</v>
      </c>
      <c r="X3080" s="1">
        <v>45473</v>
      </c>
      <c r="Y3080" s="1">
        <v>43817</v>
      </c>
      <c r="Z3080" t="s">
        <v>39</v>
      </c>
      <c r="AA3080" t="s">
        <v>99</v>
      </c>
    </row>
    <row r="3081" spans="1:27" x14ac:dyDescent="0.25">
      <c r="A3081" t="s">
        <v>947</v>
      </c>
      <c r="B3081" t="s">
        <v>55</v>
      </c>
      <c r="C3081" t="s">
        <v>38</v>
      </c>
      <c r="D3081" t="s">
        <v>39</v>
      </c>
      <c r="E3081" t="s">
        <v>155</v>
      </c>
      <c r="F3081" t="s">
        <v>15</v>
      </c>
      <c r="G3081" t="s">
        <v>55</v>
      </c>
      <c r="H3081">
        <v>618</v>
      </c>
      <c r="I3081" t="s">
        <v>55</v>
      </c>
      <c r="J3081">
        <v>15000</v>
      </c>
      <c r="K3081">
        <v>6559.5</v>
      </c>
      <c r="L3081">
        <v>0.28949999999999898</v>
      </c>
      <c r="M3081" s="63">
        <v>45364</v>
      </c>
      <c r="N3081" s="63">
        <v>45544</v>
      </c>
      <c r="O3081">
        <v>180</v>
      </c>
      <c r="P3081" t="s">
        <v>55</v>
      </c>
      <c r="Q3081">
        <v>0</v>
      </c>
      <c r="R3081">
        <v>0</v>
      </c>
      <c r="S3081">
        <v>0</v>
      </c>
      <c r="T3081">
        <v>0</v>
      </c>
      <c r="U3081">
        <v>0</v>
      </c>
      <c r="V3081">
        <v>0</v>
      </c>
      <c r="W3081">
        <v>0</v>
      </c>
      <c r="X3081" s="1">
        <v>45473</v>
      </c>
      <c r="Y3081" s="1">
        <v>43787</v>
      </c>
      <c r="Z3081" t="s">
        <v>39</v>
      </c>
      <c r="AA3081" t="s">
        <v>101</v>
      </c>
    </row>
    <row r="3082" spans="1:27" x14ac:dyDescent="0.25">
      <c r="A3082" t="s">
        <v>693</v>
      </c>
      <c r="B3082" t="s">
        <v>55</v>
      </c>
      <c r="C3082" t="s">
        <v>38</v>
      </c>
      <c r="D3082" t="s">
        <v>39</v>
      </c>
      <c r="E3082" t="s">
        <v>155</v>
      </c>
      <c r="F3082" t="s">
        <v>15</v>
      </c>
      <c r="G3082" t="s">
        <v>55</v>
      </c>
      <c r="H3082">
        <v>634</v>
      </c>
      <c r="I3082" t="s">
        <v>55</v>
      </c>
      <c r="J3082">
        <v>40000</v>
      </c>
      <c r="K3082">
        <v>21338.25</v>
      </c>
      <c r="L3082">
        <v>0.28949999999999898</v>
      </c>
      <c r="M3082" s="63">
        <v>45093</v>
      </c>
      <c r="N3082" s="63">
        <v>45453</v>
      </c>
      <c r="O3082">
        <v>360</v>
      </c>
      <c r="P3082" t="s">
        <v>55</v>
      </c>
      <c r="Q3082">
        <v>21338.25</v>
      </c>
      <c r="R3082">
        <v>0</v>
      </c>
      <c r="S3082">
        <v>0</v>
      </c>
      <c r="T3082">
        <v>0</v>
      </c>
      <c r="U3082">
        <v>0</v>
      </c>
      <c r="V3082">
        <v>0</v>
      </c>
      <c r="W3082">
        <v>21338.25</v>
      </c>
      <c r="X3082" s="1">
        <v>45473</v>
      </c>
      <c r="Y3082" s="1">
        <v>43996</v>
      </c>
      <c r="Z3082" t="s">
        <v>39</v>
      </c>
      <c r="AA3082" t="s">
        <v>101</v>
      </c>
    </row>
    <row r="3083" spans="1:27" x14ac:dyDescent="0.25">
      <c r="A3083" t="s">
        <v>968</v>
      </c>
      <c r="B3083" t="s">
        <v>55</v>
      </c>
      <c r="C3083" t="s">
        <v>38</v>
      </c>
      <c r="D3083" t="s">
        <v>39</v>
      </c>
      <c r="E3083" t="s">
        <v>155</v>
      </c>
      <c r="F3083" t="s">
        <v>4</v>
      </c>
      <c r="G3083" t="s">
        <v>55</v>
      </c>
      <c r="H3083">
        <v>698</v>
      </c>
      <c r="I3083" t="s">
        <v>55</v>
      </c>
      <c r="J3083">
        <v>25000</v>
      </c>
      <c r="K3083">
        <v>17895.75</v>
      </c>
      <c r="L3083">
        <v>0.28949999999999898</v>
      </c>
      <c r="M3083" s="63">
        <v>45304</v>
      </c>
      <c r="N3083" s="63">
        <v>45634</v>
      </c>
      <c r="O3083">
        <v>330</v>
      </c>
      <c r="P3083" t="s">
        <v>55</v>
      </c>
      <c r="Q3083">
        <v>0</v>
      </c>
      <c r="R3083">
        <v>0</v>
      </c>
      <c r="S3083">
        <v>0</v>
      </c>
      <c r="T3083">
        <v>0</v>
      </c>
      <c r="U3083">
        <v>0</v>
      </c>
      <c r="V3083">
        <v>0</v>
      </c>
      <c r="W3083">
        <v>0</v>
      </c>
      <c r="X3083" s="1">
        <v>45473</v>
      </c>
      <c r="Y3083" s="1">
        <v>43453</v>
      </c>
      <c r="Z3083" t="s">
        <v>39</v>
      </c>
      <c r="AA3083" t="s">
        <v>99</v>
      </c>
    </row>
    <row r="3084" spans="1:27" x14ac:dyDescent="0.25">
      <c r="A3084" t="s">
        <v>815</v>
      </c>
      <c r="B3084" t="s">
        <v>55</v>
      </c>
      <c r="C3084" t="s">
        <v>38</v>
      </c>
      <c r="D3084" t="s">
        <v>39</v>
      </c>
      <c r="E3084" t="s">
        <v>155</v>
      </c>
      <c r="F3084" t="s">
        <v>12</v>
      </c>
      <c r="G3084" t="s">
        <v>55</v>
      </c>
      <c r="H3084">
        <v>714</v>
      </c>
      <c r="I3084" t="s">
        <v>55</v>
      </c>
      <c r="J3084">
        <v>10000</v>
      </c>
      <c r="K3084">
        <v>6035.25</v>
      </c>
      <c r="L3084">
        <v>0.28949999999999898</v>
      </c>
      <c r="M3084" s="63">
        <v>45334</v>
      </c>
      <c r="N3084" s="63">
        <v>45604</v>
      </c>
      <c r="O3084">
        <v>270</v>
      </c>
      <c r="P3084" t="s">
        <v>55</v>
      </c>
      <c r="Q3084">
        <v>0</v>
      </c>
      <c r="R3084">
        <v>0</v>
      </c>
      <c r="S3084">
        <v>0</v>
      </c>
      <c r="T3084">
        <v>0</v>
      </c>
      <c r="U3084">
        <v>0</v>
      </c>
      <c r="V3084">
        <v>0</v>
      </c>
      <c r="W3084">
        <v>0</v>
      </c>
      <c r="X3084" s="1">
        <v>45473</v>
      </c>
      <c r="Y3084" s="1">
        <v>43868</v>
      </c>
      <c r="Z3084" t="s">
        <v>39</v>
      </c>
      <c r="AA3084" t="s">
        <v>99</v>
      </c>
    </row>
    <row r="3085" spans="1:27" x14ac:dyDescent="0.25">
      <c r="A3085" t="s">
        <v>375</v>
      </c>
      <c r="B3085" t="s">
        <v>55</v>
      </c>
      <c r="C3085" t="s">
        <v>38</v>
      </c>
      <c r="D3085" t="s">
        <v>39</v>
      </c>
      <c r="E3085" t="s">
        <v>155</v>
      </c>
      <c r="F3085" t="s">
        <v>9</v>
      </c>
      <c r="G3085" t="s">
        <v>55</v>
      </c>
      <c r="H3085">
        <v>534</v>
      </c>
      <c r="I3085" t="s">
        <v>55</v>
      </c>
      <c r="J3085">
        <v>30000</v>
      </c>
      <c r="K3085">
        <v>4662.75</v>
      </c>
      <c r="L3085">
        <v>0.28949999999999898</v>
      </c>
      <c r="M3085" s="63">
        <v>45466</v>
      </c>
      <c r="N3085" s="63">
        <v>45586</v>
      </c>
      <c r="O3085">
        <v>120</v>
      </c>
      <c r="P3085" t="s">
        <v>55</v>
      </c>
      <c r="Q3085">
        <v>0</v>
      </c>
      <c r="R3085">
        <v>0</v>
      </c>
      <c r="S3085">
        <v>0</v>
      </c>
      <c r="T3085">
        <v>0</v>
      </c>
      <c r="U3085">
        <v>0</v>
      </c>
      <c r="V3085">
        <v>0</v>
      </c>
      <c r="W3085">
        <v>0</v>
      </c>
      <c r="X3085" s="1">
        <v>45473</v>
      </c>
      <c r="Y3085" s="1">
        <v>45144</v>
      </c>
      <c r="Z3085" t="s">
        <v>39</v>
      </c>
      <c r="AA3085" t="s">
        <v>104</v>
      </c>
    </row>
    <row r="3086" spans="1:27" x14ac:dyDescent="0.25">
      <c r="A3086" t="s">
        <v>880</v>
      </c>
      <c r="B3086" t="s">
        <v>55</v>
      </c>
      <c r="C3086" t="s">
        <v>38</v>
      </c>
      <c r="D3086" t="s">
        <v>39</v>
      </c>
      <c r="E3086" t="s">
        <v>155</v>
      </c>
      <c r="F3086" t="s">
        <v>7</v>
      </c>
      <c r="G3086" t="s">
        <v>55</v>
      </c>
      <c r="H3086">
        <v>743</v>
      </c>
      <c r="I3086" t="s">
        <v>55</v>
      </c>
      <c r="J3086">
        <v>50000</v>
      </c>
      <c r="K3086">
        <v>32083.5</v>
      </c>
      <c r="L3086">
        <v>0.28949999999999898</v>
      </c>
      <c r="M3086" s="63">
        <v>45441</v>
      </c>
      <c r="N3086" s="63">
        <v>45711</v>
      </c>
      <c r="O3086">
        <v>270</v>
      </c>
      <c r="P3086" t="s">
        <v>55</v>
      </c>
      <c r="Q3086">
        <v>0</v>
      </c>
      <c r="R3086">
        <v>0</v>
      </c>
      <c r="S3086">
        <v>0</v>
      </c>
      <c r="T3086">
        <v>0</v>
      </c>
      <c r="U3086">
        <v>0</v>
      </c>
      <c r="V3086">
        <v>0</v>
      </c>
      <c r="W3086">
        <v>0</v>
      </c>
      <c r="X3086" s="1">
        <v>45473</v>
      </c>
      <c r="Y3086" s="1">
        <v>44529</v>
      </c>
      <c r="Z3086" t="s">
        <v>39</v>
      </c>
      <c r="AA3086" t="s">
        <v>101</v>
      </c>
    </row>
    <row r="3087" spans="1:27" x14ac:dyDescent="0.25">
      <c r="A3087" t="s">
        <v>376</v>
      </c>
      <c r="B3087" t="s">
        <v>55</v>
      </c>
      <c r="C3087" t="s">
        <v>38</v>
      </c>
      <c r="D3087" t="s">
        <v>39</v>
      </c>
      <c r="E3087" t="s">
        <v>155</v>
      </c>
      <c r="F3087" t="s">
        <v>13</v>
      </c>
      <c r="G3087" t="s">
        <v>55</v>
      </c>
      <c r="H3087">
        <v>839</v>
      </c>
      <c r="I3087" t="s">
        <v>55</v>
      </c>
      <c r="J3087">
        <v>40000</v>
      </c>
      <c r="K3087">
        <v>27847.5</v>
      </c>
      <c r="L3087">
        <v>0.28949999999999898</v>
      </c>
      <c r="M3087" s="63">
        <v>45301</v>
      </c>
      <c r="N3087" s="63">
        <v>45601</v>
      </c>
      <c r="O3087">
        <v>300</v>
      </c>
      <c r="P3087" t="s">
        <v>55</v>
      </c>
      <c r="Q3087">
        <v>0</v>
      </c>
      <c r="R3087">
        <v>0</v>
      </c>
      <c r="S3087">
        <v>0</v>
      </c>
      <c r="T3087">
        <v>0</v>
      </c>
      <c r="U3087">
        <v>0</v>
      </c>
      <c r="V3087">
        <v>0</v>
      </c>
      <c r="W3087">
        <v>0</v>
      </c>
      <c r="X3087" s="1">
        <v>45473</v>
      </c>
      <c r="Y3087" s="1">
        <v>43813</v>
      </c>
      <c r="Z3087" t="s">
        <v>39</v>
      </c>
      <c r="AA3087" t="s">
        <v>100</v>
      </c>
    </row>
    <row r="3088" spans="1:27" x14ac:dyDescent="0.25">
      <c r="A3088" t="s">
        <v>834</v>
      </c>
      <c r="B3088" t="s">
        <v>55</v>
      </c>
      <c r="C3088" t="s">
        <v>38</v>
      </c>
      <c r="D3088" t="s">
        <v>39</v>
      </c>
      <c r="E3088" t="s">
        <v>155</v>
      </c>
      <c r="F3088" t="s">
        <v>4</v>
      </c>
      <c r="G3088" t="s">
        <v>55</v>
      </c>
      <c r="H3088">
        <v>708</v>
      </c>
      <c r="I3088" t="s">
        <v>55</v>
      </c>
      <c r="J3088">
        <v>15000</v>
      </c>
      <c r="K3088">
        <v>3744</v>
      </c>
      <c r="L3088">
        <v>0.28949999999999898</v>
      </c>
      <c r="M3088" s="63">
        <v>45428</v>
      </c>
      <c r="N3088" s="63">
        <v>45668</v>
      </c>
      <c r="O3088">
        <v>240</v>
      </c>
      <c r="P3088" t="s">
        <v>55</v>
      </c>
      <c r="Q3088">
        <v>0</v>
      </c>
      <c r="R3088">
        <v>0</v>
      </c>
      <c r="S3088">
        <v>0</v>
      </c>
      <c r="T3088">
        <v>0</v>
      </c>
      <c r="U3088">
        <v>0</v>
      </c>
      <c r="V3088">
        <v>0</v>
      </c>
      <c r="W3088">
        <v>0</v>
      </c>
      <c r="X3088" s="1">
        <v>45473</v>
      </c>
      <c r="Y3088" s="1">
        <v>43860</v>
      </c>
      <c r="Z3088" t="s">
        <v>39</v>
      </c>
      <c r="AA3088" t="s">
        <v>100</v>
      </c>
    </row>
    <row r="3089" spans="1:27" x14ac:dyDescent="0.25">
      <c r="A3089" t="s">
        <v>644</v>
      </c>
      <c r="B3089" t="s">
        <v>55</v>
      </c>
      <c r="C3089" t="s">
        <v>38</v>
      </c>
      <c r="D3089" t="s">
        <v>39</v>
      </c>
      <c r="E3089" t="s">
        <v>155</v>
      </c>
      <c r="F3089" t="s">
        <v>9</v>
      </c>
      <c r="G3089" t="s">
        <v>55</v>
      </c>
      <c r="H3089">
        <v>743</v>
      </c>
      <c r="I3089" t="s">
        <v>55</v>
      </c>
      <c r="J3089">
        <v>30000</v>
      </c>
      <c r="K3089">
        <v>12587.25</v>
      </c>
      <c r="L3089">
        <v>0.28949999999999898</v>
      </c>
      <c r="M3089" s="63">
        <v>45327</v>
      </c>
      <c r="N3089" s="63">
        <v>45537</v>
      </c>
      <c r="O3089">
        <v>210</v>
      </c>
      <c r="P3089" t="s">
        <v>55</v>
      </c>
      <c r="Q3089">
        <v>0</v>
      </c>
      <c r="R3089">
        <v>0</v>
      </c>
      <c r="S3089">
        <v>0</v>
      </c>
      <c r="T3089">
        <v>0</v>
      </c>
      <c r="U3089">
        <v>0</v>
      </c>
      <c r="V3089">
        <v>0</v>
      </c>
      <c r="W3089">
        <v>0</v>
      </c>
      <c r="X3089" s="1">
        <v>45473</v>
      </c>
      <c r="Y3089" s="1">
        <v>43546</v>
      </c>
      <c r="Z3089" t="s">
        <v>39</v>
      </c>
      <c r="AA3089" t="s">
        <v>101</v>
      </c>
    </row>
    <row r="3090" spans="1:27" x14ac:dyDescent="0.25">
      <c r="A3090" t="s">
        <v>584</v>
      </c>
      <c r="B3090" t="s">
        <v>55</v>
      </c>
      <c r="C3090" t="s">
        <v>38</v>
      </c>
      <c r="D3090" t="s">
        <v>39</v>
      </c>
      <c r="E3090" t="s">
        <v>155</v>
      </c>
      <c r="F3090" t="s">
        <v>3</v>
      </c>
      <c r="G3090" t="s">
        <v>55</v>
      </c>
      <c r="H3090">
        <v>715</v>
      </c>
      <c r="I3090" t="s">
        <v>55</v>
      </c>
      <c r="J3090">
        <v>30000</v>
      </c>
      <c r="K3090">
        <v>9130.5</v>
      </c>
      <c r="L3090">
        <v>0.28949999999999898</v>
      </c>
      <c r="M3090" s="63">
        <v>45473</v>
      </c>
      <c r="N3090" s="63">
        <v>45653</v>
      </c>
      <c r="O3090">
        <v>180</v>
      </c>
      <c r="P3090" t="s">
        <v>55</v>
      </c>
      <c r="Q3090">
        <v>0</v>
      </c>
      <c r="R3090">
        <v>0</v>
      </c>
      <c r="S3090">
        <v>0</v>
      </c>
      <c r="T3090">
        <v>0</v>
      </c>
      <c r="U3090">
        <v>0</v>
      </c>
      <c r="V3090">
        <v>0</v>
      </c>
      <c r="W3090">
        <v>0</v>
      </c>
      <c r="X3090" s="1">
        <v>45473</v>
      </c>
      <c r="Y3090" s="1">
        <v>43378</v>
      </c>
      <c r="Z3090" t="s">
        <v>39</v>
      </c>
      <c r="AA3090" t="s">
        <v>102</v>
      </c>
    </row>
    <row r="3091" spans="1:27" x14ac:dyDescent="0.25">
      <c r="A3091" t="s">
        <v>225</v>
      </c>
      <c r="B3091" t="s">
        <v>55</v>
      </c>
      <c r="C3091" t="s">
        <v>38</v>
      </c>
      <c r="D3091" t="s">
        <v>39</v>
      </c>
      <c r="E3091" t="s">
        <v>155</v>
      </c>
      <c r="F3091" t="s">
        <v>7</v>
      </c>
      <c r="G3091" t="s">
        <v>55</v>
      </c>
      <c r="H3091">
        <v>461</v>
      </c>
      <c r="I3091" t="s">
        <v>55</v>
      </c>
      <c r="J3091">
        <v>15000</v>
      </c>
      <c r="K3091">
        <v>8337</v>
      </c>
      <c r="L3091">
        <v>0.28949999999999898</v>
      </c>
      <c r="M3091" s="63">
        <v>45404</v>
      </c>
      <c r="N3091" s="63">
        <v>45734</v>
      </c>
      <c r="O3091">
        <v>330</v>
      </c>
      <c r="P3091" t="s">
        <v>55</v>
      </c>
      <c r="Q3091">
        <v>0</v>
      </c>
      <c r="R3091">
        <v>0</v>
      </c>
      <c r="S3091">
        <v>0</v>
      </c>
      <c r="T3091">
        <v>0</v>
      </c>
      <c r="U3091">
        <v>0</v>
      </c>
      <c r="V3091">
        <v>0</v>
      </c>
      <c r="W3091">
        <v>0</v>
      </c>
      <c r="X3091" s="1">
        <v>45473</v>
      </c>
      <c r="Y3091" s="1">
        <v>44292</v>
      </c>
      <c r="Z3091" t="s">
        <v>39</v>
      </c>
      <c r="AA3091" t="s">
        <v>103</v>
      </c>
    </row>
    <row r="3092" spans="1:27" x14ac:dyDescent="0.25">
      <c r="A3092" t="s">
        <v>706</v>
      </c>
      <c r="B3092" t="s">
        <v>55</v>
      </c>
      <c r="C3092" t="s">
        <v>38</v>
      </c>
      <c r="D3092" t="s">
        <v>39</v>
      </c>
      <c r="E3092" t="s">
        <v>155</v>
      </c>
      <c r="F3092" t="s">
        <v>4</v>
      </c>
      <c r="G3092" t="s">
        <v>55</v>
      </c>
      <c r="H3092">
        <v>651</v>
      </c>
      <c r="I3092" t="s">
        <v>55</v>
      </c>
      <c r="J3092">
        <v>70000</v>
      </c>
      <c r="K3092">
        <v>41261.25</v>
      </c>
      <c r="L3092">
        <v>0.28949999999999898</v>
      </c>
      <c r="M3092" s="63">
        <v>45295</v>
      </c>
      <c r="N3092" s="63">
        <v>45475</v>
      </c>
      <c r="O3092">
        <v>180</v>
      </c>
      <c r="P3092" t="s">
        <v>55</v>
      </c>
      <c r="Q3092">
        <v>0</v>
      </c>
      <c r="R3092">
        <v>0</v>
      </c>
      <c r="S3092">
        <v>0</v>
      </c>
      <c r="T3092">
        <v>0</v>
      </c>
      <c r="U3092">
        <v>0</v>
      </c>
      <c r="V3092">
        <v>0</v>
      </c>
      <c r="W3092">
        <v>0</v>
      </c>
      <c r="X3092" s="1">
        <v>45473</v>
      </c>
      <c r="Y3092" s="1">
        <v>43488</v>
      </c>
      <c r="Z3092" t="s">
        <v>39</v>
      </c>
      <c r="AA3092" t="s">
        <v>100</v>
      </c>
    </row>
    <row r="3093" spans="1:27" x14ac:dyDescent="0.25">
      <c r="A3093" t="s">
        <v>675</v>
      </c>
      <c r="B3093" t="s">
        <v>55</v>
      </c>
      <c r="C3093" t="s">
        <v>38</v>
      </c>
      <c r="D3093" t="s">
        <v>39</v>
      </c>
      <c r="E3093" t="s">
        <v>155</v>
      </c>
      <c r="F3093" t="s">
        <v>5</v>
      </c>
      <c r="G3093" t="s">
        <v>55</v>
      </c>
      <c r="H3093">
        <v>683</v>
      </c>
      <c r="I3093" t="s">
        <v>55</v>
      </c>
      <c r="J3093">
        <v>15000</v>
      </c>
      <c r="K3093">
        <v>5841.75</v>
      </c>
      <c r="L3093">
        <v>0.28949999999999898</v>
      </c>
      <c r="M3093" s="63">
        <v>45385</v>
      </c>
      <c r="N3093" s="63">
        <v>45655</v>
      </c>
      <c r="O3093">
        <v>270</v>
      </c>
      <c r="P3093" t="s">
        <v>55</v>
      </c>
      <c r="Q3093">
        <v>0</v>
      </c>
      <c r="R3093">
        <v>0</v>
      </c>
      <c r="S3093">
        <v>0</v>
      </c>
      <c r="T3093">
        <v>0</v>
      </c>
      <c r="U3093">
        <v>0</v>
      </c>
      <c r="V3093">
        <v>0</v>
      </c>
      <c r="W3093">
        <v>0</v>
      </c>
      <c r="X3093" s="1">
        <v>45473</v>
      </c>
      <c r="Y3093" s="1">
        <v>43599</v>
      </c>
      <c r="Z3093" t="s">
        <v>39</v>
      </c>
      <c r="AA3093" t="s">
        <v>103</v>
      </c>
    </row>
    <row r="3094" spans="1:27" x14ac:dyDescent="0.25">
      <c r="A3094" t="s">
        <v>766</v>
      </c>
      <c r="B3094" t="s">
        <v>55</v>
      </c>
      <c r="C3094" t="s">
        <v>38</v>
      </c>
      <c r="D3094" t="s">
        <v>39</v>
      </c>
      <c r="E3094" t="s">
        <v>155</v>
      </c>
      <c r="F3094" t="s">
        <v>5</v>
      </c>
      <c r="G3094" t="s">
        <v>55</v>
      </c>
      <c r="H3094">
        <v>608</v>
      </c>
      <c r="I3094" t="s">
        <v>55</v>
      </c>
      <c r="J3094">
        <v>60000</v>
      </c>
      <c r="K3094">
        <v>31005.75</v>
      </c>
      <c r="L3094">
        <v>0.28949999999999898</v>
      </c>
      <c r="M3094" s="63">
        <v>45395</v>
      </c>
      <c r="N3094" s="63">
        <v>45515</v>
      </c>
      <c r="O3094">
        <v>120</v>
      </c>
      <c r="P3094" t="s">
        <v>55</v>
      </c>
      <c r="Q3094">
        <v>0</v>
      </c>
      <c r="R3094">
        <v>0</v>
      </c>
      <c r="S3094">
        <v>0</v>
      </c>
      <c r="T3094">
        <v>0</v>
      </c>
      <c r="U3094">
        <v>0</v>
      </c>
      <c r="V3094">
        <v>0</v>
      </c>
      <c r="W3094">
        <v>0</v>
      </c>
      <c r="X3094" s="1">
        <v>45473</v>
      </c>
      <c r="Y3094" s="1">
        <v>43293</v>
      </c>
      <c r="Z3094" t="s">
        <v>39</v>
      </c>
      <c r="AA3094" t="s">
        <v>99</v>
      </c>
    </row>
    <row r="3095" spans="1:27" x14ac:dyDescent="0.25">
      <c r="A3095" t="s">
        <v>1011</v>
      </c>
      <c r="B3095" t="s">
        <v>55</v>
      </c>
      <c r="C3095" t="s">
        <v>38</v>
      </c>
      <c r="D3095" t="s">
        <v>39</v>
      </c>
      <c r="E3095" t="s">
        <v>155</v>
      </c>
      <c r="F3095" t="s">
        <v>7</v>
      </c>
      <c r="G3095" t="s">
        <v>55</v>
      </c>
      <c r="H3095">
        <v>725</v>
      </c>
      <c r="I3095" t="s">
        <v>55</v>
      </c>
      <c r="J3095">
        <v>40000</v>
      </c>
      <c r="K3095">
        <v>23230.5</v>
      </c>
      <c r="L3095">
        <v>0.28949999999999898</v>
      </c>
      <c r="M3095" s="63">
        <v>45367</v>
      </c>
      <c r="N3095" s="63">
        <v>45727</v>
      </c>
      <c r="O3095">
        <v>360</v>
      </c>
      <c r="P3095" t="s">
        <v>55</v>
      </c>
      <c r="Q3095">
        <v>0</v>
      </c>
      <c r="R3095">
        <v>0</v>
      </c>
      <c r="S3095">
        <v>0</v>
      </c>
      <c r="T3095">
        <v>0</v>
      </c>
      <c r="U3095">
        <v>0</v>
      </c>
      <c r="V3095">
        <v>0</v>
      </c>
      <c r="W3095">
        <v>0</v>
      </c>
      <c r="X3095" s="1">
        <v>45473</v>
      </c>
      <c r="Y3095" s="1">
        <v>43399</v>
      </c>
      <c r="Z3095" t="s">
        <v>39</v>
      </c>
      <c r="AA3095" t="s">
        <v>100</v>
      </c>
    </row>
    <row r="3096" spans="1:27" x14ac:dyDescent="0.25">
      <c r="A3096" t="s">
        <v>641</v>
      </c>
      <c r="B3096" t="s">
        <v>55</v>
      </c>
      <c r="C3096" t="s">
        <v>38</v>
      </c>
      <c r="D3096" t="s">
        <v>39</v>
      </c>
      <c r="E3096" t="s">
        <v>155</v>
      </c>
      <c r="F3096" t="s">
        <v>13</v>
      </c>
      <c r="G3096" t="s">
        <v>55</v>
      </c>
      <c r="H3096">
        <v>747</v>
      </c>
      <c r="I3096" t="s">
        <v>55</v>
      </c>
      <c r="J3096">
        <v>30000</v>
      </c>
      <c r="K3096">
        <v>12331.5</v>
      </c>
      <c r="L3096">
        <v>0.28949999999999898</v>
      </c>
      <c r="M3096" s="63">
        <v>45364</v>
      </c>
      <c r="N3096" s="63">
        <v>45484</v>
      </c>
      <c r="O3096">
        <v>120</v>
      </c>
      <c r="P3096" t="s">
        <v>55</v>
      </c>
      <c r="Q3096">
        <v>0</v>
      </c>
      <c r="R3096">
        <v>0</v>
      </c>
      <c r="S3096">
        <v>0</v>
      </c>
      <c r="T3096">
        <v>0</v>
      </c>
      <c r="U3096">
        <v>0</v>
      </c>
      <c r="V3096">
        <v>0</v>
      </c>
      <c r="W3096">
        <v>0</v>
      </c>
      <c r="X3096" s="1">
        <v>45473</v>
      </c>
      <c r="Y3096" s="1">
        <v>44608</v>
      </c>
      <c r="Z3096" t="s">
        <v>39</v>
      </c>
      <c r="AA3096" t="s">
        <v>99</v>
      </c>
    </row>
    <row r="3097" spans="1:27" x14ac:dyDescent="0.25">
      <c r="A3097" t="s">
        <v>261</v>
      </c>
      <c r="B3097" t="s">
        <v>55</v>
      </c>
      <c r="C3097" t="s">
        <v>38</v>
      </c>
      <c r="D3097" t="s">
        <v>39</v>
      </c>
      <c r="E3097" t="s">
        <v>155</v>
      </c>
      <c r="F3097" t="s">
        <v>3</v>
      </c>
      <c r="G3097" t="s">
        <v>55</v>
      </c>
      <c r="H3097">
        <v>747</v>
      </c>
      <c r="I3097" t="s">
        <v>55</v>
      </c>
      <c r="J3097">
        <v>100000</v>
      </c>
      <c r="K3097">
        <v>72853.5</v>
      </c>
      <c r="L3097">
        <v>0.28949999999999898</v>
      </c>
      <c r="M3097" s="63">
        <v>45391</v>
      </c>
      <c r="N3097" s="63">
        <v>45721</v>
      </c>
      <c r="O3097">
        <v>330</v>
      </c>
      <c r="P3097" t="s">
        <v>55</v>
      </c>
      <c r="Q3097">
        <v>0</v>
      </c>
      <c r="R3097">
        <v>0</v>
      </c>
      <c r="S3097">
        <v>0</v>
      </c>
      <c r="T3097">
        <v>0</v>
      </c>
      <c r="U3097">
        <v>0</v>
      </c>
      <c r="V3097">
        <v>0</v>
      </c>
      <c r="W3097">
        <v>0</v>
      </c>
      <c r="X3097" s="1">
        <v>45473</v>
      </c>
      <c r="Y3097" s="1">
        <v>43904</v>
      </c>
      <c r="Z3097" t="s">
        <v>39</v>
      </c>
      <c r="AA3097" t="s">
        <v>99</v>
      </c>
    </row>
    <row r="3098" spans="1:27" x14ac:dyDescent="0.25">
      <c r="A3098" t="s">
        <v>381</v>
      </c>
      <c r="B3098" t="s">
        <v>55</v>
      </c>
      <c r="C3098" t="s">
        <v>38</v>
      </c>
      <c r="D3098" t="s">
        <v>39</v>
      </c>
      <c r="E3098" t="s">
        <v>155</v>
      </c>
      <c r="F3098" t="s">
        <v>14</v>
      </c>
      <c r="G3098" t="s">
        <v>55</v>
      </c>
      <c r="H3098">
        <v>804</v>
      </c>
      <c r="I3098" t="s">
        <v>55</v>
      </c>
      <c r="J3098">
        <v>50000</v>
      </c>
      <c r="K3098">
        <v>36236.25</v>
      </c>
      <c r="L3098">
        <v>0.28949999999999898</v>
      </c>
      <c r="M3098" s="63">
        <v>45292</v>
      </c>
      <c r="N3098" s="63">
        <v>45532</v>
      </c>
      <c r="O3098">
        <v>240</v>
      </c>
      <c r="P3098" t="s">
        <v>55</v>
      </c>
      <c r="Q3098">
        <v>0</v>
      </c>
      <c r="R3098">
        <v>0</v>
      </c>
      <c r="S3098">
        <v>0</v>
      </c>
      <c r="T3098">
        <v>0</v>
      </c>
      <c r="U3098">
        <v>0</v>
      </c>
      <c r="V3098">
        <v>0</v>
      </c>
      <c r="W3098">
        <v>0</v>
      </c>
      <c r="X3098" s="1">
        <v>45473</v>
      </c>
      <c r="Y3098" s="1">
        <v>43508</v>
      </c>
      <c r="Z3098" t="s">
        <v>39</v>
      </c>
      <c r="AA3098" t="s">
        <v>102</v>
      </c>
    </row>
    <row r="3099" spans="1:27" x14ac:dyDescent="0.25">
      <c r="A3099" t="s">
        <v>619</v>
      </c>
      <c r="B3099" t="s">
        <v>55</v>
      </c>
      <c r="C3099" t="s">
        <v>38</v>
      </c>
      <c r="D3099" t="s">
        <v>39</v>
      </c>
      <c r="E3099" t="s">
        <v>155</v>
      </c>
      <c r="F3099" t="s">
        <v>7</v>
      </c>
      <c r="G3099" t="s">
        <v>55</v>
      </c>
      <c r="H3099">
        <v>807</v>
      </c>
      <c r="I3099" t="s">
        <v>55</v>
      </c>
      <c r="J3099">
        <v>60000</v>
      </c>
      <c r="K3099">
        <v>23454.75</v>
      </c>
      <c r="L3099">
        <v>0.28949999999999898</v>
      </c>
      <c r="M3099" s="63">
        <v>45448</v>
      </c>
      <c r="N3099" s="63">
        <v>45688</v>
      </c>
      <c r="O3099">
        <v>240</v>
      </c>
      <c r="P3099" t="s">
        <v>55</v>
      </c>
      <c r="Q3099">
        <v>0</v>
      </c>
      <c r="R3099">
        <v>0</v>
      </c>
      <c r="S3099">
        <v>0</v>
      </c>
      <c r="T3099">
        <v>0</v>
      </c>
      <c r="U3099">
        <v>0</v>
      </c>
      <c r="V3099">
        <v>0</v>
      </c>
      <c r="W3099">
        <v>0</v>
      </c>
      <c r="X3099" s="1">
        <v>45473</v>
      </c>
      <c r="Y3099" s="1">
        <v>43497</v>
      </c>
      <c r="Z3099" t="s">
        <v>39</v>
      </c>
      <c r="AA3099" t="s">
        <v>100</v>
      </c>
    </row>
    <row r="3100" spans="1:27" x14ac:dyDescent="0.25">
      <c r="A3100" t="s">
        <v>273</v>
      </c>
      <c r="B3100" t="s">
        <v>55</v>
      </c>
      <c r="C3100" t="s">
        <v>38</v>
      </c>
      <c r="D3100" t="s">
        <v>39</v>
      </c>
      <c r="E3100" t="s">
        <v>155</v>
      </c>
      <c r="F3100" t="s">
        <v>4</v>
      </c>
      <c r="G3100" t="s">
        <v>55</v>
      </c>
      <c r="H3100">
        <v>653</v>
      </c>
      <c r="I3100" t="s">
        <v>55</v>
      </c>
      <c r="J3100">
        <v>100000</v>
      </c>
      <c r="K3100">
        <v>37898.25</v>
      </c>
      <c r="L3100">
        <v>0.28949999999999898</v>
      </c>
      <c r="M3100" s="63">
        <v>45408</v>
      </c>
      <c r="N3100" s="63">
        <v>45528</v>
      </c>
      <c r="O3100">
        <v>120</v>
      </c>
      <c r="P3100" t="s">
        <v>55</v>
      </c>
      <c r="Q3100">
        <v>0</v>
      </c>
      <c r="R3100">
        <v>0</v>
      </c>
      <c r="S3100">
        <v>0</v>
      </c>
      <c r="T3100">
        <v>0</v>
      </c>
      <c r="U3100">
        <v>0</v>
      </c>
      <c r="V3100">
        <v>0</v>
      </c>
      <c r="W3100">
        <v>0</v>
      </c>
      <c r="X3100" s="1">
        <v>45473</v>
      </c>
      <c r="Y3100" s="1">
        <v>43642</v>
      </c>
      <c r="Z3100" t="s">
        <v>39</v>
      </c>
      <c r="AA3100" t="s">
        <v>104</v>
      </c>
    </row>
    <row r="3101" spans="1:27" x14ac:dyDescent="0.25">
      <c r="A3101" t="s">
        <v>955</v>
      </c>
      <c r="B3101" t="s">
        <v>55</v>
      </c>
      <c r="C3101" t="s">
        <v>38</v>
      </c>
      <c r="D3101" t="s">
        <v>39</v>
      </c>
      <c r="E3101" t="s">
        <v>155</v>
      </c>
      <c r="F3101" t="s">
        <v>9</v>
      </c>
      <c r="G3101" t="s">
        <v>55</v>
      </c>
      <c r="H3101">
        <v>711</v>
      </c>
      <c r="I3101" t="s">
        <v>55</v>
      </c>
      <c r="J3101">
        <v>15000</v>
      </c>
      <c r="K3101">
        <v>7273.44</v>
      </c>
      <c r="L3101">
        <v>0.28949999999999898</v>
      </c>
      <c r="M3101" s="63">
        <v>45109</v>
      </c>
      <c r="N3101" s="63">
        <v>45229</v>
      </c>
      <c r="O3101">
        <v>120</v>
      </c>
      <c r="P3101" t="s">
        <v>55</v>
      </c>
      <c r="Q3101">
        <v>0</v>
      </c>
      <c r="R3101">
        <v>0</v>
      </c>
      <c r="S3101">
        <v>0</v>
      </c>
      <c r="T3101">
        <v>0</v>
      </c>
      <c r="U3101">
        <v>0</v>
      </c>
      <c r="V3101">
        <v>7273.44</v>
      </c>
      <c r="W3101">
        <v>7273.44</v>
      </c>
      <c r="X3101" s="1">
        <v>45473</v>
      </c>
      <c r="Y3101" s="1">
        <v>44601</v>
      </c>
      <c r="Z3101" t="s">
        <v>39</v>
      </c>
      <c r="AA3101" t="s">
        <v>99</v>
      </c>
    </row>
    <row r="3102" spans="1:27" x14ac:dyDescent="0.25">
      <c r="A3102" t="s">
        <v>857</v>
      </c>
      <c r="B3102" t="s">
        <v>55</v>
      </c>
      <c r="C3102" t="s">
        <v>38</v>
      </c>
      <c r="D3102" t="s">
        <v>39</v>
      </c>
      <c r="E3102" t="s">
        <v>155</v>
      </c>
      <c r="F3102" t="s">
        <v>7</v>
      </c>
      <c r="G3102" t="s">
        <v>55</v>
      </c>
      <c r="H3102">
        <v>753</v>
      </c>
      <c r="I3102" t="s">
        <v>55</v>
      </c>
      <c r="J3102">
        <v>15000</v>
      </c>
      <c r="K3102">
        <v>512.25</v>
      </c>
      <c r="L3102">
        <v>0.28949999999999898</v>
      </c>
      <c r="M3102" s="63">
        <v>45186</v>
      </c>
      <c r="N3102" s="63">
        <v>45456</v>
      </c>
      <c r="O3102">
        <v>270</v>
      </c>
      <c r="P3102" t="s">
        <v>55</v>
      </c>
      <c r="Q3102">
        <v>512.25</v>
      </c>
      <c r="R3102">
        <v>0</v>
      </c>
      <c r="S3102">
        <v>0</v>
      </c>
      <c r="T3102">
        <v>0</v>
      </c>
      <c r="U3102">
        <v>0</v>
      </c>
      <c r="V3102">
        <v>0</v>
      </c>
      <c r="W3102">
        <v>512.25</v>
      </c>
      <c r="X3102" s="1">
        <v>45473</v>
      </c>
      <c r="Y3102" s="1">
        <v>43903</v>
      </c>
      <c r="Z3102" t="s">
        <v>39</v>
      </c>
      <c r="AA3102" t="s">
        <v>100</v>
      </c>
    </row>
    <row r="3103" spans="1:27" x14ac:dyDescent="0.25">
      <c r="A3103" t="s">
        <v>620</v>
      </c>
      <c r="B3103" t="s">
        <v>55</v>
      </c>
      <c r="C3103" t="s">
        <v>38</v>
      </c>
      <c r="D3103" t="s">
        <v>39</v>
      </c>
      <c r="E3103" t="s">
        <v>155</v>
      </c>
      <c r="F3103" t="s">
        <v>5</v>
      </c>
      <c r="G3103" t="s">
        <v>55</v>
      </c>
      <c r="H3103">
        <v>742</v>
      </c>
      <c r="I3103" t="s">
        <v>55</v>
      </c>
      <c r="J3103">
        <v>50000</v>
      </c>
      <c r="K3103">
        <v>27378</v>
      </c>
      <c r="L3103">
        <v>0.28949999999999898</v>
      </c>
      <c r="M3103" s="63">
        <v>45440</v>
      </c>
      <c r="N3103" s="63">
        <v>45560</v>
      </c>
      <c r="O3103">
        <v>120</v>
      </c>
      <c r="P3103" t="s">
        <v>55</v>
      </c>
      <c r="Q3103">
        <v>0</v>
      </c>
      <c r="R3103">
        <v>0</v>
      </c>
      <c r="S3103">
        <v>0</v>
      </c>
      <c r="T3103">
        <v>0</v>
      </c>
      <c r="U3103">
        <v>0</v>
      </c>
      <c r="V3103">
        <v>0</v>
      </c>
      <c r="W3103">
        <v>0</v>
      </c>
      <c r="X3103" s="1">
        <v>45473</v>
      </c>
      <c r="Y3103" s="1">
        <v>43726</v>
      </c>
      <c r="Z3103" t="s">
        <v>39</v>
      </c>
      <c r="AA3103" t="s">
        <v>99</v>
      </c>
    </row>
    <row r="3104" spans="1:27" x14ac:dyDescent="0.25">
      <c r="A3104" t="s">
        <v>844</v>
      </c>
      <c r="B3104" t="s">
        <v>55</v>
      </c>
      <c r="C3104" t="s">
        <v>38</v>
      </c>
      <c r="D3104" t="s">
        <v>39</v>
      </c>
      <c r="E3104" t="s">
        <v>155</v>
      </c>
      <c r="F3104" t="s">
        <v>6</v>
      </c>
      <c r="G3104" t="s">
        <v>55</v>
      </c>
      <c r="H3104">
        <v>554</v>
      </c>
      <c r="I3104" t="s">
        <v>55</v>
      </c>
      <c r="J3104">
        <v>60000</v>
      </c>
      <c r="K3104">
        <v>14137.5</v>
      </c>
      <c r="L3104">
        <v>0.28949999999999898</v>
      </c>
      <c r="M3104" s="63">
        <v>45187</v>
      </c>
      <c r="N3104" s="63">
        <v>45427</v>
      </c>
      <c r="O3104">
        <v>240</v>
      </c>
      <c r="P3104" t="s">
        <v>55</v>
      </c>
      <c r="Q3104">
        <v>0</v>
      </c>
      <c r="R3104">
        <v>14137.5</v>
      </c>
      <c r="S3104">
        <v>0</v>
      </c>
      <c r="T3104">
        <v>0</v>
      </c>
      <c r="U3104">
        <v>0</v>
      </c>
      <c r="V3104">
        <v>0</v>
      </c>
      <c r="W3104">
        <v>14137.5</v>
      </c>
      <c r="X3104" s="1">
        <v>45473</v>
      </c>
      <c r="Y3104" s="1">
        <v>44284</v>
      </c>
      <c r="Z3104" t="s">
        <v>39</v>
      </c>
      <c r="AA3104" t="s">
        <v>101</v>
      </c>
    </row>
    <row r="3105" spans="1:27" x14ac:dyDescent="0.25">
      <c r="A3105" t="s">
        <v>459</v>
      </c>
      <c r="B3105" t="s">
        <v>55</v>
      </c>
      <c r="C3105" t="s">
        <v>38</v>
      </c>
      <c r="D3105" t="s">
        <v>39</v>
      </c>
      <c r="E3105" t="s">
        <v>155</v>
      </c>
      <c r="F3105" t="s">
        <v>6</v>
      </c>
      <c r="G3105" t="s">
        <v>55</v>
      </c>
      <c r="H3105">
        <v>682</v>
      </c>
      <c r="I3105" t="s">
        <v>55</v>
      </c>
      <c r="J3105">
        <v>30000</v>
      </c>
      <c r="K3105">
        <v>17289</v>
      </c>
      <c r="L3105">
        <v>0.28949999999999898</v>
      </c>
      <c r="M3105" s="63">
        <v>45402</v>
      </c>
      <c r="N3105" s="63">
        <v>45552</v>
      </c>
      <c r="O3105">
        <v>150</v>
      </c>
      <c r="P3105" t="s">
        <v>55</v>
      </c>
      <c r="Q3105">
        <v>0</v>
      </c>
      <c r="R3105">
        <v>0</v>
      </c>
      <c r="S3105">
        <v>0</v>
      </c>
      <c r="T3105">
        <v>0</v>
      </c>
      <c r="U3105">
        <v>0</v>
      </c>
      <c r="V3105">
        <v>0</v>
      </c>
      <c r="W3105">
        <v>0</v>
      </c>
      <c r="X3105" s="1">
        <v>45473</v>
      </c>
      <c r="Y3105" s="1">
        <v>43843</v>
      </c>
      <c r="Z3105" t="s">
        <v>39</v>
      </c>
      <c r="AA3105" t="s">
        <v>100</v>
      </c>
    </row>
    <row r="3106" spans="1:27" x14ac:dyDescent="0.25">
      <c r="A3106" t="s">
        <v>226</v>
      </c>
      <c r="B3106" t="s">
        <v>55</v>
      </c>
      <c r="C3106" t="s">
        <v>38</v>
      </c>
      <c r="D3106" t="s">
        <v>39</v>
      </c>
      <c r="E3106" t="s">
        <v>155</v>
      </c>
      <c r="F3106" t="s">
        <v>4</v>
      </c>
      <c r="G3106" t="s">
        <v>55</v>
      </c>
      <c r="H3106">
        <v>609</v>
      </c>
      <c r="I3106" t="s">
        <v>55</v>
      </c>
      <c r="J3106">
        <v>80000</v>
      </c>
      <c r="K3106">
        <v>59673.75</v>
      </c>
      <c r="L3106">
        <v>0.28949999999999898</v>
      </c>
      <c r="M3106" s="63">
        <v>45445</v>
      </c>
      <c r="N3106" s="63">
        <v>45655</v>
      </c>
      <c r="O3106">
        <v>210</v>
      </c>
      <c r="P3106" t="s">
        <v>55</v>
      </c>
      <c r="Q3106">
        <v>0</v>
      </c>
      <c r="R3106">
        <v>0</v>
      </c>
      <c r="S3106">
        <v>0</v>
      </c>
      <c r="T3106">
        <v>0</v>
      </c>
      <c r="U3106">
        <v>0</v>
      </c>
      <c r="V3106">
        <v>0</v>
      </c>
      <c r="W3106">
        <v>0</v>
      </c>
      <c r="X3106" s="1">
        <v>45473</v>
      </c>
      <c r="Y3106" s="1">
        <v>44628</v>
      </c>
      <c r="Z3106" t="s">
        <v>39</v>
      </c>
      <c r="AA3106" t="s">
        <v>100</v>
      </c>
    </row>
    <row r="3107" spans="1:27" x14ac:dyDescent="0.25">
      <c r="A3107" t="s">
        <v>770</v>
      </c>
      <c r="B3107" t="s">
        <v>55</v>
      </c>
      <c r="C3107" t="s">
        <v>38</v>
      </c>
      <c r="D3107" t="s">
        <v>39</v>
      </c>
      <c r="E3107" t="s">
        <v>155</v>
      </c>
      <c r="F3107" t="s">
        <v>4</v>
      </c>
      <c r="G3107" t="s">
        <v>55</v>
      </c>
      <c r="H3107">
        <v>716</v>
      </c>
      <c r="I3107" t="s">
        <v>55</v>
      </c>
      <c r="J3107">
        <v>97000</v>
      </c>
      <c r="K3107">
        <v>17925</v>
      </c>
      <c r="L3107">
        <v>0.28949999999999898</v>
      </c>
      <c r="M3107" s="63">
        <v>45350</v>
      </c>
      <c r="N3107" s="63">
        <v>45620</v>
      </c>
      <c r="O3107">
        <v>270</v>
      </c>
      <c r="P3107" t="s">
        <v>55</v>
      </c>
      <c r="Q3107">
        <v>0</v>
      </c>
      <c r="R3107">
        <v>0</v>
      </c>
      <c r="S3107">
        <v>0</v>
      </c>
      <c r="T3107">
        <v>0</v>
      </c>
      <c r="U3107">
        <v>0</v>
      </c>
      <c r="V3107">
        <v>0</v>
      </c>
      <c r="W3107">
        <v>0</v>
      </c>
      <c r="X3107" s="1">
        <v>45473</v>
      </c>
      <c r="Y3107" s="1">
        <v>44498</v>
      </c>
      <c r="Z3107" t="s">
        <v>39</v>
      </c>
      <c r="AA3107" t="s">
        <v>103</v>
      </c>
    </row>
    <row r="3108" spans="1:27" x14ac:dyDescent="0.25">
      <c r="A3108" t="s">
        <v>417</v>
      </c>
      <c r="B3108" t="s">
        <v>55</v>
      </c>
      <c r="C3108" t="s">
        <v>38</v>
      </c>
      <c r="D3108" t="s">
        <v>39</v>
      </c>
      <c r="E3108" t="s">
        <v>155</v>
      </c>
      <c r="F3108" t="s">
        <v>4</v>
      </c>
      <c r="G3108" t="s">
        <v>55</v>
      </c>
      <c r="H3108">
        <v>686</v>
      </c>
      <c r="I3108" t="s">
        <v>55</v>
      </c>
      <c r="J3108">
        <v>88202</v>
      </c>
      <c r="K3108">
        <v>21379.5</v>
      </c>
      <c r="L3108">
        <v>0.28949999999999898</v>
      </c>
      <c r="M3108" s="63">
        <v>45395</v>
      </c>
      <c r="N3108" s="63">
        <v>45545</v>
      </c>
      <c r="O3108">
        <v>150</v>
      </c>
      <c r="P3108" t="s">
        <v>55</v>
      </c>
      <c r="Q3108">
        <v>0</v>
      </c>
      <c r="R3108">
        <v>0</v>
      </c>
      <c r="S3108">
        <v>0</v>
      </c>
      <c r="T3108">
        <v>0</v>
      </c>
      <c r="U3108">
        <v>0</v>
      </c>
      <c r="V3108">
        <v>0</v>
      </c>
      <c r="W3108">
        <v>0</v>
      </c>
      <c r="X3108" s="1">
        <v>45473</v>
      </c>
      <c r="Y3108" s="1">
        <v>43742</v>
      </c>
      <c r="Z3108" t="s">
        <v>39</v>
      </c>
      <c r="AA3108" t="s">
        <v>101</v>
      </c>
    </row>
    <row r="3109" spans="1:27" x14ac:dyDescent="0.25">
      <c r="A3109" t="s">
        <v>572</v>
      </c>
      <c r="B3109" t="s">
        <v>55</v>
      </c>
      <c r="C3109" t="s">
        <v>38</v>
      </c>
      <c r="D3109" t="s">
        <v>39</v>
      </c>
      <c r="E3109" t="s">
        <v>155</v>
      </c>
      <c r="F3109" t="s">
        <v>3</v>
      </c>
      <c r="G3109" t="s">
        <v>55</v>
      </c>
      <c r="H3109">
        <v>646</v>
      </c>
      <c r="I3109" t="s">
        <v>55</v>
      </c>
      <c r="J3109">
        <v>10000</v>
      </c>
      <c r="K3109">
        <v>7497</v>
      </c>
      <c r="L3109">
        <v>0.28949999999999898</v>
      </c>
      <c r="M3109" s="63">
        <v>45243</v>
      </c>
      <c r="N3109" s="63">
        <v>45453</v>
      </c>
      <c r="O3109">
        <v>210</v>
      </c>
      <c r="P3109" t="s">
        <v>55</v>
      </c>
      <c r="Q3109">
        <v>7497</v>
      </c>
      <c r="R3109">
        <v>0</v>
      </c>
      <c r="S3109">
        <v>0</v>
      </c>
      <c r="T3109">
        <v>0</v>
      </c>
      <c r="U3109">
        <v>0</v>
      </c>
      <c r="V3109">
        <v>0</v>
      </c>
      <c r="W3109">
        <v>7497</v>
      </c>
      <c r="X3109" s="1">
        <v>45473</v>
      </c>
      <c r="Y3109" s="1">
        <v>44712</v>
      </c>
      <c r="Z3109" t="s">
        <v>39</v>
      </c>
      <c r="AA3109" t="s">
        <v>99</v>
      </c>
    </row>
    <row r="3110" spans="1:27" x14ac:dyDescent="0.25">
      <c r="A3110" t="s">
        <v>836</v>
      </c>
      <c r="B3110" t="s">
        <v>55</v>
      </c>
      <c r="C3110" t="s">
        <v>38</v>
      </c>
      <c r="D3110" t="s">
        <v>39</v>
      </c>
      <c r="E3110" t="s">
        <v>155</v>
      </c>
      <c r="F3110" t="s">
        <v>6</v>
      </c>
      <c r="G3110" t="s">
        <v>55</v>
      </c>
      <c r="H3110">
        <v>728</v>
      </c>
      <c r="I3110" t="s">
        <v>55</v>
      </c>
      <c r="J3110">
        <v>40000</v>
      </c>
      <c r="K3110">
        <v>2398.5</v>
      </c>
      <c r="L3110">
        <v>0.28949999999999898</v>
      </c>
      <c r="M3110" s="63">
        <v>45235</v>
      </c>
      <c r="N3110" s="63">
        <v>45595</v>
      </c>
      <c r="O3110">
        <v>360</v>
      </c>
      <c r="P3110" t="s">
        <v>55</v>
      </c>
      <c r="Q3110">
        <v>0</v>
      </c>
      <c r="R3110">
        <v>0</v>
      </c>
      <c r="S3110">
        <v>0</v>
      </c>
      <c r="T3110">
        <v>0</v>
      </c>
      <c r="U3110">
        <v>0</v>
      </c>
      <c r="V3110">
        <v>0</v>
      </c>
      <c r="W3110">
        <v>0</v>
      </c>
      <c r="X3110" s="1">
        <v>45473</v>
      </c>
      <c r="Y3110" s="1">
        <v>43420</v>
      </c>
      <c r="Z3110" t="s">
        <v>39</v>
      </c>
      <c r="AA3110" t="s">
        <v>102</v>
      </c>
    </row>
    <row r="3111" spans="1:27" x14ac:dyDescent="0.25">
      <c r="A3111" t="s">
        <v>200</v>
      </c>
      <c r="B3111" t="s">
        <v>55</v>
      </c>
      <c r="C3111" t="s">
        <v>38</v>
      </c>
      <c r="D3111" t="s">
        <v>39</v>
      </c>
      <c r="E3111" t="s">
        <v>155</v>
      </c>
      <c r="F3111" t="s">
        <v>6</v>
      </c>
      <c r="G3111" t="s">
        <v>55</v>
      </c>
      <c r="H3111">
        <v>613</v>
      </c>
      <c r="I3111" t="s">
        <v>55</v>
      </c>
      <c r="J3111">
        <v>50000</v>
      </c>
      <c r="K3111">
        <v>18399</v>
      </c>
      <c r="L3111">
        <v>0.28949999999999898</v>
      </c>
      <c r="M3111" s="63">
        <v>45413</v>
      </c>
      <c r="N3111" s="63">
        <v>45713</v>
      </c>
      <c r="O3111">
        <v>300</v>
      </c>
      <c r="P3111" t="s">
        <v>55</v>
      </c>
      <c r="Q3111">
        <v>0</v>
      </c>
      <c r="R3111">
        <v>0</v>
      </c>
      <c r="S3111">
        <v>0</v>
      </c>
      <c r="T3111">
        <v>0</v>
      </c>
      <c r="U3111">
        <v>0</v>
      </c>
      <c r="V3111">
        <v>0</v>
      </c>
      <c r="W3111">
        <v>0</v>
      </c>
      <c r="X3111" s="1">
        <v>45473</v>
      </c>
      <c r="Y3111" s="1">
        <v>43692</v>
      </c>
      <c r="Z3111" t="s">
        <v>39</v>
      </c>
      <c r="AA3111" t="s">
        <v>101</v>
      </c>
    </row>
    <row r="3112" spans="1:27" x14ac:dyDescent="0.25">
      <c r="A3112" t="s">
        <v>673</v>
      </c>
      <c r="B3112" t="s">
        <v>55</v>
      </c>
      <c r="C3112" t="s">
        <v>38</v>
      </c>
      <c r="D3112" t="s">
        <v>39</v>
      </c>
      <c r="E3112" t="s">
        <v>155</v>
      </c>
      <c r="F3112" t="s">
        <v>2</v>
      </c>
      <c r="G3112" t="s">
        <v>55</v>
      </c>
      <c r="H3112">
        <v>517</v>
      </c>
      <c r="I3112" t="s">
        <v>55</v>
      </c>
      <c r="J3112">
        <v>100000</v>
      </c>
      <c r="K3112">
        <v>64066.5</v>
      </c>
      <c r="L3112">
        <v>0.28949999999999898</v>
      </c>
      <c r="M3112" s="63">
        <v>45352</v>
      </c>
      <c r="N3112" s="63">
        <v>45712</v>
      </c>
      <c r="O3112">
        <v>360</v>
      </c>
      <c r="P3112" t="s">
        <v>55</v>
      </c>
      <c r="Q3112">
        <v>0</v>
      </c>
      <c r="R3112">
        <v>0</v>
      </c>
      <c r="S3112">
        <v>0</v>
      </c>
      <c r="T3112">
        <v>0</v>
      </c>
      <c r="U3112">
        <v>0</v>
      </c>
      <c r="V3112">
        <v>0</v>
      </c>
      <c r="W3112">
        <v>0</v>
      </c>
      <c r="X3112" s="1">
        <v>45473</v>
      </c>
      <c r="Y3112" s="1">
        <v>44950</v>
      </c>
      <c r="Z3112" t="s">
        <v>39</v>
      </c>
      <c r="AA3112" t="s">
        <v>106</v>
      </c>
    </row>
    <row r="3113" spans="1:27" x14ac:dyDescent="0.25">
      <c r="A3113" t="s">
        <v>985</v>
      </c>
      <c r="B3113" t="s">
        <v>55</v>
      </c>
      <c r="C3113" t="s">
        <v>38</v>
      </c>
      <c r="D3113" t="s">
        <v>39</v>
      </c>
      <c r="E3113" t="s">
        <v>155</v>
      </c>
      <c r="F3113" t="s">
        <v>7</v>
      </c>
      <c r="G3113" t="s">
        <v>55</v>
      </c>
      <c r="H3113">
        <v>739</v>
      </c>
      <c r="I3113" t="s">
        <v>55</v>
      </c>
      <c r="J3113">
        <v>30000</v>
      </c>
      <c r="K3113">
        <v>6175.5</v>
      </c>
      <c r="L3113">
        <v>0.28949999999999898</v>
      </c>
      <c r="M3113" s="63">
        <v>45130</v>
      </c>
      <c r="N3113" s="63">
        <v>45490</v>
      </c>
      <c r="O3113">
        <v>360</v>
      </c>
      <c r="P3113" t="s">
        <v>55</v>
      </c>
      <c r="Q3113">
        <v>0</v>
      </c>
      <c r="R3113">
        <v>0</v>
      </c>
      <c r="S3113">
        <v>0</v>
      </c>
      <c r="T3113">
        <v>0</v>
      </c>
      <c r="U3113">
        <v>0</v>
      </c>
      <c r="V3113">
        <v>0</v>
      </c>
      <c r="W3113">
        <v>0</v>
      </c>
      <c r="X3113" s="1">
        <v>45473</v>
      </c>
      <c r="Y3113" s="1">
        <v>43615</v>
      </c>
      <c r="Z3113" t="s">
        <v>39</v>
      </c>
      <c r="AA3113" t="s">
        <v>100</v>
      </c>
    </row>
    <row r="3114" spans="1:27" x14ac:dyDescent="0.25">
      <c r="A3114" t="s">
        <v>9391</v>
      </c>
      <c r="B3114" t="s">
        <v>55</v>
      </c>
      <c r="C3114" t="s">
        <v>38</v>
      </c>
      <c r="D3114" t="s">
        <v>39</v>
      </c>
      <c r="E3114" t="s">
        <v>155</v>
      </c>
      <c r="F3114" t="s">
        <v>7</v>
      </c>
      <c r="G3114" t="s">
        <v>55</v>
      </c>
      <c r="H3114">
        <v>643</v>
      </c>
      <c r="I3114" t="s">
        <v>55</v>
      </c>
      <c r="J3114">
        <v>15000</v>
      </c>
      <c r="K3114">
        <v>10433.25</v>
      </c>
      <c r="L3114">
        <v>0.28949999999999898</v>
      </c>
      <c r="M3114" s="63">
        <v>45386</v>
      </c>
      <c r="N3114" s="63">
        <v>45596</v>
      </c>
      <c r="O3114">
        <v>210</v>
      </c>
      <c r="P3114" t="s">
        <v>55</v>
      </c>
      <c r="Q3114">
        <v>0</v>
      </c>
      <c r="R3114">
        <v>0</v>
      </c>
      <c r="S3114">
        <v>0</v>
      </c>
      <c r="T3114">
        <v>0</v>
      </c>
      <c r="U3114">
        <v>0</v>
      </c>
      <c r="V3114">
        <v>0</v>
      </c>
      <c r="W3114">
        <v>0</v>
      </c>
      <c r="X3114" s="1">
        <v>45473</v>
      </c>
      <c r="Y3114" s="1">
        <v>45378</v>
      </c>
      <c r="Z3114" t="s">
        <v>39</v>
      </c>
      <c r="AA3114" t="s">
        <v>101</v>
      </c>
    </row>
    <row r="3115" spans="1:27" x14ac:dyDescent="0.25">
      <c r="A3115" t="s">
        <v>357</v>
      </c>
      <c r="B3115" t="s">
        <v>55</v>
      </c>
      <c r="C3115" t="s">
        <v>38</v>
      </c>
      <c r="D3115" t="s">
        <v>39</v>
      </c>
      <c r="E3115" t="s">
        <v>155</v>
      </c>
      <c r="F3115" t="s">
        <v>9</v>
      </c>
      <c r="G3115" t="s">
        <v>55</v>
      </c>
      <c r="H3115">
        <v>802</v>
      </c>
      <c r="I3115" t="s">
        <v>55</v>
      </c>
      <c r="J3115">
        <v>35000</v>
      </c>
      <c r="K3115">
        <v>8672.25</v>
      </c>
      <c r="L3115">
        <v>0.28949999999999898</v>
      </c>
      <c r="M3115" s="63">
        <v>45332</v>
      </c>
      <c r="N3115" s="63">
        <v>45482</v>
      </c>
      <c r="O3115">
        <v>150</v>
      </c>
      <c r="P3115" t="s">
        <v>55</v>
      </c>
      <c r="Q3115">
        <v>0</v>
      </c>
      <c r="R3115">
        <v>0</v>
      </c>
      <c r="S3115">
        <v>0</v>
      </c>
      <c r="T3115">
        <v>0</v>
      </c>
      <c r="U3115">
        <v>0</v>
      </c>
      <c r="V3115">
        <v>0</v>
      </c>
      <c r="W3115">
        <v>0</v>
      </c>
      <c r="X3115" s="1">
        <v>45473</v>
      </c>
      <c r="Y3115" s="1">
        <v>45168</v>
      </c>
      <c r="Z3115" t="s">
        <v>39</v>
      </c>
      <c r="AA3115" t="s">
        <v>99</v>
      </c>
    </row>
    <row r="3116" spans="1:27" x14ac:dyDescent="0.25">
      <c r="A3116" t="s">
        <v>301</v>
      </c>
      <c r="B3116" t="s">
        <v>55</v>
      </c>
      <c r="C3116" t="s">
        <v>38</v>
      </c>
      <c r="D3116" t="s">
        <v>39</v>
      </c>
      <c r="E3116" t="s">
        <v>155</v>
      </c>
      <c r="F3116" t="s">
        <v>7</v>
      </c>
      <c r="G3116" t="s">
        <v>55</v>
      </c>
      <c r="H3116">
        <v>581</v>
      </c>
      <c r="I3116" t="s">
        <v>55</v>
      </c>
      <c r="J3116">
        <v>40000</v>
      </c>
      <c r="K3116">
        <v>23526</v>
      </c>
      <c r="L3116">
        <v>0.28949999999999898</v>
      </c>
      <c r="M3116" s="63">
        <v>45456</v>
      </c>
      <c r="N3116" s="63">
        <v>45666</v>
      </c>
      <c r="O3116">
        <v>210</v>
      </c>
      <c r="P3116" t="s">
        <v>55</v>
      </c>
      <c r="Q3116">
        <v>0</v>
      </c>
      <c r="R3116">
        <v>0</v>
      </c>
      <c r="S3116">
        <v>0</v>
      </c>
      <c r="T3116">
        <v>0</v>
      </c>
      <c r="U3116">
        <v>0</v>
      </c>
      <c r="V3116">
        <v>0</v>
      </c>
      <c r="W3116">
        <v>0</v>
      </c>
      <c r="X3116" s="1">
        <v>45473</v>
      </c>
      <c r="Y3116" s="1">
        <v>44386</v>
      </c>
      <c r="Z3116" t="s">
        <v>39</v>
      </c>
      <c r="AA3116" t="s">
        <v>102</v>
      </c>
    </row>
    <row r="3117" spans="1:27" x14ac:dyDescent="0.25">
      <c r="A3117" t="s">
        <v>219</v>
      </c>
      <c r="B3117" t="s">
        <v>55</v>
      </c>
      <c r="C3117" t="s">
        <v>38</v>
      </c>
      <c r="D3117" t="s">
        <v>39</v>
      </c>
      <c r="E3117" t="s">
        <v>155</v>
      </c>
      <c r="F3117" t="s">
        <v>6</v>
      </c>
      <c r="G3117" t="s">
        <v>55</v>
      </c>
      <c r="H3117">
        <v>606</v>
      </c>
      <c r="I3117" t="s">
        <v>55</v>
      </c>
      <c r="J3117">
        <v>80000</v>
      </c>
      <c r="K3117">
        <v>18482.25</v>
      </c>
      <c r="L3117">
        <v>0.28949999999999898</v>
      </c>
      <c r="M3117" s="63">
        <v>45295</v>
      </c>
      <c r="N3117" s="63">
        <v>45625</v>
      </c>
      <c r="O3117">
        <v>330</v>
      </c>
      <c r="P3117" t="s">
        <v>55</v>
      </c>
      <c r="Q3117">
        <v>0</v>
      </c>
      <c r="R3117">
        <v>0</v>
      </c>
      <c r="S3117">
        <v>0</v>
      </c>
      <c r="T3117">
        <v>0</v>
      </c>
      <c r="U3117">
        <v>0</v>
      </c>
      <c r="V3117">
        <v>0</v>
      </c>
      <c r="W3117">
        <v>0</v>
      </c>
      <c r="X3117" s="1">
        <v>45473</v>
      </c>
      <c r="Y3117" s="1">
        <v>43664</v>
      </c>
      <c r="Z3117" t="s">
        <v>39</v>
      </c>
      <c r="AA3117" t="s">
        <v>99</v>
      </c>
    </row>
    <row r="3118" spans="1:27" x14ac:dyDescent="0.25">
      <c r="A3118" t="s">
        <v>255</v>
      </c>
      <c r="B3118" t="s">
        <v>55</v>
      </c>
      <c r="C3118" t="s">
        <v>38</v>
      </c>
      <c r="D3118" t="s">
        <v>39</v>
      </c>
      <c r="E3118" t="s">
        <v>155</v>
      </c>
      <c r="F3118" t="s">
        <v>14</v>
      </c>
      <c r="G3118" t="s">
        <v>55</v>
      </c>
      <c r="H3118">
        <v>644</v>
      </c>
      <c r="I3118" t="s">
        <v>55</v>
      </c>
      <c r="J3118">
        <v>40000</v>
      </c>
      <c r="K3118">
        <v>5742.75</v>
      </c>
      <c r="L3118">
        <v>0.28949999999999898</v>
      </c>
      <c r="M3118" s="63">
        <v>45319</v>
      </c>
      <c r="N3118" s="63">
        <v>45619</v>
      </c>
      <c r="O3118">
        <v>300</v>
      </c>
      <c r="P3118" t="s">
        <v>55</v>
      </c>
      <c r="Q3118">
        <v>0</v>
      </c>
      <c r="R3118">
        <v>0</v>
      </c>
      <c r="S3118">
        <v>0</v>
      </c>
      <c r="T3118">
        <v>0</v>
      </c>
      <c r="U3118">
        <v>0</v>
      </c>
      <c r="V3118">
        <v>0</v>
      </c>
      <c r="W3118">
        <v>0</v>
      </c>
      <c r="X3118" s="1">
        <v>45473</v>
      </c>
      <c r="Y3118" s="1">
        <v>43301</v>
      </c>
      <c r="Z3118" t="s">
        <v>39</v>
      </c>
      <c r="AA3118" t="s">
        <v>99</v>
      </c>
    </row>
    <row r="3119" spans="1:27" x14ac:dyDescent="0.25">
      <c r="A3119" t="s">
        <v>764</v>
      </c>
      <c r="B3119" t="s">
        <v>55</v>
      </c>
      <c r="C3119" t="s">
        <v>38</v>
      </c>
      <c r="D3119" t="s">
        <v>39</v>
      </c>
      <c r="E3119" t="s">
        <v>155</v>
      </c>
      <c r="F3119" t="s">
        <v>8</v>
      </c>
      <c r="G3119" t="s">
        <v>55</v>
      </c>
      <c r="H3119">
        <v>661</v>
      </c>
      <c r="I3119" t="s">
        <v>55</v>
      </c>
      <c r="J3119">
        <v>10000</v>
      </c>
      <c r="K3119">
        <v>3585.75</v>
      </c>
      <c r="L3119">
        <v>0.28949999999999898</v>
      </c>
      <c r="M3119" s="63">
        <v>45238</v>
      </c>
      <c r="N3119" s="63">
        <v>45598</v>
      </c>
      <c r="O3119">
        <v>360</v>
      </c>
      <c r="P3119" t="s">
        <v>55</v>
      </c>
      <c r="Q3119">
        <v>0</v>
      </c>
      <c r="R3119">
        <v>0</v>
      </c>
      <c r="S3119">
        <v>0</v>
      </c>
      <c r="T3119">
        <v>0</v>
      </c>
      <c r="U3119">
        <v>0</v>
      </c>
      <c r="V3119">
        <v>0</v>
      </c>
      <c r="W3119">
        <v>0</v>
      </c>
      <c r="X3119" s="1">
        <v>45473</v>
      </c>
      <c r="Y3119" s="1">
        <v>44708</v>
      </c>
      <c r="Z3119" t="s">
        <v>39</v>
      </c>
      <c r="AA3119" t="s">
        <v>101</v>
      </c>
    </row>
    <row r="3120" spans="1:27" x14ac:dyDescent="0.25">
      <c r="A3120" t="s">
        <v>233</v>
      </c>
      <c r="B3120" t="s">
        <v>55</v>
      </c>
      <c r="C3120" t="s">
        <v>38</v>
      </c>
      <c r="D3120" t="s">
        <v>39</v>
      </c>
      <c r="E3120" t="s">
        <v>155</v>
      </c>
      <c r="F3120" t="s">
        <v>14</v>
      </c>
      <c r="G3120" t="s">
        <v>55</v>
      </c>
      <c r="H3120">
        <v>654</v>
      </c>
      <c r="I3120" t="s">
        <v>55</v>
      </c>
      <c r="J3120">
        <v>25000</v>
      </c>
      <c r="K3120">
        <v>7176.75</v>
      </c>
      <c r="L3120">
        <v>0.28949999999999898</v>
      </c>
      <c r="M3120" s="63">
        <v>45449</v>
      </c>
      <c r="N3120" s="63">
        <v>45569</v>
      </c>
      <c r="O3120">
        <v>120</v>
      </c>
      <c r="P3120" t="s">
        <v>55</v>
      </c>
      <c r="Q3120">
        <v>0</v>
      </c>
      <c r="R3120">
        <v>0</v>
      </c>
      <c r="S3120">
        <v>0</v>
      </c>
      <c r="T3120">
        <v>0</v>
      </c>
      <c r="U3120">
        <v>0</v>
      </c>
      <c r="V3120">
        <v>0</v>
      </c>
      <c r="W3120">
        <v>0</v>
      </c>
      <c r="X3120" s="1">
        <v>45473</v>
      </c>
      <c r="Y3120" s="1">
        <v>43953</v>
      </c>
      <c r="Z3120" t="s">
        <v>39</v>
      </c>
      <c r="AA3120" t="s">
        <v>101</v>
      </c>
    </row>
    <row r="3121" spans="1:27" x14ac:dyDescent="0.25">
      <c r="A3121" t="s">
        <v>9361</v>
      </c>
      <c r="B3121" t="s">
        <v>55</v>
      </c>
      <c r="C3121" t="s">
        <v>38</v>
      </c>
      <c r="D3121" t="s">
        <v>39</v>
      </c>
      <c r="E3121" t="s">
        <v>155</v>
      </c>
      <c r="F3121" t="s">
        <v>9</v>
      </c>
      <c r="G3121" t="s">
        <v>55</v>
      </c>
      <c r="H3121">
        <v>765</v>
      </c>
      <c r="I3121" t="s">
        <v>55</v>
      </c>
      <c r="J3121">
        <v>45000</v>
      </c>
      <c r="K3121">
        <v>24808.5</v>
      </c>
      <c r="L3121">
        <v>0.28949999999999898</v>
      </c>
      <c r="M3121" s="63">
        <v>45346</v>
      </c>
      <c r="N3121" s="63">
        <v>45556</v>
      </c>
      <c r="O3121">
        <v>210</v>
      </c>
      <c r="P3121" t="s">
        <v>55</v>
      </c>
      <c r="Q3121">
        <v>0</v>
      </c>
      <c r="R3121">
        <v>0</v>
      </c>
      <c r="S3121">
        <v>0</v>
      </c>
      <c r="T3121">
        <v>0</v>
      </c>
      <c r="U3121">
        <v>0</v>
      </c>
      <c r="V3121">
        <v>0</v>
      </c>
      <c r="W3121">
        <v>0</v>
      </c>
      <c r="X3121" s="1">
        <v>45473</v>
      </c>
      <c r="Y3121" s="1">
        <v>45346</v>
      </c>
      <c r="Z3121" t="s">
        <v>39</v>
      </c>
      <c r="AA3121" t="s">
        <v>100</v>
      </c>
    </row>
    <row r="3122" spans="1:27" x14ac:dyDescent="0.25">
      <c r="A3122" t="s">
        <v>976</v>
      </c>
      <c r="B3122" t="s">
        <v>55</v>
      </c>
      <c r="C3122" t="s">
        <v>38</v>
      </c>
      <c r="D3122" t="s">
        <v>39</v>
      </c>
      <c r="E3122" t="s">
        <v>155</v>
      </c>
      <c r="F3122" t="s">
        <v>4</v>
      </c>
      <c r="G3122" t="s">
        <v>55</v>
      </c>
      <c r="H3122">
        <v>712</v>
      </c>
      <c r="I3122" t="s">
        <v>55</v>
      </c>
      <c r="J3122">
        <v>50000</v>
      </c>
      <c r="K3122">
        <v>25316.25</v>
      </c>
      <c r="L3122">
        <v>0.28949999999999898</v>
      </c>
      <c r="M3122" s="63">
        <v>45460</v>
      </c>
      <c r="N3122" s="63">
        <v>45550</v>
      </c>
      <c r="O3122">
        <v>90</v>
      </c>
      <c r="P3122" t="s">
        <v>55</v>
      </c>
      <c r="Q3122">
        <v>0</v>
      </c>
      <c r="R3122">
        <v>0</v>
      </c>
      <c r="S3122">
        <v>0</v>
      </c>
      <c r="T3122">
        <v>0</v>
      </c>
      <c r="U3122">
        <v>0</v>
      </c>
      <c r="V3122">
        <v>0</v>
      </c>
      <c r="W3122">
        <v>0</v>
      </c>
      <c r="X3122" s="1">
        <v>45473</v>
      </c>
      <c r="Y3122" s="1">
        <v>43723</v>
      </c>
      <c r="Z3122" t="s">
        <v>39</v>
      </c>
      <c r="AA3122" t="s">
        <v>101</v>
      </c>
    </row>
    <row r="3123" spans="1:27" x14ac:dyDescent="0.25">
      <c r="A3123" t="s">
        <v>266</v>
      </c>
      <c r="B3123" t="s">
        <v>55</v>
      </c>
      <c r="C3123" t="s">
        <v>38</v>
      </c>
      <c r="D3123" t="s">
        <v>39</v>
      </c>
      <c r="E3123" t="s">
        <v>155</v>
      </c>
      <c r="F3123" t="s">
        <v>4</v>
      </c>
      <c r="G3123" t="s">
        <v>55</v>
      </c>
      <c r="H3123">
        <v>583</v>
      </c>
      <c r="I3123" t="s">
        <v>55</v>
      </c>
      <c r="J3123">
        <v>20000</v>
      </c>
      <c r="K3123">
        <v>12652.5</v>
      </c>
      <c r="L3123">
        <v>0.28949999999999898</v>
      </c>
      <c r="M3123" s="63">
        <v>45407</v>
      </c>
      <c r="N3123" s="63">
        <v>45707</v>
      </c>
      <c r="O3123">
        <v>300</v>
      </c>
      <c r="P3123" t="s">
        <v>55</v>
      </c>
      <c r="Q3123">
        <v>0</v>
      </c>
      <c r="R3123">
        <v>0</v>
      </c>
      <c r="S3123">
        <v>0</v>
      </c>
      <c r="T3123">
        <v>0</v>
      </c>
      <c r="U3123">
        <v>0</v>
      </c>
      <c r="V3123">
        <v>0</v>
      </c>
      <c r="W3123">
        <v>0</v>
      </c>
      <c r="X3123" s="1">
        <v>45473</v>
      </c>
      <c r="Y3123" s="1">
        <v>43820</v>
      </c>
      <c r="Z3123" t="s">
        <v>39</v>
      </c>
      <c r="AA3123" t="s">
        <v>101</v>
      </c>
    </row>
    <row r="3124" spans="1:27" x14ac:dyDescent="0.25">
      <c r="A3124" t="s">
        <v>868</v>
      </c>
      <c r="B3124" t="s">
        <v>55</v>
      </c>
      <c r="C3124" t="s">
        <v>38</v>
      </c>
      <c r="D3124" t="s">
        <v>39</v>
      </c>
      <c r="E3124" t="s">
        <v>155</v>
      </c>
      <c r="F3124" t="s">
        <v>4</v>
      </c>
      <c r="G3124" t="s">
        <v>55</v>
      </c>
      <c r="H3124">
        <v>692</v>
      </c>
      <c r="I3124" t="s">
        <v>55</v>
      </c>
      <c r="J3124">
        <v>15000</v>
      </c>
      <c r="K3124">
        <v>534</v>
      </c>
      <c r="L3124">
        <v>0.28949999999999898</v>
      </c>
      <c r="M3124" s="63">
        <v>45444</v>
      </c>
      <c r="N3124" s="63">
        <v>45564</v>
      </c>
      <c r="O3124">
        <v>120</v>
      </c>
      <c r="P3124" t="s">
        <v>55</v>
      </c>
      <c r="Q3124">
        <v>0</v>
      </c>
      <c r="R3124">
        <v>0</v>
      </c>
      <c r="S3124">
        <v>0</v>
      </c>
      <c r="T3124">
        <v>0</v>
      </c>
      <c r="U3124">
        <v>0</v>
      </c>
      <c r="V3124">
        <v>0</v>
      </c>
      <c r="W3124">
        <v>0</v>
      </c>
      <c r="X3124" s="1">
        <v>45473</v>
      </c>
      <c r="Y3124" s="1">
        <v>43332</v>
      </c>
      <c r="Z3124" t="s">
        <v>39</v>
      </c>
      <c r="AA3124" t="s">
        <v>102</v>
      </c>
    </row>
    <row r="3125" spans="1:27" x14ac:dyDescent="0.25">
      <c r="A3125" t="s">
        <v>235</v>
      </c>
      <c r="B3125" t="s">
        <v>55</v>
      </c>
      <c r="C3125" t="s">
        <v>38</v>
      </c>
      <c r="D3125" t="s">
        <v>39</v>
      </c>
      <c r="E3125" t="s">
        <v>155</v>
      </c>
      <c r="F3125" t="s">
        <v>4</v>
      </c>
      <c r="G3125" t="s">
        <v>55</v>
      </c>
      <c r="H3125">
        <v>631</v>
      </c>
      <c r="I3125" t="s">
        <v>55</v>
      </c>
      <c r="J3125">
        <v>20000</v>
      </c>
      <c r="K3125">
        <v>9695.25</v>
      </c>
      <c r="L3125">
        <v>0.28949999999999898</v>
      </c>
      <c r="M3125" s="63">
        <v>45440</v>
      </c>
      <c r="N3125" s="63">
        <v>45530</v>
      </c>
      <c r="O3125">
        <v>90</v>
      </c>
      <c r="P3125" t="s">
        <v>55</v>
      </c>
      <c r="Q3125">
        <v>0</v>
      </c>
      <c r="R3125">
        <v>0</v>
      </c>
      <c r="S3125">
        <v>0</v>
      </c>
      <c r="T3125">
        <v>0</v>
      </c>
      <c r="U3125">
        <v>0</v>
      </c>
      <c r="V3125">
        <v>0</v>
      </c>
      <c r="W3125">
        <v>0</v>
      </c>
      <c r="X3125" s="1">
        <v>45473</v>
      </c>
      <c r="Y3125" s="1">
        <v>44440</v>
      </c>
      <c r="Z3125" t="s">
        <v>39</v>
      </c>
      <c r="AA3125" t="s">
        <v>102</v>
      </c>
    </row>
    <row r="3126" spans="1:27" x14ac:dyDescent="0.25">
      <c r="A3126" t="s">
        <v>232</v>
      </c>
      <c r="B3126" t="s">
        <v>55</v>
      </c>
      <c r="C3126" t="s">
        <v>38</v>
      </c>
      <c r="D3126" t="s">
        <v>39</v>
      </c>
      <c r="E3126" t="s">
        <v>155</v>
      </c>
      <c r="F3126" t="s">
        <v>8</v>
      </c>
      <c r="G3126" t="s">
        <v>55</v>
      </c>
      <c r="H3126">
        <v>561</v>
      </c>
      <c r="I3126" t="s">
        <v>55</v>
      </c>
      <c r="J3126">
        <v>40000</v>
      </c>
      <c r="K3126">
        <v>4622.25</v>
      </c>
      <c r="L3126">
        <v>0.28949999999999898</v>
      </c>
      <c r="M3126" s="63">
        <v>45197</v>
      </c>
      <c r="N3126" s="63">
        <v>45527</v>
      </c>
      <c r="O3126">
        <v>330</v>
      </c>
      <c r="P3126" t="s">
        <v>55</v>
      </c>
      <c r="Q3126">
        <v>0</v>
      </c>
      <c r="R3126">
        <v>0</v>
      </c>
      <c r="S3126">
        <v>0</v>
      </c>
      <c r="T3126">
        <v>0</v>
      </c>
      <c r="U3126">
        <v>0</v>
      </c>
      <c r="V3126">
        <v>0</v>
      </c>
      <c r="W3126">
        <v>0</v>
      </c>
      <c r="X3126" s="1">
        <v>45473</v>
      </c>
      <c r="Y3126" s="1">
        <v>44656</v>
      </c>
      <c r="Z3126" t="s">
        <v>39</v>
      </c>
      <c r="AA3126" t="s">
        <v>103</v>
      </c>
    </row>
    <row r="3127" spans="1:27" x14ac:dyDescent="0.25">
      <c r="A3127" t="s">
        <v>971</v>
      </c>
      <c r="B3127" t="s">
        <v>55</v>
      </c>
      <c r="C3127" t="s">
        <v>38</v>
      </c>
      <c r="D3127" t="s">
        <v>39</v>
      </c>
      <c r="E3127" t="s">
        <v>155</v>
      </c>
      <c r="F3127" t="s">
        <v>15</v>
      </c>
      <c r="G3127" t="s">
        <v>55</v>
      </c>
      <c r="H3127">
        <v>567</v>
      </c>
      <c r="I3127" t="s">
        <v>55</v>
      </c>
      <c r="J3127">
        <v>90000</v>
      </c>
      <c r="K3127">
        <v>40124.25</v>
      </c>
      <c r="L3127">
        <v>0.28949999999999898</v>
      </c>
      <c r="M3127" s="63">
        <v>45355</v>
      </c>
      <c r="N3127" s="63">
        <v>45535</v>
      </c>
      <c r="O3127">
        <v>180</v>
      </c>
      <c r="P3127" t="s">
        <v>55</v>
      </c>
      <c r="Q3127">
        <v>0</v>
      </c>
      <c r="R3127">
        <v>0</v>
      </c>
      <c r="S3127">
        <v>0</v>
      </c>
      <c r="T3127">
        <v>0</v>
      </c>
      <c r="U3127">
        <v>0</v>
      </c>
      <c r="V3127">
        <v>0</v>
      </c>
      <c r="W3127">
        <v>0</v>
      </c>
      <c r="X3127" s="1">
        <v>45473</v>
      </c>
      <c r="Y3127" s="1">
        <v>43658</v>
      </c>
      <c r="Z3127" t="s">
        <v>39</v>
      </c>
      <c r="AA3127" t="s">
        <v>101</v>
      </c>
    </row>
    <row r="3128" spans="1:27" x14ac:dyDescent="0.25">
      <c r="A3128" t="s">
        <v>810</v>
      </c>
      <c r="B3128" t="s">
        <v>55</v>
      </c>
      <c r="C3128" t="s">
        <v>38</v>
      </c>
      <c r="D3128" t="s">
        <v>39</v>
      </c>
      <c r="E3128" t="s">
        <v>155</v>
      </c>
      <c r="F3128" t="s">
        <v>5</v>
      </c>
      <c r="G3128" t="s">
        <v>55</v>
      </c>
      <c r="H3128">
        <v>606</v>
      </c>
      <c r="I3128" t="s">
        <v>55</v>
      </c>
      <c r="J3128">
        <v>40000</v>
      </c>
      <c r="K3128">
        <v>23676.75</v>
      </c>
      <c r="L3128">
        <v>0.28949999999999898</v>
      </c>
      <c r="M3128" s="63">
        <v>45361</v>
      </c>
      <c r="N3128" s="63">
        <v>45661</v>
      </c>
      <c r="O3128">
        <v>300</v>
      </c>
      <c r="P3128" t="s">
        <v>55</v>
      </c>
      <c r="Q3128">
        <v>0</v>
      </c>
      <c r="R3128">
        <v>0</v>
      </c>
      <c r="S3128">
        <v>0</v>
      </c>
      <c r="T3128">
        <v>0</v>
      </c>
      <c r="U3128">
        <v>0</v>
      </c>
      <c r="V3128">
        <v>0</v>
      </c>
      <c r="W3128">
        <v>0</v>
      </c>
      <c r="X3128" s="1">
        <v>45473</v>
      </c>
      <c r="Y3128" s="1">
        <v>43326</v>
      </c>
      <c r="Z3128" t="s">
        <v>39</v>
      </c>
      <c r="AA3128" t="s">
        <v>99</v>
      </c>
    </row>
    <row r="3129" spans="1:27" x14ac:dyDescent="0.25">
      <c r="A3129" t="s">
        <v>270</v>
      </c>
      <c r="B3129" t="s">
        <v>55</v>
      </c>
      <c r="C3129" t="s">
        <v>38</v>
      </c>
      <c r="D3129" t="s">
        <v>39</v>
      </c>
      <c r="E3129" t="s">
        <v>155</v>
      </c>
      <c r="F3129" t="s">
        <v>13</v>
      </c>
      <c r="G3129" t="s">
        <v>55</v>
      </c>
      <c r="H3129">
        <v>504</v>
      </c>
      <c r="I3129" t="s">
        <v>55</v>
      </c>
      <c r="J3129">
        <v>90000</v>
      </c>
      <c r="K3129">
        <v>33699.75</v>
      </c>
      <c r="L3129">
        <v>0.28949999999999898</v>
      </c>
      <c r="M3129" s="63">
        <v>45346</v>
      </c>
      <c r="N3129" s="63">
        <v>45646</v>
      </c>
      <c r="O3129">
        <v>300</v>
      </c>
      <c r="P3129" t="s">
        <v>55</v>
      </c>
      <c r="Q3129">
        <v>0</v>
      </c>
      <c r="R3129">
        <v>0</v>
      </c>
      <c r="S3129">
        <v>0</v>
      </c>
      <c r="T3129">
        <v>0</v>
      </c>
      <c r="U3129">
        <v>0</v>
      </c>
      <c r="V3129">
        <v>0</v>
      </c>
      <c r="W3129">
        <v>0</v>
      </c>
      <c r="X3129" s="1">
        <v>45473</v>
      </c>
      <c r="Y3129" s="1">
        <v>44377</v>
      </c>
      <c r="Z3129" t="s">
        <v>39</v>
      </c>
      <c r="AA3129" t="s">
        <v>100</v>
      </c>
    </row>
    <row r="3130" spans="1:27" x14ac:dyDescent="0.25">
      <c r="A3130" t="s">
        <v>456</v>
      </c>
      <c r="B3130" t="s">
        <v>55</v>
      </c>
      <c r="C3130" t="s">
        <v>38</v>
      </c>
      <c r="D3130" t="s">
        <v>39</v>
      </c>
      <c r="E3130" t="s">
        <v>155</v>
      </c>
      <c r="F3130" t="s">
        <v>12</v>
      </c>
      <c r="G3130" t="s">
        <v>55</v>
      </c>
      <c r="H3130">
        <v>648</v>
      </c>
      <c r="I3130" t="s">
        <v>55</v>
      </c>
      <c r="J3130">
        <v>15000</v>
      </c>
      <c r="K3130">
        <v>1877.25</v>
      </c>
      <c r="L3130">
        <v>0.28949999999999898</v>
      </c>
      <c r="M3130" s="63">
        <v>45424</v>
      </c>
      <c r="N3130" s="63">
        <v>45724</v>
      </c>
      <c r="O3130">
        <v>300</v>
      </c>
      <c r="P3130" t="s">
        <v>55</v>
      </c>
      <c r="Q3130">
        <v>0</v>
      </c>
      <c r="R3130">
        <v>0</v>
      </c>
      <c r="S3130">
        <v>0</v>
      </c>
      <c r="T3130">
        <v>0</v>
      </c>
      <c r="U3130">
        <v>0</v>
      </c>
      <c r="V3130">
        <v>0</v>
      </c>
      <c r="W3130">
        <v>0</v>
      </c>
      <c r="X3130" s="1">
        <v>45473</v>
      </c>
      <c r="Y3130" s="1">
        <v>44638</v>
      </c>
      <c r="Z3130" t="s">
        <v>39</v>
      </c>
      <c r="AA3130" t="s">
        <v>99</v>
      </c>
    </row>
    <row r="3131" spans="1:27" x14ac:dyDescent="0.25">
      <c r="A3131" t="s">
        <v>713</v>
      </c>
      <c r="B3131" t="s">
        <v>55</v>
      </c>
      <c r="C3131" t="s">
        <v>38</v>
      </c>
      <c r="D3131" t="s">
        <v>39</v>
      </c>
      <c r="E3131" t="s">
        <v>155</v>
      </c>
      <c r="F3131" t="s">
        <v>6</v>
      </c>
      <c r="G3131" t="s">
        <v>55</v>
      </c>
      <c r="H3131">
        <v>761</v>
      </c>
      <c r="I3131" t="s">
        <v>55</v>
      </c>
      <c r="J3131">
        <v>80000</v>
      </c>
      <c r="K3131">
        <v>32257.5</v>
      </c>
      <c r="L3131">
        <v>0.28949999999999898</v>
      </c>
      <c r="M3131" s="63">
        <v>45306</v>
      </c>
      <c r="N3131" s="63">
        <v>45486</v>
      </c>
      <c r="O3131">
        <v>180</v>
      </c>
      <c r="P3131" t="s">
        <v>55</v>
      </c>
      <c r="Q3131">
        <v>0</v>
      </c>
      <c r="R3131">
        <v>0</v>
      </c>
      <c r="S3131">
        <v>0</v>
      </c>
      <c r="T3131">
        <v>0</v>
      </c>
      <c r="U3131">
        <v>0</v>
      </c>
      <c r="V3131">
        <v>0</v>
      </c>
      <c r="W3131">
        <v>0</v>
      </c>
      <c r="X3131" s="1">
        <v>45473</v>
      </c>
      <c r="Y3131" s="1">
        <v>43285</v>
      </c>
      <c r="Z3131" t="s">
        <v>39</v>
      </c>
      <c r="AA3131" t="s">
        <v>99</v>
      </c>
    </row>
    <row r="3132" spans="1:27" x14ac:dyDescent="0.25">
      <c r="A3132" t="s">
        <v>402</v>
      </c>
      <c r="B3132" t="s">
        <v>55</v>
      </c>
      <c r="C3132" t="s">
        <v>38</v>
      </c>
      <c r="D3132" t="s">
        <v>39</v>
      </c>
      <c r="E3132" t="s">
        <v>155</v>
      </c>
      <c r="F3132" t="s">
        <v>15</v>
      </c>
      <c r="G3132" t="s">
        <v>55</v>
      </c>
      <c r="H3132">
        <v>801</v>
      </c>
      <c r="I3132" t="s">
        <v>55</v>
      </c>
      <c r="J3132">
        <v>30000</v>
      </c>
      <c r="K3132">
        <v>2605.5</v>
      </c>
      <c r="L3132">
        <v>0.28949999999999898</v>
      </c>
      <c r="M3132" s="63">
        <v>45441</v>
      </c>
      <c r="N3132" s="63">
        <v>45651</v>
      </c>
      <c r="O3132">
        <v>210</v>
      </c>
      <c r="P3132" t="s">
        <v>55</v>
      </c>
      <c r="Q3132">
        <v>0</v>
      </c>
      <c r="R3132">
        <v>0</v>
      </c>
      <c r="S3132">
        <v>0</v>
      </c>
      <c r="T3132">
        <v>0</v>
      </c>
      <c r="U3132">
        <v>0</v>
      </c>
      <c r="V3132">
        <v>0</v>
      </c>
      <c r="W3132">
        <v>0</v>
      </c>
      <c r="X3132" s="1">
        <v>45473</v>
      </c>
      <c r="Y3132" s="1">
        <v>43556</v>
      </c>
      <c r="Z3132" t="s">
        <v>39</v>
      </c>
      <c r="AA3132" t="s">
        <v>99</v>
      </c>
    </row>
    <row r="3133" spans="1:27" x14ac:dyDescent="0.25">
      <c r="A3133" t="s">
        <v>9359</v>
      </c>
      <c r="B3133" t="s">
        <v>55</v>
      </c>
      <c r="C3133" t="s">
        <v>38</v>
      </c>
      <c r="D3133" t="s">
        <v>39</v>
      </c>
      <c r="E3133" t="s">
        <v>155</v>
      </c>
      <c r="F3133" t="s">
        <v>14</v>
      </c>
      <c r="G3133" t="s">
        <v>55</v>
      </c>
      <c r="H3133">
        <v>717</v>
      </c>
      <c r="I3133" t="s">
        <v>55</v>
      </c>
      <c r="J3133">
        <v>25000</v>
      </c>
      <c r="K3133">
        <v>11372.34</v>
      </c>
      <c r="L3133">
        <v>0.28949999999999898</v>
      </c>
      <c r="M3133" s="63">
        <v>45293</v>
      </c>
      <c r="N3133" s="63">
        <v>45503</v>
      </c>
      <c r="O3133">
        <v>210</v>
      </c>
      <c r="P3133" t="s">
        <v>55</v>
      </c>
      <c r="Q3133">
        <v>0</v>
      </c>
      <c r="R3133">
        <v>0</v>
      </c>
      <c r="S3133">
        <v>0</v>
      </c>
      <c r="T3133">
        <v>0</v>
      </c>
      <c r="U3133">
        <v>0</v>
      </c>
      <c r="V3133">
        <v>0</v>
      </c>
      <c r="W3133">
        <v>0</v>
      </c>
      <c r="X3133" s="1">
        <v>45473</v>
      </c>
      <c r="Y3133" s="1">
        <v>45065</v>
      </c>
      <c r="Z3133" t="s">
        <v>39</v>
      </c>
      <c r="AA3133" t="s">
        <v>100</v>
      </c>
    </row>
    <row r="3134" spans="1:27" x14ac:dyDescent="0.25">
      <c r="A3134" t="s">
        <v>9424</v>
      </c>
      <c r="B3134" t="s">
        <v>55</v>
      </c>
      <c r="C3134" t="s">
        <v>38</v>
      </c>
      <c r="D3134" t="s">
        <v>39</v>
      </c>
      <c r="E3134" t="s">
        <v>155</v>
      </c>
      <c r="F3134" t="s">
        <v>7</v>
      </c>
      <c r="G3134" t="s">
        <v>55</v>
      </c>
      <c r="H3134">
        <v>804</v>
      </c>
      <c r="I3134" t="s">
        <v>55</v>
      </c>
      <c r="J3134">
        <v>95000</v>
      </c>
      <c r="K3134">
        <v>51150</v>
      </c>
      <c r="L3134">
        <v>0.28949999999999898</v>
      </c>
      <c r="M3134" s="63">
        <v>45374</v>
      </c>
      <c r="N3134" s="63">
        <v>45584</v>
      </c>
      <c r="O3134">
        <v>210</v>
      </c>
      <c r="P3134" t="s">
        <v>55</v>
      </c>
      <c r="Q3134">
        <v>0</v>
      </c>
      <c r="R3134">
        <v>0</v>
      </c>
      <c r="S3134">
        <v>0</v>
      </c>
      <c r="T3134">
        <v>0</v>
      </c>
      <c r="U3134">
        <v>0</v>
      </c>
      <c r="V3134">
        <v>0</v>
      </c>
      <c r="W3134">
        <v>0</v>
      </c>
      <c r="X3134" s="1">
        <v>45473</v>
      </c>
      <c r="Y3134" s="1">
        <v>45055</v>
      </c>
      <c r="Z3134" t="s">
        <v>39</v>
      </c>
      <c r="AA3134" t="s">
        <v>102</v>
      </c>
    </row>
    <row r="3135" spans="1:27" x14ac:dyDescent="0.25">
      <c r="A3135" t="s">
        <v>9447</v>
      </c>
      <c r="B3135" t="s">
        <v>55</v>
      </c>
      <c r="C3135" t="s">
        <v>38</v>
      </c>
      <c r="D3135" t="s">
        <v>39</v>
      </c>
      <c r="E3135" t="s">
        <v>155</v>
      </c>
      <c r="F3135" t="s">
        <v>6</v>
      </c>
      <c r="G3135" t="s">
        <v>55</v>
      </c>
      <c r="H3135">
        <v>684</v>
      </c>
      <c r="I3135" t="s">
        <v>55</v>
      </c>
      <c r="J3135">
        <v>10000</v>
      </c>
      <c r="K3135">
        <v>1968.75</v>
      </c>
      <c r="L3135">
        <v>0.28949999999999898</v>
      </c>
      <c r="M3135" s="63">
        <v>45381</v>
      </c>
      <c r="N3135" s="63">
        <v>45591</v>
      </c>
      <c r="O3135">
        <v>210</v>
      </c>
      <c r="P3135" t="s">
        <v>55</v>
      </c>
      <c r="Q3135">
        <v>0</v>
      </c>
      <c r="R3135">
        <v>0</v>
      </c>
      <c r="S3135">
        <v>0</v>
      </c>
      <c r="T3135">
        <v>0</v>
      </c>
      <c r="U3135">
        <v>0</v>
      </c>
      <c r="V3135">
        <v>0</v>
      </c>
      <c r="W3135">
        <v>0</v>
      </c>
      <c r="X3135" s="1">
        <v>45473</v>
      </c>
      <c r="Y3135" s="1">
        <v>45210</v>
      </c>
      <c r="Z3135" t="s">
        <v>39</v>
      </c>
      <c r="AA3135" t="s">
        <v>101</v>
      </c>
    </row>
    <row r="3136" spans="1:27" x14ac:dyDescent="0.25">
      <c r="A3136" t="s">
        <v>621</v>
      </c>
      <c r="B3136" t="s">
        <v>55</v>
      </c>
      <c r="C3136" t="s">
        <v>38</v>
      </c>
      <c r="D3136" t="s">
        <v>39</v>
      </c>
      <c r="E3136" t="s">
        <v>155</v>
      </c>
      <c r="F3136" t="s">
        <v>6</v>
      </c>
      <c r="G3136" t="s">
        <v>55</v>
      </c>
      <c r="H3136">
        <v>765</v>
      </c>
      <c r="I3136" t="s">
        <v>55</v>
      </c>
      <c r="J3136">
        <v>35000</v>
      </c>
      <c r="K3136">
        <v>16694.25</v>
      </c>
      <c r="L3136">
        <v>0.28949999999999898</v>
      </c>
      <c r="M3136" s="63">
        <v>45414</v>
      </c>
      <c r="N3136" s="63">
        <v>45564</v>
      </c>
      <c r="O3136">
        <v>150</v>
      </c>
      <c r="P3136" t="s">
        <v>55</v>
      </c>
      <c r="Q3136">
        <v>0</v>
      </c>
      <c r="R3136">
        <v>0</v>
      </c>
      <c r="S3136">
        <v>0</v>
      </c>
      <c r="T3136">
        <v>0</v>
      </c>
      <c r="U3136">
        <v>0</v>
      </c>
      <c r="V3136">
        <v>0</v>
      </c>
      <c r="W3136">
        <v>0</v>
      </c>
      <c r="X3136" s="1">
        <v>45473</v>
      </c>
      <c r="Y3136" s="1">
        <v>43800</v>
      </c>
      <c r="Z3136" t="s">
        <v>39</v>
      </c>
      <c r="AA3136" t="s">
        <v>99</v>
      </c>
    </row>
    <row r="3137" spans="1:27" x14ac:dyDescent="0.25">
      <c r="A3137" t="s">
        <v>179</v>
      </c>
      <c r="B3137" t="s">
        <v>55</v>
      </c>
      <c r="C3137" t="s">
        <v>38</v>
      </c>
      <c r="D3137" t="s">
        <v>39</v>
      </c>
      <c r="E3137" t="s">
        <v>155</v>
      </c>
      <c r="F3137" t="s">
        <v>15</v>
      </c>
      <c r="G3137" t="s">
        <v>55</v>
      </c>
      <c r="H3137">
        <v>552</v>
      </c>
      <c r="I3137" t="s">
        <v>55</v>
      </c>
      <c r="J3137">
        <v>60000</v>
      </c>
      <c r="K3137">
        <v>23166</v>
      </c>
      <c r="L3137">
        <v>0.28949999999999898</v>
      </c>
      <c r="M3137" s="63">
        <v>45458</v>
      </c>
      <c r="N3137" s="63">
        <v>45608</v>
      </c>
      <c r="O3137">
        <v>150</v>
      </c>
      <c r="P3137" t="s">
        <v>55</v>
      </c>
      <c r="Q3137">
        <v>0</v>
      </c>
      <c r="R3137">
        <v>0</v>
      </c>
      <c r="S3137">
        <v>0</v>
      </c>
      <c r="T3137">
        <v>0</v>
      </c>
      <c r="U3137">
        <v>0</v>
      </c>
      <c r="V3137">
        <v>0</v>
      </c>
      <c r="W3137">
        <v>0</v>
      </c>
      <c r="X3137" s="1">
        <v>45473</v>
      </c>
      <c r="Y3137" s="1">
        <v>43985</v>
      </c>
      <c r="Z3137" t="s">
        <v>39</v>
      </c>
      <c r="AA3137" t="s">
        <v>99</v>
      </c>
    </row>
    <row r="3138" spans="1:27" x14ac:dyDescent="0.25">
      <c r="A3138" t="s">
        <v>852</v>
      </c>
      <c r="B3138" t="s">
        <v>55</v>
      </c>
      <c r="C3138" t="s">
        <v>38</v>
      </c>
      <c r="D3138" t="s">
        <v>39</v>
      </c>
      <c r="E3138" t="s">
        <v>155</v>
      </c>
      <c r="F3138" t="s">
        <v>4</v>
      </c>
      <c r="G3138" t="s">
        <v>55</v>
      </c>
      <c r="H3138">
        <v>731</v>
      </c>
      <c r="I3138" t="s">
        <v>55</v>
      </c>
      <c r="J3138">
        <v>25000</v>
      </c>
      <c r="K3138">
        <v>5301</v>
      </c>
      <c r="L3138">
        <v>0.28949999999999898</v>
      </c>
      <c r="M3138" s="63">
        <v>45276</v>
      </c>
      <c r="N3138" s="63">
        <v>45486</v>
      </c>
      <c r="O3138">
        <v>210</v>
      </c>
      <c r="P3138" t="s">
        <v>55</v>
      </c>
      <c r="Q3138">
        <v>0</v>
      </c>
      <c r="R3138">
        <v>0</v>
      </c>
      <c r="S3138">
        <v>0</v>
      </c>
      <c r="T3138">
        <v>0</v>
      </c>
      <c r="U3138">
        <v>0</v>
      </c>
      <c r="V3138">
        <v>0</v>
      </c>
      <c r="W3138">
        <v>0</v>
      </c>
      <c r="X3138" s="1">
        <v>45473</v>
      </c>
      <c r="Y3138" s="1">
        <v>43405</v>
      </c>
      <c r="Z3138" t="s">
        <v>39</v>
      </c>
      <c r="AA3138" t="s">
        <v>101</v>
      </c>
    </row>
    <row r="3139" spans="1:27" x14ac:dyDescent="0.25">
      <c r="A3139" t="s">
        <v>649</v>
      </c>
      <c r="B3139" t="s">
        <v>55</v>
      </c>
      <c r="C3139" t="s">
        <v>38</v>
      </c>
      <c r="D3139" t="s">
        <v>39</v>
      </c>
      <c r="E3139" t="s">
        <v>155</v>
      </c>
      <c r="F3139" t="s">
        <v>4</v>
      </c>
      <c r="G3139" t="s">
        <v>55</v>
      </c>
      <c r="H3139">
        <v>727</v>
      </c>
      <c r="I3139" t="s">
        <v>55</v>
      </c>
      <c r="J3139">
        <v>100000</v>
      </c>
      <c r="K3139">
        <v>57167.25</v>
      </c>
      <c r="L3139">
        <v>0.28949999999999898</v>
      </c>
      <c r="M3139" s="63">
        <v>45454</v>
      </c>
      <c r="N3139" s="63">
        <v>45664</v>
      </c>
      <c r="O3139">
        <v>210</v>
      </c>
      <c r="P3139" t="s">
        <v>55</v>
      </c>
      <c r="Q3139">
        <v>0</v>
      </c>
      <c r="R3139">
        <v>0</v>
      </c>
      <c r="S3139">
        <v>0</v>
      </c>
      <c r="T3139">
        <v>0</v>
      </c>
      <c r="U3139">
        <v>0</v>
      </c>
      <c r="V3139">
        <v>0</v>
      </c>
      <c r="W3139">
        <v>0</v>
      </c>
      <c r="X3139" s="1">
        <v>45473</v>
      </c>
      <c r="Y3139" s="1">
        <v>43768</v>
      </c>
      <c r="Z3139" t="s">
        <v>39</v>
      </c>
      <c r="AA3139" t="s">
        <v>99</v>
      </c>
    </row>
    <row r="3140" spans="1:27" x14ac:dyDescent="0.25">
      <c r="A3140" t="s">
        <v>1016</v>
      </c>
      <c r="B3140" t="s">
        <v>55</v>
      </c>
      <c r="C3140" t="s">
        <v>38</v>
      </c>
      <c r="D3140" t="s">
        <v>39</v>
      </c>
      <c r="E3140" t="s">
        <v>155</v>
      </c>
      <c r="F3140" t="s">
        <v>4</v>
      </c>
      <c r="G3140" t="s">
        <v>55</v>
      </c>
      <c r="H3140">
        <v>833</v>
      </c>
      <c r="I3140" t="s">
        <v>55</v>
      </c>
      <c r="J3140">
        <v>80000</v>
      </c>
      <c r="K3140">
        <v>20634</v>
      </c>
      <c r="L3140">
        <v>0.28949999999999898</v>
      </c>
      <c r="M3140" s="63">
        <v>45397</v>
      </c>
      <c r="N3140" s="63">
        <v>45487</v>
      </c>
      <c r="O3140">
        <v>90</v>
      </c>
      <c r="P3140" t="s">
        <v>55</v>
      </c>
      <c r="Q3140">
        <v>0</v>
      </c>
      <c r="R3140">
        <v>0</v>
      </c>
      <c r="S3140">
        <v>0</v>
      </c>
      <c r="T3140">
        <v>0</v>
      </c>
      <c r="U3140">
        <v>0</v>
      </c>
      <c r="V3140">
        <v>0</v>
      </c>
      <c r="W3140">
        <v>0</v>
      </c>
      <c r="X3140" s="1">
        <v>45473</v>
      </c>
      <c r="Y3140" s="1">
        <v>43567</v>
      </c>
      <c r="Z3140" t="s">
        <v>39</v>
      </c>
      <c r="AA3140" t="s">
        <v>99</v>
      </c>
    </row>
    <row r="3141" spans="1:27" x14ac:dyDescent="0.25">
      <c r="A3141" t="s">
        <v>794</v>
      </c>
      <c r="B3141" t="s">
        <v>55</v>
      </c>
      <c r="C3141" t="s">
        <v>38</v>
      </c>
      <c r="D3141" t="s">
        <v>39</v>
      </c>
      <c r="E3141" t="s">
        <v>155</v>
      </c>
      <c r="F3141" t="s">
        <v>7</v>
      </c>
      <c r="G3141" t="s">
        <v>55</v>
      </c>
      <c r="H3141">
        <v>501</v>
      </c>
      <c r="I3141" t="s">
        <v>55</v>
      </c>
      <c r="J3141">
        <v>20000</v>
      </c>
      <c r="K3141">
        <v>1952.25</v>
      </c>
      <c r="L3141">
        <v>0.28949999999999898</v>
      </c>
      <c r="M3141" s="63">
        <v>45466</v>
      </c>
      <c r="N3141" s="63">
        <v>45586</v>
      </c>
      <c r="O3141">
        <v>120</v>
      </c>
      <c r="P3141" t="s">
        <v>55</v>
      </c>
      <c r="Q3141">
        <v>0</v>
      </c>
      <c r="R3141">
        <v>0</v>
      </c>
      <c r="S3141">
        <v>0</v>
      </c>
      <c r="T3141">
        <v>0</v>
      </c>
      <c r="U3141">
        <v>0</v>
      </c>
      <c r="V3141">
        <v>0</v>
      </c>
      <c r="W3141">
        <v>0</v>
      </c>
      <c r="X3141" s="1">
        <v>45473</v>
      </c>
      <c r="Y3141" s="1">
        <v>44160</v>
      </c>
      <c r="Z3141" t="s">
        <v>39</v>
      </c>
      <c r="AA3141" t="s">
        <v>101</v>
      </c>
    </row>
    <row r="3142" spans="1:27" x14ac:dyDescent="0.25">
      <c r="A3142" t="s">
        <v>9405</v>
      </c>
      <c r="B3142" t="s">
        <v>55</v>
      </c>
      <c r="C3142" t="s">
        <v>38</v>
      </c>
      <c r="D3142" t="s">
        <v>39</v>
      </c>
      <c r="E3142" t="s">
        <v>155</v>
      </c>
      <c r="F3142" t="s">
        <v>9</v>
      </c>
      <c r="G3142" t="s">
        <v>55</v>
      </c>
      <c r="H3142">
        <v>776</v>
      </c>
      <c r="I3142" t="s">
        <v>55</v>
      </c>
      <c r="J3142">
        <v>90000</v>
      </c>
      <c r="K3142">
        <v>46114.5</v>
      </c>
      <c r="L3142">
        <v>0.28949999999999898</v>
      </c>
      <c r="M3142" s="63">
        <v>45382</v>
      </c>
      <c r="N3142" s="63">
        <v>45592</v>
      </c>
      <c r="O3142">
        <v>210</v>
      </c>
      <c r="P3142" t="s">
        <v>55</v>
      </c>
      <c r="Q3142">
        <v>0</v>
      </c>
      <c r="R3142">
        <v>0</v>
      </c>
      <c r="S3142">
        <v>0</v>
      </c>
      <c r="T3142">
        <v>0</v>
      </c>
      <c r="U3142">
        <v>0</v>
      </c>
      <c r="V3142">
        <v>0</v>
      </c>
      <c r="W3142">
        <v>0</v>
      </c>
      <c r="X3142" s="1">
        <v>45473</v>
      </c>
      <c r="Y3142" s="1">
        <v>45351</v>
      </c>
      <c r="Z3142" t="s">
        <v>39</v>
      </c>
      <c r="AA3142" t="s">
        <v>104</v>
      </c>
    </row>
    <row r="3143" spans="1:27" x14ac:dyDescent="0.25">
      <c r="A3143" t="s">
        <v>988</v>
      </c>
      <c r="B3143" t="s">
        <v>55</v>
      </c>
      <c r="C3143" t="s">
        <v>38</v>
      </c>
      <c r="D3143" t="s">
        <v>39</v>
      </c>
      <c r="E3143" t="s">
        <v>155</v>
      </c>
      <c r="F3143" t="s">
        <v>6</v>
      </c>
      <c r="G3143" t="s">
        <v>55</v>
      </c>
      <c r="H3143">
        <v>675</v>
      </c>
      <c r="I3143" t="s">
        <v>55</v>
      </c>
      <c r="J3143">
        <v>21100</v>
      </c>
      <c r="K3143">
        <v>12369</v>
      </c>
      <c r="L3143">
        <v>0.28949999999999898</v>
      </c>
      <c r="M3143" s="63">
        <v>45379</v>
      </c>
      <c r="N3143" s="63">
        <v>45499</v>
      </c>
      <c r="O3143">
        <v>120</v>
      </c>
      <c r="P3143" t="s">
        <v>55</v>
      </c>
      <c r="Q3143">
        <v>0</v>
      </c>
      <c r="R3143">
        <v>0</v>
      </c>
      <c r="S3143">
        <v>0</v>
      </c>
      <c r="T3143">
        <v>0</v>
      </c>
      <c r="U3143">
        <v>0</v>
      </c>
      <c r="V3143">
        <v>0</v>
      </c>
      <c r="W3143">
        <v>0</v>
      </c>
      <c r="X3143" s="1">
        <v>45473</v>
      </c>
      <c r="Y3143" s="1">
        <v>43773</v>
      </c>
      <c r="Z3143" t="s">
        <v>39</v>
      </c>
      <c r="AA3143" t="s">
        <v>100</v>
      </c>
    </row>
    <row r="3144" spans="1:27" x14ac:dyDescent="0.25">
      <c r="A3144" t="s">
        <v>199</v>
      </c>
      <c r="B3144" t="s">
        <v>55</v>
      </c>
      <c r="C3144" t="s">
        <v>38</v>
      </c>
      <c r="D3144" t="s">
        <v>39</v>
      </c>
      <c r="E3144" t="s">
        <v>155</v>
      </c>
      <c r="F3144" t="s">
        <v>14</v>
      </c>
      <c r="G3144" t="s">
        <v>55</v>
      </c>
      <c r="H3144">
        <v>448</v>
      </c>
      <c r="I3144" t="s">
        <v>55</v>
      </c>
      <c r="J3144">
        <v>17000</v>
      </c>
      <c r="K3144">
        <v>9520.5</v>
      </c>
      <c r="L3144">
        <v>0.28949999999999898</v>
      </c>
      <c r="M3144" s="63">
        <v>45470</v>
      </c>
      <c r="N3144" s="63">
        <v>45560</v>
      </c>
      <c r="O3144">
        <v>90</v>
      </c>
      <c r="P3144" t="s">
        <v>55</v>
      </c>
      <c r="Q3144">
        <v>0</v>
      </c>
      <c r="R3144">
        <v>0</v>
      </c>
      <c r="S3144">
        <v>0</v>
      </c>
      <c r="T3144">
        <v>0</v>
      </c>
      <c r="U3144">
        <v>0</v>
      </c>
      <c r="V3144">
        <v>0</v>
      </c>
      <c r="W3144">
        <v>0</v>
      </c>
      <c r="X3144" s="1">
        <v>45473</v>
      </c>
      <c r="Y3144" s="1">
        <v>43514</v>
      </c>
      <c r="Z3144" t="s">
        <v>39</v>
      </c>
      <c r="AA3144" t="s">
        <v>102</v>
      </c>
    </row>
    <row r="3145" spans="1:27" x14ac:dyDescent="0.25">
      <c r="A3145" t="s">
        <v>265</v>
      </c>
      <c r="B3145" t="s">
        <v>55</v>
      </c>
      <c r="C3145" t="s">
        <v>38</v>
      </c>
      <c r="D3145" t="s">
        <v>39</v>
      </c>
      <c r="E3145" t="s">
        <v>155</v>
      </c>
      <c r="F3145" t="s">
        <v>4</v>
      </c>
      <c r="G3145" t="s">
        <v>55</v>
      </c>
      <c r="H3145">
        <v>792</v>
      </c>
      <c r="I3145" t="s">
        <v>55</v>
      </c>
      <c r="J3145">
        <v>50000</v>
      </c>
      <c r="K3145">
        <v>19427.25</v>
      </c>
      <c r="L3145">
        <v>0.28949999999999898</v>
      </c>
      <c r="M3145" s="63">
        <v>45381</v>
      </c>
      <c r="N3145" s="63">
        <v>45561</v>
      </c>
      <c r="O3145">
        <v>180</v>
      </c>
      <c r="P3145" t="s">
        <v>55</v>
      </c>
      <c r="Q3145">
        <v>0</v>
      </c>
      <c r="R3145">
        <v>0</v>
      </c>
      <c r="S3145">
        <v>0</v>
      </c>
      <c r="T3145">
        <v>0</v>
      </c>
      <c r="U3145">
        <v>0</v>
      </c>
      <c r="V3145">
        <v>0</v>
      </c>
      <c r="W3145">
        <v>0</v>
      </c>
      <c r="X3145" s="1">
        <v>45473</v>
      </c>
      <c r="Y3145" s="1">
        <v>43514</v>
      </c>
      <c r="Z3145" t="s">
        <v>39</v>
      </c>
      <c r="AA3145" t="s">
        <v>103</v>
      </c>
    </row>
    <row r="3146" spans="1:27" x14ac:dyDescent="0.25">
      <c r="A3146" t="s">
        <v>550</v>
      </c>
      <c r="B3146" t="s">
        <v>55</v>
      </c>
      <c r="C3146" t="s">
        <v>38</v>
      </c>
      <c r="D3146" t="s">
        <v>39</v>
      </c>
      <c r="E3146" t="s">
        <v>155</v>
      </c>
      <c r="F3146" t="s">
        <v>11</v>
      </c>
      <c r="G3146" t="s">
        <v>55</v>
      </c>
      <c r="H3146">
        <v>744</v>
      </c>
      <c r="I3146" t="s">
        <v>55</v>
      </c>
      <c r="J3146">
        <v>15000</v>
      </c>
      <c r="K3146">
        <v>10965</v>
      </c>
      <c r="L3146">
        <v>0.28949999999999898</v>
      </c>
      <c r="M3146" s="63">
        <v>45409</v>
      </c>
      <c r="N3146" s="63">
        <v>45559</v>
      </c>
      <c r="O3146">
        <v>150</v>
      </c>
      <c r="P3146" t="s">
        <v>55</v>
      </c>
      <c r="Q3146">
        <v>0</v>
      </c>
      <c r="R3146">
        <v>0</v>
      </c>
      <c r="S3146">
        <v>0</v>
      </c>
      <c r="T3146">
        <v>0</v>
      </c>
      <c r="U3146">
        <v>0</v>
      </c>
      <c r="V3146">
        <v>0</v>
      </c>
      <c r="W3146">
        <v>0</v>
      </c>
      <c r="X3146" s="1">
        <v>45473</v>
      </c>
      <c r="Y3146" s="1">
        <v>43489</v>
      </c>
      <c r="Z3146" t="s">
        <v>39</v>
      </c>
      <c r="AA3146" t="s">
        <v>101</v>
      </c>
    </row>
    <row r="3147" spans="1:27" x14ac:dyDescent="0.25">
      <c r="A3147" t="s">
        <v>735</v>
      </c>
      <c r="B3147" t="s">
        <v>55</v>
      </c>
      <c r="C3147" t="s">
        <v>38</v>
      </c>
      <c r="D3147" t="s">
        <v>39</v>
      </c>
      <c r="E3147" t="s">
        <v>155</v>
      </c>
      <c r="F3147" t="s">
        <v>6</v>
      </c>
      <c r="G3147" t="s">
        <v>55</v>
      </c>
      <c r="H3147">
        <v>681</v>
      </c>
      <c r="I3147" t="s">
        <v>55</v>
      </c>
      <c r="J3147">
        <v>90000</v>
      </c>
      <c r="K3147">
        <v>6432.75</v>
      </c>
      <c r="L3147">
        <v>0.28949999999999898</v>
      </c>
      <c r="M3147" s="63">
        <v>45403</v>
      </c>
      <c r="N3147" s="63">
        <v>45733</v>
      </c>
      <c r="O3147">
        <v>330</v>
      </c>
      <c r="P3147" t="s">
        <v>55</v>
      </c>
      <c r="Q3147">
        <v>0</v>
      </c>
      <c r="R3147">
        <v>0</v>
      </c>
      <c r="S3147">
        <v>0</v>
      </c>
      <c r="T3147">
        <v>0</v>
      </c>
      <c r="U3147">
        <v>0</v>
      </c>
      <c r="V3147">
        <v>0</v>
      </c>
      <c r="W3147">
        <v>0</v>
      </c>
      <c r="X3147" s="1">
        <v>45473</v>
      </c>
      <c r="Y3147" s="1">
        <v>43651</v>
      </c>
      <c r="Z3147" t="s">
        <v>39</v>
      </c>
      <c r="AA3147" t="s">
        <v>99</v>
      </c>
    </row>
    <row r="3148" spans="1:27" x14ac:dyDescent="0.25">
      <c r="A3148" t="s">
        <v>176</v>
      </c>
      <c r="B3148" t="s">
        <v>55</v>
      </c>
      <c r="C3148" t="s">
        <v>38</v>
      </c>
      <c r="D3148" t="s">
        <v>39</v>
      </c>
      <c r="E3148" t="s">
        <v>155</v>
      </c>
      <c r="F3148" t="s">
        <v>15</v>
      </c>
      <c r="G3148" t="s">
        <v>55</v>
      </c>
      <c r="H3148">
        <v>580</v>
      </c>
      <c r="I3148" t="s">
        <v>55</v>
      </c>
      <c r="J3148">
        <v>50000</v>
      </c>
      <c r="K3148">
        <v>20718.75</v>
      </c>
      <c r="L3148">
        <v>0.28949999999999898</v>
      </c>
      <c r="M3148" s="63">
        <v>45285</v>
      </c>
      <c r="N3148" s="63">
        <v>45645</v>
      </c>
      <c r="O3148">
        <v>360</v>
      </c>
      <c r="P3148" t="s">
        <v>55</v>
      </c>
      <c r="Q3148">
        <v>0</v>
      </c>
      <c r="R3148">
        <v>0</v>
      </c>
      <c r="S3148">
        <v>0</v>
      </c>
      <c r="T3148">
        <v>0</v>
      </c>
      <c r="U3148">
        <v>0</v>
      </c>
      <c r="V3148">
        <v>0</v>
      </c>
      <c r="W3148">
        <v>0</v>
      </c>
      <c r="X3148" s="1">
        <v>45473</v>
      </c>
      <c r="Y3148" s="1">
        <v>43679</v>
      </c>
      <c r="Z3148" t="s">
        <v>39</v>
      </c>
      <c r="AA3148" t="s">
        <v>103</v>
      </c>
    </row>
    <row r="3149" spans="1:27" x14ac:dyDescent="0.25">
      <c r="A3149" t="s">
        <v>749</v>
      </c>
      <c r="B3149" t="s">
        <v>55</v>
      </c>
      <c r="C3149" t="s">
        <v>38</v>
      </c>
      <c r="D3149" t="s">
        <v>39</v>
      </c>
      <c r="E3149" t="s">
        <v>155</v>
      </c>
      <c r="F3149" t="s">
        <v>3</v>
      </c>
      <c r="G3149" t="s">
        <v>55</v>
      </c>
      <c r="H3149">
        <v>716</v>
      </c>
      <c r="I3149" t="s">
        <v>55</v>
      </c>
      <c r="J3149">
        <v>80000</v>
      </c>
      <c r="K3149">
        <v>19452.75</v>
      </c>
      <c r="L3149">
        <v>0.28949999999999898</v>
      </c>
      <c r="M3149" s="63">
        <v>45429</v>
      </c>
      <c r="N3149" s="63">
        <v>45639</v>
      </c>
      <c r="O3149">
        <v>210</v>
      </c>
      <c r="P3149" t="s">
        <v>55</v>
      </c>
      <c r="Q3149">
        <v>0</v>
      </c>
      <c r="R3149">
        <v>0</v>
      </c>
      <c r="S3149">
        <v>0</v>
      </c>
      <c r="T3149">
        <v>0</v>
      </c>
      <c r="U3149">
        <v>0</v>
      </c>
      <c r="V3149">
        <v>0</v>
      </c>
      <c r="W3149">
        <v>0</v>
      </c>
      <c r="X3149" s="1">
        <v>45473</v>
      </c>
      <c r="Y3149" s="1">
        <v>43672</v>
      </c>
      <c r="Z3149" t="s">
        <v>39</v>
      </c>
      <c r="AA3149" t="s">
        <v>100</v>
      </c>
    </row>
    <row r="3150" spans="1:27" x14ac:dyDescent="0.25">
      <c r="A3150" t="s">
        <v>563</v>
      </c>
      <c r="B3150" t="s">
        <v>55</v>
      </c>
      <c r="C3150" t="s">
        <v>38</v>
      </c>
      <c r="D3150" t="s">
        <v>39</v>
      </c>
      <c r="E3150" t="s">
        <v>155</v>
      </c>
      <c r="F3150" t="s">
        <v>4</v>
      </c>
      <c r="G3150" t="s">
        <v>55</v>
      </c>
      <c r="H3150">
        <v>600</v>
      </c>
      <c r="I3150" t="s">
        <v>55</v>
      </c>
      <c r="J3150">
        <v>90000</v>
      </c>
      <c r="K3150">
        <v>49707.75</v>
      </c>
      <c r="L3150">
        <v>0.28949999999999898</v>
      </c>
      <c r="M3150" s="63">
        <v>45474</v>
      </c>
      <c r="N3150" s="63">
        <v>45654</v>
      </c>
      <c r="O3150">
        <v>180</v>
      </c>
      <c r="P3150" t="s">
        <v>55</v>
      </c>
      <c r="Q3150">
        <v>0</v>
      </c>
      <c r="R3150">
        <v>0</v>
      </c>
      <c r="S3150">
        <v>0</v>
      </c>
      <c r="T3150">
        <v>0</v>
      </c>
      <c r="U3150">
        <v>0</v>
      </c>
      <c r="V3150">
        <v>0</v>
      </c>
      <c r="W3150">
        <v>0</v>
      </c>
      <c r="X3150" s="1">
        <v>45473</v>
      </c>
      <c r="Y3150" s="1">
        <v>43609</v>
      </c>
      <c r="Z3150" t="s">
        <v>39</v>
      </c>
      <c r="AA3150" t="s">
        <v>101</v>
      </c>
    </row>
    <row r="3151" spans="1:27" x14ac:dyDescent="0.25">
      <c r="A3151" t="s">
        <v>676</v>
      </c>
      <c r="B3151" t="s">
        <v>55</v>
      </c>
      <c r="C3151" t="s">
        <v>38</v>
      </c>
      <c r="D3151" t="s">
        <v>39</v>
      </c>
      <c r="E3151" t="s">
        <v>155</v>
      </c>
      <c r="F3151" t="s">
        <v>4</v>
      </c>
      <c r="G3151" t="s">
        <v>55</v>
      </c>
      <c r="H3151">
        <v>862</v>
      </c>
      <c r="I3151" t="s">
        <v>55</v>
      </c>
      <c r="J3151">
        <v>90000</v>
      </c>
      <c r="K3151">
        <v>16048.5</v>
      </c>
      <c r="L3151">
        <v>0.28949999999999898</v>
      </c>
      <c r="M3151" s="63">
        <v>45230</v>
      </c>
      <c r="N3151" s="63">
        <v>45590</v>
      </c>
      <c r="O3151">
        <v>360</v>
      </c>
      <c r="P3151" t="s">
        <v>55</v>
      </c>
      <c r="Q3151">
        <v>0</v>
      </c>
      <c r="R3151">
        <v>0</v>
      </c>
      <c r="S3151">
        <v>0</v>
      </c>
      <c r="T3151">
        <v>0</v>
      </c>
      <c r="U3151">
        <v>0</v>
      </c>
      <c r="V3151">
        <v>0</v>
      </c>
      <c r="W3151">
        <v>0</v>
      </c>
      <c r="X3151" s="1">
        <v>45473</v>
      </c>
      <c r="Y3151" s="1">
        <v>43452</v>
      </c>
      <c r="Z3151" t="s">
        <v>39</v>
      </c>
      <c r="AA3151" t="s">
        <v>101</v>
      </c>
    </row>
    <row r="3152" spans="1:27" x14ac:dyDescent="0.25">
      <c r="A3152" t="s">
        <v>1004</v>
      </c>
      <c r="B3152" t="s">
        <v>55</v>
      </c>
      <c r="C3152" t="s">
        <v>38</v>
      </c>
      <c r="D3152" t="s">
        <v>39</v>
      </c>
      <c r="E3152" t="s">
        <v>155</v>
      </c>
      <c r="F3152" t="s">
        <v>2</v>
      </c>
      <c r="G3152" t="s">
        <v>55</v>
      </c>
      <c r="H3152">
        <v>804</v>
      </c>
      <c r="I3152" t="s">
        <v>55</v>
      </c>
      <c r="J3152">
        <v>75000</v>
      </c>
      <c r="K3152">
        <v>51442.5</v>
      </c>
      <c r="L3152">
        <v>0.28949999999999898</v>
      </c>
      <c r="M3152" s="63">
        <v>45441</v>
      </c>
      <c r="N3152" s="63">
        <v>45531</v>
      </c>
      <c r="O3152">
        <v>90</v>
      </c>
      <c r="P3152" t="s">
        <v>55</v>
      </c>
      <c r="Q3152">
        <v>0</v>
      </c>
      <c r="R3152">
        <v>0</v>
      </c>
      <c r="S3152">
        <v>0</v>
      </c>
      <c r="T3152">
        <v>0</v>
      </c>
      <c r="U3152">
        <v>0</v>
      </c>
      <c r="V3152">
        <v>0</v>
      </c>
      <c r="W3152">
        <v>0</v>
      </c>
      <c r="X3152" s="1">
        <v>45473</v>
      </c>
      <c r="Y3152" s="1">
        <v>44796</v>
      </c>
      <c r="Z3152" t="s">
        <v>39</v>
      </c>
      <c r="AA3152" t="s">
        <v>101</v>
      </c>
    </row>
    <row r="3153" spans="1:27" x14ac:dyDescent="0.25">
      <c r="A3153" t="s">
        <v>457</v>
      </c>
      <c r="B3153" t="s">
        <v>55</v>
      </c>
      <c r="C3153" t="s">
        <v>38</v>
      </c>
      <c r="D3153" t="s">
        <v>39</v>
      </c>
      <c r="E3153" t="s">
        <v>155</v>
      </c>
      <c r="F3153" t="s">
        <v>14</v>
      </c>
      <c r="G3153" t="s">
        <v>55</v>
      </c>
      <c r="H3153">
        <v>807</v>
      </c>
      <c r="I3153" t="s">
        <v>55</v>
      </c>
      <c r="J3153">
        <v>75063</v>
      </c>
      <c r="K3153">
        <v>29866.5</v>
      </c>
      <c r="L3153">
        <v>0.28949999999999898</v>
      </c>
      <c r="M3153" s="63">
        <v>45253</v>
      </c>
      <c r="N3153" s="63">
        <v>45553</v>
      </c>
      <c r="O3153">
        <v>300</v>
      </c>
      <c r="P3153" t="s">
        <v>55</v>
      </c>
      <c r="Q3153">
        <v>0</v>
      </c>
      <c r="R3153">
        <v>0</v>
      </c>
      <c r="S3153">
        <v>0</v>
      </c>
      <c r="T3153">
        <v>0</v>
      </c>
      <c r="U3153">
        <v>0</v>
      </c>
      <c r="V3153">
        <v>0</v>
      </c>
      <c r="W3153">
        <v>0</v>
      </c>
      <c r="X3153" s="1">
        <v>45473</v>
      </c>
      <c r="Y3153" s="1">
        <v>44477</v>
      </c>
      <c r="Z3153" t="s">
        <v>39</v>
      </c>
      <c r="AA3153" t="s">
        <v>99</v>
      </c>
    </row>
    <row r="3154" spans="1:27" x14ac:dyDescent="0.25">
      <c r="A3154" t="s">
        <v>182</v>
      </c>
      <c r="B3154" t="s">
        <v>55</v>
      </c>
      <c r="C3154" t="s">
        <v>38</v>
      </c>
      <c r="D3154" t="s">
        <v>39</v>
      </c>
      <c r="E3154" t="s">
        <v>155</v>
      </c>
      <c r="F3154" t="s">
        <v>6</v>
      </c>
      <c r="G3154" t="s">
        <v>55</v>
      </c>
      <c r="H3154">
        <v>634</v>
      </c>
      <c r="I3154" t="s">
        <v>55</v>
      </c>
      <c r="J3154">
        <v>80000</v>
      </c>
      <c r="K3154">
        <v>46725</v>
      </c>
      <c r="L3154">
        <v>0.28949999999999898</v>
      </c>
      <c r="M3154" s="63">
        <v>45453</v>
      </c>
      <c r="N3154" s="63">
        <v>45723</v>
      </c>
      <c r="O3154">
        <v>270</v>
      </c>
      <c r="P3154" t="s">
        <v>55</v>
      </c>
      <c r="Q3154">
        <v>0</v>
      </c>
      <c r="R3154">
        <v>0</v>
      </c>
      <c r="S3154">
        <v>0</v>
      </c>
      <c r="T3154">
        <v>0</v>
      </c>
      <c r="U3154">
        <v>0</v>
      </c>
      <c r="V3154">
        <v>0</v>
      </c>
      <c r="W3154">
        <v>0</v>
      </c>
      <c r="X3154" s="1">
        <v>45473</v>
      </c>
      <c r="Y3154" s="1">
        <v>43627</v>
      </c>
      <c r="Z3154" t="s">
        <v>39</v>
      </c>
      <c r="AA3154" t="s">
        <v>101</v>
      </c>
    </row>
    <row r="3155" spans="1:27" x14ac:dyDescent="0.25">
      <c r="A3155" t="s">
        <v>826</v>
      </c>
      <c r="B3155" t="s">
        <v>55</v>
      </c>
      <c r="C3155" t="s">
        <v>38</v>
      </c>
      <c r="D3155" t="s">
        <v>39</v>
      </c>
      <c r="E3155" t="s">
        <v>155</v>
      </c>
      <c r="F3155" t="s">
        <v>9</v>
      </c>
      <c r="G3155" t="s">
        <v>55</v>
      </c>
      <c r="H3155">
        <v>759</v>
      </c>
      <c r="I3155" t="s">
        <v>55</v>
      </c>
      <c r="J3155">
        <v>70000</v>
      </c>
      <c r="K3155">
        <v>33846.75</v>
      </c>
      <c r="L3155">
        <v>0.28949999999999898</v>
      </c>
      <c r="M3155" s="63">
        <v>45440</v>
      </c>
      <c r="N3155" s="63">
        <v>45560</v>
      </c>
      <c r="O3155">
        <v>120</v>
      </c>
      <c r="P3155" t="s">
        <v>55</v>
      </c>
      <c r="Q3155">
        <v>0</v>
      </c>
      <c r="R3155">
        <v>0</v>
      </c>
      <c r="S3155">
        <v>0</v>
      </c>
      <c r="T3155">
        <v>0</v>
      </c>
      <c r="U3155">
        <v>0</v>
      </c>
      <c r="V3155">
        <v>0</v>
      </c>
      <c r="W3155">
        <v>0</v>
      </c>
      <c r="X3155" s="1">
        <v>45473</v>
      </c>
      <c r="Y3155" s="1">
        <v>43503</v>
      </c>
      <c r="Z3155" t="s">
        <v>39</v>
      </c>
      <c r="AA3155" t="s">
        <v>102</v>
      </c>
    </row>
    <row r="3156" spans="1:27" x14ac:dyDescent="0.25">
      <c r="A3156" t="s">
        <v>937</v>
      </c>
      <c r="B3156" t="s">
        <v>55</v>
      </c>
      <c r="C3156" t="s">
        <v>38</v>
      </c>
      <c r="D3156" t="s">
        <v>39</v>
      </c>
      <c r="E3156" t="s">
        <v>155</v>
      </c>
      <c r="F3156" t="s">
        <v>9</v>
      </c>
      <c r="G3156" t="s">
        <v>55</v>
      </c>
      <c r="H3156">
        <v>881</v>
      </c>
      <c r="I3156" t="s">
        <v>55</v>
      </c>
      <c r="J3156">
        <v>70000</v>
      </c>
      <c r="K3156">
        <v>43249.5</v>
      </c>
      <c r="L3156">
        <v>0.28949999999999898</v>
      </c>
      <c r="M3156" s="63">
        <v>45399</v>
      </c>
      <c r="N3156" s="63">
        <v>45519</v>
      </c>
      <c r="O3156">
        <v>120</v>
      </c>
      <c r="P3156" t="s">
        <v>55</v>
      </c>
      <c r="Q3156">
        <v>0</v>
      </c>
      <c r="R3156">
        <v>0</v>
      </c>
      <c r="S3156">
        <v>0</v>
      </c>
      <c r="T3156">
        <v>0</v>
      </c>
      <c r="U3156">
        <v>0</v>
      </c>
      <c r="V3156">
        <v>0</v>
      </c>
      <c r="W3156">
        <v>0</v>
      </c>
      <c r="X3156" s="1">
        <v>45473</v>
      </c>
      <c r="Y3156" s="1">
        <v>44788</v>
      </c>
      <c r="Z3156" t="s">
        <v>39</v>
      </c>
      <c r="AA3156" t="s">
        <v>101</v>
      </c>
    </row>
    <row r="3157" spans="1:27" x14ac:dyDescent="0.25">
      <c r="A3157" t="s">
        <v>271</v>
      </c>
      <c r="B3157" t="s">
        <v>55</v>
      </c>
      <c r="C3157" t="s">
        <v>38</v>
      </c>
      <c r="D3157" t="s">
        <v>39</v>
      </c>
      <c r="E3157" t="s">
        <v>155</v>
      </c>
      <c r="F3157" t="s">
        <v>7</v>
      </c>
      <c r="G3157" t="s">
        <v>55</v>
      </c>
      <c r="H3157">
        <v>690</v>
      </c>
      <c r="I3157" t="s">
        <v>55</v>
      </c>
      <c r="J3157">
        <v>70000</v>
      </c>
      <c r="K3157">
        <v>11364</v>
      </c>
      <c r="L3157">
        <v>0.28949999999999898</v>
      </c>
      <c r="M3157" s="63">
        <v>45325</v>
      </c>
      <c r="N3157" s="63">
        <v>45685</v>
      </c>
      <c r="O3157">
        <v>360</v>
      </c>
      <c r="P3157" t="s">
        <v>55</v>
      </c>
      <c r="Q3157">
        <v>0</v>
      </c>
      <c r="R3157">
        <v>0</v>
      </c>
      <c r="S3157">
        <v>0</v>
      </c>
      <c r="T3157">
        <v>0</v>
      </c>
      <c r="U3157">
        <v>0</v>
      </c>
      <c r="V3157">
        <v>0</v>
      </c>
      <c r="W3157">
        <v>0</v>
      </c>
      <c r="X3157" s="1">
        <v>45473</v>
      </c>
      <c r="Y3157" s="1">
        <v>43693</v>
      </c>
      <c r="Z3157" t="s">
        <v>39</v>
      </c>
      <c r="AA3157" t="s">
        <v>99</v>
      </c>
    </row>
    <row r="3158" spans="1:27" x14ac:dyDescent="0.25">
      <c r="A3158" t="s">
        <v>715</v>
      </c>
      <c r="B3158" t="s">
        <v>55</v>
      </c>
      <c r="C3158" t="s">
        <v>38</v>
      </c>
      <c r="D3158" t="s">
        <v>39</v>
      </c>
      <c r="E3158" t="s">
        <v>155</v>
      </c>
      <c r="F3158" t="s">
        <v>9</v>
      </c>
      <c r="G3158" t="s">
        <v>55</v>
      </c>
      <c r="H3158">
        <v>470</v>
      </c>
      <c r="I3158" t="s">
        <v>55</v>
      </c>
      <c r="J3158">
        <v>15100</v>
      </c>
      <c r="K3158">
        <v>5517</v>
      </c>
      <c r="L3158">
        <v>0.28949999999999898</v>
      </c>
      <c r="M3158" s="63">
        <v>45288</v>
      </c>
      <c r="N3158" s="63">
        <v>45588</v>
      </c>
      <c r="O3158">
        <v>300</v>
      </c>
      <c r="P3158" t="s">
        <v>55</v>
      </c>
      <c r="Q3158">
        <v>0</v>
      </c>
      <c r="R3158">
        <v>0</v>
      </c>
      <c r="S3158">
        <v>0</v>
      </c>
      <c r="T3158">
        <v>0</v>
      </c>
      <c r="U3158">
        <v>0</v>
      </c>
      <c r="V3158">
        <v>0</v>
      </c>
      <c r="W3158">
        <v>0</v>
      </c>
      <c r="X3158" s="1">
        <v>45473</v>
      </c>
      <c r="Y3158" s="1">
        <v>43565</v>
      </c>
      <c r="Z3158" t="s">
        <v>39</v>
      </c>
      <c r="AA3158" t="s">
        <v>101</v>
      </c>
    </row>
    <row r="3159" spans="1:27" x14ac:dyDescent="0.25">
      <c r="A3159" t="s">
        <v>946</v>
      </c>
      <c r="B3159" t="s">
        <v>55</v>
      </c>
      <c r="C3159" t="s">
        <v>38</v>
      </c>
      <c r="D3159" t="s">
        <v>39</v>
      </c>
      <c r="E3159" t="s">
        <v>155</v>
      </c>
      <c r="F3159" t="s">
        <v>7</v>
      </c>
      <c r="G3159" t="s">
        <v>55</v>
      </c>
      <c r="H3159">
        <v>787</v>
      </c>
      <c r="I3159" t="s">
        <v>55</v>
      </c>
      <c r="J3159">
        <v>40000</v>
      </c>
      <c r="K3159">
        <v>18087.75</v>
      </c>
      <c r="L3159">
        <v>0.28949999999999898</v>
      </c>
      <c r="M3159" s="63">
        <v>45214</v>
      </c>
      <c r="N3159" s="63">
        <v>45574</v>
      </c>
      <c r="O3159">
        <v>360</v>
      </c>
      <c r="P3159" t="s">
        <v>55</v>
      </c>
      <c r="Q3159">
        <v>0</v>
      </c>
      <c r="R3159">
        <v>0</v>
      </c>
      <c r="S3159">
        <v>0</v>
      </c>
      <c r="T3159">
        <v>0</v>
      </c>
      <c r="U3159">
        <v>0</v>
      </c>
      <c r="V3159">
        <v>0</v>
      </c>
      <c r="W3159">
        <v>0</v>
      </c>
      <c r="X3159" s="1">
        <v>45473</v>
      </c>
      <c r="Y3159" s="1">
        <v>43729</v>
      </c>
      <c r="Z3159" t="s">
        <v>39</v>
      </c>
      <c r="AA3159" t="s">
        <v>100</v>
      </c>
    </row>
    <row r="3160" spans="1:27" x14ac:dyDescent="0.25">
      <c r="A3160" t="s">
        <v>274</v>
      </c>
      <c r="B3160" t="s">
        <v>55</v>
      </c>
      <c r="C3160" t="s">
        <v>38</v>
      </c>
      <c r="D3160" t="s">
        <v>39</v>
      </c>
      <c r="E3160" t="s">
        <v>155</v>
      </c>
      <c r="F3160" t="s">
        <v>13</v>
      </c>
      <c r="G3160" t="s">
        <v>55</v>
      </c>
      <c r="H3160">
        <v>609</v>
      </c>
      <c r="I3160" t="s">
        <v>55</v>
      </c>
      <c r="J3160">
        <v>40000</v>
      </c>
      <c r="K3160">
        <v>19563.5</v>
      </c>
      <c r="L3160">
        <v>0.28949999999999898</v>
      </c>
      <c r="M3160" s="63">
        <v>44928</v>
      </c>
      <c r="N3160" s="63">
        <v>45288</v>
      </c>
      <c r="O3160">
        <v>360</v>
      </c>
      <c r="P3160" t="s">
        <v>55</v>
      </c>
      <c r="Q3160">
        <v>0</v>
      </c>
      <c r="R3160">
        <v>0</v>
      </c>
      <c r="S3160">
        <v>0</v>
      </c>
      <c r="T3160">
        <v>0</v>
      </c>
      <c r="U3160">
        <v>0</v>
      </c>
      <c r="V3160">
        <v>19563.5</v>
      </c>
      <c r="W3160">
        <v>19563.5</v>
      </c>
      <c r="X3160" s="1">
        <v>45473</v>
      </c>
      <c r="Y3160" s="1">
        <v>44782</v>
      </c>
      <c r="Z3160" t="s">
        <v>39</v>
      </c>
      <c r="AA3160" t="s">
        <v>101</v>
      </c>
    </row>
    <row r="3161" spans="1:27" x14ac:dyDescent="0.25">
      <c r="A3161" t="s">
        <v>380</v>
      </c>
      <c r="B3161" t="s">
        <v>55</v>
      </c>
      <c r="C3161" t="s">
        <v>38</v>
      </c>
      <c r="D3161" t="s">
        <v>39</v>
      </c>
      <c r="E3161" t="s">
        <v>155</v>
      </c>
      <c r="F3161" t="s">
        <v>9</v>
      </c>
      <c r="G3161" t="s">
        <v>55</v>
      </c>
      <c r="H3161">
        <v>535</v>
      </c>
      <c r="I3161" t="s">
        <v>55</v>
      </c>
      <c r="J3161">
        <v>11000</v>
      </c>
      <c r="K3161">
        <v>5861.25</v>
      </c>
      <c r="L3161">
        <v>0.28949999999999898</v>
      </c>
      <c r="M3161" s="63">
        <v>45403</v>
      </c>
      <c r="N3161" s="63">
        <v>45643</v>
      </c>
      <c r="O3161">
        <v>240</v>
      </c>
      <c r="P3161" t="s">
        <v>55</v>
      </c>
      <c r="Q3161">
        <v>0</v>
      </c>
      <c r="R3161">
        <v>0</v>
      </c>
      <c r="S3161">
        <v>0</v>
      </c>
      <c r="T3161">
        <v>0</v>
      </c>
      <c r="U3161">
        <v>0</v>
      </c>
      <c r="V3161">
        <v>0</v>
      </c>
      <c r="W3161">
        <v>0</v>
      </c>
      <c r="X3161" s="1">
        <v>45473</v>
      </c>
      <c r="Y3161" s="1">
        <v>44376</v>
      </c>
      <c r="Z3161" t="s">
        <v>39</v>
      </c>
      <c r="AA3161" t="s">
        <v>99</v>
      </c>
    </row>
    <row r="3162" spans="1:27" x14ac:dyDescent="0.25">
      <c r="A3162" t="s">
        <v>712</v>
      </c>
      <c r="B3162" t="s">
        <v>55</v>
      </c>
      <c r="C3162" t="s">
        <v>38</v>
      </c>
      <c r="D3162" t="s">
        <v>39</v>
      </c>
      <c r="E3162" t="s">
        <v>155</v>
      </c>
      <c r="F3162" t="s">
        <v>6</v>
      </c>
      <c r="G3162" t="s">
        <v>55</v>
      </c>
      <c r="H3162">
        <v>685</v>
      </c>
      <c r="I3162" t="s">
        <v>55</v>
      </c>
      <c r="J3162">
        <v>130000</v>
      </c>
      <c r="K3162">
        <v>84255</v>
      </c>
      <c r="L3162">
        <v>0.28949999999999898</v>
      </c>
      <c r="M3162" s="63">
        <v>45399</v>
      </c>
      <c r="N3162" s="63">
        <v>45669</v>
      </c>
      <c r="O3162">
        <v>270</v>
      </c>
      <c r="P3162" t="s">
        <v>55</v>
      </c>
      <c r="Q3162">
        <v>0</v>
      </c>
      <c r="R3162">
        <v>0</v>
      </c>
      <c r="S3162">
        <v>0</v>
      </c>
      <c r="T3162">
        <v>0</v>
      </c>
      <c r="U3162">
        <v>0</v>
      </c>
      <c r="V3162">
        <v>0</v>
      </c>
      <c r="W3162">
        <v>0</v>
      </c>
      <c r="X3162" s="1">
        <v>45473</v>
      </c>
      <c r="Y3162" s="1">
        <v>43776</v>
      </c>
      <c r="Z3162" t="s">
        <v>39</v>
      </c>
      <c r="AA3162" t="s">
        <v>99</v>
      </c>
    </row>
    <row r="3163" spans="1:27" x14ac:dyDescent="0.25">
      <c r="A3163" t="s">
        <v>210</v>
      </c>
      <c r="B3163" t="s">
        <v>55</v>
      </c>
      <c r="C3163" t="s">
        <v>38</v>
      </c>
      <c r="D3163" t="s">
        <v>39</v>
      </c>
      <c r="E3163" t="s">
        <v>155</v>
      </c>
      <c r="F3163" t="s">
        <v>9</v>
      </c>
      <c r="G3163" t="s">
        <v>55</v>
      </c>
      <c r="H3163">
        <v>663</v>
      </c>
      <c r="I3163" t="s">
        <v>55</v>
      </c>
      <c r="J3163">
        <v>15000</v>
      </c>
      <c r="K3163">
        <v>10919.25</v>
      </c>
      <c r="L3163">
        <v>0.28949999999999898</v>
      </c>
      <c r="M3163" s="63">
        <v>45426</v>
      </c>
      <c r="N3163" s="63">
        <v>45636</v>
      </c>
      <c r="O3163">
        <v>210</v>
      </c>
      <c r="P3163" t="s">
        <v>55</v>
      </c>
      <c r="Q3163">
        <v>0</v>
      </c>
      <c r="R3163">
        <v>0</v>
      </c>
      <c r="S3163">
        <v>0</v>
      </c>
      <c r="T3163">
        <v>0</v>
      </c>
      <c r="U3163">
        <v>0</v>
      </c>
      <c r="V3163">
        <v>0</v>
      </c>
      <c r="W3163">
        <v>0</v>
      </c>
      <c r="X3163" s="1">
        <v>45473</v>
      </c>
      <c r="Y3163" s="1">
        <v>43362</v>
      </c>
      <c r="Z3163" t="s">
        <v>39</v>
      </c>
      <c r="AA3163" t="s">
        <v>102</v>
      </c>
    </row>
    <row r="3164" spans="1:27" x14ac:dyDescent="0.25">
      <c r="A3164" t="s">
        <v>767</v>
      </c>
      <c r="B3164" t="s">
        <v>55</v>
      </c>
      <c r="C3164" t="s">
        <v>38</v>
      </c>
      <c r="D3164" t="s">
        <v>39</v>
      </c>
      <c r="E3164" t="s">
        <v>155</v>
      </c>
      <c r="F3164" t="s">
        <v>4</v>
      </c>
      <c r="G3164" t="s">
        <v>55</v>
      </c>
      <c r="H3164">
        <v>644</v>
      </c>
      <c r="I3164" t="s">
        <v>55</v>
      </c>
      <c r="J3164">
        <v>60000</v>
      </c>
      <c r="K3164">
        <v>39800.25</v>
      </c>
      <c r="L3164">
        <v>0.28949999999999898</v>
      </c>
      <c r="M3164" s="63">
        <v>45327</v>
      </c>
      <c r="N3164" s="63">
        <v>45537</v>
      </c>
      <c r="O3164">
        <v>210</v>
      </c>
      <c r="P3164" t="s">
        <v>55</v>
      </c>
      <c r="Q3164">
        <v>0</v>
      </c>
      <c r="R3164">
        <v>0</v>
      </c>
      <c r="S3164">
        <v>0</v>
      </c>
      <c r="T3164">
        <v>0</v>
      </c>
      <c r="U3164">
        <v>0</v>
      </c>
      <c r="V3164">
        <v>0</v>
      </c>
      <c r="W3164">
        <v>0</v>
      </c>
      <c r="X3164" s="1">
        <v>45473</v>
      </c>
      <c r="Y3164" s="1">
        <v>43681</v>
      </c>
      <c r="Z3164" t="s">
        <v>39</v>
      </c>
      <c r="AA3164" t="s">
        <v>101</v>
      </c>
    </row>
    <row r="3165" spans="1:27" x14ac:dyDescent="0.25">
      <c r="A3165" t="s">
        <v>277</v>
      </c>
      <c r="B3165" t="s">
        <v>55</v>
      </c>
      <c r="C3165" t="s">
        <v>38</v>
      </c>
      <c r="D3165" t="s">
        <v>39</v>
      </c>
      <c r="E3165" t="s">
        <v>155</v>
      </c>
      <c r="F3165" t="s">
        <v>15</v>
      </c>
      <c r="G3165" t="s">
        <v>55</v>
      </c>
      <c r="H3165">
        <v>590</v>
      </c>
      <c r="I3165" t="s">
        <v>55</v>
      </c>
      <c r="J3165">
        <v>80000</v>
      </c>
      <c r="K3165">
        <v>11874.75</v>
      </c>
      <c r="L3165">
        <v>0.28949999999999898</v>
      </c>
      <c r="M3165" s="63">
        <v>45467</v>
      </c>
      <c r="N3165" s="63">
        <v>45797</v>
      </c>
      <c r="O3165">
        <v>330</v>
      </c>
      <c r="P3165" t="s">
        <v>55</v>
      </c>
      <c r="Q3165">
        <v>0</v>
      </c>
      <c r="R3165">
        <v>0</v>
      </c>
      <c r="S3165">
        <v>0</v>
      </c>
      <c r="T3165">
        <v>0</v>
      </c>
      <c r="U3165">
        <v>0</v>
      </c>
      <c r="V3165">
        <v>0</v>
      </c>
      <c r="W3165">
        <v>0</v>
      </c>
      <c r="X3165" s="1">
        <v>45473</v>
      </c>
      <c r="Y3165" s="1">
        <v>43716</v>
      </c>
      <c r="Z3165" t="s">
        <v>39</v>
      </c>
      <c r="AA3165" t="s">
        <v>101</v>
      </c>
    </row>
    <row r="3166" spans="1:27" x14ac:dyDescent="0.25">
      <c r="A3166" t="s">
        <v>536</v>
      </c>
      <c r="B3166" t="s">
        <v>55</v>
      </c>
      <c r="C3166" t="s">
        <v>38</v>
      </c>
      <c r="D3166" t="s">
        <v>39</v>
      </c>
      <c r="E3166" t="s">
        <v>155</v>
      </c>
      <c r="F3166" t="s">
        <v>5</v>
      </c>
      <c r="G3166" t="s">
        <v>55</v>
      </c>
      <c r="H3166">
        <v>478</v>
      </c>
      <c r="I3166" t="s">
        <v>55</v>
      </c>
      <c r="J3166">
        <v>5000</v>
      </c>
      <c r="K3166">
        <v>2935.5</v>
      </c>
      <c r="L3166">
        <v>0.28949999999999898</v>
      </c>
      <c r="M3166" s="63">
        <v>45464</v>
      </c>
      <c r="N3166" s="63">
        <v>45704</v>
      </c>
      <c r="O3166">
        <v>240</v>
      </c>
      <c r="P3166" t="s">
        <v>55</v>
      </c>
      <c r="Q3166">
        <v>0</v>
      </c>
      <c r="R3166">
        <v>0</v>
      </c>
      <c r="S3166">
        <v>0</v>
      </c>
      <c r="T3166">
        <v>0</v>
      </c>
      <c r="U3166">
        <v>0</v>
      </c>
      <c r="V3166">
        <v>0</v>
      </c>
      <c r="W3166">
        <v>0</v>
      </c>
      <c r="X3166" s="1">
        <v>45473</v>
      </c>
      <c r="Y3166" s="1">
        <v>45104</v>
      </c>
      <c r="Z3166" t="s">
        <v>39</v>
      </c>
      <c r="AA3166" t="s">
        <v>99</v>
      </c>
    </row>
    <row r="3167" spans="1:27" x14ac:dyDescent="0.25">
      <c r="A3167" t="s">
        <v>939</v>
      </c>
      <c r="B3167" t="s">
        <v>55</v>
      </c>
      <c r="C3167" t="s">
        <v>38</v>
      </c>
      <c r="D3167" t="s">
        <v>39</v>
      </c>
      <c r="E3167" t="s">
        <v>155</v>
      </c>
      <c r="F3167" t="s">
        <v>3</v>
      </c>
      <c r="G3167" t="s">
        <v>55</v>
      </c>
      <c r="H3167">
        <v>526</v>
      </c>
      <c r="I3167" t="s">
        <v>55</v>
      </c>
      <c r="J3167">
        <v>40000</v>
      </c>
      <c r="K3167">
        <v>1374.75</v>
      </c>
      <c r="L3167">
        <v>0.28949999999999898</v>
      </c>
      <c r="M3167" s="63">
        <v>45217</v>
      </c>
      <c r="N3167" s="63">
        <v>45577</v>
      </c>
      <c r="O3167">
        <v>360</v>
      </c>
      <c r="P3167" t="s">
        <v>55</v>
      </c>
      <c r="Q3167">
        <v>0</v>
      </c>
      <c r="R3167">
        <v>0</v>
      </c>
      <c r="S3167">
        <v>0</v>
      </c>
      <c r="T3167">
        <v>0</v>
      </c>
      <c r="U3167">
        <v>0</v>
      </c>
      <c r="V3167">
        <v>0</v>
      </c>
      <c r="W3167">
        <v>0</v>
      </c>
      <c r="X3167" s="1">
        <v>45473</v>
      </c>
      <c r="Y3167" s="1">
        <v>44003</v>
      </c>
      <c r="Z3167" t="s">
        <v>39</v>
      </c>
      <c r="AA3167" t="s">
        <v>99</v>
      </c>
    </row>
    <row r="3168" spans="1:27" x14ac:dyDescent="0.25">
      <c r="A3168" t="s">
        <v>362</v>
      </c>
      <c r="B3168" t="s">
        <v>55</v>
      </c>
      <c r="C3168" t="s">
        <v>38</v>
      </c>
      <c r="D3168" t="s">
        <v>39</v>
      </c>
      <c r="E3168" t="s">
        <v>155</v>
      </c>
      <c r="F3168" t="s">
        <v>4</v>
      </c>
      <c r="G3168" t="s">
        <v>55</v>
      </c>
      <c r="H3168">
        <v>700</v>
      </c>
      <c r="I3168" t="s">
        <v>55</v>
      </c>
      <c r="J3168">
        <v>250000</v>
      </c>
      <c r="K3168">
        <v>16041.75</v>
      </c>
      <c r="L3168">
        <v>0.28949999999999898</v>
      </c>
      <c r="M3168" s="63">
        <v>45362</v>
      </c>
      <c r="N3168" s="63">
        <v>45692</v>
      </c>
      <c r="O3168">
        <v>330</v>
      </c>
      <c r="P3168" t="s">
        <v>55</v>
      </c>
      <c r="Q3168">
        <v>0</v>
      </c>
      <c r="R3168">
        <v>0</v>
      </c>
      <c r="S3168">
        <v>0</v>
      </c>
      <c r="T3168">
        <v>0</v>
      </c>
      <c r="U3168">
        <v>0</v>
      </c>
      <c r="V3168">
        <v>0</v>
      </c>
      <c r="W3168">
        <v>0</v>
      </c>
      <c r="X3168" s="1">
        <v>45473</v>
      </c>
      <c r="Y3168" s="1">
        <v>43693</v>
      </c>
      <c r="Z3168" t="s">
        <v>39</v>
      </c>
      <c r="AA3168" t="s">
        <v>103</v>
      </c>
    </row>
    <row r="3169" spans="1:27" x14ac:dyDescent="0.25">
      <c r="A3169" t="s">
        <v>280</v>
      </c>
      <c r="B3169" t="s">
        <v>55</v>
      </c>
      <c r="C3169" t="s">
        <v>38</v>
      </c>
      <c r="D3169" t="s">
        <v>39</v>
      </c>
      <c r="E3169" t="s">
        <v>155</v>
      </c>
      <c r="F3169" t="s">
        <v>5</v>
      </c>
      <c r="G3169" t="s">
        <v>55</v>
      </c>
      <c r="H3169">
        <v>663</v>
      </c>
      <c r="I3169" t="s">
        <v>55</v>
      </c>
      <c r="J3169">
        <v>80000</v>
      </c>
      <c r="K3169">
        <v>3789</v>
      </c>
      <c r="L3169">
        <v>0.28949999999999898</v>
      </c>
      <c r="M3169" s="63">
        <v>45356</v>
      </c>
      <c r="N3169" s="63">
        <v>45476</v>
      </c>
      <c r="O3169">
        <v>120</v>
      </c>
      <c r="P3169" t="s">
        <v>55</v>
      </c>
      <c r="Q3169">
        <v>0</v>
      </c>
      <c r="R3169">
        <v>0</v>
      </c>
      <c r="S3169">
        <v>0</v>
      </c>
      <c r="T3169">
        <v>0</v>
      </c>
      <c r="U3169">
        <v>0</v>
      </c>
      <c r="V3169">
        <v>0</v>
      </c>
      <c r="W3169">
        <v>0</v>
      </c>
      <c r="X3169" s="1">
        <v>45473</v>
      </c>
      <c r="Y3169" s="1">
        <v>43820</v>
      </c>
      <c r="Z3169" t="s">
        <v>39</v>
      </c>
      <c r="AA3169" t="s">
        <v>99</v>
      </c>
    </row>
    <row r="3170" spans="1:27" x14ac:dyDescent="0.25">
      <c r="A3170" t="s">
        <v>303</v>
      </c>
      <c r="B3170" t="s">
        <v>55</v>
      </c>
      <c r="C3170" t="s">
        <v>38</v>
      </c>
      <c r="D3170" t="s">
        <v>39</v>
      </c>
      <c r="E3170" t="s">
        <v>155</v>
      </c>
      <c r="F3170" t="s">
        <v>6</v>
      </c>
      <c r="G3170" t="s">
        <v>55</v>
      </c>
      <c r="H3170">
        <v>604</v>
      </c>
      <c r="I3170" t="s">
        <v>55</v>
      </c>
      <c r="J3170">
        <v>25000</v>
      </c>
      <c r="K3170">
        <v>15627</v>
      </c>
      <c r="L3170">
        <v>0.28949999999999898</v>
      </c>
      <c r="M3170" s="63">
        <v>45138</v>
      </c>
      <c r="N3170" s="63">
        <v>45498</v>
      </c>
      <c r="O3170">
        <v>360</v>
      </c>
      <c r="P3170" t="s">
        <v>55</v>
      </c>
      <c r="Q3170">
        <v>0</v>
      </c>
      <c r="R3170">
        <v>0</v>
      </c>
      <c r="S3170">
        <v>0</v>
      </c>
      <c r="T3170">
        <v>0</v>
      </c>
      <c r="U3170">
        <v>0</v>
      </c>
      <c r="V3170">
        <v>0</v>
      </c>
      <c r="W3170">
        <v>0</v>
      </c>
      <c r="X3170" s="1">
        <v>45473</v>
      </c>
      <c r="Y3170" s="1">
        <v>43544</v>
      </c>
      <c r="Z3170" t="s">
        <v>39</v>
      </c>
      <c r="AA3170" t="s">
        <v>100</v>
      </c>
    </row>
    <row r="3171" spans="1:27" x14ac:dyDescent="0.25">
      <c r="A3171" t="s">
        <v>517</v>
      </c>
      <c r="B3171" t="s">
        <v>55</v>
      </c>
      <c r="C3171" t="s">
        <v>38</v>
      </c>
      <c r="D3171" t="s">
        <v>39</v>
      </c>
      <c r="E3171" t="s">
        <v>155</v>
      </c>
      <c r="F3171" t="s">
        <v>4</v>
      </c>
      <c r="G3171" t="s">
        <v>55</v>
      </c>
      <c r="H3171">
        <v>706</v>
      </c>
      <c r="I3171" t="s">
        <v>55</v>
      </c>
      <c r="J3171">
        <v>50000</v>
      </c>
      <c r="K3171">
        <v>12066.75</v>
      </c>
      <c r="L3171">
        <v>0.28949999999999898</v>
      </c>
      <c r="M3171" s="63">
        <v>45314</v>
      </c>
      <c r="N3171" s="63">
        <v>45614</v>
      </c>
      <c r="O3171">
        <v>300</v>
      </c>
      <c r="P3171" t="s">
        <v>55</v>
      </c>
      <c r="Q3171">
        <v>0</v>
      </c>
      <c r="R3171">
        <v>0</v>
      </c>
      <c r="S3171">
        <v>0</v>
      </c>
      <c r="T3171">
        <v>0</v>
      </c>
      <c r="U3171">
        <v>0</v>
      </c>
      <c r="V3171">
        <v>0</v>
      </c>
      <c r="W3171">
        <v>0</v>
      </c>
      <c r="X3171" s="1">
        <v>45473</v>
      </c>
      <c r="Y3171" s="1">
        <v>43556</v>
      </c>
      <c r="Z3171" t="s">
        <v>39</v>
      </c>
      <c r="AA3171" t="s">
        <v>100</v>
      </c>
    </row>
    <row r="3172" spans="1:27" x14ac:dyDescent="0.25">
      <c r="A3172" t="s">
        <v>983</v>
      </c>
      <c r="B3172" t="s">
        <v>55</v>
      </c>
      <c r="C3172" t="s">
        <v>38</v>
      </c>
      <c r="D3172" t="s">
        <v>39</v>
      </c>
      <c r="E3172" t="s">
        <v>155</v>
      </c>
      <c r="F3172" t="s">
        <v>7</v>
      </c>
      <c r="G3172" t="s">
        <v>55</v>
      </c>
      <c r="H3172">
        <v>822</v>
      </c>
      <c r="I3172" t="s">
        <v>55</v>
      </c>
      <c r="J3172">
        <v>40000</v>
      </c>
      <c r="K3172">
        <v>29484.75</v>
      </c>
      <c r="L3172">
        <v>0.28949999999999898</v>
      </c>
      <c r="M3172" s="63">
        <v>45256</v>
      </c>
      <c r="N3172" s="63">
        <v>45586</v>
      </c>
      <c r="O3172">
        <v>330</v>
      </c>
      <c r="P3172" t="s">
        <v>55</v>
      </c>
      <c r="Q3172">
        <v>0</v>
      </c>
      <c r="R3172">
        <v>0</v>
      </c>
      <c r="S3172">
        <v>0</v>
      </c>
      <c r="T3172">
        <v>0</v>
      </c>
      <c r="U3172">
        <v>0</v>
      </c>
      <c r="V3172">
        <v>0</v>
      </c>
      <c r="W3172">
        <v>0</v>
      </c>
      <c r="X3172" s="1">
        <v>45473</v>
      </c>
      <c r="Y3172" s="1">
        <v>43924</v>
      </c>
      <c r="Z3172" t="s">
        <v>39</v>
      </c>
      <c r="AA3172" t="s">
        <v>99</v>
      </c>
    </row>
    <row r="3173" spans="1:27" x14ac:dyDescent="0.25">
      <c r="A3173" t="s">
        <v>174</v>
      </c>
      <c r="B3173" t="s">
        <v>55</v>
      </c>
      <c r="C3173" t="s">
        <v>38</v>
      </c>
      <c r="D3173" t="s">
        <v>39</v>
      </c>
      <c r="E3173" t="s">
        <v>155</v>
      </c>
      <c r="F3173" t="s">
        <v>4</v>
      </c>
      <c r="G3173" t="s">
        <v>55</v>
      </c>
      <c r="H3173">
        <v>892</v>
      </c>
      <c r="I3173" t="s">
        <v>55</v>
      </c>
      <c r="J3173">
        <v>10000</v>
      </c>
      <c r="K3173">
        <v>7215</v>
      </c>
      <c r="L3173">
        <v>0.28949999999999898</v>
      </c>
      <c r="M3173" s="63">
        <v>45383</v>
      </c>
      <c r="N3173" s="63">
        <v>45563</v>
      </c>
      <c r="O3173">
        <v>180</v>
      </c>
      <c r="P3173" t="s">
        <v>55</v>
      </c>
      <c r="Q3173">
        <v>0</v>
      </c>
      <c r="R3173">
        <v>0</v>
      </c>
      <c r="S3173">
        <v>0</v>
      </c>
      <c r="T3173">
        <v>0</v>
      </c>
      <c r="U3173">
        <v>0</v>
      </c>
      <c r="V3173">
        <v>0</v>
      </c>
      <c r="W3173">
        <v>0</v>
      </c>
      <c r="X3173" s="1">
        <v>45473</v>
      </c>
      <c r="Y3173" s="1">
        <v>44760</v>
      </c>
      <c r="Z3173" t="s">
        <v>39</v>
      </c>
      <c r="AA3173" t="s">
        <v>102</v>
      </c>
    </row>
    <row r="3174" spans="1:27" x14ac:dyDescent="0.25">
      <c r="A3174" t="s">
        <v>367</v>
      </c>
      <c r="B3174" t="s">
        <v>55</v>
      </c>
      <c r="C3174" t="s">
        <v>38</v>
      </c>
      <c r="D3174" t="s">
        <v>39</v>
      </c>
      <c r="E3174" t="s">
        <v>155</v>
      </c>
      <c r="F3174" t="s">
        <v>14</v>
      </c>
      <c r="G3174" t="s">
        <v>55</v>
      </c>
      <c r="H3174">
        <v>805</v>
      </c>
      <c r="I3174" t="s">
        <v>55</v>
      </c>
      <c r="J3174">
        <v>100000</v>
      </c>
      <c r="K3174">
        <v>56085</v>
      </c>
      <c r="L3174">
        <v>0.28949999999999898</v>
      </c>
      <c r="M3174" s="63">
        <v>45256</v>
      </c>
      <c r="N3174" s="63">
        <v>45496</v>
      </c>
      <c r="O3174">
        <v>240</v>
      </c>
      <c r="P3174" t="s">
        <v>55</v>
      </c>
      <c r="Q3174">
        <v>0</v>
      </c>
      <c r="R3174">
        <v>0</v>
      </c>
      <c r="S3174">
        <v>0</v>
      </c>
      <c r="T3174">
        <v>0</v>
      </c>
      <c r="U3174">
        <v>0</v>
      </c>
      <c r="V3174">
        <v>0</v>
      </c>
      <c r="W3174">
        <v>0</v>
      </c>
      <c r="X3174" s="1">
        <v>45473</v>
      </c>
      <c r="Y3174" s="1">
        <v>43328</v>
      </c>
      <c r="Z3174" t="s">
        <v>39</v>
      </c>
      <c r="AA3174" t="s">
        <v>100</v>
      </c>
    </row>
    <row r="3175" spans="1:27" x14ac:dyDescent="0.25">
      <c r="A3175" t="s">
        <v>1003</v>
      </c>
      <c r="B3175" t="s">
        <v>55</v>
      </c>
      <c r="C3175" t="s">
        <v>38</v>
      </c>
      <c r="D3175" t="s">
        <v>39</v>
      </c>
      <c r="E3175" t="s">
        <v>155</v>
      </c>
      <c r="F3175" t="s">
        <v>7</v>
      </c>
      <c r="G3175" t="s">
        <v>55</v>
      </c>
      <c r="H3175">
        <v>778</v>
      </c>
      <c r="I3175" t="s">
        <v>55</v>
      </c>
      <c r="J3175">
        <v>40000</v>
      </c>
      <c r="K3175">
        <v>28780.5</v>
      </c>
      <c r="L3175">
        <v>0.28949999999999898</v>
      </c>
      <c r="M3175" s="63">
        <v>45449</v>
      </c>
      <c r="N3175" s="63">
        <v>45539</v>
      </c>
      <c r="O3175">
        <v>90</v>
      </c>
      <c r="P3175" t="s">
        <v>55</v>
      </c>
      <c r="Q3175">
        <v>0</v>
      </c>
      <c r="R3175">
        <v>0</v>
      </c>
      <c r="S3175">
        <v>0</v>
      </c>
      <c r="T3175">
        <v>0</v>
      </c>
      <c r="U3175">
        <v>0</v>
      </c>
      <c r="V3175">
        <v>0</v>
      </c>
      <c r="W3175">
        <v>0</v>
      </c>
      <c r="X3175" s="1">
        <v>45473</v>
      </c>
      <c r="Y3175" s="1">
        <v>43378</v>
      </c>
      <c r="Z3175" t="s">
        <v>39</v>
      </c>
      <c r="AA3175" t="s">
        <v>102</v>
      </c>
    </row>
    <row r="3176" spans="1:27" x14ac:dyDescent="0.25">
      <c r="A3176" t="s">
        <v>927</v>
      </c>
      <c r="B3176" t="s">
        <v>55</v>
      </c>
      <c r="C3176" t="s">
        <v>38</v>
      </c>
      <c r="D3176" t="s">
        <v>39</v>
      </c>
      <c r="E3176" t="s">
        <v>155</v>
      </c>
      <c r="F3176" t="s">
        <v>13</v>
      </c>
      <c r="G3176" t="s">
        <v>55</v>
      </c>
      <c r="H3176">
        <v>747</v>
      </c>
      <c r="I3176" t="s">
        <v>55</v>
      </c>
      <c r="J3176">
        <v>30000</v>
      </c>
      <c r="K3176">
        <v>15055.5</v>
      </c>
      <c r="L3176">
        <v>0.28949999999999898</v>
      </c>
      <c r="M3176" s="63">
        <v>45384</v>
      </c>
      <c r="N3176" s="63">
        <v>45714</v>
      </c>
      <c r="O3176">
        <v>330</v>
      </c>
      <c r="P3176" t="s">
        <v>55</v>
      </c>
      <c r="Q3176">
        <v>0</v>
      </c>
      <c r="R3176">
        <v>0</v>
      </c>
      <c r="S3176">
        <v>0</v>
      </c>
      <c r="T3176">
        <v>0</v>
      </c>
      <c r="U3176">
        <v>0</v>
      </c>
      <c r="V3176">
        <v>0</v>
      </c>
      <c r="W3176">
        <v>0</v>
      </c>
      <c r="X3176" s="1">
        <v>45473</v>
      </c>
      <c r="Y3176" s="1">
        <v>43501</v>
      </c>
      <c r="Z3176" t="s">
        <v>39</v>
      </c>
      <c r="AA3176" t="s">
        <v>99</v>
      </c>
    </row>
    <row r="3177" spans="1:27" x14ac:dyDescent="0.25">
      <c r="A3177" t="s">
        <v>1014</v>
      </c>
      <c r="B3177" t="s">
        <v>55</v>
      </c>
      <c r="C3177" t="s">
        <v>38</v>
      </c>
      <c r="D3177" t="s">
        <v>39</v>
      </c>
      <c r="E3177" t="s">
        <v>155</v>
      </c>
      <c r="F3177" t="s">
        <v>9</v>
      </c>
      <c r="G3177" t="s">
        <v>55</v>
      </c>
      <c r="H3177">
        <v>457</v>
      </c>
      <c r="I3177" t="s">
        <v>55</v>
      </c>
      <c r="J3177">
        <v>240000</v>
      </c>
      <c r="K3177">
        <v>82324.5</v>
      </c>
      <c r="L3177">
        <v>0.28949999999999898</v>
      </c>
      <c r="M3177" s="63">
        <v>45141</v>
      </c>
      <c r="N3177" s="63">
        <v>45501</v>
      </c>
      <c r="O3177">
        <v>360</v>
      </c>
      <c r="P3177" t="s">
        <v>55</v>
      </c>
      <c r="Q3177">
        <v>0</v>
      </c>
      <c r="R3177">
        <v>0</v>
      </c>
      <c r="S3177">
        <v>0</v>
      </c>
      <c r="T3177">
        <v>0</v>
      </c>
      <c r="U3177">
        <v>0</v>
      </c>
      <c r="V3177">
        <v>0</v>
      </c>
      <c r="W3177">
        <v>0</v>
      </c>
      <c r="X3177" s="1">
        <v>45473</v>
      </c>
      <c r="Y3177" s="1">
        <v>43657</v>
      </c>
      <c r="Z3177" t="s">
        <v>39</v>
      </c>
      <c r="AA3177" t="s">
        <v>103</v>
      </c>
    </row>
    <row r="3178" spans="1:27" x14ac:dyDescent="0.25">
      <c r="A3178" t="s">
        <v>269</v>
      </c>
      <c r="B3178" t="s">
        <v>55</v>
      </c>
      <c r="C3178" t="s">
        <v>38</v>
      </c>
      <c r="D3178" t="s">
        <v>39</v>
      </c>
      <c r="E3178" t="s">
        <v>155</v>
      </c>
      <c r="F3178" t="s">
        <v>4</v>
      </c>
      <c r="G3178" t="s">
        <v>55</v>
      </c>
      <c r="H3178">
        <v>630</v>
      </c>
      <c r="I3178" t="s">
        <v>55</v>
      </c>
      <c r="J3178">
        <v>15000</v>
      </c>
      <c r="K3178">
        <v>5417.25</v>
      </c>
      <c r="L3178">
        <v>0.28949999999999898</v>
      </c>
      <c r="M3178" s="63">
        <v>45388</v>
      </c>
      <c r="N3178" s="63">
        <v>45748</v>
      </c>
      <c r="O3178">
        <v>360</v>
      </c>
      <c r="P3178" t="s">
        <v>55</v>
      </c>
      <c r="Q3178">
        <v>0</v>
      </c>
      <c r="R3178">
        <v>0</v>
      </c>
      <c r="S3178">
        <v>0</v>
      </c>
      <c r="T3178">
        <v>0</v>
      </c>
      <c r="U3178">
        <v>0</v>
      </c>
      <c r="V3178">
        <v>0</v>
      </c>
      <c r="W3178">
        <v>0</v>
      </c>
      <c r="X3178" s="1">
        <v>45473</v>
      </c>
      <c r="Y3178" s="1">
        <v>44342</v>
      </c>
      <c r="Z3178" t="s">
        <v>39</v>
      </c>
      <c r="AA3178" t="s">
        <v>99</v>
      </c>
    </row>
    <row r="3179" spans="1:27" x14ac:dyDescent="0.25">
      <c r="A3179" t="s">
        <v>705</v>
      </c>
      <c r="B3179" t="s">
        <v>55</v>
      </c>
      <c r="C3179" t="s">
        <v>38</v>
      </c>
      <c r="D3179" t="s">
        <v>39</v>
      </c>
      <c r="E3179" t="s">
        <v>155</v>
      </c>
      <c r="F3179" t="s">
        <v>4</v>
      </c>
      <c r="G3179" t="s">
        <v>55</v>
      </c>
      <c r="H3179">
        <v>708</v>
      </c>
      <c r="I3179" t="s">
        <v>55</v>
      </c>
      <c r="J3179">
        <v>100000</v>
      </c>
      <c r="K3179">
        <v>16757.25</v>
      </c>
      <c r="L3179">
        <v>0.28949999999999898</v>
      </c>
      <c r="M3179" s="63">
        <v>45262</v>
      </c>
      <c r="N3179" s="63">
        <v>45502</v>
      </c>
      <c r="O3179">
        <v>240</v>
      </c>
      <c r="P3179" t="s">
        <v>55</v>
      </c>
      <c r="Q3179">
        <v>0</v>
      </c>
      <c r="R3179">
        <v>0</v>
      </c>
      <c r="S3179">
        <v>0</v>
      </c>
      <c r="T3179">
        <v>0</v>
      </c>
      <c r="U3179">
        <v>0</v>
      </c>
      <c r="V3179">
        <v>0</v>
      </c>
      <c r="W3179">
        <v>0</v>
      </c>
      <c r="X3179" s="1">
        <v>45473</v>
      </c>
      <c r="Y3179" s="1">
        <v>43286</v>
      </c>
      <c r="Z3179" t="s">
        <v>39</v>
      </c>
      <c r="AA3179" t="s">
        <v>100</v>
      </c>
    </row>
    <row r="3180" spans="1:27" x14ac:dyDescent="0.25">
      <c r="A3180" t="s">
        <v>843</v>
      </c>
      <c r="B3180" t="s">
        <v>55</v>
      </c>
      <c r="C3180" t="s">
        <v>38</v>
      </c>
      <c r="D3180" t="s">
        <v>39</v>
      </c>
      <c r="E3180" t="s">
        <v>155</v>
      </c>
      <c r="F3180" t="s">
        <v>9</v>
      </c>
      <c r="G3180" t="s">
        <v>55</v>
      </c>
      <c r="H3180">
        <v>636</v>
      </c>
      <c r="I3180" t="s">
        <v>55</v>
      </c>
      <c r="J3180">
        <v>15000</v>
      </c>
      <c r="K3180">
        <v>8410.5</v>
      </c>
      <c r="L3180">
        <v>0.28949999999999898</v>
      </c>
      <c r="M3180" s="63">
        <v>45420</v>
      </c>
      <c r="N3180" s="63">
        <v>45690</v>
      </c>
      <c r="O3180">
        <v>270</v>
      </c>
      <c r="P3180" t="s">
        <v>55</v>
      </c>
      <c r="Q3180">
        <v>0</v>
      </c>
      <c r="R3180">
        <v>0</v>
      </c>
      <c r="S3180">
        <v>0</v>
      </c>
      <c r="T3180">
        <v>0</v>
      </c>
      <c r="U3180">
        <v>0</v>
      </c>
      <c r="V3180">
        <v>0</v>
      </c>
      <c r="W3180">
        <v>0</v>
      </c>
      <c r="X3180" s="1">
        <v>45473</v>
      </c>
      <c r="Y3180" s="1">
        <v>43643</v>
      </c>
      <c r="Z3180" t="s">
        <v>39</v>
      </c>
      <c r="AA3180" t="s">
        <v>100</v>
      </c>
    </row>
    <row r="3181" spans="1:27" x14ac:dyDescent="0.25">
      <c r="A3181" t="s">
        <v>354</v>
      </c>
      <c r="B3181" t="s">
        <v>55</v>
      </c>
      <c r="C3181" t="s">
        <v>38</v>
      </c>
      <c r="D3181" t="s">
        <v>39</v>
      </c>
      <c r="E3181" t="s">
        <v>155</v>
      </c>
      <c r="F3181" t="s">
        <v>7</v>
      </c>
      <c r="G3181" t="s">
        <v>55</v>
      </c>
      <c r="H3181">
        <v>475</v>
      </c>
      <c r="I3181" t="s">
        <v>55</v>
      </c>
      <c r="J3181">
        <v>40000</v>
      </c>
      <c r="K3181">
        <v>5142</v>
      </c>
      <c r="L3181">
        <v>0.28949999999999898</v>
      </c>
      <c r="M3181" s="63">
        <v>45326</v>
      </c>
      <c r="N3181" s="63">
        <v>45596</v>
      </c>
      <c r="O3181">
        <v>270</v>
      </c>
      <c r="P3181" t="s">
        <v>55</v>
      </c>
      <c r="Q3181">
        <v>0</v>
      </c>
      <c r="R3181">
        <v>0</v>
      </c>
      <c r="S3181">
        <v>0</v>
      </c>
      <c r="T3181">
        <v>0</v>
      </c>
      <c r="U3181">
        <v>0</v>
      </c>
      <c r="V3181">
        <v>0</v>
      </c>
      <c r="W3181">
        <v>0</v>
      </c>
      <c r="X3181" s="1">
        <v>45473</v>
      </c>
      <c r="Y3181" s="1">
        <v>43510</v>
      </c>
      <c r="Z3181" t="s">
        <v>39</v>
      </c>
      <c r="AA3181" t="s">
        <v>102</v>
      </c>
    </row>
    <row r="3182" spans="1:27" x14ac:dyDescent="0.25">
      <c r="A3182" t="s">
        <v>650</v>
      </c>
      <c r="B3182" t="s">
        <v>55</v>
      </c>
      <c r="C3182" t="s">
        <v>38</v>
      </c>
      <c r="D3182" t="s">
        <v>39</v>
      </c>
      <c r="E3182" t="s">
        <v>155</v>
      </c>
      <c r="F3182" t="s">
        <v>4</v>
      </c>
      <c r="G3182" t="s">
        <v>55</v>
      </c>
      <c r="H3182">
        <v>719</v>
      </c>
      <c r="I3182" t="s">
        <v>55</v>
      </c>
      <c r="J3182">
        <v>100000</v>
      </c>
      <c r="K3182">
        <v>18549</v>
      </c>
      <c r="L3182">
        <v>0.28949999999999898</v>
      </c>
      <c r="M3182" s="63">
        <v>45422</v>
      </c>
      <c r="N3182" s="63">
        <v>45572</v>
      </c>
      <c r="O3182">
        <v>150</v>
      </c>
      <c r="P3182" t="s">
        <v>55</v>
      </c>
      <c r="Q3182">
        <v>0</v>
      </c>
      <c r="R3182">
        <v>0</v>
      </c>
      <c r="S3182">
        <v>0</v>
      </c>
      <c r="T3182">
        <v>0</v>
      </c>
      <c r="U3182">
        <v>0</v>
      </c>
      <c r="V3182">
        <v>0</v>
      </c>
      <c r="W3182">
        <v>0</v>
      </c>
      <c r="X3182" s="1">
        <v>45473</v>
      </c>
      <c r="Y3182" s="1">
        <v>43633</v>
      </c>
      <c r="Z3182" t="s">
        <v>39</v>
      </c>
      <c r="AA3182" t="s">
        <v>101</v>
      </c>
    </row>
    <row r="3183" spans="1:27" x14ac:dyDescent="0.25">
      <c r="A3183" t="s">
        <v>786</v>
      </c>
      <c r="B3183" t="s">
        <v>55</v>
      </c>
      <c r="C3183" t="s">
        <v>38</v>
      </c>
      <c r="D3183" t="s">
        <v>39</v>
      </c>
      <c r="E3183" t="s">
        <v>155</v>
      </c>
      <c r="F3183" t="s">
        <v>13</v>
      </c>
      <c r="G3183" t="s">
        <v>55</v>
      </c>
      <c r="H3183">
        <v>476</v>
      </c>
      <c r="I3183" t="s">
        <v>55</v>
      </c>
      <c r="J3183">
        <v>70000</v>
      </c>
      <c r="K3183">
        <v>36717.75</v>
      </c>
      <c r="L3183">
        <v>0.28949999999999898</v>
      </c>
      <c r="M3183" s="63">
        <v>45372</v>
      </c>
      <c r="N3183" s="63">
        <v>45552</v>
      </c>
      <c r="O3183">
        <v>180</v>
      </c>
      <c r="P3183" t="s">
        <v>55</v>
      </c>
      <c r="Q3183">
        <v>0</v>
      </c>
      <c r="R3183">
        <v>0</v>
      </c>
      <c r="S3183">
        <v>0</v>
      </c>
      <c r="T3183">
        <v>0</v>
      </c>
      <c r="U3183">
        <v>0</v>
      </c>
      <c r="V3183">
        <v>0</v>
      </c>
      <c r="W3183">
        <v>0</v>
      </c>
      <c r="X3183" s="1">
        <v>45473</v>
      </c>
      <c r="Y3183" s="1">
        <v>44002</v>
      </c>
      <c r="Z3183" t="s">
        <v>39</v>
      </c>
      <c r="AA3183" t="s">
        <v>101</v>
      </c>
    </row>
    <row r="3184" spans="1:27" x14ac:dyDescent="0.25">
      <c r="A3184" t="s">
        <v>431</v>
      </c>
      <c r="B3184" t="s">
        <v>55</v>
      </c>
      <c r="C3184" t="s">
        <v>38</v>
      </c>
      <c r="D3184" t="s">
        <v>39</v>
      </c>
      <c r="E3184" t="s">
        <v>155</v>
      </c>
      <c r="F3184" t="s">
        <v>4</v>
      </c>
      <c r="G3184" t="s">
        <v>55</v>
      </c>
      <c r="H3184">
        <v>741</v>
      </c>
      <c r="I3184" t="s">
        <v>55</v>
      </c>
      <c r="J3184">
        <v>50000</v>
      </c>
      <c r="K3184">
        <v>9825.75</v>
      </c>
      <c r="L3184">
        <v>0.28949999999999898</v>
      </c>
      <c r="M3184" s="63">
        <v>45472</v>
      </c>
      <c r="N3184" s="63">
        <v>45712</v>
      </c>
      <c r="O3184">
        <v>240</v>
      </c>
      <c r="P3184" t="s">
        <v>55</v>
      </c>
      <c r="Q3184">
        <v>0</v>
      </c>
      <c r="R3184">
        <v>0</v>
      </c>
      <c r="S3184">
        <v>0</v>
      </c>
      <c r="T3184">
        <v>0</v>
      </c>
      <c r="U3184">
        <v>0</v>
      </c>
      <c r="V3184">
        <v>0</v>
      </c>
      <c r="W3184">
        <v>0</v>
      </c>
      <c r="X3184" s="1">
        <v>45473</v>
      </c>
      <c r="Y3184" s="1">
        <v>45105</v>
      </c>
      <c r="Z3184" t="s">
        <v>39</v>
      </c>
      <c r="AA3184" t="s">
        <v>101</v>
      </c>
    </row>
    <row r="3185" spans="1:27" x14ac:dyDescent="0.25">
      <c r="A3185" t="s">
        <v>388</v>
      </c>
      <c r="B3185" t="s">
        <v>55</v>
      </c>
      <c r="C3185" t="s">
        <v>38</v>
      </c>
      <c r="D3185" t="s">
        <v>39</v>
      </c>
      <c r="E3185" t="s">
        <v>155</v>
      </c>
      <c r="F3185" t="s">
        <v>7</v>
      </c>
      <c r="G3185" t="s">
        <v>55</v>
      </c>
      <c r="H3185">
        <v>755</v>
      </c>
      <c r="I3185" t="s">
        <v>55</v>
      </c>
      <c r="J3185">
        <v>15000</v>
      </c>
      <c r="K3185">
        <v>5460</v>
      </c>
      <c r="L3185">
        <v>0.28949999999999898</v>
      </c>
      <c r="M3185" s="63">
        <v>45371</v>
      </c>
      <c r="N3185" s="63">
        <v>45491</v>
      </c>
      <c r="O3185">
        <v>120</v>
      </c>
      <c r="P3185" t="s">
        <v>55</v>
      </c>
      <c r="Q3185">
        <v>0</v>
      </c>
      <c r="R3185">
        <v>0</v>
      </c>
      <c r="S3185">
        <v>0</v>
      </c>
      <c r="T3185">
        <v>0</v>
      </c>
      <c r="U3185">
        <v>0</v>
      </c>
      <c r="V3185">
        <v>0</v>
      </c>
      <c r="W3185">
        <v>0</v>
      </c>
      <c r="X3185" s="1">
        <v>45473</v>
      </c>
      <c r="Y3185" s="1">
        <v>43637</v>
      </c>
      <c r="Z3185" t="s">
        <v>39</v>
      </c>
      <c r="AA3185" t="s">
        <v>101</v>
      </c>
    </row>
    <row r="3186" spans="1:27" x14ac:dyDescent="0.25">
      <c r="A3186" t="s">
        <v>592</v>
      </c>
      <c r="B3186" t="s">
        <v>55</v>
      </c>
      <c r="C3186" t="s">
        <v>38</v>
      </c>
      <c r="D3186" t="s">
        <v>39</v>
      </c>
      <c r="E3186" t="s">
        <v>155</v>
      </c>
      <c r="F3186" t="s">
        <v>8</v>
      </c>
      <c r="G3186" t="s">
        <v>55</v>
      </c>
      <c r="H3186">
        <v>685</v>
      </c>
      <c r="I3186" t="s">
        <v>55</v>
      </c>
      <c r="J3186">
        <v>50000</v>
      </c>
      <c r="K3186">
        <v>26073</v>
      </c>
      <c r="L3186">
        <v>0.28949999999999898</v>
      </c>
      <c r="M3186" s="63">
        <v>45382</v>
      </c>
      <c r="N3186" s="63">
        <v>45562</v>
      </c>
      <c r="O3186">
        <v>180</v>
      </c>
      <c r="P3186" t="s">
        <v>55</v>
      </c>
      <c r="Q3186">
        <v>0</v>
      </c>
      <c r="R3186">
        <v>0</v>
      </c>
      <c r="S3186">
        <v>0</v>
      </c>
      <c r="T3186">
        <v>0</v>
      </c>
      <c r="U3186">
        <v>0</v>
      </c>
      <c r="V3186">
        <v>0</v>
      </c>
      <c r="W3186">
        <v>0</v>
      </c>
      <c r="X3186" s="1">
        <v>45473</v>
      </c>
      <c r="Y3186" s="1">
        <v>44894</v>
      </c>
      <c r="Z3186" t="s">
        <v>39</v>
      </c>
      <c r="AA3186" t="s">
        <v>102</v>
      </c>
    </row>
    <row r="3187" spans="1:27" x14ac:dyDescent="0.25">
      <c r="A3187" t="s">
        <v>759</v>
      </c>
      <c r="B3187" t="s">
        <v>55</v>
      </c>
      <c r="C3187" t="s">
        <v>38</v>
      </c>
      <c r="D3187" t="s">
        <v>39</v>
      </c>
      <c r="E3187" t="s">
        <v>155</v>
      </c>
      <c r="F3187" t="s">
        <v>15</v>
      </c>
      <c r="G3187" t="s">
        <v>55</v>
      </c>
      <c r="H3187">
        <v>664</v>
      </c>
      <c r="I3187" t="s">
        <v>55</v>
      </c>
      <c r="J3187">
        <v>30000</v>
      </c>
      <c r="K3187">
        <v>729.75</v>
      </c>
      <c r="L3187">
        <v>0.28949999999999898</v>
      </c>
      <c r="M3187" s="63">
        <v>45393</v>
      </c>
      <c r="N3187" s="63">
        <v>45663</v>
      </c>
      <c r="O3187">
        <v>270</v>
      </c>
      <c r="P3187" t="s">
        <v>55</v>
      </c>
      <c r="Q3187">
        <v>0</v>
      </c>
      <c r="R3187">
        <v>0</v>
      </c>
      <c r="S3187">
        <v>0</v>
      </c>
      <c r="T3187">
        <v>0</v>
      </c>
      <c r="U3187">
        <v>0</v>
      </c>
      <c r="V3187">
        <v>0</v>
      </c>
      <c r="W3187">
        <v>0</v>
      </c>
      <c r="X3187" s="1">
        <v>45473</v>
      </c>
      <c r="Y3187" s="1">
        <v>43798</v>
      </c>
      <c r="Z3187" t="s">
        <v>39</v>
      </c>
      <c r="AA3187" t="s">
        <v>101</v>
      </c>
    </row>
    <row r="3188" spans="1:27" x14ac:dyDescent="0.25">
      <c r="A3188" t="s">
        <v>846</v>
      </c>
      <c r="B3188" t="s">
        <v>55</v>
      </c>
      <c r="C3188" t="s">
        <v>38</v>
      </c>
      <c r="D3188" t="s">
        <v>39</v>
      </c>
      <c r="E3188" t="s">
        <v>155</v>
      </c>
      <c r="F3188" t="s">
        <v>9</v>
      </c>
      <c r="G3188" t="s">
        <v>55</v>
      </c>
      <c r="H3188">
        <v>504</v>
      </c>
      <c r="I3188" t="s">
        <v>55</v>
      </c>
      <c r="J3188">
        <v>80000</v>
      </c>
      <c r="K3188">
        <v>6529.5</v>
      </c>
      <c r="L3188">
        <v>0.28949999999999898</v>
      </c>
      <c r="M3188" s="63">
        <v>45320</v>
      </c>
      <c r="N3188" s="63">
        <v>45680</v>
      </c>
      <c r="O3188">
        <v>360</v>
      </c>
      <c r="P3188" t="s">
        <v>55</v>
      </c>
      <c r="Q3188">
        <v>0</v>
      </c>
      <c r="R3188">
        <v>0</v>
      </c>
      <c r="S3188">
        <v>0</v>
      </c>
      <c r="T3188">
        <v>0</v>
      </c>
      <c r="U3188">
        <v>0</v>
      </c>
      <c r="V3188">
        <v>0</v>
      </c>
      <c r="W3188">
        <v>0</v>
      </c>
      <c r="X3188" s="1">
        <v>45473</v>
      </c>
      <c r="Y3188" s="1">
        <v>43656</v>
      </c>
      <c r="Z3188" t="s">
        <v>39</v>
      </c>
      <c r="AA3188" t="s">
        <v>102</v>
      </c>
    </row>
    <row r="3189" spans="1:27" x14ac:dyDescent="0.25">
      <c r="A3189" t="s">
        <v>657</v>
      </c>
      <c r="B3189" t="s">
        <v>55</v>
      </c>
      <c r="C3189" t="s">
        <v>38</v>
      </c>
      <c r="D3189" t="s">
        <v>39</v>
      </c>
      <c r="E3189" t="s">
        <v>155</v>
      </c>
      <c r="F3189" t="s">
        <v>9</v>
      </c>
      <c r="G3189" t="s">
        <v>55</v>
      </c>
      <c r="H3189">
        <v>767</v>
      </c>
      <c r="I3189" t="s">
        <v>55</v>
      </c>
      <c r="J3189">
        <v>30000</v>
      </c>
      <c r="K3189">
        <v>17821.5</v>
      </c>
      <c r="L3189">
        <v>0.28949999999999898</v>
      </c>
      <c r="M3189" s="63">
        <v>45342</v>
      </c>
      <c r="N3189" s="63">
        <v>45522</v>
      </c>
      <c r="O3189">
        <v>180</v>
      </c>
      <c r="P3189" t="s">
        <v>55</v>
      </c>
      <c r="Q3189">
        <v>0</v>
      </c>
      <c r="R3189">
        <v>0</v>
      </c>
      <c r="S3189">
        <v>0</v>
      </c>
      <c r="T3189">
        <v>0</v>
      </c>
      <c r="U3189">
        <v>0</v>
      </c>
      <c r="V3189">
        <v>0</v>
      </c>
      <c r="W3189">
        <v>0</v>
      </c>
      <c r="X3189" s="1">
        <v>45473</v>
      </c>
      <c r="Y3189" s="1">
        <v>43417</v>
      </c>
      <c r="Z3189" t="s">
        <v>39</v>
      </c>
      <c r="AA3189" t="s">
        <v>99</v>
      </c>
    </row>
    <row r="3190" spans="1:27" x14ac:dyDescent="0.25">
      <c r="A3190" t="s">
        <v>173</v>
      </c>
      <c r="B3190" t="s">
        <v>55</v>
      </c>
      <c r="C3190" t="s">
        <v>38</v>
      </c>
      <c r="D3190" t="s">
        <v>39</v>
      </c>
      <c r="E3190" t="s">
        <v>155</v>
      </c>
      <c r="F3190" t="s">
        <v>4</v>
      </c>
      <c r="G3190" t="s">
        <v>55</v>
      </c>
      <c r="H3190">
        <v>555</v>
      </c>
      <c r="I3190" t="s">
        <v>55</v>
      </c>
      <c r="J3190">
        <v>15000</v>
      </c>
      <c r="K3190">
        <v>7529.25</v>
      </c>
      <c r="L3190">
        <v>0.28949999999999898</v>
      </c>
      <c r="M3190" s="63">
        <v>45300</v>
      </c>
      <c r="N3190" s="63">
        <v>45600</v>
      </c>
      <c r="O3190">
        <v>300</v>
      </c>
      <c r="P3190" t="s">
        <v>55</v>
      </c>
      <c r="Q3190">
        <v>0</v>
      </c>
      <c r="R3190">
        <v>0</v>
      </c>
      <c r="S3190">
        <v>0</v>
      </c>
      <c r="T3190">
        <v>0</v>
      </c>
      <c r="U3190">
        <v>0</v>
      </c>
      <c r="V3190">
        <v>0</v>
      </c>
      <c r="W3190">
        <v>0</v>
      </c>
      <c r="X3190" s="1">
        <v>45473</v>
      </c>
      <c r="Y3190" s="1">
        <v>43681</v>
      </c>
      <c r="Z3190" t="s">
        <v>39</v>
      </c>
      <c r="AA3190" t="s">
        <v>104</v>
      </c>
    </row>
    <row r="3191" spans="1:27" x14ac:dyDescent="0.25">
      <c r="A3191" t="s">
        <v>622</v>
      </c>
      <c r="B3191" t="s">
        <v>55</v>
      </c>
      <c r="C3191" t="s">
        <v>38</v>
      </c>
      <c r="D3191" t="s">
        <v>39</v>
      </c>
      <c r="E3191" t="s">
        <v>155</v>
      </c>
      <c r="F3191" t="s">
        <v>5</v>
      </c>
      <c r="G3191" t="s">
        <v>55</v>
      </c>
      <c r="H3191">
        <v>627</v>
      </c>
      <c r="I3191" t="s">
        <v>55</v>
      </c>
      <c r="J3191">
        <v>40000</v>
      </c>
      <c r="K3191">
        <v>3608.25</v>
      </c>
      <c r="L3191">
        <v>0.28949999999999898</v>
      </c>
      <c r="M3191" s="63">
        <v>45425</v>
      </c>
      <c r="N3191" s="63">
        <v>45575</v>
      </c>
      <c r="O3191">
        <v>150</v>
      </c>
      <c r="P3191" t="s">
        <v>55</v>
      </c>
      <c r="Q3191">
        <v>0</v>
      </c>
      <c r="R3191">
        <v>0</v>
      </c>
      <c r="S3191">
        <v>0</v>
      </c>
      <c r="T3191">
        <v>0</v>
      </c>
      <c r="U3191">
        <v>0</v>
      </c>
      <c r="V3191">
        <v>0</v>
      </c>
      <c r="W3191">
        <v>0</v>
      </c>
      <c r="X3191" s="1">
        <v>45473</v>
      </c>
      <c r="Y3191" s="1">
        <v>43854</v>
      </c>
      <c r="Z3191" t="s">
        <v>39</v>
      </c>
      <c r="AA3191" t="s">
        <v>99</v>
      </c>
    </row>
    <row r="3192" spans="1:27" x14ac:dyDescent="0.25">
      <c r="A3192" t="s">
        <v>250</v>
      </c>
      <c r="B3192" t="s">
        <v>55</v>
      </c>
      <c r="C3192" t="s">
        <v>38</v>
      </c>
      <c r="D3192" t="s">
        <v>39</v>
      </c>
      <c r="E3192" t="s">
        <v>155</v>
      </c>
      <c r="F3192" t="s">
        <v>4</v>
      </c>
      <c r="G3192" t="s">
        <v>55</v>
      </c>
      <c r="H3192">
        <v>647</v>
      </c>
      <c r="I3192" t="s">
        <v>55</v>
      </c>
      <c r="J3192">
        <v>29000</v>
      </c>
      <c r="K3192">
        <v>2855.25</v>
      </c>
      <c r="L3192">
        <v>0.28949999999999898</v>
      </c>
      <c r="M3192" s="63">
        <v>45388</v>
      </c>
      <c r="N3192" s="63">
        <v>45718</v>
      </c>
      <c r="O3192">
        <v>330</v>
      </c>
      <c r="P3192" t="s">
        <v>55</v>
      </c>
      <c r="Q3192">
        <v>0</v>
      </c>
      <c r="R3192">
        <v>0</v>
      </c>
      <c r="S3192">
        <v>0</v>
      </c>
      <c r="T3192">
        <v>0</v>
      </c>
      <c r="U3192">
        <v>0</v>
      </c>
      <c r="V3192">
        <v>0</v>
      </c>
      <c r="W3192">
        <v>0</v>
      </c>
      <c r="X3192" s="1">
        <v>45473</v>
      </c>
      <c r="Y3192" s="1">
        <v>43931</v>
      </c>
      <c r="Z3192" t="s">
        <v>39</v>
      </c>
      <c r="AA3192" t="s">
        <v>101</v>
      </c>
    </row>
    <row r="3193" spans="1:27" x14ac:dyDescent="0.25">
      <c r="A3193" t="s">
        <v>158</v>
      </c>
      <c r="B3193" t="s">
        <v>55</v>
      </c>
      <c r="C3193" t="s">
        <v>38</v>
      </c>
      <c r="D3193" t="s">
        <v>39</v>
      </c>
      <c r="E3193" t="s">
        <v>155</v>
      </c>
      <c r="F3193" t="s">
        <v>16</v>
      </c>
      <c r="G3193" t="s">
        <v>55</v>
      </c>
      <c r="H3193">
        <v>567</v>
      </c>
      <c r="I3193" t="s">
        <v>55</v>
      </c>
      <c r="J3193">
        <v>50000</v>
      </c>
      <c r="K3193">
        <v>31955.25</v>
      </c>
      <c r="L3193">
        <v>0.28949999999999898</v>
      </c>
      <c r="M3193" s="63">
        <v>45416</v>
      </c>
      <c r="N3193" s="63">
        <v>45536</v>
      </c>
      <c r="O3193">
        <v>120</v>
      </c>
      <c r="P3193" t="s">
        <v>55</v>
      </c>
      <c r="Q3193">
        <v>0</v>
      </c>
      <c r="R3193">
        <v>0</v>
      </c>
      <c r="S3193">
        <v>0</v>
      </c>
      <c r="T3193">
        <v>0</v>
      </c>
      <c r="U3193">
        <v>0</v>
      </c>
      <c r="V3193">
        <v>0</v>
      </c>
      <c r="W3193">
        <v>0</v>
      </c>
      <c r="X3193" s="1">
        <v>45473</v>
      </c>
      <c r="Y3193" s="1">
        <v>43494</v>
      </c>
      <c r="Z3193" t="s">
        <v>39</v>
      </c>
      <c r="AA3193" t="s">
        <v>100</v>
      </c>
    </row>
    <row r="3194" spans="1:27" x14ac:dyDescent="0.25">
      <c r="A3194" t="s">
        <v>9369</v>
      </c>
      <c r="B3194" t="s">
        <v>55</v>
      </c>
      <c r="C3194" t="s">
        <v>38</v>
      </c>
      <c r="D3194" t="s">
        <v>39</v>
      </c>
      <c r="E3194" t="s">
        <v>155</v>
      </c>
      <c r="F3194" t="s">
        <v>4</v>
      </c>
      <c r="G3194" t="s">
        <v>55</v>
      </c>
      <c r="H3194">
        <v>672</v>
      </c>
      <c r="I3194" t="s">
        <v>55</v>
      </c>
      <c r="J3194">
        <v>85000</v>
      </c>
      <c r="K3194">
        <v>45517.75</v>
      </c>
      <c r="L3194">
        <v>0.28949999999999898</v>
      </c>
      <c r="M3194" s="63">
        <v>45375</v>
      </c>
      <c r="N3194" s="63">
        <v>45585</v>
      </c>
      <c r="O3194">
        <v>210</v>
      </c>
      <c r="P3194" t="s">
        <v>55</v>
      </c>
      <c r="Q3194">
        <v>0</v>
      </c>
      <c r="R3194">
        <v>0</v>
      </c>
      <c r="S3194">
        <v>0</v>
      </c>
      <c r="T3194">
        <v>0</v>
      </c>
      <c r="U3194">
        <v>0</v>
      </c>
      <c r="V3194">
        <v>0</v>
      </c>
      <c r="W3194">
        <v>0</v>
      </c>
      <c r="X3194" s="1">
        <v>45473</v>
      </c>
      <c r="Y3194" s="1">
        <v>45366</v>
      </c>
      <c r="Z3194" t="s">
        <v>39</v>
      </c>
      <c r="AA3194" t="s">
        <v>100</v>
      </c>
    </row>
    <row r="3195" spans="1:27" x14ac:dyDescent="0.25">
      <c r="A3195" t="s">
        <v>9448</v>
      </c>
      <c r="B3195" t="s">
        <v>55</v>
      </c>
      <c r="C3195" t="s">
        <v>38</v>
      </c>
      <c r="D3195" t="s">
        <v>39</v>
      </c>
      <c r="E3195" t="s">
        <v>155</v>
      </c>
      <c r="F3195" t="s">
        <v>7</v>
      </c>
      <c r="G3195" t="s">
        <v>55</v>
      </c>
      <c r="H3195">
        <v>627</v>
      </c>
      <c r="I3195" t="s">
        <v>55</v>
      </c>
      <c r="J3195">
        <v>25000</v>
      </c>
      <c r="K3195">
        <v>9804.75</v>
      </c>
      <c r="L3195">
        <v>0.28949999999999898</v>
      </c>
      <c r="M3195" s="63">
        <v>45425</v>
      </c>
      <c r="N3195" s="63">
        <v>45635</v>
      </c>
      <c r="O3195">
        <v>210</v>
      </c>
      <c r="P3195" t="s">
        <v>55</v>
      </c>
      <c r="Q3195">
        <v>0</v>
      </c>
      <c r="R3195">
        <v>0</v>
      </c>
      <c r="S3195">
        <v>0</v>
      </c>
      <c r="T3195">
        <v>0</v>
      </c>
      <c r="U3195">
        <v>0</v>
      </c>
      <c r="V3195">
        <v>0</v>
      </c>
      <c r="W3195">
        <v>0</v>
      </c>
      <c r="X3195" s="1">
        <v>45473</v>
      </c>
      <c r="Y3195" s="1">
        <v>45056</v>
      </c>
      <c r="Z3195" t="s">
        <v>39</v>
      </c>
      <c r="AA3195" t="s">
        <v>101</v>
      </c>
    </row>
    <row r="3196" spans="1:27" x14ac:dyDescent="0.25">
      <c r="A3196" t="s">
        <v>9348</v>
      </c>
      <c r="B3196" t="s">
        <v>55</v>
      </c>
      <c r="C3196" t="s">
        <v>38</v>
      </c>
      <c r="D3196" t="s">
        <v>39</v>
      </c>
      <c r="E3196" t="s">
        <v>155</v>
      </c>
      <c r="F3196" t="s">
        <v>9</v>
      </c>
      <c r="G3196" t="s">
        <v>55</v>
      </c>
      <c r="H3196">
        <v>686</v>
      </c>
      <c r="I3196" t="s">
        <v>55</v>
      </c>
      <c r="J3196">
        <v>90000</v>
      </c>
      <c r="K3196">
        <v>65328.75</v>
      </c>
      <c r="L3196">
        <v>0.28949999999999898</v>
      </c>
      <c r="M3196" s="63">
        <v>45426</v>
      </c>
      <c r="N3196" s="63">
        <v>45636</v>
      </c>
      <c r="O3196">
        <v>210</v>
      </c>
      <c r="P3196" t="s">
        <v>55</v>
      </c>
      <c r="Q3196">
        <v>0</v>
      </c>
      <c r="R3196">
        <v>0</v>
      </c>
      <c r="S3196">
        <v>0</v>
      </c>
      <c r="T3196">
        <v>0</v>
      </c>
      <c r="U3196">
        <v>0</v>
      </c>
      <c r="V3196">
        <v>0</v>
      </c>
      <c r="W3196">
        <v>0</v>
      </c>
      <c r="X3196" s="1">
        <v>45473</v>
      </c>
      <c r="Y3196" s="1">
        <v>45302</v>
      </c>
      <c r="Z3196" t="s">
        <v>39</v>
      </c>
      <c r="AA3196" t="s">
        <v>99</v>
      </c>
    </row>
    <row r="3197" spans="1:27" x14ac:dyDescent="0.25">
      <c r="A3197" t="s">
        <v>9430</v>
      </c>
      <c r="B3197" t="s">
        <v>55</v>
      </c>
      <c r="C3197" t="s">
        <v>38</v>
      </c>
      <c r="D3197" t="s">
        <v>39</v>
      </c>
      <c r="E3197" t="s">
        <v>155</v>
      </c>
      <c r="F3197" t="s">
        <v>4</v>
      </c>
      <c r="G3197" t="s">
        <v>55</v>
      </c>
      <c r="H3197">
        <v>789</v>
      </c>
      <c r="I3197" t="s">
        <v>55</v>
      </c>
      <c r="J3197">
        <v>65000</v>
      </c>
      <c r="K3197">
        <v>40707</v>
      </c>
      <c r="L3197">
        <v>0.28949999999999898</v>
      </c>
      <c r="M3197" s="63">
        <v>45284</v>
      </c>
      <c r="N3197" s="63">
        <v>45494</v>
      </c>
      <c r="O3197">
        <v>210</v>
      </c>
      <c r="P3197" t="s">
        <v>55</v>
      </c>
      <c r="Q3197">
        <v>0</v>
      </c>
      <c r="R3197">
        <v>0</v>
      </c>
      <c r="S3197">
        <v>0</v>
      </c>
      <c r="T3197">
        <v>0</v>
      </c>
      <c r="U3197">
        <v>0</v>
      </c>
      <c r="V3197">
        <v>0</v>
      </c>
      <c r="W3197">
        <v>0</v>
      </c>
      <c r="X3197" s="1">
        <v>45473</v>
      </c>
      <c r="Y3197" s="1">
        <v>45163</v>
      </c>
      <c r="Z3197" t="s">
        <v>39</v>
      </c>
      <c r="AA3197" t="s">
        <v>102</v>
      </c>
    </row>
    <row r="3198" spans="1:27" x14ac:dyDescent="0.25">
      <c r="A3198" t="s">
        <v>9370</v>
      </c>
      <c r="B3198" t="s">
        <v>55</v>
      </c>
      <c r="C3198" t="s">
        <v>38</v>
      </c>
      <c r="D3198" t="s">
        <v>39</v>
      </c>
      <c r="E3198" t="s">
        <v>155</v>
      </c>
      <c r="F3198" t="s">
        <v>9</v>
      </c>
      <c r="G3198" t="s">
        <v>55</v>
      </c>
      <c r="H3198">
        <v>720</v>
      </c>
      <c r="I3198" t="s">
        <v>55</v>
      </c>
      <c r="J3198">
        <v>80000</v>
      </c>
      <c r="K3198">
        <v>41292.75</v>
      </c>
      <c r="L3198">
        <v>0.28949999999999898</v>
      </c>
      <c r="M3198" s="63">
        <v>45328</v>
      </c>
      <c r="N3198" s="63">
        <v>45538</v>
      </c>
      <c r="O3198">
        <v>210</v>
      </c>
      <c r="P3198" t="s">
        <v>55</v>
      </c>
      <c r="Q3198">
        <v>0</v>
      </c>
      <c r="R3198">
        <v>0</v>
      </c>
      <c r="S3198">
        <v>0</v>
      </c>
      <c r="T3198">
        <v>0</v>
      </c>
      <c r="U3198">
        <v>0</v>
      </c>
      <c r="V3198">
        <v>0</v>
      </c>
      <c r="W3198">
        <v>0</v>
      </c>
      <c r="X3198" s="1">
        <v>45473</v>
      </c>
      <c r="Y3198" s="1">
        <v>45254</v>
      </c>
      <c r="Z3198" t="s">
        <v>39</v>
      </c>
      <c r="AA3198" t="s">
        <v>100</v>
      </c>
    </row>
    <row r="3199" spans="1:27" x14ac:dyDescent="0.25">
      <c r="A3199" t="s">
        <v>643</v>
      </c>
      <c r="B3199" t="s">
        <v>55</v>
      </c>
      <c r="C3199" t="s">
        <v>38</v>
      </c>
      <c r="D3199" t="s">
        <v>39</v>
      </c>
      <c r="E3199" t="s">
        <v>155</v>
      </c>
      <c r="F3199" t="s">
        <v>3</v>
      </c>
      <c r="G3199" t="s">
        <v>55</v>
      </c>
      <c r="H3199">
        <v>483</v>
      </c>
      <c r="I3199" t="s">
        <v>55</v>
      </c>
      <c r="J3199">
        <v>22000</v>
      </c>
      <c r="K3199">
        <v>14484</v>
      </c>
      <c r="L3199">
        <v>0.28949999999999898</v>
      </c>
      <c r="M3199" s="63">
        <v>45366</v>
      </c>
      <c r="N3199" s="63">
        <v>45546</v>
      </c>
      <c r="O3199">
        <v>180</v>
      </c>
      <c r="P3199" t="s">
        <v>55</v>
      </c>
      <c r="Q3199">
        <v>0</v>
      </c>
      <c r="R3199">
        <v>0</v>
      </c>
      <c r="S3199">
        <v>0</v>
      </c>
      <c r="T3199">
        <v>0</v>
      </c>
      <c r="U3199">
        <v>0</v>
      </c>
      <c r="V3199">
        <v>0</v>
      </c>
      <c r="W3199">
        <v>0</v>
      </c>
      <c r="X3199" s="1">
        <v>45473</v>
      </c>
      <c r="Y3199" s="1">
        <v>44988</v>
      </c>
      <c r="Z3199" t="s">
        <v>39</v>
      </c>
      <c r="AA3199" t="s">
        <v>101</v>
      </c>
    </row>
    <row r="3200" spans="1:27" x14ac:dyDescent="0.25">
      <c r="A3200" t="s">
        <v>264</v>
      </c>
      <c r="B3200" t="s">
        <v>55</v>
      </c>
      <c r="C3200" t="s">
        <v>38</v>
      </c>
      <c r="D3200" t="s">
        <v>39</v>
      </c>
      <c r="E3200" t="s">
        <v>155</v>
      </c>
      <c r="F3200" t="s">
        <v>14</v>
      </c>
      <c r="G3200" t="s">
        <v>55</v>
      </c>
      <c r="H3200">
        <v>655</v>
      </c>
      <c r="I3200" t="s">
        <v>55</v>
      </c>
      <c r="J3200">
        <v>100000</v>
      </c>
      <c r="K3200">
        <v>46278.75</v>
      </c>
      <c r="L3200">
        <v>0.28949999999999898</v>
      </c>
      <c r="M3200" s="63">
        <v>45463</v>
      </c>
      <c r="N3200" s="63">
        <v>45823</v>
      </c>
      <c r="O3200">
        <v>360</v>
      </c>
      <c r="P3200" t="s">
        <v>55</v>
      </c>
      <c r="Q3200">
        <v>0</v>
      </c>
      <c r="R3200">
        <v>0</v>
      </c>
      <c r="S3200">
        <v>0</v>
      </c>
      <c r="T3200">
        <v>0</v>
      </c>
      <c r="U3200">
        <v>0</v>
      </c>
      <c r="V3200">
        <v>0</v>
      </c>
      <c r="W3200">
        <v>0</v>
      </c>
      <c r="X3200" s="1">
        <v>45473</v>
      </c>
      <c r="Y3200" s="1">
        <v>43822</v>
      </c>
      <c r="Z3200" t="s">
        <v>39</v>
      </c>
      <c r="AA3200" t="s">
        <v>100</v>
      </c>
    </row>
    <row r="3201" spans="1:27" x14ac:dyDescent="0.25">
      <c r="A3201" t="s">
        <v>723</v>
      </c>
      <c r="B3201" t="s">
        <v>55</v>
      </c>
      <c r="C3201" t="s">
        <v>38</v>
      </c>
      <c r="D3201" t="s">
        <v>39</v>
      </c>
      <c r="E3201" t="s">
        <v>155</v>
      </c>
      <c r="F3201" t="s">
        <v>17</v>
      </c>
      <c r="G3201" t="s">
        <v>55</v>
      </c>
      <c r="H3201">
        <v>604</v>
      </c>
      <c r="I3201" t="s">
        <v>55</v>
      </c>
      <c r="J3201">
        <v>60000</v>
      </c>
      <c r="K3201">
        <v>23805</v>
      </c>
      <c r="L3201">
        <v>0.28949999999999898</v>
      </c>
      <c r="M3201" s="63">
        <v>45146</v>
      </c>
      <c r="N3201" s="63">
        <v>45506</v>
      </c>
      <c r="O3201">
        <v>360</v>
      </c>
      <c r="P3201" t="s">
        <v>55</v>
      </c>
      <c r="Q3201">
        <v>0</v>
      </c>
      <c r="R3201">
        <v>0</v>
      </c>
      <c r="S3201">
        <v>0</v>
      </c>
      <c r="T3201">
        <v>0</v>
      </c>
      <c r="U3201">
        <v>0</v>
      </c>
      <c r="V3201">
        <v>0</v>
      </c>
      <c r="W3201">
        <v>0</v>
      </c>
      <c r="X3201" s="1">
        <v>45473</v>
      </c>
      <c r="Y3201" s="1">
        <v>43518</v>
      </c>
      <c r="Z3201" t="s">
        <v>39</v>
      </c>
      <c r="AA3201" t="s">
        <v>99</v>
      </c>
    </row>
    <row r="3202" spans="1:27" x14ac:dyDescent="0.25">
      <c r="A3202" t="s">
        <v>752</v>
      </c>
      <c r="B3202" t="s">
        <v>55</v>
      </c>
      <c r="C3202" t="s">
        <v>38</v>
      </c>
      <c r="D3202" t="s">
        <v>39</v>
      </c>
      <c r="E3202" t="s">
        <v>155</v>
      </c>
      <c r="F3202" t="s">
        <v>6</v>
      </c>
      <c r="G3202" t="s">
        <v>55</v>
      </c>
      <c r="H3202">
        <v>624</v>
      </c>
      <c r="I3202" t="s">
        <v>55</v>
      </c>
      <c r="J3202">
        <v>15000</v>
      </c>
      <c r="K3202">
        <v>434.25</v>
      </c>
      <c r="L3202">
        <v>0.28949999999999898</v>
      </c>
      <c r="M3202" s="63">
        <v>45450</v>
      </c>
      <c r="N3202" s="63">
        <v>45720</v>
      </c>
      <c r="O3202">
        <v>270</v>
      </c>
      <c r="P3202" t="s">
        <v>55</v>
      </c>
      <c r="Q3202">
        <v>0</v>
      </c>
      <c r="R3202">
        <v>0</v>
      </c>
      <c r="S3202">
        <v>0</v>
      </c>
      <c r="T3202">
        <v>0</v>
      </c>
      <c r="U3202">
        <v>0</v>
      </c>
      <c r="V3202">
        <v>0</v>
      </c>
      <c r="W3202">
        <v>0</v>
      </c>
      <c r="X3202" s="1">
        <v>45473</v>
      </c>
      <c r="Y3202" s="1">
        <v>43924</v>
      </c>
      <c r="Z3202" t="s">
        <v>39</v>
      </c>
      <c r="AA3202" t="s">
        <v>99</v>
      </c>
    </row>
    <row r="3203" spans="1:27" x14ac:dyDescent="0.25">
      <c r="A3203" t="s">
        <v>849</v>
      </c>
      <c r="B3203" t="s">
        <v>55</v>
      </c>
      <c r="C3203" t="s">
        <v>38</v>
      </c>
      <c r="D3203" t="s">
        <v>39</v>
      </c>
      <c r="E3203" t="s">
        <v>155</v>
      </c>
      <c r="F3203" t="s">
        <v>4</v>
      </c>
      <c r="G3203" t="s">
        <v>55</v>
      </c>
      <c r="H3203">
        <v>687</v>
      </c>
      <c r="I3203" t="s">
        <v>55</v>
      </c>
      <c r="J3203">
        <v>80550</v>
      </c>
      <c r="K3203">
        <v>31385.25</v>
      </c>
      <c r="L3203">
        <v>0.28949999999999898</v>
      </c>
      <c r="M3203" s="63">
        <v>45234</v>
      </c>
      <c r="N3203" s="63">
        <v>45474</v>
      </c>
      <c r="O3203">
        <v>240</v>
      </c>
      <c r="P3203" t="s">
        <v>55</v>
      </c>
      <c r="Q3203">
        <v>0</v>
      </c>
      <c r="R3203">
        <v>0</v>
      </c>
      <c r="S3203">
        <v>0</v>
      </c>
      <c r="T3203">
        <v>0</v>
      </c>
      <c r="U3203">
        <v>0</v>
      </c>
      <c r="V3203">
        <v>0</v>
      </c>
      <c r="W3203">
        <v>0</v>
      </c>
      <c r="X3203" s="1">
        <v>45473</v>
      </c>
      <c r="Y3203" s="1">
        <v>43901</v>
      </c>
      <c r="Z3203" t="s">
        <v>39</v>
      </c>
      <c r="AA3203" t="s">
        <v>105</v>
      </c>
    </row>
    <row r="3204" spans="1:27" x14ac:dyDescent="0.25">
      <c r="A3204" t="s">
        <v>9393</v>
      </c>
      <c r="B3204" t="s">
        <v>55</v>
      </c>
      <c r="C3204" t="s">
        <v>38</v>
      </c>
      <c r="D3204" t="s">
        <v>39</v>
      </c>
      <c r="E3204" t="s">
        <v>155</v>
      </c>
      <c r="F3204" t="s">
        <v>8</v>
      </c>
      <c r="G3204" t="s">
        <v>55</v>
      </c>
      <c r="H3204">
        <v>675</v>
      </c>
      <c r="I3204" t="s">
        <v>55</v>
      </c>
      <c r="J3204">
        <v>5000</v>
      </c>
      <c r="K3204">
        <v>3372.75</v>
      </c>
      <c r="L3204">
        <v>0.28949999999999898</v>
      </c>
      <c r="M3204" s="63">
        <v>45379</v>
      </c>
      <c r="N3204" s="63">
        <v>45589</v>
      </c>
      <c r="O3204">
        <v>210</v>
      </c>
      <c r="P3204" t="s">
        <v>55</v>
      </c>
      <c r="Q3204">
        <v>0</v>
      </c>
      <c r="R3204">
        <v>0</v>
      </c>
      <c r="S3204">
        <v>0</v>
      </c>
      <c r="T3204">
        <v>0</v>
      </c>
      <c r="U3204">
        <v>0</v>
      </c>
      <c r="V3204">
        <v>0</v>
      </c>
      <c r="W3204">
        <v>0</v>
      </c>
      <c r="X3204" s="1">
        <v>45473</v>
      </c>
      <c r="Y3204" s="1">
        <v>45174</v>
      </c>
      <c r="Z3204" t="s">
        <v>39</v>
      </c>
      <c r="AA3204" t="s">
        <v>101</v>
      </c>
    </row>
    <row r="3205" spans="1:27" x14ac:dyDescent="0.25">
      <c r="A3205" t="s">
        <v>851</v>
      </c>
      <c r="B3205" t="s">
        <v>55</v>
      </c>
      <c r="C3205" t="s">
        <v>38</v>
      </c>
      <c r="D3205" t="s">
        <v>39</v>
      </c>
      <c r="E3205" t="s">
        <v>155</v>
      </c>
      <c r="F3205" t="s">
        <v>6</v>
      </c>
      <c r="G3205" t="s">
        <v>55</v>
      </c>
      <c r="H3205">
        <v>780</v>
      </c>
      <c r="I3205" t="s">
        <v>55</v>
      </c>
      <c r="J3205">
        <v>100000</v>
      </c>
      <c r="K3205">
        <v>26070</v>
      </c>
      <c r="L3205">
        <v>0.28949999999999898</v>
      </c>
      <c r="M3205" s="63">
        <v>45357</v>
      </c>
      <c r="N3205" s="63">
        <v>45477</v>
      </c>
      <c r="O3205">
        <v>120</v>
      </c>
      <c r="P3205" t="s">
        <v>55</v>
      </c>
      <c r="Q3205">
        <v>0</v>
      </c>
      <c r="R3205">
        <v>0</v>
      </c>
      <c r="S3205">
        <v>0</v>
      </c>
      <c r="T3205">
        <v>0</v>
      </c>
      <c r="U3205">
        <v>0</v>
      </c>
      <c r="V3205">
        <v>0</v>
      </c>
      <c r="W3205">
        <v>0</v>
      </c>
      <c r="X3205" s="1">
        <v>45473</v>
      </c>
      <c r="Y3205" s="1">
        <v>44796</v>
      </c>
      <c r="Z3205" t="s">
        <v>39</v>
      </c>
      <c r="AA3205" t="s">
        <v>99</v>
      </c>
    </row>
    <row r="3206" spans="1:27" x14ac:dyDescent="0.25">
      <c r="A3206" t="s">
        <v>921</v>
      </c>
      <c r="B3206" t="s">
        <v>55</v>
      </c>
      <c r="C3206" t="s">
        <v>38</v>
      </c>
      <c r="D3206" t="s">
        <v>39</v>
      </c>
      <c r="E3206" t="s">
        <v>155</v>
      </c>
      <c r="F3206" t="s">
        <v>17</v>
      </c>
      <c r="G3206" t="s">
        <v>55</v>
      </c>
      <c r="H3206">
        <v>655</v>
      </c>
      <c r="I3206" t="s">
        <v>55</v>
      </c>
      <c r="J3206">
        <v>90000</v>
      </c>
      <c r="K3206">
        <v>21981.75</v>
      </c>
      <c r="L3206">
        <v>0.28949999999999898</v>
      </c>
      <c r="M3206" s="63">
        <v>45381</v>
      </c>
      <c r="N3206" s="63">
        <v>45741</v>
      </c>
      <c r="O3206">
        <v>360</v>
      </c>
      <c r="P3206" t="s">
        <v>55</v>
      </c>
      <c r="Q3206">
        <v>0</v>
      </c>
      <c r="R3206">
        <v>0</v>
      </c>
      <c r="S3206">
        <v>0</v>
      </c>
      <c r="T3206">
        <v>0</v>
      </c>
      <c r="U3206">
        <v>0</v>
      </c>
      <c r="V3206">
        <v>0</v>
      </c>
      <c r="W3206">
        <v>0</v>
      </c>
      <c r="X3206" s="1">
        <v>45473</v>
      </c>
      <c r="Y3206" s="1">
        <v>43895</v>
      </c>
      <c r="Z3206" t="s">
        <v>39</v>
      </c>
      <c r="AA3206" t="s">
        <v>99</v>
      </c>
    </row>
    <row r="3207" spans="1:27" x14ac:dyDescent="0.25">
      <c r="A3207" t="s">
        <v>172</v>
      </c>
      <c r="B3207" t="s">
        <v>55</v>
      </c>
      <c r="C3207" t="s">
        <v>38</v>
      </c>
      <c r="D3207" t="s">
        <v>39</v>
      </c>
      <c r="E3207" t="s">
        <v>155</v>
      </c>
      <c r="F3207" t="s">
        <v>12</v>
      </c>
      <c r="G3207" t="s">
        <v>55</v>
      </c>
      <c r="H3207">
        <v>718</v>
      </c>
      <c r="I3207" t="s">
        <v>55</v>
      </c>
      <c r="J3207">
        <v>40000</v>
      </c>
      <c r="K3207">
        <v>25047.75</v>
      </c>
      <c r="L3207">
        <v>0.28949999999999898</v>
      </c>
      <c r="M3207" s="63">
        <v>45330</v>
      </c>
      <c r="N3207" s="63">
        <v>45510</v>
      </c>
      <c r="O3207">
        <v>180</v>
      </c>
      <c r="P3207" t="s">
        <v>55</v>
      </c>
      <c r="Q3207">
        <v>0</v>
      </c>
      <c r="R3207">
        <v>0</v>
      </c>
      <c r="S3207">
        <v>0</v>
      </c>
      <c r="T3207">
        <v>0</v>
      </c>
      <c r="U3207">
        <v>0</v>
      </c>
      <c r="V3207">
        <v>0</v>
      </c>
      <c r="W3207">
        <v>0</v>
      </c>
      <c r="X3207" s="1">
        <v>45473</v>
      </c>
      <c r="Y3207" s="1">
        <v>43939</v>
      </c>
      <c r="Z3207" t="s">
        <v>39</v>
      </c>
      <c r="AA3207" t="s">
        <v>100</v>
      </c>
    </row>
    <row r="3208" spans="1:27" x14ac:dyDescent="0.25">
      <c r="A3208" t="s">
        <v>907</v>
      </c>
      <c r="B3208" t="s">
        <v>55</v>
      </c>
      <c r="C3208" t="s">
        <v>38</v>
      </c>
      <c r="D3208" t="s">
        <v>39</v>
      </c>
      <c r="E3208" t="s">
        <v>155</v>
      </c>
      <c r="F3208" t="s">
        <v>14</v>
      </c>
      <c r="G3208" t="s">
        <v>55</v>
      </c>
      <c r="H3208">
        <v>571</v>
      </c>
      <c r="I3208" t="s">
        <v>55</v>
      </c>
      <c r="J3208">
        <v>100000</v>
      </c>
      <c r="K3208">
        <v>44493</v>
      </c>
      <c r="L3208">
        <v>0.28949999999999898</v>
      </c>
      <c r="M3208" s="63">
        <v>45468</v>
      </c>
      <c r="N3208" s="63">
        <v>45558</v>
      </c>
      <c r="O3208">
        <v>90</v>
      </c>
      <c r="P3208" t="s">
        <v>55</v>
      </c>
      <c r="Q3208">
        <v>0</v>
      </c>
      <c r="R3208">
        <v>0</v>
      </c>
      <c r="S3208">
        <v>0</v>
      </c>
      <c r="T3208">
        <v>0</v>
      </c>
      <c r="U3208">
        <v>0</v>
      </c>
      <c r="V3208">
        <v>0</v>
      </c>
      <c r="W3208">
        <v>0</v>
      </c>
      <c r="X3208" s="1">
        <v>45473</v>
      </c>
      <c r="Y3208" s="1">
        <v>43363</v>
      </c>
      <c r="Z3208" t="s">
        <v>39</v>
      </c>
      <c r="AA3208" t="s">
        <v>102</v>
      </c>
    </row>
    <row r="3209" spans="1:27" x14ac:dyDescent="0.25">
      <c r="A3209" t="s">
        <v>943</v>
      </c>
      <c r="B3209" t="s">
        <v>55</v>
      </c>
      <c r="C3209" t="s">
        <v>38</v>
      </c>
      <c r="D3209" t="s">
        <v>39</v>
      </c>
      <c r="E3209" t="s">
        <v>155</v>
      </c>
      <c r="F3209" t="s">
        <v>13</v>
      </c>
      <c r="G3209" t="s">
        <v>55</v>
      </c>
      <c r="H3209">
        <v>685</v>
      </c>
      <c r="I3209" t="s">
        <v>55</v>
      </c>
      <c r="J3209">
        <v>70000</v>
      </c>
      <c r="K3209">
        <v>33114.75</v>
      </c>
      <c r="L3209">
        <v>0.28949999999999898</v>
      </c>
      <c r="M3209" s="63">
        <v>45399</v>
      </c>
      <c r="N3209" s="63">
        <v>45489</v>
      </c>
      <c r="O3209">
        <v>90</v>
      </c>
      <c r="P3209" t="s">
        <v>55</v>
      </c>
      <c r="Q3209">
        <v>0</v>
      </c>
      <c r="R3209">
        <v>0</v>
      </c>
      <c r="S3209">
        <v>0</v>
      </c>
      <c r="T3209">
        <v>0</v>
      </c>
      <c r="U3209">
        <v>0</v>
      </c>
      <c r="V3209">
        <v>0</v>
      </c>
      <c r="W3209">
        <v>0</v>
      </c>
      <c r="X3209" s="1">
        <v>45473</v>
      </c>
      <c r="Y3209" s="1">
        <v>43719</v>
      </c>
      <c r="Z3209" t="s">
        <v>39</v>
      </c>
      <c r="AA3209" t="s">
        <v>99</v>
      </c>
    </row>
    <row r="3210" spans="1:27" x14ac:dyDescent="0.25">
      <c r="A3210" t="s">
        <v>929</v>
      </c>
      <c r="B3210" t="s">
        <v>55</v>
      </c>
      <c r="C3210" t="s">
        <v>38</v>
      </c>
      <c r="D3210" t="s">
        <v>39</v>
      </c>
      <c r="E3210" t="s">
        <v>155</v>
      </c>
      <c r="F3210" t="s">
        <v>15</v>
      </c>
      <c r="G3210" t="s">
        <v>55</v>
      </c>
      <c r="H3210">
        <v>521</v>
      </c>
      <c r="I3210" t="s">
        <v>55</v>
      </c>
      <c r="J3210">
        <v>50000</v>
      </c>
      <c r="K3210">
        <v>25038</v>
      </c>
      <c r="L3210">
        <v>0.28949999999999898</v>
      </c>
      <c r="M3210" s="63">
        <v>45431</v>
      </c>
      <c r="N3210" s="63">
        <v>45641</v>
      </c>
      <c r="O3210">
        <v>210</v>
      </c>
      <c r="P3210" t="s">
        <v>55</v>
      </c>
      <c r="Q3210">
        <v>0</v>
      </c>
      <c r="R3210">
        <v>0</v>
      </c>
      <c r="S3210">
        <v>0</v>
      </c>
      <c r="T3210">
        <v>0</v>
      </c>
      <c r="U3210">
        <v>0</v>
      </c>
      <c r="V3210">
        <v>0</v>
      </c>
      <c r="W3210">
        <v>0</v>
      </c>
      <c r="X3210" s="1">
        <v>45473</v>
      </c>
      <c r="Y3210" s="1">
        <v>44699</v>
      </c>
      <c r="Z3210" t="s">
        <v>39</v>
      </c>
      <c r="AA3210" t="s">
        <v>102</v>
      </c>
    </row>
    <row r="3211" spans="1:27" x14ac:dyDescent="0.25">
      <c r="A3211" t="s">
        <v>678</v>
      </c>
      <c r="B3211" t="s">
        <v>55</v>
      </c>
      <c r="C3211" t="s">
        <v>38</v>
      </c>
      <c r="D3211" t="s">
        <v>39</v>
      </c>
      <c r="E3211" t="s">
        <v>155</v>
      </c>
      <c r="F3211" t="s">
        <v>4</v>
      </c>
      <c r="G3211" t="s">
        <v>55</v>
      </c>
      <c r="H3211">
        <v>634</v>
      </c>
      <c r="I3211" t="s">
        <v>55</v>
      </c>
      <c r="J3211">
        <v>40000</v>
      </c>
      <c r="K3211">
        <v>8549.25</v>
      </c>
      <c r="L3211">
        <v>0.28949999999999898</v>
      </c>
      <c r="M3211" s="63">
        <v>45345</v>
      </c>
      <c r="N3211" s="63">
        <v>45645</v>
      </c>
      <c r="O3211">
        <v>300</v>
      </c>
      <c r="P3211" t="s">
        <v>55</v>
      </c>
      <c r="Q3211">
        <v>0</v>
      </c>
      <c r="R3211">
        <v>0</v>
      </c>
      <c r="S3211">
        <v>0</v>
      </c>
      <c r="T3211">
        <v>0</v>
      </c>
      <c r="U3211">
        <v>0</v>
      </c>
      <c r="V3211">
        <v>0</v>
      </c>
      <c r="W3211">
        <v>0</v>
      </c>
      <c r="X3211" s="1">
        <v>45473</v>
      </c>
      <c r="Y3211" s="1">
        <v>44348</v>
      </c>
      <c r="Z3211" t="s">
        <v>39</v>
      </c>
      <c r="AA3211" t="s">
        <v>102</v>
      </c>
    </row>
    <row r="3212" spans="1:27" x14ac:dyDescent="0.25">
      <c r="A3212" t="s">
        <v>249</v>
      </c>
      <c r="B3212" t="s">
        <v>55</v>
      </c>
      <c r="C3212" t="s">
        <v>38</v>
      </c>
      <c r="D3212" t="s">
        <v>39</v>
      </c>
      <c r="E3212" t="s">
        <v>155</v>
      </c>
      <c r="F3212" t="s">
        <v>14</v>
      </c>
      <c r="G3212" t="s">
        <v>55</v>
      </c>
      <c r="H3212">
        <v>513</v>
      </c>
      <c r="I3212" t="s">
        <v>55</v>
      </c>
      <c r="J3212">
        <v>60000</v>
      </c>
      <c r="K3212">
        <v>24698.25</v>
      </c>
      <c r="L3212">
        <v>0.28949999999999898</v>
      </c>
      <c r="M3212" s="63">
        <v>45389</v>
      </c>
      <c r="N3212" s="63">
        <v>45689</v>
      </c>
      <c r="O3212">
        <v>300</v>
      </c>
      <c r="P3212" t="s">
        <v>55</v>
      </c>
      <c r="Q3212">
        <v>0</v>
      </c>
      <c r="R3212">
        <v>0</v>
      </c>
      <c r="S3212">
        <v>0</v>
      </c>
      <c r="T3212">
        <v>0</v>
      </c>
      <c r="U3212">
        <v>0</v>
      </c>
      <c r="V3212">
        <v>0</v>
      </c>
      <c r="W3212">
        <v>0</v>
      </c>
      <c r="X3212" s="1">
        <v>45473</v>
      </c>
      <c r="Y3212" s="1">
        <v>43987</v>
      </c>
      <c r="Z3212" t="s">
        <v>39</v>
      </c>
      <c r="AA3212" t="s">
        <v>100</v>
      </c>
    </row>
    <row r="3213" spans="1:27" x14ac:dyDescent="0.25">
      <c r="A3213" t="s">
        <v>541</v>
      </c>
      <c r="B3213" t="s">
        <v>55</v>
      </c>
      <c r="C3213" t="s">
        <v>38</v>
      </c>
      <c r="D3213" t="s">
        <v>39</v>
      </c>
      <c r="E3213" t="s">
        <v>155</v>
      </c>
      <c r="F3213" t="s">
        <v>7</v>
      </c>
      <c r="G3213" t="s">
        <v>55</v>
      </c>
      <c r="H3213">
        <v>777</v>
      </c>
      <c r="I3213" t="s">
        <v>55</v>
      </c>
      <c r="J3213">
        <v>100000</v>
      </c>
      <c r="K3213">
        <v>54204.160000000003</v>
      </c>
      <c r="L3213">
        <v>0.28949999999999898</v>
      </c>
      <c r="M3213" s="63">
        <v>45061</v>
      </c>
      <c r="N3213" s="63">
        <v>45211</v>
      </c>
      <c r="O3213">
        <v>150</v>
      </c>
      <c r="P3213" t="s">
        <v>55</v>
      </c>
      <c r="Q3213">
        <v>0</v>
      </c>
      <c r="R3213">
        <v>0</v>
      </c>
      <c r="S3213">
        <v>0</v>
      </c>
      <c r="T3213">
        <v>0</v>
      </c>
      <c r="U3213">
        <v>0</v>
      </c>
      <c r="V3213">
        <v>54204.160000000003</v>
      </c>
      <c r="W3213">
        <v>54204.160000000003</v>
      </c>
      <c r="X3213" s="1">
        <v>45473</v>
      </c>
      <c r="Y3213" s="1">
        <v>44988</v>
      </c>
      <c r="Z3213" t="s">
        <v>39</v>
      </c>
      <c r="AA3213" t="s">
        <v>101</v>
      </c>
    </row>
    <row r="3214" spans="1:27" x14ac:dyDescent="0.25">
      <c r="A3214" t="s">
        <v>276</v>
      </c>
      <c r="B3214" t="s">
        <v>55</v>
      </c>
      <c r="C3214" t="s">
        <v>38</v>
      </c>
      <c r="D3214" t="s">
        <v>39</v>
      </c>
      <c r="E3214" t="s">
        <v>155</v>
      </c>
      <c r="F3214" t="s">
        <v>15</v>
      </c>
      <c r="G3214" t="s">
        <v>55</v>
      </c>
      <c r="H3214">
        <v>575</v>
      </c>
      <c r="I3214" t="s">
        <v>55</v>
      </c>
      <c r="J3214">
        <v>80000</v>
      </c>
      <c r="K3214">
        <v>4769.25</v>
      </c>
      <c r="L3214">
        <v>0.28949999999999898</v>
      </c>
      <c r="M3214" s="63">
        <v>45142</v>
      </c>
      <c r="N3214" s="63">
        <v>45502</v>
      </c>
      <c r="O3214">
        <v>360</v>
      </c>
      <c r="P3214" t="s">
        <v>55</v>
      </c>
      <c r="Q3214">
        <v>0</v>
      </c>
      <c r="R3214">
        <v>0</v>
      </c>
      <c r="S3214">
        <v>0</v>
      </c>
      <c r="T3214">
        <v>0</v>
      </c>
      <c r="U3214">
        <v>0</v>
      </c>
      <c r="V3214">
        <v>0</v>
      </c>
      <c r="W3214">
        <v>0</v>
      </c>
      <c r="X3214" s="1">
        <v>45473</v>
      </c>
      <c r="Y3214" s="1">
        <v>43731</v>
      </c>
      <c r="Z3214" t="s">
        <v>39</v>
      </c>
      <c r="AA3214" t="s">
        <v>99</v>
      </c>
    </row>
    <row r="3215" spans="1:27" x14ac:dyDescent="0.25">
      <c r="A3215" t="s">
        <v>648</v>
      </c>
      <c r="B3215" t="s">
        <v>55</v>
      </c>
      <c r="C3215" t="s">
        <v>38</v>
      </c>
      <c r="D3215" t="s">
        <v>39</v>
      </c>
      <c r="E3215" t="s">
        <v>155</v>
      </c>
      <c r="F3215" t="s">
        <v>12</v>
      </c>
      <c r="G3215" t="s">
        <v>55</v>
      </c>
      <c r="H3215">
        <v>451</v>
      </c>
      <c r="I3215" t="s">
        <v>55</v>
      </c>
      <c r="J3215">
        <v>60000</v>
      </c>
      <c r="K3215">
        <v>12775.5</v>
      </c>
      <c r="L3215">
        <v>0.28949999999999898</v>
      </c>
      <c r="M3215" s="63">
        <v>45340</v>
      </c>
      <c r="N3215" s="63">
        <v>45490</v>
      </c>
      <c r="O3215">
        <v>150</v>
      </c>
      <c r="P3215" t="s">
        <v>55</v>
      </c>
      <c r="Q3215">
        <v>0</v>
      </c>
      <c r="R3215">
        <v>0</v>
      </c>
      <c r="S3215">
        <v>0</v>
      </c>
      <c r="T3215">
        <v>0</v>
      </c>
      <c r="U3215">
        <v>0</v>
      </c>
      <c r="V3215">
        <v>0</v>
      </c>
      <c r="W3215">
        <v>0</v>
      </c>
      <c r="X3215" s="1">
        <v>45473</v>
      </c>
      <c r="Y3215" s="1">
        <v>43516</v>
      </c>
      <c r="Z3215" t="s">
        <v>39</v>
      </c>
      <c r="AA3215" t="s">
        <v>103</v>
      </c>
    </row>
    <row r="3216" spans="1:27" x14ac:dyDescent="0.25">
      <c r="A3216" t="s">
        <v>168</v>
      </c>
      <c r="B3216" t="s">
        <v>55</v>
      </c>
      <c r="C3216" t="s">
        <v>38</v>
      </c>
      <c r="D3216" t="s">
        <v>39</v>
      </c>
      <c r="E3216" t="s">
        <v>155</v>
      </c>
      <c r="F3216" t="s">
        <v>14</v>
      </c>
      <c r="G3216" t="s">
        <v>55</v>
      </c>
      <c r="H3216">
        <v>731</v>
      </c>
      <c r="I3216" t="s">
        <v>55</v>
      </c>
      <c r="J3216">
        <v>120000</v>
      </c>
      <c r="K3216">
        <v>63156.160000000003</v>
      </c>
      <c r="L3216">
        <v>0.28949999999999898</v>
      </c>
      <c r="M3216" s="63">
        <v>45226</v>
      </c>
      <c r="N3216" s="63">
        <v>45286</v>
      </c>
      <c r="O3216">
        <v>60</v>
      </c>
      <c r="P3216" t="s">
        <v>55</v>
      </c>
      <c r="Q3216">
        <v>0</v>
      </c>
      <c r="R3216">
        <v>0</v>
      </c>
      <c r="S3216">
        <v>0</v>
      </c>
      <c r="T3216">
        <v>0</v>
      </c>
      <c r="U3216">
        <v>0</v>
      </c>
      <c r="V3216">
        <v>63156.160000000003</v>
      </c>
      <c r="W3216">
        <v>63156.160000000003</v>
      </c>
      <c r="X3216" s="1">
        <v>45473</v>
      </c>
      <c r="Y3216" s="1">
        <v>45163</v>
      </c>
      <c r="Z3216" t="s">
        <v>39</v>
      </c>
      <c r="AA3216" t="s">
        <v>100</v>
      </c>
    </row>
    <row r="3217" spans="1:27" x14ac:dyDescent="0.25">
      <c r="A3217" t="s">
        <v>321</v>
      </c>
      <c r="B3217" t="s">
        <v>55</v>
      </c>
      <c r="C3217" t="s">
        <v>38</v>
      </c>
      <c r="D3217" t="s">
        <v>39</v>
      </c>
      <c r="E3217" t="s">
        <v>155</v>
      </c>
      <c r="F3217" t="s">
        <v>14</v>
      </c>
      <c r="G3217" t="s">
        <v>55</v>
      </c>
      <c r="H3217">
        <v>725</v>
      </c>
      <c r="I3217" t="s">
        <v>55</v>
      </c>
      <c r="J3217">
        <v>15000</v>
      </c>
      <c r="K3217">
        <v>10276.5</v>
      </c>
      <c r="L3217">
        <v>0.28949999999999898</v>
      </c>
      <c r="M3217" s="63">
        <v>45345</v>
      </c>
      <c r="N3217" s="63">
        <v>45585</v>
      </c>
      <c r="O3217">
        <v>240</v>
      </c>
      <c r="P3217" t="s">
        <v>55</v>
      </c>
      <c r="Q3217">
        <v>0</v>
      </c>
      <c r="R3217">
        <v>0</v>
      </c>
      <c r="S3217">
        <v>0</v>
      </c>
      <c r="T3217">
        <v>0</v>
      </c>
      <c r="U3217">
        <v>0</v>
      </c>
      <c r="V3217">
        <v>0</v>
      </c>
      <c r="W3217">
        <v>0</v>
      </c>
      <c r="X3217" s="1">
        <v>45473</v>
      </c>
      <c r="Y3217" s="1">
        <v>43861</v>
      </c>
      <c r="Z3217" t="s">
        <v>39</v>
      </c>
      <c r="AA3217" t="s">
        <v>100</v>
      </c>
    </row>
    <row r="3218" spans="1:27" x14ac:dyDescent="0.25">
      <c r="A3218" t="s">
        <v>287</v>
      </c>
      <c r="B3218" t="s">
        <v>55</v>
      </c>
      <c r="C3218" t="s">
        <v>38</v>
      </c>
      <c r="D3218" t="s">
        <v>39</v>
      </c>
      <c r="E3218" t="s">
        <v>155</v>
      </c>
      <c r="F3218" t="s">
        <v>2</v>
      </c>
      <c r="G3218" t="s">
        <v>55</v>
      </c>
      <c r="H3218">
        <v>490</v>
      </c>
      <c r="I3218" t="s">
        <v>55</v>
      </c>
      <c r="J3218">
        <v>90000</v>
      </c>
      <c r="K3218">
        <v>42528</v>
      </c>
      <c r="L3218">
        <v>0.28949999999999898</v>
      </c>
      <c r="M3218" s="63">
        <v>45406</v>
      </c>
      <c r="N3218" s="63">
        <v>45766</v>
      </c>
      <c r="O3218">
        <v>360</v>
      </c>
      <c r="P3218" t="s">
        <v>55</v>
      </c>
      <c r="Q3218">
        <v>0</v>
      </c>
      <c r="R3218">
        <v>0</v>
      </c>
      <c r="S3218">
        <v>0</v>
      </c>
      <c r="T3218">
        <v>0</v>
      </c>
      <c r="U3218">
        <v>0</v>
      </c>
      <c r="V3218">
        <v>0</v>
      </c>
      <c r="W3218">
        <v>0</v>
      </c>
      <c r="X3218" s="1">
        <v>45473</v>
      </c>
      <c r="Y3218" s="1">
        <v>43418</v>
      </c>
      <c r="Z3218" t="s">
        <v>39</v>
      </c>
      <c r="AA3218" t="s">
        <v>103</v>
      </c>
    </row>
    <row r="3219" spans="1:27" x14ac:dyDescent="0.25">
      <c r="A3219" t="s">
        <v>828</v>
      </c>
      <c r="B3219" t="s">
        <v>55</v>
      </c>
      <c r="C3219" t="s">
        <v>38</v>
      </c>
      <c r="D3219" t="s">
        <v>39</v>
      </c>
      <c r="E3219" t="s">
        <v>155</v>
      </c>
      <c r="F3219" t="s">
        <v>3</v>
      </c>
      <c r="G3219" t="s">
        <v>55</v>
      </c>
      <c r="H3219">
        <v>594</v>
      </c>
      <c r="I3219" t="s">
        <v>55</v>
      </c>
      <c r="J3219">
        <v>70000</v>
      </c>
      <c r="K3219">
        <v>4535.25</v>
      </c>
      <c r="L3219">
        <v>0.28949999999999898</v>
      </c>
      <c r="M3219" s="63">
        <v>45294</v>
      </c>
      <c r="N3219" s="63">
        <v>45534</v>
      </c>
      <c r="O3219">
        <v>240</v>
      </c>
      <c r="P3219" t="s">
        <v>55</v>
      </c>
      <c r="Q3219">
        <v>0</v>
      </c>
      <c r="R3219">
        <v>0</v>
      </c>
      <c r="S3219">
        <v>0</v>
      </c>
      <c r="T3219">
        <v>0</v>
      </c>
      <c r="U3219">
        <v>0</v>
      </c>
      <c r="V3219">
        <v>0</v>
      </c>
      <c r="W3219">
        <v>0</v>
      </c>
      <c r="X3219" s="1">
        <v>45473</v>
      </c>
      <c r="Y3219" s="1">
        <v>43950</v>
      </c>
      <c r="Z3219" t="s">
        <v>39</v>
      </c>
      <c r="AA3219" t="s">
        <v>100</v>
      </c>
    </row>
    <row r="3220" spans="1:27" x14ac:dyDescent="0.25">
      <c r="A3220" t="s">
        <v>237</v>
      </c>
      <c r="B3220" t="s">
        <v>55</v>
      </c>
      <c r="C3220" t="s">
        <v>38</v>
      </c>
      <c r="D3220" t="s">
        <v>39</v>
      </c>
      <c r="E3220" t="s">
        <v>155</v>
      </c>
      <c r="F3220" t="s">
        <v>6</v>
      </c>
      <c r="G3220" t="s">
        <v>55</v>
      </c>
      <c r="H3220">
        <v>513</v>
      </c>
      <c r="I3220" t="s">
        <v>55</v>
      </c>
      <c r="J3220">
        <v>30000</v>
      </c>
      <c r="K3220">
        <v>7501.5</v>
      </c>
      <c r="L3220">
        <v>0.28949999999999898</v>
      </c>
      <c r="M3220" s="63">
        <v>45413</v>
      </c>
      <c r="N3220" s="63">
        <v>45623</v>
      </c>
      <c r="O3220">
        <v>210</v>
      </c>
      <c r="P3220" t="s">
        <v>55</v>
      </c>
      <c r="Q3220">
        <v>0</v>
      </c>
      <c r="R3220">
        <v>0</v>
      </c>
      <c r="S3220">
        <v>0</v>
      </c>
      <c r="T3220">
        <v>0</v>
      </c>
      <c r="U3220">
        <v>0</v>
      </c>
      <c r="V3220">
        <v>0</v>
      </c>
      <c r="W3220">
        <v>0</v>
      </c>
      <c r="X3220" s="1">
        <v>45473</v>
      </c>
      <c r="Y3220" s="1">
        <v>43811</v>
      </c>
      <c r="Z3220" t="s">
        <v>39</v>
      </c>
      <c r="AA3220" t="s">
        <v>99</v>
      </c>
    </row>
    <row r="3221" spans="1:27" x14ac:dyDescent="0.25">
      <c r="A3221" t="s">
        <v>965</v>
      </c>
      <c r="B3221" t="s">
        <v>55</v>
      </c>
      <c r="C3221" t="s">
        <v>38</v>
      </c>
      <c r="D3221" t="s">
        <v>39</v>
      </c>
      <c r="E3221" t="s">
        <v>155</v>
      </c>
      <c r="F3221" t="s">
        <v>7</v>
      </c>
      <c r="G3221" t="s">
        <v>55</v>
      </c>
      <c r="H3221">
        <v>716</v>
      </c>
      <c r="I3221" t="s">
        <v>55</v>
      </c>
      <c r="J3221">
        <v>80000</v>
      </c>
      <c r="K3221">
        <v>43260</v>
      </c>
      <c r="L3221">
        <v>0.28949999999999898</v>
      </c>
      <c r="M3221" s="63">
        <v>45281</v>
      </c>
      <c r="N3221" s="63">
        <v>45611</v>
      </c>
      <c r="O3221">
        <v>330</v>
      </c>
      <c r="P3221" t="s">
        <v>55</v>
      </c>
      <c r="Q3221">
        <v>0</v>
      </c>
      <c r="R3221">
        <v>0</v>
      </c>
      <c r="S3221">
        <v>0</v>
      </c>
      <c r="T3221">
        <v>0</v>
      </c>
      <c r="U3221">
        <v>0</v>
      </c>
      <c r="V3221">
        <v>0</v>
      </c>
      <c r="W3221">
        <v>0</v>
      </c>
      <c r="X3221" s="1">
        <v>45473</v>
      </c>
      <c r="Y3221" s="1">
        <v>43529</v>
      </c>
      <c r="Z3221" t="s">
        <v>39</v>
      </c>
      <c r="AA3221" t="s">
        <v>104</v>
      </c>
    </row>
    <row r="3222" spans="1:27" x14ac:dyDescent="0.25">
      <c r="A3222" t="s">
        <v>332</v>
      </c>
      <c r="B3222" t="s">
        <v>55</v>
      </c>
      <c r="C3222" t="s">
        <v>38</v>
      </c>
      <c r="D3222" t="s">
        <v>39</v>
      </c>
      <c r="E3222" t="s">
        <v>155</v>
      </c>
      <c r="F3222" t="s">
        <v>6</v>
      </c>
      <c r="G3222" t="s">
        <v>55</v>
      </c>
      <c r="H3222">
        <v>774</v>
      </c>
      <c r="I3222" t="s">
        <v>55</v>
      </c>
      <c r="J3222">
        <v>40000</v>
      </c>
      <c r="K3222">
        <v>4733.25</v>
      </c>
      <c r="L3222">
        <v>0.28949999999999898</v>
      </c>
      <c r="M3222" s="63">
        <v>45217</v>
      </c>
      <c r="N3222" s="63">
        <v>45487</v>
      </c>
      <c r="O3222">
        <v>270</v>
      </c>
      <c r="P3222" t="s">
        <v>55</v>
      </c>
      <c r="Q3222">
        <v>0</v>
      </c>
      <c r="R3222">
        <v>0</v>
      </c>
      <c r="S3222">
        <v>0</v>
      </c>
      <c r="T3222">
        <v>0</v>
      </c>
      <c r="U3222">
        <v>0</v>
      </c>
      <c r="V3222">
        <v>0</v>
      </c>
      <c r="W3222">
        <v>0</v>
      </c>
      <c r="X3222" s="1">
        <v>45473</v>
      </c>
      <c r="Y3222" s="1">
        <v>44651</v>
      </c>
      <c r="Z3222" t="s">
        <v>39</v>
      </c>
      <c r="AA3222" t="s">
        <v>100</v>
      </c>
    </row>
    <row r="3223" spans="1:27" x14ac:dyDescent="0.25">
      <c r="A3223" t="s">
        <v>812</v>
      </c>
      <c r="B3223" t="s">
        <v>55</v>
      </c>
      <c r="C3223" t="s">
        <v>38</v>
      </c>
      <c r="D3223" t="s">
        <v>39</v>
      </c>
      <c r="E3223" t="s">
        <v>155</v>
      </c>
      <c r="F3223" t="s">
        <v>12</v>
      </c>
      <c r="G3223" t="s">
        <v>55</v>
      </c>
      <c r="H3223">
        <v>824</v>
      </c>
      <c r="I3223" t="s">
        <v>55</v>
      </c>
      <c r="J3223">
        <v>10000</v>
      </c>
      <c r="K3223">
        <v>8855</v>
      </c>
      <c r="L3223">
        <v>0.28949999999999898</v>
      </c>
      <c r="M3223" s="63">
        <v>45148</v>
      </c>
      <c r="N3223" s="63">
        <v>45268</v>
      </c>
      <c r="O3223">
        <v>120</v>
      </c>
      <c r="P3223" t="s">
        <v>55</v>
      </c>
      <c r="Q3223">
        <v>0</v>
      </c>
      <c r="R3223">
        <v>0</v>
      </c>
      <c r="S3223">
        <v>0</v>
      </c>
      <c r="T3223">
        <v>0</v>
      </c>
      <c r="U3223">
        <v>0</v>
      </c>
      <c r="V3223">
        <v>8855</v>
      </c>
      <c r="W3223">
        <v>8855</v>
      </c>
      <c r="X3223" s="1">
        <v>45473</v>
      </c>
      <c r="Y3223" s="1">
        <v>44614</v>
      </c>
      <c r="Z3223" t="s">
        <v>39</v>
      </c>
      <c r="AA3223" t="s">
        <v>100</v>
      </c>
    </row>
    <row r="3224" spans="1:27" x14ac:dyDescent="0.25">
      <c r="A3224" t="s">
        <v>913</v>
      </c>
      <c r="B3224" t="s">
        <v>55</v>
      </c>
      <c r="C3224" t="s">
        <v>38</v>
      </c>
      <c r="D3224" t="s">
        <v>39</v>
      </c>
      <c r="E3224" t="s">
        <v>155</v>
      </c>
      <c r="F3224" t="s">
        <v>6</v>
      </c>
      <c r="G3224" t="s">
        <v>55</v>
      </c>
      <c r="H3224">
        <v>667</v>
      </c>
      <c r="I3224" t="s">
        <v>55</v>
      </c>
      <c r="J3224">
        <v>50000</v>
      </c>
      <c r="K3224">
        <v>21848.25</v>
      </c>
      <c r="L3224">
        <v>0.28949999999999898</v>
      </c>
      <c r="M3224" s="63">
        <v>45323</v>
      </c>
      <c r="N3224" s="63">
        <v>45653</v>
      </c>
      <c r="O3224">
        <v>330</v>
      </c>
      <c r="P3224" t="s">
        <v>55</v>
      </c>
      <c r="Q3224">
        <v>0</v>
      </c>
      <c r="R3224">
        <v>0</v>
      </c>
      <c r="S3224">
        <v>0</v>
      </c>
      <c r="T3224">
        <v>0</v>
      </c>
      <c r="U3224">
        <v>0</v>
      </c>
      <c r="V3224">
        <v>0</v>
      </c>
      <c r="W3224">
        <v>0</v>
      </c>
      <c r="X3224" s="1">
        <v>45473</v>
      </c>
      <c r="Y3224" s="1">
        <v>43645</v>
      </c>
      <c r="Z3224" t="s">
        <v>39</v>
      </c>
      <c r="AA3224" t="s">
        <v>99</v>
      </c>
    </row>
    <row r="3225" spans="1:27" x14ac:dyDescent="0.25">
      <c r="A3225" t="s">
        <v>300</v>
      </c>
      <c r="B3225" t="s">
        <v>55</v>
      </c>
      <c r="C3225" t="s">
        <v>38</v>
      </c>
      <c r="D3225" t="s">
        <v>39</v>
      </c>
      <c r="E3225" t="s">
        <v>155</v>
      </c>
      <c r="F3225" t="s">
        <v>9</v>
      </c>
      <c r="G3225" t="s">
        <v>55</v>
      </c>
      <c r="H3225">
        <v>589</v>
      </c>
      <c r="I3225" t="s">
        <v>55</v>
      </c>
      <c r="J3225">
        <v>15000</v>
      </c>
      <c r="K3225">
        <v>4186.5</v>
      </c>
      <c r="L3225">
        <v>0.28949999999999898</v>
      </c>
      <c r="M3225" s="63">
        <v>45252</v>
      </c>
      <c r="N3225" s="63">
        <v>45522</v>
      </c>
      <c r="O3225">
        <v>270</v>
      </c>
      <c r="P3225" t="s">
        <v>55</v>
      </c>
      <c r="Q3225">
        <v>0</v>
      </c>
      <c r="R3225">
        <v>0</v>
      </c>
      <c r="S3225">
        <v>0</v>
      </c>
      <c r="T3225">
        <v>0</v>
      </c>
      <c r="U3225">
        <v>0</v>
      </c>
      <c r="V3225">
        <v>0</v>
      </c>
      <c r="W3225">
        <v>0</v>
      </c>
      <c r="X3225" s="1">
        <v>45473</v>
      </c>
      <c r="Y3225" s="1">
        <v>43806</v>
      </c>
      <c r="Z3225" t="s">
        <v>39</v>
      </c>
      <c r="AA3225" t="s">
        <v>99</v>
      </c>
    </row>
    <row r="3226" spans="1:27" x14ac:dyDescent="0.25">
      <c r="A3226" t="s">
        <v>340</v>
      </c>
      <c r="B3226" t="s">
        <v>55</v>
      </c>
      <c r="C3226" t="s">
        <v>38</v>
      </c>
      <c r="D3226" t="s">
        <v>39</v>
      </c>
      <c r="E3226" t="s">
        <v>155</v>
      </c>
      <c r="F3226" t="s">
        <v>4</v>
      </c>
      <c r="G3226" t="s">
        <v>55</v>
      </c>
      <c r="H3226">
        <v>722</v>
      </c>
      <c r="I3226" t="s">
        <v>55</v>
      </c>
      <c r="J3226">
        <v>50000</v>
      </c>
      <c r="K3226">
        <v>12370.5</v>
      </c>
      <c r="L3226">
        <v>0.28949999999999898</v>
      </c>
      <c r="M3226" s="63">
        <v>45357</v>
      </c>
      <c r="N3226" s="63">
        <v>45507</v>
      </c>
      <c r="O3226">
        <v>150</v>
      </c>
      <c r="P3226" t="s">
        <v>55</v>
      </c>
      <c r="Q3226">
        <v>0</v>
      </c>
      <c r="R3226">
        <v>0</v>
      </c>
      <c r="S3226">
        <v>0</v>
      </c>
      <c r="T3226">
        <v>0</v>
      </c>
      <c r="U3226">
        <v>0</v>
      </c>
      <c r="V3226">
        <v>0</v>
      </c>
      <c r="W3226">
        <v>0</v>
      </c>
      <c r="X3226" s="1">
        <v>45473</v>
      </c>
      <c r="Y3226" s="1">
        <v>43811</v>
      </c>
      <c r="Z3226" t="s">
        <v>39</v>
      </c>
      <c r="AA3226" t="s">
        <v>102</v>
      </c>
    </row>
    <row r="3227" spans="1:27" x14ac:dyDescent="0.25">
      <c r="A3227" t="s">
        <v>817</v>
      </c>
      <c r="B3227" t="s">
        <v>55</v>
      </c>
      <c r="C3227" t="s">
        <v>38</v>
      </c>
      <c r="D3227" t="s">
        <v>39</v>
      </c>
      <c r="E3227" t="s">
        <v>155</v>
      </c>
      <c r="F3227" t="s">
        <v>9</v>
      </c>
      <c r="G3227" t="s">
        <v>55</v>
      </c>
      <c r="H3227">
        <v>674</v>
      </c>
      <c r="I3227" t="s">
        <v>55</v>
      </c>
      <c r="J3227">
        <v>50000</v>
      </c>
      <c r="K3227">
        <v>29814</v>
      </c>
      <c r="L3227">
        <v>0.28949999999999898</v>
      </c>
      <c r="M3227" s="63">
        <v>45449</v>
      </c>
      <c r="N3227" s="63">
        <v>45629</v>
      </c>
      <c r="O3227">
        <v>180</v>
      </c>
      <c r="P3227" t="s">
        <v>55</v>
      </c>
      <c r="Q3227">
        <v>0</v>
      </c>
      <c r="R3227">
        <v>0</v>
      </c>
      <c r="S3227">
        <v>0</v>
      </c>
      <c r="T3227">
        <v>0</v>
      </c>
      <c r="U3227">
        <v>0</v>
      </c>
      <c r="V3227">
        <v>0</v>
      </c>
      <c r="W3227">
        <v>0</v>
      </c>
      <c r="X3227" s="1">
        <v>45473</v>
      </c>
      <c r="Y3227" s="1">
        <v>43657</v>
      </c>
      <c r="Z3227" t="s">
        <v>39</v>
      </c>
      <c r="AA3227" t="s">
        <v>100</v>
      </c>
    </row>
    <row r="3228" spans="1:27" x14ac:dyDescent="0.25">
      <c r="A3228" t="s">
        <v>1015</v>
      </c>
      <c r="B3228" t="s">
        <v>55</v>
      </c>
      <c r="C3228" t="s">
        <v>38</v>
      </c>
      <c r="D3228" t="s">
        <v>39</v>
      </c>
      <c r="E3228" t="s">
        <v>155</v>
      </c>
      <c r="F3228" t="s">
        <v>4</v>
      </c>
      <c r="G3228" t="s">
        <v>55</v>
      </c>
      <c r="H3228">
        <v>672</v>
      </c>
      <c r="I3228" t="s">
        <v>55</v>
      </c>
      <c r="J3228">
        <v>15000</v>
      </c>
      <c r="K3228">
        <v>8013</v>
      </c>
      <c r="L3228">
        <v>0.28949999999999898</v>
      </c>
      <c r="M3228" s="63">
        <v>45391</v>
      </c>
      <c r="N3228" s="63">
        <v>45511</v>
      </c>
      <c r="O3228">
        <v>120</v>
      </c>
      <c r="P3228" t="s">
        <v>55</v>
      </c>
      <c r="Q3228">
        <v>0</v>
      </c>
      <c r="R3228">
        <v>0</v>
      </c>
      <c r="S3228">
        <v>0</v>
      </c>
      <c r="T3228">
        <v>0</v>
      </c>
      <c r="U3228">
        <v>0</v>
      </c>
      <c r="V3228">
        <v>0</v>
      </c>
      <c r="W3228">
        <v>0</v>
      </c>
      <c r="X3228" s="1">
        <v>45473</v>
      </c>
      <c r="Y3228" s="1">
        <v>43733</v>
      </c>
      <c r="Z3228" t="s">
        <v>39</v>
      </c>
      <c r="AA3228" t="s">
        <v>99</v>
      </c>
    </row>
    <row r="3229" spans="1:27" x14ac:dyDescent="0.25">
      <c r="A3229" t="s">
        <v>244</v>
      </c>
      <c r="B3229" t="s">
        <v>55</v>
      </c>
      <c r="C3229" t="s">
        <v>38</v>
      </c>
      <c r="D3229" t="s">
        <v>39</v>
      </c>
      <c r="E3229" t="s">
        <v>155</v>
      </c>
      <c r="F3229" t="s">
        <v>7</v>
      </c>
      <c r="G3229" t="s">
        <v>55</v>
      </c>
      <c r="H3229">
        <v>807</v>
      </c>
      <c r="I3229" t="s">
        <v>55</v>
      </c>
      <c r="J3229">
        <v>30000</v>
      </c>
      <c r="K3229">
        <v>1403.25</v>
      </c>
      <c r="L3229">
        <v>0.28949999999999898</v>
      </c>
      <c r="M3229" s="63">
        <v>45367</v>
      </c>
      <c r="N3229" s="63">
        <v>45547</v>
      </c>
      <c r="O3229">
        <v>180</v>
      </c>
      <c r="P3229" t="s">
        <v>55</v>
      </c>
      <c r="Q3229">
        <v>0</v>
      </c>
      <c r="R3229">
        <v>0</v>
      </c>
      <c r="S3229">
        <v>0</v>
      </c>
      <c r="T3229">
        <v>0</v>
      </c>
      <c r="U3229">
        <v>0</v>
      </c>
      <c r="V3229">
        <v>0</v>
      </c>
      <c r="W3229">
        <v>0</v>
      </c>
      <c r="X3229" s="1">
        <v>45473</v>
      </c>
      <c r="Y3229" s="1">
        <v>43981</v>
      </c>
      <c r="Z3229" t="s">
        <v>39</v>
      </c>
      <c r="AA3229" t="s">
        <v>99</v>
      </c>
    </row>
    <row r="3230" spans="1:27" x14ac:dyDescent="0.25">
      <c r="A3230" t="s">
        <v>547</v>
      </c>
      <c r="B3230" t="s">
        <v>55</v>
      </c>
      <c r="C3230" t="s">
        <v>38</v>
      </c>
      <c r="D3230" t="s">
        <v>39</v>
      </c>
      <c r="E3230" t="s">
        <v>155</v>
      </c>
      <c r="F3230" t="s">
        <v>12</v>
      </c>
      <c r="G3230" t="s">
        <v>55</v>
      </c>
      <c r="H3230">
        <v>752</v>
      </c>
      <c r="I3230" t="s">
        <v>55</v>
      </c>
      <c r="J3230">
        <v>60000</v>
      </c>
      <c r="K3230">
        <v>19756.5</v>
      </c>
      <c r="L3230">
        <v>0.28949999999999898</v>
      </c>
      <c r="M3230" s="63">
        <v>45440</v>
      </c>
      <c r="N3230" s="63">
        <v>45560</v>
      </c>
      <c r="O3230">
        <v>120</v>
      </c>
      <c r="P3230" t="s">
        <v>55</v>
      </c>
      <c r="Q3230">
        <v>0</v>
      </c>
      <c r="R3230">
        <v>0</v>
      </c>
      <c r="S3230">
        <v>0</v>
      </c>
      <c r="T3230">
        <v>0</v>
      </c>
      <c r="U3230">
        <v>0</v>
      </c>
      <c r="V3230">
        <v>0</v>
      </c>
      <c r="W3230">
        <v>0</v>
      </c>
      <c r="X3230" s="1">
        <v>45473</v>
      </c>
      <c r="Y3230" s="1">
        <v>43447</v>
      </c>
      <c r="Z3230" t="s">
        <v>39</v>
      </c>
      <c r="AA3230" t="s">
        <v>101</v>
      </c>
    </row>
    <row r="3231" spans="1:27" x14ac:dyDescent="0.25">
      <c r="A3231" t="s">
        <v>9355</v>
      </c>
      <c r="B3231" t="s">
        <v>55</v>
      </c>
      <c r="C3231" t="s">
        <v>38</v>
      </c>
      <c r="D3231" t="s">
        <v>39</v>
      </c>
      <c r="E3231" t="s">
        <v>155</v>
      </c>
      <c r="F3231" t="s">
        <v>9</v>
      </c>
      <c r="G3231" t="s">
        <v>55</v>
      </c>
      <c r="H3231">
        <v>684</v>
      </c>
      <c r="I3231" t="s">
        <v>55</v>
      </c>
      <c r="J3231">
        <v>65000</v>
      </c>
      <c r="K3231">
        <v>36777</v>
      </c>
      <c r="L3231">
        <v>0.28949999999999898</v>
      </c>
      <c r="M3231" s="63">
        <v>45294</v>
      </c>
      <c r="N3231" s="63">
        <v>45504</v>
      </c>
      <c r="O3231">
        <v>210</v>
      </c>
      <c r="P3231" t="s">
        <v>55</v>
      </c>
      <c r="Q3231">
        <v>0</v>
      </c>
      <c r="R3231">
        <v>0</v>
      </c>
      <c r="S3231">
        <v>0</v>
      </c>
      <c r="T3231">
        <v>0</v>
      </c>
      <c r="U3231">
        <v>0</v>
      </c>
      <c r="V3231">
        <v>0</v>
      </c>
      <c r="W3231">
        <v>0</v>
      </c>
      <c r="X3231" s="1">
        <v>45473</v>
      </c>
      <c r="Y3231" s="1">
        <v>45018</v>
      </c>
      <c r="Z3231" t="s">
        <v>39</v>
      </c>
      <c r="AA3231" t="s">
        <v>99</v>
      </c>
    </row>
    <row r="3232" spans="1:27" x14ac:dyDescent="0.25">
      <c r="A3232" t="s">
        <v>222</v>
      </c>
      <c r="B3232" t="s">
        <v>55</v>
      </c>
      <c r="C3232" t="s">
        <v>38</v>
      </c>
      <c r="D3232" t="s">
        <v>39</v>
      </c>
      <c r="E3232" t="s">
        <v>155</v>
      </c>
      <c r="F3232" t="s">
        <v>9</v>
      </c>
      <c r="G3232" t="s">
        <v>55</v>
      </c>
      <c r="H3232">
        <v>587</v>
      </c>
      <c r="I3232" t="s">
        <v>55</v>
      </c>
      <c r="J3232">
        <v>50000</v>
      </c>
      <c r="K3232">
        <v>2229</v>
      </c>
      <c r="L3232">
        <v>0.28949999999999898</v>
      </c>
      <c r="M3232" s="63">
        <v>45372</v>
      </c>
      <c r="N3232" s="63">
        <v>45612</v>
      </c>
      <c r="O3232">
        <v>240</v>
      </c>
      <c r="P3232" t="s">
        <v>55</v>
      </c>
      <c r="Q3232">
        <v>0</v>
      </c>
      <c r="R3232">
        <v>0</v>
      </c>
      <c r="S3232">
        <v>0</v>
      </c>
      <c r="T3232">
        <v>0</v>
      </c>
      <c r="U3232">
        <v>0</v>
      </c>
      <c r="V3232">
        <v>0</v>
      </c>
      <c r="W3232">
        <v>0</v>
      </c>
      <c r="X3232" s="1">
        <v>45473</v>
      </c>
      <c r="Y3232" s="1">
        <v>44356</v>
      </c>
      <c r="Z3232" t="s">
        <v>39</v>
      </c>
      <c r="AA3232" t="s">
        <v>101</v>
      </c>
    </row>
    <row r="3233" spans="1:27" x14ac:dyDescent="0.25">
      <c r="A3233" t="s">
        <v>575</v>
      </c>
      <c r="B3233" t="s">
        <v>55</v>
      </c>
      <c r="C3233" t="s">
        <v>38</v>
      </c>
      <c r="D3233" t="s">
        <v>39</v>
      </c>
      <c r="E3233" t="s">
        <v>155</v>
      </c>
      <c r="F3233" t="s">
        <v>9</v>
      </c>
      <c r="G3233" t="s">
        <v>55</v>
      </c>
      <c r="H3233">
        <v>638</v>
      </c>
      <c r="I3233" t="s">
        <v>55</v>
      </c>
      <c r="J3233">
        <v>15000</v>
      </c>
      <c r="K3233">
        <v>288.75</v>
      </c>
      <c r="L3233">
        <v>0.28949999999999898</v>
      </c>
      <c r="M3233" s="63">
        <v>45286</v>
      </c>
      <c r="N3233" s="63">
        <v>45616</v>
      </c>
      <c r="O3233">
        <v>330</v>
      </c>
      <c r="P3233" t="s">
        <v>55</v>
      </c>
      <c r="Q3233">
        <v>0</v>
      </c>
      <c r="R3233">
        <v>0</v>
      </c>
      <c r="S3233">
        <v>0</v>
      </c>
      <c r="T3233">
        <v>0</v>
      </c>
      <c r="U3233">
        <v>0</v>
      </c>
      <c r="V3233">
        <v>0</v>
      </c>
      <c r="W3233">
        <v>0</v>
      </c>
      <c r="X3233" s="1">
        <v>45473</v>
      </c>
      <c r="Y3233" s="1">
        <v>43652</v>
      </c>
      <c r="Z3233" t="s">
        <v>39</v>
      </c>
      <c r="AA3233" t="s">
        <v>99</v>
      </c>
    </row>
    <row r="3234" spans="1:27" x14ac:dyDescent="0.25">
      <c r="A3234" t="s">
        <v>169</v>
      </c>
      <c r="B3234" t="s">
        <v>55</v>
      </c>
      <c r="C3234" t="s">
        <v>38</v>
      </c>
      <c r="D3234" t="s">
        <v>39</v>
      </c>
      <c r="E3234" t="s">
        <v>155</v>
      </c>
      <c r="F3234" t="s">
        <v>19</v>
      </c>
      <c r="G3234" t="s">
        <v>55</v>
      </c>
      <c r="H3234">
        <v>619</v>
      </c>
      <c r="I3234" t="s">
        <v>55</v>
      </c>
      <c r="J3234">
        <v>40000</v>
      </c>
      <c r="K3234">
        <v>23032.5</v>
      </c>
      <c r="L3234">
        <v>0.28949999999999898</v>
      </c>
      <c r="M3234" s="63">
        <v>45382</v>
      </c>
      <c r="N3234" s="63">
        <v>45652</v>
      </c>
      <c r="O3234">
        <v>270</v>
      </c>
      <c r="P3234" t="s">
        <v>55</v>
      </c>
      <c r="Q3234">
        <v>0</v>
      </c>
      <c r="R3234">
        <v>0</v>
      </c>
      <c r="S3234">
        <v>0</v>
      </c>
      <c r="T3234">
        <v>0</v>
      </c>
      <c r="U3234">
        <v>0</v>
      </c>
      <c r="V3234">
        <v>0</v>
      </c>
      <c r="W3234">
        <v>0</v>
      </c>
      <c r="X3234" s="1">
        <v>45473</v>
      </c>
      <c r="Y3234" s="1">
        <v>43343</v>
      </c>
      <c r="Z3234" t="s">
        <v>39</v>
      </c>
      <c r="AA3234" t="s">
        <v>102</v>
      </c>
    </row>
    <row r="3235" spans="1:27" x14ac:dyDescent="0.25">
      <c r="A3235" t="s">
        <v>366</v>
      </c>
      <c r="B3235" t="s">
        <v>55</v>
      </c>
      <c r="C3235" t="s">
        <v>38</v>
      </c>
      <c r="D3235" t="s">
        <v>39</v>
      </c>
      <c r="E3235" t="s">
        <v>155</v>
      </c>
      <c r="F3235" t="s">
        <v>8</v>
      </c>
      <c r="G3235" t="s">
        <v>55</v>
      </c>
      <c r="H3235">
        <v>867</v>
      </c>
      <c r="I3235" t="s">
        <v>55</v>
      </c>
      <c r="J3235">
        <v>5000</v>
      </c>
      <c r="K3235">
        <v>1070.19</v>
      </c>
      <c r="L3235">
        <v>0.28949999999999898</v>
      </c>
      <c r="M3235" s="63">
        <v>45182</v>
      </c>
      <c r="N3235" s="63">
        <v>45212</v>
      </c>
      <c r="O3235">
        <v>30</v>
      </c>
      <c r="P3235" t="s">
        <v>55</v>
      </c>
      <c r="Q3235">
        <v>0</v>
      </c>
      <c r="R3235">
        <v>0</v>
      </c>
      <c r="S3235">
        <v>0</v>
      </c>
      <c r="T3235">
        <v>0</v>
      </c>
      <c r="U3235">
        <v>0</v>
      </c>
      <c r="V3235">
        <v>1070.19</v>
      </c>
      <c r="W3235">
        <v>1070.19</v>
      </c>
      <c r="X3235" s="1">
        <v>45473</v>
      </c>
      <c r="Y3235" s="1">
        <v>45154</v>
      </c>
      <c r="Z3235" t="s">
        <v>39</v>
      </c>
      <c r="AA3235" t="s">
        <v>102</v>
      </c>
    </row>
    <row r="3236" spans="1:27" x14ac:dyDescent="0.25">
      <c r="A3236" t="s">
        <v>994</v>
      </c>
      <c r="B3236" t="s">
        <v>55</v>
      </c>
      <c r="C3236" t="s">
        <v>38</v>
      </c>
      <c r="D3236" t="s">
        <v>39</v>
      </c>
      <c r="E3236" t="s">
        <v>155</v>
      </c>
      <c r="F3236" t="s">
        <v>8</v>
      </c>
      <c r="G3236" t="s">
        <v>55</v>
      </c>
      <c r="H3236">
        <v>822</v>
      </c>
      <c r="I3236" t="s">
        <v>55</v>
      </c>
      <c r="J3236">
        <v>80000</v>
      </c>
      <c r="K3236">
        <v>40578.75</v>
      </c>
      <c r="L3236">
        <v>0.28949999999999898</v>
      </c>
      <c r="M3236" s="63">
        <v>45359</v>
      </c>
      <c r="N3236" s="63">
        <v>45629</v>
      </c>
      <c r="O3236">
        <v>270</v>
      </c>
      <c r="P3236" t="s">
        <v>55</v>
      </c>
      <c r="Q3236">
        <v>0</v>
      </c>
      <c r="R3236">
        <v>0</v>
      </c>
      <c r="S3236">
        <v>0</v>
      </c>
      <c r="T3236">
        <v>0</v>
      </c>
      <c r="U3236">
        <v>0</v>
      </c>
      <c r="V3236">
        <v>0</v>
      </c>
      <c r="W3236">
        <v>0</v>
      </c>
      <c r="X3236" s="1">
        <v>45473</v>
      </c>
      <c r="Y3236" s="1">
        <v>43502</v>
      </c>
      <c r="Z3236" t="s">
        <v>39</v>
      </c>
      <c r="AA3236" t="s">
        <v>103</v>
      </c>
    </row>
    <row r="3237" spans="1:27" x14ac:dyDescent="0.25">
      <c r="A3237" t="s">
        <v>267</v>
      </c>
      <c r="B3237" t="s">
        <v>55</v>
      </c>
      <c r="C3237" t="s">
        <v>38</v>
      </c>
      <c r="D3237" t="s">
        <v>39</v>
      </c>
      <c r="E3237" t="s">
        <v>155</v>
      </c>
      <c r="F3237" t="s">
        <v>18</v>
      </c>
      <c r="G3237" t="s">
        <v>55</v>
      </c>
      <c r="H3237">
        <v>732</v>
      </c>
      <c r="I3237" t="s">
        <v>55</v>
      </c>
      <c r="J3237">
        <v>30000</v>
      </c>
      <c r="K3237">
        <v>18691.5</v>
      </c>
      <c r="L3237">
        <v>0.28949999999999898</v>
      </c>
      <c r="M3237" s="63">
        <v>45395</v>
      </c>
      <c r="N3237" s="63">
        <v>45485</v>
      </c>
      <c r="O3237">
        <v>90</v>
      </c>
      <c r="P3237" t="s">
        <v>55</v>
      </c>
      <c r="Q3237">
        <v>0</v>
      </c>
      <c r="R3237">
        <v>0</v>
      </c>
      <c r="S3237">
        <v>0</v>
      </c>
      <c r="T3237">
        <v>0</v>
      </c>
      <c r="U3237">
        <v>0</v>
      </c>
      <c r="V3237">
        <v>0</v>
      </c>
      <c r="W3237">
        <v>0</v>
      </c>
      <c r="X3237" s="1">
        <v>45473</v>
      </c>
      <c r="Y3237" s="1">
        <v>43585</v>
      </c>
      <c r="Z3237" t="s">
        <v>39</v>
      </c>
      <c r="AA3237" t="s">
        <v>100</v>
      </c>
    </row>
    <row r="3238" spans="1:27" x14ac:dyDescent="0.25">
      <c r="A3238" t="s">
        <v>355</v>
      </c>
      <c r="B3238" t="s">
        <v>55</v>
      </c>
      <c r="C3238" t="s">
        <v>38</v>
      </c>
      <c r="D3238" t="s">
        <v>39</v>
      </c>
      <c r="E3238" t="s">
        <v>155</v>
      </c>
      <c r="F3238" t="s">
        <v>20</v>
      </c>
      <c r="G3238" t="s">
        <v>55</v>
      </c>
      <c r="H3238">
        <v>643</v>
      </c>
      <c r="I3238" t="s">
        <v>55</v>
      </c>
      <c r="J3238">
        <v>100000</v>
      </c>
      <c r="K3238">
        <v>23796.75</v>
      </c>
      <c r="L3238">
        <v>0.28949999999999898</v>
      </c>
      <c r="M3238" s="63">
        <v>45399</v>
      </c>
      <c r="N3238" s="63">
        <v>45699</v>
      </c>
      <c r="O3238">
        <v>300</v>
      </c>
      <c r="P3238" t="s">
        <v>55</v>
      </c>
      <c r="Q3238">
        <v>0</v>
      </c>
      <c r="R3238">
        <v>0</v>
      </c>
      <c r="S3238">
        <v>0</v>
      </c>
      <c r="T3238">
        <v>0</v>
      </c>
      <c r="U3238">
        <v>0</v>
      </c>
      <c r="V3238">
        <v>0</v>
      </c>
      <c r="W3238">
        <v>0</v>
      </c>
      <c r="X3238" s="1">
        <v>45473</v>
      </c>
      <c r="Y3238" s="1">
        <v>44740</v>
      </c>
      <c r="Z3238" t="s">
        <v>39</v>
      </c>
      <c r="AA3238" t="s">
        <v>101</v>
      </c>
    </row>
    <row r="3239" spans="1:27" x14ac:dyDescent="0.25">
      <c r="A3239" t="s">
        <v>289</v>
      </c>
      <c r="B3239" t="s">
        <v>55</v>
      </c>
      <c r="C3239" t="s">
        <v>38</v>
      </c>
      <c r="D3239" t="s">
        <v>39</v>
      </c>
      <c r="E3239" t="s">
        <v>155</v>
      </c>
      <c r="F3239" t="s">
        <v>13</v>
      </c>
      <c r="G3239" t="s">
        <v>55</v>
      </c>
      <c r="H3239">
        <v>673</v>
      </c>
      <c r="I3239" t="s">
        <v>55</v>
      </c>
      <c r="J3239">
        <v>15000</v>
      </c>
      <c r="K3239">
        <v>3325.5</v>
      </c>
      <c r="L3239">
        <v>0.28949999999999898</v>
      </c>
      <c r="M3239" s="63">
        <v>45334</v>
      </c>
      <c r="N3239" s="63">
        <v>45544</v>
      </c>
      <c r="O3239">
        <v>210</v>
      </c>
      <c r="P3239" t="s">
        <v>55</v>
      </c>
      <c r="Q3239">
        <v>0</v>
      </c>
      <c r="R3239">
        <v>0</v>
      </c>
      <c r="S3239">
        <v>0</v>
      </c>
      <c r="T3239">
        <v>0</v>
      </c>
      <c r="U3239">
        <v>0</v>
      </c>
      <c r="V3239">
        <v>0</v>
      </c>
      <c r="W3239">
        <v>0</v>
      </c>
      <c r="X3239" s="1">
        <v>45473</v>
      </c>
      <c r="Y3239" s="1">
        <v>44010</v>
      </c>
      <c r="Z3239" t="s">
        <v>39</v>
      </c>
      <c r="AA3239" t="s">
        <v>99</v>
      </c>
    </row>
    <row r="3240" spans="1:27" x14ac:dyDescent="0.25">
      <c r="A3240" t="s">
        <v>941</v>
      </c>
      <c r="B3240" t="s">
        <v>55</v>
      </c>
      <c r="C3240" t="s">
        <v>38</v>
      </c>
      <c r="D3240" t="s">
        <v>39</v>
      </c>
      <c r="E3240" t="s">
        <v>155</v>
      </c>
      <c r="F3240" t="s">
        <v>13</v>
      </c>
      <c r="G3240" t="s">
        <v>55</v>
      </c>
      <c r="H3240">
        <v>440</v>
      </c>
      <c r="I3240" t="s">
        <v>55</v>
      </c>
      <c r="J3240">
        <v>70000</v>
      </c>
      <c r="K3240">
        <v>39732.75</v>
      </c>
      <c r="L3240">
        <v>0.28949999999999898</v>
      </c>
      <c r="M3240" s="63">
        <v>45412</v>
      </c>
      <c r="N3240" s="63">
        <v>45592</v>
      </c>
      <c r="O3240">
        <v>180</v>
      </c>
      <c r="P3240" t="s">
        <v>55</v>
      </c>
      <c r="Q3240">
        <v>0</v>
      </c>
      <c r="R3240">
        <v>0</v>
      </c>
      <c r="S3240">
        <v>0</v>
      </c>
      <c r="T3240">
        <v>0</v>
      </c>
      <c r="U3240">
        <v>0</v>
      </c>
      <c r="V3240">
        <v>0</v>
      </c>
      <c r="W3240">
        <v>0</v>
      </c>
      <c r="X3240" s="1">
        <v>45473</v>
      </c>
      <c r="Y3240" s="1">
        <v>43973</v>
      </c>
      <c r="Z3240" t="s">
        <v>39</v>
      </c>
      <c r="AA3240" t="s">
        <v>101</v>
      </c>
    </row>
    <row r="3241" spans="1:27" x14ac:dyDescent="0.25">
      <c r="A3241" t="s">
        <v>157</v>
      </c>
      <c r="B3241" t="s">
        <v>55</v>
      </c>
      <c r="C3241" t="s">
        <v>38</v>
      </c>
      <c r="D3241" t="s">
        <v>39</v>
      </c>
      <c r="E3241" t="s">
        <v>155</v>
      </c>
      <c r="F3241" t="s">
        <v>3</v>
      </c>
      <c r="G3241" t="s">
        <v>55</v>
      </c>
      <c r="H3241">
        <v>714</v>
      </c>
      <c r="I3241" t="s">
        <v>55</v>
      </c>
      <c r="J3241">
        <v>40000</v>
      </c>
      <c r="K3241">
        <v>18002.25</v>
      </c>
      <c r="L3241">
        <v>0.28949999999999898</v>
      </c>
      <c r="M3241" s="63">
        <v>45362</v>
      </c>
      <c r="N3241" s="63">
        <v>45602</v>
      </c>
      <c r="O3241">
        <v>240</v>
      </c>
      <c r="P3241" t="s">
        <v>55</v>
      </c>
      <c r="Q3241">
        <v>0</v>
      </c>
      <c r="R3241">
        <v>0</v>
      </c>
      <c r="S3241">
        <v>0</v>
      </c>
      <c r="T3241">
        <v>0</v>
      </c>
      <c r="U3241">
        <v>0</v>
      </c>
      <c r="V3241">
        <v>0</v>
      </c>
      <c r="W3241">
        <v>0</v>
      </c>
      <c r="X3241" s="1">
        <v>45473</v>
      </c>
      <c r="Y3241" s="1">
        <v>44847</v>
      </c>
      <c r="Z3241" t="s">
        <v>39</v>
      </c>
      <c r="AA3241" t="s">
        <v>103</v>
      </c>
    </row>
    <row r="3242" spans="1:27" x14ac:dyDescent="0.25">
      <c r="A3242" t="s">
        <v>665</v>
      </c>
      <c r="B3242" t="s">
        <v>55</v>
      </c>
      <c r="C3242" t="s">
        <v>38</v>
      </c>
      <c r="D3242" t="s">
        <v>39</v>
      </c>
      <c r="E3242" t="s">
        <v>155</v>
      </c>
      <c r="F3242" t="s">
        <v>17</v>
      </c>
      <c r="G3242" t="s">
        <v>55</v>
      </c>
      <c r="H3242">
        <v>615</v>
      </c>
      <c r="I3242" t="s">
        <v>55</v>
      </c>
      <c r="J3242">
        <v>40000</v>
      </c>
      <c r="K3242">
        <v>9914.25</v>
      </c>
      <c r="L3242">
        <v>0.28949999999999898</v>
      </c>
      <c r="M3242" s="63">
        <v>45376</v>
      </c>
      <c r="N3242" s="63">
        <v>45496</v>
      </c>
      <c r="O3242">
        <v>120</v>
      </c>
      <c r="P3242" t="s">
        <v>55</v>
      </c>
      <c r="Q3242">
        <v>0</v>
      </c>
      <c r="R3242">
        <v>0</v>
      </c>
      <c r="S3242">
        <v>0</v>
      </c>
      <c r="T3242">
        <v>0</v>
      </c>
      <c r="U3242">
        <v>0</v>
      </c>
      <c r="V3242">
        <v>0</v>
      </c>
      <c r="W3242">
        <v>0</v>
      </c>
      <c r="X3242" s="1">
        <v>45473</v>
      </c>
      <c r="Y3242" s="1">
        <v>43594</v>
      </c>
      <c r="Z3242" t="s">
        <v>39</v>
      </c>
      <c r="AA3242" t="s">
        <v>100</v>
      </c>
    </row>
    <row r="3243" spans="1:27" x14ac:dyDescent="0.25">
      <c r="A3243" t="s">
        <v>433</v>
      </c>
      <c r="B3243" t="s">
        <v>55</v>
      </c>
      <c r="C3243" t="s">
        <v>38</v>
      </c>
      <c r="D3243" t="s">
        <v>39</v>
      </c>
      <c r="E3243" t="s">
        <v>155</v>
      </c>
      <c r="F3243" t="s">
        <v>6</v>
      </c>
      <c r="G3243" t="s">
        <v>55</v>
      </c>
      <c r="H3243">
        <v>612</v>
      </c>
      <c r="I3243" t="s">
        <v>55</v>
      </c>
      <c r="J3243">
        <v>50000</v>
      </c>
      <c r="K3243">
        <v>16966.5</v>
      </c>
      <c r="L3243">
        <v>0.28949999999999898</v>
      </c>
      <c r="M3243" s="63">
        <v>45420</v>
      </c>
      <c r="N3243" s="63">
        <v>45510</v>
      </c>
      <c r="O3243">
        <v>90</v>
      </c>
      <c r="P3243" t="s">
        <v>55</v>
      </c>
      <c r="Q3243">
        <v>0</v>
      </c>
      <c r="R3243">
        <v>0</v>
      </c>
      <c r="S3243">
        <v>0</v>
      </c>
      <c r="T3243">
        <v>0</v>
      </c>
      <c r="U3243">
        <v>0</v>
      </c>
      <c r="V3243">
        <v>0</v>
      </c>
      <c r="W3243">
        <v>0</v>
      </c>
      <c r="X3243" s="1">
        <v>45473</v>
      </c>
      <c r="Y3243" s="1">
        <v>44447</v>
      </c>
      <c r="Z3243" t="s">
        <v>39</v>
      </c>
      <c r="AA3243" t="s">
        <v>102</v>
      </c>
    </row>
    <row r="3244" spans="1:27" x14ac:dyDescent="0.25">
      <c r="A3244" t="s">
        <v>884</v>
      </c>
      <c r="B3244" t="s">
        <v>55</v>
      </c>
      <c r="C3244" t="s">
        <v>38</v>
      </c>
      <c r="D3244" t="s">
        <v>39</v>
      </c>
      <c r="E3244" t="s">
        <v>155</v>
      </c>
      <c r="F3244" t="s">
        <v>9</v>
      </c>
      <c r="G3244" t="s">
        <v>55</v>
      </c>
      <c r="H3244">
        <v>465</v>
      </c>
      <c r="I3244" t="s">
        <v>55</v>
      </c>
      <c r="J3244">
        <v>15000</v>
      </c>
      <c r="K3244">
        <v>4528.5</v>
      </c>
      <c r="L3244">
        <v>0.28949999999999898</v>
      </c>
      <c r="M3244" s="63">
        <v>45270</v>
      </c>
      <c r="N3244" s="63">
        <v>45540</v>
      </c>
      <c r="O3244">
        <v>270</v>
      </c>
      <c r="P3244" t="s">
        <v>55</v>
      </c>
      <c r="Q3244">
        <v>0</v>
      </c>
      <c r="R3244">
        <v>0</v>
      </c>
      <c r="S3244">
        <v>0</v>
      </c>
      <c r="T3244">
        <v>0</v>
      </c>
      <c r="U3244">
        <v>0</v>
      </c>
      <c r="V3244">
        <v>0</v>
      </c>
      <c r="W3244">
        <v>0</v>
      </c>
      <c r="X3244" s="1">
        <v>45473</v>
      </c>
      <c r="Y3244" s="1">
        <v>43411</v>
      </c>
      <c r="Z3244" t="s">
        <v>39</v>
      </c>
      <c r="AA3244" t="s">
        <v>99</v>
      </c>
    </row>
    <row r="3245" spans="1:27" x14ac:dyDescent="0.25">
      <c r="A3245" t="s">
        <v>549</v>
      </c>
      <c r="B3245" t="s">
        <v>55</v>
      </c>
      <c r="C3245" t="s">
        <v>38</v>
      </c>
      <c r="D3245" t="s">
        <v>39</v>
      </c>
      <c r="E3245" t="s">
        <v>155</v>
      </c>
      <c r="F3245" t="s">
        <v>11</v>
      </c>
      <c r="G3245" t="s">
        <v>55</v>
      </c>
      <c r="H3245">
        <v>828</v>
      </c>
      <c r="I3245" t="s">
        <v>55</v>
      </c>
      <c r="J3245">
        <v>40000</v>
      </c>
      <c r="K3245">
        <v>19562.25</v>
      </c>
      <c r="L3245">
        <v>0.28949999999999898</v>
      </c>
      <c r="M3245" s="63">
        <v>45427</v>
      </c>
      <c r="N3245" s="63">
        <v>45517</v>
      </c>
      <c r="O3245">
        <v>90</v>
      </c>
      <c r="P3245" t="s">
        <v>55</v>
      </c>
      <c r="Q3245">
        <v>0</v>
      </c>
      <c r="R3245">
        <v>0</v>
      </c>
      <c r="S3245">
        <v>0</v>
      </c>
      <c r="T3245">
        <v>0</v>
      </c>
      <c r="U3245">
        <v>0</v>
      </c>
      <c r="V3245">
        <v>0</v>
      </c>
      <c r="W3245">
        <v>0</v>
      </c>
      <c r="X3245" s="1">
        <v>45473</v>
      </c>
      <c r="Y3245" s="1">
        <v>43567</v>
      </c>
      <c r="Z3245" t="s">
        <v>39</v>
      </c>
      <c r="AA3245" t="s">
        <v>102</v>
      </c>
    </row>
    <row r="3246" spans="1:27" x14ac:dyDescent="0.25">
      <c r="A3246" t="s">
        <v>799</v>
      </c>
      <c r="B3246" t="s">
        <v>55</v>
      </c>
      <c r="C3246" t="s">
        <v>38</v>
      </c>
      <c r="D3246" t="s">
        <v>39</v>
      </c>
      <c r="E3246" t="s">
        <v>155</v>
      </c>
      <c r="F3246" t="s">
        <v>14</v>
      </c>
      <c r="G3246" t="s">
        <v>55</v>
      </c>
      <c r="H3246">
        <v>769</v>
      </c>
      <c r="I3246" t="s">
        <v>55</v>
      </c>
      <c r="J3246">
        <v>80000</v>
      </c>
      <c r="K3246">
        <v>45372.75</v>
      </c>
      <c r="L3246">
        <v>0.28949999999999898</v>
      </c>
      <c r="M3246" s="63">
        <v>45403</v>
      </c>
      <c r="N3246" s="63">
        <v>45583</v>
      </c>
      <c r="O3246">
        <v>180</v>
      </c>
      <c r="P3246" t="s">
        <v>55</v>
      </c>
      <c r="Q3246">
        <v>0</v>
      </c>
      <c r="R3246">
        <v>0</v>
      </c>
      <c r="S3246">
        <v>0</v>
      </c>
      <c r="T3246">
        <v>0</v>
      </c>
      <c r="U3246">
        <v>0</v>
      </c>
      <c r="V3246">
        <v>0</v>
      </c>
      <c r="W3246">
        <v>0</v>
      </c>
      <c r="X3246" s="1">
        <v>45473</v>
      </c>
      <c r="Y3246" s="1">
        <v>43705</v>
      </c>
      <c r="Z3246" t="s">
        <v>39</v>
      </c>
      <c r="AA3246" t="s">
        <v>100</v>
      </c>
    </row>
    <row r="3247" spans="1:27" x14ac:dyDescent="0.25">
      <c r="A3247" t="s">
        <v>719</v>
      </c>
      <c r="B3247" t="s">
        <v>55</v>
      </c>
      <c r="C3247" t="s">
        <v>38</v>
      </c>
      <c r="D3247" t="s">
        <v>39</v>
      </c>
      <c r="E3247" t="s">
        <v>155</v>
      </c>
      <c r="F3247" t="s">
        <v>15</v>
      </c>
      <c r="G3247" t="s">
        <v>55</v>
      </c>
      <c r="H3247">
        <v>611</v>
      </c>
      <c r="I3247" t="s">
        <v>55</v>
      </c>
      <c r="J3247">
        <v>15000</v>
      </c>
      <c r="K3247">
        <v>4063.5</v>
      </c>
      <c r="L3247">
        <v>0.28949999999999898</v>
      </c>
      <c r="M3247" s="63">
        <v>45289</v>
      </c>
      <c r="N3247" s="63">
        <v>45529</v>
      </c>
      <c r="O3247">
        <v>240</v>
      </c>
      <c r="P3247" t="s">
        <v>55</v>
      </c>
      <c r="Q3247">
        <v>0</v>
      </c>
      <c r="R3247">
        <v>0</v>
      </c>
      <c r="S3247">
        <v>0</v>
      </c>
      <c r="T3247">
        <v>0</v>
      </c>
      <c r="U3247">
        <v>0</v>
      </c>
      <c r="V3247">
        <v>0</v>
      </c>
      <c r="W3247">
        <v>0</v>
      </c>
      <c r="X3247" s="1">
        <v>45473</v>
      </c>
      <c r="Y3247" s="1">
        <v>43795</v>
      </c>
      <c r="Z3247" t="s">
        <v>39</v>
      </c>
      <c r="AA3247" t="s">
        <v>101</v>
      </c>
    </row>
    <row r="3248" spans="1:27" x14ac:dyDescent="0.25">
      <c r="A3248" t="s">
        <v>739</v>
      </c>
      <c r="B3248" t="s">
        <v>55</v>
      </c>
      <c r="C3248" t="s">
        <v>38</v>
      </c>
      <c r="D3248" t="s">
        <v>39</v>
      </c>
      <c r="E3248" t="s">
        <v>155</v>
      </c>
      <c r="F3248" t="s">
        <v>12</v>
      </c>
      <c r="G3248" t="s">
        <v>55</v>
      </c>
      <c r="H3248">
        <v>647</v>
      </c>
      <c r="I3248" t="s">
        <v>55</v>
      </c>
      <c r="J3248">
        <v>60000</v>
      </c>
      <c r="K3248">
        <v>30381</v>
      </c>
      <c r="L3248">
        <v>0.28949999999999898</v>
      </c>
      <c r="M3248" s="63">
        <v>45463</v>
      </c>
      <c r="N3248" s="63">
        <v>45793</v>
      </c>
      <c r="O3248">
        <v>330</v>
      </c>
      <c r="P3248" t="s">
        <v>55</v>
      </c>
      <c r="Q3248">
        <v>0</v>
      </c>
      <c r="R3248">
        <v>0</v>
      </c>
      <c r="S3248">
        <v>0</v>
      </c>
      <c r="T3248">
        <v>0</v>
      </c>
      <c r="U3248">
        <v>0</v>
      </c>
      <c r="V3248">
        <v>0</v>
      </c>
      <c r="W3248">
        <v>0</v>
      </c>
      <c r="X3248" s="1">
        <v>45473</v>
      </c>
      <c r="Y3248" s="1">
        <v>44635</v>
      </c>
      <c r="Z3248" t="s">
        <v>39</v>
      </c>
      <c r="AA3248" t="s">
        <v>101</v>
      </c>
    </row>
    <row r="3249" spans="1:27" x14ac:dyDescent="0.25">
      <c r="A3249" t="s">
        <v>579</v>
      </c>
      <c r="B3249" t="s">
        <v>55</v>
      </c>
      <c r="C3249" t="s">
        <v>38</v>
      </c>
      <c r="D3249" t="s">
        <v>39</v>
      </c>
      <c r="E3249" t="s">
        <v>155</v>
      </c>
      <c r="F3249" t="s">
        <v>12</v>
      </c>
      <c r="G3249" t="s">
        <v>55</v>
      </c>
      <c r="H3249">
        <v>861</v>
      </c>
      <c r="I3249" t="s">
        <v>55</v>
      </c>
      <c r="J3249">
        <v>30000</v>
      </c>
      <c r="K3249">
        <v>14837.25</v>
      </c>
      <c r="L3249">
        <v>0.28949999999999898</v>
      </c>
      <c r="M3249" s="63">
        <v>45213</v>
      </c>
      <c r="N3249" s="63">
        <v>45483</v>
      </c>
      <c r="O3249">
        <v>270</v>
      </c>
      <c r="P3249" t="s">
        <v>55</v>
      </c>
      <c r="Q3249">
        <v>0</v>
      </c>
      <c r="R3249">
        <v>0</v>
      </c>
      <c r="S3249">
        <v>0</v>
      </c>
      <c r="T3249">
        <v>0</v>
      </c>
      <c r="U3249">
        <v>0</v>
      </c>
      <c r="V3249">
        <v>0</v>
      </c>
      <c r="W3249">
        <v>0</v>
      </c>
      <c r="X3249" s="1">
        <v>45473</v>
      </c>
      <c r="Y3249" s="1">
        <v>43801</v>
      </c>
      <c r="Z3249" t="s">
        <v>39</v>
      </c>
      <c r="AA3249" t="s">
        <v>99</v>
      </c>
    </row>
    <row r="3250" spans="1:27" x14ac:dyDescent="0.25">
      <c r="A3250" t="s">
        <v>390</v>
      </c>
      <c r="B3250" t="s">
        <v>55</v>
      </c>
      <c r="C3250" t="s">
        <v>38</v>
      </c>
      <c r="D3250" t="s">
        <v>39</v>
      </c>
      <c r="E3250" t="s">
        <v>155</v>
      </c>
      <c r="F3250" t="s">
        <v>14</v>
      </c>
      <c r="G3250" t="s">
        <v>55</v>
      </c>
      <c r="H3250">
        <v>785</v>
      </c>
      <c r="I3250" t="s">
        <v>55</v>
      </c>
      <c r="J3250">
        <v>30000</v>
      </c>
      <c r="K3250">
        <v>5307.75</v>
      </c>
      <c r="L3250">
        <v>0.28949999999999898</v>
      </c>
      <c r="M3250" s="63">
        <v>45409</v>
      </c>
      <c r="N3250" s="63">
        <v>45499</v>
      </c>
      <c r="O3250">
        <v>90</v>
      </c>
      <c r="P3250" t="s">
        <v>55</v>
      </c>
      <c r="Q3250">
        <v>0</v>
      </c>
      <c r="R3250">
        <v>0</v>
      </c>
      <c r="S3250">
        <v>0</v>
      </c>
      <c r="T3250">
        <v>0</v>
      </c>
      <c r="U3250">
        <v>0</v>
      </c>
      <c r="V3250">
        <v>0</v>
      </c>
      <c r="W3250">
        <v>0</v>
      </c>
      <c r="X3250" s="1">
        <v>45473</v>
      </c>
      <c r="Y3250" s="1">
        <v>44879</v>
      </c>
      <c r="Z3250" t="s">
        <v>39</v>
      </c>
      <c r="AA3250" t="s">
        <v>99</v>
      </c>
    </row>
    <row r="3251" spans="1:27" x14ac:dyDescent="0.25">
      <c r="A3251" t="s">
        <v>689</v>
      </c>
      <c r="B3251" t="s">
        <v>55</v>
      </c>
      <c r="C3251" t="s">
        <v>38</v>
      </c>
      <c r="D3251" t="s">
        <v>39</v>
      </c>
      <c r="E3251" t="s">
        <v>155</v>
      </c>
      <c r="F3251" t="s">
        <v>4</v>
      </c>
      <c r="G3251" t="s">
        <v>55</v>
      </c>
      <c r="H3251">
        <v>699</v>
      </c>
      <c r="I3251" t="s">
        <v>55</v>
      </c>
      <c r="J3251">
        <v>36000</v>
      </c>
      <c r="K3251">
        <v>21855</v>
      </c>
      <c r="L3251">
        <v>0.28949999999999898</v>
      </c>
      <c r="M3251" s="63">
        <v>45194</v>
      </c>
      <c r="N3251" s="63">
        <v>45524</v>
      </c>
      <c r="O3251">
        <v>330</v>
      </c>
      <c r="P3251" t="s">
        <v>55</v>
      </c>
      <c r="Q3251">
        <v>0</v>
      </c>
      <c r="R3251">
        <v>0</v>
      </c>
      <c r="S3251">
        <v>0</v>
      </c>
      <c r="T3251">
        <v>0</v>
      </c>
      <c r="U3251">
        <v>0</v>
      </c>
      <c r="V3251">
        <v>0</v>
      </c>
      <c r="W3251">
        <v>0</v>
      </c>
      <c r="X3251" s="1">
        <v>45473</v>
      </c>
      <c r="Y3251" s="1">
        <v>43309</v>
      </c>
      <c r="Z3251" t="s">
        <v>39</v>
      </c>
      <c r="AA3251" t="s">
        <v>100</v>
      </c>
    </row>
    <row r="3252" spans="1:27" x14ac:dyDescent="0.25">
      <c r="A3252" t="s">
        <v>363</v>
      </c>
      <c r="B3252" t="s">
        <v>55</v>
      </c>
      <c r="C3252" t="s">
        <v>38</v>
      </c>
      <c r="D3252" t="s">
        <v>39</v>
      </c>
      <c r="E3252" t="s">
        <v>155</v>
      </c>
      <c r="F3252" t="s">
        <v>16</v>
      </c>
      <c r="G3252" t="s">
        <v>55</v>
      </c>
      <c r="H3252">
        <v>759</v>
      </c>
      <c r="I3252" t="s">
        <v>55</v>
      </c>
      <c r="J3252">
        <v>30000</v>
      </c>
      <c r="K3252">
        <v>92.25</v>
      </c>
      <c r="L3252">
        <v>0.28949999999999898</v>
      </c>
      <c r="M3252" s="63">
        <v>45338</v>
      </c>
      <c r="N3252" s="63">
        <v>45548</v>
      </c>
      <c r="O3252">
        <v>210</v>
      </c>
      <c r="P3252" t="s">
        <v>55</v>
      </c>
      <c r="Q3252">
        <v>0</v>
      </c>
      <c r="R3252">
        <v>0</v>
      </c>
      <c r="S3252">
        <v>0</v>
      </c>
      <c r="T3252">
        <v>0</v>
      </c>
      <c r="U3252">
        <v>0</v>
      </c>
      <c r="V3252">
        <v>0</v>
      </c>
      <c r="W3252">
        <v>0</v>
      </c>
      <c r="X3252" s="1">
        <v>45473</v>
      </c>
      <c r="Y3252" s="1">
        <v>43503</v>
      </c>
      <c r="Z3252" t="s">
        <v>39</v>
      </c>
      <c r="AA3252" t="s">
        <v>101</v>
      </c>
    </row>
    <row r="3253" spans="1:27" x14ac:dyDescent="0.25">
      <c r="A3253" t="s">
        <v>410</v>
      </c>
      <c r="B3253" t="s">
        <v>55</v>
      </c>
      <c r="C3253" t="s">
        <v>38</v>
      </c>
      <c r="D3253" t="s">
        <v>39</v>
      </c>
      <c r="E3253" t="s">
        <v>155</v>
      </c>
      <c r="F3253" t="s">
        <v>5</v>
      </c>
      <c r="G3253" t="s">
        <v>55</v>
      </c>
      <c r="H3253">
        <v>454</v>
      </c>
      <c r="I3253" t="s">
        <v>55</v>
      </c>
      <c r="J3253">
        <v>40000</v>
      </c>
      <c r="K3253">
        <v>15132</v>
      </c>
      <c r="L3253">
        <v>0.28949999999999898</v>
      </c>
      <c r="M3253" s="63">
        <v>45436</v>
      </c>
      <c r="N3253" s="63">
        <v>45676</v>
      </c>
      <c r="O3253">
        <v>240</v>
      </c>
      <c r="P3253" t="s">
        <v>55</v>
      </c>
      <c r="Q3253">
        <v>0</v>
      </c>
      <c r="R3253">
        <v>0</v>
      </c>
      <c r="S3253">
        <v>0</v>
      </c>
      <c r="T3253">
        <v>0</v>
      </c>
      <c r="U3253">
        <v>0</v>
      </c>
      <c r="V3253">
        <v>0</v>
      </c>
      <c r="W3253">
        <v>0</v>
      </c>
      <c r="X3253" s="1">
        <v>45473</v>
      </c>
      <c r="Y3253" s="1">
        <v>45154</v>
      </c>
      <c r="Z3253" t="s">
        <v>39</v>
      </c>
      <c r="AA3253" t="s">
        <v>102</v>
      </c>
    </row>
    <row r="3254" spans="1:27" x14ac:dyDescent="0.25">
      <c r="A3254" t="s">
        <v>733</v>
      </c>
      <c r="B3254" t="s">
        <v>55</v>
      </c>
      <c r="C3254" t="s">
        <v>38</v>
      </c>
      <c r="D3254" t="s">
        <v>39</v>
      </c>
      <c r="E3254" t="s">
        <v>155</v>
      </c>
      <c r="F3254" t="s">
        <v>13</v>
      </c>
      <c r="G3254" t="s">
        <v>55</v>
      </c>
      <c r="H3254">
        <v>641</v>
      </c>
      <c r="I3254" t="s">
        <v>55</v>
      </c>
      <c r="J3254">
        <v>90000</v>
      </c>
      <c r="K3254">
        <v>14785.5</v>
      </c>
      <c r="L3254">
        <v>0.28949999999999898</v>
      </c>
      <c r="M3254" s="63">
        <v>45466</v>
      </c>
      <c r="N3254" s="63">
        <v>45616</v>
      </c>
      <c r="O3254">
        <v>150</v>
      </c>
      <c r="P3254" t="s">
        <v>55</v>
      </c>
      <c r="Q3254">
        <v>0</v>
      </c>
      <c r="R3254">
        <v>0</v>
      </c>
      <c r="S3254">
        <v>0</v>
      </c>
      <c r="T3254">
        <v>0</v>
      </c>
      <c r="U3254">
        <v>0</v>
      </c>
      <c r="V3254">
        <v>0</v>
      </c>
      <c r="W3254">
        <v>0</v>
      </c>
      <c r="X3254" s="1">
        <v>45473</v>
      </c>
      <c r="Y3254" s="1">
        <v>43642</v>
      </c>
      <c r="Z3254" t="s">
        <v>39</v>
      </c>
      <c r="AA3254" t="s">
        <v>100</v>
      </c>
    </row>
    <row r="3255" spans="1:27" x14ac:dyDescent="0.25">
      <c r="A3255" t="s">
        <v>872</v>
      </c>
      <c r="B3255" t="s">
        <v>55</v>
      </c>
      <c r="C3255" t="s">
        <v>38</v>
      </c>
      <c r="D3255" t="s">
        <v>39</v>
      </c>
      <c r="E3255" t="s">
        <v>155</v>
      </c>
      <c r="F3255" t="s">
        <v>13</v>
      </c>
      <c r="G3255" t="s">
        <v>55</v>
      </c>
      <c r="H3255">
        <v>739</v>
      </c>
      <c r="I3255" t="s">
        <v>55</v>
      </c>
      <c r="J3255">
        <v>50000</v>
      </c>
      <c r="K3255">
        <v>8082.75</v>
      </c>
      <c r="L3255">
        <v>0.28949999999999898</v>
      </c>
      <c r="M3255" s="63">
        <v>45450</v>
      </c>
      <c r="N3255" s="63">
        <v>45630</v>
      </c>
      <c r="O3255">
        <v>180</v>
      </c>
      <c r="P3255" t="s">
        <v>55</v>
      </c>
      <c r="Q3255">
        <v>0</v>
      </c>
      <c r="R3255">
        <v>0</v>
      </c>
      <c r="S3255">
        <v>0</v>
      </c>
      <c r="T3255">
        <v>0</v>
      </c>
      <c r="U3255">
        <v>0</v>
      </c>
      <c r="V3255">
        <v>0</v>
      </c>
      <c r="W3255">
        <v>0</v>
      </c>
      <c r="X3255" s="1">
        <v>45473</v>
      </c>
      <c r="Y3255" s="1">
        <v>43670</v>
      </c>
      <c r="Z3255" t="s">
        <v>39</v>
      </c>
      <c r="AA3255" t="s">
        <v>100</v>
      </c>
    </row>
    <row r="3256" spans="1:27" x14ac:dyDescent="0.25">
      <c r="A3256" t="s">
        <v>987</v>
      </c>
      <c r="B3256" t="s">
        <v>55</v>
      </c>
      <c r="C3256" t="s">
        <v>38</v>
      </c>
      <c r="D3256" t="s">
        <v>39</v>
      </c>
      <c r="E3256" t="s">
        <v>155</v>
      </c>
      <c r="F3256" t="s">
        <v>13</v>
      </c>
      <c r="G3256" t="s">
        <v>55</v>
      </c>
      <c r="H3256">
        <v>578</v>
      </c>
      <c r="I3256" t="s">
        <v>55</v>
      </c>
      <c r="J3256">
        <v>15000</v>
      </c>
      <c r="K3256">
        <v>8946.75</v>
      </c>
      <c r="L3256">
        <v>0.28949999999999898</v>
      </c>
      <c r="M3256" s="63">
        <v>45328</v>
      </c>
      <c r="N3256" s="63">
        <v>45688</v>
      </c>
      <c r="O3256">
        <v>360</v>
      </c>
      <c r="P3256" t="s">
        <v>55</v>
      </c>
      <c r="Q3256">
        <v>0</v>
      </c>
      <c r="R3256">
        <v>0</v>
      </c>
      <c r="S3256">
        <v>0</v>
      </c>
      <c r="T3256">
        <v>0</v>
      </c>
      <c r="U3256">
        <v>0</v>
      </c>
      <c r="V3256">
        <v>0</v>
      </c>
      <c r="W3256">
        <v>0</v>
      </c>
      <c r="X3256" s="1">
        <v>45473</v>
      </c>
      <c r="Y3256" s="1">
        <v>43653</v>
      </c>
      <c r="Z3256" t="s">
        <v>39</v>
      </c>
      <c r="AA3256" t="s">
        <v>99</v>
      </c>
    </row>
    <row r="3257" spans="1:27" x14ac:dyDescent="0.25">
      <c r="A3257" t="s">
        <v>756</v>
      </c>
      <c r="B3257" t="s">
        <v>55</v>
      </c>
      <c r="C3257" t="s">
        <v>38</v>
      </c>
      <c r="D3257" t="s">
        <v>39</v>
      </c>
      <c r="E3257" t="s">
        <v>155</v>
      </c>
      <c r="F3257" t="s">
        <v>9</v>
      </c>
      <c r="G3257" t="s">
        <v>55</v>
      </c>
      <c r="H3257">
        <v>613</v>
      </c>
      <c r="I3257" t="s">
        <v>55</v>
      </c>
      <c r="J3257">
        <v>15000</v>
      </c>
      <c r="K3257">
        <v>10654.5</v>
      </c>
      <c r="L3257">
        <v>0.28949999999999898</v>
      </c>
      <c r="M3257" s="63">
        <v>45324</v>
      </c>
      <c r="N3257" s="63">
        <v>45594</v>
      </c>
      <c r="O3257">
        <v>270</v>
      </c>
      <c r="P3257" t="s">
        <v>55</v>
      </c>
      <c r="Q3257">
        <v>0</v>
      </c>
      <c r="R3257">
        <v>0</v>
      </c>
      <c r="S3257">
        <v>0</v>
      </c>
      <c r="T3257">
        <v>0</v>
      </c>
      <c r="U3257">
        <v>0</v>
      </c>
      <c r="V3257">
        <v>0</v>
      </c>
      <c r="W3257">
        <v>0</v>
      </c>
      <c r="X3257" s="1">
        <v>45473</v>
      </c>
      <c r="Y3257" s="1">
        <v>43299</v>
      </c>
      <c r="Z3257" t="s">
        <v>39</v>
      </c>
      <c r="AA3257" t="s">
        <v>99</v>
      </c>
    </row>
    <row r="3258" spans="1:27" x14ac:dyDescent="0.25">
      <c r="A3258" t="s">
        <v>952</v>
      </c>
      <c r="B3258" t="s">
        <v>55</v>
      </c>
      <c r="C3258" t="s">
        <v>38</v>
      </c>
      <c r="D3258" t="s">
        <v>39</v>
      </c>
      <c r="E3258" t="s">
        <v>155</v>
      </c>
      <c r="F3258" t="s">
        <v>12</v>
      </c>
      <c r="G3258" t="s">
        <v>55</v>
      </c>
      <c r="H3258">
        <v>686</v>
      </c>
      <c r="I3258" t="s">
        <v>55</v>
      </c>
      <c r="J3258">
        <v>50000</v>
      </c>
      <c r="K3258">
        <v>36014.25</v>
      </c>
      <c r="L3258">
        <v>0.28949999999999898</v>
      </c>
      <c r="M3258" s="63">
        <v>45352</v>
      </c>
      <c r="N3258" s="63">
        <v>45622</v>
      </c>
      <c r="O3258">
        <v>270</v>
      </c>
      <c r="P3258" t="s">
        <v>55</v>
      </c>
      <c r="Q3258">
        <v>0</v>
      </c>
      <c r="R3258">
        <v>0</v>
      </c>
      <c r="S3258">
        <v>0</v>
      </c>
      <c r="T3258">
        <v>0</v>
      </c>
      <c r="U3258">
        <v>0</v>
      </c>
      <c r="V3258">
        <v>0</v>
      </c>
      <c r="W3258">
        <v>0</v>
      </c>
      <c r="X3258" s="1">
        <v>45473</v>
      </c>
      <c r="Y3258" s="1">
        <v>43721</v>
      </c>
      <c r="Z3258" t="s">
        <v>39</v>
      </c>
      <c r="AA3258" t="s">
        <v>101</v>
      </c>
    </row>
    <row r="3259" spans="1:27" x14ac:dyDescent="0.25">
      <c r="A3259" t="s">
        <v>831</v>
      </c>
      <c r="B3259" t="s">
        <v>55</v>
      </c>
      <c r="C3259" t="s">
        <v>38</v>
      </c>
      <c r="D3259" t="s">
        <v>39</v>
      </c>
      <c r="E3259" t="s">
        <v>155</v>
      </c>
      <c r="F3259" t="s">
        <v>17</v>
      </c>
      <c r="G3259" t="s">
        <v>55</v>
      </c>
      <c r="H3259">
        <v>457</v>
      </c>
      <c r="I3259" t="s">
        <v>55</v>
      </c>
      <c r="J3259">
        <v>60000</v>
      </c>
      <c r="K3259">
        <v>7068</v>
      </c>
      <c r="L3259">
        <v>0.28949999999999898</v>
      </c>
      <c r="M3259" s="63">
        <v>45301</v>
      </c>
      <c r="N3259" s="63">
        <v>45541</v>
      </c>
      <c r="O3259">
        <v>240</v>
      </c>
      <c r="P3259" t="s">
        <v>55</v>
      </c>
      <c r="Q3259">
        <v>0</v>
      </c>
      <c r="R3259">
        <v>0</v>
      </c>
      <c r="S3259">
        <v>0</v>
      </c>
      <c r="T3259">
        <v>0</v>
      </c>
      <c r="U3259">
        <v>0</v>
      </c>
      <c r="V3259">
        <v>0</v>
      </c>
      <c r="W3259">
        <v>0</v>
      </c>
      <c r="X3259" s="1">
        <v>45473</v>
      </c>
      <c r="Y3259" s="1">
        <v>44351</v>
      </c>
      <c r="Z3259" t="s">
        <v>39</v>
      </c>
      <c r="AA3259" t="s">
        <v>99</v>
      </c>
    </row>
    <row r="3260" spans="1:27" x14ac:dyDescent="0.25">
      <c r="A3260" t="s">
        <v>808</v>
      </c>
      <c r="B3260" t="s">
        <v>55</v>
      </c>
      <c r="C3260" t="s">
        <v>38</v>
      </c>
      <c r="D3260" t="s">
        <v>39</v>
      </c>
      <c r="E3260" t="s">
        <v>155</v>
      </c>
      <c r="F3260" t="s">
        <v>9</v>
      </c>
      <c r="G3260" t="s">
        <v>55</v>
      </c>
      <c r="H3260">
        <v>504</v>
      </c>
      <c r="I3260" t="s">
        <v>55</v>
      </c>
      <c r="J3260">
        <v>40000</v>
      </c>
      <c r="K3260">
        <v>19699.5</v>
      </c>
      <c r="L3260">
        <v>0.28949999999999898</v>
      </c>
      <c r="M3260" s="63">
        <v>45305</v>
      </c>
      <c r="N3260" s="63">
        <v>45515</v>
      </c>
      <c r="O3260">
        <v>210</v>
      </c>
      <c r="P3260" t="s">
        <v>55</v>
      </c>
      <c r="Q3260">
        <v>0</v>
      </c>
      <c r="R3260">
        <v>0</v>
      </c>
      <c r="S3260">
        <v>0</v>
      </c>
      <c r="T3260">
        <v>0</v>
      </c>
      <c r="U3260">
        <v>0</v>
      </c>
      <c r="V3260">
        <v>0</v>
      </c>
      <c r="W3260">
        <v>0</v>
      </c>
      <c r="X3260" s="1">
        <v>45473</v>
      </c>
      <c r="Y3260" s="1">
        <v>43704</v>
      </c>
      <c r="Z3260" t="s">
        <v>39</v>
      </c>
      <c r="AA3260" t="s">
        <v>102</v>
      </c>
    </row>
    <row r="3261" spans="1:27" x14ac:dyDescent="0.25">
      <c r="A3261" t="s">
        <v>940</v>
      </c>
      <c r="B3261" t="s">
        <v>55</v>
      </c>
      <c r="C3261" t="s">
        <v>38</v>
      </c>
      <c r="D3261" t="s">
        <v>39</v>
      </c>
      <c r="E3261" t="s">
        <v>155</v>
      </c>
      <c r="F3261" t="s">
        <v>15</v>
      </c>
      <c r="G3261" t="s">
        <v>55</v>
      </c>
      <c r="H3261">
        <v>489</v>
      </c>
      <c r="I3261" t="s">
        <v>55</v>
      </c>
      <c r="J3261">
        <v>15000</v>
      </c>
      <c r="K3261">
        <v>2745.75</v>
      </c>
      <c r="L3261">
        <v>0.28949999999999898</v>
      </c>
      <c r="M3261" s="63">
        <v>45156</v>
      </c>
      <c r="N3261" s="63">
        <v>45516</v>
      </c>
      <c r="O3261">
        <v>360</v>
      </c>
      <c r="P3261" t="s">
        <v>55</v>
      </c>
      <c r="Q3261">
        <v>0</v>
      </c>
      <c r="R3261">
        <v>0</v>
      </c>
      <c r="S3261">
        <v>0</v>
      </c>
      <c r="T3261">
        <v>0</v>
      </c>
      <c r="U3261">
        <v>0</v>
      </c>
      <c r="V3261">
        <v>0</v>
      </c>
      <c r="W3261">
        <v>0</v>
      </c>
      <c r="X3261" s="1">
        <v>45473</v>
      </c>
      <c r="Y3261" s="1">
        <v>43644</v>
      </c>
      <c r="Z3261" t="s">
        <v>39</v>
      </c>
      <c r="AA3261" t="s">
        <v>99</v>
      </c>
    </row>
    <row r="3262" spans="1:27" x14ac:dyDescent="0.25">
      <c r="A3262" t="s">
        <v>823</v>
      </c>
      <c r="B3262" t="s">
        <v>55</v>
      </c>
      <c r="C3262" t="s">
        <v>38</v>
      </c>
      <c r="D3262" t="s">
        <v>39</v>
      </c>
      <c r="E3262" t="s">
        <v>155</v>
      </c>
      <c r="F3262" t="s">
        <v>13</v>
      </c>
      <c r="G3262" t="s">
        <v>55</v>
      </c>
      <c r="H3262">
        <v>703</v>
      </c>
      <c r="I3262" t="s">
        <v>55</v>
      </c>
      <c r="J3262">
        <v>50000</v>
      </c>
      <c r="K3262">
        <v>18345</v>
      </c>
      <c r="L3262">
        <v>0.28949999999999898</v>
      </c>
      <c r="M3262" s="63">
        <v>44876</v>
      </c>
      <c r="N3262" s="63">
        <v>45206</v>
      </c>
      <c r="O3262">
        <v>330</v>
      </c>
      <c r="P3262" t="s">
        <v>55</v>
      </c>
      <c r="Q3262">
        <v>0</v>
      </c>
      <c r="R3262">
        <v>0</v>
      </c>
      <c r="S3262">
        <v>0</v>
      </c>
      <c r="T3262">
        <v>0</v>
      </c>
      <c r="U3262">
        <v>0</v>
      </c>
      <c r="V3262">
        <v>18345</v>
      </c>
      <c r="W3262">
        <v>18345</v>
      </c>
      <c r="X3262" s="1">
        <v>45473</v>
      </c>
      <c r="Y3262" s="1">
        <v>44676</v>
      </c>
      <c r="Z3262" t="s">
        <v>39</v>
      </c>
      <c r="AA3262" t="s">
        <v>100</v>
      </c>
    </row>
    <row r="3263" spans="1:27" x14ac:dyDescent="0.25">
      <c r="A3263" t="s">
        <v>617</v>
      </c>
      <c r="B3263" t="s">
        <v>55</v>
      </c>
      <c r="C3263" t="s">
        <v>38</v>
      </c>
      <c r="D3263" t="s">
        <v>39</v>
      </c>
      <c r="E3263" t="s">
        <v>155</v>
      </c>
      <c r="F3263" t="s">
        <v>11</v>
      </c>
      <c r="G3263" t="s">
        <v>55</v>
      </c>
      <c r="H3263">
        <v>707</v>
      </c>
      <c r="I3263" t="s">
        <v>55</v>
      </c>
      <c r="J3263">
        <v>40000</v>
      </c>
      <c r="K3263">
        <v>21153.75</v>
      </c>
      <c r="L3263">
        <v>0.28949999999999898</v>
      </c>
      <c r="M3263" s="63">
        <v>45412</v>
      </c>
      <c r="N3263" s="63">
        <v>45502</v>
      </c>
      <c r="O3263">
        <v>90</v>
      </c>
      <c r="P3263" t="s">
        <v>55</v>
      </c>
      <c r="Q3263">
        <v>0</v>
      </c>
      <c r="R3263">
        <v>0</v>
      </c>
      <c r="S3263">
        <v>0</v>
      </c>
      <c r="T3263">
        <v>0</v>
      </c>
      <c r="U3263">
        <v>0</v>
      </c>
      <c r="V3263">
        <v>0</v>
      </c>
      <c r="W3263">
        <v>0</v>
      </c>
      <c r="X3263" s="1">
        <v>45473</v>
      </c>
      <c r="Y3263" s="1">
        <v>43869</v>
      </c>
      <c r="Z3263" t="s">
        <v>39</v>
      </c>
      <c r="AA3263" t="s">
        <v>101</v>
      </c>
    </row>
    <row r="3264" spans="1:27" x14ac:dyDescent="0.25">
      <c r="A3264" t="s">
        <v>859</v>
      </c>
      <c r="B3264" t="s">
        <v>55</v>
      </c>
      <c r="C3264" t="s">
        <v>38</v>
      </c>
      <c r="D3264" t="s">
        <v>39</v>
      </c>
      <c r="E3264" t="s">
        <v>155</v>
      </c>
      <c r="F3264" t="s">
        <v>9</v>
      </c>
      <c r="G3264" t="s">
        <v>55</v>
      </c>
      <c r="H3264">
        <v>533</v>
      </c>
      <c r="I3264" t="s">
        <v>55</v>
      </c>
      <c r="J3264">
        <v>40000</v>
      </c>
      <c r="K3264">
        <v>18103.5</v>
      </c>
      <c r="L3264">
        <v>0.28949999999999898</v>
      </c>
      <c r="M3264" s="63">
        <v>45324</v>
      </c>
      <c r="N3264" s="63">
        <v>45594</v>
      </c>
      <c r="O3264">
        <v>270</v>
      </c>
      <c r="P3264" t="s">
        <v>55</v>
      </c>
      <c r="Q3264">
        <v>0</v>
      </c>
      <c r="R3264">
        <v>0</v>
      </c>
      <c r="S3264">
        <v>0</v>
      </c>
      <c r="T3264">
        <v>0</v>
      </c>
      <c r="U3264">
        <v>0</v>
      </c>
      <c r="V3264">
        <v>0</v>
      </c>
      <c r="W3264">
        <v>0</v>
      </c>
      <c r="X3264" s="1">
        <v>45473</v>
      </c>
      <c r="Y3264" s="1">
        <v>43792</v>
      </c>
      <c r="Z3264" t="s">
        <v>39</v>
      </c>
      <c r="AA3264" t="s">
        <v>99</v>
      </c>
    </row>
    <row r="3265" spans="1:27" x14ac:dyDescent="0.25">
      <c r="A3265" t="s">
        <v>454</v>
      </c>
      <c r="B3265" t="s">
        <v>55</v>
      </c>
      <c r="C3265" t="s">
        <v>38</v>
      </c>
      <c r="D3265" t="s">
        <v>39</v>
      </c>
      <c r="E3265" t="s">
        <v>155</v>
      </c>
      <c r="F3265" t="s">
        <v>5</v>
      </c>
      <c r="G3265" t="s">
        <v>55</v>
      </c>
      <c r="H3265">
        <v>514</v>
      </c>
      <c r="I3265" t="s">
        <v>55</v>
      </c>
      <c r="J3265">
        <v>45000</v>
      </c>
      <c r="K3265">
        <v>3590.25</v>
      </c>
      <c r="L3265">
        <v>0.28949999999999898</v>
      </c>
      <c r="M3265" s="63">
        <v>45411</v>
      </c>
      <c r="N3265" s="63">
        <v>45501</v>
      </c>
      <c r="O3265">
        <v>90</v>
      </c>
      <c r="P3265" t="s">
        <v>55</v>
      </c>
      <c r="Q3265">
        <v>0</v>
      </c>
      <c r="R3265">
        <v>0</v>
      </c>
      <c r="S3265">
        <v>0</v>
      </c>
      <c r="T3265">
        <v>0</v>
      </c>
      <c r="U3265">
        <v>0</v>
      </c>
      <c r="V3265">
        <v>0</v>
      </c>
      <c r="W3265">
        <v>0</v>
      </c>
      <c r="X3265" s="1">
        <v>45473</v>
      </c>
      <c r="Y3265" s="1">
        <v>45077</v>
      </c>
      <c r="Z3265" t="s">
        <v>39</v>
      </c>
      <c r="AA3265" t="s">
        <v>102</v>
      </c>
    </row>
    <row r="3266" spans="1:27" x14ac:dyDescent="0.25">
      <c r="A3266" t="s">
        <v>827</v>
      </c>
      <c r="B3266" t="s">
        <v>55</v>
      </c>
      <c r="C3266" t="s">
        <v>38</v>
      </c>
      <c r="D3266" t="s">
        <v>39</v>
      </c>
      <c r="E3266" t="s">
        <v>155</v>
      </c>
      <c r="F3266" t="s">
        <v>14</v>
      </c>
      <c r="G3266" t="s">
        <v>55</v>
      </c>
      <c r="H3266">
        <v>544</v>
      </c>
      <c r="I3266" t="s">
        <v>55</v>
      </c>
      <c r="J3266">
        <v>60000</v>
      </c>
      <c r="K3266">
        <v>39250.5</v>
      </c>
      <c r="L3266">
        <v>0.28949999999999898</v>
      </c>
      <c r="M3266" s="63">
        <v>45425</v>
      </c>
      <c r="N3266" s="63">
        <v>45575</v>
      </c>
      <c r="O3266">
        <v>150</v>
      </c>
      <c r="P3266" t="s">
        <v>55</v>
      </c>
      <c r="Q3266">
        <v>0</v>
      </c>
      <c r="R3266">
        <v>0</v>
      </c>
      <c r="S3266">
        <v>0</v>
      </c>
      <c r="T3266">
        <v>0</v>
      </c>
      <c r="U3266">
        <v>0</v>
      </c>
      <c r="V3266">
        <v>0</v>
      </c>
      <c r="W3266">
        <v>0</v>
      </c>
      <c r="X3266" s="1">
        <v>45473</v>
      </c>
      <c r="Y3266" s="1">
        <v>44009</v>
      </c>
      <c r="Z3266" t="s">
        <v>39</v>
      </c>
      <c r="AA3266" t="s">
        <v>102</v>
      </c>
    </row>
    <row r="3267" spans="1:27" x14ac:dyDescent="0.25">
      <c r="A3267" t="s">
        <v>969</v>
      </c>
      <c r="B3267" t="s">
        <v>55</v>
      </c>
      <c r="C3267" t="s">
        <v>38</v>
      </c>
      <c r="D3267" t="s">
        <v>39</v>
      </c>
      <c r="E3267" t="s">
        <v>155</v>
      </c>
      <c r="F3267" t="s">
        <v>12</v>
      </c>
      <c r="G3267" t="s">
        <v>55</v>
      </c>
      <c r="H3267">
        <v>544</v>
      </c>
      <c r="I3267" t="s">
        <v>55</v>
      </c>
      <c r="J3267">
        <v>70000</v>
      </c>
      <c r="K3267">
        <v>355.5</v>
      </c>
      <c r="L3267">
        <v>0.28949999999999898</v>
      </c>
      <c r="M3267" s="63">
        <v>45324</v>
      </c>
      <c r="N3267" s="63">
        <v>45684</v>
      </c>
      <c r="O3267">
        <v>360</v>
      </c>
      <c r="P3267" t="s">
        <v>55</v>
      </c>
      <c r="Q3267">
        <v>0</v>
      </c>
      <c r="R3267">
        <v>0</v>
      </c>
      <c r="S3267">
        <v>0</v>
      </c>
      <c r="T3267">
        <v>0</v>
      </c>
      <c r="U3267">
        <v>0</v>
      </c>
      <c r="V3267">
        <v>0</v>
      </c>
      <c r="W3267">
        <v>0</v>
      </c>
      <c r="X3267" s="1">
        <v>45473</v>
      </c>
      <c r="Y3267" s="1">
        <v>43847</v>
      </c>
      <c r="Z3267" t="s">
        <v>39</v>
      </c>
      <c r="AA3267" t="s">
        <v>100</v>
      </c>
    </row>
    <row r="3268" spans="1:27" x14ac:dyDescent="0.25">
      <c r="A3268" t="s">
        <v>898</v>
      </c>
      <c r="B3268" t="s">
        <v>55</v>
      </c>
      <c r="C3268" t="s">
        <v>38</v>
      </c>
      <c r="D3268" t="s">
        <v>39</v>
      </c>
      <c r="E3268" t="s">
        <v>155</v>
      </c>
      <c r="F3268" t="s">
        <v>9</v>
      </c>
      <c r="G3268" t="s">
        <v>55</v>
      </c>
      <c r="H3268">
        <v>682</v>
      </c>
      <c r="I3268" t="s">
        <v>55</v>
      </c>
      <c r="J3268">
        <v>40000</v>
      </c>
      <c r="K3268">
        <v>14091.75</v>
      </c>
      <c r="L3268">
        <v>0.28949999999999898</v>
      </c>
      <c r="M3268" s="63">
        <v>45234</v>
      </c>
      <c r="N3268" s="63">
        <v>45474</v>
      </c>
      <c r="O3268">
        <v>240</v>
      </c>
      <c r="P3268" t="s">
        <v>55</v>
      </c>
      <c r="Q3268">
        <v>0</v>
      </c>
      <c r="R3268">
        <v>0</v>
      </c>
      <c r="S3268">
        <v>0</v>
      </c>
      <c r="T3268">
        <v>0</v>
      </c>
      <c r="U3268">
        <v>0</v>
      </c>
      <c r="V3268">
        <v>0</v>
      </c>
      <c r="W3268">
        <v>0</v>
      </c>
      <c r="X3268" s="1">
        <v>45473</v>
      </c>
      <c r="Y3268" s="1">
        <v>43672</v>
      </c>
      <c r="Z3268" t="s">
        <v>39</v>
      </c>
      <c r="AA3268" t="s">
        <v>101</v>
      </c>
    </row>
    <row r="3269" spans="1:27" x14ac:dyDescent="0.25">
      <c r="A3269" t="s">
        <v>606</v>
      </c>
      <c r="B3269" t="s">
        <v>55</v>
      </c>
      <c r="C3269" t="s">
        <v>38</v>
      </c>
      <c r="D3269" t="s">
        <v>39</v>
      </c>
      <c r="E3269" t="s">
        <v>155</v>
      </c>
      <c r="F3269" t="s">
        <v>6</v>
      </c>
      <c r="G3269" t="s">
        <v>55</v>
      </c>
      <c r="H3269">
        <v>706</v>
      </c>
      <c r="I3269" t="s">
        <v>55</v>
      </c>
      <c r="J3269">
        <v>30000</v>
      </c>
      <c r="K3269">
        <v>22112.25</v>
      </c>
      <c r="L3269">
        <v>0.28949999999999898</v>
      </c>
      <c r="M3269" s="63">
        <v>45261</v>
      </c>
      <c r="N3269" s="63">
        <v>45531</v>
      </c>
      <c r="O3269">
        <v>270</v>
      </c>
      <c r="P3269" t="s">
        <v>55</v>
      </c>
      <c r="Q3269">
        <v>0</v>
      </c>
      <c r="R3269">
        <v>0</v>
      </c>
      <c r="S3269">
        <v>0</v>
      </c>
      <c r="T3269">
        <v>0</v>
      </c>
      <c r="U3269">
        <v>0</v>
      </c>
      <c r="V3269">
        <v>0</v>
      </c>
      <c r="W3269">
        <v>0</v>
      </c>
      <c r="X3269" s="1">
        <v>45473</v>
      </c>
      <c r="Y3269" s="1">
        <v>43343</v>
      </c>
      <c r="Z3269" t="s">
        <v>39</v>
      </c>
      <c r="AA3269" t="s">
        <v>99</v>
      </c>
    </row>
    <row r="3270" spans="1:27" x14ac:dyDescent="0.25">
      <c r="A3270" t="s">
        <v>322</v>
      </c>
      <c r="B3270" t="s">
        <v>55</v>
      </c>
      <c r="C3270" t="s">
        <v>38</v>
      </c>
      <c r="D3270" t="s">
        <v>39</v>
      </c>
      <c r="E3270" t="s">
        <v>155</v>
      </c>
      <c r="F3270" t="s">
        <v>9</v>
      </c>
      <c r="G3270" t="s">
        <v>55</v>
      </c>
      <c r="H3270">
        <v>549</v>
      </c>
      <c r="I3270" t="s">
        <v>55</v>
      </c>
      <c r="J3270">
        <v>40000</v>
      </c>
      <c r="K3270">
        <v>14102.25</v>
      </c>
      <c r="L3270">
        <v>0.28949999999999898</v>
      </c>
      <c r="M3270" s="63">
        <v>45427</v>
      </c>
      <c r="N3270" s="63">
        <v>45577</v>
      </c>
      <c r="O3270">
        <v>150</v>
      </c>
      <c r="P3270" t="s">
        <v>55</v>
      </c>
      <c r="Q3270">
        <v>0</v>
      </c>
      <c r="R3270">
        <v>0</v>
      </c>
      <c r="S3270">
        <v>0</v>
      </c>
      <c r="T3270">
        <v>0</v>
      </c>
      <c r="U3270">
        <v>0</v>
      </c>
      <c r="V3270">
        <v>0</v>
      </c>
      <c r="W3270">
        <v>0</v>
      </c>
      <c r="X3270" s="1">
        <v>45473</v>
      </c>
      <c r="Y3270" s="1">
        <v>44906</v>
      </c>
      <c r="Z3270" t="s">
        <v>39</v>
      </c>
      <c r="AA3270" t="s">
        <v>99</v>
      </c>
    </row>
    <row r="3271" spans="1:27" x14ac:dyDescent="0.25">
      <c r="A3271" t="s">
        <v>901</v>
      </c>
      <c r="B3271" t="s">
        <v>55</v>
      </c>
      <c r="C3271" t="s">
        <v>38</v>
      </c>
      <c r="D3271" t="s">
        <v>39</v>
      </c>
      <c r="E3271" t="s">
        <v>155</v>
      </c>
      <c r="F3271" t="s">
        <v>5</v>
      </c>
      <c r="G3271" t="s">
        <v>55</v>
      </c>
      <c r="H3271">
        <v>588</v>
      </c>
      <c r="I3271" t="s">
        <v>55</v>
      </c>
      <c r="J3271">
        <v>15000</v>
      </c>
      <c r="K3271">
        <v>4138.5</v>
      </c>
      <c r="L3271">
        <v>0.28949999999999898</v>
      </c>
      <c r="M3271" s="63">
        <v>45391</v>
      </c>
      <c r="N3271" s="63">
        <v>45721</v>
      </c>
      <c r="O3271">
        <v>330</v>
      </c>
      <c r="P3271" t="s">
        <v>55</v>
      </c>
      <c r="Q3271">
        <v>0</v>
      </c>
      <c r="R3271">
        <v>0</v>
      </c>
      <c r="S3271">
        <v>0</v>
      </c>
      <c r="T3271">
        <v>0</v>
      </c>
      <c r="U3271">
        <v>0</v>
      </c>
      <c r="V3271">
        <v>0</v>
      </c>
      <c r="W3271">
        <v>0</v>
      </c>
      <c r="X3271" s="1">
        <v>45473</v>
      </c>
      <c r="Y3271" s="1">
        <v>43761</v>
      </c>
      <c r="Z3271" t="s">
        <v>39</v>
      </c>
      <c r="AA3271" t="s">
        <v>99</v>
      </c>
    </row>
    <row r="3272" spans="1:27" x14ac:dyDescent="0.25">
      <c r="A3272" t="s">
        <v>467</v>
      </c>
      <c r="B3272" t="s">
        <v>55</v>
      </c>
      <c r="C3272" t="s">
        <v>38</v>
      </c>
      <c r="D3272" t="s">
        <v>39</v>
      </c>
      <c r="E3272" t="s">
        <v>155</v>
      </c>
      <c r="F3272" t="s">
        <v>4</v>
      </c>
      <c r="G3272" t="s">
        <v>55</v>
      </c>
      <c r="H3272">
        <v>474</v>
      </c>
      <c r="I3272" t="s">
        <v>55</v>
      </c>
      <c r="J3272">
        <v>50030</v>
      </c>
      <c r="K3272">
        <v>23040.75</v>
      </c>
      <c r="L3272">
        <v>0.28949999999999898</v>
      </c>
      <c r="M3272" s="63">
        <v>45279</v>
      </c>
      <c r="N3272" s="63">
        <v>45519</v>
      </c>
      <c r="O3272">
        <v>240</v>
      </c>
      <c r="P3272" t="s">
        <v>55</v>
      </c>
      <c r="Q3272">
        <v>0</v>
      </c>
      <c r="R3272">
        <v>0</v>
      </c>
      <c r="S3272">
        <v>0</v>
      </c>
      <c r="T3272">
        <v>0</v>
      </c>
      <c r="U3272">
        <v>0</v>
      </c>
      <c r="V3272">
        <v>0</v>
      </c>
      <c r="W3272">
        <v>0</v>
      </c>
      <c r="X3272" s="1">
        <v>45473</v>
      </c>
      <c r="Y3272" s="1">
        <v>43867</v>
      </c>
      <c r="Z3272" t="s">
        <v>39</v>
      </c>
      <c r="AA3272" t="s">
        <v>99</v>
      </c>
    </row>
    <row r="3273" spans="1:27" x14ac:dyDescent="0.25">
      <c r="A3273" t="s">
        <v>699</v>
      </c>
      <c r="B3273" t="s">
        <v>55</v>
      </c>
      <c r="C3273" t="s">
        <v>38</v>
      </c>
      <c r="D3273" t="s">
        <v>39</v>
      </c>
      <c r="E3273" t="s">
        <v>155</v>
      </c>
      <c r="F3273" t="s">
        <v>15</v>
      </c>
      <c r="G3273" t="s">
        <v>55</v>
      </c>
      <c r="H3273">
        <v>479</v>
      </c>
      <c r="I3273" t="s">
        <v>55</v>
      </c>
      <c r="J3273">
        <v>40000</v>
      </c>
      <c r="K3273">
        <v>10338</v>
      </c>
      <c r="L3273">
        <v>0.28949999999999898</v>
      </c>
      <c r="M3273" s="63">
        <v>45455</v>
      </c>
      <c r="N3273" s="63">
        <v>45545</v>
      </c>
      <c r="O3273">
        <v>90</v>
      </c>
      <c r="P3273" t="s">
        <v>55</v>
      </c>
      <c r="Q3273">
        <v>0</v>
      </c>
      <c r="R3273">
        <v>0</v>
      </c>
      <c r="S3273">
        <v>0</v>
      </c>
      <c r="T3273">
        <v>0</v>
      </c>
      <c r="U3273">
        <v>0</v>
      </c>
      <c r="V3273">
        <v>0</v>
      </c>
      <c r="W3273">
        <v>0</v>
      </c>
      <c r="X3273" s="1">
        <v>45473</v>
      </c>
      <c r="Y3273" s="1">
        <v>44713</v>
      </c>
      <c r="Z3273" t="s">
        <v>39</v>
      </c>
      <c r="AA3273" t="s">
        <v>100</v>
      </c>
    </row>
    <row r="3274" spans="1:27" x14ac:dyDescent="0.25">
      <c r="A3274" t="s">
        <v>886</v>
      </c>
      <c r="B3274" t="s">
        <v>55</v>
      </c>
      <c r="C3274" t="s">
        <v>38</v>
      </c>
      <c r="D3274" t="s">
        <v>39</v>
      </c>
      <c r="E3274" t="s">
        <v>155</v>
      </c>
      <c r="F3274" t="s">
        <v>9</v>
      </c>
      <c r="G3274" t="s">
        <v>55</v>
      </c>
      <c r="H3274">
        <v>864</v>
      </c>
      <c r="I3274" t="s">
        <v>55</v>
      </c>
      <c r="J3274">
        <v>15000</v>
      </c>
      <c r="K3274">
        <v>2929.5</v>
      </c>
      <c r="L3274">
        <v>0.28949999999999898</v>
      </c>
      <c r="M3274" s="63">
        <v>45417</v>
      </c>
      <c r="N3274" s="63">
        <v>45717</v>
      </c>
      <c r="O3274">
        <v>300</v>
      </c>
      <c r="P3274" t="s">
        <v>55</v>
      </c>
      <c r="Q3274">
        <v>0</v>
      </c>
      <c r="R3274">
        <v>0</v>
      </c>
      <c r="S3274">
        <v>0</v>
      </c>
      <c r="T3274">
        <v>0</v>
      </c>
      <c r="U3274">
        <v>0</v>
      </c>
      <c r="V3274">
        <v>0</v>
      </c>
      <c r="W3274">
        <v>0</v>
      </c>
      <c r="X3274" s="1">
        <v>45473</v>
      </c>
      <c r="Y3274" s="1">
        <v>43348</v>
      </c>
      <c r="Z3274" t="s">
        <v>39</v>
      </c>
      <c r="AA3274" t="s">
        <v>100</v>
      </c>
    </row>
    <row r="3275" spans="1:27" x14ac:dyDescent="0.25">
      <c r="A3275" t="s">
        <v>9441</v>
      </c>
      <c r="B3275" t="s">
        <v>55</v>
      </c>
      <c r="C3275" t="s">
        <v>38</v>
      </c>
      <c r="D3275" t="s">
        <v>39</v>
      </c>
      <c r="E3275" t="s">
        <v>155</v>
      </c>
      <c r="F3275" t="s">
        <v>4</v>
      </c>
      <c r="G3275" t="s">
        <v>55</v>
      </c>
      <c r="H3275">
        <v>651</v>
      </c>
      <c r="I3275" t="s">
        <v>55</v>
      </c>
      <c r="J3275">
        <v>15000</v>
      </c>
      <c r="K3275">
        <v>7790.19</v>
      </c>
      <c r="L3275">
        <v>0.28949999999999898</v>
      </c>
      <c r="M3275" s="63">
        <v>45463</v>
      </c>
      <c r="N3275" s="63">
        <v>45673</v>
      </c>
      <c r="O3275">
        <v>210</v>
      </c>
      <c r="P3275" t="s">
        <v>55</v>
      </c>
      <c r="Q3275">
        <v>0</v>
      </c>
      <c r="R3275">
        <v>0</v>
      </c>
      <c r="S3275">
        <v>0</v>
      </c>
      <c r="T3275">
        <v>0</v>
      </c>
      <c r="U3275">
        <v>0</v>
      </c>
      <c r="V3275">
        <v>0</v>
      </c>
      <c r="W3275">
        <v>0</v>
      </c>
      <c r="X3275" s="1">
        <v>45473</v>
      </c>
      <c r="Y3275" s="1">
        <v>45118</v>
      </c>
      <c r="Z3275" t="s">
        <v>39</v>
      </c>
      <c r="AA3275" t="s">
        <v>99</v>
      </c>
    </row>
    <row r="3276" spans="1:27" x14ac:dyDescent="0.25">
      <c r="A3276" t="s">
        <v>986</v>
      </c>
      <c r="B3276" t="s">
        <v>55</v>
      </c>
      <c r="C3276" t="s">
        <v>38</v>
      </c>
      <c r="D3276" t="s">
        <v>39</v>
      </c>
      <c r="E3276" t="s">
        <v>155</v>
      </c>
      <c r="F3276" t="s">
        <v>15</v>
      </c>
      <c r="G3276" t="s">
        <v>55</v>
      </c>
      <c r="H3276">
        <v>685</v>
      </c>
      <c r="I3276" t="s">
        <v>55</v>
      </c>
      <c r="J3276">
        <v>100000</v>
      </c>
      <c r="K3276">
        <v>74519.25</v>
      </c>
      <c r="L3276">
        <v>0.28949999999999898</v>
      </c>
      <c r="M3276" s="63">
        <v>45447</v>
      </c>
      <c r="N3276" s="63">
        <v>45777</v>
      </c>
      <c r="O3276">
        <v>330</v>
      </c>
      <c r="P3276" t="s">
        <v>55</v>
      </c>
      <c r="Q3276">
        <v>0</v>
      </c>
      <c r="R3276">
        <v>0</v>
      </c>
      <c r="S3276">
        <v>0</v>
      </c>
      <c r="T3276">
        <v>0</v>
      </c>
      <c r="U3276">
        <v>0</v>
      </c>
      <c r="V3276">
        <v>0</v>
      </c>
      <c r="W3276">
        <v>0</v>
      </c>
      <c r="X3276" s="1">
        <v>45473</v>
      </c>
      <c r="Y3276" s="1">
        <v>43931</v>
      </c>
      <c r="Z3276" t="s">
        <v>39</v>
      </c>
      <c r="AA3276" t="s">
        <v>99</v>
      </c>
    </row>
    <row r="3277" spans="1:27" x14ac:dyDescent="0.25">
      <c r="A3277" t="s">
        <v>418</v>
      </c>
      <c r="B3277" t="s">
        <v>55</v>
      </c>
      <c r="C3277" t="s">
        <v>38</v>
      </c>
      <c r="D3277" t="s">
        <v>39</v>
      </c>
      <c r="E3277" t="s">
        <v>155</v>
      </c>
      <c r="F3277" t="s">
        <v>12</v>
      </c>
      <c r="G3277" t="s">
        <v>55</v>
      </c>
      <c r="H3277">
        <v>449</v>
      </c>
      <c r="I3277" t="s">
        <v>55</v>
      </c>
      <c r="J3277">
        <v>20000</v>
      </c>
      <c r="K3277">
        <v>5696.25</v>
      </c>
      <c r="L3277">
        <v>0.28949999999999898</v>
      </c>
      <c r="M3277" s="63">
        <v>45297</v>
      </c>
      <c r="N3277" s="63">
        <v>45597</v>
      </c>
      <c r="O3277">
        <v>300</v>
      </c>
      <c r="P3277" t="s">
        <v>55</v>
      </c>
      <c r="Q3277">
        <v>0</v>
      </c>
      <c r="R3277">
        <v>0</v>
      </c>
      <c r="S3277">
        <v>0</v>
      </c>
      <c r="T3277">
        <v>0</v>
      </c>
      <c r="U3277">
        <v>0</v>
      </c>
      <c r="V3277">
        <v>0</v>
      </c>
      <c r="W3277">
        <v>0</v>
      </c>
      <c r="X3277" s="1">
        <v>45473</v>
      </c>
      <c r="Y3277" s="1">
        <v>44570</v>
      </c>
      <c r="Z3277" t="s">
        <v>39</v>
      </c>
      <c r="AA3277" t="s">
        <v>100</v>
      </c>
    </row>
    <row r="3278" spans="1:27" x14ac:dyDescent="0.25">
      <c r="A3278" t="s">
        <v>205</v>
      </c>
      <c r="B3278" t="s">
        <v>55</v>
      </c>
      <c r="C3278" t="s">
        <v>38</v>
      </c>
      <c r="D3278" t="s">
        <v>39</v>
      </c>
      <c r="E3278" t="s">
        <v>155</v>
      </c>
      <c r="F3278" t="s">
        <v>7</v>
      </c>
      <c r="G3278" t="s">
        <v>55</v>
      </c>
      <c r="H3278">
        <v>824</v>
      </c>
      <c r="I3278" t="s">
        <v>55</v>
      </c>
      <c r="J3278">
        <v>10000</v>
      </c>
      <c r="K3278">
        <v>954</v>
      </c>
      <c r="L3278">
        <v>0.28949999999999898</v>
      </c>
      <c r="M3278" s="63">
        <v>45358</v>
      </c>
      <c r="N3278" s="63">
        <v>45568</v>
      </c>
      <c r="O3278">
        <v>210</v>
      </c>
      <c r="P3278" t="s">
        <v>55</v>
      </c>
      <c r="Q3278">
        <v>0</v>
      </c>
      <c r="R3278">
        <v>0</v>
      </c>
      <c r="S3278">
        <v>0</v>
      </c>
      <c r="T3278">
        <v>0</v>
      </c>
      <c r="U3278">
        <v>0</v>
      </c>
      <c r="V3278">
        <v>0</v>
      </c>
      <c r="W3278">
        <v>0</v>
      </c>
      <c r="X3278" s="1">
        <v>45473</v>
      </c>
      <c r="Y3278" s="1">
        <v>44798</v>
      </c>
      <c r="Z3278" t="s">
        <v>39</v>
      </c>
      <c r="AA3278" t="s">
        <v>100</v>
      </c>
    </row>
    <row r="3279" spans="1:27" x14ac:dyDescent="0.25">
      <c r="A3279" t="s">
        <v>540</v>
      </c>
      <c r="B3279" t="s">
        <v>55</v>
      </c>
      <c r="C3279" t="s">
        <v>38</v>
      </c>
      <c r="D3279" t="s">
        <v>39</v>
      </c>
      <c r="E3279" t="s">
        <v>155</v>
      </c>
      <c r="F3279" t="s">
        <v>12</v>
      </c>
      <c r="G3279" t="s">
        <v>55</v>
      </c>
      <c r="H3279">
        <v>649</v>
      </c>
      <c r="I3279" t="s">
        <v>55</v>
      </c>
      <c r="J3279">
        <v>40000</v>
      </c>
      <c r="K3279">
        <v>26514.75</v>
      </c>
      <c r="L3279">
        <v>0.28949999999999898</v>
      </c>
      <c r="M3279" s="63">
        <v>45387</v>
      </c>
      <c r="N3279" s="63">
        <v>45537</v>
      </c>
      <c r="O3279">
        <v>150</v>
      </c>
      <c r="P3279" t="s">
        <v>55</v>
      </c>
      <c r="Q3279">
        <v>0</v>
      </c>
      <c r="R3279">
        <v>0</v>
      </c>
      <c r="S3279">
        <v>0</v>
      </c>
      <c r="T3279">
        <v>0</v>
      </c>
      <c r="U3279">
        <v>0</v>
      </c>
      <c r="V3279">
        <v>0</v>
      </c>
      <c r="W3279">
        <v>0</v>
      </c>
      <c r="X3279" s="1">
        <v>45473</v>
      </c>
      <c r="Y3279" s="1">
        <v>43767</v>
      </c>
      <c r="Z3279" t="s">
        <v>39</v>
      </c>
      <c r="AA3279" t="s">
        <v>100</v>
      </c>
    </row>
    <row r="3280" spans="1:27" x14ac:dyDescent="0.25">
      <c r="A3280" t="s">
        <v>835</v>
      </c>
      <c r="B3280" t="s">
        <v>55</v>
      </c>
      <c r="C3280" t="s">
        <v>38</v>
      </c>
      <c r="D3280" t="s">
        <v>39</v>
      </c>
      <c r="E3280" t="s">
        <v>155</v>
      </c>
      <c r="F3280" t="s">
        <v>9</v>
      </c>
      <c r="G3280" t="s">
        <v>55</v>
      </c>
      <c r="H3280">
        <v>490</v>
      </c>
      <c r="I3280" t="s">
        <v>55</v>
      </c>
      <c r="J3280">
        <v>25000</v>
      </c>
      <c r="K3280">
        <v>17021.25</v>
      </c>
      <c r="L3280">
        <v>0.28949999999999898</v>
      </c>
      <c r="M3280" s="63">
        <v>45164</v>
      </c>
      <c r="N3280" s="63">
        <v>45494</v>
      </c>
      <c r="O3280">
        <v>330</v>
      </c>
      <c r="P3280" t="s">
        <v>55</v>
      </c>
      <c r="Q3280">
        <v>0</v>
      </c>
      <c r="R3280">
        <v>0</v>
      </c>
      <c r="S3280">
        <v>0</v>
      </c>
      <c r="T3280">
        <v>0</v>
      </c>
      <c r="U3280">
        <v>0</v>
      </c>
      <c r="V3280">
        <v>0</v>
      </c>
      <c r="W3280">
        <v>0</v>
      </c>
      <c r="X3280" s="1">
        <v>45473</v>
      </c>
      <c r="Y3280" s="1">
        <v>43988</v>
      </c>
      <c r="Z3280" t="s">
        <v>39</v>
      </c>
      <c r="AA3280" t="s">
        <v>99</v>
      </c>
    </row>
    <row r="3281" spans="1:27" x14ac:dyDescent="0.25">
      <c r="A3281" t="s">
        <v>992</v>
      </c>
      <c r="B3281" t="s">
        <v>55</v>
      </c>
      <c r="C3281" t="s">
        <v>38</v>
      </c>
      <c r="D3281" t="s">
        <v>39</v>
      </c>
      <c r="E3281" t="s">
        <v>155</v>
      </c>
      <c r="F3281" t="s">
        <v>7</v>
      </c>
      <c r="G3281" t="s">
        <v>55</v>
      </c>
      <c r="H3281">
        <v>668</v>
      </c>
      <c r="I3281" t="s">
        <v>55</v>
      </c>
      <c r="J3281">
        <v>50000</v>
      </c>
      <c r="K3281">
        <v>25713.75</v>
      </c>
      <c r="L3281">
        <v>0.28949999999999898</v>
      </c>
      <c r="M3281" s="63">
        <v>45338</v>
      </c>
      <c r="N3281" s="63">
        <v>45578</v>
      </c>
      <c r="O3281">
        <v>240</v>
      </c>
      <c r="P3281" t="s">
        <v>55</v>
      </c>
      <c r="Q3281">
        <v>0</v>
      </c>
      <c r="R3281">
        <v>0</v>
      </c>
      <c r="S3281">
        <v>0</v>
      </c>
      <c r="T3281">
        <v>0</v>
      </c>
      <c r="U3281">
        <v>0</v>
      </c>
      <c r="V3281">
        <v>0</v>
      </c>
      <c r="W3281">
        <v>0</v>
      </c>
      <c r="X3281" s="1">
        <v>45473</v>
      </c>
      <c r="Y3281" s="1">
        <v>43682</v>
      </c>
      <c r="Z3281" t="s">
        <v>39</v>
      </c>
      <c r="AA3281" t="s">
        <v>100</v>
      </c>
    </row>
    <row r="3282" spans="1:27" x14ac:dyDescent="0.25">
      <c r="A3282" t="s">
        <v>1017</v>
      </c>
      <c r="B3282" t="s">
        <v>55</v>
      </c>
      <c r="C3282" t="s">
        <v>38</v>
      </c>
      <c r="D3282" t="s">
        <v>39</v>
      </c>
      <c r="E3282" t="s">
        <v>155</v>
      </c>
      <c r="F3282" t="s">
        <v>3</v>
      </c>
      <c r="G3282" t="s">
        <v>55</v>
      </c>
      <c r="H3282">
        <v>654</v>
      </c>
      <c r="I3282" t="s">
        <v>55</v>
      </c>
      <c r="J3282">
        <v>40000</v>
      </c>
      <c r="K3282">
        <v>27264</v>
      </c>
      <c r="L3282">
        <v>0.28949999999999898</v>
      </c>
      <c r="M3282" s="63">
        <v>45241</v>
      </c>
      <c r="N3282" s="63">
        <v>45601</v>
      </c>
      <c r="O3282">
        <v>360</v>
      </c>
      <c r="P3282" t="s">
        <v>55</v>
      </c>
      <c r="Q3282">
        <v>0</v>
      </c>
      <c r="R3282">
        <v>0</v>
      </c>
      <c r="S3282">
        <v>0</v>
      </c>
      <c r="T3282">
        <v>0</v>
      </c>
      <c r="U3282">
        <v>0</v>
      </c>
      <c r="V3282">
        <v>0</v>
      </c>
      <c r="W3282">
        <v>0</v>
      </c>
      <c r="X3282" s="1">
        <v>45473</v>
      </c>
      <c r="Y3282" s="1">
        <v>43332</v>
      </c>
      <c r="Z3282" t="s">
        <v>39</v>
      </c>
      <c r="AA3282" t="s">
        <v>99</v>
      </c>
    </row>
    <row r="3283" spans="1:27" x14ac:dyDescent="0.25">
      <c r="A3283" t="s">
        <v>570</v>
      </c>
      <c r="B3283" t="s">
        <v>55</v>
      </c>
      <c r="C3283" t="s">
        <v>38</v>
      </c>
      <c r="D3283" t="s">
        <v>39</v>
      </c>
      <c r="E3283" t="s">
        <v>155</v>
      </c>
      <c r="F3283" t="s">
        <v>15</v>
      </c>
      <c r="G3283" t="s">
        <v>55</v>
      </c>
      <c r="H3283">
        <v>626</v>
      </c>
      <c r="I3283" t="s">
        <v>55</v>
      </c>
      <c r="J3283">
        <v>20000</v>
      </c>
      <c r="K3283">
        <v>11670</v>
      </c>
      <c r="L3283">
        <v>0.28949999999999898</v>
      </c>
      <c r="M3283" s="63">
        <v>45233</v>
      </c>
      <c r="N3283" s="63">
        <v>45503</v>
      </c>
      <c r="O3283">
        <v>270</v>
      </c>
      <c r="P3283" t="s">
        <v>55</v>
      </c>
      <c r="Q3283">
        <v>0</v>
      </c>
      <c r="R3283">
        <v>0</v>
      </c>
      <c r="S3283">
        <v>0</v>
      </c>
      <c r="T3283">
        <v>0</v>
      </c>
      <c r="U3283">
        <v>0</v>
      </c>
      <c r="V3283">
        <v>0</v>
      </c>
      <c r="W3283">
        <v>0</v>
      </c>
      <c r="X3283" s="1">
        <v>45473</v>
      </c>
      <c r="Y3283" s="1">
        <v>44809</v>
      </c>
      <c r="Z3283" t="s">
        <v>39</v>
      </c>
      <c r="AA3283" t="s">
        <v>99</v>
      </c>
    </row>
    <row r="3284" spans="1:27" x14ac:dyDescent="0.25">
      <c r="A3284" t="s">
        <v>679</v>
      </c>
      <c r="B3284" t="s">
        <v>55</v>
      </c>
      <c r="C3284" t="s">
        <v>38</v>
      </c>
      <c r="D3284" t="s">
        <v>39</v>
      </c>
      <c r="E3284" t="s">
        <v>155</v>
      </c>
      <c r="F3284" t="s">
        <v>6</v>
      </c>
      <c r="G3284" t="s">
        <v>55</v>
      </c>
      <c r="H3284">
        <v>572</v>
      </c>
      <c r="I3284" t="s">
        <v>55</v>
      </c>
      <c r="J3284">
        <v>100000</v>
      </c>
      <c r="K3284">
        <v>60378</v>
      </c>
      <c r="L3284">
        <v>0.28949999999999898</v>
      </c>
      <c r="M3284" s="63">
        <v>45394</v>
      </c>
      <c r="N3284" s="63">
        <v>45754</v>
      </c>
      <c r="O3284">
        <v>360</v>
      </c>
      <c r="P3284" t="s">
        <v>55</v>
      </c>
      <c r="Q3284">
        <v>0</v>
      </c>
      <c r="R3284">
        <v>0</v>
      </c>
      <c r="S3284">
        <v>0</v>
      </c>
      <c r="T3284">
        <v>0</v>
      </c>
      <c r="U3284">
        <v>0</v>
      </c>
      <c r="V3284">
        <v>0</v>
      </c>
      <c r="W3284">
        <v>0</v>
      </c>
      <c r="X3284" s="1">
        <v>45473</v>
      </c>
      <c r="Y3284" s="1">
        <v>43886</v>
      </c>
      <c r="Z3284" t="s">
        <v>39</v>
      </c>
      <c r="AA3284" t="s">
        <v>100</v>
      </c>
    </row>
    <row r="3285" spans="1:27" x14ac:dyDescent="0.25">
      <c r="A3285" t="s">
        <v>392</v>
      </c>
      <c r="B3285" t="s">
        <v>55</v>
      </c>
      <c r="C3285" t="s">
        <v>38</v>
      </c>
      <c r="D3285" t="s">
        <v>39</v>
      </c>
      <c r="E3285" t="s">
        <v>155</v>
      </c>
      <c r="F3285" t="s">
        <v>13</v>
      </c>
      <c r="G3285" t="s">
        <v>55</v>
      </c>
      <c r="H3285">
        <v>682</v>
      </c>
      <c r="I3285" t="s">
        <v>55</v>
      </c>
      <c r="J3285">
        <v>30000</v>
      </c>
      <c r="K3285">
        <v>18132</v>
      </c>
      <c r="L3285">
        <v>0.28949999999999898</v>
      </c>
      <c r="M3285" s="63">
        <v>45406</v>
      </c>
      <c r="N3285" s="63">
        <v>45496</v>
      </c>
      <c r="O3285">
        <v>90</v>
      </c>
      <c r="P3285" t="s">
        <v>55</v>
      </c>
      <c r="Q3285">
        <v>0</v>
      </c>
      <c r="R3285">
        <v>0</v>
      </c>
      <c r="S3285">
        <v>0</v>
      </c>
      <c r="T3285">
        <v>0</v>
      </c>
      <c r="U3285">
        <v>0</v>
      </c>
      <c r="V3285">
        <v>0</v>
      </c>
      <c r="W3285">
        <v>0</v>
      </c>
      <c r="X3285" s="1">
        <v>45473</v>
      </c>
      <c r="Y3285" s="1">
        <v>44739</v>
      </c>
      <c r="Z3285" t="s">
        <v>39</v>
      </c>
      <c r="AA3285" t="s">
        <v>99</v>
      </c>
    </row>
    <row r="3286" spans="1:27" x14ac:dyDescent="0.25">
      <c r="A3286" t="s">
        <v>863</v>
      </c>
      <c r="B3286" t="s">
        <v>55</v>
      </c>
      <c r="C3286" t="s">
        <v>38</v>
      </c>
      <c r="D3286" t="s">
        <v>39</v>
      </c>
      <c r="E3286" t="s">
        <v>155</v>
      </c>
      <c r="F3286" t="s">
        <v>2</v>
      </c>
      <c r="G3286" t="s">
        <v>55</v>
      </c>
      <c r="H3286">
        <v>666</v>
      </c>
      <c r="I3286" t="s">
        <v>55</v>
      </c>
      <c r="J3286">
        <v>25000</v>
      </c>
      <c r="K3286">
        <v>5430.75</v>
      </c>
      <c r="L3286">
        <v>0.28949999999999898</v>
      </c>
      <c r="M3286" s="63">
        <v>45328</v>
      </c>
      <c r="N3286" s="63">
        <v>45688</v>
      </c>
      <c r="O3286">
        <v>360</v>
      </c>
      <c r="P3286" t="s">
        <v>55</v>
      </c>
      <c r="Q3286">
        <v>0</v>
      </c>
      <c r="R3286">
        <v>0</v>
      </c>
      <c r="S3286">
        <v>0</v>
      </c>
      <c r="T3286">
        <v>0</v>
      </c>
      <c r="U3286">
        <v>0</v>
      </c>
      <c r="V3286">
        <v>0</v>
      </c>
      <c r="W3286">
        <v>0</v>
      </c>
      <c r="X3286" s="1">
        <v>45473</v>
      </c>
      <c r="Y3286" s="1">
        <v>43307</v>
      </c>
      <c r="Z3286" t="s">
        <v>39</v>
      </c>
      <c r="AA3286" t="s">
        <v>100</v>
      </c>
    </row>
    <row r="3287" spans="1:27" x14ac:dyDescent="0.25">
      <c r="A3287" t="s">
        <v>507</v>
      </c>
      <c r="B3287" t="s">
        <v>55</v>
      </c>
      <c r="C3287" t="s">
        <v>38</v>
      </c>
      <c r="D3287" t="s">
        <v>39</v>
      </c>
      <c r="E3287" t="s">
        <v>155</v>
      </c>
      <c r="F3287" t="s">
        <v>15</v>
      </c>
      <c r="G3287" t="s">
        <v>55</v>
      </c>
      <c r="H3287">
        <v>731</v>
      </c>
      <c r="I3287" t="s">
        <v>55</v>
      </c>
      <c r="J3287">
        <v>80000</v>
      </c>
      <c r="K3287">
        <v>26072.25</v>
      </c>
      <c r="L3287">
        <v>0.28949999999999898</v>
      </c>
      <c r="M3287" s="63">
        <v>45428</v>
      </c>
      <c r="N3287" s="63">
        <v>45548</v>
      </c>
      <c r="O3287">
        <v>120</v>
      </c>
      <c r="P3287" t="s">
        <v>55</v>
      </c>
      <c r="Q3287">
        <v>0</v>
      </c>
      <c r="R3287">
        <v>0</v>
      </c>
      <c r="S3287">
        <v>0</v>
      </c>
      <c r="T3287">
        <v>0</v>
      </c>
      <c r="U3287">
        <v>0</v>
      </c>
      <c r="V3287">
        <v>0</v>
      </c>
      <c r="W3287">
        <v>0</v>
      </c>
      <c r="X3287" s="1">
        <v>45473</v>
      </c>
      <c r="Y3287" s="1">
        <v>43799</v>
      </c>
      <c r="Z3287" t="s">
        <v>39</v>
      </c>
      <c r="AA3287" t="s">
        <v>100</v>
      </c>
    </row>
    <row r="3288" spans="1:27" x14ac:dyDescent="0.25">
      <c r="A3288" t="s">
        <v>337</v>
      </c>
      <c r="B3288" t="s">
        <v>55</v>
      </c>
      <c r="C3288" t="s">
        <v>38</v>
      </c>
      <c r="D3288" t="s">
        <v>39</v>
      </c>
      <c r="E3288" t="s">
        <v>155</v>
      </c>
      <c r="F3288" t="s">
        <v>12</v>
      </c>
      <c r="G3288" t="s">
        <v>55</v>
      </c>
      <c r="H3288">
        <v>711</v>
      </c>
      <c r="I3288" t="s">
        <v>55</v>
      </c>
      <c r="J3288">
        <v>50000</v>
      </c>
      <c r="K3288">
        <v>33446.25</v>
      </c>
      <c r="L3288">
        <v>0.28949999999999898</v>
      </c>
      <c r="M3288" s="63">
        <v>45409</v>
      </c>
      <c r="N3288" s="63">
        <v>45529</v>
      </c>
      <c r="O3288">
        <v>120</v>
      </c>
      <c r="P3288" t="s">
        <v>55</v>
      </c>
      <c r="Q3288">
        <v>0</v>
      </c>
      <c r="R3288">
        <v>0</v>
      </c>
      <c r="S3288">
        <v>0</v>
      </c>
      <c r="T3288">
        <v>0</v>
      </c>
      <c r="U3288">
        <v>0</v>
      </c>
      <c r="V3288">
        <v>0</v>
      </c>
      <c r="W3288">
        <v>0</v>
      </c>
      <c r="X3288" s="1">
        <v>45473</v>
      </c>
      <c r="Y3288" s="1">
        <v>43865</v>
      </c>
      <c r="Z3288" t="s">
        <v>39</v>
      </c>
      <c r="AA3288" t="s">
        <v>99</v>
      </c>
    </row>
    <row r="3289" spans="1:27" x14ac:dyDescent="0.25">
      <c r="A3289" t="s">
        <v>481</v>
      </c>
      <c r="B3289" t="s">
        <v>55</v>
      </c>
      <c r="C3289" t="s">
        <v>38</v>
      </c>
      <c r="D3289" t="s">
        <v>39</v>
      </c>
      <c r="E3289" t="s">
        <v>155</v>
      </c>
      <c r="F3289" t="s">
        <v>12</v>
      </c>
      <c r="G3289" t="s">
        <v>55</v>
      </c>
      <c r="H3289">
        <v>502</v>
      </c>
      <c r="I3289" t="s">
        <v>55</v>
      </c>
      <c r="J3289">
        <v>30000</v>
      </c>
      <c r="K3289">
        <v>4462.5</v>
      </c>
      <c r="L3289">
        <v>0.28949999999999898</v>
      </c>
      <c r="M3289" s="63">
        <v>45392</v>
      </c>
      <c r="N3289" s="63">
        <v>45632</v>
      </c>
      <c r="O3289">
        <v>240</v>
      </c>
      <c r="P3289" t="s">
        <v>55</v>
      </c>
      <c r="Q3289">
        <v>0</v>
      </c>
      <c r="R3289">
        <v>0</v>
      </c>
      <c r="S3289">
        <v>0</v>
      </c>
      <c r="T3289">
        <v>0</v>
      </c>
      <c r="U3289">
        <v>0</v>
      </c>
      <c r="V3289">
        <v>0</v>
      </c>
      <c r="W3289">
        <v>0</v>
      </c>
      <c r="X3289" s="1">
        <v>45473</v>
      </c>
      <c r="Y3289" s="1">
        <v>43609</v>
      </c>
      <c r="Z3289" t="s">
        <v>39</v>
      </c>
      <c r="AA3289" t="s">
        <v>99</v>
      </c>
    </row>
    <row r="3290" spans="1:27" x14ac:dyDescent="0.25">
      <c r="A3290" t="s">
        <v>652</v>
      </c>
      <c r="B3290" t="s">
        <v>55</v>
      </c>
      <c r="C3290" t="s">
        <v>38</v>
      </c>
      <c r="D3290" t="s">
        <v>39</v>
      </c>
      <c r="E3290" t="s">
        <v>155</v>
      </c>
      <c r="F3290" t="s">
        <v>7</v>
      </c>
      <c r="G3290" t="s">
        <v>55</v>
      </c>
      <c r="H3290">
        <v>801</v>
      </c>
      <c r="I3290" t="s">
        <v>55</v>
      </c>
      <c r="J3290">
        <v>60000</v>
      </c>
      <c r="K3290">
        <v>29355.75</v>
      </c>
      <c r="L3290">
        <v>0.28949999999999898</v>
      </c>
      <c r="M3290" s="63">
        <v>45287</v>
      </c>
      <c r="N3290" s="63">
        <v>45647</v>
      </c>
      <c r="O3290">
        <v>360</v>
      </c>
      <c r="P3290" t="s">
        <v>55</v>
      </c>
      <c r="Q3290">
        <v>0</v>
      </c>
      <c r="R3290">
        <v>0</v>
      </c>
      <c r="S3290">
        <v>0</v>
      </c>
      <c r="T3290">
        <v>0</v>
      </c>
      <c r="U3290">
        <v>0</v>
      </c>
      <c r="V3290">
        <v>0</v>
      </c>
      <c r="W3290">
        <v>0</v>
      </c>
      <c r="X3290" s="1">
        <v>45473</v>
      </c>
      <c r="Y3290" s="1">
        <v>43354</v>
      </c>
      <c r="Z3290" t="s">
        <v>39</v>
      </c>
      <c r="AA3290" t="s">
        <v>99</v>
      </c>
    </row>
    <row r="3291" spans="1:27" x14ac:dyDescent="0.25">
      <c r="A3291" t="s">
        <v>861</v>
      </c>
      <c r="B3291" t="s">
        <v>55</v>
      </c>
      <c r="C3291" t="s">
        <v>38</v>
      </c>
      <c r="D3291" t="s">
        <v>39</v>
      </c>
      <c r="E3291" t="s">
        <v>155</v>
      </c>
      <c r="F3291" t="s">
        <v>9</v>
      </c>
      <c r="G3291" t="s">
        <v>55</v>
      </c>
      <c r="H3291">
        <v>638</v>
      </c>
      <c r="I3291" t="s">
        <v>55</v>
      </c>
      <c r="J3291">
        <v>50000</v>
      </c>
      <c r="K3291">
        <v>31466.25</v>
      </c>
      <c r="L3291">
        <v>0.28949999999999898</v>
      </c>
      <c r="M3291" s="63">
        <v>45355</v>
      </c>
      <c r="N3291" s="63">
        <v>45655</v>
      </c>
      <c r="O3291">
        <v>300</v>
      </c>
      <c r="P3291" t="s">
        <v>55</v>
      </c>
      <c r="Q3291">
        <v>0</v>
      </c>
      <c r="R3291">
        <v>0</v>
      </c>
      <c r="S3291">
        <v>0</v>
      </c>
      <c r="T3291">
        <v>0</v>
      </c>
      <c r="U3291">
        <v>0</v>
      </c>
      <c r="V3291">
        <v>0</v>
      </c>
      <c r="W3291">
        <v>0</v>
      </c>
      <c r="X3291" s="1">
        <v>45473</v>
      </c>
      <c r="Y3291" s="1">
        <v>43624</v>
      </c>
      <c r="Z3291" t="s">
        <v>39</v>
      </c>
      <c r="AA3291" t="s">
        <v>102</v>
      </c>
    </row>
    <row r="3292" spans="1:27" x14ac:dyDescent="0.25">
      <c r="A3292" t="s">
        <v>413</v>
      </c>
      <c r="B3292" t="s">
        <v>55</v>
      </c>
      <c r="C3292" t="s">
        <v>38</v>
      </c>
      <c r="D3292" t="s">
        <v>39</v>
      </c>
      <c r="E3292" t="s">
        <v>155</v>
      </c>
      <c r="F3292" t="s">
        <v>13</v>
      </c>
      <c r="G3292" t="s">
        <v>55</v>
      </c>
      <c r="H3292">
        <v>778</v>
      </c>
      <c r="I3292" t="s">
        <v>55</v>
      </c>
      <c r="J3292">
        <v>30000</v>
      </c>
      <c r="K3292">
        <v>708.75</v>
      </c>
      <c r="L3292">
        <v>0.28949999999999898</v>
      </c>
      <c r="M3292" s="63">
        <v>45398</v>
      </c>
      <c r="N3292" s="63">
        <v>45518</v>
      </c>
      <c r="O3292">
        <v>120</v>
      </c>
      <c r="P3292" t="s">
        <v>55</v>
      </c>
      <c r="Q3292">
        <v>0</v>
      </c>
      <c r="R3292">
        <v>0</v>
      </c>
      <c r="S3292">
        <v>0</v>
      </c>
      <c r="T3292">
        <v>0</v>
      </c>
      <c r="U3292">
        <v>0</v>
      </c>
      <c r="V3292">
        <v>0</v>
      </c>
      <c r="W3292">
        <v>0</v>
      </c>
      <c r="X3292" s="1">
        <v>45473</v>
      </c>
      <c r="Y3292" s="1">
        <v>43632</v>
      </c>
      <c r="Z3292" t="s">
        <v>39</v>
      </c>
      <c r="AA3292" t="s">
        <v>100</v>
      </c>
    </row>
    <row r="3293" spans="1:27" x14ac:dyDescent="0.25">
      <c r="A3293" t="s">
        <v>677</v>
      </c>
      <c r="B3293" t="s">
        <v>55</v>
      </c>
      <c r="C3293" t="s">
        <v>38</v>
      </c>
      <c r="D3293" t="s">
        <v>39</v>
      </c>
      <c r="E3293" t="s">
        <v>155</v>
      </c>
      <c r="F3293" t="s">
        <v>17</v>
      </c>
      <c r="G3293" t="s">
        <v>55</v>
      </c>
      <c r="H3293">
        <v>761</v>
      </c>
      <c r="I3293" t="s">
        <v>55</v>
      </c>
      <c r="J3293">
        <v>50000</v>
      </c>
      <c r="K3293">
        <v>736.5</v>
      </c>
      <c r="L3293">
        <v>0.28949999999999898</v>
      </c>
      <c r="M3293" s="63">
        <v>45316</v>
      </c>
      <c r="N3293" s="63">
        <v>45616</v>
      </c>
      <c r="O3293">
        <v>300</v>
      </c>
      <c r="P3293" t="s">
        <v>55</v>
      </c>
      <c r="Q3293">
        <v>0</v>
      </c>
      <c r="R3293">
        <v>0</v>
      </c>
      <c r="S3293">
        <v>0</v>
      </c>
      <c r="T3293">
        <v>0</v>
      </c>
      <c r="U3293">
        <v>0</v>
      </c>
      <c r="V3293">
        <v>0</v>
      </c>
      <c r="W3293">
        <v>0</v>
      </c>
      <c r="X3293" s="1">
        <v>45473</v>
      </c>
      <c r="Y3293" s="1">
        <v>43404</v>
      </c>
      <c r="Z3293" t="s">
        <v>39</v>
      </c>
      <c r="AA3293" t="s">
        <v>101</v>
      </c>
    </row>
    <row r="3294" spans="1:27" x14ac:dyDescent="0.25">
      <c r="A3294" t="s">
        <v>668</v>
      </c>
      <c r="B3294" t="s">
        <v>55</v>
      </c>
      <c r="C3294" t="s">
        <v>38</v>
      </c>
      <c r="D3294" t="s">
        <v>39</v>
      </c>
      <c r="E3294" t="s">
        <v>155</v>
      </c>
      <c r="F3294" t="s">
        <v>2</v>
      </c>
      <c r="G3294" t="s">
        <v>55</v>
      </c>
      <c r="H3294">
        <v>637</v>
      </c>
      <c r="I3294" t="s">
        <v>55</v>
      </c>
      <c r="J3294">
        <v>25000</v>
      </c>
      <c r="K3294">
        <v>15510.75</v>
      </c>
      <c r="L3294">
        <v>0.28949999999999898</v>
      </c>
      <c r="M3294" s="63">
        <v>45291</v>
      </c>
      <c r="N3294" s="63">
        <v>45561</v>
      </c>
      <c r="O3294">
        <v>270</v>
      </c>
      <c r="P3294" t="s">
        <v>55</v>
      </c>
      <c r="Q3294">
        <v>0</v>
      </c>
      <c r="R3294">
        <v>0</v>
      </c>
      <c r="S3294">
        <v>0</v>
      </c>
      <c r="T3294">
        <v>0</v>
      </c>
      <c r="U3294">
        <v>0</v>
      </c>
      <c r="V3294">
        <v>0</v>
      </c>
      <c r="W3294">
        <v>0</v>
      </c>
      <c r="X3294" s="1">
        <v>45473</v>
      </c>
      <c r="Y3294" s="1">
        <v>44375</v>
      </c>
      <c r="Z3294" t="s">
        <v>39</v>
      </c>
      <c r="AA3294" t="s">
        <v>104</v>
      </c>
    </row>
    <row r="3295" spans="1:27" x14ac:dyDescent="0.25">
      <c r="A3295" t="s">
        <v>998</v>
      </c>
      <c r="B3295" t="s">
        <v>55</v>
      </c>
      <c r="C3295" t="s">
        <v>38</v>
      </c>
      <c r="D3295" t="s">
        <v>39</v>
      </c>
      <c r="E3295" t="s">
        <v>155</v>
      </c>
      <c r="F3295" t="s">
        <v>7</v>
      </c>
      <c r="G3295" t="s">
        <v>55</v>
      </c>
      <c r="H3295">
        <v>765</v>
      </c>
      <c r="I3295" t="s">
        <v>55</v>
      </c>
      <c r="J3295">
        <v>12000</v>
      </c>
      <c r="K3295">
        <v>4552.5</v>
      </c>
      <c r="L3295">
        <v>0.28949999999999898</v>
      </c>
      <c r="M3295" s="63">
        <v>45422</v>
      </c>
      <c r="N3295" s="63">
        <v>45752</v>
      </c>
      <c r="O3295">
        <v>330</v>
      </c>
      <c r="P3295" t="s">
        <v>55</v>
      </c>
      <c r="Q3295">
        <v>0</v>
      </c>
      <c r="R3295">
        <v>0</v>
      </c>
      <c r="S3295">
        <v>0</v>
      </c>
      <c r="T3295">
        <v>0</v>
      </c>
      <c r="U3295">
        <v>0</v>
      </c>
      <c r="V3295">
        <v>0</v>
      </c>
      <c r="W3295">
        <v>0</v>
      </c>
      <c r="X3295" s="1">
        <v>45473</v>
      </c>
      <c r="Y3295" s="1">
        <v>44767</v>
      </c>
      <c r="Z3295" t="s">
        <v>39</v>
      </c>
      <c r="AA3295" t="s">
        <v>102</v>
      </c>
    </row>
    <row r="3296" spans="1:27" x14ac:dyDescent="0.25">
      <c r="A3296" t="s">
        <v>667</v>
      </c>
      <c r="B3296" t="s">
        <v>55</v>
      </c>
      <c r="C3296" t="s">
        <v>38</v>
      </c>
      <c r="D3296" t="s">
        <v>39</v>
      </c>
      <c r="E3296" t="s">
        <v>155</v>
      </c>
      <c r="F3296" t="s">
        <v>15</v>
      </c>
      <c r="G3296" t="s">
        <v>55</v>
      </c>
      <c r="H3296">
        <v>480</v>
      </c>
      <c r="I3296" t="s">
        <v>55</v>
      </c>
      <c r="J3296">
        <v>15000</v>
      </c>
      <c r="K3296">
        <v>468</v>
      </c>
      <c r="L3296">
        <v>0.28949999999999898</v>
      </c>
      <c r="M3296" s="63">
        <v>45264</v>
      </c>
      <c r="N3296" s="63">
        <v>45504</v>
      </c>
      <c r="O3296">
        <v>240</v>
      </c>
      <c r="P3296" t="s">
        <v>55</v>
      </c>
      <c r="Q3296">
        <v>0</v>
      </c>
      <c r="R3296">
        <v>0</v>
      </c>
      <c r="S3296">
        <v>0</v>
      </c>
      <c r="T3296">
        <v>0</v>
      </c>
      <c r="U3296">
        <v>0</v>
      </c>
      <c r="V3296">
        <v>0</v>
      </c>
      <c r="W3296">
        <v>0</v>
      </c>
      <c r="X3296" s="1">
        <v>45473</v>
      </c>
      <c r="Y3296" s="1">
        <v>43889</v>
      </c>
      <c r="Z3296" t="s">
        <v>39</v>
      </c>
      <c r="AA3296" t="s">
        <v>99</v>
      </c>
    </row>
    <row r="3297" spans="1:27" x14ac:dyDescent="0.25">
      <c r="A3297" t="s">
        <v>659</v>
      </c>
      <c r="B3297" t="s">
        <v>55</v>
      </c>
      <c r="C3297" t="s">
        <v>38</v>
      </c>
      <c r="D3297" t="s">
        <v>39</v>
      </c>
      <c r="E3297" t="s">
        <v>155</v>
      </c>
      <c r="F3297" t="s">
        <v>12</v>
      </c>
      <c r="G3297" t="s">
        <v>55</v>
      </c>
      <c r="H3297">
        <v>840</v>
      </c>
      <c r="I3297" t="s">
        <v>55</v>
      </c>
      <c r="J3297">
        <v>60000</v>
      </c>
      <c r="K3297">
        <v>44778</v>
      </c>
      <c r="L3297">
        <v>0.28949999999999898</v>
      </c>
      <c r="M3297" s="63">
        <v>45244</v>
      </c>
      <c r="N3297" s="63">
        <v>45604</v>
      </c>
      <c r="O3297">
        <v>360</v>
      </c>
      <c r="P3297" t="s">
        <v>55</v>
      </c>
      <c r="Q3297">
        <v>0</v>
      </c>
      <c r="R3297">
        <v>0</v>
      </c>
      <c r="S3297">
        <v>0</v>
      </c>
      <c r="T3297">
        <v>0</v>
      </c>
      <c r="U3297">
        <v>0</v>
      </c>
      <c r="V3297">
        <v>0</v>
      </c>
      <c r="W3297">
        <v>0</v>
      </c>
      <c r="X3297" s="1">
        <v>45473</v>
      </c>
      <c r="Y3297" s="1">
        <v>43427</v>
      </c>
      <c r="Z3297" t="s">
        <v>39</v>
      </c>
      <c r="AA3297" t="s">
        <v>101</v>
      </c>
    </row>
    <row r="3298" spans="1:27" x14ac:dyDescent="0.25">
      <c r="A3298" t="s">
        <v>537</v>
      </c>
      <c r="B3298" t="s">
        <v>55</v>
      </c>
      <c r="C3298" t="s">
        <v>38</v>
      </c>
      <c r="D3298" t="s">
        <v>39</v>
      </c>
      <c r="E3298" t="s">
        <v>155</v>
      </c>
      <c r="F3298" t="s">
        <v>2</v>
      </c>
      <c r="G3298" t="s">
        <v>55</v>
      </c>
      <c r="H3298">
        <v>668</v>
      </c>
      <c r="I3298" t="s">
        <v>55</v>
      </c>
      <c r="J3298">
        <v>30000</v>
      </c>
      <c r="K3298">
        <v>22203.75</v>
      </c>
      <c r="L3298">
        <v>0.28949999999999898</v>
      </c>
      <c r="M3298" s="63">
        <v>45280</v>
      </c>
      <c r="N3298" s="63">
        <v>45490</v>
      </c>
      <c r="O3298">
        <v>210</v>
      </c>
      <c r="P3298" t="s">
        <v>55</v>
      </c>
      <c r="Q3298">
        <v>0</v>
      </c>
      <c r="R3298">
        <v>0</v>
      </c>
      <c r="S3298">
        <v>0</v>
      </c>
      <c r="T3298">
        <v>0</v>
      </c>
      <c r="U3298">
        <v>0</v>
      </c>
      <c r="V3298">
        <v>0</v>
      </c>
      <c r="W3298">
        <v>0</v>
      </c>
      <c r="X3298" s="1">
        <v>45473</v>
      </c>
      <c r="Y3298" s="1">
        <v>44753</v>
      </c>
      <c r="Z3298" t="s">
        <v>39</v>
      </c>
      <c r="AA3298" t="s">
        <v>101</v>
      </c>
    </row>
    <row r="3299" spans="1:27" x14ac:dyDescent="0.25">
      <c r="A3299" t="s">
        <v>203</v>
      </c>
      <c r="B3299" t="s">
        <v>55</v>
      </c>
      <c r="C3299" t="s">
        <v>38</v>
      </c>
      <c r="D3299" t="s">
        <v>39</v>
      </c>
      <c r="E3299" t="s">
        <v>155</v>
      </c>
      <c r="F3299" t="s">
        <v>7</v>
      </c>
      <c r="G3299" t="s">
        <v>55</v>
      </c>
      <c r="H3299">
        <v>887</v>
      </c>
      <c r="I3299" t="s">
        <v>55</v>
      </c>
      <c r="J3299">
        <v>25000</v>
      </c>
      <c r="K3299">
        <v>17313.75</v>
      </c>
      <c r="L3299">
        <v>0.28949999999999898</v>
      </c>
      <c r="M3299" s="63">
        <v>45189</v>
      </c>
      <c r="N3299" s="63">
        <v>45549</v>
      </c>
      <c r="O3299">
        <v>360</v>
      </c>
      <c r="P3299" t="s">
        <v>55</v>
      </c>
      <c r="Q3299">
        <v>0</v>
      </c>
      <c r="R3299">
        <v>0</v>
      </c>
      <c r="S3299">
        <v>0</v>
      </c>
      <c r="T3299">
        <v>0</v>
      </c>
      <c r="U3299">
        <v>0</v>
      </c>
      <c r="V3299">
        <v>0</v>
      </c>
      <c r="W3299">
        <v>0</v>
      </c>
      <c r="X3299" s="1">
        <v>45473</v>
      </c>
      <c r="Y3299" s="1">
        <v>44838</v>
      </c>
      <c r="Z3299" t="s">
        <v>39</v>
      </c>
      <c r="AA3299" t="s">
        <v>101</v>
      </c>
    </row>
    <row r="3300" spans="1:27" x14ac:dyDescent="0.25">
      <c r="A3300" t="s">
        <v>490</v>
      </c>
      <c r="B3300" t="s">
        <v>55</v>
      </c>
      <c r="C3300" t="s">
        <v>38</v>
      </c>
      <c r="D3300" t="s">
        <v>39</v>
      </c>
      <c r="E3300" t="s">
        <v>155</v>
      </c>
      <c r="F3300" t="s">
        <v>19</v>
      </c>
      <c r="G3300" t="s">
        <v>55</v>
      </c>
      <c r="H3300">
        <v>700</v>
      </c>
      <c r="I3300" t="s">
        <v>55</v>
      </c>
      <c r="J3300">
        <v>80000</v>
      </c>
      <c r="K3300">
        <v>19512</v>
      </c>
      <c r="L3300">
        <v>0.28949999999999898</v>
      </c>
      <c r="M3300" s="63">
        <v>45408</v>
      </c>
      <c r="N3300" s="63">
        <v>45678</v>
      </c>
      <c r="O3300">
        <v>270</v>
      </c>
      <c r="P3300" t="s">
        <v>55</v>
      </c>
      <c r="Q3300">
        <v>0</v>
      </c>
      <c r="R3300">
        <v>0</v>
      </c>
      <c r="S3300">
        <v>0</v>
      </c>
      <c r="T3300">
        <v>0</v>
      </c>
      <c r="U3300">
        <v>0</v>
      </c>
      <c r="V3300">
        <v>0</v>
      </c>
      <c r="W3300">
        <v>0</v>
      </c>
      <c r="X3300" s="1">
        <v>45473</v>
      </c>
      <c r="Y3300" s="1">
        <v>44005</v>
      </c>
      <c r="Z3300" t="s">
        <v>39</v>
      </c>
      <c r="AA3300" t="s">
        <v>99</v>
      </c>
    </row>
    <row r="3301" spans="1:27" x14ac:dyDescent="0.25">
      <c r="A3301" t="s">
        <v>404</v>
      </c>
      <c r="B3301" t="s">
        <v>55</v>
      </c>
      <c r="C3301" t="s">
        <v>38</v>
      </c>
      <c r="D3301" t="s">
        <v>39</v>
      </c>
      <c r="E3301" t="s">
        <v>155</v>
      </c>
      <c r="F3301" t="s">
        <v>5</v>
      </c>
      <c r="G3301" t="s">
        <v>55</v>
      </c>
      <c r="H3301">
        <v>727</v>
      </c>
      <c r="I3301" t="s">
        <v>55</v>
      </c>
      <c r="J3301">
        <v>40000</v>
      </c>
      <c r="K3301">
        <v>3434.25</v>
      </c>
      <c r="L3301">
        <v>0.28949999999999898</v>
      </c>
      <c r="M3301" s="63">
        <v>45454</v>
      </c>
      <c r="N3301" s="63">
        <v>45784</v>
      </c>
      <c r="O3301">
        <v>330</v>
      </c>
      <c r="P3301" t="s">
        <v>55</v>
      </c>
      <c r="Q3301">
        <v>0</v>
      </c>
      <c r="R3301">
        <v>0</v>
      </c>
      <c r="S3301">
        <v>0</v>
      </c>
      <c r="T3301">
        <v>0</v>
      </c>
      <c r="U3301">
        <v>0</v>
      </c>
      <c r="V3301">
        <v>0</v>
      </c>
      <c r="W3301">
        <v>0</v>
      </c>
      <c r="X3301" s="1">
        <v>45473</v>
      </c>
      <c r="Y3301" s="1">
        <v>43742</v>
      </c>
      <c r="Z3301" t="s">
        <v>39</v>
      </c>
      <c r="AA3301" t="s">
        <v>102</v>
      </c>
    </row>
    <row r="3302" spans="1:27" x14ac:dyDescent="0.25">
      <c r="A3302" t="s">
        <v>449</v>
      </c>
      <c r="B3302" t="s">
        <v>55</v>
      </c>
      <c r="C3302" t="s">
        <v>38</v>
      </c>
      <c r="D3302" t="s">
        <v>39</v>
      </c>
      <c r="E3302" t="s">
        <v>155</v>
      </c>
      <c r="F3302" t="s">
        <v>13</v>
      </c>
      <c r="G3302" t="s">
        <v>55</v>
      </c>
      <c r="H3302">
        <v>638</v>
      </c>
      <c r="I3302" t="s">
        <v>55</v>
      </c>
      <c r="J3302">
        <v>50000</v>
      </c>
      <c r="K3302">
        <v>36093.75</v>
      </c>
      <c r="L3302">
        <v>0.28949999999999898</v>
      </c>
      <c r="M3302" s="63">
        <v>45389</v>
      </c>
      <c r="N3302" s="63">
        <v>45719</v>
      </c>
      <c r="O3302">
        <v>330</v>
      </c>
      <c r="P3302" t="s">
        <v>55</v>
      </c>
      <c r="Q3302">
        <v>0</v>
      </c>
      <c r="R3302">
        <v>0</v>
      </c>
      <c r="S3302">
        <v>0</v>
      </c>
      <c r="T3302">
        <v>0</v>
      </c>
      <c r="U3302">
        <v>0</v>
      </c>
      <c r="V3302">
        <v>0</v>
      </c>
      <c r="W3302">
        <v>0</v>
      </c>
      <c r="X3302" s="1">
        <v>45473</v>
      </c>
      <c r="Y3302" s="1">
        <v>43292</v>
      </c>
      <c r="Z3302" t="s">
        <v>39</v>
      </c>
      <c r="AA3302" t="s">
        <v>99</v>
      </c>
    </row>
    <row r="3303" spans="1:27" x14ac:dyDescent="0.25">
      <c r="A3303" t="s">
        <v>993</v>
      </c>
      <c r="B3303" t="s">
        <v>55</v>
      </c>
      <c r="C3303" t="s">
        <v>38</v>
      </c>
      <c r="D3303" t="s">
        <v>39</v>
      </c>
      <c r="E3303" t="s">
        <v>155</v>
      </c>
      <c r="F3303" t="s">
        <v>4</v>
      </c>
      <c r="G3303" t="s">
        <v>55</v>
      </c>
      <c r="H3303">
        <v>706</v>
      </c>
      <c r="I3303" t="s">
        <v>55</v>
      </c>
      <c r="J3303">
        <v>70000</v>
      </c>
      <c r="K3303">
        <v>48236.25</v>
      </c>
      <c r="L3303">
        <v>0.28949999999999898</v>
      </c>
      <c r="M3303" s="63">
        <v>45279</v>
      </c>
      <c r="N3303" s="63">
        <v>45609</v>
      </c>
      <c r="O3303">
        <v>330</v>
      </c>
      <c r="P3303" t="s">
        <v>55</v>
      </c>
      <c r="Q3303">
        <v>0</v>
      </c>
      <c r="R3303">
        <v>0</v>
      </c>
      <c r="S3303">
        <v>0</v>
      </c>
      <c r="T3303">
        <v>0</v>
      </c>
      <c r="U3303">
        <v>0</v>
      </c>
      <c r="V3303">
        <v>0</v>
      </c>
      <c r="W3303">
        <v>0</v>
      </c>
      <c r="X3303" s="1">
        <v>45473</v>
      </c>
      <c r="Y3303" s="1">
        <v>44437</v>
      </c>
      <c r="Z3303" t="s">
        <v>39</v>
      </c>
      <c r="AA3303" t="s">
        <v>99</v>
      </c>
    </row>
    <row r="3304" spans="1:27" x14ac:dyDescent="0.25">
      <c r="A3304" t="s">
        <v>811</v>
      </c>
      <c r="B3304" t="s">
        <v>55</v>
      </c>
      <c r="C3304" t="s">
        <v>38</v>
      </c>
      <c r="D3304" t="s">
        <v>39</v>
      </c>
      <c r="E3304" t="s">
        <v>155</v>
      </c>
      <c r="F3304" t="s">
        <v>18</v>
      </c>
      <c r="G3304" t="s">
        <v>55</v>
      </c>
      <c r="H3304">
        <v>758</v>
      </c>
      <c r="I3304" t="s">
        <v>55</v>
      </c>
      <c r="J3304">
        <v>15000</v>
      </c>
      <c r="K3304">
        <v>750</v>
      </c>
      <c r="L3304">
        <v>0.28949999999999898</v>
      </c>
      <c r="M3304" s="63">
        <v>45400</v>
      </c>
      <c r="N3304" s="63">
        <v>45670</v>
      </c>
      <c r="O3304">
        <v>270</v>
      </c>
      <c r="P3304" t="s">
        <v>55</v>
      </c>
      <c r="Q3304">
        <v>0</v>
      </c>
      <c r="R3304">
        <v>0</v>
      </c>
      <c r="S3304">
        <v>0</v>
      </c>
      <c r="T3304">
        <v>0</v>
      </c>
      <c r="U3304">
        <v>0</v>
      </c>
      <c r="V3304">
        <v>0</v>
      </c>
      <c r="W3304">
        <v>0</v>
      </c>
      <c r="X3304" s="1">
        <v>45473</v>
      </c>
      <c r="Y3304" s="1">
        <v>43327</v>
      </c>
      <c r="Z3304" t="s">
        <v>39</v>
      </c>
      <c r="AA3304" t="s">
        <v>99</v>
      </c>
    </row>
    <row r="3305" spans="1:27" x14ac:dyDescent="0.25">
      <c r="A3305" t="s">
        <v>600</v>
      </c>
      <c r="B3305" t="s">
        <v>55</v>
      </c>
      <c r="C3305" t="s">
        <v>38</v>
      </c>
      <c r="D3305" t="s">
        <v>39</v>
      </c>
      <c r="E3305" t="s">
        <v>155</v>
      </c>
      <c r="F3305" t="s">
        <v>9</v>
      </c>
      <c r="G3305" t="s">
        <v>55</v>
      </c>
      <c r="H3305">
        <v>726</v>
      </c>
      <c r="I3305" t="s">
        <v>55</v>
      </c>
      <c r="J3305">
        <v>5000</v>
      </c>
      <c r="K3305">
        <v>1812</v>
      </c>
      <c r="L3305">
        <v>0.28949999999999898</v>
      </c>
      <c r="M3305" s="63">
        <v>45204</v>
      </c>
      <c r="N3305" s="63">
        <v>45534</v>
      </c>
      <c r="O3305">
        <v>330</v>
      </c>
      <c r="P3305" t="s">
        <v>55</v>
      </c>
      <c r="Q3305">
        <v>0</v>
      </c>
      <c r="R3305">
        <v>0</v>
      </c>
      <c r="S3305">
        <v>0</v>
      </c>
      <c r="T3305">
        <v>0</v>
      </c>
      <c r="U3305">
        <v>0</v>
      </c>
      <c r="V3305">
        <v>0</v>
      </c>
      <c r="W3305">
        <v>0</v>
      </c>
      <c r="X3305" s="1">
        <v>45473</v>
      </c>
      <c r="Y3305" s="1">
        <v>44639</v>
      </c>
      <c r="Z3305" t="s">
        <v>39</v>
      </c>
      <c r="AA3305" t="s">
        <v>99</v>
      </c>
    </row>
    <row r="3306" spans="1:27" x14ac:dyDescent="0.25">
      <c r="A3306" t="s">
        <v>422</v>
      </c>
      <c r="B3306" t="s">
        <v>55</v>
      </c>
      <c r="C3306" t="s">
        <v>38</v>
      </c>
      <c r="D3306" t="s">
        <v>39</v>
      </c>
      <c r="E3306" t="s">
        <v>155</v>
      </c>
      <c r="F3306" t="s">
        <v>6</v>
      </c>
      <c r="G3306" t="s">
        <v>55</v>
      </c>
      <c r="H3306">
        <v>598</v>
      </c>
      <c r="I3306" t="s">
        <v>55</v>
      </c>
      <c r="J3306">
        <v>50000</v>
      </c>
      <c r="K3306">
        <v>14716.5</v>
      </c>
      <c r="L3306">
        <v>0.28949999999999898</v>
      </c>
      <c r="M3306" s="63">
        <v>45294</v>
      </c>
      <c r="N3306" s="63">
        <v>45504</v>
      </c>
      <c r="O3306">
        <v>210</v>
      </c>
      <c r="P3306" t="s">
        <v>55</v>
      </c>
      <c r="Q3306">
        <v>0</v>
      </c>
      <c r="R3306">
        <v>0</v>
      </c>
      <c r="S3306">
        <v>0</v>
      </c>
      <c r="T3306">
        <v>0</v>
      </c>
      <c r="U3306">
        <v>0</v>
      </c>
      <c r="V3306">
        <v>0</v>
      </c>
      <c r="W3306">
        <v>0</v>
      </c>
      <c r="X3306" s="1">
        <v>45473</v>
      </c>
      <c r="Y3306" s="1">
        <v>43989</v>
      </c>
      <c r="Z3306" t="s">
        <v>39</v>
      </c>
      <c r="AA3306" t="s">
        <v>100</v>
      </c>
    </row>
    <row r="3307" spans="1:27" x14ac:dyDescent="0.25">
      <c r="A3307" t="s">
        <v>702</v>
      </c>
      <c r="B3307" t="s">
        <v>55</v>
      </c>
      <c r="C3307" t="s">
        <v>38</v>
      </c>
      <c r="D3307" t="s">
        <v>39</v>
      </c>
      <c r="E3307" t="s">
        <v>155</v>
      </c>
      <c r="F3307" t="s">
        <v>3</v>
      </c>
      <c r="G3307" t="s">
        <v>55</v>
      </c>
      <c r="H3307">
        <v>594</v>
      </c>
      <c r="I3307" t="s">
        <v>55</v>
      </c>
      <c r="J3307">
        <v>50000</v>
      </c>
      <c r="K3307">
        <v>2481.75</v>
      </c>
      <c r="L3307">
        <v>0.28949999999999898</v>
      </c>
      <c r="M3307" s="63">
        <v>45463</v>
      </c>
      <c r="N3307" s="63">
        <v>45763</v>
      </c>
      <c r="O3307">
        <v>300</v>
      </c>
      <c r="P3307" t="s">
        <v>55</v>
      </c>
      <c r="Q3307">
        <v>0</v>
      </c>
      <c r="R3307">
        <v>0</v>
      </c>
      <c r="S3307">
        <v>0</v>
      </c>
      <c r="T3307">
        <v>0</v>
      </c>
      <c r="U3307">
        <v>0</v>
      </c>
      <c r="V3307">
        <v>0</v>
      </c>
      <c r="W3307">
        <v>0</v>
      </c>
      <c r="X3307" s="1">
        <v>45473</v>
      </c>
      <c r="Y3307" s="1">
        <v>43357</v>
      </c>
      <c r="Z3307" t="s">
        <v>39</v>
      </c>
      <c r="AA3307" t="s">
        <v>103</v>
      </c>
    </row>
    <row r="3308" spans="1:27" x14ac:dyDescent="0.25">
      <c r="A3308" t="s">
        <v>698</v>
      </c>
      <c r="B3308" t="s">
        <v>55</v>
      </c>
      <c r="C3308" t="s">
        <v>38</v>
      </c>
      <c r="D3308" t="s">
        <v>39</v>
      </c>
      <c r="E3308" t="s">
        <v>155</v>
      </c>
      <c r="F3308" t="s">
        <v>9</v>
      </c>
      <c r="G3308" t="s">
        <v>55</v>
      </c>
      <c r="H3308">
        <v>702</v>
      </c>
      <c r="I3308" t="s">
        <v>55</v>
      </c>
      <c r="J3308">
        <v>50000</v>
      </c>
      <c r="K3308">
        <v>16002</v>
      </c>
      <c r="L3308">
        <v>0.28949999999999898</v>
      </c>
      <c r="M3308" s="63">
        <v>45465</v>
      </c>
      <c r="N3308" s="63">
        <v>45735</v>
      </c>
      <c r="O3308">
        <v>270</v>
      </c>
      <c r="P3308" t="s">
        <v>55</v>
      </c>
      <c r="Q3308">
        <v>0</v>
      </c>
      <c r="R3308">
        <v>0</v>
      </c>
      <c r="S3308">
        <v>0</v>
      </c>
      <c r="T3308">
        <v>0</v>
      </c>
      <c r="U3308">
        <v>0</v>
      </c>
      <c r="V3308">
        <v>0</v>
      </c>
      <c r="W3308">
        <v>0</v>
      </c>
      <c r="X3308" s="1">
        <v>45473</v>
      </c>
      <c r="Y3308" s="1">
        <v>43730</v>
      </c>
      <c r="Z3308" t="s">
        <v>39</v>
      </c>
      <c r="AA3308" t="s">
        <v>100</v>
      </c>
    </row>
    <row r="3309" spans="1:27" x14ac:dyDescent="0.25">
      <c r="A3309" t="s">
        <v>568</v>
      </c>
      <c r="B3309" t="s">
        <v>55</v>
      </c>
      <c r="C3309" t="s">
        <v>38</v>
      </c>
      <c r="D3309" t="s">
        <v>39</v>
      </c>
      <c r="E3309" t="s">
        <v>155</v>
      </c>
      <c r="F3309" t="s">
        <v>9</v>
      </c>
      <c r="G3309" t="s">
        <v>55</v>
      </c>
      <c r="H3309">
        <v>660</v>
      </c>
      <c r="I3309" t="s">
        <v>55</v>
      </c>
      <c r="J3309">
        <v>15000</v>
      </c>
      <c r="K3309">
        <v>9393.75</v>
      </c>
      <c r="L3309">
        <v>0.28949999999999898</v>
      </c>
      <c r="M3309" s="63">
        <v>45290</v>
      </c>
      <c r="N3309" s="63">
        <v>45500</v>
      </c>
      <c r="O3309">
        <v>210</v>
      </c>
      <c r="P3309" t="s">
        <v>55</v>
      </c>
      <c r="Q3309">
        <v>0</v>
      </c>
      <c r="R3309">
        <v>0</v>
      </c>
      <c r="S3309">
        <v>0</v>
      </c>
      <c r="T3309">
        <v>0</v>
      </c>
      <c r="U3309">
        <v>0</v>
      </c>
      <c r="V3309">
        <v>0</v>
      </c>
      <c r="W3309">
        <v>0</v>
      </c>
      <c r="X3309" s="1">
        <v>45473</v>
      </c>
      <c r="Y3309" s="1">
        <v>43483</v>
      </c>
      <c r="Z3309" t="s">
        <v>39</v>
      </c>
      <c r="AA3309" t="s">
        <v>101</v>
      </c>
    </row>
    <row r="3310" spans="1:27" x14ac:dyDescent="0.25">
      <c r="A3310" t="s">
        <v>338</v>
      </c>
      <c r="B3310" t="s">
        <v>55</v>
      </c>
      <c r="C3310" t="s">
        <v>38</v>
      </c>
      <c r="D3310" t="s">
        <v>39</v>
      </c>
      <c r="E3310" t="s">
        <v>155</v>
      </c>
      <c r="F3310" t="s">
        <v>2</v>
      </c>
      <c r="G3310" t="s">
        <v>55</v>
      </c>
      <c r="H3310">
        <v>658</v>
      </c>
      <c r="I3310" t="s">
        <v>55</v>
      </c>
      <c r="J3310">
        <v>40000</v>
      </c>
      <c r="K3310">
        <v>26779.5</v>
      </c>
      <c r="L3310">
        <v>0.28949999999999898</v>
      </c>
      <c r="M3310" s="63">
        <v>45350</v>
      </c>
      <c r="N3310" s="63">
        <v>45560</v>
      </c>
      <c r="O3310">
        <v>210</v>
      </c>
      <c r="P3310" t="s">
        <v>55</v>
      </c>
      <c r="Q3310">
        <v>0</v>
      </c>
      <c r="R3310">
        <v>0</v>
      </c>
      <c r="S3310">
        <v>0</v>
      </c>
      <c r="T3310">
        <v>0</v>
      </c>
      <c r="U3310">
        <v>0</v>
      </c>
      <c r="V3310">
        <v>0</v>
      </c>
      <c r="W3310">
        <v>0</v>
      </c>
      <c r="X3310" s="1">
        <v>45473</v>
      </c>
      <c r="Y3310" s="1">
        <v>43396</v>
      </c>
      <c r="Z3310" t="s">
        <v>39</v>
      </c>
      <c r="AA3310" t="s">
        <v>102</v>
      </c>
    </row>
    <row r="3311" spans="1:27" x14ac:dyDescent="0.25">
      <c r="A3311" t="s">
        <v>555</v>
      </c>
      <c r="B3311" t="s">
        <v>55</v>
      </c>
      <c r="C3311" t="s">
        <v>38</v>
      </c>
      <c r="D3311" t="s">
        <v>39</v>
      </c>
      <c r="E3311" t="s">
        <v>155</v>
      </c>
      <c r="F3311" t="s">
        <v>12</v>
      </c>
      <c r="G3311" t="s">
        <v>55</v>
      </c>
      <c r="H3311">
        <v>757</v>
      </c>
      <c r="I3311" t="s">
        <v>55</v>
      </c>
      <c r="J3311">
        <v>25000</v>
      </c>
      <c r="K3311">
        <v>9344.25</v>
      </c>
      <c r="L3311">
        <v>0.28949999999999898</v>
      </c>
      <c r="M3311" s="63">
        <v>45316</v>
      </c>
      <c r="N3311" s="63">
        <v>45556</v>
      </c>
      <c r="O3311">
        <v>240</v>
      </c>
      <c r="P3311" t="s">
        <v>55</v>
      </c>
      <c r="Q3311">
        <v>0</v>
      </c>
      <c r="R3311">
        <v>0</v>
      </c>
      <c r="S3311">
        <v>0</v>
      </c>
      <c r="T3311">
        <v>0</v>
      </c>
      <c r="U3311">
        <v>0</v>
      </c>
      <c r="V3311">
        <v>0</v>
      </c>
      <c r="W3311">
        <v>0</v>
      </c>
      <c r="X3311" s="1">
        <v>45473</v>
      </c>
      <c r="Y3311" s="1">
        <v>44784</v>
      </c>
      <c r="Z3311" t="s">
        <v>39</v>
      </c>
      <c r="AA3311" t="s">
        <v>102</v>
      </c>
    </row>
    <row r="3312" spans="1:27" x14ac:dyDescent="0.25">
      <c r="A3312" t="s">
        <v>256</v>
      </c>
      <c r="B3312" t="s">
        <v>55</v>
      </c>
      <c r="C3312" t="s">
        <v>38</v>
      </c>
      <c r="D3312" t="s">
        <v>39</v>
      </c>
      <c r="E3312" t="s">
        <v>155</v>
      </c>
      <c r="F3312" t="s">
        <v>12</v>
      </c>
      <c r="G3312" t="s">
        <v>55</v>
      </c>
      <c r="H3312">
        <v>472</v>
      </c>
      <c r="I3312" t="s">
        <v>55</v>
      </c>
      <c r="J3312">
        <v>15000</v>
      </c>
      <c r="K3312">
        <v>756</v>
      </c>
      <c r="L3312">
        <v>0.28949999999999898</v>
      </c>
      <c r="M3312" s="63">
        <v>45352</v>
      </c>
      <c r="N3312" s="63">
        <v>45532</v>
      </c>
      <c r="O3312">
        <v>180</v>
      </c>
      <c r="P3312" t="s">
        <v>55</v>
      </c>
      <c r="Q3312">
        <v>0</v>
      </c>
      <c r="R3312">
        <v>0</v>
      </c>
      <c r="S3312">
        <v>0</v>
      </c>
      <c r="T3312">
        <v>0</v>
      </c>
      <c r="U3312">
        <v>0</v>
      </c>
      <c r="V3312">
        <v>0</v>
      </c>
      <c r="W3312">
        <v>0</v>
      </c>
      <c r="X3312" s="1">
        <v>45473</v>
      </c>
      <c r="Y3312" s="1">
        <v>43707</v>
      </c>
      <c r="Z3312" t="s">
        <v>39</v>
      </c>
      <c r="AA3312" t="s">
        <v>103</v>
      </c>
    </row>
    <row r="3313" spans="1:27" x14ac:dyDescent="0.25">
      <c r="A3313" t="s">
        <v>534</v>
      </c>
      <c r="B3313" t="s">
        <v>55</v>
      </c>
      <c r="C3313" t="s">
        <v>38</v>
      </c>
      <c r="D3313" t="s">
        <v>39</v>
      </c>
      <c r="E3313" t="s">
        <v>155</v>
      </c>
      <c r="F3313" t="s">
        <v>2</v>
      </c>
      <c r="G3313" t="s">
        <v>55</v>
      </c>
      <c r="H3313">
        <v>448</v>
      </c>
      <c r="I3313" t="s">
        <v>55</v>
      </c>
      <c r="J3313">
        <v>30000</v>
      </c>
      <c r="K3313">
        <v>15018.75</v>
      </c>
      <c r="L3313">
        <v>0.28949999999999898</v>
      </c>
      <c r="M3313" s="63">
        <v>45352</v>
      </c>
      <c r="N3313" s="63">
        <v>45502</v>
      </c>
      <c r="O3313">
        <v>150</v>
      </c>
      <c r="P3313" t="s">
        <v>55</v>
      </c>
      <c r="Q3313">
        <v>0</v>
      </c>
      <c r="R3313">
        <v>0</v>
      </c>
      <c r="S3313">
        <v>0</v>
      </c>
      <c r="T3313">
        <v>0</v>
      </c>
      <c r="U3313">
        <v>0</v>
      </c>
      <c r="V3313">
        <v>0</v>
      </c>
      <c r="W3313">
        <v>0</v>
      </c>
      <c r="X3313" s="1">
        <v>45473</v>
      </c>
      <c r="Y3313" s="1">
        <v>44572</v>
      </c>
      <c r="Z3313" t="s">
        <v>39</v>
      </c>
      <c r="AA3313" t="s">
        <v>102</v>
      </c>
    </row>
    <row r="3314" spans="1:27" x14ac:dyDescent="0.25">
      <c r="A3314" t="s">
        <v>779</v>
      </c>
      <c r="B3314" t="s">
        <v>55</v>
      </c>
      <c r="C3314" t="s">
        <v>38</v>
      </c>
      <c r="D3314" t="s">
        <v>39</v>
      </c>
      <c r="E3314" t="s">
        <v>155</v>
      </c>
      <c r="F3314" t="s">
        <v>3</v>
      </c>
      <c r="G3314" t="s">
        <v>55</v>
      </c>
      <c r="H3314">
        <v>684</v>
      </c>
      <c r="I3314" t="s">
        <v>55</v>
      </c>
      <c r="J3314">
        <v>100000</v>
      </c>
      <c r="K3314">
        <v>2537.25</v>
      </c>
      <c r="L3314">
        <v>0.28949999999999898</v>
      </c>
      <c r="M3314" s="63">
        <v>45153</v>
      </c>
      <c r="N3314" s="63">
        <v>45483</v>
      </c>
      <c r="O3314">
        <v>330</v>
      </c>
      <c r="P3314" t="s">
        <v>55</v>
      </c>
      <c r="Q3314">
        <v>0</v>
      </c>
      <c r="R3314">
        <v>0</v>
      </c>
      <c r="S3314">
        <v>0</v>
      </c>
      <c r="T3314">
        <v>0</v>
      </c>
      <c r="U3314">
        <v>0</v>
      </c>
      <c r="V3314">
        <v>0</v>
      </c>
      <c r="W3314">
        <v>0</v>
      </c>
      <c r="X3314" s="1">
        <v>45473</v>
      </c>
      <c r="Y3314" s="1">
        <v>44784</v>
      </c>
      <c r="Z3314" t="s">
        <v>39</v>
      </c>
      <c r="AA3314" t="s">
        <v>100</v>
      </c>
    </row>
    <row r="3315" spans="1:27" x14ac:dyDescent="0.25">
      <c r="A3315" t="s">
        <v>393</v>
      </c>
      <c r="B3315" t="s">
        <v>55</v>
      </c>
      <c r="C3315" t="s">
        <v>38</v>
      </c>
      <c r="D3315" t="s">
        <v>39</v>
      </c>
      <c r="E3315" t="s">
        <v>155</v>
      </c>
      <c r="F3315" t="s">
        <v>13</v>
      </c>
      <c r="G3315" t="s">
        <v>55</v>
      </c>
      <c r="H3315">
        <v>619</v>
      </c>
      <c r="I3315" t="s">
        <v>55</v>
      </c>
      <c r="J3315">
        <v>70000</v>
      </c>
      <c r="K3315">
        <v>26933.25</v>
      </c>
      <c r="L3315">
        <v>0.28949999999999898</v>
      </c>
      <c r="M3315" s="63">
        <v>45426</v>
      </c>
      <c r="N3315" s="63">
        <v>45516</v>
      </c>
      <c r="O3315">
        <v>90</v>
      </c>
      <c r="P3315" t="s">
        <v>55</v>
      </c>
      <c r="Q3315">
        <v>0</v>
      </c>
      <c r="R3315">
        <v>0</v>
      </c>
      <c r="S3315">
        <v>0</v>
      </c>
      <c r="T3315">
        <v>0</v>
      </c>
      <c r="U3315">
        <v>0</v>
      </c>
      <c r="V3315">
        <v>0</v>
      </c>
      <c r="W3315">
        <v>0</v>
      </c>
      <c r="X3315" s="1">
        <v>45473</v>
      </c>
      <c r="Y3315" s="1">
        <v>43735</v>
      </c>
      <c r="Z3315" t="s">
        <v>39</v>
      </c>
      <c r="AA3315" t="s">
        <v>101</v>
      </c>
    </row>
    <row r="3316" spans="1:27" x14ac:dyDescent="0.25">
      <c r="A3316" t="s">
        <v>726</v>
      </c>
      <c r="B3316" t="s">
        <v>55</v>
      </c>
      <c r="C3316" t="s">
        <v>38</v>
      </c>
      <c r="D3316" t="s">
        <v>39</v>
      </c>
      <c r="E3316" t="s">
        <v>155</v>
      </c>
      <c r="F3316" t="s">
        <v>12</v>
      </c>
      <c r="G3316" t="s">
        <v>55</v>
      </c>
      <c r="H3316">
        <v>843</v>
      </c>
      <c r="I3316" t="s">
        <v>55</v>
      </c>
      <c r="J3316">
        <v>15000</v>
      </c>
      <c r="K3316">
        <v>7339.5</v>
      </c>
      <c r="L3316">
        <v>0.28949999999999898</v>
      </c>
      <c r="M3316" s="63">
        <v>45304</v>
      </c>
      <c r="N3316" s="63">
        <v>45514</v>
      </c>
      <c r="O3316">
        <v>210</v>
      </c>
      <c r="P3316" t="s">
        <v>55</v>
      </c>
      <c r="Q3316">
        <v>0</v>
      </c>
      <c r="R3316">
        <v>0</v>
      </c>
      <c r="S3316">
        <v>0</v>
      </c>
      <c r="T3316">
        <v>0</v>
      </c>
      <c r="U3316">
        <v>0</v>
      </c>
      <c r="V3316">
        <v>0</v>
      </c>
      <c r="W3316">
        <v>0</v>
      </c>
      <c r="X3316" s="1">
        <v>45473</v>
      </c>
      <c r="Y3316" s="1">
        <v>44592</v>
      </c>
      <c r="Z3316" t="s">
        <v>39</v>
      </c>
      <c r="AA3316" t="s">
        <v>99</v>
      </c>
    </row>
    <row r="3317" spans="1:27" x14ac:dyDescent="0.25">
      <c r="A3317" t="s">
        <v>320</v>
      </c>
      <c r="B3317" t="s">
        <v>55</v>
      </c>
      <c r="C3317" t="s">
        <v>38</v>
      </c>
      <c r="D3317" t="s">
        <v>39</v>
      </c>
      <c r="E3317" t="s">
        <v>155</v>
      </c>
      <c r="F3317" t="s">
        <v>11</v>
      </c>
      <c r="G3317" t="s">
        <v>55</v>
      </c>
      <c r="H3317">
        <v>453</v>
      </c>
      <c r="I3317" t="s">
        <v>55</v>
      </c>
      <c r="J3317">
        <v>16000</v>
      </c>
      <c r="K3317">
        <v>4664.25</v>
      </c>
      <c r="L3317">
        <v>0.28949999999999898</v>
      </c>
      <c r="M3317" s="63">
        <v>45238</v>
      </c>
      <c r="N3317" s="63">
        <v>45598</v>
      </c>
      <c r="O3317">
        <v>360</v>
      </c>
      <c r="P3317" t="s">
        <v>55</v>
      </c>
      <c r="Q3317">
        <v>0</v>
      </c>
      <c r="R3317">
        <v>0</v>
      </c>
      <c r="S3317">
        <v>0</v>
      </c>
      <c r="T3317">
        <v>0</v>
      </c>
      <c r="U3317">
        <v>0</v>
      </c>
      <c r="V3317">
        <v>0</v>
      </c>
      <c r="W3317">
        <v>0</v>
      </c>
      <c r="X3317" s="1">
        <v>45473</v>
      </c>
      <c r="Y3317" s="1">
        <v>43627</v>
      </c>
      <c r="Z3317" t="s">
        <v>39</v>
      </c>
      <c r="AA3317" t="s">
        <v>101</v>
      </c>
    </row>
    <row r="3318" spans="1:27" x14ac:dyDescent="0.25">
      <c r="A3318" t="s">
        <v>954</v>
      </c>
      <c r="B3318" t="s">
        <v>55</v>
      </c>
      <c r="C3318" t="s">
        <v>38</v>
      </c>
      <c r="D3318" t="s">
        <v>39</v>
      </c>
      <c r="E3318" t="s">
        <v>155</v>
      </c>
      <c r="F3318" t="s">
        <v>12</v>
      </c>
      <c r="G3318" t="s">
        <v>55</v>
      </c>
      <c r="H3318">
        <v>778</v>
      </c>
      <c r="I3318" t="s">
        <v>55</v>
      </c>
      <c r="J3318">
        <v>20000</v>
      </c>
      <c r="K3318">
        <v>14839.5</v>
      </c>
      <c r="L3318">
        <v>0.28949999999999898</v>
      </c>
      <c r="M3318" s="63">
        <v>45461</v>
      </c>
      <c r="N3318" s="63">
        <v>45671</v>
      </c>
      <c r="O3318">
        <v>210</v>
      </c>
      <c r="P3318" t="s">
        <v>55</v>
      </c>
      <c r="Q3318">
        <v>0</v>
      </c>
      <c r="R3318">
        <v>0</v>
      </c>
      <c r="S3318">
        <v>0</v>
      </c>
      <c r="T3318">
        <v>0</v>
      </c>
      <c r="U3318">
        <v>0</v>
      </c>
      <c r="V3318">
        <v>0</v>
      </c>
      <c r="W3318">
        <v>0</v>
      </c>
      <c r="X3318" s="1">
        <v>45473</v>
      </c>
      <c r="Y3318" s="1">
        <v>44393</v>
      </c>
      <c r="Z3318" t="s">
        <v>39</v>
      </c>
      <c r="AA3318" t="s">
        <v>101</v>
      </c>
    </row>
    <row r="3319" spans="1:27" x14ac:dyDescent="0.25">
      <c r="A3319" t="s">
        <v>598</v>
      </c>
      <c r="B3319" t="s">
        <v>55</v>
      </c>
      <c r="C3319" t="s">
        <v>38</v>
      </c>
      <c r="D3319" t="s">
        <v>39</v>
      </c>
      <c r="E3319" t="s">
        <v>155</v>
      </c>
      <c r="F3319" t="s">
        <v>4</v>
      </c>
      <c r="G3319" t="s">
        <v>55</v>
      </c>
      <c r="H3319">
        <v>714</v>
      </c>
      <c r="I3319" t="s">
        <v>55</v>
      </c>
      <c r="J3319">
        <v>90000</v>
      </c>
      <c r="K3319">
        <v>57885</v>
      </c>
      <c r="L3319">
        <v>0.28949999999999898</v>
      </c>
      <c r="M3319" s="63">
        <v>45337</v>
      </c>
      <c r="N3319" s="63">
        <v>45697</v>
      </c>
      <c r="O3319">
        <v>360</v>
      </c>
      <c r="P3319" t="s">
        <v>55</v>
      </c>
      <c r="Q3319">
        <v>0</v>
      </c>
      <c r="R3319">
        <v>0</v>
      </c>
      <c r="S3319">
        <v>0</v>
      </c>
      <c r="T3319">
        <v>0</v>
      </c>
      <c r="U3319">
        <v>0</v>
      </c>
      <c r="V3319">
        <v>0</v>
      </c>
      <c r="W3319">
        <v>0</v>
      </c>
      <c r="X3319" s="1">
        <v>45473</v>
      </c>
      <c r="Y3319" s="1">
        <v>43297</v>
      </c>
      <c r="Z3319" t="s">
        <v>39</v>
      </c>
      <c r="AA3319" t="s">
        <v>99</v>
      </c>
    </row>
    <row r="3320" spans="1:27" x14ac:dyDescent="0.25">
      <c r="A3320" t="s">
        <v>349</v>
      </c>
      <c r="B3320" t="s">
        <v>55</v>
      </c>
      <c r="C3320" t="s">
        <v>38</v>
      </c>
      <c r="D3320" t="s">
        <v>39</v>
      </c>
      <c r="E3320" t="s">
        <v>155</v>
      </c>
      <c r="F3320" t="s">
        <v>9</v>
      </c>
      <c r="G3320" t="s">
        <v>55</v>
      </c>
      <c r="H3320">
        <v>671</v>
      </c>
      <c r="I3320" t="s">
        <v>55</v>
      </c>
      <c r="J3320">
        <v>90000</v>
      </c>
      <c r="K3320">
        <v>759.75</v>
      </c>
      <c r="L3320">
        <v>0.28949999999999898</v>
      </c>
      <c r="M3320" s="63">
        <v>45412</v>
      </c>
      <c r="N3320" s="63">
        <v>45502</v>
      </c>
      <c r="O3320">
        <v>90</v>
      </c>
      <c r="P3320" t="s">
        <v>55</v>
      </c>
      <c r="Q3320">
        <v>0</v>
      </c>
      <c r="R3320">
        <v>0</v>
      </c>
      <c r="S3320">
        <v>0</v>
      </c>
      <c r="T3320">
        <v>0</v>
      </c>
      <c r="U3320">
        <v>0</v>
      </c>
      <c r="V3320">
        <v>0</v>
      </c>
      <c r="W3320">
        <v>0</v>
      </c>
      <c r="X3320" s="1">
        <v>45473</v>
      </c>
      <c r="Y3320" s="1">
        <v>43799</v>
      </c>
      <c r="Z3320" t="s">
        <v>39</v>
      </c>
      <c r="AA3320" t="s">
        <v>101</v>
      </c>
    </row>
    <row r="3321" spans="1:27" x14ac:dyDescent="0.25">
      <c r="A3321" t="s">
        <v>608</v>
      </c>
      <c r="B3321" t="s">
        <v>55</v>
      </c>
      <c r="C3321" t="s">
        <v>38</v>
      </c>
      <c r="D3321" t="s">
        <v>39</v>
      </c>
      <c r="E3321" t="s">
        <v>155</v>
      </c>
      <c r="F3321" t="s">
        <v>14</v>
      </c>
      <c r="G3321" t="s">
        <v>55</v>
      </c>
      <c r="H3321">
        <v>723</v>
      </c>
      <c r="I3321" t="s">
        <v>55</v>
      </c>
      <c r="J3321">
        <v>100030</v>
      </c>
      <c r="K3321">
        <v>2580</v>
      </c>
      <c r="L3321">
        <v>0.28949999999999898</v>
      </c>
      <c r="M3321" s="63">
        <v>45246</v>
      </c>
      <c r="N3321" s="63">
        <v>45546</v>
      </c>
      <c r="O3321">
        <v>300</v>
      </c>
      <c r="P3321" t="s">
        <v>55</v>
      </c>
      <c r="Q3321">
        <v>0</v>
      </c>
      <c r="R3321">
        <v>0</v>
      </c>
      <c r="S3321">
        <v>0</v>
      </c>
      <c r="T3321">
        <v>0</v>
      </c>
      <c r="U3321">
        <v>0</v>
      </c>
      <c r="V3321">
        <v>0</v>
      </c>
      <c r="W3321">
        <v>0</v>
      </c>
      <c r="X3321" s="1">
        <v>45473</v>
      </c>
      <c r="Y3321" s="1">
        <v>44679</v>
      </c>
      <c r="Z3321" t="s">
        <v>39</v>
      </c>
      <c r="AA3321" t="s">
        <v>104</v>
      </c>
    </row>
    <row r="3322" spans="1:27" x14ac:dyDescent="0.25">
      <c r="A3322" t="s">
        <v>918</v>
      </c>
      <c r="B3322" t="s">
        <v>55</v>
      </c>
      <c r="C3322" t="s">
        <v>38</v>
      </c>
      <c r="D3322" t="s">
        <v>39</v>
      </c>
      <c r="E3322" t="s">
        <v>155</v>
      </c>
      <c r="F3322" t="s">
        <v>12</v>
      </c>
      <c r="G3322" t="s">
        <v>55</v>
      </c>
      <c r="H3322">
        <v>793</v>
      </c>
      <c r="I3322" t="s">
        <v>55</v>
      </c>
      <c r="J3322">
        <v>50000</v>
      </c>
      <c r="K3322">
        <v>4592.25</v>
      </c>
      <c r="L3322">
        <v>0.28949999999999898</v>
      </c>
      <c r="M3322" s="63">
        <v>45378</v>
      </c>
      <c r="N3322" s="63">
        <v>45618</v>
      </c>
      <c r="O3322">
        <v>240</v>
      </c>
      <c r="P3322" t="s">
        <v>55</v>
      </c>
      <c r="Q3322">
        <v>0</v>
      </c>
      <c r="R3322">
        <v>0</v>
      </c>
      <c r="S3322">
        <v>0</v>
      </c>
      <c r="T3322">
        <v>0</v>
      </c>
      <c r="U3322">
        <v>0</v>
      </c>
      <c r="V3322">
        <v>0</v>
      </c>
      <c r="W3322">
        <v>0</v>
      </c>
      <c r="X3322" s="1">
        <v>45473</v>
      </c>
      <c r="Y3322" s="1">
        <v>43861</v>
      </c>
      <c r="Z3322" t="s">
        <v>39</v>
      </c>
      <c r="AA3322" t="s">
        <v>101</v>
      </c>
    </row>
    <row r="3323" spans="1:27" x14ac:dyDescent="0.25">
      <c r="A3323" t="s">
        <v>463</v>
      </c>
      <c r="B3323" t="s">
        <v>55</v>
      </c>
      <c r="C3323" t="s">
        <v>38</v>
      </c>
      <c r="D3323" t="s">
        <v>39</v>
      </c>
      <c r="E3323" t="s">
        <v>155</v>
      </c>
      <c r="F3323" t="s">
        <v>4</v>
      </c>
      <c r="G3323" t="s">
        <v>55</v>
      </c>
      <c r="H3323">
        <v>891</v>
      </c>
      <c r="I3323" t="s">
        <v>55</v>
      </c>
      <c r="J3323">
        <v>20000</v>
      </c>
      <c r="K3323">
        <v>9260.25</v>
      </c>
      <c r="L3323">
        <v>0.28949999999999898</v>
      </c>
      <c r="M3323" s="63">
        <v>45324</v>
      </c>
      <c r="N3323" s="63">
        <v>45474</v>
      </c>
      <c r="O3323">
        <v>150</v>
      </c>
      <c r="P3323" t="s">
        <v>55</v>
      </c>
      <c r="Q3323">
        <v>0</v>
      </c>
      <c r="R3323">
        <v>0</v>
      </c>
      <c r="S3323">
        <v>0</v>
      </c>
      <c r="T3323">
        <v>0</v>
      </c>
      <c r="U3323">
        <v>0</v>
      </c>
      <c r="V3323">
        <v>0</v>
      </c>
      <c r="W3323">
        <v>0</v>
      </c>
      <c r="X3323" s="1">
        <v>45473</v>
      </c>
      <c r="Y3323" s="1">
        <v>43581</v>
      </c>
      <c r="Z3323" t="s">
        <v>39</v>
      </c>
      <c r="AA3323" t="s">
        <v>100</v>
      </c>
    </row>
    <row r="3324" spans="1:27" x14ac:dyDescent="0.25">
      <c r="A3324" t="s">
        <v>785</v>
      </c>
      <c r="B3324" t="s">
        <v>55</v>
      </c>
      <c r="C3324" t="s">
        <v>38</v>
      </c>
      <c r="D3324" t="s">
        <v>39</v>
      </c>
      <c r="E3324" t="s">
        <v>155</v>
      </c>
      <c r="F3324" t="s">
        <v>7</v>
      </c>
      <c r="G3324" t="s">
        <v>55</v>
      </c>
      <c r="H3324">
        <v>667</v>
      </c>
      <c r="I3324" t="s">
        <v>55</v>
      </c>
      <c r="J3324">
        <v>20000</v>
      </c>
      <c r="K3324">
        <v>1467.75</v>
      </c>
      <c r="L3324">
        <v>0.28949999999999898</v>
      </c>
      <c r="M3324" s="63">
        <v>45234</v>
      </c>
      <c r="N3324" s="63">
        <v>45564</v>
      </c>
      <c r="O3324">
        <v>330</v>
      </c>
      <c r="P3324" t="s">
        <v>55</v>
      </c>
      <c r="Q3324">
        <v>0</v>
      </c>
      <c r="R3324">
        <v>0</v>
      </c>
      <c r="S3324">
        <v>0</v>
      </c>
      <c r="T3324">
        <v>0</v>
      </c>
      <c r="U3324">
        <v>0</v>
      </c>
      <c r="V3324">
        <v>0</v>
      </c>
      <c r="W3324">
        <v>0</v>
      </c>
      <c r="X3324" s="1">
        <v>45473</v>
      </c>
      <c r="Y3324" s="1">
        <v>43378</v>
      </c>
      <c r="Z3324" t="s">
        <v>39</v>
      </c>
      <c r="AA3324" t="s">
        <v>99</v>
      </c>
    </row>
    <row r="3325" spans="1:27" x14ac:dyDescent="0.25">
      <c r="A3325" t="s">
        <v>642</v>
      </c>
      <c r="B3325" t="s">
        <v>55</v>
      </c>
      <c r="C3325" t="s">
        <v>38</v>
      </c>
      <c r="D3325" t="s">
        <v>39</v>
      </c>
      <c r="E3325" t="s">
        <v>155</v>
      </c>
      <c r="F3325" t="s">
        <v>14</v>
      </c>
      <c r="G3325" t="s">
        <v>55</v>
      </c>
      <c r="H3325">
        <v>667</v>
      </c>
      <c r="I3325" t="s">
        <v>55</v>
      </c>
      <c r="J3325">
        <v>30000</v>
      </c>
      <c r="K3325">
        <v>19560</v>
      </c>
      <c r="L3325">
        <v>0.28949999999999898</v>
      </c>
      <c r="M3325" s="63">
        <v>45416</v>
      </c>
      <c r="N3325" s="63">
        <v>45506</v>
      </c>
      <c r="O3325">
        <v>90</v>
      </c>
      <c r="P3325" t="s">
        <v>55</v>
      </c>
      <c r="Q3325">
        <v>0</v>
      </c>
      <c r="R3325">
        <v>0</v>
      </c>
      <c r="S3325">
        <v>0</v>
      </c>
      <c r="T3325">
        <v>0</v>
      </c>
      <c r="U3325">
        <v>0</v>
      </c>
      <c r="V3325">
        <v>0</v>
      </c>
      <c r="W3325">
        <v>0</v>
      </c>
      <c r="X3325" s="1">
        <v>45473</v>
      </c>
      <c r="Y3325" s="1">
        <v>43692</v>
      </c>
      <c r="Z3325" t="s">
        <v>39</v>
      </c>
      <c r="AA3325" t="s">
        <v>103</v>
      </c>
    </row>
    <row r="3326" spans="1:27" x14ac:dyDescent="0.25">
      <c r="A3326" t="s">
        <v>925</v>
      </c>
      <c r="B3326" t="s">
        <v>55</v>
      </c>
      <c r="C3326" t="s">
        <v>38</v>
      </c>
      <c r="D3326" t="s">
        <v>39</v>
      </c>
      <c r="E3326" t="s">
        <v>155</v>
      </c>
      <c r="F3326" t="s">
        <v>6</v>
      </c>
      <c r="G3326" t="s">
        <v>55</v>
      </c>
      <c r="H3326">
        <v>686</v>
      </c>
      <c r="I3326" t="s">
        <v>55</v>
      </c>
      <c r="J3326">
        <v>15000</v>
      </c>
      <c r="K3326">
        <v>7899.75</v>
      </c>
      <c r="L3326">
        <v>0.28949999999999898</v>
      </c>
      <c r="M3326" s="63">
        <v>45395</v>
      </c>
      <c r="N3326" s="63">
        <v>45515</v>
      </c>
      <c r="O3326">
        <v>120</v>
      </c>
      <c r="P3326" t="s">
        <v>55</v>
      </c>
      <c r="Q3326">
        <v>0</v>
      </c>
      <c r="R3326">
        <v>0</v>
      </c>
      <c r="S3326">
        <v>0</v>
      </c>
      <c r="T3326">
        <v>0</v>
      </c>
      <c r="U3326">
        <v>0</v>
      </c>
      <c r="V3326">
        <v>0</v>
      </c>
      <c r="W3326">
        <v>0</v>
      </c>
      <c r="X3326" s="1">
        <v>45473</v>
      </c>
      <c r="Y3326" s="1">
        <v>43966</v>
      </c>
      <c r="Z3326" t="s">
        <v>39</v>
      </c>
      <c r="AA3326" t="s">
        <v>106</v>
      </c>
    </row>
    <row r="3327" spans="1:27" x14ac:dyDescent="0.25">
      <c r="A3327" t="s">
        <v>708</v>
      </c>
      <c r="B3327" t="s">
        <v>55</v>
      </c>
      <c r="C3327" t="s">
        <v>38</v>
      </c>
      <c r="D3327" t="s">
        <v>39</v>
      </c>
      <c r="E3327" t="s">
        <v>155</v>
      </c>
      <c r="F3327" t="s">
        <v>2</v>
      </c>
      <c r="G3327" t="s">
        <v>55</v>
      </c>
      <c r="H3327">
        <v>617</v>
      </c>
      <c r="I3327" t="s">
        <v>55</v>
      </c>
      <c r="J3327">
        <v>40000</v>
      </c>
      <c r="K3327">
        <v>425.25</v>
      </c>
      <c r="L3327">
        <v>0.28949999999999898</v>
      </c>
      <c r="M3327" s="63">
        <v>45314</v>
      </c>
      <c r="N3327" s="63">
        <v>45644</v>
      </c>
      <c r="O3327">
        <v>330</v>
      </c>
      <c r="P3327" t="s">
        <v>55</v>
      </c>
      <c r="Q3327">
        <v>0</v>
      </c>
      <c r="R3327">
        <v>0</v>
      </c>
      <c r="S3327">
        <v>0</v>
      </c>
      <c r="T3327">
        <v>0</v>
      </c>
      <c r="U3327">
        <v>0</v>
      </c>
      <c r="V3327">
        <v>0</v>
      </c>
      <c r="W3327">
        <v>0</v>
      </c>
      <c r="X3327" s="1">
        <v>45473</v>
      </c>
      <c r="Y3327" s="1">
        <v>43892</v>
      </c>
      <c r="Z3327" t="s">
        <v>39</v>
      </c>
      <c r="AA3327" t="s">
        <v>99</v>
      </c>
    </row>
    <row r="3328" spans="1:27" x14ac:dyDescent="0.25">
      <c r="A3328" t="s">
        <v>839</v>
      </c>
      <c r="B3328" t="s">
        <v>55</v>
      </c>
      <c r="C3328" t="s">
        <v>38</v>
      </c>
      <c r="D3328" t="s">
        <v>39</v>
      </c>
      <c r="E3328" t="s">
        <v>155</v>
      </c>
      <c r="F3328" t="s">
        <v>14</v>
      </c>
      <c r="G3328" t="s">
        <v>55</v>
      </c>
      <c r="H3328">
        <v>773</v>
      </c>
      <c r="I3328" t="s">
        <v>55</v>
      </c>
      <c r="J3328">
        <v>10000</v>
      </c>
      <c r="K3328">
        <v>2010.75</v>
      </c>
      <c r="L3328">
        <v>0.28949999999999898</v>
      </c>
      <c r="M3328" s="63">
        <v>45354</v>
      </c>
      <c r="N3328" s="63">
        <v>45684</v>
      </c>
      <c r="O3328">
        <v>330</v>
      </c>
      <c r="P3328" t="s">
        <v>55</v>
      </c>
      <c r="Q3328">
        <v>0</v>
      </c>
      <c r="R3328">
        <v>0</v>
      </c>
      <c r="S3328">
        <v>0</v>
      </c>
      <c r="T3328">
        <v>0</v>
      </c>
      <c r="U3328">
        <v>0</v>
      </c>
      <c r="V3328">
        <v>0</v>
      </c>
      <c r="W3328">
        <v>0</v>
      </c>
      <c r="X3328" s="1">
        <v>45473</v>
      </c>
      <c r="Y3328" s="1">
        <v>44358</v>
      </c>
      <c r="Z3328" t="s">
        <v>39</v>
      </c>
      <c r="AA3328" t="s">
        <v>102</v>
      </c>
    </row>
    <row r="3329" spans="1:27" x14ac:dyDescent="0.25">
      <c r="A3329" t="s">
        <v>951</v>
      </c>
      <c r="B3329" t="s">
        <v>55</v>
      </c>
      <c r="C3329" t="s">
        <v>38</v>
      </c>
      <c r="D3329" t="s">
        <v>39</v>
      </c>
      <c r="E3329" t="s">
        <v>155</v>
      </c>
      <c r="F3329" t="s">
        <v>12</v>
      </c>
      <c r="G3329" t="s">
        <v>55</v>
      </c>
      <c r="H3329">
        <v>789</v>
      </c>
      <c r="I3329" t="s">
        <v>55</v>
      </c>
      <c r="J3329">
        <v>15000</v>
      </c>
      <c r="K3329">
        <v>6856.5</v>
      </c>
      <c r="L3329">
        <v>0.28949999999999898</v>
      </c>
      <c r="M3329" s="63">
        <v>45114</v>
      </c>
      <c r="N3329" s="63">
        <v>45474</v>
      </c>
      <c r="O3329">
        <v>360</v>
      </c>
      <c r="P3329" t="s">
        <v>55</v>
      </c>
      <c r="Q3329">
        <v>0</v>
      </c>
      <c r="R3329">
        <v>0</v>
      </c>
      <c r="S3329">
        <v>0</v>
      </c>
      <c r="T3329">
        <v>0</v>
      </c>
      <c r="U3329">
        <v>0</v>
      </c>
      <c r="V3329">
        <v>0</v>
      </c>
      <c r="W3329">
        <v>0</v>
      </c>
      <c r="X3329" s="1">
        <v>45473</v>
      </c>
      <c r="Y3329" s="1">
        <v>43656</v>
      </c>
      <c r="Z3329" t="s">
        <v>39</v>
      </c>
      <c r="AA3329" t="s">
        <v>102</v>
      </c>
    </row>
    <row r="3330" spans="1:27" x14ac:dyDescent="0.25">
      <c r="A3330" t="s">
        <v>662</v>
      </c>
      <c r="B3330" t="s">
        <v>55</v>
      </c>
      <c r="C3330" t="s">
        <v>38</v>
      </c>
      <c r="D3330" t="s">
        <v>39</v>
      </c>
      <c r="E3330" t="s">
        <v>155</v>
      </c>
      <c r="F3330" t="s">
        <v>15</v>
      </c>
      <c r="G3330" t="s">
        <v>55</v>
      </c>
      <c r="H3330">
        <v>659</v>
      </c>
      <c r="I3330" t="s">
        <v>55</v>
      </c>
      <c r="J3330">
        <v>10000</v>
      </c>
      <c r="K3330">
        <v>2348.25</v>
      </c>
      <c r="L3330">
        <v>0.28949999999999898</v>
      </c>
      <c r="M3330" s="63">
        <v>45411</v>
      </c>
      <c r="N3330" s="63">
        <v>45651</v>
      </c>
      <c r="O3330">
        <v>240</v>
      </c>
      <c r="P3330" t="s">
        <v>55</v>
      </c>
      <c r="Q3330">
        <v>0</v>
      </c>
      <c r="R3330">
        <v>0</v>
      </c>
      <c r="S3330">
        <v>0</v>
      </c>
      <c r="T3330">
        <v>0</v>
      </c>
      <c r="U3330">
        <v>0</v>
      </c>
      <c r="V3330">
        <v>0</v>
      </c>
      <c r="W3330">
        <v>0</v>
      </c>
      <c r="X3330" s="1">
        <v>45473</v>
      </c>
      <c r="Y3330" s="1">
        <v>43531</v>
      </c>
      <c r="Z3330" t="s">
        <v>39</v>
      </c>
      <c r="AA3330" t="s">
        <v>99</v>
      </c>
    </row>
    <row r="3331" spans="1:27" x14ac:dyDescent="0.25">
      <c r="A3331" t="s">
        <v>860</v>
      </c>
      <c r="B3331" t="s">
        <v>55</v>
      </c>
      <c r="C3331" t="s">
        <v>38</v>
      </c>
      <c r="D3331" t="s">
        <v>39</v>
      </c>
      <c r="E3331" t="s">
        <v>155</v>
      </c>
      <c r="F3331" t="s">
        <v>2</v>
      </c>
      <c r="G3331" t="s">
        <v>55</v>
      </c>
      <c r="H3331">
        <v>755</v>
      </c>
      <c r="I3331" t="s">
        <v>55</v>
      </c>
      <c r="J3331">
        <v>15000</v>
      </c>
      <c r="K3331">
        <v>9173.25</v>
      </c>
      <c r="L3331">
        <v>0.28949999999999898</v>
      </c>
      <c r="M3331" s="63">
        <v>45426</v>
      </c>
      <c r="N3331" s="63">
        <v>45696</v>
      </c>
      <c r="O3331">
        <v>270</v>
      </c>
      <c r="P3331" t="s">
        <v>55</v>
      </c>
      <c r="Q3331">
        <v>0</v>
      </c>
      <c r="R3331">
        <v>0</v>
      </c>
      <c r="S3331">
        <v>0</v>
      </c>
      <c r="T3331">
        <v>0</v>
      </c>
      <c r="U3331">
        <v>0</v>
      </c>
      <c r="V3331">
        <v>0</v>
      </c>
      <c r="W3331">
        <v>0</v>
      </c>
      <c r="X3331" s="1">
        <v>45473</v>
      </c>
      <c r="Y3331" s="1">
        <v>44613</v>
      </c>
      <c r="Z3331" t="s">
        <v>39</v>
      </c>
      <c r="AA3331" t="s">
        <v>99</v>
      </c>
    </row>
    <row r="3332" spans="1:27" x14ac:dyDescent="0.25">
      <c r="A3332" t="s">
        <v>892</v>
      </c>
      <c r="B3332" t="s">
        <v>55</v>
      </c>
      <c r="C3332" t="s">
        <v>38</v>
      </c>
      <c r="D3332" t="s">
        <v>39</v>
      </c>
      <c r="E3332" t="s">
        <v>155</v>
      </c>
      <c r="F3332" t="s">
        <v>7</v>
      </c>
      <c r="G3332" t="s">
        <v>55</v>
      </c>
      <c r="H3332">
        <v>633</v>
      </c>
      <c r="I3332" t="s">
        <v>55</v>
      </c>
      <c r="J3332">
        <v>155000</v>
      </c>
      <c r="K3332">
        <v>36107.25</v>
      </c>
      <c r="L3332">
        <v>0.28949999999999898</v>
      </c>
      <c r="M3332" s="63">
        <v>45268</v>
      </c>
      <c r="N3332" s="63">
        <v>45628</v>
      </c>
      <c r="O3332">
        <v>360</v>
      </c>
      <c r="P3332" t="s">
        <v>55</v>
      </c>
      <c r="Q3332">
        <v>0</v>
      </c>
      <c r="R3332">
        <v>0</v>
      </c>
      <c r="S3332">
        <v>0</v>
      </c>
      <c r="T3332">
        <v>0</v>
      </c>
      <c r="U3332">
        <v>0</v>
      </c>
      <c r="V3332">
        <v>0</v>
      </c>
      <c r="W3332">
        <v>0</v>
      </c>
      <c r="X3332" s="1">
        <v>45473</v>
      </c>
      <c r="Y3332" s="1">
        <v>43889</v>
      </c>
      <c r="Z3332" t="s">
        <v>39</v>
      </c>
      <c r="AA3332" t="s">
        <v>100</v>
      </c>
    </row>
    <row r="3333" spans="1:27" x14ac:dyDescent="0.25">
      <c r="A3333" t="s">
        <v>435</v>
      </c>
      <c r="B3333" t="s">
        <v>55</v>
      </c>
      <c r="C3333" t="s">
        <v>38</v>
      </c>
      <c r="D3333" t="s">
        <v>39</v>
      </c>
      <c r="E3333" t="s">
        <v>155</v>
      </c>
      <c r="F3333" t="s">
        <v>12</v>
      </c>
      <c r="G3333" t="s">
        <v>55</v>
      </c>
      <c r="H3333">
        <v>546</v>
      </c>
      <c r="I3333" t="s">
        <v>55</v>
      </c>
      <c r="J3333">
        <v>80000</v>
      </c>
      <c r="K3333">
        <v>5406.75</v>
      </c>
      <c r="L3333">
        <v>0.28949999999999898</v>
      </c>
      <c r="M3333" s="63">
        <v>45192</v>
      </c>
      <c r="N3333" s="63">
        <v>45522</v>
      </c>
      <c r="O3333">
        <v>330</v>
      </c>
      <c r="P3333" t="s">
        <v>55</v>
      </c>
      <c r="Q3333">
        <v>0</v>
      </c>
      <c r="R3333">
        <v>0</v>
      </c>
      <c r="S3333">
        <v>0</v>
      </c>
      <c r="T3333">
        <v>0</v>
      </c>
      <c r="U3333">
        <v>0</v>
      </c>
      <c r="V3333">
        <v>0</v>
      </c>
      <c r="W3333">
        <v>0</v>
      </c>
      <c r="X3333" s="1">
        <v>45473</v>
      </c>
      <c r="Y3333" s="1">
        <v>43675</v>
      </c>
      <c r="Z3333" t="s">
        <v>39</v>
      </c>
      <c r="AA3333" t="s">
        <v>99</v>
      </c>
    </row>
    <row r="3334" spans="1:27" x14ac:dyDescent="0.25">
      <c r="A3334" t="s">
        <v>856</v>
      </c>
      <c r="B3334" t="s">
        <v>55</v>
      </c>
      <c r="C3334" t="s">
        <v>38</v>
      </c>
      <c r="D3334" t="s">
        <v>39</v>
      </c>
      <c r="E3334" t="s">
        <v>155</v>
      </c>
      <c r="F3334" t="s">
        <v>14</v>
      </c>
      <c r="G3334" t="s">
        <v>55</v>
      </c>
      <c r="H3334">
        <v>804</v>
      </c>
      <c r="I3334" t="s">
        <v>55</v>
      </c>
      <c r="J3334">
        <v>90000</v>
      </c>
      <c r="K3334">
        <v>3124.5</v>
      </c>
      <c r="L3334">
        <v>0.28949999999999898</v>
      </c>
      <c r="M3334" s="63">
        <v>45473</v>
      </c>
      <c r="N3334" s="63">
        <v>45683</v>
      </c>
      <c r="O3334">
        <v>210</v>
      </c>
      <c r="P3334" t="s">
        <v>55</v>
      </c>
      <c r="Q3334">
        <v>0</v>
      </c>
      <c r="R3334">
        <v>0</v>
      </c>
      <c r="S3334">
        <v>0</v>
      </c>
      <c r="T3334">
        <v>0</v>
      </c>
      <c r="U3334">
        <v>0</v>
      </c>
      <c r="V3334">
        <v>0</v>
      </c>
      <c r="W3334">
        <v>0</v>
      </c>
      <c r="X3334" s="1">
        <v>45473</v>
      </c>
      <c r="Y3334" s="1">
        <v>43904</v>
      </c>
      <c r="Z3334" t="s">
        <v>39</v>
      </c>
      <c r="AA3334" t="s">
        <v>102</v>
      </c>
    </row>
    <row r="3335" spans="1:27" x14ac:dyDescent="0.25">
      <c r="A3335" t="s">
        <v>358</v>
      </c>
      <c r="B3335" t="s">
        <v>55</v>
      </c>
      <c r="C3335" t="s">
        <v>38</v>
      </c>
      <c r="D3335" t="s">
        <v>39</v>
      </c>
      <c r="E3335" t="s">
        <v>155</v>
      </c>
      <c r="F3335" t="s">
        <v>12</v>
      </c>
      <c r="G3335" t="s">
        <v>55</v>
      </c>
      <c r="H3335">
        <v>744</v>
      </c>
      <c r="I3335" t="s">
        <v>55</v>
      </c>
      <c r="J3335">
        <v>25000</v>
      </c>
      <c r="K3335">
        <v>13575.75</v>
      </c>
      <c r="L3335">
        <v>0.28949999999999898</v>
      </c>
      <c r="M3335" s="63">
        <v>45253</v>
      </c>
      <c r="N3335" s="63">
        <v>45553</v>
      </c>
      <c r="O3335">
        <v>300</v>
      </c>
      <c r="P3335" t="s">
        <v>55</v>
      </c>
      <c r="Q3335">
        <v>0</v>
      </c>
      <c r="R3335">
        <v>0</v>
      </c>
      <c r="S3335">
        <v>0</v>
      </c>
      <c r="T3335">
        <v>0</v>
      </c>
      <c r="U3335">
        <v>0</v>
      </c>
      <c r="V3335">
        <v>0</v>
      </c>
      <c r="W3335">
        <v>0</v>
      </c>
      <c r="X3335" s="1">
        <v>45473</v>
      </c>
      <c r="Y3335" s="1">
        <v>43943</v>
      </c>
      <c r="Z3335" t="s">
        <v>39</v>
      </c>
      <c r="AA3335" t="s">
        <v>99</v>
      </c>
    </row>
    <row r="3336" spans="1:27" x14ac:dyDescent="0.25">
      <c r="A3336" t="s">
        <v>818</v>
      </c>
      <c r="B3336" t="s">
        <v>55</v>
      </c>
      <c r="C3336" t="s">
        <v>38</v>
      </c>
      <c r="D3336" t="s">
        <v>39</v>
      </c>
      <c r="E3336" t="s">
        <v>155</v>
      </c>
      <c r="F3336" t="s">
        <v>12</v>
      </c>
      <c r="G3336" t="s">
        <v>55</v>
      </c>
      <c r="H3336">
        <v>680</v>
      </c>
      <c r="I3336" t="s">
        <v>55</v>
      </c>
      <c r="J3336">
        <v>15000</v>
      </c>
      <c r="K3336">
        <v>129.75</v>
      </c>
      <c r="L3336">
        <v>0.28949999999999898</v>
      </c>
      <c r="M3336" s="63">
        <v>45433</v>
      </c>
      <c r="N3336" s="63">
        <v>45643</v>
      </c>
      <c r="O3336">
        <v>210</v>
      </c>
      <c r="P3336" t="s">
        <v>55</v>
      </c>
      <c r="Q3336">
        <v>0</v>
      </c>
      <c r="R3336">
        <v>0</v>
      </c>
      <c r="S3336">
        <v>0</v>
      </c>
      <c r="T3336">
        <v>0</v>
      </c>
      <c r="U3336">
        <v>0</v>
      </c>
      <c r="V3336">
        <v>0</v>
      </c>
      <c r="W3336">
        <v>0</v>
      </c>
      <c r="X3336" s="1">
        <v>45473</v>
      </c>
      <c r="Y3336" s="1">
        <v>43741</v>
      </c>
      <c r="Z3336" t="s">
        <v>39</v>
      </c>
      <c r="AA3336" t="s">
        <v>101</v>
      </c>
    </row>
    <row r="3337" spans="1:27" x14ac:dyDescent="0.25">
      <c r="A3337" t="s">
        <v>636</v>
      </c>
      <c r="B3337" t="s">
        <v>55</v>
      </c>
      <c r="C3337" t="s">
        <v>38</v>
      </c>
      <c r="D3337" t="s">
        <v>39</v>
      </c>
      <c r="E3337" t="s">
        <v>155</v>
      </c>
      <c r="F3337" t="s">
        <v>18</v>
      </c>
      <c r="G3337" t="s">
        <v>55</v>
      </c>
      <c r="H3337">
        <v>839</v>
      </c>
      <c r="I3337" t="s">
        <v>55</v>
      </c>
      <c r="J3337">
        <v>40000</v>
      </c>
      <c r="K3337">
        <v>14182.5</v>
      </c>
      <c r="L3337">
        <v>0.28949999999999898</v>
      </c>
      <c r="M3337" s="63">
        <v>45378</v>
      </c>
      <c r="N3337" s="63">
        <v>45648</v>
      </c>
      <c r="O3337">
        <v>270</v>
      </c>
      <c r="P3337" t="s">
        <v>55</v>
      </c>
      <c r="Q3337">
        <v>0</v>
      </c>
      <c r="R3337">
        <v>0</v>
      </c>
      <c r="S3337">
        <v>0</v>
      </c>
      <c r="T3337">
        <v>0</v>
      </c>
      <c r="U3337">
        <v>0</v>
      </c>
      <c r="V3337">
        <v>0</v>
      </c>
      <c r="W3337">
        <v>0</v>
      </c>
      <c r="X3337" s="1">
        <v>45473</v>
      </c>
      <c r="Y3337" s="1">
        <v>43480</v>
      </c>
      <c r="Z3337" t="s">
        <v>39</v>
      </c>
      <c r="AA3337" t="s">
        <v>102</v>
      </c>
    </row>
    <row r="3338" spans="1:27" x14ac:dyDescent="0.25">
      <c r="A3338" t="s">
        <v>737</v>
      </c>
      <c r="B3338" t="s">
        <v>55</v>
      </c>
      <c r="C3338" t="s">
        <v>38</v>
      </c>
      <c r="D3338" t="s">
        <v>39</v>
      </c>
      <c r="E3338" t="s">
        <v>155</v>
      </c>
      <c r="F3338" t="s">
        <v>6</v>
      </c>
      <c r="G3338" t="s">
        <v>55</v>
      </c>
      <c r="H3338">
        <v>631</v>
      </c>
      <c r="I3338" t="s">
        <v>55</v>
      </c>
      <c r="J3338">
        <v>25000</v>
      </c>
      <c r="K3338">
        <v>15243</v>
      </c>
      <c r="L3338">
        <v>0.28949999999999898</v>
      </c>
      <c r="M3338" s="63">
        <v>45341</v>
      </c>
      <c r="N3338" s="63">
        <v>45551</v>
      </c>
      <c r="O3338">
        <v>210</v>
      </c>
      <c r="P3338" t="s">
        <v>55</v>
      </c>
      <c r="Q3338">
        <v>0</v>
      </c>
      <c r="R3338">
        <v>0</v>
      </c>
      <c r="S3338">
        <v>0</v>
      </c>
      <c r="T3338">
        <v>0</v>
      </c>
      <c r="U3338">
        <v>0</v>
      </c>
      <c r="V3338">
        <v>0</v>
      </c>
      <c r="W3338">
        <v>0</v>
      </c>
      <c r="X3338" s="1">
        <v>45473</v>
      </c>
      <c r="Y3338" s="1">
        <v>44278</v>
      </c>
      <c r="Z3338" t="s">
        <v>39</v>
      </c>
      <c r="AA3338" t="s">
        <v>100</v>
      </c>
    </row>
    <row r="3339" spans="1:27" x14ac:dyDescent="0.25">
      <c r="A3339" t="s">
        <v>552</v>
      </c>
      <c r="B3339" t="s">
        <v>55</v>
      </c>
      <c r="C3339" t="s">
        <v>38</v>
      </c>
      <c r="D3339" t="s">
        <v>39</v>
      </c>
      <c r="E3339" t="s">
        <v>155</v>
      </c>
      <c r="F3339" t="s">
        <v>4</v>
      </c>
      <c r="G3339" t="s">
        <v>55</v>
      </c>
      <c r="H3339">
        <v>706</v>
      </c>
      <c r="I3339" t="s">
        <v>55</v>
      </c>
      <c r="J3339">
        <v>25000</v>
      </c>
      <c r="K3339">
        <v>18631.5</v>
      </c>
      <c r="L3339">
        <v>0.28949999999999898</v>
      </c>
      <c r="M3339" s="63">
        <v>45472</v>
      </c>
      <c r="N3339" s="63">
        <v>45502</v>
      </c>
      <c r="O3339">
        <v>30</v>
      </c>
      <c r="P3339" t="s">
        <v>55</v>
      </c>
      <c r="Q3339">
        <v>0</v>
      </c>
      <c r="R3339">
        <v>0</v>
      </c>
      <c r="S3339">
        <v>0</v>
      </c>
      <c r="T3339">
        <v>0</v>
      </c>
      <c r="U3339">
        <v>0</v>
      </c>
      <c r="V3339">
        <v>0</v>
      </c>
      <c r="W3339">
        <v>0</v>
      </c>
      <c r="X3339" s="1">
        <v>45473</v>
      </c>
      <c r="Y3339" s="1">
        <v>45028</v>
      </c>
      <c r="Z3339" t="s">
        <v>39</v>
      </c>
      <c r="AA3339" t="s">
        <v>101</v>
      </c>
    </row>
    <row r="3340" spans="1:27" x14ac:dyDescent="0.25">
      <c r="A3340" t="s">
        <v>9352</v>
      </c>
      <c r="B3340" t="s">
        <v>55</v>
      </c>
      <c r="C3340" t="s">
        <v>38</v>
      </c>
      <c r="D3340" t="s">
        <v>39</v>
      </c>
      <c r="E3340" t="s">
        <v>155</v>
      </c>
      <c r="F3340" t="s">
        <v>12</v>
      </c>
      <c r="G3340" t="s">
        <v>55</v>
      </c>
      <c r="H3340">
        <v>730</v>
      </c>
      <c r="I3340" t="s">
        <v>55</v>
      </c>
      <c r="J3340">
        <v>55000</v>
      </c>
      <c r="K3340">
        <v>6906.67</v>
      </c>
      <c r="L3340">
        <v>0.28949999999999898</v>
      </c>
      <c r="M3340" s="63">
        <v>45467</v>
      </c>
      <c r="N3340" s="63">
        <v>45677</v>
      </c>
      <c r="O3340">
        <v>210</v>
      </c>
      <c r="P3340" t="s">
        <v>55</v>
      </c>
      <c r="Q3340">
        <v>0</v>
      </c>
      <c r="R3340">
        <v>0</v>
      </c>
      <c r="S3340">
        <v>0</v>
      </c>
      <c r="T3340">
        <v>0</v>
      </c>
      <c r="U3340">
        <v>0</v>
      </c>
      <c r="V3340">
        <v>0</v>
      </c>
      <c r="W3340">
        <v>0</v>
      </c>
      <c r="X3340" s="1">
        <v>45473</v>
      </c>
      <c r="Y3340" s="1">
        <v>45366</v>
      </c>
      <c r="Z3340" t="s">
        <v>39</v>
      </c>
      <c r="AA3340" t="s">
        <v>99</v>
      </c>
    </row>
    <row r="3341" spans="1:27" x14ac:dyDescent="0.25">
      <c r="A3341" t="s">
        <v>725</v>
      </c>
      <c r="B3341" t="s">
        <v>55</v>
      </c>
      <c r="C3341" t="s">
        <v>38</v>
      </c>
      <c r="D3341" t="s">
        <v>39</v>
      </c>
      <c r="E3341" t="s">
        <v>155</v>
      </c>
      <c r="F3341" t="s">
        <v>14</v>
      </c>
      <c r="G3341" t="s">
        <v>55</v>
      </c>
      <c r="H3341">
        <v>727</v>
      </c>
      <c r="I3341" t="s">
        <v>55</v>
      </c>
      <c r="J3341">
        <v>50000</v>
      </c>
      <c r="K3341">
        <v>4474.5</v>
      </c>
      <c r="L3341">
        <v>0.28949999999999898</v>
      </c>
      <c r="M3341" s="63">
        <v>45469</v>
      </c>
      <c r="N3341" s="63">
        <v>45679</v>
      </c>
      <c r="O3341">
        <v>210</v>
      </c>
      <c r="P3341" t="s">
        <v>55</v>
      </c>
      <c r="Q3341">
        <v>0</v>
      </c>
      <c r="R3341">
        <v>0</v>
      </c>
      <c r="S3341">
        <v>0</v>
      </c>
      <c r="T3341">
        <v>0</v>
      </c>
      <c r="U3341">
        <v>0</v>
      </c>
      <c r="V3341">
        <v>0</v>
      </c>
      <c r="W3341">
        <v>0</v>
      </c>
      <c r="X3341" s="1">
        <v>45473</v>
      </c>
      <c r="Y3341" s="1">
        <v>43728</v>
      </c>
      <c r="Z3341" t="s">
        <v>39</v>
      </c>
      <c r="AA3341" t="s">
        <v>99</v>
      </c>
    </row>
    <row r="3342" spans="1:27" x14ac:dyDescent="0.25">
      <c r="A3342" t="s">
        <v>949</v>
      </c>
      <c r="B3342" t="s">
        <v>55</v>
      </c>
      <c r="C3342" t="s">
        <v>38</v>
      </c>
      <c r="D3342" t="s">
        <v>39</v>
      </c>
      <c r="E3342" t="s">
        <v>155</v>
      </c>
      <c r="F3342" t="s">
        <v>9</v>
      </c>
      <c r="G3342" t="s">
        <v>55</v>
      </c>
      <c r="H3342">
        <v>719</v>
      </c>
      <c r="I3342" t="s">
        <v>55</v>
      </c>
      <c r="J3342">
        <v>90000</v>
      </c>
      <c r="K3342">
        <v>45924</v>
      </c>
      <c r="L3342">
        <v>0.28949999999999898</v>
      </c>
      <c r="M3342" s="63">
        <v>45306</v>
      </c>
      <c r="N3342" s="63">
        <v>45486</v>
      </c>
      <c r="O3342">
        <v>180</v>
      </c>
      <c r="P3342" t="s">
        <v>55</v>
      </c>
      <c r="Q3342">
        <v>0</v>
      </c>
      <c r="R3342">
        <v>0</v>
      </c>
      <c r="S3342">
        <v>0</v>
      </c>
      <c r="T3342">
        <v>0</v>
      </c>
      <c r="U3342">
        <v>0</v>
      </c>
      <c r="V3342">
        <v>0</v>
      </c>
      <c r="W3342">
        <v>0</v>
      </c>
      <c r="X3342" s="1">
        <v>45473</v>
      </c>
      <c r="Y3342" s="1">
        <v>43881</v>
      </c>
      <c r="Z3342" t="s">
        <v>39</v>
      </c>
      <c r="AA3342" t="s">
        <v>99</v>
      </c>
    </row>
    <row r="3343" spans="1:27" x14ac:dyDescent="0.25">
      <c r="A3343" t="s">
        <v>352</v>
      </c>
      <c r="B3343" t="s">
        <v>55</v>
      </c>
      <c r="C3343" t="s">
        <v>38</v>
      </c>
      <c r="D3343" t="s">
        <v>39</v>
      </c>
      <c r="E3343" t="s">
        <v>155</v>
      </c>
      <c r="F3343" t="s">
        <v>13</v>
      </c>
      <c r="G3343" t="s">
        <v>55</v>
      </c>
      <c r="H3343">
        <v>683</v>
      </c>
      <c r="I3343" t="s">
        <v>55</v>
      </c>
      <c r="J3343">
        <v>10000</v>
      </c>
      <c r="K3343">
        <v>3579.75</v>
      </c>
      <c r="L3343">
        <v>0.28949999999999898</v>
      </c>
      <c r="M3343" s="63">
        <v>45208</v>
      </c>
      <c r="N3343" s="63">
        <v>45568</v>
      </c>
      <c r="O3343">
        <v>360</v>
      </c>
      <c r="P3343" t="s">
        <v>55</v>
      </c>
      <c r="Q3343">
        <v>0</v>
      </c>
      <c r="R3343">
        <v>0</v>
      </c>
      <c r="S3343">
        <v>0</v>
      </c>
      <c r="T3343">
        <v>0</v>
      </c>
      <c r="U3343">
        <v>0</v>
      </c>
      <c r="V3343">
        <v>0</v>
      </c>
      <c r="W3343">
        <v>0</v>
      </c>
      <c r="X3343" s="1">
        <v>45473</v>
      </c>
      <c r="Y3343" s="1">
        <v>44981</v>
      </c>
      <c r="Z3343" t="s">
        <v>39</v>
      </c>
      <c r="AA3343" t="s">
        <v>101</v>
      </c>
    </row>
    <row r="3344" spans="1:27" x14ac:dyDescent="0.25">
      <c r="A3344" t="s">
        <v>624</v>
      </c>
      <c r="B3344" t="s">
        <v>55</v>
      </c>
      <c r="C3344" t="s">
        <v>38</v>
      </c>
      <c r="D3344" t="s">
        <v>39</v>
      </c>
      <c r="E3344" t="s">
        <v>155</v>
      </c>
      <c r="F3344" t="s">
        <v>4</v>
      </c>
      <c r="G3344" t="s">
        <v>55</v>
      </c>
      <c r="H3344">
        <v>623</v>
      </c>
      <c r="I3344" t="s">
        <v>55</v>
      </c>
      <c r="J3344">
        <v>60000</v>
      </c>
      <c r="K3344">
        <v>35280</v>
      </c>
      <c r="L3344">
        <v>0.28949999999999898</v>
      </c>
      <c r="M3344" s="63">
        <v>45430</v>
      </c>
      <c r="N3344" s="63">
        <v>45550</v>
      </c>
      <c r="O3344">
        <v>120</v>
      </c>
      <c r="P3344" t="s">
        <v>55</v>
      </c>
      <c r="Q3344">
        <v>0</v>
      </c>
      <c r="R3344">
        <v>0</v>
      </c>
      <c r="S3344">
        <v>0</v>
      </c>
      <c r="T3344">
        <v>0</v>
      </c>
      <c r="U3344">
        <v>0</v>
      </c>
      <c r="V3344">
        <v>0</v>
      </c>
      <c r="W3344">
        <v>0</v>
      </c>
      <c r="X3344" s="1">
        <v>45473</v>
      </c>
      <c r="Y3344" s="1">
        <v>43503</v>
      </c>
      <c r="Z3344" t="s">
        <v>39</v>
      </c>
      <c r="AA3344" t="s">
        <v>99</v>
      </c>
    </row>
    <row r="3345" spans="1:27" x14ac:dyDescent="0.25">
      <c r="A3345" t="s">
        <v>700</v>
      </c>
      <c r="B3345" t="s">
        <v>55</v>
      </c>
      <c r="C3345" t="s">
        <v>38</v>
      </c>
      <c r="D3345" t="s">
        <v>39</v>
      </c>
      <c r="E3345" t="s">
        <v>155</v>
      </c>
      <c r="F3345" t="s">
        <v>9</v>
      </c>
      <c r="G3345" t="s">
        <v>55</v>
      </c>
      <c r="H3345">
        <v>635</v>
      </c>
      <c r="I3345" t="s">
        <v>55</v>
      </c>
      <c r="J3345">
        <v>15000</v>
      </c>
      <c r="K3345">
        <v>7697.25</v>
      </c>
      <c r="L3345">
        <v>0.28949999999999898</v>
      </c>
      <c r="M3345" s="63">
        <v>45289</v>
      </c>
      <c r="N3345" s="63">
        <v>45559</v>
      </c>
      <c r="O3345">
        <v>270</v>
      </c>
      <c r="P3345" t="s">
        <v>55</v>
      </c>
      <c r="Q3345">
        <v>0</v>
      </c>
      <c r="R3345">
        <v>0</v>
      </c>
      <c r="S3345">
        <v>0</v>
      </c>
      <c r="T3345">
        <v>0</v>
      </c>
      <c r="U3345">
        <v>0</v>
      </c>
      <c r="V3345">
        <v>0</v>
      </c>
      <c r="W3345">
        <v>0</v>
      </c>
      <c r="X3345" s="1">
        <v>45473</v>
      </c>
      <c r="Y3345" s="1">
        <v>43641</v>
      </c>
      <c r="Z3345" t="s">
        <v>39</v>
      </c>
      <c r="AA3345" t="s">
        <v>99</v>
      </c>
    </row>
    <row r="3346" spans="1:27" x14ac:dyDescent="0.25">
      <c r="A3346" t="s">
        <v>741</v>
      </c>
      <c r="B3346" t="s">
        <v>55</v>
      </c>
      <c r="C3346" t="s">
        <v>38</v>
      </c>
      <c r="D3346" t="s">
        <v>39</v>
      </c>
      <c r="E3346" t="s">
        <v>155</v>
      </c>
      <c r="F3346" t="s">
        <v>5</v>
      </c>
      <c r="G3346" t="s">
        <v>55</v>
      </c>
      <c r="H3346">
        <v>537</v>
      </c>
      <c r="I3346" t="s">
        <v>55</v>
      </c>
      <c r="J3346">
        <v>50000</v>
      </c>
      <c r="K3346">
        <v>31406.25</v>
      </c>
      <c r="L3346">
        <v>0.28949999999999898</v>
      </c>
      <c r="M3346" s="63">
        <v>45412</v>
      </c>
      <c r="N3346" s="63">
        <v>45592</v>
      </c>
      <c r="O3346">
        <v>180</v>
      </c>
      <c r="P3346" t="s">
        <v>55</v>
      </c>
      <c r="Q3346">
        <v>0</v>
      </c>
      <c r="R3346">
        <v>0</v>
      </c>
      <c r="S3346">
        <v>0</v>
      </c>
      <c r="T3346">
        <v>0</v>
      </c>
      <c r="U3346">
        <v>0</v>
      </c>
      <c r="V3346">
        <v>0</v>
      </c>
      <c r="W3346">
        <v>0</v>
      </c>
      <c r="X3346" s="1">
        <v>45473</v>
      </c>
      <c r="Y3346" s="1">
        <v>44477</v>
      </c>
      <c r="Z3346" t="s">
        <v>39</v>
      </c>
      <c r="AA3346" t="s">
        <v>99</v>
      </c>
    </row>
    <row r="3347" spans="1:27" x14ac:dyDescent="0.25">
      <c r="A3347" t="s">
        <v>526</v>
      </c>
      <c r="B3347" t="s">
        <v>55</v>
      </c>
      <c r="C3347" t="s">
        <v>38</v>
      </c>
      <c r="D3347" t="s">
        <v>39</v>
      </c>
      <c r="E3347" t="s">
        <v>155</v>
      </c>
      <c r="F3347" t="s">
        <v>14</v>
      </c>
      <c r="G3347" t="s">
        <v>55</v>
      </c>
      <c r="H3347">
        <v>747</v>
      </c>
      <c r="I3347" t="s">
        <v>55</v>
      </c>
      <c r="J3347">
        <v>50000</v>
      </c>
      <c r="K3347">
        <v>12507.75</v>
      </c>
      <c r="L3347">
        <v>0.28949999999999898</v>
      </c>
      <c r="M3347" s="63">
        <v>45457</v>
      </c>
      <c r="N3347" s="63">
        <v>45547</v>
      </c>
      <c r="O3347">
        <v>90</v>
      </c>
      <c r="P3347" t="s">
        <v>55</v>
      </c>
      <c r="Q3347">
        <v>0</v>
      </c>
      <c r="R3347">
        <v>0</v>
      </c>
      <c r="S3347">
        <v>0</v>
      </c>
      <c r="T3347">
        <v>0</v>
      </c>
      <c r="U3347">
        <v>0</v>
      </c>
      <c r="V3347">
        <v>0</v>
      </c>
      <c r="W3347">
        <v>0</v>
      </c>
      <c r="X3347" s="1">
        <v>45473</v>
      </c>
      <c r="Y3347" s="1">
        <v>43798</v>
      </c>
      <c r="Z3347" t="s">
        <v>39</v>
      </c>
      <c r="AA3347" t="s">
        <v>102</v>
      </c>
    </row>
    <row r="3348" spans="1:27" x14ac:dyDescent="0.25">
      <c r="A3348" t="s">
        <v>722</v>
      </c>
      <c r="B3348" t="s">
        <v>55</v>
      </c>
      <c r="C3348" t="s">
        <v>38</v>
      </c>
      <c r="D3348" t="s">
        <v>39</v>
      </c>
      <c r="E3348" t="s">
        <v>155</v>
      </c>
      <c r="F3348" t="s">
        <v>14</v>
      </c>
      <c r="G3348" t="s">
        <v>55</v>
      </c>
      <c r="H3348">
        <v>753</v>
      </c>
      <c r="I3348" t="s">
        <v>55</v>
      </c>
      <c r="J3348">
        <v>90000</v>
      </c>
      <c r="K3348">
        <v>16077</v>
      </c>
      <c r="L3348">
        <v>0.28949999999999898</v>
      </c>
      <c r="M3348" s="63">
        <v>45358</v>
      </c>
      <c r="N3348" s="63">
        <v>45538</v>
      </c>
      <c r="O3348">
        <v>180</v>
      </c>
      <c r="P3348" t="s">
        <v>55</v>
      </c>
      <c r="Q3348">
        <v>0</v>
      </c>
      <c r="R3348">
        <v>0</v>
      </c>
      <c r="S3348">
        <v>0</v>
      </c>
      <c r="T3348">
        <v>0</v>
      </c>
      <c r="U3348">
        <v>0</v>
      </c>
      <c r="V3348">
        <v>0</v>
      </c>
      <c r="W3348">
        <v>0</v>
      </c>
      <c r="X3348" s="1">
        <v>45473</v>
      </c>
      <c r="Y3348" s="1">
        <v>44183</v>
      </c>
      <c r="Z3348" t="s">
        <v>39</v>
      </c>
      <c r="AA3348" t="s">
        <v>99</v>
      </c>
    </row>
    <row r="3349" spans="1:27" x14ac:dyDescent="0.25">
      <c r="A3349" t="s">
        <v>919</v>
      </c>
      <c r="B3349" t="s">
        <v>55</v>
      </c>
      <c r="C3349" t="s">
        <v>38</v>
      </c>
      <c r="D3349" t="s">
        <v>39</v>
      </c>
      <c r="E3349" t="s">
        <v>155</v>
      </c>
      <c r="F3349" t="s">
        <v>9</v>
      </c>
      <c r="G3349" t="s">
        <v>55</v>
      </c>
      <c r="H3349">
        <v>767</v>
      </c>
      <c r="I3349" t="s">
        <v>55</v>
      </c>
      <c r="J3349">
        <v>15000</v>
      </c>
      <c r="K3349">
        <v>6982.5</v>
      </c>
      <c r="L3349">
        <v>0.28949999999999898</v>
      </c>
      <c r="M3349" s="63">
        <v>45330</v>
      </c>
      <c r="N3349" s="63">
        <v>45630</v>
      </c>
      <c r="O3349">
        <v>300</v>
      </c>
      <c r="P3349" t="s">
        <v>55</v>
      </c>
      <c r="Q3349">
        <v>0</v>
      </c>
      <c r="R3349">
        <v>0</v>
      </c>
      <c r="S3349">
        <v>0</v>
      </c>
      <c r="T3349">
        <v>0</v>
      </c>
      <c r="U3349">
        <v>0</v>
      </c>
      <c r="V3349">
        <v>0</v>
      </c>
      <c r="W3349">
        <v>0</v>
      </c>
      <c r="X3349" s="1">
        <v>45473</v>
      </c>
      <c r="Y3349" s="1">
        <v>43714</v>
      </c>
      <c r="Z3349" t="s">
        <v>39</v>
      </c>
      <c r="AA3349" t="s">
        <v>101</v>
      </c>
    </row>
    <row r="3350" spans="1:27" x14ac:dyDescent="0.25">
      <c r="A3350" t="s">
        <v>824</v>
      </c>
      <c r="B3350" t="s">
        <v>55</v>
      </c>
      <c r="C3350" t="s">
        <v>38</v>
      </c>
      <c r="D3350" t="s">
        <v>39</v>
      </c>
      <c r="E3350" t="s">
        <v>155</v>
      </c>
      <c r="F3350" t="s">
        <v>4</v>
      </c>
      <c r="G3350" t="s">
        <v>55</v>
      </c>
      <c r="H3350">
        <v>716</v>
      </c>
      <c r="I3350" t="s">
        <v>55</v>
      </c>
      <c r="J3350">
        <v>15000</v>
      </c>
      <c r="K3350">
        <v>4807.5</v>
      </c>
      <c r="L3350">
        <v>0.28949999999999898</v>
      </c>
      <c r="M3350" s="63">
        <v>45359</v>
      </c>
      <c r="N3350" s="63">
        <v>45659</v>
      </c>
      <c r="O3350">
        <v>300</v>
      </c>
      <c r="P3350" t="s">
        <v>55</v>
      </c>
      <c r="Q3350">
        <v>0</v>
      </c>
      <c r="R3350">
        <v>0</v>
      </c>
      <c r="S3350">
        <v>0</v>
      </c>
      <c r="T3350">
        <v>0</v>
      </c>
      <c r="U3350">
        <v>0</v>
      </c>
      <c r="V3350">
        <v>0</v>
      </c>
      <c r="W3350">
        <v>0</v>
      </c>
      <c r="X3350" s="1">
        <v>45473</v>
      </c>
      <c r="Y3350" s="1">
        <v>43692</v>
      </c>
      <c r="Z3350" t="s">
        <v>39</v>
      </c>
      <c r="AA3350" t="s">
        <v>101</v>
      </c>
    </row>
    <row r="3351" spans="1:27" x14ac:dyDescent="0.25">
      <c r="A3351" t="s">
        <v>816</v>
      </c>
      <c r="B3351" t="s">
        <v>55</v>
      </c>
      <c r="C3351" t="s">
        <v>38</v>
      </c>
      <c r="D3351" t="s">
        <v>39</v>
      </c>
      <c r="E3351" t="s">
        <v>155</v>
      </c>
      <c r="F3351" t="s">
        <v>12</v>
      </c>
      <c r="G3351" t="s">
        <v>55</v>
      </c>
      <c r="H3351">
        <v>564</v>
      </c>
      <c r="I3351" t="s">
        <v>55</v>
      </c>
      <c r="J3351">
        <v>15000</v>
      </c>
      <c r="K3351">
        <v>2552.25</v>
      </c>
      <c r="L3351">
        <v>0.28949999999999898</v>
      </c>
      <c r="M3351" s="63">
        <v>45274</v>
      </c>
      <c r="N3351" s="63">
        <v>45604</v>
      </c>
      <c r="O3351">
        <v>330</v>
      </c>
      <c r="P3351" t="s">
        <v>55</v>
      </c>
      <c r="Q3351">
        <v>0</v>
      </c>
      <c r="R3351">
        <v>0</v>
      </c>
      <c r="S3351">
        <v>0</v>
      </c>
      <c r="T3351">
        <v>0</v>
      </c>
      <c r="U3351">
        <v>0</v>
      </c>
      <c r="V3351">
        <v>0</v>
      </c>
      <c r="W3351">
        <v>0</v>
      </c>
      <c r="X3351" s="1">
        <v>45473</v>
      </c>
      <c r="Y3351" s="1">
        <v>43858</v>
      </c>
      <c r="Z3351" t="s">
        <v>39</v>
      </c>
      <c r="AA3351" t="s">
        <v>103</v>
      </c>
    </row>
    <row r="3352" spans="1:27" x14ac:dyDescent="0.25">
      <c r="A3352" t="s">
        <v>496</v>
      </c>
      <c r="B3352" t="s">
        <v>55</v>
      </c>
      <c r="C3352" t="s">
        <v>38</v>
      </c>
      <c r="D3352" t="s">
        <v>39</v>
      </c>
      <c r="E3352" t="s">
        <v>155</v>
      </c>
      <c r="F3352" t="s">
        <v>13</v>
      </c>
      <c r="G3352" t="s">
        <v>55</v>
      </c>
      <c r="H3352">
        <v>679</v>
      </c>
      <c r="I3352" t="s">
        <v>55</v>
      </c>
      <c r="J3352">
        <v>70000</v>
      </c>
      <c r="K3352">
        <v>29601</v>
      </c>
      <c r="L3352">
        <v>0.28949999999999898</v>
      </c>
      <c r="M3352" s="63">
        <v>45421</v>
      </c>
      <c r="N3352" s="63">
        <v>45631</v>
      </c>
      <c r="O3352">
        <v>210</v>
      </c>
      <c r="P3352" t="s">
        <v>55</v>
      </c>
      <c r="Q3352">
        <v>0</v>
      </c>
      <c r="R3352">
        <v>0</v>
      </c>
      <c r="S3352">
        <v>0</v>
      </c>
      <c r="T3352">
        <v>0</v>
      </c>
      <c r="U3352">
        <v>0</v>
      </c>
      <c r="V3352">
        <v>0</v>
      </c>
      <c r="W3352">
        <v>0</v>
      </c>
      <c r="X3352" s="1">
        <v>45473</v>
      </c>
      <c r="Y3352" s="1">
        <v>43709</v>
      </c>
      <c r="Z3352" t="s">
        <v>39</v>
      </c>
      <c r="AA3352" t="s">
        <v>101</v>
      </c>
    </row>
    <row r="3353" spans="1:27" x14ac:dyDescent="0.25">
      <c r="A3353" t="s">
        <v>982</v>
      </c>
      <c r="B3353" t="s">
        <v>55</v>
      </c>
      <c r="C3353" t="s">
        <v>38</v>
      </c>
      <c r="D3353" t="s">
        <v>39</v>
      </c>
      <c r="E3353" t="s">
        <v>155</v>
      </c>
      <c r="F3353" t="s">
        <v>12</v>
      </c>
      <c r="G3353" t="s">
        <v>55</v>
      </c>
      <c r="H3353">
        <v>632</v>
      </c>
      <c r="I3353" t="s">
        <v>55</v>
      </c>
      <c r="J3353">
        <v>30000</v>
      </c>
      <c r="K3353">
        <v>11459.25</v>
      </c>
      <c r="L3353">
        <v>0.28949999999999898</v>
      </c>
      <c r="M3353" s="63">
        <v>45287</v>
      </c>
      <c r="N3353" s="63">
        <v>45497</v>
      </c>
      <c r="O3353">
        <v>210</v>
      </c>
      <c r="P3353" t="s">
        <v>55</v>
      </c>
      <c r="Q3353">
        <v>0</v>
      </c>
      <c r="R3353">
        <v>0</v>
      </c>
      <c r="S3353">
        <v>0</v>
      </c>
      <c r="T3353">
        <v>0</v>
      </c>
      <c r="U3353">
        <v>0</v>
      </c>
      <c r="V3353">
        <v>0</v>
      </c>
      <c r="W3353">
        <v>0</v>
      </c>
      <c r="X3353" s="1">
        <v>45473</v>
      </c>
      <c r="Y3353" s="1">
        <v>43706</v>
      </c>
      <c r="Z3353" t="s">
        <v>39</v>
      </c>
      <c r="AA3353" t="s">
        <v>101</v>
      </c>
    </row>
    <row r="3354" spans="1:27" x14ac:dyDescent="0.25">
      <c r="A3354" t="s">
        <v>625</v>
      </c>
      <c r="B3354" t="s">
        <v>55</v>
      </c>
      <c r="C3354" t="s">
        <v>38</v>
      </c>
      <c r="D3354" t="s">
        <v>39</v>
      </c>
      <c r="E3354" t="s">
        <v>155</v>
      </c>
      <c r="F3354" t="s">
        <v>15</v>
      </c>
      <c r="G3354" t="s">
        <v>55</v>
      </c>
      <c r="H3354">
        <v>747</v>
      </c>
      <c r="I3354" t="s">
        <v>55</v>
      </c>
      <c r="J3354">
        <v>90000</v>
      </c>
      <c r="K3354">
        <v>17369.25</v>
      </c>
      <c r="L3354">
        <v>0.28949999999999898</v>
      </c>
      <c r="M3354" s="63">
        <v>45441</v>
      </c>
      <c r="N3354" s="63">
        <v>45561</v>
      </c>
      <c r="O3354">
        <v>120</v>
      </c>
      <c r="P3354" t="s">
        <v>55</v>
      </c>
      <c r="Q3354">
        <v>0</v>
      </c>
      <c r="R3354">
        <v>0</v>
      </c>
      <c r="S3354">
        <v>0</v>
      </c>
      <c r="T3354">
        <v>0</v>
      </c>
      <c r="U3354">
        <v>0</v>
      </c>
      <c r="V3354">
        <v>0</v>
      </c>
      <c r="W3354">
        <v>0</v>
      </c>
      <c r="X3354" s="1">
        <v>45473</v>
      </c>
      <c r="Y3354" s="1">
        <v>43761</v>
      </c>
      <c r="Z3354" t="s">
        <v>39</v>
      </c>
      <c r="AA3354" t="s">
        <v>99</v>
      </c>
    </row>
    <row r="3355" spans="1:27" x14ac:dyDescent="0.25">
      <c r="A3355" t="s">
        <v>832</v>
      </c>
      <c r="B3355" t="s">
        <v>55</v>
      </c>
      <c r="C3355" t="s">
        <v>38</v>
      </c>
      <c r="D3355" t="s">
        <v>39</v>
      </c>
      <c r="E3355" t="s">
        <v>155</v>
      </c>
      <c r="F3355" t="s">
        <v>14</v>
      </c>
      <c r="G3355" t="s">
        <v>55</v>
      </c>
      <c r="H3355">
        <v>773</v>
      </c>
      <c r="I3355" t="s">
        <v>55</v>
      </c>
      <c r="J3355">
        <v>50000</v>
      </c>
      <c r="K3355">
        <v>5443.5</v>
      </c>
      <c r="L3355">
        <v>0.28949999999999898</v>
      </c>
      <c r="M3355" s="63">
        <v>45165</v>
      </c>
      <c r="N3355" s="63">
        <v>45525</v>
      </c>
      <c r="O3355">
        <v>360</v>
      </c>
      <c r="P3355" t="s">
        <v>55</v>
      </c>
      <c r="Q3355">
        <v>0</v>
      </c>
      <c r="R3355">
        <v>0</v>
      </c>
      <c r="S3355">
        <v>0</v>
      </c>
      <c r="T3355">
        <v>0</v>
      </c>
      <c r="U3355">
        <v>0</v>
      </c>
      <c r="V3355">
        <v>0</v>
      </c>
      <c r="W3355">
        <v>0</v>
      </c>
      <c r="X3355" s="1">
        <v>45473</v>
      </c>
      <c r="Y3355" s="1">
        <v>43889</v>
      </c>
      <c r="Z3355" t="s">
        <v>39</v>
      </c>
      <c r="AA3355" t="s">
        <v>103</v>
      </c>
    </row>
    <row r="3356" spans="1:27" x14ac:dyDescent="0.25">
      <c r="A3356" t="s">
        <v>814</v>
      </c>
      <c r="B3356" t="s">
        <v>55</v>
      </c>
      <c r="C3356" t="s">
        <v>38</v>
      </c>
      <c r="D3356" t="s">
        <v>39</v>
      </c>
      <c r="E3356" t="s">
        <v>155</v>
      </c>
      <c r="F3356" t="s">
        <v>4</v>
      </c>
      <c r="G3356" t="s">
        <v>55</v>
      </c>
      <c r="H3356">
        <v>868</v>
      </c>
      <c r="I3356" t="s">
        <v>55</v>
      </c>
      <c r="J3356">
        <v>15000</v>
      </c>
      <c r="K3356">
        <v>11096.25</v>
      </c>
      <c r="L3356">
        <v>0.28949999999999898</v>
      </c>
      <c r="M3356" s="63">
        <v>45426</v>
      </c>
      <c r="N3356" s="63">
        <v>45546</v>
      </c>
      <c r="O3356">
        <v>120</v>
      </c>
      <c r="P3356" t="s">
        <v>55</v>
      </c>
      <c r="Q3356">
        <v>0</v>
      </c>
      <c r="R3356">
        <v>0</v>
      </c>
      <c r="S3356">
        <v>0</v>
      </c>
      <c r="T3356">
        <v>0</v>
      </c>
      <c r="U3356">
        <v>0</v>
      </c>
      <c r="V3356">
        <v>0</v>
      </c>
      <c r="W3356">
        <v>0</v>
      </c>
      <c r="X3356" s="1">
        <v>45473</v>
      </c>
      <c r="Y3356" s="1">
        <v>43423</v>
      </c>
      <c r="Z3356" t="s">
        <v>39</v>
      </c>
      <c r="AA3356" t="s">
        <v>101</v>
      </c>
    </row>
    <row r="3357" spans="1:27" x14ac:dyDescent="0.25">
      <c r="A3357" t="s">
        <v>963</v>
      </c>
      <c r="B3357" t="s">
        <v>55</v>
      </c>
      <c r="C3357" t="s">
        <v>38</v>
      </c>
      <c r="D3357" t="s">
        <v>39</v>
      </c>
      <c r="E3357" t="s">
        <v>155</v>
      </c>
      <c r="F3357" t="s">
        <v>4</v>
      </c>
      <c r="G3357" t="s">
        <v>55</v>
      </c>
      <c r="H3357">
        <v>673</v>
      </c>
      <c r="I3357" t="s">
        <v>55</v>
      </c>
      <c r="J3357">
        <v>50000</v>
      </c>
      <c r="K3357">
        <v>23580.75</v>
      </c>
      <c r="L3357">
        <v>0.28949999999999898</v>
      </c>
      <c r="M3357" s="63">
        <v>45386</v>
      </c>
      <c r="N3357" s="63">
        <v>45626</v>
      </c>
      <c r="O3357">
        <v>240</v>
      </c>
      <c r="P3357" t="s">
        <v>55</v>
      </c>
      <c r="Q3357">
        <v>0</v>
      </c>
      <c r="R3357">
        <v>0</v>
      </c>
      <c r="S3357">
        <v>0</v>
      </c>
      <c r="T3357">
        <v>0</v>
      </c>
      <c r="U3357">
        <v>0</v>
      </c>
      <c r="V3357">
        <v>0</v>
      </c>
      <c r="W3357">
        <v>0</v>
      </c>
      <c r="X3357" s="1">
        <v>45473</v>
      </c>
      <c r="Y3357" s="1">
        <v>44651</v>
      </c>
      <c r="Z3357" t="s">
        <v>39</v>
      </c>
      <c r="AA3357" t="s">
        <v>100</v>
      </c>
    </row>
    <row r="3358" spans="1:27" x14ac:dyDescent="0.25">
      <c r="A3358" t="s">
        <v>487</v>
      </c>
      <c r="B3358" t="s">
        <v>55</v>
      </c>
      <c r="C3358" t="s">
        <v>38</v>
      </c>
      <c r="D3358" t="s">
        <v>39</v>
      </c>
      <c r="E3358" t="s">
        <v>155</v>
      </c>
      <c r="F3358" t="s">
        <v>7</v>
      </c>
      <c r="G3358" t="s">
        <v>55</v>
      </c>
      <c r="H3358">
        <v>504</v>
      </c>
      <c r="I3358" t="s">
        <v>55</v>
      </c>
      <c r="J3358">
        <v>10000</v>
      </c>
      <c r="K3358">
        <v>4726.5</v>
      </c>
      <c r="L3358">
        <v>0.28949999999999898</v>
      </c>
      <c r="M3358" s="63">
        <v>45445</v>
      </c>
      <c r="N3358" s="63">
        <v>45535</v>
      </c>
      <c r="O3358">
        <v>90</v>
      </c>
      <c r="P3358" t="s">
        <v>55</v>
      </c>
      <c r="Q3358">
        <v>0</v>
      </c>
      <c r="R3358">
        <v>0</v>
      </c>
      <c r="S3358">
        <v>0</v>
      </c>
      <c r="T3358">
        <v>0</v>
      </c>
      <c r="U3358">
        <v>0</v>
      </c>
      <c r="V3358">
        <v>0</v>
      </c>
      <c r="W3358">
        <v>0</v>
      </c>
      <c r="X3358" s="1">
        <v>45473</v>
      </c>
      <c r="Y3358" s="1">
        <v>45151</v>
      </c>
      <c r="Z3358" t="s">
        <v>39</v>
      </c>
      <c r="AA3358" t="s">
        <v>101</v>
      </c>
    </row>
    <row r="3359" spans="1:27" x14ac:dyDescent="0.25">
      <c r="A3359" t="s">
        <v>877</v>
      </c>
      <c r="B3359" t="s">
        <v>55</v>
      </c>
      <c r="C3359" t="s">
        <v>38</v>
      </c>
      <c r="D3359" t="s">
        <v>39</v>
      </c>
      <c r="E3359" t="s">
        <v>155</v>
      </c>
      <c r="F3359" t="s">
        <v>12</v>
      </c>
      <c r="G3359" t="s">
        <v>55</v>
      </c>
      <c r="H3359">
        <v>637</v>
      </c>
      <c r="I3359" t="s">
        <v>55</v>
      </c>
      <c r="J3359">
        <v>75000</v>
      </c>
      <c r="K3359">
        <v>25077</v>
      </c>
      <c r="L3359">
        <v>0.28949999999999898</v>
      </c>
      <c r="M3359" s="63">
        <v>45471</v>
      </c>
      <c r="N3359" s="63">
        <v>45561</v>
      </c>
      <c r="O3359">
        <v>90</v>
      </c>
      <c r="P3359" t="s">
        <v>55</v>
      </c>
      <c r="Q3359">
        <v>0</v>
      </c>
      <c r="R3359">
        <v>0</v>
      </c>
      <c r="S3359">
        <v>0</v>
      </c>
      <c r="T3359">
        <v>0</v>
      </c>
      <c r="U3359">
        <v>0</v>
      </c>
      <c r="V3359">
        <v>0</v>
      </c>
      <c r="W3359">
        <v>0</v>
      </c>
      <c r="X3359" s="1">
        <v>45473</v>
      </c>
      <c r="Y3359" s="1">
        <v>44820</v>
      </c>
      <c r="Z3359" t="s">
        <v>39</v>
      </c>
      <c r="AA3359" t="s">
        <v>101</v>
      </c>
    </row>
    <row r="3360" spans="1:27" x14ac:dyDescent="0.25">
      <c r="A3360" t="s">
        <v>656</v>
      </c>
      <c r="B3360" t="s">
        <v>55</v>
      </c>
      <c r="C3360" t="s">
        <v>38</v>
      </c>
      <c r="D3360" t="s">
        <v>39</v>
      </c>
      <c r="E3360" t="s">
        <v>155</v>
      </c>
      <c r="F3360" t="s">
        <v>12</v>
      </c>
      <c r="G3360" t="s">
        <v>55</v>
      </c>
      <c r="H3360">
        <v>613</v>
      </c>
      <c r="I3360" t="s">
        <v>55</v>
      </c>
      <c r="J3360">
        <v>60000</v>
      </c>
      <c r="K3360">
        <v>3619.5</v>
      </c>
      <c r="L3360">
        <v>0.28949999999999898</v>
      </c>
      <c r="M3360" s="63">
        <v>45279</v>
      </c>
      <c r="N3360" s="63">
        <v>45609</v>
      </c>
      <c r="O3360">
        <v>330</v>
      </c>
      <c r="P3360" t="s">
        <v>55</v>
      </c>
      <c r="Q3360">
        <v>0</v>
      </c>
      <c r="R3360">
        <v>0</v>
      </c>
      <c r="S3360">
        <v>0</v>
      </c>
      <c r="T3360">
        <v>0</v>
      </c>
      <c r="U3360">
        <v>0</v>
      </c>
      <c r="V3360">
        <v>0</v>
      </c>
      <c r="W3360">
        <v>0</v>
      </c>
      <c r="X3360" s="1">
        <v>45473</v>
      </c>
      <c r="Y3360" s="1">
        <v>43444</v>
      </c>
      <c r="Z3360" t="s">
        <v>39</v>
      </c>
      <c r="AA3360" t="s">
        <v>100</v>
      </c>
    </row>
    <row r="3361" spans="1:27" x14ac:dyDescent="0.25">
      <c r="A3361" t="s">
        <v>615</v>
      </c>
      <c r="B3361" t="s">
        <v>55</v>
      </c>
      <c r="C3361" t="s">
        <v>38</v>
      </c>
      <c r="D3361" t="s">
        <v>39</v>
      </c>
      <c r="E3361" t="s">
        <v>155</v>
      </c>
      <c r="F3361" t="s">
        <v>3</v>
      </c>
      <c r="G3361" t="s">
        <v>55</v>
      </c>
      <c r="H3361">
        <v>807</v>
      </c>
      <c r="I3361" t="s">
        <v>55</v>
      </c>
      <c r="J3361">
        <v>60000</v>
      </c>
      <c r="K3361">
        <v>16777.5</v>
      </c>
      <c r="L3361">
        <v>0.28949999999999898</v>
      </c>
      <c r="M3361" s="63">
        <v>45459</v>
      </c>
      <c r="N3361" s="63">
        <v>45579</v>
      </c>
      <c r="O3361">
        <v>120</v>
      </c>
      <c r="P3361" t="s">
        <v>55</v>
      </c>
      <c r="Q3361">
        <v>0</v>
      </c>
      <c r="R3361">
        <v>0</v>
      </c>
      <c r="S3361">
        <v>0</v>
      </c>
      <c r="T3361">
        <v>0</v>
      </c>
      <c r="U3361">
        <v>0</v>
      </c>
      <c r="V3361">
        <v>0</v>
      </c>
      <c r="W3361">
        <v>0</v>
      </c>
      <c r="X3361" s="1">
        <v>45473</v>
      </c>
      <c r="Y3361" s="1">
        <v>43419</v>
      </c>
      <c r="Z3361" t="s">
        <v>39</v>
      </c>
      <c r="AA3361" t="s">
        <v>101</v>
      </c>
    </row>
    <row r="3362" spans="1:27" x14ac:dyDescent="0.25">
      <c r="A3362" t="s">
        <v>841</v>
      </c>
      <c r="B3362" t="s">
        <v>55</v>
      </c>
      <c r="C3362" t="s">
        <v>38</v>
      </c>
      <c r="D3362" t="s">
        <v>39</v>
      </c>
      <c r="E3362" t="s">
        <v>155</v>
      </c>
      <c r="F3362" t="s">
        <v>12</v>
      </c>
      <c r="G3362" t="s">
        <v>55</v>
      </c>
      <c r="H3362">
        <v>749</v>
      </c>
      <c r="I3362" t="s">
        <v>55</v>
      </c>
      <c r="J3362">
        <v>25000</v>
      </c>
      <c r="K3362">
        <v>13071</v>
      </c>
      <c r="L3362">
        <v>0.28949999999999898</v>
      </c>
      <c r="M3362" s="63">
        <v>45445</v>
      </c>
      <c r="N3362" s="63">
        <v>45595</v>
      </c>
      <c r="O3362">
        <v>150</v>
      </c>
      <c r="P3362" t="s">
        <v>55</v>
      </c>
      <c r="Q3362">
        <v>0</v>
      </c>
      <c r="R3362">
        <v>0</v>
      </c>
      <c r="S3362">
        <v>0</v>
      </c>
      <c r="T3362">
        <v>0</v>
      </c>
      <c r="U3362">
        <v>0</v>
      </c>
      <c r="V3362">
        <v>0</v>
      </c>
      <c r="W3362">
        <v>0</v>
      </c>
      <c r="X3362" s="1">
        <v>45473</v>
      </c>
      <c r="Y3362" s="1">
        <v>44881</v>
      </c>
      <c r="Z3362" t="s">
        <v>39</v>
      </c>
      <c r="AA3362" t="s">
        <v>99</v>
      </c>
    </row>
    <row r="3363" spans="1:27" x14ac:dyDescent="0.25">
      <c r="A3363" t="s">
        <v>782</v>
      </c>
      <c r="B3363" t="s">
        <v>55</v>
      </c>
      <c r="C3363" t="s">
        <v>38</v>
      </c>
      <c r="D3363" t="s">
        <v>39</v>
      </c>
      <c r="E3363" t="s">
        <v>155</v>
      </c>
      <c r="F3363" t="s">
        <v>12</v>
      </c>
      <c r="G3363" t="s">
        <v>55</v>
      </c>
      <c r="H3363">
        <v>881</v>
      </c>
      <c r="I3363" t="s">
        <v>55</v>
      </c>
      <c r="J3363">
        <v>30000</v>
      </c>
      <c r="K3363">
        <v>19631.25</v>
      </c>
      <c r="L3363">
        <v>0.28949999999999898</v>
      </c>
      <c r="M3363" s="63">
        <v>45376</v>
      </c>
      <c r="N3363" s="63">
        <v>45706</v>
      </c>
      <c r="O3363">
        <v>330</v>
      </c>
      <c r="P3363" t="s">
        <v>55</v>
      </c>
      <c r="Q3363">
        <v>0</v>
      </c>
      <c r="R3363">
        <v>0</v>
      </c>
      <c r="S3363">
        <v>0</v>
      </c>
      <c r="T3363">
        <v>0</v>
      </c>
      <c r="U3363">
        <v>0</v>
      </c>
      <c r="V3363">
        <v>0</v>
      </c>
      <c r="W3363">
        <v>0</v>
      </c>
      <c r="X3363" s="1">
        <v>45473</v>
      </c>
      <c r="Y3363" s="1">
        <v>43811</v>
      </c>
      <c r="Z3363" t="s">
        <v>39</v>
      </c>
      <c r="AA3363" t="s">
        <v>101</v>
      </c>
    </row>
    <row r="3364" spans="1:27" x14ac:dyDescent="0.25">
      <c r="A3364" t="s">
        <v>905</v>
      </c>
      <c r="B3364" t="s">
        <v>55</v>
      </c>
      <c r="C3364" t="s">
        <v>38</v>
      </c>
      <c r="D3364" t="s">
        <v>39</v>
      </c>
      <c r="E3364" t="s">
        <v>155</v>
      </c>
      <c r="F3364" t="s">
        <v>20</v>
      </c>
      <c r="G3364" t="s">
        <v>55</v>
      </c>
      <c r="H3364">
        <v>710</v>
      </c>
      <c r="I3364" t="s">
        <v>55</v>
      </c>
      <c r="J3364">
        <v>100000</v>
      </c>
      <c r="K3364">
        <v>17441.25</v>
      </c>
      <c r="L3364">
        <v>0.28949999999999898</v>
      </c>
      <c r="M3364" s="63">
        <v>45297</v>
      </c>
      <c r="N3364" s="63">
        <v>45537</v>
      </c>
      <c r="O3364">
        <v>240</v>
      </c>
      <c r="P3364" t="s">
        <v>55</v>
      </c>
      <c r="Q3364">
        <v>0</v>
      </c>
      <c r="R3364">
        <v>0</v>
      </c>
      <c r="S3364">
        <v>0</v>
      </c>
      <c r="T3364">
        <v>0</v>
      </c>
      <c r="U3364">
        <v>0</v>
      </c>
      <c r="V3364">
        <v>0</v>
      </c>
      <c r="W3364">
        <v>0</v>
      </c>
      <c r="X3364" s="1">
        <v>45473</v>
      </c>
      <c r="Y3364" s="1">
        <v>43885</v>
      </c>
      <c r="Z3364" t="s">
        <v>39</v>
      </c>
      <c r="AA3364" t="s">
        <v>101</v>
      </c>
    </row>
    <row r="3365" spans="1:27" x14ac:dyDescent="0.25">
      <c r="A3365" t="s">
        <v>9410</v>
      </c>
      <c r="B3365" t="s">
        <v>55</v>
      </c>
      <c r="C3365" t="s">
        <v>38</v>
      </c>
      <c r="D3365" t="s">
        <v>39</v>
      </c>
      <c r="E3365" t="s">
        <v>155</v>
      </c>
      <c r="F3365" t="s">
        <v>18</v>
      </c>
      <c r="G3365" t="s">
        <v>55</v>
      </c>
      <c r="H3365">
        <v>739</v>
      </c>
      <c r="I3365" t="s">
        <v>55</v>
      </c>
      <c r="J3365">
        <v>95000</v>
      </c>
      <c r="K3365">
        <v>47987.25</v>
      </c>
      <c r="L3365">
        <v>0.28949999999999898</v>
      </c>
      <c r="M3365" s="63">
        <v>45348</v>
      </c>
      <c r="N3365" s="63">
        <v>45558</v>
      </c>
      <c r="O3365">
        <v>210</v>
      </c>
      <c r="P3365" t="s">
        <v>55</v>
      </c>
      <c r="Q3365">
        <v>0</v>
      </c>
      <c r="R3365">
        <v>0</v>
      </c>
      <c r="S3365">
        <v>0</v>
      </c>
      <c r="T3365">
        <v>0</v>
      </c>
      <c r="U3365">
        <v>0</v>
      </c>
      <c r="V3365">
        <v>0</v>
      </c>
      <c r="W3365">
        <v>0</v>
      </c>
      <c r="X3365" s="1">
        <v>45473</v>
      </c>
      <c r="Y3365" s="1">
        <v>45284</v>
      </c>
      <c r="Z3365" t="s">
        <v>39</v>
      </c>
      <c r="AA3365" t="s">
        <v>104</v>
      </c>
    </row>
    <row r="3366" spans="1:27" x14ac:dyDescent="0.25">
      <c r="A3366" t="s">
        <v>991</v>
      </c>
      <c r="B3366" t="s">
        <v>55</v>
      </c>
      <c r="C3366" t="s">
        <v>38</v>
      </c>
      <c r="D3366" t="s">
        <v>39</v>
      </c>
      <c r="E3366" t="s">
        <v>155</v>
      </c>
      <c r="F3366" t="s">
        <v>7</v>
      </c>
      <c r="G3366" t="s">
        <v>55</v>
      </c>
      <c r="H3366">
        <v>846</v>
      </c>
      <c r="I3366" t="s">
        <v>55</v>
      </c>
      <c r="J3366">
        <v>40000</v>
      </c>
      <c r="K3366">
        <v>24877.5</v>
      </c>
      <c r="L3366">
        <v>0.28949999999999898</v>
      </c>
      <c r="M3366" s="63">
        <v>45350</v>
      </c>
      <c r="N3366" s="63">
        <v>45590</v>
      </c>
      <c r="O3366">
        <v>240</v>
      </c>
      <c r="P3366" t="s">
        <v>55</v>
      </c>
      <c r="Q3366">
        <v>0</v>
      </c>
      <c r="R3366">
        <v>0</v>
      </c>
      <c r="S3366">
        <v>0</v>
      </c>
      <c r="T3366">
        <v>0</v>
      </c>
      <c r="U3366">
        <v>0</v>
      </c>
      <c r="V3366">
        <v>0</v>
      </c>
      <c r="W3366">
        <v>0</v>
      </c>
      <c r="X3366" s="1">
        <v>45473</v>
      </c>
      <c r="Y3366" s="1">
        <v>43847</v>
      </c>
      <c r="Z3366" t="s">
        <v>39</v>
      </c>
      <c r="AA3366" t="s">
        <v>99</v>
      </c>
    </row>
    <row r="3367" spans="1:27" x14ac:dyDescent="0.25">
      <c r="A3367" t="s">
        <v>792</v>
      </c>
      <c r="B3367" t="s">
        <v>55</v>
      </c>
      <c r="C3367" t="s">
        <v>38</v>
      </c>
      <c r="D3367" t="s">
        <v>39</v>
      </c>
      <c r="E3367" t="s">
        <v>155</v>
      </c>
      <c r="F3367" t="s">
        <v>14</v>
      </c>
      <c r="G3367" t="s">
        <v>55</v>
      </c>
      <c r="H3367">
        <v>631</v>
      </c>
      <c r="I3367" t="s">
        <v>55</v>
      </c>
      <c r="J3367">
        <v>48300</v>
      </c>
      <c r="K3367">
        <v>9012</v>
      </c>
      <c r="L3367">
        <v>0.28949999999999898</v>
      </c>
      <c r="M3367" s="63">
        <v>45412</v>
      </c>
      <c r="N3367" s="63">
        <v>45712</v>
      </c>
      <c r="O3367">
        <v>300</v>
      </c>
      <c r="P3367" t="s">
        <v>55</v>
      </c>
      <c r="Q3367">
        <v>0</v>
      </c>
      <c r="R3367">
        <v>0</v>
      </c>
      <c r="S3367">
        <v>0</v>
      </c>
      <c r="T3367">
        <v>0</v>
      </c>
      <c r="U3367">
        <v>0</v>
      </c>
      <c r="V3367">
        <v>0</v>
      </c>
      <c r="W3367">
        <v>0</v>
      </c>
      <c r="X3367" s="1">
        <v>45473</v>
      </c>
      <c r="Y3367" s="1">
        <v>43364</v>
      </c>
      <c r="Z3367" t="s">
        <v>39</v>
      </c>
      <c r="AA3367" t="s">
        <v>99</v>
      </c>
    </row>
    <row r="3368" spans="1:27" x14ac:dyDescent="0.25">
      <c r="A3368" t="s">
        <v>688</v>
      </c>
      <c r="B3368" t="s">
        <v>55</v>
      </c>
      <c r="C3368" t="s">
        <v>38</v>
      </c>
      <c r="D3368" t="s">
        <v>39</v>
      </c>
      <c r="E3368" t="s">
        <v>155</v>
      </c>
      <c r="F3368" t="s">
        <v>9</v>
      </c>
      <c r="G3368" t="s">
        <v>55</v>
      </c>
      <c r="H3368">
        <v>881</v>
      </c>
      <c r="I3368" t="s">
        <v>55</v>
      </c>
      <c r="J3368">
        <v>30000</v>
      </c>
      <c r="K3368">
        <v>13105.5</v>
      </c>
      <c r="L3368">
        <v>0.28949999999999898</v>
      </c>
      <c r="M3368" s="63">
        <v>45154</v>
      </c>
      <c r="N3368" s="63">
        <v>45484</v>
      </c>
      <c r="O3368">
        <v>330</v>
      </c>
      <c r="P3368" t="s">
        <v>55</v>
      </c>
      <c r="Q3368">
        <v>0</v>
      </c>
      <c r="R3368">
        <v>0</v>
      </c>
      <c r="S3368">
        <v>0</v>
      </c>
      <c r="T3368">
        <v>0</v>
      </c>
      <c r="U3368">
        <v>0</v>
      </c>
      <c r="V3368">
        <v>0</v>
      </c>
      <c r="W3368">
        <v>0</v>
      </c>
      <c r="X3368" s="1">
        <v>45473</v>
      </c>
      <c r="Y3368" s="1">
        <v>43318</v>
      </c>
      <c r="Z3368" t="s">
        <v>39</v>
      </c>
      <c r="AA3368" t="s">
        <v>100</v>
      </c>
    </row>
    <row r="3369" spans="1:27" x14ac:dyDescent="0.25">
      <c r="A3369" t="s">
        <v>669</v>
      </c>
      <c r="B3369" t="s">
        <v>55</v>
      </c>
      <c r="C3369" t="s">
        <v>38</v>
      </c>
      <c r="D3369" t="s">
        <v>39</v>
      </c>
      <c r="E3369" t="s">
        <v>155</v>
      </c>
      <c r="F3369" t="s">
        <v>12</v>
      </c>
      <c r="G3369" t="s">
        <v>55</v>
      </c>
      <c r="H3369">
        <v>754</v>
      </c>
      <c r="I3369" t="s">
        <v>55</v>
      </c>
      <c r="J3369">
        <v>15000</v>
      </c>
      <c r="K3369">
        <v>618.75</v>
      </c>
      <c r="L3369">
        <v>0.28949999999999898</v>
      </c>
      <c r="M3369" s="63">
        <v>45332</v>
      </c>
      <c r="N3369" s="63">
        <v>45482</v>
      </c>
      <c r="O3369">
        <v>150</v>
      </c>
      <c r="P3369" t="s">
        <v>55</v>
      </c>
      <c r="Q3369">
        <v>0</v>
      </c>
      <c r="R3369">
        <v>0</v>
      </c>
      <c r="S3369">
        <v>0</v>
      </c>
      <c r="T3369">
        <v>0</v>
      </c>
      <c r="U3369">
        <v>0</v>
      </c>
      <c r="V3369">
        <v>0</v>
      </c>
      <c r="W3369">
        <v>0</v>
      </c>
      <c r="X3369" s="1">
        <v>45473</v>
      </c>
      <c r="Y3369" s="1">
        <v>43820</v>
      </c>
      <c r="Z3369" t="s">
        <v>39</v>
      </c>
      <c r="AA3369" t="s">
        <v>100</v>
      </c>
    </row>
    <row r="3370" spans="1:27" x14ac:dyDescent="0.25">
      <c r="A3370" t="s">
        <v>813</v>
      </c>
      <c r="B3370" t="s">
        <v>55</v>
      </c>
      <c r="C3370" t="s">
        <v>38</v>
      </c>
      <c r="D3370" t="s">
        <v>39</v>
      </c>
      <c r="E3370" t="s">
        <v>155</v>
      </c>
      <c r="F3370" t="s">
        <v>4</v>
      </c>
      <c r="G3370" t="s">
        <v>55</v>
      </c>
      <c r="H3370">
        <v>644</v>
      </c>
      <c r="I3370" t="s">
        <v>55</v>
      </c>
      <c r="J3370">
        <v>83000</v>
      </c>
      <c r="K3370">
        <v>1141.5</v>
      </c>
      <c r="L3370">
        <v>0.28949999999999898</v>
      </c>
      <c r="M3370" s="63">
        <v>45446</v>
      </c>
      <c r="N3370" s="63">
        <v>45806</v>
      </c>
      <c r="O3370">
        <v>360</v>
      </c>
      <c r="P3370" t="s">
        <v>55</v>
      </c>
      <c r="Q3370">
        <v>0</v>
      </c>
      <c r="R3370">
        <v>0</v>
      </c>
      <c r="S3370">
        <v>0</v>
      </c>
      <c r="T3370">
        <v>0</v>
      </c>
      <c r="U3370">
        <v>0</v>
      </c>
      <c r="V3370">
        <v>0</v>
      </c>
      <c r="W3370">
        <v>0</v>
      </c>
      <c r="X3370" s="1">
        <v>45473</v>
      </c>
      <c r="Y3370" s="1">
        <v>43947</v>
      </c>
      <c r="Z3370" t="s">
        <v>39</v>
      </c>
      <c r="AA3370" t="s">
        <v>102</v>
      </c>
    </row>
    <row r="3371" spans="1:27" x14ac:dyDescent="0.25">
      <c r="A3371" t="s">
        <v>370</v>
      </c>
      <c r="B3371" t="s">
        <v>55</v>
      </c>
      <c r="C3371" t="s">
        <v>38</v>
      </c>
      <c r="D3371" t="s">
        <v>39</v>
      </c>
      <c r="E3371" t="s">
        <v>155</v>
      </c>
      <c r="F3371" t="s">
        <v>2</v>
      </c>
      <c r="G3371" t="s">
        <v>55</v>
      </c>
      <c r="H3371">
        <v>769</v>
      </c>
      <c r="I3371" t="s">
        <v>55</v>
      </c>
      <c r="J3371">
        <v>80000</v>
      </c>
      <c r="K3371">
        <v>14748.75</v>
      </c>
      <c r="L3371">
        <v>0.28949999999999898</v>
      </c>
      <c r="M3371" s="63">
        <v>45471</v>
      </c>
      <c r="N3371" s="63">
        <v>45741</v>
      </c>
      <c r="O3371">
        <v>270</v>
      </c>
      <c r="P3371" t="s">
        <v>55</v>
      </c>
      <c r="Q3371">
        <v>0</v>
      </c>
      <c r="R3371">
        <v>0</v>
      </c>
      <c r="S3371">
        <v>0</v>
      </c>
      <c r="T3371">
        <v>0</v>
      </c>
      <c r="U3371">
        <v>0</v>
      </c>
      <c r="V3371">
        <v>0</v>
      </c>
      <c r="W3371">
        <v>0</v>
      </c>
      <c r="X3371" s="1">
        <v>45473</v>
      </c>
      <c r="Y3371" s="1">
        <v>43735</v>
      </c>
      <c r="Z3371" t="s">
        <v>39</v>
      </c>
      <c r="AA3371" t="s">
        <v>99</v>
      </c>
    </row>
    <row r="3372" spans="1:27" x14ac:dyDescent="0.25">
      <c r="A3372" t="s">
        <v>544</v>
      </c>
      <c r="B3372" t="s">
        <v>55</v>
      </c>
      <c r="C3372" t="s">
        <v>38</v>
      </c>
      <c r="D3372" t="s">
        <v>39</v>
      </c>
      <c r="E3372" t="s">
        <v>155</v>
      </c>
      <c r="F3372" t="s">
        <v>2</v>
      </c>
      <c r="G3372" t="s">
        <v>55</v>
      </c>
      <c r="H3372">
        <v>801</v>
      </c>
      <c r="I3372" t="s">
        <v>55</v>
      </c>
      <c r="J3372">
        <v>50000</v>
      </c>
      <c r="K3372">
        <v>31211.25</v>
      </c>
      <c r="L3372">
        <v>0.28949999999999898</v>
      </c>
      <c r="M3372" s="63">
        <v>45380</v>
      </c>
      <c r="N3372" s="63">
        <v>45740</v>
      </c>
      <c r="O3372">
        <v>360</v>
      </c>
      <c r="P3372" t="s">
        <v>55</v>
      </c>
      <c r="Q3372">
        <v>0</v>
      </c>
      <c r="R3372">
        <v>0</v>
      </c>
      <c r="S3372">
        <v>0</v>
      </c>
      <c r="T3372">
        <v>0</v>
      </c>
      <c r="U3372">
        <v>0</v>
      </c>
      <c r="V3372">
        <v>0</v>
      </c>
      <c r="W3372">
        <v>0</v>
      </c>
      <c r="X3372" s="1">
        <v>45473</v>
      </c>
      <c r="Y3372" s="1">
        <v>43527</v>
      </c>
      <c r="Z3372" t="s">
        <v>39</v>
      </c>
      <c r="AA3372" t="s">
        <v>100</v>
      </c>
    </row>
    <row r="3373" spans="1:27" x14ac:dyDescent="0.25">
      <c r="A3373" t="s">
        <v>9458</v>
      </c>
      <c r="B3373" t="s">
        <v>55</v>
      </c>
      <c r="C3373" t="s">
        <v>38</v>
      </c>
      <c r="D3373" t="s">
        <v>39</v>
      </c>
      <c r="E3373" t="s">
        <v>155</v>
      </c>
      <c r="F3373" t="s">
        <v>3</v>
      </c>
      <c r="G3373" t="s">
        <v>55</v>
      </c>
      <c r="H3373">
        <v>795</v>
      </c>
      <c r="I3373" t="s">
        <v>55</v>
      </c>
      <c r="J3373">
        <v>40000</v>
      </c>
      <c r="K3373">
        <v>26793.75</v>
      </c>
      <c r="L3373">
        <v>0.28949999999999898</v>
      </c>
      <c r="M3373" s="63">
        <v>45357</v>
      </c>
      <c r="N3373" s="63">
        <v>45567</v>
      </c>
      <c r="O3373">
        <v>210</v>
      </c>
      <c r="P3373" t="s">
        <v>55</v>
      </c>
      <c r="Q3373">
        <v>0</v>
      </c>
      <c r="R3373">
        <v>0</v>
      </c>
      <c r="S3373">
        <v>0</v>
      </c>
      <c r="T3373">
        <v>0</v>
      </c>
      <c r="U3373">
        <v>0</v>
      </c>
      <c r="V3373">
        <v>0</v>
      </c>
      <c r="W3373">
        <v>0</v>
      </c>
      <c r="X3373" s="1">
        <v>45473</v>
      </c>
      <c r="Y3373" s="1">
        <v>45089</v>
      </c>
      <c r="Z3373" t="s">
        <v>39</v>
      </c>
      <c r="AA3373" t="s">
        <v>100</v>
      </c>
    </row>
    <row r="3374" spans="1:27" x14ac:dyDescent="0.25">
      <c r="A3374" t="s">
        <v>521</v>
      </c>
      <c r="B3374" t="s">
        <v>55</v>
      </c>
      <c r="C3374" t="s">
        <v>38</v>
      </c>
      <c r="D3374" t="s">
        <v>39</v>
      </c>
      <c r="E3374" t="s">
        <v>155</v>
      </c>
      <c r="F3374" t="s">
        <v>14</v>
      </c>
      <c r="G3374" t="s">
        <v>55</v>
      </c>
      <c r="H3374">
        <v>493</v>
      </c>
      <c r="I3374" t="s">
        <v>55</v>
      </c>
      <c r="J3374">
        <v>40000</v>
      </c>
      <c r="K3374">
        <v>28610.25</v>
      </c>
      <c r="L3374">
        <v>0.28949999999999898</v>
      </c>
      <c r="M3374" s="63">
        <v>45391</v>
      </c>
      <c r="N3374" s="63">
        <v>45691</v>
      </c>
      <c r="O3374">
        <v>300</v>
      </c>
      <c r="P3374" t="s">
        <v>55</v>
      </c>
      <c r="Q3374">
        <v>0</v>
      </c>
      <c r="R3374">
        <v>0</v>
      </c>
      <c r="S3374">
        <v>0</v>
      </c>
      <c r="T3374">
        <v>0</v>
      </c>
      <c r="U3374">
        <v>0</v>
      </c>
      <c r="V3374">
        <v>0</v>
      </c>
      <c r="W3374">
        <v>0</v>
      </c>
      <c r="X3374" s="1">
        <v>45473</v>
      </c>
      <c r="Y3374" s="1">
        <v>43996</v>
      </c>
      <c r="Z3374" t="s">
        <v>39</v>
      </c>
      <c r="AA3374" t="s">
        <v>100</v>
      </c>
    </row>
    <row r="3375" spans="1:27" x14ac:dyDescent="0.25">
      <c r="A3375" t="s">
        <v>432</v>
      </c>
      <c r="B3375" t="s">
        <v>55</v>
      </c>
      <c r="C3375" t="s">
        <v>38</v>
      </c>
      <c r="D3375" t="s">
        <v>39</v>
      </c>
      <c r="E3375" t="s">
        <v>155</v>
      </c>
      <c r="F3375" t="s">
        <v>9</v>
      </c>
      <c r="G3375" t="s">
        <v>55</v>
      </c>
      <c r="H3375">
        <v>621</v>
      </c>
      <c r="I3375" t="s">
        <v>55</v>
      </c>
      <c r="J3375">
        <v>15000</v>
      </c>
      <c r="K3375">
        <v>7353</v>
      </c>
      <c r="L3375">
        <v>0.28949999999999898</v>
      </c>
      <c r="M3375" s="63">
        <v>45402</v>
      </c>
      <c r="N3375" s="63">
        <v>45492</v>
      </c>
      <c r="O3375">
        <v>90</v>
      </c>
      <c r="P3375" t="s">
        <v>55</v>
      </c>
      <c r="Q3375">
        <v>0</v>
      </c>
      <c r="R3375">
        <v>0</v>
      </c>
      <c r="S3375">
        <v>0</v>
      </c>
      <c r="T3375">
        <v>0</v>
      </c>
      <c r="U3375">
        <v>0</v>
      </c>
      <c r="V3375">
        <v>0</v>
      </c>
      <c r="W3375">
        <v>0</v>
      </c>
      <c r="X3375" s="1">
        <v>45473</v>
      </c>
      <c r="Y3375" s="1">
        <v>43728</v>
      </c>
      <c r="Z3375" t="s">
        <v>39</v>
      </c>
      <c r="AA3375" t="s">
        <v>101</v>
      </c>
    </row>
    <row r="3376" spans="1:27" x14ac:dyDescent="0.25">
      <c r="A3376" t="s">
        <v>386</v>
      </c>
      <c r="B3376" t="s">
        <v>55</v>
      </c>
      <c r="C3376" t="s">
        <v>38</v>
      </c>
      <c r="D3376" t="s">
        <v>39</v>
      </c>
      <c r="E3376" t="s">
        <v>155</v>
      </c>
      <c r="F3376" t="s">
        <v>9</v>
      </c>
      <c r="G3376" t="s">
        <v>55</v>
      </c>
      <c r="H3376">
        <v>735</v>
      </c>
      <c r="I3376" t="s">
        <v>55</v>
      </c>
      <c r="J3376">
        <v>50000</v>
      </c>
      <c r="K3376">
        <v>35467.5</v>
      </c>
      <c r="L3376">
        <v>0.28949999999999898</v>
      </c>
      <c r="M3376" s="63">
        <v>45318</v>
      </c>
      <c r="N3376" s="63">
        <v>45528</v>
      </c>
      <c r="O3376">
        <v>210</v>
      </c>
      <c r="P3376" t="s">
        <v>55</v>
      </c>
      <c r="Q3376">
        <v>0</v>
      </c>
      <c r="R3376">
        <v>0</v>
      </c>
      <c r="S3376">
        <v>0</v>
      </c>
      <c r="T3376">
        <v>0</v>
      </c>
      <c r="U3376">
        <v>0</v>
      </c>
      <c r="V3376">
        <v>0</v>
      </c>
      <c r="W3376">
        <v>0</v>
      </c>
      <c r="X3376" s="1">
        <v>45473</v>
      </c>
      <c r="Y3376" s="1">
        <v>43644</v>
      </c>
      <c r="Z3376" t="s">
        <v>39</v>
      </c>
      <c r="AA3376" t="s">
        <v>100</v>
      </c>
    </row>
    <row r="3377" spans="1:27" x14ac:dyDescent="0.25">
      <c r="A3377" t="s">
        <v>870</v>
      </c>
      <c r="B3377" t="s">
        <v>55</v>
      </c>
      <c r="C3377" t="s">
        <v>38</v>
      </c>
      <c r="D3377" t="s">
        <v>39</v>
      </c>
      <c r="E3377" t="s">
        <v>155</v>
      </c>
      <c r="F3377" t="s">
        <v>12</v>
      </c>
      <c r="G3377" t="s">
        <v>55</v>
      </c>
      <c r="H3377">
        <v>597</v>
      </c>
      <c r="I3377" t="s">
        <v>55</v>
      </c>
      <c r="J3377">
        <v>15000</v>
      </c>
      <c r="K3377">
        <v>7509</v>
      </c>
      <c r="L3377">
        <v>0.28949999999999898</v>
      </c>
      <c r="M3377" s="63">
        <v>45156</v>
      </c>
      <c r="N3377" s="63">
        <v>45516</v>
      </c>
      <c r="O3377">
        <v>360</v>
      </c>
      <c r="P3377" t="s">
        <v>55</v>
      </c>
      <c r="Q3377">
        <v>0</v>
      </c>
      <c r="R3377">
        <v>0</v>
      </c>
      <c r="S3377">
        <v>0</v>
      </c>
      <c r="T3377">
        <v>0</v>
      </c>
      <c r="U3377">
        <v>0</v>
      </c>
      <c r="V3377">
        <v>0</v>
      </c>
      <c r="W3377">
        <v>0</v>
      </c>
      <c r="X3377" s="1">
        <v>45473</v>
      </c>
      <c r="Y3377" s="1">
        <v>43912</v>
      </c>
      <c r="Z3377" t="s">
        <v>39</v>
      </c>
      <c r="AA3377" t="s">
        <v>102</v>
      </c>
    </row>
    <row r="3378" spans="1:27" x14ac:dyDescent="0.25">
      <c r="A3378" t="s">
        <v>391</v>
      </c>
      <c r="B3378" t="s">
        <v>55</v>
      </c>
      <c r="C3378" t="s">
        <v>38</v>
      </c>
      <c r="D3378" t="s">
        <v>39</v>
      </c>
      <c r="E3378" t="s">
        <v>155</v>
      </c>
      <c r="F3378" t="s">
        <v>9</v>
      </c>
      <c r="G3378" t="s">
        <v>55</v>
      </c>
      <c r="H3378">
        <v>713</v>
      </c>
      <c r="I3378" t="s">
        <v>55</v>
      </c>
      <c r="J3378">
        <v>20000</v>
      </c>
      <c r="K3378">
        <v>11985.75</v>
      </c>
      <c r="L3378">
        <v>0.28949999999999898</v>
      </c>
      <c r="M3378" s="63">
        <v>45401</v>
      </c>
      <c r="N3378" s="63">
        <v>45641</v>
      </c>
      <c r="O3378">
        <v>240</v>
      </c>
      <c r="P3378" t="s">
        <v>55</v>
      </c>
      <c r="Q3378">
        <v>0</v>
      </c>
      <c r="R3378">
        <v>0</v>
      </c>
      <c r="S3378">
        <v>0</v>
      </c>
      <c r="T3378">
        <v>0</v>
      </c>
      <c r="U3378">
        <v>0</v>
      </c>
      <c r="V3378">
        <v>0</v>
      </c>
      <c r="W3378">
        <v>0</v>
      </c>
      <c r="X3378" s="1">
        <v>45473</v>
      </c>
      <c r="Y3378" s="1">
        <v>45216</v>
      </c>
      <c r="Z3378" t="s">
        <v>39</v>
      </c>
      <c r="AA3378" t="s">
        <v>99</v>
      </c>
    </row>
    <row r="3379" spans="1:27" x14ac:dyDescent="0.25">
      <c r="A3379" t="s">
        <v>820</v>
      </c>
      <c r="B3379" t="s">
        <v>55</v>
      </c>
      <c r="C3379" t="s">
        <v>38</v>
      </c>
      <c r="D3379" t="s">
        <v>39</v>
      </c>
      <c r="E3379" t="s">
        <v>155</v>
      </c>
      <c r="F3379" t="s">
        <v>17</v>
      </c>
      <c r="G3379" t="s">
        <v>55</v>
      </c>
      <c r="H3379">
        <v>513</v>
      </c>
      <c r="I3379" t="s">
        <v>55</v>
      </c>
      <c r="J3379">
        <v>15000</v>
      </c>
      <c r="K3379">
        <v>7414.5</v>
      </c>
      <c r="L3379">
        <v>0.28949999999999898</v>
      </c>
      <c r="M3379" s="63">
        <v>45311</v>
      </c>
      <c r="N3379" s="63">
        <v>45551</v>
      </c>
      <c r="O3379">
        <v>240</v>
      </c>
      <c r="P3379" t="s">
        <v>55</v>
      </c>
      <c r="Q3379">
        <v>0</v>
      </c>
      <c r="R3379">
        <v>0</v>
      </c>
      <c r="S3379">
        <v>0</v>
      </c>
      <c r="T3379">
        <v>0</v>
      </c>
      <c r="U3379">
        <v>0</v>
      </c>
      <c r="V3379">
        <v>0</v>
      </c>
      <c r="W3379">
        <v>0</v>
      </c>
      <c r="X3379" s="1">
        <v>45473</v>
      </c>
      <c r="Y3379" s="1">
        <v>43618</v>
      </c>
      <c r="Z3379" t="s">
        <v>39</v>
      </c>
      <c r="AA3379" t="s">
        <v>100</v>
      </c>
    </row>
    <row r="3380" spans="1:27" x14ac:dyDescent="0.25">
      <c r="A3380" t="s">
        <v>728</v>
      </c>
      <c r="B3380" t="s">
        <v>55</v>
      </c>
      <c r="C3380" t="s">
        <v>38</v>
      </c>
      <c r="D3380" t="s">
        <v>39</v>
      </c>
      <c r="E3380" t="s">
        <v>155</v>
      </c>
      <c r="F3380" t="s">
        <v>12</v>
      </c>
      <c r="G3380" t="s">
        <v>55</v>
      </c>
      <c r="H3380">
        <v>786</v>
      </c>
      <c r="I3380" t="s">
        <v>55</v>
      </c>
      <c r="J3380">
        <v>40000</v>
      </c>
      <c r="K3380">
        <v>23907.75</v>
      </c>
      <c r="L3380">
        <v>0.28949999999999898</v>
      </c>
      <c r="M3380" s="63">
        <v>45278</v>
      </c>
      <c r="N3380" s="63">
        <v>45578</v>
      </c>
      <c r="O3380">
        <v>300</v>
      </c>
      <c r="P3380" t="s">
        <v>55</v>
      </c>
      <c r="Q3380">
        <v>0</v>
      </c>
      <c r="R3380">
        <v>0</v>
      </c>
      <c r="S3380">
        <v>0</v>
      </c>
      <c r="T3380">
        <v>0</v>
      </c>
      <c r="U3380">
        <v>0</v>
      </c>
      <c r="V3380">
        <v>0</v>
      </c>
      <c r="W3380">
        <v>0</v>
      </c>
      <c r="X3380" s="1">
        <v>45473</v>
      </c>
      <c r="Y3380" s="1">
        <v>44397</v>
      </c>
      <c r="Z3380" t="s">
        <v>39</v>
      </c>
      <c r="AA3380" t="s">
        <v>101</v>
      </c>
    </row>
    <row r="3381" spans="1:27" x14ac:dyDescent="0.25">
      <c r="A3381" t="s">
        <v>858</v>
      </c>
      <c r="B3381" t="s">
        <v>55</v>
      </c>
      <c r="C3381" t="s">
        <v>38</v>
      </c>
      <c r="D3381" t="s">
        <v>39</v>
      </c>
      <c r="E3381" t="s">
        <v>155</v>
      </c>
      <c r="F3381" t="s">
        <v>15</v>
      </c>
      <c r="G3381" t="s">
        <v>55</v>
      </c>
      <c r="H3381">
        <v>533</v>
      </c>
      <c r="I3381" t="s">
        <v>55</v>
      </c>
      <c r="J3381">
        <v>30000</v>
      </c>
      <c r="K3381">
        <v>15615.75</v>
      </c>
      <c r="L3381">
        <v>0.28949999999999898</v>
      </c>
      <c r="M3381" s="63">
        <v>45339</v>
      </c>
      <c r="N3381" s="63">
        <v>45489</v>
      </c>
      <c r="O3381">
        <v>150</v>
      </c>
      <c r="P3381" t="s">
        <v>55</v>
      </c>
      <c r="Q3381">
        <v>0</v>
      </c>
      <c r="R3381">
        <v>0</v>
      </c>
      <c r="S3381">
        <v>0</v>
      </c>
      <c r="T3381">
        <v>0</v>
      </c>
      <c r="U3381">
        <v>0</v>
      </c>
      <c r="V3381">
        <v>0</v>
      </c>
      <c r="W3381">
        <v>0</v>
      </c>
      <c r="X3381" s="1">
        <v>45473</v>
      </c>
      <c r="Y3381" s="1">
        <v>43902</v>
      </c>
      <c r="Z3381" t="s">
        <v>39</v>
      </c>
      <c r="AA3381" t="s">
        <v>99</v>
      </c>
    </row>
    <row r="3382" spans="1:27" x14ac:dyDescent="0.25">
      <c r="A3382" t="s">
        <v>195</v>
      </c>
      <c r="B3382" t="s">
        <v>55</v>
      </c>
      <c r="C3382" t="s">
        <v>38</v>
      </c>
      <c r="D3382" t="s">
        <v>39</v>
      </c>
      <c r="E3382" t="s">
        <v>155</v>
      </c>
      <c r="F3382" t="s">
        <v>20</v>
      </c>
      <c r="G3382" t="s">
        <v>55</v>
      </c>
      <c r="H3382">
        <v>526</v>
      </c>
      <c r="I3382" t="s">
        <v>55</v>
      </c>
      <c r="J3382">
        <v>25000</v>
      </c>
      <c r="K3382">
        <v>1450.5</v>
      </c>
      <c r="L3382">
        <v>0.28949999999999898</v>
      </c>
      <c r="M3382" s="63">
        <v>45309</v>
      </c>
      <c r="N3382" s="63">
        <v>45609</v>
      </c>
      <c r="O3382">
        <v>300</v>
      </c>
      <c r="P3382" t="s">
        <v>55</v>
      </c>
      <c r="Q3382">
        <v>0</v>
      </c>
      <c r="R3382">
        <v>0</v>
      </c>
      <c r="S3382">
        <v>0</v>
      </c>
      <c r="T3382">
        <v>0</v>
      </c>
      <c r="U3382">
        <v>0</v>
      </c>
      <c r="V3382">
        <v>0</v>
      </c>
      <c r="W3382">
        <v>0</v>
      </c>
      <c r="X3382" s="1">
        <v>45473</v>
      </c>
      <c r="Y3382" s="1">
        <v>44881</v>
      </c>
      <c r="Z3382" t="s">
        <v>39</v>
      </c>
      <c r="AA3382" t="s">
        <v>102</v>
      </c>
    </row>
    <row r="3383" spans="1:27" x14ac:dyDescent="0.25">
      <c r="A3383" t="s">
        <v>512</v>
      </c>
      <c r="B3383" t="s">
        <v>55</v>
      </c>
      <c r="C3383" t="s">
        <v>38</v>
      </c>
      <c r="D3383" t="s">
        <v>39</v>
      </c>
      <c r="E3383" t="s">
        <v>155</v>
      </c>
      <c r="F3383" t="s">
        <v>5</v>
      </c>
      <c r="G3383" t="s">
        <v>55</v>
      </c>
      <c r="H3383">
        <v>756</v>
      </c>
      <c r="I3383" t="s">
        <v>55</v>
      </c>
      <c r="J3383">
        <v>30000</v>
      </c>
      <c r="K3383">
        <v>7731</v>
      </c>
      <c r="L3383">
        <v>0.28949999999999898</v>
      </c>
      <c r="M3383" s="63">
        <v>45296</v>
      </c>
      <c r="N3383" s="63">
        <v>45506</v>
      </c>
      <c r="O3383">
        <v>210</v>
      </c>
      <c r="P3383" t="s">
        <v>55</v>
      </c>
      <c r="Q3383">
        <v>0</v>
      </c>
      <c r="R3383">
        <v>0</v>
      </c>
      <c r="S3383">
        <v>0</v>
      </c>
      <c r="T3383">
        <v>0</v>
      </c>
      <c r="U3383">
        <v>0</v>
      </c>
      <c r="V3383">
        <v>0</v>
      </c>
      <c r="W3383">
        <v>0</v>
      </c>
      <c r="X3383" s="1">
        <v>45473</v>
      </c>
      <c r="Y3383" s="1">
        <v>44703</v>
      </c>
      <c r="Z3383" t="s">
        <v>39</v>
      </c>
      <c r="AA3383" t="s">
        <v>99</v>
      </c>
    </row>
    <row r="3384" spans="1:27" x14ac:dyDescent="0.25">
      <c r="A3384" t="s">
        <v>518</v>
      </c>
      <c r="B3384" t="s">
        <v>55</v>
      </c>
      <c r="C3384" t="s">
        <v>38</v>
      </c>
      <c r="D3384" t="s">
        <v>39</v>
      </c>
      <c r="E3384" t="s">
        <v>155</v>
      </c>
      <c r="F3384" t="s">
        <v>12</v>
      </c>
      <c r="G3384" t="s">
        <v>55</v>
      </c>
      <c r="H3384">
        <v>605</v>
      </c>
      <c r="I3384" t="s">
        <v>55</v>
      </c>
      <c r="J3384">
        <v>10000</v>
      </c>
      <c r="K3384">
        <v>6528.75</v>
      </c>
      <c r="L3384">
        <v>0.28949999999999898</v>
      </c>
      <c r="M3384" s="63">
        <v>45455</v>
      </c>
      <c r="N3384" s="63">
        <v>45725</v>
      </c>
      <c r="O3384">
        <v>270</v>
      </c>
      <c r="P3384" t="s">
        <v>55</v>
      </c>
      <c r="Q3384">
        <v>0</v>
      </c>
      <c r="R3384">
        <v>0</v>
      </c>
      <c r="S3384">
        <v>0</v>
      </c>
      <c r="T3384">
        <v>0</v>
      </c>
      <c r="U3384">
        <v>0</v>
      </c>
      <c r="V3384">
        <v>0</v>
      </c>
      <c r="W3384">
        <v>0</v>
      </c>
      <c r="X3384" s="1">
        <v>45473</v>
      </c>
      <c r="Y3384" s="1">
        <v>45214</v>
      </c>
      <c r="Z3384" t="s">
        <v>39</v>
      </c>
      <c r="AA3384" t="s">
        <v>100</v>
      </c>
    </row>
    <row r="3385" spans="1:27" x14ac:dyDescent="0.25">
      <c r="A3385" t="s">
        <v>396</v>
      </c>
      <c r="B3385" t="s">
        <v>55</v>
      </c>
      <c r="C3385" t="s">
        <v>38</v>
      </c>
      <c r="D3385" t="s">
        <v>39</v>
      </c>
      <c r="E3385" t="s">
        <v>155</v>
      </c>
      <c r="F3385" t="s">
        <v>12</v>
      </c>
      <c r="G3385" t="s">
        <v>55</v>
      </c>
      <c r="H3385">
        <v>592</v>
      </c>
      <c r="I3385" t="s">
        <v>55</v>
      </c>
      <c r="J3385">
        <v>30000</v>
      </c>
      <c r="K3385">
        <v>13960.5</v>
      </c>
      <c r="L3385">
        <v>0.28949999999999898</v>
      </c>
      <c r="M3385" s="63">
        <v>45300</v>
      </c>
      <c r="N3385" s="63">
        <v>45510</v>
      </c>
      <c r="O3385">
        <v>210</v>
      </c>
      <c r="P3385" t="s">
        <v>55</v>
      </c>
      <c r="Q3385">
        <v>0</v>
      </c>
      <c r="R3385">
        <v>0</v>
      </c>
      <c r="S3385">
        <v>0</v>
      </c>
      <c r="T3385">
        <v>0</v>
      </c>
      <c r="U3385">
        <v>0</v>
      </c>
      <c r="V3385">
        <v>0</v>
      </c>
      <c r="W3385">
        <v>0</v>
      </c>
      <c r="X3385" s="1">
        <v>45473</v>
      </c>
      <c r="Y3385" s="1">
        <v>43882</v>
      </c>
      <c r="Z3385" t="s">
        <v>39</v>
      </c>
      <c r="AA3385" t="s">
        <v>101</v>
      </c>
    </row>
    <row r="3386" spans="1:27" x14ac:dyDescent="0.25">
      <c r="A3386" t="s">
        <v>190</v>
      </c>
      <c r="B3386" t="s">
        <v>55</v>
      </c>
      <c r="C3386" t="s">
        <v>38</v>
      </c>
      <c r="D3386" t="s">
        <v>39</v>
      </c>
      <c r="E3386" t="s">
        <v>155</v>
      </c>
      <c r="F3386" t="s">
        <v>3</v>
      </c>
      <c r="G3386" t="s">
        <v>55</v>
      </c>
      <c r="H3386">
        <v>649</v>
      </c>
      <c r="I3386" t="s">
        <v>55</v>
      </c>
      <c r="J3386">
        <v>35000</v>
      </c>
      <c r="K3386">
        <v>7830</v>
      </c>
      <c r="L3386">
        <v>0.28949999999999898</v>
      </c>
      <c r="M3386" s="63">
        <v>45456</v>
      </c>
      <c r="N3386" s="63">
        <v>45576</v>
      </c>
      <c r="O3386">
        <v>120</v>
      </c>
      <c r="P3386" t="s">
        <v>55</v>
      </c>
      <c r="Q3386">
        <v>0</v>
      </c>
      <c r="R3386">
        <v>0</v>
      </c>
      <c r="S3386">
        <v>0</v>
      </c>
      <c r="T3386">
        <v>0</v>
      </c>
      <c r="U3386">
        <v>0</v>
      </c>
      <c r="V3386">
        <v>0</v>
      </c>
      <c r="W3386">
        <v>0</v>
      </c>
      <c r="X3386" s="1">
        <v>45473</v>
      </c>
      <c r="Y3386" s="1">
        <v>44867</v>
      </c>
      <c r="Z3386" t="s">
        <v>39</v>
      </c>
      <c r="AA3386" t="s">
        <v>102</v>
      </c>
    </row>
    <row r="3387" spans="1:27" x14ac:dyDescent="0.25">
      <c r="A3387" t="s">
        <v>618</v>
      </c>
      <c r="B3387" t="s">
        <v>55</v>
      </c>
      <c r="C3387" t="s">
        <v>38</v>
      </c>
      <c r="D3387" t="s">
        <v>39</v>
      </c>
      <c r="E3387" t="s">
        <v>155</v>
      </c>
      <c r="F3387" t="s">
        <v>4</v>
      </c>
      <c r="G3387" t="s">
        <v>55</v>
      </c>
      <c r="H3387">
        <v>807</v>
      </c>
      <c r="I3387" t="s">
        <v>55</v>
      </c>
      <c r="J3387">
        <v>15000</v>
      </c>
      <c r="K3387">
        <v>4369.5</v>
      </c>
      <c r="L3387">
        <v>0.28949999999999898</v>
      </c>
      <c r="M3387" s="63">
        <v>45392</v>
      </c>
      <c r="N3387" s="63">
        <v>45572</v>
      </c>
      <c r="O3387">
        <v>180</v>
      </c>
      <c r="P3387" t="s">
        <v>55</v>
      </c>
      <c r="Q3387">
        <v>0</v>
      </c>
      <c r="R3387">
        <v>0</v>
      </c>
      <c r="S3387">
        <v>0</v>
      </c>
      <c r="T3387">
        <v>0</v>
      </c>
      <c r="U3387">
        <v>0</v>
      </c>
      <c r="V3387">
        <v>0</v>
      </c>
      <c r="W3387">
        <v>0</v>
      </c>
      <c r="X3387" s="1">
        <v>45473</v>
      </c>
      <c r="Y3387" s="1">
        <v>44053</v>
      </c>
      <c r="Z3387" t="s">
        <v>39</v>
      </c>
      <c r="AA3387" t="s">
        <v>100</v>
      </c>
    </row>
    <row r="3388" spans="1:27" x14ac:dyDescent="0.25">
      <c r="A3388" t="s">
        <v>685</v>
      </c>
      <c r="B3388" t="s">
        <v>55</v>
      </c>
      <c r="C3388" t="s">
        <v>38</v>
      </c>
      <c r="D3388" t="s">
        <v>39</v>
      </c>
      <c r="E3388" t="s">
        <v>155</v>
      </c>
      <c r="F3388" t="s">
        <v>2</v>
      </c>
      <c r="G3388" t="s">
        <v>55</v>
      </c>
      <c r="H3388">
        <v>727</v>
      </c>
      <c r="I3388" t="s">
        <v>55</v>
      </c>
      <c r="J3388">
        <v>60000</v>
      </c>
      <c r="K3388">
        <v>9145.5</v>
      </c>
      <c r="L3388">
        <v>0.28949999999999898</v>
      </c>
      <c r="M3388" s="63">
        <v>45459</v>
      </c>
      <c r="N3388" s="63">
        <v>45789</v>
      </c>
      <c r="O3388">
        <v>330</v>
      </c>
      <c r="P3388" t="s">
        <v>55</v>
      </c>
      <c r="Q3388">
        <v>0</v>
      </c>
      <c r="R3388">
        <v>0</v>
      </c>
      <c r="S3388">
        <v>0</v>
      </c>
      <c r="T3388">
        <v>0</v>
      </c>
      <c r="U3388">
        <v>0</v>
      </c>
      <c r="V3388">
        <v>0</v>
      </c>
      <c r="W3388">
        <v>0</v>
      </c>
      <c r="X3388" s="1">
        <v>45473</v>
      </c>
      <c r="Y3388" s="1">
        <v>43418</v>
      </c>
      <c r="Z3388" t="s">
        <v>39</v>
      </c>
      <c r="AA3388" t="s">
        <v>103</v>
      </c>
    </row>
    <row r="3389" spans="1:27" x14ac:dyDescent="0.25">
      <c r="A3389" t="s">
        <v>903</v>
      </c>
      <c r="B3389" t="s">
        <v>55</v>
      </c>
      <c r="C3389" t="s">
        <v>38</v>
      </c>
      <c r="D3389" t="s">
        <v>39</v>
      </c>
      <c r="E3389" t="s">
        <v>155</v>
      </c>
      <c r="F3389" t="s">
        <v>9</v>
      </c>
      <c r="G3389" t="s">
        <v>55</v>
      </c>
      <c r="H3389">
        <v>740</v>
      </c>
      <c r="I3389" t="s">
        <v>55</v>
      </c>
      <c r="J3389">
        <v>43000</v>
      </c>
      <c r="K3389">
        <v>8290.5</v>
      </c>
      <c r="L3389">
        <v>0.28949999999999898</v>
      </c>
      <c r="M3389" s="63">
        <v>45378</v>
      </c>
      <c r="N3389" s="63">
        <v>45588</v>
      </c>
      <c r="O3389">
        <v>210</v>
      </c>
      <c r="P3389" t="s">
        <v>55</v>
      </c>
      <c r="Q3389">
        <v>0</v>
      </c>
      <c r="R3389">
        <v>0</v>
      </c>
      <c r="S3389">
        <v>0</v>
      </c>
      <c r="T3389">
        <v>0</v>
      </c>
      <c r="U3389">
        <v>0</v>
      </c>
      <c r="V3389">
        <v>0</v>
      </c>
      <c r="W3389">
        <v>0</v>
      </c>
      <c r="X3389" s="1">
        <v>45473</v>
      </c>
      <c r="Y3389" s="1">
        <v>43409</v>
      </c>
      <c r="Z3389" t="s">
        <v>39</v>
      </c>
      <c r="AA3389" t="s">
        <v>100</v>
      </c>
    </row>
    <row r="3390" spans="1:27" x14ac:dyDescent="0.25">
      <c r="A3390" t="s">
        <v>757</v>
      </c>
      <c r="B3390" t="s">
        <v>55</v>
      </c>
      <c r="C3390" t="s">
        <v>38</v>
      </c>
      <c r="D3390" t="s">
        <v>39</v>
      </c>
      <c r="E3390" t="s">
        <v>155</v>
      </c>
      <c r="F3390" t="s">
        <v>15</v>
      </c>
      <c r="G3390" t="s">
        <v>55</v>
      </c>
      <c r="H3390">
        <v>753</v>
      </c>
      <c r="I3390" t="s">
        <v>55</v>
      </c>
      <c r="J3390">
        <v>40000</v>
      </c>
      <c r="K3390">
        <v>18773.25</v>
      </c>
      <c r="L3390">
        <v>0.28949999999999898</v>
      </c>
      <c r="M3390" s="63">
        <v>45336</v>
      </c>
      <c r="N3390" s="63">
        <v>45696</v>
      </c>
      <c r="O3390">
        <v>360</v>
      </c>
      <c r="P3390" t="s">
        <v>55</v>
      </c>
      <c r="Q3390">
        <v>0</v>
      </c>
      <c r="R3390">
        <v>0</v>
      </c>
      <c r="S3390">
        <v>0</v>
      </c>
      <c r="T3390">
        <v>0</v>
      </c>
      <c r="U3390">
        <v>0</v>
      </c>
      <c r="V3390">
        <v>0</v>
      </c>
      <c r="W3390">
        <v>0</v>
      </c>
      <c r="X3390" s="1">
        <v>45473</v>
      </c>
      <c r="Y3390" s="1">
        <v>43544</v>
      </c>
      <c r="Z3390" t="s">
        <v>39</v>
      </c>
      <c r="AA3390" t="s">
        <v>99</v>
      </c>
    </row>
    <row r="3391" spans="1:27" x14ac:dyDescent="0.25">
      <c r="A3391" t="s">
        <v>9418</v>
      </c>
      <c r="B3391" t="s">
        <v>55</v>
      </c>
      <c r="C3391" t="s">
        <v>38</v>
      </c>
      <c r="D3391" t="s">
        <v>39</v>
      </c>
      <c r="E3391" t="s">
        <v>155</v>
      </c>
      <c r="F3391" t="s">
        <v>12</v>
      </c>
      <c r="G3391" t="s">
        <v>55</v>
      </c>
      <c r="H3391">
        <v>744</v>
      </c>
      <c r="I3391" t="s">
        <v>55</v>
      </c>
      <c r="J3391">
        <v>85000</v>
      </c>
      <c r="K3391">
        <v>37288.050000000003</v>
      </c>
      <c r="L3391">
        <v>0.28949999999999898</v>
      </c>
      <c r="M3391" s="63">
        <v>45396</v>
      </c>
      <c r="N3391" s="63">
        <v>45606</v>
      </c>
      <c r="O3391">
        <v>210</v>
      </c>
      <c r="P3391" t="s">
        <v>55</v>
      </c>
      <c r="Q3391">
        <v>0</v>
      </c>
      <c r="R3391">
        <v>0</v>
      </c>
      <c r="S3391">
        <v>0</v>
      </c>
      <c r="T3391">
        <v>0</v>
      </c>
      <c r="U3391">
        <v>0</v>
      </c>
      <c r="V3391">
        <v>0</v>
      </c>
      <c r="W3391">
        <v>0</v>
      </c>
      <c r="X3391" s="1">
        <v>45473</v>
      </c>
      <c r="Y3391" s="1">
        <v>45186</v>
      </c>
      <c r="Z3391" t="s">
        <v>39</v>
      </c>
      <c r="AA3391" t="s">
        <v>106</v>
      </c>
    </row>
    <row r="3392" spans="1:27" x14ac:dyDescent="0.25">
      <c r="A3392" t="s">
        <v>9373</v>
      </c>
      <c r="B3392" t="s">
        <v>55</v>
      </c>
      <c r="C3392" t="s">
        <v>38</v>
      </c>
      <c r="D3392" t="s">
        <v>39</v>
      </c>
      <c r="E3392" t="s">
        <v>155</v>
      </c>
      <c r="F3392" t="s">
        <v>4</v>
      </c>
      <c r="G3392" t="s">
        <v>55</v>
      </c>
      <c r="H3392">
        <v>621</v>
      </c>
      <c r="I3392" t="s">
        <v>55</v>
      </c>
      <c r="J3392">
        <v>10000</v>
      </c>
      <c r="K3392">
        <v>214.44</v>
      </c>
      <c r="L3392">
        <v>0.28949999999999898</v>
      </c>
      <c r="M3392" s="63">
        <v>45469</v>
      </c>
      <c r="N3392" s="63">
        <v>45679</v>
      </c>
      <c r="O3392">
        <v>210</v>
      </c>
      <c r="P3392" t="s">
        <v>55</v>
      </c>
      <c r="Q3392">
        <v>0</v>
      </c>
      <c r="R3392">
        <v>0</v>
      </c>
      <c r="S3392">
        <v>0</v>
      </c>
      <c r="T3392">
        <v>0</v>
      </c>
      <c r="U3392">
        <v>0</v>
      </c>
      <c r="V3392">
        <v>0</v>
      </c>
      <c r="W3392">
        <v>0</v>
      </c>
      <c r="X3392" s="1">
        <v>45473</v>
      </c>
      <c r="Y3392" s="1">
        <v>45459</v>
      </c>
      <c r="Z3392" t="s">
        <v>39</v>
      </c>
      <c r="AA3392" t="s">
        <v>100</v>
      </c>
    </row>
    <row r="3393" spans="1:27" x14ac:dyDescent="0.25">
      <c r="A3393" t="s">
        <v>9396</v>
      </c>
      <c r="B3393" t="s">
        <v>55</v>
      </c>
      <c r="C3393" t="s">
        <v>38</v>
      </c>
      <c r="D3393" t="s">
        <v>39</v>
      </c>
      <c r="E3393" t="s">
        <v>155</v>
      </c>
      <c r="F3393" t="s">
        <v>2</v>
      </c>
      <c r="G3393" t="s">
        <v>55</v>
      </c>
      <c r="H3393">
        <v>750</v>
      </c>
      <c r="I3393" t="s">
        <v>55</v>
      </c>
      <c r="J3393">
        <v>10000</v>
      </c>
      <c r="K3393">
        <v>6714</v>
      </c>
      <c r="L3393">
        <v>0.28949999999999898</v>
      </c>
      <c r="M3393" s="63">
        <v>45452</v>
      </c>
      <c r="N3393" s="63">
        <v>45662</v>
      </c>
      <c r="O3393">
        <v>210</v>
      </c>
      <c r="P3393" t="s">
        <v>55</v>
      </c>
      <c r="Q3393">
        <v>0</v>
      </c>
      <c r="R3393">
        <v>0</v>
      </c>
      <c r="S3393">
        <v>0</v>
      </c>
      <c r="T3393">
        <v>0</v>
      </c>
      <c r="U3393">
        <v>0</v>
      </c>
      <c r="V3393">
        <v>0</v>
      </c>
      <c r="W3393">
        <v>0</v>
      </c>
      <c r="X3393" s="1">
        <v>45473</v>
      </c>
      <c r="Y3393" s="1">
        <v>45396</v>
      </c>
      <c r="Z3393" t="s">
        <v>39</v>
      </c>
      <c r="AA3393" t="s">
        <v>101</v>
      </c>
    </row>
    <row r="3394" spans="1:27" x14ac:dyDescent="0.25">
      <c r="A3394" t="s">
        <v>765</v>
      </c>
      <c r="B3394" t="s">
        <v>55</v>
      </c>
      <c r="C3394" t="s">
        <v>38</v>
      </c>
      <c r="D3394" t="s">
        <v>39</v>
      </c>
      <c r="E3394" t="s">
        <v>155</v>
      </c>
      <c r="F3394" t="s">
        <v>7</v>
      </c>
      <c r="G3394" t="s">
        <v>55</v>
      </c>
      <c r="H3394">
        <v>589</v>
      </c>
      <c r="I3394" t="s">
        <v>55</v>
      </c>
      <c r="J3394">
        <v>15000</v>
      </c>
      <c r="K3394">
        <v>6913.5</v>
      </c>
      <c r="L3394">
        <v>0.28949999999999898</v>
      </c>
      <c r="M3394" s="63">
        <v>45315</v>
      </c>
      <c r="N3394" s="63">
        <v>45495</v>
      </c>
      <c r="O3394">
        <v>180</v>
      </c>
      <c r="P3394" t="s">
        <v>55</v>
      </c>
      <c r="Q3394">
        <v>0</v>
      </c>
      <c r="R3394">
        <v>0</v>
      </c>
      <c r="S3394">
        <v>0</v>
      </c>
      <c r="T3394">
        <v>0</v>
      </c>
      <c r="U3394">
        <v>0</v>
      </c>
      <c r="V3394">
        <v>0</v>
      </c>
      <c r="W3394">
        <v>0</v>
      </c>
      <c r="X3394" s="1">
        <v>45473</v>
      </c>
      <c r="Y3394" s="1">
        <v>43999</v>
      </c>
      <c r="Z3394" t="s">
        <v>39</v>
      </c>
      <c r="AA3394" t="s">
        <v>99</v>
      </c>
    </row>
    <row r="3395" spans="1:27" x14ac:dyDescent="0.25">
      <c r="A3395" t="s">
        <v>707</v>
      </c>
      <c r="B3395" t="s">
        <v>55</v>
      </c>
      <c r="C3395" t="s">
        <v>38</v>
      </c>
      <c r="D3395" t="s">
        <v>39</v>
      </c>
      <c r="E3395" t="s">
        <v>155</v>
      </c>
      <c r="F3395" t="s">
        <v>9</v>
      </c>
      <c r="G3395" t="s">
        <v>55</v>
      </c>
      <c r="H3395">
        <v>703</v>
      </c>
      <c r="I3395" t="s">
        <v>55</v>
      </c>
      <c r="J3395">
        <v>30000</v>
      </c>
      <c r="K3395">
        <v>17476.5</v>
      </c>
      <c r="L3395">
        <v>0.28949999999999898</v>
      </c>
      <c r="M3395" s="63">
        <v>45345</v>
      </c>
      <c r="N3395" s="63">
        <v>45645</v>
      </c>
      <c r="O3395">
        <v>300</v>
      </c>
      <c r="P3395" t="s">
        <v>55</v>
      </c>
      <c r="Q3395">
        <v>0</v>
      </c>
      <c r="R3395">
        <v>0</v>
      </c>
      <c r="S3395">
        <v>0</v>
      </c>
      <c r="T3395">
        <v>0</v>
      </c>
      <c r="U3395">
        <v>0</v>
      </c>
      <c r="V3395">
        <v>0</v>
      </c>
      <c r="W3395">
        <v>0</v>
      </c>
      <c r="X3395" s="1">
        <v>45473</v>
      </c>
      <c r="Y3395" s="1">
        <v>43307</v>
      </c>
      <c r="Z3395" t="s">
        <v>39</v>
      </c>
      <c r="AA3395" t="s">
        <v>99</v>
      </c>
    </row>
    <row r="3396" spans="1:27" x14ac:dyDescent="0.25">
      <c r="A3396" t="s">
        <v>483</v>
      </c>
      <c r="B3396" t="s">
        <v>55</v>
      </c>
      <c r="C3396" t="s">
        <v>38</v>
      </c>
      <c r="D3396" t="s">
        <v>39</v>
      </c>
      <c r="E3396" t="s">
        <v>155</v>
      </c>
      <c r="F3396" t="s">
        <v>8</v>
      </c>
      <c r="G3396" t="s">
        <v>55</v>
      </c>
      <c r="H3396">
        <v>724</v>
      </c>
      <c r="I3396" t="s">
        <v>55</v>
      </c>
      <c r="J3396">
        <v>15000</v>
      </c>
      <c r="K3396">
        <v>3322.5</v>
      </c>
      <c r="L3396">
        <v>0.28949999999999898</v>
      </c>
      <c r="M3396" s="63">
        <v>45289</v>
      </c>
      <c r="N3396" s="63">
        <v>45649</v>
      </c>
      <c r="O3396">
        <v>360</v>
      </c>
      <c r="P3396" t="s">
        <v>55</v>
      </c>
      <c r="Q3396">
        <v>0</v>
      </c>
      <c r="R3396">
        <v>0</v>
      </c>
      <c r="S3396">
        <v>0</v>
      </c>
      <c r="T3396">
        <v>0</v>
      </c>
      <c r="U3396">
        <v>0</v>
      </c>
      <c r="V3396">
        <v>0</v>
      </c>
      <c r="W3396">
        <v>0</v>
      </c>
      <c r="X3396" s="1">
        <v>45473</v>
      </c>
      <c r="Y3396" s="1">
        <v>43860</v>
      </c>
      <c r="Z3396" t="s">
        <v>39</v>
      </c>
      <c r="AA3396" t="s">
        <v>99</v>
      </c>
    </row>
    <row r="3397" spans="1:27" x14ac:dyDescent="0.25">
      <c r="A3397" t="s">
        <v>789</v>
      </c>
      <c r="B3397" t="s">
        <v>55</v>
      </c>
      <c r="C3397" t="s">
        <v>38</v>
      </c>
      <c r="D3397" t="s">
        <v>39</v>
      </c>
      <c r="E3397" t="s">
        <v>155</v>
      </c>
      <c r="F3397" t="s">
        <v>12</v>
      </c>
      <c r="G3397" t="s">
        <v>55</v>
      </c>
      <c r="H3397">
        <v>692</v>
      </c>
      <c r="I3397" t="s">
        <v>55</v>
      </c>
      <c r="J3397">
        <v>40000</v>
      </c>
      <c r="K3397">
        <v>2555.25</v>
      </c>
      <c r="L3397">
        <v>0.28949999999999898</v>
      </c>
      <c r="M3397" s="63">
        <v>45414</v>
      </c>
      <c r="N3397" s="63">
        <v>45504</v>
      </c>
      <c r="O3397">
        <v>90</v>
      </c>
      <c r="P3397" t="s">
        <v>55</v>
      </c>
      <c r="Q3397">
        <v>0</v>
      </c>
      <c r="R3397">
        <v>0</v>
      </c>
      <c r="S3397">
        <v>0</v>
      </c>
      <c r="T3397">
        <v>0</v>
      </c>
      <c r="U3397">
        <v>0</v>
      </c>
      <c r="V3397">
        <v>0</v>
      </c>
      <c r="W3397">
        <v>0</v>
      </c>
      <c r="X3397" s="1">
        <v>45473</v>
      </c>
      <c r="Y3397" s="1">
        <v>43503</v>
      </c>
      <c r="Z3397" t="s">
        <v>39</v>
      </c>
      <c r="AA3397" t="s">
        <v>99</v>
      </c>
    </row>
    <row r="3398" spans="1:27" x14ac:dyDescent="0.25">
      <c r="A3398" t="s">
        <v>398</v>
      </c>
      <c r="B3398" t="s">
        <v>55</v>
      </c>
      <c r="C3398" t="s">
        <v>38</v>
      </c>
      <c r="D3398" t="s">
        <v>39</v>
      </c>
      <c r="E3398" t="s">
        <v>155</v>
      </c>
      <c r="F3398" t="s">
        <v>18</v>
      </c>
      <c r="G3398" t="s">
        <v>55</v>
      </c>
      <c r="H3398">
        <v>559</v>
      </c>
      <c r="I3398" t="s">
        <v>55</v>
      </c>
      <c r="J3398">
        <v>40000</v>
      </c>
      <c r="K3398">
        <v>24888</v>
      </c>
      <c r="L3398">
        <v>0.28949999999999898</v>
      </c>
      <c r="M3398" s="63">
        <v>45402</v>
      </c>
      <c r="N3398" s="63">
        <v>45582</v>
      </c>
      <c r="O3398">
        <v>180</v>
      </c>
      <c r="P3398" t="s">
        <v>55</v>
      </c>
      <c r="Q3398">
        <v>0</v>
      </c>
      <c r="R3398">
        <v>0</v>
      </c>
      <c r="S3398">
        <v>0</v>
      </c>
      <c r="T3398">
        <v>0</v>
      </c>
      <c r="U3398">
        <v>0</v>
      </c>
      <c r="V3398">
        <v>0</v>
      </c>
      <c r="W3398">
        <v>0</v>
      </c>
      <c r="X3398" s="1">
        <v>45473</v>
      </c>
      <c r="Y3398" s="1">
        <v>43475</v>
      </c>
      <c r="Z3398" t="s">
        <v>39</v>
      </c>
      <c r="AA3398" t="s">
        <v>99</v>
      </c>
    </row>
    <row r="3399" spans="1:27" x14ac:dyDescent="0.25">
      <c r="A3399" t="s">
        <v>569</v>
      </c>
      <c r="B3399" t="s">
        <v>55</v>
      </c>
      <c r="C3399" t="s">
        <v>38</v>
      </c>
      <c r="D3399" t="s">
        <v>39</v>
      </c>
      <c r="E3399" t="s">
        <v>155</v>
      </c>
      <c r="F3399" t="s">
        <v>7</v>
      </c>
      <c r="G3399" t="s">
        <v>55</v>
      </c>
      <c r="H3399">
        <v>700</v>
      </c>
      <c r="I3399" t="s">
        <v>55</v>
      </c>
      <c r="J3399">
        <v>40000</v>
      </c>
      <c r="K3399">
        <v>10990.5</v>
      </c>
      <c r="L3399">
        <v>0.28949999999999898</v>
      </c>
      <c r="M3399" s="63">
        <v>45335</v>
      </c>
      <c r="N3399" s="63">
        <v>45695</v>
      </c>
      <c r="O3399">
        <v>360</v>
      </c>
      <c r="P3399" t="s">
        <v>55</v>
      </c>
      <c r="Q3399">
        <v>0</v>
      </c>
      <c r="R3399">
        <v>0</v>
      </c>
      <c r="S3399">
        <v>0</v>
      </c>
      <c r="T3399">
        <v>0</v>
      </c>
      <c r="U3399">
        <v>0</v>
      </c>
      <c r="V3399">
        <v>0</v>
      </c>
      <c r="W3399">
        <v>0</v>
      </c>
      <c r="X3399" s="1">
        <v>45473</v>
      </c>
      <c r="Y3399" s="1">
        <v>44377</v>
      </c>
      <c r="Z3399" t="s">
        <v>39</v>
      </c>
      <c r="AA3399" t="s">
        <v>99</v>
      </c>
    </row>
    <row r="3400" spans="1:27" x14ac:dyDescent="0.25">
      <c r="A3400" t="s">
        <v>975</v>
      </c>
      <c r="B3400" t="s">
        <v>55</v>
      </c>
      <c r="C3400" t="s">
        <v>38</v>
      </c>
      <c r="D3400" t="s">
        <v>39</v>
      </c>
      <c r="E3400" t="s">
        <v>155</v>
      </c>
      <c r="F3400" t="s">
        <v>5</v>
      </c>
      <c r="G3400" t="s">
        <v>55</v>
      </c>
      <c r="H3400">
        <v>762</v>
      </c>
      <c r="I3400" t="s">
        <v>55</v>
      </c>
      <c r="J3400">
        <v>70000</v>
      </c>
      <c r="K3400">
        <v>44386.05</v>
      </c>
      <c r="L3400">
        <v>0.28949999999999898</v>
      </c>
      <c r="M3400" s="63">
        <v>45062</v>
      </c>
      <c r="N3400" s="63">
        <v>45212</v>
      </c>
      <c r="O3400">
        <v>150</v>
      </c>
      <c r="P3400" t="s">
        <v>55</v>
      </c>
      <c r="Q3400">
        <v>0</v>
      </c>
      <c r="R3400">
        <v>0</v>
      </c>
      <c r="S3400">
        <v>0</v>
      </c>
      <c r="T3400">
        <v>0</v>
      </c>
      <c r="U3400">
        <v>0</v>
      </c>
      <c r="V3400">
        <v>44386.05</v>
      </c>
      <c r="W3400">
        <v>44386.05</v>
      </c>
      <c r="X3400" s="1">
        <v>45473</v>
      </c>
      <c r="Y3400" s="1">
        <v>45062</v>
      </c>
      <c r="Z3400" t="s">
        <v>39</v>
      </c>
      <c r="AA3400" t="s">
        <v>103</v>
      </c>
    </row>
    <row r="3401" spans="1:27" x14ac:dyDescent="0.25">
      <c r="A3401" t="s">
        <v>906</v>
      </c>
      <c r="B3401" t="s">
        <v>55</v>
      </c>
      <c r="C3401" t="s">
        <v>38</v>
      </c>
      <c r="D3401" t="s">
        <v>39</v>
      </c>
      <c r="E3401" t="s">
        <v>155</v>
      </c>
      <c r="F3401" t="s">
        <v>9</v>
      </c>
      <c r="G3401" t="s">
        <v>55</v>
      </c>
      <c r="H3401">
        <v>613</v>
      </c>
      <c r="I3401" t="s">
        <v>55</v>
      </c>
      <c r="J3401">
        <v>200000</v>
      </c>
      <c r="K3401">
        <v>88734.75</v>
      </c>
      <c r="L3401">
        <v>0.28949999999999898</v>
      </c>
      <c r="M3401" s="63">
        <v>45401</v>
      </c>
      <c r="N3401" s="63">
        <v>45641</v>
      </c>
      <c r="O3401">
        <v>240</v>
      </c>
      <c r="P3401" t="s">
        <v>55</v>
      </c>
      <c r="Q3401">
        <v>0</v>
      </c>
      <c r="R3401">
        <v>0</v>
      </c>
      <c r="S3401">
        <v>0</v>
      </c>
      <c r="T3401">
        <v>0</v>
      </c>
      <c r="U3401">
        <v>0</v>
      </c>
      <c r="V3401">
        <v>0</v>
      </c>
      <c r="W3401">
        <v>0</v>
      </c>
      <c r="X3401" s="1">
        <v>45473</v>
      </c>
      <c r="Y3401" s="1">
        <v>44537</v>
      </c>
      <c r="Z3401" t="s">
        <v>39</v>
      </c>
      <c r="AA3401" t="s">
        <v>101</v>
      </c>
    </row>
    <row r="3402" spans="1:27" x14ac:dyDescent="0.25">
      <c r="A3402" t="s">
        <v>910</v>
      </c>
      <c r="B3402" t="s">
        <v>55</v>
      </c>
      <c r="C3402" t="s">
        <v>38</v>
      </c>
      <c r="D3402" t="s">
        <v>39</v>
      </c>
      <c r="E3402" t="s">
        <v>155</v>
      </c>
      <c r="F3402" t="s">
        <v>12</v>
      </c>
      <c r="G3402" t="s">
        <v>55</v>
      </c>
      <c r="H3402">
        <v>646</v>
      </c>
      <c r="I3402" t="s">
        <v>55</v>
      </c>
      <c r="J3402">
        <v>150000</v>
      </c>
      <c r="K3402">
        <v>25974.75</v>
      </c>
      <c r="L3402">
        <v>0.28949999999999898</v>
      </c>
      <c r="M3402" s="63">
        <v>45246</v>
      </c>
      <c r="N3402" s="63">
        <v>45546</v>
      </c>
      <c r="O3402">
        <v>300</v>
      </c>
      <c r="P3402" t="s">
        <v>55</v>
      </c>
      <c r="Q3402">
        <v>0</v>
      </c>
      <c r="R3402">
        <v>0</v>
      </c>
      <c r="S3402">
        <v>0</v>
      </c>
      <c r="T3402">
        <v>0</v>
      </c>
      <c r="U3402">
        <v>0</v>
      </c>
      <c r="V3402">
        <v>0</v>
      </c>
      <c r="W3402">
        <v>0</v>
      </c>
      <c r="X3402" s="1">
        <v>45473</v>
      </c>
      <c r="Y3402" s="1">
        <v>43925</v>
      </c>
      <c r="Z3402" t="s">
        <v>39</v>
      </c>
      <c r="AA3402" t="s">
        <v>99</v>
      </c>
    </row>
    <row r="3403" spans="1:27" x14ac:dyDescent="0.25">
      <c r="A3403" t="s">
        <v>478</v>
      </c>
      <c r="B3403" t="s">
        <v>55</v>
      </c>
      <c r="C3403" t="s">
        <v>38</v>
      </c>
      <c r="D3403" t="s">
        <v>39</v>
      </c>
      <c r="E3403" t="s">
        <v>155</v>
      </c>
      <c r="F3403" t="s">
        <v>12</v>
      </c>
      <c r="G3403" t="s">
        <v>55</v>
      </c>
      <c r="H3403">
        <v>722</v>
      </c>
      <c r="I3403" t="s">
        <v>55</v>
      </c>
      <c r="J3403">
        <v>30000</v>
      </c>
      <c r="K3403">
        <v>7857</v>
      </c>
      <c r="L3403">
        <v>0.28949999999999898</v>
      </c>
      <c r="M3403" s="63">
        <v>45441</v>
      </c>
      <c r="N3403" s="63">
        <v>45741</v>
      </c>
      <c r="O3403">
        <v>300</v>
      </c>
      <c r="P3403" t="s">
        <v>55</v>
      </c>
      <c r="Q3403">
        <v>0</v>
      </c>
      <c r="R3403">
        <v>0</v>
      </c>
      <c r="S3403">
        <v>0</v>
      </c>
      <c r="T3403">
        <v>0</v>
      </c>
      <c r="U3403">
        <v>0</v>
      </c>
      <c r="V3403">
        <v>0</v>
      </c>
      <c r="W3403">
        <v>0</v>
      </c>
      <c r="X3403" s="1">
        <v>45473</v>
      </c>
      <c r="Y3403" s="1">
        <v>44925</v>
      </c>
      <c r="Z3403" t="s">
        <v>39</v>
      </c>
      <c r="AA3403" t="s">
        <v>99</v>
      </c>
    </row>
    <row r="3404" spans="1:27" x14ac:dyDescent="0.25">
      <c r="A3404" t="s">
        <v>908</v>
      </c>
      <c r="B3404" t="s">
        <v>55</v>
      </c>
      <c r="C3404" t="s">
        <v>38</v>
      </c>
      <c r="D3404" t="s">
        <v>39</v>
      </c>
      <c r="E3404" t="s">
        <v>155</v>
      </c>
      <c r="F3404" t="s">
        <v>16</v>
      </c>
      <c r="G3404" t="s">
        <v>55</v>
      </c>
      <c r="H3404">
        <v>678</v>
      </c>
      <c r="I3404" t="s">
        <v>55</v>
      </c>
      <c r="J3404">
        <v>15000</v>
      </c>
      <c r="K3404">
        <v>5113.5</v>
      </c>
      <c r="L3404">
        <v>0.28949999999999898</v>
      </c>
      <c r="M3404" s="63">
        <v>45375</v>
      </c>
      <c r="N3404" s="63">
        <v>45525</v>
      </c>
      <c r="O3404">
        <v>150</v>
      </c>
      <c r="P3404" t="s">
        <v>55</v>
      </c>
      <c r="Q3404">
        <v>0</v>
      </c>
      <c r="R3404">
        <v>0</v>
      </c>
      <c r="S3404">
        <v>0</v>
      </c>
      <c r="T3404">
        <v>0</v>
      </c>
      <c r="U3404">
        <v>0</v>
      </c>
      <c r="V3404">
        <v>0</v>
      </c>
      <c r="W3404">
        <v>0</v>
      </c>
      <c r="X3404" s="1">
        <v>45473</v>
      </c>
      <c r="Y3404" s="1">
        <v>44092</v>
      </c>
      <c r="Z3404" t="s">
        <v>39</v>
      </c>
      <c r="AA3404" t="s">
        <v>103</v>
      </c>
    </row>
    <row r="3405" spans="1:27" x14ac:dyDescent="0.25">
      <c r="A3405" t="s">
        <v>788</v>
      </c>
      <c r="B3405" t="s">
        <v>55</v>
      </c>
      <c r="C3405" t="s">
        <v>38</v>
      </c>
      <c r="D3405" t="s">
        <v>39</v>
      </c>
      <c r="E3405" t="s">
        <v>155</v>
      </c>
      <c r="F3405" t="s">
        <v>18</v>
      </c>
      <c r="G3405" t="s">
        <v>55</v>
      </c>
      <c r="H3405">
        <v>660</v>
      </c>
      <c r="I3405" t="s">
        <v>55</v>
      </c>
      <c r="J3405">
        <v>30000</v>
      </c>
      <c r="K3405">
        <v>15817.5</v>
      </c>
      <c r="L3405">
        <v>0.28949999999999898</v>
      </c>
      <c r="M3405" s="63">
        <v>45358</v>
      </c>
      <c r="N3405" s="63">
        <v>45478</v>
      </c>
      <c r="O3405">
        <v>120</v>
      </c>
      <c r="P3405" t="s">
        <v>55</v>
      </c>
      <c r="Q3405">
        <v>0</v>
      </c>
      <c r="R3405">
        <v>0</v>
      </c>
      <c r="S3405">
        <v>0</v>
      </c>
      <c r="T3405">
        <v>0</v>
      </c>
      <c r="U3405">
        <v>0</v>
      </c>
      <c r="V3405">
        <v>0</v>
      </c>
      <c r="W3405">
        <v>0</v>
      </c>
      <c r="X3405" s="1">
        <v>45473</v>
      </c>
      <c r="Y3405" s="1">
        <v>43347</v>
      </c>
      <c r="Z3405" t="s">
        <v>39</v>
      </c>
      <c r="AA3405" t="s">
        <v>101</v>
      </c>
    </row>
    <row r="3406" spans="1:27" x14ac:dyDescent="0.25">
      <c r="A3406" t="s">
        <v>876</v>
      </c>
      <c r="B3406" t="s">
        <v>55</v>
      </c>
      <c r="C3406" t="s">
        <v>38</v>
      </c>
      <c r="D3406" t="s">
        <v>39</v>
      </c>
      <c r="E3406" t="s">
        <v>155</v>
      </c>
      <c r="F3406" t="s">
        <v>15</v>
      </c>
      <c r="G3406" t="s">
        <v>55</v>
      </c>
      <c r="H3406">
        <v>635</v>
      </c>
      <c r="I3406" t="s">
        <v>55</v>
      </c>
      <c r="J3406">
        <v>40000</v>
      </c>
      <c r="K3406">
        <v>24656.25</v>
      </c>
      <c r="L3406">
        <v>0.28949999999999898</v>
      </c>
      <c r="M3406" s="63">
        <v>45296</v>
      </c>
      <c r="N3406" s="63">
        <v>45626</v>
      </c>
      <c r="O3406">
        <v>330</v>
      </c>
      <c r="P3406" t="s">
        <v>55</v>
      </c>
      <c r="Q3406">
        <v>0</v>
      </c>
      <c r="R3406">
        <v>0</v>
      </c>
      <c r="S3406">
        <v>0</v>
      </c>
      <c r="T3406">
        <v>0</v>
      </c>
      <c r="U3406">
        <v>0</v>
      </c>
      <c r="V3406">
        <v>0</v>
      </c>
      <c r="W3406">
        <v>0</v>
      </c>
      <c r="X3406" s="1">
        <v>45473</v>
      </c>
      <c r="Y3406" s="1">
        <v>44009</v>
      </c>
      <c r="Z3406" t="s">
        <v>39</v>
      </c>
      <c r="AA3406" t="s">
        <v>102</v>
      </c>
    </row>
    <row r="3407" spans="1:27" x14ac:dyDescent="0.25">
      <c r="A3407" t="s">
        <v>900</v>
      </c>
      <c r="B3407" t="s">
        <v>55</v>
      </c>
      <c r="C3407" t="s">
        <v>38</v>
      </c>
      <c r="D3407" t="s">
        <v>39</v>
      </c>
      <c r="E3407" t="s">
        <v>155</v>
      </c>
      <c r="F3407" t="s">
        <v>13</v>
      </c>
      <c r="G3407" t="s">
        <v>55</v>
      </c>
      <c r="H3407">
        <v>651</v>
      </c>
      <c r="I3407" t="s">
        <v>55</v>
      </c>
      <c r="J3407">
        <v>80000</v>
      </c>
      <c r="K3407">
        <v>33656.25</v>
      </c>
      <c r="L3407">
        <v>0.28949999999999898</v>
      </c>
      <c r="M3407" s="63">
        <v>45459</v>
      </c>
      <c r="N3407" s="63">
        <v>45639</v>
      </c>
      <c r="O3407">
        <v>180</v>
      </c>
      <c r="P3407" t="s">
        <v>55</v>
      </c>
      <c r="Q3407">
        <v>0</v>
      </c>
      <c r="R3407">
        <v>0</v>
      </c>
      <c r="S3407">
        <v>0</v>
      </c>
      <c r="T3407">
        <v>0</v>
      </c>
      <c r="U3407">
        <v>0</v>
      </c>
      <c r="V3407">
        <v>0</v>
      </c>
      <c r="W3407">
        <v>0</v>
      </c>
      <c r="X3407" s="1">
        <v>45473</v>
      </c>
      <c r="Y3407" s="1">
        <v>43841</v>
      </c>
      <c r="Z3407" t="s">
        <v>39</v>
      </c>
      <c r="AA3407" t="s">
        <v>99</v>
      </c>
    </row>
    <row r="3408" spans="1:27" x14ac:dyDescent="0.25">
      <c r="A3408" t="s">
        <v>221</v>
      </c>
      <c r="B3408" t="s">
        <v>55</v>
      </c>
      <c r="C3408" t="s">
        <v>38</v>
      </c>
      <c r="D3408" t="s">
        <v>39</v>
      </c>
      <c r="E3408" t="s">
        <v>155</v>
      </c>
      <c r="F3408" t="s">
        <v>9</v>
      </c>
      <c r="G3408" t="s">
        <v>55</v>
      </c>
      <c r="H3408">
        <v>494</v>
      </c>
      <c r="I3408" t="s">
        <v>55</v>
      </c>
      <c r="J3408">
        <v>15000</v>
      </c>
      <c r="K3408">
        <v>3069</v>
      </c>
      <c r="L3408">
        <v>0.28949999999999898</v>
      </c>
      <c r="M3408" s="63">
        <v>45363</v>
      </c>
      <c r="N3408" s="63">
        <v>45543</v>
      </c>
      <c r="O3408">
        <v>180</v>
      </c>
      <c r="P3408" t="s">
        <v>55</v>
      </c>
      <c r="Q3408">
        <v>0</v>
      </c>
      <c r="R3408">
        <v>0</v>
      </c>
      <c r="S3408">
        <v>0</v>
      </c>
      <c r="T3408">
        <v>0</v>
      </c>
      <c r="U3408">
        <v>0</v>
      </c>
      <c r="V3408">
        <v>0</v>
      </c>
      <c r="W3408">
        <v>0</v>
      </c>
      <c r="X3408" s="1">
        <v>45473</v>
      </c>
      <c r="Y3408" s="1">
        <v>43635</v>
      </c>
      <c r="Z3408" t="s">
        <v>39</v>
      </c>
      <c r="AA3408" t="s">
        <v>101</v>
      </c>
    </row>
    <row r="3409" spans="1:27" x14ac:dyDescent="0.25">
      <c r="A3409" t="s">
        <v>959</v>
      </c>
      <c r="B3409" t="s">
        <v>55</v>
      </c>
      <c r="C3409" t="s">
        <v>38</v>
      </c>
      <c r="D3409" t="s">
        <v>39</v>
      </c>
      <c r="E3409" t="s">
        <v>155</v>
      </c>
      <c r="F3409" t="s">
        <v>8</v>
      </c>
      <c r="G3409" t="s">
        <v>55</v>
      </c>
      <c r="H3409">
        <v>624</v>
      </c>
      <c r="I3409" t="s">
        <v>55</v>
      </c>
      <c r="J3409">
        <v>75000</v>
      </c>
      <c r="K3409">
        <v>51387</v>
      </c>
      <c r="L3409">
        <v>0.28949999999999898</v>
      </c>
      <c r="M3409" s="63">
        <v>45465</v>
      </c>
      <c r="N3409" s="63">
        <v>45735</v>
      </c>
      <c r="O3409">
        <v>270</v>
      </c>
      <c r="P3409" t="s">
        <v>55</v>
      </c>
      <c r="Q3409">
        <v>0</v>
      </c>
      <c r="R3409">
        <v>0</v>
      </c>
      <c r="S3409">
        <v>0</v>
      </c>
      <c r="T3409">
        <v>0</v>
      </c>
      <c r="U3409">
        <v>0</v>
      </c>
      <c r="V3409">
        <v>0</v>
      </c>
      <c r="W3409">
        <v>0</v>
      </c>
      <c r="X3409" s="1">
        <v>45473</v>
      </c>
      <c r="Y3409" s="1">
        <v>44364</v>
      </c>
      <c r="Z3409" t="s">
        <v>39</v>
      </c>
      <c r="AA3409" t="s">
        <v>101</v>
      </c>
    </row>
    <row r="3410" spans="1:27" x14ac:dyDescent="0.25">
      <c r="A3410" t="s">
        <v>336</v>
      </c>
      <c r="B3410" t="s">
        <v>55</v>
      </c>
      <c r="C3410" t="s">
        <v>38</v>
      </c>
      <c r="D3410" t="s">
        <v>39</v>
      </c>
      <c r="E3410" t="s">
        <v>155</v>
      </c>
      <c r="F3410" t="s">
        <v>12</v>
      </c>
      <c r="G3410" t="s">
        <v>55</v>
      </c>
      <c r="H3410">
        <v>766</v>
      </c>
      <c r="I3410" t="s">
        <v>55</v>
      </c>
      <c r="J3410">
        <v>15000</v>
      </c>
      <c r="K3410">
        <v>5692.5</v>
      </c>
      <c r="L3410">
        <v>0.28949999999999898</v>
      </c>
      <c r="M3410" s="63">
        <v>45270</v>
      </c>
      <c r="N3410" s="63">
        <v>45540</v>
      </c>
      <c r="O3410">
        <v>270</v>
      </c>
      <c r="P3410" t="s">
        <v>55</v>
      </c>
      <c r="Q3410">
        <v>0</v>
      </c>
      <c r="R3410">
        <v>0</v>
      </c>
      <c r="S3410">
        <v>0</v>
      </c>
      <c r="T3410">
        <v>0</v>
      </c>
      <c r="U3410">
        <v>0</v>
      </c>
      <c r="V3410">
        <v>0</v>
      </c>
      <c r="W3410">
        <v>0</v>
      </c>
      <c r="X3410" s="1">
        <v>45473</v>
      </c>
      <c r="Y3410" s="1">
        <v>44573</v>
      </c>
      <c r="Z3410" t="s">
        <v>39</v>
      </c>
      <c r="AA3410" t="s">
        <v>100</v>
      </c>
    </row>
    <row r="3411" spans="1:27" x14ac:dyDescent="0.25">
      <c r="A3411" t="s">
        <v>962</v>
      </c>
      <c r="B3411" t="s">
        <v>55</v>
      </c>
      <c r="C3411" t="s">
        <v>38</v>
      </c>
      <c r="D3411" t="s">
        <v>39</v>
      </c>
      <c r="E3411" t="s">
        <v>155</v>
      </c>
      <c r="F3411" t="s">
        <v>14</v>
      </c>
      <c r="G3411" t="s">
        <v>55</v>
      </c>
      <c r="H3411">
        <v>621</v>
      </c>
      <c r="I3411" t="s">
        <v>55</v>
      </c>
      <c r="J3411">
        <v>40000</v>
      </c>
      <c r="K3411">
        <v>19475.25</v>
      </c>
      <c r="L3411">
        <v>0.28949999999999898</v>
      </c>
      <c r="M3411" s="63">
        <v>45460</v>
      </c>
      <c r="N3411" s="63">
        <v>45580</v>
      </c>
      <c r="O3411">
        <v>120</v>
      </c>
      <c r="P3411" t="s">
        <v>55</v>
      </c>
      <c r="Q3411">
        <v>0</v>
      </c>
      <c r="R3411">
        <v>0</v>
      </c>
      <c r="S3411">
        <v>0</v>
      </c>
      <c r="T3411">
        <v>0</v>
      </c>
      <c r="U3411">
        <v>0</v>
      </c>
      <c r="V3411">
        <v>0</v>
      </c>
      <c r="W3411">
        <v>0</v>
      </c>
      <c r="X3411" s="1">
        <v>45473</v>
      </c>
      <c r="Y3411" s="1">
        <v>43364</v>
      </c>
      <c r="Z3411" t="s">
        <v>39</v>
      </c>
      <c r="AA3411" t="s">
        <v>100</v>
      </c>
    </row>
    <row r="3412" spans="1:27" x14ac:dyDescent="0.25">
      <c r="A3412" t="s">
        <v>497</v>
      </c>
      <c r="B3412" t="s">
        <v>55</v>
      </c>
      <c r="C3412" t="s">
        <v>38</v>
      </c>
      <c r="D3412" t="s">
        <v>39</v>
      </c>
      <c r="E3412" t="s">
        <v>155</v>
      </c>
      <c r="F3412" t="s">
        <v>9</v>
      </c>
      <c r="G3412" t="s">
        <v>55</v>
      </c>
      <c r="H3412">
        <v>804</v>
      </c>
      <c r="I3412" t="s">
        <v>55</v>
      </c>
      <c r="J3412">
        <v>37000</v>
      </c>
      <c r="K3412">
        <v>3306.75</v>
      </c>
      <c r="L3412">
        <v>0.28949999999999898</v>
      </c>
      <c r="M3412" s="63">
        <v>45330</v>
      </c>
      <c r="N3412" s="63">
        <v>45570</v>
      </c>
      <c r="O3412">
        <v>240</v>
      </c>
      <c r="P3412" t="s">
        <v>55</v>
      </c>
      <c r="Q3412">
        <v>0</v>
      </c>
      <c r="R3412">
        <v>0</v>
      </c>
      <c r="S3412">
        <v>0</v>
      </c>
      <c r="T3412">
        <v>0</v>
      </c>
      <c r="U3412">
        <v>0</v>
      </c>
      <c r="V3412">
        <v>0</v>
      </c>
      <c r="W3412">
        <v>0</v>
      </c>
      <c r="X3412" s="1">
        <v>45473</v>
      </c>
      <c r="Y3412" s="1">
        <v>43370</v>
      </c>
      <c r="Z3412" t="s">
        <v>39</v>
      </c>
      <c r="AA3412" t="s">
        <v>100</v>
      </c>
    </row>
    <row r="3413" spans="1:27" x14ac:dyDescent="0.25">
      <c r="A3413" t="s">
        <v>805</v>
      </c>
      <c r="B3413" t="s">
        <v>55</v>
      </c>
      <c r="C3413" t="s">
        <v>38</v>
      </c>
      <c r="D3413" t="s">
        <v>39</v>
      </c>
      <c r="E3413" t="s">
        <v>155</v>
      </c>
      <c r="F3413" t="s">
        <v>7</v>
      </c>
      <c r="G3413" t="s">
        <v>55</v>
      </c>
      <c r="H3413">
        <v>831</v>
      </c>
      <c r="I3413" t="s">
        <v>55</v>
      </c>
      <c r="J3413">
        <v>90000</v>
      </c>
      <c r="K3413">
        <v>1069.5</v>
      </c>
      <c r="L3413">
        <v>0.28949999999999898</v>
      </c>
      <c r="M3413" s="63">
        <v>45425</v>
      </c>
      <c r="N3413" s="63">
        <v>45545</v>
      </c>
      <c r="O3413">
        <v>120</v>
      </c>
      <c r="P3413" t="s">
        <v>55</v>
      </c>
      <c r="Q3413">
        <v>0</v>
      </c>
      <c r="R3413">
        <v>0</v>
      </c>
      <c r="S3413">
        <v>0</v>
      </c>
      <c r="T3413">
        <v>0</v>
      </c>
      <c r="U3413">
        <v>0</v>
      </c>
      <c r="V3413">
        <v>0</v>
      </c>
      <c r="W3413">
        <v>0</v>
      </c>
      <c r="X3413" s="1">
        <v>45473</v>
      </c>
      <c r="Y3413" s="1">
        <v>43737</v>
      </c>
      <c r="Z3413" t="s">
        <v>39</v>
      </c>
      <c r="AA3413" t="s">
        <v>99</v>
      </c>
    </row>
    <row r="3414" spans="1:27" x14ac:dyDescent="0.25">
      <c r="A3414" t="s">
        <v>329</v>
      </c>
      <c r="B3414" t="s">
        <v>55</v>
      </c>
      <c r="C3414" t="s">
        <v>38</v>
      </c>
      <c r="D3414" t="s">
        <v>39</v>
      </c>
      <c r="E3414" t="s">
        <v>155</v>
      </c>
      <c r="F3414" t="s">
        <v>12</v>
      </c>
      <c r="G3414" t="s">
        <v>55</v>
      </c>
      <c r="H3414">
        <v>632</v>
      </c>
      <c r="I3414" t="s">
        <v>55</v>
      </c>
      <c r="J3414">
        <v>15000</v>
      </c>
      <c r="K3414">
        <v>10533.75</v>
      </c>
      <c r="L3414">
        <v>0.28949999999999898</v>
      </c>
      <c r="M3414" s="63">
        <v>45359</v>
      </c>
      <c r="N3414" s="63">
        <v>45479</v>
      </c>
      <c r="O3414">
        <v>120</v>
      </c>
      <c r="P3414" t="s">
        <v>55</v>
      </c>
      <c r="Q3414">
        <v>0</v>
      </c>
      <c r="R3414">
        <v>0</v>
      </c>
      <c r="S3414">
        <v>0</v>
      </c>
      <c r="T3414">
        <v>0</v>
      </c>
      <c r="U3414">
        <v>0</v>
      </c>
      <c r="V3414">
        <v>0</v>
      </c>
      <c r="W3414">
        <v>0</v>
      </c>
      <c r="X3414" s="1">
        <v>45473</v>
      </c>
      <c r="Y3414" s="1">
        <v>45118</v>
      </c>
      <c r="Z3414" t="s">
        <v>39</v>
      </c>
      <c r="AA3414" t="s">
        <v>102</v>
      </c>
    </row>
    <row r="3415" spans="1:27" x14ac:dyDescent="0.25">
      <c r="A3415" t="s">
        <v>539</v>
      </c>
      <c r="B3415" t="s">
        <v>55</v>
      </c>
      <c r="C3415" t="s">
        <v>38</v>
      </c>
      <c r="D3415" t="s">
        <v>39</v>
      </c>
      <c r="E3415" t="s">
        <v>155</v>
      </c>
      <c r="F3415" t="s">
        <v>12</v>
      </c>
      <c r="G3415" t="s">
        <v>55</v>
      </c>
      <c r="H3415">
        <v>635</v>
      </c>
      <c r="I3415" t="s">
        <v>55</v>
      </c>
      <c r="J3415">
        <v>20000</v>
      </c>
      <c r="K3415">
        <v>9097.5</v>
      </c>
      <c r="L3415">
        <v>0.28949999999999898</v>
      </c>
      <c r="M3415" s="63">
        <v>45431</v>
      </c>
      <c r="N3415" s="63">
        <v>45731</v>
      </c>
      <c r="O3415">
        <v>300</v>
      </c>
      <c r="P3415" t="s">
        <v>55</v>
      </c>
      <c r="Q3415">
        <v>0</v>
      </c>
      <c r="R3415">
        <v>0</v>
      </c>
      <c r="S3415">
        <v>0</v>
      </c>
      <c r="T3415">
        <v>0</v>
      </c>
      <c r="U3415">
        <v>0</v>
      </c>
      <c r="V3415">
        <v>0</v>
      </c>
      <c r="W3415">
        <v>0</v>
      </c>
      <c r="X3415" s="1">
        <v>45473</v>
      </c>
      <c r="Y3415" s="1">
        <v>45049</v>
      </c>
      <c r="Z3415" t="s">
        <v>39</v>
      </c>
      <c r="AA3415" t="s">
        <v>101</v>
      </c>
    </row>
    <row r="3416" spans="1:27" x14ac:dyDescent="0.25">
      <c r="A3416" t="s">
        <v>466</v>
      </c>
      <c r="B3416" t="s">
        <v>55</v>
      </c>
      <c r="C3416" t="s">
        <v>38</v>
      </c>
      <c r="D3416" t="s">
        <v>39</v>
      </c>
      <c r="E3416" t="s">
        <v>155</v>
      </c>
      <c r="F3416" t="s">
        <v>9</v>
      </c>
      <c r="G3416" t="s">
        <v>55</v>
      </c>
      <c r="H3416">
        <v>708</v>
      </c>
      <c r="I3416" t="s">
        <v>55</v>
      </c>
      <c r="J3416">
        <v>40000</v>
      </c>
      <c r="K3416">
        <v>14391.75</v>
      </c>
      <c r="L3416">
        <v>0.28949999999999898</v>
      </c>
      <c r="M3416" s="63">
        <v>45238</v>
      </c>
      <c r="N3416" s="63">
        <v>45598</v>
      </c>
      <c r="O3416">
        <v>360</v>
      </c>
      <c r="P3416" t="s">
        <v>55</v>
      </c>
      <c r="Q3416">
        <v>0</v>
      </c>
      <c r="R3416">
        <v>0</v>
      </c>
      <c r="S3416">
        <v>0</v>
      </c>
      <c r="T3416">
        <v>0</v>
      </c>
      <c r="U3416">
        <v>0</v>
      </c>
      <c r="V3416">
        <v>0</v>
      </c>
      <c r="W3416">
        <v>0</v>
      </c>
      <c r="X3416" s="1">
        <v>45473</v>
      </c>
      <c r="Y3416" s="1">
        <v>43327</v>
      </c>
      <c r="Z3416" t="s">
        <v>39</v>
      </c>
      <c r="AA3416" t="s">
        <v>102</v>
      </c>
    </row>
    <row r="3417" spans="1:27" x14ac:dyDescent="0.25">
      <c r="A3417" t="s">
        <v>865</v>
      </c>
      <c r="B3417" t="s">
        <v>55</v>
      </c>
      <c r="C3417" t="s">
        <v>38</v>
      </c>
      <c r="D3417" t="s">
        <v>39</v>
      </c>
      <c r="E3417" t="s">
        <v>155</v>
      </c>
      <c r="F3417" t="s">
        <v>15</v>
      </c>
      <c r="G3417" t="s">
        <v>55</v>
      </c>
      <c r="H3417">
        <v>646</v>
      </c>
      <c r="I3417" t="s">
        <v>55</v>
      </c>
      <c r="J3417">
        <v>40000</v>
      </c>
      <c r="K3417">
        <v>19465.5</v>
      </c>
      <c r="L3417">
        <v>0.28949999999999898</v>
      </c>
      <c r="M3417" s="63">
        <v>45412</v>
      </c>
      <c r="N3417" s="63">
        <v>45532</v>
      </c>
      <c r="O3417">
        <v>120</v>
      </c>
      <c r="P3417" t="s">
        <v>55</v>
      </c>
      <c r="Q3417">
        <v>0</v>
      </c>
      <c r="R3417">
        <v>0</v>
      </c>
      <c r="S3417">
        <v>0</v>
      </c>
      <c r="T3417">
        <v>0</v>
      </c>
      <c r="U3417">
        <v>0</v>
      </c>
      <c r="V3417">
        <v>0</v>
      </c>
      <c r="W3417">
        <v>0</v>
      </c>
      <c r="X3417" s="1">
        <v>45473</v>
      </c>
      <c r="Y3417" s="1">
        <v>43818</v>
      </c>
      <c r="Z3417" t="s">
        <v>39</v>
      </c>
      <c r="AA3417" t="s">
        <v>101</v>
      </c>
    </row>
    <row r="3418" spans="1:27" x14ac:dyDescent="0.25">
      <c r="A3418" t="s">
        <v>866</v>
      </c>
      <c r="B3418" t="s">
        <v>55</v>
      </c>
      <c r="C3418" t="s">
        <v>38</v>
      </c>
      <c r="D3418" t="s">
        <v>39</v>
      </c>
      <c r="E3418" t="s">
        <v>155</v>
      </c>
      <c r="F3418" t="s">
        <v>6</v>
      </c>
      <c r="G3418" t="s">
        <v>55</v>
      </c>
      <c r="H3418">
        <v>714</v>
      </c>
      <c r="I3418" t="s">
        <v>55</v>
      </c>
      <c r="J3418">
        <v>50000</v>
      </c>
      <c r="K3418">
        <v>2502</v>
      </c>
      <c r="L3418">
        <v>0.28949999999999898</v>
      </c>
      <c r="M3418" s="63">
        <v>45354</v>
      </c>
      <c r="N3418" s="63">
        <v>45624</v>
      </c>
      <c r="O3418">
        <v>270</v>
      </c>
      <c r="P3418" t="s">
        <v>55</v>
      </c>
      <c r="Q3418">
        <v>0</v>
      </c>
      <c r="R3418">
        <v>0</v>
      </c>
      <c r="S3418">
        <v>0</v>
      </c>
      <c r="T3418">
        <v>0</v>
      </c>
      <c r="U3418">
        <v>0</v>
      </c>
      <c r="V3418">
        <v>0</v>
      </c>
      <c r="W3418">
        <v>0</v>
      </c>
      <c r="X3418" s="1">
        <v>45473</v>
      </c>
      <c r="Y3418" s="1">
        <v>44435</v>
      </c>
      <c r="Z3418" t="s">
        <v>39</v>
      </c>
      <c r="AA3418" t="s">
        <v>102</v>
      </c>
    </row>
    <row r="3419" spans="1:27" x14ac:dyDescent="0.25">
      <c r="A3419" t="s">
        <v>804</v>
      </c>
      <c r="B3419" t="s">
        <v>55</v>
      </c>
      <c r="C3419" t="s">
        <v>38</v>
      </c>
      <c r="D3419" t="s">
        <v>39</v>
      </c>
      <c r="E3419" t="s">
        <v>155</v>
      </c>
      <c r="F3419" t="s">
        <v>12</v>
      </c>
      <c r="G3419" t="s">
        <v>55</v>
      </c>
      <c r="H3419">
        <v>704</v>
      </c>
      <c r="I3419" t="s">
        <v>55</v>
      </c>
      <c r="J3419">
        <v>50005</v>
      </c>
      <c r="K3419">
        <v>2220</v>
      </c>
      <c r="L3419">
        <v>0.28949999999999898</v>
      </c>
      <c r="M3419" s="63">
        <v>45465</v>
      </c>
      <c r="N3419" s="63">
        <v>45735</v>
      </c>
      <c r="O3419">
        <v>270</v>
      </c>
      <c r="P3419" t="s">
        <v>55</v>
      </c>
      <c r="Q3419">
        <v>0</v>
      </c>
      <c r="R3419">
        <v>0</v>
      </c>
      <c r="S3419">
        <v>0</v>
      </c>
      <c r="T3419">
        <v>0</v>
      </c>
      <c r="U3419">
        <v>0</v>
      </c>
      <c r="V3419">
        <v>0</v>
      </c>
      <c r="W3419">
        <v>0</v>
      </c>
      <c r="X3419" s="1">
        <v>45473</v>
      </c>
      <c r="Y3419" s="1">
        <v>43648</v>
      </c>
      <c r="Z3419" t="s">
        <v>39</v>
      </c>
      <c r="AA3419" t="s">
        <v>99</v>
      </c>
    </row>
    <row r="3420" spans="1:27" x14ac:dyDescent="0.25">
      <c r="A3420" t="s">
        <v>909</v>
      </c>
      <c r="B3420" t="s">
        <v>55</v>
      </c>
      <c r="C3420" t="s">
        <v>38</v>
      </c>
      <c r="D3420" t="s">
        <v>39</v>
      </c>
      <c r="E3420" t="s">
        <v>155</v>
      </c>
      <c r="F3420" t="s">
        <v>9</v>
      </c>
      <c r="G3420" t="s">
        <v>55</v>
      </c>
      <c r="H3420">
        <v>809</v>
      </c>
      <c r="I3420" t="s">
        <v>55</v>
      </c>
      <c r="J3420">
        <v>50000</v>
      </c>
      <c r="K3420">
        <v>10997.25</v>
      </c>
      <c r="L3420">
        <v>0.28949999999999898</v>
      </c>
      <c r="M3420" s="63">
        <v>45238</v>
      </c>
      <c r="N3420" s="63">
        <v>45538</v>
      </c>
      <c r="O3420">
        <v>300</v>
      </c>
      <c r="P3420" t="s">
        <v>55</v>
      </c>
      <c r="Q3420">
        <v>0</v>
      </c>
      <c r="R3420">
        <v>0</v>
      </c>
      <c r="S3420">
        <v>0</v>
      </c>
      <c r="T3420">
        <v>0</v>
      </c>
      <c r="U3420">
        <v>0</v>
      </c>
      <c r="V3420">
        <v>0</v>
      </c>
      <c r="W3420">
        <v>0</v>
      </c>
      <c r="X3420" s="1">
        <v>45473</v>
      </c>
      <c r="Y3420" s="1">
        <v>43965</v>
      </c>
      <c r="Z3420" t="s">
        <v>39</v>
      </c>
      <c r="AA3420" t="s">
        <v>101</v>
      </c>
    </row>
    <row r="3421" spans="1:27" x14ac:dyDescent="0.25">
      <c r="A3421" t="s">
        <v>821</v>
      </c>
      <c r="B3421" t="s">
        <v>55</v>
      </c>
      <c r="C3421" t="s">
        <v>38</v>
      </c>
      <c r="D3421" t="s">
        <v>39</v>
      </c>
      <c r="E3421" t="s">
        <v>155</v>
      </c>
      <c r="F3421" t="s">
        <v>9</v>
      </c>
      <c r="G3421" t="s">
        <v>55</v>
      </c>
      <c r="H3421">
        <v>689</v>
      </c>
      <c r="I3421" t="s">
        <v>55</v>
      </c>
      <c r="J3421">
        <v>20000</v>
      </c>
      <c r="K3421">
        <v>12045</v>
      </c>
      <c r="L3421">
        <v>0.28949999999999898</v>
      </c>
      <c r="M3421" s="63">
        <v>45415</v>
      </c>
      <c r="N3421" s="63">
        <v>45745</v>
      </c>
      <c r="O3421">
        <v>330</v>
      </c>
      <c r="P3421" t="s">
        <v>55</v>
      </c>
      <c r="Q3421">
        <v>0</v>
      </c>
      <c r="R3421">
        <v>0</v>
      </c>
      <c r="S3421">
        <v>0</v>
      </c>
      <c r="T3421">
        <v>0</v>
      </c>
      <c r="U3421">
        <v>0</v>
      </c>
      <c r="V3421">
        <v>0</v>
      </c>
      <c r="W3421">
        <v>0</v>
      </c>
      <c r="X3421" s="1">
        <v>45473</v>
      </c>
      <c r="Y3421" s="1">
        <v>43936</v>
      </c>
      <c r="Z3421" t="s">
        <v>39</v>
      </c>
      <c r="AA3421" t="s">
        <v>99</v>
      </c>
    </row>
    <row r="3422" spans="1:27" x14ac:dyDescent="0.25">
      <c r="A3422" t="s">
        <v>972</v>
      </c>
      <c r="B3422" t="s">
        <v>55</v>
      </c>
      <c r="C3422" t="s">
        <v>38</v>
      </c>
      <c r="D3422" t="s">
        <v>39</v>
      </c>
      <c r="E3422" t="s">
        <v>155</v>
      </c>
      <c r="F3422" t="s">
        <v>4</v>
      </c>
      <c r="G3422" t="s">
        <v>55</v>
      </c>
      <c r="H3422">
        <v>720</v>
      </c>
      <c r="I3422" t="s">
        <v>55</v>
      </c>
      <c r="J3422">
        <v>100000</v>
      </c>
      <c r="K3422">
        <v>44541.75</v>
      </c>
      <c r="L3422">
        <v>0.28949999999999898</v>
      </c>
      <c r="M3422" s="63">
        <v>45413</v>
      </c>
      <c r="N3422" s="63">
        <v>45713</v>
      </c>
      <c r="O3422">
        <v>300</v>
      </c>
      <c r="P3422" t="s">
        <v>55</v>
      </c>
      <c r="Q3422">
        <v>0</v>
      </c>
      <c r="R3422">
        <v>0</v>
      </c>
      <c r="S3422">
        <v>0</v>
      </c>
      <c r="T3422">
        <v>0</v>
      </c>
      <c r="U3422">
        <v>0</v>
      </c>
      <c r="V3422">
        <v>0</v>
      </c>
      <c r="W3422">
        <v>0</v>
      </c>
      <c r="X3422" s="1">
        <v>45473</v>
      </c>
      <c r="Y3422" s="1">
        <v>43670</v>
      </c>
      <c r="Z3422" t="s">
        <v>39</v>
      </c>
      <c r="AA3422" t="s">
        <v>105</v>
      </c>
    </row>
    <row r="3423" spans="1:27" x14ac:dyDescent="0.25">
      <c r="A3423" t="s">
        <v>411</v>
      </c>
      <c r="B3423" t="s">
        <v>55</v>
      </c>
      <c r="C3423" t="s">
        <v>38</v>
      </c>
      <c r="D3423" t="s">
        <v>39</v>
      </c>
      <c r="E3423" t="s">
        <v>155</v>
      </c>
      <c r="F3423" t="s">
        <v>15</v>
      </c>
      <c r="G3423" t="s">
        <v>55</v>
      </c>
      <c r="H3423">
        <v>502</v>
      </c>
      <c r="I3423" t="s">
        <v>55</v>
      </c>
      <c r="J3423">
        <v>40000</v>
      </c>
      <c r="K3423">
        <v>24712.5</v>
      </c>
      <c r="L3423">
        <v>0.28949999999999898</v>
      </c>
      <c r="M3423" s="63">
        <v>45241</v>
      </c>
      <c r="N3423" s="63">
        <v>45511</v>
      </c>
      <c r="O3423">
        <v>270</v>
      </c>
      <c r="P3423" t="s">
        <v>55</v>
      </c>
      <c r="Q3423">
        <v>0</v>
      </c>
      <c r="R3423">
        <v>0</v>
      </c>
      <c r="S3423">
        <v>0</v>
      </c>
      <c r="T3423">
        <v>0</v>
      </c>
      <c r="U3423">
        <v>0</v>
      </c>
      <c r="V3423">
        <v>0</v>
      </c>
      <c r="W3423">
        <v>0</v>
      </c>
      <c r="X3423" s="1">
        <v>45473</v>
      </c>
      <c r="Y3423" s="1">
        <v>43753</v>
      </c>
      <c r="Z3423" t="s">
        <v>39</v>
      </c>
      <c r="AA3423" t="s">
        <v>101</v>
      </c>
    </row>
    <row r="3424" spans="1:27" x14ac:dyDescent="0.25">
      <c r="A3424" t="s">
        <v>353</v>
      </c>
      <c r="B3424" t="s">
        <v>55</v>
      </c>
      <c r="C3424" t="s">
        <v>38</v>
      </c>
      <c r="D3424" t="s">
        <v>39</v>
      </c>
      <c r="E3424" t="s">
        <v>155</v>
      </c>
      <c r="F3424" t="s">
        <v>4</v>
      </c>
      <c r="G3424" t="s">
        <v>55</v>
      </c>
      <c r="H3424">
        <v>721</v>
      </c>
      <c r="I3424" t="s">
        <v>55</v>
      </c>
      <c r="J3424">
        <v>100000</v>
      </c>
      <c r="K3424">
        <v>6030.75</v>
      </c>
      <c r="L3424">
        <v>0.28949999999999898</v>
      </c>
      <c r="M3424" s="63">
        <v>45383</v>
      </c>
      <c r="N3424" s="63">
        <v>45503</v>
      </c>
      <c r="O3424">
        <v>120</v>
      </c>
      <c r="P3424" t="s">
        <v>55</v>
      </c>
      <c r="Q3424">
        <v>0</v>
      </c>
      <c r="R3424">
        <v>0</v>
      </c>
      <c r="S3424">
        <v>0</v>
      </c>
      <c r="T3424">
        <v>0</v>
      </c>
      <c r="U3424">
        <v>0</v>
      </c>
      <c r="V3424">
        <v>0</v>
      </c>
      <c r="W3424">
        <v>0</v>
      </c>
      <c r="X3424" s="1">
        <v>45473</v>
      </c>
      <c r="Y3424" s="1">
        <v>43874</v>
      </c>
      <c r="Z3424" t="s">
        <v>39</v>
      </c>
      <c r="AA3424" t="s">
        <v>102</v>
      </c>
    </row>
    <row r="3425" spans="1:27" x14ac:dyDescent="0.25">
      <c r="A3425" t="s">
        <v>553</v>
      </c>
      <c r="B3425" t="s">
        <v>55</v>
      </c>
      <c r="C3425" t="s">
        <v>38</v>
      </c>
      <c r="D3425" t="s">
        <v>39</v>
      </c>
      <c r="E3425" t="s">
        <v>155</v>
      </c>
      <c r="F3425" t="s">
        <v>9</v>
      </c>
      <c r="G3425" t="s">
        <v>55</v>
      </c>
      <c r="H3425">
        <v>416</v>
      </c>
      <c r="I3425" t="s">
        <v>55</v>
      </c>
      <c r="J3425">
        <v>30000</v>
      </c>
      <c r="K3425">
        <v>1488</v>
      </c>
      <c r="L3425">
        <v>0.28949999999999898</v>
      </c>
      <c r="M3425" s="63">
        <v>45363</v>
      </c>
      <c r="N3425" s="63">
        <v>45633</v>
      </c>
      <c r="O3425">
        <v>270</v>
      </c>
      <c r="P3425" t="s">
        <v>55</v>
      </c>
      <c r="Q3425">
        <v>0</v>
      </c>
      <c r="R3425">
        <v>0</v>
      </c>
      <c r="S3425">
        <v>0</v>
      </c>
      <c r="T3425">
        <v>0</v>
      </c>
      <c r="U3425">
        <v>0</v>
      </c>
      <c r="V3425">
        <v>0</v>
      </c>
      <c r="W3425">
        <v>0</v>
      </c>
      <c r="X3425" s="1">
        <v>45473</v>
      </c>
      <c r="Y3425" s="1">
        <v>43707</v>
      </c>
      <c r="Z3425" t="s">
        <v>39</v>
      </c>
      <c r="AA3425" t="s">
        <v>100</v>
      </c>
    </row>
    <row r="3426" spans="1:27" x14ac:dyDescent="0.25">
      <c r="A3426" t="s">
        <v>447</v>
      </c>
      <c r="B3426" t="s">
        <v>55</v>
      </c>
      <c r="C3426" t="s">
        <v>38</v>
      </c>
      <c r="D3426" t="s">
        <v>39</v>
      </c>
      <c r="E3426" t="s">
        <v>155</v>
      </c>
      <c r="F3426" t="s">
        <v>13</v>
      </c>
      <c r="G3426" t="s">
        <v>55</v>
      </c>
      <c r="H3426">
        <v>709</v>
      </c>
      <c r="I3426" t="s">
        <v>55</v>
      </c>
      <c r="J3426">
        <v>30000</v>
      </c>
      <c r="K3426">
        <v>7950.75</v>
      </c>
      <c r="L3426">
        <v>0.28949999999999898</v>
      </c>
      <c r="M3426" s="63">
        <v>45285</v>
      </c>
      <c r="N3426" s="63">
        <v>45525</v>
      </c>
      <c r="O3426">
        <v>240</v>
      </c>
      <c r="P3426" t="s">
        <v>55</v>
      </c>
      <c r="Q3426">
        <v>0</v>
      </c>
      <c r="R3426">
        <v>0</v>
      </c>
      <c r="S3426">
        <v>0</v>
      </c>
      <c r="T3426">
        <v>0</v>
      </c>
      <c r="U3426">
        <v>0</v>
      </c>
      <c r="V3426">
        <v>0</v>
      </c>
      <c r="W3426">
        <v>0</v>
      </c>
      <c r="X3426" s="1">
        <v>45473</v>
      </c>
      <c r="Y3426" s="1">
        <v>45285</v>
      </c>
      <c r="Z3426" t="s">
        <v>39</v>
      </c>
      <c r="AA3426" t="s">
        <v>99</v>
      </c>
    </row>
    <row r="3427" spans="1:27" x14ac:dyDescent="0.25">
      <c r="A3427" t="s">
        <v>473</v>
      </c>
      <c r="B3427" t="s">
        <v>55</v>
      </c>
      <c r="C3427" t="s">
        <v>38</v>
      </c>
      <c r="D3427" t="s">
        <v>39</v>
      </c>
      <c r="E3427" t="s">
        <v>155</v>
      </c>
      <c r="F3427" t="s">
        <v>4</v>
      </c>
      <c r="G3427" t="s">
        <v>55</v>
      </c>
      <c r="H3427">
        <v>630</v>
      </c>
      <c r="I3427" t="s">
        <v>55</v>
      </c>
      <c r="J3427">
        <v>15000</v>
      </c>
      <c r="K3427">
        <v>4554.75</v>
      </c>
      <c r="L3427">
        <v>0.28949999999999898</v>
      </c>
      <c r="M3427" s="63">
        <v>45474</v>
      </c>
      <c r="N3427" s="63">
        <v>45564</v>
      </c>
      <c r="O3427">
        <v>90</v>
      </c>
      <c r="P3427" t="s">
        <v>55</v>
      </c>
      <c r="Q3427">
        <v>0</v>
      </c>
      <c r="R3427">
        <v>0</v>
      </c>
      <c r="S3427">
        <v>0</v>
      </c>
      <c r="T3427">
        <v>0</v>
      </c>
      <c r="U3427">
        <v>0</v>
      </c>
      <c r="V3427">
        <v>0</v>
      </c>
      <c r="W3427">
        <v>0</v>
      </c>
      <c r="X3427" s="1">
        <v>45473</v>
      </c>
      <c r="Y3427" s="1">
        <v>44790</v>
      </c>
      <c r="Z3427" t="s">
        <v>39</v>
      </c>
      <c r="AA3427" t="s">
        <v>99</v>
      </c>
    </row>
    <row r="3428" spans="1:27" x14ac:dyDescent="0.25">
      <c r="A3428" t="s">
        <v>605</v>
      </c>
      <c r="B3428" t="s">
        <v>55</v>
      </c>
      <c r="C3428" t="s">
        <v>38</v>
      </c>
      <c r="D3428" t="s">
        <v>39</v>
      </c>
      <c r="E3428" t="s">
        <v>155</v>
      </c>
      <c r="F3428" t="s">
        <v>2</v>
      </c>
      <c r="G3428" t="s">
        <v>55</v>
      </c>
      <c r="H3428">
        <v>784</v>
      </c>
      <c r="I3428" t="s">
        <v>55</v>
      </c>
      <c r="J3428">
        <v>40000</v>
      </c>
      <c r="K3428">
        <v>2390.25</v>
      </c>
      <c r="L3428">
        <v>0.28949999999999898</v>
      </c>
      <c r="M3428" s="63">
        <v>45429</v>
      </c>
      <c r="N3428" s="63">
        <v>45579</v>
      </c>
      <c r="O3428">
        <v>150</v>
      </c>
      <c r="P3428" t="s">
        <v>55</v>
      </c>
      <c r="Q3428">
        <v>0</v>
      </c>
      <c r="R3428">
        <v>0</v>
      </c>
      <c r="S3428">
        <v>0</v>
      </c>
      <c r="T3428">
        <v>0</v>
      </c>
      <c r="U3428">
        <v>0</v>
      </c>
      <c r="V3428">
        <v>0</v>
      </c>
      <c r="W3428">
        <v>0</v>
      </c>
      <c r="X3428" s="1">
        <v>45473</v>
      </c>
      <c r="Y3428" s="1">
        <v>43398</v>
      </c>
      <c r="Z3428" t="s">
        <v>39</v>
      </c>
      <c r="AA3428" t="s">
        <v>102</v>
      </c>
    </row>
    <row r="3429" spans="1:27" x14ac:dyDescent="0.25">
      <c r="A3429" t="s">
        <v>935</v>
      </c>
      <c r="B3429" t="s">
        <v>55</v>
      </c>
      <c r="C3429" t="s">
        <v>38</v>
      </c>
      <c r="D3429" t="s">
        <v>39</v>
      </c>
      <c r="E3429" t="s">
        <v>155</v>
      </c>
      <c r="F3429" t="s">
        <v>7</v>
      </c>
      <c r="G3429" t="s">
        <v>55</v>
      </c>
      <c r="H3429">
        <v>773</v>
      </c>
      <c r="I3429" t="s">
        <v>55</v>
      </c>
      <c r="J3429">
        <v>30000</v>
      </c>
      <c r="K3429">
        <v>17383.5</v>
      </c>
      <c r="L3429">
        <v>0.28949999999999898</v>
      </c>
      <c r="M3429" s="63">
        <v>45324</v>
      </c>
      <c r="N3429" s="63">
        <v>45474</v>
      </c>
      <c r="O3429">
        <v>150</v>
      </c>
      <c r="P3429" t="s">
        <v>55</v>
      </c>
      <c r="Q3429">
        <v>0</v>
      </c>
      <c r="R3429">
        <v>0</v>
      </c>
      <c r="S3429">
        <v>0</v>
      </c>
      <c r="T3429">
        <v>0</v>
      </c>
      <c r="U3429">
        <v>0</v>
      </c>
      <c r="V3429">
        <v>0</v>
      </c>
      <c r="W3429">
        <v>0</v>
      </c>
      <c r="X3429" s="1">
        <v>45473</v>
      </c>
      <c r="Y3429" s="1">
        <v>44931</v>
      </c>
      <c r="Z3429" t="s">
        <v>39</v>
      </c>
      <c r="AA3429" t="s">
        <v>99</v>
      </c>
    </row>
    <row r="3430" spans="1:27" x14ac:dyDescent="0.25">
      <c r="A3430" t="s">
        <v>451</v>
      </c>
      <c r="B3430" t="s">
        <v>55</v>
      </c>
      <c r="C3430" t="s">
        <v>38</v>
      </c>
      <c r="D3430" t="s">
        <v>39</v>
      </c>
      <c r="E3430" t="s">
        <v>155</v>
      </c>
      <c r="F3430" t="s">
        <v>4</v>
      </c>
      <c r="G3430" t="s">
        <v>55</v>
      </c>
      <c r="H3430">
        <v>703</v>
      </c>
      <c r="I3430" t="s">
        <v>55</v>
      </c>
      <c r="J3430">
        <v>7000</v>
      </c>
      <c r="K3430">
        <v>2531.25</v>
      </c>
      <c r="L3430">
        <v>0.28949999999999898</v>
      </c>
      <c r="M3430" s="63">
        <v>45380</v>
      </c>
      <c r="N3430" s="63">
        <v>45530</v>
      </c>
      <c r="O3430">
        <v>150</v>
      </c>
      <c r="P3430" t="s">
        <v>55</v>
      </c>
      <c r="Q3430">
        <v>0</v>
      </c>
      <c r="R3430">
        <v>0</v>
      </c>
      <c r="S3430">
        <v>0</v>
      </c>
      <c r="T3430">
        <v>0</v>
      </c>
      <c r="U3430">
        <v>0</v>
      </c>
      <c r="V3430">
        <v>0</v>
      </c>
      <c r="W3430">
        <v>0</v>
      </c>
      <c r="X3430" s="1">
        <v>45473</v>
      </c>
      <c r="Y3430" s="1">
        <v>44312</v>
      </c>
      <c r="Z3430" t="s">
        <v>39</v>
      </c>
      <c r="AA3430" t="s">
        <v>101</v>
      </c>
    </row>
    <row r="3431" spans="1:27" x14ac:dyDescent="0.25">
      <c r="A3431" t="s">
        <v>508</v>
      </c>
      <c r="B3431" t="s">
        <v>55</v>
      </c>
      <c r="C3431" t="s">
        <v>38</v>
      </c>
      <c r="D3431" t="s">
        <v>39</v>
      </c>
      <c r="E3431" t="s">
        <v>155</v>
      </c>
      <c r="F3431" t="s">
        <v>12</v>
      </c>
      <c r="G3431" t="s">
        <v>55</v>
      </c>
      <c r="H3431">
        <v>619</v>
      </c>
      <c r="I3431" t="s">
        <v>55</v>
      </c>
      <c r="J3431">
        <v>35000</v>
      </c>
      <c r="K3431">
        <v>16470.75</v>
      </c>
      <c r="L3431">
        <v>0.28949999999999898</v>
      </c>
      <c r="M3431" s="63">
        <v>45450</v>
      </c>
      <c r="N3431" s="63">
        <v>45480</v>
      </c>
      <c r="O3431">
        <v>30</v>
      </c>
      <c r="P3431" t="s">
        <v>55</v>
      </c>
      <c r="Q3431">
        <v>0</v>
      </c>
      <c r="R3431">
        <v>0</v>
      </c>
      <c r="S3431">
        <v>0</v>
      </c>
      <c r="T3431">
        <v>0</v>
      </c>
      <c r="U3431">
        <v>0</v>
      </c>
      <c r="V3431">
        <v>0</v>
      </c>
      <c r="W3431">
        <v>0</v>
      </c>
      <c r="X3431" s="1">
        <v>45473</v>
      </c>
      <c r="Y3431" s="1">
        <v>44752</v>
      </c>
      <c r="Z3431" t="s">
        <v>39</v>
      </c>
      <c r="AA3431" t="s">
        <v>101</v>
      </c>
    </row>
    <row r="3432" spans="1:27" x14ac:dyDescent="0.25">
      <c r="A3432" t="s">
        <v>326</v>
      </c>
      <c r="B3432" t="s">
        <v>55</v>
      </c>
      <c r="C3432" t="s">
        <v>38</v>
      </c>
      <c r="D3432" t="s">
        <v>39</v>
      </c>
      <c r="E3432" t="s">
        <v>155</v>
      </c>
      <c r="F3432" t="s">
        <v>15</v>
      </c>
      <c r="G3432" t="s">
        <v>55</v>
      </c>
      <c r="H3432">
        <v>666</v>
      </c>
      <c r="I3432" t="s">
        <v>55</v>
      </c>
      <c r="J3432">
        <v>90000</v>
      </c>
      <c r="K3432">
        <v>39286.5</v>
      </c>
      <c r="L3432">
        <v>0.28949999999999898</v>
      </c>
      <c r="M3432" s="63">
        <v>45363</v>
      </c>
      <c r="N3432" s="63">
        <v>45483</v>
      </c>
      <c r="O3432">
        <v>120</v>
      </c>
      <c r="P3432" t="s">
        <v>55</v>
      </c>
      <c r="Q3432">
        <v>0</v>
      </c>
      <c r="R3432">
        <v>0</v>
      </c>
      <c r="S3432">
        <v>0</v>
      </c>
      <c r="T3432">
        <v>0</v>
      </c>
      <c r="U3432">
        <v>0</v>
      </c>
      <c r="V3432">
        <v>0</v>
      </c>
      <c r="W3432">
        <v>0</v>
      </c>
      <c r="X3432" s="1">
        <v>45473</v>
      </c>
      <c r="Y3432" s="1">
        <v>43865</v>
      </c>
      <c r="Z3432" t="s">
        <v>39</v>
      </c>
      <c r="AA3432" t="s">
        <v>100</v>
      </c>
    </row>
    <row r="3433" spans="1:27" x14ac:dyDescent="0.25">
      <c r="A3433" t="s">
        <v>762</v>
      </c>
      <c r="B3433" t="s">
        <v>55</v>
      </c>
      <c r="C3433" t="s">
        <v>38</v>
      </c>
      <c r="D3433" t="s">
        <v>39</v>
      </c>
      <c r="E3433" t="s">
        <v>155</v>
      </c>
      <c r="F3433" t="s">
        <v>13</v>
      </c>
      <c r="G3433" t="s">
        <v>55</v>
      </c>
      <c r="H3433">
        <v>711</v>
      </c>
      <c r="I3433" t="s">
        <v>55</v>
      </c>
      <c r="J3433">
        <v>20000</v>
      </c>
      <c r="K3433">
        <v>13629.75</v>
      </c>
      <c r="L3433">
        <v>0.28949999999999898</v>
      </c>
      <c r="M3433" s="63">
        <v>45412</v>
      </c>
      <c r="N3433" s="63">
        <v>45682</v>
      </c>
      <c r="O3433">
        <v>270</v>
      </c>
      <c r="P3433" t="s">
        <v>55</v>
      </c>
      <c r="Q3433">
        <v>0</v>
      </c>
      <c r="R3433">
        <v>0</v>
      </c>
      <c r="S3433">
        <v>0</v>
      </c>
      <c r="T3433">
        <v>0</v>
      </c>
      <c r="U3433">
        <v>0</v>
      </c>
      <c r="V3433">
        <v>0</v>
      </c>
      <c r="W3433">
        <v>0</v>
      </c>
      <c r="X3433" s="1">
        <v>45473</v>
      </c>
      <c r="Y3433" s="1">
        <v>44791</v>
      </c>
      <c r="Z3433" t="s">
        <v>39</v>
      </c>
      <c r="AA3433" t="s">
        <v>101</v>
      </c>
    </row>
    <row r="3434" spans="1:27" x14ac:dyDescent="0.25">
      <c r="A3434" t="s">
        <v>862</v>
      </c>
      <c r="B3434" t="s">
        <v>55</v>
      </c>
      <c r="C3434" t="s">
        <v>38</v>
      </c>
      <c r="D3434" t="s">
        <v>39</v>
      </c>
      <c r="E3434" t="s">
        <v>155</v>
      </c>
      <c r="F3434" t="s">
        <v>18</v>
      </c>
      <c r="G3434" t="s">
        <v>55</v>
      </c>
      <c r="H3434">
        <v>467</v>
      </c>
      <c r="I3434" t="s">
        <v>55</v>
      </c>
      <c r="J3434">
        <v>20000</v>
      </c>
      <c r="K3434">
        <v>8914.5</v>
      </c>
      <c r="L3434">
        <v>0.28949999999999898</v>
      </c>
      <c r="M3434" s="63">
        <v>45328</v>
      </c>
      <c r="N3434" s="63">
        <v>45508</v>
      </c>
      <c r="O3434">
        <v>180</v>
      </c>
      <c r="P3434" t="s">
        <v>55</v>
      </c>
      <c r="Q3434">
        <v>0</v>
      </c>
      <c r="R3434">
        <v>0</v>
      </c>
      <c r="S3434">
        <v>0</v>
      </c>
      <c r="T3434">
        <v>0</v>
      </c>
      <c r="U3434">
        <v>0</v>
      </c>
      <c r="V3434">
        <v>0</v>
      </c>
      <c r="W3434">
        <v>0</v>
      </c>
      <c r="X3434" s="1">
        <v>45473</v>
      </c>
      <c r="Y3434" s="1">
        <v>44739</v>
      </c>
      <c r="Z3434" t="s">
        <v>39</v>
      </c>
      <c r="AA3434" t="s">
        <v>101</v>
      </c>
    </row>
    <row r="3435" spans="1:27" x14ac:dyDescent="0.25">
      <c r="A3435" t="s">
        <v>637</v>
      </c>
      <c r="B3435" t="s">
        <v>55</v>
      </c>
      <c r="C3435" t="s">
        <v>38</v>
      </c>
      <c r="D3435" t="s">
        <v>39</v>
      </c>
      <c r="E3435" t="s">
        <v>155</v>
      </c>
      <c r="F3435" t="s">
        <v>15</v>
      </c>
      <c r="G3435" t="s">
        <v>55</v>
      </c>
      <c r="H3435">
        <v>623</v>
      </c>
      <c r="I3435" t="s">
        <v>55</v>
      </c>
      <c r="J3435">
        <v>15000</v>
      </c>
      <c r="K3435">
        <v>11122.5</v>
      </c>
      <c r="L3435">
        <v>0.28949999999999898</v>
      </c>
      <c r="M3435" s="63">
        <v>45281</v>
      </c>
      <c r="N3435" s="63">
        <v>45491</v>
      </c>
      <c r="O3435">
        <v>210</v>
      </c>
      <c r="P3435" t="s">
        <v>55</v>
      </c>
      <c r="Q3435">
        <v>0</v>
      </c>
      <c r="R3435">
        <v>0</v>
      </c>
      <c r="S3435">
        <v>0</v>
      </c>
      <c r="T3435">
        <v>0</v>
      </c>
      <c r="U3435">
        <v>0</v>
      </c>
      <c r="V3435">
        <v>0</v>
      </c>
      <c r="W3435">
        <v>0</v>
      </c>
      <c r="X3435" s="1">
        <v>45473</v>
      </c>
      <c r="Y3435" s="1">
        <v>43285</v>
      </c>
      <c r="Z3435" t="s">
        <v>39</v>
      </c>
      <c r="AA3435" t="s">
        <v>101</v>
      </c>
    </row>
    <row r="3436" spans="1:27" x14ac:dyDescent="0.25">
      <c r="A3436" t="s">
        <v>938</v>
      </c>
      <c r="B3436" t="s">
        <v>55</v>
      </c>
      <c r="C3436" t="s">
        <v>38</v>
      </c>
      <c r="D3436" t="s">
        <v>39</v>
      </c>
      <c r="E3436" t="s">
        <v>155</v>
      </c>
      <c r="F3436" t="s">
        <v>7</v>
      </c>
      <c r="G3436" t="s">
        <v>55</v>
      </c>
      <c r="H3436">
        <v>556</v>
      </c>
      <c r="I3436" t="s">
        <v>55</v>
      </c>
      <c r="J3436">
        <v>52000</v>
      </c>
      <c r="K3436">
        <v>27300</v>
      </c>
      <c r="L3436">
        <v>0.28949999999999898</v>
      </c>
      <c r="M3436" s="63">
        <v>45271</v>
      </c>
      <c r="N3436" s="63">
        <v>45481</v>
      </c>
      <c r="O3436">
        <v>210</v>
      </c>
      <c r="P3436" t="s">
        <v>55</v>
      </c>
      <c r="Q3436">
        <v>0</v>
      </c>
      <c r="R3436">
        <v>0</v>
      </c>
      <c r="S3436">
        <v>0</v>
      </c>
      <c r="T3436">
        <v>0</v>
      </c>
      <c r="U3436">
        <v>0</v>
      </c>
      <c r="V3436">
        <v>0</v>
      </c>
      <c r="W3436">
        <v>0</v>
      </c>
      <c r="X3436" s="1">
        <v>45473</v>
      </c>
      <c r="Y3436" s="1">
        <v>43794</v>
      </c>
      <c r="Z3436" t="s">
        <v>39</v>
      </c>
      <c r="AA3436" t="s">
        <v>101</v>
      </c>
    </row>
    <row r="3437" spans="1:27" x14ac:dyDescent="0.25">
      <c r="A3437" t="s">
        <v>809</v>
      </c>
      <c r="B3437" t="s">
        <v>55</v>
      </c>
      <c r="C3437" t="s">
        <v>38</v>
      </c>
      <c r="D3437" t="s">
        <v>39</v>
      </c>
      <c r="E3437" t="s">
        <v>155</v>
      </c>
      <c r="F3437" t="s">
        <v>15</v>
      </c>
      <c r="G3437" t="s">
        <v>55</v>
      </c>
      <c r="H3437">
        <v>543</v>
      </c>
      <c r="I3437" t="s">
        <v>55</v>
      </c>
      <c r="J3437">
        <v>15000</v>
      </c>
      <c r="K3437">
        <v>3435</v>
      </c>
      <c r="L3437">
        <v>0.28949999999999898</v>
      </c>
      <c r="M3437" s="63">
        <v>45355</v>
      </c>
      <c r="N3437" s="63">
        <v>45655</v>
      </c>
      <c r="O3437">
        <v>300</v>
      </c>
      <c r="P3437" t="s">
        <v>55</v>
      </c>
      <c r="Q3437">
        <v>0</v>
      </c>
      <c r="R3437">
        <v>0</v>
      </c>
      <c r="S3437">
        <v>0</v>
      </c>
      <c r="T3437">
        <v>0</v>
      </c>
      <c r="U3437">
        <v>0</v>
      </c>
      <c r="V3437">
        <v>0</v>
      </c>
      <c r="W3437">
        <v>0</v>
      </c>
      <c r="X3437" s="1">
        <v>45473</v>
      </c>
      <c r="Y3437" s="1">
        <v>43685</v>
      </c>
      <c r="Z3437" t="s">
        <v>39</v>
      </c>
      <c r="AA3437" t="s">
        <v>99</v>
      </c>
    </row>
    <row r="3438" spans="1:27" x14ac:dyDescent="0.25">
      <c r="A3438" t="s">
        <v>686</v>
      </c>
      <c r="B3438" t="s">
        <v>55</v>
      </c>
      <c r="C3438" t="s">
        <v>38</v>
      </c>
      <c r="D3438" t="s">
        <v>39</v>
      </c>
      <c r="E3438" t="s">
        <v>155</v>
      </c>
      <c r="F3438" t="s">
        <v>12</v>
      </c>
      <c r="G3438" t="s">
        <v>55</v>
      </c>
      <c r="H3438">
        <v>663</v>
      </c>
      <c r="I3438" t="s">
        <v>55</v>
      </c>
      <c r="J3438">
        <v>90000</v>
      </c>
      <c r="K3438">
        <v>47360.25</v>
      </c>
      <c r="L3438">
        <v>0.28949999999999898</v>
      </c>
      <c r="M3438" s="63">
        <v>45155</v>
      </c>
      <c r="N3438" s="63">
        <v>45515</v>
      </c>
      <c r="O3438">
        <v>360</v>
      </c>
      <c r="P3438" t="s">
        <v>55</v>
      </c>
      <c r="Q3438">
        <v>0</v>
      </c>
      <c r="R3438">
        <v>0</v>
      </c>
      <c r="S3438">
        <v>0</v>
      </c>
      <c r="T3438">
        <v>0</v>
      </c>
      <c r="U3438">
        <v>0</v>
      </c>
      <c r="V3438">
        <v>0</v>
      </c>
      <c r="W3438">
        <v>0</v>
      </c>
      <c r="X3438" s="1">
        <v>45473</v>
      </c>
      <c r="Y3438" s="1">
        <v>43748</v>
      </c>
      <c r="Z3438" t="s">
        <v>39</v>
      </c>
      <c r="AA3438" t="s">
        <v>99</v>
      </c>
    </row>
    <row r="3439" spans="1:27" x14ac:dyDescent="0.25">
      <c r="A3439" t="s">
        <v>373</v>
      </c>
      <c r="B3439" t="s">
        <v>55</v>
      </c>
      <c r="C3439" t="s">
        <v>38</v>
      </c>
      <c r="D3439" t="s">
        <v>39</v>
      </c>
      <c r="E3439" t="s">
        <v>155</v>
      </c>
      <c r="F3439" t="s">
        <v>9</v>
      </c>
      <c r="G3439" t="s">
        <v>55</v>
      </c>
      <c r="H3439">
        <v>821</v>
      </c>
      <c r="I3439" t="s">
        <v>55</v>
      </c>
      <c r="J3439">
        <v>70000</v>
      </c>
      <c r="K3439">
        <v>1086.75</v>
      </c>
      <c r="L3439">
        <v>0.28949999999999898</v>
      </c>
      <c r="M3439" s="63">
        <v>45305</v>
      </c>
      <c r="N3439" s="63">
        <v>45485</v>
      </c>
      <c r="O3439">
        <v>180</v>
      </c>
      <c r="P3439" t="s">
        <v>55</v>
      </c>
      <c r="Q3439">
        <v>0</v>
      </c>
      <c r="R3439">
        <v>0</v>
      </c>
      <c r="S3439">
        <v>0</v>
      </c>
      <c r="T3439">
        <v>0</v>
      </c>
      <c r="U3439">
        <v>0</v>
      </c>
      <c r="V3439">
        <v>0</v>
      </c>
      <c r="W3439">
        <v>0</v>
      </c>
      <c r="X3439" s="1">
        <v>45473</v>
      </c>
      <c r="Y3439" s="1">
        <v>43312</v>
      </c>
      <c r="Z3439" t="s">
        <v>39</v>
      </c>
      <c r="AA3439" t="s">
        <v>99</v>
      </c>
    </row>
    <row r="3440" spans="1:27" x14ac:dyDescent="0.25">
      <c r="A3440" t="s">
        <v>595</v>
      </c>
      <c r="B3440" t="s">
        <v>55</v>
      </c>
      <c r="C3440" t="s">
        <v>38</v>
      </c>
      <c r="D3440" t="s">
        <v>39</v>
      </c>
      <c r="E3440" t="s">
        <v>155</v>
      </c>
      <c r="F3440" t="s">
        <v>8</v>
      </c>
      <c r="G3440" t="s">
        <v>55</v>
      </c>
      <c r="H3440">
        <v>686</v>
      </c>
      <c r="I3440" t="s">
        <v>55</v>
      </c>
      <c r="J3440">
        <v>50000</v>
      </c>
      <c r="K3440">
        <v>23160.75</v>
      </c>
      <c r="L3440">
        <v>0.28949999999999898</v>
      </c>
      <c r="M3440" s="63">
        <v>45337</v>
      </c>
      <c r="N3440" s="63">
        <v>45487</v>
      </c>
      <c r="O3440">
        <v>150</v>
      </c>
      <c r="P3440" t="s">
        <v>55</v>
      </c>
      <c r="Q3440">
        <v>0</v>
      </c>
      <c r="R3440">
        <v>0</v>
      </c>
      <c r="S3440">
        <v>0</v>
      </c>
      <c r="T3440">
        <v>0</v>
      </c>
      <c r="U3440">
        <v>0</v>
      </c>
      <c r="V3440">
        <v>0</v>
      </c>
      <c r="W3440">
        <v>0</v>
      </c>
      <c r="X3440" s="1">
        <v>45473</v>
      </c>
      <c r="Y3440" s="1">
        <v>43371</v>
      </c>
      <c r="Z3440" t="s">
        <v>39</v>
      </c>
      <c r="AA3440" t="s">
        <v>103</v>
      </c>
    </row>
    <row r="3441" spans="1:27" x14ac:dyDescent="0.25">
      <c r="A3441" t="s">
        <v>717</v>
      </c>
      <c r="B3441" t="s">
        <v>55</v>
      </c>
      <c r="C3441" t="s">
        <v>38</v>
      </c>
      <c r="D3441" t="s">
        <v>39</v>
      </c>
      <c r="E3441" t="s">
        <v>155</v>
      </c>
      <c r="F3441" t="s">
        <v>8</v>
      </c>
      <c r="G3441" t="s">
        <v>55</v>
      </c>
      <c r="H3441">
        <v>627</v>
      </c>
      <c r="I3441" t="s">
        <v>55</v>
      </c>
      <c r="J3441">
        <v>90000</v>
      </c>
      <c r="K3441">
        <v>59439</v>
      </c>
      <c r="L3441">
        <v>0.28949999999999898</v>
      </c>
      <c r="M3441" s="63">
        <v>45452</v>
      </c>
      <c r="N3441" s="63">
        <v>45782</v>
      </c>
      <c r="O3441">
        <v>330</v>
      </c>
      <c r="P3441" t="s">
        <v>55</v>
      </c>
      <c r="Q3441">
        <v>0</v>
      </c>
      <c r="R3441">
        <v>0</v>
      </c>
      <c r="S3441">
        <v>0</v>
      </c>
      <c r="T3441">
        <v>0</v>
      </c>
      <c r="U3441">
        <v>0</v>
      </c>
      <c r="V3441">
        <v>0</v>
      </c>
      <c r="W3441">
        <v>0</v>
      </c>
      <c r="X3441" s="1">
        <v>45473</v>
      </c>
      <c r="Y3441" s="1">
        <v>43399</v>
      </c>
      <c r="Z3441" t="s">
        <v>39</v>
      </c>
      <c r="AA3441" t="s">
        <v>99</v>
      </c>
    </row>
    <row r="3442" spans="1:27" x14ac:dyDescent="0.25">
      <c r="A3442" t="s">
        <v>196</v>
      </c>
      <c r="B3442" t="s">
        <v>55</v>
      </c>
      <c r="C3442" t="s">
        <v>38</v>
      </c>
      <c r="D3442" t="s">
        <v>39</v>
      </c>
      <c r="E3442" t="s">
        <v>155</v>
      </c>
      <c r="F3442" t="s">
        <v>4</v>
      </c>
      <c r="G3442" t="s">
        <v>55</v>
      </c>
      <c r="H3442">
        <v>557</v>
      </c>
      <c r="I3442" t="s">
        <v>55</v>
      </c>
      <c r="J3442">
        <v>90000</v>
      </c>
      <c r="K3442">
        <v>2914.5</v>
      </c>
      <c r="L3442">
        <v>0.28949999999999898</v>
      </c>
      <c r="M3442" s="63">
        <v>45356</v>
      </c>
      <c r="N3442" s="63">
        <v>45506</v>
      </c>
      <c r="O3442">
        <v>150</v>
      </c>
      <c r="P3442" t="s">
        <v>55</v>
      </c>
      <c r="Q3442">
        <v>0</v>
      </c>
      <c r="R3442">
        <v>0</v>
      </c>
      <c r="S3442">
        <v>0</v>
      </c>
      <c r="T3442">
        <v>0</v>
      </c>
      <c r="U3442">
        <v>0</v>
      </c>
      <c r="V3442">
        <v>0</v>
      </c>
      <c r="W3442">
        <v>0</v>
      </c>
      <c r="X3442" s="1">
        <v>45473</v>
      </c>
      <c r="Y3442" s="1">
        <v>43340</v>
      </c>
      <c r="Z3442" t="s">
        <v>39</v>
      </c>
      <c r="AA3442" t="s">
        <v>99</v>
      </c>
    </row>
    <row r="3443" spans="1:27" x14ac:dyDescent="0.25">
      <c r="A3443" t="s">
        <v>1010</v>
      </c>
      <c r="B3443" t="s">
        <v>55</v>
      </c>
      <c r="C3443" t="s">
        <v>38</v>
      </c>
      <c r="D3443" t="s">
        <v>39</v>
      </c>
      <c r="E3443" t="s">
        <v>155</v>
      </c>
      <c r="F3443" t="s">
        <v>3</v>
      </c>
      <c r="G3443" t="s">
        <v>55</v>
      </c>
      <c r="H3443">
        <v>716</v>
      </c>
      <c r="I3443" t="s">
        <v>55</v>
      </c>
      <c r="J3443">
        <v>80000</v>
      </c>
      <c r="K3443">
        <v>27824.25</v>
      </c>
      <c r="L3443">
        <v>0.28949999999999898</v>
      </c>
      <c r="M3443" s="63">
        <v>45403</v>
      </c>
      <c r="N3443" s="63">
        <v>45553</v>
      </c>
      <c r="O3443">
        <v>150</v>
      </c>
      <c r="P3443" t="s">
        <v>55</v>
      </c>
      <c r="Q3443">
        <v>0</v>
      </c>
      <c r="R3443">
        <v>0</v>
      </c>
      <c r="S3443">
        <v>0</v>
      </c>
      <c r="T3443">
        <v>0</v>
      </c>
      <c r="U3443">
        <v>0</v>
      </c>
      <c r="V3443">
        <v>0</v>
      </c>
      <c r="W3443">
        <v>0</v>
      </c>
      <c r="X3443" s="1">
        <v>45473</v>
      </c>
      <c r="Y3443" s="1">
        <v>43783</v>
      </c>
      <c r="Z3443" t="s">
        <v>39</v>
      </c>
      <c r="AA3443" t="s">
        <v>100</v>
      </c>
    </row>
    <row r="3444" spans="1:27" x14ac:dyDescent="0.25">
      <c r="A3444" t="s">
        <v>888</v>
      </c>
      <c r="B3444" t="s">
        <v>55</v>
      </c>
      <c r="C3444" t="s">
        <v>38</v>
      </c>
      <c r="D3444" t="s">
        <v>39</v>
      </c>
      <c r="E3444" t="s">
        <v>155</v>
      </c>
      <c r="F3444" t="s">
        <v>3</v>
      </c>
      <c r="G3444" t="s">
        <v>55</v>
      </c>
      <c r="H3444">
        <v>834</v>
      </c>
      <c r="I3444" t="s">
        <v>55</v>
      </c>
      <c r="J3444">
        <v>15000</v>
      </c>
      <c r="K3444">
        <v>10580.25</v>
      </c>
      <c r="L3444">
        <v>0.28949999999999898</v>
      </c>
      <c r="M3444" s="63">
        <v>45438</v>
      </c>
      <c r="N3444" s="63">
        <v>45798</v>
      </c>
      <c r="O3444">
        <v>360</v>
      </c>
      <c r="P3444" t="s">
        <v>55</v>
      </c>
      <c r="Q3444">
        <v>0</v>
      </c>
      <c r="R3444">
        <v>0</v>
      </c>
      <c r="S3444">
        <v>0</v>
      </c>
      <c r="T3444">
        <v>0</v>
      </c>
      <c r="U3444">
        <v>0</v>
      </c>
      <c r="V3444">
        <v>0</v>
      </c>
      <c r="W3444">
        <v>0</v>
      </c>
      <c r="X3444" s="1">
        <v>45473</v>
      </c>
      <c r="Y3444" s="1">
        <v>43987</v>
      </c>
      <c r="Z3444" t="s">
        <v>39</v>
      </c>
      <c r="AA3444" t="s">
        <v>101</v>
      </c>
    </row>
    <row r="3445" spans="1:27" x14ac:dyDescent="0.25">
      <c r="A3445" t="s">
        <v>914</v>
      </c>
      <c r="B3445" t="s">
        <v>55</v>
      </c>
      <c r="C3445" t="s">
        <v>38</v>
      </c>
      <c r="D3445" t="s">
        <v>39</v>
      </c>
      <c r="E3445" t="s">
        <v>155</v>
      </c>
      <c r="F3445" t="s">
        <v>9</v>
      </c>
      <c r="G3445" t="s">
        <v>55</v>
      </c>
      <c r="H3445">
        <v>428</v>
      </c>
      <c r="I3445" t="s">
        <v>55</v>
      </c>
      <c r="J3445">
        <v>20000</v>
      </c>
      <c r="K3445">
        <v>8386.5</v>
      </c>
      <c r="L3445">
        <v>0.28949999999999898</v>
      </c>
      <c r="M3445" s="63">
        <v>45385</v>
      </c>
      <c r="N3445" s="63">
        <v>45535</v>
      </c>
      <c r="O3445">
        <v>150</v>
      </c>
      <c r="P3445" t="s">
        <v>55</v>
      </c>
      <c r="Q3445">
        <v>0</v>
      </c>
      <c r="R3445">
        <v>0</v>
      </c>
      <c r="S3445">
        <v>0</v>
      </c>
      <c r="T3445">
        <v>0</v>
      </c>
      <c r="U3445">
        <v>0</v>
      </c>
      <c r="V3445">
        <v>0</v>
      </c>
      <c r="W3445">
        <v>0</v>
      </c>
      <c r="X3445" s="1">
        <v>45473</v>
      </c>
      <c r="Y3445" s="1">
        <v>43652</v>
      </c>
      <c r="Z3445" t="s">
        <v>39</v>
      </c>
      <c r="AA3445" t="s">
        <v>102</v>
      </c>
    </row>
    <row r="3446" spans="1:27" x14ac:dyDescent="0.25">
      <c r="A3446" t="s">
        <v>383</v>
      </c>
      <c r="B3446" t="s">
        <v>55</v>
      </c>
      <c r="C3446" t="s">
        <v>38</v>
      </c>
      <c r="D3446" t="s">
        <v>39</v>
      </c>
      <c r="E3446" t="s">
        <v>155</v>
      </c>
      <c r="F3446" t="s">
        <v>7</v>
      </c>
      <c r="G3446" t="s">
        <v>55</v>
      </c>
      <c r="H3446">
        <v>718</v>
      </c>
      <c r="I3446" t="s">
        <v>55</v>
      </c>
      <c r="J3446">
        <v>10000</v>
      </c>
      <c r="K3446">
        <v>6798.75</v>
      </c>
      <c r="L3446">
        <v>0.28949999999999898</v>
      </c>
      <c r="M3446" s="63">
        <v>45456</v>
      </c>
      <c r="N3446" s="63">
        <v>45486</v>
      </c>
      <c r="O3446">
        <v>30</v>
      </c>
      <c r="P3446" t="s">
        <v>55</v>
      </c>
      <c r="Q3446">
        <v>0</v>
      </c>
      <c r="R3446">
        <v>0</v>
      </c>
      <c r="S3446">
        <v>0</v>
      </c>
      <c r="T3446">
        <v>0</v>
      </c>
      <c r="U3446">
        <v>0</v>
      </c>
      <c r="V3446">
        <v>0</v>
      </c>
      <c r="W3446">
        <v>0</v>
      </c>
      <c r="X3446" s="1">
        <v>45473</v>
      </c>
      <c r="Y3446" s="1">
        <v>44612</v>
      </c>
      <c r="Z3446" t="s">
        <v>39</v>
      </c>
      <c r="AA3446" t="s">
        <v>99</v>
      </c>
    </row>
    <row r="3447" spans="1:27" x14ac:dyDescent="0.25">
      <c r="A3447" t="s">
        <v>437</v>
      </c>
      <c r="B3447" t="s">
        <v>55</v>
      </c>
      <c r="C3447" t="s">
        <v>38</v>
      </c>
      <c r="D3447" t="s">
        <v>39</v>
      </c>
      <c r="E3447" t="s">
        <v>155</v>
      </c>
      <c r="F3447" t="s">
        <v>14</v>
      </c>
      <c r="G3447" t="s">
        <v>55</v>
      </c>
      <c r="H3447">
        <v>604</v>
      </c>
      <c r="I3447" t="s">
        <v>55</v>
      </c>
      <c r="J3447">
        <v>80000</v>
      </c>
      <c r="K3447">
        <v>37419</v>
      </c>
      <c r="L3447">
        <v>0.28949999999999898</v>
      </c>
      <c r="M3447" s="63">
        <v>45389</v>
      </c>
      <c r="N3447" s="63">
        <v>45689</v>
      </c>
      <c r="O3447">
        <v>300</v>
      </c>
      <c r="P3447" t="s">
        <v>55</v>
      </c>
      <c r="Q3447">
        <v>0</v>
      </c>
      <c r="R3447">
        <v>0</v>
      </c>
      <c r="S3447">
        <v>0</v>
      </c>
      <c r="T3447">
        <v>0</v>
      </c>
      <c r="U3447">
        <v>0</v>
      </c>
      <c r="V3447">
        <v>0</v>
      </c>
      <c r="W3447">
        <v>0</v>
      </c>
      <c r="X3447" s="1">
        <v>45473</v>
      </c>
      <c r="Y3447" s="1">
        <v>43334</v>
      </c>
      <c r="Z3447" t="s">
        <v>39</v>
      </c>
      <c r="AA3447" t="s">
        <v>99</v>
      </c>
    </row>
    <row r="3448" spans="1:27" x14ac:dyDescent="0.25">
      <c r="A3448" t="s">
        <v>758</v>
      </c>
      <c r="B3448" t="s">
        <v>55</v>
      </c>
      <c r="C3448" t="s">
        <v>38</v>
      </c>
      <c r="D3448" t="s">
        <v>39</v>
      </c>
      <c r="E3448" t="s">
        <v>155</v>
      </c>
      <c r="F3448" t="s">
        <v>12</v>
      </c>
      <c r="G3448" t="s">
        <v>55</v>
      </c>
      <c r="H3448">
        <v>695</v>
      </c>
      <c r="I3448" t="s">
        <v>55</v>
      </c>
      <c r="J3448">
        <v>40000</v>
      </c>
      <c r="K3448">
        <v>7438.5</v>
      </c>
      <c r="L3448">
        <v>0.28949999999999898</v>
      </c>
      <c r="M3448" s="63">
        <v>45278</v>
      </c>
      <c r="N3448" s="63">
        <v>45548</v>
      </c>
      <c r="O3448">
        <v>270</v>
      </c>
      <c r="P3448" t="s">
        <v>55</v>
      </c>
      <c r="Q3448">
        <v>0</v>
      </c>
      <c r="R3448">
        <v>0</v>
      </c>
      <c r="S3448">
        <v>0</v>
      </c>
      <c r="T3448">
        <v>0</v>
      </c>
      <c r="U3448">
        <v>0</v>
      </c>
      <c r="V3448">
        <v>0</v>
      </c>
      <c r="W3448">
        <v>0</v>
      </c>
      <c r="X3448" s="1">
        <v>45473</v>
      </c>
      <c r="Y3448" s="1">
        <v>44081</v>
      </c>
      <c r="Z3448" t="s">
        <v>39</v>
      </c>
      <c r="AA3448" t="s">
        <v>100</v>
      </c>
    </row>
    <row r="3449" spans="1:27" x14ac:dyDescent="0.25">
      <c r="A3449" t="s">
        <v>917</v>
      </c>
      <c r="B3449" t="s">
        <v>55</v>
      </c>
      <c r="C3449" t="s">
        <v>38</v>
      </c>
      <c r="D3449" t="s">
        <v>39</v>
      </c>
      <c r="E3449" t="s">
        <v>155</v>
      </c>
      <c r="F3449" t="s">
        <v>4</v>
      </c>
      <c r="G3449" t="s">
        <v>55</v>
      </c>
      <c r="H3449">
        <v>708</v>
      </c>
      <c r="I3449" t="s">
        <v>55</v>
      </c>
      <c r="J3449">
        <v>15000</v>
      </c>
      <c r="K3449">
        <v>8670.75</v>
      </c>
      <c r="L3449">
        <v>0.28949999999999898</v>
      </c>
      <c r="M3449" s="63">
        <v>45297</v>
      </c>
      <c r="N3449" s="63">
        <v>45507</v>
      </c>
      <c r="O3449">
        <v>210</v>
      </c>
      <c r="P3449" t="s">
        <v>55</v>
      </c>
      <c r="Q3449">
        <v>0</v>
      </c>
      <c r="R3449">
        <v>0</v>
      </c>
      <c r="S3449">
        <v>0</v>
      </c>
      <c r="T3449">
        <v>0</v>
      </c>
      <c r="U3449">
        <v>0</v>
      </c>
      <c r="V3449">
        <v>0</v>
      </c>
      <c r="W3449">
        <v>0</v>
      </c>
      <c r="X3449" s="1">
        <v>45473</v>
      </c>
      <c r="Y3449" s="1">
        <v>43888</v>
      </c>
      <c r="Z3449" t="s">
        <v>39</v>
      </c>
      <c r="AA3449" t="s">
        <v>103</v>
      </c>
    </row>
    <row r="3450" spans="1:27" x14ac:dyDescent="0.25">
      <c r="A3450" t="s">
        <v>948</v>
      </c>
      <c r="B3450" t="s">
        <v>55</v>
      </c>
      <c r="C3450" t="s">
        <v>38</v>
      </c>
      <c r="D3450" t="s">
        <v>39</v>
      </c>
      <c r="E3450" t="s">
        <v>155</v>
      </c>
      <c r="F3450" t="s">
        <v>7</v>
      </c>
      <c r="G3450" t="s">
        <v>55</v>
      </c>
      <c r="H3450">
        <v>706</v>
      </c>
      <c r="I3450" t="s">
        <v>55</v>
      </c>
      <c r="J3450">
        <v>50000</v>
      </c>
      <c r="K3450">
        <v>26393.25</v>
      </c>
      <c r="L3450">
        <v>0.28949999999999898</v>
      </c>
      <c r="M3450" s="63">
        <v>45460</v>
      </c>
      <c r="N3450" s="63">
        <v>45730</v>
      </c>
      <c r="O3450">
        <v>270</v>
      </c>
      <c r="P3450" t="s">
        <v>55</v>
      </c>
      <c r="Q3450">
        <v>0</v>
      </c>
      <c r="R3450">
        <v>0</v>
      </c>
      <c r="S3450">
        <v>0</v>
      </c>
      <c r="T3450">
        <v>0</v>
      </c>
      <c r="U3450">
        <v>0</v>
      </c>
      <c r="V3450">
        <v>0</v>
      </c>
      <c r="W3450">
        <v>0</v>
      </c>
      <c r="X3450" s="1">
        <v>45473</v>
      </c>
      <c r="Y3450" s="1">
        <v>43951</v>
      </c>
      <c r="Z3450" t="s">
        <v>39</v>
      </c>
      <c r="AA3450" t="s">
        <v>101</v>
      </c>
    </row>
    <row r="3451" spans="1:27" x14ac:dyDescent="0.25">
      <c r="A3451" t="s">
        <v>978</v>
      </c>
      <c r="B3451" t="s">
        <v>55</v>
      </c>
      <c r="C3451" t="s">
        <v>38</v>
      </c>
      <c r="D3451" t="s">
        <v>39</v>
      </c>
      <c r="E3451" t="s">
        <v>155</v>
      </c>
      <c r="F3451" t="s">
        <v>13</v>
      </c>
      <c r="G3451" t="s">
        <v>55</v>
      </c>
      <c r="H3451">
        <v>592</v>
      </c>
      <c r="I3451" t="s">
        <v>55</v>
      </c>
      <c r="J3451">
        <v>90000</v>
      </c>
      <c r="K3451">
        <v>22896</v>
      </c>
      <c r="L3451">
        <v>0.28949999999999898</v>
      </c>
      <c r="M3451" s="63">
        <v>45447</v>
      </c>
      <c r="N3451" s="63">
        <v>45567</v>
      </c>
      <c r="O3451">
        <v>120</v>
      </c>
      <c r="P3451" t="s">
        <v>55</v>
      </c>
      <c r="Q3451">
        <v>0</v>
      </c>
      <c r="R3451">
        <v>0</v>
      </c>
      <c r="S3451">
        <v>0</v>
      </c>
      <c r="T3451">
        <v>0</v>
      </c>
      <c r="U3451">
        <v>0</v>
      </c>
      <c r="V3451">
        <v>0</v>
      </c>
      <c r="W3451">
        <v>0</v>
      </c>
      <c r="X3451" s="1">
        <v>45473</v>
      </c>
      <c r="Y3451" s="1">
        <v>43695</v>
      </c>
      <c r="Z3451" t="s">
        <v>39</v>
      </c>
      <c r="AA3451" t="s">
        <v>99</v>
      </c>
    </row>
    <row r="3452" spans="1:27" x14ac:dyDescent="0.25">
      <c r="A3452" t="s">
        <v>791</v>
      </c>
      <c r="B3452" t="s">
        <v>55</v>
      </c>
      <c r="C3452" t="s">
        <v>38</v>
      </c>
      <c r="D3452" t="s">
        <v>39</v>
      </c>
      <c r="E3452" t="s">
        <v>155</v>
      </c>
      <c r="F3452" t="s">
        <v>4</v>
      </c>
      <c r="G3452" t="s">
        <v>55</v>
      </c>
      <c r="H3452">
        <v>788</v>
      </c>
      <c r="I3452" t="s">
        <v>55</v>
      </c>
      <c r="J3452">
        <v>90000</v>
      </c>
      <c r="K3452">
        <v>30660.75</v>
      </c>
      <c r="L3452">
        <v>0.28949999999999898</v>
      </c>
      <c r="M3452" s="63">
        <v>45374</v>
      </c>
      <c r="N3452" s="63">
        <v>45494</v>
      </c>
      <c r="O3452">
        <v>120</v>
      </c>
      <c r="P3452" t="s">
        <v>55</v>
      </c>
      <c r="Q3452">
        <v>0</v>
      </c>
      <c r="R3452">
        <v>0</v>
      </c>
      <c r="S3452">
        <v>0</v>
      </c>
      <c r="T3452">
        <v>0</v>
      </c>
      <c r="U3452">
        <v>0</v>
      </c>
      <c r="V3452">
        <v>0</v>
      </c>
      <c r="W3452">
        <v>0</v>
      </c>
      <c r="X3452" s="1">
        <v>45473</v>
      </c>
      <c r="Y3452" s="1">
        <v>43888</v>
      </c>
      <c r="Z3452" t="s">
        <v>39</v>
      </c>
      <c r="AA3452" t="s">
        <v>100</v>
      </c>
    </row>
    <row r="3453" spans="1:27" x14ac:dyDescent="0.25">
      <c r="A3453" t="s">
        <v>401</v>
      </c>
      <c r="B3453" t="s">
        <v>55</v>
      </c>
      <c r="C3453" t="s">
        <v>38</v>
      </c>
      <c r="D3453" t="s">
        <v>39</v>
      </c>
      <c r="E3453" t="s">
        <v>155</v>
      </c>
      <c r="F3453" t="s">
        <v>12</v>
      </c>
      <c r="G3453" t="s">
        <v>55</v>
      </c>
      <c r="H3453">
        <v>729</v>
      </c>
      <c r="I3453" t="s">
        <v>55</v>
      </c>
      <c r="J3453">
        <v>20000</v>
      </c>
      <c r="K3453">
        <v>8254.5</v>
      </c>
      <c r="L3453">
        <v>0.28949999999999898</v>
      </c>
      <c r="M3453" s="63">
        <v>45275</v>
      </c>
      <c r="N3453" s="63">
        <v>45545</v>
      </c>
      <c r="O3453">
        <v>270</v>
      </c>
      <c r="P3453" t="s">
        <v>55</v>
      </c>
      <c r="Q3453">
        <v>0</v>
      </c>
      <c r="R3453">
        <v>0</v>
      </c>
      <c r="S3453">
        <v>0</v>
      </c>
      <c r="T3453">
        <v>0</v>
      </c>
      <c r="U3453">
        <v>0</v>
      </c>
      <c r="V3453">
        <v>0</v>
      </c>
      <c r="W3453">
        <v>0</v>
      </c>
      <c r="X3453" s="1">
        <v>45473</v>
      </c>
      <c r="Y3453" s="1">
        <v>43876</v>
      </c>
      <c r="Z3453" t="s">
        <v>39</v>
      </c>
      <c r="AA3453" t="s">
        <v>99</v>
      </c>
    </row>
    <row r="3454" spans="1:27" x14ac:dyDescent="0.25">
      <c r="A3454" t="s">
        <v>475</v>
      </c>
      <c r="B3454" t="s">
        <v>55</v>
      </c>
      <c r="C3454" t="s">
        <v>38</v>
      </c>
      <c r="D3454" t="s">
        <v>39</v>
      </c>
      <c r="E3454" t="s">
        <v>155</v>
      </c>
      <c r="F3454" t="s">
        <v>6</v>
      </c>
      <c r="G3454" t="s">
        <v>55</v>
      </c>
      <c r="H3454">
        <v>750</v>
      </c>
      <c r="I3454" t="s">
        <v>55</v>
      </c>
      <c r="J3454">
        <v>40000</v>
      </c>
      <c r="K3454">
        <v>6530.25</v>
      </c>
      <c r="L3454">
        <v>0.28949999999999898</v>
      </c>
      <c r="M3454" s="63">
        <v>45310</v>
      </c>
      <c r="N3454" s="63">
        <v>45550</v>
      </c>
      <c r="O3454">
        <v>240</v>
      </c>
      <c r="P3454" t="s">
        <v>55</v>
      </c>
      <c r="Q3454">
        <v>0</v>
      </c>
      <c r="R3454">
        <v>0</v>
      </c>
      <c r="S3454">
        <v>0</v>
      </c>
      <c r="T3454">
        <v>0</v>
      </c>
      <c r="U3454">
        <v>0</v>
      </c>
      <c r="V3454">
        <v>0</v>
      </c>
      <c r="W3454">
        <v>0</v>
      </c>
      <c r="X3454" s="1">
        <v>45473</v>
      </c>
      <c r="Y3454" s="1">
        <v>43320</v>
      </c>
      <c r="Z3454" t="s">
        <v>39</v>
      </c>
      <c r="AA3454" t="s">
        <v>101</v>
      </c>
    </row>
    <row r="3455" spans="1:27" x14ac:dyDescent="0.25">
      <c r="A3455" t="s">
        <v>897</v>
      </c>
      <c r="B3455" t="s">
        <v>55</v>
      </c>
      <c r="C3455" t="s">
        <v>38</v>
      </c>
      <c r="D3455" t="s">
        <v>39</v>
      </c>
      <c r="E3455" t="s">
        <v>155</v>
      </c>
      <c r="F3455" t="s">
        <v>6</v>
      </c>
      <c r="G3455" t="s">
        <v>55</v>
      </c>
      <c r="H3455">
        <v>580</v>
      </c>
      <c r="I3455" t="s">
        <v>55</v>
      </c>
      <c r="J3455">
        <v>100000</v>
      </c>
      <c r="K3455">
        <v>27243</v>
      </c>
      <c r="L3455">
        <v>0.28949999999999898</v>
      </c>
      <c r="M3455" s="63">
        <v>45272</v>
      </c>
      <c r="N3455" s="63">
        <v>45602</v>
      </c>
      <c r="O3455">
        <v>330</v>
      </c>
      <c r="P3455" t="s">
        <v>55</v>
      </c>
      <c r="Q3455">
        <v>0</v>
      </c>
      <c r="R3455">
        <v>0</v>
      </c>
      <c r="S3455">
        <v>0</v>
      </c>
      <c r="T3455">
        <v>0</v>
      </c>
      <c r="U3455">
        <v>0</v>
      </c>
      <c r="V3455">
        <v>0</v>
      </c>
      <c r="W3455">
        <v>0</v>
      </c>
      <c r="X3455" s="1">
        <v>45473</v>
      </c>
      <c r="Y3455" s="1">
        <v>43664</v>
      </c>
      <c r="Z3455" t="s">
        <v>39</v>
      </c>
      <c r="AA3455" t="s">
        <v>100</v>
      </c>
    </row>
    <row r="3456" spans="1:27" x14ac:dyDescent="0.25">
      <c r="A3456" t="s">
        <v>692</v>
      </c>
      <c r="B3456" t="s">
        <v>55</v>
      </c>
      <c r="C3456" t="s">
        <v>38</v>
      </c>
      <c r="D3456" t="s">
        <v>39</v>
      </c>
      <c r="E3456" t="s">
        <v>155</v>
      </c>
      <c r="F3456" t="s">
        <v>12</v>
      </c>
      <c r="G3456" t="s">
        <v>55</v>
      </c>
      <c r="H3456">
        <v>648</v>
      </c>
      <c r="I3456" t="s">
        <v>55</v>
      </c>
      <c r="J3456">
        <v>10000</v>
      </c>
      <c r="K3456">
        <v>4308</v>
      </c>
      <c r="L3456">
        <v>0.28949999999999898</v>
      </c>
      <c r="M3456" s="63">
        <v>45225</v>
      </c>
      <c r="N3456" s="63">
        <v>45555</v>
      </c>
      <c r="O3456">
        <v>330</v>
      </c>
      <c r="P3456" t="s">
        <v>55</v>
      </c>
      <c r="Q3456">
        <v>0</v>
      </c>
      <c r="R3456">
        <v>0</v>
      </c>
      <c r="S3456">
        <v>0</v>
      </c>
      <c r="T3456">
        <v>0</v>
      </c>
      <c r="U3456">
        <v>0</v>
      </c>
      <c r="V3456">
        <v>0</v>
      </c>
      <c r="W3456">
        <v>0</v>
      </c>
      <c r="X3456" s="1">
        <v>45473</v>
      </c>
      <c r="Y3456" s="1">
        <v>43640</v>
      </c>
      <c r="Z3456" t="s">
        <v>39</v>
      </c>
      <c r="AA3456" t="s">
        <v>99</v>
      </c>
    </row>
    <row r="3457" spans="1:27" x14ac:dyDescent="0.25">
      <c r="A3457" t="s">
        <v>1001</v>
      </c>
      <c r="B3457" t="s">
        <v>55</v>
      </c>
      <c r="C3457" t="s">
        <v>38</v>
      </c>
      <c r="D3457" t="s">
        <v>39</v>
      </c>
      <c r="E3457" t="s">
        <v>155</v>
      </c>
      <c r="F3457" t="s">
        <v>19</v>
      </c>
      <c r="G3457" t="s">
        <v>55</v>
      </c>
      <c r="H3457">
        <v>682</v>
      </c>
      <c r="I3457" t="s">
        <v>55</v>
      </c>
      <c r="J3457">
        <v>15000</v>
      </c>
      <c r="K3457">
        <v>6317.25</v>
      </c>
      <c r="L3457">
        <v>0.28949999999999898</v>
      </c>
      <c r="M3457" s="63">
        <v>45401</v>
      </c>
      <c r="N3457" s="63">
        <v>45581</v>
      </c>
      <c r="O3457">
        <v>180</v>
      </c>
      <c r="P3457" t="s">
        <v>55</v>
      </c>
      <c r="Q3457">
        <v>0</v>
      </c>
      <c r="R3457">
        <v>0</v>
      </c>
      <c r="S3457">
        <v>0</v>
      </c>
      <c r="T3457">
        <v>0</v>
      </c>
      <c r="U3457">
        <v>0</v>
      </c>
      <c r="V3457">
        <v>0</v>
      </c>
      <c r="W3457">
        <v>0</v>
      </c>
      <c r="X3457" s="1">
        <v>45473</v>
      </c>
      <c r="Y3457" s="1">
        <v>43773</v>
      </c>
      <c r="Z3457" t="s">
        <v>39</v>
      </c>
      <c r="AA3457" t="s">
        <v>99</v>
      </c>
    </row>
    <row r="3458" spans="1:27" x14ac:dyDescent="0.25">
      <c r="A3458" t="s">
        <v>9400</v>
      </c>
      <c r="B3458" t="s">
        <v>55</v>
      </c>
      <c r="C3458" t="s">
        <v>38</v>
      </c>
      <c r="D3458" t="s">
        <v>39</v>
      </c>
      <c r="E3458" t="s">
        <v>155</v>
      </c>
      <c r="F3458" t="s">
        <v>4</v>
      </c>
      <c r="G3458" t="s">
        <v>55</v>
      </c>
      <c r="H3458">
        <v>684</v>
      </c>
      <c r="I3458" t="s">
        <v>55</v>
      </c>
      <c r="J3458">
        <v>40000</v>
      </c>
      <c r="K3458">
        <v>10013.82</v>
      </c>
      <c r="L3458">
        <v>0.28949999999999898</v>
      </c>
      <c r="M3458" s="63">
        <v>45359</v>
      </c>
      <c r="N3458" s="63">
        <v>45569</v>
      </c>
      <c r="O3458">
        <v>210</v>
      </c>
      <c r="P3458" t="s">
        <v>55</v>
      </c>
      <c r="Q3458">
        <v>0</v>
      </c>
      <c r="R3458">
        <v>0</v>
      </c>
      <c r="S3458">
        <v>0</v>
      </c>
      <c r="T3458">
        <v>0</v>
      </c>
      <c r="U3458">
        <v>0</v>
      </c>
      <c r="V3458">
        <v>0</v>
      </c>
      <c r="W3458">
        <v>0</v>
      </c>
      <c r="X3458" s="1">
        <v>45473</v>
      </c>
      <c r="Y3458" s="1">
        <v>45074</v>
      </c>
      <c r="Z3458" t="s">
        <v>39</v>
      </c>
      <c r="AA3458" t="s">
        <v>101</v>
      </c>
    </row>
    <row r="3459" spans="1:27" x14ac:dyDescent="0.25">
      <c r="A3459" t="s">
        <v>864</v>
      </c>
      <c r="B3459" t="s">
        <v>55</v>
      </c>
      <c r="C3459" t="s">
        <v>38</v>
      </c>
      <c r="D3459" t="s">
        <v>39</v>
      </c>
      <c r="E3459" t="s">
        <v>155</v>
      </c>
      <c r="F3459" t="s">
        <v>15</v>
      </c>
      <c r="G3459" t="s">
        <v>55</v>
      </c>
      <c r="H3459">
        <v>795</v>
      </c>
      <c r="I3459" t="s">
        <v>55</v>
      </c>
      <c r="J3459">
        <v>35000</v>
      </c>
      <c r="K3459">
        <v>21795</v>
      </c>
      <c r="L3459">
        <v>0.28949999999999898</v>
      </c>
      <c r="M3459" s="63">
        <v>45437</v>
      </c>
      <c r="N3459" s="63">
        <v>45617</v>
      </c>
      <c r="O3459">
        <v>180</v>
      </c>
      <c r="P3459" t="s">
        <v>55</v>
      </c>
      <c r="Q3459">
        <v>0</v>
      </c>
      <c r="R3459">
        <v>0</v>
      </c>
      <c r="S3459">
        <v>0</v>
      </c>
      <c r="T3459">
        <v>0</v>
      </c>
      <c r="U3459">
        <v>0</v>
      </c>
      <c r="V3459">
        <v>0</v>
      </c>
      <c r="W3459">
        <v>0</v>
      </c>
      <c r="X3459" s="1">
        <v>45473</v>
      </c>
      <c r="Y3459" s="1">
        <v>45009</v>
      </c>
      <c r="Z3459" t="s">
        <v>39</v>
      </c>
      <c r="AA3459" t="s">
        <v>101</v>
      </c>
    </row>
    <row r="3460" spans="1:27" x14ac:dyDescent="0.25">
      <c r="A3460" t="s">
        <v>660</v>
      </c>
      <c r="B3460" t="s">
        <v>55</v>
      </c>
      <c r="C3460" t="s">
        <v>38</v>
      </c>
      <c r="D3460" t="s">
        <v>39</v>
      </c>
      <c r="E3460" t="s">
        <v>155</v>
      </c>
      <c r="F3460" t="s">
        <v>12</v>
      </c>
      <c r="G3460" t="s">
        <v>55</v>
      </c>
      <c r="H3460">
        <v>676</v>
      </c>
      <c r="I3460" t="s">
        <v>55</v>
      </c>
      <c r="J3460">
        <v>30000</v>
      </c>
      <c r="K3460">
        <v>22067.25</v>
      </c>
      <c r="L3460">
        <v>0.28949999999999898</v>
      </c>
      <c r="M3460" s="63">
        <v>45305</v>
      </c>
      <c r="N3460" s="63">
        <v>45545</v>
      </c>
      <c r="O3460">
        <v>240</v>
      </c>
      <c r="P3460" t="s">
        <v>55</v>
      </c>
      <c r="Q3460">
        <v>0</v>
      </c>
      <c r="R3460">
        <v>0</v>
      </c>
      <c r="S3460">
        <v>0</v>
      </c>
      <c r="T3460">
        <v>0</v>
      </c>
      <c r="U3460">
        <v>0</v>
      </c>
      <c r="V3460">
        <v>0</v>
      </c>
      <c r="W3460">
        <v>0</v>
      </c>
      <c r="X3460" s="1">
        <v>45473</v>
      </c>
      <c r="Y3460" s="1">
        <v>43887</v>
      </c>
      <c r="Z3460" t="s">
        <v>39</v>
      </c>
      <c r="AA3460" t="s">
        <v>99</v>
      </c>
    </row>
    <row r="3461" spans="1:27" x14ac:dyDescent="0.25">
      <c r="A3461" t="s">
        <v>603</v>
      </c>
      <c r="B3461" t="s">
        <v>55</v>
      </c>
      <c r="C3461" t="s">
        <v>38</v>
      </c>
      <c r="D3461" t="s">
        <v>39</v>
      </c>
      <c r="E3461" t="s">
        <v>155</v>
      </c>
      <c r="F3461" t="s">
        <v>9</v>
      </c>
      <c r="G3461" t="s">
        <v>55</v>
      </c>
      <c r="H3461">
        <v>504</v>
      </c>
      <c r="I3461" t="s">
        <v>55</v>
      </c>
      <c r="J3461">
        <v>15000</v>
      </c>
      <c r="K3461">
        <v>5364.75</v>
      </c>
      <c r="L3461">
        <v>0.28949999999999898</v>
      </c>
      <c r="M3461" s="63">
        <v>45392</v>
      </c>
      <c r="N3461" s="63">
        <v>45752</v>
      </c>
      <c r="O3461">
        <v>360</v>
      </c>
      <c r="P3461" t="s">
        <v>55</v>
      </c>
      <c r="Q3461">
        <v>0</v>
      </c>
      <c r="R3461">
        <v>0</v>
      </c>
      <c r="S3461">
        <v>0</v>
      </c>
      <c r="T3461">
        <v>0</v>
      </c>
      <c r="U3461">
        <v>0</v>
      </c>
      <c r="V3461">
        <v>0</v>
      </c>
      <c r="W3461">
        <v>0</v>
      </c>
      <c r="X3461" s="1">
        <v>45473</v>
      </c>
      <c r="Y3461" s="1">
        <v>43623</v>
      </c>
      <c r="Z3461" t="s">
        <v>39</v>
      </c>
      <c r="AA3461" t="s">
        <v>99</v>
      </c>
    </row>
    <row r="3462" spans="1:27" x14ac:dyDescent="0.25">
      <c r="A3462" t="s">
        <v>709</v>
      </c>
      <c r="B3462" t="s">
        <v>55</v>
      </c>
      <c r="C3462" t="s">
        <v>38</v>
      </c>
      <c r="D3462" t="s">
        <v>39</v>
      </c>
      <c r="E3462" t="s">
        <v>155</v>
      </c>
      <c r="F3462" t="s">
        <v>4</v>
      </c>
      <c r="G3462" t="s">
        <v>55</v>
      </c>
      <c r="H3462">
        <v>661</v>
      </c>
      <c r="I3462" t="s">
        <v>55</v>
      </c>
      <c r="J3462">
        <v>80000</v>
      </c>
      <c r="K3462">
        <v>48987</v>
      </c>
      <c r="L3462">
        <v>0.28949999999999898</v>
      </c>
      <c r="M3462" s="63">
        <v>45294</v>
      </c>
      <c r="N3462" s="63">
        <v>45564</v>
      </c>
      <c r="O3462">
        <v>270</v>
      </c>
      <c r="P3462" t="s">
        <v>55</v>
      </c>
      <c r="Q3462">
        <v>0</v>
      </c>
      <c r="R3462">
        <v>0</v>
      </c>
      <c r="S3462">
        <v>0</v>
      </c>
      <c r="T3462">
        <v>0</v>
      </c>
      <c r="U3462">
        <v>0</v>
      </c>
      <c r="V3462">
        <v>0</v>
      </c>
      <c r="W3462">
        <v>0</v>
      </c>
      <c r="X3462" s="1">
        <v>45473</v>
      </c>
      <c r="Y3462" s="1">
        <v>43875</v>
      </c>
      <c r="Z3462" t="s">
        <v>39</v>
      </c>
      <c r="AA3462" t="s">
        <v>101</v>
      </c>
    </row>
    <row r="3463" spans="1:27" x14ac:dyDescent="0.25">
      <c r="A3463" t="s">
        <v>950</v>
      </c>
      <c r="B3463" t="s">
        <v>55</v>
      </c>
      <c r="C3463" t="s">
        <v>38</v>
      </c>
      <c r="D3463" t="s">
        <v>39</v>
      </c>
      <c r="E3463" t="s">
        <v>155</v>
      </c>
      <c r="F3463" t="s">
        <v>7</v>
      </c>
      <c r="G3463" t="s">
        <v>55</v>
      </c>
      <c r="H3463">
        <v>666</v>
      </c>
      <c r="I3463" t="s">
        <v>55</v>
      </c>
      <c r="J3463">
        <v>90000</v>
      </c>
      <c r="K3463">
        <v>29076</v>
      </c>
      <c r="L3463">
        <v>0.28949999999999898</v>
      </c>
      <c r="M3463" s="63">
        <v>45444</v>
      </c>
      <c r="N3463" s="63">
        <v>45624</v>
      </c>
      <c r="O3463">
        <v>180</v>
      </c>
      <c r="P3463" t="s">
        <v>55</v>
      </c>
      <c r="Q3463">
        <v>0</v>
      </c>
      <c r="R3463">
        <v>0</v>
      </c>
      <c r="S3463">
        <v>0</v>
      </c>
      <c r="T3463">
        <v>0</v>
      </c>
      <c r="U3463">
        <v>0</v>
      </c>
      <c r="V3463">
        <v>0</v>
      </c>
      <c r="W3463">
        <v>0</v>
      </c>
      <c r="X3463" s="1">
        <v>45473</v>
      </c>
      <c r="Y3463" s="1">
        <v>43607</v>
      </c>
      <c r="Z3463" t="s">
        <v>39</v>
      </c>
      <c r="AA3463" t="s">
        <v>101</v>
      </c>
    </row>
    <row r="3464" spans="1:27" x14ac:dyDescent="0.25">
      <c r="A3464" t="s">
        <v>761</v>
      </c>
      <c r="B3464" t="s">
        <v>55</v>
      </c>
      <c r="C3464" t="s">
        <v>38</v>
      </c>
      <c r="D3464" t="s">
        <v>39</v>
      </c>
      <c r="E3464" t="s">
        <v>155</v>
      </c>
      <c r="F3464" t="s">
        <v>9</v>
      </c>
      <c r="G3464" t="s">
        <v>55</v>
      </c>
      <c r="H3464">
        <v>695</v>
      </c>
      <c r="I3464" t="s">
        <v>55</v>
      </c>
      <c r="J3464">
        <v>40000</v>
      </c>
      <c r="K3464">
        <v>12369</v>
      </c>
      <c r="L3464">
        <v>0.28949999999999898</v>
      </c>
      <c r="M3464" s="63">
        <v>45462</v>
      </c>
      <c r="N3464" s="63">
        <v>45552</v>
      </c>
      <c r="O3464">
        <v>90</v>
      </c>
      <c r="P3464" t="s">
        <v>55</v>
      </c>
      <c r="Q3464">
        <v>0</v>
      </c>
      <c r="R3464">
        <v>0</v>
      </c>
      <c r="S3464">
        <v>0</v>
      </c>
      <c r="T3464">
        <v>0</v>
      </c>
      <c r="U3464">
        <v>0</v>
      </c>
      <c r="V3464">
        <v>0</v>
      </c>
      <c r="W3464">
        <v>0</v>
      </c>
      <c r="X3464" s="1">
        <v>45473</v>
      </c>
      <c r="Y3464" s="1">
        <v>43867</v>
      </c>
      <c r="Z3464" t="s">
        <v>39</v>
      </c>
      <c r="AA3464" t="s">
        <v>99</v>
      </c>
    </row>
    <row r="3465" spans="1:27" x14ac:dyDescent="0.25">
      <c r="A3465" t="s">
        <v>452</v>
      </c>
      <c r="B3465" t="s">
        <v>55</v>
      </c>
      <c r="C3465" t="s">
        <v>38</v>
      </c>
      <c r="D3465" t="s">
        <v>39</v>
      </c>
      <c r="E3465" t="s">
        <v>155</v>
      </c>
      <c r="F3465" t="s">
        <v>8</v>
      </c>
      <c r="G3465" t="s">
        <v>55</v>
      </c>
      <c r="H3465">
        <v>618</v>
      </c>
      <c r="I3465" t="s">
        <v>55</v>
      </c>
      <c r="J3465">
        <v>20000</v>
      </c>
      <c r="K3465">
        <v>7740</v>
      </c>
      <c r="L3465">
        <v>0.28949999999999898</v>
      </c>
      <c r="M3465" s="63">
        <v>45166</v>
      </c>
      <c r="N3465" s="63">
        <v>45496</v>
      </c>
      <c r="O3465">
        <v>330</v>
      </c>
      <c r="P3465" t="s">
        <v>55</v>
      </c>
      <c r="Q3465">
        <v>0</v>
      </c>
      <c r="R3465">
        <v>0</v>
      </c>
      <c r="S3465">
        <v>0</v>
      </c>
      <c r="T3465">
        <v>0</v>
      </c>
      <c r="U3465">
        <v>0</v>
      </c>
      <c r="V3465">
        <v>0</v>
      </c>
      <c r="W3465">
        <v>0</v>
      </c>
      <c r="X3465" s="1">
        <v>45473</v>
      </c>
      <c r="Y3465" s="1">
        <v>43328</v>
      </c>
      <c r="Z3465" t="s">
        <v>39</v>
      </c>
      <c r="AA3465" t="s">
        <v>102</v>
      </c>
    </row>
    <row r="3466" spans="1:27" x14ac:dyDescent="0.25">
      <c r="A3466" t="s">
        <v>574</v>
      </c>
      <c r="B3466" t="s">
        <v>55</v>
      </c>
      <c r="C3466" t="s">
        <v>38</v>
      </c>
      <c r="D3466" t="s">
        <v>39</v>
      </c>
      <c r="E3466" t="s">
        <v>155</v>
      </c>
      <c r="F3466" t="s">
        <v>9</v>
      </c>
      <c r="G3466" t="s">
        <v>55</v>
      </c>
      <c r="H3466">
        <v>694</v>
      </c>
      <c r="I3466" t="s">
        <v>55</v>
      </c>
      <c r="J3466">
        <v>15000</v>
      </c>
      <c r="K3466">
        <v>1981.5</v>
      </c>
      <c r="L3466">
        <v>0.28949999999999898</v>
      </c>
      <c r="M3466" s="63">
        <v>45321</v>
      </c>
      <c r="N3466" s="63">
        <v>45561</v>
      </c>
      <c r="O3466">
        <v>240</v>
      </c>
      <c r="P3466" t="s">
        <v>55</v>
      </c>
      <c r="Q3466">
        <v>0</v>
      </c>
      <c r="R3466">
        <v>0</v>
      </c>
      <c r="S3466">
        <v>0</v>
      </c>
      <c r="T3466">
        <v>0</v>
      </c>
      <c r="U3466">
        <v>0</v>
      </c>
      <c r="V3466">
        <v>0</v>
      </c>
      <c r="W3466">
        <v>0</v>
      </c>
      <c r="X3466" s="1">
        <v>45473</v>
      </c>
      <c r="Y3466" s="1">
        <v>44608</v>
      </c>
      <c r="Z3466" t="s">
        <v>39</v>
      </c>
      <c r="AA3466" t="s">
        <v>99</v>
      </c>
    </row>
    <row r="3467" spans="1:27" x14ac:dyDescent="0.25">
      <c r="A3467" t="s">
        <v>920</v>
      </c>
      <c r="B3467" t="s">
        <v>55</v>
      </c>
      <c r="C3467" t="s">
        <v>38</v>
      </c>
      <c r="D3467" t="s">
        <v>39</v>
      </c>
      <c r="E3467" t="s">
        <v>155</v>
      </c>
      <c r="F3467" t="s">
        <v>4</v>
      </c>
      <c r="G3467" t="s">
        <v>55</v>
      </c>
      <c r="H3467">
        <v>534</v>
      </c>
      <c r="I3467" t="s">
        <v>55</v>
      </c>
      <c r="J3467">
        <v>60000</v>
      </c>
      <c r="K3467">
        <v>3195.75</v>
      </c>
      <c r="L3467">
        <v>0.28949999999999898</v>
      </c>
      <c r="M3467" s="63">
        <v>45324</v>
      </c>
      <c r="N3467" s="63">
        <v>45504</v>
      </c>
      <c r="O3467">
        <v>180</v>
      </c>
      <c r="P3467" t="s">
        <v>55</v>
      </c>
      <c r="Q3467">
        <v>0</v>
      </c>
      <c r="R3467">
        <v>0</v>
      </c>
      <c r="S3467">
        <v>0</v>
      </c>
      <c r="T3467">
        <v>0</v>
      </c>
      <c r="U3467">
        <v>0</v>
      </c>
      <c r="V3467">
        <v>0</v>
      </c>
      <c r="W3467">
        <v>0</v>
      </c>
      <c r="X3467" s="1">
        <v>45473</v>
      </c>
      <c r="Y3467" s="1">
        <v>43937</v>
      </c>
      <c r="Z3467" t="s">
        <v>39</v>
      </c>
      <c r="AA3467" t="s">
        <v>101</v>
      </c>
    </row>
    <row r="3468" spans="1:27" x14ac:dyDescent="0.25">
      <c r="A3468" t="s">
        <v>995</v>
      </c>
      <c r="B3468" t="s">
        <v>55</v>
      </c>
      <c r="C3468" t="s">
        <v>38</v>
      </c>
      <c r="D3468" t="s">
        <v>39</v>
      </c>
      <c r="E3468" t="s">
        <v>155</v>
      </c>
      <c r="F3468" t="s">
        <v>19</v>
      </c>
      <c r="G3468" t="s">
        <v>55</v>
      </c>
      <c r="H3468">
        <v>649</v>
      </c>
      <c r="I3468" t="s">
        <v>55</v>
      </c>
      <c r="J3468">
        <v>54000</v>
      </c>
      <c r="K3468">
        <v>1623</v>
      </c>
      <c r="L3468">
        <v>0.28949999999999898</v>
      </c>
      <c r="M3468" s="63">
        <v>45313</v>
      </c>
      <c r="N3468" s="63">
        <v>45523</v>
      </c>
      <c r="O3468">
        <v>210</v>
      </c>
      <c r="P3468" t="s">
        <v>55</v>
      </c>
      <c r="Q3468">
        <v>0</v>
      </c>
      <c r="R3468">
        <v>0</v>
      </c>
      <c r="S3468">
        <v>0</v>
      </c>
      <c r="T3468">
        <v>0</v>
      </c>
      <c r="U3468">
        <v>0</v>
      </c>
      <c r="V3468">
        <v>0</v>
      </c>
      <c r="W3468">
        <v>0</v>
      </c>
      <c r="X3468" s="1">
        <v>45473</v>
      </c>
      <c r="Y3468" s="1">
        <v>43734</v>
      </c>
      <c r="Z3468" t="s">
        <v>39</v>
      </c>
      <c r="AA3468" t="s">
        <v>99</v>
      </c>
    </row>
    <row r="3469" spans="1:27" x14ac:dyDescent="0.25">
      <c r="A3469" t="s">
        <v>197</v>
      </c>
      <c r="B3469" t="s">
        <v>55</v>
      </c>
      <c r="C3469" t="s">
        <v>38</v>
      </c>
      <c r="D3469" t="s">
        <v>39</v>
      </c>
      <c r="E3469" t="s">
        <v>155</v>
      </c>
      <c r="F3469" t="s">
        <v>6</v>
      </c>
      <c r="G3469" t="s">
        <v>55</v>
      </c>
      <c r="H3469">
        <v>802</v>
      </c>
      <c r="I3469" t="s">
        <v>55</v>
      </c>
      <c r="J3469">
        <v>20000</v>
      </c>
      <c r="K3469">
        <v>7372.5</v>
      </c>
      <c r="L3469">
        <v>0.28949999999999898</v>
      </c>
      <c r="M3469" s="63">
        <v>45400</v>
      </c>
      <c r="N3469" s="63">
        <v>45610</v>
      </c>
      <c r="O3469">
        <v>210</v>
      </c>
      <c r="P3469" t="s">
        <v>55</v>
      </c>
      <c r="Q3469">
        <v>0</v>
      </c>
      <c r="R3469">
        <v>0</v>
      </c>
      <c r="S3469">
        <v>0</v>
      </c>
      <c r="T3469">
        <v>0</v>
      </c>
      <c r="U3469">
        <v>0</v>
      </c>
      <c r="V3469">
        <v>0</v>
      </c>
      <c r="W3469">
        <v>0</v>
      </c>
      <c r="X3469" s="1">
        <v>45473</v>
      </c>
      <c r="Y3469" s="1">
        <v>43629</v>
      </c>
      <c r="Z3469" t="s">
        <v>39</v>
      </c>
      <c r="AA3469" t="s">
        <v>101</v>
      </c>
    </row>
    <row r="3470" spans="1:27" x14ac:dyDescent="0.25">
      <c r="A3470" t="s">
        <v>885</v>
      </c>
      <c r="B3470" t="s">
        <v>55</v>
      </c>
      <c r="C3470" t="s">
        <v>38</v>
      </c>
      <c r="D3470" t="s">
        <v>39</v>
      </c>
      <c r="E3470" t="s">
        <v>155</v>
      </c>
      <c r="F3470" t="s">
        <v>15</v>
      </c>
      <c r="G3470" t="s">
        <v>55</v>
      </c>
      <c r="H3470">
        <v>680</v>
      </c>
      <c r="I3470" t="s">
        <v>55</v>
      </c>
      <c r="J3470">
        <v>100000</v>
      </c>
      <c r="K3470">
        <v>48216.75</v>
      </c>
      <c r="L3470">
        <v>0.28949999999999898</v>
      </c>
      <c r="M3470" s="63">
        <v>45302</v>
      </c>
      <c r="N3470" s="63">
        <v>45632</v>
      </c>
      <c r="O3470">
        <v>330</v>
      </c>
      <c r="P3470" t="s">
        <v>55</v>
      </c>
      <c r="Q3470">
        <v>0</v>
      </c>
      <c r="R3470">
        <v>0</v>
      </c>
      <c r="S3470">
        <v>0</v>
      </c>
      <c r="T3470">
        <v>0</v>
      </c>
      <c r="U3470">
        <v>0</v>
      </c>
      <c r="V3470">
        <v>0</v>
      </c>
      <c r="W3470">
        <v>0</v>
      </c>
      <c r="X3470" s="1">
        <v>45473</v>
      </c>
      <c r="Y3470" s="1">
        <v>44623</v>
      </c>
      <c r="Z3470" t="s">
        <v>39</v>
      </c>
      <c r="AA3470" t="s">
        <v>102</v>
      </c>
    </row>
    <row r="3471" spans="1:27" x14ac:dyDescent="0.25">
      <c r="A3471" t="s">
        <v>9415</v>
      </c>
      <c r="B3471" t="s">
        <v>55</v>
      </c>
      <c r="C3471" t="s">
        <v>38</v>
      </c>
      <c r="D3471" t="s">
        <v>39</v>
      </c>
      <c r="E3471" t="s">
        <v>155</v>
      </c>
      <c r="F3471" t="s">
        <v>15</v>
      </c>
      <c r="G3471" t="s">
        <v>55</v>
      </c>
      <c r="H3471">
        <v>651</v>
      </c>
      <c r="I3471" t="s">
        <v>55</v>
      </c>
      <c r="J3471">
        <v>95000</v>
      </c>
      <c r="K3471">
        <v>9775.42</v>
      </c>
      <c r="L3471">
        <v>0.28949999999999898</v>
      </c>
      <c r="M3471" s="63">
        <v>45317</v>
      </c>
      <c r="N3471" s="63">
        <v>45527</v>
      </c>
      <c r="O3471">
        <v>210</v>
      </c>
      <c r="P3471" t="s">
        <v>55</v>
      </c>
      <c r="Q3471">
        <v>0</v>
      </c>
      <c r="R3471">
        <v>0</v>
      </c>
      <c r="S3471">
        <v>0</v>
      </c>
      <c r="T3471">
        <v>0</v>
      </c>
      <c r="U3471">
        <v>0</v>
      </c>
      <c r="V3471">
        <v>0</v>
      </c>
      <c r="W3471">
        <v>0</v>
      </c>
      <c r="X3471" s="1">
        <v>45473</v>
      </c>
      <c r="Y3471" s="1">
        <v>45280</v>
      </c>
      <c r="Z3471" t="s">
        <v>39</v>
      </c>
      <c r="AA3471" t="s">
        <v>105</v>
      </c>
    </row>
    <row r="3472" spans="1:27" x14ac:dyDescent="0.25">
      <c r="A3472" t="s">
        <v>461</v>
      </c>
      <c r="B3472" t="s">
        <v>55</v>
      </c>
      <c r="C3472" t="s">
        <v>38</v>
      </c>
      <c r="D3472" t="s">
        <v>39</v>
      </c>
      <c r="E3472" t="s">
        <v>155</v>
      </c>
      <c r="F3472" t="s">
        <v>9</v>
      </c>
      <c r="G3472" t="s">
        <v>55</v>
      </c>
      <c r="H3472">
        <v>787</v>
      </c>
      <c r="I3472" t="s">
        <v>55</v>
      </c>
      <c r="J3472">
        <v>40000</v>
      </c>
      <c r="K3472">
        <v>36010.75</v>
      </c>
      <c r="L3472">
        <v>0.28949999999999898</v>
      </c>
      <c r="M3472" s="63">
        <v>45380</v>
      </c>
      <c r="N3472" s="63">
        <v>45560</v>
      </c>
      <c r="O3472">
        <v>180</v>
      </c>
      <c r="P3472" t="s">
        <v>55</v>
      </c>
      <c r="Q3472">
        <v>0</v>
      </c>
      <c r="R3472">
        <v>0</v>
      </c>
      <c r="S3472">
        <v>0</v>
      </c>
      <c r="T3472">
        <v>0</v>
      </c>
      <c r="U3472">
        <v>0</v>
      </c>
      <c r="V3472">
        <v>0</v>
      </c>
      <c r="W3472">
        <v>0</v>
      </c>
      <c r="X3472" s="1">
        <v>45473</v>
      </c>
      <c r="Y3472" s="1">
        <v>44008</v>
      </c>
      <c r="Z3472" t="s">
        <v>39</v>
      </c>
      <c r="AA3472" t="s">
        <v>99</v>
      </c>
    </row>
    <row r="3473" spans="1:27" x14ac:dyDescent="0.25">
      <c r="A3473" t="s">
        <v>996</v>
      </c>
      <c r="B3473" t="s">
        <v>55</v>
      </c>
      <c r="C3473" t="s">
        <v>38</v>
      </c>
      <c r="D3473" t="s">
        <v>39</v>
      </c>
      <c r="E3473" t="s">
        <v>155</v>
      </c>
      <c r="F3473" t="s">
        <v>9</v>
      </c>
      <c r="G3473" t="s">
        <v>55</v>
      </c>
      <c r="H3473">
        <v>720</v>
      </c>
      <c r="I3473" t="s">
        <v>55</v>
      </c>
      <c r="J3473">
        <v>5050</v>
      </c>
      <c r="K3473">
        <v>1963</v>
      </c>
      <c r="L3473">
        <v>0.28949999999999898</v>
      </c>
      <c r="M3473" s="63">
        <v>45375</v>
      </c>
      <c r="N3473" s="63">
        <v>45555</v>
      </c>
      <c r="O3473">
        <v>180</v>
      </c>
      <c r="P3473" t="s">
        <v>55</v>
      </c>
      <c r="Q3473">
        <v>0</v>
      </c>
      <c r="R3473">
        <v>0</v>
      </c>
      <c r="S3473">
        <v>0</v>
      </c>
      <c r="T3473">
        <v>0</v>
      </c>
      <c r="U3473">
        <v>0</v>
      </c>
      <c r="V3473">
        <v>0</v>
      </c>
      <c r="W3473">
        <v>0</v>
      </c>
      <c r="X3473" s="1">
        <v>45473</v>
      </c>
      <c r="Y3473" s="1">
        <v>43726</v>
      </c>
      <c r="Z3473" t="s">
        <v>39</v>
      </c>
      <c r="AA3473" t="s">
        <v>102</v>
      </c>
    </row>
    <row r="3474" spans="1:27" x14ac:dyDescent="0.25">
      <c r="A3474" t="s">
        <v>348</v>
      </c>
      <c r="B3474" t="s">
        <v>55</v>
      </c>
      <c r="C3474" t="s">
        <v>38</v>
      </c>
      <c r="D3474" t="s">
        <v>39</v>
      </c>
      <c r="E3474" t="s">
        <v>155</v>
      </c>
      <c r="F3474" t="s">
        <v>4</v>
      </c>
      <c r="G3474" t="s">
        <v>55</v>
      </c>
      <c r="H3474">
        <v>566</v>
      </c>
      <c r="I3474" t="s">
        <v>55</v>
      </c>
      <c r="J3474">
        <v>15000</v>
      </c>
      <c r="K3474">
        <v>8682.75</v>
      </c>
      <c r="L3474">
        <v>0.28949999999999898</v>
      </c>
      <c r="M3474" s="63">
        <v>45391</v>
      </c>
      <c r="N3474" s="63">
        <v>45691</v>
      </c>
      <c r="O3474">
        <v>300</v>
      </c>
      <c r="P3474" t="s">
        <v>55</v>
      </c>
      <c r="Q3474">
        <v>0</v>
      </c>
      <c r="R3474">
        <v>0</v>
      </c>
      <c r="S3474">
        <v>0</v>
      </c>
      <c r="T3474">
        <v>0</v>
      </c>
      <c r="U3474">
        <v>0</v>
      </c>
      <c r="V3474">
        <v>0</v>
      </c>
      <c r="W3474">
        <v>0</v>
      </c>
      <c r="X3474" s="1">
        <v>45473</v>
      </c>
      <c r="Y3474" s="1">
        <v>43495</v>
      </c>
      <c r="Z3474" t="s">
        <v>39</v>
      </c>
      <c r="AA3474" t="s">
        <v>105</v>
      </c>
    </row>
    <row r="3475" spans="1:27" x14ac:dyDescent="0.25">
      <c r="A3475" t="s">
        <v>747</v>
      </c>
      <c r="B3475" t="s">
        <v>55</v>
      </c>
      <c r="C3475" t="s">
        <v>38</v>
      </c>
      <c r="D3475" t="s">
        <v>39</v>
      </c>
      <c r="E3475" t="s">
        <v>155</v>
      </c>
      <c r="F3475" t="s">
        <v>18</v>
      </c>
      <c r="G3475" t="s">
        <v>55</v>
      </c>
      <c r="H3475">
        <v>659</v>
      </c>
      <c r="I3475" t="s">
        <v>55</v>
      </c>
      <c r="J3475">
        <v>90000</v>
      </c>
      <c r="K3475">
        <v>49570.5</v>
      </c>
      <c r="L3475">
        <v>0.28949999999999898</v>
      </c>
      <c r="M3475" s="63">
        <v>45421</v>
      </c>
      <c r="N3475" s="63">
        <v>45691</v>
      </c>
      <c r="O3475">
        <v>270</v>
      </c>
      <c r="P3475" t="s">
        <v>55</v>
      </c>
      <c r="Q3475">
        <v>0</v>
      </c>
      <c r="R3475">
        <v>0</v>
      </c>
      <c r="S3475">
        <v>0</v>
      </c>
      <c r="T3475">
        <v>0</v>
      </c>
      <c r="U3475">
        <v>0</v>
      </c>
      <c r="V3475">
        <v>0</v>
      </c>
      <c r="W3475">
        <v>0</v>
      </c>
      <c r="X3475" s="1">
        <v>45473</v>
      </c>
      <c r="Y3475" s="1">
        <v>43903</v>
      </c>
      <c r="Z3475" t="s">
        <v>39</v>
      </c>
      <c r="AA3475" t="s">
        <v>99</v>
      </c>
    </row>
    <row r="3476" spans="1:27" x14ac:dyDescent="0.25">
      <c r="A3476" t="s">
        <v>509</v>
      </c>
      <c r="B3476" t="s">
        <v>55</v>
      </c>
      <c r="C3476" t="s">
        <v>38</v>
      </c>
      <c r="D3476" t="s">
        <v>39</v>
      </c>
      <c r="E3476" t="s">
        <v>155</v>
      </c>
      <c r="F3476" t="s">
        <v>15</v>
      </c>
      <c r="G3476" t="s">
        <v>55</v>
      </c>
      <c r="H3476">
        <v>687</v>
      </c>
      <c r="I3476" t="s">
        <v>55</v>
      </c>
      <c r="J3476">
        <v>5000</v>
      </c>
      <c r="K3476">
        <v>1380.75</v>
      </c>
      <c r="L3476">
        <v>0.28949999999999898</v>
      </c>
      <c r="M3476" s="63">
        <v>45396</v>
      </c>
      <c r="N3476" s="63">
        <v>45726</v>
      </c>
      <c r="O3476">
        <v>330</v>
      </c>
      <c r="P3476" t="s">
        <v>55</v>
      </c>
      <c r="Q3476">
        <v>0</v>
      </c>
      <c r="R3476">
        <v>0</v>
      </c>
      <c r="S3476">
        <v>0</v>
      </c>
      <c r="T3476">
        <v>0</v>
      </c>
      <c r="U3476">
        <v>0</v>
      </c>
      <c r="V3476">
        <v>0</v>
      </c>
      <c r="W3476">
        <v>0</v>
      </c>
      <c r="X3476" s="1">
        <v>45473</v>
      </c>
      <c r="Y3476" s="1">
        <v>44996</v>
      </c>
      <c r="Z3476" t="s">
        <v>39</v>
      </c>
      <c r="AA3476" t="s">
        <v>101</v>
      </c>
    </row>
    <row r="3477" spans="1:27" x14ac:dyDescent="0.25">
      <c r="A3477" t="s">
        <v>382</v>
      </c>
      <c r="B3477" t="s">
        <v>55</v>
      </c>
      <c r="C3477" t="s">
        <v>38</v>
      </c>
      <c r="D3477" t="s">
        <v>39</v>
      </c>
      <c r="E3477" t="s">
        <v>155</v>
      </c>
      <c r="F3477" t="s">
        <v>19</v>
      </c>
      <c r="G3477" t="s">
        <v>55</v>
      </c>
      <c r="H3477">
        <v>633</v>
      </c>
      <c r="I3477" t="s">
        <v>55</v>
      </c>
      <c r="J3477">
        <v>50000</v>
      </c>
      <c r="K3477">
        <v>17073</v>
      </c>
      <c r="L3477">
        <v>0.28949999999999898</v>
      </c>
      <c r="M3477" s="63">
        <v>45305</v>
      </c>
      <c r="N3477" s="63">
        <v>45485</v>
      </c>
      <c r="O3477">
        <v>180</v>
      </c>
      <c r="P3477" t="s">
        <v>55</v>
      </c>
      <c r="Q3477">
        <v>0</v>
      </c>
      <c r="R3477">
        <v>0</v>
      </c>
      <c r="S3477">
        <v>0</v>
      </c>
      <c r="T3477">
        <v>0</v>
      </c>
      <c r="U3477">
        <v>0</v>
      </c>
      <c r="V3477">
        <v>0</v>
      </c>
      <c r="W3477">
        <v>0</v>
      </c>
      <c r="X3477" s="1">
        <v>45473</v>
      </c>
      <c r="Y3477" s="1">
        <v>43623</v>
      </c>
      <c r="Z3477" t="s">
        <v>39</v>
      </c>
      <c r="AA3477" t="s">
        <v>101</v>
      </c>
    </row>
    <row r="3478" spans="1:27" x14ac:dyDescent="0.25">
      <c r="A3478" t="s">
        <v>527</v>
      </c>
      <c r="B3478" t="s">
        <v>55</v>
      </c>
      <c r="C3478" t="s">
        <v>38</v>
      </c>
      <c r="D3478" t="s">
        <v>39</v>
      </c>
      <c r="E3478" t="s">
        <v>155</v>
      </c>
      <c r="F3478" t="s">
        <v>5</v>
      </c>
      <c r="G3478" t="s">
        <v>55</v>
      </c>
      <c r="H3478">
        <v>657</v>
      </c>
      <c r="I3478" t="s">
        <v>55</v>
      </c>
      <c r="J3478">
        <v>30000</v>
      </c>
      <c r="K3478">
        <v>5021.25</v>
      </c>
      <c r="L3478">
        <v>0.28949999999999898</v>
      </c>
      <c r="M3478" s="63">
        <v>45449</v>
      </c>
      <c r="N3478" s="63">
        <v>45539</v>
      </c>
      <c r="O3478">
        <v>90</v>
      </c>
      <c r="P3478" t="s">
        <v>55</v>
      </c>
      <c r="Q3478">
        <v>0</v>
      </c>
      <c r="R3478">
        <v>0</v>
      </c>
      <c r="S3478">
        <v>0</v>
      </c>
      <c r="T3478">
        <v>0</v>
      </c>
      <c r="U3478">
        <v>0</v>
      </c>
      <c r="V3478">
        <v>0</v>
      </c>
      <c r="W3478">
        <v>0</v>
      </c>
      <c r="X3478" s="1">
        <v>45473</v>
      </c>
      <c r="Y3478" s="1">
        <v>44856</v>
      </c>
      <c r="Z3478" t="s">
        <v>39</v>
      </c>
      <c r="AA3478" t="s">
        <v>99</v>
      </c>
    </row>
    <row r="3479" spans="1:27" x14ac:dyDescent="0.25">
      <c r="A3479" t="s">
        <v>499</v>
      </c>
      <c r="B3479" t="s">
        <v>55</v>
      </c>
      <c r="C3479" t="s">
        <v>38</v>
      </c>
      <c r="D3479" t="s">
        <v>39</v>
      </c>
      <c r="E3479" t="s">
        <v>155</v>
      </c>
      <c r="F3479" t="s">
        <v>14</v>
      </c>
      <c r="G3479" t="s">
        <v>55</v>
      </c>
      <c r="H3479">
        <v>685</v>
      </c>
      <c r="I3479" t="s">
        <v>55</v>
      </c>
      <c r="J3479">
        <v>15000</v>
      </c>
      <c r="K3479">
        <v>5177.25</v>
      </c>
      <c r="L3479">
        <v>0.28949999999999898</v>
      </c>
      <c r="M3479" s="63">
        <v>45444</v>
      </c>
      <c r="N3479" s="63">
        <v>45474</v>
      </c>
      <c r="O3479">
        <v>30</v>
      </c>
      <c r="P3479" t="s">
        <v>55</v>
      </c>
      <c r="Q3479">
        <v>0</v>
      </c>
      <c r="R3479">
        <v>0</v>
      </c>
      <c r="S3479">
        <v>0</v>
      </c>
      <c r="T3479">
        <v>0</v>
      </c>
      <c r="U3479">
        <v>0</v>
      </c>
      <c r="V3479">
        <v>0</v>
      </c>
      <c r="W3479">
        <v>0</v>
      </c>
      <c r="X3479" s="1">
        <v>45473</v>
      </c>
      <c r="Y3479" s="1">
        <v>45120</v>
      </c>
      <c r="Z3479" t="s">
        <v>39</v>
      </c>
      <c r="AA3479" t="s">
        <v>101</v>
      </c>
    </row>
    <row r="3480" spans="1:27" x14ac:dyDescent="0.25">
      <c r="A3480" t="s">
        <v>612</v>
      </c>
      <c r="B3480" t="s">
        <v>55</v>
      </c>
      <c r="C3480" t="s">
        <v>38</v>
      </c>
      <c r="D3480" t="s">
        <v>39</v>
      </c>
      <c r="E3480" t="s">
        <v>155</v>
      </c>
      <c r="F3480" t="s">
        <v>8</v>
      </c>
      <c r="G3480" t="s">
        <v>55</v>
      </c>
      <c r="H3480">
        <v>594</v>
      </c>
      <c r="I3480" t="s">
        <v>55</v>
      </c>
      <c r="J3480">
        <v>25000</v>
      </c>
      <c r="K3480">
        <v>17904</v>
      </c>
      <c r="L3480">
        <v>0.28949999999999898</v>
      </c>
      <c r="M3480" s="63">
        <v>45433</v>
      </c>
      <c r="N3480" s="63">
        <v>45763</v>
      </c>
      <c r="O3480">
        <v>330</v>
      </c>
      <c r="P3480" t="s">
        <v>55</v>
      </c>
      <c r="Q3480">
        <v>0</v>
      </c>
      <c r="R3480">
        <v>0</v>
      </c>
      <c r="S3480">
        <v>0</v>
      </c>
      <c r="T3480">
        <v>0</v>
      </c>
      <c r="U3480">
        <v>0</v>
      </c>
      <c r="V3480">
        <v>0</v>
      </c>
      <c r="W3480">
        <v>0</v>
      </c>
      <c r="X3480" s="1">
        <v>45473</v>
      </c>
      <c r="Y3480" s="1">
        <v>43858</v>
      </c>
      <c r="Z3480" t="s">
        <v>39</v>
      </c>
      <c r="AA3480" t="s">
        <v>105</v>
      </c>
    </row>
    <row r="3481" spans="1:27" x14ac:dyDescent="0.25">
      <c r="A3481" t="s">
        <v>683</v>
      </c>
      <c r="B3481" t="s">
        <v>55</v>
      </c>
      <c r="C3481" t="s">
        <v>38</v>
      </c>
      <c r="D3481" t="s">
        <v>39</v>
      </c>
      <c r="E3481" t="s">
        <v>155</v>
      </c>
      <c r="F3481" t="s">
        <v>11</v>
      </c>
      <c r="G3481" t="s">
        <v>55</v>
      </c>
      <c r="H3481">
        <v>617</v>
      </c>
      <c r="I3481" t="s">
        <v>55</v>
      </c>
      <c r="J3481">
        <v>80000</v>
      </c>
      <c r="K3481">
        <v>8994.75</v>
      </c>
      <c r="L3481">
        <v>0.28949999999999898</v>
      </c>
      <c r="M3481" s="63">
        <v>45455</v>
      </c>
      <c r="N3481" s="63">
        <v>45545</v>
      </c>
      <c r="O3481">
        <v>90</v>
      </c>
      <c r="P3481" t="s">
        <v>55</v>
      </c>
      <c r="Q3481">
        <v>0</v>
      </c>
      <c r="R3481">
        <v>0</v>
      </c>
      <c r="S3481">
        <v>0</v>
      </c>
      <c r="T3481">
        <v>0</v>
      </c>
      <c r="U3481">
        <v>0</v>
      </c>
      <c r="V3481">
        <v>0</v>
      </c>
      <c r="W3481">
        <v>0</v>
      </c>
      <c r="X3481" s="1">
        <v>45473</v>
      </c>
      <c r="Y3481" s="1">
        <v>43809</v>
      </c>
      <c r="Z3481" t="s">
        <v>39</v>
      </c>
      <c r="AA3481" t="s">
        <v>101</v>
      </c>
    </row>
    <row r="3482" spans="1:27" x14ac:dyDescent="0.25">
      <c r="A3482" t="s">
        <v>9445</v>
      </c>
      <c r="B3482" t="s">
        <v>55</v>
      </c>
      <c r="C3482" t="s">
        <v>38</v>
      </c>
      <c r="D3482" t="s">
        <v>39</v>
      </c>
      <c r="E3482" t="s">
        <v>155</v>
      </c>
      <c r="F3482" t="s">
        <v>15</v>
      </c>
      <c r="G3482" t="s">
        <v>55</v>
      </c>
      <c r="H3482">
        <v>802</v>
      </c>
      <c r="I3482" t="s">
        <v>55</v>
      </c>
      <c r="J3482">
        <v>50000</v>
      </c>
      <c r="K3482">
        <v>18889.5</v>
      </c>
      <c r="L3482">
        <v>0.28949999999999898</v>
      </c>
      <c r="M3482" s="63">
        <v>45363</v>
      </c>
      <c r="N3482" s="63">
        <v>45573</v>
      </c>
      <c r="O3482">
        <v>210</v>
      </c>
      <c r="P3482" t="s">
        <v>55</v>
      </c>
      <c r="Q3482">
        <v>0</v>
      </c>
      <c r="R3482">
        <v>0</v>
      </c>
      <c r="S3482">
        <v>0</v>
      </c>
      <c r="T3482">
        <v>0</v>
      </c>
      <c r="U3482">
        <v>0</v>
      </c>
      <c r="V3482">
        <v>0</v>
      </c>
      <c r="W3482">
        <v>0</v>
      </c>
      <c r="X3482" s="1">
        <v>45473</v>
      </c>
      <c r="Y3482" s="1">
        <v>45078</v>
      </c>
      <c r="Z3482" t="s">
        <v>39</v>
      </c>
      <c r="AA3482" t="s">
        <v>101</v>
      </c>
    </row>
    <row r="3483" spans="1:27" x14ac:dyDescent="0.25">
      <c r="A3483" t="s">
        <v>742</v>
      </c>
      <c r="B3483" t="s">
        <v>55</v>
      </c>
      <c r="C3483" t="s">
        <v>38</v>
      </c>
      <c r="D3483" t="s">
        <v>39</v>
      </c>
      <c r="E3483" t="s">
        <v>155</v>
      </c>
      <c r="F3483" t="s">
        <v>2</v>
      </c>
      <c r="G3483" t="s">
        <v>55</v>
      </c>
      <c r="H3483">
        <v>784</v>
      </c>
      <c r="I3483" t="s">
        <v>55</v>
      </c>
      <c r="J3483">
        <v>90000</v>
      </c>
      <c r="K3483">
        <v>12324</v>
      </c>
      <c r="L3483">
        <v>0.28949999999999898</v>
      </c>
      <c r="M3483" s="63">
        <v>45398</v>
      </c>
      <c r="N3483" s="63">
        <v>45758</v>
      </c>
      <c r="O3483">
        <v>360</v>
      </c>
      <c r="P3483" t="s">
        <v>55</v>
      </c>
      <c r="Q3483">
        <v>0</v>
      </c>
      <c r="R3483">
        <v>0</v>
      </c>
      <c r="S3483">
        <v>0</v>
      </c>
      <c r="T3483">
        <v>0</v>
      </c>
      <c r="U3483">
        <v>0</v>
      </c>
      <c r="V3483">
        <v>0</v>
      </c>
      <c r="W3483">
        <v>0</v>
      </c>
      <c r="X3483" s="1">
        <v>45473</v>
      </c>
      <c r="Y3483" s="1">
        <v>43609</v>
      </c>
      <c r="Z3483" t="s">
        <v>39</v>
      </c>
      <c r="AA3483" t="s">
        <v>99</v>
      </c>
    </row>
    <row r="3484" spans="1:27" x14ac:dyDescent="0.25">
      <c r="A3484" t="s">
        <v>1008</v>
      </c>
      <c r="B3484" t="s">
        <v>55</v>
      </c>
      <c r="C3484" t="s">
        <v>38</v>
      </c>
      <c r="D3484" t="s">
        <v>39</v>
      </c>
      <c r="E3484" t="s">
        <v>155</v>
      </c>
      <c r="F3484" t="s">
        <v>3</v>
      </c>
      <c r="G3484" t="s">
        <v>55</v>
      </c>
      <c r="H3484">
        <v>614</v>
      </c>
      <c r="I3484" t="s">
        <v>55</v>
      </c>
      <c r="J3484">
        <v>30000</v>
      </c>
      <c r="K3484">
        <v>8610</v>
      </c>
      <c r="L3484">
        <v>0.28949999999999898</v>
      </c>
      <c r="M3484" s="63">
        <v>45438</v>
      </c>
      <c r="N3484" s="63">
        <v>45678</v>
      </c>
      <c r="O3484">
        <v>240</v>
      </c>
      <c r="P3484" t="s">
        <v>55</v>
      </c>
      <c r="Q3484">
        <v>0</v>
      </c>
      <c r="R3484">
        <v>0</v>
      </c>
      <c r="S3484">
        <v>0</v>
      </c>
      <c r="T3484">
        <v>0</v>
      </c>
      <c r="U3484">
        <v>0</v>
      </c>
      <c r="V3484">
        <v>0</v>
      </c>
      <c r="W3484">
        <v>0</v>
      </c>
      <c r="X3484" s="1">
        <v>45473</v>
      </c>
      <c r="Y3484" s="1">
        <v>43290</v>
      </c>
      <c r="Z3484" t="s">
        <v>39</v>
      </c>
      <c r="AA3484" t="s">
        <v>99</v>
      </c>
    </row>
    <row r="3485" spans="1:27" x14ac:dyDescent="0.25">
      <c r="A3485" t="s">
        <v>883</v>
      </c>
      <c r="B3485" t="s">
        <v>55</v>
      </c>
      <c r="C3485" t="s">
        <v>38</v>
      </c>
      <c r="D3485" t="s">
        <v>39</v>
      </c>
      <c r="E3485" t="s">
        <v>155</v>
      </c>
      <c r="F3485" t="s">
        <v>12</v>
      </c>
      <c r="G3485" t="s">
        <v>55</v>
      </c>
      <c r="H3485">
        <v>755</v>
      </c>
      <c r="I3485" t="s">
        <v>55</v>
      </c>
      <c r="J3485">
        <v>15000</v>
      </c>
      <c r="K3485">
        <v>10773.75</v>
      </c>
      <c r="L3485">
        <v>0.28949999999999898</v>
      </c>
      <c r="M3485" s="63">
        <v>45472</v>
      </c>
      <c r="N3485" s="63">
        <v>45802</v>
      </c>
      <c r="O3485">
        <v>330</v>
      </c>
      <c r="P3485" t="s">
        <v>55</v>
      </c>
      <c r="Q3485">
        <v>0</v>
      </c>
      <c r="R3485">
        <v>0</v>
      </c>
      <c r="S3485">
        <v>0</v>
      </c>
      <c r="T3485">
        <v>0</v>
      </c>
      <c r="U3485">
        <v>0</v>
      </c>
      <c r="V3485">
        <v>0</v>
      </c>
      <c r="W3485">
        <v>0</v>
      </c>
      <c r="X3485" s="1">
        <v>45473</v>
      </c>
      <c r="Y3485" s="1">
        <v>43912</v>
      </c>
      <c r="Z3485" t="s">
        <v>39</v>
      </c>
      <c r="AA3485" t="s">
        <v>99</v>
      </c>
    </row>
    <row r="3486" spans="1:27" x14ac:dyDescent="0.25">
      <c r="A3486" t="s">
        <v>750</v>
      </c>
      <c r="B3486" t="s">
        <v>55</v>
      </c>
      <c r="C3486" t="s">
        <v>38</v>
      </c>
      <c r="D3486" t="s">
        <v>39</v>
      </c>
      <c r="E3486" t="s">
        <v>155</v>
      </c>
      <c r="F3486" t="s">
        <v>6</v>
      </c>
      <c r="G3486" t="s">
        <v>55</v>
      </c>
      <c r="H3486">
        <v>716</v>
      </c>
      <c r="I3486" t="s">
        <v>55</v>
      </c>
      <c r="J3486">
        <v>50000</v>
      </c>
      <c r="K3486">
        <v>34380.75</v>
      </c>
      <c r="L3486">
        <v>0.28949999999999898</v>
      </c>
      <c r="M3486" s="63">
        <v>45335</v>
      </c>
      <c r="N3486" s="63">
        <v>45485</v>
      </c>
      <c r="O3486">
        <v>150</v>
      </c>
      <c r="P3486" t="s">
        <v>55</v>
      </c>
      <c r="Q3486">
        <v>0</v>
      </c>
      <c r="R3486">
        <v>0</v>
      </c>
      <c r="S3486">
        <v>0</v>
      </c>
      <c r="T3486">
        <v>0</v>
      </c>
      <c r="U3486">
        <v>0</v>
      </c>
      <c r="V3486">
        <v>0</v>
      </c>
      <c r="W3486">
        <v>0</v>
      </c>
      <c r="X3486" s="1">
        <v>45473</v>
      </c>
      <c r="Y3486" s="1">
        <v>43766</v>
      </c>
      <c r="Z3486" t="s">
        <v>39</v>
      </c>
      <c r="AA3486" t="s">
        <v>102</v>
      </c>
    </row>
    <row r="3487" spans="1:27" x14ac:dyDescent="0.25">
      <c r="A3487" t="s">
        <v>736</v>
      </c>
      <c r="B3487" t="s">
        <v>55</v>
      </c>
      <c r="C3487" t="s">
        <v>38</v>
      </c>
      <c r="D3487" t="s">
        <v>39</v>
      </c>
      <c r="E3487" t="s">
        <v>155</v>
      </c>
      <c r="F3487" t="s">
        <v>8</v>
      </c>
      <c r="G3487" t="s">
        <v>55</v>
      </c>
      <c r="H3487">
        <v>782</v>
      </c>
      <c r="I3487" t="s">
        <v>55</v>
      </c>
      <c r="J3487">
        <v>50000</v>
      </c>
      <c r="K3487">
        <v>14685</v>
      </c>
      <c r="L3487">
        <v>0.28949999999999898</v>
      </c>
      <c r="M3487" s="63">
        <v>45446</v>
      </c>
      <c r="N3487" s="63">
        <v>45776</v>
      </c>
      <c r="O3487">
        <v>330</v>
      </c>
      <c r="P3487" t="s">
        <v>55</v>
      </c>
      <c r="Q3487">
        <v>0</v>
      </c>
      <c r="R3487">
        <v>0</v>
      </c>
      <c r="S3487">
        <v>0</v>
      </c>
      <c r="T3487">
        <v>0</v>
      </c>
      <c r="U3487">
        <v>0</v>
      </c>
      <c r="V3487">
        <v>0</v>
      </c>
      <c r="W3487">
        <v>0</v>
      </c>
      <c r="X3487" s="1">
        <v>45473</v>
      </c>
      <c r="Y3487" s="1">
        <v>44530</v>
      </c>
      <c r="Z3487" t="s">
        <v>39</v>
      </c>
      <c r="AA3487" t="s">
        <v>102</v>
      </c>
    </row>
    <row r="3488" spans="1:27" x14ac:dyDescent="0.25">
      <c r="A3488" t="s">
        <v>790</v>
      </c>
      <c r="B3488" t="s">
        <v>55</v>
      </c>
      <c r="C3488" t="s">
        <v>38</v>
      </c>
      <c r="D3488" t="s">
        <v>39</v>
      </c>
      <c r="E3488" t="s">
        <v>155</v>
      </c>
      <c r="F3488" t="s">
        <v>7</v>
      </c>
      <c r="G3488" t="s">
        <v>55</v>
      </c>
      <c r="H3488">
        <v>809</v>
      </c>
      <c r="I3488" t="s">
        <v>55</v>
      </c>
      <c r="J3488">
        <v>10000</v>
      </c>
      <c r="K3488">
        <v>2627.25</v>
      </c>
      <c r="L3488">
        <v>0.28949999999999898</v>
      </c>
      <c r="M3488" s="63">
        <v>45175</v>
      </c>
      <c r="N3488" s="63">
        <v>45475</v>
      </c>
      <c r="O3488">
        <v>300</v>
      </c>
      <c r="P3488" t="s">
        <v>55</v>
      </c>
      <c r="Q3488">
        <v>0</v>
      </c>
      <c r="R3488">
        <v>0</v>
      </c>
      <c r="S3488">
        <v>0</v>
      </c>
      <c r="T3488">
        <v>0</v>
      </c>
      <c r="U3488">
        <v>0</v>
      </c>
      <c r="V3488">
        <v>0</v>
      </c>
      <c r="W3488">
        <v>0</v>
      </c>
      <c r="X3488" s="1">
        <v>45473</v>
      </c>
      <c r="Y3488" s="1">
        <v>43369</v>
      </c>
      <c r="Z3488" t="s">
        <v>39</v>
      </c>
      <c r="AA3488" t="s">
        <v>102</v>
      </c>
    </row>
    <row r="3489" spans="1:27" x14ac:dyDescent="0.25">
      <c r="A3489" t="s">
        <v>970</v>
      </c>
      <c r="B3489" t="s">
        <v>55</v>
      </c>
      <c r="C3489" t="s">
        <v>38</v>
      </c>
      <c r="D3489" t="s">
        <v>39</v>
      </c>
      <c r="E3489" t="s">
        <v>155</v>
      </c>
      <c r="F3489" t="s">
        <v>3</v>
      </c>
      <c r="G3489" t="s">
        <v>55</v>
      </c>
      <c r="H3489">
        <v>634</v>
      </c>
      <c r="I3489" t="s">
        <v>55</v>
      </c>
      <c r="J3489">
        <v>40000</v>
      </c>
      <c r="K3489">
        <v>19681</v>
      </c>
      <c r="L3489">
        <v>0.28949999999999898</v>
      </c>
      <c r="M3489" s="63">
        <v>45358</v>
      </c>
      <c r="N3489" s="63">
        <v>45598</v>
      </c>
      <c r="O3489">
        <v>240</v>
      </c>
      <c r="P3489" t="s">
        <v>55</v>
      </c>
      <c r="Q3489">
        <v>0</v>
      </c>
      <c r="R3489">
        <v>0</v>
      </c>
      <c r="S3489">
        <v>0</v>
      </c>
      <c r="T3489">
        <v>0</v>
      </c>
      <c r="U3489">
        <v>0</v>
      </c>
      <c r="V3489">
        <v>0</v>
      </c>
      <c r="W3489">
        <v>0</v>
      </c>
      <c r="X3489" s="1">
        <v>45473</v>
      </c>
      <c r="Y3489" s="1">
        <v>43452</v>
      </c>
      <c r="Z3489" t="s">
        <v>39</v>
      </c>
      <c r="AA3489" t="s">
        <v>99</v>
      </c>
    </row>
    <row r="3490" spans="1:27" x14ac:dyDescent="0.25">
      <c r="A3490" t="s">
        <v>763</v>
      </c>
      <c r="B3490" t="s">
        <v>55</v>
      </c>
      <c r="C3490" t="s">
        <v>38</v>
      </c>
      <c r="D3490" t="s">
        <v>39</v>
      </c>
      <c r="E3490" t="s">
        <v>155</v>
      </c>
      <c r="F3490" t="s">
        <v>12</v>
      </c>
      <c r="G3490" t="s">
        <v>55</v>
      </c>
      <c r="H3490">
        <v>745</v>
      </c>
      <c r="I3490" t="s">
        <v>55</v>
      </c>
      <c r="J3490">
        <v>50000</v>
      </c>
      <c r="K3490">
        <v>32335.5</v>
      </c>
      <c r="L3490">
        <v>0.28949999999999898</v>
      </c>
      <c r="M3490" s="63">
        <v>45259</v>
      </c>
      <c r="N3490" s="63">
        <v>45619</v>
      </c>
      <c r="O3490">
        <v>360</v>
      </c>
      <c r="P3490" t="s">
        <v>55</v>
      </c>
      <c r="Q3490">
        <v>0</v>
      </c>
      <c r="R3490">
        <v>0</v>
      </c>
      <c r="S3490">
        <v>0</v>
      </c>
      <c r="T3490">
        <v>0</v>
      </c>
      <c r="U3490">
        <v>0</v>
      </c>
      <c r="V3490">
        <v>0</v>
      </c>
      <c r="W3490">
        <v>0</v>
      </c>
      <c r="X3490" s="1">
        <v>45473</v>
      </c>
      <c r="Y3490" s="1">
        <v>43877</v>
      </c>
      <c r="Z3490" t="s">
        <v>39</v>
      </c>
      <c r="AA3490" t="s">
        <v>99</v>
      </c>
    </row>
    <row r="3491" spans="1:27" x14ac:dyDescent="0.25">
      <c r="A3491" t="s">
        <v>837</v>
      </c>
      <c r="B3491" t="s">
        <v>55</v>
      </c>
      <c r="C3491" t="s">
        <v>38</v>
      </c>
      <c r="D3491" t="s">
        <v>39</v>
      </c>
      <c r="E3491" t="s">
        <v>155</v>
      </c>
      <c r="F3491" t="s">
        <v>5</v>
      </c>
      <c r="G3491" t="s">
        <v>55</v>
      </c>
      <c r="H3491">
        <v>855</v>
      </c>
      <c r="I3491" t="s">
        <v>55</v>
      </c>
      <c r="J3491">
        <v>15000</v>
      </c>
      <c r="K3491">
        <v>12978.5</v>
      </c>
      <c r="L3491">
        <v>0.28949999999999898</v>
      </c>
      <c r="M3491" s="63">
        <v>45431</v>
      </c>
      <c r="N3491" s="63">
        <v>45701</v>
      </c>
      <c r="O3491">
        <v>270</v>
      </c>
      <c r="P3491" t="s">
        <v>55</v>
      </c>
      <c r="Q3491">
        <v>0</v>
      </c>
      <c r="R3491">
        <v>0</v>
      </c>
      <c r="S3491">
        <v>0</v>
      </c>
      <c r="T3491">
        <v>0</v>
      </c>
      <c r="U3491">
        <v>0</v>
      </c>
      <c r="V3491">
        <v>0</v>
      </c>
      <c r="W3491">
        <v>0</v>
      </c>
      <c r="X3491" s="1">
        <v>45473</v>
      </c>
      <c r="Y3491" s="1">
        <v>43635</v>
      </c>
      <c r="Z3491" t="s">
        <v>39</v>
      </c>
      <c r="AA3491" t="s">
        <v>100</v>
      </c>
    </row>
    <row r="3492" spans="1:27" x14ac:dyDescent="0.25">
      <c r="A3492" t="s">
        <v>596</v>
      </c>
      <c r="B3492" t="s">
        <v>55</v>
      </c>
      <c r="C3492" t="s">
        <v>38</v>
      </c>
      <c r="D3492" t="s">
        <v>39</v>
      </c>
      <c r="E3492" t="s">
        <v>155</v>
      </c>
      <c r="F3492" t="s">
        <v>4</v>
      </c>
      <c r="G3492" t="s">
        <v>55</v>
      </c>
      <c r="H3492">
        <v>857</v>
      </c>
      <c r="I3492" t="s">
        <v>55</v>
      </c>
      <c r="J3492">
        <v>13000</v>
      </c>
      <c r="K3492">
        <v>5760.75</v>
      </c>
      <c r="L3492">
        <v>0.28949999999999898</v>
      </c>
      <c r="M3492" s="63">
        <v>45459</v>
      </c>
      <c r="N3492" s="63">
        <v>45699</v>
      </c>
      <c r="O3492">
        <v>240</v>
      </c>
      <c r="P3492" t="s">
        <v>55</v>
      </c>
      <c r="Q3492">
        <v>0</v>
      </c>
      <c r="R3492">
        <v>0</v>
      </c>
      <c r="S3492">
        <v>0</v>
      </c>
      <c r="T3492">
        <v>0</v>
      </c>
      <c r="U3492">
        <v>0</v>
      </c>
      <c r="V3492">
        <v>0</v>
      </c>
      <c r="W3492">
        <v>0</v>
      </c>
      <c r="X3492" s="1">
        <v>45473</v>
      </c>
      <c r="Y3492" s="1">
        <v>43789</v>
      </c>
      <c r="Z3492" t="s">
        <v>39</v>
      </c>
      <c r="AA3492" t="s">
        <v>99</v>
      </c>
    </row>
    <row r="3493" spans="1:27" x14ac:dyDescent="0.25">
      <c r="A3493" t="s">
        <v>674</v>
      </c>
      <c r="B3493" t="s">
        <v>55</v>
      </c>
      <c r="C3493" t="s">
        <v>38</v>
      </c>
      <c r="D3493" t="s">
        <v>39</v>
      </c>
      <c r="E3493" t="s">
        <v>155</v>
      </c>
      <c r="F3493" t="s">
        <v>12</v>
      </c>
      <c r="G3493" t="s">
        <v>55</v>
      </c>
      <c r="H3493">
        <v>820</v>
      </c>
      <c r="I3493" t="s">
        <v>55</v>
      </c>
      <c r="J3493">
        <v>60000</v>
      </c>
      <c r="K3493">
        <v>9758.25</v>
      </c>
      <c r="L3493">
        <v>0.28949999999999898</v>
      </c>
      <c r="M3493" s="63">
        <v>45309</v>
      </c>
      <c r="N3493" s="63">
        <v>45639</v>
      </c>
      <c r="O3493">
        <v>330</v>
      </c>
      <c r="P3493" t="s">
        <v>55</v>
      </c>
      <c r="Q3493">
        <v>0</v>
      </c>
      <c r="R3493">
        <v>0</v>
      </c>
      <c r="S3493">
        <v>0</v>
      </c>
      <c r="T3493">
        <v>0</v>
      </c>
      <c r="U3493">
        <v>0</v>
      </c>
      <c r="V3493">
        <v>0</v>
      </c>
      <c r="W3493">
        <v>0</v>
      </c>
      <c r="X3493" s="1">
        <v>45473</v>
      </c>
      <c r="Y3493" s="1">
        <v>43895</v>
      </c>
      <c r="Z3493" t="s">
        <v>39</v>
      </c>
      <c r="AA3493" t="s">
        <v>101</v>
      </c>
    </row>
    <row r="3494" spans="1:27" x14ac:dyDescent="0.25">
      <c r="A3494" t="s">
        <v>626</v>
      </c>
      <c r="B3494" t="s">
        <v>55</v>
      </c>
      <c r="C3494" t="s">
        <v>38</v>
      </c>
      <c r="D3494" t="s">
        <v>39</v>
      </c>
      <c r="E3494" t="s">
        <v>155</v>
      </c>
      <c r="F3494" t="s">
        <v>12</v>
      </c>
      <c r="G3494" t="s">
        <v>55</v>
      </c>
      <c r="H3494">
        <v>662</v>
      </c>
      <c r="I3494" t="s">
        <v>55</v>
      </c>
      <c r="J3494">
        <v>40000</v>
      </c>
      <c r="K3494">
        <v>9725.25</v>
      </c>
      <c r="L3494">
        <v>0.28949999999999898</v>
      </c>
      <c r="M3494" s="63">
        <v>45201</v>
      </c>
      <c r="N3494" s="63">
        <v>45501</v>
      </c>
      <c r="O3494">
        <v>300</v>
      </c>
      <c r="P3494" t="s">
        <v>55</v>
      </c>
      <c r="Q3494">
        <v>0</v>
      </c>
      <c r="R3494">
        <v>0</v>
      </c>
      <c r="S3494">
        <v>0</v>
      </c>
      <c r="T3494">
        <v>0</v>
      </c>
      <c r="U3494">
        <v>0</v>
      </c>
      <c r="V3494">
        <v>0</v>
      </c>
      <c r="W3494">
        <v>0</v>
      </c>
      <c r="X3494" s="1">
        <v>45473</v>
      </c>
      <c r="Y3494" s="1">
        <v>44959</v>
      </c>
      <c r="Z3494" t="s">
        <v>39</v>
      </c>
      <c r="AA3494" t="s">
        <v>99</v>
      </c>
    </row>
    <row r="3495" spans="1:27" x14ac:dyDescent="0.25">
      <c r="A3495" t="s">
        <v>873</v>
      </c>
      <c r="B3495" t="s">
        <v>55</v>
      </c>
      <c r="C3495" t="s">
        <v>38</v>
      </c>
      <c r="D3495" t="s">
        <v>39</v>
      </c>
      <c r="E3495" t="s">
        <v>155</v>
      </c>
      <c r="F3495" t="s">
        <v>9</v>
      </c>
      <c r="G3495" t="s">
        <v>55</v>
      </c>
      <c r="H3495">
        <v>731</v>
      </c>
      <c r="I3495" t="s">
        <v>55</v>
      </c>
      <c r="J3495">
        <v>40000</v>
      </c>
      <c r="K3495">
        <v>13551.75</v>
      </c>
      <c r="L3495">
        <v>0.28949999999999898</v>
      </c>
      <c r="M3495" s="63">
        <v>45442</v>
      </c>
      <c r="N3495" s="63">
        <v>45592</v>
      </c>
      <c r="O3495">
        <v>150</v>
      </c>
      <c r="P3495" t="s">
        <v>55</v>
      </c>
      <c r="Q3495">
        <v>0</v>
      </c>
      <c r="R3495">
        <v>0</v>
      </c>
      <c r="S3495">
        <v>0</v>
      </c>
      <c r="T3495">
        <v>0</v>
      </c>
      <c r="U3495">
        <v>0</v>
      </c>
      <c r="V3495">
        <v>0</v>
      </c>
      <c r="W3495">
        <v>0</v>
      </c>
      <c r="X3495" s="1">
        <v>45473</v>
      </c>
      <c r="Y3495" s="1">
        <v>44377</v>
      </c>
      <c r="Z3495" t="s">
        <v>39</v>
      </c>
      <c r="AA3495" t="s">
        <v>101</v>
      </c>
    </row>
    <row r="3496" spans="1:27" x14ac:dyDescent="0.25">
      <c r="A3496" t="s">
        <v>879</v>
      </c>
      <c r="B3496" t="s">
        <v>55</v>
      </c>
      <c r="C3496" t="s">
        <v>38</v>
      </c>
      <c r="D3496" t="s">
        <v>39</v>
      </c>
      <c r="E3496" t="s">
        <v>155</v>
      </c>
      <c r="F3496" t="s">
        <v>9</v>
      </c>
      <c r="G3496" t="s">
        <v>55</v>
      </c>
      <c r="H3496">
        <v>778</v>
      </c>
      <c r="I3496" t="s">
        <v>55</v>
      </c>
      <c r="J3496">
        <v>40000</v>
      </c>
      <c r="K3496">
        <v>11262</v>
      </c>
      <c r="L3496">
        <v>0.28949999999999898</v>
      </c>
      <c r="M3496" s="63">
        <v>45443</v>
      </c>
      <c r="N3496" s="63">
        <v>45533</v>
      </c>
      <c r="O3496">
        <v>90</v>
      </c>
      <c r="P3496" t="s">
        <v>55</v>
      </c>
      <c r="Q3496">
        <v>0</v>
      </c>
      <c r="R3496">
        <v>0</v>
      </c>
      <c r="S3496">
        <v>0</v>
      </c>
      <c r="T3496">
        <v>0</v>
      </c>
      <c r="U3496">
        <v>0</v>
      </c>
      <c r="V3496">
        <v>0</v>
      </c>
      <c r="W3496">
        <v>0</v>
      </c>
      <c r="X3496" s="1">
        <v>45473</v>
      </c>
      <c r="Y3496" s="1">
        <v>44959</v>
      </c>
      <c r="Z3496" t="s">
        <v>39</v>
      </c>
      <c r="AA3496" t="s">
        <v>102</v>
      </c>
    </row>
    <row r="3497" spans="1:27" x14ac:dyDescent="0.25">
      <c r="A3497" t="s">
        <v>783</v>
      </c>
      <c r="B3497" t="s">
        <v>55</v>
      </c>
      <c r="C3497" t="s">
        <v>38</v>
      </c>
      <c r="D3497" t="s">
        <v>39</v>
      </c>
      <c r="E3497" t="s">
        <v>155</v>
      </c>
      <c r="F3497" t="s">
        <v>14</v>
      </c>
      <c r="G3497" t="s">
        <v>55</v>
      </c>
      <c r="H3497">
        <v>841</v>
      </c>
      <c r="I3497" t="s">
        <v>55</v>
      </c>
      <c r="J3497">
        <v>20000</v>
      </c>
      <c r="K3497">
        <v>13197.75</v>
      </c>
      <c r="L3497">
        <v>0.28949999999999898</v>
      </c>
      <c r="M3497" s="63">
        <v>45163</v>
      </c>
      <c r="N3497" s="63">
        <v>45463</v>
      </c>
      <c r="O3497">
        <v>300</v>
      </c>
      <c r="P3497" t="s">
        <v>55</v>
      </c>
      <c r="Q3497">
        <v>13197.75</v>
      </c>
      <c r="R3497">
        <v>0</v>
      </c>
      <c r="S3497">
        <v>0</v>
      </c>
      <c r="T3497">
        <v>0</v>
      </c>
      <c r="U3497">
        <v>0</v>
      </c>
      <c r="V3497">
        <v>0</v>
      </c>
      <c r="W3497">
        <v>13197.75</v>
      </c>
      <c r="X3497" s="1">
        <v>45473</v>
      </c>
      <c r="Y3497" s="1">
        <v>43644</v>
      </c>
      <c r="Z3497" t="s">
        <v>39</v>
      </c>
      <c r="AA3497" t="s">
        <v>99</v>
      </c>
    </row>
    <row r="3498" spans="1:27" x14ac:dyDescent="0.25">
      <c r="A3498" t="s">
        <v>755</v>
      </c>
      <c r="B3498" t="s">
        <v>55</v>
      </c>
      <c r="C3498" t="s">
        <v>38</v>
      </c>
      <c r="D3498" t="s">
        <v>39</v>
      </c>
      <c r="E3498" t="s">
        <v>155</v>
      </c>
      <c r="F3498" t="s">
        <v>11</v>
      </c>
      <c r="G3498" t="s">
        <v>55</v>
      </c>
      <c r="H3498">
        <v>731</v>
      </c>
      <c r="I3498" t="s">
        <v>55</v>
      </c>
      <c r="J3498">
        <v>40000</v>
      </c>
      <c r="K3498">
        <v>18920.25</v>
      </c>
      <c r="L3498">
        <v>0.28949999999999898</v>
      </c>
      <c r="M3498" s="63">
        <v>45309</v>
      </c>
      <c r="N3498" s="63">
        <v>45639</v>
      </c>
      <c r="O3498">
        <v>330</v>
      </c>
      <c r="P3498" t="s">
        <v>55</v>
      </c>
      <c r="Q3498">
        <v>0</v>
      </c>
      <c r="R3498">
        <v>0</v>
      </c>
      <c r="S3498">
        <v>0</v>
      </c>
      <c r="T3498">
        <v>0</v>
      </c>
      <c r="U3498">
        <v>0</v>
      </c>
      <c r="V3498">
        <v>0</v>
      </c>
      <c r="W3498">
        <v>0</v>
      </c>
      <c r="X3498" s="1">
        <v>45473</v>
      </c>
      <c r="Y3498" s="1">
        <v>43975</v>
      </c>
      <c r="Z3498" t="s">
        <v>39</v>
      </c>
      <c r="AA3498" t="s">
        <v>102</v>
      </c>
    </row>
    <row r="3499" spans="1:27" x14ac:dyDescent="0.25">
      <c r="A3499" t="s">
        <v>484</v>
      </c>
      <c r="B3499" t="s">
        <v>55</v>
      </c>
      <c r="C3499" t="s">
        <v>38</v>
      </c>
      <c r="D3499" t="s">
        <v>39</v>
      </c>
      <c r="E3499" t="s">
        <v>155</v>
      </c>
      <c r="F3499" t="s">
        <v>14</v>
      </c>
      <c r="G3499" t="s">
        <v>55</v>
      </c>
      <c r="H3499">
        <v>517</v>
      </c>
      <c r="I3499" t="s">
        <v>55</v>
      </c>
      <c r="J3499">
        <v>40000</v>
      </c>
      <c r="K3499">
        <v>1231.5</v>
      </c>
      <c r="L3499">
        <v>0.28949999999999898</v>
      </c>
      <c r="M3499" s="63">
        <v>45359</v>
      </c>
      <c r="N3499" s="63">
        <v>45629</v>
      </c>
      <c r="O3499">
        <v>270</v>
      </c>
      <c r="P3499" t="s">
        <v>55</v>
      </c>
      <c r="Q3499">
        <v>0</v>
      </c>
      <c r="R3499">
        <v>0</v>
      </c>
      <c r="S3499">
        <v>0</v>
      </c>
      <c r="T3499">
        <v>0</v>
      </c>
      <c r="U3499">
        <v>0</v>
      </c>
      <c r="V3499">
        <v>0</v>
      </c>
      <c r="W3499">
        <v>0</v>
      </c>
      <c r="X3499" s="1">
        <v>45473</v>
      </c>
      <c r="Y3499" s="1">
        <v>45150</v>
      </c>
      <c r="Z3499" t="s">
        <v>39</v>
      </c>
      <c r="AA3499" t="s">
        <v>99</v>
      </c>
    </row>
    <row r="3500" spans="1:27" x14ac:dyDescent="0.25">
      <c r="A3500" t="s">
        <v>721</v>
      </c>
      <c r="B3500" t="s">
        <v>55</v>
      </c>
      <c r="C3500" t="s">
        <v>38</v>
      </c>
      <c r="D3500" t="s">
        <v>39</v>
      </c>
      <c r="E3500" t="s">
        <v>155</v>
      </c>
      <c r="F3500" t="s">
        <v>18</v>
      </c>
      <c r="G3500" t="s">
        <v>55</v>
      </c>
      <c r="H3500">
        <v>847</v>
      </c>
      <c r="I3500" t="s">
        <v>55</v>
      </c>
      <c r="J3500">
        <v>90000</v>
      </c>
      <c r="K3500">
        <v>21153.75</v>
      </c>
      <c r="L3500">
        <v>0.28949999999999898</v>
      </c>
      <c r="M3500" s="63">
        <v>45429</v>
      </c>
      <c r="N3500" s="63">
        <v>45519</v>
      </c>
      <c r="O3500">
        <v>90</v>
      </c>
      <c r="P3500" t="s">
        <v>55</v>
      </c>
      <c r="Q3500">
        <v>0</v>
      </c>
      <c r="R3500">
        <v>0</v>
      </c>
      <c r="S3500">
        <v>0</v>
      </c>
      <c r="T3500">
        <v>0</v>
      </c>
      <c r="U3500">
        <v>0</v>
      </c>
      <c r="V3500">
        <v>0</v>
      </c>
      <c r="W3500">
        <v>0</v>
      </c>
      <c r="X3500" s="1">
        <v>45473</v>
      </c>
      <c r="Y3500" s="1">
        <v>43643</v>
      </c>
      <c r="Z3500" t="s">
        <v>39</v>
      </c>
      <c r="AA3500" t="s">
        <v>101</v>
      </c>
    </row>
    <row r="3501" spans="1:27" x14ac:dyDescent="0.25">
      <c r="A3501" t="s">
        <v>894</v>
      </c>
      <c r="B3501" t="s">
        <v>55</v>
      </c>
      <c r="C3501" t="s">
        <v>38</v>
      </c>
      <c r="D3501" t="s">
        <v>39</v>
      </c>
      <c r="E3501" t="s">
        <v>155</v>
      </c>
      <c r="F3501" t="s">
        <v>9</v>
      </c>
      <c r="G3501" t="s">
        <v>55</v>
      </c>
      <c r="H3501">
        <v>641</v>
      </c>
      <c r="I3501" t="s">
        <v>55</v>
      </c>
      <c r="J3501">
        <v>15000</v>
      </c>
      <c r="K3501">
        <v>10052.25</v>
      </c>
      <c r="L3501">
        <v>0.28949999999999898</v>
      </c>
      <c r="M3501" s="63">
        <v>45455</v>
      </c>
      <c r="N3501" s="63">
        <v>45575</v>
      </c>
      <c r="O3501">
        <v>120</v>
      </c>
      <c r="P3501" t="s">
        <v>55</v>
      </c>
      <c r="Q3501">
        <v>0</v>
      </c>
      <c r="R3501">
        <v>0</v>
      </c>
      <c r="S3501">
        <v>0</v>
      </c>
      <c r="T3501">
        <v>0</v>
      </c>
      <c r="U3501">
        <v>0</v>
      </c>
      <c r="V3501">
        <v>0</v>
      </c>
      <c r="W3501">
        <v>0</v>
      </c>
      <c r="X3501" s="1">
        <v>45473</v>
      </c>
      <c r="Y3501" s="1">
        <v>43564</v>
      </c>
      <c r="Z3501" t="s">
        <v>39</v>
      </c>
      <c r="AA3501" t="s">
        <v>100</v>
      </c>
    </row>
    <row r="3502" spans="1:27" x14ac:dyDescent="0.25">
      <c r="A3502" t="s">
        <v>730</v>
      </c>
      <c r="B3502" t="s">
        <v>55</v>
      </c>
      <c r="C3502" t="s">
        <v>38</v>
      </c>
      <c r="D3502" t="s">
        <v>39</v>
      </c>
      <c r="E3502" t="s">
        <v>155</v>
      </c>
      <c r="F3502" t="s">
        <v>13</v>
      </c>
      <c r="G3502" t="s">
        <v>55</v>
      </c>
      <c r="H3502">
        <v>714</v>
      </c>
      <c r="I3502" t="s">
        <v>55</v>
      </c>
      <c r="J3502">
        <v>15000</v>
      </c>
      <c r="K3502">
        <v>10866</v>
      </c>
      <c r="L3502">
        <v>0.28949999999999898</v>
      </c>
      <c r="M3502" s="63">
        <v>45390</v>
      </c>
      <c r="N3502" s="63">
        <v>45510</v>
      </c>
      <c r="O3502">
        <v>120</v>
      </c>
      <c r="P3502" t="s">
        <v>55</v>
      </c>
      <c r="Q3502">
        <v>0</v>
      </c>
      <c r="R3502">
        <v>0</v>
      </c>
      <c r="S3502">
        <v>0</v>
      </c>
      <c r="T3502">
        <v>0</v>
      </c>
      <c r="U3502">
        <v>0</v>
      </c>
      <c r="V3502">
        <v>0</v>
      </c>
      <c r="W3502">
        <v>0</v>
      </c>
      <c r="X3502" s="1">
        <v>45473</v>
      </c>
      <c r="Y3502" s="1">
        <v>43597</v>
      </c>
      <c r="Z3502" t="s">
        <v>39</v>
      </c>
      <c r="AA3502" t="s">
        <v>101</v>
      </c>
    </row>
    <row r="3503" spans="1:27" x14ac:dyDescent="0.25">
      <c r="A3503" t="s">
        <v>384</v>
      </c>
      <c r="B3503" t="s">
        <v>55</v>
      </c>
      <c r="C3503" t="s">
        <v>38</v>
      </c>
      <c r="D3503" t="s">
        <v>39</v>
      </c>
      <c r="E3503" t="s">
        <v>155</v>
      </c>
      <c r="F3503" t="s">
        <v>9</v>
      </c>
      <c r="G3503" t="s">
        <v>55</v>
      </c>
      <c r="H3503">
        <v>591</v>
      </c>
      <c r="I3503" t="s">
        <v>55</v>
      </c>
      <c r="J3503">
        <v>50000</v>
      </c>
      <c r="K3503">
        <v>27348.75</v>
      </c>
      <c r="L3503">
        <v>0.28949999999999898</v>
      </c>
      <c r="M3503" s="63">
        <v>45364</v>
      </c>
      <c r="N3503" s="63">
        <v>45544</v>
      </c>
      <c r="O3503">
        <v>180</v>
      </c>
      <c r="P3503" t="s">
        <v>55</v>
      </c>
      <c r="Q3503">
        <v>0</v>
      </c>
      <c r="R3503">
        <v>0</v>
      </c>
      <c r="S3503">
        <v>0</v>
      </c>
      <c r="T3503">
        <v>0</v>
      </c>
      <c r="U3503">
        <v>0</v>
      </c>
      <c r="V3503">
        <v>0</v>
      </c>
      <c r="W3503">
        <v>0</v>
      </c>
      <c r="X3503" s="1">
        <v>45473</v>
      </c>
      <c r="Y3503" s="1">
        <v>44713</v>
      </c>
      <c r="Z3503" t="s">
        <v>39</v>
      </c>
      <c r="AA3503" t="s">
        <v>102</v>
      </c>
    </row>
    <row r="3504" spans="1:27" x14ac:dyDescent="0.25">
      <c r="A3504" t="s">
        <v>628</v>
      </c>
      <c r="B3504" t="s">
        <v>55</v>
      </c>
      <c r="C3504" t="s">
        <v>38</v>
      </c>
      <c r="D3504" t="s">
        <v>39</v>
      </c>
      <c r="E3504" t="s">
        <v>155</v>
      </c>
      <c r="F3504" t="s">
        <v>11</v>
      </c>
      <c r="G3504" t="s">
        <v>55</v>
      </c>
      <c r="H3504">
        <v>782</v>
      </c>
      <c r="I3504" t="s">
        <v>55</v>
      </c>
      <c r="J3504">
        <v>20000</v>
      </c>
      <c r="K3504">
        <v>10629</v>
      </c>
      <c r="L3504">
        <v>0.28949999999999898</v>
      </c>
      <c r="M3504" s="63">
        <v>45305</v>
      </c>
      <c r="N3504" s="63">
        <v>45545</v>
      </c>
      <c r="O3504">
        <v>240</v>
      </c>
      <c r="P3504" t="s">
        <v>55</v>
      </c>
      <c r="Q3504">
        <v>0</v>
      </c>
      <c r="R3504">
        <v>0</v>
      </c>
      <c r="S3504">
        <v>0</v>
      </c>
      <c r="T3504">
        <v>0</v>
      </c>
      <c r="U3504">
        <v>0</v>
      </c>
      <c r="V3504">
        <v>0</v>
      </c>
      <c r="W3504">
        <v>0</v>
      </c>
      <c r="X3504" s="1">
        <v>45473</v>
      </c>
      <c r="Y3504" s="1">
        <v>44946</v>
      </c>
      <c r="Z3504" t="s">
        <v>39</v>
      </c>
      <c r="AA3504" t="s">
        <v>101</v>
      </c>
    </row>
    <row r="3505" spans="1:27" x14ac:dyDescent="0.25">
      <c r="A3505" t="s">
        <v>775</v>
      </c>
      <c r="B3505" t="s">
        <v>55</v>
      </c>
      <c r="C3505" t="s">
        <v>38</v>
      </c>
      <c r="D3505" t="s">
        <v>39</v>
      </c>
      <c r="E3505" t="s">
        <v>155</v>
      </c>
      <c r="F3505" t="s">
        <v>4</v>
      </c>
      <c r="G3505" t="s">
        <v>55</v>
      </c>
      <c r="H3505">
        <v>737</v>
      </c>
      <c r="I3505" t="s">
        <v>55</v>
      </c>
      <c r="J3505">
        <v>90000</v>
      </c>
      <c r="K3505">
        <v>62781</v>
      </c>
      <c r="L3505">
        <v>0.28949999999999898</v>
      </c>
      <c r="M3505" s="63">
        <v>45420</v>
      </c>
      <c r="N3505" s="63">
        <v>45510</v>
      </c>
      <c r="O3505">
        <v>90</v>
      </c>
      <c r="P3505" t="s">
        <v>55</v>
      </c>
      <c r="Q3505">
        <v>0</v>
      </c>
      <c r="R3505">
        <v>0</v>
      </c>
      <c r="S3505">
        <v>0</v>
      </c>
      <c r="T3505">
        <v>0</v>
      </c>
      <c r="U3505">
        <v>0</v>
      </c>
      <c r="V3505">
        <v>0</v>
      </c>
      <c r="W3505">
        <v>0</v>
      </c>
      <c r="X3505" s="1">
        <v>45473</v>
      </c>
      <c r="Y3505" s="1">
        <v>43818</v>
      </c>
      <c r="Z3505" t="s">
        <v>39</v>
      </c>
      <c r="AA3505" t="s">
        <v>99</v>
      </c>
    </row>
    <row r="3506" spans="1:27" x14ac:dyDescent="0.25">
      <c r="A3506" t="s">
        <v>754</v>
      </c>
      <c r="B3506" t="s">
        <v>55</v>
      </c>
      <c r="C3506" t="s">
        <v>38</v>
      </c>
      <c r="D3506" t="s">
        <v>39</v>
      </c>
      <c r="E3506" t="s">
        <v>155</v>
      </c>
      <c r="F3506" t="s">
        <v>7</v>
      </c>
      <c r="G3506" t="s">
        <v>55</v>
      </c>
      <c r="H3506">
        <v>731</v>
      </c>
      <c r="I3506" t="s">
        <v>55</v>
      </c>
      <c r="J3506">
        <v>30000</v>
      </c>
      <c r="K3506">
        <v>6278.25</v>
      </c>
      <c r="L3506">
        <v>0.28949999999999898</v>
      </c>
      <c r="M3506" s="63">
        <v>45176</v>
      </c>
      <c r="N3506" s="63">
        <v>45446</v>
      </c>
      <c r="O3506">
        <v>270</v>
      </c>
      <c r="P3506" t="s">
        <v>55</v>
      </c>
      <c r="Q3506">
        <v>6278.25</v>
      </c>
      <c r="R3506">
        <v>0</v>
      </c>
      <c r="S3506">
        <v>0</v>
      </c>
      <c r="T3506">
        <v>0</v>
      </c>
      <c r="U3506">
        <v>0</v>
      </c>
      <c r="V3506">
        <v>0</v>
      </c>
      <c r="W3506">
        <v>6278.25</v>
      </c>
      <c r="X3506" s="1">
        <v>45473</v>
      </c>
      <c r="Y3506" s="1">
        <v>43427</v>
      </c>
      <c r="Z3506" t="s">
        <v>39</v>
      </c>
      <c r="AA3506" t="s">
        <v>101</v>
      </c>
    </row>
    <row r="3507" spans="1:27" x14ac:dyDescent="0.25">
      <c r="A3507" t="s">
        <v>661</v>
      </c>
      <c r="B3507" t="s">
        <v>55</v>
      </c>
      <c r="C3507" t="s">
        <v>38</v>
      </c>
      <c r="D3507" t="s">
        <v>39</v>
      </c>
      <c r="E3507" t="s">
        <v>155</v>
      </c>
      <c r="F3507" t="s">
        <v>13</v>
      </c>
      <c r="G3507" t="s">
        <v>55</v>
      </c>
      <c r="H3507">
        <v>659</v>
      </c>
      <c r="I3507" t="s">
        <v>55</v>
      </c>
      <c r="J3507">
        <v>40000</v>
      </c>
      <c r="K3507">
        <v>9130.5</v>
      </c>
      <c r="L3507">
        <v>0.28949999999999898</v>
      </c>
      <c r="M3507" s="63">
        <v>45418</v>
      </c>
      <c r="N3507" s="63">
        <v>45598</v>
      </c>
      <c r="O3507">
        <v>180</v>
      </c>
      <c r="P3507" t="s">
        <v>55</v>
      </c>
      <c r="Q3507">
        <v>0</v>
      </c>
      <c r="R3507">
        <v>0</v>
      </c>
      <c r="S3507">
        <v>0</v>
      </c>
      <c r="T3507">
        <v>0</v>
      </c>
      <c r="U3507">
        <v>0</v>
      </c>
      <c r="V3507">
        <v>0</v>
      </c>
      <c r="W3507">
        <v>0</v>
      </c>
      <c r="X3507" s="1">
        <v>45473</v>
      </c>
      <c r="Y3507" s="1">
        <v>43822</v>
      </c>
      <c r="Z3507" t="s">
        <v>39</v>
      </c>
      <c r="AA3507" t="s">
        <v>103</v>
      </c>
    </row>
    <row r="3508" spans="1:27" x14ac:dyDescent="0.25">
      <c r="A3508" t="s">
        <v>784</v>
      </c>
      <c r="B3508" t="s">
        <v>55</v>
      </c>
      <c r="C3508" t="s">
        <v>38</v>
      </c>
      <c r="D3508" t="s">
        <v>39</v>
      </c>
      <c r="E3508" t="s">
        <v>155</v>
      </c>
      <c r="F3508" t="s">
        <v>14</v>
      </c>
      <c r="G3508" t="s">
        <v>55</v>
      </c>
      <c r="H3508">
        <v>764</v>
      </c>
      <c r="I3508" t="s">
        <v>55</v>
      </c>
      <c r="J3508">
        <v>80000</v>
      </c>
      <c r="K3508">
        <v>48761.25</v>
      </c>
      <c r="L3508">
        <v>0.28949999999999898</v>
      </c>
      <c r="M3508" s="63">
        <v>45427</v>
      </c>
      <c r="N3508" s="63">
        <v>45667</v>
      </c>
      <c r="O3508">
        <v>240</v>
      </c>
      <c r="P3508" t="s">
        <v>55</v>
      </c>
      <c r="Q3508">
        <v>0</v>
      </c>
      <c r="R3508">
        <v>0</v>
      </c>
      <c r="S3508">
        <v>0</v>
      </c>
      <c r="T3508">
        <v>0</v>
      </c>
      <c r="U3508">
        <v>0</v>
      </c>
      <c r="V3508">
        <v>0</v>
      </c>
      <c r="W3508">
        <v>0</v>
      </c>
      <c r="X3508" s="1">
        <v>45473</v>
      </c>
      <c r="Y3508" s="1">
        <v>43479</v>
      </c>
      <c r="Z3508" t="s">
        <v>39</v>
      </c>
      <c r="AA3508" t="s">
        <v>100</v>
      </c>
    </row>
    <row r="3509" spans="1:27" x14ac:dyDescent="0.25">
      <c r="A3509" t="s">
        <v>956</v>
      </c>
      <c r="B3509" t="s">
        <v>55</v>
      </c>
      <c r="C3509" t="s">
        <v>38</v>
      </c>
      <c r="D3509" t="s">
        <v>39</v>
      </c>
      <c r="E3509" t="s">
        <v>155</v>
      </c>
      <c r="F3509" t="s">
        <v>9</v>
      </c>
      <c r="G3509" t="s">
        <v>55</v>
      </c>
      <c r="H3509">
        <v>815</v>
      </c>
      <c r="I3509" t="s">
        <v>55</v>
      </c>
      <c r="J3509">
        <v>50000</v>
      </c>
      <c r="K3509">
        <v>8954.25</v>
      </c>
      <c r="L3509">
        <v>0.28949999999999898</v>
      </c>
      <c r="M3509" s="63">
        <v>45350</v>
      </c>
      <c r="N3509" s="63">
        <v>45650</v>
      </c>
      <c r="O3509">
        <v>300</v>
      </c>
      <c r="P3509" t="s">
        <v>55</v>
      </c>
      <c r="Q3509">
        <v>0</v>
      </c>
      <c r="R3509">
        <v>0</v>
      </c>
      <c r="S3509">
        <v>0</v>
      </c>
      <c r="T3509">
        <v>0</v>
      </c>
      <c r="U3509">
        <v>0</v>
      </c>
      <c r="V3509">
        <v>0</v>
      </c>
      <c r="W3509">
        <v>0</v>
      </c>
      <c r="X3509" s="1">
        <v>45473</v>
      </c>
      <c r="Y3509" s="1">
        <v>43358</v>
      </c>
      <c r="Z3509" t="s">
        <v>39</v>
      </c>
      <c r="AA3509" t="s">
        <v>99</v>
      </c>
    </row>
    <row r="3510" spans="1:27" x14ac:dyDescent="0.25">
      <c r="A3510" t="s">
        <v>781</v>
      </c>
      <c r="B3510" t="s">
        <v>55</v>
      </c>
      <c r="C3510" t="s">
        <v>38</v>
      </c>
      <c r="D3510" t="s">
        <v>39</v>
      </c>
      <c r="E3510" t="s">
        <v>155</v>
      </c>
      <c r="F3510" t="s">
        <v>15</v>
      </c>
      <c r="G3510" t="s">
        <v>55</v>
      </c>
      <c r="H3510">
        <v>757</v>
      </c>
      <c r="I3510" t="s">
        <v>55</v>
      </c>
      <c r="J3510">
        <v>15000</v>
      </c>
      <c r="K3510">
        <v>9546</v>
      </c>
      <c r="L3510">
        <v>0.28949999999999898</v>
      </c>
      <c r="M3510" s="63">
        <v>44977</v>
      </c>
      <c r="N3510" s="63">
        <v>45217</v>
      </c>
      <c r="O3510">
        <v>240</v>
      </c>
      <c r="P3510" t="s">
        <v>55</v>
      </c>
      <c r="Q3510">
        <v>0</v>
      </c>
      <c r="R3510">
        <v>0</v>
      </c>
      <c r="S3510">
        <v>0</v>
      </c>
      <c r="T3510">
        <v>0</v>
      </c>
      <c r="U3510">
        <v>0</v>
      </c>
      <c r="V3510">
        <v>9546</v>
      </c>
      <c r="W3510">
        <v>9546</v>
      </c>
      <c r="X3510" s="1">
        <v>45473</v>
      </c>
      <c r="Y3510" s="1">
        <v>44942</v>
      </c>
      <c r="Z3510" t="s">
        <v>39</v>
      </c>
      <c r="AA3510" t="s">
        <v>99</v>
      </c>
    </row>
    <row r="3511" spans="1:27" x14ac:dyDescent="0.25">
      <c r="A3511" t="s">
        <v>333</v>
      </c>
      <c r="B3511" t="s">
        <v>55</v>
      </c>
      <c r="C3511" t="s">
        <v>38</v>
      </c>
      <c r="D3511" t="s">
        <v>39</v>
      </c>
      <c r="E3511" t="s">
        <v>155</v>
      </c>
      <c r="F3511" t="s">
        <v>8</v>
      </c>
      <c r="G3511" t="s">
        <v>55</v>
      </c>
      <c r="H3511">
        <v>639</v>
      </c>
      <c r="I3511" t="s">
        <v>55</v>
      </c>
      <c r="J3511">
        <v>50000</v>
      </c>
      <c r="K3511">
        <v>6861.75</v>
      </c>
      <c r="L3511">
        <v>0.28949999999999898</v>
      </c>
      <c r="M3511" s="63">
        <v>45435</v>
      </c>
      <c r="N3511" s="63">
        <v>45795</v>
      </c>
      <c r="O3511">
        <v>360</v>
      </c>
      <c r="P3511" t="s">
        <v>55</v>
      </c>
      <c r="Q3511">
        <v>0</v>
      </c>
      <c r="R3511">
        <v>0</v>
      </c>
      <c r="S3511">
        <v>0</v>
      </c>
      <c r="T3511">
        <v>0</v>
      </c>
      <c r="U3511">
        <v>0</v>
      </c>
      <c r="V3511">
        <v>0</v>
      </c>
      <c r="W3511">
        <v>0</v>
      </c>
      <c r="X3511" s="1">
        <v>45473</v>
      </c>
      <c r="Y3511" s="1">
        <v>43988</v>
      </c>
      <c r="Z3511" t="s">
        <v>39</v>
      </c>
      <c r="AA3511" t="s">
        <v>101</v>
      </c>
    </row>
    <row r="3512" spans="1:27" x14ac:dyDescent="0.25">
      <c r="A3512" t="s">
        <v>486</v>
      </c>
      <c r="B3512" t="s">
        <v>55</v>
      </c>
      <c r="C3512" t="s">
        <v>38</v>
      </c>
      <c r="D3512" t="s">
        <v>39</v>
      </c>
      <c r="E3512" t="s">
        <v>155</v>
      </c>
      <c r="F3512" t="s">
        <v>12</v>
      </c>
      <c r="G3512" t="s">
        <v>55</v>
      </c>
      <c r="H3512">
        <v>515</v>
      </c>
      <c r="I3512" t="s">
        <v>55</v>
      </c>
      <c r="J3512">
        <v>50000</v>
      </c>
      <c r="K3512">
        <v>13510.5</v>
      </c>
      <c r="L3512">
        <v>0.28949999999999898</v>
      </c>
      <c r="M3512" s="63">
        <v>45466</v>
      </c>
      <c r="N3512" s="63">
        <v>45766</v>
      </c>
      <c r="O3512">
        <v>300</v>
      </c>
      <c r="P3512" t="s">
        <v>55</v>
      </c>
      <c r="Q3512">
        <v>0</v>
      </c>
      <c r="R3512">
        <v>0</v>
      </c>
      <c r="S3512">
        <v>0</v>
      </c>
      <c r="T3512">
        <v>0</v>
      </c>
      <c r="U3512">
        <v>0</v>
      </c>
      <c r="V3512">
        <v>0</v>
      </c>
      <c r="W3512">
        <v>0</v>
      </c>
      <c r="X3512" s="1">
        <v>45473</v>
      </c>
      <c r="Y3512" s="1">
        <v>43559</v>
      </c>
      <c r="Z3512" t="s">
        <v>39</v>
      </c>
      <c r="AA3512" t="s">
        <v>99</v>
      </c>
    </row>
    <row r="3513" spans="1:27" x14ac:dyDescent="0.25">
      <c r="A3513" t="s">
        <v>424</v>
      </c>
      <c r="B3513" t="s">
        <v>55</v>
      </c>
      <c r="C3513" t="s">
        <v>38</v>
      </c>
      <c r="D3513" t="s">
        <v>39</v>
      </c>
      <c r="E3513" t="s">
        <v>155</v>
      </c>
      <c r="F3513" t="s">
        <v>4</v>
      </c>
      <c r="G3513" t="s">
        <v>55</v>
      </c>
      <c r="H3513">
        <v>775</v>
      </c>
      <c r="I3513" t="s">
        <v>55</v>
      </c>
      <c r="J3513">
        <v>35000</v>
      </c>
      <c r="K3513">
        <v>21815.25</v>
      </c>
      <c r="L3513">
        <v>0.28949999999999898</v>
      </c>
      <c r="M3513" s="63">
        <v>45359</v>
      </c>
      <c r="N3513" s="63">
        <v>45689</v>
      </c>
      <c r="O3513">
        <v>330</v>
      </c>
      <c r="P3513" t="s">
        <v>55</v>
      </c>
      <c r="Q3513">
        <v>0</v>
      </c>
      <c r="R3513">
        <v>0</v>
      </c>
      <c r="S3513">
        <v>0</v>
      </c>
      <c r="T3513">
        <v>0</v>
      </c>
      <c r="U3513">
        <v>0</v>
      </c>
      <c r="V3513">
        <v>0</v>
      </c>
      <c r="W3513">
        <v>0</v>
      </c>
      <c r="X3513" s="1">
        <v>45473</v>
      </c>
      <c r="Y3513" s="1">
        <v>44969</v>
      </c>
      <c r="Z3513" t="s">
        <v>39</v>
      </c>
      <c r="AA3513" t="s">
        <v>102</v>
      </c>
    </row>
    <row r="3514" spans="1:27" x14ac:dyDescent="0.25">
      <c r="A3514" t="s">
        <v>495</v>
      </c>
      <c r="B3514" t="s">
        <v>55</v>
      </c>
      <c r="C3514" t="s">
        <v>38</v>
      </c>
      <c r="D3514" t="s">
        <v>39</v>
      </c>
      <c r="E3514" t="s">
        <v>155</v>
      </c>
      <c r="F3514" t="s">
        <v>11</v>
      </c>
      <c r="G3514" t="s">
        <v>55</v>
      </c>
      <c r="H3514">
        <v>845</v>
      </c>
      <c r="I3514" t="s">
        <v>55</v>
      </c>
      <c r="J3514">
        <v>50000</v>
      </c>
      <c r="K3514">
        <v>4232.25</v>
      </c>
      <c r="L3514">
        <v>0.28949999999999898</v>
      </c>
      <c r="M3514" s="63">
        <v>45291</v>
      </c>
      <c r="N3514" s="63">
        <v>45471</v>
      </c>
      <c r="O3514">
        <v>180</v>
      </c>
      <c r="P3514" t="s">
        <v>55</v>
      </c>
      <c r="Q3514">
        <v>4232.25</v>
      </c>
      <c r="R3514">
        <v>0</v>
      </c>
      <c r="S3514">
        <v>0</v>
      </c>
      <c r="T3514">
        <v>0</v>
      </c>
      <c r="U3514">
        <v>0</v>
      </c>
      <c r="V3514">
        <v>0</v>
      </c>
      <c r="W3514">
        <v>4232.25</v>
      </c>
      <c r="X3514" s="1">
        <v>45473</v>
      </c>
      <c r="Y3514" s="1">
        <v>44316</v>
      </c>
      <c r="Z3514" t="s">
        <v>39</v>
      </c>
      <c r="AA3514" t="s">
        <v>99</v>
      </c>
    </row>
    <row r="3515" spans="1:27" x14ac:dyDescent="0.25">
      <c r="A3515" t="s">
        <v>202</v>
      </c>
      <c r="B3515" t="s">
        <v>55</v>
      </c>
      <c r="C3515" t="s">
        <v>38</v>
      </c>
      <c r="D3515" t="s">
        <v>39</v>
      </c>
      <c r="E3515" t="s">
        <v>155</v>
      </c>
      <c r="F3515" t="s">
        <v>12</v>
      </c>
      <c r="G3515" t="s">
        <v>55</v>
      </c>
      <c r="H3515">
        <v>875</v>
      </c>
      <c r="I3515" t="s">
        <v>55</v>
      </c>
      <c r="J3515">
        <v>15000</v>
      </c>
      <c r="K3515">
        <v>998.25</v>
      </c>
      <c r="L3515">
        <v>0.28949999999999898</v>
      </c>
      <c r="M3515" s="63">
        <v>45392</v>
      </c>
      <c r="N3515" s="63">
        <v>45692</v>
      </c>
      <c r="O3515">
        <v>300</v>
      </c>
      <c r="P3515" t="s">
        <v>55</v>
      </c>
      <c r="Q3515">
        <v>0</v>
      </c>
      <c r="R3515">
        <v>0</v>
      </c>
      <c r="S3515">
        <v>0</v>
      </c>
      <c r="T3515">
        <v>0</v>
      </c>
      <c r="U3515">
        <v>0</v>
      </c>
      <c r="V3515">
        <v>0</v>
      </c>
      <c r="W3515">
        <v>0</v>
      </c>
      <c r="X3515" s="1">
        <v>45473</v>
      </c>
      <c r="Y3515" s="1">
        <v>45218</v>
      </c>
      <c r="Z3515" t="s">
        <v>39</v>
      </c>
      <c r="AA3515" t="s">
        <v>100</v>
      </c>
    </row>
    <row r="3516" spans="1:27" x14ac:dyDescent="0.25">
      <c r="A3516" t="s">
        <v>923</v>
      </c>
      <c r="B3516" t="s">
        <v>55</v>
      </c>
      <c r="C3516" t="s">
        <v>38</v>
      </c>
      <c r="D3516" t="s">
        <v>39</v>
      </c>
      <c r="E3516" t="s">
        <v>155</v>
      </c>
      <c r="F3516" t="s">
        <v>12</v>
      </c>
      <c r="G3516" t="s">
        <v>55</v>
      </c>
      <c r="H3516">
        <v>714</v>
      </c>
      <c r="I3516" t="s">
        <v>55</v>
      </c>
      <c r="J3516">
        <v>70000</v>
      </c>
      <c r="K3516">
        <v>42646.63</v>
      </c>
      <c r="L3516">
        <v>0.28949999999999898</v>
      </c>
      <c r="M3516" s="63">
        <v>45043</v>
      </c>
      <c r="N3516" s="63">
        <v>45253</v>
      </c>
      <c r="O3516">
        <v>210</v>
      </c>
      <c r="P3516" t="s">
        <v>55</v>
      </c>
      <c r="Q3516">
        <v>0</v>
      </c>
      <c r="R3516">
        <v>0</v>
      </c>
      <c r="S3516">
        <v>0</v>
      </c>
      <c r="T3516">
        <v>0</v>
      </c>
      <c r="U3516">
        <v>0</v>
      </c>
      <c r="V3516">
        <v>42646.63</v>
      </c>
      <c r="W3516">
        <v>42646.63</v>
      </c>
      <c r="X3516" s="1">
        <v>45473</v>
      </c>
      <c r="Y3516" s="1">
        <v>44661</v>
      </c>
      <c r="Z3516" t="s">
        <v>39</v>
      </c>
      <c r="AA3516" t="s">
        <v>100</v>
      </c>
    </row>
    <row r="3517" spans="1:27" x14ac:dyDescent="0.25">
      <c r="A3517" t="s">
        <v>855</v>
      </c>
      <c r="B3517" t="s">
        <v>55</v>
      </c>
      <c r="C3517" t="s">
        <v>38</v>
      </c>
      <c r="D3517" t="s">
        <v>39</v>
      </c>
      <c r="E3517" t="s">
        <v>155</v>
      </c>
      <c r="F3517" t="s">
        <v>14</v>
      </c>
      <c r="G3517" t="s">
        <v>55</v>
      </c>
      <c r="H3517">
        <v>911</v>
      </c>
      <c r="I3517" t="s">
        <v>55</v>
      </c>
      <c r="J3517">
        <v>40000</v>
      </c>
      <c r="K3517">
        <v>21639.75</v>
      </c>
      <c r="L3517">
        <v>0.28949999999999898</v>
      </c>
      <c r="M3517" s="63">
        <v>45325</v>
      </c>
      <c r="N3517" s="63">
        <v>45565</v>
      </c>
      <c r="O3517">
        <v>240</v>
      </c>
      <c r="P3517" t="s">
        <v>55</v>
      </c>
      <c r="Q3517">
        <v>0</v>
      </c>
      <c r="R3517">
        <v>0</v>
      </c>
      <c r="S3517">
        <v>0</v>
      </c>
      <c r="T3517">
        <v>0</v>
      </c>
      <c r="U3517">
        <v>0</v>
      </c>
      <c r="V3517">
        <v>0</v>
      </c>
      <c r="W3517">
        <v>0</v>
      </c>
      <c r="X3517" s="1">
        <v>45473</v>
      </c>
      <c r="Y3517" s="1">
        <v>44624</v>
      </c>
      <c r="Z3517" t="s">
        <v>39</v>
      </c>
      <c r="AA3517" t="s">
        <v>102</v>
      </c>
    </row>
    <row r="3518" spans="1:27" x14ac:dyDescent="0.25">
      <c r="A3518" t="s">
        <v>780</v>
      </c>
      <c r="B3518" t="s">
        <v>55</v>
      </c>
      <c r="C3518" t="s">
        <v>38</v>
      </c>
      <c r="D3518" t="s">
        <v>39</v>
      </c>
      <c r="E3518" t="s">
        <v>155</v>
      </c>
      <c r="F3518" t="s">
        <v>15</v>
      </c>
      <c r="G3518" t="s">
        <v>55</v>
      </c>
      <c r="H3518">
        <v>709</v>
      </c>
      <c r="I3518" t="s">
        <v>55</v>
      </c>
      <c r="J3518">
        <v>90000</v>
      </c>
      <c r="K3518">
        <v>26319.75</v>
      </c>
      <c r="L3518">
        <v>0.28949999999999898</v>
      </c>
      <c r="M3518" s="63">
        <v>45453</v>
      </c>
      <c r="N3518" s="63">
        <v>45753</v>
      </c>
      <c r="O3518">
        <v>300</v>
      </c>
      <c r="P3518" t="s">
        <v>55</v>
      </c>
      <c r="Q3518">
        <v>0</v>
      </c>
      <c r="R3518">
        <v>0</v>
      </c>
      <c r="S3518">
        <v>0</v>
      </c>
      <c r="T3518">
        <v>0</v>
      </c>
      <c r="U3518">
        <v>0</v>
      </c>
      <c r="V3518">
        <v>0</v>
      </c>
      <c r="W3518">
        <v>0</v>
      </c>
      <c r="X3518" s="1">
        <v>45473</v>
      </c>
      <c r="Y3518" s="1">
        <v>43823</v>
      </c>
      <c r="Z3518" t="s">
        <v>39</v>
      </c>
      <c r="AA3518" t="s">
        <v>99</v>
      </c>
    </row>
    <row r="3519" spans="1:27" x14ac:dyDescent="0.25">
      <c r="A3519" t="s">
        <v>691</v>
      </c>
      <c r="B3519" t="s">
        <v>55</v>
      </c>
      <c r="C3519" t="s">
        <v>38</v>
      </c>
      <c r="D3519" t="s">
        <v>39</v>
      </c>
      <c r="E3519" t="s">
        <v>155</v>
      </c>
      <c r="F3519" t="s">
        <v>7</v>
      </c>
      <c r="G3519" t="s">
        <v>55</v>
      </c>
      <c r="H3519">
        <v>652</v>
      </c>
      <c r="I3519" t="s">
        <v>55</v>
      </c>
      <c r="J3519">
        <v>80000</v>
      </c>
      <c r="K3519">
        <v>12934.5</v>
      </c>
      <c r="L3519">
        <v>0.28949999999999898</v>
      </c>
      <c r="M3519" s="63">
        <v>45398</v>
      </c>
      <c r="N3519" s="63">
        <v>45638</v>
      </c>
      <c r="O3519">
        <v>240</v>
      </c>
      <c r="P3519" t="s">
        <v>55</v>
      </c>
      <c r="Q3519">
        <v>0</v>
      </c>
      <c r="R3519">
        <v>0</v>
      </c>
      <c r="S3519">
        <v>0</v>
      </c>
      <c r="T3519">
        <v>0</v>
      </c>
      <c r="U3519">
        <v>0</v>
      </c>
      <c r="V3519">
        <v>0</v>
      </c>
      <c r="W3519">
        <v>0</v>
      </c>
      <c r="X3519" s="1">
        <v>45473</v>
      </c>
      <c r="Y3519" s="1">
        <v>43657</v>
      </c>
      <c r="Z3519" t="s">
        <v>39</v>
      </c>
      <c r="AA3519" t="s">
        <v>102</v>
      </c>
    </row>
    <row r="3520" spans="1:27" x14ac:dyDescent="0.25">
      <c r="A3520" t="s">
        <v>471</v>
      </c>
      <c r="B3520" t="s">
        <v>55</v>
      </c>
      <c r="C3520" t="s">
        <v>38</v>
      </c>
      <c r="D3520" t="s">
        <v>39</v>
      </c>
      <c r="E3520" t="s">
        <v>155</v>
      </c>
      <c r="F3520" t="s">
        <v>20</v>
      </c>
      <c r="G3520" t="s">
        <v>55</v>
      </c>
      <c r="H3520">
        <v>682</v>
      </c>
      <c r="I3520" t="s">
        <v>55</v>
      </c>
      <c r="J3520">
        <v>25000</v>
      </c>
      <c r="K3520">
        <v>10220.25</v>
      </c>
      <c r="L3520">
        <v>0.28949999999999898</v>
      </c>
      <c r="M3520" s="63">
        <v>45242</v>
      </c>
      <c r="N3520" s="63">
        <v>45452</v>
      </c>
      <c r="O3520">
        <v>210</v>
      </c>
      <c r="P3520" t="s">
        <v>55</v>
      </c>
      <c r="Q3520">
        <v>10220.25</v>
      </c>
      <c r="R3520">
        <v>0</v>
      </c>
      <c r="S3520">
        <v>0</v>
      </c>
      <c r="T3520">
        <v>0</v>
      </c>
      <c r="U3520">
        <v>0</v>
      </c>
      <c r="V3520">
        <v>0</v>
      </c>
      <c r="W3520">
        <v>10220.25</v>
      </c>
      <c r="X3520" s="1">
        <v>45473</v>
      </c>
      <c r="Y3520" s="1">
        <v>44600</v>
      </c>
      <c r="Z3520" t="s">
        <v>39</v>
      </c>
      <c r="AA3520" t="s">
        <v>99</v>
      </c>
    </row>
    <row r="3521" spans="1:27" x14ac:dyDescent="0.25">
      <c r="A3521" t="s">
        <v>505</v>
      </c>
      <c r="B3521" t="s">
        <v>55</v>
      </c>
      <c r="C3521" t="s">
        <v>38</v>
      </c>
      <c r="D3521" t="s">
        <v>39</v>
      </c>
      <c r="E3521" t="s">
        <v>155</v>
      </c>
      <c r="F3521" t="s">
        <v>15</v>
      </c>
      <c r="G3521" t="s">
        <v>55</v>
      </c>
      <c r="H3521">
        <v>543</v>
      </c>
      <c r="I3521" t="s">
        <v>55</v>
      </c>
      <c r="J3521">
        <v>30000</v>
      </c>
      <c r="K3521">
        <v>5651.25</v>
      </c>
      <c r="L3521">
        <v>0.28949999999999898</v>
      </c>
      <c r="M3521" s="63">
        <v>45372</v>
      </c>
      <c r="N3521" s="63">
        <v>45612</v>
      </c>
      <c r="O3521">
        <v>240</v>
      </c>
      <c r="P3521" t="s">
        <v>55</v>
      </c>
      <c r="Q3521">
        <v>0</v>
      </c>
      <c r="R3521">
        <v>0</v>
      </c>
      <c r="S3521">
        <v>0</v>
      </c>
      <c r="T3521">
        <v>0</v>
      </c>
      <c r="U3521">
        <v>0</v>
      </c>
      <c r="V3521">
        <v>0</v>
      </c>
      <c r="W3521">
        <v>0</v>
      </c>
      <c r="X3521" s="1">
        <v>45473</v>
      </c>
      <c r="Y3521" s="1">
        <v>43600</v>
      </c>
      <c r="Z3521" t="s">
        <v>39</v>
      </c>
      <c r="AA3521" t="s">
        <v>101</v>
      </c>
    </row>
    <row r="3522" spans="1:27" x14ac:dyDescent="0.25">
      <c r="A3522" t="s">
        <v>489</v>
      </c>
      <c r="B3522" t="s">
        <v>55</v>
      </c>
      <c r="C3522" t="s">
        <v>38</v>
      </c>
      <c r="D3522" t="s">
        <v>39</v>
      </c>
      <c r="E3522" t="s">
        <v>155</v>
      </c>
      <c r="F3522" t="s">
        <v>18</v>
      </c>
      <c r="G3522" t="s">
        <v>55</v>
      </c>
      <c r="H3522">
        <v>656</v>
      </c>
      <c r="I3522" t="s">
        <v>55</v>
      </c>
      <c r="J3522">
        <v>5000</v>
      </c>
      <c r="K3522">
        <v>3224.25</v>
      </c>
      <c r="L3522">
        <v>0.28949999999999898</v>
      </c>
      <c r="M3522" s="63">
        <v>45353</v>
      </c>
      <c r="N3522" s="63">
        <v>45443</v>
      </c>
      <c r="O3522">
        <v>90</v>
      </c>
      <c r="P3522" t="s">
        <v>55</v>
      </c>
      <c r="Q3522">
        <v>0</v>
      </c>
      <c r="R3522">
        <v>3224.25</v>
      </c>
      <c r="S3522">
        <v>0</v>
      </c>
      <c r="T3522">
        <v>0</v>
      </c>
      <c r="U3522">
        <v>0</v>
      </c>
      <c r="V3522">
        <v>0</v>
      </c>
      <c r="W3522">
        <v>3224.25</v>
      </c>
      <c r="X3522" s="1">
        <v>45473</v>
      </c>
      <c r="Y3522" s="1">
        <v>44724</v>
      </c>
      <c r="Z3522" t="s">
        <v>39</v>
      </c>
      <c r="AA3522" t="s">
        <v>99</v>
      </c>
    </row>
    <row r="3523" spans="1:27" x14ac:dyDescent="0.25">
      <c r="A3523" t="s">
        <v>441</v>
      </c>
      <c r="B3523" t="s">
        <v>55</v>
      </c>
      <c r="C3523" t="s">
        <v>38</v>
      </c>
      <c r="D3523" t="s">
        <v>39</v>
      </c>
      <c r="E3523" t="s">
        <v>155</v>
      </c>
      <c r="F3523" t="s">
        <v>13</v>
      </c>
      <c r="G3523" t="s">
        <v>55</v>
      </c>
      <c r="H3523">
        <v>749</v>
      </c>
      <c r="I3523" t="s">
        <v>55</v>
      </c>
      <c r="J3523">
        <v>30000</v>
      </c>
      <c r="K3523">
        <v>5717.25</v>
      </c>
      <c r="L3523">
        <v>0.28949999999999898</v>
      </c>
      <c r="M3523" s="63">
        <v>45404</v>
      </c>
      <c r="N3523" s="63">
        <v>45524</v>
      </c>
      <c r="O3523">
        <v>120</v>
      </c>
      <c r="P3523" t="s">
        <v>55</v>
      </c>
      <c r="Q3523">
        <v>0</v>
      </c>
      <c r="R3523">
        <v>0</v>
      </c>
      <c r="S3523">
        <v>0</v>
      </c>
      <c r="T3523">
        <v>0</v>
      </c>
      <c r="U3523">
        <v>0</v>
      </c>
      <c r="V3523">
        <v>0</v>
      </c>
      <c r="W3523">
        <v>0</v>
      </c>
      <c r="X3523" s="1">
        <v>45473</v>
      </c>
      <c r="Y3523" s="1">
        <v>44236</v>
      </c>
      <c r="Z3523" t="s">
        <v>39</v>
      </c>
      <c r="AA3523" t="s">
        <v>101</v>
      </c>
    </row>
    <row r="3524" spans="1:27" x14ac:dyDescent="0.25">
      <c r="A3524" t="s">
        <v>468</v>
      </c>
      <c r="B3524" t="s">
        <v>55</v>
      </c>
      <c r="C3524" t="s">
        <v>38</v>
      </c>
      <c r="D3524" t="s">
        <v>39</v>
      </c>
      <c r="E3524" t="s">
        <v>155</v>
      </c>
      <c r="F3524" t="s">
        <v>3</v>
      </c>
      <c r="G3524" t="s">
        <v>55</v>
      </c>
      <c r="H3524">
        <v>541</v>
      </c>
      <c r="I3524" t="s">
        <v>55</v>
      </c>
      <c r="J3524">
        <v>20000</v>
      </c>
      <c r="K3524">
        <v>7067.5</v>
      </c>
      <c r="L3524">
        <v>0.28949999999999898</v>
      </c>
      <c r="M3524" s="63">
        <v>45346</v>
      </c>
      <c r="N3524" s="63">
        <v>45616</v>
      </c>
      <c r="O3524">
        <v>270</v>
      </c>
      <c r="P3524" t="s">
        <v>55</v>
      </c>
      <c r="Q3524">
        <v>0</v>
      </c>
      <c r="R3524">
        <v>0</v>
      </c>
      <c r="S3524">
        <v>0</v>
      </c>
      <c r="T3524">
        <v>0</v>
      </c>
      <c r="U3524">
        <v>0</v>
      </c>
      <c r="V3524">
        <v>0</v>
      </c>
      <c r="W3524">
        <v>0</v>
      </c>
      <c r="X3524" s="1">
        <v>45473</v>
      </c>
      <c r="Y3524" s="1">
        <v>44639</v>
      </c>
      <c r="Z3524" t="s">
        <v>39</v>
      </c>
      <c r="AA3524" t="s">
        <v>101</v>
      </c>
    </row>
    <row r="3525" spans="1:27" x14ac:dyDescent="0.25">
      <c r="A3525" t="s">
        <v>768</v>
      </c>
      <c r="B3525" t="s">
        <v>55</v>
      </c>
      <c r="C3525" t="s">
        <v>38</v>
      </c>
      <c r="D3525" t="s">
        <v>39</v>
      </c>
      <c r="E3525" t="s">
        <v>155</v>
      </c>
      <c r="F3525" t="s">
        <v>12</v>
      </c>
      <c r="G3525" t="s">
        <v>55</v>
      </c>
      <c r="H3525">
        <v>714</v>
      </c>
      <c r="I3525" t="s">
        <v>55</v>
      </c>
      <c r="J3525">
        <v>30000</v>
      </c>
      <c r="K3525">
        <v>6210.75</v>
      </c>
      <c r="L3525">
        <v>0.28949999999999898</v>
      </c>
      <c r="M3525" s="63">
        <v>45331</v>
      </c>
      <c r="N3525" s="63">
        <v>45661</v>
      </c>
      <c r="O3525">
        <v>330</v>
      </c>
      <c r="P3525" t="s">
        <v>55</v>
      </c>
      <c r="Q3525">
        <v>0</v>
      </c>
      <c r="R3525">
        <v>0</v>
      </c>
      <c r="S3525">
        <v>0</v>
      </c>
      <c r="T3525">
        <v>0</v>
      </c>
      <c r="U3525">
        <v>0</v>
      </c>
      <c r="V3525">
        <v>0</v>
      </c>
      <c r="W3525">
        <v>0</v>
      </c>
      <c r="X3525" s="1">
        <v>45473</v>
      </c>
      <c r="Y3525" s="1">
        <v>43439</v>
      </c>
      <c r="Z3525" t="s">
        <v>39</v>
      </c>
      <c r="AA3525" t="s">
        <v>101</v>
      </c>
    </row>
    <row r="3526" spans="1:27" x14ac:dyDescent="0.25">
      <c r="A3526" t="s">
        <v>645</v>
      </c>
      <c r="B3526" t="s">
        <v>55</v>
      </c>
      <c r="C3526" t="s">
        <v>38</v>
      </c>
      <c r="D3526" t="s">
        <v>39</v>
      </c>
      <c r="E3526" t="s">
        <v>155</v>
      </c>
      <c r="F3526" t="s">
        <v>7</v>
      </c>
      <c r="G3526" t="s">
        <v>55</v>
      </c>
      <c r="H3526">
        <v>561</v>
      </c>
      <c r="I3526" t="s">
        <v>55</v>
      </c>
      <c r="J3526">
        <v>50000</v>
      </c>
      <c r="K3526">
        <v>33619.5</v>
      </c>
      <c r="L3526">
        <v>0.28949999999999898</v>
      </c>
      <c r="M3526" s="63">
        <v>45314</v>
      </c>
      <c r="N3526" s="63">
        <v>45644</v>
      </c>
      <c r="O3526">
        <v>330</v>
      </c>
      <c r="P3526" t="s">
        <v>55</v>
      </c>
      <c r="Q3526">
        <v>0</v>
      </c>
      <c r="R3526">
        <v>0</v>
      </c>
      <c r="S3526">
        <v>0</v>
      </c>
      <c r="T3526">
        <v>0</v>
      </c>
      <c r="U3526">
        <v>0</v>
      </c>
      <c r="V3526">
        <v>0</v>
      </c>
      <c r="W3526">
        <v>0</v>
      </c>
      <c r="X3526" s="1">
        <v>45473</v>
      </c>
      <c r="Y3526" s="1">
        <v>43790</v>
      </c>
      <c r="Z3526" t="s">
        <v>39</v>
      </c>
      <c r="AA3526" t="s">
        <v>99</v>
      </c>
    </row>
    <row r="3527" spans="1:27" x14ac:dyDescent="0.25">
      <c r="A3527" t="s">
        <v>364</v>
      </c>
      <c r="B3527" t="s">
        <v>55</v>
      </c>
      <c r="C3527" t="s">
        <v>38</v>
      </c>
      <c r="D3527" t="s">
        <v>39</v>
      </c>
      <c r="E3527" t="s">
        <v>155</v>
      </c>
      <c r="F3527" t="s">
        <v>12</v>
      </c>
      <c r="G3527" t="s">
        <v>55</v>
      </c>
      <c r="H3527">
        <v>629</v>
      </c>
      <c r="I3527" t="s">
        <v>55</v>
      </c>
      <c r="J3527">
        <v>25000</v>
      </c>
      <c r="K3527">
        <v>12620.25</v>
      </c>
      <c r="L3527">
        <v>0.28949999999999898</v>
      </c>
      <c r="M3527" s="63">
        <v>45457</v>
      </c>
      <c r="N3527" s="63">
        <v>45607</v>
      </c>
      <c r="O3527">
        <v>150</v>
      </c>
      <c r="P3527" t="s">
        <v>55</v>
      </c>
      <c r="Q3527">
        <v>0</v>
      </c>
      <c r="R3527">
        <v>0</v>
      </c>
      <c r="S3527">
        <v>0</v>
      </c>
      <c r="T3527">
        <v>0</v>
      </c>
      <c r="U3527">
        <v>0</v>
      </c>
      <c r="V3527">
        <v>0</v>
      </c>
      <c r="W3527">
        <v>0</v>
      </c>
      <c r="X3527" s="1">
        <v>45473</v>
      </c>
      <c r="Y3527" s="1">
        <v>44821</v>
      </c>
      <c r="Z3527" t="s">
        <v>39</v>
      </c>
      <c r="AA3527" t="s">
        <v>99</v>
      </c>
    </row>
    <row r="3528" spans="1:27" x14ac:dyDescent="0.25">
      <c r="A3528" t="s">
        <v>854</v>
      </c>
      <c r="B3528" t="s">
        <v>55</v>
      </c>
      <c r="C3528" t="s">
        <v>38</v>
      </c>
      <c r="D3528" t="s">
        <v>39</v>
      </c>
      <c r="E3528" t="s">
        <v>155</v>
      </c>
      <c r="F3528" t="s">
        <v>13</v>
      </c>
      <c r="G3528" t="s">
        <v>55</v>
      </c>
      <c r="H3528">
        <v>863</v>
      </c>
      <c r="I3528" t="s">
        <v>55</v>
      </c>
      <c r="J3528">
        <v>60000</v>
      </c>
      <c r="K3528">
        <v>8364.75</v>
      </c>
      <c r="L3528">
        <v>0.28949999999999898</v>
      </c>
      <c r="M3528" s="63">
        <v>45330</v>
      </c>
      <c r="N3528" s="63">
        <v>45690</v>
      </c>
      <c r="O3528">
        <v>360</v>
      </c>
      <c r="P3528" t="s">
        <v>55</v>
      </c>
      <c r="Q3528">
        <v>0</v>
      </c>
      <c r="R3528">
        <v>0</v>
      </c>
      <c r="S3528">
        <v>0</v>
      </c>
      <c r="T3528">
        <v>0</v>
      </c>
      <c r="U3528">
        <v>0</v>
      </c>
      <c r="V3528">
        <v>0</v>
      </c>
      <c r="W3528">
        <v>0</v>
      </c>
      <c r="X3528" s="1">
        <v>45473</v>
      </c>
      <c r="Y3528" s="1">
        <v>43490</v>
      </c>
      <c r="Z3528" t="s">
        <v>39</v>
      </c>
      <c r="AA3528" t="s">
        <v>102</v>
      </c>
    </row>
    <row r="3529" spans="1:27" x14ac:dyDescent="0.25">
      <c r="A3529" t="s">
        <v>842</v>
      </c>
      <c r="B3529" t="s">
        <v>55</v>
      </c>
      <c r="C3529" t="s">
        <v>38</v>
      </c>
      <c r="D3529" t="s">
        <v>39</v>
      </c>
      <c r="E3529" t="s">
        <v>155</v>
      </c>
      <c r="F3529" t="s">
        <v>11</v>
      </c>
      <c r="G3529" t="s">
        <v>55</v>
      </c>
      <c r="H3529">
        <v>716</v>
      </c>
      <c r="I3529" t="s">
        <v>55</v>
      </c>
      <c r="J3529">
        <v>10000</v>
      </c>
      <c r="K3529">
        <v>4167.75</v>
      </c>
      <c r="L3529">
        <v>0.28949999999999898</v>
      </c>
      <c r="M3529" s="63">
        <v>45136</v>
      </c>
      <c r="N3529" s="63">
        <v>45496</v>
      </c>
      <c r="O3529">
        <v>360</v>
      </c>
      <c r="P3529" t="s">
        <v>55</v>
      </c>
      <c r="Q3529">
        <v>0</v>
      </c>
      <c r="R3529">
        <v>0</v>
      </c>
      <c r="S3529">
        <v>0</v>
      </c>
      <c r="T3529">
        <v>0</v>
      </c>
      <c r="U3529">
        <v>0</v>
      </c>
      <c r="V3529">
        <v>0</v>
      </c>
      <c r="W3529">
        <v>0</v>
      </c>
      <c r="X3529" s="1">
        <v>45473</v>
      </c>
      <c r="Y3529" s="1">
        <v>43777</v>
      </c>
      <c r="Z3529" t="s">
        <v>39</v>
      </c>
      <c r="AA3529" t="s">
        <v>101</v>
      </c>
    </row>
    <row r="3530" spans="1:27" x14ac:dyDescent="0.25">
      <c r="A3530" t="s">
        <v>760</v>
      </c>
      <c r="B3530" t="s">
        <v>55</v>
      </c>
      <c r="C3530" t="s">
        <v>38</v>
      </c>
      <c r="D3530" t="s">
        <v>39</v>
      </c>
      <c r="E3530" t="s">
        <v>155</v>
      </c>
      <c r="F3530" t="s">
        <v>7</v>
      </c>
      <c r="G3530" t="s">
        <v>55</v>
      </c>
      <c r="H3530">
        <v>776</v>
      </c>
      <c r="I3530" t="s">
        <v>55</v>
      </c>
      <c r="J3530">
        <v>32000</v>
      </c>
      <c r="K3530">
        <v>16977</v>
      </c>
      <c r="L3530">
        <v>0.28949999999999898</v>
      </c>
      <c r="M3530" s="63">
        <v>45424</v>
      </c>
      <c r="N3530" s="63">
        <v>45664</v>
      </c>
      <c r="O3530">
        <v>240</v>
      </c>
      <c r="P3530" t="s">
        <v>55</v>
      </c>
      <c r="Q3530">
        <v>0</v>
      </c>
      <c r="R3530">
        <v>0</v>
      </c>
      <c r="S3530">
        <v>0</v>
      </c>
      <c r="T3530">
        <v>0</v>
      </c>
      <c r="U3530">
        <v>0</v>
      </c>
      <c r="V3530">
        <v>0</v>
      </c>
      <c r="W3530">
        <v>0</v>
      </c>
      <c r="X3530" s="1">
        <v>45473</v>
      </c>
      <c r="Y3530" s="1">
        <v>44010</v>
      </c>
      <c r="Z3530" t="s">
        <v>39</v>
      </c>
      <c r="AA3530" t="s">
        <v>99</v>
      </c>
    </row>
    <row r="3531" spans="1:27" x14ac:dyDescent="0.25">
      <c r="A3531" t="s">
        <v>772</v>
      </c>
      <c r="B3531" t="s">
        <v>55</v>
      </c>
      <c r="C3531" t="s">
        <v>38</v>
      </c>
      <c r="D3531" t="s">
        <v>39</v>
      </c>
      <c r="E3531" t="s">
        <v>155</v>
      </c>
      <c r="F3531" t="s">
        <v>9</v>
      </c>
      <c r="G3531" t="s">
        <v>55</v>
      </c>
      <c r="H3531">
        <v>786</v>
      </c>
      <c r="I3531" t="s">
        <v>55</v>
      </c>
      <c r="J3531">
        <v>25000</v>
      </c>
      <c r="K3531">
        <v>1720.5</v>
      </c>
      <c r="L3531">
        <v>0.28949999999999898</v>
      </c>
      <c r="M3531" s="63">
        <v>45255</v>
      </c>
      <c r="N3531" s="63">
        <v>45615</v>
      </c>
      <c r="O3531">
        <v>360</v>
      </c>
      <c r="P3531" t="s">
        <v>55</v>
      </c>
      <c r="Q3531">
        <v>0</v>
      </c>
      <c r="R3531">
        <v>0</v>
      </c>
      <c r="S3531">
        <v>0</v>
      </c>
      <c r="T3531">
        <v>0</v>
      </c>
      <c r="U3531">
        <v>0</v>
      </c>
      <c r="V3531">
        <v>0</v>
      </c>
      <c r="W3531">
        <v>0</v>
      </c>
      <c r="X3531" s="1">
        <v>45473</v>
      </c>
      <c r="Y3531" s="1">
        <v>43860</v>
      </c>
      <c r="Z3531" t="s">
        <v>39</v>
      </c>
      <c r="AA3531" t="s">
        <v>102</v>
      </c>
    </row>
    <row r="3532" spans="1:27" x14ac:dyDescent="0.25">
      <c r="A3532" t="s">
        <v>703</v>
      </c>
      <c r="B3532" t="s">
        <v>55</v>
      </c>
      <c r="C3532" t="s">
        <v>38</v>
      </c>
      <c r="D3532" t="s">
        <v>39</v>
      </c>
      <c r="E3532" t="s">
        <v>155</v>
      </c>
      <c r="F3532" t="s">
        <v>7</v>
      </c>
      <c r="G3532" t="s">
        <v>55</v>
      </c>
      <c r="H3532">
        <v>777</v>
      </c>
      <c r="I3532" t="s">
        <v>55</v>
      </c>
      <c r="J3532">
        <v>50000</v>
      </c>
      <c r="K3532">
        <v>31497.75</v>
      </c>
      <c r="L3532">
        <v>0.28949999999999898</v>
      </c>
      <c r="M3532" s="63">
        <v>45472</v>
      </c>
      <c r="N3532" s="63">
        <v>45562</v>
      </c>
      <c r="O3532">
        <v>90</v>
      </c>
      <c r="P3532" t="s">
        <v>55</v>
      </c>
      <c r="Q3532">
        <v>0</v>
      </c>
      <c r="R3532">
        <v>0</v>
      </c>
      <c r="S3532">
        <v>0</v>
      </c>
      <c r="T3532">
        <v>0</v>
      </c>
      <c r="U3532">
        <v>0</v>
      </c>
      <c r="V3532">
        <v>0</v>
      </c>
      <c r="W3532">
        <v>0</v>
      </c>
      <c r="X3532" s="1">
        <v>45473</v>
      </c>
      <c r="Y3532" s="1">
        <v>44508</v>
      </c>
      <c r="Z3532" t="s">
        <v>39</v>
      </c>
      <c r="AA3532" t="s">
        <v>102</v>
      </c>
    </row>
    <row r="3533" spans="1:27" x14ac:dyDescent="0.25">
      <c r="A3533" t="s">
        <v>945</v>
      </c>
      <c r="B3533" t="s">
        <v>55</v>
      </c>
      <c r="C3533" t="s">
        <v>38</v>
      </c>
      <c r="D3533" t="s">
        <v>39</v>
      </c>
      <c r="E3533" t="s">
        <v>155</v>
      </c>
      <c r="F3533" t="s">
        <v>9</v>
      </c>
      <c r="G3533" t="s">
        <v>55</v>
      </c>
      <c r="H3533">
        <v>712</v>
      </c>
      <c r="I3533" t="s">
        <v>55</v>
      </c>
      <c r="J3533">
        <v>15000</v>
      </c>
      <c r="K3533">
        <v>11455.75</v>
      </c>
      <c r="L3533">
        <v>0.28949999999999898</v>
      </c>
      <c r="M3533" s="63">
        <v>45343</v>
      </c>
      <c r="N3533" s="63">
        <v>45643</v>
      </c>
      <c r="O3533">
        <v>300</v>
      </c>
      <c r="P3533" t="s">
        <v>55</v>
      </c>
      <c r="Q3533">
        <v>0</v>
      </c>
      <c r="R3533">
        <v>0</v>
      </c>
      <c r="S3533">
        <v>0</v>
      </c>
      <c r="T3533">
        <v>0</v>
      </c>
      <c r="U3533">
        <v>0</v>
      </c>
      <c r="V3533">
        <v>0</v>
      </c>
      <c r="W3533">
        <v>0</v>
      </c>
      <c r="X3533" s="1">
        <v>45473</v>
      </c>
      <c r="Y3533" s="1">
        <v>43534</v>
      </c>
      <c r="Z3533" t="s">
        <v>39</v>
      </c>
      <c r="AA3533" t="s">
        <v>99</v>
      </c>
    </row>
    <row r="3534" spans="1:27" x14ac:dyDescent="0.25">
      <c r="A3534" t="s">
        <v>997</v>
      </c>
      <c r="B3534" t="s">
        <v>55</v>
      </c>
      <c r="C3534" t="s">
        <v>38</v>
      </c>
      <c r="D3534" t="s">
        <v>39</v>
      </c>
      <c r="E3534" t="s">
        <v>155</v>
      </c>
      <c r="F3534" t="s">
        <v>7</v>
      </c>
      <c r="G3534" t="s">
        <v>55</v>
      </c>
      <c r="H3534">
        <v>584</v>
      </c>
      <c r="I3534" t="s">
        <v>55</v>
      </c>
      <c r="J3534">
        <v>40000</v>
      </c>
      <c r="K3534">
        <v>28562.25</v>
      </c>
      <c r="L3534">
        <v>0.28949999999999898</v>
      </c>
      <c r="M3534" s="63">
        <v>45362</v>
      </c>
      <c r="N3534" s="63">
        <v>45632</v>
      </c>
      <c r="O3534">
        <v>270</v>
      </c>
      <c r="P3534" t="s">
        <v>55</v>
      </c>
      <c r="Q3534">
        <v>0</v>
      </c>
      <c r="R3534">
        <v>0</v>
      </c>
      <c r="S3534">
        <v>0</v>
      </c>
      <c r="T3534">
        <v>0</v>
      </c>
      <c r="U3534">
        <v>0</v>
      </c>
      <c r="V3534">
        <v>0</v>
      </c>
      <c r="W3534">
        <v>0</v>
      </c>
      <c r="X3534" s="1">
        <v>45473</v>
      </c>
      <c r="Y3534" s="1">
        <v>43655</v>
      </c>
      <c r="Z3534" t="s">
        <v>39</v>
      </c>
      <c r="AA3534" t="s">
        <v>102</v>
      </c>
    </row>
    <row r="3535" spans="1:27" x14ac:dyDescent="0.25">
      <c r="A3535" t="s">
        <v>453</v>
      </c>
      <c r="B3535" t="s">
        <v>55</v>
      </c>
      <c r="C3535" t="s">
        <v>38</v>
      </c>
      <c r="D3535" t="s">
        <v>39</v>
      </c>
      <c r="E3535" t="s">
        <v>155</v>
      </c>
      <c r="F3535" t="s">
        <v>14</v>
      </c>
      <c r="G3535" t="s">
        <v>55</v>
      </c>
      <c r="H3535">
        <v>565</v>
      </c>
      <c r="I3535" t="s">
        <v>55</v>
      </c>
      <c r="J3535">
        <v>15000</v>
      </c>
      <c r="K3535">
        <v>1410.75</v>
      </c>
      <c r="L3535">
        <v>0.28949999999999898</v>
      </c>
      <c r="M3535" s="63">
        <v>45279</v>
      </c>
      <c r="N3535" s="63">
        <v>45519</v>
      </c>
      <c r="O3535">
        <v>240</v>
      </c>
      <c r="P3535" t="s">
        <v>55</v>
      </c>
      <c r="Q3535">
        <v>0</v>
      </c>
      <c r="R3535">
        <v>0</v>
      </c>
      <c r="S3535">
        <v>0</v>
      </c>
      <c r="T3535">
        <v>0</v>
      </c>
      <c r="U3535">
        <v>0</v>
      </c>
      <c r="V3535">
        <v>0</v>
      </c>
      <c r="W3535">
        <v>0</v>
      </c>
      <c r="X3535" s="1">
        <v>45473</v>
      </c>
      <c r="Y3535" s="1">
        <v>43609</v>
      </c>
      <c r="Z3535" t="s">
        <v>39</v>
      </c>
      <c r="AA3535" t="s">
        <v>101</v>
      </c>
    </row>
    <row r="3536" spans="1:27" x14ac:dyDescent="0.25">
      <c r="A3536" t="s">
        <v>967</v>
      </c>
      <c r="B3536" t="s">
        <v>55</v>
      </c>
      <c r="C3536" t="s">
        <v>38</v>
      </c>
      <c r="D3536" t="s">
        <v>39</v>
      </c>
      <c r="E3536" t="s">
        <v>155</v>
      </c>
      <c r="F3536" t="s">
        <v>9</v>
      </c>
      <c r="G3536" t="s">
        <v>55</v>
      </c>
      <c r="H3536">
        <v>784</v>
      </c>
      <c r="I3536" t="s">
        <v>55</v>
      </c>
      <c r="J3536">
        <v>30000</v>
      </c>
      <c r="K3536">
        <v>21735.75</v>
      </c>
      <c r="L3536">
        <v>0.28949999999999898</v>
      </c>
      <c r="M3536" s="63">
        <v>45174</v>
      </c>
      <c r="N3536" s="63">
        <v>45534</v>
      </c>
      <c r="O3536">
        <v>360</v>
      </c>
      <c r="P3536" t="s">
        <v>55</v>
      </c>
      <c r="Q3536">
        <v>0</v>
      </c>
      <c r="R3536">
        <v>0</v>
      </c>
      <c r="S3536">
        <v>0</v>
      </c>
      <c r="T3536">
        <v>0</v>
      </c>
      <c r="U3536">
        <v>0</v>
      </c>
      <c r="V3536">
        <v>0</v>
      </c>
      <c r="W3536">
        <v>0</v>
      </c>
      <c r="X3536" s="1">
        <v>45473</v>
      </c>
      <c r="Y3536" s="1">
        <v>43747</v>
      </c>
      <c r="Z3536" t="s">
        <v>39</v>
      </c>
      <c r="AA3536" t="s">
        <v>100</v>
      </c>
    </row>
    <row r="3537" spans="1:27" x14ac:dyDescent="0.25">
      <c r="A3537" t="s">
        <v>916</v>
      </c>
      <c r="B3537" t="s">
        <v>55</v>
      </c>
      <c r="C3537" t="s">
        <v>38</v>
      </c>
      <c r="D3537" t="s">
        <v>39</v>
      </c>
      <c r="E3537" t="s">
        <v>155</v>
      </c>
      <c r="F3537" t="s">
        <v>7</v>
      </c>
      <c r="G3537" t="s">
        <v>55</v>
      </c>
      <c r="H3537">
        <v>663</v>
      </c>
      <c r="I3537" t="s">
        <v>55</v>
      </c>
      <c r="J3537">
        <v>80000</v>
      </c>
      <c r="K3537">
        <v>50721</v>
      </c>
      <c r="L3537">
        <v>0.28949999999999898</v>
      </c>
      <c r="M3537" s="63">
        <v>45438</v>
      </c>
      <c r="N3537" s="63">
        <v>45588</v>
      </c>
      <c r="O3537">
        <v>150</v>
      </c>
      <c r="P3537" t="s">
        <v>55</v>
      </c>
      <c r="Q3537">
        <v>0</v>
      </c>
      <c r="R3537">
        <v>0</v>
      </c>
      <c r="S3537">
        <v>0</v>
      </c>
      <c r="T3537">
        <v>0</v>
      </c>
      <c r="U3537">
        <v>0</v>
      </c>
      <c r="V3537">
        <v>0</v>
      </c>
      <c r="W3537">
        <v>0</v>
      </c>
      <c r="X3537" s="1">
        <v>45473</v>
      </c>
      <c r="Y3537" s="1">
        <v>43720</v>
      </c>
      <c r="Z3537" t="s">
        <v>39</v>
      </c>
      <c r="AA3537" t="s">
        <v>101</v>
      </c>
    </row>
    <row r="3538" spans="1:27" x14ac:dyDescent="0.25">
      <c r="A3538" t="s">
        <v>977</v>
      </c>
      <c r="B3538" t="s">
        <v>55</v>
      </c>
      <c r="C3538" t="s">
        <v>38</v>
      </c>
      <c r="D3538" t="s">
        <v>39</v>
      </c>
      <c r="E3538" t="s">
        <v>155</v>
      </c>
      <c r="F3538" t="s">
        <v>12</v>
      </c>
      <c r="G3538" t="s">
        <v>55</v>
      </c>
      <c r="H3538">
        <v>739</v>
      </c>
      <c r="I3538" t="s">
        <v>55</v>
      </c>
      <c r="J3538">
        <v>90000</v>
      </c>
      <c r="K3538">
        <v>52116.25</v>
      </c>
      <c r="L3538">
        <v>0.28949999999999898</v>
      </c>
      <c r="M3538" s="63">
        <v>45253</v>
      </c>
      <c r="N3538" s="63">
        <v>45523</v>
      </c>
      <c r="O3538">
        <v>270</v>
      </c>
      <c r="P3538" t="s">
        <v>55</v>
      </c>
      <c r="Q3538">
        <v>0</v>
      </c>
      <c r="R3538">
        <v>0</v>
      </c>
      <c r="S3538">
        <v>0</v>
      </c>
      <c r="T3538">
        <v>0</v>
      </c>
      <c r="U3538">
        <v>0</v>
      </c>
      <c r="V3538">
        <v>0</v>
      </c>
      <c r="W3538">
        <v>0</v>
      </c>
      <c r="X3538" s="1">
        <v>45473</v>
      </c>
      <c r="Y3538" s="1">
        <v>43539</v>
      </c>
      <c r="Z3538" t="s">
        <v>39</v>
      </c>
      <c r="AA3538" t="s">
        <v>101</v>
      </c>
    </row>
    <row r="3539" spans="1:27" x14ac:dyDescent="0.25">
      <c r="A3539" t="s">
        <v>359</v>
      </c>
      <c r="B3539" t="s">
        <v>55</v>
      </c>
      <c r="C3539" t="s">
        <v>38</v>
      </c>
      <c r="D3539" t="s">
        <v>39</v>
      </c>
      <c r="E3539" t="s">
        <v>155</v>
      </c>
      <c r="F3539" t="s">
        <v>12</v>
      </c>
      <c r="G3539" t="s">
        <v>55</v>
      </c>
      <c r="H3539">
        <v>839</v>
      </c>
      <c r="I3539" t="s">
        <v>55</v>
      </c>
      <c r="J3539">
        <v>80000</v>
      </c>
      <c r="K3539">
        <v>41264.75</v>
      </c>
      <c r="L3539">
        <v>0.28949999999999898</v>
      </c>
      <c r="M3539" s="63">
        <v>45305</v>
      </c>
      <c r="N3539" s="63">
        <v>45485</v>
      </c>
      <c r="O3539">
        <v>180</v>
      </c>
      <c r="P3539" t="s">
        <v>55</v>
      </c>
      <c r="Q3539">
        <v>0</v>
      </c>
      <c r="R3539">
        <v>0</v>
      </c>
      <c r="S3539">
        <v>0</v>
      </c>
      <c r="T3539">
        <v>0</v>
      </c>
      <c r="U3539">
        <v>0</v>
      </c>
      <c r="V3539">
        <v>0</v>
      </c>
      <c r="W3539">
        <v>0</v>
      </c>
      <c r="X3539" s="1">
        <v>45473</v>
      </c>
      <c r="Y3539" s="1">
        <v>43308</v>
      </c>
      <c r="Z3539" t="s">
        <v>39</v>
      </c>
      <c r="AA3539" t="s">
        <v>102</v>
      </c>
    </row>
    <row r="3540" spans="1:27" x14ac:dyDescent="0.25">
      <c r="A3540" t="s">
        <v>493</v>
      </c>
      <c r="B3540" t="s">
        <v>55</v>
      </c>
      <c r="C3540" t="s">
        <v>38</v>
      </c>
      <c r="D3540" t="s">
        <v>39</v>
      </c>
      <c r="E3540" t="s">
        <v>155</v>
      </c>
      <c r="F3540" t="s">
        <v>15</v>
      </c>
      <c r="G3540" t="s">
        <v>55</v>
      </c>
      <c r="H3540">
        <v>683</v>
      </c>
      <c r="I3540" t="s">
        <v>55</v>
      </c>
      <c r="J3540">
        <v>30000</v>
      </c>
      <c r="K3540">
        <v>1404.75</v>
      </c>
      <c r="L3540">
        <v>0.28949999999999898</v>
      </c>
      <c r="M3540" s="63">
        <v>45370</v>
      </c>
      <c r="N3540" s="63">
        <v>45490</v>
      </c>
      <c r="O3540">
        <v>120</v>
      </c>
      <c r="P3540" t="s">
        <v>55</v>
      </c>
      <c r="Q3540">
        <v>0</v>
      </c>
      <c r="R3540">
        <v>0</v>
      </c>
      <c r="S3540">
        <v>0</v>
      </c>
      <c r="T3540">
        <v>0</v>
      </c>
      <c r="U3540">
        <v>0</v>
      </c>
      <c r="V3540">
        <v>0</v>
      </c>
      <c r="W3540">
        <v>0</v>
      </c>
      <c r="X3540" s="1">
        <v>45473</v>
      </c>
      <c r="Y3540" s="1">
        <v>43411</v>
      </c>
      <c r="Z3540" t="s">
        <v>39</v>
      </c>
      <c r="AA3540" t="s">
        <v>99</v>
      </c>
    </row>
    <row r="3541" spans="1:27" x14ac:dyDescent="0.25">
      <c r="A3541" t="s">
        <v>1002</v>
      </c>
      <c r="B3541" t="s">
        <v>55</v>
      </c>
      <c r="C3541" t="s">
        <v>38</v>
      </c>
      <c r="D3541" t="s">
        <v>39</v>
      </c>
      <c r="E3541" t="s">
        <v>155</v>
      </c>
      <c r="F3541" t="s">
        <v>15</v>
      </c>
      <c r="G3541" t="s">
        <v>55</v>
      </c>
      <c r="H3541">
        <v>840</v>
      </c>
      <c r="I3541" t="s">
        <v>55</v>
      </c>
      <c r="J3541">
        <v>35000</v>
      </c>
      <c r="K3541">
        <v>3691.5</v>
      </c>
      <c r="L3541">
        <v>0.28949999999999898</v>
      </c>
      <c r="M3541" s="63">
        <v>45334</v>
      </c>
      <c r="N3541" s="63">
        <v>45604</v>
      </c>
      <c r="O3541">
        <v>270</v>
      </c>
      <c r="P3541" t="s">
        <v>55</v>
      </c>
      <c r="Q3541">
        <v>0</v>
      </c>
      <c r="R3541">
        <v>0</v>
      </c>
      <c r="S3541">
        <v>0</v>
      </c>
      <c r="T3541">
        <v>0</v>
      </c>
      <c r="U3541">
        <v>0</v>
      </c>
      <c r="V3541">
        <v>0</v>
      </c>
      <c r="W3541">
        <v>0</v>
      </c>
      <c r="X3541" s="1">
        <v>45473</v>
      </c>
      <c r="Y3541" s="1">
        <v>43855</v>
      </c>
      <c r="Z3541" t="s">
        <v>39</v>
      </c>
      <c r="AA3541" t="s">
        <v>99</v>
      </c>
    </row>
    <row r="3542" spans="1:27" x14ac:dyDescent="0.25">
      <c r="A3542" t="s">
        <v>573</v>
      </c>
      <c r="B3542" t="s">
        <v>55</v>
      </c>
      <c r="C3542" t="s">
        <v>38</v>
      </c>
      <c r="D3542" t="s">
        <v>39</v>
      </c>
      <c r="E3542" t="s">
        <v>155</v>
      </c>
      <c r="F3542" t="s">
        <v>12</v>
      </c>
      <c r="G3542" t="s">
        <v>55</v>
      </c>
      <c r="H3542">
        <v>713</v>
      </c>
      <c r="I3542" t="s">
        <v>55</v>
      </c>
      <c r="J3542">
        <v>30000</v>
      </c>
      <c r="K3542">
        <v>8945.25</v>
      </c>
      <c r="L3542">
        <v>0.28949999999999898</v>
      </c>
      <c r="M3542" s="63">
        <v>45326</v>
      </c>
      <c r="N3542" s="63">
        <v>45566</v>
      </c>
      <c r="O3542">
        <v>240</v>
      </c>
      <c r="P3542" t="s">
        <v>55</v>
      </c>
      <c r="Q3542">
        <v>0</v>
      </c>
      <c r="R3542">
        <v>0</v>
      </c>
      <c r="S3542">
        <v>0</v>
      </c>
      <c r="T3542">
        <v>0</v>
      </c>
      <c r="U3542">
        <v>0</v>
      </c>
      <c r="V3542">
        <v>0</v>
      </c>
      <c r="W3542">
        <v>0</v>
      </c>
      <c r="X3542" s="1">
        <v>45473</v>
      </c>
      <c r="Y3542" s="1">
        <v>44616</v>
      </c>
      <c r="Z3542" t="s">
        <v>39</v>
      </c>
      <c r="AA3542" t="s">
        <v>99</v>
      </c>
    </row>
    <row r="3543" spans="1:27" x14ac:dyDescent="0.25">
      <c r="A3543" t="s">
        <v>513</v>
      </c>
      <c r="B3543" t="s">
        <v>55</v>
      </c>
      <c r="C3543" t="s">
        <v>38</v>
      </c>
      <c r="D3543" t="s">
        <v>39</v>
      </c>
      <c r="E3543" t="s">
        <v>155</v>
      </c>
      <c r="F3543" t="s">
        <v>12</v>
      </c>
      <c r="G3543" t="s">
        <v>55</v>
      </c>
      <c r="H3543">
        <v>672</v>
      </c>
      <c r="I3543" t="s">
        <v>55</v>
      </c>
      <c r="J3543">
        <v>25000</v>
      </c>
      <c r="K3543">
        <v>17451.75</v>
      </c>
      <c r="L3543">
        <v>0.28949999999999898</v>
      </c>
      <c r="M3543" s="63">
        <v>45388</v>
      </c>
      <c r="N3543" s="63">
        <v>45478</v>
      </c>
      <c r="O3543">
        <v>90</v>
      </c>
      <c r="P3543" t="s">
        <v>55</v>
      </c>
      <c r="Q3543">
        <v>0</v>
      </c>
      <c r="R3543">
        <v>0</v>
      </c>
      <c r="S3543">
        <v>0</v>
      </c>
      <c r="T3543">
        <v>0</v>
      </c>
      <c r="U3543">
        <v>0</v>
      </c>
      <c r="V3543">
        <v>0</v>
      </c>
      <c r="W3543">
        <v>0</v>
      </c>
      <c r="X3543" s="1">
        <v>45473</v>
      </c>
      <c r="Y3543" s="1">
        <v>43487</v>
      </c>
      <c r="Z3543" t="s">
        <v>39</v>
      </c>
      <c r="AA3543" t="s">
        <v>101</v>
      </c>
    </row>
    <row r="3544" spans="1:27" x14ac:dyDescent="0.25">
      <c r="A3544" t="s">
        <v>1006</v>
      </c>
      <c r="B3544" t="s">
        <v>55</v>
      </c>
      <c r="C3544" t="s">
        <v>38</v>
      </c>
      <c r="D3544" t="s">
        <v>39</v>
      </c>
      <c r="E3544" t="s">
        <v>155</v>
      </c>
      <c r="F3544" t="s">
        <v>7</v>
      </c>
      <c r="G3544" t="s">
        <v>55</v>
      </c>
      <c r="H3544">
        <v>763</v>
      </c>
      <c r="I3544" t="s">
        <v>55</v>
      </c>
      <c r="J3544">
        <v>15000</v>
      </c>
      <c r="K3544">
        <v>11780.5</v>
      </c>
      <c r="L3544">
        <v>0.28949999999999898</v>
      </c>
      <c r="M3544" s="63">
        <v>45264</v>
      </c>
      <c r="N3544" s="63">
        <v>45534</v>
      </c>
      <c r="O3544">
        <v>270</v>
      </c>
      <c r="P3544" t="s">
        <v>55</v>
      </c>
      <c r="Q3544">
        <v>0</v>
      </c>
      <c r="R3544">
        <v>0</v>
      </c>
      <c r="S3544">
        <v>0</v>
      </c>
      <c r="T3544">
        <v>0</v>
      </c>
      <c r="U3544">
        <v>0</v>
      </c>
      <c r="V3544">
        <v>0</v>
      </c>
      <c r="W3544">
        <v>0</v>
      </c>
      <c r="X3544" s="1">
        <v>45473</v>
      </c>
      <c r="Y3544" s="1">
        <v>43785</v>
      </c>
      <c r="Z3544" t="s">
        <v>39</v>
      </c>
      <c r="AA3544" t="s">
        <v>99</v>
      </c>
    </row>
    <row r="3545" spans="1:27" x14ac:dyDescent="0.25">
      <c r="A3545" t="s">
        <v>371</v>
      </c>
      <c r="B3545" t="s">
        <v>55</v>
      </c>
      <c r="C3545" t="s">
        <v>38</v>
      </c>
      <c r="D3545" t="s">
        <v>39</v>
      </c>
      <c r="E3545" t="s">
        <v>155</v>
      </c>
      <c r="F3545" t="s">
        <v>12</v>
      </c>
      <c r="G3545" t="s">
        <v>55</v>
      </c>
      <c r="H3545">
        <v>571</v>
      </c>
      <c r="I3545" t="s">
        <v>55</v>
      </c>
      <c r="J3545">
        <v>45000</v>
      </c>
      <c r="K3545">
        <v>3785.5</v>
      </c>
      <c r="L3545">
        <v>0.28949999999999898</v>
      </c>
      <c r="M3545" s="63">
        <v>45245</v>
      </c>
      <c r="N3545" s="63">
        <v>45485</v>
      </c>
      <c r="O3545">
        <v>240</v>
      </c>
      <c r="P3545" t="s">
        <v>55</v>
      </c>
      <c r="Q3545">
        <v>0</v>
      </c>
      <c r="R3545">
        <v>0</v>
      </c>
      <c r="S3545">
        <v>0</v>
      </c>
      <c r="T3545">
        <v>0</v>
      </c>
      <c r="U3545">
        <v>0</v>
      </c>
      <c r="V3545">
        <v>0</v>
      </c>
      <c r="W3545">
        <v>0</v>
      </c>
      <c r="X3545" s="1">
        <v>45473</v>
      </c>
      <c r="Y3545" s="1">
        <v>44009</v>
      </c>
      <c r="Z3545" t="s">
        <v>39</v>
      </c>
      <c r="AA3545" t="s">
        <v>99</v>
      </c>
    </row>
    <row r="3546" spans="1:27" x14ac:dyDescent="0.25">
      <c r="A3546" t="s">
        <v>848</v>
      </c>
      <c r="B3546" t="s">
        <v>55</v>
      </c>
      <c r="C3546" t="s">
        <v>38</v>
      </c>
      <c r="D3546" t="s">
        <v>39</v>
      </c>
      <c r="E3546" t="s">
        <v>155</v>
      </c>
      <c r="F3546" t="s">
        <v>12</v>
      </c>
      <c r="G3546" t="s">
        <v>55</v>
      </c>
      <c r="H3546">
        <v>786</v>
      </c>
      <c r="I3546" t="s">
        <v>55</v>
      </c>
      <c r="J3546">
        <v>100000</v>
      </c>
      <c r="K3546">
        <v>67726.25</v>
      </c>
      <c r="L3546">
        <v>0.28949999999999898</v>
      </c>
      <c r="M3546" s="63">
        <v>45455</v>
      </c>
      <c r="N3546" s="63">
        <v>45635</v>
      </c>
      <c r="O3546">
        <v>180</v>
      </c>
      <c r="P3546" t="s">
        <v>55</v>
      </c>
      <c r="Q3546">
        <v>0</v>
      </c>
      <c r="R3546">
        <v>0</v>
      </c>
      <c r="S3546">
        <v>0</v>
      </c>
      <c r="T3546">
        <v>0</v>
      </c>
      <c r="U3546">
        <v>0</v>
      </c>
      <c r="V3546">
        <v>0</v>
      </c>
      <c r="W3546">
        <v>0</v>
      </c>
      <c r="X3546" s="1">
        <v>45473</v>
      </c>
      <c r="Y3546" s="1">
        <v>44657</v>
      </c>
      <c r="Z3546" t="s">
        <v>39</v>
      </c>
      <c r="AA3546" t="s">
        <v>99</v>
      </c>
    </row>
    <row r="3547" spans="1:27" x14ac:dyDescent="0.25">
      <c r="A3547" t="s">
        <v>532</v>
      </c>
      <c r="B3547" t="s">
        <v>55</v>
      </c>
      <c r="C3547" t="s">
        <v>38</v>
      </c>
      <c r="D3547" t="s">
        <v>39</v>
      </c>
      <c r="E3547" t="s">
        <v>155</v>
      </c>
      <c r="F3547" t="s">
        <v>15</v>
      </c>
      <c r="G3547" t="s">
        <v>55</v>
      </c>
      <c r="H3547">
        <v>691</v>
      </c>
      <c r="I3547" t="s">
        <v>55</v>
      </c>
      <c r="J3547">
        <v>70000</v>
      </c>
      <c r="K3547">
        <v>41634</v>
      </c>
      <c r="L3547">
        <v>0.28949999999999898</v>
      </c>
      <c r="M3547" s="63">
        <v>45273</v>
      </c>
      <c r="N3547" s="63">
        <v>45513</v>
      </c>
      <c r="O3547">
        <v>240</v>
      </c>
      <c r="P3547" t="s">
        <v>55</v>
      </c>
      <c r="Q3547">
        <v>0</v>
      </c>
      <c r="R3547">
        <v>0</v>
      </c>
      <c r="S3547">
        <v>0</v>
      </c>
      <c r="T3547">
        <v>0</v>
      </c>
      <c r="U3547">
        <v>0</v>
      </c>
      <c r="V3547">
        <v>0</v>
      </c>
      <c r="W3547">
        <v>0</v>
      </c>
      <c r="X3547" s="1">
        <v>45473</v>
      </c>
      <c r="Y3547" s="1">
        <v>43501</v>
      </c>
      <c r="Z3547" t="s">
        <v>39</v>
      </c>
      <c r="AA3547" t="s">
        <v>102</v>
      </c>
    </row>
    <row r="3548" spans="1:27" x14ac:dyDescent="0.25">
      <c r="A3548" t="s">
        <v>1007</v>
      </c>
      <c r="B3548" t="s">
        <v>55</v>
      </c>
      <c r="C3548" t="s">
        <v>38</v>
      </c>
      <c r="D3548" t="s">
        <v>39</v>
      </c>
      <c r="E3548" t="s">
        <v>155</v>
      </c>
      <c r="F3548" t="s">
        <v>18</v>
      </c>
      <c r="G3548" t="s">
        <v>55</v>
      </c>
      <c r="H3548">
        <v>770</v>
      </c>
      <c r="I3548" t="s">
        <v>55</v>
      </c>
      <c r="J3548">
        <v>30000</v>
      </c>
      <c r="K3548">
        <v>6444.75</v>
      </c>
      <c r="L3548">
        <v>0.28949999999999898</v>
      </c>
      <c r="M3548" s="63">
        <v>45411</v>
      </c>
      <c r="N3548" s="63">
        <v>45501</v>
      </c>
      <c r="O3548">
        <v>90</v>
      </c>
      <c r="P3548" t="s">
        <v>55</v>
      </c>
      <c r="Q3548">
        <v>0</v>
      </c>
      <c r="R3548">
        <v>0</v>
      </c>
      <c r="S3548">
        <v>0</v>
      </c>
      <c r="T3548">
        <v>0</v>
      </c>
      <c r="U3548">
        <v>0</v>
      </c>
      <c r="V3548">
        <v>0</v>
      </c>
      <c r="W3548">
        <v>0</v>
      </c>
      <c r="X3548" s="1">
        <v>45473</v>
      </c>
      <c r="Y3548" s="1">
        <v>44042</v>
      </c>
      <c r="Z3548" t="s">
        <v>39</v>
      </c>
      <c r="AA3548" t="s">
        <v>101</v>
      </c>
    </row>
    <row r="3549" spans="1:27" x14ac:dyDescent="0.25">
      <c r="A3549" t="s">
        <v>778</v>
      </c>
      <c r="B3549" t="s">
        <v>55</v>
      </c>
      <c r="C3549" t="s">
        <v>38</v>
      </c>
      <c r="D3549" t="s">
        <v>39</v>
      </c>
      <c r="E3549" t="s">
        <v>155</v>
      </c>
      <c r="F3549" t="s">
        <v>12</v>
      </c>
      <c r="G3549" t="s">
        <v>55</v>
      </c>
      <c r="H3549">
        <v>606</v>
      </c>
      <c r="I3549" t="s">
        <v>55</v>
      </c>
      <c r="J3549">
        <v>15000</v>
      </c>
      <c r="K3549">
        <v>3972.75</v>
      </c>
      <c r="L3549">
        <v>0.28949999999999898</v>
      </c>
      <c r="M3549" s="63">
        <v>45390</v>
      </c>
      <c r="N3549" s="63">
        <v>45480</v>
      </c>
      <c r="O3549">
        <v>90</v>
      </c>
      <c r="P3549" t="s">
        <v>55</v>
      </c>
      <c r="Q3549">
        <v>0</v>
      </c>
      <c r="R3549">
        <v>0</v>
      </c>
      <c r="S3549">
        <v>0</v>
      </c>
      <c r="T3549">
        <v>0</v>
      </c>
      <c r="U3549">
        <v>0</v>
      </c>
      <c r="V3549">
        <v>0</v>
      </c>
      <c r="W3549">
        <v>0</v>
      </c>
      <c r="X3549" s="1">
        <v>45473</v>
      </c>
      <c r="Y3549" s="1">
        <v>43727</v>
      </c>
      <c r="Z3549" t="s">
        <v>39</v>
      </c>
      <c r="AA3549" t="s">
        <v>99</v>
      </c>
    </row>
    <row r="3550" spans="1:27" x14ac:dyDescent="0.25">
      <c r="A3550" t="s">
        <v>896</v>
      </c>
      <c r="B3550" t="s">
        <v>55</v>
      </c>
      <c r="C3550" t="s">
        <v>38</v>
      </c>
      <c r="D3550" t="s">
        <v>39</v>
      </c>
      <c r="E3550" t="s">
        <v>155</v>
      </c>
      <c r="F3550" t="s">
        <v>14</v>
      </c>
      <c r="G3550" t="s">
        <v>55</v>
      </c>
      <c r="H3550">
        <v>706</v>
      </c>
      <c r="I3550" t="s">
        <v>55</v>
      </c>
      <c r="J3550">
        <v>50000</v>
      </c>
      <c r="K3550">
        <v>12495</v>
      </c>
      <c r="L3550">
        <v>0.28949999999999898</v>
      </c>
      <c r="M3550" s="63">
        <v>45358</v>
      </c>
      <c r="N3550" s="63">
        <v>45658</v>
      </c>
      <c r="O3550">
        <v>300</v>
      </c>
      <c r="P3550" t="s">
        <v>55</v>
      </c>
      <c r="Q3550">
        <v>0</v>
      </c>
      <c r="R3550">
        <v>0</v>
      </c>
      <c r="S3550">
        <v>0</v>
      </c>
      <c r="T3550">
        <v>0</v>
      </c>
      <c r="U3550">
        <v>0</v>
      </c>
      <c r="V3550">
        <v>0</v>
      </c>
      <c r="W3550">
        <v>0</v>
      </c>
      <c r="X3550" s="1">
        <v>45473</v>
      </c>
      <c r="Y3550" s="1">
        <v>43854</v>
      </c>
      <c r="Z3550" t="s">
        <v>39</v>
      </c>
      <c r="AA3550" t="s">
        <v>100</v>
      </c>
    </row>
    <row r="3551" spans="1:27" x14ac:dyDescent="0.25">
      <c r="A3551" t="s">
        <v>630</v>
      </c>
      <c r="B3551" t="s">
        <v>55</v>
      </c>
      <c r="C3551" t="s">
        <v>38</v>
      </c>
      <c r="D3551" t="s">
        <v>39</v>
      </c>
      <c r="E3551" t="s">
        <v>155</v>
      </c>
      <c r="F3551" t="s">
        <v>12</v>
      </c>
      <c r="G3551" t="s">
        <v>55</v>
      </c>
      <c r="H3551">
        <v>710</v>
      </c>
      <c r="I3551" t="s">
        <v>55</v>
      </c>
      <c r="J3551">
        <v>15000</v>
      </c>
      <c r="K3551">
        <v>8596.5</v>
      </c>
      <c r="L3551">
        <v>0.28949999999999898</v>
      </c>
      <c r="M3551" s="63">
        <v>45262</v>
      </c>
      <c r="N3551" s="63">
        <v>45472</v>
      </c>
      <c r="O3551">
        <v>210</v>
      </c>
      <c r="P3551" t="s">
        <v>55</v>
      </c>
      <c r="Q3551">
        <v>8596.5</v>
      </c>
      <c r="R3551">
        <v>0</v>
      </c>
      <c r="S3551">
        <v>0</v>
      </c>
      <c r="T3551">
        <v>0</v>
      </c>
      <c r="U3551">
        <v>0</v>
      </c>
      <c r="V3551">
        <v>0</v>
      </c>
      <c r="W3551">
        <v>8596.5</v>
      </c>
      <c r="X3551" s="1">
        <v>45473</v>
      </c>
      <c r="Y3551" s="1">
        <v>43961</v>
      </c>
      <c r="Z3551" t="s">
        <v>39</v>
      </c>
      <c r="AA3551" t="s">
        <v>100</v>
      </c>
    </row>
    <row r="3552" spans="1:27" x14ac:dyDescent="0.25">
      <c r="A3552" t="s">
        <v>514</v>
      </c>
      <c r="B3552" t="s">
        <v>55</v>
      </c>
      <c r="C3552" t="s">
        <v>38</v>
      </c>
      <c r="D3552" t="s">
        <v>39</v>
      </c>
      <c r="E3552" t="s">
        <v>155</v>
      </c>
      <c r="F3552" t="s">
        <v>12</v>
      </c>
      <c r="G3552" t="s">
        <v>55</v>
      </c>
      <c r="H3552">
        <v>653</v>
      </c>
      <c r="I3552" t="s">
        <v>55</v>
      </c>
      <c r="J3552">
        <v>15000</v>
      </c>
      <c r="K3552">
        <v>713.25</v>
      </c>
      <c r="L3552">
        <v>0.28949999999999898</v>
      </c>
      <c r="M3552" s="63">
        <v>45214</v>
      </c>
      <c r="N3552" s="63">
        <v>45544</v>
      </c>
      <c r="O3552">
        <v>330</v>
      </c>
      <c r="P3552" t="s">
        <v>55</v>
      </c>
      <c r="Q3552">
        <v>0</v>
      </c>
      <c r="R3552">
        <v>0</v>
      </c>
      <c r="S3552">
        <v>0</v>
      </c>
      <c r="T3552">
        <v>0</v>
      </c>
      <c r="U3552">
        <v>0</v>
      </c>
      <c r="V3552">
        <v>0</v>
      </c>
      <c r="W3552">
        <v>0</v>
      </c>
      <c r="X3552" s="1">
        <v>45473</v>
      </c>
      <c r="Y3552" s="1">
        <v>43912</v>
      </c>
      <c r="Z3552" t="s">
        <v>39</v>
      </c>
      <c r="AA3552" t="s">
        <v>103</v>
      </c>
    </row>
    <row r="3553" spans="1:27" x14ac:dyDescent="0.25">
      <c r="A3553" t="s">
        <v>710</v>
      </c>
      <c r="B3553" t="s">
        <v>55</v>
      </c>
      <c r="C3553" t="s">
        <v>38</v>
      </c>
      <c r="D3553" t="s">
        <v>39</v>
      </c>
      <c r="E3553" t="s">
        <v>155</v>
      </c>
      <c r="F3553" t="s">
        <v>7</v>
      </c>
      <c r="G3553" t="s">
        <v>55</v>
      </c>
      <c r="H3553">
        <v>678</v>
      </c>
      <c r="I3553" t="s">
        <v>55</v>
      </c>
      <c r="J3553">
        <v>40000</v>
      </c>
      <c r="K3553">
        <v>25767</v>
      </c>
      <c r="L3553">
        <v>0.28949999999999898</v>
      </c>
      <c r="M3553" s="63">
        <v>45312</v>
      </c>
      <c r="N3553" s="63">
        <v>45582</v>
      </c>
      <c r="O3553">
        <v>270</v>
      </c>
      <c r="P3553" t="s">
        <v>55</v>
      </c>
      <c r="Q3553">
        <v>0</v>
      </c>
      <c r="R3553">
        <v>0</v>
      </c>
      <c r="S3553">
        <v>0</v>
      </c>
      <c r="T3553">
        <v>0</v>
      </c>
      <c r="U3553">
        <v>0</v>
      </c>
      <c r="V3553">
        <v>0</v>
      </c>
      <c r="W3553">
        <v>0</v>
      </c>
      <c r="X3553" s="1">
        <v>45473</v>
      </c>
      <c r="Y3553" s="1">
        <v>43567</v>
      </c>
      <c r="Z3553" t="s">
        <v>39</v>
      </c>
      <c r="AA3553" t="s">
        <v>101</v>
      </c>
    </row>
    <row r="3554" spans="1:27" x14ac:dyDescent="0.25">
      <c r="A3554" t="s">
        <v>847</v>
      </c>
      <c r="B3554" t="s">
        <v>55</v>
      </c>
      <c r="C3554" t="s">
        <v>38</v>
      </c>
      <c r="D3554" t="s">
        <v>39</v>
      </c>
      <c r="E3554" t="s">
        <v>155</v>
      </c>
      <c r="F3554" t="s">
        <v>7</v>
      </c>
      <c r="G3554" t="s">
        <v>55</v>
      </c>
      <c r="H3554">
        <v>559</v>
      </c>
      <c r="I3554" t="s">
        <v>55</v>
      </c>
      <c r="J3554">
        <v>40000</v>
      </c>
      <c r="K3554">
        <v>23972.25</v>
      </c>
      <c r="L3554">
        <v>0.28949999999999898</v>
      </c>
      <c r="M3554" s="63">
        <v>45452</v>
      </c>
      <c r="N3554" s="63">
        <v>45542</v>
      </c>
      <c r="O3554">
        <v>90</v>
      </c>
      <c r="P3554" t="s">
        <v>55</v>
      </c>
      <c r="Q3554">
        <v>0</v>
      </c>
      <c r="R3554">
        <v>0</v>
      </c>
      <c r="S3554">
        <v>0</v>
      </c>
      <c r="T3554">
        <v>0</v>
      </c>
      <c r="U3554">
        <v>0</v>
      </c>
      <c r="V3554">
        <v>0</v>
      </c>
      <c r="W3554">
        <v>0</v>
      </c>
      <c r="X3554" s="1">
        <v>45473</v>
      </c>
      <c r="Y3554" s="1">
        <v>43888</v>
      </c>
      <c r="Z3554" t="s">
        <v>39</v>
      </c>
      <c r="AA3554" t="s">
        <v>99</v>
      </c>
    </row>
    <row r="3555" spans="1:27" x14ac:dyDescent="0.25">
      <c r="A3555" t="s">
        <v>1009</v>
      </c>
      <c r="B3555" t="s">
        <v>55</v>
      </c>
      <c r="C3555" t="s">
        <v>38</v>
      </c>
      <c r="D3555" t="s">
        <v>39</v>
      </c>
      <c r="E3555" t="s">
        <v>155</v>
      </c>
      <c r="F3555" t="s">
        <v>6</v>
      </c>
      <c r="G3555" t="s">
        <v>55</v>
      </c>
      <c r="H3555">
        <v>661</v>
      </c>
      <c r="I3555" t="s">
        <v>55</v>
      </c>
      <c r="J3555">
        <v>40000</v>
      </c>
      <c r="K3555">
        <v>9913.5</v>
      </c>
      <c r="L3555">
        <v>0.28949999999999898</v>
      </c>
      <c r="M3555" s="63">
        <v>45351</v>
      </c>
      <c r="N3555" s="63">
        <v>45681</v>
      </c>
      <c r="O3555">
        <v>330</v>
      </c>
      <c r="P3555" t="s">
        <v>55</v>
      </c>
      <c r="Q3555">
        <v>0</v>
      </c>
      <c r="R3555">
        <v>0</v>
      </c>
      <c r="S3555">
        <v>0</v>
      </c>
      <c r="T3555">
        <v>0</v>
      </c>
      <c r="U3555">
        <v>0</v>
      </c>
      <c r="V3555">
        <v>0</v>
      </c>
      <c r="W3555">
        <v>0</v>
      </c>
      <c r="X3555" s="1">
        <v>45473</v>
      </c>
      <c r="Y3555" s="1">
        <v>43982</v>
      </c>
      <c r="Z3555" t="s">
        <v>39</v>
      </c>
      <c r="AA3555" t="s">
        <v>99</v>
      </c>
    </row>
    <row r="3556" spans="1:27" x14ac:dyDescent="0.25">
      <c r="A3556" t="s">
        <v>315</v>
      </c>
      <c r="B3556" t="s">
        <v>55</v>
      </c>
      <c r="C3556" t="s">
        <v>38</v>
      </c>
      <c r="D3556" t="s">
        <v>39</v>
      </c>
      <c r="E3556" t="s">
        <v>155</v>
      </c>
      <c r="F3556" t="s">
        <v>9</v>
      </c>
      <c r="G3556" t="s">
        <v>55</v>
      </c>
      <c r="H3556">
        <v>729</v>
      </c>
      <c r="I3556" t="s">
        <v>55</v>
      </c>
      <c r="J3556">
        <v>10000</v>
      </c>
      <c r="K3556">
        <v>4602</v>
      </c>
      <c r="L3556">
        <v>0.28949999999999898</v>
      </c>
      <c r="M3556" s="63">
        <v>45184</v>
      </c>
      <c r="N3556" s="63">
        <v>45424</v>
      </c>
      <c r="O3556">
        <v>240</v>
      </c>
      <c r="P3556" t="s">
        <v>55</v>
      </c>
      <c r="Q3556">
        <v>0</v>
      </c>
      <c r="R3556">
        <v>4602</v>
      </c>
      <c r="S3556">
        <v>0</v>
      </c>
      <c r="T3556">
        <v>0</v>
      </c>
      <c r="U3556">
        <v>0</v>
      </c>
      <c r="V3556">
        <v>0</v>
      </c>
      <c r="W3556">
        <v>4602</v>
      </c>
      <c r="X3556" s="1">
        <v>45473</v>
      </c>
      <c r="Y3556" s="1">
        <v>43916</v>
      </c>
      <c r="Z3556" t="s">
        <v>39</v>
      </c>
      <c r="AA3556" t="s">
        <v>99</v>
      </c>
    </row>
    <row r="3557" spans="1:27" x14ac:dyDescent="0.25">
      <c r="A3557" t="s">
        <v>503</v>
      </c>
      <c r="B3557" t="s">
        <v>55</v>
      </c>
      <c r="C3557" t="s">
        <v>38</v>
      </c>
      <c r="D3557" t="s">
        <v>39</v>
      </c>
      <c r="E3557" t="s">
        <v>155</v>
      </c>
      <c r="F3557" t="s">
        <v>14</v>
      </c>
      <c r="G3557" t="s">
        <v>55</v>
      </c>
      <c r="H3557">
        <v>583</v>
      </c>
      <c r="I3557" t="s">
        <v>55</v>
      </c>
      <c r="J3557">
        <v>45000</v>
      </c>
      <c r="K3557">
        <v>27418.5</v>
      </c>
      <c r="L3557">
        <v>0.28949999999999898</v>
      </c>
      <c r="M3557" s="63">
        <v>45184</v>
      </c>
      <c r="N3557" s="63">
        <v>45514</v>
      </c>
      <c r="O3557">
        <v>330</v>
      </c>
      <c r="P3557" t="s">
        <v>55</v>
      </c>
      <c r="Q3557">
        <v>0</v>
      </c>
      <c r="R3557">
        <v>0</v>
      </c>
      <c r="S3557">
        <v>0</v>
      </c>
      <c r="T3557">
        <v>0</v>
      </c>
      <c r="U3557">
        <v>0</v>
      </c>
      <c r="V3557">
        <v>0</v>
      </c>
      <c r="W3557">
        <v>0</v>
      </c>
      <c r="X3557" s="1">
        <v>45473</v>
      </c>
      <c r="Y3557" s="1">
        <v>43960</v>
      </c>
      <c r="Z3557" t="s">
        <v>39</v>
      </c>
      <c r="AA3557" t="s">
        <v>100</v>
      </c>
    </row>
    <row r="3558" spans="1:27" x14ac:dyDescent="0.25">
      <c r="A3558" t="s">
        <v>607</v>
      </c>
      <c r="B3558" t="s">
        <v>55</v>
      </c>
      <c r="C3558" t="s">
        <v>38</v>
      </c>
      <c r="D3558" t="s">
        <v>39</v>
      </c>
      <c r="E3558" t="s">
        <v>155</v>
      </c>
      <c r="F3558" t="s">
        <v>3</v>
      </c>
      <c r="G3558" t="s">
        <v>55</v>
      </c>
      <c r="H3558">
        <v>748</v>
      </c>
      <c r="I3558" t="s">
        <v>55</v>
      </c>
      <c r="J3558">
        <v>40000</v>
      </c>
      <c r="K3558">
        <v>21213</v>
      </c>
      <c r="L3558">
        <v>0.28949999999999898</v>
      </c>
      <c r="M3558" s="63">
        <v>45314</v>
      </c>
      <c r="N3558" s="63">
        <v>45434</v>
      </c>
      <c r="O3558">
        <v>120</v>
      </c>
      <c r="P3558" t="s">
        <v>55</v>
      </c>
      <c r="Q3558">
        <v>0</v>
      </c>
      <c r="R3558">
        <v>21213</v>
      </c>
      <c r="S3558">
        <v>0</v>
      </c>
      <c r="T3558">
        <v>0</v>
      </c>
      <c r="U3558">
        <v>0</v>
      </c>
      <c r="V3558">
        <v>0</v>
      </c>
      <c r="W3558">
        <v>21213</v>
      </c>
      <c r="X3558" s="1">
        <v>45473</v>
      </c>
      <c r="Y3558" s="1">
        <v>43819</v>
      </c>
      <c r="Z3558" t="s">
        <v>39</v>
      </c>
      <c r="AA3558" t="s">
        <v>104</v>
      </c>
    </row>
    <row r="3559" spans="1:27" x14ac:dyDescent="0.25">
      <c r="A3559" t="s">
        <v>558</v>
      </c>
      <c r="B3559" t="s">
        <v>55</v>
      </c>
      <c r="C3559" t="s">
        <v>38</v>
      </c>
      <c r="D3559" t="s">
        <v>39</v>
      </c>
      <c r="E3559" t="s">
        <v>155</v>
      </c>
      <c r="F3559" t="s">
        <v>15</v>
      </c>
      <c r="G3559" t="s">
        <v>55</v>
      </c>
      <c r="H3559">
        <v>686</v>
      </c>
      <c r="I3559" t="s">
        <v>55</v>
      </c>
      <c r="J3559">
        <v>70000</v>
      </c>
      <c r="K3559">
        <v>49964.51</v>
      </c>
      <c r="L3559">
        <v>0.28949999999999898</v>
      </c>
      <c r="M3559" s="63">
        <v>45209</v>
      </c>
      <c r="N3559" s="63">
        <v>45569</v>
      </c>
      <c r="O3559">
        <v>360</v>
      </c>
      <c r="P3559" t="s">
        <v>55</v>
      </c>
      <c r="Q3559">
        <v>0</v>
      </c>
      <c r="R3559">
        <v>0</v>
      </c>
      <c r="S3559">
        <v>0</v>
      </c>
      <c r="T3559">
        <v>0</v>
      </c>
      <c r="U3559">
        <v>0</v>
      </c>
      <c r="V3559">
        <v>0</v>
      </c>
      <c r="W3559">
        <v>0</v>
      </c>
      <c r="X3559" s="1">
        <v>45473</v>
      </c>
      <c r="Y3559" s="1">
        <v>43382</v>
      </c>
      <c r="Z3559" t="s">
        <v>39</v>
      </c>
      <c r="AA3559" t="s">
        <v>101</v>
      </c>
    </row>
    <row r="3560" spans="1:27" x14ac:dyDescent="0.25">
      <c r="A3560" t="s">
        <v>680</v>
      </c>
      <c r="B3560" t="s">
        <v>55</v>
      </c>
      <c r="C3560" t="s">
        <v>38</v>
      </c>
      <c r="D3560" t="s">
        <v>39</v>
      </c>
      <c r="E3560" t="s">
        <v>155</v>
      </c>
      <c r="F3560" t="s">
        <v>12</v>
      </c>
      <c r="G3560" t="s">
        <v>55</v>
      </c>
      <c r="H3560">
        <v>682</v>
      </c>
      <c r="I3560" t="s">
        <v>55</v>
      </c>
      <c r="J3560">
        <v>40000</v>
      </c>
      <c r="K3560">
        <v>7592.95</v>
      </c>
      <c r="L3560">
        <v>0.28949999999999898</v>
      </c>
      <c r="M3560" s="63">
        <v>45321</v>
      </c>
      <c r="N3560" s="63">
        <v>45651</v>
      </c>
      <c r="O3560">
        <v>330</v>
      </c>
      <c r="P3560" t="s">
        <v>55</v>
      </c>
      <c r="Q3560">
        <v>0</v>
      </c>
      <c r="R3560">
        <v>0</v>
      </c>
      <c r="S3560">
        <v>0</v>
      </c>
      <c r="T3560">
        <v>0</v>
      </c>
      <c r="U3560">
        <v>0</v>
      </c>
      <c r="V3560">
        <v>0</v>
      </c>
      <c r="W3560">
        <v>0</v>
      </c>
      <c r="X3560" s="1">
        <v>45473</v>
      </c>
      <c r="Y3560" s="1">
        <v>43403</v>
      </c>
      <c r="Z3560" t="s">
        <v>39</v>
      </c>
      <c r="AA3560" t="s">
        <v>103</v>
      </c>
    </row>
    <row r="3561" spans="1:27" x14ac:dyDescent="0.25">
      <c r="A3561" t="s">
        <v>609</v>
      </c>
      <c r="B3561" t="s">
        <v>55</v>
      </c>
      <c r="C3561" t="s">
        <v>38</v>
      </c>
      <c r="D3561" t="s">
        <v>39</v>
      </c>
      <c r="E3561" t="s">
        <v>155</v>
      </c>
      <c r="F3561" t="s">
        <v>4</v>
      </c>
      <c r="G3561" t="s">
        <v>55</v>
      </c>
      <c r="H3561">
        <v>705</v>
      </c>
      <c r="I3561" t="s">
        <v>55</v>
      </c>
      <c r="J3561">
        <v>25000</v>
      </c>
      <c r="K3561">
        <v>21580.75</v>
      </c>
      <c r="L3561">
        <v>0.28949999999999898</v>
      </c>
      <c r="M3561" s="63">
        <v>45407</v>
      </c>
      <c r="N3561" s="63">
        <v>45497</v>
      </c>
      <c r="O3561">
        <v>90</v>
      </c>
      <c r="P3561" t="s">
        <v>55</v>
      </c>
      <c r="Q3561">
        <v>0</v>
      </c>
      <c r="R3561">
        <v>0</v>
      </c>
      <c r="S3561">
        <v>0</v>
      </c>
      <c r="T3561">
        <v>0</v>
      </c>
      <c r="U3561">
        <v>0</v>
      </c>
      <c r="V3561">
        <v>0</v>
      </c>
      <c r="W3561">
        <v>0</v>
      </c>
      <c r="X3561" s="1">
        <v>45473</v>
      </c>
      <c r="Y3561" s="1">
        <v>44582</v>
      </c>
      <c r="Z3561" t="s">
        <v>39</v>
      </c>
      <c r="AA3561" t="s">
        <v>99</v>
      </c>
    </row>
    <row r="3562" spans="1:27" x14ac:dyDescent="0.25">
      <c r="A3562" t="s">
        <v>902</v>
      </c>
      <c r="B3562" t="s">
        <v>55</v>
      </c>
      <c r="C3562" t="s">
        <v>38</v>
      </c>
      <c r="D3562" t="s">
        <v>39</v>
      </c>
      <c r="E3562" t="s">
        <v>155</v>
      </c>
      <c r="F3562" t="s">
        <v>12</v>
      </c>
      <c r="G3562" t="s">
        <v>55</v>
      </c>
      <c r="H3562">
        <v>670</v>
      </c>
      <c r="I3562" t="s">
        <v>55</v>
      </c>
      <c r="J3562">
        <v>40000</v>
      </c>
      <c r="K3562">
        <v>8859.75</v>
      </c>
      <c r="L3562">
        <v>0.28949999999999898</v>
      </c>
      <c r="M3562" s="63">
        <v>45430</v>
      </c>
      <c r="N3562" s="63">
        <v>45610</v>
      </c>
      <c r="O3562">
        <v>180</v>
      </c>
      <c r="P3562" t="s">
        <v>55</v>
      </c>
      <c r="Q3562">
        <v>0</v>
      </c>
      <c r="R3562">
        <v>0</v>
      </c>
      <c r="S3562">
        <v>0</v>
      </c>
      <c r="T3562">
        <v>0</v>
      </c>
      <c r="U3562">
        <v>0</v>
      </c>
      <c r="V3562">
        <v>0</v>
      </c>
      <c r="W3562">
        <v>0</v>
      </c>
      <c r="X3562" s="1">
        <v>45473</v>
      </c>
      <c r="Y3562" s="1">
        <v>43418</v>
      </c>
      <c r="Z3562" t="s">
        <v>39</v>
      </c>
      <c r="AA3562" t="s">
        <v>100</v>
      </c>
    </row>
    <row r="3563" spans="1:27" x14ac:dyDescent="0.25">
      <c r="A3563" t="s">
        <v>911</v>
      </c>
      <c r="B3563" t="s">
        <v>55</v>
      </c>
      <c r="C3563" t="s">
        <v>38</v>
      </c>
      <c r="D3563" t="s">
        <v>39</v>
      </c>
      <c r="E3563" t="s">
        <v>155</v>
      </c>
      <c r="F3563" t="s">
        <v>13</v>
      </c>
      <c r="G3563" t="s">
        <v>55</v>
      </c>
      <c r="H3563">
        <v>514</v>
      </c>
      <c r="I3563" t="s">
        <v>55</v>
      </c>
      <c r="J3563">
        <v>40000</v>
      </c>
      <c r="K3563">
        <v>11831.25</v>
      </c>
      <c r="L3563">
        <v>0.28949999999999898</v>
      </c>
      <c r="M3563" s="63">
        <v>45221</v>
      </c>
      <c r="N3563" s="63">
        <v>45491</v>
      </c>
      <c r="O3563">
        <v>270</v>
      </c>
      <c r="P3563" t="s">
        <v>55</v>
      </c>
      <c r="Q3563">
        <v>0</v>
      </c>
      <c r="R3563">
        <v>0</v>
      </c>
      <c r="S3563">
        <v>0</v>
      </c>
      <c r="T3563">
        <v>0</v>
      </c>
      <c r="U3563">
        <v>0</v>
      </c>
      <c r="V3563">
        <v>0</v>
      </c>
      <c r="W3563">
        <v>0</v>
      </c>
      <c r="X3563" s="1">
        <v>45473</v>
      </c>
      <c r="Y3563" s="1">
        <v>43850</v>
      </c>
      <c r="Z3563" t="s">
        <v>39</v>
      </c>
      <c r="AA3563" t="s">
        <v>102</v>
      </c>
    </row>
    <row r="3564" spans="1:27" x14ac:dyDescent="0.25">
      <c r="A3564" t="s">
        <v>960</v>
      </c>
      <c r="B3564" t="s">
        <v>55</v>
      </c>
      <c r="C3564" t="s">
        <v>38</v>
      </c>
      <c r="D3564" t="s">
        <v>39</v>
      </c>
      <c r="E3564" t="s">
        <v>155</v>
      </c>
      <c r="F3564" t="s">
        <v>13</v>
      </c>
      <c r="G3564" t="s">
        <v>55</v>
      </c>
      <c r="H3564">
        <v>689</v>
      </c>
      <c r="I3564" t="s">
        <v>55</v>
      </c>
      <c r="J3564">
        <v>15000</v>
      </c>
      <c r="K3564">
        <v>7913.33</v>
      </c>
      <c r="L3564">
        <v>0.28949999999999898</v>
      </c>
      <c r="M3564" s="63">
        <v>45074</v>
      </c>
      <c r="N3564" s="63">
        <v>45284</v>
      </c>
      <c r="O3564">
        <v>210</v>
      </c>
      <c r="P3564" t="s">
        <v>55</v>
      </c>
      <c r="Q3564">
        <v>0</v>
      </c>
      <c r="R3564">
        <v>0</v>
      </c>
      <c r="S3564">
        <v>0</v>
      </c>
      <c r="T3564">
        <v>0</v>
      </c>
      <c r="U3564">
        <v>0</v>
      </c>
      <c r="V3564">
        <v>7913.33</v>
      </c>
      <c r="W3564">
        <v>7913.33</v>
      </c>
      <c r="X3564" s="1">
        <v>45473</v>
      </c>
      <c r="Y3564" s="1">
        <v>44676</v>
      </c>
      <c r="Z3564" t="s">
        <v>39</v>
      </c>
      <c r="AA3564" t="s">
        <v>101</v>
      </c>
    </row>
    <row r="3565" spans="1:27" x14ac:dyDescent="0.25">
      <c r="A3565" t="s">
        <v>774</v>
      </c>
      <c r="B3565" t="s">
        <v>55</v>
      </c>
      <c r="C3565" t="s">
        <v>38</v>
      </c>
      <c r="D3565" t="s">
        <v>39</v>
      </c>
      <c r="E3565" t="s">
        <v>155</v>
      </c>
      <c r="F3565" t="s">
        <v>7</v>
      </c>
      <c r="G3565" t="s">
        <v>55</v>
      </c>
      <c r="H3565">
        <v>848</v>
      </c>
      <c r="I3565" t="s">
        <v>55</v>
      </c>
      <c r="J3565">
        <v>50000</v>
      </c>
      <c r="K3565">
        <v>3953.25</v>
      </c>
      <c r="L3565">
        <v>0.28949999999999898</v>
      </c>
      <c r="M3565" s="63">
        <v>45169</v>
      </c>
      <c r="N3565" s="63">
        <v>45439</v>
      </c>
      <c r="O3565">
        <v>270</v>
      </c>
      <c r="P3565" t="s">
        <v>55</v>
      </c>
      <c r="Q3565">
        <v>0</v>
      </c>
      <c r="R3565">
        <v>3953.25</v>
      </c>
      <c r="S3565">
        <v>0</v>
      </c>
      <c r="T3565">
        <v>0</v>
      </c>
      <c r="U3565">
        <v>0</v>
      </c>
      <c r="V3565">
        <v>0</v>
      </c>
      <c r="W3565">
        <v>3953.25</v>
      </c>
      <c r="X3565" s="1">
        <v>45473</v>
      </c>
      <c r="Y3565" s="1">
        <v>43664</v>
      </c>
      <c r="Z3565" t="s">
        <v>39</v>
      </c>
      <c r="AA3565" t="s">
        <v>100</v>
      </c>
    </row>
    <row r="3566" spans="1:27" x14ac:dyDescent="0.25">
      <c r="A3566" t="s">
        <v>347</v>
      </c>
      <c r="B3566" t="s">
        <v>55</v>
      </c>
      <c r="C3566" t="s">
        <v>38</v>
      </c>
      <c r="D3566" t="s">
        <v>39</v>
      </c>
      <c r="E3566" t="s">
        <v>155</v>
      </c>
      <c r="F3566" t="s">
        <v>15</v>
      </c>
      <c r="G3566" t="s">
        <v>55</v>
      </c>
      <c r="H3566">
        <v>900</v>
      </c>
      <c r="I3566" t="s">
        <v>55</v>
      </c>
      <c r="J3566">
        <v>100000</v>
      </c>
      <c r="K3566">
        <v>85377.25</v>
      </c>
      <c r="L3566">
        <v>0.28949999999999898</v>
      </c>
      <c r="M3566" s="63">
        <v>45280</v>
      </c>
      <c r="N3566" s="63">
        <v>45550</v>
      </c>
      <c r="O3566">
        <v>270</v>
      </c>
      <c r="P3566" t="s">
        <v>55</v>
      </c>
      <c r="Q3566">
        <v>0</v>
      </c>
      <c r="R3566">
        <v>0</v>
      </c>
      <c r="S3566">
        <v>0</v>
      </c>
      <c r="T3566">
        <v>0</v>
      </c>
      <c r="U3566">
        <v>0</v>
      </c>
      <c r="V3566">
        <v>0</v>
      </c>
      <c r="W3566">
        <v>0</v>
      </c>
      <c r="X3566" s="1">
        <v>45473</v>
      </c>
      <c r="Y3566" s="1">
        <v>44740</v>
      </c>
      <c r="Z3566" t="s">
        <v>39</v>
      </c>
      <c r="AA3566" t="s">
        <v>102</v>
      </c>
    </row>
    <row r="3567" spans="1:27" x14ac:dyDescent="0.25">
      <c r="A3567" t="s">
        <v>958</v>
      </c>
      <c r="B3567" t="s">
        <v>55</v>
      </c>
      <c r="C3567" t="s">
        <v>38</v>
      </c>
      <c r="D3567" t="s">
        <v>39</v>
      </c>
      <c r="E3567" t="s">
        <v>155</v>
      </c>
      <c r="F3567" t="s">
        <v>4</v>
      </c>
      <c r="G3567" t="s">
        <v>55</v>
      </c>
      <c r="H3567">
        <v>668</v>
      </c>
      <c r="I3567" t="s">
        <v>55</v>
      </c>
      <c r="J3567">
        <v>100000</v>
      </c>
      <c r="K3567">
        <v>48974.25</v>
      </c>
      <c r="L3567">
        <v>0.28949999999999898</v>
      </c>
      <c r="M3567" s="63">
        <v>45424</v>
      </c>
      <c r="N3567" s="63">
        <v>45514</v>
      </c>
      <c r="O3567">
        <v>90</v>
      </c>
      <c r="P3567" t="s">
        <v>55</v>
      </c>
      <c r="Q3567">
        <v>0</v>
      </c>
      <c r="R3567">
        <v>0</v>
      </c>
      <c r="S3567">
        <v>0</v>
      </c>
      <c r="T3567">
        <v>0</v>
      </c>
      <c r="U3567">
        <v>0</v>
      </c>
      <c r="V3567">
        <v>0</v>
      </c>
      <c r="W3567">
        <v>0</v>
      </c>
      <c r="X3567" s="1">
        <v>45473</v>
      </c>
      <c r="Y3567" s="1">
        <v>44776</v>
      </c>
      <c r="Z3567" t="s">
        <v>39</v>
      </c>
      <c r="AA3567" t="s">
        <v>100</v>
      </c>
    </row>
    <row r="3568" spans="1:27" x14ac:dyDescent="0.25">
      <c r="A3568" t="s">
        <v>423</v>
      </c>
      <c r="B3568" t="s">
        <v>55</v>
      </c>
      <c r="C3568" t="s">
        <v>38</v>
      </c>
      <c r="D3568" t="s">
        <v>39</v>
      </c>
      <c r="E3568" t="s">
        <v>155</v>
      </c>
      <c r="F3568" t="s">
        <v>15</v>
      </c>
      <c r="G3568" t="s">
        <v>55</v>
      </c>
      <c r="H3568">
        <v>430</v>
      </c>
      <c r="I3568" t="s">
        <v>55</v>
      </c>
      <c r="J3568">
        <v>100000</v>
      </c>
      <c r="K3568">
        <v>81812.5</v>
      </c>
      <c r="L3568">
        <v>0.28949999999999898</v>
      </c>
      <c r="M3568" s="63">
        <v>45350</v>
      </c>
      <c r="N3568" s="63">
        <v>45530</v>
      </c>
      <c r="O3568">
        <v>180</v>
      </c>
      <c r="P3568" t="s">
        <v>55</v>
      </c>
      <c r="Q3568">
        <v>0</v>
      </c>
      <c r="R3568">
        <v>0</v>
      </c>
      <c r="S3568">
        <v>0</v>
      </c>
      <c r="T3568">
        <v>0</v>
      </c>
      <c r="U3568">
        <v>0</v>
      </c>
      <c r="V3568">
        <v>0</v>
      </c>
      <c r="W3568">
        <v>0</v>
      </c>
      <c r="X3568" s="1">
        <v>45473</v>
      </c>
      <c r="Y3568" s="1">
        <v>43786</v>
      </c>
      <c r="Z3568" t="s">
        <v>39</v>
      </c>
      <c r="AA3568" t="s">
        <v>99</v>
      </c>
    </row>
    <row r="3569" spans="1:27" x14ac:dyDescent="0.25">
      <c r="A3569" t="s">
        <v>743</v>
      </c>
      <c r="B3569" t="s">
        <v>55</v>
      </c>
      <c r="C3569" t="s">
        <v>38</v>
      </c>
      <c r="D3569" t="s">
        <v>39</v>
      </c>
      <c r="E3569" t="s">
        <v>155</v>
      </c>
      <c r="F3569" t="s">
        <v>12</v>
      </c>
      <c r="G3569" t="s">
        <v>55</v>
      </c>
      <c r="H3569">
        <v>882</v>
      </c>
      <c r="I3569" t="s">
        <v>55</v>
      </c>
      <c r="J3569">
        <v>30000</v>
      </c>
      <c r="K3569">
        <v>7535.25</v>
      </c>
      <c r="L3569">
        <v>0.28949999999999898</v>
      </c>
      <c r="M3569" s="63">
        <v>45463</v>
      </c>
      <c r="N3569" s="63">
        <v>45583</v>
      </c>
      <c r="O3569">
        <v>120</v>
      </c>
      <c r="P3569" t="s">
        <v>55</v>
      </c>
      <c r="Q3569">
        <v>0</v>
      </c>
      <c r="R3569">
        <v>0</v>
      </c>
      <c r="S3569">
        <v>0</v>
      </c>
      <c r="T3569">
        <v>0</v>
      </c>
      <c r="U3569">
        <v>0</v>
      </c>
      <c r="V3569">
        <v>0</v>
      </c>
      <c r="W3569">
        <v>0</v>
      </c>
      <c r="X3569" s="1">
        <v>45473</v>
      </c>
      <c r="Y3569" s="1">
        <v>43705</v>
      </c>
      <c r="Z3569" t="s">
        <v>39</v>
      </c>
      <c r="AA3569" t="s">
        <v>101</v>
      </c>
    </row>
    <row r="3570" spans="1:27" x14ac:dyDescent="0.25">
      <c r="A3570" t="s">
        <v>694</v>
      </c>
      <c r="B3570" t="s">
        <v>55</v>
      </c>
      <c r="C3570" t="s">
        <v>38</v>
      </c>
      <c r="D3570" t="s">
        <v>39</v>
      </c>
      <c r="E3570" t="s">
        <v>155</v>
      </c>
      <c r="F3570" t="s">
        <v>16</v>
      </c>
      <c r="G3570" t="s">
        <v>55</v>
      </c>
      <c r="H3570">
        <v>816</v>
      </c>
      <c r="I3570" t="s">
        <v>55</v>
      </c>
      <c r="J3570">
        <v>40000</v>
      </c>
      <c r="K3570">
        <v>17652</v>
      </c>
      <c r="L3570">
        <v>0.28949999999999898</v>
      </c>
      <c r="M3570" s="63">
        <v>45409</v>
      </c>
      <c r="N3570" s="63">
        <v>45649</v>
      </c>
      <c r="O3570">
        <v>240</v>
      </c>
      <c r="P3570" t="s">
        <v>55</v>
      </c>
      <c r="Q3570">
        <v>0</v>
      </c>
      <c r="R3570">
        <v>0</v>
      </c>
      <c r="S3570">
        <v>0</v>
      </c>
      <c r="T3570">
        <v>0</v>
      </c>
      <c r="U3570">
        <v>0</v>
      </c>
      <c r="V3570">
        <v>0</v>
      </c>
      <c r="W3570">
        <v>0</v>
      </c>
      <c r="X3570" s="1">
        <v>45473</v>
      </c>
      <c r="Y3570" s="1">
        <v>43817</v>
      </c>
      <c r="Z3570" t="s">
        <v>39</v>
      </c>
      <c r="AA3570" t="s">
        <v>100</v>
      </c>
    </row>
    <row r="3571" spans="1:27" x14ac:dyDescent="0.25">
      <c r="A3571" t="s">
        <v>577</v>
      </c>
      <c r="B3571" t="s">
        <v>55</v>
      </c>
      <c r="C3571" t="s">
        <v>38</v>
      </c>
      <c r="D3571" t="s">
        <v>39</v>
      </c>
      <c r="E3571" t="s">
        <v>155</v>
      </c>
      <c r="F3571" t="s">
        <v>9</v>
      </c>
      <c r="G3571" t="s">
        <v>55</v>
      </c>
      <c r="H3571">
        <v>729</v>
      </c>
      <c r="I3571" t="s">
        <v>55</v>
      </c>
      <c r="J3571">
        <v>30000</v>
      </c>
      <c r="K3571">
        <v>14682.75</v>
      </c>
      <c r="L3571">
        <v>0.28949999999999898</v>
      </c>
      <c r="M3571" s="63">
        <v>45222</v>
      </c>
      <c r="N3571" s="63">
        <v>45462</v>
      </c>
      <c r="O3571">
        <v>240</v>
      </c>
      <c r="P3571" t="s">
        <v>55</v>
      </c>
      <c r="Q3571">
        <v>14682.75</v>
      </c>
      <c r="R3571">
        <v>0</v>
      </c>
      <c r="S3571">
        <v>0</v>
      </c>
      <c r="T3571">
        <v>0</v>
      </c>
      <c r="U3571">
        <v>0</v>
      </c>
      <c r="V3571">
        <v>0</v>
      </c>
      <c r="W3571">
        <v>14682.75</v>
      </c>
      <c r="X3571" s="1">
        <v>45473</v>
      </c>
      <c r="Y3571" s="1">
        <v>43797</v>
      </c>
      <c r="Z3571" t="s">
        <v>39</v>
      </c>
      <c r="AA3571" t="s">
        <v>100</v>
      </c>
    </row>
    <row r="3572" spans="1:27" x14ac:dyDescent="0.25">
      <c r="A3572" t="s">
        <v>744</v>
      </c>
      <c r="B3572" t="s">
        <v>55</v>
      </c>
      <c r="C3572" t="s">
        <v>38</v>
      </c>
      <c r="D3572" t="s">
        <v>39</v>
      </c>
      <c r="E3572" t="s">
        <v>155</v>
      </c>
      <c r="F3572" t="s">
        <v>4</v>
      </c>
      <c r="G3572" t="s">
        <v>55</v>
      </c>
      <c r="H3572">
        <v>804</v>
      </c>
      <c r="I3572" t="s">
        <v>55</v>
      </c>
      <c r="J3572">
        <v>30000</v>
      </c>
      <c r="K3572">
        <v>18276.75</v>
      </c>
      <c r="L3572">
        <v>0.28949999999999898</v>
      </c>
      <c r="M3572" s="63">
        <v>45413</v>
      </c>
      <c r="N3572" s="63">
        <v>45743</v>
      </c>
      <c r="O3572">
        <v>330</v>
      </c>
      <c r="P3572" t="s">
        <v>55</v>
      </c>
      <c r="Q3572">
        <v>0</v>
      </c>
      <c r="R3572">
        <v>0</v>
      </c>
      <c r="S3572">
        <v>0</v>
      </c>
      <c r="T3572">
        <v>0</v>
      </c>
      <c r="U3572">
        <v>0</v>
      </c>
      <c r="V3572">
        <v>0</v>
      </c>
      <c r="W3572">
        <v>0</v>
      </c>
      <c r="X3572" s="1">
        <v>45473</v>
      </c>
      <c r="Y3572" s="1">
        <v>43909</v>
      </c>
      <c r="Z3572" t="s">
        <v>39</v>
      </c>
      <c r="AA3572" t="s">
        <v>99</v>
      </c>
    </row>
    <row r="3573" spans="1:27" x14ac:dyDescent="0.25">
      <c r="A3573" t="s">
        <v>344</v>
      </c>
      <c r="B3573" t="s">
        <v>55</v>
      </c>
      <c r="C3573" t="s">
        <v>38</v>
      </c>
      <c r="D3573" t="s">
        <v>39</v>
      </c>
      <c r="E3573" t="s">
        <v>155</v>
      </c>
      <c r="F3573" t="s">
        <v>8</v>
      </c>
      <c r="G3573" t="s">
        <v>55</v>
      </c>
      <c r="H3573">
        <v>433</v>
      </c>
      <c r="I3573" t="s">
        <v>55</v>
      </c>
      <c r="J3573">
        <v>15000</v>
      </c>
      <c r="K3573">
        <v>7836</v>
      </c>
      <c r="L3573">
        <v>0.28949999999999898</v>
      </c>
      <c r="M3573" s="63">
        <v>45458</v>
      </c>
      <c r="N3573" s="63">
        <v>45608</v>
      </c>
      <c r="O3573">
        <v>150</v>
      </c>
      <c r="P3573" t="s">
        <v>55</v>
      </c>
      <c r="Q3573">
        <v>0</v>
      </c>
      <c r="R3573">
        <v>0</v>
      </c>
      <c r="S3573">
        <v>0</v>
      </c>
      <c r="T3573">
        <v>0</v>
      </c>
      <c r="U3573">
        <v>0</v>
      </c>
      <c r="V3573">
        <v>0</v>
      </c>
      <c r="W3573">
        <v>0</v>
      </c>
      <c r="X3573" s="1">
        <v>45473</v>
      </c>
      <c r="Y3573" s="1">
        <v>43965</v>
      </c>
      <c r="Z3573" t="s">
        <v>39</v>
      </c>
      <c r="AA3573" t="s">
        <v>99</v>
      </c>
    </row>
    <row r="3574" spans="1:27" x14ac:dyDescent="0.25">
      <c r="A3574" t="s">
        <v>716</v>
      </c>
      <c r="B3574" t="s">
        <v>55</v>
      </c>
      <c r="C3574" t="s">
        <v>38</v>
      </c>
      <c r="D3574" t="s">
        <v>39</v>
      </c>
      <c r="E3574" t="s">
        <v>155</v>
      </c>
      <c r="F3574" t="s">
        <v>9</v>
      </c>
      <c r="G3574" t="s">
        <v>55</v>
      </c>
      <c r="H3574">
        <v>590</v>
      </c>
      <c r="I3574" t="s">
        <v>55</v>
      </c>
      <c r="J3574">
        <v>60000</v>
      </c>
      <c r="K3574">
        <v>41470.25</v>
      </c>
      <c r="L3574">
        <v>0.28949999999999898</v>
      </c>
      <c r="M3574" s="63">
        <v>45416</v>
      </c>
      <c r="N3574" s="63">
        <v>45506</v>
      </c>
      <c r="O3574">
        <v>90</v>
      </c>
      <c r="P3574" t="s">
        <v>55</v>
      </c>
      <c r="Q3574">
        <v>0</v>
      </c>
      <c r="R3574">
        <v>0</v>
      </c>
      <c r="S3574">
        <v>0</v>
      </c>
      <c r="T3574">
        <v>0</v>
      </c>
      <c r="U3574">
        <v>0</v>
      </c>
      <c r="V3574">
        <v>0</v>
      </c>
      <c r="W3574">
        <v>0</v>
      </c>
      <c r="X3574" s="1">
        <v>45473</v>
      </c>
      <c r="Y3574" s="1">
        <v>43479</v>
      </c>
      <c r="Z3574" t="s">
        <v>39</v>
      </c>
      <c r="AA3574" t="s">
        <v>102</v>
      </c>
    </row>
    <row r="3575" spans="1:27" x14ac:dyDescent="0.25">
      <c r="A3575" t="s">
        <v>538</v>
      </c>
      <c r="B3575" t="s">
        <v>55</v>
      </c>
      <c r="C3575" t="s">
        <v>38</v>
      </c>
      <c r="D3575" t="s">
        <v>39</v>
      </c>
      <c r="E3575" t="s">
        <v>155</v>
      </c>
      <c r="F3575" t="s">
        <v>7</v>
      </c>
      <c r="G3575" t="s">
        <v>55</v>
      </c>
      <c r="H3575">
        <v>494</v>
      </c>
      <c r="I3575" t="s">
        <v>55</v>
      </c>
      <c r="J3575">
        <v>35000</v>
      </c>
      <c r="K3575">
        <v>26705.5</v>
      </c>
      <c r="L3575">
        <v>0.28949999999999898</v>
      </c>
      <c r="M3575" s="63">
        <v>45468</v>
      </c>
      <c r="N3575" s="63">
        <v>45558</v>
      </c>
      <c r="O3575">
        <v>90</v>
      </c>
      <c r="P3575" t="s">
        <v>55</v>
      </c>
      <c r="Q3575">
        <v>0</v>
      </c>
      <c r="R3575">
        <v>0</v>
      </c>
      <c r="S3575">
        <v>0</v>
      </c>
      <c r="T3575">
        <v>0</v>
      </c>
      <c r="U3575">
        <v>0</v>
      </c>
      <c r="V3575">
        <v>0</v>
      </c>
      <c r="W3575">
        <v>0</v>
      </c>
      <c r="X3575" s="1">
        <v>45473</v>
      </c>
      <c r="Y3575" s="1">
        <v>45115</v>
      </c>
      <c r="Z3575" t="s">
        <v>39</v>
      </c>
      <c r="AA3575" t="s">
        <v>100</v>
      </c>
    </row>
    <row r="3576" spans="1:27" x14ac:dyDescent="0.25">
      <c r="A3576" t="s">
        <v>787</v>
      </c>
      <c r="B3576" t="s">
        <v>55</v>
      </c>
      <c r="C3576" t="s">
        <v>38</v>
      </c>
      <c r="D3576" t="s">
        <v>39</v>
      </c>
      <c r="E3576" t="s">
        <v>155</v>
      </c>
      <c r="F3576" t="s">
        <v>9</v>
      </c>
      <c r="G3576" t="s">
        <v>55</v>
      </c>
      <c r="H3576">
        <v>829</v>
      </c>
      <c r="I3576" t="s">
        <v>55</v>
      </c>
      <c r="J3576">
        <v>40000</v>
      </c>
      <c r="K3576">
        <v>17321.25</v>
      </c>
      <c r="L3576">
        <v>0.28949999999999898</v>
      </c>
      <c r="M3576" s="63">
        <v>45268</v>
      </c>
      <c r="N3576" s="63">
        <v>45628</v>
      </c>
      <c r="O3576">
        <v>360</v>
      </c>
      <c r="P3576" t="s">
        <v>55</v>
      </c>
      <c r="Q3576">
        <v>0</v>
      </c>
      <c r="R3576">
        <v>0</v>
      </c>
      <c r="S3576">
        <v>0</v>
      </c>
      <c r="T3576">
        <v>0</v>
      </c>
      <c r="U3576">
        <v>0</v>
      </c>
      <c r="V3576">
        <v>0</v>
      </c>
      <c r="W3576">
        <v>0</v>
      </c>
      <c r="X3576" s="1">
        <v>45473</v>
      </c>
      <c r="Y3576" s="1">
        <v>43508</v>
      </c>
      <c r="Z3576" t="s">
        <v>39</v>
      </c>
      <c r="AA3576" t="s">
        <v>99</v>
      </c>
    </row>
    <row r="3577" spans="1:27" x14ac:dyDescent="0.25">
      <c r="A3577" t="s">
        <v>802</v>
      </c>
      <c r="B3577" t="s">
        <v>55</v>
      </c>
      <c r="C3577" t="s">
        <v>38</v>
      </c>
      <c r="D3577" t="s">
        <v>39</v>
      </c>
      <c r="E3577" t="s">
        <v>155</v>
      </c>
      <c r="F3577" t="s">
        <v>18</v>
      </c>
      <c r="G3577" t="s">
        <v>55</v>
      </c>
      <c r="H3577">
        <v>757</v>
      </c>
      <c r="I3577" t="s">
        <v>55</v>
      </c>
      <c r="J3577">
        <v>30000</v>
      </c>
      <c r="K3577">
        <v>15145.5</v>
      </c>
      <c r="L3577">
        <v>0.28949999999999898</v>
      </c>
      <c r="M3577" s="63">
        <v>45305</v>
      </c>
      <c r="N3577" s="63">
        <v>45635</v>
      </c>
      <c r="O3577">
        <v>330</v>
      </c>
      <c r="P3577" t="s">
        <v>55</v>
      </c>
      <c r="Q3577">
        <v>0</v>
      </c>
      <c r="R3577">
        <v>0</v>
      </c>
      <c r="S3577">
        <v>0</v>
      </c>
      <c r="T3577">
        <v>0</v>
      </c>
      <c r="U3577">
        <v>0</v>
      </c>
      <c r="V3577">
        <v>0</v>
      </c>
      <c r="W3577">
        <v>0</v>
      </c>
      <c r="X3577" s="1">
        <v>45473</v>
      </c>
      <c r="Y3577" s="1">
        <v>43369</v>
      </c>
      <c r="Z3577" t="s">
        <v>39</v>
      </c>
      <c r="AA3577" t="s">
        <v>102</v>
      </c>
    </row>
    <row r="3578" spans="1:27" x14ac:dyDescent="0.25">
      <c r="A3578" t="s">
        <v>640</v>
      </c>
      <c r="B3578" t="s">
        <v>55</v>
      </c>
      <c r="C3578" t="s">
        <v>38</v>
      </c>
      <c r="D3578" t="s">
        <v>39</v>
      </c>
      <c r="E3578" t="s">
        <v>155</v>
      </c>
      <c r="F3578" t="s">
        <v>13</v>
      </c>
      <c r="G3578" t="s">
        <v>55</v>
      </c>
      <c r="H3578">
        <v>742</v>
      </c>
      <c r="I3578" t="s">
        <v>55</v>
      </c>
      <c r="J3578">
        <v>10000</v>
      </c>
      <c r="K3578">
        <v>7848.5</v>
      </c>
      <c r="L3578">
        <v>0.28949999999999898</v>
      </c>
      <c r="M3578" s="63">
        <v>45170</v>
      </c>
      <c r="N3578" s="63">
        <v>45470</v>
      </c>
      <c r="O3578">
        <v>300</v>
      </c>
      <c r="P3578" t="s">
        <v>55</v>
      </c>
      <c r="Q3578">
        <v>7848.5</v>
      </c>
      <c r="R3578">
        <v>0</v>
      </c>
      <c r="S3578">
        <v>0</v>
      </c>
      <c r="T3578">
        <v>0</v>
      </c>
      <c r="U3578">
        <v>0</v>
      </c>
      <c r="V3578">
        <v>0</v>
      </c>
      <c r="W3578">
        <v>7848.5</v>
      </c>
      <c r="X3578" s="1">
        <v>45473</v>
      </c>
      <c r="Y3578" s="1">
        <v>43982</v>
      </c>
      <c r="Z3578" t="s">
        <v>39</v>
      </c>
      <c r="AA3578" t="s">
        <v>99</v>
      </c>
    </row>
    <row r="3579" spans="1:27" x14ac:dyDescent="0.25">
      <c r="A3579" t="s">
        <v>520</v>
      </c>
      <c r="B3579" t="s">
        <v>55</v>
      </c>
      <c r="C3579" t="s">
        <v>38</v>
      </c>
      <c r="D3579" t="s">
        <v>39</v>
      </c>
      <c r="E3579" t="s">
        <v>155</v>
      </c>
      <c r="F3579" t="s">
        <v>5</v>
      </c>
      <c r="G3579" t="s">
        <v>55</v>
      </c>
      <c r="H3579">
        <v>616</v>
      </c>
      <c r="I3579" t="s">
        <v>55</v>
      </c>
      <c r="J3579">
        <v>80000</v>
      </c>
      <c r="K3579">
        <v>36513.01</v>
      </c>
      <c r="L3579">
        <v>0.28949999999999898</v>
      </c>
      <c r="M3579" s="63">
        <v>45159</v>
      </c>
      <c r="N3579" s="63">
        <v>45489</v>
      </c>
      <c r="O3579">
        <v>330</v>
      </c>
      <c r="P3579" t="s">
        <v>55</v>
      </c>
      <c r="Q3579">
        <v>0</v>
      </c>
      <c r="R3579">
        <v>0</v>
      </c>
      <c r="S3579">
        <v>0</v>
      </c>
      <c r="T3579">
        <v>0</v>
      </c>
      <c r="U3579">
        <v>0</v>
      </c>
      <c r="V3579">
        <v>0</v>
      </c>
      <c r="W3579">
        <v>0</v>
      </c>
      <c r="X3579" s="1">
        <v>45473</v>
      </c>
      <c r="Y3579" s="1">
        <v>43909</v>
      </c>
      <c r="Z3579" t="s">
        <v>39</v>
      </c>
      <c r="AA3579" t="s">
        <v>99</v>
      </c>
    </row>
    <row r="3580" spans="1:27" x14ac:dyDescent="0.25">
      <c r="A3580" t="s">
        <v>442</v>
      </c>
      <c r="B3580" t="s">
        <v>55</v>
      </c>
      <c r="C3580" t="s">
        <v>38</v>
      </c>
      <c r="D3580" t="s">
        <v>39</v>
      </c>
      <c r="E3580" t="s">
        <v>155</v>
      </c>
      <c r="F3580" t="s">
        <v>9</v>
      </c>
      <c r="G3580" t="s">
        <v>55</v>
      </c>
      <c r="H3580">
        <v>712</v>
      </c>
      <c r="I3580" t="s">
        <v>55</v>
      </c>
      <c r="J3580">
        <v>40000</v>
      </c>
      <c r="K3580">
        <v>7683</v>
      </c>
      <c r="L3580">
        <v>0.28949999999999898</v>
      </c>
      <c r="M3580" s="63">
        <v>45336</v>
      </c>
      <c r="N3580" s="63">
        <v>45666</v>
      </c>
      <c r="O3580">
        <v>330</v>
      </c>
      <c r="P3580" t="s">
        <v>55</v>
      </c>
      <c r="Q3580">
        <v>0</v>
      </c>
      <c r="R3580">
        <v>0</v>
      </c>
      <c r="S3580">
        <v>0</v>
      </c>
      <c r="T3580">
        <v>0</v>
      </c>
      <c r="U3580">
        <v>0</v>
      </c>
      <c r="V3580">
        <v>0</v>
      </c>
      <c r="W3580">
        <v>0</v>
      </c>
      <c r="X3580" s="1">
        <v>45473</v>
      </c>
      <c r="Y3580" s="1">
        <v>43424</v>
      </c>
      <c r="Z3580" t="s">
        <v>39</v>
      </c>
      <c r="AA3580" t="s">
        <v>101</v>
      </c>
    </row>
    <row r="3581" spans="1:27" x14ac:dyDescent="0.25">
      <c r="A3581" t="s">
        <v>745</v>
      </c>
      <c r="B3581" t="s">
        <v>55</v>
      </c>
      <c r="C3581" t="s">
        <v>38</v>
      </c>
      <c r="D3581" t="s">
        <v>39</v>
      </c>
      <c r="E3581" t="s">
        <v>155</v>
      </c>
      <c r="F3581" t="s">
        <v>12</v>
      </c>
      <c r="G3581" t="s">
        <v>55</v>
      </c>
      <c r="H3581">
        <v>602</v>
      </c>
      <c r="I3581" t="s">
        <v>55</v>
      </c>
      <c r="J3581">
        <v>15000</v>
      </c>
      <c r="K3581">
        <v>9267</v>
      </c>
      <c r="L3581">
        <v>0.28949999999999898</v>
      </c>
      <c r="M3581" s="63">
        <v>45427</v>
      </c>
      <c r="N3581" s="63">
        <v>45517</v>
      </c>
      <c r="O3581">
        <v>90</v>
      </c>
      <c r="P3581" t="s">
        <v>55</v>
      </c>
      <c r="Q3581">
        <v>0</v>
      </c>
      <c r="R3581">
        <v>0</v>
      </c>
      <c r="S3581">
        <v>0</v>
      </c>
      <c r="T3581">
        <v>0</v>
      </c>
      <c r="U3581">
        <v>0</v>
      </c>
      <c r="V3581">
        <v>0</v>
      </c>
      <c r="W3581">
        <v>0</v>
      </c>
      <c r="X3581" s="1">
        <v>45473</v>
      </c>
      <c r="Y3581" s="1">
        <v>43370</v>
      </c>
      <c r="Z3581" t="s">
        <v>39</v>
      </c>
      <c r="AA3581" t="s">
        <v>102</v>
      </c>
    </row>
    <row r="3582" spans="1:27" x14ac:dyDescent="0.25">
      <c r="A3582" t="s">
        <v>895</v>
      </c>
      <c r="B3582" t="s">
        <v>55</v>
      </c>
      <c r="C3582" t="s">
        <v>38</v>
      </c>
      <c r="D3582" t="s">
        <v>39</v>
      </c>
      <c r="E3582" t="s">
        <v>155</v>
      </c>
      <c r="F3582" t="s">
        <v>9</v>
      </c>
      <c r="G3582" t="s">
        <v>55</v>
      </c>
      <c r="H3582">
        <v>558</v>
      </c>
      <c r="I3582" t="s">
        <v>55</v>
      </c>
      <c r="J3582">
        <v>15000</v>
      </c>
      <c r="K3582">
        <v>10725.75</v>
      </c>
      <c r="L3582">
        <v>0.28949999999999898</v>
      </c>
      <c r="M3582" s="63">
        <v>45448</v>
      </c>
      <c r="N3582" s="63">
        <v>45688</v>
      </c>
      <c r="O3582">
        <v>240</v>
      </c>
      <c r="P3582" t="s">
        <v>55</v>
      </c>
      <c r="Q3582">
        <v>0</v>
      </c>
      <c r="R3582">
        <v>0</v>
      </c>
      <c r="S3582">
        <v>0</v>
      </c>
      <c r="T3582">
        <v>0</v>
      </c>
      <c r="U3582">
        <v>0</v>
      </c>
      <c r="V3582">
        <v>0</v>
      </c>
      <c r="W3582">
        <v>0</v>
      </c>
      <c r="X3582" s="1">
        <v>45473</v>
      </c>
      <c r="Y3582" s="1">
        <v>43863</v>
      </c>
      <c r="Z3582" t="s">
        <v>39</v>
      </c>
      <c r="AA3582" t="s">
        <v>101</v>
      </c>
    </row>
    <row r="3583" spans="1:27" x14ac:dyDescent="0.25">
      <c r="A3583" t="s">
        <v>838</v>
      </c>
      <c r="B3583" t="s">
        <v>55</v>
      </c>
      <c r="C3583" t="s">
        <v>38</v>
      </c>
      <c r="D3583" t="s">
        <v>39</v>
      </c>
      <c r="E3583" t="s">
        <v>155</v>
      </c>
      <c r="F3583" t="s">
        <v>12</v>
      </c>
      <c r="G3583" t="s">
        <v>55</v>
      </c>
      <c r="H3583">
        <v>667</v>
      </c>
      <c r="I3583" t="s">
        <v>55</v>
      </c>
      <c r="J3583">
        <v>10000</v>
      </c>
      <c r="K3583">
        <v>3419.25</v>
      </c>
      <c r="L3583">
        <v>0.28949999999999898</v>
      </c>
      <c r="M3583" s="63">
        <v>45317</v>
      </c>
      <c r="N3583" s="63">
        <v>45467</v>
      </c>
      <c r="O3583">
        <v>150</v>
      </c>
      <c r="P3583" t="s">
        <v>55</v>
      </c>
      <c r="Q3583">
        <v>3419.25</v>
      </c>
      <c r="R3583">
        <v>0</v>
      </c>
      <c r="S3583">
        <v>0</v>
      </c>
      <c r="T3583">
        <v>0</v>
      </c>
      <c r="U3583">
        <v>0</v>
      </c>
      <c r="V3583">
        <v>0</v>
      </c>
      <c r="W3583">
        <v>3419.25</v>
      </c>
      <c r="X3583" s="1">
        <v>45473</v>
      </c>
      <c r="Y3583" s="1">
        <v>43943</v>
      </c>
      <c r="Z3583" t="s">
        <v>39</v>
      </c>
      <c r="AA3583" t="s">
        <v>99</v>
      </c>
    </row>
    <row r="3584" spans="1:27" x14ac:dyDescent="0.25">
      <c r="A3584" t="s">
        <v>771</v>
      </c>
      <c r="B3584" t="s">
        <v>55</v>
      </c>
      <c r="C3584" t="s">
        <v>38</v>
      </c>
      <c r="D3584" t="s">
        <v>39</v>
      </c>
      <c r="E3584" t="s">
        <v>155</v>
      </c>
      <c r="F3584" t="s">
        <v>17</v>
      </c>
      <c r="G3584" t="s">
        <v>55</v>
      </c>
      <c r="H3584">
        <v>795</v>
      </c>
      <c r="I3584" t="s">
        <v>55</v>
      </c>
      <c r="J3584">
        <v>15000</v>
      </c>
      <c r="K3584">
        <v>3514.5</v>
      </c>
      <c r="L3584">
        <v>0.28949999999999898</v>
      </c>
      <c r="M3584" s="63">
        <v>45466</v>
      </c>
      <c r="N3584" s="63">
        <v>45556</v>
      </c>
      <c r="O3584">
        <v>90</v>
      </c>
      <c r="P3584" t="s">
        <v>55</v>
      </c>
      <c r="Q3584">
        <v>0</v>
      </c>
      <c r="R3584">
        <v>0</v>
      </c>
      <c r="S3584">
        <v>0</v>
      </c>
      <c r="T3584">
        <v>0</v>
      </c>
      <c r="U3584">
        <v>0</v>
      </c>
      <c r="V3584">
        <v>0</v>
      </c>
      <c r="W3584">
        <v>0</v>
      </c>
      <c r="X3584" s="1">
        <v>45473</v>
      </c>
      <c r="Y3584" s="1">
        <v>43350</v>
      </c>
      <c r="Z3584" t="s">
        <v>39</v>
      </c>
      <c r="AA3584" t="s">
        <v>99</v>
      </c>
    </row>
    <row r="3585" spans="1:27" x14ac:dyDescent="0.25">
      <c r="A3585" t="s">
        <v>753</v>
      </c>
      <c r="B3585" t="s">
        <v>55</v>
      </c>
      <c r="C3585" t="s">
        <v>38</v>
      </c>
      <c r="D3585" t="s">
        <v>39</v>
      </c>
      <c r="E3585" t="s">
        <v>155</v>
      </c>
      <c r="F3585" t="s">
        <v>14</v>
      </c>
      <c r="G3585" t="s">
        <v>55</v>
      </c>
      <c r="H3585">
        <v>495</v>
      </c>
      <c r="I3585" t="s">
        <v>55</v>
      </c>
      <c r="J3585">
        <v>90000</v>
      </c>
      <c r="K3585">
        <v>62550</v>
      </c>
      <c r="L3585">
        <v>0.28949999999999898</v>
      </c>
      <c r="M3585" s="63">
        <v>45408</v>
      </c>
      <c r="N3585" s="63">
        <v>45528</v>
      </c>
      <c r="O3585">
        <v>120</v>
      </c>
      <c r="P3585" t="s">
        <v>55</v>
      </c>
      <c r="Q3585">
        <v>0</v>
      </c>
      <c r="R3585">
        <v>0</v>
      </c>
      <c r="S3585">
        <v>0</v>
      </c>
      <c r="T3585">
        <v>0</v>
      </c>
      <c r="U3585">
        <v>0</v>
      </c>
      <c r="V3585">
        <v>0</v>
      </c>
      <c r="W3585">
        <v>0</v>
      </c>
      <c r="X3585" s="1">
        <v>45473</v>
      </c>
      <c r="Y3585" s="1">
        <v>44406</v>
      </c>
      <c r="Z3585" t="s">
        <v>39</v>
      </c>
      <c r="AA3585" t="s">
        <v>102</v>
      </c>
    </row>
    <row r="3586" spans="1:27" x14ac:dyDescent="0.25">
      <c r="A3586" t="s">
        <v>845</v>
      </c>
      <c r="B3586" t="s">
        <v>55</v>
      </c>
      <c r="C3586" t="s">
        <v>38</v>
      </c>
      <c r="D3586" t="s">
        <v>39</v>
      </c>
      <c r="E3586" t="s">
        <v>155</v>
      </c>
      <c r="F3586" t="s">
        <v>7</v>
      </c>
      <c r="G3586" t="s">
        <v>55</v>
      </c>
      <c r="H3586">
        <v>699</v>
      </c>
      <c r="I3586" t="s">
        <v>55</v>
      </c>
      <c r="J3586">
        <v>70000</v>
      </c>
      <c r="K3586">
        <v>49758</v>
      </c>
      <c r="L3586">
        <v>0.28949999999999898</v>
      </c>
      <c r="M3586" s="63">
        <v>45314</v>
      </c>
      <c r="N3586" s="63">
        <v>45644</v>
      </c>
      <c r="O3586">
        <v>330</v>
      </c>
      <c r="P3586" t="s">
        <v>55</v>
      </c>
      <c r="Q3586">
        <v>0</v>
      </c>
      <c r="R3586">
        <v>0</v>
      </c>
      <c r="S3586">
        <v>0</v>
      </c>
      <c r="T3586">
        <v>0</v>
      </c>
      <c r="U3586">
        <v>0</v>
      </c>
      <c r="V3586">
        <v>0</v>
      </c>
      <c r="W3586">
        <v>0</v>
      </c>
      <c r="X3586" s="1">
        <v>45473</v>
      </c>
      <c r="Y3586" s="1">
        <v>44609</v>
      </c>
      <c r="Z3586" t="s">
        <v>39</v>
      </c>
      <c r="AA3586" t="s">
        <v>99</v>
      </c>
    </row>
    <row r="3587" spans="1:27" x14ac:dyDescent="0.25">
      <c r="A3587" t="s">
        <v>409</v>
      </c>
      <c r="B3587" t="s">
        <v>55</v>
      </c>
      <c r="C3587" t="s">
        <v>38</v>
      </c>
      <c r="D3587" t="s">
        <v>39</v>
      </c>
      <c r="E3587" t="s">
        <v>155</v>
      </c>
      <c r="F3587" t="s">
        <v>7</v>
      </c>
      <c r="G3587" t="s">
        <v>55</v>
      </c>
      <c r="H3587">
        <v>406</v>
      </c>
      <c r="I3587" t="s">
        <v>55</v>
      </c>
      <c r="J3587">
        <v>20000</v>
      </c>
      <c r="K3587">
        <v>12112.5</v>
      </c>
      <c r="L3587">
        <v>0.28949999999999898</v>
      </c>
      <c r="M3587" s="63">
        <v>45420</v>
      </c>
      <c r="N3587" s="63">
        <v>45570</v>
      </c>
      <c r="O3587">
        <v>150</v>
      </c>
      <c r="P3587" t="s">
        <v>55</v>
      </c>
      <c r="Q3587">
        <v>0</v>
      </c>
      <c r="R3587">
        <v>0</v>
      </c>
      <c r="S3587">
        <v>0</v>
      </c>
      <c r="T3587">
        <v>0</v>
      </c>
      <c r="U3587">
        <v>0</v>
      </c>
      <c r="V3587">
        <v>0</v>
      </c>
      <c r="W3587">
        <v>0</v>
      </c>
      <c r="X3587" s="1">
        <v>45473</v>
      </c>
      <c r="Y3587" s="1">
        <v>44683</v>
      </c>
      <c r="Z3587" t="s">
        <v>39</v>
      </c>
      <c r="AA3587" t="s">
        <v>99</v>
      </c>
    </row>
    <row r="3588" spans="1:27" x14ac:dyDescent="0.25">
      <c r="A3588" t="s">
        <v>387</v>
      </c>
      <c r="B3588" t="s">
        <v>55</v>
      </c>
      <c r="C3588" t="s">
        <v>38</v>
      </c>
      <c r="D3588" t="s">
        <v>39</v>
      </c>
      <c r="E3588" t="s">
        <v>155</v>
      </c>
      <c r="F3588" t="s">
        <v>7</v>
      </c>
      <c r="G3588" t="s">
        <v>55</v>
      </c>
      <c r="H3588">
        <v>468</v>
      </c>
      <c r="I3588" t="s">
        <v>55</v>
      </c>
      <c r="J3588">
        <v>10000</v>
      </c>
      <c r="K3588">
        <v>5954.25</v>
      </c>
      <c r="L3588">
        <v>0.28949999999999898</v>
      </c>
      <c r="M3588" s="63">
        <v>45219</v>
      </c>
      <c r="N3588" s="63">
        <v>45429</v>
      </c>
      <c r="O3588">
        <v>210</v>
      </c>
      <c r="P3588" t="s">
        <v>55</v>
      </c>
      <c r="Q3588">
        <v>0</v>
      </c>
      <c r="R3588">
        <v>5954.25</v>
      </c>
      <c r="S3588">
        <v>0</v>
      </c>
      <c r="T3588">
        <v>0</v>
      </c>
      <c r="U3588">
        <v>0</v>
      </c>
      <c r="V3588">
        <v>0</v>
      </c>
      <c r="W3588">
        <v>5954.25</v>
      </c>
      <c r="X3588" s="1">
        <v>45473</v>
      </c>
      <c r="Y3588" s="1">
        <v>44876</v>
      </c>
      <c r="Z3588" t="s">
        <v>39</v>
      </c>
      <c r="AA3588" t="s">
        <v>100</v>
      </c>
    </row>
    <row r="3589" spans="1:27" x14ac:dyDescent="0.25">
      <c r="A3589" t="s">
        <v>696</v>
      </c>
      <c r="B3589" t="s">
        <v>55</v>
      </c>
      <c r="C3589" t="s">
        <v>38</v>
      </c>
      <c r="D3589" t="s">
        <v>39</v>
      </c>
      <c r="E3589" t="s">
        <v>155</v>
      </c>
      <c r="F3589" t="s">
        <v>3</v>
      </c>
      <c r="G3589" t="s">
        <v>55</v>
      </c>
      <c r="H3589">
        <v>881</v>
      </c>
      <c r="I3589" t="s">
        <v>55</v>
      </c>
      <c r="J3589">
        <v>20000</v>
      </c>
      <c r="K3589">
        <v>2010</v>
      </c>
      <c r="L3589">
        <v>0.28949999999999898</v>
      </c>
      <c r="M3589" s="63">
        <v>45176</v>
      </c>
      <c r="N3589" s="63">
        <v>45506</v>
      </c>
      <c r="O3589">
        <v>330</v>
      </c>
      <c r="P3589" t="s">
        <v>55</v>
      </c>
      <c r="Q3589">
        <v>0</v>
      </c>
      <c r="R3589">
        <v>0</v>
      </c>
      <c r="S3589">
        <v>0</v>
      </c>
      <c r="T3589">
        <v>0</v>
      </c>
      <c r="U3589">
        <v>0</v>
      </c>
      <c r="V3589">
        <v>0</v>
      </c>
      <c r="W3589">
        <v>0</v>
      </c>
      <c r="X3589" s="1">
        <v>45473</v>
      </c>
      <c r="Y3589" s="1">
        <v>43307</v>
      </c>
      <c r="Z3589" t="s">
        <v>39</v>
      </c>
      <c r="AA3589" t="s">
        <v>100</v>
      </c>
    </row>
    <row r="3590" spans="1:27" x14ac:dyDescent="0.25">
      <c r="A3590" t="s">
        <v>588</v>
      </c>
      <c r="B3590" t="s">
        <v>55</v>
      </c>
      <c r="C3590" t="s">
        <v>38</v>
      </c>
      <c r="D3590" t="s">
        <v>39</v>
      </c>
      <c r="E3590" t="s">
        <v>155</v>
      </c>
      <c r="F3590" t="s">
        <v>15</v>
      </c>
      <c r="G3590" t="s">
        <v>55</v>
      </c>
      <c r="H3590">
        <v>686</v>
      </c>
      <c r="I3590" t="s">
        <v>55</v>
      </c>
      <c r="J3590">
        <v>30000</v>
      </c>
      <c r="K3590">
        <v>11839.77</v>
      </c>
      <c r="L3590">
        <v>0.28949999999999898</v>
      </c>
      <c r="M3590" s="63">
        <v>45450</v>
      </c>
      <c r="N3590" s="63">
        <v>45540</v>
      </c>
      <c r="O3590">
        <v>90</v>
      </c>
      <c r="P3590" t="s">
        <v>55</v>
      </c>
      <c r="Q3590">
        <v>0</v>
      </c>
      <c r="R3590">
        <v>0</v>
      </c>
      <c r="S3590">
        <v>0</v>
      </c>
      <c r="T3590">
        <v>0</v>
      </c>
      <c r="U3590">
        <v>0</v>
      </c>
      <c r="V3590">
        <v>0</v>
      </c>
      <c r="W3590">
        <v>0</v>
      </c>
      <c r="X3590" s="1">
        <v>45473</v>
      </c>
      <c r="Y3590" s="1">
        <v>44003</v>
      </c>
      <c r="Z3590" t="s">
        <v>39</v>
      </c>
      <c r="AA3590" t="s">
        <v>99</v>
      </c>
    </row>
    <row r="3591" spans="1:27" x14ac:dyDescent="0.25">
      <c r="A3591" t="s">
        <v>551</v>
      </c>
      <c r="B3591" t="s">
        <v>55</v>
      </c>
      <c r="C3591" t="s">
        <v>38</v>
      </c>
      <c r="D3591" t="s">
        <v>39</v>
      </c>
      <c r="E3591" t="s">
        <v>155</v>
      </c>
      <c r="F3591" t="s">
        <v>9</v>
      </c>
      <c r="G3591" t="s">
        <v>55</v>
      </c>
      <c r="H3591">
        <v>586</v>
      </c>
      <c r="I3591" t="s">
        <v>55</v>
      </c>
      <c r="J3591">
        <v>100095</v>
      </c>
      <c r="K3591">
        <v>9395.25</v>
      </c>
      <c r="L3591">
        <v>0.28949999999999898</v>
      </c>
      <c r="M3591" s="63">
        <v>45324</v>
      </c>
      <c r="N3591" s="63">
        <v>45564</v>
      </c>
      <c r="O3591">
        <v>240</v>
      </c>
      <c r="P3591" t="s">
        <v>55</v>
      </c>
      <c r="Q3591">
        <v>0</v>
      </c>
      <c r="R3591">
        <v>0</v>
      </c>
      <c r="S3591">
        <v>0</v>
      </c>
      <c r="T3591">
        <v>0</v>
      </c>
      <c r="U3591">
        <v>0</v>
      </c>
      <c r="V3591">
        <v>0</v>
      </c>
      <c r="W3591">
        <v>0</v>
      </c>
      <c r="X3591" s="1">
        <v>45473</v>
      </c>
      <c r="Y3591" s="1">
        <v>43713</v>
      </c>
      <c r="Z3591" t="s">
        <v>39</v>
      </c>
      <c r="AA3591" t="s">
        <v>100</v>
      </c>
    </row>
    <row r="3592" spans="1:27" x14ac:dyDescent="0.25">
      <c r="A3592" t="s">
        <v>611</v>
      </c>
      <c r="B3592" t="s">
        <v>55</v>
      </c>
      <c r="C3592" t="s">
        <v>38</v>
      </c>
      <c r="D3592" t="s">
        <v>39</v>
      </c>
      <c r="E3592" t="s">
        <v>155</v>
      </c>
      <c r="F3592" t="s">
        <v>13</v>
      </c>
      <c r="G3592" t="s">
        <v>55</v>
      </c>
      <c r="H3592">
        <v>714</v>
      </c>
      <c r="I3592" t="s">
        <v>55</v>
      </c>
      <c r="J3592">
        <v>35000</v>
      </c>
      <c r="K3592">
        <v>4990.5</v>
      </c>
      <c r="L3592">
        <v>0.28949999999999898</v>
      </c>
      <c r="M3592" s="63">
        <v>45404</v>
      </c>
      <c r="N3592" s="63">
        <v>45494</v>
      </c>
      <c r="O3592">
        <v>90</v>
      </c>
      <c r="P3592" t="s">
        <v>55</v>
      </c>
      <c r="Q3592">
        <v>0</v>
      </c>
      <c r="R3592">
        <v>0</v>
      </c>
      <c r="S3592">
        <v>0</v>
      </c>
      <c r="T3592">
        <v>0</v>
      </c>
      <c r="U3592">
        <v>0</v>
      </c>
      <c r="V3592">
        <v>0</v>
      </c>
      <c r="W3592">
        <v>0</v>
      </c>
      <c r="X3592" s="1">
        <v>45473</v>
      </c>
      <c r="Y3592" s="1">
        <v>44730</v>
      </c>
      <c r="Z3592" t="s">
        <v>39</v>
      </c>
      <c r="AA3592" t="s">
        <v>99</v>
      </c>
    </row>
    <row r="3593" spans="1:27" x14ac:dyDescent="0.25">
      <c r="A3593" t="s">
        <v>342</v>
      </c>
      <c r="B3593" t="s">
        <v>55</v>
      </c>
      <c r="C3593" t="s">
        <v>38</v>
      </c>
      <c r="D3593" t="s">
        <v>39</v>
      </c>
      <c r="E3593" t="s">
        <v>155</v>
      </c>
      <c r="F3593" t="s">
        <v>9</v>
      </c>
      <c r="G3593" t="s">
        <v>55</v>
      </c>
      <c r="H3593">
        <v>642</v>
      </c>
      <c r="I3593" t="s">
        <v>55</v>
      </c>
      <c r="J3593">
        <v>10000</v>
      </c>
      <c r="K3593">
        <v>3587.25</v>
      </c>
      <c r="L3593">
        <v>0.28949999999999898</v>
      </c>
      <c r="M3593" s="63">
        <v>45398</v>
      </c>
      <c r="N3593" s="63">
        <v>45488</v>
      </c>
      <c r="O3593">
        <v>90</v>
      </c>
      <c r="P3593" t="s">
        <v>55</v>
      </c>
      <c r="Q3593">
        <v>0</v>
      </c>
      <c r="R3593">
        <v>0</v>
      </c>
      <c r="S3593">
        <v>0</v>
      </c>
      <c r="T3593">
        <v>0</v>
      </c>
      <c r="U3593">
        <v>0</v>
      </c>
      <c r="V3593">
        <v>0</v>
      </c>
      <c r="W3593">
        <v>0</v>
      </c>
      <c r="X3593" s="1">
        <v>45473</v>
      </c>
      <c r="Y3593" s="1">
        <v>45004</v>
      </c>
      <c r="Z3593" t="s">
        <v>39</v>
      </c>
      <c r="AA3593" t="s">
        <v>100</v>
      </c>
    </row>
    <row r="3594" spans="1:27" x14ac:dyDescent="0.25">
      <c r="A3594" t="s">
        <v>546</v>
      </c>
      <c r="B3594" t="s">
        <v>55</v>
      </c>
      <c r="C3594" t="s">
        <v>38</v>
      </c>
      <c r="D3594" t="s">
        <v>39</v>
      </c>
      <c r="E3594" t="s">
        <v>155</v>
      </c>
      <c r="F3594" t="s">
        <v>12</v>
      </c>
      <c r="G3594" t="s">
        <v>55</v>
      </c>
      <c r="H3594">
        <v>650</v>
      </c>
      <c r="I3594" t="s">
        <v>55</v>
      </c>
      <c r="J3594">
        <v>40000</v>
      </c>
      <c r="K3594">
        <v>19212</v>
      </c>
      <c r="L3594">
        <v>0.28949999999999898</v>
      </c>
      <c r="M3594" s="63">
        <v>45441</v>
      </c>
      <c r="N3594" s="63">
        <v>45561</v>
      </c>
      <c r="O3594">
        <v>120</v>
      </c>
      <c r="P3594" t="s">
        <v>55</v>
      </c>
      <c r="Q3594">
        <v>0</v>
      </c>
      <c r="R3594">
        <v>0</v>
      </c>
      <c r="S3594">
        <v>0</v>
      </c>
      <c r="T3594">
        <v>0</v>
      </c>
      <c r="U3594">
        <v>0</v>
      </c>
      <c r="V3594">
        <v>0</v>
      </c>
      <c r="W3594">
        <v>0</v>
      </c>
      <c r="X3594" s="1">
        <v>45473</v>
      </c>
      <c r="Y3594" s="1">
        <v>45006</v>
      </c>
      <c r="Z3594" t="s">
        <v>39</v>
      </c>
      <c r="AA3594" t="s">
        <v>99</v>
      </c>
    </row>
    <row r="3595" spans="1:27" x14ac:dyDescent="0.25">
      <c r="A3595" t="s">
        <v>9412</v>
      </c>
      <c r="B3595" t="s">
        <v>55</v>
      </c>
      <c r="C3595" t="s">
        <v>38</v>
      </c>
      <c r="D3595" t="s">
        <v>39</v>
      </c>
      <c r="E3595" t="s">
        <v>155</v>
      </c>
      <c r="F3595" t="s">
        <v>4</v>
      </c>
      <c r="G3595" t="s">
        <v>55</v>
      </c>
      <c r="H3595">
        <v>715</v>
      </c>
      <c r="I3595" t="s">
        <v>55</v>
      </c>
      <c r="J3595">
        <v>80000</v>
      </c>
      <c r="K3595">
        <v>41003.17</v>
      </c>
      <c r="L3595">
        <v>0.28949999999999898</v>
      </c>
      <c r="M3595" s="63">
        <v>45414</v>
      </c>
      <c r="N3595" s="63">
        <v>45624</v>
      </c>
      <c r="O3595">
        <v>210</v>
      </c>
      <c r="P3595" t="s">
        <v>55</v>
      </c>
      <c r="Q3595">
        <v>0</v>
      </c>
      <c r="R3595">
        <v>0</v>
      </c>
      <c r="S3595">
        <v>0</v>
      </c>
      <c r="T3595">
        <v>0</v>
      </c>
      <c r="U3595">
        <v>0</v>
      </c>
      <c r="V3595">
        <v>0</v>
      </c>
      <c r="W3595">
        <v>0</v>
      </c>
      <c r="X3595" s="1">
        <v>45473</v>
      </c>
      <c r="Y3595" s="1">
        <v>45259</v>
      </c>
      <c r="Z3595" t="s">
        <v>39</v>
      </c>
      <c r="AA3595" t="s">
        <v>105</v>
      </c>
    </row>
    <row r="3596" spans="1:27" x14ac:dyDescent="0.25">
      <c r="A3596" t="s">
        <v>9423</v>
      </c>
      <c r="B3596" t="s">
        <v>55</v>
      </c>
      <c r="C3596" t="s">
        <v>38</v>
      </c>
      <c r="D3596" t="s">
        <v>39</v>
      </c>
      <c r="E3596" t="s">
        <v>155</v>
      </c>
      <c r="F3596" t="s">
        <v>6</v>
      </c>
      <c r="G3596" t="s">
        <v>55</v>
      </c>
      <c r="H3596">
        <v>798</v>
      </c>
      <c r="I3596" t="s">
        <v>55</v>
      </c>
      <c r="J3596">
        <v>50000</v>
      </c>
      <c r="K3596">
        <v>33262.5</v>
      </c>
      <c r="L3596">
        <v>0.28949999999999898</v>
      </c>
      <c r="M3596" s="63">
        <v>45338</v>
      </c>
      <c r="N3596" s="63">
        <v>45548</v>
      </c>
      <c r="O3596">
        <v>210</v>
      </c>
      <c r="P3596" t="s">
        <v>55</v>
      </c>
      <c r="Q3596">
        <v>0</v>
      </c>
      <c r="R3596">
        <v>0</v>
      </c>
      <c r="S3596">
        <v>0</v>
      </c>
      <c r="T3596">
        <v>0</v>
      </c>
      <c r="U3596">
        <v>0</v>
      </c>
      <c r="V3596">
        <v>0</v>
      </c>
      <c r="W3596">
        <v>0</v>
      </c>
      <c r="X3596" s="1">
        <v>45473</v>
      </c>
      <c r="Y3596" s="1">
        <v>45070</v>
      </c>
      <c r="Z3596" t="s">
        <v>39</v>
      </c>
      <c r="AA3596" t="s">
        <v>102</v>
      </c>
    </row>
    <row r="3597" spans="1:27" x14ac:dyDescent="0.25">
      <c r="A3597" t="s">
        <v>9382</v>
      </c>
      <c r="B3597" t="s">
        <v>55</v>
      </c>
      <c r="C3597" t="s">
        <v>38</v>
      </c>
      <c r="D3597" t="s">
        <v>39</v>
      </c>
      <c r="E3597" t="s">
        <v>155</v>
      </c>
      <c r="F3597" t="s">
        <v>15</v>
      </c>
      <c r="G3597" t="s">
        <v>55</v>
      </c>
      <c r="H3597">
        <v>735</v>
      </c>
      <c r="I3597" t="s">
        <v>55</v>
      </c>
      <c r="J3597">
        <v>45000</v>
      </c>
      <c r="K3597">
        <v>23761.360000000001</v>
      </c>
      <c r="L3597">
        <v>0.28949999999999898</v>
      </c>
      <c r="M3597" s="63">
        <v>45367</v>
      </c>
      <c r="N3597" s="63">
        <v>45577</v>
      </c>
      <c r="O3597">
        <v>210</v>
      </c>
      <c r="P3597" t="s">
        <v>55</v>
      </c>
      <c r="Q3597">
        <v>0</v>
      </c>
      <c r="R3597">
        <v>0</v>
      </c>
      <c r="S3597">
        <v>0</v>
      </c>
      <c r="T3597">
        <v>0</v>
      </c>
      <c r="U3597">
        <v>0</v>
      </c>
      <c r="V3597">
        <v>0</v>
      </c>
      <c r="W3597">
        <v>0</v>
      </c>
      <c r="X3597" s="1">
        <v>45473</v>
      </c>
      <c r="Y3597" s="1">
        <v>45051</v>
      </c>
      <c r="Z3597" t="s">
        <v>39</v>
      </c>
      <c r="AA3597" t="s">
        <v>101</v>
      </c>
    </row>
    <row r="3598" spans="1:27" x14ac:dyDescent="0.25">
      <c r="A3598" t="s">
        <v>9386</v>
      </c>
      <c r="B3598" t="s">
        <v>55</v>
      </c>
      <c r="C3598" t="s">
        <v>38</v>
      </c>
      <c r="D3598" t="s">
        <v>39</v>
      </c>
      <c r="E3598" t="s">
        <v>155</v>
      </c>
      <c r="F3598" t="s">
        <v>9</v>
      </c>
      <c r="G3598" t="s">
        <v>55</v>
      </c>
      <c r="H3598">
        <v>795</v>
      </c>
      <c r="I3598" t="s">
        <v>55</v>
      </c>
      <c r="J3598">
        <v>20000</v>
      </c>
      <c r="K3598">
        <v>10913.8</v>
      </c>
      <c r="L3598">
        <v>0.28949999999999898</v>
      </c>
      <c r="M3598" s="63">
        <v>45378</v>
      </c>
      <c r="N3598" s="63">
        <v>45588</v>
      </c>
      <c r="O3598">
        <v>210</v>
      </c>
      <c r="P3598" t="s">
        <v>55</v>
      </c>
      <c r="Q3598">
        <v>0</v>
      </c>
      <c r="R3598">
        <v>0</v>
      </c>
      <c r="S3598">
        <v>0</v>
      </c>
      <c r="T3598">
        <v>0</v>
      </c>
      <c r="U3598">
        <v>0</v>
      </c>
      <c r="V3598">
        <v>0</v>
      </c>
      <c r="W3598">
        <v>0</v>
      </c>
      <c r="X3598" s="1">
        <v>45473</v>
      </c>
      <c r="Y3598" s="1">
        <v>45120</v>
      </c>
      <c r="Z3598" t="s">
        <v>39</v>
      </c>
      <c r="AA3598" t="s">
        <v>101</v>
      </c>
    </row>
    <row r="3599" spans="1:27" x14ac:dyDescent="0.25">
      <c r="A3599" t="s">
        <v>9440</v>
      </c>
      <c r="B3599" t="s">
        <v>55</v>
      </c>
      <c r="C3599" t="s">
        <v>38</v>
      </c>
      <c r="D3599" t="s">
        <v>39</v>
      </c>
      <c r="E3599" t="s">
        <v>155</v>
      </c>
      <c r="F3599" t="s">
        <v>9</v>
      </c>
      <c r="G3599" t="s">
        <v>55</v>
      </c>
      <c r="H3599">
        <v>792</v>
      </c>
      <c r="I3599" t="s">
        <v>55</v>
      </c>
      <c r="J3599">
        <v>15000</v>
      </c>
      <c r="K3599">
        <v>4252.37</v>
      </c>
      <c r="L3599">
        <v>0.28949999999999898</v>
      </c>
      <c r="M3599" s="63">
        <v>45387</v>
      </c>
      <c r="N3599" s="63">
        <v>45597</v>
      </c>
      <c r="O3599">
        <v>210</v>
      </c>
      <c r="P3599" t="s">
        <v>55</v>
      </c>
      <c r="Q3599">
        <v>0</v>
      </c>
      <c r="R3599">
        <v>0</v>
      </c>
      <c r="S3599">
        <v>0</v>
      </c>
      <c r="T3599">
        <v>0</v>
      </c>
      <c r="U3599">
        <v>0</v>
      </c>
      <c r="V3599">
        <v>0</v>
      </c>
      <c r="W3599">
        <v>0</v>
      </c>
      <c r="X3599" s="1">
        <v>45473</v>
      </c>
      <c r="Y3599" s="1">
        <v>45235</v>
      </c>
      <c r="Z3599" t="s">
        <v>39</v>
      </c>
      <c r="AA3599" t="s">
        <v>99</v>
      </c>
    </row>
    <row r="3600" spans="1:27" x14ac:dyDescent="0.25">
      <c r="A3600" t="s">
        <v>9434</v>
      </c>
      <c r="B3600" t="s">
        <v>55</v>
      </c>
      <c r="C3600" t="s">
        <v>38</v>
      </c>
      <c r="D3600" t="s">
        <v>39</v>
      </c>
      <c r="E3600" t="s">
        <v>155</v>
      </c>
      <c r="F3600" t="s">
        <v>9</v>
      </c>
      <c r="G3600" t="s">
        <v>55</v>
      </c>
      <c r="H3600">
        <v>650</v>
      </c>
      <c r="I3600" t="s">
        <v>55</v>
      </c>
      <c r="J3600">
        <v>5000</v>
      </c>
      <c r="K3600">
        <v>854.35</v>
      </c>
      <c r="L3600">
        <v>0.28949999999999898</v>
      </c>
      <c r="M3600" s="63">
        <v>45425</v>
      </c>
      <c r="N3600" s="63">
        <v>45635</v>
      </c>
      <c r="O3600">
        <v>210</v>
      </c>
      <c r="P3600" t="s">
        <v>55</v>
      </c>
      <c r="Q3600">
        <v>0</v>
      </c>
      <c r="R3600">
        <v>0</v>
      </c>
      <c r="S3600">
        <v>0</v>
      </c>
      <c r="T3600">
        <v>0</v>
      </c>
      <c r="U3600">
        <v>0</v>
      </c>
      <c r="V3600">
        <v>0</v>
      </c>
      <c r="W3600">
        <v>0</v>
      </c>
      <c r="X3600" s="1">
        <v>45473</v>
      </c>
      <c r="Y3600" s="1">
        <v>45220</v>
      </c>
      <c r="Z3600" t="s">
        <v>39</v>
      </c>
      <c r="AA3600" t="s">
        <v>99</v>
      </c>
    </row>
    <row r="3601" spans="1:27" x14ac:dyDescent="0.25">
      <c r="A3601" t="s">
        <v>9362</v>
      </c>
      <c r="B3601" t="s">
        <v>55</v>
      </c>
      <c r="C3601" t="s">
        <v>38</v>
      </c>
      <c r="D3601" t="s">
        <v>39</v>
      </c>
      <c r="E3601" t="s">
        <v>155</v>
      </c>
      <c r="F3601" t="s">
        <v>2</v>
      </c>
      <c r="G3601" t="s">
        <v>55</v>
      </c>
      <c r="H3601">
        <v>774</v>
      </c>
      <c r="I3601" t="s">
        <v>55</v>
      </c>
      <c r="J3601">
        <v>45000</v>
      </c>
      <c r="K3601">
        <v>3983.17</v>
      </c>
      <c r="L3601">
        <v>0.28949999999999898</v>
      </c>
      <c r="M3601" s="63">
        <v>45461</v>
      </c>
      <c r="N3601" s="63">
        <v>45671</v>
      </c>
      <c r="O3601">
        <v>210</v>
      </c>
      <c r="P3601" t="s">
        <v>55</v>
      </c>
      <c r="Q3601">
        <v>0</v>
      </c>
      <c r="R3601">
        <v>0</v>
      </c>
      <c r="S3601">
        <v>0</v>
      </c>
      <c r="T3601">
        <v>0</v>
      </c>
      <c r="U3601">
        <v>0</v>
      </c>
      <c r="V3601">
        <v>0</v>
      </c>
      <c r="W3601">
        <v>0</v>
      </c>
      <c r="X3601" s="1">
        <v>45473</v>
      </c>
      <c r="Y3601" s="1">
        <v>45457</v>
      </c>
      <c r="Z3601" t="s">
        <v>39</v>
      </c>
      <c r="AA3601" t="s">
        <v>100</v>
      </c>
    </row>
    <row r="3602" spans="1:27" x14ac:dyDescent="0.25">
      <c r="A3602" t="s">
        <v>9371</v>
      </c>
      <c r="B3602" t="s">
        <v>55</v>
      </c>
      <c r="C3602" t="s">
        <v>38</v>
      </c>
      <c r="D3602" t="s">
        <v>39</v>
      </c>
      <c r="E3602" t="s">
        <v>155</v>
      </c>
      <c r="F3602" t="s">
        <v>6</v>
      </c>
      <c r="G3602" t="s">
        <v>55</v>
      </c>
      <c r="H3602">
        <v>647</v>
      </c>
      <c r="I3602" t="s">
        <v>55</v>
      </c>
      <c r="J3602">
        <v>5000</v>
      </c>
      <c r="K3602">
        <v>3501.75</v>
      </c>
      <c r="L3602">
        <v>0.28949999999999898</v>
      </c>
      <c r="M3602" s="63">
        <v>45326</v>
      </c>
      <c r="N3602" s="63">
        <v>45536</v>
      </c>
      <c r="O3602">
        <v>210</v>
      </c>
      <c r="P3602" t="s">
        <v>55</v>
      </c>
      <c r="Q3602">
        <v>0</v>
      </c>
      <c r="R3602">
        <v>0</v>
      </c>
      <c r="S3602">
        <v>0</v>
      </c>
      <c r="T3602">
        <v>0</v>
      </c>
      <c r="U3602">
        <v>0</v>
      </c>
      <c r="V3602">
        <v>0</v>
      </c>
      <c r="W3602">
        <v>0</v>
      </c>
      <c r="X3602" s="1">
        <v>45473</v>
      </c>
      <c r="Y3602" s="1">
        <v>45261</v>
      </c>
      <c r="Z3602" t="s">
        <v>39</v>
      </c>
      <c r="AA3602" t="s">
        <v>100</v>
      </c>
    </row>
    <row r="3603" spans="1:27" x14ac:dyDescent="0.25">
      <c r="A3603" t="s">
        <v>9384</v>
      </c>
      <c r="B3603" t="s">
        <v>55</v>
      </c>
      <c r="C3603" t="s">
        <v>38</v>
      </c>
      <c r="D3603" t="s">
        <v>39</v>
      </c>
      <c r="E3603" t="s">
        <v>155</v>
      </c>
      <c r="F3603" t="s">
        <v>7</v>
      </c>
      <c r="G3603" t="s">
        <v>55</v>
      </c>
      <c r="H3603">
        <v>624</v>
      </c>
      <c r="I3603" t="s">
        <v>55</v>
      </c>
      <c r="J3603">
        <v>85000</v>
      </c>
      <c r="K3603">
        <v>24964.400000000001</v>
      </c>
      <c r="L3603">
        <v>0.28949999999999898</v>
      </c>
      <c r="M3603" s="63">
        <v>45287</v>
      </c>
      <c r="N3603" s="63">
        <v>45497</v>
      </c>
      <c r="O3603">
        <v>210</v>
      </c>
      <c r="P3603" t="s">
        <v>55</v>
      </c>
      <c r="Q3603">
        <v>0</v>
      </c>
      <c r="R3603">
        <v>0</v>
      </c>
      <c r="S3603">
        <v>0</v>
      </c>
      <c r="T3603">
        <v>0</v>
      </c>
      <c r="U3603">
        <v>0</v>
      </c>
      <c r="V3603">
        <v>0</v>
      </c>
      <c r="W3603">
        <v>0</v>
      </c>
      <c r="X3603" s="1">
        <v>45473</v>
      </c>
      <c r="Y3603" s="1">
        <v>45061</v>
      </c>
      <c r="Z3603" t="s">
        <v>39</v>
      </c>
      <c r="AA3603" t="s">
        <v>101</v>
      </c>
    </row>
    <row r="3604" spans="1:27" x14ac:dyDescent="0.25">
      <c r="A3604" t="s">
        <v>9443</v>
      </c>
      <c r="B3604" t="s">
        <v>55</v>
      </c>
      <c r="C3604" t="s">
        <v>38</v>
      </c>
      <c r="D3604" t="s">
        <v>39</v>
      </c>
      <c r="E3604" t="s">
        <v>155</v>
      </c>
      <c r="F3604" t="s">
        <v>8</v>
      </c>
      <c r="G3604" t="s">
        <v>55</v>
      </c>
      <c r="H3604">
        <v>704</v>
      </c>
      <c r="I3604" t="s">
        <v>55</v>
      </c>
      <c r="J3604">
        <v>90000</v>
      </c>
      <c r="K3604">
        <v>44271</v>
      </c>
      <c r="L3604">
        <v>0.28949999999999898</v>
      </c>
      <c r="M3604" s="63">
        <v>45370</v>
      </c>
      <c r="N3604" s="63">
        <v>45580</v>
      </c>
      <c r="O3604">
        <v>210</v>
      </c>
      <c r="P3604" t="s">
        <v>55</v>
      </c>
      <c r="Q3604">
        <v>0</v>
      </c>
      <c r="R3604">
        <v>0</v>
      </c>
      <c r="S3604">
        <v>0</v>
      </c>
      <c r="T3604">
        <v>0</v>
      </c>
      <c r="U3604">
        <v>0</v>
      </c>
      <c r="V3604">
        <v>0</v>
      </c>
      <c r="W3604">
        <v>0</v>
      </c>
      <c r="X3604" s="1">
        <v>45473</v>
      </c>
      <c r="Y3604" s="1">
        <v>45195</v>
      </c>
      <c r="Z3604" t="s">
        <v>39</v>
      </c>
      <c r="AA3604" t="s">
        <v>101</v>
      </c>
    </row>
    <row r="3605" spans="1:27" x14ac:dyDescent="0.25">
      <c r="A3605" t="s">
        <v>9404</v>
      </c>
      <c r="B3605" t="s">
        <v>55</v>
      </c>
      <c r="C3605" t="s">
        <v>38</v>
      </c>
      <c r="D3605" t="s">
        <v>39</v>
      </c>
      <c r="E3605" t="s">
        <v>155</v>
      </c>
      <c r="F3605" t="s">
        <v>15</v>
      </c>
      <c r="G3605" t="s">
        <v>55</v>
      </c>
      <c r="H3605">
        <v>780</v>
      </c>
      <c r="I3605" t="s">
        <v>55</v>
      </c>
      <c r="J3605">
        <v>35000</v>
      </c>
      <c r="K3605">
        <v>19335.259999999998</v>
      </c>
      <c r="L3605">
        <v>0.28949999999999898</v>
      </c>
      <c r="M3605" s="63">
        <v>45293</v>
      </c>
      <c r="N3605" s="63">
        <v>45503</v>
      </c>
      <c r="O3605">
        <v>210</v>
      </c>
      <c r="P3605" t="s">
        <v>55</v>
      </c>
      <c r="Q3605">
        <v>0</v>
      </c>
      <c r="R3605">
        <v>0</v>
      </c>
      <c r="S3605">
        <v>0</v>
      </c>
      <c r="T3605">
        <v>0</v>
      </c>
      <c r="U3605">
        <v>0</v>
      </c>
      <c r="V3605">
        <v>0</v>
      </c>
      <c r="W3605">
        <v>0</v>
      </c>
      <c r="X3605" s="1">
        <v>45473</v>
      </c>
      <c r="Y3605" s="1">
        <v>45143</v>
      </c>
      <c r="Z3605" t="s">
        <v>39</v>
      </c>
      <c r="AA3605" t="s">
        <v>101</v>
      </c>
    </row>
    <row r="3606" spans="1:27" x14ac:dyDescent="0.25">
      <c r="A3606" t="s">
        <v>9377</v>
      </c>
      <c r="B3606" t="s">
        <v>55</v>
      </c>
      <c r="C3606" t="s">
        <v>38</v>
      </c>
      <c r="D3606" t="s">
        <v>39</v>
      </c>
      <c r="E3606" t="s">
        <v>155</v>
      </c>
      <c r="F3606" t="s">
        <v>9</v>
      </c>
      <c r="G3606" t="s">
        <v>55</v>
      </c>
      <c r="H3606">
        <v>801</v>
      </c>
      <c r="I3606" t="s">
        <v>55</v>
      </c>
      <c r="J3606">
        <v>90000</v>
      </c>
      <c r="K3606">
        <v>32303.39</v>
      </c>
      <c r="L3606">
        <v>0.28949999999999898</v>
      </c>
      <c r="M3606" s="63">
        <v>45412</v>
      </c>
      <c r="N3606" s="63">
        <v>45622</v>
      </c>
      <c r="O3606">
        <v>210</v>
      </c>
      <c r="P3606" t="s">
        <v>55</v>
      </c>
      <c r="Q3606">
        <v>0</v>
      </c>
      <c r="R3606">
        <v>0</v>
      </c>
      <c r="S3606">
        <v>0</v>
      </c>
      <c r="T3606">
        <v>0</v>
      </c>
      <c r="U3606">
        <v>0</v>
      </c>
      <c r="V3606">
        <v>0</v>
      </c>
      <c r="W3606">
        <v>0</v>
      </c>
      <c r="X3606" s="1">
        <v>45473</v>
      </c>
      <c r="Y3606" s="1">
        <v>45062</v>
      </c>
      <c r="Z3606" t="s">
        <v>39</v>
      </c>
      <c r="AA3606" t="s">
        <v>100</v>
      </c>
    </row>
    <row r="3607" spans="1:27" x14ac:dyDescent="0.25">
      <c r="A3607" t="s">
        <v>9459</v>
      </c>
      <c r="B3607" t="s">
        <v>55</v>
      </c>
      <c r="C3607" t="s">
        <v>38</v>
      </c>
      <c r="D3607" t="s">
        <v>39</v>
      </c>
      <c r="E3607" t="s">
        <v>155</v>
      </c>
      <c r="F3607" t="s">
        <v>9</v>
      </c>
      <c r="G3607" t="s">
        <v>55</v>
      </c>
      <c r="H3607">
        <v>639</v>
      </c>
      <c r="I3607" t="s">
        <v>55</v>
      </c>
      <c r="J3607">
        <v>15000</v>
      </c>
      <c r="K3607">
        <v>6368.25</v>
      </c>
      <c r="L3607">
        <v>0.28949999999999898</v>
      </c>
      <c r="M3607" s="63">
        <v>45147</v>
      </c>
      <c r="N3607" s="63">
        <v>45357</v>
      </c>
      <c r="O3607">
        <v>210</v>
      </c>
      <c r="P3607" t="s">
        <v>55</v>
      </c>
      <c r="Q3607">
        <v>0</v>
      </c>
      <c r="R3607">
        <v>0</v>
      </c>
      <c r="S3607">
        <v>0</v>
      </c>
      <c r="T3607">
        <v>6368.25</v>
      </c>
      <c r="U3607">
        <v>0</v>
      </c>
      <c r="V3607">
        <v>0</v>
      </c>
      <c r="W3607">
        <v>6368.25</v>
      </c>
      <c r="X3607" s="1">
        <v>45473</v>
      </c>
      <c r="Y3607" s="1">
        <v>45121</v>
      </c>
      <c r="Z3607" t="s">
        <v>39</v>
      </c>
      <c r="AA3607" t="s">
        <v>100</v>
      </c>
    </row>
    <row r="3608" spans="1:27" x14ac:dyDescent="0.25">
      <c r="A3608" t="s">
        <v>9452</v>
      </c>
      <c r="B3608" t="s">
        <v>55</v>
      </c>
      <c r="C3608" t="s">
        <v>38</v>
      </c>
      <c r="D3608" t="s">
        <v>39</v>
      </c>
      <c r="E3608" t="s">
        <v>155</v>
      </c>
      <c r="F3608" t="s">
        <v>12</v>
      </c>
      <c r="G3608" t="s">
        <v>55</v>
      </c>
      <c r="H3608">
        <v>776</v>
      </c>
      <c r="I3608" t="s">
        <v>55</v>
      </c>
      <c r="J3608">
        <v>30000</v>
      </c>
      <c r="K3608">
        <v>19216.5</v>
      </c>
      <c r="L3608">
        <v>0.28949999999999898</v>
      </c>
      <c r="M3608" s="63">
        <v>45172</v>
      </c>
      <c r="N3608" s="63">
        <v>45382</v>
      </c>
      <c r="O3608">
        <v>210</v>
      </c>
      <c r="P3608" t="s">
        <v>55</v>
      </c>
      <c r="Q3608">
        <v>0</v>
      </c>
      <c r="R3608">
        <v>0</v>
      </c>
      <c r="S3608">
        <v>0</v>
      </c>
      <c r="T3608">
        <v>19216.5</v>
      </c>
      <c r="U3608">
        <v>0</v>
      </c>
      <c r="V3608">
        <v>0</v>
      </c>
      <c r="W3608">
        <v>19216.5</v>
      </c>
      <c r="X3608" s="1">
        <v>45473</v>
      </c>
      <c r="Y3608" s="1">
        <v>45038</v>
      </c>
      <c r="Z3608" t="s">
        <v>39</v>
      </c>
      <c r="AA3608" t="s">
        <v>101</v>
      </c>
    </row>
    <row r="3609" spans="1:27" x14ac:dyDescent="0.25">
      <c r="A3609" t="s">
        <v>9351</v>
      </c>
      <c r="B3609" t="s">
        <v>55</v>
      </c>
      <c r="C3609" t="s">
        <v>38</v>
      </c>
      <c r="D3609" t="s">
        <v>39</v>
      </c>
      <c r="E3609" t="s">
        <v>155</v>
      </c>
      <c r="F3609" t="s">
        <v>12</v>
      </c>
      <c r="G3609" t="s">
        <v>55</v>
      </c>
      <c r="H3609">
        <v>636</v>
      </c>
      <c r="I3609" t="s">
        <v>55</v>
      </c>
      <c r="J3609">
        <v>25000</v>
      </c>
      <c r="K3609">
        <v>15396.75</v>
      </c>
      <c r="L3609">
        <v>0.28949999999999898</v>
      </c>
      <c r="M3609" s="63">
        <v>45159</v>
      </c>
      <c r="N3609" s="63">
        <v>45369</v>
      </c>
      <c r="O3609">
        <v>210</v>
      </c>
      <c r="P3609" t="s">
        <v>55</v>
      </c>
      <c r="Q3609">
        <v>0</v>
      </c>
      <c r="R3609">
        <v>0</v>
      </c>
      <c r="S3609">
        <v>0</v>
      </c>
      <c r="T3609">
        <v>15396.75</v>
      </c>
      <c r="U3609">
        <v>0</v>
      </c>
      <c r="V3609">
        <v>0</v>
      </c>
      <c r="W3609">
        <v>15396.75</v>
      </c>
      <c r="X3609" s="1">
        <v>45473</v>
      </c>
      <c r="Y3609" s="1">
        <v>44973</v>
      </c>
      <c r="Z3609" t="s">
        <v>39</v>
      </c>
      <c r="AA3609" t="s">
        <v>99</v>
      </c>
    </row>
    <row r="3610" spans="1:27" x14ac:dyDescent="0.25">
      <c r="A3610" t="s">
        <v>9411</v>
      </c>
      <c r="B3610" t="s">
        <v>55</v>
      </c>
      <c r="C3610" t="s">
        <v>38</v>
      </c>
      <c r="D3610" t="s">
        <v>39</v>
      </c>
      <c r="E3610" t="s">
        <v>155</v>
      </c>
      <c r="F3610" t="s">
        <v>8</v>
      </c>
      <c r="G3610" t="s">
        <v>55</v>
      </c>
      <c r="H3610">
        <v>667</v>
      </c>
      <c r="I3610" t="s">
        <v>55</v>
      </c>
      <c r="J3610">
        <v>95000</v>
      </c>
      <c r="K3610">
        <v>58341.75</v>
      </c>
      <c r="L3610">
        <v>0.28949999999999898</v>
      </c>
      <c r="M3610" s="63">
        <v>45473</v>
      </c>
      <c r="N3610" s="63">
        <v>45683</v>
      </c>
      <c r="O3610">
        <v>210</v>
      </c>
      <c r="P3610" t="s">
        <v>55</v>
      </c>
      <c r="Q3610">
        <v>0</v>
      </c>
      <c r="R3610">
        <v>0</v>
      </c>
      <c r="S3610">
        <v>0</v>
      </c>
      <c r="T3610">
        <v>0</v>
      </c>
      <c r="U3610">
        <v>0</v>
      </c>
      <c r="V3610">
        <v>0</v>
      </c>
      <c r="W3610">
        <v>0</v>
      </c>
      <c r="X3610" s="1">
        <v>45473</v>
      </c>
      <c r="Y3610" s="1">
        <v>45046</v>
      </c>
      <c r="Z3610" t="s">
        <v>39</v>
      </c>
      <c r="AA3610" t="s">
        <v>104</v>
      </c>
    </row>
    <row r="3611" spans="1:27" x14ac:dyDescent="0.25">
      <c r="A3611" t="s">
        <v>9389</v>
      </c>
      <c r="B3611" t="s">
        <v>55</v>
      </c>
      <c r="C3611" t="s">
        <v>38</v>
      </c>
      <c r="D3611" t="s">
        <v>39</v>
      </c>
      <c r="E3611" t="s">
        <v>155</v>
      </c>
      <c r="F3611" t="s">
        <v>9</v>
      </c>
      <c r="G3611" t="s">
        <v>55</v>
      </c>
      <c r="H3611">
        <v>620</v>
      </c>
      <c r="I3611" t="s">
        <v>55</v>
      </c>
      <c r="J3611">
        <v>85000</v>
      </c>
      <c r="K3611">
        <v>60930.75</v>
      </c>
      <c r="L3611">
        <v>0.28949999999999898</v>
      </c>
      <c r="M3611" s="63">
        <v>45285</v>
      </c>
      <c r="N3611" s="63">
        <v>45495</v>
      </c>
      <c r="O3611">
        <v>210</v>
      </c>
      <c r="P3611" t="s">
        <v>55</v>
      </c>
      <c r="Q3611">
        <v>0</v>
      </c>
      <c r="R3611">
        <v>0</v>
      </c>
      <c r="S3611">
        <v>0</v>
      </c>
      <c r="T3611">
        <v>0</v>
      </c>
      <c r="U3611">
        <v>0</v>
      </c>
      <c r="V3611">
        <v>0</v>
      </c>
      <c r="W3611">
        <v>0</v>
      </c>
      <c r="X3611" s="1">
        <v>45473</v>
      </c>
      <c r="Y3611" s="1">
        <v>44954</v>
      </c>
      <c r="Z3611" t="s">
        <v>39</v>
      </c>
      <c r="AA3611" t="s">
        <v>101</v>
      </c>
    </row>
    <row r="3612" spans="1:27" x14ac:dyDescent="0.25">
      <c r="A3612" t="s">
        <v>9420</v>
      </c>
      <c r="B3612" t="s">
        <v>55</v>
      </c>
      <c r="C3612" t="s">
        <v>38</v>
      </c>
      <c r="D3612" t="s">
        <v>39</v>
      </c>
      <c r="E3612" t="s">
        <v>155</v>
      </c>
      <c r="F3612" t="s">
        <v>3</v>
      </c>
      <c r="G3612" t="s">
        <v>55</v>
      </c>
      <c r="H3612">
        <v>640</v>
      </c>
      <c r="I3612" t="s">
        <v>55</v>
      </c>
      <c r="J3612">
        <v>35000</v>
      </c>
      <c r="K3612">
        <v>23525.25</v>
      </c>
      <c r="L3612">
        <v>0.28949999999999898</v>
      </c>
      <c r="M3612" s="63">
        <v>45350</v>
      </c>
      <c r="N3612" s="63">
        <v>45560</v>
      </c>
      <c r="O3612">
        <v>210</v>
      </c>
      <c r="P3612" t="s">
        <v>55</v>
      </c>
      <c r="Q3612">
        <v>0</v>
      </c>
      <c r="R3612">
        <v>0</v>
      </c>
      <c r="S3612">
        <v>0</v>
      </c>
      <c r="T3612">
        <v>0</v>
      </c>
      <c r="U3612">
        <v>0</v>
      </c>
      <c r="V3612">
        <v>0</v>
      </c>
      <c r="W3612">
        <v>0</v>
      </c>
      <c r="X3612" s="1">
        <v>45473</v>
      </c>
      <c r="Y3612" s="1">
        <v>45123</v>
      </c>
      <c r="Z3612" t="s">
        <v>39</v>
      </c>
      <c r="AA3612" t="s">
        <v>102</v>
      </c>
    </row>
    <row r="3613" spans="1:27" x14ac:dyDescent="0.25">
      <c r="A3613" t="s">
        <v>9366</v>
      </c>
      <c r="B3613" t="s">
        <v>55</v>
      </c>
      <c r="C3613" t="s">
        <v>38</v>
      </c>
      <c r="D3613" t="s">
        <v>39</v>
      </c>
      <c r="E3613" t="s">
        <v>155</v>
      </c>
      <c r="F3613" t="s">
        <v>9</v>
      </c>
      <c r="G3613" t="s">
        <v>55</v>
      </c>
      <c r="H3613">
        <v>701</v>
      </c>
      <c r="I3613" t="s">
        <v>55</v>
      </c>
      <c r="J3613">
        <v>75000</v>
      </c>
      <c r="K3613">
        <v>41544</v>
      </c>
      <c r="L3613">
        <v>0.28949999999999898</v>
      </c>
      <c r="M3613" s="63">
        <v>45422</v>
      </c>
      <c r="N3613" s="63">
        <v>45632</v>
      </c>
      <c r="O3613">
        <v>210</v>
      </c>
      <c r="P3613" t="s">
        <v>55</v>
      </c>
      <c r="Q3613">
        <v>0</v>
      </c>
      <c r="R3613">
        <v>0</v>
      </c>
      <c r="S3613">
        <v>0</v>
      </c>
      <c r="T3613">
        <v>0</v>
      </c>
      <c r="U3613">
        <v>0</v>
      </c>
      <c r="V3613">
        <v>0</v>
      </c>
      <c r="W3613">
        <v>0</v>
      </c>
      <c r="X3613" s="1">
        <v>45473</v>
      </c>
      <c r="Y3613" s="1">
        <v>45342</v>
      </c>
      <c r="Z3613" t="s">
        <v>39</v>
      </c>
      <c r="AA3613" t="s">
        <v>100</v>
      </c>
    </row>
    <row r="3614" spans="1:27" x14ac:dyDescent="0.25">
      <c r="A3614" t="s">
        <v>9365</v>
      </c>
      <c r="B3614" t="s">
        <v>55</v>
      </c>
      <c r="C3614" t="s">
        <v>38</v>
      </c>
      <c r="D3614" t="s">
        <v>39</v>
      </c>
      <c r="E3614" t="s">
        <v>155</v>
      </c>
      <c r="F3614" t="s">
        <v>9</v>
      </c>
      <c r="G3614" t="s">
        <v>55</v>
      </c>
      <c r="H3614">
        <v>670</v>
      </c>
      <c r="I3614" t="s">
        <v>55</v>
      </c>
      <c r="J3614">
        <v>15000</v>
      </c>
      <c r="K3614">
        <v>1906.04</v>
      </c>
      <c r="L3614">
        <v>0.28949999999999898</v>
      </c>
      <c r="M3614" s="63">
        <v>45467</v>
      </c>
      <c r="N3614" s="63">
        <v>45677</v>
      </c>
      <c r="O3614">
        <v>210</v>
      </c>
      <c r="P3614" t="s">
        <v>55</v>
      </c>
      <c r="Q3614">
        <v>0</v>
      </c>
      <c r="R3614">
        <v>0</v>
      </c>
      <c r="S3614">
        <v>0</v>
      </c>
      <c r="T3614">
        <v>0</v>
      </c>
      <c r="U3614">
        <v>0</v>
      </c>
      <c r="V3614">
        <v>0</v>
      </c>
      <c r="W3614">
        <v>0</v>
      </c>
      <c r="X3614" s="1">
        <v>45473</v>
      </c>
      <c r="Y3614" s="1">
        <v>45415</v>
      </c>
      <c r="Z3614" t="s">
        <v>39</v>
      </c>
      <c r="AA3614" t="s">
        <v>100</v>
      </c>
    </row>
    <row r="3615" spans="1:27" x14ac:dyDescent="0.25">
      <c r="A3615" t="s">
        <v>9346</v>
      </c>
      <c r="B3615" t="s">
        <v>55</v>
      </c>
      <c r="C3615" t="s">
        <v>38</v>
      </c>
      <c r="D3615" t="s">
        <v>39</v>
      </c>
      <c r="E3615" t="s">
        <v>155</v>
      </c>
      <c r="F3615" t="s">
        <v>3</v>
      </c>
      <c r="G3615" t="s">
        <v>55</v>
      </c>
      <c r="H3615">
        <v>708</v>
      </c>
      <c r="I3615" t="s">
        <v>55</v>
      </c>
      <c r="J3615">
        <v>15000</v>
      </c>
      <c r="K3615">
        <v>6327.22</v>
      </c>
      <c r="L3615">
        <v>0.28949999999999898</v>
      </c>
      <c r="M3615" s="63">
        <v>45445</v>
      </c>
      <c r="N3615" s="63">
        <v>45655</v>
      </c>
      <c r="O3615">
        <v>210</v>
      </c>
      <c r="P3615" t="s">
        <v>55</v>
      </c>
      <c r="Q3615">
        <v>0</v>
      </c>
      <c r="R3615">
        <v>0</v>
      </c>
      <c r="S3615">
        <v>0</v>
      </c>
      <c r="T3615">
        <v>0</v>
      </c>
      <c r="U3615">
        <v>0</v>
      </c>
      <c r="V3615">
        <v>0</v>
      </c>
      <c r="W3615">
        <v>0</v>
      </c>
      <c r="X3615" s="1">
        <v>45473</v>
      </c>
      <c r="Y3615" s="1">
        <v>45393</v>
      </c>
      <c r="Z3615" t="s">
        <v>39</v>
      </c>
      <c r="AA3615" t="s">
        <v>99</v>
      </c>
    </row>
    <row r="3616" spans="1:27" x14ac:dyDescent="0.25">
      <c r="A3616" t="s">
        <v>9413</v>
      </c>
      <c r="B3616" t="s">
        <v>55</v>
      </c>
      <c r="C3616" t="s">
        <v>38</v>
      </c>
      <c r="D3616" t="s">
        <v>39</v>
      </c>
      <c r="E3616" t="s">
        <v>155</v>
      </c>
      <c r="F3616" t="s">
        <v>18</v>
      </c>
      <c r="G3616" t="s">
        <v>55</v>
      </c>
      <c r="H3616">
        <v>793</v>
      </c>
      <c r="I3616" t="s">
        <v>55</v>
      </c>
      <c r="J3616">
        <v>55000</v>
      </c>
      <c r="K3616">
        <v>30767.96</v>
      </c>
      <c r="L3616">
        <v>0.28949999999999898</v>
      </c>
      <c r="M3616" s="63">
        <v>45339</v>
      </c>
      <c r="N3616" s="63">
        <v>45549</v>
      </c>
      <c r="O3616">
        <v>210</v>
      </c>
      <c r="P3616" t="s">
        <v>55</v>
      </c>
      <c r="Q3616">
        <v>0</v>
      </c>
      <c r="R3616">
        <v>0</v>
      </c>
      <c r="S3616">
        <v>0</v>
      </c>
      <c r="T3616">
        <v>0</v>
      </c>
      <c r="U3616">
        <v>0</v>
      </c>
      <c r="V3616">
        <v>0</v>
      </c>
      <c r="W3616">
        <v>0</v>
      </c>
      <c r="X3616" s="1">
        <v>45473</v>
      </c>
      <c r="Y3616" s="1">
        <v>45039</v>
      </c>
      <c r="Z3616" t="s">
        <v>39</v>
      </c>
      <c r="AA3616" t="s">
        <v>105</v>
      </c>
    </row>
    <row r="3617" spans="1:27" x14ac:dyDescent="0.25">
      <c r="A3617" t="s">
        <v>9394</v>
      </c>
      <c r="B3617" t="s">
        <v>55</v>
      </c>
      <c r="C3617" t="s">
        <v>38</v>
      </c>
      <c r="D3617" t="s">
        <v>39</v>
      </c>
      <c r="E3617" t="s">
        <v>155</v>
      </c>
      <c r="F3617" t="s">
        <v>7</v>
      </c>
      <c r="G3617" t="s">
        <v>55</v>
      </c>
      <c r="H3617">
        <v>750</v>
      </c>
      <c r="I3617" t="s">
        <v>55</v>
      </c>
      <c r="J3617">
        <v>5000</v>
      </c>
      <c r="K3617">
        <v>2638.5</v>
      </c>
      <c r="L3617">
        <v>0.28949999999999898</v>
      </c>
      <c r="M3617" s="63">
        <v>45161</v>
      </c>
      <c r="N3617" s="63">
        <v>45371</v>
      </c>
      <c r="O3617">
        <v>210</v>
      </c>
      <c r="P3617" t="s">
        <v>55</v>
      </c>
      <c r="Q3617">
        <v>0</v>
      </c>
      <c r="R3617">
        <v>0</v>
      </c>
      <c r="S3617">
        <v>0</v>
      </c>
      <c r="T3617">
        <v>2638.5</v>
      </c>
      <c r="U3617">
        <v>0</v>
      </c>
      <c r="V3617">
        <v>0</v>
      </c>
      <c r="W3617">
        <v>2638.5</v>
      </c>
      <c r="X3617" s="1">
        <v>45473</v>
      </c>
      <c r="Y3617" s="1">
        <v>45006</v>
      </c>
      <c r="Z3617" t="s">
        <v>39</v>
      </c>
      <c r="AA3617" t="s">
        <v>101</v>
      </c>
    </row>
    <row r="3618" spans="1:27" x14ac:dyDescent="0.25">
      <c r="A3618" t="s">
        <v>9461</v>
      </c>
      <c r="B3618" t="s">
        <v>55</v>
      </c>
      <c r="C3618" t="s">
        <v>38</v>
      </c>
      <c r="D3618" t="s">
        <v>39</v>
      </c>
      <c r="E3618" t="s">
        <v>155</v>
      </c>
      <c r="F3618" t="s">
        <v>13</v>
      </c>
      <c r="G3618" t="s">
        <v>55</v>
      </c>
      <c r="H3618">
        <v>754</v>
      </c>
      <c r="I3618" t="s">
        <v>55</v>
      </c>
      <c r="J3618">
        <v>65000</v>
      </c>
      <c r="K3618">
        <v>36917.25</v>
      </c>
      <c r="L3618">
        <v>0.28949999999999898</v>
      </c>
      <c r="M3618" s="63">
        <v>45451</v>
      </c>
      <c r="N3618" s="63">
        <v>45661</v>
      </c>
      <c r="O3618">
        <v>210</v>
      </c>
      <c r="P3618" t="s">
        <v>55</v>
      </c>
      <c r="Q3618">
        <v>0</v>
      </c>
      <c r="R3618">
        <v>0</v>
      </c>
      <c r="S3618">
        <v>0</v>
      </c>
      <c r="T3618">
        <v>0</v>
      </c>
      <c r="U3618">
        <v>0</v>
      </c>
      <c r="V3618">
        <v>0</v>
      </c>
      <c r="W3618">
        <v>0</v>
      </c>
      <c r="X3618" s="1">
        <v>45473</v>
      </c>
      <c r="Y3618" s="1">
        <v>45123</v>
      </c>
      <c r="Z3618" t="s">
        <v>39</v>
      </c>
      <c r="AA3618" t="s">
        <v>100</v>
      </c>
    </row>
    <row r="3619" spans="1:27" x14ac:dyDescent="0.25">
      <c r="A3619" t="s">
        <v>9435</v>
      </c>
      <c r="B3619" t="s">
        <v>55</v>
      </c>
      <c r="C3619" t="s">
        <v>38</v>
      </c>
      <c r="D3619" t="s">
        <v>39</v>
      </c>
      <c r="E3619" t="s">
        <v>155</v>
      </c>
      <c r="F3619" t="s">
        <v>8</v>
      </c>
      <c r="G3619" t="s">
        <v>55</v>
      </c>
      <c r="H3619">
        <v>823</v>
      </c>
      <c r="I3619" t="s">
        <v>55</v>
      </c>
      <c r="J3619">
        <v>40000</v>
      </c>
      <c r="K3619">
        <v>23020.5</v>
      </c>
      <c r="L3619">
        <v>0.28949999999999898</v>
      </c>
      <c r="M3619" s="63">
        <v>45357</v>
      </c>
      <c r="N3619" s="63">
        <v>45567</v>
      </c>
      <c r="O3619">
        <v>210</v>
      </c>
      <c r="P3619" t="s">
        <v>55</v>
      </c>
      <c r="Q3619">
        <v>0</v>
      </c>
      <c r="R3619">
        <v>0</v>
      </c>
      <c r="S3619">
        <v>0</v>
      </c>
      <c r="T3619">
        <v>0</v>
      </c>
      <c r="U3619">
        <v>0</v>
      </c>
      <c r="V3619">
        <v>0</v>
      </c>
      <c r="W3619">
        <v>0</v>
      </c>
      <c r="X3619" s="1">
        <v>45473</v>
      </c>
      <c r="Y3619" s="1">
        <v>45214</v>
      </c>
      <c r="Z3619" t="s">
        <v>39</v>
      </c>
      <c r="AA3619" t="s">
        <v>99</v>
      </c>
    </row>
    <row r="3620" spans="1:27" x14ac:dyDescent="0.25">
      <c r="A3620" t="s">
        <v>9425</v>
      </c>
      <c r="B3620" t="s">
        <v>55</v>
      </c>
      <c r="C3620" t="s">
        <v>38</v>
      </c>
      <c r="D3620" t="s">
        <v>39</v>
      </c>
      <c r="E3620" t="s">
        <v>155</v>
      </c>
      <c r="F3620" t="s">
        <v>12</v>
      </c>
      <c r="G3620" t="s">
        <v>55</v>
      </c>
      <c r="H3620">
        <v>618</v>
      </c>
      <c r="I3620" t="s">
        <v>55</v>
      </c>
      <c r="J3620">
        <v>10000</v>
      </c>
      <c r="K3620">
        <v>4605.97</v>
      </c>
      <c r="L3620">
        <v>0.28949999999999898</v>
      </c>
      <c r="M3620" s="63">
        <v>45157</v>
      </c>
      <c r="N3620" s="63">
        <v>45367</v>
      </c>
      <c r="O3620">
        <v>210</v>
      </c>
      <c r="P3620" t="s">
        <v>55</v>
      </c>
      <c r="Q3620">
        <v>0</v>
      </c>
      <c r="R3620">
        <v>0</v>
      </c>
      <c r="S3620">
        <v>0</v>
      </c>
      <c r="T3620">
        <v>4605.97</v>
      </c>
      <c r="U3620">
        <v>0</v>
      </c>
      <c r="V3620">
        <v>0</v>
      </c>
      <c r="W3620">
        <v>4605.97</v>
      </c>
      <c r="X3620" s="1">
        <v>45473</v>
      </c>
      <c r="Y3620" s="1">
        <v>44998</v>
      </c>
      <c r="Z3620" t="s">
        <v>39</v>
      </c>
      <c r="AA3620" t="s">
        <v>102</v>
      </c>
    </row>
    <row r="3621" spans="1:27" x14ac:dyDescent="0.25">
      <c r="A3621" t="s">
        <v>9354</v>
      </c>
      <c r="B3621" t="s">
        <v>55</v>
      </c>
      <c r="C3621" t="s">
        <v>38</v>
      </c>
      <c r="D3621" t="s">
        <v>39</v>
      </c>
      <c r="E3621" t="s">
        <v>155</v>
      </c>
      <c r="F3621" t="s">
        <v>7</v>
      </c>
      <c r="G3621" t="s">
        <v>55</v>
      </c>
      <c r="H3621">
        <v>734</v>
      </c>
      <c r="I3621" t="s">
        <v>55</v>
      </c>
      <c r="J3621">
        <v>10000</v>
      </c>
      <c r="K3621">
        <v>6882.75</v>
      </c>
      <c r="L3621">
        <v>0.28949999999999898</v>
      </c>
      <c r="M3621" s="63">
        <v>45428</v>
      </c>
      <c r="N3621" s="63">
        <v>45638</v>
      </c>
      <c r="O3621">
        <v>210</v>
      </c>
      <c r="P3621" t="s">
        <v>55</v>
      </c>
      <c r="Q3621">
        <v>0</v>
      </c>
      <c r="R3621">
        <v>0</v>
      </c>
      <c r="S3621">
        <v>0</v>
      </c>
      <c r="T3621">
        <v>0</v>
      </c>
      <c r="U3621">
        <v>0</v>
      </c>
      <c r="V3621">
        <v>0</v>
      </c>
      <c r="W3621">
        <v>0</v>
      </c>
      <c r="X3621" s="1">
        <v>45473</v>
      </c>
      <c r="Y3621" s="1">
        <v>45349</v>
      </c>
      <c r="Z3621" t="s">
        <v>39</v>
      </c>
      <c r="AA3621" t="s">
        <v>99</v>
      </c>
    </row>
    <row r="3622" spans="1:27" x14ac:dyDescent="0.25">
      <c r="A3622" t="s">
        <v>9392</v>
      </c>
      <c r="B3622" t="s">
        <v>55</v>
      </c>
      <c r="C3622" t="s">
        <v>38</v>
      </c>
      <c r="D3622" t="s">
        <v>39</v>
      </c>
      <c r="E3622" t="s">
        <v>155</v>
      </c>
      <c r="F3622" t="s">
        <v>12</v>
      </c>
      <c r="G3622" t="s">
        <v>55</v>
      </c>
      <c r="H3622">
        <v>810</v>
      </c>
      <c r="I3622" t="s">
        <v>55</v>
      </c>
      <c r="J3622">
        <v>100000</v>
      </c>
      <c r="K3622">
        <v>12601.97</v>
      </c>
      <c r="L3622">
        <v>0.28949999999999898</v>
      </c>
      <c r="M3622" s="63">
        <v>45155</v>
      </c>
      <c r="N3622" s="63">
        <v>45365</v>
      </c>
      <c r="O3622">
        <v>210</v>
      </c>
      <c r="P3622" t="s">
        <v>55</v>
      </c>
      <c r="Q3622">
        <v>0</v>
      </c>
      <c r="R3622">
        <v>0</v>
      </c>
      <c r="S3622">
        <v>0</v>
      </c>
      <c r="T3622">
        <v>12601.97</v>
      </c>
      <c r="U3622">
        <v>0</v>
      </c>
      <c r="V3622">
        <v>0</v>
      </c>
      <c r="W3622">
        <v>12601.97</v>
      </c>
      <c r="X3622" s="1">
        <v>45473</v>
      </c>
      <c r="Y3622" s="1">
        <v>44835</v>
      </c>
      <c r="Z3622" t="s">
        <v>39</v>
      </c>
      <c r="AA3622" t="s">
        <v>101</v>
      </c>
    </row>
    <row r="3623" spans="1:27" x14ac:dyDescent="0.25">
      <c r="A3623" t="s">
        <v>9367</v>
      </c>
      <c r="B3623" t="s">
        <v>55</v>
      </c>
      <c r="C3623" t="s">
        <v>38</v>
      </c>
      <c r="D3623" t="s">
        <v>39</v>
      </c>
      <c r="E3623" t="s">
        <v>155</v>
      </c>
      <c r="F3623" t="s">
        <v>4</v>
      </c>
      <c r="G3623" t="s">
        <v>55</v>
      </c>
      <c r="H3623">
        <v>681</v>
      </c>
      <c r="I3623" t="s">
        <v>55</v>
      </c>
      <c r="J3623">
        <v>85000</v>
      </c>
      <c r="K3623">
        <v>56692.75</v>
      </c>
      <c r="L3623">
        <v>0.28949999999999898</v>
      </c>
      <c r="M3623" s="63">
        <v>45433</v>
      </c>
      <c r="N3623" s="63">
        <v>45643</v>
      </c>
      <c r="O3623">
        <v>210</v>
      </c>
      <c r="P3623" t="s">
        <v>55</v>
      </c>
      <c r="Q3623">
        <v>0</v>
      </c>
      <c r="R3623">
        <v>0</v>
      </c>
      <c r="S3623">
        <v>0</v>
      </c>
      <c r="T3623">
        <v>0</v>
      </c>
      <c r="U3623">
        <v>0</v>
      </c>
      <c r="V3623">
        <v>0</v>
      </c>
      <c r="W3623">
        <v>0</v>
      </c>
      <c r="X3623" s="1">
        <v>45473</v>
      </c>
      <c r="Y3623" s="1">
        <v>45413</v>
      </c>
      <c r="Z3623" t="s">
        <v>39</v>
      </c>
      <c r="AA3623" t="s">
        <v>100</v>
      </c>
    </row>
    <row r="3624" spans="1:27" x14ac:dyDescent="0.25">
      <c r="A3624" t="s">
        <v>9372</v>
      </c>
      <c r="B3624" t="s">
        <v>55</v>
      </c>
      <c r="C3624" t="s">
        <v>38</v>
      </c>
      <c r="D3624" t="s">
        <v>39</v>
      </c>
      <c r="E3624" t="s">
        <v>155</v>
      </c>
      <c r="F3624" t="s">
        <v>12</v>
      </c>
      <c r="G3624" t="s">
        <v>55</v>
      </c>
      <c r="H3624">
        <v>687</v>
      </c>
      <c r="I3624" t="s">
        <v>55</v>
      </c>
      <c r="J3624">
        <v>55000</v>
      </c>
      <c r="K3624">
        <v>7831.75</v>
      </c>
      <c r="L3624">
        <v>0.28949999999999898</v>
      </c>
      <c r="M3624" s="63">
        <v>45353</v>
      </c>
      <c r="N3624" s="63">
        <v>45563</v>
      </c>
      <c r="O3624">
        <v>210</v>
      </c>
      <c r="P3624" t="s">
        <v>55</v>
      </c>
      <c r="Q3624">
        <v>0</v>
      </c>
      <c r="R3624">
        <v>0</v>
      </c>
      <c r="S3624">
        <v>0</v>
      </c>
      <c r="T3624">
        <v>0</v>
      </c>
      <c r="U3624">
        <v>0</v>
      </c>
      <c r="V3624">
        <v>0</v>
      </c>
      <c r="W3624">
        <v>0</v>
      </c>
      <c r="X3624" s="1">
        <v>45473</v>
      </c>
      <c r="Y3624" s="1">
        <v>45171</v>
      </c>
      <c r="Z3624" t="s">
        <v>39</v>
      </c>
      <c r="AA3624" t="s">
        <v>100</v>
      </c>
    </row>
    <row r="3625" spans="1:27" x14ac:dyDescent="0.25">
      <c r="A3625" t="s">
        <v>9381</v>
      </c>
      <c r="B3625" t="s">
        <v>55</v>
      </c>
      <c r="C3625" t="s">
        <v>38</v>
      </c>
      <c r="D3625" t="s">
        <v>39</v>
      </c>
      <c r="E3625" t="s">
        <v>155</v>
      </c>
      <c r="F3625" t="s">
        <v>12</v>
      </c>
      <c r="G3625" t="s">
        <v>55</v>
      </c>
      <c r="H3625">
        <v>753</v>
      </c>
      <c r="I3625" t="s">
        <v>55</v>
      </c>
      <c r="J3625">
        <v>20000</v>
      </c>
      <c r="K3625">
        <v>10002</v>
      </c>
      <c r="L3625">
        <v>0.28949999999999898</v>
      </c>
      <c r="M3625" s="63">
        <v>45399</v>
      </c>
      <c r="N3625" s="63">
        <v>45609</v>
      </c>
      <c r="O3625">
        <v>210</v>
      </c>
      <c r="P3625" t="s">
        <v>55</v>
      </c>
      <c r="Q3625">
        <v>0</v>
      </c>
      <c r="R3625">
        <v>0</v>
      </c>
      <c r="S3625">
        <v>0</v>
      </c>
      <c r="T3625">
        <v>0</v>
      </c>
      <c r="U3625">
        <v>0</v>
      </c>
      <c r="V3625">
        <v>0</v>
      </c>
      <c r="W3625">
        <v>0</v>
      </c>
      <c r="X3625" s="1">
        <v>45473</v>
      </c>
      <c r="Y3625" s="1">
        <v>45369</v>
      </c>
      <c r="Z3625" t="s">
        <v>39</v>
      </c>
      <c r="AA3625" t="s">
        <v>101</v>
      </c>
    </row>
    <row r="3626" spans="1:27" x14ac:dyDescent="0.25">
      <c r="A3626" t="s">
        <v>9437</v>
      </c>
      <c r="B3626" t="s">
        <v>55</v>
      </c>
      <c r="C3626" t="s">
        <v>38</v>
      </c>
      <c r="D3626" t="s">
        <v>39</v>
      </c>
      <c r="E3626" t="s">
        <v>155</v>
      </c>
      <c r="F3626" t="s">
        <v>7</v>
      </c>
      <c r="G3626" t="s">
        <v>55</v>
      </c>
      <c r="H3626">
        <v>679</v>
      </c>
      <c r="I3626" t="s">
        <v>55</v>
      </c>
      <c r="J3626">
        <v>85000</v>
      </c>
      <c r="K3626">
        <v>58549.5</v>
      </c>
      <c r="L3626">
        <v>0.28949999999999898</v>
      </c>
      <c r="M3626" s="63">
        <v>45333</v>
      </c>
      <c r="N3626" s="63">
        <v>45543</v>
      </c>
      <c r="O3626">
        <v>210</v>
      </c>
      <c r="P3626" t="s">
        <v>55</v>
      </c>
      <c r="Q3626">
        <v>0</v>
      </c>
      <c r="R3626">
        <v>0</v>
      </c>
      <c r="S3626">
        <v>0</v>
      </c>
      <c r="T3626">
        <v>0</v>
      </c>
      <c r="U3626">
        <v>0</v>
      </c>
      <c r="V3626">
        <v>0</v>
      </c>
      <c r="W3626">
        <v>0</v>
      </c>
      <c r="X3626" s="1">
        <v>45473</v>
      </c>
      <c r="Y3626" s="1">
        <v>45178</v>
      </c>
      <c r="Z3626" t="s">
        <v>39</v>
      </c>
      <c r="AA3626" t="s">
        <v>99</v>
      </c>
    </row>
    <row r="3627" spans="1:27" x14ac:dyDescent="0.25">
      <c r="A3627" t="s">
        <v>9421</v>
      </c>
      <c r="B3627" t="s">
        <v>55</v>
      </c>
      <c r="C3627" t="s">
        <v>38</v>
      </c>
      <c r="D3627" t="s">
        <v>39</v>
      </c>
      <c r="E3627" t="s">
        <v>155</v>
      </c>
      <c r="F3627" t="s">
        <v>8</v>
      </c>
      <c r="G3627" t="s">
        <v>55</v>
      </c>
      <c r="H3627">
        <v>729</v>
      </c>
      <c r="I3627" t="s">
        <v>55</v>
      </c>
      <c r="J3627">
        <v>50000</v>
      </c>
      <c r="K3627">
        <v>14983.66</v>
      </c>
      <c r="L3627">
        <v>0.28949999999999898</v>
      </c>
      <c r="M3627" s="63">
        <v>45338</v>
      </c>
      <c r="N3627" s="63">
        <v>45548</v>
      </c>
      <c r="O3627">
        <v>210</v>
      </c>
      <c r="P3627" t="s">
        <v>55</v>
      </c>
      <c r="Q3627">
        <v>0</v>
      </c>
      <c r="R3627">
        <v>0</v>
      </c>
      <c r="S3627">
        <v>0</v>
      </c>
      <c r="T3627">
        <v>0</v>
      </c>
      <c r="U3627">
        <v>0</v>
      </c>
      <c r="V3627">
        <v>0</v>
      </c>
      <c r="W3627">
        <v>0</v>
      </c>
      <c r="X3627" s="1">
        <v>45473</v>
      </c>
      <c r="Y3627" s="1">
        <v>45143</v>
      </c>
      <c r="Z3627" t="s">
        <v>39</v>
      </c>
      <c r="AA3627" t="s">
        <v>102</v>
      </c>
    </row>
    <row r="3628" spans="1:27" x14ac:dyDescent="0.25">
      <c r="A3628" t="s">
        <v>9363</v>
      </c>
      <c r="B3628" t="s">
        <v>55</v>
      </c>
      <c r="C3628" t="s">
        <v>38</v>
      </c>
      <c r="D3628" t="s">
        <v>39</v>
      </c>
      <c r="E3628" t="s">
        <v>155</v>
      </c>
      <c r="F3628" t="s">
        <v>15</v>
      </c>
      <c r="G3628" t="s">
        <v>55</v>
      </c>
      <c r="H3628">
        <v>798</v>
      </c>
      <c r="I3628" t="s">
        <v>55</v>
      </c>
      <c r="J3628">
        <v>65000</v>
      </c>
      <c r="K3628">
        <v>34038.75</v>
      </c>
      <c r="L3628">
        <v>0.28949999999999898</v>
      </c>
      <c r="M3628" s="63">
        <v>45315</v>
      </c>
      <c r="N3628" s="63">
        <v>45525</v>
      </c>
      <c r="O3628">
        <v>210</v>
      </c>
      <c r="P3628" t="s">
        <v>55</v>
      </c>
      <c r="Q3628">
        <v>0</v>
      </c>
      <c r="R3628">
        <v>0</v>
      </c>
      <c r="S3628">
        <v>0</v>
      </c>
      <c r="T3628">
        <v>0</v>
      </c>
      <c r="U3628">
        <v>0</v>
      </c>
      <c r="V3628">
        <v>0</v>
      </c>
      <c r="W3628">
        <v>0</v>
      </c>
      <c r="X3628" s="1">
        <v>45473</v>
      </c>
      <c r="Y3628" s="1">
        <v>45307</v>
      </c>
      <c r="Z3628" t="s">
        <v>39</v>
      </c>
      <c r="AA3628" t="s">
        <v>100</v>
      </c>
    </row>
    <row r="3629" spans="1:27" x14ac:dyDescent="0.25">
      <c r="A3629" t="s">
        <v>9390</v>
      </c>
      <c r="B3629" t="s">
        <v>55</v>
      </c>
      <c r="C3629" t="s">
        <v>38</v>
      </c>
      <c r="D3629" t="s">
        <v>39</v>
      </c>
      <c r="E3629" t="s">
        <v>155</v>
      </c>
      <c r="F3629" t="s">
        <v>12</v>
      </c>
      <c r="G3629" t="s">
        <v>55</v>
      </c>
      <c r="H3629">
        <v>698</v>
      </c>
      <c r="I3629" t="s">
        <v>55</v>
      </c>
      <c r="J3629">
        <v>80000</v>
      </c>
      <c r="K3629">
        <v>24493.31</v>
      </c>
      <c r="L3629">
        <v>0.28949999999999898</v>
      </c>
      <c r="M3629" s="63">
        <v>45419</v>
      </c>
      <c r="N3629" s="63">
        <v>45629</v>
      </c>
      <c r="O3629">
        <v>210</v>
      </c>
      <c r="P3629" t="s">
        <v>55</v>
      </c>
      <c r="Q3629">
        <v>0</v>
      </c>
      <c r="R3629">
        <v>0</v>
      </c>
      <c r="S3629">
        <v>0</v>
      </c>
      <c r="T3629">
        <v>0</v>
      </c>
      <c r="U3629">
        <v>0</v>
      </c>
      <c r="V3629">
        <v>0</v>
      </c>
      <c r="W3629">
        <v>0</v>
      </c>
      <c r="X3629" s="1">
        <v>45473</v>
      </c>
      <c r="Y3629" s="1">
        <v>45358</v>
      </c>
      <c r="Z3629" t="s">
        <v>39</v>
      </c>
      <c r="AA3629" t="s">
        <v>101</v>
      </c>
    </row>
    <row r="3630" spans="1:27" x14ac:dyDescent="0.25">
      <c r="A3630" t="s">
        <v>9345</v>
      </c>
      <c r="B3630" t="s">
        <v>55</v>
      </c>
      <c r="C3630" t="s">
        <v>38</v>
      </c>
      <c r="D3630" t="s">
        <v>39</v>
      </c>
      <c r="E3630" t="s">
        <v>155</v>
      </c>
      <c r="F3630" t="s">
        <v>12</v>
      </c>
      <c r="G3630" t="s">
        <v>55</v>
      </c>
      <c r="H3630">
        <v>743</v>
      </c>
      <c r="I3630" t="s">
        <v>55</v>
      </c>
      <c r="J3630">
        <v>50000</v>
      </c>
      <c r="K3630">
        <v>21398.71</v>
      </c>
      <c r="L3630">
        <v>0.28949999999999898</v>
      </c>
      <c r="M3630" s="63">
        <v>45441</v>
      </c>
      <c r="N3630" s="63">
        <v>45651</v>
      </c>
      <c r="O3630">
        <v>210</v>
      </c>
      <c r="P3630" t="s">
        <v>55</v>
      </c>
      <c r="Q3630">
        <v>0</v>
      </c>
      <c r="R3630">
        <v>0</v>
      </c>
      <c r="S3630">
        <v>0</v>
      </c>
      <c r="T3630">
        <v>0</v>
      </c>
      <c r="U3630">
        <v>0</v>
      </c>
      <c r="V3630">
        <v>0</v>
      </c>
      <c r="W3630">
        <v>0</v>
      </c>
      <c r="X3630" s="1">
        <v>45473</v>
      </c>
      <c r="Y3630" s="1">
        <v>45294</v>
      </c>
      <c r="Z3630" t="s">
        <v>39</v>
      </c>
      <c r="AA3630" t="s">
        <v>99</v>
      </c>
    </row>
    <row r="3631" spans="1:27" x14ac:dyDescent="0.25">
      <c r="A3631" t="s">
        <v>9398</v>
      </c>
      <c r="B3631" t="s">
        <v>55</v>
      </c>
      <c r="C3631" t="s">
        <v>38</v>
      </c>
      <c r="D3631" t="s">
        <v>39</v>
      </c>
      <c r="E3631" t="s">
        <v>155</v>
      </c>
      <c r="F3631" t="s">
        <v>3</v>
      </c>
      <c r="G3631" t="s">
        <v>55</v>
      </c>
      <c r="H3631">
        <v>786</v>
      </c>
      <c r="I3631" t="s">
        <v>55</v>
      </c>
      <c r="J3631">
        <v>25000</v>
      </c>
      <c r="K3631">
        <v>13689.86</v>
      </c>
      <c r="L3631">
        <v>0.28949999999999898</v>
      </c>
      <c r="M3631" s="63">
        <v>45342</v>
      </c>
      <c r="N3631" s="63">
        <v>45552</v>
      </c>
      <c r="O3631">
        <v>210</v>
      </c>
      <c r="P3631" t="s">
        <v>55</v>
      </c>
      <c r="Q3631">
        <v>0</v>
      </c>
      <c r="R3631">
        <v>0</v>
      </c>
      <c r="S3631">
        <v>0</v>
      </c>
      <c r="T3631">
        <v>0</v>
      </c>
      <c r="U3631">
        <v>0</v>
      </c>
      <c r="V3631">
        <v>0</v>
      </c>
      <c r="W3631">
        <v>0</v>
      </c>
      <c r="X3631" s="1">
        <v>45473</v>
      </c>
      <c r="Y3631" s="1">
        <v>45012</v>
      </c>
      <c r="Z3631" t="s">
        <v>39</v>
      </c>
      <c r="AA3631" t="s">
        <v>101</v>
      </c>
    </row>
    <row r="3632" spans="1:27" x14ac:dyDescent="0.25">
      <c r="A3632" t="s">
        <v>9380</v>
      </c>
      <c r="B3632" t="s">
        <v>55</v>
      </c>
      <c r="C3632" t="s">
        <v>38</v>
      </c>
      <c r="D3632" t="s">
        <v>39</v>
      </c>
      <c r="E3632" t="s">
        <v>155</v>
      </c>
      <c r="F3632" t="s">
        <v>7</v>
      </c>
      <c r="G3632" t="s">
        <v>55</v>
      </c>
      <c r="H3632">
        <v>611</v>
      </c>
      <c r="I3632" t="s">
        <v>55</v>
      </c>
      <c r="J3632">
        <v>60000</v>
      </c>
      <c r="K3632">
        <v>23676.6</v>
      </c>
      <c r="L3632">
        <v>0.28949999999999898</v>
      </c>
      <c r="M3632" s="63">
        <v>45472</v>
      </c>
      <c r="N3632" s="63">
        <v>45682</v>
      </c>
      <c r="O3632">
        <v>210</v>
      </c>
      <c r="P3632" t="s">
        <v>55</v>
      </c>
      <c r="Q3632">
        <v>0</v>
      </c>
      <c r="R3632">
        <v>0</v>
      </c>
      <c r="S3632">
        <v>0</v>
      </c>
      <c r="T3632">
        <v>0</v>
      </c>
      <c r="U3632">
        <v>0</v>
      </c>
      <c r="V3632">
        <v>0</v>
      </c>
      <c r="W3632">
        <v>0</v>
      </c>
      <c r="X3632" s="1">
        <v>45473</v>
      </c>
      <c r="Y3632" s="1">
        <v>45364</v>
      </c>
      <c r="Z3632" t="s">
        <v>39</v>
      </c>
      <c r="AA3632" t="s">
        <v>101</v>
      </c>
    </row>
    <row r="3633" spans="1:27" x14ac:dyDescent="0.25">
      <c r="A3633" t="s">
        <v>9357</v>
      </c>
      <c r="B3633" t="s">
        <v>55</v>
      </c>
      <c r="C3633" t="s">
        <v>38</v>
      </c>
      <c r="D3633" t="s">
        <v>39</v>
      </c>
      <c r="E3633" t="s">
        <v>155</v>
      </c>
      <c r="F3633" t="s">
        <v>14</v>
      </c>
      <c r="G3633" t="s">
        <v>55</v>
      </c>
      <c r="H3633">
        <v>738</v>
      </c>
      <c r="I3633" t="s">
        <v>55</v>
      </c>
      <c r="J3633">
        <v>5000</v>
      </c>
      <c r="K3633">
        <v>2259.64</v>
      </c>
      <c r="L3633">
        <v>0.28949999999999898</v>
      </c>
      <c r="M3633" s="63">
        <v>45299</v>
      </c>
      <c r="N3633" s="63">
        <v>45509</v>
      </c>
      <c r="O3633">
        <v>210</v>
      </c>
      <c r="P3633" t="s">
        <v>55</v>
      </c>
      <c r="Q3633">
        <v>0</v>
      </c>
      <c r="R3633">
        <v>0</v>
      </c>
      <c r="S3633">
        <v>0</v>
      </c>
      <c r="T3633">
        <v>0</v>
      </c>
      <c r="U3633">
        <v>0</v>
      </c>
      <c r="V3633">
        <v>0</v>
      </c>
      <c r="W3633">
        <v>0</v>
      </c>
      <c r="X3633" s="1">
        <v>45473</v>
      </c>
      <c r="Y3633" s="1">
        <v>45056</v>
      </c>
      <c r="Z3633" t="s">
        <v>39</v>
      </c>
      <c r="AA3633" t="s">
        <v>100</v>
      </c>
    </row>
    <row r="3634" spans="1:27" x14ac:dyDescent="0.25">
      <c r="A3634" t="s">
        <v>9407</v>
      </c>
      <c r="B3634" t="s">
        <v>55</v>
      </c>
      <c r="C3634" t="s">
        <v>38</v>
      </c>
      <c r="D3634" t="s">
        <v>39</v>
      </c>
      <c r="E3634" t="s">
        <v>155</v>
      </c>
      <c r="F3634" t="s">
        <v>6</v>
      </c>
      <c r="G3634" t="s">
        <v>55</v>
      </c>
      <c r="H3634">
        <v>759</v>
      </c>
      <c r="I3634" t="s">
        <v>55</v>
      </c>
      <c r="J3634">
        <v>95000</v>
      </c>
      <c r="K3634">
        <v>6676.26</v>
      </c>
      <c r="L3634">
        <v>0.28949999999999898</v>
      </c>
      <c r="M3634" s="63">
        <v>45433</v>
      </c>
      <c r="N3634" s="63">
        <v>45643</v>
      </c>
      <c r="O3634">
        <v>210</v>
      </c>
      <c r="P3634" t="s">
        <v>55</v>
      </c>
      <c r="Q3634">
        <v>0</v>
      </c>
      <c r="R3634">
        <v>0</v>
      </c>
      <c r="S3634">
        <v>0</v>
      </c>
      <c r="T3634">
        <v>0</v>
      </c>
      <c r="U3634">
        <v>0</v>
      </c>
      <c r="V3634">
        <v>0</v>
      </c>
      <c r="W3634">
        <v>0</v>
      </c>
      <c r="X3634" s="1">
        <v>45473</v>
      </c>
      <c r="Y3634" s="1">
        <v>45270</v>
      </c>
      <c r="Z3634" t="s">
        <v>39</v>
      </c>
      <c r="AA3634" t="s">
        <v>104</v>
      </c>
    </row>
    <row r="3635" spans="1:27" x14ac:dyDescent="0.25">
      <c r="A3635" t="s">
        <v>9453</v>
      </c>
      <c r="B3635" t="s">
        <v>55</v>
      </c>
      <c r="C3635" t="s">
        <v>38</v>
      </c>
      <c r="D3635" t="s">
        <v>39</v>
      </c>
      <c r="E3635" t="s">
        <v>155</v>
      </c>
      <c r="F3635" t="s">
        <v>12</v>
      </c>
      <c r="G3635" t="s">
        <v>55</v>
      </c>
      <c r="H3635">
        <v>680</v>
      </c>
      <c r="I3635" t="s">
        <v>55</v>
      </c>
      <c r="J3635">
        <v>60000</v>
      </c>
      <c r="K3635">
        <v>31066.5</v>
      </c>
      <c r="L3635">
        <v>0.28949999999999898</v>
      </c>
      <c r="M3635" s="63">
        <v>45451</v>
      </c>
      <c r="N3635" s="63">
        <v>45661</v>
      </c>
      <c r="O3635">
        <v>210</v>
      </c>
      <c r="P3635" t="s">
        <v>55</v>
      </c>
      <c r="Q3635">
        <v>0</v>
      </c>
      <c r="R3635">
        <v>0</v>
      </c>
      <c r="S3635">
        <v>0</v>
      </c>
      <c r="T3635">
        <v>0</v>
      </c>
      <c r="U3635">
        <v>0</v>
      </c>
      <c r="V3635">
        <v>0</v>
      </c>
      <c r="W3635">
        <v>0</v>
      </c>
      <c r="X3635" s="1">
        <v>45473</v>
      </c>
      <c r="Y3635" s="1">
        <v>45136</v>
      </c>
      <c r="Z3635" t="s">
        <v>39</v>
      </c>
      <c r="AA3635" t="s">
        <v>101</v>
      </c>
    </row>
    <row r="3636" spans="1:27" x14ac:dyDescent="0.25">
      <c r="A3636" t="s">
        <v>9403</v>
      </c>
      <c r="B3636" t="s">
        <v>55</v>
      </c>
      <c r="C3636" t="s">
        <v>38</v>
      </c>
      <c r="D3636" t="s">
        <v>39</v>
      </c>
      <c r="E3636" t="s">
        <v>155</v>
      </c>
      <c r="F3636" t="s">
        <v>6</v>
      </c>
      <c r="G3636" t="s">
        <v>55</v>
      </c>
      <c r="H3636">
        <v>717</v>
      </c>
      <c r="I3636" t="s">
        <v>55</v>
      </c>
      <c r="J3636">
        <v>70000</v>
      </c>
      <c r="K3636">
        <v>40419.75</v>
      </c>
      <c r="L3636">
        <v>0.28949999999999898</v>
      </c>
      <c r="M3636" s="63">
        <v>45267</v>
      </c>
      <c r="N3636" s="63">
        <v>45477</v>
      </c>
      <c r="O3636">
        <v>210</v>
      </c>
      <c r="P3636" t="s">
        <v>55</v>
      </c>
      <c r="Q3636">
        <v>0</v>
      </c>
      <c r="R3636">
        <v>0</v>
      </c>
      <c r="S3636">
        <v>0</v>
      </c>
      <c r="T3636">
        <v>0</v>
      </c>
      <c r="U3636">
        <v>0</v>
      </c>
      <c r="V3636">
        <v>0</v>
      </c>
      <c r="W3636">
        <v>0</v>
      </c>
      <c r="X3636" s="1">
        <v>45473</v>
      </c>
      <c r="Y3636" s="1">
        <v>45069</v>
      </c>
      <c r="Z3636" t="s">
        <v>39</v>
      </c>
      <c r="AA3636" t="s">
        <v>101</v>
      </c>
    </row>
    <row r="3637" spans="1:27" x14ac:dyDescent="0.25">
      <c r="A3637" t="s">
        <v>9432</v>
      </c>
      <c r="B3637" t="s">
        <v>55</v>
      </c>
      <c r="C3637" t="s">
        <v>38</v>
      </c>
      <c r="D3637" t="s">
        <v>39</v>
      </c>
      <c r="E3637" t="s">
        <v>155</v>
      </c>
      <c r="F3637" t="s">
        <v>18</v>
      </c>
      <c r="G3637" t="s">
        <v>55</v>
      </c>
      <c r="H3637">
        <v>654</v>
      </c>
      <c r="I3637" t="s">
        <v>55</v>
      </c>
      <c r="J3637">
        <v>75000</v>
      </c>
      <c r="K3637">
        <v>37581</v>
      </c>
      <c r="L3637">
        <v>0.28949999999999898</v>
      </c>
      <c r="M3637" s="63">
        <v>45151</v>
      </c>
      <c r="N3637" s="63">
        <v>45361</v>
      </c>
      <c r="O3637">
        <v>210</v>
      </c>
      <c r="P3637" t="s">
        <v>55</v>
      </c>
      <c r="Q3637">
        <v>0</v>
      </c>
      <c r="R3637">
        <v>0</v>
      </c>
      <c r="S3637">
        <v>0</v>
      </c>
      <c r="T3637">
        <v>37581</v>
      </c>
      <c r="U3637">
        <v>0</v>
      </c>
      <c r="V3637">
        <v>0</v>
      </c>
      <c r="W3637">
        <v>37581</v>
      </c>
      <c r="X3637" s="1">
        <v>45473</v>
      </c>
      <c r="Y3637" s="1">
        <v>44931</v>
      </c>
      <c r="Z3637" t="s">
        <v>39</v>
      </c>
      <c r="AA3637" t="s">
        <v>99</v>
      </c>
    </row>
    <row r="3638" spans="1:27" x14ac:dyDescent="0.25">
      <c r="A3638" t="s">
        <v>9376</v>
      </c>
      <c r="B3638" t="s">
        <v>55</v>
      </c>
      <c r="C3638" t="s">
        <v>38</v>
      </c>
      <c r="D3638" t="s">
        <v>39</v>
      </c>
      <c r="E3638" t="s">
        <v>155</v>
      </c>
      <c r="F3638" t="s">
        <v>15</v>
      </c>
      <c r="G3638" t="s">
        <v>55</v>
      </c>
      <c r="H3638">
        <v>769</v>
      </c>
      <c r="I3638" t="s">
        <v>55</v>
      </c>
      <c r="J3638">
        <v>40000</v>
      </c>
      <c r="K3638">
        <v>19383.169999999998</v>
      </c>
      <c r="L3638">
        <v>0.28949999999999898</v>
      </c>
      <c r="M3638" s="63">
        <v>45273</v>
      </c>
      <c r="N3638" s="63">
        <v>45483</v>
      </c>
      <c r="O3638">
        <v>210</v>
      </c>
      <c r="P3638" t="s">
        <v>55</v>
      </c>
      <c r="Q3638">
        <v>0</v>
      </c>
      <c r="R3638">
        <v>0</v>
      </c>
      <c r="S3638">
        <v>0</v>
      </c>
      <c r="T3638">
        <v>0</v>
      </c>
      <c r="U3638">
        <v>0</v>
      </c>
      <c r="V3638">
        <v>0</v>
      </c>
      <c r="W3638">
        <v>0</v>
      </c>
      <c r="X3638" s="1">
        <v>45473</v>
      </c>
      <c r="Y3638" s="1">
        <v>45168</v>
      </c>
      <c r="Z3638" t="s">
        <v>39</v>
      </c>
      <c r="AA3638" t="s">
        <v>100</v>
      </c>
    </row>
    <row r="3639" spans="1:27" x14ac:dyDescent="0.25">
      <c r="A3639" t="s">
        <v>9451</v>
      </c>
      <c r="B3639" t="s">
        <v>55</v>
      </c>
      <c r="C3639" t="s">
        <v>38</v>
      </c>
      <c r="D3639" t="s">
        <v>39</v>
      </c>
      <c r="E3639" t="s">
        <v>155</v>
      </c>
      <c r="F3639" t="s">
        <v>9</v>
      </c>
      <c r="G3639" t="s">
        <v>55</v>
      </c>
      <c r="H3639">
        <v>630</v>
      </c>
      <c r="I3639" t="s">
        <v>55</v>
      </c>
      <c r="J3639">
        <v>55000</v>
      </c>
      <c r="K3639">
        <v>33881.25</v>
      </c>
      <c r="L3639">
        <v>0.28949999999999898</v>
      </c>
      <c r="M3639" s="63">
        <v>45379</v>
      </c>
      <c r="N3639" s="63">
        <v>45589</v>
      </c>
      <c r="O3639">
        <v>210</v>
      </c>
      <c r="P3639" t="s">
        <v>55</v>
      </c>
      <c r="Q3639">
        <v>0</v>
      </c>
      <c r="R3639">
        <v>0</v>
      </c>
      <c r="S3639">
        <v>0</v>
      </c>
      <c r="T3639">
        <v>0</v>
      </c>
      <c r="U3639">
        <v>0</v>
      </c>
      <c r="V3639">
        <v>0</v>
      </c>
      <c r="W3639">
        <v>0</v>
      </c>
      <c r="X3639" s="1">
        <v>45473</v>
      </c>
      <c r="Y3639" s="1">
        <v>45158</v>
      </c>
      <c r="Z3639" t="s">
        <v>39</v>
      </c>
      <c r="AA3639" t="s">
        <v>101</v>
      </c>
    </row>
    <row r="3640" spans="1:27" x14ac:dyDescent="0.25">
      <c r="A3640" t="s">
        <v>9401</v>
      </c>
      <c r="B3640" t="s">
        <v>55</v>
      </c>
      <c r="C3640" t="s">
        <v>38</v>
      </c>
      <c r="D3640" t="s">
        <v>39</v>
      </c>
      <c r="E3640" t="s">
        <v>155</v>
      </c>
      <c r="F3640" t="s">
        <v>4</v>
      </c>
      <c r="G3640" t="s">
        <v>55</v>
      </c>
      <c r="H3640">
        <v>715</v>
      </c>
      <c r="I3640" t="s">
        <v>55</v>
      </c>
      <c r="J3640">
        <v>85000</v>
      </c>
      <c r="K3640">
        <v>41057.919999999998</v>
      </c>
      <c r="L3640">
        <v>0.28949999999999898</v>
      </c>
      <c r="M3640" s="63">
        <v>45289</v>
      </c>
      <c r="N3640" s="63">
        <v>45499</v>
      </c>
      <c r="O3640">
        <v>210</v>
      </c>
      <c r="P3640" t="s">
        <v>55</v>
      </c>
      <c r="Q3640">
        <v>0</v>
      </c>
      <c r="R3640">
        <v>0</v>
      </c>
      <c r="S3640">
        <v>0</v>
      </c>
      <c r="T3640">
        <v>0</v>
      </c>
      <c r="U3640">
        <v>0</v>
      </c>
      <c r="V3640">
        <v>0</v>
      </c>
      <c r="W3640">
        <v>0</v>
      </c>
      <c r="X3640" s="1">
        <v>45473</v>
      </c>
      <c r="Y3640" s="1">
        <v>45024</v>
      </c>
      <c r="Z3640" t="s">
        <v>39</v>
      </c>
      <c r="AA3640" t="s">
        <v>101</v>
      </c>
    </row>
    <row r="3641" spans="1:27" x14ac:dyDescent="0.25">
      <c r="A3641" t="s">
        <v>9417</v>
      </c>
      <c r="B3641" t="s">
        <v>55</v>
      </c>
      <c r="C3641" t="s">
        <v>38</v>
      </c>
      <c r="D3641" t="s">
        <v>39</v>
      </c>
      <c r="E3641" t="s">
        <v>155</v>
      </c>
      <c r="F3641" t="s">
        <v>9</v>
      </c>
      <c r="G3641" t="s">
        <v>55</v>
      </c>
      <c r="H3641">
        <v>619</v>
      </c>
      <c r="I3641" t="s">
        <v>55</v>
      </c>
      <c r="J3641">
        <v>80000</v>
      </c>
      <c r="K3641">
        <v>40814.660000000003</v>
      </c>
      <c r="L3641">
        <v>0.28949999999999898</v>
      </c>
      <c r="M3641" s="63">
        <v>45394</v>
      </c>
      <c r="N3641" s="63">
        <v>45604</v>
      </c>
      <c r="O3641">
        <v>210</v>
      </c>
      <c r="P3641" t="s">
        <v>55</v>
      </c>
      <c r="Q3641">
        <v>0</v>
      </c>
      <c r="R3641">
        <v>0</v>
      </c>
      <c r="S3641">
        <v>0</v>
      </c>
      <c r="T3641">
        <v>0</v>
      </c>
      <c r="U3641">
        <v>0</v>
      </c>
      <c r="V3641">
        <v>0</v>
      </c>
      <c r="W3641">
        <v>0</v>
      </c>
      <c r="X3641" s="1">
        <v>45473</v>
      </c>
      <c r="Y3641" s="1">
        <v>45213</v>
      </c>
      <c r="Z3641" t="s">
        <v>39</v>
      </c>
      <c r="AA3641" t="s">
        <v>106</v>
      </c>
    </row>
    <row r="3642" spans="1:27" x14ac:dyDescent="0.25">
      <c r="A3642" t="s">
        <v>9438</v>
      </c>
      <c r="B3642" t="s">
        <v>55</v>
      </c>
      <c r="C3642" t="s">
        <v>38</v>
      </c>
      <c r="D3642" t="s">
        <v>39</v>
      </c>
      <c r="E3642" t="s">
        <v>155</v>
      </c>
      <c r="F3642" t="s">
        <v>7</v>
      </c>
      <c r="G3642" t="s">
        <v>55</v>
      </c>
      <c r="H3642">
        <v>739</v>
      </c>
      <c r="I3642" t="s">
        <v>55</v>
      </c>
      <c r="J3642">
        <v>20000</v>
      </c>
      <c r="K3642">
        <v>10575.02</v>
      </c>
      <c r="L3642">
        <v>0.28949999999999898</v>
      </c>
      <c r="M3642" s="63">
        <v>45166</v>
      </c>
      <c r="N3642" s="63">
        <v>45376</v>
      </c>
      <c r="O3642">
        <v>210</v>
      </c>
      <c r="P3642" t="s">
        <v>55</v>
      </c>
      <c r="Q3642">
        <v>0</v>
      </c>
      <c r="R3642">
        <v>0</v>
      </c>
      <c r="S3642">
        <v>0</v>
      </c>
      <c r="T3642">
        <v>10575.02</v>
      </c>
      <c r="U3642">
        <v>0</v>
      </c>
      <c r="V3642">
        <v>0</v>
      </c>
      <c r="W3642">
        <v>10575.02</v>
      </c>
      <c r="X3642" s="1">
        <v>45473</v>
      </c>
      <c r="Y3642" s="1">
        <v>45113</v>
      </c>
      <c r="Z3642" t="s">
        <v>39</v>
      </c>
      <c r="AA3642" t="s">
        <v>99</v>
      </c>
    </row>
    <row r="3643" spans="1:27" x14ac:dyDescent="0.25">
      <c r="A3643" t="s">
        <v>9422</v>
      </c>
      <c r="B3643" t="s">
        <v>55</v>
      </c>
      <c r="C3643" t="s">
        <v>38</v>
      </c>
      <c r="D3643" t="s">
        <v>39</v>
      </c>
      <c r="E3643" t="s">
        <v>155</v>
      </c>
      <c r="F3643" t="s">
        <v>8</v>
      </c>
      <c r="G3643" t="s">
        <v>55</v>
      </c>
      <c r="H3643">
        <v>666</v>
      </c>
      <c r="I3643" t="s">
        <v>55</v>
      </c>
      <c r="J3643">
        <v>45000</v>
      </c>
      <c r="K3643">
        <v>18235.669999999998</v>
      </c>
      <c r="L3643">
        <v>0.28949999999999898</v>
      </c>
      <c r="M3643" s="63">
        <v>45431</v>
      </c>
      <c r="N3643" s="63">
        <v>45641</v>
      </c>
      <c r="O3643">
        <v>210</v>
      </c>
      <c r="P3643" t="s">
        <v>55</v>
      </c>
      <c r="Q3643">
        <v>0</v>
      </c>
      <c r="R3643">
        <v>0</v>
      </c>
      <c r="S3643">
        <v>0</v>
      </c>
      <c r="T3643">
        <v>0</v>
      </c>
      <c r="U3643">
        <v>0</v>
      </c>
      <c r="V3643">
        <v>0</v>
      </c>
      <c r="W3643">
        <v>0</v>
      </c>
      <c r="X3643" s="1">
        <v>45473</v>
      </c>
      <c r="Y3643" s="1">
        <v>45231</v>
      </c>
      <c r="Z3643" t="s">
        <v>39</v>
      </c>
      <c r="AA3643" t="s">
        <v>102</v>
      </c>
    </row>
    <row r="3644" spans="1:27" x14ac:dyDescent="0.25">
      <c r="A3644" t="s">
        <v>9375</v>
      </c>
      <c r="B3644" t="s">
        <v>55</v>
      </c>
      <c r="C3644" t="s">
        <v>38</v>
      </c>
      <c r="D3644" t="s">
        <v>39</v>
      </c>
      <c r="E3644" t="s">
        <v>155</v>
      </c>
      <c r="F3644" t="s">
        <v>6</v>
      </c>
      <c r="G3644" t="s">
        <v>55</v>
      </c>
      <c r="H3644">
        <v>715</v>
      </c>
      <c r="I3644" t="s">
        <v>55</v>
      </c>
      <c r="J3644">
        <v>95000</v>
      </c>
      <c r="K3644">
        <v>27970.03</v>
      </c>
      <c r="L3644">
        <v>0.28949999999999898</v>
      </c>
      <c r="M3644" s="63">
        <v>45455</v>
      </c>
      <c r="N3644" s="63">
        <v>45665</v>
      </c>
      <c r="O3644">
        <v>210</v>
      </c>
      <c r="P3644" t="s">
        <v>55</v>
      </c>
      <c r="Q3644">
        <v>0</v>
      </c>
      <c r="R3644">
        <v>0</v>
      </c>
      <c r="S3644">
        <v>0</v>
      </c>
      <c r="T3644">
        <v>0</v>
      </c>
      <c r="U3644">
        <v>0</v>
      </c>
      <c r="V3644">
        <v>0</v>
      </c>
      <c r="W3644">
        <v>0</v>
      </c>
      <c r="X3644" s="1">
        <v>45473</v>
      </c>
      <c r="Y3644" s="1">
        <v>45434</v>
      </c>
      <c r="Z3644" t="s">
        <v>39</v>
      </c>
      <c r="AA3644" t="s">
        <v>100</v>
      </c>
    </row>
    <row r="3645" spans="1:27" x14ac:dyDescent="0.25">
      <c r="A3645" t="s">
        <v>9397</v>
      </c>
      <c r="B3645" t="s">
        <v>55</v>
      </c>
      <c r="C3645" t="s">
        <v>38</v>
      </c>
      <c r="D3645" t="s">
        <v>39</v>
      </c>
      <c r="E3645" t="s">
        <v>155</v>
      </c>
      <c r="F3645" t="s">
        <v>14</v>
      </c>
      <c r="G3645" t="s">
        <v>55</v>
      </c>
      <c r="H3645">
        <v>612</v>
      </c>
      <c r="I3645" t="s">
        <v>55</v>
      </c>
      <c r="J3645">
        <v>100000</v>
      </c>
      <c r="K3645">
        <v>56014.21</v>
      </c>
      <c r="L3645">
        <v>0.28949999999999898</v>
      </c>
      <c r="M3645" s="63">
        <v>45395</v>
      </c>
      <c r="N3645" s="63">
        <v>45605</v>
      </c>
      <c r="O3645">
        <v>210</v>
      </c>
      <c r="P3645" t="s">
        <v>55</v>
      </c>
      <c r="Q3645">
        <v>0</v>
      </c>
      <c r="R3645">
        <v>0</v>
      </c>
      <c r="S3645">
        <v>0</v>
      </c>
      <c r="T3645">
        <v>0</v>
      </c>
      <c r="U3645">
        <v>0</v>
      </c>
      <c r="V3645">
        <v>0</v>
      </c>
      <c r="W3645">
        <v>0</v>
      </c>
      <c r="X3645" s="1">
        <v>45473</v>
      </c>
      <c r="Y3645" s="1">
        <v>45320</v>
      </c>
      <c r="Z3645" t="s">
        <v>39</v>
      </c>
      <c r="AA3645" t="s">
        <v>101</v>
      </c>
    </row>
    <row r="3646" spans="1:27" x14ac:dyDescent="0.25">
      <c r="A3646" t="s">
        <v>9350</v>
      </c>
      <c r="B3646" t="s">
        <v>55</v>
      </c>
      <c r="C3646" t="s">
        <v>38</v>
      </c>
      <c r="D3646" t="s">
        <v>39</v>
      </c>
      <c r="E3646" t="s">
        <v>155</v>
      </c>
      <c r="F3646" t="s">
        <v>14</v>
      </c>
      <c r="G3646" t="s">
        <v>55</v>
      </c>
      <c r="H3646">
        <v>662</v>
      </c>
      <c r="I3646" t="s">
        <v>55</v>
      </c>
      <c r="J3646">
        <v>30000</v>
      </c>
      <c r="K3646">
        <v>16021.8</v>
      </c>
      <c r="L3646">
        <v>0.28949999999999898</v>
      </c>
      <c r="M3646" s="63">
        <v>45467</v>
      </c>
      <c r="N3646" s="63">
        <v>45677</v>
      </c>
      <c r="O3646">
        <v>210</v>
      </c>
      <c r="P3646" t="s">
        <v>55</v>
      </c>
      <c r="Q3646">
        <v>0</v>
      </c>
      <c r="R3646">
        <v>0</v>
      </c>
      <c r="S3646">
        <v>0</v>
      </c>
      <c r="T3646">
        <v>0</v>
      </c>
      <c r="U3646">
        <v>0</v>
      </c>
      <c r="V3646">
        <v>0</v>
      </c>
      <c r="W3646">
        <v>0</v>
      </c>
      <c r="X3646" s="1">
        <v>45473</v>
      </c>
      <c r="Y3646" s="1">
        <v>45436</v>
      </c>
      <c r="Z3646" t="s">
        <v>39</v>
      </c>
      <c r="AA3646" t="s">
        <v>99</v>
      </c>
    </row>
    <row r="3647" spans="1:27" x14ac:dyDescent="0.25">
      <c r="A3647" t="s">
        <v>9402</v>
      </c>
      <c r="B3647" t="s">
        <v>55</v>
      </c>
      <c r="C3647" t="s">
        <v>38</v>
      </c>
      <c r="D3647" t="s">
        <v>39</v>
      </c>
      <c r="E3647" t="s">
        <v>155</v>
      </c>
      <c r="F3647" t="s">
        <v>6</v>
      </c>
      <c r="G3647" t="s">
        <v>55</v>
      </c>
      <c r="H3647">
        <v>746</v>
      </c>
      <c r="I3647" t="s">
        <v>55</v>
      </c>
      <c r="J3647">
        <v>65000</v>
      </c>
      <c r="K3647">
        <v>11196.68</v>
      </c>
      <c r="L3647">
        <v>0.28949999999999898</v>
      </c>
      <c r="M3647" s="63">
        <v>45155</v>
      </c>
      <c r="N3647" s="63">
        <v>45365</v>
      </c>
      <c r="O3647">
        <v>210</v>
      </c>
      <c r="P3647" t="s">
        <v>55</v>
      </c>
      <c r="Q3647">
        <v>0</v>
      </c>
      <c r="R3647">
        <v>0</v>
      </c>
      <c r="S3647">
        <v>0</v>
      </c>
      <c r="T3647">
        <v>11196.68</v>
      </c>
      <c r="U3647">
        <v>0</v>
      </c>
      <c r="V3647">
        <v>0</v>
      </c>
      <c r="W3647">
        <v>11196.68</v>
      </c>
      <c r="X3647" s="1">
        <v>45473</v>
      </c>
      <c r="Y3647" s="1">
        <v>44922</v>
      </c>
      <c r="Z3647" t="s">
        <v>39</v>
      </c>
      <c r="AA3647" t="s">
        <v>101</v>
      </c>
    </row>
    <row r="3648" spans="1:27" x14ac:dyDescent="0.25">
      <c r="A3648" t="s">
        <v>9353</v>
      </c>
      <c r="B3648" t="s">
        <v>55</v>
      </c>
      <c r="C3648" t="s">
        <v>38</v>
      </c>
      <c r="D3648" t="s">
        <v>39</v>
      </c>
      <c r="E3648" t="s">
        <v>155</v>
      </c>
      <c r="F3648" t="s">
        <v>6</v>
      </c>
      <c r="G3648" t="s">
        <v>55</v>
      </c>
      <c r="H3648">
        <v>643</v>
      </c>
      <c r="I3648" t="s">
        <v>55</v>
      </c>
      <c r="J3648">
        <v>65000</v>
      </c>
      <c r="K3648">
        <v>33256.5</v>
      </c>
      <c r="L3648">
        <v>0.28949999999999898</v>
      </c>
      <c r="M3648" s="63">
        <v>45427</v>
      </c>
      <c r="N3648" s="63">
        <v>45637</v>
      </c>
      <c r="O3648">
        <v>210</v>
      </c>
      <c r="P3648" t="s">
        <v>55</v>
      </c>
      <c r="Q3648">
        <v>0</v>
      </c>
      <c r="R3648">
        <v>0</v>
      </c>
      <c r="S3648">
        <v>0</v>
      </c>
      <c r="T3648">
        <v>0</v>
      </c>
      <c r="U3648">
        <v>0</v>
      </c>
      <c r="V3648">
        <v>0</v>
      </c>
      <c r="W3648">
        <v>0</v>
      </c>
      <c r="X3648" s="1">
        <v>45473</v>
      </c>
      <c r="Y3648" s="1">
        <v>45286</v>
      </c>
      <c r="Z3648" t="s">
        <v>39</v>
      </c>
      <c r="AA3648" t="s">
        <v>99</v>
      </c>
    </row>
    <row r="3649" spans="1:27" x14ac:dyDescent="0.25">
      <c r="A3649" t="s">
        <v>9364</v>
      </c>
      <c r="B3649" t="s">
        <v>55</v>
      </c>
      <c r="C3649" t="s">
        <v>38</v>
      </c>
      <c r="D3649" t="s">
        <v>39</v>
      </c>
      <c r="E3649" t="s">
        <v>155</v>
      </c>
      <c r="F3649" t="s">
        <v>14</v>
      </c>
      <c r="G3649" t="s">
        <v>55</v>
      </c>
      <c r="H3649">
        <v>695</v>
      </c>
      <c r="I3649" t="s">
        <v>55</v>
      </c>
      <c r="J3649">
        <v>50000</v>
      </c>
      <c r="K3649">
        <v>34218.75</v>
      </c>
      <c r="L3649">
        <v>0.28949999999999898</v>
      </c>
      <c r="M3649" s="63">
        <v>45329</v>
      </c>
      <c r="N3649" s="63">
        <v>45539</v>
      </c>
      <c r="O3649">
        <v>210</v>
      </c>
      <c r="P3649" t="s">
        <v>55</v>
      </c>
      <c r="Q3649">
        <v>0</v>
      </c>
      <c r="R3649">
        <v>0</v>
      </c>
      <c r="S3649">
        <v>0</v>
      </c>
      <c r="T3649">
        <v>0</v>
      </c>
      <c r="U3649">
        <v>0</v>
      </c>
      <c r="V3649">
        <v>0</v>
      </c>
      <c r="W3649">
        <v>0</v>
      </c>
      <c r="X3649" s="1">
        <v>45473</v>
      </c>
      <c r="Y3649" s="1">
        <v>45294</v>
      </c>
      <c r="Z3649" t="s">
        <v>39</v>
      </c>
      <c r="AA3649" t="s">
        <v>100</v>
      </c>
    </row>
    <row r="3650" spans="1:27" x14ac:dyDescent="0.25">
      <c r="A3650" t="s">
        <v>9446</v>
      </c>
      <c r="B3650" t="s">
        <v>55</v>
      </c>
      <c r="C3650" t="s">
        <v>38</v>
      </c>
      <c r="D3650" t="s">
        <v>39</v>
      </c>
      <c r="E3650" t="s">
        <v>155</v>
      </c>
      <c r="F3650" t="s">
        <v>14</v>
      </c>
      <c r="G3650" t="s">
        <v>55</v>
      </c>
      <c r="H3650">
        <v>692</v>
      </c>
      <c r="I3650" t="s">
        <v>55</v>
      </c>
      <c r="J3650">
        <v>30000</v>
      </c>
      <c r="K3650">
        <v>21546</v>
      </c>
      <c r="L3650">
        <v>0.28949999999999898</v>
      </c>
      <c r="M3650" s="63">
        <v>45469</v>
      </c>
      <c r="N3650" s="63">
        <v>45679</v>
      </c>
      <c r="O3650">
        <v>210</v>
      </c>
      <c r="P3650" t="s">
        <v>55</v>
      </c>
      <c r="Q3650">
        <v>0</v>
      </c>
      <c r="R3650">
        <v>0</v>
      </c>
      <c r="S3650">
        <v>0</v>
      </c>
      <c r="T3650">
        <v>0</v>
      </c>
      <c r="U3650">
        <v>0</v>
      </c>
      <c r="V3650">
        <v>0</v>
      </c>
      <c r="W3650">
        <v>0</v>
      </c>
      <c r="X3650" s="1">
        <v>45473</v>
      </c>
      <c r="Y3650" s="1">
        <v>45075</v>
      </c>
      <c r="Z3650" t="s">
        <v>39</v>
      </c>
      <c r="AA3650" t="s">
        <v>101</v>
      </c>
    </row>
    <row r="3651" spans="1:27" x14ac:dyDescent="0.25">
      <c r="A3651" t="s">
        <v>9444</v>
      </c>
      <c r="B3651" t="s">
        <v>55</v>
      </c>
      <c r="C3651" t="s">
        <v>38</v>
      </c>
      <c r="D3651" t="s">
        <v>39</v>
      </c>
      <c r="E3651" t="s">
        <v>155</v>
      </c>
      <c r="F3651" t="s">
        <v>9</v>
      </c>
      <c r="G3651" t="s">
        <v>55</v>
      </c>
      <c r="H3651">
        <v>776</v>
      </c>
      <c r="I3651" t="s">
        <v>55</v>
      </c>
      <c r="J3651">
        <v>95000</v>
      </c>
      <c r="K3651">
        <v>26388.75</v>
      </c>
      <c r="L3651">
        <v>0.28949999999999898</v>
      </c>
      <c r="M3651" s="63">
        <v>45405</v>
      </c>
      <c r="N3651" s="63">
        <v>45615</v>
      </c>
      <c r="O3651">
        <v>210</v>
      </c>
      <c r="P3651" t="s">
        <v>55</v>
      </c>
      <c r="Q3651">
        <v>0</v>
      </c>
      <c r="R3651">
        <v>0</v>
      </c>
      <c r="S3651">
        <v>0</v>
      </c>
      <c r="T3651">
        <v>0</v>
      </c>
      <c r="U3651">
        <v>0</v>
      </c>
      <c r="V3651">
        <v>0</v>
      </c>
      <c r="W3651">
        <v>0</v>
      </c>
      <c r="X3651" s="1">
        <v>45473</v>
      </c>
      <c r="Y3651" s="1">
        <v>45038</v>
      </c>
      <c r="Z3651" t="s">
        <v>39</v>
      </c>
      <c r="AA3651" t="s">
        <v>101</v>
      </c>
    </row>
    <row r="3652" spans="1:27" x14ac:dyDescent="0.25">
      <c r="A3652" t="s">
        <v>9449</v>
      </c>
      <c r="B3652" t="s">
        <v>55</v>
      </c>
      <c r="C3652" t="s">
        <v>38</v>
      </c>
      <c r="D3652" t="s">
        <v>39</v>
      </c>
      <c r="E3652" t="s">
        <v>155</v>
      </c>
      <c r="F3652" t="s">
        <v>8</v>
      </c>
      <c r="G3652" t="s">
        <v>55</v>
      </c>
      <c r="H3652">
        <v>699</v>
      </c>
      <c r="I3652" t="s">
        <v>55</v>
      </c>
      <c r="J3652">
        <v>55000</v>
      </c>
      <c r="K3652">
        <v>36891</v>
      </c>
      <c r="L3652">
        <v>0.28949999999999898</v>
      </c>
      <c r="M3652" s="63">
        <v>45291</v>
      </c>
      <c r="N3652" s="63">
        <v>45501</v>
      </c>
      <c r="O3652">
        <v>210</v>
      </c>
      <c r="P3652" t="s">
        <v>55</v>
      </c>
      <c r="Q3652">
        <v>0</v>
      </c>
      <c r="R3652">
        <v>0</v>
      </c>
      <c r="S3652">
        <v>0</v>
      </c>
      <c r="T3652">
        <v>0</v>
      </c>
      <c r="U3652">
        <v>0</v>
      </c>
      <c r="V3652">
        <v>0</v>
      </c>
      <c r="W3652">
        <v>0</v>
      </c>
      <c r="X3652" s="1">
        <v>45473</v>
      </c>
      <c r="Y3652" s="1">
        <v>45267</v>
      </c>
      <c r="Z3652" t="s">
        <v>39</v>
      </c>
      <c r="AA3652" t="s">
        <v>101</v>
      </c>
    </row>
    <row r="3653" spans="1:27" x14ac:dyDescent="0.25">
      <c r="A3653" t="s">
        <v>9379</v>
      </c>
      <c r="B3653" t="s">
        <v>55</v>
      </c>
      <c r="C3653" t="s">
        <v>38</v>
      </c>
      <c r="D3653" t="s">
        <v>39</v>
      </c>
      <c r="E3653" t="s">
        <v>155</v>
      </c>
      <c r="F3653" t="s">
        <v>12</v>
      </c>
      <c r="G3653" t="s">
        <v>55</v>
      </c>
      <c r="H3653">
        <v>702</v>
      </c>
      <c r="I3653" t="s">
        <v>55</v>
      </c>
      <c r="J3653">
        <v>100000</v>
      </c>
      <c r="K3653">
        <v>58266.75</v>
      </c>
      <c r="L3653">
        <v>0.28949999999999898</v>
      </c>
      <c r="M3653" s="63">
        <v>45467</v>
      </c>
      <c r="N3653" s="63">
        <v>45677</v>
      </c>
      <c r="O3653">
        <v>210</v>
      </c>
      <c r="P3653" t="s">
        <v>55</v>
      </c>
      <c r="Q3653">
        <v>0</v>
      </c>
      <c r="R3653">
        <v>0</v>
      </c>
      <c r="S3653">
        <v>0</v>
      </c>
      <c r="T3653">
        <v>0</v>
      </c>
      <c r="U3653">
        <v>0</v>
      </c>
      <c r="V3653">
        <v>0</v>
      </c>
      <c r="W3653">
        <v>0</v>
      </c>
      <c r="X3653" s="1">
        <v>45473</v>
      </c>
      <c r="Y3653" s="1">
        <v>45395</v>
      </c>
      <c r="Z3653" t="s">
        <v>39</v>
      </c>
      <c r="AA3653" t="s">
        <v>101</v>
      </c>
    </row>
    <row r="3654" spans="1:27" x14ac:dyDescent="0.25">
      <c r="A3654" t="s">
        <v>9385</v>
      </c>
      <c r="B3654" t="s">
        <v>55</v>
      </c>
      <c r="C3654" t="s">
        <v>38</v>
      </c>
      <c r="D3654" t="s">
        <v>39</v>
      </c>
      <c r="E3654" t="s">
        <v>155</v>
      </c>
      <c r="F3654" t="s">
        <v>7</v>
      </c>
      <c r="G3654" t="s">
        <v>55</v>
      </c>
      <c r="H3654">
        <v>736</v>
      </c>
      <c r="I3654" t="s">
        <v>55</v>
      </c>
      <c r="J3654">
        <v>30000</v>
      </c>
      <c r="K3654">
        <v>9858.69</v>
      </c>
      <c r="L3654">
        <v>0.28949999999999898</v>
      </c>
      <c r="M3654" s="63">
        <v>45162</v>
      </c>
      <c r="N3654" s="63">
        <v>45372</v>
      </c>
      <c r="O3654">
        <v>210</v>
      </c>
      <c r="P3654" t="s">
        <v>55</v>
      </c>
      <c r="Q3654">
        <v>0</v>
      </c>
      <c r="R3654">
        <v>0</v>
      </c>
      <c r="S3654">
        <v>0</v>
      </c>
      <c r="T3654">
        <v>9858.69</v>
      </c>
      <c r="U3654">
        <v>0</v>
      </c>
      <c r="V3654">
        <v>0</v>
      </c>
      <c r="W3654">
        <v>9858.69</v>
      </c>
      <c r="X3654" s="1">
        <v>45473</v>
      </c>
      <c r="Y3654" s="1">
        <v>45134</v>
      </c>
      <c r="Z3654" t="s">
        <v>39</v>
      </c>
      <c r="AA3654" t="s">
        <v>101</v>
      </c>
    </row>
    <row r="3655" spans="1:27" x14ac:dyDescent="0.25">
      <c r="A3655" t="s">
        <v>9374</v>
      </c>
      <c r="B3655" t="s">
        <v>55</v>
      </c>
      <c r="C3655" t="s">
        <v>38</v>
      </c>
      <c r="D3655" t="s">
        <v>39</v>
      </c>
      <c r="E3655" t="s">
        <v>155</v>
      </c>
      <c r="F3655" t="s">
        <v>4</v>
      </c>
      <c r="G3655" t="s">
        <v>55</v>
      </c>
      <c r="H3655">
        <v>640</v>
      </c>
      <c r="I3655" t="s">
        <v>55</v>
      </c>
      <c r="J3655">
        <v>60000</v>
      </c>
      <c r="K3655">
        <v>41194.5</v>
      </c>
      <c r="L3655">
        <v>0.28949999999999898</v>
      </c>
      <c r="M3655" s="63">
        <v>45444</v>
      </c>
      <c r="N3655" s="63">
        <v>45654</v>
      </c>
      <c r="O3655">
        <v>210</v>
      </c>
      <c r="P3655" t="s">
        <v>55</v>
      </c>
      <c r="Q3655">
        <v>0</v>
      </c>
      <c r="R3655">
        <v>0</v>
      </c>
      <c r="S3655">
        <v>0</v>
      </c>
      <c r="T3655">
        <v>0</v>
      </c>
      <c r="U3655">
        <v>0</v>
      </c>
      <c r="V3655">
        <v>0</v>
      </c>
      <c r="W3655">
        <v>0</v>
      </c>
      <c r="X3655" s="1">
        <v>45473</v>
      </c>
      <c r="Y3655" s="1">
        <v>45376</v>
      </c>
      <c r="Z3655" t="s">
        <v>39</v>
      </c>
      <c r="AA3655" t="s">
        <v>100</v>
      </c>
    </row>
    <row r="3656" spans="1:27" x14ac:dyDescent="0.25">
      <c r="A3656" t="s">
        <v>9455</v>
      </c>
      <c r="B3656" t="s">
        <v>55</v>
      </c>
      <c r="C3656" t="s">
        <v>38</v>
      </c>
      <c r="D3656" t="s">
        <v>39</v>
      </c>
      <c r="E3656" t="s">
        <v>155</v>
      </c>
      <c r="F3656" t="s">
        <v>9</v>
      </c>
      <c r="G3656" t="s">
        <v>55</v>
      </c>
      <c r="H3656">
        <v>786</v>
      </c>
      <c r="I3656" t="s">
        <v>55</v>
      </c>
      <c r="J3656">
        <v>55000</v>
      </c>
      <c r="K3656">
        <v>12324.75</v>
      </c>
      <c r="L3656">
        <v>0.28949999999999898</v>
      </c>
      <c r="M3656" s="63">
        <v>45386</v>
      </c>
      <c r="N3656" s="63">
        <v>45596</v>
      </c>
      <c r="O3656">
        <v>210</v>
      </c>
      <c r="P3656" t="s">
        <v>55</v>
      </c>
      <c r="Q3656">
        <v>0</v>
      </c>
      <c r="R3656">
        <v>0</v>
      </c>
      <c r="S3656">
        <v>0</v>
      </c>
      <c r="T3656">
        <v>0</v>
      </c>
      <c r="U3656">
        <v>0</v>
      </c>
      <c r="V3656">
        <v>0</v>
      </c>
      <c r="W3656">
        <v>0</v>
      </c>
      <c r="X3656" s="1">
        <v>45473</v>
      </c>
      <c r="Y3656" s="1">
        <v>45168</v>
      </c>
      <c r="Z3656" t="s">
        <v>39</v>
      </c>
      <c r="AA3656" t="s">
        <v>100</v>
      </c>
    </row>
    <row r="3657" spans="1:27" x14ac:dyDescent="0.25">
      <c r="A3657" t="s">
        <v>9378</v>
      </c>
      <c r="B3657" t="s">
        <v>55</v>
      </c>
      <c r="C3657" t="s">
        <v>38</v>
      </c>
      <c r="D3657" t="s">
        <v>39</v>
      </c>
      <c r="E3657" t="s">
        <v>155</v>
      </c>
      <c r="F3657" t="s">
        <v>15</v>
      </c>
      <c r="G3657" t="s">
        <v>55</v>
      </c>
      <c r="H3657">
        <v>602</v>
      </c>
      <c r="I3657" t="s">
        <v>55</v>
      </c>
      <c r="J3657">
        <v>60000</v>
      </c>
      <c r="K3657">
        <v>35593.5</v>
      </c>
      <c r="L3657">
        <v>0.28949999999999898</v>
      </c>
      <c r="M3657" s="63">
        <v>45430</v>
      </c>
      <c r="N3657" s="63">
        <v>45640</v>
      </c>
      <c r="O3657">
        <v>210</v>
      </c>
      <c r="P3657" t="s">
        <v>55</v>
      </c>
      <c r="Q3657">
        <v>0</v>
      </c>
      <c r="R3657">
        <v>0</v>
      </c>
      <c r="S3657">
        <v>0</v>
      </c>
      <c r="T3657">
        <v>0</v>
      </c>
      <c r="U3657">
        <v>0</v>
      </c>
      <c r="V3657">
        <v>0</v>
      </c>
      <c r="W3657">
        <v>0</v>
      </c>
      <c r="X3657" s="1">
        <v>45473</v>
      </c>
      <c r="Y3657" s="1">
        <v>45383</v>
      </c>
      <c r="Z3657" t="s">
        <v>39</v>
      </c>
      <c r="AA3657" t="s">
        <v>101</v>
      </c>
    </row>
    <row r="3658" spans="1:27" x14ac:dyDescent="0.25">
      <c r="A3658" t="s">
        <v>9368</v>
      </c>
      <c r="B3658" t="s">
        <v>55</v>
      </c>
      <c r="C3658" t="s">
        <v>38</v>
      </c>
      <c r="D3658" t="s">
        <v>39</v>
      </c>
      <c r="E3658" t="s">
        <v>155</v>
      </c>
      <c r="F3658" t="s">
        <v>9</v>
      </c>
      <c r="G3658" t="s">
        <v>55</v>
      </c>
      <c r="H3658">
        <v>701</v>
      </c>
      <c r="I3658" t="s">
        <v>55</v>
      </c>
      <c r="J3658">
        <v>60000</v>
      </c>
      <c r="K3658">
        <v>33545.21</v>
      </c>
      <c r="L3658">
        <v>0.28949999999999898</v>
      </c>
      <c r="M3658" s="63">
        <v>45409</v>
      </c>
      <c r="N3658" s="63">
        <v>45619</v>
      </c>
      <c r="O3658">
        <v>210</v>
      </c>
      <c r="P3658" t="s">
        <v>55</v>
      </c>
      <c r="Q3658">
        <v>0</v>
      </c>
      <c r="R3658">
        <v>0</v>
      </c>
      <c r="S3658">
        <v>0</v>
      </c>
      <c r="T3658">
        <v>0</v>
      </c>
      <c r="U3658">
        <v>0</v>
      </c>
      <c r="V3658">
        <v>0</v>
      </c>
      <c r="W3658">
        <v>0</v>
      </c>
      <c r="X3658" s="1">
        <v>45473</v>
      </c>
      <c r="Y3658" s="1">
        <v>45072</v>
      </c>
      <c r="Z3658" t="s">
        <v>39</v>
      </c>
      <c r="AA3658" t="s">
        <v>100</v>
      </c>
    </row>
    <row r="3659" spans="1:27" x14ac:dyDescent="0.25">
      <c r="A3659" t="s">
        <v>9433</v>
      </c>
      <c r="B3659" t="s">
        <v>55</v>
      </c>
      <c r="C3659" t="s">
        <v>38</v>
      </c>
      <c r="D3659" t="s">
        <v>39</v>
      </c>
      <c r="E3659" t="s">
        <v>155</v>
      </c>
      <c r="F3659" t="s">
        <v>12</v>
      </c>
      <c r="G3659" t="s">
        <v>55</v>
      </c>
      <c r="H3659">
        <v>764</v>
      </c>
      <c r="I3659" t="s">
        <v>55</v>
      </c>
      <c r="J3659">
        <v>10000</v>
      </c>
      <c r="K3659">
        <v>5670.75</v>
      </c>
      <c r="L3659">
        <v>0.28949999999999898</v>
      </c>
      <c r="M3659" s="63">
        <v>45156</v>
      </c>
      <c r="N3659" s="63">
        <v>45366</v>
      </c>
      <c r="O3659">
        <v>210</v>
      </c>
      <c r="P3659" t="s">
        <v>55</v>
      </c>
      <c r="Q3659">
        <v>0</v>
      </c>
      <c r="R3659">
        <v>0</v>
      </c>
      <c r="S3659">
        <v>0</v>
      </c>
      <c r="T3659">
        <v>5670.75</v>
      </c>
      <c r="U3659">
        <v>0</v>
      </c>
      <c r="V3659">
        <v>0</v>
      </c>
      <c r="W3659">
        <v>5670.75</v>
      </c>
      <c r="X3659" s="1">
        <v>45473</v>
      </c>
      <c r="Y3659" s="1">
        <v>44996</v>
      </c>
      <c r="Z3659" t="s">
        <v>39</v>
      </c>
      <c r="AA3659" t="s">
        <v>99</v>
      </c>
    </row>
    <row r="3660" spans="1:27" x14ac:dyDescent="0.25">
      <c r="A3660" t="s">
        <v>9426</v>
      </c>
      <c r="B3660" t="s">
        <v>55</v>
      </c>
      <c r="C3660" t="s">
        <v>38</v>
      </c>
      <c r="D3660" t="s">
        <v>39</v>
      </c>
      <c r="E3660" t="s">
        <v>155</v>
      </c>
      <c r="F3660" t="s">
        <v>3</v>
      </c>
      <c r="G3660" t="s">
        <v>55</v>
      </c>
      <c r="H3660">
        <v>799</v>
      </c>
      <c r="I3660" t="s">
        <v>55</v>
      </c>
      <c r="J3660">
        <v>65000</v>
      </c>
      <c r="K3660">
        <v>44761.5</v>
      </c>
      <c r="L3660">
        <v>0.28949999999999898</v>
      </c>
      <c r="M3660" s="63">
        <v>45288</v>
      </c>
      <c r="N3660" s="63">
        <v>45498</v>
      </c>
      <c r="O3660">
        <v>210</v>
      </c>
      <c r="P3660" t="s">
        <v>55</v>
      </c>
      <c r="Q3660">
        <v>0</v>
      </c>
      <c r="R3660">
        <v>0</v>
      </c>
      <c r="S3660">
        <v>0</v>
      </c>
      <c r="T3660">
        <v>0</v>
      </c>
      <c r="U3660">
        <v>0</v>
      </c>
      <c r="V3660">
        <v>0</v>
      </c>
      <c r="W3660">
        <v>0</v>
      </c>
      <c r="X3660" s="1">
        <v>45473</v>
      </c>
      <c r="Y3660" s="1">
        <v>45127</v>
      </c>
      <c r="Z3660" t="s">
        <v>39</v>
      </c>
      <c r="AA3660" t="s">
        <v>102</v>
      </c>
    </row>
    <row r="3661" spans="1:27" x14ac:dyDescent="0.25">
      <c r="A3661" t="s">
        <v>9456</v>
      </c>
      <c r="B3661" t="s">
        <v>55</v>
      </c>
      <c r="C3661" t="s">
        <v>38</v>
      </c>
      <c r="D3661" t="s">
        <v>39</v>
      </c>
      <c r="E3661" t="s">
        <v>155</v>
      </c>
      <c r="F3661" t="s">
        <v>12</v>
      </c>
      <c r="G3661" t="s">
        <v>55</v>
      </c>
      <c r="H3661">
        <v>663</v>
      </c>
      <c r="I3661" t="s">
        <v>55</v>
      </c>
      <c r="J3661">
        <v>10000</v>
      </c>
      <c r="K3661">
        <v>7445.25</v>
      </c>
      <c r="L3661">
        <v>0.28949999999999898</v>
      </c>
      <c r="M3661" s="63">
        <v>45145</v>
      </c>
      <c r="N3661" s="63">
        <v>45355</v>
      </c>
      <c r="O3661">
        <v>210</v>
      </c>
      <c r="P3661" t="s">
        <v>55</v>
      </c>
      <c r="Q3661">
        <v>0</v>
      </c>
      <c r="R3661">
        <v>0</v>
      </c>
      <c r="S3661">
        <v>0</v>
      </c>
      <c r="T3661">
        <v>7445.25</v>
      </c>
      <c r="U3661">
        <v>0</v>
      </c>
      <c r="V3661">
        <v>0</v>
      </c>
      <c r="W3661">
        <v>7445.25</v>
      </c>
      <c r="X3661" s="1">
        <v>45473</v>
      </c>
      <c r="Y3661" s="1">
        <v>45100</v>
      </c>
      <c r="Z3661" t="s">
        <v>39</v>
      </c>
      <c r="AA3661" t="s">
        <v>100</v>
      </c>
    </row>
    <row r="3662" spans="1:27" x14ac:dyDescent="0.25">
      <c r="A3662" t="s">
        <v>9406</v>
      </c>
      <c r="B3662" t="s">
        <v>55</v>
      </c>
      <c r="C3662" t="s">
        <v>38</v>
      </c>
      <c r="D3662" t="s">
        <v>39</v>
      </c>
      <c r="E3662" t="s">
        <v>155</v>
      </c>
      <c r="F3662" t="s">
        <v>7</v>
      </c>
      <c r="G3662" t="s">
        <v>55</v>
      </c>
      <c r="H3662">
        <v>820</v>
      </c>
      <c r="I3662" t="s">
        <v>55</v>
      </c>
      <c r="J3662">
        <v>95000</v>
      </c>
      <c r="K3662">
        <v>15272.25</v>
      </c>
      <c r="L3662">
        <v>0.28949999999999898</v>
      </c>
      <c r="M3662" s="63">
        <v>45408</v>
      </c>
      <c r="N3662" s="63">
        <v>45618</v>
      </c>
      <c r="O3662">
        <v>210</v>
      </c>
      <c r="P3662" t="s">
        <v>55</v>
      </c>
      <c r="Q3662">
        <v>0</v>
      </c>
      <c r="R3662">
        <v>0</v>
      </c>
      <c r="S3662">
        <v>0</v>
      </c>
      <c r="T3662">
        <v>0</v>
      </c>
      <c r="U3662">
        <v>0</v>
      </c>
      <c r="V3662">
        <v>0</v>
      </c>
      <c r="W3662">
        <v>0</v>
      </c>
      <c r="X3662" s="1">
        <v>45473</v>
      </c>
      <c r="Y3662" s="1">
        <v>45063</v>
      </c>
      <c r="Z3662" t="s">
        <v>39</v>
      </c>
      <c r="AA3662" t="s">
        <v>104</v>
      </c>
    </row>
    <row r="3663" spans="1:27" x14ac:dyDescent="0.25">
      <c r="A3663" t="s">
        <v>9383</v>
      </c>
      <c r="B3663" t="s">
        <v>55</v>
      </c>
      <c r="C3663" t="s">
        <v>38</v>
      </c>
      <c r="D3663" t="s">
        <v>39</v>
      </c>
      <c r="E3663" t="s">
        <v>155</v>
      </c>
      <c r="F3663" t="s">
        <v>4</v>
      </c>
      <c r="G3663" t="s">
        <v>55</v>
      </c>
      <c r="H3663">
        <v>787</v>
      </c>
      <c r="I3663" t="s">
        <v>55</v>
      </c>
      <c r="J3663">
        <v>25000</v>
      </c>
      <c r="K3663">
        <v>8914.23</v>
      </c>
      <c r="L3663">
        <v>0.28949999999999898</v>
      </c>
      <c r="M3663" s="63">
        <v>45328</v>
      </c>
      <c r="N3663" s="63">
        <v>45538</v>
      </c>
      <c r="O3663">
        <v>210</v>
      </c>
      <c r="P3663" t="s">
        <v>55</v>
      </c>
      <c r="Q3663">
        <v>0</v>
      </c>
      <c r="R3663">
        <v>0</v>
      </c>
      <c r="S3663">
        <v>0</v>
      </c>
      <c r="T3663">
        <v>0</v>
      </c>
      <c r="U3663">
        <v>0</v>
      </c>
      <c r="V3663">
        <v>0</v>
      </c>
      <c r="W3663">
        <v>0</v>
      </c>
      <c r="X3663" s="1">
        <v>45473</v>
      </c>
      <c r="Y3663" s="1">
        <v>45113</v>
      </c>
      <c r="Z3663" t="s">
        <v>39</v>
      </c>
      <c r="AA3663" t="s">
        <v>101</v>
      </c>
    </row>
    <row r="3664" spans="1:27" x14ac:dyDescent="0.25">
      <c r="A3664" t="s">
        <v>9454</v>
      </c>
      <c r="B3664" t="s">
        <v>55</v>
      </c>
      <c r="C3664" t="s">
        <v>38</v>
      </c>
      <c r="D3664" t="s">
        <v>39</v>
      </c>
      <c r="E3664" t="s">
        <v>155</v>
      </c>
      <c r="F3664" t="s">
        <v>16</v>
      </c>
      <c r="G3664" t="s">
        <v>55</v>
      </c>
      <c r="H3664">
        <v>709</v>
      </c>
      <c r="I3664" t="s">
        <v>55</v>
      </c>
      <c r="J3664">
        <v>60000</v>
      </c>
      <c r="K3664">
        <v>27631.5</v>
      </c>
      <c r="L3664">
        <v>0.28949999999999898</v>
      </c>
      <c r="M3664" s="63">
        <v>45273</v>
      </c>
      <c r="N3664" s="63">
        <v>45483</v>
      </c>
      <c r="O3664">
        <v>210</v>
      </c>
      <c r="P3664" t="s">
        <v>55</v>
      </c>
      <c r="Q3664">
        <v>0</v>
      </c>
      <c r="R3664">
        <v>0</v>
      </c>
      <c r="S3664">
        <v>0</v>
      </c>
      <c r="T3664">
        <v>0</v>
      </c>
      <c r="U3664">
        <v>0</v>
      </c>
      <c r="V3664">
        <v>0</v>
      </c>
      <c r="W3664">
        <v>0</v>
      </c>
      <c r="X3664" s="1">
        <v>45473</v>
      </c>
      <c r="Y3664" s="1">
        <v>45104</v>
      </c>
      <c r="Z3664" t="s">
        <v>39</v>
      </c>
      <c r="AA3664" t="s">
        <v>100</v>
      </c>
    </row>
    <row r="3665" spans="1:27" x14ac:dyDescent="0.25">
      <c r="A3665" t="s">
        <v>9442</v>
      </c>
      <c r="B3665" t="s">
        <v>55</v>
      </c>
      <c r="C3665" t="s">
        <v>38</v>
      </c>
      <c r="D3665" t="s">
        <v>39</v>
      </c>
      <c r="E3665" t="s">
        <v>155</v>
      </c>
      <c r="F3665" t="s">
        <v>9</v>
      </c>
      <c r="G3665" t="s">
        <v>55</v>
      </c>
      <c r="H3665">
        <v>805</v>
      </c>
      <c r="I3665" t="s">
        <v>55</v>
      </c>
      <c r="J3665">
        <v>40000</v>
      </c>
      <c r="K3665">
        <v>12557.48</v>
      </c>
      <c r="L3665">
        <v>0.28949999999999898</v>
      </c>
      <c r="M3665" s="63">
        <v>45329</v>
      </c>
      <c r="N3665" s="63">
        <v>45539</v>
      </c>
      <c r="O3665">
        <v>210</v>
      </c>
      <c r="P3665" t="s">
        <v>55</v>
      </c>
      <c r="Q3665">
        <v>0</v>
      </c>
      <c r="R3665">
        <v>0</v>
      </c>
      <c r="S3665">
        <v>0</v>
      </c>
      <c r="T3665">
        <v>0</v>
      </c>
      <c r="U3665">
        <v>0</v>
      </c>
      <c r="V3665">
        <v>0</v>
      </c>
      <c r="W3665">
        <v>0</v>
      </c>
      <c r="X3665" s="1">
        <v>45473</v>
      </c>
      <c r="Y3665" s="1">
        <v>45160</v>
      </c>
      <c r="Z3665" t="s">
        <v>39</v>
      </c>
      <c r="AA3665" t="s">
        <v>99</v>
      </c>
    </row>
    <row r="3666" spans="1:27" x14ac:dyDescent="0.25">
      <c r="A3666" t="s">
        <v>9343</v>
      </c>
      <c r="B3666" t="s">
        <v>55</v>
      </c>
      <c r="C3666" t="s">
        <v>38</v>
      </c>
      <c r="D3666" t="s">
        <v>39</v>
      </c>
      <c r="E3666" t="s">
        <v>155</v>
      </c>
      <c r="F3666" t="s">
        <v>13</v>
      </c>
      <c r="G3666" t="s">
        <v>55</v>
      </c>
      <c r="H3666">
        <v>663</v>
      </c>
      <c r="I3666" t="s">
        <v>55</v>
      </c>
      <c r="J3666">
        <v>85000</v>
      </c>
      <c r="K3666">
        <v>40249.199999999997</v>
      </c>
      <c r="L3666">
        <v>0.28949999999999898</v>
      </c>
      <c r="M3666" s="63">
        <v>45356</v>
      </c>
      <c r="N3666" s="63">
        <v>45566</v>
      </c>
      <c r="O3666">
        <v>210</v>
      </c>
      <c r="P3666" t="s">
        <v>55</v>
      </c>
      <c r="Q3666">
        <v>0</v>
      </c>
      <c r="R3666">
        <v>0</v>
      </c>
      <c r="S3666">
        <v>0</v>
      </c>
      <c r="T3666">
        <v>0</v>
      </c>
      <c r="U3666">
        <v>0</v>
      </c>
      <c r="V3666">
        <v>0</v>
      </c>
      <c r="W3666">
        <v>0</v>
      </c>
      <c r="X3666" s="1">
        <v>45473</v>
      </c>
      <c r="Y3666" s="1">
        <v>45330</v>
      </c>
      <c r="Z3666" t="s">
        <v>39</v>
      </c>
      <c r="AA3666" t="s">
        <v>99</v>
      </c>
    </row>
    <row r="3667" spans="1:27" x14ac:dyDescent="0.25">
      <c r="A3667" t="s">
        <v>9428</v>
      </c>
      <c r="B3667" t="s">
        <v>55</v>
      </c>
      <c r="C3667" t="s">
        <v>38</v>
      </c>
      <c r="D3667" t="s">
        <v>39</v>
      </c>
      <c r="E3667" t="s">
        <v>155</v>
      </c>
      <c r="F3667" t="s">
        <v>9</v>
      </c>
      <c r="G3667" t="s">
        <v>55</v>
      </c>
      <c r="H3667">
        <v>786</v>
      </c>
      <c r="I3667" t="s">
        <v>55</v>
      </c>
      <c r="J3667">
        <v>10000</v>
      </c>
      <c r="K3667">
        <v>6880.5</v>
      </c>
      <c r="L3667">
        <v>0.28949999999999898</v>
      </c>
      <c r="M3667" s="63">
        <v>45459</v>
      </c>
      <c r="N3667" s="63">
        <v>45669</v>
      </c>
      <c r="O3667">
        <v>210</v>
      </c>
      <c r="P3667" t="s">
        <v>55</v>
      </c>
      <c r="Q3667">
        <v>0</v>
      </c>
      <c r="R3667">
        <v>0</v>
      </c>
      <c r="S3667">
        <v>0</v>
      </c>
      <c r="T3667">
        <v>0</v>
      </c>
      <c r="U3667">
        <v>0</v>
      </c>
      <c r="V3667">
        <v>0</v>
      </c>
      <c r="W3667">
        <v>0</v>
      </c>
      <c r="X3667" s="1">
        <v>45473</v>
      </c>
      <c r="Y3667" s="1">
        <v>45095</v>
      </c>
      <c r="Z3667" t="s">
        <v>39</v>
      </c>
      <c r="AA3667" t="s">
        <v>102</v>
      </c>
    </row>
    <row r="3668" spans="1:27" x14ac:dyDescent="0.25">
      <c r="A3668" t="s">
        <v>9466</v>
      </c>
      <c r="B3668" t="s">
        <v>55</v>
      </c>
      <c r="C3668" t="s">
        <v>38</v>
      </c>
      <c r="D3668" t="s">
        <v>39</v>
      </c>
      <c r="E3668" t="s">
        <v>155</v>
      </c>
      <c r="F3668" t="s">
        <v>12</v>
      </c>
      <c r="G3668" t="s">
        <v>55</v>
      </c>
      <c r="H3668">
        <v>767</v>
      </c>
      <c r="I3668" t="s">
        <v>55</v>
      </c>
      <c r="J3668">
        <v>100000</v>
      </c>
      <c r="K3668">
        <v>48462</v>
      </c>
      <c r="L3668">
        <v>0.28949999999999898</v>
      </c>
      <c r="M3668" s="63">
        <v>45470</v>
      </c>
      <c r="N3668" s="63">
        <v>45680</v>
      </c>
      <c r="O3668">
        <v>210</v>
      </c>
      <c r="P3668" t="s">
        <v>55</v>
      </c>
      <c r="Q3668">
        <v>0</v>
      </c>
      <c r="R3668">
        <v>0</v>
      </c>
      <c r="S3668">
        <v>0</v>
      </c>
      <c r="T3668">
        <v>0</v>
      </c>
      <c r="U3668">
        <v>0</v>
      </c>
      <c r="V3668">
        <v>0</v>
      </c>
      <c r="W3668">
        <v>0</v>
      </c>
      <c r="X3668" s="1">
        <v>45473</v>
      </c>
      <c r="Y3668" s="1">
        <v>45169</v>
      </c>
      <c r="Z3668" t="s">
        <v>39</v>
      </c>
      <c r="AA3668" t="s">
        <v>103</v>
      </c>
    </row>
    <row r="3669" spans="1:27" x14ac:dyDescent="0.25">
      <c r="A3669" t="s">
        <v>9450</v>
      </c>
      <c r="B3669" t="s">
        <v>55</v>
      </c>
      <c r="C3669" t="s">
        <v>38</v>
      </c>
      <c r="D3669" t="s">
        <v>39</v>
      </c>
      <c r="E3669" t="s">
        <v>155</v>
      </c>
      <c r="F3669" t="s">
        <v>4</v>
      </c>
      <c r="G3669" t="s">
        <v>55</v>
      </c>
      <c r="H3669">
        <v>743</v>
      </c>
      <c r="I3669" t="s">
        <v>55</v>
      </c>
      <c r="J3669">
        <v>85000</v>
      </c>
      <c r="K3669">
        <v>52953.75</v>
      </c>
      <c r="L3669">
        <v>0.28949999999999898</v>
      </c>
      <c r="M3669" s="63">
        <v>45467</v>
      </c>
      <c r="N3669" s="63">
        <v>45677</v>
      </c>
      <c r="O3669">
        <v>210</v>
      </c>
      <c r="P3669" t="s">
        <v>55</v>
      </c>
      <c r="Q3669">
        <v>0</v>
      </c>
      <c r="R3669">
        <v>0</v>
      </c>
      <c r="S3669">
        <v>0</v>
      </c>
      <c r="T3669">
        <v>0</v>
      </c>
      <c r="U3669">
        <v>0</v>
      </c>
      <c r="V3669">
        <v>0</v>
      </c>
      <c r="W3669">
        <v>0</v>
      </c>
      <c r="X3669" s="1">
        <v>45473</v>
      </c>
      <c r="Y3669" s="1">
        <v>45120</v>
      </c>
      <c r="Z3669" t="s">
        <v>39</v>
      </c>
      <c r="AA3669" t="s">
        <v>101</v>
      </c>
    </row>
    <row r="3670" spans="1:27" x14ac:dyDescent="0.25">
      <c r="A3670" t="s">
        <v>9416</v>
      </c>
      <c r="B3670" t="s">
        <v>55</v>
      </c>
      <c r="C3670" t="s">
        <v>38</v>
      </c>
      <c r="D3670" t="s">
        <v>39</v>
      </c>
      <c r="E3670" t="s">
        <v>155</v>
      </c>
      <c r="F3670" t="s">
        <v>4</v>
      </c>
      <c r="G3670" t="s">
        <v>55</v>
      </c>
      <c r="H3670">
        <v>617</v>
      </c>
      <c r="I3670" t="s">
        <v>55</v>
      </c>
      <c r="J3670">
        <v>35000</v>
      </c>
      <c r="K3670">
        <v>3885.08</v>
      </c>
      <c r="L3670">
        <v>0.28949999999999898</v>
      </c>
      <c r="M3670" s="63">
        <v>45308</v>
      </c>
      <c r="N3670" s="63">
        <v>45518</v>
      </c>
      <c r="O3670">
        <v>210</v>
      </c>
      <c r="P3670" t="s">
        <v>55</v>
      </c>
      <c r="Q3670">
        <v>0</v>
      </c>
      <c r="R3670">
        <v>0</v>
      </c>
      <c r="S3670">
        <v>0</v>
      </c>
      <c r="T3670">
        <v>0</v>
      </c>
      <c r="U3670">
        <v>0</v>
      </c>
      <c r="V3670">
        <v>0</v>
      </c>
      <c r="W3670">
        <v>0</v>
      </c>
      <c r="X3670" s="1">
        <v>45473</v>
      </c>
      <c r="Y3670" s="1">
        <v>45218</v>
      </c>
      <c r="Z3670" t="s">
        <v>39</v>
      </c>
      <c r="AA3670" t="s">
        <v>106</v>
      </c>
    </row>
    <row r="3671" spans="1:27" x14ac:dyDescent="0.25">
      <c r="A3671" t="s">
        <v>9429</v>
      </c>
      <c r="B3671" t="s">
        <v>55</v>
      </c>
      <c r="C3671" t="s">
        <v>38</v>
      </c>
      <c r="D3671" t="s">
        <v>39</v>
      </c>
      <c r="E3671" t="s">
        <v>155</v>
      </c>
      <c r="F3671" t="s">
        <v>7</v>
      </c>
      <c r="G3671" t="s">
        <v>55</v>
      </c>
      <c r="H3671">
        <v>765</v>
      </c>
      <c r="I3671" t="s">
        <v>55</v>
      </c>
      <c r="J3671">
        <v>5000</v>
      </c>
      <c r="K3671">
        <v>2881.5</v>
      </c>
      <c r="L3671">
        <v>0.28949999999999898</v>
      </c>
      <c r="M3671" s="63">
        <v>45434</v>
      </c>
      <c r="N3671" s="63">
        <v>45644</v>
      </c>
      <c r="O3671">
        <v>210</v>
      </c>
      <c r="P3671" t="s">
        <v>55</v>
      </c>
      <c r="Q3671">
        <v>0</v>
      </c>
      <c r="R3671">
        <v>0</v>
      </c>
      <c r="S3671">
        <v>0</v>
      </c>
      <c r="T3671">
        <v>0</v>
      </c>
      <c r="U3671">
        <v>0</v>
      </c>
      <c r="V3671">
        <v>0</v>
      </c>
      <c r="W3671">
        <v>0</v>
      </c>
      <c r="X3671" s="1">
        <v>45473</v>
      </c>
      <c r="Y3671" s="1">
        <v>45099</v>
      </c>
      <c r="Z3671" t="s">
        <v>39</v>
      </c>
      <c r="AA3671" t="s">
        <v>102</v>
      </c>
    </row>
    <row r="3672" spans="1:27" x14ac:dyDescent="0.25">
      <c r="A3672" t="s">
        <v>9388</v>
      </c>
      <c r="B3672" t="s">
        <v>55</v>
      </c>
      <c r="C3672" t="s">
        <v>38</v>
      </c>
      <c r="D3672" t="s">
        <v>39</v>
      </c>
      <c r="E3672" t="s">
        <v>155</v>
      </c>
      <c r="F3672" t="s">
        <v>14</v>
      </c>
      <c r="G3672" t="s">
        <v>55</v>
      </c>
      <c r="H3672">
        <v>794</v>
      </c>
      <c r="I3672" t="s">
        <v>55</v>
      </c>
      <c r="J3672">
        <v>80000</v>
      </c>
      <c r="K3672">
        <v>43701.15</v>
      </c>
      <c r="L3672">
        <v>0.28949999999999898</v>
      </c>
      <c r="M3672" s="63">
        <v>45417</v>
      </c>
      <c r="N3672" s="63">
        <v>45627</v>
      </c>
      <c r="O3672">
        <v>210</v>
      </c>
      <c r="P3672" t="s">
        <v>55</v>
      </c>
      <c r="Q3672">
        <v>0</v>
      </c>
      <c r="R3672">
        <v>0</v>
      </c>
      <c r="S3672">
        <v>0</v>
      </c>
      <c r="T3672">
        <v>0</v>
      </c>
      <c r="U3672">
        <v>0</v>
      </c>
      <c r="V3672">
        <v>0</v>
      </c>
      <c r="W3672">
        <v>0</v>
      </c>
      <c r="X3672" s="1">
        <v>45473</v>
      </c>
      <c r="Y3672" s="1">
        <v>45395</v>
      </c>
      <c r="Z3672" t="s">
        <v>39</v>
      </c>
      <c r="AA3672" t="s">
        <v>101</v>
      </c>
    </row>
    <row r="3673" spans="1:27" x14ac:dyDescent="0.25">
      <c r="A3673" t="s">
        <v>9464</v>
      </c>
      <c r="B3673" t="s">
        <v>55</v>
      </c>
      <c r="C3673" t="s">
        <v>38</v>
      </c>
      <c r="D3673" t="s">
        <v>39</v>
      </c>
      <c r="E3673" t="s">
        <v>155</v>
      </c>
      <c r="F3673" t="s">
        <v>7</v>
      </c>
      <c r="G3673" t="s">
        <v>55</v>
      </c>
      <c r="H3673">
        <v>768</v>
      </c>
      <c r="I3673" t="s">
        <v>55</v>
      </c>
      <c r="J3673">
        <v>5000</v>
      </c>
      <c r="K3673">
        <v>2333.25</v>
      </c>
      <c r="L3673">
        <v>0.28949999999999898</v>
      </c>
      <c r="M3673" s="63">
        <v>45323</v>
      </c>
      <c r="N3673" s="63">
        <v>45533</v>
      </c>
      <c r="O3673">
        <v>210</v>
      </c>
      <c r="P3673" t="s">
        <v>55</v>
      </c>
      <c r="Q3673">
        <v>0</v>
      </c>
      <c r="R3673">
        <v>0</v>
      </c>
      <c r="S3673">
        <v>0</v>
      </c>
      <c r="T3673">
        <v>0</v>
      </c>
      <c r="U3673">
        <v>0</v>
      </c>
      <c r="V3673">
        <v>0</v>
      </c>
      <c r="W3673">
        <v>0</v>
      </c>
      <c r="X3673" s="1">
        <v>45473</v>
      </c>
      <c r="Y3673" s="1">
        <v>45114</v>
      </c>
      <c r="Z3673" t="s">
        <v>39</v>
      </c>
      <c r="AA3673" t="s">
        <v>102</v>
      </c>
    </row>
    <row r="3674" spans="1:27" x14ac:dyDescent="0.25">
      <c r="A3674" t="s">
        <v>9360</v>
      </c>
      <c r="B3674" t="s">
        <v>55</v>
      </c>
      <c r="C3674" t="s">
        <v>38</v>
      </c>
      <c r="D3674" t="s">
        <v>39</v>
      </c>
      <c r="E3674" t="s">
        <v>155</v>
      </c>
      <c r="F3674" t="s">
        <v>4</v>
      </c>
      <c r="G3674" t="s">
        <v>55</v>
      </c>
      <c r="H3674">
        <v>715</v>
      </c>
      <c r="I3674" t="s">
        <v>55</v>
      </c>
      <c r="J3674">
        <v>55000</v>
      </c>
      <c r="K3674">
        <v>38967.75</v>
      </c>
      <c r="L3674">
        <v>0.28949999999999898</v>
      </c>
      <c r="M3674" s="63">
        <v>45357</v>
      </c>
      <c r="N3674" s="63">
        <v>45567</v>
      </c>
      <c r="O3674">
        <v>210</v>
      </c>
      <c r="P3674" t="s">
        <v>55</v>
      </c>
      <c r="Q3674">
        <v>0</v>
      </c>
      <c r="R3674">
        <v>0</v>
      </c>
      <c r="S3674">
        <v>0</v>
      </c>
      <c r="T3674">
        <v>0</v>
      </c>
      <c r="U3674">
        <v>0</v>
      </c>
      <c r="V3674">
        <v>0</v>
      </c>
      <c r="W3674">
        <v>0</v>
      </c>
      <c r="X3674" s="1">
        <v>45473</v>
      </c>
      <c r="Y3674" s="1">
        <v>45350</v>
      </c>
      <c r="Z3674" t="s">
        <v>39</v>
      </c>
      <c r="AA3674" t="s">
        <v>100</v>
      </c>
    </row>
    <row r="3675" spans="1:27" x14ac:dyDescent="0.25">
      <c r="A3675" t="s">
        <v>9436</v>
      </c>
      <c r="B3675" t="s">
        <v>55</v>
      </c>
      <c r="C3675" t="s">
        <v>38</v>
      </c>
      <c r="D3675" t="s">
        <v>39</v>
      </c>
      <c r="E3675" t="s">
        <v>155</v>
      </c>
      <c r="F3675" t="s">
        <v>7</v>
      </c>
      <c r="G3675" t="s">
        <v>55</v>
      </c>
      <c r="H3675">
        <v>614</v>
      </c>
      <c r="I3675" t="s">
        <v>55</v>
      </c>
      <c r="J3675">
        <v>90000</v>
      </c>
      <c r="K3675">
        <v>54920.25</v>
      </c>
      <c r="L3675">
        <v>0.28949999999999898</v>
      </c>
      <c r="M3675" s="63">
        <v>45355</v>
      </c>
      <c r="N3675" s="63">
        <v>45565</v>
      </c>
      <c r="O3675">
        <v>210</v>
      </c>
      <c r="P3675" t="s">
        <v>55</v>
      </c>
      <c r="Q3675">
        <v>0</v>
      </c>
      <c r="R3675">
        <v>0</v>
      </c>
      <c r="S3675">
        <v>0</v>
      </c>
      <c r="T3675">
        <v>0</v>
      </c>
      <c r="U3675">
        <v>0</v>
      </c>
      <c r="V3675">
        <v>0</v>
      </c>
      <c r="W3675">
        <v>0</v>
      </c>
      <c r="X3675" s="1">
        <v>45473</v>
      </c>
      <c r="Y3675" s="1">
        <v>45208</v>
      </c>
      <c r="Z3675" t="s">
        <v>39</v>
      </c>
      <c r="AA3675" t="s">
        <v>99</v>
      </c>
    </row>
    <row r="3676" spans="1:27" x14ac:dyDescent="0.25">
      <c r="A3676" t="s">
        <v>9358</v>
      </c>
      <c r="B3676" t="s">
        <v>55</v>
      </c>
      <c r="C3676" t="s">
        <v>38</v>
      </c>
      <c r="D3676" t="s">
        <v>39</v>
      </c>
      <c r="E3676" t="s">
        <v>155</v>
      </c>
      <c r="F3676" t="s">
        <v>4</v>
      </c>
      <c r="G3676" t="s">
        <v>55</v>
      </c>
      <c r="H3676">
        <v>825</v>
      </c>
      <c r="I3676" t="s">
        <v>55</v>
      </c>
      <c r="J3676">
        <v>70000</v>
      </c>
      <c r="K3676">
        <v>18999.91</v>
      </c>
      <c r="L3676">
        <v>0.28949999999999898</v>
      </c>
      <c r="M3676" s="63">
        <v>45365</v>
      </c>
      <c r="N3676" s="63">
        <v>45575</v>
      </c>
      <c r="O3676">
        <v>210</v>
      </c>
      <c r="P3676" t="s">
        <v>55</v>
      </c>
      <c r="Q3676">
        <v>0</v>
      </c>
      <c r="R3676">
        <v>0</v>
      </c>
      <c r="S3676">
        <v>0</v>
      </c>
      <c r="T3676">
        <v>0</v>
      </c>
      <c r="U3676">
        <v>0</v>
      </c>
      <c r="V3676">
        <v>0</v>
      </c>
      <c r="W3676">
        <v>0</v>
      </c>
      <c r="X3676" s="1">
        <v>45473</v>
      </c>
      <c r="Y3676" s="1">
        <v>45209</v>
      </c>
      <c r="Z3676" t="s">
        <v>39</v>
      </c>
      <c r="AA3676" t="s">
        <v>100</v>
      </c>
    </row>
    <row r="3677" spans="1:27" x14ac:dyDescent="0.25">
      <c r="A3677" t="s">
        <v>9409</v>
      </c>
      <c r="B3677" t="s">
        <v>55</v>
      </c>
      <c r="C3677" t="s">
        <v>38</v>
      </c>
      <c r="D3677" t="s">
        <v>39</v>
      </c>
      <c r="E3677" t="s">
        <v>155</v>
      </c>
      <c r="F3677" t="s">
        <v>3</v>
      </c>
      <c r="G3677" t="s">
        <v>55</v>
      </c>
      <c r="H3677">
        <v>772</v>
      </c>
      <c r="I3677" t="s">
        <v>55</v>
      </c>
      <c r="J3677">
        <v>30000</v>
      </c>
      <c r="K3677">
        <v>14922.07</v>
      </c>
      <c r="L3677">
        <v>0.28949999999999898</v>
      </c>
      <c r="M3677" s="63">
        <v>45419</v>
      </c>
      <c r="N3677" s="63">
        <v>45629</v>
      </c>
      <c r="O3677">
        <v>210</v>
      </c>
      <c r="P3677" t="s">
        <v>55</v>
      </c>
      <c r="Q3677">
        <v>0</v>
      </c>
      <c r="R3677">
        <v>0</v>
      </c>
      <c r="S3677">
        <v>0</v>
      </c>
      <c r="T3677">
        <v>0</v>
      </c>
      <c r="U3677">
        <v>0</v>
      </c>
      <c r="V3677">
        <v>0</v>
      </c>
      <c r="W3677">
        <v>0</v>
      </c>
      <c r="X3677" s="1">
        <v>45473</v>
      </c>
      <c r="Y3677" s="1">
        <v>45077</v>
      </c>
      <c r="Z3677" t="s">
        <v>39</v>
      </c>
      <c r="AA3677" t="s">
        <v>104</v>
      </c>
    </row>
    <row r="3678" spans="1:27" x14ac:dyDescent="0.25">
      <c r="A3678" t="s">
        <v>9439</v>
      </c>
      <c r="B3678" t="s">
        <v>55</v>
      </c>
      <c r="C3678" t="s">
        <v>38</v>
      </c>
      <c r="D3678" t="s">
        <v>39</v>
      </c>
      <c r="E3678" t="s">
        <v>155</v>
      </c>
      <c r="F3678" t="s">
        <v>12</v>
      </c>
      <c r="G3678" t="s">
        <v>55</v>
      </c>
      <c r="H3678">
        <v>819</v>
      </c>
      <c r="I3678" t="s">
        <v>55</v>
      </c>
      <c r="J3678">
        <v>100000</v>
      </c>
      <c r="K3678">
        <v>68170.5</v>
      </c>
      <c r="L3678">
        <v>0.28949999999999898</v>
      </c>
      <c r="M3678" s="63">
        <v>45289</v>
      </c>
      <c r="N3678" s="63">
        <v>45499</v>
      </c>
      <c r="O3678">
        <v>210</v>
      </c>
      <c r="P3678" t="s">
        <v>55</v>
      </c>
      <c r="Q3678">
        <v>0</v>
      </c>
      <c r="R3678">
        <v>0</v>
      </c>
      <c r="S3678">
        <v>0</v>
      </c>
      <c r="T3678">
        <v>0</v>
      </c>
      <c r="U3678">
        <v>0</v>
      </c>
      <c r="V3678">
        <v>0</v>
      </c>
      <c r="W3678">
        <v>0</v>
      </c>
      <c r="X3678" s="1">
        <v>45473</v>
      </c>
      <c r="Y3678" s="1">
        <v>45233</v>
      </c>
      <c r="Z3678" t="s">
        <v>39</v>
      </c>
      <c r="AA3678" t="s">
        <v>99</v>
      </c>
    </row>
    <row r="3679" spans="1:27" x14ac:dyDescent="0.25">
      <c r="A3679" t="s">
        <v>9462</v>
      </c>
      <c r="B3679" t="s">
        <v>55</v>
      </c>
      <c r="C3679" t="s">
        <v>38</v>
      </c>
      <c r="D3679" t="s">
        <v>39</v>
      </c>
      <c r="E3679" t="s">
        <v>155</v>
      </c>
      <c r="F3679" t="s">
        <v>14</v>
      </c>
      <c r="G3679" t="s">
        <v>55</v>
      </c>
      <c r="H3679">
        <v>804</v>
      </c>
      <c r="I3679" t="s">
        <v>55</v>
      </c>
      <c r="J3679">
        <v>90000</v>
      </c>
      <c r="K3679">
        <v>4065</v>
      </c>
      <c r="L3679">
        <v>0.28949999999999898</v>
      </c>
      <c r="M3679" s="63">
        <v>45369</v>
      </c>
      <c r="N3679" s="63">
        <v>45579</v>
      </c>
      <c r="O3679">
        <v>210</v>
      </c>
      <c r="P3679" t="s">
        <v>55</v>
      </c>
      <c r="Q3679">
        <v>0</v>
      </c>
      <c r="R3679">
        <v>0</v>
      </c>
      <c r="S3679">
        <v>0</v>
      </c>
      <c r="T3679">
        <v>0</v>
      </c>
      <c r="U3679">
        <v>0</v>
      </c>
      <c r="V3679">
        <v>0</v>
      </c>
      <c r="W3679">
        <v>0</v>
      </c>
      <c r="X3679" s="1">
        <v>45473</v>
      </c>
      <c r="Y3679" s="1">
        <v>45239</v>
      </c>
      <c r="Z3679" t="s">
        <v>39</v>
      </c>
      <c r="AA3679" t="s">
        <v>106</v>
      </c>
    </row>
    <row r="3680" spans="1:27" x14ac:dyDescent="0.25">
      <c r="A3680" t="s">
        <v>9349</v>
      </c>
      <c r="B3680" t="s">
        <v>55</v>
      </c>
      <c r="C3680" t="s">
        <v>38</v>
      </c>
      <c r="D3680" t="s">
        <v>39</v>
      </c>
      <c r="E3680" t="s">
        <v>155</v>
      </c>
      <c r="F3680" t="s">
        <v>2</v>
      </c>
      <c r="G3680" t="s">
        <v>55</v>
      </c>
      <c r="H3680">
        <v>767</v>
      </c>
      <c r="I3680" t="s">
        <v>55</v>
      </c>
      <c r="J3680">
        <v>45000</v>
      </c>
      <c r="K3680">
        <v>24091.8</v>
      </c>
      <c r="L3680">
        <v>0.28949999999999898</v>
      </c>
      <c r="M3680" s="63">
        <v>45456</v>
      </c>
      <c r="N3680" s="63">
        <v>45666</v>
      </c>
      <c r="O3680">
        <v>210</v>
      </c>
      <c r="P3680" t="s">
        <v>55</v>
      </c>
      <c r="Q3680">
        <v>0</v>
      </c>
      <c r="R3680">
        <v>0</v>
      </c>
      <c r="S3680">
        <v>0</v>
      </c>
      <c r="T3680">
        <v>0</v>
      </c>
      <c r="U3680">
        <v>0</v>
      </c>
      <c r="V3680">
        <v>0</v>
      </c>
      <c r="W3680">
        <v>0</v>
      </c>
      <c r="X3680" s="1">
        <v>45473</v>
      </c>
      <c r="Y3680" s="1">
        <v>45361</v>
      </c>
      <c r="Z3680" t="s">
        <v>39</v>
      </c>
      <c r="AA3680" t="s">
        <v>99</v>
      </c>
    </row>
    <row r="3681" spans="1:27" x14ac:dyDescent="0.25">
      <c r="A3681" t="s">
        <v>9463</v>
      </c>
      <c r="B3681" t="s">
        <v>55</v>
      </c>
      <c r="C3681" t="s">
        <v>38</v>
      </c>
      <c r="D3681" t="s">
        <v>39</v>
      </c>
      <c r="E3681" t="s">
        <v>155</v>
      </c>
      <c r="F3681" t="s">
        <v>8</v>
      </c>
      <c r="G3681" t="s">
        <v>55</v>
      </c>
      <c r="H3681">
        <v>653</v>
      </c>
      <c r="I3681" t="s">
        <v>55</v>
      </c>
      <c r="J3681">
        <v>90000</v>
      </c>
      <c r="K3681">
        <v>42872.25</v>
      </c>
      <c r="L3681">
        <v>0.28949999999999898</v>
      </c>
      <c r="M3681" s="63">
        <v>45294</v>
      </c>
      <c r="N3681" s="63">
        <v>45504</v>
      </c>
      <c r="O3681">
        <v>210</v>
      </c>
      <c r="P3681" t="s">
        <v>55</v>
      </c>
      <c r="Q3681">
        <v>0</v>
      </c>
      <c r="R3681">
        <v>0</v>
      </c>
      <c r="S3681">
        <v>0</v>
      </c>
      <c r="T3681">
        <v>0</v>
      </c>
      <c r="U3681">
        <v>0</v>
      </c>
      <c r="V3681">
        <v>0</v>
      </c>
      <c r="W3681">
        <v>0</v>
      </c>
      <c r="X3681" s="1">
        <v>45473</v>
      </c>
      <c r="Y3681" s="1">
        <v>45205</v>
      </c>
      <c r="Z3681" t="s">
        <v>39</v>
      </c>
      <c r="AA3681" t="s">
        <v>106</v>
      </c>
    </row>
    <row r="3682" spans="1:27" x14ac:dyDescent="0.25">
      <c r="A3682" t="s">
        <v>2697</v>
      </c>
      <c r="B3682" t="s">
        <v>55</v>
      </c>
      <c r="C3682" t="s">
        <v>38</v>
      </c>
      <c r="D3682" t="s">
        <v>112</v>
      </c>
      <c r="E3682" t="s">
        <v>2683</v>
      </c>
      <c r="F3682" t="s">
        <v>8</v>
      </c>
      <c r="G3682" t="s">
        <v>55</v>
      </c>
      <c r="H3682">
        <v>905</v>
      </c>
      <c r="I3682" t="s">
        <v>55</v>
      </c>
      <c r="J3682">
        <v>5974944</v>
      </c>
      <c r="K3682">
        <v>4960034.18</v>
      </c>
      <c r="L3682">
        <v>0.13250000000000001</v>
      </c>
      <c r="M3682" s="63">
        <v>45082.916770999997</v>
      </c>
      <c r="N3682" s="63">
        <v>46025.916770999997</v>
      </c>
      <c r="O3682">
        <v>943</v>
      </c>
      <c r="P3682" t="s">
        <v>55</v>
      </c>
      <c r="Q3682">
        <v>0</v>
      </c>
      <c r="R3682">
        <v>0</v>
      </c>
      <c r="S3682">
        <v>0</v>
      </c>
      <c r="T3682">
        <v>0</v>
      </c>
      <c r="U3682">
        <v>0</v>
      </c>
      <c r="V3682">
        <v>0</v>
      </c>
      <c r="W3682">
        <v>0</v>
      </c>
      <c r="X3682" s="1">
        <v>45473</v>
      </c>
      <c r="Y3682" s="1">
        <v>44659</v>
      </c>
      <c r="Z3682" t="s">
        <v>41</v>
      </c>
      <c r="AA3682" t="s">
        <v>101</v>
      </c>
    </row>
    <row r="3683" spans="1:27" x14ac:dyDescent="0.25">
      <c r="A3683" t="s">
        <v>2694</v>
      </c>
      <c r="B3683" t="s">
        <v>55</v>
      </c>
      <c r="C3683" t="s">
        <v>38</v>
      </c>
      <c r="D3683" t="s">
        <v>112</v>
      </c>
      <c r="E3683" t="s">
        <v>2683</v>
      </c>
      <c r="F3683" t="s">
        <v>8</v>
      </c>
      <c r="G3683" t="s">
        <v>55</v>
      </c>
      <c r="H3683">
        <v>771</v>
      </c>
      <c r="I3683" t="s">
        <v>55</v>
      </c>
      <c r="J3683">
        <v>8339973</v>
      </c>
      <c r="K3683">
        <v>6073948</v>
      </c>
      <c r="L3683">
        <v>0.13750000000000001</v>
      </c>
      <c r="M3683" s="63">
        <v>44823.000116000003</v>
      </c>
      <c r="N3683" s="63">
        <v>45918.000116000003</v>
      </c>
      <c r="O3683">
        <v>1095</v>
      </c>
      <c r="P3683" t="s">
        <v>55</v>
      </c>
      <c r="Q3683">
        <v>0</v>
      </c>
      <c r="R3683">
        <v>0</v>
      </c>
      <c r="S3683">
        <v>0</v>
      </c>
      <c r="T3683">
        <v>0</v>
      </c>
      <c r="U3683">
        <v>0</v>
      </c>
      <c r="V3683">
        <v>0</v>
      </c>
      <c r="W3683">
        <v>0</v>
      </c>
      <c r="X3683" s="1">
        <v>45473</v>
      </c>
      <c r="Y3683" s="1">
        <v>44502</v>
      </c>
      <c r="Z3683" t="s">
        <v>41</v>
      </c>
      <c r="AA3683" t="s">
        <v>106</v>
      </c>
    </row>
    <row r="3684" spans="1:27" x14ac:dyDescent="0.25">
      <c r="A3684" t="s">
        <v>2702</v>
      </c>
      <c r="B3684" t="s">
        <v>55</v>
      </c>
      <c r="C3684" t="s">
        <v>38</v>
      </c>
      <c r="D3684" t="s">
        <v>112</v>
      </c>
      <c r="E3684" t="s">
        <v>2683</v>
      </c>
      <c r="F3684" t="s">
        <v>3</v>
      </c>
      <c r="G3684" t="s">
        <v>55</v>
      </c>
      <c r="H3684">
        <v>786</v>
      </c>
      <c r="I3684" t="s">
        <v>55</v>
      </c>
      <c r="J3684">
        <v>7550000</v>
      </c>
      <c r="K3684">
        <v>5805258.5</v>
      </c>
      <c r="L3684">
        <v>0.1575</v>
      </c>
      <c r="M3684" s="63">
        <v>45400</v>
      </c>
      <c r="N3684" s="63">
        <v>46313</v>
      </c>
      <c r="O3684">
        <v>913</v>
      </c>
      <c r="P3684" t="s">
        <v>55</v>
      </c>
      <c r="Q3684">
        <v>0</v>
      </c>
      <c r="R3684">
        <v>0</v>
      </c>
      <c r="S3684">
        <v>0</v>
      </c>
      <c r="T3684">
        <v>0</v>
      </c>
      <c r="U3684">
        <v>0</v>
      </c>
      <c r="V3684">
        <v>0</v>
      </c>
      <c r="W3684">
        <v>0</v>
      </c>
      <c r="X3684" s="1">
        <v>45473</v>
      </c>
      <c r="Y3684" s="1">
        <v>44871</v>
      </c>
      <c r="Z3684" t="s">
        <v>41</v>
      </c>
      <c r="AA3684" t="s">
        <v>99</v>
      </c>
    </row>
    <row r="3685" spans="1:27" x14ac:dyDescent="0.25">
      <c r="A3685" t="s">
        <v>54</v>
      </c>
      <c r="B3685" t="s">
        <v>55</v>
      </c>
      <c r="C3685" t="s">
        <v>38</v>
      </c>
      <c r="D3685" t="s">
        <v>112</v>
      </c>
      <c r="E3685" t="s">
        <v>2683</v>
      </c>
      <c r="F3685" t="s">
        <v>10</v>
      </c>
      <c r="G3685" t="s">
        <v>55</v>
      </c>
      <c r="H3685">
        <v>781</v>
      </c>
      <c r="I3685" t="s">
        <v>55</v>
      </c>
      <c r="J3685">
        <v>19250000</v>
      </c>
      <c r="K3685">
        <v>15254100.220000001</v>
      </c>
      <c r="L3685">
        <v>0.13</v>
      </c>
      <c r="M3685" s="63">
        <v>45201.250046000001</v>
      </c>
      <c r="N3685" s="63">
        <v>45657.250046000001</v>
      </c>
      <c r="O3685">
        <v>456</v>
      </c>
      <c r="P3685" t="s">
        <v>55</v>
      </c>
      <c r="Q3685">
        <v>0</v>
      </c>
      <c r="R3685">
        <v>0</v>
      </c>
      <c r="S3685">
        <v>0</v>
      </c>
      <c r="T3685">
        <v>0</v>
      </c>
      <c r="U3685">
        <v>0</v>
      </c>
      <c r="V3685">
        <v>0</v>
      </c>
      <c r="W3685">
        <v>0</v>
      </c>
      <c r="X3685" s="1">
        <v>45473</v>
      </c>
      <c r="Y3685" s="1">
        <v>44646</v>
      </c>
      <c r="Z3685" t="s">
        <v>41</v>
      </c>
      <c r="AA3685" t="s">
        <v>102</v>
      </c>
    </row>
    <row r="3686" spans="1:27" x14ac:dyDescent="0.25">
      <c r="A3686" t="s">
        <v>61</v>
      </c>
      <c r="B3686" t="s">
        <v>55</v>
      </c>
      <c r="C3686" t="s">
        <v>38</v>
      </c>
      <c r="D3686" t="s">
        <v>112</v>
      </c>
      <c r="E3686" t="s">
        <v>2683</v>
      </c>
      <c r="F3686" t="s">
        <v>9</v>
      </c>
      <c r="G3686" t="s">
        <v>55</v>
      </c>
      <c r="H3686">
        <v>936</v>
      </c>
      <c r="I3686" t="s">
        <v>55</v>
      </c>
      <c r="J3686">
        <v>12100000</v>
      </c>
      <c r="K3686">
        <v>10580373</v>
      </c>
      <c r="L3686">
        <v>0.14099999999999999</v>
      </c>
      <c r="M3686" s="63">
        <v>45342</v>
      </c>
      <c r="N3686" s="63">
        <v>45951</v>
      </c>
      <c r="O3686">
        <v>609</v>
      </c>
      <c r="P3686" t="s">
        <v>55</v>
      </c>
      <c r="Q3686">
        <v>0</v>
      </c>
      <c r="R3686">
        <v>0</v>
      </c>
      <c r="S3686">
        <v>0</v>
      </c>
      <c r="T3686">
        <v>0</v>
      </c>
      <c r="U3686">
        <v>0</v>
      </c>
      <c r="V3686">
        <v>0</v>
      </c>
      <c r="W3686">
        <v>0</v>
      </c>
      <c r="X3686" s="1">
        <v>45473</v>
      </c>
      <c r="Y3686" s="1">
        <v>44867</v>
      </c>
      <c r="Z3686" t="s">
        <v>41</v>
      </c>
      <c r="AA3686" t="s">
        <v>106</v>
      </c>
    </row>
    <row r="3687" spans="1:27" x14ac:dyDescent="0.25">
      <c r="A3687" t="s">
        <v>58</v>
      </c>
      <c r="B3687" t="s">
        <v>55</v>
      </c>
      <c r="C3687" t="s">
        <v>38</v>
      </c>
      <c r="D3687" t="s">
        <v>112</v>
      </c>
      <c r="E3687" t="s">
        <v>2683</v>
      </c>
      <c r="F3687" t="s">
        <v>7</v>
      </c>
      <c r="G3687" t="s">
        <v>55</v>
      </c>
      <c r="H3687">
        <v>704</v>
      </c>
      <c r="I3687" t="s">
        <v>55</v>
      </c>
      <c r="J3687">
        <v>18750000</v>
      </c>
      <c r="K3687">
        <v>15344265.779999999</v>
      </c>
      <c r="L3687">
        <v>0.16</v>
      </c>
      <c r="M3687" s="63">
        <v>45402</v>
      </c>
      <c r="N3687" s="63">
        <v>45950</v>
      </c>
      <c r="O3687">
        <v>548</v>
      </c>
      <c r="P3687" t="s">
        <v>55</v>
      </c>
      <c r="Q3687">
        <v>0</v>
      </c>
      <c r="R3687">
        <v>0</v>
      </c>
      <c r="S3687">
        <v>0</v>
      </c>
      <c r="T3687">
        <v>0</v>
      </c>
      <c r="U3687">
        <v>0</v>
      </c>
      <c r="V3687">
        <v>0</v>
      </c>
      <c r="W3687">
        <v>0</v>
      </c>
      <c r="X3687" s="1">
        <v>45473</v>
      </c>
      <c r="Y3687" s="1">
        <v>44169</v>
      </c>
      <c r="Z3687" t="s">
        <v>41</v>
      </c>
      <c r="AA3687" t="s">
        <v>99</v>
      </c>
    </row>
    <row r="3688" spans="1:27" x14ac:dyDescent="0.25">
      <c r="A3688" t="s">
        <v>2698</v>
      </c>
      <c r="B3688" t="s">
        <v>55</v>
      </c>
      <c r="C3688" t="s">
        <v>38</v>
      </c>
      <c r="D3688" t="s">
        <v>112</v>
      </c>
      <c r="E3688" t="s">
        <v>2683</v>
      </c>
      <c r="F3688" t="s">
        <v>10</v>
      </c>
      <c r="G3688" t="s">
        <v>55</v>
      </c>
      <c r="H3688">
        <v>769</v>
      </c>
      <c r="I3688" t="s">
        <v>55</v>
      </c>
      <c r="J3688">
        <v>10125000</v>
      </c>
      <c r="K3688">
        <v>7993125.1200000001</v>
      </c>
      <c r="L3688">
        <v>0.14499999999999999</v>
      </c>
      <c r="M3688" s="63">
        <v>45216.000116000003</v>
      </c>
      <c r="N3688" s="63">
        <v>46121.000116000003</v>
      </c>
      <c r="O3688">
        <v>905</v>
      </c>
      <c r="P3688" t="s">
        <v>55</v>
      </c>
      <c r="Q3688">
        <v>0</v>
      </c>
      <c r="R3688">
        <v>0</v>
      </c>
      <c r="S3688">
        <v>0</v>
      </c>
      <c r="T3688">
        <v>0</v>
      </c>
      <c r="U3688">
        <v>0</v>
      </c>
      <c r="V3688">
        <v>0</v>
      </c>
      <c r="W3688">
        <v>0</v>
      </c>
      <c r="X3688" s="1">
        <v>45473</v>
      </c>
      <c r="Y3688" s="1">
        <v>44367</v>
      </c>
      <c r="Z3688" t="s">
        <v>41</v>
      </c>
      <c r="AA3688" t="s">
        <v>102</v>
      </c>
    </row>
    <row r="3689" spans="1:27" x14ac:dyDescent="0.25">
      <c r="A3689" t="s">
        <v>56</v>
      </c>
      <c r="B3689" t="s">
        <v>55</v>
      </c>
      <c r="C3689" t="s">
        <v>38</v>
      </c>
      <c r="D3689" t="s">
        <v>112</v>
      </c>
      <c r="E3689" t="s">
        <v>2683</v>
      </c>
      <c r="F3689" t="s">
        <v>3</v>
      </c>
      <c r="G3689" t="s">
        <v>55</v>
      </c>
      <c r="H3689">
        <v>729</v>
      </c>
      <c r="I3689" t="s">
        <v>55</v>
      </c>
      <c r="J3689">
        <v>20500000</v>
      </c>
      <c r="K3689">
        <v>15863511</v>
      </c>
      <c r="L3689">
        <v>0.129</v>
      </c>
      <c r="M3689" s="63">
        <v>45438</v>
      </c>
      <c r="N3689" s="63">
        <v>45803</v>
      </c>
      <c r="O3689">
        <v>365</v>
      </c>
      <c r="P3689" t="s">
        <v>55</v>
      </c>
      <c r="Q3689">
        <v>0</v>
      </c>
      <c r="R3689">
        <v>0</v>
      </c>
      <c r="S3689">
        <v>0</v>
      </c>
      <c r="T3689">
        <v>0</v>
      </c>
      <c r="U3689">
        <v>0</v>
      </c>
      <c r="V3689">
        <v>0</v>
      </c>
      <c r="W3689">
        <v>0</v>
      </c>
      <c r="X3689" s="1">
        <v>45473</v>
      </c>
      <c r="Y3689" s="1">
        <v>43861</v>
      </c>
      <c r="Z3689" t="s">
        <v>41</v>
      </c>
      <c r="AA3689" t="s">
        <v>105</v>
      </c>
    </row>
    <row r="3690" spans="1:27" x14ac:dyDescent="0.25">
      <c r="A3690" t="s">
        <v>2692</v>
      </c>
      <c r="B3690" t="s">
        <v>55</v>
      </c>
      <c r="C3690" t="s">
        <v>38</v>
      </c>
      <c r="D3690" t="s">
        <v>112</v>
      </c>
      <c r="E3690" t="s">
        <v>2683</v>
      </c>
      <c r="F3690" t="s">
        <v>10</v>
      </c>
      <c r="G3690" t="s">
        <v>55</v>
      </c>
      <c r="H3690">
        <v>804</v>
      </c>
      <c r="I3690" t="s">
        <v>55</v>
      </c>
      <c r="J3690">
        <v>12700000</v>
      </c>
      <c r="K3690">
        <v>9466103</v>
      </c>
      <c r="L3690">
        <v>0.14249999999999999</v>
      </c>
      <c r="M3690" s="63">
        <v>44950.000116000003</v>
      </c>
      <c r="N3690" s="63">
        <v>46045.000116000003</v>
      </c>
      <c r="O3690">
        <v>1095</v>
      </c>
      <c r="P3690" t="s">
        <v>55</v>
      </c>
      <c r="Q3690">
        <v>0</v>
      </c>
      <c r="R3690">
        <v>0</v>
      </c>
      <c r="S3690">
        <v>0</v>
      </c>
      <c r="T3690">
        <v>0</v>
      </c>
      <c r="U3690">
        <v>0</v>
      </c>
      <c r="V3690">
        <v>0</v>
      </c>
      <c r="W3690">
        <v>0</v>
      </c>
      <c r="X3690" s="1">
        <v>45473</v>
      </c>
      <c r="Y3690" s="1">
        <v>44487</v>
      </c>
      <c r="Z3690" t="s">
        <v>41</v>
      </c>
      <c r="AA3690" t="s">
        <v>102</v>
      </c>
    </row>
    <row r="3691" spans="1:27" x14ac:dyDescent="0.25">
      <c r="A3691" t="s">
        <v>2696</v>
      </c>
      <c r="B3691" t="s">
        <v>55</v>
      </c>
      <c r="C3691" t="s">
        <v>38</v>
      </c>
      <c r="D3691" t="s">
        <v>112</v>
      </c>
      <c r="E3691" t="s">
        <v>2683</v>
      </c>
      <c r="F3691" t="s">
        <v>5</v>
      </c>
      <c r="G3691" t="s">
        <v>55</v>
      </c>
      <c r="H3691">
        <v>614</v>
      </c>
      <c r="I3691" t="s">
        <v>55</v>
      </c>
      <c r="J3691">
        <v>12873134</v>
      </c>
      <c r="K3691">
        <v>9642949.5</v>
      </c>
      <c r="L3691">
        <v>0.17249999999999999</v>
      </c>
      <c r="M3691" s="63">
        <v>44855.000080999998</v>
      </c>
      <c r="N3691" s="63">
        <v>45585.000080999998</v>
      </c>
      <c r="O3691">
        <v>730</v>
      </c>
      <c r="P3691" t="s">
        <v>55</v>
      </c>
      <c r="Q3691">
        <v>0</v>
      </c>
      <c r="R3691">
        <v>0</v>
      </c>
      <c r="S3691">
        <v>0</v>
      </c>
      <c r="T3691">
        <v>0</v>
      </c>
      <c r="U3691">
        <v>0</v>
      </c>
      <c r="V3691">
        <v>0</v>
      </c>
      <c r="W3691">
        <v>0</v>
      </c>
      <c r="X3691" s="1">
        <v>45473</v>
      </c>
      <c r="Y3691" s="1">
        <v>43921</v>
      </c>
      <c r="Z3691" t="s">
        <v>41</v>
      </c>
      <c r="AA3691" t="s">
        <v>100</v>
      </c>
    </row>
    <row r="3692" spans="1:27" x14ac:dyDescent="0.25">
      <c r="A3692" t="s">
        <v>2703</v>
      </c>
      <c r="B3692" t="s">
        <v>55</v>
      </c>
      <c r="C3692" t="s">
        <v>38</v>
      </c>
      <c r="D3692" t="s">
        <v>112</v>
      </c>
      <c r="E3692" t="s">
        <v>2683</v>
      </c>
      <c r="F3692" t="s">
        <v>12</v>
      </c>
      <c r="G3692" t="s">
        <v>55</v>
      </c>
      <c r="H3692">
        <v>747</v>
      </c>
      <c r="I3692" t="s">
        <v>55</v>
      </c>
      <c r="J3692">
        <v>8552498</v>
      </c>
      <c r="K3692">
        <v>6959795</v>
      </c>
      <c r="L3692">
        <v>0.1525</v>
      </c>
      <c r="M3692" s="63">
        <v>44776.333437000001</v>
      </c>
      <c r="N3692" s="63">
        <v>45750.333437000001</v>
      </c>
      <c r="O3692">
        <v>974</v>
      </c>
      <c r="P3692" t="s">
        <v>55</v>
      </c>
      <c r="Q3692">
        <v>0</v>
      </c>
      <c r="R3692">
        <v>0</v>
      </c>
      <c r="S3692">
        <v>0</v>
      </c>
      <c r="T3692">
        <v>0</v>
      </c>
      <c r="U3692">
        <v>0</v>
      </c>
      <c r="V3692">
        <v>0</v>
      </c>
      <c r="W3692">
        <v>0</v>
      </c>
      <c r="X3692" s="1">
        <v>45473</v>
      </c>
      <c r="Y3692" s="1">
        <v>44508</v>
      </c>
      <c r="Z3692" t="s">
        <v>41</v>
      </c>
      <c r="AA3692" t="s">
        <v>100</v>
      </c>
    </row>
    <row r="3693" spans="1:27" x14ac:dyDescent="0.25">
      <c r="A3693" t="s">
        <v>2693</v>
      </c>
      <c r="B3693" t="s">
        <v>55</v>
      </c>
      <c r="C3693" t="s">
        <v>38</v>
      </c>
      <c r="D3693" t="s">
        <v>112</v>
      </c>
      <c r="E3693" t="s">
        <v>2683</v>
      </c>
      <c r="F3693" t="s">
        <v>3</v>
      </c>
      <c r="G3693" t="s">
        <v>55</v>
      </c>
      <c r="H3693">
        <v>632</v>
      </c>
      <c r="I3693" t="s">
        <v>55</v>
      </c>
      <c r="J3693">
        <v>13731784</v>
      </c>
      <c r="K3693">
        <v>11400751.699999999</v>
      </c>
      <c r="L3693">
        <v>0.16750000000000001</v>
      </c>
      <c r="M3693" s="63">
        <v>44755.500103999999</v>
      </c>
      <c r="N3693" s="63">
        <v>45668.500103999999</v>
      </c>
      <c r="O3693">
        <v>913</v>
      </c>
      <c r="P3693" t="s">
        <v>55</v>
      </c>
      <c r="Q3693">
        <v>0</v>
      </c>
      <c r="R3693">
        <v>0</v>
      </c>
      <c r="S3693">
        <v>0</v>
      </c>
      <c r="T3693">
        <v>0</v>
      </c>
      <c r="U3693">
        <v>0</v>
      </c>
      <c r="V3693">
        <v>0</v>
      </c>
      <c r="W3693">
        <v>0</v>
      </c>
      <c r="X3693" s="1">
        <v>45473</v>
      </c>
      <c r="Y3693" s="1">
        <v>44330</v>
      </c>
      <c r="Z3693" t="s">
        <v>41</v>
      </c>
      <c r="AA3693" t="s">
        <v>100</v>
      </c>
    </row>
    <row r="3694" spans="1:27" x14ac:dyDescent="0.25">
      <c r="A3694" t="s">
        <v>2691</v>
      </c>
      <c r="B3694" t="s">
        <v>55</v>
      </c>
      <c r="C3694" t="s">
        <v>38</v>
      </c>
      <c r="D3694" t="s">
        <v>112</v>
      </c>
      <c r="E3694" t="s">
        <v>2683</v>
      </c>
      <c r="F3694" t="s">
        <v>4</v>
      </c>
      <c r="G3694" t="s">
        <v>55</v>
      </c>
      <c r="H3694">
        <v>890</v>
      </c>
      <c r="I3694" t="s">
        <v>55</v>
      </c>
      <c r="J3694">
        <v>2100000</v>
      </c>
      <c r="K3694">
        <v>1748963.06</v>
      </c>
      <c r="L3694">
        <v>0.13</v>
      </c>
      <c r="M3694" s="63">
        <v>45216.000034999997</v>
      </c>
      <c r="N3694" s="63">
        <v>45581.000034999997</v>
      </c>
      <c r="O3694">
        <v>365</v>
      </c>
      <c r="P3694" t="s">
        <v>55</v>
      </c>
      <c r="Q3694">
        <v>0</v>
      </c>
      <c r="R3694">
        <v>0</v>
      </c>
      <c r="S3694">
        <v>0</v>
      </c>
      <c r="T3694">
        <v>0</v>
      </c>
      <c r="U3694">
        <v>0</v>
      </c>
      <c r="V3694">
        <v>0</v>
      </c>
      <c r="W3694">
        <v>0</v>
      </c>
      <c r="X3694" s="1">
        <v>45473</v>
      </c>
      <c r="Y3694" s="1">
        <v>44637</v>
      </c>
      <c r="Z3694" t="s">
        <v>41</v>
      </c>
      <c r="AA3694" t="s">
        <v>100</v>
      </c>
    </row>
    <row r="3695" spans="1:27" x14ac:dyDescent="0.25">
      <c r="A3695" t="s">
        <v>2688</v>
      </c>
      <c r="B3695" t="s">
        <v>55</v>
      </c>
      <c r="C3695" t="s">
        <v>38</v>
      </c>
      <c r="D3695" t="s">
        <v>112</v>
      </c>
      <c r="E3695" t="s">
        <v>2683</v>
      </c>
      <c r="F3695" t="s">
        <v>3</v>
      </c>
      <c r="G3695" t="s">
        <v>55</v>
      </c>
      <c r="H3695">
        <v>634</v>
      </c>
      <c r="I3695" t="s">
        <v>55</v>
      </c>
      <c r="J3695">
        <v>10000000</v>
      </c>
      <c r="K3695">
        <v>7963627.3600000003</v>
      </c>
      <c r="L3695">
        <v>0.14499999999999999</v>
      </c>
      <c r="M3695" s="63">
        <v>45306</v>
      </c>
      <c r="N3695" s="63">
        <v>46036</v>
      </c>
      <c r="O3695">
        <v>730</v>
      </c>
      <c r="P3695" t="s">
        <v>55</v>
      </c>
      <c r="Q3695">
        <v>0</v>
      </c>
      <c r="R3695">
        <v>0</v>
      </c>
      <c r="S3695">
        <v>0</v>
      </c>
      <c r="T3695">
        <v>0</v>
      </c>
      <c r="U3695">
        <v>0</v>
      </c>
      <c r="V3695">
        <v>0</v>
      </c>
      <c r="W3695">
        <v>0</v>
      </c>
      <c r="X3695" s="1">
        <v>45473</v>
      </c>
      <c r="Y3695" s="1">
        <v>44270</v>
      </c>
      <c r="Z3695" t="s">
        <v>41</v>
      </c>
      <c r="AA3695" t="s">
        <v>99</v>
      </c>
    </row>
    <row r="3696" spans="1:27" x14ac:dyDescent="0.25">
      <c r="A3696" t="s">
        <v>2701</v>
      </c>
      <c r="B3696" t="s">
        <v>55</v>
      </c>
      <c r="C3696" t="s">
        <v>38</v>
      </c>
      <c r="D3696" t="s">
        <v>112</v>
      </c>
      <c r="E3696" t="s">
        <v>2683</v>
      </c>
      <c r="F3696" t="s">
        <v>4</v>
      </c>
      <c r="G3696" t="s">
        <v>55</v>
      </c>
      <c r="H3696">
        <v>762</v>
      </c>
      <c r="I3696" t="s">
        <v>55</v>
      </c>
      <c r="J3696">
        <v>8750000</v>
      </c>
      <c r="K3696">
        <v>6813081.4800000004</v>
      </c>
      <c r="L3696">
        <v>0.16</v>
      </c>
      <c r="M3696" s="63">
        <v>45269</v>
      </c>
      <c r="N3696" s="63">
        <v>45817</v>
      </c>
      <c r="O3696">
        <v>548</v>
      </c>
      <c r="P3696" t="s">
        <v>55</v>
      </c>
      <c r="Q3696">
        <v>0</v>
      </c>
      <c r="R3696">
        <v>0</v>
      </c>
      <c r="S3696">
        <v>0</v>
      </c>
      <c r="T3696">
        <v>0</v>
      </c>
      <c r="U3696">
        <v>0</v>
      </c>
      <c r="V3696">
        <v>0</v>
      </c>
      <c r="W3696">
        <v>0</v>
      </c>
      <c r="X3696" s="1">
        <v>45473</v>
      </c>
      <c r="Y3696" s="1">
        <v>45011</v>
      </c>
      <c r="Z3696" t="s">
        <v>41</v>
      </c>
      <c r="AA3696" t="s">
        <v>100</v>
      </c>
    </row>
    <row r="3697" spans="1:27" x14ac:dyDescent="0.25">
      <c r="A3697" t="s">
        <v>2700</v>
      </c>
      <c r="B3697" t="s">
        <v>55</v>
      </c>
      <c r="C3697" t="s">
        <v>38</v>
      </c>
      <c r="D3697" t="s">
        <v>112</v>
      </c>
      <c r="E3697" t="s">
        <v>2683</v>
      </c>
      <c r="F3697" t="s">
        <v>6</v>
      </c>
      <c r="G3697" t="s">
        <v>55</v>
      </c>
      <c r="H3697">
        <v>604</v>
      </c>
      <c r="I3697" t="s">
        <v>55</v>
      </c>
      <c r="J3697">
        <v>9022556</v>
      </c>
      <c r="K3697">
        <v>8497306</v>
      </c>
      <c r="L3697">
        <v>0.17249999999999999</v>
      </c>
      <c r="M3697" s="63">
        <v>44612.500103999999</v>
      </c>
      <c r="N3697" s="63">
        <v>45525.500103999999</v>
      </c>
      <c r="O3697">
        <v>913</v>
      </c>
      <c r="P3697" t="s">
        <v>55</v>
      </c>
      <c r="Q3697">
        <v>0</v>
      </c>
      <c r="R3697">
        <v>0</v>
      </c>
      <c r="S3697">
        <v>0</v>
      </c>
      <c r="T3697">
        <v>0</v>
      </c>
      <c r="U3697">
        <v>0</v>
      </c>
      <c r="V3697">
        <v>0</v>
      </c>
      <c r="W3697">
        <v>0</v>
      </c>
      <c r="X3697" s="1">
        <v>45473</v>
      </c>
      <c r="Y3697" s="1">
        <v>44457</v>
      </c>
      <c r="Z3697" t="s">
        <v>41</v>
      </c>
      <c r="AA3697" t="s">
        <v>101</v>
      </c>
    </row>
    <row r="3698" spans="1:27" x14ac:dyDescent="0.25">
      <c r="A3698" t="s">
        <v>2699</v>
      </c>
      <c r="B3698" t="s">
        <v>55</v>
      </c>
      <c r="C3698" t="s">
        <v>38</v>
      </c>
      <c r="D3698" t="s">
        <v>112</v>
      </c>
      <c r="E3698" t="s">
        <v>2683</v>
      </c>
      <c r="F3698" t="s">
        <v>9</v>
      </c>
      <c r="G3698" t="s">
        <v>55</v>
      </c>
      <c r="H3698">
        <v>674</v>
      </c>
      <c r="I3698" t="s">
        <v>55</v>
      </c>
      <c r="J3698">
        <v>9475000</v>
      </c>
      <c r="K3698">
        <v>7336143.5800000001</v>
      </c>
      <c r="L3698">
        <v>0.14000000000000001</v>
      </c>
      <c r="M3698" s="63">
        <v>45266.000034999997</v>
      </c>
      <c r="N3698" s="63">
        <v>45631.000034999997</v>
      </c>
      <c r="O3698">
        <v>365</v>
      </c>
      <c r="P3698" t="s">
        <v>55</v>
      </c>
      <c r="Q3698">
        <v>0</v>
      </c>
      <c r="R3698">
        <v>0</v>
      </c>
      <c r="S3698">
        <v>0</v>
      </c>
      <c r="T3698">
        <v>0</v>
      </c>
      <c r="U3698">
        <v>0</v>
      </c>
      <c r="V3698">
        <v>0</v>
      </c>
      <c r="W3698">
        <v>0</v>
      </c>
      <c r="X3698" s="1">
        <v>45473</v>
      </c>
      <c r="Y3698" s="1">
        <v>44331</v>
      </c>
      <c r="Z3698" t="s">
        <v>41</v>
      </c>
      <c r="AA3698" t="s">
        <v>100</v>
      </c>
    </row>
    <row r="3699" spans="1:27" x14ac:dyDescent="0.25">
      <c r="A3699" t="s">
        <v>63</v>
      </c>
      <c r="B3699" t="s">
        <v>55</v>
      </c>
      <c r="C3699" t="s">
        <v>38</v>
      </c>
      <c r="D3699" t="s">
        <v>112</v>
      </c>
      <c r="E3699" t="s">
        <v>2683</v>
      </c>
      <c r="F3699" t="s">
        <v>3</v>
      </c>
      <c r="G3699" t="s">
        <v>55</v>
      </c>
      <c r="H3699">
        <v>678</v>
      </c>
      <c r="I3699" t="s">
        <v>55</v>
      </c>
      <c r="J3699">
        <v>25000000</v>
      </c>
      <c r="K3699">
        <v>17115370</v>
      </c>
      <c r="L3699">
        <v>0.14249999999999999</v>
      </c>
      <c r="M3699" s="63">
        <v>44668.000116000003</v>
      </c>
      <c r="N3699" s="63">
        <v>45763.000116000003</v>
      </c>
      <c r="O3699">
        <v>1095</v>
      </c>
      <c r="P3699" t="s">
        <v>55</v>
      </c>
      <c r="Q3699">
        <v>0</v>
      </c>
      <c r="R3699">
        <v>0</v>
      </c>
      <c r="S3699">
        <v>0</v>
      </c>
      <c r="T3699">
        <v>0</v>
      </c>
      <c r="U3699">
        <v>0</v>
      </c>
      <c r="V3699">
        <v>0</v>
      </c>
      <c r="W3699">
        <v>0</v>
      </c>
      <c r="X3699" s="1">
        <v>45473</v>
      </c>
      <c r="Y3699" s="1">
        <v>44355</v>
      </c>
      <c r="Z3699" t="s">
        <v>41</v>
      </c>
      <c r="AA3699" t="s">
        <v>99</v>
      </c>
    </row>
    <row r="3700" spans="1:27" x14ac:dyDescent="0.25">
      <c r="A3700" t="s">
        <v>2689</v>
      </c>
      <c r="B3700" t="s">
        <v>55</v>
      </c>
      <c r="C3700" t="s">
        <v>38</v>
      </c>
      <c r="D3700" t="s">
        <v>112</v>
      </c>
      <c r="E3700" t="s">
        <v>2683</v>
      </c>
      <c r="F3700" t="s">
        <v>4</v>
      </c>
      <c r="G3700" t="s">
        <v>55</v>
      </c>
      <c r="H3700">
        <v>790</v>
      </c>
      <c r="I3700" t="s">
        <v>55</v>
      </c>
      <c r="J3700">
        <v>9500000</v>
      </c>
      <c r="K3700">
        <v>7145681.8600000003</v>
      </c>
      <c r="L3700">
        <v>0.15</v>
      </c>
      <c r="M3700" s="63">
        <v>45205</v>
      </c>
      <c r="N3700" s="63">
        <v>45935</v>
      </c>
      <c r="O3700">
        <v>730</v>
      </c>
      <c r="P3700" t="s">
        <v>55</v>
      </c>
      <c r="Q3700">
        <v>0</v>
      </c>
      <c r="R3700">
        <v>0</v>
      </c>
      <c r="S3700">
        <v>0</v>
      </c>
      <c r="T3700">
        <v>0</v>
      </c>
      <c r="U3700">
        <v>0</v>
      </c>
      <c r="V3700">
        <v>0</v>
      </c>
      <c r="W3700">
        <v>0</v>
      </c>
      <c r="X3700" s="1">
        <v>45473</v>
      </c>
      <c r="Y3700" s="1">
        <v>45205</v>
      </c>
      <c r="Z3700" t="s">
        <v>41</v>
      </c>
      <c r="AA3700" t="s">
        <v>101</v>
      </c>
    </row>
    <row r="3701" spans="1:27" x14ac:dyDescent="0.25">
      <c r="A3701" t="s">
        <v>2695</v>
      </c>
      <c r="B3701" t="s">
        <v>55</v>
      </c>
      <c r="C3701" t="s">
        <v>38</v>
      </c>
      <c r="D3701" t="s">
        <v>112</v>
      </c>
      <c r="E3701" t="s">
        <v>2683</v>
      </c>
      <c r="F3701" t="s">
        <v>10</v>
      </c>
      <c r="G3701" t="s">
        <v>55</v>
      </c>
      <c r="H3701">
        <v>888</v>
      </c>
      <c r="I3701" t="s">
        <v>55</v>
      </c>
      <c r="J3701">
        <v>11250000</v>
      </c>
      <c r="K3701">
        <v>8356782.7599999998</v>
      </c>
      <c r="L3701">
        <v>0.14249999999999999</v>
      </c>
      <c r="M3701" s="63">
        <v>45164</v>
      </c>
      <c r="N3701" s="63">
        <v>45894</v>
      </c>
      <c r="O3701">
        <v>730</v>
      </c>
      <c r="P3701" t="s">
        <v>55</v>
      </c>
      <c r="Q3701">
        <v>0</v>
      </c>
      <c r="R3701">
        <v>0</v>
      </c>
      <c r="S3701">
        <v>0</v>
      </c>
      <c r="T3701">
        <v>0</v>
      </c>
      <c r="U3701">
        <v>0</v>
      </c>
      <c r="V3701">
        <v>0</v>
      </c>
      <c r="W3701">
        <v>0</v>
      </c>
      <c r="X3701" s="1">
        <v>45473</v>
      </c>
      <c r="Y3701" s="1">
        <v>45152</v>
      </c>
      <c r="Z3701" t="s">
        <v>41</v>
      </c>
      <c r="AA3701" t="s">
        <v>102</v>
      </c>
    </row>
    <row r="3702" spans="1:27" x14ac:dyDescent="0.25">
      <c r="A3702" t="s">
        <v>57</v>
      </c>
      <c r="B3702" t="s">
        <v>55</v>
      </c>
      <c r="C3702" t="s">
        <v>38</v>
      </c>
      <c r="D3702" t="s">
        <v>112</v>
      </c>
      <c r="E3702" t="s">
        <v>2683</v>
      </c>
      <c r="F3702" t="s">
        <v>6</v>
      </c>
      <c r="G3702" t="s">
        <v>55</v>
      </c>
      <c r="H3702">
        <v>927</v>
      </c>
      <c r="I3702" t="s">
        <v>55</v>
      </c>
      <c r="J3702">
        <v>22750000</v>
      </c>
      <c r="K3702">
        <v>16431778.9</v>
      </c>
      <c r="L3702">
        <v>0.1285</v>
      </c>
      <c r="M3702" s="63">
        <v>45226.000080999998</v>
      </c>
      <c r="N3702" s="63">
        <v>45956.000080999998</v>
      </c>
      <c r="O3702">
        <v>730</v>
      </c>
      <c r="P3702" t="s">
        <v>55</v>
      </c>
      <c r="Q3702">
        <v>0</v>
      </c>
      <c r="R3702">
        <v>0</v>
      </c>
      <c r="S3702">
        <v>0</v>
      </c>
      <c r="T3702">
        <v>0</v>
      </c>
      <c r="U3702">
        <v>0</v>
      </c>
      <c r="V3702">
        <v>0</v>
      </c>
      <c r="W3702">
        <v>0</v>
      </c>
      <c r="X3702" s="1">
        <v>45473</v>
      </c>
      <c r="Y3702" s="1">
        <v>44494</v>
      </c>
      <c r="Z3702" t="s">
        <v>41</v>
      </c>
      <c r="AA3702" t="s">
        <v>100</v>
      </c>
    </row>
    <row r="3703" spans="1:27" x14ac:dyDescent="0.25">
      <c r="A3703" t="s">
        <v>2690</v>
      </c>
      <c r="B3703" t="s">
        <v>55</v>
      </c>
      <c r="C3703" t="s">
        <v>38</v>
      </c>
      <c r="D3703" t="s">
        <v>112</v>
      </c>
      <c r="E3703" t="s">
        <v>2683</v>
      </c>
      <c r="F3703" t="s">
        <v>8</v>
      </c>
      <c r="G3703" t="s">
        <v>55</v>
      </c>
      <c r="H3703">
        <v>885</v>
      </c>
      <c r="I3703" t="s">
        <v>55</v>
      </c>
      <c r="J3703">
        <v>9750000</v>
      </c>
      <c r="K3703">
        <v>7768502</v>
      </c>
      <c r="L3703">
        <v>0.1295</v>
      </c>
      <c r="M3703" s="63">
        <v>44926.166782</v>
      </c>
      <c r="N3703" s="63">
        <v>45961.166782</v>
      </c>
      <c r="O3703">
        <v>1035</v>
      </c>
      <c r="P3703" t="s">
        <v>55</v>
      </c>
      <c r="Q3703">
        <v>0</v>
      </c>
      <c r="R3703">
        <v>0</v>
      </c>
      <c r="S3703">
        <v>0</v>
      </c>
      <c r="T3703">
        <v>0</v>
      </c>
      <c r="U3703">
        <v>0</v>
      </c>
      <c r="V3703">
        <v>0</v>
      </c>
      <c r="W3703">
        <v>0</v>
      </c>
      <c r="X3703" s="1">
        <v>45473</v>
      </c>
      <c r="Y3703" s="1">
        <v>44422</v>
      </c>
      <c r="Z3703" t="s">
        <v>41</v>
      </c>
      <c r="AA3703" t="s">
        <v>100</v>
      </c>
    </row>
    <row r="3704" spans="1:27" x14ac:dyDescent="0.25">
      <c r="A3704" t="s">
        <v>1581</v>
      </c>
      <c r="B3704" t="s">
        <v>55</v>
      </c>
      <c r="C3704" t="s">
        <v>43</v>
      </c>
      <c r="D3704" t="s">
        <v>44</v>
      </c>
      <c r="E3704" t="s">
        <v>155</v>
      </c>
      <c r="F3704" t="s">
        <v>4</v>
      </c>
      <c r="G3704" t="s">
        <v>55</v>
      </c>
      <c r="H3704">
        <v>755</v>
      </c>
      <c r="I3704" t="s">
        <v>55</v>
      </c>
      <c r="J3704">
        <v>220000</v>
      </c>
      <c r="K3704">
        <v>119954.25</v>
      </c>
      <c r="L3704">
        <v>0.26950000000000002</v>
      </c>
      <c r="M3704" s="63">
        <v>45453</v>
      </c>
      <c r="N3704" s="63">
        <v>45483</v>
      </c>
      <c r="O3704">
        <v>30</v>
      </c>
      <c r="P3704" t="s">
        <v>55</v>
      </c>
      <c r="Q3704">
        <v>0</v>
      </c>
      <c r="R3704">
        <v>0</v>
      </c>
      <c r="S3704">
        <v>0</v>
      </c>
      <c r="T3704">
        <v>0</v>
      </c>
      <c r="U3704">
        <v>0</v>
      </c>
      <c r="V3704">
        <v>0</v>
      </c>
      <c r="W3704">
        <v>0</v>
      </c>
      <c r="X3704" s="1">
        <v>45473</v>
      </c>
      <c r="Y3704" s="1">
        <v>45008</v>
      </c>
      <c r="Z3704" t="s">
        <v>44</v>
      </c>
      <c r="AA3704" t="s">
        <v>100</v>
      </c>
    </row>
    <row r="3705" spans="1:27" x14ac:dyDescent="0.25">
      <c r="A3705" t="s">
        <v>5049</v>
      </c>
      <c r="B3705" t="s">
        <v>55</v>
      </c>
      <c r="C3705" t="s">
        <v>43</v>
      </c>
      <c r="D3705" t="s">
        <v>44</v>
      </c>
      <c r="E3705" t="s">
        <v>155</v>
      </c>
      <c r="F3705" t="s">
        <v>12</v>
      </c>
      <c r="G3705" t="s">
        <v>55</v>
      </c>
      <c r="H3705">
        <v>711</v>
      </c>
      <c r="I3705" t="s">
        <v>55</v>
      </c>
      <c r="J3705">
        <v>270000</v>
      </c>
      <c r="K3705">
        <v>110916</v>
      </c>
      <c r="L3705">
        <v>0.26950000000000002</v>
      </c>
      <c r="M3705" s="63">
        <v>45446</v>
      </c>
      <c r="N3705" s="63">
        <v>45506</v>
      </c>
      <c r="O3705">
        <v>60</v>
      </c>
      <c r="P3705" t="s">
        <v>55</v>
      </c>
      <c r="Q3705">
        <v>0</v>
      </c>
      <c r="R3705">
        <v>0</v>
      </c>
      <c r="S3705">
        <v>0</v>
      </c>
      <c r="T3705">
        <v>0</v>
      </c>
      <c r="U3705">
        <v>0</v>
      </c>
      <c r="V3705">
        <v>0</v>
      </c>
      <c r="W3705">
        <v>0</v>
      </c>
      <c r="X3705" s="1">
        <v>45473</v>
      </c>
      <c r="Y3705" s="1">
        <v>45215</v>
      </c>
      <c r="Z3705" t="s">
        <v>44</v>
      </c>
      <c r="AA3705" t="s">
        <v>99</v>
      </c>
    </row>
    <row r="3706" spans="1:27" x14ac:dyDescent="0.25">
      <c r="A3706" t="s">
        <v>5050</v>
      </c>
      <c r="B3706" t="s">
        <v>55</v>
      </c>
      <c r="C3706" t="s">
        <v>43</v>
      </c>
      <c r="D3706" t="s">
        <v>44</v>
      </c>
      <c r="E3706" t="s">
        <v>155</v>
      </c>
      <c r="F3706" t="s">
        <v>14</v>
      </c>
      <c r="G3706" t="s">
        <v>55</v>
      </c>
      <c r="H3706">
        <v>750</v>
      </c>
      <c r="I3706" t="s">
        <v>55</v>
      </c>
      <c r="J3706">
        <v>235000</v>
      </c>
      <c r="K3706">
        <v>86887.35</v>
      </c>
      <c r="L3706">
        <v>0.26950000000000002</v>
      </c>
      <c r="M3706" s="63">
        <v>45445</v>
      </c>
      <c r="N3706" s="63">
        <v>45505</v>
      </c>
      <c r="O3706">
        <v>60</v>
      </c>
      <c r="P3706" t="s">
        <v>55</v>
      </c>
      <c r="Q3706">
        <v>0</v>
      </c>
      <c r="R3706">
        <v>0</v>
      </c>
      <c r="S3706">
        <v>0</v>
      </c>
      <c r="T3706">
        <v>0</v>
      </c>
      <c r="U3706">
        <v>0</v>
      </c>
      <c r="V3706">
        <v>0</v>
      </c>
      <c r="W3706">
        <v>0</v>
      </c>
      <c r="X3706" s="1">
        <v>45473</v>
      </c>
      <c r="Y3706" s="1">
        <v>45191</v>
      </c>
      <c r="Z3706" t="s">
        <v>44</v>
      </c>
      <c r="AA3706" t="s">
        <v>99</v>
      </c>
    </row>
    <row r="3707" spans="1:27" x14ac:dyDescent="0.25">
      <c r="A3707" t="s">
        <v>5051</v>
      </c>
      <c r="B3707" t="s">
        <v>55</v>
      </c>
      <c r="C3707" t="s">
        <v>43</v>
      </c>
      <c r="D3707" t="s">
        <v>44</v>
      </c>
      <c r="E3707" t="s">
        <v>155</v>
      </c>
      <c r="F3707" t="s">
        <v>12</v>
      </c>
      <c r="G3707" t="s">
        <v>55</v>
      </c>
      <c r="H3707">
        <v>608</v>
      </c>
      <c r="I3707" t="s">
        <v>55</v>
      </c>
      <c r="J3707">
        <v>280000</v>
      </c>
      <c r="K3707">
        <v>130755.6</v>
      </c>
      <c r="L3707">
        <v>0.26950000000000002</v>
      </c>
      <c r="M3707" s="63">
        <v>45461</v>
      </c>
      <c r="N3707" s="63">
        <v>45521</v>
      </c>
      <c r="O3707">
        <v>60</v>
      </c>
      <c r="P3707" t="s">
        <v>55</v>
      </c>
      <c r="Q3707">
        <v>0</v>
      </c>
      <c r="R3707">
        <v>0</v>
      </c>
      <c r="S3707">
        <v>0</v>
      </c>
      <c r="T3707">
        <v>0</v>
      </c>
      <c r="U3707">
        <v>0</v>
      </c>
      <c r="V3707">
        <v>0</v>
      </c>
      <c r="W3707">
        <v>0</v>
      </c>
      <c r="X3707" s="1">
        <v>45473</v>
      </c>
      <c r="Y3707" s="1">
        <v>45018</v>
      </c>
      <c r="Z3707" t="s">
        <v>44</v>
      </c>
      <c r="AA3707" t="s">
        <v>99</v>
      </c>
    </row>
    <row r="3708" spans="1:27" x14ac:dyDescent="0.25">
      <c r="A3708" t="s">
        <v>5052</v>
      </c>
      <c r="B3708" t="s">
        <v>55</v>
      </c>
      <c r="C3708" t="s">
        <v>43</v>
      </c>
      <c r="D3708" t="s">
        <v>44</v>
      </c>
      <c r="E3708" t="s">
        <v>155</v>
      </c>
      <c r="F3708" t="s">
        <v>7</v>
      </c>
      <c r="G3708" t="s">
        <v>55</v>
      </c>
      <c r="H3708">
        <v>777</v>
      </c>
      <c r="I3708" t="s">
        <v>55</v>
      </c>
      <c r="J3708">
        <v>360000</v>
      </c>
      <c r="K3708">
        <v>192635.55</v>
      </c>
      <c r="L3708">
        <v>0.26950000000000002</v>
      </c>
      <c r="M3708" s="63">
        <v>45442</v>
      </c>
      <c r="N3708" s="63">
        <v>45502</v>
      </c>
      <c r="O3708">
        <v>60</v>
      </c>
      <c r="P3708" t="s">
        <v>55</v>
      </c>
      <c r="Q3708">
        <v>0</v>
      </c>
      <c r="R3708">
        <v>0</v>
      </c>
      <c r="S3708">
        <v>0</v>
      </c>
      <c r="T3708">
        <v>0</v>
      </c>
      <c r="U3708">
        <v>0</v>
      </c>
      <c r="V3708">
        <v>0</v>
      </c>
      <c r="W3708">
        <v>0</v>
      </c>
      <c r="X3708" s="1">
        <v>45473</v>
      </c>
      <c r="Y3708" s="1">
        <v>45186</v>
      </c>
      <c r="Z3708" t="s">
        <v>44</v>
      </c>
      <c r="AA3708" t="s">
        <v>99</v>
      </c>
    </row>
    <row r="3709" spans="1:27" x14ac:dyDescent="0.25">
      <c r="A3709" t="s">
        <v>1463</v>
      </c>
      <c r="B3709" t="s">
        <v>55</v>
      </c>
      <c r="C3709" t="s">
        <v>43</v>
      </c>
      <c r="D3709" t="s">
        <v>44</v>
      </c>
      <c r="E3709" t="s">
        <v>155</v>
      </c>
      <c r="F3709" t="s">
        <v>4</v>
      </c>
      <c r="G3709" t="s">
        <v>55</v>
      </c>
      <c r="H3709">
        <v>787</v>
      </c>
      <c r="I3709" t="s">
        <v>55</v>
      </c>
      <c r="J3709">
        <v>320000</v>
      </c>
      <c r="K3709">
        <v>263849.40000000002</v>
      </c>
      <c r="L3709">
        <v>0.26950000000000002</v>
      </c>
      <c r="M3709" s="63">
        <v>45455</v>
      </c>
      <c r="N3709" s="63">
        <v>45515</v>
      </c>
      <c r="O3709">
        <v>60</v>
      </c>
      <c r="P3709" t="s">
        <v>55</v>
      </c>
      <c r="Q3709">
        <v>0</v>
      </c>
      <c r="R3709">
        <v>0</v>
      </c>
      <c r="S3709">
        <v>0</v>
      </c>
      <c r="T3709">
        <v>0</v>
      </c>
      <c r="U3709">
        <v>0</v>
      </c>
      <c r="V3709">
        <v>0</v>
      </c>
      <c r="W3709">
        <v>0</v>
      </c>
      <c r="X3709" s="1">
        <v>45473</v>
      </c>
      <c r="Y3709" s="1">
        <v>44440</v>
      </c>
      <c r="Z3709" t="s">
        <v>44</v>
      </c>
      <c r="AA3709" t="s">
        <v>99</v>
      </c>
    </row>
    <row r="3710" spans="1:27" x14ac:dyDescent="0.25">
      <c r="A3710" t="s">
        <v>1934</v>
      </c>
      <c r="B3710" t="s">
        <v>55</v>
      </c>
      <c r="C3710" t="s">
        <v>43</v>
      </c>
      <c r="D3710" t="s">
        <v>44</v>
      </c>
      <c r="E3710" t="s">
        <v>155</v>
      </c>
      <c r="F3710" t="s">
        <v>9</v>
      </c>
      <c r="G3710" t="s">
        <v>55</v>
      </c>
      <c r="H3710">
        <v>630</v>
      </c>
      <c r="I3710" t="s">
        <v>55</v>
      </c>
      <c r="J3710">
        <v>270000</v>
      </c>
      <c r="K3710">
        <v>220756.05</v>
      </c>
      <c r="L3710">
        <v>0.28949999999999998</v>
      </c>
      <c r="M3710" s="63">
        <v>45397</v>
      </c>
      <c r="N3710" s="63">
        <v>45577</v>
      </c>
      <c r="O3710">
        <v>180</v>
      </c>
      <c r="P3710" t="s">
        <v>55</v>
      </c>
      <c r="Q3710">
        <v>0</v>
      </c>
      <c r="R3710">
        <v>0</v>
      </c>
      <c r="S3710">
        <v>0</v>
      </c>
      <c r="T3710">
        <v>0</v>
      </c>
      <c r="U3710">
        <v>0</v>
      </c>
      <c r="V3710">
        <v>0</v>
      </c>
      <c r="W3710">
        <v>0</v>
      </c>
      <c r="X3710" s="1">
        <v>45473</v>
      </c>
      <c r="Y3710" s="1">
        <v>44769</v>
      </c>
      <c r="Z3710" t="s">
        <v>44</v>
      </c>
      <c r="AA3710" t="s">
        <v>100</v>
      </c>
    </row>
    <row r="3711" spans="1:27" x14ac:dyDescent="0.25">
      <c r="A3711" t="s">
        <v>928</v>
      </c>
      <c r="B3711" t="s">
        <v>55</v>
      </c>
      <c r="C3711" t="s">
        <v>43</v>
      </c>
      <c r="D3711" t="s">
        <v>44</v>
      </c>
      <c r="E3711" t="s">
        <v>155</v>
      </c>
      <c r="F3711" t="s">
        <v>14</v>
      </c>
      <c r="G3711" t="s">
        <v>55</v>
      </c>
      <c r="H3711">
        <v>671</v>
      </c>
      <c r="I3711" t="s">
        <v>55</v>
      </c>
      <c r="J3711">
        <v>180000</v>
      </c>
      <c r="K3711">
        <v>118401.75</v>
      </c>
      <c r="L3711">
        <v>0.26950000000000002</v>
      </c>
      <c r="M3711" s="63">
        <v>45446</v>
      </c>
      <c r="N3711" s="63">
        <v>45476</v>
      </c>
      <c r="O3711">
        <v>30</v>
      </c>
      <c r="P3711" t="s">
        <v>55</v>
      </c>
      <c r="Q3711">
        <v>0</v>
      </c>
      <c r="R3711">
        <v>0</v>
      </c>
      <c r="S3711">
        <v>0</v>
      </c>
      <c r="T3711">
        <v>0</v>
      </c>
      <c r="U3711">
        <v>0</v>
      </c>
      <c r="V3711">
        <v>0</v>
      </c>
      <c r="W3711">
        <v>0</v>
      </c>
      <c r="X3711" s="1">
        <v>45473</v>
      </c>
      <c r="Y3711" s="1">
        <v>44000</v>
      </c>
      <c r="Z3711" t="s">
        <v>44</v>
      </c>
      <c r="AA3711" t="s">
        <v>100</v>
      </c>
    </row>
    <row r="3712" spans="1:27" x14ac:dyDescent="0.25">
      <c r="A3712" t="s">
        <v>2041</v>
      </c>
      <c r="B3712" t="s">
        <v>55</v>
      </c>
      <c r="C3712" t="s">
        <v>43</v>
      </c>
      <c r="D3712" t="s">
        <v>44</v>
      </c>
      <c r="E3712" t="s">
        <v>155</v>
      </c>
      <c r="F3712" t="s">
        <v>4</v>
      </c>
      <c r="G3712" t="s">
        <v>55</v>
      </c>
      <c r="H3712">
        <v>672</v>
      </c>
      <c r="I3712" t="s">
        <v>55</v>
      </c>
      <c r="J3712">
        <v>290000</v>
      </c>
      <c r="K3712">
        <v>238589.55</v>
      </c>
      <c r="L3712">
        <v>0.26950000000000002</v>
      </c>
      <c r="M3712" s="63">
        <v>45405</v>
      </c>
      <c r="N3712" s="63">
        <v>45555</v>
      </c>
      <c r="O3712">
        <v>150</v>
      </c>
      <c r="P3712" t="s">
        <v>55</v>
      </c>
      <c r="Q3712">
        <v>0</v>
      </c>
      <c r="R3712">
        <v>0</v>
      </c>
      <c r="S3712">
        <v>0</v>
      </c>
      <c r="T3712">
        <v>0</v>
      </c>
      <c r="U3712">
        <v>0</v>
      </c>
      <c r="V3712">
        <v>0</v>
      </c>
      <c r="W3712">
        <v>0</v>
      </c>
      <c r="X3712" s="1">
        <v>45473</v>
      </c>
      <c r="Y3712" s="1">
        <v>44573</v>
      </c>
      <c r="Z3712" t="s">
        <v>44</v>
      </c>
      <c r="AA3712" t="s">
        <v>99</v>
      </c>
    </row>
    <row r="3713" spans="1:27" x14ac:dyDescent="0.25">
      <c r="A3713" t="s">
        <v>2409</v>
      </c>
      <c r="B3713" t="s">
        <v>55</v>
      </c>
      <c r="C3713" t="s">
        <v>43</v>
      </c>
      <c r="D3713" t="s">
        <v>44</v>
      </c>
      <c r="E3713" t="s">
        <v>155</v>
      </c>
      <c r="F3713" t="s">
        <v>11</v>
      </c>
      <c r="G3713" t="s">
        <v>55</v>
      </c>
      <c r="H3713">
        <v>733</v>
      </c>
      <c r="I3713" t="s">
        <v>55</v>
      </c>
      <c r="J3713">
        <v>55000</v>
      </c>
      <c r="K3713">
        <v>50072.31</v>
      </c>
      <c r="L3713">
        <v>0.26950000000000002</v>
      </c>
      <c r="M3713" s="63">
        <v>45444</v>
      </c>
      <c r="N3713" s="63">
        <v>45504</v>
      </c>
      <c r="O3713">
        <v>60</v>
      </c>
      <c r="P3713" t="s">
        <v>55</v>
      </c>
      <c r="Q3713">
        <v>0</v>
      </c>
      <c r="R3713">
        <v>0</v>
      </c>
      <c r="S3713">
        <v>0</v>
      </c>
      <c r="T3713">
        <v>0</v>
      </c>
      <c r="U3713">
        <v>0</v>
      </c>
      <c r="V3713">
        <v>0</v>
      </c>
      <c r="W3713">
        <v>0</v>
      </c>
      <c r="X3713" s="1">
        <v>45473</v>
      </c>
      <c r="Y3713" s="1">
        <v>43263</v>
      </c>
      <c r="Z3713" t="s">
        <v>44</v>
      </c>
      <c r="AA3713" t="s">
        <v>99</v>
      </c>
    </row>
    <row r="3714" spans="1:27" x14ac:dyDescent="0.25">
      <c r="A3714" t="s">
        <v>1586</v>
      </c>
      <c r="B3714" t="s">
        <v>55</v>
      </c>
      <c r="C3714" t="s">
        <v>43</v>
      </c>
      <c r="D3714" t="s">
        <v>44</v>
      </c>
      <c r="E3714" t="s">
        <v>155</v>
      </c>
      <c r="F3714" t="s">
        <v>10</v>
      </c>
      <c r="G3714" t="s">
        <v>55</v>
      </c>
      <c r="H3714">
        <v>728</v>
      </c>
      <c r="I3714" t="s">
        <v>55</v>
      </c>
      <c r="J3714">
        <v>170000</v>
      </c>
      <c r="K3714">
        <v>162162</v>
      </c>
      <c r="L3714">
        <v>0.26950000000000002</v>
      </c>
      <c r="M3714" s="63">
        <v>45436</v>
      </c>
      <c r="N3714" s="63">
        <v>45526</v>
      </c>
      <c r="O3714">
        <v>90</v>
      </c>
      <c r="P3714" t="s">
        <v>55</v>
      </c>
      <c r="Q3714">
        <v>0</v>
      </c>
      <c r="R3714">
        <v>0</v>
      </c>
      <c r="S3714">
        <v>0</v>
      </c>
      <c r="T3714">
        <v>0</v>
      </c>
      <c r="U3714">
        <v>0</v>
      </c>
      <c r="V3714">
        <v>0</v>
      </c>
      <c r="W3714">
        <v>0</v>
      </c>
      <c r="X3714" s="1">
        <v>45473</v>
      </c>
      <c r="Y3714" s="1">
        <v>44654</v>
      </c>
      <c r="Z3714" t="s">
        <v>44</v>
      </c>
      <c r="AA3714" t="s">
        <v>101</v>
      </c>
    </row>
    <row r="3715" spans="1:27" x14ac:dyDescent="0.25">
      <c r="A3715" t="s">
        <v>1964</v>
      </c>
      <c r="B3715" t="s">
        <v>55</v>
      </c>
      <c r="C3715" t="s">
        <v>43</v>
      </c>
      <c r="D3715" t="s">
        <v>44</v>
      </c>
      <c r="E3715" t="s">
        <v>155</v>
      </c>
      <c r="F3715" t="s">
        <v>4</v>
      </c>
      <c r="G3715" t="s">
        <v>55</v>
      </c>
      <c r="H3715">
        <v>496</v>
      </c>
      <c r="I3715" t="s">
        <v>55</v>
      </c>
      <c r="J3715">
        <v>230000</v>
      </c>
      <c r="K3715">
        <v>148886.1</v>
      </c>
      <c r="L3715">
        <v>0.26950000000000002</v>
      </c>
      <c r="M3715" s="63">
        <v>45358</v>
      </c>
      <c r="N3715" s="63">
        <v>45538</v>
      </c>
      <c r="O3715">
        <v>180</v>
      </c>
      <c r="P3715" t="s">
        <v>55</v>
      </c>
      <c r="Q3715">
        <v>0</v>
      </c>
      <c r="R3715">
        <v>0</v>
      </c>
      <c r="S3715">
        <v>0</v>
      </c>
      <c r="T3715">
        <v>0</v>
      </c>
      <c r="U3715">
        <v>0</v>
      </c>
      <c r="V3715">
        <v>0</v>
      </c>
      <c r="W3715">
        <v>0</v>
      </c>
      <c r="X3715" s="1">
        <v>45473</v>
      </c>
      <c r="Y3715" s="1">
        <v>43770</v>
      </c>
      <c r="Z3715" t="s">
        <v>44</v>
      </c>
      <c r="AA3715" t="s">
        <v>101</v>
      </c>
    </row>
    <row r="3716" spans="1:27" x14ac:dyDescent="0.25">
      <c r="A3716" t="s">
        <v>2061</v>
      </c>
      <c r="B3716" t="s">
        <v>55</v>
      </c>
      <c r="C3716" t="s">
        <v>43</v>
      </c>
      <c r="D3716" t="s">
        <v>44</v>
      </c>
      <c r="E3716" t="s">
        <v>155</v>
      </c>
      <c r="F3716" t="s">
        <v>7</v>
      </c>
      <c r="G3716" t="s">
        <v>55</v>
      </c>
      <c r="H3716">
        <v>615</v>
      </c>
      <c r="I3716" t="s">
        <v>55</v>
      </c>
      <c r="J3716">
        <v>280000</v>
      </c>
      <c r="K3716">
        <v>251461.43</v>
      </c>
      <c r="L3716">
        <v>0.26950000000000002</v>
      </c>
      <c r="M3716" s="63">
        <v>45396</v>
      </c>
      <c r="N3716" s="63">
        <v>45486</v>
      </c>
      <c r="O3716">
        <v>90</v>
      </c>
      <c r="P3716" t="s">
        <v>55</v>
      </c>
      <c r="Q3716">
        <v>0</v>
      </c>
      <c r="R3716">
        <v>0</v>
      </c>
      <c r="S3716">
        <v>0</v>
      </c>
      <c r="T3716">
        <v>0</v>
      </c>
      <c r="U3716">
        <v>0</v>
      </c>
      <c r="V3716">
        <v>0</v>
      </c>
      <c r="W3716">
        <v>0</v>
      </c>
      <c r="X3716" s="1">
        <v>45473</v>
      </c>
      <c r="Y3716" s="1">
        <v>43748</v>
      </c>
      <c r="Z3716" t="s">
        <v>44</v>
      </c>
      <c r="AA3716" t="s">
        <v>100</v>
      </c>
    </row>
    <row r="3717" spans="1:27" x14ac:dyDescent="0.25">
      <c r="A3717" t="s">
        <v>1063</v>
      </c>
      <c r="B3717" t="s">
        <v>55</v>
      </c>
      <c r="C3717" t="s">
        <v>43</v>
      </c>
      <c r="D3717" t="s">
        <v>44</v>
      </c>
      <c r="E3717" t="s">
        <v>155</v>
      </c>
      <c r="F3717" t="s">
        <v>14</v>
      </c>
      <c r="G3717" t="s">
        <v>55</v>
      </c>
      <c r="H3717">
        <v>877</v>
      </c>
      <c r="I3717" t="s">
        <v>55</v>
      </c>
      <c r="J3717">
        <v>280000</v>
      </c>
      <c r="K3717">
        <v>264503.34000000003</v>
      </c>
      <c r="L3717">
        <v>0.26950000000000002</v>
      </c>
      <c r="M3717" s="63">
        <v>45430</v>
      </c>
      <c r="N3717" s="63">
        <v>45520</v>
      </c>
      <c r="O3717">
        <v>90</v>
      </c>
      <c r="P3717" t="s">
        <v>55</v>
      </c>
      <c r="Q3717">
        <v>0</v>
      </c>
      <c r="R3717">
        <v>0</v>
      </c>
      <c r="S3717">
        <v>0</v>
      </c>
      <c r="T3717">
        <v>0</v>
      </c>
      <c r="U3717">
        <v>0</v>
      </c>
      <c r="V3717">
        <v>0</v>
      </c>
      <c r="W3717">
        <v>0</v>
      </c>
      <c r="X3717" s="1">
        <v>45473</v>
      </c>
      <c r="Y3717" s="1">
        <v>43715</v>
      </c>
      <c r="Z3717" t="s">
        <v>44</v>
      </c>
      <c r="AA3717" t="s">
        <v>101</v>
      </c>
    </row>
    <row r="3718" spans="1:27" x14ac:dyDescent="0.25">
      <c r="A3718" t="s">
        <v>1840</v>
      </c>
      <c r="B3718" t="s">
        <v>55</v>
      </c>
      <c r="C3718" t="s">
        <v>43</v>
      </c>
      <c r="D3718" t="s">
        <v>44</v>
      </c>
      <c r="E3718" t="s">
        <v>155</v>
      </c>
      <c r="F3718" t="s">
        <v>8</v>
      </c>
      <c r="G3718" t="s">
        <v>55</v>
      </c>
      <c r="H3718">
        <v>627</v>
      </c>
      <c r="I3718" t="s">
        <v>55</v>
      </c>
      <c r="J3718">
        <v>52000</v>
      </c>
      <c r="K3718">
        <v>10251.9</v>
      </c>
      <c r="L3718">
        <v>0.26950000000000002</v>
      </c>
      <c r="M3718" s="63">
        <v>45447</v>
      </c>
      <c r="N3718" s="63">
        <v>45567</v>
      </c>
      <c r="O3718">
        <v>120</v>
      </c>
      <c r="P3718" t="s">
        <v>55</v>
      </c>
      <c r="Q3718">
        <v>0</v>
      </c>
      <c r="R3718">
        <v>0</v>
      </c>
      <c r="S3718">
        <v>0</v>
      </c>
      <c r="T3718">
        <v>0</v>
      </c>
      <c r="U3718">
        <v>0</v>
      </c>
      <c r="V3718">
        <v>0</v>
      </c>
      <c r="W3718">
        <v>0</v>
      </c>
      <c r="X3718" s="1">
        <v>45473</v>
      </c>
      <c r="Y3718" s="1">
        <v>43755</v>
      </c>
      <c r="Z3718" t="s">
        <v>44</v>
      </c>
      <c r="AA3718" t="s">
        <v>101</v>
      </c>
    </row>
    <row r="3719" spans="1:27" x14ac:dyDescent="0.25">
      <c r="A3719" t="s">
        <v>389</v>
      </c>
      <c r="B3719" t="s">
        <v>55</v>
      </c>
      <c r="C3719" t="s">
        <v>43</v>
      </c>
      <c r="D3719" t="s">
        <v>44</v>
      </c>
      <c r="E3719" t="s">
        <v>155</v>
      </c>
      <c r="F3719" t="s">
        <v>8</v>
      </c>
      <c r="G3719" t="s">
        <v>55</v>
      </c>
      <c r="H3719">
        <v>800</v>
      </c>
      <c r="I3719" t="s">
        <v>55</v>
      </c>
      <c r="J3719">
        <v>300000</v>
      </c>
      <c r="K3719">
        <v>257693.1</v>
      </c>
      <c r="L3719">
        <v>0.28949999999999998</v>
      </c>
      <c r="M3719" s="63">
        <v>45415</v>
      </c>
      <c r="N3719" s="63">
        <v>45505</v>
      </c>
      <c r="O3719">
        <v>90</v>
      </c>
      <c r="P3719" t="s">
        <v>55</v>
      </c>
      <c r="Q3719">
        <v>0</v>
      </c>
      <c r="R3719">
        <v>0</v>
      </c>
      <c r="S3719">
        <v>0</v>
      </c>
      <c r="T3719">
        <v>0</v>
      </c>
      <c r="U3719">
        <v>0</v>
      </c>
      <c r="V3719">
        <v>0</v>
      </c>
      <c r="W3719">
        <v>0</v>
      </c>
      <c r="X3719" s="1">
        <v>45473</v>
      </c>
      <c r="Y3719" s="1">
        <v>44656</v>
      </c>
      <c r="Z3719" t="s">
        <v>44</v>
      </c>
      <c r="AA3719" t="s">
        <v>101</v>
      </c>
    </row>
    <row r="3720" spans="1:27" x14ac:dyDescent="0.25">
      <c r="A3720" t="s">
        <v>2099</v>
      </c>
      <c r="B3720" t="s">
        <v>55</v>
      </c>
      <c r="C3720" t="s">
        <v>43</v>
      </c>
      <c r="D3720" t="s">
        <v>44</v>
      </c>
      <c r="E3720" t="s">
        <v>155</v>
      </c>
      <c r="F3720" t="s">
        <v>5</v>
      </c>
      <c r="G3720" t="s">
        <v>55</v>
      </c>
      <c r="H3720">
        <v>772</v>
      </c>
      <c r="I3720" t="s">
        <v>55</v>
      </c>
      <c r="J3720">
        <v>355000</v>
      </c>
      <c r="K3720">
        <v>352665.9</v>
      </c>
      <c r="L3720">
        <v>0.28949999999999998</v>
      </c>
      <c r="M3720" s="63">
        <v>45464</v>
      </c>
      <c r="N3720" s="63">
        <v>45554</v>
      </c>
      <c r="O3720">
        <v>90</v>
      </c>
      <c r="P3720" t="s">
        <v>55</v>
      </c>
      <c r="Q3720">
        <v>0</v>
      </c>
      <c r="R3720">
        <v>0</v>
      </c>
      <c r="S3720">
        <v>0</v>
      </c>
      <c r="T3720">
        <v>0</v>
      </c>
      <c r="U3720">
        <v>0</v>
      </c>
      <c r="V3720">
        <v>0</v>
      </c>
      <c r="W3720">
        <v>0</v>
      </c>
      <c r="X3720" s="1">
        <v>45473</v>
      </c>
      <c r="Y3720" s="1">
        <v>45036</v>
      </c>
      <c r="Z3720" t="s">
        <v>44</v>
      </c>
      <c r="AA3720" t="s">
        <v>101</v>
      </c>
    </row>
    <row r="3721" spans="1:27" x14ac:dyDescent="0.25">
      <c r="A3721" t="s">
        <v>5053</v>
      </c>
      <c r="B3721" t="s">
        <v>55</v>
      </c>
      <c r="C3721" t="s">
        <v>43</v>
      </c>
      <c r="D3721" t="s">
        <v>44</v>
      </c>
      <c r="E3721" t="s">
        <v>155</v>
      </c>
      <c r="F3721" t="s">
        <v>19</v>
      </c>
      <c r="G3721" t="s">
        <v>55</v>
      </c>
      <c r="H3721">
        <v>669</v>
      </c>
      <c r="I3721" t="s">
        <v>55</v>
      </c>
      <c r="J3721">
        <v>290000</v>
      </c>
      <c r="K3721">
        <v>105448.5</v>
      </c>
      <c r="L3721">
        <v>0.26950000000000002</v>
      </c>
      <c r="M3721" s="63">
        <v>45443</v>
      </c>
      <c r="N3721" s="63">
        <v>45503</v>
      </c>
      <c r="O3721">
        <v>60</v>
      </c>
      <c r="P3721" t="s">
        <v>55</v>
      </c>
      <c r="Q3721">
        <v>0</v>
      </c>
      <c r="R3721">
        <v>0</v>
      </c>
      <c r="S3721">
        <v>0</v>
      </c>
      <c r="T3721">
        <v>0</v>
      </c>
      <c r="U3721">
        <v>0</v>
      </c>
      <c r="V3721">
        <v>0</v>
      </c>
      <c r="W3721">
        <v>0</v>
      </c>
      <c r="X3721" s="1">
        <v>45473</v>
      </c>
      <c r="Y3721" s="1">
        <v>45041</v>
      </c>
      <c r="Z3721" t="s">
        <v>44</v>
      </c>
      <c r="AA3721" t="s">
        <v>99</v>
      </c>
    </row>
    <row r="3722" spans="1:27" x14ac:dyDescent="0.25">
      <c r="A3722" t="s">
        <v>5054</v>
      </c>
      <c r="B3722" t="s">
        <v>55</v>
      </c>
      <c r="C3722" t="s">
        <v>43</v>
      </c>
      <c r="D3722" t="s">
        <v>44</v>
      </c>
      <c r="E3722" t="s">
        <v>155</v>
      </c>
      <c r="F3722" t="s">
        <v>15</v>
      </c>
      <c r="G3722" t="s">
        <v>55</v>
      </c>
      <c r="H3722">
        <v>758</v>
      </c>
      <c r="I3722" t="s">
        <v>55</v>
      </c>
      <c r="J3722">
        <v>205000</v>
      </c>
      <c r="K3722">
        <v>169026.75</v>
      </c>
      <c r="L3722">
        <v>0.26950000000000002</v>
      </c>
      <c r="M3722" s="63">
        <v>45453</v>
      </c>
      <c r="N3722" s="63">
        <v>45513</v>
      </c>
      <c r="O3722">
        <v>60</v>
      </c>
      <c r="P3722" t="s">
        <v>55</v>
      </c>
      <c r="Q3722">
        <v>0</v>
      </c>
      <c r="R3722">
        <v>0</v>
      </c>
      <c r="S3722">
        <v>0</v>
      </c>
      <c r="T3722">
        <v>0</v>
      </c>
      <c r="U3722">
        <v>0</v>
      </c>
      <c r="V3722">
        <v>0</v>
      </c>
      <c r="W3722">
        <v>0</v>
      </c>
      <c r="X3722" s="1">
        <v>45473</v>
      </c>
      <c r="Y3722" s="1">
        <v>45140</v>
      </c>
      <c r="Z3722" t="s">
        <v>44</v>
      </c>
      <c r="AA3722" t="s">
        <v>99</v>
      </c>
    </row>
    <row r="3723" spans="1:27" x14ac:dyDescent="0.25">
      <c r="A3723" t="s">
        <v>5055</v>
      </c>
      <c r="B3723" t="s">
        <v>55</v>
      </c>
      <c r="C3723" t="s">
        <v>43</v>
      </c>
      <c r="D3723" t="s">
        <v>44</v>
      </c>
      <c r="E3723" t="s">
        <v>155</v>
      </c>
      <c r="F3723" t="s">
        <v>4</v>
      </c>
      <c r="G3723" t="s">
        <v>55</v>
      </c>
      <c r="H3723">
        <v>786</v>
      </c>
      <c r="I3723" t="s">
        <v>55</v>
      </c>
      <c r="J3723">
        <v>300000</v>
      </c>
      <c r="K3723">
        <v>258149.58</v>
      </c>
      <c r="L3723">
        <v>0.26950000000000002</v>
      </c>
      <c r="M3723" s="63">
        <v>45446</v>
      </c>
      <c r="N3723" s="63">
        <v>45506</v>
      </c>
      <c r="O3723">
        <v>60</v>
      </c>
      <c r="P3723" t="s">
        <v>55</v>
      </c>
      <c r="Q3723">
        <v>0</v>
      </c>
      <c r="R3723">
        <v>0</v>
      </c>
      <c r="S3723">
        <v>0</v>
      </c>
      <c r="T3723">
        <v>0</v>
      </c>
      <c r="U3723">
        <v>0</v>
      </c>
      <c r="V3723">
        <v>0</v>
      </c>
      <c r="W3723">
        <v>0</v>
      </c>
      <c r="X3723" s="1">
        <v>45473</v>
      </c>
      <c r="Y3723" s="1">
        <v>45025</v>
      </c>
      <c r="Z3723" t="s">
        <v>44</v>
      </c>
      <c r="AA3723" t="s">
        <v>99</v>
      </c>
    </row>
    <row r="3724" spans="1:27" x14ac:dyDescent="0.25">
      <c r="A3724" t="s">
        <v>5056</v>
      </c>
      <c r="B3724" t="s">
        <v>55</v>
      </c>
      <c r="C3724" t="s">
        <v>43</v>
      </c>
      <c r="D3724" t="s">
        <v>44</v>
      </c>
      <c r="E3724" t="s">
        <v>155</v>
      </c>
      <c r="F3724" t="s">
        <v>12</v>
      </c>
      <c r="G3724" t="s">
        <v>55</v>
      </c>
      <c r="H3724">
        <v>659</v>
      </c>
      <c r="I3724" t="s">
        <v>55</v>
      </c>
      <c r="J3724">
        <v>210000</v>
      </c>
      <c r="K3724">
        <v>209992.5</v>
      </c>
      <c r="L3724">
        <v>0.26950000000000002</v>
      </c>
      <c r="M3724" s="63">
        <v>45447</v>
      </c>
      <c r="N3724" s="63">
        <v>45507</v>
      </c>
      <c r="O3724">
        <v>60</v>
      </c>
      <c r="P3724" t="s">
        <v>55</v>
      </c>
      <c r="Q3724">
        <v>0</v>
      </c>
      <c r="R3724">
        <v>0</v>
      </c>
      <c r="S3724">
        <v>0</v>
      </c>
      <c r="T3724">
        <v>0</v>
      </c>
      <c r="U3724">
        <v>0</v>
      </c>
      <c r="V3724">
        <v>0</v>
      </c>
      <c r="W3724">
        <v>0</v>
      </c>
      <c r="X3724" s="1">
        <v>45473</v>
      </c>
      <c r="Y3724" s="1">
        <v>45205</v>
      </c>
      <c r="Z3724" t="s">
        <v>44</v>
      </c>
      <c r="AA3724" t="s">
        <v>99</v>
      </c>
    </row>
    <row r="3725" spans="1:27" x14ac:dyDescent="0.25">
      <c r="A3725" t="s">
        <v>5057</v>
      </c>
      <c r="B3725" t="s">
        <v>55</v>
      </c>
      <c r="C3725" t="s">
        <v>43</v>
      </c>
      <c r="D3725" t="s">
        <v>44</v>
      </c>
      <c r="E3725" t="s">
        <v>155</v>
      </c>
      <c r="F3725" t="s">
        <v>17</v>
      </c>
      <c r="G3725" t="s">
        <v>55</v>
      </c>
      <c r="H3725">
        <v>678</v>
      </c>
      <c r="I3725" t="s">
        <v>55</v>
      </c>
      <c r="J3725">
        <v>220000</v>
      </c>
      <c r="K3725">
        <v>93576.6</v>
      </c>
      <c r="L3725">
        <v>0.26950000000000002</v>
      </c>
      <c r="M3725" s="63">
        <v>45473</v>
      </c>
      <c r="N3725" s="63">
        <v>45533</v>
      </c>
      <c r="O3725">
        <v>60</v>
      </c>
      <c r="P3725" t="s">
        <v>55</v>
      </c>
      <c r="Q3725">
        <v>0</v>
      </c>
      <c r="R3725">
        <v>0</v>
      </c>
      <c r="S3725">
        <v>0</v>
      </c>
      <c r="T3725">
        <v>0</v>
      </c>
      <c r="U3725">
        <v>0</v>
      </c>
      <c r="V3725">
        <v>0</v>
      </c>
      <c r="W3725">
        <v>0</v>
      </c>
      <c r="X3725" s="1">
        <v>45473</v>
      </c>
      <c r="Y3725" s="1">
        <v>45039</v>
      </c>
      <c r="Z3725" t="s">
        <v>44</v>
      </c>
      <c r="AA3725" t="s">
        <v>99</v>
      </c>
    </row>
    <row r="3726" spans="1:27" x14ac:dyDescent="0.25">
      <c r="A3726" t="s">
        <v>1248</v>
      </c>
      <c r="B3726" t="s">
        <v>55</v>
      </c>
      <c r="C3726" t="s">
        <v>43</v>
      </c>
      <c r="D3726" t="s">
        <v>44</v>
      </c>
      <c r="E3726" t="s">
        <v>155</v>
      </c>
      <c r="F3726" t="s">
        <v>16</v>
      </c>
      <c r="G3726" t="s">
        <v>55</v>
      </c>
      <c r="H3726">
        <v>641</v>
      </c>
      <c r="I3726" t="s">
        <v>55</v>
      </c>
      <c r="J3726">
        <v>80000</v>
      </c>
      <c r="K3726">
        <v>77963.67</v>
      </c>
      <c r="L3726">
        <v>0.26950000000000002</v>
      </c>
      <c r="M3726" s="63">
        <v>45447</v>
      </c>
      <c r="N3726" s="63">
        <v>45507</v>
      </c>
      <c r="O3726">
        <v>60</v>
      </c>
      <c r="P3726" t="s">
        <v>55</v>
      </c>
      <c r="Q3726">
        <v>0</v>
      </c>
      <c r="R3726">
        <v>0</v>
      </c>
      <c r="S3726">
        <v>0</v>
      </c>
      <c r="T3726">
        <v>0</v>
      </c>
      <c r="U3726">
        <v>0</v>
      </c>
      <c r="V3726">
        <v>0</v>
      </c>
      <c r="W3726">
        <v>0</v>
      </c>
      <c r="X3726" s="1">
        <v>45473</v>
      </c>
      <c r="Y3726" s="1">
        <v>43194</v>
      </c>
      <c r="Z3726" t="s">
        <v>44</v>
      </c>
      <c r="AA3726" t="s">
        <v>101</v>
      </c>
    </row>
    <row r="3727" spans="1:27" x14ac:dyDescent="0.25">
      <c r="A3727" t="s">
        <v>1405</v>
      </c>
      <c r="B3727" t="s">
        <v>55</v>
      </c>
      <c r="C3727" t="s">
        <v>43</v>
      </c>
      <c r="D3727" t="s">
        <v>44</v>
      </c>
      <c r="E3727" t="s">
        <v>155</v>
      </c>
      <c r="F3727" t="s">
        <v>5</v>
      </c>
      <c r="G3727" t="s">
        <v>55</v>
      </c>
      <c r="H3727">
        <v>671</v>
      </c>
      <c r="I3727" t="s">
        <v>55</v>
      </c>
      <c r="J3727">
        <v>50000</v>
      </c>
      <c r="K3727">
        <v>25887.599999999999</v>
      </c>
      <c r="L3727">
        <v>0.26950000000000002</v>
      </c>
      <c r="M3727" s="63">
        <v>45465</v>
      </c>
      <c r="N3727" s="63">
        <v>45495</v>
      </c>
      <c r="O3727">
        <v>30</v>
      </c>
      <c r="P3727" t="s">
        <v>55</v>
      </c>
      <c r="Q3727">
        <v>0</v>
      </c>
      <c r="R3727">
        <v>0</v>
      </c>
      <c r="S3727">
        <v>0</v>
      </c>
      <c r="T3727">
        <v>0</v>
      </c>
      <c r="U3727">
        <v>0</v>
      </c>
      <c r="V3727">
        <v>0</v>
      </c>
      <c r="W3727">
        <v>0</v>
      </c>
      <c r="X3727" s="1">
        <v>45473</v>
      </c>
      <c r="Y3727" s="1">
        <v>44550</v>
      </c>
      <c r="Z3727" t="s">
        <v>44</v>
      </c>
      <c r="AA3727" t="s">
        <v>102</v>
      </c>
    </row>
    <row r="3728" spans="1:27" x14ac:dyDescent="0.25">
      <c r="A3728" t="s">
        <v>2050</v>
      </c>
      <c r="B3728" t="s">
        <v>55</v>
      </c>
      <c r="C3728" t="s">
        <v>43</v>
      </c>
      <c r="D3728" t="s">
        <v>44</v>
      </c>
      <c r="E3728" t="s">
        <v>155</v>
      </c>
      <c r="F3728" t="s">
        <v>4</v>
      </c>
      <c r="G3728" t="s">
        <v>55</v>
      </c>
      <c r="H3728">
        <v>793</v>
      </c>
      <c r="I3728" t="s">
        <v>55</v>
      </c>
      <c r="J3728">
        <v>160000</v>
      </c>
      <c r="K3728">
        <v>76797.45</v>
      </c>
      <c r="L3728">
        <v>0.26950000000000002</v>
      </c>
      <c r="M3728" s="63">
        <v>45444</v>
      </c>
      <c r="N3728" s="63">
        <v>45474</v>
      </c>
      <c r="O3728">
        <v>30</v>
      </c>
      <c r="P3728" t="s">
        <v>55</v>
      </c>
      <c r="Q3728">
        <v>0</v>
      </c>
      <c r="R3728">
        <v>0</v>
      </c>
      <c r="S3728">
        <v>0</v>
      </c>
      <c r="T3728">
        <v>0</v>
      </c>
      <c r="U3728">
        <v>0</v>
      </c>
      <c r="V3728">
        <v>0</v>
      </c>
      <c r="W3728">
        <v>0</v>
      </c>
      <c r="X3728" s="1">
        <v>45473</v>
      </c>
      <c r="Y3728" s="1">
        <v>44369</v>
      </c>
      <c r="Z3728" t="s">
        <v>44</v>
      </c>
      <c r="AA3728" t="s">
        <v>99</v>
      </c>
    </row>
    <row r="3729" spans="1:27" x14ac:dyDescent="0.25">
      <c r="A3729" t="s">
        <v>1406</v>
      </c>
      <c r="B3729" t="s">
        <v>55</v>
      </c>
      <c r="C3729" t="s">
        <v>43</v>
      </c>
      <c r="D3729" t="s">
        <v>44</v>
      </c>
      <c r="E3729" t="s">
        <v>155</v>
      </c>
      <c r="F3729" t="s">
        <v>15</v>
      </c>
      <c r="G3729" t="s">
        <v>55</v>
      </c>
      <c r="H3729">
        <v>726</v>
      </c>
      <c r="I3729" t="s">
        <v>55</v>
      </c>
      <c r="J3729">
        <v>330000</v>
      </c>
      <c r="K3729">
        <v>320243.90000000002</v>
      </c>
      <c r="L3729">
        <v>0.28949999999999998</v>
      </c>
      <c r="M3729" s="63">
        <v>45389</v>
      </c>
      <c r="N3729" s="63">
        <v>45569</v>
      </c>
      <c r="O3729">
        <v>180</v>
      </c>
      <c r="P3729" t="s">
        <v>55</v>
      </c>
      <c r="Q3729">
        <v>0</v>
      </c>
      <c r="R3729">
        <v>0</v>
      </c>
      <c r="S3729">
        <v>0</v>
      </c>
      <c r="T3729">
        <v>0</v>
      </c>
      <c r="U3729">
        <v>0</v>
      </c>
      <c r="V3729">
        <v>0</v>
      </c>
      <c r="W3729">
        <v>0</v>
      </c>
      <c r="X3729" s="1">
        <v>45473</v>
      </c>
      <c r="Y3729" s="1">
        <v>45022</v>
      </c>
      <c r="Z3729" t="s">
        <v>44</v>
      </c>
      <c r="AA3729" t="s">
        <v>102</v>
      </c>
    </row>
    <row r="3730" spans="1:27" x14ac:dyDescent="0.25">
      <c r="A3730" t="s">
        <v>2160</v>
      </c>
      <c r="B3730" t="s">
        <v>55</v>
      </c>
      <c r="C3730" t="s">
        <v>43</v>
      </c>
      <c r="D3730" t="s">
        <v>44</v>
      </c>
      <c r="E3730" t="s">
        <v>155</v>
      </c>
      <c r="F3730" t="s">
        <v>4</v>
      </c>
      <c r="G3730" t="s">
        <v>55</v>
      </c>
      <c r="H3730">
        <v>433</v>
      </c>
      <c r="I3730" t="s">
        <v>55</v>
      </c>
      <c r="J3730">
        <v>300000</v>
      </c>
      <c r="K3730">
        <v>141000.75</v>
      </c>
      <c r="L3730">
        <v>0.26950000000000002</v>
      </c>
      <c r="M3730" s="63">
        <v>45468</v>
      </c>
      <c r="N3730" s="63">
        <v>45558</v>
      </c>
      <c r="O3730">
        <v>90</v>
      </c>
      <c r="P3730" t="s">
        <v>55</v>
      </c>
      <c r="Q3730">
        <v>0</v>
      </c>
      <c r="R3730">
        <v>0</v>
      </c>
      <c r="S3730">
        <v>0</v>
      </c>
      <c r="T3730">
        <v>0</v>
      </c>
      <c r="U3730">
        <v>0</v>
      </c>
      <c r="V3730">
        <v>0</v>
      </c>
      <c r="W3730">
        <v>0</v>
      </c>
      <c r="X3730" s="1">
        <v>45473</v>
      </c>
      <c r="Y3730" s="1">
        <v>43338</v>
      </c>
      <c r="Z3730" t="s">
        <v>44</v>
      </c>
      <c r="AA3730" t="s">
        <v>99</v>
      </c>
    </row>
    <row r="3731" spans="1:27" x14ac:dyDescent="0.25">
      <c r="A3731" t="s">
        <v>1266</v>
      </c>
      <c r="B3731" t="s">
        <v>55</v>
      </c>
      <c r="C3731" t="s">
        <v>43</v>
      </c>
      <c r="D3731" t="s">
        <v>44</v>
      </c>
      <c r="E3731" t="s">
        <v>155</v>
      </c>
      <c r="F3731" t="s">
        <v>4</v>
      </c>
      <c r="G3731" t="s">
        <v>55</v>
      </c>
      <c r="H3731">
        <v>659</v>
      </c>
      <c r="I3731" t="s">
        <v>55</v>
      </c>
      <c r="J3731">
        <v>440000</v>
      </c>
      <c r="K3731">
        <v>254003.85</v>
      </c>
      <c r="L3731">
        <v>0.26950000000000002</v>
      </c>
      <c r="M3731" s="63">
        <v>45387</v>
      </c>
      <c r="N3731" s="63">
        <v>45477</v>
      </c>
      <c r="O3731">
        <v>90</v>
      </c>
      <c r="P3731" t="s">
        <v>55</v>
      </c>
      <c r="Q3731">
        <v>0</v>
      </c>
      <c r="R3731">
        <v>0</v>
      </c>
      <c r="S3731">
        <v>0</v>
      </c>
      <c r="T3731">
        <v>0</v>
      </c>
      <c r="U3731">
        <v>0</v>
      </c>
      <c r="V3731">
        <v>0</v>
      </c>
      <c r="W3731">
        <v>0</v>
      </c>
      <c r="X3731" s="1">
        <v>45473</v>
      </c>
      <c r="Y3731" s="1">
        <v>44308</v>
      </c>
      <c r="Z3731" t="s">
        <v>44</v>
      </c>
      <c r="AA3731" t="s">
        <v>101</v>
      </c>
    </row>
    <row r="3732" spans="1:27" x14ac:dyDescent="0.25">
      <c r="A3732" t="s">
        <v>2096</v>
      </c>
      <c r="B3732" t="s">
        <v>55</v>
      </c>
      <c r="C3732" t="s">
        <v>43</v>
      </c>
      <c r="D3732" t="s">
        <v>44</v>
      </c>
      <c r="E3732" t="s">
        <v>155</v>
      </c>
      <c r="F3732" t="s">
        <v>12</v>
      </c>
      <c r="G3732" t="s">
        <v>55</v>
      </c>
      <c r="H3732">
        <v>301</v>
      </c>
      <c r="I3732" t="s">
        <v>55</v>
      </c>
      <c r="J3732">
        <v>15000</v>
      </c>
      <c r="K3732">
        <v>6011.55</v>
      </c>
      <c r="L3732">
        <v>0.26950000000000002</v>
      </c>
      <c r="M3732" s="63">
        <v>45459</v>
      </c>
      <c r="N3732" s="63">
        <v>45519</v>
      </c>
      <c r="O3732">
        <v>60</v>
      </c>
      <c r="P3732" t="s">
        <v>55</v>
      </c>
      <c r="Q3732">
        <v>0</v>
      </c>
      <c r="R3732">
        <v>0</v>
      </c>
      <c r="S3732">
        <v>0</v>
      </c>
      <c r="T3732">
        <v>0</v>
      </c>
      <c r="U3732">
        <v>0</v>
      </c>
      <c r="V3732">
        <v>0</v>
      </c>
      <c r="W3732">
        <v>0</v>
      </c>
      <c r="X3732" s="1">
        <v>45473</v>
      </c>
      <c r="Y3732" s="1">
        <v>43546</v>
      </c>
      <c r="Z3732" t="s">
        <v>44</v>
      </c>
      <c r="AA3732" t="s">
        <v>101</v>
      </c>
    </row>
    <row r="3733" spans="1:27" x14ac:dyDescent="0.25">
      <c r="A3733" t="s">
        <v>1263</v>
      </c>
      <c r="B3733" t="s">
        <v>55</v>
      </c>
      <c r="C3733" t="s">
        <v>43</v>
      </c>
      <c r="D3733" t="s">
        <v>44</v>
      </c>
      <c r="E3733" t="s">
        <v>155</v>
      </c>
      <c r="F3733" t="s">
        <v>4</v>
      </c>
      <c r="G3733" t="s">
        <v>55</v>
      </c>
      <c r="H3733">
        <v>426</v>
      </c>
      <c r="I3733" t="s">
        <v>55</v>
      </c>
      <c r="J3733">
        <v>290000</v>
      </c>
      <c r="K3733">
        <v>194836.05</v>
      </c>
      <c r="L3733">
        <v>0.26950000000000002</v>
      </c>
      <c r="M3733" s="63">
        <v>45333</v>
      </c>
      <c r="N3733" s="63">
        <v>45483</v>
      </c>
      <c r="O3733">
        <v>150</v>
      </c>
      <c r="P3733" t="s">
        <v>55</v>
      </c>
      <c r="Q3733">
        <v>0</v>
      </c>
      <c r="R3733">
        <v>0</v>
      </c>
      <c r="S3733">
        <v>0</v>
      </c>
      <c r="T3733">
        <v>0</v>
      </c>
      <c r="U3733">
        <v>0</v>
      </c>
      <c r="V3733">
        <v>0</v>
      </c>
      <c r="W3733">
        <v>0</v>
      </c>
      <c r="X3733" s="1">
        <v>45473</v>
      </c>
      <c r="Y3733" s="1">
        <v>43440</v>
      </c>
      <c r="Z3733" t="s">
        <v>44</v>
      </c>
      <c r="AA3733" t="s">
        <v>99</v>
      </c>
    </row>
    <row r="3734" spans="1:27" x14ac:dyDescent="0.25">
      <c r="A3734" t="s">
        <v>5058</v>
      </c>
      <c r="B3734" t="s">
        <v>55</v>
      </c>
      <c r="C3734" t="s">
        <v>43</v>
      </c>
      <c r="D3734" t="s">
        <v>44</v>
      </c>
      <c r="E3734" t="s">
        <v>155</v>
      </c>
      <c r="F3734" t="s">
        <v>9</v>
      </c>
      <c r="G3734" t="s">
        <v>55</v>
      </c>
      <c r="H3734">
        <v>814</v>
      </c>
      <c r="I3734" t="s">
        <v>55</v>
      </c>
      <c r="J3734">
        <v>210000</v>
      </c>
      <c r="K3734">
        <v>184952.7</v>
      </c>
      <c r="L3734">
        <v>0.26950000000000002</v>
      </c>
      <c r="M3734" s="63">
        <v>45444</v>
      </c>
      <c r="N3734" s="63">
        <v>45504</v>
      </c>
      <c r="O3734">
        <v>60</v>
      </c>
      <c r="P3734" t="s">
        <v>55</v>
      </c>
      <c r="Q3734">
        <v>0</v>
      </c>
      <c r="R3734">
        <v>0</v>
      </c>
      <c r="S3734">
        <v>0</v>
      </c>
      <c r="T3734">
        <v>0</v>
      </c>
      <c r="U3734">
        <v>0</v>
      </c>
      <c r="V3734">
        <v>0</v>
      </c>
      <c r="W3734">
        <v>0</v>
      </c>
      <c r="X3734" s="1">
        <v>45473</v>
      </c>
      <c r="Y3734" s="1">
        <v>45166</v>
      </c>
      <c r="Z3734" t="s">
        <v>44</v>
      </c>
      <c r="AA3734" t="s">
        <v>99</v>
      </c>
    </row>
    <row r="3735" spans="1:27" x14ac:dyDescent="0.25">
      <c r="A3735" t="s">
        <v>5059</v>
      </c>
      <c r="B3735" t="s">
        <v>55</v>
      </c>
      <c r="C3735" t="s">
        <v>43</v>
      </c>
      <c r="D3735" t="s">
        <v>44</v>
      </c>
      <c r="E3735" t="s">
        <v>155</v>
      </c>
      <c r="F3735" t="s">
        <v>9</v>
      </c>
      <c r="G3735" t="s">
        <v>55</v>
      </c>
      <c r="H3735">
        <v>709</v>
      </c>
      <c r="I3735" t="s">
        <v>55</v>
      </c>
      <c r="J3735">
        <v>170000</v>
      </c>
      <c r="K3735">
        <v>146709.01999999999</v>
      </c>
      <c r="L3735">
        <v>0.26950000000000002</v>
      </c>
      <c r="M3735" s="63">
        <v>45451</v>
      </c>
      <c r="N3735" s="63">
        <v>45511</v>
      </c>
      <c r="O3735">
        <v>60</v>
      </c>
      <c r="P3735" t="s">
        <v>55</v>
      </c>
      <c r="Q3735">
        <v>0</v>
      </c>
      <c r="R3735">
        <v>0</v>
      </c>
      <c r="S3735">
        <v>0</v>
      </c>
      <c r="T3735">
        <v>0</v>
      </c>
      <c r="U3735">
        <v>0</v>
      </c>
      <c r="V3735">
        <v>0</v>
      </c>
      <c r="W3735">
        <v>0</v>
      </c>
      <c r="X3735" s="1">
        <v>45473</v>
      </c>
      <c r="Y3735" s="1">
        <v>45176</v>
      </c>
      <c r="Z3735" t="s">
        <v>44</v>
      </c>
      <c r="AA3735" t="s">
        <v>99</v>
      </c>
    </row>
    <row r="3736" spans="1:27" x14ac:dyDescent="0.25">
      <c r="A3736" t="s">
        <v>5060</v>
      </c>
      <c r="B3736" t="s">
        <v>55</v>
      </c>
      <c r="C3736" t="s">
        <v>43</v>
      </c>
      <c r="D3736" t="s">
        <v>44</v>
      </c>
      <c r="E3736" t="s">
        <v>155</v>
      </c>
      <c r="F3736" t="s">
        <v>4</v>
      </c>
      <c r="G3736" t="s">
        <v>55</v>
      </c>
      <c r="H3736">
        <v>674</v>
      </c>
      <c r="I3736" t="s">
        <v>55</v>
      </c>
      <c r="J3736">
        <v>140000</v>
      </c>
      <c r="K3736">
        <v>49801.5</v>
      </c>
      <c r="L3736">
        <v>0.26950000000000002</v>
      </c>
      <c r="M3736" s="63">
        <v>45431</v>
      </c>
      <c r="N3736" s="63">
        <v>45491</v>
      </c>
      <c r="O3736">
        <v>60</v>
      </c>
      <c r="P3736" t="s">
        <v>55</v>
      </c>
      <c r="Q3736">
        <v>0</v>
      </c>
      <c r="R3736">
        <v>0</v>
      </c>
      <c r="S3736">
        <v>0</v>
      </c>
      <c r="T3736">
        <v>0</v>
      </c>
      <c r="U3736">
        <v>0</v>
      </c>
      <c r="V3736">
        <v>0</v>
      </c>
      <c r="W3736">
        <v>0</v>
      </c>
      <c r="X3736" s="1">
        <v>45473</v>
      </c>
      <c r="Y3736" s="1">
        <v>45053</v>
      </c>
      <c r="Z3736" t="s">
        <v>44</v>
      </c>
      <c r="AA3736" t="s">
        <v>99</v>
      </c>
    </row>
    <row r="3737" spans="1:27" x14ac:dyDescent="0.25">
      <c r="A3737" t="s">
        <v>5061</v>
      </c>
      <c r="B3737" t="s">
        <v>55</v>
      </c>
      <c r="C3737" t="s">
        <v>43</v>
      </c>
      <c r="D3737" t="s">
        <v>44</v>
      </c>
      <c r="E3737" t="s">
        <v>155</v>
      </c>
      <c r="F3737" t="s">
        <v>9</v>
      </c>
      <c r="G3737" t="s">
        <v>55</v>
      </c>
      <c r="H3737">
        <v>709</v>
      </c>
      <c r="I3737" t="s">
        <v>55</v>
      </c>
      <c r="J3737">
        <v>305000</v>
      </c>
      <c r="K3737">
        <v>284616.45</v>
      </c>
      <c r="L3737">
        <v>0.26950000000000002</v>
      </c>
      <c r="M3737" s="63">
        <v>45449</v>
      </c>
      <c r="N3737" s="63">
        <v>45509</v>
      </c>
      <c r="O3737">
        <v>60</v>
      </c>
      <c r="P3737" t="s">
        <v>55</v>
      </c>
      <c r="Q3737">
        <v>0</v>
      </c>
      <c r="R3737">
        <v>0</v>
      </c>
      <c r="S3737">
        <v>0</v>
      </c>
      <c r="T3737">
        <v>0</v>
      </c>
      <c r="U3737">
        <v>0</v>
      </c>
      <c r="V3737">
        <v>0</v>
      </c>
      <c r="W3737">
        <v>0</v>
      </c>
      <c r="X3737" s="1">
        <v>45473</v>
      </c>
      <c r="Y3737" s="1">
        <v>45070</v>
      </c>
      <c r="Z3737" t="s">
        <v>44</v>
      </c>
      <c r="AA3737" t="s">
        <v>99</v>
      </c>
    </row>
    <row r="3738" spans="1:27" x14ac:dyDescent="0.25">
      <c r="A3738" t="s">
        <v>1737</v>
      </c>
      <c r="B3738" t="s">
        <v>55</v>
      </c>
      <c r="C3738" t="s">
        <v>43</v>
      </c>
      <c r="D3738" t="s">
        <v>44</v>
      </c>
      <c r="E3738" t="s">
        <v>155</v>
      </c>
      <c r="F3738" t="s">
        <v>5</v>
      </c>
      <c r="G3738" t="s">
        <v>55</v>
      </c>
      <c r="H3738">
        <v>784</v>
      </c>
      <c r="I3738" t="s">
        <v>55</v>
      </c>
      <c r="J3738">
        <v>290000</v>
      </c>
      <c r="K3738">
        <v>174758.85</v>
      </c>
      <c r="L3738">
        <v>0.26950000000000002</v>
      </c>
      <c r="M3738" s="63">
        <v>45448</v>
      </c>
      <c r="N3738" s="63">
        <v>45478</v>
      </c>
      <c r="O3738">
        <v>30</v>
      </c>
      <c r="P3738" t="s">
        <v>55</v>
      </c>
      <c r="Q3738">
        <v>0</v>
      </c>
      <c r="R3738">
        <v>0</v>
      </c>
      <c r="S3738">
        <v>0</v>
      </c>
      <c r="T3738">
        <v>0</v>
      </c>
      <c r="U3738">
        <v>0</v>
      </c>
      <c r="V3738">
        <v>0</v>
      </c>
      <c r="W3738">
        <v>0</v>
      </c>
      <c r="X3738" s="1">
        <v>45473</v>
      </c>
      <c r="Y3738" s="1">
        <v>44186</v>
      </c>
      <c r="Z3738" t="s">
        <v>44</v>
      </c>
      <c r="AA3738" t="s">
        <v>102</v>
      </c>
    </row>
    <row r="3739" spans="1:27" x14ac:dyDescent="0.25">
      <c r="A3739" t="s">
        <v>2325</v>
      </c>
      <c r="B3739" t="s">
        <v>55</v>
      </c>
      <c r="C3739" t="s">
        <v>43</v>
      </c>
      <c r="D3739" t="s">
        <v>44</v>
      </c>
      <c r="E3739" t="s">
        <v>155</v>
      </c>
      <c r="F3739" t="s">
        <v>12</v>
      </c>
      <c r="G3739" t="s">
        <v>55</v>
      </c>
      <c r="H3739">
        <v>819</v>
      </c>
      <c r="I3739" t="s">
        <v>55</v>
      </c>
      <c r="J3739">
        <v>80000</v>
      </c>
      <c r="K3739">
        <v>67859.100000000006</v>
      </c>
      <c r="L3739">
        <v>0.26950000000000002</v>
      </c>
      <c r="M3739" s="63">
        <v>45379</v>
      </c>
      <c r="N3739" s="63">
        <v>45559</v>
      </c>
      <c r="O3739">
        <v>180</v>
      </c>
      <c r="P3739" t="s">
        <v>55</v>
      </c>
      <c r="Q3739">
        <v>0</v>
      </c>
      <c r="R3739">
        <v>0</v>
      </c>
      <c r="S3739">
        <v>0</v>
      </c>
      <c r="T3739">
        <v>0</v>
      </c>
      <c r="U3739">
        <v>0</v>
      </c>
      <c r="V3739">
        <v>0</v>
      </c>
      <c r="W3739">
        <v>0</v>
      </c>
      <c r="X3739" s="1">
        <v>45473</v>
      </c>
      <c r="Y3739" s="1">
        <v>44610</v>
      </c>
      <c r="Z3739" t="s">
        <v>44</v>
      </c>
      <c r="AA3739" t="s">
        <v>99</v>
      </c>
    </row>
    <row r="3740" spans="1:27" x14ac:dyDescent="0.25">
      <c r="A3740" t="s">
        <v>796</v>
      </c>
      <c r="B3740" t="s">
        <v>55</v>
      </c>
      <c r="C3740" t="s">
        <v>43</v>
      </c>
      <c r="D3740" t="s">
        <v>44</v>
      </c>
      <c r="E3740" t="s">
        <v>155</v>
      </c>
      <c r="F3740" t="s">
        <v>6</v>
      </c>
      <c r="G3740" t="s">
        <v>55</v>
      </c>
      <c r="H3740">
        <v>779</v>
      </c>
      <c r="I3740" t="s">
        <v>55</v>
      </c>
      <c r="J3740">
        <v>180000</v>
      </c>
      <c r="K3740">
        <v>151857.45000000001</v>
      </c>
      <c r="L3740">
        <v>0.26950000000000002</v>
      </c>
      <c r="M3740" s="63">
        <v>45315</v>
      </c>
      <c r="N3740" s="63">
        <v>45435</v>
      </c>
      <c r="O3740">
        <v>120</v>
      </c>
      <c r="P3740" t="s">
        <v>55</v>
      </c>
      <c r="Q3740">
        <v>0</v>
      </c>
      <c r="R3740">
        <v>151857.45000000001</v>
      </c>
      <c r="S3740">
        <v>0</v>
      </c>
      <c r="T3740">
        <v>0</v>
      </c>
      <c r="U3740">
        <v>0</v>
      </c>
      <c r="V3740">
        <v>0</v>
      </c>
      <c r="W3740">
        <v>151857.45000000001</v>
      </c>
      <c r="X3740" s="1">
        <v>45473</v>
      </c>
      <c r="Y3740" s="1">
        <v>44830</v>
      </c>
      <c r="Z3740" t="s">
        <v>44</v>
      </c>
      <c r="AA3740" t="s">
        <v>101</v>
      </c>
    </row>
    <row r="3741" spans="1:27" x14ac:dyDescent="0.25">
      <c r="A3741" t="s">
        <v>2213</v>
      </c>
      <c r="B3741" t="s">
        <v>55</v>
      </c>
      <c r="C3741" t="s">
        <v>43</v>
      </c>
      <c r="D3741" t="s">
        <v>44</v>
      </c>
      <c r="E3741" t="s">
        <v>155</v>
      </c>
      <c r="F3741" t="s">
        <v>14</v>
      </c>
      <c r="G3741" t="s">
        <v>55</v>
      </c>
      <c r="H3741">
        <v>786</v>
      </c>
      <c r="I3741" t="s">
        <v>55</v>
      </c>
      <c r="J3741">
        <v>310000</v>
      </c>
      <c r="K3741">
        <v>173466.9</v>
      </c>
      <c r="L3741">
        <v>0.26950000000000002</v>
      </c>
      <c r="M3741" s="63">
        <v>45382</v>
      </c>
      <c r="N3741" s="63">
        <v>45532</v>
      </c>
      <c r="O3741">
        <v>150</v>
      </c>
      <c r="P3741" t="s">
        <v>55</v>
      </c>
      <c r="Q3741">
        <v>0</v>
      </c>
      <c r="R3741">
        <v>0</v>
      </c>
      <c r="S3741">
        <v>0</v>
      </c>
      <c r="T3741">
        <v>0</v>
      </c>
      <c r="U3741">
        <v>0</v>
      </c>
      <c r="V3741">
        <v>0</v>
      </c>
      <c r="W3741">
        <v>0</v>
      </c>
      <c r="X3741" s="1">
        <v>45473</v>
      </c>
      <c r="Y3741" s="1">
        <v>44847</v>
      </c>
      <c r="Z3741" t="s">
        <v>44</v>
      </c>
      <c r="AA3741" t="s">
        <v>101</v>
      </c>
    </row>
    <row r="3742" spans="1:27" x14ac:dyDescent="0.25">
      <c r="A3742" t="s">
        <v>1747</v>
      </c>
      <c r="B3742" t="s">
        <v>55</v>
      </c>
      <c r="C3742" t="s">
        <v>43</v>
      </c>
      <c r="D3742" t="s">
        <v>44</v>
      </c>
      <c r="E3742" t="s">
        <v>155</v>
      </c>
      <c r="F3742" t="s">
        <v>3</v>
      </c>
      <c r="G3742" t="s">
        <v>55</v>
      </c>
      <c r="H3742">
        <v>805</v>
      </c>
      <c r="I3742" t="s">
        <v>55</v>
      </c>
      <c r="J3742">
        <v>290000</v>
      </c>
      <c r="K3742">
        <v>245583.9</v>
      </c>
      <c r="L3742">
        <v>0.26950000000000002</v>
      </c>
      <c r="M3742" s="63">
        <v>45437</v>
      </c>
      <c r="N3742" s="63">
        <v>45497</v>
      </c>
      <c r="O3742">
        <v>60</v>
      </c>
      <c r="P3742" t="s">
        <v>55</v>
      </c>
      <c r="Q3742">
        <v>0</v>
      </c>
      <c r="R3742">
        <v>0</v>
      </c>
      <c r="S3742">
        <v>0</v>
      </c>
      <c r="T3742">
        <v>0</v>
      </c>
      <c r="U3742">
        <v>0</v>
      </c>
      <c r="V3742">
        <v>0</v>
      </c>
      <c r="W3742">
        <v>0</v>
      </c>
      <c r="X3742" s="1">
        <v>45473</v>
      </c>
      <c r="Y3742" s="1">
        <v>43183</v>
      </c>
      <c r="Z3742" t="s">
        <v>44</v>
      </c>
      <c r="AA3742" t="s">
        <v>101</v>
      </c>
    </row>
    <row r="3743" spans="1:27" x14ac:dyDescent="0.25">
      <c r="A3743" t="s">
        <v>2102</v>
      </c>
      <c r="B3743" t="s">
        <v>55</v>
      </c>
      <c r="C3743" t="s">
        <v>43</v>
      </c>
      <c r="D3743" t="s">
        <v>44</v>
      </c>
      <c r="E3743" t="s">
        <v>155</v>
      </c>
      <c r="F3743" t="s">
        <v>9</v>
      </c>
      <c r="G3743" t="s">
        <v>55</v>
      </c>
      <c r="H3743">
        <v>776</v>
      </c>
      <c r="I3743" t="s">
        <v>55</v>
      </c>
      <c r="J3743">
        <v>320000</v>
      </c>
      <c r="K3743">
        <v>69913.8</v>
      </c>
      <c r="L3743">
        <v>0.28949999999999998</v>
      </c>
      <c r="M3743" s="63">
        <v>45343</v>
      </c>
      <c r="N3743" s="63">
        <v>45523</v>
      </c>
      <c r="O3743">
        <v>180</v>
      </c>
      <c r="P3743" t="s">
        <v>55</v>
      </c>
      <c r="Q3743">
        <v>0</v>
      </c>
      <c r="R3743">
        <v>0</v>
      </c>
      <c r="S3743">
        <v>0</v>
      </c>
      <c r="T3743">
        <v>0</v>
      </c>
      <c r="U3743">
        <v>0</v>
      </c>
      <c r="V3743">
        <v>0</v>
      </c>
      <c r="W3743">
        <v>0</v>
      </c>
      <c r="X3743" s="1">
        <v>45473</v>
      </c>
      <c r="Y3743" s="1">
        <v>44914</v>
      </c>
      <c r="Z3743" t="s">
        <v>44</v>
      </c>
      <c r="AA3743" t="s">
        <v>99</v>
      </c>
    </row>
    <row r="3744" spans="1:27" x14ac:dyDescent="0.25">
      <c r="A3744" t="s">
        <v>5062</v>
      </c>
      <c r="B3744" t="s">
        <v>55</v>
      </c>
      <c r="C3744" t="s">
        <v>43</v>
      </c>
      <c r="D3744" t="s">
        <v>44</v>
      </c>
      <c r="E3744" t="s">
        <v>155</v>
      </c>
      <c r="F3744" t="s">
        <v>14</v>
      </c>
      <c r="G3744" t="s">
        <v>55</v>
      </c>
      <c r="H3744">
        <v>761</v>
      </c>
      <c r="I3744" t="s">
        <v>55</v>
      </c>
      <c r="J3744">
        <v>175000</v>
      </c>
      <c r="K3744">
        <v>58252.5</v>
      </c>
      <c r="L3744">
        <v>0.26950000000000002</v>
      </c>
      <c r="M3744" s="63">
        <v>45434</v>
      </c>
      <c r="N3744" s="63">
        <v>45494</v>
      </c>
      <c r="O3744">
        <v>60</v>
      </c>
      <c r="P3744" t="s">
        <v>55</v>
      </c>
      <c r="Q3744">
        <v>0</v>
      </c>
      <c r="R3744">
        <v>0</v>
      </c>
      <c r="S3744">
        <v>0</v>
      </c>
      <c r="T3744">
        <v>0</v>
      </c>
      <c r="U3744">
        <v>0</v>
      </c>
      <c r="V3744">
        <v>0</v>
      </c>
      <c r="W3744">
        <v>0</v>
      </c>
      <c r="X3744" s="1">
        <v>45473</v>
      </c>
      <c r="Y3744" s="1">
        <v>45036</v>
      </c>
      <c r="Z3744" t="s">
        <v>44</v>
      </c>
      <c r="AA3744" t="s">
        <v>99</v>
      </c>
    </row>
    <row r="3745" spans="1:27" x14ac:dyDescent="0.25">
      <c r="A3745" t="s">
        <v>5063</v>
      </c>
      <c r="B3745" t="s">
        <v>55</v>
      </c>
      <c r="C3745" t="s">
        <v>43</v>
      </c>
      <c r="D3745" t="s">
        <v>44</v>
      </c>
      <c r="E3745" t="s">
        <v>155</v>
      </c>
      <c r="F3745" t="s">
        <v>9</v>
      </c>
      <c r="G3745" t="s">
        <v>55</v>
      </c>
      <c r="H3745">
        <v>694</v>
      </c>
      <c r="I3745" t="s">
        <v>55</v>
      </c>
      <c r="J3745">
        <v>385000</v>
      </c>
      <c r="K3745">
        <v>352011.69</v>
      </c>
      <c r="L3745">
        <v>0.26950000000000002</v>
      </c>
      <c r="M3745" s="63">
        <v>45434</v>
      </c>
      <c r="N3745" s="63">
        <v>45494</v>
      </c>
      <c r="O3745">
        <v>60</v>
      </c>
      <c r="P3745" t="s">
        <v>55</v>
      </c>
      <c r="Q3745">
        <v>0</v>
      </c>
      <c r="R3745">
        <v>0</v>
      </c>
      <c r="S3745">
        <v>0</v>
      </c>
      <c r="T3745">
        <v>0</v>
      </c>
      <c r="U3745">
        <v>0</v>
      </c>
      <c r="V3745">
        <v>0</v>
      </c>
      <c r="W3745">
        <v>0</v>
      </c>
      <c r="X3745" s="1">
        <v>45473</v>
      </c>
      <c r="Y3745" s="1">
        <v>45138</v>
      </c>
      <c r="Z3745" t="s">
        <v>44</v>
      </c>
      <c r="AA3745" t="s">
        <v>99</v>
      </c>
    </row>
    <row r="3746" spans="1:27" x14ac:dyDescent="0.25">
      <c r="A3746" t="s">
        <v>5064</v>
      </c>
      <c r="B3746" t="s">
        <v>55</v>
      </c>
      <c r="C3746" t="s">
        <v>43</v>
      </c>
      <c r="D3746" t="s">
        <v>44</v>
      </c>
      <c r="E3746" t="s">
        <v>155</v>
      </c>
      <c r="F3746" t="s">
        <v>4</v>
      </c>
      <c r="G3746" t="s">
        <v>55</v>
      </c>
      <c r="H3746">
        <v>601</v>
      </c>
      <c r="I3746" t="s">
        <v>55</v>
      </c>
      <c r="J3746">
        <v>280000</v>
      </c>
      <c r="K3746">
        <v>178565.85</v>
      </c>
      <c r="L3746">
        <v>0.26950000000000002</v>
      </c>
      <c r="M3746" s="63">
        <v>45414</v>
      </c>
      <c r="N3746" s="63">
        <v>45474</v>
      </c>
      <c r="O3746">
        <v>60</v>
      </c>
      <c r="P3746" t="s">
        <v>55</v>
      </c>
      <c r="Q3746">
        <v>0</v>
      </c>
      <c r="R3746">
        <v>0</v>
      </c>
      <c r="S3746">
        <v>0</v>
      </c>
      <c r="T3746">
        <v>0</v>
      </c>
      <c r="U3746">
        <v>0</v>
      </c>
      <c r="V3746">
        <v>0</v>
      </c>
      <c r="W3746">
        <v>0</v>
      </c>
      <c r="X3746" s="1">
        <v>45473</v>
      </c>
      <c r="Y3746" s="1">
        <v>45091</v>
      </c>
      <c r="Z3746" t="s">
        <v>44</v>
      </c>
      <c r="AA3746" t="s">
        <v>99</v>
      </c>
    </row>
    <row r="3747" spans="1:27" x14ac:dyDescent="0.25">
      <c r="A3747" t="s">
        <v>1054</v>
      </c>
      <c r="B3747" t="s">
        <v>55</v>
      </c>
      <c r="C3747" t="s">
        <v>43</v>
      </c>
      <c r="D3747" t="s">
        <v>44</v>
      </c>
      <c r="E3747" t="s">
        <v>155</v>
      </c>
      <c r="F3747" t="s">
        <v>4</v>
      </c>
      <c r="G3747" t="s">
        <v>55</v>
      </c>
      <c r="H3747">
        <v>744</v>
      </c>
      <c r="I3747" t="s">
        <v>55</v>
      </c>
      <c r="J3747">
        <v>250000</v>
      </c>
      <c r="K3747">
        <v>79097.850000000006</v>
      </c>
      <c r="L3747">
        <v>0.26950000000000002</v>
      </c>
      <c r="M3747" s="63">
        <v>45473</v>
      </c>
      <c r="N3747" s="63">
        <v>45623</v>
      </c>
      <c r="O3747">
        <v>150</v>
      </c>
      <c r="P3747" t="s">
        <v>55</v>
      </c>
      <c r="Q3747">
        <v>0</v>
      </c>
      <c r="R3747">
        <v>0</v>
      </c>
      <c r="S3747">
        <v>0</v>
      </c>
      <c r="T3747">
        <v>0</v>
      </c>
      <c r="U3747">
        <v>0</v>
      </c>
      <c r="V3747">
        <v>0</v>
      </c>
      <c r="W3747">
        <v>0</v>
      </c>
      <c r="X3747" s="1">
        <v>45473</v>
      </c>
      <c r="Y3747" s="1">
        <v>43322</v>
      </c>
      <c r="Z3747" t="s">
        <v>44</v>
      </c>
      <c r="AA3747" t="s">
        <v>103</v>
      </c>
    </row>
    <row r="3748" spans="1:27" x14ac:dyDescent="0.25">
      <c r="A3748" t="s">
        <v>1653</v>
      </c>
      <c r="B3748" t="s">
        <v>55</v>
      </c>
      <c r="C3748" t="s">
        <v>43</v>
      </c>
      <c r="D3748" t="s">
        <v>44</v>
      </c>
      <c r="E3748" t="s">
        <v>155</v>
      </c>
      <c r="F3748" t="s">
        <v>8</v>
      </c>
      <c r="G3748" t="s">
        <v>55</v>
      </c>
      <c r="H3748">
        <v>815</v>
      </c>
      <c r="I3748" t="s">
        <v>55</v>
      </c>
      <c r="J3748">
        <v>150000</v>
      </c>
      <c r="K3748">
        <v>633.15</v>
      </c>
      <c r="L3748">
        <v>0.28949999999999998</v>
      </c>
      <c r="M3748" s="63">
        <v>45416</v>
      </c>
      <c r="N3748" s="63">
        <v>45536</v>
      </c>
      <c r="O3748">
        <v>120</v>
      </c>
      <c r="P3748" t="s">
        <v>55</v>
      </c>
      <c r="Q3748">
        <v>0</v>
      </c>
      <c r="R3748">
        <v>0</v>
      </c>
      <c r="S3748">
        <v>0</v>
      </c>
      <c r="T3748">
        <v>0</v>
      </c>
      <c r="U3748">
        <v>0</v>
      </c>
      <c r="V3748">
        <v>0</v>
      </c>
      <c r="W3748">
        <v>0</v>
      </c>
      <c r="X3748" s="1">
        <v>45473</v>
      </c>
      <c r="Y3748" s="1">
        <v>44645</v>
      </c>
      <c r="Z3748" t="s">
        <v>44</v>
      </c>
      <c r="AA3748" t="s">
        <v>99</v>
      </c>
    </row>
    <row r="3749" spans="1:27" x14ac:dyDescent="0.25">
      <c r="A3749" t="s">
        <v>1970</v>
      </c>
      <c r="B3749" t="s">
        <v>55</v>
      </c>
      <c r="C3749" t="s">
        <v>43</v>
      </c>
      <c r="D3749" t="s">
        <v>44</v>
      </c>
      <c r="E3749" t="s">
        <v>155</v>
      </c>
      <c r="F3749" t="s">
        <v>14</v>
      </c>
      <c r="G3749" t="s">
        <v>55</v>
      </c>
      <c r="H3749">
        <v>760</v>
      </c>
      <c r="I3749" t="s">
        <v>55</v>
      </c>
      <c r="J3749">
        <v>130000</v>
      </c>
      <c r="K3749">
        <v>129459.8</v>
      </c>
      <c r="L3749">
        <v>0.26950000000000002</v>
      </c>
      <c r="M3749" s="63">
        <v>45453</v>
      </c>
      <c r="N3749" s="63">
        <v>45513</v>
      </c>
      <c r="O3749">
        <v>60</v>
      </c>
      <c r="P3749" t="s">
        <v>55</v>
      </c>
      <c r="Q3749">
        <v>0</v>
      </c>
      <c r="R3749">
        <v>0</v>
      </c>
      <c r="S3749">
        <v>0</v>
      </c>
      <c r="T3749">
        <v>0</v>
      </c>
      <c r="U3749">
        <v>0</v>
      </c>
      <c r="V3749">
        <v>0</v>
      </c>
      <c r="W3749">
        <v>0</v>
      </c>
      <c r="X3749" s="1">
        <v>45473</v>
      </c>
      <c r="Y3749" s="1">
        <v>43309</v>
      </c>
      <c r="Z3749" t="s">
        <v>44</v>
      </c>
      <c r="AA3749" t="s">
        <v>103</v>
      </c>
    </row>
    <row r="3750" spans="1:27" x14ac:dyDescent="0.25">
      <c r="A3750" t="s">
        <v>1429</v>
      </c>
      <c r="B3750" t="s">
        <v>55</v>
      </c>
      <c r="C3750" t="s">
        <v>43</v>
      </c>
      <c r="D3750" t="s">
        <v>44</v>
      </c>
      <c r="E3750" t="s">
        <v>155</v>
      </c>
      <c r="F3750" t="s">
        <v>6</v>
      </c>
      <c r="G3750" t="s">
        <v>55</v>
      </c>
      <c r="H3750">
        <v>400</v>
      </c>
      <c r="I3750" t="s">
        <v>55</v>
      </c>
      <c r="J3750">
        <v>90000</v>
      </c>
      <c r="K3750">
        <v>5194.8</v>
      </c>
      <c r="L3750">
        <v>0.26950000000000002</v>
      </c>
      <c r="M3750" s="63">
        <v>45393</v>
      </c>
      <c r="N3750" s="63">
        <v>45573</v>
      </c>
      <c r="O3750">
        <v>180</v>
      </c>
      <c r="P3750" t="s">
        <v>55</v>
      </c>
      <c r="Q3750">
        <v>0</v>
      </c>
      <c r="R3750">
        <v>0</v>
      </c>
      <c r="S3750">
        <v>0</v>
      </c>
      <c r="T3750">
        <v>0</v>
      </c>
      <c r="U3750">
        <v>0</v>
      </c>
      <c r="V3750">
        <v>0</v>
      </c>
      <c r="W3750">
        <v>0</v>
      </c>
      <c r="X3750" s="1">
        <v>45473</v>
      </c>
      <c r="Y3750" s="1">
        <v>43123</v>
      </c>
      <c r="Z3750" t="s">
        <v>44</v>
      </c>
      <c r="AA3750" t="s">
        <v>99</v>
      </c>
    </row>
    <row r="3751" spans="1:27" x14ac:dyDescent="0.25">
      <c r="A3751" t="s">
        <v>1534</v>
      </c>
      <c r="B3751" t="s">
        <v>55</v>
      </c>
      <c r="C3751" t="s">
        <v>43</v>
      </c>
      <c r="D3751" t="s">
        <v>44</v>
      </c>
      <c r="E3751" t="s">
        <v>155</v>
      </c>
      <c r="F3751" t="s">
        <v>3</v>
      </c>
      <c r="G3751" t="s">
        <v>55</v>
      </c>
      <c r="H3751">
        <v>694</v>
      </c>
      <c r="I3751" t="s">
        <v>55</v>
      </c>
      <c r="J3751">
        <v>120000</v>
      </c>
      <c r="K3751">
        <v>100784.25</v>
      </c>
      <c r="L3751">
        <v>0.26950000000000002</v>
      </c>
      <c r="M3751" s="63">
        <v>45473</v>
      </c>
      <c r="N3751" s="63">
        <v>45623</v>
      </c>
      <c r="O3751">
        <v>150</v>
      </c>
      <c r="P3751" t="s">
        <v>55</v>
      </c>
      <c r="Q3751">
        <v>0</v>
      </c>
      <c r="R3751">
        <v>0</v>
      </c>
      <c r="S3751">
        <v>0</v>
      </c>
      <c r="T3751">
        <v>0</v>
      </c>
      <c r="U3751">
        <v>0</v>
      </c>
      <c r="V3751">
        <v>0</v>
      </c>
      <c r="W3751">
        <v>0</v>
      </c>
      <c r="X3751" s="1">
        <v>45473</v>
      </c>
      <c r="Y3751" s="1">
        <v>44651</v>
      </c>
      <c r="Z3751" t="s">
        <v>44</v>
      </c>
      <c r="AA3751" t="s">
        <v>100</v>
      </c>
    </row>
    <row r="3752" spans="1:27" x14ac:dyDescent="0.25">
      <c r="A3752" t="s">
        <v>1105</v>
      </c>
      <c r="B3752" t="s">
        <v>55</v>
      </c>
      <c r="C3752" t="s">
        <v>43</v>
      </c>
      <c r="D3752" t="s">
        <v>44</v>
      </c>
      <c r="E3752" t="s">
        <v>155</v>
      </c>
      <c r="F3752" t="s">
        <v>15</v>
      </c>
      <c r="G3752" t="s">
        <v>55</v>
      </c>
      <c r="H3752">
        <v>807</v>
      </c>
      <c r="I3752" t="s">
        <v>55</v>
      </c>
      <c r="J3752">
        <v>120000</v>
      </c>
      <c r="K3752">
        <v>34134.75</v>
      </c>
      <c r="L3752">
        <v>0.26950000000000002</v>
      </c>
      <c r="M3752" s="63">
        <v>45374</v>
      </c>
      <c r="N3752" s="63">
        <v>45524</v>
      </c>
      <c r="O3752">
        <v>150</v>
      </c>
      <c r="P3752" t="s">
        <v>55</v>
      </c>
      <c r="Q3752">
        <v>0</v>
      </c>
      <c r="R3752">
        <v>0</v>
      </c>
      <c r="S3752">
        <v>0</v>
      </c>
      <c r="T3752">
        <v>0</v>
      </c>
      <c r="U3752">
        <v>0</v>
      </c>
      <c r="V3752">
        <v>0</v>
      </c>
      <c r="W3752">
        <v>0</v>
      </c>
      <c r="X3752" s="1">
        <v>45473</v>
      </c>
      <c r="Y3752" s="1">
        <v>43324</v>
      </c>
      <c r="Z3752" t="s">
        <v>44</v>
      </c>
      <c r="AA3752" t="s">
        <v>102</v>
      </c>
    </row>
    <row r="3753" spans="1:27" x14ac:dyDescent="0.25">
      <c r="A3753" t="s">
        <v>1977</v>
      </c>
      <c r="B3753" t="s">
        <v>55</v>
      </c>
      <c r="C3753" t="s">
        <v>43</v>
      </c>
      <c r="D3753" t="s">
        <v>44</v>
      </c>
      <c r="E3753" t="s">
        <v>155</v>
      </c>
      <c r="F3753" t="s">
        <v>4</v>
      </c>
      <c r="G3753" t="s">
        <v>55</v>
      </c>
      <c r="H3753">
        <v>846</v>
      </c>
      <c r="I3753" t="s">
        <v>55</v>
      </c>
      <c r="J3753">
        <v>140000</v>
      </c>
      <c r="K3753">
        <v>59732.1</v>
      </c>
      <c r="L3753">
        <v>0.26950000000000002</v>
      </c>
      <c r="M3753" s="63">
        <v>45431</v>
      </c>
      <c r="N3753" s="63">
        <v>45611</v>
      </c>
      <c r="O3753">
        <v>180</v>
      </c>
      <c r="P3753" t="s">
        <v>55</v>
      </c>
      <c r="Q3753">
        <v>0</v>
      </c>
      <c r="R3753">
        <v>0</v>
      </c>
      <c r="S3753">
        <v>0</v>
      </c>
      <c r="T3753">
        <v>0</v>
      </c>
      <c r="U3753">
        <v>0</v>
      </c>
      <c r="V3753">
        <v>0</v>
      </c>
      <c r="W3753">
        <v>0</v>
      </c>
      <c r="X3753" s="1">
        <v>45473</v>
      </c>
      <c r="Y3753" s="1">
        <v>43115</v>
      </c>
      <c r="Z3753" t="s">
        <v>44</v>
      </c>
      <c r="AA3753" t="s">
        <v>101</v>
      </c>
    </row>
    <row r="3754" spans="1:27" x14ac:dyDescent="0.25">
      <c r="A3754" t="s">
        <v>2412</v>
      </c>
      <c r="B3754" t="s">
        <v>55</v>
      </c>
      <c r="C3754" t="s">
        <v>43</v>
      </c>
      <c r="D3754" t="s">
        <v>44</v>
      </c>
      <c r="E3754" t="s">
        <v>155</v>
      </c>
      <c r="F3754" t="s">
        <v>15</v>
      </c>
      <c r="G3754" t="s">
        <v>55</v>
      </c>
      <c r="H3754">
        <v>673</v>
      </c>
      <c r="I3754" t="s">
        <v>55</v>
      </c>
      <c r="J3754">
        <v>360000</v>
      </c>
      <c r="K3754">
        <v>199237.05</v>
      </c>
      <c r="L3754">
        <v>0.26950000000000002</v>
      </c>
      <c r="M3754" s="63">
        <v>45459</v>
      </c>
      <c r="N3754" s="63">
        <v>45579</v>
      </c>
      <c r="O3754">
        <v>120</v>
      </c>
      <c r="P3754" t="s">
        <v>55</v>
      </c>
      <c r="Q3754">
        <v>0</v>
      </c>
      <c r="R3754">
        <v>0</v>
      </c>
      <c r="S3754">
        <v>0</v>
      </c>
      <c r="T3754">
        <v>0</v>
      </c>
      <c r="U3754">
        <v>0</v>
      </c>
      <c r="V3754">
        <v>0</v>
      </c>
      <c r="W3754">
        <v>0</v>
      </c>
      <c r="X3754" s="1">
        <v>45473</v>
      </c>
      <c r="Y3754" s="1">
        <v>43929</v>
      </c>
      <c r="Z3754" t="s">
        <v>44</v>
      </c>
      <c r="AA3754" t="s">
        <v>101</v>
      </c>
    </row>
    <row r="3755" spans="1:27" x14ac:dyDescent="0.25">
      <c r="A3755" t="s">
        <v>2103</v>
      </c>
      <c r="B3755" t="s">
        <v>55</v>
      </c>
      <c r="C3755" t="s">
        <v>43</v>
      </c>
      <c r="D3755" t="s">
        <v>44</v>
      </c>
      <c r="E3755" t="s">
        <v>155</v>
      </c>
      <c r="F3755" t="s">
        <v>4</v>
      </c>
      <c r="G3755" t="s">
        <v>55</v>
      </c>
      <c r="H3755">
        <v>769</v>
      </c>
      <c r="I3755" t="s">
        <v>55</v>
      </c>
      <c r="J3755">
        <v>15000</v>
      </c>
      <c r="K3755">
        <v>13220.23</v>
      </c>
      <c r="L3755">
        <v>0.26950000000000002</v>
      </c>
      <c r="M3755" s="63">
        <v>45395</v>
      </c>
      <c r="N3755" s="63">
        <v>45485</v>
      </c>
      <c r="O3755">
        <v>90</v>
      </c>
      <c r="P3755" t="s">
        <v>55</v>
      </c>
      <c r="Q3755">
        <v>0</v>
      </c>
      <c r="R3755">
        <v>0</v>
      </c>
      <c r="S3755">
        <v>0</v>
      </c>
      <c r="T3755">
        <v>0</v>
      </c>
      <c r="U3755">
        <v>0</v>
      </c>
      <c r="V3755">
        <v>0</v>
      </c>
      <c r="W3755">
        <v>0</v>
      </c>
      <c r="X3755" s="1">
        <v>45473</v>
      </c>
      <c r="Y3755" s="1">
        <v>43185</v>
      </c>
      <c r="Z3755" t="s">
        <v>44</v>
      </c>
      <c r="AA3755" t="s">
        <v>101</v>
      </c>
    </row>
    <row r="3756" spans="1:27" x14ac:dyDescent="0.25">
      <c r="A3756" t="s">
        <v>2338</v>
      </c>
      <c r="B3756" t="s">
        <v>55</v>
      </c>
      <c r="C3756" t="s">
        <v>43</v>
      </c>
      <c r="D3756" t="s">
        <v>44</v>
      </c>
      <c r="E3756" t="s">
        <v>155</v>
      </c>
      <c r="F3756" t="s">
        <v>5</v>
      </c>
      <c r="G3756" t="s">
        <v>55</v>
      </c>
      <c r="H3756">
        <v>648</v>
      </c>
      <c r="I3756" t="s">
        <v>55</v>
      </c>
      <c r="J3756">
        <v>135000</v>
      </c>
      <c r="K3756">
        <v>23440.05</v>
      </c>
      <c r="L3756">
        <v>0.26950000000000002</v>
      </c>
      <c r="M3756" s="63">
        <v>45409</v>
      </c>
      <c r="N3756" s="63">
        <v>45499</v>
      </c>
      <c r="O3756">
        <v>90</v>
      </c>
      <c r="P3756" t="s">
        <v>55</v>
      </c>
      <c r="Q3756">
        <v>0</v>
      </c>
      <c r="R3756">
        <v>0</v>
      </c>
      <c r="S3756">
        <v>0</v>
      </c>
      <c r="T3756">
        <v>0</v>
      </c>
      <c r="U3756">
        <v>0</v>
      </c>
      <c r="V3756">
        <v>0</v>
      </c>
      <c r="W3756">
        <v>0</v>
      </c>
      <c r="X3756" s="1">
        <v>45473</v>
      </c>
      <c r="Y3756" s="1">
        <v>44812</v>
      </c>
      <c r="Z3756" t="s">
        <v>44</v>
      </c>
      <c r="AA3756" t="s">
        <v>99</v>
      </c>
    </row>
    <row r="3757" spans="1:27" x14ac:dyDescent="0.25">
      <c r="A3757" t="s">
        <v>1395</v>
      </c>
      <c r="B3757" t="s">
        <v>55</v>
      </c>
      <c r="C3757" t="s">
        <v>43</v>
      </c>
      <c r="D3757" t="s">
        <v>44</v>
      </c>
      <c r="E3757" t="s">
        <v>155</v>
      </c>
      <c r="F3757" t="s">
        <v>13</v>
      </c>
      <c r="G3757" t="s">
        <v>55</v>
      </c>
      <c r="H3757">
        <v>738</v>
      </c>
      <c r="I3757" t="s">
        <v>55</v>
      </c>
      <c r="J3757">
        <v>70000</v>
      </c>
      <c r="K3757">
        <v>66017.279999999999</v>
      </c>
      <c r="L3757">
        <v>0.26950000000000002</v>
      </c>
      <c r="M3757" s="63">
        <v>45433</v>
      </c>
      <c r="N3757" s="63">
        <v>45553</v>
      </c>
      <c r="O3757">
        <v>120</v>
      </c>
      <c r="P3757" t="s">
        <v>55</v>
      </c>
      <c r="Q3757">
        <v>0</v>
      </c>
      <c r="R3757">
        <v>0</v>
      </c>
      <c r="S3757">
        <v>0</v>
      </c>
      <c r="T3757">
        <v>0</v>
      </c>
      <c r="U3757">
        <v>0</v>
      </c>
      <c r="V3757">
        <v>0</v>
      </c>
      <c r="W3757">
        <v>0</v>
      </c>
      <c r="X3757" s="1">
        <v>45473</v>
      </c>
      <c r="Y3757" s="1">
        <v>44656</v>
      </c>
      <c r="Z3757" t="s">
        <v>44</v>
      </c>
      <c r="AA3757" t="s">
        <v>105</v>
      </c>
    </row>
    <row r="3758" spans="1:27" x14ac:dyDescent="0.25">
      <c r="A3758" t="s">
        <v>2402</v>
      </c>
      <c r="B3758" t="s">
        <v>55</v>
      </c>
      <c r="C3758" t="s">
        <v>43</v>
      </c>
      <c r="D3758" t="s">
        <v>44</v>
      </c>
      <c r="E3758" t="s">
        <v>155</v>
      </c>
      <c r="F3758" t="s">
        <v>14</v>
      </c>
      <c r="G3758" t="s">
        <v>55</v>
      </c>
      <c r="H3758">
        <v>462</v>
      </c>
      <c r="I3758" t="s">
        <v>55</v>
      </c>
      <c r="J3758">
        <v>80000</v>
      </c>
      <c r="K3758">
        <v>78368.850000000006</v>
      </c>
      <c r="L3758">
        <v>0.26950000000000002</v>
      </c>
      <c r="M3758" s="63">
        <v>45431</v>
      </c>
      <c r="N3758" s="63">
        <v>45611</v>
      </c>
      <c r="O3758">
        <v>180</v>
      </c>
      <c r="P3758" t="s">
        <v>55</v>
      </c>
      <c r="Q3758">
        <v>0</v>
      </c>
      <c r="R3758">
        <v>0</v>
      </c>
      <c r="S3758">
        <v>0</v>
      </c>
      <c r="T3758">
        <v>0</v>
      </c>
      <c r="U3758">
        <v>0</v>
      </c>
      <c r="V3758">
        <v>0</v>
      </c>
      <c r="W3758">
        <v>0</v>
      </c>
      <c r="X3758" s="1">
        <v>45473</v>
      </c>
      <c r="Y3758" s="1">
        <v>44168</v>
      </c>
      <c r="Z3758" t="s">
        <v>44</v>
      </c>
      <c r="AA3758" t="s">
        <v>102</v>
      </c>
    </row>
    <row r="3759" spans="1:27" x14ac:dyDescent="0.25">
      <c r="A3759" t="s">
        <v>5065</v>
      </c>
      <c r="B3759" t="s">
        <v>55</v>
      </c>
      <c r="C3759" t="s">
        <v>43</v>
      </c>
      <c r="D3759" t="s">
        <v>44</v>
      </c>
      <c r="E3759" t="s">
        <v>155</v>
      </c>
      <c r="F3759" t="s">
        <v>4</v>
      </c>
      <c r="G3759" t="s">
        <v>55</v>
      </c>
      <c r="H3759">
        <v>758</v>
      </c>
      <c r="I3759" t="s">
        <v>55</v>
      </c>
      <c r="J3759">
        <v>365000</v>
      </c>
      <c r="K3759">
        <v>351799.4</v>
      </c>
      <c r="L3759">
        <v>0.26950000000000002</v>
      </c>
      <c r="M3759" s="63">
        <v>45415</v>
      </c>
      <c r="N3759" s="63">
        <v>45475</v>
      </c>
      <c r="O3759">
        <v>60</v>
      </c>
      <c r="P3759" t="s">
        <v>55</v>
      </c>
      <c r="Q3759">
        <v>0</v>
      </c>
      <c r="R3759">
        <v>0</v>
      </c>
      <c r="S3759">
        <v>0</v>
      </c>
      <c r="T3759">
        <v>0</v>
      </c>
      <c r="U3759">
        <v>0</v>
      </c>
      <c r="V3759">
        <v>0</v>
      </c>
      <c r="W3759">
        <v>0</v>
      </c>
      <c r="X3759" s="1">
        <v>45473</v>
      </c>
      <c r="Y3759" s="1">
        <v>45161</v>
      </c>
      <c r="Z3759" t="s">
        <v>44</v>
      </c>
      <c r="AA3759" t="s">
        <v>99</v>
      </c>
    </row>
    <row r="3760" spans="1:27" x14ac:dyDescent="0.25">
      <c r="A3760" t="s">
        <v>5066</v>
      </c>
      <c r="B3760" t="s">
        <v>55</v>
      </c>
      <c r="C3760" t="s">
        <v>43</v>
      </c>
      <c r="D3760" t="s">
        <v>44</v>
      </c>
      <c r="E3760" t="s">
        <v>155</v>
      </c>
      <c r="F3760" t="s">
        <v>19</v>
      </c>
      <c r="G3760" t="s">
        <v>55</v>
      </c>
      <c r="H3760">
        <v>741</v>
      </c>
      <c r="I3760" t="s">
        <v>55</v>
      </c>
      <c r="J3760">
        <v>145000</v>
      </c>
      <c r="K3760">
        <v>109863</v>
      </c>
      <c r="L3760">
        <v>0.26950000000000002</v>
      </c>
      <c r="M3760" s="63">
        <v>45428</v>
      </c>
      <c r="N3760" s="63">
        <v>45488</v>
      </c>
      <c r="O3760">
        <v>60</v>
      </c>
      <c r="P3760" t="s">
        <v>55</v>
      </c>
      <c r="Q3760">
        <v>0</v>
      </c>
      <c r="R3760">
        <v>0</v>
      </c>
      <c r="S3760">
        <v>0</v>
      </c>
      <c r="T3760">
        <v>0</v>
      </c>
      <c r="U3760">
        <v>0</v>
      </c>
      <c r="V3760">
        <v>0</v>
      </c>
      <c r="W3760">
        <v>0</v>
      </c>
      <c r="X3760" s="1">
        <v>45473</v>
      </c>
      <c r="Y3760" s="1">
        <v>45022</v>
      </c>
      <c r="Z3760" t="s">
        <v>44</v>
      </c>
      <c r="AA3760" t="s">
        <v>99</v>
      </c>
    </row>
    <row r="3761" spans="1:27" x14ac:dyDescent="0.25">
      <c r="A3761" t="s">
        <v>1197</v>
      </c>
      <c r="B3761" t="s">
        <v>55</v>
      </c>
      <c r="C3761" t="s">
        <v>43</v>
      </c>
      <c r="D3761" t="s">
        <v>44</v>
      </c>
      <c r="E3761" t="s">
        <v>155</v>
      </c>
      <c r="F3761" t="s">
        <v>15</v>
      </c>
      <c r="G3761" t="s">
        <v>55</v>
      </c>
      <c r="H3761">
        <v>423</v>
      </c>
      <c r="I3761" t="s">
        <v>55</v>
      </c>
      <c r="J3761">
        <v>310000</v>
      </c>
      <c r="K3761">
        <v>272410.76</v>
      </c>
      <c r="L3761">
        <v>0.26950000000000002</v>
      </c>
      <c r="M3761" s="63">
        <v>45444</v>
      </c>
      <c r="N3761" s="63">
        <v>45504</v>
      </c>
      <c r="O3761">
        <v>60</v>
      </c>
      <c r="P3761" t="s">
        <v>55</v>
      </c>
      <c r="Q3761">
        <v>0</v>
      </c>
      <c r="R3761">
        <v>0</v>
      </c>
      <c r="S3761">
        <v>0</v>
      </c>
      <c r="T3761">
        <v>0</v>
      </c>
      <c r="U3761">
        <v>0</v>
      </c>
      <c r="V3761">
        <v>0</v>
      </c>
      <c r="W3761">
        <v>0</v>
      </c>
      <c r="X3761" s="1">
        <v>45473</v>
      </c>
      <c r="Y3761" s="1">
        <v>44744</v>
      </c>
      <c r="Z3761" t="s">
        <v>44</v>
      </c>
      <c r="AA3761" t="s">
        <v>101</v>
      </c>
    </row>
    <row r="3762" spans="1:27" x14ac:dyDescent="0.25">
      <c r="A3762" t="s">
        <v>2085</v>
      </c>
      <c r="B3762" t="s">
        <v>55</v>
      </c>
      <c r="C3762" t="s">
        <v>43</v>
      </c>
      <c r="D3762" t="s">
        <v>44</v>
      </c>
      <c r="E3762" t="s">
        <v>155</v>
      </c>
      <c r="F3762" t="s">
        <v>4</v>
      </c>
      <c r="G3762" t="s">
        <v>55</v>
      </c>
      <c r="H3762">
        <v>516</v>
      </c>
      <c r="I3762" t="s">
        <v>55</v>
      </c>
      <c r="J3762">
        <v>300000</v>
      </c>
      <c r="K3762">
        <v>112243.05</v>
      </c>
      <c r="L3762">
        <v>0.26950000000000002</v>
      </c>
      <c r="M3762" s="63">
        <v>45370</v>
      </c>
      <c r="N3762" s="63">
        <v>45520</v>
      </c>
      <c r="O3762">
        <v>150</v>
      </c>
      <c r="P3762" t="s">
        <v>55</v>
      </c>
      <c r="Q3762">
        <v>0</v>
      </c>
      <c r="R3762">
        <v>0</v>
      </c>
      <c r="S3762">
        <v>0</v>
      </c>
      <c r="T3762">
        <v>0</v>
      </c>
      <c r="U3762">
        <v>0</v>
      </c>
      <c r="V3762">
        <v>0</v>
      </c>
      <c r="W3762">
        <v>0</v>
      </c>
      <c r="X3762" s="1">
        <v>45473</v>
      </c>
      <c r="Y3762" s="1">
        <v>43704</v>
      </c>
      <c r="Z3762" t="s">
        <v>44</v>
      </c>
      <c r="AA3762" t="s">
        <v>99</v>
      </c>
    </row>
    <row r="3763" spans="1:27" x14ac:dyDescent="0.25">
      <c r="A3763" t="s">
        <v>5067</v>
      </c>
      <c r="B3763" t="s">
        <v>55</v>
      </c>
      <c r="C3763" t="s">
        <v>43</v>
      </c>
      <c r="D3763" t="s">
        <v>44</v>
      </c>
      <c r="E3763" t="s">
        <v>155</v>
      </c>
      <c r="F3763" t="s">
        <v>6</v>
      </c>
      <c r="G3763" t="s">
        <v>55</v>
      </c>
      <c r="H3763">
        <v>717</v>
      </c>
      <c r="I3763" t="s">
        <v>55</v>
      </c>
      <c r="J3763">
        <v>360000</v>
      </c>
      <c r="K3763">
        <v>21602.7</v>
      </c>
      <c r="L3763">
        <v>0.26950000000000002</v>
      </c>
      <c r="M3763" s="63">
        <v>45430</v>
      </c>
      <c r="N3763" s="63">
        <v>45490</v>
      </c>
      <c r="O3763">
        <v>60</v>
      </c>
      <c r="P3763" t="s">
        <v>55</v>
      </c>
      <c r="Q3763">
        <v>0</v>
      </c>
      <c r="R3763">
        <v>0</v>
      </c>
      <c r="S3763">
        <v>0</v>
      </c>
      <c r="T3763">
        <v>0</v>
      </c>
      <c r="U3763">
        <v>0</v>
      </c>
      <c r="V3763">
        <v>0</v>
      </c>
      <c r="W3763">
        <v>0</v>
      </c>
      <c r="X3763" s="1">
        <v>45473</v>
      </c>
      <c r="Y3763" s="1">
        <v>45173</v>
      </c>
      <c r="Z3763" t="s">
        <v>44</v>
      </c>
      <c r="AA3763" t="s">
        <v>99</v>
      </c>
    </row>
    <row r="3764" spans="1:27" x14ac:dyDescent="0.25">
      <c r="A3764" t="s">
        <v>5068</v>
      </c>
      <c r="B3764" t="s">
        <v>55</v>
      </c>
      <c r="C3764" t="s">
        <v>43</v>
      </c>
      <c r="D3764" t="s">
        <v>44</v>
      </c>
      <c r="E3764" t="s">
        <v>155</v>
      </c>
      <c r="F3764" t="s">
        <v>15</v>
      </c>
      <c r="G3764" t="s">
        <v>55</v>
      </c>
      <c r="H3764">
        <v>733</v>
      </c>
      <c r="I3764" t="s">
        <v>55</v>
      </c>
      <c r="J3764">
        <v>180000</v>
      </c>
      <c r="K3764">
        <v>60658.2</v>
      </c>
      <c r="L3764">
        <v>0.26950000000000002</v>
      </c>
      <c r="M3764" s="63">
        <v>45444</v>
      </c>
      <c r="N3764" s="63">
        <v>45504</v>
      </c>
      <c r="O3764">
        <v>60</v>
      </c>
      <c r="P3764" t="s">
        <v>55</v>
      </c>
      <c r="Q3764">
        <v>0</v>
      </c>
      <c r="R3764">
        <v>0</v>
      </c>
      <c r="S3764">
        <v>0</v>
      </c>
      <c r="T3764">
        <v>0</v>
      </c>
      <c r="U3764">
        <v>0</v>
      </c>
      <c r="V3764">
        <v>0</v>
      </c>
      <c r="W3764">
        <v>0</v>
      </c>
      <c r="X3764" s="1">
        <v>45473</v>
      </c>
      <c r="Y3764" s="1">
        <v>45051</v>
      </c>
      <c r="Z3764" t="s">
        <v>44</v>
      </c>
      <c r="AA3764" t="s">
        <v>99</v>
      </c>
    </row>
    <row r="3765" spans="1:27" x14ac:dyDescent="0.25">
      <c r="A3765" t="s">
        <v>1142</v>
      </c>
      <c r="B3765" t="s">
        <v>55</v>
      </c>
      <c r="C3765" t="s">
        <v>43</v>
      </c>
      <c r="D3765" t="s">
        <v>44</v>
      </c>
      <c r="E3765" t="s">
        <v>155</v>
      </c>
      <c r="F3765" t="s">
        <v>9</v>
      </c>
      <c r="G3765" t="s">
        <v>55</v>
      </c>
      <c r="H3765">
        <v>678</v>
      </c>
      <c r="I3765" t="s">
        <v>55</v>
      </c>
      <c r="J3765">
        <v>70000</v>
      </c>
      <c r="K3765">
        <v>63880.959999999999</v>
      </c>
      <c r="L3765">
        <v>0.28949999999999998</v>
      </c>
      <c r="M3765" s="63">
        <v>44926</v>
      </c>
      <c r="N3765" s="63">
        <v>45226</v>
      </c>
      <c r="O3765">
        <v>300</v>
      </c>
      <c r="P3765" t="s">
        <v>55</v>
      </c>
      <c r="Q3765">
        <v>0</v>
      </c>
      <c r="R3765">
        <v>0</v>
      </c>
      <c r="S3765">
        <v>0</v>
      </c>
      <c r="T3765">
        <v>0</v>
      </c>
      <c r="U3765">
        <v>0</v>
      </c>
      <c r="V3765">
        <v>63880.959999999999</v>
      </c>
      <c r="W3765">
        <v>63880.959999999999</v>
      </c>
      <c r="X3765" s="1">
        <v>45473</v>
      </c>
      <c r="Y3765" s="1">
        <v>44680</v>
      </c>
      <c r="Z3765" t="s">
        <v>44</v>
      </c>
      <c r="AA3765" t="s">
        <v>102</v>
      </c>
    </row>
    <row r="3766" spans="1:27" x14ac:dyDescent="0.25">
      <c r="A3766" t="s">
        <v>1190</v>
      </c>
      <c r="B3766" t="s">
        <v>55</v>
      </c>
      <c r="C3766" t="s">
        <v>43</v>
      </c>
      <c r="D3766" t="s">
        <v>44</v>
      </c>
      <c r="E3766" t="s">
        <v>155</v>
      </c>
      <c r="F3766" t="s">
        <v>14</v>
      </c>
      <c r="G3766" t="s">
        <v>55</v>
      </c>
      <c r="H3766">
        <v>741</v>
      </c>
      <c r="I3766" t="s">
        <v>55</v>
      </c>
      <c r="J3766">
        <v>270000</v>
      </c>
      <c r="K3766">
        <v>238386.53</v>
      </c>
      <c r="L3766">
        <v>0.26950000000000002</v>
      </c>
      <c r="M3766" s="63">
        <v>45388</v>
      </c>
      <c r="N3766" s="63">
        <v>45478</v>
      </c>
      <c r="O3766">
        <v>90</v>
      </c>
      <c r="P3766" t="s">
        <v>55</v>
      </c>
      <c r="Q3766">
        <v>0</v>
      </c>
      <c r="R3766">
        <v>0</v>
      </c>
      <c r="S3766">
        <v>0</v>
      </c>
      <c r="T3766">
        <v>0</v>
      </c>
      <c r="U3766">
        <v>0</v>
      </c>
      <c r="V3766">
        <v>0</v>
      </c>
      <c r="W3766">
        <v>0</v>
      </c>
      <c r="X3766" s="1">
        <v>45473</v>
      </c>
      <c r="Y3766" s="1">
        <v>43677</v>
      </c>
      <c r="Z3766" t="s">
        <v>44</v>
      </c>
      <c r="AA3766" t="s">
        <v>101</v>
      </c>
    </row>
    <row r="3767" spans="1:27" x14ac:dyDescent="0.25">
      <c r="A3767" t="s">
        <v>5069</v>
      </c>
      <c r="B3767" t="s">
        <v>55</v>
      </c>
      <c r="C3767" t="s">
        <v>43</v>
      </c>
      <c r="D3767" t="s">
        <v>44</v>
      </c>
      <c r="E3767" t="s">
        <v>155</v>
      </c>
      <c r="F3767" t="s">
        <v>9</v>
      </c>
      <c r="G3767" t="s">
        <v>55</v>
      </c>
      <c r="H3767">
        <v>765</v>
      </c>
      <c r="I3767" t="s">
        <v>55</v>
      </c>
      <c r="J3767">
        <v>175000</v>
      </c>
      <c r="K3767">
        <v>68104.800000000003</v>
      </c>
      <c r="L3767">
        <v>0.26950000000000002</v>
      </c>
      <c r="M3767" s="63">
        <v>45469</v>
      </c>
      <c r="N3767" s="63">
        <v>45529</v>
      </c>
      <c r="O3767">
        <v>60</v>
      </c>
      <c r="P3767" t="s">
        <v>55</v>
      </c>
      <c r="Q3767">
        <v>0</v>
      </c>
      <c r="R3767">
        <v>0</v>
      </c>
      <c r="S3767">
        <v>0</v>
      </c>
      <c r="T3767">
        <v>0</v>
      </c>
      <c r="U3767">
        <v>0</v>
      </c>
      <c r="V3767">
        <v>0</v>
      </c>
      <c r="W3767">
        <v>0</v>
      </c>
      <c r="X3767" s="1">
        <v>45473</v>
      </c>
      <c r="Y3767" s="1">
        <v>45167</v>
      </c>
      <c r="Z3767" t="s">
        <v>44</v>
      </c>
      <c r="AA3767" t="s">
        <v>99</v>
      </c>
    </row>
    <row r="3768" spans="1:27" x14ac:dyDescent="0.25">
      <c r="A3768" t="s">
        <v>1956</v>
      </c>
      <c r="B3768" t="s">
        <v>55</v>
      </c>
      <c r="C3768" t="s">
        <v>43</v>
      </c>
      <c r="D3768" t="s">
        <v>44</v>
      </c>
      <c r="E3768" t="s">
        <v>155</v>
      </c>
      <c r="F3768" t="s">
        <v>13</v>
      </c>
      <c r="G3768" t="s">
        <v>55</v>
      </c>
      <c r="H3768">
        <v>707</v>
      </c>
      <c r="I3768" t="s">
        <v>55</v>
      </c>
      <c r="J3768">
        <v>130000</v>
      </c>
      <c r="K3768">
        <v>112655.81</v>
      </c>
      <c r="L3768">
        <v>0.26950000000000002</v>
      </c>
      <c r="M3768" s="63">
        <v>45401</v>
      </c>
      <c r="N3768" s="63">
        <v>45491</v>
      </c>
      <c r="O3768">
        <v>90</v>
      </c>
      <c r="P3768" t="s">
        <v>55</v>
      </c>
      <c r="Q3768">
        <v>0</v>
      </c>
      <c r="R3768">
        <v>0</v>
      </c>
      <c r="S3768">
        <v>0</v>
      </c>
      <c r="T3768">
        <v>0</v>
      </c>
      <c r="U3768">
        <v>0</v>
      </c>
      <c r="V3768">
        <v>0</v>
      </c>
      <c r="W3768">
        <v>0</v>
      </c>
      <c r="X3768" s="1">
        <v>45473</v>
      </c>
      <c r="Y3768" s="1">
        <v>44275</v>
      </c>
      <c r="Z3768" t="s">
        <v>44</v>
      </c>
      <c r="AA3768" t="s">
        <v>101</v>
      </c>
    </row>
    <row r="3769" spans="1:27" x14ac:dyDescent="0.25">
      <c r="A3769" t="s">
        <v>1917</v>
      </c>
      <c r="B3769" t="s">
        <v>55</v>
      </c>
      <c r="C3769" t="s">
        <v>43</v>
      </c>
      <c r="D3769" t="s">
        <v>44</v>
      </c>
      <c r="E3769" t="s">
        <v>155</v>
      </c>
      <c r="F3769" t="s">
        <v>3</v>
      </c>
      <c r="G3769" t="s">
        <v>55</v>
      </c>
      <c r="H3769">
        <v>684</v>
      </c>
      <c r="I3769" t="s">
        <v>55</v>
      </c>
      <c r="J3769">
        <v>180000</v>
      </c>
      <c r="K3769">
        <v>150680.25</v>
      </c>
      <c r="L3769">
        <v>0.26950000000000002</v>
      </c>
      <c r="M3769" s="63">
        <v>45361</v>
      </c>
      <c r="N3769" s="63">
        <v>45481</v>
      </c>
      <c r="O3769">
        <v>120</v>
      </c>
      <c r="P3769" t="s">
        <v>55</v>
      </c>
      <c r="Q3769">
        <v>0</v>
      </c>
      <c r="R3769">
        <v>0</v>
      </c>
      <c r="S3769">
        <v>0</v>
      </c>
      <c r="T3769">
        <v>0</v>
      </c>
      <c r="U3769">
        <v>0</v>
      </c>
      <c r="V3769">
        <v>0</v>
      </c>
      <c r="W3769">
        <v>0</v>
      </c>
      <c r="X3769" s="1">
        <v>45473</v>
      </c>
      <c r="Y3769" s="1">
        <v>43378</v>
      </c>
      <c r="Z3769" t="s">
        <v>44</v>
      </c>
      <c r="AA3769" t="s">
        <v>100</v>
      </c>
    </row>
    <row r="3770" spans="1:27" x14ac:dyDescent="0.25">
      <c r="A3770" t="s">
        <v>416</v>
      </c>
      <c r="B3770" t="s">
        <v>55</v>
      </c>
      <c r="C3770" t="s">
        <v>43</v>
      </c>
      <c r="D3770" t="s">
        <v>44</v>
      </c>
      <c r="E3770" t="s">
        <v>155</v>
      </c>
      <c r="F3770" t="s">
        <v>13</v>
      </c>
      <c r="G3770" t="s">
        <v>55</v>
      </c>
      <c r="H3770">
        <v>460</v>
      </c>
      <c r="I3770" t="s">
        <v>55</v>
      </c>
      <c r="J3770">
        <v>410000</v>
      </c>
      <c r="K3770">
        <v>372983.4</v>
      </c>
      <c r="L3770">
        <v>0.28949999999999998</v>
      </c>
      <c r="M3770" s="63">
        <v>45377</v>
      </c>
      <c r="N3770" s="63">
        <v>45497</v>
      </c>
      <c r="O3770">
        <v>120</v>
      </c>
      <c r="P3770" t="s">
        <v>55</v>
      </c>
      <c r="Q3770">
        <v>0</v>
      </c>
      <c r="R3770">
        <v>0</v>
      </c>
      <c r="S3770">
        <v>0</v>
      </c>
      <c r="T3770">
        <v>0</v>
      </c>
      <c r="U3770">
        <v>0</v>
      </c>
      <c r="V3770">
        <v>0</v>
      </c>
      <c r="W3770">
        <v>0</v>
      </c>
      <c r="X3770" s="1">
        <v>45473</v>
      </c>
      <c r="Y3770" s="1">
        <v>44840</v>
      </c>
      <c r="Z3770" t="s">
        <v>44</v>
      </c>
      <c r="AA3770" t="s">
        <v>99</v>
      </c>
    </row>
    <row r="3771" spans="1:27" x14ac:dyDescent="0.25">
      <c r="A3771" t="s">
        <v>1400</v>
      </c>
      <c r="B3771" t="s">
        <v>55</v>
      </c>
      <c r="C3771" t="s">
        <v>43</v>
      </c>
      <c r="D3771" t="s">
        <v>44</v>
      </c>
      <c r="E3771" t="s">
        <v>155</v>
      </c>
      <c r="F3771" t="s">
        <v>14</v>
      </c>
      <c r="G3771" t="s">
        <v>55</v>
      </c>
      <c r="H3771">
        <v>697</v>
      </c>
      <c r="I3771" t="s">
        <v>55</v>
      </c>
      <c r="J3771">
        <v>170000</v>
      </c>
      <c r="K3771">
        <v>158633.1</v>
      </c>
      <c r="L3771">
        <v>0.26950000000000002</v>
      </c>
      <c r="M3771" s="63">
        <v>45353</v>
      </c>
      <c r="N3771" s="63">
        <v>45503</v>
      </c>
      <c r="O3771">
        <v>150</v>
      </c>
      <c r="P3771" t="s">
        <v>55</v>
      </c>
      <c r="Q3771">
        <v>0</v>
      </c>
      <c r="R3771">
        <v>0</v>
      </c>
      <c r="S3771">
        <v>0</v>
      </c>
      <c r="T3771">
        <v>0</v>
      </c>
      <c r="U3771">
        <v>0</v>
      </c>
      <c r="V3771">
        <v>0</v>
      </c>
      <c r="W3771">
        <v>0</v>
      </c>
      <c r="X3771" s="1">
        <v>45473</v>
      </c>
      <c r="Y3771" s="1">
        <v>43938</v>
      </c>
      <c r="Z3771" t="s">
        <v>44</v>
      </c>
      <c r="AA3771" t="s">
        <v>102</v>
      </c>
    </row>
    <row r="3772" spans="1:27" x14ac:dyDescent="0.25">
      <c r="A3772" t="s">
        <v>1673</v>
      </c>
      <c r="B3772" t="s">
        <v>55</v>
      </c>
      <c r="C3772" t="s">
        <v>43</v>
      </c>
      <c r="D3772" t="s">
        <v>44</v>
      </c>
      <c r="E3772" t="s">
        <v>155</v>
      </c>
      <c r="F3772" t="s">
        <v>12</v>
      </c>
      <c r="G3772" t="s">
        <v>55</v>
      </c>
      <c r="H3772">
        <v>784</v>
      </c>
      <c r="I3772" t="s">
        <v>55</v>
      </c>
      <c r="J3772">
        <v>15000</v>
      </c>
      <c r="K3772">
        <v>1036.8</v>
      </c>
      <c r="L3772">
        <v>0.26950000000000002</v>
      </c>
      <c r="M3772" s="63">
        <v>45427</v>
      </c>
      <c r="N3772" s="63">
        <v>45547</v>
      </c>
      <c r="O3772">
        <v>120</v>
      </c>
      <c r="P3772" t="s">
        <v>55</v>
      </c>
      <c r="Q3772">
        <v>0</v>
      </c>
      <c r="R3772">
        <v>0</v>
      </c>
      <c r="S3772">
        <v>0</v>
      </c>
      <c r="T3772">
        <v>0</v>
      </c>
      <c r="U3772">
        <v>0</v>
      </c>
      <c r="V3772">
        <v>0</v>
      </c>
      <c r="W3772">
        <v>0</v>
      </c>
      <c r="X3772" s="1">
        <v>45473</v>
      </c>
      <c r="Y3772" s="1">
        <v>43766</v>
      </c>
      <c r="Z3772" t="s">
        <v>44</v>
      </c>
      <c r="AA3772" t="s">
        <v>101</v>
      </c>
    </row>
    <row r="3773" spans="1:27" x14ac:dyDescent="0.25">
      <c r="A3773" t="s">
        <v>2149</v>
      </c>
      <c r="B3773" t="s">
        <v>55</v>
      </c>
      <c r="C3773" t="s">
        <v>43</v>
      </c>
      <c r="D3773" t="s">
        <v>44</v>
      </c>
      <c r="E3773" t="s">
        <v>155</v>
      </c>
      <c r="F3773" t="s">
        <v>14</v>
      </c>
      <c r="G3773" t="s">
        <v>55</v>
      </c>
      <c r="H3773">
        <v>464</v>
      </c>
      <c r="I3773" t="s">
        <v>55</v>
      </c>
      <c r="J3773">
        <v>160000</v>
      </c>
      <c r="K3773">
        <v>78842.7</v>
      </c>
      <c r="L3773">
        <v>0.26950000000000002</v>
      </c>
      <c r="M3773" s="63">
        <v>45363</v>
      </c>
      <c r="N3773" s="63">
        <v>45483</v>
      </c>
      <c r="O3773">
        <v>120</v>
      </c>
      <c r="P3773" t="s">
        <v>55</v>
      </c>
      <c r="Q3773">
        <v>0</v>
      </c>
      <c r="R3773">
        <v>0</v>
      </c>
      <c r="S3773">
        <v>0</v>
      </c>
      <c r="T3773">
        <v>0</v>
      </c>
      <c r="U3773">
        <v>0</v>
      </c>
      <c r="V3773">
        <v>0</v>
      </c>
      <c r="W3773">
        <v>0</v>
      </c>
      <c r="X3773" s="1">
        <v>45473</v>
      </c>
      <c r="Y3773" s="1">
        <v>44629</v>
      </c>
      <c r="Z3773" t="s">
        <v>44</v>
      </c>
      <c r="AA3773" t="s">
        <v>101</v>
      </c>
    </row>
    <row r="3774" spans="1:27" x14ac:dyDescent="0.25">
      <c r="A3774" t="s">
        <v>1312</v>
      </c>
      <c r="B3774" t="s">
        <v>55</v>
      </c>
      <c r="C3774" t="s">
        <v>43</v>
      </c>
      <c r="D3774" t="s">
        <v>44</v>
      </c>
      <c r="E3774" t="s">
        <v>155</v>
      </c>
      <c r="F3774" t="s">
        <v>12</v>
      </c>
      <c r="G3774" t="s">
        <v>55</v>
      </c>
      <c r="H3774">
        <v>697</v>
      </c>
      <c r="I3774" t="s">
        <v>55</v>
      </c>
      <c r="J3774">
        <v>160000</v>
      </c>
      <c r="K3774">
        <v>83191.05</v>
      </c>
      <c r="L3774">
        <v>0.26950000000000002</v>
      </c>
      <c r="M3774" s="63">
        <v>45319</v>
      </c>
      <c r="N3774" s="63">
        <v>45499</v>
      </c>
      <c r="O3774">
        <v>180</v>
      </c>
      <c r="P3774" t="s">
        <v>55</v>
      </c>
      <c r="Q3774">
        <v>0</v>
      </c>
      <c r="R3774">
        <v>0</v>
      </c>
      <c r="S3774">
        <v>0</v>
      </c>
      <c r="T3774">
        <v>0</v>
      </c>
      <c r="U3774">
        <v>0</v>
      </c>
      <c r="V3774">
        <v>0</v>
      </c>
      <c r="W3774">
        <v>0</v>
      </c>
      <c r="X3774" s="1">
        <v>45473</v>
      </c>
      <c r="Y3774" s="1">
        <v>43226</v>
      </c>
      <c r="Z3774" t="s">
        <v>44</v>
      </c>
      <c r="AA3774" t="s">
        <v>99</v>
      </c>
    </row>
    <row r="3775" spans="1:27" x14ac:dyDescent="0.25">
      <c r="A3775" t="s">
        <v>5070</v>
      </c>
      <c r="B3775" t="s">
        <v>55</v>
      </c>
      <c r="C3775" t="s">
        <v>43</v>
      </c>
      <c r="D3775" t="s">
        <v>44</v>
      </c>
      <c r="E3775" t="s">
        <v>155</v>
      </c>
      <c r="F3775" t="s">
        <v>6</v>
      </c>
      <c r="G3775" t="s">
        <v>55</v>
      </c>
      <c r="H3775">
        <v>631</v>
      </c>
      <c r="I3775" t="s">
        <v>55</v>
      </c>
      <c r="J3775">
        <v>55000</v>
      </c>
      <c r="K3775">
        <v>40266.449999999997</v>
      </c>
      <c r="L3775">
        <v>0.26950000000000002</v>
      </c>
      <c r="M3775" s="63">
        <v>45452</v>
      </c>
      <c r="N3775" s="63">
        <v>45512</v>
      </c>
      <c r="O3775">
        <v>60</v>
      </c>
      <c r="P3775" t="s">
        <v>55</v>
      </c>
      <c r="Q3775">
        <v>0</v>
      </c>
      <c r="R3775">
        <v>0</v>
      </c>
      <c r="S3775">
        <v>0</v>
      </c>
      <c r="T3775">
        <v>0</v>
      </c>
      <c r="U3775">
        <v>0</v>
      </c>
      <c r="V3775">
        <v>0</v>
      </c>
      <c r="W3775">
        <v>0</v>
      </c>
      <c r="X3775" s="1">
        <v>45473</v>
      </c>
      <c r="Y3775" s="1">
        <v>45220</v>
      </c>
      <c r="Z3775" t="s">
        <v>44</v>
      </c>
      <c r="AA3775" t="s">
        <v>99</v>
      </c>
    </row>
    <row r="3776" spans="1:27" x14ac:dyDescent="0.25">
      <c r="A3776" t="s">
        <v>1503</v>
      </c>
      <c r="B3776" t="s">
        <v>55</v>
      </c>
      <c r="C3776" t="s">
        <v>43</v>
      </c>
      <c r="D3776" t="s">
        <v>44</v>
      </c>
      <c r="E3776" t="s">
        <v>155</v>
      </c>
      <c r="F3776" t="s">
        <v>15</v>
      </c>
      <c r="G3776" t="s">
        <v>55</v>
      </c>
      <c r="H3776">
        <v>697</v>
      </c>
      <c r="I3776" t="s">
        <v>55</v>
      </c>
      <c r="J3776">
        <v>195000</v>
      </c>
      <c r="K3776">
        <v>172804.32</v>
      </c>
      <c r="L3776">
        <v>0.26950000000000002</v>
      </c>
      <c r="M3776" s="63">
        <v>45454</v>
      </c>
      <c r="N3776" s="63">
        <v>45544</v>
      </c>
      <c r="O3776">
        <v>90</v>
      </c>
      <c r="P3776" t="s">
        <v>55</v>
      </c>
      <c r="Q3776">
        <v>0</v>
      </c>
      <c r="R3776">
        <v>0</v>
      </c>
      <c r="S3776">
        <v>0</v>
      </c>
      <c r="T3776">
        <v>0</v>
      </c>
      <c r="U3776">
        <v>0</v>
      </c>
      <c r="V3776">
        <v>0</v>
      </c>
      <c r="W3776">
        <v>0</v>
      </c>
      <c r="X3776" s="1">
        <v>45473</v>
      </c>
      <c r="Y3776" s="1">
        <v>44607</v>
      </c>
      <c r="Z3776" t="s">
        <v>44</v>
      </c>
      <c r="AA3776" t="s">
        <v>103</v>
      </c>
    </row>
    <row r="3777" spans="1:27" x14ac:dyDescent="0.25">
      <c r="A3777" t="s">
        <v>5071</v>
      </c>
      <c r="B3777" t="s">
        <v>55</v>
      </c>
      <c r="C3777" t="s">
        <v>43</v>
      </c>
      <c r="D3777" t="s">
        <v>44</v>
      </c>
      <c r="E3777" t="s">
        <v>155</v>
      </c>
      <c r="F3777" t="s">
        <v>9</v>
      </c>
      <c r="G3777" t="s">
        <v>55</v>
      </c>
      <c r="H3777">
        <v>710</v>
      </c>
      <c r="I3777" t="s">
        <v>55</v>
      </c>
      <c r="J3777">
        <v>205000</v>
      </c>
      <c r="K3777">
        <v>179597.25</v>
      </c>
      <c r="L3777">
        <v>0.26950000000000002</v>
      </c>
      <c r="M3777" s="63">
        <v>45466</v>
      </c>
      <c r="N3777" s="63">
        <v>45526</v>
      </c>
      <c r="O3777">
        <v>60</v>
      </c>
      <c r="P3777" t="s">
        <v>55</v>
      </c>
      <c r="Q3777">
        <v>0</v>
      </c>
      <c r="R3777">
        <v>0</v>
      </c>
      <c r="S3777">
        <v>0</v>
      </c>
      <c r="T3777">
        <v>0</v>
      </c>
      <c r="U3777">
        <v>0</v>
      </c>
      <c r="V3777">
        <v>0</v>
      </c>
      <c r="W3777">
        <v>0</v>
      </c>
      <c r="X3777" s="1">
        <v>45473</v>
      </c>
      <c r="Y3777" s="1">
        <v>45092</v>
      </c>
      <c r="Z3777" t="s">
        <v>44</v>
      </c>
      <c r="AA3777" t="s">
        <v>99</v>
      </c>
    </row>
    <row r="3778" spans="1:27" x14ac:dyDescent="0.25">
      <c r="A3778" t="s">
        <v>5072</v>
      </c>
      <c r="B3778" t="s">
        <v>55</v>
      </c>
      <c r="C3778" t="s">
        <v>43</v>
      </c>
      <c r="D3778" t="s">
        <v>44</v>
      </c>
      <c r="E3778" t="s">
        <v>155</v>
      </c>
      <c r="F3778" t="s">
        <v>14</v>
      </c>
      <c r="G3778" t="s">
        <v>55</v>
      </c>
      <c r="H3778">
        <v>825</v>
      </c>
      <c r="I3778" t="s">
        <v>55</v>
      </c>
      <c r="J3778">
        <v>135000</v>
      </c>
      <c r="K3778">
        <v>82776.600000000006</v>
      </c>
      <c r="L3778">
        <v>0.26950000000000002</v>
      </c>
      <c r="M3778" s="63">
        <v>45425</v>
      </c>
      <c r="N3778" s="63">
        <v>45485</v>
      </c>
      <c r="O3778">
        <v>60</v>
      </c>
      <c r="P3778" t="s">
        <v>55</v>
      </c>
      <c r="Q3778">
        <v>0</v>
      </c>
      <c r="R3778">
        <v>0</v>
      </c>
      <c r="S3778">
        <v>0</v>
      </c>
      <c r="T3778">
        <v>0</v>
      </c>
      <c r="U3778">
        <v>0</v>
      </c>
      <c r="V3778">
        <v>0</v>
      </c>
      <c r="W3778">
        <v>0</v>
      </c>
      <c r="X3778" s="1">
        <v>45473</v>
      </c>
      <c r="Y3778" s="1">
        <v>45166</v>
      </c>
      <c r="Z3778" t="s">
        <v>44</v>
      </c>
      <c r="AA3778" t="s">
        <v>99</v>
      </c>
    </row>
    <row r="3779" spans="1:27" x14ac:dyDescent="0.25">
      <c r="A3779" t="s">
        <v>5073</v>
      </c>
      <c r="B3779" t="s">
        <v>55</v>
      </c>
      <c r="C3779" t="s">
        <v>43</v>
      </c>
      <c r="D3779" t="s">
        <v>44</v>
      </c>
      <c r="E3779" t="s">
        <v>155</v>
      </c>
      <c r="F3779" t="s">
        <v>17</v>
      </c>
      <c r="G3779" t="s">
        <v>55</v>
      </c>
      <c r="H3779">
        <v>603</v>
      </c>
      <c r="I3779" t="s">
        <v>55</v>
      </c>
      <c r="J3779">
        <v>15000</v>
      </c>
      <c r="K3779">
        <v>13408.54</v>
      </c>
      <c r="L3779">
        <v>0.26950000000000002</v>
      </c>
      <c r="M3779" s="63">
        <v>45444</v>
      </c>
      <c r="N3779" s="63">
        <v>45504</v>
      </c>
      <c r="O3779">
        <v>60</v>
      </c>
      <c r="P3779" t="s">
        <v>55</v>
      </c>
      <c r="Q3779">
        <v>0</v>
      </c>
      <c r="R3779">
        <v>0</v>
      </c>
      <c r="S3779">
        <v>0</v>
      </c>
      <c r="T3779">
        <v>0</v>
      </c>
      <c r="U3779">
        <v>0</v>
      </c>
      <c r="V3779">
        <v>0</v>
      </c>
      <c r="W3779">
        <v>0</v>
      </c>
      <c r="X3779" s="1">
        <v>45473</v>
      </c>
      <c r="Y3779" s="1">
        <v>45023</v>
      </c>
      <c r="Z3779" t="s">
        <v>44</v>
      </c>
      <c r="AA3779" t="s">
        <v>99</v>
      </c>
    </row>
    <row r="3780" spans="1:27" x14ac:dyDescent="0.25">
      <c r="A3780" t="s">
        <v>5074</v>
      </c>
      <c r="B3780" t="s">
        <v>55</v>
      </c>
      <c r="C3780" t="s">
        <v>43</v>
      </c>
      <c r="D3780" t="s">
        <v>44</v>
      </c>
      <c r="E3780" t="s">
        <v>155</v>
      </c>
      <c r="F3780" t="s">
        <v>4</v>
      </c>
      <c r="G3780" t="s">
        <v>55</v>
      </c>
      <c r="H3780">
        <v>630</v>
      </c>
      <c r="I3780" t="s">
        <v>55</v>
      </c>
      <c r="J3780">
        <v>270000</v>
      </c>
      <c r="K3780">
        <v>237245.34</v>
      </c>
      <c r="L3780">
        <v>0.26950000000000002</v>
      </c>
      <c r="M3780" s="63">
        <v>45469</v>
      </c>
      <c r="N3780" s="63">
        <v>45529</v>
      </c>
      <c r="O3780">
        <v>60</v>
      </c>
      <c r="P3780" t="s">
        <v>55</v>
      </c>
      <c r="Q3780">
        <v>0</v>
      </c>
      <c r="R3780">
        <v>0</v>
      </c>
      <c r="S3780">
        <v>0</v>
      </c>
      <c r="T3780">
        <v>0</v>
      </c>
      <c r="U3780">
        <v>0</v>
      </c>
      <c r="V3780">
        <v>0</v>
      </c>
      <c r="W3780">
        <v>0</v>
      </c>
      <c r="X3780" s="1">
        <v>45473</v>
      </c>
      <c r="Y3780" s="1">
        <v>45026</v>
      </c>
      <c r="Z3780" t="s">
        <v>44</v>
      </c>
      <c r="AA3780" t="s">
        <v>99</v>
      </c>
    </row>
    <row r="3781" spans="1:27" x14ac:dyDescent="0.25">
      <c r="A3781" t="s">
        <v>1864</v>
      </c>
      <c r="B3781" t="s">
        <v>55</v>
      </c>
      <c r="C3781" t="s">
        <v>43</v>
      </c>
      <c r="D3781" t="s">
        <v>44</v>
      </c>
      <c r="E3781" t="s">
        <v>155</v>
      </c>
      <c r="F3781" t="s">
        <v>4</v>
      </c>
      <c r="G3781" t="s">
        <v>55</v>
      </c>
      <c r="H3781">
        <v>683</v>
      </c>
      <c r="I3781" t="s">
        <v>55</v>
      </c>
      <c r="J3781">
        <v>140000</v>
      </c>
      <c r="K3781">
        <v>120168.15</v>
      </c>
      <c r="L3781">
        <v>0.26950000000000002</v>
      </c>
      <c r="M3781" s="63">
        <v>45439</v>
      </c>
      <c r="N3781" s="63">
        <v>45559</v>
      </c>
      <c r="O3781">
        <v>120</v>
      </c>
      <c r="P3781" t="s">
        <v>55</v>
      </c>
      <c r="Q3781">
        <v>0</v>
      </c>
      <c r="R3781">
        <v>0</v>
      </c>
      <c r="S3781">
        <v>0</v>
      </c>
      <c r="T3781">
        <v>0</v>
      </c>
      <c r="U3781">
        <v>0</v>
      </c>
      <c r="V3781">
        <v>0</v>
      </c>
      <c r="W3781">
        <v>0</v>
      </c>
      <c r="X3781" s="1">
        <v>45473</v>
      </c>
      <c r="Y3781" s="1">
        <v>43511</v>
      </c>
      <c r="Z3781" t="s">
        <v>44</v>
      </c>
      <c r="AA3781" t="s">
        <v>100</v>
      </c>
    </row>
    <row r="3782" spans="1:27" x14ac:dyDescent="0.25">
      <c r="A3782" t="s">
        <v>1412</v>
      </c>
      <c r="B3782" t="s">
        <v>55</v>
      </c>
      <c r="C3782" t="s">
        <v>43</v>
      </c>
      <c r="D3782" t="s">
        <v>44</v>
      </c>
      <c r="E3782" t="s">
        <v>155</v>
      </c>
      <c r="F3782" t="s">
        <v>15</v>
      </c>
      <c r="G3782" t="s">
        <v>55</v>
      </c>
      <c r="H3782">
        <v>527</v>
      </c>
      <c r="I3782" t="s">
        <v>55</v>
      </c>
      <c r="J3782">
        <v>185000</v>
      </c>
      <c r="K3782">
        <v>42014.7</v>
      </c>
      <c r="L3782">
        <v>0.26950000000000002</v>
      </c>
      <c r="M3782" s="63">
        <v>45415</v>
      </c>
      <c r="N3782" s="63">
        <v>45505</v>
      </c>
      <c r="O3782">
        <v>90</v>
      </c>
      <c r="P3782" t="s">
        <v>55</v>
      </c>
      <c r="Q3782">
        <v>0</v>
      </c>
      <c r="R3782">
        <v>0</v>
      </c>
      <c r="S3782">
        <v>0</v>
      </c>
      <c r="T3782">
        <v>0</v>
      </c>
      <c r="U3782">
        <v>0</v>
      </c>
      <c r="V3782">
        <v>0</v>
      </c>
      <c r="W3782">
        <v>0</v>
      </c>
      <c r="X3782" s="1">
        <v>45473</v>
      </c>
      <c r="Y3782" s="1">
        <v>43492</v>
      </c>
      <c r="Z3782" t="s">
        <v>44</v>
      </c>
      <c r="AA3782" t="s">
        <v>100</v>
      </c>
    </row>
    <row r="3783" spans="1:27" x14ac:dyDescent="0.25">
      <c r="A3783" t="s">
        <v>2004</v>
      </c>
      <c r="B3783" t="s">
        <v>55</v>
      </c>
      <c r="C3783" t="s">
        <v>43</v>
      </c>
      <c r="D3783" t="s">
        <v>44</v>
      </c>
      <c r="E3783" t="s">
        <v>155</v>
      </c>
      <c r="F3783" t="s">
        <v>6</v>
      </c>
      <c r="G3783" t="s">
        <v>55</v>
      </c>
      <c r="H3783">
        <v>649</v>
      </c>
      <c r="I3783" t="s">
        <v>55</v>
      </c>
      <c r="J3783">
        <v>290000</v>
      </c>
      <c r="K3783">
        <v>286490.25</v>
      </c>
      <c r="L3783">
        <v>0.26950000000000002</v>
      </c>
      <c r="M3783" s="63">
        <v>45461</v>
      </c>
      <c r="N3783" s="63">
        <v>45581</v>
      </c>
      <c r="O3783">
        <v>120</v>
      </c>
      <c r="P3783" t="s">
        <v>55</v>
      </c>
      <c r="Q3783">
        <v>0</v>
      </c>
      <c r="R3783">
        <v>0</v>
      </c>
      <c r="S3783">
        <v>0</v>
      </c>
      <c r="T3783">
        <v>0</v>
      </c>
      <c r="U3783">
        <v>0</v>
      </c>
      <c r="V3783">
        <v>0</v>
      </c>
      <c r="W3783">
        <v>0</v>
      </c>
      <c r="X3783" s="1">
        <v>45473</v>
      </c>
      <c r="Y3783" s="1">
        <v>44713</v>
      </c>
      <c r="Z3783" t="s">
        <v>44</v>
      </c>
      <c r="AA3783" t="s">
        <v>99</v>
      </c>
    </row>
    <row r="3784" spans="1:27" x14ac:dyDescent="0.25">
      <c r="A3784" t="s">
        <v>311</v>
      </c>
      <c r="B3784" t="s">
        <v>55</v>
      </c>
      <c r="C3784" t="s">
        <v>43</v>
      </c>
      <c r="D3784" t="s">
        <v>44</v>
      </c>
      <c r="E3784" t="s">
        <v>155</v>
      </c>
      <c r="F3784" t="s">
        <v>14</v>
      </c>
      <c r="G3784" t="s">
        <v>55</v>
      </c>
      <c r="H3784">
        <v>588</v>
      </c>
      <c r="I3784" t="s">
        <v>55</v>
      </c>
      <c r="J3784">
        <v>270000</v>
      </c>
      <c r="K3784">
        <v>45297.9</v>
      </c>
      <c r="L3784">
        <v>0.26950000000000002</v>
      </c>
      <c r="M3784" s="63">
        <v>45442</v>
      </c>
      <c r="N3784" s="63">
        <v>45622</v>
      </c>
      <c r="O3784">
        <v>180</v>
      </c>
      <c r="P3784" t="s">
        <v>55</v>
      </c>
      <c r="Q3784">
        <v>0</v>
      </c>
      <c r="R3784">
        <v>0</v>
      </c>
      <c r="S3784">
        <v>0</v>
      </c>
      <c r="T3784">
        <v>0</v>
      </c>
      <c r="U3784">
        <v>0</v>
      </c>
      <c r="V3784">
        <v>0</v>
      </c>
      <c r="W3784">
        <v>0</v>
      </c>
      <c r="X3784" s="1">
        <v>45473</v>
      </c>
      <c r="Y3784" s="1">
        <v>44862</v>
      </c>
      <c r="Z3784" t="s">
        <v>44</v>
      </c>
      <c r="AA3784" t="s">
        <v>99</v>
      </c>
    </row>
    <row r="3785" spans="1:27" x14ac:dyDescent="0.25">
      <c r="A3785" t="s">
        <v>1076</v>
      </c>
      <c r="B3785" t="s">
        <v>55</v>
      </c>
      <c r="C3785" t="s">
        <v>43</v>
      </c>
      <c r="D3785" t="s">
        <v>44</v>
      </c>
      <c r="E3785" t="s">
        <v>155</v>
      </c>
      <c r="F3785" t="s">
        <v>9</v>
      </c>
      <c r="G3785" t="s">
        <v>55</v>
      </c>
      <c r="H3785">
        <v>751</v>
      </c>
      <c r="I3785" t="s">
        <v>55</v>
      </c>
      <c r="J3785">
        <v>45000</v>
      </c>
      <c r="K3785">
        <v>40994.44</v>
      </c>
      <c r="L3785">
        <v>0.26950000000000002</v>
      </c>
      <c r="M3785" s="63">
        <v>45352</v>
      </c>
      <c r="N3785" s="63">
        <v>45502</v>
      </c>
      <c r="O3785">
        <v>150</v>
      </c>
      <c r="P3785" t="s">
        <v>55</v>
      </c>
      <c r="Q3785">
        <v>0</v>
      </c>
      <c r="R3785">
        <v>0</v>
      </c>
      <c r="S3785">
        <v>0</v>
      </c>
      <c r="T3785">
        <v>0</v>
      </c>
      <c r="U3785">
        <v>0</v>
      </c>
      <c r="V3785">
        <v>0</v>
      </c>
      <c r="W3785">
        <v>0</v>
      </c>
      <c r="X3785" s="1">
        <v>45473</v>
      </c>
      <c r="Y3785" s="1">
        <v>43107</v>
      </c>
      <c r="Z3785" t="s">
        <v>44</v>
      </c>
      <c r="AA3785" t="s">
        <v>100</v>
      </c>
    </row>
    <row r="3786" spans="1:27" x14ac:dyDescent="0.25">
      <c r="A3786" t="s">
        <v>2366</v>
      </c>
      <c r="B3786" t="s">
        <v>55</v>
      </c>
      <c r="C3786" t="s">
        <v>43</v>
      </c>
      <c r="D3786" t="s">
        <v>44</v>
      </c>
      <c r="E3786" t="s">
        <v>155</v>
      </c>
      <c r="F3786" t="s">
        <v>20</v>
      </c>
      <c r="G3786" t="s">
        <v>55</v>
      </c>
      <c r="H3786">
        <v>538</v>
      </c>
      <c r="I3786" t="s">
        <v>55</v>
      </c>
      <c r="J3786">
        <v>45000</v>
      </c>
      <c r="K3786">
        <v>40605.440000000002</v>
      </c>
      <c r="L3786">
        <v>0.26950000000000002</v>
      </c>
      <c r="M3786" s="63">
        <v>45439</v>
      </c>
      <c r="N3786" s="63">
        <v>45559</v>
      </c>
      <c r="O3786">
        <v>120</v>
      </c>
      <c r="P3786" t="s">
        <v>55</v>
      </c>
      <c r="Q3786">
        <v>0</v>
      </c>
      <c r="R3786">
        <v>0</v>
      </c>
      <c r="S3786">
        <v>0</v>
      </c>
      <c r="T3786">
        <v>0</v>
      </c>
      <c r="U3786">
        <v>0</v>
      </c>
      <c r="V3786">
        <v>0</v>
      </c>
      <c r="W3786">
        <v>0</v>
      </c>
      <c r="X3786" s="1">
        <v>45473</v>
      </c>
      <c r="Y3786" s="1">
        <v>44414</v>
      </c>
      <c r="Z3786" t="s">
        <v>44</v>
      </c>
      <c r="AA3786" t="s">
        <v>99</v>
      </c>
    </row>
    <row r="3787" spans="1:27" x14ac:dyDescent="0.25">
      <c r="A3787" t="s">
        <v>5075</v>
      </c>
      <c r="B3787" t="s">
        <v>55</v>
      </c>
      <c r="C3787" t="s">
        <v>43</v>
      </c>
      <c r="D3787" t="s">
        <v>44</v>
      </c>
      <c r="E3787" t="s">
        <v>155</v>
      </c>
      <c r="F3787" t="s">
        <v>2</v>
      </c>
      <c r="G3787" t="s">
        <v>55</v>
      </c>
      <c r="H3787">
        <v>768</v>
      </c>
      <c r="I3787" t="s">
        <v>55</v>
      </c>
      <c r="J3787">
        <v>145000</v>
      </c>
      <c r="K3787">
        <v>11097</v>
      </c>
      <c r="L3787">
        <v>0.26950000000000002</v>
      </c>
      <c r="M3787" s="63">
        <v>45416</v>
      </c>
      <c r="N3787" s="63">
        <v>45476</v>
      </c>
      <c r="O3787">
        <v>60</v>
      </c>
      <c r="P3787" t="s">
        <v>55</v>
      </c>
      <c r="Q3787">
        <v>0</v>
      </c>
      <c r="R3787">
        <v>0</v>
      </c>
      <c r="S3787">
        <v>0</v>
      </c>
      <c r="T3787">
        <v>0</v>
      </c>
      <c r="U3787">
        <v>0</v>
      </c>
      <c r="V3787">
        <v>0</v>
      </c>
      <c r="W3787">
        <v>0</v>
      </c>
      <c r="X3787" s="1">
        <v>45473</v>
      </c>
      <c r="Y3787" s="1">
        <v>45262</v>
      </c>
      <c r="Z3787" t="s">
        <v>44</v>
      </c>
      <c r="AA3787" t="s">
        <v>99</v>
      </c>
    </row>
    <row r="3788" spans="1:27" x14ac:dyDescent="0.25">
      <c r="A3788" t="s">
        <v>2263</v>
      </c>
      <c r="B3788" t="s">
        <v>55</v>
      </c>
      <c r="C3788" t="s">
        <v>43</v>
      </c>
      <c r="D3788" t="s">
        <v>44</v>
      </c>
      <c r="E3788" t="s">
        <v>155</v>
      </c>
      <c r="F3788" t="s">
        <v>8</v>
      </c>
      <c r="G3788" t="s">
        <v>55</v>
      </c>
      <c r="H3788">
        <v>676</v>
      </c>
      <c r="I3788" t="s">
        <v>55</v>
      </c>
      <c r="J3788">
        <v>15000</v>
      </c>
      <c r="K3788">
        <v>1848.15</v>
      </c>
      <c r="L3788">
        <v>0.26950000000000002</v>
      </c>
      <c r="M3788" s="63">
        <v>45361</v>
      </c>
      <c r="N3788" s="63">
        <v>45481</v>
      </c>
      <c r="O3788">
        <v>120</v>
      </c>
      <c r="P3788" t="s">
        <v>55</v>
      </c>
      <c r="Q3788">
        <v>0</v>
      </c>
      <c r="R3788">
        <v>0</v>
      </c>
      <c r="S3788">
        <v>0</v>
      </c>
      <c r="T3788">
        <v>0</v>
      </c>
      <c r="U3788">
        <v>0</v>
      </c>
      <c r="V3788">
        <v>0</v>
      </c>
      <c r="W3788">
        <v>0</v>
      </c>
      <c r="X3788" s="1">
        <v>45473</v>
      </c>
      <c r="Y3788" s="1">
        <v>43455</v>
      </c>
      <c r="Z3788" t="s">
        <v>44</v>
      </c>
      <c r="AA3788" t="s">
        <v>100</v>
      </c>
    </row>
    <row r="3789" spans="1:27" x14ac:dyDescent="0.25">
      <c r="A3789" t="s">
        <v>1923</v>
      </c>
      <c r="B3789" t="s">
        <v>55</v>
      </c>
      <c r="C3789" t="s">
        <v>43</v>
      </c>
      <c r="D3789" t="s">
        <v>44</v>
      </c>
      <c r="E3789" t="s">
        <v>155</v>
      </c>
      <c r="F3789" t="s">
        <v>15</v>
      </c>
      <c r="G3789" t="s">
        <v>55</v>
      </c>
      <c r="H3789">
        <v>853</v>
      </c>
      <c r="I3789" t="s">
        <v>55</v>
      </c>
      <c r="J3789">
        <v>160000</v>
      </c>
      <c r="K3789">
        <v>156644.54999999999</v>
      </c>
      <c r="L3789">
        <v>0.26950000000000002</v>
      </c>
      <c r="M3789" s="63">
        <v>45389</v>
      </c>
      <c r="N3789" s="63">
        <v>45569</v>
      </c>
      <c r="O3789">
        <v>180</v>
      </c>
      <c r="P3789" t="s">
        <v>55</v>
      </c>
      <c r="Q3789">
        <v>0</v>
      </c>
      <c r="R3789">
        <v>0</v>
      </c>
      <c r="S3789">
        <v>0</v>
      </c>
      <c r="T3789">
        <v>0</v>
      </c>
      <c r="U3789">
        <v>0</v>
      </c>
      <c r="V3789">
        <v>0</v>
      </c>
      <c r="W3789">
        <v>0</v>
      </c>
      <c r="X3789" s="1">
        <v>45473</v>
      </c>
      <c r="Y3789" s="1">
        <v>44367</v>
      </c>
      <c r="Z3789" t="s">
        <v>44</v>
      </c>
      <c r="AA3789" t="s">
        <v>100</v>
      </c>
    </row>
    <row r="3790" spans="1:27" x14ac:dyDescent="0.25">
      <c r="A3790" t="s">
        <v>5076</v>
      </c>
      <c r="B3790" t="s">
        <v>55</v>
      </c>
      <c r="C3790" t="s">
        <v>43</v>
      </c>
      <c r="D3790" t="s">
        <v>44</v>
      </c>
      <c r="E3790" t="s">
        <v>155</v>
      </c>
      <c r="F3790" t="s">
        <v>12</v>
      </c>
      <c r="G3790" t="s">
        <v>55</v>
      </c>
      <c r="H3790">
        <v>657</v>
      </c>
      <c r="I3790" t="s">
        <v>55</v>
      </c>
      <c r="J3790">
        <v>385000</v>
      </c>
      <c r="K3790">
        <v>357443.73</v>
      </c>
      <c r="L3790">
        <v>0.26950000000000002</v>
      </c>
      <c r="M3790" s="63">
        <v>45471</v>
      </c>
      <c r="N3790" s="63">
        <v>45531</v>
      </c>
      <c r="O3790">
        <v>60</v>
      </c>
      <c r="P3790" t="s">
        <v>55</v>
      </c>
      <c r="Q3790">
        <v>0</v>
      </c>
      <c r="R3790">
        <v>0</v>
      </c>
      <c r="S3790">
        <v>0</v>
      </c>
      <c r="T3790">
        <v>0</v>
      </c>
      <c r="U3790">
        <v>0</v>
      </c>
      <c r="V3790">
        <v>0</v>
      </c>
      <c r="W3790">
        <v>0</v>
      </c>
      <c r="X3790" s="1">
        <v>45473</v>
      </c>
      <c r="Y3790" s="1">
        <v>45023</v>
      </c>
      <c r="Z3790" t="s">
        <v>44</v>
      </c>
      <c r="AA3790" t="s">
        <v>99</v>
      </c>
    </row>
    <row r="3791" spans="1:27" x14ac:dyDescent="0.25">
      <c r="A3791" t="s">
        <v>439</v>
      </c>
      <c r="B3791" t="s">
        <v>55</v>
      </c>
      <c r="C3791" t="s">
        <v>43</v>
      </c>
      <c r="D3791" t="s">
        <v>44</v>
      </c>
      <c r="E3791" t="s">
        <v>155</v>
      </c>
      <c r="F3791" t="s">
        <v>12</v>
      </c>
      <c r="G3791" t="s">
        <v>55</v>
      </c>
      <c r="H3791">
        <v>642</v>
      </c>
      <c r="I3791" t="s">
        <v>55</v>
      </c>
      <c r="J3791">
        <v>15000</v>
      </c>
      <c r="K3791">
        <v>14338.99</v>
      </c>
      <c r="L3791">
        <v>0.28949999999999998</v>
      </c>
      <c r="M3791" s="63">
        <v>45469</v>
      </c>
      <c r="N3791" s="63">
        <v>45529</v>
      </c>
      <c r="O3791">
        <v>60</v>
      </c>
      <c r="P3791" t="s">
        <v>55</v>
      </c>
      <c r="Q3791">
        <v>0</v>
      </c>
      <c r="R3791">
        <v>0</v>
      </c>
      <c r="S3791">
        <v>0</v>
      </c>
      <c r="T3791">
        <v>0</v>
      </c>
      <c r="U3791">
        <v>0</v>
      </c>
      <c r="V3791">
        <v>0</v>
      </c>
      <c r="W3791">
        <v>0</v>
      </c>
      <c r="X3791" s="1">
        <v>45473</v>
      </c>
      <c r="Y3791" s="1">
        <v>44690</v>
      </c>
      <c r="Z3791" t="s">
        <v>44</v>
      </c>
      <c r="AA3791" t="s">
        <v>99</v>
      </c>
    </row>
    <row r="3792" spans="1:27" x14ac:dyDescent="0.25">
      <c r="A3792" t="s">
        <v>5077</v>
      </c>
      <c r="B3792" t="s">
        <v>55</v>
      </c>
      <c r="C3792" t="s">
        <v>43</v>
      </c>
      <c r="D3792" t="s">
        <v>44</v>
      </c>
      <c r="E3792" t="s">
        <v>155</v>
      </c>
      <c r="F3792" t="s">
        <v>4</v>
      </c>
      <c r="G3792" t="s">
        <v>55</v>
      </c>
      <c r="H3792">
        <v>726</v>
      </c>
      <c r="I3792" t="s">
        <v>55</v>
      </c>
      <c r="J3792">
        <v>85000</v>
      </c>
      <c r="K3792">
        <v>24582.15</v>
      </c>
      <c r="L3792">
        <v>0.26950000000000002</v>
      </c>
      <c r="M3792" s="63">
        <v>45446</v>
      </c>
      <c r="N3792" s="63">
        <v>45506</v>
      </c>
      <c r="O3792">
        <v>60</v>
      </c>
      <c r="P3792" t="s">
        <v>55</v>
      </c>
      <c r="Q3792">
        <v>0</v>
      </c>
      <c r="R3792">
        <v>0</v>
      </c>
      <c r="S3792">
        <v>0</v>
      </c>
      <c r="T3792">
        <v>0</v>
      </c>
      <c r="U3792">
        <v>0</v>
      </c>
      <c r="V3792">
        <v>0</v>
      </c>
      <c r="W3792">
        <v>0</v>
      </c>
      <c r="X3792" s="1">
        <v>45473</v>
      </c>
      <c r="Y3792" s="1">
        <v>45280</v>
      </c>
      <c r="Z3792" t="s">
        <v>44</v>
      </c>
      <c r="AA3792" t="s">
        <v>99</v>
      </c>
    </row>
    <row r="3793" spans="1:27" x14ac:dyDescent="0.25">
      <c r="A3793" t="s">
        <v>5078</v>
      </c>
      <c r="B3793" t="s">
        <v>55</v>
      </c>
      <c r="C3793" t="s">
        <v>43</v>
      </c>
      <c r="D3793" t="s">
        <v>44</v>
      </c>
      <c r="E3793" t="s">
        <v>155</v>
      </c>
      <c r="F3793" t="s">
        <v>13</v>
      </c>
      <c r="G3793" t="s">
        <v>55</v>
      </c>
      <c r="H3793">
        <v>710</v>
      </c>
      <c r="I3793" t="s">
        <v>55</v>
      </c>
      <c r="J3793">
        <v>345000</v>
      </c>
      <c r="K3793">
        <v>301919.53000000003</v>
      </c>
      <c r="L3793">
        <v>0.26950000000000002</v>
      </c>
      <c r="M3793" s="63">
        <v>45415</v>
      </c>
      <c r="N3793" s="63">
        <v>45475</v>
      </c>
      <c r="O3793">
        <v>60</v>
      </c>
      <c r="P3793" t="s">
        <v>55</v>
      </c>
      <c r="Q3793">
        <v>0</v>
      </c>
      <c r="R3793">
        <v>0</v>
      </c>
      <c r="S3793">
        <v>0</v>
      </c>
      <c r="T3793">
        <v>0</v>
      </c>
      <c r="U3793">
        <v>0</v>
      </c>
      <c r="V3793">
        <v>0</v>
      </c>
      <c r="W3793">
        <v>0</v>
      </c>
      <c r="X3793" s="1">
        <v>45473</v>
      </c>
      <c r="Y3793" s="1">
        <v>45245</v>
      </c>
      <c r="Z3793" t="s">
        <v>44</v>
      </c>
      <c r="AA3793" t="s">
        <v>99</v>
      </c>
    </row>
    <row r="3794" spans="1:27" x14ac:dyDescent="0.25">
      <c r="A3794" t="s">
        <v>5079</v>
      </c>
      <c r="B3794" t="s">
        <v>55</v>
      </c>
      <c r="C3794" t="s">
        <v>43</v>
      </c>
      <c r="D3794" t="s">
        <v>44</v>
      </c>
      <c r="E3794" t="s">
        <v>155</v>
      </c>
      <c r="F3794" t="s">
        <v>14</v>
      </c>
      <c r="G3794" t="s">
        <v>55</v>
      </c>
      <c r="H3794">
        <v>781</v>
      </c>
      <c r="I3794" t="s">
        <v>55</v>
      </c>
      <c r="J3794">
        <v>295000</v>
      </c>
      <c r="K3794">
        <v>221683.5</v>
      </c>
      <c r="L3794">
        <v>0.26950000000000002</v>
      </c>
      <c r="M3794" s="63">
        <v>45448</v>
      </c>
      <c r="N3794" s="63">
        <v>45508</v>
      </c>
      <c r="O3794">
        <v>60</v>
      </c>
      <c r="P3794" t="s">
        <v>55</v>
      </c>
      <c r="Q3794">
        <v>0</v>
      </c>
      <c r="R3794">
        <v>0</v>
      </c>
      <c r="S3794">
        <v>0</v>
      </c>
      <c r="T3794">
        <v>0</v>
      </c>
      <c r="U3794">
        <v>0</v>
      </c>
      <c r="V3794">
        <v>0</v>
      </c>
      <c r="W3794">
        <v>0</v>
      </c>
      <c r="X3794" s="1">
        <v>45473</v>
      </c>
      <c r="Y3794" s="1">
        <v>45262</v>
      </c>
      <c r="Z3794" t="s">
        <v>44</v>
      </c>
      <c r="AA3794" t="s">
        <v>99</v>
      </c>
    </row>
    <row r="3795" spans="1:27" x14ac:dyDescent="0.25">
      <c r="A3795" t="s">
        <v>523</v>
      </c>
      <c r="B3795" t="s">
        <v>55</v>
      </c>
      <c r="C3795" t="s">
        <v>43</v>
      </c>
      <c r="D3795" t="s">
        <v>44</v>
      </c>
      <c r="E3795" t="s">
        <v>155</v>
      </c>
      <c r="F3795" t="s">
        <v>12</v>
      </c>
      <c r="G3795" t="s">
        <v>55</v>
      </c>
      <c r="H3795">
        <v>771</v>
      </c>
      <c r="I3795" t="s">
        <v>55</v>
      </c>
      <c r="J3795">
        <v>225000</v>
      </c>
      <c r="K3795">
        <v>220249.8</v>
      </c>
      <c r="L3795">
        <v>0.28949999999999998</v>
      </c>
      <c r="M3795" s="63">
        <v>45469</v>
      </c>
      <c r="N3795" s="63">
        <v>45499</v>
      </c>
      <c r="O3795">
        <v>30</v>
      </c>
      <c r="P3795" t="s">
        <v>55</v>
      </c>
      <c r="Q3795">
        <v>0</v>
      </c>
      <c r="R3795">
        <v>0</v>
      </c>
      <c r="S3795">
        <v>0</v>
      </c>
      <c r="T3795">
        <v>0</v>
      </c>
      <c r="U3795">
        <v>0</v>
      </c>
      <c r="V3795">
        <v>0</v>
      </c>
      <c r="W3795">
        <v>0</v>
      </c>
      <c r="X3795" s="1">
        <v>45473</v>
      </c>
      <c r="Y3795" s="1">
        <v>45249</v>
      </c>
      <c r="Z3795" t="s">
        <v>44</v>
      </c>
      <c r="AA3795" t="s">
        <v>101</v>
      </c>
    </row>
    <row r="3796" spans="1:27" x14ac:dyDescent="0.25">
      <c r="A3796" t="s">
        <v>1541</v>
      </c>
      <c r="B3796" t="s">
        <v>55</v>
      </c>
      <c r="C3796" t="s">
        <v>43</v>
      </c>
      <c r="D3796" t="s">
        <v>44</v>
      </c>
      <c r="E3796" t="s">
        <v>155</v>
      </c>
      <c r="F3796" t="s">
        <v>15</v>
      </c>
      <c r="G3796" t="s">
        <v>55</v>
      </c>
      <c r="H3796">
        <v>772</v>
      </c>
      <c r="I3796" t="s">
        <v>55</v>
      </c>
      <c r="J3796">
        <v>270000</v>
      </c>
      <c r="K3796">
        <v>200747.7</v>
      </c>
      <c r="L3796">
        <v>0.26950000000000002</v>
      </c>
      <c r="M3796" s="63">
        <v>45338</v>
      </c>
      <c r="N3796" s="63">
        <v>45518</v>
      </c>
      <c r="O3796">
        <v>180</v>
      </c>
      <c r="P3796" t="s">
        <v>55</v>
      </c>
      <c r="Q3796">
        <v>0</v>
      </c>
      <c r="R3796">
        <v>0</v>
      </c>
      <c r="S3796">
        <v>0</v>
      </c>
      <c r="T3796">
        <v>0</v>
      </c>
      <c r="U3796">
        <v>0</v>
      </c>
      <c r="V3796">
        <v>0</v>
      </c>
      <c r="W3796">
        <v>0</v>
      </c>
      <c r="X3796" s="1">
        <v>45473</v>
      </c>
      <c r="Y3796" s="1">
        <v>44438</v>
      </c>
      <c r="Z3796" t="s">
        <v>44</v>
      </c>
      <c r="AA3796" t="s">
        <v>99</v>
      </c>
    </row>
    <row r="3797" spans="1:27" x14ac:dyDescent="0.25">
      <c r="A3797" t="s">
        <v>464</v>
      </c>
      <c r="B3797" t="s">
        <v>55</v>
      </c>
      <c r="C3797" t="s">
        <v>43</v>
      </c>
      <c r="D3797" t="s">
        <v>44</v>
      </c>
      <c r="E3797" t="s">
        <v>155</v>
      </c>
      <c r="F3797" t="s">
        <v>13</v>
      </c>
      <c r="G3797" t="s">
        <v>55</v>
      </c>
      <c r="H3797">
        <v>791</v>
      </c>
      <c r="I3797" t="s">
        <v>55</v>
      </c>
      <c r="J3797">
        <v>70000</v>
      </c>
      <c r="K3797">
        <v>14231.7</v>
      </c>
      <c r="L3797">
        <v>0.26950000000000002</v>
      </c>
      <c r="M3797" s="63">
        <v>45414</v>
      </c>
      <c r="N3797" s="63">
        <v>45564</v>
      </c>
      <c r="O3797">
        <v>150</v>
      </c>
      <c r="P3797" t="s">
        <v>55</v>
      </c>
      <c r="Q3797">
        <v>0</v>
      </c>
      <c r="R3797">
        <v>0</v>
      </c>
      <c r="S3797">
        <v>0</v>
      </c>
      <c r="T3797">
        <v>0</v>
      </c>
      <c r="U3797">
        <v>0</v>
      </c>
      <c r="V3797">
        <v>0</v>
      </c>
      <c r="W3797">
        <v>0</v>
      </c>
      <c r="X3797" s="1">
        <v>45473</v>
      </c>
      <c r="Y3797" s="1">
        <v>44721</v>
      </c>
      <c r="Z3797" t="s">
        <v>44</v>
      </c>
      <c r="AA3797" t="s">
        <v>99</v>
      </c>
    </row>
    <row r="3798" spans="1:27" x14ac:dyDescent="0.25">
      <c r="A3798" t="s">
        <v>1798</v>
      </c>
      <c r="B3798" t="s">
        <v>55</v>
      </c>
      <c r="C3798" t="s">
        <v>43</v>
      </c>
      <c r="D3798" t="s">
        <v>44</v>
      </c>
      <c r="E3798" t="s">
        <v>155</v>
      </c>
      <c r="F3798" t="s">
        <v>12</v>
      </c>
      <c r="G3798" t="s">
        <v>55</v>
      </c>
      <c r="H3798">
        <v>465</v>
      </c>
      <c r="I3798" t="s">
        <v>55</v>
      </c>
      <c r="J3798">
        <v>30000</v>
      </c>
      <c r="K3798">
        <v>28814.400000000001</v>
      </c>
      <c r="L3798">
        <v>0.26950000000000002</v>
      </c>
      <c r="M3798" s="63">
        <v>45471</v>
      </c>
      <c r="N3798" s="63">
        <v>45621</v>
      </c>
      <c r="O3798">
        <v>150</v>
      </c>
      <c r="P3798" t="s">
        <v>55</v>
      </c>
      <c r="Q3798">
        <v>0</v>
      </c>
      <c r="R3798">
        <v>0</v>
      </c>
      <c r="S3798">
        <v>0</v>
      </c>
      <c r="T3798">
        <v>0</v>
      </c>
      <c r="U3798">
        <v>0</v>
      </c>
      <c r="V3798">
        <v>0</v>
      </c>
      <c r="W3798">
        <v>0</v>
      </c>
      <c r="X3798" s="1">
        <v>45473</v>
      </c>
      <c r="Y3798" s="1">
        <v>44755</v>
      </c>
      <c r="Z3798" t="s">
        <v>44</v>
      </c>
      <c r="AA3798" t="s">
        <v>103</v>
      </c>
    </row>
    <row r="3799" spans="1:27" x14ac:dyDescent="0.25">
      <c r="A3799" t="s">
        <v>2448</v>
      </c>
      <c r="B3799" t="s">
        <v>55</v>
      </c>
      <c r="C3799" t="s">
        <v>43</v>
      </c>
      <c r="D3799" t="s">
        <v>44</v>
      </c>
      <c r="E3799" t="s">
        <v>155</v>
      </c>
      <c r="F3799" t="s">
        <v>6</v>
      </c>
      <c r="G3799" t="s">
        <v>55</v>
      </c>
      <c r="H3799">
        <v>684</v>
      </c>
      <c r="I3799" t="s">
        <v>55</v>
      </c>
      <c r="J3799">
        <v>160000</v>
      </c>
      <c r="K3799">
        <v>48159.9</v>
      </c>
      <c r="L3799">
        <v>0.26950000000000002</v>
      </c>
      <c r="M3799" s="63">
        <v>45411</v>
      </c>
      <c r="N3799" s="63">
        <v>45591</v>
      </c>
      <c r="O3799">
        <v>180</v>
      </c>
      <c r="P3799" t="s">
        <v>55</v>
      </c>
      <c r="Q3799">
        <v>0</v>
      </c>
      <c r="R3799">
        <v>0</v>
      </c>
      <c r="S3799">
        <v>0</v>
      </c>
      <c r="T3799">
        <v>0</v>
      </c>
      <c r="U3799">
        <v>0</v>
      </c>
      <c r="V3799">
        <v>0</v>
      </c>
      <c r="W3799">
        <v>0</v>
      </c>
      <c r="X3799" s="1">
        <v>45473</v>
      </c>
      <c r="Y3799" s="1">
        <v>43231</v>
      </c>
      <c r="Z3799" t="s">
        <v>44</v>
      </c>
      <c r="AA3799" t="s">
        <v>100</v>
      </c>
    </row>
    <row r="3800" spans="1:27" x14ac:dyDescent="0.25">
      <c r="A3800" t="s">
        <v>2385</v>
      </c>
      <c r="B3800" t="s">
        <v>55</v>
      </c>
      <c r="C3800" t="s">
        <v>43</v>
      </c>
      <c r="D3800" t="s">
        <v>44</v>
      </c>
      <c r="E3800" t="s">
        <v>155</v>
      </c>
      <c r="F3800" t="s">
        <v>4</v>
      </c>
      <c r="G3800" t="s">
        <v>55</v>
      </c>
      <c r="H3800">
        <v>683</v>
      </c>
      <c r="I3800" t="s">
        <v>55</v>
      </c>
      <c r="J3800">
        <v>320000</v>
      </c>
      <c r="K3800">
        <v>34138.800000000003</v>
      </c>
      <c r="L3800">
        <v>0.26950000000000002</v>
      </c>
      <c r="M3800" s="63">
        <v>45399</v>
      </c>
      <c r="N3800" s="63">
        <v>45489</v>
      </c>
      <c r="O3800">
        <v>90</v>
      </c>
      <c r="P3800" t="s">
        <v>55</v>
      </c>
      <c r="Q3800">
        <v>0</v>
      </c>
      <c r="R3800">
        <v>0</v>
      </c>
      <c r="S3800">
        <v>0</v>
      </c>
      <c r="T3800">
        <v>0</v>
      </c>
      <c r="U3800">
        <v>0</v>
      </c>
      <c r="V3800">
        <v>0</v>
      </c>
      <c r="W3800">
        <v>0</v>
      </c>
      <c r="X3800" s="1">
        <v>45473</v>
      </c>
      <c r="Y3800" s="1">
        <v>43967</v>
      </c>
      <c r="Z3800" t="s">
        <v>44</v>
      </c>
      <c r="AA3800" t="s">
        <v>100</v>
      </c>
    </row>
    <row r="3801" spans="1:27" x14ac:dyDescent="0.25">
      <c r="A3801" t="s">
        <v>2079</v>
      </c>
      <c r="B3801" t="s">
        <v>55</v>
      </c>
      <c r="C3801" t="s">
        <v>43</v>
      </c>
      <c r="D3801" t="s">
        <v>44</v>
      </c>
      <c r="E3801" t="s">
        <v>155</v>
      </c>
      <c r="F3801" t="s">
        <v>8</v>
      </c>
      <c r="G3801" t="s">
        <v>55</v>
      </c>
      <c r="H3801">
        <v>480</v>
      </c>
      <c r="I3801" t="s">
        <v>55</v>
      </c>
      <c r="J3801">
        <v>15000</v>
      </c>
      <c r="K3801">
        <v>10165.5</v>
      </c>
      <c r="L3801">
        <v>0.26950000000000002</v>
      </c>
      <c r="M3801" s="63">
        <v>45370</v>
      </c>
      <c r="N3801" s="63">
        <v>45550</v>
      </c>
      <c r="O3801">
        <v>180</v>
      </c>
      <c r="P3801" t="s">
        <v>55</v>
      </c>
      <c r="Q3801">
        <v>0</v>
      </c>
      <c r="R3801">
        <v>0</v>
      </c>
      <c r="S3801">
        <v>0</v>
      </c>
      <c r="T3801">
        <v>0</v>
      </c>
      <c r="U3801">
        <v>0</v>
      </c>
      <c r="V3801">
        <v>0</v>
      </c>
      <c r="W3801">
        <v>0</v>
      </c>
      <c r="X3801" s="1">
        <v>45473</v>
      </c>
      <c r="Y3801" s="1">
        <v>44155</v>
      </c>
      <c r="Z3801" t="s">
        <v>44</v>
      </c>
      <c r="AA3801" t="s">
        <v>100</v>
      </c>
    </row>
    <row r="3802" spans="1:27" x14ac:dyDescent="0.25">
      <c r="A3802" t="s">
        <v>2311</v>
      </c>
      <c r="B3802" t="s">
        <v>55</v>
      </c>
      <c r="C3802" t="s">
        <v>43</v>
      </c>
      <c r="D3802" t="s">
        <v>44</v>
      </c>
      <c r="E3802" t="s">
        <v>155</v>
      </c>
      <c r="F3802" t="s">
        <v>9</v>
      </c>
      <c r="G3802" t="s">
        <v>55</v>
      </c>
      <c r="H3802">
        <v>775</v>
      </c>
      <c r="I3802" t="s">
        <v>55</v>
      </c>
      <c r="J3802">
        <v>30000</v>
      </c>
      <c r="K3802">
        <v>28472.92</v>
      </c>
      <c r="L3802">
        <v>0.26950000000000002</v>
      </c>
      <c r="M3802" s="63">
        <v>45472</v>
      </c>
      <c r="N3802" s="63">
        <v>45622</v>
      </c>
      <c r="O3802">
        <v>150</v>
      </c>
      <c r="P3802" t="s">
        <v>55</v>
      </c>
      <c r="Q3802">
        <v>0</v>
      </c>
      <c r="R3802">
        <v>0</v>
      </c>
      <c r="S3802">
        <v>0</v>
      </c>
      <c r="T3802">
        <v>0</v>
      </c>
      <c r="U3802">
        <v>0</v>
      </c>
      <c r="V3802">
        <v>0</v>
      </c>
      <c r="W3802">
        <v>0</v>
      </c>
      <c r="X3802" s="1">
        <v>45473</v>
      </c>
      <c r="Y3802" s="1">
        <v>44660</v>
      </c>
      <c r="Z3802" t="s">
        <v>44</v>
      </c>
      <c r="AA3802" t="s">
        <v>100</v>
      </c>
    </row>
    <row r="3803" spans="1:27" x14ac:dyDescent="0.25">
      <c r="A3803" t="s">
        <v>585</v>
      </c>
      <c r="B3803" t="s">
        <v>55</v>
      </c>
      <c r="C3803" t="s">
        <v>43</v>
      </c>
      <c r="D3803" t="s">
        <v>44</v>
      </c>
      <c r="E3803" t="s">
        <v>155</v>
      </c>
      <c r="F3803" t="s">
        <v>3</v>
      </c>
      <c r="G3803" t="s">
        <v>55</v>
      </c>
      <c r="H3803">
        <v>703</v>
      </c>
      <c r="I3803" t="s">
        <v>55</v>
      </c>
      <c r="J3803">
        <v>495000</v>
      </c>
      <c r="K3803">
        <v>391702.5</v>
      </c>
      <c r="L3803">
        <v>0.28949999999999998</v>
      </c>
      <c r="M3803" s="63">
        <v>45425</v>
      </c>
      <c r="N3803" s="63">
        <v>45485</v>
      </c>
      <c r="O3803">
        <v>60</v>
      </c>
      <c r="P3803" t="s">
        <v>55</v>
      </c>
      <c r="Q3803">
        <v>0</v>
      </c>
      <c r="R3803">
        <v>0</v>
      </c>
      <c r="S3803">
        <v>0</v>
      </c>
      <c r="T3803">
        <v>0</v>
      </c>
      <c r="U3803">
        <v>0</v>
      </c>
      <c r="V3803">
        <v>0</v>
      </c>
      <c r="W3803">
        <v>0</v>
      </c>
      <c r="X3803" s="1">
        <v>45473</v>
      </c>
      <c r="Y3803" s="1">
        <v>44826</v>
      </c>
      <c r="Z3803" t="s">
        <v>44</v>
      </c>
      <c r="AA3803" t="s">
        <v>102</v>
      </c>
    </row>
    <row r="3804" spans="1:27" x14ac:dyDescent="0.25">
      <c r="A3804" t="s">
        <v>2394</v>
      </c>
      <c r="B3804" t="s">
        <v>55</v>
      </c>
      <c r="C3804" t="s">
        <v>43</v>
      </c>
      <c r="D3804" t="s">
        <v>44</v>
      </c>
      <c r="E3804" t="s">
        <v>155</v>
      </c>
      <c r="F3804" t="s">
        <v>6</v>
      </c>
      <c r="G3804" t="s">
        <v>55</v>
      </c>
      <c r="H3804">
        <v>679</v>
      </c>
      <c r="I3804" t="s">
        <v>55</v>
      </c>
      <c r="J3804">
        <v>150000</v>
      </c>
      <c r="K3804">
        <v>121822.65</v>
      </c>
      <c r="L3804">
        <v>0.26950000000000002</v>
      </c>
      <c r="M3804" s="63">
        <v>45352</v>
      </c>
      <c r="N3804" s="63">
        <v>45532</v>
      </c>
      <c r="O3804">
        <v>180</v>
      </c>
      <c r="P3804" t="s">
        <v>55</v>
      </c>
      <c r="Q3804">
        <v>0</v>
      </c>
      <c r="R3804">
        <v>0</v>
      </c>
      <c r="S3804">
        <v>0</v>
      </c>
      <c r="T3804">
        <v>0</v>
      </c>
      <c r="U3804">
        <v>0</v>
      </c>
      <c r="V3804">
        <v>0</v>
      </c>
      <c r="W3804">
        <v>0</v>
      </c>
      <c r="X3804" s="1">
        <v>45473</v>
      </c>
      <c r="Y3804" s="1">
        <v>43512</v>
      </c>
      <c r="Z3804" t="s">
        <v>44</v>
      </c>
      <c r="AA3804" t="s">
        <v>99</v>
      </c>
    </row>
    <row r="3805" spans="1:27" x14ac:dyDescent="0.25">
      <c r="A3805" t="s">
        <v>5080</v>
      </c>
      <c r="B3805" t="s">
        <v>55</v>
      </c>
      <c r="C3805" t="s">
        <v>43</v>
      </c>
      <c r="D3805" t="s">
        <v>44</v>
      </c>
      <c r="E3805" t="s">
        <v>155</v>
      </c>
      <c r="F3805" t="s">
        <v>3</v>
      </c>
      <c r="G3805" t="s">
        <v>55</v>
      </c>
      <c r="H3805">
        <v>780</v>
      </c>
      <c r="I3805" t="s">
        <v>55</v>
      </c>
      <c r="J3805">
        <v>380000</v>
      </c>
      <c r="K3805">
        <v>92924.55</v>
      </c>
      <c r="L3805">
        <v>0.26950000000000002</v>
      </c>
      <c r="M3805" s="63">
        <v>45432</v>
      </c>
      <c r="N3805" s="63">
        <v>45492</v>
      </c>
      <c r="O3805">
        <v>60</v>
      </c>
      <c r="P3805" t="s">
        <v>55</v>
      </c>
      <c r="Q3805">
        <v>0</v>
      </c>
      <c r="R3805">
        <v>0</v>
      </c>
      <c r="S3805">
        <v>0</v>
      </c>
      <c r="T3805">
        <v>0</v>
      </c>
      <c r="U3805">
        <v>0</v>
      </c>
      <c r="V3805">
        <v>0</v>
      </c>
      <c r="W3805">
        <v>0</v>
      </c>
      <c r="X3805" s="1">
        <v>45473</v>
      </c>
      <c r="Y3805" s="1">
        <v>45154</v>
      </c>
      <c r="Z3805" t="s">
        <v>44</v>
      </c>
      <c r="AA3805" t="s">
        <v>99</v>
      </c>
    </row>
    <row r="3806" spans="1:27" x14ac:dyDescent="0.25">
      <c r="A3806" t="s">
        <v>1360</v>
      </c>
      <c r="B3806" t="s">
        <v>55</v>
      </c>
      <c r="C3806" t="s">
        <v>43</v>
      </c>
      <c r="D3806" t="s">
        <v>44</v>
      </c>
      <c r="E3806" t="s">
        <v>155</v>
      </c>
      <c r="F3806" t="s">
        <v>15</v>
      </c>
      <c r="G3806" t="s">
        <v>55</v>
      </c>
      <c r="H3806">
        <v>687</v>
      </c>
      <c r="I3806" t="s">
        <v>55</v>
      </c>
      <c r="J3806">
        <v>170000</v>
      </c>
      <c r="K3806">
        <v>125849.7</v>
      </c>
      <c r="L3806">
        <v>0.28949999999999998</v>
      </c>
      <c r="M3806" s="63">
        <v>45438</v>
      </c>
      <c r="N3806" s="63">
        <v>45528</v>
      </c>
      <c r="O3806">
        <v>90</v>
      </c>
      <c r="P3806" t="s">
        <v>55</v>
      </c>
      <c r="Q3806">
        <v>0</v>
      </c>
      <c r="R3806">
        <v>0</v>
      </c>
      <c r="S3806">
        <v>0</v>
      </c>
      <c r="T3806">
        <v>0</v>
      </c>
      <c r="U3806">
        <v>0</v>
      </c>
      <c r="V3806">
        <v>0</v>
      </c>
      <c r="W3806">
        <v>0</v>
      </c>
      <c r="X3806" s="1">
        <v>45473</v>
      </c>
      <c r="Y3806" s="1">
        <v>44676</v>
      </c>
      <c r="Z3806" t="s">
        <v>44</v>
      </c>
      <c r="AA3806" t="s">
        <v>101</v>
      </c>
    </row>
    <row r="3807" spans="1:27" x14ac:dyDescent="0.25">
      <c r="A3807" t="s">
        <v>299</v>
      </c>
      <c r="B3807" t="s">
        <v>55</v>
      </c>
      <c r="C3807" t="s">
        <v>43</v>
      </c>
      <c r="D3807" t="s">
        <v>44</v>
      </c>
      <c r="E3807" t="s">
        <v>155</v>
      </c>
      <c r="F3807" t="s">
        <v>13</v>
      </c>
      <c r="G3807" t="s">
        <v>55</v>
      </c>
      <c r="H3807">
        <v>874</v>
      </c>
      <c r="I3807" t="s">
        <v>55</v>
      </c>
      <c r="J3807">
        <v>300000</v>
      </c>
      <c r="K3807">
        <v>71928</v>
      </c>
      <c r="L3807">
        <v>0.26950000000000002</v>
      </c>
      <c r="M3807" s="63">
        <v>45421</v>
      </c>
      <c r="N3807" s="63">
        <v>45601</v>
      </c>
      <c r="O3807">
        <v>180</v>
      </c>
      <c r="P3807" t="s">
        <v>55</v>
      </c>
      <c r="Q3807">
        <v>0</v>
      </c>
      <c r="R3807">
        <v>0</v>
      </c>
      <c r="S3807">
        <v>0</v>
      </c>
      <c r="T3807">
        <v>0</v>
      </c>
      <c r="U3807">
        <v>0</v>
      </c>
      <c r="V3807">
        <v>0</v>
      </c>
      <c r="W3807">
        <v>0</v>
      </c>
      <c r="X3807" s="1">
        <v>45473</v>
      </c>
      <c r="Y3807" s="1">
        <v>43660</v>
      </c>
      <c r="Z3807" t="s">
        <v>44</v>
      </c>
      <c r="AA3807" t="s">
        <v>101</v>
      </c>
    </row>
    <row r="3808" spans="1:27" x14ac:dyDescent="0.25">
      <c r="A3808" t="s">
        <v>5081</v>
      </c>
      <c r="B3808" t="s">
        <v>55</v>
      </c>
      <c r="C3808" t="s">
        <v>43</v>
      </c>
      <c r="D3808" t="s">
        <v>44</v>
      </c>
      <c r="E3808" t="s">
        <v>155</v>
      </c>
      <c r="F3808" t="s">
        <v>14</v>
      </c>
      <c r="G3808" t="s">
        <v>55</v>
      </c>
      <c r="H3808">
        <v>691</v>
      </c>
      <c r="I3808" t="s">
        <v>55</v>
      </c>
      <c r="J3808">
        <v>270000</v>
      </c>
      <c r="K3808">
        <v>24162.3</v>
      </c>
      <c r="L3808">
        <v>0.26950000000000002</v>
      </c>
      <c r="M3808" s="63">
        <v>45280</v>
      </c>
      <c r="N3808" s="63">
        <v>45340</v>
      </c>
      <c r="O3808">
        <v>60</v>
      </c>
      <c r="P3808" t="s">
        <v>55</v>
      </c>
      <c r="Q3808">
        <v>0</v>
      </c>
      <c r="R3808">
        <v>0</v>
      </c>
      <c r="S3808">
        <v>0</v>
      </c>
      <c r="T3808">
        <v>0</v>
      </c>
      <c r="U3808">
        <v>0</v>
      </c>
      <c r="V3808">
        <v>0</v>
      </c>
      <c r="W3808">
        <v>0</v>
      </c>
      <c r="X3808" s="1">
        <v>45473</v>
      </c>
      <c r="Y3808" s="1">
        <v>45226</v>
      </c>
      <c r="Z3808" t="s">
        <v>44</v>
      </c>
      <c r="AA3808" t="s">
        <v>103</v>
      </c>
    </row>
    <row r="3809" spans="1:27" x14ac:dyDescent="0.25">
      <c r="A3809" t="s">
        <v>5082</v>
      </c>
      <c r="B3809" t="s">
        <v>55</v>
      </c>
      <c r="C3809" t="s">
        <v>43</v>
      </c>
      <c r="D3809" t="s">
        <v>44</v>
      </c>
      <c r="E3809" t="s">
        <v>155</v>
      </c>
      <c r="F3809" t="s">
        <v>7</v>
      </c>
      <c r="G3809" t="s">
        <v>55</v>
      </c>
      <c r="H3809">
        <v>665</v>
      </c>
      <c r="I3809" t="s">
        <v>55</v>
      </c>
      <c r="J3809">
        <v>110000</v>
      </c>
      <c r="K3809">
        <v>23757.3</v>
      </c>
      <c r="L3809">
        <v>0.26950000000000002</v>
      </c>
      <c r="M3809" s="63">
        <v>45258</v>
      </c>
      <c r="N3809" s="63">
        <v>45318</v>
      </c>
      <c r="O3809">
        <v>60</v>
      </c>
      <c r="P3809" t="s">
        <v>55</v>
      </c>
      <c r="Q3809">
        <v>0</v>
      </c>
      <c r="R3809">
        <v>0</v>
      </c>
      <c r="S3809">
        <v>0</v>
      </c>
      <c r="T3809">
        <v>0</v>
      </c>
      <c r="U3809">
        <v>23757.3</v>
      </c>
      <c r="V3809">
        <v>0</v>
      </c>
      <c r="W3809">
        <v>23757.3</v>
      </c>
      <c r="X3809" s="1">
        <v>45473</v>
      </c>
      <c r="Y3809" s="1">
        <v>45258</v>
      </c>
      <c r="Z3809" t="s">
        <v>44</v>
      </c>
      <c r="AA3809" t="s">
        <v>103</v>
      </c>
    </row>
    <row r="3810" spans="1:27" x14ac:dyDescent="0.25">
      <c r="A3810" t="s">
        <v>2348</v>
      </c>
      <c r="B3810" t="s">
        <v>55</v>
      </c>
      <c r="C3810" t="s">
        <v>43</v>
      </c>
      <c r="D3810" t="s">
        <v>44</v>
      </c>
      <c r="E3810" t="s">
        <v>155</v>
      </c>
      <c r="F3810" t="s">
        <v>9</v>
      </c>
      <c r="G3810" t="s">
        <v>55</v>
      </c>
      <c r="H3810">
        <v>681</v>
      </c>
      <c r="I3810" t="s">
        <v>55</v>
      </c>
      <c r="J3810">
        <v>280000</v>
      </c>
      <c r="K3810">
        <v>225397.35</v>
      </c>
      <c r="L3810">
        <v>0.26950000000000002</v>
      </c>
      <c r="M3810" s="63">
        <v>45418</v>
      </c>
      <c r="N3810" s="63">
        <v>45478</v>
      </c>
      <c r="O3810">
        <v>60</v>
      </c>
      <c r="P3810" t="s">
        <v>55</v>
      </c>
      <c r="Q3810">
        <v>0</v>
      </c>
      <c r="R3810">
        <v>0</v>
      </c>
      <c r="S3810">
        <v>0</v>
      </c>
      <c r="T3810">
        <v>0</v>
      </c>
      <c r="U3810">
        <v>0</v>
      </c>
      <c r="V3810">
        <v>0</v>
      </c>
      <c r="W3810">
        <v>0</v>
      </c>
      <c r="X3810" s="1">
        <v>45473</v>
      </c>
      <c r="Y3810" s="1">
        <v>44002</v>
      </c>
      <c r="Z3810" t="s">
        <v>44</v>
      </c>
      <c r="AA3810" t="s">
        <v>100</v>
      </c>
    </row>
    <row r="3811" spans="1:27" x14ac:dyDescent="0.25">
      <c r="A3811" t="s">
        <v>5083</v>
      </c>
      <c r="B3811" t="s">
        <v>55</v>
      </c>
      <c r="C3811" t="s">
        <v>43</v>
      </c>
      <c r="D3811" t="s">
        <v>44</v>
      </c>
      <c r="E3811" t="s">
        <v>155</v>
      </c>
      <c r="F3811" t="s">
        <v>17</v>
      </c>
      <c r="G3811" t="s">
        <v>55</v>
      </c>
      <c r="H3811">
        <v>624</v>
      </c>
      <c r="I3811" t="s">
        <v>55</v>
      </c>
      <c r="J3811">
        <v>245000</v>
      </c>
      <c r="K3811">
        <v>224460.18</v>
      </c>
      <c r="L3811">
        <v>0.26950000000000002</v>
      </c>
      <c r="M3811" s="63">
        <v>45457</v>
      </c>
      <c r="N3811" s="63">
        <v>45517</v>
      </c>
      <c r="O3811">
        <v>60</v>
      </c>
      <c r="P3811" t="s">
        <v>55</v>
      </c>
      <c r="Q3811">
        <v>0</v>
      </c>
      <c r="R3811">
        <v>0</v>
      </c>
      <c r="S3811">
        <v>0</v>
      </c>
      <c r="T3811">
        <v>0</v>
      </c>
      <c r="U3811">
        <v>0</v>
      </c>
      <c r="V3811">
        <v>0</v>
      </c>
      <c r="W3811">
        <v>0</v>
      </c>
      <c r="X3811" s="1">
        <v>45473</v>
      </c>
      <c r="Y3811" s="1">
        <v>45132</v>
      </c>
      <c r="Z3811" t="s">
        <v>44</v>
      </c>
      <c r="AA3811" t="s">
        <v>103</v>
      </c>
    </row>
    <row r="3812" spans="1:27" x14ac:dyDescent="0.25">
      <c r="A3812" t="s">
        <v>5084</v>
      </c>
      <c r="B3812" t="s">
        <v>55</v>
      </c>
      <c r="C3812" t="s">
        <v>43</v>
      </c>
      <c r="D3812" t="s">
        <v>44</v>
      </c>
      <c r="E3812" t="s">
        <v>155</v>
      </c>
      <c r="F3812" t="s">
        <v>4</v>
      </c>
      <c r="G3812" t="s">
        <v>55</v>
      </c>
      <c r="H3812">
        <v>702</v>
      </c>
      <c r="I3812" t="s">
        <v>55</v>
      </c>
      <c r="J3812">
        <v>315000</v>
      </c>
      <c r="K3812">
        <v>290569.95</v>
      </c>
      <c r="L3812">
        <v>0.26950000000000002</v>
      </c>
      <c r="M3812" s="63">
        <v>45449</v>
      </c>
      <c r="N3812" s="63">
        <v>45509</v>
      </c>
      <c r="O3812">
        <v>60</v>
      </c>
      <c r="P3812" t="s">
        <v>55</v>
      </c>
      <c r="Q3812">
        <v>0</v>
      </c>
      <c r="R3812">
        <v>0</v>
      </c>
      <c r="S3812">
        <v>0</v>
      </c>
      <c r="T3812">
        <v>0</v>
      </c>
      <c r="U3812">
        <v>0</v>
      </c>
      <c r="V3812">
        <v>0</v>
      </c>
      <c r="W3812">
        <v>0</v>
      </c>
      <c r="X3812" s="1">
        <v>45473</v>
      </c>
      <c r="Y3812" s="1">
        <v>45072</v>
      </c>
      <c r="Z3812" t="s">
        <v>44</v>
      </c>
      <c r="AA3812" t="s">
        <v>103</v>
      </c>
    </row>
    <row r="3813" spans="1:27" x14ac:dyDescent="0.25">
      <c r="A3813" t="s">
        <v>1531</v>
      </c>
      <c r="B3813" t="s">
        <v>55</v>
      </c>
      <c r="C3813" t="s">
        <v>43</v>
      </c>
      <c r="D3813" t="s">
        <v>44</v>
      </c>
      <c r="E3813" t="s">
        <v>155</v>
      </c>
      <c r="F3813" t="s">
        <v>4</v>
      </c>
      <c r="G3813" t="s">
        <v>55</v>
      </c>
      <c r="H3813">
        <v>677</v>
      </c>
      <c r="I3813" t="s">
        <v>55</v>
      </c>
      <c r="J3813">
        <v>150000</v>
      </c>
      <c r="K3813">
        <v>104753.25</v>
      </c>
      <c r="L3813">
        <v>0.26950000000000002</v>
      </c>
      <c r="M3813" s="63">
        <v>45317</v>
      </c>
      <c r="N3813" s="63">
        <v>45497</v>
      </c>
      <c r="O3813">
        <v>180</v>
      </c>
      <c r="P3813" t="s">
        <v>55</v>
      </c>
      <c r="Q3813">
        <v>0</v>
      </c>
      <c r="R3813">
        <v>0</v>
      </c>
      <c r="S3813">
        <v>0</v>
      </c>
      <c r="T3813">
        <v>0</v>
      </c>
      <c r="U3813">
        <v>0</v>
      </c>
      <c r="V3813">
        <v>0</v>
      </c>
      <c r="W3813">
        <v>0</v>
      </c>
      <c r="X3813" s="1">
        <v>45473</v>
      </c>
      <c r="Y3813" s="1">
        <v>44311</v>
      </c>
      <c r="Z3813" t="s">
        <v>44</v>
      </c>
      <c r="AA3813" t="s">
        <v>99</v>
      </c>
    </row>
    <row r="3814" spans="1:27" x14ac:dyDescent="0.25">
      <c r="A3814" t="s">
        <v>2159</v>
      </c>
      <c r="B3814" t="s">
        <v>55</v>
      </c>
      <c r="C3814" t="s">
        <v>43</v>
      </c>
      <c r="D3814" t="s">
        <v>44</v>
      </c>
      <c r="E3814" t="s">
        <v>155</v>
      </c>
      <c r="F3814" t="s">
        <v>7</v>
      </c>
      <c r="G3814" t="s">
        <v>55</v>
      </c>
      <c r="H3814">
        <v>430</v>
      </c>
      <c r="I3814" t="s">
        <v>55</v>
      </c>
      <c r="J3814">
        <v>120000</v>
      </c>
      <c r="K3814">
        <v>20252.7</v>
      </c>
      <c r="L3814">
        <v>0.26950000000000002</v>
      </c>
      <c r="M3814" s="63">
        <v>45335</v>
      </c>
      <c r="N3814" s="63">
        <v>45485</v>
      </c>
      <c r="O3814">
        <v>150</v>
      </c>
      <c r="P3814" t="s">
        <v>55</v>
      </c>
      <c r="Q3814">
        <v>0</v>
      </c>
      <c r="R3814">
        <v>0</v>
      </c>
      <c r="S3814">
        <v>0</v>
      </c>
      <c r="T3814">
        <v>0</v>
      </c>
      <c r="U3814">
        <v>0</v>
      </c>
      <c r="V3814">
        <v>0</v>
      </c>
      <c r="W3814">
        <v>0</v>
      </c>
      <c r="X3814" s="1">
        <v>45473</v>
      </c>
      <c r="Y3814" s="1">
        <v>43980</v>
      </c>
      <c r="Z3814" t="s">
        <v>44</v>
      </c>
      <c r="AA3814" t="s">
        <v>100</v>
      </c>
    </row>
    <row r="3815" spans="1:27" x14ac:dyDescent="0.25">
      <c r="A3815" t="s">
        <v>1196</v>
      </c>
      <c r="B3815" t="s">
        <v>55</v>
      </c>
      <c r="C3815" t="s">
        <v>43</v>
      </c>
      <c r="D3815" t="s">
        <v>44</v>
      </c>
      <c r="E3815" t="s">
        <v>155</v>
      </c>
      <c r="F3815" t="s">
        <v>13</v>
      </c>
      <c r="G3815" t="s">
        <v>55</v>
      </c>
      <c r="H3815">
        <v>750</v>
      </c>
      <c r="I3815" t="s">
        <v>55</v>
      </c>
      <c r="J3815">
        <v>140000</v>
      </c>
      <c r="K3815">
        <v>108464.4</v>
      </c>
      <c r="L3815">
        <v>0.26950000000000002</v>
      </c>
      <c r="M3815" s="63">
        <v>45469</v>
      </c>
      <c r="N3815" s="63">
        <v>45529</v>
      </c>
      <c r="O3815">
        <v>60</v>
      </c>
      <c r="P3815" t="s">
        <v>55</v>
      </c>
      <c r="Q3815">
        <v>0</v>
      </c>
      <c r="R3815">
        <v>0</v>
      </c>
      <c r="S3815">
        <v>0</v>
      </c>
      <c r="T3815">
        <v>0</v>
      </c>
      <c r="U3815">
        <v>0</v>
      </c>
      <c r="V3815">
        <v>0</v>
      </c>
      <c r="W3815">
        <v>0</v>
      </c>
      <c r="X3815" s="1">
        <v>45473</v>
      </c>
      <c r="Y3815" s="1">
        <v>43707</v>
      </c>
      <c r="Z3815" t="s">
        <v>44</v>
      </c>
      <c r="AA3815" t="s">
        <v>101</v>
      </c>
    </row>
    <row r="3816" spans="1:27" x14ac:dyDescent="0.25">
      <c r="A3816" t="s">
        <v>1396</v>
      </c>
      <c r="B3816" t="s">
        <v>55</v>
      </c>
      <c r="C3816" t="s">
        <v>43</v>
      </c>
      <c r="D3816" t="s">
        <v>44</v>
      </c>
      <c r="E3816" t="s">
        <v>155</v>
      </c>
      <c r="F3816" t="s">
        <v>9</v>
      </c>
      <c r="G3816" t="s">
        <v>55</v>
      </c>
      <c r="H3816">
        <v>804</v>
      </c>
      <c r="I3816" t="s">
        <v>55</v>
      </c>
      <c r="J3816">
        <v>270000</v>
      </c>
      <c r="K3816">
        <v>239407.65</v>
      </c>
      <c r="L3816">
        <v>0.26950000000000002</v>
      </c>
      <c r="M3816" s="63">
        <v>45354</v>
      </c>
      <c r="N3816" s="63">
        <v>45474</v>
      </c>
      <c r="O3816">
        <v>120</v>
      </c>
      <c r="P3816" t="s">
        <v>55</v>
      </c>
      <c r="Q3816">
        <v>0</v>
      </c>
      <c r="R3816">
        <v>0</v>
      </c>
      <c r="S3816">
        <v>0</v>
      </c>
      <c r="T3816">
        <v>0</v>
      </c>
      <c r="U3816">
        <v>0</v>
      </c>
      <c r="V3816">
        <v>0</v>
      </c>
      <c r="W3816">
        <v>0</v>
      </c>
      <c r="X3816" s="1">
        <v>45473</v>
      </c>
      <c r="Y3816" s="1">
        <v>44520</v>
      </c>
      <c r="Z3816" t="s">
        <v>44</v>
      </c>
      <c r="AA3816" t="s">
        <v>101</v>
      </c>
    </row>
    <row r="3817" spans="1:27" x14ac:dyDescent="0.25">
      <c r="A3817" t="s">
        <v>201</v>
      </c>
      <c r="B3817" t="s">
        <v>55</v>
      </c>
      <c r="C3817" t="s">
        <v>43</v>
      </c>
      <c r="D3817" t="s">
        <v>44</v>
      </c>
      <c r="E3817" t="s">
        <v>155</v>
      </c>
      <c r="F3817" t="s">
        <v>15</v>
      </c>
      <c r="G3817" t="s">
        <v>55</v>
      </c>
      <c r="H3817">
        <v>638</v>
      </c>
      <c r="I3817" t="s">
        <v>55</v>
      </c>
      <c r="J3817">
        <v>230000</v>
      </c>
      <c r="K3817">
        <v>203215.37</v>
      </c>
      <c r="L3817">
        <v>0.26950000000000002</v>
      </c>
      <c r="M3817" s="63">
        <v>45446</v>
      </c>
      <c r="N3817" s="63">
        <v>45476</v>
      </c>
      <c r="O3817">
        <v>30</v>
      </c>
      <c r="P3817" t="s">
        <v>55</v>
      </c>
      <c r="Q3817">
        <v>0</v>
      </c>
      <c r="R3817">
        <v>0</v>
      </c>
      <c r="S3817">
        <v>0</v>
      </c>
      <c r="T3817">
        <v>0</v>
      </c>
      <c r="U3817">
        <v>0</v>
      </c>
      <c r="V3817">
        <v>0</v>
      </c>
      <c r="W3817">
        <v>0</v>
      </c>
      <c r="X3817" s="1">
        <v>45473</v>
      </c>
      <c r="Y3817" s="1">
        <v>44574</v>
      </c>
      <c r="Z3817" t="s">
        <v>44</v>
      </c>
      <c r="AA3817" t="s">
        <v>103</v>
      </c>
    </row>
    <row r="3818" spans="1:27" x14ac:dyDescent="0.25">
      <c r="A3818" t="s">
        <v>170</v>
      </c>
      <c r="B3818" t="s">
        <v>55</v>
      </c>
      <c r="C3818" t="s">
        <v>43</v>
      </c>
      <c r="D3818" t="s">
        <v>44</v>
      </c>
      <c r="E3818" t="s">
        <v>155</v>
      </c>
      <c r="F3818" t="s">
        <v>9</v>
      </c>
      <c r="G3818" t="s">
        <v>55</v>
      </c>
      <c r="H3818">
        <v>711</v>
      </c>
      <c r="I3818" t="s">
        <v>55</v>
      </c>
      <c r="J3818">
        <v>70000</v>
      </c>
      <c r="K3818">
        <v>15947.55</v>
      </c>
      <c r="L3818">
        <v>0.28949999999999998</v>
      </c>
      <c r="M3818" s="63">
        <v>45457</v>
      </c>
      <c r="N3818" s="63">
        <v>45577</v>
      </c>
      <c r="O3818">
        <v>120</v>
      </c>
      <c r="P3818" t="s">
        <v>55</v>
      </c>
      <c r="Q3818">
        <v>0</v>
      </c>
      <c r="R3818">
        <v>0</v>
      </c>
      <c r="S3818">
        <v>0</v>
      </c>
      <c r="T3818">
        <v>0</v>
      </c>
      <c r="U3818">
        <v>0</v>
      </c>
      <c r="V3818">
        <v>0</v>
      </c>
      <c r="W3818">
        <v>0</v>
      </c>
      <c r="X3818" s="1">
        <v>45473</v>
      </c>
      <c r="Y3818" s="1">
        <v>44707</v>
      </c>
      <c r="Z3818" t="s">
        <v>44</v>
      </c>
      <c r="AA3818" t="s">
        <v>103</v>
      </c>
    </row>
    <row r="3819" spans="1:27" x14ac:dyDescent="0.25">
      <c r="A3819" t="s">
        <v>2183</v>
      </c>
      <c r="B3819" t="s">
        <v>55</v>
      </c>
      <c r="C3819" t="s">
        <v>43</v>
      </c>
      <c r="D3819" t="s">
        <v>44</v>
      </c>
      <c r="E3819" t="s">
        <v>155</v>
      </c>
      <c r="F3819" t="s">
        <v>6</v>
      </c>
      <c r="G3819" t="s">
        <v>55</v>
      </c>
      <c r="H3819">
        <v>870</v>
      </c>
      <c r="I3819" t="s">
        <v>55</v>
      </c>
      <c r="J3819">
        <v>350000</v>
      </c>
      <c r="K3819">
        <v>133386.75</v>
      </c>
      <c r="L3819">
        <v>0.26950000000000002</v>
      </c>
      <c r="M3819" s="63">
        <v>45445</v>
      </c>
      <c r="N3819" s="63">
        <v>45475</v>
      </c>
      <c r="O3819">
        <v>30</v>
      </c>
      <c r="P3819" t="s">
        <v>55</v>
      </c>
      <c r="Q3819">
        <v>0</v>
      </c>
      <c r="R3819">
        <v>0</v>
      </c>
      <c r="S3819">
        <v>0</v>
      </c>
      <c r="T3819">
        <v>0</v>
      </c>
      <c r="U3819">
        <v>0</v>
      </c>
      <c r="V3819">
        <v>0</v>
      </c>
      <c r="W3819">
        <v>0</v>
      </c>
      <c r="X3819" s="1">
        <v>45473</v>
      </c>
      <c r="Y3819" s="1">
        <v>44263</v>
      </c>
      <c r="Z3819" t="s">
        <v>44</v>
      </c>
      <c r="AA3819" t="s">
        <v>100</v>
      </c>
    </row>
    <row r="3820" spans="1:27" x14ac:dyDescent="0.25">
      <c r="A3820" t="s">
        <v>586</v>
      </c>
      <c r="B3820" t="s">
        <v>55</v>
      </c>
      <c r="C3820" t="s">
        <v>43</v>
      </c>
      <c r="D3820" t="s">
        <v>44</v>
      </c>
      <c r="E3820" t="s">
        <v>155</v>
      </c>
      <c r="F3820" t="s">
        <v>12</v>
      </c>
      <c r="G3820" t="s">
        <v>55</v>
      </c>
      <c r="H3820">
        <v>490</v>
      </c>
      <c r="I3820" t="s">
        <v>55</v>
      </c>
      <c r="J3820">
        <v>340000</v>
      </c>
      <c r="K3820">
        <v>247368.6</v>
      </c>
      <c r="L3820">
        <v>0.28949999999999998</v>
      </c>
      <c r="M3820" s="63">
        <v>45418</v>
      </c>
      <c r="N3820" s="63">
        <v>45508</v>
      </c>
      <c r="O3820">
        <v>90</v>
      </c>
      <c r="P3820" t="s">
        <v>55</v>
      </c>
      <c r="Q3820">
        <v>0</v>
      </c>
      <c r="R3820">
        <v>0</v>
      </c>
      <c r="S3820">
        <v>0</v>
      </c>
      <c r="T3820">
        <v>0</v>
      </c>
      <c r="U3820">
        <v>0</v>
      </c>
      <c r="V3820">
        <v>0</v>
      </c>
      <c r="W3820">
        <v>0</v>
      </c>
      <c r="X3820" s="1">
        <v>45473</v>
      </c>
      <c r="Y3820" s="1">
        <v>44662</v>
      </c>
      <c r="Z3820" t="s">
        <v>44</v>
      </c>
      <c r="AA3820" t="s">
        <v>100</v>
      </c>
    </row>
    <row r="3821" spans="1:27" x14ac:dyDescent="0.25">
      <c r="A3821" t="s">
        <v>1838</v>
      </c>
      <c r="B3821" t="s">
        <v>55</v>
      </c>
      <c r="C3821" t="s">
        <v>43</v>
      </c>
      <c r="D3821" t="s">
        <v>44</v>
      </c>
      <c r="E3821" t="s">
        <v>155</v>
      </c>
      <c r="F3821" t="s">
        <v>3</v>
      </c>
      <c r="G3821" t="s">
        <v>55</v>
      </c>
      <c r="H3821">
        <v>694</v>
      </c>
      <c r="I3821" t="s">
        <v>55</v>
      </c>
      <c r="J3821">
        <v>300000</v>
      </c>
      <c r="K3821">
        <v>283210.86</v>
      </c>
      <c r="L3821">
        <v>0.26950000000000002</v>
      </c>
      <c r="M3821" s="63">
        <v>45417</v>
      </c>
      <c r="N3821" s="63">
        <v>45477</v>
      </c>
      <c r="O3821">
        <v>60</v>
      </c>
      <c r="P3821" t="s">
        <v>55</v>
      </c>
      <c r="Q3821">
        <v>0</v>
      </c>
      <c r="R3821">
        <v>0</v>
      </c>
      <c r="S3821">
        <v>0</v>
      </c>
      <c r="T3821">
        <v>0</v>
      </c>
      <c r="U3821">
        <v>0</v>
      </c>
      <c r="V3821">
        <v>0</v>
      </c>
      <c r="W3821">
        <v>0</v>
      </c>
      <c r="X3821" s="1">
        <v>45473</v>
      </c>
      <c r="Y3821" s="1">
        <v>43356</v>
      </c>
      <c r="Z3821" t="s">
        <v>44</v>
      </c>
      <c r="AA3821" t="s">
        <v>101</v>
      </c>
    </row>
    <row r="3822" spans="1:27" x14ac:dyDescent="0.25">
      <c r="A3822" t="s">
        <v>5085</v>
      </c>
      <c r="B3822" t="s">
        <v>55</v>
      </c>
      <c r="C3822" t="s">
        <v>43</v>
      </c>
      <c r="D3822" t="s">
        <v>44</v>
      </c>
      <c r="E3822" t="s">
        <v>155</v>
      </c>
      <c r="F3822" t="s">
        <v>15</v>
      </c>
      <c r="G3822" t="s">
        <v>55</v>
      </c>
      <c r="H3822">
        <v>696</v>
      </c>
      <c r="I3822" t="s">
        <v>55</v>
      </c>
      <c r="J3822">
        <v>355000</v>
      </c>
      <c r="K3822">
        <v>66722.399999999994</v>
      </c>
      <c r="L3822">
        <v>0.26950000000000002</v>
      </c>
      <c r="M3822" s="63">
        <v>45448</v>
      </c>
      <c r="N3822" s="63">
        <v>45508</v>
      </c>
      <c r="O3822">
        <v>60</v>
      </c>
      <c r="P3822" t="s">
        <v>55</v>
      </c>
      <c r="Q3822">
        <v>0</v>
      </c>
      <c r="R3822">
        <v>0</v>
      </c>
      <c r="S3822">
        <v>0</v>
      </c>
      <c r="T3822">
        <v>0</v>
      </c>
      <c r="U3822">
        <v>0</v>
      </c>
      <c r="V3822">
        <v>0</v>
      </c>
      <c r="W3822">
        <v>0</v>
      </c>
      <c r="X3822" s="1">
        <v>45473</v>
      </c>
      <c r="Y3822" s="1">
        <v>45031</v>
      </c>
      <c r="Z3822" t="s">
        <v>44</v>
      </c>
      <c r="AA3822" t="s">
        <v>103</v>
      </c>
    </row>
    <row r="3823" spans="1:27" x14ac:dyDescent="0.25">
      <c r="A3823" t="s">
        <v>4946</v>
      </c>
      <c r="B3823" t="s">
        <v>55</v>
      </c>
      <c r="C3823" t="s">
        <v>43</v>
      </c>
      <c r="D3823" t="s">
        <v>44</v>
      </c>
      <c r="E3823" t="s">
        <v>155</v>
      </c>
      <c r="F3823" t="s">
        <v>14</v>
      </c>
      <c r="G3823" t="s">
        <v>55</v>
      </c>
      <c r="H3823">
        <v>693</v>
      </c>
      <c r="I3823" t="s">
        <v>55</v>
      </c>
      <c r="J3823">
        <v>240000</v>
      </c>
      <c r="K3823">
        <v>97792.65</v>
      </c>
      <c r="L3823">
        <v>0.26950000000000002</v>
      </c>
      <c r="M3823" s="63">
        <v>45227</v>
      </c>
      <c r="N3823" s="63">
        <v>45287</v>
      </c>
      <c r="O3823">
        <v>60</v>
      </c>
      <c r="P3823" t="s">
        <v>55</v>
      </c>
      <c r="Q3823">
        <v>0</v>
      </c>
      <c r="R3823">
        <v>0</v>
      </c>
      <c r="S3823">
        <v>0</v>
      </c>
      <c r="T3823">
        <v>0</v>
      </c>
      <c r="U3823">
        <v>0</v>
      </c>
      <c r="V3823">
        <v>97792.65</v>
      </c>
      <c r="W3823">
        <v>97792.65</v>
      </c>
      <c r="X3823" s="1">
        <v>45473</v>
      </c>
      <c r="Y3823" s="1">
        <v>45164</v>
      </c>
      <c r="Z3823" t="s">
        <v>44</v>
      </c>
      <c r="AA3823" t="s">
        <v>103</v>
      </c>
    </row>
    <row r="3824" spans="1:27" x14ac:dyDescent="0.25">
      <c r="A3824" t="s">
        <v>1808</v>
      </c>
      <c r="B3824" t="s">
        <v>55</v>
      </c>
      <c r="C3824" t="s">
        <v>43</v>
      </c>
      <c r="D3824" t="s">
        <v>44</v>
      </c>
      <c r="E3824" t="s">
        <v>155</v>
      </c>
      <c r="F3824" t="s">
        <v>6</v>
      </c>
      <c r="G3824" t="s">
        <v>55</v>
      </c>
      <c r="H3824">
        <v>564</v>
      </c>
      <c r="I3824" t="s">
        <v>55</v>
      </c>
      <c r="J3824">
        <v>340000</v>
      </c>
      <c r="K3824">
        <v>306498.59999999998</v>
      </c>
      <c r="L3824">
        <v>0.26950000000000002</v>
      </c>
      <c r="M3824" s="63">
        <v>45407</v>
      </c>
      <c r="N3824" s="63">
        <v>45557</v>
      </c>
      <c r="O3824">
        <v>150</v>
      </c>
      <c r="P3824" t="s">
        <v>55</v>
      </c>
      <c r="Q3824">
        <v>0</v>
      </c>
      <c r="R3824">
        <v>0</v>
      </c>
      <c r="S3824">
        <v>0</v>
      </c>
      <c r="T3824">
        <v>0</v>
      </c>
      <c r="U3824">
        <v>0</v>
      </c>
      <c r="V3824">
        <v>0</v>
      </c>
      <c r="W3824">
        <v>0</v>
      </c>
      <c r="X3824" s="1">
        <v>45473</v>
      </c>
      <c r="Y3824" s="1">
        <v>43352</v>
      </c>
      <c r="Z3824" t="s">
        <v>44</v>
      </c>
      <c r="AA3824" t="s">
        <v>103</v>
      </c>
    </row>
    <row r="3825" spans="1:27" x14ac:dyDescent="0.25">
      <c r="A3825" t="s">
        <v>1226</v>
      </c>
      <c r="B3825" t="s">
        <v>55</v>
      </c>
      <c r="C3825" t="s">
        <v>43</v>
      </c>
      <c r="D3825" t="s">
        <v>44</v>
      </c>
      <c r="E3825" t="s">
        <v>155</v>
      </c>
      <c r="F3825" t="s">
        <v>12</v>
      </c>
      <c r="G3825" t="s">
        <v>55</v>
      </c>
      <c r="H3825">
        <v>731</v>
      </c>
      <c r="I3825" t="s">
        <v>55</v>
      </c>
      <c r="J3825">
        <v>110000</v>
      </c>
      <c r="K3825">
        <v>27345.599999999999</v>
      </c>
      <c r="L3825">
        <v>0.26950000000000002</v>
      </c>
      <c r="M3825" s="63">
        <v>45453</v>
      </c>
      <c r="N3825" s="63">
        <v>45513</v>
      </c>
      <c r="O3825">
        <v>60</v>
      </c>
      <c r="P3825" t="s">
        <v>55</v>
      </c>
      <c r="Q3825">
        <v>0</v>
      </c>
      <c r="R3825">
        <v>0</v>
      </c>
      <c r="S3825">
        <v>0</v>
      </c>
      <c r="T3825">
        <v>0</v>
      </c>
      <c r="U3825">
        <v>0</v>
      </c>
      <c r="V3825">
        <v>0</v>
      </c>
      <c r="W3825">
        <v>0</v>
      </c>
      <c r="X3825" s="1">
        <v>45473</v>
      </c>
      <c r="Y3825" s="1">
        <v>43538</v>
      </c>
      <c r="Z3825" t="s">
        <v>44</v>
      </c>
      <c r="AA3825" t="s">
        <v>105</v>
      </c>
    </row>
    <row r="3826" spans="1:27" x14ac:dyDescent="0.25">
      <c r="A3826" t="s">
        <v>1041</v>
      </c>
      <c r="B3826" t="s">
        <v>55</v>
      </c>
      <c r="C3826" t="s">
        <v>43</v>
      </c>
      <c r="D3826" t="s">
        <v>44</v>
      </c>
      <c r="E3826" t="s">
        <v>155</v>
      </c>
      <c r="F3826" t="s">
        <v>14</v>
      </c>
      <c r="G3826" t="s">
        <v>55</v>
      </c>
      <c r="H3826">
        <v>727</v>
      </c>
      <c r="I3826" t="s">
        <v>55</v>
      </c>
      <c r="J3826">
        <v>60000</v>
      </c>
      <c r="K3826">
        <v>10091.25</v>
      </c>
      <c r="L3826">
        <v>0.26950000000000002</v>
      </c>
      <c r="M3826" s="63">
        <v>45339</v>
      </c>
      <c r="N3826" s="63">
        <v>45489</v>
      </c>
      <c r="O3826">
        <v>150</v>
      </c>
      <c r="P3826" t="s">
        <v>55</v>
      </c>
      <c r="Q3826">
        <v>0</v>
      </c>
      <c r="R3826">
        <v>0</v>
      </c>
      <c r="S3826">
        <v>0</v>
      </c>
      <c r="T3826">
        <v>0</v>
      </c>
      <c r="U3826">
        <v>0</v>
      </c>
      <c r="V3826">
        <v>0</v>
      </c>
      <c r="W3826">
        <v>0</v>
      </c>
      <c r="X3826" s="1">
        <v>45473</v>
      </c>
      <c r="Y3826" s="1">
        <v>44603</v>
      </c>
      <c r="Z3826" t="s">
        <v>44</v>
      </c>
      <c r="AA3826" t="s">
        <v>103</v>
      </c>
    </row>
    <row r="3827" spans="1:27" x14ac:dyDescent="0.25">
      <c r="A3827" t="s">
        <v>5086</v>
      </c>
      <c r="B3827" t="s">
        <v>55</v>
      </c>
      <c r="C3827" t="s">
        <v>43</v>
      </c>
      <c r="D3827" t="s">
        <v>44</v>
      </c>
      <c r="E3827" t="s">
        <v>155</v>
      </c>
      <c r="F3827" t="s">
        <v>9</v>
      </c>
      <c r="G3827" t="s">
        <v>55</v>
      </c>
      <c r="H3827">
        <v>735</v>
      </c>
      <c r="I3827" t="s">
        <v>55</v>
      </c>
      <c r="J3827">
        <v>150000</v>
      </c>
      <c r="K3827">
        <v>135344.18</v>
      </c>
      <c r="L3827">
        <v>0.26950000000000002</v>
      </c>
      <c r="M3827" s="63">
        <v>45464</v>
      </c>
      <c r="N3827" s="63">
        <v>45524</v>
      </c>
      <c r="O3827">
        <v>60</v>
      </c>
      <c r="P3827" t="s">
        <v>55</v>
      </c>
      <c r="Q3827">
        <v>0</v>
      </c>
      <c r="R3827">
        <v>0</v>
      </c>
      <c r="S3827">
        <v>0</v>
      </c>
      <c r="T3827">
        <v>0</v>
      </c>
      <c r="U3827">
        <v>0</v>
      </c>
      <c r="V3827">
        <v>0</v>
      </c>
      <c r="W3827">
        <v>0</v>
      </c>
      <c r="X3827" s="1">
        <v>45473</v>
      </c>
      <c r="Y3827" s="1">
        <v>45033</v>
      </c>
      <c r="Z3827" t="s">
        <v>44</v>
      </c>
      <c r="AA3827" t="s">
        <v>103</v>
      </c>
    </row>
    <row r="3828" spans="1:27" x14ac:dyDescent="0.25">
      <c r="A3828" t="s">
        <v>5087</v>
      </c>
      <c r="B3828" t="s">
        <v>55</v>
      </c>
      <c r="C3828" t="s">
        <v>43</v>
      </c>
      <c r="D3828" t="s">
        <v>44</v>
      </c>
      <c r="E3828" t="s">
        <v>155</v>
      </c>
      <c r="F3828" t="s">
        <v>3</v>
      </c>
      <c r="G3828" t="s">
        <v>55</v>
      </c>
      <c r="H3828">
        <v>627</v>
      </c>
      <c r="I3828" t="s">
        <v>55</v>
      </c>
      <c r="J3828">
        <v>295000</v>
      </c>
      <c r="K3828">
        <v>271040.13</v>
      </c>
      <c r="L3828">
        <v>0.26950000000000002</v>
      </c>
      <c r="M3828" s="63">
        <v>45468</v>
      </c>
      <c r="N3828" s="63">
        <v>45528</v>
      </c>
      <c r="O3828">
        <v>60</v>
      </c>
      <c r="P3828" t="s">
        <v>55</v>
      </c>
      <c r="Q3828">
        <v>0</v>
      </c>
      <c r="R3828">
        <v>0</v>
      </c>
      <c r="S3828">
        <v>0</v>
      </c>
      <c r="T3828">
        <v>0</v>
      </c>
      <c r="U3828">
        <v>0</v>
      </c>
      <c r="V3828">
        <v>0</v>
      </c>
      <c r="W3828">
        <v>0</v>
      </c>
      <c r="X3828" s="1">
        <v>45473</v>
      </c>
      <c r="Y3828" s="1">
        <v>45099</v>
      </c>
      <c r="Z3828" t="s">
        <v>44</v>
      </c>
      <c r="AA3828" t="s">
        <v>103</v>
      </c>
    </row>
    <row r="3829" spans="1:27" x14ac:dyDescent="0.25">
      <c r="A3829" t="s">
        <v>5088</v>
      </c>
      <c r="B3829" t="s">
        <v>55</v>
      </c>
      <c r="C3829" t="s">
        <v>43</v>
      </c>
      <c r="D3829" t="s">
        <v>44</v>
      </c>
      <c r="E3829" t="s">
        <v>155</v>
      </c>
      <c r="F3829" t="s">
        <v>2</v>
      </c>
      <c r="G3829" t="s">
        <v>55</v>
      </c>
      <c r="H3829">
        <v>709</v>
      </c>
      <c r="I3829" t="s">
        <v>55</v>
      </c>
      <c r="J3829">
        <v>375000</v>
      </c>
      <c r="K3829">
        <v>321298.65000000002</v>
      </c>
      <c r="L3829">
        <v>0.26950000000000002</v>
      </c>
      <c r="M3829" s="63">
        <v>45453</v>
      </c>
      <c r="N3829" s="63">
        <v>45513</v>
      </c>
      <c r="O3829">
        <v>60</v>
      </c>
      <c r="P3829" t="s">
        <v>55</v>
      </c>
      <c r="Q3829">
        <v>0</v>
      </c>
      <c r="R3829">
        <v>0</v>
      </c>
      <c r="S3829">
        <v>0</v>
      </c>
      <c r="T3829">
        <v>0</v>
      </c>
      <c r="U3829">
        <v>0</v>
      </c>
      <c r="V3829">
        <v>0</v>
      </c>
      <c r="W3829">
        <v>0</v>
      </c>
      <c r="X3829" s="1">
        <v>45473</v>
      </c>
      <c r="Y3829" s="1">
        <v>45143</v>
      </c>
      <c r="Z3829" t="s">
        <v>44</v>
      </c>
      <c r="AA3829" t="s">
        <v>103</v>
      </c>
    </row>
    <row r="3830" spans="1:27" x14ac:dyDescent="0.25">
      <c r="A3830" t="s">
        <v>5089</v>
      </c>
      <c r="B3830" t="s">
        <v>55</v>
      </c>
      <c r="C3830" t="s">
        <v>43</v>
      </c>
      <c r="D3830" t="s">
        <v>44</v>
      </c>
      <c r="E3830" t="s">
        <v>155</v>
      </c>
      <c r="F3830" t="s">
        <v>9</v>
      </c>
      <c r="G3830" t="s">
        <v>55</v>
      </c>
      <c r="H3830">
        <v>774</v>
      </c>
      <c r="I3830" t="s">
        <v>55</v>
      </c>
      <c r="J3830">
        <v>405000</v>
      </c>
      <c r="K3830">
        <v>86741.55</v>
      </c>
      <c r="L3830">
        <v>0.26950000000000002</v>
      </c>
      <c r="M3830" s="63">
        <v>45172</v>
      </c>
      <c r="N3830" s="63">
        <v>45232</v>
      </c>
      <c r="O3830">
        <v>60</v>
      </c>
      <c r="P3830" t="s">
        <v>55</v>
      </c>
      <c r="Q3830">
        <v>0</v>
      </c>
      <c r="R3830">
        <v>0</v>
      </c>
      <c r="S3830">
        <v>0</v>
      </c>
      <c r="T3830">
        <v>0</v>
      </c>
      <c r="U3830">
        <v>0</v>
      </c>
      <c r="V3830">
        <v>86741.55</v>
      </c>
      <c r="W3830">
        <v>86741.55</v>
      </c>
      <c r="X3830" s="1">
        <v>45473</v>
      </c>
      <c r="Y3830" s="1">
        <v>45151</v>
      </c>
      <c r="Z3830" t="s">
        <v>44</v>
      </c>
      <c r="AA3830" t="s">
        <v>103</v>
      </c>
    </row>
    <row r="3831" spans="1:27" x14ac:dyDescent="0.25">
      <c r="A3831" t="s">
        <v>438</v>
      </c>
      <c r="B3831" t="s">
        <v>55</v>
      </c>
      <c r="C3831" t="s">
        <v>43</v>
      </c>
      <c r="D3831" t="s">
        <v>44</v>
      </c>
      <c r="E3831" t="s">
        <v>155</v>
      </c>
      <c r="F3831" t="s">
        <v>12</v>
      </c>
      <c r="G3831" t="s">
        <v>55</v>
      </c>
      <c r="H3831">
        <v>673</v>
      </c>
      <c r="I3831" t="s">
        <v>55</v>
      </c>
      <c r="J3831">
        <v>305000</v>
      </c>
      <c r="K3831">
        <v>153046.79999999999</v>
      </c>
      <c r="L3831">
        <v>0.28949999999999998</v>
      </c>
      <c r="M3831" s="63">
        <v>45354</v>
      </c>
      <c r="N3831" s="63">
        <v>45504</v>
      </c>
      <c r="O3831">
        <v>150</v>
      </c>
      <c r="P3831" t="s">
        <v>55</v>
      </c>
      <c r="Q3831">
        <v>0</v>
      </c>
      <c r="R3831">
        <v>0</v>
      </c>
      <c r="S3831">
        <v>0</v>
      </c>
      <c r="T3831">
        <v>0</v>
      </c>
      <c r="U3831">
        <v>0</v>
      </c>
      <c r="V3831">
        <v>0</v>
      </c>
      <c r="W3831">
        <v>0</v>
      </c>
      <c r="X3831" s="1">
        <v>45473</v>
      </c>
      <c r="Y3831" s="1">
        <v>44763</v>
      </c>
      <c r="Z3831" t="s">
        <v>44</v>
      </c>
      <c r="AA3831" t="s">
        <v>99</v>
      </c>
    </row>
    <row r="3832" spans="1:27" x14ac:dyDescent="0.25">
      <c r="A3832" t="s">
        <v>2209</v>
      </c>
      <c r="B3832" t="s">
        <v>55</v>
      </c>
      <c r="C3832" t="s">
        <v>43</v>
      </c>
      <c r="D3832" t="s">
        <v>44</v>
      </c>
      <c r="E3832" t="s">
        <v>155</v>
      </c>
      <c r="F3832" t="s">
        <v>15</v>
      </c>
      <c r="G3832" t="s">
        <v>55</v>
      </c>
      <c r="H3832">
        <v>716</v>
      </c>
      <c r="I3832" t="s">
        <v>55</v>
      </c>
      <c r="J3832">
        <v>80000</v>
      </c>
      <c r="K3832">
        <v>70718.399999999994</v>
      </c>
      <c r="L3832">
        <v>0.26950000000000002</v>
      </c>
      <c r="M3832" s="63">
        <v>45405</v>
      </c>
      <c r="N3832" s="63">
        <v>45495</v>
      </c>
      <c r="O3832">
        <v>90</v>
      </c>
      <c r="P3832" t="s">
        <v>55</v>
      </c>
      <c r="Q3832">
        <v>0</v>
      </c>
      <c r="R3832">
        <v>0</v>
      </c>
      <c r="S3832">
        <v>0</v>
      </c>
      <c r="T3832">
        <v>0</v>
      </c>
      <c r="U3832">
        <v>0</v>
      </c>
      <c r="V3832">
        <v>0</v>
      </c>
      <c r="W3832">
        <v>0</v>
      </c>
      <c r="X3832" s="1">
        <v>45473</v>
      </c>
      <c r="Y3832" s="1">
        <v>43499</v>
      </c>
      <c r="Z3832" t="s">
        <v>44</v>
      </c>
      <c r="AA3832" t="s">
        <v>100</v>
      </c>
    </row>
    <row r="3833" spans="1:27" x14ac:dyDescent="0.25">
      <c r="A3833" t="s">
        <v>1760</v>
      </c>
      <c r="B3833" t="s">
        <v>55</v>
      </c>
      <c r="C3833" t="s">
        <v>43</v>
      </c>
      <c r="D3833" t="s">
        <v>44</v>
      </c>
      <c r="E3833" t="s">
        <v>155</v>
      </c>
      <c r="F3833" t="s">
        <v>13</v>
      </c>
      <c r="G3833" t="s">
        <v>55</v>
      </c>
      <c r="H3833">
        <v>736</v>
      </c>
      <c r="I3833" t="s">
        <v>55</v>
      </c>
      <c r="J3833">
        <v>70000</v>
      </c>
      <c r="K3833">
        <v>61229.17</v>
      </c>
      <c r="L3833">
        <v>0.26950000000000002</v>
      </c>
      <c r="M3833" s="63">
        <v>45333</v>
      </c>
      <c r="N3833" s="63">
        <v>45513</v>
      </c>
      <c r="O3833">
        <v>180</v>
      </c>
      <c r="P3833" t="s">
        <v>55</v>
      </c>
      <c r="Q3833">
        <v>0</v>
      </c>
      <c r="R3833">
        <v>0</v>
      </c>
      <c r="S3833">
        <v>0</v>
      </c>
      <c r="T3833">
        <v>0</v>
      </c>
      <c r="U3833">
        <v>0</v>
      </c>
      <c r="V3833">
        <v>0</v>
      </c>
      <c r="W3833">
        <v>0</v>
      </c>
      <c r="X3833" s="1">
        <v>45473</v>
      </c>
      <c r="Y3833" s="1">
        <v>44023</v>
      </c>
      <c r="Z3833" t="s">
        <v>44</v>
      </c>
      <c r="AA3833" t="s">
        <v>105</v>
      </c>
    </row>
    <row r="3834" spans="1:27" x14ac:dyDescent="0.25">
      <c r="A3834" t="s">
        <v>5090</v>
      </c>
      <c r="B3834" t="s">
        <v>55</v>
      </c>
      <c r="C3834" t="s">
        <v>43</v>
      </c>
      <c r="D3834" t="s">
        <v>44</v>
      </c>
      <c r="E3834" t="s">
        <v>155</v>
      </c>
      <c r="F3834" t="s">
        <v>4</v>
      </c>
      <c r="G3834" t="s">
        <v>55</v>
      </c>
      <c r="H3834">
        <v>753</v>
      </c>
      <c r="I3834" t="s">
        <v>55</v>
      </c>
      <c r="J3834">
        <v>165000</v>
      </c>
      <c r="K3834">
        <v>91806.75</v>
      </c>
      <c r="L3834">
        <v>0.26950000000000002</v>
      </c>
      <c r="M3834" s="63">
        <v>45402</v>
      </c>
      <c r="N3834" s="63">
        <v>45462</v>
      </c>
      <c r="O3834">
        <v>60</v>
      </c>
      <c r="P3834" t="s">
        <v>55</v>
      </c>
      <c r="Q3834">
        <v>91806.75</v>
      </c>
      <c r="R3834">
        <v>0</v>
      </c>
      <c r="S3834">
        <v>0</v>
      </c>
      <c r="T3834">
        <v>0</v>
      </c>
      <c r="U3834">
        <v>0</v>
      </c>
      <c r="V3834">
        <v>0</v>
      </c>
      <c r="W3834">
        <v>91806.75</v>
      </c>
      <c r="X3834" s="1">
        <v>45473</v>
      </c>
      <c r="Y3834" s="1">
        <v>45089</v>
      </c>
      <c r="Z3834" t="s">
        <v>44</v>
      </c>
      <c r="AA3834" t="s">
        <v>103</v>
      </c>
    </row>
    <row r="3835" spans="1:27" x14ac:dyDescent="0.25">
      <c r="A3835" t="s">
        <v>1049</v>
      </c>
      <c r="B3835" t="s">
        <v>55</v>
      </c>
      <c r="C3835" t="s">
        <v>43</v>
      </c>
      <c r="D3835" t="s">
        <v>44</v>
      </c>
      <c r="E3835" t="s">
        <v>155</v>
      </c>
      <c r="F3835" t="s">
        <v>14</v>
      </c>
      <c r="G3835" t="s">
        <v>55</v>
      </c>
      <c r="H3835">
        <v>773</v>
      </c>
      <c r="I3835" t="s">
        <v>55</v>
      </c>
      <c r="J3835">
        <v>310000</v>
      </c>
      <c r="K3835">
        <v>291440.09999999998</v>
      </c>
      <c r="L3835">
        <v>0.26950000000000002</v>
      </c>
      <c r="M3835" s="63">
        <v>45432</v>
      </c>
      <c r="N3835" s="63">
        <v>45552</v>
      </c>
      <c r="O3835">
        <v>120</v>
      </c>
      <c r="P3835" t="s">
        <v>55</v>
      </c>
      <c r="Q3835">
        <v>0</v>
      </c>
      <c r="R3835">
        <v>0</v>
      </c>
      <c r="S3835">
        <v>0</v>
      </c>
      <c r="T3835">
        <v>0</v>
      </c>
      <c r="U3835">
        <v>0</v>
      </c>
      <c r="V3835">
        <v>0</v>
      </c>
      <c r="W3835">
        <v>0</v>
      </c>
      <c r="X3835" s="1">
        <v>45473</v>
      </c>
      <c r="Y3835" s="1">
        <v>43936</v>
      </c>
      <c r="Z3835" t="s">
        <v>44</v>
      </c>
      <c r="AA3835" t="s">
        <v>99</v>
      </c>
    </row>
    <row r="3836" spans="1:27" x14ac:dyDescent="0.25">
      <c r="A3836" t="s">
        <v>5091</v>
      </c>
      <c r="B3836" t="s">
        <v>55</v>
      </c>
      <c r="C3836" t="s">
        <v>43</v>
      </c>
      <c r="D3836" t="s">
        <v>44</v>
      </c>
      <c r="E3836" t="s">
        <v>155</v>
      </c>
      <c r="F3836" t="s">
        <v>4</v>
      </c>
      <c r="G3836" t="s">
        <v>55</v>
      </c>
      <c r="H3836">
        <v>822</v>
      </c>
      <c r="I3836" t="s">
        <v>55</v>
      </c>
      <c r="J3836">
        <v>400000</v>
      </c>
      <c r="K3836">
        <v>86783.4</v>
      </c>
      <c r="L3836">
        <v>0.26950000000000002</v>
      </c>
      <c r="M3836" s="63">
        <v>45461</v>
      </c>
      <c r="N3836" s="63">
        <v>45521</v>
      </c>
      <c r="O3836">
        <v>60</v>
      </c>
      <c r="P3836" t="s">
        <v>55</v>
      </c>
      <c r="Q3836">
        <v>0</v>
      </c>
      <c r="R3836">
        <v>0</v>
      </c>
      <c r="S3836">
        <v>0</v>
      </c>
      <c r="T3836">
        <v>0</v>
      </c>
      <c r="U3836">
        <v>0</v>
      </c>
      <c r="V3836">
        <v>0</v>
      </c>
      <c r="W3836">
        <v>0</v>
      </c>
      <c r="X3836" s="1">
        <v>45473</v>
      </c>
      <c r="Y3836" s="1">
        <v>45275</v>
      </c>
      <c r="Z3836" t="s">
        <v>44</v>
      </c>
      <c r="AA3836" t="s">
        <v>103</v>
      </c>
    </row>
    <row r="3837" spans="1:27" x14ac:dyDescent="0.25">
      <c r="A3837" t="s">
        <v>5092</v>
      </c>
      <c r="B3837" t="s">
        <v>55</v>
      </c>
      <c r="C3837" t="s">
        <v>43</v>
      </c>
      <c r="D3837" t="s">
        <v>44</v>
      </c>
      <c r="E3837" t="s">
        <v>155</v>
      </c>
      <c r="F3837" t="s">
        <v>4</v>
      </c>
      <c r="G3837" t="s">
        <v>55</v>
      </c>
      <c r="H3837">
        <v>603</v>
      </c>
      <c r="I3837" t="s">
        <v>55</v>
      </c>
      <c r="J3837">
        <v>265000</v>
      </c>
      <c r="K3837">
        <v>256063.95</v>
      </c>
      <c r="L3837">
        <v>0.26950000000000002</v>
      </c>
      <c r="M3837" s="63">
        <v>45426</v>
      </c>
      <c r="N3837" s="63">
        <v>45486</v>
      </c>
      <c r="O3837">
        <v>60</v>
      </c>
      <c r="P3837" t="s">
        <v>55</v>
      </c>
      <c r="Q3837">
        <v>0</v>
      </c>
      <c r="R3837">
        <v>0</v>
      </c>
      <c r="S3837">
        <v>0</v>
      </c>
      <c r="T3837">
        <v>0</v>
      </c>
      <c r="U3837">
        <v>0</v>
      </c>
      <c r="V3837">
        <v>0</v>
      </c>
      <c r="W3837">
        <v>0</v>
      </c>
      <c r="X3837" s="1">
        <v>45473</v>
      </c>
      <c r="Y3837" s="1">
        <v>45055</v>
      </c>
      <c r="Z3837" t="s">
        <v>44</v>
      </c>
      <c r="AA3837" t="s">
        <v>103</v>
      </c>
    </row>
    <row r="3838" spans="1:27" x14ac:dyDescent="0.25">
      <c r="A3838" t="s">
        <v>5093</v>
      </c>
      <c r="B3838" t="s">
        <v>55</v>
      </c>
      <c r="C3838" t="s">
        <v>43</v>
      </c>
      <c r="D3838" t="s">
        <v>44</v>
      </c>
      <c r="E3838" t="s">
        <v>155</v>
      </c>
      <c r="F3838" t="s">
        <v>4</v>
      </c>
      <c r="G3838" t="s">
        <v>55</v>
      </c>
      <c r="H3838">
        <v>646</v>
      </c>
      <c r="I3838" t="s">
        <v>55</v>
      </c>
      <c r="J3838">
        <v>40000</v>
      </c>
      <c r="K3838">
        <v>7511.4</v>
      </c>
      <c r="L3838">
        <v>0.26950000000000002</v>
      </c>
      <c r="M3838" s="63">
        <v>45276</v>
      </c>
      <c r="N3838" s="63">
        <v>45336</v>
      </c>
      <c r="O3838">
        <v>60</v>
      </c>
      <c r="P3838" t="s">
        <v>55</v>
      </c>
      <c r="Q3838">
        <v>0</v>
      </c>
      <c r="R3838">
        <v>0</v>
      </c>
      <c r="S3838">
        <v>0</v>
      </c>
      <c r="T3838">
        <v>0</v>
      </c>
      <c r="U3838">
        <v>7511.4</v>
      </c>
      <c r="V3838">
        <v>0</v>
      </c>
      <c r="W3838">
        <v>7511.4</v>
      </c>
      <c r="X3838" s="1">
        <v>45473</v>
      </c>
      <c r="Y3838" s="1">
        <v>45209</v>
      </c>
      <c r="Z3838" t="s">
        <v>44</v>
      </c>
      <c r="AA3838" t="s">
        <v>103</v>
      </c>
    </row>
    <row r="3839" spans="1:27" x14ac:dyDescent="0.25">
      <c r="A3839" t="s">
        <v>2036</v>
      </c>
      <c r="B3839" t="s">
        <v>55</v>
      </c>
      <c r="C3839" t="s">
        <v>43</v>
      </c>
      <c r="D3839" t="s">
        <v>44</v>
      </c>
      <c r="E3839" t="s">
        <v>155</v>
      </c>
      <c r="F3839" t="s">
        <v>6</v>
      </c>
      <c r="G3839" t="s">
        <v>55</v>
      </c>
      <c r="H3839">
        <v>809</v>
      </c>
      <c r="I3839" t="s">
        <v>55</v>
      </c>
      <c r="J3839">
        <v>210000</v>
      </c>
      <c r="K3839">
        <v>87728.4</v>
      </c>
      <c r="L3839">
        <v>0.26950000000000002</v>
      </c>
      <c r="M3839" s="63">
        <v>45427</v>
      </c>
      <c r="N3839" s="63">
        <v>45487</v>
      </c>
      <c r="O3839">
        <v>60</v>
      </c>
      <c r="P3839" t="s">
        <v>55</v>
      </c>
      <c r="Q3839">
        <v>0</v>
      </c>
      <c r="R3839">
        <v>0</v>
      </c>
      <c r="S3839">
        <v>0</v>
      </c>
      <c r="T3839">
        <v>0</v>
      </c>
      <c r="U3839">
        <v>0</v>
      </c>
      <c r="V3839">
        <v>0</v>
      </c>
      <c r="W3839">
        <v>0</v>
      </c>
      <c r="X3839" s="1">
        <v>45473</v>
      </c>
      <c r="Y3839" s="1">
        <v>44132</v>
      </c>
      <c r="Z3839" t="s">
        <v>44</v>
      </c>
      <c r="AA3839" t="s">
        <v>99</v>
      </c>
    </row>
    <row r="3840" spans="1:27" x14ac:dyDescent="0.25">
      <c r="A3840" t="s">
        <v>2022</v>
      </c>
      <c r="B3840" t="s">
        <v>55</v>
      </c>
      <c r="C3840" t="s">
        <v>43</v>
      </c>
      <c r="D3840" t="s">
        <v>44</v>
      </c>
      <c r="E3840" t="s">
        <v>155</v>
      </c>
      <c r="F3840" t="s">
        <v>15</v>
      </c>
      <c r="G3840" t="s">
        <v>55</v>
      </c>
      <c r="H3840">
        <v>823</v>
      </c>
      <c r="I3840" t="s">
        <v>55</v>
      </c>
      <c r="J3840">
        <v>180000</v>
      </c>
      <c r="K3840">
        <v>30244.05</v>
      </c>
      <c r="L3840">
        <v>0.26950000000000002</v>
      </c>
      <c r="M3840" s="63">
        <v>45434</v>
      </c>
      <c r="N3840" s="63">
        <v>45494</v>
      </c>
      <c r="O3840">
        <v>60</v>
      </c>
      <c r="P3840" t="s">
        <v>55</v>
      </c>
      <c r="Q3840">
        <v>0</v>
      </c>
      <c r="R3840">
        <v>0</v>
      </c>
      <c r="S3840">
        <v>0</v>
      </c>
      <c r="T3840">
        <v>0</v>
      </c>
      <c r="U3840">
        <v>0</v>
      </c>
      <c r="V3840">
        <v>0</v>
      </c>
      <c r="W3840">
        <v>0</v>
      </c>
      <c r="X3840" s="1">
        <v>45473</v>
      </c>
      <c r="Y3840" s="1">
        <v>43748</v>
      </c>
      <c r="Z3840" t="s">
        <v>44</v>
      </c>
      <c r="AA3840" t="s">
        <v>99</v>
      </c>
    </row>
    <row r="3841" spans="1:27" x14ac:dyDescent="0.25">
      <c r="A3841" t="s">
        <v>2012</v>
      </c>
      <c r="B3841" t="s">
        <v>55</v>
      </c>
      <c r="C3841" t="s">
        <v>43</v>
      </c>
      <c r="D3841" t="s">
        <v>44</v>
      </c>
      <c r="E3841" t="s">
        <v>155</v>
      </c>
      <c r="F3841" t="s">
        <v>13</v>
      </c>
      <c r="G3841" t="s">
        <v>55</v>
      </c>
      <c r="H3841">
        <v>495</v>
      </c>
      <c r="I3841" t="s">
        <v>55</v>
      </c>
      <c r="J3841">
        <v>495000</v>
      </c>
      <c r="K3841">
        <v>447743.03</v>
      </c>
      <c r="L3841">
        <v>0.28949999999999998</v>
      </c>
      <c r="M3841" s="63">
        <v>45404</v>
      </c>
      <c r="N3841" s="63">
        <v>45584</v>
      </c>
      <c r="O3841">
        <v>180</v>
      </c>
      <c r="P3841" t="s">
        <v>55</v>
      </c>
      <c r="Q3841">
        <v>0</v>
      </c>
      <c r="R3841">
        <v>0</v>
      </c>
      <c r="S3841">
        <v>0</v>
      </c>
      <c r="T3841">
        <v>0</v>
      </c>
      <c r="U3841">
        <v>0</v>
      </c>
      <c r="V3841">
        <v>0</v>
      </c>
      <c r="W3841">
        <v>0</v>
      </c>
      <c r="X3841" s="1">
        <v>45473</v>
      </c>
      <c r="Y3841" s="1">
        <v>44653</v>
      </c>
      <c r="Z3841" t="s">
        <v>44</v>
      </c>
      <c r="AA3841" t="s">
        <v>100</v>
      </c>
    </row>
    <row r="3842" spans="1:27" x14ac:dyDescent="0.25">
      <c r="A3842" t="s">
        <v>458</v>
      </c>
      <c r="B3842" t="s">
        <v>55</v>
      </c>
      <c r="C3842" t="s">
        <v>43</v>
      </c>
      <c r="D3842" t="s">
        <v>44</v>
      </c>
      <c r="E3842" t="s">
        <v>155</v>
      </c>
      <c r="F3842" t="s">
        <v>13</v>
      </c>
      <c r="G3842" t="s">
        <v>55</v>
      </c>
      <c r="H3842">
        <v>687</v>
      </c>
      <c r="I3842" t="s">
        <v>55</v>
      </c>
      <c r="J3842">
        <v>295000</v>
      </c>
      <c r="K3842">
        <v>57724.65</v>
      </c>
      <c r="L3842">
        <v>0.28949999999999998</v>
      </c>
      <c r="M3842" s="63">
        <v>45358</v>
      </c>
      <c r="N3842" s="63">
        <v>45508</v>
      </c>
      <c r="O3842">
        <v>150</v>
      </c>
      <c r="P3842" t="s">
        <v>55</v>
      </c>
      <c r="Q3842">
        <v>0</v>
      </c>
      <c r="R3842">
        <v>0</v>
      </c>
      <c r="S3842">
        <v>0</v>
      </c>
      <c r="T3842">
        <v>0</v>
      </c>
      <c r="U3842">
        <v>0</v>
      </c>
      <c r="V3842">
        <v>0</v>
      </c>
      <c r="W3842">
        <v>0</v>
      </c>
      <c r="X3842" s="1">
        <v>45473</v>
      </c>
      <c r="Y3842" s="1">
        <v>44580</v>
      </c>
      <c r="Z3842" t="s">
        <v>44</v>
      </c>
      <c r="AA3842" t="s">
        <v>101</v>
      </c>
    </row>
    <row r="3843" spans="1:27" x14ac:dyDescent="0.25">
      <c r="A3843" t="s">
        <v>5094</v>
      </c>
      <c r="B3843" t="s">
        <v>55</v>
      </c>
      <c r="C3843" t="s">
        <v>43</v>
      </c>
      <c r="D3843" t="s">
        <v>44</v>
      </c>
      <c r="E3843" t="s">
        <v>155</v>
      </c>
      <c r="F3843" t="s">
        <v>4</v>
      </c>
      <c r="G3843" t="s">
        <v>55</v>
      </c>
      <c r="H3843">
        <v>691</v>
      </c>
      <c r="I3843" t="s">
        <v>55</v>
      </c>
      <c r="J3843">
        <v>30000</v>
      </c>
      <c r="K3843">
        <v>7114.5</v>
      </c>
      <c r="L3843">
        <v>0.26950000000000002</v>
      </c>
      <c r="M3843" s="63">
        <v>45431</v>
      </c>
      <c r="N3843" s="63">
        <v>45491</v>
      </c>
      <c r="O3843">
        <v>60</v>
      </c>
      <c r="P3843" t="s">
        <v>55</v>
      </c>
      <c r="Q3843">
        <v>0</v>
      </c>
      <c r="R3843">
        <v>0</v>
      </c>
      <c r="S3843">
        <v>0</v>
      </c>
      <c r="T3843">
        <v>0</v>
      </c>
      <c r="U3843">
        <v>0</v>
      </c>
      <c r="V3843">
        <v>0</v>
      </c>
      <c r="W3843">
        <v>0</v>
      </c>
      <c r="X3843" s="1">
        <v>45473</v>
      </c>
      <c r="Y3843" s="1">
        <v>45249</v>
      </c>
      <c r="Z3843" t="s">
        <v>44</v>
      </c>
      <c r="AA3843" t="s">
        <v>103</v>
      </c>
    </row>
    <row r="3844" spans="1:27" x14ac:dyDescent="0.25">
      <c r="A3844" t="s">
        <v>5095</v>
      </c>
      <c r="B3844" t="s">
        <v>55</v>
      </c>
      <c r="C3844" t="s">
        <v>43</v>
      </c>
      <c r="D3844" t="s">
        <v>44</v>
      </c>
      <c r="E3844" t="s">
        <v>155</v>
      </c>
      <c r="F3844" t="s">
        <v>4</v>
      </c>
      <c r="G3844" t="s">
        <v>55</v>
      </c>
      <c r="H3844">
        <v>603</v>
      </c>
      <c r="I3844" t="s">
        <v>55</v>
      </c>
      <c r="J3844">
        <v>185000</v>
      </c>
      <c r="K3844">
        <v>95974.2</v>
      </c>
      <c r="L3844">
        <v>0.26950000000000002</v>
      </c>
      <c r="M3844" s="63">
        <v>45436</v>
      </c>
      <c r="N3844" s="63">
        <v>45496</v>
      </c>
      <c r="O3844">
        <v>60</v>
      </c>
      <c r="P3844" t="s">
        <v>55</v>
      </c>
      <c r="Q3844">
        <v>0</v>
      </c>
      <c r="R3844">
        <v>0</v>
      </c>
      <c r="S3844">
        <v>0</v>
      </c>
      <c r="T3844">
        <v>0</v>
      </c>
      <c r="U3844">
        <v>0</v>
      </c>
      <c r="V3844">
        <v>0</v>
      </c>
      <c r="W3844">
        <v>0</v>
      </c>
      <c r="X3844" s="1">
        <v>45473</v>
      </c>
      <c r="Y3844" s="1">
        <v>45179</v>
      </c>
      <c r="Z3844" t="s">
        <v>44</v>
      </c>
      <c r="AA3844" t="s">
        <v>103</v>
      </c>
    </row>
    <row r="3845" spans="1:27" x14ac:dyDescent="0.25">
      <c r="A3845" t="s">
        <v>5096</v>
      </c>
      <c r="B3845" t="s">
        <v>55</v>
      </c>
      <c r="C3845" t="s">
        <v>43</v>
      </c>
      <c r="D3845" t="s">
        <v>44</v>
      </c>
      <c r="E3845" t="s">
        <v>155</v>
      </c>
      <c r="F3845" t="s">
        <v>13</v>
      </c>
      <c r="G3845" t="s">
        <v>55</v>
      </c>
      <c r="H3845">
        <v>745</v>
      </c>
      <c r="I3845" t="s">
        <v>55</v>
      </c>
      <c r="J3845">
        <v>125000</v>
      </c>
      <c r="K3845">
        <v>110997.68</v>
      </c>
      <c r="L3845">
        <v>0.26950000000000002</v>
      </c>
      <c r="M3845" s="63">
        <v>45421</v>
      </c>
      <c r="N3845" s="63">
        <v>45481</v>
      </c>
      <c r="O3845">
        <v>60</v>
      </c>
      <c r="P3845" t="s">
        <v>55</v>
      </c>
      <c r="Q3845">
        <v>0</v>
      </c>
      <c r="R3845">
        <v>0</v>
      </c>
      <c r="S3845">
        <v>0</v>
      </c>
      <c r="T3845">
        <v>0</v>
      </c>
      <c r="U3845">
        <v>0</v>
      </c>
      <c r="V3845">
        <v>0</v>
      </c>
      <c r="W3845">
        <v>0</v>
      </c>
      <c r="X3845" s="1">
        <v>45473</v>
      </c>
      <c r="Y3845" s="1">
        <v>45178</v>
      </c>
      <c r="Z3845" t="s">
        <v>44</v>
      </c>
      <c r="AA3845" t="s">
        <v>106</v>
      </c>
    </row>
    <row r="3846" spans="1:27" x14ac:dyDescent="0.25">
      <c r="A3846" t="s">
        <v>5097</v>
      </c>
      <c r="B3846" t="s">
        <v>55</v>
      </c>
      <c r="C3846" t="s">
        <v>43</v>
      </c>
      <c r="D3846" t="s">
        <v>44</v>
      </c>
      <c r="E3846" t="s">
        <v>155</v>
      </c>
      <c r="F3846" t="s">
        <v>11</v>
      </c>
      <c r="G3846" t="s">
        <v>55</v>
      </c>
      <c r="H3846">
        <v>800</v>
      </c>
      <c r="I3846" t="s">
        <v>55</v>
      </c>
      <c r="J3846">
        <v>215000</v>
      </c>
      <c r="K3846">
        <v>80871.75</v>
      </c>
      <c r="L3846">
        <v>0.26950000000000002</v>
      </c>
      <c r="M3846" s="63">
        <v>45433</v>
      </c>
      <c r="N3846" s="63">
        <v>45493</v>
      </c>
      <c r="O3846">
        <v>60</v>
      </c>
      <c r="P3846" t="s">
        <v>55</v>
      </c>
      <c r="Q3846">
        <v>0</v>
      </c>
      <c r="R3846">
        <v>0</v>
      </c>
      <c r="S3846">
        <v>0</v>
      </c>
      <c r="T3846">
        <v>0</v>
      </c>
      <c r="U3846">
        <v>0</v>
      </c>
      <c r="V3846">
        <v>0</v>
      </c>
      <c r="W3846">
        <v>0</v>
      </c>
      <c r="X3846" s="1">
        <v>45473</v>
      </c>
      <c r="Y3846" s="1">
        <v>45035</v>
      </c>
      <c r="Z3846" t="s">
        <v>44</v>
      </c>
      <c r="AA3846" t="s">
        <v>106</v>
      </c>
    </row>
    <row r="3847" spans="1:27" x14ac:dyDescent="0.25">
      <c r="A3847" t="s">
        <v>2399</v>
      </c>
      <c r="B3847" t="s">
        <v>55</v>
      </c>
      <c r="C3847" t="s">
        <v>43</v>
      </c>
      <c r="D3847" t="s">
        <v>44</v>
      </c>
      <c r="E3847" t="s">
        <v>155</v>
      </c>
      <c r="F3847" t="s">
        <v>14</v>
      </c>
      <c r="G3847" t="s">
        <v>55</v>
      </c>
      <c r="H3847">
        <v>690</v>
      </c>
      <c r="I3847" t="s">
        <v>55</v>
      </c>
      <c r="J3847">
        <v>160000</v>
      </c>
      <c r="K3847">
        <v>140440.5</v>
      </c>
      <c r="L3847">
        <v>0.26950000000000002</v>
      </c>
      <c r="M3847" s="63">
        <v>45469</v>
      </c>
      <c r="N3847" s="63">
        <v>45649</v>
      </c>
      <c r="O3847">
        <v>180</v>
      </c>
      <c r="P3847" t="s">
        <v>55</v>
      </c>
      <c r="Q3847">
        <v>0</v>
      </c>
      <c r="R3847">
        <v>0</v>
      </c>
      <c r="S3847">
        <v>0</v>
      </c>
      <c r="T3847">
        <v>0</v>
      </c>
      <c r="U3847">
        <v>0</v>
      </c>
      <c r="V3847">
        <v>0</v>
      </c>
      <c r="W3847">
        <v>0</v>
      </c>
      <c r="X3847" s="1">
        <v>45473</v>
      </c>
      <c r="Y3847" s="1">
        <v>43705</v>
      </c>
      <c r="Z3847" t="s">
        <v>44</v>
      </c>
      <c r="AA3847" t="s">
        <v>99</v>
      </c>
    </row>
    <row r="3848" spans="1:27" x14ac:dyDescent="0.25">
      <c r="A3848" t="s">
        <v>2131</v>
      </c>
      <c r="B3848" t="s">
        <v>55</v>
      </c>
      <c r="C3848" t="s">
        <v>43</v>
      </c>
      <c r="D3848" t="s">
        <v>44</v>
      </c>
      <c r="E3848" t="s">
        <v>155</v>
      </c>
      <c r="F3848" t="s">
        <v>4</v>
      </c>
      <c r="G3848" t="s">
        <v>55</v>
      </c>
      <c r="H3848">
        <v>799</v>
      </c>
      <c r="I3848" t="s">
        <v>55</v>
      </c>
      <c r="J3848">
        <v>405000</v>
      </c>
      <c r="K3848">
        <v>371998.85</v>
      </c>
      <c r="L3848">
        <v>0.28949999999999998</v>
      </c>
      <c r="M3848" s="63">
        <v>45309</v>
      </c>
      <c r="N3848" s="63">
        <v>45489</v>
      </c>
      <c r="O3848">
        <v>180</v>
      </c>
      <c r="P3848" t="s">
        <v>55</v>
      </c>
      <c r="Q3848">
        <v>0</v>
      </c>
      <c r="R3848">
        <v>0</v>
      </c>
      <c r="S3848">
        <v>0</v>
      </c>
      <c r="T3848">
        <v>0</v>
      </c>
      <c r="U3848">
        <v>0</v>
      </c>
      <c r="V3848">
        <v>0</v>
      </c>
      <c r="W3848">
        <v>0</v>
      </c>
      <c r="X3848" s="1">
        <v>45473</v>
      </c>
      <c r="Y3848" s="1">
        <v>44896</v>
      </c>
      <c r="Z3848" t="s">
        <v>44</v>
      </c>
      <c r="AA3848" t="s">
        <v>99</v>
      </c>
    </row>
    <row r="3849" spans="1:27" x14ac:dyDescent="0.25">
      <c r="A3849" t="s">
        <v>1907</v>
      </c>
      <c r="B3849" t="s">
        <v>55</v>
      </c>
      <c r="C3849" t="s">
        <v>43</v>
      </c>
      <c r="D3849" t="s">
        <v>44</v>
      </c>
      <c r="E3849" t="s">
        <v>155</v>
      </c>
      <c r="F3849" t="s">
        <v>6</v>
      </c>
      <c r="G3849" t="s">
        <v>55</v>
      </c>
      <c r="H3849">
        <v>740</v>
      </c>
      <c r="I3849" t="s">
        <v>55</v>
      </c>
      <c r="J3849">
        <v>180000</v>
      </c>
      <c r="K3849">
        <v>124387.65</v>
      </c>
      <c r="L3849">
        <v>0.26950000000000002</v>
      </c>
      <c r="M3849" s="63">
        <v>45474</v>
      </c>
      <c r="N3849" s="63">
        <v>45654</v>
      </c>
      <c r="O3849">
        <v>180</v>
      </c>
      <c r="P3849" t="s">
        <v>55</v>
      </c>
      <c r="Q3849">
        <v>0</v>
      </c>
      <c r="R3849">
        <v>0</v>
      </c>
      <c r="S3849">
        <v>0</v>
      </c>
      <c r="T3849">
        <v>0</v>
      </c>
      <c r="U3849">
        <v>0</v>
      </c>
      <c r="V3849">
        <v>0</v>
      </c>
      <c r="W3849">
        <v>0</v>
      </c>
      <c r="X3849" s="1">
        <v>45473</v>
      </c>
      <c r="Y3849" s="1">
        <v>44377</v>
      </c>
      <c r="Z3849" t="s">
        <v>44</v>
      </c>
      <c r="AA3849" t="s">
        <v>105</v>
      </c>
    </row>
    <row r="3850" spans="1:27" x14ac:dyDescent="0.25">
      <c r="A3850" t="s">
        <v>2196</v>
      </c>
      <c r="B3850" t="s">
        <v>55</v>
      </c>
      <c r="C3850" t="s">
        <v>43</v>
      </c>
      <c r="D3850" t="s">
        <v>44</v>
      </c>
      <c r="E3850" t="s">
        <v>155</v>
      </c>
      <c r="F3850" t="s">
        <v>6</v>
      </c>
      <c r="G3850" t="s">
        <v>55</v>
      </c>
      <c r="H3850">
        <v>595</v>
      </c>
      <c r="I3850" t="s">
        <v>55</v>
      </c>
      <c r="J3850">
        <v>120000</v>
      </c>
      <c r="K3850">
        <v>67128.75</v>
      </c>
      <c r="L3850">
        <v>0.26950000000000002</v>
      </c>
      <c r="M3850" s="63">
        <v>45460</v>
      </c>
      <c r="N3850" s="63">
        <v>45490</v>
      </c>
      <c r="O3850">
        <v>30</v>
      </c>
      <c r="P3850" t="s">
        <v>55</v>
      </c>
      <c r="Q3850">
        <v>0</v>
      </c>
      <c r="R3850">
        <v>0</v>
      </c>
      <c r="S3850">
        <v>0</v>
      </c>
      <c r="T3850">
        <v>0</v>
      </c>
      <c r="U3850">
        <v>0</v>
      </c>
      <c r="V3850">
        <v>0</v>
      </c>
      <c r="W3850">
        <v>0</v>
      </c>
      <c r="X3850" s="1">
        <v>45473</v>
      </c>
      <c r="Y3850" s="1">
        <v>43877</v>
      </c>
      <c r="Z3850" t="s">
        <v>44</v>
      </c>
      <c r="AA3850" t="s">
        <v>100</v>
      </c>
    </row>
    <row r="3851" spans="1:27" x14ac:dyDescent="0.25">
      <c r="A3851" t="s">
        <v>695</v>
      </c>
      <c r="B3851" t="s">
        <v>55</v>
      </c>
      <c r="C3851" t="s">
        <v>43</v>
      </c>
      <c r="D3851" t="s">
        <v>44</v>
      </c>
      <c r="E3851" t="s">
        <v>155</v>
      </c>
      <c r="F3851" t="s">
        <v>19</v>
      </c>
      <c r="G3851" t="s">
        <v>55</v>
      </c>
      <c r="H3851">
        <v>830</v>
      </c>
      <c r="I3851" t="s">
        <v>55</v>
      </c>
      <c r="J3851">
        <v>360000</v>
      </c>
      <c r="K3851">
        <v>307031.46999999997</v>
      </c>
      <c r="L3851">
        <v>0.26950000000000002</v>
      </c>
      <c r="M3851" s="63">
        <v>45456</v>
      </c>
      <c r="N3851" s="63">
        <v>45576</v>
      </c>
      <c r="O3851">
        <v>120</v>
      </c>
      <c r="P3851" t="s">
        <v>55</v>
      </c>
      <c r="Q3851">
        <v>0</v>
      </c>
      <c r="R3851">
        <v>0</v>
      </c>
      <c r="S3851">
        <v>0</v>
      </c>
      <c r="T3851">
        <v>0</v>
      </c>
      <c r="U3851">
        <v>0</v>
      </c>
      <c r="V3851">
        <v>0</v>
      </c>
      <c r="W3851">
        <v>0</v>
      </c>
      <c r="X3851" s="1">
        <v>45473</v>
      </c>
      <c r="Y3851" s="1">
        <v>43574</v>
      </c>
      <c r="Z3851" t="s">
        <v>44</v>
      </c>
      <c r="AA3851" t="s">
        <v>103</v>
      </c>
    </row>
    <row r="3852" spans="1:27" x14ac:dyDescent="0.25">
      <c r="A3852" t="s">
        <v>1205</v>
      </c>
      <c r="B3852" t="s">
        <v>55</v>
      </c>
      <c r="C3852" t="s">
        <v>43</v>
      </c>
      <c r="D3852" t="s">
        <v>44</v>
      </c>
      <c r="E3852" t="s">
        <v>155</v>
      </c>
      <c r="F3852" t="s">
        <v>9</v>
      </c>
      <c r="G3852" t="s">
        <v>55</v>
      </c>
      <c r="H3852">
        <v>672</v>
      </c>
      <c r="I3852" t="s">
        <v>55</v>
      </c>
      <c r="J3852">
        <v>170000</v>
      </c>
      <c r="K3852">
        <v>141403.04999999999</v>
      </c>
      <c r="L3852">
        <v>0.26950000000000002</v>
      </c>
      <c r="M3852" s="63">
        <v>45377</v>
      </c>
      <c r="N3852" s="63">
        <v>45527</v>
      </c>
      <c r="O3852">
        <v>150</v>
      </c>
      <c r="P3852" t="s">
        <v>55</v>
      </c>
      <c r="Q3852">
        <v>0</v>
      </c>
      <c r="R3852">
        <v>0</v>
      </c>
      <c r="S3852">
        <v>0</v>
      </c>
      <c r="T3852">
        <v>0</v>
      </c>
      <c r="U3852">
        <v>0</v>
      </c>
      <c r="V3852">
        <v>0</v>
      </c>
      <c r="W3852">
        <v>0</v>
      </c>
      <c r="X3852" s="1">
        <v>45473</v>
      </c>
      <c r="Y3852" s="1">
        <v>43813</v>
      </c>
      <c r="Z3852" t="s">
        <v>44</v>
      </c>
      <c r="AA3852" t="s">
        <v>99</v>
      </c>
    </row>
    <row r="3853" spans="1:27" x14ac:dyDescent="0.25">
      <c r="A3853" t="s">
        <v>2380</v>
      </c>
      <c r="B3853" t="s">
        <v>55</v>
      </c>
      <c r="C3853" t="s">
        <v>43</v>
      </c>
      <c r="D3853" t="s">
        <v>44</v>
      </c>
      <c r="E3853" t="s">
        <v>155</v>
      </c>
      <c r="F3853" t="s">
        <v>15</v>
      </c>
      <c r="G3853" t="s">
        <v>55</v>
      </c>
      <c r="H3853">
        <v>797</v>
      </c>
      <c r="I3853" t="s">
        <v>55</v>
      </c>
      <c r="J3853">
        <v>60000</v>
      </c>
      <c r="K3853">
        <v>52743.4</v>
      </c>
      <c r="L3853">
        <v>0.26950000000000002</v>
      </c>
      <c r="M3853" s="63">
        <v>45364</v>
      </c>
      <c r="N3853" s="63">
        <v>45544</v>
      </c>
      <c r="O3853">
        <v>180</v>
      </c>
      <c r="P3853" t="s">
        <v>55</v>
      </c>
      <c r="Q3853">
        <v>0</v>
      </c>
      <c r="R3853">
        <v>0</v>
      </c>
      <c r="S3853">
        <v>0</v>
      </c>
      <c r="T3853">
        <v>0</v>
      </c>
      <c r="U3853">
        <v>0</v>
      </c>
      <c r="V3853">
        <v>0</v>
      </c>
      <c r="W3853">
        <v>0</v>
      </c>
      <c r="X3853" s="1">
        <v>45473</v>
      </c>
      <c r="Y3853" s="1">
        <v>44660</v>
      </c>
      <c r="Z3853" t="s">
        <v>44</v>
      </c>
      <c r="AA3853" t="s">
        <v>100</v>
      </c>
    </row>
    <row r="3854" spans="1:27" x14ac:dyDescent="0.25">
      <c r="A3854" t="s">
        <v>2340</v>
      </c>
      <c r="B3854" t="s">
        <v>55</v>
      </c>
      <c r="C3854" t="s">
        <v>43</v>
      </c>
      <c r="D3854" t="s">
        <v>44</v>
      </c>
      <c r="E3854" t="s">
        <v>155</v>
      </c>
      <c r="F3854" t="s">
        <v>4</v>
      </c>
      <c r="G3854" t="s">
        <v>55</v>
      </c>
      <c r="H3854">
        <v>702</v>
      </c>
      <c r="I3854" t="s">
        <v>55</v>
      </c>
      <c r="J3854">
        <v>50000</v>
      </c>
      <c r="K3854">
        <v>48215.66</v>
      </c>
      <c r="L3854">
        <v>0.26950000000000002</v>
      </c>
      <c r="M3854" s="63">
        <v>45373</v>
      </c>
      <c r="N3854" s="63">
        <v>45553</v>
      </c>
      <c r="O3854">
        <v>180</v>
      </c>
      <c r="P3854" t="s">
        <v>55</v>
      </c>
      <c r="Q3854">
        <v>0</v>
      </c>
      <c r="R3854">
        <v>0</v>
      </c>
      <c r="S3854">
        <v>0</v>
      </c>
      <c r="T3854">
        <v>0</v>
      </c>
      <c r="U3854">
        <v>0</v>
      </c>
      <c r="V3854">
        <v>0</v>
      </c>
      <c r="W3854">
        <v>0</v>
      </c>
      <c r="X3854" s="1">
        <v>45473</v>
      </c>
      <c r="Y3854" s="1">
        <v>43664</v>
      </c>
      <c r="Z3854" t="s">
        <v>44</v>
      </c>
      <c r="AA3854" t="s">
        <v>100</v>
      </c>
    </row>
    <row r="3855" spans="1:27" x14ac:dyDescent="0.25">
      <c r="A3855" t="s">
        <v>5098</v>
      </c>
      <c r="B3855" t="s">
        <v>55</v>
      </c>
      <c r="C3855" t="s">
        <v>43</v>
      </c>
      <c r="D3855" t="s">
        <v>44</v>
      </c>
      <c r="E3855" t="s">
        <v>155</v>
      </c>
      <c r="F3855" t="s">
        <v>9</v>
      </c>
      <c r="G3855" t="s">
        <v>55</v>
      </c>
      <c r="H3855">
        <v>705</v>
      </c>
      <c r="I3855" t="s">
        <v>55</v>
      </c>
      <c r="J3855">
        <v>155000</v>
      </c>
      <c r="K3855">
        <v>22350.6</v>
      </c>
      <c r="L3855">
        <v>0.26950000000000002</v>
      </c>
      <c r="M3855" s="63">
        <v>45440</v>
      </c>
      <c r="N3855" s="63">
        <v>45500</v>
      </c>
      <c r="O3855">
        <v>60</v>
      </c>
      <c r="P3855" t="s">
        <v>55</v>
      </c>
      <c r="Q3855">
        <v>0</v>
      </c>
      <c r="R3855">
        <v>0</v>
      </c>
      <c r="S3855">
        <v>0</v>
      </c>
      <c r="T3855">
        <v>0</v>
      </c>
      <c r="U3855">
        <v>0</v>
      </c>
      <c r="V3855">
        <v>0</v>
      </c>
      <c r="W3855">
        <v>0</v>
      </c>
      <c r="X3855" s="1">
        <v>45473</v>
      </c>
      <c r="Y3855" s="1">
        <v>45036</v>
      </c>
      <c r="Z3855" t="s">
        <v>44</v>
      </c>
      <c r="AA3855" t="s">
        <v>106</v>
      </c>
    </row>
    <row r="3856" spans="1:27" x14ac:dyDescent="0.25">
      <c r="A3856" t="s">
        <v>5099</v>
      </c>
      <c r="B3856" t="s">
        <v>55</v>
      </c>
      <c r="C3856" t="s">
        <v>43</v>
      </c>
      <c r="D3856" t="s">
        <v>44</v>
      </c>
      <c r="E3856" t="s">
        <v>155</v>
      </c>
      <c r="F3856" t="s">
        <v>5</v>
      </c>
      <c r="G3856" t="s">
        <v>55</v>
      </c>
      <c r="H3856">
        <v>657</v>
      </c>
      <c r="I3856" t="s">
        <v>55</v>
      </c>
      <c r="J3856">
        <v>280000</v>
      </c>
      <c r="K3856">
        <v>256435.27</v>
      </c>
      <c r="L3856">
        <v>0.26950000000000002</v>
      </c>
      <c r="M3856" s="63">
        <v>45281</v>
      </c>
      <c r="N3856" s="63">
        <v>45341</v>
      </c>
      <c r="O3856">
        <v>60</v>
      </c>
      <c r="P3856" t="s">
        <v>55</v>
      </c>
      <c r="Q3856">
        <v>0</v>
      </c>
      <c r="R3856">
        <v>0</v>
      </c>
      <c r="S3856">
        <v>0</v>
      </c>
      <c r="T3856">
        <v>0</v>
      </c>
      <c r="U3856">
        <v>0</v>
      </c>
      <c r="V3856">
        <v>0</v>
      </c>
      <c r="W3856">
        <v>0</v>
      </c>
      <c r="X3856" s="1">
        <v>45473</v>
      </c>
      <c r="Y3856" s="1">
        <v>45180</v>
      </c>
      <c r="Z3856" t="s">
        <v>44</v>
      </c>
      <c r="AA3856" t="s">
        <v>106</v>
      </c>
    </row>
    <row r="3857" spans="1:27" x14ac:dyDescent="0.25">
      <c r="A3857" t="s">
        <v>5100</v>
      </c>
      <c r="B3857" t="s">
        <v>55</v>
      </c>
      <c r="C3857" t="s">
        <v>43</v>
      </c>
      <c r="D3857" t="s">
        <v>44</v>
      </c>
      <c r="E3857" t="s">
        <v>155</v>
      </c>
      <c r="F3857" t="s">
        <v>7</v>
      </c>
      <c r="G3857" t="s">
        <v>55</v>
      </c>
      <c r="H3857">
        <v>759</v>
      </c>
      <c r="I3857" t="s">
        <v>55</v>
      </c>
      <c r="J3857">
        <v>315000</v>
      </c>
      <c r="K3857">
        <v>231391.35</v>
      </c>
      <c r="L3857">
        <v>0.26950000000000002</v>
      </c>
      <c r="M3857" s="63">
        <v>45421</v>
      </c>
      <c r="N3857" s="63">
        <v>45481</v>
      </c>
      <c r="O3857">
        <v>60</v>
      </c>
      <c r="P3857" t="s">
        <v>55</v>
      </c>
      <c r="Q3857">
        <v>0</v>
      </c>
      <c r="R3857">
        <v>0</v>
      </c>
      <c r="S3857">
        <v>0</v>
      </c>
      <c r="T3857">
        <v>0</v>
      </c>
      <c r="U3857">
        <v>0</v>
      </c>
      <c r="V3857">
        <v>0</v>
      </c>
      <c r="W3857">
        <v>0</v>
      </c>
      <c r="X3857" s="1">
        <v>45473</v>
      </c>
      <c r="Y3857" s="1">
        <v>45171</v>
      </c>
      <c r="Z3857" t="s">
        <v>44</v>
      </c>
      <c r="AA3857" t="s">
        <v>106</v>
      </c>
    </row>
    <row r="3858" spans="1:27" x14ac:dyDescent="0.25">
      <c r="A3858" t="s">
        <v>5101</v>
      </c>
      <c r="B3858" t="s">
        <v>55</v>
      </c>
      <c r="C3858" t="s">
        <v>43</v>
      </c>
      <c r="D3858" t="s">
        <v>44</v>
      </c>
      <c r="E3858" t="s">
        <v>155</v>
      </c>
      <c r="F3858" t="s">
        <v>19</v>
      </c>
      <c r="G3858" t="s">
        <v>55</v>
      </c>
      <c r="H3858">
        <v>750</v>
      </c>
      <c r="I3858" t="s">
        <v>55</v>
      </c>
      <c r="J3858">
        <v>360000</v>
      </c>
      <c r="K3858">
        <v>69816.600000000006</v>
      </c>
      <c r="L3858">
        <v>0.26950000000000002</v>
      </c>
      <c r="M3858" s="63">
        <v>45323</v>
      </c>
      <c r="N3858" s="63">
        <v>45383</v>
      </c>
      <c r="O3858">
        <v>60</v>
      </c>
      <c r="P3858" t="s">
        <v>55</v>
      </c>
      <c r="Q3858">
        <v>0</v>
      </c>
      <c r="R3858">
        <v>0</v>
      </c>
      <c r="S3858">
        <v>0</v>
      </c>
      <c r="T3858">
        <v>69816.600000000006</v>
      </c>
      <c r="U3858">
        <v>0</v>
      </c>
      <c r="V3858">
        <v>0</v>
      </c>
      <c r="W3858">
        <v>69816.600000000006</v>
      </c>
      <c r="X3858" s="1">
        <v>45473</v>
      </c>
      <c r="Y3858" s="1">
        <v>45104</v>
      </c>
      <c r="Z3858" t="s">
        <v>44</v>
      </c>
      <c r="AA3858" t="s">
        <v>106</v>
      </c>
    </row>
    <row r="3859" spans="1:27" x14ac:dyDescent="0.25">
      <c r="A3859" t="s">
        <v>1059</v>
      </c>
      <c r="B3859" t="s">
        <v>55</v>
      </c>
      <c r="C3859" t="s">
        <v>43</v>
      </c>
      <c r="D3859" t="s">
        <v>44</v>
      </c>
      <c r="E3859" t="s">
        <v>155</v>
      </c>
      <c r="F3859" t="s">
        <v>4</v>
      </c>
      <c r="G3859" t="s">
        <v>55</v>
      </c>
      <c r="H3859">
        <v>733</v>
      </c>
      <c r="I3859" t="s">
        <v>55</v>
      </c>
      <c r="J3859">
        <v>300000</v>
      </c>
      <c r="K3859">
        <v>149462.54999999999</v>
      </c>
      <c r="L3859">
        <v>0.26950000000000002</v>
      </c>
      <c r="M3859" s="63">
        <v>45319</v>
      </c>
      <c r="N3859" s="63">
        <v>45499</v>
      </c>
      <c r="O3859">
        <v>180</v>
      </c>
      <c r="P3859" t="s">
        <v>55</v>
      </c>
      <c r="Q3859">
        <v>0</v>
      </c>
      <c r="R3859">
        <v>0</v>
      </c>
      <c r="S3859">
        <v>0</v>
      </c>
      <c r="T3859">
        <v>0</v>
      </c>
      <c r="U3859">
        <v>0</v>
      </c>
      <c r="V3859">
        <v>0</v>
      </c>
      <c r="W3859">
        <v>0</v>
      </c>
      <c r="X3859" s="1">
        <v>45473</v>
      </c>
      <c r="Y3859" s="1">
        <v>44425</v>
      </c>
      <c r="Z3859" t="s">
        <v>44</v>
      </c>
      <c r="AA3859" t="s">
        <v>99</v>
      </c>
    </row>
    <row r="3860" spans="1:27" x14ac:dyDescent="0.25">
      <c r="A3860" t="s">
        <v>1145</v>
      </c>
      <c r="B3860" t="s">
        <v>55</v>
      </c>
      <c r="C3860" t="s">
        <v>43</v>
      </c>
      <c r="D3860" t="s">
        <v>44</v>
      </c>
      <c r="E3860" t="s">
        <v>155</v>
      </c>
      <c r="F3860" t="s">
        <v>12</v>
      </c>
      <c r="G3860" t="s">
        <v>55</v>
      </c>
      <c r="H3860">
        <v>694</v>
      </c>
      <c r="I3860" t="s">
        <v>55</v>
      </c>
      <c r="J3860">
        <v>270000</v>
      </c>
      <c r="K3860">
        <v>246689.55</v>
      </c>
      <c r="L3860">
        <v>0.26950000000000002</v>
      </c>
      <c r="M3860" s="63">
        <v>45423</v>
      </c>
      <c r="N3860" s="63">
        <v>45543</v>
      </c>
      <c r="O3860">
        <v>120</v>
      </c>
      <c r="P3860" t="s">
        <v>55</v>
      </c>
      <c r="Q3860">
        <v>0</v>
      </c>
      <c r="R3860">
        <v>0</v>
      </c>
      <c r="S3860">
        <v>0</v>
      </c>
      <c r="T3860">
        <v>0</v>
      </c>
      <c r="U3860">
        <v>0</v>
      </c>
      <c r="V3860">
        <v>0</v>
      </c>
      <c r="W3860">
        <v>0</v>
      </c>
      <c r="X3860" s="1">
        <v>45473</v>
      </c>
      <c r="Y3860" s="1">
        <v>43959</v>
      </c>
      <c r="Z3860" t="s">
        <v>44</v>
      </c>
      <c r="AA3860" t="s">
        <v>103</v>
      </c>
    </row>
    <row r="3861" spans="1:27" x14ac:dyDescent="0.25">
      <c r="A3861" t="s">
        <v>5102</v>
      </c>
      <c r="B3861" t="s">
        <v>55</v>
      </c>
      <c r="C3861" t="s">
        <v>43</v>
      </c>
      <c r="D3861" t="s">
        <v>44</v>
      </c>
      <c r="E3861" t="s">
        <v>155</v>
      </c>
      <c r="F3861" t="s">
        <v>14</v>
      </c>
      <c r="G3861" t="s">
        <v>55</v>
      </c>
      <c r="H3861">
        <v>645</v>
      </c>
      <c r="I3861" t="s">
        <v>55</v>
      </c>
      <c r="J3861">
        <v>240000</v>
      </c>
      <c r="K3861">
        <v>17491.95</v>
      </c>
      <c r="L3861">
        <v>0.26950000000000002</v>
      </c>
      <c r="M3861" s="63">
        <v>45427</v>
      </c>
      <c r="N3861" s="63">
        <v>45487</v>
      </c>
      <c r="O3861">
        <v>60</v>
      </c>
      <c r="P3861" t="s">
        <v>55</v>
      </c>
      <c r="Q3861">
        <v>0</v>
      </c>
      <c r="R3861">
        <v>0</v>
      </c>
      <c r="S3861">
        <v>0</v>
      </c>
      <c r="T3861">
        <v>0</v>
      </c>
      <c r="U3861">
        <v>0</v>
      </c>
      <c r="V3861">
        <v>0</v>
      </c>
      <c r="W3861">
        <v>0</v>
      </c>
      <c r="X3861" s="1">
        <v>45473</v>
      </c>
      <c r="Y3861" s="1">
        <v>45087</v>
      </c>
      <c r="Z3861" t="s">
        <v>44</v>
      </c>
      <c r="AA3861" t="s">
        <v>106</v>
      </c>
    </row>
    <row r="3862" spans="1:27" x14ac:dyDescent="0.25">
      <c r="A3862" t="s">
        <v>1572</v>
      </c>
      <c r="B3862" t="s">
        <v>55</v>
      </c>
      <c r="C3862" t="s">
        <v>43</v>
      </c>
      <c r="D3862" t="s">
        <v>44</v>
      </c>
      <c r="E3862" t="s">
        <v>155</v>
      </c>
      <c r="F3862" t="s">
        <v>12</v>
      </c>
      <c r="G3862" t="s">
        <v>55</v>
      </c>
      <c r="H3862">
        <v>734</v>
      </c>
      <c r="I3862" t="s">
        <v>55</v>
      </c>
      <c r="J3862">
        <v>30000</v>
      </c>
      <c r="K3862">
        <v>11952.9</v>
      </c>
      <c r="L3862">
        <v>0.26950000000000002</v>
      </c>
      <c r="M3862" s="63">
        <v>45452</v>
      </c>
      <c r="N3862" s="63">
        <v>45512</v>
      </c>
      <c r="O3862">
        <v>60</v>
      </c>
      <c r="P3862" t="s">
        <v>55</v>
      </c>
      <c r="Q3862">
        <v>0</v>
      </c>
      <c r="R3862">
        <v>0</v>
      </c>
      <c r="S3862">
        <v>0</v>
      </c>
      <c r="T3862">
        <v>0</v>
      </c>
      <c r="U3862">
        <v>0</v>
      </c>
      <c r="V3862">
        <v>0</v>
      </c>
      <c r="W3862">
        <v>0</v>
      </c>
      <c r="X3862" s="1">
        <v>45473</v>
      </c>
      <c r="Y3862" s="1">
        <v>43039</v>
      </c>
      <c r="Z3862" t="s">
        <v>44</v>
      </c>
      <c r="AA3862" t="s">
        <v>100</v>
      </c>
    </row>
    <row r="3863" spans="1:27" x14ac:dyDescent="0.25">
      <c r="A3863" t="s">
        <v>1171</v>
      </c>
      <c r="B3863" t="s">
        <v>55</v>
      </c>
      <c r="C3863" t="s">
        <v>43</v>
      </c>
      <c r="D3863" t="s">
        <v>44</v>
      </c>
      <c r="E3863" t="s">
        <v>155</v>
      </c>
      <c r="F3863" t="s">
        <v>4</v>
      </c>
      <c r="G3863" t="s">
        <v>55</v>
      </c>
      <c r="H3863">
        <v>708</v>
      </c>
      <c r="I3863" t="s">
        <v>55</v>
      </c>
      <c r="J3863">
        <v>270000</v>
      </c>
      <c r="K3863">
        <v>72840.600000000006</v>
      </c>
      <c r="L3863">
        <v>0.26950000000000002</v>
      </c>
      <c r="M3863" s="63">
        <v>45385</v>
      </c>
      <c r="N3863" s="63">
        <v>45535</v>
      </c>
      <c r="O3863">
        <v>150</v>
      </c>
      <c r="P3863" t="s">
        <v>55</v>
      </c>
      <c r="Q3863">
        <v>0</v>
      </c>
      <c r="R3863">
        <v>0</v>
      </c>
      <c r="S3863">
        <v>0</v>
      </c>
      <c r="T3863">
        <v>0</v>
      </c>
      <c r="U3863">
        <v>0</v>
      </c>
      <c r="V3863">
        <v>0</v>
      </c>
      <c r="W3863">
        <v>0</v>
      </c>
      <c r="X3863" s="1">
        <v>45473</v>
      </c>
      <c r="Y3863" s="1">
        <v>44486</v>
      </c>
      <c r="Z3863" t="s">
        <v>44</v>
      </c>
      <c r="AA3863" t="s">
        <v>100</v>
      </c>
    </row>
    <row r="3864" spans="1:27" x14ac:dyDescent="0.25">
      <c r="A3864" t="s">
        <v>1821</v>
      </c>
      <c r="B3864" t="s">
        <v>55</v>
      </c>
      <c r="C3864" t="s">
        <v>43</v>
      </c>
      <c r="D3864" t="s">
        <v>44</v>
      </c>
      <c r="E3864" t="s">
        <v>155</v>
      </c>
      <c r="F3864" t="s">
        <v>12</v>
      </c>
      <c r="G3864" t="s">
        <v>55</v>
      </c>
      <c r="H3864">
        <v>809</v>
      </c>
      <c r="I3864" t="s">
        <v>55</v>
      </c>
      <c r="J3864">
        <v>80000</v>
      </c>
      <c r="K3864">
        <v>17255.7</v>
      </c>
      <c r="L3864">
        <v>0.26950000000000002</v>
      </c>
      <c r="M3864" s="63">
        <v>45426</v>
      </c>
      <c r="N3864" s="63">
        <v>45606</v>
      </c>
      <c r="O3864">
        <v>180</v>
      </c>
      <c r="P3864" t="s">
        <v>55</v>
      </c>
      <c r="Q3864">
        <v>0</v>
      </c>
      <c r="R3864">
        <v>0</v>
      </c>
      <c r="S3864">
        <v>0</v>
      </c>
      <c r="T3864">
        <v>0</v>
      </c>
      <c r="U3864">
        <v>0</v>
      </c>
      <c r="V3864">
        <v>0</v>
      </c>
      <c r="W3864">
        <v>0</v>
      </c>
      <c r="X3864" s="1">
        <v>45473</v>
      </c>
      <c r="Y3864" s="1">
        <v>44319</v>
      </c>
      <c r="Z3864" t="s">
        <v>44</v>
      </c>
      <c r="AA3864" t="s">
        <v>100</v>
      </c>
    </row>
    <row r="3865" spans="1:27" x14ac:dyDescent="0.25">
      <c r="A3865" t="s">
        <v>5103</v>
      </c>
      <c r="B3865" t="s">
        <v>55</v>
      </c>
      <c r="C3865" t="s">
        <v>43</v>
      </c>
      <c r="D3865" t="s">
        <v>44</v>
      </c>
      <c r="E3865" t="s">
        <v>155</v>
      </c>
      <c r="F3865" t="s">
        <v>4</v>
      </c>
      <c r="G3865" t="s">
        <v>55</v>
      </c>
      <c r="H3865">
        <v>765</v>
      </c>
      <c r="I3865" t="s">
        <v>55</v>
      </c>
      <c r="J3865">
        <v>340000</v>
      </c>
      <c r="K3865">
        <v>332957.45</v>
      </c>
      <c r="L3865">
        <v>0.26950000000000002</v>
      </c>
      <c r="M3865" s="63">
        <v>45455</v>
      </c>
      <c r="N3865" s="63">
        <v>45515</v>
      </c>
      <c r="O3865">
        <v>60</v>
      </c>
      <c r="P3865" t="s">
        <v>55</v>
      </c>
      <c r="Q3865">
        <v>0</v>
      </c>
      <c r="R3865">
        <v>0</v>
      </c>
      <c r="S3865">
        <v>0</v>
      </c>
      <c r="T3865">
        <v>0</v>
      </c>
      <c r="U3865">
        <v>0</v>
      </c>
      <c r="V3865">
        <v>0</v>
      </c>
      <c r="W3865">
        <v>0</v>
      </c>
      <c r="X3865" s="1">
        <v>45473</v>
      </c>
      <c r="Y3865" s="1">
        <v>45068</v>
      </c>
      <c r="Z3865" t="s">
        <v>44</v>
      </c>
      <c r="AA3865" t="s">
        <v>102</v>
      </c>
    </row>
    <row r="3866" spans="1:27" x14ac:dyDescent="0.25">
      <c r="A3866" t="s">
        <v>1377</v>
      </c>
      <c r="B3866" t="s">
        <v>55</v>
      </c>
      <c r="C3866" t="s">
        <v>43</v>
      </c>
      <c r="D3866" t="s">
        <v>44</v>
      </c>
      <c r="E3866" t="s">
        <v>155</v>
      </c>
      <c r="F3866" t="s">
        <v>8</v>
      </c>
      <c r="G3866" t="s">
        <v>55</v>
      </c>
      <c r="H3866">
        <v>837</v>
      </c>
      <c r="I3866" t="s">
        <v>55</v>
      </c>
      <c r="J3866">
        <v>80000</v>
      </c>
      <c r="K3866">
        <v>35831.699999999997</v>
      </c>
      <c r="L3866">
        <v>0.28949999999999998</v>
      </c>
      <c r="M3866" s="63">
        <v>45428</v>
      </c>
      <c r="N3866" s="63">
        <v>45548</v>
      </c>
      <c r="O3866">
        <v>120</v>
      </c>
      <c r="P3866" t="s">
        <v>55</v>
      </c>
      <c r="Q3866">
        <v>0</v>
      </c>
      <c r="R3866">
        <v>0</v>
      </c>
      <c r="S3866">
        <v>0</v>
      </c>
      <c r="T3866">
        <v>0</v>
      </c>
      <c r="U3866">
        <v>0</v>
      </c>
      <c r="V3866">
        <v>0</v>
      </c>
      <c r="W3866">
        <v>0</v>
      </c>
      <c r="X3866" s="1">
        <v>45473</v>
      </c>
      <c r="Y3866" s="1">
        <v>44689</v>
      </c>
      <c r="Z3866" t="s">
        <v>44</v>
      </c>
      <c r="AA3866" t="s">
        <v>102</v>
      </c>
    </row>
    <row r="3867" spans="1:27" x14ac:dyDescent="0.25">
      <c r="A3867" t="s">
        <v>5104</v>
      </c>
      <c r="B3867" t="s">
        <v>55</v>
      </c>
      <c r="C3867" t="s">
        <v>43</v>
      </c>
      <c r="D3867" t="s">
        <v>44</v>
      </c>
      <c r="E3867" t="s">
        <v>155</v>
      </c>
      <c r="F3867" t="s">
        <v>9</v>
      </c>
      <c r="G3867" t="s">
        <v>55</v>
      </c>
      <c r="H3867">
        <v>709</v>
      </c>
      <c r="I3867" t="s">
        <v>55</v>
      </c>
      <c r="J3867">
        <v>325000</v>
      </c>
      <c r="K3867">
        <v>227607.3</v>
      </c>
      <c r="L3867">
        <v>0.26950000000000002</v>
      </c>
      <c r="M3867" s="63">
        <v>45451</v>
      </c>
      <c r="N3867" s="63">
        <v>45511</v>
      </c>
      <c r="O3867">
        <v>60</v>
      </c>
      <c r="P3867" t="s">
        <v>55</v>
      </c>
      <c r="Q3867">
        <v>0</v>
      </c>
      <c r="R3867">
        <v>0</v>
      </c>
      <c r="S3867">
        <v>0</v>
      </c>
      <c r="T3867">
        <v>0</v>
      </c>
      <c r="U3867">
        <v>0</v>
      </c>
      <c r="V3867">
        <v>0</v>
      </c>
      <c r="W3867">
        <v>0</v>
      </c>
      <c r="X3867" s="1">
        <v>45473</v>
      </c>
      <c r="Y3867" s="1">
        <v>45257</v>
      </c>
      <c r="Z3867" t="s">
        <v>44</v>
      </c>
      <c r="AA3867" t="s">
        <v>102</v>
      </c>
    </row>
    <row r="3868" spans="1:27" x14ac:dyDescent="0.25">
      <c r="A3868" t="s">
        <v>840</v>
      </c>
      <c r="B3868" t="s">
        <v>55</v>
      </c>
      <c r="C3868" t="s">
        <v>43</v>
      </c>
      <c r="D3868" t="s">
        <v>44</v>
      </c>
      <c r="E3868" t="s">
        <v>155</v>
      </c>
      <c r="F3868" t="s">
        <v>14</v>
      </c>
      <c r="G3868" t="s">
        <v>55</v>
      </c>
      <c r="H3868">
        <v>722</v>
      </c>
      <c r="I3868" t="s">
        <v>55</v>
      </c>
      <c r="J3868">
        <v>140000</v>
      </c>
      <c r="K3868">
        <v>29949.75</v>
      </c>
      <c r="L3868">
        <v>0.26950000000000002</v>
      </c>
      <c r="M3868" s="63">
        <v>45373</v>
      </c>
      <c r="N3868" s="63">
        <v>45493</v>
      </c>
      <c r="O3868">
        <v>120</v>
      </c>
      <c r="P3868" t="s">
        <v>55</v>
      </c>
      <c r="Q3868">
        <v>0</v>
      </c>
      <c r="R3868">
        <v>0</v>
      </c>
      <c r="S3868">
        <v>0</v>
      </c>
      <c r="T3868">
        <v>0</v>
      </c>
      <c r="U3868">
        <v>0</v>
      </c>
      <c r="V3868">
        <v>0</v>
      </c>
      <c r="W3868">
        <v>0</v>
      </c>
      <c r="X3868" s="1">
        <v>45473</v>
      </c>
      <c r="Y3868" s="1">
        <v>44322</v>
      </c>
      <c r="Z3868" t="s">
        <v>44</v>
      </c>
      <c r="AA3868" t="s">
        <v>103</v>
      </c>
    </row>
    <row r="3869" spans="1:27" x14ac:dyDescent="0.25">
      <c r="A3869" t="s">
        <v>2197</v>
      </c>
      <c r="B3869" t="s">
        <v>55</v>
      </c>
      <c r="C3869" t="s">
        <v>43</v>
      </c>
      <c r="D3869" t="s">
        <v>44</v>
      </c>
      <c r="E3869" t="s">
        <v>155</v>
      </c>
      <c r="F3869" t="s">
        <v>15</v>
      </c>
      <c r="G3869" t="s">
        <v>55</v>
      </c>
      <c r="H3869">
        <v>772</v>
      </c>
      <c r="I3869" t="s">
        <v>55</v>
      </c>
      <c r="J3869">
        <v>90000</v>
      </c>
      <c r="K3869">
        <v>59553.9</v>
      </c>
      <c r="L3869">
        <v>0.26950000000000002</v>
      </c>
      <c r="M3869" s="63">
        <v>45440</v>
      </c>
      <c r="N3869" s="63">
        <v>45560</v>
      </c>
      <c r="O3869">
        <v>120</v>
      </c>
      <c r="P3869" t="s">
        <v>55</v>
      </c>
      <c r="Q3869">
        <v>0</v>
      </c>
      <c r="R3869">
        <v>0</v>
      </c>
      <c r="S3869">
        <v>0</v>
      </c>
      <c r="T3869">
        <v>0</v>
      </c>
      <c r="U3869">
        <v>0</v>
      </c>
      <c r="V3869">
        <v>0</v>
      </c>
      <c r="W3869">
        <v>0</v>
      </c>
      <c r="X3869" s="1">
        <v>45473</v>
      </c>
      <c r="Y3869" s="1">
        <v>44335</v>
      </c>
      <c r="Z3869" t="s">
        <v>44</v>
      </c>
      <c r="AA3869" t="s">
        <v>101</v>
      </c>
    </row>
    <row r="3870" spans="1:27" x14ac:dyDescent="0.25">
      <c r="A3870" t="s">
        <v>1387</v>
      </c>
      <c r="B3870" t="s">
        <v>55</v>
      </c>
      <c r="C3870" t="s">
        <v>43</v>
      </c>
      <c r="D3870" t="s">
        <v>44</v>
      </c>
      <c r="E3870" t="s">
        <v>155</v>
      </c>
      <c r="F3870" t="s">
        <v>12</v>
      </c>
      <c r="G3870" t="s">
        <v>55</v>
      </c>
      <c r="H3870">
        <v>757</v>
      </c>
      <c r="I3870" t="s">
        <v>55</v>
      </c>
      <c r="J3870">
        <v>300000</v>
      </c>
      <c r="K3870">
        <v>282958.24</v>
      </c>
      <c r="L3870">
        <v>0.28949999999999998</v>
      </c>
      <c r="M3870" s="63">
        <v>45468</v>
      </c>
      <c r="N3870" s="63">
        <v>45558</v>
      </c>
      <c r="O3870">
        <v>90</v>
      </c>
      <c r="P3870" t="s">
        <v>55</v>
      </c>
      <c r="Q3870">
        <v>0</v>
      </c>
      <c r="R3870">
        <v>0</v>
      </c>
      <c r="S3870">
        <v>0</v>
      </c>
      <c r="T3870">
        <v>0</v>
      </c>
      <c r="U3870">
        <v>0</v>
      </c>
      <c r="V3870">
        <v>0</v>
      </c>
      <c r="W3870">
        <v>0</v>
      </c>
      <c r="X3870" s="1">
        <v>45473</v>
      </c>
      <c r="Y3870" s="1">
        <v>44584</v>
      </c>
      <c r="Z3870" t="s">
        <v>44</v>
      </c>
      <c r="AA3870" t="s">
        <v>99</v>
      </c>
    </row>
    <row r="3871" spans="1:27" x14ac:dyDescent="0.25">
      <c r="A3871" t="s">
        <v>5105</v>
      </c>
      <c r="B3871" t="s">
        <v>55</v>
      </c>
      <c r="C3871" t="s">
        <v>43</v>
      </c>
      <c r="D3871" t="s">
        <v>44</v>
      </c>
      <c r="E3871" t="s">
        <v>155</v>
      </c>
      <c r="F3871" t="s">
        <v>12</v>
      </c>
      <c r="G3871" t="s">
        <v>55</v>
      </c>
      <c r="H3871">
        <v>744</v>
      </c>
      <c r="I3871" t="s">
        <v>55</v>
      </c>
      <c r="J3871">
        <v>305000</v>
      </c>
      <c r="K3871">
        <v>208796.4</v>
      </c>
      <c r="L3871">
        <v>0.26950000000000002</v>
      </c>
      <c r="M3871" s="63">
        <v>45444</v>
      </c>
      <c r="N3871" s="63">
        <v>45504</v>
      </c>
      <c r="O3871">
        <v>60</v>
      </c>
      <c r="P3871" t="s">
        <v>55</v>
      </c>
      <c r="Q3871">
        <v>0</v>
      </c>
      <c r="R3871">
        <v>0</v>
      </c>
      <c r="S3871">
        <v>0</v>
      </c>
      <c r="T3871">
        <v>0</v>
      </c>
      <c r="U3871">
        <v>0</v>
      </c>
      <c r="V3871">
        <v>0</v>
      </c>
      <c r="W3871">
        <v>0</v>
      </c>
      <c r="X3871" s="1">
        <v>45473</v>
      </c>
      <c r="Y3871" s="1">
        <v>45246</v>
      </c>
      <c r="Z3871" t="s">
        <v>44</v>
      </c>
      <c r="AA3871" t="s">
        <v>102</v>
      </c>
    </row>
    <row r="3872" spans="1:27" x14ac:dyDescent="0.25">
      <c r="A3872" t="s">
        <v>5106</v>
      </c>
      <c r="B3872" t="s">
        <v>55</v>
      </c>
      <c r="C3872" t="s">
        <v>43</v>
      </c>
      <c r="D3872" t="s">
        <v>44</v>
      </c>
      <c r="E3872" t="s">
        <v>155</v>
      </c>
      <c r="F3872" t="s">
        <v>12</v>
      </c>
      <c r="G3872" t="s">
        <v>55</v>
      </c>
      <c r="H3872">
        <v>792</v>
      </c>
      <c r="I3872" t="s">
        <v>55</v>
      </c>
      <c r="J3872">
        <v>280000</v>
      </c>
      <c r="K3872">
        <v>196751.7</v>
      </c>
      <c r="L3872">
        <v>0.26950000000000002</v>
      </c>
      <c r="M3872" s="63">
        <v>45425</v>
      </c>
      <c r="N3872" s="63">
        <v>45485</v>
      </c>
      <c r="O3872">
        <v>60</v>
      </c>
      <c r="P3872" t="s">
        <v>55</v>
      </c>
      <c r="Q3872">
        <v>0</v>
      </c>
      <c r="R3872">
        <v>0</v>
      </c>
      <c r="S3872">
        <v>0</v>
      </c>
      <c r="T3872">
        <v>0</v>
      </c>
      <c r="U3872">
        <v>0</v>
      </c>
      <c r="V3872">
        <v>0</v>
      </c>
      <c r="W3872">
        <v>0</v>
      </c>
      <c r="X3872" s="1">
        <v>45473</v>
      </c>
      <c r="Y3872" s="1">
        <v>45262</v>
      </c>
      <c r="Z3872" t="s">
        <v>44</v>
      </c>
      <c r="AA3872" t="s">
        <v>102</v>
      </c>
    </row>
    <row r="3873" spans="1:27" x14ac:dyDescent="0.25">
      <c r="A3873" t="s">
        <v>5107</v>
      </c>
      <c r="B3873" t="s">
        <v>55</v>
      </c>
      <c r="C3873" t="s">
        <v>43</v>
      </c>
      <c r="D3873" t="s">
        <v>44</v>
      </c>
      <c r="E3873" t="s">
        <v>155</v>
      </c>
      <c r="F3873" t="s">
        <v>15</v>
      </c>
      <c r="G3873" t="s">
        <v>55</v>
      </c>
      <c r="H3873">
        <v>732</v>
      </c>
      <c r="I3873" t="s">
        <v>55</v>
      </c>
      <c r="J3873">
        <v>310000</v>
      </c>
      <c r="K3873">
        <v>290763.88</v>
      </c>
      <c r="L3873">
        <v>0.26950000000000002</v>
      </c>
      <c r="M3873" s="63">
        <v>45417</v>
      </c>
      <c r="N3873" s="63">
        <v>45477</v>
      </c>
      <c r="O3873">
        <v>60</v>
      </c>
      <c r="P3873" t="s">
        <v>55</v>
      </c>
      <c r="Q3873">
        <v>0</v>
      </c>
      <c r="R3873">
        <v>0</v>
      </c>
      <c r="S3873">
        <v>0</v>
      </c>
      <c r="T3873">
        <v>0</v>
      </c>
      <c r="U3873">
        <v>0</v>
      </c>
      <c r="V3873">
        <v>0</v>
      </c>
      <c r="W3873">
        <v>0</v>
      </c>
      <c r="X3873" s="1">
        <v>45473</v>
      </c>
      <c r="Y3873" s="1">
        <v>45105</v>
      </c>
      <c r="Z3873" t="s">
        <v>44</v>
      </c>
      <c r="AA3873" t="s">
        <v>102</v>
      </c>
    </row>
    <row r="3874" spans="1:27" x14ac:dyDescent="0.25">
      <c r="A3874" t="s">
        <v>5108</v>
      </c>
      <c r="B3874" t="s">
        <v>55</v>
      </c>
      <c r="C3874" t="s">
        <v>43</v>
      </c>
      <c r="D3874" t="s">
        <v>44</v>
      </c>
      <c r="E3874" t="s">
        <v>155</v>
      </c>
      <c r="F3874" t="s">
        <v>9</v>
      </c>
      <c r="G3874" t="s">
        <v>55</v>
      </c>
      <c r="H3874">
        <v>616</v>
      </c>
      <c r="I3874" t="s">
        <v>55</v>
      </c>
      <c r="J3874">
        <v>320000</v>
      </c>
      <c r="K3874">
        <v>305885.7</v>
      </c>
      <c r="L3874">
        <v>0.26950000000000002</v>
      </c>
      <c r="M3874" s="63">
        <v>45423</v>
      </c>
      <c r="N3874" s="63">
        <v>45483</v>
      </c>
      <c r="O3874">
        <v>60</v>
      </c>
      <c r="P3874" t="s">
        <v>55</v>
      </c>
      <c r="Q3874">
        <v>0</v>
      </c>
      <c r="R3874">
        <v>0</v>
      </c>
      <c r="S3874">
        <v>0</v>
      </c>
      <c r="T3874">
        <v>0</v>
      </c>
      <c r="U3874">
        <v>0</v>
      </c>
      <c r="V3874">
        <v>0</v>
      </c>
      <c r="W3874">
        <v>0</v>
      </c>
      <c r="X3874" s="1">
        <v>45473</v>
      </c>
      <c r="Y3874" s="1">
        <v>45271</v>
      </c>
      <c r="Z3874" t="s">
        <v>44</v>
      </c>
      <c r="AA3874" t="s">
        <v>102</v>
      </c>
    </row>
    <row r="3875" spans="1:27" x14ac:dyDescent="0.25">
      <c r="A3875" t="s">
        <v>5109</v>
      </c>
      <c r="B3875" t="s">
        <v>55</v>
      </c>
      <c r="C3875" t="s">
        <v>43</v>
      </c>
      <c r="D3875" t="s">
        <v>44</v>
      </c>
      <c r="E3875" t="s">
        <v>155</v>
      </c>
      <c r="F3875" t="s">
        <v>7</v>
      </c>
      <c r="G3875" t="s">
        <v>55</v>
      </c>
      <c r="H3875">
        <v>695</v>
      </c>
      <c r="I3875" t="s">
        <v>55</v>
      </c>
      <c r="J3875">
        <v>125000</v>
      </c>
      <c r="K3875">
        <v>22113</v>
      </c>
      <c r="L3875">
        <v>0.26950000000000002</v>
      </c>
      <c r="M3875" s="63">
        <v>45444</v>
      </c>
      <c r="N3875" s="63">
        <v>45504</v>
      </c>
      <c r="O3875">
        <v>60</v>
      </c>
      <c r="P3875" t="s">
        <v>55</v>
      </c>
      <c r="Q3875">
        <v>0</v>
      </c>
      <c r="R3875">
        <v>0</v>
      </c>
      <c r="S3875">
        <v>0</v>
      </c>
      <c r="T3875">
        <v>0</v>
      </c>
      <c r="U3875">
        <v>0</v>
      </c>
      <c r="V3875">
        <v>0</v>
      </c>
      <c r="W3875">
        <v>0</v>
      </c>
      <c r="X3875" s="1">
        <v>45473</v>
      </c>
      <c r="Y3875" s="1">
        <v>45147</v>
      </c>
      <c r="Z3875" t="s">
        <v>44</v>
      </c>
      <c r="AA3875" t="s">
        <v>102</v>
      </c>
    </row>
    <row r="3876" spans="1:27" x14ac:dyDescent="0.25">
      <c r="A3876" t="s">
        <v>5110</v>
      </c>
      <c r="B3876" t="s">
        <v>55</v>
      </c>
      <c r="C3876" t="s">
        <v>43</v>
      </c>
      <c r="D3876" t="s">
        <v>44</v>
      </c>
      <c r="E3876" t="s">
        <v>155</v>
      </c>
      <c r="F3876" t="s">
        <v>12</v>
      </c>
      <c r="G3876" t="s">
        <v>55</v>
      </c>
      <c r="H3876">
        <v>708</v>
      </c>
      <c r="I3876" t="s">
        <v>55</v>
      </c>
      <c r="J3876">
        <v>95000</v>
      </c>
      <c r="K3876">
        <v>65412.9</v>
      </c>
      <c r="L3876">
        <v>0.26950000000000002</v>
      </c>
      <c r="M3876" s="63">
        <v>45430</v>
      </c>
      <c r="N3876" s="63">
        <v>45490</v>
      </c>
      <c r="O3876">
        <v>60</v>
      </c>
      <c r="P3876" t="s">
        <v>55</v>
      </c>
      <c r="Q3876">
        <v>0</v>
      </c>
      <c r="R3876">
        <v>0</v>
      </c>
      <c r="S3876">
        <v>0</v>
      </c>
      <c r="T3876">
        <v>0</v>
      </c>
      <c r="U3876">
        <v>0</v>
      </c>
      <c r="V3876">
        <v>0</v>
      </c>
      <c r="W3876">
        <v>0</v>
      </c>
      <c r="X3876" s="1">
        <v>45473</v>
      </c>
      <c r="Y3876" s="1">
        <v>45043</v>
      </c>
      <c r="Z3876" t="s">
        <v>44</v>
      </c>
      <c r="AA3876" t="s">
        <v>102</v>
      </c>
    </row>
    <row r="3877" spans="1:27" x14ac:dyDescent="0.25">
      <c r="A3877" t="s">
        <v>5111</v>
      </c>
      <c r="B3877" t="s">
        <v>55</v>
      </c>
      <c r="C3877" t="s">
        <v>43</v>
      </c>
      <c r="D3877" t="s">
        <v>44</v>
      </c>
      <c r="E3877" t="s">
        <v>155</v>
      </c>
      <c r="F3877" t="s">
        <v>15</v>
      </c>
      <c r="G3877" t="s">
        <v>55</v>
      </c>
      <c r="H3877">
        <v>684</v>
      </c>
      <c r="I3877" t="s">
        <v>55</v>
      </c>
      <c r="J3877">
        <v>35000</v>
      </c>
      <c r="K3877">
        <v>26426.25</v>
      </c>
      <c r="L3877">
        <v>0.26950000000000002</v>
      </c>
      <c r="M3877" s="63">
        <v>45468</v>
      </c>
      <c r="N3877" s="63">
        <v>45528</v>
      </c>
      <c r="O3877">
        <v>60</v>
      </c>
      <c r="P3877" t="s">
        <v>55</v>
      </c>
      <c r="Q3877">
        <v>0</v>
      </c>
      <c r="R3877">
        <v>0</v>
      </c>
      <c r="S3877">
        <v>0</v>
      </c>
      <c r="T3877">
        <v>0</v>
      </c>
      <c r="U3877">
        <v>0</v>
      </c>
      <c r="V3877">
        <v>0</v>
      </c>
      <c r="W3877">
        <v>0</v>
      </c>
      <c r="X3877" s="1">
        <v>45473</v>
      </c>
      <c r="Y3877" s="1">
        <v>45159</v>
      </c>
      <c r="Z3877" t="s">
        <v>44</v>
      </c>
      <c r="AA3877" t="s">
        <v>102</v>
      </c>
    </row>
    <row r="3878" spans="1:27" x14ac:dyDescent="0.25">
      <c r="A3878" t="s">
        <v>5112</v>
      </c>
      <c r="B3878" t="s">
        <v>55</v>
      </c>
      <c r="C3878" t="s">
        <v>43</v>
      </c>
      <c r="D3878" t="s">
        <v>44</v>
      </c>
      <c r="E3878" t="s">
        <v>155</v>
      </c>
      <c r="F3878" t="s">
        <v>7</v>
      </c>
      <c r="G3878" t="s">
        <v>55</v>
      </c>
      <c r="H3878">
        <v>716</v>
      </c>
      <c r="I3878" t="s">
        <v>55</v>
      </c>
      <c r="J3878">
        <v>270000</v>
      </c>
      <c r="K3878">
        <v>104194.35</v>
      </c>
      <c r="L3878">
        <v>0.26950000000000002</v>
      </c>
      <c r="M3878" s="63">
        <v>45399</v>
      </c>
      <c r="N3878" s="63">
        <v>45459</v>
      </c>
      <c r="O3878">
        <v>60</v>
      </c>
      <c r="P3878" t="s">
        <v>55</v>
      </c>
      <c r="Q3878">
        <v>104194.35</v>
      </c>
      <c r="R3878">
        <v>0</v>
      </c>
      <c r="S3878">
        <v>0</v>
      </c>
      <c r="T3878">
        <v>0</v>
      </c>
      <c r="U3878">
        <v>0</v>
      </c>
      <c r="V3878">
        <v>0</v>
      </c>
      <c r="W3878">
        <v>104194.35</v>
      </c>
      <c r="X3878" s="1">
        <v>45473</v>
      </c>
      <c r="Y3878" s="1">
        <v>45165</v>
      </c>
      <c r="Z3878" t="s">
        <v>44</v>
      </c>
      <c r="AA3878" t="s">
        <v>102</v>
      </c>
    </row>
    <row r="3879" spans="1:27" x14ac:dyDescent="0.25">
      <c r="A3879" t="s">
        <v>2246</v>
      </c>
      <c r="B3879" t="s">
        <v>55</v>
      </c>
      <c r="C3879" t="s">
        <v>43</v>
      </c>
      <c r="D3879" t="s">
        <v>44</v>
      </c>
      <c r="E3879" t="s">
        <v>155</v>
      </c>
      <c r="F3879" t="s">
        <v>5</v>
      </c>
      <c r="G3879" t="s">
        <v>55</v>
      </c>
      <c r="H3879">
        <v>758</v>
      </c>
      <c r="I3879" t="s">
        <v>55</v>
      </c>
      <c r="J3879">
        <v>30000</v>
      </c>
      <c r="K3879">
        <v>28861.65</v>
      </c>
      <c r="L3879">
        <v>0.26950000000000002</v>
      </c>
      <c r="M3879" s="63">
        <v>45348</v>
      </c>
      <c r="N3879" s="63">
        <v>45528</v>
      </c>
      <c r="O3879">
        <v>180</v>
      </c>
      <c r="P3879" t="s">
        <v>55</v>
      </c>
      <c r="Q3879">
        <v>0</v>
      </c>
      <c r="R3879">
        <v>0</v>
      </c>
      <c r="S3879">
        <v>0</v>
      </c>
      <c r="T3879">
        <v>0</v>
      </c>
      <c r="U3879">
        <v>0</v>
      </c>
      <c r="V3879">
        <v>0</v>
      </c>
      <c r="W3879">
        <v>0</v>
      </c>
      <c r="X3879" s="1">
        <v>45473</v>
      </c>
      <c r="Y3879" s="1">
        <v>43691</v>
      </c>
      <c r="Z3879" t="s">
        <v>44</v>
      </c>
      <c r="AA3879" t="s">
        <v>99</v>
      </c>
    </row>
    <row r="3880" spans="1:27" x14ac:dyDescent="0.25">
      <c r="A3880" t="s">
        <v>2174</v>
      </c>
      <c r="B3880" t="s">
        <v>55</v>
      </c>
      <c r="C3880" t="s">
        <v>43</v>
      </c>
      <c r="D3880" t="s">
        <v>44</v>
      </c>
      <c r="E3880" t="s">
        <v>155</v>
      </c>
      <c r="F3880" t="s">
        <v>13</v>
      </c>
      <c r="G3880" t="s">
        <v>55</v>
      </c>
      <c r="H3880">
        <v>836</v>
      </c>
      <c r="I3880" t="s">
        <v>55</v>
      </c>
      <c r="J3880">
        <v>240000</v>
      </c>
      <c r="K3880">
        <v>232980.37</v>
      </c>
      <c r="L3880">
        <v>0.26950000000000002</v>
      </c>
      <c r="M3880" s="63">
        <v>45466</v>
      </c>
      <c r="N3880" s="63">
        <v>45496</v>
      </c>
      <c r="O3880">
        <v>30</v>
      </c>
      <c r="P3880" t="s">
        <v>55</v>
      </c>
      <c r="Q3880">
        <v>0</v>
      </c>
      <c r="R3880">
        <v>0</v>
      </c>
      <c r="S3880">
        <v>0</v>
      </c>
      <c r="T3880">
        <v>0</v>
      </c>
      <c r="U3880">
        <v>0</v>
      </c>
      <c r="V3880">
        <v>0</v>
      </c>
      <c r="W3880">
        <v>0</v>
      </c>
      <c r="X3880" s="1">
        <v>45473</v>
      </c>
      <c r="Y3880" s="1">
        <v>43374</v>
      </c>
      <c r="Z3880" t="s">
        <v>44</v>
      </c>
      <c r="AA3880" t="s">
        <v>99</v>
      </c>
    </row>
    <row r="3881" spans="1:27" x14ac:dyDescent="0.25">
      <c r="A3881" t="s">
        <v>1596</v>
      </c>
      <c r="B3881" t="s">
        <v>55</v>
      </c>
      <c r="C3881" t="s">
        <v>43</v>
      </c>
      <c r="D3881" t="s">
        <v>44</v>
      </c>
      <c r="E3881" t="s">
        <v>155</v>
      </c>
      <c r="F3881" t="s">
        <v>11</v>
      </c>
      <c r="G3881" t="s">
        <v>55</v>
      </c>
      <c r="H3881">
        <v>436</v>
      </c>
      <c r="I3881" t="s">
        <v>55</v>
      </c>
      <c r="J3881">
        <v>240000</v>
      </c>
      <c r="K3881">
        <v>110268</v>
      </c>
      <c r="L3881">
        <v>0.26950000000000002</v>
      </c>
      <c r="M3881" s="63">
        <v>45356</v>
      </c>
      <c r="N3881" s="63">
        <v>45536</v>
      </c>
      <c r="O3881">
        <v>180</v>
      </c>
      <c r="P3881" t="s">
        <v>55</v>
      </c>
      <c r="Q3881">
        <v>0</v>
      </c>
      <c r="R3881">
        <v>0</v>
      </c>
      <c r="S3881">
        <v>0</v>
      </c>
      <c r="T3881">
        <v>0</v>
      </c>
      <c r="U3881">
        <v>0</v>
      </c>
      <c r="V3881">
        <v>0</v>
      </c>
      <c r="W3881">
        <v>0</v>
      </c>
      <c r="X3881" s="1">
        <v>45473</v>
      </c>
      <c r="Y3881" s="1">
        <v>43672</v>
      </c>
      <c r="Z3881" t="s">
        <v>44</v>
      </c>
      <c r="AA3881" t="s">
        <v>102</v>
      </c>
    </row>
    <row r="3882" spans="1:27" x14ac:dyDescent="0.25">
      <c r="A3882" t="s">
        <v>5113</v>
      </c>
      <c r="B3882" t="s">
        <v>55</v>
      </c>
      <c r="C3882" t="s">
        <v>43</v>
      </c>
      <c r="D3882" t="s">
        <v>44</v>
      </c>
      <c r="E3882" t="s">
        <v>155</v>
      </c>
      <c r="F3882" t="s">
        <v>4</v>
      </c>
      <c r="G3882" t="s">
        <v>55</v>
      </c>
      <c r="H3882">
        <v>825</v>
      </c>
      <c r="I3882" t="s">
        <v>55</v>
      </c>
      <c r="J3882">
        <v>365000</v>
      </c>
      <c r="K3882">
        <v>190216.35</v>
      </c>
      <c r="L3882">
        <v>0.26950000000000002</v>
      </c>
      <c r="M3882" s="63">
        <v>45435</v>
      </c>
      <c r="N3882" s="63">
        <v>45495</v>
      </c>
      <c r="O3882">
        <v>60</v>
      </c>
      <c r="P3882" t="s">
        <v>55</v>
      </c>
      <c r="Q3882">
        <v>0</v>
      </c>
      <c r="R3882">
        <v>0</v>
      </c>
      <c r="S3882">
        <v>0</v>
      </c>
      <c r="T3882">
        <v>0</v>
      </c>
      <c r="U3882">
        <v>0</v>
      </c>
      <c r="V3882">
        <v>0</v>
      </c>
      <c r="W3882">
        <v>0</v>
      </c>
      <c r="X3882" s="1">
        <v>45473</v>
      </c>
      <c r="Y3882" s="1">
        <v>45267</v>
      </c>
      <c r="Z3882" t="s">
        <v>44</v>
      </c>
      <c r="AA3882" t="s">
        <v>102</v>
      </c>
    </row>
    <row r="3883" spans="1:27" x14ac:dyDescent="0.25">
      <c r="A3883" t="s">
        <v>5114</v>
      </c>
      <c r="B3883" t="s">
        <v>55</v>
      </c>
      <c r="C3883" t="s">
        <v>43</v>
      </c>
      <c r="D3883" t="s">
        <v>44</v>
      </c>
      <c r="E3883" t="s">
        <v>155</v>
      </c>
      <c r="F3883" t="s">
        <v>12</v>
      </c>
      <c r="G3883" t="s">
        <v>55</v>
      </c>
      <c r="H3883">
        <v>740</v>
      </c>
      <c r="I3883" t="s">
        <v>55</v>
      </c>
      <c r="J3883">
        <v>305000</v>
      </c>
      <c r="K3883">
        <v>28561.95</v>
      </c>
      <c r="L3883">
        <v>0.26950000000000002</v>
      </c>
      <c r="M3883" s="63">
        <v>45225</v>
      </c>
      <c r="N3883" s="63">
        <v>45285</v>
      </c>
      <c r="O3883">
        <v>60</v>
      </c>
      <c r="P3883" t="s">
        <v>55</v>
      </c>
      <c r="Q3883">
        <v>0</v>
      </c>
      <c r="R3883">
        <v>0</v>
      </c>
      <c r="S3883">
        <v>0</v>
      </c>
      <c r="T3883">
        <v>0</v>
      </c>
      <c r="U3883">
        <v>0</v>
      </c>
      <c r="V3883">
        <v>28561.95</v>
      </c>
      <c r="W3883">
        <v>28561.95</v>
      </c>
      <c r="X3883" s="1">
        <v>45473</v>
      </c>
      <c r="Y3883" s="1">
        <v>45174</v>
      </c>
      <c r="Z3883" t="s">
        <v>44</v>
      </c>
      <c r="AA3883" t="s">
        <v>102</v>
      </c>
    </row>
    <row r="3884" spans="1:27" x14ac:dyDescent="0.25">
      <c r="A3884" t="s">
        <v>5115</v>
      </c>
      <c r="B3884" t="s">
        <v>55</v>
      </c>
      <c r="C3884" t="s">
        <v>43</v>
      </c>
      <c r="D3884" t="s">
        <v>44</v>
      </c>
      <c r="E3884" t="s">
        <v>155</v>
      </c>
      <c r="F3884" t="s">
        <v>14</v>
      </c>
      <c r="G3884" t="s">
        <v>55</v>
      </c>
      <c r="H3884">
        <v>606</v>
      </c>
      <c r="I3884" t="s">
        <v>55</v>
      </c>
      <c r="J3884">
        <v>205000</v>
      </c>
      <c r="K3884">
        <v>130825.8</v>
      </c>
      <c r="L3884">
        <v>0.26950000000000002</v>
      </c>
      <c r="M3884" s="63">
        <v>45425</v>
      </c>
      <c r="N3884" s="63">
        <v>45485</v>
      </c>
      <c r="O3884">
        <v>60</v>
      </c>
      <c r="P3884" t="s">
        <v>55</v>
      </c>
      <c r="Q3884">
        <v>0</v>
      </c>
      <c r="R3884">
        <v>0</v>
      </c>
      <c r="S3884">
        <v>0</v>
      </c>
      <c r="T3884">
        <v>0</v>
      </c>
      <c r="U3884">
        <v>0</v>
      </c>
      <c r="V3884">
        <v>0</v>
      </c>
      <c r="W3884">
        <v>0</v>
      </c>
      <c r="X3884" s="1">
        <v>45473</v>
      </c>
      <c r="Y3884" s="1">
        <v>45132</v>
      </c>
      <c r="Z3884" t="s">
        <v>44</v>
      </c>
      <c r="AA3884" t="s">
        <v>102</v>
      </c>
    </row>
    <row r="3885" spans="1:27" x14ac:dyDescent="0.25">
      <c r="A3885" t="s">
        <v>243</v>
      </c>
      <c r="B3885" t="s">
        <v>55</v>
      </c>
      <c r="C3885" t="s">
        <v>43</v>
      </c>
      <c r="D3885" t="s">
        <v>44</v>
      </c>
      <c r="E3885" t="s">
        <v>155</v>
      </c>
      <c r="F3885" t="s">
        <v>14</v>
      </c>
      <c r="G3885" t="s">
        <v>55</v>
      </c>
      <c r="H3885">
        <v>605</v>
      </c>
      <c r="I3885" t="s">
        <v>55</v>
      </c>
      <c r="J3885">
        <v>270000</v>
      </c>
      <c r="K3885">
        <v>167233.95000000001</v>
      </c>
      <c r="L3885">
        <v>0.26950000000000002</v>
      </c>
      <c r="M3885" s="63">
        <v>45411</v>
      </c>
      <c r="N3885" s="63">
        <v>45561</v>
      </c>
      <c r="O3885">
        <v>150</v>
      </c>
      <c r="P3885" t="s">
        <v>55</v>
      </c>
      <c r="Q3885">
        <v>0</v>
      </c>
      <c r="R3885">
        <v>0</v>
      </c>
      <c r="S3885">
        <v>0</v>
      </c>
      <c r="T3885">
        <v>0</v>
      </c>
      <c r="U3885">
        <v>0</v>
      </c>
      <c r="V3885">
        <v>0</v>
      </c>
      <c r="W3885">
        <v>0</v>
      </c>
      <c r="X3885" s="1">
        <v>45473</v>
      </c>
      <c r="Y3885" s="1">
        <v>43092</v>
      </c>
      <c r="Z3885" t="s">
        <v>44</v>
      </c>
      <c r="AA3885" t="s">
        <v>99</v>
      </c>
    </row>
    <row r="3886" spans="1:27" x14ac:dyDescent="0.25">
      <c r="A3886" t="s">
        <v>1646</v>
      </c>
      <c r="B3886" t="s">
        <v>55</v>
      </c>
      <c r="C3886" t="s">
        <v>43</v>
      </c>
      <c r="D3886" t="s">
        <v>44</v>
      </c>
      <c r="E3886" t="s">
        <v>155</v>
      </c>
      <c r="F3886" t="s">
        <v>13</v>
      </c>
      <c r="G3886" t="s">
        <v>55</v>
      </c>
      <c r="H3886">
        <v>780</v>
      </c>
      <c r="I3886" t="s">
        <v>55</v>
      </c>
      <c r="J3886">
        <v>180000</v>
      </c>
      <c r="K3886">
        <v>125983.35</v>
      </c>
      <c r="L3886">
        <v>0.26950000000000002</v>
      </c>
      <c r="M3886" s="63">
        <v>45445</v>
      </c>
      <c r="N3886" s="63">
        <v>45565</v>
      </c>
      <c r="O3886">
        <v>120</v>
      </c>
      <c r="P3886" t="s">
        <v>55</v>
      </c>
      <c r="Q3886">
        <v>0</v>
      </c>
      <c r="R3886">
        <v>0</v>
      </c>
      <c r="S3886">
        <v>0</v>
      </c>
      <c r="T3886">
        <v>0</v>
      </c>
      <c r="U3886">
        <v>0</v>
      </c>
      <c r="V3886">
        <v>0</v>
      </c>
      <c r="W3886">
        <v>0</v>
      </c>
      <c r="X3886" s="1">
        <v>45473</v>
      </c>
      <c r="Y3886" s="1">
        <v>43171</v>
      </c>
      <c r="Z3886" t="s">
        <v>44</v>
      </c>
      <c r="AA3886" t="s">
        <v>100</v>
      </c>
    </row>
    <row r="3887" spans="1:27" x14ac:dyDescent="0.25">
      <c r="A3887" t="s">
        <v>238</v>
      </c>
      <c r="B3887" t="s">
        <v>55</v>
      </c>
      <c r="C3887" t="s">
        <v>43</v>
      </c>
      <c r="D3887" t="s">
        <v>44</v>
      </c>
      <c r="E3887" t="s">
        <v>155</v>
      </c>
      <c r="F3887" t="s">
        <v>6</v>
      </c>
      <c r="G3887" t="s">
        <v>55</v>
      </c>
      <c r="H3887">
        <v>421</v>
      </c>
      <c r="I3887" t="s">
        <v>55</v>
      </c>
      <c r="J3887">
        <v>70000</v>
      </c>
      <c r="K3887">
        <v>48971.25</v>
      </c>
      <c r="L3887">
        <v>0.26950000000000002</v>
      </c>
      <c r="M3887" s="63">
        <v>45114</v>
      </c>
      <c r="N3887" s="63">
        <v>45264</v>
      </c>
      <c r="O3887">
        <v>150</v>
      </c>
      <c r="P3887" t="s">
        <v>55</v>
      </c>
      <c r="Q3887">
        <v>0</v>
      </c>
      <c r="R3887">
        <v>0</v>
      </c>
      <c r="S3887">
        <v>0</v>
      </c>
      <c r="T3887">
        <v>0</v>
      </c>
      <c r="U3887">
        <v>0</v>
      </c>
      <c r="V3887">
        <v>48971.25</v>
      </c>
      <c r="W3887">
        <v>48971.25</v>
      </c>
      <c r="X3887" s="1">
        <v>45473</v>
      </c>
      <c r="Y3887" s="1">
        <v>44843</v>
      </c>
      <c r="Z3887" t="s">
        <v>44</v>
      </c>
      <c r="AA3887" t="s">
        <v>101</v>
      </c>
    </row>
    <row r="3888" spans="1:27" x14ac:dyDescent="0.25">
      <c r="A3888" t="s">
        <v>5116</v>
      </c>
      <c r="B3888" t="s">
        <v>55</v>
      </c>
      <c r="C3888" t="s">
        <v>43</v>
      </c>
      <c r="D3888" t="s">
        <v>44</v>
      </c>
      <c r="E3888" t="s">
        <v>155</v>
      </c>
      <c r="F3888" t="s">
        <v>3</v>
      </c>
      <c r="G3888" t="s">
        <v>55</v>
      </c>
      <c r="H3888">
        <v>692</v>
      </c>
      <c r="I3888" t="s">
        <v>55</v>
      </c>
      <c r="J3888">
        <v>85000</v>
      </c>
      <c r="K3888">
        <v>72291.87</v>
      </c>
      <c r="L3888">
        <v>0.26950000000000002</v>
      </c>
      <c r="M3888" s="63">
        <v>45438</v>
      </c>
      <c r="N3888" s="63">
        <v>45498</v>
      </c>
      <c r="O3888">
        <v>60</v>
      </c>
      <c r="P3888" t="s">
        <v>55</v>
      </c>
      <c r="Q3888">
        <v>0</v>
      </c>
      <c r="R3888">
        <v>0</v>
      </c>
      <c r="S3888">
        <v>0</v>
      </c>
      <c r="T3888">
        <v>0</v>
      </c>
      <c r="U3888">
        <v>0</v>
      </c>
      <c r="V3888">
        <v>0</v>
      </c>
      <c r="W3888">
        <v>0</v>
      </c>
      <c r="X3888" s="1">
        <v>45473</v>
      </c>
      <c r="Y3888" s="1">
        <v>45208</v>
      </c>
      <c r="Z3888" t="s">
        <v>44</v>
      </c>
      <c r="AA3888" t="s">
        <v>102</v>
      </c>
    </row>
    <row r="3889" spans="1:27" x14ac:dyDescent="0.25">
      <c r="A3889" t="s">
        <v>5117</v>
      </c>
      <c r="B3889" t="s">
        <v>55</v>
      </c>
      <c r="C3889" t="s">
        <v>43</v>
      </c>
      <c r="D3889" t="s">
        <v>44</v>
      </c>
      <c r="E3889" t="s">
        <v>155</v>
      </c>
      <c r="F3889" t="s">
        <v>8</v>
      </c>
      <c r="G3889" t="s">
        <v>55</v>
      </c>
      <c r="H3889">
        <v>684</v>
      </c>
      <c r="I3889" t="s">
        <v>55</v>
      </c>
      <c r="J3889">
        <v>275000</v>
      </c>
      <c r="K3889">
        <v>17589.150000000001</v>
      </c>
      <c r="L3889">
        <v>0.26950000000000002</v>
      </c>
      <c r="M3889" s="63">
        <v>45466</v>
      </c>
      <c r="N3889" s="63">
        <v>45526</v>
      </c>
      <c r="O3889">
        <v>60</v>
      </c>
      <c r="P3889" t="s">
        <v>55</v>
      </c>
      <c r="Q3889">
        <v>0</v>
      </c>
      <c r="R3889">
        <v>0</v>
      </c>
      <c r="S3889">
        <v>0</v>
      </c>
      <c r="T3889">
        <v>0</v>
      </c>
      <c r="U3889">
        <v>0</v>
      </c>
      <c r="V3889">
        <v>0</v>
      </c>
      <c r="W3889">
        <v>0</v>
      </c>
      <c r="X3889" s="1">
        <v>45473</v>
      </c>
      <c r="Y3889" s="1">
        <v>45262</v>
      </c>
      <c r="Z3889" t="s">
        <v>44</v>
      </c>
      <c r="AA3889" t="s">
        <v>102</v>
      </c>
    </row>
    <row r="3890" spans="1:27" x14ac:dyDescent="0.25">
      <c r="A3890" t="s">
        <v>2234</v>
      </c>
      <c r="B3890" t="s">
        <v>55</v>
      </c>
      <c r="C3890" t="s">
        <v>43</v>
      </c>
      <c r="D3890" t="s">
        <v>44</v>
      </c>
      <c r="E3890" t="s">
        <v>155</v>
      </c>
      <c r="F3890" t="s">
        <v>4</v>
      </c>
      <c r="G3890" t="s">
        <v>55</v>
      </c>
      <c r="H3890">
        <v>841</v>
      </c>
      <c r="I3890" t="s">
        <v>55</v>
      </c>
      <c r="J3890">
        <v>30000</v>
      </c>
      <c r="K3890">
        <v>26554.5</v>
      </c>
      <c r="L3890">
        <v>0.26950000000000002</v>
      </c>
      <c r="M3890" s="63">
        <v>45377</v>
      </c>
      <c r="N3890" s="63">
        <v>45497</v>
      </c>
      <c r="O3890">
        <v>120</v>
      </c>
      <c r="P3890" t="s">
        <v>55</v>
      </c>
      <c r="Q3890">
        <v>0</v>
      </c>
      <c r="R3890">
        <v>0</v>
      </c>
      <c r="S3890">
        <v>0</v>
      </c>
      <c r="T3890">
        <v>0</v>
      </c>
      <c r="U3890">
        <v>0</v>
      </c>
      <c r="V3890">
        <v>0</v>
      </c>
      <c r="W3890">
        <v>0</v>
      </c>
      <c r="X3890" s="1">
        <v>45473</v>
      </c>
      <c r="Y3890" s="1">
        <v>43612</v>
      </c>
      <c r="Z3890" t="s">
        <v>44</v>
      </c>
      <c r="AA3890" t="s">
        <v>101</v>
      </c>
    </row>
    <row r="3891" spans="1:27" x14ac:dyDescent="0.25">
      <c r="A3891" t="s">
        <v>5118</v>
      </c>
      <c r="B3891" t="s">
        <v>55</v>
      </c>
      <c r="C3891" t="s">
        <v>43</v>
      </c>
      <c r="D3891" t="s">
        <v>44</v>
      </c>
      <c r="E3891" t="s">
        <v>155</v>
      </c>
      <c r="F3891" t="s">
        <v>4</v>
      </c>
      <c r="G3891" t="s">
        <v>55</v>
      </c>
      <c r="H3891">
        <v>666</v>
      </c>
      <c r="I3891" t="s">
        <v>55</v>
      </c>
      <c r="J3891">
        <v>240000</v>
      </c>
      <c r="K3891">
        <v>54758.7</v>
      </c>
      <c r="L3891">
        <v>0.26950000000000002</v>
      </c>
      <c r="M3891" s="63">
        <v>45442</v>
      </c>
      <c r="N3891" s="63">
        <v>45502</v>
      </c>
      <c r="O3891">
        <v>60</v>
      </c>
      <c r="P3891" t="s">
        <v>55</v>
      </c>
      <c r="Q3891">
        <v>0</v>
      </c>
      <c r="R3891">
        <v>0</v>
      </c>
      <c r="S3891">
        <v>0</v>
      </c>
      <c r="T3891">
        <v>0</v>
      </c>
      <c r="U3891">
        <v>0</v>
      </c>
      <c r="V3891">
        <v>0</v>
      </c>
      <c r="W3891">
        <v>0</v>
      </c>
      <c r="X3891" s="1">
        <v>45473</v>
      </c>
      <c r="Y3891" s="1">
        <v>45073</v>
      </c>
      <c r="Z3891" t="s">
        <v>44</v>
      </c>
      <c r="AA3891" t="s">
        <v>102</v>
      </c>
    </row>
    <row r="3892" spans="1:27" x14ac:dyDescent="0.25">
      <c r="A3892" t="s">
        <v>5119</v>
      </c>
      <c r="B3892" t="s">
        <v>55</v>
      </c>
      <c r="C3892" t="s">
        <v>43</v>
      </c>
      <c r="D3892" t="s">
        <v>44</v>
      </c>
      <c r="E3892" t="s">
        <v>155</v>
      </c>
      <c r="F3892" t="s">
        <v>6</v>
      </c>
      <c r="G3892" t="s">
        <v>55</v>
      </c>
      <c r="H3892">
        <v>617</v>
      </c>
      <c r="I3892" t="s">
        <v>55</v>
      </c>
      <c r="J3892">
        <v>15000</v>
      </c>
      <c r="K3892">
        <v>11539.8</v>
      </c>
      <c r="L3892">
        <v>0.26950000000000002</v>
      </c>
      <c r="M3892" s="63">
        <v>45440</v>
      </c>
      <c r="N3892" s="63">
        <v>45500</v>
      </c>
      <c r="O3892">
        <v>60</v>
      </c>
      <c r="P3892" t="s">
        <v>55</v>
      </c>
      <c r="Q3892">
        <v>0</v>
      </c>
      <c r="R3892">
        <v>0</v>
      </c>
      <c r="S3892">
        <v>0</v>
      </c>
      <c r="T3892">
        <v>0</v>
      </c>
      <c r="U3892">
        <v>0</v>
      </c>
      <c r="V3892">
        <v>0</v>
      </c>
      <c r="W3892">
        <v>0</v>
      </c>
      <c r="X3892" s="1">
        <v>45473</v>
      </c>
      <c r="Y3892" s="1">
        <v>45080</v>
      </c>
      <c r="Z3892" t="s">
        <v>44</v>
      </c>
      <c r="AA3892" t="s">
        <v>102</v>
      </c>
    </row>
    <row r="3893" spans="1:27" x14ac:dyDescent="0.25">
      <c r="A3893" t="s">
        <v>5120</v>
      </c>
      <c r="B3893" t="s">
        <v>55</v>
      </c>
      <c r="C3893" t="s">
        <v>43</v>
      </c>
      <c r="D3893" t="s">
        <v>44</v>
      </c>
      <c r="E3893" t="s">
        <v>155</v>
      </c>
      <c r="F3893" t="s">
        <v>6</v>
      </c>
      <c r="G3893" t="s">
        <v>55</v>
      </c>
      <c r="H3893">
        <v>803</v>
      </c>
      <c r="I3893" t="s">
        <v>55</v>
      </c>
      <c r="J3893">
        <v>300000</v>
      </c>
      <c r="K3893">
        <v>278140.23</v>
      </c>
      <c r="L3893">
        <v>0.26950000000000002</v>
      </c>
      <c r="M3893" s="63">
        <v>45447</v>
      </c>
      <c r="N3893" s="63">
        <v>45507</v>
      </c>
      <c r="O3893">
        <v>60</v>
      </c>
      <c r="P3893" t="s">
        <v>55</v>
      </c>
      <c r="Q3893">
        <v>0</v>
      </c>
      <c r="R3893">
        <v>0</v>
      </c>
      <c r="S3893">
        <v>0</v>
      </c>
      <c r="T3893">
        <v>0</v>
      </c>
      <c r="U3893">
        <v>0</v>
      </c>
      <c r="V3893">
        <v>0</v>
      </c>
      <c r="W3893">
        <v>0</v>
      </c>
      <c r="X3893" s="1">
        <v>45473</v>
      </c>
      <c r="Y3893" s="1">
        <v>45248</v>
      </c>
      <c r="Z3893" t="s">
        <v>44</v>
      </c>
      <c r="AA3893" t="s">
        <v>102</v>
      </c>
    </row>
    <row r="3894" spans="1:27" x14ac:dyDescent="0.25">
      <c r="A3894" t="s">
        <v>5121</v>
      </c>
      <c r="B3894" t="s">
        <v>55</v>
      </c>
      <c r="C3894" t="s">
        <v>43</v>
      </c>
      <c r="D3894" t="s">
        <v>44</v>
      </c>
      <c r="E3894" t="s">
        <v>155</v>
      </c>
      <c r="F3894" t="s">
        <v>17</v>
      </c>
      <c r="G3894" t="s">
        <v>55</v>
      </c>
      <c r="H3894">
        <v>704</v>
      </c>
      <c r="I3894" t="s">
        <v>55</v>
      </c>
      <c r="J3894">
        <v>150000</v>
      </c>
      <c r="K3894">
        <v>144121.41</v>
      </c>
      <c r="L3894">
        <v>0.26950000000000002</v>
      </c>
      <c r="M3894" s="63">
        <v>45417</v>
      </c>
      <c r="N3894" s="63">
        <v>45477</v>
      </c>
      <c r="O3894">
        <v>60</v>
      </c>
      <c r="P3894" t="s">
        <v>55</v>
      </c>
      <c r="Q3894">
        <v>0</v>
      </c>
      <c r="R3894">
        <v>0</v>
      </c>
      <c r="S3894">
        <v>0</v>
      </c>
      <c r="T3894">
        <v>0</v>
      </c>
      <c r="U3894">
        <v>0</v>
      </c>
      <c r="V3894">
        <v>0</v>
      </c>
      <c r="W3894">
        <v>0</v>
      </c>
      <c r="X3894" s="1">
        <v>45473</v>
      </c>
      <c r="Y3894" s="1">
        <v>45280</v>
      </c>
      <c r="Z3894" t="s">
        <v>44</v>
      </c>
      <c r="AA3894" t="s">
        <v>102</v>
      </c>
    </row>
    <row r="3895" spans="1:27" x14ac:dyDescent="0.25">
      <c r="A3895" t="s">
        <v>5122</v>
      </c>
      <c r="B3895" t="s">
        <v>55</v>
      </c>
      <c r="C3895" t="s">
        <v>43</v>
      </c>
      <c r="D3895" t="s">
        <v>44</v>
      </c>
      <c r="E3895" t="s">
        <v>155</v>
      </c>
      <c r="F3895" t="s">
        <v>13</v>
      </c>
      <c r="G3895" t="s">
        <v>55</v>
      </c>
      <c r="H3895">
        <v>813</v>
      </c>
      <c r="I3895" t="s">
        <v>55</v>
      </c>
      <c r="J3895">
        <v>175000</v>
      </c>
      <c r="K3895">
        <v>32532.3</v>
      </c>
      <c r="L3895">
        <v>0.26950000000000002</v>
      </c>
      <c r="M3895" s="63">
        <v>45425</v>
      </c>
      <c r="N3895" s="63">
        <v>45485</v>
      </c>
      <c r="O3895">
        <v>60</v>
      </c>
      <c r="P3895" t="s">
        <v>55</v>
      </c>
      <c r="Q3895">
        <v>0</v>
      </c>
      <c r="R3895">
        <v>0</v>
      </c>
      <c r="S3895">
        <v>0</v>
      </c>
      <c r="T3895">
        <v>0</v>
      </c>
      <c r="U3895">
        <v>0</v>
      </c>
      <c r="V3895">
        <v>0</v>
      </c>
      <c r="W3895">
        <v>0</v>
      </c>
      <c r="X3895" s="1">
        <v>45473</v>
      </c>
      <c r="Y3895" s="1">
        <v>45232</v>
      </c>
      <c r="Z3895" t="s">
        <v>44</v>
      </c>
      <c r="AA3895" t="s">
        <v>102</v>
      </c>
    </row>
    <row r="3896" spans="1:27" x14ac:dyDescent="0.25">
      <c r="A3896" t="s">
        <v>5123</v>
      </c>
      <c r="B3896" t="s">
        <v>55</v>
      </c>
      <c r="C3896" t="s">
        <v>43</v>
      </c>
      <c r="D3896" t="s">
        <v>44</v>
      </c>
      <c r="E3896" t="s">
        <v>155</v>
      </c>
      <c r="F3896" t="s">
        <v>9</v>
      </c>
      <c r="G3896" t="s">
        <v>55</v>
      </c>
      <c r="H3896">
        <v>609</v>
      </c>
      <c r="I3896" t="s">
        <v>55</v>
      </c>
      <c r="J3896">
        <v>270000</v>
      </c>
      <c r="K3896">
        <v>33416.550000000003</v>
      </c>
      <c r="L3896">
        <v>0.26950000000000002</v>
      </c>
      <c r="M3896" s="63">
        <v>45154</v>
      </c>
      <c r="N3896" s="63">
        <v>45214</v>
      </c>
      <c r="O3896">
        <v>60</v>
      </c>
      <c r="P3896" t="s">
        <v>55</v>
      </c>
      <c r="Q3896">
        <v>0</v>
      </c>
      <c r="R3896">
        <v>0</v>
      </c>
      <c r="S3896">
        <v>0</v>
      </c>
      <c r="T3896">
        <v>0</v>
      </c>
      <c r="U3896">
        <v>0</v>
      </c>
      <c r="V3896">
        <v>33416.550000000003</v>
      </c>
      <c r="W3896">
        <v>33416.550000000003</v>
      </c>
      <c r="X3896" s="1">
        <v>45473</v>
      </c>
      <c r="Y3896" s="1">
        <v>45154</v>
      </c>
      <c r="Z3896" t="s">
        <v>44</v>
      </c>
      <c r="AA3896" t="s">
        <v>102</v>
      </c>
    </row>
    <row r="3897" spans="1:27" x14ac:dyDescent="0.25">
      <c r="A3897" t="s">
        <v>5124</v>
      </c>
      <c r="B3897" t="s">
        <v>55</v>
      </c>
      <c r="C3897" t="s">
        <v>43</v>
      </c>
      <c r="D3897" t="s">
        <v>44</v>
      </c>
      <c r="E3897" t="s">
        <v>155</v>
      </c>
      <c r="F3897" t="s">
        <v>4</v>
      </c>
      <c r="G3897" t="s">
        <v>55</v>
      </c>
      <c r="H3897">
        <v>786</v>
      </c>
      <c r="I3897" t="s">
        <v>55</v>
      </c>
      <c r="J3897">
        <v>230000</v>
      </c>
      <c r="K3897">
        <v>201158.1</v>
      </c>
      <c r="L3897">
        <v>0.26950000000000002</v>
      </c>
      <c r="M3897" s="63">
        <v>45435</v>
      </c>
      <c r="N3897" s="63">
        <v>45495</v>
      </c>
      <c r="O3897">
        <v>60</v>
      </c>
      <c r="P3897" t="s">
        <v>55</v>
      </c>
      <c r="Q3897">
        <v>0</v>
      </c>
      <c r="R3897">
        <v>0</v>
      </c>
      <c r="S3897">
        <v>0</v>
      </c>
      <c r="T3897">
        <v>0</v>
      </c>
      <c r="U3897">
        <v>0</v>
      </c>
      <c r="V3897">
        <v>0</v>
      </c>
      <c r="W3897">
        <v>0</v>
      </c>
      <c r="X3897" s="1">
        <v>45473</v>
      </c>
      <c r="Y3897" s="1">
        <v>45099</v>
      </c>
      <c r="Z3897" t="s">
        <v>44</v>
      </c>
      <c r="AA3897" t="s">
        <v>102</v>
      </c>
    </row>
    <row r="3898" spans="1:27" x14ac:dyDescent="0.25">
      <c r="A3898" t="s">
        <v>2285</v>
      </c>
      <c r="B3898" t="s">
        <v>55</v>
      </c>
      <c r="C3898" t="s">
        <v>43</v>
      </c>
      <c r="D3898" t="s">
        <v>44</v>
      </c>
      <c r="E3898" t="s">
        <v>155</v>
      </c>
      <c r="F3898" t="s">
        <v>7</v>
      </c>
      <c r="G3898" t="s">
        <v>55</v>
      </c>
      <c r="H3898">
        <v>729</v>
      </c>
      <c r="I3898" t="s">
        <v>55</v>
      </c>
      <c r="J3898">
        <v>150000</v>
      </c>
      <c r="K3898">
        <v>57447.9</v>
      </c>
      <c r="L3898">
        <v>0.26950000000000002</v>
      </c>
      <c r="M3898" s="63">
        <v>45388</v>
      </c>
      <c r="N3898" s="63">
        <v>45538</v>
      </c>
      <c r="O3898">
        <v>150</v>
      </c>
      <c r="P3898" t="s">
        <v>55</v>
      </c>
      <c r="Q3898">
        <v>0</v>
      </c>
      <c r="R3898">
        <v>0</v>
      </c>
      <c r="S3898">
        <v>0</v>
      </c>
      <c r="T3898">
        <v>0</v>
      </c>
      <c r="U3898">
        <v>0</v>
      </c>
      <c r="V3898">
        <v>0</v>
      </c>
      <c r="W3898">
        <v>0</v>
      </c>
      <c r="X3898" s="1">
        <v>45473</v>
      </c>
      <c r="Y3898" s="1">
        <v>44589</v>
      </c>
      <c r="Z3898" t="s">
        <v>44</v>
      </c>
      <c r="AA3898" t="s">
        <v>102</v>
      </c>
    </row>
    <row r="3899" spans="1:27" x14ac:dyDescent="0.25">
      <c r="A3899" t="s">
        <v>2118</v>
      </c>
      <c r="B3899" t="s">
        <v>55</v>
      </c>
      <c r="C3899" t="s">
        <v>43</v>
      </c>
      <c r="D3899" t="s">
        <v>44</v>
      </c>
      <c r="E3899" t="s">
        <v>155</v>
      </c>
      <c r="F3899" t="s">
        <v>10</v>
      </c>
      <c r="G3899" t="s">
        <v>55</v>
      </c>
      <c r="H3899">
        <v>644</v>
      </c>
      <c r="I3899" t="s">
        <v>55</v>
      </c>
      <c r="J3899">
        <v>280000</v>
      </c>
      <c r="K3899">
        <v>186610.5</v>
      </c>
      <c r="L3899">
        <v>0.26950000000000002</v>
      </c>
      <c r="M3899" s="63">
        <v>45468</v>
      </c>
      <c r="N3899" s="63">
        <v>45498</v>
      </c>
      <c r="O3899">
        <v>30</v>
      </c>
      <c r="P3899" t="s">
        <v>55</v>
      </c>
      <c r="Q3899">
        <v>0</v>
      </c>
      <c r="R3899">
        <v>0</v>
      </c>
      <c r="S3899">
        <v>0</v>
      </c>
      <c r="T3899">
        <v>0</v>
      </c>
      <c r="U3899">
        <v>0</v>
      </c>
      <c r="V3899">
        <v>0</v>
      </c>
      <c r="W3899">
        <v>0</v>
      </c>
      <c r="X3899" s="1">
        <v>45473</v>
      </c>
      <c r="Y3899" s="1">
        <v>44068</v>
      </c>
      <c r="Z3899" t="s">
        <v>44</v>
      </c>
      <c r="AA3899" t="s">
        <v>102</v>
      </c>
    </row>
    <row r="3900" spans="1:27" x14ac:dyDescent="0.25">
      <c r="A3900" t="s">
        <v>1114</v>
      </c>
      <c r="B3900" t="s">
        <v>55</v>
      </c>
      <c r="C3900" t="s">
        <v>43</v>
      </c>
      <c r="D3900" t="s">
        <v>44</v>
      </c>
      <c r="E3900" t="s">
        <v>155</v>
      </c>
      <c r="F3900" t="s">
        <v>5</v>
      </c>
      <c r="G3900" t="s">
        <v>55</v>
      </c>
      <c r="H3900">
        <v>564</v>
      </c>
      <c r="I3900" t="s">
        <v>55</v>
      </c>
      <c r="J3900">
        <v>100000</v>
      </c>
      <c r="K3900">
        <v>96155.1</v>
      </c>
      <c r="L3900">
        <v>0.26950000000000002</v>
      </c>
      <c r="M3900" s="63">
        <v>45453</v>
      </c>
      <c r="N3900" s="63">
        <v>45603</v>
      </c>
      <c r="O3900">
        <v>150</v>
      </c>
      <c r="P3900" t="s">
        <v>55</v>
      </c>
      <c r="Q3900">
        <v>0</v>
      </c>
      <c r="R3900">
        <v>0</v>
      </c>
      <c r="S3900">
        <v>0</v>
      </c>
      <c r="T3900">
        <v>0</v>
      </c>
      <c r="U3900">
        <v>0</v>
      </c>
      <c r="V3900">
        <v>0</v>
      </c>
      <c r="W3900">
        <v>0</v>
      </c>
      <c r="X3900" s="1">
        <v>45473</v>
      </c>
      <c r="Y3900" s="1">
        <v>44397</v>
      </c>
      <c r="Z3900" t="s">
        <v>44</v>
      </c>
      <c r="AA3900" t="s">
        <v>100</v>
      </c>
    </row>
    <row r="3901" spans="1:27" x14ac:dyDescent="0.25">
      <c r="A3901" t="s">
        <v>5125</v>
      </c>
      <c r="B3901" t="s">
        <v>55</v>
      </c>
      <c r="C3901" t="s">
        <v>43</v>
      </c>
      <c r="D3901" t="s">
        <v>44</v>
      </c>
      <c r="E3901" t="s">
        <v>155</v>
      </c>
      <c r="F3901" t="s">
        <v>7</v>
      </c>
      <c r="G3901" t="s">
        <v>55</v>
      </c>
      <c r="H3901">
        <v>805</v>
      </c>
      <c r="I3901" t="s">
        <v>55</v>
      </c>
      <c r="J3901">
        <v>160000</v>
      </c>
      <c r="K3901">
        <v>154431.9</v>
      </c>
      <c r="L3901">
        <v>0.26950000000000002</v>
      </c>
      <c r="M3901" s="63">
        <v>45423</v>
      </c>
      <c r="N3901" s="63">
        <v>45483</v>
      </c>
      <c r="O3901">
        <v>60</v>
      </c>
      <c r="P3901" t="s">
        <v>55</v>
      </c>
      <c r="Q3901">
        <v>0</v>
      </c>
      <c r="R3901">
        <v>0</v>
      </c>
      <c r="S3901">
        <v>0</v>
      </c>
      <c r="T3901">
        <v>0</v>
      </c>
      <c r="U3901">
        <v>0</v>
      </c>
      <c r="V3901">
        <v>0</v>
      </c>
      <c r="W3901">
        <v>0</v>
      </c>
      <c r="X3901" s="1">
        <v>45473</v>
      </c>
      <c r="Y3901" s="1">
        <v>45192</v>
      </c>
      <c r="Z3901" t="s">
        <v>44</v>
      </c>
      <c r="AA3901" t="s">
        <v>105</v>
      </c>
    </row>
    <row r="3902" spans="1:27" x14ac:dyDescent="0.25">
      <c r="A3902" t="s">
        <v>5126</v>
      </c>
      <c r="B3902" t="s">
        <v>55</v>
      </c>
      <c r="C3902" t="s">
        <v>43</v>
      </c>
      <c r="D3902" t="s">
        <v>44</v>
      </c>
      <c r="E3902" t="s">
        <v>155</v>
      </c>
      <c r="F3902" t="s">
        <v>14</v>
      </c>
      <c r="G3902" t="s">
        <v>55</v>
      </c>
      <c r="H3902">
        <v>717</v>
      </c>
      <c r="I3902" t="s">
        <v>55</v>
      </c>
      <c r="J3902">
        <v>15000</v>
      </c>
      <c r="K3902">
        <v>13039.79</v>
      </c>
      <c r="L3902">
        <v>0.26950000000000002</v>
      </c>
      <c r="M3902" s="63">
        <v>45473</v>
      </c>
      <c r="N3902" s="63">
        <v>45533</v>
      </c>
      <c r="O3902">
        <v>60</v>
      </c>
      <c r="P3902" t="s">
        <v>55</v>
      </c>
      <c r="Q3902">
        <v>0</v>
      </c>
      <c r="R3902">
        <v>0</v>
      </c>
      <c r="S3902">
        <v>0</v>
      </c>
      <c r="T3902">
        <v>0</v>
      </c>
      <c r="U3902">
        <v>0</v>
      </c>
      <c r="V3902">
        <v>0</v>
      </c>
      <c r="W3902">
        <v>0</v>
      </c>
      <c r="X3902" s="1">
        <v>45473</v>
      </c>
      <c r="Y3902" s="1">
        <v>45060</v>
      </c>
      <c r="Z3902" t="s">
        <v>44</v>
      </c>
      <c r="AA3902" t="s">
        <v>105</v>
      </c>
    </row>
    <row r="3903" spans="1:27" x14ac:dyDescent="0.25">
      <c r="A3903" t="s">
        <v>1179</v>
      </c>
      <c r="B3903" t="s">
        <v>55</v>
      </c>
      <c r="C3903" t="s">
        <v>43</v>
      </c>
      <c r="D3903" t="s">
        <v>44</v>
      </c>
      <c r="E3903" t="s">
        <v>155</v>
      </c>
      <c r="F3903" t="s">
        <v>2</v>
      </c>
      <c r="G3903" t="s">
        <v>55</v>
      </c>
      <c r="H3903">
        <v>547</v>
      </c>
      <c r="I3903" t="s">
        <v>55</v>
      </c>
      <c r="J3903">
        <v>60000</v>
      </c>
      <c r="K3903">
        <v>41335.65</v>
      </c>
      <c r="L3903">
        <v>0.26950000000000002</v>
      </c>
      <c r="M3903" s="63">
        <v>45428</v>
      </c>
      <c r="N3903" s="63">
        <v>45578</v>
      </c>
      <c r="O3903">
        <v>150</v>
      </c>
      <c r="P3903" t="s">
        <v>55</v>
      </c>
      <c r="Q3903">
        <v>0</v>
      </c>
      <c r="R3903">
        <v>0</v>
      </c>
      <c r="S3903">
        <v>0</v>
      </c>
      <c r="T3903">
        <v>0</v>
      </c>
      <c r="U3903">
        <v>0</v>
      </c>
      <c r="V3903">
        <v>0</v>
      </c>
      <c r="W3903">
        <v>0</v>
      </c>
      <c r="X3903" s="1">
        <v>45473</v>
      </c>
      <c r="Y3903" s="1">
        <v>43562</v>
      </c>
      <c r="Z3903" t="s">
        <v>44</v>
      </c>
      <c r="AA3903" t="s">
        <v>99</v>
      </c>
    </row>
    <row r="3904" spans="1:27" x14ac:dyDescent="0.25">
      <c r="A3904" t="s">
        <v>5127</v>
      </c>
      <c r="B3904" t="s">
        <v>55</v>
      </c>
      <c r="C3904" t="s">
        <v>43</v>
      </c>
      <c r="D3904" t="s">
        <v>44</v>
      </c>
      <c r="E3904" t="s">
        <v>155</v>
      </c>
      <c r="F3904" t="s">
        <v>12</v>
      </c>
      <c r="G3904" t="s">
        <v>55</v>
      </c>
      <c r="H3904">
        <v>749</v>
      </c>
      <c r="I3904" t="s">
        <v>55</v>
      </c>
      <c r="J3904">
        <v>215000</v>
      </c>
      <c r="K3904">
        <v>195069.6</v>
      </c>
      <c r="L3904">
        <v>0.26950000000000002</v>
      </c>
      <c r="M3904" s="63">
        <v>45447</v>
      </c>
      <c r="N3904" s="63">
        <v>45507</v>
      </c>
      <c r="O3904">
        <v>60</v>
      </c>
      <c r="P3904" t="s">
        <v>55</v>
      </c>
      <c r="Q3904">
        <v>0</v>
      </c>
      <c r="R3904">
        <v>0</v>
      </c>
      <c r="S3904">
        <v>0</v>
      </c>
      <c r="T3904">
        <v>0</v>
      </c>
      <c r="U3904">
        <v>0</v>
      </c>
      <c r="V3904">
        <v>0</v>
      </c>
      <c r="W3904">
        <v>0</v>
      </c>
      <c r="X3904" s="1">
        <v>45473</v>
      </c>
      <c r="Y3904" s="1">
        <v>45084</v>
      </c>
      <c r="Z3904" t="s">
        <v>44</v>
      </c>
      <c r="AA3904" t="s">
        <v>105</v>
      </c>
    </row>
    <row r="3905" spans="1:27" x14ac:dyDescent="0.25">
      <c r="A3905" t="s">
        <v>193</v>
      </c>
      <c r="B3905" t="s">
        <v>55</v>
      </c>
      <c r="C3905" t="s">
        <v>43</v>
      </c>
      <c r="D3905" t="s">
        <v>44</v>
      </c>
      <c r="E3905" t="s">
        <v>155</v>
      </c>
      <c r="F3905" t="s">
        <v>12</v>
      </c>
      <c r="G3905" t="s">
        <v>55</v>
      </c>
      <c r="H3905">
        <v>662</v>
      </c>
      <c r="I3905" t="s">
        <v>55</v>
      </c>
      <c r="J3905">
        <v>170000</v>
      </c>
      <c r="K3905">
        <v>159621.09</v>
      </c>
      <c r="L3905">
        <v>0.26950000000000002</v>
      </c>
      <c r="M3905" s="63">
        <v>45343</v>
      </c>
      <c r="N3905" s="63">
        <v>45523</v>
      </c>
      <c r="O3905">
        <v>180</v>
      </c>
      <c r="P3905" t="s">
        <v>55</v>
      </c>
      <c r="Q3905">
        <v>0</v>
      </c>
      <c r="R3905">
        <v>0</v>
      </c>
      <c r="S3905">
        <v>0</v>
      </c>
      <c r="T3905">
        <v>0</v>
      </c>
      <c r="U3905">
        <v>0</v>
      </c>
      <c r="V3905">
        <v>0</v>
      </c>
      <c r="W3905">
        <v>0</v>
      </c>
      <c r="X3905" s="1">
        <v>45473</v>
      </c>
      <c r="Y3905" s="1">
        <v>43819</v>
      </c>
      <c r="Z3905" t="s">
        <v>44</v>
      </c>
      <c r="AA3905" t="s">
        <v>100</v>
      </c>
    </row>
    <row r="3906" spans="1:27" x14ac:dyDescent="0.25">
      <c r="A3906" t="s">
        <v>5128</v>
      </c>
      <c r="B3906" t="s">
        <v>55</v>
      </c>
      <c r="C3906" t="s">
        <v>43</v>
      </c>
      <c r="D3906" t="s">
        <v>44</v>
      </c>
      <c r="E3906" t="s">
        <v>155</v>
      </c>
      <c r="F3906" t="s">
        <v>3</v>
      </c>
      <c r="G3906" t="s">
        <v>55</v>
      </c>
      <c r="H3906">
        <v>672</v>
      </c>
      <c r="I3906" t="s">
        <v>55</v>
      </c>
      <c r="J3906">
        <v>405000</v>
      </c>
      <c r="K3906">
        <v>297676</v>
      </c>
      <c r="L3906">
        <v>0.26950000000000002</v>
      </c>
      <c r="M3906" s="63">
        <v>45314</v>
      </c>
      <c r="N3906" s="63">
        <v>45374</v>
      </c>
      <c r="O3906">
        <v>60</v>
      </c>
      <c r="P3906" t="s">
        <v>55</v>
      </c>
      <c r="Q3906">
        <v>0</v>
      </c>
      <c r="R3906">
        <v>0</v>
      </c>
      <c r="S3906">
        <v>0</v>
      </c>
      <c r="T3906">
        <v>0</v>
      </c>
      <c r="U3906">
        <v>0</v>
      </c>
      <c r="V3906">
        <v>0</v>
      </c>
      <c r="W3906">
        <v>0</v>
      </c>
      <c r="X3906" s="1">
        <v>45473</v>
      </c>
      <c r="Y3906" s="1">
        <v>45029</v>
      </c>
      <c r="Z3906" t="s">
        <v>44</v>
      </c>
      <c r="AA3906" t="s">
        <v>105</v>
      </c>
    </row>
    <row r="3907" spans="1:27" x14ac:dyDescent="0.25">
      <c r="A3907" t="s">
        <v>2456</v>
      </c>
      <c r="B3907" t="s">
        <v>55</v>
      </c>
      <c r="C3907" t="s">
        <v>43</v>
      </c>
      <c r="D3907" t="s">
        <v>44</v>
      </c>
      <c r="E3907" t="s">
        <v>155</v>
      </c>
      <c r="F3907" t="s">
        <v>4</v>
      </c>
      <c r="G3907" t="s">
        <v>55</v>
      </c>
      <c r="H3907">
        <v>703</v>
      </c>
      <c r="I3907" t="s">
        <v>55</v>
      </c>
      <c r="J3907">
        <v>35000</v>
      </c>
      <c r="K3907">
        <v>31841.98</v>
      </c>
      <c r="L3907">
        <v>0.26950000000000002</v>
      </c>
      <c r="M3907" s="63">
        <v>45441</v>
      </c>
      <c r="N3907" s="63">
        <v>45501</v>
      </c>
      <c r="O3907">
        <v>60</v>
      </c>
      <c r="P3907" t="s">
        <v>55</v>
      </c>
      <c r="Q3907">
        <v>0</v>
      </c>
      <c r="R3907">
        <v>0</v>
      </c>
      <c r="S3907">
        <v>0</v>
      </c>
      <c r="T3907">
        <v>0</v>
      </c>
      <c r="U3907">
        <v>0</v>
      </c>
      <c r="V3907">
        <v>0</v>
      </c>
      <c r="W3907">
        <v>0</v>
      </c>
      <c r="X3907" s="1">
        <v>45473</v>
      </c>
      <c r="Y3907" s="1">
        <v>44654</v>
      </c>
      <c r="Z3907" t="s">
        <v>44</v>
      </c>
      <c r="AA3907" t="s">
        <v>101</v>
      </c>
    </row>
    <row r="3908" spans="1:27" x14ac:dyDescent="0.25">
      <c r="A3908" t="s">
        <v>5129</v>
      </c>
      <c r="B3908" t="s">
        <v>55</v>
      </c>
      <c r="C3908" t="s">
        <v>43</v>
      </c>
      <c r="D3908" t="s">
        <v>44</v>
      </c>
      <c r="E3908" t="s">
        <v>155</v>
      </c>
      <c r="F3908" t="s">
        <v>13</v>
      </c>
      <c r="G3908" t="s">
        <v>55</v>
      </c>
      <c r="H3908">
        <v>808</v>
      </c>
      <c r="I3908" t="s">
        <v>55</v>
      </c>
      <c r="J3908">
        <v>310000</v>
      </c>
      <c r="K3908">
        <v>114451.65</v>
      </c>
      <c r="L3908">
        <v>0.26950000000000002</v>
      </c>
      <c r="M3908" s="63">
        <v>45441</v>
      </c>
      <c r="N3908" s="63">
        <v>45501</v>
      </c>
      <c r="O3908">
        <v>60</v>
      </c>
      <c r="P3908" t="s">
        <v>55</v>
      </c>
      <c r="Q3908">
        <v>0</v>
      </c>
      <c r="R3908">
        <v>0</v>
      </c>
      <c r="S3908">
        <v>0</v>
      </c>
      <c r="T3908">
        <v>0</v>
      </c>
      <c r="U3908">
        <v>0</v>
      </c>
      <c r="V3908">
        <v>0</v>
      </c>
      <c r="W3908">
        <v>0</v>
      </c>
      <c r="X3908" s="1">
        <v>45473</v>
      </c>
      <c r="Y3908" s="1">
        <v>45041</v>
      </c>
      <c r="Z3908" t="s">
        <v>44</v>
      </c>
      <c r="AA3908" t="s">
        <v>105</v>
      </c>
    </row>
    <row r="3909" spans="1:27" x14ac:dyDescent="0.25">
      <c r="A3909" t="s">
        <v>5130</v>
      </c>
      <c r="B3909" t="s">
        <v>55</v>
      </c>
      <c r="C3909" t="s">
        <v>43</v>
      </c>
      <c r="D3909" t="s">
        <v>44</v>
      </c>
      <c r="E3909" t="s">
        <v>155</v>
      </c>
      <c r="F3909" t="s">
        <v>12</v>
      </c>
      <c r="G3909" t="s">
        <v>55</v>
      </c>
      <c r="H3909">
        <v>705</v>
      </c>
      <c r="I3909" t="s">
        <v>55</v>
      </c>
      <c r="J3909">
        <v>85000</v>
      </c>
      <c r="K3909">
        <v>42662.7</v>
      </c>
      <c r="L3909">
        <v>0.26950000000000002</v>
      </c>
      <c r="M3909" s="63">
        <v>45443</v>
      </c>
      <c r="N3909" s="63">
        <v>45503</v>
      </c>
      <c r="O3909">
        <v>60</v>
      </c>
      <c r="P3909" t="s">
        <v>55</v>
      </c>
      <c r="Q3909">
        <v>0</v>
      </c>
      <c r="R3909">
        <v>0</v>
      </c>
      <c r="S3909">
        <v>0</v>
      </c>
      <c r="T3909">
        <v>0</v>
      </c>
      <c r="U3909">
        <v>0</v>
      </c>
      <c r="V3909">
        <v>0</v>
      </c>
      <c r="W3909">
        <v>0</v>
      </c>
      <c r="X3909" s="1">
        <v>45473</v>
      </c>
      <c r="Y3909" s="1">
        <v>45215</v>
      </c>
      <c r="Z3909" t="s">
        <v>44</v>
      </c>
      <c r="AA3909" t="s">
        <v>105</v>
      </c>
    </row>
    <row r="3910" spans="1:27" x14ac:dyDescent="0.25">
      <c r="A3910" t="s">
        <v>5131</v>
      </c>
      <c r="B3910" t="s">
        <v>55</v>
      </c>
      <c r="C3910" t="s">
        <v>43</v>
      </c>
      <c r="D3910" t="s">
        <v>44</v>
      </c>
      <c r="E3910" t="s">
        <v>155</v>
      </c>
      <c r="F3910" t="s">
        <v>13</v>
      </c>
      <c r="G3910" t="s">
        <v>55</v>
      </c>
      <c r="H3910">
        <v>694</v>
      </c>
      <c r="I3910" t="s">
        <v>55</v>
      </c>
      <c r="J3910">
        <v>60000</v>
      </c>
      <c r="K3910">
        <v>58725.61</v>
      </c>
      <c r="L3910">
        <v>0.26950000000000002</v>
      </c>
      <c r="M3910" s="63">
        <v>45457</v>
      </c>
      <c r="N3910" s="63">
        <v>45517</v>
      </c>
      <c r="O3910">
        <v>60</v>
      </c>
      <c r="P3910" t="s">
        <v>55</v>
      </c>
      <c r="Q3910">
        <v>0</v>
      </c>
      <c r="R3910">
        <v>0</v>
      </c>
      <c r="S3910">
        <v>0</v>
      </c>
      <c r="T3910">
        <v>0</v>
      </c>
      <c r="U3910">
        <v>0</v>
      </c>
      <c r="V3910">
        <v>0</v>
      </c>
      <c r="W3910">
        <v>0</v>
      </c>
      <c r="X3910" s="1">
        <v>45473</v>
      </c>
      <c r="Y3910" s="1">
        <v>45023</v>
      </c>
      <c r="Z3910" t="s">
        <v>44</v>
      </c>
      <c r="AA3910" t="s">
        <v>105</v>
      </c>
    </row>
    <row r="3911" spans="1:27" x14ac:dyDescent="0.25">
      <c r="A3911" t="s">
        <v>5132</v>
      </c>
      <c r="B3911" t="s">
        <v>55</v>
      </c>
      <c r="C3911" t="s">
        <v>43</v>
      </c>
      <c r="D3911" t="s">
        <v>44</v>
      </c>
      <c r="E3911" t="s">
        <v>155</v>
      </c>
      <c r="F3911" t="s">
        <v>15</v>
      </c>
      <c r="G3911" t="s">
        <v>55</v>
      </c>
      <c r="H3911">
        <v>693</v>
      </c>
      <c r="I3911" t="s">
        <v>55</v>
      </c>
      <c r="J3911">
        <v>255000</v>
      </c>
      <c r="K3911">
        <v>19639.8</v>
      </c>
      <c r="L3911">
        <v>0.26950000000000002</v>
      </c>
      <c r="M3911" s="63">
        <v>45419</v>
      </c>
      <c r="N3911" s="63">
        <v>45479</v>
      </c>
      <c r="O3911">
        <v>60</v>
      </c>
      <c r="P3911" t="s">
        <v>55</v>
      </c>
      <c r="Q3911">
        <v>0</v>
      </c>
      <c r="R3911">
        <v>0</v>
      </c>
      <c r="S3911">
        <v>0</v>
      </c>
      <c r="T3911">
        <v>0</v>
      </c>
      <c r="U3911">
        <v>0</v>
      </c>
      <c r="V3911">
        <v>0</v>
      </c>
      <c r="W3911">
        <v>0</v>
      </c>
      <c r="X3911" s="1">
        <v>45473</v>
      </c>
      <c r="Y3911" s="1">
        <v>45180</v>
      </c>
      <c r="Z3911" t="s">
        <v>44</v>
      </c>
      <c r="AA3911" t="s">
        <v>105</v>
      </c>
    </row>
    <row r="3912" spans="1:27" x14ac:dyDescent="0.25">
      <c r="A3912" t="s">
        <v>1218</v>
      </c>
      <c r="B3912" t="s">
        <v>55</v>
      </c>
      <c r="C3912" t="s">
        <v>43</v>
      </c>
      <c r="D3912" t="s">
        <v>44</v>
      </c>
      <c r="E3912" t="s">
        <v>155</v>
      </c>
      <c r="F3912" t="s">
        <v>10</v>
      </c>
      <c r="G3912" t="s">
        <v>55</v>
      </c>
      <c r="H3912">
        <v>646</v>
      </c>
      <c r="I3912" t="s">
        <v>55</v>
      </c>
      <c r="J3912">
        <v>15000</v>
      </c>
      <c r="K3912">
        <v>10056.15</v>
      </c>
      <c r="L3912">
        <v>0.26950000000000002</v>
      </c>
      <c r="M3912" s="63">
        <v>45392</v>
      </c>
      <c r="N3912" s="63">
        <v>45482</v>
      </c>
      <c r="O3912">
        <v>90</v>
      </c>
      <c r="P3912" t="s">
        <v>55</v>
      </c>
      <c r="Q3912">
        <v>0</v>
      </c>
      <c r="R3912">
        <v>0</v>
      </c>
      <c r="S3912">
        <v>0</v>
      </c>
      <c r="T3912">
        <v>0</v>
      </c>
      <c r="U3912">
        <v>0</v>
      </c>
      <c r="V3912">
        <v>0</v>
      </c>
      <c r="W3912">
        <v>0</v>
      </c>
      <c r="X3912" s="1">
        <v>45473</v>
      </c>
      <c r="Y3912" s="1">
        <v>43644</v>
      </c>
      <c r="Z3912" t="s">
        <v>44</v>
      </c>
      <c r="AA3912" t="s">
        <v>101</v>
      </c>
    </row>
    <row r="3913" spans="1:27" x14ac:dyDescent="0.25">
      <c r="A3913" t="s">
        <v>1479</v>
      </c>
      <c r="B3913" t="s">
        <v>55</v>
      </c>
      <c r="C3913" t="s">
        <v>43</v>
      </c>
      <c r="D3913" t="s">
        <v>44</v>
      </c>
      <c r="E3913" t="s">
        <v>155</v>
      </c>
      <c r="F3913" t="s">
        <v>12</v>
      </c>
      <c r="G3913" t="s">
        <v>55</v>
      </c>
      <c r="H3913">
        <v>521</v>
      </c>
      <c r="I3913" t="s">
        <v>55</v>
      </c>
      <c r="J3913">
        <v>505000</v>
      </c>
      <c r="K3913">
        <v>451261.8</v>
      </c>
      <c r="L3913">
        <v>0.28949999999999998</v>
      </c>
      <c r="M3913" s="63">
        <v>45411</v>
      </c>
      <c r="N3913" s="63">
        <v>45561</v>
      </c>
      <c r="O3913">
        <v>150</v>
      </c>
      <c r="P3913" t="s">
        <v>55</v>
      </c>
      <c r="Q3913">
        <v>0</v>
      </c>
      <c r="R3913">
        <v>0</v>
      </c>
      <c r="S3913">
        <v>0</v>
      </c>
      <c r="T3913">
        <v>0</v>
      </c>
      <c r="U3913">
        <v>0</v>
      </c>
      <c r="V3913">
        <v>0</v>
      </c>
      <c r="W3913">
        <v>0</v>
      </c>
      <c r="X3913" s="1">
        <v>45473</v>
      </c>
      <c r="Y3913" s="1">
        <v>45104</v>
      </c>
      <c r="Z3913" t="s">
        <v>44</v>
      </c>
      <c r="AA3913" t="s">
        <v>101</v>
      </c>
    </row>
    <row r="3914" spans="1:27" x14ac:dyDescent="0.25">
      <c r="A3914" t="s">
        <v>1147</v>
      </c>
      <c r="B3914" t="s">
        <v>55</v>
      </c>
      <c r="C3914" t="s">
        <v>43</v>
      </c>
      <c r="D3914" t="s">
        <v>44</v>
      </c>
      <c r="E3914" t="s">
        <v>155</v>
      </c>
      <c r="F3914" t="s">
        <v>15</v>
      </c>
      <c r="G3914" t="s">
        <v>55</v>
      </c>
      <c r="H3914">
        <v>769</v>
      </c>
      <c r="I3914" t="s">
        <v>55</v>
      </c>
      <c r="J3914">
        <v>80000</v>
      </c>
      <c r="K3914">
        <v>41832.449999999997</v>
      </c>
      <c r="L3914">
        <v>0.26950000000000002</v>
      </c>
      <c r="M3914" s="63">
        <v>45415</v>
      </c>
      <c r="N3914" s="63">
        <v>45595</v>
      </c>
      <c r="O3914">
        <v>180</v>
      </c>
      <c r="P3914" t="s">
        <v>55</v>
      </c>
      <c r="Q3914">
        <v>0</v>
      </c>
      <c r="R3914">
        <v>0</v>
      </c>
      <c r="S3914">
        <v>0</v>
      </c>
      <c r="T3914">
        <v>0</v>
      </c>
      <c r="U3914">
        <v>0</v>
      </c>
      <c r="V3914">
        <v>0</v>
      </c>
      <c r="W3914">
        <v>0</v>
      </c>
      <c r="X3914" s="1">
        <v>45473</v>
      </c>
      <c r="Y3914" s="1">
        <v>43522</v>
      </c>
      <c r="Z3914" t="s">
        <v>44</v>
      </c>
      <c r="AA3914" t="s">
        <v>102</v>
      </c>
    </row>
    <row r="3915" spans="1:27" x14ac:dyDescent="0.25">
      <c r="A3915" t="s">
        <v>1486</v>
      </c>
      <c r="B3915" t="s">
        <v>55</v>
      </c>
      <c r="C3915" t="s">
        <v>43</v>
      </c>
      <c r="D3915" t="s">
        <v>44</v>
      </c>
      <c r="E3915" t="s">
        <v>155</v>
      </c>
      <c r="F3915" t="s">
        <v>5</v>
      </c>
      <c r="G3915" t="s">
        <v>55</v>
      </c>
      <c r="H3915">
        <v>695</v>
      </c>
      <c r="I3915" t="s">
        <v>55</v>
      </c>
      <c r="J3915">
        <v>30000</v>
      </c>
      <c r="K3915">
        <v>12347.1</v>
      </c>
      <c r="L3915">
        <v>0.28949999999999998</v>
      </c>
      <c r="M3915" s="63">
        <v>45394</v>
      </c>
      <c r="N3915" s="63">
        <v>45514</v>
      </c>
      <c r="O3915">
        <v>120</v>
      </c>
      <c r="P3915" t="s">
        <v>55</v>
      </c>
      <c r="Q3915">
        <v>0</v>
      </c>
      <c r="R3915">
        <v>0</v>
      </c>
      <c r="S3915">
        <v>0</v>
      </c>
      <c r="T3915">
        <v>0</v>
      </c>
      <c r="U3915">
        <v>0</v>
      </c>
      <c r="V3915">
        <v>0</v>
      </c>
      <c r="W3915">
        <v>0</v>
      </c>
      <c r="X3915" s="1">
        <v>45473</v>
      </c>
      <c r="Y3915" s="1">
        <v>44962</v>
      </c>
      <c r="Z3915" t="s">
        <v>44</v>
      </c>
      <c r="AA3915" t="s">
        <v>102</v>
      </c>
    </row>
    <row r="3916" spans="1:27" x14ac:dyDescent="0.25">
      <c r="A3916" t="s">
        <v>5133</v>
      </c>
      <c r="B3916" t="s">
        <v>55</v>
      </c>
      <c r="C3916" t="s">
        <v>43</v>
      </c>
      <c r="D3916" t="s">
        <v>44</v>
      </c>
      <c r="E3916" t="s">
        <v>155</v>
      </c>
      <c r="F3916" t="s">
        <v>4</v>
      </c>
      <c r="G3916" t="s">
        <v>55</v>
      </c>
      <c r="H3916">
        <v>694</v>
      </c>
      <c r="I3916" t="s">
        <v>55</v>
      </c>
      <c r="J3916">
        <v>120000</v>
      </c>
      <c r="K3916">
        <v>110971.35</v>
      </c>
      <c r="L3916">
        <v>0.26950000000000002</v>
      </c>
      <c r="M3916" s="63">
        <v>45417</v>
      </c>
      <c r="N3916" s="63">
        <v>45477</v>
      </c>
      <c r="O3916">
        <v>60</v>
      </c>
      <c r="P3916" t="s">
        <v>55</v>
      </c>
      <c r="Q3916">
        <v>0</v>
      </c>
      <c r="R3916">
        <v>0</v>
      </c>
      <c r="S3916">
        <v>0</v>
      </c>
      <c r="T3916">
        <v>0</v>
      </c>
      <c r="U3916">
        <v>0</v>
      </c>
      <c r="V3916">
        <v>0</v>
      </c>
      <c r="W3916">
        <v>0</v>
      </c>
      <c r="X3916" s="1">
        <v>45473</v>
      </c>
      <c r="Y3916" s="1">
        <v>45177</v>
      </c>
      <c r="Z3916" t="s">
        <v>44</v>
      </c>
      <c r="AA3916" t="s">
        <v>105</v>
      </c>
    </row>
    <row r="3917" spans="1:27" x14ac:dyDescent="0.25">
      <c r="A3917" t="s">
        <v>160</v>
      </c>
      <c r="B3917" t="s">
        <v>55</v>
      </c>
      <c r="C3917" t="s">
        <v>43</v>
      </c>
      <c r="D3917" t="s">
        <v>44</v>
      </c>
      <c r="E3917" t="s">
        <v>155</v>
      </c>
      <c r="F3917" t="s">
        <v>4</v>
      </c>
      <c r="G3917" t="s">
        <v>55</v>
      </c>
      <c r="H3917">
        <v>547</v>
      </c>
      <c r="I3917" t="s">
        <v>55</v>
      </c>
      <c r="J3917">
        <v>180000</v>
      </c>
      <c r="K3917">
        <v>173527.25</v>
      </c>
      <c r="L3917">
        <v>0.26950000000000002</v>
      </c>
      <c r="M3917" s="63">
        <v>45459</v>
      </c>
      <c r="N3917" s="63">
        <v>45639</v>
      </c>
      <c r="O3917">
        <v>180</v>
      </c>
      <c r="P3917" t="s">
        <v>55</v>
      </c>
      <c r="Q3917">
        <v>0</v>
      </c>
      <c r="R3917">
        <v>0</v>
      </c>
      <c r="S3917">
        <v>0</v>
      </c>
      <c r="T3917">
        <v>0</v>
      </c>
      <c r="U3917">
        <v>0</v>
      </c>
      <c r="V3917">
        <v>0</v>
      </c>
      <c r="W3917">
        <v>0</v>
      </c>
      <c r="X3917" s="1">
        <v>45473</v>
      </c>
      <c r="Y3917" s="1">
        <v>43529</v>
      </c>
      <c r="Z3917" t="s">
        <v>44</v>
      </c>
      <c r="AA3917" t="s">
        <v>100</v>
      </c>
    </row>
    <row r="3918" spans="1:27" x14ac:dyDescent="0.25">
      <c r="A3918" t="s">
        <v>2043</v>
      </c>
      <c r="B3918" t="s">
        <v>55</v>
      </c>
      <c r="C3918" t="s">
        <v>43</v>
      </c>
      <c r="D3918" t="s">
        <v>44</v>
      </c>
      <c r="E3918" t="s">
        <v>155</v>
      </c>
      <c r="F3918" t="s">
        <v>3</v>
      </c>
      <c r="G3918" t="s">
        <v>55</v>
      </c>
      <c r="H3918">
        <v>426</v>
      </c>
      <c r="I3918" t="s">
        <v>55</v>
      </c>
      <c r="J3918">
        <v>20000</v>
      </c>
      <c r="K3918">
        <v>12754.8</v>
      </c>
      <c r="L3918">
        <v>0.28949999999999998</v>
      </c>
      <c r="M3918" s="63">
        <v>45415</v>
      </c>
      <c r="N3918" s="63">
        <v>45595</v>
      </c>
      <c r="O3918">
        <v>180</v>
      </c>
      <c r="P3918" t="s">
        <v>55</v>
      </c>
      <c r="Q3918">
        <v>0</v>
      </c>
      <c r="R3918">
        <v>0</v>
      </c>
      <c r="S3918">
        <v>0</v>
      </c>
      <c r="T3918">
        <v>0</v>
      </c>
      <c r="U3918">
        <v>0</v>
      </c>
      <c r="V3918">
        <v>0</v>
      </c>
      <c r="W3918">
        <v>0</v>
      </c>
      <c r="X3918" s="1">
        <v>45473</v>
      </c>
      <c r="Y3918" s="1">
        <v>44825</v>
      </c>
      <c r="Z3918" t="s">
        <v>44</v>
      </c>
      <c r="AA3918" t="s">
        <v>99</v>
      </c>
    </row>
    <row r="3919" spans="1:27" x14ac:dyDescent="0.25">
      <c r="A3919" t="s">
        <v>5134</v>
      </c>
      <c r="B3919" t="s">
        <v>55</v>
      </c>
      <c r="C3919" t="s">
        <v>43</v>
      </c>
      <c r="D3919" t="s">
        <v>44</v>
      </c>
      <c r="E3919" t="s">
        <v>155</v>
      </c>
      <c r="F3919" t="s">
        <v>5</v>
      </c>
      <c r="G3919" t="s">
        <v>55</v>
      </c>
      <c r="H3919">
        <v>611</v>
      </c>
      <c r="I3919" t="s">
        <v>55</v>
      </c>
      <c r="J3919">
        <v>255000</v>
      </c>
      <c r="K3919">
        <v>121651.2</v>
      </c>
      <c r="L3919">
        <v>0.26950000000000002</v>
      </c>
      <c r="M3919" s="63">
        <v>45434</v>
      </c>
      <c r="N3919" s="63">
        <v>45494</v>
      </c>
      <c r="O3919">
        <v>60</v>
      </c>
      <c r="P3919" t="s">
        <v>55</v>
      </c>
      <c r="Q3919">
        <v>0</v>
      </c>
      <c r="R3919">
        <v>0</v>
      </c>
      <c r="S3919">
        <v>0</v>
      </c>
      <c r="T3919">
        <v>0</v>
      </c>
      <c r="U3919">
        <v>0</v>
      </c>
      <c r="V3919">
        <v>0</v>
      </c>
      <c r="W3919">
        <v>0</v>
      </c>
      <c r="X3919" s="1">
        <v>45473</v>
      </c>
      <c r="Y3919" s="1">
        <v>45059</v>
      </c>
      <c r="Z3919" t="s">
        <v>44</v>
      </c>
      <c r="AA3919" t="s">
        <v>105</v>
      </c>
    </row>
    <row r="3920" spans="1:27" x14ac:dyDescent="0.25">
      <c r="A3920" t="s">
        <v>1957</v>
      </c>
      <c r="B3920" t="s">
        <v>55</v>
      </c>
      <c r="C3920" t="s">
        <v>43</v>
      </c>
      <c r="D3920" t="s">
        <v>44</v>
      </c>
      <c r="E3920" t="s">
        <v>155</v>
      </c>
      <c r="F3920" t="s">
        <v>13</v>
      </c>
      <c r="G3920" t="s">
        <v>55</v>
      </c>
      <c r="H3920">
        <v>549</v>
      </c>
      <c r="I3920" t="s">
        <v>55</v>
      </c>
      <c r="J3920">
        <v>150000</v>
      </c>
      <c r="K3920">
        <v>136985.85</v>
      </c>
      <c r="L3920">
        <v>0.28949999999999998</v>
      </c>
      <c r="M3920" s="63">
        <v>45280</v>
      </c>
      <c r="N3920" s="63">
        <v>45580</v>
      </c>
      <c r="O3920">
        <v>300</v>
      </c>
      <c r="P3920" t="s">
        <v>55</v>
      </c>
      <c r="Q3920">
        <v>0</v>
      </c>
      <c r="R3920">
        <v>0</v>
      </c>
      <c r="S3920">
        <v>0</v>
      </c>
      <c r="T3920">
        <v>0</v>
      </c>
      <c r="U3920">
        <v>0</v>
      </c>
      <c r="V3920">
        <v>0</v>
      </c>
      <c r="W3920">
        <v>0</v>
      </c>
      <c r="X3920" s="1">
        <v>45473</v>
      </c>
      <c r="Y3920" s="1">
        <v>44751</v>
      </c>
      <c r="Z3920" t="s">
        <v>44</v>
      </c>
      <c r="AA3920" t="s">
        <v>106</v>
      </c>
    </row>
    <row r="3921" spans="1:27" x14ac:dyDescent="0.25">
      <c r="A3921" t="s">
        <v>1582</v>
      </c>
      <c r="B3921" t="s">
        <v>55</v>
      </c>
      <c r="C3921" t="s">
        <v>43</v>
      </c>
      <c r="D3921" t="s">
        <v>44</v>
      </c>
      <c r="E3921" t="s">
        <v>155</v>
      </c>
      <c r="F3921" t="s">
        <v>18</v>
      </c>
      <c r="G3921" t="s">
        <v>55</v>
      </c>
      <c r="H3921">
        <v>702</v>
      </c>
      <c r="I3921" t="s">
        <v>55</v>
      </c>
      <c r="J3921">
        <v>230000</v>
      </c>
      <c r="K3921">
        <v>55102.95</v>
      </c>
      <c r="L3921">
        <v>0.28949999999999998</v>
      </c>
      <c r="M3921" s="63">
        <v>45457</v>
      </c>
      <c r="N3921" s="63">
        <v>45547</v>
      </c>
      <c r="O3921">
        <v>90</v>
      </c>
      <c r="P3921" t="s">
        <v>55</v>
      </c>
      <c r="Q3921">
        <v>0</v>
      </c>
      <c r="R3921">
        <v>0</v>
      </c>
      <c r="S3921">
        <v>0</v>
      </c>
      <c r="T3921">
        <v>0</v>
      </c>
      <c r="U3921">
        <v>0</v>
      </c>
      <c r="V3921">
        <v>0</v>
      </c>
      <c r="W3921">
        <v>0</v>
      </c>
      <c r="X3921" s="1">
        <v>45473</v>
      </c>
      <c r="Y3921" s="1">
        <v>45025</v>
      </c>
      <c r="Z3921" t="s">
        <v>44</v>
      </c>
      <c r="AA3921" t="s">
        <v>103</v>
      </c>
    </row>
    <row r="3922" spans="1:27" x14ac:dyDescent="0.25">
      <c r="A3922" t="s">
        <v>5135</v>
      </c>
      <c r="B3922" t="s">
        <v>55</v>
      </c>
      <c r="C3922" t="s">
        <v>43</v>
      </c>
      <c r="D3922" t="s">
        <v>44</v>
      </c>
      <c r="E3922" t="s">
        <v>155</v>
      </c>
      <c r="F3922" t="s">
        <v>15</v>
      </c>
      <c r="G3922" t="s">
        <v>55</v>
      </c>
      <c r="H3922">
        <v>776</v>
      </c>
      <c r="I3922" t="s">
        <v>55</v>
      </c>
      <c r="J3922">
        <v>185000</v>
      </c>
      <c r="K3922">
        <v>175149.81</v>
      </c>
      <c r="L3922">
        <v>0.26950000000000002</v>
      </c>
      <c r="M3922" s="63">
        <v>45462</v>
      </c>
      <c r="N3922" s="63">
        <v>45522</v>
      </c>
      <c r="O3922">
        <v>60</v>
      </c>
      <c r="P3922" t="s">
        <v>55</v>
      </c>
      <c r="Q3922">
        <v>0</v>
      </c>
      <c r="R3922">
        <v>0</v>
      </c>
      <c r="S3922">
        <v>0</v>
      </c>
      <c r="T3922">
        <v>0</v>
      </c>
      <c r="U3922">
        <v>0</v>
      </c>
      <c r="V3922">
        <v>0</v>
      </c>
      <c r="W3922">
        <v>0</v>
      </c>
      <c r="X3922" s="1">
        <v>45473</v>
      </c>
      <c r="Y3922" s="1">
        <v>45227</v>
      </c>
      <c r="Z3922" t="s">
        <v>44</v>
      </c>
      <c r="AA3922" t="s">
        <v>105</v>
      </c>
    </row>
    <row r="3923" spans="1:27" x14ac:dyDescent="0.25">
      <c r="A3923" t="s">
        <v>5136</v>
      </c>
      <c r="B3923" t="s">
        <v>55</v>
      </c>
      <c r="C3923" t="s">
        <v>43</v>
      </c>
      <c r="D3923" t="s">
        <v>44</v>
      </c>
      <c r="E3923" t="s">
        <v>155</v>
      </c>
      <c r="F3923" t="s">
        <v>19</v>
      </c>
      <c r="G3923" t="s">
        <v>55</v>
      </c>
      <c r="H3923">
        <v>705</v>
      </c>
      <c r="I3923" t="s">
        <v>55</v>
      </c>
      <c r="J3923">
        <v>235000</v>
      </c>
      <c r="K3923">
        <v>221089.97</v>
      </c>
      <c r="L3923">
        <v>0.26950000000000002</v>
      </c>
      <c r="M3923" s="63">
        <v>45448</v>
      </c>
      <c r="N3923" s="63">
        <v>45508</v>
      </c>
      <c r="O3923">
        <v>60</v>
      </c>
      <c r="P3923" t="s">
        <v>55</v>
      </c>
      <c r="Q3923">
        <v>0</v>
      </c>
      <c r="R3923">
        <v>0</v>
      </c>
      <c r="S3923">
        <v>0</v>
      </c>
      <c r="T3923">
        <v>0</v>
      </c>
      <c r="U3923">
        <v>0</v>
      </c>
      <c r="V3923">
        <v>0</v>
      </c>
      <c r="W3923">
        <v>0</v>
      </c>
      <c r="X3923" s="1">
        <v>45473</v>
      </c>
      <c r="Y3923" s="1">
        <v>45107</v>
      </c>
      <c r="Z3923" t="s">
        <v>44</v>
      </c>
      <c r="AA3923" t="s">
        <v>105</v>
      </c>
    </row>
    <row r="3924" spans="1:27" x14ac:dyDescent="0.25">
      <c r="A3924" t="s">
        <v>5137</v>
      </c>
      <c r="B3924" t="s">
        <v>55</v>
      </c>
      <c r="C3924" t="s">
        <v>43</v>
      </c>
      <c r="D3924" t="s">
        <v>44</v>
      </c>
      <c r="E3924" t="s">
        <v>155</v>
      </c>
      <c r="F3924" t="s">
        <v>13</v>
      </c>
      <c r="G3924" t="s">
        <v>55</v>
      </c>
      <c r="H3924">
        <v>742</v>
      </c>
      <c r="I3924" t="s">
        <v>55</v>
      </c>
      <c r="J3924">
        <v>375000</v>
      </c>
      <c r="K3924">
        <v>359859.73</v>
      </c>
      <c r="L3924">
        <v>0.26950000000000002</v>
      </c>
      <c r="M3924" s="63">
        <v>45424</v>
      </c>
      <c r="N3924" s="63">
        <v>45484</v>
      </c>
      <c r="O3924">
        <v>60</v>
      </c>
      <c r="P3924" t="s">
        <v>55</v>
      </c>
      <c r="Q3924">
        <v>0</v>
      </c>
      <c r="R3924">
        <v>0</v>
      </c>
      <c r="S3924">
        <v>0</v>
      </c>
      <c r="T3924">
        <v>0</v>
      </c>
      <c r="U3924">
        <v>0</v>
      </c>
      <c r="V3924">
        <v>0</v>
      </c>
      <c r="W3924">
        <v>0</v>
      </c>
      <c r="X3924" s="1">
        <v>45473</v>
      </c>
      <c r="Y3924" s="1">
        <v>45106</v>
      </c>
      <c r="Z3924" t="s">
        <v>44</v>
      </c>
      <c r="AA3924" t="s">
        <v>105</v>
      </c>
    </row>
    <row r="3925" spans="1:27" x14ac:dyDescent="0.25">
      <c r="A3925" t="s">
        <v>5138</v>
      </c>
      <c r="B3925" t="s">
        <v>55</v>
      </c>
      <c r="C3925" t="s">
        <v>43</v>
      </c>
      <c r="D3925" t="s">
        <v>44</v>
      </c>
      <c r="E3925" t="s">
        <v>155</v>
      </c>
      <c r="F3925" t="s">
        <v>15</v>
      </c>
      <c r="G3925" t="s">
        <v>55</v>
      </c>
      <c r="H3925">
        <v>759</v>
      </c>
      <c r="I3925" t="s">
        <v>55</v>
      </c>
      <c r="J3925">
        <v>210000</v>
      </c>
      <c r="K3925">
        <v>185500.26</v>
      </c>
      <c r="L3925">
        <v>0.26950000000000002</v>
      </c>
      <c r="M3925" s="63">
        <v>45417</v>
      </c>
      <c r="N3925" s="63">
        <v>45477</v>
      </c>
      <c r="O3925">
        <v>60</v>
      </c>
      <c r="P3925" t="s">
        <v>55</v>
      </c>
      <c r="Q3925">
        <v>0</v>
      </c>
      <c r="R3925">
        <v>0</v>
      </c>
      <c r="S3925">
        <v>0</v>
      </c>
      <c r="T3925">
        <v>0</v>
      </c>
      <c r="U3925">
        <v>0</v>
      </c>
      <c r="V3925">
        <v>0</v>
      </c>
      <c r="W3925">
        <v>0</v>
      </c>
      <c r="X3925" s="1">
        <v>45473</v>
      </c>
      <c r="Y3925" s="1">
        <v>45206</v>
      </c>
      <c r="Z3925" t="s">
        <v>44</v>
      </c>
      <c r="AA3925" t="s">
        <v>105</v>
      </c>
    </row>
    <row r="3926" spans="1:27" x14ac:dyDescent="0.25">
      <c r="A3926" t="s">
        <v>5139</v>
      </c>
      <c r="B3926" t="s">
        <v>55</v>
      </c>
      <c r="C3926" t="s">
        <v>43</v>
      </c>
      <c r="D3926" t="s">
        <v>44</v>
      </c>
      <c r="E3926" t="s">
        <v>155</v>
      </c>
      <c r="F3926" t="s">
        <v>13</v>
      </c>
      <c r="G3926" t="s">
        <v>55</v>
      </c>
      <c r="H3926">
        <v>621</v>
      </c>
      <c r="I3926" t="s">
        <v>55</v>
      </c>
      <c r="J3926">
        <v>285000</v>
      </c>
      <c r="K3926">
        <v>259491.6</v>
      </c>
      <c r="L3926">
        <v>0.26950000000000002</v>
      </c>
      <c r="M3926" s="63">
        <v>45470</v>
      </c>
      <c r="N3926" s="63">
        <v>45530</v>
      </c>
      <c r="O3926">
        <v>60</v>
      </c>
      <c r="P3926" t="s">
        <v>55</v>
      </c>
      <c r="Q3926">
        <v>0</v>
      </c>
      <c r="R3926">
        <v>0</v>
      </c>
      <c r="S3926">
        <v>0</v>
      </c>
      <c r="T3926">
        <v>0</v>
      </c>
      <c r="U3926">
        <v>0</v>
      </c>
      <c r="V3926">
        <v>0</v>
      </c>
      <c r="W3926">
        <v>0</v>
      </c>
      <c r="X3926" s="1">
        <v>45473</v>
      </c>
      <c r="Y3926" s="1">
        <v>45149</v>
      </c>
      <c r="Z3926" t="s">
        <v>44</v>
      </c>
      <c r="AA3926" t="s">
        <v>105</v>
      </c>
    </row>
    <row r="3927" spans="1:27" x14ac:dyDescent="0.25">
      <c r="A3927" t="s">
        <v>5140</v>
      </c>
      <c r="B3927" t="s">
        <v>55</v>
      </c>
      <c r="C3927" t="s">
        <v>43</v>
      </c>
      <c r="D3927" t="s">
        <v>44</v>
      </c>
      <c r="E3927" t="s">
        <v>155</v>
      </c>
      <c r="F3927" t="s">
        <v>12</v>
      </c>
      <c r="G3927" t="s">
        <v>55</v>
      </c>
      <c r="H3927">
        <v>668</v>
      </c>
      <c r="I3927" t="s">
        <v>55</v>
      </c>
      <c r="J3927">
        <v>5000</v>
      </c>
      <c r="K3927">
        <v>4700.33</v>
      </c>
      <c r="L3927">
        <v>0.26950000000000002</v>
      </c>
      <c r="M3927" s="63">
        <v>45445</v>
      </c>
      <c r="N3927" s="63">
        <v>45505</v>
      </c>
      <c r="O3927">
        <v>60</v>
      </c>
      <c r="P3927" t="s">
        <v>55</v>
      </c>
      <c r="Q3927">
        <v>0</v>
      </c>
      <c r="R3927">
        <v>0</v>
      </c>
      <c r="S3927">
        <v>0</v>
      </c>
      <c r="T3927">
        <v>0</v>
      </c>
      <c r="U3927">
        <v>0</v>
      </c>
      <c r="V3927">
        <v>0</v>
      </c>
      <c r="W3927">
        <v>0</v>
      </c>
      <c r="X3927" s="1">
        <v>45473</v>
      </c>
      <c r="Y3927" s="1">
        <v>45018</v>
      </c>
      <c r="Z3927" t="s">
        <v>44</v>
      </c>
      <c r="AA3927" t="s">
        <v>105</v>
      </c>
    </row>
    <row r="3928" spans="1:27" x14ac:dyDescent="0.25">
      <c r="A3928" t="s">
        <v>5141</v>
      </c>
      <c r="B3928" t="s">
        <v>55</v>
      </c>
      <c r="C3928" t="s">
        <v>43</v>
      </c>
      <c r="D3928" t="s">
        <v>44</v>
      </c>
      <c r="E3928" t="s">
        <v>155</v>
      </c>
      <c r="F3928" t="s">
        <v>8</v>
      </c>
      <c r="G3928" t="s">
        <v>55</v>
      </c>
      <c r="H3928">
        <v>627</v>
      </c>
      <c r="I3928" t="s">
        <v>55</v>
      </c>
      <c r="J3928">
        <v>230000</v>
      </c>
      <c r="K3928">
        <v>212963.85</v>
      </c>
      <c r="L3928">
        <v>0.26950000000000002</v>
      </c>
      <c r="M3928" s="63">
        <v>45414</v>
      </c>
      <c r="N3928" s="63">
        <v>45474</v>
      </c>
      <c r="O3928">
        <v>60</v>
      </c>
      <c r="P3928" t="s">
        <v>55</v>
      </c>
      <c r="Q3928">
        <v>0</v>
      </c>
      <c r="R3928">
        <v>0</v>
      </c>
      <c r="S3928">
        <v>0</v>
      </c>
      <c r="T3928">
        <v>0</v>
      </c>
      <c r="U3928">
        <v>0</v>
      </c>
      <c r="V3928">
        <v>0</v>
      </c>
      <c r="W3928">
        <v>0</v>
      </c>
      <c r="X3928" s="1">
        <v>45473</v>
      </c>
      <c r="Y3928" s="1">
        <v>45112</v>
      </c>
      <c r="Z3928" t="s">
        <v>44</v>
      </c>
      <c r="AA3928" t="s">
        <v>105</v>
      </c>
    </row>
    <row r="3929" spans="1:27" x14ac:dyDescent="0.25">
      <c r="A3929" t="s">
        <v>5142</v>
      </c>
      <c r="B3929" t="s">
        <v>55</v>
      </c>
      <c r="C3929" t="s">
        <v>43</v>
      </c>
      <c r="D3929" t="s">
        <v>44</v>
      </c>
      <c r="E3929" t="s">
        <v>155</v>
      </c>
      <c r="F3929" t="s">
        <v>15</v>
      </c>
      <c r="G3929" t="s">
        <v>55</v>
      </c>
      <c r="H3929">
        <v>758</v>
      </c>
      <c r="I3929" t="s">
        <v>55</v>
      </c>
      <c r="J3929">
        <v>355000</v>
      </c>
      <c r="K3929">
        <v>332975.46999999997</v>
      </c>
      <c r="L3929">
        <v>0.26950000000000002</v>
      </c>
      <c r="M3929" s="63">
        <v>45429</v>
      </c>
      <c r="N3929" s="63">
        <v>45489</v>
      </c>
      <c r="O3929">
        <v>60</v>
      </c>
      <c r="P3929" t="s">
        <v>55</v>
      </c>
      <c r="Q3929">
        <v>0</v>
      </c>
      <c r="R3929">
        <v>0</v>
      </c>
      <c r="S3929">
        <v>0</v>
      </c>
      <c r="T3929">
        <v>0</v>
      </c>
      <c r="U3929">
        <v>0</v>
      </c>
      <c r="V3929">
        <v>0</v>
      </c>
      <c r="W3929">
        <v>0</v>
      </c>
      <c r="X3929" s="1">
        <v>45473</v>
      </c>
      <c r="Y3929" s="1">
        <v>45273</v>
      </c>
      <c r="Z3929" t="s">
        <v>44</v>
      </c>
      <c r="AA3929" t="s">
        <v>105</v>
      </c>
    </row>
    <row r="3930" spans="1:27" x14ac:dyDescent="0.25">
      <c r="A3930" t="s">
        <v>5143</v>
      </c>
      <c r="B3930" t="s">
        <v>55</v>
      </c>
      <c r="C3930" t="s">
        <v>43</v>
      </c>
      <c r="D3930" t="s">
        <v>44</v>
      </c>
      <c r="E3930" t="s">
        <v>155</v>
      </c>
      <c r="F3930" t="s">
        <v>14</v>
      </c>
      <c r="G3930" t="s">
        <v>55</v>
      </c>
      <c r="H3930">
        <v>761</v>
      </c>
      <c r="I3930" t="s">
        <v>55</v>
      </c>
      <c r="J3930">
        <v>295000</v>
      </c>
      <c r="K3930">
        <v>78094.8</v>
      </c>
      <c r="L3930">
        <v>0.26950000000000002</v>
      </c>
      <c r="M3930" s="63">
        <v>45443</v>
      </c>
      <c r="N3930" s="63">
        <v>45503</v>
      </c>
      <c r="O3930">
        <v>60</v>
      </c>
      <c r="P3930" t="s">
        <v>55</v>
      </c>
      <c r="Q3930">
        <v>0</v>
      </c>
      <c r="R3930">
        <v>0</v>
      </c>
      <c r="S3930">
        <v>0</v>
      </c>
      <c r="T3930">
        <v>0</v>
      </c>
      <c r="U3930">
        <v>0</v>
      </c>
      <c r="V3930">
        <v>0</v>
      </c>
      <c r="W3930">
        <v>0</v>
      </c>
      <c r="X3930" s="1">
        <v>45473</v>
      </c>
      <c r="Y3930" s="1">
        <v>45227</v>
      </c>
      <c r="Z3930" t="s">
        <v>44</v>
      </c>
      <c r="AA3930" t="s">
        <v>105</v>
      </c>
    </row>
    <row r="3931" spans="1:27" x14ac:dyDescent="0.25">
      <c r="A3931" t="s">
        <v>5144</v>
      </c>
      <c r="B3931" t="s">
        <v>55</v>
      </c>
      <c r="C3931" t="s">
        <v>43</v>
      </c>
      <c r="D3931" t="s">
        <v>44</v>
      </c>
      <c r="E3931" t="s">
        <v>155</v>
      </c>
      <c r="F3931" t="s">
        <v>6</v>
      </c>
      <c r="G3931" t="s">
        <v>55</v>
      </c>
      <c r="H3931">
        <v>669</v>
      </c>
      <c r="I3931" t="s">
        <v>55</v>
      </c>
      <c r="J3931">
        <v>165000</v>
      </c>
      <c r="K3931">
        <v>10978.2</v>
      </c>
      <c r="L3931">
        <v>0.26950000000000002</v>
      </c>
      <c r="M3931" s="63">
        <v>45453</v>
      </c>
      <c r="N3931" s="63">
        <v>45513</v>
      </c>
      <c r="O3931">
        <v>60</v>
      </c>
      <c r="P3931" t="s">
        <v>55</v>
      </c>
      <c r="Q3931">
        <v>0</v>
      </c>
      <c r="R3931">
        <v>0</v>
      </c>
      <c r="S3931">
        <v>0</v>
      </c>
      <c r="T3931">
        <v>0</v>
      </c>
      <c r="U3931">
        <v>0</v>
      </c>
      <c r="V3931">
        <v>0</v>
      </c>
      <c r="W3931">
        <v>0</v>
      </c>
      <c r="X3931" s="1">
        <v>45473</v>
      </c>
      <c r="Y3931" s="1">
        <v>45175</v>
      </c>
      <c r="Z3931" t="s">
        <v>44</v>
      </c>
      <c r="AA3931" t="s">
        <v>105</v>
      </c>
    </row>
    <row r="3932" spans="1:27" x14ac:dyDescent="0.25">
      <c r="A3932" t="s">
        <v>5145</v>
      </c>
      <c r="B3932" t="s">
        <v>55</v>
      </c>
      <c r="C3932" t="s">
        <v>43</v>
      </c>
      <c r="D3932" t="s">
        <v>44</v>
      </c>
      <c r="E3932" t="s">
        <v>155</v>
      </c>
      <c r="F3932" t="s">
        <v>4</v>
      </c>
      <c r="G3932" t="s">
        <v>55</v>
      </c>
      <c r="H3932">
        <v>759</v>
      </c>
      <c r="I3932" t="s">
        <v>55</v>
      </c>
      <c r="J3932">
        <v>110000</v>
      </c>
      <c r="K3932">
        <v>106267.95</v>
      </c>
      <c r="L3932">
        <v>0.26950000000000002</v>
      </c>
      <c r="M3932" s="63">
        <v>45430</v>
      </c>
      <c r="N3932" s="63">
        <v>45490</v>
      </c>
      <c r="O3932">
        <v>60</v>
      </c>
      <c r="P3932" t="s">
        <v>55</v>
      </c>
      <c r="Q3932">
        <v>0</v>
      </c>
      <c r="R3932">
        <v>0</v>
      </c>
      <c r="S3932">
        <v>0</v>
      </c>
      <c r="T3932">
        <v>0</v>
      </c>
      <c r="U3932">
        <v>0</v>
      </c>
      <c r="V3932">
        <v>0</v>
      </c>
      <c r="W3932">
        <v>0</v>
      </c>
      <c r="X3932" s="1">
        <v>45473</v>
      </c>
      <c r="Y3932" s="1">
        <v>45054</v>
      </c>
      <c r="Z3932" t="s">
        <v>44</v>
      </c>
      <c r="AA3932" t="s">
        <v>105</v>
      </c>
    </row>
    <row r="3933" spans="1:27" x14ac:dyDescent="0.25">
      <c r="A3933" t="s">
        <v>5146</v>
      </c>
      <c r="B3933" t="s">
        <v>55</v>
      </c>
      <c r="C3933" t="s">
        <v>43</v>
      </c>
      <c r="D3933" t="s">
        <v>44</v>
      </c>
      <c r="E3933" t="s">
        <v>155</v>
      </c>
      <c r="F3933" t="s">
        <v>12</v>
      </c>
      <c r="G3933" t="s">
        <v>55</v>
      </c>
      <c r="H3933">
        <v>693</v>
      </c>
      <c r="I3933" t="s">
        <v>55</v>
      </c>
      <c r="J3933">
        <v>210000</v>
      </c>
      <c r="K3933">
        <v>82109.7</v>
      </c>
      <c r="L3933">
        <v>0.26950000000000002</v>
      </c>
      <c r="M3933" s="63">
        <v>45431</v>
      </c>
      <c r="N3933" s="63">
        <v>45491</v>
      </c>
      <c r="O3933">
        <v>60</v>
      </c>
      <c r="P3933" t="s">
        <v>55</v>
      </c>
      <c r="Q3933">
        <v>0</v>
      </c>
      <c r="R3933">
        <v>0</v>
      </c>
      <c r="S3933">
        <v>0</v>
      </c>
      <c r="T3933">
        <v>0</v>
      </c>
      <c r="U3933">
        <v>0</v>
      </c>
      <c r="V3933">
        <v>0</v>
      </c>
      <c r="W3933">
        <v>0</v>
      </c>
      <c r="X3933" s="1">
        <v>45473</v>
      </c>
      <c r="Y3933" s="1">
        <v>45180</v>
      </c>
      <c r="Z3933" t="s">
        <v>44</v>
      </c>
      <c r="AA3933" t="s">
        <v>105</v>
      </c>
    </row>
    <row r="3934" spans="1:27" x14ac:dyDescent="0.25">
      <c r="A3934" t="s">
        <v>5147</v>
      </c>
      <c r="B3934" t="s">
        <v>55</v>
      </c>
      <c r="C3934" t="s">
        <v>43</v>
      </c>
      <c r="D3934" t="s">
        <v>44</v>
      </c>
      <c r="E3934" t="s">
        <v>155</v>
      </c>
      <c r="F3934" t="s">
        <v>9</v>
      </c>
      <c r="G3934" t="s">
        <v>55</v>
      </c>
      <c r="H3934">
        <v>750</v>
      </c>
      <c r="I3934" t="s">
        <v>55</v>
      </c>
      <c r="J3934">
        <v>275000</v>
      </c>
      <c r="K3934">
        <v>112029.75</v>
      </c>
      <c r="L3934">
        <v>0.26950000000000002</v>
      </c>
      <c r="M3934" s="63">
        <v>45453</v>
      </c>
      <c r="N3934" s="63">
        <v>45513</v>
      </c>
      <c r="O3934">
        <v>60</v>
      </c>
      <c r="P3934" t="s">
        <v>55</v>
      </c>
      <c r="Q3934">
        <v>0</v>
      </c>
      <c r="R3934">
        <v>0</v>
      </c>
      <c r="S3934">
        <v>0</v>
      </c>
      <c r="T3934">
        <v>0</v>
      </c>
      <c r="U3934">
        <v>0</v>
      </c>
      <c r="V3934">
        <v>0</v>
      </c>
      <c r="W3934">
        <v>0</v>
      </c>
      <c r="X3934" s="1">
        <v>45473</v>
      </c>
      <c r="Y3934" s="1">
        <v>45185</v>
      </c>
      <c r="Z3934" t="s">
        <v>44</v>
      </c>
      <c r="AA3934" t="s">
        <v>105</v>
      </c>
    </row>
    <row r="3935" spans="1:27" x14ac:dyDescent="0.25">
      <c r="A3935" t="s">
        <v>5148</v>
      </c>
      <c r="B3935" t="s">
        <v>55</v>
      </c>
      <c r="C3935" t="s">
        <v>43</v>
      </c>
      <c r="D3935" t="s">
        <v>44</v>
      </c>
      <c r="E3935" t="s">
        <v>155</v>
      </c>
      <c r="F3935" t="s">
        <v>4</v>
      </c>
      <c r="G3935" t="s">
        <v>55</v>
      </c>
      <c r="H3935">
        <v>651</v>
      </c>
      <c r="I3935" t="s">
        <v>55</v>
      </c>
      <c r="J3935">
        <v>235000</v>
      </c>
      <c r="K3935">
        <v>221845.5</v>
      </c>
      <c r="L3935">
        <v>0.26950000000000002</v>
      </c>
      <c r="M3935" s="63">
        <v>45459</v>
      </c>
      <c r="N3935" s="63">
        <v>45519</v>
      </c>
      <c r="O3935">
        <v>60</v>
      </c>
      <c r="P3935" t="s">
        <v>55</v>
      </c>
      <c r="Q3935">
        <v>0</v>
      </c>
      <c r="R3935">
        <v>0</v>
      </c>
      <c r="S3935">
        <v>0</v>
      </c>
      <c r="T3935">
        <v>0</v>
      </c>
      <c r="U3935">
        <v>0</v>
      </c>
      <c r="V3935">
        <v>0</v>
      </c>
      <c r="W3935">
        <v>0</v>
      </c>
      <c r="X3935" s="1">
        <v>45473</v>
      </c>
      <c r="Y3935" s="1">
        <v>45223</v>
      </c>
      <c r="Z3935" t="s">
        <v>44</v>
      </c>
      <c r="AA3935" t="s">
        <v>105</v>
      </c>
    </row>
    <row r="3936" spans="1:27" x14ac:dyDescent="0.25">
      <c r="A3936" t="s">
        <v>5149</v>
      </c>
      <c r="B3936" t="s">
        <v>55</v>
      </c>
      <c r="C3936" t="s">
        <v>43</v>
      </c>
      <c r="D3936" t="s">
        <v>44</v>
      </c>
      <c r="E3936" t="s">
        <v>155</v>
      </c>
      <c r="F3936" t="s">
        <v>8</v>
      </c>
      <c r="G3936" t="s">
        <v>55</v>
      </c>
      <c r="H3936">
        <v>633</v>
      </c>
      <c r="I3936" t="s">
        <v>55</v>
      </c>
      <c r="J3936">
        <v>130000</v>
      </c>
      <c r="K3936">
        <v>79593.3</v>
      </c>
      <c r="L3936">
        <v>0.26950000000000002</v>
      </c>
      <c r="M3936" s="63">
        <v>45438</v>
      </c>
      <c r="N3936" s="63">
        <v>45498</v>
      </c>
      <c r="O3936">
        <v>60</v>
      </c>
      <c r="P3936" t="s">
        <v>55</v>
      </c>
      <c r="Q3936">
        <v>0</v>
      </c>
      <c r="R3936">
        <v>0</v>
      </c>
      <c r="S3936">
        <v>0</v>
      </c>
      <c r="T3936">
        <v>0</v>
      </c>
      <c r="U3936">
        <v>0</v>
      </c>
      <c r="V3936">
        <v>0</v>
      </c>
      <c r="W3936">
        <v>0</v>
      </c>
      <c r="X3936" s="1">
        <v>45473</v>
      </c>
      <c r="Y3936" s="1">
        <v>45166</v>
      </c>
      <c r="Z3936" t="s">
        <v>44</v>
      </c>
      <c r="AA3936" t="s">
        <v>105</v>
      </c>
    </row>
    <row r="3937" spans="1:27" x14ac:dyDescent="0.25">
      <c r="A3937" t="s">
        <v>5150</v>
      </c>
      <c r="B3937" t="s">
        <v>55</v>
      </c>
      <c r="C3937" t="s">
        <v>43</v>
      </c>
      <c r="D3937" t="s">
        <v>44</v>
      </c>
      <c r="E3937" t="s">
        <v>155</v>
      </c>
      <c r="F3937" t="s">
        <v>13</v>
      </c>
      <c r="G3937" t="s">
        <v>55</v>
      </c>
      <c r="H3937">
        <v>767</v>
      </c>
      <c r="I3937" t="s">
        <v>55</v>
      </c>
      <c r="J3937">
        <v>380000</v>
      </c>
      <c r="K3937">
        <v>256657.95</v>
      </c>
      <c r="L3937">
        <v>0.26950000000000002</v>
      </c>
      <c r="M3937" s="63">
        <v>45436</v>
      </c>
      <c r="N3937" s="63">
        <v>45496</v>
      </c>
      <c r="O3937">
        <v>60</v>
      </c>
      <c r="P3937" t="s">
        <v>55</v>
      </c>
      <c r="Q3937">
        <v>0</v>
      </c>
      <c r="R3937">
        <v>0</v>
      </c>
      <c r="S3937">
        <v>0</v>
      </c>
      <c r="T3937">
        <v>0</v>
      </c>
      <c r="U3937">
        <v>0</v>
      </c>
      <c r="V3937">
        <v>0</v>
      </c>
      <c r="W3937">
        <v>0</v>
      </c>
      <c r="X3937" s="1">
        <v>45473</v>
      </c>
      <c r="Y3937" s="1">
        <v>45021</v>
      </c>
      <c r="Z3937" t="s">
        <v>44</v>
      </c>
      <c r="AA3937" t="s">
        <v>105</v>
      </c>
    </row>
    <row r="3938" spans="1:27" x14ac:dyDescent="0.25">
      <c r="A3938" t="s">
        <v>5151</v>
      </c>
      <c r="B3938" t="s">
        <v>55</v>
      </c>
      <c r="C3938" t="s">
        <v>43</v>
      </c>
      <c r="D3938" t="s">
        <v>44</v>
      </c>
      <c r="E3938" t="s">
        <v>155</v>
      </c>
      <c r="F3938" t="s">
        <v>6</v>
      </c>
      <c r="G3938" t="s">
        <v>55</v>
      </c>
      <c r="H3938">
        <v>742</v>
      </c>
      <c r="I3938" t="s">
        <v>55</v>
      </c>
      <c r="J3938">
        <v>10000</v>
      </c>
      <c r="K3938">
        <v>5190.75</v>
      </c>
      <c r="L3938">
        <v>0.26950000000000002</v>
      </c>
      <c r="M3938" s="63">
        <v>45460</v>
      </c>
      <c r="N3938" s="63">
        <v>45520</v>
      </c>
      <c r="O3938">
        <v>60</v>
      </c>
      <c r="P3938" t="s">
        <v>55</v>
      </c>
      <c r="Q3938">
        <v>0</v>
      </c>
      <c r="R3938">
        <v>0</v>
      </c>
      <c r="S3938">
        <v>0</v>
      </c>
      <c r="T3938">
        <v>0</v>
      </c>
      <c r="U3938">
        <v>0</v>
      </c>
      <c r="V3938">
        <v>0</v>
      </c>
      <c r="W3938">
        <v>0</v>
      </c>
      <c r="X3938" s="1">
        <v>45473</v>
      </c>
      <c r="Y3938" s="1">
        <v>45133</v>
      </c>
      <c r="Z3938" t="s">
        <v>44</v>
      </c>
      <c r="AA3938" t="s">
        <v>105</v>
      </c>
    </row>
    <row r="3939" spans="1:27" x14ac:dyDescent="0.25">
      <c r="A3939" t="s">
        <v>5152</v>
      </c>
      <c r="B3939" t="s">
        <v>55</v>
      </c>
      <c r="C3939" t="s">
        <v>43</v>
      </c>
      <c r="D3939" t="s">
        <v>44</v>
      </c>
      <c r="E3939" t="s">
        <v>155</v>
      </c>
      <c r="F3939" t="s">
        <v>7</v>
      </c>
      <c r="G3939" t="s">
        <v>55</v>
      </c>
      <c r="H3939">
        <v>813</v>
      </c>
      <c r="I3939" t="s">
        <v>55</v>
      </c>
      <c r="J3939">
        <v>80000</v>
      </c>
      <c r="K3939">
        <v>73942.2</v>
      </c>
      <c r="L3939">
        <v>0.26950000000000002</v>
      </c>
      <c r="M3939" s="63">
        <v>45415</v>
      </c>
      <c r="N3939" s="63">
        <v>45475</v>
      </c>
      <c r="O3939">
        <v>60</v>
      </c>
      <c r="P3939" t="s">
        <v>55</v>
      </c>
      <c r="Q3939">
        <v>0</v>
      </c>
      <c r="R3939">
        <v>0</v>
      </c>
      <c r="S3939">
        <v>0</v>
      </c>
      <c r="T3939">
        <v>0</v>
      </c>
      <c r="U3939">
        <v>0</v>
      </c>
      <c r="V3939">
        <v>0</v>
      </c>
      <c r="W3939">
        <v>0</v>
      </c>
      <c r="X3939" s="1">
        <v>45473</v>
      </c>
      <c r="Y3939" s="1">
        <v>45170</v>
      </c>
      <c r="Z3939" t="s">
        <v>44</v>
      </c>
      <c r="AA3939" t="s">
        <v>105</v>
      </c>
    </row>
    <row r="3940" spans="1:27" x14ac:dyDescent="0.25">
      <c r="A3940" t="s">
        <v>5153</v>
      </c>
      <c r="B3940" t="s">
        <v>55</v>
      </c>
      <c r="C3940" t="s">
        <v>43</v>
      </c>
      <c r="D3940" t="s">
        <v>44</v>
      </c>
      <c r="E3940" t="s">
        <v>155</v>
      </c>
      <c r="F3940" t="s">
        <v>4</v>
      </c>
      <c r="G3940" t="s">
        <v>55</v>
      </c>
      <c r="H3940">
        <v>762</v>
      </c>
      <c r="I3940" t="s">
        <v>55</v>
      </c>
      <c r="J3940">
        <v>165000</v>
      </c>
      <c r="K3940">
        <v>158391.45000000001</v>
      </c>
      <c r="L3940">
        <v>0.26950000000000002</v>
      </c>
      <c r="M3940" s="63">
        <v>45428</v>
      </c>
      <c r="N3940" s="63">
        <v>45488</v>
      </c>
      <c r="O3940">
        <v>60</v>
      </c>
      <c r="P3940" t="s">
        <v>55</v>
      </c>
      <c r="Q3940">
        <v>0</v>
      </c>
      <c r="R3940">
        <v>0</v>
      </c>
      <c r="S3940">
        <v>0</v>
      </c>
      <c r="T3940">
        <v>0</v>
      </c>
      <c r="U3940">
        <v>0</v>
      </c>
      <c r="V3940">
        <v>0</v>
      </c>
      <c r="W3940">
        <v>0</v>
      </c>
      <c r="X3940" s="1">
        <v>45473</v>
      </c>
      <c r="Y3940" s="1">
        <v>45272</v>
      </c>
      <c r="Z3940" t="s">
        <v>44</v>
      </c>
      <c r="AA3940" t="s">
        <v>105</v>
      </c>
    </row>
    <row r="3941" spans="1:27" x14ac:dyDescent="0.25">
      <c r="A3941" t="s">
        <v>5154</v>
      </c>
      <c r="B3941" t="s">
        <v>55</v>
      </c>
      <c r="C3941" t="s">
        <v>43</v>
      </c>
      <c r="D3941" t="s">
        <v>44</v>
      </c>
      <c r="E3941" t="s">
        <v>155</v>
      </c>
      <c r="F3941" t="s">
        <v>9</v>
      </c>
      <c r="G3941" t="s">
        <v>55</v>
      </c>
      <c r="H3941">
        <v>826</v>
      </c>
      <c r="I3941" t="s">
        <v>55</v>
      </c>
      <c r="J3941">
        <v>35000</v>
      </c>
      <c r="K3941">
        <v>5755.05</v>
      </c>
      <c r="L3941">
        <v>0.26950000000000002</v>
      </c>
      <c r="M3941" s="63">
        <v>45451</v>
      </c>
      <c r="N3941" s="63">
        <v>45511</v>
      </c>
      <c r="O3941">
        <v>60</v>
      </c>
      <c r="P3941" t="s">
        <v>55</v>
      </c>
      <c r="Q3941">
        <v>0</v>
      </c>
      <c r="R3941">
        <v>0</v>
      </c>
      <c r="S3941">
        <v>0</v>
      </c>
      <c r="T3941">
        <v>0</v>
      </c>
      <c r="U3941">
        <v>0</v>
      </c>
      <c r="V3941">
        <v>0</v>
      </c>
      <c r="W3941">
        <v>0</v>
      </c>
      <c r="X3941" s="1">
        <v>45473</v>
      </c>
      <c r="Y3941" s="1">
        <v>45078</v>
      </c>
      <c r="Z3941" t="s">
        <v>44</v>
      </c>
      <c r="AA3941" t="s">
        <v>104</v>
      </c>
    </row>
    <row r="3942" spans="1:27" x14ac:dyDescent="0.25">
      <c r="A3942" t="s">
        <v>5155</v>
      </c>
      <c r="B3942" t="s">
        <v>55</v>
      </c>
      <c r="C3942" t="s">
        <v>43</v>
      </c>
      <c r="D3942" t="s">
        <v>44</v>
      </c>
      <c r="E3942" t="s">
        <v>155</v>
      </c>
      <c r="F3942" t="s">
        <v>3</v>
      </c>
      <c r="G3942" t="s">
        <v>55</v>
      </c>
      <c r="H3942">
        <v>758</v>
      </c>
      <c r="I3942" t="s">
        <v>55</v>
      </c>
      <c r="J3942">
        <v>285000</v>
      </c>
      <c r="K3942">
        <v>279285.3</v>
      </c>
      <c r="L3942">
        <v>0.26950000000000002</v>
      </c>
      <c r="M3942" s="63">
        <v>45414</v>
      </c>
      <c r="N3942" s="63">
        <v>45474</v>
      </c>
      <c r="O3942">
        <v>60</v>
      </c>
      <c r="P3942" t="s">
        <v>55</v>
      </c>
      <c r="Q3942">
        <v>0</v>
      </c>
      <c r="R3942">
        <v>0</v>
      </c>
      <c r="S3942">
        <v>0</v>
      </c>
      <c r="T3942">
        <v>0</v>
      </c>
      <c r="U3942">
        <v>0</v>
      </c>
      <c r="V3942">
        <v>0</v>
      </c>
      <c r="W3942">
        <v>0</v>
      </c>
      <c r="X3942" s="1">
        <v>45473</v>
      </c>
      <c r="Y3942" s="1">
        <v>45263</v>
      </c>
      <c r="Z3942" t="s">
        <v>44</v>
      </c>
      <c r="AA3942" t="s">
        <v>104</v>
      </c>
    </row>
    <row r="3943" spans="1:27" x14ac:dyDescent="0.25">
      <c r="A3943" t="s">
        <v>5156</v>
      </c>
      <c r="B3943" t="s">
        <v>55</v>
      </c>
      <c r="C3943" t="s">
        <v>43</v>
      </c>
      <c r="D3943" t="s">
        <v>44</v>
      </c>
      <c r="E3943" t="s">
        <v>155</v>
      </c>
      <c r="F3943" t="s">
        <v>15</v>
      </c>
      <c r="G3943" t="s">
        <v>55</v>
      </c>
      <c r="H3943">
        <v>770</v>
      </c>
      <c r="I3943" t="s">
        <v>55</v>
      </c>
      <c r="J3943">
        <v>335000</v>
      </c>
      <c r="K3943">
        <v>305106.08</v>
      </c>
      <c r="L3943">
        <v>0.26950000000000002</v>
      </c>
      <c r="M3943" s="63">
        <v>45436</v>
      </c>
      <c r="N3943" s="63">
        <v>45496</v>
      </c>
      <c r="O3943">
        <v>60</v>
      </c>
      <c r="P3943" t="s">
        <v>55</v>
      </c>
      <c r="Q3943">
        <v>0</v>
      </c>
      <c r="R3943">
        <v>0</v>
      </c>
      <c r="S3943">
        <v>0</v>
      </c>
      <c r="T3943">
        <v>0</v>
      </c>
      <c r="U3943">
        <v>0</v>
      </c>
      <c r="V3943">
        <v>0</v>
      </c>
      <c r="W3943">
        <v>0</v>
      </c>
      <c r="X3943" s="1">
        <v>45473</v>
      </c>
      <c r="Y3943" s="1">
        <v>45103</v>
      </c>
      <c r="Z3943" t="s">
        <v>44</v>
      </c>
      <c r="AA3943" t="s">
        <v>104</v>
      </c>
    </row>
    <row r="3944" spans="1:27" x14ac:dyDescent="0.25">
      <c r="A3944" t="s">
        <v>5157</v>
      </c>
      <c r="B3944" t="s">
        <v>55</v>
      </c>
      <c r="C3944" t="s">
        <v>43</v>
      </c>
      <c r="D3944" t="s">
        <v>44</v>
      </c>
      <c r="E3944" t="s">
        <v>155</v>
      </c>
      <c r="F3944" t="s">
        <v>4</v>
      </c>
      <c r="G3944" t="s">
        <v>55</v>
      </c>
      <c r="H3944">
        <v>744</v>
      </c>
      <c r="I3944" t="s">
        <v>55</v>
      </c>
      <c r="J3944">
        <v>135000</v>
      </c>
      <c r="K3944">
        <v>115827.5</v>
      </c>
      <c r="L3944">
        <v>0.26950000000000002</v>
      </c>
      <c r="M3944" s="63">
        <v>45462</v>
      </c>
      <c r="N3944" s="63">
        <v>45522</v>
      </c>
      <c r="O3944">
        <v>60</v>
      </c>
      <c r="P3944" t="s">
        <v>55</v>
      </c>
      <c r="Q3944">
        <v>0</v>
      </c>
      <c r="R3944">
        <v>0</v>
      </c>
      <c r="S3944">
        <v>0</v>
      </c>
      <c r="T3944">
        <v>0</v>
      </c>
      <c r="U3944">
        <v>0</v>
      </c>
      <c r="V3944">
        <v>0</v>
      </c>
      <c r="W3944">
        <v>0</v>
      </c>
      <c r="X3944" s="1">
        <v>45473</v>
      </c>
      <c r="Y3944" s="1">
        <v>45076</v>
      </c>
      <c r="Z3944" t="s">
        <v>44</v>
      </c>
      <c r="AA3944" t="s">
        <v>104</v>
      </c>
    </row>
    <row r="3945" spans="1:27" x14ac:dyDescent="0.25">
      <c r="A3945" t="s">
        <v>5158</v>
      </c>
      <c r="B3945" t="s">
        <v>55</v>
      </c>
      <c r="C3945" t="s">
        <v>43</v>
      </c>
      <c r="D3945" t="s">
        <v>44</v>
      </c>
      <c r="E3945" t="s">
        <v>155</v>
      </c>
      <c r="F3945" t="s">
        <v>9</v>
      </c>
      <c r="G3945" t="s">
        <v>55</v>
      </c>
      <c r="H3945">
        <v>691</v>
      </c>
      <c r="I3945" t="s">
        <v>55</v>
      </c>
      <c r="J3945">
        <v>375000</v>
      </c>
      <c r="K3945">
        <v>361354.5</v>
      </c>
      <c r="L3945">
        <v>0.26950000000000002</v>
      </c>
      <c r="M3945" s="63">
        <v>45418</v>
      </c>
      <c r="N3945" s="63">
        <v>45478</v>
      </c>
      <c r="O3945">
        <v>60</v>
      </c>
      <c r="P3945" t="s">
        <v>55</v>
      </c>
      <c r="Q3945">
        <v>0</v>
      </c>
      <c r="R3945">
        <v>0</v>
      </c>
      <c r="S3945">
        <v>0</v>
      </c>
      <c r="T3945">
        <v>0</v>
      </c>
      <c r="U3945">
        <v>0</v>
      </c>
      <c r="V3945">
        <v>0</v>
      </c>
      <c r="W3945">
        <v>0</v>
      </c>
      <c r="X3945" s="1">
        <v>45473</v>
      </c>
      <c r="Y3945" s="1">
        <v>45058</v>
      </c>
      <c r="Z3945" t="s">
        <v>44</v>
      </c>
      <c r="AA3945" t="s">
        <v>104</v>
      </c>
    </row>
    <row r="3946" spans="1:27" x14ac:dyDescent="0.25">
      <c r="A3946" t="s">
        <v>5159</v>
      </c>
      <c r="B3946" t="s">
        <v>55</v>
      </c>
      <c r="C3946" t="s">
        <v>43</v>
      </c>
      <c r="D3946" t="s">
        <v>44</v>
      </c>
      <c r="E3946" t="s">
        <v>155</v>
      </c>
      <c r="F3946" t="s">
        <v>15</v>
      </c>
      <c r="G3946" t="s">
        <v>55</v>
      </c>
      <c r="H3946">
        <v>760</v>
      </c>
      <c r="I3946" t="s">
        <v>55</v>
      </c>
      <c r="J3946">
        <v>140000</v>
      </c>
      <c r="K3946">
        <v>51244.65</v>
      </c>
      <c r="L3946">
        <v>0.26950000000000002</v>
      </c>
      <c r="M3946" s="63">
        <v>45460</v>
      </c>
      <c r="N3946" s="63">
        <v>45520</v>
      </c>
      <c r="O3946">
        <v>60</v>
      </c>
      <c r="P3946" t="s">
        <v>55</v>
      </c>
      <c r="Q3946">
        <v>0</v>
      </c>
      <c r="R3946">
        <v>0</v>
      </c>
      <c r="S3946">
        <v>0</v>
      </c>
      <c r="T3946">
        <v>0</v>
      </c>
      <c r="U3946">
        <v>0</v>
      </c>
      <c r="V3946">
        <v>0</v>
      </c>
      <c r="W3946">
        <v>0</v>
      </c>
      <c r="X3946" s="1">
        <v>45473</v>
      </c>
      <c r="Y3946" s="1">
        <v>45200</v>
      </c>
      <c r="Z3946" t="s">
        <v>44</v>
      </c>
      <c r="AA3946" t="s">
        <v>104</v>
      </c>
    </row>
    <row r="3947" spans="1:27" x14ac:dyDescent="0.25">
      <c r="A3947" t="s">
        <v>5160</v>
      </c>
      <c r="B3947" t="s">
        <v>55</v>
      </c>
      <c r="C3947" t="s">
        <v>43</v>
      </c>
      <c r="D3947" t="s">
        <v>44</v>
      </c>
      <c r="E3947" t="s">
        <v>155</v>
      </c>
      <c r="F3947" t="s">
        <v>9</v>
      </c>
      <c r="G3947" t="s">
        <v>55</v>
      </c>
      <c r="H3947">
        <v>663</v>
      </c>
      <c r="I3947" t="s">
        <v>55</v>
      </c>
      <c r="J3947">
        <v>25000</v>
      </c>
      <c r="K3947">
        <v>15182.1</v>
      </c>
      <c r="L3947">
        <v>0.26950000000000002</v>
      </c>
      <c r="M3947" s="63">
        <v>45210</v>
      </c>
      <c r="N3947" s="63">
        <v>45270</v>
      </c>
      <c r="O3947">
        <v>60</v>
      </c>
      <c r="P3947" t="s">
        <v>55</v>
      </c>
      <c r="Q3947">
        <v>0</v>
      </c>
      <c r="R3947">
        <v>0</v>
      </c>
      <c r="S3947">
        <v>0</v>
      </c>
      <c r="T3947">
        <v>0</v>
      </c>
      <c r="U3947">
        <v>0</v>
      </c>
      <c r="V3947">
        <v>15182.1</v>
      </c>
      <c r="W3947">
        <v>15182.1</v>
      </c>
      <c r="X3947" s="1">
        <v>45473</v>
      </c>
      <c r="Y3947" s="1">
        <v>45018</v>
      </c>
      <c r="Z3947" t="s">
        <v>44</v>
      </c>
      <c r="AA3947" t="s">
        <v>104</v>
      </c>
    </row>
    <row r="3948" spans="1:27" x14ac:dyDescent="0.25">
      <c r="A3948" t="s">
        <v>5161</v>
      </c>
      <c r="B3948" t="s">
        <v>55</v>
      </c>
      <c r="C3948" t="s">
        <v>43</v>
      </c>
      <c r="D3948" t="s">
        <v>44</v>
      </c>
      <c r="E3948" t="s">
        <v>155</v>
      </c>
      <c r="F3948" t="s">
        <v>7</v>
      </c>
      <c r="G3948" t="s">
        <v>55</v>
      </c>
      <c r="H3948">
        <v>668</v>
      </c>
      <c r="I3948" t="s">
        <v>55</v>
      </c>
      <c r="J3948">
        <v>295000</v>
      </c>
      <c r="K3948">
        <v>259651.71</v>
      </c>
      <c r="L3948">
        <v>0.26950000000000002</v>
      </c>
      <c r="M3948" s="63">
        <v>45471</v>
      </c>
      <c r="N3948" s="63">
        <v>45531</v>
      </c>
      <c r="O3948">
        <v>60</v>
      </c>
      <c r="P3948" t="s">
        <v>55</v>
      </c>
      <c r="Q3948">
        <v>0</v>
      </c>
      <c r="R3948">
        <v>0</v>
      </c>
      <c r="S3948">
        <v>0</v>
      </c>
      <c r="T3948">
        <v>0</v>
      </c>
      <c r="U3948">
        <v>0</v>
      </c>
      <c r="V3948">
        <v>0</v>
      </c>
      <c r="W3948">
        <v>0</v>
      </c>
      <c r="X3948" s="1">
        <v>45473</v>
      </c>
      <c r="Y3948" s="1">
        <v>45116</v>
      </c>
      <c r="Z3948" t="s">
        <v>44</v>
      </c>
      <c r="AA3948" t="s">
        <v>104</v>
      </c>
    </row>
    <row r="3949" spans="1:27" x14ac:dyDescent="0.25">
      <c r="A3949" t="s">
        <v>5162</v>
      </c>
      <c r="B3949" t="s">
        <v>55</v>
      </c>
      <c r="C3949" t="s">
        <v>43</v>
      </c>
      <c r="D3949" t="s">
        <v>44</v>
      </c>
      <c r="E3949" t="s">
        <v>155</v>
      </c>
      <c r="F3949" t="s">
        <v>14</v>
      </c>
      <c r="G3949" t="s">
        <v>55</v>
      </c>
      <c r="H3949">
        <v>798</v>
      </c>
      <c r="I3949" t="s">
        <v>55</v>
      </c>
      <c r="J3949">
        <v>150000</v>
      </c>
      <c r="K3949">
        <v>121154.4</v>
      </c>
      <c r="L3949">
        <v>0.26950000000000002</v>
      </c>
      <c r="M3949" s="63">
        <v>45429</v>
      </c>
      <c r="N3949" s="63">
        <v>45489</v>
      </c>
      <c r="O3949">
        <v>60</v>
      </c>
      <c r="P3949" t="s">
        <v>55</v>
      </c>
      <c r="Q3949">
        <v>0</v>
      </c>
      <c r="R3949">
        <v>0</v>
      </c>
      <c r="S3949">
        <v>0</v>
      </c>
      <c r="T3949">
        <v>0</v>
      </c>
      <c r="U3949">
        <v>0</v>
      </c>
      <c r="V3949">
        <v>0</v>
      </c>
      <c r="W3949">
        <v>0</v>
      </c>
      <c r="X3949" s="1">
        <v>45473</v>
      </c>
      <c r="Y3949" s="1">
        <v>45249</v>
      </c>
      <c r="Z3949" t="s">
        <v>44</v>
      </c>
      <c r="AA3949" t="s">
        <v>104</v>
      </c>
    </row>
    <row r="3950" spans="1:27" x14ac:dyDescent="0.25">
      <c r="A3950" t="s">
        <v>5163</v>
      </c>
      <c r="B3950" t="s">
        <v>55</v>
      </c>
      <c r="C3950" t="s">
        <v>43</v>
      </c>
      <c r="D3950" t="s">
        <v>44</v>
      </c>
      <c r="E3950" t="s">
        <v>155</v>
      </c>
      <c r="F3950" t="s">
        <v>13</v>
      </c>
      <c r="G3950" t="s">
        <v>55</v>
      </c>
      <c r="H3950">
        <v>633</v>
      </c>
      <c r="I3950" t="s">
        <v>55</v>
      </c>
      <c r="J3950">
        <v>160000</v>
      </c>
      <c r="K3950">
        <v>159210.9</v>
      </c>
      <c r="L3950">
        <v>0.26950000000000002</v>
      </c>
      <c r="M3950" s="63">
        <v>45420</v>
      </c>
      <c r="N3950" s="63">
        <v>45480</v>
      </c>
      <c r="O3950">
        <v>60</v>
      </c>
      <c r="P3950" t="s">
        <v>55</v>
      </c>
      <c r="Q3950">
        <v>0</v>
      </c>
      <c r="R3950">
        <v>0</v>
      </c>
      <c r="S3950">
        <v>0</v>
      </c>
      <c r="T3950">
        <v>0</v>
      </c>
      <c r="U3950">
        <v>0</v>
      </c>
      <c r="V3950">
        <v>0</v>
      </c>
      <c r="W3950">
        <v>0</v>
      </c>
      <c r="X3950" s="1">
        <v>45473</v>
      </c>
      <c r="Y3950" s="1">
        <v>45170</v>
      </c>
      <c r="Z3950" t="s">
        <v>44</v>
      </c>
      <c r="AA3950" t="s">
        <v>104</v>
      </c>
    </row>
    <row r="3951" spans="1:27" x14ac:dyDescent="0.25">
      <c r="A3951" t="s">
        <v>5164</v>
      </c>
      <c r="B3951" t="s">
        <v>55</v>
      </c>
      <c r="C3951" t="s">
        <v>43</v>
      </c>
      <c r="D3951" t="s">
        <v>44</v>
      </c>
      <c r="E3951" t="s">
        <v>155</v>
      </c>
      <c r="F3951" t="s">
        <v>9</v>
      </c>
      <c r="G3951" t="s">
        <v>55</v>
      </c>
      <c r="H3951">
        <v>637</v>
      </c>
      <c r="I3951" t="s">
        <v>55</v>
      </c>
      <c r="J3951">
        <v>210000</v>
      </c>
      <c r="K3951">
        <v>80596.350000000006</v>
      </c>
      <c r="L3951">
        <v>0.26950000000000002</v>
      </c>
      <c r="M3951" s="63">
        <v>45421</v>
      </c>
      <c r="N3951" s="63">
        <v>45481</v>
      </c>
      <c r="O3951">
        <v>60</v>
      </c>
      <c r="P3951" t="s">
        <v>55</v>
      </c>
      <c r="Q3951">
        <v>0</v>
      </c>
      <c r="R3951">
        <v>0</v>
      </c>
      <c r="S3951">
        <v>0</v>
      </c>
      <c r="T3951">
        <v>0</v>
      </c>
      <c r="U3951">
        <v>0</v>
      </c>
      <c r="V3951">
        <v>0</v>
      </c>
      <c r="W3951">
        <v>0</v>
      </c>
      <c r="X3951" s="1">
        <v>45473</v>
      </c>
      <c r="Y3951" s="1">
        <v>45173</v>
      </c>
      <c r="Z3951" t="s">
        <v>44</v>
      </c>
      <c r="AA3951" t="s">
        <v>104</v>
      </c>
    </row>
    <row r="3952" spans="1:27" x14ac:dyDescent="0.25">
      <c r="A3952" t="s">
        <v>5165</v>
      </c>
      <c r="B3952" t="s">
        <v>55</v>
      </c>
      <c r="C3952" t="s">
        <v>43</v>
      </c>
      <c r="D3952" t="s">
        <v>44</v>
      </c>
      <c r="E3952" t="s">
        <v>155</v>
      </c>
      <c r="F3952" t="s">
        <v>4</v>
      </c>
      <c r="G3952" t="s">
        <v>55</v>
      </c>
      <c r="H3952">
        <v>720</v>
      </c>
      <c r="I3952" t="s">
        <v>55</v>
      </c>
      <c r="J3952">
        <v>390000</v>
      </c>
      <c r="K3952">
        <v>294112.34999999998</v>
      </c>
      <c r="L3952">
        <v>0.26950000000000002</v>
      </c>
      <c r="M3952" s="63">
        <v>45425</v>
      </c>
      <c r="N3952" s="63">
        <v>45485</v>
      </c>
      <c r="O3952">
        <v>60</v>
      </c>
      <c r="P3952" t="s">
        <v>55</v>
      </c>
      <c r="Q3952">
        <v>0</v>
      </c>
      <c r="R3952">
        <v>0</v>
      </c>
      <c r="S3952">
        <v>0</v>
      </c>
      <c r="T3952">
        <v>0</v>
      </c>
      <c r="U3952">
        <v>0</v>
      </c>
      <c r="V3952">
        <v>0</v>
      </c>
      <c r="W3952">
        <v>0</v>
      </c>
      <c r="X3952" s="1">
        <v>45473</v>
      </c>
      <c r="Y3952" s="1">
        <v>45136</v>
      </c>
      <c r="Z3952" t="s">
        <v>44</v>
      </c>
      <c r="AA3952" t="s">
        <v>104</v>
      </c>
    </row>
    <row r="3953" spans="1:27" x14ac:dyDescent="0.25">
      <c r="A3953" t="s">
        <v>5166</v>
      </c>
      <c r="B3953" t="s">
        <v>55</v>
      </c>
      <c r="C3953" t="s">
        <v>43</v>
      </c>
      <c r="D3953" t="s">
        <v>44</v>
      </c>
      <c r="E3953" t="s">
        <v>155</v>
      </c>
      <c r="F3953" t="s">
        <v>6</v>
      </c>
      <c r="G3953" t="s">
        <v>55</v>
      </c>
      <c r="H3953">
        <v>721</v>
      </c>
      <c r="I3953" t="s">
        <v>55</v>
      </c>
      <c r="J3953">
        <v>380000</v>
      </c>
      <c r="K3953">
        <v>346091.34</v>
      </c>
      <c r="L3953">
        <v>0.26950000000000002</v>
      </c>
      <c r="M3953" s="63">
        <v>45458</v>
      </c>
      <c r="N3953" s="63">
        <v>45518</v>
      </c>
      <c r="O3953">
        <v>60</v>
      </c>
      <c r="P3953" t="s">
        <v>55</v>
      </c>
      <c r="Q3953">
        <v>0</v>
      </c>
      <c r="R3953">
        <v>0</v>
      </c>
      <c r="S3953">
        <v>0</v>
      </c>
      <c r="T3953">
        <v>0</v>
      </c>
      <c r="U3953">
        <v>0</v>
      </c>
      <c r="V3953">
        <v>0</v>
      </c>
      <c r="W3953">
        <v>0</v>
      </c>
      <c r="X3953" s="1">
        <v>45473</v>
      </c>
      <c r="Y3953" s="1">
        <v>45275</v>
      </c>
      <c r="Z3953" t="s">
        <v>44</v>
      </c>
      <c r="AA3953" t="s">
        <v>104</v>
      </c>
    </row>
    <row r="3954" spans="1:27" x14ac:dyDescent="0.25">
      <c r="A3954" t="s">
        <v>5167</v>
      </c>
      <c r="B3954" t="s">
        <v>55</v>
      </c>
      <c r="C3954" t="s">
        <v>43</v>
      </c>
      <c r="D3954" t="s">
        <v>44</v>
      </c>
      <c r="E3954" t="s">
        <v>155</v>
      </c>
      <c r="F3954" t="s">
        <v>5</v>
      </c>
      <c r="G3954" t="s">
        <v>55</v>
      </c>
      <c r="H3954">
        <v>676</v>
      </c>
      <c r="I3954" t="s">
        <v>55</v>
      </c>
      <c r="J3954">
        <v>135000</v>
      </c>
      <c r="K3954">
        <v>100950.3</v>
      </c>
      <c r="L3954">
        <v>0.26950000000000002</v>
      </c>
      <c r="M3954" s="63">
        <v>45456</v>
      </c>
      <c r="N3954" s="63">
        <v>45516</v>
      </c>
      <c r="O3954">
        <v>60</v>
      </c>
      <c r="P3954" t="s">
        <v>55</v>
      </c>
      <c r="Q3954">
        <v>0</v>
      </c>
      <c r="R3954">
        <v>0</v>
      </c>
      <c r="S3954">
        <v>0</v>
      </c>
      <c r="T3954">
        <v>0</v>
      </c>
      <c r="U3954">
        <v>0</v>
      </c>
      <c r="V3954">
        <v>0</v>
      </c>
      <c r="W3954">
        <v>0</v>
      </c>
      <c r="X3954" s="1">
        <v>45473</v>
      </c>
      <c r="Y3954" s="1">
        <v>45086</v>
      </c>
      <c r="Z3954" t="s">
        <v>44</v>
      </c>
      <c r="AA3954" t="s">
        <v>104</v>
      </c>
    </row>
    <row r="3955" spans="1:27" x14ac:dyDescent="0.25">
      <c r="A3955" t="s">
        <v>5168</v>
      </c>
      <c r="B3955" t="s">
        <v>55</v>
      </c>
      <c r="C3955" t="s">
        <v>43</v>
      </c>
      <c r="D3955" t="s">
        <v>44</v>
      </c>
      <c r="E3955" t="s">
        <v>155</v>
      </c>
      <c r="F3955" t="s">
        <v>7</v>
      </c>
      <c r="G3955" t="s">
        <v>55</v>
      </c>
      <c r="H3955">
        <v>734</v>
      </c>
      <c r="I3955" t="s">
        <v>55</v>
      </c>
      <c r="J3955">
        <v>155000</v>
      </c>
      <c r="K3955">
        <v>114251.85</v>
      </c>
      <c r="L3955">
        <v>0.26950000000000002</v>
      </c>
      <c r="M3955" s="63">
        <v>45434</v>
      </c>
      <c r="N3955" s="63">
        <v>45494</v>
      </c>
      <c r="O3955">
        <v>60</v>
      </c>
      <c r="P3955" t="s">
        <v>55</v>
      </c>
      <c r="Q3955">
        <v>0</v>
      </c>
      <c r="R3955">
        <v>0</v>
      </c>
      <c r="S3955">
        <v>0</v>
      </c>
      <c r="T3955">
        <v>0</v>
      </c>
      <c r="U3955">
        <v>0</v>
      </c>
      <c r="V3955">
        <v>0</v>
      </c>
      <c r="W3955">
        <v>0</v>
      </c>
      <c r="X3955" s="1">
        <v>45473</v>
      </c>
      <c r="Y3955" s="1">
        <v>45142</v>
      </c>
      <c r="Z3955" t="s">
        <v>44</v>
      </c>
      <c r="AA3955" t="s">
        <v>104</v>
      </c>
    </row>
    <row r="3956" spans="1:27" x14ac:dyDescent="0.25">
      <c r="A3956" t="s">
        <v>5169</v>
      </c>
      <c r="B3956" t="s">
        <v>55</v>
      </c>
      <c r="C3956" t="s">
        <v>43</v>
      </c>
      <c r="D3956" t="s">
        <v>44</v>
      </c>
      <c r="E3956" t="s">
        <v>155</v>
      </c>
      <c r="F3956" t="s">
        <v>7</v>
      </c>
      <c r="G3956" t="s">
        <v>55</v>
      </c>
      <c r="H3956">
        <v>672</v>
      </c>
      <c r="I3956" t="s">
        <v>55</v>
      </c>
      <c r="J3956">
        <v>185000</v>
      </c>
      <c r="K3956">
        <v>31121.55</v>
      </c>
      <c r="L3956">
        <v>0.26950000000000002</v>
      </c>
      <c r="M3956" s="63">
        <v>45471</v>
      </c>
      <c r="N3956" s="63">
        <v>45531</v>
      </c>
      <c r="O3956">
        <v>60</v>
      </c>
      <c r="P3956" t="s">
        <v>55</v>
      </c>
      <c r="Q3956">
        <v>0</v>
      </c>
      <c r="R3956">
        <v>0</v>
      </c>
      <c r="S3956">
        <v>0</v>
      </c>
      <c r="T3956">
        <v>0</v>
      </c>
      <c r="U3956">
        <v>0</v>
      </c>
      <c r="V3956">
        <v>0</v>
      </c>
      <c r="W3956">
        <v>0</v>
      </c>
      <c r="X3956" s="1">
        <v>45473</v>
      </c>
      <c r="Y3956" s="1">
        <v>45236</v>
      </c>
      <c r="Z3956" t="s">
        <v>44</v>
      </c>
      <c r="AA3956" t="s">
        <v>104</v>
      </c>
    </row>
    <row r="3957" spans="1:27" x14ac:dyDescent="0.25">
      <c r="A3957" t="s">
        <v>5170</v>
      </c>
      <c r="B3957" t="s">
        <v>55</v>
      </c>
      <c r="C3957" t="s">
        <v>43</v>
      </c>
      <c r="D3957" t="s">
        <v>44</v>
      </c>
      <c r="E3957" t="s">
        <v>155</v>
      </c>
      <c r="F3957" t="s">
        <v>6</v>
      </c>
      <c r="G3957" t="s">
        <v>55</v>
      </c>
      <c r="H3957">
        <v>685</v>
      </c>
      <c r="I3957" t="s">
        <v>55</v>
      </c>
      <c r="J3957">
        <v>175000</v>
      </c>
      <c r="K3957">
        <v>46507.5</v>
      </c>
      <c r="L3957">
        <v>0.26950000000000002</v>
      </c>
      <c r="M3957" s="63">
        <v>45465</v>
      </c>
      <c r="N3957" s="63">
        <v>45525</v>
      </c>
      <c r="O3957">
        <v>60</v>
      </c>
      <c r="P3957" t="s">
        <v>55</v>
      </c>
      <c r="Q3957">
        <v>0</v>
      </c>
      <c r="R3957">
        <v>0</v>
      </c>
      <c r="S3957">
        <v>0</v>
      </c>
      <c r="T3957">
        <v>0</v>
      </c>
      <c r="U3957">
        <v>0</v>
      </c>
      <c r="V3957">
        <v>0</v>
      </c>
      <c r="W3957">
        <v>0</v>
      </c>
      <c r="X3957" s="1">
        <v>45473</v>
      </c>
      <c r="Y3957" s="1">
        <v>45203</v>
      </c>
      <c r="Z3957" t="s">
        <v>44</v>
      </c>
      <c r="AA3957" t="s">
        <v>104</v>
      </c>
    </row>
    <row r="3958" spans="1:27" x14ac:dyDescent="0.25">
      <c r="A3958" t="s">
        <v>5171</v>
      </c>
      <c r="B3958" t="s">
        <v>55</v>
      </c>
      <c r="C3958" t="s">
        <v>43</v>
      </c>
      <c r="D3958" t="s">
        <v>44</v>
      </c>
      <c r="E3958" t="s">
        <v>155</v>
      </c>
      <c r="F3958" t="s">
        <v>9</v>
      </c>
      <c r="G3958" t="s">
        <v>55</v>
      </c>
      <c r="H3958">
        <v>734</v>
      </c>
      <c r="I3958" t="s">
        <v>55</v>
      </c>
      <c r="J3958">
        <v>165000</v>
      </c>
      <c r="K3958">
        <v>51484.95</v>
      </c>
      <c r="L3958">
        <v>0.26950000000000002</v>
      </c>
      <c r="M3958" s="63">
        <v>45456</v>
      </c>
      <c r="N3958" s="63">
        <v>45516</v>
      </c>
      <c r="O3958">
        <v>60</v>
      </c>
      <c r="P3958" t="s">
        <v>55</v>
      </c>
      <c r="Q3958">
        <v>0</v>
      </c>
      <c r="R3958">
        <v>0</v>
      </c>
      <c r="S3958">
        <v>0</v>
      </c>
      <c r="T3958">
        <v>0</v>
      </c>
      <c r="U3958">
        <v>0</v>
      </c>
      <c r="V3958">
        <v>0</v>
      </c>
      <c r="W3958">
        <v>0</v>
      </c>
      <c r="X3958" s="1">
        <v>45473</v>
      </c>
      <c r="Y3958" s="1">
        <v>45057</v>
      </c>
      <c r="Z3958" t="s">
        <v>44</v>
      </c>
      <c r="AA3958" t="s">
        <v>104</v>
      </c>
    </row>
    <row r="3959" spans="1:27" x14ac:dyDescent="0.25">
      <c r="A3959" t="s">
        <v>5172</v>
      </c>
      <c r="B3959" t="s">
        <v>55</v>
      </c>
      <c r="C3959" t="s">
        <v>43</v>
      </c>
      <c r="D3959" t="s">
        <v>44</v>
      </c>
      <c r="E3959" t="s">
        <v>155</v>
      </c>
      <c r="F3959" t="s">
        <v>4</v>
      </c>
      <c r="G3959" t="s">
        <v>55</v>
      </c>
      <c r="H3959">
        <v>640</v>
      </c>
      <c r="I3959" t="s">
        <v>55</v>
      </c>
      <c r="J3959">
        <v>220000</v>
      </c>
      <c r="K3959">
        <v>34719.300000000003</v>
      </c>
      <c r="L3959">
        <v>0.26950000000000002</v>
      </c>
      <c r="M3959" s="63">
        <v>45423</v>
      </c>
      <c r="N3959" s="63">
        <v>45483</v>
      </c>
      <c r="O3959">
        <v>60</v>
      </c>
      <c r="P3959" t="s">
        <v>55</v>
      </c>
      <c r="Q3959">
        <v>0</v>
      </c>
      <c r="R3959">
        <v>0</v>
      </c>
      <c r="S3959">
        <v>0</v>
      </c>
      <c r="T3959">
        <v>0</v>
      </c>
      <c r="U3959">
        <v>0</v>
      </c>
      <c r="V3959">
        <v>0</v>
      </c>
      <c r="W3959">
        <v>0</v>
      </c>
      <c r="X3959" s="1">
        <v>45473</v>
      </c>
      <c r="Y3959" s="1">
        <v>45075</v>
      </c>
      <c r="Z3959" t="s">
        <v>44</v>
      </c>
      <c r="AA3959" t="s">
        <v>104</v>
      </c>
    </row>
    <row r="3960" spans="1:27" x14ac:dyDescent="0.25">
      <c r="A3960" t="s">
        <v>5173</v>
      </c>
      <c r="B3960" t="s">
        <v>55</v>
      </c>
      <c r="C3960" t="s">
        <v>43</v>
      </c>
      <c r="D3960" t="s">
        <v>44</v>
      </c>
      <c r="E3960" t="s">
        <v>155</v>
      </c>
      <c r="F3960" t="s">
        <v>15</v>
      </c>
      <c r="G3960" t="s">
        <v>55</v>
      </c>
      <c r="H3960">
        <v>740</v>
      </c>
      <c r="I3960" t="s">
        <v>55</v>
      </c>
      <c r="J3960">
        <v>85000</v>
      </c>
      <c r="K3960">
        <v>56832.3</v>
      </c>
      <c r="L3960">
        <v>0.26950000000000002</v>
      </c>
      <c r="M3960" s="63">
        <v>45415</v>
      </c>
      <c r="N3960" s="63">
        <v>45475</v>
      </c>
      <c r="O3960">
        <v>60</v>
      </c>
      <c r="P3960" t="s">
        <v>55</v>
      </c>
      <c r="Q3960">
        <v>0</v>
      </c>
      <c r="R3960">
        <v>0</v>
      </c>
      <c r="S3960">
        <v>0</v>
      </c>
      <c r="T3960">
        <v>0</v>
      </c>
      <c r="U3960">
        <v>0</v>
      </c>
      <c r="V3960">
        <v>0</v>
      </c>
      <c r="W3960">
        <v>0</v>
      </c>
      <c r="X3960" s="1">
        <v>45473</v>
      </c>
      <c r="Y3960" s="1">
        <v>45202</v>
      </c>
      <c r="Z3960" t="s">
        <v>44</v>
      </c>
      <c r="AA3960" t="s">
        <v>104</v>
      </c>
    </row>
    <row r="3961" spans="1:27" x14ac:dyDescent="0.25">
      <c r="A3961" t="s">
        <v>5174</v>
      </c>
      <c r="B3961" t="s">
        <v>55</v>
      </c>
      <c r="C3961" t="s">
        <v>43</v>
      </c>
      <c r="D3961" t="s">
        <v>44</v>
      </c>
      <c r="E3961" t="s">
        <v>155</v>
      </c>
      <c r="F3961" t="s">
        <v>13</v>
      </c>
      <c r="G3961" t="s">
        <v>55</v>
      </c>
      <c r="H3961">
        <v>602</v>
      </c>
      <c r="I3961" t="s">
        <v>55</v>
      </c>
      <c r="J3961">
        <v>180000</v>
      </c>
      <c r="K3961">
        <v>164768.38</v>
      </c>
      <c r="L3961">
        <v>0.26950000000000002</v>
      </c>
      <c r="M3961" s="63">
        <v>45425</v>
      </c>
      <c r="N3961" s="63">
        <v>45485</v>
      </c>
      <c r="O3961">
        <v>60</v>
      </c>
      <c r="P3961" t="s">
        <v>55</v>
      </c>
      <c r="Q3961">
        <v>0</v>
      </c>
      <c r="R3961">
        <v>0</v>
      </c>
      <c r="S3961">
        <v>0</v>
      </c>
      <c r="T3961">
        <v>0</v>
      </c>
      <c r="U3961">
        <v>0</v>
      </c>
      <c r="V3961">
        <v>0</v>
      </c>
      <c r="W3961">
        <v>0</v>
      </c>
      <c r="X3961" s="1">
        <v>45473</v>
      </c>
      <c r="Y3961" s="1">
        <v>45227</v>
      </c>
      <c r="Z3961" t="s">
        <v>44</v>
      </c>
      <c r="AA3961" t="s">
        <v>104</v>
      </c>
    </row>
    <row r="3962" spans="1:27" x14ac:dyDescent="0.25">
      <c r="A3962" t="s">
        <v>5175</v>
      </c>
      <c r="B3962" t="s">
        <v>55</v>
      </c>
      <c r="C3962" t="s">
        <v>43</v>
      </c>
      <c r="D3962" t="s">
        <v>44</v>
      </c>
      <c r="E3962" t="s">
        <v>155</v>
      </c>
      <c r="F3962" t="s">
        <v>7</v>
      </c>
      <c r="G3962" t="s">
        <v>55</v>
      </c>
      <c r="H3962">
        <v>622</v>
      </c>
      <c r="I3962" t="s">
        <v>55</v>
      </c>
      <c r="J3962">
        <v>310000</v>
      </c>
      <c r="K3962">
        <v>273419.55</v>
      </c>
      <c r="L3962">
        <v>0.26950000000000002</v>
      </c>
      <c r="M3962" s="63">
        <v>45432</v>
      </c>
      <c r="N3962" s="63">
        <v>45492</v>
      </c>
      <c r="O3962">
        <v>60</v>
      </c>
      <c r="P3962" t="s">
        <v>55</v>
      </c>
      <c r="Q3962">
        <v>0</v>
      </c>
      <c r="R3962">
        <v>0</v>
      </c>
      <c r="S3962">
        <v>0</v>
      </c>
      <c r="T3962">
        <v>0</v>
      </c>
      <c r="U3962">
        <v>0</v>
      </c>
      <c r="V3962">
        <v>0</v>
      </c>
      <c r="W3962">
        <v>0</v>
      </c>
      <c r="X3962" s="1">
        <v>45473</v>
      </c>
      <c r="Y3962" s="1">
        <v>45176</v>
      </c>
      <c r="Z3962" t="s">
        <v>44</v>
      </c>
      <c r="AA3962" t="s">
        <v>100</v>
      </c>
    </row>
    <row r="3963" spans="1:27" x14ac:dyDescent="0.25">
      <c r="A3963" t="s">
        <v>5176</v>
      </c>
      <c r="B3963" t="s">
        <v>55</v>
      </c>
      <c r="C3963" t="s">
        <v>43</v>
      </c>
      <c r="D3963" t="s">
        <v>44</v>
      </c>
      <c r="E3963" t="s">
        <v>155</v>
      </c>
      <c r="F3963" t="s">
        <v>12</v>
      </c>
      <c r="G3963" t="s">
        <v>55</v>
      </c>
      <c r="H3963">
        <v>646</v>
      </c>
      <c r="I3963" t="s">
        <v>55</v>
      </c>
      <c r="J3963">
        <v>45000</v>
      </c>
      <c r="K3963">
        <v>37967.4</v>
      </c>
      <c r="L3963">
        <v>0.26950000000000002</v>
      </c>
      <c r="M3963" s="63">
        <v>45443</v>
      </c>
      <c r="N3963" s="63">
        <v>45503</v>
      </c>
      <c r="O3963">
        <v>60</v>
      </c>
      <c r="P3963" t="s">
        <v>55</v>
      </c>
      <c r="Q3963">
        <v>0</v>
      </c>
      <c r="R3963">
        <v>0</v>
      </c>
      <c r="S3963">
        <v>0</v>
      </c>
      <c r="T3963">
        <v>0</v>
      </c>
      <c r="U3963">
        <v>0</v>
      </c>
      <c r="V3963">
        <v>0</v>
      </c>
      <c r="W3963">
        <v>0</v>
      </c>
      <c r="X3963" s="1">
        <v>45473</v>
      </c>
      <c r="Y3963" s="1">
        <v>45236</v>
      </c>
      <c r="Z3963" t="s">
        <v>44</v>
      </c>
      <c r="AA3963" t="s">
        <v>100</v>
      </c>
    </row>
    <row r="3964" spans="1:27" x14ac:dyDescent="0.25">
      <c r="A3964" t="s">
        <v>5177</v>
      </c>
      <c r="B3964" t="s">
        <v>55</v>
      </c>
      <c r="C3964" t="s">
        <v>43</v>
      </c>
      <c r="D3964" t="s">
        <v>44</v>
      </c>
      <c r="E3964" t="s">
        <v>155</v>
      </c>
      <c r="F3964" t="s">
        <v>9</v>
      </c>
      <c r="G3964" t="s">
        <v>55</v>
      </c>
      <c r="H3964">
        <v>752</v>
      </c>
      <c r="I3964" t="s">
        <v>55</v>
      </c>
      <c r="J3964">
        <v>215000</v>
      </c>
      <c r="K3964">
        <v>206144.53</v>
      </c>
      <c r="L3964">
        <v>0.26950000000000002</v>
      </c>
      <c r="M3964" s="63">
        <v>45412</v>
      </c>
      <c r="N3964" s="63">
        <v>45472</v>
      </c>
      <c r="O3964">
        <v>60</v>
      </c>
      <c r="P3964" t="s">
        <v>55</v>
      </c>
      <c r="Q3964">
        <v>206144.53</v>
      </c>
      <c r="R3964">
        <v>0</v>
      </c>
      <c r="S3964">
        <v>0</v>
      </c>
      <c r="T3964">
        <v>0</v>
      </c>
      <c r="U3964">
        <v>0</v>
      </c>
      <c r="V3964">
        <v>0</v>
      </c>
      <c r="W3964">
        <v>206144.53</v>
      </c>
      <c r="X3964" s="1">
        <v>45473</v>
      </c>
      <c r="Y3964" s="1">
        <v>45192</v>
      </c>
      <c r="Z3964" t="s">
        <v>44</v>
      </c>
      <c r="AA3964" t="s">
        <v>100</v>
      </c>
    </row>
    <row r="3965" spans="1:27" x14ac:dyDescent="0.25">
      <c r="A3965" t="s">
        <v>5178</v>
      </c>
      <c r="B3965" t="s">
        <v>55</v>
      </c>
      <c r="C3965" t="s">
        <v>43</v>
      </c>
      <c r="D3965" t="s">
        <v>44</v>
      </c>
      <c r="E3965" t="s">
        <v>155</v>
      </c>
      <c r="F3965" t="s">
        <v>12</v>
      </c>
      <c r="G3965" t="s">
        <v>55</v>
      </c>
      <c r="H3965">
        <v>702</v>
      </c>
      <c r="I3965" t="s">
        <v>55</v>
      </c>
      <c r="J3965">
        <v>295000</v>
      </c>
      <c r="K3965">
        <v>285408.38</v>
      </c>
      <c r="L3965">
        <v>0.26950000000000002</v>
      </c>
      <c r="M3965" s="63">
        <v>45453</v>
      </c>
      <c r="N3965" s="63">
        <v>45513</v>
      </c>
      <c r="O3965">
        <v>60</v>
      </c>
      <c r="P3965" t="s">
        <v>55</v>
      </c>
      <c r="Q3965">
        <v>0</v>
      </c>
      <c r="R3965">
        <v>0</v>
      </c>
      <c r="S3965">
        <v>0</v>
      </c>
      <c r="T3965">
        <v>0</v>
      </c>
      <c r="U3965">
        <v>0</v>
      </c>
      <c r="V3965">
        <v>0</v>
      </c>
      <c r="W3965">
        <v>0</v>
      </c>
      <c r="X3965" s="1">
        <v>45473</v>
      </c>
      <c r="Y3965" s="1">
        <v>45175</v>
      </c>
      <c r="Z3965" t="s">
        <v>44</v>
      </c>
      <c r="AA3965" t="s">
        <v>100</v>
      </c>
    </row>
    <row r="3966" spans="1:27" x14ac:dyDescent="0.25">
      <c r="A3966" t="s">
        <v>5179</v>
      </c>
      <c r="B3966" t="s">
        <v>55</v>
      </c>
      <c r="C3966" t="s">
        <v>43</v>
      </c>
      <c r="D3966" t="s">
        <v>44</v>
      </c>
      <c r="E3966" t="s">
        <v>155</v>
      </c>
      <c r="F3966" t="s">
        <v>9</v>
      </c>
      <c r="G3966" t="s">
        <v>55</v>
      </c>
      <c r="H3966">
        <v>777</v>
      </c>
      <c r="I3966" t="s">
        <v>55</v>
      </c>
      <c r="J3966">
        <v>125000</v>
      </c>
      <c r="K3966">
        <v>123263.3</v>
      </c>
      <c r="L3966">
        <v>0.26950000000000002</v>
      </c>
      <c r="M3966" s="63">
        <v>45294</v>
      </c>
      <c r="N3966" s="63">
        <v>45354</v>
      </c>
      <c r="O3966">
        <v>60</v>
      </c>
      <c r="P3966" t="s">
        <v>55</v>
      </c>
      <c r="Q3966">
        <v>0</v>
      </c>
      <c r="R3966">
        <v>0</v>
      </c>
      <c r="S3966">
        <v>0</v>
      </c>
      <c r="T3966">
        <v>123263.3</v>
      </c>
      <c r="U3966">
        <v>0</v>
      </c>
      <c r="V3966">
        <v>0</v>
      </c>
      <c r="W3966">
        <v>123263.3</v>
      </c>
      <c r="X3966" s="1">
        <v>45473</v>
      </c>
      <c r="Y3966" s="1">
        <v>45085</v>
      </c>
      <c r="Z3966" t="s">
        <v>44</v>
      </c>
      <c r="AA3966" t="s">
        <v>100</v>
      </c>
    </row>
    <row r="3967" spans="1:27" x14ac:dyDescent="0.25">
      <c r="A3967" t="s">
        <v>5180</v>
      </c>
      <c r="B3967" t="s">
        <v>55</v>
      </c>
      <c r="C3967" t="s">
        <v>43</v>
      </c>
      <c r="D3967" t="s">
        <v>44</v>
      </c>
      <c r="E3967" t="s">
        <v>155</v>
      </c>
      <c r="F3967" t="s">
        <v>7</v>
      </c>
      <c r="G3967" t="s">
        <v>55</v>
      </c>
      <c r="H3967">
        <v>613</v>
      </c>
      <c r="I3967" t="s">
        <v>55</v>
      </c>
      <c r="J3967">
        <v>160000</v>
      </c>
      <c r="K3967">
        <v>158093.37</v>
      </c>
      <c r="L3967">
        <v>0.26950000000000002</v>
      </c>
      <c r="M3967" s="63">
        <v>45454</v>
      </c>
      <c r="N3967" s="63">
        <v>45514</v>
      </c>
      <c r="O3967">
        <v>60</v>
      </c>
      <c r="P3967" t="s">
        <v>55</v>
      </c>
      <c r="Q3967">
        <v>0</v>
      </c>
      <c r="R3967">
        <v>0</v>
      </c>
      <c r="S3967">
        <v>0</v>
      </c>
      <c r="T3967">
        <v>0</v>
      </c>
      <c r="U3967">
        <v>0</v>
      </c>
      <c r="V3967">
        <v>0</v>
      </c>
      <c r="W3967">
        <v>0</v>
      </c>
      <c r="X3967" s="1">
        <v>45473</v>
      </c>
      <c r="Y3967" s="1">
        <v>45122</v>
      </c>
      <c r="Z3967" t="s">
        <v>44</v>
      </c>
      <c r="AA3967" t="s">
        <v>100</v>
      </c>
    </row>
    <row r="3968" spans="1:27" x14ac:dyDescent="0.25">
      <c r="A3968" t="s">
        <v>5181</v>
      </c>
      <c r="B3968" t="s">
        <v>55</v>
      </c>
      <c r="C3968" t="s">
        <v>43</v>
      </c>
      <c r="D3968" t="s">
        <v>44</v>
      </c>
      <c r="E3968" t="s">
        <v>155</v>
      </c>
      <c r="F3968" t="s">
        <v>7</v>
      </c>
      <c r="G3968" t="s">
        <v>55</v>
      </c>
      <c r="H3968">
        <v>782</v>
      </c>
      <c r="I3968" t="s">
        <v>55</v>
      </c>
      <c r="J3968">
        <v>270000</v>
      </c>
      <c r="K3968">
        <v>219753</v>
      </c>
      <c r="L3968">
        <v>0.26950000000000002</v>
      </c>
      <c r="M3968" s="63">
        <v>45440</v>
      </c>
      <c r="N3968" s="63">
        <v>45500</v>
      </c>
      <c r="O3968">
        <v>60</v>
      </c>
      <c r="P3968" t="s">
        <v>55</v>
      </c>
      <c r="Q3968">
        <v>0</v>
      </c>
      <c r="R3968">
        <v>0</v>
      </c>
      <c r="S3968">
        <v>0</v>
      </c>
      <c r="T3968">
        <v>0</v>
      </c>
      <c r="U3968">
        <v>0</v>
      </c>
      <c r="V3968">
        <v>0</v>
      </c>
      <c r="W3968">
        <v>0</v>
      </c>
      <c r="X3968" s="1">
        <v>45473</v>
      </c>
      <c r="Y3968" s="1">
        <v>45244</v>
      </c>
      <c r="Z3968" t="s">
        <v>44</v>
      </c>
      <c r="AA3968" t="s">
        <v>100</v>
      </c>
    </row>
    <row r="3969" spans="1:27" x14ac:dyDescent="0.25">
      <c r="A3969" t="s">
        <v>5182</v>
      </c>
      <c r="B3969" t="s">
        <v>55</v>
      </c>
      <c r="C3969" t="s">
        <v>43</v>
      </c>
      <c r="D3969" t="s">
        <v>44</v>
      </c>
      <c r="E3969" t="s">
        <v>155</v>
      </c>
      <c r="F3969" t="s">
        <v>9</v>
      </c>
      <c r="G3969" t="s">
        <v>55</v>
      </c>
      <c r="H3969">
        <v>633</v>
      </c>
      <c r="I3969" t="s">
        <v>55</v>
      </c>
      <c r="J3969">
        <v>275000</v>
      </c>
      <c r="K3969">
        <v>120247.2</v>
      </c>
      <c r="L3969">
        <v>0.26950000000000002</v>
      </c>
      <c r="M3969" s="63">
        <v>45417</v>
      </c>
      <c r="N3969" s="63">
        <v>45477</v>
      </c>
      <c r="O3969">
        <v>60</v>
      </c>
      <c r="P3969" t="s">
        <v>55</v>
      </c>
      <c r="Q3969">
        <v>0</v>
      </c>
      <c r="R3969">
        <v>0</v>
      </c>
      <c r="S3969">
        <v>0</v>
      </c>
      <c r="T3969">
        <v>0</v>
      </c>
      <c r="U3969">
        <v>0</v>
      </c>
      <c r="V3969">
        <v>0</v>
      </c>
      <c r="W3969">
        <v>0</v>
      </c>
      <c r="X3969" s="1">
        <v>45473</v>
      </c>
      <c r="Y3969" s="1">
        <v>45216</v>
      </c>
      <c r="Z3969" t="s">
        <v>44</v>
      </c>
      <c r="AA3969" t="s">
        <v>100</v>
      </c>
    </row>
    <row r="3970" spans="1:27" x14ac:dyDescent="0.25">
      <c r="A3970" t="s">
        <v>5183</v>
      </c>
      <c r="B3970" t="s">
        <v>55</v>
      </c>
      <c r="C3970" t="s">
        <v>43</v>
      </c>
      <c r="D3970" t="s">
        <v>44</v>
      </c>
      <c r="E3970" t="s">
        <v>155</v>
      </c>
      <c r="F3970" t="s">
        <v>12</v>
      </c>
      <c r="G3970" t="s">
        <v>55</v>
      </c>
      <c r="H3970">
        <v>630</v>
      </c>
      <c r="I3970" t="s">
        <v>55</v>
      </c>
      <c r="J3970">
        <v>25000</v>
      </c>
      <c r="K3970">
        <v>11126.7</v>
      </c>
      <c r="L3970">
        <v>0.26950000000000002</v>
      </c>
      <c r="M3970" s="63">
        <v>45363</v>
      </c>
      <c r="N3970" s="63">
        <v>45423</v>
      </c>
      <c r="O3970">
        <v>60</v>
      </c>
      <c r="P3970" t="s">
        <v>55</v>
      </c>
      <c r="Q3970">
        <v>0</v>
      </c>
      <c r="R3970">
        <v>11126.7</v>
      </c>
      <c r="S3970">
        <v>0</v>
      </c>
      <c r="T3970">
        <v>0</v>
      </c>
      <c r="U3970">
        <v>0</v>
      </c>
      <c r="V3970">
        <v>0</v>
      </c>
      <c r="W3970">
        <v>11126.7</v>
      </c>
      <c r="X3970" s="1">
        <v>45473</v>
      </c>
      <c r="Y3970" s="1">
        <v>45051</v>
      </c>
      <c r="Z3970" t="s">
        <v>44</v>
      </c>
      <c r="AA3970" t="s">
        <v>100</v>
      </c>
    </row>
    <row r="3971" spans="1:27" x14ac:dyDescent="0.25">
      <c r="A3971" t="s">
        <v>5184</v>
      </c>
      <c r="B3971" t="s">
        <v>55</v>
      </c>
      <c r="C3971" t="s">
        <v>43</v>
      </c>
      <c r="D3971" t="s">
        <v>44</v>
      </c>
      <c r="E3971" t="s">
        <v>155</v>
      </c>
      <c r="F3971" t="s">
        <v>15</v>
      </c>
      <c r="G3971" t="s">
        <v>55</v>
      </c>
      <c r="H3971">
        <v>612</v>
      </c>
      <c r="I3971" t="s">
        <v>55</v>
      </c>
      <c r="J3971">
        <v>380000</v>
      </c>
      <c r="K3971">
        <v>377948.7</v>
      </c>
      <c r="L3971">
        <v>0.26950000000000002</v>
      </c>
      <c r="M3971" s="63">
        <v>45467</v>
      </c>
      <c r="N3971" s="63">
        <v>45527</v>
      </c>
      <c r="O3971">
        <v>60</v>
      </c>
      <c r="P3971" t="s">
        <v>55</v>
      </c>
      <c r="Q3971">
        <v>0</v>
      </c>
      <c r="R3971">
        <v>0</v>
      </c>
      <c r="S3971">
        <v>0</v>
      </c>
      <c r="T3971">
        <v>0</v>
      </c>
      <c r="U3971">
        <v>0</v>
      </c>
      <c r="V3971">
        <v>0</v>
      </c>
      <c r="W3971">
        <v>0</v>
      </c>
      <c r="X3971" s="1">
        <v>45473</v>
      </c>
      <c r="Y3971" s="1">
        <v>45156</v>
      </c>
      <c r="Z3971" t="s">
        <v>44</v>
      </c>
      <c r="AA3971" t="s">
        <v>100</v>
      </c>
    </row>
    <row r="3972" spans="1:27" x14ac:dyDescent="0.25">
      <c r="A3972" t="s">
        <v>5185</v>
      </c>
      <c r="B3972" t="s">
        <v>55</v>
      </c>
      <c r="C3972" t="s">
        <v>43</v>
      </c>
      <c r="D3972" t="s">
        <v>44</v>
      </c>
      <c r="E3972" t="s">
        <v>155</v>
      </c>
      <c r="F3972" t="s">
        <v>13</v>
      </c>
      <c r="G3972" t="s">
        <v>55</v>
      </c>
      <c r="H3972">
        <v>768</v>
      </c>
      <c r="I3972" t="s">
        <v>55</v>
      </c>
      <c r="J3972">
        <v>175000</v>
      </c>
      <c r="K3972">
        <v>172697.60000000001</v>
      </c>
      <c r="L3972">
        <v>0.26950000000000002</v>
      </c>
      <c r="M3972" s="63">
        <v>45460</v>
      </c>
      <c r="N3972" s="63">
        <v>45520</v>
      </c>
      <c r="O3972">
        <v>60</v>
      </c>
      <c r="P3972" t="s">
        <v>55</v>
      </c>
      <c r="Q3972">
        <v>0</v>
      </c>
      <c r="R3972">
        <v>0</v>
      </c>
      <c r="S3972">
        <v>0</v>
      </c>
      <c r="T3972">
        <v>0</v>
      </c>
      <c r="U3972">
        <v>0</v>
      </c>
      <c r="V3972">
        <v>0</v>
      </c>
      <c r="W3972">
        <v>0</v>
      </c>
      <c r="X3972" s="1">
        <v>45473</v>
      </c>
      <c r="Y3972" s="1">
        <v>45264</v>
      </c>
      <c r="Z3972" t="s">
        <v>44</v>
      </c>
      <c r="AA3972" t="s">
        <v>100</v>
      </c>
    </row>
    <row r="3973" spans="1:27" x14ac:dyDescent="0.25">
      <c r="A3973" t="s">
        <v>5186</v>
      </c>
      <c r="B3973" t="s">
        <v>55</v>
      </c>
      <c r="C3973" t="s">
        <v>43</v>
      </c>
      <c r="D3973" t="s">
        <v>44</v>
      </c>
      <c r="E3973" t="s">
        <v>155</v>
      </c>
      <c r="F3973" t="s">
        <v>5</v>
      </c>
      <c r="G3973" t="s">
        <v>55</v>
      </c>
      <c r="H3973">
        <v>787</v>
      </c>
      <c r="I3973" t="s">
        <v>55</v>
      </c>
      <c r="J3973">
        <v>110000</v>
      </c>
      <c r="K3973">
        <v>37571.85</v>
      </c>
      <c r="L3973">
        <v>0.26950000000000002</v>
      </c>
      <c r="M3973" s="63">
        <v>45423</v>
      </c>
      <c r="N3973" s="63">
        <v>45483</v>
      </c>
      <c r="O3973">
        <v>60</v>
      </c>
      <c r="P3973" t="s">
        <v>55</v>
      </c>
      <c r="Q3973">
        <v>0</v>
      </c>
      <c r="R3973">
        <v>0</v>
      </c>
      <c r="S3973">
        <v>0</v>
      </c>
      <c r="T3973">
        <v>0</v>
      </c>
      <c r="U3973">
        <v>0</v>
      </c>
      <c r="V3973">
        <v>0</v>
      </c>
      <c r="W3973">
        <v>0</v>
      </c>
      <c r="X3973" s="1">
        <v>45473</v>
      </c>
      <c r="Y3973" s="1">
        <v>45174</v>
      </c>
      <c r="Z3973" t="s">
        <v>44</v>
      </c>
      <c r="AA3973" t="s">
        <v>100</v>
      </c>
    </row>
    <row r="3974" spans="1:27" x14ac:dyDescent="0.25">
      <c r="A3974" t="s">
        <v>5187</v>
      </c>
      <c r="B3974" t="s">
        <v>55</v>
      </c>
      <c r="C3974" t="s">
        <v>43</v>
      </c>
      <c r="D3974" t="s">
        <v>44</v>
      </c>
      <c r="E3974" t="s">
        <v>155</v>
      </c>
      <c r="F3974" t="s">
        <v>7</v>
      </c>
      <c r="G3974" t="s">
        <v>55</v>
      </c>
      <c r="H3974">
        <v>741</v>
      </c>
      <c r="I3974" t="s">
        <v>55</v>
      </c>
      <c r="J3974">
        <v>85000</v>
      </c>
      <c r="K3974">
        <v>72835.199999999997</v>
      </c>
      <c r="L3974">
        <v>0.26950000000000002</v>
      </c>
      <c r="M3974" s="63">
        <v>45464</v>
      </c>
      <c r="N3974" s="63">
        <v>45524</v>
      </c>
      <c r="O3974">
        <v>60</v>
      </c>
      <c r="P3974" t="s">
        <v>55</v>
      </c>
      <c r="Q3974">
        <v>0</v>
      </c>
      <c r="R3974">
        <v>0</v>
      </c>
      <c r="S3974">
        <v>0</v>
      </c>
      <c r="T3974">
        <v>0</v>
      </c>
      <c r="U3974">
        <v>0</v>
      </c>
      <c r="V3974">
        <v>0</v>
      </c>
      <c r="W3974">
        <v>0</v>
      </c>
      <c r="X3974" s="1">
        <v>45473</v>
      </c>
      <c r="Y3974" s="1">
        <v>45081</v>
      </c>
      <c r="Z3974" t="s">
        <v>44</v>
      </c>
      <c r="AA3974" t="s">
        <v>100</v>
      </c>
    </row>
    <row r="3975" spans="1:27" x14ac:dyDescent="0.25">
      <c r="A3975" t="s">
        <v>5188</v>
      </c>
      <c r="B3975" t="s">
        <v>55</v>
      </c>
      <c r="C3975" t="s">
        <v>43</v>
      </c>
      <c r="D3975" t="s">
        <v>44</v>
      </c>
      <c r="E3975" t="s">
        <v>155</v>
      </c>
      <c r="F3975" t="s">
        <v>9</v>
      </c>
      <c r="G3975" t="s">
        <v>55</v>
      </c>
      <c r="H3975">
        <v>629</v>
      </c>
      <c r="I3975" t="s">
        <v>55</v>
      </c>
      <c r="J3975">
        <v>335000</v>
      </c>
      <c r="K3975">
        <v>290695.89</v>
      </c>
      <c r="L3975">
        <v>0.26950000000000002</v>
      </c>
      <c r="M3975" s="63">
        <v>45425</v>
      </c>
      <c r="N3975" s="63">
        <v>45485</v>
      </c>
      <c r="O3975">
        <v>60</v>
      </c>
      <c r="P3975" t="s">
        <v>55</v>
      </c>
      <c r="Q3975">
        <v>0</v>
      </c>
      <c r="R3975">
        <v>0</v>
      </c>
      <c r="S3975">
        <v>0</v>
      </c>
      <c r="T3975">
        <v>0</v>
      </c>
      <c r="U3975">
        <v>0</v>
      </c>
      <c r="V3975">
        <v>0</v>
      </c>
      <c r="W3975">
        <v>0</v>
      </c>
      <c r="X3975" s="1">
        <v>45473</v>
      </c>
      <c r="Y3975" s="1">
        <v>45282</v>
      </c>
      <c r="Z3975" t="s">
        <v>44</v>
      </c>
      <c r="AA3975" t="s">
        <v>100</v>
      </c>
    </row>
    <row r="3976" spans="1:27" x14ac:dyDescent="0.25">
      <c r="A3976" t="s">
        <v>5189</v>
      </c>
      <c r="B3976" t="s">
        <v>55</v>
      </c>
      <c r="C3976" t="s">
        <v>43</v>
      </c>
      <c r="D3976" t="s">
        <v>44</v>
      </c>
      <c r="E3976" t="s">
        <v>155</v>
      </c>
      <c r="F3976" t="s">
        <v>6</v>
      </c>
      <c r="G3976" t="s">
        <v>55</v>
      </c>
      <c r="H3976">
        <v>759</v>
      </c>
      <c r="I3976" t="s">
        <v>55</v>
      </c>
      <c r="J3976">
        <v>75000</v>
      </c>
      <c r="K3976">
        <v>9633.6</v>
      </c>
      <c r="L3976">
        <v>0.26950000000000002</v>
      </c>
      <c r="M3976" s="63">
        <v>45247</v>
      </c>
      <c r="N3976" s="63">
        <v>45307</v>
      </c>
      <c r="O3976">
        <v>60</v>
      </c>
      <c r="P3976" t="s">
        <v>55</v>
      </c>
      <c r="Q3976">
        <v>0</v>
      </c>
      <c r="R3976">
        <v>0</v>
      </c>
      <c r="S3976">
        <v>0</v>
      </c>
      <c r="T3976">
        <v>0</v>
      </c>
      <c r="U3976">
        <v>9633.6</v>
      </c>
      <c r="V3976">
        <v>0</v>
      </c>
      <c r="W3976">
        <v>9633.6</v>
      </c>
      <c r="X3976" s="1">
        <v>45473</v>
      </c>
      <c r="Y3976" s="1">
        <v>45022</v>
      </c>
      <c r="Z3976" t="s">
        <v>44</v>
      </c>
      <c r="AA3976" t="s">
        <v>100</v>
      </c>
    </row>
    <row r="3977" spans="1:27" x14ac:dyDescent="0.25">
      <c r="A3977" t="s">
        <v>5190</v>
      </c>
      <c r="B3977" t="s">
        <v>55</v>
      </c>
      <c r="C3977" t="s">
        <v>43</v>
      </c>
      <c r="D3977" t="s">
        <v>44</v>
      </c>
      <c r="E3977" t="s">
        <v>155</v>
      </c>
      <c r="F3977" t="s">
        <v>9</v>
      </c>
      <c r="G3977" t="s">
        <v>55</v>
      </c>
      <c r="H3977">
        <v>697</v>
      </c>
      <c r="I3977" t="s">
        <v>55</v>
      </c>
      <c r="J3977">
        <v>405000</v>
      </c>
      <c r="K3977">
        <v>177873.3</v>
      </c>
      <c r="L3977">
        <v>0.26950000000000002</v>
      </c>
      <c r="M3977" s="63">
        <v>45436</v>
      </c>
      <c r="N3977" s="63">
        <v>45496</v>
      </c>
      <c r="O3977">
        <v>60</v>
      </c>
      <c r="P3977" t="s">
        <v>55</v>
      </c>
      <c r="Q3977">
        <v>0</v>
      </c>
      <c r="R3977">
        <v>0</v>
      </c>
      <c r="S3977">
        <v>0</v>
      </c>
      <c r="T3977">
        <v>0</v>
      </c>
      <c r="U3977">
        <v>0</v>
      </c>
      <c r="V3977">
        <v>0</v>
      </c>
      <c r="W3977">
        <v>0</v>
      </c>
      <c r="X3977" s="1">
        <v>45473</v>
      </c>
      <c r="Y3977" s="1">
        <v>45115</v>
      </c>
      <c r="Z3977" t="s">
        <v>44</v>
      </c>
      <c r="AA3977" t="s">
        <v>100</v>
      </c>
    </row>
    <row r="3978" spans="1:27" x14ac:dyDescent="0.25">
      <c r="A3978" t="s">
        <v>5191</v>
      </c>
      <c r="B3978" t="s">
        <v>55</v>
      </c>
      <c r="C3978" t="s">
        <v>43</v>
      </c>
      <c r="D3978" t="s">
        <v>44</v>
      </c>
      <c r="E3978" t="s">
        <v>155</v>
      </c>
      <c r="F3978" t="s">
        <v>4</v>
      </c>
      <c r="G3978" t="s">
        <v>55</v>
      </c>
      <c r="H3978">
        <v>609</v>
      </c>
      <c r="I3978" t="s">
        <v>55</v>
      </c>
      <c r="J3978">
        <v>105000</v>
      </c>
      <c r="K3978">
        <v>73116</v>
      </c>
      <c r="L3978">
        <v>0.26950000000000002</v>
      </c>
      <c r="M3978" s="63">
        <v>45458</v>
      </c>
      <c r="N3978" s="63">
        <v>45518</v>
      </c>
      <c r="O3978">
        <v>60</v>
      </c>
      <c r="P3978" t="s">
        <v>55</v>
      </c>
      <c r="Q3978">
        <v>0</v>
      </c>
      <c r="R3978">
        <v>0</v>
      </c>
      <c r="S3978">
        <v>0</v>
      </c>
      <c r="T3978">
        <v>0</v>
      </c>
      <c r="U3978">
        <v>0</v>
      </c>
      <c r="V3978">
        <v>0</v>
      </c>
      <c r="W3978">
        <v>0</v>
      </c>
      <c r="X3978" s="1">
        <v>45473</v>
      </c>
      <c r="Y3978" s="1">
        <v>45258</v>
      </c>
      <c r="Z3978" t="s">
        <v>44</v>
      </c>
      <c r="AA3978" t="s">
        <v>100</v>
      </c>
    </row>
    <row r="3979" spans="1:27" x14ac:dyDescent="0.25">
      <c r="A3979" t="s">
        <v>5192</v>
      </c>
      <c r="B3979" t="s">
        <v>55</v>
      </c>
      <c r="C3979" t="s">
        <v>43</v>
      </c>
      <c r="D3979" t="s">
        <v>44</v>
      </c>
      <c r="E3979" t="s">
        <v>155</v>
      </c>
      <c r="F3979" t="s">
        <v>9</v>
      </c>
      <c r="G3979" t="s">
        <v>55</v>
      </c>
      <c r="H3979">
        <v>678</v>
      </c>
      <c r="I3979" t="s">
        <v>55</v>
      </c>
      <c r="J3979">
        <v>45000</v>
      </c>
      <c r="K3979">
        <v>20684.7</v>
      </c>
      <c r="L3979">
        <v>0.26950000000000002</v>
      </c>
      <c r="M3979" s="63">
        <v>45415</v>
      </c>
      <c r="N3979" s="63">
        <v>45475</v>
      </c>
      <c r="O3979">
        <v>60</v>
      </c>
      <c r="P3979" t="s">
        <v>55</v>
      </c>
      <c r="Q3979">
        <v>0</v>
      </c>
      <c r="R3979">
        <v>0</v>
      </c>
      <c r="S3979">
        <v>0</v>
      </c>
      <c r="T3979">
        <v>0</v>
      </c>
      <c r="U3979">
        <v>0</v>
      </c>
      <c r="V3979">
        <v>0</v>
      </c>
      <c r="W3979">
        <v>0</v>
      </c>
      <c r="X3979" s="1">
        <v>45473</v>
      </c>
      <c r="Y3979" s="1">
        <v>45081</v>
      </c>
      <c r="Z3979" t="s">
        <v>44</v>
      </c>
      <c r="AA3979" t="s">
        <v>100</v>
      </c>
    </row>
    <row r="3980" spans="1:27" x14ac:dyDescent="0.25">
      <c r="A3980" t="s">
        <v>5193</v>
      </c>
      <c r="B3980" t="s">
        <v>55</v>
      </c>
      <c r="C3980" t="s">
        <v>43</v>
      </c>
      <c r="D3980" t="s">
        <v>44</v>
      </c>
      <c r="E3980" t="s">
        <v>155</v>
      </c>
      <c r="F3980" t="s">
        <v>14</v>
      </c>
      <c r="G3980" t="s">
        <v>55</v>
      </c>
      <c r="H3980">
        <v>720</v>
      </c>
      <c r="I3980" t="s">
        <v>55</v>
      </c>
      <c r="J3980">
        <v>340000</v>
      </c>
      <c r="K3980">
        <v>163314.9</v>
      </c>
      <c r="L3980">
        <v>0.26950000000000002</v>
      </c>
      <c r="M3980" s="63">
        <v>45472</v>
      </c>
      <c r="N3980" s="63">
        <v>45532</v>
      </c>
      <c r="O3980">
        <v>60</v>
      </c>
      <c r="P3980" t="s">
        <v>55</v>
      </c>
      <c r="Q3980">
        <v>0</v>
      </c>
      <c r="R3980">
        <v>0</v>
      </c>
      <c r="S3980">
        <v>0</v>
      </c>
      <c r="T3980">
        <v>0</v>
      </c>
      <c r="U3980">
        <v>0</v>
      </c>
      <c r="V3980">
        <v>0</v>
      </c>
      <c r="W3980">
        <v>0</v>
      </c>
      <c r="X3980" s="1">
        <v>45473</v>
      </c>
      <c r="Y3980" s="1">
        <v>45063</v>
      </c>
      <c r="Z3980" t="s">
        <v>44</v>
      </c>
      <c r="AA3980" t="s">
        <v>100</v>
      </c>
    </row>
    <row r="3981" spans="1:27" x14ac:dyDescent="0.25">
      <c r="A3981" t="s">
        <v>5194</v>
      </c>
      <c r="B3981" t="s">
        <v>55</v>
      </c>
      <c r="C3981" t="s">
        <v>43</v>
      </c>
      <c r="D3981" t="s">
        <v>44</v>
      </c>
      <c r="E3981" t="s">
        <v>155</v>
      </c>
      <c r="F3981" t="s">
        <v>6</v>
      </c>
      <c r="G3981" t="s">
        <v>55</v>
      </c>
      <c r="H3981">
        <v>678</v>
      </c>
      <c r="I3981" t="s">
        <v>55</v>
      </c>
      <c r="J3981">
        <v>400000</v>
      </c>
      <c r="K3981">
        <v>361113.66</v>
      </c>
      <c r="L3981">
        <v>0.26950000000000002</v>
      </c>
      <c r="M3981" s="63">
        <v>45414</v>
      </c>
      <c r="N3981" s="63">
        <v>45474</v>
      </c>
      <c r="O3981">
        <v>60</v>
      </c>
      <c r="P3981" t="s">
        <v>55</v>
      </c>
      <c r="Q3981">
        <v>0</v>
      </c>
      <c r="R3981">
        <v>0</v>
      </c>
      <c r="S3981">
        <v>0</v>
      </c>
      <c r="T3981">
        <v>0</v>
      </c>
      <c r="U3981">
        <v>0</v>
      </c>
      <c r="V3981">
        <v>0</v>
      </c>
      <c r="W3981">
        <v>0</v>
      </c>
      <c r="X3981" s="1">
        <v>45473</v>
      </c>
      <c r="Y3981" s="1">
        <v>45237</v>
      </c>
      <c r="Z3981" t="s">
        <v>44</v>
      </c>
      <c r="AA3981" t="s">
        <v>100</v>
      </c>
    </row>
    <row r="3982" spans="1:27" x14ac:dyDescent="0.25">
      <c r="A3982" t="s">
        <v>5195</v>
      </c>
      <c r="B3982" t="s">
        <v>55</v>
      </c>
      <c r="C3982" t="s">
        <v>43</v>
      </c>
      <c r="D3982" t="s">
        <v>44</v>
      </c>
      <c r="E3982" t="s">
        <v>155</v>
      </c>
      <c r="F3982" t="s">
        <v>9</v>
      </c>
      <c r="G3982" t="s">
        <v>55</v>
      </c>
      <c r="H3982">
        <v>756</v>
      </c>
      <c r="I3982" t="s">
        <v>55</v>
      </c>
      <c r="J3982">
        <v>170000</v>
      </c>
      <c r="K3982">
        <v>22342.5</v>
      </c>
      <c r="L3982">
        <v>0.26950000000000002</v>
      </c>
      <c r="M3982" s="63">
        <v>45432</v>
      </c>
      <c r="N3982" s="63">
        <v>45492</v>
      </c>
      <c r="O3982">
        <v>60</v>
      </c>
      <c r="P3982" t="s">
        <v>55</v>
      </c>
      <c r="Q3982">
        <v>0</v>
      </c>
      <c r="R3982">
        <v>0</v>
      </c>
      <c r="S3982">
        <v>0</v>
      </c>
      <c r="T3982">
        <v>0</v>
      </c>
      <c r="U3982">
        <v>0</v>
      </c>
      <c r="V3982">
        <v>0</v>
      </c>
      <c r="W3982">
        <v>0</v>
      </c>
      <c r="X3982" s="1">
        <v>45473</v>
      </c>
      <c r="Y3982" s="1">
        <v>45186</v>
      </c>
      <c r="Z3982" t="s">
        <v>44</v>
      </c>
      <c r="AA3982" t="s">
        <v>100</v>
      </c>
    </row>
    <row r="3983" spans="1:27" x14ac:dyDescent="0.25">
      <c r="A3983" t="s">
        <v>5196</v>
      </c>
      <c r="B3983" t="s">
        <v>55</v>
      </c>
      <c r="C3983" t="s">
        <v>43</v>
      </c>
      <c r="D3983" t="s">
        <v>44</v>
      </c>
      <c r="E3983" t="s">
        <v>155</v>
      </c>
      <c r="F3983" t="s">
        <v>4</v>
      </c>
      <c r="G3983" t="s">
        <v>55</v>
      </c>
      <c r="H3983">
        <v>727</v>
      </c>
      <c r="I3983" t="s">
        <v>55</v>
      </c>
      <c r="J3983">
        <v>240000</v>
      </c>
      <c r="K3983">
        <v>71015.399999999994</v>
      </c>
      <c r="L3983">
        <v>0.26950000000000002</v>
      </c>
      <c r="M3983" s="63">
        <v>45471</v>
      </c>
      <c r="N3983" s="63">
        <v>45531</v>
      </c>
      <c r="O3983">
        <v>60</v>
      </c>
      <c r="P3983" t="s">
        <v>55</v>
      </c>
      <c r="Q3983">
        <v>0</v>
      </c>
      <c r="R3983">
        <v>0</v>
      </c>
      <c r="S3983">
        <v>0</v>
      </c>
      <c r="T3983">
        <v>0</v>
      </c>
      <c r="U3983">
        <v>0</v>
      </c>
      <c r="V3983">
        <v>0</v>
      </c>
      <c r="W3983">
        <v>0</v>
      </c>
      <c r="X3983" s="1">
        <v>45473</v>
      </c>
      <c r="Y3983" s="1">
        <v>45090</v>
      </c>
      <c r="Z3983" t="s">
        <v>44</v>
      </c>
      <c r="AA3983" t="s">
        <v>100</v>
      </c>
    </row>
    <row r="3984" spans="1:27" x14ac:dyDescent="0.25">
      <c r="A3984" t="s">
        <v>5197</v>
      </c>
      <c r="B3984" t="s">
        <v>55</v>
      </c>
      <c r="C3984" t="s">
        <v>43</v>
      </c>
      <c r="D3984" t="s">
        <v>44</v>
      </c>
      <c r="E3984" t="s">
        <v>155</v>
      </c>
      <c r="F3984" t="s">
        <v>9</v>
      </c>
      <c r="G3984" t="s">
        <v>55</v>
      </c>
      <c r="H3984">
        <v>677</v>
      </c>
      <c r="I3984" t="s">
        <v>55</v>
      </c>
      <c r="J3984">
        <v>45000</v>
      </c>
      <c r="K3984">
        <v>38466.839999999997</v>
      </c>
      <c r="L3984">
        <v>0.26950000000000002</v>
      </c>
      <c r="M3984" s="63">
        <v>45449</v>
      </c>
      <c r="N3984" s="63">
        <v>45509</v>
      </c>
      <c r="O3984">
        <v>60</v>
      </c>
      <c r="P3984" t="s">
        <v>55</v>
      </c>
      <c r="Q3984">
        <v>0</v>
      </c>
      <c r="R3984">
        <v>0</v>
      </c>
      <c r="S3984">
        <v>0</v>
      </c>
      <c r="T3984">
        <v>0</v>
      </c>
      <c r="U3984">
        <v>0</v>
      </c>
      <c r="V3984">
        <v>0</v>
      </c>
      <c r="W3984">
        <v>0</v>
      </c>
      <c r="X3984" s="1">
        <v>45473</v>
      </c>
      <c r="Y3984" s="1">
        <v>45153</v>
      </c>
      <c r="Z3984" t="s">
        <v>44</v>
      </c>
      <c r="AA3984" t="s">
        <v>100</v>
      </c>
    </row>
    <row r="3985" spans="1:27" x14ac:dyDescent="0.25">
      <c r="A3985" t="s">
        <v>5198</v>
      </c>
      <c r="B3985" t="s">
        <v>55</v>
      </c>
      <c r="C3985" t="s">
        <v>43</v>
      </c>
      <c r="D3985" t="s">
        <v>44</v>
      </c>
      <c r="E3985" t="s">
        <v>155</v>
      </c>
      <c r="F3985" t="s">
        <v>4</v>
      </c>
      <c r="G3985" t="s">
        <v>55</v>
      </c>
      <c r="H3985">
        <v>612</v>
      </c>
      <c r="I3985" t="s">
        <v>55</v>
      </c>
      <c r="J3985">
        <v>255000</v>
      </c>
      <c r="K3985">
        <v>232936.13</v>
      </c>
      <c r="L3985">
        <v>0.26950000000000002</v>
      </c>
      <c r="M3985" s="63">
        <v>45427</v>
      </c>
      <c r="N3985" s="63">
        <v>45487</v>
      </c>
      <c r="O3985">
        <v>60</v>
      </c>
      <c r="P3985" t="s">
        <v>55</v>
      </c>
      <c r="Q3985">
        <v>0</v>
      </c>
      <c r="R3985">
        <v>0</v>
      </c>
      <c r="S3985">
        <v>0</v>
      </c>
      <c r="T3985">
        <v>0</v>
      </c>
      <c r="U3985">
        <v>0</v>
      </c>
      <c r="V3985">
        <v>0</v>
      </c>
      <c r="W3985">
        <v>0</v>
      </c>
      <c r="X3985" s="1">
        <v>45473</v>
      </c>
      <c r="Y3985" s="1">
        <v>45156</v>
      </c>
      <c r="Z3985" t="s">
        <v>44</v>
      </c>
      <c r="AA3985" t="s">
        <v>100</v>
      </c>
    </row>
    <row r="3986" spans="1:27" x14ac:dyDescent="0.25">
      <c r="A3986" t="s">
        <v>5199</v>
      </c>
      <c r="B3986" t="s">
        <v>55</v>
      </c>
      <c r="C3986" t="s">
        <v>43</v>
      </c>
      <c r="D3986" t="s">
        <v>44</v>
      </c>
      <c r="E3986" t="s">
        <v>155</v>
      </c>
      <c r="F3986" t="s">
        <v>18</v>
      </c>
      <c r="G3986" t="s">
        <v>55</v>
      </c>
      <c r="H3986">
        <v>722</v>
      </c>
      <c r="I3986" t="s">
        <v>55</v>
      </c>
      <c r="J3986">
        <v>355000</v>
      </c>
      <c r="K3986">
        <v>163304.1</v>
      </c>
      <c r="L3986">
        <v>0.26950000000000002</v>
      </c>
      <c r="M3986" s="63">
        <v>45453</v>
      </c>
      <c r="N3986" s="63">
        <v>45513</v>
      </c>
      <c r="O3986">
        <v>60</v>
      </c>
      <c r="P3986" t="s">
        <v>55</v>
      </c>
      <c r="Q3986">
        <v>0</v>
      </c>
      <c r="R3986">
        <v>0</v>
      </c>
      <c r="S3986">
        <v>0</v>
      </c>
      <c r="T3986">
        <v>0</v>
      </c>
      <c r="U3986">
        <v>0</v>
      </c>
      <c r="V3986">
        <v>0</v>
      </c>
      <c r="W3986">
        <v>0</v>
      </c>
      <c r="X3986" s="1">
        <v>45473</v>
      </c>
      <c r="Y3986" s="1">
        <v>45041</v>
      </c>
      <c r="Z3986" t="s">
        <v>44</v>
      </c>
      <c r="AA3986" t="s">
        <v>100</v>
      </c>
    </row>
    <row r="3987" spans="1:27" x14ac:dyDescent="0.25">
      <c r="A3987" t="s">
        <v>5200</v>
      </c>
      <c r="B3987" t="s">
        <v>55</v>
      </c>
      <c r="C3987" t="s">
        <v>43</v>
      </c>
      <c r="D3987" t="s">
        <v>44</v>
      </c>
      <c r="E3987" t="s">
        <v>155</v>
      </c>
      <c r="F3987" t="s">
        <v>16</v>
      </c>
      <c r="G3987" t="s">
        <v>55</v>
      </c>
      <c r="H3987">
        <v>712</v>
      </c>
      <c r="I3987" t="s">
        <v>55</v>
      </c>
      <c r="J3987">
        <v>40000</v>
      </c>
      <c r="K3987">
        <v>8649.4500000000007</v>
      </c>
      <c r="L3987">
        <v>0.26950000000000002</v>
      </c>
      <c r="M3987" s="63">
        <v>45450</v>
      </c>
      <c r="N3987" s="63">
        <v>45510</v>
      </c>
      <c r="O3987">
        <v>60</v>
      </c>
      <c r="P3987" t="s">
        <v>55</v>
      </c>
      <c r="Q3987">
        <v>0</v>
      </c>
      <c r="R3987">
        <v>0</v>
      </c>
      <c r="S3987">
        <v>0</v>
      </c>
      <c r="T3987">
        <v>0</v>
      </c>
      <c r="U3987">
        <v>0</v>
      </c>
      <c r="V3987">
        <v>0</v>
      </c>
      <c r="W3987">
        <v>0</v>
      </c>
      <c r="X3987" s="1">
        <v>45473</v>
      </c>
      <c r="Y3987" s="1">
        <v>45095</v>
      </c>
      <c r="Z3987" t="s">
        <v>44</v>
      </c>
      <c r="AA3987" t="s">
        <v>100</v>
      </c>
    </row>
    <row r="3988" spans="1:27" x14ac:dyDescent="0.25">
      <c r="A3988" t="s">
        <v>5201</v>
      </c>
      <c r="B3988" t="s">
        <v>55</v>
      </c>
      <c r="C3988" t="s">
        <v>43</v>
      </c>
      <c r="D3988" t="s">
        <v>44</v>
      </c>
      <c r="E3988" t="s">
        <v>155</v>
      </c>
      <c r="F3988" t="s">
        <v>9</v>
      </c>
      <c r="G3988" t="s">
        <v>55</v>
      </c>
      <c r="H3988">
        <v>796</v>
      </c>
      <c r="I3988" t="s">
        <v>55</v>
      </c>
      <c r="J3988">
        <v>200000</v>
      </c>
      <c r="K3988">
        <v>94911.75</v>
      </c>
      <c r="L3988">
        <v>0.26950000000000002</v>
      </c>
      <c r="M3988" s="63">
        <v>45247</v>
      </c>
      <c r="N3988" s="63">
        <v>45307</v>
      </c>
      <c r="O3988">
        <v>60</v>
      </c>
      <c r="P3988" t="s">
        <v>55</v>
      </c>
      <c r="Q3988">
        <v>0</v>
      </c>
      <c r="R3988">
        <v>0</v>
      </c>
      <c r="S3988">
        <v>0</v>
      </c>
      <c r="T3988">
        <v>0</v>
      </c>
      <c r="U3988">
        <v>94911.75</v>
      </c>
      <c r="V3988">
        <v>0</v>
      </c>
      <c r="W3988">
        <v>94911.75</v>
      </c>
      <c r="X3988" s="1">
        <v>45473</v>
      </c>
      <c r="Y3988" s="1">
        <v>45041</v>
      </c>
      <c r="Z3988" t="s">
        <v>44</v>
      </c>
      <c r="AA3988" t="s">
        <v>100</v>
      </c>
    </row>
    <row r="3989" spans="1:27" x14ac:dyDescent="0.25">
      <c r="A3989" t="s">
        <v>5202</v>
      </c>
      <c r="B3989" t="s">
        <v>55</v>
      </c>
      <c r="C3989" t="s">
        <v>43</v>
      </c>
      <c r="D3989" t="s">
        <v>44</v>
      </c>
      <c r="E3989" t="s">
        <v>155</v>
      </c>
      <c r="F3989" t="s">
        <v>4</v>
      </c>
      <c r="G3989" t="s">
        <v>55</v>
      </c>
      <c r="H3989">
        <v>772</v>
      </c>
      <c r="I3989" t="s">
        <v>55</v>
      </c>
      <c r="J3989">
        <v>310000</v>
      </c>
      <c r="K3989">
        <v>291523.05</v>
      </c>
      <c r="L3989">
        <v>0.26950000000000002</v>
      </c>
      <c r="M3989" s="63">
        <v>45436</v>
      </c>
      <c r="N3989" s="63">
        <v>45496</v>
      </c>
      <c r="O3989">
        <v>60</v>
      </c>
      <c r="P3989" t="s">
        <v>55</v>
      </c>
      <c r="Q3989">
        <v>0</v>
      </c>
      <c r="R3989">
        <v>0</v>
      </c>
      <c r="S3989">
        <v>0</v>
      </c>
      <c r="T3989">
        <v>0</v>
      </c>
      <c r="U3989">
        <v>0</v>
      </c>
      <c r="V3989">
        <v>0</v>
      </c>
      <c r="W3989">
        <v>0</v>
      </c>
      <c r="X3989" s="1">
        <v>45473</v>
      </c>
      <c r="Y3989" s="1">
        <v>45133</v>
      </c>
      <c r="Z3989" t="s">
        <v>44</v>
      </c>
      <c r="AA3989" t="s">
        <v>100</v>
      </c>
    </row>
    <row r="3990" spans="1:27" x14ac:dyDescent="0.25">
      <c r="A3990" t="s">
        <v>5203</v>
      </c>
      <c r="B3990" t="s">
        <v>55</v>
      </c>
      <c r="C3990" t="s">
        <v>43</v>
      </c>
      <c r="D3990" t="s">
        <v>44</v>
      </c>
      <c r="E3990" t="s">
        <v>155</v>
      </c>
      <c r="F3990" t="s">
        <v>12</v>
      </c>
      <c r="G3990" t="s">
        <v>55</v>
      </c>
      <c r="H3990">
        <v>720</v>
      </c>
      <c r="I3990" t="s">
        <v>55</v>
      </c>
      <c r="J3990">
        <v>260000</v>
      </c>
      <c r="K3990">
        <v>194065.2</v>
      </c>
      <c r="L3990">
        <v>0.26950000000000002</v>
      </c>
      <c r="M3990" s="63">
        <v>45424</v>
      </c>
      <c r="N3990" s="63">
        <v>45484</v>
      </c>
      <c r="O3990">
        <v>60</v>
      </c>
      <c r="P3990" t="s">
        <v>55</v>
      </c>
      <c r="Q3990">
        <v>0</v>
      </c>
      <c r="R3990">
        <v>0</v>
      </c>
      <c r="S3990">
        <v>0</v>
      </c>
      <c r="T3990">
        <v>0</v>
      </c>
      <c r="U3990">
        <v>0</v>
      </c>
      <c r="V3990">
        <v>0</v>
      </c>
      <c r="W3990">
        <v>0</v>
      </c>
      <c r="X3990" s="1">
        <v>45473</v>
      </c>
      <c r="Y3990" s="1">
        <v>45234</v>
      </c>
      <c r="Z3990" t="s">
        <v>44</v>
      </c>
      <c r="AA3990" t="s">
        <v>100</v>
      </c>
    </row>
    <row r="3991" spans="1:27" x14ac:dyDescent="0.25">
      <c r="A3991" t="s">
        <v>5204</v>
      </c>
      <c r="B3991" t="s">
        <v>55</v>
      </c>
      <c r="C3991" t="s">
        <v>43</v>
      </c>
      <c r="D3991" t="s">
        <v>44</v>
      </c>
      <c r="E3991" t="s">
        <v>155</v>
      </c>
      <c r="F3991" t="s">
        <v>6</v>
      </c>
      <c r="G3991" t="s">
        <v>55</v>
      </c>
      <c r="H3991">
        <v>690</v>
      </c>
      <c r="I3991" t="s">
        <v>55</v>
      </c>
      <c r="J3991">
        <v>400000</v>
      </c>
      <c r="K3991">
        <v>376447.93</v>
      </c>
      <c r="L3991">
        <v>0.26950000000000002</v>
      </c>
      <c r="M3991" s="63">
        <v>45465</v>
      </c>
      <c r="N3991" s="63">
        <v>45525</v>
      </c>
      <c r="O3991">
        <v>60</v>
      </c>
      <c r="P3991" t="s">
        <v>55</v>
      </c>
      <c r="Q3991">
        <v>0</v>
      </c>
      <c r="R3991">
        <v>0</v>
      </c>
      <c r="S3991">
        <v>0</v>
      </c>
      <c r="T3991">
        <v>0</v>
      </c>
      <c r="U3991">
        <v>0</v>
      </c>
      <c r="V3991">
        <v>0</v>
      </c>
      <c r="W3991">
        <v>0</v>
      </c>
      <c r="X3991" s="1">
        <v>45473</v>
      </c>
      <c r="Y3991" s="1">
        <v>45230</v>
      </c>
      <c r="Z3991" t="s">
        <v>44</v>
      </c>
      <c r="AA3991" t="s">
        <v>100</v>
      </c>
    </row>
    <row r="3992" spans="1:27" x14ac:dyDescent="0.25">
      <c r="A3992" t="s">
        <v>5205</v>
      </c>
      <c r="B3992" t="s">
        <v>55</v>
      </c>
      <c r="C3992" t="s">
        <v>43</v>
      </c>
      <c r="D3992" t="s">
        <v>44</v>
      </c>
      <c r="E3992" t="s">
        <v>155</v>
      </c>
      <c r="F3992" t="s">
        <v>14</v>
      </c>
      <c r="G3992" t="s">
        <v>55</v>
      </c>
      <c r="H3992">
        <v>770</v>
      </c>
      <c r="I3992" t="s">
        <v>55</v>
      </c>
      <c r="J3992">
        <v>260000</v>
      </c>
      <c r="K3992">
        <v>250675.28</v>
      </c>
      <c r="L3992">
        <v>0.26950000000000002</v>
      </c>
      <c r="M3992" s="63">
        <v>45414</v>
      </c>
      <c r="N3992" s="63">
        <v>45474</v>
      </c>
      <c r="O3992">
        <v>60</v>
      </c>
      <c r="P3992" t="s">
        <v>55</v>
      </c>
      <c r="Q3992">
        <v>0</v>
      </c>
      <c r="R3992">
        <v>0</v>
      </c>
      <c r="S3992">
        <v>0</v>
      </c>
      <c r="T3992">
        <v>0</v>
      </c>
      <c r="U3992">
        <v>0</v>
      </c>
      <c r="V3992">
        <v>0</v>
      </c>
      <c r="W3992">
        <v>0</v>
      </c>
      <c r="X3992" s="1">
        <v>45473</v>
      </c>
      <c r="Y3992" s="1">
        <v>45207</v>
      </c>
      <c r="Z3992" t="s">
        <v>44</v>
      </c>
      <c r="AA3992" t="s">
        <v>101</v>
      </c>
    </row>
    <row r="3993" spans="1:27" x14ac:dyDescent="0.25">
      <c r="A3993" t="s">
        <v>5206</v>
      </c>
      <c r="B3993" t="s">
        <v>55</v>
      </c>
      <c r="C3993" t="s">
        <v>43</v>
      </c>
      <c r="D3993" t="s">
        <v>44</v>
      </c>
      <c r="E3993" t="s">
        <v>155</v>
      </c>
      <c r="F3993" t="s">
        <v>6</v>
      </c>
      <c r="G3993" t="s">
        <v>55</v>
      </c>
      <c r="H3993">
        <v>649</v>
      </c>
      <c r="I3993" t="s">
        <v>55</v>
      </c>
      <c r="J3993">
        <v>370000</v>
      </c>
      <c r="K3993">
        <v>280667.7</v>
      </c>
      <c r="L3993">
        <v>0.26950000000000002</v>
      </c>
      <c r="M3993" s="63">
        <v>45432</v>
      </c>
      <c r="N3993" s="63">
        <v>45492</v>
      </c>
      <c r="O3993">
        <v>60</v>
      </c>
      <c r="P3993" t="s">
        <v>55</v>
      </c>
      <c r="Q3993">
        <v>0</v>
      </c>
      <c r="R3993">
        <v>0</v>
      </c>
      <c r="S3993">
        <v>0</v>
      </c>
      <c r="T3993">
        <v>0</v>
      </c>
      <c r="U3993">
        <v>0</v>
      </c>
      <c r="V3993">
        <v>0</v>
      </c>
      <c r="W3993">
        <v>0</v>
      </c>
      <c r="X3993" s="1">
        <v>45473</v>
      </c>
      <c r="Y3993" s="1">
        <v>45211</v>
      </c>
      <c r="Z3993" t="s">
        <v>44</v>
      </c>
      <c r="AA3993" t="s">
        <v>101</v>
      </c>
    </row>
    <row r="3994" spans="1:27" x14ac:dyDescent="0.25">
      <c r="A3994" t="s">
        <v>5207</v>
      </c>
      <c r="B3994" t="s">
        <v>55</v>
      </c>
      <c r="C3994" t="s">
        <v>43</v>
      </c>
      <c r="D3994" t="s">
        <v>44</v>
      </c>
      <c r="E3994" t="s">
        <v>155</v>
      </c>
      <c r="F3994" t="s">
        <v>6</v>
      </c>
      <c r="G3994" t="s">
        <v>55</v>
      </c>
      <c r="H3994">
        <v>772</v>
      </c>
      <c r="I3994" t="s">
        <v>55</v>
      </c>
      <c r="J3994">
        <v>195000</v>
      </c>
      <c r="K3994">
        <v>186490.35</v>
      </c>
      <c r="L3994">
        <v>0.26950000000000002</v>
      </c>
      <c r="M3994" s="63">
        <v>45429</v>
      </c>
      <c r="N3994" s="63">
        <v>45489</v>
      </c>
      <c r="O3994">
        <v>60</v>
      </c>
      <c r="P3994" t="s">
        <v>55</v>
      </c>
      <c r="Q3994">
        <v>0</v>
      </c>
      <c r="R3994">
        <v>0</v>
      </c>
      <c r="S3994">
        <v>0</v>
      </c>
      <c r="T3994">
        <v>0</v>
      </c>
      <c r="U3994">
        <v>0</v>
      </c>
      <c r="V3994">
        <v>0</v>
      </c>
      <c r="W3994">
        <v>0</v>
      </c>
      <c r="X3994" s="1">
        <v>45473</v>
      </c>
      <c r="Y3994" s="1">
        <v>45039</v>
      </c>
      <c r="Z3994" t="s">
        <v>44</v>
      </c>
      <c r="AA3994" t="s">
        <v>101</v>
      </c>
    </row>
    <row r="3995" spans="1:27" x14ac:dyDescent="0.25">
      <c r="A3995" t="s">
        <v>5208</v>
      </c>
      <c r="B3995" t="s">
        <v>55</v>
      </c>
      <c r="C3995" t="s">
        <v>43</v>
      </c>
      <c r="D3995" t="s">
        <v>44</v>
      </c>
      <c r="E3995" t="s">
        <v>155</v>
      </c>
      <c r="F3995" t="s">
        <v>13</v>
      </c>
      <c r="G3995" t="s">
        <v>55</v>
      </c>
      <c r="H3995">
        <v>714</v>
      </c>
      <c r="I3995" t="s">
        <v>55</v>
      </c>
      <c r="J3995">
        <v>290000</v>
      </c>
      <c r="K3995">
        <v>151833.15</v>
      </c>
      <c r="L3995">
        <v>0.26950000000000002</v>
      </c>
      <c r="M3995" s="63">
        <v>45469</v>
      </c>
      <c r="N3995" s="63">
        <v>45529</v>
      </c>
      <c r="O3995">
        <v>60</v>
      </c>
      <c r="P3995" t="s">
        <v>55</v>
      </c>
      <c r="Q3995">
        <v>0</v>
      </c>
      <c r="R3995">
        <v>0</v>
      </c>
      <c r="S3995">
        <v>0</v>
      </c>
      <c r="T3995">
        <v>0</v>
      </c>
      <c r="U3995">
        <v>0</v>
      </c>
      <c r="V3995">
        <v>0</v>
      </c>
      <c r="W3995">
        <v>0</v>
      </c>
      <c r="X3995" s="1">
        <v>45473</v>
      </c>
      <c r="Y3995" s="1">
        <v>45098</v>
      </c>
      <c r="Z3995" t="s">
        <v>44</v>
      </c>
      <c r="AA3995" t="s">
        <v>101</v>
      </c>
    </row>
    <row r="3996" spans="1:27" x14ac:dyDescent="0.25">
      <c r="A3996" t="s">
        <v>5209</v>
      </c>
      <c r="B3996" t="s">
        <v>55</v>
      </c>
      <c r="C3996" t="s">
        <v>43</v>
      </c>
      <c r="D3996" t="s">
        <v>44</v>
      </c>
      <c r="E3996" t="s">
        <v>155</v>
      </c>
      <c r="F3996" t="s">
        <v>11</v>
      </c>
      <c r="G3996" t="s">
        <v>55</v>
      </c>
      <c r="H3996">
        <v>762</v>
      </c>
      <c r="I3996" t="s">
        <v>55</v>
      </c>
      <c r="J3996">
        <v>10000</v>
      </c>
      <c r="K3996">
        <v>3265.65</v>
      </c>
      <c r="L3996">
        <v>0.26950000000000002</v>
      </c>
      <c r="M3996" s="63">
        <v>45417</v>
      </c>
      <c r="N3996" s="63">
        <v>45477</v>
      </c>
      <c r="O3996">
        <v>60</v>
      </c>
      <c r="P3996" t="s">
        <v>55</v>
      </c>
      <c r="Q3996">
        <v>0</v>
      </c>
      <c r="R3996">
        <v>0</v>
      </c>
      <c r="S3996">
        <v>0</v>
      </c>
      <c r="T3996">
        <v>0</v>
      </c>
      <c r="U3996">
        <v>0</v>
      </c>
      <c r="V3996">
        <v>0</v>
      </c>
      <c r="W3996">
        <v>0</v>
      </c>
      <c r="X3996" s="1">
        <v>45473</v>
      </c>
      <c r="Y3996" s="1">
        <v>45193</v>
      </c>
      <c r="Z3996" t="s">
        <v>44</v>
      </c>
      <c r="AA3996" t="s">
        <v>101</v>
      </c>
    </row>
    <row r="3997" spans="1:27" x14ac:dyDescent="0.25">
      <c r="A3997" t="s">
        <v>5210</v>
      </c>
      <c r="B3997" t="s">
        <v>55</v>
      </c>
      <c r="C3997" t="s">
        <v>43</v>
      </c>
      <c r="D3997" t="s">
        <v>44</v>
      </c>
      <c r="E3997" t="s">
        <v>155</v>
      </c>
      <c r="F3997" t="s">
        <v>7</v>
      </c>
      <c r="G3997" t="s">
        <v>55</v>
      </c>
      <c r="H3997">
        <v>703</v>
      </c>
      <c r="I3997" t="s">
        <v>55</v>
      </c>
      <c r="J3997">
        <v>220000</v>
      </c>
      <c r="K3997">
        <v>97943.85</v>
      </c>
      <c r="L3997">
        <v>0.26950000000000002</v>
      </c>
      <c r="M3997" s="63">
        <v>45471</v>
      </c>
      <c r="N3997" s="63">
        <v>45531</v>
      </c>
      <c r="O3997">
        <v>60</v>
      </c>
      <c r="P3997" t="s">
        <v>55</v>
      </c>
      <c r="Q3997">
        <v>0</v>
      </c>
      <c r="R3997">
        <v>0</v>
      </c>
      <c r="S3997">
        <v>0</v>
      </c>
      <c r="T3997">
        <v>0</v>
      </c>
      <c r="U3997">
        <v>0</v>
      </c>
      <c r="V3997">
        <v>0</v>
      </c>
      <c r="W3997">
        <v>0</v>
      </c>
      <c r="X3997" s="1">
        <v>45473</v>
      </c>
      <c r="Y3997" s="1">
        <v>45142</v>
      </c>
      <c r="Z3997" t="s">
        <v>44</v>
      </c>
      <c r="AA3997" t="s">
        <v>101</v>
      </c>
    </row>
    <row r="3998" spans="1:27" x14ac:dyDescent="0.25">
      <c r="A3998" t="s">
        <v>5211</v>
      </c>
      <c r="B3998" t="s">
        <v>55</v>
      </c>
      <c r="C3998" t="s">
        <v>43</v>
      </c>
      <c r="D3998" t="s">
        <v>44</v>
      </c>
      <c r="E3998" t="s">
        <v>155</v>
      </c>
      <c r="F3998" t="s">
        <v>3</v>
      </c>
      <c r="G3998" t="s">
        <v>55</v>
      </c>
      <c r="H3998">
        <v>724</v>
      </c>
      <c r="I3998" t="s">
        <v>55</v>
      </c>
      <c r="J3998">
        <v>320000</v>
      </c>
      <c r="K3998">
        <v>96743.7</v>
      </c>
      <c r="L3998">
        <v>0.26950000000000002</v>
      </c>
      <c r="M3998" s="63">
        <v>45419</v>
      </c>
      <c r="N3998" s="63">
        <v>45479</v>
      </c>
      <c r="O3998">
        <v>60</v>
      </c>
      <c r="P3998" t="s">
        <v>55</v>
      </c>
      <c r="Q3998">
        <v>0</v>
      </c>
      <c r="R3998">
        <v>0</v>
      </c>
      <c r="S3998">
        <v>0</v>
      </c>
      <c r="T3998">
        <v>0</v>
      </c>
      <c r="U3998">
        <v>0</v>
      </c>
      <c r="V3998">
        <v>0</v>
      </c>
      <c r="W3998">
        <v>0</v>
      </c>
      <c r="X3998" s="1">
        <v>45473</v>
      </c>
      <c r="Y3998" s="1">
        <v>45159</v>
      </c>
      <c r="Z3998" t="s">
        <v>44</v>
      </c>
      <c r="AA3998" t="s">
        <v>101</v>
      </c>
    </row>
    <row r="3999" spans="1:27" x14ac:dyDescent="0.25">
      <c r="A3999" t="s">
        <v>5212</v>
      </c>
      <c r="B3999" t="s">
        <v>55</v>
      </c>
      <c r="C3999" t="s">
        <v>43</v>
      </c>
      <c r="D3999" t="s">
        <v>44</v>
      </c>
      <c r="E3999" t="s">
        <v>155</v>
      </c>
      <c r="F3999" t="s">
        <v>5</v>
      </c>
      <c r="G3999" t="s">
        <v>55</v>
      </c>
      <c r="H3999">
        <v>792</v>
      </c>
      <c r="I3999" t="s">
        <v>55</v>
      </c>
      <c r="J3999">
        <v>135000</v>
      </c>
      <c r="K3999">
        <v>27510.3</v>
      </c>
      <c r="L3999">
        <v>0.26950000000000002</v>
      </c>
      <c r="M3999" s="63">
        <v>45424</v>
      </c>
      <c r="N3999" s="63">
        <v>45484</v>
      </c>
      <c r="O3999">
        <v>60</v>
      </c>
      <c r="P3999" t="s">
        <v>55</v>
      </c>
      <c r="Q3999">
        <v>0</v>
      </c>
      <c r="R3999">
        <v>0</v>
      </c>
      <c r="S3999">
        <v>0</v>
      </c>
      <c r="T3999">
        <v>0</v>
      </c>
      <c r="U3999">
        <v>0</v>
      </c>
      <c r="V3999">
        <v>0</v>
      </c>
      <c r="W3999">
        <v>0</v>
      </c>
      <c r="X3999" s="1">
        <v>45473</v>
      </c>
      <c r="Y3999" s="1">
        <v>45140</v>
      </c>
      <c r="Z3999" t="s">
        <v>44</v>
      </c>
      <c r="AA3999" t="s">
        <v>101</v>
      </c>
    </row>
    <row r="4000" spans="1:27" x14ac:dyDescent="0.25">
      <c r="A4000" t="s">
        <v>5213</v>
      </c>
      <c r="B4000" t="s">
        <v>55</v>
      </c>
      <c r="C4000" t="s">
        <v>43</v>
      </c>
      <c r="D4000" t="s">
        <v>44</v>
      </c>
      <c r="E4000" t="s">
        <v>155</v>
      </c>
      <c r="F4000" t="s">
        <v>4</v>
      </c>
      <c r="G4000" t="s">
        <v>55</v>
      </c>
      <c r="H4000">
        <v>723</v>
      </c>
      <c r="I4000" t="s">
        <v>55</v>
      </c>
      <c r="J4000">
        <v>45000</v>
      </c>
      <c r="K4000">
        <v>44834.85</v>
      </c>
      <c r="L4000">
        <v>0.26950000000000002</v>
      </c>
      <c r="M4000" s="63">
        <v>45464</v>
      </c>
      <c r="N4000" s="63">
        <v>45524</v>
      </c>
      <c r="O4000">
        <v>60</v>
      </c>
      <c r="P4000" t="s">
        <v>55</v>
      </c>
      <c r="Q4000">
        <v>0</v>
      </c>
      <c r="R4000">
        <v>0</v>
      </c>
      <c r="S4000">
        <v>0</v>
      </c>
      <c r="T4000">
        <v>0</v>
      </c>
      <c r="U4000">
        <v>0</v>
      </c>
      <c r="V4000">
        <v>0</v>
      </c>
      <c r="W4000">
        <v>0</v>
      </c>
      <c r="X4000" s="1">
        <v>45473</v>
      </c>
      <c r="Y4000" s="1">
        <v>45205</v>
      </c>
      <c r="Z4000" t="s">
        <v>44</v>
      </c>
      <c r="AA4000" t="s">
        <v>101</v>
      </c>
    </row>
    <row r="4001" spans="1:27" x14ac:dyDescent="0.25">
      <c r="A4001" t="s">
        <v>5214</v>
      </c>
      <c r="B4001" t="s">
        <v>55</v>
      </c>
      <c r="C4001" t="s">
        <v>43</v>
      </c>
      <c r="D4001" t="s">
        <v>44</v>
      </c>
      <c r="E4001" t="s">
        <v>155</v>
      </c>
      <c r="F4001" t="s">
        <v>4</v>
      </c>
      <c r="G4001" t="s">
        <v>55</v>
      </c>
      <c r="H4001">
        <v>815</v>
      </c>
      <c r="I4001" t="s">
        <v>55</v>
      </c>
      <c r="J4001">
        <v>315000</v>
      </c>
      <c r="K4001">
        <v>109111.05</v>
      </c>
      <c r="L4001">
        <v>0.26950000000000002</v>
      </c>
      <c r="M4001" s="63">
        <v>45430</v>
      </c>
      <c r="N4001" s="63">
        <v>45490</v>
      </c>
      <c r="O4001">
        <v>60</v>
      </c>
      <c r="P4001" t="s">
        <v>55</v>
      </c>
      <c r="Q4001">
        <v>0</v>
      </c>
      <c r="R4001">
        <v>0</v>
      </c>
      <c r="S4001">
        <v>0</v>
      </c>
      <c r="T4001">
        <v>0</v>
      </c>
      <c r="U4001">
        <v>0</v>
      </c>
      <c r="V4001">
        <v>0</v>
      </c>
      <c r="W4001">
        <v>0</v>
      </c>
      <c r="X4001" s="1">
        <v>45473</v>
      </c>
      <c r="Y4001" s="1">
        <v>45042</v>
      </c>
      <c r="Z4001" t="s">
        <v>44</v>
      </c>
      <c r="AA4001" t="s">
        <v>101</v>
      </c>
    </row>
    <row r="4002" spans="1:27" x14ac:dyDescent="0.25">
      <c r="A4002" t="s">
        <v>5215</v>
      </c>
      <c r="B4002" t="s">
        <v>55</v>
      </c>
      <c r="C4002" t="s">
        <v>43</v>
      </c>
      <c r="D4002" t="s">
        <v>44</v>
      </c>
      <c r="E4002" t="s">
        <v>155</v>
      </c>
      <c r="F4002" t="s">
        <v>12</v>
      </c>
      <c r="G4002" t="s">
        <v>55</v>
      </c>
      <c r="H4002">
        <v>629</v>
      </c>
      <c r="I4002" t="s">
        <v>55</v>
      </c>
      <c r="J4002">
        <v>250000</v>
      </c>
      <c r="K4002">
        <v>89070.3</v>
      </c>
      <c r="L4002">
        <v>0.26950000000000002</v>
      </c>
      <c r="M4002" s="63">
        <v>45426</v>
      </c>
      <c r="N4002" s="63">
        <v>45486</v>
      </c>
      <c r="O4002">
        <v>60</v>
      </c>
      <c r="P4002" t="s">
        <v>55</v>
      </c>
      <c r="Q4002">
        <v>0</v>
      </c>
      <c r="R4002">
        <v>0</v>
      </c>
      <c r="S4002">
        <v>0</v>
      </c>
      <c r="T4002">
        <v>0</v>
      </c>
      <c r="U4002">
        <v>0</v>
      </c>
      <c r="V4002">
        <v>0</v>
      </c>
      <c r="W4002">
        <v>0</v>
      </c>
      <c r="X4002" s="1">
        <v>45473</v>
      </c>
      <c r="Y4002" s="1">
        <v>45135</v>
      </c>
      <c r="Z4002" t="s">
        <v>44</v>
      </c>
      <c r="AA4002" t="s">
        <v>101</v>
      </c>
    </row>
    <row r="4003" spans="1:27" x14ac:dyDescent="0.25">
      <c r="A4003" t="s">
        <v>5216</v>
      </c>
      <c r="B4003" t="s">
        <v>55</v>
      </c>
      <c r="C4003" t="s">
        <v>43</v>
      </c>
      <c r="D4003" t="s">
        <v>44</v>
      </c>
      <c r="E4003" t="s">
        <v>155</v>
      </c>
      <c r="F4003" t="s">
        <v>14</v>
      </c>
      <c r="G4003" t="s">
        <v>55</v>
      </c>
      <c r="H4003">
        <v>725</v>
      </c>
      <c r="I4003" t="s">
        <v>55</v>
      </c>
      <c r="J4003">
        <v>280000</v>
      </c>
      <c r="K4003">
        <v>33670.35</v>
      </c>
      <c r="L4003">
        <v>0.26950000000000002</v>
      </c>
      <c r="M4003" s="63">
        <v>45417</v>
      </c>
      <c r="N4003" s="63">
        <v>45477</v>
      </c>
      <c r="O4003">
        <v>60</v>
      </c>
      <c r="P4003" t="s">
        <v>55</v>
      </c>
      <c r="Q4003">
        <v>0</v>
      </c>
      <c r="R4003">
        <v>0</v>
      </c>
      <c r="S4003">
        <v>0</v>
      </c>
      <c r="T4003">
        <v>0</v>
      </c>
      <c r="U4003">
        <v>0</v>
      </c>
      <c r="V4003">
        <v>0</v>
      </c>
      <c r="W4003">
        <v>0</v>
      </c>
      <c r="X4003" s="1">
        <v>45473</v>
      </c>
      <c r="Y4003" s="1">
        <v>45111</v>
      </c>
      <c r="Z4003" t="s">
        <v>44</v>
      </c>
      <c r="AA4003" t="s">
        <v>101</v>
      </c>
    </row>
    <row r="4004" spans="1:27" x14ac:dyDescent="0.25">
      <c r="A4004" t="s">
        <v>5217</v>
      </c>
      <c r="B4004" t="s">
        <v>55</v>
      </c>
      <c r="C4004" t="s">
        <v>43</v>
      </c>
      <c r="D4004" t="s">
        <v>44</v>
      </c>
      <c r="E4004" t="s">
        <v>155</v>
      </c>
      <c r="F4004" t="s">
        <v>13</v>
      </c>
      <c r="G4004" t="s">
        <v>55</v>
      </c>
      <c r="H4004">
        <v>690</v>
      </c>
      <c r="I4004" t="s">
        <v>55</v>
      </c>
      <c r="J4004">
        <v>80000</v>
      </c>
      <c r="K4004">
        <v>69954.3</v>
      </c>
      <c r="L4004">
        <v>0.26950000000000002</v>
      </c>
      <c r="M4004" s="63">
        <v>45234</v>
      </c>
      <c r="N4004" s="63">
        <v>45294</v>
      </c>
      <c r="O4004">
        <v>60</v>
      </c>
      <c r="P4004" t="s">
        <v>55</v>
      </c>
      <c r="Q4004">
        <v>0</v>
      </c>
      <c r="R4004">
        <v>0</v>
      </c>
      <c r="S4004">
        <v>0</v>
      </c>
      <c r="T4004">
        <v>0</v>
      </c>
      <c r="U4004">
        <v>69954.3</v>
      </c>
      <c r="V4004">
        <v>0</v>
      </c>
      <c r="W4004">
        <v>69954.3</v>
      </c>
      <c r="X4004" s="1">
        <v>45473</v>
      </c>
      <c r="Y4004" s="1">
        <v>45187</v>
      </c>
      <c r="Z4004" t="s">
        <v>44</v>
      </c>
      <c r="AA4004" t="s">
        <v>101</v>
      </c>
    </row>
    <row r="4005" spans="1:27" x14ac:dyDescent="0.25">
      <c r="A4005" t="s">
        <v>5218</v>
      </c>
      <c r="B4005" t="s">
        <v>55</v>
      </c>
      <c r="C4005" t="s">
        <v>43</v>
      </c>
      <c r="D4005" t="s">
        <v>44</v>
      </c>
      <c r="E4005" t="s">
        <v>155</v>
      </c>
      <c r="F4005" t="s">
        <v>4</v>
      </c>
      <c r="G4005" t="s">
        <v>55</v>
      </c>
      <c r="H4005">
        <v>638</v>
      </c>
      <c r="I4005" t="s">
        <v>55</v>
      </c>
      <c r="J4005">
        <v>355000</v>
      </c>
      <c r="K4005">
        <v>345844.57</v>
      </c>
      <c r="L4005">
        <v>0.26950000000000002</v>
      </c>
      <c r="M4005" s="63">
        <v>45468</v>
      </c>
      <c r="N4005" s="63">
        <v>45528</v>
      </c>
      <c r="O4005">
        <v>60</v>
      </c>
      <c r="P4005" t="s">
        <v>55</v>
      </c>
      <c r="Q4005">
        <v>0</v>
      </c>
      <c r="R4005">
        <v>0</v>
      </c>
      <c r="S4005">
        <v>0</v>
      </c>
      <c r="T4005">
        <v>0</v>
      </c>
      <c r="U4005">
        <v>0</v>
      </c>
      <c r="V4005">
        <v>0</v>
      </c>
      <c r="W4005">
        <v>0</v>
      </c>
      <c r="X4005" s="1">
        <v>45473</v>
      </c>
      <c r="Y4005" s="1">
        <v>45177</v>
      </c>
      <c r="Z4005" t="s">
        <v>44</v>
      </c>
      <c r="AA4005" t="s">
        <v>101</v>
      </c>
    </row>
    <row r="4006" spans="1:27" x14ac:dyDescent="0.25">
      <c r="A4006" t="s">
        <v>5219</v>
      </c>
      <c r="B4006" t="s">
        <v>55</v>
      </c>
      <c r="C4006" t="s">
        <v>43</v>
      </c>
      <c r="D4006" t="s">
        <v>44</v>
      </c>
      <c r="E4006" t="s">
        <v>155</v>
      </c>
      <c r="F4006" t="s">
        <v>7</v>
      </c>
      <c r="G4006" t="s">
        <v>55</v>
      </c>
      <c r="H4006">
        <v>783</v>
      </c>
      <c r="I4006" t="s">
        <v>55</v>
      </c>
      <c r="J4006">
        <v>330000</v>
      </c>
      <c r="K4006">
        <v>78842.7</v>
      </c>
      <c r="L4006">
        <v>0.26950000000000002</v>
      </c>
      <c r="M4006" s="63">
        <v>45436</v>
      </c>
      <c r="N4006" s="63">
        <v>45496</v>
      </c>
      <c r="O4006">
        <v>60</v>
      </c>
      <c r="P4006" t="s">
        <v>55</v>
      </c>
      <c r="Q4006">
        <v>0</v>
      </c>
      <c r="R4006">
        <v>0</v>
      </c>
      <c r="S4006">
        <v>0</v>
      </c>
      <c r="T4006">
        <v>0</v>
      </c>
      <c r="U4006">
        <v>0</v>
      </c>
      <c r="V4006">
        <v>0</v>
      </c>
      <c r="W4006">
        <v>0</v>
      </c>
      <c r="X4006" s="1">
        <v>45473</v>
      </c>
      <c r="Y4006" s="1">
        <v>45179</v>
      </c>
      <c r="Z4006" t="s">
        <v>44</v>
      </c>
      <c r="AA4006" t="s">
        <v>101</v>
      </c>
    </row>
    <row r="4007" spans="1:27" x14ac:dyDescent="0.25">
      <c r="A4007" t="s">
        <v>5220</v>
      </c>
      <c r="B4007" t="s">
        <v>55</v>
      </c>
      <c r="C4007" t="s">
        <v>43</v>
      </c>
      <c r="D4007" t="s">
        <v>44</v>
      </c>
      <c r="E4007" t="s">
        <v>155</v>
      </c>
      <c r="F4007" t="s">
        <v>13</v>
      </c>
      <c r="G4007" t="s">
        <v>55</v>
      </c>
      <c r="H4007">
        <v>712</v>
      </c>
      <c r="I4007" t="s">
        <v>55</v>
      </c>
      <c r="J4007">
        <v>145000</v>
      </c>
      <c r="K4007">
        <v>8931.6</v>
      </c>
      <c r="L4007">
        <v>0.26950000000000002</v>
      </c>
      <c r="M4007" s="63">
        <v>45279</v>
      </c>
      <c r="N4007" s="63">
        <v>45339</v>
      </c>
      <c r="O4007">
        <v>60</v>
      </c>
      <c r="P4007" t="s">
        <v>55</v>
      </c>
      <c r="Q4007">
        <v>0</v>
      </c>
      <c r="R4007">
        <v>0</v>
      </c>
      <c r="S4007">
        <v>0</v>
      </c>
      <c r="T4007">
        <v>0</v>
      </c>
      <c r="U4007">
        <v>8931.6</v>
      </c>
      <c r="V4007">
        <v>0</v>
      </c>
      <c r="W4007">
        <v>8931.6</v>
      </c>
      <c r="X4007" s="1">
        <v>45473</v>
      </c>
      <c r="Y4007" s="1">
        <v>45049</v>
      </c>
      <c r="Z4007" t="s">
        <v>44</v>
      </c>
      <c r="AA4007" t="s">
        <v>101</v>
      </c>
    </row>
    <row r="4008" spans="1:27" x14ac:dyDescent="0.25">
      <c r="A4008" t="s">
        <v>5221</v>
      </c>
      <c r="B4008" t="s">
        <v>55</v>
      </c>
      <c r="C4008" t="s">
        <v>43</v>
      </c>
      <c r="D4008" t="s">
        <v>44</v>
      </c>
      <c r="E4008" t="s">
        <v>155</v>
      </c>
      <c r="F4008" t="s">
        <v>15</v>
      </c>
      <c r="G4008" t="s">
        <v>55</v>
      </c>
      <c r="H4008">
        <v>738</v>
      </c>
      <c r="I4008" t="s">
        <v>55</v>
      </c>
      <c r="J4008">
        <v>265000</v>
      </c>
      <c r="K4008">
        <v>12626.55</v>
      </c>
      <c r="L4008">
        <v>0.26950000000000002</v>
      </c>
      <c r="M4008" s="63">
        <v>45471</v>
      </c>
      <c r="N4008" s="63">
        <v>45531</v>
      </c>
      <c r="O4008">
        <v>60</v>
      </c>
      <c r="P4008" t="s">
        <v>55</v>
      </c>
      <c r="Q4008">
        <v>0</v>
      </c>
      <c r="R4008">
        <v>0</v>
      </c>
      <c r="S4008">
        <v>0</v>
      </c>
      <c r="T4008">
        <v>0</v>
      </c>
      <c r="U4008">
        <v>0</v>
      </c>
      <c r="V4008">
        <v>0</v>
      </c>
      <c r="W4008">
        <v>0</v>
      </c>
      <c r="X4008" s="1">
        <v>45473</v>
      </c>
      <c r="Y4008" s="1">
        <v>45135</v>
      </c>
      <c r="Z4008" t="s">
        <v>44</v>
      </c>
      <c r="AA4008" t="s">
        <v>101</v>
      </c>
    </row>
    <row r="4009" spans="1:27" x14ac:dyDescent="0.25">
      <c r="A4009" t="s">
        <v>5222</v>
      </c>
      <c r="B4009" t="s">
        <v>55</v>
      </c>
      <c r="C4009" t="s">
        <v>43</v>
      </c>
      <c r="D4009" t="s">
        <v>44</v>
      </c>
      <c r="E4009" t="s">
        <v>155</v>
      </c>
      <c r="F4009" t="s">
        <v>9</v>
      </c>
      <c r="G4009" t="s">
        <v>55</v>
      </c>
      <c r="H4009">
        <v>781</v>
      </c>
      <c r="I4009" t="s">
        <v>55</v>
      </c>
      <c r="J4009">
        <v>105000</v>
      </c>
      <c r="K4009">
        <v>90019.31</v>
      </c>
      <c r="L4009">
        <v>0.26950000000000002</v>
      </c>
      <c r="M4009" s="63">
        <v>45448</v>
      </c>
      <c r="N4009" s="63">
        <v>45508</v>
      </c>
      <c r="O4009">
        <v>60</v>
      </c>
      <c r="P4009" t="s">
        <v>55</v>
      </c>
      <c r="Q4009">
        <v>0</v>
      </c>
      <c r="R4009">
        <v>0</v>
      </c>
      <c r="S4009">
        <v>0</v>
      </c>
      <c r="T4009">
        <v>0</v>
      </c>
      <c r="U4009">
        <v>0</v>
      </c>
      <c r="V4009">
        <v>0</v>
      </c>
      <c r="W4009">
        <v>0</v>
      </c>
      <c r="X4009" s="1">
        <v>45473</v>
      </c>
      <c r="Y4009" s="1">
        <v>45036</v>
      </c>
      <c r="Z4009" t="s">
        <v>44</v>
      </c>
      <c r="AA4009" t="s">
        <v>101</v>
      </c>
    </row>
    <row r="4010" spans="1:27" x14ac:dyDescent="0.25">
      <c r="A4010" t="s">
        <v>5223</v>
      </c>
      <c r="B4010" t="s">
        <v>55</v>
      </c>
      <c r="C4010" t="s">
        <v>43</v>
      </c>
      <c r="D4010" t="s">
        <v>44</v>
      </c>
      <c r="E4010" t="s">
        <v>155</v>
      </c>
      <c r="F4010" t="s">
        <v>17</v>
      </c>
      <c r="G4010" t="s">
        <v>55</v>
      </c>
      <c r="H4010">
        <v>822</v>
      </c>
      <c r="I4010" t="s">
        <v>55</v>
      </c>
      <c r="J4010">
        <v>175000</v>
      </c>
      <c r="K4010">
        <v>62016.3</v>
      </c>
      <c r="L4010">
        <v>0.26950000000000002</v>
      </c>
      <c r="M4010" s="63">
        <v>45436</v>
      </c>
      <c r="N4010" s="63">
        <v>45496</v>
      </c>
      <c r="O4010">
        <v>60</v>
      </c>
      <c r="P4010" t="s">
        <v>55</v>
      </c>
      <c r="Q4010">
        <v>0</v>
      </c>
      <c r="R4010">
        <v>0</v>
      </c>
      <c r="S4010">
        <v>0</v>
      </c>
      <c r="T4010">
        <v>0</v>
      </c>
      <c r="U4010">
        <v>0</v>
      </c>
      <c r="V4010">
        <v>0</v>
      </c>
      <c r="W4010">
        <v>0</v>
      </c>
      <c r="X4010" s="1">
        <v>45473</v>
      </c>
      <c r="Y4010" s="1">
        <v>45134</v>
      </c>
      <c r="Z4010" t="s">
        <v>44</v>
      </c>
      <c r="AA4010" t="s">
        <v>101</v>
      </c>
    </row>
    <row r="4011" spans="1:27" x14ac:dyDescent="0.25">
      <c r="A4011" t="s">
        <v>5224</v>
      </c>
      <c r="B4011" t="s">
        <v>55</v>
      </c>
      <c r="C4011" t="s">
        <v>43</v>
      </c>
      <c r="D4011" t="s">
        <v>44</v>
      </c>
      <c r="E4011" t="s">
        <v>155</v>
      </c>
      <c r="F4011" t="s">
        <v>13</v>
      </c>
      <c r="G4011" t="s">
        <v>55</v>
      </c>
      <c r="H4011">
        <v>779</v>
      </c>
      <c r="I4011" t="s">
        <v>55</v>
      </c>
      <c r="J4011">
        <v>115000</v>
      </c>
      <c r="K4011">
        <v>96769.35</v>
      </c>
      <c r="L4011">
        <v>0.26950000000000002</v>
      </c>
      <c r="M4011" s="63">
        <v>45420</v>
      </c>
      <c r="N4011" s="63">
        <v>45480</v>
      </c>
      <c r="O4011">
        <v>60</v>
      </c>
      <c r="P4011" t="s">
        <v>55</v>
      </c>
      <c r="Q4011">
        <v>0</v>
      </c>
      <c r="R4011">
        <v>0</v>
      </c>
      <c r="S4011">
        <v>0</v>
      </c>
      <c r="T4011">
        <v>0</v>
      </c>
      <c r="U4011">
        <v>0</v>
      </c>
      <c r="V4011">
        <v>0</v>
      </c>
      <c r="W4011">
        <v>0</v>
      </c>
      <c r="X4011" s="1">
        <v>45473</v>
      </c>
      <c r="Y4011" s="1">
        <v>45166</v>
      </c>
      <c r="Z4011" t="s">
        <v>44</v>
      </c>
      <c r="AA4011" t="s">
        <v>101</v>
      </c>
    </row>
    <row r="4012" spans="1:27" x14ac:dyDescent="0.25">
      <c r="A4012" t="s">
        <v>5225</v>
      </c>
      <c r="B4012" t="s">
        <v>55</v>
      </c>
      <c r="C4012" t="s">
        <v>43</v>
      </c>
      <c r="D4012" t="s">
        <v>44</v>
      </c>
      <c r="E4012" t="s">
        <v>155</v>
      </c>
      <c r="F4012" t="s">
        <v>12</v>
      </c>
      <c r="G4012" t="s">
        <v>55</v>
      </c>
      <c r="H4012">
        <v>696</v>
      </c>
      <c r="I4012" t="s">
        <v>55</v>
      </c>
      <c r="J4012">
        <v>245000</v>
      </c>
      <c r="K4012">
        <v>236506.5</v>
      </c>
      <c r="L4012">
        <v>0.26950000000000002</v>
      </c>
      <c r="M4012" s="63">
        <v>45467</v>
      </c>
      <c r="N4012" s="63">
        <v>45527</v>
      </c>
      <c r="O4012">
        <v>60</v>
      </c>
      <c r="P4012" t="s">
        <v>55</v>
      </c>
      <c r="Q4012">
        <v>0</v>
      </c>
      <c r="R4012">
        <v>0</v>
      </c>
      <c r="S4012">
        <v>0</v>
      </c>
      <c r="T4012">
        <v>0</v>
      </c>
      <c r="U4012">
        <v>0</v>
      </c>
      <c r="V4012">
        <v>0</v>
      </c>
      <c r="W4012">
        <v>0</v>
      </c>
      <c r="X4012" s="1">
        <v>45473</v>
      </c>
      <c r="Y4012" s="1">
        <v>45218</v>
      </c>
      <c r="Z4012" t="s">
        <v>44</v>
      </c>
      <c r="AA4012" t="s">
        <v>101</v>
      </c>
    </row>
    <row r="4013" spans="1:27" x14ac:dyDescent="0.25">
      <c r="A4013" t="s">
        <v>5226</v>
      </c>
      <c r="B4013" t="s">
        <v>55</v>
      </c>
      <c r="C4013" t="s">
        <v>43</v>
      </c>
      <c r="D4013" t="s">
        <v>44</v>
      </c>
      <c r="E4013" t="s">
        <v>155</v>
      </c>
      <c r="F4013" t="s">
        <v>4</v>
      </c>
      <c r="G4013" t="s">
        <v>55</v>
      </c>
      <c r="H4013">
        <v>758</v>
      </c>
      <c r="I4013" t="s">
        <v>55</v>
      </c>
      <c r="J4013">
        <v>360000</v>
      </c>
      <c r="K4013">
        <v>31477.95</v>
      </c>
      <c r="L4013">
        <v>0.26950000000000002</v>
      </c>
      <c r="M4013" s="63">
        <v>45472</v>
      </c>
      <c r="N4013" s="63">
        <v>45532</v>
      </c>
      <c r="O4013">
        <v>60</v>
      </c>
      <c r="P4013" t="s">
        <v>55</v>
      </c>
      <c r="Q4013">
        <v>0</v>
      </c>
      <c r="R4013">
        <v>0</v>
      </c>
      <c r="S4013">
        <v>0</v>
      </c>
      <c r="T4013">
        <v>0</v>
      </c>
      <c r="U4013">
        <v>0</v>
      </c>
      <c r="V4013">
        <v>0</v>
      </c>
      <c r="W4013">
        <v>0</v>
      </c>
      <c r="X4013" s="1">
        <v>45473</v>
      </c>
      <c r="Y4013" s="1">
        <v>45037</v>
      </c>
      <c r="Z4013" t="s">
        <v>44</v>
      </c>
      <c r="AA4013" t="s">
        <v>101</v>
      </c>
    </row>
    <row r="4014" spans="1:27" x14ac:dyDescent="0.25">
      <c r="A4014" t="s">
        <v>5227</v>
      </c>
      <c r="B4014" t="s">
        <v>55</v>
      </c>
      <c r="C4014" t="s">
        <v>43</v>
      </c>
      <c r="D4014" t="s">
        <v>44</v>
      </c>
      <c r="E4014" t="s">
        <v>155</v>
      </c>
      <c r="F4014" t="s">
        <v>19</v>
      </c>
      <c r="G4014" t="s">
        <v>55</v>
      </c>
      <c r="H4014">
        <v>661</v>
      </c>
      <c r="I4014" t="s">
        <v>55</v>
      </c>
      <c r="J4014">
        <v>320000</v>
      </c>
      <c r="K4014">
        <v>10080.450000000001</v>
      </c>
      <c r="L4014">
        <v>0.26950000000000002</v>
      </c>
      <c r="M4014" s="63">
        <v>45457</v>
      </c>
      <c r="N4014" s="63">
        <v>45517</v>
      </c>
      <c r="O4014">
        <v>60</v>
      </c>
      <c r="P4014" t="s">
        <v>55</v>
      </c>
      <c r="Q4014">
        <v>0</v>
      </c>
      <c r="R4014">
        <v>0</v>
      </c>
      <c r="S4014">
        <v>0</v>
      </c>
      <c r="T4014">
        <v>0</v>
      </c>
      <c r="U4014">
        <v>0</v>
      </c>
      <c r="V4014">
        <v>0</v>
      </c>
      <c r="W4014">
        <v>0</v>
      </c>
      <c r="X4014" s="1">
        <v>45473</v>
      </c>
      <c r="Y4014" s="1">
        <v>45100</v>
      </c>
      <c r="Z4014" t="s">
        <v>44</v>
      </c>
      <c r="AA4014" t="s">
        <v>101</v>
      </c>
    </row>
    <row r="4015" spans="1:27" x14ac:dyDescent="0.25">
      <c r="A4015" t="s">
        <v>5228</v>
      </c>
      <c r="B4015" t="s">
        <v>55</v>
      </c>
      <c r="C4015" t="s">
        <v>43</v>
      </c>
      <c r="D4015" t="s">
        <v>44</v>
      </c>
      <c r="E4015" t="s">
        <v>155</v>
      </c>
      <c r="F4015" t="s">
        <v>9</v>
      </c>
      <c r="G4015" t="s">
        <v>55</v>
      </c>
      <c r="H4015">
        <v>642</v>
      </c>
      <c r="I4015" t="s">
        <v>55</v>
      </c>
      <c r="J4015">
        <v>345000</v>
      </c>
      <c r="K4015">
        <v>48720.15</v>
      </c>
      <c r="L4015">
        <v>0.26950000000000002</v>
      </c>
      <c r="M4015" s="63">
        <v>45425</v>
      </c>
      <c r="N4015" s="63">
        <v>45485</v>
      </c>
      <c r="O4015">
        <v>60</v>
      </c>
      <c r="P4015" t="s">
        <v>55</v>
      </c>
      <c r="Q4015">
        <v>0</v>
      </c>
      <c r="R4015">
        <v>0</v>
      </c>
      <c r="S4015">
        <v>0</v>
      </c>
      <c r="T4015">
        <v>0</v>
      </c>
      <c r="U4015">
        <v>0</v>
      </c>
      <c r="V4015">
        <v>0</v>
      </c>
      <c r="W4015">
        <v>0</v>
      </c>
      <c r="X4015" s="1">
        <v>45473</v>
      </c>
      <c r="Y4015" s="1">
        <v>45269</v>
      </c>
      <c r="Z4015" t="s">
        <v>44</v>
      </c>
      <c r="AA4015" t="s">
        <v>101</v>
      </c>
    </row>
    <row r="4016" spans="1:27" x14ac:dyDescent="0.25">
      <c r="A4016" t="s">
        <v>5229</v>
      </c>
      <c r="B4016" t="s">
        <v>55</v>
      </c>
      <c r="C4016" t="s">
        <v>43</v>
      </c>
      <c r="D4016" t="s">
        <v>44</v>
      </c>
      <c r="E4016" t="s">
        <v>155</v>
      </c>
      <c r="F4016" t="s">
        <v>15</v>
      </c>
      <c r="G4016" t="s">
        <v>55</v>
      </c>
      <c r="H4016">
        <v>639</v>
      </c>
      <c r="I4016" t="s">
        <v>55</v>
      </c>
      <c r="J4016">
        <v>360000</v>
      </c>
      <c r="K4016">
        <v>181892.25</v>
      </c>
      <c r="L4016">
        <v>0.26950000000000002</v>
      </c>
      <c r="M4016" s="63">
        <v>45402</v>
      </c>
      <c r="N4016" s="63">
        <v>45462</v>
      </c>
      <c r="O4016">
        <v>60</v>
      </c>
      <c r="P4016" t="s">
        <v>55</v>
      </c>
      <c r="Q4016">
        <v>181892.25</v>
      </c>
      <c r="R4016">
        <v>0</v>
      </c>
      <c r="S4016">
        <v>0</v>
      </c>
      <c r="T4016">
        <v>0</v>
      </c>
      <c r="U4016">
        <v>0</v>
      </c>
      <c r="V4016">
        <v>0</v>
      </c>
      <c r="W4016">
        <v>181892.25</v>
      </c>
      <c r="X4016" s="1">
        <v>45473</v>
      </c>
      <c r="Y4016" s="1">
        <v>45179</v>
      </c>
      <c r="Z4016" t="s">
        <v>44</v>
      </c>
      <c r="AA4016" t="s">
        <v>101</v>
      </c>
    </row>
    <row r="4017" spans="1:27" x14ac:dyDescent="0.25">
      <c r="A4017" t="s">
        <v>5230</v>
      </c>
      <c r="B4017" t="s">
        <v>55</v>
      </c>
      <c r="C4017" t="s">
        <v>43</v>
      </c>
      <c r="D4017" t="s">
        <v>44</v>
      </c>
      <c r="E4017" t="s">
        <v>155</v>
      </c>
      <c r="F4017" t="s">
        <v>4</v>
      </c>
      <c r="G4017" t="s">
        <v>55</v>
      </c>
      <c r="H4017">
        <v>691</v>
      </c>
      <c r="I4017" t="s">
        <v>55</v>
      </c>
      <c r="J4017">
        <v>195000</v>
      </c>
      <c r="K4017">
        <v>168029.8</v>
      </c>
      <c r="L4017">
        <v>0.26950000000000002</v>
      </c>
      <c r="M4017" s="63">
        <v>45418</v>
      </c>
      <c r="N4017" s="63">
        <v>45478</v>
      </c>
      <c r="O4017">
        <v>60</v>
      </c>
      <c r="P4017" t="s">
        <v>55</v>
      </c>
      <c r="Q4017">
        <v>0</v>
      </c>
      <c r="R4017">
        <v>0</v>
      </c>
      <c r="S4017">
        <v>0</v>
      </c>
      <c r="T4017">
        <v>0</v>
      </c>
      <c r="U4017">
        <v>0</v>
      </c>
      <c r="V4017">
        <v>0</v>
      </c>
      <c r="W4017">
        <v>0</v>
      </c>
      <c r="X4017" s="1">
        <v>45473</v>
      </c>
      <c r="Y4017" s="1">
        <v>45159</v>
      </c>
      <c r="Z4017" t="s">
        <v>44</v>
      </c>
      <c r="AA4017" t="s">
        <v>101</v>
      </c>
    </row>
    <row r="4018" spans="1:27" x14ac:dyDescent="0.25">
      <c r="A4018" t="s">
        <v>5231</v>
      </c>
      <c r="B4018" t="s">
        <v>55</v>
      </c>
      <c r="C4018" t="s">
        <v>43</v>
      </c>
      <c r="D4018" t="s">
        <v>44</v>
      </c>
      <c r="E4018" t="s">
        <v>155</v>
      </c>
      <c r="F4018" t="s">
        <v>13</v>
      </c>
      <c r="G4018" t="s">
        <v>55</v>
      </c>
      <c r="H4018">
        <v>672</v>
      </c>
      <c r="I4018" t="s">
        <v>55</v>
      </c>
      <c r="J4018">
        <v>185000</v>
      </c>
      <c r="K4018">
        <v>53711.1</v>
      </c>
      <c r="L4018">
        <v>0.26950000000000002</v>
      </c>
      <c r="M4018" s="63">
        <v>45401</v>
      </c>
      <c r="N4018" s="63">
        <v>45461</v>
      </c>
      <c r="O4018">
        <v>60</v>
      </c>
      <c r="P4018" t="s">
        <v>55</v>
      </c>
      <c r="Q4018">
        <v>53711.1</v>
      </c>
      <c r="R4018">
        <v>0</v>
      </c>
      <c r="S4018">
        <v>0</v>
      </c>
      <c r="T4018">
        <v>0</v>
      </c>
      <c r="U4018">
        <v>0</v>
      </c>
      <c r="V4018">
        <v>0</v>
      </c>
      <c r="W4018">
        <v>53711.1</v>
      </c>
      <c r="X4018" s="1">
        <v>45473</v>
      </c>
      <c r="Y4018" s="1">
        <v>45128</v>
      </c>
      <c r="Z4018" t="s">
        <v>44</v>
      </c>
      <c r="AA4018" t="s">
        <v>101</v>
      </c>
    </row>
    <row r="4019" spans="1:27" x14ac:dyDescent="0.25">
      <c r="A4019" t="s">
        <v>5232</v>
      </c>
      <c r="B4019" t="s">
        <v>55</v>
      </c>
      <c r="C4019" t="s">
        <v>43</v>
      </c>
      <c r="D4019" t="s">
        <v>44</v>
      </c>
      <c r="E4019" t="s">
        <v>155</v>
      </c>
      <c r="F4019" t="s">
        <v>12</v>
      </c>
      <c r="G4019" t="s">
        <v>55</v>
      </c>
      <c r="H4019">
        <v>653</v>
      </c>
      <c r="I4019" t="s">
        <v>55</v>
      </c>
      <c r="J4019">
        <v>205000</v>
      </c>
      <c r="K4019">
        <v>122250.6</v>
      </c>
      <c r="L4019">
        <v>0.26950000000000002</v>
      </c>
      <c r="M4019" s="63">
        <v>45435</v>
      </c>
      <c r="N4019" s="63">
        <v>45495</v>
      </c>
      <c r="O4019">
        <v>60</v>
      </c>
      <c r="P4019" t="s">
        <v>55</v>
      </c>
      <c r="Q4019">
        <v>0</v>
      </c>
      <c r="R4019">
        <v>0</v>
      </c>
      <c r="S4019">
        <v>0</v>
      </c>
      <c r="T4019">
        <v>0</v>
      </c>
      <c r="U4019">
        <v>0</v>
      </c>
      <c r="V4019">
        <v>0</v>
      </c>
      <c r="W4019">
        <v>0</v>
      </c>
      <c r="X4019" s="1">
        <v>45473</v>
      </c>
      <c r="Y4019" s="1">
        <v>45203</v>
      </c>
      <c r="Z4019" t="s">
        <v>44</v>
      </c>
      <c r="AA4019" t="s">
        <v>101</v>
      </c>
    </row>
    <row r="4020" spans="1:27" x14ac:dyDescent="0.25">
      <c r="A4020" t="s">
        <v>5233</v>
      </c>
      <c r="B4020" t="s">
        <v>55</v>
      </c>
      <c r="C4020" t="s">
        <v>43</v>
      </c>
      <c r="D4020" t="s">
        <v>44</v>
      </c>
      <c r="E4020" t="s">
        <v>155</v>
      </c>
      <c r="F4020" t="s">
        <v>19</v>
      </c>
      <c r="G4020" t="s">
        <v>55</v>
      </c>
      <c r="H4020">
        <v>744</v>
      </c>
      <c r="I4020" t="s">
        <v>55</v>
      </c>
      <c r="J4020">
        <v>400000</v>
      </c>
      <c r="K4020">
        <v>351318.6</v>
      </c>
      <c r="L4020">
        <v>0.26950000000000002</v>
      </c>
      <c r="M4020" s="63">
        <v>45436</v>
      </c>
      <c r="N4020" s="63">
        <v>45496</v>
      </c>
      <c r="O4020">
        <v>60</v>
      </c>
      <c r="P4020" t="s">
        <v>55</v>
      </c>
      <c r="Q4020">
        <v>0</v>
      </c>
      <c r="R4020">
        <v>0</v>
      </c>
      <c r="S4020">
        <v>0</v>
      </c>
      <c r="T4020">
        <v>0</v>
      </c>
      <c r="U4020">
        <v>0</v>
      </c>
      <c r="V4020">
        <v>0</v>
      </c>
      <c r="W4020">
        <v>0</v>
      </c>
      <c r="X4020" s="1">
        <v>45473</v>
      </c>
      <c r="Y4020" s="1">
        <v>45058</v>
      </c>
      <c r="Z4020" t="s">
        <v>44</v>
      </c>
      <c r="AA4020" t="s">
        <v>101</v>
      </c>
    </row>
    <row r="4021" spans="1:27" x14ac:dyDescent="0.25">
      <c r="A4021" t="s">
        <v>5234</v>
      </c>
      <c r="B4021" t="s">
        <v>55</v>
      </c>
      <c r="C4021" t="s">
        <v>43</v>
      </c>
      <c r="D4021" t="s">
        <v>44</v>
      </c>
      <c r="E4021" t="s">
        <v>155</v>
      </c>
      <c r="F4021" t="s">
        <v>18</v>
      </c>
      <c r="G4021" t="s">
        <v>55</v>
      </c>
      <c r="H4021">
        <v>708</v>
      </c>
      <c r="I4021" t="s">
        <v>55</v>
      </c>
      <c r="J4021">
        <v>275000</v>
      </c>
      <c r="K4021">
        <v>105889.95</v>
      </c>
      <c r="L4021">
        <v>0.26950000000000002</v>
      </c>
      <c r="M4021" s="63">
        <v>45427</v>
      </c>
      <c r="N4021" s="63">
        <v>45487</v>
      </c>
      <c r="O4021">
        <v>60</v>
      </c>
      <c r="P4021" t="s">
        <v>55</v>
      </c>
      <c r="Q4021">
        <v>0</v>
      </c>
      <c r="R4021">
        <v>0</v>
      </c>
      <c r="S4021">
        <v>0</v>
      </c>
      <c r="T4021">
        <v>0</v>
      </c>
      <c r="U4021">
        <v>0</v>
      </c>
      <c r="V4021">
        <v>0</v>
      </c>
      <c r="W4021">
        <v>0</v>
      </c>
      <c r="X4021" s="1">
        <v>45473</v>
      </c>
      <c r="Y4021" s="1">
        <v>45018</v>
      </c>
      <c r="Z4021" t="s">
        <v>44</v>
      </c>
      <c r="AA4021" t="s">
        <v>101</v>
      </c>
    </row>
    <row r="4022" spans="1:27" x14ac:dyDescent="0.25">
      <c r="A4022" t="s">
        <v>5235</v>
      </c>
      <c r="B4022" t="s">
        <v>55</v>
      </c>
      <c r="C4022" t="s">
        <v>43</v>
      </c>
      <c r="D4022" t="s">
        <v>44</v>
      </c>
      <c r="E4022" t="s">
        <v>155</v>
      </c>
      <c r="F4022" t="s">
        <v>19</v>
      </c>
      <c r="G4022" t="s">
        <v>55</v>
      </c>
      <c r="H4022">
        <v>715</v>
      </c>
      <c r="I4022" t="s">
        <v>55</v>
      </c>
      <c r="J4022">
        <v>95000</v>
      </c>
      <c r="K4022">
        <v>25942.95</v>
      </c>
      <c r="L4022">
        <v>0.26950000000000002</v>
      </c>
      <c r="M4022" s="63">
        <v>45262</v>
      </c>
      <c r="N4022" s="63">
        <v>45322</v>
      </c>
      <c r="O4022">
        <v>60</v>
      </c>
      <c r="P4022" t="s">
        <v>55</v>
      </c>
      <c r="Q4022">
        <v>0</v>
      </c>
      <c r="R4022">
        <v>0</v>
      </c>
      <c r="S4022">
        <v>0</v>
      </c>
      <c r="T4022">
        <v>0</v>
      </c>
      <c r="U4022">
        <v>0</v>
      </c>
      <c r="V4022">
        <v>0</v>
      </c>
      <c r="W4022">
        <v>0</v>
      </c>
      <c r="X4022" s="1">
        <v>45473</v>
      </c>
      <c r="Y4022" s="1">
        <v>45097</v>
      </c>
      <c r="Z4022" t="s">
        <v>44</v>
      </c>
      <c r="AA4022" t="s">
        <v>101</v>
      </c>
    </row>
    <row r="4023" spans="1:27" x14ac:dyDescent="0.25">
      <c r="A4023" t="s">
        <v>5236</v>
      </c>
      <c r="B4023" t="s">
        <v>55</v>
      </c>
      <c r="C4023" t="s">
        <v>43</v>
      </c>
      <c r="D4023" t="s">
        <v>44</v>
      </c>
      <c r="E4023" t="s">
        <v>155</v>
      </c>
      <c r="F4023" t="s">
        <v>4</v>
      </c>
      <c r="G4023" t="s">
        <v>55</v>
      </c>
      <c r="H4023">
        <v>805</v>
      </c>
      <c r="I4023" t="s">
        <v>55</v>
      </c>
      <c r="J4023">
        <v>20000</v>
      </c>
      <c r="K4023">
        <v>5626.8</v>
      </c>
      <c r="L4023">
        <v>0.26950000000000002</v>
      </c>
      <c r="M4023" s="63">
        <v>45456</v>
      </c>
      <c r="N4023" s="63">
        <v>45516</v>
      </c>
      <c r="O4023">
        <v>60</v>
      </c>
      <c r="P4023" t="s">
        <v>55</v>
      </c>
      <c r="Q4023">
        <v>0</v>
      </c>
      <c r="R4023">
        <v>0</v>
      </c>
      <c r="S4023">
        <v>0</v>
      </c>
      <c r="T4023">
        <v>0</v>
      </c>
      <c r="U4023">
        <v>0</v>
      </c>
      <c r="V4023">
        <v>0</v>
      </c>
      <c r="W4023">
        <v>0</v>
      </c>
      <c r="X4023" s="1">
        <v>45473</v>
      </c>
      <c r="Y4023" s="1">
        <v>45124</v>
      </c>
      <c r="Z4023" t="s">
        <v>44</v>
      </c>
      <c r="AA4023" t="s">
        <v>101</v>
      </c>
    </row>
    <row r="4024" spans="1:27" x14ac:dyDescent="0.25">
      <c r="A4024" t="s">
        <v>5237</v>
      </c>
      <c r="B4024" t="s">
        <v>55</v>
      </c>
      <c r="C4024" t="s">
        <v>43</v>
      </c>
      <c r="D4024" t="s">
        <v>44</v>
      </c>
      <c r="E4024" t="s">
        <v>155</v>
      </c>
      <c r="F4024" t="s">
        <v>4</v>
      </c>
      <c r="G4024" t="s">
        <v>55</v>
      </c>
      <c r="H4024">
        <v>604</v>
      </c>
      <c r="I4024" t="s">
        <v>55</v>
      </c>
      <c r="J4024">
        <v>365000</v>
      </c>
      <c r="K4024">
        <v>347585.61</v>
      </c>
      <c r="L4024">
        <v>0.26950000000000002</v>
      </c>
      <c r="M4024" s="63">
        <v>45455</v>
      </c>
      <c r="N4024" s="63">
        <v>45515</v>
      </c>
      <c r="O4024">
        <v>60</v>
      </c>
      <c r="P4024" t="s">
        <v>55</v>
      </c>
      <c r="Q4024">
        <v>0</v>
      </c>
      <c r="R4024">
        <v>0</v>
      </c>
      <c r="S4024">
        <v>0</v>
      </c>
      <c r="T4024">
        <v>0</v>
      </c>
      <c r="U4024">
        <v>0</v>
      </c>
      <c r="V4024">
        <v>0</v>
      </c>
      <c r="W4024">
        <v>0</v>
      </c>
      <c r="X4024" s="1">
        <v>45473</v>
      </c>
      <c r="Y4024" s="1">
        <v>45098</v>
      </c>
      <c r="Z4024" t="s">
        <v>44</v>
      </c>
      <c r="AA4024" t="s">
        <v>101</v>
      </c>
    </row>
    <row r="4025" spans="1:27" x14ac:dyDescent="0.25">
      <c r="A4025" t="s">
        <v>5238</v>
      </c>
      <c r="B4025" t="s">
        <v>55</v>
      </c>
      <c r="C4025" t="s">
        <v>43</v>
      </c>
      <c r="D4025" t="s">
        <v>44</v>
      </c>
      <c r="E4025" t="s">
        <v>155</v>
      </c>
      <c r="F4025" t="s">
        <v>13</v>
      </c>
      <c r="G4025" t="s">
        <v>55</v>
      </c>
      <c r="H4025">
        <v>672</v>
      </c>
      <c r="I4025" t="s">
        <v>55</v>
      </c>
      <c r="J4025">
        <v>400000</v>
      </c>
      <c r="K4025">
        <v>44034.3</v>
      </c>
      <c r="L4025">
        <v>0.26950000000000002</v>
      </c>
      <c r="M4025" s="63">
        <v>45458</v>
      </c>
      <c r="N4025" s="63">
        <v>45518</v>
      </c>
      <c r="O4025">
        <v>60</v>
      </c>
      <c r="P4025" t="s">
        <v>55</v>
      </c>
      <c r="Q4025">
        <v>0</v>
      </c>
      <c r="R4025">
        <v>0</v>
      </c>
      <c r="S4025">
        <v>0</v>
      </c>
      <c r="T4025">
        <v>0</v>
      </c>
      <c r="U4025">
        <v>0</v>
      </c>
      <c r="V4025">
        <v>0</v>
      </c>
      <c r="W4025">
        <v>0</v>
      </c>
      <c r="X4025" s="1">
        <v>45473</v>
      </c>
      <c r="Y4025" s="1">
        <v>45027</v>
      </c>
      <c r="Z4025" t="s">
        <v>44</v>
      </c>
      <c r="AA4025" t="s">
        <v>101</v>
      </c>
    </row>
    <row r="4026" spans="1:27" x14ac:dyDescent="0.25">
      <c r="A4026" t="s">
        <v>5239</v>
      </c>
      <c r="B4026" t="s">
        <v>55</v>
      </c>
      <c r="C4026" t="s">
        <v>43</v>
      </c>
      <c r="D4026" t="s">
        <v>44</v>
      </c>
      <c r="E4026" t="s">
        <v>155</v>
      </c>
      <c r="F4026" t="s">
        <v>15</v>
      </c>
      <c r="G4026" t="s">
        <v>55</v>
      </c>
      <c r="H4026">
        <v>801</v>
      </c>
      <c r="I4026" t="s">
        <v>55</v>
      </c>
      <c r="J4026">
        <v>310000</v>
      </c>
      <c r="K4026">
        <v>64840.5</v>
      </c>
      <c r="L4026">
        <v>0.26950000000000002</v>
      </c>
      <c r="M4026" s="63">
        <v>45461</v>
      </c>
      <c r="N4026" s="63">
        <v>45521</v>
      </c>
      <c r="O4026">
        <v>60</v>
      </c>
      <c r="P4026" t="s">
        <v>55</v>
      </c>
      <c r="Q4026">
        <v>0</v>
      </c>
      <c r="R4026">
        <v>0</v>
      </c>
      <c r="S4026">
        <v>0</v>
      </c>
      <c r="T4026">
        <v>0</v>
      </c>
      <c r="U4026">
        <v>0</v>
      </c>
      <c r="V4026">
        <v>0</v>
      </c>
      <c r="W4026">
        <v>0</v>
      </c>
      <c r="X4026" s="1">
        <v>45473</v>
      </c>
      <c r="Y4026" s="1">
        <v>45227</v>
      </c>
      <c r="Z4026" t="s">
        <v>44</v>
      </c>
      <c r="AA4026" t="s">
        <v>101</v>
      </c>
    </row>
    <row r="4027" spans="1:27" x14ac:dyDescent="0.25">
      <c r="A4027" t="s">
        <v>5240</v>
      </c>
      <c r="B4027" t="s">
        <v>55</v>
      </c>
      <c r="C4027" t="s">
        <v>43</v>
      </c>
      <c r="D4027" t="s">
        <v>44</v>
      </c>
      <c r="E4027" t="s">
        <v>155</v>
      </c>
      <c r="F4027" t="s">
        <v>5</v>
      </c>
      <c r="G4027" t="s">
        <v>55</v>
      </c>
      <c r="H4027">
        <v>717</v>
      </c>
      <c r="I4027" t="s">
        <v>55</v>
      </c>
      <c r="J4027">
        <v>275000</v>
      </c>
      <c r="K4027">
        <v>20221.650000000001</v>
      </c>
      <c r="L4027">
        <v>0.26950000000000002</v>
      </c>
      <c r="M4027" s="63">
        <v>45440</v>
      </c>
      <c r="N4027" s="63">
        <v>45500</v>
      </c>
      <c r="O4027">
        <v>60</v>
      </c>
      <c r="P4027" t="s">
        <v>55</v>
      </c>
      <c r="Q4027">
        <v>0</v>
      </c>
      <c r="R4027">
        <v>0</v>
      </c>
      <c r="S4027">
        <v>0</v>
      </c>
      <c r="T4027">
        <v>0</v>
      </c>
      <c r="U4027">
        <v>0</v>
      </c>
      <c r="V4027">
        <v>0</v>
      </c>
      <c r="W4027">
        <v>0</v>
      </c>
      <c r="X4027" s="1">
        <v>45473</v>
      </c>
      <c r="Y4027" s="1">
        <v>45199</v>
      </c>
      <c r="Z4027" t="s">
        <v>44</v>
      </c>
      <c r="AA4027" t="s">
        <v>101</v>
      </c>
    </row>
    <row r="4028" spans="1:27" x14ac:dyDescent="0.25">
      <c r="A4028" t="s">
        <v>5241</v>
      </c>
      <c r="B4028" t="s">
        <v>55</v>
      </c>
      <c r="C4028" t="s">
        <v>43</v>
      </c>
      <c r="D4028" t="s">
        <v>44</v>
      </c>
      <c r="E4028" t="s">
        <v>155</v>
      </c>
      <c r="F4028" t="s">
        <v>10</v>
      </c>
      <c r="G4028" t="s">
        <v>55</v>
      </c>
      <c r="H4028">
        <v>675</v>
      </c>
      <c r="I4028" t="s">
        <v>55</v>
      </c>
      <c r="J4028">
        <v>395000</v>
      </c>
      <c r="K4028">
        <v>305606.25</v>
      </c>
      <c r="L4028">
        <v>0.26950000000000002</v>
      </c>
      <c r="M4028" s="63">
        <v>45419</v>
      </c>
      <c r="N4028" s="63">
        <v>45479</v>
      </c>
      <c r="O4028">
        <v>60</v>
      </c>
      <c r="P4028" t="s">
        <v>55</v>
      </c>
      <c r="Q4028">
        <v>0</v>
      </c>
      <c r="R4028">
        <v>0</v>
      </c>
      <c r="S4028">
        <v>0</v>
      </c>
      <c r="T4028">
        <v>0</v>
      </c>
      <c r="U4028">
        <v>0</v>
      </c>
      <c r="V4028">
        <v>0</v>
      </c>
      <c r="W4028">
        <v>0</v>
      </c>
      <c r="X4028" s="1">
        <v>45473</v>
      </c>
      <c r="Y4028" s="1">
        <v>45202</v>
      </c>
      <c r="Z4028" t="s">
        <v>44</v>
      </c>
      <c r="AA4028" t="s">
        <v>101</v>
      </c>
    </row>
    <row r="4029" spans="1:27" x14ac:dyDescent="0.25">
      <c r="A4029" t="s">
        <v>5242</v>
      </c>
      <c r="B4029" t="s">
        <v>55</v>
      </c>
      <c r="C4029" t="s">
        <v>43</v>
      </c>
      <c r="D4029" t="s">
        <v>44</v>
      </c>
      <c r="E4029" t="s">
        <v>155</v>
      </c>
      <c r="F4029" t="s">
        <v>15</v>
      </c>
      <c r="G4029" t="s">
        <v>55</v>
      </c>
      <c r="H4029">
        <v>672</v>
      </c>
      <c r="I4029" t="s">
        <v>55</v>
      </c>
      <c r="J4029">
        <v>280000</v>
      </c>
      <c r="K4029">
        <v>160424.54999999999</v>
      </c>
      <c r="L4029">
        <v>0.26950000000000002</v>
      </c>
      <c r="M4029" s="63">
        <v>45454</v>
      </c>
      <c r="N4029" s="63">
        <v>45514</v>
      </c>
      <c r="O4029">
        <v>60</v>
      </c>
      <c r="P4029" t="s">
        <v>55</v>
      </c>
      <c r="Q4029">
        <v>0</v>
      </c>
      <c r="R4029">
        <v>0</v>
      </c>
      <c r="S4029">
        <v>0</v>
      </c>
      <c r="T4029">
        <v>0</v>
      </c>
      <c r="U4029">
        <v>0</v>
      </c>
      <c r="V4029">
        <v>0</v>
      </c>
      <c r="W4029">
        <v>0</v>
      </c>
      <c r="X4029" s="1">
        <v>45473</v>
      </c>
      <c r="Y4029" s="1">
        <v>45211</v>
      </c>
      <c r="Z4029" t="s">
        <v>44</v>
      </c>
      <c r="AA4029" t="s">
        <v>101</v>
      </c>
    </row>
    <row r="4030" spans="1:27" x14ac:dyDescent="0.25">
      <c r="A4030" t="s">
        <v>5243</v>
      </c>
      <c r="B4030" t="s">
        <v>55</v>
      </c>
      <c r="C4030" t="s">
        <v>43</v>
      </c>
      <c r="D4030" t="s">
        <v>44</v>
      </c>
      <c r="E4030" t="s">
        <v>155</v>
      </c>
      <c r="F4030" t="s">
        <v>13</v>
      </c>
      <c r="G4030" t="s">
        <v>55</v>
      </c>
      <c r="H4030">
        <v>628</v>
      </c>
      <c r="I4030" t="s">
        <v>55</v>
      </c>
      <c r="J4030">
        <v>125000</v>
      </c>
      <c r="K4030">
        <v>112395.33</v>
      </c>
      <c r="L4030">
        <v>0.26950000000000002</v>
      </c>
      <c r="M4030" s="63">
        <v>45433</v>
      </c>
      <c r="N4030" s="63">
        <v>45493</v>
      </c>
      <c r="O4030">
        <v>60</v>
      </c>
      <c r="P4030" t="s">
        <v>55</v>
      </c>
      <c r="Q4030">
        <v>0</v>
      </c>
      <c r="R4030">
        <v>0</v>
      </c>
      <c r="S4030">
        <v>0</v>
      </c>
      <c r="T4030">
        <v>0</v>
      </c>
      <c r="U4030">
        <v>0</v>
      </c>
      <c r="V4030">
        <v>0</v>
      </c>
      <c r="W4030">
        <v>0</v>
      </c>
      <c r="X4030" s="1">
        <v>45473</v>
      </c>
      <c r="Y4030" s="1">
        <v>45075</v>
      </c>
      <c r="Z4030" t="s">
        <v>44</v>
      </c>
      <c r="AA4030" t="s">
        <v>101</v>
      </c>
    </row>
    <row r="4031" spans="1:27" x14ac:dyDescent="0.25">
      <c r="A4031" t="s">
        <v>5244</v>
      </c>
      <c r="B4031" t="s">
        <v>55</v>
      </c>
      <c r="C4031" t="s">
        <v>43</v>
      </c>
      <c r="D4031" t="s">
        <v>44</v>
      </c>
      <c r="E4031" t="s">
        <v>155</v>
      </c>
      <c r="F4031" t="s">
        <v>6</v>
      </c>
      <c r="G4031" t="s">
        <v>55</v>
      </c>
      <c r="H4031">
        <v>665</v>
      </c>
      <c r="I4031" t="s">
        <v>55</v>
      </c>
      <c r="J4031">
        <v>375000</v>
      </c>
      <c r="K4031">
        <v>374951.36</v>
      </c>
      <c r="L4031">
        <v>0.26950000000000002</v>
      </c>
      <c r="M4031" s="63">
        <v>45425</v>
      </c>
      <c r="N4031" s="63">
        <v>45485</v>
      </c>
      <c r="O4031">
        <v>60</v>
      </c>
      <c r="P4031" t="s">
        <v>55</v>
      </c>
      <c r="Q4031">
        <v>0</v>
      </c>
      <c r="R4031">
        <v>0</v>
      </c>
      <c r="S4031">
        <v>0</v>
      </c>
      <c r="T4031">
        <v>0</v>
      </c>
      <c r="U4031">
        <v>0</v>
      </c>
      <c r="V4031">
        <v>0</v>
      </c>
      <c r="W4031">
        <v>0</v>
      </c>
      <c r="X4031" s="1">
        <v>45473</v>
      </c>
      <c r="Y4031" s="1">
        <v>45281</v>
      </c>
      <c r="Z4031" t="s">
        <v>44</v>
      </c>
      <c r="AA4031" t="s">
        <v>101</v>
      </c>
    </row>
    <row r="4032" spans="1:27" x14ac:dyDescent="0.25">
      <c r="A4032" t="s">
        <v>5245</v>
      </c>
      <c r="B4032" t="s">
        <v>55</v>
      </c>
      <c r="C4032" t="s">
        <v>43</v>
      </c>
      <c r="D4032" t="s">
        <v>44</v>
      </c>
      <c r="E4032" t="s">
        <v>155</v>
      </c>
      <c r="F4032" t="s">
        <v>7</v>
      </c>
      <c r="G4032" t="s">
        <v>55</v>
      </c>
      <c r="H4032">
        <v>821</v>
      </c>
      <c r="I4032" t="s">
        <v>55</v>
      </c>
      <c r="J4032">
        <v>80000</v>
      </c>
      <c r="K4032">
        <v>71625.600000000006</v>
      </c>
      <c r="L4032">
        <v>0.26950000000000002</v>
      </c>
      <c r="M4032" s="63">
        <v>45443</v>
      </c>
      <c r="N4032" s="63">
        <v>45503</v>
      </c>
      <c r="O4032">
        <v>60</v>
      </c>
      <c r="P4032" t="s">
        <v>55</v>
      </c>
      <c r="Q4032">
        <v>0</v>
      </c>
      <c r="R4032">
        <v>0</v>
      </c>
      <c r="S4032">
        <v>0</v>
      </c>
      <c r="T4032">
        <v>0</v>
      </c>
      <c r="U4032">
        <v>0</v>
      </c>
      <c r="V4032">
        <v>0</v>
      </c>
      <c r="W4032">
        <v>0</v>
      </c>
      <c r="X4032" s="1">
        <v>45473</v>
      </c>
      <c r="Y4032" s="1">
        <v>45158</v>
      </c>
      <c r="Z4032" t="s">
        <v>44</v>
      </c>
      <c r="AA4032" t="s">
        <v>101</v>
      </c>
    </row>
    <row r="4033" spans="1:27" x14ac:dyDescent="0.25">
      <c r="A4033" t="s">
        <v>5246</v>
      </c>
      <c r="B4033" t="s">
        <v>55</v>
      </c>
      <c r="C4033" t="s">
        <v>43</v>
      </c>
      <c r="D4033" t="s">
        <v>44</v>
      </c>
      <c r="E4033" t="s">
        <v>155</v>
      </c>
      <c r="F4033" t="s">
        <v>12</v>
      </c>
      <c r="G4033" t="s">
        <v>55</v>
      </c>
      <c r="H4033">
        <v>786</v>
      </c>
      <c r="I4033" t="s">
        <v>55</v>
      </c>
      <c r="J4033">
        <v>320000</v>
      </c>
      <c r="K4033">
        <v>263474.09999999998</v>
      </c>
      <c r="L4033">
        <v>0.26950000000000002</v>
      </c>
      <c r="M4033" s="63">
        <v>45463</v>
      </c>
      <c r="N4033" s="63">
        <v>45523</v>
      </c>
      <c r="O4033">
        <v>60</v>
      </c>
      <c r="P4033" t="s">
        <v>55</v>
      </c>
      <c r="Q4033">
        <v>0</v>
      </c>
      <c r="R4033">
        <v>0</v>
      </c>
      <c r="S4033">
        <v>0</v>
      </c>
      <c r="T4033">
        <v>0</v>
      </c>
      <c r="U4033">
        <v>0</v>
      </c>
      <c r="V4033">
        <v>0</v>
      </c>
      <c r="W4033">
        <v>0</v>
      </c>
      <c r="X4033" s="1">
        <v>45473</v>
      </c>
      <c r="Y4033" s="1">
        <v>45027</v>
      </c>
      <c r="Z4033" t="s">
        <v>44</v>
      </c>
      <c r="AA4033" t="s">
        <v>101</v>
      </c>
    </row>
    <row r="4034" spans="1:27" x14ac:dyDescent="0.25">
      <c r="A4034" t="s">
        <v>5247</v>
      </c>
      <c r="B4034" t="s">
        <v>55</v>
      </c>
      <c r="C4034" t="s">
        <v>43</v>
      </c>
      <c r="D4034" t="s">
        <v>44</v>
      </c>
      <c r="E4034" t="s">
        <v>155</v>
      </c>
      <c r="F4034" t="s">
        <v>9</v>
      </c>
      <c r="G4034" t="s">
        <v>55</v>
      </c>
      <c r="H4034">
        <v>675</v>
      </c>
      <c r="I4034" t="s">
        <v>55</v>
      </c>
      <c r="J4034">
        <v>85000</v>
      </c>
      <c r="K4034">
        <v>47804.85</v>
      </c>
      <c r="L4034">
        <v>0.26950000000000002</v>
      </c>
      <c r="M4034" s="63">
        <v>45451</v>
      </c>
      <c r="N4034" s="63">
        <v>45511</v>
      </c>
      <c r="O4034">
        <v>60</v>
      </c>
      <c r="P4034" t="s">
        <v>55</v>
      </c>
      <c r="Q4034">
        <v>0</v>
      </c>
      <c r="R4034">
        <v>0</v>
      </c>
      <c r="S4034">
        <v>0</v>
      </c>
      <c r="T4034">
        <v>0</v>
      </c>
      <c r="U4034">
        <v>0</v>
      </c>
      <c r="V4034">
        <v>0</v>
      </c>
      <c r="W4034">
        <v>0</v>
      </c>
      <c r="X4034" s="1">
        <v>45473</v>
      </c>
      <c r="Y4034" s="1">
        <v>45175</v>
      </c>
      <c r="Z4034" t="s">
        <v>44</v>
      </c>
      <c r="AA4034" t="s">
        <v>101</v>
      </c>
    </row>
    <row r="4035" spans="1:27" x14ac:dyDescent="0.25">
      <c r="A4035" t="s">
        <v>5248</v>
      </c>
      <c r="B4035" t="s">
        <v>55</v>
      </c>
      <c r="C4035" t="s">
        <v>43</v>
      </c>
      <c r="D4035" t="s">
        <v>44</v>
      </c>
      <c r="E4035" t="s">
        <v>155</v>
      </c>
      <c r="F4035" t="s">
        <v>6</v>
      </c>
      <c r="G4035" t="s">
        <v>55</v>
      </c>
      <c r="H4035">
        <v>788</v>
      </c>
      <c r="I4035" t="s">
        <v>55</v>
      </c>
      <c r="J4035">
        <v>390000</v>
      </c>
      <c r="K4035">
        <v>89982.9</v>
      </c>
      <c r="L4035">
        <v>0.26950000000000002</v>
      </c>
      <c r="M4035" s="63">
        <v>45431</v>
      </c>
      <c r="N4035" s="63">
        <v>45491</v>
      </c>
      <c r="O4035">
        <v>60</v>
      </c>
      <c r="P4035" t="s">
        <v>55</v>
      </c>
      <c r="Q4035">
        <v>0</v>
      </c>
      <c r="R4035">
        <v>0</v>
      </c>
      <c r="S4035">
        <v>0</v>
      </c>
      <c r="T4035">
        <v>0</v>
      </c>
      <c r="U4035">
        <v>0</v>
      </c>
      <c r="V4035">
        <v>0</v>
      </c>
      <c r="W4035">
        <v>0</v>
      </c>
      <c r="X4035" s="1">
        <v>45473</v>
      </c>
      <c r="Y4035" s="1">
        <v>45142</v>
      </c>
      <c r="Z4035" t="s">
        <v>44</v>
      </c>
      <c r="AA4035" t="s">
        <v>101</v>
      </c>
    </row>
    <row r="4036" spans="1:27" x14ac:dyDescent="0.25">
      <c r="A4036" t="s">
        <v>5249</v>
      </c>
      <c r="B4036" t="s">
        <v>55</v>
      </c>
      <c r="C4036" t="s">
        <v>43</v>
      </c>
      <c r="D4036" t="s">
        <v>44</v>
      </c>
      <c r="E4036" t="s">
        <v>155</v>
      </c>
      <c r="F4036" t="s">
        <v>12</v>
      </c>
      <c r="G4036" t="s">
        <v>55</v>
      </c>
      <c r="H4036">
        <v>605</v>
      </c>
      <c r="I4036" t="s">
        <v>55</v>
      </c>
      <c r="J4036">
        <v>150000</v>
      </c>
      <c r="K4036">
        <v>124541.55</v>
      </c>
      <c r="L4036">
        <v>0.26950000000000002</v>
      </c>
      <c r="M4036" s="63">
        <v>45465</v>
      </c>
      <c r="N4036" s="63">
        <v>45525</v>
      </c>
      <c r="O4036">
        <v>60</v>
      </c>
      <c r="P4036" t="s">
        <v>55</v>
      </c>
      <c r="Q4036">
        <v>0</v>
      </c>
      <c r="R4036">
        <v>0</v>
      </c>
      <c r="S4036">
        <v>0</v>
      </c>
      <c r="T4036">
        <v>0</v>
      </c>
      <c r="U4036">
        <v>0</v>
      </c>
      <c r="V4036">
        <v>0</v>
      </c>
      <c r="W4036">
        <v>0</v>
      </c>
      <c r="X4036" s="1">
        <v>45473</v>
      </c>
      <c r="Y4036" s="1">
        <v>45202</v>
      </c>
      <c r="Z4036" t="s">
        <v>44</v>
      </c>
      <c r="AA4036" t="s">
        <v>101</v>
      </c>
    </row>
    <row r="4037" spans="1:27" x14ac:dyDescent="0.25">
      <c r="A4037" t="s">
        <v>5250</v>
      </c>
      <c r="B4037" t="s">
        <v>55</v>
      </c>
      <c r="C4037" t="s">
        <v>43</v>
      </c>
      <c r="D4037" t="s">
        <v>44</v>
      </c>
      <c r="E4037" t="s">
        <v>155</v>
      </c>
      <c r="F4037" t="s">
        <v>19</v>
      </c>
      <c r="G4037" t="s">
        <v>55</v>
      </c>
      <c r="H4037">
        <v>656</v>
      </c>
      <c r="I4037" t="s">
        <v>55</v>
      </c>
      <c r="J4037">
        <v>260000</v>
      </c>
      <c r="K4037">
        <v>1502.55</v>
      </c>
      <c r="L4037">
        <v>0.26950000000000002</v>
      </c>
      <c r="M4037" s="63">
        <v>45474</v>
      </c>
      <c r="N4037" s="63">
        <v>45534</v>
      </c>
      <c r="O4037">
        <v>60</v>
      </c>
      <c r="P4037" t="s">
        <v>55</v>
      </c>
      <c r="Q4037">
        <v>0</v>
      </c>
      <c r="R4037">
        <v>0</v>
      </c>
      <c r="S4037">
        <v>0</v>
      </c>
      <c r="T4037">
        <v>0</v>
      </c>
      <c r="U4037">
        <v>0</v>
      </c>
      <c r="V4037">
        <v>0</v>
      </c>
      <c r="W4037">
        <v>0</v>
      </c>
      <c r="X4037" s="1">
        <v>45473</v>
      </c>
      <c r="Y4037" s="1">
        <v>45152</v>
      </c>
      <c r="Z4037" t="s">
        <v>44</v>
      </c>
      <c r="AA4037" t="s">
        <v>101</v>
      </c>
    </row>
    <row r="4038" spans="1:27" x14ac:dyDescent="0.25">
      <c r="A4038" t="s">
        <v>5251</v>
      </c>
      <c r="B4038" t="s">
        <v>55</v>
      </c>
      <c r="C4038" t="s">
        <v>43</v>
      </c>
      <c r="D4038" t="s">
        <v>44</v>
      </c>
      <c r="E4038" t="s">
        <v>155</v>
      </c>
      <c r="F4038" t="s">
        <v>14</v>
      </c>
      <c r="G4038" t="s">
        <v>55</v>
      </c>
      <c r="H4038">
        <v>621</v>
      </c>
      <c r="I4038" t="s">
        <v>55</v>
      </c>
      <c r="J4038">
        <v>120000</v>
      </c>
      <c r="K4038">
        <v>47348.55</v>
      </c>
      <c r="L4038">
        <v>0.26950000000000002</v>
      </c>
      <c r="M4038" s="63">
        <v>45405</v>
      </c>
      <c r="N4038" s="63">
        <v>45465</v>
      </c>
      <c r="O4038">
        <v>60</v>
      </c>
      <c r="P4038" t="s">
        <v>55</v>
      </c>
      <c r="Q4038">
        <v>47348.55</v>
      </c>
      <c r="R4038">
        <v>0</v>
      </c>
      <c r="S4038">
        <v>0</v>
      </c>
      <c r="T4038">
        <v>0</v>
      </c>
      <c r="U4038">
        <v>0</v>
      </c>
      <c r="V4038">
        <v>0</v>
      </c>
      <c r="W4038">
        <v>47348.55</v>
      </c>
      <c r="X4038" s="1">
        <v>45473</v>
      </c>
      <c r="Y4038" s="1">
        <v>45255</v>
      </c>
      <c r="Z4038" t="s">
        <v>44</v>
      </c>
      <c r="AA4038" t="s">
        <v>101</v>
      </c>
    </row>
    <row r="4039" spans="1:27" x14ac:dyDescent="0.25">
      <c r="A4039" t="s">
        <v>5252</v>
      </c>
      <c r="B4039" t="s">
        <v>55</v>
      </c>
      <c r="C4039" t="s">
        <v>43</v>
      </c>
      <c r="D4039" t="s">
        <v>44</v>
      </c>
      <c r="E4039" t="s">
        <v>155</v>
      </c>
      <c r="F4039" t="s">
        <v>13</v>
      </c>
      <c r="G4039" t="s">
        <v>55</v>
      </c>
      <c r="H4039">
        <v>738</v>
      </c>
      <c r="I4039" t="s">
        <v>55</v>
      </c>
      <c r="J4039">
        <v>115000</v>
      </c>
      <c r="K4039">
        <v>23664.15</v>
      </c>
      <c r="L4039">
        <v>0.26950000000000002</v>
      </c>
      <c r="M4039" s="63">
        <v>45454</v>
      </c>
      <c r="N4039" s="63">
        <v>45514</v>
      </c>
      <c r="O4039">
        <v>60</v>
      </c>
      <c r="P4039" t="s">
        <v>55</v>
      </c>
      <c r="Q4039">
        <v>0</v>
      </c>
      <c r="R4039">
        <v>0</v>
      </c>
      <c r="S4039">
        <v>0</v>
      </c>
      <c r="T4039">
        <v>0</v>
      </c>
      <c r="U4039">
        <v>0</v>
      </c>
      <c r="V4039">
        <v>0</v>
      </c>
      <c r="W4039">
        <v>0</v>
      </c>
      <c r="X4039" s="1">
        <v>45473</v>
      </c>
      <c r="Y4039" s="1">
        <v>45221</v>
      </c>
      <c r="Z4039" t="s">
        <v>44</v>
      </c>
      <c r="AA4039" t="s">
        <v>101</v>
      </c>
    </row>
    <row r="4040" spans="1:27" x14ac:dyDescent="0.25">
      <c r="A4040" t="s">
        <v>5253</v>
      </c>
      <c r="B4040" t="s">
        <v>55</v>
      </c>
      <c r="C4040" t="s">
        <v>43</v>
      </c>
      <c r="D4040" t="s">
        <v>44</v>
      </c>
      <c r="E4040" t="s">
        <v>155</v>
      </c>
      <c r="F4040" t="s">
        <v>15</v>
      </c>
      <c r="G4040" t="s">
        <v>55</v>
      </c>
      <c r="H4040">
        <v>708</v>
      </c>
      <c r="I4040" t="s">
        <v>55</v>
      </c>
      <c r="J4040">
        <v>380000</v>
      </c>
      <c r="K4040">
        <v>85060.800000000003</v>
      </c>
      <c r="L4040">
        <v>0.26950000000000002</v>
      </c>
      <c r="M4040" s="63">
        <v>45440</v>
      </c>
      <c r="N4040" s="63">
        <v>45500</v>
      </c>
      <c r="O4040">
        <v>60</v>
      </c>
      <c r="P4040" t="s">
        <v>55</v>
      </c>
      <c r="Q4040">
        <v>0</v>
      </c>
      <c r="R4040">
        <v>0</v>
      </c>
      <c r="S4040">
        <v>0</v>
      </c>
      <c r="T4040">
        <v>0</v>
      </c>
      <c r="U4040">
        <v>0</v>
      </c>
      <c r="V4040">
        <v>0</v>
      </c>
      <c r="W4040">
        <v>0</v>
      </c>
      <c r="X4040" s="1">
        <v>45473</v>
      </c>
      <c r="Y4040" s="1">
        <v>45027</v>
      </c>
      <c r="Z4040" t="s">
        <v>44</v>
      </c>
      <c r="AA4040" t="s">
        <v>101</v>
      </c>
    </row>
    <row r="4041" spans="1:27" x14ac:dyDescent="0.25">
      <c r="A4041" t="s">
        <v>5254</v>
      </c>
      <c r="B4041" t="s">
        <v>55</v>
      </c>
      <c r="C4041" t="s">
        <v>43</v>
      </c>
      <c r="D4041" t="s">
        <v>44</v>
      </c>
      <c r="E4041" t="s">
        <v>155</v>
      </c>
      <c r="F4041" t="s">
        <v>4</v>
      </c>
      <c r="G4041" t="s">
        <v>55</v>
      </c>
      <c r="H4041">
        <v>714</v>
      </c>
      <c r="I4041" t="s">
        <v>55</v>
      </c>
      <c r="J4041">
        <v>40000</v>
      </c>
      <c r="K4041">
        <v>19533.150000000001</v>
      </c>
      <c r="L4041">
        <v>0.26950000000000002</v>
      </c>
      <c r="M4041" s="63">
        <v>45460</v>
      </c>
      <c r="N4041" s="63">
        <v>45520</v>
      </c>
      <c r="O4041">
        <v>60</v>
      </c>
      <c r="P4041" t="s">
        <v>55</v>
      </c>
      <c r="Q4041">
        <v>0</v>
      </c>
      <c r="R4041">
        <v>0</v>
      </c>
      <c r="S4041">
        <v>0</v>
      </c>
      <c r="T4041">
        <v>0</v>
      </c>
      <c r="U4041">
        <v>0</v>
      </c>
      <c r="V4041">
        <v>0</v>
      </c>
      <c r="W4041">
        <v>0</v>
      </c>
      <c r="X4041" s="1">
        <v>45473</v>
      </c>
      <c r="Y4041" s="1">
        <v>45057</v>
      </c>
      <c r="Z4041" t="s">
        <v>44</v>
      </c>
      <c r="AA4041" t="s">
        <v>101</v>
      </c>
    </row>
    <row r="4042" spans="1:27" x14ac:dyDescent="0.25">
      <c r="A4042" t="s">
        <v>5255</v>
      </c>
      <c r="B4042" t="s">
        <v>55</v>
      </c>
      <c r="C4042" t="s">
        <v>43</v>
      </c>
      <c r="D4042" t="s">
        <v>44</v>
      </c>
      <c r="E4042" t="s">
        <v>155</v>
      </c>
      <c r="F4042" t="s">
        <v>10</v>
      </c>
      <c r="G4042" t="s">
        <v>55</v>
      </c>
      <c r="H4042">
        <v>791</v>
      </c>
      <c r="I4042" t="s">
        <v>55</v>
      </c>
      <c r="J4042">
        <v>125000</v>
      </c>
      <c r="K4042">
        <v>1753.65</v>
      </c>
      <c r="L4042">
        <v>0.26950000000000002</v>
      </c>
      <c r="M4042" s="63">
        <v>45443</v>
      </c>
      <c r="N4042" s="63">
        <v>45503</v>
      </c>
      <c r="O4042">
        <v>60</v>
      </c>
      <c r="P4042" t="s">
        <v>55</v>
      </c>
      <c r="Q4042">
        <v>0</v>
      </c>
      <c r="R4042">
        <v>0</v>
      </c>
      <c r="S4042">
        <v>0</v>
      </c>
      <c r="T4042">
        <v>0</v>
      </c>
      <c r="U4042">
        <v>0</v>
      </c>
      <c r="V4042">
        <v>0</v>
      </c>
      <c r="W4042">
        <v>0</v>
      </c>
      <c r="X4042" s="1">
        <v>45473</v>
      </c>
      <c r="Y4042" s="1">
        <v>45068</v>
      </c>
      <c r="Z4042" t="s">
        <v>44</v>
      </c>
      <c r="AA4042" t="s">
        <v>101</v>
      </c>
    </row>
    <row r="4043" spans="1:27" x14ac:dyDescent="0.25">
      <c r="A4043" t="s">
        <v>5256</v>
      </c>
      <c r="B4043" t="s">
        <v>55</v>
      </c>
      <c r="C4043" t="s">
        <v>43</v>
      </c>
      <c r="D4043" t="s">
        <v>44</v>
      </c>
      <c r="E4043" t="s">
        <v>155</v>
      </c>
      <c r="F4043" t="s">
        <v>4</v>
      </c>
      <c r="G4043" t="s">
        <v>55</v>
      </c>
      <c r="H4043">
        <v>690</v>
      </c>
      <c r="I4043" t="s">
        <v>55</v>
      </c>
      <c r="J4043">
        <v>195000</v>
      </c>
      <c r="K4043">
        <v>92777.4</v>
      </c>
      <c r="L4043">
        <v>0.26950000000000002</v>
      </c>
      <c r="M4043" s="63">
        <v>45419</v>
      </c>
      <c r="N4043" s="63">
        <v>45479</v>
      </c>
      <c r="O4043">
        <v>60</v>
      </c>
      <c r="P4043" t="s">
        <v>55</v>
      </c>
      <c r="Q4043">
        <v>0</v>
      </c>
      <c r="R4043">
        <v>0</v>
      </c>
      <c r="S4043">
        <v>0</v>
      </c>
      <c r="T4043">
        <v>0</v>
      </c>
      <c r="U4043">
        <v>0</v>
      </c>
      <c r="V4043">
        <v>0</v>
      </c>
      <c r="W4043">
        <v>0</v>
      </c>
      <c r="X4043" s="1">
        <v>45473</v>
      </c>
      <c r="Y4043" s="1">
        <v>45149</v>
      </c>
      <c r="Z4043" t="s">
        <v>44</v>
      </c>
      <c r="AA4043" t="s">
        <v>99</v>
      </c>
    </row>
    <row r="4044" spans="1:27" x14ac:dyDescent="0.25">
      <c r="A4044" t="s">
        <v>5257</v>
      </c>
      <c r="B4044" t="s">
        <v>55</v>
      </c>
      <c r="C4044" t="s">
        <v>43</v>
      </c>
      <c r="D4044" t="s">
        <v>44</v>
      </c>
      <c r="E4044" t="s">
        <v>155</v>
      </c>
      <c r="F4044" t="s">
        <v>7</v>
      </c>
      <c r="G4044" t="s">
        <v>55</v>
      </c>
      <c r="H4044">
        <v>610</v>
      </c>
      <c r="I4044" t="s">
        <v>55</v>
      </c>
      <c r="J4044">
        <v>45000</v>
      </c>
      <c r="K4044">
        <v>28574.1</v>
      </c>
      <c r="L4044">
        <v>0.26950000000000002</v>
      </c>
      <c r="M4044" s="63">
        <v>45473</v>
      </c>
      <c r="N4044" s="63">
        <v>45533</v>
      </c>
      <c r="O4044">
        <v>60</v>
      </c>
      <c r="P4044" t="s">
        <v>55</v>
      </c>
      <c r="Q4044">
        <v>0</v>
      </c>
      <c r="R4044">
        <v>0</v>
      </c>
      <c r="S4044">
        <v>0</v>
      </c>
      <c r="T4044">
        <v>0</v>
      </c>
      <c r="U4044">
        <v>0</v>
      </c>
      <c r="V4044">
        <v>0</v>
      </c>
      <c r="W4044">
        <v>0</v>
      </c>
      <c r="X4044" s="1">
        <v>45473</v>
      </c>
      <c r="Y4044" s="1">
        <v>45063</v>
      </c>
      <c r="Z4044" t="s">
        <v>44</v>
      </c>
      <c r="AA4044" t="s">
        <v>99</v>
      </c>
    </row>
    <row r="4045" spans="1:27" x14ac:dyDescent="0.25">
      <c r="A4045" t="s">
        <v>5258</v>
      </c>
      <c r="B4045" t="s">
        <v>55</v>
      </c>
      <c r="C4045" t="s">
        <v>43</v>
      </c>
      <c r="D4045" t="s">
        <v>44</v>
      </c>
      <c r="E4045" t="s">
        <v>155</v>
      </c>
      <c r="F4045" t="s">
        <v>3</v>
      </c>
      <c r="G4045" t="s">
        <v>55</v>
      </c>
      <c r="H4045">
        <v>612</v>
      </c>
      <c r="I4045" t="s">
        <v>55</v>
      </c>
      <c r="J4045">
        <v>340000</v>
      </c>
      <c r="K4045">
        <v>249384.15</v>
      </c>
      <c r="L4045">
        <v>0.26950000000000002</v>
      </c>
      <c r="M4045" s="63">
        <v>45419</v>
      </c>
      <c r="N4045" s="63">
        <v>45479</v>
      </c>
      <c r="O4045">
        <v>60</v>
      </c>
      <c r="P4045" t="s">
        <v>55</v>
      </c>
      <c r="Q4045">
        <v>0</v>
      </c>
      <c r="R4045">
        <v>0</v>
      </c>
      <c r="S4045">
        <v>0</v>
      </c>
      <c r="T4045">
        <v>0</v>
      </c>
      <c r="U4045">
        <v>0</v>
      </c>
      <c r="V4045">
        <v>0</v>
      </c>
      <c r="W4045">
        <v>0</v>
      </c>
      <c r="X4045" s="1">
        <v>45473</v>
      </c>
      <c r="Y4045" s="1">
        <v>45192</v>
      </c>
      <c r="Z4045" t="s">
        <v>44</v>
      </c>
      <c r="AA4045" t="s">
        <v>99</v>
      </c>
    </row>
    <row r="4046" spans="1:27" x14ac:dyDescent="0.25">
      <c r="A4046" t="s">
        <v>5259</v>
      </c>
      <c r="B4046" t="s">
        <v>55</v>
      </c>
      <c r="C4046" t="s">
        <v>43</v>
      </c>
      <c r="D4046" t="s">
        <v>44</v>
      </c>
      <c r="E4046" t="s">
        <v>155</v>
      </c>
      <c r="F4046" t="s">
        <v>4</v>
      </c>
      <c r="G4046" t="s">
        <v>55</v>
      </c>
      <c r="H4046">
        <v>822</v>
      </c>
      <c r="I4046" t="s">
        <v>55</v>
      </c>
      <c r="J4046">
        <v>140000</v>
      </c>
      <c r="K4046">
        <v>103825.8</v>
      </c>
      <c r="L4046">
        <v>0.26950000000000002</v>
      </c>
      <c r="M4046" s="63">
        <v>45399</v>
      </c>
      <c r="N4046" s="63">
        <v>45459</v>
      </c>
      <c r="O4046">
        <v>60</v>
      </c>
      <c r="P4046" t="s">
        <v>55</v>
      </c>
      <c r="Q4046">
        <v>103825.8</v>
      </c>
      <c r="R4046">
        <v>0</v>
      </c>
      <c r="S4046">
        <v>0</v>
      </c>
      <c r="T4046">
        <v>0</v>
      </c>
      <c r="U4046">
        <v>0</v>
      </c>
      <c r="V4046">
        <v>0</v>
      </c>
      <c r="W4046">
        <v>103825.8</v>
      </c>
      <c r="X4046" s="1">
        <v>45473</v>
      </c>
      <c r="Y4046" s="1">
        <v>45168</v>
      </c>
      <c r="Z4046" t="s">
        <v>44</v>
      </c>
      <c r="AA4046" t="s">
        <v>99</v>
      </c>
    </row>
    <row r="4047" spans="1:27" x14ac:dyDescent="0.25">
      <c r="A4047" t="s">
        <v>5260</v>
      </c>
      <c r="B4047" t="s">
        <v>55</v>
      </c>
      <c r="C4047" t="s">
        <v>43</v>
      </c>
      <c r="D4047" t="s">
        <v>44</v>
      </c>
      <c r="E4047" t="s">
        <v>155</v>
      </c>
      <c r="F4047" t="s">
        <v>7</v>
      </c>
      <c r="G4047" t="s">
        <v>55</v>
      </c>
      <c r="H4047">
        <v>789</v>
      </c>
      <c r="I4047" t="s">
        <v>55</v>
      </c>
      <c r="J4047">
        <v>160000</v>
      </c>
      <c r="K4047">
        <v>115863.75</v>
      </c>
      <c r="L4047">
        <v>0.26950000000000002</v>
      </c>
      <c r="M4047" s="63">
        <v>45461</v>
      </c>
      <c r="N4047" s="63">
        <v>45521</v>
      </c>
      <c r="O4047">
        <v>60</v>
      </c>
      <c r="P4047" t="s">
        <v>55</v>
      </c>
      <c r="Q4047">
        <v>0</v>
      </c>
      <c r="R4047">
        <v>0</v>
      </c>
      <c r="S4047">
        <v>0</v>
      </c>
      <c r="T4047">
        <v>0</v>
      </c>
      <c r="U4047">
        <v>0</v>
      </c>
      <c r="V4047">
        <v>0</v>
      </c>
      <c r="W4047">
        <v>0</v>
      </c>
      <c r="X4047" s="1">
        <v>45473</v>
      </c>
      <c r="Y4047" s="1">
        <v>45237</v>
      </c>
      <c r="Z4047" t="s">
        <v>44</v>
      </c>
      <c r="AA4047" t="s">
        <v>99</v>
      </c>
    </row>
    <row r="4048" spans="1:27" x14ac:dyDescent="0.25">
      <c r="A4048" t="s">
        <v>5261</v>
      </c>
      <c r="B4048" t="s">
        <v>55</v>
      </c>
      <c r="C4048" t="s">
        <v>43</v>
      </c>
      <c r="D4048" t="s">
        <v>44</v>
      </c>
      <c r="E4048" t="s">
        <v>155</v>
      </c>
      <c r="F4048" t="s">
        <v>4</v>
      </c>
      <c r="G4048" t="s">
        <v>55</v>
      </c>
      <c r="H4048">
        <v>659</v>
      </c>
      <c r="I4048" t="s">
        <v>55</v>
      </c>
      <c r="J4048">
        <v>270000</v>
      </c>
      <c r="K4048">
        <v>9540.4500000000007</v>
      </c>
      <c r="L4048">
        <v>0.26950000000000002</v>
      </c>
      <c r="M4048" s="63">
        <v>45243</v>
      </c>
      <c r="N4048" s="63">
        <v>45303</v>
      </c>
      <c r="O4048">
        <v>60</v>
      </c>
      <c r="P4048" t="s">
        <v>55</v>
      </c>
      <c r="Q4048">
        <v>0</v>
      </c>
      <c r="R4048">
        <v>0</v>
      </c>
      <c r="S4048">
        <v>0</v>
      </c>
      <c r="T4048">
        <v>0</v>
      </c>
      <c r="U4048">
        <v>9540.4500000000007</v>
      </c>
      <c r="V4048">
        <v>0</v>
      </c>
      <c r="W4048">
        <v>9540.4500000000007</v>
      </c>
      <c r="X4048" s="1">
        <v>45473</v>
      </c>
      <c r="Y4048" s="1">
        <v>45124</v>
      </c>
      <c r="Z4048" t="s">
        <v>44</v>
      </c>
      <c r="AA4048" t="s">
        <v>99</v>
      </c>
    </row>
    <row r="4049" spans="1:27" x14ac:dyDescent="0.25">
      <c r="A4049" t="s">
        <v>5262</v>
      </c>
      <c r="B4049" t="s">
        <v>55</v>
      </c>
      <c r="C4049" t="s">
        <v>43</v>
      </c>
      <c r="D4049" t="s">
        <v>44</v>
      </c>
      <c r="E4049" t="s">
        <v>155</v>
      </c>
      <c r="F4049" t="s">
        <v>6</v>
      </c>
      <c r="G4049" t="s">
        <v>55</v>
      </c>
      <c r="H4049">
        <v>730</v>
      </c>
      <c r="I4049" t="s">
        <v>55</v>
      </c>
      <c r="J4049">
        <v>110000</v>
      </c>
      <c r="K4049">
        <v>77593.95</v>
      </c>
      <c r="L4049">
        <v>0.26950000000000002</v>
      </c>
      <c r="M4049" s="63">
        <v>45458</v>
      </c>
      <c r="N4049" s="63">
        <v>45518</v>
      </c>
      <c r="O4049">
        <v>60</v>
      </c>
      <c r="P4049" t="s">
        <v>55</v>
      </c>
      <c r="Q4049">
        <v>0</v>
      </c>
      <c r="R4049">
        <v>0</v>
      </c>
      <c r="S4049">
        <v>0</v>
      </c>
      <c r="T4049">
        <v>0</v>
      </c>
      <c r="U4049">
        <v>0</v>
      </c>
      <c r="V4049">
        <v>0</v>
      </c>
      <c r="W4049">
        <v>0</v>
      </c>
      <c r="X4049" s="1">
        <v>45473</v>
      </c>
      <c r="Y4049" s="1">
        <v>45179</v>
      </c>
      <c r="Z4049" t="s">
        <v>44</v>
      </c>
      <c r="AA4049" t="s">
        <v>99</v>
      </c>
    </row>
    <row r="4050" spans="1:27" x14ac:dyDescent="0.25">
      <c r="A4050" t="s">
        <v>5263</v>
      </c>
      <c r="B4050" t="s">
        <v>55</v>
      </c>
      <c r="C4050" t="s">
        <v>43</v>
      </c>
      <c r="D4050" t="s">
        <v>44</v>
      </c>
      <c r="E4050" t="s">
        <v>155</v>
      </c>
      <c r="F4050" t="s">
        <v>7</v>
      </c>
      <c r="G4050" t="s">
        <v>55</v>
      </c>
      <c r="H4050">
        <v>614</v>
      </c>
      <c r="I4050" t="s">
        <v>55</v>
      </c>
      <c r="J4050">
        <v>315000</v>
      </c>
      <c r="K4050">
        <v>1262.25</v>
      </c>
      <c r="L4050">
        <v>0.26950000000000002</v>
      </c>
      <c r="M4050" s="63">
        <v>45468</v>
      </c>
      <c r="N4050" s="63">
        <v>45528</v>
      </c>
      <c r="O4050">
        <v>60</v>
      </c>
      <c r="P4050" t="s">
        <v>55</v>
      </c>
      <c r="Q4050">
        <v>0</v>
      </c>
      <c r="R4050">
        <v>0</v>
      </c>
      <c r="S4050">
        <v>0</v>
      </c>
      <c r="T4050">
        <v>0</v>
      </c>
      <c r="U4050">
        <v>0</v>
      </c>
      <c r="V4050">
        <v>0</v>
      </c>
      <c r="W4050">
        <v>0</v>
      </c>
      <c r="X4050" s="1">
        <v>45473</v>
      </c>
      <c r="Y4050" s="1">
        <v>45080</v>
      </c>
      <c r="Z4050" t="s">
        <v>44</v>
      </c>
      <c r="AA4050" t="s">
        <v>99</v>
      </c>
    </row>
    <row r="4051" spans="1:27" x14ac:dyDescent="0.25">
      <c r="A4051" t="s">
        <v>5264</v>
      </c>
      <c r="B4051" t="s">
        <v>55</v>
      </c>
      <c r="C4051" t="s">
        <v>43</v>
      </c>
      <c r="D4051" t="s">
        <v>44</v>
      </c>
      <c r="E4051" t="s">
        <v>155</v>
      </c>
      <c r="F4051" t="s">
        <v>14</v>
      </c>
      <c r="G4051" t="s">
        <v>55</v>
      </c>
      <c r="H4051">
        <v>785</v>
      </c>
      <c r="I4051" t="s">
        <v>55</v>
      </c>
      <c r="J4051">
        <v>280000</v>
      </c>
      <c r="K4051">
        <v>89365.95</v>
      </c>
      <c r="L4051">
        <v>0.26950000000000002</v>
      </c>
      <c r="M4051" s="63">
        <v>45432</v>
      </c>
      <c r="N4051" s="63">
        <v>45492</v>
      </c>
      <c r="O4051">
        <v>60</v>
      </c>
      <c r="P4051" t="s">
        <v>55</v>
      </c>
      <c r="Q4051">
        <v>0</v>
      </c>
      <c r="R4051">
        <v>0</v>
      </c>
      <c r="S4051">
        <v>0</v>
      </c>
      <c r="T4051">
        <v>0</v>
      </c>
      <c r="U4051">
        <v>0</v>
      </c>
      <c r="V4051">
        <v>0</v>
      </c>
      <c r="W4051">
        <v>0</v>
      </c>
      <c r="X4051" s="1">
        <v>45473</v>
      </c>
      <c r="Y4051" s="1">
        <v>45175</v>
      </c>
      <c r="Z4051" t="s">
        <v>44</v>
      </c>
      <c r="AA4051" t="s">
        <v>99</v>
      </c>
    </row>
    <row r="4052" spans="1:27" x14ac:dyDescent="0.25">
      <c r="A4052" t="s">
        <v>5265</v>
      </c>
      <c r="B4052" t="s">
        <v>55</v>
      </c>
      <c r="C4052" t="s">
        <v>43</v>
      </c>
      <c r="D4052" t="s">
        <v>44</v>
      </c>
      <c r="E4052" t="s">
        <v>155</v>
      </c>
      <c r="F4052" t="s">
        <v>4</v>
      </c>
      <c r="G4052" t="s">
        <v>55</v>
      </c>
      <c r="H4052">
        <v>669</v>
      </c>
      <c r="I4052" t="s">
        <v>55</v>
      </c>
      <c r="J4052">
        <v>105000</v>
      </c>
      <c r="K4052">
        <v>65572.2</v>
      </c>
      <c r="L4052">
        <v>0.26950000000000002</v>
      </c>
      <c r="M4052" s="63">
        <v>45228</v>
      </c>
      <c r="N4052" s="63">
        <v>45288</v>
      </c>
      <c r="O4052">
        <v>60</v>
      </c>
      <c r="P4052" t="s">
        <v>55</v>
      </c>
      <c r="Q4052">
        <v>0</v>
      </c>
      <c r="R4052">
        <v>0</v>
      </c>
      <c r="S4052">
        <v>0</v>
      </c>
      <c r="T4052">
        <v>0</v>
      </c>
      <c r="U4052">
        <v>0</v>
      </c>
      <c r="V4052">
        <v>65572.2</v>
      </c>
      <c r="W4052">
        <v>65572.2</v>
      </c>
      <c r="X4052" s="1">
        <v>45473</v>
      </c>
      <c r="Y4052" s="1">
        <v>45160</v>
      </c>
      <c r="Z4052" t="s">
        <v>44</v>
      </c>
      <c r="AA4052" t="s">
        <v>99</v>
      </c>
    </row>
    <row r="4053" spans="1:27" x14ac:dyDescent="0.25">
      <c r="A4053" t="s">
        <v>5266</v>
      </c>
      <c r="B4053" t="s">
        <v>55</v>
      </c>
      <c r="C4053" t="s">
        <v>43</v>
      </c>
      <c r="D4053" t="s">
        <v>44</v>
      </c>
      <c r="E4053" t="s">
        <v>155</v>
      </c>
      <c r="F4053" t="s">
        <v>7</v>
      </c>
      <c r="G4053" t="s">
        <v>55</v>
      </c>
      <c r="H4053">
        <v>689</v>
      </c>
      <c r="I4053" t="s">
        <v>55</v>
      </c>
      <c r="J4053">
        <v>355000</v>
      </c>
      <c r="K4053">
        <v>17626.95</v>
      </c>
      <c r="L4053">
        <v>0.26950000000000002</v>
      </c>
      <c r="M4053" s="63">
        <v>45428</v>
      </c>
      <c r="N4053" s="63">
        <v>45488</v>
      </c>
      <c r="O4053">
        <v>60</v>
      </c>
      <c r="P4053" t="s">
        <v>55</v>
      </c>
      <c r="Q4053">
        <v>0</v>
      </c>
      <c r="R4053">
        <v>0</v>
      </c>
      <c r="S4053">
        <v>0</v>
      </c>
      <c r="T4053">
        <v>0</v>
      </c>
      <c r="U4053">
        <v>0</v>
      </c>
      <c r="V4053">
        <v>0</v>
      </c>
      <c r="W4053">
        <v>0</v>
      </c>
      <c r="X4053" s="1">
        <v>45473</v>
      </c>
      <c r="Y4053" s="1">
        <v>45269</v>
      </c>
      <c r="Z4053" t="s">
        <v>44</v>
      </c>
      <c r="AA4053" t="s">
        <v>99</v>
      </c>
    </row>
    <row r="4054" spans="1:27" x14ac:dyDescent="0.25">
      <c r="A4054" t="s">
        <v>5267</v>
      </c>
      <c r="B4054" t="s">
        <v>55</v>
      </c>
      <c r="C4054" t="s">
        <v>43</v>
      </c>
      <c r="D4054" t="s">
        <v>44</v>
      </c>
      <c r="E4054" t="s">
        <v>155</v>
      </c>
      <c r="F4054" t="s">
        <v>4</v>
      </c>
      <c r="G4054" t="s">
        <v>55</v>
      </c>
      <c r="H4054">
        <v>702</v>
      </c>
      <c r="I4054" t="s">
        <v>55</v>
      </c>
      <c r="J4054">
        <v>85000</v>
      </c>
      <c r="K4054">
        <v>78703.98</v>
      </c>
      <c r="L4054">
        <v>0.26950000000000002</v>
      </c>
      <c r="M4054" s="63">
        <v>45419</v>
      </c>
      <c r="N4054" s="63">
        <v>45479</v>
      </c>
      <c r="O4054">
        <v>60</v>
      </c>
      <c r="P4054" t="s">
        <v>55</v>
      </c>
      <c r="Q4054">
        <v>0</v>
      </c>
      <c r="R4054">
        <v>0</v>
      </c>
      <c r="S4054">
        <v>0</v>
      </c>
      <c r="T4054">
        <v>0</v>
      </c>
      <c r="U4054">
        <v>0</v>
      </c>
      <c r="V4054">
        <v>0</v>
      </c>
      <c r="W4054">
        <v>0</v>
      </c>
      <c r="X4054" s="1">
        <v>45473</v>
      </c>
      <c r="Y4054" s="1">
        <v>45030</v>
      </c>
      <c r="Z4054" t="s">
        <v>44</v>
      </c>
      <c r="AA4054" t="s">
        <v>99</v>
      </c>
    </row>
    <row r="4055" spans="1:27" x14ac:dyDescent="0.25">
      <c r="A4055" t="s">
        <v>5268</v>
      </c>
      <c r="B4055" t="s">
        <v>55</v>
      </c>
      <c r="C4055" t="s">
        <v>43</v>
      </c>
      <c r="D4055" t="s">
        <v>44</v>
      </c>
      <c r="E4055" t="s">
        <v>155</v>
      </c>
      <c r="F4055" t="s">
        <v>8</v>
      </c>
      <c r="G4055" t="s">
        <v>55</v>
      </c>
      <c r="H4055">
        <v>690</v>
      </c>
      <c r="I4055" t="s">
        <v>55</v>
      </c>
      <c r="J4055">
        <v>380000</v>
      </c>
      <c r="K4055">
        <v>340506.34</v>
      </c>
      <c r="L4055">
        <v>0.26950000000000002</v>
      </c>
      <c r="M4055" s="63">
        <v>45429</v>
      </c>
      <c r="N4055" s="63">
        <v>45489</v>
      </c>
      <c r="O4055">
        <v>60</v>
      </c>
      <c r="P4055" t="s">
        <v>55</v>
      </c>
      <c r="Q4055">
        <v>0</v>
      </c>
      <c r="R4055">
        <v>0</v>
      </c>
      <c r="S4055">
        <v>0</v>
      </c>
      <c r="T4055">
        <v>0</v>
      </c>
      <c r="U4055">
        <v>0</v>
      </c>
      <c r="V4055">
        <v>0</v>
      </c>
      <c r="W4055">
        <v>0</v>
      </c>
      <c r="X4055" s="1">
        <v>45473</v>
      </c>
      <c r="Y4055" s="1">
        <v>45219</v>
      </c>
      <c r="Z4055" t="s">
        <v>44</v>
      </c>
      <c r="AA4055" t="s">
        <v>99</v>
      </c>
    </row>
    <row r="4056" spans="1:27" x14ac:dyDescent="0.25">
      <c r="A4056" t="s">
        <v>5269</v>
      </c>
      <c r="B4056" t="s">
        <v>55</v>
      </c>
      <c r="C4056" t="s">
        <v>43</v>
      </c>
      <c r="D4056" t="s">
        <v>44</v>
      </c>
      <c r="E4056" t="s">
        <v>155</v>
      </c>
      <c r="F4056" t="s">
        <v>9</v>
      </c>
      <c r="G4056" t="s">
        <v>55</v>
      </c>
      <c r="H4056">
        <v>654</v>
      </c>
      <c r="I4056" t="s">
        <v>55</v>
      </c>
      <c r="J4056">
        <v>260000</v>
      </c>
      <c r="K4056">
        <v>221895.86</v>
      </c>
      <c r="L4056">
        <v>0.26950000000000002</v>
      </c>
      <c r="M4056" s="63">
        <v>45472</v>
      </c>
      <c r="N4056" s="63">
        <v>45532</v>
      </c>
      <c r="O4056">
        <v>60</v>
      </c>
      <c r="P4056" t="s">
        <v>55</v>
      </c>
      <c r="Q4056">
        <v>0</v>
      </c>
      <c r="R4056">
        <v>0</v>
      </c>
      <c r="S4056">
        <v>0</v>
      </c>
      <c r="T4056">
        <v>0</v>
      </c>
      <c r="U4056">
        <v>0</v>
      </c>
      <c r="V4056">
        <v>0</v>
      </c>
      <c r="W4056">
        <v>0</v>
      </c>
      <c r="X4056" s="1">
        <v>45473</v>
      </c>
      <c r="Y4056" s="1">
        <v>45139</v>
      </c>
      <c r="Z4056" t="s">
        <v>44</v>
      </c>
      <c r="AA4056" t="s">
        <v>99</v>
      </c>
    </row>
    <row r="4057" spans="1:27" x14ac:dyDescent="0.25">
      <c r="A4057" t="s">
        <v>5270</v>
      </c>
      <c r="B4057" t="s">
        <v>55</v>
      </c>
      <c r="C4057" t="s">
        <v>43</v>
      </c>
      <c r="D4057" t="s">
        <v>44</v>
      </c>
      <c r="E4057" t="s">
        <v>155</v>
      </c>
      <c r="F4057" t="s">
        <v>4</v>
      </c>
      <c r="G4057" t="s">
        <v>55</v>
      </c>
      <c r="H4057">
        <v>660</v>
      </c>
      <c r="I4057" t="s">
        <v>55</v>
      </c>
      <c r="J4057">
        <v>235000</v>
      </c>
      <c r="K4057">
        <v>136566</v>
      </c>
      <c r="L4057">
        <v>0.26950000000000002</v>
      </c>
      <c r="M4057" s="63">
        <v>45439</v>
      </c>
      <c r="N4057" s="63">
        <v>45499</v>
      </c>
      <c r="O4057">
        <v>60</v>
      </c>
      <c r="P4057" t="s">
        <v>55</v>
      </c>
      <c r="Q4057">
        <v>0</v>
      </c>
      <c r="R4057">
        <v>0</v>
      </c>
      <c r="S4057">
        <v>0</v>
      </c>
      <c r="T4057">
        <v>0</v>
      </c>
      <c r="U4057">
        <v>0</v>
      </c>
      <c r="V4057">
        <v>0</v>
      </c>
      <c r="W4057">
        <v>0</v>
      </c>
      <c r="X4057" s="1">
        <v>45473</v>
      </c>
      <c r="Y4057" s="1">
        <v>45030</v>
      </c>
      <c r="Z4057" t="s">
        <v>44</v>
      </c>
      <c r="AA4057" t="s">
        <v>99</v>
      </c>
    </row>
    <row r="4058" spans="1:27" x14ac:dyDescent="0.25">
      <c r="A4058" t="s">
        <v>5271</v>
      </c>
      <c r="B4058" t="s">
        <v>55</v>
      </c>
      <c r="C4058" t="s">
        <v>43</v>
      </c>
      <c r="D4058" t="s">
        <v>44</v>
      </c>
      <c r="E4058" t="s">
        <v>155</v>
      </c>
      <c r="F4058" t="s">
        <v>16</v>
      </c>
      <c r="G4058" t="s">
        <v>55</v>
      </c>
      <c r="H4058">
        <v>652</v>
      </c>
      <c r="I4058" t="s">
        <v>55</v>
      </c>
      <c r="J4058">
        <v>250000</v>
      </c>
      <c r="K4058">
        <v>9564.75</v>
      </c>
      <c r="L4058">
        <v>0.26950000000000002</v>
      </c>
      <c r="M4058" s="63">
        <v>45436</v>
      </c>
      <c r="N4058" s="63">
        <v>45496</v>
      </c>
      <c r="O4058">
        <v>60</v>
      </c>
      <c r="P4058" t="s">
        <v>55</v>
      </c>
      <c r="Q4058">
        <v>0</v>
      </c>
      <c r="R4058">
        <v>0</v>
      </c>
      <c r="S4058">
        <v>0</v>
      </c>
      <c r="T4058">
        <v>0</v>
      </c>
      <c r="U4058">
        <v>0</v>
      </c>
      <c r="V4058">
        <v>0</v>
      </c>
      <c r="W4058">
        <v>0</v>
      </c>
      <c r="X4058" s="1">
        <v>45473</v>
      </c>
      <c r="Y4058" s="1">
        <v>45259</v>
      </c>
      <c r="Z4058" t="s">
        <v>44</v>
      </c>
      <c r="AA4058" t="s">
        <v>99</v>
      </c>
    </row>
    <row r="4059" spans="1:27" x14ac:dyDescent="0.25">
      <c r="A4059" t="s">
        <v>5272</v>
      </c>
      <c r="B4059" t="s">
        <v>55</v>
      </c>
      <c r="C4059" t="s">
        <v>43</v>
      </c>
      <c r="D4059" t="s">
        <v>44</v>
      </c>
      <c r="E4059" t="s">
        <v>155</v>
      </c>
      <c r="F4059" t="s">
        <v>7</v>
      </c>
      <c r="G4059" t="s">
        <v>55</v>
      </c>
      <c r="H4059">
        <v>717</v>
      </c>
      <c r="I4059" t="s">
        <v>55</v>
      </c>
      <c r="J4059">
        <v>260000</v>
      </c>
      <c r="K4059">
        <v>151200</v>
      </c>
      <c r="L4059">
        <v>0.26950000000000002</v>
      </c>
      <c r="M4059" s="63">
        <v>45468</v>
      </c>
      <c r="N4059" s="63">
        <v>45528</v>
      </c>
      <c r="O4059">
        <v>60</v>
      </c>
      <c r="P4059" t="s">
        <v>55</v>
      </c>
      <c r="Q4059">
        <v>0</v>
      </c>
      <c r="R4059">
        <v>0</v>
      </c>
      <c r="S4059">
        <v>0</v>
      </c>
      <c r="T4059">
        <v>0</v>
      </c>
      <c r="U4059">
        <v>0</v>
      </c>
      <c r="V4059">
        <v>0</v>
      </c>
      <c r="W4059">
        <v>0</v>
      </c>
      <c r="X4059" s="1">
        <v>45473</v>
      </c>
      <c r="Y4059" s="1">
        <v>45274</v>
      </c>
      <c r="Z4059" t="s">
        <v>44</v>
      </c>
      <c r="AA4059" t="s">
        <v>99</v>
      </c>
    </row>
    <row r="4060" spans="1:27" x14ac:dyDescent="0.25">
      <c r="A4060" t="s">
        <v>5273</v>
      </c>
      <c r="B4060" t="s">
        <v>55</v>
      </c>
      <c r="C4060" t="s">
        <v>43</v>
      </c>
      <c r="D4060" t="s">
        <v>44</v>
      </c>
      <c r="E4060" t="s">
        <v>155</v>
      </c>
      <c r="F4060" t="s">
        <v>15</v>
      </c>
      <c r="G4060" t="s">
        <v>55</v>
      </c>
      <c r="H4060">
        <v>622</v>
      </c>
      <c r="I4060" t="s">
        <v>55</v>
      </c>
      <c r="J4060">
        <v>345000</v>
      </c>
      <c r="K4060">
        <v>174613.05</v>
      </c>
      <c r="L4060">
        <v>0.26950000000000002</v>
      </c>
      <c r="M4060" s="63">
        <v>45446</v>
      </c>
      <c r="N4060" s="63">
        <v>45506</v>
      </c>
      <c r="O4060">
        <v>60</v>
      </c>
      <c r="P4060" t="s">
        <v>55</v>
      </c>
      <c r="Q4060">
        <v>0</v>
      </c>
      <c r="R4060">
        <v>0</v>
      </c>
      <c r="S4060">
        <v>0</v>
      </c>
      <c r="T4060">
        <v>0</v>
      </c>
      <c r="U4060">
        <v>0</v>
      </c>
      <c r="V4060">
        <v>0</v>
      </c>
      <c r="W4060">
        <v>0</v>
      </c>
      <c r="X4060" s="1">
        <v>45473</v>
      </c>
      <c r="Y4060" s="1">
        <v>45090</v>
      </c>
      <c r="Z4060" t="s">
        <v>44</v>
      </c>
      <c r="AA4060" t="s">
        <v>99</v>
      </c>
    </row>
    <row r="4061" spans="1:27" x14ac:dyDescent="0.25">
      <c r="A4061" t="s">
        <v>5274</v>
      </c>
      <c r="B4061" t="s">
        <v>55</v>
      </c>
      <c r="C4061" t="s">
        <v>43</v>
      </c>
      <c r="D4061" t="s">
        <v>44</v>
      </c>
      <c r="E4061" t="s">
        <v>155</v>
      </c>
      <c r="F4061" t="s">
        <v>4</v>
      </c>
      <c r="G4061" t="s">
        <v>55</v>
      </c>
      <c r="H4061">
        <v>786</v>
      </c>
      <c r="I4061" t="s">
        <v>55</v>
      </c>
      <c r="J4061">
        <v>175000</v>
      </c>
      <c r="K4061">
        <v>12598.2</v>
      </c>
      <c r="L4061">
        <v>0.26950000000000002</v>
      </c>
      <c r="M4061" s="63">
        <v>45426</v>
      </c>
      <c r="N4061" s="63">
        <v>45486</v>
      </c>
      <c r="O4061">
        <v>60</v>
      </c>
      <c r="P4061" t="s">
        <v>55</v>
      </c>
      <c r="Q4061">
        <v>0</v>
      </c>
      <c r="R4061">
        <v>0</v>
      </c>
      <c r="S4061">
        <v>0</v>
      </c>
      <c r="T4061">
        <v>0</v>
      </c>
      <c r="U4061">
        <v>0</v>
      </c>
      <c r="V4061">
        <v>0</v>
      </c>
      <c r="W4061">
        <v>0</v>
      </c>
      <c r="X4061" s="1">
        <v>45473</v>
      </c>
      <c r="Y4061" s="1">
        <v>45231</v>
      </c>
      <c r="Z4061" t="s">
        <v>44</v>
      </c>
      <c r="AA4061" t="s">
        <v>99</v>
      </c>
    </row>
    <row r="4062" spans="1:27" x14ac:dyDescent="0.25">
      <c r="A4062" t="s">
        <v>5275</v>
      </c>
      <c r="B4062" t="s">
        <v>55</v>
      </c>
      <c r="C4062" t="s">
        <v>43</v>
      </c>
      <c r="D4062" t="s">
        <v>44</v>
      </c>
      <c r="E4062" t="s">
        <v>155</v>
      </c>
      <c r="F4062" t="s">
        <v>3</v>
      </c>
      <c r="G4062" t="s">
        <v>55</v>
      </c>
      <c r="H4062">
        <v>607</v>
      </c>
      <c r="I4062" t="s">
        <v>55</v>
      </c>
      <c r="J4062">
        <v>60000</v>
      </c>
      <c r="K4062">
        <v>25062.75</v>
      </c>
      <c r="L4062">
        <v>0.26950000000000002</v>
      </c>
      <c r="M4062" s="63">
        <v>45355</v>
      </c>
      <c r="N4062" s="63">
        <v>45415</v>
      </c>
      <c r="O4062">
        <v>60</v>
      </c>
      <c r="P4062" t="s">
        <v>55</v>
      </c>
      <c r="Q4062">
        <v>0</v>
      </c>
      <c r="R4062">
        <v>25062.75</v>
      </c>
      <c r="S4062">
        <v>0</v>
      </c>
      <c r="T4062">
        <v>0</v>
      </c>
      <c r="U4062">
        <v>0</v>
      </c>
      <c r="V4062">
        <v>0</v>
      </c>
      <c r="W4062">
        <v>25062.75</v>
      </c>
      <c r="X4062" s="1">
        <v>45473</v>
      </c>
      <c r="Y4062" s="1">
        <v>45065</v>
      </c>
      <c r="Z4062" t="s">
        <v>44</v>
      </c>
      <c r="AA4062" t="s">
        <v>99</v>
      </c>
    </row>
    <row r="4063" spans="1:27" x14ac:dyDescent="0.25">
      <c r="A4063" t="s">
        <v>5276</v>
      </c>
      <c r="B4063" t="s">
        <v>55</v>
      </c>
      <c r="C4063" t="s">
        <v>43</v>
      </c>
      <c r="D4063" t="s">
        <v>44</v>
      </c>
      <c r="E4063" t="s">
        <v>155</v>
      </c>
      <c r="F4063" t="s">
        <v>14</v>
      </c>
      <c r="G4063" t="s">
        <v>55</v>
      </c>
      <c r="H4063">
        <v>681</v>
      </c>
      <c r="I4063" t="s">
        <v>55</v>
      </c>
      <c r="J4063">
        <v>5000</v>
      </c>
      <c r="K4063">
        <v>4465.2700000000004</v>
      </c>
      <c r="L4063">
        <v>0.26950000000000002</v>
      </c>
      <c r="M4063" s="63">
        <v>45423</v>
      </c>
      <c r="N4063" s="63">
        <v>45483</v>
      </c>
      <c r="O4063">
        <v>60</v>
      </c>
      <c r="P4063" t="s">
        <v>55</v>
      </c>
      <c r="Q4063">
        <v>0</v>
      </c>
      <c r="R4063">
        <v>0</v>
      </c>
      <c r="S4063">
        <v>0</v>
      </c>
      <c r="T4063">
        <v>0</v>
      </c>
      <c r="U4063">
        <v>0</v>
      </c>
      <c r="V4063">
        <v>0</v>
      </c>
      <c r="W4063">
        <v>0</v>
      </c>
      <c r="X4063" s="1">
        <v>45473</v>
      </c>
      <c r="Y4063" s="1">
        <v>45064</v>
      </c>
      <c r="Z4063" t="s">
        <v>44</v>
      </c>
      <c r="AA4063" t="s">
        <v>99</v>
      </c>
    </row>
    <row r="4064" spans="1:27" x14ac:dyDescent="0.25">
      <c r="A4064" t="s">
        <v>5277</v>
      </c>
      <c r="B4064" t="s">
        <v>55</v>
      </c>
      <c r="C4064" t="s">
        <v>43</v>
      </c>
      <c r="D4064" t="s">
        <v>44</v>
      </c>
      <c r="E4064" t="s">
        <v>155</v>
      </c>
      <c r="F4064" t="s">
        <v>6</v>
      </c>
      <c r="G4064" t="s">
        <v>55</v>
      </c>
      <c r="H4064">
        <v>656</v>
      </c>
      <c r="I4064" t="s">
        <v>55</v>
      </c>
      <c r="J4064">
        <v>75000</v>
      </c>
      <c r="K4064">
        <v>56253.15</v>
      </c>
      <c r="L4064">
        <v>0.26950000000000002</v>
      </c>
      <c r="M4064" s="63">
        <v>45144</v>
      </c>
      <c r="N4064" s="63">
        <v>45204</v>
      </c>
      <c r="O4064">
        <v>60</v>
      </c>
      <c r="P4064" t="s">
        <v>55</v>
      </c>
      <c r="Q4064">
        <v>0</v>
      </c>
      <c r="R4064">
        <v>0</v>
      </c>
      <c r="S4064">
        <v>0</v>
      </c>
      <c r="T4064">
        <v>0</v>
      </c>
      <c r="U4064">
        <v>0</v>
      </c>
      <c r="V4064">
        <v>56253.15</v>
      </c>
      <c r="W4064">
        <v>56253.15</v>
      </c>
      <c r="X4064" s="1">
        <v>45473</v>
      </c>
      <c r="Y4064" s="1">
        <v>45122</v>
      </c>
      <c r="Z4064" t="s">
        <v>44</v>
      </c>
      <c r="AA4064" t="s">
        <v>99</v>
      </c>
    </row>
    <row r="4065" spans="1:27" x14ac:dyDescent="0.25">
      <c r="A4065" t="s">
        <v>5278</v>
      </c>
      <c r="B4065" t="s">
        <v>55</v>
      </c>
      <c r="C4065" t="s">
        <v>43</v>
      </c>
      <c r="D4065" t="s">
        <v>44</v>
      </c>
      <c r="E4065" t="s">
        <v>155</v>
      </c>
      <c r="F4065" t="s">
        <v>4</v>
      </c>
      <c r="G4065" t="s">
        <v>55</v>
      </c>
      <c r="H4065">
        <v>786</v>
      </c>
      <c r="I4065" t="s">
        <v>55</v>
      </c>
      <c r="J4065">
        <v>180000</v>
      </c>
      <c r="K4065">
        <v>175718.97</v>
      </c>
      <c r="L4065">
        <v>0.26950000000000002</v>
      </c>
      <c r="M4065" s="63">
        <v>45452</v>
      </c>
      <c r="N4065" s="63">
        <v>45512</v>
      </c>
      <c r="O4065">
        <v>60</v>
      </c>
      <c r="P4065" t="s">
        <v>55</v>
      </c>
      <c r="Q4065">
        <v>0</v>
      </c>
      <c r="R4065">
        <v>0</v>
      </c>
      <c r="S4065">
        <v>0</v>
      </c>
      <c r="T4065">
        <v>0</v>
      </c>
      <c r="U4065">
        <v>0</v>
      </c>
      <c r="V4065">
        <v>0</v>
      </c>
      <c r="W4065">
        <v>0</v>
      </c>
      <c r="X4065" s="1">
        <v>45473</v>
      </c>
      <c r="Y4065" s="1">
        <v>45235</v>
      </c>
      <c r="Z4065" t="s">
        <v>44</v>
      </c>
      <c r="AA4065" t="s">
        <v>99</v>
      </c>
    </row>
    <row r="4066" spans="1:27" x14ac:dyDescent="0.25">
      <c r="A4066" t="s">
        <v>5279</v>
      </c>
      <c r="B4066" t="s">
        <v>55</v>
      </c>
      <c r="C4066" t="s">
        <v>43</v>
      </c>
      <c r="D4066" t="s">
        <v>44</v>
      </c>
      <c r="E4066" t="s">
        <v>155</v>
      </c>
      <c r="F4066" t="s">
        <v>7</v>
      </c>
      <c r="G4066" t="s">
        <v>55</v>
      </c>
      <c r="H4066">
        <v>734</v>
      </c>
      <c r="I4066" t="s">
        <v>55</v>
      </c>
      <c r="J4066">
        <v>360000</v>
      </c>
      <c r="K4066">
        <v>311388.46999999997</v>
      </c>
      <c r="L4066">
        <v>0.26950000000000002</v>
      </c>
      <c r="M4066" s="63">
        <v>45474</v>
      </c>
      <c r="N4066" s="63">
        <v>45534</v>
      </c>
      <c r="O4066">
        <v>60</v>
      </c>
      <c r="P4066" t="s">
        <v>55</v>
      </c>
      <c r="Q4066">
        <v>0</v>
      </c>
      <c r="R4066">
        <v>0</v>
      </c>
      <c r="S4066">
        <v>0</v>
      </c>
      <c r="T4066">
        <v>0</v>
      </c>
      <c r="U4066">
        <v>0</v>
      </c>
      <c r="V4066">
        <v>0</v>
      </c>
      <c r="W4066">
        <v>0</v>
      </c>
      <c r="X4066" s="1">
        <v>45473</v>
      </c>
      <c r="Y4066" s="1">
        <v>45242</v>
      </c>
      <c r="Z4066" t="s">
        <v>44</v>
      </c>
      <c r="AA4066" t="s">
        <v>99</v>
      </c>
    </row>
    <row r="4067" spans="1:27" x14ac:dyDescent="0.25">
      <c r="A4067" t="s">
        <v>5280</v>
      </c>
      <c r="B4067" t="s">
        <v>55</v>
      </c>
      <c r="C4067" t="s">
        <v>43</v>
      </c>
      <c r="D4067" t="s">
        <v>44</v>
      </c>
      <c r="E4067" t="s">
        <v>155</v>
      </c>
      <c r="F4067" t="s">
        <v>3</v>
      </c>
      <c r="G4067" t="s">
        <v>55</v>
      </c>
      <c r="H4067">
        <v>618</v>
      </c>
      <c r="I4067" t="s">
        <v>55</v>
      </c>
      <c r="J4067">
        <v>405000</v>
      </c>
      <c r="K4067">
        <v>126463.95</v>
      </c>
      <c r="L4067">
        <v>0.26950000000000002</v>
      </c>
      <c r="M4067" s="63">
        <v>45415</v>
      </c>
      <c r="N4067" s="63">
        <v>45475</v>
      </c>
      <c r="O4067">
        <v>60</v>
      </c>
      <c r="P4067" t="s">
        <v>55</v>
      </c>
      <c r="Q4067">
        <v>0</v>
      </c>
      <c r="R4067">
        <v>0</v>
      </c>
      <c r="S4067">
        <v>0</v>
      </c>
      <c r="T4067">
        <v>0</v>
      </c>
      <c r="U4067">
        <v>0</v>
      </c>
      <c r="V4067">
        <v>0</v>
      </c>
      <c r="W4067">
        <v>0</v>
      </c>
      <c r="X4067" s="1">
        <v>45473</v>
      </c>
      <c r="Y4067" s="1">
        <v>45085</v>
      </c>
      <c r="Z4067" t="s">
        <v>44</v>
      </c>
      <c r="AA4067" t="s">
        <v>99</v>
      </c>
    </row>
    <row r="4068" spans="1:27" x14ac:dyDescent="0.25">
      <c r="A4068" t="s">
        <v>5281</v>
      </c>
      <c r="B4068" t="s">
        <v>55</v>
      </c>
      <c r="C4068" t="s">
        <v>43</v>
      </c>
      <c r="D4068" t="s">
        <v>44</v>
      </c>
      <c r="E4068" t="s">
        <v>155</v>
      </c>
      <c r="F4068" t="s">
        <v>9</v>
      </c>
      <c r="G4068" t="s">
        <v>55</v>
      </c>
      <c r="H4068">
        <v>822</v>
      </c>
      <c r="I4068" t="s">
        <v>55</v>
      </c>
      <c r="J4068">
        <v>85000</v>
      </c>
      <c r="K4068">
        <v>21259.8</v>
      </c>
      <c r="L4068">
        <v>0.26950000000000002</v>
      </c>
      <c r="M4068" s="63">
        <v>45248</v>
      </c>
      <c r="N4068" s="63">
        <v>45308</v>
      </c>
      <c r="O4068">
        <v>60</v>
      </c>
      <c r="P4068" t="s">
        <v>55</v>
      </c>
      <c r="Q4068">
        <v>0</v>
      </c>
      <c r="R4068">
        <v>0</v>
      </c>
      <c r="S4068">
        <v>0</v>
      </c>
      <c r="T4068">
        <v>0</v>
      </c>
      <c r="U4068">
        <v>21259.8</v>
      </c>
      <c r="V4068">
        <v>0</v>
      </c>
      <c r="W4068">
        <v>21259.8</v>
      </c>
      <c r="X4068" s="1">
        <v>45473</v>
      </c>
      <c r="Y4068" s="1">
        <v>45024</v>
      </c>
      <c r="Z4068" t="s">
        <v>44</v>
      </c>
      <c r="AA4068" t="s">
        <v>99</v>
      </c>
    </row>
    <row r="4069" spans="1:27" x14ac:dyDescent="0.25">
      <c r="A4069" t="s">
        <v>5282</v>
      </c>
      <c r="B4069" t="s">
        <v>55</v>
      </c>
      <c r="C4069" t="s">
        <v>43</v>
      </c>
      <c r="D4069" t="s">
        <v>44</v>
      </c>
      <c r="E4069" t="s">
        <v>155</v>
      </c>
      <c r="F4069" t="s">
        <v>6</v>
      </c>
      <c r="G4069" t="s">
        <v>55</v>
      </c>
      <c r="H4069">
        <v>762</v>
      </c>
      <c r="I4069" t="s">
        <v>55</v>
      </c>
      <c r="J4069">
        <v>200000</v>
      </c>
      <c r="K4069">
        <v>154978.65</v>
      </c>
      <c r="L4069">
        <v>0.26950000000000002</v>
      </c>
      <c r="M4069" s="63">
        <v>45432</v>
      </c>
      <c r="N4069" s="63">
        <v>45492</v>
      </c>
      <c r="O4069">
        <v>60</v>
      </c>
      <c r="P4069" t="s">
        <v>55</v>
      </c>
      <c r="Q4069">
        <v>0</v>
      </c>
      <c r="R4069">
        <v>0</v>
      </c>
      <c r="S4069">
        <v>0</v>
      </c>
      <c r="T4069">
        <v>0</v>
      </c>
      <c r="U4069">
        <v>0</v>
      </c>
      <c r="V4069">
        <v>0</v>
      </c>
      <c r="W4069">
        <v>0</v>
      </c>
      <c r="X4069" s="1">
        <v>45473</v>
      </c>
      <c r="Y4069" s="1">
        <v>45137</v>
      </c>
      <c r="Z4069" t="s">
        <v>44</v>
      </c>
      <c r="AA4069" t="s">
        <v>99</v>
      </c>
    </row>
    <row r="4070" spans="1:27" x14ac:dyDescent="0.25">
      <c r="A4070" t="s">
        <v>5283</v>
      </c>
      <c r="B4070" t="s">
        <v>55</v>
      </c>
      <c r="C4070" t="s">
        <v>43</v>
      </c>
      <c r="D4070" t="s">
        <v>44</v>
      </c>
      <c r="E4070" t="s">
        <v>155</v>
      </c>
      <c r="F4070" t="s">
        <v>12</v>
      </c>
      <c r="G4070" t="s">
        <v>55</v>
      </c>
      <c r="H4070">
        <v>615</v>
      </c>
      <c r="I4070" t="s">
        <v>55</v>
      </c>
      <c r="J4070">
        <v>125000</v>
      </c>
      <c r="K4070">
        <v>97394.4</v>
      </c>
      <c r="L4070">
        <v>0.26950000000000002</v>
      </c>
      <c r="M4070" s="63">
        <v>45450</v>
      </c>
      <c r="N4070" s="63">
        <v>45510</v>
      </c>
      <c r="O4070">
        <v>60</v>
      </c>
      <c r="P4070" t="s">
        <v>55</v>
      </c>
      <c r="Q4070">
        <v>0</v>
      </c>
      <c r="R4070">
        <v>0</v>
      </c>
      <c r="S4070">
        <v>0</v>
      </c>
      <c r="T4070">
        <v>0</v>
      </c>
      <c r="U4070">
        <v>0</v>
      </c>
      <c r="V4070">
        <v>0</v>
      </c>
      <c r="W4070">
        <v>0</v>
      </c>
      <c r="X4070" s="1">
        <v>45473</v>
      </c>
      <c r="Y4070" s="1">
        <v>45051</v>
      </c>
      <c r="Z4070" t="s">
        <v>44</v>
      </c>
      <c r="AA4070" t="s">
        <v>99</v>
      </c>
    </row>
    <row r="4071" spans="1:27" x14ac:dyDescent="0.25">
      <c r="A4071" t="s">
        <v>5284</v>
      </c>
      <c r="B4071" t="s">
        <v>55</v>
      </c>
      <c r="C4071" t="s">
        <v>43</v>
      </c>
      <c r="D4071" t="s">
        <v>44</v>
      </c>
      <c r="E4071" t="s">
        <v>155</v>
      </c>
      <c r="F4071" t="s">
        <v>8</v>
      </c>
      <c r="G4071" t="s">
        <v>55</v>
      </c>
      <c r="H4071">
        <v>743</v>
      </c>
      <c r="I4071" t="s">
        <v>55</v>
      </c>
      <c r="J4071">
        <v>300000</v>
      </c>
      <c r="K4071">
        <v>281524.21000000002</v>
      </c>
      <c r="L4071">
        <v>0.26950000000000002</v>
      </c>
      <c r="M4071" s="63">
        <v>45447</v>
      </c>
      <c r="N4071" s="63">
        <v>45507</v>
      </c>
      <c r="O4071">
        <v>60</v>
      </c>
      <c r="P4071" t="s">
        <v>55</v>
      </c>
      <c r="Q4071">
        <v>0</v>
      </c>
      <c r="R4071">
        <v>0</v>
      </c>
      <c r="S4071">
        <v>0</v>
      </c>
      <c r="T4071">
        <v>0</v>
      </c>
      <c r="U4071">
        <v>0</v>
      </c>
      <c r="V4071">
        <v>0</v>
      </c>
      <c r="W4071">
        <v>0</v>
      </c>
      <c r="X4071" s="1">
        <v>45473</v>
      </c>
      <c r="Y4071" s="1">
        <v>45205</v>
      </c>
      <c r="Z4071" t="s">
        <v>44</v>
      </c>
      <c r="AA4071" t="s">
        <v>99</v>
      </c>
    </row>
    <row r="4072" spans="1:27" x14ac:dyDescent="0.25">
      <c r="A4072" t="s">
        <v>5285</v>
      </c>
      <c r="B4072" t="s">
        <v>55</v>
      </c>
      <c r="C4072" t="s">
        <v>43</v>
      </c>
      <c r="D4072" t="s">
        <v>44</v>
      </c>
      <c r="E4072" t="s">
        <v>155</v>
      </c>
      <c r="F4072" t="s">
        <v>4</v>
      </c>
      <c r="G4072" t="s">
        <v>55</v>
      </c>
      <c r="H4072">
        <v>681</v>
      </c>
      <c r="I4072" t="s">
        <v>55</v>
      </c>
      <c r="J4072">
        <v>20000</v>
      </c>
      <c r="K4072">
        <v>332.1</v>
      </c>
      <c r="L4072">
        <v>0.26950000000000002</v>
      </c>
      <c r="M4072" s="63">
        <v>45474</v>
      </c>
      <c r="N4072" s="63">
        <v>45534</v>
      </c>
      <c r="O4072">
        <v>60</v>
      </c>
      <c r="P4072" t="s">
        <v>55</v>
      </c>
      <c r="Q4072">
        <v>0</v>
      </c>
      <c r="R4072">
        <v>0</v>
      </c>
      <c r="S4072">
        <v>0</v>
      </c>
      <c r="T4072">
        <v>0</v>
      </c>
      <c r="U4072">
        <v>0</v>
      </c>
      <c r="V4072">
        <v>0</v>
      </c>
      <c r="W4072">
        <v>0</v>
      </c>
      <c r="X4072" s="1">
        <v>45473</v>
      </c>
      <c r="Y4072" s="1">
        <v>45226</v>
      </c>
      <c r="Z4072" t="s">
        <v>44</v>
      </c>
      <c r="AA4072" t="s">
        <v>99</v>
      </c>
    </row>
    <row r="4073" spans="1:27" x14ac:dyDescent="0.25">
      <c r="A4073" t="s">
        <v>5286</v>
      </c>
      <c r="B4073" t="s">
        <v>55</v>
      </c>
      <c r="C4073" t="s">
        <v>43</v>
      </c>
      <c r="D4073" t="s">
        <v>44</v>
      </c>
      <c r="E4073" t="s">
        <v>155</v>
      </c>
      <c r="F4073" t="s">
        <v>8</v>
      </c>
      <c r="G4073" t="s">
        <v>55</v>
      </c>
      <c r="H4073">
        <v>622</v>
      </c>
      <c r="I4073" t="s">
        <v>55</v>
      </c>
      <c r="J4073">
        <v>85000</v>
      </c>
      <c r="K4073">
        <v>50521.05</v>
      </c>
      <c r="L4073">
        <v>0.26950000000000002</v>
      </c>
      <c r="M4073" s="63">
        <v>45415</v>
      </c>
      <c r="N4073" s="63">
        <v>45475</v>
      </c>
      <c r="O4073">
        <v>60</v>
      </c>
      <c r="P4073" t="s">
        <v>55</v>
      </c>
      <c r="Q4073">
        <v>0</v>
      </c>
      <c r="R4073">
        <v>0</v>
      </c>
      <c r="S4073">
        <v>0</v>
      </c>
      <c r="T4073">
        <v>0</v>
      </c>
      <c r="U4073">
        <v>0</v>
      </c>
      <c r="V4073">
        <v>0</v>
      </c>
      <c r="W4073">
        <v>0</v>
      </c>
      <c r="X4073" s="1">
        <v>45473</v>
      </c>
      <c r="Y4073" s="1">
        <v>45056</v>
      </c>
      <c r="Z4073" t="s">
        <v>44</v>
      </c>
      <c r="AA4073" t="s">
        <v>99</v>
      </c>
    </row>
    <row r="4074" spans="1:27" x14ac:dyDescent="0.25">
      <c r="A4074" t="s">
        <v>5287</v>
      </c>
      <c r="B4074" t="s">
        <v>55</v>
      </c>
      <c r="C4074" t="s">
        <v>43</v>
      </c>
      <c r="D4074" t="s">
        <v>44</v>
      </c>
      <c r="E4074" t="s">
        <v>155</v>
      </c>
      <c r="F4074" t="s">
        <v>7</v>
      </c>
      <c r="G4074" t="s">
        <v>55</v>
      </c>
      <c r="H4074">
        <v>726</v>
      </c>
      <c r="I4074" t="s">
        <v>55</v>
      </c>
      <c r="J4074">
        <v>285000</v>
      </c>
      <c r="K4074">
        <v>222813.45</v>
      </c>
      <c r="L4074">
        <v>0.26950000000000002</v>
      </c>
      <c r="M4074" s="63">
        <v>45461</v>
      </c>
      <c r="N4074" s="63">
        <v>45521</v>
      </c>
      <c r="O4074">
        <v>60</v>
      </c>
      <c r="P4074" t="s">
        <v>55</v>
      </c>
      <c r="Q4074">
        <v>0</v>
      </c>
      <c r="R4074">
        <v>0</v>
      </c>
      <c r="S4074">
        <v>0</v>
      </c>
      <c r="T4074">
        <v>0</v>
      </c>
      <c r="U4074">
        <v>0</v>
      </c>
      <c r="V4074">
        <v>0</v>
      </c>
      <c r="W4074">
        <v>0</v>
      </c>
      <c r="X4074" s="1">
        <v>45473</v>
      </c>
      <c r="Y4074" s="1">
        <v>45087</v>
      </c>
      <c r="Z4074" t="s">
        <v>44</v>
      </c>
      <c r="AA4074" t="s">
        <v>99</v>
      </c>
    </row>
    <row r="4075" spans="1:27" x14ac:dyDescent="0.25">
      <c r="A4075" t="s">
        <v>5288</v>
      </c>
      <c r="B4075" t="s">
        <v>55</v>
      </c>
      <c r="C4075" t="s">
        <v>43</v>
      </c>
      <c r="D4075" t="s">
        <v>44</v>
      </c>
      <c r="E4075" t="s">
        <v>155</v>
      </c>
      <c r="F4075" t="s">
        <v>15</v>
      </c>
      <c r="G4075" t="s">
        <v>55</v>
      </c>
      <c r="H4075">
        <v>816</v>
      </c>
      <c r="I4075" t="s">
        <v>55</v>
      </c>
      <c r="J4075">
        <v>345000</v>
      </c>
      <c r="K4075">
        <v>298350</v>
      </c>
      <c r="L4075">
        <v>0.26950000000000002</v>
      </c>
      <c r="M4075" s="63">
        <v>45443</v>
      </c>
      <c r="N4075" s="63">
        <v>45503</v>
      </c>
      <c r="O4075">
        <v>60</v>
      </c>
      <c r="P4075" t="s">
        <v>55</v>
      </c>
      <c r="Q4075">
        <v>0</v>
      </c>
      <c r="R4075">
        <v>0</v>
      </c>
      <c r="S4075">
        <v>0</v>
      </c>
      <c r="T4075">
        <v>0</v>
      </c>
      <c r="U4075">
        <v>0</v>
      </c>
      <c r="V4075">
        <v>0</v>
      </c>
      <c r="W4075">
        <v>0</v>
      </c>
      <c r="X4075" s="1">
        <v>45473</v>
      </c>
      <c r="Y4075" s="1">
        <v>45147</v>
      </c>
      <c r="Z4075" t="s">
        <v>44</v>
      </c>
      <c r="AA4075" t="s">
        <v>99</v>
      </c>
    </row>
    <row r="4076" spans="1:27" x14ac:dyDescent="0.25">
      <c r="A4076" t="s">
        <v>5289</v>
      </c>
      <c r="B4076" t="s">
        <v>55</v>
      </c>
      <c r="C4076" t="s">
        <v>43</v>
      </c>
      <c r="D4076" t="s">
        <v>44</v>
      </c>
      <c r="E4076" t="s">
        <v>155</v>
      </c>
      <c r="F4076" t="s">
        <v>15</v>
      </c>
      <c r="G4076" t="s">
        <v>55</v>
      </c>
      <c r="H4076">
        <v>760</v>
      </c>
      <c r="I4076" t="s">
        <v>55</v>
      </c>
      <c r="J4076">
        <v>385000</v>
      </c>
      <c r="K4076">
        <v>264747.15000000002</v>
      </c>
      <c r="L4076">
        <v>0.26950000000000002</v>
      </c>
      <c r="M4076" s="63">
        <v>45460</v>
      </c>
      <c r="N4076" s="63">
        <v>45520</v>
      </c>
      <c r="O4076">
        <v>60</v>
      </c>
      <c r="P4076" t="s">
        <v>55</v>
      </c>
      <c r="Q4076">
        <v>0</v>
      </c>
      <c r="R4076">
        <v>0</v>
      </c>
      <c r="S4076">
        <v>0</v>
      </c>
      <c r="T4076">
        <v>0</v>
      </c>
      <c r="U4076">
        <v>0</v>
      </c>
      <c r="V4076">
        <v>0</v>
      </c>
      <c r="W4076">
        <v>0</v>
      </c>
      <c r="X4076" s="1">
        <v>45473</v>
      </c>
      <c r="Y4076" s="1">
        <v>45228</v>
      </c>
      <c r="Z4076" t="s">
        <v>44</v>
      </c>
      <c r="AA4076" t="s">
        <v>99</v>
      </c>
    </row>
    <row r="4077" spans="1:27" x14ac:dyDescent="0.25">
      <c r="A4077" t="s">
        <v>5290</v>
      </c>
      <c r="B4077" t="s">
        <v>55</v>
      </c>
      <c r="C4077" t="s">
        <v>43</v>
      </c>
      <c r="D4077" t="s">
        <v>44</v>
      </c>
      <c r="E4077" t="s">
        <v>155</v>
      </c>
      <c r="F4077" t="s">
        <v>15</v>
      </c>
      <c r="G4077" t="s">
        <v>55</v>
      </c>
      <c r="H4077">
        <v>678</v>
      </c>
      <c r="I4077" t="s">
        <v>55</v>
      </c>
      <c r="J4077">
        <v>120000</v>
      </c>
      <c r="K4077">
        <v>51295.95</v>
      </c>
      <c r="L4077">
        <v>0.26950000000000002</v>
      </c>
      <c r="M4077" s="63">
        <v>45419</v>
      </c>
      <c r="N4077" s="63">
        <v>45479</v>
      </c>
      <c r="O4077">
        <v>60</v>
      </c>
      <c r="P4077" t="s">
        <v>55</v>
      </c>
      <c r="Q4077">
        <v>0</v>
      </c>
      <c r="R4077">
        <v>0</v>
      </c>
      <c r="S4077">
        <v>0</v>
      </c>
      <c r="T4077">
        <v>0</v>
      </c>
      <c r="U4077">
        <v>0</v>
      </c>
      <c r="V4077">
        <v>0</v>
      </c>
      <c r="W4077">
        <v>0</v>
      </c>
      <c r="X4077" s="1">
        <v>45473</v>
      </c>
      <c r="Y4077" s="1">
        <v>45229</v>
      </c>
      <c r="Z4077" t="s">
        <v>44</v>
      </c>
      <c r="AA4077" t="s">
        <v>99</v>
      </c>
    </row>
    <row r="4078" spans="1:27" x14ac:dyDescent="0.25">
      <c r="A4078" t="s">
        <v>5291</v>
      </c>
      <c r="B4078" t="s">
        <v>55</v>
      </c>
      <c r="C4078" t="s">
        <v>43</v>
      </c>
      <c r="D4078" t="s">
        <v>44</v>
      </c>
      <c r="E4078" t="s">
        <v>155</v>
      </c>
      <c r="F4078" t="s">
        <v>18</v>
      </c>
      <c r="G4078" t="s">
        <v>55</v>
      </c>
      <c r="H4078">
        <v>769</v>
      </c>
      <c r="I4078" t="s">
        <v>55</v>
      </c>
      <c r="J4078">
        <v>305000</v>
      </c>
      <c r="K4078">
        <v>275654.63</v>
      </c>
      <c r="L4078">
        <v>0.26950000000000002</v>
      </c>
      <c r="M4078" s="63">
        <v>45471</v>
      </c>
      <c r="N4078" s="63">
        <v>45531</v>
      </c>
      <c r="O4078">
        <v>60</v>
      </c>
      <c r="P4078" t="s">
        <v>55</v>
      </c>
      <c r="Q4078">
        <v>0</v>
      </c>
      <c r="R4078">
        <v>0</v>
      </c>
      <c r="S4078">
        <v>0</v>
      </c>
      <c r="T4078">
        <v>0</v>
      </c>
      <c r="U4078">
        <v>0</v>
      </c>
      <c r="V4078">
        <v>0</v>
      </c>
      <c r="W4078">
        <v>0</v>
      </c>
      <c r="X4078" s="1">
        <v>45473</v>
      </c>
      <c r="Y4078" s="1">
        <v>45043</v>
      </c>
      <c r="Z4078" t="s">
        <v>44</v>
      </c>
      <c r="AA4078" t="s">
        <v>99</v>
      </c>
    </row>
    <row r="4079" spans="1:27" x14ac:dyDescent="0.25">
      <c r="A4079" t="s">
        <v>5292</v>
      </c>
      <c r="B4079" t="s">
        <v>55</v>
      </c>
      <c r="C4079" t="s">
        <v>43</v>
      </c>
      <c r="D4079" t="s">
        <v>44</v>
      </c>
      <c r="E4079" t="s">
        <v>155</v>
      </c>
      <c r="F4079" t="s">
        <v>9</v>
      </c>
      <c r="G4079" t="s">
        <v>55</v>
      </c>
      <c r="H4079">
        <v>771</v>
      </c>
      <c r="I4079" t="s">
        <v>55</v>
      </c>
      <c r="J4079">
        <v>340000</v>
      </c>
      <c r="K4079">
        <v>291459.61</v>
      </c>
      <c r="L4079">
        <v>0.26950000000000002</v>
      </c>
      <c r="M4079" s="63">
        <v>45466</v>
      </c>
      <c r="N4079" s="63">
        <v>45526</v>
      </c>
      <c r="O4079">
        <v>60</v>
      </c>
      <c r="P4079" t="s">
        <v>55</v>
      </c>
      <c r="Q4079">
        <v>0</v>
      </c>
      <c r="R4079">
        <v>0</v>
      </c>
      <c r="S4079">
        <v>0</v>
      </c>
      <c r="T4079">
        <v>0</v>
      </c>
      <c r="U4079">
        <v>0</v>
      </c>
      <c r="V4079">
        <v>0</v>
      </c>
      <c r="W4079">
        <v>0</v>
      </c>
      <c r="X4079" s="1">
        <v>45473</v>
      </c>
      <c r="Y4079" s="1">
        <v>45178</v>
      </c>
      <c r="Z4079" t="s">
        <v>44</v>
      </c>
      <c r="AA4079" t="s">
        <v>99</v>
      </c>
    </row>
    <row r="4080" spans="1:27" x14ac:dyDescent="0.25">
      <c r="A4080" t="s">
        <v>5293</v>
      </c>
      <c r="B4080" t="s">
        <v>55</v>
      </c>
      <c r="C4080" t="s">
        <v>43</v>
      </c>
      <c r="D4080" t="s">
        <v>44</v>
      </c>
      <c r="E4080" t="s">
        <v>155</v>
      </c>
      <c r="F4080" t="s">
        <v>16</v>
      </c>
      <c r="G4080" t="s">
        <v>55</v>
      </c>
      <c r="H4080">
        <v>722</v>
      </c>
      <c r="I4080" t="s">
        <v>55</v>
      </c>
      <c r="J4080">
        <v>280000</v>
      </c>
      <c r="K4080">
        <v>148845.6</v>
      </c>
      <c r="L4080">
        <v>0.26950000000000002</v>
      </c>
      <c r="M4080" s="63">
        <v>45431</v>
      </c>
      <c r="N4080" s="63">
        <v>45491</v>
      </c>
      <c r="O4080">
        <v>60</v>
      </c>
      <c r="P4080" t="s">
        <v>55</v>
      </c>
      <c r="Q4080">
        <v>0</v>
      </c>
      <c r="R4080">
        <v>0</v>
      </c>
      <c r="S4080">
        <v>0</v>
      </c>
      <c r="T4080">
        <v>0</v>
      </c>
      <c r="U4080">
        <v>0</v>
      </c>
      <c r="V4080">
        <v>0</v>
      </c>
      <c r="W4080">
        <v>0</v>
      </c>
      <c r="X4080" s="1">
        <v>45473</v>
      </c>
      <c r="Y4080" s="1">
        <v>45168</v>
      </c>
      <c r="Z4080" t="s">
        <v>44</v>
      </c>
      <c r="AA4080" t="s">
        <v>99</v>
      </c>
    </row>
    <row r="4081" spans="1:27" x14ac:dyDescent="0.25">
      <c r="A4081" t="s">
        <v>5294</v>
      </c>
      <c r="B4081" t="s">
        <v>55</v>
      </c>
      <c r="C4081" t="s">
        <v>43</v>
      </c>
      <c r="D4081" t="s">
        <v>44</v>
      </c>
      <c r="E4081" t="s">
        <v>155</v>
      </c>
      <c r="F4081" t="s">
        <v>9</v>
      </c>
      <c r="G4081" t="s">
        <v>55</v>
      </c>
      <c r="H4081">
        <v>773</v>
      </c>
      <c r="I4081" t="s">
        <v>55</v>
      </c>
      <c r="J4081">
        <v>375000</v>
      </c>
      <c r="K4081">
        <v>107244</v>
      </c>
      <c r="L4081">
        <v>0.26950000000000002</v>
      </c>
      <c r="M4081" s="63">
        <v>45264</v>
      </c>
      <c r="N4081" s="63">
        <v>45324</v>
      </c>
      <c r="O4081">
        <v>60</v>
      </c>
      <c r="P4081" t="s">
        <v>55</v>
      </c>
      <c r="Q4081">
        <v>0</v>
      </c>
      <c r="R4081">
        <v>0</v>
      </c>
      <c r="S4081">
        <v>0</v>
      </c>
      <c r="T4081">
        <v>0</v>
      </c>
      <c r="U4081">
        <v>0</v>
      </c>
      <c r="V4081">
        <v>0</v>
      </c>
      <c r="W4081">
        <v>0</v>
      </c>
      <c r="X4081" s="1">
        <v>45473</v>
      </c>
      <c r="Y4081" s="1">
        <v>45098</v>
      </c>
      <c r="Z4081" t="s">
        <v>44</v>
      </c>
      <c r="AA4081" t="s">
        <v>99</v>
      </c>
    </row>
    <row r="4082" spans="1:27" x14ac:dyDescent="0.25">
      <c r="A4082" t="s">
        <v>5295</v>
      </c>
      <c r="B4082" t="s">
        <v>55</v>
      </c>
      <c r="C4082" t="s">
        <v>43</v>
      </c>
      <c r="D4082" t="s">
        <v>44</v>
      </c>
      <c r="E4082" t="s">
        <v>155</v>
      </c>
      <c r="F4082" t="s">
        <v>4</v>
      </c>
      <c r="G4082" t="s">
        <v>55</v>
      </c>
      <c r="H4082">
        <v>611</v>
      </c>
      <c r="I4082" t="s">
        <v>55</v>
      </c>
      <c r="J4082">
        <v>270000</v>
      </c>
      <c r="K4082">
        <v>248111.3</v>
      </c>
      <c r="L4082">
        <v>0.26950000000000002</v>
      </c>
      <c r="M4082" s="63">
        <v>45418</v>
      </c>
      <c r="N4082" s="63">
        <v>45478</v>
      </c>
      <c r="O4082">
        <v>60</v>
      </c>
      <c r="P4082" t="s">
        <v>55</v>
      </c>
      <c r="Q4082">
        <v>0</v>
      </c>
      <c r="R4082">
        <v>0</v>
      </c>
      <c r="S4082">
        <v>0</v>
      </c>
      <c r="T4082">
        <v>0</v>
      </c>
      <c r="U4082">
        <v>0</v>
      </c>
      <c r="V4082">
        <v>0</v>
      </c>
      <c r="W4082">
        <v>0</v>
      </c>
      <c r="X4082" s="1">
        <v>45473</v>
      </c>
      <c r="Y4082" s="1">
        <v>45230</v>
      </c>
      <c r="Z4082" t="s">
        <v>44</v>
      </c>
      <c r="AA4082" t="s">
        <v>99</v>
      </c>
    </row>
    <row r="4083" spans="1:27" x14ac:dyDescent="0.25">
      <c r="A4083" t="s">
        <v>5296</v>
      </c>
      <c r="B4083" t="s">
        <v>55</v>
      </c>
      <c r="C4083" t="s">
        <v>43</v>
      </c>
      <c r="D4083" t="s">
        <v>44</v>
      </c>
      <c r="E4083" t="s">
        <v>155</v>
      </c>
      <c r="F4083" t="s">
        <v>14</v>
      </c>
      <c r="G4083" t="s">
        <v>55</v>
      </c>
      <c r="H4083">
        <v>774</v>
      </c>
      <c r="I4083" t="s">
        <v>55</v>
      </c>
      <c r="J4083">
        <v>215000</v>
      </c>
      <c r="K4083">
        <v>130195.35</v>
      </c>
      <c r="L4083">
        <v>0.26950000000000002</v>
      </c>
      <c r="M4083" s="63">
        <v>45421</v>
      </c>
      <c r="N4083" s="63">
        <v>45481</v>
      </c>
      <c r="O4083">
        <v>60</v>
      </c>
      <c r="P4083" t="s">
        <v>55</v>
      </c>
      <c r="Q4083">
        <v>0</v>
      </c>
      <c r="R4083">
        <v>0</v>
      </c>
      <c r="S4083">
        <v>0</v>
      </c>
      <c r="T4083">
        <v>0</v>
      </c>
      <c r="U4083">
        <v>0</v>
      </c>
      <c r="V4083">
        <v>0</v>
      </c>
      <c r="W4083">
        <v>0</v>
      </c>
      <c r="X4083" s="1">
        <v>45473</v>
      </c>
      <c r="Y4083" s="1">
        <v>45058</v>
      </c>
      <c r="Z4083" t="s">
        <v>44</v>
      </c>
      <c r="AA4083" t="s">
        <v>99</v>
      </c>
    </row>
    <row r="4084" spans="1:27" x14ac:dyDescent="0.25">
      <c r="A4084" t="s">
        <v>5297</v>
      </c>
      <c r="B4084" t="s">
        <v>55</v>
      </c>
      <c r="C4084" t="s">
        <v>43</v>
      </c>
      <c r="D4084" t="s">
        <v>44</v>
      </c>
      <c r="E4084" t="s">
        <v>155</v>
      </c>
      <c r="F4084" t="s">
        <v>4</v>
      </c>
      <c r="G4084" t="s">
        <v>55</v>
      </c>
      <c r="H4084">
        <v>798</v>
      </c>
      <c r="I4084" t="s">
        <v>55</v>
      </c>
      <c r="J4084">
        <v>290000</v>
      </c>
      <c r="K4084">
        <v>151175.70000000001</v>
      </c>
      <c r="L4084">
        <v>0.26950000000000002</v>
      </c>
      <c r="M4084" s="63">
        <v>45402</v>
      </c>
      <c r="N4084" s="63">
        <v>45462</v>
      </c>
      <c r="O4084">
        <v>60</v>
      </c>
      <c r="P4084" t="s">
        <v>55</v>
      </c>
      <c r="Q4084">
        <v>151175.70000000001</v>
      </c>
      <c r="R4084">
        <v>0</v>
      </c>
      <c r="S4084">
        <v>0</v>
      </c>
      <c r="T4084">
        <v>0</v>
      </c>
      <c r="U4084">
        <v>0</v>
      </c>
      <c r="V4084">
        <v>0</v>
      </c>
      <c r="W4084">
        <v>151175.70000000001</v>
      </c>
      <c r="X4084" s="1">
        <v>45473</v>
      </c>
      <c r="Y4084" s="1">
        <v>45156</v>
      </c>
      <c r="Z4084" t="s">
        <v>44</v>
      </c>
      <c r="AA4084" t="s">
        <v>99</v>
      </c>
    </row>
    <row r="4085" spans="1:27" x14ac:dyDescent="0.25">
      <c r="A4085" t="s">
        <v>5298</v>
      </c>
      <c r="B4085" t="s">
        <v>55</v>
      </c>
      <c r="C4085" t="s">
        <v>43</v>
      </c>
      <c r="D4085" t="s">
        <v>44</v>
      </c>
      <c r="E4085" t="s">
        <v>155</v>
      </c>
      <c r="F4085" t="s">
        <v>5</v>
      </c>
      <c r="G4085" t="s">
        <v>55</v>
      </c>
      <c r="H4085">
        <v>807</v>
      </c>
      <c r="I4085" t="s">
        <v>55</v>
      </c>
      <c r="J4085">
        <v>345000</v>
      </c>
      <c r="K4085">
        <v>263409.3</v>
      </c>
      <c r="L4085">
        <v>0.26950000000000002</v>
      </c>
      <c r="M4085" s="63">
        <v>45464</v>
      </c>
      <c r="N4085" s="63">
        <v>45524</v>
      </c>
      <c r="O4085">
        <v>60</v>
      </c>
      <c r="P4085" t="s">
        <v>55</v>
      </c>
      <c r="Q4085">
        <v>0</v>
      </c>
      <c r="R4085">
        <v>0</v>
      </c>
      <c r="S4085">
        <v>0</v>
      </c>
      <c r="T4085">
        <v>0</v>
      </c>
      <c r="U4085">
        <v>0</v>
      </c>
      <c r="V4085">
        <v>0</v>
      </c>
      <c r="W4085">
        <v>0</v>
      </c>
      <c r="X4085" s="1">
        <v>45473</v>
      </c>
      <c r="Y4085" s="1">
        <v>45102</v>
      </c>
      <c r="Z4085" t="s">
        <v>44</v>
      </c>
      <c r="AA4085" t="s">
        <v>99</v>
      </c>
    </row>
    <row r="4086" spans="1:27" x14ac:dyDescent="0.25">
      <c r="A4086" t="s">
        <v>5299</v>
      </c>
      <c r="B4086" t="s">
        <v>55</v>
      </c>
      <c r="C4086" t="s">
        <v>43</v>
      </c>
      <c r="D4086" t="s">
        <v>44</v>
      </c>
      <c r="E4086" t="s">
        <v>155</v>
      </c>
      <c r="F4086" t="s">
        <v>9</v>
      </c>
      <c r="G4086" t="s">
        <v>55</v>
      </c>
      <c r="H4086">
        <v>800</v>
      </c>
      <c r="I4086" t="s">
        <v>55</v>
      </c>
      <c r="J4086">
        <v>235000</v>
      </c>
      <c r="K4086">
        <v>5389.2</v>
      </c>
      <c r="L4086">
        <v>0.26950000000000002</v>
      </c>
      <c r="M4086" s="63">
        <v>45247</v>
      </c>
      <c r="N4086" s="63">
        <v>45307</v>
      </c>
      <c r="O4086">
        <v>60</v>
      </c>
      <c r="P4086" t="s">
        <v>55</v>
      </c>
      <c r="Q4086">
        <v>0</v>
      </c>
      <c r="R4086">
        <v>0</v>
      </c>
      <c r="S4086">
        <v>0</v>
      </c>
      <c r="T4086">
        <v>0</v>
      </c>
      <c r="U4086">
        <v>5389.2</v>
      </c>
      <c r="V4086">
        <v>0</v>
      </c>
      <c r="W4086">
        <v>5389.2</v>
      </c>
      <c r="X4086" s="1">
        <v>45473</v>
      </c>
      <c r="Y4086" s="1">
        <v>45065</v>
      </c>
      <c r="Z4086" t="s">
        <v>44</v>
      </c>
      <c r="AA4086" t="s">
        <v>99</v>
      </c>
    </row>
    <row r="4087" spans="1:27" x14ac:dyDescent="0.25">
      <c r="A4087" t="s">
        <v>5300</v>
      </c>
      <c r="B4087" t="s">
        <v>55</v>
      </c>
      <c r="C4087" t="s">
        <v>43</v>
      </c>
      <c r="D4087" t="s">
        <v>44</v>
      </c>
      <c r="E4087" t="s">
        <v>155</v>
      </c>
      <c r="F4087" t="s">
        <v>9</v>
      </c>
      <c r="G4087" t="s">
        <v>55</v>
      </c>
      <c r="H4087">
        <v>810</v>
      </c>
      <c r="I4087" t="s">
        <v>55</v>
      </c>
      <c r="J4087">
        <v>140000</v>
      </c>
      <c r="K4087">
        <v>61726.05</v>
      </c>
      <c r="L4087">
        <v>0.26950000000000002</v>
      </c>
      <c r="M4087" s="63">
        <v>45456</v>
      </c>
      <c r="N4087" s="63">
        <v>45516</v>
      </c>
      <c r="O4087">
        <v>60</v>
      </c>
      <c r="P4087" t="s">
        <v>55</v>
      </c>
      <c r="Q4087">
        <v>0</v>
      </c>
      <c r="R4087">
        <v>0</v>
      </c>
      <c r="S4087">
        <v>0</v>
      </c>
      <c r="T4087">
        <v>0</v>
      </c>
      <c r="U4087">
        <v>0</v>
      </c>
      <c r="V4087">
        <v>0</v>
      </c>
      <c r="W4087">
        <v>0</v>
      </c>
      <c r="X4087" s="1">
        <v>45473</v>
      </c>
      <c r="Y4087" s="1">
        <v>45230</v>
      </c>
      <c r="Z4087" t="s">
        <v>44</v>
      </c>
      <c r="AA4087" t="s">
        <v>99</v>
      </c>
    </row>
    <row r="4088" spans="1:27" x14ac:dyDescent="0.25">
      <c r="A4088" t="s">
        <v>5301</v>
      </c>
      <c r="B4088" t="s">
        <v>55</v>
      </c>
      <c r="C4088" t="s">
        <v>43</v>
      </c>
      <c r="D4088" t="s">
        <v>44</v>
      </c>
      <c r="E4088" t="s">
        <v>155</v>
      </c>
      <c r="F4088" t="s">
        <v>15</v>
      </c>
      <c r="G4088" t="s">
        <v>55</v>
      </c>
      <c r="H4088">
        <v>720</v>
      </c>
      <c r="I4088" t="s">
        <v>55</v>
      </c>
      <c r="J4088">
        <v>105000</v>
      </c>
      <c r="K4088">
        <v>19535.849999999999</v>
      </c>
      <c r="L4088">
        <v>0.26950000000000002</v>
      </c>
      <c r="M4088" s="63">
        <v>45451</v>
      </c>
      <c r="N4088" s="63">
        <v>45511</v>
      </c>
      <c r="O4088">
        <v>60</v>
      </c>
      <c r="P4088" t="s">
        <v>55</v>
      </c>
      <c r="Q4088">
        <v>0</v>
      </c>
      <c r="R4088">
        <v>0</v>
      </c>
      <c r="S4088">
        <v>0</v>
      </c>
      <c r="T4088">
        <v>0</v>
      </c>
      <c r="U4088">
        <v>0</v>
      </c>
      <c r="V4088">
        <v>0</v>
      </c>
      <c r="W4088">
        <v>0</v>
      </c>
      <c r="X4088" s="1">
        <v>45473</v>
      </c>
      <c r="Y4088" s="1">
        <v>45054</v>
      </c>
      <c r="Z4088" t="s">
        <v>44</v>
      </c>
      <c r="AA4088" t="s">
        <v>99</v>
      </c>
    </row>
    <row r="4089" spans="1:27" x14ac:dyDescent="0.25">
      <c r="A4089" t="s">
        <v>5302</v>
      </c>
      <c r="B4089" t="s">
        <v>55</v>
      </c>
      <c r="C4089" t="s">
        <v>43</v>
      </c>
      <c r="D4089" t="s">
        <v>44</v>
      </c>
      <c r="E4089" t="s">
        <v>155</v>
      </c>
      <c r="F4089" t="s">
        <v>17</v>
      </c>
      <c r="G4089" t="s">
        <v>55</v>
      </c>
      <c r="H4089">
        <v>738</v>
      </c>
      <c r="I4089" t="s">
        <v>55</v>
      </c>
      <c r="J4089">
        <v>190000</v>
      </c>
      <c r="K4089">
        <v>181419.75</v>
      </c>
      <c r="L4089">
        <v>0.26950000000000002</v>
      </c>
      <c r="M4089" s="63">
        <v>45442</v>
      </c>
      <c r="N4089" s="63">
        <v>45502</v>
      </c>
      <c r="O4089">
        <v>60</v>
      </c>
      <c r="P4089" t="s">
        <v>55</v>
      </c>
      <c r="Q4089">
        <v>0</v>
      </c>
      <c r="R4089">
        <v>0</v>
      </c>
      <c r="S4089">
        <v>0</v>
      </c>
      <c r="T4089">
        <v>0</v>
      </c>
      <c r="U4089">
        <v>0</v>
      </c>
      <c r="V4089">
        <v>0</v>
      </c>
      <c r="W4089">
        <v>0</v>
      </c>
      <c r="X4089" s="1">
        <v>45473</v>
      </c>
      <c r="Y4089" s="1">
        <v>45189</v>
      </c>
      <c r="Z4089" t="s">
        <v>44</v>
      </c>
      <c r="AA4089" t="s">
        <v>99</v>
      </c>
    </row>
    <row r="4090" spans="1:27" x14ac:dyDescent="0.25">
      <c r="A4090" t="s">
        <v>5303</v>
      </c>
      <c r="B4090" t="s">
        <v>55</v>
      </c>
      <c r="C4090" t="s">
        <v>43</v>
      </c>
      <c r="D4090" t="s">
        <v>44</v>
      </c>
      <c r="E4090" t="s">
        <v>155</v>
      </c>
      <c r="F4090" t="s">
        <v>4</v>
      </c>
      <c r="G4090" t="s">
        <v>55</v>
      </c>
      <c r="H4090">
        <v>783</v>
      </c>
      <c r="I4090" t="s">
        <v>55</v>
      </c>
      <c r="J4090">
        <v>290000</v>
      </c>
      <c r="K4090">
        <v>220807.35</v>
      </c>
      <c r="L4090">
        <v>0.26950000000000002</v>
      </c>
      <c r="M4090" s="63">
        <v>45439</v>
      </c>
      <c r="N4090" s="63">
        <v>45499</v>
      </c>
      <c r="O4090">
        <v>60</v>
      </c>
      <c r="P4090" t="s">
        <v>55</v>
      </c>
      <c r="Q4090">
        <v>0</v>
      </c>
      <c r="R4090">
        <v>0</v>
      </c>
      <c r="S4090">
        <v>0</v>
      </c>
      <c r="T4090">
        <v>0</v>
      </c>
      <c r="U4090">
        <v>0</v>
      </c>
      <c r="V4090">
        <v>0</v>
      </c>
      <c r="W4090">
        <v>0</v>
      </c>
      <c r="X4090" s="1">
        <v>45473</v>
      </c>
      <c r="Y4090" s="1">
        <v>45191</v>
      </c>
      <c r="Z4090" t="s">
        <v>44</v>
      </c>
      <c r="AA4090" t="s">
        <v>99</v>
      </c>
    </row>
    <row r="4091" spans="1:27" x14ac:dyDescent="0.25">
      <c r="A4091" t="s">
        <v>5304</v>
      </c>
      <c r="B4091" t="s">
        <v>55</v>
      </c>
      <c r="C4091" t="s">
        <v>43</v>
      </c>
      <c r="D4091" t="s">
        <v>44</v>
      </c>
      <c r="E4091" t="s">
        <v>155</v>
      </c>
      <c r="F4091" t="s">
        <v>2</v>
      </c>
      <c r="G4091" t="s">
        <v>55</v>
      </c>
      <c r="H4091">
        <v>740</v>
      </c>
      <c r="I4091" t="s">
        <v>55</v>
      </c>
      <c r="J4091">
        <v>215000</v>
      </c>
      <c r="K4091">
        <v>184553.63</v>
      </c>
      <c r="L4091">
        <v>0.26950000000000002</v>
      </c>
      <c r="M4091" s="63">
        <v>45449</v>
      </c>
      <c r="N4091" s="63">
        <v>45509</v>
      </c>
      <c r="O4091">
        <v>60</v>
      </c>
      <c r="P4091" t="s">
        <v>55</v>
      </c>
      <c r="Q4091">
        <v>0</v>
      </c>
      <c r="R4091">
        <v>0</v>
      </c>
      <c r="S4091">
        <v>0</v>
      </c>
      <c r="T4091">
        <v>0</v>
      </c>
      <c r="U4091">
        <v>0</v>
      </c>
      <c r="V4091">
        <v>0</v>
      </c>
      <c r="W4091">
        <v>0</v>
      </c>
      <c r="X4091" s="1">
        <v>45473</v>
      </c>
      <c r="Y4091" s="1">
        <v>45272</v>
      </c>
      <c r="Z4091" t="s">
        <v>44</v>
      </c>
      <c r="AA4091" t="s">
        <v>99</v>
      </c>
    </row>
    <row r="4092" spans="1:27" x14ac:dyDescent="0.25">
      <c r="A4092" t="s">
        <v>5305</v>
      </c>
      <c r="B4092" t="s">
        <v>55</v>
      </c>
      <c r="C4092" t="s">
        <v>43</v>
      </c>
      <c r="D4092" t="s">
        <v>44</v>
      </c>
      <c r="E4092" t="s">
        <v>155</v>
      </c>
      <c r="F4092" t="s">
        <v>12</v>
      </c>
      <c r="G4092" t="s">
        <v>55</v>
      </c>
      <c r="H4092">
        <v>681</v>
      </c>
      <c r="I4092" t="s">
        <v>55</v>
      </c>
      <c r="J4092">
        <v>260000</v>
      </c>
      <c r="K4092">
        <v>17166.599999999999</v>
      </c>
      <c r="L4092">
        <v>0.26950000000000002</v>
      </c>
      <c r="M4092" s="63">
        <v>45418</v>
      </c>
      <c r="N4092" s="63">
        <v>45478</v>
      </c>
      <c r="O4092">
        <v>60</v>
      </c>
      <c r="P4092" t="s">
        <v>55</v>
      </c>
      <c r="Q4092">
        <v>0</v>
      </c>
      <c r="R4092">
        <v>0</v>
      </c>
      <c r="S4092">
        <v>0</v>
      </c>
      <c r="T4092">
        <v>0</v>
      </c>
      <c r="U4092">
        <v>0</v>
      </c>
      <c r="V4092">
        <v>0</v>
      </c>
      <c r="W4092">
        <v>0</v>
      </c>
      <c r="X4092" s="1">
        <v>45473</v>
      </c>
      <c r="Y4092" s="1">
        <v>45190</v>
      </c>
      <c r="Z4092" t="s">
        <v>44</v>
      </c>
      <c r="AA4092" t="s">
        <v>99</v>
      </c>
    </row>
    <row r="4093" spans="1:27" x14ac:dyDescent="0.25">
      <c r="A4093" t="s">
        <v>5306</v>
      </c>
      <c r="B4093" t="s">
        <v>55</v>
      </c>
      <c r="C4093" t="s">
        <v>43</v>
      </c>
      <c r="D4093" t="s">
        <v>44</v>
      </c>
      <c r="E4093" t="s">
        <v>155</v>
      </c>
      <c r="F4093" t="s">
        <v>15</v>
      </c>
      <c r="G4093" t="s">
        <v>55</v>
      </c>
      <c r="H4093">
        <v>722</v>
      </c>
      <c r="I4093" t="s">
        <v>55</v>
      </c>
      <c r="J4093">
        <v>215000</v>
      </c>
      <c r="K4093">
        <v>210005.12</v>
      </c>
      <c r="L4093">
        <v>0.26950000000000002</v>
      </c>
      <c r="M4093" s="63">
        <v>45462</v>
      </c>
      <c r="N4093" s="63">
        <v>45522</v>
      </c>
      <c r="O4093">
        <v>60</v>
      </c>
      <c r="P4093" t="s">
        <v>55</v>
      </c>
      <c r="Q4093">
        <v>0</v>
      </c>
      <c r="R4093">
        <v>0</v>
      </c>
      <c r="S4093">
        <v>0</v>
      </c>
      <c r="T4093">
        <v>0</v>
      </c>
      <c r="U4093">
        <v>0</v>
      </c>
      <c r="V4093">
        <v>0</v>
      </c>
      <c r="W4093">
        <v>0</v>
      </c>
      <c r="X4093" s="1">
        <v>45473</v>
      </c>
      <c r="Y4093" s="1">
        <v>45184</v>
      </c>
      <c r="Z4093" t="s">
        <v>44</v>
      </c>
      <c r="AA4093" t="s">
        <v>99</v>
      </c>
    </row>
    <row r="4094" spans="1:27" x14ac:dyDescent="0.25">
      <c r="A4094" t="s">
        <v>5307</v>
      </c>
      <c r="B4094" t="s">
        <v>55</v>
      </c>
      <c r="C4094" t="s">
        <v>43</v>
      </c>
      <c r="D4094" t="s">
        <v>44</v>
      </c>
      <c r="E4094" t="s">
        <v>155</v>
      </c>
      <c r="F4094" t="s">
        <v>13</v>
      </c>
      <c r="G4094" t="s">
        <v>55</v>
      </c>
      <c r="H4094">
        <v>774</v>
      </c>
      <c r="I4094" t="s">
        <v>55</v>
      </c>
      <c r="J4094">
        <v>10000</v>
      </c>
      <c r="K4094">
        <v>9741.6</v>
      </c>
      <c r="L4094">
        <v>0.26950000000000002</v>
      </c>
      <c r="M4094" s="63">
        <v>45257</v>
      </c>
      <c r="N4094" s="63">
        <v>45317</v>
      </c>
      <c r="O4094">
        <v>60</v>
      </c>
      <c r="P4094" t="s">
        <v>55</v>
      </c>
      <c r="Q4094">
        <v>0</v>
      </c>
      <c r="R4094">
        <v>0</v>
      </c>
      <c r="S4094">
        <v>0</v>
      </c>
      <c r="T4094">
        <v>0</v>
      </c>
      <c r="U4094">
        <v>9741.6</v>
      </c>
      <c r="V4094">
        <v>0</v>
      </c>
      <c r="W4094">
        <v>9741.6</v>
      </c>
      <c r="X4094" s="1">
        <v>45473</v>
      </c>
      <c r="Y4094" s="1">
        <v>45237</v>
      </c>
      <c r="Z4094" t="s">
        <v>44</v>
      </c>
      <c r="AA4094" t="s">
        <v>99</v>
      </c>
    </row>
    <row r="4095" spans="1:27" x14ac:dyDescent="0.25">
      <c r="A4095" t="s">
        <v>5308</v>
      </c>
      <c r="B4095" t="s">
        <v>55</v>
      </c>
      <c r="C4095" t="s">
        <v>43</v>
      </c>
      <c r="D4095" t="s">
        <v>44</v>
      </c>
      <c r="E4095" t="s">
        <v>155</v>
      </c>
      <c r="F4095" t="s">
        <v>17</v>
      </c>
      <c r="G4095" t="s">
        <v>55</v>
      </c>
      <c r="H4095">
        <v>705</v>
      </c>
      <c r="I4095" t="s">
        <v>55</v>
      </c>
      <c r="J4095">
        <v>50000</v>
      </c>
      <c r="K4095">
        <v>20891.25</v>
      </c>
      <c r="L4095">
        <v>0.26950000000000002</v>
      </c>
      <c r="M4095" s="63">
        <v>45470</v>
      </c>
      <c r="N4095" s="63">
        <v>45530</v>
      </c>
      <c r="O4095">
        <v>60</v>
      </c>
      <c r="P4095" t="s">
        <v>55</v>
      </c>
      <c r="Q4095">
        <v>0</v>
      </c>
      <c r="R4095">
        <v>0</v>
      </c>
      <c r="S4095">
        <v>0</v>
      </c>
      <c r="T4095">
        <v>0</v>
      </c>
      <c r="U4095">
        <v>0</v>
      </c>
      <c r="V4095">
        <v>0</v>
      </c>
      <c r="W4095">
        <v>0</v>
      </c>
      <c r="X4095" s="1">
        <v>45473</v>
      </c>
      <c r="Y4095" s="1">
        <v>45138</v>
      </c>
      <c r="Z4095" t="s">
        <v>44</v>
      </c>
      <c r="AA4095" t="s">
        <v>99</v>
      </c>
    </row>
    <row r="4096" spans="1:27" x14ac:dyDescent="0.25">
      <c r="A4096" t="s">
        <v>2378</v>
      </c>
      <c r="B4096" t="s">
        <v>55</v>
      </c>
      <c r="C4096" t="s">
        <v>43</v>
      </c>
      <c r="D4096" t="s">
        <v>44</v>
      </c>
      <c r="E4096" t="s">
        <v>155</v>
      </c>
      <c r="F4096" t="s">
        <v>12</v>
      </c>
      <c r="G4096" t="s">
        <v>55</v>
      </c>
      <c r="H4096">
        <v>773</v>
      </c>
      <c r="I4096" t="s">
        <v>55</v>
      </c>
      <c r="J4096">
        <v>100000</v>
      </c>
      <c r="K4096">
        <v>86869.19</v>
      </c>
      <c r="L4096">
        <v>0.26950000000000002</v>
      </c>
      <c r="M4096" s="63">
        <v>45474</v>
      </c>
      <c r="N4096" s="63">
        <v>45534</v>
      </c>
      <c r="O4096">
        <v>60</v>
      </c>
      <c r="P4096" t="s">
        <v>55</v>
      </c>
      <c r="Q4096">
        <v>0</v>
      </c>
      <c r="R4096">
        <v>0</v>
      </c>
      <c r="S4096">
        <v>0</v>
      </c>
      <c r="T4096">
        <v>0</v>
      </c>
      <c r="U4096">
        <v>0</v>
      </c>
      <c r="V4096">
        <v>0</v>
      </c>
      <c r="W4096">
        <v>0</v>
      </c>
      <c r="X4096" s="1">
        <v>45473</v>
      </c>
      <c r="Y4096" s="1">
        <v>44162</v>
      </c>
      <c r="Z4096" t="s">
        <v>44</v>
      </c>
      <c r="AA4096" t="s">
        <v>101</v>
      </c>
    </row>
    <row r="4097" spans="1:27" x14ac:dyDescent="0.25">
      <c r="A4097" t="s">
        <v>283</v>
      </c>
      <c r="B4097" t="s">
        <v>55</v>
      </c>
      <c r="C4097" t="s">
        <v>43</v>
      </c>
      <c r="D4097" t="s">
        <v>44</v>
      </c>
      <c r="E4097" t="s">
        <v>155</v>
      </c>
      <c r="F4097" t="s">
        <v>6</v>
      </c>
      <c r="G4097" t="s">
        <v>55</v>
      </c>
      <c r="H4097">
        <v>554</v>
      </c>
      <c r="I4097" t="s">
        <v>55</v>
      </c>
      <c r="J4097">
        <v>150000</v>
      </c>
      <c r="K4097">
        <v>83879.55</v>
      </c>
      <c r="L4097">
        <v>0.26950000000000002</v>
      </c>
      <c r="M4097" s="63">
        <v>45453</v>
      </c>
      <c r="N4097" s="63">
        <v>45573</v>
      </c>
      <c r="O4097">
        <v>120</v>
      </c>
      <c r="P4097" t="s">
        <v>55</v>
      </c>
      <c r="Q4097">
        <v>0</v>
      </c>
      <c r="R4097">
        <v>0</v>
      </c>
      <c r="S4097">
        <v>0</v>
      </c>
      <c r="T4097">
        <v>0</v>
      </c>
      <c r="U4097">
        <v>0</v>
      </c>
      <c r="V4097">
        <v>0</v>
      </c>
      <c r="W4097">
        <v>0</v>
      </c>
      <c r="X4097" s="1">
        <v>45473</v>
      </c>
      <c r="Y4097" s="1">
        <v>43407</v>
      </c>
      <c r="Z4097" t="s">
        <v>44</v>
      </c>
      <c r="AA4097" t="s">
        <v>101</v>
      </c>
    </row>
    <row r="4098" spans="1:27" x14ac:dyDescent="0.25">
      <c r="A4098" t="s">
        <v>1073</v>
      </c>
      <c r="B4098" t="s">
        <v>55</v>
      </c>
      <c r="C4098" t="s">
        <v>43</v>
      </c>
      <c r="D4098" t="s">
        <v>44</v>
      </c>
      <c r="E4098" t="s">
        <v>155</v>
      </c>
      <c r="F4098" t="s">
        <v>5</v>
      </c>
      <c r="G4098" t="s">
        <v>55</v>
      </c>
      <c r="H4098">
        <v>673</v>
      </c>
      <c r="I4098" t="s">
        <v>55</v>
      </c>
      <c r="J4098">
        <v>30000</v>
      </c>
      <c r="K4098">
        <v>25531.200000000001</v>
      </c>
      <c r="L4098">
        <v>0.26950000000000002</v>
      </c>
      <c r="M4098" s="63">
        <v>45440</v>
      </c>
      <c r="N4098" s="63">
        <v>45470</v>
      </c>
      <c r="O4098">
        <v>30</v>
      </c>
      <c r="P4098" t="s">
        <v>55</v>
      </c>
      <c r="Q4098">
        <v>25531.200000000001</v>
      </c>
      <c r="R4098">
        <v>0</v>
      </c>
      <c r="S4098">
        <v>0</v>
      </c>
      <c r="T4098">
        <v>0</v>
      </c>
      <c r="U4098">
        <v>0</v>
      </c>
      <c r="V4098">
        <v>0</v>
      </c>
      <c r="W4098">
        <v>25531.200000000001</v>
      </c>
      <c r="X4098" s="1">
        <v>45473</v>
      </c>
      <c r="Y4098" s="1">
        <v>44003</v>
      </c>
      <c r="Z4098" t="s">
        <v>44</v>
      </c>
      <c r="AA4098" t="s">
        <v>100</v>
      </c>
    </row>
    <row r="4099" spans="1:27" x14ac:dyDescent="0.25">
      <c r="A4099" t="s">
        <v>1269</v>
      </c>
      <c r="B4099" t="s">
        <v>55</v>
      </c>
      <c r="C4099" t="s">
        <v>43</v>
      </c>
      <c r="D4099" t="s">
        <v>44</v>
      </c>
      <c r="E4099" t="s">
        <v>155</v>
      </c>
      <c r="F4099" t="s">
        <v>4</v>
      </c>
      <c r="G4099" t="s">
        <v>55</v>
      </c>
      <c r="H4099">
        <v>588</v>
      </c>
      <c r="I4099" t="s">
        <v>55</v>
      </c>
      <c r="J4099">
        <v>70000</v>
      </c>
      <c r="K4099">
        <v>62512.36</v>
      </c>
      <c r="L4099">
        <v>0.26950000000000002</v>
      </c>
      <c r="M4099" s="63">
        <v>45449</v>
      </c>
      <c r="N4099" s="63">
        <v>45629</v>
      </c>
      <c r="O4099">
        <v>180</v>
      </c>
      <c r="P4099" t="s">
        <v>55</v>
      </c>
      <c r="Q4099">
        <v>0</v>
      </c>
      <c r="R4099">
        <v>0</v>
      </c>
      <c r="S4099">
        <v>0</v>
      </c>
      <c r="T4099">
        <v>0</v>
      </c>
      <c r="U4099">
        <v>0</v>
      </c>
      <c r="V4099">
        <v>0</v>
      </c>
      <c r="W4099">
        <v>0</v>
      </c>
      <c r="X4099" s="1">
        <v>45473</v>
      </c>
      <c r="Y4099" s="1">
        <v>44600</v>
      </c>
      <c r="Z4099" t="s">
        <v>44</v>
      </c>
      <c r="AA4099" t="s">
        <v>100</v>
      </c>
    </row>
    <row r="4100" spans="1:27" x14ac:dyDescent="0.25">
      <c r="A4100" t="s">
        <v>1146</v>
      </c>
      <c r="B4100" t="s">
        <v>55</v>
      </c>
      <c r="C4100" t="s">
        <v>43</v>
      </c>
      <c r="D4100" t="s">
        <v>44</v>
      </c>
      <c r="E4100" t="s">
        <v>155</v>
      </c>
      <c r="F4100" t="s">
        <v>7</v>
      </c>
      <c r="G4100" t="s">
        <v>55</v>
      </c>
      <c r="H4100">
        <v>881</v>
      </c>
      <c r="I4100" t="s">
        <v>55</v>
      </c>
      <c r="J4100">
        <v>300000</v>
      </c>
      <c r="K4100">
        <v>284272.46999999997</v>
      </c>
      <c r="L4100">
        <v>0.26950000000000002</v>
      </c>
      <c r="M4100" s="63">
        <v>45447</v>
      </c>
      <c r="N4100" s="63">
        <v>45477</v>
      </c>
      <c r="O4100">
        <v>30</v>
      </c>
      <c r="P4100" t="s">
        <v>55</v>
      </c>
      <c r="Q4100">
        <v>0</v>
      </c>
      <c r="R4100">
        <v>0</v>
      </c>
      <c r="S4100">
        <v>0</v>
      </c>
      <c r="T4100">
        <v>0</v>
      </c>
      <c r="U4100">
        <v>0</v>
      </c>
      <c r="V4100">
        <v>0</v>
      </c>
      <c r="W4100">
        <v>0</v>
      </c>
      <c r="X4100" s="1">
        <v>45473</v>
      </c>
      <c r="Y4100" s="1">
        <v>43581</v>
      </c>
      <c r="Z4100" t="s">
        <v>44</v>
      </c>
      <c r="AA4100" t="s">
        <v>100</v>
      </c>
    </row>
    <row r="4101" spans="1:27" x14ac:dyDescent="0.25">
      <c r="A4101" t="s">
        <v>1255</v>
      </c>
      <c r="B4101" t="s">
        <v>55</v>
      </c>
      <c r="C4101" t="s">
        <v>43</v>
      </c>
      <c r="D4101" t="s">
        <v>44</v>
      </c>
      <c r="E4101" t="s">
        <v>155</v>
      </c>
      <c r="F4101" t="s">
        <v>4</v>
      </c>
      <c r="G4101" t="s">
        <v>55</v>
      </c>
      <c r="H4101">
        <v>613</v>
      </c>
      <c r="I4101" t="s">
        <v>55</v>
      </c>
      <c r="J4101">
        <v>180000</v>
      </c>
      <c r="K4101">
        <v>160086.57999999999</v>
      </c>
      <c r="L4101">
        <v>0.26950000000000002</v>
      </c>
      <c r="M4101" s="63">
        <v>45464</v>
      </c>
      <c r="N4101" s="63">
        <v>45614</v>
      </c>
      <c r="O4101">
        <v>150</v>
      </c>
      <c r="P4101" t="s">
        <v>55</v>
      </c>
      <c r="Q4101">
        <v>0</v>
      </c>
      <c r="R4101">
        <v>0</v>
      </c>
      <c r="S4101">
        <v>0</v>
      </c>
      <c r="T4101">
        <v>0</v>
      </c>
      <c r="U4101">
        <v>0</v>
      </c>
      <c r="V4101">
        <v>0</v>
      </c>
      <c r="W4101">
        <v>0</v>
      </c>
      <c r="X4101" s="1">
        <v>45473</v>
      </c>
      <c r="Y4101" s="1">
        <v>44505</v>
      </c>
      <c r="Z4101" t="s">
        <v>44</v>
      </c>
      <c r="AA4101" t="s">
        <v>101</v>
      </c>
    </row>
    <row r="4102" spans="1:27" x14ac:dyDescent="0.25">
      <c r="A4102" t="s">
        <v>571</v>
      </c>
      <c r="B4102" t="s">
        <v>55</v>
      </c>
      <c r="C4102" t="s">
        <v>43</v>
      </c>
      <c r="D4102" t="s">
        <v>44</v>
      </c>
      <c r="E4102" t="s">
        <v>155</v>
      </c>
      <c r="F4102" t="s">
        <v>9</v>
      </c>
      <c r="G4102" t="s">
        <v>55</v>
      </c>
      <c r="H4102">
        <v>608</v>
      </c>
      <c r="I4102" t="s">
        <v>55</v>
      </c>
      <c r="J4102">
        <v>280000</v>
      </c>
      <c r="K4102">
        <v>253662.91</v>
      </c>
      <c r="L4102">
        <v>0.28949999999999998</v>
      </c>
      <c r="M4102" s="63">
        <v>45359</v>
      </c>
      <c r="N4102" s="63">
        <v>45509</v>
      </c>
      <c r="O4102">
        <v>150</v>
      </c>
      <c r="P4102" t="s">
        <v>55</v>
      </c>
      <c r="Q4102">
        <v>0</v>
      </c>
      <c r="R4102">
        <v>0</v>
      </c>
      <c r="S4102">
        <v>0</v>
      </c>
      <c r="T4102">
        <v>0</v>
      </c>
      <c r="U4102">
        <v>0</v>
      </c>
      <c r="V4102">
        <v>0</v>
      </c>
      <c r="W4102">
        <v>0</v>
      </c>
      <c r="X4102" s="1">
        <v>45473</v>
      </c>
      <c r="Y4102" s="1">
        <v>44954</v>
      </c>
      <c r="Z4102" t="s">
        <v>44</v>
      </c>
      <c r="AA4102" t="s">
        <v>99</v>
      </c>
    </row>
    <row r="4103" spans="1:27" x14ac:dyDescent="0.25">
      <c r="A4103" t="s">
        <v>1744</v>
      </c>
      <c r="B4103" t="s">
        <v>55</v>
      </c>
      <c r="C4103" t="s">
        <v>43</v>
      </c>
      <c r="D4103" t="s">
        <v>44</v>
      </c>
      <c r="E4103" t="s">
        <v>155</v>
      </c>
      <c r="F4103" t="s">
        <v>2</v>
      </c>
      <c r="G4103" t="s">
        <v>55</v>
      </c>
      <c r="H4103">
        <v>632</v>
      </c>
      <c r="I4103" t="s">
        <v>55</v>
      </c>
      <c r="J4103">
        <v>140000</v>
      </c>
      <c r="K4103">
        <v>131134.29</v>
      </c>
      <c r="L4103">
        <v>0.26950000000000002</v>
      </c>
      <c r="M4103" s="63">
        <v>45330</v>
      </c>
      <c r="N4103" s="63">
        <v>45480</v>
      </c>
      <c r="O4103">
        <v>150</v>
      </c>
      <c r="P4103" t="s">
        <v>55</v>
      </c>
      <c r="Q4103">
        <v>0</v>
      </c>
      <c r="R4103">
        <v>0</v>
      </c>
      <c r="S4103">
        <v>0</v>
      </c>
      <c r="T4103">
        <v>0</v>
      </c>
      <c r="U4103">
        <v>0</v>
      </c>
      <c r="V4103">
        <v>0</v>
      </c>
      <c r="W4103">
        <v>0</v>
      </c>
      <c r="X4103" s="1">
        <v>45473</v>
      </c>
      <c r="Y4103" s="1">
        <v>43340</v>
      </c>
      <c r="Z4103" t="s">
        <v>44</v>
      </c>
      <c r="AA4103" t="s">
        <v>102</v>
      </c>
    </row>
    <row r="4104" spans="1:27" x14ac:dyDescent="0.25">
      <c r="A4104" t="s">
        <v>658</v>
      </c>
      <c r="B4104" t="s">
        <v>55</v>
      </c>
      <c r="C4104" t="s">
        <v>43</v>
      </c>
      <c r="D4104" t="s">
        <v>44</v>
      </c>
      <c r="E4104" t="s">
        <v>155</v>
      </c>
      <c r="F4104" t="s">
        <v>9</v>
      </c>
      <c r="G4104" t="s">
        <v>55</v>
      </c>
      <c r="H4104">
        <v>717</v>
      </c>
      <c r="I4104" t="s">
        <v>55</v>
      </c>
      <c r="J4104">
        <v>20000</v>
      </c>
      <c r="K4104">
        <v>13433.85</v>
      </c>
      <c r="L4104">
        <v>0.26950000000000002</v>
      </c>
      <c r="M4104" s="63">
        <v>45442</v>
      </c>
      <c r="N4104" s="63">
        <v>45562</v>
      </c>
      <c r="O4104">
        <v>120</v>
      </c>
      <c r="P4104" t="s">
        <v>55</v>
      </c>
      <c r="Q4104">
        <v>0</v>
      </c>
      <c r="R4104">
        <v>0</v>
      </c>
      <c r="S4104">
        <v>0</v>
      </c>
      <c r="T4104">
        <v>0</v>
      </c>
      <c r="U4104">
        <v>0</v>
      </c>
      <c r="V4104">
        <v>0</v>
      </c>
      <c r="W4104">
        <v>0</v>
      </c>
      <c r="X4104" s="1">
        <v>45473</v>
      </c>
      <c r="Y4104" s="1">
        <v>42999</v>
      </c>
      <c r="Z4104" t="s">
        <v>44</v>
      </c>
      <c r="AA4104" t="s">
        <v>100</v>
      </c>
    </row>
    <row r="4105" spans="1:27" x14ac:dyDescent="0.25">
      <c r="A4105" t="s">
        <v>1741</v>
      </c>
      <c r="B4105" t="s">
        <v>55</v>
      </c>
      <c r="C4105" t="s">
        <v>43</v>
      </c>
      <c r="D4105" t="s">
        <v>44</v>
      </c>
      <c r="E4105" t="s">
        <v>155</v>
      </c>
      <c r="F4105" t="s">
        <v>12</v>
      </c>
      <c r="G4105" t="s">
        <v>55</v>
      </c>
      <c r="H4105">
        <v>743</v>
      </c>
      <c r="I4105" t="s">
        <v>55</v>
      </c>
      <c r="J4105">
        <v>110000</v>
      </c>
      <c r="K4105">
        <v>14196.6</v>
      </c>
      <c r="L4105">
        <v>0.26950000000000002</v>
      </c>
      <c r="M4105" s="63">
        <v>45444</v>
      </c>
      <c r="N4105" s="63">
        <v>45504</v>
      </c>
      <c r="O4105">
        <v>60</v>
      </c>
      <c r="P4105" t="s">
        <v>55</v>
      </c>
      <c r="Q4105">
        <v>0</v>
      </c>
      <c r="R4105">
        <v>0</v>
      </c>
      <c r="S4105">
        <v>0</v>
      </c>
      <c r="T4105">
        <v>0</v>
      </c>
      <c r="U4105">
        <v>0</v>
      </c>
      <c r="V4105">
        <v>0</v>
      </c>
      <c r="W4105">
        <v>0</v>
      </c>
      <c r="X4105" s="1">
        <v>45473</v>
      </c>
      <c r="Y4105" s="1">
        <v>44981</v>
      </c>
      <c r="Z4105" t="s">
        <v>44</v>
      </c>
      <c r="AA4105" t="s">
        <v>101</v>
      </c>
    </row>
    <row r="4106" spans="1:27" x14ac:dyDescent="0.25">
      <c r="A4106" t="s">
        <v>1595</v>
      </c>
      <c r="B4106" t="s">
        <v>55</v>
      </c>
      <c r="C4106" t="s">
        <v>43</v>
      </c>
      <c r="D4106" t="s">
        <v>44</v>
      </c>
      <c r="E4106" t="s">
        <v>155</v>
      </c>
      <c r="F4106" t="s">
        <v>4</v>
      </c>
      <c r="G4106" t="s">
        <v>55</v>
      </c>
      <c r="H4106">
        <v>703</v>
      </c>
      <c r="I4106" t="s">
        <v>55</v>
      </c>
      <c r="J4106">
        <v>240000</v>
      </c>
      <c r="K4106">
        <v>116600.85</v>
      </c>
      <c r="L4106">
        <v>0.26950000000000002</v>
      </c>
      <c r="M4106" s="63">
        <v>45396</v>
      </c>
      <c r="N4106" s="63">
        <v>45576</v>
      </c>
      <c r="O4106">
        <v>180</v>
      </c>
      <c r="P4106" t="s">
        <v>55</v>
      </c>
      <c r="Q4106">
        <v>0</v>
      </c>
      <c r="R4106">
        <v>0</v>
      </c>
      <c r="S4106">
        <v>0</v>
      </c>
      <c r="T4106">
        <v>0</v>
      </c>
      <c r="U4106">
        <v>0</v>
      </c>
      <c r="V4106">
        <v>0</v>
      </c>
      <c r="W4106">
        <v>0</v>
      </c>
      <c r="X4106" s="1">
        <v>45473</v>
      </c>
      <c r="Y4106" s="1">
        <v>43334</v>
      </c>
      <c r="Z4106" t="s">
        <v>44</v>
      </c>
      <c r="AA4106" t="s">
        <v>100</v>
      </c>
    </row>
    <row r="4107" spans="1:27" x14ac:dyDescent="0.25">
      <c r="A4107" t="s">
        <v>1403</v>
      </c>
      <c r="B4107" t="s">
        <v>55</v>
      </c>
      <c r="C4107" t="s">
        <v>43</v>
      </c>
      <c r="D4107" t="s">
        <v>44</v>
      </c>
      <c r="E4107" t="s">
        <v>155</v>
      </c>
      <c r="F4107" t="s">
        <v>5</v>
      </c>
      <c r="G4107" t="s">
        <v>55</v>
      </c>
      <c r="H4107">
        <v>692</v>
      </c>
      <c r="I4107" t="s">
        <v>55</v>
      </c>
      <c r="J4107">
        <v>90000</v>
      </c>
      <c r="K4107">
        <v>86788.800000000003</v>
      </c>
      <c r="L4107">
        <v>0.26950000000000002</v>
      </c>
      <c r="M4107" s="63">
        <v>45309</v>
      </c>
      <c r="N4107" s="63">
        <v>45489</v>
      </c>
      <c r="O4107">
        <v>180</v>
      </c>
      <c r="P4107" t="s">
        <v>55</v>
      </c>
      <c r="Q4107">
        <v>0</v>
      </c>
      <c r="R4107">
        <v>0</v>
      </c>
      <c r="S4107">
        <v>0</v>
      </c>
      <c r="T4107">
        <v>0</v>
      </c>
      <c r="U4107">
        <v>0</v>
      </c>
      <c r="V4107">
        <v>0</v>
      </c>
      <c r="W4107">
        <v>0</v>
      </c>
      <c r="X4107" s="1">
        <v>45473</v>
      </c>
      <c r="Y4107" s="1">
        <v>42976</v>
      </c>
      <c r="Z4107" t="s">
        <v>44</v>
      </c>
      <c r="AA4107" t="s">
        <v>101</v>
      </c>
    </row>
    <row r="4108" spans="1:27" x14ac:dyDescent="0.25">
      <c r="A4108" t="s">
        <v>2062</v>
      </c>
      <c r="B4108" t="s">
        <v>55</v>
      </c>
      <c r="C4108" t="s">
        <v>43</v>
      </c>
      <c r="D4108" t="s">
        <v>44</v>
      </c>
      <c r="E4108" t="s">
        <v>155</v>
      </c>
      <c r="F4108" t="s">
        <v>15</v>
      </c>
      <c r="G4108" t="s">
        <v>55</v>
      </c>
      <c r="H4108">
        <v>630</v>
      </c>
      <c r="I4108" t="s">
        <v>55</v>
      </c>
      <c r="J4108">
        <v>290000</v>
      </c>
      <c r="K4108">
        <v>17574.3</v>
      </c>
      <c r="L4108">
        <v>0.28949999999999998</v>
      </c>
      <c r="M4108" s="63">
        <v>45457</v>
      </c>
      <c r="N4108" s="63">
        <v>45607</v>
      </c>
      <c r="O4108">
        <v>150</v>
      </c>
      <c r="P4108" t="s">
        <v>55</v>
      </c>
      <c r="Q4108">
        <v>0</v>
      </c>
      <c r="R4108">
        <v>0</v>
      </c>
      <c r="S4108">
        <v>0</v>
      </c>
      <c r="T4108">
        <v>0</v>
      </c>
      <c r="U4108">
        <v>0</v>
      </c>
      <c r="V4108">
        <v>0</v>
      </c>
      <c r="W4108">
        <v>0</v>
      </c>
      <c r="X4108" s="1">
        <v>45473</v>
      </c>
      <c r="Y4108" s="1">
        <v>45149</v>
      </c>
      <c r="Z4108" t="s">
        <v>44</v>
      </c>
      <c r="AA4108" t="s">
        <v>99</v>
      </c>
    </row>
    <row r="4109" spans="1:27" x14ac:dyDescent="0.25">
      <c r="A4109" t="s">
        <v>1456</v>
      </c>
      <c r="B4109" t="s">
        <v>55</v>
      </c>
      <c r="C4109" t="s">
        <v>43</v>
      </c>
      <c r="D4109" t="s">
        <v>44</v>
      </c>
      <c r="E4109" t="s">
        <v>155</v>
      </c>
      <c r="F4109" t="s">
        <v>12</v>
      </c>
      <c r="G4109" t="s">
        <v>55</v>
      </c>
      <c r="H4109">
        <v>748</v>
      </c>
      <c r="I4109" t="s">
        <v>55</v>
      </c>
      <c r="J4109">
        <v>80000</v>
      </c>
      <c r="K4109">
        <v>71244.899999999994</v>
      </c>
      <c r="L4109">
        <v>0.26950000000000002</v>
      </c>
      <c r="M4109" s="63">
        <v>45443</v>
      </c>
      <c r="N4109" s="63">
        <v>45503</v>
      </c>
      <c r="O4109">
        <v>60</v>
      </c>
      <c r="P4109" t="s">
        <v>55</v>
      </c>
      <c r="Q4109">
        <v>0</v>
      </c>
      <c r="R4109">
        <v>0</v>
      </c>
      <c r="S4109">
        <v>0</v>
      </c>
      <c r="T4109">
        <v>0</v>
      </c>
      <c r="U4109">
        <v>0</v>
      </c>
      <c r="V4109">
        <v>0</v>
      </c>
      <c r="W4109">
        <v>0</v>
      </c>
      <c r="X4109" s="1">
        <v>45473</v>
      </c>
      <c r="Y4109" s="1">
        <v>44591</v>
      </c>
      <c r="Z4109" t="s">
        <v>44</v>
      </c>
      <c r="AA4109" t="s">
        <v>102</v>
      </c>
    </row>
    <row r="4110" spans="1:27" x14ac:dyDescent="0.25">
      <c r="A4110" t="s">
        <v>1949</v>
      </c>
      <c r="B4110" t="s">
        <v>55</v>
      </c>
      <c r="C4110" t="s">
        <v>43</v>
      </c>
      <c r="D4110" t="s">
        <v>44</v>
      </c>
      <c r="E4110" t="s">
        <v>155</v>
      </c>
      <c r="F4110" t="s">
        <v>13</v>
      </c>
      <c r="G4110" t="s">
        <v>55</v>
      </c>
      <c r="H4110">
        <v>862</v>
      </c>
      <c r="I4110" t="s">
        <v>55</v>
      </c>
      <c r="J4110">
        <v>30000</v>
      </c>
      <c r="K4110">
        <v>1745.55</v>
      </c>
      <c r="L4110">
        <v>0.26950000000000002</v>
      </c>
      <c r="M4110" s="63">
        <v>45434</v>
      </c>
      <c r="N4110" s="63">
        <v>45494</v>
      </c>
      <c r="O4110">
        <v>60</v>
      </c>
      <c r="P4110" t="s">
        <v>55</v>
      </c>
      <c r="Q4110">
        <v>0</v>
      </c>
      <c r="R4110">
        <v>0</v>
      </c>
      <c r="S4110">
        <v>0</v>
      </c>
      <c r="T4110">
        <v>0</v>
      </c>
      <c r="U4110">
        <v>0</v>
      </c>
      <c r="V4110">
        <v>0</v>
      </c>
      <c r="W4110">
        <v>0</v>
      </c>
      <c r="X4110" s="1">
        <v>45473</v>
      </c>
      <c r="Y4110" s="1">
        <v>44692</v>
      </c>
      <c r="Z4110" t="s">
        <v>44</v>
      </c>
      <c r="AA4110" t="s">
        <v>101</v>
      </c>
    </row>
    <row r="4111" spans="1:27" x14ac:dyDescent="0.25">
      <c r="A4111" t="s">
        <v>2390</v>
      </c>
      <c r="B4111" t="s">
        <v>55</v>
      </c>
      <c r="C4111" t="s">
        <v>43</v>
      </c>
      <c r="D4111" t="s">
        <v>44</v>
      </c>
      <c r="E4111" t="s">
        <v>155</v>
      </c>
      <c r="F4111" t="s">
        <v>8</v>
      </c>
      <c r="G4111" t="s">
        <v>55</v>
      </c>
      <c r="H4111">
        <v>763</v>
      </c>
      <c r="I4111" t="s">
        <v>55</v>
      </c>
      <c r="J4111">
        <v>58000</v>
      </c>
      <c r="K4111">
        <v>57678.75</v>
      </c>
      <c r="L4111">
        <v>0.26950000000000002</v>
      </c>
      <c r="M4111" s="63">
        <v>45417</v>
      </c>
      <c r="N4111" s="63">
        <v>45477</v>
      </c>
      <c r="O4111">
        <v>60</v>
      </c>
      <c r="P4111" t="s">
        <v>55</v>
      </c>
      <c r="Q4111">
        <v>0</v>
      </c>
      <c r="R4111">
        <v>0</v>
      </c>
      <c r="S4111">
        <v>0</v>
      </c>
      <c r="T4111">
        <v>0</v>
      </c>
      <c r="U4111">
        <v>0</v>
      </c>
      <c r="V4111">
        <v>0</v>
      </c>
      <c r="W4111">
        <v>0</v>
      </c>
      <c r="X4111" s="1">
        <v>45473</v>
      </c>
      <c r="Y4111" s="1">
        <v>44324</v>
      </c>
      <c r="Z4111" t="s">
        <v>44</v>
      </c>
      <c r="AA4111" t="s">
        <v>102</v>
      </c>
    </row>
    <row r="4112" spans="1:27" x14ac:dyDescent="0.25">
      <c r="A4112" t="s">
        <v>2049</v>
      </c>
      <c r="B4112" t="s">
        <v>55</v>
      </c>
      <c r="C4112" t="s">
        <v>43</v>
      </c>
      <c r="D4112" t="s">
        <v>44</v>
      </c>
      <c r="E4112" t="s">
        <v>155</v>
      </c>
      <c r="F4112" t="s">
        <v>9</v>
      </c>
      <c r="G4112" t="s">
        <v>55</v>
      </c>
      <c r="H4112">
        <v>834</v>
      </c>
      <c r="I4112" t="s">
        <v>55</v>
      </c>
      <c r="J4112">
        <v>220000</v>
      </c>
      <c r="K4112">
        <v>212736.12</v>
      </c>
      <c r="L4112">
        <v>0.26950000000000002</v>
      </c>
      <c r="M4112" s="63">
        <v>45414</v>
      </c>
      <c r="N4112" s="63">
        <v>45534</v>
      </c>
      <c r="O4112">
        <v>120</v>
      </c>
      <c r="P4112" t="s">
        <v>55</v>
      </c>
      <c r="Q4112">
        <v>0</v>
      </c>
      <c r="R4112">
        <v>0</v>
      </c>
      <c r="S4112">
        <v>0</v>
      </c>
      <c r="T4112">
        <v>0</v>
      </c>
      <c r="U4112">
        <v>0</v>
      </c>
      <c r="V4112">
        <v>0</v>
      </c>
      <c r="W4112">
        <v>0</v>
      </c>
      <c r="X4112" s="1">
        <v>45473</v>
      </c>
      <c r="Y4112" s="1">
        <v>44715</v>
      </c>
      <c r="Z4112" t="s">
        <v>44</v>
      </c>
      <c r="AA4112" t="s">
        <v>102</v>
      </c>
    </row>
    <row r="4113" spans="1:27" x14ac:dyDescent="0.25">
      <c r="A4113" t="s">
        <v>1297</v>
      </c>
      <c r="B4113" t="s">
        <v>55</v>
      </c>
      <c r="C4113" t="s">
        <v>43</v>
      </c>
      <c r="D4113" t="s">
        <v>44</v>
      </c>
      <c r="E4113" t="s">
        <v>155</v>
      </c>
      <c r="F4113" t="s">
        <v>4</v>
      </c>
      <c r="G4113" t="s">
        <v>55</v>
      </c>
      <c r="H4113">
        <v>877</v>
      </c>
      <c r="I4113" t="s">
        <v>55</v>
      </c>
      <c r="J4113">
        <v>330000</v>
      </c>
      <c r="K4113">
        <v>23804.55</v>
      </c>
      <c r="L4113">
        <v>0.26950000000000002</v>
      </c>
      <c r="M4113" s="63">
        <v>45400</v>
      </c>
      <c r="N4113" s="63">
        <v>45550</v>
      </c>
      <c r="O4113">
        <v>150</v>
      </c>
      <c r="P4113" t="s">
        <v>55</v>
      </c>
      <c r="Q4113">
        <v>0</v>
      </c>
      <c r="R4113">
        <v>0</v>
      </c>
      <c r="S4113">
        <v>0</v>
      </c>
      <c r="T4113">
        <v>0</v>
      </c>
      <c r="U4113">
        <v>0</v>
      </c>
      <c r="V4113">
        <v>0</v>
      </c>
      <c r="W4113">
        <v>0</v>
      </c>
      <c r="X4113" s="1">
        <v>45473</v>
      </c>
      <c r="Y4113" s="1">
        <v>44850</v>
      </c>
      <c r="Z4113" t="s">
        <v>44</v>
      </c>
      <c r="AA4113" t="s">
        <v>99</v>
      </c>
    </row>
    <row r="4114" spans="1:27" x14ac:dyDescent="0.25">
      <c r="A4114" t="s">
        <v>460</v>
      </c>
      <c r="B4114" t="s">
        <v>55</v>
      </c>
      <c r="C4114" t="s">
        <v>43</v>
      </c>
      <c r="D4114" t="s">
        <v>44</v>
      </c>
      <c r="E4114" t="s">
        <v>155</v>
      </c>
      <c r="F4114" t="s">
        <v>19</v>
      </c>
      <c r="G4114" t="s">
        <v>55</v>
      </c>
      <c r="H4114">
        <v>608</v>
      </c>
      <c r="I4114" t="s">
        <v>55</v>
      </c>
      <c r="J4114">
        <v>215000</v>
      </c>
      <c r="K4114">
        <v>203830.94</v>
      </c>
      <c r="L4114">
        <v>0.28949999999999998</v>
      </c>
      <c r="M4114" s="63">
        <v>45432</v>
      </c>
      <c r="N4114" s="63">
        <v>45522</v>
      </c>
      <c r="O4114">
        <v>90</v>
      </c>
      <c r="P4114" t="s">
        <v>55</v>
      </c>
      <c r="Q4114">
        <v>0</v>
      </c>
      <c r="R4114">
        <v>0</v>
      </c>
      <c r="S4114">
        <v>0</v>
      </c>
      <c r="T4114">
        <v>0</v>
      </c>
      <c r="U4114">
        <v>0</v>
      </c>
      <c r="V4114">
        <v>0</v>
      </c>
      <c r="W4114">
        <v>0</v>
      </c>
      <c r="X4114" s="1">
        <v>45473</v>
      </c>
      <c r="Y4114" s="1">
        <v>44801</v>
      </c>
      <c r="Z4114" t="s">
        <v>44</v>
      </c>
      <c r="AA4114" t="s">
        <v>101</v>
      </c>
    </row>
    <row r="4115" spans="1:27" x14ac:dyDescent="0.25">
      <c r="A4115" t="s">
        <v>1551</v>
      </c>
      <c r="B4115" t="s">
        <v>55</v>
      </c>
      <c r="C4115" t="s">
        <v>43</v>
      </c>
      <c r="D4115" t="s">
        <v>44</v>
      </c>
      <c r="E4115" t="s">
        <v>155</v>
      </c>
      <c r="F4115" t="s">
        <v>12</v>
      </c>
      <c r="G4115" t="s">
        <v>55</v>
      </c>
      <c r="H4115">
        <v>707</v>
      </c>
      <c r="I4115" t="s">
        <v>55</v>
      </c>
      <c r="J4115">
        <v>300000</v>
      </c>
      <c r="K4115">
        <v>216661.5</v>
      </c>
      <c r="L4115">
        <v>0.28949999999999998</v>
      </c>
      <c r="M4115" s="63">
        <v>45472</v>
      </c>
      <c r="N4115" s="63">
        <v>45562</v>
      </c>
      <c r="O4115">
        <v>90</v>
      </c>
      <c r="P4115" t="s">
        <v>55</v>
      </c>
      <c r="Q4115">
        <v>0</v>
      </c>
      <c r="R4115">
        <v>0</v>
      </c>
      <c r="S4115">
        <v>0</v>
      </c>
      <c r="T4115">
        <v>0</v>
      </c>
      <c r="U4115">
        <v>0</v>
      </c>
      <c r="V4115">
        <v>0</v>
      </c>
      <c r="W4115">
        <v>0</v>
      </c>
      <c r="X4115" s="1">
        <v>45473</v>
      </c>
      <c r="Y4115" s="1">
        <v>44761</v>
      </c>
      <c r="Z4115" t="s">
        <v>44</v>
      </c>
      <c r="AA4115" t="s">
        <v>102</v>
      </c>
    </row>
    <row r="4116" spans="1:27" x14ac:dyDescent="0.25">
      <c r="A4116" t="s">
        <v>1423</v>
      </c>
      <c r="B4116" t="s">
        <v>55</v>
      </c>
      <c r="C4116" t="s">
        <v>43</v>
      </c>
      <c r="D4116" t="s">
        <v>44</v>
      </c>
      <c r="E4116" t="s">
        <v>155</v>
      </c>
      <c r="F4116" t="s">
        <v>9</v>
      </c>
      <c r="G4116" t="s">
        <v>55</v>
      </c>
      <c r="H4116">
        <v>406</v>
      </c>
      <c r="I4116" t="s">
        <v>55</v>
      </c>
      <c r="J4116">
        <v>470000</v>
      </c>
      <c r="K4116">
        <v>77957.100000000006</v>
      </c>
      <c r="L4116">
        <v>0.28949999999999998</v>
      </c>
      <c r="M4116" s="63">
        <v>45450</v>
      </c>
      <c r="N4116" s="63">
        <v>45540</v>
      </c>
      <c r="O4116">
        <v>90</v>
      </c>
      <c r="P4116" t="s">
        <v>55</v>
      </c>
      <c r="Q4116">
        <v>0</v>
      </c>
      <c r="R4116">
        <v>0</v>
      </c>
      <c r="S4116">
        <v>0</v>
      </c>
      <c r="T4116">
        <v>0</v>
      </c>
      <c r="U4116">
        <v>0</v>
      </c>
      <c r="V4116">
        <v>0</v>
      </c>
      <c r="W4116">
        <v>0</v>
      </c>
      <c r="X4116" s="1">
        <v>45473</v>
      </c>
      <c r="Y4116" s="1">
        <v>45066</v>
      </c>
      <c r="Z4116" t="s">
        <v>44</v>
      </c>
      <c r="AA4116" t="s">
        <v>101</v>
      </c>
    </row>
    <row r="4117" spans="1:27" x14ac:dyDescent="0.25">
      <c r="A4117" t="s">
        <v>2429</v>
      </c>
      <c r="B4117" t="s">
        <v>55</v>
      </c>
      <c r="C4117" t="s">
        <v>43</v>
      </c>
      <c r="D4117" t="s">
        <v>44</v>
      </c>
      <c r="E4117" t="s">
        <v>155</v>
      </c>
      <c r="F4117" t="s">
        <v>16</v>
      </c>
      <c r="G4117" t="s">
        <v>55</v>
      </c>
      <c r="H4117">
        <v>803</v>
      </c>
      <c r="I4117" t="s">
        <v>55</v>
      </c>
      <c r="J4117">
        <v>270000</v>
      </c>
      <c r="K4117">
        <v>258171.03</v>
      </c>
      <c r="L4117">
        <v>0.26950000000000002</v>
      </c>
      <c r="M4117" s="63">
        <v>45337</v>
      </c>
      <c r="N4117" s="63">
        <v>45517</v>
      </c>
      <c r="O4117">
        <v>180</v>
      </c>
      <c r="P4117" t="s">
        <v>55</v>
      </c>
      <c r="Q4117">
        <v>0</v>
      </c>
      <c r="R4117">
        <v>0</v>
      </c>
      <c r="S4117">
        <v>0</v>
      </c>
      <c r="T4117">
        <v>0</v>
      </c>
      <c r="U4117">
        <v>0</v>
      </c>
      <c r="V4117">
        <v>0</v>
      </c>
      <c r="W4117">
        <v>0</v>
      </c>
      <c r="X4117" s="1">
        <v>45473</v>
      </c>
      <c r="Y4117" s="1">
        <v>44307</v>
      </c>
      <c r="Z4117" t="s">
        <v>44</v>
      </c>
      <c r="AA4117" t="s">
        <v>99</v>
      </c>
    </row>
    <row r="4118" spans="1:27" x14ac:dyDescent="0.25">
      <c r="A4118" t="s">
        <v>1261</v>
      </c>
      <c r="B4118" t="s">
        <v>55</v>
      </c>
      <c r="C4118" t="s">
        <v>43</v>
      </c>
      <c r="D4118" t="s">
        <v>44</v>
      </c>
      <c r="E4118" t="s">
        <v>155</v>
      </c>
      <c r="F4118" t="s">
        <v>8</v>
      </c>
      <c r="G4118" t="s">
        <v>55</v>
      </c>
      <c r="H4118">
        <v>805</v>
      </c>
      <c r="I4118" t="s">
        <v>55</v>
      </c>
      <c r="J4118">
        <v>80000</v>
      </c>
      <c r="K4118">
        <v>30276.45</v>
      </c>
      <c r="L4118">
        <v>0.26950000000000002</v>
      </c>
      <c r="M4118" s="63">
        <v>45448</v>
      </c>
      <c r="N4118" s="63">
        <v>45508</v>
      </c>
      <c r="O4118">
        <v>60</v>
      </c>
      <c r="P4118" t="s">
        <v>55</v>
      </c>
      <c r="Q4118">
        <v>0</v>
      </c>
      <c r="R4118">
        <v>0</v>
      </c>
      <c r="S4118">
        <v>0</v>
      </c>
      <c r="T4118">
        <v>0</v>
      </c>
      <c r="U4118">
        <v>0</v>
      </c>
      <c r="V4118">
        <v>0</v>
      </c>
      <c r="W4118">
        <v>0</v>
      </c>
      <c r="X4118" s="1">
        <v>45473</v>
      </c>
      <c r="Y4118" s="1">
        <v>44834</v>
      </c>
      <c r="Z4118" t="s">
        <v>44</v>
      </c>
      <c r="AA4118" t="s">
        <v>100</v>
      </c>
    </row>
    <row r="4119" spans="1:27" x14ac:dyDescent="0.25">
      <c r="A4119" t="s">
        <v>1433</v>
      </c>
      <c r="B4119" t="s">
        <v>55</v>
      </c>
      <c r="C4119" t="s">
        <v>43</v>
      </c>
      <c r="D4119" t="s">
        <v>44</v>
      </c>
      <c r="E4119" t="s">
        <v>155</v>
      </c>
      <c r="F4119" t="s">
        <v>11</v>
      </c>
      <c r="G4119" t="s">
        <v>55</v>
      </c>
      <c r="H4119">
        <v>691</v>
      </c>
      <c r="I4119" t="s">
        <v>55</v>
      </c>
      <c r="J4119">
        <v>190000</v>
      </c>
      <c r="K4119">
        <v>167831.8</v>
      </c>
      <c r="L4119">
        <v>0.26950000000000002</v>
      </c>
      <c r="M4119" s="63">
        <v>45402</v>
      </c>
      <c r="N4119" s="63">
        <v>45522</v>
      </c>
      <c r="O4119">
        <v>120</v>
      </c>
      <c r="P4119" t="s">
        <v>55</v>
      </c>
      <c r="Q4119">
        <v>0</v>
      </c>
      <c r="R4119">
        <v>0</v>
      </c>
      <c r="S4119">
        <v>0</v>
      </c>
      <c r="T4119">
        <v>0</v>
      </c>
      <c r="U4119">
        <v>0</v>
      </c>
      <c r="V4119">
        <v>0</v>
      </c>
      <c r="W4119">
        <v>0</v>
      </c>
      <c r="X4119" s="1">
        <v>45473</v>
      </c>
      <c r="Y4119" s="1">
        <v>44327</v>
      </c>
      <c r="Z4119" t="s">
        <v>44</v>
      </c>
      <c r="AA4119" t="s">
        <v>100</v>
      </c>
    </row>
    <row r="4120" spans="1:27" x14ac:dyDescent="0.25">
      <c r="A4120" t="s">
        <v>2140</v>
      </c>
      <c r="B4120" t="s">
        <v>55</v>
      </c>
      <c r="C4120" t="s">
        <v>43</v>
      </c>
      <c r="D4120" t="s">
        <v>44</v>
      </c>
      <c r="E4120" t="s">
        <v>155</v>
      </c>
      <c r="F4120" t="s">
        <v>17</v>
      </c>
      <c r="G4120" t="s">
        <v>55</v>
      </c>
      <c r="H4120">
        <v>550</v>
      </c>
      <c r="I4120" t="s">
        <v>55</v>
      </c>
      <c r="J4120">
        <v>155000</v>
      </c>
      <c r="K4120">
        <v>120006.9</v>
      </c>
      <c r="L4120">
        <v>0.26950000000000002</v>
      </c>
      <c r="M4120" s="63">
        <v>45421</v>
      </c>
      <c r="N4120" s="63">
        <v>45481</v>
      </c>
      <c r="O4120">
        <v>60</v>
      </c>
      <c r="P4120" t="s">
        <v>55</v>
      </c>
      <c r="Q4120">
        <v>0</v>
      </c>
      <c r="R4120">
        <v>0</v>
      </c>
      <c r="S4120">
        <v>0</v>
      </c>
      <c r="T4120">
        <v>0</v>
      </c>
      <c r="U4120">
        <v>0</v>
      </c>
      <c r="V4120">
        <v>0</v>
      </c>
      <c r="W4120">
        <v>0</v>
      </c>
      <c r="X4120" s="1">
        <v>45473</v>
      </c>
      <c r="Y4120" s="1">
        <v>44725</v>
      </c>
      <c r="Z4120" t="s">
        <v>44</v>
      </c>
      <c r="AA4120" t="s">
        <v>101</v>
      </c>
    </row>
    <row r="4121" spans="1:27" x14ac:dyDescent="0.25">
      <c r="A4121" t="s">
        <v>2436</v>
      </c>
      <c r="B4121" t="s">
        <v>55</v>
      </c>
      <c r="C4121" t="s">
        <v>43</v>
      </c>
      <c r="D4121" t="s">
        <v>44</v>
      </c>
      <c r="E4121" t="s">
        <v>155</v>
      </c>
      <c r="F4121" t="s">
        <v>9</v>
      </c>
      <c r="G4121" t="s">
        <v>55</v>
      </c>
      <c r="H4121">
        <v>721</v>
      </c>
      <c r="I4121" t="s">
        <v>55</v>
      </c>
      <c r="J4121">
        <v>30000</v>
      </c>
      <c r="K4121">
        <v>28546.36</v>
      </c>
      <c r="L4121">
        <v>0.26950000000000002</v>
      </c>
      <c r="M4121" s="63">
        <v>45421</v>
      </c>
      <c r="N4121" s="63">
        <v>45541</v>
      </c>
      <c r="O4121">
        <v>120</v>
      </c>
      <c r="P4121" t="s">
        <v>55</v>
      </c>
      <c r="Q4121">
        <v>0</v>
      </c>
      <c r="R4121">
        <v>0</v>
      </c>
      <c r="S4121">
        <v>0</v>
      </c>
      <c r="T4121">
        <v>0</v>
      </c>
      <c r="U4121">
        <v>0</v>
      </c>
      <c r="V4121">
        <v>0</v>
      </c>
      <c r="W4121">
        <v>0</v>
      </c>
      <c r="X4121" s="1">
        <v>45473</v>
      </c>
      <c r="Y4121" s="1">
        <v>44860</v>
      </c>
      <c r="Z4121" t="s">
        <v>44</v>
      </c>
      <c r="AA4121" t="s">
        <v>100</v>
      </c>
    </row>
    <row r="4122" spans="1:27" x14ac:dyDescent="0.25">
      <c r="A4122" t="s">
        <v>1885</v>
      </c>
      <c r="B4122" t="s">
        <v>55</v>
      </c>
      <c r="C4122" t="s">
        <v>43</v>
      </c>
      <c r="D4122" t="s">
        <v>44</v>
      </c>
      <c r="E4122" t="s">
        <v>155</v>
      </c>
      <c r="F4122" t="s">
        <v>12</v>
      </c>
      <c r="G4122" t="s">
        <v>55</v>
      </c>
      <c r="H4122">
        <v>725</v>
      </c>
      <c r="I4122" t="s">
        <v>55</v>
      </c>
      <c r="J4122">
        <v>100000</v>
      </c>
      <c r="K4122">
        <v>53181.9</v>
      </c>
      <c r="L4122">
        <v>0.26950000000000002</v>
      </c>
      <c r="M4122" s="63">
        <v>45114</v>
      </c>
      <c r="N4122" s="63">
        <v>45264</v>
      </c>
      <c r="O4122">
        <v>150</v>
      </c>
      <c r="P4122" t="s">
        <v>55</v>
      </c>
      <c r="Q4122">
        <v>0</v>
      </c>
      <c r="R4122">
        <v>0</v>
      </c>
      <c r="S4122">
        <v>0</v>
      </c>
      <c r="T4122">
        <v>0</v>
      </c>
      <c r="U4122">
        <v>0</v>
      </c>
      <c r="V4122">
        <v>53181.9</v>
      </c>
      <c r="W4122">
        <v>53181.9</v>
      </c>
      <c r="X4122" s="1">
        <v>45473</v>
      </c>
      <c r="Y4122" s="1">
        <v>42969</v>
      </c>
      <c r="Z4122" t="s">
        <v>44</v>
      </c>
      <c r="AA4122" t="s">
        <v>103</v>
      </c>
    </row>
    <row r="4123" spans="1:27" x14ac:dyDescent="0.25">
      <c r="A4123" t="s">
        <v>1891</v>
      </c>
      <c r="B4123" t="s">
        <v>55</v>
      </c>
      <c r="C4123" t="s">
        <v>43</v>
      </c>
      <c r="D4123" t="s">
        <v>44</v>
      </c>
      <c r="E4123" t="s">
        <v>155</v>
      </c>
      <c r="F4123" t="s">
        <v>17</v>
      </c>
      <c r="G4123" t="s">
        <v>55</v>
      </c>
      <c r="H4123">
        <v>657</v>
      </c>
      <c r="I4123" t="s">
        <v>55</v>
      </c>
      <c r="J4123">
        <v>390000</v>
      </c>
      <c r="K4123">
        <v>298723.95</v>
      </c>
      <c r="L4123">
        <v>0.28949999999999998</v>
      </c>
      <c r="M4123" s="63">
        <v>45418</v>
      </c>
      <c r="N4123" s="63">
        <v>45478</v>
      </c>
      <c r="O4123">
        <v>60</v>
      </c>
      <c r="P4123" t="s">
        <v>55</v>
      </c>
      <c r="Q4123">
        <v>0</v>
      </c>
      <c r="R4123">
        <v>0</v>
      </c>
      <c r="S4123">
        <v>0</v>
      </c>
      <c r="T4123">
        <v>0</v>
      </c>
      <c r="U4123">
        <v>0</v>
      </c>
      <c r="V4123">
        <v>0</v>
      </c>
      <c r="W4123">
        <v>0</v>
      </c>
      <c r="X4123" s="1">
        <v>45473</v>
      </c>
      <c r="Y4123" s="1">
        <v>44670</v>
      </c>
      <c r="Z4123" t="s">
        <v>44</v>
      </c>
      <c r="AA4123" t="s">
        <v>99</v>
      </c>
    </row>
    <row r="4124" spans="1:27" x14ac:dyDescent="0.25">
      <c r="A4124" t="s">
        <v>1705</v>
      </c>
      <c r="B4124" t="s">
        <v>55</v>
      </c>
      <c r="C4124" t="s">
        <v>43</v>
      </c>
      <c r="D4124" t="s">
        <v>44</v>
      </c>
      <c r="E4124" t="s">
        <v>155</v>
      </c>
      <c r="F4124" t="s">
        <v>8</v>
      </c>
      <c r="G4124" t="s">
        <v>55</v>
      </c>
      <c r="H4124">
        <v>672</v>
      </c>
      <c r="I4124" t="s">
        <v>55</v>
      </c>
      <c r="J4124">
        <v>15000</v>
      </c>
      <c r="K4124">
        <v>14418.97</v>
      </c>
      <c r="L4124">
        <v>0.26950000000000002</v>
      </c>
      <c r="M4124" s="63">
        <v>45361</v>
      </c>
      <c r="N4124" s="63">
        <v>45481</v>
      </c>
      <c r="O4124">
        <v>120</v>
      </c>
      <c r="P4124" t="s">
        <v>55</v>
      </c>
      <c r="Q4124">
        <v>0</v>
      </c>
      <c r="R4124">
        <v>0</v>
      </c>
      <c r="S4124">
        <v>0</v>
      </c>
      <c r="T4124">
        <v>0</v>
      </c>
      <c r="U4124">
        <v>0</v>
      </c>
      <c r="V4124">
        <v>0</v>
      </c>
      <c r="W4124">
        <v>0</v>
      </c>
      <c r="X4124" s="1">
        <v>45473</v>
      </c>
      <c r="Y4124" s="1">
        <v>43889</v>
      </c>
      <c r="Z4124" t="s">
        <v>44</v>
      </c>
      <c r="AA4124" t="s">
        <v>101</v>
      </c>
    </row>
    <row r="4125" spans="1:27" x14ac:dyDescent="0.25">
      <c r="A4125" t="s">
        <v>1946</v>
      </c>
      <c r="B4125" t="s">
        <v>55</v>
      </c>
      <c r="C4125" t="s">
        <v>43</v>
      </c>
      <c r="D4125" t="s">
        <v>44</v>
      </c>
      <c r="E4125" t="s">
        <v>155</v>
      </c>
      <c r="F4125" t="s">
        <v>17</v>
      </c>
      <c r="G4125" t="s">
        <v>55</v>
      </c>
      <c r="H4125">
        <v>750</v>
      </c>
      <c r="I4125" t="s">
        <v>55</v>
      </c>
      <c r="J4125">
        <v>5000</v>
      </c>
      <c r="K4125">
        <v>4617.43</v>
      </c>
      <c r="L4125">
        <v>0.28949999999999998</v>
      </c>
      <c r="M4125" s="63">
        <v>45348</v>
      </c>
      <c r="N4125" s="63">
        <v>45528</v>
      </c>
      <c r="O4125">
        <v>180</v>
      </c>
      <c r="P4125" t="s">
        <v>55</v>
      </c>
      <c r="Q4125">
        <v>0</v>
      </c>
      <c r="R4125">
        <v>0</v>
      </c>
      <c r="S4125">
        <v>0</v>
      </c>
      <c r="T4125">
        <v>0</v>
      </c>
      <c r="U4125">
        <v>0</v>
      </c>
      <c r="V4125">
        <v>0</v>
      </c>
      <c r="W4125">
        <v>0</v>
      </c>
      <c r="X4125" s="1">
        <v>45473</v>
      </c>
      <c r="Y4125" s="1">
        <v>44794</v>
      </c>
      <c r="Z4125" t="s">
        <v>44</v>
      </c>
      <c r="AA4125" t="s">
        <v>99</v>
      </c>
    </row>
    <row r="4126" spans="1:27" x14ac:dyDescent="0.25">
      <c r="A4126" t="s">
        <v>1495</v>
      </c>
      <c r="B4126" t="s">
        <v>55</v>
      </c>
      <c r="C4126" t="s">
        <v>43</v>
      </c>
      <c r="D4126" t="s">
        <v>44</v>
      </c>
      <c r="E4126" t="s">
        <v>155</v>
      </c>
      <c r="F4126" t="s">
        <v>12</v>
      </c>
      <c r="G4126" t="s">
        <v>55</v>
      </c>
      <c r="H4126">
        <v>465</v>
      </c>
      <c r="I4126" t="s">
        <v>55</v>
      </c>
      <c r="J4126">
        <v>15000</v>
      </c>
      <c r="K4126">
        <v>2127.6</v>
      </c>
      <c r="L4126">
        <v>0.26950000000000002</v>
      </c>
      <c r="M4126" s="63">
        <v>45207</v>
      </c>
      <c r="N4126" s="63">
        <v>45387</v>
      </c>
      <c r="O4126">
        <v>180</v>
      </c>
      <c r="P4126" t="s">
        <v>55</v>
      </c>
      <c r="Q4126">
        <v>0</v>
      </c>
      <c r="R4126">
        <v>0</v>
      </c>
      <c r="S4126">
        <v>2127.6</v>
      </c>
      <c r="T4126">
        <v>0</v>
      </c>
      <c r="U4126">
        <v>0</v>
      </c>
      <c r="V4126">
        <v>0</v>
      </c>
      <c r="W4126">
        <v>2127.6</v>
      </c>
      <c r="X4126" s="1">
        <v>45473</v>
      </c>
      <c r="Y4126" s="1">
        <v>44600</v>
      </c>
      <c r="Z4126" t="s">
        <v>44</v>
      </c>
      <c r="AA4126" t="s">
        <v>101</v>
      </c>
    </row>
    <row r="4127" spans="1:27" x14ac:dyDescent="0.25">
      <c r="A4127" t="s">
        <v>1268</v>
      </c>
      <c r="B4127" t="s">
        <v>55</v>
      </c>
      <c r="C4127" t="s">
        <v>43</v>
      </c>
      <c r="D4127" t="s">
        <v>44</v>
      </c>
      <c r="E4127" t="s">
        <v>155</v>
      </c>
      <c r="F4127" t="s">
        <v>13</v>
      </c>
      <c r="G4127" t="s">
        <v>55</v>
      </c>
      <c r="H4127">
        <v>779</v>
      </c>
      <c r="I4127" t="s">
        <v>55</v>
      </c>
      <c r="J4127">
        <v>50000</v>
      </c>
      <c r="K4127">
        <v>42704.55</v>
      </c>
      <c r="L4127">
        <v>0.26950000000000002</v>
      </c>
      <c r="M4127" s="63">
        <v>45436</v>
      </c>
      <c r="N4127" s="63">
        <v>45526</v>
      </c>
      <c r="O4127">
        <v>90</v>
      </c>
      <c r="P4127" t="s">
        <v>55</v>
      </c>
      <c r="Q4127">
        <v>0</v>
      </c>
      <c r="R4127">
        <v>0</v>
      </c>
      <c r="S4127">
        <v>0</v>
      </c>
      <c r="T4127">
        <v>0</v>
      </c>
      <c r="U4127">
        <v>0</v>
      </c>
      <c r="V4127">
        <v>0</v>
      </c>
      <c r="W4127">
        <v>0</v>
      </c>
      <c r="X4127" s="1">
        <v>45473</v>
      </c>
      <c r="Y4127" s="1">
        <v>44552</v>
      </c>
      <c r="Z4127" t="s">
        <v>44</v>
      </c>
      <c r="AA4127" t="s">
        <v>101</v>
      </c>
    </row>
    <row r="4128" spans="1:27" x14ac:dyDescent="0.25">
      <c r="A4128" t="s">
        <v>2080</v>
      </c>
      <c r="B4128" t="s">
        <v>55</v>
      </c>
      <c r="C4128" t="s">
        <v>43</v>
      </c>
      <c r="D4128" t="s">
        <v>44</v>
      </c>
      <c r="E4128" t="s">
        <v>155</v>
      </c>
      <c r="F4128" t="s">
        <v>16</v>
      </c>
      <c r="G4128" t="s">
        <v>55</v>
      </c>
      <c r="H4128">
        <v>647</v>
      </c>
      <c r="I4128" t="s">
        <v>55</v>
      </c>
      <c r="J4128">
        <v>25000</v>
      </c>
      <c r="K4128">
        <v>23373.43</v>
      </c>
      <c r="L4128">
        <v>0.28949999999999998</v>
      </c>
      <c r="M4128" s="63">
        <v>45328</v>
      </c>
      <c r="N4128" s="63">
        <v>45478</v>
      </c>
      <c r="O4128">
        <v>150</v>
      </c>
      <c r="P4128" t="s">
        <v>55</v>
      </c>
      <c r="Q4128">
        <v>0</v>
      </c>
      <c r="R4128">
        <v>0</v>
      </c>
      <c r="S4128">
        <v>0</v>
      </c>
      <c r="T4128">
        <v>0</v>
      </c>
      <c r="U4128">
        <v>0</v>
      </c>
      <c r="V4128">
        <v>0</v>
      </c>
      <c r="W4128">
        <v>0</v>
      </c>
      <c r="X4128" s="1">
        <v>45473</v>
      </c>
      <c r="Y4128" s="1">
        <v>45252</v>
      </c>
      <c r="Z4128" t="s">
        <v>44</v>
      </c>
      <c r="AA4128" t="s">
        <v>99</v>
      </c>
    </row>
    <row r="4129" spans="1:27" x14ac:dyDescent="0.25">
      <c r="A4129" t="s">
        <v>2291</v>
      </c>
      <c r="B4129" t="s">
        <v>55</v>
      </c>
      <c r="C4129" t="s">
        <v>43</v>
      </c>
      <c r="D4129" t="s">
        <v>44</v>
      </c>
      <c r="E4129" t="s">
        <v>155</v>
      </c>
      <c r="F4129" t="s">
        <v>7</v>
      </c>
      <c r="G4129" t="s">
        <v>55</v>
      </c>
      <c r="H4129">
        <v>720</v>
      </c>
      <c r="I4129" t="s">
        <v>55</v>
      </c>
      <c r="J4129">
        <v>260000</v>
      </c>
      <c r="K4129">
        <v>227773.47</v>
      </c>
      <c r="L4129">
        <v>0.26950000000000002</v>
      </c>
      <c r="M4129" s="63">
        <v>45445</v>
      </c>
      <c r="N4129" s="63">
        <v>45505</v>
      </c>
      <c r="O4129">
        <v>60</v>
      </c>
      <c r="P4129" t="s">
        <v>55</v>
      </c>
      <c r="Q4129">
        <v>0</v>
      </c>
      <c r="R4129">
        <v>0</v>
      </c>
      <c r="S4129">
        <v>0</v>
      </c>
      <c r="T4129">
        <v>0</v>
      </c>
      <c r="U4129">
        <v>0</v>
      </c>
      <c r="V4129">
        <v>0</v>
      </c>
      <c r="W4129">
        <v>0</v>
      </c>
      <c r="X4129" s="1">
        <v>45473</v>
      </c>
      <c r="Y4129" s="1">
        <v>43321</v>
      </c>
      <c r="Z4129" t="s">
        <v>44</v>
      </c>
      <c r="AA4129" t="s">
        <v>102</v>
      </c>
    </row>
    <row r="4130" spans="1:27" x14ac:dyDescent="0.25">
      <c r="A4130" t="s">
        <v>593</v>
      </c>
      <c r="B4130" t="s">
        <v>55</v>
      </c>
      <c r="C4130" t="s">
        <v>43</v>
      </c>
      <c r="D4130" t="s">
        <v>44</v>
      </c>
      <c r="E4130" t="s">
        <v>155</v>
      </c>
      <c r="F4130" t="s">
        <v>7</v>
      </c>
      <c r="G4130" t="s">
        <v>55</v>
      </c>
      <c r="H4130">
        <v>455</v>
      </c>
      <c r="I4130" t="s">
        <v>55</v>
      </c>
      <c r="J4130">
        <v>185000</v>
      </c>
      <c r="K4130">
        <v>33631.199999999997</v>
      </c>
      <c r="L4130">
        <v>0.28949999999999998</v>
      </c>
      <c r="M4130" s="63">
        <v>45473</v>
      </c>
      <c r="N4130" s="63">
        <v>45593</v>
      </c>
      <c r="O4130">
        <v>120</v>
      </c>
      <c r="P4130" t="s">
        <v>55</v>
      </c>
      <c r="Q4130">
        <v>0</v>
      </c>
      <c r="R4130">
        <v>0</v>
      </c>
      <c r="S4130">
        <v>0</v>
      </c>
      <c r="T4130">
        <v>0</v>
      </c>
      <c r="U4130">
        <v>0</v>
      </c>
      <c r="V4130">
        <v>0</v>
      </c>
      <c r="W4130">
        <v>0</v>
      </c>
      <c r="X4130" s="1">
        <v>45473</v>
      </c>
      <c r="Y4130" s="1">
        <v>45098</v>
      </c>
      <c r="Z4130" t="s">
        <v>44</v>
      </c>
      <c r="AA4130" t="s">
        <v>100</v>
      </c>
    </row>
    <row r="4131" spans="1:27" x14ac:dyDescent="0.25">
      <c r="A4131" t="s">
        <v>2056</v>
      </c>
      <c r="B4131" t="s">
        <v>55</v>
      </c>
      <c r="C4131" t="s">
        <v>43</v>
      </c>
      <c r="D4131" t="s">
        <v>44</v>
      </c>
      <c r="E4131" t="s">
        <v>155</v>
      </c>
      <c r="F4131" t="s">
        <v>5</v>
      </c>
      <c r="G4131" t="s">
        <v>55</v>
      </c>
      <c r="H4131">
        <v>634</v>
      </c>
      <c r="I4131" t="s">
        <v>55</v>
      </c>
      <c r="J4131">
        <v>490000</v>
      </c>
      <c r="K4131">
        <v>226029.15</v>
      </c>
      <c r="L4131">
        <v>0.28949999999999998</v>
      </c>
      <c r="M4131" s="63">
        <v>45427</v>
      </c>
      <c r="N4131" s="63">
        <v>45547</v>
      </c>
      <c r="O4131">
        <v>120</v>
      </c>
      <c r="P4131" t="s">
        <v>55</v>
      </c>
      <c r="Q4131">
        <v>0</v>
      </c>
      <c r="R4131">
        <v>0</v>
      </c>
      <c r="S4131">
        <v>0</v>
      </c>
      <c r="T4131">
        <v>0</v>
      </c>
      <c r="U4131">
        <v>0</v>
      </c>
      <c r="V4131">
        <v>0</v>
      </c>
      <c r="W4131">
        <v>0</v>
      </c>
      <c r="X4131" s="1">
        <v>45473</v>
      </c>
      <c r="Y4131" s="1">
        <v>45049</v>
      </c>
      <c r="Z4131" t="s">
        <v>44</v>
      </c>
      <c r="AA4131" t="s">
        <v>101</v>
      </c>
    </row>
    <row r="4132" spans="1:27" x14ac:dyDescent="0.25">
      <c r="A4132" t="s">
        <v>2396</v>
      </c>
      <c r="B4132" t="s">
        <v>55</v>
      </c>
      <c r="C4132" t="s">
        <v>43</v>
      </c>
      <c r="D4132" t="s">
        <v>44</v>
      </c>
      <c r="E4132" t="s">
        <v>155</v>
      </c>
      <c r="F4132" t="s">
        <v>4</v>
      </c>
      <c r="G4132" t="s">
        <v>55</v>
      </c>
      <c r="H4132">
        <v>804</v>
      </c>
      <c r="I4132" t="s">
        <v>55</v>
      </c>
      <c r="J4132">
        <v>240000</v>
      </c>
      <c r="K4132">
        <v>159729.29999999999</v>
      </c>
      <c r="L4132">
        <v>0.26950000000000002</v>
      </c>
      <c r="M4132" s="63">
        <v>45465</v>
      </c>
      <c r="N4132" s="63">
        <v>45615</v>
      </c>
      <c r="O4132">
        <v>150</v>
      </c>
      <c r="P4132" t="s">
        <v>55</v>
      </c>
      <c r="Q4132">
        <v>0</v>
      </c>
      <c r="R4132">
        <v>0</v>
      </c>
      <c r="S4132">
        <v>0</v>
      </c>
      <c r="T4132">
        <v>0</v>
      </c>
      <c r="U4132">
        <v>0</v>
      </c>
      <c r="V4132">
        <v>0</v>
      </c>
      <c r="W4132">
        <v>0</v>
      </c>
      <c r="X4132" s="1">
        <v>45473</v>
      </c>
      <c r="Y4132" s="1">
        <v>42924</v>
      </c>
      <c r="Z4132" t="s">
        <v>44</v>
      </c>
      <c r="AA4132" t="s">
        <v>101</v>
      </c>
    </row>
    <row r="4133" spans="1:27" x14ac:dyDescent="0.25">
      <c r="A4133" t="s">
        <v>2435</v>
      </c>
      <c r="B4133" t="s">
        <v>55</v>
      </c>
      <c r="C4133" t="s">
        <v>43</v>
      </c>
      <c r="D4133" t="s">
        <v>44</v>
      </c>
      <c r="E4133" t="s">
        <v>155</v>
      </c>
      <c r="F4133" t="s">
        <v>9</v>
      </c>
      <c r="G4133" t="s">
        <v>55</v>
      </c>
      <c r="H4133">
        <v>583</v>
      </c>
      <c r="I4133" t="s">
        <v>55</v>
      </c>
      <c r="J4133">
        <v>100000</v>
      </c>
      <c r="K4133">
        <v>97701.59</v>
      </c>
      <c r="L4133">
        <v>0.26950000000000002</v>
      </c>
      <c r="M4133" s="63">
        <v>45456</v>
      </c>
      <c r="N4133" s="63">
        <v>45606</v>
      </c>
      <c r="O4133">
        <v>150</v>
      </c>
      <c r="P4133" t="s">
        <v>55</v>
      </c>
      <c r="Q4133">
        <v>0</v>
      </c>
      <c r="R4133">
        <v>0</v>
      </c>
      <c r="S4133">
        <v>0</v>
      </c>
      <c r="T4133">
        <v>0</v>
      </c>
      <c r="U4133">
        <v>0</v>
      </c>
      <c r="V4133">
        <v>0</v>
      </c>
      <c r="W4133">
        <v>0</v>
      </c>
      <c r="X4133" s="1">
        <v>45473</v>
      </c>
      <c r="Y4133" s="1">
        <v>44784</v>
      </c>
      <c r="Z4133" t="s">
        <v>44</v>
      </c>
      <c r="AA4133" t="s">
        <v>100</v>
      </c>
    </row>
    <row r="4134" spans="1:27" x14ac:dyDescent="0.25">
      <c r="A4134" t="s">
        <v>2044</v>
      </c>
      <c r="B4134" t="s">
        <v>55</v>
      </c>
      <c r="C4134" t="s">
        <v>43</v>
      </c>
      <c r="D4134" t="s">
        <v>44</v>
      </c>
      <c r="E4134" t="s">
        <v>155</v>
      </c>
      <c r="F4134" t="s">
        <v>13</v>
      </c>
      <c r="G4134" t="s">
        <v>55</v>
      </c>
      <c r="H4134">
        <v>654</v>
      </c>
      <c r="I4134" t="s">
        <v>55</v>
      </c>
      <c r="J4134">
        <v>315000</v>
      </c>
      <c r="K4134">
        <v>275451.64</v>
      </c>
      <c r="L4134">
        <v>0.28949999999999998</v>
      </c>
      <c r="M4134" s="63">
        <v>45434</v>
      </c>
      <c r="N4134" s="63">
        <v>45584</v>
      </c>
      <c r="O4134">
        <v>150</v>
      </c>
      <c r="P4134" t="s">
        <v>55</v>
      </c>
      <c r="Q4134">
        <v>0</v>
      </c>
      <c r="R4134">
        <v>0</v>
      </c>
      <c r="S4134">
        <v>0</v>
      </c>
      <c r="T4134">
        <v>0</v>
      </c>
      <c r="U4134">
        <v>0</v>
      </c>
      <c r="V4134">
        <v>0</v>
      </c>
      <c r="W4134">
        <v>0</v>
      </c>
      <c r="X4134" s="1">
        <v>45473</v>
      </c>
      <c r="Y4134" s="1">
        <v>44775</v>
      </c>
      <c r="Z4134" t="s">
        <v>44</v>
      </c>
      <c r="AA4134" t="s">
        <v>99</v>
      </c>
    </row>
    <row r="4135" spans="1:27" x14ac:dyDescent="0.25">
      <c r="A4135" t="s">
        <v>633</v>
      </c>
      <c r="B4135" t="s">
        <v>55</v>
      </c>
      <c r="C4135" t="s">
        <v>43</v>
      </c>
      <c r="D4135" t="s">
        <v>44</v>
      </c>
      <c r="E4135" t="s">
        <v>155</v>
      </c>
      <c r="F4135" t="s">
        <v>4</v>
      </c>
      <c r="G4135" t="s">
        <v>55</v>
      </c>
      <c r="H4135">
        <v>684</v>
      </c>
      <c r="I4135" t="s">
        <v>55</v>
      </c>
      <c r="J4135">
        <v>330000</v>
      </c>
      <c r="K4135">
        <v>136468.79999999999</v>
      </c>
      <c r="L4135">
        <v>0.26950000000000002</v>
      </c>
      <c r="M4135" s="63">
        <v>45370</v>
      </c>
      <c r="N4135" s="63">
        <v>45550</v>
      </c>
      <c r="O4135">
        <v>180</v>
      </c>
      <c r="P4135" t="s">
        <v>55</v>
      </c>
      <c r="Q4135">
        <v>0</v>
      </c>
      <c r="R4135">
        <v>0</v>
      </c>
      <c r="S4135">
        <v>0</v>
      </c>
      <c r="T4135">
        <v>0</v>
      </c>
      <c r="U4135">
        <v>0</v>
      </c>
      <c r="V4135">
        <v>0</v>
      </c>
      <c r="W4135">
        <v>0</v>
      </c>
      <c r="X4135" s="1">
        <v>45473</v>
      </c>
      <c r="Y4135" s="1">
        <v>44051</v>
      </c>
      <c r="Z4135" t="s">
        <v>44</v>
      </c>
      <c r="AA4135" t="s">
        <v>99</v>
      </c>
    </row>
    <row r="4136" spans="1:27" x14ac:dyDescent="0.25">
      <c r="A4136" t="s">
        <v>1602</v>
      </c>
      <c r="B4136" t="s">
        <v>55</v>
      </c>
      <c r="C4136" t="s">
        <v>43</v>
      </c>
      <c r="D4136" t="s">
        <v>44</v>
      </c>
      <c r="E4136" t="s">
        <v>155</v>
      </c>
      <c r="F4136" t="s">
        <v>3</v>
      </c>
      <c r="G4136" t="s">
        <v>55</v>
      </c>
      <c r="H4136">
        <v>881</v>
      </c>
      <c r="I4136" t="s">
        <v>55</v>
      </c>
      <c r="J4136">
        <v>385000</v>
      </c>
      <c r="K4136">
        <v>307311.3</v>
      </c>
      <c r="L4136">
        <v>0.28949999999999998</v>
      </c>
      <c r="M4136" s="63">
        <v>45361</v>
      </c>
      <c r="N4136" s="63">
        <v>45541</v>
      </c>
      <c r="O4136">
        <v>180</v>
      </c>
      <c r="P4136" t="s">
        <v>55</v>
      </c>
      <c r="Q4136">
        <v>0</v>
      </c>
      <c r="R4136">
        <v>0</v>
      </c>
      <c r="S4136">
        <v>0</v>
      </c>
      <c r="T4136">
        <v>0</v>
      </c>
      <c r="U4136">
        <v>0</v>
      </c>
      <c r="V4136">
        <v>0</v>
      </c>
      <c r="W4136">
        <v>0</v>
      </c>
      <c r="X4136" s="1">
        <v>45473</v>
      </c>
      <c r="Y4136" s="1">
        <v>44638</v>
      </c>
      <c r="Z4136" t="s">
        <v>44</v>
      </c>
      <c r="AA4136" t="s">
        <v>101</v>
      </c>
    </row>
    <row r="4137" spans="1:27" x14ac:dyDescent="0.25">
      <c r="A4137" t="s">
        <v>1663</v>
      </c>
      <c r="B4137" t="s">
        <v>55</v>
      </c>
      <c r="C4137" t="s">
        <v>43</v>
      </c>
      <c r="D4137" t="s">
        <v>44</v>
      </c>
      <c r="E4137" t="s">
        <v>155</v>
      </c>
      <c r="F4137" t="s">
        <v>9</v>
      </c>
      <c r="G4137" t="s">
        <v>55</v>
      </c>
      <c r="H4137">
        <v>674</v>
      </c>
      <c r="I4137" t="s">
        <v>55</v>
      </c>
      <c r="J4137">
        <v>160000</v>
      </c>
      <c r="K4137">
        <v>153969.76999999999</v>
      </c>
      <c r="L4137">
        <v>0.26950000000000002</v>
      </c>
      <c r="M4137" s="63">
        <v>45439</v>
      </c>
      <c r="N4137" s="63">
        <v>45559</v>
      </c>
      <c r="O4137">
        <v>120</v>
      </c>
      <c r="P4137" t="s">
        <v>55</v>
      </c>
      <c r="Q4137">
        <v>0</v>
      </c>
      <c r="R4137">
        <v>0</v>
      </c>
      <c r="S4137">
        <v>0</v>
      </c>
      <c r="T4137">
        <v>0</v>
      </c>
      <c r="U4137">
        <v>0</v>
      </c>
      <c r="V4137">
        <v>0</v>
      </c>
      <c r="W4137">
        <v>0</v>
      </c>
      <c r="X4137" s="1">
        <v>45473</v>
      </c>
      <c r="Y4137" s="1">
        <v>43092</v>
      </c>
      <c r="Z4137" t="s">
        <v>44</v>
      </c>
      <c r="AA4137" t="s">
        <v>102</v>
      </c>
    </row>
    <row r="4138" spans="1:27" x14ac:dyDescent="0.25">
      <c r="A4138" t="s">
        <v>2075</v>
      </c>
      <c r="B4138" t="s">
        <v>55</v>
      </c>
      <c r="C4138" t="s">
        <v>43</v>
      </c>
      <c r="D4138" t="s">
        <v>44</v>
      </c>
      <c r="E4138" t="s">
        <v>155</v>
      </c>
      <c r="F4138" t="s">
        <v>4</v>
      </c>
      <c r="G4138" t="s">
        <v>55</v>
      </c>
      <c r="H4138">
        <v>476</v>
      </c>
      <c r="I4138" t="s">
        <v>55</v>
      </c>
      <c r="J4138">
        <v>300000</v>
      </c>
      <c r="K4138">
        <v>256058.89</v>
      </c>
      <c r="L4138">
        <v>0.26950000000000002</v>
      </c>
      <c r="M4138" s="63">
        <v>45450</v>
      </c>
      <c r="N4138" s="63">
        <v>45630</v>
      </c>
      <c r="O4138">
        <v>180</v>
      </c>
      <c r="P4138" t="s">
        <v>55</v>
      </c>
      <c r="Q4138">
        <v>0</v>
      </c>
      <c r="R4138">
        <v>0</v>
      </c>
      <c r="S4138">
        <v>0</v>
      </c>
      <c r="T4138">
        <v>0</v>
      </c>
      <c r="U4138">
        <v>0</v>
      </c>
      <c r="V4138">
        <v>0</v>
      </c>
      <c r="W4138">
        <v>0</v>
      </c>
      <c r="X4138" s="1">
        <v>45473</v>
      </c>
      <c r="Y4138" s="1">
        <v>44107</v>
      </c>
      <c r="Z4138" t="s">
        <v>44</v>
      </c>
      <c r="AA4138" t="s">
        <v>99</v>
      </c>
    </row>
    <row r="4139" spans="1:27" x14ac:dyDescent="0.25">
      <c r="A4139" t="s">
        <v>1512</v>
      </c>
      <c r="B4139" t="s">
        <v>55</v>
      </c>
      <c r="C4139" t="s">
        <v>43</v>
      </c>
      <c r="D4139" t="s">
        <v>44</v>
      </c>
      <c r="E4139" t="s">
        <v>155</v>
      </c>
      <c r="F4139" t="s">
        <v>4</v>
      </c>
      <c r="G4139" t="s">
        <v>55</v>
      </c>
      <c r="H4139">
        <v>744</v>
      </c>
      <c r="I4139" t="s">
        <v>55</v>
      </c>
      <c r="J4139">
        <v>20000</v>
      </c>
      <c r="K4139">
        <v>13994.1</v>
      </c>
      <c r="L4139">
        <v>0.26950000000000002</v>
      </c>
      <c r="M4139" s="63">
        <v>45418</v>
      </c>
      <c r="N4139" s="63">
        <v>45568</v>
      </c>
      <c r="O4139">
        <v>150</v>
      </c>
      <c r="P4139" t="s">
        <v>55</v>
      </c>
      <c r="Q4139">
        <v>0</v>
      </c>
      <c r="R4139">
        <v>0</v>
      </c>
      <c r="S4139">
        <v>0</v>
      </c>
      <c r="T4139">
        <v>0</v>
      </c>
      <c r="U4139">
        <v>0</v>
      </c>
      <c r="V4139">
        <v>0</v>
      </c>
      <c r="W4139">
        <v>0</v>
      </c>
      <c r="X4139" s="1">
        <v>45473</v>
      </c>
      <c r="Y4139" s="1">
        <v>44615</v>
      </c>
      <c r="Z4139" t="s">
        <v>44</v>
      </c>
      <c r="AA4139" t="s">
        <v>99</v>
      </c>
    </row>
    <row r="4140" spans="1:27" x14ac:dyDescent="0.25">
      <c r="A4140" t="s">
        <v>1083</v>
      </c>
      <c r="B4140" t="s">
        <v>55</v>
      </c>
      <c r="C4140" t="s">
        <v>43</v>
      </c>
      <c r="D4140" t="s">
        <v>44</v>
      </c>
      <c r="E4140" t="s">
        <v>155</v>
      </c>
      <c r="F4140" t="s">
        <v>12</v>
      </c>
      <c r="G4140" t="s">
        <v>55</v>
      </c>
      <c r="H4140">
        <v>656</v>
      </c>
      <c r="I4140" t="s">
        <v>55</v>
      </c>
      <c r="J4140">
        <v>15000</v>
      </c>
      <c r="K4140">
        <v>10646.1</v>
      </c>
      <c r="L4140">
        <v>0.26950000000000002</v>
      </c>
      <c r="M4140" s="63">
        <v>45445</v>
      </c>
      <c r="N4140" s="63">
        <v>45565</v>
      </c>
      <c r="O4140">
        <v>120</v>
      </c>
      <c r="P4140" t="s">
        <v>55</v>
      </c>
      <c r="Q4140">
        <v>0</v>
      </c>
      <c r="R4140">
        <v>0</v>
      </c>
      <c r="S4140">
        <v>0</v>
      </c>
      <c r="T4140">
        <v>0</v>
      </c>
      <c r="U4140">
        <v>0</v>
      </c>
      <c r="V4140">
        <v>0</v>
      </c>
      <c r="W4140">
        <v>0</v>
      </c>
      <c r="X4140" s="1">
        <v>45473</v>
      </c>
      <c r="Y4140" s="1">
        <v>43957</v>
      </c>
      <c r="Z4140" t="s">
        <v>44</v>
      </c>
      <c r="AA4140" t="s">
        <v>99</v>
      </c>
    </row>
    <row r="4141" spans="1:27" x14ac:dyDescent="0.25">
      <c r="A4141" t="s">
        <v>1745</v>
      </c>
      <c r="B4141" t="s">
        <v>55</v>
      </c>
      <c r="C4141" t="s">
        <v>43</v>
      </c>
      <c r="D4141" t="s">
        <v>44</v>
      </c>
      <c r="E4141" t="s">
        <v>155</v>
      </c>
      <c r="F4141" t="s">
        <v>4</v>
      </c>
      <c r="G4141" t="s">
        <v>55</v>
      </c>
      <c r="H4141">
        <v>700</v>
      </c>
      <c r="I4141" t="s">
        <v>55</v>
      </c>
      <c r="J4141">
        <v>140000</v>
      </c>
      <c r="K4141">
        <v>26689.5</v>
      </c>
      <c r="L4141">
        <v>0.26950000000000002</v>
      </c>
      <c r="M4141" s="63">
        <v>45395</v>
      </c>
      <c r="N4141" s="63">
        <v>45515</v>
      </c>
      <c r="O4141">
        <v>120</v>
      </c>
      <c r="P4141" t="s">
        <v>55</v>
      </c>
      <c r="Q4141">
        <v>0</v>
      </c>
      <c r="R4141">
        <v>0</v>
      </c>
      <c r="S4141">
        <v>0</v>
      </c>
      <c r="T4141">
        <v>0</v>
      </c>
      <c r="U4141">
        <v>0</v>
      </c>
      <c r="V4141">
        <v>0</v>
      </c>
      <c r="W4141">
        <v>0</v>
      </c>
      <c r="X4141" s="1">
        <v>45473</v>
      </c>
      <c r="Y4141" s="1">
        <v>44503</v>
      </c>
      <c r="Z4141" t="s">
        <v>44</v>
      </c>
      <c r="AA4141" t="s">
        <v>100</v>
      </c>
    </row>
    <row r="4142" spans="1:27" x14ac:dyDescent="0.25">
      <c r="A4142" t="s">
        <v>369</v>
      </c>
      <c r="B4142" t="s">
        <v>55</v>
      </c>
      <c r="C4142" t="s">
        <v>43</v>
      </c>
      <c r="D4142" t="s">
        <v>44</v>
      </c>
      <c r="E4142" t="s">
        <v>155</v>
      </c>
      <c r="F4142" t="s">
        <v>9</v>
      </c>
      <c r="G4142" t="s">
        <v>55</v>
      </c>
      <c r="H4142">
        <v>625</v>
      </c>
      <c r="I4142" t="s">
        <v>55</v>
      </c>
      <c r="J4142">
        <v>500000</v>
      </c>
      <c r="K4142">
        <v>424017.45</v>
      </c>
      <c r="L4142">
        <v>0.28949999999999998</v>
      </c>
      <c r="M4142" s="63">
        <v>45343</v>
      </c>
      <c r="N4142" s="63">
        <v>45523</v>
      </c>
      <c r="O4142">
        <v>180</v>
      </c>
      <c r="P4142" t="s">
        <v>55</v>
      </c>
      <c r="Q4142">
        <v>0</v>
      </c>
      <c r="R4142">
        <v>0</v>
      </c>
      <c r="S4142">
        <v>0</v>
      </c>
      <c r="T4142">
        <v>0</v>
      </c>
      <c r="U4142">
        <v>0</v>
      </c>
      <c r="V4142">
        <v>0</v>
      </c>
      <c r="W4142">
        <v>0</v>
      </c>
      <c r="X4142" s="1">
        <v>45473</v>
      </c>
      <c r="Y4142" s="1">
        <v>44669</v>
      </c>
      <c r="Z4142" t="s">
        <v>44</v>
      </c>
      <c r="AA4142" t="s">
        <v>99</v>
      </c>
    </row>
    <row r="4143" spans="1:27" x14ac:dyDescent="0.25">
      <c r="A4143" t="s">
        <v>2110</v>
      </c>
      <c r="B4143" t="s">
        <v>55</v>
      </c>
      <c r="C4143" t="s">
        <v>43</v>
      </c>
      <c r="D4143" t="s">
        <v>44</v>
      </c>
      <c r="E4143" t="s">
        <v>155</v>
      </c>
      <c r="F4143" t="s">
        <v>13</v>
      </c>
      <c r="G4143" t="s">
        <v>55</v>
      </c>
      <c r="H4143">
        <v>744</v>
      </c>
      <c r="I4143" t="s">
        <v>55</v>
      </c>
      <c r="J4143">
        <v>160000</v>
      </c>
      <c r="K4143">
        <v>18326.25</v>
      </c>
      <c r="L4143">
        <v>0.26950000000000002</v>
      </c>
      <c r="M4143" s="63">
        <v>45474</v>
      </c>
      <c r="N4143" s="63">
        <v>45564</v>
      </c>
      <c r="O4143">
        <v>90</v>
      </c>
      <c r="P4143" t="s">
        <v>55</v>
      </c>
      <c r="Q4143">
        <v>0</v>
      </c>
      <c r="R4143">
        <v>0</v>
      </c>
      <c r="S4143">
        <v>0</v>
      </c>
      <c r="T4143">
        <v>0</v>
      </c>
      <c r="U4143">
        <v>0</v>
      </c>
      <c r="V4143">
        <v>0</v>
      </c>
      <c r="W4143">
        <v>0</v>
      </c>
      <c r="X4143" s="1">
        <v>45473</v>
      </c>
      <c r="Y4143" s="1">
        <v>43817</v>
      </c>
      <c r="Z4143" t="s">
        <v>44</v>
      </c>
      <c r="AA4143" t="s">
        <v>103</v>
      </c>
    </row>
    <row r="4144" spans="1:27" x14ac:dyDescent="0.25">
      <c r="A4144" t="s">
        <v>1168</v>
      </c>
      <c r="B4144" t="s">
        <v>55</v>
      </c>
      <c r="C4144" t="s">
        <v>43</v>
      </c>
      <c r="D4144" t="s">
        <v>44</v>
      </c>
      <c r="E4144" t="s">
        <v>155</v>
      </c>
      <c r="F4144" t="s">
        <v>3</v>
      </c>
      <c r="G4144" t="s">
        <v>55</v>
      </c>
      <c r="H4144">
        <v>556</v>
      </c>
      <c r="I4144" t="s">
        <v>55</v>
      </c>
      <c r="J4144">
        <v>280000</v>
      </c>
      <c r="K4144">
        <v>219726</v>
      </c>
      <c r="L4144">
        <v>0.26950000000000002</v>
      </c>
      <c r="M4144" s="63">
        <v>45468</v>
      </c>
      <c r="N4144" s="63">
        <v>45618</v>
      </c>
      <c r="O4144">
        <v>150</v>
      </c>
      <c r="P4144" t="s">
        <v>55</v>
      </c>
      <c r="Q4144">
        <v>0</v>
      </c>
      <c r="R4144">
        <v>0</v>
      </c>
      <c r="S4144">
        <v>0</v>
      </c>
      <c r="T4144">
        <v>0</v>
      </c>
      <c r="U4144">
        <v>0</v>
      </c>
      <c r="V4144">
        <v>0</v>
      </c>
      <c r="W4144">
        <v>0</v>
      </c>
      <c r="X4144" s="1">
        <v>45473</v>
      </c>
      <c r="Y4144" s="1">
        <v>44377</v>
      </c>
      <c r="Z4144" t="s">
        <v>44</v>
      </c>
      <c r="AA4144" t="s">
        <v>100</v>
      </c>
    </row>
    <row r="4145" spans="1:27" x14ac:dyDescent="0.25">
      <c r="A4145" t="s">
        <v>1661</v>
      </c>
      <c r="B4145" t="s">
        <v>55</v>
      </c>
      <c r="C4145" t="s">
        <v>43</v>
      </c>
      <c r="D4145" t="s">
        <v>44</v>
      </c>
      <c r="E4145" t="s">
        <v>155</v>
      </c>
      <c r="F4145" t="s">
        <v>12</v>
      </c>
      <c r="G4145" t="s">
        <v>55</v>
      </c>
      <c r="H4145">
        <v>461</v>
      </c>
      <c r="I4145" t="s">
        <v>55</v>
      </c>
      <c r="J4145">
        <v>30000</v>
      </c>
      <c r="K4145">
        <v>25201.8</v>
      </c>
      <c r="L4145">
        <v>0.26950000000000002</v>
      </c>
      <c r="M4145" s="63">
        <v>45402</v>
      </c>
      <c r="N4145" s="63">
        <v>45492</v>
      </c>
      <c r="O4145">
        <v>90</v>
      </c>
      <c r="P4145" t="s">
        <v>55</v>
      </c>
      <c r="Q4145">
        <v>0</v>
      </c>
      <c r="R4145">
        <v>0</v>
      </c>
      <c r="S4145">
        <v>0</v>
      </c>
      <c r="T4145">
        <v>0</v>
      </c>
      <c r="U4145">
        <v>0</v>
      </c>
      <c r="V4145">
        <v>0</v>
      </c>
      <c r="W4145">
        <v>0</v>
      </c>
      <c r="X4145" s="1">
        <v>45473</v>
      </c>
      <c r="Y4145" s="1">
        <v>44114</v>
      </c>
      <c r="Z4145" t="s">
        <v>44</v>
      </c>
      <c r="AA4145" t="s">
        <v>99</v>
      </c>
    </row>
    <row r="4146" spans="1:27" x14ac:dyDescent="0.25">
      <c r="A4146" t="s">
        <v>1529</v>
      </c>
      <c r="B4146" t="s">
        <v>55</v>
      </c>
      <c r="C4146" t="s">
        <v>43</v>
      </c>
      <c r="D4146" t="s">
        <v>44</v>
      </c>
      <c r="E4146" t="s">
        <v>155</v>
      </c>
      <c r="F4146" t="s">
        <v>9</v>
      </c>
      <c r="G4146" t="s">
        <v>55</v>
      </c>
      <c r="H4146">
        <v>653</v>
      </c>
      <c r="I4146" t="s">
        <v>55</v>
      </c>
      <c r="J4146">
        <v>435000</v>
      </c>
      <c r="K4146">
        <v>398049.39</v>
      </c>
      <c r="L4146">
        <v>0.28949999999999998</v>
      </c>
      <c r="M4146" s="63">
        <v>45367</v>
      </c>
      <c r="N4146" s="63">
        <v>45517</v>
      </c>
      <c r="O4146">
        <v>150</v>
      </c>
      <c r="P4146" t="s">
        <v>55</v>
      </c>
      <c r="Q4146">
        <v>0</v>
      </c>
      <c r="R4146">
        <v>0</v>
      </c>
      <c r="S4146">
        <v>0</v>
      </c>
      <c r="T4146">
        <v>0</v>
      </c>
      <c r="U4146">
        <v>0</v>
      </c>
      <c r="V4146">
        <v>0</v>
      </c>
      <c r="W4146">
        <v>0</v>
      </c>
      <c r="X4146" s="1">
        <v>45473</v>
      </c>
      <c r="Y4146" s="1">
        <v>44731</v>
      </c>
      <c r="Z4146" t="s">
        <v>44</v>
      </c>
      <c r="AA4146" t="s">
        <v>101</v>
      </c>
    </row>
    <row r="4147" spans="1:27" x14ac:dyDescent="0.25">
      <c r="A4147" t="s">
        <v>2069</v>
      </c>
      <c r="B4147" t="s">
        <v>55</v>
      </c>
      <c r="C4147" t="s">
        <v>43</v>
      </c>
      <c r="D4147" t="s">
        <v>44</v>
      </c>
      <c r="E4147" t="s">
        <v>155</v>
      </c>
      <c r="F4147" t="s">
        <v>15</v>
      </c>
      <c r="G4147" t="s">
        <v>55</v>
      </c>
      <c r="H4147">
        <v>641</v>
      </c>
      <c r="I4147" t="s">
        <v>55</v>
      </c>
      <c r="J4147">
        <v>15000</v>
      </c>
      <c r="K4147">
        <v>13518.7</v>
      </c>
      <c r="L4147">
        <v>0.26950000000000002</v>
      </c>
      <c r="M4147" s="63">
        <v>45441</v>
      </c>
      <c r="N4147" s="63">
        <v>45531</v>
      </c>
      <c r="O4147">
        <v>90</v>
      </c>
      <c r="P4147" t="s">
        <v>55</v>
      </c>
      <c r="Q4147">
        <v>0</v>
      </c>
      <c r="R4147">
        <v>0</v>
      </c>
      <c r="S4147">
        <v>0</v>
      </c>
      <c r="T4147">
        <v>0</v>
      </c>
      <c r="U4147">
        <v>0</v>
      </c>
      <c r="V4147">
        <v>0</v>
      </c>
      <c r="W4147">
        <v>0</v>
      </c>
      <c r="X4147" s="1">
        <v>45473</v>
      </c>
      <c r="Y4147" s="1">
        <v>44126</v>
      </c>
      <c r="Z4147" t="s">
        <v>44</v>
      </c>
      <c r="AA4147" t="s">
        <v>99</v>
      </c>
    </row>
    <row r="4148" spans="1:27" x14ac:dyDescent="0.25">
      <c r="A4148" t="s">
        <v>1123</v>
      </c>
      <c r="B4148" t="s">
        <v>55</v>
      </c>
      <c r="C4148" t="s">
        <v>43</v>
      </c>
      <c r="D4148" t="s">
        <v>44</v>
      </c>
      <c r="E4148" t="s">
        <v>155</v>
      </c>
      <c r="F4148" t="s">
        <v>4</v>
      </c>
      <c r="G4148" t="s">
        <v>55</v>
      </c>
      <c r="H4148">
        <v>738</v>
      </c>
      <c r="I4148" t="s">
        <v>55</v>
      </c>
      <c r="J4148">
        <v>300000</v>
      </c>
      <c r="K4148">
        <v>25461</v>
      </c>
      <c r="L4148">
        <v>0.26950000000000002</v>
      </c>
      <c r="M4148" s="63">
        <v>45392</v>
      </c>
      <c r="N4148" s="63">
        <v>45512</v>
      </c>
      <c r="O4148">
        <v>120</v>
      </c>
      <c r="P4148" t="s">
        <v>55</v>
      </c>
      <c r="Q4148">
        <v>0</v>
      </c>
      <c r="R4148">
        <v>0</v>
      </c>
      <c r="S4148">
        <v>0</v>
      </c>
      <c r="T4148">
        <v>0</v>
      </c>
      <c r="U4148">
        <v>0</v>
      </c>
      <c r="V4148">
        <v>0</v>
      </c>
      <c r="W4148">
        <v>0</v>
      </c>
      <c r="X4148" s="1">
        <v>45473</v>
      </c>
      <c r="Y4148" s="1">
        <v>44815</v>
      </c>
      <c r="Z4148" t="s">
        <v>44</v>
      </c>
      <c r="AA4148" t="s">
        <v>100</v>
      </c>
    </row>
    <row r="4149" spans="1:27" x14ac:dyDescent="0.25">
      <c r="A4149" t="s">
        <v>1100</v>
      </c>
      <c r="B4149" t="s">
        <v>55</v>
      </c>
      <c r="C4149" t="s">
        <v>43</v>
      </c>
      <c r="D4149" t="s">
        <v>44</v>
      </c>
      <c r="E4149" t="s">
        <v>155</v>
      </c>
      <c r="F4149" t="s">
        <v>4</v>
      </c>
      <c r="G4149" t="s">
        <v>55</v>
      </c>
      <c r="H4149">
        <v>734</v>
      </c>
      <c r="I4149" t="s">
        <v>55</v>
      </c>
      <c r="J4149">
        <v>150000</v>
      </c>
      <c r="K4149">
        <v>135656.1</v>
      </c>
      <c r="L4149">
        <v>0.26950000000000002</v>
      </c>
      <c r="M4149" s="63">
        <v>45372</v>
      </c>
      <c r="N4149" s="63">
        <v>45492</v>
      </c>
      <c r="O4149">
        <v>120</v>
      </c>
      <c r="P4149" t="s">
        <v>55</v>
      </c>
      <c r="Q4149">
        <v>0</v>
      </c>
      <c r="R4149">
        <v>0</v>
      </c>
      <c r="S4149">
        <v>0</v>
      </c>
      <c r="T4149">
        <v>0</v>
      </c>
      <c r="U4149">
        <v>0</v>
      </c>
      <c r="V4149">
        <v>0</v>
      </c>
      <c r="W4149">
        <v>0</v>
      </c>
      <c r="X4149" s="1">
        <v>45473</v>
      </c>
      <c r="Y4149" s="1">
        <v>44638</v>
      </c>
      <c r="Z4149" t="s">
        <v>44</v>
      </c>
      <c r="AA4149" t="s">
        <v>105</v>
      </c>
    </row>
    <row r="4150" spans="1:27" x14ac:dyDescent="0.25">
      <c r="A4150" t="s">
        <v>1801</v>
      </c>
      <c r="B4150" t="s">
        <v>55</v>
      </c>
      <c r="C4150" t="s">
        <v>43</v>
      </c>
      <c r="D4150" t="s">
        <v>44</v>
      </c>
      <c r="E4150" t="s">
        <v>155</v>
      </c>
      <c r="F4150" t="s">
        <v>7</v>
      </c>
      <c r="G4150" t="s">
        <v>55</v>
      </c>
      <c r="H4150">
        <v>559</v>
      </c>
      <c r="I4150" t="s">
        <v>55</v>
      </c>
      <c r="J4150">
        <v>160000</v>
      </c>
      <c r="K4150">
        <v>138499.35</v>
      </c>
      <c r="L4150">
        <v>0.26950000000000002</v>
      </c>
      <c r="M4150" s="63">
        <v>45399</v>
      </c>
      <c r="N4150" s="63">
        <v>45549</v>
      </c>
      <c r="O4150">
        <v>150</v>
      </c>
      <c r="P4150" t="s">
        <v>55</v>
      </c>
      <c r="Q4150">
        <v>0</v>
      </c>
      <c r="R4150">
        <v>0</v>
      </c>
      <c r="S4150">
        <v>0</v>
      </c>
      <c r="T4150">
        <v>0</v>
      </c>
      <c r="U4150">
        <v>0</v>
      </c>
      <c r="V4150">
        <v>0</v>
      </c>
      <c r="W4150">
        <v>0</v>
      </c>
      <c r="X4150" s="1">
        <v>45473</v>
      </c>
      <c r="Y4150" s="1">
        <v>43046</v>
      </c>
      <c r="Z4150" t="s">
        <v>44</v>
      </c>
      <c r="AA4150" t="s">
        <v>99</v>
      </c>
    </row>
    <row r="4151" spans="1:27" x14ac:dyDescent="0.25">
      <c r="A4151" t="s">
        <v>516</v>
      </c>
      <c r="B4151" t="s">
        <v>55</v>
      </c>
      <c r="C4151" t="s">
        <v>43</v>
      </c>
      <c r="D4151" t="s">
        <v>44</v>
      </c>
      <c r="E4151" t="s">
        <v>155</v>
      </c>
      <c r="F4151" t="s">
        <v>14</v>
      </c>
      <c r="G4151" t="s">
        <v>55</v>
      </c>
      <c r="H4151">
        <v>814</v>
      </c>
      <c r="I4151" t="s">
        <v>55</v>
      </c>
      <c r="J4151">
        <v>320000</v>
      </c>
      <c r="K4151">
        <v>300105.68</v>
      </c>
      <c r="L4151">
        <v>0.28949999999999998</v>
      </c>
      <c r="M4151" s="63">
        <v>45426</v>
      </c>
      <c r="N4151" s="63">
        <v>45576</v>
      </c>
      <c r="O4151">
        <v>150</v>
      </c>
      <c r="P4151" t="s">
        <v>55</v>
      </c>
      <c r="Q4151">
        <v>0</v>
      </c>
      <c r="R4151">
        <v>0</v>
      </c>
      <c r="S4151">
        <v>0</v>
      </c>
      <c r="T4151">
        <v>0</v>
      </c>
      <c r="U4151">
        <v>0</v>
      </c>
      <c r="V4151">
        <v>0</v>
      </c>
      <c r="W4151">
        <v>0</v>
      </c>
      <c r="X4151" s="1">
        <v>45473</v>
      </c>
      <c r="Y4151" s="1">
        <v>44918</v>
      </c>
      <c r="Z4151" t="s">
        <v>44</v>
      </c>
      <c r="AA4151" t="s">
        <v>102</v>
      </c>
    </row>
    <row r="4152" spans="1:27" x14ac:dyDescent="0.25">
      <c r="A4152" t="s">
        <v>2466</v>
      </c>
      <c r="B4152" t="s">
        <v>55</v>
      </c>
      <c r="C4152" t="s">
        <v>43</v>
      </c>
      <c r="D4152" t="s">
        <v>44</v>
      </c>
      <c r="E4152" t="s">
        <v>155</v>
      </c>
      <c r="F4152" t="s">
        <v>12</v>
      </c>
      <c r="G4152" t="s">
        <v>55</v>
      </c>
      <c r="H4152">
        <v>712</v>
      </c>
      <c r="I4152" t="s">
        <v>55</v>
      </c>
      <c r="J4152">
        <v>190000</v>
      </c>
      <c r="K4152">
        <v>70129.8</v>
      </c>
      <c r="L4152">
        <v>0.26950000000000002</v>
      </c>
      <c r="M4152" s="63">
        <v>45449</v>
      </c>
      <c r="N4152" s="63">
        <v>45509</v>
      </c>
      <c r="O4152">
        <v>60</v>
      </c>
      <c r="P4152" t="s">
        <v>55</v>
      </c>
      <c r="Q4152">
        <v>0</v>
      </c>
      <c r="R4152">
        <v>0</v>
      </c>
      <c r="S4152">
        <v>0</v>
      </c>
      <c r="T4152">
        <v>0</v>
      </c>
      <c r="U4152">
        <v>0</v>
      </c>
      <c r="V4152">
        <v>0</v>
      </c>
      <c r="W4152">
        <v>0</v>
      </c>
      <c r="X4152" s="1">
        <v>45473</v>
      </c>
      <c r="Y4152" s="1">
        <v>43009</v>
      </c>
      <c r="Z4152" t="s">
        <v>44</v>
      </c>
      <c r="AA4152" t="s">
        <v>102</v>
      </c>
    </row>
    <row r="4153" spans="1:27" x14ac:dyDescent="0.25">
      <c r="A4153" t="s">
        <v>1579</v>
      </c>
      <c r="B4153" t="s">
        <v>55</v>
      </c>
      <c r="C4153" t="s">
        <v>43</v>
      </c>
      <c r="D4153" t="s">
        <v>44</v>
      </c>
      <c r="E4153" t="s">
        <v>155</v>
      </c>
      <c r="F4153" t="s">
        <v>12</v>
      </c>
      <c r="G4153" t="s">
        <v>55</v>
      </c>
      <c r="H4153">
        <v>578</v>
      </c>
      <c r="I4153" t="s">
        <v>55</v>
      </c>
      <c r="J4153">
        <v>80000</v>
      </c>
      <c r="K4153">
        <v>24957.45</v>
      </c>
      <c r="L4153">
        <v>0.26950000000000002</v>
      </c>
      <c r="M4153" s="63">
        <v>45472</v>
      </c>
      <c r="N4153" s="63">
        <v>45502</v>
      </c>
      <c r="O4153">
        <v>30</v>
      </c>
      <c r="P4153" t="s">
        <v>55</v>
      </c>
      <c r="Q4153">
        <v>0</v>
      </c>
      <c r="R4153">
        <v>0</v>
      </c>
      <c r="S4153">
        <v>0</v>
      </c>
      <c r="T4153">
        <v>0</v>
      </c>
      <c r="U4153">
        <v>0</v>
      </c>
      <c r="V4153">
        <v>0</v>
      </c>
      <c r="W4153">
        <v>0</v>
      </c>
      <c r="X4153" s="1">
        <v>45473</v>
      </c>
      <c r="Y4153" s="1">
        <v>44906</v>
      </c>
      <c r="Z4153" t="s">
        <v>44</v>
      </c>
      <c r="AA4153" t="s">
        <v>102</v>
      </c>
    </row>
    <row r="4154" spans="1:27" x14ac:dyDescent="0.25">
      <c r="A4154" t="s">
        <v>1938</v>
      </c>
      <c r="B4154" t="s">
        <v>55</v>
      </c>
      <c r="C4154" t="s">
        <v>43</v>
      </c>
      <c r="D4154" t="s">
        <v>44</v>
      </c>
      <c r="E4154" t="s">
        <v>155</v>
      </c>
      <c r="F4154" t="s">
        <v>13</v>
      </c>
      <c r="G4154" t="s">
        <v>55</v>
      </c>
      <c r="H4154">
        <v>722</v>
      </c>
      <c r="I4154" t="s">
        <v>55</v>
      </c>
      <c r="J4154">
        <v>30000</v>
      </c>
      <c r="K4154">
        <v>27614.25</v>
      </c>
      <c r="L4154">
        <v>0.26950000000000002</v>
      </c>
      <c r="M4154" s="63">
        <v>45454</v>
      </c>
      <c r="N4154" s="63">
        <v>45484</v>
      </c>
      <c r="O4154">
        <v>30</v>
      </c>
      <c r="P4154" t="s">
        <v>55</v>
      </c>
      <c r="Q4154">
        <v>0</v>
      </c>
      <c r="R4154">
        <v>0</v>
      </c>
      <c r="S4154">
        <v>0</v>
      </c>
      <c r="T4154">
        <v>0</v>
      </c>
      <c r="U4154">
        <v>0</v>
      </c>
      <c r="V4154">
        <v>0</v>
      </c>
      <c r="W4154">
        <v>0</v>
      </c>
      <c r="X4154" s="1">
        <v>45473</v>
      </c>
      <c r="Y4154" s="1">
        <v>44098</v>
      </c>
      <c r="Z4154" t="s">
        <v>44</v>
      </c>
      <c r="AA4154" t="s">
        <v>103</v>
      </c>
    </row>
    <row r="4155" spans="1:27" x14ac:dyDescent="0.25">
      <c r="A4155" t="s">
        <v>1321</v>
      </c>
      <c r="B4155" t="s">
        <v>55</v>
      </c>
      <c r="C4155" t="s">
        <v>43</v>
      </c>
      <c r="D4155" t="s">
        <v>44</v>
      </c>
      <c r="E4155" t="s">
        <v>155</v>
      </c>
      <c r="F4155" t="s">
        <v>7</v>
      </c>
      <c r="G4155" t="s">
        <v>55</v>
      </c>
      <c r="H4155">
        <v>850</v>
      </c>
      <c r="I4155" t="s">
        <v>55</v>
      </c>
      <c r="J4155">
        <v>280000</v>
      </c>
      <c r="K4155">
        <v>200041.65</v>
      </c>
      <c r="L4155">
        <v>0.26950000000000002</v>
      </c>
      <c r="M4155" s="63">
        <v>45410</v>
      </c>
      <c r="N4155" s="63">
        <v>45500</v>
      </c>
      <c r="O4155">
        <v>90</v>
      </c>
      <c r="P4155" t="s">
        <v>55</v>
      </c>
      <c r="Q4155">
        <v>0</v>
      </c>
      <c r="R4155">
        <v>0</v>
      </c>
      <c r="S4155">
        <v>0</v>
      </c>
      <c r="T4155">
        <v>0</v>
      </c>
      <c r="U4155">
        <v>0</v>
      </c>
      <c r="V4155">
        <v>0</v>
      </c>
      <c r="W4155">
        <v>0</v>
      </c>
      <c r="X4155" s="1">
        <v>45473</v>
      </c>
      <c r="Y4155" s="1">
        <v>44952</v>
      </c>
      <c r="Z4155" t="s">
        <v>44</v>
      </c>
      <c r="AA4155" t="s">
        <v>103</v>
      </c>
    </row>
    <row r="4156" spans="1:27" x14ac:dyDescent="0.25">
      <c r="A4156" t="s">
        <v>1282</v>
      </c>
      <c r="B4156" t="s">
        <v>55</v>
      </c>
      <c r="C4156" t="s">
        <v>43</v>
      </c>
      <c r="D4156" t="s">
        <v>44</v>
      </c>
      <c r="E4156" t="s">
        <v>155</v>
      </c>
      <c r="F4156" t="s">
        <v>9</v>
      </c>
      <c r="G4156" t="s">
        <v>55</v>
      </c>
      <c r="H4156">
        <v>732</v>
      </c>
      <c r="I4156" t="s">
        <v>55</v>
      </c>
      <c r="J4156">
        <v>80000</v>
      </c>
      <c r="K4156">
        <v>78777.02</v>
      </c>
      <c r="L4156">
        <v>0.26950000000000002</v>
      </c>
      <c r="M4156" s="63">
        <v>45336</v>
      </c>
      <c r="N4156" s="63">
        <v>45516</v>
      </c>
      <c r="O4156">
        <v>180</v>
      </c>
      <c r="P4156" t="s">
        <v>55</v>
      </c>
      <c r="Q4156">
        <v>0</v>
      </c>
      <c r="R4156">
        <v>0</v>
      </c>
      <c r="S4156">
        <v>0</v>
      </c>
      <c r="T4156">
        <v>0</v>
      </c>
      <c r="U4156">
        <v>0</v>
      </c>
      <c r="V4156">
        <v>0</v>
      </c>
      <c r="W4156">
        <v>0</v>
      </c>
      <c r="X4156" s="1">
        <v>45473</v>
      </c>
      <c r="Y4156" s="1">
        <v>44616</v>
      </c>
      <c r="Z4156" t="s">
        <v>44</v>
      </c>
      <c r="AA4156" t="s">
        <v>101</v>
      </c>
    </row>
    <row r="4157" spans="1:27" x14ac:dyDescent="0.25">
      <c r="A4157" t="s">
        <v>1258</v>
      </c>
      <c r="B4157" t="s">
        <v>55</v>
      </c>
      <c r="C4157" t="s">
        <v>43</v>
      </c>
      <c r="D4157" t="s">
        <v>44</v>
      </c>
      <c r="E4157" t="s">
        <v>155</v>
      </c>
      <c r="F4157" t="s">
        <v>4</v>
      </c>
      <c r="G4157" t="s">
        <v>55</v>
      </c>
      <c r="H4157">
        <v>766</v>
      </c>
      <c r="I4157" t="s">
        <v>55</v>
      </c>
      <c r="J4157">
        <v>60000</v>
      </c>
      <c r="K4157">
        <v>51257.91</v>
      </c>
      <c r="L4157">
        <v>0.26950000000000002</v>
      </c>
      <c r="M4157" s="63">
        <v>45430</v>
      </c>
      <c r="N4157" s="63">
        <v>45550</v>
      </c>
      <c r="O4157">
        <v>120</v>
      </c>
      <c r="P4157" t="s">
        <v>55</v>
      </c>
      <c r="Q4157">
        <v>0</v>
      </c>
      <c r="R4157">
        <v>0</v>
      </c>
      <c r="S4157">
        <v>0</v>
      </c>
      <c r="T4157">
        <v>0</v>
      </c>
      <c r="U4157">
        <v>0</v>
      </c>
      <c r="V4157">
        <v>0</v>
      </c>
      <c r="W4157">
        <v>0</v>
      </c>
      <c r="X4157" s="1">
        <v>45473</v>
      </c>
      <c r="Y4157" s="1">
        <v>43424</v>
      </c>
      <c r="Z4157" t="s">
        <v>44</v>
      </c>
      <c r="AA4157" t="s">
        <v>99</v>
      </c>
    </row>
    <row r="4158" spans="1:27" x14ac:dyDescent="0.25">
      <c r="A4158" t="s">
        <v>2239</v>
      </c>
      <c r="B4158" t="s">
        <v>55</v>
      </c>
      <c r="C4158" t="s">
        <v>43</v>
      </c>
      <c r="D4158" t="s">
        <v>44</v>
      </c>
      <c r="E4158" t="s">
        <v>155</v>
      </c>
      <c r="F4158" t="s">
        <v>4</v>
      </c>
      <c r="G4158" t="s">
        <v>55</v>
      </c>
      <c r="H4158">
        <v>693</v>
      </c>
      <c r="I4158" t="s">
        <v>55</v>
      </c>
      <c r="J4158">
        <v>100000</v>
      </c>
      <c r="K4158">
        <v>40201.65</v>
      </c>
      <c r="L4158">
        <v>0.26950000000000002</v>
      </c>
      <c r="M4158" s="63">
        <v>45472</v>
      </c>
      <c r="N4158" s="63">
        <v>45532</v>
      </c>
      <c r="O4158">
        <v>60</v>
      </c>
      <c r="P4158" t="s">
        <v>55</v>
      </c>
      <c r="Q4158">
        <v>0</v>
      </c>
      <c r="R4158">
        <v>0</v>
      </c>
      <c r="S4158">
        <v>0</v>
      </c>
      <c r="T4158">
        <v>0</v>
      </c>
      <c r="U4158">
        <v>0</v>
      </c>
      <c r="V4158">
        <v>0</v>
      </c>
      <c r="W4158">
        <v>0</v>
      </c>
      <c r="X4158" s="1">
        <v>45473</v>
      </c>
      <c r="Y4158" s="1">
        <v>42995</v>
      </c>
      <c r="Z4158" t="s">
        <v>44</v>
      </c>
      <c r="AA4158" t="s">
        <v>99</v>
      </c>
    </row>
    <row r="4159" spans="1:27" x14ac:dyDescent="0.25">
      <c r="A4159" t="s">
        <v>1097</v>
      </c>
      <c r="B4159" t="s">
        <v>55</v>
      </c>
      <c r="C4159" t="s">
        <v>43</v>
      </c>
      <c r="D4159" t="s">
        <v>44</v>
      </c>
      <c r="E4159" t="s">
        <v>155</v>
      </c>
      <c r="F4159" t="s">
        <v>6</v>
      </c>
      <c r="G4159" t="s">
        <v>55</v>
      </c>
      <c r="H4159">
        <v>758</v>
      </c>
      <c r="I4159" t="s">
        <v>55</v>
      </c>
      <c r="J4159">
        <v>240000</v>
      </c>
      <c r="K4159">
        <v>206789.83</v>
      </c>
      <c r="L4159">
        <v>0.26950000000000002</v>
      </c>
      <c r="M4159" s="63">
        <v>45299</v>
      </c>
      <c r="N4159" s="63">
        <v>45479</v>
      </c>
      <c r="O4159">
        <v>180</v>
      </c>
      <c r="P4159" t="s">
        <v>55</v>
      </c>
      <c r="Q4159">
        <v>0</v>
      </c>
      <c r="R4159">
        <v>0</v>
      </c>
      <c r="S4159">
        <v>0</v>
      </c>
      <c r="T4159">
        <v>0</v>
      </c>
      <c r="U4159">
        <v>0</v>
      </c>
      <c r="V4159">
        <v>0</v>
      </c>
      <c r="W4159">
        <v>0</v>
      </c>
      <c r="X4159" s="1">
        <v>45473</v>
      </c>
      <c r="Y4159" s="1">
        <v>44695</v>
      </c>
      <c r="Z4159" t="s">
        <v>44</v>
      </c>
      <c r="AA4159" t="s">
        <v>101</v>
      </c>
    </row>
    <row r="4160" spans="1:27" x14ac:dyDescent="0.25">
      <c r="A4160" t="s">
        <v>1358</v>
      </c>
      <c r="B4160" t="s">
        <v>55</v>
      </c>
      <c r="C4160" t="s">
        <v>43</v>
      </c>
      <c r="D4160" t="s">
        <v>44</v>
      </c>
      <c r="E4160" t="s">
        <v>155</v>
      </c>
      <c r="F4160" t="s">
        <v>9</v>
      </c>
      <c r="G4160" t="s">
        <v>55</v>
      </c>
      <c r="H4160">
        <v>662</v>
      </c>
      <c r="I4160" t="s">
        <v>55</v>
      </c>
      <c r="J4160">
        <v>50000</v>
      </c>
      <c r="K4160">
        <v>21288.15</v>
      </c>
      <c r="L4160">
        <v>0.26950000000000002</v>
      </c>
      <c r="M4160" s="63">
        <v>45468</v>
      </c>
      <c r="N4160" s="63">
        <v>45498</v>
      </c>
      <c r="O4160">
        <v>30</v>
      </c>
      <c r="P4160" t="s">
        <v>55</v>
      </c>
      <c r="Q4160">
        <v>0</v>
      </c>
      <c r="R4160">
        <v>0</v>
      </c>
      <c r="S4160">
        <v>0</v>
      </c>
      <c r="T4160">
        <v>0</v>
      </c>
      <c r="U4160">
        <v>0</v>
      </c>
      <c r="V4160">
        <v>0</v>
      </c>
      <c r="W4160">
        <v>0</v>
      </c>
      <c r="X4160" s="1">
        <v>45473</v>
      </c>
      <c r="Y4160" s="1">
        <v>43695</v>
      </c>
      <c r="Z4160" t="s">
        <v>44</v>
      </c>
      <c r="AA4160" t="s">
        <v>99</v>
      </c>
    </row>
    <row r="4161" spans="1:27" x14ac:dyDescent="0.25">
      <c r="A4161" t="s">
        <v>528</v>
      </c>
      <c r="B4161" t="s">
        <v>55</v>
      </c>
      <c r="C4161" t="s">
        <v>43</v>
      </c>
      <c r="D4161" t="s">
        <v>44</v>
      </c>
      <c r="E4161" t="s">
        <v>155</v>
      </c>
      <c r="F4161" t="s">
        <v>13</v>
      </c>
      <c r="G4161" t="s">
        <v>55</v>
      </c>
      <c r="H4161">
        <v>695</v>
      </c>
      <c r="I4161" t="s">
        <v>55</v>
      </c>
      <c r="J4161">
        <v>425000</v>
      </c>
      <c r="K4161">
        <v>263159.55</v>
      </c>
      <c r="L4161">
        <v>0.28949999999999998</v>
      </c>
      <c r="M4161" s="63">
        <v>45425</v>
      </c>
      <c r="N4161" s="63">
        <v>45485</v>
      </c>
      <c r="O4161">
        <v>60</v>
      </c>
      <c r="P4161" t="s">
        <v>55</v>
      </c>
      <c r="Q4161">
        <v>0</v>
      </c>
      <c r="R4161">
        <v>0</v>
      </c>
      <c r="S4161">
        <v>0</v>
      </c>
      <c r="T4161">
        <v>0</v>
      </c>
      <c r="U4161">
        <v>0</v>
      </c>
      <c r="V4161">
        <v>0</v>
      </c>
      <c r="W4161">
        <v>0</v>
      </c>
      <c r="X4161" s="1">
        <v>45473</v>
      </c>
      <c r="Y4161" s="1">
        <v>45166</v>
      </c>
      <c r="Z4161" t="s">
        <v>44</v>
      </c>
      <c r="AA4161" t="s">
        <v>101</v>
      </c>
    </row>
    <row r="4162" spans="1:27" x14ac:dyDescent="0.25">
      <c r="A4162" t="s">
        <v>2055</v>
      </c>
      <c r="B4162" t="s">
        <v>55</v>
      </c>
      <c r="C4162" t="s">
        <v>43</v>
      </c>
      <c r="D4162" t="s">
        <v>44</v>
      </c>
      <c r="E4162" t="s">
        <v>155</v>
      </c>
      <c r="F4162" t="s">
        <v>4</v>
      </c>
      <c r="G4162" t="s">
        <v>55</v>
      </c>
      <c r="H4162">
        <v>577</v>
      </c>
      <c r="I4162" t="s">
        <v>55</v>
      </c>
      <c r="J4162">
        <v>110000</v>
      </c>
      <c r="K4162">
        <v>86177.25</v>
      </c>
      <c r="L4162">
        <v>0.26950000000000002</v>
      </c>
      <c r="M4162" s="63">
        <v>45435</v>
      </c>
      <c r="N4162" s="63">
        <v>45585</v>
      </c>
      <c r="O4162">
        <v>150</v>
      </c>
      <c r="P4162" t="s">
        <v>55</v>
      </c>
      <c r="Q4162">
        <v>0</v>
      </c>
      <c r="R4162">
        <v>0</v>
      </c>
      <c r="S4162">
        <v>0</v>
      </c>
      <c r="T4162">
        <v>0</v>
      </c>
      <c r="U4162">
        <v>0</v>
      </c>
      <c r="V4162">
        <v>0</v>
      </c>
      <c r="W4162">
        <v>0</v>
      </c>
      <c r="X4162" s="1">
        <v>45473</v>
      </c>
      <c r="Y4162" s="1">
        <v>44563</v>
      </c>
      <c r="Z4162" t="s">
        <v>44</v>
      </c>
      <c r="AA4162" t="s">
        <v>100</v>
      </c>
    </row>
    <row r="4163" spans="1:27" x14ac:dyDescent="0.25">
      <c r="A4163" t="s">
        <v>2092</v>
      </c>
      <c r="B4163" t="s">
        <v>55</v>
      </c>
      <c r="C4163" t="s">
        <v>43</v>
      </c>
      <c r="D4163" t="s">
        <v>44</v>
      </c>
      <c r="E4163" t="s">
        <v>155</v>
      </c>
      <c r="F4163" t="s">
        <v>4</v>
      </c>
      <c r="G4163" t="s">
        <v>55</v>
      </c>
      <c r="H4163">
        <v>622</v>
      </c>
      <c r="I4163" t="s">
        <v>55</v>
      </c>
      <c r="J4163">
        <v>80000</v>
      </c>
      <c r="K4163">
        <v>54576.45</v>
      </c>
      <c r="L4163">
        <v>0.26950000000000002</v>
      </c>
      <c r="M4163" s="63">
        <v>45264</v>
      </c>
      <c r="N4163" s="63">
        <v>45384</v>
      </c>
      <c r="O4163">
        <v>120</v>
      </c>
      <c r="P4163" t="s">
        <v>55</v>
      </c>
      <c r="Q4163">
        <v>0</v>
      </c>
      <c r="R4163">
        <v>0</v>
      </c>
      <c r="S4163">
        <v>54576.45</v>
      </c>
      <c r="T4163">
        <v>0</v>
      </c>
      <c r="U4163">
        <v>0</v>
      </c>
      <c r="V4163">
        <v>0</v>
      </c>
      <c r="W4163">
        <v>54576.45</v>
      </c>
      <c r="X4163" s="1">
        <v>45473</v>
      </c>
      <c r="Y4163" s="1">
        <v>44951</v>
      </c>
      <c r="Z4163" t="s">
        <v>44</v>
      </c>
      <c r="AA4163" t="s">
        <v>102</v>
      </c>
    </row>
    <row r="4164" spans="1:27" x14ac:dyDescent="0.25">
      <c r="A4164" t="s">
        <v>1493</v>
      </c>
      <c r="B4164" t="s">
        <v>55</v>
      </c>
      <c r="C4164" t="s">
        <v>43</v>
      </c>
      <c r="D4164" t="s">
        <v>44</v>
      </c>
      <c r="E4164" t="s">
        <v>155</v>
      </c>
      <c r="F4164" t="s">
        <v>12</v>
      </c>
      <c r="G4164" t="s">
        <v>55</v>
      </c>
      <c r="H4164">
        <v>470</v>
      </c>
      <c r="I4164" t="s">
        <v>55</v>
      </c>
      <c r="J4164">
        <v>15000</v>
      </c>
      <c r="K4164">
        <v>14429.81</v>
      </c>
      <c r="L4164">
        <v>0.26950000000000002</v>
      </c>
      <c r="M4164" s="63">
        <v>45394</v>
      </c>
      <c r="N4164" s="63">
        <v>45574</v>
      </c>
      <c r="O4164">
        <v>180</v>
      </c>
      <c r="P4164" t="s">
        <v>55</v>
      </c>
      <c r="Q4164">
        <v>0</v>
      </c>
      <c r="R4164">
        <v>0</v>
      </c>
      <c r="S4164">
        <v>0</v>
      </c>
      <c r="T4164">
        <v>0</v>
      </c>
      <c r="U4164">
        <v>0</v>
      </c>
      <c r="V4164">
        <v>0</v>
      </c>
      <c r="W4164">
        <v>0</v>
      </c>
      <c r="X4164" s="1">
        <v>45473</v>
      </c>
      <c r="Y4164" s="1">
        <v>44588</v>
      </c>
      <c r="Z4164" t="s">
        <v>44</v>
      </c>
      <c r="AA4164" t="s">
        <v>99</v>
      </c>
    </row>
    <row r="4165" spans="1:27" x14ac:dyDescent="0.25">
      <c r="A4165" t="s">
        <v>1394</v>
      </c>
      <c r="B4165" t="s">
        <v>55</v>
      </c>
      <c r="C4165" t="s">
        <v>43</v>
      </c>
      <c r="D4165" t="s">
        <v>44</v>
      </c>
      <c r="E4165" t="s">
        <v>155</v>
      </c>
      <c r="F4165" t="s">
        <v>13</v>
      </c>
      <c r="G4165" t="s">
        <v>55</v>
      </c>
      <c r="H4165">
        <v>690</v>
      </c>
      <c r="I4165" t="s">
        <v>55</v>
      </c>
      <c r="J4165">
        <v>110000</v>
      </c>
      <c r="K4165">
        <v>33995.699999999997</v>
      </c>
      <c r="L4165">
        <v>0.26950000000000002</v>
      </c>
      <c r="M4165" s="63">
        <v>45331</v>
      </c>
      <c r="N4165" s="63">
        <v>45511</v>
      </c>
      <c r="O4165">
        <v>180</v>
      </c>
      <c r="P4165" t="s">
        <v>55</v>
      </c>
      <c r="Q4165">
        <v>0</v>
      </c>
      <c r="R4165">
        <v>0</v>
      </c>
      <c r="S4165">
        <v>0</v>
      </c>
      <c r="T4165">
        <v>0</v>
      </c>
      <c r="U4165">
        <v>0</v>
      </c>
      <c r="V4165">
        <v>0</v>
      </c>
      <c r="W4165">
        <v>0</v>
      </c>
      <c r="X4165" s="1">
        <v>45473</v>
      </c>
      <c r="Y4165" s="1">
        <v>44546</v>
      </c>
      <c r="Z4165" t="s">
        <v>44</v>
      </c>
      <c r="AA4165" t="s">
        <v>99</v>
      </c>
    </row>
    <row r="4166" spans="1:27" x14ac:dyDescent="0.25">
      <c r="A4166" t="s">
        <v>1543</v>
      </c>
      <c r="B4166" t="s">
        <v>55</v>
      </c>
      <c r="C4166" t="s">
        <v>43</v>
      </c>
      <c r="D4166" t="s">
        <v>44</v>
      </c>
      <c r="E4166" t="s">
        <v>155</v>
      </c>
      <c r="F4166" t="s">
        <v>9</v>
      </c>
      <c r="G4166" t="s">
        <v>55</v>
      </c>
      <c r="H4166">
        <v>583</v>
      </c>
      <c r="I4166" t="s">
        <v>55</v>
      </c>
      <c r="J4166">
        <v>295000</v>
      </c>
      <c r="K4166">
        <v>137.27000000000001</v>
      </c>
      <c r="L4166">
        <v>0.28949999999999998</v>
      </c>
      <c r="M4166" s="63">
        <v>45204</v>
      </c>
      <c r="N4166" s="63">
        <v>45234</v>
      </c>
      <c r="O4166">
        <v>30</v>
      </c>
      <c r="P4166" t="s">
        <v>55</v>
      </c>
      <c r="Q4166">
        <v>0</v>
      </c>
      <c r="R4166">
        <v>0</v>
      </c>
      <c r="S4166">
        <v>0</v>
      </c>
      <c r="T4166">
        <v>0</v>
      </c>
      <c r="U4166">
        <v>0</v>
      </c>
      <c r="V4166">
        <v>137.27000000000001</v>
      </c>
      <c r="W4166">
        <v>137.27000000000001</v>
      </c>
      <c r="X4166" s="1">
        <v>45473</v>
      </c>
      <c r="Y4166" s="1">
        <v>44692</v>
      </c>
      <c r="Z4166" t="s">
        <v>44</v>
      </c>
      <c r="AA4166" t="s">
        <v>99</v>
      </c>
    </row>
    <row r="4167" spans="1:27" x14ac:dyDescent="0.25">
      <c r="A4167" t="s">
        <v>204</v>
      </c>
      <c r="B4167" t="s">
        <v>55</v>
      </c>
      <c r="C4167" t="s">
        <v>43</v>
      </c>
      <c r="D4167" t="s">
        <v>44</v>
      </c>
      <c r="E4167" t="s">
        <v>155</v>
      </c>
      <c r="F4167" t="s">
        <v>9</v>
      </c>
      <c r="G4167" t="s">
        <v>55</v>
      </c>
      <c r="H4167">
        <v>689</v>
      </c>
      <c r="I4167" t="s">
        <v>55</v>
      </c>
      <c r="J4167">
        <v>430000</v>
      </c>
      <c r="K4167">
        <v>38804.400000000001</v>
      </c>
      <c r="L4167">
        <v>0.26950000000000002</v>
      </c>
      <c r="M4167" s="63">
        <v>45451</v>
      </c>
      <c r="N4167" s="63">
        <v>45481</v>
      </c>
      <c r="O4167">
        <v>30</v>
      </c>
      <c r="P4167" t="s">
        <v>55</v>
      </c>
      <c r="Q4167">
        <v>0</v>
      </c>
      <c r="R4167">
        <v>0</v>
      </c>
      <c r="S4167">
        <v>0</v>
      </c>
      <c r="T4167">
        <v>0</v>
      </c>
      <c r="U4167">
        <v>0</v>
      </c>
      <c r="V4167">
        <v>0</v>
      </c>
      <c r="W4167">
        <v>0</v>
      </c>
      <c r="X4167" s="1">
        <v>45473</v>
      </c>
      <c r="Y4167" s="1">
        <v>43205</v>
      </c>
      <c r="Z4167" t="s">
        <v>44</v>
      </c>
      <c r="AA4167" t="s">
        <v>104</v>
      </c>
    </row>
    <row r="4168" spans="1:27" x14ac:dyDescent="0.25">
      <c r="A4168" t="s">
        <v>1723</v>
      </c>
      <c r="B4168" t="s">
        <v>55</v>
      </c>
      <c r="C4168" t="s">
        <v>43</v>
      </c>
      <c r="D4168" t="s">
        <v>44</v>
      </c>
      <c r="E4168" t="s">
        <v>155</v>
      </c>
      <c r="F4168" t="s">
        <v>6</v>
      </c>
      <c r="G4168" t="s">
        <v>55</v>
      </c>
      <c r="H4168">
        <v>461</v>
      </c>
      <c r="I4168" t="s">
        <v>55</v>
      </c>
      <c r="J4168">
        <v>130000</v>
      </c>
      <c r="K4168">
        <v>13269.15</v>
      </c>
      <c r="L4168">
        <v>0.26950000000000002</v>
      </c>
      <c r="M4168" s="63">
        <v>45358</v>
      </c>
      <c r="N4168" s="63">
        <v>45538</v>
      </c>
      <c r="O4168">
        <v>180</v>
      </c>
      <c r="P4168" t="s">
        <v>55</v>
      </c>
      <c r="Q4168">
        <v>0</v>
      </c>
      <c r="R4168">
        <v>0</v>
      </c>
      <c r="S4168">
        <v>0</v>
      </c>
      <c r="T4168">
        <v>0</v>
      </c>
      <c r="U4168">
        <v>0</v>
      </c>
      <c r="V4168">
        <v>0</v>
      </c>
      <c r="W4168">
        <v>0</v>
      </c>
      <c r="X4168" s="1">
        <v>45473</v>
      </c>
      <c r="Y4168" s="1">
        <v>44637</v>
      </c>
      <c r="Z4168" t="s">
        <v>44</v>
      </c>
      <c r="AA4168" t="s">
        <v>100</v>
      </c>
    </row>
    <row r="4169" spans="1:27" x14ac:dyDescent="0.25">
      <c r="A4169" t="s">
        <v>566</v>
      </c>
      <c r="B4169" t="s">
        <v>55</v>
      </c>
      <c r="C4169" t="s">
        <v>43</v>
      </c>
      <c r="D4169" t="s">
        <v>44</v>
      </c>
      <c r="E4169" t="s">
        <v>155</v>
      </c>
      <c r="F4169" t="s">
        <v>3</v>
      </c>
      <c r="G4169" t="s">
        <v>55</v>
      </c>
      <c r="H4169">
        <v>775</v>
      </c>
      <c r="I4169" t="s">
        <v>55</v>
      </c>
      <c r="J4169">
        <v>220000</v>
      </c>
      <c r="K4169">
        <v>14123.7</v>
      </c>
      <c r="L4169">
        <v>0.26950000000000002</v>
      </c>
      <c r="M4169" s="63">
        <v>45411</v>
      </c>
      <c r="N4169" s="63">
        <v>45591</v>
      </c>
      <c r="O4169">
        <v>180</v>
      </c>
      <c r="P4169" t="s">
        <v>55</v>
      </c>
      <c r="Q4169">
        <v>0</v>
      </c>
      <c r="R4169">
        <v>0</v>
      </c>
      <c r="S4169">
        <v>0</v>
      </c>
      <c r="T4169">
        <v>0</v>
      </c>
      <c r="U4169">
        <v>0</v>
      </c>
      <c r="V4169">
        <v>0</v>
      </c>
      <c r="W4169">
        <v>0</v>
      </c>
      <c r="X4169" s="1">
        <v>45473</v>
      </c>
      <c r="Y4169" s="1">
        <v>44705</v>
      </c>
      <c r="Z4169" t="s">
        <v>44</v>
      </c>
      <c r="AA4169" t="s">
        <v>100</v>
      </c>
    </row>
    <row r="4170" spans="1:27" x14ac:dyDescent="0.25">
      <c r="A4170" t="s">
        <v>2379</v>
      </c>
      <c r="B4170" t="s">
        <v>55</v>
      </c>
      <c r="C4170" t="s">
        <v>43</v>
      </c>
      <c r="D4170" t="s">
        <v>44</v>
      </c>
      <c r="E4170" t="s">
        <v>155</v>
      </c>
      <c r="F4170" t="s">
        <v>13</v>
      </c>
      <c r="G4170" t="s">
        <v>55</v>
      </c>
      <c r="H4170">
        <v>406</v>
      </c>
      <c r="I4170" t="s">
        <v>55</v>
      </c>
      <c r="J4170">
        <v>220000</v>
      </c>
      <c r="K4170">
        <v>16232.4</v>
      </c>
      <c r="L4170">
        <v>0.26950000000000002</v>
      </c>
      <c r="M4170" s="63">
        <v>45334</v>
      </c>
      <c r="N4170" s="63">
        <v>45484</v>
      </c>
      <c r="O4170">
        <v>150</v>
      </c>
      <c r="P4170" t="s">
        <v>55</v>
      </c>
      <c r="Q4170">
        <v>0</v>
      </c>
      <c r="R4170">
        <v>0</v>
      </c>
      <c r="S4170">
        <v>0</v>
      </c>
      <c r="T4170">
        <v>0</v>
      </c>
      <c r="U4170">
        <v>0</v>
      </c>
      <c r="V4170">
        <v>0</v>
      </c>
      <c r="W4170">
        <v>0</v>
      </c>
      <c r="X4170" s="1">
        <v>45473</v>
      </c>
      <c r="Y4170" s="1">
        <v>44358</v>
      </c>
      <c r="Z4170" t="s">
        <v>44</v>
      </c>
      <c r="AA4170" t="s">
        <v>102</v>
      </c>
    </row>
    <row r="4171" spans="1:27" x14ac:dyDescent="0.25">
      <c r="A4171" t="s">
        <v>1357</v>
      </c>
      <c r="B4171" t="s">
        <v>55</v>
      </c>
      <c r="C4171" t="s">
        <v>43</v>
      </c>
      <c r="D4171" t="s">
        <v>44</v>
      </c>
      <c r="E4171" t="s">
        <v>155</v>
      </c>
      <c r="F4171" t="s">
        <v>13</v>
      </c>
      <c r="G4171" t="s">
        <v>55</v>
      </c>
      <c r="H4171">
        <v>598</v>
      </c>
      <c r="I4171" t="s">
        <v>55</v>
      </c>
      <c r="J4171">
        <v>110000</v>
      </c>
      <c r="K4171">
        <v>100726.2</v>
      </c>
      <c r="L4171">
        <v>0.26950000000000002</v>
      </c>
      <c r="M4171" s="63">
        <v>45371</v>
      </c>
      <c r="N4171" s="63">
        <v>45521</v>
      </c>
      <c r="O4171">
        <v>150</v>
      </c>
      <c r="P4171" t="s">
        <v>55</v>
      </c>
      <c r="Q4171">
        <v>0</v>
      </c>
      <c r="R4171">
        <v>0</v>
      </c>
      <c r="S4171">
        <v>0</v>
      </c>
      <c r="T4171">
        <v>0</v>
      </c>
      <c r="U4171">
        <v>0</v>
      </c>
      <c r="V4171">
        <v>0</v>
      </c>
      <c r="W4171">
        <v>0</v>
      </c>
      <c r="X4171" s="1">
        <v>45473</v>
      </c>
      <c r="Y4171" s="1">
        <v>43841</v>
      </c>
      <c r="Z4171" t="s">
        <v>44</v>
      </c>
      <c r="AA4171" t="s">
        <v>99</v>
      </c>
    </row>
    <row r="4172" spans="1:27" x14ac:dyDescent="0.25">
      <c r="A4172" t="s">
        <v>1599</v>
      </c>
      <c r="B4172" t="s">
        <v>55</v>
      </c>
      <c r="C4172" t="s">
        <v>43</v>
      </c>
      <c r="D4172" t="s">
        <v>44</v>
      </c>
      <c r="E4172" t="s">
        <v>155</v>
      </c>
      <c r="F4172" t="s">
        <v>4</v>
      </c>
      <c r="G4172" t="s">
        <v>55</v>
      </c>
      <c r="H4172">
        <v>769</v>
      </c>
      <c r="I4172" t="s">
        <v>55</v>
      </c>
      <c r="J4172">
        <v>340000</v>
      </c>
      <c r="K4172">
        <v>60142.5</v>
      </c>
      <c r="L4172">
        <v>0.26950000000000002</v>
      </c>
      <c r="M4172" s="63">
        <v>45300</v>
      </c>
      <c r="N4172" s="63">
        <v>45480</v>
      </c>
      <c r="O4172">
        <v>180</v>
      </c>
      <c r="P4172" t="s">
        <v>55</v>
      </c>
      <c r="Q4172">
        <v>0</v>
      </c>
      <c r="R4172">
        <v>0</v>
      </c>
      <c r="S4172">
        <v>0</v>
      </c>
      <c r="T4172">
        <v>0</v>
      </c>
      <c r="U4172">
        <v>0</v>
      </c>
      <c r="V4172">
        <v>0</v>
      </c>
      <c r="W4172">
        <v>0</v>
      </c>
      <c r="X4172" s="1">
        <v>45473</v>
      </c>
      <c r="Y4172" s="1">
        <v>43354</v>
      </c>
      <c r="Z4172" t="s">
        <v>44</v>
      </c>
      <c r="AA4172" t="s">
        <v>99</v>
      </c>
    </row>
    <row r="4173" spans="1:27" x14ac:dyDescent="0.25">
      <c r="A4173" t="s">
        <v>1370</v>
      </c>
      <c r="B4173" t="s">
        <v>55</v>
      </c>
      <c r="C4173" t="s">
        <v>43</v>
      </c>
      <c r="D4173" t="s">
        <v>44</v>
      </c>
      <c r="E4173" t="s">
        <v>155</v>
      </c>
      <c r="F4173" t="s">
        <v>9</v>
      </c>
      <c r="G4173" t="s">
        <v>55</v>
      </c>
      <c r="H4173">
        <v>568</v>
      </c>
      <c r="I4173" t="s">
        <v>55</v>
      </c>
      <c r="J4173">
        <v>475000</v>
      </c>
      <c r="K4173">
        <v>302441.84999999998</v>
      </c>
      <c r="L4173">
        <v>0.28949999999999998</v>
      </c>
      <c r="M4173" s="63">
        <v>45399</v>
      </c>
      <c r="N4173" s="63">
        <v>45549</v>
      </c>
      <c r="O4173">
        <v>150</v>
      </c>
      <c r="P4173" t="s">
        <v>55</v>
      </c>
      <c r="Q4173">
        <v>0</v>
      </c>
      <c r="R4173">
        <v>0</v>
      </c>
      <c r="S4173">
        <v>0</v>
      </c>
      <c r="T4173">
        <v>0</v>
      </c>
      <c r="U4173">
        <v>0</v>
      </c>
      <c r="V4173">
        <v>0</v>
      </c>
      <c r="W4173">
        <v>0</v>
      </c>
      <c r="X4173" s="1">
        <v>45473</v>
      </c>
      <c r="Y4173" s="1">
        <v>44869</v>
      </c>
      <c r="Z4173" t="s">
        <v>44</v>
      </c>
      <c r="AA4173" t="s">
        <v>99</v>
      </c>
    </row>
    <row r="4174" spans="1:27" x14ac:dyDescent="0.25">
      <c r="A4174" t="s">
        <v>286</v>
      </c>
      <c r="B4174" t="s">
        <v>55</v>
      </c>
      <c r="C4174" t="s">
        <v>43</v>
      </c>
      <c r="D4174" t="s">
        <v>44</v>
      </c>
      <c r="E4174" t="s">
        <v>155</v>
      </c>
      <c r="F4174" t="s">
        <v>7</v>
      </c>
      <c r="G4174" t="s">
        <v>55</v>
      </c>
      <c r="H4174">
        <v>601</v>
      </c>
      <c r="I4174" t="s">
        <v>55</v>
      </c>
      <c r="J4174">
        <v>240000</v>
      </c>
      <c r="K4174">
        <v>59219.1</v>
      </c>
      <c r="L4174">
        <v>0.26950000000000002</v>
      </c>
      <c r="M4174" s="63">
        <v>45357</v>
      </c>
      <c r="N4174" s="63">
        <v>45537</v>
      </c>
      <c r="O4174">
        <v>180</v>
      </c>
      <c r="P4174" t="s">
        <v>55</v>
      </c>
      <c r="Q4174">
        <v>0</v>
      </c>
      <c r="R4174">
        <v>0</v>
      </c>
      <c r="S4174">
        <v>0</v>
      </c>
      <c r="T4174">
        <v>0</v>
      </c>
      <c r="U4174">
        <v>0</v>
      </c>
      <c r="V4174">
        <v>0</v>
      </c>
      <c r="W4174">
        <v>0</v>
      </c>
      <c r="X4174" s="1">
        <v>45473</v>
      </c>
      <c r="Y4174" s="1">
        <v>44926</v>
      </c>
      <c r="Z4174" t="s">
        <v>44</v>
      </c>
      <c r="AA4174" t="s">
        <v>100</v>
      </c>
    </row>
    <row r="4175" spans="1:27" x14ac:dyDescent="0.25">
      <c r="A4175" t="s">
        <v>1092</v>
      </c>
      <c r="B4175" t="s">
        <v>55</v>
      </c>
      <c r="C4175" t="s">
        <v>43</v>
      </c>
      <c r="D4175" t="s">
        <v>44</v>
      </c>
      <c r="E4175" t="s">
        <v>155</v>
      </c>
      <c r="F4175" t="s">
        <v>4</v>
      </c>
      <c r="G4175" t="s">
        <v>55</v>
      </c>
      <c r="H4175">
        <v>799</v>
      </c>
      <c r="I4175" t="s">
        <v>55</v>
      </c>
      <c r="J4175">
        <v>30000</v>
      </c>
      <c r="K4175">
        <v>23020.2</v>
      </c>
      <c r="L4175">
        <v>0.26950000000000002</v>
      </c>
      <c r="M4175" s="63">
        <v>45448</v>
      </c>
      <c r="N4175" s="63">
        <v>45628</v>
      </c>
      <c r="O4175">
        <v>180</v>
      </c>
      <c r="P4175" t="s">
        <v>55</v>
      </c>
      <c r="Q4175">
        <v>0</v>
      </c>
      <c r="R4175">
        <v>0</v>
      </c>
      <c r="S4175">
        <v>0</v>
      </c>
      <c r="T4175">
        <v>0</v>
      </c>
      <c r="U4175">
        <v>0</v>
      </c>
      <c r="V4175">
        <v>0</v>
      </c>
      <c r="W4175">
        <v>0</v>
      </c>
      <c r="X4175" s="1">
        <v>45473</v>
      </c>
      <c r="Y4175" s="1">
        <v>43819</v>
      </c>
      <c r="Z4175" t="s">
        <v>44</v>
      </c>
      <c r="AA4175" t="s">
        <v>99</v>
      </c>
    </row>
    <row r="4176" spans="1:27" x14ac:dyDescent="0.25">
      <c r="A4176" t="s">
        <v>1391</v>
      </c>
      <c r="B4176" t="s">
        <v>55</v>
      </c>
      <c r="C4176" t="s">
        <v>43</v>
      </c>
      <c r="D4176" t="s">
        <v>44</v>
      </c>
      <c r="E4176" t="s">
        <v>155</v>
      </c>
      <c r="F4176" t="s">
        <v>14</v>
      </c>
      <c r="G4176" t="s">
        <v>55</v>
      </c>
      <c r="H4176">
        <v>720</v>
      </c>
      <c r="I4176" t="s">
        <v>55</v>
      </c>
      <c r="J4176">
        <v>60000</v>
      </c>
      <c r="K4176">
        <v>39576.6</v>
      </c>
      <c r="L4176">
        <v>0.26950000000000002</v>
      </c>
      <c r="M4176" s="63">
        <v>45456</v>
      </c>
      <c r="N4176" s="63">
        <v>45516</v>
      </c>
      <c r="O4176">
        <v>60</v>
      </c>
      <c r="P4176" t="s">
        <v>55</v>
      </c>
      <c r="Q4176">
        <v>0</v>
      </c>
      <c r="R4176">
        <v>0</v>
      </c>
      <c r="S4176">
        <v>0</v>
      </c>
      <c r="T4176">
        <v>0</v>
      </c>
      <c r="U4176">
        <v>0</v>
      </c>
      <c r="V4176">
        <v>0</v>
      </c>
      <c r="W4176">
        <v>0</v>
      </c>
      <c r="X4176" s="1">
        <v>45473</v>
      </c>
      <c r="Y4176" s="1">
        <v>44254</v>
      </c>
      <c r="Z4176" t="s">
        <v>44</v>
      </c>
      <c r="AA4176" t="s">
        <v>100</v>
      </c>
    </row>
    <row r="4177" spans="1:27" x14ac:dyDescent="0.25">
      <c r="A4177" t="s">
        <v>1989</v>
      </c>
      <c r="B4177" t="s">
        <v>55</v>
      </c>
      <c r="C4177" t="s">
        <v>43</v>
      </c>
      <c r="D4177" t="s">
        <v>44</v>
      </c>
      <c r="E4177" t="s">
        <v>155</v>
      </c>
      <c r="F4177" t="s">
        <v>19</v>
      </c>
      <c r="G4177" t="s">
        <v>55</v>
      </c>
      <c r="H4177">
        <v>648</v>
      </c>
      <c r="I4177" t="s">
        <v>55</v>
      </c>
      <c r="J4177">
        <v>30000</v>
      </c>
      <c r="K4177">
        <v>13759.2</v>
      </c>
      <c r="L4177">
        <v>0.26950000000000002</v>
      </c>
      <c r="M4177" s="63">
        <v>45389</v>
      </c>
      <c r="N4177" s="63">
        <v>45509</v>
      </c>
      <c r="O4177">
        <v>120</v>
      </c>
      <c r="P4177" t="s">
        <v>55</v>
      </c>
      <c r="Q4177">
        <v>0</v>
      </c>
      <c r="R4177">
        <v>0</v>
      </c>
      <c r="S4177">
        <v>0</v>
      </c>
      <c r="T4177">
        <v>0</v>
      </c>
      <c r="U4177">
        <v>0</v>
      </c>
      <c r="V4177">
        <v>0</v>
      </c>
      <c r="W4177">
        <v>0</v>
      </c>
      <c r="X4177" s="1">
        <v>45473</v>
      </c>
      <c r="Y4177" s="1">
        <v>44738</v>
      </c>
      <c r="Z4177" t="s">
        <v>44</v>
      </c>
      <c r="AA4177" t="s">
        <v>102</v>
      </c>
    </row>
    <row r="4178" spans="1:27" x14ac:dyDescent="0.25">
      <c r="A4178" t="s">
        <v>1762</v>
      </c>
      <c r="B4178" t="s">
        <v>55</v>
      </c>
      <c r="C4178" t="s">
        <v>43</v>
      </c>
      <c r="D4178" t="s">
        <v>44</v>
      </c>
      <c r="E4178" t="s">
        <v>155</v>
      </c>
      <c r="F4178" t="s">
        <v>8</v>
      </c>
      <c r="G4178" t="s">
        <v>55</v>
      </c>
      <c r="H4178">
        <v>676</v>
      </c>
      <c r="I4178" t="s">
        <v>55</v>
      </c>
      <c r="J4178">
        <v>15000</v>
      </c>
      <c r="K4178">
        <v>1956.15</v>
      </c>
      <c r="L4178">
        <v>0.26950000000000002</v>
      </c>
      <c r="M4178" s="63">
        <v>45415</v>
      </c>
      <c r="N4178" s="63">
        <v>45505</v>
      </c>
      <c r="O4178">
        <v>90</v>
      </c>
      <c r="P4178" t="s">
        <v>55</v>
      </c>
      <c r="Q4178">
        <v>0</v>
      </c>
      <c r="R4178">
        <v>0</v>
      </c>
      <c r="S4178">
        <v>0</v>
      </c>
      <c r="T4178">
        <v>0</v>
      </c>
      <c r="U4178">
        <v>0</v>
      </c>
      <c r="V4178">
        <v>0</v>
      </c>
      <c r="W4178">
        <v>0</v>
      </c>
      <c r="X4178" s="1">
        <v>45473</v>
      </c>
      <c r="Y4178" s="1">
        <v>44193</v>
      </c>
      <c r="Z4178" t="s">
        <v>44</v>
      </c>
      <c r="AA4178" t="s">
        <v>99</v>
      </c>
    </row>
    <row r="4179" spans="1:27" x14ac:dyDescent="0.25">
      <c r="A4179" t="s">
        <v>1763</v>
      </c>
      <c r="B4179" t="s">
        <v>55</v>
      </c>
      <c r="C4179" t="s">
        <v>43</v>
      </c>
      <c r="D4179" t="s">
        <v>44</v>
      </c>
      <c r="E4179" t="s">
        <v>155</v>
      </c>
      <c r="F4179" t="s">
        <v>6</v>
      </c>
      <c r="G4179" t="s">
        <v>55</v>
      </c>
      <c r="H4179">
        <v>708</v>
      </c>
      <c r="I4179" t="s">
        <v>55</v>
      </c>
      <c r="J4179">
        <v>230000</v>
      </c>
      <c r="K4179">
        <v>213453.99</v>
      </c>
      <c r="L4179">
        <v>0.26950000000000002</v>
      </c>
      <c r="M4179" s="63">
        <v>45326</v>
      </c>
      <c r="N4179" s="63">
        <v>45506</v>
      </c>
      <c r="O4179">
        <v>180</v>
      </c>
      <c r="P4179" t="s">
        <v>55</v>
      </c>
      <c r="Q4179">
        <v>0</v>
      </c>
      <c r="R4179">
        <v>0</v>
      </c>
      <c r="S4179">
        <v>0</v>
      </c>
      <c r="T4179">
        <v>0</v>
      </c>
      <c r="U4179">
        <v>0</v>
      </c>
      <c r="V4179">
        <v>0</v>
      </c>
      <c r="W4179">
        <v>0</v>
      </c>
      <c r="X4179" s="1">
        <v>45473</v>
      </c>
      <c r="Y4179" s="1">
        <v>43343</v>
      </c>
      <c r="Z4179" t="s">
        <v>44</v>
      </c>
      <c r="AA4179" t="s">
        <v>101</v>
      </c>
    </row>
    <row r="4180" spans="1:27" x14ac:dyDescent="0.25">
      <c r="A4180" t="s">
        <v>1567</v>
      </c>
      <c r="B4180" t="s">
        <v>55</v>
      </c>
      <c r="C4180" t="s">
        <v>43</v>
      </c>
      <c r="D4180" t="s">
        <v>44</v>
      </c>
      <c r="E4180" t="s">
        <v>155</v>
      </c>
      <c r="F4180" t="s">
        <v>15</v>
      </c>
      <c r="G4180" t="s">
        <v>55</v>
      </c>
      <c r="H4180">
        <v>824</v>
      </c>
      <c r="I4180" t="s">
        <v>55</v>
      </c>
      <c r="J4180">
        <v>70000</v>
      </c>
      <c r="K4180">
        <v>60474.6</v>
      </c>
      <c r="L4180">
        <v>0.26950000000000002</v>
      </c>
      <c r="M4180" s="63">
        <v>45400</v>
      </c>
      <c r="N4180" s="63">
        <v>45580</v>
      </c>
      <c r="O4180">
        <v>180</v>
      </c>
      <c r="P4180" t="s">
        <v>55</v>
      </c>
      <c r="Q4180">
        <v>0</v>
      </c>
      <c r="R4180">
        <v>0</v>
      </c>
      <c r="S4180">
        <v>0</v>
      </c>
      <c r="T4180">
        <v>0</v>
      </c>
      <c r="U4180">
        <v>0</v>
      </c>
      <c r="V4180">
        <v>0</v>
      </c>
      <c r="W4180">
        <v>0</v>
      </c>
      <c r="X4180" s="1">
        <v>45473</v>
      </c>
      <c r="Y4180" s="1">
        <v>42956</v>
      </c>
      <c r="Z4180" t="s">
        <v>44</v>
      </c>
      <c r="AA4180" t="s">
        <v>100</v>
      </c>
    </row>
    <row r="4181" spans="1:27" x14ac:dyDescent="0.25">
      <c r="A4181" t="s">
        <v>1112</v>
      </c>
      <c r="B4181" t="s">
        <v>55</v>
      </c>
      <c r="C4181" t="s">
        <v>43</v>
      </c>
      <c r="D4181" t="s">
        <v>44</v>
      </c>
      <c r="E4181" t="s">
        <v>155</v>
      </c>
      <c r="F4181" t="s">
        <v>7</v>
      </c>
      <c r="G4181" t="s">
        <v>55</v>
      </c>
      <c r="H4181">
        <v>494</v>
      </c>
      <c r="I4181" t="s">
        <v>55</v>
      </c>
      <c r="J4181">
        <v>20000</v>
      </c>
      <c r="K4181">
        <v>17010.54</v>
      </c>
      <c r="L4181">
        <v>0.26950000000000002</v>
      </c>
      <c r="M4181" s="63">
        <v>45367</v>
      </c>
      <c r="N4181" s="63">
        <v>45457</v>
      </c>
      <c r="O4181">
        <v>90</v>
      </c>
      <c r="P4181" t="s">
        <v>55</v>
      </c>
      <c r="Q4181">
        <v>17010.54</v>
      </c>
      <c r="R4181">
        <v>0</v>
      </c>
      <c r="S4181">
        <v>0</v>
      </c>
      <c r="T4181">
        <v>0</v>
      </c>
      <c r="U4181">
        <v>0</v>
      </c>
      <c r="V4181">
        <v>0</v>
      </c>
      <c r="W4181">
        <v>17010.54</v>
      </c>
      <c r="X4181" s="1">
        <v>45473</v>
      </c>
      <c r="Y4181" s="1">
        <v>44160</v>
      </c>
      <c r="Z4181" t="s">
        <v>44</v>
      </c>
      <c r="AA4181" t="s">
        <v>100</v>
      </c>
    </row>
    <row r="4182" spans="1:27" x14ac:dyDescent="0.25">
      <c r="A4182" t="s">
        <v>1526</v>
      </c>
      <c r="B4182" t="s">
        <v>55</v>
      </c>
      <c r="C4182" t="s">
        <v>43</v>
      </c>
      <c r="D4182" t="s">
        <v>44</v>
      </c>
      <c r="E4182" t="s">
        <v>155</v>
      </c>
      <c r="F4182" t="s">
        <v>9</v>
      </c>
      <c r="G4182" t="s">
        <v>55</v>
      </c>
      <c r="H4182">
        <v>607</v>
      </c>
      <c r="I4182" t="s">
        <v>55</v>
      </c>
      <c r="J4182">
        <v>175000</v>
      </c>
      <c r="K4182">
        <v>154098.45000000001</v>
      </c>
      <c r="L4182">
        <v>0.26950000000000002</v>
      </c>
      <c r="M4182" s="63">
        <v>45400</v>
      </c>
      <c r="N4182" s="63">
        <v>45520</v>
      </c>
      <c r="O4182">
        <v>120</v>
      </c>
      <c r="P4182" t="s">
        <v>55</v>
      </c>
      <c r="Q4182">
        <v>0</v>
      </c>
      <c r="R4182">
        <v>0</v>
      </c>
      <c r="S4182">
        <v>0</v>
      </c>
      <c r="T4182">
        <v>0</v>
      </c>
      <c r="U4182">
        <v>0</v>
      </c>
      <c r="V4182">
        <v>0</v>
      </c>
      <c r="W4182">
        <v>0</v>
      </c>
      <c r="X4182" s="1">
        <v>45473</v>
      </c>
      <c r="Y4182" s="1">
        <v>43768</v>
      </c>
      <c r="Z4182" t="s">
        <v>44</v>
      </c>
      <c r="AA4182" t="s">
        <v>99</v>
      </c>
    </row>
    <row r="4183" spans="1:27" x14ac:dyDescent="0.25">
      <c r="A4183" t="s">
        <v>1185</v>
      </c>
      <c r="B4183" t="s">
        <v>55</v>
      </c>
      <c r="C4183" t="s">
        <v>43</v>
      </c>
      <c r="D4183" t="s">
        <v>44</v>
      </c>
      <c r="E4183" t="s">
        <v>155</v>
      </c>
      <c r="F4183" t="s">
        <v>20</v>
      </c>
      <c r="G4183" t="s">
        <v>55</v>
      </c>
      <c r="H4183">
        <v>824</v>
      </c>
      <c r="I4183" t="s">
        <v>55</v>
      </c>
      <c r="J4183">
        <v>30000</v>
      </c>
      <c r="K4183">
        <v>28312.21</v>
      </c>
      <c r="L4183">
        <v>0.26950000000000002</v>
      </c>
      <c r="M4183" s="63">
        <v>45306</v>
      </c>
      <c r="N4183" s="63">
        <v>45486</v>
      </c>
      <c r="O4183">
        <v>180</v>
      </c>
      <c r="P4183" t="s">
        <v>55</v>
      </c>
      <c r="Q4183">
        <v>0</v>
      </c>
      <c r="R4183">
        <v>0</v>
      </c>
      <c r="S4183">
        <v>0</v>
      </c>
      <c r="T4183">
        <v>0</v>
      </c>
      <c r="U4183">
        <v>0</v>
      </c>
      <c r="V4183">
        <v>0</v>
      </c>
      <c r="W4183">
        <v>0</v>
      </c>
      <c r="X4183" s="1">
        <v>45473</v>
      </c>
      <c r="Y4183" s="1">
        <v>44632</v>
      </c>
      <c r="Z4183" t="s">
        <v>44</v>
      </c>
      <c r="AA4183" t="s">
        <v>103</v>
      </c>
    </row>
    <row r="4184" spans="1:27" x14ac:dyDescent="0.25">
      <c r="A4184" t="s">
        <v>1583</v>
      </c>
      <c r="B4184" t="s">
        <v>55</v>
      </c>
      <c r="C4184" t="s">
        <v>43</v>
      </c>
      <c r="D4184" t="s">
        <v>44</v>
      </c>
      <c r="E4184" t="s">
        <v>155</v>
      </c>
      <c r="F4184" t="s">
        <v>9</v>
      </c>
      <c r="G4184" t="s">
        <v>55</v>
      </c>
      <c r="H4184">
        <v>716</v>
      </c>
      <c r="I4184" t="s">
        <v>55</v>
      </c>
      <c r="J4184">
        <v>455000</v>
      </c>
      <c r="K4184">
        <v>453791.7</v>
      </c>
      <c r="L4184">
        <v>0.28949999999999998</v>
      </c>
      <c r="M4184" s="63">
        <v>45430</v>
      </c>
      <c r="N4184" s="63">
        <v>45490</v>
      </c>
      <c r="O4184">
        <v>60</v>
      </c>
      <c r="P4184" t="s">
        <v>55</v>
      </c>
      <c r="Q4184">
        <v>0</v>
      </c>
      <c r="R4184">
        <v>0</v>
      </c>
      <c r="S4184">
        <v>0</v>
      </c>
      <c r="T4184">
        <v>0</v>
      </c>
      <c r="U4184">
        <v>0</v>
      </c>
      <c r="V4184">
        <v>0</v>
      </c>
      <c r="W4184">
        <v>0</v>
      </c>
      <c r="X4184" s="1">
        <v>45473</v>
      </c>
      <c r="Y4184" s="1">
        <v>44739</v>
      </c>
      <c r="Z4184" t="s">
        <v>44</v>
      </c>
      <c r="AA4184" t="s">
        <v>99</v>
      </c>
    </row>
    <row r="4185" spans="1:27" x14ac:dyDescent="0.25">
      <c r="A4185" t="s">
        <v>2014</v>
      </c>
      <c r="B4185" t="s">
        <v>55</v>
      </c>
      <c r="C4185" t="s">
        <v>43</v>
      </c>
      <c r="D4185" t="s">
        <v>44</v>
      </c>
      <c r="E4185" t="s">
        <v>155</v>
      </c>
      <c r="F4185" t="s">
        <v>6</v>
      </c>
      <c r="G4185" t="s">
        <v>55</v>
      </c>
      <c r="H4185">
        <v>703</v>
      </c>
      <c r="I4185" t="s">
        <v>55</v>
      </c>
      <c r="J4185">
        <v>310000</v>
      </c>
      <c r="K4185">
        <v>296773.34000000003</v>
      </c>
      <c r="L4185">
        <v>0.26950000000000002</v>
      </c>
      <c r="M4185" s="63">
        <v>45451</v>
      </c>
      <c r="N4185" s="63">
        <v>45481</v>
      </c>
      <c r="O4185">
        <v>30</v>
      </c>
      <c r="P4185" t="s">
        <v>55</v>
      </c>
      <c r="Q4185">
        <v>0</v>
      </c>
      <c r="R4185">
        <v>0</v>
      </c>
      <c r="S4185">
        <v>0</v>
      </c>
      <c r="T4185">
        <v>0</v>
      </c>
      <c r="U4185">
        <v>0</v>
      </c>
      <c r="V4185">
        <v>0</v>
      </c>
      <c r="W4185">
        <v>0</v>
      </c>
      <c r="X4185" s="1">
        <v>45473</v>
      </c>
      <c r="Y4185" s="1">
        <v>45005</v>
      </c>
      <c r="Z4185" t="s">
        <v>44</v>
      </c>
      <c r="AA4185" t="s">
        <v>101</v>
      </c>
    </row>
    <row r="4186" spans="1:27" x14ac:dyDescent="0.25">
      <c r="A4186" t="s">
        <v>2205</v>
      </c>
      <c r="B4186" t="s">
        <v>55</v>
      </c>
      <c r="C4186" t="s">
        <v>43</v>
      </c>
      <c r="D4186" t="s">
        <v>44</v>
      </c>
      <c r="E4186" t="s">
        <v>155</v>
      </c>
      <c r="F4186" t="s">
        <v>12</v>
      </c>
      <c r="G4186" t="s">
        <v>55</v>
      </c>
      <c r="H4186">
        <v>734</v>
      </c>
      <c r="I4186" t="s">
        <v>55</v>
      </c>
      <c r="J4186">
        <v>80000</v>
      </c>
      <c r="K4186">
        <v>61623.45</v>
      </c>
      <c r="L4186">
        <v>0.26950000000000002</v>
      </c>
      <c r="M4186" s="63">
        <v>45417</v>
      </c>
      <c r="N4186" s="63">
        <v>45597</v>
      </c>
      <c r="O4186">
        <v>180</v>
      </c>
      <c r="P4186" t="s">
        <v>55</v>
      </c>
      <c r="Q4186">
        <v>0</v>
      </c>
      <c r="R4186">
        <v>0</v>
      </c>
      <c r="S4186">
        <v>0</v>
      </c>
      <c r="T4186">
        <v>0</v>
      </c>
      <c r="U4186">
        <v>0</v>
      </c>
      <c r="V4186">
        <v>0</v>
      </c>
      <c r="W4186">
        <v>0</v>
      </c>
      <c r="X4186" s="1">
        <v>45473</v>
      </c>
      <c r="Y4186" s="1">
        <v>43849</v>
      </c>
      <c r="Z4186" t="s">
        <v>44</v>
      </c>
      <c r="AA4186" t="s">
        <v>100</v>
      </c>
    </row>
    <row r="4187" spans="1:27" x14ac:dyDescent="0.25">
      <c r="A4187" t="s">
        <v>2383</v>
      </c>
      <c r="B4187" t="s">
        <v>55</v>
      </c>
      <c r="C4187" t="s">
        <v>43</v>
      </c>
      <c r="D4187" t="s">
        <v>44</v>
      </c>
      <c r="E4187" t="s">
        <v>155</v>
      </c>
      <c r="F4187" t="s">
        <v>13</v>
      </c>
      <c r="G4187" t="s">
        <v>55</v>
      </c>
      <c r="H4187">
        <v>762</v>
      </c>
      <c r="I4187" t="s">
        <v>55</v>
      </c>
      <c r="J4187">
        <v>100000</v>
      </c>
      <c r="K4187">
        <v>16210.8</v>
      </c>
      <c r="L4187">
        <v>0.26950000000000002</v>
      </c>
      <c r="M4187" s="63">
        <v>45473</v>
      </c>
      <c r="N4187" s="63">
        <v>45533</v>
      </c>
      <c r="O4187">
        <v>60</v>
      </c>
      <c r="P4187" t="s">
        <v>55</v>
      </c>
      <c r="Q4187">
        <v>0</v>
      </c>
      <c r="R4187">
        <v>0</v>
      </c>
      <c r="S4187">
        <v>0</v>
      </c>
      <c r="T4187">
        <v>0</v>
      </c>
      <c r="U4187">
        <v>0</v>
      </c>
      <c r="V4187">
        <v>0</v>
      </c>
      <c r="W4187">
        <v>0</v>
      </c>
      <c r="X4187" s="1">
        <v>45473</v>
      </c>
      <c r="Y4187" s="1">
        <v>43732</v>
      </c>
      <c r="Z4187" t="s">
        <v>44</v>
      </c>
      <c r="AA4187" t="s">
        <v>101</v>
      </c>
    </row>
    <row r="4188" spans="1:27" x14ac:dyDescent="0.25">
      <c r="A4188" t="s">
        <v>2444</v>
      </c>
      <c r="B4188" t="s">
        <v>55</v>
      </c>
      <c r="C4188" t="s">
        <v>43</v>
      </c>
      <c r="D4188" t="s">
        <v>44</v>
      </c>
      <c r="E4188" t="s">
        <v>155</v>
      </c>
      <c r="F4188" t="s">
        <v>6</v>
      </c>
      <c r="G4188" t="s">
        <v>55</v>
      </c>
      <c r="H4188">
        <v>784</v>
      </c>
      <c r="I4188" t="s">
        <v>55</v>
      </c>
      <c r="J4188">
        <v>150000</v>
      </c>
      <c r="K4188">
        <v>38634.300000000003</v>
      </c>
      <c r="L4188">
        <v>0.26950000000000002</v>
      </c>
      <c r="M4188" s="63">
        <v>45345</v>
      </c>
      <c r="N4188" s="63">
        <v>45525</v>
      </c>
      <c r="O4188">
        <v>180</v>
      </c>
      <c r="P4188" t="s">
        <v>55</v>
      </c>
      <c r="Q4188">
        <v>0</v>
      </c>
      <c r="R4188">
        <v>0</v>
      </c>
      <c r="S4188">
        <v>0</v>
      </c>
      <c r="T4188">
        <v>0</v>
      </c>
      <c r="U4188">
        <v>0</v>
      </c>
      <c r="V4188">
        <v>0</v>
      </c>
      <c r="W4188">
        <v>0</v>
      </c>
      <c r="X4188" s="1">
        <v>45473</v>
      </c>
      <c r="Y4188" s="1">
        <v>43635</v>
      </c>
      <c r="Z4188" t="s">
        <v>44</v>
      </c>
      <c r="AA4188" t="s">
        <v>100</v>
      </c>
    </row>
    <row r="4189" spans="1:27" x14ac:dyDescent="0.25">
      <c r="A4189" t="s">
        <v>1037</v>
      </c>
      <c r="B4189" t="s">
        <v>55</v>
      </c>
      <c r="C4189" t="s">
        <v>43</v>
      </c>
      <c r="D4189" t="s">
        <v>44</v>
      </c>
      <c r="E4189" t="s">
        <v>155</v>
      </c>
      <c r="F4189" t="s">
        <v>6</v>
      </c>
      <c r="G4189" t="s">
        <v>55</v>
      </c>
      <c r="H4189">
        <v>848</v>
      </c>
      <c r="I4189" t="s">
        <v>55</v>
      </c>
      <c r="J4189">
        <v>275000</v>
      </c>
      <c r="K4189">
        <v>143600.85</v>
      </c>
      <c r="L4189">
        <v>0.26950000000000002</v>
      </c>
      <c r="M4189" s="63">
        <v>45413</v>
      </c>
      <c r="N4189" s="63">
        <v>45593</v>
      </c>
      <c r="O4189">
        <v>180</v>
      </c>
      <c r="P4189" t="s">
        <v>55</v>
      </c>
      <c r="Q4189">
        <v>0</v>
      </c>
      <c r="R4189">
        <v>0</v>
      </c>
      <c r="S4189">
        <v>0</v>
      </c>
      <c r="T4189">
        <v>0</v>
      </c>
      <c r="U4189">
        <v>0</v>
      </c>
      <c r="V4189">
        <v>0</v>
      </c>
      <c r="W4189">
        <v>0</v>
      </c>
      <c r="X4189" s="1">
        <v>45473</v>
      </c>
      <c r="Y4189" s="1">
        <v>44461</v>
      </c>
      <c r="Z4189" t="s">
        <v>44</v>
      </c>
      <c r="AA4189" t="s">
        <v>99</v>
      </c>
    </row>
    <row r="4190" spans="1:27" x14ac:dyDescent="0.25">
      <c r="A4190" t="s">
        <v>1713</v>
      </c>
      <c r="B4190" t="s">
        <v>55</v>
      </c>
      <c r="C4190" t="s">
        <v>43</v>
      </c>
      <c r="D4190" t="s">
        <v>44</v>
      </c>
      <c r="E4190" t="s">
        <v>155</v>
      </c>
      <c r="F4190" t="s">
        <v>9</v>
      </c>
      <c r="G4190" t="s">
        <v>55</v>
      </c>
      <c r="H4190">
        <v>708</v>
      </c>
      <c r="I4190" t="s">
        <v>55</v>
      </c>
      <c r="J4190">
        <v>480000</v>
      </c>
      <c r="K4190">
        <v>171711.9</v>
      </c>
      <c r="L4190">
        <v>0.28949999999999998</v>
      </c>
      <c r="M4190" s="63">
        <v>45330</v>
      </c>
      <c r="N4190" s="63">
        <v>45510</v>
      </c>
      <c r="O4190">
        <v>180</v>
      </c>
      <c r="P4190" t="s">
        <v>55</v>
      </c>
      <c r="Q4190">
        <v>0</v>
      </c>
      <c r="R4190">
        <v>0</v>
      </c>
      <c r="S4190">
        <v>0</v>
      </c>
      <c r="T4190">
        <v>0</v>
      </c>
      <c r="U4190">
        <v>0</v>
      </c>
      <c r="V4190">
        <v>0</v>
      </c>
      <c r="W4190">
        <v>0</v>
      </c>
      <c r="X4190" s="1">
        <v>45473</v>
      </c>
      <c r="Y4190" s="1">
        <v>44573</v>
      </c>
      <c r="Z4190" t="s">
        <v>44</v>
      </c>
      <c r="AA4190" t="s">
        <v>99</v>
      </c>
    </row>
    <row r="4191" spans="1:27" x14ac:dyDescent="0.25">
      <c r="A4191" t="s">
        <v>1509</v>
      </c>
      <c r="B4191" t="s">
        <v>55</v>
      </c>
      <c r="C4191" t="s">
        <v>43</v>
      </c>
      <c r="D4191" t="s">
        <v>44</v>
      </c>
      <c r="E4191" t="s">
        <v>155</v>
      </c>
      <c r="F4191" t="s">
        <v>13</v>
      </c>
      <c r="G4191" t="s">
        <v>55</v>
      </c>
      <c r="H4191">
        <v>678</v>
      </c>
      <c r="I4191" t="s">
        <v>55</v>
      </c>
      <c r="J4191">
        <v>160000</v>
      </c>
      <c r="K4191">
        <v>55574.1</v>
      </c>
      <c r="L4191">
        <v>0.28949999999999998</v>
      </c>
      <c r="M4191" s="63">
        <v>45276</v>
      </c>
      <c r="N4191" s="63">
        <v>45486</v>
      </c>
      <c r="O4191">
        <v>210</v>
      </c>
      <c r="P4191" t="s">
        <v>55</v>
      </c>
      <c r="Q4191">
        <v>0</v>
      </c>
      <c r="R4191">
        <v>0</v>
      </c>
      <c r="S4191">
        <v>0</v>
      </c>
      <c r="T4191">
        <v>0</v>
      </c>
      <c r="U4191">
        <v>0</v>
      </c>
      <c r="V4191">
        <v>0</v>
      </c>
      <c r="W4191">
        <v>0</v>
      </c>
      <c r="X4191" s="1">
        <v>45473</v>
      </c>
      <c r="Y4191" s="1">
        <v>45165</v>
      </c>
      <c r="Z4191" t="s">
        <v>44</v>
      </c>
      <c r="AA4191" t="s">
        <v>101</v>
      </c>
    </row>
    <row r="4192" spans="1:27" x14ac:dyDescent="0.25">
      <c r="A4192" t="s">
        <v>1304</v>
      </c>
      <c r="B4192" t="s">
        <v>55</v>
      </c>
      <c r="C4192" t="s">
        <v>43</v>
      </c>
      <c r="D4192" t="s">
        <v>44</v>
      </c>
      <c r="E4192" t="s">
        <v>155</v>
      </c>
      <c r="F4192" t="s">
        <v>6</v>
      </c>
      <c r="G4192" t="s">
        <v>55</v>
      </c>
      <c r="H4192">
        <v>675</v>
      </c>
      <c r="I4192" t="s">
        <v>55</v>
      </c>
      <c r="J4192">
        <v>120000</v>
      </c>
      <c r="K4192">
        <v>102084.7</v>
      </c>
      <c r="L4192">
        <v>0.26950000000000002</v>
      </c>
      <c r="M4192" s="63">
        <v>45464</v>
      </c>
      <c r="N4192" s="63">
        <v>45644</v>
      </c>
      <c r="O4192">
        <v>180</v>
      </c>
      <c r="P4192" t="s">
        <v>55</v>
      </c>
      <c r="Q4192">
        <v>0</v>
      </c>
      <c r="R4192">
        <v>0</v>
      </c>
      <c r="S4192">
        <v>0</v>
      </c>
      <c r="T4192">
        <v>0</v>
      </c>
      <c r="U4192">
        <v>0</v>
      </c>
      <c r="V4192">
        <v>0</v>
      </c>
      <c r="W4192">
        <v>0</v>
      </c>
      <c r="X4192" s="1">
        <v>45473</v>
      </c>
      <c r="Y4192" s="1">
        <v>43871</v>
      </c>
      <c r="Z4192" t="s">
        <v>44</v>
      </c>
      <c r="AA4192" t="s">
        <v>100</v>
      </c>
    </row>
    <row r="4193" spans="1:27" x14ac:dyDescent="0.25">
      <c r="A4193" t="s">
        <v>1776</v>
      </c>
      <c r="B4193" t="s">
        <v>55</v>
      </c>
      <c r="C4193" t="s">
        <v>43</v>
      </c>
      <c r="D4193" t="s">
        <v>44</v>
      </c>
      <c r="E4193" t="s">
        <v>155</v>
      </c>
      <c r="F4193" t="s">
        <v>6</v>
      </c>
      <c r="G4193" t="s">
        <v>55</v>
      </c>
      <c r="H4193">
        <v>797</v>
      </c>
      <c r="I4193" t="s">
        <v>55</v>
      </c>
      <c r="J4193">
        <v>140000</v>
      </c>
      <c r="K4193">
        <v>5089.5</v>
      </c>
      <c r="L4193">
        <v>0.26950000000000002</v>
      </c>
      <c r="M4193" s="63">
        <v>45447</v>
      </c>
      <c r="N4193" s="63">
        <v>45567</v>
      </c>
      <c r="O4193">
        <v>120</v>
      </c>
      <c r="P4193" t="s">
        <v>55</v>
      </c>
      <c r="Q4193">
        <v>0</v>
      </c>
      <c r="R4193">
        <v>0</v>
      </c>
      <c r="S4193">
        <v>0</v>
      </c>
      <c r="T4193">
        <v>0</v>
      </c>
      <c r="U4193">
        <v>0</v>
      </c>
      <c r="V4193">
        <v>0</v>
      </c>
      <c r="W4193">
        <v>0</v>
      </c>
      <c r="X4193" s="1">
        <v>45473</v>
      </c>
      <c r="Y4193" s="1">
        <v>43445</v>
      </c>
      <c r="Z4193" t="s">
        <v>44</v>
      </c>
      <c r="AA4193" t="s">
        <v>99</v>
      </c>
    </row>
    <row r="4194" spans="1:27" x14ac:dyDescent="0.25">
      <c r="A4194" t="s">
        <v>1939</v>
      </c>
      <c r="B4194" t="s">
        <v>55</v>
      </c>
      <c r="C4194" t="s">
        <v>43</v>
      </c>
      <c r="D4194" t="s">
        <v>44</v>
      </c>
      <c r="E4194" t="s">
        <v>155</v>
      </c>
      <c r="F4194" t="s">
        <v>13</v>
      </c>
      <c r="G4194" t="s">
        <v>55</v>
      </c>
      <c r="H4194">
        <v>758</v>
      </c>
      <c r="I4194" t="s">
        <v>55</v>
      </c>
      <c r="J4194">
        <v>70000</v>
      </c>
      <c r="K4194">
        <v>2100.6</v>
      </c>
      <c r="L4194">
        <v>0.26950000000000002</v>
      </c>
      <c r="M4194" s="63">
        <v>45307</v>
      </c>
      <c r="N4194" s="63">
        <v>45487</v>
      </c>
      <c r="O4194">
        <v>180</v>
      </c>
      <c r="P4194" t="s">
        <v>55</v>
      </c>
      <c r="Q4194">
        <v>0</v>
      </c>
      <c r="R4194">
        <v>0</v>
      </c>
      <c r="S4194">
        <v>0</v>
      </c>
      <c r="T4194">
        <v>0</v>
      </c>
      <c r="U4194">
        <v>0</v>
      </c>
      <c r="V4194">
        <v>0</v>
      </c>
      <c r="W4194">
        <v>0</v>
      </c>
      <c r="X4194" s="1">
        <v>45473</v>
      </c>
      <c r="Y4194" s="1">
        <v>44300</v>
      </c>
      <c r="Z4194" t="s">
        <v>44</v>
      </c>
      <c r="AA4194" t="s">
        <v>99</v>
      </c>
    </row>
    <row r="4195" spans="1:27" x14ac:dyDescent="0.25">
      <c r="A4195" t="s">
        <v>1225</v>
      </c>
      <c r="B4195" t="s">
        <v>55</v>
      </c>
      <c r="C4195" t="s">
        <v>43</v>
      </c>
      <c r="D4195" t="s">
        <v>44</v>
      </c>
      <c r="E4195" t="s">
        <v>155</v>
      </c>
      <c r="F4195" t="s">
        <v>13</v>
      </c>
      <c r="G4195" t="s">
        <v>55</v>
      </c>
      <c r="H4195">
        <v>452</v>
      </c>
      <c r="I4195" t="s">
        <v>55</v>
      </c>
      <c r="J4195">
        <v>60000</v>
      </c>
      <c r="K4195">
        <v>54290.35</v>
      </c>
      <c r="L4195">
        <v>0.26950000000000002</v>
      </c>
      <c r="M4195" s="63">
        <v>45434</v>
      </c>
      <c r="N4195" s="63">
        <v>45554</v>
      </c>
      <c r="O4195">
        <v>120</v>
      </c>
      <c r="P4195" t="s">
        <v>55</v>
      </c>
      <c r="Q4195">
        <v>0</v>
      </c>
      <c r="R4195">
        <v>0</v>
      </c>
      <c r="S4195">
        <v>0</v>
      </c>
      <c r="T4195">
        <v>0</v>
      </c>
      <c r="U4195">
        <v>0</v>
      </c>
      <c r="V4195">
        <v>0</v>
      </c>
      <c r="W4195">
        <v>0</v>
      </c>
      <c r="X4195" s="1">
        <v>45473</v>
      </c>
      <c r="Y4195" s="1">
        <v>44050</v>
      </c>
      <c r="Z4195" t="s">
        <v>44</v>
      </c>
      <c r="AA4195" t="s">
        <v>100</v>
      </c>
    </row>
    <row r="4196" spans="1:27" x14ac:dyDescent="0.25">
      <c r="A4196" t="s">
        <v>1650</v>
      </c>
      <c r="B4196" t="s">
        <v>55</v>
      </c>
      <c r="C4196" t="s">
        <v>43</v>
      </c>
      <c r="D4196" t="s">
        <v>44</v>
      </c>
      <c r="E4196" t="s">
        <v>155</v>
      </c>
      <c r="F4196" t="s">
        <v>11</v>
      </c>
      <c r="G4196" t="s">
        <v>55</v>
      </c>
      <c r="H4196">
        <v>757</v>
      </c>
      <c r="I4196" t="s">
        <v>55</v>
      </c>
      <c r="J4196">
        <v>120000</v>
      </c>
      <c r="K4196">
        <v>116449.65</v>
      </c>
      <c r="L4196">
        <v>0.28949999999999998</v>
      </c>
      <c r="M4196" s="63">
        <v>45414</v>
      </c>
      <c r="N4196" s="63">
        <v>45564</v>
      </c>
      <c r="O4196">
        <v>150</v>
      </c>
      <c r="P4196" t="s">
        <v>55</v>
      </c>
      <c r="Q4196">
        <v>0</v>
      </c>
      <c r="R4196">
        <v>0</v>
      </c>
      <c r="S4196">
        <v>0</v>
      </c>
      <c r="T4196">
        <v>0</v>
      </c>
      <c r="U4196">
        <v>0</v>
      </c>
      <c r="V4196">
        <v>0</v>
      </c>
      <c r="W4196">
        <v>0</v>
      </c>
      <c r="X4196" s="1">
        <v>45473</v>
      </c>
      <c r="Y4196" s="1">
        <v>44694</v>
      </c>
      <c r="Z4196" t="s">
        <v>44</v>
      </c>
      <c r="AA4196" t="s">
        <v>103</v>
      </c>
    </row>
    <row r="4197" spans="1:27" x14ac:dyDescent="0.25">
      <c r="A4197" t="s">
        <v>2127</v>
      </c>
      <c r="B4197" t="s">
        <v>55</v>
      </c>
      <c r="C4197" t="s">
        <v>43</v>
      </c>
      <c r="D4197" t="s">
        <v>44</v>
      </c>
      <c r="E4197" t="s">
        <v>155</v>
      </c>
      <c r="F4197" t="s">
        <v>12</v>
      </c>
      <c r="G4197" t="s">
        <v>55</v>
      </c>
      <c r="H4197">
        <v>728</v>
      </c>
      <c r="I4197" t="s">
        <v>55</v>
      </c>
      <c r="J4197">
        <v>310000</v>
      </c>
      <c r="K4197">
        <v>272701.08</v>
      </c>
      <c r="L4197">
        <v>0.28949999999999998</v>
      </c>
      <c r="M4197" s="63">
        <v>45374</v>
      </c>
      <c r="N4197" s="63">
        <v>45554</v>
      </c>
      <c r="O4197">
        <v>180</v>
      </c>
      <c r="P4197" t="s">
        <v>55</v>
      </c>
      <c r="Q4197">
        <v>0</v>
      </c>
      <c r="R4197">
        <v>0</v>
      </c>
      <c r="S4197">
        <v>0</v>
      </c>
      <c r="T4197">
        <v>0</v>
      </c>
      <c r="U4197">
        <v>0</v>
      </c>
      <c r="V4197">
        <v>0</v>
      </c>
      <c r="W4197">
        <v>0</v>
      </c>
      <c r="X4197" s="1">
        <v>45473</v>
      </c>
      <c r="Y4197" s="1">
        <v>45002</v>
      </c>
      <c r="Z4197" t="s">
        <v>44</v>
      </c>
      <c r="AA4197" t="s">
        <v>101</v>
      </c>
    </row>
    <row r="4198" spans="1:27" x14ac:dyDescent="0.25">
      <c r="A4198" t="s">
        <v>1573</v>
      </c>
      <c r="B4198" t="s">
        <v>55</v>
      </c>
      <c r="C4198" t="s">
        <v>43</v>
      </c>
      <c r="D4198" t="s">
        <v>44</v>
      </c>
      <c r="E4198" t="s">
        <v>155</v>
      </c>
      <c r="F4198" t="s">
        <v>9</v>
      </c>
      <c r="G4198" t="s">
        <v>55</v>
      </c>
      <c r="H4198">
        <v>447</v>
      </c>
      <c r="I4198" t="s">
        <v>55</v>
      </c>
      <c r="J4198">
        <v>270000</v>
      </c>
      <c r="K4198">
        <v>82853.55</v>
      </c>
      <c r="L4198">
        <v>0.26950000000000002</v>
      </c>
      <c r="M4198" s="63">
        <v>45341</v>
      </c>
      <c r="N4198" s="63">
        <v>45491</v>
      </c>
      <c r="O4198">
        <v>150</v>
      </c>
      <c r="P4198" t="s">
        <v>55</v>
      </c>
      <c r="Q4198">
        <v>0</v>
      </c>
      <c r="R4198">
        <v>0</v>
      </c>
      <c r="S4198">
        <v>0</v>
      </c>
      <c r="T4198">
        <v>0</v>
      </c>
      <c r="U4198">
        <v>0</v>
      </c>
      <c r="V4198">
        <v>0</v>
      </c>
      <c r="W4198">
        <v>0</v>
      </c>
      <c r="X4198" s="1">
        <v>45473</v>
      </c>
      <c r="Y4198" s="1">
        <v>44067</v>
      </c>
      <c r="Z4198" t="s">
        <v>44</v>
      </c>
      <c r="AA4198" t="s">
        <v>102</v>
      </c>
    </row>
    <row r="4199" spans="1:27" x14ac:dyDescent="0.25">
      <c r="A4199" t="s">
        <v>1549</v>
      </c>
      <c r="B4199" t="s">
        <v>55</v>
      </c>
      <c r="C4199" t="s">
        <v>43</v>
      </c>
      <c r="D4199" t="s">
        <v>44</v>
      </c>
      <c r="E4199" t="s">
        <v>155</v>
      </c>
      <c r="F4199" t="s">
        <v>14</v>
      </c>
      <c r="G4199" t="s">
        <v>55</v>
      </c>
      <c r="H4199">
        <v>801</v>
      </c>
      <c r="I4199" t="s">
        <v>55</v>
      </c>
      <c r="J4199">
        <v>110000</v>
      </c>
      <c r="K4199">
        <v>86340.6</v>
      </c>
      <c r="L4199">
        <v>0.26950000000000002</v>
      </c>
      <c r="M4199" s="63">
        <v>45211</v>
      </c>
      <c r="N4199" s="63">
        <v>45331</v>
      </c>
      <c r="O4199">
        <v>120</v>
      </c>
      <c r="P4199" t="s">
        <v>55</v>
      </c>
      <c r="Q4199">
        <v>0</v>
      </c>
      <c r="R4199">
        <v>0</v>
      </c>
      <c r="S4199">
        <v>0</v>
      </c>
      <c r="T4199">
        <v>0</v>
      </c>
      <c r="U4199">
        <v>86340.6</v>
      </c>
      <c r="V4199">
        <v>0</v>
      </c>
      <c r="W4199">
        <v>86340.6</v>
      </c>
      <c r="X4199" s="1">
        <v>45473</v>
      </c>
      <c r="Y4199" s="1">
        <v>42928</v>
      </c>
      <c r="Z4199" t="s">
        <v>44</v>
      </c>
      <c r="AA4199" t="s">
        <v>101</v>
      </c>
    </row>
    <row r="4200" spans="1:27" x14ac:dyDescent="0.25">
      <c r="A4200" t="s">
        <v>1819</v>
      </c>
      <c r="B4200" t="s">
        <v>55</v>
      </c>
      <c r="C4200" t="s">
        <v>43</v>
      </c>
      <c r="D4200" t="s">
        <v>44</v>
      </c>
      <c r="E4200" t="s">
        <v>155</v>
      </c>
      <c r="F4200" t="s">
        <v>13</v>
      </c>
      <c r="G4200" t="s">
        <v>55</v>
      </c>
      <c r="H4200">
        <v>691</v>
      </c>
      <c r="I4200" t="s">
        <v>55</v>
      </c>
      <c r="J4200">
        <v>440000</v>
      </c>
      <c r="K4200">
        <v>156956.4</v>
      </c>
      <c r="L4200">
        <v>0.28949999999999998</v>
      </c>
      <c r="M4200" s="63">
        <v>45414</v>
      </c>
      <c r="N4200" s="63">
        <v>45504</v>
      </c>
      <c r="O4200">
        <v>90</v>
      </c>
      <c r="P4200" t="s">
        <v>55</v>
      </c>
      <c r="Q4200">
        <v>0</v>
      </c>
      <c r="R4200">
        <v>0</v>
      </c>
      <c r="S4200">
        <v>0</v>
      </c>
      <c r="T4200">
        <v>0</v>
      </c>
      <c r="U4200">
        <v>0</v>
      </c>
      <c r="V4200">
        <v>0</v>
      </c>
      <c r="W4200">
        <v>0</v>
      </c>
      <c r="X4200" s="1">
        <v>45473</v>
      </c>
      <c r="Y4200" s="1">
        <v>44660</v>
      </c>
      <c r="Z4200" t="s">
        <v>44</v>
      </c>
      <c r="AA4200" t="s">
        <v>102</v>
      </c>
    </row>
    <row r="4201" spans="1:27" x14ac:dyDescent="0.25">
      <c r="A4201" t="s">
        <v>1788</v>
      </c>
      <c r="B4201" t="s">
        <v>55</v>
      </c>
      <c r="C4201" t="s">
        <v>43</v>
      </c>
      <c r="D4201" t="s">
        <v>44</v>
      </c>
      <c r="E4201" t="s">
        <v>155</v>
      </c>
      <c r="F4201" t="s">
        <v>4</v>
      </c>
      <c r="G4201" t="s">
        <v>55</v>
      </c>
      <c r="H4201">
        <v>821</v>
      </c>
      <c r="I4201" t="s">
        <v>55</v>
      </c>
      <c r="J4201">
        <v>500000</v>
      </c>
      <c r="K4201">
        <v>25438.05</v>
      </c>
      <c r="L4201">
        <v>0.26950000000000002</v>
      </c>
      <c r="M4201" s="63">
        <v>45426</v>
      </c>
      <c r="N4201" s="63">
        <v>45546</v>
      </c>
      <c r="O4201">
        <v>120</v>
      </c>
      <c r="P4201" t="s">
        <v>55</v>
      </c>
      <c r="Q4201">
        <v>0</v>
      </c>
      <c r="R4201">
        <v>0</v>
      </c>
      <c r="S4201">
        <v>0</v>
      </c>
      <c r="T4201">
        <v>0</v>
      </c>
      <c r="U4201">
        <v>0</v>
      </c>
      <c r="V4201">
        <v>0</v>
      </c>
      <c r="W4201">
        <v>0</v>
      </c>
      <c r="X4201" s="1">
        <v>45473</v>
      </c>
      <c r="Y4201" s="1">
        <v>43022</v>
      </c>
      <c r="Z4201" t="s">
        <v>44</v>
      </c>
      <c r="AA4201" t="s">
        <v>100</v>
      </c>
    </row>
    <row r="4202" spans="1:27" x14ac:dyDescent="0.25">
      <c r="A4202" t="s">
        <v>1636</v>
      </c>
      <c r="B4202" t="s">
        <v>55</v>
      </c>
      <c r="C4202" t="s">
        <v>43</v>
      </c>
      <c r="D4202" t="s">
        <v>44</v>
      </c>
      <c r="E4202" t="s">
        <v>155</v>
      </c>
      <c r="F4202" t="s">
        <v>14</v>
      </c>
      <c r="G4202" t="s">
        <v>55</v>
      </c>
      <c r="H4202">
        <v>666</v>
      </c>
      <c r="I4202" t="s">
        <v>55</v>
      </c>
      <c r="J4202">
        <v>155000</v>
      </c>
      <c r="K4202">
        <v>34790.85</v>
      </c>
      <c r="L4202">
        <v>0.28949999999999998</v>
      </c>
      <c r="M4202" s="63">
        <v>45360</v>
      </c>
      <c r="N4202" s="63">
        <v>45450</v>
      </c>
      <c r="O4202">
        <v>90</v>
      </c>
      <c r="P4202" t="s">
        <v>55</v>
      </c>
      <c r="Q4202">
        <v>34790.85</v>
      </c>
      <c r="R4202">
        <v>0</v>
      </c>
      <c r="S4202">
        <v>0</v>
      </c>
      <c r="T4202">
        <v>0</v>
      </c>
      <c r="U4202">
        <v>0</v>
      </c>
      <c r="V4202">
        <v>0</v>
      </c>
      <c r="W4202">
        <v>34790.85</v>
      </c>
      <c r="X4202" s="1">
        <v>45473</v>
      </c>
      <c r="Y4202" s="1">
        <v>44736</v>
      </c>
      <c r="Z4202" t="s">
        <v>44</v>
      </c>
      <c r="AA4202" t="s">
        <v>101</v>
      </c>
    </row>
    <row r="4203" spans="1:27" x14ac:dyDescent="0.25">
      <c r="A4203" t="s">
        <v>1079</v>
      </c>
      <c r="B4203" t="s">
        <v>55</v>
      </c>
      <c r="C4203" t="s">
        <v>43</v>
      </c>
      <c r="D4203" t="s">
        <v>44</v>
      </c>
      <c r="E4203" t="s">
        <v>155</v>
      </c>
      <c r="F4203" t="s">
        <v>7</v>
      </c>
      <c r="G4203" t="s">
        <v>55</v>
      </c>
      <c r="H4203">
        <v>721</v>
      </c>
      <c r="I4203" t="s">
        <v>55</v>
      </c>
      <c r="J4203">
        <v>30000</v>
      </c>
      <c r="K4203">
        <v>29482.65</v>
      </c>
      <c r="L4203">
        <v>0.26950000000000002</v>
      </c>
      <c r="M4203" s="63">
        <v>45458</v>
      </c>
      <c r="N4203" s="63">
        <v>45488</v>
      </c>
      <c r="O4203">
        <v>30</v>
      </c>
      <c r="P4203" t="s">
        <v>55</v>
      </c>
      <c r="Q4203">
        <v>0</v>
      </c>
      <c r="R4203">
        <v>0</v>
      </c>
      <c r="S4203">
        <v>0</v>
      </c>
      <c r="T4203">
        <v>0</v>
      </c>
      <c r="U4203">
        <v>0</v>
      </c>
      <c r="V4203">
        <v>0</v>
      </c>
      <c r="W4203">
        <v>0</v>
      </c>
      <c r="X4203" s="1">
        <v>45473</v>
      </c>
      <c r="Y4203" s="1">
        <v>44563</v>
      </c>
      <c r="Z4203" t="s">
        <v>44</v>
      </c>
      <c r="AA4203" t="s">
        <v>99</v>
      </c>
    </row>
    <row r="4204" spans="1:27" x14ac:dyDescent="0.25">
      <c r="A4204" t="s">
        <v>1678</v>
      </c>
      <c r="B4204" t="s">
        <v>55</v>
      </c>
      <c r="C4204" t="s">
        <v>43</v>
      </c>
      <c r="D4204" t="s">
        <v>44</v>
      </c>
      <c r="E4204" t="s">
        <v>155</v>
      </c>
      <c r="F4204" t="s">
        <v>15</v>
      </c>
      <c r="G4204" t="s">
        <v>55</v>
      </c>
      <c r="H4204">
        <v>729</v>
      </c>
      <c r="I4204" t="s">
        <v>55</v>
      </c>
      <c r="J4204">
        <v>220000</v>
      </c>
      <c r="K4204">
        <v>204708.6</v>
      </c>
      <c r="L4204">
        <v>0.26950000000000002</v>
      </c>
      <c r="M4204" s="63">
        <v>45380</v>
      </c>
      <c r="N4204" s="63">
        <v>45560</v>
      </c>
      <c r="O4204">
        <v>180</v>
      </c>
      <c r="P4204" t="s">
        <v>55</v>
      </c>
      <c r="Q4204">
        <v>0</v>
      </c>
      <c r="R4204">
        <v>0</v>
      </c>
      <c r="S4204">
        <v>0</v>
      </c>
      <c r="T4204">
        <v>0</v>
      </c>
      <c r="U4204">
        <v>0</v>
      </c>
      <c r="V4204">
        <v>0</v>
      </c>
      <c r="W4204">
        <v>0</v>
      </c>
      <c r="X4204" s="1">
        <v>45473</v>
      </c>
      <c r="Y4204" s="1">
        <v>44230</v>
      </c>
      <c r="Z4204" t="s">
        <v>44</v>
      </c>
      <c r="AA4204" t="s">
        <v>99</v>
      </c>
    </row>
    <row r="4205" spans="1:27" x14ac:dyDescent="0.25">
      <c r="A4205" t="s">
        <v>1519</v>
      </c>
      <c r="B4205" t="s">
        <v>55</v>
      </c>
      <c r="C4205" t="s">
        <v>43</v>
      </c>
      <c r="D4205" t="s">
        <v>44</v>
      </c>
      <c r="E4205" t="s">
        <v>155</v>
      </c>
      <c r="F4205" t="s">
        <v>13</v>
      </c>
      <c r="G4205" t="s">
        <v>55</v>
      </c>
      <c r="H4205">
        <v>561</v>
      </c>
      <c r="I4205" t="s">
        <v>55</v>
      </c>
      <c r="J4205">
        <v>45000</v>
      </c>
      <c r="K4205">
        <v>37782.449999999997</v>
      </c>
      <c r="L4205">
        <v>0.28949999999999998</v>
      </c>
      <c r="M4205" s="63">
        <v>45443</v>
      </c>
      <c r="N4205" s="63">
        <v>45593</v>
      </c>
      <c r="O4205">
        <v>150</v>
      </c>
      <c r="P4205" t="s">
        <v>55</v>
      </c>
      <c r="Q4205">
        <v>0</v>
      </c>
      <c r="R4205">
        <v>0</v>
      </c>
      <c r="S4205">
        <v>0</v>
      </c>
      <c r="T4205">
        <v>0</v>
      </c>
      <c r="U4205">
        <v>0</v>
      </c>
      <c r="V4205">
        <v>0</v>
      </c>
      <c r="W4205">
        <v>0</v>
      </c>
      <c r="X4205" s="1">
        <v>45473</v>
      </c>
      <c r="Y4205" s="1">
        <v>44839</v>
      </c>
      <c r="Z4205" t="s">
        <v>44</v>
      </c>
      <c r="AA4205" t="s">
        <v>99</v>
      </c>
    </row>
    <row r="4206" spans="1:27" x14ac:dyDescent="0.25">
      <c r="A4206" t="s">
        <v>2097</v>
      </c>
      <c r="B4206" t="s">
        <v>55</v>
      </c>
      <c r="C4206" t="s">
        <v>43</v>
      </c>
      <c r="D4206" t="s">
        <v>44</v>
      </c>
      <c r="E4206" t="s">
        <v>155</v>
      </c>
      <c r="F4206" t="s">
        <v>7</v>
      </c>
      <c r="G4206" t="s">
        <v>55</v>
      </c>
      <c r="H4206">
        <v>727</v>
      </c>
      <c r="I4206" t="s">
        <v>55</v>
      </c>
      <c r="J4206">
        <v>150000</v>
      </c>
      <c r="K4206">
        <v>41504.400000000001</v>
      </c>
      <c r="L4206">
        <v>0.26950000000000002</v>
      </c>
      <c r="M4206" s="63">
        <v>45462</v>
      </c>
      <c r="N4206" s="63">
        <v>45522</v>
      </c>
      <c r="O4206">
        <v>60</v>
      </c>
      <c r="P4206" t="s">
        <v>55</v>
      </c>
      <c r="Q4206">
        <v>0</v>
      </c>
      <c r="R4206">
        <v>0</v>
      </c>
      <c r="S4206">
        <v>0</v>
      </c>
      <c r="T4206">
        <v>0</v>
      </c>
      <c r="U4206">
        <v>0</v>
      </c>
      <c r="V4206">
        <v>0</v>
      </c>
      <c r="W4206">
        <v>0</v>
      </c>
      <c r="X4206" s="1">
        <v>45473</v>
      </c>
      <c r="Y4206" s="1">
        <v>44607</v>
      </c>
      <c r="Z4206" t="s">
        <v>44</v>
      </c>
      <c r="AA4206" t="s">
        <v>101</v>
      </c>
    </row>
    <row r="4207" spans="1:27" x14ac:dyDescent="0.25">
      <c r="A4207" t="s">
        <v>1603</v>
      </c>
      <c r="B4207" t="s">
        <v>55</v>
      </c>
      <c r="C4207" t="s">
        <v>43</v>
      </c>
      <c r="D4207" t="s">
        <v>44</v>
      </c>
      <c r="E4207" t="s">
        <v>155</v>
      </c>
      <c r="F4207" t="s">
        <v>4</v>
      </c>
      <c r="G4207" t="s">
        <v>55</v>
      </c>
      <c r="H4207">
        <v>573</v>
      </c>
      <c r="I4207" t="s">
        <v>55</v>
      </c>
      <c r="J4207">
        <v>300000</v>
      </c>
      <c r="K4207">
        <v>116365.95</v>
      </c>
      <c r="L4207">
        <v>0.28949999999999998</v>
      </c>
      <c r="M4207" s="63">
        <v>45463</v>
      </c>
      <c r="N4207" s="63">
        <v>45643</v>
      </c>
      <c r="O4207">
        <v>180</v>
      </c>
      <c r="P4207" t="s">
        <v>55</v>
      </c>
      <c r="Q4207">
        <v>0</v>
      </c>
      <c r="R4207">
        <v>0</v>
      </c>
      <c r="S4207">
        <v>0</v>
      </c>
      <c r="T4207">
        <v>0</v>
      </c>
      <c r="U4207">
        <v>0</v>
      </c>
      <c r="V4207">
        <v>0</v>
      </c>
      <c r="W4207">
        <v>0</v>
      </c>
      <c r="X4207" s="1">
        <v>45473</v>
      </c>
      <c r="Y4207" s="1">
        <v>45037</v>
      </c>
      <c r="Z4207" t="s">
        <v>44</v>
      </c>
      <c r="AA4207" t="s">
        <v>100</v>
      </c>
    </row>
    <row r="4208" spans="1:27" x14ac:dyDescent="0.25">
      <c r="A4208" t="s">
        <v>2373</v>
      </c>
      <c r="B4208" t="s">
        <v>55</v>
      </c>
      <c r="C4208" t="s">
        <v>43</v>
      </c>
      <c r="D4208" t="s">
        <v>44</v>
      </c>
      <c r="E4208" t="s">
        <v>155</v>
      </c>
      <c r="F4208" t="s">
        <v>15</v>
      </c>
      <c r="G4208" t="s">
        <v>55</v>
      </c>
      <c r="H4208">
        <v>541</v>
      </c>
      <c r="I4208" t="s">
        <v>55</v>
      </c>
      <c r="J4208">
        <v>130000</v>
      </c>
      <c r="K4208">
        <v>58857.3</v>
      </c>
      <c r="L4208">
        <v>0.26950000000000002</v>
      </c>
      <c r="M4208" s="63">
        <v>45427</v>
      </c>
      <c r="N4208" s="63">
        <v>45487</v>
      </c>
      <c r="O4208">
        <v>60</v>
      </c>
      <c r="P4208" t="s">
        <v>55</v>
      </c>
      <c r="Q4208">
        <v>0</v>
      </c>
      <c r="R4208">
        <v>0</v>
      </c>
      <c r="S4208">
        <v>0</v>
      </c>
      <c r="T4208">
        <v>0</v>
      </c>
      <c r="U4208">
        <v>0</v>
      </c>
      <c r="V4208">
        <v>0</v>
      </c>
      <c r="W4208">
        <v>0</v>
      </c>
      <c r="X4208" s="1">
        <v>45473</v>
      </c>
      <c r="Y4208" s="1">
        <v>43980</v>
      </c>
      <c r="Z4208" t="s">
        <v>44</v>
      </c>
      <c r="AA4208" t="s">
        <v>99</v>
      </c>
    </row>
    <row r="4209" spans="1:27" x14ac:dyDescent="0.25">
      <c r="A4209" t="s">
        <v>1870</v>
      </c>
      <c r="B4209" t="s">
        <v>55</v>
      </c>
      <c r="C4209" t="s">
        <v>43</v>
      </c>
      <c r="D4209" t="s">
        <v>44</v>
      </c>
      <c r="E4209" t="s">
        <v>155</v>
      </c>
      <c r="F4209" t="s">
        <v>4</v>
      </c>
      <c r="G4209" t="s">
        <v>55</v>
      </c>
      <c r="H4209">
        <v>763</v>
      </c>
      <c r="I4209" t="s">
        <v>55</v>
      </c>
      <c r="J4209">
        <v>135000</v>
      </c>
      <c r="K4209">
        <v>70822.350000000006</v>
      </c>
      <c r="L4209">
        <v>0.26950000000000002</v>
      </c>
      <c r="M4209" s="63">
        <v>45473</v>
      </c>
      <c r="N4209" s="63">
        <v>45533</v>
      </c>
      <c r="O4209">
        <v>60</v>
      </c>
      <c r="P4209" t="s">
        <v>55</v>
      </c>
      <c r="Q4209">
        <v>0</v>
      </c>
      <c r="R4209">
        <v>0</v>
      </c>
      <c r="S4209">
        <v>0</v>
      </c>
      <c r="T4209">
        <v>0</v>
      </c>
      <c r="U4209">
        <v>0</v>
      </c>
      <c r="V4209">
        <v>0</v>
      </c>
      <c r="W4209">
        <v>0</v>
      </c>
      <c r="X4209" s="1">
        <v>45473</v>
      </c>
      <c r="Y4209" s="1">
        <v>44139</v>
      </c>
      <c r="Z4209" t="s">
        <v>44</v>
      </c>
      <c r="AA4209" t="s">
        <v>99</v>
      </c>
    </row>
    <row r="4210" spans="1:27" x14ac:dyDescent="0.25">
      <c r="A4210" t="s">
        <v>2067</v>
      </c>
      <c r="B4210" t="s">
        <v>55</v>
      </c>
      <c r="C4210" t="s">
        <v>43</v>
      </c>
      <c r="D4210" t="s">
        <v>44</v>
      </c>
      <c r="E4210" t="s">
        <v>155</v>
      </c>
      <c r="F4210" t="s">
        <v>6</v>
      </c>
      <c r="G4210" t="s">
        <v>55</v>
      </c>
      <c r="H4210">
        <v>867</v>
      </c>
      <c r="I4210" t="s">
        <v>55</v>
      </c>
      <c r="J4210">
        <v>120000</v>
      </c>
      <c r="K4210">
        <v>109902.33</v>
      </c>
      <c r="L4210">
        <v>0.26950000000000002</v>
      </c>
      <c r="M4210" s="63">
        <v>45454</v>
      </c>
      <c r="N4210" s="63">
        <v>45484</v>
      </c>
      <c r="O4210">
        <v>30</v>
      </c>
      <c r="P4210" t="s">
        <v>55</v>
      </c>
      <c r="Q4210">
        <v>0</v>
      </c>
      <c r="R4210">
        <v>0</v>
      </c>
      <c r="S4210">
        <v>0</v>
      </c>
      <c r="T4210">
        <v>0</v>
      </c>
      <c r="U4210">
        <v>0</v>
      </c>
      <c r="V4210">
        <v>0</v>
      </c>
      <c r="W4210">
        <v>0</v>
      </c>
      <c r="X4210" s="1">
        <v>45473</v>
      </c>
      <c r="Y4210" s="1">
        <v>43759</v>
      </c>
      <c r="Z4210" t="s">
        <v>44</v>
      </c>
      <c r="AA4210" t="s">
        <v>100</v>
      </c>
    </row>
    <row r="4211" spans="1:27" x14ac:dyDescent="0.25">
      <c r="A4211" t="s">
        <v>591</v>
      </c>
      <c r="B4211" t="s">
        <v>55</v>
      </c>
      <c r="C4211" t="s">
        <v>43</v>
      </c>
      <c r="D4211" t="s">
        <v>44</v>
      </c>
      <c r="E4211" t="s">
        <v>155</v>
      </c>
      <c r="F4211" t="s">
        <v>13</v>
      </c>
      <c r="G4211" t="s">
        <v>55</v>
      </c>
      <c r="H4211">
        <v>744</v>
      </c>
      <c r="I4211" t="s">
        <v>55</v>
      </c>
      <c r="J4211">
        <v>395000</v>
      </c>
      <c r="K4211">
        <v>54024.3</v>
      </c>
      <c r="L4211">
        <v>0.28949999999999998</v>
      </c>
      <c r="M4211" s="63">
        <v>45448</v>
      </c>
      <c r="N4211" s="63">
        <v>45508</v>
      </c>
      <c r="O4211">
        <v>60</v>
      </c>
      <c r="P4211" t="s">
        <v>55</v>
      </c>
      <c r="Q4211">
        <v>0</v>
      </c>
      <c r="R4211">
        <v>0</v>
      </c>
      <c r="S4211">
        <v>0</v>
      </c>
      <c r="T4211">
        <v>0</v>
      </c>
      <c r="U4211">
        <v>0</v>
      </c>
      <c r="V4211">
        <v>0</v>
      </c>
      <c r="W4211">
        <v>0</v>
      </c>
      <c r="X4211" s="1">
        <v>45473</v>
      </c>
      <c r="Y4211" s="1">
        <v>45139</v>
      </c>
      <c r="Z4211" t="s">
        <v>44</v>
      </c>
      <c r="AA4211" t="s">
        <v>99</v>
      </c>
    </row>
    <row r="4212" spans="1:27" x14ac:dyDescent="0.25">
      <c r="A4212" t="s">
        <v>1622</v>
      </c>
      <c r="B4212" t="s">
        <v>55</v>
      </c>
      <c r="C4212" t="s">
        <v>43</v>
      </c>
      <c r="D4212" t="s">
        <v>44</v>
      </c>
      <c r="E4212" t="s">
        <v>155</v>
      </c>
      <c r="F4212" t="s">
        <v>8</v>
      </c>
      <c r="G4212" t="s">
        <v>55</v>
      </c>
      <c r="H4212">
        <v>892</v>
      </c>
      <c r="I4212" t="s">
        <v>55</v>
      </c>
      <c r="J4212">
        <v>85000</v>
      </c>
      <c r="K4212">
        <v>22527.45</v>
      </c>
      <c r="L4212">
        <v>0.28949999999999998</v>
      </c>
      <c r="M4212" s="63">
        <v>45452</v>
      </c>
      <c r="N4212" s="63">
        <v>45602</v>
      </c>
      <c r="O4212">
        <v>150</v>
      </c>
      <c r="P4212" t="s">
        <v>55</v>
      </c>
      <c r="Q4212">
        <v>0</v>
      </c>
      <c r="R4212">
        <v>0</v>
      </c>
      <c r="S4212">
        <v>0</v>
      </c>
      <c r="T4212">
        <v>0</v>
      </c>
      <c r="U4212">
        <v>0</v>
      </c>
      <c r="V4212">
        <v>0</v>
      </c>
      <c r="W4212">
        <v>0</v>
      </c>
      <c r="X4212" s="1">
        <v>45473</v>
      </c>
      <c r="Y4212" s="1">
        <v>45210</v>
      </c>
      <c r="Z4212" t="s">
        <v>44</v>
      </c>
      <c r="AA4212" t="s">
        <v>101</v>
      </c>
    </row>
    <row r="4213" spans="1:27" x14ac:dyDescent="0.25">
      <c r="A4213" t="s">
        <v>2391</v>
      </c>
      <c r="B4213" t="s">
        <v>55</v>
      </c>
      <c r="C4213" t="s">
        <v>43</v>
      </c>
      <c r="D4213" t="s">
        <v>44</v>
      </c>
      <c r="E4213" t="s">
        <v>155</v>
      </c>
      <c r="F4213" t="s">
        <v>13</v>
      </c>
      <c r="G4213" t="s">
        <v>55</v>
      </c>
      <c r="H4213">
        <v>774</v>
      </c>
      <c r="I4213" t="s">
        <v>55</v>
      </c>
      <c r="J4213">
        <v>120000</v>
      </c>
      <c r="K4213">
        <v>113719.55</v>
      </c>
      <c r="L4213">
        <v>0.26950000000000002</v>
      </c>
      <c r="M4213" s="63">
        <v>45371</v>
      </c>
      <c r="N4213" s="63">
        <v>45551</v>
      </c>
      <c r="O4213">
        <v>180</v>
      </c>
      <c r="P4213" t="s">
        <v>55</v>
      </c>
      <c r="Q4213">
        <v>0</v>
      </c>
      <c r="R4213">
        <v>0</v>
      </c>
      <c r="S4213">
        <v>0</v>
      </c>
      <c r="T4213">
        <v>0</v>
      </c>
      <c r="U4213">
        <v>0</v>
      </c>
      <c r="V4213">
        <v>0</v>
      </c>
      <c r="W4213">
        <v>0</v>
      </c>
      <c r="X4213" s="1">
        <v>45473</v>
      </c>
      <c r="Y4213" s="1">
        <v>44381</v>
      </c>
      <c r="Z4213" t="s">
        <v>44</v>
      </c>
      <c r="AA4213" t="s">
        <v>102</v>
      </c>
    </row>
    <row r="4214" spans="1:27" x14ac:dyDescent="0.25">
      <c r="A4214" t="s">
        <v>305</v>
      </c>
      <c r="B4214" t="s">
        <v>55</v>
      </c>
      <c r="C4214" t="s">
        <v>43</v>
      </c>
      <c r="D4214" t="s">
        <v>44</v>
      </c>
      <c r="E4214" t="s">
        <v>155</v>
      </c>
      <c r="F4214" t="s">
        <v>14</v>
      </c>
      <c r="G4214" t="s">
        <v>55</v>
      </c>
      <c r="H4214">
        <v>620</v>
      </c>
      <c r="I4214" t="s">
        <v>55</v>
      </c>
      <c r="J4214">
        <v>310000</v>
      </c>
      <c r="K4214">
        <v>296480.25</v>
      </c>
      <c r="L4214">
        <v>0.26950000000000002</v>
      </c>
      <c r="M4214" s="63">
        <v>45430</v>
      </c>
      <c r="N4214" s="63">
        <v>45490</v>
      </c>
      <c r="O4214">
        <v>60</v>
      </c>
      <c r="P4214" t="s">
        <v>55</v>
      </c>
      <c r="Q4214">
        <v>0</v>
      </c>
      <c r="R4214">
        <v>0</v>
      </c>
      <c r="S4214">
        <v>0</v>
      </c>
      <c r="T4214">
        <v>0</v>
      </c>
      <c r="U4214">
        <v>0</v>
      </c>
      <c r="V4214">
        <v>0</v>
      </c>
      <c r="W4214">
        <v>0</v>
      </c>
      <c r="X4214" s="1">
        <v>45473</v>
      </c>
      <c r="Y4214" s="1">
        <v>43860</v>
      </c>
      <c r="Z4214" t="s">
        <v>44</v>
      </c>
      <c r="AA4214" t="s">
        <v>99</v>
      </c>
    </row>
    <row r="4215" spans="1:27" x14ac:dyDescent="0.25">
      <c r="A4215" t="s">
        <v>1317</v>
      </c>
      <c r="B4215" t="s">
        <v>55</v>
      </c>
      <c r="C4215" t="s">
        <v>43</v>
      </c>
      <c r="D4215" t="s">
        <v>44</v>
      </c>
      <c r="E4215" t="s">
        <v>155</v>
      </c>
      <c r="F4215" t="s">
        <v>6</v>
      </c>
      <c r="G4215" t="s">
        <v>55</v>
      </c>
      <c r="H4215">
        <v>610</v>
      </c>
      <c r="I4215" t="s">
        <v>55</v>
      </c>
      <c r="J4215">
        <v>300000</v>
      </c>
      <c r="K4215">
        <v>37744.65</v>
      </c>
      <c r="L4215">
        <v>0.26950000000000002</v>
      </c>
      <c r="M4215" s="63">
        <v>45469</v>
      </c>
      <c r="N4215" s="63">
        <v>45649</v>
      </c>
      <c r="O4215">
        <v>180</v>
      </c>
      <c r="P4215" t="s">
        <v>55</v>
      </c>
      <c r="Q4215">
        <v>0</v>
      </c>
      <c r="R4215">
        <v>0</v>
      </c>
      <c r="S4215">
        <v>0</v>
      </c>
      <c r="T4215">
        <v>0</v>
      </c>
      <c r="U4215">
        <v>0</v>
      </c>
      <c r="V4215">
        <v>0</v>
      </c>
      <c r="W4215">
        <v>0</v>
      </c>
      <c r="X4215" s="1">
        <v>45473</v>
      </c>
      <c r="Y4215" s="1">
        <v>44285</v>
      </c>
      <c r="Z4215" t="s">
        <v>44</v>
      </c>
      <c r="AA4215" t="s">
        <v>101</v>
      </c>
    </row>
    <row r="4216" spans="1:27" x14ac:dyDescent="0.25">
      <c r="A4216" t="s">
        <v>2202</v>
      </c>
      <c r="B4216" t="s">
        <v>55</v>
      </c>
      <c r="C4216" t="s">
        <v>43</v>
      </c>
      <c r="D4216" t="s">
        <v>44</v>
      </c>
      <c r="E4216" t="s">
        <v>155</v>
      </c>
      <c r="F4216" t="s">
        <v>4</v>
      </c>
      <c r="G4216" t="s">
        <v>55</v>
      </c>
      <c r="H4216">
        <v>683</v>
      </c>
      <c r="I4216" t="s">
        <v>55</v>
      </c>
      <c r="J4216">
        <v>140000</v>
      </c>
      <c r="K4216">
        <v>5501.25</v>
      </c>
      <c r="L4216">
        <v>0.26950000000000002</v>
      </c>
      <c r="M4216" s="63">
        <v>45360</v>
      </c>
      <c r="N4216" s="63">
        <v>45540</v>
      </c>
      <c r="O4216">
        <v>180</v>
      </c>
      <c r="P4216" t="s">
        <v>55</v>
      </c>
      <c r="Q4216">
        <v>0</v>
      </c>
      <c r="R4216">
        <v>0</v>
      </c>
      <c r="S4216">
        <v>0</v>
      </c>
      <c r="T4216">
        <v>0</v>
      </c>
      <c r="U4216">
        <v>0</v>
      </c>
      <c r="V4216">
        <v>0</v>
      </c>
      <c r="W4216">
        <v>0</v>
      </c>
      <c r="X4216" s="1">
        <v>45473</v>
      </c>
      <c r="Y4216" s="1">
        <v>44764</v>
      </c>
      <c r="Z4216" t="s">
        <v>44</v>
      </c>
      <c r="AA4216" t="s">
        <v>101</v>
      </c>
    </row>
    <row r="4217" spans="1:27" x14ac:dyDescent="0.25">
      <c r="A4217" t="s">
        <v>2324</v>
      </c>
      <c r="B4217" t="s">
        <v>55</v>
      </c>
      <c r="C4217" t="s">
        <v>43</v>
      </c>
      <c r="D4217" t="s">
        <v>44</v>
      </c>
      <c r="E4217" t="s">
        <v>155</v>
      </c>
      <c r="F4217" t="s">
        <v>4</v>
      </c>
      <c r="G4217" t="s">
        <v>55</v>
      </c>
      <c r="H4217">
        <v>752</v>
      </c>
      <c r="I4217" t="s">
        <v>55</v>
      </c>
      <c r="J4217">
        <v>300000</v>
      </c>
      <c r="K4217">
        <v>164677.04999999999</v>
      </c>
      <c r="L4217">
        <v>0.26950000000000002</v>
      </c>
      <c r="M4217" s="63">
        <v>45355</v>
      </c>
      <c r="N4217" s="63">
        <v>45505</v>
      </c>
      <c r="O4217">
        <v>150</v>
      </c>
      <c r="P4217" t="s">
        <v>55</v>
      </c>
      <c r="Q4217">
        <v>0</v>
      </c>
      <c r="R4217">
        <v>0</v>
      </c>
      <c r="S4217">
        <v>0</v>
      </c>
      <c r="T4217">
        <v>0</v>
      </c>
      <c r="U4217">
        <v>0</v>
      </c>
      <c r="V4217">
        <v>0</v>
      </c>
      <c r="W4217">
        <v>0</v>
      </c>
      <c r="X4217" s="1">
        <v>45473</v>
      </c>
      <c r="Y4217" s="1">
        <v>44387</v>
      </c>
      <c r="Z4217" t="s">
        <v>44</v>
      </c>
      <c r="AA4217" t="s">
        <v>102</v>
      </c>
    </row>
    <row r="4218" spans="1:27" x14ac:dyDescent="0.25">
      <c r="A4218" t="s">
        <v>1686</v>
      </c>
      <c r="B4218" t="s">
        <v>55</v>
      </c>
      <c r="C4218" t="s">
        <v>43</v>
      </c>
      <c r="D4218" t="s">
        <v>44</v>
      </c>
      <c r="E4218" t="s">
        <v>155</v>
      </c>
      <c r="F4218" t="s">
        <v>6</v>
      </c>
      <c r="G4218" t="s">
        <v>55</v>
      </c>
      <c r="H4218">
        <v>452</v>
      </c>
      <c r="I4218" t="s">
        <v>55</v>
      </c>
      <c r="J4218">
        <v>180000</v>
      </c>
      <c r="K4218">
        <v>37766.25</v>
      </c>
      <c r="L4218">
        <v>0.26950000000000002</v>
      </c>
      <c r="M4218" s="63">
        <v>45416</v>
      </c>
      <c r="N4218" s="63">
        <v>45536</v>
      </c>
      <c r="O4218">
        <v>120</v>
      </c>
      <c r="P4218" t="s">
        <v>55</v>
      </c>
      <c r="Q4218">
        <v>0</v>
      </c>
      <c r="R4218">
        <v>0</v>
      </c>
      <c r="S4218">
        <v>0</v>
      </c>
      <c r="T4218">
        <v>0</v>
      </c>
      <c r="U4218">
        <v>0</v>
      </c>
      <c r="V4218">
        <v>0</v>
      </c>
      <c r="W4218">
        <v>0</v>
      </c>
      <c r="X4218" s="1">
        <v>45473</v>
      </c>
      <c r="Y4218" s="1">
        <v>42998</v>
      </c>
      <c r="Z4218" t="s">
        <v>44</v>
      </c>
      <c r="AA4218" t="s">
        <v>99</v>
      </c>
    </row>
    <row r="4219" spans="1:27" x14ac:dyDescent="0.25">
      <c r="A4219" t="s">
        <v>2355</v>
      </c>
      <c r="B4219" t="s">
        <v>55</v>
      </c>
      <c r="C4219" t="s">
        <v>43</v>
      </c>
      <c r="D4219" t="s">
        <v>44</v>
      </c>
      <c r="E4219" t="s">
        <v>155</v>
      </c>
      <c r="F4219" t="s">
        <v>12</v>
      </c>
      <c r="G4219" t="s">
        <v>55</v>
      </c>
      <c r="H4219">
        <v>616</v>
      </c>
      <c r="I4219" t="s">
        <v>55</v>
      </c>
      <c r="J4219">
        <v>15000</v>
      </c>
      <c r="K4219">
        <v>5487.75</v>
      </c>
      <c r="L4219">
        <v>0.26950000000000002</v>
      </c>
      <c r="M4219" s="63">
        <v>45297</v>
      </c>
      <c r="N4219" s="63">
        <v>45477</v>
      </c>
      <c r="O4219">
        <v>180</v>
      </c>
      <c r="P4219" t="s">
        <v>55</v>
      </c>
      <c r="Q4219">
        <v>0</v>
      </c>
      <c r="R4219">
        <v>0</v>
      </c>
      <c r="S4219">
        <v>0</v>
      </c>
      <c r="T4219">
        <v>0</v>
      </c>
      <c r="U4219">
        <v>0</v>
      </c>
      <c r="V4219">
        <v>0</v>
      </c>
      <c r="W4219">
        <v>0</v>
      </c>
      <c r="X4219" s="1">
        <v>45473</v>
      </c>
      <c r="Y4219" s="1">
        <v>44849</v>
      </c>
      <c r="Z4219" t="s">
        <v>44</v>
      </c>
      <c r="AA4219" t="s">
        <v>104</v>
      </c>
    </row>
    <row r="4220" spans="1:27" x14ac:dyDescent="0.25">
      <c r="A4220" t="s">
        <v>2138</v>
      </c>
      <c r="B4220" t="s">
        <v>55</v>
      </c>
      <c r="C4220" t="s">
        <v>43</v>
      </c>
      <c r="D4220" t="s">
        <v>44</v>
      </c>
      <c r="E4220" t="s">
        <v>155</v>
      </c>
      <c r="F4220" t="s">
        <v>4</v>
      </c>
      <c r="G4220" t="s">
        <v>55</v>
      </c>
      <c r="H4220">
        <v>748</v>
      </c>
      <c r="I4220" t="s">
        <v>55</v>
      </c>
      <c r="J4220">
        <v>340000</v>
      </c>
      <c r="K4220">
        <v>57754.35</v>
      </c>
      <c r="L4220">
        <v>0.26950000000000002</v>
      </c>
      <c r="M4220" s="63">
        <v>45469</v>
      </c>
      <c r="N4220" s="63">
        <v>45499</v>
      </c>
      <c r="O4220">
        <v>30</v>
      </c>
      <c r="P4220" t="s">
        <v>55</v>
      </c>
      <c r="Q4220">
        <v>0</v>
      </c>
      <c r="R4220">
        <v>0</v>
      </c>
      <c r="S4220">
        <v>0</v>
      </c>
      <c r="T4220">
        <v>0</v>
      </c>
      <c r="U4220">
        <v>0</v>
      </c>
      <c r="V4220">
        <v>0</v>
      </c>
      <c r="W4220">
        <v>0</v>
      </c>
      <c r="X4220" s="1">
        <v>45473</v>
      </c>
      <c r="Y4220" s="1">
        <v>43921</v>
      </c>
      <c r="Z4220" t="s">
        <v>44</v>
      </c>
      <c r="AA4220" t="s">
        <v>101</v>
      </c>
    </row>
    <row r="4221" spans="1:27" x14ac:dyDescent="0.25">
      <c r="A4221" t="s">
        <v>1601</v>
      </c>
      <c r="B4221" t="s">
        <v>55</v>
      </c>
      <c r="C4221" t="s">
        <v>43</v>
      </c>
      <c r="D4221" t="s">
        <v>44</v>
      </c>
      <c r="E4221" t="s">
        <v>155</v>
      </c>
      <c r="F4221" t="s">
        <v>12</v>
      </c>
      <c r="G4221" t="s">
        <v>55</v>
      </c>
      <c r="H4221">
        <v>871</v>
      </c>
      <c r="I4221" t="s">
        <v>55</v>
      </c>
      <c r="J4221">
        <v>30000</v>
      </c>
      <c r="K4221">
        <v>4584.6000000000004</v>
      </c>
      <c r="L4221">
        <v>0.26950000000000002</v>
      </c>
      <c r="M4221" s="63">
        <v>45457</v>
      </c>
      <c r="N4221" s="63">
        <v>45487</v>
      </c>
      <c r="O4221">
        <v>30</v>
      </c>
      <c r="P4221" t="s">
        <v>55</v>
      </c>
      <c r="Q4221">
        <v>0</v>
      </c>
      <c r="R4221">
        <v>0</v>
      </c>
      <c r="S4221">
        <v>0</v>
      </c>
      <c r="T4221">
        <v>0</v>
      </c>
      <c r="U4221">
        <v>0</v>
      </c>
      <c r="V4221">
        <v>0</v>
      </c>
      <c r="W4221">
        <v>0</v>
      </c>
      <c r="X4221" s="1">
        <v>45473</v>
      </c>
      <c r="Y4221" s="1">
        <v>43947</v>
      </c>
      <c r="Z4221" t="s">
        <v>44</v>
      </c>
      <c r="AA4221" t="s">
        <v>103</v>
      </c>
    </row>
    <row r="4222" spans="1:27" x14ac:dyDescent="0.25">
      <c r="A4222" t="s">
        <v>1786</v>
      </c>
      <c r="B4222" t="s">
        <v>55</v>
      </c>
      <c r="C4222" t="s">
        <v>43</v>
      </c>
      <c r="D4222" t="s">
        <v>44</v>
      </c>
      <c r="E4222" t="s">
        <v>155</v>
      </c>
      <c r="F4222" t="s">
        <v>7</v>
      </c>
      <c r="G4222" t="s">
        <v>55</v>
      </c>
      <c r="H4222">
        <v>728</v>
      </c>
      <c r="I4222" t="s">
        <v>55</v>
      </c>
      <c r="J4222">
        <v>395000</v>
      </c>
      <c r="K4222">
        <v>131797.79999999999</v>
      </c>
      <c r="L4222">
        <v>0.28949999999999998</v>
      </c>
      <c r="M4222" s="63">
        <v>45344</v>
      </c>
      <c r="N4222" s="63">
        <v>45494</v>
      </c>
      <c r="O4222">
        <v>150</v>
      </c>
      <c r="P4222" t="s">
        <v>55</v>
      </c>
      <c r="Q4222">
        <v>0</v>
      </c>
      <c r="R4222">
        <v>0</v>
      </c>
      <c r="S4222">
        <v>0</v>
      </c>
      <c r="T4222">
        <v>0</v>
      </c>
      <c r="U4222">
        <v>0</v>
      </c>
      <c r="V4222">
        <v>0</v>
      </c>
      <c r="W4222">
        <v>0</v>
      </c>
      <c r="X4222" s="1">
        <v>45473</v>
      </c>
      <c r="Y4222" s="1">
        <v>44536</v>
      </c>
      <c r="Z4222" t="s">
        <v>44</v>
      </c>
      <c r="AA4222" t="s">
        <v>99</v>
      </c>
    </row>
    <row r="4223" spans="1:27" x14ac:dyDescent="0.25">
      <c r="A4223" t="s">
        <v>1036</v>
      </c>
      <c r="B4223" t="s">
        <v>55</v>
      </c>
      <c r="C4223" t="s">
        <v>43</v>
      </c>
      <c r="D4223" t="s">
        <v>44</v>
      </c>
      <c r="E4223" t="s">
        <v>155</v>
      </c>
      <c r="F4223" t="s">
        <v>14</v>
      </c>
      <c r="G4223" t="s">
        <v>55</v>
      </c>
      <c r="H4223">
        <v>684</v>
      </c>
      <c r="I4223" t="s">
        <v>55</v>
      </c>
      <c r="J4223">
        <v>130000</v>
      </c>
      <c r="K4223">
        <v>4104</v>
      </c>
      <c r="L4223">
        <v>0.26950000000000002</v>
      </c>
      <c r="M4223" s="63">
        <v>45374</v>
      </c>
      <c r="N4223" s="63">
        <v>45494</v>
      </c>
      <c r="O4223">
        <v>120</v>
      </c>
      <c r="P4223" t="s">
        <v>55</v>
      </c>
      <c r="Q4223">
        <v>0</v>
      </c>
      <c r="R4223">
        <v>0</v>
      </c>
      <c r="S4223">
        <v>0</v>
      </c>
      <c r="T4223">
        <v>0</v>
      </c>
      <c r="U4223">
        <v>0</v>
      </c>
      <c r="V4223">
        <v>0</v>
      </c>
      <c r="W4223">
        <v>0</v>
      </c>
      <c r="X4223" s="1">
        <v>45473</v>
      </c>
      <c r="Y4223" s="1">
        <v>43968</v>
      </c>
      <c r="Z4223" t="s">
        <v>44</v>
      </c>
      <c r="AA4223" t="s">
        <v>100</v>
      </c>
    </row>
    <row r="4224" spans="1:27" x14ac:dyDescent="0.25">
      <c r="A4224" t="s">
        <v>1766</v>
      </c>
      <c r="B4224" t="s">
        <v>55</v>
      </c>
      <c r="C4224" t="s">
        <v>43</v>
      </c>
      <c r="D4224" t="s">
        <v>44</v>
      </c>
      <c r="E4224" t="s">
        <v>155</v>
      </c>
      <c r="F4224" t="s">
        <v>4</v>
      </c>
      <c r="G4224" t="s">
        <v>55</v>
      </c>
      <c r="H4224">
        <v>401</v>
      </c>
      <c r="I4224" t="s">
        <v>55</v>
      </c>
      <c r="J4224">
        <v>150000</v>
      </c>
      <c r="K4224">
        <v>142490.81</v>
      </c>
      <c r="L4224">
        <v>0.26950000000000002</v>
      </c>
      <c r="M4224" s="63">
        <v>45434</v>
      </c>
      <c r="N4224" s="63">
        <v>45614</v>
      </c>
      <c r="O4224">
        <v>180</v>
      </c>
      <c r="P4224" t="s">
        <v>55</v>
      </c>
      <c r="Q4224">
        <v>0</v>
      </c>
      <c r="R4224">
        <v>0</v>
      </c>
      <c r="S4224">
        <v>0</v>
      </c>
      <c r="T4224">
        <v>0</v>
      </c>
      <c r="U4224">
        <v>0</v>
      </c>
      <c r="V4224">
        <v>0</v>
      </c>
      <c r="W4224">
        <v>0</v>
      </c>
      <c r="X4224" s="1">
        <v>45473</v>
      </c>
      <c r="Y4224" s="1">
        <v>43318</v>
      </c>
      <c r="Z4224" t="s">
        <v>44</v>
      </c>
      <c r="AA4224" t="s">
        <v>101</v>
      </c>
    </row>
    <row r="4225" spans="1:27" x14ac:dyDescent="0.25">
      <c r="A4225" t="s">
        <v>1151</v>
      </c>
      <c r="B4225" t="s">
        <v>55</v>
      </c>
      <c r="C4225" t="s">
        <v>43</v>
      </c>
      <c r="D4225" t="s">
        <v>44</v>
      </c>
      <c r="E4225" t="s">
        <v>155</v>
      </c>
      <c r="F4225" t="s">
        <v>15</v>
      </c>
      <c r="G4225" t="s">
        <v>55</v>
      </c>
      <c r="H4225">
        <v>571</v>
      </c>
      <c r="I4225" t="s">
        <v>55</v>
      </c>
      <c r="J4225">
        <v>160000</v>
      </c>
      <c r="K4225">
        <v>63896.85</v>
      </c>
      <c r="L4225">
        <v>0.26950000000000002</v>
      </c>
      <c r="M4225" s="63">
        <v>45418</v>
      </c>
      <c r="N4225" s="63">
        <v>45598</v>
      </c>
      <c r="O4225">
        <v>180</v>
      </c>
      <c r="P4225" t="s">
        <v>55</v>
      </c>
      <c r="Q4225">
        <v>0</v>
      </c>
      <c r="R4225">
        <v>0</v>
      </c>
      <c r="S4225">
        <v>0</v>
      </c>
      <c r="T4225">
        <v>0</v>
      </c>
      <c r="U4225">
        <v>0</v>
      </c>
      <c r="V4225">
        <v>0</v>
      </c>
      <c r="W4225">
        <v>0</v>
      </c>
      <c r="X4225" s="1">
        <v>45473</v>
      </c>
      <c r="Y4225" s="1">
        <v>44115</v>
      </c>
      <c r="Z4225" t="s">
        <v>44</v>
      </c>
      <c r="AA4225" t="s">
        <v>99</v>
      </c>
    </row>
    <row r="4226" spans="1:27" x14ac:dyDescent="0.25">
      <c r="A4226" t="s">
        <v>1999</v>
      </c>
      <c r="B4226" t="s">
        <v>55</v>
      </c>
      <c r="C4226" t="s">
        <v>43</v>
      </c>
      <c r="D4226" t="s">
        <v>44</v>
      </c>
      <c r="E4226" t="s">
        <v>155</v>
      </c>
      <c r="F4226" t="s">
        <v>15</v>
      </c>
      <c r="G4226" t="s">
        <v>55</v>
      </c>
      <c r="H4226">
        <v>450</v>
      </c>
      <c r="I4226" t="s">
        <v>55</v>
      </c>
      <c r="J4226">
        <v>140000</v>
      </c>
      <c r="K4226">
        <v>138619.15</v>
      </c>
      <c r="L4226">
        <v>0.26950000000000002</v>
      </c>
      <c r="M4226" s="63">
        <v>45327</v>
      </c>
      <c r="N4226" s="63">
        <v>45477</v>
      </c>
      <c r="O4226">
        <v>150</v>
      </c>
      <c r="P4226" t="s">
        <v>55</v>
      </c>
      <c r="Q4226">
        <v>0</v>
      </c>
      <c r="R4226">
        <v>0</v>
      </c>
      <c r="S4226">
        <v>0</v>
      </c>
      <c r="T4226">
        <v>0</v>
      </c>
      <c r="U4226">
        <v>0</v>
      </c>
      <c r="V4226">
        <v>0</v>
      </c>
      <c r="W4226">
        <v>0</v>
      </c>
      <c r="X4226" s="1">
        <v>45473</v>
      </c>
      <c r="Y4226" s="1">
        <v>42964</v>
      </c>
      <c r="Z4226" t="s">
        <v>44</v>
      </c>
      <c r="AA4226" t="s">
        <v>101</v>
      </c>
    </row>
    <row r="4227" spans="1:27" x14ac:dyDescent="0.25">
      <c r="A4227" t="s">
        <v>1386</v>
      </c>
      <c r="B4227" t="s">
        <v>55</v>
      </c>
      <c r="C4227" t="s">
        <v>43</v>
      </c>
      <c r="D4227" t="s">
        <v>44</v>
      </c>
      <c r="E4227" t="s">
        <v>155</v>
      </c>
      <c r="F4227" t="s">
        <v>6</v>
      </c>
      <c r="G4227" t="s">
        <v>55</v>
      </c>
      <c r="H4227">
        <v>562</v>
      </c>
      <c r="I4227" t="s">
        <v>55</v>
      </c>
      <c r="J4227">
        <v>150000</v>
      </c>
      <c r="K4227">
        <v>53049.599999999999</v>
      </c>
      <c r="L4227">
        <v>0.26950000000000002</v>
      </c>
      <c r="M4227" s="63">
        <v>45446</v>
      </c>
      <c r="N4227" s="63">
        <v>45476</v>
      </c>
      <c r="O4227">
        <v>30</v>
      </c>
      <c r="P4227" t="s">
        <v>55</v>
      </c>
      <c r="Q4227">
        <v>0</v>
      </c>
      <c r="R4227">
        <v>0</v>
      </c>
      <c r="S4227">
        <v>0</v>
      </c>
      <c r="T4227">
        <v>0</v>
      </c>
      <c r="U4227">
        <v>0</v>
      </c>
      <c r="V4227">
        <v>0</v>
      </c>
      <c r="W4227">
        <v>0</v>
      </c>
      <c r="X4227" s="1">
        <v>45473</v>
      </c>
      <c r="Y4227" s="1">
        <v>43621</v>
      </c>
      <c r="Z4227" t="s">
        <v>44</v>
      </c>
      <c r="AA4227" t="s">
        <v>99</v>
      </c>
    </row>
    <row r="4228" spans="1:27" x14ac:dyDescent="0.25">
      <c r="A4228" t="s">
        <v>2455</v>
      </c>
      <c r="B4228" t="s">
        <v>55</v>
      </c>
      <c r="C4228" t="s">
        <v>43</v>
      </c>
      <c r="D4228" t="s">
        <v>44</v>
      </c>
      <c r="E4228" t="s">
        <v>155</v>
      </c>
      <c r="F4228" t="s">
        <v>4</v>
      </c>
      <c r="G4228" t="s">
        <v>55</v>
      </c>
      <c r="H4228">
        <v>738</v>
      </c>
      <c r="I4228" t="s">
        <v>55</v>
      </c>
      <c r="J4228">
        <v>170000</v>
      </c>
      <c r="K4228">
        <v>119873.25</v>
      </c>
      <c r="L4228">
        <v>0.26950000000000002</v>
      </c>
      <c r="M4228" s="63">
        <v>45397</v>
      </c>
      <c r="N4228" s="63">
        <v>45547</v>
      </c>
      <c r="O4228">
        <v>150</v>
      </c>
      <c r="P4228" t="s">
        <v>55</v>
      </c>
      <c r="Q4228">
        <v>0</v>
      </c>
      <c r="R4228">
        <v>0</v>
      </c>
      <c r="S4228">
        <v>0</v>
      </c>
      <c r="T4228">
        <v>0</v>
      </c>
      <c r="U4228">
        <v>0</v>
      </c>
      <c r="V4228">
        <v>0</v>
      </c>
      <c r="W4228">
        <v>0</v>
      </c>
      <c r="X4228" s="1">
        <v>45473</v>
      </c>
      <c r="Y4228" s="1">
        <v>44734</v>
      </c>
      <c r="Z4228" t="s">
        <v>44</v>
      </c>
      <c r="AA4228" t="s">
        <v>99</v>
      </c>
    </row>
    <row r="4229" spans="1:27" x14ac:dyDescent="0.25">
      <c r="A4229" t="s">
        <v>1612</v>
      </c>
      <c r="B4229" t="s">
        <v>55</v>
      </c>
      <c r="C4229" t="s">
        <v>43</v>
      </c>
      <c r="D4229" t="s">
        <v>44</v>
      </c>
      <c r="E4229" t="s">
        <v>155</v>
      </c>
      <c r="F4229" t="s">
        <v>15</v>
      </c>
      <c r="G4229" t="s">
        <v>55</v>
      </c>
      <c r="H4229">
        <v>833</v>
      </c>
      <c r="I4229" t="s">
        <v>55</v>
      </c>
      <c r="J4229">
        <v>200000</v>
      </c>
      <c r="K4229">
        <v>28838.7</v>
      </c>
      <c r="L4229">
        <v>0.28949999999999998</v>
      </c>
      <c r="M4229" s="63">
        <v>45422</v>
      </c>
      <c r="N4229" s="63">
        <v>45722</v>
      </c>
      <c r="O4229">
        <v>300</v>
      </c>
      <c r="P4229" t="s">
        <v>55</v>
      </c>
      <c r="Q4229">
        <v>0</v>
      </c>
      <c r="R4229">
        <v>0</v>
      </c>
      <c r="S4229">
        <v>0</v>
      </c>
      <c r="T4229">
        <v>0</v>
      </c>
      <c r="U4229">
        <v>0</v>
      </c>
      <c r="V4229">
        <v>0</v>
      </c>
      <c r="W4229">
        <v>0</v>
      </c>
      <c r="X4229" s="1">
        <v>45473</v>
      </c>
      <c r="Y4229" s="1">
        <v>44723</v>
      </c>
      <c r="Z4229" t="s">
        <v>44</v>
      </c>
      <c r="AA4229" t="s">
        <v>99</v>
      </c>
    </row>
    <row r="4230" spans="1:27" x14ac:dyDescent="0.25">
      <c r="A4230" t="s">
        <v>1587</v>
      </c>
      <c r="B4230" t="s">
        <v>55</v>
      </c>
      <c r="C4230" t="s">
        <v>43</v>
      </c>
      <c r="D4230" t="s">
        <v>44</v>
      </c>
      <c r="E4230" t="s">
        <v>155</v>
      </c>
      <c r="F4230" t="s">
        <v>13</v>
      </c>
      <c r="G4230" t="s">
        <v>55</v>
      </c>
      <c r="H4230">
        <v>554</v>
      </c>
      <c r="I4230" t="s">
        <v>55</v>
      </c>
      <c r="J4230">
        <v>130000</v>
      </c>
      <c r="K4230">
        <v>27541.35</v>
      </c>
      <c r="L4230">
        <v>0.26950000000000002</v>
      </c>
      <c r="M4230" s="63">
        <v>45333</v>
      </c>
      <c r="N4230" s="63">
        <v>45513</v>
      </c>
      <c r="O4230">
        <v>180</v>
      </c>
      <c r="P4230" t="s">
        <v>55</v>
      </c>
      <c r="Q4230">
        <v>0</v>
      </c>
      <c r="R4230">
        <v>0</v>
      </c>
      <c r="S4230">
        <v>0</v>
      </c>
      <c r="T4230">
        <v>0</v>
      </c>
      <c r="U4230">
        <v>0</v>
      </c>
      <c r="V4230">
        <v>0</v>
      </c>
      <c r="W4230">
        <v>0</v>
      </c>
      <c r="X4230" s="1">
        <v>45473</v>
      </c>
      <c r="Y4230" s="1">
        <v>43258</v>
      </c>
      <c r="Z4230" t="s">
        <v>44</v>
      </c>
      <c r="AA4230" t="s">
        <v>102</v>
      </c>
    </row>
    <row r="4231" spans="1:27" x14ac:dyDescent="0.25">
      <c r="A4231" t="s">
        <v>2070</v>
      </c>
      <c r="B4231" t="s">
        <v>55</v>
      </c>
      <c r="C4231" t="s">
        <v>43</v>
      </c>
      <c r="D4231" t="s">
        <v>44</v>
      </c>
      <c r="E4231" t="s">
        <v>155</v>
      </c>
      <c r="F4231" t="s">
        <v>7</v>
      </c>
      <c r="G4231" t="s">
        <v>55</v>
      </c>
      <c r="H4231">
        <v>854</v>
      </c>
      <c r="I4231" t="s">
        <v>55</v>
      </c>
      <c r="J4231">
        <v>140000</v>
      </c>
      <c r="K4231">
        <v>89166.15</v>
      </c>
      <c r="L4231">
        <v>0.26950000000000002</v>
      </c>
      <c r="M4231" s="63">
        <v>45424</v>
      </c>
      <c r="N4231" s="63">
        <v>45544</v>
      </c>
      <c r="O4231">
        <v>120</v>
      </c>
      <c r="P4231" t="s">
        <v>55</v>
      </c>
      <c r="Q4231">
        <v>0</v>
      </c>
      <c r="R4231">
        <v>0</v>
      </c>
      <c r="S4231">
        <v>0</v>
      </c>
      <c r="T4231">
        <v>0</v>
      </c>
      <c r="U4231">
        <v>0</v>
      </c>
      <c r="V4231">
        <v>0</v>
      </c>
      <c r="W4231">
        <v>0</v>
      </c>
      <c r="X4231" s="1">
        <v>45473</v>
      </c>
      <c r="Y4231" s="1">
        <v>43840</v>
      </c>
      <c r="Z4231" t="s">
        <v>44</v>
      </c>
      <c r="AA4231" t="s">
        <v>99</v>
      </c>
    </row>
    <row r="4232" spans="1:27" x14ac:dyDescent="0.25">
      <c r="A4232" t="s">
        <v>2167</v>
      </c>
      <c r="B4232" t="s">
        <v>55</v>
      </c>
      <c r="C4232" t="s">
        <v>43</v>
      </c>
      <c r="D4232" t="s">
        <v>44</v>
      </c>
      <c r="E4232" t="s">
        <v>155</v>
      </c>
      <c r="F4232" t="s">
        <v>4</v>
      </c>
      <c r="G4232" t="s">
        <v>55</v>
      </c>
      <c r="H4232">
        <v>698</v>
      </c>
      <c r="I4232" t="s">
        <v>55</v>
      </c>
      <c r="J4232">
        <v>80000</v>
      </c>
      <c r="K4232">
        <v>37600.199999999997</v>
      </c>
      <c r="L4232">
        <v>0.26950000000000002</v>
      </c>
      <c r="M4232" s="63">
        <v>45402</v>
      </c>
      <c r="N4232" s="63">
        <v>45552</v>
      </c>
      <c r="O4232">
        <v>150</v>
      </c>
      <c r="P4232" t="s">
        <v>55</v>
      </c>
      <c r="Q4232">
        <v>0</v>
      </c>
      <c r="R4232">
        <v>0</v>
      </c>
      <c r="S4232">
        <v>0</v>
      </c>
      <c r="T4232">
        <v>0</v>
      </c>
      <c r="U4232">
        <v>0</v>
      </c>
      <c r="V4232">
        <v>0</v>
      </c>
      <c r="W4232">
        <v>0</v>
      </c>
      <c r="X4232" s="1">
        <v>45473</v>
      </c>
      <c r="Y4232" s="1">
        <v>44409</v>
      </c>
      <c r="Z4232" t="s">
        <v>44</v>
      </c>
      <c r="AA4232" t="s">
        <v>101</v>
      </c>
    </row>
    <row r="4233" spans="1:27" x14ac:dyDescent="0.25">
      <c r="A4233" t="s">
        <v>2393</v>
      </c>
      <c r="B4233" t="s">
        <v>55</v>
      </c>
      <c r="C4233" t="s">
        <v>43</v>
      </c>
      <c r="D4233" t="s">
        <v>44</v>
      </c>
      <c r="E4233" t="s">
        <v>155</v>
      </c>
      <c r="F4233" t="s">
        <v>5</v>
      </c>
      <c r="G4233" t="s">
        <v>55</v>
      </c>
      <c r="H4233">
        <v>402</v>
      </c>
      <c r="I4233" t="s">
        <v>55</v>
      </c>
      <c r="J4233">
        <v>100000</v>
      </c>
      <c r="K4233">
        <v>93298.52</v>
      </c>
      <c r="L4233">
        <v>0.26950000000000002</v>
      </c>
      <c r="M4233" s="63">
        <v>45367</v>
      </c>
      <c r="N4233" s="63">
        <v>45547</v>
      </c>
      <c r="O4233">
        <v>180</v>
      </c>
      <c r="P4233" t="s">
        <v>55</v>
      </c>
      <c r="Q4233">
        <v>0</v>
      </c>
      <c r="R4233">
        <v>0</v>
      </c>
      <c r="S4233">
        <v>0</v>
      </c>
      <c r="T4233">
        <v>0</v>
      </c>
      <c r="U4233">
        <v>0</v>
      </c>
      <c r="V4233">
        <v>0</v>
      </c>
      <c r="W4233">
        <v>0</v>
      </c>
      <c r="X4233" s="1">
        <v>45473</v>
      </c>
      <c r="Y4233" s="1">
        <v>43369</v>
      </c>
      <c r="Z4233" t="s">
        <v>44</v>
      </c>
      <c r="AA4233" t="s">
        <v>99</v>
      </c>
    </row>
    <row r="4234" spans="1:27" x14ac:dyDescent="0.25">
      <c r="A4234" t="s">
        <v>2288</v>
      </c>
      <c r="B4234" t="s">
        <v>55</v>
      </c>
      <c r="C4234" t="s">
        <v>43</v>
      </c>
      <c r="D4234" t="s">
        <v>44</v>
      </c>
      <c r="E4234" t="s">
        <v>155</v>
      </c>
      <c r="F4234" t="s">
        <v>14</v>
      </c>
      <c r="G4234" t="s">
        <v>55</v>
      </c>
      <c r="H4234">
        <v>739</v>
      </c>
      <c r="I4234" t="s">
        <v>55</v>
      </c>
      <c r="J4234">
        <v>70000</v>
      </c>
      <c r="K4234">
        <v>67529.11</v>
      </c>
      <c r="L4234">
        <v>0.26950000000000002</v>
      </c>
      <c r="M4234" s="63">
        <v>45366</v>
      </c>
      <c r="N4234" s="63">
        <v>45486</v>
      </c>
      <c r="O4234">
        <v>120</v>
      </c>
      <c r="P4234" t="s">
        <v>55</v>
      </c>
      <c r="Q4234">
        <v>0</v>
      </c>
      <c r="R4234">
        <v>0</v>
      </c>
      <c r="S4234">
        <v>0</v>
      </c>
      <c r="T4234">
        <v>0</v>
      </c>
      <c r="U4234">
        <v>0</v>
      </c>
      <c r="V4234">
        <v>0</v>
      </c>
      <c r="W4234">
        <v>0</v>
      </c>
      <c r="X4234" s="1">
        <v>45473</v>
      </c>
      <c r="Y4234" s="1">
        <v>44709</v>
      </c>
      <c r="Z4234" t="s">
        <v>44</v>
      </c>
      <c r="AA4234" t="s">
        <v>101</v>
      </c>
    </row>
    <row r="4235" spans="1:27" x14ac:dyDescent="0.25">
      <c r="A4235" t="s">
        <v>1485</v>
      </c>
      <c r="B4235" t="s">
        <v>55</v>
      </c>
      <c r="C4235" t="s">
        <v>43</v>
      </c>
      <c r="D4235" t="s">
        <v>44</v>
      </c>
      <c r="E4235" t="s">
        <v>155</v>
      </c>
      <c r="F4235" t="s">
        <v>3</v>
      </c>
      <c r="G4235" t="s">
        <v>55</v>
      </c>
      <c r="H4235">
        <v>788</v>
      </c>
      <c r="I4235" t="s">
        <v>55</v>
      </c>
      <c r="J4235">
        <v>140000</v>
      </c>
      <c r="K4235">
        <v>16749.45</v>
      </c>
      <c r="L4235">
        <v>0.26950000000000002</v>
      </c>
      <c r="M4235" s="63">
        <v>45444</v>
      </c>
      <c r="N4235" s="63">
        <v>45624</v>
      </c>
      <c r="O4235">
        <v>180</v>
      </c>
      <c r="P4235" t="s">
        <v>55</v>
      </c>
      <c r="Q4235">
        <v>0</v>
      </c>
      <c r="R4235">
        <v>0</v>
      </c>
      <c r="S4235">
        <v>0</v>
      </c>
      <c r="T4235">
        <v>0</v>
      </c>
      <c r="U4235">
        <v>0</v>
      </c>
      <c r="V4235">
        <v>0</v>
      </c>
      <c r="W4235">
        <v>0</v>
      </c>
      <c r="X4235" s="1">
        <v>45473</v>
      </c>
      <c r="Y4235" s="1">
        <v>43215</v>
      </c>
      <c r="Z4235" t="s">
        <v>44</v>
      </c>
      <c r="AA4235" t="s">
        <v>102</v>
      </c>
    </row>
    <row r="4236" spans="1:27" x14ac:dyDescent="0.25">
      <c r="A4236" t="s">
        <v>2457</v>
      </c>
      <c r="B4236" t="s">
        <v>55</v>
      </c>
      <c r="C4236" t="s">
        <v>43</v>
      </c>
      <c r="D4236" t="s">
        <v>44</v>
      </c>
      <c r="E4236" t="s">
        <v>155</v>
      </c>
      <c r="F4236" t="s">
        <v>6</v>
      </c>
      <c r="G4236" t="s">
        <v>55</v>
      </c>
      <c r="H4236">
        <v>759</v>
      </c>
      <c r="I4236" t="s">
        <v>55</v>
      </c>
      <c r="J4236">
        <v>450000</v>
      </c>
      <c r="K4236">
        <v>413465.36</v>
      </c>
      <c r="L4236">
        <v>0.26950000000000002</v>
      </c>
      <c r="M4236" s="63">
        <v>45457</v>
      </c>
      <c r="N4236" s="63">
        <v>45487</v>
      </c>
      <c r="O4236">
        <v>30</v>
      </c>
      <c r="P4236" t="s">
        <v>55</v>
      </c>
      <c r="Q4236">
        <v>0</v>
      </c>
      <c r="R4236">
        <v>0</v>
      </c>
      <c r="S4236">
        <v>0</v>
      </c>
      <c r="T4236">
        <v>0</v>
      </c>
      <c r="U4236">
        <v>0</v>
      </c>
      <c r="V4236">
        <v>0</v>
      </c>
      <c r="W4236">
        <v>0</v>
      </c>
      <c r="X4236" s="1">
        <v>45473</v>
      </c>
      <c r="Y4236" s="1">
        <v>43322</v>
      </c>
      <c r="Z4236" t="s">
        <v>44</v>
      </c>
      <c r="AA4236" t="s">
        <v>102</v>
      </c>
    </row>
    <row r="4237" spans="1:27" x14ac:dyDescent="0.25">
      <c r="A4237" t="s">
        <v>2358</v>
      </c>
      <c r="B4237" t="s">
        <v>55</v>
      </c>
      <c r="C4237" t="s">
        <v>43</v>
      </c>
      <c r="D4237" t="s">
        <v>44</v>
      </c>
      <c r="E4237" t="s">
        <v>155</v>
      </c>
      <c r="F4237" t="s">
        <v>11</v>
      </c>
      <c r="G4237" t="s">
        <v>55</v>
      </c>
      <c r="H4237">
        <v>782</v>
      </c>
      <c r="I4237" t="s">
        <v>55</v>
      </c>
      <c r="J4237">
        <v>330000</v>
      </c>
      <c r="K4237">
        <v>123427.8</v>
      </c>
      <c r="L4237">
        <v>0.26950000000000002</v>
      </c>
      <c r="M4237" s="63">
        <v>45472</v>
      </c>
      <c r="N4237" s="63">
        <v>45592</v>
      </c>
      <c r="O4237">
        <v>120</v>
      </c>
      <c r="P4237" t="s">
        <v>55</v>
      </c>
      <c r="Q4237">
        <v>0</v>
      </c>
      <c r="R4237">
        <v>0</v>
      </c>
      <c r="S4237">
        <v>0</v>
      </c>
      <c r="T4237">
        <v>0</v>
      </c>
      <c r="U4237">
        <v>0</v>
      </c>
      <c r="V4237">
        <v>0</v>
      </c>
      <c r="W4237">
        <v>0</v>
      </c>
      <c r="X4237" s="1">
        <v>45473</v>
      </c>
      <c r="Y4237" s="1">
        <v>43261</v>
      </c>
      <c r="Z4237" t="s">
        <v>44</v>
      </c>
      <c r="AA4237" t="s">
        <v>99</v>
      </c>
    </row>
    <row r="4238" spans="1:27" x14ac:dyDescent="0.25">
      <c r="A4238" t="s">
        <v>198</v>
      </c>
      <c r="B4238" t="s">
        <v>55</v>
      </c>
      <c r="C4238" t="s">
        <v>43</v>
      </c>
      <c r="D4238" t="s">
        <v>44</v>
      </c>
      <c r="E4238" t="s">
        <v>155</v>
      </c>
      <c r="F4238" t="s">
        <v>6</v>
      </c>
      <c r="G4238" t="s">
        <v>55</v>
      </c>
      <c r="H4238">
        <v>723</v>
      </c>
      <c r="I4238" t="s">
        <v>55</v>
      </c>
      <c r="J4238">
        <v>260000</v>
      </c>
      <c r="K4238">
        <v>233616.94</v>
      </c>
      <c r="L4238">
        <v>0.26950000000000002</v>
      </c>
      <c r="M4238" s="63">
        <v>45307</v>
      </c>
      <c r="N4238" s="63">
        <v>45487</v>
      </c>
      <c r="O4238">
        <v>180</v>
      </c>
      <c r="P4238" t="s">
        <v>55</v>
      </c>
      <c r="Q4238">
        <v>0</v>
      </c>
      <c r="R4238">
        <v>0</v>
      </c>
      <c r="S4238">
        <v>0</v>
      </c>
      <c r="T4238">
        <v>0</v>
      </c>
      <c r="U4238">
        <v>0</v>
      </c>
      <c r="V4238">
        <v>0</v>
      </c>
      <c r="W4238">
        <v>0</v>
      </c>
      <c r="X4238" s="1">
        <v>45473</v>
      </c>
      <c r="Y4238" s="1">
        <v>44646</v>
      </c>
      <c r="Z4238" t="s">
        <v>44</v>
      </c>
      <c r="AA4238" t="s">
        <v>106</v>
      </c>
    </row>
    <row r="4239" spans="1:27" x14ac:dyDescent="0.25">
      <c r="A4239" t="s">
        <v>1144</v>
      </c>
      <c r="B4239" t="s">
        <v>55</v>
      </c>
      <c r="C4239" t="s">
        <v>43</v>
      </c>
      <c r="D4239" t="s">
        <v>44</v>
      </c>
      <c r="E4239" t="s">
        <v>155</v>
      </c>
      <c r="F4239" t="s">
        <v>14</v>
      </c>
      <c r="G4239" t="s">
        <v>55</v>
      </c>
      <c r="H4239">
        <v>638</v>
      </c>
      <c r="I4239" t="s">
        <v>55</v>
      </c>
      <c r="J4239">
        <v>25000</v>
      </c>
      <c r="K4239">
        <v>15726.15</v>
      </c>
      <c r="L4239">
        <v>0.26950000000000002</v>
      </c>
      <c r="M4239" s="63">
        <v>45455</v>
      </c>
      <c r="N4239" s="63">
        <v>45575</v>
      </c>
      <c r="O4239">
        <v>120</v>
      </c>
      <c r="P4239" t="s">
        <v>55</v>
      </c>
      <c r="Q4239">
        <v>0</v>
      </c>
      <c r="R4239">
        <v>0</v>
      </c>
      <c r="S4239">
        <v>0</v>
      </c>
      <c r="T4239">
        <v>0</v>
      </c>
      <c r="U4239">
        <v>0</v>
      </c>
      <c r="V4239">
        <v>0</v>
      </c>
      <c r="W4239">
        <v>0</v>
      </c>
      <c r="X4239" s="1">
        <v>45473</v>
      </c>
      <c r="Y4239" s="1">
        <v>43820</v>
      </c>
      <c r="Z4239" t="s">
        <v>44</v>
      </c>
      <c r="AA4239" t="s">
        <v>105</v>
      </c>
    </row>
    <row r="4240" spans="1:27" x14ac:dyDescent="0.25">
      <c r="A4240" t="s">
        <v>397</v>
      </c>
      <c r="B4240" t="s">
        <v>55</v>
      </c>
      <c r="C4240" t="s">
        <v>43</v>
      </c>
      <c r="D4240" t="s">
        <v>44</v>
      </c>
      <c r="E4240" t="s">
        <v>155</v>
      </c>
      <c r="F4240" t="s">
        <v>4</v>
      </c>
      <c r="G4240" t="s">
        <v>55</v>
      </c>
      <c r="H4240">
        <v>739</v>
      </c>
      <c r="I4240" t="s">
        <v>55</v>
      </c>
      <c r="J4240">
        <v>170000</v>
      </c>
      <c r="K4240">
        <v>112494.15</v>
      </c>
      <c r="L4240">
        <v>0.26950000000000002</v>
      </c>
      <c r="M4240" s="63">
        <v>45454</v>
      </c>
      <c r="N4240" s="63">
        <v>45634</v>
      </c>
      <c r="O4240">
        <v>180</v>
      </c>
      <c r="P4240" t="s">
        <v>55</v>
      </c>
      <c r="Q4240">
        <v>0</v>
      </c>
      <c r="R4240">
        <v>0</v>
      </c>
      <c r="S4240">
        <v>0</v>
      </c>
      <c r="T4240">
        <v>0</v>
      </c>
      <c r="U4240">
        <v>0</v>
      </c>
      <c r="V4240">
        <v>0</v>
      </c>
      <c r="W4240">
        <v>0</v>
      </c>
      <c r="X4240" s="1">
        <v>45473</v>
      </c>
      <c r="Y4240" s="1">
        <v>43707</v>
      </c>
      <c r="Z4240" t="s">
        <v>44</v>
      </c>
      <c r="AA4240" t="s">
        <v>101</v>
      </c>
    </row>
    <row r="4241" spans="1:27" x14ac:dyDescent="0.25">
      <c r="A4241" t="s">
        <v>1765</v>
      </c>
      <c r="B4241" t="s">
        <v>55</v>
      </c>
      <c r="C4241" t="s">
        <v>43</v>
      </c>
      <c r="D4241" t="s">
        <v>44</v>
      </c>
      <c r="E4241" t="s">
        <v>155</v>
      </c>
      <c r="F4241" t="s">
        <v>14</v>
      </c>
      <c r="G4241" t="s">
        <v>55</v>
      </c>
      <c r="H4241">
        <v>686</v>
      </c>
      <c r="I4241" t="s">
        <v>55</v>
      </c>
      <c r="J4241">
        <v>70000</v>
      </c>
      <c r="K4241">
        <v>68854.05</v>
      </c>
      <c r="L4241">
        <v>0.26950000000000002</v>
      </c>
      <c r="M4241" s="63">
        <v>45459</v>
      </c>
      <c r="N4241" s="63">
        <v>45639</v>
      </c>
      <c r="O4241">
        <v>180</v>
      </c>
      <c r="P4241" t="s">
        <v>55</v>
      </c>
      <c r="Q4241">
        <v>0</v>
      </c>
      <c r="R4241">
        <v>0</v>
      </c>
      <c r="S4241">
        <v>0</v>
      </c>
      <c r="T4241">
        <v>0</v>
      </c>
      <c r="U4241">
        <v>0</v>
      </c>
      <c r="V4241">
        <v>0</v>
      </c>
      <c r="W4241">
        <v>0</v>
      </c>
      <c r="X4241" s="1">
        <v>45473</v>
      </c>
      <c r="Y4241" s="1">
        <v>44122</v>
      </c>
      <c r="Z4241" t="s">
        <v>44</v>
      </c>
      <c r="AA4241" t="s">
        <v>101</v>
      </c>
    </row>
    <row r="4242" spans="1:27" x14ac:dyDescent="0.25">
      <c r="A4242" t="s">
        <v>1958</v>
      </c>
      <c r="B4242" t="s">
        <v>55</v>
      </c>
      <c r="C4242" t="s">
        <v>43</v>
      </c>
      <c r="D4242" t="s">
        <v>44</v>
      </c>
      <c r="E4242" t="s">
        <v>155</v>
      </c>
      <c r="F4242" t="s">
        <v>13</v>
      </c>
      <c r="G4242" t="s">
        <v>55</v>
      </c>
      <c r="H4242">
        <v>881</v>
      </c>
      <c r="I4242" t="s">
        <v>55</v>
      </c>
      <c r="J4242">
        <v>310000</v>
      </c>
      <c r="K4242">
        <v>209096.1</v>
      </c>
      <c r="L4242">
        <v>0.26950000000000002</v>
      </c>
      <c r="M4242" s="63">
        <v>45313</v>
      </c>
      <c r="N4242" s="63">
        <v>45493</v>
      </c>
      <c r="O4242">
        <v>180</v>
      </c>
      <c r="P4242" t="s">
        <v>55</v>
      </c>
      <c r="Q4242">
        <v>0</v>
      </c>
      <c r="R4242">
        <v>0</v>
      </c>
      <c r="S4242">
        <v>0</v>
      </c>
      <c r="T4242">
        <v>0</v>
      </c>
      <c r="U4242">
        <v>0</v>
      </c>
      <c r="V4242">
        <v>0</v>
      </c>
      <c r="W4242">
        <v>0</v>
      </c>
      <c r="X4242" s="1">
        <v>45473</v>
      </c>
      <c r="Y4242" s="1">
        <v>44532</v>
      </c>
      <c r="Z4242" t="s">
        <v>44</v>
      </c>
      <c r="AA4242" t="s">
        <v>99</v>
      </c>
    </row>
    <row r="4243" spans="1:27" x14ac:dyDescent="0.25">
      <c r="A4243" t="s">
        <v>1122</v>
      </c>
      <c r="B4243" t="s">
        <v>55</v>
      </c>
      <c r="C4243" t="s">
        <v>43</v>
      </c>
      <c r="D4243" t="s">
        <v>44</v>
      </c>
      <c r="E4243" t="s">
        <v>155</v>
      </c>
      <c r="F4243" t="s">
        <v>13</v>
      </c>
      <c r="G4243" t="s">
        <v>55</v>
      </c>
      <c r="H4243">
        <v>494</v>
      </c>
      <c r="I4243" t="s">
        <v>55</v>
      </c>
      <c r="J4243">
        <v>100000</v>
      </c>
      <c r="K4243">
        <v>78302.7</v>
      </c>
      <c r="L4243">
        <v>0.26950000000000002</v>
      </c>
      <c r="M4243" s="63">
        <v>45371</v>
      </c>
      <c r="N4243" s="63">
        <v>45521</v>
      </c>
      <c r="O4243">
        <v>150</v>
      </c>
      <c r="P4243" t="s">
        <v>55</v>
      </c>
      <c r="Q4243">
        <v>0</v>
      </c>
      <c r="R4243">
        <v>0</v>
      </c>
      <c r="S4243">
        <v>0</v>
      </c>
      <c r="T4243">
        <v>0</v>
      </c>
      <c r="U4243">
        <v>0</v>
      </c>
      <c r="V4243">
        <v>0</v>
      </c>
      <c r="W4243">
        <v>0</v>
      </c>
      <c r="X4243" s="1">
        <v>45473</v>
      </c>
      <c r="Y4243" s="1">
        <v>43113</v>
      </c>
      <c r="Z4243" t="s">
        <v>44</v>
      </c>
      <c r="AA4243" t="s">
        <v>99</v>
      </c>
    </row>
    <row r="4244" spans="1:27" x14ac:dyDescent="0.25">
      <c r="A4244" t="s">
        <v>1416</v>
      </c>
      <c r="B4244" t="s">
        <v>55</v>
      </c>
      <c r="C4244" t="s">
        <v>43</v>
      </c>
      <c r="D4244" t="s">
        <v>44</v>
      </c>
      <c r="E4244" t="s">
        <v>155</v>
      </c>
      <c r="F4244" t="s">
        <v>13</v>
      </c>
      <c r="G4244" t="s">
        <v>55</v>
      </c>
      <c r="H4244">
        <v>815</v>
      </c>
      <c r="I4244" t="s">
        <v>55</v>
      </c>
      <c r="J4244">
        <v>60000</v>
      </c>
      <c r="K4244">
        <v>38650.5</v>
      </c>
      <c r="L4244">
        <v>0.26950000000000002</v>
      </c>
      <c r="M4244" s="63">
        <v>45460</v>
      </c>
      <c r="N4244" s="63">
        <v>45490</v>
      </c>
      <c r="O4244">
        <v>30</v>
      </c>
      <c r="P4244" t="s">
        <v>55</v>
      </c>
      <c r="Q4244">
        <v>0</v>
      </c>
      <c r="R4244">
        <v>0</v>
      </c>
      <c r="S4244">
        <v>0</v>
      </c>
      <c r="T4244">
        <v>0</v>
      </c>
      <c r="U4244">
        <v>0</v>
      </c>
      <c r="V4244">
        <v>0</v>
      </c>
      <c r="W4244">
        <v>0</v>
      </c>
      <c r="X4244" s="1">
        <v>45473</v>
      </c>
      <c r="Y4244" s="1">
        <v>43638</v>
      </c>
      <c r="Z4244" t="s">
        <v>44</v>
      </c>
      <c r="AA4244" t="s">
        <v>101</v>
      </c>
    </row>
    <row r="4245" spans="1:27" x14ac:dyDescent="0.25">
      <c r="A4245" t="s">
        <v>1523</v>
      </c>
      <c r="B4245" t="s">
        <v>55</v>
      </c>
      <c r="C4245" t="s">
        <v>43</v>
      </c>
      <c r="D4245" t="s">
        <v>44</v>
      </c>
      <c r="E4245" t="s">
        <v>155</v>
      </c>
      <c r="F4245" t="s">
        <v>4</v>
      </c>
      <c r="G4245" t="s">
        <v>55</v>
      </c>
      <c r="H4245">
        <v>691</v>
      </c>
      <c r="I4245" t="s">
        <v>55</v>
      </c>
      <c r="J4245">
        <v>270000</v>
      </c>
      <c r="K4245">
        <v>261116.67</v>
      </c>
      <c r="L4245">
        <v>0.26950000000000002</v>
      </c>
      <c r="M4245" s="63">
        <v>45467</v>
      </c>
      <c r="N4245" s="63">
        <v>45497</v>
      </c>
      <c r="O4245">
        <v>30</v>
      </c>
      <c r="P4245" t="s">
        <v>55</v>
      </c>
      <c r="Q4245">
        <v>0</v>
      </c>
      <c r="R4245">
        <v>0</v>
      </c>
      <c r="S4245">
        <v>0</v>
      </c>
      <c r="T4245">
        <v>0</v>
      </c>
      <c r="U4245">
        <v>0</v>
      </c>
      <c r="V4245">
        <v>0</v>
      </c>
      <c r="W4245">
        <v>0</v>
      </c>
      <c r="X4245" s="1">
        <v>45473</v>
      </c>
      <c r="Y4245" s="1">
        <v>44134</v>
      </c>
      <c r="Z4245" t="s">
        <v>44</v>
      </c>
      <c r="AA4245" t="s">
        <v>101</v>
      </c>
    </row>
    <row r="4246" spans="1:27" x14ac:dyDescent="0.25">
      <c r="A4246" t="s">
        <v>1607</v>
      </c>
      <c r="B4246" t="s">
        <v>55</v>
      </c>
      <c r="C4246" t="s">
        <v>43</v>
      </c>
      <c r="D4246" t="s">
        <v>44</v>
      </c>
      <c r="E4246" t="s">
        <v>155</v>
      </c>
      <c r="F4246" t="s">
        <v>3</v>
      </c>
      <c r="G4246" t="s">
        <v>55</v>
      </c>
      <c r="H4246">
        <v>543</v>
      </c>
      <c r="I4246" t="s">
        <v>55</v>
      </c>
      <c r="J4246">
        <v>345000</v>
      </c>
      <c r="K4246">
        <v>40652.550000000003</v>
      </c>
      <c r="L4246">
        <v>0.28949999999999998</v>
      </c>
      <c r="M4246" s="63">
        <v>45404</v>
      </c>
      <c r="N4246" s="63">
        <v>45524</v>
      </c>
      <c r="O4246">
        <v>120</v>
      </c>
      <c r="P4246" t="s">
        <v>55</v>
      </c>
      <c r="Q4246">
        <v>0</v>
      </c>
      <c r="R4246">
        <v>0</v>
      </c>
      <c r="S4246">
        <v>0</v>
      </c>
      <c r="T4246">
        <v>0</v>
      </c>
      <c r="U4246">
        <v>0</v>
      </c>
      <c r="V4246">
        <v>0</v>
      </c>
      <c r="W4246">
        <v>0</v>
      </c>
      <c r="X4246" s="1">
        <v>45473</v>
      </c>
      <c r="Y4246" s="1">
        <v>45077</v>
      </c>
      <c r="Z4246" t="s">
        <v>44</v>
      </c>
      <c r="AA4246" t="s">
        <v>99</v>
      </c>
    </row>
    <row r="4247" spans="1:27" x14ac:dyDescent="0.25">
      <c r="A4247" t="s">
        <v>1922</v>
      </c>
      <c r="B4247" t="s">
        <v>55</v>
      </c>
      <c r="C4247" t="s">
        <v>43</v>
      </c>
      <c r="D4247" t="s">
        <v>44</v>
      </c>
      <c r="E4247" t="s">
        <v>155</v>
      </c>
      <c r="F4247" t="s">
        <v>14</v>
      </c>
      <c r="G4247" t="s">
        <v>55</v>
      </c>
      <c r="H4247">
        <v>733</v>
      </c>
      <c r="I4247" t="s">
        <v>55</v>
      </c>
      <c r="J4247">
        <v>110000</v>
      </c>
      <c r="K4247">
        <v>1324.35</v>
      </c>
      <c r="L4247">
        <v>0.26950000000000002</v>
      </c>
      <c r="M4247" s="63">
        <v>45459</v>
      </c>
      <c r="N4247" s="63">
        <v>45489</v>
      </c>
      <c r="O4247">
        <v>30</v>
      </c>
      <c r="P4247" t="s">
        <v>55</v>
      </c>
      <c r="Q4247">
        <v>0</v>
      </c>
      <c r="R4247">
        <v>0</v>
      </c>
      <c r="S4247">
        <v>0</v>
      </c>
      <c r="T4247">
        <v>0</v>
      </c>
      <c r="U4247">
        <v>0</v>
      </c>
      <c r="V4247">
        <v>0</v>
      </c>
      <c r="W4247">
        <v>0</v>
      </c>
      <c r="X4247" s="1">
        <v>45473</v>
      </c>
      <c r="Y4247" s="1">
        <v>43044</v>
      </c>
      <c r="Z4247" t="s">
        <v>44</v>
      </c>
      <c r="AA4247" t="s">
        <v>100</v>
      </c>
    </row>
    <row r="4248" spans="1:27" x14ac:dyDescent="0.25">
      <c r="A4248" t="s">
        <v>2274</v>
      </c>
      <c r="B4248" t="s">
        <v>55</v>
      </c>
      <c r="C4248" t="s">
        <v>43</v>
      </c>
      <c r="D4248" t="s">
        <v>44</v>
      </c>
      <c r="E4248" t="s">
        <v>155</v>
      </c>
      <c r="F4248" t="s">
        <v>13</v>
      </c>
      <c r="G4248" t="s">
        <v>55</v>
      </c>
      <c r="H4248">
        <v>554</v>
      </c>
      <c r="I4248" t="s">
        <v>55</v>
      </c>
      <c r="J4248">
        <v>40000</v>
      </c>
      <c r="K4248">
        <v>8112.15</v>
      </c>
      <c r="L4248">
        <v>0.26950000000000002</v>
      </c>
      <c r="M4248" s="63">
        <v>45376</v>
      </c>
      <c r="N4248" s="63">
        <v>45496</v>
      </c>
      <c r="O4248">
        <v>120</v>
      </c>
      <c r="P4248" t="s">
        <v>55</v>
      </c>
      <c r="Q4248">
        <v>0</v>
      </c>
      <c r="R4248">
        <v>0</v>
      </c>
      <c r="S4248">
        <v>0</v>
      </c>
      <c r="T4248">
        <v>0</v>
      </c>
      <c r="U4248">
        <v>0</v>
      </c>
      <c r="V4248">
        <v>0</v>
      </c>
      <c r="W4248">
        <v>0</v>
      </c>
      <c r="X4248" s="1">
        <v>45473</v>
      </c>
      <c r="Y4248" s="1">
        <v>44894</v>
      </c>
      <c r="Z4248" t="s">
        <v>44</v>
      </c>
      <c r="AA4248" t="s">
        <v>99</v>
      </c>
    </row>
    <row r="4249" spans="1:27" x14ac:dyDescent="0.25">
      <c r="A4249" t="s">
        <v>2328</v>
      </c>
      <c r="B4249" t="s">
        <v>55</v>
      </c>
      <c r="C4249" t="s">
        <v>43</v>
      </c>
      <c r="D4249" t="s">
        <v>44</v>
      </c>
      <c r="E4249" t="s">
        <v>155</v>
      </c>
      <c r="F4249" t="s">
        <v>12</v>
      </c>
      <c r="G4249" t="s">
        <v>55</v>
      </c>
      <c r="H4249">
        <v>661</v>
      </c>
      <c r="I4249" t="s">
        <v>55</v>
      </c>
      <c r="J4249">
        <v>155000</v>
      </c>
      <c r="K4249">
        <v>64508.4</v>
      </c>
      <c r="L4249">
        <v>0.26950000000000002</v>
      </c>
      <c r="M4249" s="63">
        <v>45404</v>
      </c>
      <c r="N4249" s="63">
        <v>45554</v>
      </c>
      <c r="O4249">
        <v>150</v>
      </c>
      <c r="P4249" t="s">
        <v>55</v>
      </c>
      <c r="Q4249">
        <v>0</v>
      </c>
      <c r="R4249">
        <v>0</v>
      </c>
      <c r="S4249">
        <v>0</v>
      </c>
      <c r="T4249">
        <v>0</v>
      </c>
      <c r="U4249">
        <v>0</v>
      </c>
      <c r="V4249">
        <v>0</v>
      </c>
      <c r="W4249">
        <v>0</v>
      </c>
      <c r="X4249" s="1">
        <v>45473</v>
      </c>
      <c r="Y4249" s="1">
        <v>45032</v>
      </c>
      <c r="Z4249" t="s">
        <v>44</v>
      </c>
      <c r="AA4249" t="s">
        <v>101</v>
      </c>
    </row>
    <row r="4250" spans="1:27" x14ac:dyDescent="0.25">
      <c r="A4250" t="s">
        <v>2322</v>
      </c>
      <c r="B4250" t="s">
        <v>55</v>
      </c>
      <c r="C4250" t="s">
        <v>43</v>
      </c>
      <c r="D4250" t="s">
        <v>44</v>
      </c>
      <c r="E4250" t="s">
        <v>155</v>
      </c>
      <c r="F4250" t="s">
        <v>2</v>
      </c>
      <c r="G4250" t="s">
        <v>55</v>
      </c>
      <c r="H4250">
        <v>795</v>
      </c>
      <c r="I4250" t="s">
        <v>55</v>
      </c>
      <c r="J4250">
        <v>70000</v>
      </c>
      <c r="K4250">
        <v>67058.98</v>
      </c>
      <c r="L4250">
        <v>0.26950000000000002</v>
      </c>
      <c r="M4250" s="63">
        <v>45455</v>
      </c>
      <c r="N4250" s="63">
        <v>45485</v>
      </c>
      <c r="O4250">
        <v>30</v>
      </c>
      <c r="P4250" t="s">
        <v>55</v>
      </c>
      <c r="Q4250">
        <v>0</v>
      </c>
      <c r="R4250">
        <v>0</v>
      </c>
      <c r="S4250">
        <v>0</v>
      </c>
      <c r="T4250">
        <v>0</v>
      </c>
      <c r="U4250">
        <v>0</v>
      </c>
      <c r="V4250">
        <v>0</v>
      </c>
      <c r="W4250">
        <v>0</v>
      </c>
      <c r="X4250" s="1">
        <v>45473</v>
      </c>
      <c r="Y4250" s="1">
        <v>43254</v>
      </c>
      <c r="Z4250" t="s">
        <v>44</v>
      </c>
      <c r="AA4250" t="s">
        <v>100</v>
      </c>
    </row>
    <row r="4251" spans="1:27" x14ac:dyDescent="0.25">
      <c r="A4251" t="s">
        <v>186</v>
      </c>
      <c r="B4251" t="s">
        <v>55</v>
      </c>
      <c r="C4251" t="s">
        <v>43</v>
      </c>
      <c r="D4251" t="s">
        <v>44</v>
      </c>
      <c r="E4251" t="s">
        <v>155</v>
      </c>
      <c r="F4251" t="s">
        <v>14</v>
      </c>
      <c r="G4251" t="s">
        <v>55</v>
      </c>
      <c r="H4251">
        <v>476</v>
      </c>
      <c r="I4251" t="s">
        <v>55</v>
      </c>
      <c r="J4251">
        <v>140000</v>
      </c>
      <c r="K4251">
        <v>135710.53</v>
      </c>
      <c r="L4251">
        <v>0.28949999999999998</v>
      </c>
      <c r="M4251" s="63">
        <v>45198</v>
      </c>
      <c r="N4251" s="63">
        <v>45258</v>
      </c>
      <c r="O4251">
        <v>60</v>
      </c>
      <c r="P4251" t="s">
        <v>55</v>
      </c>
      <c r="Q4251">
        <v>0</v>
      </c>
      <c r="R4251">
        <v>0</v>
      </c>
      <c r="S4251">
        <v>0</v>
      </c>
      <c r="T4251">
        <v>0</v>
      </c>
      <c r="U4251">
        <v>0</v>
      </c>
      <c r="V4251">
        <v>135710.53</v>
      </c>
      <c r="W4251">
        <v>135710.53</v>
      </c>
      <c r="X4251" s="1">
        <v>45473</v>
      </c>
      <c r="Y4251" s="1">
        <v>44985</v>
      </c>
      <c r="Z4251" t="s">
        <v>44</v>
      </c>
      <c r="AA4251" t="s">
        <v>99</v>
      </c>
    </row>
    <row r="4252" spans="1:27" x14ac:dyDescent="0.25">
      <c r="A4252" t="s">
        <v>2258</v>
      </c>
      <c r="B4252" t="s">
        <v>55</v>
      </c>
      <c r="C4252" t="s">
        <v>43</v>
      </c>
      <c r="D4252" t="s">
        <v>44</v>
      </c>
      <c r="E4252" t="s">
        <v>155</v>
      </c>
      <c r="F4252" t="s">
        <v>4</v>
      </c>
      <c r="G4252" t="s">
        <v>55</v>
      </c>
      <c r="H4252">
        <v>730</v>
      </c>
      <c r="I4252" t="s">
        <v>55</v>
      </c>
      <c r="J4252">
        <v>60000</v>
      </c>
      <c r="K4252">
        <v>58134.63</v>
      </c>
      <c r="L4252">
        <v>0.28949999999999998</v>
      </c>
      <c r="M4252" s="63">
        <v>44930</v>
      </c>
      <c r="N4252" s="63">
        <v>45230</v>
      </c>
      <c r="O4252">
        <v>300</v>
      </c>
      <c r="P4252" t="s">
        <v>55</v>
      </c>
      <c r="Q4252">
        <v>0</v>
      </c>
      <c r="R4252">
        <v>0</v>
      </c>
      <c r="S4252">
        <v>0</v>
      </c>
      <c r="T4252">
        <v>0</v>
      </c>
      <c r="U4252">
        <v>0</v>
      </c>
      <c r="V4252">
        <v>58134.63</v>
      </c>
      <c r="W4252">
        <v>58134.63</v>
      </c>
      <c r="X4252" s="1">
        <v>45473</v>
      </c>
      <c r="Y4252" s="1">
        <v>44681</v>
      </c>
      <c r="Z4252" t="s">
        <v>44</v>
      </c>
      <c r="AA4252" t="s">
        <v>99</v>
      </c>
    </row>
    <row r="4253" spans="1:27" x14ac:dyDescent="0.25">
      <c r="A4253" t="s">
        <v>2363</v>
      </c>
      <c r="B4253" t="s">
        <v>55</v>
      </c>
      <c r="C4253" t="s">
        <v>43</v>
      </c>
      <c r="D4253" t="s">
        <v>44</v>
      </c>
      <c r="E4253" t="s">
        <v>155</v>
      </c>
      <c r="F4253" t="s">
        <v>12</v>
      </c>
      <c r="G4253" t="s">
        <v>55</v>
      </c>
      <c r="H4253">
        <v>792</v>
      </c>
      <c r="I4253" t="s">
        <v>55</v>
      </c>
      <c r="J4253">
        <v>200000</v>
      </c>
      <c r="K4253">
        <v>81878.850000000006</v>
      </c>
      <c r="L4253">
        <v>0.26950000000000002</v>
      </c>
      <c r="M4253" s="63">
        <v>45469</v>
      </c>
      <c r="N4253" s="63">
        <v>45649</v>
      </c>
      <c r="O4253">
        <v>180</v>
      </c>
      <c r="P4253" t="s">
        <v>55</v>
      </c>
      <c r="Q4253">
        <v>0</v>
      </c>
      <c r="R4253">
        <v>0</v>
      </c>
      <c r="S4253">
        <v>0</v>
      </c>
      <c r="T4253">
        <v>0</v>
      </c>
      <c r="U4253">
        <v>0</v>
      </c>
      <c r="V4253">
        <v>0</v>
      </c>
      <c r="W4253">
        <v>0</v>
      </c>
      <c r="X4253" s="1">
        <v>45473</v>
      </c>
      <c r="Y4253" s="1">
        <v>44576</v>
      </c>
      <c r="Z4253" t="s">
        <v>44</v>
      </c>
      <c r="AA4253" t="s">
        <v>101</v>
      </c>
    </row>
    <row r="4254" spans="1:27" x14ac:dyDescent="0.25">
      <c r="A4254" t="s">
        <v>1397</v>
      </c>
      <c r="B4254" t="s">
        <v>55</v>
      </c>
      <c r="C4254" t="s">
        <v>43</v>
      </c>
      <c r="D4254" t="s">
        <v>44</v>
      </c>
      <c r="E4254" t="s">
        <v>155</v>
      </c>
      <c r="F4254" t="s">
        <v>18</v>
      </c>
      <c r="G4254" t="s">
        <v>55</v>
      </c>
      <c r="H4254">
        <v>735</v>
      </c>
      <c r="I4254" t="s">
        <v>55</v>
      </c>
      <c r="J4254">
        <v>385000</v>
      </c>
      <c r="K4254">
        <v>338929.16</v>
      </c>
      <c r="L4254">
        <v>0.28949999999999998</v>
      </c>
      <c r="M4254" s="63">
        <v>45361</v>
      </c>
      <c r="N4254" s="63">
        <v>45541</v>
      </c>
      <c r="O4254">
        <v>180</v>
      </c>
      <c r="P4254" t="s">
        <v>55</v>
      </c>
      <c r="Q4254">
        <v>0</v>
      </c>
      <c r="R4254">
        <v>0</v>
      </c>
      <c r="S4254">
        <v>0</v>
      </c>
      <c r="T4254">
        <v>0</v>
      </c>
      <c r="U4254">
        <v>0</v>
      </c>
      <c r="V4254">
        <v>0</v>
      </c>
      <c r="W4254">
        <v>0</v>
      </c>
      <c r="X4254" s="1">
        <v>45473</v>
      </c>
      <c r="Y4254" s="1">
        <v>44655</v>
      </c>
      <c r="Z4254" t="s">
        <v>44</v>
      </c>
      <c r="AA4254" t="s">
        <v>101</v>
      </c>
    </row>
    <row r="4255" spans="1:27" x14ac:dyDescent="0.25">
      <c r="A4255" t="s">
        <v>1291</v>
      </c>
      <c r="B4255" t="s">
        <v>55</v>
      </c>
      <c r="C4255" t="s">
        <v>43</v>
      </c>
      <c r="D4255" t="s">
        <v>44</v>
      </c>
      <c r="E4255" t="s">
        <v>155</v>
      </c>
      <c r="F4255" t="s">
        <v>7</v>
      </c>
      <c r="G4255" t="s">
        <v>55</v>
      </c>
      <c r="H4255">
        <v>837</v>
      </c>
      <c r="I4255" t="s">
        <v>55</v>
      </c>
      <c r="J4255">
        <v>100000</v>
      </c>
      <c r="K4255">
        <v>65288.7</v>
      </c>
      <c r="L4255">
        <v>0.26950000000000002</v>
      </c>
      <c r="M4255" s="63">
        <v>45384</v>
      </c>
      <c r="N4255" s="63">
        <v>45414</v>
      </c>
      <c r="O4255">
        <v>30</v>
      </c>
      <c r="P4255" t="s">
        <v>55</v>
      </c>
      <c r="Q4255">
        <v>0</v>
      </c>
      <c r="R4255">
        <v>65288.7</v>
      </c>
      <c r="S4255">
        <v>0</v>
      </c>
      <c r="T4255">
        <v>0</v>
      </c>
      <c r="U4255">
        <v>0</v>
      </c>
      <c r="V4255">
        <v>0</v>
      </c>
      <c r="W4255">
        <v>65288.7</v>
      </c>
      <c r="X4255" s="1">
        <v>45473</v>
      </c>
      <c r="Y4255" s="1">
        <v>45008</v>
      </c>
      <c r="Z4255" t="s">
        <v>44</v>
      </c>
      <c r="AA4255" t="s">
        <v>101</v>
      </c>
    </row>
    <row r="4256" spans="1:27" x14ac:dyDescent="0.25">
      <c r="A4256" t="s">
        <v>581</v>
      </c>
      <c r="B4256" t="s">
        <v>55</v>
      </c>
      <c r="C4256" t="s">
        <v>43</v>
      </c>
      <c r="D4256" t="s">
        <v>44</v>
      </c>
      <c r="E4256" t="s">
        <v>155</v>
      </c>
      <c r="F4256" t="s">
        <v>4</v>
      </c>
      <c r="G4256" t="s">
        <v>55</v>
      </c>
      <c r="H4256">
        <v>481</v>
      </c>
      <c r="I4256" t="s">
        <v>55</v>
      </c>
      <c r="J4256">
        <v>505000</v>
      </c>
      <c r="K4256">
        <v>211800.15</v>
      </c>
      <c r="L4256">
        <v>0.28949999999999998</v>
      </c>
      <c r="M4256" s="63">
        <v>45470</v>
      </c>
      <c r="N4256" s="63">
        <v>45620</v>
      </c>
      <c r="O4256">
        <v>150</v>
      </c>
      <c r="P4256" t="s">
        <v>55</v>
      </c>
      <c r="Q4256">
        <v>0</v>
      </c>
      <c r="R4256">
        <v>0</v>
      </c>
      <c r="S4256">
        <v>0</v>
      </c>
      <c r="T4256">
        <v>0</v>
      </c>
      <c r="U4256">
        <v>0</v>
      </c>
      <c r="V4256">
        <v>0</v>
      </c>
      <c r="W4256">
        <v>0</v>
      </c>
      <c r="X4256" s="1">
        <v>45473</v>
      </c>
      <c r="Y4256" s="1">
        <v>44875</v>
      </c>
      <c r="Z4256" t="s">
        <v>44</v>
      </c>
      <c r="AA4256" t="s">
        <v>104</v>
      </c>
    </row>
    <row r="4257" spans="1:27" x14ac:dyDescent="0.25">
      <c r="A4257" t="s">
        <v>1915</v>
      </c>
      <c r="B4257" t="s">
        <v>55</v>
      </c>
      <c r="C4257" t="s">
        <v>43</v>
      </c>
      <c r="D4257" t="s">
        <v>44</v>
      </c>
      <c r="E4257" t="s">
        <v>155</v>
      </c>
      <c r="F4257" t="s">
        <v>13</v>
      </c>
      <c r="G4257" t="s">
        <v>55</v>
      </c>
      <c r="H4257">
        <v>653</v>
      </c>
      <c r="I4257" t="s">
        <v>55</v>
      </c>
      <c r="J4257">
        <v>150000</v>
      </c>
      <c r="K4257">
        <v>148791.6</v>
      </c>
      <c r="L4257">
        <v>0.26950000000000002</v>
      </c>
      <c r="M4257" s="63">
        <v>45467</v>
      </c>
      <c r="N4257" s="63">
        <v>45497</v>
      </c>
      <c r="O4257">
        <v>30</v>
      </c>
      <c r="P4257" t="s">
        <v>55</v>
      </c>
      <c r="Q4257">
        <v>0</v>
      </c>
      <c r="R4257">
        <v>0</v>
      </c>
      <c r="S4257">
        <v>0</v>
      </c>
      <c r="T4257">
        <v>0</v>
      </c>
      <c r="U4257">
        <v>0</v>
      </c>
      <c r="V4257">
        <v>0</v>
      </c>
      <c r="W4257">
        <v>0</v>
      </c>
      <c r="X4257" s="1">
        <v>45473</v>
      </c>
      <c r="Y4257" s="1">
        <v>44455</v>
      </c>
      <c r="Z4257" t="s">
        <v>44</v>
      </c>
      <c r="AA4257" t="s">
        <v>100</v>
      </c>
    </row>
    <row r="4258" spans="1:27" x14ac:dyDescent="0.25">
      <c r="A4258" t="s">
        <v>2034</v>
      </c>
      <c r="B4258" t="s">
        <v>55</v>
      </c>
      <c r="C4258" t="s">
        <v>43</v>
      </c>
      <c r="D4258" t="s">
        <v>44</v>
      </c>
      <c r="E4258" t="s">
        <v>155</v>
      </c>
      <c r="F4258" t="s">
        <v>3</v>
      </c>
      <c r="G4258" t="s">
        <v>55</v>
      </c>
      <c r="H4258">
        <v>704</v>
      </c>
      <c r="I4258" t="s">
        <v>55</v>
      </c>
      <c r="J4258">
        <v>290000</v>
      </c>
      <c r="K4258">
        <v>25668.9</v>
      </c>
      <c r="L4258">
        <v>0.26950000000000002</v>
      </c>
      <c r="M4258" s="63">
        <v>45402</v>
      </c>
      <c r="N4258" s="63">
        <v>45582</v>
      </c>
      <c r="O4258">
        <v>180</v>
      </c>
      <c r="P4258" t="s">
        <v>55</v>
      </c>
      <c r="Q4258">
        <v>0</v>
      </c>
      <c r="R4258">
        <v>0</v>
      </c>
      <c r="S4258">
        <v>0</v>
      </c>
      <c r="T4258">
        <v>0</v>
      </c>
      <c r="U4258">
        <v>0</v>
      </c>
      <c r="V4258">
        <v>0</v>
      </c>
      <c r="W4258">
        <v>0</v>
      </c>
      <c r="X4258" s="1">
        <v>45473</v>
      </c>
      <c r="Y4258" s="1">
        <v>44258</v>
      </c>
      <c r="Z4258" t="s">
        <v>44</v>
      </c>
      <c r="AA4258" t="s">
        <v>100</v>
      </c>
    </row>
    <row r="4259" spans="1:27" x14ac:dyDescent="0.25">
      <c r="A4259" t="s">
        <v>2010</v>
      </c>
      <c r="B4259" t="s">
        <v>55</v>
      </c>
      <c r="C4259" t="s">
        <v>43</v>
      </c>
      <c r="D4259" t="s">
        <v>44</v>
      </c>
      <c r="E4259" t="s">
        <v>155</v>
      </c>
      <c r="F4259" t="s">
        <v>12</v>
      </c>
      <c r="G4259" t="s">
        <v>55</v>
      </c>
      <c r="H4259">
        <v>703</v>
      </c>
      <c r="I4259" t="s">
        <v>55</v>
      </c>
      <c r="J4259">
        <v>15000</v>
      </c>
      <c r="K4259">
        <v>13879.59</v>
      </c>
      <c r="L4259">
        <v>0.26950000000000002</v>
      </c>
      <c r="M4259" s="63">
        <v>45151</v>
      </c>
      <c r="N4259" s="63">
        <v>45271</v>
      </c>
      <c r="O4259">
        <v>120</v>
      </c>
      <c r="P4259" t="s">
        <v>55</v>
      </c>
      <c r="Q4259">
        <v>0</v>
      </c>
      <c r="R4259">
        <v>0</v>
      </c>
      <c r="S4259">
        <v>0</v>
      </c>
      <c r="T4259">
        <v>0</v>
      </c>
      <c r="U4259">
        <v>0</v>
      </c>
      <c r="V4259">
        <v>13879.59</v>
      </c>
      <c r="W4259">
        <v>13879.59</v>
      </c>
      <c r="X4259" s="1">
        <v>45473</v>
      </c>
      <c r="Y4259" s="1">
        <v>42922</v>
      </c>
      <c r="Z4259" t="s">
        <v>44</v>
      </c>
      <c r="AA4259" t="s">
        <v>100</v>
      </c>
    </row>
    <row r="4260" spans="1:27" x14ac:dyDescent="0.25">
      <c r="A4260" t="s">
        <v>1931</v>
      </c>
      <c r="B4260" t="s">
        <v>55</v>
      </c>
      <c r="C4260" t="s">
        <v>43</v>
      </c>
      <c r="D4260" t="s">
        <v>44</v>
      </c>
      <c r="E4260" t="s">
        <v>155</v>
      </c>
      <c r="F4260" t="s">
        <v>12</v>
      </c>
      <c r="G4260" t="s">
        <v>55</v>
      </c>
      <c r="H4260">
        <v>414</v>
      </c>
      <c r="I4260" t="s">
        <v>55</v>
      </c>
      <c r="J4260">
        <v>120000</v>
      </c>
      <c r="K4260">
        <v>3179.25</v>
      </c>
      <c r="L4260">
        <v>0.26950000000000002</v>
      </c>
      <c r="M4260" s="63">
        <v>45336</v>
      </c>
      <c r="N4260" s="63">
        <v>45516</v>
      </c>
      <c r="O4260">
        <v>180</v>
      </c>
      <c r="P4260" t="s">
        <v>55</v>
      </c>
      <c r="Q4260">
        <v>0</v>
      </c>
      <c r="R4260">
        <v>0</v>
      </c>
      <c r="S4260">
        <v>0</v>
      </c>
      <c r="T4260">
        <v>0</v>
      </c>
      <c r="U4260">
        <v>0</v>
      </c>
      <c r="V4260">
        <v>0</v>
      </c>
      <c r="W4260">
        <v>0</v>
      </c>
      <c r="X4260" s="1">
        <v>45473</v>
      </c>
      <c r="Y4260" s="1">
        <v>44749</v>
      </c>
      <c r="Z4260" t="s">
        <v>44</v>
      </c>
      <c r="AA4260" t="s">
        <v>101</v>
      </c>
    </row>
    <row r="4261" spans="1:27" x14ac:dyDescent="0.25">
      <c r="A4261" t="s">
        <v>2250</v>
      </c>
      <c r="B4261" t="s">
        <v>55</v>
      </c>
      <c r="C4261" t="s">
        <v>43</v>
      </c>
      <c r="D4261" t="s">
        <v>44</v>
      </c>
      <c r="E4261" t="s">
        <v>155</v>
      </c>
      <c r="F4261" t="s">
        <v>4</v>
      </c>
      <c r="G4261" t="s">
        <v>55</v>
      </c>
      <c r="H4261">
        <v>761</v>
      </c>
      <c r="I4261" t="s">
        <v>55</v>
      </c>
      <c r="J4261">
        <v>320000</v>
      </c>
      <c r="K4261">
        <v>96377.85</v>
      </c>
      <c r="L4261">
        <v>0.26950000000000002</v>
      </c>
      <c r="M4261" s="63">
        <v>45338</v>
      </c>
      <c r="N4261" s="63">
        <v>45518</v>
      </c>
      <c r="O4261">
        <v>180</v>
      </c>
      <c r="P4261" t="s">
        <v>55</v>
      </c>
      <c r="Q4261">
        <v>0</v>
      </c>
      <c r="R4261">
        <v>0</v>
      </c>
      <c r="S4261">
        <v>0</v>
      </c>
      <c r="T4261">
        <v>0</v>
      </c>
      <c r="U4261">
        <v>0</v>
      </c>
      <c r="V4261">
        <v>0</v>
      </c>
      <c r="W4261">
        <v>0</v>
      </c>
      <c r="X4261" s="1">
        <v>45473</v>
      </c>
      <c r="Y4261" s="1">
        <v>44650</v>
      </c>
      <c r="Z4261" t="s">
        <v>44</v>
      </c>
      <c r="AA4261" t="s">
        <v>102</v>
      </c>
    </row>
    <row r="4262" spans="1:27" x14ac:dyDescent="0.25">
      <c r="A4262" t="s">
        <v>1657</v>
      </c>
      <c r="B4262" t="s">
        <v>55</v>
      </c>
      <c r="C4262" t="s">
        <v>43</v>
      </c>
      <c r="D4262" t="s">
        <v>44</v>
      </c>
      <c r="E4262" t="s">
        <v>155</v>
      </c>
      <c r="F4262" t="s">
        <v>4</v>
      </c>
      <c r="G4262" t="s">
        <v>55</v>
      </c>
      <c r="H4262">
        <v>806</v>
      </c>
      <c r="I4262" t="s">
        <v>55</v>
      </c>
      <c r="J4262">
        <v>160000</v>
      </c>
      <c r="K4262">
        <v>92063.25</v>
      </c>
      <c r="L4262">
        <v>0.26950000000000002</v>
      </c>
      <c r="M4262" s="63">
        <v>45341</v>
      </c>
      <c r="N4262" s="63">
        <v>45521</v>
      </c>
      <c r="O4262">
        <v>180</v>
      </c>
      <c r="P4262" t="s">
        <v>55</v>
      </c>
      <c r="Q4262">
        <v>0</v>
      </c>
      <c r="R4262">
        <v>0</v>
      </c>
      <c r="S4262">
        <v>0</v>
      </c>
      <c r="T4262">
        <v>0</v>
      </c>
      <c r="U4262">
        <v>0</v>
      </c>
      <c r="V4262">
        <v>0</v>
      </c>
      <c r="W4262">
        <v>0</v>
      </c>
      <c r="X4262" s="1">
        <v>45473</v>
      </c>
      <c r="Y4262" s="1">
        <v>43686</v>
      </c>
      <c r="Z4262" t="s">
        <v>44</v>
      </c>
      <c r="AA4262" t="s">
        <v>99</v>
      </c>
    </row>
    <row r="4263" spans="1:27" x14ac:dyDescent="0.25">
      <c r="A4263" t="s">
        <v>1488</v>
      </c>
      <c r="B4263" t="s">
        <v>55</v>
      </c>
      <c r="C4263" t="s">
        <v>43</v>
      </c>
      <c r="D4263" t="s">
        <v>44</v>
      </c>
      <c r="E4263" t="s">
        <v>155</v>
      </c>
      <c r="F4263" t="s">
        <v>12</v>
      </c>
      <c r="G4263" t="s">
        <v>55</v>
      </c>
      <c r="H4263">
        <v>622</v>
      </c>
      <c r="I4263" t="s">
        <v>55</v>
      </c>
      <c r="J4263">
        <v>60000</v>
      </c>
      <c r="K4263">
        <v>27881.55</v>
      </c>
      <c r="L4263">
        <v>0.26950000000000002</v>
      </c>
      <c r="M4263" s="63">
        <v>45427</v>
      </c>
      <c r="N4263" s="63">
        <v>45607</v>
      </c>
      <c r="O4263">
        <v>180</v>
      </c>
      <c r="P4263" t="s">
        <v>55</v>
      </c>
      <c r="Q4263">
        <v>0</v>
      </c>
      <c r="R4263">
        <v>0</v>
      </c>
      <c r="S4263">
        <v>0</v>
      </c>
      <c r="T4263">
        <v>0</v>
      </c>
      <c r="U4263">
        <v>0</v>
      </c>
      <c r="V4263">
        <v>0</v>
      </c>
      <c r="W4263">
        <v>0</v>
      </c>
      <c r="X4263" s="1">
        <v>45473</v>
      </c>
      <c r="Y4263" s="1">
        <v>44296</v>
      </c>
      <c r="Z4263" t="s">
        <v>44</v>
      </c>
      <c r="AA4263" t="s">
        <v>100</v>
      </c>
    </row>
    <row r="4264" spans="1:27" x14ac:dyDescent="0.25">
      <c r="A4264" t="s">
        <v>1125</v>
      </c>
      <c r="B4264" t="s">
        <v>55</v>
      </c>
      <c r="C4264" t="s">
        <v>43</v>
      </c>
      <c r="D4264" t="s">
        <v>44</v>
      </c>
      <c r="E4264" t="s">
        <v>155</v>
      </c>
      <c r="F4264" t="s">
        <v>18</v>
      </c>
      <c r="G4264" t="s">
        <v>55</v>
      </c>
      <c r="H4264">
        <v>500</v>
      </c>
      <c r="I4264" t="s">
        <v>55</v>
      </c>
      <c r="J4264">
        <v>40000</v>
      </c>
      <c r="K4264">
        <v>23009.4</v>
      </c>
      <c r="L4264">
        <v>0.26950000000000002</v>
      </c>
      <c r="M4264" s="63">
        <v>45429</v>
      </c>
      <c r="N4264" s="63">
        <v>45489</v>
      </c>
      <c r="O4264">
        <v>60</v>
      </c>
      <c r="P4264" t="s">
        <v>55</v>
      </c>
      <c r="Q4264">
        <v>0</v>
      </c>
      <c r="R4264">
        <v>0</v>
      </c>
      <c r="S4264">
        <v>0</v>
      </c>
      <c r="T4264">
        <v>0</v>
      </c>
      <c r="U4264">
        <v>0</v>
      </c>
      <c r="V4264">
        <v>0</v>
      </c>
      <c r="W4264">
        <v>0</v>
      </c>
      <c r="X4264" s="1">
        <v>45473</v>
      </c>
      <c r="Y4264" s="1">
        <v>44559</v>
      </c>
      <c r="Z4264" t="s">
        <v>44</v>
      </c>
      <c r="AA4264" t="s">
        <v>100</v>
      </c>
    </row>
    <row r="4265" spans="1:27" x14ac:dyDescent="0.25">
      <c r="A4265" t="s">
        <v>1274</v>
      </c>
      <c r="B4265" t="s">
        <v>55</v>
      </c>
      <c r="C4265" t="s">
        <v>43</v>
      </c>
      <c r="D4265" t="s">
        <v>44</v>
      </c>
      <c r="E4265" t="s">
        <v>155</v>
      </c>
      <c r="F4265" t="s">
        <v>7</v>
      </c>
      <c r="G4265" t="s">
        <v>55</v>
      </c>
      <c r="H4265">
        <v>746</v>
      </c>
      <c r="I4265" t="s">
        <v>55</v>
      </c>
      <c r="J4265">
        <v>60000</v>
      </c>
      <c r="K4265">
        <v>6502.95</v>
      </c>
      <c r="L4265">
        <v>0.26950000000000002</v>
      </c>
      <c r="M4265" s="63">
        <v>45282</v>
      </c>
      <c r="N4265" s="63">
        <v>45462</v>
      </c>
      <c r="O4265">
        <v>180</v>
      </c>
      <c r="P4265" t="s">
        <v>55</v>
      </c>
      <c r="Q4265">
        <v>6502.95</v>
      </c>
      <c r="R4265">
        <v>0</v>
      </c>
      <c r="S4265">
        <v>0</v>
      </c>
      <c r="T4265">
        <v>0</v>
      </c>
      <c r="U4265">
        <v>0</v>
      </c>
      <c r="V4265">
        <v>0</v>
      </c>
      <c r="W4265">
        <v>6502.95</v>
      </c>
      <c r="X4265" s="1">
        <v>45473</v>
      </c>
      <c r="Y4265" s="1">
        <v>44411</v>
      </c>
      <c r="Z4265" t="s">
        <v>44</v>
      </c>
      <c r="AA4265" t="s">
        <v>101</v>
      </c>
    </row>
    <row r="4266" spans="1:27" x14ac:dyDescent="0.25">
      <c r="A4266" t="s">
        <v>655</v>
      </c>
      <c r="B4266" t="s">
        <v>55</v>
      </c>
      <c r="C4266" t="s">
        <v>43</v>
      </c>
      <c r="D4266" t="s">
        <v>44</v>
      </c>
      <c r="E4266" t="s">
        <v>155</v>
      </c>
      <c r="F4266" t="s">
        <v>4</v>
      </c>
      <c r="G4266" t="s">
        <v>55</v>
      </c>
      <c r="H4266">
        <v>670</v>
      </c>
      <c r="I4266" t="s">
        <v>55</v>
      </c>
      <c r="J4266">
        <v>340000</v>
      </c>
      <c r="K4266">
        <v>61932.6</v>
      </c>
      <c r="L4266">
        <v>0.26950000000000002</v>
      </c>
      <c r="M4266" s="63">
        <v>45457</v>
      </c>
      <c r="N4266" s="63">
        <v>45577</v>
      </c>
      <c r="O4266">
        <v>120</v>
      </c>
      <c r="P4266" t="s">
        <v>55</v>
      </c>
      <c r="Q4266">
        <v>0</v>
      </c>
      <c r="R4266">
        <v>0</v>
      </c>
      <c r="S4266">
        <v>0</v>
      </c>
      <c r="T4266">
        <v>0</v>
      </c>
      <c r="U4266">
        <v>0</v>
      </c>
      <c r="V4266">
        <v>0</v>
      </c>
      <c r="W4266">
        <v>0</v>
      </c>
      <c r="X4266" s="1">
        <v>45473</v>
      </c>
      <c r="Y4266" s="1">
        <v>44875</v>
      </c>
      <c r="Z4266" t="s">
        <v>44</v>
      </c>
      <c r="AA4266" t="s">
        <v>99</v>
      </c>
    </row>
    <row r="4267" spans="1:27" x14ac:dyDescent="0.25">
      <c r="A4267" t="s">
        <v>878</v>
      </c>
      <c r="B4267" t="s">
        <v>55</v>
      </c>
      <c r="C4267" t="s">
        <v>43</v>
      </c>
      <c r="D4267" t="s">
        <v>44</v>
      </c>
      <c r="E4267" t="s">
        <v>155</v>
      </c>
      <c r="F4267" t="s">
        <v>9</v>
      </c>
      <c r="G4267" t="s">
        <v>55</v>
      </c>
      <c r="H4267">
        <v>698</v>
      </c>
      <c r="I4267" t="s">
        <v>55</v>
      </c>
      <c r="J4267">
        <v>400000</v>
      </c>
      <c r="K4267">
        <v>136983.15</v>
      </c>
      <c r="L4267">
        <v>0.26950000000000002</v>
      </c>
      <c r="M4267" s="63">
        <v>45371</v>
      </c>
      <c r="N4267" s="63">
        <v>45521</v>
      </c>
      <c r="O4267">
        <v>150</v>
      </c>
      <c r="P4267" t="s">
        <v>55</v>
      </c>
      <c r="Q4267">
        <v>0</v>
      </c>
      <c r="R4267">
        <v>0</v>
      </c>
      <c r="S4267">
        <v>0</v>
      </c>
      <c r="T4267">
        <v>0</v>
      </c>
      <c r="U4267">
        <v>0</v>
      </c>
      <c r="V4267">
        <v>0</v>
      </c>
      <c r="W4267">
        <v>0</v>
      </c>
      <c r="X4267" s="1">
        <v>45473</v>
      </c>
      <c r="Y4267" s="1">
        <v>43717</v>
      </c>
      <c r="Z4267" t="s">
        <v>44</v>
      </c>
      <c r="AA4267" t="s">
        <v>99</v>
      </c>
    </row>
    <row r="4268" spans="1:27" x14ac:dyDescent="0.25">
      <c r="A4268" t="s">
        <v>2242</v>
      </c>
      <c r="B4268" t="s">
        <v>55</v>
      </c>
      <c r="C4268" t="s">
        <v>43</v>
      </c>
      <c r="D4268" t="s">
        <v>44</v>
      </c>
      <c r="E4268" t="s">
        <v>155</v>
      </c>
      <c r="F4268" t="s">
        <v>7</v>
      </c>
      <c r="G4268" t="s">
        <v>55</v>
      </c>
      <c r="H4268">
        <v>800</v>
      </c>
      <c r="I4268" t="s">
        <v>55</v>
      </c>
      <c r="J4268">
        <v>150000</v>
      </c>
      <c r="K4268">
        <v>143378.98000000001</v>
      </c>
      <c r="L4268">
        <v>0.26950000000000002</v>
      </c>
      <c r="M4268" s="63">
        <v>45431</v>
      </c>
      <c r="N4268" s="63">
        <v>45581</v>
      </c>
      <c r="O4268">
        <v>150</v>
      </c>
      <c r="P4268" t="s">
        <v>55</v>
      </c>
      <c r="Q4268">
        <v>0</v>
      </c>
      <c r="R4268">
        <v>0</v>
      </c>
      <c r="S4268">
        <v>0</v>
      </c>
      <c r="T4268">
        <v>0</v>
      </c>
      <c r="U4268">
        <v>0</v>
      </c>
      <c r="V4268">
        <v>0</v>
      </c>
      <c r="W4268">
        <v>0</v>
      </c>
      <c r="X4268" s="1">
        <v>45473</v>
      </c>
      <c r="Y4268" s="1">
        <v>44641</v>
      </c>
      <c r="Z4268" t="s">
        <v>44</v>
      </c>
      <c r="AA4268" t="s">
        <v>99</v>
      </c>
    </row>
    <row r="4269" spans="1:27" x14ac:dyDescent="0.25">
      <c r="A4269" t="s">
        <v>1065</v>
      </c>
      <c r="B4269" t="s">
        <v>55</v>
      </c>
      <c r="C4269" t="s">
        <v>43</v>
      </c>
      <c r="D4269" t="s">
        <v>44</v>
      </c>
      <c r="E4269" t="s">
        <v>155</v>
      </c>
      <c r="F4269" t="s">
        <v>12</v>
      </c>
      <c r="G4269" t="s">
        <v>55</v>
      </c>
      <c r="H4269">
        <v>731</v>
      </c>
      <c r="I4269" t="s">
        <v>55</v>
      </c>
      <c r="J4269">
        <v>30000</v>
      </c>
      <c r="K4269">
        <v>707.4</v>
      </c>
      <c r="L4269">
        <v>0.26950000000000002</v>
      </c>
      <c r="M4269" s="63">
        <v>45455</v>
      </c>
      <c r="N4269" s="63">
        <v>45485</v>
      </c>
      <c r="O4269">
        <v>30</v>
      </c>
      <c r="P4269" t="s">
        <v>55</v>
      </c>
      <c r="Q4269">
        <v>0</v>
      </c>
      <c r="R4269">
        <v>0</v>
      </c>
      <c r="S4269">
        <v>0</v>
      </c>
      <c r="T4269">
        <v>0</v>
      </c>
      <c r="U4269">
        <v>0</v>
      </c>
      <c r="V4269">
        <v>0</v>
      </c>
      <c r="W4269">
        <v>0</v>
      </c>
      <c r="X4269" s="1">
        <v>45473</v>
      </c>
      <c r="Y4269" s="1">
        <v>44953</v>
      </c>
      <c r="Z4269" t="s">
        <v>44</v>
      </c>
      <c r="AA4269" t="s">
        <v>99</v>
      </c>
    </row>
    <row r="4270" spans="1:27" x14ac:dyDescent="0.25">
      <c r="A4270" t="s">
        <v>1229</v>
      </c>
      <c r="B4270" t="s">
        <v>55</v>
      </c>
      <c r="C4270" t="s">
        <v>43</v>
      </c>
      <c r="D4270" t="s">
        <v>44</v>
      </c>
      <c r="E4270" t="s">
        <v>155</v>
      </c>
      <c r="F4270" t="s">
        <v>7</v>
      </c>
      <c r="G4270" t="s">
        <v>55</v>
      </c>
      <c r="H4270">
        <v>789</v>
      </c>
      <c r="I4270" t="s">
        <v>55</v>
      </c>
      <c r="J4270">
        <v>85000</v>
      </c>
      <c r="K4270">
        <v>24313.5</v>
      </c>
      <c r="L4270">
        <v>0.26950000000000002</v>
      </c>
      <c r="M4270" s="63">
        <v>45457</v>
      </c>
      <c r="N4270" s="63">
        <v>45547</v>
      </c>
      <c r="O4270">
        <v>90</v>
      </c>
      <c r="P4270" t="s">
        <v>55</v>
      </c>
      <c r="Q4270">
        <v>0</v>
      </c>
      <c r="R4270">
        <v>0</v>
      </c>
      <c r="S4270">
        <v>0</v>
      </c>
      <c r="T4270">
        <v>0</v>
      </c>
      <c r="U4270">
        <v>0</v>
      </c>
      <c r="V4270">
        <v>0</v>
      </c>
      <c r="W4270">
        <v>0</v>
      </c>
      <c r="X4270" s="1">
        <v>45473</v>
      </c>
      <c r="Y4270" s="1">
        <v>43672</v>
      </c>
      <c r="Z4270" t="s">
        <v>44</v>
      </c>
      <c r="AA4270" t="s">
        <v>100</v>
      </c>
    </row>
    <row r="4271" spans="1:27" x14ac:dyDescent="0.25">
      <c r="A4271" t="s">
        <v>166</v>
      </c>
      <c r="B4271" t="s">
        <v>55</v>
      </c>
      <c r="C4271" t="s">
        <v>43</v>
      </c>
      <c r="D4271" t="s">
        <v>44</v>
      </c>
      <c r="E4271" t="s">
        <v>155</v>
      </c>
      <c r="F4271" t="s">
        <v>7</v>
      </c>
      <c r="G4271" t="s">
        <v>55</v>
      </c>
      <c r="H4271">
        <v>581</v>
      </c>
      <c r="I4271" t="s">
        <v>55</v>
      </c>
      <c r="J4271">
        <v>80000</v>
      </c>
      <c r="K4271">
        <v>68586.42</v>
      </c>
      <c r="L4271">
        <v>0.26950000000000002</v>
      </c>
      <c r="M4271" s="63">
        <v>45300</v>
      </c>
      <c r="N4271" s="63">
        <v>45480</v>
      </c>
      <c r="O4271">
        <v>180</v>
      </c>
      <c r="P4271" t="s">
        <v>55</v>
      </c>
      <c r="Q4271">
        <v>0</v>
      </c>
      <c r="R4271">
        <v>0</v>
      </c>
      <c r="S4271">
        <v>0</v>
      </c>
      <c r="T4271">
        <v>0</v>
      </c>
      <c r="U4271">
        <v>0</v>
      </c>
      <c r="V4271">
        <v>0</v>
      </c>
      <c r="W4271">
        <v>0</v>
      </c>
      <c r="X4271" s="1">
        <v>45473</v>
      </c>
      <c r="Y4271" s="1">
        <v>44821</v>
      </c>
      <c r="Z4271" t="s">
        <v>44</v>
      </c>
      <c r="AA4271" t="s">
        <v>102</v>
      </c>
    </row>
    <row r="4272" spans="1:27" x14ac:dyDescent="0.25">
      <c r="A4272" t="s">
        <v>2392</v>
      </c>
      <c r="B4272" t="s">
        <v>55</v>
      </c>
      <c r="C4272" t="s">
        <v>43</v>
      </c>
      <c r="D4272" t="s">
        <v>44</v>
      </c>
      <c r="E4272" t="s">
        <v>155</v>
      </c>
      <c r="F4272" t="s">
        <v>12</v>
      </c>
      <c r="G4272" t="s">
        <v>55</v>
      </c>
      <c r="H4272">
        <v>693</v>
      </c>
      <c r="I4272" t="s">
        <v>55</v>
      </c>
      <c r="J4272">
        <v>80000</v>
      </c>
      <c r="K4272">
        <v>71234.509999999995</v>
      </c>
      <c r="L4272">
        <v>0.26950000000000002</v>
      </c>
      <c r="M4272" s="63">
        <v>45321</v>
      </c>
      <c r="N4272" s="63">
        <v>45501</v>
      </c>
      <c r="O4272">
        <v>180</v>
      </c>
      <c r="P4272" t="s">
        <v>55</v>
      </c>
      <c r="Q4272">
        <v>0</v>
      </c>
      <c r="R4272">
        <v>0</v>
      </c>
      <c r="S4272">
        <v>0</v>
      </c>
      <c r="T4272">
        <v>0</v>
      </c>
      <c r="U4272">
        <v>0</v>
      </c>
      <c r="V4272">
        <v>0</v>
      </c>
      <c r="W4272">
        <v>0</v>
      </c>
      <c r="X4272" s="1">
        <v>45473</v>
      </c>
      <c r="Y4272" s="1">
        <v>42948</v>
      </c>
      <c r="Z4272" t="s">
        <v>44</v>
      </c>
      <c r="AA4272" t="s">
        <v>101</v>
      </c>
    </row>
    <row r="4273" spans="1:27" x14ac:dyDescent="0.25">
      <c r="A4273" t="s">
        <v>1577</v>
      </c>
      <c r="B4273" t="s">
        <v>55</v>
      </c>
      <c r="C4273" t="s">
        <v>43</v>
      </c>
      <c r="D4273" t="s">
        <v>44</v>
      </c>
      <c r="E4273" t="s">
        <v>155</v>
      </c>
      <c r="F4273" t="s">
        <v>8</v>
      </c>
      <c r="G4273" t="s">
        <v>55</v>
      </c>
      <c r="H4273">
        <v>546</v>
      </c>
      <c r="I4273" t="s">
        <v>55</v>
      </c>
      <c r="J4273">
        <v>205000</v>
      </c>
      <c r="K4273">
        <v>192507.3</v>
      </c>
      <c r="L4273">
        <v>0.28949999999999998</v>
      </c>
      <c r="M4273" s="63">
        <v>45460</v>
      </c>
      <c r="N4273" s="63">
        <v>45640</v>
      </c>
      <c r="O4273">
        <v>180</v>
      </c>
      <c r="P4273" t="s">
        <v>55</v>
      </c>
      <c r="Q4273">
        <v>0</v>
      </c>
      <c r="R4273">
        <v>0</v>
      </c>
      <c r="S4273">
        <v>0</v>
      </c>
      <c r="T4273">
        <v>0</v>
      </c>
      <c r="U4273">
        <v>0</v>
      </c>
      <c r="V4273">
        <v>0</v>
      </c>
      <c r="W4273">
        <v>0</v>
      </c>
      <c r="X4273" s="1">
        <v>45473</v>
      </c>
      <c r="Y4273" s="1">
        <v>44598</v>
      </c>
      <c r="Z4273" t="s">
        <v>44</v>
      </c>
      <c r="AA4273" t="s">
        <v>101</v>
      </c>
    </row>
    <row r="4274" spans="1:27" x14ac:dyDescent="0.25">
      <c r="A4274" t="s">
        <v>1629</v>
      </c>
      <c r="B4274" t="s">
        <v>55</v>
      </c>
      <c r="C4274" t="s">
        <v>43</v>
      </c>
      <c r="D4274" t="s">
        <v>44</v>
      </c>
      <c r="E4274" t="s">
        <v>155</v>
      </c>
      <c r="F4274" t="s">
        <v>6</v>
      </c>
      <c r="G4274" t="s">
        <v>55</v>
      </c>
      <c r="H4274">
        <v>499</v>
      </c>
      <c r="I4274" t="s">
        <v>55</v>
      </c>
      <c r="J4274">
        <v>200000</v>
      </c>
      <c r="K4274">
        <v>148500</v>
      </c>
      <c r="L4274">
        <v>0.26950000000000002</v>
      </c>
      <c r="M4274" s="63">
        <v>45427</v>
      </c>
      <c r="N4274" s="63">
        <v>45547</v>
      </c>
      <c r="O4274">
        <v>120</v>
      </c>
      <c r="P4274" t="s">
        <v>55</v>
      </c>
      <c r="Q4274">
        <v>0</v>
      </c>
      <c r="R4274">
        <v>0</v>
      </c>
      <c r="S4274">
        <v>0</v>
      </c>
      <c r="T4274">
        <v>0</v>
      </c>
      <c r="U4274">
        <v>0</v>
      </c>
      <c r="V4274">
        <v>0</v>
      </c>
      <c r="W4274">
        <v>0</v>
      </c>
      <c r="X4274" s="1">
        <v>45473</v>
      </c>
      <c r="Y4274" s="1">
        <v>43371</v>
      </c>
      <c r="Z4274" t="s">
        <v>44</v>
      </c>
      <c r="AA4274" t="s">
        <v>101</v>
      </c>
    </row>
    <row r="4275" spans="1:27" x14ac:dyDescent="0.25">
      <c r="A4275" t="s">
        <v>1967</v>
      </c>
      <c r="B4275" t="s">
        <v>55</v>
      </c>
      <c r="C4275" t="s">
        <v>43</v>
      </c>
      <c r="D4275" t="s">
        <v>44</v>
      </c>
      <c r="E4275" t="s">
        <v>155</v>
      </c>
      <c r="F4275" t="s">
        <v>15</v>
      </c>
      <c r="G4275" t="s">
        <v>55</v>
      </c>
      <c r="H4275">
        <v>469</v>
      </c>
      <c r="I4275" t="s">
        <v>55</v>
      </c>
      <c r="J4275">
        <v>265000</v>
      </c>
      <c r="K4275">
        <v>172929.6</v>
      </c>
      <c r="L4275">
        <v>0.26950000000000002</v>
      </c>
      <c r="M4275" s="63">
        <v>45453</v>
      </c>
      <c r="N4275" s="63">
        <v>45543</v>
      </c>
      <c r="O4275">
        <v>90</v>
      </c>
      <c r="P4275" t="s">
        <v>55</v>
      </c>
      <c r="Q4275">
        <v>0</v>
      </c>
      <c r="R4275">
        <v>0</v>
      </c>
      <c r="S4275">
        <v>0</v>
      </c>
      <c r="T4275">
        <v>0</v>
      </c>
      <c r="U4275">
        <v>0</v>
      </c>
      <c r="V4275">
        <v>0</v>
      </c>
      <c r="W4275">
        <v>0</v>
      </c>
      <c r="X4275" s="1">
        <v>45473</v>
      </c>
      <c r="Y4275" s="1">
        <v>43726</v>
      </c>
      <c r="Z4275" t="s">
        <v>44</v>
      </c>
      <c r="AA4275" t="s">
        <v>99</v>
      </c>
    </row>
    <row r="4276" spans="1:27" x14ac:dyDescent="0.25">
      <c r="A4276" t="s">
        <v>1355</v>
      </c>
      <c r="B4276" t="s">
        <v>55</v>
      </c>
      <c r="C4276" t="s">
        <v>43</v>
      </c>
      <c r="D4276" t="s">
        <v>44</v>
      </c>
      <c r="E4276" t="s">
        <v>155</v>
      </c>
      <c r="F4276" t="s">
        <v>14</v>
      </c>
      <c r="G4276" t="s">
        <v>55</v>
      </c>
      <c r="H4276">
        <v>823</v>
      </c>
      <c r="I4276" t="s">
        <v>55</v>
      </c>
      <c r="J4276">
        <v>120000</v>
      </c>
      <c r="K4276">
        <v>100413</v>
      </c>
      <c r="L4276">
        <v>0.26950000000000002</v>
      </c>
      <c r="M4276" s="63">
        <v>45368</v>
      </c>
      <c r="N4276" s="63">
        <v>45548</v>
      </c>
      <c r="O4276">
        <v>180</v>
      </c>
      <c r="P4276" t="s">
        <v>55</v>
      </c>
      <c r="Q4276">
        <v>0</v>
      </c>
      <c r="R4276">
        <v>0</v>
      </c>
      <c r="S4276">
        <v>0</v>
      </c>
      <c r="T4276">
        <v>0</v>
      </c>
      <c r="U4276">
        <v>0</v>
      </c>
      <c r="V4276">
        <v>0</v>
      </c>
      <c r="W4276">
        <v>0</v>
      </c>
      <c r="X4276" s="1">
        <v>45473</v>
      </c>
      <c r="Y4276" s="1">
        <v>44636</v>
      </c>
      <c r="Z4276" t="s">
        <v>44</v>
      </c>
      <c r="AA4276" t="s">
        <v>104</v>
      </c>
    </row>
    <row r="4277" spans="1:27" x14ac:dyDescent="0.25">
      <c r="A4277" t="s">
        <v>2244</v>
      </c>
      <c r="B4277" t="s">
        <v>55</v>
      </c>
      <c r="C4277" t="s">
        <v>43</v>
      </c>
      <c r="D4277" t="s">
        <v>44</v>
      </c>
      <c r="E4277" t="s">
        <v>155</v>
      </c>
      <c r="F4277" t="s">
        <v>12</v>
      </c>
      <c r="G4277" t="s">
        <v>55</v>
      </c>
      <c r="H4277">
        <v>758</v>
      </c>
      <c r="I4277" t="s">
        <v>55</v>
      </c>
      <c r="J4277">
        <v>100000</v>
      </c>
      <c r="K4277">
        <v>16093.35</v>
      </c>
      <c r="L4277">
        <v>0.26950000000000002</v>
      </c>
      <c r="M4277" s="63">
        <v>45407</v>
      </c>
      <c r="N4277" s="63">
        <v>45587</v>
      </c>
      <c r="O4277">
        <v>180</v>
      </c>
      <c r="P4277" t="s">
        <v>55</v>
      </c>
      <c r="Q4277">
        <v>0</v>
      </c>
      <c r="R4277">
        <v>0</v>
      </c>
      <c r="S4277">
        <v>0</v>
      </c>
      <c r="T4277">
        <v>0</v>
      </c>
      <c r="U4277">
        <v>0</v>
      </c>
      <c r="V4277">
        <v>0</v>
      </c>
      <c r="W4277">
        <v>0</v>
      </c>
      <c r="X4277" s="1">
        <v>45473</v>
      </c>
      <c r="Y4277" s="1">
        <v>44543</v>
      </c>
      <c r="Z4277" t="s">
        <v>44</v>
      </c>
      <c r="AA4277" t="s">
        <v>101</v>
      </c>
    </row>
    <row r="4278" spans="1:27" x14ac:dyDescent="0.25">
      <c r="A4278" t="s">
        <v>2403</v>
      </c>
      <c r="B4278" t="s">
        <v>55</v>
      </c>
      <c r="C4278" t="s">
        <v>43</v>
      </c>
      <c r="D4278" t="s">
        <v>44</v>
      </c>
      <c r="E4278" t="s">
        <v>155</v>
      </c>
      <c r="F4278" t="s">
        <v>4</v>
      </c>
      <c r="G4278" t="s">
        <v>55</v>
      </c>
      <c r="H4278">
        <v>713</v>
      </c>
      <c r="I4278" t="s">
        <v>55</v>
      </c>
      <c r="J4278">
        <v>250000</v>
      </c>
      <c r="K4278">
        <v>236600.73</v>
      </c>
      <c r="L4278">
        <v>0.26950000000000002</v>
      </c>
      <c r="M4278" s="63">
        <v>45423</v>
      </c>
      <c r="N4278" s="63">
        <v>45543</v>
      </c>
      <c r="O4278">
        <v>120</v>
      </c>
      <c r="P4278" t="s">
        <v>55</v>
      </c>
      <c r="Q4278">
        <v>0</v>
      </c>
      <c r="R4278">
        <v>0</v>
      </c>
      <c r="S4278">
        <v>0</v>
      </c>
      <c r="T4278">
        <v>0</v>
      </c>
      <c r="U4278">
        <v>0</v>
      </c>
      <c r="V4278">
        <v>0</v>
      </c>
      <c r="W4278">
        <v>0</v>
      </c>
      <c r="X4278" s="1">
        <v>45473</v>
      </c>
      <c r="Y4278" s="1">
        <v>44179</v>
      </c>
      <c r="Z4278" t="s">
        <v>44</v>
      </c>
      <c r="AA4278" t="s">
        <v>99</v>
      </c>
    </row>
    <row r="4279" spans="1:27" x14ac:dyDescent="0.25">
      <c r="A4279" t="s">
        <v>2439</v>
      </c>
      <c r="B4279" t="s">
        <v>55</v>
      </c>
      <c r="C4279" t="s">
        <v>43</v>
      </c>
      <c r="D4279" t="s">
        <v>44</v>
      </c>
      <c r="E4279" t="s">
        <v>155</v>
      </c>
      <c r="F4279" t="s">
        <v>2</v>
      </c>
      <c r="G4279" t="s">
        <v>55</v>
      </c>
      <c r="H4279">
        <v>735</v>
      </c>
      <c r="I4279" t="s">
        <v>55</v>
      </c>
      <c r="J4279">
        <v>370000</v>
      </c>
      <c r="K4279">
        <v>321592.84000000003</v>
      </c>
      <c r="L4279">
        <v>0.26950000000000002</v>
      </c>
      <c r="M4279" s="63">
        <v>45447</v>
      </c>
      <c r="N4279" s="63">
        <v>45477</v>
      </c>
      <c r="O4279">
        <v>30</v>
      </c>
      <c r="P4279" t="s">
        <v>55</v>
      </c>
      <c r="Q4279">
        <v>0</v>
      </c>
      <c r="R4279">
        <v>0</v>
      </c>
      <c r="S4279">
        <v>0</v>
      </c>
      <c r="T4279">
        <v>0</v>
      </c>
      <c r="U4279">
        <v>0</v>
      </c>
      <c r="V4279">
        <v>0</v>
      </c>
      <c r="W4279">
        <v>0</v>
      </c>
      <c r="X4279" s="1">
        <v>45473</v>
      </c>
      <c r="Y4279" s="1">
        <v>44338</v>
      </c>
      <c r="Z4279" t="s">
        <v>44</v>
      </c>
      <c r="AA4279" t="s">
        <v>101</v>
      </c>
    </row>
    <row r="4280" spans="1:27" x14ac:dyDescent="0.25">
      <c r="A4280" t="s">
        <v>2376</v>
      </c>
      <c r="B4280" t="s">
        <v>55</v>
      </c>
      <c r="C4280" t="s">
        <v>43</v>
      </c>
      <c r="D4280" t="s">
        <v>44</v>
      </c>
      <c r="E4280" t="s">
        <v>155</v>
      </c>
      <c r="F4280" t="s">
        <v>9</v>
      </c>
      <c r="G4280" t="s">
        <v>55</v>
      </c>
      <c r="H4280">
        <v>664</v>
      </c>
      <c r="I4280" t="s">
        <v>55</v>
      </c>
      <c r="J4280">
        <v>130000</v>
      </c>
      <c r="K4280">
        <v>32174.55</v>
      </c>
      <c r="L4280">
        <v>0.26950000000000002</v>
      </c>
      <c r="M4280" s="63">
        <v>45470</v>
      </c>
      <c r="N4280" s="63">
        <v>45620</v>
      </c>
      <c r="O4280">
        <v>150</v>
      </c>
      <c r="P4280" t="s">
        <v>55</v>
      </c>
      <c r="Q4280">
        <v>0</v>
      </c>
      <c r="R4280">
        <v>0</v>
      </c>
      <c r="S4280">
        <v>0</v>
      </c>
      <c r="T4280">
        <v>0</v>
      </c>
      <c r="U4280">
        <v>0</v>
      </c>
      <c r="V4280">
        <v>0</v>
      </c>
      <c r="W4280">
        <v>0</v>
      </c>
      <c r="X4280" s="1">
        <v>45473</v>
      </c>
      <c r="Y4280" s="1">
        <v>43434</v>
      </c>
      <c r="Z4280" t="s">
        <v>44</v>
      </c>
      <c r="AA4280" t="s">
        <v>99</v>
      </c>
    </row>
    <row r="4281" spans="1:27" x14ac:dyDescent="0.25">
      <c r="A4281" t="s">
        <v>1932</v>
      </c>
      <c r="B4281" t="s">
        <v>55</v>
      </c>
      <c r="C4281" t="s">
        <v>43</v>
      </c>
      <c r="D4281" t="s">
        <v>44</v>
      </c>
      <c r="E4281" t="s">
        <v>155</v>
      </c>
      <c r="F4281" t="s">
        <v>15</v>
      </c>
      <c r="G4281" t="s">
        <v>55</v>
      </c>
      <c r="H4281">
        <v>863</v>
      </c>
      <c r="I4281" t="s">
        <v>55</v>
      </c>
      <c r="J4281">
        <v>160000</v>
      </c>
      <c r="K4281">
        <v>48617.55</v>
      </c>
      <c r="L4281">
        <v>0.26950000000000002</v>
      </c>
      <c r="M4281" s="63">
        <v>45078</v>
      </c>
      <c r="N4281" s="63">
        <v>45258</v>
      </c>
      <c r="O4281">
        <v>180</v>
      </c>
      <c r="P4281" t="s">
        <v>55</v>
      </c>
      <c r="Q4281">
        <v>0</v>
      </c>
      <c r="R4281">
        <v>0</v>
      </c>
      <c r="S4281">
        <v>0</v>
      </c>
      <c r="T4281">
        <v>0</v>
      </c>
      <c r="U4281">
        <v>0</v>
      </c>
      <c r="V4281">
        <v>48617.55</v>
      </c>
      <c r="W4281">
        <v>48617.55</v>
      </c>
      <c r="X4281" s="1">
        <v>45473</v>
      </c>
      <c r="Y4281" s="1">
        <v>43295</v>
      </c>
      <c r="Z4281" t="s">
        <v>44</v>
      </c>
      <c r="AA4281" t="s">
        <v>102</v>
      </c>
    </row>
    <row r="4282" spans="1:27" x14ac:dyDescent="0.25">
      <c r="A4282" t="s">
        <v>1178</v>
      </c>
      <c r="B4282" t="s">
        <v>55</v>
      </c>
      <c r="C4282" t="s">
        <v>43</v>
      </c>
      <c r="D4282" t="s">
        <v>44</v>
      </c>
      <c r="E4282" t="s">
        <v>155</v>
      </c>
      <c r="F4282" t="s">
        <v>4</v>
      </c>
      <c r="G4282" t="s">
        <v>55</v>
      </c>
      <c r="H4282">
        <v>858</v>
      </c>
      <c r="I4282" t="s">
        <v>55</v>
      </c>
      <c r="J4282">
        <v>290000</v>
      </c>
      <c r="K4282">
        <v>268311.89</v>
      </c>
      <c r="L4282">
        <v>0.26950000000000002</v>
      </c>
      <c r="M4282" s="63">
        <v>45387</v>
      </c>
      <c r="N4282" s="63">
        <v>45567</v>
      </c>
      <c r="O4282">
        <v>180</v>
      </c>
      <c r="P4282" t="s">
        <v>55</v>
      </c>
      <c r="Q4282">
        <v>0</v>
      </c>
      <c r="R4282">
        <v>0</v>
      </c>
      <c r="S4282">
        <v>0</v>
      </c>
      <c r="T4282">
        <v>0</v>
      </c>
      <c r="U4282">
        <v>0</v>
      </c>
      <c r="V4282">
        <v>0</v>
      </c>
      <c r="W4282">
        <v>0</v>
      </c>
      <c r="X4282" s="1">
        <v>45473</v>
      </c>
      <c r="Y4282" s="1">
        <v>44207</v>
      </c>
      <c r="Z4282" t="s">
        <v>44</v>
      </c>
      <c r="AA4282" t="s">
        <v>100</v>
      </c>
    </row>
    <row r="4283" spans="1:27" x14ac:dyDescent="0.25">
      <c r="A4283" t="s">
        <v>1966</v>
      </c>
      <c r="B4283" t="s">
        <v>55</v>
      </c>
      <c r="C4283" t="s">
        <v>43</v>
      </c>
      <c r="D4283" t="s">
        <v>44</v>
      </c>
      <c r="E4283" t="s">
        <v>155</v>
      </c>
      <c r="F4283" t="s">
        <v>9</v>
      </c>
      <c r="G4283" t="s">
        <v>55</v>
      </c>
      <c r="H4283">
        <v>608</v>
      </c>
      <c r="I4283" t="s">
        <v>55</v>
      </c>
      <c r="J4283">
        <v>35000</v>
      </c>
      <c r="K4283">
        <v>10531.35</v>
      </c>
      <c r="L4283">
        <v>0.28949999999999998</v>
      </c>
      <c r="M4283" s="63">
        <v>45311</v>
      </c>
      <c r="N4283" s="63">
        <v>45461</v>
      </c>
      <c r="O4283">
        <v>150</v>
      </c>
      <c r="P4283" t="s">
        <v>55</v>
      </c>
      <c r="Q4283">
        <v>10531.35</v>
      </c>
      <c r="R4283">
        <v>0</v>
      </c>
      <c r="S4283">
        <v>0</v>
      </c>
      <c r="T4283">
        <v>0</v>
      </c>
      <c r="U4283">
        <v>0</v>
      </c>
      <c r="V4283">
        <v>0</v>
      </c>
      <c r="W4283">
        <v>10531.35</v>
      </c>
      <c r="X4283" s="1">
        <v>45473</v>
      </c>
      <c r="Y4283" s="1">
        <v>44775</v>
      </c>
      <c r="Z4283" t="s">
        <v>44</v>
      </c>
      <c r="AA4283" t="s">
        <v>99</v>
      </c>
    </row>
    <row r="4284" spans="1:27" x14ac:dyDescent="0.25">
      <c r="A4284" t="s">
        <v>1307</v>
      </c>
      <c r="B4284" t="s">
        <v>55</v>
      </c>
      <c r="C4284" t="s">
        <v>43</v>
      </c>
      <c r="D4284" t="s">
        <v>44</v>
      </c>
      <c r="E4284" t="s">
        <v>155</v>
      </c>
      <c r="F4284" t="s">
        <v>2</v>
      </c>
      <c r="G4284" t="s">
        <v>55</v>
      </c>
      <c r="H4284">
        <v>537</v>
      </c>
      <c r="I4284" t="s">
        <v>55</v>
      </c>
      <c r="J4284">
        <v>320000</v>
      </c>
      <c r="K4284">
        <v>98112.6</v>
      </c>
      <c r="L4284">
        <v>0.26950000000000002</v>
      </c>
      <c r="M4284" s="63">
        <v>45450</v>
      </c>
      <c r="N4284" s="63">
        <v>45630</v>
      </c>
      <c r="O4284">
        <v>180</v>
      </c>
      <c r="P4284" t="s">
        <v>55</v>
      </c>
      <c r="Q4284">
        <v>0</v>
      </c>
      <c r="R4284">
        <v>0</v>
      </c>
      <c r="S4284">
        <v>0</v>
      </c>
      <c r="T4284">
        <v>0</v>
      </c>
      <c r="U4284">
        <v>0</v>
      </c>
      <c r="V4284">
        <v>0</v>
      </c>
      <c r="W4284">
        <v>0</v>
      </c>
      <c r="X4284" s="1">
        <v>45473</v>
      </c>
      <c r="Y4284" s="1">
        <v>43211</v>
      </c>
      <c r="Z4284" t="s">
        <v>44</v>
      </c>
      <c r="AA4284" t="s">
        <v>102</v>
      </c>
    </row>
    <row r="4285" spans="1:27" x14ac:dyDescent="0.25">
      <c r="A4285" t="s">
        <v>331</v>
      </c>
      <c r="B4285" t="s">
        <v>55</v>
      </c>
      <c r="C4285" t="s">
        <v>43</v>
      </c>
      <c r="D4285" t="s">
        <v>44</v>
      </c>
      <c r="E4285" t="s">
        <v>155</v>
      </c>
      <c r="F4285" t="s">
        <v>13</v>
      </c>
      <c r="G4285" t="s">
        <v>55</v>
      </c>
      <c r="H4285">
        <v>794</v>
      </c>
      <c r="I4285" t="s">
        <v>55</v>
      </c>
      <c r="J4285">
        <v>400000</v>
      </c>
      <c r="K4285">
        <v>74610.45</v>
      </c>
      <c r="L4285">
        <v>0.26950000000000002</v>
      </c>
      <c r="M4285" s="63">
        <v>45461</v>
      </c>
      <c r="N4285" s="63">
        <v>45611</v>
      </c>
      <c r="O4285">
        <v>150</v>
      </c>
      <c r="P4285" t="s">
        <v>55</v>
      </c>
      <c r="Q4285">
        <v>0</v>
      </c>
      <c r="R4285">
        <v>0</v>
      </c>
      <c r="S4285">
        <v>0</v>
      </c>
      <c r="T4285">
        <v>0</v>
      </c>
      <c r="U4285">
        <v>0</v>
      </c>
      <c r="V4285">
        <v>0</v>
      </c>
      <c r="W4285">
        <v>0</v>
      </c>
      <c r="X4285" s="1">
        <v>45473</v>
      </c>
      <c r="Y4285" s="1">
        <v>44948</v>
      </c>
      <c r="Z4285" t="s">
        <v>44</v>
      </c>
      <c r="AA4285" t="s">
        <v>100</v>
      </c>
    </row>
    <row r="4286" spans="1:27" x14ac:dyDescent="0.25">
      <c r="A4286" t="s">
        <v>1066</v>
      </c>
      <c r="B4286" t="s">
        <v>55</v>
      </c>
      <c r="C4286" t="s">
        <v>43</v>
      </c>
      <c r="D4286" t="s">
        <v>44</v>
      </c>
      <c r="E4286" t="s">
        <v>155</v>
      </c>
      <c r="F4286" t="s">
        <v>3</v>
      </c>
      <c r="G4286" t="s">
        <v>55</v>
      </c>
      <c r="H4286">
        <v>706</v>
      </c>
      <c r="I4286" t="s">
        <v>55</v>
      </c>
      <c r="J4286">
        <v>140000</v>
      </c>
      <c r="K4286">
        <v>80910.899999999994</v>
      </c>
      <c r="L4286">
        <v>0.26950000000000002</v>
      </c>
      <c r="M4286" s="63">
        <v>45437</v>
      </c>
      <c r="N4286" s="63">
        <v>45617</v>
      </c>
      <c r="O4286">
        <v>180</v>
      </c>
      <c r="P4286" t="s">
        <v>55</v>
      </c>
      <c r="Q4286">
        <v>0</v>
      </c>
      <c r="R4286">
        <v>0</v>
      </c>
      <c r="S4286">
        <v>0</v>
      </c>
      <c r="T4286">
        <v>0</v>
      </c>
      <c r="U4286">
        <v>0</v>
      </c>
      <c r="V4286">
        <v>0</v>
      </c>
      <c r="W4286">
        <v>0</v>
      </c>
      <c r="X4286" s="1">
        <v>45473</v>
      </c>
      <c r="Y4286" s="1">
        <v>43978</v>
      </c>
      <c r="Z4286" t="s">
        <v>44</v>
      </c>
      <c r="AA4286" t="s">
        <v>102</v>
      </c>
    </row>
    <row r="4287" spans="1:27" x14ac:dyDescent="0.25">
      <c r="A4287" t="s">
        <v>1524</v>
      </c>
      <c r="B4287" t="s">
        <v>55</v>
      </c>
      <c r="C4287" t="s">
        <v>43</v>
      </c>
      <c r="D4287" t="s">
        <v>44</v>
      </c>
      <c r="E4287" t="s">
        <v>155</v>
      </c>
      <c r="F4287" t="s">
        <v>9</v>
      </c>
      <c r="G4287" t="s">
        <v>55</v>
      </c>
      <c r="H4287">
        <v>484</v>
      </c>
      <c r="I4287" t="s">
        <v>55</v>
      </c>
      <c r="J4287">
        <v>230000</v>
      </c>
      <c r="K4287">
        <v>62685.9</v>
      </c>
      <c r="L4287">
        <v>0.26950000000000002</v>
      </c>
      <c r="M4287" s="63">
        <v>45392</v>
      </c>
      <c r="N4287" s="63">
        <v>45512</v>
      </c>
      <c r="O4287">
        <v>120</v>
      </c>
      <c r="P4287" t="s">
        <v>55</v>
      </c>
      <c r="Q4287">
        <v>0</v>
      </c>
      <c r="R4287">
        <v>0</v>
      </c>
      <c r="S4287">
        <v>0</v>
      </c>
      <c r="T4287">
        <v>0</v>
      </c>
      <c r="U4287">
        <v>0</v>
      </c>
      <c r="V4287">
        <v>0</v>
      </c>
      <c r="W4287">
        <v>0</v>
      </c>
      <c r="X4287" s="1">
        <v>45473</v>
      </c>
      <c r="Y4287" s="1">
        <v>43663</v>
      </c>
      <c r="Z4287" t="s">
        <v>44</v>
      </c>
      <c r="AA4287" t="s">
        <v>104</v>
      </c>
    </row>
    <row r="4288" spans="1:27" x14ac:dyDescent="0.25">
      <c r="A4288" t="s">
        <v>1806</v>
      </c>
      <c r="B4288" t="s">
        <v>55</v>
      </c>
      <c r="C4288" t="s">
        <v>43</v>
      </c>
      <c r="D4288" t="s">
        <v>44</v>
      </c>
      <c r="E4288" t="s">
        <v>155</v>
      </c>
      <c r="F4288" t="s">
        <v>4</v>
      </c>
      <c r="G4288" t="s">
        <v>55</v>
      </c>
      <c r="H4288">
        <v>746</v>
      </c>
      <c r="I4288" t="s">
        <v>55</v>
      </c>
      <c r="J4288">
        <v>490000</v>
      </c>
      <c r="K4288">
        <v>81433.350000000006</v>
      </c>
      <c r="L4288">
        <v>0.28949999999999998</v>
      </c>
      <c r="M4288" s="63">
        <v>45472</v>
      </c>
      <c r="N4288" s="63">
        <v>45592</v>
      </c>
      <c r="O4288">
        <v>120</v>
      </c>
      <c r="P4288" t="s">
        <v>55</v>
      </c>
      <c r="Q4288">
        <v>0</v>
      </c>
      <c r="R4288">
        <v>0</v>
      </c>
      <c r="S4288">
        <v>0</v>
      </c>
      <c r="T4288">
        <v>0</v>
      </c>
      <c r="U4288">
        <v>0</v>
      </c>
      <c r="V4288">
        <v>0</v>
      </c>
      <c r="W4288">
        <v>0</v>
      </c>
      <c r="X4288" s="1">
        <v>45473</v>
      </c>
      <c r="Y4288" s="1">
        <v>45130</v>
      </c>
      <c r="Z4288" t="s">
        <v>44</v>
      </c>
      <c r="AA4288" t="s">
        <v>99</v>
      </c>
    </row>
    <row r="4289" spans="1:27" x14ac:dyDescent="0.25">
      <c r="A4289" t="s">
        <v>1927</v>
      </c>
      <c r="B4289" t="s">
        <v>55</v>
      </c>
      <c r="C4289" t="s">
        <v>43</v>
      </c>
      <c r="D4289" t="s">
        <v>44</v>
      </c>
      <c r="E4289" t="s">
        <v>155</v>
      </c>
      <c r="F4289" t="s">
        <v>12</v>
      </c>
      <c r="G4289" t="s">
        <v>55</v>
      </c>
      <c r="H4289">
        <v>664</v>
      </c>
      <c r="I4289" t="s">
        <v>55</v>
      </c>
      <c r="J4289">
        <v>70000</v>
      </c>
      <c r="K4289">
        <v>60597.18</v>
      </c>
      <c r="L4289">
        <v>0.28949999999999998</v>
      </c>
      <c r="M4289" s="63">
        <v>45235</v>
      </c>
      <c r="N4289" s="63">
        <v>45385</v>
      </c>
      <c r="O4289">
        <v>150</v>
      </c>
      <c r="P4289" t="s">
        <v>55</v>
      </c>
      <c r="Q4289">
        <v>0</v>
      </c>
      <c r="R4289">
        <v>0</v>
      </c>
      <c r="S4289">
        <v>60597.18</v>
      </c>
      <c r="T4289">
        <v>0</v>
      </c>
      <c r="U4289">
        <v>0</v>
      </c>
      <c r="V4289">
        <v>0</v>
      </c>
      <c r="W4289">
        <v>60597.18</v>
      </c>
      <c r="X4289" s="1">
        <v>45473</v>
      </c>
      <c r="Y4289" s="1">
        <v>44716</v>
      </c>
      <c r="Z4289" t="s">
        <v>44</v>
      </c>
      <c r="AA4289" t="s">
        <v>99</v>
      </c>
    </row>
    <row r="4290" spans="1:27" x14ac:dyDescent="0.25">
      <c r="A4290" t="s">
        <v>206</v>
      </c>
      <c r="B4290" t="s">
        <v>55</v>
      </c>
      <c r="C4290" t="s">
        <v>43</v>
      </c>
      <c r="D4290" t="s">
        <v>44</v>
      </c>
      <c r="E4290" t="s">
        <v>155</v>
      </c>
      <c r="F4290" t="s">
        <v>15</v>
      </c>
      <c r="G4290" t="s">
        <v>55</v>
      </c>
      <c r="H4290">
        <v>727</v>
      </c>
      <c r="I4290" t="s">
        <v>55</v>
      </c>
      <c r="J4290">
        <v>140000</v>
      </c>
      <c r="K4290">
        <v>59243.4</v>
      </c>
      <c r="L4290">
        <v>0.26950000000000002</v>
      </c>
      <c r="M4290" s="63">
        <v>45345</v>
      </c>
      <c r="N4290" s="63">
        <v>45525</v>
      </c>
      <c r="O4290">
        <v>180</v>
      </c>
      <c r="P4290" t="s">
        <v>55</v>
      </c>
      <c r="Q4290">
        <v>0</v>
      </c>
      <c r="R4290">
        <v>0</v>
      </c>
      <c r="S4290">
        <v>0</v>
      </c>
      <c r="T4290">
        <v>0</v>
      </c>
      <c r="U4290">
        <v>0</v>
      </c>
      <c r="V4290">
        <v>0</v>
      </c>
      <c r="W4290">
        <v>0</v>
      </c>
      <c r="X4290" s="1">
        <v>45473</v>
      </c>
      <c r="Y4290" s="1">
        <v>44645</v>
      </c>
      <c r="Z4290" t="s">
        <v>44</v>
      </c>
      <c r="AA4290" t="s">
        <v>101</v>
      </c>
    </row>
    <row r="4291" spans="1:27" x14ac:dyDescent="0.25">
      <c r="A4291" t="s">
        <v>2089</v>
      </c>
      <c r="B4291" t="s">
        <v>55</v>
      </c>
      <c r="C4291" t="s">
        <v>43</v>
      </c>
      <c r="D4291" t="s">
        <v>44</v>
      </c>
      <c r="E4291" t="s">
        <v>155</v>
      </c>
      <c r="F4291" t="s">
        <v>3</v>
      </c>
      <c r="G4291" t="s">
        <v>55</v>
      </c>
      <c r="H4291">
        <v>592</v>
      </c>
      <c r="I4291" t="s">
        <v>55</v>
      </c>
      <c r="J4291">
        <v>60000</v>
      </c>
      <c r="K4291">
        <v>55763.91</v>
      </c>
      <c r="L4291">
        <v>0.26950000000000002</v>
      </c>
      <c r="M4291" s="63">
        <v>45468</v>
      </c>
      <c r="N4291" s="63">
        <v>45588</v>
      </c>
      <c r="O4291">
        <v>120</v>
      </c>
      <c r="P4291" t="s">
        <v>55</v>
      </c>
      <c r="Q4291">
        <v>0</v>
      </c>
      <c r="R4291">
        <v>0</v>
      </c>
      <c r="S4291">
        <v>0</v>
      </c>
      <c r="T4291">
        <v>0</v>
      </c>
      <c r="U4291">
        <v>0</v>
      </c>
      <c r="V4291">
        <v>0</v>
      </c>
      <c r="W4291">
        <v>0</v>
      </c>
      <c r="X4291" s="1">
        <v>45473</v>
      </c>
      <c r="Y4291" s="1">
        <v>43508</v>
      </c>
      <c r="Z4291" t="s">
        <v>44</v>
      </c>
      <c r="AA4291" t="s">
        <v>102</v>
      </c>
    </row>
    <row r="4292" spans="1:27" x14ac:dyDescent="0.25">
      <c r="A4292" t="s">
        <v>1626</v>
      </c>
      <c r="B4292" t="s">
        <v>55</v>
      </c>
      <c r="C4292" t="s">
        <v>43</v>
      </c>
      <c r="D4292" t="s">
        <v>44</v>
      </c>
      <c r="E4292" t="s">
        <v>155</v>
      </c>
      <c r="F4292" t="s">
        <v>11</v>
      </c>
      <c r="G4292" t="s">
        <v>55</v>
      </c>
      <c r="H4292">
        <v>425</v>
      </c>
      <c r="I4292" t="s">
        <v>55</v>
      </c>
      <c r="J4292">
        <v>60000</v>
      </c>
      <c r="K4292">
        <v>5949.45</v>
      </c>
      <c r="L4292">
        <v>0.26950000000000002</v>
      </c>
      <c r="M4292" s="63">
        <v>45445</v>
      </c>
      <c r="N4292" s="63">
        <v>45475</v>
      </c>
      <c r="O4292">
        <v>30</v>
      </c>
      <c r="P4292" t="s">
        <v>55</v>
      </c>
      <c r="Q4292">
        <v>0</v>
      </c>
      <c r="R4292">
        <v>0</v>
      </c>
      <c r="S4292">
        <v>0</v>
      </c>
      <c r="T4292">
        <v>0</v>
      </c>
      <c r="U4292">
        <v>0</v>
      </c>
      <c r="V4292">
        <v>0</v>
      </c>
      <c r="W4292">
        <v>0</v>
      </c>
      <c r="X4292" s="1">
        <v>45473</v>
      </c>
      <c r="Y4292" s="1">
        <v>43355</v>
      </c>
      <c r="Z4292" t="s">
        <v>44</v>
      </c>
      <c r="AA4292" t="s">
        <v>100</v>
      </c>
    </row>
    <row r="4293" spans="1:27" x14ac:dyDescent="0.25">
      <c r="A4293" t="s">
        <v>2074</v>
      </c>
      <c r="B4293" t="s">
        <v>55</v>
      </c>
      <c r="C4293" t="s">
        <v>43</v>
      </c>
      <c r="D4293" t="s">
        <v>44</v>
      </c>
      <c r="E4293" t="s">
        <v>155</v>
      </c>
      <c r="F4293" t="s">
        <v>4</v>
      </c>
      <c r="G4293" t="s">
        <v>55</v>
      </c>
      <c r="H4293">
        <v>743</v>
      </c>
      <c r="I4293" t="s">
        <v>55</v>
      </c>
      <c r="J4293">
        <v>30000</v>
      </c>
      <c r="K4293">
        <v>19147.05</v>
      </c>
      <c r="L4293">
        <v>0.26950000000000002</v>
      </c>
      <c r="M4293" s="63">
        <v>45307</v>
      </c>
      <c r="N4293" s="63">
        <v>45427</v>
      </c>
      <c r="O4293">
        <v>120</v>
      </c>
      <c r="P4293" t="s">
        <v>55</v>
      </c>
      <c r="Q4293">
        <v>0</v>
      </c>
      <c r="R4293">
        <v>19147.05</v>
      </c>
      <c r="S4293">
        <v>0</v>
      </c>
      <c r="T4293">
        <v>0</v>
      </c>
      <c r="U4293">
        <v>0</v>
      </c>
      <c r="V4293">
        <v>0</v>
      </c>
      <c r="W4293">
        <v>19147.05</v>
      </c>
      <c r="X4293" s="1">
        <v>45473</v>
      </c>
      <c r="Y4293" s="1">
        <v>44877</v>
      </c>
      <c r="Z4293" t="s">
        <v>44</v>
      </c>
      <c r="AA4293" t="s">
        <v>100</v>
      </c>
    </row>
    <row r="4294" spans="1:27" x14ac:dyDescent="0.25">
      <c r="A4294" t="s">
        <v>1332</v>
      </c>
      <c r="B4294" t="s">
        <v>55</v>
      </c>
      <c r="C4294" t="s">
        <v>43</v>
      </c>
      <c r="D4294" t="s">
        <v>44</v>
      </c>
      <c r="E4294" t="s">
        <v>155</v>
      </c>
      <c r="F4294" t="s">
        <v>9</v>
      </c>
      <c r="G4294" t="s">
        <v>55</v>
      </c>
      <c r="H4294">
        <v>736</v>
      </c>
      <c r="I4294" t="s">
        <v>55</v>
      </c>
      <c r="J4294">
        <v>180000</v>
      </c>
      <c r="K4294">
        <v>157213.24</v>
      </c>
      <c r="L4294">
        <v>0.26950000000000002</v>
      </c>
      <c r="M4294" s="63">
        <v>45387</v>
      </c>
      <c r="N4294" s="63">
        <v>45507</v>
      </c>
      <c r="O4294">
        <v>120</v>
      </c>
      <c r="P4294" t="s">
        <v>55</v>
      </c>
      <c r="Q4294">
        <v>0</v>
      </c>
      <c r="R4294">
        <v>0</v>
      </c>
      <c r="S4294">
        <v>0</v>
      </c>
      <c r="T4294">
        <v>0</v>
      </c>
      <c r="U4294">
        <v>0</v>
      </c>
      <c r="V4294">
        <v>0</v>
      </c>
      <c r="W4294">
        <v>0</v>
      </c>
      <c r="X4294" s="1">
        <v>45473</v>
      </c>
      <c r="Y4294" s="1">
        <v>44327</v>
      </c>
      <c r="Z4294" t="s">
        <v>44</v>
      </c>
      <c r="AA4294" t="s">
        <v>101</v>
      </c>
    </row>
    <row r="4295" spans="1:27" x14ac:dyDescent="0.25">
      <c r="A4295" t="s">
        <v>1442</v>
      </c>
      <c r="B4295" t="s">
        <v>55</v>
      </c>
      <c r="C4295" t="s">
        <v>43</v>
      </c>
      <c r="D4295" t="s">
        <v>44</v>
      </c>
      <c r="E4295" t="s">
        <v>155</v>
      </c>
      <c r="F4295" t="s">
        <v>3</v>
      </c>
      <c r="G4295" t="s">
        <v>55</v>
      </c>
      <c r="H4295">
        <v>765</v>
      </c>
      <c r="I4295" t="s">
        <v>55</v>
      </c>
      <c r="J4295">
        <v>375000</v>
      </c>
      <c r="K4295">
        <v>90564.75</v>
      </c>
      <c r="L4295">
        <v>0.28949999999999998</v>
      </c>
      <c r="M4295" s="63">
        <v>45439</v>
      </c>
      <c r="N4295" s="63">
        <v>45589</v>
      </c>
      <c r="O4295">
        <v>150</v>
      </c>
      <c r="P4295" t="s">
        <v>55</v>
      </c>
      <c r="Q4295">
        <v>0</v>
      </c>
      <c r="R4295">
        <v>0</v>
      </c>
      <c r="S4295">
        <v>0</v>
      </c>
      <c r="T4295">
        <v>0</v>
      </c>
      <c r="U4295">
        <v>0</v>
      </c>
      <c r="V4295">
        <v>0</v>
      </c>
      <c r="W4295">
        <v>0</v>
      </c>
      <c r="X4295" s="1">
        <v>45473</v>
      </c>
      <c r="Y4295" s="1">
        <v>44911</v>
      </c>
      <c r="Z4295" t="s">
        <v>44</v>
      </c>
      <c r="AA4295" t="s">
        <v>99</v>
      </c>
    </row>
    <row r="4296" spans="1:27" x14ac:dyDescent="0.25">
      <c r="A4296" t="s">
        <v>1212</v>
      </c>
      <c r="B4296" t="s">
        <v>55</v>
      </c>
      <c r="C4296" t="s">
        <v>43</v>
      </c>
      <c r="D4296" t="s">
        <v>44</v>
      </c>
      <c r="E4296" t="s">
        <v>155</v>
      </c>
      <c r="F4296" t="s">
        <v>2</v>
      </c>
      <c r="G4296" t="s">
        <v>55</v>
      </c>
      <c r="H4296">
        <v>854</v>
      </c>
      <c r="I4296" t="s">
        <v>55</v>
      </c>
      <c r="J4296">
        <v>170000</v>
      </c>
      <c r="K4296">
        <v>74609.100000000006</v>
      </c>
      <c r="L4296">
        <v>0.26950000000000002</v>
      </c>
      <c r="M4296" s="63">
        <v>45439</v>
      </c>
      <c r="N4296" s="63">
        <v>45619</v>
      </c>
      <c r="O4296">
        <v>180</v>
      </c>
      <c r="P4296" t="s">
        <v>55</v>
      </c>
      <c r="Q4296">
        <v>0</v>
      </c>
      <c r="R4296">
        <v>0</v>
      </c>
      <c r="S4296">
        <v>0</v>
      </c>
      <c r="T4296">
        <v>0</v>
      </c>
      <c r="U4296">
        <v>0</v>
      </c>
      <c r="V4296">
        <v>0</v>
      </c>
      <c r="W4296">
        <v>0</v>
      </c>
      <c r="X4296" s="1">
        <v>45473</v>
      </c>
      <c r="Y4296" s="1">
        <v>44032</v>
      </c>
      <c r="Z4296" t="s">
        <v>44</v>
      </c>
      <c r="AA4296" t="s">
        <v>100</v>
      </c>
    </row>
    <row r="4297" spans="1:27" x14ac:dyDescent="0.25">
      <c r="A4297" t="s">
        <v>426</v>
      </c>
      <c r="B4297" t="s">
        <v>55</v>
      </c>
      <c r="C4297" t="s">
        <v>43</v>
      </c>
      <c r="D4297" t="s">
        <v>44</v>
      </c>
      <c r="E4297" t="s">
        <v>155</v>
      </c>
      <c r="F4297" t="s">
        <v>4</v>
      </c>
      <c r="G4297" t="s">
        <v>55</v>
      </c>
      <c r="H4297">
        <v>651</v>
      </c>
      <c r="I4297" t="s">
        <v>55</v>
      </c>
      <c r="J4297">
        <v>60000</v>
      </c>
      <c r="K4297">
        <v>52336.67</v>
      </c>
      <c r="L4297">
        <v>0.28949999999999998</v>
      </c>
      <c r="M4297" s="63">
        <v>45430</v>
      </c>
      <c r="N4297" s="63">
        <v>45610</v>
      </c>
      <c r="O4297">
        <v>180</v>
      </c>
      <c r="P4297" t="s">
        <v>55</v>
      </c>
      <c r="Q4297">
        <v>0</v>
      </c>
      <c r="R4297">
        <v>0</v>
      </c>
      <c r="S4297">
        <v>0</v>
      </c>
      <c r="T4297">
        <v>0</v>
      </c>
      <c r="U4297">
        <v>0</v>
      </c>
      <c r="V4297">
        <v>0</v>
      </c>
      <c r="W4297">
        <v>0</v>
      </c>
      <c r="X4297" s="1">
        <v>45473</v>
      </c>
      <c r="Y4297" s="1">
        <v>45005</v>
      </c>
      <c r="Z4297" t="s">
        <v>44</v>
      </c>
      <c r="AA4297" t="s">
        <v>99</v>
      </c>
    </row>
    <row r="4298" spans="1:27" x14ac:dyDescent="0.25">
      <c r="A4298" t="s">
        <v>2060</v>
      </c>
      <c r="B4298" t="s">
        <v>55</v>
      </c>
      <c r="C4298" t="s">
        <v>43</v>
      </c>
      <c r="D4298" t="s">
        <v>44</v>
      </c>
      <c r="E4298" t="s">
        <v>155</v>
      </c>
      <c r="F4298" t="s">
        <v>6</v>
      </c>
      <c r="G4298" t="s">
        <v>55</v>
      </c>
      <c r="H4298">
        <v>746</v>
      </c>
      <c r="I4298" t="s">
        <v>55</v>
      </c>
      <c r="J4298">
        <v>310000</v>
      </c>
      <c r="K4298">
        <v>309971.88</v>
      </c>
      <c r="L4298">
        <v>0.26950000000000002</v>
      </c>
      <c r="M4298" s="63">
        <v>45400</v>
      </c>
      <c r="N4298" s="63">
        <v>45580</v>
      </c>
      <c r="O4298">
        <v>180</v>
      </c>
      <c r="P4298" t="s">
        <v>55</v>
      </c>
      <c r="Q4298">
        <v>0</v>
      </c>
      <c r="R4298">
        <v>0</v>
      </c>
      <c r="S4298">
        <v>0</v>
      </c>
      <c r="T4298">
        <v>0</v>
      </c>
      <c r="U4298">
        <v>0</v>
      </c>
      <c r="V4298">
        <v>0</v>
      </c>
      <c r="W4298">
        <v>0</v>
      </c>
      <c r="X4298" s="1">
        <v>45473</v>
      </c>
      <c r="Y4298" s="1">
        <v>44663</v>
      </c>
      <c r="Z4298" t="s">
        <v>44</v>
      </c>
      <c r="AA4298" t="s">
        <v>101</v>
      </c>
    </row>
    <row r="4299" spans="1:27" x14ac:dyDescent="0.25">
      <c r="A4299" t="s">
        <v>1262</v>
      </c>
      <c r="B4299" t="s">
        <v>55</v>
      </c>
      <c r="C4299" t="s">
        <v>43</v>
      </c>
      <c r="D4299" t="s">
        <v>44</v>
      </c>
      <c r="E4299" t="s">
        <v>155</v>
      </c>
      <c r="F4299" t="s">
        <v>3</v>
      </c>
      <c r="G4299" t="s">
        <v>55</v>
      </c>
      <c r="H4299">
        <v>854</v>
      </c>
      <c r="I4299" t="s">
        <v>55</v>
      </c>
      <c r="J4299">
        <v>110000</v>
      </c>
      <c r="K4299">
        <v>99253.18</v>
      </c>
      <c r="L4299">
        <v>0.26950000000000002</v>
      </c>
      <c r="M4299" s="63">
        <v>45366</v>
      </c>
      <c r="N4299" s="63">
        <v>45516</v>
      </c>
      <c r="O4299">
        <v>150</v>
      </c>
      <c r="P4299" t="s">
        <v>55</v>
      </c>
      <c r="Q4299">
        <v>0</v>
      </c>
      <c r="R4299">
        <v>0</v>
      </c>
      <c r="S4299">
        <v>0</v>
      </c>
      <c r="T4299">
        <v>0</v>
      </c>
      <c r="U4299">
        <v>0</v>
      </c>
      <c r="V4299">
        <v>0</v>
      </c>
      <c r="W4299">
        <v>0</v>
      </c>
      <c r="X4299" s="1">
        <v>45473</v>
      </c>
      <c r="Y4299" s="1">
        <v>44678</v>
      </c>
      <c r="Z4299" t="s">
        <v>44</v>
      </c>
      <c r="AA4299" t="s">
        <v>100</v>
      </c>
    </row>
    <row r="4300" spans="1:27" x14ac:dyDescent="0.25">
      <c r="A4300" t="s">
        <v>323</v>
      </c>
      <c r="B4300" t="s">
        <v>55</v>
      </c>
      <c r="C4300" t="s">
        <v>43</v>
      </c>
      <c r="D4300" t="s">
        <v>44</v>
      </c>
      <c r="E4300" t="s">
        <v>155</v>
      </c>
      <c r="F4300" t="s">
        <v>5</v>
      </c>
      <c r="G4300" t="s">
        <v>55</v>
      </c>
      <c r="H4300">
        <v>759</v>
      </c>
      <c r="I4300" t="s">
        <v>55</v>
      </c>
      <c r="J4300">
        <v>225000</v>
      </c>
      <c r="K4300">
        <v>219690.9</v>
      </c>
      <c r="L4300">
        <v>0.28949999999999998</v>
      </c>
      <c r="M4300" s="63">
        <v>45448</v>
      </c>
      <c r="N4300" s="63">
        <v>45508</v>
      </c>
      <c r="O4300">
        <v>60</v>
      </c>
      <c r="P4300" t="s">
        <v>55</v>
      </c>
      <c r="Q4300">
        <v>0</v>
      </c>
      <c r="R4300">
        <v>0</v>
      </c>
      <c r="S4300">
        <v>0</v>
      </c>
      <c r="T4300">
        <v>0</v>
      </c>
      <c r="U4300">
        <v>0</v>
      </c>
      <c r="V4300">
        <v>0</v>
      </c>
      <c r="W4300">
        <v>0</v>
      </c>
      <c r="X4300" s="1">
        <v>45473</v>
      </c>
      <c r="Y4300" s="1">
        <v>45183</v>
      </c>
      <c r="Z4300" t="s">
        <v>44</v>
      </c>
      <c r="AA4300" t="s">
        <v>102</v>
      </c>
    </row>
    <row r="4301" spans="1:27" x14ac:dyDescent="0.25">
      <c r="A4301" t="s">
        <v>1899</v>
      </c>
      <c r="B4301" t="s">
        <v>55</v>
      </c>
      <c r="C4301" t="s">
        <v>43</v>
      </c>
      <c r="D4301" t="s">
        <v>44</v>
      </c>
      <c r="E4301" t="s">
        <v>155</v>
      </c>
      <c r="F4301" t="s">
        <v>9</v>
      </c>
      <c r="G4301" t="s">
        <v>55</v>
      </c>
      <c r="H4301">
        <v>594</v>
      </c>
      <c r="I4301" t="s">
        <v>55</v>
      </c>
      <c r="J4301">
        <v>80000</v>
      </c>
      <c r="K4301">
        <v>73016.100000000006</v>
      </c>
      <c r="L4301">
        <v>0.26950000000000002</v>
      </c>
      <c r="M4301" s="63">
        <v>45451</v>
      </c>
      <c r="N4301" s="63">
        <v>45601</v>
      </c>
      <c r="O4301">
        <v>150</v>
      </c>
      <c r="P4301" t="s">
        <v>55</v>
      </c>
      <c r="Q4301">
        <v>0</v>
      </c>
      <c r="R4301">
        <v>0</v>
      </c>
      <c r="S4301">
        <v>0</v>
      </c>
      <c r="T4301">
        <v>0</v>
      </c>
      <c r="U4301">
        <v>0</v>
      </c>
      <c r="V4301">
        <v>0</v>
      </c>
      <c r="W4301">
        <v>0</v>
      </c>
      <c r="X4301" s="1">
        <v>45473</v>
      </c>
      <c r="Y4301" s="1">
        <v>43021</v>
      </c>
      <c r="Z4301" t="s">
        <v>44</v>
      </c>
      <c r="AA4301" t="s">
        <v>99</v>
      </c>
    </row>
    <row r="4302" spans="1:27" x14ac:dyDescent="0.25">
      <c r="A4302" t="s">
        <v>822</v>
      </c>
      <c r="B4302" t="s">
        <v>55</v>
      </c>
      <c r="C4302" t="s">
        <v>43</v>
      </c>
      <c r="D4302" t="s">
        <v>44</v>
      </c>
      <c r="E4302" t="s">
        <v>155</v>
      </c>
      <c r="F4302" t="s">
        <v>5</v>
      </c>
      <c r="G4302" t="s">
        <v>55</v>
      </c>
      <c r="H4302">
        <v>800</v>
      </c>
      <c r="I4302" t="s">
        <v>55</v>
      </c>
      <c r="J4302">
        <v>330000</v>
      </c>
      <c r="K4302">
        <v>208121.4</v>
      </c>
      <c r="L4302">
        <v>0.26950000000000002</v>
      </c>
      <c r="M4302" s="63">
        <v>45458</v>
      </c>
      <c r="N4302" s="63">
        <v>45488</v>
      </c>
      <c r="O4302">
        <v>30</v>
      </c>
      <c r="P4302" t="s">
        <v>55</v>
      </c>
      <c r="Q4302">
        <v>0</v>
      </c>
      <c r="R4302">
        <v>0</v>
      </c>
      <c r="S4302">
        <v>0</v>
      </c>
      <c r="T4302">
        <v>0</v>
      </c>
      <c r="U4302">
        <v>0</v>
      </c>
      <c r="V4302">
        <v>0</v>
      </c>
      <c r="W4302">
        <v>0</v>
      </c>
      <c r="X4302" s="1">
        <v>45473</v>
      </c>
      <c r="Y4302" s="1">
        <v>43588</v>
      </c>
      <c r="Z4302" t="s">
        <v>44</v>
      </c>
      <c r="AA4302" t="s">
        <v>99</v>
      </c>
    </row>
    <row r="4303" spans="1:27" x14ac:dyDescent="0.25">
      <c r="A4303" t="s">
        <v>576</v>
      </c>
      <c r="B4303" t="s">
        <v>55</v>
      </c>
      <c r="C4303" t="s">
        <v>43</v>
      </c>
      <c r="D4303" t="s">
        <v>44</v>
      </c>
      <c r="E4303" t="s">
        <v>155</v>
      </c>
      <c r="F4303" t="s">
        <v>15</v>
      </c>
      <c r="G4303" t="s">
        <v>55</v>
      </c>
      <c r="H4303">
        <v>689</v>
      </c>
      <c r="I4303" t="s">
        <v>55</v>
      </c>
      <c r="J4303">
        <v>330000</v>
      </c>
      <c r="K4303">
        <v>16902.7</v>
      </c>
      <c r="L4303">
        <v>0.28949999999999998</v>
      </c>
      <c r="M4303" s="63">
        <v>45219</v>
      </c>
      <c r="N4303" s="63">
        <v>45279</v>
      </c>
      <c r="O4303">
        <v>60</v>
      </c>
      <c r="P4303" t="s">
        <v>55</v>
      </c>
      <c r="Q4303">
        <v>0</v>
      </c>
      <c r="R4303">
        <v>0</v>
      </c>
      <c r="S4303">
        <v>0</v>
      </c>
      <c r="T4303">
        <v>0</v>
      </c>
      <c r="U4303">
        <v>0</v>
      </c>
      <c r="V4303">
        <v>16902.7</v>
      </c>
      <c r="W4303">
        <v>16902.7</v>
      </c>
      <c r="X4303" s="1">
        <v>45473</v>
      </c>
      <c r="Y4303" s="1">
        <v>44620</v>
      </c>
      <c r="Z4303" t="s">
        <v>44</v>
      </c>
      <c r="AA4303" t="s">
        <v>101</v>
      </c>
    </row>
    <row r="4304" spans="1:27" x14ac:dyDescent="0.25">
      <c r="A4304" t="s">
        <v>1576</v>
      </c>
      <c r="B4304" t="s">
        <v>55</v>
      </c>
      <c r="C4304" t="s">
        <v>43</v>
      </c>
      <c r="D4304" t="s">
        <v>44</v>
      </c>
      <c r="E4304" t="s">
        <v>155</v>
      </c>
      <c r="F4304" t="s">
        <v>4</v>
      </c>
      <c r="G4304" t="s">
        <v>55</v>
      </c>
      <c r="H4304">
        <v>748</v>
      </c>
      <c r="I4304" t="s">
        <v>55</v>
      </c>
      <c r="J4304">
        <v>160000</v>
      </c>
      <c r="K4304">
        <v>38229.300000000003</v>
      </c>
      <c r="L4304">
        <v>0.26950000000000002</v>
      </c>
      <c r="M4304" s="63">
        <v>45362</v>
      </c>
      <c r="N4304" s="63">
        <v>45542</v>
      </c>
      <c r="O4304">
        <v>180</v>
      </c>
      <c r="P4304" t="s">
        <v>55</v>
      </c>
      <c r="Q4304">
        <v>0</v>
      </c>
      <c r="R4304">
        <v>0</v>
      </c>
      <c r="S4304">
        <v>0</v>
      </c>
      <c r="T4304">
        <v>0</v>
      </c>
      <c r="U4304">
        <v>0</v>
      </c>
      <c r="V4304">
        <v>0</v>
      </c>
      <c r="W4304">
        <v>0</v>
      </c>
      <c r="X4304" s="1">
        <v>45473</v>
      </c>
      <c r="Y4304" s="1">
        <v>43653</v>
      </c>
      <c r="Z4304" t="s">
        <v>44</v>
      </c>
      <c r="AA4304" t="s">
        <v>101</v>
      </c>
    </row>
    <row r="4305" spans="1:27" x14ac:dyDescent="0.25">
      <c r="A4305" t="s">
        <v>2437</v>
      </c>
      <c r="B4305" t="s">
        <v>55</v>
      </c>
      <c r="C4305" t="s">
        <v>43</v>
      </c>
      <c r="D4305" t="s">
        <v>44</v>
      </c>
      <c r="E4305" t="s">
        <v>155</v>
      </c>
      <c r="F4305" t="s">
        <v>15</v>
      </c>
      <c r="G4305" t="s">
        <v>55</v>
      </c>
      <c r="H4305">
        <v>526</v>
      </c>
      <c r="I4305" t="s">
        <v>55</v>
      </c>
      <c r="J4305">
        <v>110000</v>
      </c>
      <c r="K4305">
        <v>22233.15</v>
      </c>
      <c r="L4305">
        <v>0.26950000000000002</v>
      </c>
      <c r="M4305" s="63">
        <v>45394</v>
      </c>
      <c r="N4305" s="63">
        <v>45574</v>
      </c>
      <c r="O4305">
        <v>180</v>
      </c>
      <c r="P4305" t="s">
        <v>55</v>
      </c>
      <c r="Q4305">
        <v>0</v>
      </c>
      <c r="R4305">
        <v>0</v>
      </c>
      <c r="S4305">
        <v>0</v>
      </c>
      <c r="T4305">
        <v>0</v>
      </c>
      <c r="U4305">
        <v>0</v>
      </c>
      <c r="V4305">
        <v>0</v>
      </c>
      <c r="W4305">
        <v>0</v>
      </c>
      <c r="X4305" s="1">
        <v>45473</v>
      </c>
      <c r="Y4305" s="1">
        <v>44788</v>
      </c>
      <c r="Z4305" t="s">
        <v>44</v>
      </c>
      <c r="AA4305" t="s">
        <v>101</v>
      </c>
    </row>
    <row r="4306" spans="1:27" x14ac:dyDescent="0.25">
      <c r="A4306" t="s">
        <v>1749</v>
      </c>
      <c r="B4306" t="s">
        <v>55</v>
      </c>
      <c r="C4306" t="s">
        <v>43</v>
      </c>
      <c r="D4306" t="s">
        <v>44</v>
      </c>
      <c r="E4306" t="s">
        <v>155</v>
      </c>
      <c r="F4306" t="s">
        <v>7</v>
      </c>
      <c r="G4306" t="s">
        <v>55</v>
      </c>
      <c r="H4306">
        <v>890</v>
      </c>
      <c r="I4306" t="s">
        <v>55</v>
      </c>
      <c r="J4306">
        <v>400000</v>
      </c>
      <c r="K4306">
        <v>132759</v>
      </c>
      <c r="L4306">
        <v>0.28949999999999998</v>
      </c>
      <c r="M4306" s="63">
        <v>45397</v>
      </c>
      <c r="N4306" s="63">
        <v>45517</v>
      </c>
      <c r="O4306">
        <v>120</v>
      </c>
      <c r="P4306" t="s">
        <v>55</v>
      </c>
      <c r="Q4306">
        <v>0</v>
      </c>
      <c r="R4306">
        <v>0</v>
      </c>
      <c r="S4306">
        <v>0</v>
      </c>
      <c r="T4306">
        <v>0</v>
      </c>
      <c r="U4306">
        <v>0</v>
      </c>
      <c r="V4306">
        <v>0</v>
      </c>
      <c r="W4306">
        <v>0</v>
      </c>
      <c r="X4306" s="1">
        <v>45473</v>
      </c>
      <c r="Y4306" s="1">
        <v>44742</v>
      </c>
      <c r="Z4306" t="s">
        <v>44</v>
      </c>
      <c r="AA4306" t="s">
        <v>102</v>
      </c>
    </row>
    <row r="4307" spans="1:27" x14ac:dyDescent="0.25">
      <c r="A4307" t="s">
        <v>1404</v>
      </c>
      <c r="B4307" t="s">
        <v>55</v>
      </c>
      <c r="C4307" t="s">
        <v>43</v>
      </c>
      <c r="D4307" t="s">
        <v>44</v>
      </c>
      <c r="E4307" t="s">
        <v>155</v>
      </c>
      <c r="F4307" t="s">
        <v>6</v>
      </c>
      <c r="G4307" t="s">
        <v>55</v>
      </c>
      <c r="H4307">
        <v>701</v>
      </c>
      <c r="I4307" t="s">
        <v>55</v>
      </c>
      <c r="J4307">
        <v>160000</v>
      </c>
      <c r="K4307">
        <v>141991.65</v>
      </c>
      <c r="L4307">
        <v>0.26950000000000002</v>
      </c>
      <c r="M4307" s="63">
        <v>45387</v>
      </c>
      <c r="N4307" s="63">
        <v>45507</v>
      </c>
      <c r="O4307">
        <v>120</v>
      </c>
      <c r="P4307" t="s">
        <v>55</v>
      </c>
      <c r="Q4307">
        <v>0</v>
      </c>
      <c r="R4307">
        <v>0</v>
      </c>
      <c r="S4307">
        <v>0</v>
      </c>
      <c r="T4307">
        <v>0</v>
      </c>
      <c r="U4307">
        <v>0</v>
      </c>
      <c r="V4307">
        <v>0</v>
      </c>
      <c r="W4307">
        <v>0</v>
      </c>
      <c r="X4307" s="1">
        <v>45473</v>
      </c>
      <c r="Y4307" s="1">
        <v>43997</v>
      </c>
      <c r="Z4307" t="s">
        <v>44</v>
      </c>
      <c r="AA4307" t="s">
        <v>99</v>
      </c>
    </row>
    <row r="4308" spans="1:27" x14ac:dyDescent="0.25">
      <c r="A4308" t="s">
        <v>1654</v>
      </c>
      <c r="B4308" t="s">
        <v>55</v>
      </c>
      <c r="C4308" t="s">
        <v>43</v>
      </c>
      <c r="D4308" t="s">
        <v>44</v>
      </c>
      <c r="E4308" t="s">
        <v>155</v>
      </c>
      <c r="F4308" t="s">
        <v>9</v>
      </c>
      <c r="G4308" t="s">
        <v>55</v>
      </c>
      <c r="H4308">
        <v>798</v>
      </c>
      <c r="I4308" t="s">
        <v>55</v>
      </c>
      <c r="J4308">
        <v>220000</v>
      </c>
      <c r="K4308">
        <v>193047.2</v>
      </c>
      <c r="L4308">
        <v>0.26950000000000002</v>
      </c>
      <c r="M4308" s="63">
        <v>45410</v>
      </c>
      <c r="N4308" s="63">
        <v>45530</v>
      </c>
      <c r="O4308">
        <v>120</v>
      </c>
      <c r="P4308" t="s">
        <v>55</v>
      </c>
      <c r="Q4308">
        <v>0</v>
      </c>
      <c r="R4308">
        <v>0</v>
      </c>
      <c r="S4308">
        <v>0</v>
      </c>
      <c r="T4308">
        <v>0</v>
      </c>
      <c r="U4308">
        <v>0</v>
      </c>
      <c r="V4308">
        <v>0</v>
      </c>
      <c r="W4308">
        <v>0</v>
      </c>
      <c r="X4308" s="1">
        <v>45473</v>
      </c>
      <c r="Y4308" s="1">
        <v>44959</v>
      </c>
      <c r="Z4308" t="s">
        <v>44</v>
      </c>
      <c r="AA4308" t="s">
        <v>100</v>
      </c>
    </row>
    <row r="4309" spans="1:27" x14ac:dyDescent="0.25">
      <c r="A4309" t="s">
        <v>1732</v>
      </c>
      <c r="B4309" t="s">
        <v>55</v>
      </c>
      <c r="C4309" t="s">
        <v>43</v>
      </c>
      <c r="D4309" t="s">
        <v>44</v>
      </c>
      <c r="E4309" t="s">
        <v>155</v>
      </c>
      <c r="F4309" t="s">
        <v>4</v>
      </c>
      <c r="G4309" t="s">
        <v>55</v>
      </c>
      <c r="H4309">
        <v>728</v>
      </c>
      <c r="I4309" t="s">
        <v>55</v>
      </c>
      <c r="J4309">
        <v>370000</v>
      </c>
      <c r="K4309">
        <v>311889.15000000002</v>
      </c>
      <c r="L4309">
        <v>0.26950000000000002</v>
      </c>
      <c r="M4309" s="63">
        <v>45445</v>
      </c>
      <c r="N4309" s="63">
        <v>45505</v>
      </c>
      <c r="O4309">
        <v>60</v>
      </c>
      <c r="P4309" t="s">
        <v>55</v>
      </c>
      <c r="Q4309">
        <v>0</v>
      </c>
      <c r="R4309">
        <v>0</v>
      </c>
      <c r="S4309">
        <v>0</v>
      </c>
      <c r="T4309">
        <v>0</v>
      </c>
      <c r="U4309">
        <v>0</v>
      </c>
      <c r="V4309">
        <v>0</v>
      </c>
      <c r="W4309">
        <v>0</v>
      </c>
      <c r="X4309" s="1">
        <v>45473</v>
      </c>
      <c r="Y4309" s="1">
        <v>43917</v>
      </c>
      <c r="Z4309" t="s">
        <v>44</v>
      </c>
      <c r="AA4309" t="s">
        <v>100</v>
      </c>
    </row>
    <row r="4310" spans="1:27" x14ac:dyDescent="0.25">
      <c r="A4310" t="s">
        <v>1761</v>
      </c>
      <c r="B4310" t="s">
        <v>55</v>
      </c>
      <c r="C4310" t="s">
        <v>43</v>
      </c>
      <c r="D4310" t="s">
        <v>44</v>
      </c>
      <c r="E4310" t="s">
        <v>155</v>
      </c>
      <c r="F4310" t="s">
        <v>6</v>
      </c>
      <c r="G4310" t="s">
        <v>55</v>
      </c>
      <c r="H4310">
        <v>818</v>
      </c>
      <c r="I4310" t="s">
        <v>55</v>
      </c>
      <c r="J4310">
        <v>150000</v>
      </c>
      <c r="K4310">
        <v>20872.349999999999</v>
      </c>
      <c r="L4310">
        <v>0.26950000000000002</v>
      </c>
      <c r="M4310" s="63">
        <v>45265</v>
      </c>
      <c r="N4310" s="63">
        <v>45445</v>
      </c>
      <c r="O4310">
        <v>180</v>
      </c>
      <c r="P4310" t="s">
        <v>55</v>
      </c>
      <c r="Q4310">
        <v>20872.349999999999</v>
      </c>
      <c r="R4310">
        <v>0</v>
      </c>
      <c r="S4310">
        <v>0</v>
      </c>
      <c r="T4310">
        <v>0</v>
      </c>
      <c r="U4310">
        <v>0</v>
      </c>
      <c r="V4310">
        <v>0</v>
      </c>
      <c r="W4310">
        <v>20872.349999999999</v>
      </c>
      <c r="X4310" s="1">
        <v>45473</v>
      </c>
      <c r="Y4310" s="1">
        <v>44063</v>
      </c>
      <c r="Z4310" t="s">
        <v>44</v>
      </c>
      <c r="AA4310" t="s">
        <v>101</v>
      </c>
    </row>
    <row r="4311" spans="1:27" x14ac:dyDescent="0.25">
      <c r="A4311" t="s">
        <v>2007</v>
      </c>
      <c r="B4311" t="s">
        <v>55</v>
      </c>
      <c r="C4311" t="s">
        <v>43</v>
      </c>
      <c r="D4311" t="s">
        <v>44</v>
      </c>
      <c r="E4311" t="s">
        <v>155</v>
      </c>
      <c r="F4311" t="s">
        <v>9</v>
      </c>
      <c r="G4311" t="s">
        <v>55</v>
      </c>
      <c r="H4311">
        <v>842</v>
      </c>
      <c r="I4311" t="s">
        <v>55</v>
      </c>
      <c r="J4311">
        <v>475000</v>
      </c>
      <c r="K4311">
        <v>464171.78</v>
      </c>
      <c r="L4311">
        <v>0.28949999999999998</v>
      </c>
      <c r="M4311" s="63">
        <v>45424</v>
      </c>
      <c r="N4311" s="63">
        <v>45484</v>
      </c>
      <c r="O4311">
        <v>60</v>
      </c>
      <c r="P4311" t="s">
        <v>55</v>
      </c>
      <c r="Q4311">
        <v>0</v>
      </c>
      <c r="R4311">
        <v>0</v>
      </c>
      <c r="S4311">
        <v>0</v>
      </c>
      <c r="T4311">
        <v>0</v>
      </c>
      <c r="U4311">
        <v>0</v>
      </c>
      <c r="V4311">
        <v>0</v>
      </c>
      <c r="W4311">
        <v>0</v>
      </c>
      <c r="X4311" s="1">
        <v>45473</v>
      </c>
      <c r="Y4311" s="1">
        <v>44797</v>
      </c>
      <c r="Z4311" t="s">
        <v>44</v>
      </c>
      <c r="AA4311" t="s">
        <v>101</v>
      </c>
    </row>
    <row r="4312" spans="1:27" x14ac:dyDescent="0.25">
      <c r="A4312" t="s">
        <v>2440</v>
      </c>
      <c r="B4312" t="s">
        <v>55</v>
      </c>
      <c r="C4312" t="s">
        <v>43</v>
      </c>
      <c r="D4312" t="s">
        <v>44</v>
      </c>
      <c r="E4312" t="s">
        <v>155</v>
      </c>
      <c r="F4312" t="s">
        <v>7</v>
      </c>
      <c r="G4312" t="s">
        <v>55</v>
      </c>
      <c r="H4312">
        <v>664</v>
      </c>
      <c r="I4312" t="s">
        <v>55</v>
      </c>
      <c r="J4312">
        <v>210000</v>
      </c>
      <c r="K4312">
        <v>138038.85</v>
      </c>
      <c r="L4312">
        <v>0.26950000000000002</v>
      </c>
      <c r="M4312" s="63">
        <v>45442</v>
      </c>
      <c r="N4312" s="63">
        <v>45502</v>
      </c>
      <c r="O4312">
        <v>60</v>
      </c>
      <c r="P4312" t="s">
        <v>55</v>
      </c>
      <c r="Q4312">
        <v>0</v>
      </c>
      <c r="R4312">
        <v>0</v>
      </c>
      <c r="S4312">
        <v>0</v>
      </c>
      <c r="T4312">
        <v>0</v>
      </c>
      <c r="U4312">
        <v>0</v>
      </c>
      <c r="V4312">
        <v>0</v>
      </c>
      <c r="W4312">
        <v>0</v>
      </c>
      <c r="X4312" s="1">
        <v>45473</v>
      </c>
      <c r="Y4312" s="1">
        <v>42985</v>
      </c>
      <c r="Z4312" t="s">
        <v>44</v>
      </c>
      <c r="AA4312" t="s">
        <v>101</v>
      </c>
    </row>
    <row r="4313" spans="1:27" x14ac:dyDescent="0.25">
      <c r="A4313" t="s">
        <v>2172</v>
      </c>
      <c r="B4313" t="s">
        <v>55</v>
      </c>
      <c r="C4313" t="s">
        <v>43</v>
      </c>
      <c r="D4313" t="s">
        <v>44</v>
      </c>
      <c r="E4313" t="s">
        <v>155</v>
      </c>
      <c r="F4313" t="s">
        <v>9</v>
      </c>
      <c r="G4313" t="s">
        <v>55</v>
      </c>
      <c r="H4313">
        <v>795</v>
      </c>
      <c r="I4313" t="s">
        <v>55</v>
      </c>
      <c r="J4313">
        <v>120000</v>
      </c>
      <c r="K4313">
        <v>107446.33</v>
      </c>
      <c r="L4313">
        <v>0.26950000000000002</v>
      </c>
      <c r="M4313" s="63">
        <v>45324</v>
      </c>
      <c r="N4313" s="63">
        <v>45474</v>
      </c>
      <c r="O4313">
        <v>150</v>
      </c>
      <c r="P4313" t="s">
        <v>55</v>
      </c>
      <c r="Q4313">
        <v>0</v>
      </c>
      <c r="R4313">
        <v>0</v>
      </c>
      <c r="S4313">
        <v>0</v>
      </c>
      <c r="T4313">
        <v>0</v>
      </c>
      <c r="U4313">
        <v>0</v>
      </c>
      <c r="V4313">
        <v>0</v>
      </c>
      <c r="W4313">
        <v>0</v>
      </c>
      <c r="X4313" s="1">
        <v>45473</v>
      </c>
      <c r="Y4313" s="1">
        <v>44021</v>
      </c>
      <c r="Z4313" t="s">
        <v>44</v>
      </c>
      <c r="AA4313" t="s">
        <v>100</v>
      </c>
    </row>
    <row r="4314" spans="1:27" x14ac:dyDescent="0.25">
      <c r="A4314" t="s">
        <v>2425</v>
      </c>
      <c r="B4314" t="s">
        <v>55</v>
      </c>
      <c r="C4314" t="s">
        <v>43</v>
      </c>
      <c r="D4314" t="s">
        <v>44</v>
      </c>
      <c r="E4314" t="s">
        <v>155</v>
      </c>
      <c r="F4314" t="s">
        <v>4</v>
      </c>
      <c r="G4314" t="s">
        <v>55</v>
      </c>
      <c r="H4314">
        <v>812</v>
      </c>
      <c r="I4314" t="s">
        <v>55</v>
      </c>
      <c r="J4314">
        <v>330000</v>
      </c>
      <c r="K4314">
        <v>33613.65</v>
      </c>
      <c r="L4314">
        <v>0.26950000000000002</v>
      </c>
      <c r="M4314" s="63">
        <v>45448</v>
      </c>
      <c r="N4314" s="63">
        <v>45508</v>
      </c>
      <c r="O4314">
        <v>60</v>
      </c>
      <c r="P4314" t="s">
        <v>55</v>
      </c>
      <c r="Q4314">
        <v>0</v>
      </c>
      <c r="R4314">
        <v>0</v>
      </c>
      <c r="S4314">
        <v>0</v>
      </c>
      <c r="T4314">
        <v>0</v>
      </c>
      <c r="U4314">
        <v>0</v>
      </c>
      <c r="V4314">
        <v>0</v>
      </c>
      <c r="W4314">
        <v>0</v>
      </c>
      <c r="X4314" s="1">
        <v>45473</v>
      </c>
      <c r="Y4314" s="1">
        <v>43520</v>
      </c>
      <c r="Z4314" t="s">
        <v>44</v>
      </c>
      <c r="AA4314" t="s">
        <v>101</v>
      </c>
    </row>
    <row r="4315" spans="1:27" x14ac:dyDescent="0.25">
      <c r="A4315" t="s">
        <v>1347</v>
      </c>
      <c r="B4315" t="s">
        <v>55</v>
      </c>
      <c r="C4315" t="s">
        <v>43</v>
      </c>
      <c r="D4315" t="s">
        <v>44</v>
      </c>
      <c r="E4315" t="s">
        <v>155</v>
      </c>
      <c r="F4315" t="s">
        <v>14</v>
      </c>
      <c r="G4315" t="s">
        <v>55</v>
      </c>
      <c r="H4315">
        <v>833</v>
      </c>
      <c r="I4315" t="s">
        <v>55</v>
      </c>
      <c r="J4315">
        <v>150000</v>
      </c>
      <c r="K4315">
        <v>128693.27</v>
      </c>
      <c r="L4315">
        <v>0.26950000000000002</v>
      </c>
      <c r="M4315" s="63">
        <v>45351</v>
      </c>
      <c r="N4315" s="63">
        <v>45501</v>
      </c>
      <c r="O4315">
        <v>150</v>
      </c>
      <c r="P4315" t="s">
        <v>55</v>
      </c>
      <c r="Q4315">
        <v>0</v>
      </c>
      <c r="R4315">
        <v>0</v>
      </c>
      <c r="S4315">
        <v>0</v>
      </c>
      <c r="T4315">
        <v>0</v>
      </c>
      <c r="U4315">
        <v>0</v>
      </c>
      <c r="V4315">
        <v>0</v>
      </c>
      <c r="W4315">
        <v>0</v>
      </c>
      <c r="X4315" s="1">
        <v>45473</v>
      </c>
      <c r="Y4315" s="1">
        <v>44528</v>
      </c>
      <c r="Z4315" t="s">
        <v>44</v>
      </c>
      <c r="AA4315" t="s">
        <v>101</v>
      </c>
    </row>
    <row r="4316" spans="1:27" x14ac:dyDescent="0.25">
      <c r="A4316" t="s">
        <v>275</v>
      </c>
      <c r="B4316" t="s">
        <v>55</v>
      </c>
      <c r="C4316" t="s">
        <v>43</v>
      </c>
      <c r="D4316" t="s">
        <v>44</v>
      </c>
      <c r="E4316" t="s">
        <v>155</v>
      </c>
      <c r="F4316" t="s">
        <v>9</v>
      </c>
      <c r="G4316" t="s">
        <v>55</v>
      </c>
      <c r="H4316">
        <v>589</v>
      </c>
      <c r="I4316" t="s">
        <v>55</v>
      </c>
      <c r="J4316">
        <v>240000</v>
      </c>
      <c r="K4316">
        <v>100238.85</v>
      </c>
      <c r="L4316">
        <v>0.26950000000000002</v>
      </c>
      <c r="M4316" s="63">
        <v>45425</v>
      </c>
      <c r="N4316" s="63">
        <v>45545</v>
      </c>
      <c r="O4316">
        <v>120</v>
      </c>
      <c r="P4316" t="s">
        <v>55</v>
      </c>
      <c r="Q4316">
        <v>0</v>
      </c>
      <c r="R4316">
        <v>0</v>
      </c>
      <c r="S4316">
        <v>0</v>
      </c>
      <c r="T4316">
        <v>0</v>
      </c>
      <c r="U4316">
        <v>0</v>
      </c>
      <c r="V4316">
        <v>0</v>
      </c>
      <c r="W4316">
        <v>0</v>
      </c>
      <c r="X4316" s="1">
        <v>45473</v>
      </c>
      <c r="Y4316" s="1">
        <v>44455</v>
      </c>
      <c r="Z4316" t="s">
        <v>44</v>
      </c>
      <c r="AA4316" t="s">
        <v>101</v>
      </c>
    </row>
    <row r="4317" spans="1:27" x14ac:dyDescent="0.25">
      <c r="A4317" t="s">
        <v>1113</v>
      </c>
      <c r="B4317" t="s">
        <v>55</v>
      </c>
      <c r="C4317" t="s">
        <v>43</v>
      </c>
      <c r="D4317" t="s">
        <v>44</v>
      </c>
      <c r="E4317" t="s">
        <v>155</v>
      </c>
      <c r="F4317" t="s">
        <v>6</v>
      </c>
      <c r="G4317" t="s">
        <v>55</v>
      </c>
      <c r="H4317">
        <v>489</v>
      </c>
      <c r="I4317" t="s">
        <v>55</v>
      </c>
      <c r="J4317">
        <v>140000</v>
      </c>
      <c r="K4317">
        <v>30796.2</v>
      </c>
      <c r="L4317">
        <v>0.26950000000000002</v>
      </c>
      <c r="M4317" s="63">
        <v>45357</v>
      </c>
      <c r="N4317" s="63">
        <v>45507</v>
      </c>
      <c r="O4317">
        <v>150</v>
      </c>
      <c r="P4317" t="s">
        <v>55</v>
      </c>
      <c r="Q4317">
        <v>0</v>
      </c>
      <c r="R4317">
        <v>0</v>
      </c>
      <c r="S4317">
        <v>0</v>
      </c>
      <c r="T4317">
        <v>0</v>
      </c>
      <c r="U4317">
        <v>0</v>
      </c>
      <c r="V4317">
        <v>0</v>
      </c>
      <c r="W4317">
        <v>0</v>
      </c>
      <c r="X4317" s="1">
        <v>45473</v>
      </c>
      <c r="Y4317" s="1">
        <v>43028</v>
      </c>
      <c r="Z4317" t="s">
        <v>44</v>
      </c>
      <c r="AA4317" t="s">
        <v>99</v>
      </c>
    </row>
    <row r="4318" spans="1:27" x14ac:dyDescent="0.25">
      <c r="A4318" t="s">
        <v>1604</v>
      </c>
      <c r="B4318" t="s">
        <v>55</v>
      </c>
      <c r="C4318" t="s">
        <v>43</v>
      </c>
      <c r="D4318" t="s">
        <v>44</v>
      </c>
      <c r="E4318" t="s">
        <v>155</v>
      </c>
      <c r="F4318" t="s">
        <v>7</v>
      </c>
      <c r="G4318" t="s">
        <v>55</v>
      </c>
      <c r="H4318">
        <v>794</v>
      </c>
      <c r="I4318" t="s">
        <v>55</v>
      </c>
      <c r="J4318">
        <v>15000</v>
      </c>
      <c r="K4318">
        <v>9614.7000000000007</v>
      </c>
      <c r="L4318">
        <v>0.26950000000000002</v>
      </c>
      <c r="M4318" s="63">
        <v>45384</v>
      </c>
      <c r="N4318" s="63">
        <v>45474</v>
      </c>
      <c r="O4318">
        <v>90</v>
      </c>
      <c r="P4318" t="s">
        <v>55</v>
      </c>
      <c r="Q4318">
        <v>0</v>
      </c>
      <c r="R4318">
        <v>0</v>
      </c>
      <c r="S4318">
        <v>0</v>
      </c>
      <c r="T4318">
        <v>0</v>
      </c>
      <c r="U4318">
        <v>0</v>
      </c>
      <c r="V4318">
        <v>0</v>
      </c>
      <c r="W4318">
        <v>0</v>
      </c>
      <c r="X4318" s="1">
        <v>45473</v>
      </c>
      <c r="Y4318" s="1">
        <v>43086</v>
      </c>
      <c r="Z4318" t="s">
        <v>44</v>
      </c>
      <c r="AA4318" t="s">
        <v>99</v>
      </c>
    </row>
    <row r="4319" spans="1:27" x14ac:dyDescent="0.25">
      <c r="A4319" t="s">
        <v>1807</v>
      </c>
      <c r="B4319" t="s">
        <v>55</v>
      </c>
      <c r="C4319" t="s">
        <v>43</v>
      </c>
      <c r="D4319" t="s">
        <v>44</v>
      </c>
      <c r="E4319" t="s">
        <v>155</v>
      </c>
      <c r="F4319" t="s">
        <v>12</v>
      </c>
      <c r="G4319" t="s">
        <v>55</v>
      </c>
      <c r="H4319">
        <v>838</v>
      </c>
      <c r="I4319" t="s">
        <v>55</v>
      </c>
      <c r="J4319">
        <v>60000</v>
      </c>
      <c r="K4319">
        <v>56231.34</v>
      </c>
      <c r="L4319">
        <v>0.26950000000000002</v>
      </c>
      <c r="M4319" s="63">
        <v>45405</v>
      </c>
      <c r="N4319" s="63">
        <v>45585</v>
      </c>
      <c r="O4319">
        <v>180</v>
      </c>
      <c r="P4319" t="s">
        <v>55</v>
      </c>
      <c r="Q4319">
        <v>0</v>
      </c>
      <c r="R4319">
        <v>0</v>
      </c>
      <c r="S4319">
        <v>0</v>
      </c>
      <c r="T4319">
        <v>0</v>
      </c>
      <c r="U4319">
        <v>0</v>
      </c>
      <c r="V4319">
        <v>0</v>
      </c>
      <c r="W4319">
        <v>0</v>
      </c>
      <c r="X4319" s="1">
        <v>45473</v>
      </c>
      <c r="Y4319" s="1">
        <v>42959</v>
      </c>
      <c r="Z4319" t="s">
        <v>44</v>
      </c>
      <c r="AA4319" t="s">
        <v>100</v>
      </c>
    </row>
    <row r="4320" spans="1:27" x14ac:dyDescent="0.25">
      <c r="A4320" t="s">
        <v>1968</v>
      </c>
      <c r="B4320" t="s">
        <v>55</v>
      </c>
      <c r="C4320" t="s">
        <v>43</v>
      </c>
      <c r="D4320" t="s">
        <v>44</v>
      </c>
      <c r="E4320" t="s">
        <v>155</v>
      </c>
      <c r="F4320" t="s">
        <v>7</v>
      </c>
      <c r="G4320" t="s">
        <v>55</v>
      </c>
      <c r="H4320">
        <v>710</v>
      </c>
      <c r="I4320" t="s">
        <v>55</v>
      </c>
      <c r="J4320">
        <v>290000</v>
      </c>
      <c r="K4320">
        <v>101067.75</v>
      </c>
      <c r="L4320">
        <v>0.26950000000000002</v>
      </c>
      <c r="M4320" s="63">
        <v>45422</v>
      </c>
      <c r="N4320" s="63">
        <v>45482</v>
      </c>
      <c r="O4320">
        <v>60</v>
      </c>
      <c r="P4320" t="s">
        <v>55</v>
      </c>
      <c r="Q4320">
        <v>0</v>
      </c>
      <c r="R4320">
        <v>0</v>
      </c>
      <c r="S4320">
        <v>0</v>
      </c>
      <c r="T4320">
        <v>0</v>
      </c>
      <c r="U4320">
        <v>0</v>
      </c>
      <c r="V4320">
        <v>0</v>
      </c>
      <c r="W4320">
        <v>0</v>
      </c>
      <c r="X4320" s="1">
        <v>45473</v>
      </c>
      <c r="Y4320" s="1">
        <v>43894</v>
      </c>
      <c r="Z4320" t="s">
        <v>44</v>
      </c>
      <c r="AA4320" t="s">
        <v>99</v>
      </c>
    </row>
    <row r="4321" spans="1:27" x14ac:dyDescent="0.25">
      <c r="A4321" t="s">
        <v>1472</v>
      </c>
      <c r="B4321" t="s">
        <v>55</v>
      </c>
      <c r="C4321" t="s">
        <v>43</v>
      </c>
      <c r="D4321" t="s">
        <v>44</v>
      </c>
      <c r="E4321" t="s">
        <v>155</v>
      </c>
      <c r="F4321" t="s">
        <v>6</v>
      </c>
      <c r="G4321" t="s">
        <v>55</v>
      </c>
      <c r="H4321">
        <v>723</v>
      </c>
      <c r="I4321" t="s">
        <v>55</v>
      </c>
      <c r="J4321">
        <v>250000</v>
      </c>
      <c r="K4321">
        <v>104625</v>
      </c>
      <c r="L4321">
        <v>0.28949999999999998</v>
      </c>
      <c r="M4321" s="63">
        <v>45370</v>
      </c>
      <c r="N4321" s="63">
        <v>45490</v>
      </c>
      <c r="O4321">
        <v>120</v>
      </c>
      <c r="P4321" t="s">
        <v>55</v>
      </c>
      <c r="Q4321">
        <v>0</v>
      </c>
      <c r="R4321">
        <v>0</v>
      </c>
      <c r="S4321">
        <v>0</v>
      </c>
      <c r="T4321">
        <v>0</v>
      </c>
      <c r="U4321">
        <v>0</v>
      </c>
      <c r="V4321">
        <v>0</v>
      </c>
      <c r="W4321">
        <v>0</v>
      </c>
      <c r="X4321" s="1">
        <v>45473</v>
      </c>
      <c r="Y4321" s="1">
        <v>44764</v>
      </c>
      <c r="Z4321" t="s">
        <v>44</v>
      </c>
      <c r="AA4321" t="s">
        <v>99</v>
      </c>
    </row>
    <row r="4322" spans="1:27" x14ac:dyDescent="0.25">
      <c r="A4322" t="s">
        <v>185</v>
      </c>
      <c r="B4322" t="s">
        <v>55</v>
      </c>
      <c r="C4322" t="s">
        <v>43</v>
      </c>
      <c r="D4322" t="s">
        <v>44</v>
      </c>
      <c r="E4322" t="s">
        <v>155</v>
      </c>
      <c r="F4322" t="s">
        <v>9</v>
      </c>
      <c r="G4322" t="s">
        <v>55</v>
      </c>
      <c r="H4322">
        <v>893</v>
      </c>
      <c r="I4322" t="s">
        <v>55</v>
      </c>
      <c r="J4322">
        <v>250000</v>
      </c>
      <c r="K4322">
        <v>234134.87</v>
      </c>
      <c r="L4322">
        <v>0.28949999999999998</v>
      </c>
      <c r="M4322" s="63">
        <v>45421</v>
      </c>
      <c r="N4322" s="63">
        <v>45541</v>
      </c>
      <c r="O4322">
        <v>120</v>
      </c>
      <c r="P4322" t="s">
        <v>55</v>
      </c>
      <c r="Q4322">
        <v>0</v>
      </c>
      <c r="R4322">
        <v>0</v>
      </c>
      <c r="S4322">
        <v>0</v>
      </c>
      <c r="T4322">
        <v>0</v>
      </c>
      <c r="U4322">
        <v>0</v>
      </c>
      <c r="V4322">
        <v>0</v>
      </c>
      <c r="W4322">
        <v>0</v>
      </c>
      <c r="X4322" s="1">
        <v>45473</v>
      </c>
      <c r="Y4322" s="1">
        <v>44668</v>
      </c>
      <c r="Z4322" t="s">
        <v>44</v>
      </c>
      <c r="AA4322" t="s">
        <v>102</v>
      </c>
    </row>
    <row r="4323" spans="1:27" x14ac:dyDescent="0.25">
      <c r="A4323" t="s">
        <v>1792</v>
      </c>
      <c r="B4323" t="s">
        <v>55</v>
      </c>
      <c r="C4323" t="s">
        <v>43</v>
      </c>
      <c r="D4323" t="s">
        <v>44</v>
      </c>
      <c r="E4323" t="s">
        <v>155</v>
      </c>
      <c r="F4323" t="s">
        <v>5</v>
      </c>
      <c r="G4323" t="s">
        <v>55</v>
      </c>
      <c r="H4323">
        <v>601</v>
      </c>
      <c r="I4323" t="s">
        <v>55</v>
      </c>
      <c r="J4323">
        <v>65000</v>
      </c>
      <c r="K4323">
        <v>4473.8999999999996</v>
      </c>
      <c r="L4323">
        <v>0.28949999999999998</v>
      </c>
      <c r="M4323" s="63">
        <v>45432</v>
      </c>
      <c r="N4323" s="63">
        <v>45492</v>
      </c>
      <c r="O4323">
        <v>60</v>
      </c>
      <c r="P4323" t="s">
        <v>55</v>
      </c>
      <c r="Q4323">
        <v>0</v>
      </c>
      <c r="R4323">
        <v>0</v>
      </c>
      <c r="S4323">
        <v>0</v>
      </c>
      <c r="T4323">
        <v>0</v>
      </c>
      <c r="U4323">
        <v>0</v>
      </c>
      <c r="V4323">
        <v>0</v>
      </c>
      <c r="W4323">
        <v>0</v>
      </c>
      <c r="X4323" s="1">
        <v>45473</v>
      </c>
      <c r="Y4323" s="1">
        <v>45012</v>
      </c>
      <c r="Z4323" t="s">
        <v>44</v>
      </c>
      <c r="AA4323" t="s">
        <v>100</v>
      </c>
    </row>
    <row r="4324" spans="1:27" x14ac:dyDescent="0.25">
      <c r="A4324" t="s">
        <v>2406</v>
      </c>
      <c r="B4324" t="s">
        <v>55</v>
      </c>
      <c r="C4324" t="s">
        <v>43</v>
      </c>
      <c r="D4324" t="s">
        <v>44</v>
      </c>
      <c r="E4324" t="s">
        <v>155</v>
      </c>
      <c r="F4324" t="s">
        <v>12</v>
      </c>
      <c r="G4324" t="s">
        <v>55</v>
      </c>
      <c r="H4324">
        <v>659</v>
      </c>
      <c r="I4324" t="s">
        <v>55</v>
      </c>
      <c r="J4324">
        <v>195000</v>
      </c>
      <c r="K4324">
        <v>1097.55</v>
      </c>
      <c r="L4324">
        <v>0.26950000000000002</v>
      </c>
      <c r="M4324" s="63">
        <v>45439</v>
      </c>
      <c r="N4324" s="63">
        <v>45619</v>
      </c>
      <c r="O4324">
        <v>180</v>
      </c>
      <c r="P4324" t="s">
        <v>55</v>
      </c>
      <c r="Q4324">
        <v>0</v>
      </c>
      <c r="R4324">
        <v>0</v>
      </c>
      <c r="S4324">
        <v>0</v>
      </c>
      <c r="T4324">
        <v>0</v>
      </c>
      <c r="U4324">
        <v>0</v>
      </c>
      <c r="V4324">
        <v>0</v>
      </c>
      <c r="W4324">
        <v>0</v>
      </c>
      <c r="X4324" s="1">
        <v>45473</v>
      </c>
      <c r="Y4324" s="1">
        <v>44823</v>
      </c>
      <c r="Z4324" t="s">
        <v>44</v>
      </c>
      <c r="AA4324" t="s">
        <v>104</v>
      </c>
    </row>
    <row r="4325" spans="1:27" x14ac:dyDescent="0.25">
      <c r="A4325" t="s">
        <v>1672</v>
      </c>
      <c r="B4325" t="s">
        <v>55</v>
      </c>
      <c r="C4325" t="s">
        <v>43</v>
      </c>
      <c r="D4325" t="s">
        <v>44</v>
      </c>
      <c r="E4325" t="s">
        <v>155</v>
      </c>
      <c r="F4325" t="s">
        <v>13</v>
      </c>
      <c r="G4325" t="s">
        <v>55</v>
      </c>
      <c r="H4325">
        <v>808</v>
      </c>
      <c r="I4325" t="s">
        <v>55</v>
      </c>
      <c r="J4325">
        <v>260000</v>
      </c>
      <c r="K4325">
        <v>252484.43</v>
      </c>
      <c r="L4325">
        <v>0.26950000000000002</v>
      </c>
      <c r="M4325" s="63">
        <v>45376</v>
      </c>
      <c r="N4325" s="63">
        <v>45526</v>
      </c>
      <c r="O4325">
        <v>150</v>
      </c>
      <c r="P4325" t="s">
        <v>55</v>
      </c>
      <c r="Q4325">
        <v>0</v>
      </c>
      <c r="R4325">
        <v>0</v>
      </c>
      <c r="S4325">
        <v>0</v>
      </c>
      <c r="T4325">
        <v>0</v>
      </c>
      <c r="U4325">
        <v>0</v>
      </c>
      <c r="V4325">
        <v>0</v>
      </c>
      <c r="W4325">
        <v>0</v>
      </c>
      <c r="X4325" s="1">
        <v>45473</v>
      </c>
      <c r="Y4325" s="1">
        <v>44969</v>
      </c>
      <c r="Z4325" t="s">
        <v>44</v>
      </c>
      <c r="AA4325" t="s">
        <v>99</v>
      </c>
    </row>
    <row r="4326" spans="1:27" x14ac:dyDescent="0.25">
      <c r="A4326" t="s">
        <v>1082</v>
      </c>
      <c r="B4326" t="s">
        <v>55</v>
      </c>
      <c r="C4326" t="s">
        <v>43</v>
      </c>
      <c r="D4326" t="s">
        <v>44</v>
      </c>
      <c r="E4326" t="s">
        <v>155</v>
      </c>
      <c r="F4326" t="s">
        <v>9</v>
      </c>
      <c r="G4326" t="s">
        <v>55</v>
      </c>
      <c r="H4326">
        <v>700</v>
      </c>
      <c r="I4326" t="s">
        <v>55</v>
      </c>
      <c r="J4326">
        <v>30000</v>
      </c>
      <c r="K4326">
        <v>28258.34</v>
      </c>
      <c r="L4326">
        <v>0.26950000000000002</v>
      </c>
      <c r="M4326" s="63">
        <v>45281</v>
      </c>
      <c r="N4326" s="63">
        <v>45461</v>
      </c>
      <c r="O4326">
        <v>180</v>
      </c>
      <c r="P4326" t="s">
        <v>55</v>
      </c>
      <c r="Q4326">
        <v>28258.34</v>
      </c>
      <c r="R4326">
        <v>0</v>
      </c>
      <c r="S4326">
        <v>0</v>
      </c>
      <c r="T4326">
        <v>0</v>
      </c>
      <c r="U4326">
        <v>0</v>
      </c>
      <c r="V4326">
        <v>0</v>
      </c>
      <c r="W4326">
        <v>28258.34</v>
      </c>
      <c r="X4326" s="1">
        <v>45473</v>
      </c>
      <c r="Y4326" s="1">
        <v>44121</v>
      </c>
      <c r="Z4326" t="s">
        <v>44</v>
      </c>
      <c r="AA4326" t="s">
        <v>101</v>
      </c>
    </row>
    <row r="4327" spans="1:27" x14ac:dyDescent="0.25">
      <c r="A4327" t="s">
        <v>1158</v>
      </c>
      <c r="B4327" t="s">
        <v>55</v>
      </c>
      <c r="C4327" t="s">
        <v>43</v>
      </c>
      <c r="D4327" t="s">
        <v>44</v>
      </c>
      <c r="E4327" t="s">
        <v>155</v>
      </c>
      <c r="F4327" t="s">
        <v>9</v>
      </c>
      <c r="G4327" t="s">
        <v>55</v>
      </c>
      <c r="H4327">
        <v>815</v>
      </c>
      <c r="I4327" t="s">
        <v>55</v>
      </c>
      <c r="J4327">
        <v>30000</v>
      </c>
      <c r="K4327">
        <v>1183.95</v>
      </c>
      <c r="L4327">
        <v>0.26950000000000002</v>
      </c>
      <c r="M4327" s="63">
        <v>45366</v>
      </c>
      <c r="N4327" s="63">
        <v>45516</v>
      </c>
      <c r="O4327">
        <v>150</v>
      </c>
      <c r="P4327" t="s">
        <v>55</v>
      </c>
      <c r="Q4327">
        <v>0</v>
      </c>
      <c r="R4327">
        <v>0</v>
      </c>
      <c r="S4327">
        <v>0</v>
      </c>
      <c r="T4327">
        <v>0</v>
      </c>
      <c r="U4327">
        <v>0</v>
      </c>
      <c r="V4327">
        <v>0</v>
      </c>
      <c r="W4327">
        <v>0</v>
      </c>
      <c r="X4327" s="1">
        <v>45473</v>
      </c>
      <c r="Y4327" s="1">
        <v>44214</v>
      </c>
      <c r="Z4327" t="s">
        <v>44</v>
      </c>
      <c r="AA4327" t="s">
        <v>100</v>
      </c>
    </row>
    <row r="4328" spans="1:27" x14ac:dyDescent="0.25">
      <c r="A4328" t="s">
        <v>1941</v>
      </c>
      <c r="B4328" t="s">
        <v>55</v>
      </c>
      <c r="C4328" t="s">
        <v>43</v>
      </c>
      <c r="D4328" t="s">
        <v>44</v>
      </c>
      <c r="E4328" t="s">
        <v>155</v>
      </c>
      <c r="F4328" t="s">
        <v>4</v>
      </c>
      <c r="G4328" t="s">
        <v>55</v>
      </c>
      <c r="H4328">
        <v>813</v>
      </c>
      <c r="I4328" t="s">
        <v>55</v>
      </c>
      <c r="J4328">
        <v>250000</v>
      </c>
      <c r="K4328">
        <v>190263.6</v>
      </c>
      <c r="L4328">
        <v>0.26950000000000002</v>
      </c>
      <c r="M4328" s="63">
        <v>45450</v>
      </c>
      <c r="N4328" s="63">
        <v>45510</v>
      </c>
      <c r="O4328">
        <v>60</v>
      </c>
      <c r="P4328" t="s">
        <v>55</v>
      </c>
      <c r="Q4328">
        <v>0</v>
      </c>
      <c r="R4328">
        <v>0</v>
      </c>
      <c r="S4328">
        <v>0</v>
      </c>
      <c r="T4328">
        <v>0</v>
      </c>
      <c r="U4328">
        <v>0</v>
      </c>
      <c r="V4328">
        <v>0</v>
      </c>
      <c r="W4328">
        <v>0</v>
      </c>
      <c r="X4328" s="1">
        <v>45473</v>
      </c>
      <c r="Y4328" s="1">
        <v>44003</v>
      </c>
      <c r="Z4328" t="s">
        <v>44</v>
      </c>
      <c r="AA4328" t="s">
        <v>99</v>
      </c>
    </row>
    <row r="4329" spans="1:27" x14ac:dyDescent="0.25">
      <c r="A4329" t="s">
        <v>1793</v>
      </c>
      <c r="B4329" t="s">
        <v>55</v>
      </c>
      <c r="C4329" t="s">
        <v>43</v>
      </c>
      <c r="D4329" t="s">
        <v>44</v>
      </c>
      <c r="E4329" t="s">
        <v>155</v>
      </c>
      <c r="F4329" t="s">
        <v>7</v>
      </c>
      <c r="G4329" t="s">
        <v>55</v>
      </c>
      <c r="H4329">
        <v>643</v>
      </c>
      <c r="I4329" t="s">
        <v>55</v>
      </c>
      <c r="J4329">
        <v>300000</v>
      </c>
      <c r="K4329">
        <v>80973</v>
      </c>
      <c r="L4329">
        <v>0.26950000000000002</v>
      </c>
      <c r="M4329" s="63">
        <v>45399</v>
      </c>
      <c r="N4329" s="63">
        <v>45549</v>
      </c>
      <c r="O4329">
        <v>150</v>
      </c>
      <c r="P4329" t="s">
        <v>55</v>
      </c>
      <c r="Q4329">
        <v>0</v>
      </c>
      <c r="R4329">
        <v>0</v>
      </c>
      <c r="S4329">
        <v>0</v>
      </c>
      <c r="T4329">
        <v>0</v>
      </c>
      <c r="U4329">
        <v>0</v>
      </c>
      <c r="V4329">
        <v>0</v>
      </c>
      <c r="W4329">
        <v>0</v>
      </c>
      <c r="X4329" s="1">
        <v>45473</v>
      </c>
      <c r="Y4329" s="1">
        <v>44668</v>
      </c>
      <c r="Z4329" t="s">
        <v>44</v>
      </c>
      <c r="AA4329" t="s">
        <v>102</v>
      </c>
    </row>
    <row r="4330" spans="1:27" x14ac:dyDescent="0.25">
      <c r="A4330" t="s">
        <v>1392</v>
      </c>
      <c r="B4330" t="s">
        <v>55</v>
      </c>
      <c r="C4330" t="s">
        <v>43</v>
      </c>
      <c r="D4330" t="s">
        <v>44</v>
      </c>
      <c r="E4330" t="s">
        <v>155</v>
      </c>
      <c r="F4330" t="s">
        <v>4</v>
      </c>
      <c r="G4330" t="s">
        <v>55</v>
      </c>
      <c r="H4330">
        <v>703</v>
      </c>
      <c r="I4330" t="s">
        <v>55</v>
      </c>
      <c r="J4330">
        <v>170000</v>
      </c>
      <c r="K4330">
        <v>127398.15</v>
      </c>
      <c r="L4330">
        <v>0.26950000000000002</v>
      </c>
      <c r="M4330" s="63">
        <v>45448</v>
      </c>
      <c r="N4330" s="63">
        <v>45598</v>
      </c>
      <c r="O4330">
        <v>150</v>
      </c>
      <c r="P4330" t="s">
        <v>55</v>
      </c>
      <c r="Q4330">
        <v>0</v>
      </c>
      <c r="R4330">
        <v>0</v>
      </c>
      <c r="S4330">
        <v>0</v>
      </c>
      <c r="T4330">
        <v>0</v>
      </c>
      <c r="U4330">
        <v>0</v>
      </c>
      <c r="V4330">
        <v>0</v>
      </c>
      <c r="W4330">
        <v>0</v>
      </c>
      <c r="X4330" s="1">
        <v>45473</v>
      </c>
      <c r="Y4330" s="1">
        <v>44183</v>
      </c>
      <c r="Z4330" t="s">
        <v>44</v>
      </c>
      <c r="AA4330" t="s">
        <v>99</v>
      </c>
    </row>
    <row r="4331" spans="1:27" x14ac:dyDescent="0.25">
      <c r="A4331" t="s">
        <v>278</v>
      </c>
      <c r="B4331" t="s">
        <v>55</v>
      </c>
      <c r="C4331" t="s">
        <v>43</v>
      </c>
      <c r="D4331" t="s">
        <v>44</v>
      </c>
      <c r="E4331" t="s">
        <v>155</v>
      </c>
      <c r="F4331" t="s">
        <v>12</v>
      </c>
      <c r="G4331" t="s">
        <v>55</v>
      </c>
      <c r="H4331">
        <v>842</v>
      </c>
      <c r="I4331" t="s">
        <v>55</v>
      </c>
      <c r="J4331">
        <v>30000</v>
      </c>
      <c r="K4331">
        <v>17120.7</v>
      </c>
      <c r="L4331">
        <v>0.26950000000000002</v>
      </c>
      <c r="M4331" s="63">
        <v>45313</v>
      </c>
      <c r="N4331" s="63">
        <v>45493</v>
      </c>
      <c r="O4331">
        <v>180</v>
      </c>
      <c r="P4331" t="s">
        <v>55</v>
      </c>
      <c r="Q4331">
        <v>0</v>
      </c>
      <c r="R4331">
        <v>0</v>
      </c>
      <c r="S4331">
        <v>0</v>
      </c>
      <c r="T4331">
        <v>0</v>
      </c>
      <c r="U4331">
        <v>0</v>
      </c>
      <c r="V4331">
        <v>0</v>
      </c>
      <c r="W4331">
        <v>0</v>
      </c>
      <c r="X4331" s="1">
        <v>45473</v>
      </c>
      <c r="Y4331" s="1">
        <v>43323</v>
      </c>
      <c r="Z4331" t="s">
        <v>44</v>
      </c>
      <c r="AA4331" t="s">
        <v>101</v>
      </c>
    </row>
    <row r="4332" spans="1:27" x14ac:dyDescent="0.25">
      <c r="A4332" t="s">
        <v>485</v>
      </c>
      <c r="B4332" t="s">
        <v>55</v>
      </c>
      <c r="C4332" t="s">
        <v>43</v>
      </c>
      <c r="D4332" t="s">
        <v>44</v>
      </c>
      <c r="E4332" t="s">
        <v>155</v>
      </c>
      <c r="F4332" t="s">
        <v>7</v>
      </c>
      <c r="G4332" t="s">
        <v>55</v>
      </c>
      <c r="H4332">
        <v>457</v>
      </c>
      <c r="I4332" t="s">
        <v>55</v>
      </c>
      <c r="J4332">
        <v>135000</v>
      </c>
      <c r="K4332">
        <v>133520.81</v>
      </c>
      <c r="L4332">
        <v>0.28949999999999998</v>
      </c>
      <c r="M4332" s="63">
        <v>45446</v>
      </c>
      <c r="N4332" s="63">
        <v>45506</v>
      </c>
      <c r="O4332">
        <v>60</v>
      </c>
      <c r="P4332" t="s">
        <v>55</v>
      </c>
      <c r="Q4332">
        <v>0</v>
      </c>
      <c r="R4332">
        <v>0</v>
      </c>
      <c r="S4332">
        <v>0</v>
      </c>
      <c r="T4332">
        <v>0</v>
      </c>
      <c r="U4332">
        <v>0</v>
      </c>
      <c r="V4332">
        <v>0</v>
      </c>
      <c r="W4332">
        <v>0</v>
      </c>
      <c r="X4332" s="1">
        <v>45473</v>
      </c>
      <c r="Y4332" s="1">
        <v>44945</v>
      </c>
      <c r="Z4332" t="s">
        <v>44</v>
      </c>
      <c r="AA4332" t="s">
        <v>100</v>
      </c>
    </row>
    <row r="4333" spans="1:27" x14ac:dyDescent="0.25">
      <c r="A4333" t="s">
        <v>1803</v>
      </c>
      <c r="B4333" t="s">
        <v>55</v>
      </c>
      <c r="C4333" t="s">
        <v>43</v>
      </c>
      <c r="D4333" t="s">
        <v>44</v>
      </c>
      <c r="E4333" t="s">
        <v>155</v>
      </c>
      <c r="F4333" t="s">
        <v>12</v>
      </c>
      <c r="G4333" t="s">
        <v>55</v>
      </c>
      <c r="H4333">
        <v>627</v>
      </c>
      <c r="I4333" t="s">
        <v>55</v>
      </c>
      <c r="J4333">
        <v>70000</v>
      </c>
      <c r="K4333">
        <v>10083.15</v>
      </c>
      <c r="L4333">
        <v>0.26950000000000002</v>
      </c>
      <c r="M4333" s="63">
        <v>45361</v>
      </c>
      <c r="N4333" s="63">
        <v>45541</v>
      </c>
      <c r="O4333">
        <v>180</v>
      </c>
      <c r="P4333" t="s">
        <v>55</v>
      </c>
      <c r="Q4333">
        <v>0</v>
      </c>
      <c r="R4333">
        <v>0</v>
      </c>
      <c r="S4333">
        <v>0</v>
      </c>
      <c r="T4333">
        <v>0</v>
      </c>
      <c r="U4333">
        <v>0</v>
      </c>
      <c r="V4333">
        <v>0</v>
      </c>
      <c r="W4333">
        <v>0</v>
      </c>
      <c r="X4333" s="1">
        <v>45473</v>
      </c>
      <c r="Y4333" s="1">
        <v>44415</v>
      </c>
      <c r="Z4333" t="s">
        <v>44</v>
      </c>
      <c r="AA4333" t="s">
        <v>104</v>
      </c>
    </row>
    <row r="4334" spans="1:27" x14ac:dyDescent="0.25">
      <c r="A4334" t="s">
        <v>1247</v>
      </c>
      <c r="B4334" t="s">
        <v>55</v>
      </c>
      <c r="C4334" t="s">
        <v>43</v>
      </c>
      <c r="D4334" t="s">
        <v>44</v>
      </c>
      <c r="E4334" t="s">
        <v>155</v>
      </c>
      <c r="F4334" t="s">
        <v>9</v>
      </c>
      <c r="G4334" t="s">
        <v>55</v>
      </c>
      <c r="H4334">
        <v>805</v>
      </c>
      <c r="I4334" t="s">
        <v>55</v>
      </c>
      <c r="J4334">
        <v>90000</v>
      </c>
      <c r="K4334">
        <v>34886.699999999997</v>
      </c>
      <c r="L4334">
        <v>0.26950000000000002</v>
      </c>
      <c r="M4334" s="63">
        <v>45239</v>
      </c>
      <c r="N4334" s="63">
        <v>45269</v>
      </c>
      <c r="O4334">
        <v>30</v>
      </c>
      <c r="P4334" t="s">
        <v>55</v>
      </c>
      <c r="Q4334">
        <v>0</v>
      </c>
      <c r="R4334">
        <v>0</v>
      </c>
      <c r="S4334">
        <v>0</v>
      </c>
      <c r="T4334">
        <v>0</v>
      </c>
      <c r="U4334">
        <v>0</v>
      </c>
      <c r="V4334">
        <v>34886.699999999997</v>
      </c>
      <c r="W4334">
        <v>34886.699999999997</v>
      </c>
      <c r="X4334" s="1">
        <v>45473</v>
      </c>
      <c r="Y4334" s="1">
        <v>43922</v>
      </c>
      <c r="Z4334" t="s">
        <v>44</v>
      </c>
      <c r="AA4334" t="s">
        <v>101</v>
      </c>
    </row>
    <row r="4335" spans="1:27" x14ac:dyDescent="0.25">
      <c r="A4335" t="s">
        <v>2064</v>
      </c>
      <c r="B4335" t="s">
        <v>55</v>
      </c>
      <c r="C4335" t="s">
        <v>43</v>
      </c>
      <c r="D4335" t="s">
        <v>44</v>
      </c>
      <c r="E4335" t="s">
        <v>155</v>
      </c>
      <c r="F4335" t="s">
        <v>4</v>
      </c>
      <c r="G4335" t="s">
        <v>55</v>
      </c>
      <c r="H4335">
        <v>607</v>
      </c>
      <c r="I4335" t="s">
        <v>55</v>
      </c>
      <c r="J4335">
        <v>30000</v>
      </c>
      <c r="K4335">
        <v>14223.6</v>
      </c>
      <c r="L4335">
        <v>0.26950000000000002</v>
      </c>
      <c r="M4335" s="63">
        <v>45424</v>
      </c>
      <c r="N4335" s="63">
        <v>45574</v>
      </c>
      <c r="O4335">
        <v>150</v>
      </c>
      <c r="P4335" t="s">
        <v>55</v>
      </c>
      <c r="Q4335">
        <v>0</v>
      </c>
      <c r="R4335">
        <v>0</v>
      </c>
      <c r="S4335">
        <v>0</v>
      </c>
      <c r="T4335">
        <v>0</v>
      </c>
      <c r="U4335">
        <v>0</v>
      </c>
      <c r="V4335">
        <v>0</v>
      </c>
      <c r="W4335">
        <v>0</v>
      </c>
      <c r="X4335" s="1">
        <v>45473</v>
      </c>
      <c r="Y4335" s="1">
        <v>43191</v>
      </c>
      <c r="Z4335" t="s">
        <v>44</v>
      </c>
      <c r="AA4335" t="s">
        <v>100</v>
      </c>
    </row>
    <row r="4336" spans="1:27" x14ac:dyDescent="0.25">
      <c r="A4336" t="s">
        <v>2112</v>
      </c>
      <c r="B4336" t="s">
        <v>55</v>
      </c>
      <c r="C4336" t="s">
        <v>43</v>
      </c>
      <c r="D4336" t="s">
        <v>44</v>
      </c>
      <c r="E4336" t="s">
        <v>155</v>
      </c>
      <c r="F4336" t="s">
        <v>6</v>
      </c>
      <c r="G4336" t="s">
        <v>55</v>
      </c>
      <c r="H4336">
        <v>705</v>
      </c>
      <c r="I4336" t="s">
        <v>55</v>
      </c>
      <c r="J4336">
        <v>150000</v>
      </c>
      <c r="K4336">
        <v>142104.10999999999</v>
      </c>
      <c r="L4336">
        <v>0.26950000000000002</v>
      </c>
      <c r="M4336" s="63">
        <v>45396</v>
      </c>
      <c r="N4336" s="63">
        <v>45516</v>
      </c>
      <c r="O4336">
        <v>120</v>
      </c>
      <c r="P4336" t="s">
        <v>55</v>
      </c>
      <c r="Q4336">
        <v>0</v>
      </c>
      <c r="R4336">
        <v>0</v>
      </c>
      <c r="S4336">
        <v>0</v>
      </c>
      <c r="T4336">
        <v>0</v>
      </c>
      <c r="U4336">
        <v>0</v>
      </c>
      <c r="V4336">
        <v>0</v>
      </c>
      <c r="W4336">
        <v>0</v>
      </c>
      <c r="X4336" s="1">
        <v>45473</v>
      </c>
      <c r="Y4336" s="1">
        <v>44008</v>
      </c>
      <c r="Z4336" t="s">
        <v>44</v>
      </c>
      <c r="AA4336" t="s">
        <v>99</v>
      </c>
    </row>
    <row r="4337" spans="1:27" x14ac:dyDescent="0.25">
      <c r="A4337" t="s">
        <v>1198</v>
      </c>
      <c r="B4337" t="s">
        <v>55</v>
      </c>
      <c r="C4337" t="s">
        <v>43</v>
      </c>
      <c r="D4337" t="s">
        <v>44</v>
      </c>
      <c r="E4337" t="s">
        <v>155</v>
      </c>
      <c r="F4337" t="s">
        <v>4</v>
      </c>
      <c r="G4337" t="s">
        <v>55</v>
      </c>
      <c r="H4337">
        <v>737</v>
      </c>
      <c r="I4337" t="s">
        <v>55</v>
      </c>
      <c r="J4337">
        <v>150000</v>
      </c>
      <c r="K4337">
        <v>71578.350000000006</v>
      </c>
      <c r="L4337">
        <v>0.26950000000000002</v>
      </c>
      <c r="M4337" s="63">
        <v>45461</v>
      </c>
      <c r="N4337" s="63">
        <v>45641</v>
      </c>
      <c r="O4337">
        <v>180</v>
      </c>
      <c r="P4337" t="s">
        <v>55</v>
      </c>
      <c r="Q4337">
        <v>0</v>
      </c>
      <c r="R4337">
        <v>0</v>
      </c>
      <c r="S4337">
        <v>0</v>
      </c>
      <c r="T4337">
        <v>0</v>
      </c>
      <c r="U4337">
        <v>0</v>
      </c>
      <c r="V4337">
        <v>0</v>
      </c>
      <c r="W4337">
        <v>0</v>
      </c>
      <c r="X4337" s="1">
        <v>45473</v>
      </c>
      <c r="Y4337" s="1">
        <v>44163</v>
      </c>
      <c r="Z4337" t="s">
        <v>44</v>
      </c>
      <c r="AA4337" t="s">
        <v>101</v>
      </c>
    </row>
    <row r="4338" spans="1:27" x14ac:dyDescent="0.25">
      <c r="A4338" t="s">
        <v>1309</v>
      </c>
      <c r="B4338" t="s">
        <v>55</v>
      </c>
      <c r="C4338" t="s">
        <v>43</v>
      </c>
      <c r="D4338" t="s">
        <v>44</v>
      </c>
      <c r="E4338" t="s">
        <v>155</v>
      </c>
      <c r="F4338" t="s">
        <v>4</v>
      </c>
      <c r="G4338" t="s">
        <v>55</v>
      </c>
      <c r="H4338">
        <v>701</v>
      </c>
      <c r="I4338" t="s">
        <v>55</v>
      </c>
      <c r="J4338">
        <v>300000</v>
      </c>
      <c r="K4338">
        <v>63289.35</v>
      </c>
      <c r="L4338">
        <v>0.26950000000000002</v>
      </c>
      <c r="M4338" s="63">
        <v>45407</v>
      </c>
      <c r="N4338" s="63">
        <v>45437</v>
      </c>
      <c r="O4338">
        <v>30</v>
      </c>
      <c r="P4338" t="s">
        <v>55</v>
      </c>
      <c r="Q4338">
        <v>0</v>
      </c>
      <c r="R4338">
        <v>63289.35</v>
      </c>
      <c r="S4338">
        <v>0</v>
      </c>
      <c r="T4338">
        <v>0</v>
      </c>
      <c r="U4338">
        <v>0</v>
      </c>
      <c r="V4338">
        <v>0</v>
      </c>
      <c r="W4338">
        <v>63289.35</v>
      </c>
      <c r="X4338" s="1">
        <v>45473</v>
      </c>
      <c r="Y4338" s="1">
        <v>45046</v>
      </c>
      <c r="Z4338" t="s">
        <v>44</v>
      </c>
      <c r="AA4338" t="s">
        <v>99</v>
      </c>
    </row>
    <row r="4339" spans="1:27" x14ac:dyDescent="0.25">
      <c r="A4339" t="s">
        <v>1301</v>
      </c>
      <c r="B4339" t="s">
        <v>55</v>
      </c>
      <c r="C4339" t="s">
        <v>43</v>
      </c>
      <c r="D4339" t="s">
        <v>44</v>
      </c>
      <c r="E4339" t="s">
        <v>155</v>
      </c>
      <c r="F4339" t="s">
        <v>6</v>
      </c>
      <c r="G4339" t="s">
        <v>55</v>
      </c>
      <c r="H4339">
        <v>770</v>
      </c>
      <c r="I4339" t="s">
        <v>55</v>
      </c>
      <c r="J4339">
        <v>300000</v>
      </c>
      <c r="K4339">
        <v>199901.25</v>
      </c>
      <c r="L4339">
        <v>0.26950000000000002</v>
      </c>
      <c r="M4339" s="63">
        <v>45304</v>
      </c>
      <c r="N4339" s="63">
        <v>45484</v>
      </c>
      <c r="O4339">
        <v>180</v>
      </c>
      <c r="P4339" t="s">
        <v>55</v>
      </c>
      <c r="Q4339">
        <v>0</v>
      </c>
      <c r="R4339">
        <v>0</v>
      </c>
      <c r="S4339">
        <v>0</v>
      </c>
      <c r="T4339">
        <v>0</v>
      </c>
      <c r="U4339">
        <v>0</v>
      </c>
      <c r="V4339">
        <v>0</v>
      </c>
      <c r="W4339">
        <v>0</v>
      </c>
      <c r="X4339" s="1">
        <v>45473</v>
      </c>
      <c r="Y4339" s="1">
        <v>44410</v>
      </c>
      <c r="Z4339" t="s">
        <v>44</v>
      </c>
      <c r="AA4339" t="s">
        <v>100</v>
      </c>
    </row>
    <row r="4340" spans="1:27" x14ac:dyDescent="0.25">
      <c r="A4340" t="s">
        <v>1632</v>
      </c>
      <c r="B4340" t="s">
        <v>55</v>
      </c>
      <c r="C4340" t="s">
        <v>43</v>
      </c>
      <c r="D4340" t="s">
        <v>44</v>
      </c>
      <c r="E4340" t="s">
        <v>155</v>
      </c>
      <c r="F4340" t="s">
        <v>7</v>
      </c>
      <c r="G4340" t="s">
        <v>55</v>
      </c>
      <c r="H4340">
        <v>881</v>
      </c>
      <c r="I4340" t="s">
        <v>55</v>
      </c>
      <c r="J4340">
        <v>270000</v>
      </c>
      <c r="K4340">
        <v>20268.900000000001</v>
      </c>
      <c r="L4340">
        <v>0.26950000000000002</v>
      </c>
      <c r="M4340" s="63">
        <v>45334</v>
      </c>
      <c r="N4340" s="63">
        <v>45454</v>
      </c>
      <c r="O4340">
        <v>120</v>
      </c>
      <c r="P4340" t="s">
        <v>55</v>
      </c>
      <c r="Q4340">
        <v>20268.900000000001</v>
      </c>
      <c r="R4340">
        <v>0</v>
      </c>
      <c r="S4340">
        <v>0</v>
      </c>
      <c r="T4340">
        <v>0</v>
      </c>
      <c r="U4340">
        <v>0</v>
      </c>
      <c r="V4340">
        <v>0</v>
      </c>
      <c r="W4340">
        <v>20268.900000000001</v>
      </c>
      <c r="X4340" s="1">
        <v>45473</v>
      </c>
      <c r="Y4340" s="1">
        <v>44023</v>
      </c>
      <c r="Z4340" t="s">
        <v>44</v>
      </c>
      <c r="AA4340" t="s">
        <v>101</v>
      </c>
    </row>
    <row r="4341" spans="1:27" x14ac:dyDescent="0.25">
      <c r="A4341" t="s">
        <v>936</v>
      </c>
      <c r="B4341" t="s">
        <v>55</v>
      </c>
      <c r="C4341" t="s">
        <v>43</v>
      </c>
      <c r="D4341" t="s">
        <v>44</v>
      </c>
      <c r="E4341" t="s">
        <v>155</v>
      </c>
      <c r="F4341" t="s">
        <v>6</v>
      </c>
      <c r="G4341" t="s">
        <v>55</v>
      </c>
      <c r="H4341">
        <v>808</v>
      </c>
      <c r="I4341" t="s">
        <v>55</v>
      </c>
      <c r="J4341">
        <v>160000</v>
      </c>
      <c r="K4341">
        <v>64224.9</v>
      </c>
      <c r="L4341">
        <v>0.26950000000000002</v>
      </c>
      <c r="M4341" s="63">
        <v>45337</v>
      </c>
      <c r="N4341" s="63">
        <v>45517</v>
      </c>
      <c r="O4341">
        <v>180</v>
      </c>
      <c r="P4341" t="s">
        <v>55</v>
      </c>
      <c r="Q4341">
        <v>0</v>
      </c>
      <c r="R4341">
        <v>0</v>
      </c>
      <c r="S4341">
        <v>0</v>
      </c>
      <c r="T4341">
        <v>0</v>
      </c>
      <c r="U4341">
        <v>0</v>
      </c>
      <c r="V4341">
        <v>0</v>
      </c>
      <c r="W4341">
        <v>0</v>
      </c>
      <c r="X4341" s="1">
        <v>45473</v>
      </c>
      <c r="Y4341" s="1">
        <v>43329</v>
      </c>
      <c r="Z4341" t="s">
        <v>44</v>
      </c>
      <c r="AA4341" t="s">
        <v>101</v>
      </c>
    </row>
    <row r="4342" spans="1:27" x14ac:dyDescent="0.25">
      <c r="A4342" t="s">
        <v>1591</v>
      </c>
      <c r="B4342" t="s">
        <v>55</v>
      </c>
      <c r="C4342" t="s">
        <v>43</v>
      </c>
      <c r="D4342" t="s">
        <v>44</v>
      </c>
      <c r="E4342" t="s">
        <v>155</v>
      </c>
      <c r="F4342" t="s">
        <v>7</v>
      </c>
      <c r="G4342" t="s">
        <v>55</v>
      </c>
      <c r="H4342">
        <v>624</v>
      </c>
      <c r="I4342" t="s">
        <v>55</v>
      </c>
      <c r="J4342">
        <v>270000</v>
      </c>
      <c r="K4342">
        <v>100045.8</v>
      </c>
      <c r="L4342">
        <v>0.26950000000000002</v>
      </c>
      <c r="M4342" s="63">
        <v>45454</v>
      </c>
      <c r="N4342" s="63">
        <v>45484</v>
      </c>
      <c r="O4342">
        <v>30</v>
      </c>
      <c r="P4342" t="s">
        <v>55</v>
      </c>
      <c r="Q4342">
        <v>0</v>
      </c>
      <c r="R4342">
        <v>0</v>
      </c>
      <c r="S4342">
        <v>0</v>
      </c>
      <c r="T4342">
        <v>0</v>
      </c>
      <c r="U4342">
        <v>0</v>
      </c>
      <c r="V4342">
        <v>0</v>
      </c>
      <c r="W4342">
        <v>0</v>
      </c>
      <c r="X4342" s="1">
        <v>45473</v>
      </c>
      <c r="Y4342" s="1">
        <v>43878</v>
      </c>
      <c r="Z4342" t="s">
        <v>44</v>
      </c>
      <c r="AA4342" t="s">
        <v>99</v>
      </c>
    </row>
    <row r="4343" spans="1:27" x14ac:dyDescent="0.25">
      <c r="A4343" t="s">
        <v>1711</v>
      </c>
      <c r="B4343" t="s">
        <v>55</v>
      </c>
      <c r="C4343" t="s">
        <v>43</v>
      </c>
      <c r="D4343" t="s">
        <v>44</v>
      </c>
      <c r="E4343" t="s">
        <v>155</v>
      </c>
      <c r="F4343" t="s">
        <v>13</v>
      </c>
      <c r="G4343" t="s">
        <v>55</v>
      </c>
      <c r="H4343">
        <v>708</v>
      </c>
      <c r="I4343" t="s">
        <v>55</v>
      </c>
      <c r="J4343">
        <v>130000</v>
      </c>
      <c r="K4343">
        <v>53893.35</v>
      </c>
      <c r="L4343">
        <v>0.26950000000000002</v>
      </c>
      <c r="M4343" s="63">
        <v>45394</v>
      </c>
      <c r="N4343" s="63">
        <v>45574</v>
      </c>
      <c r="O4343">
        <v>180</v>
      </c>
      <c r="P4343" t="s">
        <v>55</v>
      </c>
      <c r="Q4343">
        <v>0</v>
      </c>
      <c r="R4343">
        <v>0</v>
      </c>
      <c r="S4343">
        <v>0</v>
      </c>
      <c r="T4343">
        <v>0</v>
      </c>
      <c r="U4343">
        <v>0</v>
      </c>
      <c r="V4343">
        <v>0</v>
      </c>
      <c r="W4343">
        <v>0</v>
      </c>
      <c r="X4343" s="1">
        <v>45473</v>
      </c>
      <c r="Y4343" s="1">
        <v>44879</v>
      </c>
      <c r="Z4343" t="s">
        <v>44</v>
      </c>
      <c r="AA4343" t="s">
        <v>99</v>
      </c>
    </row>
    <row r="4344" spans="1:27" x14ac:dyDescent="0.25">
      <c r="A4344" t="s">
        <v>2182</v>
      </c>
      <c r="B4344" t="s">
        <v>55</v>
      </c>
      <c r="C4344" t="s">
        <v>43</v>
      </c>
      <c r="D4344" t="s">
        <v>44</v>
      </c>
      <c r="E4344" t="s">
        <v>155</v>
      </c>
      <c r="F4344" t="s">
        <v>4</v>
      </c>
      <c r="G4344" t="s">
        <v>55</v>
      </c>
      <c r="H4344">
        <v>455</v>
      </c>
      <c r="I4344" t="s">
        <v>55</v>
      </c>
      <c r="J4344">
        <v>180000</v>
      </c>
      <c r="K4344">
        <v>179926.65</v>
      </c>
      <c r="L4344">
        <v>0.26950000000000002</v>
      </c>
      <c r="M4344" s="63">
        <v>45454</v>
      </c>
      <c r="N4344" s="63">
        <v>45514</v>
      </c>
      <c r="O4344">
        <v>60</v>
      </c>
      <c r="P4344" t="s">
        <v>55</v>
      </c>
      <c r="Q4344">
        <v>0</v>
      </c>
      <c r="R4344">
        <v>0</v>
      </c>
      <c r="S4344">
        <v>0</v>
      </c>
      <c r="T4344">
        <v>0</v>
      </c>
      <c r="U4344">
        <v>0</v>
      </c>
      <c r="V4344">
        <v>0</v>
      </c>
      <c r="W4344">
        <v>0</v>
      </c>
      <c r="X4344" s="1">
        <v>45473</v>
      </c>
      <c r="Y4344" s="1">
        <v>43604</v>
      </c>
      <c r="Z4344" t="s">
        <v>44</v>
      </c>
      <c r="AA4344" t="s">
        <v>99</v>
      </c>
    </row>
    <row r="4345" spans="1:27" x14ac:dyDescent="0.25">
      <c r="A4345" t="s">
        <v>1500</v>
      </c>
      <c r="B4345" t="s">
        <v>55</v>
      </c>
      <c r="C4345" t="s">
        <v>43</v>
      </c>
      <c r="D4345" t="s">
        <v>44</v>
      </c>
      <c r="E4345" t="s">
        <v>155</v>
      </c>
      <c r="F4345" t="s">
        <v>11</v>
      </c>
      <c r="G4345" t="s">
        <v>55</v>
      </c>
      <c r="H4345">
        <v>421</v>
      </c>
      <c r="I4345" t="s">
        <v>55</v>
      </c>
      <c r="J4345">
        <v>350000</v>
      </c>
      <c r="K4345">
        <v>130743.45</v>
      </c>
      <c r="L4345">
        <v>0.26950000000000002</v>
      </c>
      <c r="M4345" s="63">
        <v>45446</v>
      </c>
      <c r="N4345" s="63">
        <v>45626</v>
      </c>
      <c r="O4345">
        <v>180</v>
      </c>
      <c r="P4345" t="s">
        <v>55</v>
      </c>
      <c r="Q4345">
        <v>0</v>
      </c>
      <c r="R4345">
        <v>0</v>
      </c>
      <c r="S4345">
        <v>0</v>
      </c>
      <c r="T4345">
        <v>0</v>
      </c>
      <c r="U4345">
        <v>0</v>
      </c>
      <c r="V4345">
        <v>0</v>
      </c>
      <c r="W4345">
        <v>0</v>
      </c>
      <c r="X4345" s="1">
        <v>45473</v>
      </c>
      <c r="Y4345" s="1">
        <v>44030</v>
      </c>
      <c r="Z4345" t="s">
        <v>44</v>
      </c>
      <c r="AA4345" t="s">
        <v>99</v>
      </c>
    </row>
    <row r="4346" spans="1:27" x14ac:dyDescent="0.25">
      <c r="A4346" t="s">
        <v>1402</v>
      </c>
      <c r="B4346" t="s">
        <v>55</v>
      </c>
      <c r="C4346" t="s">
        <v>43</v>
      </c>
      <c r="D4346" t="s">
        <v>44</v>
      </c>
      <c r="E4346" t="s">
        <v>155</v>
      </c>
      <c r="F4346" t="s">
        <v>13</v>
      </c>
      <c r="G4346" t="s">
        <v>55</v>
      </c>
      <c r="H4346">
        <v>817</v>
      </c>
      <c r="I4346" t="s">
        <v>55</v>
      </c>
      <c r="J4346">
        <v>160000</v>
      </c>
      <c r="K4346">
        <v>133014.15</v>
      </c>
      <c r="L4346">
        <v>0.26950000000000002</v>
      </c>
      <c r="M4346" s="63">
        <v>45392</v>
      </c>
      <c r="N4346" s="63">
        <v>45542</v>
      </c>
      <c r="O4346">
        <v>150</v>
      </c>
      <c r="P4346" t="s">
        <v>55</v>
      </c>
      <c r="Q4346">
        <v>0</v>
      </c>
      <c r="R4346">
        <v>0</v>
      </c>
      <c r="S4346">
        <v>0</v>
      </c>
      <c r="T4346">
        <v>0</v>
      </c>
      <c r="U4346">
        <v>0</v>
      </c>
      <c r="V4346">
        <v>0</v>
      </c>
      <c r="W4346">
        <v>0</v>
      </c>
      <c r="X4346" s="1">
        <v>45473</v>
      </c>
      <c r="Y4346" s="1">
        <v>43161</v>
      </c>
      <c r="Z4346" t="s">
        <v>44</v>
      </c>
      <c r="AA4346" t="s">
        <v>99</v>
      </c>
    </row>
    <row r="4347" spans="1:27" x14ac:dyDescent="0.25">
      <c r="A4347" t="s">
        <v>1618</v>
      </c>
      <c r="B4347" t="s">
        <v>55</v>
      </c>
      <c r="C4347" t="s">
        <v>43</v>
      </c>
      <c r="D4347" t="s">
        <v>44</v>
      </c>
      <c r="E4347" t="s">
        <v>155</v>
      </c>
      <c r="F4347" t="s">
        <v>18</v>
      </c>
      <c r="G4347" t="s">
        <v>55</v>
      </c>
      <c r="H4347">
        <v>679</v>
      </c>
      <c r="I4347" t="s">
        <v>55</v>
      </c>
      <c r="J4347">
        <v>160000</v>
      </c>
      <c r="K4347">
        <v>65419.65</v>
      </c>
      <c r="L4347">
        <v>0.26950000000000002</v>
      </c>
      <c r="M4347" s="63">
        <v>45433</v>
      </c>
      <c r="N4347" s="63">
        <v>45613</v>
      </c>
      <c r="O4347">
        <v>180</v>
      </c>
      <c r="P4347" t="s">
        <v>55</v>
      </c>
      <c r="Q4347">
        <v>0</v>
      </c>
      <c r="R4347">
        <v>0</v>
      </c>
      <c r="S4347">
        <v>0</v>
      </c>
      <c r="T4347">
        <v>0</v>
      </c>
      <c r="U4347">
        <v>0</v>
      </c>
      <c r="V4347">
        <v>0</v>
      </c>
      <c r="W4347">
        <v>0</v>
      </c>
      <c r="X4347" s="1">
        <v>45473</v>
      </c>
      <c r="Y4347" s="1">
        <v>44169</v>
      </c>
      <c r="Z4347" t="s">
        <v>44</v>
      </c>
      <c r="AA4347" t="s">
        <v>100</v>
      </c>
    </row>
    <row r="4348" spans="1:27" x14ac:dyDescent="0.25">
      <c r="A4348" t="s">
        <v>1605</v>
      </c>
      <c r="B4348" t="s">
        <v>55</v>
      </c>
      <c r="C4348" t="s">
        <v>43</v>
      </c>
      <c r="D4348" t="s">
        <v>44</v>
      </c>
      <c r="E4348" t="s">
        <v>155</v>
      </c>
      <c r="F4348" t="s">
        <v>4</v>
      </c>
      <c r="G4348" t="s">
        <v>55</v>
      </c>
      <c r="H4348">
        <v>529</v>
      </c>
      <c r="I4348" t="s">
        <v>55</v>
      </c>
      <c r="J4348">
        <v>170000</v>
      </c>
      <c r="K4348">
        <v>5992.65</v>
      </c>
      <c r="L4348">
        <v>0.26950000000000002</v>
      </c>
      <c r="M4348" s="63">
        <v>45391</v>
      </c>
      <c r="N4348" s="63">
        <v>45511</v>
      </c>
      <c r="O4348">
        <v>120</v>
      </c>
      <c r="P4348" t="s">
        <v>55</v>
      </c>
      <c r="Q4348">
        <v>0</v>
      </c>
      <c r="R4348">
        <v>0</v>
      </c>
      <c r="S4348">
        <v>0</v>
      </c>
      <c r="T4348">
        <v>0</v>
      </c>
      <c r="U4348">
        <v>0</v>
      </c>
      <c r="V4348">
        <v>0</v>
      </c>
      <c r="W4348">
        <v>0</v>
      </c>
      <c r="X4348" s="1">
        <v>45473</v>
      </c>
      <c r="Y4348" s="1">
        <v>43820</v>
      </c>
      <c r="Z4348" t="s">
        <v>44</v>
      </c>
      <c r="AA4348" t="s">
        <v>101</v>
      </c>
    </row>
    <row r="4349" spans="1:27" x14ac:dyDescent="0.25">
      <c r="A4349" t="s">
        <v>1027</v>
      </c>
      <c r="B4349" t="s">
        <v>55</v>
      </c>
      <c r="C4349" t="s">
        <v>43</v>
      </c>
      <c r="D4349" t="s">
        <v>44</v>
      </c>
      <c r="E4349" t="s">
        <v>155</v>
      </c>
      <c r="F4349" t="s">
        <v>7</v>
      </c>
      <c r="G4349" t="s">
        <v>55</v>
      </c>
      <c r="H4349">
        <v>685</v>
      </c>
      <c r="I4349" t="s">
        <v>55</v>
      </c>
      <c r="J4349">
        <v>370000</v>
      </c>
      <c r="K4349">
        <v>89170.2</v>
      </c>
      <c r="L4349">
        <v>0.26950000000000002</v>
      </c>
      <c r="M4349" s="63">
        <v>45457</v>
      </c>
      <c r="N4349" s="63">
        <v>45517</v>
      </c>
      <c r="O4349">
        <v>60</v>
      </c>
      <c r="P4349" t="s">
        <v>55</v>
      </c>
      <c r="Q4349">
        <v>0</v>
      </c>
      <c r="R4349">
        <v>0</v>
      </c>
      <c r="S4349">
        <v>0</v>
      </c>
      <c r="T4349">
        <v>0</v>
      </c>
      <c r="U4349">
        <v>0</v>
      </c>
      <c r="V4349">
        <v>0</v>
      </c>
      <c r="W4349">
        <v>0</v>
      </c>
      <c r="X4349" s="1">
        <v>45473</v>
      </c>
      <c r="Y4349" s="1">
        <v>44375</v>
      </c>
      <c r="Z4349" t="s">
        <v>44</v>
      </c>
      <c r="AA4349" t="s">
        <v>101</v>
      </c>
    </row>
    <row r="4350" spans="1:27" x14ac:dyDescent="0.25">
      <c r="A4350" t="s">
        <v>1155</v>
      </c>
      <c r="B4350" t="s">
        <v>55</v>
      </c>
      <c r="C4350" t="s">
        <v>43</v>
      </c>
      <c r="D4350" t="s">
        <v>44</v>
      </c>
      <c r="E4350" t="s">
        <v>155</v>
      </c>
      <c r="F4350" t="s">
        <v>9</v>
      </c>
      <c r="G4350" t="s">
        <v>55</v>
      </c>
      <c r="H4350">
        <v>698</v>
      </c>
      <c r="I4350" t="s">
        <v>55</v>
      </c>
      <c r="J4350">
        <v>140000</v>
      </c>
      <c r="K4350">
        <v>117868.5</v>
      </c>
      <c r="L4350">
        <v>0.26950000000000002</v>
      </c>
      <c r="M4350" s="63">
        <v>45366</v>
      </c>
      <c r="N4350" s="63">
        <v>45546</v>
      </c>
      <c r="O4350">
        <v>180</v>
      </c>
      <c r="P4350" t="s">
        <v>55</v>
      </c>
      <c r="Q4350">
        <v>0</v>
      </c>
      <c r="R4350">
        <v>0</v>
      </c>
      <c r="S4350">
        <v>0</v>
      </c>
      <c r="T4350">
        <v>0</v>
      </c>
      <c r="U4350">
        <v>0</v>
      </c>
      <c r="V4350">
        <v>0</v>
      </c>
      <c r="W4350">
        <v>0</v>
      </c>
      <c r="X4350" s="1">
        <v>45473</v>
      </c>
      <c r="Y4350" s="1">
        <v>43720</v>
      </c>
      <c r="Z4350" t="s">
        <v>44</v>
      </c>
      <c r="AA4350" t="s">
        <v>100</v>
      </c>
    </row>
    <row r="4351" spans="1:27" x14ac:dyDescent="0.25">
      <c r="A4351" t="s">
        <v>1483</v>
      </c>
      <c r="B4351" t="s">
        <v>55</v>
      </c>
      <c r="C4351" t="s">
        <v>43</v>
      </c>
      <c r="D4351" t="s">
        <v>44</v>
      </c>
      <c r="E4351" t="s">
        <v>155</v>
      </c>
      <c r="F4351" t="s">
        <v>2</v>
      </c>
      <c r="G4351" t="s">
        <v>55</v>
      </c>
      <c r="H4351">
        <v>698</v>
      </c>
      <c r="I4351" t="s">
        <v>55</v>
      </c>
      <c r="J4351">
        <v>15000</v>
      </c>
      <c r="K4351">
        <v>13491.16</v>
      </c>
      <c r="L4351">
        <v>0.26950000000000002</v>
      </c>
      <c r="M4351" s="63">
        <v>45450</v>
      </c>
      <c r="N4351" s="63">
        <v>45510</v>
      </c>
      <c r="O4351">
        <v>60</v>
      </c>
      <c r="P4351" t="s">
        <v>55</v>
      </c>
      <c r="Q4351">
        <v>0</v>
      </c>
      <c r="R4351">
        <v>0</v>
      </c>
      <c r="S4351">
        <v>0</v>
      </c>
      <c r="T4351">
        <v>0</v>
      </c>
      <c r="U4351">
        <v>0</v>
      </c>
      <c r="V4351">
        <v>0</v>
      </c>
      <c r="W4351">
        <v>0</v>
      </c>
      <c r="X4351" s="1">
        <v>45473</v>
      </c>
      <c r="Y4351" s="1">
        <v>44769</v>
      </c>
      <c r="Z4351" t="s">
        <v>44</v>
      </c>
      <c r="AA4351" t="s">
        <v>99</v>
      </c>
    </row>
    <row r="4352" spans="1:27" x14ac:dyDescent="0.25">
      <c r="A4352" t="s">
        <v>472</v>
      </c>
      <c r="B4352" t="s">
        <v>55</v>
      </c>
      <c r="C4352" t="s">
        <v>43</v>
      </c>
      <c r="D4352" t="s">
        <v>44</v>
      </c>
      <c r="E4352" t="s">
        <v>155</v>
      </c>
      <c r="F4352" t="s">
        <v>16</v>
      </c>
      <c r="G4352" t="s">
        <v>55</v>
      </c>
      <c r="H4352">
        <v>724</v>
      </c>
      <c r="I4352" t="s">
        <v>55</v>
      </c>
      <c r="J4352">
        <v>440000</v>
      </c>
      <c r="K4352">
        <v>51264.9</v>
      </c>
      <c r="L4352">
        <v>0.28949999999999998</v>
      </c>
      <c r="M4352" s="63">
        <v>45423</v>
      </c>
      <c r="N4352" s="63">
        <v>45603</v>
      </c>
      <c r="O4352">
        <v>180</v>
      </c>
      <c r="P4352" t="s">
        <v>55</v>
      </c>
      <c r="Q4352">
        <v>0</v>
      </c>
      <c r="R4352">
        <v>0</v>
      </c>
      <c r="S4352">
        <v>0</v>
      </c>
      <c r="T4352">
        <v>0</v>
      </c>
      <c r="U4352">
        <v>0</v>
      </c>
      <c r="V4352">
        <v>0</v>
      </c>
      <c r="W4352">
        <v>0</v>
      </c>
      <c r="X4352" s="1">
        <v>45473</v>
      </c>
      <c r="Y4352" s="1">
        <v>45147</v>
      </c>
      <c r="Z4352" t="s">
        <v>44</v>
      </c>
      <c r="AA4352" t="s">
        <v>99</v>
      </c>
    </row>
    <row r="4353" spans="1:27" x14ac:dyDescent="0.25">
      <c r="A4353" t="s">
        <v>1390</v>
      </c>
      <c r="B4353" t="s">
        <v>55</v>
      </c>
      <c r="C4353" t="s">
        <v>43</v>
      </c>
      <c r="D4353" t="s">
        <v>44</v>
      </c>
      <c r="E4353" t="s">
        <v>155</v>
      </c>
      <c r="F4353" t="s">
        <v>9</v>
      </c>
      <c r="G4353" t="s">
        <v>55</v>
      </c>
      <c r="H4353">
        <v>609</v>
      </c>
      <c r="I4353" t="s">
        <v>55</v>
      </c>
      <c r="J4353">
        <v>15000</v>
      </c>
      <c r="K4353">
        <v>14570.55</v>
      </c>
      <c r="L4353">
        <v>0.26950000000000002</v>
      </c>
      <c r="M4353" s="63">
        <v>45374</v>
      </c>
      <c r="N4353" s="63">
        <v>45494</v>
      </c>
      <c r="O4353">
        <v>120</v>
      </c>
      <c r="P4353" t="s">
        <v>55</v>
      </c>
      <c r="Q4353">
        <v>0</v>
      </c>
      <c r="R4353">
        <v>0</v>
      </c>
      <c r="S4353">
        <v>0</v>
      </c>
      <c r="T4353">
        <v>0</v>
      </c>
      <c r="U4353">
        <v>0</v>
      </c>
      <c r="V4353">
        <v>0</v>
      </c>
      <c r="W4353">
        <v>0</v>
      </c>
      <c r="X4353" s="1">
        <v>45473</v>
      </c>
      <c r="Y4353" s="1">
        <v>43963</v>
      </c>
      <c r="Z4353" t="s">
        <v>44</v>
      </c>
      <c r="AA4353" t="s">
        <v>100</v>
      </c>
    </row>
    <row r="4354" spans="1:27" x14ac:dyDescent="0.25">
      <c r="A4354" t="s">
        <v>610</v>
      </c>
      <c r="B4354" t="s">
        <v>55</v>
      </c>
      <c r="C4354" t="s">
        <v>43</v>
      </c>
      <c r="D4354" t="s">
        <v>44</v>
      </c>
      <c r="E4354" t="s">
        <v>155</v>
      </c>
      <c r="F4354" t="s">
        <v>7</v>
      </c>
      <c r="G4354" t="s">
        <v>55</v>
      </c>
      <c r="H4354">
        <v>765</v>
      </c>
      <c r="I4354" t="s">
        <v>55</v>
      </c>
      <c r="J4354">
        <v>320000</v>
      </c>
      <c r="K4354">
        <v>82829.25</v>
      </c>
      <c r="L4354">
        <v>0.26950000000000002</v>
      </c>
      <c r="M4354" s="63">
        <v>45471</v>
      </c>
      <c r="N4354" s="63">
        <v>45501</v>
      </c>
      <c r="O4354">
        <v>30</v>
      </c>
      <c r="P4354" t="s">
        <v>55</v>
      </c>
      <c r="Q4354">
        <v>0</v>
      </c>
      <c r="R4354">
        <v>0</v>
      </c>
      <c r="S4354">
        <v>0</v>
      </c>
      <c r="T4354">
        <v>0</v>
      </c>
      <c r="U4354">
        <v>0</v>
      </c>
      <c r="V4354">
        <v>0</v>
      </c>
      <c r="W4354">
        <v>0</v>
      </c>
      <c r="X4354" s="1">
        <v>45473</v>
      </c>
      <c r="Y4354" s="1">
        <v>43806</v>
      </c>
      <c r="Z4354" t="s">
        <v>44</v>
      </c>
      <c r="AA4354" t="s">
        <v>99</v>
      </c>
    </row>
    <row r="4355" spans="1:27" x14ac:dyDescent="0.25">
      <c r="A4355" t="s">
        <v>1230</v>
      </c>
      <c r="B4355" t="s">
        <v>55</v>
      </c>
      <c r="C4355" t="s">
        <v>43</v>
      </c>
      <c r="D4355" t="s">
        <v>44</v>
      </c>
      <c r="E4355" t="s">
        <v>155</v>
      </c>
      <c r="F4355" t="s">
        <v>3</v>
      </c>
      <c r="G4355" t="s">
        <v>55</v>
      </c>
      <c r="H4355">
        <v>405</v>
      </c>
      <c r="I4355" t="s">
        <v>55</v>
      </c>
      <c r="J4355">
        <v>15000</v>
      </c>
      <c r="K4355">
        <v>465.75</v>
      </c>
      <c r="L4355">
        <v>0.26950000000000002</v>
      </c>
      <c r="M4355" s="63">
        <v>45458</v>
      </c>
      <c r="N4355" s="63">
        <v>45638</v>
      </c>
      <c r="O4355">
        <v>180</v>
      </c>
      <c r="P4355" t="s">
        <v>55</v>
      </c>
      <c r="Q4355">
        <v>0</v>
      </c>
      <c r="R4355">
        <v>0</v>
      </c>
      <c r="S4355">
        <v>0</v>
      </c>
      <c r="T4355">
        <v>0</v>
      </c>
      <c r="U4355">
        <v>0</v>
      </c>
      <c r="V4355">
        <v>0</v>
      </c>
      <c r="W4355">
        <v>0</v>
      </c>
      <c r="X4355" s="1">
        <v>45473</v>
      </c>
      <c r="Y4355" s="1">
        <v>43872</v>
      </c>
      <c r="Z4355" t="s">
        <v>44</v>
      </c>
      <c r="AA4355" t="s">
        <v>99</v>
      </c>
    </row>
    <row r="4356" spans="1:27" x14ac:dyDescent="0.25">
      <c r="A4356" t="s">
        <v>1237</v>
      </c>
      <c r="B4356" t="s">
        <v>55</v>
      </c>
      <c r="C4356" t="s">
        <v>43</v>
      </c>
      <c r="D4356" t="s">
        <v>44</v>
      </c>
      <c r="E4356" t="s">
        <v>155</v>
      </c>
      <c r="F4356" t="s">
        <v>4</v>
      </c>
      <c r="G4356" t="s">
        <v>55</v>
      </c>
      <c r="H4356">
        <v>618</v>
      </c>
      <c r="I4356" t="s">
        <v>55</v>
      </c>
      <c r="J4356">
        <v>100000</v>
      </c>
      <c r="K4356">
        <v>98456.65</v>
      </c>
      <c r="L4356">
        <v>0.26950000000000002</v>
      </c>
      <c r="M4356" s="63">
        <v>45473</v>
      </c>
      <c r="N4356" s="63">
        <v>45653</v>
      </c>
      <c r="O4356">
        <v>180</v>
      </c>
      <c r="P4356" t="s">
        <v>55</v>
      </c>
      <c r="Q4356">
        <v>0</v>
      </c>
      <c r="R4356">
        <v>0</v>
      </c>
      <c r="S4356">
        <v>0</v>
      </c>
      <c r="T4356">
        <v>0</v>
      </c>
      <c r="U4356">
        <v>0</v>
      </c>
      <c r="V4356">
        <v>0</v>
      </c>
      <c r="W4356">
        <v>0</v>
      </c>
      <c r="X4356" s="1">
        <v>45473</v>
      </c>
      <c r="Y4356" s="1">
        <v>43642</v>
      </c>
      <c r="Z4356" t="s">
        <v>44</v>
      </c>
      <c r="AA4356" t="s">
        <v>99</v>
      </c>
    </row>
    <row r="4357" spans="1:27" x14ac:dyDescent="0.25">
      <c r="A4357" t="s">
        <v>1064</v>
      </c>
      <c r="B4357" t="s">
        <v>55</v>
      </c>
      <c r="C4357" t="s">
        <v>43</v>
      </c>
      <c r="D4357" t="s">
        <v>44</v>
      </c>
      <c r="E4357" t="s">
        <v>155</v>
      </c>
      <c r="F4357" t="s">
        <v>13</v>
      </c>
      <c r="G4357" t="s">
        <v>55</v>
      </c>
      <c r="H4357">
        <v>422</v>
      </c>
      <c r="I4357" t="s">
        <v>55</v>
      </c>
      <c r="J4357">
        <v>290000</v>
      </c>
      <c r="K4357">
        <v>170144.55</v>
      </c>
      <c r="L4357">
        <v>0.26950000000000002</v>
      </c>
      <c r="M4357" s="63">
        <v>45469</v>
      </c>
      <c r="N4357" s="63">
        <v>45499</v>
      </c>
      <c r="O4357">
        <v>30</v>
      </c>
      <c r="P4357" t="s">
        <v>55</v>
      </c>
      <c r="Q4357">
        <v>0</v>
      </c>
      <c r="R4357">
        <v>0</v>
      </c>
      <c r="S4357">
        <v>0</v>
      </c>
      <c r="T4357">
        <v>0</v>
      </c>
      <c r="U4357">
        <v>0</v>
      </c>
      <c r="V4357">
        <v>0</v>
      </c>
      <c r="W4357">
        <v>0</v>
      </c>
      <c r="X4357" s="1">
        <v>45473</v>
      </c>
      <c r="Y4357" s="1">
        <v>44372</v>
      </c>
      <c r="Z4357" t="s">
        <v>44</v>
      </c>
      <c r="AA4357" t="s">
        <v>100</v>
      </c>
    </row>
    <row r="4358" spans="1:27" x14ac:dyDescent="0.25">
      <c r="A4358" t="s">
        <v>2267</v>
      </c>
      <c r="B4358" t="s">
        <v>55</v>
      </c>
      <c r="C4358" t="s">
        <v>43</v>
      </c>
      <c r="D4358" t="s">
        <v>44</v>
      </c>
      <c r="E4358" t="s">
        <v>155</v>
      </c>
      <c r="F4358" t="s">
        <v>4</v>
      </c>
      <c r="G4358" t="s">
        <v>55</v>
      </c>
      <c r="H4358">
        <v>661</v>
      </c>
      <c r="I4358" t="s">
        <v>55</v>
      </c>
      <c r="J4358">
        <v>130000</v>
      </c>
      <c r="K4358">
        <v>55657.8</v>
      </c>
      <c r="L4358">
        <v>0.26950000000000002</v>
      </c>
      <c r="M4358" s="63">
        <v>45447</v>
      </c>
      <c r="N4358" s="63">
        <v>45477</v>
      </c>
      <c r="O4358">
        <v>30</v>
      </c>
      <c r="P4358" t="s">
        <v>55</v>
      </c>
      <c r="Q4358">
        <v>0</v>
      </c>
      <c r="R4358">
        <v>0</v>
      </c>
      <c r="S4358">
        <v>0</v>
      </c>
      <c r="T4358">
        <v>0</v>
      </c>
      <c r="U4358">
        <v>0</v>
      </c>
      <c r="V4358">
        <v>0</v>
      </c>
      <c r="W4358">
        <v>0</v>
      </c>
      <c r="X4358" s="1">
        <v>45473</v>
      </c>
      <c r="Y4358" s="1">
        <v>44495</v>
      </c>
      <c r="Z4358" t="s">
        <v>44</v>
      </c>
      <c r="AA4358" t="s">
        <v>99</v>
      </c>
    </row>
    <row r="4359" spans="1:27" x14ac:dyDescent="0.25">
      <c r="A4359" t="s">
        <v>1504</v>
      </c>
      <c r="B4359" t="s">
        <v>55</v>
      </c>
      <c r="C4359" t="s">
        <v>43</v>
      </c>
      <c r="D4359" t="s">
        <v>44</v>
      </c>
      <c r="E4359" t="s">
        <v>155</v>
      </c>
      <c r="F4359" t="s">
        <v>13</v>
      </c>
      <c r="G4359" t="s">
        <v>55</v>
      </c>
      <c r="H4359">
        <v>719</v>
      </c>
      <c r="I4359" t="s">
        <v>55</v>
      </c>
      <c r="J4359">
        <v>110000</v>
      </c>
      <c r="K4359">
        <v>18724.5</v>
      </c>
      <c r="L4359">
        <v>0.26950000000000002</v>
      </c>
      <c r="M4359" s="63">
        <v>45415</v>
      </c>
      <c r="N4359" s="63">
        <v>45535</v>
      </c>
      <c r="O4359">
        <v>120</v>
      </c>
      <c r="P4359" t="s">
        <v>55</v>
      </c>
      <c r="Q4359">
        <v>0</v>
      </c>
      <c r="R4359">
        <v>0</v>
      </c>
      <c r="S4359">
        <v>0</v>
      </c>
      <c r="T4359">
        <v>0</v>
      </c>
      <c r="U4359">
        <v>0</v>
      </c>
      <c r="V4359">
        <v>0</v>
      </c>
      <c r="W4359">
        <v>0</v>
      </c>
      <c r="X4359" s="1">
        <v>45473</v>
      </c>
      <c r="Y4359" s="1">
        <v>44347</v>
      </c>
      <c r="Z4359" t="s">
        <v>44</v>
      </c>
      <c r="AA4359" t="s">
        <v>100</v>
      </c>
    </row>
    <row r="4360" spans="1:27" x14ac:dyDescent="0.25">
      <c r="A4360" t="s">
        <v>2154</v>
      </c>
      <c r="B4360" t="s">
        <v>55</v>
      </c>
      <c r="C4360" t="s">
        <v>43</v>
      </c>
      <c r="D4360" t="s">
        <v>44</v>
      </c>
      <c r="E4360" t="s">
        <v>155</v>
      </c>
      <c r="F4360" t="s">
        <v>12</v>
      </c>
      <c r="G4360" t="s">
        <v>55</v>
      </c>
      <c r="H4360">
        <v>598</v>
      </c>
      <c r="I4360" t="s">
        <v>55</v>
      </c>
      <c r="J4360">
        <v>30000</v>
      </c>
      <c r="K4360">
        <v>13111.2</v>
      </c>
      <c r="L4360">
        <v>0.26950000000000002</v>
      </c>
      <c r="M4360" s="63">
        <v>45395</v>
      </c>
      <c r="N4360" s="63">
        <v>45515</v>
      </c>
      <c r="O4360">
        <v>120</v>
      </c>
      <c r="P4360" t="s">
        <v>55</v>
      </c>
      <c r="Q4360">
        <v>0</v>
      </c>
      <c r="R4360">
        <v>0</v>
      </c>
      <c r="S4360">
        <v>0</v>
      </c>
      <c r="T4360">
        <v>0</v>
      </c>
      <c r="U4360">
        <v>0</v>
      </c>
      <c r="V4360">
        <v>0</v>
      </c>
      <c r="W4360">
        <v>0</v>
      </c>
      <c r="X4360" s="1">
        <v>45473</v>
      </c>
      <c r="Y4360" s="1">
        <v>44724</v>
      </c>
      <c r="Z4360" t="s">
        <v>44</v>
      </c>
      <c r="AA4360" t="s">
        <v>101</v>
      </c>
    </row>
    <row r="4361" spans="1:27" x14ac:dyDescent="0.25">
      <c r="A4361" t="s">
        <v>2434</v>
      </c>
      <c r="B4361" t="s">
        <v>55</v>
      </c>
      <c r="C4361" t="s">
        <v>43</v>
      </c>
      <c r="D4361" t="s">
        <v>44</v>
      </c>
      <c r="E4361" t="s">
        <v>155</v>
      </c>
      <c r="F4361" t="s">
        <v>7</v>
      </c>
      <c r="G4361" t="s">
        <v>55</v>
      </c>
      <c r="H4361">
        <v>401</v>
      </c>
      <c r="I4361" t="s">
        <v>55</v>
      </c>
      <c r="J4361">
        <v>290000</v>
      </c>
      <c r="K4361">
        <v>275874.09000000003</v>
      </c>
      <c r="L4361">
        <v>0.26950000000000002</v>
      </c>
      <c r="M4361" s="63">
        <v>45331</v>
      </c>
      <c r="N4361" s="63">
        <v>45511</v>
      </c>
      <c r="O4361">
        <v>180</v>
      </c>
      <c r="P4361" t="s">
        <v>55</v>
      </c>
      <c r="Q4361">
        <v>0</v>
      </c>
      <c r="R4361">
        <v>0</v>
      </c>
      <c r="S4361">
        <v>0</v>
      </c>
      <c r="T4361">
        <v>0</v>
      </c>
      <c r="U4361">
        <v>0</v>
      </c>
      <c r="V4361">
        <v>0</v>
      </c>
      <c r="W4361">
        <v>0</v>
      </c>
      <c r="X4361" s="1">
        <v>45473</v>
      </c>
      <c r="Y4361" s="1">
        <v>43043</v>
      </c>
      <c r="Z4361" t="s">
        <v>44</v>
      </c>
      <c r="AA4361" t="s">
        <v>99</v>
      </c>
    </row>
    <row r="4362" spans="1:27" x14ac:dyDescent="0.25">
      <c r="A4362" t="s">
        <v>1800</v>
      </c>
      <c r="B4362" t="s">
        <v>55</v>
      </c>
      <c r="C4362" t="s">
        <v>43</v>
      </c>
      <c r="D4362" t="s">
        <v>44</v>
      </c>
      <c r="E4362" t="s">
        <v>155</v>
      </c>
      <c r="F4362" t="s">
        <v>3</v>
      </c>
      <c r="G4362" t="s">
        <v>55</v>
      </c>
      <c r="H4362">
        <v>563</v>
      </c>
      <c r="I4362" t="s">
        <v>55</v>
      </c>
      <c r="J4362">
        <v>5000</v>
      </c>
      <c r="K4362">
        <v>942.3</v>
      </c>
      <c r="L4362">
        <v>0.28949999999999998</v>
      </c>
      <c r="M4362" s="63">
        <v>45467</v>
      </c>
      <c r="N4362" s="63">
        <v>45617</v>
      </c>
      <c r="O4362">
        <v>150</v>
      </c>
      <c r="P4362" t="s">
        <v>55</v>
      </c>
      <c r="Q4362">
        <v>0</v>
      </c>
      <c r="R4362">
        <v>0</v>
      </c>
      <c r="S4362">
        <v>0</v>
      </c>
      <c r="T4362">
        <v>0</v>
      </c>
      <c r="U4362">
        <v>0</v>
      </c>
      <c r="V4362">
        <v>0</v>
      </c>
      <c r="W4362">
        <v>0</v>
      </c>
      <c r="X4362" s="1">
        <v>45473</v>
      </c>
      <c r="Y4362" s="1">
        <v>44743</v>
      </c>
      <c r="Z4362" t="s">
        <v>44</v>
      </c>
      <c r="AA4362" t="s">
        <v>99</v>
      </c>
    </row>
    <row r="4363" spans="1:27" x14ac:dyDescent="0.25">
      <c r="A4363" t="s">
        <v>1487</v>
      </c>
      <c r="B4363" t="s">
        <v>55</v>
      </c>
      <c r="C4363" t="s">
        <v>43</v>
      </c>
      <c r="D4363" t="s">
        <v>44</v>
      </c>
      <c r="E4363" t="s">
        <v>155</v>
      </c>
      <c r="F4363" t="s">
        <v>14</v>
      </c>
      <c r="G4363" t="s">
        <v>55</v>
      </c>
      <c r="H4363">
        <v>881</v>
      </c>
      <c r="I4363" t="s">
        <v>55</v>
      </c>
      <c r="J4363">
        <v>350000</v>
      </c>
      <c r="K4363">
        <v>302834.7</v>
      </c>
      <c r="L4363">
        <v>0.26950000000000002</v>
      </c>
      <c r="M4363" s="63">
        <v>45444</v>
      </c>
      <c r="N4363" s="63">
        <v>45474</v>
      </c>
      <c r="O4363">
        <v>30</v>
      </c>
      <c r="P4363" t="s">
        <v>55</v>
      </c>
      <c r="Q4363">
        <v>0</v>
      </c>
      <c r="R4363">
        <v>0</v>
      </c>
      <c r="S4363">
        <v>0</v>
      </c>
      <c r="T4363">
        <v>0</v>
      </c>
      <c r="U4363">
        <v>0</v>
      </c>
      <c r="V4363">
        <v>0</v>
      </c>
      <c r="W4363">
        <v>0</v>
      </c>
      <c r="X4363" s="1">
        <v>45473</v>
      </c>
      <c r="Y4363" s="1">
        <v>43016</v>
      </c>
      <c r="Z4363" t="s">
        <v>44</v>
      </c>
      <c r="AA4363" t="s">
        <v>102</v>
      </c>
    </row>
    <row r="4364" spans="1:27" x14ac:dyDescent="0.25">
      <c r="A4364" t="s">
        <v>1469</v>
      </c>
      <c r="B4364" t="s">
        <v>55</v>
      </c>
      <c r="C4364" t="s">
        <v>43</v>
      </c>
      <c r="D4364" t="s">
        <v>44</v>
      </c>
      <c r="E4364" t="s">
        <v>155</v>
      </c>
      <c r="F4364" t="s">
        <v>6</v>
      </c>
      <c r="G4364" t="s">
        <v>55</v>
      </c>
      <c r="H4364">
        <v>819</v>
      </c>
      <c r="I4364" t="s">
        <v>55</v>
      </c>
      <c r="J4364">
        <v>130000</v>
      </c>
      <c r="K4364">
        <v>61607.25</v>
      </c>
      <c r="L4364">
        <v>0.26950000000000002</v>
      </c>
      <c r="M4364" s="63">
        <v>45416</v>
      </c>
      <c r="N4364" s="63">
        <v>45476</v>
      </c>
      <c r="O4364">
        <v>60</v>
      </c>
      <c r="P4364" t="s">
        <v>55</v>
      </c>
      <c r="Q4364">
        <v>0</v>
      </c>
      <c r="R4364">
        <v>0</v>
      </c>
      <c r="S4364">
        <v>0</v>
      </c>
      <c r="T4364">
        <v>0</v>
      </c>
      <c r="U4364">
        <v>0</v>
      </c>
      <c r="V4364">
        <v>0</v>
      </c>
      <c r="W4364">
        <v>0</v>
      </c>
      <c r="X4364" s="1">
        <v>45473</v>
      </c>
      <c r="Y4364" s="1">
        <v>44236</v>
      </c>
      <c r="Z4364" t="s">
        <v>44</v>
      </c>
      <c r="AA4364" t="s">
        <v>99</v>
      </c>
    </row>
    <row r="4365" spans="1:27" x14ac:dyDescent="0.25">
      <c r="A4365" t="s">
        <v>1336</v>
      </c>
      <c r="B4365" t="s">
        <v>55</v>
      </c>
      <c r="C4365" t="s">
        <v>43</v>
      </c>
      <c r="D4365" t="s">
        <v>44</v>
      </c>
      <c r="E4365" t="s">
        <v>155</v>
      </c>
      <c r="F4365" t="s">
        <v>3</v>
      </c>
      <c r="G4365" t="s">
        <v>55</v>
      </c>
      <c r="H4365">
        <v>650</v>
      </c>
      <c r="I4365" t="s">
        <v>55</v>
      </c>
      <c r="J4365">
        <v>160000</v>
      </c>
      <c r="K4365">
        <v>150921.72</v>
      </c>
      <c r="L4365">
        <v>0.26950000000000002</v>
      </c>
      <c r="M4365" s="63">
        <v>45396</v>
      </c>
      <c r="N4365" s="63">
        <v>45576</v>
      </c>
      <c r="O4365">
        <v>180</v>
      </c>
      <c r="P4365" t="s">
        <v>55</v>
      </c>
      <c r="Q4365">
        <v>0</v>
      </c>
      <c r="R4365">
        <v>0</v>
      </c>
      <c r="S4365">
        <v>0</v>
      </c>
      <c r="T4365">
        <v>0</v>
      </c>
      <c r="U4365">
        <v>0</v>
      </c>
      <c r="V4365">
        <v>0</v>
      </c>
      <c r="W4365">
        <v>0</v>
      </c>
      <c r="X4365" s="1">
        <v>45473</v>
      </c>
      <c r="Y4365" s="1">
        <v>44914</v>
      </c>
      <c r="Z4365" t="s">
        <v>44</v>
      </c>
      <c r="AA4365" t="s">
        <v>101</v>
      </c>
    </row>
    <row r="4366" spans="1:27" x14ac:dyDescent="0.25">
      <c r="A4366" t="s">
        <v>961</v>
      </c>
      <c r="B4366" t="s">
        <v>55</v>
      </c>
      <c r="C4366" t="s">
        <v>43</v>
      </c>
      <c r="D4366" t="s">
        <v>44</v>
      </c>
      <c r="E4366" t="s">
        <v>155</v>
      </c>
      <c r="F4366" t="s">
        <v>9</v>
      </c>
      <c r="G4366" t="s">
        <v>55</v>
      </c>
      <c r="H4366">
        <v>840</v>
      </c>
      <c r="I4366" t="s">
        <v>55</v>
      </c>
      <c r="J4366">
        <v>320000</v>
      </c>
      <c r="K4366">
        <v>244146.15</v>
      </c>
      <c r="L4366">
        <v>0.26950000000000002</v>
      </c>
      <c r="M4366" s="63">
        <v>45395</v>
      </c>
      <c r="N4366" s="63">
        <v>45575</v>
      </c>
      <c r="O4366">
        <v>180</v>
      </c>
      <c r="P4366" t="s">
        <v>55</v>
      </c>
      <c r="Q4366">
        <v>0</v>
      </c>
      <c r="R4366">
        <v>0</v>
      </c>
      <c r="S4366">
        <v>0</v>
      </c>
      <c r="T4366">
        <v>0</v>
      </c>
      <c r="U4366">
        <v>0</v>
      </c>
      <c r="V4366">
        <v>0</v>
      </c>
      <c r="W4366">
        <v>0</v>
      </c>
      <c r="X4366" s="1">
        <v>45473</v>
      </c>
      <c r="Y4366" s="1">
        <v>43224</v>
      </c>
      <c r="Z4366" t="s">
        <v>44</v>
      </c>
      <c r="AA4366" t="s">
        <v>101</v>
      </c>
    </row>
    <row r="4367" spans="1:27" x14ac:dyDescent="0.25">
      <c r="A4367" t="s">
        <v>2104</v>
      </c>
      <c r="B4367" t="s">
        <v>55</v>
      </c>
      <c r="C4367" t="s">
        <v>43</v>
      </c>
      <c r="D4367" t="s">
        <v>44</v>
      </c>
      <c r="E4367" t="s">
        <v>155</v>
      </c>
      <c r="F4367" t="s">
        <v>5</v>
      </c>
      <c r="G4367" t="s">
        <v>55</v>
      </c>
      <c r="H4367">
        <v>530</v>
      </c>
      <c r="I4367" t="s">
        <v>55</v>
      </c>
      <c r="J4367">
        <v>35000</v>
      </c>
      <c r="K4367">
        <v>32696.87</v>
      </c>
      <c r="L4367">
        <v>0.28949999999999998</v>
      </c>
      <c r="M4367" s="63">
        <v>45320</v>
      </c>
      <c r="N4367" s="63">
        <v>45470</v>
      </c>
      <c r="O4367">
        <v>150</v>
      </c>
      <c r="P4367" t="s">
        <v>55</v>
      </c>
      <c r="Q4367">
        <v>32696.87</v>
      </c>
      <c r="R4367">
        <v>0</v>
      </c>
      <c r="S4367">
        <v>0</v>
      </c>
      <c r="T4367">
        <v>0</v>
      </c>
      <c r="U4367">
        <v>0</v>
      </c>
      <c r="V4367">
        <v>0</v>
      </c>
      <c r="W4367">
        <v>32696.87</v>
      </c>
      <c r="X4367" s="1">
        <v>45473</v>
      </c>
      <c r="Y4367" s="1">
        <v>45271</v>
      </c>
      <c r="Z4367" t="s">
        <v>44</v>
      </c>
      <c r="AA4367" t="s">
        <v>101</v>
      </c>
    </row>
    <row r="4368" spans="1:27" x14ac:dyDescent="0.25">
      <c r="A4368" t="s">
        <v>1833</v>
      </c>
      <c r="B4368" t="s">
        <v>55</v>
      </c>
      <c r="C4368" t="s">
        <v>43</v>
      </c>
      <c r="D4368" t="s">
        <v>44</v>
      </c>
      <c r="E4368" t="s">
        <v>155</v>
      </c>
      <c r="F4368" t="s">
        <v>15</v>
      </c>
      <c r="G4368" t="s">
        <v>55</v>
      </c>
      <c r="H4368">
        <v>467</v>
      </c>
      <c r="I4368" t="s">
        <v>55</v>
      </c>
      <c r="J4368">
        <v>70000</v>
      </c>
      <c r="K4368">
        <v>12108.15</v>
      </c>
      <c r="L4368">
        <v>0.26950000000000002</v>
      </c>
      <c r="M4368" s="63">
        <v>45447</v>
      </c>
      <c r="N4368" s="63">
        <v>45477</v>
      </c>
      <c r="O4368">
        <v>30</v>
      </c>
      <c r="P4368" t="s">
        <v>55</v>
      </c>
      <c r="Q4368">
        <v>0</v>
      </c>
      <c r="R4368">
        <v>0</v>
      </c>
      <c r="S4368">
        <v>0</v>
      </c>
      <c r="T4368">
        <v>0</v>
      </c>
      <c r="U4368">
        <v>0</v>
      </c>
      <c r="V4368">
        <v>0</v>
      </c>
      <c r="W4368">
        <v>0</v>
      </c>
      <c r="X4368" s="1">
        <v>45473</v>
      </c>
      <c r="Y4368" s="1">
        <v>43056</v>
      </c>
      <c r="Z4368" t="s">
        <v>44</v>
      </c>
      <c r="AA4368" t="s">
        <v>99</v>
      </c>
    </row>
    <row r="4369" spans="1:27" x14ac:dyDescent="0.25">
      <c r="A4369" t="s">
        <v>1459</v>
      </c>
      <c r="B4369" t="s">
        <v>55</v>
      </c>
      <c r="C4369" t="s">
        <v>43</v>
      </c>
      <c r="D4369" t="s">
        <v>44</v>
      </c>
      <c r="E4369" t="s">
        <v>155</v>
      </c>
      <c r="F4369" t="s">
        <v>4</v>
      </c>
      <c r="G4369" t="s">
        <v>55</v>
      </c>
      <c r="H4369">
        <v>765</v>
      </c>
      <c r="I4369" t="s">
        <v>55</v>
      </c>
      <c r="J4369">
        <v>190000</v>
      </c>
      <c r="K4369">
        <v>90132.75</v>
      </c>
      <c r="L4369">
        <v>0.26950000000000002</v>
      </c>
      <c r="M4369" s="63">
        <v>45326</v>
      </c>
      <c r="N4369" s="63">
        <v>45506</v>
      </c>
      <c r="O4369">
        <v>180</v>
      </c>
      <c r="P4369" t="s">
        <v>55</v>
      </c>
      <c r="Q4369">
        <v>0</v>
      </c>
      <c r="R4369">
        <v>0</v>
      </c>
      <c r="S4369">
        <v>0</v>
      </c>
      <c r="T4369">
        <v>0</v>
      </c>
      <c r="U4369">
        <v>0</v>
      </c>
      <c r="V4369">
        <v>0</v>
      </c>
      <c r="W4369">
        <v>0</v>
      </c>
      <c r="X4369" s="1">
        <v>45473</v>
      </c>
      <c r="Y4369" s="1">
        <v>44231</v>
      </c>
      <c r="Z4369" t="s">
        <v>44</v>
      </c>
      <c r="AA4369" t="s">
        <v>102</v>
      </c>
    </row>
    <row r="4370" spans="1:27" x14ac:dyDescent="0.25">
      <c r="A4370" t="s">
        <v>1547</v>
      </c>
      <c r="B4370" t="s">
        <v>55</v>
      </c>
      <c r="C4370" t="s">
        <v>43</v>
      </c>
      <c r="D4370" t="s">
        <v>44</v>
      </c>
      <c r="E4370" t="s">
        <v>155</v>
      </c>
      <c r="F4370" t="s">
        <v>5</v>
      </c>
      <c r="G4370" t="s">
        <v>55</v>
      </c>
      <c r="H4370">
        <v>631</v>
      </c>
      <c r="I4370" t="s">
        <v>55</v>
      </c>
      <c r="J4370">
        <v>15000</v>
      </c>
      <c r="K4370">
        <v>8797.9500000000007</v>
      </c>
      <c r="L4370">
        <v>0.26950000000000002</v>
      </c>
      <c r="M4370" s="63">
        <v>45432</v>
      </c>
      <c r="N4370" s="63">
        <v>45522</v>
      </c>
      <c r="O4370">
        <v>90</v>
      </c>
      <c r="P4370" t="s">
        <v>55</v>
      </c>
      <c r="Q4370">
        <v>0</v>
      </c>
      <c r="R4370">
        <v>0</v>
      </c>
      <c r="S4370">
        <v>0</v>
      </c>
      <c r="T4370">
        <v>0</v>
      </c>
      <c r="U4370">
        <v>0</v>
      </c>
      <c r="V4370">
        <v>0</v>
      </c>
      <c r="W4370">
        <v>0</v>
      </c>
      <c r="X4370" s="1">
        <v>45473</v>
      </c>
      <c r="Y4370" s="1">
        <v>45113</v>
      </c>
      <c r="Z4370" t="s">
        <v>44</v>
      </c>
      <c r="AA4370" t="s">
        <v>99</v>
      </c>
    </row>
    <row r="4371" spans="1:27" x14ac:dyDescent="0.25">
      <c r="A4371" t="s">
        <v>1963</v>
      </c>
      <c r="B4371" t="s">
        <v>55</v>
      </c>
      <c r="C4371" t="s">
        <v>43</v>
      </c>
      <c r="D4371" t="s">
        <v>44</v>
      </c>
      <c r="E4371" t="s">
        <v>155</v>
      </c>
      <c r="F4371" t="s">
        <v>14</v>
      </c>
      <c r="G4371" t="s">
        <v>55</v>
      </c>
      <c r="H4371">
        <v>779</v>
      </c>
      <c r="I4371" t="s">
        <v>55</v>
      </c>
      <c r="J4371">
        <v>90000</v>
      </c>
      <c r="K4371">
        <v>67294.8</v>
      </c>
      <c r="L4371">
        <v>0.26950000000000002</v>
      </c>
      <c r="M4371" s="63">
        <v>45474</v>
      </c>
      <c r="N4371" s="63">
        <v>45504</v>
      </c>
      <c r="O4371">
        <v>30</v>
      </c>
      <c r="P4371" t="s">
        <v>55</v>
      </c>
      <c r="Q4371">
        <v>0</v>
      </c>
      <c r="R4371">
        <v>0</v>
      </c>
      <c r="S4371">
        <v>0</v>
      </c>
      <c r="T4371">
        <v>0</v>
      </c>
      <c r="U4371">
        <v>0</v>
      </c>
      <c r="V4371">
        <v>0</v>
      </c>
      <c r="W4371">
        <v>0</v>
      </c>
      <c r="X4371" s="1">
        <v>45473</v>
      </c>
      <c r="Y4371" s="1">
        <v>44487</v>
      </c>
      <c r="Z4371" t="s">
        <v>44</v>
      </c>
      <c r="AA4371" t="s">
        <v>100</v>
      </c>
    </row>
    <row r="4372" spans="1:27" x14ac:dyDescent="0.25">
      <c r="A4372" t="s">
        <v>1976</v>
      </c>
      <c r="B4372" t="s">
        <v>55</v>
      </c>
      <c r="C4372" t="s">
        <v>43</v>
      </c>
      <c r="D4372" t="s">
        <v>44</v>
      </c>
      <c r="E4372" t="s">
        <v>155</v>
      </c>
      <c r="F4372" t="s">
        <v>4</v>
      </c>
      <c r="G4372" t="s">
        <v>55</v>
      </c>
      <c r="H4372">
        <v>420</v>
      </c>
      <c r="I4372" t="s">
        <v>55</v>
      </c>
      <c r="J4372">
        <v>80000</v>
      </c>
      <c r="K4372">
        <v>6740.55</v>
      </c>
      <c r="L4372">
        <v>0.26950000000000002</v>
      </c>
      <c r="M4372" s="63">
        <v>45353</v>
      </c>
      <c r="N4372" s="63">
        <v>45533</v>
      </c>
      <c r="O4372">
        <v>180</v>
      </c>
      <c r="P4372" t="s">
        <v>55</v>
      </c>
      <c r="Q4372">
        <v>0</v>
      </c>
      <c r="R4372">
        <v>0</v>
      </c>
      <c r="S4372">
        <v>0</v>
      </c>
      <c r="T4372">
        <v>0</v>
      </c>
      <c r="U4372">
        <v>0</v>
      </c>
      <c r="V4372">
        <v>0</v>
      </c>
      <c r="W4372">
        <v>0</v>
      </c>
      <c r="X4372" s="1">
        <v>45473</v>
      </c>
      <c r="Y4372" s="1">
        <v>44017</v>
      </c>
      <c r="Z4372" t="s">
        <v>44</v>
      </c>
      <c r="AA4372" t="s">
        <v>102</v>
      </c>
    </row>
    <row r="4373" spans="1:27" x14ac:dyDescent="0.25">
      <c r="A4373" t="s">
        <v>1039</v>
      </c>
      <c r="B4373" t="s">
        <v>55</v>
      </c>
      <c r="C4373" t="s">
        <v>43</v>
      </c>
      <c r="D4373" t="s">
        <v>44</v>
      </c>
      <c r="E4373" t="s">
        <v>155</v>
      </c>
      <c r="F4373" t="s">
        <v>15</v>
      </c>
      <c r="G4373" t="s">
        <v>55</v>
      </c>
      <c r="H4373">
        <v>784</v>
      </c>
      <c r="I4373" t="s">
        <v>55</v>
      </c>
      <c r="J4373">
        <v>180000</v>
      </c>
      <c r="K4373">
        <v>178459.2</v>
      </c>
      <c r="L4373">
        <v>0.26950000000000002</v>
      </c>
      <c r="M4373" s="63">
        <v>45349</v>
      </c>
      <c r="N4373" s="63">
        <v>45529</v>
      </c>
      <c r="O4373">
        <v>180</v>
      </c>
      <c r="P4373" t="s">
        <v>55</v>
      </c>
      <c r="Q4373">
        <v>0</v>
      </c>
      <c r="R4373">
        <v>0</v>
      </c>
      <c r="S4373">
        <v>0</v>
      </c>
      <c r="T4373">
        <v>0</v>
      </c>
      <c r="U4373">
        <v>0</v>
      </c>
      <c r="V4373">
        <v>0</v>
      </c>
      <c r="W4373">
        <v>0</v>
      </c>
      <c r="X4373" s="1">
        <v>45473</v>
      </c>
      <c r="Y4373" s="1">
        <v>44833</v>
      </c>
      <c r="Z4373" t="s">
        <v>44</v>
      </c>
      <c r="AA4373" t="s">
        <v>99</v>
      </c>
    </row>
    <row r="4374" spans="1:27" x14ac:dyDescent="0.25">
      <c r="A4374" t="s">
        <v>1754</v>
      </c>
      <c r="B4374" t="s">
        <v>55</v>
      </c>
      <c r="C4374" t="s">
        <v>43</v>
      </c>
      <c r="D4374" t="s">
        <v>44</v>
      </c>
      <c r="E4374" t="s">
        <v>155</v>
      </c>
      <c r="F4374" t="s">
        <v>14</v>
      </c>
      <c r="G4374" t="s">
        <v>55</v>
      </c>
      <c r="H4374">
        <v>685</v>
      </c>
      <c r="I4374" t="s">
        <v>55</v>
      </c>
      <c r="J4374">
        <v>170000</v>
      </c>
      <c r="K4374">
        <v>45619.199999999997</v>
      </c>
      <c r="L4374">
        <v>0.26950000000000002</v>
      </c>
      <c r="M4374" s="63">
        <v>45423</v>
      </c>
      <c r="N4374" s="63">
        <v>45603</v>
      </c>
      <c r="O4374">
        <v>180</v>
      </c>
      <c r="P4374" t="s">
        <v>55</v>
      </c>
      <c r="Q4374">
        <v>0</v>
      </c>
      <c r="R4374">
        <v>0</v>
      </c>
      <c r="S4374">
        <v>0</v>
      </c>
      <c r="T4374">
        <v>0</v>
      </c>
      <c r="U4374">
        <v>0</v>
      </c>
      <c r="V4374">
        <v>0</v>
      </c>
      <c r="W4374">
        <v>0</v>
      </c>
      <c r="X4374" s="1">
        <v>45473</v>
      </c>
      <c r="Y4374" s="1">
        <v>44760</v>
      </c>
      <c r="Z4374" t="s">
        <v>44</v>
      </c>
      <c r="AA4374" t="s">
        <v>100</v>
      </c>
    </row>
    <row r="4375" spans="1:27" x14ac:dyDescent="0.25">
      <c r="A4375" t="s">
        <v>2356</v>
      </c>
      <c r="B4375" t="s">
        <v>55</v>
      </c>
      <c r="C4375" t="s">
        <v>43</v>
      </c>
      <c r="D4375" t="s">
        <v>44</v>
      </c>
      <c r="E4375" t="s">
        <v>155</v>
      </c>
      <c r="F4375" t="s">
        <v>15</v>
      </c>
      <c r="G4375" t="s">
        <v>55</v>
      </c>
      <c r="H4375">
        <v>618</v>
      </c>
      <c r="I4375" t="s">
        <v>55</v>
      </c>
      <c r="J4375">
        <v>15000</v>
      </c>
      <c r="K4375">
        <v>13858.13</v>
      </c>
      <c r="L4375">
        <v>0.26950000000000002</v>
      </c>
      <c r="M4375" s="63">
        <v>45474</v>
      </c>
      <c r="N4375" s="63">
        <v>45564</v>
      </c>
      <c r="O4375">
        <v>90</v>
      </c>
      <c r="P4375" t="s">
        <v>55</v>
      </c>
      <c r="Q4375">
        <v>0</v>
      </c>
      <c r="R4375">
        <v>0</v>
      </c>
      <c r="S4375">
        <v>0</v>
      </c>
      <c r="T4375">
        <v>0</v>
      </c>
      <c r="U4375">
        <v>0</v>
      </c>
      <c r="V4375">
        <v>0</v>
      </c>
      <c r="W4375">
        <v>0</v>
      </c>
      <c r="X4375" s="1">
        <v>45473</v>
      </c>
      <c r="Y4375" s="1">
        <v>43567</v>
      </c>
      <c r="Z4375" t="s">
        <v>44</v>
      </c>
      <c r="AA4375" t="s">
        <v>102</v>
      </c>
    </row>
    <row r="4376" spans="1:27" x14ac:dyDescent="0.25">
      <c r="A4376" t="s">
        <v>1998</v>
      </c>
      <c r="B4376" t="s">
        <v>55</v>
      </c>
      <c r="C4376" t="s">
        <v>43</v>
      </c>
      <c r="D4376" t="s">
        <v>44</v>
      </c>
      <c r="E4376" t="s">
        <v>155</v>
      </c>
      <c r="F4376" t="s">
        <v>4</v>
      </c>
      <c r="G4376" t="s">
        <v>55</v>
      </c>
      <c r="H4376">
        <v>752</v>
      </c>
      <c r="I4376" t="s">
        <v>55</v>
      </c>
      <c r="J4376">
        <v>90000</v>
      </c>
      <c r="K4376">
        <v>27494.1</v>
      </c>
      <c r="L4376">
        <v>0.26950000000000002</v>
      </c>
      <c r="M4376" s="63">
        <v>45322</v>
      </c>
      <c r="N4376" s="63">
        <v>45502</v>
      </c>
      <c r="O4376">
        <v>180</v>
      </c>
      <c r="P4376" t="s">
        <v>55</v>
      </c>
      <c r="Q4376">
        <v>0</v>
      </c>
      <c r="R4376">
        <v>0</v>
      </c>
      <c r="S4376">
        <v>0</v>
      </c>
      <c r="T4376">
        <v>0</v>
      </c>
      <c r="U4376">
        <v>0</v>
      </c>
      <c r="V4376">
        <v>0</v>
      </c>
      <c r="W4376">
        <v>0</v>
      </c>
      <c r="X4376" s="1">
        <v>45473</v>
      </c>
      <c r="Y4376" s="1">
        <v>43748</v>
      </c>
      <c r="Z4376" t="s">
        <v>44</v>
      </c>
      <c r="AA4376" t="s">
        <v>102</v>
      </c>
    </row>
    <row r="4377" spans="1:27" x14ac:dyDescent="0.25">
      <c r="A4377" t="s">
        <v>2029</v>
      </c>
      <c r="B4377" t="s">
        <v>55</v>
      </c>
      <c r="C4377" t="s">
        <v>43</v>
      </c>
      <c r="D4377" t="s">
        <v>44</v>
      </c>
      <c r="E4377" t="s">
        <v>155</v>
      </c>
      <c r="F4377" t="s">
        <v>12</v>
      </c>
      <c r="G4377" t="s">
        <v>55</v>
      </c>
      <c r="H4377">
        <v>522</v>
      </c>
      <c r="I4377" t="s">
        <v>55</v>
      </c>
      <c r="J4377">
        <v>15000</v>
      </c>
      <c r="K4377">
        <v>13831.79</v>
      </c>
      <c r="L4377">
        <v>0.26950000000000002</v>
      </c>
      <c r="M4377" s="63">
        <v>45459</v>
      </c>
      <c r="N4377" s="63">
        <v>45489</v>
      </c>
      <c r="O4377">
        <v>30</v>
      </c>
      <c r="P4377" t="s">
        <v>55</v>
      </c>
      <c r="Q4377">
        <v>0</v>
      </c>
      <c r="R4377">
        <v>0</v>
      </c>
      <c r="S4377">
        <v>0</v>
      </c>
      <c r="T4377">
        <v>0</v>
      </c>
      <c r="U4377">
        <v>0</v>
      </c>
      <c r="V4377">
        <v>0</v>
      </c>
      <c r="W4377">
        <v>0</v>
      </c>
      <c r="X4377" s="1">
        <v>45473</v>
      </c>
      <c r="Y4377" s="1">
        <v>43141</v>
      </c>
      <c r="Z4377" t="s">
        <v>44</v>
      </c>
      <c r="AA4377" t="s">
        <v>101</v>
      </c>
    </row>
    <row r="4378" spans="1:27" x14ac:dyDescent="0.25">
      <c r="A4378" t="s">
        <v>2364</v>
      </c>
      <c r="B4378" t="s">
        <v>55</v>
      </c>
      <c r="C4378" t="s">
        <v>43</v>
      </c>
      <c r="D4378" t="s">
        <v>44</v>
      </c>
      <c r="E4378" t="s">
        <v>155</v>
      </c>
      <c r="F4378" t="s">
        <v>8</v>
      </c>
      <c r="G4378" t="s">
        <v>55</v>
      </c>
      <c r="H4378">
        <v>675</v>
      </c>
      <c r="I4378" t="s">
        <v>55</v>
      </c>
      <c r="J4378">
        <v>75000</v>
      </c>
      <c r="K4378">
        <v>56002.05</v>
      </c>
      <c r="L4378">
        <v>0.26950000000000002</v>
      </c>
      <c r="M4378" s="63">
        <v>45083</v>
      </c>
      <c r="N4378" s="63">
        <v>45203</v>
      </c>
      <c r="O4378">
        <v>120</v>
      </c>
      <c r="P4378" t="s">
        <v>55</v>
      </c>
      <c r="Q4378">
        <v>0</v>
      </c>
      <c r="R4378">
        <v>0</v>
      </c>
      <c r="S4378">
        <v>0</v>
      </c>
      <c r="T4378">
        <v>0</v>
      </c>
      <c r="U4378">
        <v>0</v>
      </c>
      <c r="V4378">
        <v>56002.05</v>
      </c>
      <c r="W4378">
        <v>56002.05</v>
      </c>
      <c r="X4378" s="1">
        <v>45473</v>
      </c>
      <c r="Y4378" s="1">
        <v>43241</v>
      </c>
      <c r="Z4378" t="s">
        <v>44</v>
      </c>
      <c r="AA4378" t="s">
        <v>102</v>
      </c>
    </row>
    <row r="4379" spans="1:27" x14ac:dyDescent="0.25">
      <c r="A4379" t="s">
        <v>2139</v>
      </c>
      <c r="B4379" t="s">
        <v>55</v>
      </c>
      <c r="C4379" t="s">
        <v>43</v>
      </c>
      <c r="D4379" t="s">
        <v>44</v>
      </c>
      <c r="E4379" t="s">
        <v>155</v>
      </c>
      <c r="F4379" t="s">
        <v>7</v>
      </c>
      <c r="G4379" t="s">
        <v>55</v>
      </c>
      <c r="H4379">
        <v>544</v>
      </c>
      <c r="I4379" t="s">
        <v>55</v>
      </c>
      <c r="J4379">
        <v>180000</v>
      </c>
      <c r="K4379">
        <v>46184.85</v>
      </c>
      <c r="L4379">
        <v>0.26950000000000002</v>
      </c>
      <c r="M4379" s="63">
        <v>45445</v>
      </c>
      <c r="N4379" s="63">
        <v>45565</v>
      </c>
      <c r="O4379">
        <v>120</v>
      </c>
      <c r="P4379" t="s">
        <v>55</v>
      </c>
      <c r="Q4379">
        <v>0</v>
      </c>
      <c r="R4379">
        <v>0</v>
      </c>
      <c r="S4379">
        <v>0</v>
      </c>
      <c r="T4379">
        <v>0</v>
      </c>
      <c r="U4379">
        <v>0</v>
      </c>
      <c r="V4379">
        <v>0</v>
      </c>
      <c r="W4379">
        <v>0</v>
      </c>
      <c r="X4379" s="1">
        <v>45473</v>
      </c>
      <c r="Y4379" s="1">
        <v>43354</v>
      </c>
      <c r="Z4379" t="s">
        <v>44</v>
      </c>
      <c r="AA4379" t="s">
        <v>99</v>
      </c>
    </row>
    <row r="4380" spans="1:27" x14ac:dyDescent="0.25">
      <c r="A4380" t="s">
        <v>2331</v>
      </c>
      <c r="B4380" t="s">
        <v>55</v>
      </c>
      <c r="C4380" t="s">
        <v>43</v>
      </c>
      <c r="D4380" t="s">
        <v>44</v>
      </c>
      <c r="E4380" t="s">
        <v>155</v>
      </c>
      <c r="F4380" t="s">
        <v>7</v>
      </c>
      <c r="G4380" t="s">
        <v>55</v>
      </c>
      <c r="H4380">
        <v>728</v>
      </c>
      <c r="I4380" t="s">
        <v>55</v>
      </c>
      <c r="J4380">
        <v>160000</v>
      </c>
      <c r="K4380">
        <v>77577.75</v>
      </c>
      <c r="L4380">
        <v>0.26950000000000002</v>
      </c>
      <c r="M4380" s="63">
        <v>45464</v>
      </c>
      <c r="N4380" s="63">
        <v>45584</v>
      </c>
      <c r="O4380">
        <v>120</v>
      </c>
      <c r="P4380" t="s">
        <v>55</v>
      </c>
      <c r="Q4380">
        <v>0</v>
      </c>
      <c r="R4380">
        <v>0</v>
      </c>
      <c r="S4380">
        <v>0</v>
      </c>
      <c r="T4380">
        <v>0</v>
      </c>
      <c r="U4380">
        <v>0</v>
      </c>
      <c r="V4380">
        <v>0</v>
      </c>
      <c r="W4380">
        <v>0</v>
      </c>
      <c r="X4380" s="1">
        <v>45473</v>
      </c>
      <c r="Y4380" s="1">
        <v>44868</v>
      </c>
      <c r="Z4380" t="s">
        <v>44</v>
      </c>
      <c r="AA4380" t="s">
        <v>99</v>
      </c>
    </row>
    <row r="4381" spans="1:27" x14ac:dyDescent="0.25">
      <c r="A4381" t="s">
        <v>1458</v>
      </c>
      <c r="B4381" t="s">
        <v>55</v>
      </c>
      <c r="C4381" t="s">
        <v>43</v>
      </c>
      <c r="D4381" t="s">
        <v>44</v>
      </c>
      <c r="E4381" t="s">
        <v>155</v>
      </c>
      <c r="F4381" t="s">
        <v>9</v>
      </c>
      <c r="G4381" t="s">
        <v>55</v>
      </c>
      <c r="H4381">
        <v>764</v>
      </c>
      <c r="I4381" t="s">
        <v>55</v>
      </c>
      <c r="J4381">
        <v>395000</v>
      </c>
      <c r="K4381">
        <v>102122.1</v>
      </c>
      <c r="L4381">
        <v>0.28949999999999998</v>
      </c>
      <c r="M4381" s="63">
        <v>45382</v>
      </c>
      <c r="N4381" s="63">
        <v>45532</v>
      </c>
      <c r="O4381">
        <v>150</v>
      </c>
      <c r="P4381" t="s">
        <v>55</v>
      </c>
      <c r="Q4381">
        <v>0</v>
      </c>
      <c r="R4381">
        <v>0</v>
      </c>
      <c r="S4381">
        <v>0</v>
      </c>
      <c r="T4381">
        <v>0</v>
      </c>
      <c r="U4381">
        <v>0</v>
      </c>
      <c r="V4381">
        <v>0</v>
      </c>
      <c r="W4381">
        <v>0</v>
      </c>
      <c r="X4381" s="1">
        <v>45473</v>
      </c>
      <c r="Y4381" s="1">
        <v>44656</v>
      </c>
      <c r="Z4381" t="s">
        <v>44</v>
      </c>
      <c r="AA4381" t="s">
        <v>103</v>
      </c>
    </row>
    <row r="4382" spans="1:27" x14ac:dyDescent="0.25">
      <c r="A4382" t="s">
        <v>351</v>
      </c>
      <c r="B4382" t="s">
        <v>55</v>
      </c>
      <c r="C4382" t="s">
        <v>43</v>
      </c>
      <c r="D4382" t="s">
        <v>44</v>
      </c>
      <c r="E4382" t="s">
        <v>155</v>
      </c>
      <c r="F4382" t="s">
        <v>3</v>
      </c>
      <c r="G4382" t="s">
        <v>55</v>
      </c>
      <c r="H4382">
        <v>635</v>
      </c>
      <c r="I4382" t="s">
        <v>55</v>
      </c>
      <c r="J4382">
        <v>480000</v>
      </c>
      <c r="K4382">
        <v>154661.4</v>
      </c>
      <c r="L4382">
        <v>0.28949999999999998</v>
      </c>
      <c r="M4382" s="63">
        <v>45331</v>
      </c>
      <c r="N4382" s="63">
        <v>45481</v>
      </c>
      <c r="O4382">
        <v>150</v>
      </c>
      <c r="P4382" t="s">
        <v>55</v>
      </c>
      <c r="Q4382">
        <v>0</v>
      </c>
      <c r="R4382">
        <v>0</v>
      </c>
      <c r="S4382">
        <v>0</v>
      </c>
      <c r="T4382">
        <v>0</v>
      </c>
      <c r="U4382">
        <v>0</v>
      </c>
      <c r="V4382">
        <v>0</v>
      </c>
      <c r="W4382">
        <v>0</v>
      </c>
      <c r="X4382" s="1">
        <v>45473</v>
      </c>
      <c r="Y4382" s="1">
        <v>44855</v>
      </c>
      <c r="Z4382" t="s">
        <v>44</v>
      </c>
      <c r="AA4382" t="s">
        <v>106</v>
      </c>
    </row>
    <row r="4383" spans="1:27" x14ac:dyDescent="0.25">
      <c r="A4383" t="s">
        <v>1436</v>
      </c>
      <c r="B4383" t="s">
        <v>55</v>
      </c>
      <c r="C4383" t="s">
        <v>43</v>
      </c>
      <c r="D4383" t="s">
        <v>44</v>
      </c>
      <c r="E4383" t="s">
        <v>155</v>
      </c>
      <c r="F4383" t="s">
        <v>8</v>
      </c>
      <c r="G4383" t="s">
        <v>55</v>
      </c>
      <c r="H4383">
        <v>699</v>
      </c>
      <c r="I4383" t="s">
        <v>55</v>
      </c>
      <c r="J4383">
        <v>15000</v>
      </c>
      <c r="K4383">
        <v>14526.2</v>
      </c>
      <c r="L4383">
        <v>0.26950000000000002</v>
      </c>
      <c r="M4383" s="63">
        <v>45458</v>
      </c>
      <c r="N4383" s="63">
        <v>45608</v>
      </c>
      <c r="O4383">
        <v>150</v>
      </c>
      <c r="P4383" t="s">
        <v>55</v>
      </c>
      <c r="Q4383">
        <v>0</v>
      </c>
      <c r="R4383">
        <v>0</v>
      </c>
      <c r="S4383">
        <v>0</v>
      </c>
      <c r="T4383">
        <v>0</v>
      </c>
      <c r="U4383">
        <v>0</v>
      </c>
      <c r="V4383">
        <v>0</v>
      </c>
      <c r="W4383">
        <v>0</v>
      </c>
      <c r="X4383" s="1">
        <v>45473</v>
      </c>
      <c r="Y4383" s="1">
        <v>44767</v>
      </c>
      <c r="Z4383" t="s">
        <v>44</v>
      </c>
      <c r="AA4383" t="s">
        <v>100</v>
      </c>
    </row>
    <row r="4384" spans="1:27" x14ac:dyDescent="0.25">
      <c r="A4384" t="s">
        <v>1712</v>
      </c>
      <c r="B4384" t="s">
        <v>55</v>
      </c>
      <c r="C4384" t="s">
        <v>43</v>
      </c>
      <c r="D4384" t="s">
        <v>44</v>
      </c>
      <c r="E4384" t="s">
        <v>155</v>
      </c>
      <c r="F4384" t="s">
        <v>9</v>
      </c>
      <c r="G4384" t="s">
        <v>55</v>
      </c>
      <c r="H4384">
        <v>609</v>
      </c>
      <c r="I4384" t="s">
        <v>55</v>
      </c>
      <c r="J4384">
        <v>10000</v>
      </c>
      <c r="K4384">
        <v>5944.31</v>
      </c>
      <c r="L4384">
        <v>0.28949999999999998</v>
      </c>
      <c r="M4384" s="63">
        <v>45104</v>
      </c>
      <c r="N4384" s="63">
        <v>45284</v>
      </c>
      <c r="O4384">
        <v>180</v>
      </c>
      <c r="P4384" t="s">
        <v>55</v>
      </c>
      <c r="Q4384">
        <v>0</v>
      </c>
      <c r="R4384">
        <v>0</v>
      </c>
      <c r="S4384">
        <v>0</v>
      </c>
      <c r="T4384">
        <v>0</v>
      </c>
      <c r="U4384">
        <v>0</v>
      </c>
      <c r="V4384">
        <v>5944.31</v>
      </c>
      <c r="W4384">
        <v>5944.31</v>
      </c>
      <c r="X4384" s="1">
        <v>45473</v>
      </c>
      <c r="Y4384" s="1">
        <v>44903</v>
      </c>
      <c r="Z4384" t="s">
        <v>44</v>
      </c>
      <c r="AA4384" t="s">
        <v>101</v>
      </c>
    </row>
    <row r="4385" spans="1:27" x14ac:dyDescent="0.25">
      <c r="A4385" t="s">
        <v>1665</v>
      </c>
      <c r="B4385" t="s">
        <v>55</v>
      </c>
      <c r="C4385" t="s">
        <v>43</v>
      </c>
      <c r="D4385" t="s">
        <v>44</v>
      </c>
      <c r="E4385" t="s">
        <v>155</v>
      </c>
      <c r="F4385" t="s">
        <v>4</v>
      </c>
      <c r="G4385" t="s">
        <v>55</v>
      </c>
      <c r="H4385">
        <v>673</v>
      </c>
      <c r="I4385" t="s">
        <v>55</v>
      </c>
      <c r="J4385">
        <v>235000</v>
      </c>
      <c r="K4385">
        <v>51624</v>
      </c>
      <c r="L4385">
        <v>0.28949999999999998</v>
      </c>
      <c r="M4385" s="63">
        <v>45462</v>
      </c>
      <c r="N4385" s="63">
        <v>45552</v>
      </c>
      <c r="O4385">
        <v>90</v>
      </c>
      <c r="P4385" t="s">
        <v>55</v>
      </c>
      <c r="Q4385">
        <v>0</v>
      </c>
      <c r="R4385">
        <v>0</v>
      </c>
      <c r="S4385">
        <v>0</v>
      </c>
      <c r="T4385">
        <v>0</v>
      </c>
      <c r="U4385">
        <v>0</v>
      </c>
      <c r="V4385">
        <v>0</v>
      </c>
      <c r="W4385">
        <v>0</v>
      </c>
      <c r="X4385" s="1">
        <v>45473</v>
      </c>
      <c r="Y4385" s="1">
        <v>45083</v>
      </c>
      <c r="Z4385" t="s">
        <v>44</v>
      </c>
      <c r="AA4385" t="s">
        <v>100</v>
      </c>
    </row>
    <row r="4386" spans="1:27" x14ac:dyDescent="0.25">
      <c r="A4386" t="s">
        <v>1570</v>
      </c>
      <c r="B4386" t="s">
        <v>55</v>
      </c>
      <c r="C4386" t="s">
        <v>43</v>
      </c>
      <c r="D4386" t="s">
        <v>44</v>
      </c>
      <c r="E4386" t="s">
        <v>155</v>
      </c>
      <c r="F4386" t="s">
        <v>13</v>
      </c>
      <c r="G4386" t="s">
        <v>55</v>
      </c>
      <c r="H4386">
        <v>401</v>
      </c>
      <c r="I4386" t="s">
        <v>55</v>
      </c>
      <c r="J4386">
        <v>140000</v>
      </c>
      <c r="K4386">
        <v>112725</v>
      </c>
      <c r="L4386">
        <v>0.26950000000000002</v>
      </c>
      <c r="M4386" s="63">
        <v>45419</v>
      </c>
      <c r="N4386" s="63">
        <v>45539</v>
      </c>
      <c r="O4386">
        <v>120</v>
      </c>
      <c r="P4386" t="s">
        <v>55</v>
      </c>
      <c r="Q4386">
        <v>0</v>
      </c>
      <c r="R4386">
        <v>0</v>
      </c>
      <c r="S4386">
        <v>0</v>
      </c>
      <c r="T4386">
        <v>0</v>
      </c>
      <c r="U4386">
        <v>0</v>
      </c>
      <c r="V4386">
        <v>0</v>
      </c>
      <c r="W4386">
        <v>0</v>
      </c>
      <c r="X4386" s="1">
        <v>45473</v>
      </c>
      <c r="Y4386" s="1">
        <v>43546</v>
      </c>
      <c r="Z4386" t="s">
        <v>44</v>
      </c>
      <c r="AA4386" t="s">
        <v>99</v>
      </c>
    </row>
    <row r="4387" spans="1:27" x14ac:dyDescent="0.25">
      <c r="A4387" t="s">
        <v>2219</v>
      </c>
      <c r="B4387" t="s">
        <v>55</v>
      </c>
      <c r="C4387" t="s">
        <v>43</v>
      </c>
      <c r="D4387" t="s">
        <v>44</v>
      </c>
      <c r="E4387" t="s">
        <v>155</v>
      </c>
      <c r="F4387" t="s">
        <v>12</v>
      </c>
      <c r="G4387" t="s">
        <v>55</v>
      </c>
      <c r="H4387">
        <v>839</v>
      </c>
      <c r="I4387" t="s">
        <v>55</v>
      </c>
      <c r="J4387">
        <v>140000</v>
      </c>
      <c r="K4387">
        <v>45596.25</v>
      </c>
      <c r="L4387">
        <v>0.26950000000000002</v>
      </c>
      <c r="M4387" s="63">
        <v>45450</v>
      </c>
      <c r="N4387" s="63">
        <v>45480</v>
      </c>
      <c r="O4387">
        <v>30</v>
      </c>
      <c r="P4387" t="s">
        <v>55</v>
      </c>
      <c r="Q4387">
        <v>0</v>
      </c>
      <c r="R4387">
        <v>0</v>
      </c>
      <c r="S4387">
        <v>0</v>
      </c>
      <c r="T4387">
        <v>0</v>
      </c>
      <c r="U4387">
        <v>0</v>
      </c>
      <c r="V4387">
        <v>0</v>
      </c>
      <c r="W4387">
        <v>0</v>
      </c>
      <c r="X4387" s="1">
        <v>45473</v>
      </c>
      <c r="Y4387" s="1">
        <v>44658</v>
      </c>
      <c r="Z4387" t="s">
        <v>44</v>
      </c>
      <c r="AA4387" t="s">
        <v>99</v>
      </c>
    </row>
    <row r="4388" spans="1:27" x14ac:dyDescent="0.25">
      <c r="A4388" t="s">
        <v>1413</v>
      </c>
      <c r="B4388" t="s">
        <v>55</v>
      </c>
      <c r="C4388" t="s">
        <v>43</v>
      </c>
      <c r="D4388" t="s">
        <v>44</v>
      </c>
      <c r="E4388" t="s">
        <v>155</v>
      </c>
      <c r="F4388" t="s">
        <v>5</v>
      </c>
      <c r="G4388" t="s">
        <v>55</v>
      </c>
      <c r="H4388">
        <v>635</v>
      </c>
      <c r="I4388" t="s">
        <v>55</v>
      </c>
      <c r="J4388">
        <v>40000</v>
      </c>
      <c r="K4388">
        <v>36539.1</v>
      </c>
      <c r="L4388">
        <v>0.26950000000000002</v>
      </c>
      <c r="M4388" s="63">
        <v>45415</v>
      </c>
      <c r="N4388" s="63">
        <v>45505</v>
      </c>
      <c r="O4388">
        <v>90</v>
      </c>
      <c r="P4388" t="s">
        <v>55</v>
      </c>
      <c r="Q4388">
        <v>0</v>
      </c>
      <c r="R4388">
        <v>0</v>
      </c>
      <c r="S4388">
        <v>0</v>
      </c>
      <c r="T4388">
        <v>0</v>
      </c>
      <c r="U4388">
        <v>0</v>
      </c>
      <c r="V4388">
        <v>0</v>
      </c>
      <c r="W4388">
        <v>0</v>
      </c>
      <c r="X4388" s="1">
        <v>45473</v>
      </c>
      <c r="Y4388" s="1">
        <v>43327</v>
      </c>
      <c r="Z4388" t="s">
        <v>44</v>
      </c>
      <c r="AA4388" t="s">
        <v>99</v>
      </c>
    </row>
    <row r="4389" spans="1:27" x14ac:dyDescent="0.25">
      <c r="A4389" t="s">
        <v>2289</v>
      </c>
      <c r="B4389" t="s">
        <v>55</v>
      </c>
      <c r="C4389" t="s">
        <v>43</v>
      </c>
      <c r="D4389" t="s">
        <v>44</v>
      </c>
      <c r="E4389" t="s">
        <v>155</v>
      </c>
      <c r="F4389" t="s">
        <v>12</v>
      </c>
      <c r="G4389" t="s">
        <v>55</v>
      </c>
      <c r="H4389">
        <v>870</v>
      </c>
      <c r="I4389" t="s">
        <v>55</v>
      </c>
      <c r="J4389">
        <v>60000</v>
      </c>
      <c r="K4389">
        <v>33103.35</v>
      </c>
      <c r="L4389">
        <v>0.26950000000000002</v>
      </c>
      <c r="M4389" s="63">
        <v>45388</v>
      </c>
      <c r="N4389" s="63">
        <v>45568</v>
      </c>
      <c r="O4389">
        <v>180</v>
      </c>
      <c r="P4389" t="s">
        <v>55</v>
      </c>
      <c r="Q4389">
        <v>0</v>
      </c>
      <c r="R4389">
        <v>0</v>
      </c>
      <c r="S4389">
        <v>0</v>
      </c>
      <c r="T4389">
        <v>0</v>
      </c>
      <c r="U4389">
        <v>0</v>
      </c>
      <c r="V4389">
        <v>0</v>
      </c>
      <c r="W4389">
        <v>0</v>
      </c>
      <c r="X4389" s="1">
        <v>45473</v>
      </c>
      <c r="Y4389" s="1">
        <v>44560</v>
      </c>
      <c r="Z4389" t="s">
        <v>44</v>
      </c>
      <c r="AA4389" t="s">
        <v>101</v>
      </c>
    </row>
    <row r="4390" spans="1:27" x14ac:dyDescent="0.25">
      <c r="A4390" t="s">
        <v>1420</v>
      </c>
      <c r="B4390" t="s">
        <v>55</v>
      </c>
      <c r="C4390" t="s">
        <v>43</v>
      </c>
      <c r="D4390" t="s">
        <v>44</v>
      </c>
      <c r="E4390" t="s">
        <v>155</v>
      </c>
      <c r="F4390" t="s">
        <v>12</v>
      </c>
      <c r="G4390" t="s">
        <v>55</v>
      </c>
      <c r="H4390">
        <v>733</v>
      </c>
      <c r="I4390" t="s">
        <v>55</v>
      </c>
      <c r="J4390">
        <v>90000</v>
      </c>
      <c r="K4390">
        <v>72495</v>
      </c>
      <c r="L4390">
        <v>0.26950000000000002</v>
      </c>
      <c r="M4390" s="63">
        <v>45473</v>
      </c>
      <c r="N4390" s="63">
        <v>45503</v>
      </c>
      <c r="O4390">
        <v>30</v>
      </c>
      <c r="P4390" t="s">
        <v>55</v>
      </c>
      <c r="Q4390">
        <v>0</v>
      </c>
      <c r="R4390">
        <v>0</v>
      </c>
      <c r="S4390">
        <v>0</v>
      </c>
      <c r="T4390">
        <v>0</v>
      </c>
      <c r="U4390">
        <v>0</v>
      </c>
      <c r="V4390">
        <v>0</v>
      </c>
      <c r="W4390">
        <v>0</v>
      </c>
      <c r="X4390" s="1">
        <v>45473</v>
      </c>
      <c r="Y4390" s="1">
        <v>44148</v>
      </c>
      <c r="Z4390" t="s">
        <v>44</v>
      </c>
      <c r="AA4390" t="s">
        <v>100</v>
      </c>
    </row>
    <row r="4391" spans="1:27" x14ac:dyDescent="0.25">
      <c r="A4391" t="s">
        <v>1126</v>
      </c>
      <c r="B4391" t="s">
        <v>55</v>
      </c>
      <c r="C4391" t="s">
        <v>43</v>
      </c>
      <c r="D4391" t="s">
        <v>44</v>
      </c>
      <c r="E4391" t="s">
        <v>155</v>
      </c>
      <c r="F4391" t="s">
        <v>4</v>
      </c>
      <c r="G4391" t="s">
        <v>55</v>
      </c>
      <c r="H4391">
        <v>804</v>
      </c>
      <c r="I4391" t="s">
        <v>55</v>
      </c>
      <c r="J4391">
        <v>270000</v>
      </c>
      <c r="K4391">
        <v>25003.35</v>
      </c>
      <c r="L4391">
        <v>0.26950000000000002</v>
      </c>
      <c r="M4391" s="63">
        <v>45450</v>
      </c>
      <c r="N4391" s="63">
        <v>45480</v>
      </c>
      <c r="O4391">
        <v>30</v>
      </c>
      <c r="P4391" t="s">
        <v>55</v>
      </c>
      <c r="Q4391">
        <v>0</v>
      </c>
      <c r="R4391">
        <v>0</v>
      </c>
      <c r="S4391">
        <v>0</v>
      </c>
      <c r="T4391">
        <v>0</v>
      </c>
      <c r="U4391">
        <v>0</v>
      </c>
      <c r="V4391">
        <v>0</v>
      </c>
      <c r="W4391">
        <v>0</v>
      </c>
      <c r="X4391" s="1">
        <v>45473</v>
      </c>
      <c r="Y4391" s="1">
        <v>43538</v>
      </c>
      <c r="Z4391" t="s">
        <v>44</v>
      </c>
      <c r="AA4391" t="s">
        <v>99</v>
      </c>
    </row>
    <row r="4392" spans="1:27" x14ac:dyDescent="0.25">
      <c r="A4392" t="s">
        <v>2441</v>
      </c>
      <c r="B4392" t="s">
        <v>55</v>
      </c>
      <c r="C4392" t="s">
        <v>43</v>
      </c>
      <c r="D4392" t="s">
        <v>44</v>
      </c>
      <c r="E4392" t="s">
        <v>155</v>
      </c>
      <c r="F4392" t="s">
        <v>13</v>
      </c>
      <c r="G4392" t="s">
        <v>55</v>
      </c>
      <c r="H4392">
        <v>408</v>
      </c>
      <c r="I4392" t="s">
        <v>55</v>
      </c>
      <c r="J4392">
        <v>120000</v>
      </c>
      <c r="K4392">
        <v>108977.4</v>
      </c>
      <c r="L4392">
        <v>0.26950000000000002</v>
      </c>
      <c r="M4392" s="63">
        <v>45474</v>
      </c>
      <c r="N4392" s="63">
        <v>45624</v>
      </c>
      <c r="O4392">
        <v>150</v>
      </c>
      <c r="P4392" t="s">
        <v>55</v>
      </c>
      <c r="Q4392">
        <v>0</v>
      </c>
      <c r="R4392">
        <v>0</v>
      </c>
      <c r="S4392">
        <v>0</v>
      </c>
      <c r="T4392">
        <v>0</v>
      </c>
      <c r="U4392">
        <v>0</v>
      </c>
      <c r="V4392">
        <v>0</v>
      </c>
      <c r="W4392">
        <v>0</v>
      </c>
      <c r="X4392" s="1">
        <v>45473</v>
      </c>
      <c r="Y4392" s="1">
        <v>43491</v>
      </c>
      <c r="Z4392" t="s">
        <v>44</v>
      </c>
      <c r="AA4392" t="s">
        <v>100</v>
      </c>
    </row>
    <row r="4393" spans="1:27" x14ac:dyDescent="0.25">
      <c r="A4393" t="s">
        <v>2166</v>
      </c>
      <c r="B4393" t="s">
        <v>55</v>
      </c>
      <c r="C4393" t="s">
        <v>43</v>
      </c>
      <c r="D4393" t="s">
        <v>44</v>
      </c>
      <c r="E4393" t="s">
        <v>155</v>
      </c>
      <c r="F4393" t="s">
        <v>2</v>
      </c>
      <c r="G4393" t="s">
        <v>55</v>
      </c>
      <c r="H4393">
        <v>747</v>
      </c>
      <c r="I4393" t="s">
        <v>55</v>
      </c>
      <c r="J4393">
        <v>170000</v>
      </c>
      <c r="K4393">
        <v>68536.800000000003</v>
      </c>
      <c r="L4393">
        <v>0.26950000000000002</v>
      </c>
      <c r="M4393" s="63">
        <v>45400</v>
      </c>
      <c r="N4393" s="63">
        <v>45550</v>
      </c>
      <c r="O4393">
        <v>150</v>
      </c>
      <c r="P4393" t="s">
        <v>55</v>
      </c>
      <c r="Q4393">
        <v>0</v>
      </c>
      <c r="R4393">
        <v>0</v>
      </c>
      <c r="S4393">
        <v>0</v>
      </c>
      <c r="T4393">
        <v>0</v>
      </c>
      <c r="U4393">
        <v>0</v>
      </c>
      <c r="V4393">
        <v>0</v>
      </c>
      <c r="W4393">
        <v>0</v>
      </c>
      <c r="X4393" s="1">
        <v>45473</v>
      </c>
      <c r="Y4393" s="1">
        <v>44856</v>
      </c>
      <c r="Z4393" t="s">
        <v>44</v>
      </c>
      <c r="AA4393" t="s">
        <v>99</v>
      </c>
    </row>
    <row r="4394" spans="1:27" x14ac:dyDescent="0.25">
      <c r="A4394" t="s">
        <v>681</v>
      </c>
      <c r="B4394" t="s">
        <v>55</v>
      </c>
      <c r="C4394" t="s">
        <v>43</v>
      </c>
      <c r="D4394" t="s">
        <v>44</v>
      </c>
      <c r="E4394" t="s">
        <v>155</v>
      </c>
      <c r="F4394" t="s">
        <v>12</v>
      </c>
      <c r="G4394" t="s">
        <v>55</v>
      </c>
      <c r="H4394">
        <v>686</v>
      </c>
      <c r="I4394" t="s">
        <v>55</v>
      </c>
      <c r="J4394">
        <v>120000</v>
      </c>
      <c r="K4394">
        <v>12506.4</v>
      </c>
      <c r="L4394">
        <v>0.26950000000000002</v>
      </c>
      <c r="M4394" s="63">
        <v>45421</v>
      </c>
      <c r="N4394" s="63">
        <v>45481</v>
      </c>
      <c r="O4394">
        <v>60</v>
      </c>
      <c r="P4394" t="s">
        <v>55</v>
      </c>
      <c r="Q4394">
        <v>0</v>
      </c>
      <c r="R4394">
        <v>0</v>
      </c>
      <c r="S4394">
        <v>0</v>
      </c>
      <c r="T4394">
        <v>0</v>
      </c>
      <c r="U4394">
        <v>0</v>
      </c>
      <c r="V4394">
        <v>0</v>
      </c>
      <c r="W4394">
        <v>0</v>
      </c>
      <c r="X4394" s="1">
        <v>45473</v>
      </c>
      <c r="Y4394" s="1">
        <v>44158</v>
      </c>
      <c r="Z4394" t="s">
        <v>44</v>
      </c>
      <c r="AA4394" t="s">
        <v>101</v>
      </c>
    </row>
    <row r="4395" spans="1:27" x14ac:dyDescent="0.25">
      <c r="A4395" t="s">
        <v>1837</v>
      </c>
      <c r="B4395" t="s">
        <v>55</v>
      </c>
      <c r="C4395" t="s">
        <v>43</v>
      </c>
      <c r="D4395" t="s">
        <v>44</v>
      </c>
      <c r="E4395" t="s">
        <v>155</v>
      </c>
      <c r="F4395" t="s">
        <v>6</v>
      </c>
      <c r="G4395" t="s">
        <v>55</v>
      </c>
      <c r="H4395">
        <v>765</v>
      </c>
      <c r="I4395" t="s">
        <v>55</v>
      </c>
      <c r="J4395">
        <v>25000</v>
      </c>
      <c r="K4395">
        <v>23299.759999999998</v>
      </c>
      <c r="L4395">
        <v>0.26950000000000002</v>
      </c>
      <c r="M4395" s="63">
        <v>45434</v>
      </c>
      <c r="N4395" s="63">
        <v>45494</v>
      </c>
      <c r="O4395">
        <v>60</v>
      </c>
      <c r="P4395" t="s">
        <v>55</v>
      </c>
      <c r="Q4395">
        <v>0</v>
      </c>
      <c r="R4395">
        <v>0</v>
      </c>
      <c r="S4395">
        <v>0</v>
      </c>
      <c r="T4395">
        <v>0</v>
      </c>
      <c r="U4395">
        <v>0</v>
      </c>
      <c r="V4395">
        <v>0</v>
      </c>
      <c r="W4395">
        <v>0</v>
      </c>
      <c r="X4395" s="1">
        <v>45473</v>
      </c>
      <c r="Y4395" s="1">
        <v>43824</v>
      </c>
      <c r="Z4395" t="s">
        <v>44</v>
      </c>
      <c r="AA4395" t="s">
        <v>99</v>
      </c>
    </row>
    <row r="4396" spans="1:27" x14ac:dyDescent="0.25">
      <c r="A4396" t="s">
        <v>1676</v>
      </c>
      <c r="B4396" t="s">
        <v>55</v>
      </c>
      <c r="C4396" t="s">
        <v>43</v>
      </c>
      <c r="D4396" t="s">
        <v>44</v>
      </c>
      <c r="E4396" t="s">
        <v>155</v>
      </c>
      <c r="F4396" t="s">
        <v>14</v>
      </c>
      <c r="G4396" t="s">
        <v>55</v>
      </c>
      <c r="H4396">
        <v>935</v>
      </c>
      <c r="I4396" t="s">
        <v>55</v>
      </c>
      <c r="J4396">
        <v>50000</v>
      </c>
      <c r="K4396">
        <v>42746.67</v>
      </c>
      <c r="L4396">
        <v>0.26950000000000002</v>
      </c>
      <c r="M4396" s="63">
        <v>45420</v>
      </c>
      <c r="N4396" s="63">
        <v>45540</v>
      </c>
      <c r="O4396">
        <v>120</v>
      </c>
      <c r="P4396" t="s">
        <v>55</v>
      </c>
      <c r="Q4396">
        <v>0</v>
      </c>
      <c r="R4396">
        <v>0</v>
      </c>
      <c r="S4396">
        <v>0</v>
      </c>
      <c r="T4396">
        <v>0</v>
      </c>
      <c r="U4396">
        <v>0</v>
      </c>
      <c r="V4396">
        <v>0</v>
      </c>
      <c r="W4396">
        <v>0</v>
      </c>
      <c r="X4396" s="1">
        <v>45473</v>
      </c>
      <c r="Y4396" s="1">
        <v>44917</v>
      </c>
      <c r="Z4396" t="s">
        <v>44</v>
      </c>
      <c r="AA4396" t="s">
        <v>102</v>
      </c>
    </row>
    <row r="4397" spans="1:27" x14ac:dyDescent="0.25">
      <c r="A4397" t="s">
        <v>1613</v>
      </c>
      <c r="B4397" t="s">
        <v>55</v>
      </c>
      <c r="C4397" t="s">
        <v>43</v>
      </c>
      <c r="D4397" t="s">
        <v>44</v>
      </c>
      <c r="E4397" t="s">
        <v>155</v>
      </c>
      <c r="F4397" t="s">
        <v>4</v>
      </c>
      <c r="G4397" t="s">
        <v>55</v>
      </c>
      <c r="H4397">
        <v>812</v>
      </c>
      <c r="I4397" t="s">
        <v>55</v>
      </c>
      <c r="J4397">
        <v>140000</v>
      </c>
      <c r="K4397">
        <v>51466.05</v>
      </c>
      <c r="L4397">
        <v>0.26950000000000002</v>
      </c>
      <c r="M4397" s="63">
        <v>45362</v>
      </c>
      <c r="N4397" s="63">
        <v>45542</v>
      </c>
      <c r="O4397">
        <v>180</v>
      </c>
      <c r="P4397" t="s">
        <v>55</v>
      </c>
      <c r="Q4397">
        <v>0</v>
      </c>
      <c r="R4397">
        <v>0</v>
      </c>
      <c r="S4397">
        <v>0</v>
      </c>
      <c r="T4397">
        <v>0</v>
      </c>
      <c r="U4397">
        <v>0</v>
      </c>
      <c r="V4397">
        <v>0</v>
      </c>
      <c r="W4397">
        <v>0</v>
      </c>
      <c r="X4397" s="1">
        <v>45473</v>
      </c>
      <c r="Y4397" s="1">
        <v>44663</v>
      </c>
      <c r="Z4397" t="s">
        <v>44</v>
      </c>
      <c r="AA4397" t="s">
        <v>101</v>
      </c>
    </row>
    <row r="4398" spans="1:27" x14ac:dyDescent="0.25">
      <c r="A4398" t="s">
        <v>2155</v>
      </c>
      <c r="B4398" t="s">
        <v>55</v>
      </c>
      <c r="C4398" t="s">
        <v>43</v>
      </c>
      <c r="D4398" t="s">
        <v>44</v>
      </c>
      <c r="E4398" t="s">
        <v>155</v>
      </c>
      <c r="F4398" t="s">
        <v>9</v>
      </c>
      <c r="G4398" t="s">
        <v>55</v>
      </c>
      <c r="H4398">
        <v>754</v>
      </c>
      <c r="I4398" t="s">
        <v>55</v>
      </c>
      <c r="J4398">
        <v>355000</v>
      </c>
      <c r="K4398">
        <v>15901.65</v>
      </c>
      <c r="L4398">
        <v>0.28949999999999998</v>
      </c>
      <c r="M4398" s="63">
        <v>45464</v>
      </c>
      <c r="N4398" s="63">
        <v>45494</v>
      </c>
      <c r="O4398">
        <v>30</v>
      </c>
      <c r="P4398" t="s">
        <v>55</v>
      </c>
      <c r="Q4398">
        <v>0</v>
      </c>
      <c r="R4398">
        <v>0</v>
      </c>
      <c r="S4398">
        <v>0</v>
      </c>
      <c r="T4398">
        <v>0</v>
      </c>
      <c r="U4398">
        <v>0</v>
      </c>
      <c r="V4398">
        <v>0</v>
      </c>
      <c r="W4398">
        <v>0</v>
      </c>
      <c r="X4398" s="1">
        <v>45473</v>
      </c>
      <c r="Y4398" s="1">
        <v>44753</v>
      </c>
      <c r="Z4398" t="s">
        <v>44</v>
      </c>
      <c r="AA4398" t="s">
        <v>104</v>
      </c>
    </row>
    <row r="4399" spans="1:27" x14ac:dyDescent="0.25">
      <c r="A4399" t="s">
        <v>208</v>
      </c>
      <c r="B4399" t="s">
        <v>55</v>
      </c>
      <c r="C4399" t="s">
        <v>43</v>
      </c>
      <c r="D4399" t="s">
        <v>44</v>
      </c>
      <c r="E4399" t="s">
        <v>155</v>
      </c>
      <c r="F4399" t="s">
        <v>17</v>
      </c>
      <c r="G4399" t="s">
        <v>55</v>
      </c>
      <c r="H4399">
        <v>625</v>
      </c>
      <c r="I4399" t="s">
        <v>55</v>
      </c>
      <c r="J4399">
        <v>100000</v>
      </c>
      <c r="K4399">
        <v>46913.85</v>
      </c>
      <c r="L4399">
        <v>0.26950000000000002</v>
      </c>
      <c r="M4399" s="63">
        <v>45414</v>
      </c>
      <c r="N4399" s="63">
        <v>45474</v>
      </c>
      <c r="O4399">
        <v>60</v>
      </c>
      <c r="P4399" t="s">
        <v>55</v>
      </c>
      <c r="Q4399">
        <v>0</v>
      </c>
      <c r="R4399">
        <v>0</v>
      </c>
      <c r="S4399">
        <v>0</v>
      </c>
      <c r="T4399">
        <v>0</v>
      </c>
      <c r="U4399">
        <v>0</v>
      </c>
      <c r="V4399">
        <v>0</v>
      </c>
      <c r="W4399">
        <v>0</v>
      </c>
      <c r="X4399" s="1">
        <v>45473</v>
      </c>
      <c r="Y4399" s="1">
        <v>43316</v>
      </c>
      <c r="Z4399" t="s">
        <v>44</v>
      </c>
      <c r="AA4399" t="s">
        <v>101</v>
      </c>
    </row>
    <row r="4400" spans="1:27" x14ac:dyDescent="0.25">
      <c r="A4400" t="s">
        <v>1634</v>
      </c>
      <c r="B4400" t="s">
        <v>55</v>
      </c>
      <c r="C4400" t="s">
        <v>43</v>
      </c>
      <c r="D4400" t="s">
        <v>44</v>
      </c>
      <c r="E4400" t="s">
        <v>155</v>
      </c>
      <c r="F4400" t="s">
        <v>12</v>
      </c>
      <c r="G4400" t="s">
        <v>55</v>
      </c>
      <c r="H4400">
        <v>615</v>
      </c>
      <c r="I4400" t="s">
        <v>55</v>
      </c>
      <c r="J4400">
        <v>15000</v>
      </c>
      <c r="K4400">
        <v>13551.98</v>
      </c>
      <c r="L4400">
        <v>0.26950000000000002</v>
      </c>
      <c r="M4400" s="63">
        <v>45410</v>
      </c>
      <c r="N4400" s="63">
        <v>45530</v>
      </c>
      <c r="O4400">
        <v>120</v>
      </c>
      <c r="P4400" t="s">
        <v>55</v>
      </c>
      <c r="Q4400">
        <v>0</v>
      </c>
      <c r="R4400">
        <v>0</v>
      </c>
      <c r="S4400">
        <v>0</v>
      </c>
      <c r="T4400">
        <v>0</v>
      </c>
      <c r="U4400">
        <v>0</v>
      </c>
      <c r="V4400">
        <v>0</v>
      </c>
      <c r="W4400">
        <v>0</v>
      </c>
      <c r="X4400" s="1">
        <v>45473</v>
      </c>
      <c r="Y4400" s="1">
        <v>44328</v>
      </c>
      <c r="Z4400" t="s">
        <v>44</v>
      </c>
      <c r="AA4400" t="s">
        <v>99</v>
      </c>
    </row>
    <row r="4401" spans="1:27" x14ac:dyDescent="0.25">
      <c r="A4401" t="s">
        <v>476</v>
      </c>
      <c r="B4401" t="s">
        <v>55</v>
      </c>
      <c r="C4401" t="s">
        <v>43</v>
      </c>
      <c r="D4401" t="s">
        <v>44</v>
      </c>
      <c r="E4401" t="s">
        <v>155</v>
      </c>
      <c r="F4401" t="s">
        <v>12</v>
      </c>
      <c r="G4401" t="s">
        <v>55</v>
      </c>
      <c r="H4401">
        <v>572</v>
      </c>
      <c r="I4401" t="s">
        <v>55</v>
      </c>
      <c r="J4401">
        <v>235000</v>
      </c>
      <c r="K4401">
        <v>39629.25</v>
      </c>
      <c r="L4401">
        <v>0.28949999999999998</v>
      </c>
      <c r="M4401" s="63">
        <v>45291</v>
      </c>
      <c r="N4401" s="63">
        <v>45441</v>
      </c>
      <c r="O4401">
        <v>150</v>
      </c>
      <c r="P4401" t="s">
        <v>55</v>
      </c>
      <c r="Q4401">
        <v>0</v>
      </c>
      <c r="R4401">
        <v>39629.25</v>
      </c>
      <c r="S4401">
        <v>0</v>
      </c>
      <c r="T4401">
        <v>0</v>
      </c>
      <c r="U4401">
        <v>0</v>
      </c>
      <c r="V4401">
        <v>0</v>
      </c>
      <c r="W4401">
        <v>39629.25</v>
      </c>
      <c r="X4401" s="1">
        <v>45473</v>
      </c>
      <c r="Y4401" s="1">
        <v>44957</v>
      </c>
      <c r="Z4401" t="s">
        <v>44</v>
      </c>
      <c r="AA4401" t="s">
        <v>99</v>
      </c>
    </row>
    <row r="4402" spans="1:27" x14ac:dyDescent="0.25">
      <c r="A4402" t="s">
        <v>2445</v>
      </c>
      <c r="B4402" t="s">
        <v>55</v>
      </c>
      <c r="C4402" t="s">
        <v>43</v>
      </c>
      <c r="D4402" t="s">
        <v>44</v>
      </c>
      <c r="E4402" t="s">
        <v>155</v>
      </c>
      <c r="F4402" t="s">
        <v>4</v>
      </c>
      <c r="G4402" t="s">
        <v>55</v>
      </c>
      <c r="H4402">
        <v>784</v>
      </c>
      <c r="I4402" t="s">
        <v>55</v>
      </c>
      <c r="J4402">
        <v>250000</v>
      </c>
      <c r="K4402">
        <v>19653.3</v>
      </c>
      <c r="L4402">
        <v>0.26950000000000002</v>
      </c>
      <c r="M4402" s="63">
        <v>45466</v>
      </c>
      <c r="N4402" s="63">
        <v>45586</v>
      </c>
      <c r="O4402">
        <v>120</v>
      </c>
      <c r="P4402" t="s">
        <v>55</v>
      </c>
      <c r="Q4402">
        <v>0</v>
      </c>
      <c r="R4402">
        <v>0</v>
      </c>
      <c r="S4402">
        <v>0</v>
      </c>
      <c r="T4402">
        <v>0</v>
      </c>
      <c r="U4402">
        <v>0</v>
      </c>
      <c r="V4402">
        <v>0</v>
      </c>
      <c r="W4402">
        <v>0</v>
      </c>
      <c r="X4402" s="1">
        <v>45473</v>
      </c>
      <c r="Y4402" s="1">
        <v>43379</v>
      </c>
      <c r="Z4402" t="s">
        <v>44</v>
      </c>
      <c r="AA4402" t="s">
        <v>101</v>
      </c>
    </row>
    <row r="4403" spans="1:27" x14ac:dyDescent="0.25">
      <c r="A4403" t="s">
        <v>1160</v>
      </c>
      <c r="B4403" t="s">
        <v>55</v>
      </c>
      <c r="C4403" t="s">
        <v>43</v>
      </c>
      <c r="D4403" t="s">
        <v>44</v>
      </c>
      <c r="E4403" t="s">
        <v>155</v>
      </c>
      <c r="F4403" t="s">
        <v>15</v>
      </c>
      <c r="G4403" t="s">
        <v>55</v>
      </c>
      <c r="H4403">
        <v>559</v>
      </c>
      <c r="I4403" t="s">
        <v>55</v>
      </c>
      <c r="J4403">
        <v>360000</v>
      </c>
      <c r="K4403">
        <v>264352.95</v>
      </c>
      <c r="L4403">
        <v>0.26950000000000002</v>
      </c>
      <c r="M4403" s="63">
        <v>45315</v>
      </c>
      <c r="N4403" s="63">
        <v>45495</v>
      </c>
      <c r="O4403">
        <v>180</v>
      </c>
      <c r="P4403" t="s">
        <v>55</v>
      </c>
      <c r="Q4403">
        <v>0</v>
      </c>
      <c r="R4403">
        <v>0</v>
      </c>
      <c r="S4403">
        <v>0</v>
      </c>
      <c r="T4403">
        <v>0</v>
      </c>
      <c r="U4403">
        <v>0</v>
      </c>
      <c r="V4403">
        <v>0</v>
      </c>
      <c r="W4403">
        <v>0</v>
      </c>
      <c r="X4403" s="1">
        <v>45473</v>
      </c>
      <c r="Y4403" s="1">
        <v>44435</v>
      </c>
      <c r="Z4403" t="s">
        <v>44</v>
      </c>
      <c r="AA4403" t="s">
        <v>100</v>
      </c>
    </row>
    <row r="4404" spans="1:27" x14ac:dyDescent="0.25">
      <c r="A4404" t="s">
        <v>2337</v>
      </c>
      <c r="B4404" t="s">
        <v>55</v>
      </c>
      <c r="C4404" t="s">
        <v>43</v>
      </c>
      <c r="D4404" t="s">
        <v>44</v>
      </c>
      <c r="E4404" t="s">
        <v>155</v>
      </c>
      <c r="F4404" t="s">
        <v>13</v>
      </c>
      <c r="G4404" t="s">
        <v>55</v>
      </c>
      <c r="H4404">
        <v>515</v>
      </c>
      <c r="I4404" t="s">
        <v>55</v>
      </c>
      <c r="J4404">
        <v>35000</v>
      </c>
      <c r="K4404">
        <v>14304.6</v>
      </c>
      <c r="L4404">
        <v>0.26950000000000002</v>
      </c>
      <c r="M4404" s="63">
        <v>45372</v>
      </c>
      <c r="N4404" s="63">
        <v>45462</v>
      </c>
      <c r="O4404">
        <v>90</v>
      </c>
      <c r="P4404" t="s">
        <v>55</v>
      </c>
      <c r="Q4404">
        <v>14304.6</v>
      </c>
      <c r="R4404">
        <v>0</v>
      </c>
      <c r="S4404">
        <v>0</v>
      </c>
      <c r="T4404">
        <v>0</v>
      </c>
      <c r="U4404">
        <v>0</v>
      </c>
      <c r="V4404">
        <v>0</v>
      </c>
      <c r="W4404">
        <v>14304.6</v>
      </c>
      <c r="X4404" s="1">
        <v>45473</v>
      </c>
      <c r="Y4404" s="1">
        <v>44454</v>
      </c>
      <c r="Z4404" t="s">
        <v>44</v>
      </c>
      <c r="AA4404" t="s">
        <v>101</v>
      </c>
    </row>
    <row r="4405" spans="1:27" x14ac:dyDescent="0.25">
      <c r="A4405" t="s">
        <v>2370</v>
      </c>
      <c r="B4405" t="s">
        <v>55</v>
      </c>
      <c r="C4405" t="s">
        <v>43</v>
      </c>
      <c r="D4405" t="s">
        <v>44</v>
      </c>
      <c r="E4405" t="s">
        <v>155</v>
      </c>
      <c r="F4405" t="s">
        <v>4</v>
      </c>
      <c r="G4405" t="s">
        <v>55</v>
      </c>
      <c r="H4405">
        <v>594</v>
      </c>
      <c r="I4405" t="s">
        <v>55</v>
      </c>
      <c r="J4405">
        <v>160000</v>
      </c>
      <c r="K4405">
        <v>72229.05</v>
      </c>
      <c r="L4405">
        <v>0.26950000000000002</v>
      </c>
      <c r="M4405" s="63">
        <v>45352</v>
      </c>
      <c r="N4405" s="63">
        <v>45532</v>
      </c>
      <c r="O4405">
        <v>180</v>
      </c>
      <c r="P4405" t="s">
        <v>55</v>
      </c>
      <c r="Q4405">
        <v>0</v>
      </c>
      <c r="R4405">
        <v>0</v>
      </c>
      <c r="S4405">
        <v>0</v>
      </c>
      <c r="T4405">
        <v>0</v>
      </c>
      <c r="U4405">
        <v>0</v>
      </c>
      <c r="V4405">
        <v>0</v>
      </c>
      <c r="W4405">
        <v>0</v>
      </c>
      <c r="X4405" s="1">
        <v>45473</v>
      </c>
      <c r="Y4405" s="1">
        <v>43303</v>
      </c>
      <c r="Z4405" t="s">
        <v>44</v>
      </c>
      <c r="AA4405" t="s">
        <v>100</v>
      </c>
    </row>
    <row r="4406" spans="1:27" x14ac:dyDescent="0.25">
      <c r="A4406" t="s">
        <v>2233</v>
      </c>
      <c r="B4406" t="s">
        <v>55</v>
      </c>
      <c r="C4406" t="s">
        <v>43</v>
      </c>
      <c r="D4406" t="s">
        <v>44</v>
      </c>
      <c r="E4406" t="s">
        <v>155</v>
      </c>
      <c r="F4406" t="s">
        <v>13</v>
      </c>
      <c r="G4406" t="s">
        <v>55</v>
      </c>
      <c r="H4406">
        <v>782</v>
      </c>
      <c r="I4406" t="s">
        <v>55</v>
      </c>
      <c r="J4406">
        <v>190000</v>
      </c>
      <c r="K4406">
        <v>126688.05</v>
      </c>
      <c r="L4406">
        <v>0.28949999999999998</v>
      </c>
      <c r="M4406" s="63">
        <v>45412</v>
      </c>
      <c r="N4406" s="63">
        <v>45502</v>
      </c>
      <c r="O4406">
        <v>90</v>
      </c>
      <c r="P4406" t="s">
        <v>55</v>
      </c>
      <c r="Q4406">
        <v>0</v>
      </c>
      <c r="R4406">
        <v>0</v>
      </c>
      <c r="S4406">
        <v>0</v>
      </c>
      <c r="T4406">
        <v>0</v>
      </c>
      <c r="U4406">
        <v>0</v>
      </c>
      <c r="V4406">
        <v>0</v>
      </c>
      <c r="W4406">
        <v>0</v>
      </c>
      <c r="X4406" s="1">
        <v>45473</v>
      </c>
      <c r="Y4406" s="1">
        <v>44923</v>
      </c>
      <c r="Z4406" t="s">
        <v>44</v>
      </c>
      <c r="AA4406" t="s">
        <v>100</v>
      </c>
    </row>
    <row r="4407" spans="1:27" x14ac:dyDescent="0.25">
      <c r="A4407" t="s">
        <v>1102</v>
      </c>
      <c r="B4407" t="s">
        <v>55</v>
      </c>
      <c r="C4407" t="s">
        <v>43</v>
      </c>
      <c r="D4407" t="s">
        <v>44</v>
      </c>
      <c r="E4407" t="s">
        <v>155</v>
      </c>
      <c r="F4407" t="s">
        <v>12</v>
      </c>
      <c r="G4407" t="s">
        <v>55</v>
      </c>
      <c r="H4407">
        <v>554</v>
      </c>
      <c r="I4407" t="s">
        <v>55</v>
      </c>
      <c r="J4407">
        <v>110000</v>
      </c>
      <c r="K4407">
        <v>98880.08</v>
      </c>
      <c r="L4407">
        <v>0.26950000000000002</v>
      </c>
      <c r="M4407" s="63">
        <v>45418</v>
      </c>
      <c r="N4407" s="63">
        <v>45478</v>
      </c>
      <c r="O4407">
        <v>60</v>
      </c>
      <c r="P4407" t="s">
        <v>55</v>
      </c>
      <c r="Q4407">
        <v>0</v>
      </c>
      <c r="R4407">
        <v>0</v>
      </c>
      <c r="S4407">
        <v>0</v>
      </c>
      <c r="T4407">
        <v>0</v>
      </c>
      <c r="U4407">
        <v>0</v>
      </c>
      <c r="V4407">
        <v>0</v>
      </c>
      <c r="W4407">
        <v>0</v>
      </c>
      <c r="X4407" s="1">
        <v>45473</v>
      </c>
      <c r="Y4407" s="1">
        <v>44409</v>
      </c>
      <c r="Z4407" t="s">
        <v>44</v>
      </c>
      <c r="AA4407" t="s">
        <v>100</v>
      </c>
    </row>
    <row r="4408" spans="1:27" x14ac:dyDescent="0.25">
      <c r="A4408" t="s">
        <v>2459</v>
      </c>
      <c r="B4408" t="s">
        <v>55</v>
      </c>
      <c r="C4408" t="s">
        <v>43</v>
      </c>
      <c r="D4408" t="s">
        <v>44</v>
      </c>
      <c r="E4408" t="s">
        <v>155</v>
      </c>
      <c r="F4408" t="s">
        <v>9</v>
      </c>
      <c r="G4408" t="s">
        <v>55</v>
      </c>
      <c r="H4408">
        <v>705</v>
      </c>
      <c r="I4408" t="s">
        <v>55</v>
      </c>
      <c r="J4408">
        <v>110000</v>
      </c>
      <c r="K4408">
        <v>97565.85</v>
      </c>
      <c r="L4408">
        <v>0.26950000000000002</v>
      </c>
      <c r="M4408" s="63">
        <v>45327</v>
      </c>
      <c r="N4408" s="63">
        <v>45477</v>
      </c>
      <c r="O4408">
        <v>150</v>
      </c>
      <c r="P4408" t="s">
        <v>55</v>
      </c>
      <c r="Q4408">
        <v>0</v>
      </c>
      <c r="R4408">
        <v>0</v>
      </c>
      <c r="S4408">
        <v>0</v>
      </c>
      <c r="T4408">
        <v>0</v>
      </c>
      <c r="U4408">
        <v>0</v>
      </c>
      <c r="V4408">
        <v>0</v>
      </c>
      <c r="W4408">
        <v>0</v>
      </c>
      <c r="X4408" s="1">
        <v>45473</v>
      </c>
      <c r="Y4408" s="1">
        <v>44728</v>
      </c>
      <c r="Z4408" t="s">
        <v>44</v>
      </c>
      <c r="AA4408" t="s">
        <v>100</v>
      </c>
    </row>
    <row r="4409" spans="1:27" x14ac:dyDescent="0.25">
      <c r="A4409" t="s">
        <v>1556</v>
      </c>
      <c r="B4409" t="s">
        <v>55</v>
      </c>
      <c r="C4409" t="s">
        <v>43</v>
      </c>
      <c r="D4409" t="s">
        <v>44</v>
      </c>
      <c r="E4409" t="s">
        <v>155</v>
      </c>
      <c r="F4409" t="s">
        <v>4</v>
      </c>
      <c r="G4409" t="s">
        <v>55</v>
      </c>
      <c r="H4409">
        <v>491</v>
      </c>
      <c r="I4409" t="s">
        <v>55</v>
      </c>
      <c r="J4409">
        <v>240000</v>
      </c>
      <c r="K4409">
        <v>224732.14</v>
      </c>
      <c r="L4409">
        <v>0.26950000000000002</v>
      </c>
      <c r="M4409" s="63">
        <v>45471</v>
      </c>
      <c r="N4409" s="63">
        <v>45501</v>
      </c>
      <c r="O4409">
        <v>30</v>
      </c>
      <c r="P4409" t="s">
        <v>55</v>
      </c>
      <c r="Q4409">
        <v>0</v>
      </c>
      <c r="R4409">
        <v>0</v>
      </c>
      <c r="S4409">
        <v>0</v>
      </c>
      <c r="T4409">
        <v>0</v>
      </c>
      <c r="U4409">
        <v>0</v>
      </c>
      <c r="V4409">
        <v>0</v>
      </c>
      <c r="W4409">
        <v>0</v>
      </c>
      <c r="X4409" s="1">
        <v>45473</v>
      </c>
      <c r="Y4409" s="1">
        <v>42990</v>
      </c>
      <c r="Z4409" t="s">
        <v>44</v>
      </c>
      <c r="AA4409" t="s">
        <v>99</v>
      </c>
    </row>
    <row r="4410" spans="1:27" x14ac:dyDescent="0.25">
      <c r="A4410" t="s">
        <v>597</v>
      </c>
      <c r="B4410" t="s">
        <v>55</v>
      </c>
      <c r="C4410" t="s">
        <v>43</v>
      </c>
      <c r="D4410" t="s">
        <v>44</v>
      </c>
      <c r="E4410" t="s">
        <v>155</v>
      </c>
      <c r="F4410" t="s">
        <v>18</v>
      </c>
      <c r="G4410" t="s">
        <v>55</v>
      </c>
      <c r="H4410">
        <v>836</v>
      </c>
      <c r="I4410" t="s">
        <v>55</v>
      </c>
      <c r="J4410">
        <v>25000</v>
      </c>
      <c r="K4410">
        <v>12989.7</v>
      </c>
      <c r="L4410">
        <v>0.28949999999999998</v>
      </c>
      <c r="M4410" s="63">
        <v>45460</v>
      </c>
      <c r="N4410" s="63">
        <v>45520</v>
      </c>
      <c r="O4410">
        <v>60</v>
      </c>
      <c r="P4410" t="s">
        <v>55</v>
      </c>
      <c r="Q4410">
        <v>0</v>
      </c>
      <c r="R4410">
        <v>0</v>
      </c>
      <c r="S4410">
        <v>0</v>
      </c>
      <c r="T4410">
        <v>0</v>
      </c>
      <c r="U4410">
        <v>0</v>
      </c>
      <c r="V4410">
        <v>0</v>
      </c>
      <c r="W4410">
        <v>0</v>
      </c>
      <c r="X4410" s="1">
        <v>45473</v>
      </c>
      <c r="Y4410" s="1">
        <v>44749</v>
      </c>
      <c r="Z4410" t="s">
        <v>44</v>
      </c>
      <c r="AA4410" t="s">
        <v>100</v>
      </c>
    </row>
    <row r="4411" spans="1:27" x14ac:dyDescent="0.25">
      <c r="A4411" t="s">
        <v>1422</v>
      </c>
      <c r="B4411" t="s">
        <v>55</v>
      </c>
      <c r="C4411" t="s">
        <v>43</v>
      </c>
      <c r="D4411" t="s">
        <v>44</v>
      </c>
      <c r="E4411" t="s">
        <v>155</v>
      </c>
      <c r="F4411" t="s">
        <v>14</v>
      </c>
      <c r="G4411" t="s">
        <v>55</v>
      </c>
      <c r="H4411">
        <v>764</v>
      </c>
      <c r="I4411" t="s">
        <v>55</v>
      </c>
      <c r="J4411">
        <v>190000</v>
      </c>
      <c r="K4411">
        <v>176447.29</v>
      </c>
      <c r="L4411">
        <v>0.26950000000000002</v>
      </c>
      <c r="M4411" s="63">
        <v>45355</v>
      </c>
      <c r="N4411" s="63">
        <v>45475</v>
      </c>
      <c r="O4411">
        <v>120</v>
      </c>
      <c r="P4411" t="s">
        <v>55</v>
      </c>
      <c r="Q4411">
        <v>0</v>
      </c>
      <c r="R4411">
        <v>0</v>
      </c>
      <c r="S4411">
        <v>0</v>
      </c>
      <c r="T4411">
        <v>0</v>
      </c>
      <c r="U4411">
        <v>0</v>
      </c>
      <c r="V4411">
        <v>0</v>
      </c>
      <c r="W4411">
        <v>0</v>
      </c>
      <c r="X4411" s="1">
        <v>45473</v>
      </c>
      <c r="Y4411" s="1">
        <v>43949</v>
      </c>
      <c r="Z4411" t="s">
        <v>44</v>
      </c>
      <c r="AA4411" t="s">
        <v>101</v>
      </c>
    </row>
    <row r="4412" spans="1:27" x14ac:dyDescent="0.25">
      <c r="A4412" t="s">
        <v>1943</v>
      </c>
      <c r="B4412" t="s">
        <v>55</v>
      </c>
      <c r="C4412" t="s">
        <v>43</v>
      </c>
      <c r="D4412" t="s">
        <v>44</v>
      </c>
      <c r="E4412" t="s">
        <v>155</v>
      </c>
      <c r="F4412" t="s">
        <v>4</v>
      </c>
      <c r="G4412" t="s">
        <v>55</v>
      </c>
      <c r="H4412">
        <v>483</v>
      </c>
      <c r="I4412" t="s">
        <v>55</v>
      </c>
      <c r="J4412">
        <v>360000</v>
      </c>
      <c r="K4412">
        <v>33274.800000000003</v>
      </c>
      <c r="L4412">
        <v>0.26950000000000002</v>
      </c>
      <c r="M4412" s="63">
        <v>45062</v>
      </c>
      <c r="N4412" s="63">
        <v>45212</v>
      </c>
      <c r="O4412">
        <v>150</v>
      </c>
      <c r="P4412" t="s">
        <v>55</v>
      </c>
      <c r="Q4412">
        <v>0</v>
      </c>
      <c r="R4412">
        <v>0</v>
      </c>
      <c r="S4412">
        <v>0</v>
      </c>
      <c r="T4412">
        <v>0</v>
      </c>
      <c r="U4412">
        <v>0</v>
      </c>
      <c r="V4412">
        <v>33274.800000000003</v>
      </c>
      <c r="W4412">
        <v>33274.800000000003</v>
      </c>
      <c r="X4412" s="1">
        <v>45473</v>
      </c>
      <c r="Y4412" s="1">
        <v>43080</v>
      </c>
      <c r="Z4412" t="s">
        <v>44</v>
      </c>
      <c r="AA4412" t="s">
        <v>100</v>
      </c>
    </row>
    <row r="4413" spans="1:27" x14ac:dyDescent="0.25">
      <c r="A4413" t="s">
        <v>1241</v>
      </c>
      <c r="B4413" t="s">
        <v>55</v>
      </c>
      <c r="C4413" t="s">
        <v>43</v>
      </c>
      <c r="D4413" t="s">
        <v>44</v>
      </c>
      <c r="E4413" t="s">
        <v>155</v>
      </c>
      <c r="F4413" t="s">
        <v>12</v>
      </c>
      <c r="G4413" t="s">
        <v>55</v>
      </c>
      <c r="H4413">
        <v>875</v>
      </c>
      <c r="I4413" t="s">
        <v>55</v>
      </c>
      <c r="J4413">
        <v>30000</v>
      </c>
      <c r="K4413">
        <v>3387.15</v>
      </c>
      <c r="L4413">
        <v>0.26950000000000002</v>
      </c>
      <c r="M4413" s="63">
        <v>45456</v>
      </c>
      <c r="N4413" s="63">
        <v>45486</v>
      </c>
      <c r="O4413">
        <v>30</v>
      </c>
      <c r="P4413" t="s">
        <v>55</v>
      </c>
      <c r="Q4413">
        <v>0</v>
      </c>
      <c r="R4413">
        <v>0</v>
      </c>
      <c r="S4413">
        <v>0</v>
      </c>
      <c r="T4413">
        <v>0</v>
      </c>
      <c r="U4413">
        <v>0</v>
      </c>
      <c r="V4413">
        <v>0</v>
      </c>
      <c r="W4413">
        <v>0</v>
      </c>
      <c r="X4413" s="1">
        <v>45473</v>
      </c>
      <c r="Y4413" s="1">
        <v>43405</v>
      </c>
      <c r="Z4413" t="s">
        <v>44</v>
      </c>
      <c r="AA4413" t="s">
        <v>101</v>
      </c>
    </row>
    <row r="4414" spans="1:27" x14ac:dyDescent="0.25">
      <c r="A4414" t="s">
        <v>542</v>
      </c>
      <c r="B4414" t="s">
        <v>55</v>
      </c>
      <c r="C4414" t="s">
        <v>43</v>
      </c>
      <c r="D4414" t="s">
        <v>44</v>
      </c>
      <c r="E4414" t="s">
        <v>155</v>
      </c>
      <c r="F4414" t="s">
        <v>9</v>
      </c>
      <c r="G4414" t="s">
        <v>55</v>
      </c>
      <c r="H4414">
        <v>523</v>
      </c>
      <c r="I4414" t="s">
        <v>55</v>
      </c>
      <c r="J4414">
        <v>250000</v>
      </c>
      <c r="K4414">
        <v>227278.96</v>
      </c>
      <c r="L4414">
        <v>0.28949999999999998</v>
      </c>
      <c r="M4414" s="63">
        <v>45457</v>
      </c>
      <c r="N4414" s="63">
        <v>45547</v>
      </c>
      <c r="O4414">
        <v>90</v>
      </c>
      <c r="P4414" t="s">
        <v>55</v>
      </c>
      <c r="Q4414">
        <v>0</v>
      </c>
      <c r="R4414">
        <v>0</v>
      </c>
      <c r="S4414">
        <v>0</v>
      </c>
      <c r="T4414">
        <v>0</v>
      </c>
      <c r="U4414">
        <v>0</v>
      </c>
      <c r="V4414">
        <v>0</v>
      </c>
      <c r="W4414">
        <v>0</v>
      </c>
      <c r="X4414" s="1">
        <v>45473</v>
      </c>
      <c r="Y4414" s="1">
        <v>44675</v>
      </c>
      <c r="Z4414" t="s">
        <v>44</v>
      </c>
      <c r="AA4414" t="s">
        <v>99</v>
      </c>
    </row>
    <row r="4415" spans="1:27" x14ac:dyDescent="0.25">
      <c r="A4415" t="s">
        <v>1497</v>
      </c>
      <c r="B4415" t="s">
        <v>55</v>
      </c>
      <c r="C4415" t="s">
        <v>43</v>
      </c>
      <c r="D4415" t="s">
        <v>44</v>
      </c>
      <c r="E4415" t="s">
        <v>155</v>
      </c>
      <c r="F4415" t="s">
        <v>12</v>
      </c>
      <c r="G4415" t="s">
        <v>55</v>
      </c>
      <c r="H4415">
        <v>583</v>
      </c>
      <c r="I4415" t="s">
        <v>55</v>
      </c>
      <c r="J4415">
        <v>110000</v>
      </c>
      <c r="K4415">
        <v>103749.66</v>
      </c>
      <c r="L4415">
        <v>0.26950000000000002</v>
      </c>
      <c r="M4415" s="63">
        <v>45448</v>
      </c>
      <c r="N4415" s="63">
        <v>45478</v>
      </c>
      <c r="O4415">
        <v>30</v>
      </c>
      <c r="P4415" t="s">
        <v>55</v>
      </c>
      <c r="Q4415">
        <v>0</v>
      </c>
      <c r="R4415">
        <v>0</v>
      </c>
      <c r="S4415">
        <v>0</v>
      </c>
      <c r="T4415">
        <v>0</v>
      </c>
      <c r="U4415">
        <v>0</v>
      </c>
      <c r="V4415">
        <v>0</v>
      </c>
      <c r="W4415">
        <v>0</v>
      </c>
      <c r="X4415" s="1">
        <v>45473</v>
      </c>
      <c r="Y4415" s="1">
        <v>44797</v>
      </c>
      <c r="Z4415" t="s">
        <v>44</v>
      </c>
      <c r="AA4415" t="s">
        <v>101</v>
      </c>
    </row>
    <row r="4416" spans="1:27" x14ac:dyDescent="0.25">
      <c r="A4416" t="s">
        <v>1348</v>
      </c>
      <c r="B4416" t="s">
        <v>55</v>
      </c>
      <c r="C4416" t="s">
        <v>43</v>
      </c>
      <c r="D4416" t="s">
        <v>44</v>
      </c>
      <c r="E4416" t="s">
        <v>155</v>
      </c>
      <c r="F4416" t="s">
        <v>4</v>
      </c>
      <c r="G4416" t="s">
        <v>55</v>
      </c>
      <c r="H4416">
        <v>670</v>
      </c>
      <c r="I4416" t="s">
        <v>55</v>
      </c>
      <c r="J4416">
        <v>130000</v>
      </c>
      <c r="K4416">
        <v>78525.45</v>
      </c>
      <c r="L4416">
        <v>0.26950000000000002</v>
      </c>
      <c r="M4416" s="63">
        <v>45421</v>
      </c>
      <c r="N4416" s="63">
        <v>45481</v>
      </c>
      <c r="O4416">
        <v>60</v>
      </c>
      <c r="P4416" t="s">
        <v>55</v>
      </c>
      <c r="Q4416">
        <v>0</v>
      </c>
      <c r="R4416">
        <v>0</v>
      </c>
      <c r="S4416">
        <v>0</v>
      </c>
      <c r="T4416">
        <v>0</v>
      </c>
      <c r="U4416">
        <v>0</v>
      </c>
      <c r="V4416">
        <v>0</v>
      </c>
      <c r="W4416">
        <v>0</v>
      </c>
      <c r="X4416" s="1">
        <v>45473</v>
      </c>
      <c r="Y4416" s="1">
        <v>44286</v>
      </c>
      <c r="Z4416" t="s">
        <v>44</v>
      </c>
      <c r="AA4416" t="s">
        <v>101</v>
      </c>
    </row>
    <row r="4417" spans="1:27" x14ac:dyDescent="0.25">
      <c r="A4417" t="s">
        <v>2212</v>
      </c>
      <c r="B4417" t="s">
        <v>55</v>
      </c>
      <c r="C4417" t="s">
        <v>43</v>
      </c>
      <c r="D4417" t="s">
        <v>44</v>
      </c>
      <c r="E4417" t="s">
        <v>155</v>
      </c>
      <c r="F4417" t="s">
        <v>5</v>
      </c>
      <c r="G4417" t="s">
        <v>55</v>
      </c>
      <c r="H4417">
        <v>529</v>
      </c>
      <c r="I4417" t="s">
        <v>55</v>
      </c>
      <c r="J4417">
        <v>340000</v>
      </c>
      <c r="K4417">
        <v>339795.41</v>
      </c>
      <c r="L4417">
        <v>0.28949999999999998</v>
      </c>
      <c r="M4417" s="63">
        <v>45441</v>
      </c>
      <c r="N4417" s="63">
        <v>45621</v>
      </c>
      <c r="O4417">
        <v>180</v>
      </c>
      <c r="P4417" t="s">
        <v>55</v>
      </c>
      <c r="Q4417">
        <v>0</v>
      </c>
      <c r="R4417">
        <v>0</v>
      </c>
      <c r="S4417">
        <v>0</v>
      </c>
      <c r="T4417">
        <v>0</v>
      </c>
      <c r="U4417">
        <v>0</v>
      </c>
      <c r="V4417">
        <v>0</v>
      </c>
      <c r="W4417">
        <v>0</v>
      </c>
      <c r="X4417" s="1">
        <v>45473</v>
      </c>
      <c r="Y4417" s="1">
        <v>45171</v>
      </c>
      <c r="Z4417" t="s">
        <v>44</v>
      </c>
      <c r="AA4417" t="s">
        <v>99</v>
      </c>
    </row>
    <row r="4418" spans="1:27" x14ac:dyDescent="0.25">
      <c r="A4418" t="s">
        <v>1243</v>
      </c>
      <c r="B4418" t="s">
        <v>55</v>
      </c>
      <c r="C4418" t="s">
        <v>43</v>
      </c>
      <c r="D4418" t="s">
        <v>44</v>
      </c>
      <c r="E4418" t="s">
        <v>155</v>
      </c>
      <c r="F4418" t="s">
        <v>4</v>
      </c>
      <c r="G4418" t="s">
        <v>55</v>
      </c>
      <c r="H4418">
        <v>643</v>
      </c>
      <c r="I4418" t="s">
        <v>55</v>
      </c>
      <c r="J4418">
        <v>170000</v>
      </c>
      <c r="K4418">
        <v>107191.35</v>
      </c>
      <c r="L4418">
        <v>0.26950000000000002</v>
      </c>
      <c r="M4418" s="63">
        <v>45399</v>
      </c>
      <c r="N4418" s="63">
        <v>45549</v>
      </c>
      <c r="O4418">
        <v>150</v>
      </c>
      <c r="P4418" t="s">
        <v>55</v>
      </c>
      <c r="Q4418">
        <v>0</v>
      </c>
      <c r="R4418">
        <v>0</v>
      </c>
      <c r="S4418">
        <v>0</v>
      </c>
      <c r="T4418">
        <v>0</v>
      </c>
      <c r="U4418">
        <v>0</v>
      </c>
      <c r="V4418">
        <v>0</v>
      </c>
      <c r="W4418">
        <v>0</v>
      </c>
      <c r="X4418" s="1">
        <v>45473</v>
      </c>
      <c r="Y4418" s="1">
        <v>43361</v>
      </c>
      <c r="Z4418" t="s">
        <v>44</v>
      </c>
      <c r="AA4418" t="s">
        <v>99</v>
      </c>
    </row>
    <row r="4419" spans="1:27" x14ac:dyDescent="0.25">
      <c r="A4419" t="s">
        <v>2300</v>
      </c>
      <c r="B4419" t="s">
        <v>55</v>
      </c>
      <c r="C4419" t="s">
        <v>43</v>
      </c>
      <c r="D4419" t="s">
        <v>44</v>
      </c>
      <c r="E4419" t="s">
        <v>155</v>
      </c>
      <c r="F4419" t="s">
        <v>9</v>
      </c>
      <c r="G4419" t="s">
        <v>55</v>
      </c>
      <c r="H4419">
        <v>780</v>
      </c>
      <c r="I4419" t="s">
        <v>55</v>
      </c>
      <c r="J4419">
        <v>90000</v>
      </c>
      <c r="K4419">
        <v>59791.5</v>
      </c>
      <c r="L4419">
        <v>0.26950000000000002</v>
      </c>
      <c r="M4419" s="63">
        <v>45244</v>
      </c>
      <c r="N4419" s="63">
        <v>45424</v>
      </c>
      <c r="O4419">
        <v>180</v>
      </c>
      <c r="P4419" t="s">
        <v>55</v>
      </c>
      <c r="Q4419">
        <v>0</v>
      </c>
      <c r="R4419">
        <v>59791.5</v>
      </c>
      <c r="S4419">
        <v>0</v>
      </c>
      <c r="T4419">
        <v>0</v>
      </c>
      <c r="U4419">
        <v>0</v>
      </c>
      <c r="V4419">
        <v>0</v>
      </c>
      <c r="W4419">
        <v>59791.5</v>
      </c>
      <c r="X4419" s="1">
        <v>45473</v>
      </c>
      <c r="Y4419" s="1">
        <v>44874</v>
      </c>
      <c r="Z4419" t="s">
        <v>44</v>
      </c>
      <c r="AA4419" t="s">
        <v>102</v>
      </c>
    </row>
    <row r="4420" spans="1:27" x14ac:dyDescent="0.25">
      <c r="A4420" t="s">
        <v>2177</v>
      </c>
      <c r="B4420" t="s">
        <v>55</v>
      </c>
      <c r="C4420" t="s">
        <v>43</v>
      </c>
      <c r="D4420" t="s">
        <v>44</v>
      </c>
      <c r="E4420" t="s">
        <v>155</v>
      </c>
      <c r="F4420" t="s">
        <v>12</v>
      </c>
      <c r="G4420" t="s">
        <v>55</v>
      </c>
      <c r="H4420">
        <v>470</v>
      </c>
      <c r="I4420" t="s">
        <v>55</v>
      </c>
      <c r="J4420">
        <v>265000</v>
      </c>
      <c r="K4420">
        <v>187145.1</v>
      </c>
      <c r="L4420">
        <v>0.28949999999999998</v>
      </c>
      <c r="M4420" s="63">
        <v>45375</v>
      </c>
      <c r="N4420" s="63">
        <v>45495</v>
      </c>
      <c r="O4420">
        <v>120</v>
      </c>
      <c r="P4420" t="s">
        <v>55</v>
      </c>
      <c r="Q4420">
        <v>0</v>
      </c>
      <c r="R4420">
        <v>0</v>
      </c>
      <c r="S4420">
        <v>0</v>
      </c>
      <c r="T4420">
        <v>0</v>
      </c>
      <c r="U4420">
        <v>0</v>
      </c>
      <c r="V4420">
        <v>0</v>
      </c>
      <c r="W4420">
        <v>0</v>
      </c>
      <c r="X4420" s="1">
        <v>45473</v>
      </c>
      <c r="Y4420" s="1">
        <v>45157</v>
      </c>
      <c r="Z4420" t="s">
        <v>44</v>
      </c>
      <c r="AA4420" t="s">
        <v>99</v>
      </c>
    </row>
    <row r="4421" spans="1:27" x14ac:dyDescent="0.25">
      <c r="A4421" t="s">
        <v>2365</v>
      </c>
      <c r="B4421" t="s">
        <v>55</v>
      </c>
      <c r="C4421" t="s">
        <v>43</v>
      </c>
      <c r="D4421" t="s">
        <v>44</v>
      </c>
      <c r="E4421" t="s">
        <v>155</v>
      </c>
      <c r="F4421" t="s">
        <v>4</v>
      </c>
      <c r="G4421" t="s">
        <v>55</v>
      </c>
      <c r="H4421">
        <v>673</v>
      </c>
      <c r="I4421" t="s">
        <v>55</v>
      </c>
      <c r="J4421">
        <v>280000</v>
      </c>
      <c r="K4421">
        <v>202540.5</v>
      </c>
      <c r="L4421">
        <v>0.26950000000000002</v>
      </c>
      <c r="M4421" s="63">
        <v>45408</v>
      </c>
      <c r="N4421" s="63">
        <v>45558</v>
      </c>
      <c r="O4421">
        <v>150</v>
      </c>
      <c r="P4421" t="s">
        <v>55</v>
      </c>
      <c r="Q4421">
        <v>0</v>
      </c>
      <c r="R4421">
        <v>0</v>
      </c>
      <c r="S4421">
        <v>0</v>
      </c>
      <c r="T4421">
        <v>0</v>
      </c>
      <c r="U4421">
        <v>0</v>
      </c>
      <c r="V4421">
        <v>0</v>
      </c>
      <c r="W4421">
        <v>0</v>
      </c>
      <c r="X4421" s="1">
        <v>45473</v>
      </c>
      <c r="Y4421" s="1">
        <v>44042</v>
      </c>
      <c r="Z4421" t="s">
        <v>44</v>
      </c>
      <c r="AA4421" t="s">
        <v>100</v>
      </c>
    </row>
    <row r="4422" spans="1:27" x14ac:dyDescent="0.25">
      <c r="A4422" t="s">
        <v>327</v>
      </c>
      <c r="B4422" t="s">
        <v>55</v>
      </c>
      <c r="C4422" t="s">
        <v>43</v>
      </c>
      <c r="D4422" t="s">
        <v>44</v>
      </c>
      <c r="E4422" t="s">
        <v>155</v>
      </c>
      <c r="F4422" t="s">
        <v>10</v>
      </c>
      <c r="G4422" t="s">
        <v>55</v>
      </c>
      <c r="H4422">
        <v>588</v>
      </c>
      <c r="I4422" t="s">
        <v>55</v>
      </c>
      <c r="J4422">
        <v>275000</v>
      </c>
      <c r="K4422">
        <v>10300.5</v>
      </c>
      <c r="L4422">
        <v>0.28949999999999998</v>
      </c>
      <c r="M4422" s="63">
        <v>45364</v>
      </c>
      <c r="N4422" s="63">
        <v>45424</v>
      </c>
      <c r="O4422">
        <v>60</v>
      </c>
      <c r="P4422" t="s">
        <v>55</v>
      </c>
      <c r="Q4422">
        <v>0</v>
      </c>
      <c r="R4422">
        <v>10300.5</v>
      </c>
      <c r="S4422">
        <v>0</v>
      </c>
      <c r="T4422">
        <v>0</v>
      </c>
      <c r="U4422">
        <v>0</v>
      </c>
      <c r="V4422">
        <v>0</v>
      </c>
      <c r="W4422">
        <v>10300.5</v>
      </c>
      <c r="X4422" s="1">
        <v>45473</v>
      </c>
      <c r="Y4422" s="1">
        <v>44937</v>
      </c>
      <c r="Z4422" t="s">
        <v>44</v>
      </c>
      <c r="AA4422" t="s">
        <v>102</v>
      </c>
    </row>
    <row r="4423" spans="1:27" x14ac:dyDescent="0.25">
      <c r="A4423" t="s">
        <v>1374</v>
      </c>
      <c r="B4423" t="s">
        <v>55</v>
      </c>
      <c r="C4423" t="s">
        <v>43</v>
      </c>
      <c r="D4423" t="s">
        <v>44</v>
      </c>
      <c r="E4423" t="s">
        <v>155</v>
      </c>
      <c r="F4423" t="s">
        <v>6</v>
      </c>
      <c r="G4423" t="s">
        <v>55</v>
      </c>
      <c r="H4423">
        <v>716</v>
      </c>
      <c r="I4423" t="s">
        <v>55</v>
      </c>
      <c r="J4423">
        <v>120000</v>
      </c>
      <c r="K4423">
        <v>90533.7</v>
      </c>
      <c r="L4423">
        <v>0.26950000000000002</v>
      </c>
      <c r="M4423" s="63">
        <v>45126</v>
      </c>
      <c r="N4423" s="63">
        <v>45276</v>
      </c>
      <c r="O4423">
        <v>150</v>
      </c>
      <c r="P4423" t="s">
        <v>55</v>
      </c>
      <c r="Q4423">
        <v>0</v>
      </c>
      <c r="R4423">
        <v>0</v>
      </c>
      <c r="S4423">
        <v>0</v>
      </c>
      <c r="T4423">
        <v>0</v>
      </c>
      <c r="U4423">
        <v>0</v>
      </c>
      <c r="V4423">
        <v>90533.7</v>
      </c>
      <c r="W4423">
        <v>90533.7</v>
      </c>
      <c r="X4423" s="1">
        <v>45473</v>
      </c>
      <c r="Y4423" s="1">
        <v>44192</v>
      </c>
      <c r="Z4423" t="s">
        <v>44</v>
      </c>
      <c r="AA4423" t="s">
        <v>99</v>
      </c>
    </row>
    <row r="4424" spans="1:27" x14ac:dyDescent="0.25">
      <c r="A4424" t="s">
        <v>999</v>
      </c>
      <c r="B4424" t="s">
        <v>55</v>
      </c>
      <c r="C4424" t="s">
        <v>43</v>
      </c>
      <c r="D4424" t="s">
        <v>44</v>
      </c>
      <c r="E4424" t="s">
        <v>155</v>
      </c>
      <c r="F4424" t="s">
        <v>7</v>
      </c>
      <c r="G4424" t="s">
        <v>55</v>
      </c>
      <c r="H4424">
        <v>725</v>
      </c>
      <c r="I4424" t="s">
        <v>55</v>
      </c>
      <c r="J4424">
        <v>310000</v>
      </c>
      <c r="K4424">
        <v>211559.85</v>
      </c>
      <c r="L4424">
        <v>0.26950000000000002</v>
      </c>
      <c r="M4424" s="63">
        <v>45472</v>
      </c>
      <c r="N4424" s="63">
        <v>45622</v>
      </c>
      <c r="O4424">
        <v>150</v>
      </c>
      <c r="P4424" t="s">
        <v>55</v>
      </c>
      <c r="Q4424">
        <v>0</v>
      </c>
      <c r="R4424">
        <v>0</v>
      </c>
      <c r="S4424">
        <v>0</v>
      </c>
      <c r="T4424">
        <v>0</v>
      </c>
      <c r="U4424">
        <v>0</v>
      </c>
      <c r="V4424">
        <v>0</v>
      </c>
      <c r="W4424">
        <v>0</v>
      </c>
      <c r="X4424" s="1">
        <v>45473</v>
      </c>
      <c r="Y4424" s="1">
        <v>43535</v>
      </c>
      <c r="Z4424" t="s">
        <v>44</v>
      </c>
      <c r="AA4424" t="s">
        <v>99</v>
      </c>
    </row>
    <row r="4425" spans="1:27" x14ac:dyDescent="0.25">
      <c r="A4425" t="s">
        <v>1272</v>
      </c>
      <c r="B4425" t="s">
        <v>55</v>
      </c>
      <c r="C4425" t="s">
        <v>43</v>
      </c>
      <c r="D4425" t="s">
        <v>44</v>
      </c>
      <c r="E4425" t="s">
        <v>155</v>
      </c>
      <c r="F4425" t="s">
        <v>4</v>
      </c>
      <c r="G4425" t="s">
        <v>55</v>
      </c>
      <c r="H4425">
        <v>763</v>
      </c>
      <c r="I4425" t="s">
        <v>55</v>
      </c>
      <c r="J4425">
        <v>290000</v>
      </c>
      <c r="K4425">
        <v>258174.93</v>
      </c>
      <c r="L4425">
        <v>0.26950000000000002</v>
      </c>
      <c r="M4425" s="63">
        <v>45423</v>
      </c>
      <c r="N4425" s="63">
        <v>45483</v>
      </c>
      <c r="O4425">
        <v>60</v>
      </c>
      <c r="P4425" t="s">
        <v>55</v>
      </c>
      <c r="Q4425">
        <v>0</v>
      </c>
      <c r="R4425">
        <v>0</v>
      </c>
      <c r="S4425">
        <v>0</v>
      </c>
      <c r="T4425">
        <v>0</v>
      </c>
      <c r="U4425">
        <v>0</v>
      </c>
      <c r="V4425">
        <v>0</v>
      </c>
      <c r="W4425">
        <v>0</v>
      </c>
      <c r="X4425" s="1">
        <v>45473</v>
      </c>
      <c r="Y4425" s="1">
        <v>44037</v>
      </c>
      <c r="Z4425" t="s">
        <v>44</v>
      </c>
      <c r="AA4425" t="s">
        <v>99</v>
      </c>
    </row>
    <row r="4426" spans="1:27" x14ac:dyDescent="0.25">
      <c r="A4426" t="s">
        <v>1172</v>
      </c>
      <c r="B4426" t="s">
        <v>55</v>
      </c>
      <c r="C4426" t="s">
        <v>43</v>
      </c>
      <c r="D4426" t="s">
        <v>44</v>
      </c>
      <c r="E4426" t="s">
        <v>155</v>
      </c>
      <c r="F4426" t="s">
        <v>15</v>
      </c>
      <c r="G4426" t="s">
        <v>55</v>
      </c>
      <c r="H4426">
        <v>604</v>
      </c>
      <c r="I4426" t="s">
        <v>55</v>
      </c>
      <c r="J4426">
        <v>15000</v>
      </c>
      <c r="K4426">
        <v>12824.46</v>
      </c>
      <c r="L4426">
        <v>0.26950000000000002</v>
      </c>
      <c r="M4426" s="63">
        <v>45426</v>
      </c>
      <c r="N4426" s="63">
        <v>45516</v>
      </c>
      <c r="O4426">
        <v>90</v>
      </c>
      <c r="P4426" t="s">
        <v>55</v>
      </c>
      <c r="Q4426">
        <v>0</v>
      </c>
      <c r="R4426">
        <v>0</v>
      </c>
      <c r="S4426">
        <v>0</v>
      </c>
      <c r="T4426">
        <v>0</v>
      </c>
      <c r="U4426">
        <v>0</v>
      </c>
      <c r="V4426">
        <v>0</v>
      </c>
      <c r="W4426">
        <v>0</v>
      </c>
      <c r="X4426" s="1">
        <v>45473</v>
      </c>
      <c r="Y4426" s="1">
        <v>43975</v>
      </c>
      <c r="Z4426" t="s">
        <v>44</v>
      </c>
      <c r="AA4426" t="s">
        <v>101</v>
      </c>
    </row>
    <row r="4427" spans="1:27" x14ac:dyDescent="0.25">
      <c r="A4427" t="s">
        <v>1490</v>
      </c>
      <c r="B4427" t="s">
        <v>55</v>
      </c>
      <c r="C4427" t="s">
        <v>43</v>
      </c>
      <c r="D4427" t="s">
        <v>44</v>
      </c>
      <c r="E4427" t="s">
        <v>155</v>
      </c>
      <c r="F4427" t="s">
        <v>12</v>
      </c>
      <c r="G4427" t="s">
        <v>55</v>
      </c>
      <c r="H4427">
        <v>722</v>
      </c>
      <c r="I4427" t="s">
        <v>55</v>
      </c>
      <c r="J4427">
        <v>310000</v>
      </c>
      <c r="K4427">
        <v>118000.8</v>
      </c>
      <c r="L4427">
        <v>0.28949999999999998</v>
      </c>
      <c r="M4427" s="63">
        <v>45415</v>
      </c>
      <c r="N4427" s="63">
        <v>45535</v>
      </c>
      <c r="O4427">
        <v>120</v>
      </c>
      <c r="P4427" t="s">
        <v>55</v>
      </c>
      <c r="Q4427">
        <v>0</v>
      </c>
      <c r="R4427">
        <v>0</v>
      </c>
      <c r="S4427">
        <v>0</v>
      </c>
      <c r="T4427">
        <v>0</v>
      </c>
      <c r="U4427">
        <v>0</v>
      </c>
      <c r="V4427">
        <v>0</v>
      </c>
      <c r="W4427">
        <v>0</v>
      </c>
      <c r="X4427" s="1">
        <v>45473</v>
      </c>
      <c r="Y4427" s="1">
        <v>44767</v>
      </c>
      <c r="Z4427" t="s">
        <v>44</v>
      </c>
      <c r="AA4427" t="s">
        <v>101</v>
      </c>
    </row>
    <row r="4428" spans="1:27" x14ac:dyDescent="0.25">
      <c r="A4428" t="s">
        <v>1101</v>
      </c>
      <c r="B4428" t="s">
        <v>55</v>
      </c>
      <c r="C4428" t="s">
        <v>43</v>
      </c>
      <c r="D4428" t="s">
        <v>44</v>
      </c>
      <c r="E4428" t="s">
        <v>155</v>
      </c>
      <c r="F4428" t="s">
        <v>10</v>
      </c>
      <c r="G4428" t="s">
        <v>55</v>
      </c>
      <c r="H4428">
        <v>753</v>
      </c>
      <c r="I4428" t="s">
        <v>55</v>
      </c>
      <c r="J4428">
        <v>15000</v>
      </c>
      <c r="K4428">
        <v>13973.29</v>
      </c>
      <c r="L4428">
        <v>0.28949999999999998</v>
      </c>
      <c r="M4428" s="63">
        <v>45129</v>
      </c>
      <c r="N4428" s="63">
        <v>45279</v>
      </c>
      <c r="O4428">
        <v>150</v>
      </c>
      <c r="P4428" t="s">
        <v>55</v>
      </c>
      <c r="Q4428">
        <v>0</v>
      </c>
      <c r="R4428">
        <v>0</v>
      </c>
      <c r="S4428">
        <v>0</v>
      </c>
      <c r="T4428">
        <v>0</v>
      </c>
      <c r="U4428">
        <v>0</v>
      </c>
      <c r="V4428">
        <v>13973.29</v>
      </c>
      <c r="W4428">
        <v>13973.29</v>
      </c>
      <c r="X4428" s="1">
        <v>45473</v>
      </c>
      <c r="Y4428" s="1">
        <v>44502</v>
      </c>
      <c r="Z4428" t="s">
        <v>44</v>
      </c>
      <c r="AA4428" t="s">
        <v>105</v>
      </c>
    </row>
    <row r="4429" spans="1:27" x14ac:dyDescent="0.25">
      <c r="A4429" t="s">
        <v>1832</v>
      </c>
      <c r="B4429" t="s">
        <v>55</v>
      </c>
      <c r="C4429" t="s">
        <v>43</v>
      </c>
      <c r="D4429" t="s">
        <v>44</v>
      </c>
      <c r="E4429" t="s">
        <v>155</v>
      </c>
      <c r="F4429" t="s">
        <v>12</v>
      </c>
      <c r="G4429" t="s">
        <v>55</v>
      </c>
      <c r="H4429">
        <v>614</v>
      </c>
      <c r="I4429" t="s">
        <v>55</v>
      </c>
      <c r="J4429">
        <v>190000</v>
      </c>
      <c r="K4429">
        <v>81287.55</v>
      </c>
      <c r="L4429">
        <v>0.28949999999999998</v>
      </c>
      <c r="M4429" s="63">
        <v>45235</v>
      </c>
      <c r="N4429" s="63">
        <v>45385</v>
      </c>
      <c r="O4429">
        <v>150</v>
      </c>
      <c r="P4429" t="s">
        <v>55</v>
      </c>
      <c r="Q4429">
        <v>0</v>
      </c>
      <c r="R4429">
        <v>0</v>
      </c>
      <c r="S4429">
        <v>81287.55</v>
      </c>
      <c r="T4429">
        <v>0</v>
      </c>
      <c r="U4429">
        <v>0</v>
      </c>
      <c r="V4429">
        <v>0</v>
      </c>
      <c r="W4429">
        <v>81287.55</v>
      </c>
      <c r="X4429" s="1">
        <v>45473</v>
      </c>
      <c r="Y4429" s="1">
        <v>44757</v>
      </c>
      <c r="Z4429" t="s">
        <v>44</v>
      </c>
      <c r="AA4429" t="s">
        <v>101</v>
      </c>
    </row>
    <row r="4430" spans="1:27" x14ac:dyDescent="0.25">
      <c r="A4430" t="s">
        <v>1609</v>
      </c>
      <c r="B4430" t="s">
        <v>55</v>
      </c>
      <c r="C4430" t="s">
        <v>43</v>
      </c>
      <c r="D4430" t="s">
        <v>44</v>
      </c>
      <c r="E4430" t="s">
        <v>155</v>
      </c>
      <c r="F4430" t="s">
        <v>15</v>
      </c>
      <c r="G4430" t="s">
        <v>55</v>
      </c>
      <c r="H4430">
        <v>498</v>
      </c>
      <c r="I4430" t="s">
        <v>55</v>
      </c>
      <c r="J4430">
        <v>25000</v>
      </c>
      <c r="K4430">
        <v>23251.96</v>
      </c>
      <c r="L4430">
        <v>0.26950000000000002</v>
      </c>
      <c r="M4430" s="63">
        <v>45472</v>
      </c>
      <c r="N4430" s="63">
        <v>45502</v>
      </c>
      <c r="O4430">
        <v>30</v>
      </c>
      <c r="P4430" t="s">
        <v>55</v>
      </c>
      <c r="Q4430">
        <v>0</v>
      </c>
      <c r="R4430">
        <v>0</v>
      </c>
      <c r="S4430">
        <v>0</v>
      </c>
      <c r="T4430">
        <v>0</v>
      </c>
      <c r="U4430">
        <v>0</v>
      </c>
      <c r="V4430">
        <v>0</v>
      </c>
      <c r="W4430">
        <v>0</v>
      </c>
      <c r="X4430" s="1">
        <v>45473</v>
      </c>
      <c r="Y4430" s="1">
        <v>43154</v>
      </c>
      <c r="Z4430" t="s">
        <v>44</v>
      </c>
      <c r="AA4430" t="s">
        <v>101</v>
      </c>
    </row>
    <row r="4431" spans="1:27" x14ac:dyDescent="0.25">
      <c r="A4431" t="s">
        <v>979</v>
      </c>
      <c r="B4431" t="s">
        <v>55</v>
      </c>
      <c r="C4431" t="s">
        <v>43</v>
      </c>
      <c r="D4431" t="s">
        <v>44</v>
      </c>
      <c r="E4431" t="s">
        <v>155</v>
      </c>
      <c r="F4431" t="s">
        <v>6</v>
      </c>
      <c r="G4431" t="s">
        <v>55</v>
      </c>
      <c r="H4431">
        <v>686</v>
      </c>
      <c r="I4431" t="s">
        <v>55</v>
      </c>
      <c r="J4431">
        <v>350000</v>
      </c>
      <c r="K4431">
        <v>318106.51</v>
      </c>
      <c r="L4431">
        <v>0.26950000000000002</v>
      </c>
      <c r="M4431" s="63">
        <v>45457</v>
      </c>
      <c r="N4431" s="63">
        <v>45607</v>
      </c>
      <c r="O4431">
        <v>150</v>
      </c>
      <c r="P4431" t="s">
        <v>55</v>
      </c>
      <c r="Q4431">
        <v>0</v>
      </c>
      <c r="R4431">
        <v>0</v>
      </c>
      <c r="S4431">
        <v>0</v>
      </c>
      <c r="T4431">
        <v>0</v>
      </c>
      <c r="U4431">
        <v>0</v>
      </c>
      <c r="V4431">
        <v>0</v>
      </c>
      <c r="W4431">
        <v>0</v>
      </c>
      <c r="X4431" s="1">
        <v>45473</v>
      </c>
      <c r="Y4431" s="1">
        <v>44139</v>
      </c>
      <c r="Z4431" t="s">
        <v>44</v>
      </c>
      <c r="AA4431" t="s">
        <v>102</v>
      </c>
    </row>
    <row r="4432" spans="1:27" x14ac:dyDescent="0.25">
      <c r="A4432" t="s">
        <v>1633</v>
      </c>
      <c r="B4432" t="s">
        <v>55</v>
      </c>
      <c r="C4432" t="s">
        <v>43</v>
      </c>
      <c r="D4432" t="s">
        <v>44</v>
      </c>
      <c r="E4432" t="s">
        <v>155</v>
      </c>
      <c r="F4432" t="s">
        <v>12</v>
      </c>
      <c r="G4432" t="s">
        <v>55</v>
      </c>
      <c r="H4432">
        <v>686</v>
      </c>
      <c r="I4432" t="s">
        <v>55</v>
      </c>
      <c r="J4432">
        <v>15000</v>
      </c>
      <c r="K4432">
        <v>14405.85</v>
      </c>
      <c r="L4432">
        <v>0.26950000000000002</v>
      </c>
      <c r="M4432" s="63">
        <v>45433</v>
      </c>
      <c r="N4432" s="63">
        <v>45493</v>
      </c>
      <c r="O4432">
        <v>60</v>
      </c>
      <c r="P4432" t="s">
        <v>55</v>
      </c>
      <c r="Q4432">
        <v>0</v>
      </c>
      <c r="R4432">
        <v>0</v>
      </c>
      <c r="S4432">
        <v>0</v>
      </c>
      <c r="T4432">
        <v>0</v>
      </c>
      <c r="U4432">
        <v>0</v>
      </c>
      <c r="V4432">
        <v>0</v>
      </c>
      <c r="W4432">
        <v>0</v>
      </c>
      <c r="X4432" s="1">
        <v>45473</v>
      </c>
      <c r="Y4432" s="1">
        <v>43482</v>
      </c>
      <c r="Z4432" t="s">
        <v>44</v>
      </c>
      <c r="AA4432" t="s">
        <v>100</v>
      </c>
    </row>
    <row r="4433" spans="1:27" x14ac:dyDescent="0.25">
      <c r="A4433" t="s">
        <v>187</v>
      </c>
      <c r="B4433" t="s">
        <v>55</v>
      </c>
      <c r="C4433" t="s">
        <v>43</v>
      </c>
      <c r="D4433" t="s">
        <v>44</v>
      </c>
      <c r="E4433" t="s">
        <v>155</v>
      </c>
      <c r="F4433" t="s">
        <v>2</v>
      </c>
      <c r="G4433" t="s">
        <v>55</v>
      </c>
      <c r="H4433">
        <v>681</v>
      </c>
      <c r="I4433" t="s">
        <v>55</v>
      </c>
      <c r="J4433">
        <v>160000</v>
      </c>
      <c r="K4433">
        <v>142153.45000000001</v>
      </c>
      <c r="L4433">
        <v>0.26950000000000002</v>
      </c>
      <c r="M4433" s="63">
        <v>45439</v>
      </c>
      <c r="N4433" s="63">
        <v>45589</v>
      </c>
      <c r="O4433">
        <v>150</v>
      </c>
      <c r="P4433" t="s">
        <v>55</v>
      </c>
      <c r="Q4433">
        <v>0</v>
      </c>
      <c r="R4433">
        <v>0</v>
      </c>
      <c r="S4433">
        <v>0</v>
      </c>
      <c r="T4433">
        <v>0</v>
      </c>
      <c r="U4433">
        <v>0</v>
      </c>
      <c r="V4433">
        <v>0</v>
      </c>
      <c r="W4433">
        <v>0</v>
      </c>
      <c r="X4433" s="1">
        <v>45473</v>
      </c>
      <c r="Y4433" s="1">
        <v>44461</v>
      </c>
      <c r="Z4433" t="s">
        <v>44</v>
      </c>
      <c r="AA4433" t="s">
        <v>104</v>
      </c>
    </row>
    <row r="4434" spans="1:27" x14ac:dyDescent="0.25">
      <c r="A4434" t="s">
        <v>2419</v>
      </c>
      <c r="B4434" t="s">
        <v>55</v>
      </c>
      <c r="C4434" t="s">
        <v>43</v>
      </c>
      <c r="D4434" t="s">
        <v>44</v>
      </c>
      <c r="E4434" t="s">
        <v>155</v>
      </c>
      <c r="F4434" t="s">
        <v>4</v>
      </c>
      <c r="G4434" t="s">
        <v>55</v>
      </c>
      <c r="H4434">
        <v>854</v>
      </c>
      <c r="I4434" t="s">
        <v>55</v>
      </c>
      <c r="J4434">
        <v>290000</v>
      </c>
      <c r="K4434">
        <v>245787.75</v>
      </c>
      <c r="L4434">
        <v>0.26950000000000002</v>
      </c>
      <c r="M4434" s="63">
        <v>45472</v>
      </c>
      <c r="N4434" s="63">
        <v>45532</v>
      </c>
      <c r="O4434">
        <v>60</v>
      </c>
      <c r="P4434" t="s">
        <v>55</v>
      </c>
      <c r="Q4434">
        <v>0</v>
      </c>
      <c r="R4434">
        <v>0</v>
      </c>
      <c r="S4434">
        <v>0</v>
      </c>
      <c r="T4434">
        <v>0</v>
      </c>
      <c r="U4434">
        <v>0</v>
      </c>
      <c r="V4434">
        <v>0</v>
      </c>
      <c r="W4434">
        <v>0</v>
      </c>
      <c r="X4434" s="1">
        <v>45473</v>
      </c>
      <c r="Y4434" s="1">
        <v>44292</v>
      </c>
      <c r="Z4434" t="s">
        <v>44</v>
      </c>
      <c r="AA4434" t="s">
        <v>99</v>
      </c>
    </row>
    <row r="4435" spans="1:27" x14ac:dyDescent="0.25">
      <c r="A4435" t="s">
        <v>1791</v>
      </c>
      <c r="B4435" t="s">
        <v>55</v>
      </c>
      <c r="C4435" t="s">
        <v>43</v>
      </c>
      <c r="D4435" t="s">
        <v>44</v>
      </c>
      <c r="E4435" t="s">
        <v>155</v>
      </c>
      <c r="F4435" t="s">
        <v>16</v>
      </c>
      <c r="G4435" t="s">
        <v>55</v>
      </c>
      <c r="H4435">
        <v>471</v>
      </c>
      <c r="I4435" t="s">
        <v>55</v>
      </c>
      <c r="J4435">
        <v>200000</v>
      </c>
      <c r="K4435">
        <v>45620.55</v>
      </c>
      <c r="L4435">
        <v>0.26950000000000002</v>
      </c>
      <c r="M4435" s="63">
        <v>45470</v>
      </c>
      <c r="N4435" s="63">
        <v>45590</v>
      </c>
      <c r="O4435">
        <v>120</v>
      </c>
      <c r="P4435" t="s">
        <v>55</v>
      </c>
      <c r="Q4435">
        <v>0</v>
      </c>
      <c r="R4435">
        <v>0</v>
      </c>
      <c r="S4435">
        <v>0</v>
      </c>
      <c r="T4435">
        <v>0</v>
      </c>
      <c r="U4435">
        <v>0</v>
      </c>
      <c r="V4435">
        <v>0</v>
      </c>
      <c r="W4435">
        <v>0</v>
      </c>
      <c r="X4435" s="1">
        <v>45473</v>
      </c>
      <c r="Y4435" s="1">
        <v>43098</v>
      </c>
      <c r="Z4435" t="s">
        <v>44</v>
      </c>
      <c r="AA4435" t="s">
        <v>102</v>
      </c>
    </row>
    <row r="4436" spans="1:27" x14ac:dyDescent="0.25">
      <c r="A4436" t="s">
        <v>989</v>
      </c>
      <c r="B4436" t="s">
        <v>55</v>
      </c>
      <c r="C4436" t="s">
        <v>43</v>
      </c>
      <c r="D4436" t="s">
        <v>44</v>
      </c>
      <c r="E4436" t="s">
        <v>155</v>
      </c>
      <c r="F4436" t="s">
        <v>6</v>
      </c>
      <c r="G4436" t="s">
        <v>55</v>
      </c>
      <c r="H4436">
        <v>764</v>
      </c>
      <c r="I4436" t="s">
        <v>55</v>
      </c>
      <c r="J4436">
        <v>210000</v>
      </c>
      <c r="K4436">
        <v>193698</v>
      </c>
      <c r="L4436">
        <v>0.26950000000000002</v>
      </c>
      <c r="M4436" s="63">
        <v>45461</v>
      </c>
      <c r="N4436" s="63">
        <v>45581</v>
      </c>
      <c r="O4436">
        <v>120</v>
      </c>
      <c r="P4436" t="s">
        <v>55</v>
      </c>
      <c r="Q4436">
        <v>0</v>
      </c>
      <c r="R4436">
        <v>0</v>
      </c>
      <c r="S4436">
        <v>0</v>
      </c>
      <c r="T4436">
        <v>0</v>
      </c>
      <c r="U4436">
        <v>0</v>
      </c>
      <c r="V4436">
        <v>0</v>
      </c>
      <c r="W4436">
        <v>0</v>
      </c>
      <c r="X4436" s="1">
        <v>45473</v>
      </c>
      <c r="Y4436" s="1">
        <v>43138</v>
      </c>
      <c r="Z4436" t="s">
        <v>44</v>
      </c>
      <c r="AA4436" t="s">
        <v>102</v>
      </c>
    </row>
    <row r="4437" spans="1:27" x14ac:dyDescent="0.25">
      <c r="A4437" t="s">
        <v>2312</v>
      </c>
      <c r="B4437" t="s">
        <v>55</v>
      </c>
      <c r="C4437" t="s">
        <v>43</v>
      </c>
      <c r="D4437" t="s">
        <v>44</v>
      </c>
      <c r="E4437" t="s">
        <v>155</v>
      </c>
      <c r="F4437" t="s">
        <v>15</v>
      </c>
      <c r="G4437" t="s">
        <v>55</v>
      </c>
      <c r="H4437">
        <v>791</v>
      </c>
      <c r="I4437" t="s">
        <v>55</v>
      </c>
      <c r="J4437">
        <v>160000</v>
      </c>
      <c r="K4437">
        <v>45081.9</v>
      </c>
      <c r="L4437">
        <v>0.26950000000000002</v>
      </c>
      <c r="M4437" s="63">
        <v>45471</v>
      </c>
      <c r="N4437" s="63">
        <v>45591</v>
      </c>
      <c r="O4437">
        <v>120</v>
      </c>
      <c r="P4437" t="s">
        <v>55</v>
      </c>
      <c r="Q4437">
        <v>0</v>
      </c>
      <c r="R4437">
        <v>0</v>
      </c>
      <c r="S4437">
        <v>0</v>
      </c>
      <c r="T4437">
        <v>0</v>
      </c>
      <c r="U4437">
        <v>0</v>
      </c>
      <c r="V4437">
        <v>0</v>
      </c>
      <c r="W4437">
        <v>0</v>
      </c>
      <c r="X4437" s="1">
        <v>45473</v>
      </c>
      <c r="Y4437" s="1">
        <v>43601</v>
      </c>
      <c r="Z4437" t="s">
        <v>44</v>
      </c>
      <c r="AA4437" t="s">
        <v>100</v>
      </c>
    </row>
    <row r="4438" spans="1:27" x14ac:dyDescent="0.25">
      <c r="A4438" t="s">
        <v>1671</v>
      </c>
      <c r="B4438" t="s">
        <v>55</v>
      </c>
      <c r="C4438" t="s">
        <v>43</v>
      </c>
      <c r="D4438" t="s">
        <v>44</v>
      </c>
      <c r="E4438" t="s">
        <v>155</v>
      </c>
      <c r="F4438" t="s">
        <v>7</v>
      </c>
      <c r="G4438" t="s">
        <v>55</v>
      </c>
      <c r="H4438">
        <v>575</v>
      </c>
      <c r="I4438" t="s">
        <v>55</v>
      </c>
      <c r="J4438">
        <v>60000</v>
      </c>
      <c r="K4438">
        <v>11924.55</v>
      </c>
      <c r="L4438">
        <v>0.26950000000000002</v>
      </c>
      <c r="M4438" s="63">
        <v>45372</v>
      </c>
      <c r="N4438" s="63">
        <v>45492</v>
      </c>
      <c r="O4438">
        <v>120</v>
      </c>
      <c r="P4438" t="s">
        <v>55</v>
      </c>
      <c r="Q4438">
        <v>0</v>
      </c>
      <c r="R4438">
        <v>0</v>
      </c>
      <c r="S4438">
        <v>0</v>
      </c>
      <c r="T4438">
        <v>0</v>
      </c>
      <c r="U4438">
        <v>0</v>
      </c>
      <c r="V4438">
        <v>0</v>
      </c>
      <c r="W4438">
        <v>0</v>
      </c>
      <c r="X4438" s="1">
        <v>45473</v>
      </c>
      <c r="Y4438" s="1">
        <v>44484</v>
      </c>
      <c r="Z4438" t="s">
        <v>44</v>
      </c>
      <c r="AA4438" t="s">
        <v>99</v>
      </c>
    </row>
    <row r="4439" spans="1:27" x14ac:dyDescent="0.25">
      <c r="A4439" t="s">
        <v>1873</v>
      </c>
      <c r="B4439" t="s">
        <v>55</v>
      </c>
      <c r="C4439" t="s">
        <v>43</v>
      </c>
      <c r="D4439" t="s">
        <v>44</v>
      </c>
      <c r="E4439" t="s">
        <v>155</v>
      </c>
      <c r="F4439" t="s">
        <v>10</v>
      </c>
      <c r="G4439" t="s">
        <v>55</v>
      </c>
      <c r="H4439">
        <v>459</v>
      </c>
      <c r="I4439" t="s">
        <v>55</v>
      </c>
      <c r="J4439">
        <v>25000</v>
      </c>
      <c r="K4439">
        <v>22255.759999999998</v>
      </c>
      <c r="L4439">
        <v>0.26950000000000002</v>
      </c>
      <c r="M4439" s="63">
        <v>45407</v>
      </c>
      <c r="N4439" s="63">
        <v>45497</v>
      </c>
      <c r="O4439">
        <v>90</v>
      </c>
      <c r="P4439" t="s">
        <v>55</v>
      </c>
      <c r="Q4439">
        <v>0</v>
      </c>
      <c r="R4439">
        <v>0</v>
      </c>
      <c r="S4439">
        <v>0</v>
      </c>
      <c r="T4439">
        <v>0</v>
      </c>
      <c r="U4439">
        <v>0</v>
      </c>
      <c r="V4439">
        <v>0</v>
      </c>
      <c r="W4439">
        <v>0</v>
      </c>
      <c r="X4439" s="1">
        <v>45473</v>
      </c>
      <c r="Y4439" s="1">
        <v>44169</v>
      </c>
      <c r="Z4439" t="s">
        <v>44</v>
      </c>
      <c r="AA4439" t="s">
        <v>101</v>
      </c>
    </row>
    <row r="4440" spans="1:27" x14ac:dyDescent="0.25">
      <c r="A4440" t="s">
        <v>2191</v>
      </c>
      <c r="B4440" t="s">
        <v>55</v>
      </c>
      <c r="C4440" t="s">
        <v>43</v>
      </c>
      <c r="D4440" t="s">
        <v>44</v>
      </c>
      <c r="E4440" t="s">
        <v>155</v>
      </c>
      <c r="F4440" t="s">
        <v>15</v>
      </c>
      <c r="G4440" t="s">
        <v>55</v>
      </c>
      <c r="H4440">
        <v>544</v>
      </c>
      <c r="I4440" t="s">
        <v>55</v>
      </c>
      <c r="J4440">
        <v>75000</v>
      </c>
      <c r="K4440">
        <v>61103.7</v>
      </c>
      <c r="L4440">
        <v>0.26950000000000002</v>
      </c>
      <c r="M4440" s="63">
        <v>45253</v>
      </c>
      <c r="N4440" s="63">
        <v>45343</v>
      </c>
      <c r="O4440">
        <v>90</v>
      </c>
      <c r="P4440" t="s">
        <v>55</v>
      </c>
      <c r="Q4440">
        <v>0</v>
      </c>
      <c r="R4440">
        <v>0</v>
      </c>
      <c r="S4440">
        <v>0</v>
      </c>
      <c r="T4440">
        <v>0</v>
      </c>
      <c r="U4440">
        <v>61103.7</v>
      </c>
      <c r="V4440">
        <v>0</v>
      </c>
      <c r="W4440">
        <v>61103.7</v>
      </c>
      <c r="X4440" s="1">
        <v>45473</v>
      </c>
      <c r="Y4440" s="1">
        <v>43971</v>
      </c>
      <c r="Z4440" t="s">
        <v>44</v>
      </c>
      <c r="AA4440" t="s">
        <v>103</v>
      </c>
    </row>
    <row r="4441" spans="1:27" x14ac:dyDescent="0.25">
      <c r="A4441" t="s">
        <v>2334</v>
      </c>
      <c r="B4441" t="s">
        <v>55</v>
      </c>
      <c r="C4441" t="s">
        <v>43</v>
      </c>
      <c r="D4441" t="s">
        <v>44</v>
      </c>
      <c r="E4441" t="s">
        <v>155</v>
      </c>
      <c r="F4441" t="s">
        <v>7</v>
      </c>
      <c r="G4441" t="s">
        <v>55</v>
      </c>
      <c r="H4441">
        <v>709</v>
      </c>
      <c r="I4441" t="s">
        <v>55</v>
      </c>
      <c r="J4441">
        <v>180000</v>
      </c>
      <c r="K4441">
        <v>47908.800000000003</v>
      </c>
      <c r="L4441">
        <v>0.26950000000000002</v>
      </c>
      <c r="M4441" s="63">
        <v>45431</v>
      </c>
      <c r="N4441" s="63">
        <v>45491</v>
      </c>
      <c r="O4441">
        <v>60</v>
      </c>
      <c r="P4441" t="s">
        <v>55</v>
      </c>
      <c r="Q4441">
        <v>0</v>
      </c>
      <c r="R4441">
        <v>0</v>
      </c>
      <c r="S4441">
        <v>0</v>
      </c>
      <c r="T4441">
        <v>0</v>
      </c>
      <c r="U4441">
        <v>0</v>
      </c>
      <c r="V4441">
        <v>0</v>
      </c>
      <c r="W4441">
        <v>0</v>
      </c>
      <c r="X4441" s="1">
        <v>45473</v>
      </c>
      <c r="Y4441" s="1">
        <v>44458</v>
      </c>
      <c r="Z4441" t="s">
        <v>44</v>
      </c>
      <c r="AA4441" t="s">
        <v>99</v>
      </c>
    </row>
    <row r="4442" spans="1:27" x14ac:dyDescent="0.25">
      <c r="A4442" t="s">
        <v>2132</v>
      </c>
      <c r="B4442" t="s">
        <v>55</v>
      </c>
      <c r="C4442" t="s">
        <v>43</v>
      </c>
      <c r="D4442" t="s">
        <v>44</v>
      </c>
      <c r="E4442" t="s">
        <v>155</v>
      </c>
      <c r="F4442" t="s">
        <v>12</v>
      </c>
      <c r="G4442" t="s">
        <v>55</v>
      </c>
      <c r="H4442">
        <v>687</v>
      </c>
      <c r="I4442" t="s">
        <v>55</v>
      </c>
      <c r="J4442">
        <v>255000</v>
      </c>
      <c r="K4442">
        <v>169271.1</v>
      </c>
      <c r="L4442">
        <v>0.28949999999999998</v>
      </c>
      <c r="M4442" s="63">
        <v>45343</v>
      </c>
      <c r="N4442" s="63">
        <v>45493</v>
      </c>
      <c r="O4442">
        <v>150</v>
      </c>
      <c r="P4442" t="s">
        <v>55</v>
      </c>
      <c r="Q4442">
        <v>0</v>
      </c>
      <c r="R4442">
        <v>0</v>
      </c>
      <c r="S4442">
        <v>0</v>
      </c>
      <c r="T4442">
        <v>0</v>
      </c>
      <c r="U4442">
        <v>0</v>
      </c>
      <c r="V4442">
        <v>0</v>
      </c>
      <c r="W4442">
        <v>0</v>
      </c>
      <c r="X4442" s="1">
        <v>45473</v>
      </c>
      <c r="Y4442" s="1">
        <v>44998</v>
      </c>
      <c r="Z4442" t="s">
        <v>44</v>
      </c>
      <c r="AA4442" t="s">
        <v>100</v>
      </c>
    </row>
    <row r="4443" spans="1:27" x14ac:dyDescent="0.25">
      <c r="A4443" t="s">
        <v>2020</v>
      </c>
      <c r="B4443" t="s">
        <v>55</v>
      </c>
      <c r="C4443" t="s">
        <v>43</v>
      </c>
      <c r="D4443" t="s">
        <v>44</v>
      </c>
      <c r="E4443" t="s">
        <v>155</v>
      </c>
      <c r="F4443" t="s">
        <v>13</v>
      </c>
      <c r="G4443" t="s">
        <v>55</v>
      </c>
      <c r="H4443">
        <v>877</v>
      </c>
      <c r="I4443" t="s">
        <v>55</v>
      </c>
      <c r="J4443">
        <v>290000</v>
      </c>
      <c r="K4443">
        <v>270399.59999999998</v>
      </c>
      <c r="L4443">
        <v>0.26950000000000002</v>
      </c>
      <c r="M4443" s="63">
        <v>45467</v>
      </c>
      <c r="N4443" s="63">
        <v>45527</v>
      </c>
      <c r="O4443">
        <v>60</v>
      </c>
      <c r="P4443" t="s">
        <v>55</v>
      </c>
      <c r="Q4443">
        <v>0</v>
      </c>
      <c r="R4443">
        <v>0</v>
      </c>
      <c r="S4443">
        <v>0</v>
      </c>
      <c r="T4443">
        <v>0</v>
      </c>
      <c r="U4443">
        <v>0</v>
      </c>
      <c r="V4443">
        <v>0</v>
      </c>
      <c r="W4443">
        <v>0</v>
      </c>
      <c r="X4443" s="1">
        <v>45473</v>
      </c>
      <c r="Y4443" s="1">
        <v>43468</v>
      </c>
      <c r="Z4443" t="s">
        <v>44</v>
      </c>
      <c r="AA4443" t="s">
        <v>100</v>
      </c>
    </row>
    <row r="4444" spans="1:27" x14ac:dyDescent="0.25">
      <c r="A4444" t="s">
        <v>1446</v>
      </c>
      <c r="B4444" t="s">
        <v>55</v>
      </c>
      <c r="C4444" t="s">
        <v>43</v>
      </c>
      <c r="D4444" t="s">
        <v>44</v>
      </c>
      <c r="E4444" t="s">
        <v>155</v>
      </c>
      <c r="F4444" t="s">
        <v>18</v>
      </c>
      <c r="G4444" t="s">
        <v>55</v>
      </c>
      <c r="H4444">
        <v>660</v>
      </c>
      <c r="I4444" t="s">
        <v>55</v>
      </c>
      <c r="J4444">
        <v>390000</v>
      </c>
      <c r="K4444">
        <v>313518.59999999998</v>
      </c>
      <c r="L4444">
        <v>0.28949999999999998</v>
      </c>
      <c r="M4444" s="63">
        <v>45320</v>
      </c>
      <c r="N4444" s="63">
        <v>45500</v>
      </c>
      <c r="O4444">
        <v>180</v>
      </c>
      <c r="P4444" t="s">
        <v>55</v>
      </c>
      <c r="Q4444">
        <v>0</v>
      </c>
      <c r="R4444">
        <v>0</v>
      </c>
      <c r="S4444">
        <v>0</v>
      </c>
      <c r="T4444">
        <v>0</v>
      </c>
      <c r="U4444">
        <v>0</v>
      </c>
      <c r="V4444">
        <v>0</v>
      </c>
      <c r="W4444">
        <v>0</v>
      </c>
      <c r="X4444" s="1">
        <v>45473</v>
      </c>
      <c r="Y4444" s="1">
        <v>44707</v>
      </c>
      <c r="Z4444" t="s">
        <v>44</v>
      </c>
      <c r="AA4444" t="s">
        <v>100</v>
      </c>
    </row>
    <row r="4445" spans="1:27" x14ac:dyDescent="0.25">
      <c r="A4445" t="s">
        <v>420</v>
      </c>
      <c r="B4445" t="s">
        <v>55</v>
      </c>
      <c r="C4445" t="s">
        <v>43</v>
      </c>
      <c r="D4445" t="s">
        <v>44</v>
      </c>
      <c r="E4445" t="s">
        <v>155</v>
      </c>
      <c r="F4445" t="s">
        <v>12</v>
      </c>
      <c r="G4445" t="s">
        <v>55</v>
      </c>
      <c r="H4445">
        <v>605</v>
      </c>
      <c r="I4445" t="s">
        <v>55</v>
      </c>
      <c r="J4445">
        <v>190000</v>
      </c>
      <c r="K4445">
        <v>41258.699999999997</v>
      </c>
      <c r="L4445">
        <v>0.28949999999999998</v>
      </c>
      <c r="M4445" s="63">
        <v>45404</v>
      </c>
      <c r="N4445" s="63">
        <v>45494</v>
      </c>
      <c r="O4445">
        <v>90</v>
      </c>
      <c r="P4445" t="s">
        <v>55</v>
      </c>
      <c r="Q4445">
        <v>0</v>
      </c>
      <c r="R4445">
        <v>0</v>
      </c>
      <c r="S4445">
        <v>0</v>
      </c>
      <c r="T4445">
        <v>0</v>
      </c>
      <c r="U4445">
        <v>0</v>
      </c>
      <c r="V4445">
        <v>0</v>
      </c>
      <c r="W4445">
        <v>0</v>
      </c>
      <c r="X4445" s="1">
        <v>45473</v>
      </c>
      <c r="Y4445" s="1">
        <v>44882</v>
      </c>
      <c r="Z4445" t="s">
        <v>44</v>
      </c>
      <c r="AA4445" t="s">
        <v>101</v>
      </c>
    </row>
    <row r="4446" spans="1:27" x14ac:dyDescent="0.25">
      <c r="A4446" t="s">
        <v>1299</v>
      </c>
      <c r="B4446" t="s">
        <v>55</v>
      </c>
      <c r="C4446" t="s">
        <v>43</v>
      </c>
      <c r="D4446" t="s">
        <v>44</v>
      </c>
      <c r="E4446" t="s">
        <v>155</v>
      </c>
      <c r="F4446" t="s">
        <v>7</v>
      </c>
      <c r="G4446" t="s">
        <v>55</v>
      </c>
      <c r="H4446">
        <v>419</v>
      </c>
      <c r="I4446" t="s">
        <v>55</v>
      </c>
      <c r="J4446">
        <v>140000</v>
      </c>
      <c r="K4446">
        <v>100939.5</v>
      </c>
      <c r="L4446">
        <v>0.26950000000000002</v>
      </c>
      <c r="M4446" s="63">
        <v>45377</v>
      </c>
      <c r="N4446" s="63">
        <v>45497</v>
      </c>
      <c r="O4446">
        <v>120</v>
      </c>
      <c r="P4446" t="s">
        <v>55</v>
      </c>
      <c r="Q4446">
        <v>0</v>
      </c>
      <c r="R4446">
        <v>0</v>
      </c>
      <c r="S4446">
        <v>0</v>
      </c>
      <c r="T4446">
        <v>0</v>
      </c>
      <c r="U4446">
        <v>0</v>
      </c>
      <c r="V4446">
        <v>0</v>
      </c>
      <c r="W4446">
        <v>0</v>
      </c>
      <c r="X4446" s="1">
        <v>45473</v>
      </c>
      <c r="Y4446" s="1">
        <v>44504</v>
      </c>
      <c r="Z4446" t="s">
        <v>44</v>
      </c>
      <c r="AA4446" t="s">
        <v>99</v>
      </c>
    </row>
    <row r="4447" spans="1:27" x14ac:dyDescent="0.25">
      <c r="A4447" t="s">
        <v>2063</v>
      </c>
      <c r="B4447" t="s">
        <v>55</v>
      </c>
      <c r="C4447" t="s">
        <v>43</v>
      </c>
      <c r="D4447" t="s">
        <v>44</v>
      </c>
      <c r="E4447" t="s">
        <v>155</v>
      </c>
      <c r="F4447" t="s">
        <v>11</v>
      </c>
      <c r="G4447" t="s">
        <v>55</v>
      </c>
      <c r="H4447">
        <v>680</v>
      </c>
      <c r="I4447" t="s">
        <v>55</v>
      </c>
      <c r="J4447">
        <v>100000</v>
      </c>
      <c r="K4447">
        <v>91497.06</v>
      </c>
      <c r="L4447">
        <v>0.26950000000000002</v>
      </c>
      <c r="M4447" s="63">
        <v>45415</v>
      </c>
      <c r="N4447" s="63">
        <v>45475</v>
      </c>
      <c r="O4447">
        <v>60</v>
      </c>
      <c r="P4447" t="s">
        <v>55</v>
      </c>
      <c r="Q4447">
        <v>0</v>
      </c>
      <c r="R4447">
        <v>0</v>
      </c>
      <c r="S4447">
        <v>0</v>
      </c>
      <c r="T4447">
        <v>0</v>
      </c>
      <c r="U4447">
        <v>0</v>
      </c>
      <c r="V4447">
        <v>0</v>
      </c>
      <c r="W4447">
        <v>0</v>
      </c>
      <c r="X4447" s="1">
        <v>45473</v>
      </c>
      <c r="Y4447" s="1">
        <v>44205</v>
      </c>
      <c r="Z4447" t="s">
        <v>44</v>
      </c>
      <c r="AA4447" t="s">
        <v>102</v>
      </c>
    </row>
    <row r="4448" spans="1:27" x14ac:dyDescent="0.25">
      <c r="A4448" t="s">
        <v>1635</v>
      </c>
      <c r="B4448" t="s">
        <v>55</v>
      </c>
      <c r="C4448" t="s">
        <v>43</v>
      </c>
      <c r="D4448" t="s">
        <v>44</v>
      </c>
      <c r="E4448" t="s">
        <v>155</v>
      </c>
      <c r="F4448" t="s">
        <v>10</v>
      </c>
      <c r="G4448" t="s">
        <v>55</v>
      </c>
      <c r="H4448">
        <v>652</v>
      </c>
      <c r="I4448" t="s">
        <v>55</v>
      </c>
      <c r="J4448">
        <v>50000</v>
      </c>
      <c r="K4448">
        <v>29304.45</v>
      </c>
      <c r="L4448">
        <v>0.26950000000000002</v>
      </c>
      <c r="M4448" s="63">
        <v>45464</v>
      </c>
      <c r="N4448" s="63">
        <v>45554</v>
      </c>
      <c r="O4448">
        <v>90</v>
      </c>
      <c r="P4448" t="s">
        <v>55</v>
      </c>
      <c r="Q4448">
        <v>0</v>
      </c>
      <c r="R4448">
        <v>0</v>
      </c>
      <c r="S4448">
        <v>0</v>
      </c>
      <c r="T4448">
        <v>0</v>
      </c>
      <c r="U4448">
        <v>0</v>
      </c>
      <c r="V4448">
        <v>0</v>
      </c>
      <c r="W4448">
        <v>0</v>
      </c>
      <c r="X4448" s="1">
        <v>45473</v>
      </c>
      <c r="Y4448" s="1">
        <v>45132</v>
      </c>
      <c r="Z4448" t="s">
        <v>44</v>
      </c>
      <c r="AA4448" t="s">
        <v>99</v>
      </c>
    </row>
    <row r="4449" spans="1:27" x14ac:dyDescent="0.25">
      <c r="A4449" t="s">
        <v>1175</v>
      </c>
      <c r="B4449" t="s">
        <v>55</v>
      </c>
      <c r="C4449" t="s">
        <v>43</v>
      </c>
      <c r="D4449" t="s">
        <v>44</v>
      </c>
      <c r="E4449" t="s">
        <v>155</v>
      </c>
      <c r="F4449" t="s">
        <v>4</v>
      </c>
      <c r="G4449" t="s">
        <v>55</v>
      </c>
      <c r="H4449">
        <v>853</v>
      </c>
      <c r="I4449" t="s">
        <v>55</v>
      </c>
      <c r="J4449">
        <v>140000</v>
      </c>
      <c r="K4449">
        <v>131205.49</v>
      </c>
      <c r="L4449">
        <v>0.26950000000000002</v>
      </c>
      <c r="M4449" s="63">
        <v>45202</v>
      </c>
      <c r="N4449" s="63">
        <v>45262</v>
      </c>
      <c r="O4449">
        <v>60</v>
      </c>
      <c r="P4449" t="s">
        <v>55</v>
      </c>
      <c r="Q4449">
        <v>0</v>
      </c>
      <c r="R4449">
        <v>0</v>
      </c>
      <c r="S4449">
        <v>0</v>
      </c>
      <c r="T4449">
        <v>0</v>
      </c>
      <c r="U4449">
        <v>0</v>
      </c>
      <c r="V4449">
        <v>131205.49</v>
      </c>
      <c r="W4449">
        <v>131205.49</v>
      </c>
      <c r="X4449" s="1">
        <v>45473</v>
      </c>
      <c r="Y4449" s="1">
        <v>43055</v>
      </c>
      <c r="Z4449" t="s">
        <v>44</v>
      </c>
      <c r="AA4449" t="s">
        <v>100</v>
      </c>
    </row>
    <row r="4450" spans="1:27" x14ac:dyDescent="0.25">
      <c r="A4450" t="s">
        <v>1379</v>
      </c>
      <c r="B4450" t="s">
        <v>55</v>
      </c>
      <c r="C4450" t="s">
        <v>43</v>
      </c>
      <c r="D4450" t="s">
        <v>44</v>
      </c>
      <c r="E4450" t="s">
        <v>155</v>
      </c>
      <c r="F4450" t="s">
        <v>13</v>
      </c>
      <c r="G4450" t="s">
        <v>55</v>
      </c>
      <c r="H4450">
        <v>445</v>
      </c>
      <c r="I4450" t="s">
        <v>55</v>
      </c>
      <c r="J4450">
        <v>15000</v>
      </c>
      <c r="K4450">
        <v>0</v>
      </c>
      <c r="L4450">
        <v>0.26950000000000002</v>
      </c>
      <c r="M4450" s="63">
        <v>45467</v>
      </c>
      <c r="N4450" s="63">
        <v>45587</v>
      </c>
      <c r="O4450">
        <v>120</v>
      </c>
      <c r="P4450" t="s">
        <v>55</v>
      </c>
      <c r="Q4450">
        <v>0</v>
      </c>
      <c r="R4450">
        <v>0</v>
      </c>
      <c r="S4450">
        <v>0</v>
      </c>
      <c r="T4450">
        <v>0</v>
      </c>
      <c r="U4450">
        <v>0</v>
      </c>
      <c r="V4450">
        <v>0</v>
      </c>
      <c r="W4450">
        <v>0</v>
      </c>
      <c r="X4450" s="1">
        <v>45473</v>
      </c>
      <c r="Y4450" s="1">
        <v>43792</v>
      </c>
      <c r="Z4450" t="s">
        <v>44</v>
      </c>
      <c r="AA4450" t="s">
        <v>101</v>
      </c>
    </row>
    <row r="4451" spans="1:27" x14ac:dyDescent="0.25">
      <c r="A4451" t="s">
        <v>1148</v>
      </c>
      <c r="B4451" t="s">
        <v>55</v>
      </c>
      <c r="C4451" t="s">
        <v>43</v>
      </c>
      <c r="D4451" t="s">
        <v>44</v>
      </c>
      <c r="E4451" t="s">
        <v>155</v>
      </c>
      <c r="F4451" t="s">
        <v>15</v>
      </c>
      <c r="G4451" t="s">
        <v>55</v>
      </c>
      <c r="H4451">
        <v>763</v>
      </c>
      <c r="I4451" t="s">
        <v>55</v>
      </c>
      <c r="J4451">
        <v>120000</v>
      </c>
      <c r="K4451">
        <v>12816.9</v>
      </c>
      <c r="L4451">
        <v>0.26950000000000002</v>
      </c>
      <c r="M4451" s="63">
        <v>45461</v>
      </c>
      <c r="N4451" s="63">
        <v>45491</v>
      </c>
      <c r="O4451">
        <v>30</v>
      </c>
      <c r="P4451" t="s">
        <v>55</v>
      </c>
      <c r="Q4451">
        <v>0</v>
      </c>
      <c r="R4451">
        <v>0</v>
      </c>
      <c r="S4451">
        <v>0</v>
      </c>
      <c r="T4451">
        <v>0</v>
      </c>
      <c r="U4451">
        <v>0</v>
      </c>
      <c r="V4451">
        <v>0</v>
      </c>
      <c r="W4451">
        <v>0</v>
      </c>
      <c r="X4451" s="1">
        <v>45473</v>
      </c>
      <c r="Y4451" s="1">
        <v>44679</v>
      </c>
      <c r="Z4451" t="s">
        <v>44</v>
      </c>
      <c r="AA4451" t="s">
        <v>100</v>
      </c>
    </row>
    <row r="4452" spans="1:27" x14ac:dyDescent="0.25">
      <c r="A4452" t="s">
        <v>2194</v>
      </c>
      <c r="B4452" t="s">
        <v>55</v>
      </c>
      <c r="C4452" t="s">
        <v>43</v>
      </c>
      <c r="D4452" t="s">
        <v>44</v>
      </c>
      <c r="E4452" t="s">
        <v>155</v>
      </c>
      <c r="F4452" t="s">
        <v>4</v>
      </c>
      <c r="G4452" t="s">
        <v>55</v>
      </c>
      <c r="H4452">
        <v>414</v>
      </c>
      <c r="I4452" t="s">
        <v>55</v>
      </c>
      <c r="J4452">
        <v>130000</v>
      </c>
      <c r="K4452">
        <v>3788.1</v>
      </c>
      <c r="L4452">
        <v>0.26950000000000002</v>
      </c>
      <c r="M4452" s="63">
        <v>45445</v>
      </c>
      <c r="N4452" s="63">
        <v>45505</v>
      </c>
      <c r="O4452">
        <v>60</v>
      </c>
      <c r="P4452" t="s">
        <v>55</v>
      </c>
      <c r="Q4452">
        <v>0</v>
      </c>
      <c r="R4452">
        <v>0</v>
      </c>
      <c r="S4452">
        <v>0</v>
      </c>
      <c r="T4452">
        <v>0</v>
      </c>
      <c r="U4452">
        <v>0</v>
      </c>
      <c r="V4452">
        <v>0</v>
      </c>
      <c r="W4452">
        <v>0</v>
      </c>
      <c r="X4452" s="1">
        <v>45473</v>
      </c>
      <c r="Y4452" s="1">
        <v>43284</v>
      </c>
      <c r="Z4452" t="s">
        <v>44</v>
      </c>
      <c r="AA4452" t="s">
        <v>101</v>
      </c>
    </row>
    <row r="4453" spans="1:27" x14ac:dyDescent="0.25">
      <c r="A4453" t="s">
        <v>1693</v>
      </c>
      <c r="B4453" t="s">
        <v>55</v>
      </c>
      <c r="C4453" t="s">
        <v>43</v>
      </c>
      <c r="D4453" t="s">
        <v>44</v>
      </c>
      <c r="E4453" t="s">
        <v>155</v>
      </c>
      <c r="F4453" t="s">
        <v>4</v>
      </c>
      <c r="G4453" t="s">
        <v>55</v>
      </c>
      <c r="H4453">
        <v>777</v>
      </c>
      <c r="I4453" t="s">
        <v>55</v>
      </c>
      <c r="J4453">
        <v>415000</v>
      </c>
      <c r="K4453">
        <v>384660.59</v>
      </c>
      <c r="L4453">
        <v>0.28949999999999998</v>
      </c>
      <c r="M4453" s="63">
        <v>45332</v>
      </c>
      <c r="N4453" s="63">
        <v>45512</v>
      </c>
      <c r="O4453">
        <v>180</v>
      </c>
      <c r="P4453" t="s">
        <v>55</v>
      </c>
      <c r="Q4453">
        <v>0</v>
      </c>
      <c r="R4453">
        <v>0</v>
      </c>
      <c r="S4453">
        <v>0</v>
      </c>
      <c r="T4453">
        <v>0</v>
      </c>
      <c r="U4453">
        <v>0</v>
      </c>
      <c r="V4453">
        <v>0</v>
      </c>
      <c r="W4453">
        <v>0</v>
      </c>
      <c r="X4453" s="1">
        <v>45473</v>
      </c>
      <c r="Y4453" s="1">
        <v>45064</v>
      </c>
      <c r="Z4453" t="s">
        <v>44</v>
      </c>
      <c r="AA4453" t="s">
        <v>101</v>
      </c>
    </row>
    <row r="4454" spans="1:27" x14ac:dyDescent="0.25">
      <c r="A4454" t="s">
        <v>2008</v>
      </c>
      <c r="B4454" t="s">
        <v>55</v>
      </c>
      <c r="C4454" t="s">
        <v>43</v>
      </c>
      <c r="D4454" t="s">
        <v>44</v>
      </c>
      <c r="E4454" t="s">
        <v>155</v>
      </c>
      <c r="F4454" t="s">
        <v>6</v>
      </c>
      <c r="G4454" t="s">
        <v>55</v>
      </c>
      <c r="H4454">
        <v>727</v>
      </c>
      <c r="I4454" t="s">
        <v>55</v>
      </c>
      <c r="J4454">
        <v>70000</v>
      </c>
      <c r="K4454">
        <v>64540.56</v>
      </c>
      <c r="L4454">
        <v>0.28949999999999998</v>
      </c>
      <c r="M4454" s="63">
        <v>45335</v>
      </c>
      <c r="N4454" s="63">
        <v>45455</v>
      </c>
      <c r="O4454">
        <v>120</v>
      </c>
      <c r="P4454" t="s">
        <v>55</v>
      </c>
      <c r="Q4454">
        <v>64540.56</v>
      </c>
      <c r="R4454">
        <v>0</v>
      </c>
      <c r="S4454">
        <v>0</v>
      </c>
      <c r="T4454">
        <v>0</v>
      </c>
      <c r="U4454">
        <v>0</v>
      </c>
      <c r="V4454">
        <v>0</v>
      </c>
      <c r="W4454">
        <v>64540.56</v>
      </c>
      <c r="X4454" s="1">
        <v>45473</v>
      </c>
      <c r="Y4454" s="1">
        <v>45200</v>
      </c>
      <c r="Z4454" t="s">
        <v>44</v>
      </c>
      <c r="AA4454" t="s">
        <v>99</v>
      </c>
    </row>
    <row r="4455" spans="1:27" x14ac:dyDescent="0.25">
      <c r="A4455" t="s">
        <v>2450</v>
      </c>
      <c r="B4455" t="s">
        <v>55</v>
      </c>
      <c r="C4455" t="s">
        <v>43</v>
      </c>
      <c r="D4455" t="s">
        <v>44</v>
      </c>
      <c r="E4455" t="s">
        <v>155</v>
      </c>
      <c r="F4455" t="s">
        <v>6</v>
      </c>
      <c r="G4455" t="s">
        <v>55</v>
      </c>
      <c r="H4455">
        <v>404</v>
      </c>
      <c r="I4455" t="s">
        <v>55</v>
      </c>
      <c r="J4455">
        <v>140000</v>
      </c>
      <c r="K4455">
        <v>68291.100000000006</v>
      </c>
      <c r="L4455">
        <v>0.26950000000000002</v>
      </c>
      <c r="M4455" s="63">
        <v>45468</v>
      </c>
      <c r="N4455" s="63">
        <v>45588</v>
      </c>
      <c r="O4455">
        <v>120</v>
      </c>
      <c r="P4455" t="s">
        <v>55</v>
      </c>
      <c r="Q4455">
        <v>0</v>
      </c>
      <c r="R4455">
        <v>0</v>
      </c>
      <c r="S4455">
        <v>0</v>
      </c>
      <c r="T4455">
        <v>0</v>
      </c>
      <c r="U4455">
        <v>0</v>
      </c>
      <c r="V4455">
        <v>0</v>
      </c>
      <c r="W4455">
        <v>0</v>
      </c>
      <c r="X4455" s="1">
        <v>45473</v>
      </c>
      <c r="Y4455" s="1">
        <v>43031</v>
      </c>
      <c r="Z4455" t="s">
        <v>44</v>
      </c>
      <c r="AA4455" t="s">
        <v>99</v>
      </c>
    </row>
    <row r="4456" spans="1:27" x14ac:dyDescent="0.25">
      <c r="A4456" t="s">
        <v>474</v>
      </c>
      <c r="B4456" t="s">
        <v>55</v>
      </c>
      <c r="C4456" t="s">
        <v>43</v>
      </c>
      <c r="D4456" t="s">
        <v>44</v>
      </c>
      <c r="E4456" t="s">
        <v>155</v>
      </c>
      <c r="F4456" t="s">
        <v>3</v>
      </c>
      <c r="G4456" t="s">
        <v>55</v>
      </c>
      <c r="H4456">
        <v>714</v>
      </c>
      <c r="I4456" t="s">
        <v>55</v>
      </c>
      <c r="J4456">
        <v>460000</v>
      </c>
      <c r="K4456">
        <v>415708.73</v>
      </c>
      <c r="L4456">
        <v>0.28949999999999998</v>
      </c>
      <c r="M4456" s="63">
        <v>45438</v>
      </c>
      <c r="N4456" s="63">
        <v>45528</v>
      </c>
      <c r="O4456">
        <v>90</v>
      </c>
      <c r="P4456" t="s">
        <v>55</v>
      </c>
      <c r="Q4456">
        <v>0</v>
      </c>
      <c r="R4456">
        <v>0</v>
      </c>
      <c r="S4456">
        <v>0</v>
      </c>
      <c r="T4456">
        <v>0</v>
      </c>
      <c r="U4456">
        <v>0</v>
      </c>
      <c r="V4456">
        <v>0</v>
      </c>
      <c r="W4456">
        <v>0</v>
      </c>
      <c r="X4456" s="1">
        <v>45473</v>
      </c>
      <c r="Y4456" s="1">
        <v>45027</v>
      </c>
      <c r="Z4456" t="s">
        <v>44</v>
      </c>
      <c r="AA4456" t="s">
        <v>102</v>
      </c>
    </row>
    <row r="4457" spans="1:27" x14ac:dyDescent="0.25">
      <c r="A4457" t="s">
        <v>1974</v>
      </c>
      <c r="B4457" t="s">
        <v>55</v>
      </c>
      <c r="C4457" t="s">
        <v>43</v>
      </c>
      <c r="D4457" t="s">
        <v>44</v>
      </c>
      <c r="E4457" t="s">
        <v>155</v>
      </c>
      <c r="F4457" t="s">
        <v>6</v>
      </c>
      <c r="G4457" t="s">
        <v>55</v>
      </c>
      <c r="H4457">
        <v>505</v>
      </c>
      <c r="I4457" t="s">
        <v>55</v>
      </c>
      <c r="J4457">
        <v>110000</v>
      </c>
      <c r="K4457">
        <v>104701.95</v>
      </c>
      <c r="L4457">
        <v>0.26950000000000002</v>
      </c>
      <c r="M4457" s="63">
        <v>45406</v>
      </c>
      <c r="N4457" s="63">
        <v>45526</v>
      </c>
      <c r="O4457">
        <v>120</v>
      </c>
      <c r="P4457" t="s">
        <v>55</v>
      </c>
      <c r="Q4457">
        <v>0</v>
      </c>
      <c r="R4457">
        <v>0</v>
      </c>
      <c r="S4457">
        <v>0</v>
      </c>
      <c r="T4457">
        <v>0</v>
      </c>
      <c r="U4457">
        <v>0</v>
      </c>
      <c r="V4457">
        <v>0</v>
      </c>
      <c r="W4457">
        <v>0</v>
      </c>
      <c r="X4457" s="1">
        <v>45473</v>
      </c>
      <c r="Y4457" s="1">
        <v>43542</v>
      </c>
      <c r="Z4457" t="s">
        <v>44</v>
      </c>
      <c r="AA4457" t="s">
        <v>103</v>
      </c>
    </row>
    <row r="4458" spans="1:27" x14ac:dyDescent="0.25">
      <c r="A4458" t="s">
        <v>1327</v>
      </c>
      <c r="B4458" t="s">
        <v>55</v>
      </c>
      <c r="C4458" t="s">
        <v>43</v>
      </c>
      <c r="D4458" t="s">
        <v>44</v>
      </c>
      <c r="E4458" t="s">
        <v>155</v>
      </c>
      <c r="F4458" t="s">
        <v>4</v>
      </c>
      <c r="G4458" t="s">
        <v>55</v>
      </c>
      <c r="H4458">
        <v>710</v>
      </c>
      <c r="I4458" t="s">
        <v>55</v>
      </c>
      <c r="J4458">
        <v>320000</v>
      </c>
      <c r="K4458">
        <v>93552.3</v>
      </c>
      <c r="L4458">
        <v>0.26950000000000002</v>
      </c>
      <c r="M4458" s="63">
        <v>45445</v>
      </c>
      <c r="N4458" s="63">
        <v>45505</v>
      </c>
      <c r="O4458">
        <v>60</v>
      </c>
      <c r="P4458" t="s">
        <v>55</v>
      </c>
      <c r="Q4458">
        <v>0</v>
      </c>
      <c r="R4458">
        <v>0</v>
      </c>
      <c r="S4458">
        <v>0</v>
      </c>
      <c r="T4458">
        <v>0</v>
      </c>
      <c r="U4458">
        <v>0</v>
      </c>
      <c r="V4458">
        <v>0</v>
      </c>
      <c r="W4458">
        <v>0</v>
      </c>
      <c r="X4458" s="1">
        <v>45473</v>
      </c>
      <c r="Y4458" s="1">
        <v>43821</v>
      </c>
      <c r="Z4458" t="s">
        <v>44</v>
      </c>
      <c r="AA4458" t="s">
        <v>103</v>
      </c>
    </row>
    <row r="4459" spans="1:27" x14ac:dyDescent="0.25">
      <c r="A4459" t="s">
        <v>2293</v>
      </c>
      <c r="B4459" t="s">
        <v>55</v>
      </c>
      <c r="C4459" t="s">
        <v>43</v>
      </c>
      <c r="D4459" t="s">
        <v>44</v>
      </c>
      <c r="E4459" t="s">
        <v>155</v>
      </c>
      <c r="F4459" t="s">
        <v>7</v>
      </c>
      <c r="G4459" t="s">
        <v>55</v>
      </c>
      <c r="H4459">
        <v>881</v>
      </c>
      <c r="I4459" t="s">
        <v>55</v>
      </c>
      <c r="J4459">
        <v>150000</v>
      </c>
      <c r="K4459">
        <v>126160.2</v>
      </c>
      <c r="L4459">
        <v>0.26950000000000002</v>
      </c>
      <c r="M4459" s="63">
        <v>45391</v>
      </c>
      <c r="N4459" s="63">
        <v>45541</v>
      </c>
      <c r="O4459">
        <v>150</v>
      </c>
      <c r="P4459" t="s">
        <v>55</v>
      </c>
      <c r="Q4459">
        <v>0</v>
      </c>
      <c r="R4459">
        <v>0</v>
      </c>
      <c r="S4459">
        <v>0</v>
      </c>
      <c r="T4459">
        <v>0</v>
      </c>
      <c r="U4459">
        <v>0</v>
      </c>
      <c r="V4459">
        <v>0</v>
      </c>
      <c r="W4459">
        <v>0</v>
      </c>
      <c r="X4459" s="1">
        <v>45473</v>
      </c>
      <c r="Y4459" s="1">
        <v>44377</v>
      </c>
      <c r="Z4459" t="s">
        <v>44</v>
      </c>
      <c r="AA4459" t="s">
        <v>103</v>
      </c>
    </row>
    <row r="4460" spans="1:27" x14ac:dyDescent="0.25">
      <c r="A4460" t="s">
        <v>1294</v>
      </c>
      <c r="B4460" t="s">
        <v>55</v>
      </c>
      <c r="C4460" t="s">
        <v>43</v>
      </c>
      <c r="D4460" t="s">
        <v>44</v>
      </c>
      <c r="E4460" t="s">
        <v>155</v>
      </c>
      <c r="F4460" t="s">
        <v>7</v>
      </c>
      <c r="G4460" t="s">
        <v>55</v>
      </c>
      <c r="H4460">
        <v>880</v>
      </c>
      <c r="I4460" t="s">
        <v>55</v>
      </c>
      <c r="J4460">
        <v>240000</v>
      </c>
      <c r="K4460">
        <v>217148.31</v>
      </c>
      <c r="L4460">
        <v>0.26950000000000002</v>
      </c>
      <c r="M4460" s="63">
        <v>45367</v>
      </c>
      <c r="N4460" s="63">
        <v>45487</v>
      </c>
      <c r="O4460">
        <v>120</v>
      </c>
      <c r="P4460" t="s">
        <v>55</v>
      </c>
      <c r="Q4460">
        <v>0</v>
      </c>
      <c r="R4460">
        <v>0</v>
      </c>
      <c r="S4460">
        <v>0</v>
      </c>
      <c r="T4460">
        <v>0</v>
      </c>
      <c r="U4460">
        <v>0</v>
      </c>
      <c r="V4460">
        <v>0</v>
      </c>
      <c r="W4460">
        <v>0</v>
      </c>
      <c r="X4460" s="1">
        <v>45473</v>
      </c>
      <c r="Y4460" s="1">
        <v>43514</v>
      </c>
      <c r="Z4460" t="s">
        <v>44</v>
      </c>
      <c r="AA4460" t="s">
        <v>100</v>
      </c>
    </row>
    <row r="4461" spans="1:27" x14ac:dyDescent="0.25">
      <c r="A4461" t="s">
        <v>2228</v>
      </c>
      <c r="B4461" t="s">
        <v>55</v>
      </c>
      <c r="C4461" t="s">
        <v>43</v>
      </c>
      <c r="D4461" t="s">
        <v>44</v>
      </c>
      <c r="E4461" t="s">
        <v>155</v>
      </c>
      <c r="F4461" t="s">
        <v>4</v>
      </c>
      <c r="G4461" t="s">
        <v>55</v>
      </c>
      <c r="H4461">
        <v>605</v>
      </c>
      <c r="I4461" t="s">
        <v>55</v>
      </c>
      <c r="J4461">
        <v>340000</v>
      </c>
      <c r="K4461">
        <v>325445.57</v>
      </c>
      <c r="L4461">
        <v>0.26950000000000002</v>
      </c>
      <c r="M4461" s="63">
        <v>45459</v>
      </c>
      <c r="N4461" s="63">
        <v>45519</v>
      </c>
      <c r="O4461">
        <v>60</v>
      </c>
      <c r="P4461" t="s">
        <v>55</v>
      </c>
      <c r="Q4461">
        <v>0</v>
      </c>
      <c r="R4461">
        <v>0</v>
      </c>
      <c r="S4461">
        <v>0</v>
      </c>
      <c r="T4461">
        <v>0</v>
      </c>
      <c r="U4461">
        <v>0</v>
      </c>
      <c r="V4461">
        <v>0</v>
      </c>
      <c r="W4461">
        <v>0</v>
      </c>
      <c r="X4461" s="1">
        <v>45473</v>
      </c>
      <c r="Y4461" s="1">
        <v>43068</v>
      </c>
      <c r="Z4461" t="s">
        <v>44</v>
      </c>
      <c r="AA4461" t="s">
        <v>102</v>
      </c>
    </row>
    <row r="4462" spans="1:27" x14ac:dyDescent="0.25">
      <c r="A4462" t="s">
        <v>215</v>
      </c>
      <c r="B4462" t="s">
        <v>55</v>
      </c>
      <c r="C4462" t="s">
        <v>43</v>
      </c>
      <c r="D4462" t="s">
        <v>44</v>
      </c>
      <c r="E4462" t="s">
        <v>155</v>
      </c>
      <c r="F4462" t="s">
        <v>6</v>
      </c>
      <c r="G4462" t="s">
        <v>55</v>
      </c>
      <c r="H4462">
        <v>494</v>
      </c>
      <c r="I4462" t="s">
        <v>55</v>
      </c>
      <c r="J4462">
        <v>100000</v>
      </c>
      <c r="K4462">
        <v>18967.5</v>
      </c>
      <c r="L4462">
        <v>0.26950000000000002</v>
      </c>
      <c r="M4462" s="63">
        <v>45448</v>
      </c>
      <c r="N4462" s="63">
        <v>45568</v>
      </c>
      <c r="O4462">
        <v>120</v>
      </c>
      <c r="P4462" t="s">
        <v>55</v>
      </c>
      <c r="Q4462">
        <v>0</v>
      </c>
      <c r="R4462">
        <v>0</v>
      </c>
      <c r="S4462">
        <v>0</v>
      </c>
      <c r="T4462">
        <v>0</v>
      </c>
      <c r="U4462">
        <v>0</v>
      </c>
      <c r="V4462">
        <v>0</v>
      </c>
      <c r="W4462">
        <v>0</v>
      </c>
      <c r="X4462" s="1">
        <v>45473</v>
      </c>
      <c r="Y4462" s="1">
        <v>43532</v>
      </c>
      <c r="Z4462" t="s">
        <v>44</v>
      </c>
      <c r="AA4462" t="s">
        <v>99</v>
      </c>
    </row>
    <row r="4463" spans="1:27" x14ac:dyDescent="0.25">
      <c r="A4463" t="s">
        <v>1071</v>
      </c>
      <c r="B4463" t="s">
        <v>55</v>
      </c>
      <c r="C4463" t="s">
        <v>43</v>
      </c>
      <c r="D4463" t="s">
        <v>44</v>
      </c>
      <c r="E4463" t="s">
        <v>155</v>
      </c>
      <c r="F4463" t="s">
        <v>6</v>
      </c>
      <c r="G4463" t="s">
        <v>55</v>
      </c>
      <c r="H4463">
        <v>803</v>
      </c>
      <c r="I4463" t="s">
        <v>55</v>
      </c>
      <c r="J4463">
        <v>340000</v>
      </c>
      <c r="K4463">
        <v>326174.58</v>
      </c>
      <c r="L4463">
        <v>0.26950000000000002</v>
      </c>
      <c r="M4463" s="63">
        <v>45391</v>
      </c>
      <c r="N4463" s="63">
        <v>45541</v>
      </c>
      <c r="O4463">
        <v>150</v>
      </c>
      <c r="P4463" t="s">
        <v>55</v>
      </c>
      <c r="Q4463">
        <v>0</v>
      </c>
      <c r="R4463">
        <v>0</v>
      </c>
      <c r="S4463">
        <v>0</v>
      </c>
      <c r="T4463">
        <v>0</v>
      </c>
      <c r="U4463">
        <v>0</v>
      </c>
      <c r="V4463">
        <v>0</v>
      </c>
      <c r="W4463">
        <v>0</v>
      </c>
      <c r="X4463" s="1">
        <v>45473</v>
      </c>
      <c r="Y4463" s="1">
        <v>43832</v>
      </c>
      <c r="Z4463" t="s">
        <v>44</v>
      </c>
      <c r="AA4463" t="s">
        <v>99</v>
      </c>
    </row>
    <row r="4464" spans="1:27" x14ac:dyDescent="0.25">
      <c r="A4464" t="s">
        <v>1359</v>
      </c>
      <c r="B4464" t="s">
        <v>55</v>
      </c>
      <c r="C4464" t="s">
        <v>43</v>
      </c>
      <c r="D4464" t="s">
        <v>44</v>
      </c>
      <c r="E4464" t="s">
        <v>155</v>
      </c>
      <c r="F4464" t="s">
        <v>6</v>
      </c>
      <c r="G4464" t="s">
        <v>55</v>
      </c>
      <c r="H4464">
        <v>652</v>
      </c>
      <c r="I4464" t="s">
        <v>55</v>
      </c>
      <c r="J4464">
        <v>100000</v>
      </c>
      <c r="K4464">
        <v>33073.65</v>
      </c>
      <c r="L4464">
        <v>0.26950000000000002</v>
      </c>
      <c r="M4464" s="63">
        <v>45430</v>
      </c>
      <c r="N4464" s="63">
        <v>45550</v>
      </c>
      <c r="O4464">
        <v>120</v>
      </c>
      <c r="P4464" t="s">
        <v>55</v>
      </c>
      <c r="Q4464">
        <v>0</v>
      </c>
      <c r="R4464">
        <v>0</v>
      </c>
      <c r="S4464">
        <v>0</v>
      </c>
      <c r="T4464">
        <v>0</v>
      </c>
      <c r="U4464">
        <v>0</v>
      </c>
      <c r="V4464">
        <v>0</v>
      </c>
      <c r="W4464">
        <v>0</v>
      </c>
      <c r="X4464" s="1">
        <v>45473</v>
      </c>
      <c r="Y4464" s="1">
        <v>44321</v>
      </c>
      <c r="Z4464" t="s">
        <v>44</v>
      </c>
      <c r="AA4464" t="s">
        <v>102</v>
      </c>
    </row>
    <row r="4465" spans="1:27" x14ac:dyDescent="0.25">
      <c r="A4465" t="s">
        <v>2362</v>
      </c>
      <c r="B4465" t="s">
        <v>55</v>
      </c>
      <c r="C4465" t="s">
        <v>43</v>
      </c>
      <c r="D4465" t="s">
        <v>44</v>
      </c>
      <c r="E4465" t="s">
        <v>155</v>
      </c>
      <c r="F4465" t="s">
        <v>9</v>
      </c>
      <c r="G4465" t="s">
        <v>55</v>
      </c>
      <c r="H4465">
        <v>465</v>
      </c>
      <c r="I4465" t="s">
        <v>55</v>
      </c>
      <c r="J4465">
        <v>190000</v>
      </c>
      <c r="K4465">
        <v>104845.05</v>
      </c>
      <c r="L4465">
        <v>0.26950000000000002</v>
      </c>
      <c r="M4465" s="63">
        <v>45346</v>
      </c>
      <c r="N4465" s="63">
        <v>45496</v>
      </c>
      <c r="O4465">
        <v>150</v>
      </c>
      <c r="P4465" t="s">
        <v>55</v>
      </c>
      <c r="Q4465">
        <v>0</v>
      </c>
      <c r="R4465">
        <v>0</v>
      </c>
      <c r="S4465">
        <v>0</v>
      </c>
      <c r="T4465">
        <v>0</v>
      </c>
      <c r="U4465">
        <v>0</v>
      </c>
      <c r="V4465">
        <v>0</v>
      </c>
      <c r="W4465">
        <v>0</v>
      </c>
      <c r="X4465" s="1">
        <v>45473</v>
      </c>
      <c r="Y4465" s="1">
        <v>43914</v>
      </c>
      <c r="Z4465" t="s">
        <v>44</v>
      </c>
      <c r="AA4465" t="s">
        <v>102</v>
      </c>
    </row>
    <row r="4466" spans="1:27" x14ac:dyDescent="0.25">
      <c r="A4466" t="s">
        <v>1726</v>
      </c>
      <c r="B4466" t="s">
        <v>55</v>
      </c>
      <c r="C4466" t="s">
        <v>43</v>
      </c>
      <c r="D4466" t="s">
        <v>44</v>
      </c>
      <c r="E4466" t="s">
        <v>155</v>
      </c>
      <c r="F4466" t="s">
        <v>13</v>
      </c>
      <c r="G4466" t="s">
        <v>55</v>
      </c>
      <c r="H4466">
        <v>677</v>
      </c>
      <c r="I4466" t="s">
        <v>55</v>
      </c>
      <c r="J4466">
        <v>505000</v>
      </c>
      <c r="K4466">
        <v>297126.90000000002</v>
      </c>
      <c r="L4466">
        <v>0.28949999999999998</v>
      </c>
      <c r="M4466" s="63">
        <v>45299</v>
      </c>
      <c r="N4466" s="63">
        <v>45479</v>
      </c>
      <c r="O4466">
        <v>180</v>
      </c>
      <c r="P4466" t="s">
        <v>55</v>
      </c>
      <c r="Q4466">
        <v>0</v>
      </c>
      <c r="R4466">
        <v>0</v>
      </c>
      <c r="S4466">
        <v>0</v>
      </c>
      <c r="T4466">
        <v>0</v>
      </c>
      <c r="U4466">
        <v>0</v>
      </c>
      <c r="V4466">
        <v>0</v>
      </c>
      <c r="W4466">
        <v>0</v>
      </c>
      <c r="X4466" s="1">
        <v>45473</v>
      </c>
      <c r="Y4466" s="1">
        <v>44718</v>
      </c>
      <c r="Z4466" t="s">
        <v>44</v>
      </c>
      <c r="AA4466" t="s">
        <v>101</v>
      </c>
    </row>
    <row r="4467" spans="1:27" x14ac:dyDescent="0.25">
      <c r="A4467" t="s">
        <v>1755</v>
      </c>
      <c r="B4467" t="s">
        <v>55</v>
      </c>
      <c r="C4467" t="s">
        <v>43</v>
      </c>
      <c r="D4467" t="s">
        <v>44</v>
      </c>
      <c r="E4467" t="s">
        <v>155</v>
      </c>
      <c r="F4467" t="s">
        <v>12</v>
      </c>
      <c r="G4467" t="s">
        <v>55</v>
      </c>
      <c r="H4467">
        <v>722</v>
      </c>
      <c r="I4467" t="s">
        <v>55</v>
      </c>
      <c r="J4467">
        <v>140000</v>
      </c>
      <c r="K4467">
        <v>63828</v>
      </c>
      <c r="L4467">
        <v>0.26950000000000002</v>
      </c>
      <c r="M4467" s="63">
        <v>45465</v>
      </c>
      <c r="N4467" s="63">
        <v>45525</v>
      </c>
      <c r="O4467">
        <v>60</v>
      </c>
      <c r="P4467" t="s">
        <v>55</v>
      </c>
      <c r="Q4467">
        <v>0</v>
      </c>
      <c r="R4467">
        <v>0</v>
      </c>
      <c r="S4467">
        <v>0</v>
      </c>
      <c r="T4467">
        <v>0</v>
      </c>
      <c r="U4467">
        <v>0</v>
      </c>
      <c r="V4467">
        <v>0</v>
      </c>
      <c r="W4467">
        <v>0</v>
      </c>
      <c r="X4467" s="1">
        <v>45473</v>
      </c>
      <c r="Y4467" s="1">
        <v>43505</v>
      </c>
      <c r="Z4467" t="s">
        <v>44</v>
      </c>
      <c r="AA4467" t="s">
        <v>100</v>
      </c>
    </row>
    <row r="4468" spans="1:27" x14ac:dyDescent="0.25">
      <c r="A4468" t="s">
        <v>1905</v>
      </c>
      <c r="B4468" t="s">
        <v>55</v>
      </c>
      <c r="C4468" t="s">
        <v>43</v>
      </c>
      <c r="D4468" t="s">
        <v>44</v>
      </c>
      <c r="E4468" t="s">
        <v>155</v>
      </c>
      <c r="F4468" t="s">
        <v>14</v>
      </c>
      <c r="G4468" t="s">
        <v>55</v>
      </c>
      <c r="H4468">
        <v>833</v>
      </c>
      <c r="I4468" t="s">
        <v>55</v>
      </c>
      <c r="J4468">
        <v>150000</v>
      </c>
      <c r="K4468">
        <v>43540.2</v>
      </c>
      <c r="L4468">
        <v>0.26950000000000002</v>
      </c>
      <c r="M4468" s="63">
        <v>45456</v>
      </c>
      <c r="N4468" s="63">
        <v>45606</v>
      </c>
      <c r="O4468">
        <v>150</v>
      </c>
      <c r="P4468" t="s">
        <v>55</v>
      </c>
      <c r="Q4468">
        <v>0</v>
      </c>
      <c r="R4468">
        <v>0</v>
      </c>
      <c r="S4468">
        <v>0</v>
      </c>
      <c r="T4468">
        <v>0</v>
      </c>
      <c r="U4468">
        <v>0</v>
      </c>
      <c r="V4468">
        <v>0</v>
      </c>
      <c r="W4468">
        <v>0</v>
      </c>
      <c r="X4468" s="1">
        <v>45473</v>
      </c>
      <c r="Y4468" s="1">
        <v>44959</v>
      </c>
      <c r="Z4468" t="s">
        <v>44</v>
      </c>
      <c r="AA4468" t="s">
        <v>100</v>
      </c>
    </row>
    <row r="4469" spans="1:27" x14ac:dyDescent="0.25">
      <c r="A4469" t="s">
        <v>1841</v>
      </c>
      <c r="B4469" t="s">
        <v>55</v>
      </c>
      <c r="C4469" t="s">
        <v>43</v>
      </c>
      <c r="D4469" t="s">
        <v>44</v>
      </c>
      <c r="E4469" t="s">
        <v>155</v>
      </c>
      <c r="F4469" t="s">
        <v>10</v>
      </c>
      <c r="G4469" t="s">
        <v>55</v>
      </c>
      <c r="H4469">
        <v>608</v>
      </c>
      <c r="I4469" t="s">
        <v>55</v>
      </c>
      <c r="J4469">
        <v>50000</v>
      </c>
      <c r="K4469">
        <v>43157.42</v>
      </c>
      <c r="L4469">
        <v>0.26950000000000002</v>
      </c>
      <c r="M4469" s="63">
        <v>45418</v>
      </c>
      <c r="N4469" s="63">
        <v>45508</v>
      </c>
      <c r="O4469">
        <v>90</v>
      </c>
      <c r="P4469" t="s">
        <v>55</v>
      </c>
      <c r="Q4469">
        <v>0</v>
      </c>
      <c r="R4469">
        <v>0</v>
      </c>
      <c r="S4469">
        <v>0</v>
      </c>
      <c r="T4469">
        <v>0</v>
      </c>
      <c r="U4469">
        <v>0</v>
      </c>
      <c r="V4469">
        <v>0</v>
      </c>
      <c r="W4469">
        <v>0</v>
      </c>
      <c r="X4469" s="1">
        <v>45473</v>
      </c>
      <c r="Y4469" s="1">
        <v>44916</v>
      </c>
      <c r="Z4469" t="s">
        <v>44</v>
      </c>
      <c r="AA4469" t="s">
        <v>100</v>
      </c>
    </row>
    <row r="4470" spans="1:27" x14ac:dyDescent="0.25">
      <c r="A4470" t="s">
        <v>2342</v>
      </c>
      <c r="B4470" t="s">
        <v>55</v>
      </c>
      <c r="C4470" t="s">
        <v>43</v>
      </c>
      <c r="D4470" t="s">
        <v>44</v>
      </c>
      <c r="E4470" t="s">
        <v>155</v>
      </c>
      <c r="F4470" t="s">
        <v>6</v>
      </c>
      <c r="G4470" t="s">
        <v>55</v>
      </c>
      <c r="H4470">
        <v>578</v>
      </c>
      <c r="I4470" t="s">
        <v>55</v>
      </c>
      <c r="J4470">
        <v>170000</v>
      </c>
      <c r="K4470">
        <v>22995.9</v>
      </c>
      <c r="L4470">
        <v>0.26950000000000002</v>
      </c>
      <c r="M4470" s="63">
        <v>45471</v>
      </c>
      <c r="N4470" s="63">
        <v>45531</v>
      </c>
      <c r="O4470">
        <v>60</v>
      </c>
      <c r="P4470" t="s">
        <v>55</v>
      </c>
      <c r="Q4470">
        <v>0</v>
      </c>
      <c r="R4470">
        <v>0</v>
      </c>
      <c r="S4470">
        <v>0</v>
      </c>
      <c r="T4470">
        <v>0</v>
      </c>
      <c r="U4470">
        <v>0</v>
      </c>
      <c r="V4470">
        <v>0</v>
      </c>
      <c r="W4470">
        <v>0</v>
      </c>
      <c r="X4470" s="1">
        <v>45473</v>
      </c>
      <c r="Y4470" s="1">
        <v>44848</v>
      </c>
      <c r="Z4470" t="s">
        <v>44</v>
      </c>
      <c r="AA4470" t="s">
        <v>100</v>
      </c>
    </row>
    <row r="4471" spans="1:27" x14ac:dyDescent="0.25">
      <c r="A4471" t="s">
        <v>1546</v>
      </c>
      <c r="B4471" t="s">
        <v>55</v>
      </c>
      <c r="C4471" t="s">
        <v>43</v>
      </c>
      <c r="D4471" t="s">
        <v>44</v>
      </c>
      <c r="E4471" t="s">
        <v>155</v>
      </c>
      <c r="F4471" t="s">
        <v>12</v>
      </c>
      <c r="G4471" t="s">
        <v>55</v>
      </c>
      <c r="H4471">
        <v>636</v>
      </c>
      <c r="I4471" t="s">
        <v>55</v>
      </c>
      <c r="J4471">
        <v>190000</v>
      </c>
      <c r="K4471">
        <v>4494.1499999999996</v>
      </c>
      <c r="L4471">
        <v>0.28949999999999998</v>
      </c>
      <c r="M4471" s="63">
        <v>45456</v>
      </c>
      <c r="N4471" s="63">
        <v>45606</v>
      </c>
      <c r="O4471">
        <v>150</v>
      </c>
      <c r="P4471" t="s">
        <v>55</v>
      </c>
      <c r="Q4471">
        <v>0</v>
      </c>
      <c r="R4471">
        <v>0</v>
      </c>
      <c r="S4471">
        <v>0</v>
      </c>
      <c r="T4471">
        <v>0</v>
      </c>
      <c r="U4471">
        <v>0</v>
      </c>
      <c r="V4471">
        <v>0</v>
      </c>
      <c r="W4471">
        <v>0</v>
      </c>
      <c r="X4471" s="1">
        <v>45473</v>
      </c>
      <c r="Y4471" s="1">
        <v>44766</v>
      </c>
      <c r="Z4471" t="s">
        <v>44</v>
      </c>
      <c r="AA4471" t="s">
        <v>99</v>
      </c>
    </row>
    <row r="4472" spans="1:27" x14ac:dyDescent="0.25">
      <c r="A4472" t="s">
        <v>1677</v>
      </c>
      <c r="B4472" t="s">
        <v>55</v>
      </c>
      <c r="C4472" t="s">
        <v>43</v>
      </c>
      <c r="D4472" t="s">
        <v>44</v>
      </c>
      <c r="E4472" t="s">
        <v>155</v>
      </c>
      <c r="F4472" t="s">
        <v>7</v>
      </c>
      <c r="G4472" t="s">
        <v>55</v>
      </c>
      <c r="H4472">
        <v>681</v>
      </c>
      <c r="I4472" t="s">
        <v>55</v>
      </c>
      <c r="J4472">
        <v>190000</v>
      </c>
      <c r="K4472">
        <v>25180.2</v>
      </c>
      <c r="L4472">
        <v>0.26950000000000002</v>
      </c>
      <c r="M4472" s="63">
        <v>45448</v>
      </c>
      <c r="N4472" s="63">
        <v>45568</v>
      </c>
      <c r="O4472">
        <v>120</v>
      </c>
      <c r="P4472" t="s">
        <v>55</v>
      </c>
      <c r="Q4472">
        <v>0</v>
      </c>
      <c r="R4472">
        <v>0</v>
      </c>
      <c r="S4472">
        <v>0</v>
      </c>
      <c r="T4472">
        <v>0</v>
      </c>
      <c r="U4472">
        <v>0</v>
      </c>
      <c r="V4472">
        <v>0</v>
      </c>
      <c r="W4472">
        <v>0</v>
      </c>
      <c r="X4472" s="1">
        <v>45473</v>
      </c>
      <c r="Y4472" s="1">
        <v>44631</v>
      </c>
      <c r="Z4472" t="s">
        <v>44</v>
      </c>
      <c r="AA4472" t="s">
        <v>100</v>
      </c>
    </row>
    <row r="4473" spans="1:27" x14ac:dyDescent="0.25">
      <c r="A4473" t="s">
        <v>1239</v>
      </c>
      <c r="B4473" t="s">
        <v>55</v>
      </c>
      <c r="C4473" t="s">
        <v>43</v>
      </c>
      <c r="D4473" t="s">
        <v>44</v>
      </c>
      <c r="E4473" t="s">
        <v>155</v>
      </c>
      <c r="F4473" t="s">
        <v>7</v>
      </c>
      <c r="G4473" t="s">
        <v>55</v>
      </c>
      <c r="H4473">
        <v>831</v>
      </c>
      <c r="I4473" t="s">
        <v>55</v>
      </c>
      <c r="J4473">
        <v>140000</v>
      </c>
      <c r="K4473">
        <v>93946.5</v>
      </c>
      <c r="L4473">
        <v>0.26950000000000002</v>
      </c>
      <c r="M4473" s="63">
        <v>45472</v>
      </c>
      <c r="N4473" s="63">
        <v>45532</v>
      </c>
      <c r="O4473">
        <v>60</v>
      </c>
      <c r="P4473" t="s">
        <v>55</v>
      </c>
      <c r="Q4473">
        <v>0</v>
      </c>
      <c r="R4473">
        <v>0</v>
      </c>
      <c r="S4473">
        <v>0</v>
      </c>
      <c r="T4473">
        <v>0</v>
      </c>
      <c r="U4473">
        <v>0</v>
      </c>
      <c r="V4473">
        <v>0</v>
      </c>
      <c r="W4473">
        <v>0</v>
      </c>
      <c r="X4473" s="1">
        <v>45473</v>
      </c>
      <c r="Y4473" s="1">
        <v>43753</v>
      </c>
      <c r="Z4473" t="s">
        <v>44</v>
      </c>
      <c r="AA4473" t="s">
        <v>102</v>
      </c>
    </row>
    <row r="4474" spans="1:27" x14ac:dyDescent="0.25">
      <c r="A4474" t="s">
        <v>1799</v>
      </c>
      <c r="B4474" t="s">
        <v>55</v>
      </c>
      <c r="C4474" t="s">
        <v>43</v>
      </c>
      <c r="D4474" t="s">
        <v>44</v>
      </c>
      <c r="E4474" t="s">
        <v>155</v>
      </c>
      <c r="F4474" t="s">
        <v>6</v>
      </c>
      <c r="G4474" t="s">
        <v>55</v>
      </c>
      <c r="H4474">
        <v>444</v>
      </c>
      <c r="I4474" t="s">
        <v>55</v>
      </c>
      <c r="J4474">
        <v>250000</v>
      </c>
      <c r="K4474">
        <v>95735.25</v>
      </c>
      <c r="L4474">
        <v>0.26950000000000002</v>
      </c>
      <c r="M4474" s="63">
        <v>45469</v>
      </c>
      <c r="N4474" s="63">
        <v>45499</v>
      </c>
      <c r="O4474">
        <v>30</v>
      </c>
      <c r="P4474" t="s">
        <v>55</v>
      </c>
      <c r="Q4474">
        <v>0</v>
      </c>
      <c r="R4474">
        <v>0</v>
      </c>
      <c r="S4474">
        <v>0</v>
      </c>
      <c r="T4474">
        <v>0</v>
      </c>
      <c r="U4474">
        <v>0</v>
      </c>
      <c r="V4474">
        <v>0</v>
      </c>
      <c r="W4474">
        <v>0</v>
      </c>
      <c r="X4474" s="1">
        <v>45473</v>
      </c>
      <c r="Y4474" s="1">
        <v>43419</v>
      </c>
      <c r="Z4474" t="s">
        <v>44</v>
      </c>
      <c r="AA4474" t="s">
        <v>99</v>
      </c>
    </row>
    <row r="4475" spans="1:27" x14ac:dyDescent="0.25">
      <c r="A4475" t="s">
        <v>1758</v>
      </c>
      <c r="B4475" t="s">
        <v>55</v>
      </c>
      <c r="C4475" t="s">
        <v>43</v>
      </c>
      <c r="D4475" t="s">
        <v>44</v>
      </c>
      <c r="E4475" t="s">
        <v>155</v>
      </c>
      <c r="F4475" t="s">
        <v>17</v>
      </c>
      <c r="G4475" t="s">
        <v>55</v>
      </c>
      <c r="H4475">
        <v>699</v>
      </c>
      <c r="I4475" t="s">
        <v>55</v>
      </c>
      <c r="J4475">
        <v>50000</v>
      </c>
      <c r="K4475">
        <v>10508.4</v>
      </c>
      <c r="L4475">
        <v>0.26950000000000002</v>
      </c>
      <c r="M4475" s="63">
        <v>45451</v>
      </c>
      <c r="N4475" s="63">
        <v>45601</v>
      </c>
      <c r="O4475">
        <v>150</v>
      </c>
      <c r="P4475" t="s">
        <v>55</v>
      </c>
      <c r="Q4475">
        <v>0</v>
      </c>
      <c r="R4475">
        <v>0</v>
      </c>
      <c r="S4475">
        <v>0</v>
      </c>
      <c r="T4475">
        <v>0</v>
      </c>
      <c r="U4475">
        <v>0</v>
      </c>
      <c r="V4475">
        <v>0</v>
      </c>
      <c r="W4475">
        <v>0</v>
      </c>
      <c r="X4475" s="1">
        <v>45473</v>
      </c>
      <c r="Y4475" s="1">
        <v>44089</v>
      </c>
      <c r="Z4475" t="s">
        <v>44</v>
      </c>
      <c r="AA4475" t="s">
        <v>101</v>
      </c>
    </row>
    <row r="4476" spans="1:27" x14ac:dyDescent="0.25">
      <c r="A4476" t="s">
        <v>1067</v>
      </c>
      <c r="B4476" t="s">
        <v>55</v>
      </c>
      <c r="C4476" t="s">
        <v>43</v>
      </c>
      <c r="D4476" t="s">
        <v>44</v>
      </c>
      <c r="E4476" t="s">
        <v>155</v>
      </c>
      <c r="F4476" t="s">
        <v>5</v>
      </c>
      <c r="G4476" t="s">
        <v>55</v>
      </c>
      <c r="H4476">
        <v>845</v>
      </c>
      <c r="I4476" t="s">
        <v>55</v>
      </c>
      <c r="J4476">
        <v>150000</v>
      </c>
      <c r="K4476">
        <v>138290.62</v>
      </c>
      <c r="L4476">
        <v>0.26950000000000002</v>
      </c>
      <c r="M4476" s="63">
        <v>45446</v>
      </c>
      <c r="N4476" s="63">
        <v>45506</v>
      </c>
      <c r="O4476">
        <v>60</v>
      </c>
      <c r="P4476" t="s">
        <v>55</v>
      </c>
      <c r="Q4476">
        <v>0</v>
      </c>
      <c r="R4476">
        <v>0</v>
      </c>
      <c r="S4476">
        <v>0</v>
      </c>
      <c r="T4476">
        <v>0</v>
      </c>
      <c r="U4476">
        <v>0</v>
      </c>
      <c r="V4476">
        <v>0</v>
      </c>
      <c r="W4476">
        <v>0</v>
      </c>
      <c r="X4476" s="1">
        <v>45473</v>
      </c>
      <c r="Y4476" s="1">
        <v>43998</v>
      </c>
      <c r="Z4476" t="s">
        <v>44</v>
      </c>
      <c r="AA4476" t="s">
        <v>106</v>
      </c>
    </row>
    <row r="4477" spans="1:27" x14ac:dyDescent="0.25">
      <c r="A4477" t="s">
        <v>2224</v>
      </c>
      <c r="B4477" t="s">
        <v>55</v>
      </c>
      <c r="C4477" t="s">
        <v>43</v>
      </c>
      <c r="D4477" t="s">
        <v>44</v>
      </c>
      <c r="E4477" t="s">
        <v>155</v>
      </c>
      <c r="F4477" t="s">
        <v>7</v>
      </c>
      <c r="G4477" t="s">
        <v>55</v>
      </c>
      <c r="H4477">
        <v>677</v>
      </c>
      <c r="I4477" t="s">
        <v>55</v>
      </c>
      <c r="J4477">
        <v>60000</v>
      </c>
      <c r="K4477">
        <v>27270</v>
      </c>
      <c r="L4477">
        <v>0.26950000000000002</v>
      </c>
      <c r="M4477" s="63">
        <v>45466</v>
      </c>
      <c r="N4477" s="63">
        <v>45496</v>
      </c>
      <c r="O4477">
        <v>30</v>
      </c>
      <c r="P4477" t="s">
        <v>55</v>
      </c>
      <c r="Q4477">
        <v>0</v>
      </c>
      <c r="R4477">
        <v>0</v>
      </c>
      <c r="S4477">
        <v>0</v>
      </c>
      <c r="T4477">
        <v>0</v>
      </c>
      <c r="U4477">
        <v>0</v>
      </c>
      <c r="V4477">
        <v>0</v>
      </c>
      <c r="W4477">
        <v>0</v>
      </c>
      <c r="X4477" s="1">
        <v>45473</v>
      </c>
      <c r="Y4477" s="1">
        <v>43635</v>
      </c>
      <c r="Z4477" t="s">
        <v>44</v>
      </c>
      <c r="AA4477" t="s">
        <v>100</v>
      </c>
    </row>
    <row r="4478" spans="1:27" x14ac:dyDescent="0.25">
      <c r="A4478" t="s">
        <v>325</v>
      </c>
      <c r="B4478" t="s">
        <v>55</v>
      </c>
      <c r="C4478" t="s">
        <v>43</v>
      </c>
      <c r="D4478" t="s">
        <v>44</v>
      </c>
      <c r="E4478" t="s">
        <v>155</v>
      </c>
      <c r="F4478" t="s">
        <v>13</v>
      </c>
      <c r="G4478" t="s">
        <v>55</v>
      </c>
      <c r="H4478">
        <v>665</v>
      </c>
      <c r="I4478" t="s">
        <v>55</v>
      </c>
      <c r="J4478">
        <v>105000</v>
      </c>
      <c r="K4478">
        <v>102120.79</v>
      </c>
      <c r="L4478">
        <v>0.28949999999999998</v>
      </c>
      <c r="M4478" s="63">
        <v>45459</v>
      </c>
      <c r="N4478" s="63">
        <v>45519</v>
      </c>
      <c r="O4478">
        <v>60</v>
      </c>
      <c r="P4478" t="s">
        <v>55</v>
      </c>
      <c r="Q4478">
        <v>0</v>
      </c>
      <c r="R4478">
        <v>0</v>
      </c>
      <c r="S4478">
        <v>0</v>
      </c>
      <c r="T4478">
        <v>0</v>
      </c>
      <c r="U4478">
        <v>0</v>
      </c>
      <c r="V4478">
        <v>0</v>
      </c>
      <c r="W4478">
        <v>0</v>
      </c>
      <c r="X4478" s="1">
        <v>45473</v>
      </c>
      <c r="Y4478" s="1">
        <v>45257</v>
      </c>
      <c r="Z4478" t="s">
        <v>44</v>
      </c>
      <c r="AA4478" t="s">
        <v>100</v>
      </c>
    </row>
    <row r="4479" spans="1:27" x14ac:dyDescent="0.25">
      <c r="A4479" t="s">
        <v>1246</v>
      </c>
      <c r="B4479" t="s">
        <v>55</v>
      </c>
      <c r="C4479" t="s">
        <v>43</v>
      </c>
      <c r="D4479" t="s">
        <v>44</v>
      </c>
      <c r="E4479" t="s">
        <v>155</v>
      </c>
      <c r="F4479" t="s">
        <v>2</v>
      </c>
      <c r="G4479" t="s">
        <v>55</v>
      </c>
      <c r="H4479">
        <v>584</v>
      </c>
      <c r="I4479" t="s">
        <v>55</v>
      </c>
      <c r="J4479">
        <v>120000</v>
      </c>
      <c r="K4479">
        <v>3991.95</v>
      </c>
      <c r="L4479">
        <v>0.26950000000000002</v>
      </c>
      <c r="M4479" s="63">
        <v>45403</v>
      </c>
      <c r="N4479" s="63">
        <v>45553</v>
      </c>
      <c r="O4479">
        <v>150</v>
      </c>
      <c r="P4479" t="s">
        <v>55</v>
      </c>
      <c r="Q4479">
        <v>0</v>
      </c>
      <c r="R4479">
        <v>0</v>
      </c>
      <c r="S4479">
        <v>0</v>
      </c>
      <c r="T4479">
        <v>0</v>
      </c>
      <c r="U4479">
        <v>0</v>
      </c>
      <c r="V4479">
        <v>0</v>
      </c>
      <c r="W4479">
        <v>0</v>
      </c>
      <c r="X4479" s="1">
        <v>45473</v>
      </c>
      <c r="Y4479" s="1">
        <v>44523</v>
      </c>
      <c r="Z4479" t="s">
        <v>44</v>
      </c>
      <c r="AA4479" t="s">
        <v>99</v>
      </c>
    </row>
    <row r="4480" spans="1:27" x14ac:dyDescent="0.25">
      <c r="A4480" t="s">
        <v>192</v>
      </c>
      <c r="B4480" t="s">
        <v>55</v>
      </c>
      <c r="C4480" t="s">
        <v>43</v>
      </c>
      <c r="D4480" t="s">
        <v>44</v>
      </c>
      <c r="E4480" t="s">
        <v>155</v>
      </c>
      <c r="F4480" t="s">
        <v>7</v>
      </c>
      <c r="G4480" t="s">
        <v>55</v>
      </c>
      <c r="H4480">
        <v>614</v>
      </c>
      <c r="I4480" t="s">
        <v>55</v>
      </c>
      <c r="J4480">
        <v>40000</v>
      </c>
      <c r="K4480">
        <v>1501.2</v>
      </c>
      <c r="L4480">
        <v>0.26950000000000002</v>
      </c>
      <c r="M4480" s="63">
        <v>45447</v>
      </c>
      <c r="N4480" s="63">
        <v>45507</v>
      </c>
      <c r="O4480">
        <v>60</v>
      </c>
      <c r="P4480" t="s">
        <v>55</v>
      </c>
      <c r="Q4480">
        <v>0</v>
      </c>
      <c r="R4480">
        <v>0</v>
      </c>
      <c r="S4480">
        <v>0</v>
      </c>
      <c r="T4480">
        <v>0</v>
      </c>
      <c r="U4480">
        <v>0</v>
      </c>
      <c r="V4480">
        <v>0</v>
      </c>
      <c r="W4480">
        <v>0</v>
      </c>
      <c r="X4480" s="1">
        <v>45473</v>
      </c>
      <c r="Y4480" s="1">
        <v>42953</v>
      </c>
      <c r="Z4480" t="s">
        <v>44</v>
      </c>
      <c r="AA4480" t="s">
        <v>100</v>
      </c>
    </row>
    <row r="4481" spans="1:27" x14ac:dyDescent="0.25">
      <c r="A4481" t="s">
        <v>2185</v>
      </c>
      <c r="B4481" t="s">
        <v>55</v>
      </c>
      <c r="C4481" t="s">
        <v>43</v>
      </c>
      <c r="D4481" t="s">
        <v>44</v>
      </c>
      <c r="E4481" t="s">
        <v>155</v>
      </c>
      <c r="F4481" t="s">
        <v>7</v>
      </c>
      <c r="G4481" t="s">
        <v>55</v>
      </c>
      <c r="H4481">
        <v>816</v>
      </c>
      <c r="I4481" t="s">
        <v>55</v>
      </c>
      <c r="J4481">
        <v>340000</v>
      </c>
      <c r="K4481">
        <v>325963.5</v>
      </c>
      <c r="L4481">
        <v>0.28949999999999998</v>
      </c>
      <c r="M4481" s="63">
        <v>45402</v>
      </c>
      <c r="N4481" s="63">
        <v>45492</v>
      </c>
      <c r="O4481">
        <v>90</v>
      </c>
      <c r="P4481" t="s">
        <v>55</v>
      </c>
      <c r="Q4481">
        <v>0</v>
      </c>
      <c r="R4481">
        <v>0</v>
      </c>
      <c r="S4481">
        <v>0</v>
      </c>
      <c r="T4481">
        <v>0</v>
      </c>
      <c r="U4481">
        <v>0</v>
      </c>
      <c r="V4481">
        <v>0</v>
      </c>
      <c r="W4481">
        <v>0</v>
      </c>
      <c r="X4481" s="1">
        <v>45473</v>
      </c>
      <c r="Y4481" s="1">
        <v>45149</v>
      </c>
      <c r="Z4481" t="s">
        <v>44</v>
      </c>
      <c r="AA4481" t="s">
        <v>101</v>
      </c>
    </row>
    <row r="4482" spans="1:27" x14ac:dyDescent="0.25">
      <c r="A4482" t="s">
        <v>1993</v>
      </c>
      <c r="B4482" t="s">
        <v>55</v>
      </c>
      <c r="C4482" t="s">
        <v>43</v>
      </c>
      <c r="D4482" t="s">
        <v>44</v>
      </c>
      <c r="E4482" t="s">
        <v>155</v>
      </c>
      <c r="F4482" t="s">
        <v>17</v>
      </c>
      <c r="G4482" t="s">
        <v>55</v>
      </c>
      <c r="H4482">
        <v>634</v>
      </c>
      <c r="I4482" t="s">
        <v>55</v>
      </c>
      <c r="J4482">
        <v>155000</v>
      </c>
      <c r="K4482">
        <v>123741</v>
      </c>
      <c r="L4482">
        <v>0.28949999999999998</v>
      </c>
      <c r="M4482" s="63">
        <v>45417</v>
      </c>
      <c r="N4482" s="63">
        <v>45477</v>
      </c>
      <c r="O4482">
        <v>60</v>
      </c>
      <c r="P4482" t="s">
        <v>55</v>
      </c>
      <c r="Q4482">
        <v>0</v>
      </c>
      <c r="R4482">
        <v>0</v>
      </c>
      <c r="S4482">
        <v>0</v>
      </c>
      <c r="T4482">
        <v>0</v>
      </c>
      <c r="U4482">
        <v>0</v>
      </c>
      <c r="V4482">
        <v>0</v>
      </c>
      <c r="W4482">
        <v>0</v>
      </c>
      <c r="X4482" s="1">
        <v>45473</v>
      </c>
      <c r="Y4482" s="1">
        <v>45218</v>
      </c>
      <c r="Z4482" t="s">
        <v>44</v>
      </c>
      <c r="AA4482" t="s">
        <v>99</v>
      </c>
    </row>
    <row r="4483" spans="1:27" x14ac:dyDescent="0.25">
      <c r="A4483" t="s">
        <v>1120</v>
      </c>
      <c r="B4483" t="s">
        <v>55</v>
      </c>
      <c r="C4483" t="s">
        <v>43</v>
      </c>
      <c r="D4483" t="s">
        <v>44</v>
      </c>
      <c r="E4483" t="s">
        <v>155</v>
      </c>
      <c r="F4483" t="s">
        <v>4</v>
      </c>
      <c r="G4483" t="s">
        <v>55</v>
      </c>
      <c r="H4483">
        <v>547</v>
      </c>
      <c r="I4483" t="s">
        <v>55</v>
      </c>
      <c r="J4483">
        <v>190000</v>
      </c>
      <c r="K4483">
        <v>150225.29999999999</v>
      </c>
      <c r="L4483">
        <v>0.26950000000000002</v>
      </c>
      <c r="M4483" s="63">
        <v>45430</v>
      </c>
      <c r="N4483" s="63">
        <v>45520</v>
      </c>
      <c r="O4483">
        <v>90</v>
      </c>
      <c r="P4483" t="s">
        <v>55</v>
      </c>
      <c r="Q4483">
        <v>0</v>
      </c>
      <c r="R4483">
        <v>0</v>
      </c>
      <c r="S4483">
        <v>0</v>
      </c>
      <c r="T4483">
        <v>0</v>
      </c>
      <c r="U4483">
        <v>0</v>
      </c>
      <c r="V4483">
        <v>0</v>
      </c>
      <c r="W4483">
        <v>0</v>
      </c>
      <c r="X4483" s="1">
        <v>45473</v>
      </c>
      <c r="Y4483" s="1">
        <v>43473</v>
      </c>
      <c r="Z4483" t="s">
        <v>44</v>
      </c>
      <c r="AA4483" t="s">
        <v>100</v>
      </c>
    </row>
    <row r="4484" spans="1:27" x14ac:dyDescent="0.25">
      <c r="A4484" t="s">
        <v>1345</v>
      </c>
      <c r="B4484" t="s">
        <v>55</v>
      </c>
      <c r="C4484" t="s">
        <v>43</v>
      </c>
      <c r="D4484" t="s">
        <v>44</v>
      </c>
      <c r="E4484" t="s">
        <v>155</v>
      </c>
      <c r="F4484" t="s">
        <v>15</v>
      </c>
      <c r="G4484" t="s">
        <v>55</v>
      </c>
      <c r="H4484">
        <v>569</v>
      </c>
      <c r="I4484" t="s">
        <v>55</v>
      </c>
      <c r="J4484">
        <v>80000</v>
      </c>
      <c r="K4484">
        <v>25091.1</v>
      </c>
      <c r="L4484">
        <v>0.26950000000000002</v>
      </c>
      <c r="M4484" s="63">
        <v>45396</v>
      </c>
      <c r="N4484" s="63">
        <v>45516</v>
      </c>
      <c r="O4484">
        <v>120</v>
      </c>
      <c r="P4484" t="s">
        <v>55</v>
      </c>
      <c r="Q4484">
        <v>0</v>
      </c>
      <c r="R4484">
        <v>0</v>
      </c>
      <c r="S4484">
        <v>0</v>
      </c>
      <c r="T4484">
        <v>0</v>
      </c>
      <c r="U4484">
        <v>0</v>
      </c>
      <c r="V4484">
        <v>0</v>
      </c>
      <c r="W4484">
        <v>0</v>
      </c>
      <c r="X4484" s="1">
        <v>45473</v>
      </c>
      <c r="Y4484" s="1">
        <v>44627</v>
      </c>
      <c r="Z4484" t="s">
        <v>44</v>
      </c>
      <c r="AA4484" t="s">
        <v>100</v>
      </c>
    </row>
    <row r="4485" spans="1:27" x14ac:dyDescent="0.25">
      <c r="A4485" t="s">
        <v>1866</v>
      </c>
      <c r="B4485" t="s">
        <v>55</v>
      </c>
      <c r="C4485" t="s">
        <v>43</v>
      </c>
      <c r="D4485" t="s">
        <v>44</v>
      </c>
      <c r="E4485" t="s">
        <v>155</v>
      </c>
      <c r="F4485" t="s">
        <v>13</v>
      </c>
      <c r="G4485" t="s">
        <v>55</v>
      </c>
      <c r="H4485">
        <v>728</v>
      </c>
      <c r="I4485" t="s">
        <v>55</v>
      </c>
      <c r="J4485">
        <v>155000</v>
      </c>
      <c r="K4485">
        <v>138679.97</v>
      </c>
      <c r="L4485">
        <v>0.28949999999999998</v>
      </c>
      <c r="M4485" s="63">
        <v>45469</v>
      </c>
      <c r="N4485" s="63">
        <v>45649</v>
      </c>
      <c r="O4485">
        <v>180</v>
      </c>
      <c r="P4485" t="s">
        <v>55</v>
      </c>
      <c r="Q4485">
        <v>0</v>
      </c>
      <c r="R4485">
        <v>0</v>
      </c>
      <c r="S4485">
        <v>0</v>
      </c>
      <c r="T4485">
        <v>0</v>
      </c>
      <c r="U4485">
        <v>0</v>
      </c>
      <c r="V4485">
        <v>0</v>
      </c>
      <c r="W4485">
        <v>0</v>
      </c>
      <c r="X4485" s="1">
        <v>45473</v>
      </c>
      <c r="Y4485" s="1">
        <v>44769</v>
      </c>
      <c r="Z4485" t="s">
        <v>44</v>
      </c>
      <c r="AA4485" t="s">
        <v>100</v>
      </c>
    </row>
    <row r="4486" spans="1:27" x14ac:dyDescent="0.25">
      <c r="A4486" t="s">
        <v>488</v>
      </c>
      <c r="B4486" t="s">
        <v>55</v>
      </c>
      <c r="C4486" t="s">
        <v>43</v>
      </c>
      <c r="D4486" t="s">
        <v>44</v>
      </c>
      <c r="E4486" t="s">
        <v>155</v>
      </c>
      <c r="F4486" t="s">
        <v>4</v>
      </c>
      <c r="G4486" t="s">
        <v>55</v>
      </c>
      <c r="H4486">
        <v>703</v>
      </c>
      <c r="I4486" t="s">
        <v>55</v>
      </c>
      <c r="J4486">
        <v>270000</v>
      </c>
      <c r="K4486">
        <v>238689.18</v>
      </c>
      <c r="L4486">
        <v>0.26950000000000002</v>
      </c>
      <c r="M4486" s="63">
        <v>45392</v>
      </c>
      <c r="N4486" s="63">
        <v>45542</v>
      </c>
      <c r="O4486">
        <v>150</v>
      </c>
      <c r="P4486" t="s">
        <v>55</v>
      </c>
      <c r="Q4486">
        <v>0</v>
      </c>
      <c r="R4486">
        <v>0</v>
      </c>
      <c r="S4486">
        <v>0</v>
      </c>
      <c r="T4486">
        <v>0</v>
      </c>
      <c r="U4486">
        <v>0</v>
      </c>
      <c r="V4486">
        <v>0</v>
      </c>
      <c r="W4486">
        <v>0</v>
      </c>
      <c r="X4486" s="1">
        <v>45473</v>
      </c>
      <c r="Y4486" s="1">
        <v>44497</v>
      </c>
      <c r="Z4486" t="s">
        <v>44</v>
      </c>
      <c r="AA4486" t="s">
        <v>100</v>
      </c>
    </row>
    <row r="4487" spans="1:27" x14ac:dyDescent="0.25">
      <c r="A4487" t="s">
        <v>1222</v>
      </c>
      <c r="B4487" t="s">
        <v>55</v>
      </c>
      <c r="C4487" t="s">
        <v>43</v>
      </c>
      <c r="D4487" t="s">
        <v>44</v>
      </c>
      <c r="E4487" t="s">
        <v>155</v>
      </c>
      <c r="F4487" t="s">
        <v>3</v>
      </c>
      <c r="G4487" t="s">
        <v>55</v>
      </c>
      <c r="H4487">
        <v>436</v>
      </c>
      <c r="I4487" t="s">
        <v>55</v>
      </c>
      <c r="J4487">
        <v>30000</v>
      </c>
      <c r="K4487">
        <v>26574.09</v>
      </c>
      <c r="L4487">
        <v>0.26950000000000002</v>
      </c>
      <c r="M4487" s="63">
        <v>45416</v>
      </c>
      <c r="N4487" s="63">
        <v>45476</v>
      </c>
      <c r="O4487">
        <v>60</v>
      </c>
      <c r="P4487" t="s">
        <v>55</v>
      </c>
      <c r="Q4487">
        <v>0</v>
      </c>
      <c r="R4487">
        <v>0</v>
      </c>
      <c r="S4487">
        <v>0</v>
      </c>
      <c r="T4487">
        <v>0</v>
      </c>
      <c r="U4487">
        <v>0</v>
      </c>
      <c r="V4487">
        <v>0</v>
      </c>
      <c r="W4487">
        <v>0</v>
      </c>
      <c r="X4487" s="1">
        <v>45473</v>
      </c>
      <c r="Y4487" s="1">
        <v>43937</v>
      </c>
      <c r="Z4487" t="s">
        <v>44</v>
      </c>
      <c r="AA4487" t="s">
        <v>100</v>
      </c>
    </row>
    <row r="4488" spans="1:27" x14ac:dyDescent="0.25">
      <c r="A4488" t="s">
        <v>1658</v>
      </c>
      <c r="B4488" t="s">
        <v>55</v>
      </c>
      <c r="C4488" t="s">
        <v>43</v>
      </c>
      <c r="D4488" t="s">
        <v>44</v>
      </c>
      <c r="E4488" t="s">
        <v>155</v>
      </c>
      <c r="F4488" t="s">
        <v>12</v>
      </c>
      <c r="G4488" t="s">
        <v>55</v>
      </c>
      <c r="H4488">
        <v>599</v>
      </c>
      <c r="I4488" t="s">
        <v>55</v>
      </c>
      <c r="J4488">
        <v>270000</v>
      </c>
      <c r="K4488">
        <v>258140.79999999999</v>
      </c>
      <c r="L4488">
        <v>0.28949999999999998</v>
      </c>
      <c r="M4488" s="63">
        <v>45473</v>
      </c>
      <c r="N4488" s="63">
        <v>45593</v>
      </c>
      <c r="O4488">
        <v>120</v>
      </c>
      <c r="P4488" t="s">
        <v>55</v>
      </c>
      <c r="Q4488">
        <v>0</v>
      </c>
      <c r="R4488">
        <v>0</v>
      </c>
      <c r="S4488">
        <v>0</v>
      </c>
      <c r="T4488">
        <v>0</v>
      </c>
      <c r="U4488">
        <v>0</v>
      </c>
      <c r="V4488">
        <v>0</v>
      </c>
      <c r="W4488">
        <v>0</v>
      </c>
      <c r="X4488" s="1">
        <v>45473</v>
      </c>
      <c r="Y4488" s="1">
        <v>44979</v>
      </c>
      <c r="Z4488" t="s">
        <v>44</v>
      </c>
      <c r="AA4488" t="s">
        <v>100</v>
      </c>
    </row>
    <row r="4489" spans="1:27" x14ac:dyDescent="0.25">
      <c r="A4489" t="s">
        <v>891</v>
      </c>
      <c r="B4489" t="s">
        <v>55</v>
      </c>
      <c r="C4489" t="s">
        <v>43</v>
      </c>
      <c r="D4489" t="s">
        <v>44</v>
      </c>
      <c r="E4489" t="s">
        <v>155</v>
      </c>
      <c r="F4489" t="s">
        <v>14</v>
      </c>
      <c r="G4489" t="s">
        <v>55</v>
      </c>
      <c r="H4489">
        <v>873</v>
      </c>
      <c r="I4489" t="s">
        <v>55</v>
      </c>
      <c r="J4489">
        <v>150000</v>
      </c>
      <c r="K4489">
        <v>117765.9</v>
      </c>
      <c r="L4489">
        <v>0.26950000000000002</v>
      </c>
      <c r="M4489" s="63">
        <v>45427</v>
      </c>
      <c r="N4489" s="63">
        <v>45487</v>
      </c>
      <c r="O4489">
        <v>60</v>
      </c>
      <c r="P4489" t="s">
        <v>55</v>
      </c>
      <c r="Q4489">
        <v>0</v>
      </c>
      <c r="R4489">
        <v>0</v>
      </c>
      <c r="S4489">
        <v>0</v>
      </c>
      <c r="T4489">
        <v>0</v>
      </c>
      <c r="U4489">
        <v>0</v>
      </c>
      <c r="V4489">
        <v>0</v>
      </c>
      <c r="W4489">
        <v>0</v>
      </c>
      <c r="X4489" s="1">
        <v>45473</v>
      </c>
      <c r="Y4489" s="1">
        <v>43046</v>
      </c>
      <c r="Z4489" t="s">
        <v>44</v>
      </c>
      <c r="AA4489" t="s">
        <v>100</v>
      </c>
    </row>
    <row r="4490" spans="1:27" x14ac:dyDescent="0.25">
      <c r="A4490" t="s">
        <v>440</v>
      </c>
      <c r="B4490" t="s">
        <v>55</v>
      </c>
      <c r="C4490" t="s">
        <v>43</v>
      </c>
      <c r="D4490" t="s">
        <v>44</v>
      </c>
      <c r="E4490" t="s">
        <v>155</v>
      </c>
      <c r="F4490" t="s">
        <v>12</v>
      </c>
      <c r="G4490" t="s">
        <v>55</v>
      </c>
      <c r="H4490">
        <v>587</v>
      </c>
      <c r="I4490" t="s">
        <v>55</v>
      </c>
      <c r="J4490">
        <v>280000</v>
      </c>
      <c r="K4490">
        <v>262292.11</v>
      </c>
      <c r="L4490">
        <v>0.28949999999999998</v>
      </c>
      <c r="M4490" s="63">
        <v>45404</v>
      </c>
      <c r="N4490" s="63">
        <v>45494</v>
      </c>
      <c r="O4490">
        <v>90</v>
      </c>
      <c r="P4490" t="s">
        <v>55</v>
      </c>
      <c r="Q4490">
        <v>0</v>
      </c>
      <c r="R4490">
        <v>0</v>
      </c>
      <c r="S4490">
        <v>0</v>
      </c>
      <c r="T4490">
        <v>0</v>
      </c>
      <c r="U4490">
        <v>0</v>
      </c>
      <c r="V4490">
        <v>0</v>
      </c>
      <c r="W4490">
        <v>0</v>
      </c>
      <c r="X4490" s="1">
        <v>45473</v>
      </c>
      <c r="Y4490" s="1">
        <v>45101</v>
      </c>
      <c r="Z4490" t="s">
        <v>44</v>
      </c>
      <c r="AA4490" t="s">
        <v>99</v>
      </c>
    </row>
    <row r="4491" spans="1:27" x14ac:dyDescent="0.25">
      <c r="A4491" t="s">
        <v>2141</v>
      </c>
      <c r="B4491" t="s">
        <v>55</v>
      </c>
      <c r="C4491" t="s">
        <v>43</v>
      </c>
      <c r="D4491" t="s">
        <v>44</v>
      </c>
      <c r="E4491" t="s">
        <v>155</v>
      </c>
      <c r="F4491" t="s">
        <v>6</v>
      </c>
      <c r="G4491" t="s">
        <v>55</v>
      </c>
      <c r="H4491">
        <v>723</v>
      </c>
      <c r="I4491" t="s">
        <v>55</v>
      </c>
      <c r="J4491">
        <v>170000</v>
      </c>
      <c r="K4491">
        <v>157731.29999999999</v>
      </c>
      <c r="L4491">
        <v>0.26950000000000002</v>
      </c>
      <c r="M4491" s="63">
        <v>45456</v>
      </c>
      <c r="N4491" s="63">
        <v>45516</v>
      </c>
      <c r="O4491">
        <v>60</v>
      </c>
      <c r="P4491" t="s">
        <v>55</v>
      </c>
      <c r="Q4491">
        <v>0</v>
      </c>
      <c r="R4491">
        <v>0</v>
      </c>
      <c r="S4491">
        <v>0</v>
      </c>
      <c r="T4491">
        <v>0</v>
      </c>
      <c r="U4491">
        <v>0</v>
      </c>
      <c r="V4491">
        <v>0</v>
      </c>
      <c r="W4491">
        <v>0</v>
      </c>
      <c r="X4491" s="1">
        <v>45473</v>
      </c>
      <c r="Y4491" s="1">
        <v>43240</v>
      </c>
      <c r="Z4491" t="s">
        <v>44</v>
      </c>
      <c r="AA4491" t="s">
        <v>102</v>
      </c>
    </row>
    <row r="4492" spans="1:27" x14ac:dyDescent="0.25">
      <c r="A4492" t="s">
        <v>1621</v>
      </c>
      <c r="B4492" t="s">
        <v>55</v>
      </c>
      <c r="C4492" t="s">
        <v>43</v>
      </c>
      <c r="D4492" t="s">
        <v>44</v>
      </c>
      <c r="E4492" t="s">
        <v>155</v>
      </c>
      <c r="F4492" t="s">
        <v>8</v>
      </c>
      <c r="G4492" t="s">
        <v>55</v>
      </c>
      <c r="H4492">
        <v>805</v>
      </c>
      <c r="I4492" t="s">
        <v>55</v>
      </c>
      <c r="J4492">
        <v>115000</v>
      </c>
      <c r="K4492">
        <v>63243.45</v>
      </c>
      <c r="L4492">
        <v>0.28949999999999998</v>
      </c>
      <c r="M4492" s="63">
        <v>45344</v>
      </c>
      <c r="N4492" s="63">
        <v>45464</v>
      </c>
      <c r="O4492">
        <v>120</v>
      </c>
      <c r="P4492" t="s">
        <v>55</v>
      </c>
      <c r="Q4492">
        <v>63243.45</v>
      </c>
      <c r="R4492">
        <v>0</v>
      </c>
      <c r="S4492">
        <v>0</v>
      </c>
      <c r="T4492">
        <v>0</v>
      </c>
      <c r="U4492">
        <v>0</v>
      </c>
      <c r="V4492">
        <v>0</v>
      </c>
      <c r="W4492">
        <v>63243.45</v>
      </c>
      <c r="X4492" s="1">
        <v>45473</v>
      </c>
      <c r="Y4492" s="1">
        <v>44804</v>
      </c>
      <c r="Z4492" t="s">
        <v>44</v>
      </c>
      <c r="AA4492" t="s">
        <v>99</v>
      </c>
    </row>
    <row r="4493" spans="1:27" x14ac:dyDescent="0.25">
      <c r="A4493" t="s">
        <v>1341</v>
      </c>
      <c r="B4493" t="s">
        <v>55</v>
      </c>
      <c r="C4493" t="s">
        <v>43</v>
      </c>
      <c r="D4493" t="s">
        <v>44</v>
      </c>
      <c r="E4493" t="s">
        <v>155</v>
      </c>
      <c r="F4493" t="s">
        <v>16</v>
      </c>
      <c r="G4493" t="s">
        <v>55</v>
      </c>
      <c r="H4493">
        <v>702</v>
      </c>
      <c r="I4493" t="s">
        <v>55</v>
      </c>
      <c r="J4493">
        <v>130000</v>
      </c>
      <c r="K4493">
        <v>37440.9</v>
      </c>
      <c r="L4493">
        <v>0.26950000000000002</v>
      </c>
      <c r="M4493" s="63">
        <v>45448</v>
      </c>
      <c r="N4493" s="63">
        <v>45508</v>
      </c>
      <c r="O4493">
        <v>60</v>
      </c>
      <c r="P4493" t="s">
        <v>55</v>
      </c>
      <c r="Q4493">
        <v>0</v>
      </c>
      <c r="R4493">
        <v>0</v>
      </c>
      <c r="S4493">
        <v>0</v>
      </c>
      <c r="T4493">
        <v>0</v>
      </c>
      <c r="U4493">
        <v>0</v>
      </c>
      <c r="V4493">
        <v>0</v>
      </c>
      <c r="W4493">
        <v>0</v>
      </c>
      <c r="X4493" s="1">
        <v>45473</v>
      </c>
      <c r="Y4493" s="1">
        <v>44105</v>
      </c>
      <c r="Z4493" t="s">
        <v>44</v>
      </c>
      <c r="AA4493" t="s">
        <v>100</v>
      </c>
    </row>
    <row r="4494" spans="1:27" x14ac:dyDescent="0.25">
      <c r="A4494" t="s">
        <v>310</v>
      </c>
      <c r="B4494" t="s">
        <v>55</v>
      </c>
      <c r="C4494" t="s">
        <v>43</v>
      </c>
      <c r="D4494" t="s">
        <v>44</v>
      </c>
      <c r="E4494" t="s">
        <v>155</v>
      </c>
      <c r="F4494" t="s">
        <v>17</v>
      </c>
      <c r="G4494" t="s">
        <v>55</v>
      </c>
      <c r="H4494">
        <v>514</v>
      </c>
      <c r="I4494" t="s">
        <v>55</v>
      </c>
      <c r="J4494">
        <v>40000</v>
      </c>
      <c r="K4494">
        <v>12617.1</v>
      </c>
      <c r="L4494">
        <v>0.26950000000000002</v>
      </c>
      <c r="M4494" s="63">
        <v>45435</v>
      </c>
      <c r="N4494" s="63">
        <v>45495</v>
      </c>
      <c r="O4494">
        <v>60</v>
      </c>
      <c r="P4494" t="s">
        <v>55</v>
      </c>
      <c r="Q4494">
        <v>0</v>
      </c>
      <c r="R4494">
        <v>0</v>
      </c>
      <c r="S4494">
        <v>0</v>
      </c>
      <c r="T4494">
        <v>0</v>
      </c>
      <c r="U4494">
        <v>0</v>
      </c>
      <c r="V4494">
        <v>0</v>
      </c>
      <c r="W4494">
        <v>0</v>
      </c>
      <c r="X4494" s="1">
        <v>45473</v>
      </c>
      <c r="Y4494" s="1">
        <v>43205</v>
      </c>
      <c r="Z4494" t="s">
        <v>44</v>
      </c>
      <c r="AA4494" t="s">
        <v>99</v>
      </c>
    </row>
    <row r="4495" spans="1:27" x14ac:dyDescent="0.25">
      <c r="A4495" t="s">
        <v>1095</v>
      </c>
      <c r="B4495" t="s">
        <v>55</v>
      </c>
      <c r="C4495" t="s">
        <v>43</v>
      </c>
      <c r="D4495" t="s">
        <v>44</v>
      </c>
      <c r="E4495" t="s">
        <v>155</v>
      </c>
      <c r="F4495" t="s">
        <v>3</v>
      </c>
      <c r="G4495" t="s">
        <v>55</v>
      </c>
      <c r="H4495">
        <v>879</v>
      </c>
      <c r="I4495" t="s">
        <v>55</v>
      </c>
      <c r="J4495">
        <v>250000</v>
      </c>
      <c r="K4495">
        <v>36468.9</v>
      </c>
      <c r="L4495">
        <v>0.26950000000000002</v>
      </c>
      <c r="M4495" s="63">
        <v>45460</v>
      </c>
      <c r="N4495" s="63">
        <v>45490</v>
      </c>
      <c r="O4495">
        <v>30</v>
      </c>
      <c r="P4495" t="s">
        <v>55</v>
      </c>
      <c r="Q4495">
        <v>0</v>
      </c>
      <c r="R4495">
        <v>0</v>
      </c>
      <c r="S4495">
        <v>0</v>
      </c>
      <c r="T4495">
        <v>0</v>
      </c>
      <c r="U4495">
        <v>0</v>
      </c>
      <c r="V4495">
        <v>0</v>
      </c>
      <c r="W4495">
        <v>0</v>
      </c>
      <c r="X4495" s="1">
        <v>45473</v>
      </c>
      <c r="Y4495" s="1">
        <v>44848</v>
      </c>
      <c r="Z4495" t="s">
        <v>44</v>
      </c>
      <c r="AA4495" t="s">
        <v>100</v>
      </c>
    </row>
    <row r="4496" spans="1:27" x14ac:dyDescent="0.25">
      <c r="A4496" t="s">
        <v>871</v>
      </c>
      <c r="B4496" t="s">
        <v>55</v>
      </c>
      <c r="C4496" t="s">
        <v>43</v>
      </c>
      <c r="D4496" t="s">
        <v>44</v>
      </c>
      <c r="E4496" t="s">
        <v>155</v>
      </c>
      <c r="F4496" t="s">
        <v>7</v>
      </c>
      <c r="G4496" t="s">
        <v>55</v>
      </c>
      <c r="H4496">
        <v>682</v>
      </c>
      <c r="I4496" t="s">
        <v>55</v>
      </c>
      <c r="J4496">
        <v>270000</v>
      </c>
      <c r="K4496">
        <v>128844</v>
      </c>
      <c r="L4496">
        <v>0.26950000000000002</v>
      </c>
      <c r="M4496" s="63">
        <v>45454</v>
      </c>
      <c r="N4496" s="63">
        <v>45514</v>
      </c>
      <c r="O4496">
        <v>60</v>
      </c>
      <c r="P4496" t="s">
        <v>55</v>
      </c>
      <c r="Q4496">
        <v>0</v>
      </c>
      <c r="R4496">
        <v>0</v>
      </c>
      <c r="S4496">
        <v>0</v>
      </c>
      <c r="T4496">
        <v>0</v>
      </c>
      <c r="U4496">
        <v>0</v>
      </c>
      <c r="V4496">
        <v>0</v>
      </c>
      <c r="W4496">
        <v>0</v>
      </c>
      <c r="X4496" s="1">
        <v>45473</v>
      </c>
      <c r="Y4496" s="1">
        <v>44238</v>
      </c>
      <c r="Z4496" t="s">
        <v>44</v>
      </c>
      <c r="AA4496" t="s">
        <v>102</v>
      </c>
    </row>
    <row r="4497" spans="1:27" x14ac:dyDescent="0.25">
      <c r="A4497" t="s">
        <v>1096</v>
      </c>
      <c r="B4497" t="s">
        <v>55</v>
      </c>
      <c r="C4497" t="s">
        <v>43</v>
      </c>
      <c r="D4497" t="s">
        <v>44</v>
      </c>
      <c r="E4497" t="s">
        <v>155</v>
      </c>
      <c r="F4497" t="s">
        <v>7</v>
      </c>
      <c r="G4497" t="s">
        <v>55</v>
      </c>
      <c r="H4497">
        <v>797</v>
      </c>
      <c r="I4497" t="s">
        <v>55</v>
      </c>
      <c r="J4497">
        <v>430000</v>
      </c>
      <c r="K4497">
        <v>347247</v>
      </c>
      <c r="L4497">
        <v>0.26950000000000002</v>
      </c>
      <c r="M4497" s="63">
        <v>45447</v>
      </c>
      <c r="N4497" s="63">
        <v>45597</v>
      </c>
      <c r="O4497">
        <v>150</v>
      </c>
      <c r="P4497" t="s">
        <v>55</v>
      </c>
      <c r="Q4497">
        <v>0</v>
      </c>
      <c r="R4497">
        <v>0</v>
      </c>
      <c r="S4497">
        <v>0</v>
      </c>
      <c r="T4497">
        <v>0</v>
      </c>
      <c r="U4497">
        <v>0</v>
      </c>
      <c r="V4497">
        <v>0</v>
      </c>
      <c r="W4497">
        <v>0</v>
      </c>
      <c r="X4497" s="1">
        <v>45473</v>
      </c>
      <c r="Y4497" s="1">
        <v>42944</v>
      </c>
      <c r="Z4497" t="s">
        <v>44</v>
      </c>
      <c r="AA4497" t="s">
        <v>100</v>
      </c>
    </row>
    <row r="4498" spans="1:27" x14ac:dyDescent="0.25">
      <c r="A4498" t="s">
        <v>2442</v>
      </c>
      <c r="B4498" t="s">
        <v>55</v>
      </c>
      <c r="C4498" t="s">
        <v>43</v>
      </c>
      <c r="D4498" t="s">
        <v>44</v>
      </c>
      <c r="E4498" t="s">
        <v>155</v>
      </c>
      <c r="F4498" t="s">
        <v>12</v>
      </c>
      <c r="G4498" t="s">
        <v>55</v>
      </c>
      <c r="H4498">
        <v>820</v>
      </c>
      <c r="I4498" t="s">
        <v>55</v>
      </c>
      <c r="J4498">
        <v>70000</v>
      </c>
      <c r="K4498">
        <v>42354.9</v>
      </c>
      <c r="L4498">
        <v>0.26950000000000002</v>
      </c>
      <c r="M4498" s="63">
        <v>45449</v>
      </c>
      <c r="N4498" s="63">
        <v>45509</v>
      </c>
      <c r="O4498">
        <v>60</v>
      </c>
      <c r="P4498" t="s">
        <v>55</v>
      </c>
      <c r="Q4498">
        <v>0</v>
      </c>
      <c r="R4498">
        <v>0</v>
      </c>
      <c r="S4498">
        <v>0</v>
      </c>
      <c r="T4498">
        <v>0</v>
      </c>
      <c r="U4498">
        <v>0</v>
      </c>
      <c r="V4498">
        <v>0</v>
      </c>
      <c r="W4498">
        <v>0</v>
      </c>
      <c r="X4498" s="1">
        <v>45473</v>
      </c>
      <c r="Y4498" s="1">
        <v>43359</v>
      </c>
      <c r="Z4498" t="s">
        <v>44</v>
      </c>
      <c r="AA4498" t="s">
        <v>100</v>
      </c>
    </row>
    <row r="4499" spans="1:27" x14ac:dyDescent="0.25">
      <c r="A4499" t="s">
        <v>1454</v>
      </c>
      <c r="B4499" t="s">
        <v>55</v>
      </c>
      <c r="C4499" t="s">
        <v>43</v>
      </c>
      <c r="D4499" t="s">
        <v>44</v>
      </c>
      <c r="E4499" t="s">
        <v>155</v>
      </c>
      <c r="F4499" t="s">
        <v>12</v>
      </c>
      <c r="G4499" t="s">
        <v>55</v>
      </c>
      <c r="H4499">
        <v>669</v>
      </c>
      <c r="I4499" t="s">
        <v>55</v>
      </c>
      <c r="J4499">
        <v>60000</v>
      </c>
      <c r="K4499">
        <v>4959.8999999999996</v>
      </c>
      <c r="L4499">
        <v>0.26950000000000002</v>
      </c>
      <c r="M4499" s="63">
        <v>45468</v>
      </c>
      <c r="N4499" s="63">
        <v>45528</v>
      </c>
      <c r="O4499">
        <v>60</v>
      </c>
      <c r="P4499" t="s">
        <v>55</v>
      </c>
      <c r="Q4499">
        <v>0</v>
      </c>
      <c r="R4499">
        <v>0</v>
      </c>
      <c r="S4499">
        <v>0</v>
      </c>
      <c r="T4499">
        <v>0</v>
      </c>
      <c r="U4499">
        <v>0</v>
      </c>
      <c r="V4499">
        <v>0</v>
      </c>
      <c r="W4499">
        <v>0</v>
      </c>
      <c r="X4499" s="1">
        <v>45473</v>
      </c>
      <c r="Y4499" s="1">
        <v>43746</v>
      </c>
      <c r="Z4499" t="s">
        <v>44</v>
      </c>
      <c r="AA4499" t="s">
        <v>100</v>
      </c>
    </row>
    <row r="4500" spans="1:27" x14ac:dyDescent="0.25">
      <c r="A4500" t="s">
        <v>2193</v>
      </c>
      <c r="B4500" t="s">
        <v>55</v>
      </c>
      <c r="C4500" t="s">
        <v>43</v>
      </c>
      <c r="D4500" t="s">
        <v>44</v>
      </c>
      <c r="E4500" t="s">
        <v>155</v>
      </c>
      <c r="F4500" t="s">
        <v>4</v>
      </c>
      <c r="G4500" t="s">
        <v>55</v>
      </c>
      <c r="H4500">
        <v>830</v>
      </c>
      <c r="I4500" t="s">
        <v>55</v>
      </c>
      <c r="J4500">
        <v>30000</v>
      </c>
      <c r="K4500">
        <v>24750.9</v>
      </c>
      <c r="L4500">
        <v>0.26950000000000002</v>
      </c>
      <c r="M4500" s="63">
        <v>45469</v>
      </c>
      <c r="N4500" s="63">
        <v>45499</v>
      </c>
      <c r="O4500">
        <v>30</v>
      </c>
      <c r="P4500" t="s">
        <v>55</v>
      </c>
      <c r="Q4500">
        <v>0</v>
      </c>
      <c r="R4500">
        <v>0</v>
      </c>
      <c r="S4500">
        <v>0</v>
      </c>
      <c r="T4500">
        <v>0</v>
      </c>
      <c r="U4500">
        <v>0</v>
      </c>
      <c r="V4500">
        <v>0</v>
      </c>
      <c r="W4500">
        <v>0</v>
      </c>
      <c r="X4500" s="1">
        <v>45473</v>
      </c>
      <c r="Y4500" s="1">
        <v>43161</v>
      </c>
      <c r="Z4500" t="s">
        <v>44</v>
      </c>
      <c r="AA4500" t="s">
        <v>100</v>
      </c>
    </row>
    <row r="4501" spans="1:27" x14ac:dyDescent="0.25">
      <c r="A4501" t="s">
        <v>1961</v>
      </c>
      <c r="B4501" t="s">
        <v>55</v>
      </c>
      <c r="C4501" t="s">
        <v>43</v>
      </c>
      <c r="D4501" t="s">
        <v>44</v>
      </c>
      <c r="E4501" t="s">
        <v>155</v>
      </c>
      <c r="F4501" t="s">
        <v>14</v>
      </c>
      <c r="G4501" t="s">
        <v>55</v>
      </c>
      <c r="H4501">
        <v>623</v>
      </c>
      <c r="I4501" t="s">
        <v>55</v>
      </c>
      <c r="J4501">
        <v>50000</v>
      </c>
      <c r="K4501">
        <v>8667</v>
      </c>
      <c r="L4501">
        <v>0.28949999999999998</v>
      </c>
      <c r="M4501" s="63">
        <v>45322</v>
      </c>
      <c r="N4501" s="63">
        <v>45502</v>
      </c>
      <c r="O4501">
        <v>180</v>
      </c>
      <c r="P4501" t="s">
        <v>55</v>
      </c>
      <c r="Q4501">
        <v>0</v>
      </c>
      <c r="R4501">
        <v>0</v>
      </c>
      <c r="S4501">
        <v>0</v>
      </c>
      <c r="T4501">
        <v>0</v>
      </c>
      <c r="U4501">
        <v>0</v>
      </c>
      <c r="V4501">
        <v>0</v>
      </c>
      <c r="W4501">
        <v>0</v>
      </c>
      <c r="X4501" s="1">
        <v>45473</v>
      </c>
      <c r="Y4501" s="1">
        <v>45242</v>
      </c>
      <c r="Z4501" t="s">
        <v>44</v>
      </c>
      <c r="AA4501" t="s">
        <v>101</v>
      </c>
    </row>
    <row r="4502" spans="1:27" x14ac:dyDescent="0.25">
      <c r="A4502" t="s">
        <v>1217</v>
      </c>
      <c r="B4502" t="s">
        <v>55</v>
      </c>
      <c r="C4502" t="s">
        <v>43</v>
      </c>
      <c r="D4502" t="s">
        <v>44</v>
      </c>
      <c r="E4502" t="s">
        <v>155</v>
      </c>
      <c r="F4502" t="s">
        <v>19</v>
      </c>
      <c r="G4502" t="s">
        <v>55</v>
      </c>
      <c r="H4502">
        <v>736</v>
      </c>
      <c r="I4502" t="s">
        <v>55</v>
      </c>
      <c r="J4502">
        <v>160000</v>
      </c>
      <c r="K4502">
        <v>67305.600000000006</v>
      </c>
      <c r="L4502">
        <v>0.26950000000000002</v>
      </c>
      <c r="M4502" s="63">
        <v>45427</v>
      </c>
      <c r="N4502" s="63">
        <v>45487</v>
      </c>
      <c r="O4502">
        <v>60</v>
      </c>
      <c r="P4502" t="s">
        <v>55</v>
      </c>
      <c r="Q4502">
        <v>0</v>
      </c>
      <c r="R4502">
        <v>0</v>
      </c>
      <c r="S4502">
        <v>0</v>
      </c>
      <c r="T4502">
        <v>0</v>
      </c>
      <c r="U4502">
        <v>0</v>
      </c>
      <c r="V4502">
        <v>0</v>
      </c>
      <c r="W4502">
        <v>0</v>
      </c>
      <c r="X4502" s="1">
        <v>45473</v>
      </c>
      <c r="Y4502" s="1">
        <v>43794</v>
      </c>
      <c r="Z4502" t="s">
        <v>44</v>
      </c>
      <c r="AA4502" t="s">
        <v>99</v>
      </c>
    </row>
    <row r="4503" spans="1:27" x14ac:dyDescent="0.25">
      <c r="A4503" t="s">
        <v>1584</v>
      </c>
      <c r="B4503" t="s">
        <v>55</v>
      </c>
      <c r="C4503" t="s">
        <v>43</v>
      </c>
      <c r="D4503" t="s">
        <v>44</v>
      </c>
      <c r="E4503" t="s">
        <v>155</v>
      </c>
      <c r="F4503" t="s">
        <v>9</v>
      </c>
      <c r="G4503" t="s">
        <v>55</v>
      </c>
      <c r="H4503">
        <v>793</v>
      </c>
      <c r="I4503" t="s">
        <v>55</v>
      </c>
      <c r="J4503">
        <v>70000</v>
      </c>
      <c r="K4503">
        <v>33843.15</v>
      </c>
      <c r="L4503">
        <v>0.26950000000000002</v>
      </c>
      <c r="M4503" s="63">
        <v>45447</v>
      </c>
      <c r="N4503" s="63">
        <v>45477</v>
      </c>
      <c r="O4503">
        <v>30</v>
      </c>
      <c r="P4503" t="s">
        <v>55</v>
      </c>
      <c r="Q4503">
        <v>0</v>
      </c>
      <c r="R4503">
        <v>0</v>
      </c>
      <c r="S4503">
        <v>0</v>
      </c>
      <c r="T4503">
        <v>0</v>
      </c>
      <c r="U4503">
        <v>0</v>
      </c>
      <c r="V4503">
        <v>0</v>
      </c>
      <c r="W4503">
        <v>0</v>
      </c>
      <c r="X4503" s="1">
        <v>45473</v>
      </c>
      <c r="Y4503" s="1">
        <v>43247</v>
      </c>
      <c r="Z4503" t="s">
        <v>44</v>
      </c>
      <c r="AA4503" t="s">
        <v>99</v>
      </c>
    </row>
    <row r="4504" spans="1:27" x14ac:dyDescent="0.25">
      <c r="A4504" t="s">
        <v>1424</v>
      </c>
      <c r="B4504" t="s">
        <v>55</v>
      </c>
      <c r="C4504" t="s">
        <v>43</v>
      </c>
      <c r="D4504" t="s">
        <v>44</v>
      </c>
      <c r="E4504" t="s">
        <v>155</v>
      </c>
      <c r="F4504" t="s">
        <v>13</v>
      </c>
      <c r="G4504" t="s">
        <v>55</v>
      </c>
      <c r="H4504">
        <v>726</v>
      </c>
      <c r="I4504" t="s">
        <v>55</v>
      </c>
      <c r="J4504">
        <v>260000</v>
      </c>
      <c r="K4504">
        <v>141660.9</v>
      </c>
      <c r="L4504">
        <v>0.26950000000000002</v>
      </c>
      <c r="M4504" s="63">
        <v>45452</v>
      </c>
      <c r="N4504" s="63">
        <v>45512</v>
      </c>
      <c r="O4504">
        <v>60</v>
      </c>
      <c r="P4504" t="s">
        <v>55</v>
      </c>
      <c r="Q4504">
        <v>0</v>
      </c>
      <c r="R4504">
        <v>0</v>
      </c>
      <c r="S4504">
        <v>0</v>
      </c>
      <c r="T4504">
        <v>0</v>
      </c>
      <c r="U4504">
        <v>0</v>
      </c>
      <c r="V4504">
        <v>0</v>
      </c>
      <c r="W4504">
        <v>0</v>
      </c>
      <c r="X4504" s="1">
        <v>45473</v>
      </c>
      <c r="Y4504" s="1">
        <v>43312</v>
      </c>
      <c r="Z4504" t="s">
        <v>44</v>
      </c>
      <c r="AA4504" t="s">
        <v>101</v>
      </c>
    </row>
    <row r="4505" spans="1:27" x14ac:dyDescent="0.25">
      <c r="A4505" t="s">
        <v>1811</v>
      </c>
      <c r="B4505" t="s">
        <v>55</v>
      </c>
      <c r="C4505" t="s">
        <v>43</v>
      </c>
      <c r="D4505" t="s">
        <v>44</v>
      </c>
      <c r="E4505" t="s">
        <v>155</v>
      </c>
      <c r="F4505" t="s">
        <v>7</v>
      </c>
      <c r="G4505" t="s">
        <v>55</v>
      </c>
      <c r="H4505">
        <v>660</v>
      </c>
      <c r="I4505" t="s">
        <v>55</v>
      </c>
      <c r="J4505">
        <v>300000</v>
      </c>
      <c r="K4505">
        <v>150113.25</v>
      </c>
      <c r="L4505">
        <v>0.26950000000000002</v>
      </c>
      <c r="M4505" s="63">
        <v>45472</v>
      </c>
      <c r="N4505" s="63">
        <v>45532</v>
      </c>
      <c r="O4505">
        <v>60</v>
      </c>
      <c r="P4505" t="s">
        <v>55</v>
      </c>
      <c r="Q4505">
        <v>0</v>
      </c>
      <c r="R4505">
        <v>0</v>
      </c>
      <c r="S4505">
        <v>0</v>
      </c>
      <c r="T4505">
        <v>0</v>
      </c>
      <c r="U4505">
        <v>0</v>
      </c>
      <c r="V4505">
        <v>0</v>
      </c>
      <c r="W4505">
        <v>0</v>
      </c>
      <c r="X4505" s="1">
        <v>45473</v>
      </c>
      <c r="Y4505" s="1">
        <v>43301</v>
      </c>
      <c r="Z4505" t="s">
        <v>44</v>
      </c>
      <c r="AA4505" t="s">
        <v>99</v>
      </c>
    </row>
    <row r="4506" spans="1:27" x14ac:dyDescent="0.25">
      <c r="A4506" t="s">
        <v>2095</v>
      </c>
      <c r="B4506" t="s">
        <v>55</v>
      </c>
      <c r="C4506" t="s">
        <v>43</v>
      </c>
      <c r="D4506" t="s">
        <v>44</v>
      </c>
      <c r="E4506" t="s">
        <v>155</v>
      </c>
      <c r="F4506" t="s">
        <v>9</v>
      </c>
      <c r="G4506" t="s">
        <v>55</v>
      </c>
      <c r="H4506">
        <v>614</v>
      </c>
      <c r="I4506" t="s">
        <v>55</v>
      </c>
      <c r="J4506">
        <v>15000</v>
      </c>
      <c r="K4506">
        <v>5703.75</v>
      </c>
      <c r="L4506">
        <v>0.26950000000000002</v>
      </c>
      <c r="M4506" s="63">
        <v>45330</v>
      </c>
      <c r="N4506" s="63">
        <v>45480</v>
      </c>
      <c r="O4506">
        <v>150</v>
      </c>
      <c r="P4506" t="s">
        <v>55</v>
      </c>
      <c r="Q4506">
        <v>0</v>
      </c>
      <c r="R4506">
        <v>0</v>
      </c>
      <c r="S4506">
        <v>0</v>
      </c>
      <c r="T4506">
        <v>0</v>
      </c>
      <c r="U4506">
        <v>0</v>
      </c>
      <c r="V4506">
        <v>0</v>
      </c>
      <c r="W4506">
        <v>0</v>
      </c>
      <c r="X4506" s="1">
        <v>45473</v>
      </c>
      <c r="Y4506" s="1">
        <v>43452</v>
      </c>
      <c r="Z4506" t="s">
        <v>44</v>
      </c>
      <c r="AA4506" t="s">
        <v>99</v>
      </c>
    </row>
    <row r="4507" spans="1:27" x14ac:dyDescent="0.25">
      <c r="A4507" t="s">
        <v>2333</v>
      </c>
      <c r="B4507" t="s">
        <v>55</v>
      </c>
      <c r="C4507" t="s">
        <v>43</v>
      </c>
      <c r="D4507" t="s">
        <v>44</v>
      </c>
      <c r="E4507" t="s">
        <v>155</v>
      </c>
      <c r="F4507" t="s">
        <v>9</v>
      </c>
      <c r="G4507" t="s">
        <v>55</v>
      </c>
      <c r="H4507">
        <v>423</v>
      </c>
      <c r="I4507" t="s">
        <v>55</v>
      </c>
      <c r="J4507">
        <v>45000</v>
      </c>
      <c r="K4507">
        <v>38415.14</v>
      </c>
      <c r="L4507">
        <v>0.26950000000000002</v>
      </c>
      <c r="M4507" s="63">
        <v>45443</v>
      </c>
      <c r="N4507" s="63">
        <v>45503</v>
      </c>
      <c r="O4507">
        <v>60</v>
      </c>
      <c r="P4507" t="s">
        <v>55</v>
      </c>
      <c r="Q4507">
        <v>0</v>
      </c>
      <c r="R4507">
        <v>0</v>
      </c>
      <c r="S4507">
        <v>0</v>
      </c>
      <c r="T4507">
        <v>0</v>
      </c>
      <c r="U4507">
        <v>0</v>
      </c>
      <c r="V4507">
        <v>0</v>
      </c>
      <c r="W4507">
        <v>0</v>
      </c>
      <c r="X4507" s="1">
        <v>45473</v>
      </c>
      <c r="Y4507" s="1">
        <v>43710</v>
      </c>
      <c r="Z4507" t="s">
        <v>44</v>
      </c>
      <c r="AA4507" t="s">
        <v>99</v>
      </c>
    </row>
    <row r="4508" spans="1:27" x14ac:dyDescent="0.25">
      <c r="A4508" t="s">
        <v>1264</v>
      </c>
      <c r="B4508" t="s">
        <v>55</v>
      </c>
      <c r="C4508" t="s">
        <v>43</v>
      </c>
      <c r="D4508" t="s">
        <v>44</v>
      </c>
      <c r="E4508" t="s">
        <v>155</v>
      </c>
      <c r="F4508" t="s">
        <v>9</v>
      </c>
      <c r="G4508" t="s">
        <v>55</v>
      </c>
      <c r="H4508">
        <v>766</v>
      </c>
      <c r="I4508" t="s">
        <v>55</v>
      </c>
      <c r="J4508">
        <v>220000</v>
      </c>
      <c r="K4508">
        <v>201191.58</v>
      </c>
      <c r="L4508">
        <v>0.26950000000000002</v>
      </c>
      <c r="M4508" s="63">
        <v>45468</v>
      </c>
      <c r="N4508" s="63">
        <v>45528</v>
      </c>
      <c r="O4508">
        <v>60</v>
      </c>
      <c r="P4508" t="s">
        <v>55</v>
      </c>
      <c r="Q4508">
        <v>0</v>
      </c>
      <c r="R4508">
        <v>0</v>
      </c>
      <c r="S4508">
        <v>0</v>
      </c>
      <c r="T4508">
        <v>0</v>
      </c>
      <c r="U4508">
        <v>0</v>
      </c>
      <c r="V4508">
        <v>0</v>
      </c>
      <c r="W4508">
        <v>0</v>
      </c>
      <c r="X4508" s="1">
        <v>45473</v>
      </c>
      <c r="Y4508" s="1">
        <v>44007</v>
      </c>
      <c r="Z4508" t="s">
        <v>44</v>
      </c>
      <c r="AA4508" t="s">
        <v>101</v>
      </c>
    </row>
    <row r="4509" spans="1:27" x14ac:dyDescent="0.25">
      <c r="A4509" t="s">
        <v>614</v>
      </c>
      <c r="B4509" t="s">
        <v>55</v>
      </c>
      <c r="C4509" t="s">
        <v>43</v>
      </c>
      <c r="D4509" t="s">
        <v>44</v>
      </c>
      <c r="E4509" t="s">
        <v>155</v>
      </c>
      <c r="F4509" t="s">
        <v>7</v>
      </c>
      <c r="G4509" t="s">
        <v>55</v>
      </c>
      <c r="H4509">
        <v>686</v>
      </c>
      <c r="I4509" t="s">
        <v>55</v>
      </c>
      <c r="J4509">
        <v>360000</v>
      </c>
      <c r="K4509">
        <v>63518.85</v>
      </c>
      <c r="L4509">
        <v>0.26950000000000002</v>
      </c>
      <c r="M4509" s="63">
        <v>45160</v>
      </c>
      <c r="N4509" s="63">
        <v>45220</v>
      </c>
      <c r="O4509">
        <v>60</v>
      </c>
      <c r="P4509" t="s">
        <v>55</v>
      </c>
      <c r="Q4509">
        <v>0</v>
      </c>
      <c r="R4509">
        <v>0</v>
      </c>
      <c r="S4509">
        <v>0</v>
      </c>
      <c r="T4509">
        <v>0</v>
      </c>
      <c r="U4509">
        <v>0</v>
      </c>
      <c r="V4509">
        <v>63518.85</v>
      </c>
      <c r="W4509">
        <v>63518.85</v>
      </c>
      <c r="X4509" s="1">
        <v>45473</v>
      </c>
      <c r="Y4509" s="1">
        <v>44625</v>
      </c>
      <c r="Z4509" t="s">
        <v>44</v>
      </c>
      <c r="AA4509" t="s">
        <v>102</v>
      </c>
    </row>
    <row r="4510" spans="1:27" x14ac:dyDescent="0.25">
      <c r="A4510" t="s">
        <v>1852</v>
      </c>
      <c r="B4510" t="s">
        <v>55</v>
      </c>
      <c r="C4510" t="s">
        <v>43</v>
      </c>
      <c r="D4510" t="s">
        <v>44</v>
      </c>
      <c r="E4510" t="s">
        <v>155</v>
      </c>
      <c r="F4510" t="s">
        <v>4</v>
      </c>
      <c r="G4510" t="s">
        <v>55</v>
      </c>
      <c r="H4510">
        <v>774</v>
      </c>
      <c r="I4510" t="s">
        <v>55</v>
      </c>
      <c r="J4510">
        <v>190000</v>
      </c>
      <c r="K4510">
        <v>154963.79999999999</v>
      </c>
      <c r="L4510">
        <v>0.26950000000000002</v>
      </c>
      <c r="M4510" s="63">
        <v>45456</v>
      </c>
      <c r="N4510" s="63">
        <v>45516</v>
      </c>
      <c r="O4510">
        <v>60</v>
      </c>
      <c r="P4510" t="s">
        <v>55</v>
      </c>
      <c r="Q4510">
        <v>0</v>
      </c>
      <c r="R4510">
        <v>0</v>
      </c>
      <c r="S4510">
        <v>0</v>
      </c>
      <c r="T4510">
        <v>0</v>
      </c>
      <c r="U4510">
        <v>0</v>
      </c>
      <c r="V4510">
        <v>0</v>
      </c>
      <c r="W4510">
        <v>0</v>
      </c>
      <c r="X4510" s="1">
        <v>45473</v>
      </c>
      <c r="Y4510" s="1">
        <v>44070</v>
      </c>
      <c r="Z4510" t="s">
        <v>44</v>
      </c>
      <c r="AA4510" t="s">
        <v>101</v>
      </c>
    </row>
    <row r="4511" spans="1:27" x14ac:dyDescent="0.25">
      <c r="A4511" t="s">
        <v>2369</v>
      </c>
      <c r="B4511" t="s">
        <v>55</v>
      </c>
      <c r="C4511" t="s">
        <v>43</v>
      </c>
      <c r="D4511" t="s">
        <v>44</v>
      </c>
      <c r="E4511" t="s">
        <v>155</v>
      </c>
      <c r="F4511" t="s">
        <v>8</v>
      </c>
      <c r="G4511" t="s">
        <v>55</v>
      </c>
      <c r="H4511">
        <v>630</v>
      </c>
      <c r="I4511" t="s">
        <v>55</v>
      </c>
      <c r="J4511">
        <v>15000</v>
      </c>
      <c r="K4511">
        <v>13617.38</v>
      </c>
      <c r="L4511">
        <v>0.26950000000000002</v>
      </c>
      <c r="M4511" s="63">
        <v>45472</v>
      </c>
      <c r="N4511" s="63">
        <v>45532</v>
      </c>
      <c r="O4511">
        <v>60</v>
      </c>
      <c r="P4511" t="s">
        <v>55</v>
      </c>
      <c r="Q4511">
        <v>0</v>
      </c>
      <c r="R4511">
        <v>0</v>
      </c>
      <c r="S4511">
        <v>0</v>
      </c>
      <c r="T4511">
        <v>0</v>
      </c>
      <c r="U4511">
        <v>0</v>
      </c>
      <c r="V4511">
        <v>0</v>
      </c>
      <c r="W4511">
        <v>0</v>
      </c>
      <c r="X4511" s="1">
        <v>45473</v>
      </c>
      <c r="Y4511" s="1">
        <v>44957</v>
      </c>
      <c r="Z4511" t="s">
        <v>44</v>
      </c>
      <c r="AA4511" t="s">
        <v>100</v>
      </c>
    </row>
    <row r="4512" spans="1:27" x14ac:dyDescent="0.25">
      <c r="A4512" t="s">
        <v>1865</v>
      </c>
      <c r="B4512" t="s">
        <v>55</v>
      </c>
      <c r="C4512" t="s">
        <v>43</v>
      </c>
      <c r="D4512" t="s">
        <v>44</v>
      </c>
      <c r="E4512" t="s">
        <v>155</v>
      </c>
      <c r="F4512" t="s">
        <v>2</v>
      </c>
      <c r="G4512" t="s">
        <v>55</v>
      </c>
      <c r="H4512">
        <v>777</v>
      </c>
      <c r="I4512" t="s">
        <v>55</v>
      </c>
      <c r="J4512">
        <v>410000</v>
      </c>
      <c r="K4512">
        <v>371132.55</v>
      </c>
      <c r="L4512">
        <v>0.28949999999999998</v>
      </c>
      <c r="M4512" s="63">
        <v>45405</v>
      </c>
      <c r="N4512" s="63">
        <v>45495</v>
      </c>
      <c r="O4512">
        <v>90</v>
      </c>
      <c r="P4512" t="s">
        <v>55</v>
      </c>
      <c r="Q4512">
        <v>0</v>
      </c>
      <c r="R4512">
        <v>0</v>
      </c>
      <c r="S4512">
        <v>0</v>
      </c>
      <c r="T4512">
        <v>0</v>
      </c>
      <c r="U4512">
        <v>0</v>
      </c>
      <c r="V4512">
        <v>0</v>
      </c>
      <c r="W4512">
        <v>0</v>
      </c>
      <c r="X4512" s="1">
        <v>45473</v>
      </c>
      <c r="Y4512" s="1">
        <v>44619</v>
      </c>
      <c r="Z4512" t="s">
        <v>44</v>
      </c>
      <c r="AA4512" t="s">
        <v>101</v>
      </c>
    </row>
    <row r="4513" spans="1:27" x14ac:dyDescent="0.25">
      <c r="A4513" t="s">
        <v>2168</v>
      </c>
      <c r="B4513" t="s">
        <v>55</v>
      </c>
      <c r="C4513" t="s">
        <v>43</v>
      </c>
      <c r="D4513" t="s">
        <v>44</v>
      </c>
      <c r="E4513" t="s">
        <v>155</v>
      </c>
      <c r="F4513" t="s">
        <v>4</v>
      </c>
      <c r="G4513" t="s">
        <v>55</v>
      </c>
      <c r="H4513">
        <v>717</v>
      </c>
      <c r="I4513" t="s">
        <v>55</v>
      </c>
      <c r="J4513">
        <v>30000</v>
      </c>
      <c r="K4513">
        <v>17413.650000000001</v>
      </c>
      <c r="L4513">
        <v>0.26950000000000002</v>
      </c>
      <c r="M4513" s="63">
        <v>45175</v>
      </c>
      <c r="N4513" s="63">
        <v>45325</v>
      </c>
      <c r="O4513">
        <v>150</v>
      </c>
      <c r="P4513" t="s">
        <v>55</v>
      </c>
      <c r="Q4513">
        <v>0</v>
      </c>
      <c r="R4513">
        <v>0</v>
      </c>
      <c r="S4513">
        <v>0</v>
      </c>
      <c r="T4513">
        <v>0</v>
      </c>
      <c r="U4513">
        <v>17413.650000000001</v>
      </c>
      <c r="V4513">
        <v>0</v>
      </c>
      <c r="W4513">
        <v>17413.650000000001</v>
      </c>
      <c r="X4513" s="1">
        <v>45473</v>
      </c>
      <c r="Y4513" s="1">
        <v>43869</v>
      </c>
      <c r="Z4513" t="s">
        <v>44</v>
      </c>
      <c r="AA4513" t="s">
        <v>101</v>
      </c>
    </row>
    <row r="4514" spans="1:27" x14ac:dyDescent="0.25">
      <c r="A4514" t="s">
        <v>1200</v>
      </c>
      <c r="B4514" t="s">
        <v>55</v>
      </c>
      <c r="C4514" t="s">
        <v>43</v>
      </c>
      <c r="D4514" t="s">
        <v>44</v>
      </c>
      <c r="E4514" t="s">
        <v>155</v>
      </c>
      <c r="F4514" t="s">
        <v>4</v>
      </c>
      <c r="G4514" t="s">
        <v>55</v>
      </c>
      <c r="H4514">
        <v>738</v>
      </c>
      <c r="I4514" t="s">
        <v>55</v>
      </c>
      <c r="J4514">
        <v>150000</v>
      </c>
      <c r="K4514">
        <v>53690.85</v>
      </c>
      <c r="L4514">
        <v>0.28949999999999998</v>
      </c>
      <c r="M4514" s="63">
        <v>45453</v>
      </c>
      <c r="N4514" s="63">
        <v>45663</v>
      </c>
      <c r="O4514">
        <v>210</v>
      </c>
      <c r="P4514" t="s">
        <v>55</v>
      </c>
      <c r="Q4514">
        <v>0</v>
      </c>
      <c r="R4514">
        <v>0</v>
      </c>
      <c r="S4514">
        <v>0</v>
      </c>
      <c r="T4514">
        <v>0</v>
      </c>
      <c r="U4514">
        <v>0</v>
      </c>
      <c r="V4514">
        <v>0</v>
      </c>
      <c r="W4514">
        <v>0</v>
      </c>
      <c r="X4514" s="1">
        <v>45473</v>
      </c>
      <c r="Y4514" s="1">
        <v>44961</v>
      </c>
      <c r="Z4514" t="s">
        <v>44</v>
      </c>
      <c r="AA4514" t="s">
        <v>99</v>
      </c>
    </row>
    <row r="4515" spans="1:27" x14ac:dyDescent="0.25">
      <c r="A4515" t="s">
        <v>1818</v>
      </c>
      <c r="B4515" t="s">
        <v>55</v>
      </c>
      <c r="C4515" t="s">
        <v>43</v>
      </c>
      <c r="D4515" t="s">
        <v>44</v>
      </c>
      <c r="E4515" t="s">
        <v>155</v>
      </c>
      <c r="F4515" t="s">
        <v>12</v>
      </c>
      <c r="G4515" t="s">
        <v>55</v>
      </c>
      <c r="H4515">
        <v>769</v>
      </c>
      <c r="I4515" t="s">
        <v>55</v>
      </c>
      <c r="J4515">
        <v>30000</v>
      </c>
      <c r="K4515">
        <v>10359.9</v>
      </c>
      <c r="L4515">
        <v>0.26950000000000002</v>
      </c>
      <c r="M4515" s="63">
        <v>45474</v>
      </c>
      <c r="N4515" s="63">
        <v>45504</v>
      </c>
      <c r="O4515">
        <v>30</v>
      </c>
      <c r="P4515" t="s">
        <v>55</v>
      </c>
      <c r="Q4515">
        <v>0</v>
      </c>
      <c r="R4515">
        <v>0</v>
      </c>
      <c r="S4515">
        <v>0</v>
      </c>
      <c r="T4515">
        <v>0</v>
      </c>
      <c r="U4515">
        <v>0</v>
      </c>
      <c r="V4515">
        <v>0</v>
      </c>
      <c r="W4515">
        <v>0</v>
      </c>
      <c r="X4515" s="1">
        <v>45473</v>
      </c>
      <c r="Y4515" s="1">
        <v>43797</v>
      </c>
      <c r="Z4515" t="s">
        <v>44</v>
      </c>
      <c r="AA4515" t="s">
        <v>99</v>
      </c>
    </row>
    <row r="4516" spans="1:27" x14ac:dyDescent="0.25">
      <c r="A4516" t="s">
        <v>2443</v>
      </c>
      <c r="B4516" t="s">
        <v>55</v>
      </c>
      <c r="C4516" t="s">
        <v>43</v>
      </c>
      <c r="D4516" t="s">
        <v>44</v>
      </c>
      <c r="E4516" t="s">
        <v>155</v>
      </c>
      <c r="F4516" t="s">
        <v>4</v>
      </c>
      <c r="G4516" t="s">
        <v>55</v>
      </c>
      <c r="H4516">
        <v>444</v>
      </c>
      <c r="I4516" t="s">
        <v>55</v>
      </c>
      <c r="J4516">
        <v>300000</v>
      </c>
      <c r="K4516">
        <v>280887.34999999998</v>
      </c>
      <c r="L4516">
        <v>0.26950000000000002</v>
      </c>
      <c r="M4516" s="63">
        <v>45461</v>
      </c>
      <c r="N4516" s="63">
        <v>45491</v>
      </c>
      <c r="O4516">
        <v>30</v>
      </c>
      <c r="P4516" t="s">
        <v>55</v>
      </c>
      <c r="Q4516">
        <v>0</v>
      </c>
      <c r="R4516">
        <v>0</v>
      </c>
      <c r="S4516">
        <v>0</v>
      </c>
      <c r="T4516">
        <v>0</v>
      </c>
      <c r="U4516">
        <v>0</v>
      </c>
      <c r="V4516">
        <v>0</v>
      </c>
      <c r="W4516">
        <v>0</v>
      </c>
      <c r="X4516" s="1">
        <v>45473</v>
      </c>
      <c r="Y4516" s="1">
        <v>43923</v>
      </c>
      <c r="Z4516" t="s">
        <v>44</v>
      </c>
      <c r="AA4516" t="s">
        <v>99</v>
      </c>
    </row>
    <row r="4517" spans="1:27" x14ac:dyDescent="0.25">
      <c r="A4517" t="s">
        <v>1119</v>
      </c>
      <c r="B4517" t="s">
        <v>55</v>
      </c>
      <c r="C4517" t="s">
        <v>43</v>
      </c>
      <c r="D4517" t="s">
        <v>44</v>
      </c>
      <c r="E4517" t="s">
        <v>155</v>
      </c>
      <c r="F4517" t="s">
        <v>15</v>
      </c>
      <c r="G4517" t="s">
        <v>55</v>
      </c>
      <c r="H4517">
        <v>422</v>
      </c>
      <c r="I4517" t="s">
        <v>55</v>
      </c>
      <c r="J4517">
        <v>33000</v>
      </c>
      <c r="K4517">
        <v>27741.15</v>
      </c>
      <c r="L4517">
        <v>0.26950000000000002</v>
      </c>
      <c r="M4517" s="63">
        <v>45455</v>
      </c>
      <c r="N4517" s="63">
        <v>45545</v>
      </c>
      <c r="O4517">
        <v>90</v>
      </c>
      <c r="P4517" t="s">
        <v>55</v>
      </c>
      <c r="Q4517">
        <v>0</v>
      </c>
      <c r="R4517">
        <v>0</v>
      </c>
      <c r="S4517">
        <v>0</v>
      </c>
      <c r="T4517">
        <v>0</v>
      </c>
      <c r="U4517">
        <v>0</v>
      </c>
      <c r="V4517">
        <v>0</v>
      </c>
      <c r="W4517">
        <v>0</v>
      </c>
      <c r="X4517" s="1">
        <v>45473</v>
      </c>
      <c r="Y4517" s="1">
        <v>43221</v>
      </c>
      <c r="Z4517" t="s">
        <v>44</v>
      </c>
      <c r="AA4517" t="s">
        <v>99</v>
      </c>
    </row>
    <row r="4518" spans="1:27" x14ac:dyDescent="0.25">
      <c r="A4518" t="s">
        <v>1692</v>
      </c>
      <c r="B4518" t="s">
        <v>55</v>
      </c>
      <c r="C4518" t="s">
        <v>43</v>
      </c>
      <c r="D4518" t="s">
        <v>44</v>
      </c>
      <c r="E4518" t="s">
        <v>155</v>
      </c>
      <c r="F4518" t="s">
        <v>4</v>
      </c>
      <c r="G4518" t="s">
        <v>55</v>
      </c>
      <c r="H4518">
        <v>786</v>
      </c>
      <c r="I4518" t="s">
        <v>55</v>
      </c>
      <c r="J4518">
        <v>160000</v>
      </c>
      <c r="K4518">
        <v>137162.70000000001</v>
      </c>
      <c r="L4518">
        <v>0.26950000000000002</v>
      </c>
      <c r="M4518" s="63">
        <v>45473</v>
      </c>
      <c r="N4518" s="63">
        <v>45533</v>
      </c>
      <c r="O4518">
        <v>60</v>
      </c>
      <c r="P4518" t="s">
        <v>55</v>
      </c>
      <c r="Q4518">
        <v>0</v>
      </c>
      <c r="R4518">
        <v>0</v>
      </c>
      <c r="S4518">
        <v>0</v>
      </c>
      <c r="T4518">
        <v>0</v>
      </c>
      <c r="U4518">
        <v>0</v>
      </c>
      <c r="V4518">
        <v>0</v>
      </c>
      <c r="W4518">
        <v>0</v>
      </c>
      <c r="X4518" s="1">
        <v>45473</v>
      </c>
      <c r="Y4518" s="1">
        <v>43364</v>
      </c>
      <c r="Z4518" t="s">
        <v>44</v>
      </c>
      <c r="AA4518" t="s">
        <v>102</v>
      </c>
    </row>
    <row r="4519" spans="1:27" x14ac:dyDescent="0.25">
      <c r="A4519" t="s">
        <v>1555</v>
      </c>
      <c r="B4519" t="s">
        <v>55</v>
      </c>
      <c r="C4519" t="s">
        <v>43</v>
      </c>
      <c r="D4519" t="s">
        <v>44</v>
      </c>
      <c r="E4519" t="s">
        <v>155</v>
      </c>
      <c r="F4519" t="s">
        <v>7</v>
      </c>
      <c r="G4519" t="s">
        <v>55</v>
      </c>
      <c r="H4519">
        <v>823</v>
      </c>
      <c r="I4519" t="s">
        <v>55</v>
      </c>
      <c r="J4519">
        <v>320000</v>
      </c>
      <c r="K4519">
        <v>77129.55</v>
      </c>
      <c r="L4519">
        <v>0.26950000000000002</v>
      </c>
      <c r="M4519" s="63">
        <v>45474</v>
      </c>
      <c r="N4519" s="63">
        <v>45534</v>
      </c>
      <c r="O4519">
        <v>60</v>
      </c>
      <c r="P4519" t="s">
        <v>55</v>
      </c>
      <c r="Q4519">
        <v>0</v>
      </c>
      <c r="R4519">
        <v>0</v>
      </c>
      <c r="S4519">
        <v>0</v>
      </c>
      <c r="T4519">
        <v>0</v>
      </c>
      <c r="U4519">
        <v>0</v>
      </c>
      <c r="V4519">
        <v>0</v>
      </c>
      <c r="W4519">
        <v>0</v>
      </c>
      <c r="X4519" s="1">
        <v>45473</v>
      </c>
      <c r="Y4519" s="1">
        <v>44452</v>
      </c>
      <c r="Z4519" t="s">
        <v>44</v>
      </c>
      <c r="AA4519" t="s">
        <v>101</v>
      </c>
    </row>
    <row r="4520" spans="1:27" x14ac:dyDescent="0.25">
      <c r="A4520" t="s">
        <v>1316</v>
      </c>
      <c r="B4520" t="s">
        <v>55</v>
      </c>
      <c r="C4520" t="s">
        <v>43</v>
      </c>
      <c r="D4520" t="s">
        <v>44</v>
      </c>
      <c r="E4520" t="s">
        <v>155</v>
      </c>
      <c r="F4520" t="s">
        <v>7</v>
      </c>
      <c r="G4520" t="s">
        <v>55</v>
      </c>
      <c r="H4520">
        <v>745</v>
      </c>
      <c r="I4520" t="s">
        <v>55</v>
      </c>
      <c r="J4520">
        <v>300000</v>
      </c>
      <c r="K4520">
        <v>228640.05</v>
      </c>
      <c r="L4520">
        <v>0.26950000000000002</v>
      </c>
      <c r="M4520" s="63">
        <v>45459</v>
      </c>
      <c r="N4520" s="63">
        <v>45489</v>
      </c>
      <c r="O4520">
        <v>30</v>
      </c>
      <c r="P4520" t="s">
        <v>55</v>
      </c>
      <c r="Q4520">
        <v>0</v>
      </c>
      <c r="R4520">
        <v>0</v>
      </c>
      <c r="S4520">
        <v>0</v>
      </c>
      <c r="T4520">
        <v>0</v>
      </c>
      <c r="U4520">
        <v>0</v>
      </c>
      <c r="V4520">
        <v>0</v>
      </c>
      <c r="W4520">
        <v>0</v>
      </c>
      <c r="X4520" s="1">
        <v>45473</v>
      </c>
      <c r="Y4520" s="1">
        <v>44368</v>
      </c>
      <c r="Z4520" t="s">
        <v>44</v>
      </c>
      <c r="AA4520" t="s">
        <v>100</v>
      </c>
    </row>
    <row r="4521" spans="1:27" x14ac:dyDescent="0.25">
      <c r="A4521" t="s">
        <v>1283</v>
      </c>
      <c r="B4521" t="s">
        <v>55</v>
      </c>
      <c r="C4521" t="s">
        <v>43</v>
      </c>
      <c r="D4521" t="s">
        <v>44</v>
      </c>
      <c r="E4521" t="s">
        <v>155</v>
      </c>
      <c r="F4521" t="s">
        <v>7</v>
      </c>
      <c r="G4521" t="s">
        <v>55</v>
      </c>
      <c r="H4521">
        <v>590</v>
      </c>
      <c r="I4521" t="s">
        <v>55</v>
      </c>
      <c r="J4521">
        <v>350000</v>
      </c>
      <c r="K4521">
        <v>336825.68</v>
      </c>
      <c r="L4521">
        <v>0.26950000000000002</v>
      </c>
      <c r="M4521" s="63">
        <v>45430</v>
      </c>
      <c r="N4521" s="63">
        <v>45490</v>
      </c>
      <c r="O4521">
        <v>60</v>
      </c>
      <c r="P4521" t="s">
        <v>55</v>
      </c>
      <c r="Q4521">
        <v>0</v>
      </c>
      <c r="R4521">
        <v>0</v>
      </c>
      <c r="S4521">
        <v>0</v>
      </c>
      <c r="T4521">
        <v>0</v>
      </c>
      <c r="U4521">
        <v>0</v>
      </c>
      <c r="V4521">
        <v>0</v>
      </c>
      <c r="W4521">
        <v>0</v>
      </c>
      <c r="X4521" s="1">
        <v>45473</v>
      </c>
      <c r="Y4521" s="1">
        <v>44397</v>
      </c>
      <c r="Z4521" t="s">
        <v>44</v>
      </c>
      <c r="AA4521" t="s">
        <v>99</v>
      </c>
    </row>
    <row r="4522" spans="1:27" x14ac:dyDescent="0.25">
      <c r="A4522" t="s">
        <v>262</v>
      </c>
      <c r="B4522" t="s">
        <v>55</v>
      </c>
      <c r="C4522" t="s">
        <v>43</v>
      </c>
      <c r="D4522" t="s">
        <v>44</v>
      </c>
      <c r="E4522" t="s">
        <v>155</v>
      </c>
      <c r="F4522" t="s">
        <v>9</v>
      </c>
      <c r="G4522" t="s">
        <v>55</v>
      </c>
      <c r="H4522">
        <v>525</v>
      </c>
      <c r="I4522" t="s">
        <v>55</v>
      </c>
      <c r="J4522">
        <v>220000</v>
      </c>
      <c r="K4522">
        <v>49639.5</v>
      </c>
      <c r="L4522">
        <v>0.26950000000000002</v>
      </c>
      <c r="M4522" s="63">
        <v>45447</v>
      </c>
      <c r="N4522" s="63">
        <v>45507</v>
      </c>
      <c r="O4522">
        <v>60</v>
      </c>
      <c r="P4522" t="s">
        <v>55</v>
      </c>
      <c r="Q4522">
        <v>0</v>
      </c>
      <c r="R4522">
        <v>0</v>
      </c>
      <c r="S4522">
        <v>0</v>
      </c>
      <c r="T4522">
        <v>0</v>
      </c>
      <c r="U4522">
        <v>0</v>
      </c>
      <c r="V4522">
        <v>0</v>
      </c>
      <c r="W4522">
        <v>0</v>
      </c>
      <c r="X4522" s="1">
        <v>45473</v>
      </c>
      <c r="Y4522" s="1">
        <v>43741</v>
      </c>
      <c r="Z4522" t="s">
        <v>44</v>
      </c>
      <c r="AA4522" t="s">
        <v>99</v>
      </c>
    </row>
    <row r="4523" spans="1:27" x14ac:dyDescent="0.25">
      <c r="A4523" t="s">
        <v>1851</v>
      </c>
      <c r="B4523" t="s">
        <v>55</v>
      </c>
      <c r="C4523" t="s">
        <v>43</v>
      </c>
      <c r="D4523" t="s">
        <v>44</v>
      </c>
      <c r="E4523" t="s">
        <v>155</v>
      </c>
      <c r="F4523" t="s">
        <v>4</v>
      </c>
      <c r="G4523" t="s">
        <v>55</v>
      </c>
      <c r="H4523">
        <v>842</v>
      </c>
      <c r="I4523" t="s">
        <v>55</v>
      </c>
      <c r="J4523">
        <v>280000</v>
      </c>
      <c r="K4523">
        <v>222431.4</v>
      </c>
      <c r="L4523">
        <v>0.26950000000000002</v>
      </c>
      <c r="M4523" s="63">
        <v>45436</v>
      </c>
      <c r="N4523" s="63">
        <v>45496</v>
      </c>
      <c r="O4523">
        <v>60</v>
      </c>
      <c r="P4523" t="s">
        <v>55</v>
      </c>
      <c r="Q4523">
        <v>0</v>
      </c>
      <c r="R4523">
        <v>0</v>
      </c>
      <c r="S4523">
        <v>0</v>
      </c>
      <c r="T4523">
        <v>0</v>
      </c>
      <c r="U4523">
        <v>0</v>
      </c>
      <c r="V4523">
        <v>0</v>
      </c>
      <c r="W4523">
        <v>0</v>
      </c>
      <c r="X4523" s="1">
        <v>45473</v>
      </c>
      <c r="Y4523" s="1">
        <v>44586</v>
      </c>
      <c r="Z4523" t="s">
        <v>44</v>
      </c>
      <c r="AA4523" t="s">
        <v>102</v>
      </c>
    </row>
    <row r="4524" spans="1:27" x14ac:dyDescent="0.25">
      <c r="A4524" t="s">
        <v>934</v>
      </c>
      <c r="B4524" t="s">
        <v>55</v>
      </c>
      <c r="C4524" t="s">
        <v>43</v>
      </c>
      <c r="D4524" t="s">
        <v>44</v>
      </c>
      <c r="E4524" t="s">
        <v>155</v>
      </c>
      <c r="F4524" t="s">
        <v>7</v>
      </c>
      <c r="G4524" t="s">
        <v>55</v>
      </c>
      <c r="H4524">
        <v>830</v>
      </c>
      <c r="I4524" t="s">
        <v>55</v>
      </c>
      <c r="J4524">
        <v>310000</v>
      </c>
      <c r="K4524">
        <v>161055</v>
      </c>
      <c r="L4524">
        <v>0.26950000000000002</v>
      </c>
      <c r="M4524" s="63">
        <v>45450</v>
      </c>
      <c r="N4524" s="63">
        <v>45510</v>
      </c>
      <c r="O4524">
        <v>60</v>
      </c>
      <c r="P4524" t="s">
        <v>55</v>
      </c>
      <c r="Q4524">
        <v>0</v>
      </c>
      <c r="R4524">
        <v>0</v>
      </c>
      <c r="S4524">
        <v>0</v>
      </c>
      <c r="T4524">
        <v>0</v>
      </c>
      <c r="U4524">
        <v>0</v>
      </c>
      <c r="V4524">
        <v>0</v>
      </c>
      <c r="W4524">
        <v>0</v>
      </c>
      <c r="X4524" s="1">
        <v>45473</v>
      </c>
      <c r="Y4524" s="1">
        <v>44316</v>
      </c>
      <c r="Z4524" t="s">
        <v>44</v>
      </c>
      <c r="AA4524" t="s">
        <v>100</v>
      </c>
    </row>
    <row r="4525" spans="1:27" x14ac:dyDescent="0.25">
      <c r="A4525" t="s">
        <v>2290</v>
      </c>
      <c r="B4525" t="s">
        <v>55</v>
      </c>
      <c r="C4525" t="s">
        <v>43</v>
      </c>
      <c r="D4525" t="s">
        <v>44</v>
      </c>
      <c r="E4525" t="s">
        <v>155</v>
      </c>
      <c r="F4525" t="s">
        <v>16</v>
      </c>
      <c r="G4525" t="s">
        <v>55</v>
      </c>
      <c r="H4525">
        <v>791</v>
      </c>
      <c r="I4525" t="s">
        <v>55</v>
      </c>
      <c r="J4525">
        <v>120000</v>
      </c>
      <c r="K4525">
        <v>35214.75</v>
      </c>
      <c r="L4525">
        <v>0.26950000000000002</v>
      </c>
      <c r="M4525" s="63">
        <v>45366</v>
      </c>
      <c r="N4525" s="63">
        <v>45486</v>
      </c>
      <c r="O4525">
        <v>120</v>
      </c>
      <c r="P4525" t="s">
        <v>55</v>
      </c>
      <c r="Q4525">
        <v>0</v>
      </c>
      <c r="R4525">
        <v>0</v>
      </c>
      <c r="S4525">
        <v>0</v>
      </c>
      <c r="T4525">
        <v>0</v>
      </c>
      <c r="U4525">
        <v>0</v>
      </c>
      <c r="V4525">
        <v>0</v>
      </c>
      <c r="W4525">
        <v>0</v>
      </c>
      <c r="X4525" s="1">
        <v>45473</v>
      </c>
      <c r="Y4525" s="1">
        <v>43226</v>
      </c>
      <c r="Z4525" t="s">
        <v>44</v>
      </c>
      <c r="AA4525" t="s">
        <v>100</v>
      </c>
    </row>
    <row r="4526" spans="1:27" x14ac:dyDescent="0.25">
      <c r="A4526" t="s">
        <v>2286</v>
      </c>
      <c r="B4526" t="s">
        <v>55</v>
      </c>
      <c r="C4526" t="s">
        <v>43</v>
      </c>
      <c r="D4526" t="s">
        <v>44</v>
      </c>
      <c r="E4526" t="s">
        <v>155</v>
      </c>
      <c r="F4526" t="s">
        <v>12</v>
      </c>
      <c r="G4526" t="s">
        <v>55</v>
      </c>
      <c r="H4526">
        <v>668</v>
      </c>
      <c r="I4526" t="s">
        <v>55</v>
      </c>
      <c r="J4526">
        <v>200000</v>
      </c>
      <c r="K4526">
        <v>75263.850000000006</v>
      </c>
      <c r="L4526">
        <v>0.26950000000000002</v>
      </c>
      <c r="M4526" s="63">
        <v>45428</v>
      </c>
      <c r="N4526" s="63">
        <v>45488</v>
      </c>
      <c r="O4526">
        <v>60</v>
      </c>
      <c r="P4526" t="s">
        <v>55</v>
      </c>
      <c r="Q4526">
        <v>0</v>
      </c>
      <c r="R4526">
        <v>0</v>
      </c>
      <c r="S4526">
        <v>0</v>
      </c>
      <c r="T4526">
        <v>0</v>
      </c>
      <c r="U4526">
        <v>0</v>
      </c>
      <c r="V4526">
        <v>0</v>
      </c>
      <c r="W4526">
        <v>0</v>
      </c>
      <c r="X4526" s="1">
        <v>45473</v>
      </c>
      <c r="Y4526" s="1">
        <v>43702</v>
      </c>
      <c r="Z4526" t="s">
        <v>44</v>
      </c>
      <c r="AA4526" t="s">
        <v>101</v>
      </c>
    </row>
    <row r="4527" spans="1:27" x14ac:dyDescent="0.25">
      <c r="A4527" t="s">
        <v>1850</v>
      </c>
      <c r="B4527" t="s">
        <v>55</v>
      </c>
      <c r="C4527" t="s">
        <v>43</v>
      </c>
      <c r="D4527" t="s">
        <v>44</v>
      </c>
      <c r="E4527" t="s">
        <v>155</v>
      </c>
      <c r="F4527" t="s">
        <v>8</v>
      </c>
      <c r="G4527" t="s">
        <v>55</v>
      </c>
      <c r="H4527">
        <v>786</v>
      </c>
      <c r="I4527" t="s">
        <v>55</v>
      </c>
      <c r="J4527">
        <v>57000</v>
      </c>
      <c r="K4527">
        <v>18698.849999999999</v>
      </c>
      <c r="L4527">
        <v>0.26950000000000002</v>
      </c>
      <c r="M4527" s="63">
        <v>45413</v>
      </c>
      <c r="N4527" s="63">
        <v>45533</v>
      </c>
      <c r="O4527">
        <v>120</v>
      </c>
      <c r="P4527" t="s">
        <v>55</v>
      </c>
      <c r="Q4527">
        <v>0</v>
      </c>
      <c r="R4527">
        <v>0</v>
      </c>
      <c r="S4527">
        <v>0</v>
      </c>
      <c r="T4527">
        <v>0</v>
      </c>
      <c r="U4527">
        <v>0</v>
      </c>
      <c r="V4527">
        <v>0</v>
      </c>
      <c r="W4527">
        <v>0</v>
      </c>
      <c r="X4527" s="1">
        <v>45473</v>
      </c>
      <c r="Y4527" s="1">
        <v>43345</v>
      </c>
      <c r="Z4527" t="s">
        <v>44</v>
      </c>
      <c r="AA4527" t="s">
        <v>101</v>
      </c>
    </row>
    <row r="4528" spans="1:27" x14ac:dyDescent="0.25">
      <c r="A4528" t="s">
        <v>2330</v>
      </c>
      <c r="B4528" t="s">
        <v>55</v>
      </c>
      <c r="C4528" t="s">
        <v>43</v>
      </c>
      <c r="D4528" t="s">
        <v>44</v>
      </c>
      <c r="E4528" t="s">
        <v>155</v>
      </c>
      <c r="F4528" t="s">
        <v>20</v>
      </c>
      <c r="G4528" t="s">
        <v>55</v>
      </c>
      <c r="H4528">
        <v>681</v>
      </c>
      <c r="I4528" t="s">
        <v>55</v>
      </c>
      <c r="J4528">
        <v>30000</v>
      </c>
      <c r="K4528">
        <v>24044.85</v>
      </c>
      <c r="L4528">
        <v>0.26950000000000002</v>
      </c>
      <c r="M4528" s="63">
        <v>45451</v>
      </c>
      <c r="N4528" s="63">
        <v>45511</v>
      </c>
      <c r="O4528">
        <v>60</v>
      </c>
      <c r="P4528" t="s">
        <v>55</v>
      </c>
      <c r="Q4528">
        <v>0</v>
      </c>
      <c r="R4528">
        <v>0</v>
      </c>
      <c r="S4528">
        <v>0</v>
      </c>
      <c r="T4528">
        <v>0</v>
      </c>
      <c r="U4528">
        <v>0</v>
      </c>
      <c r="V4528">
        <v>0</v>
      </c>
      <c r="W4528">
        <v>0</v>
      </c>
      <c r="X4528" s="1">
        <v>45473</v>
      </c>
      <c r="Y4528" s="1">
        <v>44285</v>
      </c>
      <c r="Z4528" t="s">
        <v>44</v>
      </c>
      <c r="AA4528" t="s">
        <v>101</v>
      </c>
    </row>
    <row r="4529" spans="1:27" x14ac:dyDescent="0.25">
      <c r="A4529" t="s">
        <v>1700</v>
      </c>
      <c r="B4529" t="s">
        <v>55</v>
      </c>
      <c r="C4529" t="s">
        <v>43</v>
      </c>
      <c r="D4529" t="s">
        <v>44</v>
      </c>
      <c r="E4529" t="s">
        <v>155</v>
      </c>
      <c r="F4529" t="s">
        <v>13</v>
      </c>
      <c r="G4529" t="s">
        <v>55</v>
      </c>
      <c r="H4529">
        <v>813</v>
      </c>
      <c r="I4529" t="s">
        <v>55</v>
      </c>
      <c r="J4529">
        <v>210000</v>
      </c>
      <c r="K4529">
        <v>7732.8</v>
      </c>
      <c r="L4529">
        <v>0.26950000000000002</v>
      </c>
      <c r="M4529" s="63">
        <v>45428</v>
      </c>
      <c r="N4529" s="63">
        <v>45488</v>
      </c>
      <c r="O4529">
        <v>60</v>
      </c>
      <c r="P4529" t="s">
        <v>55</v>
      </c>
      <c r="Q4529">
        <v>0</v>
      </c>
      <c r="R4529">
        <v>0</v>
      </c>
      <c r="S4529">
        <v>0</v>
      </c>
      <c r="T4529">
        <v>0</v>
      </c>
      <c r="U4529">
        <v>0</v>
      </c>
      <c r="V4529">
        <v>0</v>
      </c>
      <c r="W4529">
        <v>0</v>
      </c>
      <c r="X4529" s="1">
        <v>45473</v>
      </c>
      <c r="Y4529" s="1">
        <v>43457</v>
      </c>
      <c r="Z4529" t="s">
        <v>44</v>
      </c>
      <c r="AA4529" t="s">
        <v>99</v>
      </c>
    </row>
    <row r="4530" spans="1:27" x14ac:dyDescent="0.25">
      <c r="A4530" t="s">
        <v>1606</v>
      </c>
      <c r="B4530" t="s">
        <v>55</v>
      </c>
      <c r="C4530" t="s">
        <v>43</v>
      </c>
      <c r="D4530" t="s">
        <v>44</v>
      </c>
      <c r="E4530" t="s">
        <v>155</v>
      </c>
      <c r="F4530" t="s">
        <v>14</v>
      </c>
      <c r="G4530" t="s">
        <v>55</v>
      </c>
      <c r="H4530">
        <v>549</v>
      </c>
      <c r="I4530" t="s">
        <v>55</v>
      </c>
      <c r="J4530">
        <v>250000</v>
      </c>
      <c r="K4530">
        <v>242214.3</v>
      </c>
      <c r="L4530">
        <v>0.26950000000000002</v>
      </c>
      <c r="M4530" s="63">
        <v>45455</v>
      </c>
      <c r="N4530" s="63">
        <v>45485</v>
      </c>
      <c r="O4530">
        <v>30</v>
      </c>
      <c r="P4530" t="s">
        <v>55</v>
      </c>
      <c r="Q4530">
        <v>0</v>
      </c>
      <c r="R4530">
        <v>0</v>
      </c>
      <c r="S4530">
        <v>0</v>
      </c>
      <c r="T4530">
        <v>0</v>
      </c>
      <c r="U4530">
        <v>0</v>
      </c>
      <c r="V4530">
        <v>0</v>
      </c>
      <c r="W4530">
        <v>0</v>
      </c>
      <c r="X4530" s="1">
        <v>45473</v>
      </c>
      <c r="Y4530" s="1">
        <v>44369</v>
      </c>
      <c r="Z4530" t="s">
        <v>44</v>
      </c>
      <c r="AA4530" t="s">
        <v>101</v>
      </c>
    </row>
    <row r="4531" spans="1:27" x14ac:dyDescent="0.25">
      <c r="A4531" t="s">
        <v>1845</v>
      </c>
      <c r="B4531" t="s">
        <v>55</v>
      </c>
      <c r="C4531" t="s">
        <v>43</v>
      </c>
      <c r="D4531" t="s">
        <v>44</v>
      </c>
      <c r="E4531" t="s">
        <v>155</v>
      </c>
      <c r="F4531" t="s">
        <v>15</v>
      </c>
      <c r="G4531" t="s">
        <v>55</v>
      </c>
      <c r="H4531">
        <v>712</v>
      </c>
      <c r="I4531" t="s">
        <v>55</v>
      </c>
      <c r="J4531">
        <v>30000</v>
      </c>
      <c r="K4531">
        <v>29690.55</v>
      </c>
      <c r="L4531">
        <v>0.26950000000000002</v>
      </c>
      <c r="M4531" s="63">
        <v>45461</v>
      </c>
      <c r="N4531" s="63">
        <v>45491</v>
      </c>
      <c r="O4531">
        <v>30</v>
      </c>
      <c r="P4531" t="s">
        <v>55</v>
      </c>
      <c r="Q4531">
        <v>0</v>
      </c>
      <c r="R4531">
        <v>0</v>
      </c>
      <c r="S4531">
        <v>0</v>
      </c>
      <c r="T4531">
        <v>0</v>
      </c>
      <c r="U4531">
        <v>0</v>
      </c>
      <c r="V4531">
        <v>0</v>
      </c>
      <c r="W4531">
        <v>0</v>
      </c>
      <c r="X4531" s="1">
        <v>45473</v>
      </c>
      <c r="Y4531" s="1">
        <v>43832</v>
      </c>
      <c r="Z4531" t="s">
        <v>44</v>
      </c>
      <c r="AA4531" t="s">
        <v>99</v>
      </c>
    </row>
    <row r="4532" spans="1:27" x14ac:dyDescent="0.25">
      <c r="A4532" t="s">
        <v>1502</v>
      </c>
      <c r="B4532" t="s">
        <v>55</v>
      </c>
      <c r="C4532" t="s">
        <v>43</v>
      </c>
      <c r="D4532" t="s">
        <v>44</v>
      </c>
      <c r="E4532" t="s">
        <v>155</v>
      </c>
      <c r="F4532" t="s">
        <v>5</v>
      </c>
      <c r="G4532" t="s">
        <v>55</v>
      </c>
      <c r="H4532">
        <v>897</v>
      </c>
      <c r="I4532" t="s">
        <v>55</v>
      </c>
      <c r="J4532">
        <v>110000</v>
      </c>
      <c r="K4532">
        <v>60216.75</v>
      </c>
      <c r="L4532">
        <v>0.26950000000000002</v>
      </c>
      <c r="M4532" s="63">
        <v>45456</v>
      </c>
      <c r="N4532" s="63">
        <v>45516</v>
      </c>
      <c r="O4532">
        <v>60</v>
      </c>
      <c r="P4532" t="s">
        <v>55</v>
      </c>
      <c r="Q4532">
        <v>0</v>
      </c>
      <c r="R4532">
        <v>0</v>
      </c>
      <c r="S4532">
        <v>0</v>
      </c>
      <c r="T4532">
        <v>0</v>
      </c>
      <c r="U4532">
        <v>0</v>
      </c>
      <c r="V4532">
        <v>0</v>
      </c>
      <c r="W4532">
        <v>0</v>
      </c>
      <c r="X4532" s="1">
        <v>45473</v>
      </c>
      <c r="Y4532" s="1">
        <v>43383</v>
      </c>
      <c r="Z4532" t="s">
        <v>44</v>
      </c>
      <c r="AA4532" t="s">
        <v>99</v>
      </c>
    </row>
    <row r="4533" spans="1:27" x14ac:dyDescent="0.25">
      <c r="A4533" t="s">
        <v>1409</v>
      </c>
      <c r="B4533" t="s">
        <v>55</v>
      </c>
      <c r="C4533" t="s">
        <v>43</v>
      </c>
      <c r="D4533" t="s">
        <v>44</v>
      </c>
      <c r="E4533" t="s">
        <v>155</v>
      </c>
      <c r="F4533" t="s">
        <v>14</v>
      </c>
      <c r="G4533" t="s">
        <v>55</v>
      </c>
      <c r="H4533">
        <v>520</v>
      </c>
      <c r="I4533" t="s">
        <v>55</v>
      </c>
      <c r="J4533">
        <v>160000</v>
      </c>
      <c r="K4533">
        <v>38052.449999999997</v>
      </c>
      <c r="L4533">
        <v>0.26950000000000002</v>
      </c>
      <c r="M4533" s="63">
        <v>45453</v>
      </c>
      <c r="N4533" s="63">
        <v>45513</v>
      </c>
      <c r="O4533">
        <v>60</v>
      </c>
      <c r="P4533" t="s">
        <v>55</v>
      </c>
      <c r="Q4533">
        <v>0</v>
      </c>
      <c r="R4533">
        <v>0</v>
      </c>
      <c r="S4533">
        <v>0</v>
      </c>
      <c r="T4533">
        <v>0</v>
      </c>
      <c r="U4533">
        <v>0</v>
      </c>
      <c r="V4533">
        <v>0</v>
      </c>
      <c r="W4533">
        <v>0</v>
      </c>
      <c r="X4533" s="1">
        <v>45473</v>
      </c>
      <c r="Y4533" s="1">
        <v>43820</v>
      </c>
      <c r="Z4533" t="s">
        <v>44</v>
      </c>
      <c r="AA4533" t="s">
        <v>101</v>
      </c>
    </row>
    <row r="4534" spans="1:27" x14ac:dyDescent="0.25">
      <c r="A4534" t="s">
        <v>1566</v>
      </c>
      <c r="B4534" t="s">
        <v>55</v>
      </c>
      <c r="C4534" t="s">
        <v>43</v>
      </c>
      <c r="D4534" t="s">
        <v>44</v>
      </c>
      <c r="E4534" t="s">
        <v>155</v>
      </c>
      <c r="F4534" t="s">
        <v>7</v>
      </c>
      <c r="G4534" t="s">
        <v>55</v>
      </c>
      <c r="H4534">
        <v>716</v>
      </c>
      <c r="I4534" t="s">
        <v>55</v>
      </c>
      <c r="J4534">
        <v>35000</v>
      </c>
      <c r="K4534">
        <v>16579.349999999999</v>
      </c>
      <c r="L4534">
        <v>0.26950000000000002</v>
      </c>
      <c r="M4534" s="63">
        <v>45423</v>
      </c>
      <c r="N4534" s="63">
        <v>45513</v>
      </c>
      <c r="O4534">
        <v>90</v>
      </c>
      <c r="P4534" t="s">
        <v>55</v>
      </c>
      <c r="Q4534">
        <v>0</v>
      </c>
      <c r="R4534">
        <v>0</v>
      </c>
      <c r="S4534">
        <v>0</v>
      </c>
      <c r="T4534">
        <v>0</v>
      </c>
      <c r="U4534">
        <v>0</v>
      </c>
      <c r="V4534">
        <v>0</v>
      </c>
      <c r="W4534">
        <v>0</v>
      </c>
      <c r="X4534" s="1">
        <v>45473</v>
      </c>
      <c r="Y4534" s="1">
        <v>44070</v>
      </c>
      <c r="Z4534" t="s">
        <v>44</v>
      </c>
      <c r="AA4534" t="s">
        <v>100</v>
      </c>
    </row>
    <row r="4535" spans="1:27" x14ac:dyDescent="0.25">
      <c r="A4535" t="s">
        <v>224</v>
      </c>
      <c r="B4535" t="s">
        <v>55</v>
      </c>
      <c r="C4535" t="s">
        <v>43</v>
      </c>
      <c r="D4535" t="s">
        <v>44</v>
      </c>
      <c r="E4535" t="s">
        <v>155</v>
      </c>
      <c r="F4535" t="s">
        <v>4</v>
      </c>
      <c r="G4535" t="s">
        <v>55</v>
      </c>
      <c r="H4535">
        <v>527</v>
      </c>
      <c r="I4535" t="s">
        <v>55</v>
      </c>
      <c r="J4535">
        <v>150000</v>
      </c>
      <c r="K4535">
        <v>54675</v>
      </c>
      <c r="L4535">
        <v>0.26950000000000002</v>
      </c>
      <c r="M4535" s="63">
        <v>45471</v>
      </c>
      <c r="N4535" s="63">
        <v>45501</v>
      </c>
      <c r="O4535">
        <v>30</v>
      </c>
      <c r="P4535" t="s">
        <v>55</v>
      </c>
      <c r="Q4535">
        <v>0</v>
      </c>
      <c r="R4535">
        <v>0</v>
      </c>
      <c r="S4535">
        <v>0</v>
      </c>
      <c r="T4535">
        <v>0</v>
      </c>
      <c r="U4535">
        <v>0</v>
      </c>
      <c r="V4535">
        <v>0</v>
      </c>
      <c r="W4535">
        <v>0</v>
      </c>
      <c r="X4535" s="1">
        <v>45473</v>
      </c>
      <c r="Y4535" s="1">
        <v>43456</v>
      </c>
      <c r="Z4535" t="s">
        <v>44</v>
      </c>
      <c r="AA4535" t="s">
        <v>102</v>
      </c>
    </row>
    <row r="4536" spans="1:27" x14ac:dyDescent="0.25">
      <c r="A4536" t="s">
        <v>1162</v>
      </c>
      <c r="B4536" t="s">
        <v>55</v>
      </c>
      <c r="C4536" t="s">
        <v>43</v>
      </c>
      <c r="D4536" t="s">
        <v>44</v>
      </c>
      <c r="E4536" t="s">
        <v>155</v>
      </c>
      <c r="F4536" t="s">
        <v>6</v>
      </c>
      <c r="G4536" t="s">
        <v>55</v>
      </c>
      <c r="H4536">
        <v>837</v>
      </c>
      <c r="I4536" t="s">
        <v>55</v>
      </c>
      <c r="J4536">
        <v>120000</v>
      </c>
      <c r="K4536">
        <v>71725.5</v>
      </c>
      <c r="L4536">
        <v>0.26950000000000002</v>
      </c>
      <c r="M4536" s="63">
        <v>45337</v>
      </c>
      <c r="N4536" s="63">
        <v>45397</v>
      </c>
      <c r="O4536">
        <v>60</v>
      </c>
      <c r="P4536" t="s">
        <v>55</v>
      </c>
      <c r="Q4536">
        <v>0</v>
      </c>
      <c r="R4536">
        <v>0</v>
      </c>
      <c r="S4536">
        <v>71725.5</v>
      </c>
      <c r="T4536">
        <v>0</v>
      </c>
      <c r="U4536">
        <v>0</v>
      </c>
      <c r="V4536">
        <v>0</v>
      </c>
      <c r="W4536">
        <v>71725.5</v>
      </c>
      <c r="X4536" s="1">
        <v>45473</v>
      </c>
      <c r="Y4536" s="1">
        <v>44645</v>
      </c>
      <c r="Z4536" t="s">
        <v>44</v>
      </c>
      <c r="AA4536" t="s">
        <v>99</v>
      </c>
    </row>
    <row r="4537" spans="1:27" x14ac:dyDescent="0.25">
      <c r="A4537" t="s">
        <v>1590</v>
      </c>
      <c r="B4537" t="s">
        <v>55</v>
      </c>
      <c r="C4537" t="s">
        <v>43</v>
      </c>
      <c r="D4537" t="s">
        <v>44</v>
      </c>
      <c r="E4537" t="s">
        <v>155</v>
      </c>
      <c r="F4537" t="s">
        <v>13</v>
      </c>
      <c r="G4537" t="s">
        <v>55</v>
      </c>
      <c r="H4537">
        <v>841</v>
      </c>
      <c r="I4537" t="s">
        <v>55</v>
      </c>
      <c r="J4537">
        <v>190000</v>
      </c>
      <c r="K4537">
        <v>111238.65</v>
      </c>
      <c r="L4537">
        <v>0.26950000000000002</v>
      </c>
      <c r="M4537" s="63">
        <v>45460</v>
      </c>
      <c r="N4537" s="63">
        <v>45520</v>
      </c>
      <c r="O4537">
        <v>60</v>
      </c>
      <c r="P4537" t="s">
        <v>55</v>
      </c>
      <c r="Q4537">
        <v>0</v>
      </c>
      <c r="R4537">
        <v>0</v>
      </c>
      <c r="S4537">
        <v>0</v>
      </c>
      <c r="T4537">
        <v>0</v>
      </c>
      <c r="U4537">
        <v>0</v>
      </c>
      <c r="V4537">
        <v>0</v>
      </c>
      <c r="W4537">
        <v>0</v>
      </c>
      <c r="X4537" s="1">
        <v>45473</v>
      </c>
      <c r="Y4537" s="1">
        <v>44393</v>
      </c>
      <c r="Z4537" t="s">
        <v>44</v>
      </c>
      <c r="AA4537" t="s">
        <v>99</v>
      </c>
    </row>
    <row r="4538" spans="1:27" x14ac:dyDescent="0.25">
      <c r="A4538" t="s">
        <v>1625</v>
      </c>
      <c r="B4538" t="s">
        <v>55</v>
      </c>
      <c r="C4538" t="s">
        <v>43</v>
      </c>
      <c r="D4538" t="s">
        <v>44</v>
      </c>
      <c r="E4538" t="s">
        <v>155</v>
      </c>
      <c r="F4538" t="s">
        <v>13</v>
      </c>
      <c r="G4538" t="s">
        <v>55</v>
      </c>
      <c r="H4538">
        <v>632</v>
      </c>
      <c r="I4538" t="s">
        <v>55</v>
      </c>
      <c r="J4538">
        <v>170000</v>
      </c>
      <c r="K4538">
        <v>140571.45000000001</v>
      </c>
      <c r="L4538">
        <v>0.26950000000000002</v>
      </c>
      <c r="M4538" s="63">
        <v>45403</v>
      </c>
      <c r="N4538" s="63">
        <v>45493</v>
      </c>
      <c r="O4538">
        <v>90</v>
      </c>
      <c r="P4538" t="s">
        <v>55</v>
      </c>
      <c r="Q4538">
        <v>0</v>
      </c>
      <c r="R4538">
        <v>0</v>
      </c>
      <c r="S4538">
        <v>0</v>
      </c>
      <c r="T4538">
        <v>0</v>
      </c>
      <c r="U4538">
        <v>0</v>
      </c>
      <c r="V4538">
        <v>0</v>
      </c>
      <c r="W4538">
        <v>0</v>
      </c>
      <c r="X4538" s="1">
        <v>45473</v>
      </c>
      <c r="Y4538" s="1">
        <v>42996</v>
      </c>
      <c r="Z4538" t="s">
        <v>44</v>
      </c>
      <c r="AA4538" t="s">
        <v>101</v>
      </c>
    </row>
    <row r="4539" spans="1:27" x14ac:dyDescent="0.25">
      <c r="A4539" t="s">
        <v>1638</v>
      </c>
      <c r="B4539" t="s">
        <v>55</v>
      </c>
      <c r="C4539" t="s">
        <v>43</v>
      </c>
      <c r="D4539" t="s">
        <v>44</v>
      </c>
      <c r="E4539" t="s">
        <v>155</v>
      </c>
      <c r="F4539" t="s">
        <v>4</v>
      </c>
      <c r="G4539" t="s">
        <v>55</v>
      </c>
      <c r="H4539">
        <v>618</v>
      </c>
      <c r="I4539" t="s">
        <v>55</v>
      </c>
      <c r="J4539">
        <v>250000</v>
      </c>
      <c r="K4539">
        <v>228300.86</v>
      </c>
      <c r="L4539">
        <v>0.26950000000000002</v>
      </c>
      <c r="M4539" s="63">
        <v>45451</v>
      </c>
      <c r="N4539" s="63">
        <v>45481</v>
      </c>
      <c r="O4539">
        <v>30</v>
      </c>
      <c r="P4539" t="s">
        <v>55</v>
      </c>
      <c r="Q4539">
        <v>0</v>
      </c>
      <c r="R4539">
        <v>0</v>
      </c>
      <c r="S4539">
        <v>0</v>
      </c>
      <c r="T4539">
        <v>0</v>
      </c>
      <c r="U4539">
        <v>0</v>
      </c>
      <c r="V4539">
        <v>0</v>
      </c>
      <c r="W4539">
        <v>0</v>
      </c>
      <c r="X4539" s="1">
        <v>45473</v>
      </c>
      <c r="Y4539" s="1">
        <v>43148</v>
      </c>
      <c r="Z4539" t="s">
        <v>44</v>
      </c>
      <c r="AA4539" t="s">
        <v>101</v>
      </c>
    </row>
    <row r="4540" spans="1:27" x14ac:dyDescent="0.25">
      <c r="A4540" t="s">
        <v>1730</v>
      </c>
      <c r="B4540" t="s">
        <v>55</v>
      </c>
      <c r="C4540" t="s">
        <v>43</v>
      </c>
      <c r="D4540" t="s">
        <v>44</v>
      </c>
      <c r="E4540" t="s">
        <v>155</v>
      </c>
      <c r="F4540" t="s">
        <v>9</v>
      </c>
      <c r="G4540" t="s">
        <v>55</v>
      </c>
      <c r="H4540">
        <v>555</v>
      </c>
      <c r="I4540" t="s">
        <v>55</v>
      </c>
      <c r="J4540">
        <v>370000</v>
      </c>
      <c r="K4540">
        <v>335458.8</v>
      </c>
      <c r="L4540">
        <v>0.28949999999999998</v>
      </c>
      <c r="M4540" s="63">
        <v>45444</v>
      </c>
      <c r="N4540" s="63">
        <v>45504</v>
      </c>
      <c r="O4540">
        <v>60</v>
      </c>
      <c r="P4540" t="s">
        <v>55</v>
      </c>
      <c r="Q4540">
        <v>0</v>
      </c>
      <c r="R4540">
        <v>0</v>
      </c>
      <c r="S4540">
        <v>0</v>
      </c>
      <c r="T4540">
        <v>0</v>
      </c>
      <c r="U4540">
        <v>0</v>
      </c>
      <c r="V4540">
        <v>0</v>
      </c>
      <c r="W4540">
        <v>0</v>
      </c>
      <c r="X4540" s="1">
        <v>45473</v>
      </c>
      <c r="Y4540" s="1">
        <v>44826</v>
      </c>
      <c r="Z4540" t="s">
        <v>44</v>
      </c>
      <c r="AA4540" t="s">
        <v>102</v>
      </c>
    </row>
    <row r="4541" spans="1:27" x14ac:dyDescent="0.25">
      <c r="A4541" t="s">
        <v>2165</v>
      </c>
      <c r="B4541" t="s">
        <v>55</v>
      </c>
      <c r="C4541" t="s">
        <v>43</v>
      </c>
      <c r="D4541" t="s">
        <v>44</v>
      </c>
      <c r="E4541" t="s">
        <v>155</v>
      </c>
      <c r="F4541" t="s">
        <v>2</v>
      </c>
      <c r="G4541" t="s">
        <v>55</v>
      </c>
      <c r="H4541">
        <v>850</v>
      </c>
      <c r="I4541" t="s">
        <v>55</v>
      </c>
      <c r="J4541">
        <v>120000</v>
      </c>
      <c r="K4541">
        <v>116257.87</v>
      </c>
      <c r="L4541">
        <v>0.26950000000000002</v>
      </c>
      <c r="M4541" s="63">
        <v>45467</v>
      </c>
      <c r="N4541" s="63">
        <v>45617</v>
      </c>
      <c r="O4541">
        <v>150</v>
      </c>
      <c r="P4541" t="s">
        <v>55</v>
      </c>
      <c r="Q4541">
        <v>0</v>
      </c>
      <c r="R4541">
        <v>0</v>
      </c>
      <c r="S4541">
        <v>0</v>
      </c>
      <c r="T4541">
        <v>0</v>
      </c>
      <c r="U4541">
        <v>0</v>
      </c>
      <c r="V4541">
        <v>0</v>
      </c>
      <c r="W4541">
        <v>0</v>
      </c>
      <c r="X4541" s="1">
        <v>45473</v>
      </c>
      <c r="Y4541" s="1">
        <v>43500</v>
      </c>
      <c r="Z4541" t="s">
        <v>44</v>
      </c>
      <c r="AA4541" t="s">
        <v>103</v>
      </c>
    </row>
    <row r="4542" spans="1:27" x14ac:dyDescent="0.25">
      <c r="A4542" t="s">
        <v>1669</v>
      </c>
      <c r="B4542" t="s">
        <v>55</v>
      </c>
      <c r="C4542" t="s">
        <v>43</v>
      </c>
      <c r="D4542" t="s">
        <v>44</v>
      </c>
      <c r="E4542" t="s">
        <v>155</v>
      </c>
      <c r="F4542" t="s">
        <v>9</v>
      </c>
      <c r="G4542" t="s">
        <v>55</v>
      </c>
      <c r="H4542">
        <v>742</v>
      </c>
      <c r="I4542" t="s">
        <v>55</v>
      </c>
      <c r="J4542">
        <v>145000</v>
      </c>
      <c r="K4542">
        <v>138520.79999999999</v>
      </c>
      <c r="L4542">
        <v>0.26950000000000002</v>
      </c>
      <c r="M4542" s="63">
        <v>45185</v>
      </c>
      <c r="N4542" s="63">
        <v>45275</v>
      </c>
      <c r="O4542">
        <v>90</v>
      </c>
      <c r="P4542" t="s">
        <v>55</v>
      </c>
      <c r="Q4542">
        <v>0</v>
      </c>
      <c r="R4542">
        <v>0</v>
      </c>
      <c r="S4542">
        <v>0</v>
      </c>
      <c r="T4542">
        <v>0</v>
      </c>
      <c r="U4542">
        <v>0</v>
      </c>
      <c r="V4542">
        <v>138520.79999999999</v>
      </c>
      <c r="W4542">
        <v>138520.79999999999</v>
      </c>
      <c r="X4542" s="1">
        <v>45473</v>
      </c>
      <c r="Y4542" s="1">
        <v>44990</v>
      </c>
      <c r="Z4542" t="s">
        <v>44</v>
      </c>
      <c r="AA4542" t="s">
        <v>101</v>
      </c>
    </row>
    <row r="4543" spans="1:27" x14ac:dyDescent="0.25">
      <c r="A4543" t="s">
        <v>1167</v>
      </c>
      <c r="B4543" t="s">
        <v>55</v>
      </c>
      <c r="C4543" t="s">
        <v>43</v>
      </c>
      <c r="D4543" t="s">
        <v>44</v>
      </c>
      <c r="E4543" t="s">
        <v>155</v>
      </c>
      <c r="F4543" t="s">
        <v>5</v>
      </c>
      <c r="G4543" t="s">
        <v>55</v>
      </c>
      <c r="H4543">
        <v>675</v>
      </c>
      <c r="I4543" t="s">
        <v>55</v>
      </c>
      <c r="J4543">
        <v>100000</v>
      </c>
      <c r="K4543">
        <v>71475.75</v>
      </c>
      <c r="L4543">
        <v>0.26950000000000002</v>
      </c>
      <c r="M4543" s="63">
        <v>45462</v>
      </c>
      <c r="N4543" s="63">
        <v>45552</v>
      </c>
      <c r="O4543">
        <v>90</v>
      </c>
      <c r="P4543" t="s">
        <v>55</v>
      </c>
      <c r="Q4543">
        <v>0</v>
      </c>
      <c r="R4543">
        <v>0</v>
      </c>
      <c r="S4543">
        <v>0</v>
      </c>
      <c r="T4543">
        <v>0</v>
      </c>
      <c r="U4543">
        <v>0</v>
      </c>
      <c r="V4543">
        <v>0</v>
      </c>
      <c r="W4543">
        <v>0</v>
      </c>
      <c r="X4543" s="1">
        <v>45473</v>
      </c>
      <c r="Y4543" s="1">
        <v>43994</v>
      </c>
      <c r="Z4543" t="s">
        <v>44</v>
      </c>
      <c r="AA4543" t="s">
        <v>101</v>
      </c>
    </row>
    <row r="4544" spans="1:27" x14ac:dyDescent="0.25">
      <c r="A4544" t="s">
        <v>1690</v>
      </c>
      <c r="B4544" t="s">
        <v>55</v>
      </c>
      <c r="C4544" t="s">
        <v>43</v>
      </c>
      <c r="D4544" t="s">
        <v>44</v>
      </c>
      <c r="E4544" t="s">
        <v>155</v>
      </c>
      <c r="F4544" t="s">
        <v>4</v>
      </c>
      <c r="G4544" t="s">
        <v>55</v>
      </c>
      <c r="H4544">
        <v>721</v>
      </c>
      <c r="I4544" t="s">
        <v>55</v>
      </c>
      <c r="J4544">
        <v>280000</v>
      </c>
      <c r="K4544">
        <v>250262.69</v>
      </c>
      <c r="L4544">
        <v>0.26950000000000002</v>
      </c>
      <c r="M4544" s="63">
        <v>45443</v>
      </c>
      <c r="N4544" s="63">
        <v>45503</v>
      </c>
      <c r="O4544">
        <v>60</v>
      </c>
      <c r="P4544" t="s">
        <v>55</v>
      </c>
      <c r="Q4544">
        <v>0</v>
      </c>
      <c r="R4544">
        <v>0</v>
      </c>
      <c r="S4544">
        <v>0</v>
      </c>
      <c r="T4544">
        <v>0</v>
      </c>
      <c r="U4544">
        <v>0</v>
      </c>
      <c r="V4544">
        <v>0</v>
      </c>
      <c r="W4544">
        <v>0</v>
      </c>
      <c r="X4544" s="1">
        <v>45473</v>
      </c>
      <c r="Y4544" s="1">
        <v>45050</v>
      </c>
      <c r="Z4544" t="s">
        <v>44</v>
      </c>
      <c r="AA4544" t="s">
        <v>101</v>
      </c>
    </row>
    <row r="4545" spans="1:27" x14ac:dyDescent="0.25">
      <c r="A4545" t="s">
        <v>1048</v>
      </c>
      <c r="B4545" t="s">
        <v>55</v>
      </c>
      <c r="C4545" t="s">
        <v>43</v>
      </c>
      <c r="D4545" t="s">
        <v>44</v>
      </c>
      <c r="E4545" t="s">
        <v>155</v>
      </c>
      <c r="F4545" t="s">
        <v>4</v>
      </c>
      <c r="G4545" t="s">
        <v>55</v>
      </c>
      <c r="H4545">
        <v>793</v>
      </c>
      <c r="I4545" t="s">
        <v>55</v>
      </c>
      <c r="J4545">
        <v>270000</v>
      </c>
      <c r="K4545">
        <v>238009.86</v>
      </c>
      <c r="L4545">
        <v>0.26950000000000002</v>
      </c>
      <c r="M4545" s="63">
        <v>45419</v>
      </c>
      <c r="N4545" s="63">
        <v>45479</v>
      </c>
      <c r="O4545">
        <v>60</v>
      </c>
      <c r="P4545" t="s">
        <v>55</v>
      </c>
      <c r="Q4545">
        <v>0</v>
      </c>
      <c r="R4545">
        <v>0</v>
      </c>
      <c r="S4545">
        <v>0</v>
      </c>
      <c r="T4545">
        <v>0</v>
      </c>
      <c r="U4545">
        <v>0</v>
      </c>
      <c r="V4545">
        <v>0</v>
      </c>
      <c r="W4545">
        <v>0</v>
      </c>
      <c r="X4545" s="1">
        <v>45473</v>
      </c>
      <c r="Y4545" s="1">
        <v>44133</v>
      </c>
      <c r="Z4545" t="s">
        <v>44</v>
      </c>
      <c r="AA4545" t="s">
        <v>99</v>
      </c>
    </row>
    <row r="4546" spans="1:27" x14ac:dyDescent="0.25">
      <c r="A4546" t="s">
        <v>1135</v>
      </c>
      <c r="B4546" t="s">
        <v>55</v>
      </c>
      <c r="C4546" t="s">
        <v>43</v>
      </c>
      <c r="D4546" t="s">
        <v>44</v>
      </c>
      <c r="E4546" t="s">
        <v>155</v>
      </c>
      <c r="F4546" t="s">
        <v>10</v>
      </c>
      <c r="G4546" t="s">
        <v>55</v>
      </c>
      <c r="H4546">
        <v>714</v>
      </c>
      <c r="I4546" t="s">
        <v>55</v>
      </c>
      <c r="J4546">
        <v>15000</v>
      </c>
      <c r="K4546">
        <v>7574.85</v>
      </c>
      <c r="L4546">
        <v>0.26950000000000002</v>
      </c>
      <c r="M4546" s="63">
        <v>45462</v>
      </c>
      <c r="N4546" s="63">
        <v>45552</v>
      </c>
      <c r="O4546">
        <v>90</v>
      </c>
      <c r="P4546" t="s">
        <v>55</v>
      </c>
      <c r="Q4546">
        <v>0</v>
      </c>
      <c r="R4546">
        <v>0</v>
      </c>
      <c r="S4546">
        <v>0</v>
      </c>
      <c r="T4546">
        <v>0</v>
      </c>
      <c r="U4546">
        <v>0</v>
      </c>
      <c r="V4546">
        <v>0</v>
      </c>
      <c r="W4546">
        <v>0</v>
      </c>
      <c r="X4546" s="1">
        <v>45473</v>
      </c>
      <c r="Y4546" s="1">
        <v>45035</v>
      </c>
      <c r="Z4546" t="s">
        <v>44</v>
      </c>
      <c r="AA4546" t="s">
        <v>99</v>
      </c>
    </row>
    <row r="4547" spans="1:27" x14ac:dyDescent="0.25">
      <c r="A4547" t="s">
        <v>1315</v>
      </c>
      <c r="B4547" t="s">
        <v>55</v>
      </c>
      <c r="C4547" t="s">
        <v>43</v>
      </c>
      <c r="D4547" t="s">
        <v>44</v>
      </c>
      <c r="E4547" t="s">
        <v>155</v>
      </c>
      <c r="F4547" t="s">
        <v>6</v>
      </c>
      <c r="G4547" t="s">
        <v>55</v>
      </c>
      <c r="H4547">
        <v>794</v>
      </c>
      <c r="I4547" t="s">
        <v>55</v>
      </c>
      <c r="J4547">
        <v>70000</v>
      </c>
      <c r="K4547">
        <v>35432.1</v>
      </c>
      <c r="L4547">
        <v>0.26950000000000002</v>
      </c>
      <c r="M4547" s="63">
        <v>45441</v>
      </c>
      <c r="N4547" s="63">
        <v>45501</v>
      </c>
      <c r="O4547">
        <v>60</v>
      </c>
      <c r="P4547" t="s">
        <v>55</v>
      </c>
      <c r="Q4547">
        <v>0</v>
      </c>
      <c r="R4547">
        <v>0</v>
      </c>
      <c r="S4547">
        <v>0</v>
      </c>
      <c r="T4547">
        <v>0</v>
      </c>
      <c r="U4547">
        <v>0</v>
      </c>
      <c r="V4547">
        <v>0</v>
      </c>
      <c r="W4547">
        <v>0</v>
      </c>
      <c r="X4547" s="1">
        <v>45473</v>
      </c>
      <c r="Y4547" s="1">
        <v>44492</v>
      </c>
      <c r="Z4547" t="s">
        <v>44</v>
      </c>
      <c r="AA4547" t="s">
        <v>101</v>
      </c>
    </row>
    <row r="4548" spans="1:27" x14ac:dyDescent="0.25">
      <c r="A4548" t="s">
        <v>1651</v>
      </c>
      <c r="B4548" t="s">
        <v>55</v>
      </c>
      <c r="C4548" t="s">
        <v>43</v>
      </c>
      <c r="D4548" t="s">
        <v>44</v>
      </c>
      <c r="E4548" t="s">
        <v>155</v>
      </c>
      <c r="F4548" t="s">
        <v>17</v>
      </c>
      <c r="G4548" t="s">
        <v>55</v>
      </c>
      <c r="H4548">
        <v>838</v>
      </c>
      <c r="I4548" t="s">
        <v>55</v>
      </c>
      <c r="J4548">
        <v>15000</v>
      </c>
      <c r="K4548">
        <v>14612.09</v>
      </c>
      <c r="L4548">
        <v>0.26950000000000002</v>
      </c>
      <c r="M4548" s="63">
        <v>45473</v>
      </c>
      <c r="N4548" s="63">
        <v>45533</v>
      </c>
      <c r="O4548">
        <v>60</v>
      </c>
      <c r="P4548" t="s">
        <v>55</v>
      </c>
      <c r="Q4548">
        <v>0</v>
      </c>
      <c r="R4548">
        <v>0</v>
      </c>
      <c r="S4548">
        <v>0</v>
      </c>
      <c r="T4548">
        <v>0</v>
      </c>
      <c r="U4548">
        <v>0</v>
      </c>
      <c r="V4548">
        <v>0</v>
      </c>
      <c r="W4548">
        <v>0</v>
      </c>
      <c r="X4548" s="1">
        <v>45473</v>
      </c>
      <c r="Y4548" s="1">
        <v>43602</v>
      </c>
      <c r="Z4548" t="s">
        <v>44</v>
      </c>
      <c r="AA4548" t="s">
        <v>100</v>
      </c>
    </row>
    <row r="4549" spans="1:27" x14ac:dyDescent="0.25">
      <c r="A4549" t="s">
        <v>1655</v>
      </c>
      <c r="B4549" t="s">
        <v>55</v>
      </c>
      <c r="C4549" t="s">
        <v>43</v>
      </c>
      <c r="D4549" t="s">
        <v>44</v>
      </c>
      <c r="E4549" t="s">
        <v>155</v>
      </c>
      <c r="F4549" t="s">
        <v>13</v>
      </c>
      <c r="G4549" t="s">
        <v>55</v>
      </c>
      <c r="H4549">
        <v>682</v>
      </c>
      <c r="I4549" t="s">
        <v>55</v>
      </c>
      <c r="J4549">
        <v>200000</v>
      </c>
      <c r="K4549">
        <v>75119.399999999994</v>
      </c>
      <c r="L4549">
        <v>0.26950000000000002</v>
      </c>
      <c r="M4549" s="63">
        <v>45405</v>
      </c>
      <c r="N4549" s="63">
        <v>45555</v>
      </c>
      <c r="O4549">
        <v>150</v>
      </c>
      <c r="P4549" t="s">
        <v>55</v>
      </c>
      <c r="Q4549">
        <v>0</v>
      </c>
      <c r="R4549">
        <v>0</v>
      </c>
      <c r="S4549">
        <v>0</v>
      </c>
      <c r="T4549">
        <v>0</v>
      </c>
      <c r="U4549">
        <v>0</v>
      </c>
      <c r="V4549">
        <v>0</v>
      </c>
      <c r="W4549">
        <v>0</v>
      </c>
      <c r="X4549" s="1">
        <v>45473</v>
      </c>
      <c r="Y4549" s="1">
        <v>44148</v>
      </c>
      <c r="Z4549" t="s">
        <v>44</v>
      </c>
      <c r="AA4549" t="s">
        <v>102</v>
      </c>
    </row>
    <row r="4550" spans="1:27" x14ac:dyDescent="0.25">
      <c r="A4550" t="s">
        <v>2332</v>
      </c>
      <c r="B4550" t="s">
        <v>55</v>
      </c>
      <c r="C4550" t="s">
        <v>43</v>
      </c>
      <c r="D4550" t="s">
        <v>44</v>
      </c>
      <c r="E4550" t="s">
        <v>155</v>
      </c>
      <c r="F4550" t="s">
        <v>8</v>
      </c>
      <c r="G4550" t="s">
        <v>55</v>
      </c>
      <c r="H4550">
        <v>508</v>
      </c>
      <c r="I4550" t="s">
        <v>55</v>
      </c>
      <c r="J4550">
        <v>80000</v>
      </c>
      <c r="K4550">
        <v>39433.5</v>
      </c>
      <c r="L4550">
        <v>0.26950000000000002</v>
      </c>
      <c r="M4550" s="63">
        <v>45398</v>
      </c>
      <c r="N4550" s="63">
        <v>45458</v>
      </c>
      <c r="O4550">
        <v>60</v>
      </c>
      <c r="P4550" t="s">
        <v>55</v>
      </c>
      <c r="Q4550">
        <v>39433.5</v>
      </c>
      <c r="R4550">
        <v>0</v>
      </c>
      <c r="S4550">
        <v>0</v>
      </c>
      <c r="T4550">
        <v>0</v>
      </c>
      <c r="U4550">
        <v>0</v>
      </c>
      <c r="V4550">
        <v>0</v>
      </c>
      <c r="W4550">
        <v>39433.5</v>
      </c>
      <c r="X4550" s="1">
        <v>45473</v>
      </c>
      <c r="Y4550" s="1">
        <v>44108</v>
      </c>
      <c r="Z4550" t="s">
        <v>44</v>
      </c>
      <c r="AA4550" t="s">
        <v>101</v>
      </c>
    </row>
    <row r="4551" spans="1:27" x14ac:dyDescent="0.25">
      <c r="A4551" t="s">
        <v>339</v>
      </c>
      <c r="B4551" t="s">
        <v>55</v>
      </c>
      <c r="C4551" t="s">
        <v>43</v>
      </c>
      <c r="D4551" t="s">
        <v>44</v>
      </c>
      <c r="E4551" t="s">
        <v>155</v>
      </c>
      <c r="F4551" t="s">
        <v>12</v>
      </c>
      <c r="G4551" t="s">
        <v>55</v>
      </c>
      <c r="H4551">
        <v>488</v>
      </c>
      <c r="I4551" t="s">
        <v>55</v>
      </c>
      <c r="J4551">
        <v>425000</v>
      </c>
      <c r="K4551">
        <v>377604.73</v>
      </c>
      <c r="L4551">
        <v>0.28949999999999998</v>
      </c>
      <c r="M4551" s="63">
        <v>45375</v>
      </c>
      <c r="N4551" s="63">
        <v>45525</v>
      </c>
      <c r="O4551">
        <v>150</v>
      </c>
      <c r="P4551" t="s">
        <v>55</v>
      </c>
      <c r="Q4551">
        <v>0</v>
      </c>
      <c r="R4551">
        <v>0</v>
      </c>
      <c r="S4551">
        <v>0</v>
      </c>
      <c r="T4551">
        <v>0</v>
      </c>
      <c r="U4551">
        <v>0</v>
      </c>
      <c r="V4551">
        <v>0</v>
      </c>
      <c r="W4551">
        <v>0</v>
      </c>
      <c r="X4551" s="1">
        <v>45473</v>
      </c>
      <c r="Y4551" s="1">
        <v>45137</v>
      </c>
      <c r="Z4551" t="s">
        <v>44</v>
      </c>
      <c r="AA4551" t="s">
        <v>101</v>
      </c>
    </row>
    <row r="4552" spans="1:27" x14ac:dyDescent="0.25">
      <c r="A4552" t="s">
        <v>1393</v>
      </c>
      <c r="B4552" t="s">
        <v>55</v>
      </c>
      <c r="C4552" t="s">
        <v>43</v>
      </c>
      <c r="D4552" t="s">
        <v>44</v>
      </c>
      <c r="E4552" t="s">
        <v>155</v>
      </c>
      <c r="F4552" t="s">
        <v>19</v>
      </c>
      <c r="G4552" t="s">
        <v>55</v>
      </c>
      <c r="H4552">
        <v>725</v>
      </c>
      <c r="I4552" t="s">
        <v>55</v>
      </c>
      <c r="J4552">
        <v>320000</v>
      </c>
      <c r="K4552">
        <v>23599.35</v>
      </c>
      <c r="L4552">
        <v>0.26950000000000002</v>
      </c>
      <c r="M4552" s="63">
        <v>45420</v>
      </c>
      <c r="N4552" s="63">
        <v>45480</v>
      </c>
      <c r="O4552">
        <v>60</v>
      </c>
      <c r="P4552" t="s">
        <v>55</v>
      </c>
      <c r="Q4552">
        <v>0</v>
      </c>
      <c r="R4552">
        <v>0</v>
      </c>
      <c r="S4552">
        <v>0</v>
      </c>
      <c r="T4552">
        <v>0</v>
      </c>
      <c r="U4552">
        <v>0</v>
      </c>
      <c r="V4552">
        <v>0</v>
      </c>
      <c r="W4552">
        <v>0</v>
      </c>
      <c r="X4552" s="1">
        <v>45473</v>
      </c>
      <c r="Y4552" s="1">
        <v>44384</v>
      </c>
      <c r="Z4552" t="s">
        <v>44</v>
      </c>
      <c r="AA4552" t="s">
        <v>100</v>
      </c>
    </row>
    <row r="4553" spans="1:27" x14ac:dyDescent="0.25">
      <c r="A4553" t="s">
        <v>1192</v>
      </c>
      <c r="B4553" t="s">
        <v>55</v>
      </c>
      <c r="C4553" t="s">
        <v>43</v>
      </c>
      <c r="D4553" t="s">
        <v>44</v>
      </c>
      <c r="E4553" t="s">
        <v>155</v>
      </c>
      <c r="F4553" t="s">
        <v>7</v>
      </c>
      <c r="G4553" t="s">
        <v>55</v>
      </c>
      <c r="H4553">
        <v>591</v>
      </c>
      <c r="I4553" t="s">
        <v>55</v>
      </c>
      <c r="J4553">
        <v>400000</v>
      </c>
      <c r="K4553">
        <v>221784.75</v>
      </c>
      <c r="L4553">
        <v>0.26950000000000002</v>
      </c>
      <c r="M4553" s="63">
        <v>45364</v>
      </c>
      <c r="N4553" s="63">
        <v>45514</v>
      </c>
      <c r="O4553">
        <v>150</v>
      </c>
      <c r="P4553" t="s">
        <v>55</v>
      </c>
      <c r="Q4553">
        <v>0</v>
      </c>
      <c r="R4553">
        <v>0</v>
      </c>
      <c r="S4553">
        <v>0</v>
      </c>
      <c r="T4553">
        <v>0</v>
      </c>
      <c r="U4553">
        <v>0</v>
      </c>
      <c r="V4553">
        <v>0</v>
      </c>
      <c r="W4553">
        <v>0</v>
      </c>
      <c r="X4553" s="1">
        <v>45473</v>
      </c>
      <c r="Y4553" s="1">
        <v>44553</v>
      </c>
      <c r="Z4553" t="s">
        <v>44</v>
      </c>
      <c r="AA4553" t="s">
        <v>100</v>
      </c>
    </row>
    <row r="4554" spans="1:27" x14ac:dyDescent="0.25">
      <c r="A4554" t="s">
        <v>1013</v>
      </c>
      <c r="B4554" t="s">
        <v>55</v>
      </c>
      <c r="C4554" t="s">
        <v>43</v>
      </c>
      <c r="D4554" t="s">
        <v>44</v>
      </c>
      <c r="E4554" t="s">
        <v>155</v>
      </c>
      <c r="F4554" t="s">
        <v>2</v>
      </c>
      <c r="G4554" t="s">
        <v>55</v>
      </c>
      <c r="H4554">
        <v>805</v>
      </c>
      <c r="I4554" t="s">
        <v>55</v>
      </c>
      <c r="J4554">
        <v>110000</v>
      </c>
      <c r="K4554">
        <v>95057.75</v>
      </c>
      <c r="L4554">
        <v>0.26950000000000002</v>
      </c>
      <c r="M4554" s="63">
        <v>45468</v>
      </c>
      <c r="N4554" s="63">
        <v>45528</v>
      </c>
      <c r="O4554">
        <v>60</v>
      </c>
      <c r="P4554" t="s">
        <v>55</v>
      </c>
      <c r="Q4554">
        <v>0</v>
      </c>
      <c r="R4554">
        <v>0</v>
      </c>
      <c r="S4554">
        <v>0</v>
      </c>
      <c r="T4554">
        <v>0</v>
      </c>
      <c r="U4554">
        <v>0</v>
      </c>
      <c r="V4554">
        <v>0</v>
      </c>
      <c r="W4554">
        <v>0</v>
      </c>
      <c r="X4554" s="1">
        <v>45473</v>
      </c>
      <c r="Y4554" s="1">
        <v>42947</v>
      </c>
      <c r="Z4554" t="s">
        <v>44</v>
      </c>
      <c r="AA4554" t="s">
        <v>100</v>
      </c>
    </row>
    <row r="4555" spans="1:27" x14ac:dyDescent="0.25">
      <c r="A4555" t="s">
        <v>1868</v>
      </c>
      <c r="B4555" t="s">
        <v>55</v>
      </c>
      <c r="C4555" t="s">
        <v>43</v>
      </c>
      <c r="D4555" t="s">
        <v>44</v>
      </c>
      <c r="E4555" t="s">
        <v>155</v>
      </c>
      <c r="F4555" t="s">
        <v>6</v>
      </c>
      <c r="G4555" t="s">
        <v>55</v>
      </c>
      <c r="H4555">
        <v>618</v>
      </c>
      <c r="I4555" t="s">
        <v>55</v>
      </c>
      <c r="J4555">
        <v>15000</v>
      </c>
      <c r="K4555">
        <v>13136.58</v>
      </c>
      <c r="L4555">
        <v>0.26950000000000002</v>
      </c>
      <c r="M4555" s="63">
        <v>45437</v>
      </c>
      <c r="N4555" s="63">
        <v>45497</v>
      </c>
      <c r="O4555">
        <v>60</v>
      </c>
      <c r="P4555" t="s">
        <v>55</v>
      </c>
      <c r="Q4555">
        <v>0</v>
      </c>
      <c r="R4555">
        <v>0</v>
      </c>
      <c r="S4555">
        <v>0</v>
      </c>
      <c r="T4555">
        <v>0</v>
      </c>
      <c r="U4555">
        <v>0</v>
      </c>
      <c r="V4555">
        <v>0</v>
      </c>
      <c r="W4555">
        <v>0</v>
      </c>
      <c r="X4555" s="1">
        <v>45473</v>
      </c>
      <c r="Y4555" s="1">
        <v>43046</v>
      </c>
      <c r="Z4555" t="s">
        <v>44</v>
      </c>
      <c r="AA4555" t="s">
        <v>99</v>
      </c>
    </row>
    <row r="4556" spans="1:27" x14ac:dyDescent="0.25">
      <c r="A4556" t="s">
        <v>2335</v>
      </c>
      <c r="B4556" t="s">
        <v>55</v>
      </c>
      <c r="C4556" t="s">
        <v>43</v>
      </c>
      <c r="D4556" t="s">
        <v>44</v>
      </c>
      <c r="E4556" t="s">
        <v>155</v>
      </c>
      <c r="F4556" t="s">
        <v>13</v>
      </c>
      <c r="G4556" t="s">
        <v>55</v>
      </c>
      <c r="H4556">
        <v>580</v>
      </c>
      <c r="I4556" t="s">
        <v>55</v>
      </c>
      <c r="J4556">
        <v>15000</v>
      </c>
      <c r="K4556">
        <v>139.05000000000001</v>
      </c>
      <c r="L4556">
        <v>0.26950000000000002</v>
      </c>
      <c r="M4556" s="63">
        <v>45451</v>
      </c>
      <c r="N4556" s="63">
        <v>45541</v>
      </c>
      <c r="O4556">
        <v>90</v>
      </c>
      <c r="P4556" t="s">
        <v>55</v>
      </c>
      <c r="Q4556">
        <v>0</v>
      </c>
      <c r="R4556">
        <v>0</v>
      </c>
      <c r="S4556">
        <v>0</v>
      </c>
      <c r="T4556">
        <v>0</v>
      </c>
      <c r="U4556">
        <v>0</v>
      </c>
      <c r="V4556">
        <v>0</v>
      </c>
      <c r="W4556">
        <v>0</v>
      </c>
      <c r="X4556" s="1">
        <v>45473</v>
      </c>
      <c r="Y4556" s="1">
        <v>43152</v>
      </c>
      <c r="Z4556" t="s">
        <v>44</v>
      </c>
      <c r="AA4556" t="s">
        <v>101</v>
      </c>
    </row>
    <row r="4557" spans="1:27" x14ac:dyDescent="0.25">
      <c r="A4557" t="s">
        <v>2316</v>
      </c>
      <c r="B4557" t="s">
        <v>55</v>
      </c>
      <c r="C4557" t="s">
        <v>43</v>
      </c>
      <c r="D4557" t="s">
        <v>44</v>
      </c>
      <c r="E4557" t="s">
        <v>155</v>
      </c>
      <c r="F4557" t="s">
        <v>12</v>
      </c>
      <c r="G4557" t="s">
        <v>55</v>
      </c>
      <c r="H4557">
        <v>681</v>
      </c>
      <c r="I4557" t="s">
        <v>55</v>
      </c>
      <c r="J4557">
        <v>15000</v>
      </c>
      <c r="K4557">
        <v>4341.6000000000004</v>
      </c>
      <c r="L4557">
        <v>0.26950000000000002</v>
      </c>
      <c r="M4557" s="63">
        <v>45354</v>
      </c>
      <c r="N4557" s="63">
        <v>45504</v>
      </c>
      <c r="O4557">
        <v>150</v>
      </c>
      <c r="P4557" t="s">
        <v>55</v>
      </c>
      <c r="Q4557">
        <v>0</v>
      </c>
      <c r="R4557">
        <v>0</v>
      </c>
      <c r="S4557">
        <v>0</v>
      </c>
      <c r="T4557">
        <v>0</v>
      </c>
      <c r="U4557">
        <v>0</v>
      </c>
      <c r="V4557">
        <v>0</v>
      </c>
      <c r="W4557">
        <v>0</v>
      </c>
      <c r="X4557" s="1">
        <v>45473</v>
      </c>
      <c r="Y4557" s="1">
        <v>44001</v>
      </c>
      <c r="Z4557" t="s">
        <v>44</v>
      </c>
      <c r="AA4557" t="s">
        <v>101</v>
      </c>
    </row>
    <row r="4558" spans="1:27" x14ac:dyDescent="0.25">
      <c r="A4558" t="s">
        <v>1354</v>
      </c>
      <c r="B4558" t="s">
        <v>55</v>
      </c>
      <c r="C4558" t="s">
        <v>43</v>
      </c>
      <c r="D4558" t="s">
        <v>44</v>
      </c>
      <c r="E4558" t="s">
        <v>155</v>
      </c>
      <c r="F4558" t="s">
        <v>7</v>
      </c>
      <c r="G4558" t="s">
        <v>55</v>
      </c>
      <c r="H4558">
        <v>825</v>
      </c>
      <c r="I4558" t="s">
        <v>55</v>
      </c>
      <c r="J4558">
        <v>310000</v>
      </c>
      <c r="K4558">
        <v>286106.75</v>
      </c>
      <c r="L4558">
        <v>0.28949999999999998</v>
      </c>
      <c r="M4558" s="63">
        <v>45393</v>
      </c>
      <c r="N4558" s="63">
        <v>45633</v>
      </c>
      <c r="O4558">
        <v>240</v>
      </c>
      <c r="P4558" t="s">
        <v>55</v>
      </c>
      <c r="Q4558">
        <v>0</v>
      </c>
      <c r="R4558">
        <v>0</v>
      </c>
      <c r="S4558">
        <v>0</v>
      </c>
      <c r="T4558">
        <v>0</v>
      </c>
      <c r="U4558">
        <v>0</v>
      </c>
      <c r="V4558">
        <v>0</v>
      </c>
      <c r="W4558">
        <v>0</v>
      </c>
      <c r="X4558" s="1">
        <v>45473</v>
      </c>
      <c r="Y4558" s="1">
        <v>44907</v>
      </c>
      <c r="Z4558" t="s">
        <v>44</v>
      </c>
      <c r="AA4558" t="s">
        <v>99</v>
      </c>
    </row>
    <row r="4559" spans="1:27" x14ac:dyDescent="0.25">
      <c r="A4559" t="s">
        <v>1156</v>
      </c>
      <c r="B4559" t="s">
        <v>55</v>
      </c>
      <c r="C4559" t="s">
        <v>43</v>
      </c>
      <c r="D4559" t="s">
        <v>44</v>
      </c>
      <c r="E4559" t="s">
        <v>155</v>
      </c>
      <c r="F4559" t="s">
        <v>2</v>
      </c>
      <c r="G4559" t="s">
        <v>55</v>
      </c>
      <c r="H4559">
        <v>723</v>
      </c>
      <c r="I4559" t="s">
        <v>55</v>
      </c>
      <c r="J4559">
        <v>30000</v>
      </c>
      <c r="K4559">
        <v>20586.150000000001</v>
      </c>
      <c r="L4559">
        <v>0.26950000000000002</v>
      </c>
      <c r="M4559" s="63">
        <v>45421</v>
      </c>
      <c r="N4559" s="63">
        <v>45481</v>
      </c>
      <c r="O4559">
        <v>60</v>
      </c>
      <c r="P4559" t="s">
        <v>55</v>
      </c>
      <c r="Q4559">
        <v>0</v>
      </c>
      <c r="R4559">
        <v>0</v>
      </c>
      <c r="S4559">
        <v>0</v>
      </c>
      <c r="T4559">
        <v>0</v>
      </c>
      <c r="U4559">
        <v>0</v>
      </c>
      <c r="V4559">
        <v>0</v>
      </c>
      <c r="W4559">
        <v>0</v>
      </c>
      <c r="X4559" s="1">
        <v>45473</v>
      </c>
      <c r="Y4559" s="1">
        <v>44026</v>
      </c>
      <c r="Z4559" t="s">
        <v>44</v>
      </c>
      <c r="AA4559" t="s">
        <v>99</v>
      </c>
    </row>
    <row r="4560" spans="1:27" x14ac:dyDescent="0.25">
      <c r="A4560" t="s">
        <v>2057</v>
      </c>
      <c r="B4560" t="s">
        <v>55</v>
      </c>
      <c r="C4560" t="s">
        <v>43</v>
      </c>
      <c r="D4560" t="s">
        <v>44</v>
      </c>
      <c r="E4560" t="s">
        <v>155</v>
      </c>
      <c r="F4560" t="s">
        <v>7</v>
      </c>
      <c r="G4560" t="s">
        <v>55</v>
      </c>
      <c r="H4560">
        <v>743</v>
      </c>
      <c r="I4560" t="s">
        <v>55</v>
      </c>
      <c r="J4560">
        <v>90000</v>
      </c>
      <c r="K4560">
        <v>76774.64</v>
      </c>
      <c r="L4560">
        <v>0.26950000000000002</v>
      </c>
      <c r="M4560" s="63">
        <v>45422</v>
      </c>
      <c r="N4560" s="63">
        <v>45482</v>
      </c>
      <c r="O4560">
        <v>60</v>
      </c>
      <c r="P4560" t="s">
        <v>55</v>
      </c>
      <c r="Q4560">
        <v>0</v>
      </c>
      <c r="R4560">
        <v>0</v>
      </c>
      <c r="S4560">
        <v>0</v>
      </c>
      <c r="T4560">
        <v>0</v>
      </c>
      <c r="U4560">
        <v>0</v>
      </c>
      <c r="V4560">
        <v>0</v>
      </c>
      <c r="W4560">
        <v>0</v>
      </c>
      <c r="X4560" s="1">
        <v>45473</v>
      </c>
      <c r="Y4560" s="1">
        <v>44280</v>
      </c>
      <c r="Z4560" t="s">
        <v>44</v>
      </c>
      <c r="AA4560" t="s">
        <v>99</v>
      </c>
    </row>
    <row r="4561" spans="1:27" x14ac:dyDescent="0.25">
      <c r="A4561" t="s">
        <v>1944</v>
      </c>
      <c r="B4561" t="s">
        <v>55</v>
      </c>
      <c r="C4561" t="s">
        <v>43</v>
      </c>
      <c r="D4561" t="s">
        <v>44</v>
      </c>
      <c r="E4561" t="s">
        <v>155</v>
      </c>
      <c r="F4561" t="s">
        <v>9</v>
      </c>
      <c r="G4561" t="s">
        <v>55</v>
      </c>
      <c r="H4561">
        <v>748</v>
      </c>
      <c r="I4561" t="s">
        <v>55</v>
      </c>
      <c r="J4561">
        <v>150000</v>
      </c>
      <c r="K4561">
        <v>102767.4</v>
      </c>
      <c r="L4561">
        <v>0.26950000000000002</v>
      </c>
      <c r="M4561" s="63">
        <v>45466</v>
      </c>
      <c r="N4561" s="63">
        <v>45496</v>
      </c>
      <c r="O4561">
        <v>30</v>
      </c>
      <c r="P4561" t="s">
        <v>55</v>
      </c>
      <c r="Q4561">
        <v>0</v>
      </c>
      <c r="R4561">
        <v>0</v>
      </c>
      <c r="S4561">
        <v>0</v>
      </c>
      <c r="T4561">
        <v>0</v>
      </c>
      <c r="U4561">
        <v>0</v>
      </c>
      <c r="V4561">
        <v>0</v>
      </c>
      <c r="W4561">
        <v>0</v>
      </c>
      <c r="X4561" s="1">
        <v>45473</v>
      </c>
      <c r="Y4561" s="1">
        <v>44334</v>
      </c>
      <c r="Z4561" t="s">
        <v>44</v>
      </c>
      <c r="AA4561" t="s">
        <v>100</v>
      </c>
    </row>
    <row r="4562" spans="1:27" x14ac:dyDescent="0.25">
      <c r="A4562" t="s">
        <v>1368</v>
      </c>
      <c r="B4562" t="s">
        <v>55</v>
      </c>
      <c r="C4562" t="s">
        <v>43</v>
      </c>
      <c r="D4562" t="s">
        <v>44</v>
      </c>
      <c r="E4562" t="s">
        <v>155</v>
      </c>
      <c r="F4562" t="s">
        <v>12</v>
      </c>
      <c r="G4562" t="s">
        <v>55</v>
      </c>
      <c r="H4562">
        <v>582</v>
      </c>
      <c r="I4562" t="s">
        <v>55</v>
      </c>
      <c r="J4562">
        <v>265000</v>
      </c>
      <c r="K4562">
        <v>238689.45</v>
      </c>
      <c r="L4562">
        <v>0.28949999999999998</v>
      </c>
      <c r="M4562" s="63">
        <v>45359</v>
      </c>
      <c r="N4562" s="63">
        <v>45479</v>
      </c>
      <c r="O4562">
        <v>120</v>
      </c>
      <c r="P4562" t="s">
        <v>55</v>
      </c>
      <c r="Q4562">
        <v>0</v>
      </c>
      <c r="R4562">
        <v>0</v>
      </c>
      <c r="S4562">
        <v>0</v>
      </c>
      <c r="T4562">
        <v>0</v>
      </c>
      <c r="U4562">
        <v>0</v>
      </c>
      <c r="V4562">
        <v>0</v>
      </c>
      <c r="W4562">
        <v>0</v>
      </c>
      <c r="X4562" s="1">
        <v>45473</v>
      </c>
      <c r="Y4562" s="1">
        <v>44567</v>
      </c>
      <c r="Z4562" t="s">
        <v>44</v>
      </c>
      <c r="AA4562" t="s">
        <v>99</v>
      </c>
    </row>
    <row r="4563" spans="1:27" x14ac:dyDescent="0.25">
      <c r="A4563" t="s">
        <v>1157</v>
      </c>
      <c r="B4563" t="s">
        <v>55</v>
      </c>
      <c r="C4563" t="s">
        <v>43</v>
      </c>
      <c r="D4563" t="s">
        <v>44</v>
      </c>
      <c r="E4563" t="s">
        <v>155</v>
      </c>
      <c r="F4563" t="s">
        <v>7</v>
      </c>
      <c r="G4563" t="s">
        <v>55</v>
      </c>
      <c r="H4563">
        <v>404</v>
      </c>
      <c r="I4563" t="s">
        <v>55</v>
      </c>
      <c r="J4563">
        <v>130000</v>
      </c>
      <c r="K4563">
        <v>105707.7</v>
      </c>
      <c r="L4563">
        <v>0.26950000000000002</v>
      </c>
      <c r="M4563" s="63">
        <v>45467</v>
      </c>
      <c r="N4563" s="63">
        <v>45527</v>
      </c>
      <c r="O4563">
        <v>60</v>
      </c>
      <c r="P4563" t="s">
        <v>55</v>
      </c>
      <c r="Q4563">
        <v>0</v>
      </c>
      <c r="R4563">
        <v>0</v>
      </c>
      <c r="S4563">
        <v>0</v>
      </c>
      <c r="T4563">
        <v>0</v>
      </c>
      <c r="U4563">
        <v>0</v>
      </c>
      <c r="V4563">
        <v>0</v>
      </c>
      <c r="W4563">
        <v>0</v>
      </c>
      <c r="X4563" s="1">
        <v>45473</v>
      </c>
      <c r="Y4563" s="1">
        <v>43737</v>
      </c>
      <c r="Z4563" t="s">
        <v>44</v>
      </c>
      <c r="AA4563" t="s">
        <v>99</v>
      </c>
    </row>
    <row r="4564" spans="1:27" x14ac:dyDescent="0.25">
      <c r="A4564" t="s">
        <v>184</v>
      </c>
      <c r="B4564" t="s">
        <v>55</v>
      </c>
      <c r="C4564" t="s">
        <v>43</v>
      </c>
      <c r="D4564" t="s">
        <v>44</v>
      </c>
      <c r="E4564" t="s">
        <v>155</v>
      </c>
      <c r="F4564" t="s">
        <v>9</v>
      </c>
      <c r="G4564" t="s">
        <v>55</v>
      </c>
      <c r="H4564">
        <v>523</v>
      </c>
      <c r="I4564" t="s">
        <v>55</v>
      </c>
      <c r="J4564">
        <v>130000</v>
      </c>
      <c r="K4564">
        <v>115080.48</v>
      </c>
      <c r="L4564">
        <v>0.28949999999999998</v>
      </c>
      <c r="M4564" s="63">
        <v>45403</v>
      </c>
      <c r="N4564" s="63">
        <v>45493</v>
      </c>
      <c r="O4564">
        <v>90</v>
      </c>
      <c r="P4564" t="s">
        <v>55</v>
      </c>
      <c r="Q4564">
        <v>0</v>
      </c>
      <c r="R4564">
        <v>0</v>
      </c>
      <c r="S4564">
        <v>0</v>
      </c>
      <c r="T4564">
        <v>0</v>
      </c>
      <c r="U4564">
        <v>0</v>
      </c>
      <c r="V4564">
        <v>0</v>
      </c>
      <c r="W4564">
        <v>0</v>
      </c>
      <c r="X4564" s="1">
        <v>45473</v>
      </c>
      <c r="Y4564" s="1">
        <v>44565</v>
      </c>
      <c r="Z4564" t="s">
        <v>44</v>
      </c>
      <c r="AA4564" t="s">
        <v>99</v>
      </c>
    </row>
    <row r="4565" spans="1:27" x14ac:dyDescent="0.25">
      <c r="A4565" t="s">
        <v>1279</v>
      </c>
      <c r="B4565" t="s">
        <v>55</v>
      </c>
      <c r="C4565" t="s">
        <v>43</v>
      </c>
      <c r="D4565" t="s">
        <v>44</v>
      </c>
      <c r="E4565" t="s">
        <v>155</v>
      </c>
      <c r="F4565" t="s">
        <v>13</v>
      </c>
      <c r="G4565" t="s">
        <v>55</v>
      </c>
      <c r="H4565">
        <v>688</v>
      </c>
      <c r="I4565" t="s">
        <v>55</v>
      </c>
      <c r="J4565">
        <v>300000</v>
      </c>
      <c r="K4565">
        <v>129529.8</v>
      </c>
      <c r="L4565">
        <v>0.26950000000000002</v>
      </c>
      <c r="M4565" s="63">
        <v>45437</v>
      </c>
      <c r="N4565" s="63">
        <v>45587</v>
      </c>
      <c r="O4565">
        <v>150</v>
      </c>
      <c r="P4565" t="s">
        <v>55</v>
      </c>
      <c r="Q4565">
        <v>0</v>
      </c>
      <c r="R4565">
        <v>0</v>
      </c>
      <c r="S4565">
        <v>0</v>
      </c>
      <c r="T4565">
        <v>0</v>
      </c>
      <c r="U4565">
        <v>0</v>
      </c>
      <c r="V4565">
        <v>0</v>
      </c>
      <c r="W4565">
        <v>0</v>
      </c>
      <c r="X4565" s="1">
        <v>45473</v>
      </c>
      <c r="Y4565" s="1">
        <v>43598</v>
      </c>
      <c r="Z4565" t="s">
        <v>44</v>
      </c>
      <c r="AA4565" t="s">
        <v>101</v>
      </c>
    </row>
    <row r="4566" spans="1:27" x14ac:dyDescent="0.25">
      <c r="A4566" t="s">
        <v>2465</v>
      </c>
      <c r="B4566" t="s">
        <v>55</v>
      </c>
      <c r="C4566" t="s">
        <v>43</v>
      </c>
      <c r="D4566" t="s">
        <v>44</v>
      </c>
      <c r="E4566" t="s">
        <v>155</v>
      </c>
      <c r="F4566" t="s">
        <v>4</v>
      </c>
      <c r="G4566" t="s">
        <v>55</v>
      </c>
      <c r="H4566">
        <v>673</v>
      </c>
      <c r="I4566" t="s">
        <v>55</v>
      </c>
      <c r="J4566">
        <v>300000</v>
      </c>
      <c r="K4566">
        <v>60343.65</v>
      </c>
      <c r="L4566">
        <v>0.26950000000000002</v>
      </c>
      <c r="M4566" s="63">
        <v>45445</v>
      </c>
      <c r="N4566" s="63">
        <v>45505</v>
      </c>
      <c r="O4566">
        <v>60</v>
      </c>
      <c r="P4566" t="s">
        <v>55</v>
      </c>
      <c r="Q4566">
        <v>0</v>
      </c>
      <c r="R4566">
        <v>0</v>
      </c>
      <c r="S4566">
        <v>0</v>
      </c>
      <c r="T4566">
        <v>0</v>
      </c>
      <c r="U4566">
        <v>0</v>
      </c>
      <c r="V4566">
        <v>0</v>
      </c>
      <c r="W4566">
        <v>0</v>
      </c>
      <c r="X4566" s="1">
        <v>45473</v>
      </c>
      <c r="Y4566" s="1">
        <v>43998</v>
      </c>
      <c r="Z4566" t="s">
        <v>44</v>
      </c>
      <c r="AA4566" t="s">
        <v>102</v>
      </c>
    </row>
    <row r="4567" spans="1:27" x14ac:dyDescent="0.25">
      <c r="A4567" t="s">
        <v>2047</v>
      </c>
      <c r="B4567" t="s">
        <v>55</v>
      </c>
      <c r="C4567" t="s">
        <v>43</v>
      </c>
      <c r="D4567" t="s">
        <v>44</v>
      </c>
      <c r="E4567" t="s">
        <v>155</v>
      </c>
      <c r="F4567" t="s">
        <v>16</v>
      </c>
      <c r="G4567" t="s">
        <v>55</v>
      </c>
      <c r="H4567">
        <v>685</v>
      </c>
      <c r="I4567" t="s">
        <v>55</v>
      </c>
      <c r="J4567">
        <v>100000</v>
      </c>
      <c r="K4567">
        <v>67294.8</v>
      </c>
      <c r="L4567">
        <v>0.28949999999999998</v>
      </c>
      <c r="M4567" s="63">
        <v>45295</v>
      </c>
      <c r="N4567" s="63">
        <v>45475</v>
      </c>
      <c r="O4567">
        <v>180</v>
      </c>
      <c r="P4567" t="s">
        <v>55</v>
      </c>
      <c r="Q4567">
        <v>0</v>
      </c>
      <c r="R4567">
        <v>0</v>
      </c>
      <c r="S4567">
        <v>0</v>
      </c>
      <c r="T4567">
        <v>0</v>
      </c>
      <c r="U4567">
        <v>0</v>
      </c>
      <c r="V4567">
        <v>0</v>
      </c>
      <c r="W4567">
        <v>0</v>
      </c>
      <c r="X4567" s="1">
        <v>45473</v>
      </c>
      <c r="Y4567" s="1">
        <v>45211</v>
      </c>
      <c r="Z4567" t="s">
        <v>44</v>
      </c>
      <c r="AA4567" t="s">
        <v>101</v>
      </c>
    </row>
    <row r="4568" spans="1:27" x14ac:dyDescent="0.25">
      <c r="A4568" t="s">
        <v>2108</v>
      </c>
      <c r="B4568" t="s">
        <v>55</v>
      </c>
      <c r="C4568" t="s">
        <v>43</v>
      </c>
      <c r="D4568" t="s">
        <v>44</v>
      </c>
      <c r="E4568" t="s">
        <v>155</v>
      </c>
      <c r="F4568" t="s">
        <v>10</v>
      </c>
      <c r="G4568" t="s">
        <v>55</v>
      </c>
      <c r="H4568">
        <v>539</v>
      </c>
      <c r="I4568" t="s">
        <v>55</v>
      </c>
      <c r="J4568">
        <v>15000</v>
      </c>
      <c r="K4568">
        <v>3117.15</v>
      </c>
      <c r="L4568">
        <v>0.26950000000000002</v>
      </c>
      <c r="M4568" s="63">
        <v>45442</v>
      </c>
      <c r="N4568" s="63">
        <v>45532</v>
      </c>
      <c r="O4568">
        <v>90</v>
      </c>
      <c r="P4568" t="s">
        <v>55</v>
      </c>
      <c r="Q4568">
        <v>0</v>
      </c>
      <c r="R4568">
        <v>0</v>
      </c>
      <c r="S4568">
        <v>0</v>
      </c>
      <c r="T4568">
        <v>0</v>
      </c>
      <c r="U4568">
        <v>0</v>
      </c>
      <c r="V4568">
        <v>0</v>
      </c>
      <c r="W4568">
        <v>0</v>
      </c>
      <c r="X4568" s="1">
        <v>45473</v>
      </c>
      <c r="Y4568" s="1">
        <v>44409</v>
      </c>
      <c r="Z4568" t="s">
        <v>44</v>
      </c>
      <c r="AA4568" t="s">
        <v>99</v>
      </c>
    </row>
    <row r="4569" spans="1:27" x14ac:dyDescent="0.25">
      <c r="A4569" t="s">
        <v>1450</v>
      </c>
      <c r="B4569" t="s">
        <v>55</v>
      </c>
      <c r="C4569" t="s">
        <v>43</v>
      </c>
      <c r="D4569" t="s">
        <v>44</v>
      </c>
      <c r="E4569" t="s">
        <v>155</v>
      </c>
      <c r="F4569" t="s">
        <v>17</v>
      </c>
      <c r="G4569" t="s">
        <v>55</v>
      </c>
      <c r="H4569">
        <v>779</v>
      </c>
      <c r="I4569" t="s">
        <v>55</v>
      </c>
      <c r="J4569">
        <v>120000</v>
      </c>
      <c r="K4569">
        <v>67273.2</v>
      </c>
      <c r="L4569">
        <v>0.26950000000000002</v>
      </c>
      <c r="M4569" s="63">
        <v>45440</v>
      </c>
      <c r="N4569" s="63">
        <v>45500</v>
      </c>
      <c r="O4569">
        <v>60</v>
      </c>
      <c r="P4569" t="s">
        <v>55</v>
      </c>
      <c r="Q4569">
        <v>0</v>
      </c>
      <c r="R4569">
        <v>0</v>
      </c>
      <c r="S4569">
        <v>0</v>
      </c>
      <c r="T4569">
        <v>0</v>
      </c>
      <c r="U4569">
        <v>0</v>
      </c>
      <c r="V4569">
        <v>0</v>
      </c>
      <c r="W4569">
        <v>0</v>
      </c>
      <c r="X4569" s="1">
        <v>45473</v>
      </c>
      <c r="Y4569" s="1">
        <v>43800</v>
      </c>
      <c r="Z4569" t="s">
        <v>44</v>
      </c>
      <c r="AA4569" t="s">
        <v>105</v>
      </c>
    </row>
    <row r="4570" spans="1:27" x14ac:dyDescent="0.25">
      <c r="A4570" t="s">
        <v>1303</v>
      </c>
      <c r="B4570" t="s">
        <v>55</v>
      </c>
      <c r="C4570" t="s">
        <v>43</v>
      </c>
      <c r="D4570" t="s">
        <v>44</v>
      </c>
      <c r="E4570" t="s">
        <v>155</v>
      </c>
      <c r="F4570" t="s">
        <v>4</v>
      </c>
      <c r="G4570" t="s">
        <v>55</v>
      </c>
      <c r="H4570">
        <v>570</v>
      </c>
      <c r="I4570" t="s">
        <v>55</v>
      </c>
      <c r="J4570">
        <v>200000</v>
      </c>
      <c r="K4570">
        <v>145416.6</v>
      </c>
      <c r="L4570">
        <v>0.26950000000000002</v>
      </c>
      <c r="M4570" s="63">
        <v>45414</v>
      </c>
      <c r="N4570" s="63">
        <v>45474</v>
      </c>
      <c r="O4570">
        <v>60</v>
      </c>
      <c r="P4570" t="s">
        <v>55</v>
      </c>
      <c r="Q4570">
        <v>0</v>
      </c>
      <c r="R4570">
        <v>0</v>
      </c>
      <c r="S4570">
        <v>0</v>
      </c>
      <c r="T4570">
        <v>0</v>
      </c>
      <c r="U4570">
        <v>0</v>
      </c>
      <c r="V4570">
        <v>0</v>
      </c>
      <c r="W4570">
        <v>0</v>
      </c>
      <c r="X4570" s="1">
        <v>45473</v>
      </c>
      <c r="Y4570" s="1">
        <v>43773</v>
      </c>
      <c r="Z4570" t="s">
        <v>44</v>
      </c>
      <c r="AA4570" t="s">
        <v>106</v>
      </c>
    </row>
    <row r="4571" spans="1:27" x14ac:dyDescent="0.25">
      <c r="A4571" t="s">
        <v>1086</v>
      </c>
      <c r="B4571" t="s">
        <v>55</v>
      </c>
      <c r="C4571" t="s">
        <v>43</v>
      </c>
      <c r="D4571" t="s">
        <v>44</v>
      </c>
      <c r="E4571" t="s">
        <v>155</v>
      </c>
      <c r="F4571" t="s">
        <v>10</v>
      </c>
      <c r="G4571" t="s">
        <v>55</v>
      </c>
      <c r="H4571">
        <v>646</v>
      </c>
      <c r="I4571" t="s">
        <v>55</v>
      </c>
      <c r="J4571">
        <v>25000</v>
      </c>
      <c r="K4571">
        <v>19276.650000000001</v>
      </c>
      <c r="L4571">
        <v>0.26950000000000002</v>
      </c>
      <c r="M4571" s="63">
        <v>45312</v>
      </c>
      <c r="N4571" s="63">
        <v>45402</v>
      </c>
      <c r="O4571">
        <v>90</v>
      </c>
      <c r="P4571" t="s">
        <v>55</v>
      </c>
      <c r="Q4571">
        <v>0</v>
      </c>
      <c r="R4571">
        <v>0</v>
      </c>
      <c r="S4571">
        <v>19276.650000000001</v>
      </c>
      <c r="T4571">
        <v>0</v>
      </c>
      <c r="U4571">
        <v>0</v>
      </c>
      <c r="V4571">
        <v>0</v>
      </c>
      <c r="W4571">
        <v>19276.650000000001</v>
      </c>
      <c r="X4571" s="1">
        <v>45473</v>
      </c>
      <c r="Y4571" s="1">
        <v>44440</v>
      </c>
      <c r="Z4571" t="s">
        <v>44</v>
      </c>
      <c r="AA4571" t="s">
        <v>101</v>
      </c>
    </row>
    <row r="4572" spans="1:27" x14ac:dyDescent="0.25">
      <c r="A4572" t="s">
        <v>2303</v>
      </c>
      <c r="B4572" t="s">
        <v>55</v>
      </c>
      <c r="C4572" t="s">
        <v>43</v>
      </c>
      <c r="D4572" t="s">
        <v>44</v>
      </c>
      <c r="E4572" t="s">
        <v>155</v>
      </c>
      <c r="F4572" t="s">
        <v>6</v>
      </c>
      <c r="G4572" t="s">
        <v>55</v>
      </c>
      <c r="H4572">
        <v>826</v>
      </c>
      <c r="I4572" t="s">
        <v>55</v>
      </c>
      <c r="J4572">
        <v>110000</v>
      </c>
      <c r="K4572">
        <v>61846.2</v>
      </c>
      <c r="L4572">
        <v>0.26950000000000002</v>
      </c>
      <c r="M4572" s="63">
        <v>45432</v>
      </c>
      <c r="N4572" s="63">
        <v>45492</v>
      </c>
      <c r="O4572">
        <v>60</v>
      </c>
      <c r="P4572" t="s">
        <v>55</v>
      </c>
      <c r="Q4572">
        <v>0</v>
      </c>
      <c r="R4572">
        <v>0</v>
      </c>
      <c r="S4572">
        <v>0</v>
      </c>
      <c r="T4572">
        <v>0</v>
      </c>
      <c r="U4572">
        <v>0</v>
      </c>
      <c r="V4572">
        <v>0</v>
      </c>
      <c r="W4572">
        <v>0</v>
      </c>
      <c r="X4572" s="1">
        <v>45473</v>
      </c>
      <c r="Y4572" s="1">
        <v>43263</v>
      </c>
      <c r="Z4572" t="s">
        <v>44</v>
      </c>
      <c r="AA4572" t="s">
        <v>101</v>
      </c>
    </row>
    <row r="4573" spans="1:27" x14ac:dyDescent="0.25">
      <c r="A4573" t="s">
        <v>1326</v>
      </c>
      <c r="B4573" t="s">
        <v>55</v>
      </c>
      <c r="C4573" t="s">
        <v>43</v>
      </c>
      <c r="D4573" t="s">
        <v>44</v>
      </c>
      <c r="E4573" t="s">
        <v>155</v>
      </c>
      <c r="F4573" t="s">
        <v>6</v>
      </c>
      <c r="G4573" t="s">
        <v>55</v>
      </c>
      <c r="H4573">
        <v>793</v>
      </c>
      <c r="I4573" t="s">
        <v>55</v>
      </c>
      <c r="J4573">
        <v>200000</v>
      </c>
      <c r="K4573">
        <v>110907.9</v>
      </c>
      <c r="L4573">
        <v>0.26950000000000002</v>
      </c>
      <c r="M4573" s="63">
        <v>45454</v>
      </c>
      <c r="N4573" s="63">
        <v>45514</v>
      </c>
      <c r="O4573">
        <v>60</v>
      </c>
      <c r="P4573" t="s">
        <v>55</v>
      </c>
      <c r="Q4573">
        <v>0</v>
      </c>
      <c r="R4573">
        <v>0</v>
      </c>
      <c r="S4573">
        <v>0</v>
      </c>
      <c r="T4573">
        <v>0</v>
      </c>
      <c r="U4573">
        <v>0</v>
      </c>
      <c r="V4573">
        <v>0</v>
      </c>
      <c r="W4573">
        <v>0</v>
      </c>
      <c r="X4573" s="1">
        <v>45473</v>
      </c>
      <c r="Y4573" s="1">
        <v>43293</v>
      </c>
      <c r="Z4573" t="s">
        <v>44</v>
      </c>
      <c r="AA4573" t="s">
        <v>101</v>
      </c>
    </row>
    <row r="4574" spans="1:27" x14ac:dyDescent="0.25">
      <c r="A4574" t="s">
        <v>1916</v>
      </c>
      <c r="B4574" t="s">
        <v>55</v>
      </c>
      <c r="C4574" t="s">
        <v>43</v>
      </c>
      <c r="D4574" t="s">
        <v>44</v>
      </c>
      <c r="E4574" t="s">
        <v>155</v>
      </c>
      <c r="F4574" t="s">
        <v>2</v>
      </c>
      <c r="G4574" t="s">
        <v>55</v>
      </c>
      <c r="H4574">
        <v>535</v>
      </c>
      <c r="I4574" t="s">
        <v>55</v>
      </c>
      <c r="J4574">
        <v>115000</v>
      </c>
      <c r="K4574">
        <v>111074.56</v>
      </c>
      <c r="L4574">
        <v>0.26950000000000002</v>
      </c>
      <c r="M4574" s="63">
        <v>45449</v>
      </c>
      <c r="N4574" s="63">
        <v>45509</v>
      </c>
      <c r="O4574">
        <v>60</v>
      </c>
      <c r="P4574" t="s">
        <v>55</v>
      </c>
      <c r="Q4574">
        <v>0</v>
      </c>
      <c r="R4574">
        <v>0</v>
      </c>
      <c r="S4574">
        <v>0</v>
      </c>
      <c r="T4574">
        <v>0</v>
      </c>
      <c r="U4574">
        <v>0</v>
      </c>
      <c r="V4574">
        <v>0</v>
      </c>
      <c r="W4574">
        <v>0</v>
      </c>
      <c r="X4574" s="1">
        <v>45473</v>
      </c>
      <c r="Y4574" s="1">
        <v>44169</v>
      </c>
      <c r="Z4574" t="s">
        <v>44</v>
      </c>
      <c r="AA4574" t="s">
        <v>99</v>
      </c>
    </row>
    <row r="4575" spans="1:27" x14ac:dyDescent="0.25">
      <c r="A4575" t="s">
        <v>578</v>
      </c>
      <c r="B4575" t="s">
        <v>55</v>
      </c>
      <c r="C4575" t="s">
        <v>43</v>
      </c>
      <c r="D4575" t="s">
        <v>44</v>
      </c>
      <c r="E4575" t="s">
        <v>155</v>
      </c>
      <c r="F4575" t="s">
        <v>3</v>
      </c>
      <c r="G4575" t="s">
        <v>55</v>
      </c>
      <c r="H4575">
        <v>531</v>
      </c>
      <c r="I4575" t="s">
        <v>55</v>
      </c>
      <c r="J4575">
        <v>310000</v>
      </c>
      <c r="K4575">
        <v>298780.65000000002</v>
      </c>
      <c r="L4575">
        <v>0.28949999999999998</v>
      </c>
      <c r="M4575" s="63">
        <v>45407</v>
      </c>
      <c r="N4575" s="63">
        <v>45557</v>
      </c>
      <c r="O4575">
        <v>150</v>
      </c>
      <c r="P4575" t="s">
        <v>55</v>
      </c>
      <c r="Q4575">
        <v>0</v>
      </c>
      <c r="R4575">
        <v>0</v>
      </c>
      <c r="S4575">
        <v>0</v>
      </c>
      <c r="T4575">
        <v>0</v>
      </c>
      <c r="U4575">
        <v>0</v>
      </c>
      <c r="V4575">
        <v>0</v>
      </c>
      <c r="W4575">
        <v>0</v>
      </c>
      <c r="X4575" s="1">
        <v>45473</v>
      </c>
      <c r="Y4575" s="1">
        <v>44718</v>
      </c>
      <c r="Z4575" t="s">
        <v>44</v>
      </c>
      <c r="AA4575" t="s">
        <v>101</v>
      </c>
    </row>
    <row r="4576" spans="1:27" x14ac:dyDescent="0.25">
      <c r="A4576" t="s">
        <v>2452</v>
      </c>
      <c r="B4576" t="s">
        <v>55</v>
      </c>
      <c r="C4576" t="s">
        <v>43</v>
      </c>
      <c r="D4576" t="s">
        <v>44</v>
      </c>
      <c r="E4576" t="s">
        <v>155</v>
      </c>
      <c r="F4576" t="s">
        <v>9</v>
      </c>
      <c r="G4576" t="s">
        <v>55</v>
      </c>
      <c r="H4576">
        <v>739</v>
      </c>
      <c r="I4576" t="s">
        <v>55</v>
      </c>
      <c r="J4576">
        <v>60000</v>
      </c>
      <c r="K4576">
        <v>33918.75</v>
      </c>
      <c r="L4576">
        <v>0.26950000000000002</v>
      </c>
      <c r="M4576" s="63">
        <v>45431</v>
      </c>
      <c r="N4576" s="63">
        <v>45491</v>
      </c>
      <c r="O4576">
        <v>60</v>
      </c>
      <c r="P4576" t="s">
        <v>55</v>
      </c>
      <c r="Q4576">
        <v>0</v>
      </c>
      <c r="R4576">
        <v>0</v>
      </c>
      <c r="S4576">
        <v>0</v>
      </c>
      <c r="T4576">
        <v>0</v>
      </c>
      <c r="U4576">
        <v>0</v>
      </c>
      <c r="V4576">
        <v>0</v>
      </c>
      <c r="W4576">
        <v>0</v>
      </c>
      <c r="X4576" s="1">
        <v>45473</v>
      </c>
      <c r="Y4576" s="1">
        <v>43067</v>
      </c>
      <c r="Z4576" t="s">
        <v>44</v>
      </c>
      <c r="AA4576" t="s">
        <v>99</v>
      </c>
    </row>
    <row r="4577" spans="1:27" x14ac:dyDescent="0.25">
      <c r="A4577" t="s">
        <v>1681</v>
      </c>
      <c r="B4577" t="s">
        <v>55</v>
      </c>
      <c r="C4577" t="s">
        <v>43</v>
      </c>
      <c r="D4577" t="s">
        <v>44</v>
      </c>
      <c r="E4577" t="s">
        <v>155</v>
      </c>
      <c r="F4577" t="s">
        <v>13</v>
      </c>
      <c r="G4577" t="s">
        <v>55</v>
      </c>
      <c r="H4577">
        <v>760</v>
      </c>
      <c r="I4577" t="s">
        <v>55</v>
      </c>
      <c r="J4577">
        <v>270000</v>
      </c>
      <c r="K4577">
        <v>181589.85</v>
      </c>
      <c r="L4577">
        <v>0.26950000000000002</v>
      </c>
      <c r="M4577" s="63">
        <v>45439</v>
      </c>
      <c r="N4577" s="63">
        <v>45589</v>
      </c>
      <c r="O4577">
        <v>150</v>
      </c>
      <c r="P4577" t="s">
        <v>55</v>
      </c>
      <c r="Q4577">
        <v>0</v>
      </c>
      <c r="R4577">
        <v>0</v>
      </c>
      <c r="S4577">
        <v>0</v>
      </c>
      <c r="T4577">
        <v>0</v>
      </c>
      <c r="U4577">
        <v>0</v>
      </c>
      <c r="V4577">
        <v>0</v>
      </c>
      <c r="W4577">
        <v>0</v>
      </c>
      <c r="X4577" s="1">
        <v>45473</v>
      </c>
      <c r="Y4577" s="1">
        <v>44749</v>
      </c>
      <c r="Z4577" t="s">
        <v>44</v>
      </c>
      <c r="AA4577" t="s">
        <v>100</v>
      </c>
    </row>
    <row r="4578" spans="1:27" x14ac:dyDescent="0.25">
      <c r="A4578" t="s">
        <v>1468</v>
      </c>
      <c r="B4578" t="s">
        <v>55</v>
      </c>
      <c r="C4578" t="s">
        <v>43</v>
      </c>
      <c r="D4578" t="s">
        <v>44</v>
      </c>
      <c r="E4578" t="s">
        <v>155</v>
      </c>
      <c r="F4578" t="s">
        <v>7</v>
      </c>
      <c r="G4578" t="s">
        <v>55</v>
      </c>
      <c r="H4578">
        <v>767</v>
      </c>
      <c r="I4578" t="s">
        <v>55</v>
      </c>
      <c r="J4578">
        <v>15000</v>
      </c>
      <c r="K4578">
        <v>5888.7</v>
      </c>
      <c r="L4578">
        <v>0.26950000000000002</v>
      </c>
      <c r="M4578" s="63">
        <v>45450</v>
      </c>
      <c r="N4578" s="63">
        <v>45510</v>
      </c>
      <c r="O4578">
        <v>60</v>
      </c>
      <c r="P4578" t="s">
        <v>55</v>
      </c>
      <c r="Q4578">
        <v>0</v>
      </c>
      <c r="R4578">
        <v>0</v>
      </c>
      <c r="S4578">
        <v>0</v>
      </c>
      <c r="T4578">
        <v>0</v>
      </c>
      <c r="U4578">
        <v>0</v>
      </c>
      <c r="V4578">
        <v>0</v>
      </c>
      <c r="W4578">
        <v>0</v>
      </c>
      <c r="X4578" s="1">
        <v>45473</v>
      </c>
      <c r="Y4578" s="1">
        <v>43657</v>
      </c>
      <c r="Z4578" t="s">
        <v>44</v>
      </c>
      <c r="AA4578" t="s">
        <v>101</v>
      </c>
    </row>
    <row r="4579" spans="1:27" x14ac:dyDescent="0.25">
      <c r="A4579" t="s">
        <v>213</v>
      </c>
      <c r="B4579" t="s">
        <v>55</v>
      </c>
      <c r="C4579" t="s">
        <v>43</v>
      </c>
      <c r="D4579" t="s">
        <v>44</v>
      </c>
      <c r="E4579" t="s">
        <v>155</v>
      </c>
      <c r="F4579" t="s">
        <v>2</v>
      </c>
      <c r="G4579" t="s">
        <v>55</v>
      </c>
      <c r="H4579">
        <v>585</v>
      </c>
      <c r="I4579" t="s">
        <v>55</v>
      </c>
      <c r="J4579">
        <v>120000</v>
      </c>
      <c r="K4579">
        <v>59184</v>
      </c>
      <c r="L4579">
        <v>0.26950000000000002</v>
      </c>
      <c r="M4579" s="63">
        <v>45425</v>
      </c>
      <c r="N4579" s="63">
        <v>45485</v>
      </c>
      <c r="O4579">
        <v>60</v>
      </c>
      <c r="P4579" t="s">
        <v>55</v>
      </c>
      <c r="Q4579">
        <v>0</v>
      </c>
      <c r="R4579">
        <v>0</v>
      </c>
      <c r="S4579">
        <v>0</v>
      </c>
      <c r="T4579">
        <v>0</v>
      </c>
      <c r="U4579">
        <v>0</v>
      </c>
      <c r="V4579">
        <v>0</v>
      </c>
      <c r="W4579">
        <v>0</v>
      </c>
      <c r="X4579" s="1">
        <v>45473</v>
      </c>
      <c r="Y4579" s="1">
        <v>44204</v>
      </c>
      <c r="Z4579" t="s">
        <v>44</v>
      </c>
      <c r="AA4579" t="s">
        <v>104</v>
      </c>
    </row>
    <row r="4580" spans="1:27" x14ac:dyDescent="0.25">
      <c r="A4580" t="s">
        <v>1384</v>
      </c>
      <c r="B4580" t="s">
        <v>55</v>
      </c>
      <c r="C4580" t="s">
        <v>43</v>
      </c>
      <c r="D4580" t="s">
        <v>44</v>
      </c>
      <c r="E4580" t="s">
        <v>155</v>
      </c>
      <c r="F4580" t="s">
        <v>4</v>
      </c>
      <c r="G4580" t="s">
        <v>55</v>
      </c>
      <c r="H4580">
        <v>724</v>
      </c>
      <c r="I4580" t="s">
        <v>55</v>
      </c>
      <c r="J4580">
        <v>160000</v>
      </c>
      <c r="K4580">
        <v>117821.25</v>
      </c>
      <c r="L4580">
        <v>0.26950000000000002</v>
      </c>
      <c r="M4580" s="63">
        <v>45406</v>
      </c>
      <c r="N4580" s="63">
        <v>45556</v>
      </c>
      <c r="O4580">
        <v>150</v>
      </c>
      <c r="P4580" t="s">
        <v>55</v>
      </c>
      <c r="Q4580">
        <v>0</v>
      </c>
      <c r="R4580">
        <v>0</v>
      </c>
      <c r="S4580">
        <v>0</v>
      </c>
      <c r="T4580">
        <v>0</v>
      </c>
      <c r="U4580">
        <v>0</v>
      </c>
      <c r="V4580">
        <v>0</v>
      </c>
      <c r="W4580">
        <v>0</v>
      </c>
      <c r="X4580" s="1">
        <v>45473</v>
      </c>
      <c r="Y4580" s="1">
        <v>44453</v>
      </c>
      <c r="Z4580" t="s">
        <v>44</v>
      </c>
      <c r="AA4580" t="s">
        <v>101</v>
      </c>
    </row>
    <row r="4581" spans="1:27" x14ac:dyDescent="0.25">
      <c r="A4581" t="s">
        <v>1797</v>
      </c>
      <c r="B4581" t="s">
        <v>55</v>
      </c>
      <c r="C4581" t="s">
        <v>43</v>
      </c>
      <c r="D4581" t="s">
        <v>44</v>
      </c>
      <c r="E4581" t="s">
        <v>155</v>
      </c>
      <c r="F4581" t="s">
        <v>12</v>
      </c>
      <c r="G4581" t="s">
        <v>55</v>
      </c>
      <c r="H4581">
        <v>569</v>
      </c>
      <c r="I4581" t="s">
        <v>55</v>
      </c>
      <c r="J4581">
        <v>125000</v>
      </c>
      <c r="K4581">
        <v>119274.71</v>
      </c>
      <c r="L4581">
        <v>0.26950000000000002</v>
      </c>
      <c r="M4581" s="63">
        <v>45455</v>
      </c>
      <c r="N4581" s="63">
        <v>45515</v>
      </c>
      <c r="O4581">
        <v>60</v>
      </c>
      <c r="P4581" t="s">
        <v>55</v>
      </c>
      <c r="Q4581">
        <v>0</v>
      </c>
      <c r="R4581">
        <v>0</v>
      </c>
      <c r="S4581">
        <v>0</v>
      </c>
      <c r="T4581">
        <v>0</v>
      </c>
      <c r="U4581">
        <v>0</v>
      </c>
      <c r="V4581">
        <v>0</v>
      </c>
      <c r="W4581">
        <v>0</v>
      </c>
      <c r="X4581" s="1">
        <v>45473</v>
      </c>
      <c r="Y4581" s="1">
        <v>43465</v>
      </c>
      <c r="Z4581" t="s">
        <v>44</v>
      </c>
      <c r="AA4581" t="s">
        <v>103</v>
      </c>
    </row>
    <row r="4582" spans="1:27" x14ac:dyDescent="0.25">
      <c r="A4582" t="s">
        <v>604</v>
      </c>
      <c r="B4582" t="s">
        <v>55</v>
      </c>
      <c r="C4582" t="s">
        <v>43</v>
      </c>
      <c r="D4582" t="s">
        <v>44</v>
      </c>
      <c r="E4582" t="s">
        <v>155</v>
      </c>
      <c r="F4582" t="s">
        <v>12</v>
      </c>
      <c r="G4582" t="s">
        <v>55</v>
      </c>
      <c r="H4582">
        <v>756</v>
      </c>
      <c r="I4582" t="s">
        <v>55</v>
      </c>
      <c r="J4582">
        <v>165000</v>
      </c>
      <c r="K4582">
        <v>162139.46</v>
      </c>
      <c r="L4582">
        <v>0.28949999999999998</v>
      </c>
      <c r="M4582" s="63">
        <v>45466</v>
      </c>
      <c r="N4582" s="63">
        <v>45646</v>
      </c>
      <c r="O4582">
        <v>180</v>
      </c>
      <c r="P4582" t="s">
        <v>55</v>
      </c>
      <c r="Q4582">
        <v>0</v>
      </c>
      <c r="R4582">
        <v>0</v>
      </c>
      <c r="S4582">
        <v>0</v>
      </c>
      <c r="T4582">
        <v>0</v>
      </c>
      <c r="U4582">
        <v>0</v>
      </c>
      <c r="V4582">
        <v>0</v>
      </c>
      <c r="W4582">
        <v>0</v>
      </c>
      <c r="X4582" s="1">
        <v>45473</v>
      </c>
      <c r="Y4582" s="1">
        <v>45184</v>
      </c>
      <c r="Z4582" t="s">
        <v>44</v>
      </c>
      <c r="AA4582" t="s">
        <v>101</v>
      </c>
    </row>
    <row r="4583" spans="1:27" x14ac:dyDescent="0.25">
      <c r="A4583" t="s">
        <v>2454</v>
      </c>
      <c r="B4583" t="s">
        <v>55</v>
      </c>
      <c r="C4583" t="s">
        <v>43</v>
      </c>
      <c r="D4583" t="s">
        <v>44</v>
      </c>
      <c r="E4583" t="s">
        <v>155</v>
      </c>
      <c r="F4583" t="s">
        <v>6</v>
      </c>
      <c r="G4583" t="s">
        <v>55</v>
      </c>
      <c r="H4583">
        <v>647</v>
      </c>
      <c r="I4583" t="s">
        <v>55</v>
      </c>
      <c r="J4583">
        <v>220000</v>
      </c>
      <c r="K4583">
        <v>108109.35</v>
      </c>
      <c r="L4583">
        <v>0.26950000000000002</v>
      </c>
      <c r="M4583" s="63">
        <v>45422</v>
      </c>
      <c r="N4583" s="63">
        <v>45572</v>
      </c>
      <c r="O4583">
        <v>150</v>
      </c>
      <c r="P4583" t="s">
        <v>55</v>
      </c>
      <c r="Q4583">
        <v>0</v>
      </c>
      <c r="R4583">
        <v>0</v>
      </c>
      <c r="S4583">
        <v>0</v>
      </c>
      <c r="T4583">
        <v>0</v>
      </c>
      <c r="U4583">
        <v>0</v>
      </c>
      <c r="V4583">
        <v>0</v>
      </c>
      <c r="W4583">
        <v>0</v>
      </c>
      <c r="X4583" s="1">
        <v>45473</v>
      </c>
      <c r="Y4583" s="1">
        <v>43053</v>
      </c>
      <c r="Z4583" t="s">
        <v>44</v>
      </c>
      <c r="AA4583" t="s">
        <v>99</v>
      </c>
    </row>
    <row r="4584" spans="1:27" x14ac:dyDescent="0.25">
      <c r="A4584" t="s">
        <v>1597</v>
      </c>
      <c r="B4584" t="s">
        <v>55</v>
      </c>
      <c r="C4584" t="s">
        <v>43</v>
      </c>
      <c r="D4584" t="s">
        <v>44</v>
      </c>
      <c r="E4584" t="s">
        <v>155</v>
      </c>
      <c r="F4584" t="s">
        <v>5</v>
      </c>
      <c r="G4584" t="s">
        <v>55</v>
      </c>
      <c r="H4584">
        <v>540</v>
      </c>
      <c r="I4584" t="s">
        <v>55</v>
      </c>
      <c r="J4584">
        <v>140000</v>
      </c>
      <c r="K4584">
        <v>29139.75</v>
      </c>
      <c r="L4584">
        <v>0.26950000000000002</v>
      </c>
      <c r="M4584" s="63">
        <v>45183</v>
      </c>
      <c r="N4584" s="63">
        <v>45213</v>
      </c>
      <c r="O4584">
        <v>30</v>
      </c>
      <c r="P4584" t="s">
        <v>55</v>
      </c>
      <c r="Q4584">
        <v>0</v>
      </c>
      <c r="R4584">
        <v>0</v>
      </c>
      <c r="S4584">
        <v>0</v>
      </c>
      <c r="T4584">
        <v>0</v>
      </c>
      <c r="U4584">
        <v>0</v>
      </c>
      <c r="V4584">
        <v>29139.75</v>
      </c>
      <c r="W4584">
        <v>29139.75</v>
      </c>
      <c r="X4584" s="1">
        <v>45473</v>
      </c>
      <c r="Y4584" s="1">
        <v>42957</v>
      </c>
      <c r="Z4584" t="s">
        <v>44</v>
      </c>
      <c r="AA4584" t="s">
        <v>99</v>
      </c>
    </row>
    <row r="4585" spans="1:27" x14ac:dyDescent="0.25">
      <c r="A4585" t="s">
        <v>2016</v>
      </c>
      <c r="B4585" t="s">
        <v>55</v>
      </c>
      <c r="C4585" t="s">
        <v>43</v>
      </c>
      <c r="D4585" t="s">
        <v>44</v>
      </c>
      <c r="E4585" t="s">
        <v>155</v>
      </c>
      <c r="F4585" t="s">
        <v>3</v>
      </c>
      <c r="G4585" t="s">
        <v>55</v>
      </c>
      <c r="H4585">
        <v>881</v>
      </c>
      <c r="I4585" t="s">
        <v>55</v>
      </c>
      <c r="J4585">
        <v>350000</v>
      </c>
      <c r="K4585">
        <v>332646.48</v>
      </c>
      <c r="L4585">
        <v>0.26950000000000002</v>
      </c>
      <c r="M4585" s="63">
        <v>45458</v>
      </c>
      <c r="N4585" s="63">
        <v>45608</v>
      </c>
      <c r="O4585">
        <v>150</v>
      </c>
      <c r="P4585" t="s">
        <v>55</v>
      </c>
      <c r="Q4585">
        <v>0</v>
      </c>
      <c r="R4585">
        <v>0</v>
      </c>
      <c r="S4585">
        <v>0</v>
      </c>
      <c r="T4585">
        <v>0</v>
      </c>
      <c r="U4585">
        <v>0</v>
      </c>
      <c r="V4585">
        <v>0</v>
      </c>
      <c r="W4585">
        <v>0</v>
      </c>
      <c r="X4585" s="1">
        <v>45473</v>
      </c>
      <c r="Y4585" s="1">
        <v>44111</v>
      </c>
      <c r="Z4585" t="s">
        <v>44</v>
      </c>
      <c r="AA4585" t="s">
        <v>99</v>
      </c>
    </row>
    <row r="4586" spans="1:27" x14ac:dyDescent="0.25">
      <c r="A4586" t="s">
        <v>798</v>
      </c>
      <c r="B4586" t="s">
        <v>55</v>
      </c>
      <c r="C4586" t="s">
        <v>43</v>
      </c>
      <c r="D4586" t="s">
        <v>44</v>
      </c>
      <c r="E4586" t="s">
        <v>155</v>
      </c>
      <c r="F4586" t="s">
        <v>6</v>
      </c>
      <c r="G4586" t="s">
        <v>55</v>
      </c>
      <c r="H4586">
        <v>719</v>
      </c>
      <c r="I4586" t="s">
        <v>55</v>
      </c>
      <c r="J4586">
        <v>180000</v>
      </c>
      <c r="K4586">
        <v>167937.14</v>
      </c>
      <c r="L4586">
        <v>0.26950000000000002</v>
      </c>
      <c r="M4586" s="63">
        <v>45452</v>
      </c>
      <c r="N4586" s="63">
        <v>45512</v>
      </c>
      <c r="O4586">
        <v>60</v>
      </c>
      <c r="P4586" t="s">
        <v>55</v>
      </c>
      <c r="Q4586">
        <v>0</v>
      </c>
      <c r="R4586">
        <v>0</v>
      </c>
      <c r="S4586">
        <v>0</v>
      </c>
      <c r="T4586">
        <v>0</v>
      </c>
      <c r="U4586">
        <v>0</v>
      </c>
      <c r="V4586">
        <v>0</v>
      </c>
      <c r="W4586">
        <v>0</v>
      </c>
      <c r="X4586" s="1">
        <v>45473</v>
      </c>
      <c r="Y4586" s="1">
        <v>43810</v>
      </c>
      <c r="Z4586" t="s">
        <v>44</v>
      </c>
      <c r="AA4586" t="s">
        <v>99</v>
      </c>
    </row>
    <row r="4587" spans="1:27" x14ac:dyDescent="0.25">
      <c r="A4587" t="s">
        <v>973</v>
      </c>
      <c r="B4587" t="s">
        <v>55</v>
      </c>
      <c r="C4587" t="s">
        <v>43</v>
      </c>
      <c r="D4587" t="s">
        <v>44</v>
      </c>
      <c r="E4587" t="s">
        <v>155</v>
      </c>
      <c r="F4587" t="s">
        <v>17</v>
      </c>
      <c r="G4587" t="s">
        <v>55</v>
      </c>
      <c r="H4587">
        <v>702</v>
      </c>
      <c r="I4587" t="s">
        <v>55</v>
      </c>
      <c r="J4587">
        <v>200000</v>
      </c>
      <c r="K4587">
        <v>164660.85</v>
      </c>
      <c r="L4587">
        <v>0.26950000000000002</v>
      </c>
      <c r="M4587" s="63">
        <v>45429</v>
      </c>
      <c r="N4587" s="63">
        <v>45489</v>
      </c>
      <c r="O4587">
        <v>60</v>
      </c>
      <c r="P4587" t="s">
        <v>55</v>
      </c>
      <c r="Q4587">
        <v>0</v>
      </c>
      <c r="R4587">
        <v>0</v>
      </c>
      <c r="S4587">
        <v>0</v>
      </c>
      <c r="T4587">
        <v>0</v>
      </c>
      <c r="U4587">
        <v>0</v>
      </c>
      <c r="V4587">
        <v>0</v>
      </c>
      <c r="W4587">
        <v>0</v>
      </c>
      <c r="X4587" s="1">
        <v>45473</v>
      </c>
      <c r="Y4587" s="1">
        <v>44341</v>
      </c>
      <c r="Z4587" t="s">
        <v>44</v>
      </c>
      <c r="AA4587" t="s">
        <v>99</v>
      </c>
    </row>
    <row r="4588" spans="1:27" x14ac:dyDescent="0.25">
      <c r="A4588" t="s">
        <v>1825</v>
      </c>
      <c r="B4588" t="s">
        <v>55</v>
      </c>
      <c r="C4588" t="s">
        <v>43</v>
      </c>
      <c r="D4588" t="s">
        <v>44</v>
      </c>
      <c r="E4588" t="s">
        <v>155</v>
      </c>
      <c r="F4588" t="s">
        <v>12</v>
      </c>
      <c r="G4588" t="s">
        <v>55</v>
      </c>
      <c r="H4588">
        <v>564</v>
      </c>
      <c r="I4588" t="s">
        <v>55</v>
      </c>
      <c r="J4588">
        <v>120000</v>
      </c>
      <c r="K4588">
        <v>48770.1</v>
      </c>
      <c r="L4588">
        <v>0.28949999999999998</v>
      </c>
      <c r="M4588" s="63">
        <v>45452</v>
      </c>
      <c r="N4588" s="63">
        <v>45512</v>
      </c>
      <c r="O4588">
        <v>60</v>
      </c>
      <c r="P4588" t="s">
        <v>55</v>
      </c>
      <c r="Q4588">
        <v>0</v>
      </c>
      <c r="R4588">
        <v>0</v>
      </c>
      <c r="S4588">
        <v>0</v>
      </c>
      <c r="T4588">
        <v>0</v>
      </c>
      <c r="U4588">
        <v>0</v>
      </c>
      <c r="V4588">
        <v>0</v>
      </c>
      <c r="W4588">
        <v>0</v>
      </c>
      <c r="X4588" s="1">
        <v>45473</v>
      </c>
      <c r="Y4588" s="1">
        <v>44706</v>
      </c>
      <c r="Z4588" t="s">
        <v>44</v>
      </c>
      <c r="AA4588" t="s">
        <v>100</v>
      </c>
    </row>
    <row r="4589" spans="1:27" x14ac:dyDescent="0.25">
      <c r="A4589" t="s">
        <v>2000</v>
      </c>
      <c r="B4589" t="s">
        <v>55</v>
      </c>
      <c r="C4589" t="s">
        <v>43</v>
      </c>
      <c r="D4589" t="s">
        <v>44</v>
      </c>
      <c r="E4589" t="s">
        <v>155</v>
      </c>
      <c r="F4589" t="s">
        <v>14</v>
      </c>
      <c r="G4589" t="s">
        <v>55</v>
      </c>
      <c r="H4589">
        <v>686</v>
      </c>
      <c r="I4589" t="s">
        <v>55</v>
      </c>
      <c r="J4589">
        <v>70000</v>
      </c>
      <c r="K4589">
        <v>40784.85</v>
      </c>
      <c r="L4589">
        <v>0.26950000000000002</v>
      </c>
      <c r="M4589" s="63">
        <v>45417</v>
      </c>
      <c r="N4589" s="63">
        <v>45537</v>
      </c>
      <c r="O4589">
        <v>120</v>
      </c>
      <c r="P4589" t="s">
        <v>55</v>
      </c>
      <c r="Q4589">
        <v>0</v>
      </c>
      <c r="R4589">
        <v>0</v>
      </c>
      <c r="S4589">
        <v>0</v>
      </c>
      <c r="T4589">
        <v>0</v>
      </c>
      <c r="U4589">
        <v>0</v>
      </c>
      <c r="V4589">
        <v>0</v>
      </c>
      <c r="W4589">
        <v>0</v>
      </c>
      <c r="X4589" s="1">
        <v>45473</v>
      </c>
      <c r="Y4589" s="1">
        <v>43237</v>
      </c>
      <c r="Z4589" t="s">
        <v>44</v>
      </c>
      <c r="AA4589" t="s">
        <v>101</v>
      </c>
    </row>
    <row r="4590" spans="1:27" x14ac:dyDescent="0.25">
      <c r="A4590" t="s">
        <v>1077</v>
      </c>
      <c r="B4590" t="s">
        <v>55</v>
      </c>
      <c r="C4590" t="s">
        <v>43</v>
      </c>
      <c r="D4590" t="s">
        <v>44</v>
      </c>
      <c r="E4590" t="s">
        <v>155</v>
      </c>
      <c r="F4590" t="s">
        <v>4</v>
      </c>
      <c r="G4590" t="s">
        <v>55</v>
      </c>
      <c r="H4590">
        <v>552</v>
      </c>
      <c r="I4590" t="s">
        <v>55</v>
      </c>
      <c r="J4590">
        <v>320000</v>
      </c>
      <c r="K4590">
        <v>182792.7</v>
      </c>
      <c r="L4590">
        <v>0.26950000000000002</v>
      </c>
      <c r="M4590" s="63">
        <v>45458</v>
      </c>
      <c r="N4590" s="63">
        <v>45608</v>
      </c>
      <c r="O4590">
        <v>150</v>
      </c>
      <c r="P4590" t="s">
        <v>55</v>
      </c>
      <c r="Q4590">
        <v>0</v>
      </c>
      <c r="R4590">
        <v>0</v>
      </c>
      <c r="S4590">
        <v>0</v>
      </c>
      <c r="T4590">
        <v>0</v>
      </c>
      <c r="U4590">
        <v>0</v>
      </c>
      <c r="V4590">
        <v>0</v>
      </c>
      <c r="W4590">
        <v>0</v>
      </c>
      <c r="X4590" s="1">
        <v>45473</v>
      </c>
      <c r="Y4590" s="1">
        <v>44801</v>
      </c>
      <c r="Z4590" t="s">
        <v>44</v>
      </c>
      <c r="AA4590" t="s">
        <v>101</v>
      </c>
    </row>
    <row r="4591" spans="1:27" x14ac:dyDescent="0.25">
      <c r="A4591" t="s">
        <v>727</v>
      </c>
      <c r="B4591" t="s">
        <v>55</v>
      </c>
      <c r="C4591" t="s">
        <v>43</v>
      </c>
      <c r="D4591" t="s">
        <v>44</v>
      </c>
      <c r="E4591" t="s">
        <v>155</v>
      </c>
      <c r="F4591" t="s">
        <v>4</v>
      </c>
      <c r="G4591" t="s">
        <v>55</v>
      </c>
      <c r="H4591">
        <v>745</v>
      </c>
      <c r="I4591" t="s">
        <v>55</v>
      </c>
      <c r="J4591">
        <v>190000</v>
      </c>
      <c r="K4591">
        <v>20131.2</v>
      </c>
      <c r="L4591">
        <v>0.26950000000000002</v>
      </c>
      <c r="M4591" s="63">
        <v>45415</v>
      </c>
      <c r="N4591" s="63">
        <v>45565</v>
      </c>
      <c r="O4591">
        <v>150</v>
      </c>
      <c r="P4591" t="s">
        <v>55</v>
      </c>
      <c r="Q4591">
        <v>0</v>
      </c>
      <c r="R4591">
        <v>0</v>
      </c>
      <c r="S4591">
        <v>0</v>
      </c>
      <c r="T4591">
        <v>0</v>
      </c>
      <c r="U4591">
        <v>0</v>
      </c>
      <c r="V4591">
        <v>0</v>
      </c>
      <c r="W4591">
        <v>0</v>
      </c>
      <c r="X4591" s="1">
        <v>45473</v>
      </c>
      <c r="Y4591" s="1">
        <v>43215</v>
      </c>
      <c r="Z4591" t="s">
        <v>44</v>
      </c>
      <c r="AA4591" t="s">
        <v>102</v>
      </c>
    </row>
    <row r="4592" spans="1:27" x14ac:dyDescent="0.25">
      <c r="A4592" t="s">
        <v>407</v>
      </c>
      <c r="B4592" t="s">
        <v>55</v>
      </c>
      <c r="C4592" t="s">
        <v>43</v>
      </c>
      <c r="D4592" t="s">
        <v>44</v>
      </c>
      <c r="E4592" t="s">
        <v>155</v>
      </c>
      <c r="F4592" t="s">
        <v>8</v>
      </c>
      <c r="G4592" t="s">
        <v>55</v>
      </c>
      <c r="H4592">
        <v>733</v>
      </c>
      <c r="I4592" t="s">
        <v>55</v>
      </c>
      <c r="J4592">
        <v>20000</v>
      </c>
      <c r="K4592">
        <v>16929</v>
      </c>
      <c r="L4592">
        <v>0.28949999999999998</v>
      </c>
      <c r="M4592" s="63">
        <v>45397</v>
      </c>
      <c r="N4592" s="63">
        <v>45547</v>
      </c>
      <c r="O4592">
        <v>150</v>
      </c>
      <c r="P4592" t="s">
        <v>55</v>
      </c>
      <c r="Q4592">
        <v>0</v>
      </c>
      <c r="R4592">
        <v>0</v>
      </c>
      <c r="S4592">
        <v>0</v>
      </c>
      <c r="T4592">
        <v>0</v>
      </c>
      <c r="U4592">
        <v>0</v>
      </c>
      <c r="V4592">
        <v>0</v>
      </c>
      <c r="W4592">
        <v>0</v>
      </c>
      <c r="X4592" s="1">
        <v>45473</v>
      </c>
      <c r="Y4592" s="1">
        <v>44506</v>
      </c>
      <c r="Z4592" t="s">
        <v>44</v>
      </c>
      <c r="AA4592" t="s">
        <v>102</v>
      </c>
    </row>
    <row r="4593" spans="1:27" x14ac:dyDescent="0.25">
      <c r="A4593" t="s">
        <v>1183</v>
      </c>
      <c r="B4593" t="s">
        <v>55</v>
      </c>
      <c r="C4593" t="s">
        <v>43</v>
      </c>
      <c r="D4593" t="s">
        <v>44</v>
      </c>
      <c r="E4593" t="s">
        <v>155</v>
      </c>
      <c r="F4593" t="s">
        <v>15</v>
      </c>
      <c r="G4593" t="s">
        <v>55</v>
      </c>
      <c r="H4593">
        <v>425</v>
      </c>
      <c r="I4593" t="s">
        <v>55</v>
      </c>
      <c r="J4593">
        <v>260000</v>
      </c>
      <c r="K4593">
        <v>218242.35</v>
      </c>
      <c r="L4593">
        <v>0.26950000000000002</v>
      </c>
      <c r="M4593" s="63">
        <v>45455</v>
      </c>
      <c r="N4593" s="63">
        <v>45515</v>
      </c>
      <c r="O4593">
        <v>60</v>
      </c>
      <c r="P4593" t="s">
        <v>55</v>
      </c>
      <c r="Q4593">
        <v>0</v>
      </c>
      <c r="R4593">
        <v>0</v>
      </c>
      <c r="S4593">
        <v>0</v>
      </c>
      <c r="T4593">
        <v>0</v>
      </c>
      <c r="U4593">
        <v>0</v>
      </c>
      <c r="V4593">
        <v>0</v>
      </c>
      <c r="W4593">
        <v>0</v>
      </c>
      <c r="X4593" s="1">
        <v>45473</v>
      </c>
      <c r="Y4593" s="1">
        <v>43556</v>
      </c>
      <c r="Z4593" t="s">
        <v>44</v>
      </c>
      <c r="AA4593" t="s">
        <v>101</v>
      </c>
    </row>
    <row r="4594" spans="1:27" x14ac:dyDescent="0.25">
      <c r="A4594" t="s">
        <v>1024</v>
      </c>
      <c r="B4594" t="s">
        <v>55</v>
      </c>
      <c r="C4594" t="s">
        <v>43</v>
      </c>
      <c r="D4594" t="s">
        <v>44</v>
      </c>
      <c r="E4594" t="s">
        <v>155</v>
      </c>
      <c r="F4594" t="s">
        <v>2</v>
      </c>
      <c r="G4594" t="s">
        <v>55</v>
      </c>
      <c r="H4594">
        <v>742</v>
      </c>
      <c r="I4594" t="s">
        <v>55</v>
      </c>
      <c r="J4594">
        <v>300000</v>
      </c>
      <c r="K4594">
        <v>23967.9</v>
      </c>
      <c r="L4594">
        <v>0.26950000000000002</v>
      </c>
      <c r="M4594" s="63">
        <v>45453</v>
      </c>
      <c r="N4594" s="63">
        <v>45483</v>
      </c>
      <c r="O4594">
        <v>30</v>
      </c>
      <c r="P4594" t="s">
        <v>55</v>
      </c>
      <c r="Q4594">
        <v>0</v>
      </c>
      <c r="R4594">
        <v>0</v>
      </c>
      <c r="S4594">
        <v>0</v>
      </c>
      <c r="T4594">
        <v>0</v>
      </c>
      <c r="U4594">
        <v>0</v>
      </c>
      <c r="V4594">
        <v>0</v>
      </c>
      <c r="W4594">
        <v>0</v>
      </c>
      <c r="X4594" s="1">
        <v>45473</v>
      </c>
      <c r="Y4594" s="1">
        <v>43306</v>
      </c>
      <c r="Z4594" t="s">
        <v>44</v>
      </c>
      <c r="AA4594" t="s">
        <v>102</v>
      </c>
    </row>
    <row r="4595" spans="1:27" x14ac:dyDescent="0.25">
      <c r="A4595" t="s">
        <v>1043</v>
      </c>
      <c r="B4595" t="s">
        <v>55</v>
      </c>
      <c r="C4595" t="s">
        <v>43</v>
      </c>
      <c r="D4595" t="s">
        <v>44</v>
      </c>
      <c r="E4595" t="s">
        <v>155</v>
      </c>
      <c r="F4595" t="s">
        <v>4</v>
      </c>
      <c r="G4595" t="s">
        <v>55</v>
      </c>
      <c r="H4595">
        <v>689</v>
      </c>
      <c r="I4595" t="s">
        <v>55</v>
      </c>
      <c r="J4595">
        <v>150000</v>
      </c>
      <c r="K4595">
        <v>131212.04</v>
      </c>
      <c r="L4595">
        <v>0.26950000000000002</v>
      </c>
      <c r="M4595" s="63">
        <v>45390</v>
      </c>
      <c r="N4595" s="63">
        <v>45540</v>
      </c>
      <c r="O4595">
        <v>150</v>
      </c>
      <c r="P4595" t="s">
        <v>55</v>
      </c>
      <c r="Q4595">
        <v>0</v>
      </c>
      <c r="R4595">
        <v>0</v>
      </c>
      <c r="S4595">
        <v>0</v>
      </c>
      <c r="T4595">
        <v>0</v>
      </c>
      <c r="U4595">
        <v>0</v>
      </c>
      <c r="V4595">
        <v>0</v>
      </c>
      <c r="W4595">
        <v>0</v>
      </c>
      <c r="X4595" s="1">
        <v>45473</v>
      </c>
      <c r="Y4595" s="1">
        <v>44128</v>
      </c>
      <c r="Z4595" t="s">
        <v>44</v>
      </c>
      <c r="AA4595" t="s">
        <v>100</v>
      </c>
    </row>
    <row r="4596" spans="1:27" x14ac:dyDescent="0.25">
      <c r="A4596" t="s">
        <v>1040</v>
      </c>
      <c r="B4596" t="s">
        <v>55</v>
      </c>
      <c r="C4596" t="s">
        <v>43</v>
      </c>
      <c r="D4596" t="s">
        <v>44</v>
      </c>
      <c r="E4596" t="s">
        <v>155</v>
      </c>
      <c r="F4596" t="s">
        <v>4</v>
      </c>
      <c r="G4596" t="s">
        <v>55</v>
      </c>
      <c r="H4596">
        <v>851</v>
      </c>
      <c r="I4596" t="s">
        <v>55</v>
      </c>
      <c r="J4596">
        <v>440000</v>
      </c>
      <c r="K4596">
        <v>416811.02</v>
      </c>
      <c r="L4596">
        <v>0.26950000000000002</v>
      </c>
      <c r="M4596" s="63">
        <v>45458</v>
      </c>
      <c r="N4596" s="63">
        <v>45518</v>
      </c>
      <c r="O4596">
        <v>60</v>
      </c>
      <c r="P4596" t="s">
        <v>55</v>
      </c>
      <c r="Q4596">
        <v>0</v>
      </c>
      <c r="R4596">
        <v>0</v>
      </c>
      <c r="S4596">
        <v>0</v>
      </c>
      <c r="T4596">
        <v>0</v>
      </c>
      <c r="U4596">
        <v>0</v>
      </c>
      <c r="V4596">
        <v>0</v>
      </c>
      <c r="W4596">
        <v>0</v>
      </c>
      <c r="X4596" s="1">
        <v>45473</v>
      </c>
      <c r="Y4596" s="1">
        <v>44324</v>
      </c>
      <c r="Z4596" t="s">
        <v>44</v>
      </c>
      <c r="AA4596" t="s">
        <v>100</v>
      </c>
    </row>
    <row r="4597" spans="1:27" x14ac:dyDescent="0.25">
      <c r="A4597" t="s">
        <v>1206</v>
      </c>
      <c r="B4597" t="s">
        <v>55</v>
      </c>
      <c r="C4597" t="s">
        <v>43</v>
      </c>
      <c r="D4597" t="s">
        <v>44</v>
      </c>
      <c r="E4597" t="s">
        <v>155</v>
      </c>
      <c r="F4597" t="s">
        <v>4</v>
      </c>
      <c r="G4597" t="s">
        <v>55</v>
      </c>
      <c r="H4597">
        <v>766</v>
      </c>
      <c r="I4597" t="s">
        <v>55</v>
      </c>
      <c r="J4597">
        <v>240000</v>
      </c>
      <c r="K4597">
        <v>43954.65</v>
      </c>
      <c r="L4597">
        <v>0.26950000000000002</v>
      </c>
      <c r="M4597" s="63">
        <v>45468</v>
      </c>
      <c r="N4597" s="63">
        <v>45528</v>
      </c>
      <c r="O4597">
        <v>60</v>
      </c>
      <c r="P4597" t="s">
        <v>55</v>
      </c>
      <c r="Q4597">
        <v>0</v>
      </c>
      <c r="R4597">
        <v>0</v>
      </c>
      <c r="S4597">
        <v>0</v>
      </c>
      <c r="T4597">
        <v>0</v>
      </c>
      <c r="U4597">
        <v>0</v>
      </c>
      <c r="V4597">
        <v>0</v>
      </c>
      <c r="W4597">
        <v>0</v>
      </c>
      <c r="X4597" s="1">
        <v>45473</v>
      </c>
      <c r="Y4597" s="1">
        <v>43259</v>
      </c>
      <c r="Z4597" t="s">
        <v>44</v>
      </c>
      <c r="AA4597" t="s">
        <v>103</v>
      </c>
    </row>
    <row r="4598" spans="1:27" x14ac:dyDescent="0.25">
      <c r="A4598" t="s">
        <v>1492</v>
      </c>
      <c r="B4598" t="s">
        <v>55</v>
      </c>
      <c r="C4598" t="s">
        <v>43</v>
      </c>
      <c r="D4598" t="s">
        <v>44</v>
      </c>
      <c r="E4598" t="s">
        <v>155</v>
      </c>
      <c r="F4598" t="s">
        <v>7</v>
      </c>
      <c r="G4598" t="s">
        <v>55</v>
      </c>
      <c r="H4598">
        <v>461</v>
      </c>
      <c r="I4598" t="s">
        <v>55</v>
      </c>
      <c r="J4598">
        <v>260000</v>
      </c>
      <c r="K4598">
        <v>2417.85</v>
      </c>
      <c r="L4598">
        <v>0.26950000000000002</v>
      </c>
      <c r="M4598" s="63">
        <v>45434</v>
      </c>
      <c r="N4598" s="63">
        <v>45584</v>
      </c>
      <c r="O4598">
        <v>150</v>
      </c>
      <c r="P4598" t="s">
        <v>55</v>
      </c>
      <c r="Q4598">
        <v>0</v>
      </c>
      <c r="R4598">
        <v>0</v>
      </c>
      <c r="S4598">
        <v>0</v>
      </c>
      <c r="T4598">
        <v>0</v>
      </c>
      <c r="U4598">
        <v>0</v>
      </c>
      <c r="V4598">
        <v>0</v>
      </c>
      <c r="W4598">
        <v>0</v>
      </c>
      <c r="X4598" s="1">
        <v>45473</v>
      </c>
      <c r="Y4598" s="1">
        <v>43004</v>
      </c>
      <c r="Z4598" t="s">
        <v>44</v>
      </c>
      <c r="AA4598" t="s">
        <v>100</v>
      </c>
    </row>
    <row r="4599" spans="1:27" x14ac:dyDescent="0.25">
      <c r="A4599" t="s">
        <v>1110</v>
      </c>
      <c r="B4599" t="s">
        <v>55</v>
      </c>
      <c r="C4599" t="s">
        <v>43</v>
      </c>
      <c r="D4599" t="s">
        <v>44</v>
      </c>
      <c r="E4599" t="s">
        <v>155</v>
      </c>
      <c r="F4599" t="s">
        <v>7</v>
      </c>
      <c r="G4599" t="s">
        <v>55</v>
      </c>
      <c r="H4599">
        <v>586</v>
      </c>
      <c r="I4599" t="s">
        <v>55</v>
      </c>
      <c r="J4599">
        <v>15000</v>
      </c>
      <c r="K4599">
        <v>9278.5499999999993</v>
      </c>
      <c r="L4599">
        <v>0.26950000000000002</v>
      </c>
      <c r="M4599" s="63">
        <v>45421</v>
      </c>
      <c r="N4599" s="63">
        <v>45511</v>
      </c>
      <c r="O4599">
        <v>90</v>
      </c>
      <c r="P4599" t="s">
        <v>55</v>
      </c>
      <c r="Q4599">
        <v>0</v>
      </c>
      <c r="R4599">
        <v>0</v>
      </c>
      <c r="S4599">
        <v>0</v>
      </c>
      <c r="T4599">
        <v>0</v>
      </c>
      <c r="U4599">
        <v>0</v>
      </c>
      <c r="V4599">
        <v>0</v>
      </c>
      <c r="W4599">
        <v>0</v>
      </c>
      <c r="X4599" s="1">
        <v>45473</v>
      </c>
      <c r="Y4599" s="1">
        <v>43022</v>
      </c>
      <c r="Z4599" t="s">
        <v>44</v>
      </c>
      <c r="AA4599" t="s">
        <v>101</v>
      </c>
    </row>
    <row r="4600" spans="1:27" x14ac:dyDescent="0.25">
      <c r="A4600" t="s">
        <v>1211</v>
      </c>
      <c r="B4600" t="s">
        <v>55</v>
      </c>
      <c r="C4600" t="s">
        <v>43</v>
      </c>
      <c r="D4600" t="s">
        <v>44</v>
      </c>
      <c r="E4600" t="s">
        <v>155</v>
      </c>
      <c r="F4600" t="s">
        <v>4</v>
      </c>
      <c r="G4600" t="s">
        <v>55</v>
      </c>
      <c r="H4600">
        <v>516</v>
      </c>
      <c r="I4600" t="s">
        <v>55</v>
      </c>
      <c r="J4600">
        <v>25000</v>
      </c>
      <c r="K4600">
        <v>4572.45</v>
      </c>
      <c r="L4600">
        <v>0.26950000000000002</v>
      </c>
      <c r="M4600" s="63">
        <v>45472</v>
      </c>
      <c r="N4600" s="63">
        <v>45562</v>
      </c>
      <c r="O4600">
        <v>90</v>
      </c>
      <c r="P4600" t="s">
        <v>55</v>
      </c>
      <c r="Q4600">
        <v>0</v>
      </c>
      <c r="R4600">
        <v>0</v>
      </c>
      <c r="S4600">
        <v>0</v>
      </c>
      <c r="T4600">
        <v>0</v>
      </c>
      <c r="U4600">
        <v>0</v>
      </c>
      <c r="V4600">
        <v>0</v>
      </c>
      <c r="W4600">
        <v>0</v>
      </c>
      <c r="X4600" s="1">
        <v>45473</v>
      </c>
      <c r="Y4600" s="1">
        <v>43172</v>
      </c>
      <c r="Z4600" t="s">
        <v>44</v>
      </c>
      <c r="AA4600" t="s">
        <v>99</v>
      </c>
    </row>
    <row r="4601" spans="1:27" x14ac:dyDescent="0.25">
      <c r="A4601" t="s">
        <v>1662</v>
      </c>
      <c r="B4601" t="s">
        <v>55</v>
      </c>
      <c r="C4601" t="s">
        <v>43</v>
      </c>
      <c r="D4601" t="s">
        <v>44</v>
      </c>
      <c r="E4601" t="s">
        <v>155</v>
      </c>
      <c r="F4601" t="s">
        <v>6</v>
      </c>
      <c r="G4601" t="s">
        <v>55</v>
      </c>
      <c r="H4601">
        <v>859</v>
      </c>
      <c r="I4601" t="s">
        <v>55</v>
      </c>
      <c r="J4601">
        <v>250000</v>
      </c>
      <c r="K4601">
        <v>185070.15</v>
      </c>
      <c r="L4601">
        <v>0.26950000000000002</v>
      </c>
      <c r="M4601" s="63">
        <v>45448</v>
      </c>
      <c r="N4601" s="63">
        <v>45478</v>
      </c>
      <c r="O4601">
        <v>30</v>
      </c>
      <c r="P4601" t="s">
        <v>55</v>
      </c>
      <c r="Q4601">
        <v>0</v>
      </c>
      <c r="R4601">
        <v>0</v>
      </c>
      <c r="S4601">
        <v>0</v>
      </c>
      <c r="T4601">
        <v>0</v>
      </c>
      <c r="U4601">
        <v>0</v>
      </c>
      <c r="V4601">
        <v>0</v>
      </c>
      <c r="W4601">
        <v>0</v>
      </c>
      <c r="X4601" s="1">
        <v>45473</v>
      </c>
      <c r="Y4601" s="1">
        <v>43322</v>
      </c>
      <c r="Z4601" t="s">
        <v>44</v>
      </c>
      <c r="AA4601" t="s">
        <v>105</v>
      </c>
    </row>
    <row r="4602" spans="1:27" x14ac:dyDescent="0.25">
      <c r="A4602" t="s">
        <v>1414</v>
      </c>
      <c r="B4602" t="s">
        <v>55</v>
      </c>
      <c r="C4602" t="s">
        <v>43</v>
      </c>
      <c r="D4602" t="s">
        <v>44</v>
      </c>
      <c r="E4602" t="s">
        <v>155</v>
      </c>
      <c r="F4602" t="s">
        <v>16</v>
      </c>
      <c r="G4602" t="s">
        <v>55</v>
      </c>
      <c r="H4602">
        <v>631</v>
      </c>
      <c r="I4602" t="s">
        <v>55</v>
      </c>
      <c r="J4602">
        <v>405000</v>
      </c>
      <c r="K4602">
        <v>44373.15</v>
      </c>
      <c r="L4602">
        <v>0.28949999999999998</v>
      </c>
      <c r="M4602" s="63">
        <v>45280</v>
      </c>
      <c r="N4602" s="63">
        <v>45460</v>
      </c>
      <c r="O4602">
        <v>180</v>
      </c>
      <c r="P4602" t="s">
        <v>55</v>
      </c>
      <c r="Q4602">
        <v>44373.15</v>
      </c>
      <c r="R4602">
        <v>0</v>
      </c>
      <c r="S4602">
        <v>0</v>
      </c>
      <c r="T4602">
        <v>0</v>
      </c>
      <c r="U4602">
        <v>0</v>
      </c>
      <c r="V4602">
        <v>0</v>
      </c>
      <c r="W4602">
        <v>44373.15</v>
      </c>
      <c r="X4602" s="1">
        <v>45473</v>
      </c>
      <c r="Y4602" s="1">
        <v>44585</v>
      </c>
      <c r="Z4602" t="s">
        <v>44</v>
      </c>
      <c r="AA4602" t="s">
        <v>102</v>
      </c>
    </row>
    <row r="4603" spans="1:27" x14ac:dyDescent="0.25">
      <c r="A4603" t="s">
        <v>230</v>
      </c>
      <c r="B4603" t="s">
        <v>55</v>
      </c>
      <c r="C4603" t="s">
        <v>43</v>
      </c>
      <c r="D4603" t="s">
        <v>44</v>
      </c>
      <c r="E4603" t="s">
        <v>155</v>
      </c>
      <c r="F4603" t="s">
        <v>2</v>
      </c>
      <c r="G4603" t="s">
        <v>55</v>
      </c>
      <c r="H4603">
        <v>649</v>
      </c>
      <c r="I4603" t="s">
        <v>55</v>
      </c>
      <c r="J4603">
        <v>360000</v>
      </c>
      <c r="K4603">
        <v>337132.79999999999</v>
      </c>
      <c r="L4603">
        <v>0.26950000000000002</v>
      </c>
      <c r="M4603" s="63">
        <v>45459</v>
      </c>
      <c r="N4603" s="63">
        <v>45489</v>
      </c>
      <c r="O4603">
        <v>30</v>
      </c>
      <c r="P4603" t="s">
        <v>55</v>
      </c>
      <c r="Q4603">
        <v>0</v>
      </c>
      <c r="R4603">
        <v>0</v>
      </c>
      <c r="S4603">
        <v>0</v>
      </c>
      <c r="T4603">
        <v>0</v>
      </c>
      <c r="U4603">
        <v>0</v>
      </c>
      <c r="V4603">
        <v>0</v>
      </c>
      <c r="W4603">
        <v>0</v>
      </c>
      <c r="X4603" s="1">
        <v>45473</v>
      </c>
      <c r="Y4603" s="1">
        <v>44280</v>
      </c>
      <c r="Z4603" t="s">
        <v>44</v>
      </c>
      <c r="AA4603" t="s">
        <v>99</v>
      </c>
    </row>
    <row r="4604" spans="1:27" x14ac:dyDescent="0.25">
      <c r="A4604" t="s">
        <v>368</v>
      </c>
      <c r="B4604" t="s">
        <v>55</v>
      </c>
      <c r="C4604" t="s">
        <v>43</v>
      </c>
      <c r="D4604" t="s">
        <v>44</v>
      </c>
      <c r="E4604" t="s">
        <v>155</v>
      </c>
      <c r="F4604" t="s">
        <v>15</v>
      </c>
      <c r="G4604" t="s">
        <v>55</v>
      </c>
      <c r="H4604">
        <v>572</v>
      </c>
      <c r="I4604" t="s">
        <v>55</v>
      </c>
      <c r="J4604">
        <v>45000</v>
      </c>
      <c r="K4604">
        <v>39804.480000000003</v>
      </c>
      <c r="L4604">
        <v>0.28949999999999998</v>
      </c>
      <c r="M4604" s="63">
        <v>45350</v>
      </c>
      <c r="N4604" s="63">
        <v>45470</v>
      </c>
      <c r="O4604">
        <v>120</v>
      </c>
      <c r="P4604" t="s">
        <v>55</v>
      </c>
      <c r="Q4604">
        <v>39804.480000000003</v>
      </c>
      <c r="R4604">
        <v>0</v>
      </c>
      <c r="S4604">
        <v>0</v>
      </c>
      <c r="T4604">
        <v>0</v>
      </c>
      <c r="U4604">
        <v>0</v>
      </c>
      <c r="V4604">
        <v>0</v>
      </c>
      <c r="W4604">
        <v>39804.480000000003</v>
      </c>
      <c r="X4604" s="1">
        <v>45473</v>
      </c>
      <c r="Y4604" s="1">
        <v>45211</v>
      </c>
      <c r="Z4604" t="s">
        <v>44</v>
      </c>
      <c r="AA4604" t="s">
        <v>99</v>
      </c>
    </row>
    <row r="4605" spans="1:27" x14ac:dyDescent="0.25">
      <c r="A4605" t="s">
        <v>1238</v>
      </c>
      <c r="B4605" t="s">
        <v>55</v>
      </c>
      <c r="C4605" t="s">
        <v>43</v>
      </c>
      <c r="D4605" t="s">
        <v>44</v>
      </c>
      <c r="E4605" t="s">
        <v>155</v>
      </c>
      <c r="F4605" t="s">
        <v>5</v>
      </c>
      <c r="G4605" t="s">
        <v>55</v>
      </c>
      <c r="H4605">
        <v>801</v>
      </c>
      <c r="I4605" t="s">
        <v>55</v>
      </c>
      <c r="J4605">
        <v>15000</v>
      </c>
      <c r="K4605">
        <v>8743.9500000000007</v>
      </c>
      <c r="L4605">
        <v>0.26950000000000002</v>
      </c>
      <c r="M4605" s="63">
        <v>45463</v>
      </c>
      <c r="N4605" s="63">
        <v>45553</v>
      </c>
      <c r="O4605">
        <v>90</v>
      </c>
      <c r="P4605" t="s">
        <v>55</v>
      </c>
      <c r="Q4605">
        <v>0</v>
      </c>
      <c r="R4605">
        <v>0</v>
      </c>
      <c r="S4605">
        <v>0</v>
      </c>
      <c r="T4605">
        <v>0</v>
      </c>
      <c r="U4605">
        <v>0</v>
      </c>
      <c r="V4605">
        <v>0</v>
      </c>
      <c r="W4605">
        <v>0</v>
      </c>
      <c r="X4605" s="1">
        <v>45473</v>
      </c>
      <c r="Y4605" s="1">
        <v>42953</v>
      </c>
      <c r="Z4605" t="s">
        <v>44</v>
      </c>
      <c r="AA4605" t="s">
        <v>100</v>
      </c>
    </row>
    <row r="4606" spans="1:27" x14ac:dyDescent="0.25">
      <c r="A4606" t="s">
        <v>1306</v>
      </c>
      <c r="B4606" t="s">
        <v>55</v>
      </c>
      <c r="C4606" t="s">
        <v>43</v>
      </c>
      <c r="D4606" t="s">
        <v>44</v>
      </c>
      <c r="E4606" t="s">
        <v>155</v>
      </c>
      <c r="F4606" t="s">
        <v>7</v>
      </c>
      <c r="G4606" t="s">
        <v>55</v>
      </c>
      <c r="H4606">
        <v>724</v>
      </c>
      <c r="I4606" t="s">
        <v>55</v>
      </c>
      <c r="J4606">
        <v>70000</v>
      </c>
      <c r="K4606">
        <v>60890.71</v>
      </c>
      <c r="L4606">
        <v>0.26950000000000002</v>
      </c>
      <c r="M4606" s="63">
        <v>45364</v>
      </c>
      <c r="N4606" s="63">
        <v>45514</v>
      </c>
      <c r="O4606">
        <v>150</v>
      </c>
      <c r="P4606" t="s">
        <v>55</v>
      </c>
      <c r="Q4606">
        <v>0</v>
      </c>
      <c r="R4606">
        <v>0</v>
      </c>
      <c r="S4606">
        <v>0</v>
      </c>
      <c r="T4606">
        <v>0</v>
      </c>
      <c r="U4606">
        <v>0</v>
      </c>
      <c r="V4606">
        <v>0</v>
      </c>
      <c r="W4606">
        <v>0</v>
      </c>
      <c r="X4606" s="1">
        <v>45473</v>
      </c>
      <c r="Y4606" s="1">
        <v>44892</v>
      </c>
      <c r="Z4606" t="s">
        <v>44</v>
      </c>
      <c r="AA4606" t="s">
        <v>100</v>
      </c>
    </row>
    <row r="4607" spans="1:27" x14ac:dyDescent="0.25">
      <c r="A4607" t="s">
        <v>2117</v>
      </c>
      <c r="B4607" t="s">
        <v>55</v>
      </c>
      <c r="C4607" t="s">
        <v>43</v>
      </c>
      <c r="D4607" t="s">
        <v>44</v>
      </c>
      <c r="E4607" t="s">
        <v>155</v>
      </c>
      <c r="F4607" t="s">
        <v>12</v>
      </c>
      <c r="G4607" t="s">
        <v>55</v>
      </c>
      <c r="H4607">
        <v>680</v>
      </c>
      <c r="I4607" t="s">
        <v>55</v>
      </c>
      <c r="J4607">
        <v>145000</v>
      </c>
      <c r="K4607">
        <v>124850.7</v>
      </c>
      <c r="L4607">
        <v>0.28949999999999998</v>
      </c>
      <c r="M4607" s="63">
        <v>45422</v>
      </c>
      <c r="N4607" s="63">
        <v>45542</v>
      </c>
      <c r="O4607">
        <v>120</v>
      </c>
      <c r="P4607" t="s">
        <v>55</v>
      </c>
      <c r="Q4607">
        <v>0</v>
      </c>
      <c r="R4607">
        <v>0</v>
      </c>
      <c r="S4607">
        <v>0</v>
      </c>
      <c r="T4607">
        <v>0</v>
      </c>
      <c r="U4607">
        <v>0</v>
      </c>
      <c r="V4607">
        <v>0</v>
      </c>
      <c r="W4607">
        <v>0</v>
      </c>
      <c r="X4607" s="1">
        <v>45473</v>
      </c>
      <c r="Y4607" s="1">
        <v>44698</v>
      </c>
      <c r="Z4607" t="s">
        <v>44</v>
      </c>
      <c r="AA4607" t="s">
        <v>102</v>
      </c>
    </row>
    <row r="4608" spans="1:27" x14ac:dyDescent="0.25">
      <c r="A4608" t="s">
        <v>292</v>
      </c>
      <c r="B4608" t="s">
        <v>55</v>
      </c>
      <c r="C4608" t="s">
        <v>43</v>
      </c>
      <c r="D4608" t="s">
        <v>44</v>
      </c>
      <c r="E4608" t="s">
        <v>155</v>
      </c>
      <c r="F4608" t="s">
        <v>7</v>
      </c>
      <c r="G4608" t="s">
        <v>55</v>
      </c>
      <c r="H4608">
        <v>614</v>
      </c>
      <c r="I4608" t="s">
        <v>55</v>
      </c>
      <c r="J4608">
        <v>370000</v>
      </c>
      <c r="K4608">
        <v>32155.65</v>
      </c>
      <c r="L4608">
        <v>0.28949999999999998</v>
      </c>
      <c r="M4608" s="63">
        <v>45408</v>
      </c>
      <c r="N4608" s="63">
        <v>45528</v>
      </c>
      <c r="O4608">
        <v>120</v>
      </c>
      <c r="P4608" t="s">
        <v>55</v>
      </c>
      <c r="Q4608">
        <v>0</v>
      </c>
      <c r="R4608">
        <v>0</v>
      </c>
      <c r="S4608">
        <v>0</v>
      </c>
      <c r="T4608">
        <v>0</v>
      </c>
      <c r="U4608">
        <v>0</v>
      </c>
      <c r="V4608">
        <v>0</v>
      </c>
      <c r="W4608">
        <v>0</v>
      </c>
      <c r="X4608" s="1">
        <v>45473</v>
      </c>
      <c r="Y4608" s="1">
        <v>45013</v>
      </c>
      <c r="Z4608" t="s">
        <v>44</v>
      </c>
      <c r="AA4608" t="s">
        <v>104</v>
      </c>
    </row>
    <row r="4609" spans="1:27" x14ac:dyDescent="0.25">
      <c r="A4609" t="s">
        <v>932</v>
      </c>
      <c r="B4609" t="s">
        <v>55</v>
      </c>
      <c r="C4609" t="s">
        <v>43</v>
      </c>
      <c r="D4609" t="s">
        <v>44</v>
      </c>
      <c r="E4609" t="s">
        <v>155</v>
      </c>
      <c r="F4609" t="s">
        <v>4</v>
      </c>
      <c r="G4609" t="s">
        <v>55</v>
      </c>
      <c r="H4609">
        <v>698</v>
      </c>
      <c r="I4609" t="s">
        <v>55</v>
      </c>
      <c r="J4609">
        <v>190000</v>
      </c>
      <c r="K4609">
        <v>134862.29999999999</v>
      </c>
      <c r="L4609">
        <v>0.26950000000000002</v>
      </c>
      <c r="M4609" s="63">
        <v>45436</v>
      </c>
      <c r="N4609" s="63">
        <v>45496</v>
      </c>
      <c r="O4609">
        <v>60</v>
      </c>
      <c r="P4609" t="s">
        <v>55</v>
      </c>
      <c r="Q4609">
        <v>0</v>
      </c>
      <c r="R4609">
        <v>0</v>
      </c>
      <c r="S4609">
        <v>0</v>
      </c>
      <c r="T4609">
        <v>0</v>
      </c>
      <c r="U4609">
        <v>0</v>
      </c>
      <c r="V4609">
        <v>0</v>
      </c>
      <c r="W4609">
        <v>0</v>
      </c>
      <c r="X4609" s="1">
        <v>45473</v>
      </c>
      <c r="Y4609" s="1">
        <v>43537</v>
      </c>
      <c r="Z4609" t="s">
        <v>44</v>
      </c>
      <c r="AA4609" t="s">
        <v>101</v>
      </c>
    </row>
    <row r="4610" spans="1:27" x14ac:dyDescent="0.25">
      <c r="A4610" t="s">
        <v>1520</v>
      </c>
      <c r="B4610" t="s">
        <v>55</v>
      </c>
      <c r="C4610" t="s">
        <v>43</v>
      </c>
      <c r="D4610" t="s">
        <v>44</v>
      </c>
      <c r="E4610" t="s">
        <v>155</v>
      </c>
      <c r="F4610" t="s">
        <v>5</v>
      </c>
      <c r="G4610" t="s">
        <v>55</v>
      </c>
      <c r="H4610">
        <v>783</v>
      </c>
      <c r="I4610" t="s">
        <v>55</v>
      </c>
      <c r="J4610">
        <v>30000</v>
      </c>
      <c r="K4610">
        <v>13926.6</v>
      </c>
      <c r="L4610">
        <v>0.26950000000000002</v>
      </c>
      <c r="M4610" s="63">
        <v>45474</v>
      </c>
      <c r="N4610" s="63">
        <v>45534</v>
      </c>
      <c r="O4610">
        <v>60</v>
      </c>
      <c r="P4610" t="s">
        <v>55</v>
      </c>
      <c r="Q4610">
        <v>0</v>
      </c>
      <c r="R4610">
        <v>0</v>
      </c>
      <c r="S4610">
        <v>0</v>
      </c>
      <c r="T4610">
        <v>0</v>
      </c>
      <c r="U4610">
        <v>0</v>
      </c>
      <c r="V4610">
        <v>0</v>
      </c>
      <c r="W4610">
        <v>0</v>
      </c>
      <c r="X4610" s="1">
        <v>45473</v>
      </c>
      <c r="Y4610" s="1">
        <v>43486</v>
      </c>
      <c r="Z4610" t="s">
        <v>44</v>
      </c>
      <c r="AA4610" t="s">
        <v>99</v>
      </c>
    </row>
    <row r="4611" spans="1:27" x14ac:dyDescent="0.25">
      <c r="A4611" t="s">
        <v>1679</v>
      </c>
      <c r="B4611" t="s">
        <v>55</v>
      </c>
      <c r="C4611" t="s">
        <v>43</v>
      </c>
      <c r="D4611" t="s">
        <v>44</v>
      </c>
      <c r="E4611" t="s">
        <v>155</v>
      </c>
      <c r="F4611" t="s">
        <v>10</v>
      </c>
      <c r="G4611" t="s">
        <v>55</v>
      </c>
      <c r="H4611">
        <v>664</v>
      </c>
      <c r="I4611" t="s">
        <v>55</v>
      </c>
      <c r="J4611">
        <v>15000</v>
      </c>
      <c r="K4611">
        <v>4145.8500000000004</v>
      </c>
      <c r="L4611">
        <v>0.26950000000000002</v>
      </c>
      <c r="M4611" s="63">
        <v>45404</v>
      </c>
      <c r="N4611" s="63">
        <v>45494</v>
      </c>
      <c r="O4611">
        <v>90</v>
      </c>
      <c r="P4611" t="s">
        <v>55</v>
      </c>
      <c r="Q4611">
        <v>0</v>
      </c>
      <c r="R4611">
        <v>0</v>
      </c>
      <c r="S4611">
        <v>0</v>
      </c>
      <c r="T4611">
        <v>0</v>
      </c>
      <c r="U4611">
        <v>0</v>
      </c>
      <c r="V4611">
        <v>0</v>
      </c>
      <c r="W4611">
        <v>0</v>
      </c>
      <c r="X4611" s="1">
        <v>45473</v>
      </c>
      <c r="Y4611" s="1">
        <v>43746</v>
      </c>
      <c r="Z4611" t="s">
        <v>44</v>
      </c>
      <c r="AA4611" t="s">
        <v>99</v>
      </c>
    </row>
    <row r="4612" spans="1:27" x14ac:dyDescent="0.25">
      <c r="A4612" t="s">
        <v>1240</v>
      </c>
      <c r="B4612" t="s">
        <v>55</v>
      </c>
      <c r="C4612" t="s">
        <v>43</v>
      </c>
      <c r="D4612" t="s">
        <v>44</v>
      </c>
      <c r="E4612" t="s">
        <v>155</v>
      </c>
      <c r="F4612" t="s">
        <v>6</v>
      </c>
      <c r="G4612" t="s">
        <v>55</v>
      </c>
      <c r="H4612">
        <v>731</v>
      </c>
      <c r="I4612" t="s">
        <v>55</v>
      </c>
      <c r="J4612">
        <v>120000</v>
      </c>
      <c r="K4612">
        <v>21679.65</v>
      </c>
      <c r="L4612">
        <v>0.26950000000000002</v>
      </c>
      <c r="M4612" s="63">
        <v>45459</v>
      </c>
      <c r="N4612" s="63">
        <v>45519</v>
      </c>
      <c r="O4612">
        <v>60</v>
      </c>
      <c r="P4612" t="s">
        <v>55</v>
      </c>
      <c r="Q4612">
        <v>0</v>
      </c>
      <c r="R4612">
        <v>0</v>
      </c>
      <c r="S4612">
        <v>0</v>
      </c>
      <c r="T4612">
        <v>0</v>
      </c>
      <c r="U4612">
        <v>0</v>
      </c>
      <c r="V4612">
        <v>0</v>
      </c>
      <c r="W4612">
        <v>0</v>
      </c>
      <c r="X4612" s="1">
        <v>45473</v>
      </c>
      <c r="Y4612" s="1">
        <v>43769</v>
      </c>
      <c r="Z4612" t="s">
        <v>44</v>
      </c>
      <c r="AA4612" t="s">
        <v>102</v>
      </c>
    </row>
    <row r="4613" spans="1:27" x14ac:dyDescent="0.25">
      <c r="A4613" t="s">
        <v>1296</v>
      </c>
      <c r="B4613" t="s">
        <v>55</v>
      </c>
      <c r="C4613" t="s">
        <v>43</v>
      </c>
      <c r="D4613" t="s">
        <v>44</v>
      </c>
      <c r="E4613" t="s">
        <v>155</v>
      </c>
      <c r="F4613" t="s">
        <v>17</v>
      </c>
      <c r="G4613" t="s">
        <v>55</v>
      </c>
      <c r="H4613">
        <v>822</v>
      </c>
      <c r="I4613" t="s">
        <v>55</v>
      </c>
      <c r="J4613">
        <v>30000</v>
      </c>
      <c r="K4613">
        <v>20777.849999999999</v>
      </c>
      <c r="L4613">
        <v>0.26950000000000002</v>
      </c>
      <c r="M4613" s="63">
        <v>45472</v>
      </c>
      <c r="N4613" s="63">
        <v>45532</v>
      </c>
      <c r="O4613">
        <v>60</v>
      </c>
      <c r="P4613" t="s">
        <v>55</v>
      </c>
      <c r="Q4613">
        <v>0</v>
      </c>
      <c r="R4613">
        <v>0</v>
      </c>
      <c r="S4613">
        <v>0</v>
      </c>
      <c r="T4613">
        <v>0</v>
      </c>
      <c r="U4613">
        <v>0</v>
      </c>
      <c r="V4613">
        <v>0</v>
      </c>
      <c r="W4613">
        <v>0</v>
      </c>
      <c r="X4613" s="1">
        <v>45473</v>
      </c>
      <c r="Y4613" s="1">
        <v>44669</v>
      </c>
      <c r="Z4613" t="s">
        <v>44</v>
      </c>
      <c r="AA4613" t="s">
        <v>102</v>
      </c>
    </row>
    <row r="4614" spans="1:27" x14ac:dyDescent="0.25">
      <c r="A4614" t="s">
        <v>1089</v>
      </c>
      <c r="B4614" t="s">
        <v>55</v>
      </c>
      <c r="C4614" t="s">
        <v>43</v>
      </c>
      <c r="D4614" t="s">
        <v>44</v>
      </c>
      <c r="E4614" t="s">
        <v>155</v>
      </c>
      <c r="F4614" t="s">
        <v>9</v>
      </c>
      <c r="G4614" t="s">
        <v>55</v>
      </c>
      <c r="H4614">
        <v>727</v>
      </c>
      <c r="I4614" t="s">
        <v>55</v>
      </c>
      <c r="J4614">
        <v>15000</v>
      </c>
      <c r="K4614">
        <v>5794.2</v>
      </c>
      <c r="L4614">
        <v>0.26950000000000002</v>
      </c>
      <c r="M4614" s="63">
        <v>45382</v>
      </c>
      <c r="N4614" s="63">
        <v>45532</v>
      </c>
      <c r="O4614">
        <v>150</v>
      </c>
      <c r="P4614" t="s">
        <v>55</v>
      </c>
      <c r="Q4614">
        <v>0</v>
      </c>
      <c r="R4614">
        <v>0</v>
      </c>
      <c r="S4614">
        <v>0</v>
      </c>
      <c r="T4614">
        <v>0</v>
      </c>
      <c r="U4614">
        <v>0</v>
      </c>
      <c r="V4614">
        <v>0</v>
      </c>
      <c r="W4614">
        <v>0</v>
      </c>
      <c r="X4614" s="1">
        <v>45473</v>
      </c>
      <c r="Y4614" s="1">
        <v>42924</v>
      </c>
      <c r="Z4614" t="s">
        <v>44</v>
      </c>
      <c r="AA4614" t="s">
        <v>103</v>
      </c>
    </row>
    <row r="4615" spans="1:27" x14ac:dyDescent="0.25">
      <c r="A4615" t="s">
        <v>560</v>
      </c>
      <c r="B4615" t="s">
        <v>55</v>
      </c>
      <c r="C4615" t="s">
        <v>43</v>
      </c>
      <c r="D4615" t="s">
        <v>44</v>
      </c>
      <c r="E4615" t="s">
        <v>155</v>
      </c>
      <c r="F4615" t="s">
        <v>13</v>
      </c>
      <c r="G4615" t="s">
        <v>55</v>
      </c>
      <c r="H4615">
        <v>735</v>
      </c>
      <c r="I4615" t="s">
        <v>55</v>
      </c>
      <c r="J4615">
        <v>290000</v>
      </c>
      <c r="K4615">
        <v>253021.05</v>
      </c>
      <c r="L4615">
        <v>0.28949999999999998</v>
      </c>
      <c r="M4615" s="63">
        <v>45388</v>
      </c>
      <c r="N4615" s="63">
        <v>45478</v>
      </c>
      <c r="O4615">
        <v>90</v>
      </c>
      <c r="P4615" t="s">
        <v>55</v>
      </c>
      <c r="Q4615">
        <v>0</v>
      </c>
      <c r="R4615">
        <v>0</v>
      </c>
      <c r="S4615">
        <v>0</v>
      </c>
      <c r="T4615">
        <v>0</v>
      </c>
      <c r="U4615">
        <v>0</v>
      </c>
      <c r="V4615">
        <v>0</v>
      </c>
      <c r="W4615">
        <v>0</v>
      </c>
      <c r="X4615" s="1">
        <v>45473</v>
      </c>
      <c r="Y4615" s="1">
        <v>45071</v>
      </c>
      <c r="Z4615" t="s">
        <v>44</v>
      </c>
      <c r="AA4615" t="s">
        <v>100</v>
      </c>
    </row>
    <row r="4616" spans="1:27" x14ac:dyDescent="0.25">
      <c r="A4616" t="s">
        <v>1078</v>
      </c>
      <c r="B4616" t="s">
        <v>55</v>
      </c>
      <c r="C4616" t="s">
        <v>43</v>
      </c>
      <c r="D4616" t="s">
        <v>44</v>
      </c>
      <c r="E4616" t="s">
        <v>155</v>
      </c>
      <c r="F4616" t="s">
        <v>4</v>
      </c>
      <c r="G4616" t="s">
        <v>55</v>
      </c>
      <c r="H4616">
        <v>693</v>
      </c>
      <c r="I4616" t="s">
        <v>55</v>
      </c>
      <c r="J4616">
        <v>200000</v>
      </c>
      <c r="K4616">
        <v>178033.95</v>
      </c>
      <c r="L4616">
        <v>0.26950000000000002</v>
      </c>
      <c r="M4616" s="63">
        <v>45471</v>
      </c>
      <c r="N4616" s="63">
        <v>45501</v>
      </c>
      <c r="O4616">
        <v>30</v>
      </c>
      <c r="P4616" t="s">
        <v>55</v>
      </c>
      <c r="Q4616">
        <v>0</v>
      </c>
      <c r="R4616">
        <v>0</v>
      </c>
      <c r="S4616">
        <v>0</v>
      </c>
      <c r="T4616">
        <v>0</v>
      </c>
      <c r="U4616">
        <v>0</v>
      </c>
      <c r="V4616">
        <v>0</v>
      </c>
      <c r="W4616">
        <v>0</v>
      </c>
      <c r="X4616" s="1">
        <v>45473</v>
      </c>
      <c r="Y4616" s="1">
        <v>42999</v>
      </c>
      <c r="Z4616" t="s">
        <v>44</v>
      </c>
      <c r="AA4616" t="s">
        <v>101</v>
      </c>
    </row>
    <row r="4617" spans="1:27" x14ac:dyDescent="0.25">
      <c r="A4617" t="s">
        <v>1770</v>
      </c>
      <c r="B4617" t="s">
        <v>55</v>
      </c>
      <c r="C4617" t="s">
        <v>43</v>
      </c>
      <c r="D4617" t="s">
        <v>44</v>
      </c>
      <c r="E4617" t="s">
        <v>155</v>
      </c>
      <c r="F4617" t="s">
        <v>6</v>
      </c>
      <c r="G4617" t="s">
        <v>55</v>
      </c>
      <c r="H4617">
        <v>708</v>
      </c>
      <c r="I4617" t="s">
        <v>55</v>
      </c>
      <c r="J4617">
        <v>270000</v>
      </c>
      <c r="K4617">
        <v>62537.4</v>
      </c>
      <c r="L4617">
        <v>0.26950000000000002</v>
      </c>
      <c r="M4617" s="63">
        <v>45417</v>
      </c>
      <c r="N4617" s="63">
        <v>45477</v>
      </c>
      <c r="O4617">
        <v>60</v>
      </c>
      <c r="P4617" t="s">
        <v>55</v>
      </c>
      <c r="Q4617">
        <v>0</v>
      </c>
      <c r="R4617">
        <v>0</v>
      </c>
      <c r="S4617">
        <v>0</v>
      </c>
      <c r="T4617">
        <v>0</v>
      </c>
      <c r="U4617">
        <v>0</v>
      </c>
      <c r="V4617">
        <v>0</v>
      </c>
      <c r="W4617">
        <v>0</v>
      </c>
      <c r="X4617" s="1">
        <v>45473</v>
      </c>
      <c r="Y4617" s="1">
        <v>43661</v>
      </c>
      <c r="Z4617" t="s">
        <v>44</v>
      </c>
      <c r="AA4617" t="s">
        <v>100</v>
      </c>
    </row>
    <row r="4618" spans="1:27" x14ac:dyDescent="0.25">
      <c r="A4618" t="s">
        <v>2423</v>
      </c>
      <c r="B4618" t="s">
        <v>55</v>
      </c>
      <c r="C4618" t="s">
        <v>43</v>
      </c>
      <c r="D4618" t="s">
        <v>44</v>
      </c>
      <c r="E4618" t="s">
        <v>155</v>
      </c>
      <c r="F4618" t="s">
        <v>9</v>
      </c>
      <c r="G4618" t="s">
        <v>55</v>
      </c>
      <c r="H4618">
        <v>846</v>
      </c>
      <c r="I4618" t="s">
        <v>55</v>
      </c>
      <c r="J4618">
        <v>80000</v>
      </c>
      <c r="K4618">
        <v>31676.400000000001</v>
      </c>
      <c r="L4618">
        <v>0.26950000000000002</v>
      </c>
      <c r="M4618" s="63">
        <v>45463</v>
      </c>
      <c r="N4618" s="63">
        <v>45613</v>
      </c>
      <c r="O4618">
        <v>150</v>
      </c>
      <c r="P4618" t="s">
        <v>55</v>
      </c>
      <c r="Q4618">
        <v>0</v>
      </c>
      <c r="R4618">
        <v>0</v>
      </c>
      <c r="S4618">
        <v>0</v>
      </c>
      <c r="T4618">
        <v>0</v>
      </c>
      <c r="U4618">
        <v>0</v>
      </c>
      <c r="V4618">
        <v>0</v>
      </c>
      <c r="W4618">
        <v>0</v>
      </c>
      <c r="X4618" s="1">
        <v>45473</v>
      </c>
      <c r="Y4618" s="1">
        <v>44056</v>
      </c>
      <c r="Z4618" t="s">
        <v>44</v>
      </c>
      <c r="AA4618" t="s">
        <v>101</v>
      </c>
    </row>
    <row r="4619" spans="1:27" x14ac:dyDescent="0.25">
      <c r="A4619" t="s">
        <v>1521</v>
      </c>
      <c r="B4619" t="s">
        <v>55</v>
      </c>
      <c r="C4619" t="s">
        <v>43</v>
      </c>
      <c r="D4619" t="s">
        <v>44</v>
      </c>
      <c r="E4619" t="s">
        <v>155</v>
      </c>
      <c r="F4619" t="s">
        <v>12</v>
      </c>
      <c r="G4619" t="s">
        <v>55</v>
      </c>
      <c r="H4619">
        <v>705</v>
      </c>
      <c r="I4619" t="s">
        <v>55</v>
      </c>
      <c r="J4619">
        <v>30000</v>
      </c>
      <c r="K4619">
        <v>27324</v>
      </c>
      <c r="L4619">
        <v>0.26950000000000002</v>
      </c>
      <c r="M4619" s="63">
        <v>45221</v>
      </c>
      <c r="N4619" s="63">
        <v>45251</v>
      </c>
      <c r="O4619">
        <v>30</v>
      </c>
      <c r="P4619" t="s">
        <v>55</v>
      </c>
      <c r="Q4619">
        <v>0</v>
      </c>
      <c r="R4619">
        <v>0</v>
      </c>
      <c r="S4619">
        <v>0</v>
      </c>
      <c r="T4619">
        <v>0</v>
      </c>
      <c r="U4619">
        <v>0</v>
      </c>
      <c r="V4619">
        <v>27324</v>
      </c>
      <c r="W4619">
        <v>27324</v>
      </c>
      <c r="X4619" s="1">
        <v>45473</v>
      </c>
      <c r="Y4619" s="1">
        <v>44176</v>
      </c>
      <c r="Z4619" t="s">
        <v>44</v>
      </c>
      <c r="AA4619" t="s">
        <v>102</v>
      </c>
    </row>
    <row r="4620" spans="1:27" x14ac:dyDescent="0.25">
      <c r="A4620" t="s">
        <v>2119</v>
      </c>
      <c r="B4620" t="s">
        <v>55</v>
      </c>
      <c r="C4620" t="s">
        <v>43</v>
      </c>
      <c r="D4620" t="s">
        <v>44</v>
      </c>
      <c r="E4620" t="s">
        <v>155</v>
      </c>
      <c r="F4620" t="s">
        <v>3</v>
      </c>
      <c r="G4620" t="s">
        <v>55</v>
      </c>
      <c r="H4620">
        <v>658</v>
      </c>
      <c r="I4620" t="s">
        <v>55</v>
      </c>
      <c r="J4620">
        <v>505000</v>
      </c>
      <c r="K4620">
        <v>255901.95</v>
      </c>
      <c r="L4620">
        <v>0.28949999999999998</v>
      </c>
      <c r="M4620" s="63">
        <v>45347</v>
      </c>
      <c r="N4620" s="63">
        <v>45527</v>
      </c>
      <c r="O4620">
        <v>180</v>
      </c>
      <c r="P4620" t="s">
        <v>55</v>
      </c>
      <c r="Q4620">
        <v>0</v>
      </c>
      <c r="R4620">
        <v>0</v>
      </c>
      <c r="S4620">
        <v>0</v>
      </c>
      <c r="T4620">
        <v>0</v>
      </c>
      <c r="U4620">
        <v>0</v>
      </c>
      <c r="V4620">
        <v>0</v>
      </c>
      <c r="W4620">
        <v>0</v>
      </c>
      <c r="X4620" s="1">
        <v>45473</v>
      </c>
      <c r="Y4620" s="1">
        <v>45123</v>
      </c>
      <c r="Z4620" t="s">
        <v>44</v>
      </c>
      <c r="AA4620" t="s">
        <v>100</v>
      </c>
    </row>
    <row r="4621" spans="1:27" x14ac:dyDescent="0.25">
      <c r="A4621" t="s">
        <v>177</v>
      </c>
      <c r="B4621" t="s">
        <v>55</v>
      </c>
      <c r="C4621" t="s">
        <v>43</v>
      </c>
      <c r="D4621" t="s">
        <v>44</v>
      </c>
      <c r="E4621" t="s">
        <v>155</v>
      </c>
      <c r="F4621" t="s">
        <v>5</v>
      </c>
      <c r="G4621" t="s">
        <v>55</v>
      </c>
      <c r="H4621">
        <v>448</v>
      </c>
      <c r="I4621" t="s">
        <v>55</v>
      </c>
      <c r="J4621">
        <v>300000</v>
      </c>
      <c r="K4621">
        <v>125285.4</v>
      </c>
      <c r="L4621">
        <v>0.26950000000000002</v>
      </c>
      <c r="M4621" s="63">
        <v>45410</v>
      </c>
      <c r="N4621" s="63">
        <v>45470</v>
      </c>
      <c r="O4621">
        <v>60</v>
      </c>
      <c r="P4621" t="s">
        <v>55</v>
      </c>
      <c r="Q4621">
        <v>125285.4</v>
      </c>
      <c r="R4621">
        <v>0</v>
      </c>
      <c r="S4621">
        <v>0</v>
      </c>
      <c r="T4621">
        <v>0</v>
      </c>
      <c r="U4621">
        <v>0</v>
      </c>
      <c r="V4621">
        <v>0</v>
      </c>
      <c r="W4621">
        <v>125285.4</v>
      </c>
      <c r="X4621" s="1">
        <v>45473</v>
      </c>
      <c r="Y4621" s="1">
        <v>44820</v>
      </c>
      <c r="Z4621" t="s">
        <v>44</v>
      </c>
      <c r="AA4621" t="s">
        <v>100</v>
      </c>
    </row>
    <row r="4622" spans="1:27" x14ac:dyDescent="0.25">
      <c r="A4622" t="s">
        <v>1401</v>
      </c>
      <c r="B4622" t="s">
        <v>55</v>
      </c>
      <c r="C4622" t="s">
        <v>43</v>
      </c>
      <c r="D4622" t="s">
        <v>44</v>
      </c>
      <c r="E4622" t="s">
        <v>155</v>
      </c>
      <c r="F4622" t="s">
        <v>12</v>
      </c>
      <c r="G4622" t="s">
        <v>55</v>
      </c>
      <c r="H4622">
        <v>629</v>
      </c>
      <c r="I4622" t="s">
        <v>55</v>
      </c>
      <c r="J4622">
        <v>485000</v>
      </c>
      <c r="K4622">
        <v>437918.99</v>
      </c>
      <c r="L4622">
        <v>0.28949999999999998</v>
      </c>
      <c r="M4622" s="63">
        <v>45461</v>
      </c>
      <c r="N4622" s="63">
        <v>45611</v>
      </c>
      <c r="O4622">
        <v>150</v>
      </c>
      <c r="P4622" t="s">
        <v>55</v>
      </c>
      <c r="Q4622">
        <v>0</v>
      </c>
      <c r="R4622">
        <v>0</v>
      </c>
      <c r="S4622">
        <v>0</v>
      </c>
      <c r="T4622">
        <v>0</v>
      </c>
      <c r="U4622">
        <v>0</v>
      </c>
      <c r="V4622">
        <v>0</v>
      </c>
      <c r="W4622">
        <v>0</v>
      </c>
      <c r="X4622" s="1">
        <v>45473</v>
      </c>
      <c r="Y4622" s="1">
        <v>44801</v>
      </c>
      <c r="Z4622" t="s">
        <v>44</v>
      </c>
      <c r="AA4622" t="s">
        <v>99</v>
      </c>
    </row>
    <row r="4623" spans="1:27" x14ac:dyDescent="0.25">
      <c r="A4623" t="s">
        <v>1482</v>
      </c>
      <c r="B4623" t="s">
        <v>55</v>
      </c>
      <c r="C4623" t="s">
        <v>43</v>
      </c>
      <c r="D4623" t="s">
        <v>44</v>
      </c>
      <c r="E4623" t="s">
        <v>155</v>
      </c>
      <c r="F4623" t="s">
        <v>13</v>
      </c>
      <c r="G4623" t="s">
        <v>55</v>
      </c>
      <c r="H4623">
        <v>745</v>
      </c>
      <c r="I4623" t="s">
        <v>55</v>
      </c>
      <c r="J4623">
        <v>60000</v>
      </c>
      <c r="K4623">
        <v>49940.55</v>
      </c>
      <c r="L4623">
        <v>0.26950000000000002</v>
      </c>
      <c r="M4623" s="63">
        <v>45469</v>
      </c>
      <c r="N4623" s="63">
        <v>45529</v>
      </c>
      <c r="O4623">
        <v>60</v>
      </c>
      <c r="P4623" t="s">
        <v>55</v>
      </c>
      <c r="Q4623">
        <v>0</v>
      </c>
      <c r="R4623">
        <v>0</v>
      </c>
      <c r="S4623">
        <v>0</v>
      </c>
      <c r="T4623">
        <v>0</v>
      </c>
      <c r="U4623">
        <v>0</v>
      </c>
      <c r="V4623">
        <v>0</v>
      </c>
      <c r="W4623">
        <v>0</v>
      </c>
      <c r="X4623" s="1">
        <v>45473</v>
      </c>
      <c r="Y4623" s="1">
        <v>44371</v>
      </c>
      <c r="Z4623" t="s">
        <v>44</v>
      </c>
      <c r="AA4623" t="s">
        <v>100</v>
      </c>
    </row>
    <row r="4624" spans="1:27" x14ac:dyDescent="0.25">
      <c r="A4624" t="s">
        <v>1812</v>
      </c>
      <c r="B4624" t="s">
        <v>55</v>
      </c>
      <c r="C4624" t="s">
        <v>43</v>
      </c>
      <c r="D4624" t="s">
        <v>44</v>
      </c>
      <c r="E4624" t="s">
        <v>155</v>
      </c>
      <c r="F4624" t="s">
        <v>7</v>
      </c>
      <c r="G4624" t="s">
        <v>55</v>
      </c>
      <c r="H4624">
        <v>776</v>
      </c>
      <c r="I4624" t="s">
        <v>55</v>
      </c>
      <c r="J4624">
        <v>150000</v>
      </c>
      <c r="K4624">
        <v>33598.800000000003</v>
      </c>
      <c r="L4624">
        <v>0.26950000000000002</v>
      </c>
      <c r="M4624" s="63">
        <v>45434</v>
      </c>
      <c r="N4624" s="63">
        <v>45494</v>
      </c>
      <c r="O4624">
        <v>60</v>
      </c>
      <c r="P4624" t="s">
        <v>55</v>
      </c>
      <c r="Q4624">
        <v>0</v>
      </c>
      <c r="R4624">
        <v>0</v>
      </c>
      <c r="S4624">
        <v>0</v>
      </c>
      <c r="T4624">
        <v>0</v>
      </c>
      <c r="U4624">
        <v>0</v>
      </c>
      <c r="V4624">
        <v>0</v>
      </c>
      <c r="W4624">
        <v>0</v>
      </c>
      <c r="X4624" s="1">
        <v>45473</v>
      </c>
      <c r="Y4624" s="1">
        <v>44207</v>
      </c>
      <c r="Z4624" t="s">
        <v>44</v>
      </c>
      <c r="AA4624" t="s">
        <v>99</v>
      </c>
    </row>
    <row r="4625" spans="1:27" x14ac:dyDescent="0.25">
      <c r="A4625" t="s">
        <v>1892</v>
      </c>
      <c r="B4625" t="s">
        <v>55</v>
      </c>
      <c r="C4625" t="s">
        <v>43</v>
      </c>
      <c r="D4625" t="s">
        <v>44</v>
      </c>
      <c r="E4625" t="s">
        <v>155</v>
      </c>
      <c r="F4625" t="s">
        <v>2</v>
      </c>
      <c r="G4625" t="s">
        <v>55</v>
      </c>
      <c r="H4625">
        <v>750</v>
      </c>
      <c r="I4625" t="s">
        <v>55</v>
      </c>
      <c r="J4625">
        <v>200000</v>
      </c>
      <c r="K4625">
        <v>18142.650000000001</v>
      </c>
      <c r="L4625">
        <v>0.26950000000000002</v>
      </c>
      <c r="M4625" s="63">
        <v>45459</v>
      </c>
      <c r="N4625" s="63">
        <v>45609</v>
      </c>
      <c r="O4625">
        <v>150</v>
      </c>
      <c r="P4625" t="s">
        <v>55</v>
      </c>
      <c r="Q4625">
        <v>0</v>
      </c>
      <c r="R4625">
        <v>0</v>
      </c>
      <c r="S4625">
        <v>0</v>
      </c>
      <c r="T4625">
        <v>0</v>
      </c>
      <c r="U4625">
        <v>0</v>
      </c>
      <c r="V4625">
        <v>0</v>
      </c>
      <c r="W4625">
        <v>0</v>
      </c>
      <c r="X4625" s="1">
        <v>45473</v>
      </c>
      <c r="Y4625" s="1">
        <v>44217</v>
      </c>
      <c r="Z4625" t="s">
        <v>44</v>
      </c>
      <c r="AA4625" t="s">
        <v>100</v>
      </c>
    </row>
    <row r="4626" spans="1:27" x14ac:dyDescent="0.25">
      <c r="A4626" t="s">
        <v>2257</v>
      </c>
      <c r="B4626" t="s">
        <v>55</v>
      </c>
      <c r="C4626" t="s">
        <v>43</v>
      </c>
      <c r="D4626" t="s">
        <v>44</v>
      </c>
      <c r="E4626" t="s">
        <v>155</v>
      </c>
      <c r="F4626" t="s">
        <v>4</v>
      </c>
      <c r="G4626" t="s">
        <v>55</v>
      </c>
      <c r="H4626">
        <v>821</v>
      </c>
      <c r="I4626" t="s">
        <v>55</v>
      </c>
      <c r="J4626">
        <v>140000</v>
      </c>
      <c r="K4626">
        <v>136487.70000000001</v>
      </c>
      <c r="L4626">
        <v>0.26950000000000002</v>
      </c>
      <c r="M4626" s="63">
        <v>45435</v>
      </c>
      <c r="N4626" s="63">
        <v>45495</v>
      </c>
      <c r="O4626">
        <v>60</v>
      </c>
      <c r="P4626" t="s">
        <v>55</v>
      </c>
      <c r="Q4626">
        <v>0</v>
      </c>
      <c r="R4626">
        <v>0</v>
      </c>
      <c r="S4626">
        <v>0</v>
      </c>
      <c r="T4626">
        <v>0</v>
      </c>
      <c r="U4626">
        <v>0</v>
      </c>
      <c r="V4626">
        <v>0</v>
      </c>
      <c r="W4626">
        <v>0</v>
      </c>
      <c r="X4626" s="1">
        <v>45473</v>
      </c>
      <c r="Y4626" s="1">
        <v>43298</v>
      </c>
      <c r="Z4626" t="s">
        <v>44</v>
      </c>
      <c r="AA4626" t="s">
        <v>99</v>
      </c>
    </row>
    <row r="4627" spans="1:27" x14ac:dyDescent="0.25">
      <c r="A4627" t="s">
        <v>2262</v>
      </c>
      <c r="B4627" t="s">
        <v>55</v>
      </c>
      <c r="C4627" t="s">
        <v>43</v>
      </c>
      <c r="D4627" t="s">
        <v>44</v>
      </c>
      <c r="E4627" t="s">
        <v>155</v>
      </c>
      <c r="F4627" t="s">
        <v>4</v>
      </c>
      <c r="G4627" t="s">
        <v>55</v>
      </c>
      <c r="H4627">
        <v>715</v>
      </c>
      <c r="I4627" t="s">
        <v>55</v>
      </c>
      <c r="J4627">
        <v>210000</v>
      </c>
      <c r="K4627">
        <v>186706.28</v>
      </c>
      <c r="L4627">
        <v>0.26950000000000002</v>
      </c>
      <c r="M4627" s="63">
        <v>45451</v>
      </c>
      <c r="N4627" s="63">
        <v>45511</v>
      </c>
      <c r="O4627">
        <v>60</v>
      </c>
      <c r="P4627" t="s">
        <v>55</v>
      </c>
      <c r="Q4627">
        <v>0</v>
      </c>
      <c r="R4627">
        <v>0</v>
      </c>
      <c r="S4627">
        <v>0</v>
      </c>
      <c r="T4627">
        <v>0</v>
      </c>
      <c r="U4627">
        <v>0</v>
      </c>
      <c r="V4627">
        <v>0</v>
      </c>
      <c r="W4627">
        <v>0</v>
      </c>
      <c r="X4627" s="1">
        <v>45473</v>
      </c>
      <c r="Y4627" s="1">
        <v>43285</v>
      </c>
      <c r="Z4627" t="s">
        <v>44</v>
      </c>
      <c r="AA4627" t="s">
        <v>99</v>
      </c>
    </row>
    <row r="4628" spans="1:27" x14ac:dyDescent="0.25">
      <c r="A4628" t="s">
        <v>1685</v>
      </c>
      <c r="B4628" t="s">
        <v>55</v>
      </c>
      <c r="C4628" t="s">
        <v>43</v>
      </c>
      <c r="D4628" t="s">
        <v>44</v>
      </c>
      <c r="E4628" t="s">
        <v>155</v>
      </c>
      <c r="F4628" t="s">
        <v>4</v>
      </c>
      <c r="G4628" t="s">
        <v>55</v>
      </c>
      <c r="H4628">
        <v>659</v>
      </c>
      <c r="I4628" t="s">
        <v>55</v>
      </c>
      <c r="J4628">
        <v>260000</v>
      </c>
      <c r="K4628">
        <v>231960.24</v>
      </c>
      <c r="L4628">
        <v>0.26950000000000002</v>
      </c>
      <c r="M4628" s="63">
        <v>45448</v>
      </c>
      <c r="N4628" s="63">
        <v>45508</v>
      </c>
      <c r="O4628">
        <v>60</v>
      </c>
      <c r="P4628" t="s">
        <v>55</v>
      </c>
      <c r="Q4628">
        <v>0</v>
      </c>
      <c r="R4628">
        <v>0</v>
      </c>
      <c r="S4628">
        <v>0</v>
      </c>
      <c r="T4628">
        <v>0</v>
      </c>
      <c r="U4628">
        <v>0</v>
      </c>
      <c r="V4628">
        <v>0</v>
      </c>
      <c r="W4628">
        <v>0</v>
      </c>
      <c r="X4628" s="1">
        <v>45473</v>
      </c>
      <c r="Y4628" s="1">
        <v>44484</v>
      </c>
      <c r="Z4628" t="s">
        <v>44</v>
      </c>
      <c r="AA4628" t="s">
        <v>101</v>
      </c>
    </row>
    <row r="4629" spans="1:27" x14ac:dyDescent="0.25">
      <c r="A4629" t="s">
        <v>1364</v>
      </c>
      <c r="B4629" t="s">
        <v>55</v>
      </c>
      <c r="C4629" t="s">
        <v>43</v>
      </c>
      <c r="D4629" t="s">
        <v>44</v>
      </c>
      <c r="E4629" t="s">
        <v>155</v>
      </c>
      <c r="F4629" t="s">
        <v>9</v>
      </c>
      <c r="G4629" t="s">
        <v>55</v>
      </c>
      <c r="H4629">
        <v>578</v>
      </c>
      <c r="I4629" t="s">
        <v>55</v>
      </c>
      <c r="J4629">
        <v>195000</v>
      </c>
      <c r="K4629">
        <v>126885.15</v>
      </c>
      <c r="L4629">
        <v>0.26950000000000002</v>
      </c>
      <c r="M4629" s="63">
        <v>45385</v>
      </c>
      <c r="N4629" s="63">
        <v>45505</v>
      </c>
      <c r="O4629">
        <v>120</v>
      </c>
      <c r="P4629" t="s">
        <v>55</v>
      </c>
      <c r="Q4629">
        <v>0</v>
      </c>
      <c r="R4629">
        <v>0</v>
      </c>
      <c r="S4629">
        <v>0</v>
      </c>
      <c r="T4629">
        <v>0</v>
      </c>
      <c r="U4629">
        <v>0</v>
      </c>
      <c r="V4629">
        <v>0</v>
      </c>
      <c r="W4629">
        <v>0</v>
      </c>
      <c r="X4629" s="1">
        <v>45473</v>
      </c>
      <c r="Y4629" s="1">
        <v>44616</v>
      </c>
      <c r="Z4629" t="s">
        <v>44</v>
      </c>
      <c r="AA4629" t="s">
        <v>99</v>
      </c>
    </row>
    <row r="4630" spans="1:27" x14ac:dyDescent="0.25">
      <c r="A4630" t="s">
        <v>915</v>
      </c>
      <c r="B4630" t="s">
        <v>55</v>
      </c>
      <c r="C4630" t="s">
        <v>43</v>
      </c>
      <c r="D4630" t="s">
        <v>44</v>
      </c>
      <c r="E4630" t="s">
        <v>155</v>
      </c>
      <c r="F4630" t="s">
        <v>4</v>
      </c>
      <c r="G4630" t="s">
        <v>55</v>
      </c>
      <c r="H4630">
        <v>745</v>
      </c>
      <c r="I4630" t="s">
        <v>55</v>
      </c>
      <c r="J4630">
        <v>240000</v>
      </c>
      <c r="K4630">
        <v>215956.06</v>
      </c>
      <c r="L4630">
        <v>0.26950000000000002</v>
      </c>
      <c r="M4630" s="63">
        <v>45391</v>
      </c>
      <c r="N4630" s="63">
        <v>45541</v>
      </c>
      <c r="O4630">
        <v>150</v>
      </c>
      <c r="P4630" t="s">
        <v>55</v>
      </c>
      <c r="Q4630">
        <v>0</v>
      </c>
      <c r="R4630">
        <v>0</v>
      </c>
      <c r="S4630">
        <v>0</v>
      </c>
      <c r="T4630">
        <v>0</v>
      </c>
      <c r="U4630">
        <v>0</v>
      </c>
      <c r="V4630">
        <v>0</v>
      </c>
      <c r="W4630">
        <v>0</v>
      </c>
      <c r="X4630" s="1">
        <v>45473</v>
      </c>
      <c r="Y4630" s="1">
        <v>43120</v>
      </c>
      <c r="Z4630" t="s">
        <v>44</v>
      </c>
      <c r="AA4630" t="s">
        <v>99</v>
      </c>
    </row>
    <row r="4631" spans="1:27" x14ac:dyDescent="0.25">
      <c r="A4631" t="s">
        <v>559</v>
      </c>
      <c r="B4631" t="s">
        <v>55</v>
      </c>
      <c r="C4631" t="s">
        <v>43</v>
      </c>
      <c r="D4631" t="s">
        <v>44</v>
      </c>
      <c r="E4631" t="s">
        <v>155</v>
      </c>
      <c r="F4631" t="s">
        <v>12</v>
      </c>
      <c r="G4631" t="s">
        <v>55</v>
      </c>
      <c r="H4631">
        <v>662</v>
      </c>
      <c r="I4631" t="s">
        <v>55</v>
      </c>
      <c r="J4631">
        <v>425000</v>
      </c>
      <c r="K4631">
        <v>394031.25</v>
      </c>
      <c r="L4631">
        <v>0.28949999999999998</v>
      </c>
      <c r="M4631" s="63">
        <v>45471</v>
      </c>
      <c r="N4631" s="63">
        <v>45531</v>
      </c>
      <c r="O4631">
        <v>60</v>
      </c>
      <c r="P4631" t="s">
        <v>55</v>
      </c>
      <c r="Q4631">
        <v>0</v>
      </c>
      <c r="R4631">
        <v>0</v>
      </c>
      <c r="S4631">
        <v>0</v>
      </c>
      <c r="T4631">
        <v>0</v>
      </c>
      <c r="U4631">
        <v>0</v>
      </c>
      <c r="V4631">
        <v>0</v>
      </c>
      <c r="W4631">
        <v>0</v>
      </c>
      <c r="X4631" s="1">
        <v>45473</v>
      </c>
      <c r="Y4631" s="1">
        <v>45085</v>
      </c>
      <c r="Z4631" t="s">
        <v>44</v>
      </c>
      <c r="AA4631" t="s">
        <v>100</v>
      </c>
    </row>
    <row r="4632" spans="1:27" x14ac:dyDescent="0.25">
      <c r="A4632" t="s">
        <v>178</v>
      </c>
      <c r="B4632" t="s">
        <v>55</v>
      </c>
      <c r="C4632" t="s">
        <v>43</v>
      </c>
      <c r="D4632" t="s">
        <v>44</v>
      </c>
      <c r="E4632" t="s">
        <v>155</v>
      </c>
      <c r="F4632" t="s">
        <v>7</v>
      </c>
      <c r="G4632" t="s">
        <v>55</v>
      </c>
      <c r="H4632">
        <v>616</v>
      </c>
      <c r="I4632" t="s">
        <v>55</v>
      </c>
      <c r="J4632">
        <v>180000</v>
      </c>
      <c r="K4632">
        <v>140206.95000000001</v>
      </c>
      <c r="L4632">
        <v>0.26950000000000002</v>
      </c>
      <c r="M4632" s="63">
        <v>45449</v>
      </c>
      <c r="N4632" s="63">
        <v>45509</v>
      </c>
      <c r="O4632">
        <v>60</v>
      </c>
      <c r="P4632" t="s">
        <v>55</v>
      </c>
      <c r="Q4632">
        <v>0</v>
      </c>
      <c r="R4632">
        <v>0</v>
      </c>
      <c r="S4632">
        <v>0</v>
      </c>
      <c r="T4632">
        <v>0</v>
      </c>
      <c r="U4632">
        <v>0</v>
      </c>
      <c r="V4632">
        <v>0</v>
      </c>
      <c r="W4632">
        <v>0</v>
      </c>
      <c r="X4632" s="1">
        <v>45473</v>
      </c>
      <c r="Y4632" s="1">
        <v>43574</v>
      </c>
      <c r="Z4632" t="s">
        <v>44</v>
      </c>
      <c r="AA4632" t="s">
        <v>101</v>
      </c>
    </row>
    <row r="4633" spans="1:27" x14ac:dyDescent="0.25">
      <c r="A4633" t="s">
        <v>1670</v>
      </c>
      <c r="B4633" t="s">
        <v>55</v>
      </c>
      <c r="C4633" t="s">
        <v>43</v>
      </c>
      <c r="D4633" t="s">
        <v>44</v>
      </c>
      <c r="E4633" t="s">
        <v>155</v>
      </c>
      <c r="F4633" t="s">
        <v>7</v>
      </c>
      <c r="G4633" t="s">
        <v>55</v>
      </c>
      <c r="H4633">
        <v>692</v>
      </c>
      <c r="I4633" t="s">
        <v>55</v>
      </c>
      <c r="J4633">
        <v>70000</v>
      </c>
      <c r="K4633">
        <v>68739.839999999997</v>
      </c>
      <c r="L4633">
        <v>0.26950000000000002</v>
      </c>
      <c r="M4633" s="63">
        <v>45434</v>
      </c>
      <c r="N4633" s="63">
        <v>45494</v>
      </c>
      <c r="O4633">
        <v>60</v>
      </c>
      <c r="P4633" t="s">
        <v>55</v>
      </c>
      <c r="Q4633">
        <v>0</v>
      </c>
      <c r="R4633">
        <v>0</v>
      </c>
      <c r="S4633">
        <v>0</v>
      </c>
      <c r="T4633">
        <v>0</v>
      </c>
      <c r="U4633">
        <v>0</v>
      </c>
      <c r="V4633">
        <v>0</v>
      </c>
      <c r="W4633">
        <v>0</v>
      </c>
      <c r="X4633" s="1">
        <v>45473</v>
      </c>
      <c r="Y4633" s="1">
        <v>42949</v>
      </c>
      <c r="Z4633" t="s">
        <v>44</v>
      </c>
      <c r="AA4633" t="s">
        <v>99</v>
      </c>
    </row>
    <row r="4634" spans="1:27" x14ac:dyDescent="0.25">
      <c r="A4634" t="s">
        <v>2397</v>
      </c>
      <c r="B4634" t="s">
        <v>55</v>
      </c>
      <c r="C4634" t="s">
        <v>43</v>
      </c>
      <c r="D4634" t="s">
        <v>44</v>
      </c>
      <c r="E4634" t="s">
        <v>155</v>
      </c>
      <c r="F4634" t="s">
        <v>7</v>
      </c>
      <c r="G4634" t="s">
        <v>55</v>
      </c>
      <c r="H4634">
        <v>678</v>
      </c>
      <c r="I4634" t="s">
        <v>55</v>
      </c>
      <c r="J4634">
        <v>180000</v>
      </c>
      <c r="K4634">
        <v>112087.8</v>
      </c>
      <c r="L4634">
        <v>0.26950000000000002</v>
      </c>
      <c r="M4634" s="63">
        <v>45446</v>
      </c>
      <c r="N4634" s="63">
        <v>45506</v>
      </c>
      <c r="O4634">
        <v>60</v>
      </c>
      <c r="P4634" t="s">
        <v>55</v>
      </c>
      <c r="Q4634">
        <v>0</v>
      </c>
      <c r="R4634">
        <v>0</v>
      </c>
      <c r="S4634">
        <v>0</v>
      </c>
      <c r="T4634">
        <v>0</v>
      </c>
      <c r="U4634">
        <v>0</v>
      </c>
      <c r="V4634">
        <v>0</v>
      </c>
      <c r="W4634">
        <v>0</v>
      </c>
      <c r="X4634" s="1">
        <v>45473</v>
      </c>
      <c r="Y4634" s="1">
        <v>44566</v>
      </c>
      <c r="Z4634" t="s">
        <v>44</v>
      </c>
      <c r="AA4634" t="s">
        <v>101</v>
      </c>
    </row>
    <row r="4635" spans="1:27" x14ac:dyDescent="0.25">
      <c r="A4635" t="s">
        <v>1411</v>
      </c>
      <c r="B4635" t="s">
        <v>55</v>
      </c>
      <c r="C4635" t="s">
        <v>43</v>
      </c>
      <c r="D4635" t="s">
        <v>44</v>
      </c>
      <c r="E4635" t="s">
        <v>155</v>
      </c>
      <c r="F4635" t="s">
        <v>15</v>
      </c>
      <c r="G4635" t="s">
        <v>55</v>
      </c>
      <c r="H4635">
        <v>635</v>
      </c>
      <c r="I4635" t="s">
        <v>55</v>
      </c>
      <c r="J4635">
        <v>185000</v>
      </c>
      <c r="K4635">
        <v>35577.9</v>
      </c>
      <c r="L4635">
        <v>0.28949999999999998</v>
      </c>
      <c r="M4635" s="63">
        <v>45404</v>
      </c>
      <c r="N4635" s="63">
        <v>45494</v>
      </c>
      <c r="O4635">
        <v>90</v>
      </c>
      <c r="P4635" t="s">
        <v>55</v>
      </c>
      <c r="Q4635">
        <v>0</v>
      </c>
      <c r="R4635">
        <v>0</v>
      </c>
      <c r="S4635">
        <v>0</v>
      </c>
      <c r="T4635">
        <v>0</v>
      </c>
      <c r="U4635">
        <v>0</v>
      </c>
      <c r="V4635">
        <v>0</v>
      </c>
      <c r="W4635">
        <v>0</v>
      </c>
      <c r="X4635" s="1">
        <v>45473</v>
      </c>
      <c r="Y4635" s="1">
        <v>45005</v>
      </c>
      <c r="Z4635" t="s">
        <v>44</v>
      </c>
      <c r="AA4635" t="s">
        <v>99</v>
      </c>
    </row>
    <row r="4636" spans="1:27" x14ac:dyDescent="0.25">
      <c r="A4636" t="s">
        <v>1631</v>
      </c>
      <c r="B4636" t="s">
        <v>55</v>
      </c>
      <c r="C4636" t="s">
        <v>43</v>
      </c>
      <c r="D4636" t="s">
        <v>44</v>
      </c>
      <c r="E4636" t="s">
        <v>155</v>
      </c>
      <c r="F4636" t="s">
        <v>15</v>
      </c>
      <c r="G4636" t="s">
        <v>55</v>
      </c>
      <c r="H4636">
        <v>729</v>
      </c>
      <c r="I4636" t="s">
        <v>55</v>
      </c>
      <c r="J4636">
        <v>280000</v>
      </c>
      <c r="K4636">
        <v>1669.95</v>
      </c>
      <c r="L4636">
        <v>0.26950000000000002</v>
      </c>
      <c r="M4636" s="63">
        <v>45454</v>
      </c>
      <c r="N4636" s="63">
        <v>45514</v>
      </c>
      <c r="O4636">
        <v>60</v>
      </c>
      <c r="P4636" t="s">
        <v>55</v>
      </c>
      <c r="Q4636">
        <v>0</v>
      </c>
      <c r="R4636">
        <v>0</v>
      </c>
      <c r="S4636">
        <v>0</v>
      </c>
      <c r="T4636">
        <v>0</v>
      </c>
      <c r="U4636">
        <v>0</v>
      </c>
      <c r="V4636">
        <v>0</v>
      </c>
      <c r="W4636">
        <v>0</v>
      </c>
      <c r="X4636" s="1">
        <v>45473</v>
      </c>
      <c r="Y4636" s="1">
        <v>43220</v>
      </c>
      <c r="Z4636" t="s">
        <v>44</v>
      </c>
      <c r="AA4636" t="s">
        <v>101</v>
      </c>
    </row>
    <row r="4637" spans="1:27" x14ac:dyDescent="0.25">
      <c r="A4637" t="s">
        <v>1973</v>
      </c>
      <c r="B4637" t="s">
        <v>55</v>
      </c>
      <c r="C4637" t="s">
        <v>43</v>
      </c>
      <c r="D4637" t="s">
        <v>44</v>
      </c>
      <c r="E4637" t="s">
        <v>155</v>
      </c>
      <c r="F4637" t="s">
        <v>4</v>
      </c>
      <c r="G4637" t="s">
        <v>55</v>
      </c>
      <c r="H4637">
        <v>791</v>
      </c>
      <c r="I4637" t="s">
        <v>55</v>
      </c>
      <c r="J4637">
        <v>250000</v>
      </c>
      <c r="K4637">
        <v>231699.36</v>
      </c>
      <c r="L4637">
        <v>0.26950000000000002</v>
      </c>
      <c r="M4637" s="63">
        <v>45465</v>
      </c>
      <c r="N4637" s="63">
        <v>45525</v>
      </c>
      <c r="O4637">
        <v>60</v>
      </c>
      <c r="P4637" t="s">
        <v>55</v>
      </c>
      <c r="Q4637">
        <v>0</v>
      </c>
      <c r="R4637">
        <v>0</v>
      </c>
      <c r="S4637">
        <v>0</v>
      </c>
      <c r="T4637">
        <v>0</v>
      </c>
      <c r="U4637">
        <v>0</v>
      </c>
      <c r="V4637">
        <v>0</v>
      </c>
      <c r="W4637">
        <v>0</v>
      </c>
      <c r="X4637" s="1">
        <v>45473</v>
      </c>
      <c r="Y4637" s="1">
        <v>43726</v>
      </c>
      <c r="Z4637" t="s">
        <v>44</v>
      </c>
      <c r="AA4637" t="s">
        <v>101</v>
      </c>
    </row>
    <row r="4638" spans="1:27" x14ac:dyDescent="0.25">
      <c r="A4638" t="s">
        <v>1232</v>
      </c>
      <c r="B4638" t="s">
        <v>55</v>
      </c>
      <c r="C4638" t="s">
        <v>43</v>
      </c>
      <c r="D4638" t="s">
        <v>44</v>
      </c>
      <c r="E4638" t="s">
        <v>155</v>
      </c>
      <c r="F4638" t="s">
        <v>14</v>
      </c>
      <c r="G4638" t="s">
        <v>55</v>
      </c>
      <c r="H4638">
        <v>507</v>
      </c>
      <c r="I4638" t="s">
        <v>55</v>
      </c>
      <c r="J4638">
        <v>140000</v>
      </c>
      <c r="K4638">
        <v>40285.35</v>
      </c>
      <c r="L4638">
        <v>0.26950000000000002</v>
      </c>
      <c r="M4638" s="63">
        <v>45453</v>
      </c>
      <c r="N4638" s="63">
        <v>45513</v>
      </c>
      <c r="O4638">
        <v>60</v>
      </c>
      <c r="P4638" t="s">
        <v>55</v>
      </c>
      <c r="Q4638">
        <v>0</v>
      </c>
      <c r="R4638">
        <v>0</v>
      </c>
      <c r="S4638">
        <v>0</v>
      </c>
      <c r="T4638">
        <v>0</v>
      </c>
      <c r="U4638">
        <v>0</v>
      </c>
      <c r="V4638">
        <v>0</v>
      </c>
      <c r="W4638">
        <v>0</v>
      </c>
      <c r="X4638" s="1">
        <v>45473</v>
      </c>
      <c r="Y4638" s="1">
        <v>43120</v>
      </c>
      <c r="Z4638" t="s">
        <v>44</v>
      </c>
      <c r="AA4638" t="s">
        <v>101</v>
      </c>
    </row>
    <row r="4639" spans="1:27" x14ac:dyDescent="0.25">
      <c r="A4639" t="s">
        <v>1839</v>
      </c>
      <c r="B4639" t="s">
        <v>55</v>
      </c>
      <c r="C4639" t="s">
        <v>43</v>
      </c>
      <c r="D4639" t="s">
        <v>44</v>
      </c>
      <c r="E4639" t="s">
        <v>155</v>
      </c>
      <c r="F4639" t="s">
        <v>8</v>
      </c>
      <c r="G4639" t="s">
        <v>55</v>
      </c>
      <c r="H4639">
        <v>540</v>
      </c>
      <c r="I4639" t="s">
        <v>55</v>
      </c>
      <c r="J4639">
        <v>35000</v>
      </c>
      <c r="K4639">
        <v>32505.3</v>
      </c>
      <c r="L4639">
        <v>0.26950000000000002</v>
      </c>
      <c r="M4639" s="63">
        <v>45331</v>
      </c>
      <c r="N4639" s="63">
        <v>45391</v>
      </c>
      <c r="O4639">
        <v>60</v>
      </c>
      <c r="P4639" t="s">
        <v>55</v>
      </c>
      <c r="Q4639">
        <v>0</v>
      </c>
      <c r="R4639">
        <v>0</v>
      </c>
      <c r="S4639">
        <v>32505.3</v>
      </c>
      <c r="T4639">
        <v>0</v>
      </c>
      <c r="U4639">
        <v>0</v>
      </c>
      <c r="V4639">
        <v>0</v>
      </c>
      <c r="W4639">
        <v>32505.3</v>
      </c>
      <c r="X4639" s="1">
        <v>45473</v>
      </c>
      <c r="Y4639" s="1">
        <v>45031</v>
      </c>
      <c r="Z4639" t="s">
        <v>44</v>
      </c>
      <c r="AA4639" t="s">
        <v>99</v>
      </c>
    </row>
    <row r="4640" spans="1:27" x14ac:dyDescent="0.25">
      <c r="A4640" t="s">
        <v>2261</v>
      </c>
      <c r="B4640" t="s">
        <v>55</v>
      </c>
      <c r="C4640" t="s">
        <v>43</v>
      </c>
      <c r="D4640" t="s">
        <v>44</v>
      </c>
      <c r="E4640" t="s">
        <v>155</v>
      </c>
      <c r="F4640" t="s">
        <v>5</v>
      </c>
      <c r="G4640" t="s">
        <v>55</v>
      </c>
      <c r="H4640">
        <v>824</v>
      </c>
      <c r="I4640" t="s">
        <v>55</v>
      </c>
      <c r="J4640">
        <v>30000</v>
      </c>
      <c r="K4640">
        <v>15657.3</v>
      </c>
      <c r="L4640">
        <v>0.26950000000000002</v>
      </c>
      <c r="M4640" s="63">
        <v>45423</v>
      </c>
      <c r="N4640" s="63">
        <v>45483</v>
      </c>
      <c r="O4640">
        <v>60</v>
      </c>
      <c r="P4640" t="s">
        <v>55</v>
      </c>
      <c r="Q4640">
        <v>0</v>
      </c>
      <c r="R4640">
        <v>0</v>
      </c>
      <c r="S4640">
        <v>0</v>
      </c>
      <c r="T4640">
        <v>0</v>
      </c>
      <c r="U4640">
        <v>0</v>
      </c>
      <c r="V4640">
        <v>0</v>
      </c>
      <c r="W4640">
        <v>0</v>
      </c>
      <c r="X4640" s="1">
        <v>45473</v>
      </c>
      <c r="Y4640" s="1">
        <v>44514</v>
      </c>
      <c r="Z4640" t="s">
        <v>44</v>
      </c>
      <c r="AA4640" t="s">
        <v>103</v>
      </c>
    </row>
    <row r="4641" spans="1:27" x14ac:dyDescent="0.25">
      <c r="A4641" t="s">
        <v>1734</v>
      </c>
      <c r="B4641" t="s">
        <v>55</v>
      </c>
      <c r="C4641" t="s">
        <v>43</v>
      </c>
      <c r="D4641" t="s">
        <v>44</v>
      </c>
      <c r="E4641" t="s">
        <v>155</v>
      </c>
      <c r="F4641" t="s">
        <v>7</v>
      </c>
      <c r="G4641" t="s">
        <v>55</v>
      </c>
      <c r="H4641">
        <v>507</v>
      </c>
      <c r="I4641" t="s">
        <v>55</v>
      </c>
      <c r="J4641">
        <v>30000</v>
      </c>
      <c r="K4641">
        <v>22553.1</v>
      </c>
      <c r="L4641">
        <v>0.26950000000000002</v>
      </c>
      <c r="M4641" s="63">
        <v>45436</v>
      </c>
      <c r="N4641" s="63">
        <v>45496</v>
      </c>
      <c r="O4641">
        <v>60</v>
      </c>
      <c r="P4641" t="s">
        <v>55</v>
      </c>
      <c r="Q4641">
        <v>0</v>
      </c>
      <c r="R4641">
        <v>0</v>
      </c>
      <c r="S4641">
        <v>0</v>
      </c>
      <c r="T4641">
        <v>0</v>
      </c>
      <c r="U4641">
        <v>0</v>
      </c>
      <c r="V4641">
        <v>0</v>
      </c>
      <c r="W4641">
        <v>0</v>
      </c>
      <c r="X4641" s="1">
        <v>45473</v>
      </c>
      <c r="Y4641" s="1">
        <v>44090</v>
      </c>
      <c r="Z4641" t="s">
        <v>44</v>
      </c>
      <c r="AA4641" t="s">
        <v>102</v>
      </c>
    </row>
    <row r="4642" spans="1:27" x14ac:dyDescent="0.25">
      <c r="A4642" t="s">
        <v>2143</v>
      </c>
      <c r="B4642" t="s">
        <v>55</v>
      </c>
      <c r="C4642" t="s">
        <v>43</v>
      </c>
      <c r="D4642" t="s">
        <v>44</v>
      </c>
      <c r="E4642" t="s">
        <v>155</v>
      </c>
      <c r="F4642" t="s">
        <v>8</v>
      </c>
      <c r="G4642" t="s">
        <v>55</v>
      </c>
      <c r="H4642">
        <v>705</v>
      </c>
      <c r="I4642" t="s">
        <v>55</v>
      </c>
      <c r="J4642">
        <v>100000</v>
      </c>
      <c r="K4642">
        <v>32278.5</v>
      </c>
      <c r="L4642">
        <v>0.26950000000000002</v>
      </c>
      <c r="M4642" s="63">
        <v>45416</v>
      </c>
      <c r="N4642" s="63">
        <v>45476</v>
      </c>
      <c r="O4642">
        <v>60</v>
      </c>
      <c r="P4642" t="s">
        <v>55</v>
      </c>
      <c r="Q4642">
        <v>0</v>
      </c>
      <c r="R4642">
        <v>0</v>
      </c>
      <c r="S4642">
        <v>0</v>
      </c>
      <c r="T4642">
        <v>0</v>
      </c>
      <c r="U4642">
        <v>0</v>
      </c>
      <c r="V4642">
        <v>0</v>
      </c>
      <c r="W4642">
        <v>0</v>
      </c>
      <c r="X4642" s="1">
        <v>45473</v>
      </c>
      <c r="Y4642" s="1">
        <v>44785</v>
      </c>
      <c r="Z4642" t="s">
        <v>44</v>
      </c>
      <c r="AA4642" t="s">
        <v>99</v>
      </c>
    </row>
    <row r="4643" spans="1:27" x14ac:dyDescent="0.25">
      <c r="A4643" t="s">
        <v>2287</v>
      </c>
      <c r="B4643" t="s">
        <v>55</v>
      </c>
      <c r="C4643" t="s">
        <v>43</v>
      </c>
      <c r="D4643" t="s">
        <v>44</v>
      </c>
      <c r="E4643" t="s">
        <v>155</v>
      </c>
      <c r="F4643" t="s">
        <v>4</v>
      </c>
      <c r="G4643" t="s">
        <v>55</v>
      </c>
      <c r="H4643">
        <v>748</v>
      </c>
      <c r="I4643" t="s">
        <v>55</v>
      </c>
      <c r="J4643">
        <v>260000</v>
      </c>
      <c r="K4643">
        <v>259116.98</v>
      </c>
      <c r="L4643">
        <v>0.26950000000000002</v>
      </c>
      <c r="M4643" s="63">
        <v>45436</v>
      </c>
      <c r="N4643" s="63">
        <v>45586</v>
      </c>
      <c r="O4643">
        <v>150</v>
      </c>
      <c r="P4643" t="s">
        <v>55</v>
      </c>
      <c r="Q4643">
        <v>0</v>
      </c>
      <c r="R4643">
        <v>0</v>
      </c>
      <c r="S4643">
        <v>0</v>
      </c>
      <c r="T4643">
        <v>0</v>
      </c>
      <c r="U4643">
        <v>0</v>
      </c>
      <c r="V4643">
        <v>0</v>
      </c>
      <c r="W4643">
        <v>0</v>
      </c>
      <c r="X4643" s="1">
        <v>45473</v>
      </c>
      <c r="Y4643" s="1">
        <v>43693</v>
      </c>
      <c r="Z4643" t="s">
        <v>44</v>
      </c>
      <c r="AA4643" t="s">
        <v>99</v>
      </c>
    </row>
    <row r="4644" spans="1:27" x14ac:dyDescent="0.25">
      <c r="A4644" t="s">
        <v>1055</v>
      </c>
      <c r="B4644" t="s">
        <v>55</v>
      </c>
      <c r="C4644" t="s">
        <v>43</v>
      </c>
      <c r="D4644" t="s">
        <v>44</v>
      </c>
      <c r="E4644" t="s">
        <v>155</v>
      </c>
      <c r="F4644" t="s">
        <v>4</v>
      </c>
      <c r="G4644" t="s">
        <v>55</v>
      </c>
      <c r="H4644">
        <v>853</v>
      </c>
      <c r="I4644" t="s">
        <v>55</v>
      </c>
      <c r="J4644">
        <v>290000</v>
      </c>
      <c r="K4644">
        <v>3867.75</v>
      </c>
      <c r="L4644">
        <v>0.26950000000000002</v>
      </c>
      <c r="M4644" s="63">
        <v>45461</v>
      </c>
      <c r="N4644" s="63">
        <v>45611</v>
      </c>
      <c r="O4644">
        <v>150</v>
      </c>
      <c r="P4644" t="s">
        <v>55</v>
      </c>
      <c r="Q4644">
        <v>0</v>
      </c>
      <c r="R4644">
        <v>0</v>
      </c>
      <c r="S4644">
        <v>0</v>
      </c>
      <c r="T4644">
        <v>0</v>
      </c>
      <c r="U4644">
        <v>0</v>
      </c>
      <c r="V4644">
        <v>0</v>
      </c>
      <c r="W4644">
        <v>0</v>
      </c>
      <c r="X4644" s="1">
        <v>45473</v>
      </c>
      <c r="Y4644" s="1">
        <v>44489</v>
      </c>
      <c r="Z4644" t="s">
        <v>44</v>
      </c>
      <c r="AA4644" t="s">
        <v>106</v>
      </c>
    </row>
    <row r="4645" spans="1:27" x14ac:dyDescent="0.25">
      <c r="A4645" t="s">
        <v>819</v>
      </c>
      <c r="B4645" t="s">
        <v>55</v>
      </c>
      <c r="C4645" t="s">
        <v>43</v>
      </c>
      <c r="D4645" t="s">
        <v>44</v>
      </c>
      <c r="E4645" t="s">
        <v>155</v>
      </c>
      <c r="F4645" t="s">
        <v>7</v>
      </c>
      <c r="G4645" t="s">
        <v>55</v>
      </c>
      <c r="H4645">
        <v>758</v>
      </c>
      <c r="I4645" t="s">
        <v>55</v>
      </c>
      <c r="J4645">
        <v>290000</v>
      </c>
      <c r="K4645">
        <v>68855.399999999994</v>
      </c>
      <c r="L4645">
        <v>0.26950000000000002</v>
      </c>
      <c r="M4645" s="63">
        <v>45416</v>
      </c>
      <c r="N4645" s="63">
        <v>45476</v>
      </c>
      <c r="O4645">
        <v>60</v>
      </c>
      <c r="P4645" t="s">
        <v>55</v>
      </c>
      <c r="Q4645">
        <v>0</v>
      </c>
      <c r="R4645">
        <v>0</v>
      </c>
      <c r="S4645">
        <v>0</v>
      </c>
      <c r="T4645">
        <v>0</v>
      </c>
      <c r="U4645">
        <v>0</v>
      </c>
      <c r="V4645">
        <v>0</v>
      </c>
      <c r="W4645">
        <v>0</v>
      </c>
      <c r="X4645" s="1">
        <v>45473</v>
      </c>
      <c r="Y4645" s="1">
        <v>44274</v>
      </c>
      <c r="Z4645" t="s">
        <v>44</v>
      </c>
      <c r="AA4645" t="s">
        <v>101</v>
      </c>
    </row>
    <row r="4646" spans="1:27" x14ac:dyDescent="0.25">
      <c r="A4646" t="s">
        <v>2023</v>
      </c>
      <c r="B4646" t="s">
        <v>55</v>
      </c>
      <c r="C4646" t="s">
        <v>43</v>
      </c>
      <c r="D4646" t="s">
        <v>44</v>
      </c>
      <c r="E4646" t="s">
        <v>155</v>
      </c>
      <c r="F4646" t="s">
        <v>3</v>
      </c>
      <c r="G4646" t="s">
        <v>55</v>
      </c>
      <c r="H4646">
        <v>711</v>
      </c>
      <c r="I4646" t="s">
        <v>55</v>
      </c>
      <c r="J4646">
        <v>15000</v>
      </c>
      <c r="K4646">
        <v>10863.45</v>
      </c>
      <c r="L4646">
        <v>0.26950000000000002</v>
      </c>
      <c r="M4646" s="63">
        <v>45388</v>
      </c>
      <c r="N4646" s="63">
        <v>45448</v>
      </c>
      <c r="O4646">
        <v>60</v>
      </c>
      <c r="P4646" t="s">
        <v>55</v>
      </c>
      <c r="Q4646">
        <v>10863.45</v>
      </c>
      <c r="R4646">
        <v>0</v>
      </c>
      <c r="S4646">
        <v>0</v>
      </c>
      <c r="T4646">
        <v>0</v>
      </c>
      <c r="U4646">
        <v>0</v>
      </c>
      <c r="V4646">
        <v>0</v>
      </c>
      <c r="W4646">
        <v>10863.45</v>
      </c>
      <c r="X4646" s="1">
        <v>45473</v>
      </c>
      <c r="Y4646" s="1">
        <v>44367</v>
      </c>
      <c r="Z4646" t="s">
        <v>44</v>
      </c>
      <c r="AA4646" t="s">
        <v>102</v>
      </c>
    </row>
    <row r="4647" spans="1:27" x14ac:dyDescent="0.25">
      <c r="A4647" t="s">
        <v>1209</v>
      </c>
      <c r="B4647" t="s">
        <v>55</v>
      </c>
      <c r="C4647" t="s">
        <v>43</v>
      </c>
      <c r="D4647" t="s">
        <v>44</v>
      </c>
      <c r="E4647" t="s">
        <v>155</v>
      </c>
      <c r="F4647" t="s">
        <v>9</v>
      </c>
      <c r="G4647" t="s">
        <v>55</v>
      </c>
      <c r="H4647">
        <v>598</v>
      </c>
      <c r="I4647" t="s">
        <v>55</v>
      </c>
      <c r="J4647">
        <v>80000</v>
      </c>
      <c r="K4647">
        <v>56779.65</v>
      </c>
      <c r="L4647">
        <v>0.26950000000000002</v>
      </c>
      <c r="M4647" s="63">
        <v>45468</v>
      </c>
      <c r="N4647" s="63">
        <v>45528</v>
      </c>
      <c r="O4647">
        <v>60</v>
      </c>
      <c r="P4647" t="s">
        <v>55</v>
      </c>
      <c r="Q4647">
        <v>0</v>
      </c>
      <c r="R4647">
        <v>0</v>
      </c>
      <c r="S4647">
        <v>0</v>
      </c>
      <c r="T4647">
        <v>0</v>
      </c>
      <c r="U4647">
        <v>0</v>
      </c>
      <c r="V4647">
        <v>0</v>
      </c>
      <c r="W4647">
        <v>0</v>
      </c>
      <c r="X4647" s="1">
        <v>45473</v>
      </c>
      <c r="Y4647" s="1">
        <v>44911</v>
      </c>
      <c r="Z4647" t="s">
        <v>44</v>
      </c>
      <c r="AA4647" t="s">
        <v>99</v>
      </c>
    </row>
    <row r="4648" spans="1:27" x14ac:dyDescent="0.25">
      <c r="A4648" t="s">
        <v>2427</v>
      </c>
      <c r="B4648" t="s">
        <v>55</v>
      </c>
      <c r="C4648" t="s">
        <v>43</v>
      </c>
      <c r="D4648" t="s">
        <v>44</v>
      </c>
      <c r="E4648" t="s">
        <v>155</v>
      </c>
      <c r="F4648" t="s">
        <v>4</v>
      </c>
      <c r="G4648" t="s">
        <v>55</v>
      </c>
      <c r="H4648">
        <v>778</v>
      </c>
      <c r="I4648" t="s">
        <v>55</v>
      </c>
      <c r="J4648">
        <v>40000</v>
      </c>
      <c r="K4648">
        <v>1220.4000000000001</v>
      </c>
      <c r="L4648">
        <v>0.26950000000000002</v>
      </c>
      <c r="M4648" s="63">
        <v>45460</v>
      </c>
      <c r="N4648" s="63">
        <v>45520</v>
      </c>
      <c r="O4648">
        <v>60</v>
      </c>
      <c r="P4648" t="s">
        <v>55</v>
      </c>
      <c r="Q4648">
        <v>0</v>
      </c>
      <c r="R4648">
        <v>0</v>
      </c>
      <c r="S4648">
        <v>0</v>
      </c>
      <c r="T4648">
        <v>0</v>
      </c>
      <c r="U4648">
        <v>0</v>
      </c>
      <c r="V4648">
        <v>0</v>
      </c>
      <c r="W4648">
        <v>0</v>
      </c>
      <c r="X4648" s="1">
        <v>45473</v>
      </c>
      <c r="Y4648" s="1">
        <v>44571</v>
      </c>
      <c r="Z4648" t="s">
        <v>44</v>
      </c>
      <c r="AA4648" t="s">
        <v>104</v>
      </c>
    </row>
    <row r="4649" spans="1:27" x14ac:dyDescent="0.25">
      <c r="A4649" t="s">
        <v>1935</v>
      </c>
      <c r="B4649" t="s">
        <v>55</v>
      </c>
      <c r="C4649" t="s">
        <v>43</v>
      </c>
      <c r="D4649" t="s">
        <v>44</v>
      </c>
      <c r="E4649" t="s">
        <v>155</v>
      </c>
      <c r="F4649" t="s">
        <v>16</v>
      </c>
      <c r="G4649" t="s">
        <v>55</v>
      </c>
      <c r="H4649">
        <v>780</v>
      </c>
      <c r="I4649" t="s">
        <v>55</v>
      </c>
      <c r="J4649">
        <v>140000</v>
      </c>
      <c r="K4649">
        <v>139751.73000000001</v>
      </c>
      <c r="L4649">
        <v>0.28949999999999998</v>
      </c>
      <c r="M4649" s="63">
        <v>45465</v>
      </c>
      <c r="N4649" s="63">
        <v>45675</v>
      </c>
      <c r="O4649">
        <v>210</v>
      </c>
      <c r="P4649" t="s">
        <v>55</v>
      </c>
      <c r="Q4649">
        <v>0</v>
      </c>
      <c r="R4649">
        <v>0</v>
      </c>
      <c r="S4649">
        <v>0</v>
      </c>
      <c r="T4649">
        <v>0</v>
      </c>
      <c r="U4649">
        <v>0</v>
      </c>
      <c r="V4649">
        <v>0</v>
      </c>
      <c r="W4649">
        <v>0</v>
      </c>
      <c r="X4649" s="1">
        <v>45473</v>
      </c>
      <c r="Y4649" s="1">
        <v>44834</v>
      </c>
      <c r="Z4649" t="s">
        <v>44</v>
      </c>
      <c r="AA4649" t="s">
        <v>99</v>
      </c>
    </row>
    <row r="4650" spans="1:27" x14ac:dyDescent="0.25">
      <c r="A4650" t="s">
        <v>1659</v>
      </c>
      <c r="B4650" t="s">
        <v>55</v>
      </c>
      <c r="C4650" t="s">
        <v>43</v>
      </c>
      <c r="D4650" t="s">
        <v>44</v>
      </c>
      <c r="E4650" t="s">
        <v>155</v>
      </c>
      <c r="F4650" t="s">
        <v>2</v>
      </c>
      <c r="G4650" t="s">
        <v>55</v>
      </c>
      <c r="H4650">
        <v>538</v>
      </c>
      <c r="I4650" t="s">
        <v>55</v>
      </c>
      <c r="J4650">
        <v>160000</v>
      </c>
      <c r="K4650">
        <v>67964.399999999994</v>
      </c>
      <c r="L4650">
        <v>0.26950000000000002</v>
      </c>
      <c r="M4650" s="63">
        <v>45472</v>
      </c>
      <c r="N4650" s="63">
        <v>45502</v>
      </c>
      <c r="O4650">
        <v>30</v>
      </c>
      <c r="P4650" t="s">
        <v>55</v>
      </c>
      <c r="Q4650">
        <v>0</v>
      </c>
      <c r="R4650">
        <v>0</v>
      </c>
      <c r="S4650">
        <v>0</v>
      </c>
      <c r="T4650">
        <v>0</v>
      </c>
      <c r="U4650">
        <v>0</v>
      </c>
      <c r="V4650">
        <v>0</v>
      </c>
      <c r="W4650">
        <v>0</v>
      </c>
      <c r="X4650" s="1">
        <v>45473</v>
      </c>
      <c r="Y4650" s="1">
        <v>43274</v>
      </c>
      <c r="Z4650" t="s">
        <v>44</v>
      </c>
      <c r="AA4650" t="s">
        <v>99</v>
      </c>
    </row>
    <row r="4651" spans="1:27" x14ac:dyDescent="0.25">
      <c r="A4651" t="s">
        <v>1361</v>
      </c>
      <c r="B4651" t="s">
        <v>55</v>
      </c>
      <c r="C4651" t="s">
        <v>43</v>
      </c>
      <c r="D4651" t="s">
        <v>44</v>
      </c>
      <c r="E4651" t="s">
        <v>155</v>
      </c>
      <c r="F4651" t="s">
        <v>3</v>
      </c>
      <c r="G4651" t="s">
        <v>55</v>
      </c>
      <c r="H4651">
        <v>755</v>
      </c>
      <c r="I4651" t="s">
        <v>55</v>
      </c>
      <c r="J4651">
        <v>110000</v>
      </c>
      <c r="K4651">
        <v>103809.74</v>
      </c>
      <c r="L4651">
        <v>0.26950000000000002</v>
      </c>
      <c r="M4651" s="63">
        <v>45444</v>
      </c>
      <c r="N4651" s="63">
        <v>45624</v>
      </c>
      <c r="O4651">
        <v>180</v>
      </c>
      <c r="P4651" t="s">
        <v>55</v>
      </c>
      <c r="Q4651">
        <v>0</v>
      </c>
      <c r="R4651">
        <v>0</v>
      </c>
      <c r="S4651">
        <v>0</v>
      </c>
      <c r="T4651">
        <v>0</v>
      </c>
      <c r="U4651">
        <v>0</v>
      </c>
      <c r="V4651">
        <v>0</v>
      </c>
      <c r="W4651">
        <v>0</v>
      </c>
      <c r="X4651" s="1">
        <v>45473</v>
      </c>
      <c r="Y4651" s="1">
        <v>44997</v>
      </c>
      <c r="Z4651" t="s">
        <v>44</v>
      </c>
      <c r="AA4651" t="s">
        <v>99</v>
      </c>
    </row>
    <row r="4652" spans="1:27" x14ac:dyDescent="0.25">
      <c r="A4652" t="s">
        <v>346</v>
      </c>
      <c r="B4652" t="s">
        <v>55</v>
      </c>
      <c r="C4652" t="s">
        <v>43</v>
      </c>
      <c r="D4652" t="s">
        <v>44</v>
      </c>
      <c r="E4652" t="s">
        <v>155</v>
      </c>
      <c r="F4652" t="s">
        <v>13</v>
      </c>
      <c r="G4652" t="s">
        <v>55</v>
      </c>
      <c r="H4652">
        <v>684</v>
      </c>
      <c r="I4652" t="s">
        <v>55</v>
      </c>
      <c r="J4652">
        <v>100000</v>
      </c>
      <c r="K4652">
        <v>4232.25</v>
      </c>
      <c r="L4652">
        <v>0.28949999999999998</v>
      </c>
      <c r="M4652" s="63">
        <v>45441</v>
      </c>
      <c r="N4652" s="63">
        <v>45471</v>
      </c>
      <c r="O4652">
        <v>30</v>
      </c>
      <c r="P4652" t="s">
        <v>55</v>
      </c>
      <c r="Q4652">
        <v>4232.25</v>
      </c>
      <c r="R4652">
        <v>0</v>
      </c>
      <c r="S4652">
        <v>0</v>
      </c>
      <c r="T4652">
        <v>0</v>
      </c>
      <c r="U4652">
        <v>0</v>
      </c>
      <c r="V4652">
        <v>0</v>
      </c>
      <c r="W4652">
        <v>4232.25</v>
      </c>
      <c r="X4652" s="1">
        <v>45473</v>
      </c>
      <c r="Y4652" s="1">
        <v>44801</v>
      </c>
      <c r="Z4652" t="s">
        <v>44</v>
      </c>
      <c r="AA4652" t="s">
        <v>101</v>
      </c>
    </row>
    <row r="4653" spans="1:27" x14ac:dyDescent="0.25">
      <c r="A4653" t="s">
        <v>2101</v>
      </c>
      <c r="B4653" t="s">
        <v>55</v>
      </c>
      <c r="C4653" t="s">
        <v>43</v>
      </c>
      <c r="D4653" t="s">
        <v>44</v>
      </c>
      <c r="E4653" t="s">
        <v>155</v>
      </c>
      <c r="F4653" t="s">
        <v>15</v>
      </c>
      <c r="G4653" t="s">
        <v>55</v>
      </c>
      <c r="H4653">
        <v>724</v>
      </c>
      <c r="I4653" t="s">
        <v>55</v>
      </c>
      <c r="J4653">
        <v>175000</v>
      </c>
      <c r="K4653">
        <v>127623.6</v>
      </c>
      <c r="L4653">
        <v>0.28949999999999998</v>
      </c>
      <c r="M4653" s="63">
        <v>45393</v>
      </c>
      <c r="N4653" s="63">
        <v>45573</v>
      </c>
      <c r="O4653">
        <v>180</v>
      </c>
      <c r="P4653" t="s">
        <v>55</v>
      </c>
      <c r="Q4653">
        <v>0</v>
      </c>
      <c r="R4653">
        <v>0</v>
      </c>
      <c r="S4653">
        <v>0</v>
      </c>
      <c r="T4653">
        <v>0</v>
      </c>
      <c r="U4653">
        <v>0</v>
      </c>
      <c r="V4653">
        <v>0</v>
      </c>
      <c r="W4653">
        <v>0</v>
      </c>
      <c r="X4653" s="1">
        <v>45473</v>
      </c>
      <c r="Y4653" s="1">
        <v>44872</v>
      </c>
      <c r="Z4653" t="s">
        <v>44</v>
      </c>
      <c r="AA4653" t="s">
        <v>101</v>
      </c>
    </row>
    <row r="4654" spans="1:27" x14ac:dyDescent="0.25">
      <c r="A4654" t="s">
        <v>2296</v>
      </c>
      <c r="B4654" t="s">
        <v>55</v>
      </c>
      <c r="C4654" t="s">
        <v>43</v>
      </c>
      <c r="D4654" t="s">
        <v>44</v>
      </c>
      <c r="E4654" t="s">
        <v>155</v>
      </c>
      <c r="F4654" t="s">
        <v>19</v>
      </c>
      <c r="G4654" t="s">
        <v>55</v>
      </c>
      <c r="H4654">
        <v>545</v>
      </c>
      <c r="I4654" t="s">
        <v>55</v>
      </c>
      <c r="J4654">
        <v>100000</v>
      </c>
      <c r="K4654">
        <v>33323.4</v>
      </c>
      <c r="L4654">
        <v>0.26950000000000002</v>
      </c>
      <c r="M4654" s="63">
        <v>45471</v>
      </c>
      <c r="N4654" s="63">
        <v>45621</v>
      </c>
      <c r="O4654">
        <v>150</v>
      </c>
      <c r="P4654" t="s">
        <v>55</v>
      </c>
      <c r="Q4654">
        <v>0</v>
      </c>
      <c r="R4654">
        <v>0</v>
      </c>
      <c r="S4654">
        <v>0</v>
      </c>
      <c r="T4654">
        <v>0</v>
      </c>
      <c r="U4654">
        <v>0</v>
      </c>
      <c r="V4654">
        <v>0</v>
      </c>
      <c r="W4654">
        <v>0</v>
      </c>
      <c r="X4654" s="1">
        <v>45473</v>
      </c>
      <c r="Y4654" s="1">
        <v>44466</v>
      </c>
      <c r="Z4654" t="s">
        <v>44</v>
      </c>
      <c r="AA4654" t="s">
        <v>100</v>
      </c>
    </row>
    <row r="4655" spans="1:27" x14ac:dyDescent="0.25">
      <c r="A4655" t="s">
        <v>2247</v>
      </c>
      <c r="B4655" t="s">
        <v>55</v>
      </c>
      <c r="C4655" t="s">
        <v>43</v>
      </c>
      <c r="D4655" t="s">
        <v>44</v>
      </c>
      <c r="E4655" t="s">
        <v>155</v>
      </c>
      <c r="F4655" t="s">
        <v>6</v>
      </c>
      <c r="G4655" t="s">
        <v>55</v>
      </c>
      <c r="H4655">
        <v>597</v>
      </c>
      <c r="I4655" t="s">
        <v>55</v>
      </c>
      <c r="J4655">
        <v>105000</v>
      </c>
      <c r="K4655">
        <v>89257.95</v>
      </c>
      <c r="L4655">
        <v>0.26950000000000002</v>
      </c>
      <c r="M4655" s="63">
        <v>45432</v>
      </c>
      <c r="N4655" s="63">
        <v>45522</v>
      </c>
      <c r="O4655">
        <v>90</v>
      </c>
      <c r="P4655" t="s">
        <v>55</v>
      </c>
      <c r="Q4655">
        <v>0</v>
      </c>
      <c r="R4655">
        <v>0</v>
      </c>
      <c r="S4655">
        <v>0</v>
      </c>
      <c r="T4655">
        <v>0</v>
      </c>
      <c r="U4655">
        <v>0</v>
      </c>
      <c r="V4655">
        <v>0</v>
      </c>
      <c r="W4655">
        <v>0</v>
      </c>
      <c r="X4655" s="1">
        <v>45473</v>
      </c>
      <c r="Y4655" s="1">
        <v>44994</v>
      </c>
      <c r="Z4655" t="s">
        <v>44</v>
      </c>
      <c r="AA4655" t="s">
        <v>100</v>
      </c>
    </row>
    <row r="4656" spans="1:27" x14ac:dyDescent="0.25">
      <c r="A4656" t="s">
        <v>1780</v>
      </c>
      <c r="B4656" t="s">
        <v>55</v>
      </c>
      <c r="C4656" t="s">
        <v>43</v>
      </c>
      <c r="D4656" t="s">
        <v>44</v>
      </c>
      <c r="E4656" t="s">
        <v>155</v>
      </c>
      <c r="F4656" t="s">
        <v>3</v>
      </c>
      <c r="G4656" t="s">
        <v>55</v>
      </c>
      <c r="H4656">
        <v>525</v>
      </c>
      <c r="I4656" t="s">
        <v>55</v>
      </c>
      <c r="J4656">
        <v>15000</v>
      </c>
      <c r="K4656">
        <v>14956.65</v>
      </c>
      <c r="L4656">
        <v>0.26950000000000002</v>
      </c>
      <c r="M4656" s="63">
        <v>45429</v>
      </c>
      <c r="N4656" s="63">
        <v>45549</v>
      </c>
      <c r="O4656">
        <v>120</v>
      </c>
      <c r="P4656" t="s">
        <v>55</v>
      </c>
      <c r="Q4656">
        <v>0</v>
      </c>
      <c r="R4656">
        <v>0</v>
      </c>
      <c r="S4656">
        <v>0</v>
      </c>
      <c r="T4656">
        <v>0</v>
      </c>
      <c r="U4656">
        <v>0</v>
      </c>
      <c r="V4656">
        <v>0</v>
      </c>
      <c r="W4656">
        <v>0</v>
      </c>
      <c r="X4656" s="1">
        <v>45473</v>
      </c>
      <c r="Y4656" s="1">
        <v>43673</v>
      </c>
      <c r="Z4656" t="s">
        <v>44</v>
      </c>
      <c r="AA4656" t="s">
        <v>100</v>
      </c>
    </row>
    <row r="4657" spans="1:27" x14ac:dyDescent="0.25">
      <c r="A4657" t="s">
        <v>1514</v>
      </c>
      <c r="B4657" t="s">
        <v>55</v>
      </c>
      <c r="C4657" t="s">
        <v>43</v>
      </c>
      <c r="D4657" t="s">
        <v>44</v>
      </c>
      <c r="E4657" t="s">
        <v>155</v>
      </c>
      <c r="F4657" t="s">
        <v>18</v>
      </c>
      <c r="G4657" t="s">
        <v>55</v>
      </c>
      <c r="H4657">
        <v>835</v>
      </c>
      <c r="I4657" t="s">
        <v>55</v>
      </c>
      <c r="J4657">
        <v>205000</v>
      </c>
      <c r="K4657">
        <v>192303.96</v>
      </c>
      <c r="L4657">
        <v>0.28949999999999998</v>
      </c>
      <c r="M4657" s="63">
        <v>45457</v>
      </c>
      <c r="N4657" s="63">
        <v>45487</v>
      </c>
      <c r="O4657">
        <v>30</v>
      </c>
      <c r="P4657" t="s">
        <v>55</v>
      </c>
      <c r="Q4657">
        <v>0</v>
      </c>
      <c r="R4657">
        <v>0</v>
      </c>
      <c r="S4657">
        <v>0</v>
      </c>
      <c r="T4657">
        <v>0</v>
      </c>
      <c r="U4657">
        <v>0</v>
      </c>
      <c r="V4657">
        <v>0</v>
      </c>
      <c r="W4657">
        <v>0</v>
      </c>
      <c r="X4657" s="1">
        <v>45473</v>
      </c>
      <c r="Y4657" s="1">
        <v>44681</v>
      </c>
      <c r="Z4657" t="s">
        <v>44</v>
      </c>
      <c r="AA4657" t="s">
        <v>99</v>
      </c>
    </row>
    <row r="4658" spans="1:27" x14ac:dyDescent="0.25">
      <c r="A4658" t="s">
        <v>1081</v>
      </c>
      <c r="B4658" t="s">
        <v>55</v>
      </c>
      <c r="C4658" t="s">
        <v>43</v>
      </c>
      <c r="D4658" t="s">
        <v>44</v>
      </c>
      <c r="E4658" t="s">
        <v>155</v>
      </c>
      <c r="F4658" t="s">
        <v>15</v>
      </c>
      <c r="G4658" t="s">
        <v>55</v>
      </c>
      <c r="H4658">
        <v>707</v>
      </c>
      <c r="I4658" t="s">
        <v>55</v>
      </c>
      <c r="J4658">
        <v>120000</v>
      </c>
      <c r="K4658">
        <v>92319.75</v>
      </c>
      <c r="L4658">
        <v>0.26950000000000002</v>
      </c>
      <c r="M4658" s="63">
        <v>45191</v>
      </c>
      <c r="N4658" s="63">
        <v>45251</v>
      </c>
      <c r="O4658">
        <v>60</v>
      </c>
      <c r="P4658" t="s">
        <v>55</v>
      </c>
      <c r="Q4658">
        <v>0</v>
      </c>
      <c r="R4658">
        <v>0</v>
      </c>
      <c r="S4658">
        <v>0</v>
      </c>
      <c r="T4658">
        <v>0</v>
      </c>
      <c r="U4658">
        <v>0</v>
      </c>
      <c r="V4658">
        <v>92319.75</v>
      </c>
      <c r="W4658">
        <v>92319.75</v>
      </c>
      <c r="X4658" s="1">
        <v>45473</v>
      </c>
      <c r="Y4658" s="1">
        <v>44322</v>
      </c>
      <c r="Z4658" t="s">
        <v>44</v>
      </c>
      <c r="AA4658" t="s">
        <v>101</v>
      </c>
    </row>
    <row r="4659" spans="1:27" x14ac:dyDescent="0.25">
      <c r="A4659" t="s">
        <v>2410</v>
      </c>
      <c r="B4659" t="s">
        <v>55</v>
      </c>
      <c r="C4659" t="s">
        <v>43</v>
      </c>
      <c r="D4659" t="s">
        <v>44</v>
      </c>
      <c r="E4659" t="s">
        <v>155</v>
      </c>
      <c r="F4659" t="s">
        <v>4</v>
      </c>
      <c r="G4659" t="s">
        <v>55</v>
      </c>
      <c r="H4659">
        <v>551</v>
      </c>
      <c r="I4659" t="s">
        <v>55</v>
      </c>
      <c r="J4659">
        <v>150000</v>
      </c>
      <c r="K4659">
        <v>82767.149999999994</v>
      </c>
      <c r="L4659">
        <v>0.26950000000000002</v>
      </c>
      <c r="M4659" s="63">
        <v>45438</v>
      </c>
      <c r="N4659" s="63">
        <v>45498</v>
      </c>
      <c r="O4659">
        <v>60</v>
      </c>
      <c r="P4659" t="s">
        <v>55</v>
      </c>
      <c r="Q4659">
        <v>0</v>
      </c>
      <c r="R4659">
        <v>0</v>
      </c>
      <c r="S4659">
        <v>0</v>
      </c>
      <c r="T4659">
        <v>0</v>
      </c>
      <c r="U4659">
        <v>0</v>
      </c>
      <c r="V4659">
        <v>0</v>
      </c>
      <c r="W4659">
        <v>0</v>
      </c>
      <c r="X4659" s="1">
        <v>45473</v>
      </c>
      <c r="Y4659" s="1">
        <v>43948</v>
      </c>
      <c r="Z4659" t="s">
        <v>44</v>
      </c>
      <c r="AA4659" t="s">
        <v>99</v>
      </c>
    </row>
    <row r="4660" spans="1:27" x14ac:dyDescent="0.25">
      <c r="A4660" t="s">
        <v>2318</v>
      </c>
      <c r="B4660" t="s">
        <v>55</v>
      </c>
      <c r="C4660" t="s">
        <v>43</v>
      </c>
      <c r="D4660" t="s">
        <v>44</v>
      </c>
      <c r="E4660" t="s">
        <v>155</v>
      </c>
      <c r="F4660" t="s">
        <v>3</v>
      </c>
      <c r="G4660" t="s">
        <v>55</v>
      </c>
      <c r="H4660">
        <v>711</v>
      </c>
      <c r="I4660" t="s">
        <v>55</v>
      </c>
      <c r="J4660">
        <v>65000</v>
      </c>
      <c r="K4660">
        <v>60685.2</v>
      </c>
      <c r="L4660">
        <v>0.26950000000000002</v>
      </c>
      <c r="M4660" s="63">
        <v>45450</v>
      </c>
      <c r="N4660" s="63">
        <v>45570</v>
      </c>
      <c r="O4660">
        <v>120</v>
      </c>
      <c r="P4660" t="s">
        <v>55</v>
      </c>
      <c r="Q4660">
        <v>0</v>
      </c>
      <c r="R4660">
        <v>0</v>
      </c>
      <c r="S4660">
        <v>0</v>
      </c>
      <c r="T4660">
        <v>0</v>
      </c>
      <c r="U4660">
        <v>0</v>
      </c>
      <c r="V4660">
        <v>0</v>
      </c>
      <c r="W4660">
        <v>0</v>
      </c>
      <c r="X4660" s="1">
        <v>45473</v>
      </c>
      <c r="Y4660" s="1">
        <v>43566</v>
      </c>
      <c r="Z4660" t="s">
        <v>44</v>
      </c>
      <c r="AA4660" t="s">
        <v>100</v>
      </c>
    </row>
    <row r="4661" spans="1:27" x14ac:dyDescent="0.25">
      <c r="A4661" t="s">
        <v>1330</v>
      </c>
      <c r="B4661" t="s">
        <v>55</v>
      </c>
      <c r="C4661" t="s">
        <v>43</v>
      </c>
      <c r="D4661" t="s">
        <v>44</v>
      </c>
      <c r="E4661" t="s">
        <v>155</v>
      </c>
      <c r="F4661" t="s">
        <v>13</v>
      </c>
      <c r="G4661" t="s">
        <v>55</v>
      </c>
      <c r="H4661">
        <v>771</v>
      </c>
      <c r="I4661" t="s">
        <v>55</v>
      </c>
      <c r="J4661">
        <v>80000</v>
      </c>
      <c r="K4661">
        <v>77990.850000000006</v>
      </c>
      <c r="L4661">
        <v>0.26950000000000002</v>
      </c>
      <c r="M4661" s="63">
        <v>45471</v>
      </c>
      <c r="N4661" s="63">
        <v>45531</v>
      </c>
      <c r="O4661">
        <v>60</v>
      </c>
      <c r="P4661" t="s">
        <v>55</v>
      </c>
      <c r="Q4661">
        <v>0</v>
      </c>
      <c r="R4661">
        <v>0</v>
      </c>
      <c r="S4661">
        <v>0</v>
      </c>
      <c r="T4661">
        <v>0</v>
      </c>
      <c r="U4661">
        <v>0</v>
      </c>
      <c r="V4661">
        <v>0</v>
      </c>
      <c r="W4661">
        <v>0</v>
      </c>
      <c r="X4661" s="1">
        <v>45473</v>
      </c>
      <c r="Y4661" s="1">
        <v>43272</v>
      </c>
      <c r="Z4661" t="s">
        <v>44</v>
      </c>
      <c r="AA4661" t="s">
        <v>101</v>
      </c>
    </row>
    <row r="4662" spans="1:27" x14ac:dyDescent="0.25">
      <c r="A4662" t="s">
        <v>2222</v>
      </c>
      <c r="B4662" t="s">
        <v>55</v>
      </c>
      <c r="C4662" t="s">
        <v>43</v>
      </c>
      <c r="D4662" t="s">
        <v>44</v>
      </c>
      <c r="E4662" t="s">
        <v>155</v>
      </c>
      <c r="F4662" t="s">
        <v>9</v>
      </c>
      <c r="G4662" t="s">
        <v>55</v>
      </c>
      <c r="H4662">
        <v>491</v>
      </c>
      <c r="I4662" t="s">
        <v>55</v>
      </c>
      <c r="J4662">
        <v>15000</v>
      </c>
      <c r="K4662">
        <v>12263.4</v>
      </c>
      <c r="L4662">
        <v>0.26950000000000002</v>
      </c>
      <c r="M4662" s="63">
        <v>45345</v>
      </c>
      <c r="N4662" s="63">
        <v>45495</v>
      </c>
      <c r="O4662">
        <v>150</v>
      </c>
      <c r="P4662" t="s">
        <v>55</v>
      </c>
      <c r="Q4662">
        <v>0</v>
      </c>
      <c r="R4662">
        <v>0</v>
      </c>
      <c r="S4662">
        <v>0</v>
      </c>
      <c r="T4662">
        <v>0</v>
      </c>
      <c r="U4662">
        <v>0</v>
      </c>
      <c r="V4662">
        <v>0</v>
      </c>
      <c r="W4662">
        <v>0</v>
      </c>
      <c r="X4662" s="1">
        <v>45473</v>
      </c>
      <c r="Y4662" s="1">
        <v>43532</v>
      </c>
      <c r="Z4662" t="s">
        <v>44</v>
      </c>
      <c r="AA4662" t="s">
        <v>102</v>
      </c>
    </row>
    <row r="4663" spans="1:27" x14ac:dyDescent="0.25">
      <c r="A4663" t="s">
        <v>1610</v>
      </c>
      <c r="B4663" t="s">
        <v>55</v>
      </c>
      <c r="C4663" t="s">
        <v>43</v>
      </c>
      <c r="D4663" t="s">
        <v>44</v>
      </c>
      <c r="E4663" t="s">
        <v>155</v>
      </c>
      <c r="F4663" t="s">
        <v>13</v>
      </c>
      <c r="G4663" t="s">
        <v>55</v>
      </c>
      <c r="H4663">
        <v>664</v>
      </c>
      <c r="I4663" t="s">
        <v>55</v>
      </c>
      <c r="J4663">
        <v>185000</v>
      </c>
      <c r="K4663">
        <v>141160.04999999999</v>
      </c>
      <c r="L4663">
        <v>0.28949999999999998</v>
      </c>
      <c r="M4663" s="63">
        <v>45466</v>
      </c>
      <c r="N4663" s="63">
        <v>45556</v>
      </c>
      <c r="O4663">
        <v>90</v>
      </c>
      <c r="P4663" t="s">
        <v>55</v>
      </c>
      <c r="Q4663">
        <v>0</v>
      </c>
      <c r="R4663">
        <v>0</v>
      </c>
      <c r="S4663">
        <v>0</v>
      </c>
      <c r="T4663">
        <v>0</v>
      </c>
      <c r="U4663">
        <v>0</v>
      </c>
      <c r="V4663">
        <v>0</v>
      </c>
      <c r="W4663">
        <v>0</v>
      </c>
      <c r="X4663" s="1">
        <v>45473</v>
      </c>
      <c r="Y4663" s="1">
        <v>44793</v>
      </c>
      <c r="Z4663" t="s">
        <v>44</v>
      </c>
      <c r="AA4663" t="s">
        <v>99</v>
      </c>
    </row>
    <row r="4664" spans="1:27" x14ac:dyDescent="0.25">
      <c r="A4664" t="s">
        <v>1434</v>
      </c>
      <c r="B4664" t="s">
        <v>55</v>
      </c>
      <c r="C4664" t="s">
        <v>43</v>
      </c>
      <c r="D4664" t="s">
        <v>44</v>
      </c>
      <c r="E4664" t="s">
        <v>155</v>
      </c>
      <c r="F4664" t="s">
        <v>13</v>
      </c>
      <c r="G4664" t="s">
        <v>55</v>
      </c>
      <c r="H4664">
        <v>779</v>
      </c>
      <c r="I4664" t="s">
        <v>55</v>
      </c>
      <c r="J4664">
        <v>110000</v>
      </c>
      <c r="K4664">
        <v>105339.35</v>
      </c>
      <c r="L4664">
        <v>0.26950000000000002</v>
      </c>
      <c r="M4664" s="63">
        <v>45358</v>
      </c>
      <c r="N4664" s="63">
        <v>45508</v>
      </c>
      <c r="O4664">
        <v>150</v>
      </c>
      <c r="P4664" t="s">
        <v>55</v>
      </c>
      <c r="Q4664">
        <v>0</v>
      </c>
      <c r="R4664">
        <v>0</v>
      </c>
      <c r="S4664">
        <v>0</v>
      </c>
      <c r="T4664">
        <v>0</v>
      </c>
      <c r="U4664">
        <v>0</v>
      </c>
      <c r="V4664">
        <v>0</v>
      </c>
      <c r="W4664">
        <v>0</v>
      </c>
      <c r="X4664" s="1">
        <v>45473</v>
      </c>
      <c r="Y4664" s="1">
        <v>43979</v>
      </c>
      <c r="Z4664" t="s">
        <v>44</v>
      </c>
      <c r="AA4664" t="s">
        <v>99</v>
      </c>
    </row>
    <row r="4665" spans="1:27" x14ac:dyDescent="0.25">
      <c r="A4665" t="s">
        <v>1986</v>
      </c>
      <c r="B4665" t="s">
        <v>55</v>
      </c>
      <c r="C4665" t="s">
        <v>43</v>
      </c>
      <c r="D4665" t="s">
        <v>44</v>
      </c>
      <c r="E4665" t="s">
        <v>155</v>
      </c>
      <c r="F4665" t="s">
        <v>14</v>
      </c>
      <c r="G4665" t="s">
        <v>55</v>
      </c>
      <c r="H4665">
        <v>734</v>
      </c>
      <c r="I4665" t="s">
        <v>55</v>
      </c>
      <c r="J4665">
        <v>75000</v>
      </c>
      <c r="K4665">
        <v>39487.5</v>
      </c>
      <c r="L4665">
        <v>0.26950000000000002</v>
      </c>
      <c r="M4665" s="63">
        <v>45415</v>
      </c>
      <c r="N4665" s="63">
        <v>45475</v>
      </c>
      <c r="O4665">
        <v>60</v>
      </c>
      <c r="P4665" t="s">
        <v>55</v>
      </c>
      <c r="Q4665">
        <v>0</v>
      </c>
      <c r="R4665">
        <v>0</v>
      </c>
      <c r="S4665">
        <v>0</v>
      </c>
      <c r="T4665">
        <v>0</v>
      </c>
      <c r="U4665">
        <v>0</v>
      </c>
      <c r="V4665">
        <v>0</v>
      </c>
      <c r="W4665">
        <v>0</v>
      </c>
      <c r="X4665" s="1">
        <v>45473</v>
      </c>
      <c r="Y4665" s="1">
        <v>44371</v>
      </c>
      <c r="Z4665" t="s">
        <v>44</v>
      </c>
      <c r="AA4665" t="s">
        <v>99</v>
      </c>
    </row>
    <row r="4666" spans="1:27" x14ac:dyDescent="0.25">
      <c r="A4666" t="s">
        <v>1019</v>
      </c>
      <c r="B4666" t="s">
        <v>55</v>
      </c>
      <c r="C4666" t="s">
        <v>43</v>
      </c>
      <c r="D4666" t="s">
        <v>44</v>
      </c>
      <c r="E4666" t="s">
        <v>155</v>
      </c>
      <c r="F4666" t="s">
        <v>5</v>
      </c>
      <c r="G4666" t="s">
        <v>55</v>
      </c>
      <c r="H4666">
        <v>707</v>
      </c>
      <c r="I4666" t="s">
        <v>55</v>
      </c>
      <c r="J4666">
        <v>170000</v>
      </c>
      <c r="K4666">
        <v>168785.78</v>
      </c>
      <c r="L4666">
        <v>0.26950000000000002</v>
      </c>
      <c r="M4666" s="63">
        <v>45469</v>
      </c>
      <c r="N4666" s="63">
        <v>45529</v>
      </c>
      <c r="O4666">
        <v>60</v>
      </c>
      <c r="P4666" t="s">
        <v>55</v>
      </c>
      <c r="Q4666">
        <v>0</v>
      </c>
      <c r="R4666">
        <v>0</v>
      </c>
      <c r="S4666">
        <v>0</v>
      </c>
      <c r="T4666">
        <v>0</v>
      </c>
      <c r="U4666">
        <v>0</v>
      </c>
      <c r="V4666">
        <v>0</v>
      </c>
      <c r="W4666">
        <v>0</v>
      </c>
      <c r="X4666" s="1">
        <v>45473</v>
      </c>
      <c r="Y4666" s="1">
        <v>43374</v>
      </c>
      <c r="Z4666" t="s">
        <v>44</v>
      </c>
      <c r="AA4666" t="s">
        <v>100</v>
      </c>
    </row>
    <row r="4667" spans="1:27" x14ac:dyDescent="0.25">
      <c r="A4667" t="s">
        <v>2276</v>
      </c>
      <c r="B4667" t="s">
        <v>55</v>
      </c>
      <c r="C4667" t="s">
        <v>43</v>
      </c>
      <c r="D4667" t="s">
        <v>44</v>
      </c>
      <c r="E4667" t="s">
        <v>155</v>
      </c>
      <c r="F4667" t="s">
        <v>2</v>
      </c>
      <c r="G4667" t="s">
        <v>55</v>
      </c>
      <c r="H4667">
        <v>584</v>
      </c>
      <c r="I4667" t="s">
        <v>55</v>
      </c>
      <c r="J4667">
        <v>150000</v>
      </c>
      <c r="K4667">
        <v>129899.3</v>
      </c>
      <c r="L4667">
        <v>0.26950000000000002</v>
      </c>
      <c r="M4667" s="63">
        <v>45445</v>
      </c>
      <c r="N4667" s="63">
        <v>45505</v>
      </c>
      <c r="O4667">
        <v>60</v>
      </c>
      <c r="P4667" t="s">
        <v>55</v>
      </c>
      <c r="Q4667">
        <v>0</v>
      </c>
      <c r="R4667">
        <v>0</v>
      </c>
      <c r="S4667">
        <v>0</v>
      </c>
      <c r="T4667">
        <v>0</v>
      </c>
      <c r="U4667">
        <v>0</v>
      </c>
      <c r="V4667">
        <v>0</v>
      </c>
      <c r="W4667">
        <v>0</v>
      </c>
      <c r="X4667" s="1">
        <v>45473</v>
      </c>
      <c r="Y4667" s="1">
        <v>43805</v>
      </c>
      <c r="Z4667" t="s">
        <v>44</v>
      </c>
      <c r="AA4667" t="s">
        <v>101</v>
      </c>
    </row>
    <row r="4668" spans="1:27" x14ac:dyDescent="0.25">
      <c r="A4668" t="s">
        <v>531</v>
      </c>
      <c r="B4668" t="s">
        <v>55</v>
      </c>
      <c r="C4668" t="s">
        <v>43</v>
      </c>
      <c r="D4668" t="s">
        <v>44</v>
      </c>
      <c r="E4668" t="s">
        <v>155</v>
      </c>
      <c r="F4668" t="s">
        <v>11</v>
      </c>
      <c r="G4668" t="s">
        <v>55</v>
      </c>
      <c r="H4668">
        <v>703</v>
      </c>
      <c r="I4668" t="s">
        <v>55</v>
      </c>
      <c r="J4668">
        <v>490000</v>
      </c>
      <c r="K4668">
        <v>418038.84</v>
      </c>
      <c r="L4668">
        <v>0.28949999999999998</v>
      </c>
      <c r="M4668" s="63">
        <v>45472</v>
      </c>
      <c r="N4668" s="63">
        <v>45502</v>
      </c>
      <c r="O4668">
        <v>30</v>
      </c>
      <c r="P4668" t="s">
        <v>55</v>
      </c>
      <c r="Q4668">
        <v>0</v>
      </c>
      <c r="R4668">
        <v>0</v>
      </c>
      <c r="S4668">
        <v>0</v>
      </c>
      <c r="T4668">
        <v>0</v>
      </c>
      <c r="U4668">
        <v>0</v>
      </c>
      <c r="V4668">
        <v>0</v>
      </c>
      <c r="W4668">
        <v>0</v>
      </c>
      <c r="X4668" s="1">
        <v>45473</v>
      </c>
      <c r="Y4668" s="1">
        <v>45173</v>
      </c>
      <c r="Z4668" t="s">
        <v>44</v>
      </c>
      <c r="AA4668" t="s">
        <v>100</v>
      </c>
    </row>
    <row r="4669" spans="1:27" x14ac:dyDescent="0.25">
      <c r="A4669" t="s">
        <v>1084</v>
      </c>
      <c r="B4669" t="s">
        <v>55</v>
      </c>
      <c r="C4669" t="s">
        <v>43</v>
      </c>
      <c r="D4669" t="s">
        <v>44</v>
      </c>
      <c r="E4669" t="s">
        <v>155</v>
      </c>
      <c r="F4669" t="s">
        <v>7</v>
      </c>
      <c r="G4669" t="s">
        <v>55</v>
      </c>
      <c r="H4669">
        <v>755</v>
      </c>
      <c r="I4669" t="s">
        <v>55</v>
      </c>
      <c r="J4669">
        <v>190000</v>
      </c>
      <c r="K4669">
        <v>171645.35</v>
      </c>
      <c r="L4669">
        <v>0.26950000000000002</v>
      </c>
      <c r="M4669" s="63">
        <v>45450</v>
      </c>
      <c r="N4669" s="63">
        <v>45510</v>
      </c>
      <c r="O4669">
        <v>60</v>
      </c>
      <c r="P4669" t="s">
        <v>55</v>
      </c>
      <c r="Q4669">
        <v>0</v>
      </c>
      <c r="R4669">
        <v>0</v>
      </c>
      <c r="S4669">
        <v>0</v>
      </c>
      <c r="T4669">
        <v>0</v>
      </c>
      <c r="U4669">
        <v>0</v>
      </c>
      <c r="V4669">
        <v>0</v>
      </c>
      <c r="W4669">
        <v>0</v>
      </c>
      <c r="X4669" s="1">
        <v>45473</v>
      </c>
      <c r="Y4669" s="1">
        <v>44414</v>
      </c>
      <c r="Z4669" t="s">
        <v>44</v>
      </c>
      <c r="AA4669" t="s">
        <v>100</v>
      </c>
    </row>
    <row r="4670" spans="1:27" x14ac:dyDescent="0.25">
      <c r="A4670" t="s">
        <v>548</v>
      </c>
      <c r="B4670" t="s">
        <v>55</v>
      </c>
      <c r="C4670" t="s">
        <v>43</v>
      </c>
      <c r="D4670" t="s">
        <v>44</v>
      </c>
      <c r="E4670" t="s">
        <v>155</v>
      </c>
      <c r="F4670" t="s">
        <v>6</v>
      </c>
      <c r="G4670" t="s">
        <v>55</v>
      </c>
      <c r="H4670">
        <v>565</v>
      </c>
      <c r="I4670" t="s">
        <v>55</v>
      </c>
      <c r="J4670">
        <v>110000</v>
      </c>
      <c r="K4670">
        <v>51787.35</v>
      </c>
      <c r="L4670">
        <v>0.28949999999999998</v>
      </c>
      <c r="M4670" s="63">
        <v>45306</v>
      </c>
      <c r="N4670" s="63">
        <v>45486</v>
      </c>
      <c r="O4670">
        <v>180</v>
      </c>
      <c r="P4670" t="s">
        <v>55</v>
      </c>
      <c r="Q4670">
        <v>0</v>
      </c>
      <c r="R4670">
        <v>0</v>
      </c>
      <c r="S4670">
        <v>0</v>
      </c>
      <c r="T4670">
        <v>0</v>
      </c>
      <c r="U4670">
        <v>0</v>
      </c>
      <c r="V4670">
        <v>0</v>
      </c>
      <c r="W4670">
        <v>0</v>
      </c>
      <c r="X4670" s="1">
        <v>45473</v>
      </c>
      <c r="Y4670" s="1">
        <v>44961</v>
      </c>
      <c r="Z4670" t="s">
        <v>44</v>
      </c>
      <c r="AA4670" t="s">
        <v>99</v>
      </c>
    </row>
    <row r="4671" spans="1:27" x14ac:dyDescent="0.25">
      <c r="A4671" t="s">
        <v>1499</v>
      </c>
      <c r="B4671" t="s">
        <v>55</v>
      </c>
      <c r="C4671" t="s">
        <v>43</v>
      </c>
      <c r="D4671" t="s">
        <v>44</v>
      </c>
      <c r="E4671" t="s">
        <v>155</v>
      </c>
      <c r="F4671" t="s">
        <v>8</v>
      </c>
      <c r="G4671" t="s">
        <v>55</v>
      </c>
      <c r="H4671">
        <v>650</v>
      </c>
      <c r="I4671" t="s">
        <v>55</v>
      </c>
      <c r="J4671">
        <v>280000</v>
      </c>
      <c r="K4671">
        <v>269910.65000000002</v>
      </c>
      <c r="L4671">
        <v>0.28949999999999998</v>
      </c>
      <c r="M4671" s="63">
        <v>45470</v>
      </c>
      <c r="N4671" s="63">
        <v>45620</v>
      </c>
      <c r="O4671">
        <v>150</v>
      </c>
      <c r="P4671" t="s">
        <v>55</v>
      </c>
      <c r="Q4671">
        <v>0</v>
      </c>
      <c r="R4671">
        <v>0</v>
      </c>
      <c r="S4671">
        <v>0</v>
      </c>
      <c r="T4671">
        <v>0</v>
      </c>
      <c r="U4671">
        <v>0</v>
      </c>
      <c r="V4671">
        <v>0</v>
      </c>
      <c r="W4671">
        <v>0</v>
      </c>
      <c r="X4671" s="1">
        <v>45473</v>
      </c>
      <c r="Y4671" s="1">
        <v>44670</v>
      </c>
      <c r="Z4671" t="s">
        <v>44</v>
      </c>
      <c r="AA4671" t="s">
        <v>101</v>
      </c>
    </row>
    <row r="4672" spans="1:27" x14ac:dyDescent="0.25">
      <c r="A4672" t="s">
        <v>189</v>
      </c>
      <c r="B4672" t="s">
        <v>55</v>
      </c>
      <c r="C4672" t="s">
        <v>43</v>
      </c>
      <c r="D4672" t="s">
        <v>44</v>
      </c>
      <c r="E4672" t="s">
        <v>155</v>
      </c>
      <c r="F4672" t="s">
        <v>4</v>
      </c>
      <c r="G4672" t="s">
        <v>55</v>
      </c>
      <c r="H4672">
        <v>620</v>
      </c>
      <c r="I4672" t="s">
        <v>55</v>
      </c>
      <c r="J4672">
        <v>160000</v>
      </c>
      <c r="K4672">
        <v>53125.2</v>
      </c>
      <c r="L4672">
        <v>0.26950000000000002</v>
      </c>
      <c r="M4672" s="63">
        <v>45459</v>
      </c>
      <c r="N4672" s="63">
        <v>45519</v>
      </c>
      <c r="O4672">
        <v>60</v>
      </c>
      <c r="P4672" t="s">
        <v>55</v>
      </c>
      <c r="Q4672">
        <v>0</v>
      </c>
      <c r="R4672">
        <v>0</v>
      </c>
      <c r="S4672">
        <v>0</v>
      </c>
      <c r="T4672">
        <v>0</v>
      </c>
      <c r="U4672">
        <v>0</v>
      </c>
      <c r="V4672">
        <v>0</v>
      </c>
      <c r="W4672">
        <v>0</v>
      </c>
      <c r="X4672" s="1">
        <v>45473</v>
      </c>
      <c r="Y4672" s="1">
        <v>43202</v>
      </c>
      <c r="Z4672" t="s">
        <v>44</v>
      </c>
      <c r="AA4672" t="s">
        <v>102</v>
      </c>
    </row>
    <row r="4673" spans="1:27" x14ac:dyDescent="0.25">
      <c r="A4673" t="s">
        <v>1809</v>
      </c>
      <c r="B4673" t="s">
        <v>55</v>
      </c>
      <c r="C4673" t="s">
        <v>43</v>
      </c>
      <c r="D4673" t="s">
        <v>44</v>
      </c>
      <c r="E4673" t="s">
        <v>155</v>
      </c>
      <c r="F4673" t="s">
        <v>12</v>
      </c>
      <c r="G4673" t="s">
        <v>55</v>
      </c>
      <c r="H4673">
        <v>713</v>
      </c>
      <c r="I4673" t="s">
        <v>55</v>
      </c>
      <c r="J4673">
        <v>170000</v>
      </c>
      <c r="K4673">
        <v>88503.3</v>
      </c>
      <c r="L4673">
        <v>0.26950000000000002</v>
      </c>
      <c r="M4673" s="63">
        <v>45408</v>
      </c>
      <c r="N4673" s="63">
        <v>45558</v>
      </c>
      <c r="O4673">
        <v>150</v>
      </c>
      <c r="P4673" t="s">
        <v>55</v>
      </c>
      <c r="Q4673">
        <v>0</v>
      </c>
      <c r="R4673">
        <v>0</v>
      </c>
      <c r="S4673">
        <v>0</v>
      </c>
      <c r="T4673">
        <v>0</v>
      </c>
      <c r="U4673">
        <v>0</v>
      </c>
      <c r="V4673">
        <v>0</v>
      </c>
      <c r="W4673">
        <v>0</v>
      </c>
      <c r="X4673" s="1">
        <v>45473</v>
      </c>
      <c r="Y4673" s="1">
        <v>43489</v>
      </c>
      <c r="Z4673" t="s">
        <v>44</v>
      </c>
      <c r="AA4673" t="s">
        <v>100</v>
      </c>
    </row>
    <row r="4674" spans="1:27" x14ac:dyDescent="0.25">
      <c r="A4674" t="s">
        <v>1527</v>
      </c>
      <c r="B4674" t="s">
        <v>55</v>
      </c>
      <c r="C4674" t="s">
        <v>43</v>
      </c>
      <c r="D4674" t="s">
        <v>44</v>
      </c>
      <c r="E4674" t="s">
        <v>155</v>
      </c>
      <c r="F4674" t="s">
        <v>14</v>
      </c>
      <c r="G4674" t="s">
        <v>55</v>
      </c>
      <c r="H4674">
        <v>734</v>
      </c>
      <c r="I4674" t="s">
        <v>55</v>
      </c>
      <c r="J4674">
        <v>40000</v>
      </c>
      <c r="K4674">
        <v>4554.8999999999996</v>
      </c>
      <c r="L4674">
        <v>0.26950000000000002</v>
      </c>
      <c r="M4674" s="63">
        <v>45429</v>
      </c>
      <c r="N4674" s="63">
        <v>45489</v>
      </c>
      <c r="O4674">
        <v>60</v>
      </c>
      <c r="P4674" t="s">
        <v>55</v>
      </c>
      <c r="Q4674">
        <v>0</v>
      </c>
      <c r="R4674">
        <v>0</v>
      </c>
      <c r="S4674">
        <v>0</v>
      </c>
      <c r="T4674">
        <v>0</v>
      </c>
      <c r="U4674">
        <v>0</v>
      </c>
      <c r="V4674">
        <v>0</v>
      </c>
      <c r="W4674">
        <v>0</v>
      </c>
      <c r="X4674" s="1">
        <v>45473</v>
      </c>
      <c r="Y4674" s="1">
        <v>43241</v>
      </c>
      <c r="Z4674" t="s">
        <v>44</v>
      </c>
      <c r="AA4674" t="s">
        <v>100</v>
      </c>
    </row>
    <row r="4675" spans="1:27" x14ac:dyDescent="0.25">
      <c r="A4675" t="s">
        <v>1929</v>
      </c>
      <c r="B4675" t="s">
        <v>55</v>
      </c>
      <c r="C4675" t="s">
        <v>43</v>
      </c>
      <c r="D4675" t="s">
        <v>44</v>
      </c>
      <c r="E4675" t="s">
        <v>155</v>
      </c>
      <c r="F4675" t="s">
        <v>14</v>
      </c>
      <c r="G4675" t="s">
        <v>55</v>
      </c>
      <c r="H4675">
        <v>400</v>
      </c>
      <c r="I4675" t="s">
        <v>55</v>
      </c>
      <c r="J4675">
        <v>340000</v>
      </c>
      <c r="K4675">
        <v>208253.7</v>
      </c>
      <c r="L4675">
        <v>0.26950000000000002</v>
      </c>
      <c r="M4675" s="63">
        <v>45365</v>
      </c>
      <c r="N4675" s="63">
        <v>45515</v>
      </c>
      <c r="O4675">
        <v>150</v>
      </c>
      <c r="P4675" t="s">
        <v>55</v>
      </c>
      <c r="Q4675">
        <v>0</v>
      </c>
      <c r="R4675">
        <v>0</v>
      </c>
      <c r="S4675">
        <v>0</v>
      </c>
      <c r="T4675">
        <v>0</v>
      </c>
      <c r="U4675">
        <v>0</v>
      </c>
      <c r="V4675">
        <v>0</v>
      </c>
      <c r="W4675">
        <v>0</v>
      </c>
      <c r="X4675" s="1">
        <v>45473</v>
      </c>
      <c r="Y4675" s="1">
        <v>44778</v>
      </c>
      <c r="Z4675" t="s">
        <v>44</v>
      </c>
      <c r="AA4675" t="s">
        <v>101</v>
      </c>
    </row>
    <row r="4676" spans="1:27" x14ac:dyDescent="0.25">
      <c r="A4676" t="s">
        <v>500</v>
      </c>
      <c r="B4676" t="s">
        <v>55</v>
      </c>
      <c r="C4676" t="s">
        <v>43</v>
      </c>
      <c r="D4676" t="s">
        <v>44</v>
      </c>
      <c r="E4676" t="s">
        <v>155</v>
      </c>
      <c r="F4676" t="s">
        <v>14</v>
      </c>
      <c r="G4676" t="s">
        <v>55</v>
      </c>
      <c r="H4676">
        <v>791</v>
      </c>
      <c r="I4676" t="s">
        <v>55</v>
      </c>
      <c r="J4676">
        <v>55000</v>
      </c>
      <c r="K4676">
        <v>23495.4</v>
      </c>
      <c r="L4676">
        <v>0.28949999999999998</v>
      </c>
      <c r="M4676" s="63">
        <v>45335</v>
      </c>
      <c r="N4676" s="63">
        <v>45485</v>
      </c>
      <c r="O4676">
        <v>150</v>
      </c>
      <c r="P4676" t="s">
        <v>55</v>
      </c>
      <c r="Q4676">
        <v>0</v>
      </c>
      <c r="R4676">
        <v>0</v>
      </c>
      <c r="S4676">
        <v>0</v>
      </c>
      <c r="T4676">
        <v>0</v>
      </c>
      <c r="U4676">
        <v>0</v>
      </c>
      <c r="V4676">
        <v>0</v>
      </c>
      <c r="W4676">
        <v>0</v>
      </c>
      <c r="X4676" s="1">
        <v>45473</v>
      </c>
      <c r="Y4676" s="1">
        <v>45218</v>
      </c>
      <c r="Z4676" t="s">
        <v>44</v>
      </c>
      <c r="AA4676" t="s">
        <v>99</v>
      </c>
    </row>
    <row r="4677" spans="1:27" x14ac:dyDescent="0.25">
      <c r="A4677" t="s">
        <v>1773</v>
      </c>
      <c r="B4677" t="s">
        <v>55</v>
      </c>
      <c r="C4677" t="s">
        <v>43</v>
      </c>
      <c r="D4677" t="s">
        <v>44</v>
      </c>
      <c r="E4677" t="s">
        <v>155</v>
      </c>
      <c r="F4677" t="s">
        <v>4</v>
      </c>
      <c r="G4677" t="s">
        <v>55</v>
      </c>
      <c r="H4677">
        <v>842</v>
      </c>
      <c r="I4677" t="s">
        <v>55</v>
      </c>
      <c r="J4677">
        <v>300000</v>
      </c>
      <c r="K4677">
        <v>21313.8</v>
      </c>
      <c r="L4677">
        <v>0.26950000000000002</v>
      </c>
      <c r="M4677" s="63">
        <v>45430</v>
      </c>
      <c r="N4677" s="63">
        <v>45490</v>
      </c>
      <c r="O4677">
        <v>60</v>
      </c>
      <c r="P4677" t="s">
        <v>55</v>
      </c>
      <c r="Q4677">
        <v>0</v>
      </c>
      <c r="R4677">
        <v>0</v>
      </c>
      <c r="S4677">
        <v>0</v>
      </c>
      <c r="T4677">
        <v>0</v>
      </c>
      <c r="U4677">
        <v>0</v>
      </c>
      <c r="V4677">
        <v>0</v>
      </c>
      <c r="W4677">
        <v>0</v>
      </c>
      <c r="X4677" s="1">
        <v>45473</v>
      </c>
      <c r="Y4677" s="1">
        <v>44795</v>
      </c>
      <c r="Z4677" t="s">
        <v>44</v>
      </c>
      <c r="AA4677" t="s">
        <v>101</v>
      </c>
    </row>
    <row r="4678" spans="1:27" x14ac:dyDescent="0.25">
      <c r="A4678" t="s">
        <v>1233</v>
      </c>
      <c r="B4678" t="s">
        <v>55</v>
      </c>
      <c r="C4678" t="s">
        <v>43</v>
      </c>
      <c r="D4678" t="s">
        <v>44</v>
      </c>
      <c r="E4678" t="s">
        <v>155</v>
      </c>
      <c r="F4678" t="s">
        <v>6</v>
      </c>
      <c r="G4678" t="s">
        <v>55</v>
      </c>
      <c r="H4678">
        <v>799</v>
      </c>
      <c r="I4678" t="s">
        <v>55</v>
      </c>
      <c r="J4678">
        <v>150000</v>
      </c>
      <c r="K4678">
        <v>76169.7</v>
      </c>
      <c r="L4678">
        <v>0.26950000000000002</v>
      </c>
      <c r="M4678" s="63">
        <v>45339</v>
      </c>
      <c r="N4678" s="63">
        <v>45489</v>
      </c>
      <c r="O4678">
        <v>150</v>
      </c>
      <c r="P4678" t="s">
        <v>55</v>
      </c>
      <c r="Q4678">
        <v>0</v>
      </c>
      <c r="R4678">
        <v>0</v>
      </c>
      <c r="S4678">
        <v>0</v>
      </c>
      <c r="T4678">
        <v>0</v>
      </c>
      <c r="U4678">
        <v>0</v>
      </c>
      <c r="V4678">
        <v>0</v>
      </c>
      <c r="W4678">
        <v>0</v>
      </c>
      <c r="X4678" s="1">
        <v>45473</v>
      </c>
      <c r="Y4678" s="1">
        <v>43958</v>
      </c>
      <c r="Z4678" t="s">
        <v>44</v>
      </c>
      <c r="AA4678" t="s">
        <v>101</v>
      </c>
    </row>
    <row r="4679" spans="1:27" x14ac:dyDescent="0.25">
      <c r="A4679" t="s">
        <v>2186</v>
      </c>
      <c r="B4679" t="s">
        <v>55</v>
      </c>
      <c r="C4679" t="s">
        <v>43</v>
      </c>
      <c r="D4679" t="s">
        <v>44</v>
      </c>
      <c r="E4679" t="s">
        <v>155</v>
      </c>
      <c r="F4679" t="s">
        <v>9</v>
      </c>
      <c r="G4679" t="s">
        <v>55</v>
      </c>
      <c r="H4679">
        <v>773</v>
      </c>
      <c r="I4679" t="s">
        <v>55</v>
      </c>
      <c r="J4679">
        <v>50000</v>
      </c>
      <c r="K4679">
        <v>26511.3</v>
      </c>
      <c r="L4679">
        <v>0.26950000000000002</v>
      </c>
      <c r="M4679" s="63">
        <v>45278</v>
      </c>
      <c r="N4679" s="63">
        <v>45398</v>
      </c>
      <c r="O4679">
        <v>120</v>
      </c>
      <c r="P4679" t="s">
        <v>55</v>
      </c>
      <c r="Q4679">
        <v>0</v>
      </c>
      <c r="R4679">
        <v>0</v>
      </c>
      <c r="S4679">
        <v>26511.3</v>
      </c>
      <c r="T4679">
        <v>0</v>
      </c>
      <c r="U4679">
        <v>0</v>
      </c>
      <c r="V4679">
        <v>0</v>
      </c>
      <c r="W4679">
        <v>26511.3</v>
      </c>
      <c r="X4679" s="1">
        <v>45473</v>
      </c>
      <c r="Y4679" s="1">
        <v>44447</v>
      </c>
      <c r="Z4679" t="s">
        <v>44</v>
      </c>
      <c r="AA4679" t="s">
        <v>101</v>
      </c>
    </row>
    <row r="4680" spans="1:27" x14ac:dyDescent="0.25">
      <c r="A4680" t="s">
        <v>1494</v>
      </c>
      <c r="B4680" t="s">
        <v>55</v>
      </c>
      <c r="C4680" t="s">
        <v>43</v>
      </c>
      <c r="D4680" t="s">
        <v>44</v>
      </c>
      <c r="E4680" t="s">
        <v>155</v>
      </c>
      <c r="F4680" t="s">
        <v>4</v>
      </c>
      <c r="G4680" t="s">
        <v>55</v>
      </c>
      <c r="H4680">
        <v>869</v>
      </c>
      <c r="I4680" t="s">
        <v>55</v>
      </c>
      <c r="J4680">
        <v>190000</v>
      </c>
      <c r="K4680">
        <v>99589.5</v>
      </c>
      <c r="L4680">
        <v>0.26950000000000002</v>
      </c>
      <c r="M4680" s="63">
        <v>45468</v>
      </c>
      <c r="N4680" s="63">
        <v>45528</v>
      </c>
      <c r="O4680">
        <v>60</v>
      </c>
      <c r="P4680" t="s">
        <v>55</v>
      </c>
      <c r="Q4680">
        <v>0</v>
      </c>
      <c r="R4680">
        <v>0</v>
      </c>
      <c r="S4680">
        <v>0</v>
      </c>
      <c r="T4680">
        <v>0</v>
      </c>
      <c r="U4680">
        <v>0</v>
      </c>
      <c r="V4680">
        <v>0</v>
      </c>
      <c r="W4680">
        <v>0</v>
      </c>
      <c r="X4680" s="1">
        <v>45473</v>
      </c>
      <c r="Y4680" s="1">
        <v>43156</v>
      </c>
      <c r="Z4680" t="s">
        <v>44</v>
      </c>
      <c r="AA4680" t="s">
        <v>99</v>
      </c>
    </row>
    <row r="4681" spans="1:27" x14ac:dyDescent="0.25">
      <c r="A4681" t="s">
        <v>1250</v>
      </c>
      <c r="B4681" t="s">
        <v>55</v>
      </c>
      <c r="C4681" t="s">
        <v>43</v>
      </c>
      <c r="D4681" t="s">
        <v>44</v>
      </c>
      <c r="E4681" t="s">
        <v>155</v>
      </c>
      <c r="F4681" t="s">
        <v>13</v>
      </c>
      <c r="G4681" t="s">
        <v>55</v>
      </c>
      <c r="H4681">
        <v>853</v>
      </c>
      <c r="I4681" t="s">
        <v>55</v>
      </c>
      <c r="J4681">
        <v>10000</v>
      </c>
      <c r="K4681">
        <v>9752.77</v>
      </c>
      <c r="L4681">
        <v>0.26950000000000002</v>
      </c>
      <c r="M4681" s="63">
        <v>45431</v>
      </c>
      <c r="N4681" s="63">
        <v>45581</v>
      </c>
      <c r="O4681">
        <v>150</v>
      </c>
      <c r="P4681" t="s">
        <v>55</v>
      </c>
      <c r="Q4681">
        <v>0</v>
      </c>
      <c r="R4681">
        <v>0</v>
      </c>
      <c r="S4681">
        <v>0</v>
      </c>
      <c r="T4681">
        <v>0</v>
      </c>
      <c r="U4681">
        <v>0</v>
      </c>
      <c r="V4681">
        <v>0</v>
      </c>
      <c r="W4681">
        <v>0</v>
      </c>
      <c r="X4681" s="1">
        <v>45473</v>
      </c>
      <c r="Y4681" s="1">
        <v>43449</v>
      </c>
      <c r="Z4681" t="s">
        <v>44</v>
      </c>
      <c r="AA4681" t="s">
        <v>101</v>
      </c>
    </row>
    <row r="4682" spans="1:27" x14ac:dyDescent="0.25">
      <c r="A4682" t="s">
        <v>2421</v>
      </c>
      <c r="B4682" t="s">
        <v>55</v>
      </c>
      <c r="C4682" t="s">
        <v>43</v>
      </c>
      <c r="D4682" t="s">
        <v>44</v>
      </c>
      <c r="E4682" t="s">
        <v>155</v>
      </c>
      <c r="F4682" t="s">
        <v>13</v>
      </c>
      <c r="G4682" t="s">
        <v>55</v>
      </c>
      <c r="H4682">
        <v>706</v>
      </c>
      <c r="I4682" t="s">
        <v>55</v>
      </c>
      <c r="J4682">
        <v>190000</v>
      </c>
      <c r="K4682">
        <v>47899.35</v>
      </c>
      <c r="L4682">
        <v>0.26950000000000002</v>
      </c>
      <c r="M4682" s="63">
        <v>45469</v>
      </c>
      <c r="N4682" s="63">
        <v>45499</v>
      </c>
      <c r="O4682">
        <v>30</v>
      </c>
      <c r="P4682" t="s">
        <v>55</v>
      </c>
      <c r="Q4682">
        <v>0</v>
      </c>
      <c r="R4682">
        <v>0</v>
      </c>
      <c r="S4682">
        <v>0</v>
      </c>
      <c r="T4682">
        <v>0</v>
      </c>
      <c r="U4682">
        <v>0</v>
      </c>
      <c r="V4682">
        <v>0</v>
      </c>
      <c r="W4682">
        <v>0</v>
      </c>
      <c r="X4682" s="1">
        <v>45473</v>
      </c>
      <c r="Y4682" s="1">
        <v>43972</v>
      </c>
      <c r="Z4682" t="s">
        <v>44</v>
      </c>
      <c r="AA4682" t="s">
        <v>100</v>
      </c>
    </row>
    <row r="4683" spans="1:27" x14ac:dyDescent="0.25">
      <c r="A4683" t="s">
        <v>211</v>
      </c>
      <c r="B4683" t="s">
        <v>55</v>
      </c>
      <c r="C4683" t="s">
        <v>43</v>
      </c>
      <c r="D4683" t="s">
        <v>44</v>
      </c>
      <c r="E4683" t="s">
        <v>155</v>
      </c>
      <c r="F4683" t="s">
        <v>14</v>
      </c>
      <c r="G4683" t="s">
        <v>55</v>
      </c>
      <c r="H4683">
        <v>763</v>
      </c>
      <c r="I4683" t="s">
        <v>55</v>
      </c>
      <c r="J4683">
        <v>470000</v>
      </c>
      <c r="K4683">
        <v>425070.45</v>
      </c>
      <c r="L4683">
        <v>0.26950000000000002</v>
      </c>
      <c r="M4683" s="63">
        <v>45421</v>
      </c>
      <c r="N4683" s="63">
        <v>45481</v>
      </c>
      <c r="O4683">
        <v>60</v>
      </c>
      <c r="P4683" t="s">
        <v>55</v>
      </c>
      <c r="Q4683">
        <v>0</v>
      </c>
      <c r="R4683">
        <v>0</v>
      </c>
      <c r="S4683">
        <v>0</v>
      </c>
      <c r="T4683">
        <v>0</v>
      </c>
      <c r="U4683">
        <v>0</v>
      </c>
      <c r="V4683">
        <v>0</v>
      </c>
      <c r="W4683">
        <v>0</v>
      </c>
      <c r="X4683" s="1">
        <v>45473</v>
      </c>
      <c r="Y4683" s="1">
        <v>45067</v>
      </c>
      <c r="Z4683" t="s">
        <v>44</v>
      </c>
      <c r="AA4683" t="s">
        <v>100</v>
      </c>
    </row>
    <row r="4684" spans="1:27" x14ac:dyDescent="0.25">
      <c r="A4684" t="s">
        <v>319</v>
      </c>
      <c r="B4684" t="s">
        <v>55</v>
      </c>
      <c r="C4684" t="s">
        <v>43</v>
      </c>
      <c r="D4684" t="s">
        <v>44</v>
      </c>
      <c r="E4684" t="s">
        <v>155</v>
      </c>
      <c r="F4684" t="s">
        <v>7</v>
      </c>
      <c r="G4684" t="s">
        <v>55</v>
      </c>
      <c r="H4684">
        <v>719</v>
      </c>
      <c r="I4684" t="s">
        <v>55</v>
      </c>
      <c r="J4684">
        <v>485000</v>
      </c>
      <c r="K4684">
        <v>461574.45</v>
      </c>
      <c r="L4684">
        <v>0.28949999999999998</v>
      </c>
      <c r="M4684" s="63">
        <v>45354</v>
      </c>
      <c r="N4684" s="63">
        <v>45504</v>
      </c>
      <c r="O4684">
        <v>150</v>
      </c>
      <c r="P4684" t="s">
        <v>55</v>
      </c>
      <c r="Q4684">
        <v>0</v>
      </c>
      <c r="R4684">
        <v>0</v>
      </c>
      <c r="S4684">
        <v>0</v>
      </c>
      <c r="T4684">
        <v>0</v>
      </c>
      <c r="U4684">
        <v>0</v>
      </c>
      <c r="V4684">
        <v>0</v>
      </c>
      <c r="W4684">
        <v>0</v>
      </c>
      <c r="X4684" s="1">
        <v>45473</v>
      </c>
      <c r="Y4684" s="1">
        <v>44848</v>
      </c>
      <c r="Z4684" t="s">
        <v>44</v>
      </c>
      <c r="AA4684" t="s">
        <v>101</v>
      </c>
    </row>
    <row r="4685" spans="1:27" x14ac:dyDescent="0.25">
      <c r="A4685" t="s">
        <v>361</v>
      </c>
      <c r="B4685" t="s">
        <v>55</v>
      </c>
      <c r="C4685" t="s">
        <v>43</v>
      </c>
      <c r="D4685" t="s">
        <v>44</v>
      </c>
      <c r="E4685" t="s">
        <v>155</v>
      </c>
      <c r="F4685" t="s">
        <v>7</v>
      </c>
      <c r="G4685" t="s">
        <v>55</v>
      </c>
      <c r="H4685">
        <v>854</v>
      </c>
      <c r="I4685" t="s">
        <v>55</v>
      </c>
      <c r="J4685">
        <v>250000</v>
      </c>
      <c r="K4685">
        <v>228968.1</v>
      </c>
      <c r="L4685">
        <v>0.28949999999999998</v>
      </c>
      <c r="M4685" s="63">
        <v>45384</v>
      </c>
      <c r="N4685" s="63">
        <v>45684</v>
      </c>
      <c r="O4685">
        <v>300</v>
      </c>
      <c r="P4685" t="s">
        <v>55</v>
      </c>
      <c r="Q4685">
        <v>0</v>
      </c>
      <c r="R4685">
        <v>0</v>
      </c>
      <c r="S4685">
        <v>0</v>
      </c>
      <c r="T4685">
        <v>0</v>
      </c>
      <c r="U4685">
        <v>0</v>
      </c>
      <c r="V4685">
        <v>0</v>
      </c>
      <c r="W4685">
        <v>0</v>
      </c>
      <c r="X4685" s="1">
        <v>45473</v>
      </c>
      <c r="Y4685" s="1">
        <v>44971</v>
      </c>
      <c r="Z4685" t="s">
        <v>44</v>
      </c>
      <c r="AA4685" t="s">
        <v>103</v>
      </c>
    </row>
    <row r="4686" spans="1:27" x14ac:dyDescent="0.25">
      <c r="A4686" t="s">
        <v>1174</v>
      </c>
      <c r="B4686" t="s">
        <v>55</v>
      </c>
      <c r="C4686" t="s">
        <v>43</v>
      </c>
      <c r="D4686" t="s">
        <v>44</v>
      </c>
      <c r="E4686" t="s">
        <v>155</v>
      </c>
      <c r="F4686" t="s">
        <v>12</v>
      </c>
      <c r="G4686" t="s">
        <v>55</v>
      </c>
      <c r="H4686">
        <v>830</v>
      </c>
      <c r="I4686" t="s">
        <v>55</v>
      </c>
      <c r="J4686">
        <v>100000</v>
      </c>
      <c r="K4686">
        <v>53504.55</v>
      </c>
      <c r="L4686">
        <v>0.26950000000000002</v>
      </c>
      <c r="M4686" s="63">
        <v>45464</v>
      </c>
      <c r="N4686" s="63">
        <v>45524</v>
      </c>
      <c r="O4686">
        <v>60</v>
      </c>
      <c r="P4686" t="s">
        <v>55</v>
      </c>
      <c r="Q4686">
        <v>0</v>
      </c>
      <c r="R4686">
        <v>0</v>
      </c>
      <c r="S4686">
        <v>0</v>
      </c>
      <c r="T4686">
        <v>0</v>
      </c>
      <c r="U4686">
        <v>0</v>
      </c>
      <c r="V4686">
        <v>0</v>
      </c>
      <c r="W4686">
        <v>0</v>
      </c>
      <c r="X4686" s="1">
        <v>45473</v>
      </c>
      <c r="Y4686" s="1">
        <v>43399</v>
      </c>
      <c r="Z4686" t="s">
        <v>44</v>
      </c>
      <c r="AA4686" t="s">
        <v>99</v>
      </c>
    </row>
    <row r="4687" spans="1:27" x14ac:dyDescent="0.25">
      <c r="A4687" t="s">
        <v>212</v>
      </c>
      <c r="B4687" t="s">
        <v>55</v>
      </c>
      <c r="C4687" t="s">
        <v>43</v>
      </c>
      <c r="D4687" t="s">
        <v>44</v>
      </c>
      <c r="E4687" t="s">
        <v>155</v>
      </c>
      <c r="F4687" t="s">
        <v>13</v>
      </c>
      <c r="G4687" t="s">
        <v>55</v>
      </c>
      <c r="H4687">
        <v>843</v>
      </c>
      <c r="I4687" t="s">
        <v>55</v>
      </c>
      <c r="J4687">
        <v>160000</v>
      </c>
      <c r="K4687">
        <v>74893.95</v>
      </c>
      <c r="L4687">
        <v>0.26950000000000002</v>
      </c>
      <c r="M4687" s="63">
        <v>45441</v>
      </c>
      <c r="N4687" s="63">
        <v>45501</v>
      </c>
      <c r="O4687">
        <v>60</v>
      </c>
      <c r="P4687" t="s">
        <v>55</v>
      </c>
      <c r="Q4687">
        <v>0</v>
      </c>
      <c r="R4687">
        <v>0</v>
      </c>
      <c r="S4687">
        <v>0</v>
      </c>
      <c r="T4687">
        <v>0</v>
      </c>
      <c r="U4687">
        <v>0</v>
      </c>
      <c r="V4687">
        <v>0</v>
      </c>
      <c r="W4687">
        <v>0</v>
      </c>
      <c r="X4687" s="1">
        <v>45473</v>
      </c>
      <c r="Y4687" s="1">
        <v>44867</v>
      </c>
      <c r="Z4687" t="s">
        <v>44</v>
      </c>
      <c r="AA4687" t="s">
        <v>99</v>
      </c>
    </row>
    <row r="4688" spans="1:27" x14ac:dyDescent="0.25">
      <c r="A4688" t="s">
        <v>1882</v>
      </c>
      <c r="B4688" t="s">
        <v>55</v>
      </c>
      <c r="C4688" t="s">
        <v>43</v>
      </c>
      <c r="D4688" t="s">
        <v>44</v>
      </c>
      <c r="E4688" t="s">
        <v>155</v>
      </c>
      <c r="F4688" t="s">
        <v>8</v>
      </c>
      <c r="G4688" t="s">
        <v>55</v>
      </c>
      <c r="H4688">
        <v>693</v>
      </c>
      <c r="I4688" t="s">
        <v>55</v>
      </c>
      <c r="J4688">
        <v>420000</v>
      </c>
      <c r="K4688">
        <v>41764.949999999997</v>
      </c>
      <c r="L4688">
        <v>0.28949999999999998</v>
      </c>
      <c r="M4688" s="63">
        <v>45296</v>
      </c>
      <c r="N4688" s="63">
        <v>45476</v>
      </c>
      <c r="O4688">
        <v>180</v>
      </c>
      <c r="P4688" t="s">
        <v>55</v>
      </c>
      <c r="Q4688">
        <v>0</v>
      </c>
      <c r="R4688">
        <v>0</v>
      </c>
      <c r="S4688">
        <v>0</v>
      </c>
      <c r="T4688">
        <v>0</v>
      </c>
      <c r="U4688">
        <v>0</v>
      </c>
      <c r="V4688">
        <v>0</v>
      </c>
      <c r="W4688">
        <v>0</v>
      </c>
      <c r="X4688" s="1">
        <v>45473</v>
      </c>
      <c r="Y4688" s="1">
        <v>44824</v>
      </c>
      <c r="Z4688" t="s">
        <v>44</v>
      </c>
      <c r="AA4688" t="s">
        <v>101</v>
      </c>
    </row>
    <row r="4689" spans="1:27" x14ac:dyDescent="0.25">
      <c r="A4689" t="s">
        <v>1289</v>
      </c>
      <c r="B4689" t="s">
        <v>55</v>
      </c>
      <c r="C4689" t="s">
        <v>43</v>
      </c>
      <c r="D4689" t="s">
        <v>44</v>
      </c>
      <c r="E4689" t="s">
        <v>155</v>
      </c>
      <c r="F4689" t="s">
        <v>12</v>
      </c>
      <c r="G4689" t="s">
        <v>55</v>
      </c>
      <c r="H4689">
        <v>338</v>
      </c>
      <c r="I4689" t="s">
        <v>55</v>
      </c>
      <c r="J4689">
        <v>50000</v>
      </c>
      <c r="K4689">
        <v>44505.45</v>
      </c>
      <c r="L4689">
        <v>0.26950000000000002</v>
      </c>
      <c r="M4689" s="63">
        <v>45467</v>
      </c>
      <c r="N4689" s="63">
        <v>45527</v>
      </c>
      <c r="O4689">
        <v>60</v>
      </c>
      <c r="P4689" t="s">
        <v>55</v>
      </c>
      <c r="Q4689">
        <v>0</v>
      </c>
      <c r="R4689">
        <v>0</v>
      </c>
      <c r="S4689">
        <v>0</v>
      </c>
      <c r="T4689">
        <v>0</v>
      </c>
      <c r="U4689">
        <v>0</v>
      </c>
      <c r="V4689">
        <v>0</v>
      </c>
      <c r="W4689">
        <v>0</v>
      </c>
      <c r="X4689" s="1">
        <v>45473</v>
      </c>
      <c r="Y4689" s="1">
        <v>43485</v>
      </c>
      <c r="Z4689" t="s">
        <v>44</v>
      </c>
      <c r="AA4689" t="s">
        <v>99</v>
      </c>
    </row>
    <row r="4690" spans="1:27" x14ac:dyDescent="0.25">
      <c r="A4690" t="s">
        <v>2304</v>
      </c>
      <c r="B4690" t="s">
        <v>55</v>
      </c>
      <c r="C4690" t="s">
        <v>43</v>
      </c>
      <c r="D4690" t="s">
        <v>44</v>
      </c>
      <c r="E4690" t="s">
        <v>155</v>
      </c>
      <c r="F4690" t="s">
        <v>15</v>
      </c>
      <c r="G4690" t="s">
        <v>55</v>
      </c>
      <c r="H4690">
        <v>754</v>
      </c>
      <c r="I4690" t="s">
        <v>55</v>
      </c>
      <c r="J4690">
        <v>50000</v>
      </c>
      <c r="K4690">
        <v>2937.6</v>
      </c>
      <c r="L4690">
        <v>0.26950000000000002</v>
      </c>
      <c r="M4690" s="63">
        <v>45409</v>
      </c>
      <c r="N4690" s="63">
        <v>45499</v>
      </c>
      <c r="O4690">
        <v>90</v>
      </c>
      <c r="P4690" t="s">
        <v>55</v>
      </c>
      <c r="Q4690">
        <v>0</v>
      </c>
      <c r="R4690">
        <v>0</v>
      </c>
      <c r="S4690">
        <v>0</v>
      </c>
      <c r="T4690">
        <v>0</v>
      </c>
      <c r="U4690">
        <v>0</v>
      </c>
      <c r="V4690">
        <v>0</v>
      </c>
      <c r="W4690">
        <v>0</v>
      </c>
      <c r="X4690" s="1">
        <v>45473</v>
      </c>
      <c r="Y4690" s="1">
        <v>44670</v>
      </c>
      <c r="Z4690" t="s">
        <v>44</v>
      </c>
      <c r="AA4690" t="s">
        <v>100</v>
      </c>
    </row>
    <row r="4691" spans="1:27" x14ac:dyDescent="0.25">
      <c r="A4691" t="s">
        <v>2003</v>
      </c>
      <c r="B4691" t="s">
        <v>55</v>
      </c>
      <c r="C4691" t="s">
        <v>43</v>
      </c>
      <c r="D4691" t="s">
        <v>44</v>
      </c>
      <c r="E4691" t="s">
        <v>155</v>
      </c>
      <c r="F4691" t="s">
        <v>4</v>
      </c>
      <c r="G4691" t="s">
        <v>55</v>
      </c>
      <c r="H4691">
        <v>797</v>
      </c>
      <c r="I4691" t="s">
        <v>55</v>
      </c>
      <c r="J4691">
        <v>70000</v>
      </c>
      <c r="K4691">
        <v>57978.45</v>
      </c>
      <c r="L4691">
        <v>0.26950000000000002</v>
      </c>
      <c r="M4691" s="63">
        <v>45410</v>
      </c>
      <c r="N4691" s="63">
        <v>45470</v>
      </c>
      <c r="O4691">
        <v>60</v>
      </c>
      <c r="P4691" t="s">
        <v>55</v>
      </c>
      <c r="Q4691">
        <v>57978.45</v>
      </c>
      <c r="R4691">
        <v>0</v>
      </c>
      <c r="S4691">
        <v>0</v>
      </c>
      <c r="T4691">
        <v>0</v>
      </c>
      <c r="U4691">
        <v>0</v>
      </c>
      <c r="V4691">
        <v>0</v>
      </c>
      <c r="W4691">
        <v>57978.45</v>
      </c>
      <c r="X4691" s="1">
        <v>45473</v>
      </c>
      <c r="Y4691" s="1">
        <v>44217</v>
      </c>
      <c r="Z4691" t="s">
        <v>44</v>
      </c>
      <c r="AA4691" t="s">
        <v>99</v>
      </c>
    </row>
    <row r="4692" spans="1:27" x14ac:dyDescent="0.25">
      <c r="A4692" t="s">
        <v>2065</v>
      </c>
      <c r="B4692" t="s">
        <v>55</v>
      </c>
      <c r="C4692" t="s">
        <v>43</v>
      </c>
      <c r="D4692" t="s">
        <v>44</v>
      </c>
      <c r="E4692" t="s">
        <v>155</v>
      </c>
      <c r="F4692" t="s">
        <v>12</v>
      </c>
      <c r="G4692" t="s">
        <v>55</v>
      </c>
      <c r="H4692">
        <v>653</v>
      </c>
      <c r="I4692" t="s">
        <v>55</v>
      </c>
      <c r="J4692">
        <v>15000</v>
      </c>
      <c r="K4692">
        <v>5331.15</v>
      </c>
      <c r="L4692">
        <v>0.26950000000000002</v>
      </c>
      <c r="M4692" s="63">
        <v>45445</v>
      </c>
      <c r="N4692" s="63">
        <v>45565</v>
      </c>
      <c r="O4692">
        <v>120</v>
      </c>
      <c r="P4692" t="s">
        <v>55</v>
      </c>
      <c r="Q4692">
        <v>0</v>
      </c>
      <c r="R4692">
        <v>0</v>
      </c>
      <c r="S4692">
        <v>0</v>
      </c>
      <c r="T4692">
        <v>0</v>
      </c>
      <c r="U4692">
        <v>0</v>
      </c>
      <c r="V4692">
        <v>0</v>
      </c>
      <c r="W4692">
        <v>0</v>
      </c>
      <c r="X4692" s="1">
        <v>45473</v>
      </c>
      <c r="Y4692" s="1">
        <v>44223</v>
      </c>
      <c r="Z4692" t="s">
        <v>44</v>
      </c>
      <c r="AA4692" t="s">
        <v>99</v>
      </c>
    </row>
    <row r="4693" spans="1:27" x14ac:dyDescent="0.25">
      <c r="A4693" t="s">
        <v>1080</v>
      </c>
      <c r="B4693" t="s">
        <v>55</v>
      </c>
      <c r="C4693" t="s">
        <v>43</v>
      </c>
      <c r="D4693" t="s">
        <v>44</v>
      </c>
      <c r="E4693" t="s">
        <v>155</v>
      </c>
      <c r="F4693" t="s">
        <v>7</v>
      </c>
      <c r="G4693" t="s">
        <v>55</v>
      </c>
      <c r="H4693">
        <v>601</v>
      </c>
      <c r="I4693" t="s">
        <v>55</v>
      </c>
      <c r="J4693">
        <v>260000</v>
      </c>
      <c r="K4693">
        <v>166263.29999999999</v>
      </c>
      <c r="L4693">
        <v>0.26950000000000002</v>
      </c>
      <c r="M4693" s="63">
        <v>45422</v>
      </c>
      <c r="N4693" s="63">
        <v>45482</v>
      </c>
      <c r="O4693">
        <v>60</v>
      </c>
      <c r="P4693" t="s">
        <v>55</v>
      </c>
      <c r="Q4693">
        <v>0</v>
      </c>
      <c r="R4693">
        <v>0</v>
      </c>
      <c r="S4693">
        <v>0</v>
      </c>
      <c r="T4693">
        <v>0</v>
      </c>
      <c r="U4693">
        <v>0</v>
      </c>
      <c r="V4693">
        <v>0</v>
      </c>
      <c r="W4693">
        <v>0</v>
      </c>
      <c r="X4693" s="1">
        <v>45473</v>
      </c>
      <c r="Y4693" s="1">
        <v>43768</v>
      </c>
      <c r="Z4693" t="s">
        <v>44</v>
      </c>
      <c r="AA4693" t="s">
        <v>100</v>
      </c>
    </row>
    <row r="4694" spans="1:27" x14ac:dyDescent="0.25">
      <c r="A4694" t="s">
        <v>912</v>
      </c>
      <c r="B4694" t="s">
        <v>55</v>
      </c>
      <c r="C4694" t="s">
        <v>43</v>
      </c>
      <c r="D4694" t="s">
        <v>44</v>
      </c>
      <c r="E4694" t="s">
        <v>155</v>
      </c>
      <c r="F4694" t="s">
        <v>14</v>
      </c>
      <c r="G4694" t="s">
        <v>55</v>
      </c>
      <c r="H4694">
        <v>805</v>
      </c>
      <c r="I4694" t="s">
        <v>55</v>
      </c>
      <c r="J4694">
        <v>300000</v>
      </c>
      <c r="K4694">
        <v>262609.96999999997</v>
      </c>
      <c r="L4694">
        <v>0.26950000000000002</v>
      </c>
      <c r="M4694" s="63">
        <v>45447</v>
      </c>
      <c r="N4694" s="63">
        <v>45507</v>
      </c>
      <c r="O4694">
        <v>60</v>
      </c>
      <c r="P4694" t="s">
        <v>55</v>
      </c>
      <c r="Q4694">
        <v>0</v>
      </c>
      <c r="R4694">
        <v>0</v>
      </c>
      <c r="S4694">
        <v>0</v>
      </c>
      <c r="T4694">
        <v>0</v>
      </c>
      <c r="U4694">
        <v>0</v>
      </c>
      <c r="V4694">
        <v>0</v>
      </c>
      <c r="W4694">
        <v>0</v>
      </c>
      <c r="X4694" s="1">
        <v>45473</v>
      </c>
      <c r="Y4694" s="1">
        <v>44258</v>
      </c>
      <c r="Z4694" t="s">
        <v>44</v>
      </c>
      <c r="AA4694" t="s">
        <v>101</v>
      </c>
    </row>
    <row r="4695" spans="1:27" x14ac:dyDescent="0.25">
      <c r="A4695" t="s">
        <v>2158</v>
      </c>
      <c r="B4695" t="s">
        <v>55</v>
      </c>
      <c r="C4695" t="s">
        <v>43</v>
      </c>
      <c r="D4695" t="s">
        <v>44</v>
      </c>
      <c r="E4695" t="s">
        <v>155</v>
      </c>
      <c r="F4695" t="s">
        <v>9</v>
      </c>
      <c r="G4695" t="s">
        <v>55</v>
      </c>
      <c r="H4695">
        <v>656</v>
      </c>
      <c r="I4695" t="s">
        <v>55</v>
      </c>
      <c r="J4695">
        <v>70000</v>
      </c>
      <c r="K4695">
        <v>66218.78</v>
      </c>
      <c r="L4695">
        <v>0.26950000000000002</v>
      </c>
      <c r="M4695" s="63">
        <v>45418</v>
      </c>
      <c r="N4695" s="63">
        <v>45478</v>
      </c>
      <c r="O4695">
        <v>60</v>
      </c>
      <c r="P4695" t="s">
        <v>55</v>
      </c>
      <c r="Q4695">
        <v>0</v>
      </c>
      <c r="R4695">
        <v>0</v>
      </c>
      <c r="S4695">
        <v>0</v>
      </c>
      <c r="T4695">
        <v>0</v>
      </c>
      <c r="U4695">
        <v>0</v>
      </c>
      <c r="V4695">
        <v>0</v>
      </c>
      <c r="W4695">
        <v>0</v>
      </c>
      <c r="X4695" s="1">
        <v>45473</v>
      </c>
      <c r="Y4695" s="1">
        <v>44820</v>
      </c>
      <c r="Z4695" t="s">
        <v>44</v>
      </c>
      <c r="AA4695" t="s">
        <v>103</v>
      </c>
    </row>
    <row r="4696" spans="1:27" x14ac:dyDescent="0.25">
      <c r="A4696" t="s">
        <v>1639</v>
      </c>
      <c r="B4696" t="s">
        <v>55</v>
      </c>
      <c r="C4696" t="s">
        <v>43</v>
      </c>
      <c r="D4696" t="s">
        <v>44</v>
      </c>
      <c r="E4696" t="s">
        <v>155</v>
      </c>
      <c r="F4696" t="s">
        <v>12</v>
      </c>
      <c r="G4696" t="s">
        <v>55</v>
      </c>
      <c r="H4696">
        <v>479</v>
      </c>
      <c r="I4696" t="s">
        <v>55</v>
      </c>
      <c r="J4696">
        <v>115000</v>
      </c>
      <c r="K4696">
        <v>42881.4</v>
      </c>
      <c r="L4696">
        <v>0.28949999999999998</v>
      </c>
      <c r="M4696" s="63">
        <v>45440</v>
      </c>
      <c r="N4696" s="63">
        <v>45530</v>
      </c>
      <c r="O4696">
        <v>90</v>
      </c>
      <c r="P4696" t="s">
        <v>55</v>
      </c>
      <c r="Q4696">
        <v>0</v>
      </c>
      <c r="R4696">
        <v>0</v>
      </c>
      <c r="S4696">
        <v>0</v>
      </c>
      <c r="T4696">
        <v>0</v>
      </c>
      <c r="U4696">
        <v>0</v>
      </c>
      <c r="V4696">
        <v>0</v>
      </c>
      <c r="W4696">
        <v>0</v>
      </c>
      <c r="X4696" s="1">
        <v>45473</v>
      </c>
      <c r="Y4696" s="1">
        <v>45210</v>
      </c>
      <c r="Z4696" t="s">
        <v>44</v>
      </c>
      <c r="AA4696" t="s">
        <v>100</v>
      </c>
    </row>
    <row r="4697" spans="1:27" x14ac:dyDescent="0.25">
      <c r="A4697" t="s">
        <v>1909</v>
      </c>
      <c r="B4697" t="s">
        <v>55</v>
      </c>
      <c r="C4697" t="s">
        <v>43</v>
      </c>
      <c r="D4697" t="s">
        <v>44</v>
      </c>
      <c r="E4697" t="s">
        <v>155</v>
      </c>
      <c r="F4697" t="s">
        <v>14</v>
      </c>
      <c r="G4697" t="s">
        <v>55</v>
      </c>
      <c r="H4697">
        <v>553</v>
      </c>
      <c r="I4697" t="s">
        <v>55</v>
      </c>
      <c r="J4697">
        <v>160000</v>
      </c>
      <c r="K4697">
        <v>54835.65</v>
      </c>
      <c r="L4697">
        <v>0.26950000000000002</v>
      </c>
      <c r="M4697" s="63">
        <v>45429</v>
      </c>
      <c r="N4697" s="63">
        <v>45489</v>
      </c>
      <c r="O4697">
        <v>60</v>
      </c>
      <c r="P4697" t="s">
        <v>55</v>
      </c>
      <c r="Q4697">
        <v>0</v>
      </c>
      <c r="R4697">
        <v>0</v>
      </c>
      <c r="S4697">
        <v>0</v>
      </c>
      <c r="T4697">
        <v>0</v>
      </c>
      <c r="U4697">
        <v>0</v>
      </c>
      <c r="V4697">
        <v>0</v>
      </c>
      <c r="W4697">
        <v>0</v>
      </c>
      <c r="X4697" s="1">
        <v>45473</v>
      </c>
      <c r="Y4697" s="1">
        <v>43320</v>
      </c>
      <c r="Z4697" t="s">
        <v>44</v>
      </c>
      <c r="AA4697" t="s">
        <v>99</v>
      </c>
    </row>
    <row r="4698" spans="1:27" x14ac:dyDescent="0.25">
      <c r="A4698" t="s">
        <v>1982</v>
      </c>
      <c r="B4698" t="s">
        <v>55</v>
      </c>
      <c r="C4698" t="s">
        <v>43</v>
      </c>
      <c r="D4698" t="s">
        <v>44</v>
      </c>
      <c r="E4698" t="s">
        <v>155</v>
      </c>
      <c r="F4698" t="s">
        <v>11</v>
      </c>
      <c r="G4698" t="s">
        <v>55</v>
      </c>
      <c r="H4698">
        <v>792</v>
      </c>
      <c r="I4698" t="s">
        <v>55</v>
      </c>
      <c r="J4698">
        <v>120000</v>
      </c>
      <c r="K4698">
        <v>1755</v>
      </c>
      <c r="L4698">
        <v>0.26950000000000002</v>
      </c>
      <c r="M4698" s="63">
        <v>45416</v>
      </c>
      <c r="N4698" s="63">
        <v>45566</v>
      </c>
      <c r="O4698">
        <v>150</v>
      </c>
      <c r="P4698" t="s">
        <v>55</v>
      </c>
      <c r="Q4698">
        <v>0</v>
      </c>
      <c r="R4698">
        <v>0</v>
      </c>
      <c r="S4698">
        <v>0</v>
      </c>
      <c r="T4698">
        <v>0</v>
      </c>
      <c r="U4698">
        <v>0</v>
      </c>
      <c r="V4698">
        <v>0</v>
      </c>
      <c r="W4698">
        <v>0</v>
      </c>
      <c r="X4698" s="1">
        <v>45473</v>
      </c>
      <c r="Y4698" s="1">
        <v>44262</v>
      </c>
      <c r="Z4698" t="s">
        <v>44</v>
      </c>
      <c r="AA4698" t="s">
        <v>101</v>
      </c>
    </row>
    <row r="4699" spans="1:27" x14ac:dyDescent="0.25">
      <c r="A4699" t="s">
        <v>1945</v>
      </c>
      <c r="B4699" t="s">
        <v>55</v>
      </c>
      <c r="C4699" t="s">
        <v>43</v>
      </c>
      <c r="D4699" t="s">
        <v>44</v>
      </c>
      <c r="E4699" t="s">
        <v>155</v>
      </c>
      <c r="F4699" t="s">
        <v>4</v>
      </c>
      <c r="G4699" t="s">
        <v>55</v>
      </c>
      <c r="H4699">
        <v>881</v>
      </c>
      <c r="I4699" t="s">
        <v>55</v>
      </c>
      <c r="J4699">
        <v>230000</v>
      </c>
      <c r="K4699">
        <v>215144.78</v>
      </c>
      <c r="L4699">
        <v>0.28949999999999998</v>
      </c>
      <c r="M4699" s="63">
        <v>45312</v>
      </c>
      <c r="N4699" s="63">
        <v>45492</v>
      </c>
      <c r="O4699">
        <v>180</v>
      </c>
      <c r="P4699" t="s">
        <v>55</v>
      </c>
      <c r="Q4699">
        <v>0</v>
      </c>
      <c r="R4699">
        <v>0</v>
      </c>
      <c r="S4699">
        <v>0</v>
      </c>
      <c r="T4699">
        <v>0</v>
      </c>
      <c r="U4699">
        <v>0</v>
      </c>
      <c r="V4699">
        <v>0</v>
      </c>
      <c r="W4699">
        <v>0</v>
      </c>
      <c r="X4699" s="1">
        <v>45473</v>
      </c>
      <c r="Y4699" s="1">
        <v>44908</v>
      </c>
      <c r="Z4699" t="s">
        <v>44</v>
      </c>
      <c r="AA4699" t="s">
        <v>101</v>
      </c>
    </row>
    <row r="4700" spans="1:27" x14ac:dyDescent="0.25">
      <c r="A4700" t="s">
        <v>1448</v>
      </c>
      <c r="B4700" t="s">
        <v>55</v>
      </c>
      <c r="C4700" t="s">
        <v>43</v>
      </c>
      <c r="D4700" t="s">
        <v>44</v>
      </c>
      <c r="E4700" t="s">
        <v>155</v>
      </c>
      <c r="F4700" t="s">
        <v>9</v>
      </c>
      <c r="G4700" t="s">
        <v>55</v>
      </c>
      <c r="H4700">
        <v>624</v>
      </c>
      <c r="I4700" t="s">
        <v>55</v>
      </c>
      <c r="J4700">
        <v>315000</v>
      </c>
      <c r="K4700">
        <v>294461.12</v>
      </c>
      <c r="L4700">
        <v>0.28949999999999998</v>
      </c>
      <c r="M4700" s="63">
        <v>45451</v>
      </c>
      <c r="N4700" s="63">
        <v>45511</v>
      </c>
      <c r="O4700">
        <v>60</v>
      </c>
      <c r="P4700" t="s">
        <v>55</v>
      </c>
      <c r="Q4700">
        <v>0</v>
      </c>
      <c r="R4700">
        <v>0</v>
      </c>
      <c r="S4700">
        <v>0</v>
      </c>
      <c r="T4700">
        <v>0</v>
      </c>
      <c r="U4700">
        <v>0</v>
      </c>
      <c r="V4700">
        <v>0</v>
      </c>
      <c r="W4700">
        <v>0</v>
      </c>
      <c r="X4700" s="1">
        <v>45473</v>
      </c>
      <c r="Y4700" s="1">
        <v>44833</v>
      </c>
      <c r="Z4700" t="s">
        <v>44</v>
      </c>
      <c r="AA4700" t="s">
        <v>101</v>
      </c>
    </row>
    <row r="4701" spans="1:27" x14ac:dyDescent="0.25">
      <c r="A4701" t="s">
        <v>2227</v>
      </c>
      <c r="B4701" t="s">
        <v>55</v>
      </c>
      <c r="C4701" t="s">
        <v>43</v>
      </c>
      <c r="D4701" t="s">
        <v>44</v>
      </c>
      <c r="E4701" t="s">
        <v>155</v>
      </c>
      <c r="F4701" t="s">
        <v>6</v>
      </c>
      <c r="G4701" t="s">
        <v>55</v>
      </c>
      <c r="H4701">
        <v>650</v>
      </c>
      <c r="I4701" t="s">
        <v>55</v>
      </c>
      <c r="J4701">
        <v>55000</v>
      </c>
      <c r="K4701">
        <v>20812.95</v>
      </c>
      <c r="L4701">
        <v>0.28949999999999998</v>
      </c>
      <c r="M4701" s="63">
        <v>45389</v>
      </c>
      <c r="N4701" s="63">
        <v>45479</v>
      </c>
      <c r="O4701">
        <v>90</v>
      </c>
      <c r="P4701" t="s">
        <v>55</v>
      </c>
      <c r="Q4701">
        <v>0</v>
      </c>
      <c r="R4701">
        <v>0</v>
      </c>
      <c r="S4701">
        <v>0</v>
      </c>
      <c r="T4701">
        <v>0</v>
      </c>
      <c r="U4701">
        <v>0</v>
      </c>
      <c r="V4701">
        <v>0</v>
      </c>
      <c r="W4701">
        <v>0</v>
      </c>
      <c r="X4701" s="1">
        <v>45473</v>
      </c>
      <c r="Y4701" s="1">
        <v>45234</v>
      </c>
      <c r="Z4701" t="s">
        <v>44</v>
      </c>
      <c r="AA4701" t="s">
        <v>101</v>
      </c>
    </row>
    <row r="4702" spans="1:27" x14ac:dyDescent="0.25">
      <c r="A4702" t="s">
        <v>1124</v>
      </c>
      <c r="B4702" t="s">
        <v>55</v>
      </c>
      <c r="C4702" t="s">
        <v>43</v>
      </c>
      <c r="D4702" t="s">
        <v>44</v>
      </c>
      <c r="E4702" t="s">
        <v>155</v>
      </c>
      <c r="F4702" t="s">
        <v>7</v>
      </c>
      <c r="G4702" t="s">
        <v>55</v>
      </c>
      <c r="H4702">
        <v>847</v>
      </c>
      <c r="I4702" t="s">
        <v>55</v>
      </c>
      <c r="J4702">
        <v>360000</v>
      </c>
      <c r="K4702">
        <v>225699.75</v>
      </c>
      <c r="L4702">
        <v>0.26950000000000002</v>
      </c>
      <c r="M4702" s="63">
        <v>45469</v>
      </c>
      <c r="N4702" s="63">
        <v>45529</v>
      </c>
      <c r="O4702">
        <v>60</v>
      </c>
      <c r="P4702" t="s">
        <v>55</v>
      </c>
      <c r="Q4702">
        <v>0</v>
      </c>
      <c r="R4702">
        <v>0</v>
      </c>
      <c r="S4702">
        <v>0</v>
      </c>
      <c r="T4702">
        <v>0</v>
      </c>
      <c r="U4702">
        <v>0</v>
      </c>
      <c r="V4702">
        <v>0</v>
      </c>
      <c r="W4702">
        <v>0</v>
      </c>
      <c r="X4702" s="1">
        <v>45473</v>
      </c>
      <c r="Y4702" s="1">
        <v>43993</v>
      </c>
      <c r="Z4702" t="s">
        <v>44</v>
      </c>
      <c r="AA4702" t="s">
        <v>99</v>
      </c>
    </row>
    <row r="4703" spans="1:27" x14ac:dyDescent="0.25">
      <c r="A4703" t="s">
        <v>1342</v>
      </c>
      <c r="B4703" t="s">
        <v>55</v>
      </c>
      <c r="C4703" t="s">
        <v>43</v>
      </c>
      <c r="D4703" t="s">
        <v>44</v>
      </c>
      <c r="E4703" t="s">
        <v>155</v>
      </c>
      <c r="F4703" t="s">
        <v>13</v>
      </c>
      <c r="G4703" t="s">
        <v>55</v>
      </c>
      <c r="H4703">
        <v>748</v>
      </c>
      <c r="I4703" t="s">
        <v>55</v>
      </c>
      <c r="J4703">
        <v>185000</v>
      </c>
      <c r="K4703">
        <v>131834.25</v>
      </c>
      <c r="L4703">
        <v>0.26950000000000002</v>
      </c>
      <c r="M4703" s="63">
        <v>45400</v>
      </c>
      <c r="N4703" s="63">
        <v>45490</v>
      </c>
      <c r="O4703">
        <v>90</v>
      </c>
      <c r="P4703" t="s">
        <v>55</v>
      </c>
      <c r="Q4703">
        <v>0</v>
      </c>
      <c r="R4703">
        <v>0</v>
      </c>
      <c r="S4703">
        <v>0</v>
      </c>
      <c r="T4703">
        <v>0</v>
      </c>
      <c r="U4703">
        <v>0</v>
      </c>
      <c r="V4703">
        <v>0</v>
      </c>
      <c r="W4703">
        <v>0</v>
      </c>
      <c r="X4703" s="1">
        <v>45473</v>
      </c>
      <c r="Y4703" s="1">
        <v>43291</v>
      </c>
      <c r="Z4703" t="s">
        <v>44</v>
      </c>
      <c r="AA4703" t="s">
        <v>101</v>
      </c>
    </row>
    <row r="4704" spans="1:27" x14ac:dyDescent="0.25">
      <c r="A4704" t="s">
        <v>1959</v>
      </c>
      <c r="B4704" t="s">
        <v>55</v>
      </c>
      <c r="C4704" t="s">
        <v>43</v>
      </c>
      <c r="D4704" t="s">
        <v>44</v>
      </c>
      <c r="E4704" t="s">
        <v>155</v>
      </c>
      <c r="F4704" t="s">
        <v>13</v>
      </c>
      <c r="G4704" t="s">
        <v>55</v>
      </c>
      <c r="H4704">
        <v>675</v>
      </c>
      <c r="I4704" t="s">
        <v>55</v>
      </c>
      <c r="J4704">
        <v>340000</v>
      </c>
      <c r="K4704">
        <v>11686.95</v>
      </c>
      <c r="L4704">
        <v>0.28949999999999998</v>
      </c>
      <c r="M4704" s="63">
        <v>45447</v>
      </c>
      <c r="N4704" s="63">
        <v>45507</v>
      </c>
      <c r="O4704">
        <v>60</v>
      </c>
      <c r="P4704" t="s">
        <v>55</v>
      </c>
      <c r="Q4704">
        <v>0</v>
      </c>
      <c r="R4704">
        <v>0</v>
      </c>
      <c r="S4704">
        <v>0</v>
      </c>
      <c r="T4704">
        <v>0</v>
      </c>
      <c r="U4704">
        <v>0</v>
      </c>
      <c r="V4704">
        <v>0</v>
      </c>
      <c r="W4704">
        <v>0</v>
      </c>
      <c r="X4704" s="1">
        <v>45473</v>
      </c>
      <c r="Y4704" s="1">
        <v>44630</v>
      </c>
      <c r="Z4704" t="s">
        <v>44</v>
      </c>
      <c r="AA4704" t="s">
        <v>100</v>
      </c>
    </row>
    <row r="4705" spans="1:27" x14ac:dyDescent="0.25">
      <c r="A4705" t="s">
        <v>1565</v>
      </c>
      <c r="B4705" t="s">
        <v>55</v>
      </c>
      <c r="C4705" t="s">
        <v>43</v>
      </c>
      <c r="D4705" t="s">
        <v>44</v>
      </c>
      <c r="E4705" t="s">
        <v>155</v>
      </c>
      <c r="F4705" t="s">
        <v>5</v>
      </c>
      <c r="G4705" t="s">
        <v>55</v>
      </c>
      <c r="H4705">
        <v>594</v>
      </c>
      <c r="I4705" t="s">
        <v>55</v>
      </c>
      <c r="J4705">
        <v>80000</v>
      </c>
      <c r="K4705">
        <v>37910.699999999997</v>
      </c>
      <c r="L4705">
        <v>0.28949999999999998</v>
      </c>
      <c r="M4705" s="63">
        <v>45264</v>
      </c>
      <c r="N4705" s="63">
        <v>45444</v>
      </c>
      <c r="O4705">
        <v>180</v>
      </c>
      <c r="P4705" t="s">
        <v>55</v>
      </c>
      <c r="Q4705">
        <v>37910.699999999997</v>
      </c>
      <c r="R4705">
        <v>0</v>
      </c>
      <c r="S4705">
        <v>0</v>
      </c>
      <c r="T4705">
        <v>0</v>
      </c>
      <c r="U4705">
        <v>0</v>
      </c>
      <c r="V4705">
        <v>0</v>
      </c>
      <c r="W4705">
        <v>37910.699999999997</v>
      </c>
      <c r="X4705" s="1">
        <v>45473</v>
      </c>
      <c r="Y4705" s="1">
        <v>45216</v>
      </c>
      <c r="Z4705" t="s">
        <v>44</v>
      </c>
      <c r="AA4705" t="s">
        <v>99</v>
      </c>
    </row>
    <row r="4706" spans="1:27" x14ac:dyDescent="0.25">
      <c r="A4706" t="s">
        <v>1896</v>
      </c>
      <c r="B4706" t="s">
        <v>55</v>
      </c>
      <c r="C4706" t="s">
        <v>43</v>
      </c>
      <c r="D4706" t="s">
        <v>44</v>
      </c>
      <c r="E4706" t="s">
        <v>155</v>
      </c>
      <c r="F4706" t="s">
        <v>12</v>
      </c>
      <c r="G4706" t="s">
        <v>55</v>
      </c>
      <c r="H4706">
        <v>671</v>
      </c>
      <c r="I4706" t="s">
        <v>55</v>
      </c>
      <c r="J4706">
        <v>70000</v>
      </c>
      <c r="K4706">
        <v>2905.2</v>
      </c>
      <c r="L4706">
        <v>0.26950000000000002</v>
      </c>
      <c r="M4706" s="63">
        <v>45452</v>
      </c>
      <c r="N4706" s="63">
        <v>45512</v>
      </c>
      <c r="O4706">
        <v>60</v>
      </c>
      <c r="P4706" t="s">
        <v>55</v>
      </c>
      <c r="Q4706">
        <v>0</v>
      </c>
      <c r="R4706">
        <v>0</v>
      </c>
      <c r="S4706">
        <v>0</v>
      </c>
      <c r="T4706">
        <v>0</v>
      </c>
      <c r="U4706">
        <v>0</v>
      </c>
      <c r="V4706">
        <v>0</v>
      </c>
      <c r="W4706">
        <v>0</v>
      </c>
      <c r="X4706" s="1">
        <v>45473</v>
      </c>
      <c r="Y4706" s="1">
        <v>43549</v>
      </c>
      <c r="Z4706" t="s">
        <v>44</v>
      </c>
      <c r="AA4706" t="s">
        <v>103</v>
      </c>
    </row>
    <row r="4707" spans="1:27" x14ac:dyDescent="0.25">
      <c r="A4707" t="s">
        <v>2314</v>
      </c>
      <c r="B4707" t="s">
        <v>55</v>
      </c>
      <c r="C4707" t="s">
        <v>43</v>
      </c>
      <c r="D4707" t="s">
        <v>44</v>
      </c>
      <c r="E4707" t="s">
        <v>155</v>
      </c>
      <c r="F4707" t="s">
        <v>6</v>
      </c>
      <c r="G4707" t="s">
        <v>55</v>
      </c>
      <c r="H4707">
        <v>715</v>
      </c>
      <c r="I4707" t="s">
        <v>55</v>
      </c>
      <c r="J4707">
        <v>30000</v>
      </c>
      <c r="K4707">
        <v>25805.5</v>
      </c>
      <c r="L4707">
        <v>0.26950000000000002</v>
      </c>
      <c r="M4707" s="63">
        <v>45443</v>
      </c>
      <c r="N4707" s="63">
        <v>45503</v>
      </c>
      <c r="O4707">
        <v>60</v>
      </c>
      <c r="P4707" t="s">
        <v>55</v>
      </c>
      <c r="Q4707">
        <v>0</v>
      </c>
      <c r="R4707">
        <v>0</v>
      </c>
      <c r="S4707">
        <v>0</v>
      </c>
      <c r="T4707">
        <v>0</v>
      </c>
      <c r="U4707">
        <v>0</v>
      </c>
      <c r="V4707">
        <v>0</v>
      </c>
      <c r="W4707">
        <v>0</v>
      </c>
      <c r="X4707" s="1">
        <v>45473</v>
      </c>
      <c r="Y4707" s="1">
        <v>43437</v>
      </c>
      <c r="Z4707" t="s">
        <v>44</v>
      </c>
      <c r="AA4707" t="s">
        <v>99</v>
      </c>
    </row>
    <row r="4708" spans="1:27" x14ac:dyDescent="0.25">
      <c r="A4708" t="s">
        <v>1235</v>
      </c>
      <c r="B4708" t="s">
        <v>55</v>
      </c>
      <c r="C4708" t="s">
        <v>43</v>
      </c>
      <c r="D4708" t="s">
        <v>44</v>
      </c>
      <c r="E4708" t="s">
        <v>155</v>
      </c>
      <c r="F4708" t="s">
        <v>6</v>
      </c>
      <c r="G4708" t="s">
        <v>55</v>
      </c>
      <c r="H4708">
        <v>778</v>
      </c>
      <c r="I4708" t="s">
        <v>55</v>
      </c>
      <c r="J4708">
        <v>150000</v>
      </c>
      <c r="K4708">
        <v>108992.25</v>
      </c>
      <c r="L4708">
        <v>0.26950000000000002</v>
      </c>
      <c r="M4708" s="63">
        <v>45425</v>
      </c>
      <c r="N4708" s="63">
        <v>45485</v>
      </c>
      <c r="O4708">
        <v>60</v>
      </c>
      <c r="P4708" t="s">
        <v>55</v>
      </c>
      <c r="Q4708">
        <v>0</v>
      </c>
      <c r="R4708">
        <v>0</v>
      </c>
      <c r="S4708">
        <v>0</v>
      </c>
      <c r="T4708">
        <v>0</v>
      </c>
      <c r="U4708">
        <v>0</v>
      </c>
      <c r="V4708">
        <v>0</v>
      </c>
      <c r="W4708">
        <v>0</v>
      </c>
      <c r="X4708" s="1">
        <v>45473</v>
      </c>
      <c r="Y4708" s="1">
        <v>43700</v>
      </c>
      <c r="Z4708" t="s">
        <v>44</v>
      </c>
      <c r="AA4708" t="s">
        <v>101</v>
      </c>
    </row>
    <row r="4709" spans="1:27" x14ac:dyDescent="0.25">
      <c r="A4709" t="s">
        <v>223</v>
      </c>
      <c r="B4709" t="s">
        <v>55</v>
      </c>
      <c r="C4709" t="s">
        <v>43</v>
      </c>
      <c r="D4709" t="s">
        <v>44</v>
      </c>
      <c r="E4709" t="s">
        <v>155</v>
      </c>
      <c r="F4709" t="s">
        <v>13</v>
      </c>
      <c r="G4709" t="s">
        <v>55</v>
      </c>
      <c r="H4709">
        <v>478</v>
      </c>
      <c r="I4709" t="s">
        <v>55</v>
      </c>
      <c r="J4709">
        <v>30000</v>
      </c>
      <c r="K4709">
        <v>19472.400000000001</v>
      </c>
      <c r="L4709">
        <v>0.26950000000000002</v>
      </c>
      <c r="M4709" s="63">
        <v>45240</v>
      </c>
      <c r="N4709" s="63">
        <v>45270</v>
      </c>
      <c r="O4709">
        <v>30</v>
      </c>
      <c r="P4709" t="s">
        <v>55</v>
      </c>
      <c r="Q4709">
        <v>0</v>
      </c>
      <c r="R4709">
        <v>0</v>
      </c>
      <c r="S4709">
        <v>0</v>
      </c>
      <c r="T4709">
        <v>0</v>
      </c>
      <c r="U4709">
        <v>0</v>
      </c>
      <c r="V4709">
        <v>19472.400000000001</v>
      </c>
      <c r="W4709">
        <v>19472.400000000001</v>
      </c>
      <c r="X4709" s="1">
        <v>45473</v>
      </c>
      <c r="Y4709" s="1">
        <v>43096</v>
      </c>
      <c r="Z4709" t="s">
        <v>44</v>
      </c>
      <c r="AA4709" t="s">
        <v>101</v>
      </c>
    </row>
    <row r="4710" spans="1:27" x14ac:dyDescent="0.25">
      <c r="A4710" t="s">
        <v>2266</v>
      </c>
      <c r="B4710" t="s">
        <v>55</v>
      </c>
      <c r="C4710" t="s">
        <v>43</v>
      </c>
      <c r="D4710" t="s">
        <v>44</v>
      </c>
      <c r="E4710" t="s">
        <v>155</v>
      </c>
      <c r="F4710" t="s">
        <v>11</v>
      </c>
      <c r="G4710" t="s">
        <v>55</v>
      </c>
      <c r="H4710">
        <v>721</v>
      </c>
      <c r="I4710" t="s">
        <v>55</v>
      </c>
      <c r="J4710">
        <v>140000</v>
      </c>
      <c r="K4710">
        <v>106840.35</v>
      </c>
      <c r="L4710">
        <v>0.26950000000000002</v>
      </c>
      <c r="M4710" s="63">
        <v>45446</v>
      </c>
      <c r="N4710" s="63">
        <v>45506</v>
      </c>
      <c r="O4710">
        <v>60</v>
      </c>
      <c r="P4710" t="s">
        <v>55</v>
      </c>
      <c r="Q4710">
        <v>0</v>
      </c>
      <c r="R4710">
        <v>0</v>
      </c>
      <c r="S4710">
        <v>0</v>
      </c>
      <c r="T4710">
        <v>0</v>
      </c>
      <c r="U4710">
        <v>0</v>
      </c>
      <c r="V4710">
        <v>0</v>
      </c>
      <c r="W4710">
        <v>0</v>
      </c>
      <c r="X4710" s="1">
        <v>45473</v>
      </c>
      <c r="Y4710" s="1">
        <v>44582</v>
      </c>
      <c r="Z4710" t="s">
        <v>44</v>
      </c>
      <c r="AA4710" t="s">
        <v>100</v>
      </c>
    </row>
    <row r="4711" spans="1:27" x14ac:dyDescent="0.25">
      <c r="A4711" t="s">
        <v>2084</v>
      </c>
      <c r="B4711" t="s">
        <v>55</v>
      </c>
      <c r="C4711" t="s">
        <v>43</v>
      </c>
      <c r="D4711" t="s">
        <v>44</v>
      </c>
      <c r="E4711" t="s">
        <v>155</v>
      </c>
      <c r="F4711" t="s">
        <v>4</v>
      </c>
      <c r="G4711" t="s">
        <v>55</v>
      </c>
      <c r="H4711">
        <v>749</v>
      </c>
      <c r="I4711" t="s">
        <v>55</v>
      </c>
      <c r="J4711">
        <v>260000</v>
      </c>
      <c r="K4711">
        <v>169857</v>
      </c>
      <c r="L4711">
        <v>0.26950000000000002</v>
      </c>
      <c r="M4711" s="63">
        <v>45419</v>
      </c>
      <c r="N4711" s="63">
        <v>45479</v>
      </c>
      <c r="O4711">
        <v>60</v>
      </c>
      <c r="P4711" t="s">
        <v>55</v>
      </c>
      <c r="Q4711">
        <v>0</v>
      </c>
      <c r="R4711">
        <v>0</v>
      </c>
      <c r="S4711">
        <v>0</v>
      </c>
      <c r="T4711">
        <v>0</v>
      </c>
      <c r="U4711">
        <v>0</v>
      </c>
      <c r="V4711">
        <v>0</v>
      </c>
      <c r="W4711">
        <v>0</v>
      </c>
      <c r="X4711" s="1">
        <v>45473</v>
      </c>
      <c r="Y4711" s="1">
        <v>42952</v>
      </c>
      <c r="Z4711" t="s">
        <v>44</v>
      </c>
      <c r="AA4711" t="s">
        <v>102</v>
      </c>
    </row>
    <row r="4712" spans="1:27" x14ac:dyDescent="0.25">
      <c r="A4712" t="s">
        <v>1275</v>
      </c>
      <c r="B4712" t="s">
        <v>55</v>
      </c>
      <c r="C4712" t="s">
        <v>43</v>
      </c>
      <c r="D4712" t="s">
        <v>44</v>
      </c>
      <c r="E4712" t="s">
        <v>155</v>
      </c>
      <c r="F4712" t="s">
        <v>4</v>
      </c>
      <c r="G4712" t="s">
        <v>55</v>
      </c>
      <c r="H4712">
        <v>697</v>
      </c>
      <c r="I4712" t="s">
        <v>55</v>
      </c>
      <c r="J4712">
        <v>240000</v>
      </c>
      <c r="K4712">
        <v>113979.15</v>
      </c>
      <c r="L4712">
        <v>0.26950000000000002</v>
      </c>
      <c r="M4712" s="63">
        <v>45429</v>
      </c>
      <c r="N4712" s="63">
        <v>45579</v>
      </c>
      <c r="O4712">
        <v>150</v>
      </c>
      <c r="P4712" t="s">
        <v>55</v>
      </c>
      <c r="Q4712">
        <v>0</v>
      </c>
      <c r="R4712">
        <v>0</v>
      </c>
      <c r="S4712">
        <v>0</v>
      </c>
      <c r="T4712">
        <v>0</v>
      </c>
      <c r="U4712">
        <v>0</v>
      </c>
      <c r="V4712">
        <v>0</v>
      </c>
      <c r="W4712">
        <v>0</v>
      </c>
      <c r="X4712" s="1">
        <v>45473</v>
      </c>
      <c r="Y4712" s="1">
        <v>43879</v>
      </c>
      <c r="Z4712" t="s">
        <v>44</v>
      </c>
      <c r="AA4712" t="s">
        <v>100</v>
      </c>
    </row>
    <row r="4713" spans="1:27" x14ac:dyDescent="0.25">
      <c r="A4713" t="s">
        <v>1053</v>
      </c>
      <c r="B4713" t="s">
        <v>55</v>
      </c>
      <c r="C4713" t="s">
        <v>43</v>
      </c>
      <c r="D4713" t="s">
        <v>44</v>
      </c>
      <c r="E4713" t="s">
        <v>155</v>
      </c>
      <c r="F4713" t="s">
        <v>13</v>
      </c>
      <c r="G4713" t="s">
        <v>55</v>
      </c>
      <c r="H4713">
        <v>410</v>
      </c>
      <c r="I4713" t="s">
        <v>55</v>
      </c>
      <c r="J4713">
        <v>150000</v>
      </c>
      <c r="K4713">
        <v>30909.599999999999</v>
      </c>
      <c r="L4713">
        <v>0.26950000000000002</v>
      </c>
      <c r="M4713" s="63">
        <v>45442</v>
      </c>
      <c r="N4713" s="63">
        <v>45502</v>
      </c>
      <c r="O4713">
        <v>60</v>
      </c>
      <c r="P4713" t="s">
        <v>55</v>
      </c>
      <c r="Q4713">
        <v>0</v>
      </c>
      <c r="R4713">
        <v>0</v>
      </c>
      <c r="S4713">
        <v>0</v>
      </c>
      <c r="T4713">
        <v>0</v>
      </c>
      <c r="U4713">
        <v>0</v>
      </c>
      <c r="V4713">
        <v>0</v>
      </c>
      <c r="W4713">
        <v>0</v>
      </c>
      <c r="X4713" s="1">
        <v>45473</v>
      </c>
      <c r="Y4713" s="1">
        <v>44164</v>
      </c>
      <c r="Z4713" t="s">
        <v>44</v>
      </c>
      <c r="AA4713" t="s">
        <v>102</v>
      </c>
    </row>
    <row r="4714" spans="1:27" x14ac:dyDescent="0.25">
      <c r="A4714" t="s">
        <v>1085</v>
      </c>
      <c r="B4714" t="s">
        <v>55</v>
      </c>
      <c r="C4714" t="s">
        <v>43</v>
      </c>
      <c r="D4714" t="s">
        <v>44</v>
      </c>
      <c r="E4714" t="s">
        <v>155</v>
      </c>
      <c r="F4714" t="s">
        <v>6</v>
      </c>
      <c r="G4714" t="s">
        <v>55</v>
      </c>
      <c r="H4714">
        <v>700</v>
      </c>
      <c r="I4714" t="s">
        <v>55</v>
      </c>
      <c r="J4714">
        <v>150000</v>
      </c>
      <c r="K4714">
        <v>133666.54</v>
      </c>
      <c r="L4714">
        <v>0.26950000000000002</v>
      </c>
      <c r="M4714" s="63">
        <v>45439</v>
      </c>
      <c r="N4714" s="63">
        <v>45499</v>
      </c>
      <c r="O4714">
        <v>60</v>
      </c>
      <c r="P4714" t="s">
        <v>55</v>
      </c>
      <c r="Q4714">
        <v>0</v>
      </c>
      <c r="R4714">
        <v>0</v>
      </c>
      <c r="S4714">
        <v>0</v>
      </c>
      <c r="T4714">
        <v>0</v>
      </c>
      <c r="U4714">
        <v>0</v>
      </c>
      <c r="V4714">
        <v>0</v>
      </c>
      <c r="W4714">
        <v>0</v>
      </c>
      <c r="X4714" s="1">
        <v>45473</v>
      </c>
      <c r="Y4714" s="1">
        <v>44831</v>
      </c>
      <c r="Z4714" t="s">
        <v>44</v>
      </c>
      <c r="AA4714" t="s">
        <v>101</v>
      </c>
    </row>
    <row r="4715" spans="1:27" x14ac:dyDescent="0.25">
      <c r="A4715" t="s">
        <v>2382</v>
      </c>
      <c r="B4715" t="s">
        <v>55</v>
      </c>
      <c r="C4715" t="s">
        <v>43</v>
      </c>
      <c r="D4715" t="s">
        <v>44</v>
      </c>
      <c r="E4715" t="s">
        <v>155</v>
      </c>
      <c r="F4715" t="s">
        <v>14</v>
      </c>
      <c r="G4715" t="s">
        <v>55</v>
      </c>
      <c r="H4715">
        <v>751</v>
      </c>
      <c r="I4715" t="s">
        <v>55</v>
      </c>
      <c r="J4715">
        <v>70000</v>
      </c>
      <c r="K4715">
        <v>21467.7</v>
      </c>
      <c r="L4715">
        <v>0.26950000000000002</v>
      </c>
      <c r="M4715" s="63">
        <v>45205</v>
      </c>
      <c r="N4715" s="63">
        <v>45325</v>
      </c>
      <c r="O4715">
        <v>120</v>
      </c>
      <c r="P4715" t="s">
        <v>55</v>
      </c>
      <c r="Q4715">
        <v>0</v>
      </c>
      <c r="R4715">
        <v>0</v>
      </c>
      <c r="S4715">
        <v>0</v>
      </c>
      <c r="T4715">
        <v>0</v>
      </c>
      <c r="U4715">
        <v>21467.7</v>
      </c>
      <c r="V4715">
        <v>0</v>
      </c>
      <c r="W4715">
        <v>21467.7</v>
      </c>
      <c r="X4715" s="1">
        <v>45473</v>
      </c>
      <c r="Y4715" s="1">
        <v>44510</v>
      </c>
      <c r="Z4715" t="s">
        <v>44</v>
      </c>
      <c r="AA4715" t="s">
        <v>99</v>
      </c>
    </row>
    <row r="4716" spans="1:27" x14ac:dyDescent="0.25">
      <c r="A4716" t="s">
        <v>1153</v>
      </c>
      <c r="B4716" t="s">
        <v>55</v>
      </c>
      <c r="C4716" t="s">
        <v>43</v>
      </c>
      <c r="D4716" t="s">
        <v>44</v>
      </c>
      <c r="E4716" t="s">
        <v>155</v>
      </c>
      <c r="F4716" t="s">
        <v>9</v>
      </c>
      <c r="G4716" t="s">
        <v>55</v>
      </c>
      <c r="H4716">
        <v>748</v>
      </c>
      <c r="I4716" t="s">
        <v>55</v>
      </c>
      <c r="J4716">
        <v>190000</v>
      </c>
      <c r="K4716">
        <v>178033.95</v>
      </c>
      <c r="L4716">
        <v>0.26950000000000002</v>
      </c>
      <c r="M4716" s="63">
        <v>45469</v>
      </c>
      <c r="N4716" s="63">
        <v>45499</v>
      </c>
      <c r="O4716">
        <v>30</v>
      </c>
      <c r="P4716" t="s">
        <v>55</v>
      </c>
      <c r="Q4716">
        <v>0</v>
      </c>
      <c r="R4716">
        <v>0</v>
      </c>
      <c r="S4716">
        <v>0</v>
      </c>
      <c r="T4716">
        <v>0</v>
      </c>
      <c r="U4716">
        <v>0</v>
      </c>
      <c r="V4716">
        <v>0</v>
      </c>
      <c r="W4716">
        <v>0</v>
      </c>
      <c r="X4716" s="1">
        <v>45473</v>
      </c>
      <c r="Y4716" s="1">
        <v>43597</v>
      </c>
      <c r="Z4716" t="s">
        <v>44</v>
      </c>
      <c r="AA4716" t="s">
        <v>99</v>
      </c>
    </row>
    <row r="4717" spans="1:27" x14ac:dyDescent="0.25">
      <c r="A4717" t="s">
        <v>251</v>
      </c>
      <c r="B4717" t="s">
        <v>55</v>
      </c>
      <c r="C4717" t="s">
        <v>43</v>
      </c>
      <c r="D4717" t="s">
        <v>44</v>
      </c>
      <c r="E4717" t="s">
        <v>155</v>
      </c>
      <c r="F4717" t="s">
        <v>15</v>
      </c>
      <c r="G4717" t="s">
        <v>55</v>
      </c>
      <c r="H4717">
        <v>487</v>
      </c>
      <c r="I4717" t="s">
        <v>55</v>
      </c>
      <c r="J4717">
        <v>170000</v>
      </c>
      <c r="K4717">
        <v>64076.4</v>
      </c>
      <c r="L4717">
        <v>0.26950000000000002</v>
      </c>
      <c r="M4717" s="63">
        <v>45418</v>
      </c>
      <c r="N4717" s="63">
        <v>45478</v>
      </c>
      <c r="O4717">
        <v>60</v>
      </c>
      <c r="P4717" t="s">
        <v>55</v>
      </c>
      <c r="Q4717">
        <v>0</v>
      </c>
      <c r="R4717">
        <v>0</v>
      </c>
      <c r="S4717">
        <v>0</v>
      </c>
      <c r="T4717">
        <v>0</v>
      </c>
      <c r="U4717">
        <v>0</v>
      </c>
      <c r="V4717">
        <v>0</v>
      </c>
      <c r="W4717">
        <v>0</v>
      </c>
      <c r="X4717" s="1">
        <v>45473</v>
      </c>
      <c r="Y4717" s="1">
        <v>43196</v>
      </c>
      <c r="Z4717" t="s">
        <v>44</v>
      </c>
      <c r="AA4717" t="s">
        <v>99</v>
      </c>
    </row>
    <row r="4718" spans="1:27" x14ac:dyDescent="0.25">
      <c r="A4718" t="s">
        <v>1216</v>
      </c>
      <c r="B4718" t="s">
        <v>55</v>
      </c>
      <c r="C4718" t="s">
        <v>43</v>
      </c>
      <c r="D4718" t="s">
        <v>44</v>
      </c>
      <c r="E4718" t="s">
        <v>155</v>
      </c>
      <c r="F4718" t="s">
        <v>3</v>
      </c>
      <c r="G4718" t="s">
        <v>55</v>
      </c>
      <c r="H4718">
        <v>740</v>
      </c>
      <c r="I4718" t="s">
        <v>55</v>
      </c>
      <c r="J4718">
        <v>180000</v>
      </c>
      <c r="K4718">
        <v>66804.75</v>
      </c>
      <c r="L4718">
        <v>0.26950000000000002</v>
      </c>
      <c r="M4718" s="63">
        <v>45419</v>
      </c>
      <c r="N4718" s="63">
        <v>45479</v>
      </c>
      <c r="O4718">
        <v>60</v>
      </c>
      <c r="P4718" t="s">
        <v>55</v>
      </c>
      <c r="Q4718">
        <v>0</v>
      </c>
      <c r="R4718">
        <v>0</v>
      </c>
      <c r="S4718">
        <v>0</v>
      </c>
      <c r="T4718">
        <v>0</v>
      </c>
      <c r="U4718">
        <v>0</v>
      </c>
      <c r="V4718">
        <v>0</v>
      </c>
      <c r="W4718">
        <v>0</v>
      </c>
      <c r="X4718" s="1">
        <v>45473</v>
      </c>
      <c r="Y4718" s="1">
        <v>44893</v>
      </c>
      <c r="Z4718" t="s">
        <v>44</v>
      </c>
      <c r="AA4718" t="s">
        <v>100</v>
      </c>
    </row>
    <row r="4719" spans="1:27" x14ac:dyDescent="0.25">
      <c r="A4719" t="s">
        <v>1070</v>
      </c>
      <c r="B4719" t="s">
        <v>55</v>
      </c>
      <c r="C4719" t="s">
        <v>43</v>
      </c>
      <c r="D4719" t="s">
        <v>44</v>
      </c>
      <c r="E4719" t="s">
        <v>155</v>
      </c>
      <c r="F4719" t="s">
        <v>12</v>
      </c>
      <c r="G4719" t="s">
        <v>55</v>
      </c>
      <c r="H4719">
        <v>835</v>
      </c>
      <c r="I4719" t="s">
        <v>55</v>
      </c>
      <c r="J4719">
        <v>70000</v>
      </c>
      <c r="K4719">
        <v>12931.65</v>
      </c>
      <c r="L4719">
        <v>0.26950000000000002</v>
      </c>
      <c r="M4719" s="63">
        <v>45393</v>
      </c>
      <c r="N4719" s="63">
        <v>45543</v>
      </c>
      <c r="O4719">
        <v>150</v>
      </c>
      <c r="P4719" t="s">
        <v>55</v>
      </c>
      <c r="Q4719">
        <v>0</v>
      </c>
      <c r="R4719">
        <v>0</v>
      </c>
      <c r="S4719">
        <v>0</v>
      </c>
      <c r="T4719">
        <v>0</v>
      </c>
      <c r="U4719">
        <v>0</v>
      </c>
      <c r="V4719">
        <v>0</v>
      </c>
      <c r="W4719">
        <v>0</v>
      </c>
      <c r="X4719" s="1">
        <v>45473</v>
      </c>
      <c r="Y4719" s="1">
        <v>43258</v>
      </c>
      <c r="Z4719" t="s">
        <v>44</v>
      </c>
      <c r="AA4719" t="s">
        <v>99</v>
      </c>
    </row>
    <row r="4720" spans="1:27" x14ac:dyDescent="0.25">
      <c r="A4720" t="s">
        <v>1557</v>
      </c>
      <c r="B4720" t="s">
        <v>55</v>
      </c>
      <c r="C4720" t="s">
        <v>43</v>
      </c>
      <c r="D4720" t="s">
        <v>44</v>
      </c>
      <c r="E4720" t="s">
        <v>155</v>
      </c>
      <c r="F4720" t="s">
        <v>13</v>
      </c>
      <c r="G4720" t="s">
        <v>55</v>
      </c>
      <c r="H4720">
        <v>784</v>
      </c>
      <c r="I4720" t="s">
        <v>55</v>
      </c>
      <c r="J4720">
        <v>70000</v>
      </c>
      <c r="K4720">
        <v>40051.800000000003</v>
      </c>
      <c r="L4720">
        <v>0.26950000000000002</v>
      </c>
      <c r="M4720" s="63">
        <v>45440</v>
      </c>
      <c r="N4720" s="63">
        <v>45500</v>
      </c>
      <c r="O4720">
        <v>60</v>
      </c>
      <c r="P4720" t="s">
        <v>55</v>
      </c>
      <c r="Q4720">
        <v>0</v>
      </c>
      <c r="R4720">
        <v>0</v>
      </c>
      <c r="S4720">
        <v>0</v>
      </c>
      <c r="T4720">
        <v>0</v>
      </c>
      <c r="U4720">
        <v>0</v>
      </c>
      <c r="V4720">
        <v>0</v>
      </c>
      <c r="W4720">
        <v>0</v>
      </c>
      <c r="X4720" s="1">
        <v>45473</v>
      </c>
      <c r="Y4720" s="1">
        <v>44704</v>
      </c>
      <c r="Z4720" t="s">
        <v>44</v>
      </c>
      <c r="AA4720" t="s">
        <v>100</v>
      </c>
    </row>
    <row r="4721" spans="1:27" x14ac:dyDescent="0.25">
      <c r="A4721" t="s">
        <v>2231</v>
      </c>
      <c r="B4721" t="s">
        <v>55</v>
      </c>
      <c r="C4721" t="s">
        <v>43</v>
      </c>
      <c r="D4721" t="s">
        <v>44</v>
      </c>
      <c r="E4721" t="s">
        <v>155</v>
      </c>
      <c r="F4721" t="s">
        <v>4</v>
      </c>
      <c r="G4721" t="s">
        <v>55</v>
      </c>
      <c r="H4721">
        <v>787</v>
      </c>
      <c r="I4721" t="s">
        <v>55</v>
      </c>
      <c r="J4721">
        <v>330000</v>
      </c>
      <c r="K4721">
        <v>104913.9</v>
      </c>
      <c r="L4721">
        <v>0.26950000000000002</v>
      </c>
      <c r="M4721" s="63">
        <v>45465</v>
      </c>
      <c r="N4721" s="63">
        <v>45525</v>
      </c>
      <c r="O4721">
        <v>60</v>
      </c>
      <c r="P4721" t="s">
        <v>55</v>
      </c>
      <c r="Q4721">
        <v>0</v>
      </c>
      <c r="R4721">
        <v>0</v>
      </c>
      <c r="S4721">
        <v>0</v>
      </c>
      <c r="T4721">
        <v>0</v>
      </c>
      <c r="U4721">
        <v>0</v>
      </c>
      <c r="V4721">
        <v>0</v>
      </c>
      <c r="W4721">
        <v>0</v>
      </c>
      <c r="X4721" s="1">
        <v>45473</v>
      </c>
      <c r="Y4721" s="1">
        <v>43260</v>
      </c>
      <c r="Z4721" t="s">
        <v>44</v>
      </c>
      <c r="AA4721" t="s">
        <v>99</v>
      </c>
    </row>
    <row r="4722" spans="1:27" x14ac:dyDescent="0.25">
      <c r="A4722" t="s">
        <v>2114</v>
      </c>
      <c r="B4722" t="s">
        <v>55</v>
      </c>
      <c r="C4722" t="s">
        <v>43</v>
      </c>
      <c r="D4722" t="s">
        <v>44</v>
      </c>
      <c r="E4722" t="s">
        <v>155</v>
      </c>
      <c r="F4722" t="s">
        <v>13</v>
      </c>
      <c r="G4722" t="s">
        <v>55</v>
      </c>
      <c r="H4722">
        <v>742</v>
      </c>
      <c r="I4722" t="s">
        <v>55</v>
      </c>
      <c r="J4722">
        <v>155000</v>
      </c>
      <c r="K4722">
        <v>94867.199999999997</v>
      </c>
      <c r="L4722">
        <v>0.28949999999999998</v>
      </c>
      <c r="M4722" s="63">
        <v>45450</v>
      </c>
      <c r="N4722" s="63">
        <v>45540</v>
      </c>
      <c r="O4722">
        <v>90</v>
      </c>
      <c r="P4722" t="s">
        <v>55</v>
      </c>
      <c r="Q4722">
        <v>0</v>
      </c>
      <c r="R4722">
        <v>0</v>
      </c>
      <c r="S4722">
        <v>0</v>
      </c>
      <c r="T4722">
        <v>0</v>
      </c>
      <c r="U4722">
        <v>0</v>
      </c>
      <c r="V4722">
        <v>0</v>
      </c>
      <c r="W4722">
        <v>0</v>
      </c>
      <c r="X4722" s="1">
        <v>45473</v>
      </c>
      <c r="Y4722" s="1">
        <v>44875</v>
      </c>
      <c r="Z4722" t="s">
        <v>44</v>
      </c>
      <c r="AA4722" t="s">
        <v>101</v>
      </c>
    </row>
    <row r="4723" spans="1:27" x14ac:dyDescent="0.25">
      <c r="A4723" t="s">
        <v>2438</v>
      </c>
      <c r="B4723" t="s">
        <v>55</v>
      </c>
      <c r="C4723" t="s">
        <v>43</v>
      </c>
      <c r="D4723" t="s">
        <v>44</v>
      </c>
      <c r="E4723" t="s">
        <v>155</v>
      </c>
      <c r="F4723" t="s">
        <v>6</v>
      </c>
      <c r="G4723" t="s">
        <v>55</v>
      </c>
      <c r="H4723">
        <v>751</v>
      </c>
      <c r="I4723" t="s">
        <v>55</v>
      </c>
      <c r="J4723">
        <v>130000</v>
      </c>
      <c r="K4723">
        <v>123792.64</v>
      </c>
      <c r="L4723">
        <v>0.26950000000000002</v>
      </c>
      <c r="M4723" s="63">
        <v>45426</v>
      </c>
      <c r="N4723" s="63">
        <v>45486</v>
      </c>
      <c r="O4723">
        <v>60</v>
      </c>
      <c r="P4723" t="s">
        <v>55</v>
      </c>
      <c r="Q4723">
        <v>0</v>
      </c>
      <c r="R4723">
        <v>0</v>
      </c>
      <c r="S4723">
        <v>0</v>
      </c>
      <c r="T4723">
        <v>0</v>
      </c>
      <c r="U4723">
        <v>0</v>
      </c>
      <c r="V4723">
        <v>0</v>
      </c>
      <c r="W4723">
        <v>0</v>
      </c>
      <c r="X4723" s="1">
        <v>45473</v>
      </c>
      <c r="Y4723" s="1">
        <v>43222</v>
      </c>
      <c r="Z4723" t="s">
        <v>44</v>
      </c>
      <c r="AA4723" t="s">
        <v>99</v>
      </c>
    </row>
    <row r="4724" spans="1:27" x14ac:dyDescent="0.25">
      <c r="A4724" t="s">
        <v>2134</v>
      </c>
      <c r="B4724" t="s">
        <v>55</v>
      </c>
      <c r="C4724" t="s">
        <v>43</v>
      </c>
      <c r="D4724" t="s">
        <v>44</v>
      </c>
      <c r="E4724" t="s">
        <v>155</v>
      </c>
      <c r="F4724" t="s">
        <v>9</v>
      </c>
      <c r="G4724" t="s">
        <v>55</v>
      </c>
      <c r="H4724">
        <v>795</v>
      </c>
      <c r="I4724" t="s">
        <v>55</v>
      </c>
      <c r="J4724">
        <v>60000</v>
      </c>
      <c r="K4724">
        <v>36575.550000000003</v>
      </c>
      <c r="L4724">
        <v>0.26950000000000002</v>
      </c>
      <c r="M4724" s="63">
        <v>45422</v>
      </c>
      <c r="N4724" s="63">
        <v>45482</v>
      </c>
      <c r="O4724">
        <v>60</v>
      </c>
      <c r="P4724" t="s">
        <v>55</v>
      </c>
      <c r="Q4724">
        <v>0</v>
      </c>
      <c r="R4724">
        <v>0</v>
      </c>
      <c r="S4724">
        <v>0</v>
      </c>
      <c r="T4724">
        <v>0</v>
      </c>
      <c r="U4724">
        <v>0</v>
      </c>
      <c r="V4724">
        <v>0</v>
      </c>
      <c r="W4724">
        <v>0</v>
      </c>
      <c r="X4724" s="1">
        <v>45473</v>
      </c>
      <c r="Y4724" s="1">
        <v>43146</v>
      </c>
      <c r="Z4724" t="s">
        <v>44</v>
      </c>
      <c r="AA4724" t="s">
        <v>101</v>
      </c>
    </row>
    <row r="4725" spans="1:27" x14ac:dyDescent="0.25">
      <c r="A4725" t="s">
        <v>1666</v>
      </c>
      <c r="B4725" t="s">
        <v>55</v>
      </c>
      <c r="C4725" t="s">
        <v>43</v>
      </c>
      <c r="D4725" t="s">
        <v>44</v>
      </c>
      <c r="E4725" t="s">
        <v>155</v>
      </c>
      <c r="F4725" t="s">
        <v>4</v>
      </c>
      <c r="G4725" t="s">
        <v>55</v>
      </c>
      <c r="H4725">
        <v>728</v>
      </c>
      <c r="I4725" t="s">
        <v>55</v>
      </c>
      <c r="J4725">
        <v>160000</v>
      </c>
      <c r="K4725">
        <v>84233.25</v>
      </c>
      <c r="L4725">
        <v>0.26950000000000002</v>
      </c>
      <c r="M4725" s="63">
        <v>45444</v>
      </c>
      <c r="N4725" s="63">
        <v>45474</v>
      </c>
      <c r="O4725">
        <v>30</v>
      </c>
      <c r="P4725" t="s">
        <v>55</v>
      </c>
      <c r="Q4725">
        <v>0</v>
      </c>
      <c r="R4725">
        <v>0</v>
      </c>
      <c r="S4725">
        <v>0</v>
      </c>
      <c r="T4725">
        <v>0</v>
      </c>
      <c r="U4725">
        <v>0</v>
      </c>
      <c r="V4725">
        <v>0</v>
      </c>
      <c r="W4725">
        <v>0</v>
      </c>
      <c r="X4725" s="1">
        <v>45473</v>
      </c>
      <c r="Y4725" s="1">
        <v>44212</v>
      </c>
      <c r="Z4725" t="s">
        <v>44</v>
      </c>
      <c r="AA4725" t="s">
        <v>99</v>
      </c>
    </row>
    <row r="4726" spans="1:27" x14ac:dyDescent="0.25">
      <c r="A4726" t="s">
        <v>2200</v>
      </c>
      <c r="B4726" t="s">
        <v>55</v>
      </c>
      <c r="C4726" t="s">
        <v>43</v>
      </c>
      <c r="D4726" t="s">
        <v>44</v>
      </c>
      <c r="E4726" t="s">
        <v>155</v>
      </c>
      <c r="F4726" t="s">
        <v>9</v>
      </c>
      <c r="G4726" t="s">
        <v>55</v>
      </c>
      <c r="H4726">
        <v>538</v>
      </c>
      <c r="I4726" t="s">
        <v>55</v>
      </c>
      <c r="J4726">
        <v>360000</v>
      </c>
      <c r="K4726">
        <v>24127.200000000001</v>
      </c>
      <c r="L4726">
        <v>0.28949999999999998</v>
      </c>
      <c r="M4726" s="63">
        <v>45459</v>
      </c>
      <c r="N4726" s="63">
        <v>45519</v>
      </c>
      <c r="O4726">
        <v>60</v>
      </c>
      <c r="P4726" t="s">
        <v>55</v>
      </c>
      <c r="Q4726">
        <v>0</v>
      </c>
      <c r="R4726">
        <v>0</v>
      </c>
      <c r="S4726">
        <v>0</v>
      </c>
      <c r="T4726">
        <v>0</v>
      </c>
      <c r="U4726">
        <v>0</v>
      </c>
      <c r="V4726">
        <v>0</v>
      </c>
      <c r="W4726">
        <v>0</v>
      </c>
      <c r="X4726" s="1">
        <v>45473</v>
      </c>
      <c r="Y4726" s="1">
        <v>44830</v>
      </c>
      <c r="Z4726" t="s">
        <v>44</v>
      </c>
      <c r="AA4726" t="s">
        <v>99</v>
      </c>
    </row>
    <row r="4727" spans="1:27" x14ac:dyDescent="0.25">
      <c r="A4727" t="s">
        <v>1464</v>
      </c>
      <c r="B4727" t="s">
        <v>55</v>
      </c>
      <c r="C4727" t="s">
        <v>43</v>
      </c>
      <c r="D4727" t="s">
        <v>44</v>
      </c>
      <c r="E4727" t="s">
        <v>155</v>
      </c>
      <c r="F4727" t="s">
        <v>7</v>
      </c>
      <c r="G4727" t="s">
        <v>55</v>
      </c>
      <c r="H4727">
        <v>741</v>
      </c>
      <c r="I4727" t="s">
        <v>55</v>
      </c>
      <c r="J4727">
        <v>90000</v>
      </c>
      <c r="K4727">
        <v>82505.8</v>
      </c>
      <c r="L4727">
        <v>0.28949999999999998</v>
      </c>
      <c r="M4727" s="63">
        <v>44924</v>
      </c>
      <c r="N4727" s="63">
        <v>45254</v>
      </c>
      <c r="O4727">
        <v>330</v>
      </c>
      <c r="P4727" t="s">
        <v>55</v>
      </c>
      <c r="Q4727">
        <v>0</v>
      </c>
      <c r="R4727">
        <v>0</v>
      </c>
      <c r="S4727">
        <v>0</v>
      </c>
      <c r="T4727">
        <v>0</v>
      </c>
      <c r="U4727">
        <v>0</v>
      </c>
      <c r="V4727">
        <v>82505.8</v>
      </c>
      <c r="W4727">
        <v>82505.8</v>
      </c>
      <c r="X4727" s="1">
        <v>45473</v>
      </c>
      <c r="Y4727" s="1">
        <v>44851</v>
      </c>
      <c r="Z4727" t="s">
        <v>44</v>
      </c>
      <c r="AA4727" t="s">
        <v>100</v>
      </c>
    </row>
    <row r="4728" spans="1:27" x14ac:dyDescent="0.25">
      <c r="A4728" t="s">
        <v>1061</v>
      </c>
      <c r="B4728" t="s">
        <v>55</v>
      </c>
      <c r="C4728" t="s">
        <v>43</v>
      </c>
      <c r="D4728" t="s">
        <v>44</v>
      </c>
      <c r="E4728" t="s">
        <v>155</v>
      </c>
      <c r="F4728" t="s">
        <v>15</v>
      </c>
      <c r="G4728" t="s">
        <v>55</v>
      </c>
      <c r="H4728">
        <v>670</v>
      </c>
      <c r="I4728" t="s">
        <v>55</v>
      </c>
      <c r="J4728">
        <v>150000</v>
      </c>
      <c r="K4728">
        <v>76482.899999999994</v>
      </c>
      <c r="L4728">
        <v>0.26950000000000002</v>
      </c>
      <c r="M4728" s="63">
        <v>45447</v>
      </c>
      <c r="N4728" s="63">
        <v>45507</v>
      </c>
      <c r="O4728">
        <v>60</v>
      </c>
      <c r="P4728" t="s">
        <v>55</v>
      </c>
      <c r="Q4728">
        <v>0</v>
      </c>
      <c r="R4728">
        <v>0</v>
      </c>
      <c r="S4728">
        <v>0</v>
      </c>
      <c r="T4728">
        <v>0</v>
      </c>
      <c r="U4728">
        <v>0</v>
      </c>
      <c r="V4728">
        <v>0</v>
      </c>
      <c r="W4728">
        <v>0</v>
      </c>
      <c r="X4728" s="1">
        <v>45473</v>
      </c>
      <c r="Y4728" s="1">
        <v>44853</v>
      </c>
      <c r="Z4728" t="s">
        <v>44</v>
      </c>
      <c r="AA4728" t="s">
        <v>99</v>
      </c>
    </row>
    <row r="4729" spans="1:27" x14ac:dyDescent="0.25">
      <c r="A4729" t="s">
        <v>165</v>
      </c>
      <c r="B4729" t="s">
        <v>55</v>
      </c>
      <c r="C4729" t="s">
        <v>43</v>
      </c>
      <c r="D4729" t="s">
        <v>44</v>
      </c>
      <c r="E4729" t="s">
        <v>155</v>
      </c>
      <c r="F4729" t="s">
        <v>4</v>
      </c>
      <c r="G4729" t="s">
        <v>55</v>
      </c>
      <c r="H4729">
        <v>655</v>
      </c>
      <c r="I4729" t="s">
        <v>55</v>
      </c>
      <c r="J4729">
        <v>210000</v>
      </c>
      <c r="K4729">
        <v>106879.5</v>
      </c>
      <c r="L4729">
        <v>0.26950000000000002</v>
      </c>
      <c r="M4729" s="63">
        <v>45419</v>
      </c>
      <c r="N4729" s="63">
        <v>45479</v>
      </c>
      <c r="O4729">
        <v>60</v>
      </c>
      <c r="P4729" t="s">
        <v>55</v>
      </c>
      <c r="Q4729">
        <v>0</v>
      </c>
      <c r="R4729">
        <v>0</v>
      </c>
      <c r="S4729">
        <v>0</v>
      </c>
      <c r="T4729">
        <v>0</v>
      </c>
      <c r="U4729">
        <v>0</v>
      </c>
      <c r="V4729">
        <v>0</v>
      </c>
      <c r="W4729">
        <v>0</v>
      </c>
      <c r="X4729" s="1">
        <v>45473</v>
      </c>
      <c r="Y4729" s="1">
        <v>43727</v>
      </c>
      <c r="Z4729" t="s">
        <v>44</v>
      </c>
      <c r="AA4729" t="s">
        <v>102</v>
      </c>
    </row>
    <row r="4730" spans="1:27" x14ac:dyDescent="0.25">
      <c r="A4730" t="s">
        <v>2126</v>
      </c>
      <c r="B4730" t="s">
        <v>55</v>
      </c>
      <c r="C4730" t="s">
        <v>43</v>
      </c>
      <c r="D4730" t="s">
        <v>44</v>
      </c>
      <c r="E4730" t="s">
        <v>155</v>
      </c>
      <c r="F4730" t="s">
        <v>9</v>
      </c>
      <c r="G4730" t="s">
        <v>55</v>
      </c>
      <c r="H4730">
        <v>423</v>
      </c>
      <c r="I4730" t="s">
        <v>55</v>
      </c>
      <c r="J4730">
        <v>130000</v>
      </c>
      <c r="K4730">
        <v>123135.24</v>
      </c>
      <c r="L4730">
        <v>0.26950000000000002</v>
      </c>
      <c r="M4730" s="63">
        <v>45433</v>
      </c>
      <c r="N4730" s="63">
        <v>45583</v>
      </c>
      <c r="O4730">
        <v>150</v>
      </c>
      <c r="P4730" t="s">
        <v>55</v>
      </c>
      <c r="Q4730">
        <v>0</v>
      </c>
      <c r="R4730">
        <v>0</v>
      </c>
      <c r="S4730">
        <v>0</v>
      </c>
      <c r="T4730">
        <v>0</v>
      </c>
      <c r="U4730">
        <v>0</v>
      </c>
      <c r="V4730">
        <v>0</v>
      </c>
      <c r="W4730">
        <v>0</v>
      </c>
      <c r="X4730" s="1">
        <v>45473</v>
      </c>
      <c r="Y4730" s="1">
        <v>44001</v>
      </c>
      <c r="Z4730" t="s">
        <v>44</v>
      </c>
      <c r="AA4730" t="s">
        <v>99</v>
      </c>
    </row>
    <row r="4731" spans="1:27" x14ac:dyDescent="0.25">
      <c r="A4731" t="s">
        <v>522</v>
      </c>
      <c r="B4731" t="s">
        <v>55</v>
      </c>
      <c r="C4731" t="s">
        <v>43</v>
      </c>
      <c r="D4731" t="s">
        <v>44</v>
      </c>
      <c r="E4731" t="s">
        <v>155</v>
      </c>
      <c r="F4731" t="s">
        <v>14</v>
      </c>
      <c r="G4731" t="s">
        <v>55</v>
      </c>
      <c r="H4731">
        <v>802</v>
      </c>
      <c r="I4731" t="s">
        <v>55</v>
      </c>
      <c r="J4731">
        <v>380000</v>
      </c>
      <c r="K4731">
        <v>9549.9</v>
      </c>
      <c r="L4731">
        <v>0.28949999999999998</v>
      </c>
      <c r="M4731" s="63">
        <v>45426</v>
      </c>
      <c r="N4731" s="63">
        <v>45516</v>
      </c>
      <c r="O4731">
        <v>90</v>
      </c>
      <c r="P4731" t="s">
        <v>55</v>
      </c>
      <c r="Q4731">
        <v>0</v>
      </c>
      <c r="R4731">
        <v>0</v>
      </c>
      <c r="S4731">
        <v>0</v>
      </c>
      <c r="T4731">
        <v>0</v>
      </c>
      <c r="U4731">
        <v>0</v>
      </c>
      <c r="V4731">
        <v>0</v>
      </c>
      <c r="W4731">
        <v>0</v>
      </c>
      <c r="X4731" s="1">
        <v>45473</v>
      </c>
      <c r="Y4731" s="1">
        <v>45049</v>
      </c>
      <c r="Z4731" t="s">
        <v>44</v>
      </c>
      <c r="AA4731" t="s">
        <v>100</v>
      </c>
    </row>
    <row r="4732" spans="1:27" x14ac:dyDescent="0.25">
      <c r="A4732" t="s">
        <v>1887</v>
      </c>
      <c r="B4732" t="s">
        <v>55</v>
      </c>
      <c r="C4732" t="s">
        <v>43</v>
      </c>
      <c r="D4732" t="s">
        <v>44</v>
      </c>
      <c r="E4732" t="s">
        <v>155</v>
      </c>
      <c r="F4732" t="s">
        <v>4</v>
      </c>
      <c r="G4732" t="s">
        <v>55</v>
      </c>
      <c r="H4732">
        <v>708</v>
      </c>
      <c r="I4732" t="s">
        <v>55</v>
      </c>
      <c r="J4732">
        <v>240000</v>
      </c>
      <c r="K4732">
        <v>173749.05</v>
      </c>
      <c r="L4732">
        <v>0.26950000000000002</v>
      </c>
      <c r="M4732" s="63">
        <v>45450</v>
      </c>
      <c r="N4732" s="63">
        <v>45480</v>
      </c>
      <c r="O4732">
        <v>30</v>
      </c>
      <c r="P4732" t="s">
        <v>55</v>
      </c>
      <c r="Q4732">
        <v>0</v>
      </c>
      <c r="R4732">
        <v>0</v>
      </c>
      <c r="S4732">
        <v>0</v>
      </c>
      <c r="T4732">
        <v>0</v>
      </c>
      <c r="U4732">
        <v>0</v>
      </c>
      <c r="V4732">
        <v>0</v>
      </c>
      <c r="W4732">
        <v>0</v>
      </c>
      <c r="X4732" s="1">
        <v>45473</v>
      </c>
      <c r="Y4732" s="1">
        <v>44735</v>
      </c>
      <c r="Z4732" t="s">
        <v>44</v>
      </c>
      <c r="AA4732" t="s">
        <v>100</v>
      </c>
    </row>
    <row r="4733" spans="1:27" x14ac:dyDescent="0.25">
      <c r="A4733" t="s">
        <v>191</v>
      </c>
      <c r="B4733" t="s">
        <v>55</v>
      </c>
      <c r="C4733" t="s">
        <v>43</v>
      </c>
      <c r="D4733" t="s">
        <v>44</v>
      </c>
      <c r="E4733" t="s">
        <v>155</v>
      </c>
      <c r="F4733" t="s">
        <v>4</v>
      </c>
      <c r="G4733" t="s">
        <v>55</v>
      </c>
      <c r="H4733">
        <v>704</v>
      </c>
      <c r="I4733" t="s">
        <v>55</v>
      </c>
      <c r="J4733">
        <v>290000</v>
      </c>
      <c r="K4733">
        <v>263493.65000000002</v>
      </c>
      <c r="L4733">
        <v>0.26950000000000002</v>
      </c>
      <c r="M4733" s="63">
        <v>45431</v>
      </c>
      <c r="N4733" s="63">
        <v>45521</v>
      </c>
      <c r="O4733">
        <v>90</v>
      </c>
      <c r="P4733" t="s">
        <v>55</v>
      </c>
      <c r="Q4733">
        <v>0</v>
      </c>
      <c r="R4733">
        <v>0</v>
      </c>
      <c r="S4733">
        <v>0</v>
      </c>
      <c r="T4733">
        <v>0</v>
      </c>
      <c r="U4733">
        <v>0</v>
      </c>
      <c r="V4733">
        <v>0</v>
      </c>
      <c r="W4733">
        <v>0</v>
      </c>
      <c r="X4733" s="1">
        <v>45473</v>
      </c>
      <c r="Y4733" s="1">
        <v>44389</v>
      </c>
      <c r="Z4733" t="s">
        <v>44</v>
      </c>
      <c r="AA4733" t="s">
        <v>99</v>
      </c>
    </row>
    <row r="4734" spans="1:27" x14ac:dyDescent="0.25">
      <c r="A4734" t="s">
        <v>1824</v>
      </c>
      <c r="B4734" t="s">
        <v>55</v>
      </c>
      <c r="C4734" t="s">
        <v>43</v>
      </c>
      <c r="D4734" t="s">
        <v>44</v>
      </c>
      <c r="E4734" t="s">
        <v>155</v>
      </c>
      <c r="F4734" t="s">
        <v>7</v>
      </c>
      <c r="G4734" t="s">
        <v>55</v>
      </c>
      <c r="H4734">
        <v>758</v>
      </c>
      <c r="I4734" t="s">
        <v>55</v>
      </c>
      <c r="J4734">
        <v>400000</v>
      </c>
      <c r="K4734">
        <v>351027.14</v>
      </c>
      <c r="L4734">
        <v>0.26950000000000002</v>
      </c>
      <c r="M4734" s="63">
        <v>45436</v>
      </c>
      <c r="N4734" s="63">
        <v>45496</v>
      </c>
      <c r="O4734">
        <v>60</v>
      </c>
      <c r="P4734" t="s">
        <v>55</v>
      </c>
      <c r="Q4734">
        <v>0</v>
      </c>
      <c r="R4734">
        <v>0</v>
      </c>
      <c r="S4734">
        <v>0</v>
      </c>
      <c r="T4734">
        <v>0</v>
      </c>
      <c r="U4734">
        <v>0</v>
      </c>
      <c r="V4734">
        <v>0</v>
      </c>
      <c r="W4734">
        <v>0</v>
      </c>
      <c r="X4734" s="1">
        <v>45473</v>
      </c>
      <c r="Y4734" s="1">
        <v>44973</v>
      </c>
      <c r="Z4734" t="s">
        <v>44</v>
      </c>
      <c r="AA4734" t="s">
        <v>99</v>
      </c>
    </row>
    <row r="4735" spans="1:27" x14ac:dyDescent="0.25">
      <c r="A4735" t="s">
        <v>2033</v>
      </c>
      <c r="B4735" t="s">
        <v>55</v>
      </c>
      <c r="C4735" t="s">
        <v>43</v>
      </c>
      <c r="D4735" t="s">
        <v>44</v>
      </c>
      <c r="E4735" t="s">
        <v>155</v>
      </c>
      <c r="F4735" t="s">
        <v>10</v>
      </c>
      <c r="G4735" t="s">
        <v>55</v>
      </c>
      <c r="H4735">
        <v>564</v>
      </c>
      <c r="I4735" t="s">
        <v>55</v>
      </c>
      <c r="J4735">
        <v>33000</v>
      </c>
      <c r="K4735">
        <v>19865.25</v>
      </c>
      <c r="L4735">
        <v>0.26950000000000002</v>
      </c>
      <c r="M4735" s="63">
        <v>45446</v>
      </c>
      <c r="N4735" s="63">
        <v>45536</v>
      </c>
      <c r="O4735">
        <v>90</v>
      </c>
      <c r="P4735" t="s">
        <v>55</v>
      </c>
      <c r="Q4735">
        <v>0</v>
      </c>
      <c r="R4735">
        <v>0</v>
      </c>
      <c r="S4735">
        <v>0</v>
      </c>
      <c r="T4735">
        <v>0</v>
      </c>
      <c r="U4735">
        <v>0</v>
      </c>
      <c r="V4735">
        <v>0</v>
      </c>
      <c r="W4735">
        <v>0</v>
      </c>
      <c r="X4735" s="1">
        <v>45473</v>
      </c>
      <c r="Y4735" s="1">
        <v>44442</v>
      </c>
      <c r="Z4735" t="s">
        <v>44</v>
      </c>
      <c r="AA4735" t="s">
        <v>101</v>
      </c>
    </row>
    <row r="4736" spans="1:27" x14ac:dyDescent="0.25">
      <c r="A4736" t="s">
        <v>1553</v>
      </c>
      <c r="B4736" t="s">
        <v>55</v>
      </c>
      <c r="C4736" t="s">
        <v>43</v>
      </c>
      <c r="D4736" t="s">
        <v>44</v>
      </c>
      <c r="E4736" t="s">
        <v>155</v>
      </c>
      <c r="F4736" t="s">
        <v>13</v>
      </c>
      <c r="G4736" t="s">
        <v>55</v>
      </c>
      <c r="H4736">
        <v>713</v>
      </c>
      <c r="I4736" t="s">
        <v>55</v>
      </c>
      <c r="J4736">
        <v>160000</v>
      </c>
      <c r="K4736">
        <v>122436.9</v>
      </c>
      <c r="L4736">
        <v>0.26950000000000002</v>
      </c>
      <c r="M4736" s="63">
        <v>45424</v>
      </c>
      <c r="N4736" s="63">
        <v>45484</v>
      </c>
      <c r="O4736">
        <v>60</v>
      </c>
      <c r="P4736" t="s">
        <v>55</v>
      </c>
      <c r="Q4736">
        <v>0</v>
      </c>
      <c r="R4736">
        <v>0</v>
      </c>
      <c r="S4736">
        <v>0</v>
      </c>
      <c r="T4736">
        <v>0</v>
      </c>
      <c r="U4736">
        <v>0</v>
      </c>
      <c r="V4736">
        <v>0</v>
      </c>
      <c r="W4736">
        <v>0</v>
      </c>
      <c r="X4736" s="1">
        <v>45473</v>
      </c>
      <c r="Y4736" s="1">
        <v>44077</v>
      </c>
      <c r="Z4736" t="s">
        <v>44</v>
      </c>
      <c r="AA4736" t="s">
        <v>99</v>
      </c>
    </row>
    <row r="4737" spans="1:27" x14ac:dyDescent="0.25">
      <c r="A4737" t="s">
        <v>1680</v>
      </c>
      <c r="B4737" t="s">
        <v>55</v>
      </c>
      <c r="C4737" t="s">
        <v>43</v>
      </c>
      <c r="D4737" t="s">
        <v>44</v>
      </c>
      <c r="E4737" t="s">
        <v>155</v>
      </c>
      <c r="F4737" t="s">
        <v>3</v>
      </c>
      <c r="G4737" t="s">
        <v>55</v>
      </c>
      <c r="H4737">
        <v>782</v>
      </c>
      <c r="I4737" t="s">
        <v>55</v>
      </c>
      <c r="J4737">
        <v>135000</v>
      </c>
      <c r="K4737">
        <v>39792.6</v>
      </c>
      <c r="L4737">
        <v>0.28949999999999998</v>
      </c>
      <c r="M4737" s="63">
        <v>45472</v>
      </c>
      <c r="N4737" s="63">
        <v>45622</v>
      </c>
      <c r="O4737">
        <v>150</v>
      </c>
      <c r="P4737" t="s">
        <v>55</v>
      </c>
      <c r="Q4737">
        <v>0</v>
      </c>
      <c r="R4737">
        <v>0</v>
      </c>
      <c r="S4737">
        <v>0</v>
      </c>
      <c r="T4737">
        <v>0</v>
      </c>
      <c r="U4737">
        <v>0</v>
      </c>
      <c r="V4737">
        <v>0</v>
      </c>
      <c r="W4737">
        <v>0</v>
      </c>
      <c r="X4737" s="1">
        <v>45473</v>
      </c>
      <c r="Y4737" s="1">
        <v>44819</v>
      </c>
      <c r="Z4737" t="s">
        <v>44</v>
      </c>
      <c r="AA4737" t="s">
        <v>102</v>
      </c>
    </row>
    <row r="4738" spans="1:27" x14ac:dyDescent="0.25">
      <c r="A4738" t="s">
        <v>1789</v>
      </c>
      <c r="B4738" t="s">
        <v>55</v>
      </c>
      <c r="C4738" t="s">
        <v>43</v>
      </c>
      <c r="D4738" t="s">
        <v>44</v>
      </c>
      <c r="E4738" t="s">
        <v>155</v>
      </c>
      <c r="F4738" t="s">
        <v>7</v>
      </c>
      <c r="G4738" t="s">
        <v>55</v>
      </c>
      <c r="H4738">
        <v>693</v>
      </c>
      <c r="I4738" t="s">
        <v>55</v>
      </c>
      <c r="J4738">
        <v>240000</v>
      </c>
      <c r="K4738">
        <v>185120.1</v>
      </c>
      <c r="L4738">
        <v>0.26950000000000002</v>
      </c>
      <c r="M4738" s="63">
        <v>45331</v>
      </c>
      <c r="N4738" s="63">
        <v>45481</v>
      </c>
      <c r="O4738">
        <v>150</v>
      </c>
      <c r="P4738" t="s">
        <v>55</v>
      </c>
      <c r="Q4738">
        <v>0</v>
      </c>
      <c r="R4738">
        <v>0</v>
      </c>
      <c r="S4738">
        <v>0</v>
      </c>
      <c r="T4738">
        <v>0</v>
      </c>
      <c r="U4738">
        <v>0</v>
      </c>
      <c r="V4738">
        <v>0</v>
      </c>
      <c r="W4738">
        <v>0</v>
      </c>
      <c r="X4738" s="1">
        <v>45473</v>
      </c>
      <c r="Y4738" s="1">
        <v>43570</v>
      </c>
      <c r="Z4738" t="s">
        <v>44</v>
      </c>
      <c r="AA4738" t="s">
        <v>99</v>
      </c>
    </row>
    <row r="4739" spans="1:27" x14ac:dyDescent="0.25">
      <c r="A4739" t="s">
        <v>2199</v>
      </c>
      <c r="B4739" t="s">
        <v>55</v>
      </c>
      <c r="C4739" t="s">
        <v>43</v>
      </c>
      <c r="D4739" t="s">
        <v>44</v>
      </c>
      <c r="E4739" t="s">
        <v>155</v>
      </c>
      <c r="F4739" t="s">
        <v>12</v>
      </c>
      <c r="G4739" t="s">
        <v>55</v>
      </c>
      <c r="H4739">
        <v>382</v>
      </c>
      <c r="I4739" t="s">
        <v>55</v>
      </c>
      <c r="J4739">
        <v>55000</v>
      </c>
      <c r="K4739">
        <v>41534.1</v>
      </c>
      <c r="L4739">
        <v>0.26950000000000002</v>
      </c>
      <c r="M4739" s="63">
        <v>45460</v>
      </c>
      <c r="N4739" s="63">
        <v>45520</v>
      </c>
      <c r="O4739">
        <v>60</v>
      </c>
      <c r="P4739" t="s">
        <v>55</v>
      </c>
      <c r="Q4739">
        <v>0</v>
      </c>
      <c r="R4739">
        <v>0</v>
      </c>
      <c r="S4739">
        <v>0</v>
      </c>
      <c r="T4739">
        <v>0</v>
      </c>
      <c r="U4739">
        <v>0</v>
      </c>
      <c r="V4739">
        <v>0</v>
      </c>
      <c r="W4739">
        <v>0</v>
      </c>
      <c r="X4739" s="1">
        <v>45473</v>
      </c>
      <c r="Y4739" s="1">
        <v>43660</v>
      </c>
      <c r="Z4739" t="s">
        <v>44</v>
      </c>
      <c r="AA4739" t="s">
        <v>99</v>
      </c>
    </row>
    <row r="4740" spans="1:27" x14ac:dyDescent="0.25">
      <c r="A4740" t="s">
        <v>984</v>
      </c>
      <c r="B4740" t="s">
        <v>55</v>
      </c>
      <c r="C4740" t="s">
        <v>43</v>
      </c>
      <c r="D4740" t="s">
        <v>44</v>
      </c>
      <c r="E4740" t="s">
        <v>155</v>
      </c>
      <c r="F4740" t="s">
        <v>4</v>
      </c>
      <c r="G4740" t="s">
        <v>55</v>
      </c>
      <c r="H4740">
        <v>717</v>
      </c>
      <c r="I4740" t="s">
        <v>55</v>
      </c>
      <c r="J4740">
        <v>130000</v>
      </c>
      <c r="K4740">
        <v>113607.09</v>
      </c>
      <c r="L4740">
        <v>0.26950000000000002</v>
      </c>
      <c r="M4740" s="63">
        <v>45470</v>
      </c>
      <c r="N4740" s="63">
        <v>45620</v>
      </c>
      <c r="O4740">
        <v>150</v>
      </c>
      <c r="P4740" t="s">
        <v>55</v>
      </c>
      <c r="Q4740">
        <v>0</v>
      </c>
      <c r="R4740">
        <v>0</v>
      </c>
      <c r="S4740">
        <v>0</v>
      </c>
      <c r="T4740">
        <v>0</v>
      </c>
      <c r="U4740">
        <v>0</v>
      </c>
      <c r="V4740">
        <v>0</v>
      </c>
      <c r="W4740">
        <v>0</v>
      </c>
      <c r="X4740" s="1">
        <v>45473</v>
      </c>
      <c r="Y4740" s="1">
        <v>44857</v>
      </c>
      <c r="Z4740" t="s">
        <v>44</v>
      </c>
      <c r="AA4740" t="s">
        <v>101</v>
      </c>
    </row>
    <row r="4741" spans="1:27" x14ac:dyDescent="0.25">
      <c r="A4741" t="s">
        <v>2026</v>
      </c>
      <c r="B4741" t="s">
        <v>55</v>
      </c>
      <c r="C4741" t="s">
        <v>43</v>
      </c>
      <c r="D4741" t="s">
        <v>44</v>
      </c>
      <c r="E4741" t="s">
        <v>155</v>
      </c>
      <c r="F4741" t="s">
        <v>9</v>
      </c>
      <c r="G4741" t="s">
        <v>55</v>
      </c>
      <c r="H4741">
        <v>818</v>
      </c>
      <c r="I4741" t="s">
        <v>55</v>
      </c>
      <c r="J4741">
        <v>170000</v>
      </c>
      <c r="K4741">
        <v>26140.05</v>
      </c>
      <c r="L4741">
        <v>0.26950000000000002</v>
      </c>
      <c r="M4741" s="63">
        <v>45421</v>
      </c>
      <c r="N4741" s="63">
        <v>45481</v>
      </c>
      <c r="O4741">
        <v>60</v>
      </c>
      <c r="P4741" t="s">
        <v>55</v>
      </c>
      <c r="Q4741">
        <v>0</v>
      </c>
      <c r="R4741">
        <v>0</v>
      </c>
      <c r="S4741">
        <v>0</v>
      </c>
      <c r="T4741">
        <v>0</v>
      </c>
      <c r="U4741">
        <v>0</v>
      </c>
      <c r="V4741">
        <v>0</v>
      </c>
      <c r="W4741">
        <v>0</v>
      </c>
      <c r="X4741" s="1">
        <v>45473</v>
      </c>
      <c r="Y4741" s="1">
        <v>44682</v>
      </c>
      <c r="Z4741" t="s">
        <v>44</v>
      </c>
      <c r="AA4741" t="s">
        <v>102</v>
      </c>
    </row>
    <row r="4742" spans="1:27" x14ac:dyDescent="0.25">
      <c r="A4742" t="s">
        <v>1783</v>
      </c>
      <c r="B4742" t="s">
        <v>55</v>
      </c>
      <c r="C4742" t="s">
        <v>43</v>
      </c>
      <c r="D4742" t="s">
        <v>44</v>
      </c>
      <c r="E4742" t="s">
        <v>155</v>
      </c>
      <c r="F4742" t="s">
        <v>6</v>
      </c>
      <c r="G4742" t="s">
        <v>55</v>
      </c>
      <c r="H4742">
        <v>712</v>
      </c>
      <c r="I4742" t="s">
        <v>55</v>
      </c>
      <c r="J4742">
        <v>170000</v>
      </c>
      <c r="K4742">
        <v>150066.60999999999</v>
      </c>
      <c r="L4742">
        <v>0.28949999999999998</v>
      </c>
      <c r="M4742" s="63">
        <v>45417</v>
      </c>
      <c r="N4742" s="63">
        <v>45477</v>
      </c>
      <c r="O4742">
        <v>60</v>
      </c>
      <c r="P4742" t="s">
        <v>55</v>
      </c>
      <c r="Q4742">
        <v>0</v>
      </c>
      <c r="R4742">
        <v>0</v>
      </c>
      <c r="S4742">
        <v>0</v>
      </c>
      <c r="T4742">
        <v>0</v>
      </c>
      <c r="U4742">
        <v>0</v>
      </c>
      <c r="V4742">
        <v>0</v>
      </c>
      <c r="W4742">
        <v>0</v>
      </c>
      <c r="X4742" s="1">
        <v>45473</v>
      </c>
      <c r="Y4742" s="1">
        <v>44844</v>
      </c>
      <c r="Z4742" t="s">
        <v>44</v>
      </c>
      <c r="AA4742" t="s">
        <v>100</v>
      </c>
    </row>
    <row r="4743" spans="1:27" x14ac:dyDescent="0.25">
      <c r="A4743" t="s">
        <v>2451</v>
      </c>
      <c r="B4743" t="s">
        <v>55</v>
      </c>
      <c r="C4743" t="s">
        <v>43</v>
      </c>
      <c r="D4743" t="s">
        <v>44</v>
      </c>
      <c r="E4743" t="s">
        <v>155</v>
      </c>
      <c r="F4743" t="s">
        <v>11</v>
      </c>
      <c r="G4743" t="s">
        <v>55</v>
      </c>
      <c r="H4743">
        <v>591</v>
      </c>
      <c r="I4743" t="s">
        <v>55</v>
      </c>
      <c r="J4743">
        <v>25000</v>
      </c>
      <c r="K4743">
        <v>22285.8</v>
      </c>
      <c r="L4743">
        <v>0.26950000000000002</v>
      </c>
      <c r="M4743" s="63">
        <v>45452</v>
      </c>
      <c r="N4743" s="63">
        <v>45512</v>
      </c>
      <c r="O4743">
        <v>60</v>
      </c>
      <c r="P4743" t="s">
        <v>55</v>
      </c>
      <c r="Q4743">
        <v>0</v>
      </c>
      <c r="R4743">
        <v>0</v>
      </c>
      <c r="S4743">
        <v>0</v>
      </c>
      <c r="T4743">
        <v>0</v>
      </c>
      <c r="U4743">
        <v>0</v>
      </c>
      <c r="V4743">
        <v>0</v>
      </c>
      <c r="W4743">
        <v>0</v>
      </c>
      <c r="X4743" s="1">
        <v>45473</v>
      </c>
      <c r="Y4743" s="1">
        <v>44111</v>
      </c>
      <c r="Z4743" t="s">
        <v>44</v>
      </c>
      <c r="AA4743" t="s">
        <v>101</v>
      </c>
    </row>
    <row r="4744" spans="1:27" x14ac:dyDescent="0.25">
      <c r="A4744" t="s">
        <v>1285</v>
      </c>
      <c r="B4744" t="s">
        <v>55</v>
      </c>
      <c r="C4744" t="s">
        <v>43</v>
      </c>
      <c r="D4744" t="s">
        <v>44</v>
      </c>
      <c r="E4744" t="s">
        <v>155</v>
      </c>
      <c r="F4744" t="s">
        <v>14</v>
      </c>
      <c r="G4744" t="s">
        <v>55</v>
      </c>
      <c r="H4744">
        <v>713</v>
      </c>
      <c r="I4744" t="s">
        <v>55</v>
      </c>
      <c r="J4744">
        <v>150000</v>
      </c>
      <c r="K4744">
        <v>137907.70000000001</v>
      </c>
      <c r="L4744">
        <v>0.26950000000000002</v>
      </c>
      <c r="M4744" s="63">
        <v>45371</v>
      </c>
      <c r="N4744" s="63">
        <v>45521</v>
      </c>
      <c r="O4744">
        <v>150</v>
      </c>
      <c r="P4744" t="s">
        <v>55</v>
      </c>
      <c r="Q4744">
        <v>0</v>
      </c>
      <c r="R4744">
        <v>0</v>
      </c>
      <c r="S4744">
        <v>0</v>
      </c>
      <c r="T4744">
        <v>0</v>
      </c>
      <c r="U4744">
        <v>0</v>
      </c>
      <c r="V4744">
        <v>0</v>
      </c>
      <c r="W4744">
        <v>0</v>
      </c>
      <c r="X4744" s="1">
        <v>45473</v>
      </c>
      <c r="Y4744" s="1">
        <v>44742</v>
      </c>
      <c r="Z4744" t="s">
        <v>44</v>
      </c>
      <c r="AA4744" t="s">
        <v>99</v>
      </c>
    </row>
    <row r="4745" spans="1:27" x14ac:dyDescent="0.25">
      <c r="A4745" t="s">
        <v>1109</v>
      </c>
      <c r="B4745" t="s">
        <v>55</v>
      </c>
      <c r="C4745" t="s">
        <v>43</v>
      </c>
      <c r="D4745" t="s">
        <v>44</v>
      </c>
      <c r="E4745" t="s">
        <v>155</v>
      </c>
      <c r="F4745" t="s">
        <v>4</v>
      </c>
      <c r="G4745" t="s">
        <v>55</v>
      </c>
      <c r="H4745">
        <v>725</v>
      </c>
      <c r="I4745" t="s">
        <v>55</v>
      </c>
      <c r="J4745">
        <v>180000</v>
      </c>
      <c r="K4745">
        <v>131022.9</v>
      </c>
      <c r="L4745">
        <v>0.26950000000000002</v>
      </c>
      <c r="M4745" s="63">
        <v>45404</v>
      </c>
      <c r="N4745" s="63">
        <v>45494</v>
      </c>
      <c r="O4745">
        <v>90</v>
      </c>
      <c r="P4745" t="s">
        <v>55</v>
      </c>
      <c r="Q4745">
        <v>0</v>
      </c>
      <c r="R4745">
        <v>0</v>
      </c>
      <c r="S4745">
        <v>0</v>
      </c>
      <c r="T4745">
        <v>0</v>
      </c>
      <c r="U4745">
        <v>0</v>
      </c>
      <c r="V4745">
        <v>0</v>
      </c>
      <c r="W4745">
        <v>0</v>
      </c>
      <c r="X4745" s="1">
        <v>45473</v>
      </c>
      <c r="Y4745" s="1">
        <v>44808</v>
      </c>
      <c r="Z4745" t="s">
        <v>44</v>
      </c>
      <c r="AA4745" t="s">
        <v>101</v>
      </c>
    </row>
    <row r="4746" spans="1:27" x14ac:dyDescent="0.25">
      <c r="A4746" t="s">
        <v>163</v>
      </c>
      <c r="B4746" t="s">
        <v>55</v>
      </c>
      <c r="C4746" t="s">
        <v>43</v>
      </c>
      <c r="D4746" t="s">
        <v>44</v>
      </c>
      <c r="E4746" t="s">
        <v>155</v>
      </c>
      <c r="F4746" t="s">
        <v>15</v>
      </c>
      <c r="G4746" t="s">
        <v>55</v>
      </c>
      <c r="H4746">
        <v>826</v>
      </c>
      <c r="I4746" t="s">
        <v>55</v>
      </c>
      <c r="J4746">
        <v>150000</v>
      </c>
      <c r="K4746">
        <v>133140.98000000001</v>
      </c>
      <c r="L4746">
        <v>0.28949999999999998</v>
      </c>
      <c r="M4746" s="63">
        <v>45453</v>
      </c>
      <c r="N4746" s="63">
        <v>45543</v>
      </c>
      <c r="O4746">
        <v>90</v>
      </c>
      <c r="P4746" t="s">
        <v>55</v>
      </c>
      <c r="Q4746">
        <v>0</v>
      </c>
      <c r="R4746">
        <v>0</v>
      </c>
      <c r="S4746">
        <v>0</v>
      </c>
      <c r="T4746">
        <v>0</v>
      </c>
      <c r="U4746">
        <v>0</v>
      </c>
      <c r="V4746">
        <v>0</v>
      </c>
      <c r="W4746">
        <v>0</v>
      </c>
      <c r="X4746" s="1">
        <v>45473</v>
      </c>
      <c r="Y4746" s="1">
        <v>44745</v>
      </c>
      <c r="Z4746" t="s">
        <v>44</v>
      </c>
      <c r="AA4746" t="s">
        <v>104</v>
      </c>
    </row>
    <row r="4747" spans="1:27" x14ac:dyDescent="0.25">
      <c r="A4747" t="s">
        <v>1260</v>
      </c>
      <c r="B4747" t="s">
        <v>55</v>
      </c>
      <c r="C4747" t="s">
        <v>43</v>
      </c>
      <c r="D4747" t="s">
        <v>44</v>
      </c>
      <c r="E4747" t="s">
        <v>155</v>
      </c>
      <c r="F4747" t="s">
        <v>15</v>
      </c>
      <c r="G4747" t="s">
        <v>55</v>
      </c>
      <c r="H4747">
        <v>649</v>
      </c>
      <c r="I4747" t="s">
        <v>55</v>
      </c>
      <c r="J4747">
        <v>40000</v>
      </c>
      <c r="K4747">
        <v>11356.2</v>
      </c>
      <c r="L4747">
        <v>0.26950000000000002</v>
      </c>
      <c r="M4747" s="63">
        <v>45374</v>
      </c>
      <c r="N4747" s="63">
        <v>45464</v>
      </c>
      <c r="O4747">
        <v>90</v>
      </c>
      <c r="P4747" t="s">
        <v>55</v>
      </c>
      <c r="Q4747">
        <v>11356.2</v>
      </c>
      <c r="R4747">
        <v>0</v>
      </c>
      <c r="S4747">
        <v>0</v>
      </c>
      <c r="T4747">
        <v>0</v>
      </c>
      <c r="U4747">
        <v>0</v>
      </c>
      <c r="V4747">
        <v>0</v>
      </c>
      <c r="W4747">
        <v>11356.2</v>
      </c>
      <c r="X4747" s="1">
        <v>45473</v>
      </c>
      <c r="Y4747" s="1">
        <v>44138</v>
      </c>
      <c r="Z4747" t="s">
        <v>44</v>
      </c>
      <c r="AA4747" t="s">
        <v>101</v>
      </c>
    </row>
    <row r="4748" spans="1:27" x14ac:dyDescent="0.25">
      <c r="A4748" t="s">
        <v>1768</v>
      </c>
      <c r="B4748" t="s">
        <v>55</v>
      </c>
      <c r="C4748" t="s">
        <v>43</v>
      </c>
      <c r="D4748" t="s">
        <v>44</v>
      </c>
      <c r="E4748" t="s">
        <v>155</v>
      </c>
      <c r="F4748" t="s">
        <v>12</v>
      </c>
      <c r="G4748" t="s">
        <v>55</v>
      </c>
      <c r="H4748">
        <v>631</v>
      </c>
      <c r="I4748" t="s">
        <v>55</v>
      </c>
      <c r="J4748">
        <v>135000</v>
      </c>
      <c r="K4748">
        <v>133018.20000000001</v>
      </c>
      <c r="L4748">
        <v>0.26950000000000002</v>
      </c>
      <c r="M4748" s="63">
        <v>45342</v>
      </c>
      <c r="N4748" s="63">
        <v>45492</v>
      </c>
      <c r="O4748">
        <v>150</v>
      </c>
      <c r="P4748" t="s">
        <v>55</v>
      </c>
      <c r="Q4748">
        <v>0</v>
      </c>
      <c r="R4748">
        <v>0</v>
      </c>
      <c r="S4748">
        <v>0</v>
      </c>
      <c r="T4748">
        <v>0</v>
      </c>
      <c r="U4748">
        <v>0</v>
      </c>
      <c r="V4748">
        <v>0</v>
      </c>
      <c r="W4748">
        <v>0</v>
      </c>
      <c r="X4748" s="1">
        <v>45473</v>
      </c>
      <c r="Y4748" s="1">
        <v>45084</v>
      </c>
      <c r="Z4748" t="s">
        <v>44</v>
      </c>
      <c r="AA4748" t="s">
        <v>101</v>
      </c>
    </row>
    <row r="4749" spans="1:27" x14ac:dyDescent="0.25">
      <c r="A4749" t="s">
        <v>1619</v>
      </c>
      <c r="B4749" t="s">
        <v>55</v>
      </c>
      <c r="C4749" t="s">
        <v>43</v>
      </c>
      <c r="D4749" t="s">
        <v>44</v>
      </c>
      <c r="E4749" t="s">
        <v>155</v>
      </c>
      <c r="F4749" t="s">
        <v>15</v>
      </c>
      <c r="G4749" t="s">
        <v>55</v>
      </c>
      <c r="H4749">
        <v>794</v>
      </c>
      <c r="I4749" t="s">
        <v>55</v>
      </c>
      <c r="J4749">
        <v>70000</v>
      </c>
      <c r="K4749">
        <v>29251.8</v>
      </c>
      <c r="L4749">
        <v>0.26950000000000002</v>
      </c>
      <c r="M4749" s="63">
        <v>45415</v>
      </c>
      <c r="N4749" s="63">
        <v>45565</v>
      </c>
      <c r="O4749">
        <v>150</v>
      </c>
      <c r="P4749" t="s">
        <v>55</v>
      </c>
      <c r="Q4749">
        <v>0</v>
      </c>
      <c r="R4749">
        <v>0</v>
      </c>
      <c r="S4749">
        <v>0</v>
      </c>
      <c r="T4749">
        <v>0</v>
      </c>
      <c r="U4749">
        <v>0</v>
      </c>
      <c r="V4749">
        <v>0</v>
      </c>
      <c r="W4749">
        <v>0</v>
      </c>
      <c r="X4749" s="1">
        <v>45473</v>
      </c>
      <c r="Y4749" s="1">
        <v>44178</v>
      </c>
      <c r="Z4749" t="s">
        <v>44</v>
      </c>
      <c r="AA4749" t="s">
        <v>100</v>
      </c>
    </row>
    <row r="4750" spans="1:27" x14ac:dyDescent="0.25">
      <c r="A4750" t="s">
        <v>1652</v>
      </c>
      <c r="B4750" t="s">
        <v>55</v>
      </c>
      <c r="C4750" t="s">
        <v>43</v>
      </c>
      <c r="D4750" t="s">
        <v>44</v>
      </c>
      <c r="E4750" t="s">
        <v>155</v>
      </c>
      <c r="F4750" t="s">
        <v>12</v>
      </c>
      <c r="G4750" t="s">
        <v>55</v>
      </c>
      <c r="H4750">
        <v>746</v>
      </c>
      <c r="I4750" t="s">
        <v>55</v>
      </c>
      <c r="J4750">
        <v>70000</v>
      </c>
      <c r="K4750">
        <v>15506.1</v>
      </c>
      <c r="L4750">
        <v>0.26950000000000002</v>
      </c>
      <c r="M4750" s="63">
        <v>45472</v>
      </c>
      <c r="N4750" s="63">
        <v>45502</v>
      </c>
      <c r="O4750">
        <v>30</v>
      </c>
      <c r="P4750" t="s">
        <v>55</v>
      </c>
      <c r="Q4750">
        <v>0</v>
      </c>
      <c r="R4750">
        <v>0</v>
      </c>
      <c r="S4750">
        <v>0</v>
      </c>
      <c r="T4750">
        <v>0</v>
      </c>
      <c r="U4750">
        <v>0</v>
      </c>
      <c r="V4750">
        <v>0</v>
      </c>
      <c r="W4750">
        <v>0</v>
      </c>
      <c r="X4750" s="1">
        <v>45473</v>
      </c>
      <c r="Y4750" s="1">
        <v>44062</v>
      </c>
      <c r="Z4750" t="s">
        <v>44</v>
      </c>
      <c r="AA4750" t="s">
        <v>100</v>
      </c>
    </row>
    <row r="4751" spans="1:27" x14ac:dyDescent="0.25">
      <c r="A4751" t="s">
        <v>1746</v>
      </c>
      <c r="B4751" t="s">
        <v>55</v>
      </c>
      <c r="C4751" t="s">
        <v>43</v>
      </c>
      <c r="D4751" t="s">
        <v>44</v>
      </c>
      <c r="E4751" t="s">
        <v>155</v>
      </c>
      <c r="F4751" t="s">
        <v>4</v>
      </c>
      <c r="G4751" t="s">
        <v>55</v>
      </c>
      <c r="H4751">
        <v>663</v>
      </c>
      <c r="I4751" t="s">
        <v>55</v>
      </c>
      <c r="J4751">
        <v>100000</v>
      </c>
      <c r="K4751">
        <v>87720.639999999999</v>
      </c>
      <c r="L4751">
        <v>0.26950000000000002</v>
      </c>
      <c r="M4751" s="63">
        <v>45432</v>
      </c>
      <c r="N4751" s="63">
        <v>45522</v>
      </c>
      <c r="O4751">
        <v>90</v>
      </c>
      <c r="P4751" t="s">
        <v>55</v>
      </c>
      <c r="Q4751">
        <v>0</v>
      </c>
      <c r="R4751">
        <v>0</v>
      </c>
      <c r="S4751">
        <v>0</v>
      </c>
      <c r="T4751">
        <v>0</v>
      </c>
      <c r="U4751">
        <v>0</v>
      </c>
      <c r="V4751">
        <v>0</v>
      </c>
      <c r="W4751">
        <v>0</v>
      </c>
      <c r="X4751" s="1">
        <v>45473</v>
      </c>
      <c r="Y4751" s="1">
        <v>44505</v>
      </c>
      <c r="Z4751" t="s">
        <v>44</v>
      </c>
      <c r="AA4751" t="s">
        <v>101</v>
      </c>
    </row>
    <row r="4752" spans="1:27" x14ac:dyDescent="0.25">
      <c r="A4752" t="s">
        <v>2265</v>
      </c>
      <c r="B4752" t="s">
        <v>55</v>
      </c>
      <c r="C4752" t="s">
        <v>43</v>
      </c>
      <c r="D4752" t="s">
        <v>44</v>
      </c>
      <c r="E4752" t="s">
        <v>155</v>
      </c>
      <c r="F4752" t="s">
        <v>4</v>
      </c>
      <c r="G4752" t="s">
        <v>55</v>
      </c>
      <c r="H4752">
        <v>653</v>
      </c>
      <c r="I4752" t="s">
        <v>55</v>
      </c>
      <c r="J4752">
        <v>150000</v>
      </c>
      <c r="K4752">
        <v>24614.55</v>
      </c>
      <c r="L4752">
        <v>0.26950000000000002</v>
      </c>
      <c r="M4752" s="63">
        <v>45443</v>
      </c>
      <c r="N4752" s="63">
        <v>45593</v>
      </c>
      <c r="O4752">
        <v>150</v>
      </c>
      <c r="P4752" t="s">
        <v>55</v>
      </c>
      <c r="Q4752">
        <v>0</v>
      </c>
      <c r="R4752">
        <v>0</v>
      </c>
      <c r="S4752">
        <v>0</v>
      </c>
      <c r="T4752">
        <v>0</v>
      </c>
      <c r="U4752">
        <v>0</v>
      </c>
      <c r="V4752">
        <v>0</v>
      </c>
      <c r="W4752">
        <v>0</v>
      </c>
      <c r="X4752" s="1">
        <v>45473</v>
      </c>
      <c r="Y4752" s="1">
        <v>43965</v>
      </c>
      <c r="Z4752" t="s">
        <v>44</v>
      </c>
      <c r="AA4752" t="s">
        <v>103</v>
      </c>
    </row>
    <row r="4753" spans="1:27" x14ac:dyDescent="0.25">
      <c r="A4753" t="s">
        <v>2411</v>
      </c>
      <c r="B4753" t="s">
        <v>55</v>
      </c>
      <c r="C4753" t="s">
        <v>43</v>
      </c>
      <c r="D4753" t="s">
        <v>44</v>
      </c>
      <c r="E4753" t="s">
        <v>155</v>
      </c>
      <c r="F4753" t="s">
        <v>4</v>
      </c>
      <c r="G4753" t="s">
        <v>55</v>
      </c>
      <c r="H4753">
        <v>667</v>
      </c>
      <c r="I4753" t="s">
        <v>55</v>
      </c>
      <c r="J4753">
        <v>150000</v>
      </c>
      <c r="K4753">
        <v>134069.85</v>
      </c>
      <c r="L4753">
        <v>0.26950000000000002</v>
      </c>
      <c r="M4753" s="63">
        <v>45461</v>
      </c>
      <c r="N4753" s="63">
        <v>45521</v>
      </c>
      <c r="O4753">
        <v>60</v>
      </c>
      <c r="P4753" t="s">
        <v>55</v>
      </c>
      <c r="Q4753">
        <v>0</v>
      </c>
      <c r="R4753">
        <v>0</v>
      </c>
      <c r="S4753">
        <v>0</v>
      </c>
      <c r="T4753">
        <v>0</v>
      </c>
      <c r="U4753">
        <v>0</v>
      </c>
      <c r="V4753">
        <v>0</v>
      </c>
      <c r="W4753">
        <v>0</v>
      </c>
      <c r="X4753" s="1">
        <v>45473</v>
      </c>
      <c r="Y4753" s="1">
        <v>43026</v>
      </c>
      <c r="Z4753" t="s">
        <v>44</v>
      </c>
      <c r="AA4753" t="s">
        <v>100</v>
      </c>
    </row>
    <row r="4754" spans="1:27" x14ac:dyDescent="0.25">
      <c r="A4754" t="s">
        <v>1889</v>
      </c>
      <c r="B4754" t="s">
        <v>55</v>
      </c>
      <c r="C4754" t="s">
        <v>43</v>
      </c>
      <c r="D4754" t="s">
        <v>44</v>
      </c>
      <c r="E4754" t="s">
        <v>155</v>
      </c>
      <c r="F4754" t="s">
        <v>15</v>
      </c>
      <c r="G4754" t="s">
        <v>55</v>
      </c>
      <c r="H4754">
        <v>703</v>
      </c>
      <c r="I4754" t="s">
        <v>55</v>
      </c>
      <c r="J4754">
        <v>150000</v>
      </c>
      <c r="K4754">
        <v>133544.44</v>
      </c>
      <c r="L4754">
        <v>0.26950000000000002</v>
      </c>
      <c r="M4754" s="63">
        <v>45409</v>
      </c>
      <c r="N4754" s="63">
        <v>45559</v>
      </c>
      <c r="O4754">
        <v>150</v>
      </c>
      <c r="P4754" t="s">
        <v>55</v>
      </c>
      <c r="Q4754">
        <v>0</v>
      </c>
      <c r="R4754">
        <v>0</v>
      </c>
      <c r="S4754">
        <v>0</v>
      </c>
      <c r="T4754">
        <v>0</v>
      </c>
      <c r="U4754">
        <v>0</v>
      </c>
      <c r="V4754">
        <v>0</v>
      </c>
      <c r="W4754">
        <v>0</v>
      </c>
      <c r="X4754" s="1">
        <v>45473</v>
      </c>
      <c r="Y4754" s="1">
        <v>43727</v>
      </c>
      <c r="Z4754" t="s">
        <v>44</v>
      </c>
      <c r="AA4754" t="s">
        <v>99</v>
      </c>
    </row>
    <row r="4755" spans="1:27" x14ac:dyDescent="0.25">
      <c r="A4755" t="s">
        <v>2347</v>
      </c>
      <c r="B4755" t="s">
        <v>55</v>
      </c>
      <c r="C4755" t="s">
        <v>43</v>
      </c>
      <c r="D4755" t="s">
        <v>44</v>
      </c>
      <c r="E4755" t="s">
        <v>155</v>
      </c>
      <c r="F4755" t="s">
        <v>13</v>
      </c>
      <c r="G4755" t="s">
        <v>55</v>
      </c>
      <c r="H4755">
        <v>500</v>
      </c>
      <c r="I4755" t="s">
        <v>55</v>
      </c>
      <c r="J4755">
        <v>100000</v>
      </c>
      <c r="K4755">
        <v>88881.05</v>
      </c>
      <c r="L4755">
        <v>0.26950000000000002</v>
      </c>
      <c r="M4755" s="63">
        <v>45454</v>
      </c>
      <c r="N4755" s="63">
        <v>45514</v>
      </c>
      <c r="O4755">
        <v>60</v>
      </c>
      <c r="P4755" t="s">
        <v>55</v>
      </c>
      <c r="Q4755">
        <v>0</v>
      </c>
      <c r="R4755">
        <v>0</v>
      </c>
      <c r="S4755">
        <v>0</v>
      </c>
      <c r="T4755">
        <v>0</v>
      </c>
      <c r="U4755">
        <v>0</v>
      </c>
      <c r="V4755">
        <v>0</v>
      </c>
      <c r="W4755">
        <v>0</v>
      </c>
      <c r="X4755" s="1">
        <v>45473</v>
      </c>
      <c r="Y4755" s="1">
        <v>43989</v>
      </c>
      <c r="Z4755" t="s">
        <v>44</v>
      </c>
      <c r="AA4755" t="s">
        <v>102</v>
      </c>
    </row>
    <row r="4756" spans="1:27" x14ac:dyDescent="0.25">
      <c r="A4756" t="s">
        <v>1960</v>
      </c>
      <c r="B4756" t="s">
        <v>55</v>
      </c>
      <c r="C4756" t="s">
        <v>43</v>
      </c>
      <c r="D4756" t="s">
        <v>44</v>
      </c>
      <c r="E4756" t="s">
        <v>155</v>
      </c>
      <c r="F4756" t="s">
        <v>12</v>
      </c>
      <c r="G4756" t="s">
        <v>55</v>
      </c>
      <c r="H4756">
        <v>651</v>
      </c>
      <c r="I4756" t="s">
        <v>55</v>
      </c>
      <c r="J4756">
        <v>475000</v>
      </c>
      <c r="K4756">
        <v>445628.18</v>
      </c>
      <c r="L4756">
        <v>0.28949999999999998</v>
      </c>
      <c r="M4756" s="63">
        <v>45389</v>
      </c>
      <c r="N4756" s="63">
        <v>45539</v>
      </c>
      <c r="O4756">
        <v>150</v>
      </c>
      <c r="P4756" t="s">
        <v>55</v>
      </c>
      <c r="Q4756">
        <v>0</v>
      </c>
      <c r="R4756">
        <v>0</v>
      </c>
      <c r="S4756">
        <v>0</v>
      </c>
      <c r="T4756">
        <v>0</v>
      </c>
      <c r="U4756">
        <v>0</v>
      </c>
      <c r="V4756">
        <v>0</v>
      </c>
      <c r="W4756">
        <v>0</v>
      </c>
      <c r="X4756" s="1">
        <v>45473</v>
      </c>
      <c r="Y4756" s="1">
        <v>44863</v>
      </c>
      <c r="Z4756" t="s">
        <v>44</v>
      </c>
      <c r="AA4756" t="s">
        <v>101</v>
      </c>
    </row>
    <row r="4757" spans="1:27" x14ac:dyDescent="0.25">
      <c r="A4757" t="s">
        <v>1098</v>
      </c>
      <c r="B4757" t="s">
        <v>55</v>
      </c>
      <c r="C4757" t="s">
        <v>43</v>
      </c>
      <c r="D4757" t="s">
        <v>44</v>
      </c>
      <c r="E4757" t="s">
        <v>155</v>
      </c>
      <c r="F4757" t="s">
        <v>9</v>
      </c>
      <c r="G4757" t="s">
        <v>55</v>
      </c>
      <c r="H4757">
        <v>564</v>
      </c>
      <c r="I4757" t="s">
        <v>55</v>
      </c>
      <c r="J4757">
        <v>15000</v>
      </c>
      <c r="K4757">
        <v>1945.35</v>
      </c>
      <c r="L4757">
        <v>0.26950000000000002</v>
      </c>
      <c r="M4757" s="63">
        <v>45423</v>
      </c>
      <c r="N4757" s="63">
        <v>45573</v>
      </c>
      <c r="O4757">
        <v>150</v>
      </c>
      <c r="P4757" t="s">
        <v>55</v>
      </c>
      <c r="Q4757">
        <v>0</v>
      </c>
      <c r="R4757">
        <v>0</v>
      </c>
      <c r="S4757">
        <v>0</v>
      </c>
      <c r="T4757">
        <v>0</v>
      </c>
      <c r="U4757">
        <v>0</v>
      </c>
      <c r="V4757">
        <v>0</v>
      </c>
      <c r="W4757">
        <v>0</v>
      </c>
      <c r="X4757" s="1">
        <v>45473</v>
      </c>
      <c r="Y4757" s="1">
        <v>43082</v>
      </c>
      <c r="Z4757" t="s">
        <v>44</v>
      </c>
      <c r="AA4757" t="s">
        <v>101</v>
      </c>
    </row>
    <row r="4758" spans="1:27" x14ac:dyDescent="0.25">
      <c r="A4758" t="s">
        <v>180</v>
      </c>
      <c r="B4758" t="s">
        <v>55</v>
      </c>
      <c r="C4758" t="s">
        <v>43</v>
      </c>
      <c r="D4758" t="s">
        <v>44</v>
      </c>
      <c r="E4758" t="s">
        <v>155</v>
      </c>
      <c r="F4758" t="s">
        <v>13</v>
      </c>
      <c r="G4758" t="s">
        <v>55</v>
      </c>
      <c r="H4758">
        <v>716</v>
      </c>
      <c r="I4758" t="s">
        <v>55</v>
      </c>
      <c r="J4758">
        <v>470000</v>
      </c>
      <c r="K4758">
        <v>158228.1</v>
      </c>
      <c r="L4758">
        <v>0.28949999999999998</v>
      </c>
      <c r="M4758" s="63">
        <v>45468</v>
      </c>
      <c r="N4758" s="63">
        <v>45498</v>
      </c>
      <c r="O4758">
        <v>30</v>
      </c>
      <c r="P4758" t="s">
        <v>55</v>
      </c>
      <c r="Q4758">
        <v>0</v>
      </c>
      <c r="R4758">
        <v>0</v>
      </c>
      <c r="S4758">
        <v>0</v>
      </c>
      <c r="T4758">
        <v>0</v>
      </c>
      <c r="U4758">
        <v>0</v>
      </c>
      <c r="V4758">
        <v>0</v>
      </c>
      <c r="W4758">
        <v>0</v>
      </c>
      <c r="X4758" s="1">
        <v>45473</v>
      </c>
      <c r="Y4758" s="1">
        <v>45053</v>
      </c>
      <c r="Z4758" t="s">
        <v>44</v>
      </c>
      <c r="AA4758" t="s">
        <v>102</v>
      </c>
    </row>
    <row r="4759" spans="1:27" x14ac:dyDescent="0.25">
      <c r="A4759" t="s">
        <v>2157</v>
      </c>
      <c r="B4759" t="s">
        <v>55</v>
      </c>
      <c r="C4759" t="s">
        <v>43</v>
      </c>
      <c r="D4759" t="s">
        <v>44</v>
      </c>
      <c r="E4759" t="s">
        <v>155</v>
      </c>
      <c r="F4759" t="s">
        <v>7</v>
      </c>
      <c r="G4759" t="s">
        <v>55</v>
      </c>
      <c r="H4759">
        <v>817</v>
      </c>
      <c r="I4759" t="s">
        <v>55</v>
      </c>
      <c r="J4759">
        <v>120000</v>
      </c>
      <c r="K4759">
        <v>110389.04</v>
      </c>
      <c r="L4759">
        <v>0.26950000000000002</v>
      </c>
      <c r="M4759" s="63">
        <v>45471</v>
      </c>
      <c r="N4759" s="63">
        <v>45531</v>
      </c>
      <c r="O4759">
        <v>60</v>
      </c>
      <c r="P4759" t="s">
        <v>55</v>
      </c>
      <c r="Q4759">
        <v>0</v>
      </c>
      <c r="R4759">
        <v>0</v>
      </c>
      <c r="S4759">
        <v>0</v>
      </c>
      <c r="T4759">
        <v>0</v>
      </c>
      <c r="U4759">
        <v>0</v>
      </c>
      <c r="V4759">
        <v>0</v>
      </c>
      <c r="W4759">
        <v>0</v>
      </c>
      <c r="X4759" s="1">
        <v>45473</v>
      </c>
      <c r="Y4759" s="1">
        <v>43177</v>
      </c>
      <c r="Z4759" t="s">
        <v>44</v>
      </c>
      <c r="AA4759" t="s">
        <v>100</v>
      </c>
    </row>
    <row r="4760" spans="1:27" x14ac:dyDescent="0.25">
      <c r="A4760" t="s">
        <v>2377</v>
      </c>
      <c r="B4760" t="s">
        <v>55</v>
      </c>
      <c r="C4760" t="s">
        <v>43</v>
      </c>
      <c r="D4760" t="s">
        <v>44</v>
      </c>
      <c r="E4760" t="s">
        <v>155</v>
      </c>
      <c r="F4760" t="s">
        <v>11</v>
      </c>
      <c r="G4760" t="s">
        <v>55</v>
      </c>
      <c r="H4760">
        <v>697</v>
      </c>
      <c r="I4760" t="s">
        <v>55</v>
      </c>
      <c r="J4760">
        <v>200000</v>
      </c>
      <c r="K4760">
        <v>124767</v>
      </c>
      <c r="L4760">
        <v>0.26950000000000002</v>
      </c>
      <c r="M4760" s="63">
        <v>45446</v>
      </c>
      <c r="N4760" s="63">
        <v>45506</v>
      </c>
      <c r="O4760">
        <v>60</v>
      </c>
      <c r="P4760" t="s">
        <v>55</v>
      </c>
      <c r="Q4760">
        <v>0</v>
      </c>
      <c r="R4760">
        <v>0</v>
      </c>
      <c r="S4760">
        <v>0</v>
      </c>
      <c r="T4760">
        <v>0</v>
      </c>
      <c r="U4760">
        <v>0</v>
      </c>
      <c r="V4760">
        <v>0</v>
      </c>
      <c r="W4760">
        <v>0</v>
      </c>
      <c r="X4760" s="1">
        <v>45473</v>
      </c>
      <c r="Y4760" s="1">
        <v>44349</v>
      </c>
      <c r="Z4760" t="s">
        <v>44</v>
      </c>
      <c r="AA4760" t="s">
        <v>99</v>
      </c>
    </row>
    <row r="4761" spans="1:27" x14ac:dyDescent="0.25">
      <c r="A4761" t="s">
        <v>2306</v>
      </c>
      <c r="B4761" t="s">
        <v>55</v>
      </c>
      <c r="C4761" t="s">
        <v>43</v>
      </c>
      <c r="D4761" t="s">
        <v>44</v>
      </c>
      <c r="E4761" t="s">
        <v>155</v>
      </c>
      <c r="F4761" t="s">
        <v>13</v>
      </c>
      <c r="G4761" t="s">
        <v>55</v>
      </c>
      <c r="H4761">
        <v>745</v>
      </c>
      <c r="I4761" t="s">
        <v>55</v>
      </c>
      <c r="J4761">
        <v>310000</v>
      </c>
      <c r="K4761">
        <v>172872.9</v>
      </c>
      <c r="L4761">
        <v>0.26950000000000002</v>
      </c>
      <c r="M4761" s="63">
        <v>45419</v>
      </c>
      <c r="N4761" s="63">
        <v>45479</v>
      </c>
      <c r="O4761">
        <v>60</v>
      </c>
      <c r="P4761" t="s">
        <v>55</v>
      </c>
      <c r="Q4761">
        <v>0</v>
      </c>
      <c r="R4761">
        <v>0</v>
      </c>
      <c r="S4761">
        <v>0</v>
      </c>
      <c r="T4761">
        <v>0</v>
      </c>
      <c r="U4761">
        <v>0</v>
      </c>
      <c r="V4761">
        <v>0</v>
      </c>
      <c r="W4761">
        <v>0</v>
      </c>
      <c r="X4761" s="1">
        <v>45473</v>
      </c>
      <c r="Y4761" s="1">
        <v>44757</v>
      </c>
      <c r="Z4761" t="s">
        <v>44</v>
      </c>
      <c r="AA4761" t="s">
        <v>106</v>
      </c>
    </row>
    <row r="4762" spans="1:27" x14ac:dyDescent="0.25">
      <c r="A4762" t="s">
        <v>2240</v>
      </c>
      <c r="B4762" t="s">
        <v>55</v>
      </c>
      <c r="C4762" t="s">
        <v>43</v>
      </c>
      <c r="D4762" t="s">
        <v>44</v>
      </c>
      <c r="E4762" t="s">
        <v>155</v>
      </c>
      <c r="F4762" t="s">
        <v>16</v>
      </c>
      <c r="G4762" t="s">
        <v>55</v>
      </c>
      <c r="H4762">
        <v>639</v>
      </c>
      <c r="I4762" t="s">
        <v>55</v>
      </c>
      <c r="J4762">
        <v>110000</v>
      </c>
      <c r="K4762">
        <v>108047.45</v>
      </c>
      <c r="L4762">
        <v>0.26950000000000002</v>
      </c>
      <c r="M4762" s="63">
        <v>45444</v>
      </c>
      <c r="N4762" s="63">
        <v>45504</v>
      </c>
      <c r="O4762">
        <v>60</v>
      </c>
      <c r="P4762" t="s">
        <v>55</v>
      </c>
      <c r="Q4762">
        <v>0</v>
      </c>
      <c r="R4762">
        <v>0</v>
      </c>
      <c r="S4762">
        <v>0</v>
      </c>
      <c r="T4762">
        <v>0</v>
      </c>
      <c r="U4762">
        <v>0</v>
      </c>
      <c r="V4762">
        <v>0</v>
      </c>
      <c r="W4762">
        <v>0</v>
      </c>
      <c r="X4762" s="1">
        <v>45473</v>
      </c>
      <c r="Y4762" s="1">
        <v>44928</v>
      </c>
      <c r="Z4762" t="s">
        <v>44</v>
      </c>
      <c r="AA4762" t="s">
        <v>99</v>
      </c>
    </row>
    <row r="4763" spans="1:27" x14ac:dyDescent="0.25">
      <c r="A4763" t="s">
        <v>1890</v>
      </c>
      <c r="B4763" t="s">
        <v>55</v>
      </c>
      <c r="C4763" t="s">
        <v>43</v>
      </c>
      <c r="D4763" t="s">
        <v>44</v>
      </c>
      <c r="E4763" t="s">
        <v>155</v>
      </c>
      <c r="F4763" t="s">
        <v>15</v>
      </c>
      <c r="G4763" t="s">
        <v>55</v>
      </c>
      <c r="H4763">
        <v>702</v>
      </c>
      <c r="I4763" t="s">
        <v>55</v>
      </c>
      <c r="J4763">
        <v>330000</v>
      </c>
      <c r="K4763">
        <v>244405.35</v>
      </c>
      <c r="L4763">
        <v>0.26950000000000002</v>
      </c>
      <c r="M4763" s="63">
        <v>45349</v>
      </c>
      <c r="N4763" s="63">
        <v>45499</v>
      </c>
      <c r="O4763">
        <v>150</v>
      </c>
      <c r="P4763" t="s">
        <v>55</v>
      </c>
      <c r="Q4763">
        <v>0</v>
      </c>
      <c r="R4763">
        <v>0</v>
      </c>
      <c r="S4763">
        <v>0</v>
      </c>
      <c r="T4763">
        <v>0</v>
      </c>
      <c r="U4763">
        <v>0</v>
      </c>
      <c r="V4763">
        <v>0</v>
      </c>
      <c r="W4763">
        <v>0</v>
      </c>
      <c r="X4763" s="1">
        <v>45473</v>
      </c>
      <c r="Y4763" s="1">
        <v>43865</v>
      </c>
      <c r="Z4763" t="s">
        <v>44</v>
      </c>
      <c r="AA4763" t="s">
        <v>102</v>
      </c>
    </row>
    <row r="4764" spans="1:27" x14ac:dyDescent="0.25">
      <c r="A4764" t="s">
        <v>1372</v>
      </c>
      <c r="B4764" t="s">
        <v>55</v>
      </c>
      <c r="C4764" t="s">
        <v>43</v>
      </c>
      <c r="D4764" t="s">
        <v>44</v>
      </c>
      <c r="E4764" t="s">
        <v>155</v>
      </c>
      <c r="F4764" t="s">
        <v>6</v>
      </c>
      <c r="G4764" t="s">
        <v>55</v>
      </c>
      <c r="H4764">
        <v>715</v>
      </c>
      <c r="I4764" t="s">
        <v>55</v>
      </c>
      <c r="J4764">
        <v>180000</v>
      </c>
      <c r="K4764">
        <v>100758.6</v>
      </c>
      <c r="L4764">
        <v>0.26950000000000002</v>
      </c>
      <c r="M4764" s="63">
        <v>45447</v>
      </c>
      <c r="N4764" s="63">
        <v>45507</v>
      </c>
      <c r="O4764">
        <v>60</v>
      </c>
      <c r="P4764" t="s">
        <v>55</v>
      </c>
      <c r="Q4764">
        <v>0</v>
      </c>
      <c r="R4764">
        <v>0</v>
      </c>
      <c r="S4764">
        <v>0</v>
      </c>
      <c r="T4764">
        <v>0</v>
      </c>
      <c r="U4764">
        <v>0</v>
      </c>
      <c r="V4764">
        <v>0</v>
      </c>
      <c r="W4764">
        <v>0</v>
      </c>
      <c r="X4764" s="1">
        <v>45473</v>
      </c>
      <c r="Y4764" s="1">
        <v>43524</v>
      </c>
      <c r="Z4764" t="s">
        <v>44</v>
      </c>
      <c r="AA4764" t="s">
        <v>100</v>
      </c>
    </row>
    <row r="4765" spans="1:27" x14ac:dyDescent="0.25">
      <c r="A4765" t="s">
        <v>1094</v>
      </c>
      <c r="B4765" t="s">
        <v>55</v>
      </c>
      <c r="C4765" t="s">
        <v>43</v>
      </c>
      <c r="D4765" t="s">
        <v>44</v>
      </c>
      <c r="E4765" t="s">
        <v>155</v>
      </c>
      <c r="F4765" t="s">
        <v>4</v>
      </c>
      <c r="G4765" t="s">
        <v>55</v>
      </c>
      <c r="H4765">
        <v>725</v>
      </c>
      <c r="I4765" t="s">
        <v>55</v>
      </c>
      <c r="J4765">
        <v>290000</v>
      </c>
      <c r="K4765">
        <v>263952.53999999998</v>
      </c>
      <c r="L4765">
        <v>0.26950000000000002</v>
      </c>
      <c r="M4765" s="63">
        <v>45432</v>
      </c>
      <c r="N4765" s="63">
        <v>45492</v>
      </c>
      <c r="O4765">
        <v>60</v>
      </c>
      <c r="P4765" t="s">
        <v>55</v>
      </c>
      <c r="Q4765">
        <v>0</v>
      </c>
      <c r="R4765">
        <v>0</v>
      </c>
      <c r="S4765">
        <v>0</v>
      </c>
      <c r="T4765">
        <v>0</v>
      </c>
      <c r="U4765">
        <v>0</v>
      </c>
      <c r="V4765">
        <v>0</v>
      </c>
      <c r="W4765">
        <v>0</v>
      </c>
      <c r="X4765" s="1">
        <v>45473</v>
      </c>
      <c r="Y4765" s="1">
        <v>44750</v>
      </c>
      <c r="Z4765" t="s">
        <v>44</v>
      </c>
      <c r="AA4765" t="s">
        <v>101</v>
      </c>
    </row>
    <row r="4766" spans="1:27" x14ac:dyDescent="0.25">
      <c r="A4766" t="s">
        <v>1419</v>
      </c>
      <c r="B4766" t="s">
        <v>55</v>
      </c>
      <c r="C4766" t="s">
        <v>43</v>
      </c>
      <c r="D4766" t="s">
        <v>44</v>
      </c>
      <c r="E4766" t="s">
        <v>155</v>
      </c>
      <c r="F4766" t="s">
        <v>3</v>
      </c>
      <c r="G4766" t="s">
        <v>55</v>
      </c>
      <c r="H4766">
        <v>727</v>
      </c>
      <c r="I4766" t="s">
        <v>55</v>
      </c>
      <c r="J4766">
        <v>70000</v>
      </c>
      <c r="K4766">
        <v>21232.799999999999</v>
      </c>
      <c r="L4766">
        <v>0.26950000000000002</v>
      </c>
      <c r="M4766" s="63">
        <v>45447</v>
      </c>
      <c r="N4766" s="63">
        <v>45477</v>
      </c>
      <c r="O4766">
        <v>30</v>
      </c>
      <c r="P4766" t="s">
        <v>55</v>
      </c>
      <c r="Q4766">
        <v>0</v>
      </c>
      <c r="R4766">
        <v>0</v>
      </c>
      <c r="S4766">
        <v>0</v>
      </c>
      <c r="T4766">
        <v>0</v>
      </c>
      <c r="U4766">
        <v>0</v>
      </c>
      <c r="V4766">
        <v>0</v>
      </c>
      <c r="W4766">
        <v>0</v>
      </c>
      <c r="X4766" s="1">
        <v>45473</v>
      </c>
      <c r="Y4766" s="1">
        <v>44121</v>
      </c>
      <c r="Z4766" t="s">
        <v>44</v>
      </c>
      <c r="AA4766" t="s">
        <v>104</v>
      </c>
    </row>
    <row r="4767" spans="1:27" x14ac:dyDescent="0.25">
      <c r="A4767" t="s">
        <v>2192</v>
      </c>
      <c r="B4767" t="s">
        <v>55</v>
      </c>
      <c r="C4767" t="s">
        <v>43</v>
      </c>
      <c r="D4767" t="s">
        <v>44</v>
      </c>
      <c r="E4767" t="s">
        <v>155</v>
      </c>
      <c r="F4767" t="s">
        <v>4</v>
      </c>
      <c r="G4767" t="s">
        <v>55</v>
      </c>
      <c r="H4767">
        <v>846</v>
      </c>
      <c r="I4767" t="s">
        <v>55</v>
      </c>
      <c r="J4767">
        <v>80000</v>
      </c>
      <c r="K4767">
        <v>46218.6</v>
      </c>
      <c r="L4767">
        <v>0.26950000000000002</v>
      </c>
      <c r="M4767" s="63">
        <v>45424</v>
      </c>
      <c r="N4767" s="63">
        <v>45484</v>
      </c>
      <c r="O4767">
        <v>60</v>
      </c>
      <c r="P4767" t="s">
        <v>55</v>
      </c>
      <c r="Q4767">
        <v>0</v>
      </c>
      <c r="R4767">
        <v>0</v>
      </c>
      <c r="S4767">
        <v>0</v>
      </c>
      <c r="T4767">
        <v>0</v>
      </c>
      <c r="U4767">
        <v>0</v>
      </c>
      <c r="V4767">
        <v>0</v>
      </c>
      <c r="W4767">
        <v>0</v>
      </c>
      <c r="X4767" s="1">
        <v>45473</v>
      </c>
      <c r="Y4767" s="1">
        <v>44133</v>
      </c>
      <c r="Z4767" t="s">
        <v>44</v>
      </c>
      <c r="AA4767" t="s">
        <v>99</v>
      </c>
    </row>
    <row r="4768" spans="1:27" x14ac:dyDescent="0.25">
      <c r="A4768" t="s">
        <v>2256</v>
      </c>
      <c r="B4768" t="s">
        <v>55</v>
      </c>
      <c r="C4768" t="s">
        <v>43</v>
      </c>
      <c r="D4768" t="s">
        <v>44</v>
      </c>
      <c r="E4768" t="s">
        <v>155</v>
      </c>
      <c r="F4768" t="s">
        <v>9</v>
      </c>
      <c r="G4768" t="s">
        <v>55</v>
      </c>
      <c r="H4768">
        <v>754</v>
      </c>
      <c r="I4768" t="s">
        <v>55</v>
      </c>
      <c r="J4768">
        <v>155000</v>
      </c>
      <c r="K4768">
        <v>154845.95000000001</v>
      </c>
      <c r="L4768">
        <v>0.28949999999999998</v>
      </c>
      <c r="M4768" s="63">
        <v>45435</v>
      </c>
      <c r="N4768" s="63">
        <v>45585</v>
      </c>
      <c r="O4768">
        <v>150</v>
      </c>
      <c r="P4768" t="s">
        <v>55</v>
      </c>
      <c r="Q4768">
        <v>0</v>
      </c>
      <c r="R4768">
        <v>0</v>
      </c>
      <c r="S4768">
        <v>0</v>
      </c>
      <c r="T4768">
        <v>0</v>
      </c>
      <c r="U4768">
        <v>0</v>
      </c>
      <c r="V4768">
        <v>0</v>
      </c>
      <c r="W4768">
        <v>0</v>
      </c>
      <c r="X4768" s="1">
        <v>45473</v>
      </c>
      <c r="Y4768" s="1">
        <v>45198</v>
      </c>
      <c r="Z4768" t="s">
        <v>44</v>
      </c>
      <c r="AA4768" t="s">
        <v>100</v>
      </c>
    </row>
    <row r="4769" spans="1:27" x14ac:dyDescent="0.25">
      <c r="A4769" t="s">
        <v>1329</v>
      </c>
      <c r="B4769" t="s">
        <v>55</v>
      </c>
      <c r="C4769" t="s">
        <v>43</v>
      </c>
      <c r="D4769" t="s">
        <v>44</v>
      </c>
      <c r="E4769" t="s">
        <v>155</v>
      </c>
      <c r="F4769" t="s">
        <v>7</v>
      </c>
      <c r="G4769" t="s">
        <v>55</v>
      </c>
      <c r="H4769">
        <v>430</v>
      </c>
      <c r="I4769" t="s">
        <v>55</v>
      </c>
      <c r="J4769">
        <v>250000</v>
      </c>
      <c r="K4769">
        <v>215609.85</v>
      </c>
      <c r="L4769">
        <v>0.26950000000000002</v>
      </c>
      <c r="M4769" s="63">
        <v>45453</v>
      </c>
      <c r="N4769" s="63">
        <v>45513</v>
      </c>
      <c r="O4769">
        <v>60</v>
      </c>
      <c r="P4769" t="s">
        <v>55</v>
      </c>
      <c r="Q4769">
        <v>0</v>
      </c>
      <c r="R4769">
        <v>0</v>
      </c>
      <c r="S4769">
        <v>0</v>
      </c>
      <c r="T4769">
        <v>0</v>
      </c>
      <c r="U4769">
        <v>0</v>
      </c>
      <c r="V4769">
        <v>0</v>
      </c>
      <c r="W4769">
        <v>0</v>
      </c>
      <c r="X4769" s="1">
        <v>45473</v>
      </c>
      <c r="Y4769" s="1">
        <v>43353</v>
      </c>
      <c r="Z4769" t="s">
        <v>44</v>
      </c>
      <c r="AA4769" t="s">
        <v>99</v>
      </c>
    </row>
    <row r="4770" spans="1:27" x14ac:dyDescent="0.25">
      <c r="A4770" t="s">
        <v>1287</v>
      </c>
      <c r="B4770" t="s">
        <v>55</v>
      </c>
      <c r="C4770" t="s">
        <v>43</v>
      </c>
      <c r="D4770" t="s">
        <v>44</v>
      </c>
      <c r="E4770" t="s">
        <v>155</v>
      </c>
      <c r="F4770" t="s">
        <v>7</v>
      </c>
      <c r="G4770" t="s">
        <v>55</v>
      </c>
      <c r="H4770">
        <v>706</v>
      </c>
      <c r="I4770" t="s">
        <v>55</v>
      </c>
      <c r="J4770">
        <v>150000</v>
      </c>
      <c r="K4770">
        <v>87589.35</v>
      </c>
      <c r="L4770">
        <v>0.26950000000000002</v>
      </c>
      <c r="M4770" s="63">
        <v>45443</v>
      </c>
      <c r="N4770" s="63">
        <v>45503</v>
      </c>
      <c r="O4770">
        <v>60</v>
      </c>
      <c r="P4770" t="s">
        <v>55</v>
      </c>
      <c r="Q4770">
        <v>0</v>
      </c>
      <c r="R4770">
        <v>0</v>
      </c>
      <c r="S4770">
        <v>0</v>
      </c>
      <c r="T4770">
        <v>0</v>
      </c>
      <c r="U4770">
        <v>0</v>
      </c>
      <c r="V4770">
        <v>0</v>
      </c>
      <c r="W4770">
        <v>0</v>
      </c>
      <c r="X4770" s="1">
        <v>45473</v>
      </c>
      <c r="Y4770" s="1">
        <v>43266</v>
      </c>
      <c r="Z4770" t="s">
        <v>44</v>
      </c>
      <c r="AA4770" t="s">
        <v>99</v>
      </c>
    </row>
    <row r="4771" spans="1:27" x14ac:dyDescent="0.25">
      <c r="A4771" t="s">
        <v>1940</v>
      </c>
      <c r="B4771" t="s">
        <v>55</v>
      </c>
      <c r="C4771" t="s">
        <v>43</v>
      </c>
      <c r="D4771" t="s">
        <v>44</v>
      </c>
      <c r="E4771" t="s">
        <v>155</v>
      </c>
      <c r="F4771" t="s">
        <v>12</v>
      </c>
      <c r="G4771" t="s">
        <v>55</v>
      </c>
      <c r="H4771">
        <v>594</v>
      </c>
      <c r="I4771" t="s">
        <v>55</v>
      </c>
      <c r="J4771">
        <v>80000</v>
      </c>
      <c r="K4771">
        <v>20596.95</v>
      </c>
      <c r="L4771">
        <v>0.26950000000000002</v>
      </c>
      <c r="M4771" s="63">
        <v>45464</v>
      </c>
      <c r="N4771" s="63">
        <v>45494</v>
      </c>
      <c r="O4771">
        <v>30</v>
      </c>
      <c r="P4771" t="s">
        <v>55</v>
      </c>
      <c r="Q4771">
        <v>0</v>
      </c>
      <c r="R4771">
        <v>0</v>
      </c>
      <c r="S4771">
        <v>0</v>
      </c>
      <c r="T4771">
        <v>0</v>
      </c>
      <c r="U4771">
        <v>0</v>
      </c>
      <c r="V4771">
        <v>0</v>
      </c>
      <c r="W4771">
        <v>0</v>
      </c>
      <c r="X4771" s="1">
        <v>45473</v>
      </c>
      <c r="Y4771" s="1">
        <v>44134</v>
      </c>
      <c r="Z4771" t="s">
        <v>44</v>
      </c>
      <c r="AA4771" t="s">
        <v>100</v>
      </c>
    </row>
    <row r="4772" spans="1:27" x14ac:dyDescent="0.25">
      <c r="A4772" t="s">
        <v>302</v>
      </c>
      <c r="B4772" t="s">
        <v>55</v>
      </c>
      <c r="C4772" t="s">
        <v>43</v>
      </c>
      <c r="D4772" t="s">
        <v>44</v>
      </c>
      <c r="E4772" t="s">
        <v>155</v>
      </c>
      <c r="F4772" t="s">
        <v>4</v>
      </c>
      <c r="G4772" t="s">
        <v>55</v>
      </c>
      <c r="H4772">
        <v>584</v>
      </c>
      <c r="I4772" t="s">
        <v>55</v>
      </c>
      <c r="J4772">
        <v>140000</v>
      </c>
      <c r="K4772">
        <v>61265.7</v>
      </c>
      <c r="L4772">
        <v>0.26950000000000002</v>
      </c>
      <c r="M4772" s="63">
        <v>45453</v>
      </c>
      <c r="N4772" s="63">
        <v>45513</v>
      </c>
      <c r="O4772">
        <v>60</v>
      </c>
      <c r="P4772" t="s">
        <v>55</v>
      </c>
      <c r="Q4772">
        <v>0</v>
      </c>
      <c r="R4772">
        <v>0</v>
      </c>
      <c r="S4772">
        <v>0</v>
      </c>
      <c r="T4772">
        <v>0</v>
      </c>
      <c r="U4772">
        <v>0</v>
      </c>
      <c r="V4772">
        <v>0</v>
      </c>
      <c r="W4772">
        <v>0</v>
      </c>
      <c r="X4772" s="1">
        <v>45473</v>
      </c>
      <c r="Y4772" s="1">
        <v>44917</v>
      </c>
      <c r="Z4772" t="s">
        <v>44</v>
      </c>
      <c r="AA4772" t="s">
        <v>101</v>
      </c>
    </row>
    <row r="4773" spans="1:27" x14ac:dyDescent="0.25">
      <c r="A4773" t="s">
        <v>1820</v>
      </c>
      <c r="B4773" t="s">
        <v>55</v>
      </c>
      <c r="C4773" t="s">
        <v>43</v>
      </c>
      <c r="D4773" t="s">
        <v>44</v>
      </c>
      <c r="E4773" t="s">
        <v>155</v>
      </c>
      <c r="F4773" t="s">
        <v>3</v>
      </c>
      <c r="G4773" t="s">
        <v>55</v>
      </c>
      <c r="H4773">
        <v>831</v>
      </c>
      <c r="I4773" t="s">
        <v>55</v>
      </c>
      <c r="J4773">
        <v>310000</v>
      </c>
      <c r="K4773">
        <v>181624.95</v>
      </c>
      <c r="L4773">
        <v>0.26950000000000002</v>
      </c>
      <c r="M4773" s="63">
        <v>45452</v>
      </c>
      <c r="N4773" s="63">
        <v>45602</v>
      </c>
      <c r="O4773">
        <v>150</v>
      </c>
      <c r="P4773" t="s">
        <v>55</v>
      </c>
      <c r="Q4773">
        <v>0</v>
      </c>
      <c r="R4773">
        <v>0</v>
      </c>
      <c r="S4773">
        <v>0</v>
      </c>
      <c r="T4773">
        <v>0</v>
      </c>
      <c r="U4773">
        <v>0</v>
      </c>
      <c r="V4773">
        <v>0</v>
      </c>
      <c r="W4773">
        <v>0</v>
      </c>
      <c r="X4773" s="1">
        <v>45473</v>
      </c>
      <c r="Y4773" s="1">
        <v>43115</v>
      </c>
      <c r="Z4773" t="s">
        <v>44</v>
      </c>
      <c r="AA4773" t="s">
        <v>101</v>
      </c>
    </row>
    <row r="4774" spans="1:27" x14ac:dyDescent="0.25">
      <c r="A4774" t="s">
        <v>1532</v>
      </c>
      <c r="B4774" t="s">
        <v>55</v>
      </c>
      <c r="C4774" t="s">
        <v>43</v>
      </c>
      <c r="D4774" t="s">
        <v>44</v>
      </c>
      <c r="E4774" t="s">
        <v>155</v>
      </c>
      <c r="F4774" t="s">
        <v>15</v>
      </c>
      <c r="G4774" t="s">
        <v>55</v>
      </c>
      <c r="H4774">
        <v>752</v>
      </c>
      <c r="I4774" t="s">
        <v>55</v>
      </c>
      <c r="J4774">
        <v>290000</v>
      </c>
      <c r="K4774">
        <v>142.22</v>
      </c>
      <c r="L4774">
        <v>0.28949999999999998</v>
      </c>
      <c r="M4774" s="63">
        <v>45186</v>
      </c>
      <c r="N4774" s="63">
        <v>45216</v>
      </c>
      <c r="O4774">
        <v>30</v>
      </c>
      <c r="P4774" t="s">
        <v>55</v>
      </c>
      <c r="Q4774">
        <v>0</v>
      </c>
      <c r="R4774">
        <v>0</v>
      </c>
      <c r="S4774">
        <v>0</v>
      </c>
      <c r="T4774">
        <v>0</v>
      </c>
      <c r="U4774">
        <v>0</v>
      </c>
      <c r="V4774">
        <v>142.22</v>
      </c>
      <c r="W4774">
        <v>142.22</v>
      </c>
      <c r="X4774" s="1">
        <v>45473</v>
      </c>
      <c r="Y4774" s="1">
        <v>45102</v>
      </c>
      <c r="Z4774" t="s">
        <v>44</v>
      </c>
      <c r="AA4774" t="s">
        <v>101</v>
      </c>
    </row>
    <row r="4775" spans="1:27" x14ac:dyDescent="0.25">
      <c r="A4775" t="s">
        <v>1904</v>
      </c>
      <c r="B4775" t="s">
        <v>55</v>
      </c>
      <c r="C4775" t="s">
        <v>43</v>
      </c>
      <c r="D4775" t="s">
        <v>44</v>
      </c>
      <c r="E4775" t="s">
        <v>155</v>
      </c>
      <c r="F4775" t="s">
        <v>15</v>
      </c>
      <c r="G4775" t="s">
        <v>55</v>
      </c>
      <c r="H4775">
        <v>705</v>
      </c>
      <c r="I4775" t="s">
        <v>55</v>
      </c>
      <c r="J4775">
        <v>110000</v>
      </c>
      <c r="K4775">
        <v>82109.7</v>
      </c>
      <c r="L4775">
        <v>0.26950000000000002</v>
      </c>
      <c r="M4775" s="63">
        <v>45406</v>
      </c>
      <c r="N4775" s="63">
        <v>45496</v>
      </c>
      <c r="O4775">
        <v>90</v>
      </c>
      <c r="P4775" t="s">
        <v>55</v>
      </c>
      <c r="Q4775">
        <v>0</v>
      </c>
      <c r="R4775">
        <v>0</v>
      </c>
      <c r="S4775">
        <v>0</v>
      </c>
      <c r="T4775">
        <v>0</v>
      </c>
      <c r="U4775">
        <v>0</v>
      </c>
      <c r="V4775">
        <v>0</v>
      </c>
      <c r="W4775">
        <v>0</v>
      </c>
      <c r="X4775" s="1">
        <v>45473</v>
      </c>
      <c r="Y4775" s="1">
        <v>44150</v>
      </c>
      <c r="Z4775" t="s">
        <v>44</v>
      </c>
      <c r="AA4775" t="s">
        <v>100</v>
      </c>
    </row>
    <row r="4776" spans="1:27" x14ac:dyDescent="0.25">
      <c r="A4776" t="s">
        <v>2270</v>
      </c>
      <c r="B4776" t="s">
        <v>55</v>
      </c>
      <c r="C4776" t="s">
        <v>43</v>
      </c>
      <c r="D4776" t="s">
        <v>44</v>
      </c>
      <c r="E4776" t="s">
        <v>155</v>
      </c>
      <c r="F4776" t="s">
        <v>8</v>
      </c>
      <c r="G4776" t="s">
        <v>55</v>
      </c>
      <c r="H4776">
        <v>788</v>
      </c>
      <c r="I4776" t="s">
        <v>55</v>
      </c>
      <c r="J4776">
        <v>70000</v>
      </c>
      <c r="K4776">
        <v>14851.35</v>
      </c>
      <c r="L4776">
        <v>0.26950000000000002</v>
      </c>
      <c r="M4776" s="63">
        <v>45417</v>
      </c>
      <c r="N4776" s="63">
        <v>45477</v>
      </c>
      <c r="O4776">
        <v>60</v>
      </c>
      <c r="P4776" t="s">
        <v>55</v>
      </c>
      <c r="Q4776">
        <v>0</v>
      </c>
      <c r="R4776">
        <v>0</v>
      </c>
      <c r="S4776">
        <v>0</v>
      </c>
      <c r="T4776">
        <v>0</v>
      </c>
      <c r="U4776">
        <v>0</v>
      </c>
      <c r="V4776">
        <v>0</v>
      </c>
      <c r="W4776">
        <v>0</v>
      </c>
      <c r="X4776" s="1">
        <v>45473</v>
      </c>
      <c r="Y4776" s="1">
        <v>43205</v>
      </c>
      <c r="Z4776" t="s">
        <v>44</v>
      </c>
      <c r="AA4776" t="s">
        <v>102</v>
      </c>
    </row>
    <row r="4777" spans="1:27" x14ac:dyDescent="0.25">
      <c r="A4777" t="s">
        <v>1708</v>
      </c>
      <c r="B4777" t="s">
        <v>55</v>
      </c>
      <c r="C4777" t="s">
        <v>43</v>
      </c>
      <c r="D4777" t="s">
        <v>44</v>
      </c>
      <c r="E4777" t="s">
        <v>155</v>
      </c>
      <c r="F4777" t="s">
        <v>7</v>
      </c>
      <c r="G4777" t="s">
        <v>55</v>
      </c>
      <c r="H4777">
        <v>592</v>
      </c>
      <c r="I4777" t="s">
        <v>55</v>
      </c>
      <c r="J4777">
        <v>24000</v>
      </c>
      <c r="K4777">
        <v>868.05</v>
      </c>
      <c r="L4777">
        <v>0.26950000000000002</v>
      </c>
      <c r="M4777" s="63">
        <v>45467</v>
      </c>
      <c r="N4777" s="63">
        <v>45557</v>
      </c>
      <c r="O4777">
        <v>90</v>
      </c>
      <c r="P4777" t="s">
        <v>55</v>
      </c>
      <c r="Q4777">
        <v>0</v>
      </c>
      <c r="R4777">
        <v>0</v>
      </c>
      <c r="S4777">
        <v>0</v>
      </c>
      <c r="T4777">
        <v>0</v>
      </c>
      <c r="U4777">
        <v>0</v>
      </c>
      <c r="V4777">
        <v>0</v>
      </c>
      <c r="W4777">
        <v>0</v>
      </c>
      <c r="X4777" s="1">
        <v>45473</v>
      </c>
      <c r="Y4777" s="1">
        <v>44239</v>
      </c>
      <c r="Z4777" t="s">
        <v>44</v>
      </c>
      <c r="AA4777" t="s">
        <v>102</v>
      </c>
    </row>
    <row r="4778" spans="1:27" x14ac:dyDescent="0.25">
      <c r="A4778" t="s">
        <v>1087</v>
      </c>
      <c r="B4778" t="s">
        <v>55</v>
      </c>
      <c r="C4778" t="s">
        <v>43</v>
      </c>
      <c r="D4778" t="s">
        <v>44</v>
      </c>
      <c r="E4778" t="s">
        <v>155</v>
      </c>
      <c r="F4778" t="s">
        <v>15</v>
      </c>
      <c r="G4778" t="s">
        <v>55</v>
      </c>
      <c r="H4778">
        <v>528</v>
      </c>
      <c r="I4778" t="s">
        <v>55</v>
      </c>
      <c r="J4778">
        <v>50000</v>
      </c>
      <c r="K4778">
        <v>38421</v>
      </c>
      <c r="L4778">
        <v>0.26950000000000002</v>
      </c>
      <c r="M4778" s="63">
        <v>45415</v>
      </c>
      <c r="N4778" s="63">
        <v>45505</v>
      </c>
      <c r="O4778">
        <v>90</v>
      </c>
      <c r="P4778" t="s">
        <v>55</v>
      </c>
      <c r="Q4778">
        <v>0</v>
      </c>
      <c r="R4778">
        <v>0</v>
      </c>
      <c r="S4778">
        <v>0</v>
      </c>
      <c r="T4778">
        <v>0</v>
      </c>
      <c r="U4778">
        <v>0</v>
      </c>
      <c r="V4778">
        <v>0</v>
      </c>
      <c r="W4778">
        <v>0</v>
      </c>
      <c r="X4778" s="1">
        <v>45473</v>
      </c>
      <c r="Y4778" s="1">
        <v>43301</v>
      </c>
      <c r="Z4778" t="s">
        <v>44</v>
      </c>
      <c r="AA4778" t="s">
        <v>102</v>
      </c>
    </row>
    <row r="4779" spans="1:27" x14ac:dyDescent="0.25">
      <c r="A4779" t="s">
        <v>1545</v>
      </c>
      <c r="B4779" t="s">
        <v>55</v>
      </c>
      <c r="C4779" t="s">
        <v>43</v>
      </c>
      <c r="D4779" t="s">
        <v>44</v>
      </c>
      <c r="E4779" t="s">
        <v>155</v>
      </c>
      <c r="F4779" t="s">
        <v>7</v>
      </c>
      <c r="G4779" t="s">
        <v>55</v>
      </c>
      <c r="H4779">
        <v>533</v>
      </c>
      <c r="I4779" t="s">
        <v>55</v>
      </c>
      <c r="J4779">
        <v>75000</v>
      </c>
      <c r="K4779">
        <v>27793.8</v>
      </c>
      <c r="L4779">
        <v>0.28949999999999998</v>
      </c>
      <c r="M4779" s="63">
        <v>45315</v>
      </c>
      <c r="N4779" s="63">
        <v>45465</v>
      </c>
      <c r="O4779">
        <v>150</v>
      </c>
      <c r="P4779" t="s">
        <v>55</v>
      </c>
      <c r="Q4779">
        <v>27793.8</v>
      </c>
      <c r="R4779">
        <v>0</v>
      </c>
      <c r="S4779">
        <v>0</v>
      </c>
      <c r="T4779">
        <v>0</v>
      </c>
      <c r="U4779">
        <v>0</v>
      </c>
      <c r="V4779">
        <v>0</v>
      </c>
      <c r="W4779">
        <v>27793.8</v>
      </c>
      <c r="X4779" s="1">
        <v>45473</v>
      </c>
      <c r="Y4779" s="1">
        <v>45102</v>
      </c>
      <c r="Z4779" t="s">
        <v>44</v>
      </c>
      <c r="AA4779" t="s">
        <v>101</v>
      </c>
    </row>
    <row r="4780" spans="1:27" x14ac:dyDescent="0.25">
      <c r="A4780" t="s">
        <v>1742</v>
      </c>
      <c r="B4780" t="s">
        <v>55</v>
      </c>
      <c r="C4780" t="s">
        <v>43</v>
      </c>
      <c r="D4780" t="s">
        <v>44</v>
      </c>
      <c r="E4780" t="s">
        <v>155</v>
      </c>
      <c r="F4780" t="s">
        <v>7</v>
      </c>
      <c r="G4780" t="s">
        <v>55</v>
      </c>
      <c r="H4780">
        <v>542</v>
      </c>
      <c r="I4780" t="s">
        <v>55</v>
      </c>
      <c r="J4780">
        <v>145000</v>
      </c>
      <c r="K4780">
        <v>543.91</v>
      </c>
      <c r="L4780">
        <v>0.28949999999999998</v>
      </c>
      <c r="M4780" s="63">
        <v>45248</v>
      </c>
      <c r="N4780" s="63">
        <v>45278</v>
      </c>
      <c r="O4780">
        <v>30</v>
      </c>
      <c r="P4780" t="s">
        <v>55</v>
      </c>
      <c r="Q4780">
        <v>0</v>
      </c>
      <c r="R4780">
        <v>0</v>
      </c>
      <c r="S4780">
        <v>0</v>
      </c>
      <c r="T4780">
        <v>0</v>
      </c>
      <c r="U4780">
        <v>0</v>
      </c>
      <c r="V4780">
        <v>543.91</v>
      </c>
      <c r="W4780">
        <v>543.91</v>
      </c>
      <c r="X4780" s="1">
        <v>45473</v>
      </c>
      <c r="Y4780" s="1">
        <v>45097</v>
      </c>
      <c r="Z4780" t="s">
        <v>44</v>
      </c>
      <c r="AA4780" t="s">
        <v>100</v>
      </c>
    </row>
    <row r="4781" spans="1:27" x14ac:dyDescent="0.25">
      <c r="A4781" t="s">
        <v>1537</v>
      </c>
      <c r="B4781" t="s">
        <v>55</v>
      </c>
      <c r="C4781" t="s">
        <v>43</v>
      </c>
      <c r="D4781" t="s">
        <v>44</v>
      </c>
      <c r="E4781" t="s">
        <v>155</v>
      </c>
      <c r="F4781" t="s">
        <v>9</v>
      </c>
      <c r="G4781" t="s">
        <v>55</v>
      </c>
      <c r="H4781">
        <v>435</v>
      </c>
      <c r="I4781" t="s">
        <v>55</v>
      </c>
      <c r="J4781">
        <v>220000</v>
      </c>
      <c r="K4781">
        <v>137189.70000000001</v>
      </c>
      <c r="L4781">
        <v>0.26950000000000002</v>
      </c>
      <c r="M4781" s="63">
        <v>45398</v>
      </c>
      <c r="N4781" s="63">
        <v>45548</v>
      </c>
      <c r="O4781">
        <v>150</v>
      </c>
      <c r="P4781" t="s">
        <v>55</v>
      </c>
      <c r="Q4781">
        <v>0</v>
      </c>
      <c r="R4781">
        <v>0</v>
      </c>
      <c r="S4781">
        <v>0</v>
      </c>
      <c r="T4781">
        <v>0</v>
      </c>
      <c r="U4781">
        <v>0</v>
      </c>
      <c r="V4781">
        <v>0</v>
      </c>
      <c r="W4781">
        <v>0</v>
      </c>
      <c r="X4781" s="1">
        <v>45473</v>
      </c>
      <c r="Y4781" s="1">
        <v>43255</v>
      </c>
      <c r="Z4781" t="s">
        <v>44</v>
      </c>
      <c r="AA4781" t="s">
        <v>102</v>
      </c>
    </row>
    <row r="4782" spans="1:27" x14ac:dyDescent="0.25">
      <c r="A4782" t="s">
        <v>1265</v>
      </c>
      <c r="B4782" t="s">
        <v>55</v>
      </c>
      <c r="C4782" t="s">
        <v>43</v>
      </c>
      <c r="D4782" t="s">
        <v>44</v>
      </c>
      <c r="E4782" t="s">
        <v>155</v>
      </c>
      <c r="F4782" t="s">
        <v>13</v>
      </c>
      <c r="G4782" t="s">
        <v>55</v>
      </c>
      <c r="H4782">
        <v>753</v>
      </c>
      <c r="I4782" t="s">
        <v>55</v>
      </c>
      <c r="J4782">
        <v>190000</v>
      </c>
      <c r="K4782">
        <v>182638.4</v>
      </c>
      <c r="L4782">
        <v>0.26950000000000002</v>
      </c>
      <c r="M4782" s="63">
        <v>45414</v>
      </c>
      <c r="N4782" s="63">
        <v>45474</v>
      </c>
      <c r="O4782">
        <v>60</v>
      </c>
      <c r="P4782" t="s">
        <v>55</v>
      </c>
      <c r="Q4782">
        <v>0</v>
      </c>
      <c r="R4782">
        <v>0</v>
      </c>
      <c r="S4782">
        <v>0</v>
      </c>
      <c r="T4782">
        <v>0</v>
      </c>
      <c r="U4782">
        <v>0</v>
      </c>
      <c r="V4782">
        <v>0</v>
      </c>
      <c r="W4782">
        <v>0</v>
      </c>
      <c r="X4782" s="1">
        <v>45473</v>
      </c>
      <c r="Y4782" s="1">
        <v>44522</v>
      </c>
      <c r="Z4782" t="s">
        <v>44</v>
      </c>
      <c r="AA4782" t="s">
        <v>100</v>
      </c>
    </row>
    <row r="4783" spans="1:27" x14ac:dyDescent="0.25">
      <c r="A4783" t="s">
        <v>2372</v>
      </c>
      <c r="B4783" t="s">
        <v>55</v>
      </c>
      <c r="C4783" t="s">
        <v>43</v>
      </c>
      <c r="D4783" t="s">
        <v>44</v>
      </c>
      <c r="E4783" t="s">
        <v>155</v>
      </c>
      <c r="F4783" t="s">
        <v>4</v>
      </c>
      <c r="G4783" t="s">
        <v>55</v>
      </c>
      <c r="H4783">
        <v>448</v>
      </c>
      <c r="I4783" t="s">
        <v>55</v>
      </c>
      <c r="J4783">
        <v>160000</v>
      </c>
      <c r="K4783">
        <v>91389.6</v>
      </c>
      <c r="L4783">
        <v>0.26950000000000002</v>
      </c>
      <c r="M4783" s="63">
        <v>45439</v>
      </c>
      <c r="N4783" s="63">
        <v>45499</v>
      </c>
      <c r="O4783">
        <v>60</v>
      </c>
      <c r="P4783" t="s">
        <v>55</v>
      </c>
      <c r="Q4783">
        <v>0</v>
      </c>
      <c r="R4783">
        <v>0</v>
      </c>
      <c r="S4783">
        <v>0</v>
      </c>
      <c r="T4783">
        <v>0</v>
      </c>
      <c r="U4783">
        <v>0</v>
      </c>
      <c r="V4783">
        <v>0</v>
      </c>
      <c r="W4783">
        <v>0</v>
      </c>
      <c r="X4783" s="1">
        <v>45473</v>
      </c>
      <c r="Y4783" s="1">
        <v>44662</v>
      </c>
      <c r="Z4783" t="s">
        <v>44</v>
      </c>
      <c r="AA4783" t="s">
        <v>99</v>
      </c>
    </row>
    <row r="4784" spans="1:27" x14ac:dyDescent="0.25">
      <c r="A4784" t="s">
        <v>1857</v>
      </c>
      <c r="B4784" t="s">
        <v>55</v>
      </c>
      <c r="C4784" t="s">
        <v>43</v>
      </c>
      <c r="D4784" t="s">
        <v>44</v>
      </c>
      <c r="E4784" t="s">
        <v>155</v>
      </c>
      <c r="F4784" t="s">
        <v>8</v>
      </c>
      <c r="G4784" t="s">
        <v>55</v>
      </c>
      <c r="H4784">
        <v>748</v>
      </c>
      <c r="I4784" t="s">
        <v>55</v>
      </c>
      <c r="J4784">
        <v>30000</v>
      </c>
      <c r="K4784">
        <v>26535.94</v>
      </c>
      <c r="L4784">
        <v>0.26950000000000002</v>
      </c>
      <c r="M4784" s="63">
        <v>45437</v>
      </c>
      <c r="N4784" s="63">
        <v>45497</v>
      </c>
      <c r="O4784">
        <v>60</v>
      </c>
      <c r="P4784" t="s">
        <v>55</v>
      </c>
      <c r="Q4784">
        <v>0</v>
      </c>
      <c r="R4784">
        <v>0</v>
      </c>
      <c r="S4784">
        <v>0</v>
      </c>
      <c r="T4784">
        <v>0</v>
      </c>
      <c r="U4784">
        <v>0</v>
      </c>
      <c r="V4784">
        <v>0</v>
      </c>
      <c r="W4784">
        <v>0</v>
      </c>
      <c r="X4784" s="1">
        <v>45473</v>
      </c>
      <c r="Y4784" s="1">
        <v>44502</v>
      </c>
      <c r="Z4784" t="s">
        <v>44</v>
      </c>
      <c r="AA4784" t="s">
        <v>99</v>
      </c>
    </row>
    <row r="4785" spans="1:27" x14ac:dyDescent="0.25">
      <c r="A4785" t="s">
        <v>881</v>
      </c>
      <c r="B4785" t="s">
        <v>55</v>
      </c>
      <c r="C4785" t="s">
        <v>43</v>
      </c>
      <c r="D4785" t="s">
        <v>44</v>
      </c>
      <c r="E4785" t="s">
        <v>155</v>
      </c>
      <c r="F4785" t="s">
        <v>4</v>
      </c>
      <c r="G4785" t="s">
        <v>55</v>
      </c>
      <c r="H4785">
        <v>838</v>
      </c>
      <c r="I4785" t="s">
        <v>55</v>
      </c>
      <c r="J4785">
        <v>310000</v>
      </c>
      <c r="K4785">
        <v>110350.35</v>
      </c>
      <c r="L4785">
        <v>0.26950000000000002</v>
      </c>
      <c r="M4785" s="63">
        <v>45352</v>
      </c>
      <c r="N4785" s="63">
        <v>45502</v>
      </c>
      <c r="O4785">
        <v>150</v>
      </c>
      <c r="P4785" t="s">
        <v>55</v>
      </c>
      <c r="Q4785">
        <v>0</v>
      </c>
      <c r="R4785">
        <v>0</v>
      </c>
      <c r="S4785">
        <v>0</v>
      </c>
      <c r="T4785">
        <v>0</v>
      </c>
      <c r="U4785">
        <v>0</v>
      </c>
      <c r="V4785">
        <v>0</v>
      </c>
      <c r="W4785">
        <v>0</v>
      </c>
      <c r="X4785" s="1">
        <v>45473</v>
      </c>
      <c r="Y4785" s="1">
        <v>43512</v>
      </c>
      <c r="Z4785" t="s">
        <v>44</v>
      </c>
      <c r="AA4785" t="s">
        <v>101</v>
      </c>
    </row>
    <row r="4786" spans="1:27" x14ac:dyDescent="0.25">
      <c r="A4786" t="s">
        <v>1108</v>
      </c>
      <c r="B4786" t="s">
        <v>55</v>
      </c>
      <c r="C4786" t="s">
        <v>43</v>
      </c>
      <c r="D4786" t="s">
        <v>44</v>
      </c>
      <c r="E4786" t="s">
        <v>155</v>
      </c>
      <c r="F4786" t="s">
        <v>3</v>
      </c>
      <c r="G4786" t="s">
        <v>55</v>
      </c>
      <c r="H4786">
        <v>854</v>
      </c>
      <c r="I4786" t="s">
        <v>55</v>
      </c>
      <c r="J4786">
        <v>130000</v>
      </c>
      <c r="K4786">
        <v>43443</v>
      </c>
      <c r="L4786">
        <v>0.26950000000000002</v>
      </c>
      <c r="M4786" s="63">
        <v>45447</v>
      </c>
      <c r="N4786" s="63">
        <v>45507</v>
      </c>
      <c r="O4786">
        <v>60</v>
      </c>
      <c r="P4786" t="s">
        <v>55</v>
      </c>
      <c r="Q4786">
        <v>0</v>
      </c>
      <c r="R4786">
        <v>0</v>
      </c>
      <c r="S4786">
        <v>0</v>
      </c>
      <c r="T4786">
        <v>0</v>
      </c>
      <c r="U4786">
        <v>0</v>
      </c>
      <c r="V4786">
        <v>0</v>
      </c>
      <c r="W4786">
        <v>0</v>
      </c>
      <c r="X4786" s="1">
        <v>45473</v>
      </c>
      <c r="Y4786" s="1">
        <v>43510</v>
      </c>
      <c r="Z4786" t="s">
        <v>44</v>
      </c>
      <c r="AA4786" t="s">
        <v>103</v>
      </c>
    </row>
    <row r="4787" spans="1:27" x14ac:dyDescent="0.25">
      <c r="A4787" t="s">
        <v>1860</v>
      </c>
      <c r="B4787" t="s">
        <v>55</v>
      </c>
      <c r="C4787" t="s">
        <v>43</v>
      </c>
      <c r="D4787" t="s">
        <v>44</v>
      </c>
      <c r="E4787" t="s">
        <v>155</v>
      </c>
      <c r="F4787" t="s">
        <v>7</v>
      </c>
      <c r="G4787" t="s">
        <v>55</v>
      </c>
      <c r="H4787">
        <v>769</v>
      </c>
      <c r="I4787" t="s">
        <v>55</v>
      </c>
      <c r="J4787">
        <v>90000</v>
      </c>
      <c r="K4787">
        <v>88786.67</v>
      </c>
      <c r="L4787">
        <v>0.26950000000000002</v>
      </c>
      <c r="M4787" s="63">
        <v>45421</v>
      </c>
      <c r="N4787" s="63">
        <v>45481</v>
      </c>
      <c r="O4787">
        <v>60</v>
      </c>
      <c r="P4787" t="s">
        <v>55</v>
      </c>
      <c r="Q4787">
        <v>0</v>
      </c>
      <c r="R4787">
        <v>0</v>
      </c>
      <c r="S4787">
        <v>0</v>
      </c>
      <c r="T4787">
        <v>0</v>
      </c>
      <c r="U4787">
        <v>0</v>
      </c>
      <c r="V4787">
        <v>0</v>
      </c>
      <c r="W4787">
        <v>0</v>
      </c>
      <c r="X4787" s="1">
        <v>45473</v>
      </c>
      <c r="Y4787" s="1">
        <v>44283</v>
      </c>
      <c r="Z4787" t="s">
        <v>44</v>
      </c>
      <c r="AA4787" t="s">
        <v>101</v>
      </c>
    </row>
    <row r="4788" spans="1:27" x14ac:dyDescent="0.25">
      <c r="A4788" t="s">
        <v>1129</v>
      </c>
      <c r="B4788" t="s">
        <v>55</v>
      </c>
      <c r="C4788" t="s">
        <v>43</v>
      </c>
      <c r="D4788" t="s">
        <v>44</v>
      </c>
      <c r="E4788" t="s">
        <v>155</v>
      </c>
      <c r="F4788" t="s">
        <v>12</v>
      </c>
      <c r="G4788" t="s">
        <v>55</v>
      </c>
      <c r="H4788">
        <v>712</v>
      </c>
      <c r="I4788" t="s">
        <v>55</v>
      </c>
      <c r="J4788">
        <v>30000</v>
      </c>
      <c r="K4788">
        <v>16197.3</v>
      </c>
      <c r="L4788">
        <v>0.26950000000000002</v>
      </c>
      <c r="M4788" s="63">
        <v>45434</v>
      </c>
      <c r="N4788" s="63">
        <v>45494</v>
      </c>
      <c r="O4788">
        <v>60</v>
      </c>
      <c r="P4788" t="s">
        <v>55</v>
      </c>
      <c r="Q4788">
        <v>0</v>
      </c>
      <c r="R4788">
        <v>0</v>
      </c>
      <c r="S4788">
        <v>0</v>
      </c>
      <c r="T4788">
        <v>0</v>
      </c>
      <c r="U4788">
        <v>0</v>
      </c>
      <c r="V4788">
        <v>0</v>
      </c>
      <c r="W4788">
        <v>0</v>
      </c>
      <c r="X4788" s="1">
        <v>45473</v>
      </c>
      <c r="Y4788" s="1">
        <v>43426</v>
      </c>
      <c r="Z4788" t="s">
        <v>44</v>
      </c>
      <c r="AA4788" t="s">
        <v>99</v>
      </c>
    </row>
    <row r="4789" spans="1:27" x14ac:dyDescent="0.25">
      <c r="A4789" t="s">
        <v>1951</v>
      </c>
      <c r="B4789" t="s">
        <v>55</v>
      </c>
      <c r="C4789" t="s">
        <v>43</v>
      </c>
      <c r="D4789" t="s">
        <v>44</v>
      </c>
      <c r="E4789" t="s">
        <v>155</v>
      </c>
      <c r="F4789" t="s">
        <v>4</v>
      </c>
      <c r="G4789" t="s">
        <v>55</v>
      </c>
      <c r="H4789">
        <v>674</v>
      </c>
      <c r="I4789" t="s">
        <v>55</v>
      </c>
      <c r="J4789">
        <v>140000</v>
      </c>
      <c r="K4789">
        <v>21961.8</v>
      </c>
      <c r="L4789">
        <v>0.28949999999999998</v>
      </c>
      <c r="M4789" s="63">
        <v>45458</v>
      </c>
      <c r="N4789" s="63">
        <v>45548</v>
      </c>
      <c r="O4789">
        <v>90</v>
      </c>
      <c r="P4789" t="s">
        <v>55</v>
      </c>
      <c r="Q4789">
        <v>0</v>
      </c>
      <c r="R4789">
        <v>0</v>
      </c>
      <c r="S4789">
        <v>0</v>
      </c>
      <c r="T4789">
        <v>0</v>
      </c>
      <c r="U4789">
        <v>0</v>
      </c>
      <c r="V4789">
        <v>0</v>
      </c>
      <c r="W4789">
        <v>0</v>
      </c>
      <c r="X4789" s="1">
        <v>45473</v>
      </c>
      <c r="Y4789" s="1">
        <v>44999</v>
      </c>
      <c r="Z4789" t="s">
        <v>44</v>
      </c>
      <c r="AA4789" t="s">
        <v>101</v>
      </c>
    </row>
    <row r="4790" spans="1:27" x14ac:dyDescent="0.25">
      <c r="A4790" t="s">
        <v>1138</v>
      </c>
      <c r="B4790" t="s">
        <v>55</v>
      </c>
      <c r="C4790" t="s">
        <v>43</v>
      </c>
      <c r="D4790" t="s">
        <v>44</v>
      </c>
      <c r="E4790" t="s">
        <v>155</v>
      </c>
      <c r="F4790" t="s">
        <v>7</v>
      </c>
      <c r="G4790" t="s">
        <v>55</v>
      </c>
      <c r="H4790">
        <v>754</v>
      </c>
      <c r="I4790" t="s">
        <v>55</v>
      </c>
      <c r="J4790">
        <v>180000</v>
      </c>
      <c r="K4790">
        <v>166072.22</v>
      </c>
      <c r="L4790">
        <v>0.26950000000000002</v>
      </c>
      <c r="M4790" s="63">
        <v>45463</v>
      </c>
      <c r="N4790" s="63">
        <v>45523</v>
      </c>
      <c r="O4790">
        <v>60</v>
      </c>
      <c r="P4790" t="s">
        <v>55</v>
      </c>
      <c r="Q4790">
        <v>0</v>
      </c>
      <c r="R4790">
        <v>0</v>
      </c>
      <c r="S4790">
        <v>0</v>
      </c>
      <c r="T4790">
        <v>0</v>
      </c>
      <c r="U4790">
        <v>0</v>
      </c>
      <c r="V4790">
        <v>0</v>
      </c>
      <c r="W4790">
        <v>0</v>
      </c>
      <c r="X4790" s="1">
        <v>45473</v>
      </c>
      <c r="Y4790" s="1">
        <v>44448</v>
      </c>
      <c r="Z4790" t="s">
        <v>44</v>
      </c>
      <c r="AA4790" t="s">
        <v>99</v>
      </c>
    </row>
    <row r="4791" spans="1:27" x14ac:dyDescent="0.25">
      <c r="A4791" t="s">
        <v>1913</v>
      </c>
      <c r="B4791" t="s">
        <v>55</v>
      </c>
      <c r="C4791" t="s">
        <v>43</v>
      </c>
      <c r="D4791" t="s">
        <v>44</v>
      </c>
      <c r="E4791" t="s">
        <v>155</v>
      </c>
      <c r="F4791" t="s">
        <v>4</v>
      </c>
      <c r="G4791" t="s">
        <v>55</v>
      </c>
      <c r="H4791">
        <v>820</v>
      </c>
      <c r="I4791" t="s">
        <v>55</v>
      </c>
      <c r="J4791">
        <v>170000</v>
      </c>
      <c r="K4791">
        <v>102061.35</v>
      </c>
      <c r="L4791">
        <v>0.26950000000000002</v>
      </c>
      <c r="M4791" s="63">
        <v>45445</v>
      </c>
      <c r="N4791" s="63">
        <v>45475</v>
      </c>
      <c r="O4791">
        <v>30</v>
      </c>
      <c r="P4791" t="s">
        <v>55</v>
      </c>
      <c r="Q4791">
        <v>0</v>
      </c>
      <c r="R4791">
        <v>0</v>
      </c>
      <c r="S4791">
        <v>0</v>
      </c>
      <c r="T4791">
        <v>0</v>
      </c>
      <c r="U4791">
        <v>0</v>
      </c>
      <c r="V4791">
        <v>0</v>
      </c>
      <c r="W4791">
        <v>0</v>
      </c>
      <c r="X4791" s="1">
        <v>45473</v>
      </c>
      <c r="Y4791" s="1">
        <v>44400</v>
      </c>
      <c r="Z4791" t="s">
        <v>44</v>
      </c>
      <c r="AA4791" t="s">
        <v>99</v>
      </c>
    </row>
    <row r="4792" spans="1:27" x14ac:dyDescent="0.25">
      <c r="A4792" t="s">
        <v>1134</v>
      </c>
      <c r="B4792" t="s">
        <v>55</v>
      </c>
      <c r="C4792" t="s">
        <v>43</v>
      </c>
      <c r="D4792" t="s">
        <v>44</v>
      </c>
      <c r="E4792" t="s">
        <v>155</v>
      </c>
      <c r="F4792" t="s">
        <v>14</v>
      </c>
      <c r="G4792" t="s">
        <v>55</v>
      </c>
      <c r="H4792">
        <v>662</v>
      </c>
      <c r="I4792" t="s">
        <v>55</v>
      </c>
      <c r="J4792">
        <v>170000</v>
      </c>
      <c r="K4792">
        <v>78976.350000000006</v>
      </c>
      <c r="L4792">
        <v>0.26950000000000002</v>
      </c>
      <c r="M4792" s="63">
        <v>45198</v>
      </c>
      <c r="N4792" s="63">
        <v>45258</v>
      </c>
      <c r="O4792">
        <v>60</v>
      </c>
      <c r="P4792" t="s">
        <v>55</v>
      </c>
      <c r="Q4792">
        <v>0</v>
      </c>
      <c r="R4792">
        <v>0</v>
      </c>
      <c r="S4792">
        <v>0</v>
      </c>
      <c r="T4792">
        <v>0</v>
      </c>
      <c r="U4792">
        <v>0</v>
      </c>
      <c r="V4792">
        <v>78976.350000000006</v>
      </c>
      <c r="W4792">
        <v>78976.350000000006</v>
      </c>
      <c r="X4792" s="1">
        <v>45473</v>
      </c>
      <c r="Y4792" s="1">
        <v>43104</v>
      </c>
      <c r="Z4792" t="s">
        <v>44</v>
      </c>
      <c r="AA4792" t="s">
        <v>102</v>
      </c>
    </row>
    <row r="4793" spans="1:27" x14ac:dyDescent="0.25">
      <c r="A4793" t="s">
        <v>282</v>
      </c>
      <c r="B4793" t="s">
        <v>55</v>
      </c>
      <c r="C4793" t="s">
        <v>43</v>
      </c>
      <c r="D4793" t="s">
        <v>44</v>
      </c>
      <c r="E4793" t="s">
        <v>155</v>
      </c>
      <c r="F4793" t="s">
        <v>4</v>
      </c>
      <c r="G4793" t="s">
        <v>55</v>
      </c>
      <c r="H4793">
        <v>633</v>
      </c>
      <c r="I4793" t="s">
        <v>55</v>
      </c>
      <c r="J4793">
        <v>340000</v>
      </c>
      <c r="K4793">
        <v>41044.050000000003</v>
      </c>
      <c r="L4793">
        <v>0.26950000000000002</v>
      </c>
      <c r="M4793" s="63">
        <v>45428</v>
      </c>
      <c r="N4793" s="63">
        <v>45488</v>
      </c>
      <c r="O4793">
        <v>60</v>
      </c>
      <c r="P4793" t="s">
        <v>55</v>
      </c>
      <c r="Q4793">
        <v>0</v>
      </c>
      <c r="R4793">
        <v>0</v>
      </c>
      <c r="S4793">
        <v>0</v>
      </c>
      <c r="T4793">
        <v>0</v>
      </c>
      <c r="U4793">
        <v>0</v>
      </c>
      <c r="V4793">
        <v>0</v>
      </c>
      <c r="W4793">
        <v>0</v>
      </c>
      <c r="X4793" s="1">
        <v>45473</v>
      </c>
      <c r="Y4793" s="1">
        <v>43059</v>
      </c>
      <c r="Z4793" t="s">
        <v>44</v>
      </c>
      <c r="AA4793" t="s">
        <v>102</v>
      </c>
    </row>
    <row r="4794" spans="1:27" x14ac:dyDescent="0.25">
      <c r="A4794" t="s">
        <v>2068</v>
      </c>
      <c r="B4794" t="s">
        <v>55</v>
      </c>
      <c r="C4794" t="s">
        <v>43</v>
      </c>
      <c r="D4794" t="s">
        <v>44</v>
      </c>
      <c r="E4794" t="s">
        <v>155</v>
      </c>
      <c r="F4794" t="s">
        <v>13</v>
      </c>
      <c r="G4794" t="s">
        <v>55</v>
      </c>
      <c r="H4794">
        <v>618</v>
      </c>
      <c r="I4794" t="s">
        <v>55</v>
      </c>
      <c r="J4794">
        <v>20000</v>
      </c>
      <c r="K4794">
        <v>8147.25</v>
      </c>
      <c r="L4794">
        <v>0.26950000000000002</v>
      </c>
      <c r="M4794" s="63">
        <v>45374</v>
      </c>
      <c r="N4794" s="63">
        <v>45494</v>
      </c>
      <c r="O4794">
        <v>120</v>
      </c>
      <c r="P4794" t="s">
        <v>55</v>
      </c>
      <c r="Q4794">
        <v>0</v>
      </c>
      <c r="R4794">
        <v>0</v>
      </c>
      <c r="S4794">
        <v>0</v>
      </c>
      <c r="T4794">
        <v>0</v>
      </c>
      <c r="U4794">
        <v>0</v>
      </c>
      <c r="V4794">
        <v>0</v>
      </c>
      <c r="W4794">
        <v>0</v>
      </c>
      <c r="X4794" s="1">
        <v>45473</v>
      </c>
      <c r="Y4794" s="1">
        <v>45098</v>
      </c>
      <c r="Z4794" t="s">
        <v>44</v>
      </c>
      <c r="AA4794" t="s">
        <v>100</v>
      </c>
    </row>
    <row r="4795" spans="1:27" x14ac:dyDescent="0.25">
      <c r="A4795" t="s">
        <v>1554</v>
      </c>
      <c r="B4795" t="s">
        <v>55</v>
      </c>
      <c r="C4795" t="s">
        <v>43</v>
      </c>
      <c r="D4795" t="s">
        <v>44</v>
      </c>
      <c r="E4795" t="s">
        <v>155</v>
      </c>
      <c r="F4795" t="s">
        <v>8</v>
      </c>
      <c r="G4795" t="s">
        <v>55</v>
      </c>
      <c r="H4795">
        <v>844</v>
      </c>
      <c r="I4795" t="s">
        <v>55</v>
      </c>
      <c r="J4795">
        <v>70000</v>
      </c>
      <c r="K4795">
        <v>12784.5</v>
      </c>
      <c r="L4795">
        <v>0.26950000000000002</v>
      </c>
      <c r="M4795" s="63">
        <v>45429</v>
      </c>
      <c r="N4795" s="63">
        <v>45489</v>
      </c>
      <c r="O4795">
        <v>60</v>
      </c>
      <c r="P4795" t="s">
        <v>55</v>
      </c>
      <c r="Q4795">
        <v>0</v>
      </c>
      <c r="R4795">
        <v>0</v>
      </c>
      <c r="S4795">
        <v>0</v>
      </c>
      <c r="T4795">
        <v>0</v>
      </c>
      <c r="U4795">
        <v>0</v>
      </c>
      <c r="V4795">
        <v>0</v>
      </c>
      <c r="W4795">
        <v>0</v>
      </c>
      <c r="X4795" s="1">
        <v>45473</v>
      </c>
      <c r="Y4795" s="1">
        <v>43241</v>
      </c>
      <c r="Z4795" t="s">
        <v>44</v>
      </c>
      <c r="AA4795" t="s">
        <v>100</v>
      </c>
    </row>
    <row r="4796" spans="1:27" x14ac:dyDescent="0.25">
      <c r="A4796" t="s">
        <v>2173</v>
      </c>
      <c r="B4796" t="s">
        <v>55</v>
      </c>
      <c r="C4796" t="s">
        <v>43</v>
      </c>
      <c r="D4796" t="s">
        <v>44</v>
      </c>
      <c r="E4796" t="s">
        <v>155</v>
      </c>
      <c r="F4796" t="s">
        <v>12</v>
      </c>
      <c r="G4796" t="s">
        <v>55</v>
      </c>
      <c r="H4796">
        <v>612</v>
      </c>
      <c r="I4796" t="s">
        <v>55</v>
      </c>
      <c r="J4796">
        <v>275000</v>
      </c>
      <c r="K4796">
        <v>143287.65</v>
      </c>
      <c r="L4796">
        <v>0.28949999999999998</v>
      </c>
      <c r="M4796" s="63">
        <v>45113</v>
      </c>
      <c r="N4796" s="63">
        <v>45263</v>
      </c>
      <c r="O4796">
        <v>150</v>
      </c>
      <c r="P4796" t="s">
        <v>55</v>
      </c>
      <c r="Q4796">
        <v>0</v>
      </c>
      <c r="R4796">
        <v>0</v>
      </c>
      <c r="S4796">
        <v>0</v>
      </c>
      <c r="T4796">
        <v>0</v>
      </c>
      <c r="U4796">
        <v>0</v>
      </c>
      <c r="V4796">
        <v>143287.65</v>
      </c>
      <c r="W4796">
        <v>143287.65</v>
      </c>
      <c r="X4796" s="1">
        <v>45473</v>
      </c>
      <c r="Y4796" s="1">
        <v>45016</v>
      </c>
      <c r="Z4796" t="s">
        <v>44</v>
      </c>
      <c r="AA4796" t="s">
        <v>101</v>
      </c>
    </row>
    <row r="4797" spans="1:27" x14ac:dyDescent="0.25">
      <c r="A4797" t="s">
        <v>1180</v>
      </c>
      <c r="B4797" t="s">
        <v>55</v>
      </c>
      <c r="C4797" t="s">
        <v>43</v>
      </c>
      <c r="D4797" t="s">
        <v>44</v>
      </c>
      <c r="E4797" t="s">
        <v>155</v>
      </c>
      <c r="F4797" t="s">
        <v>4</v>
      </c>
      <c r="G4797" t="s">
        <v>55</v>
      </c>
      <c r="H4797">
        <v>674</v>
      </c>
      <c r="I4797" t="s">
        <v>55</v>
      </c>
      <c r="J4797">
        <v>70000</v>
      </c>
      <c r="K4797">
        <v>68208.75</v>
      </c>
      <c r="L4797">
        <v>0.26950000000000002</v>
      </c>
      <c r="M4797" s="63">
        <v>45414</v>
      </c>
      <c r="N4797" s="63">
        <v>45474</v>
      </c>
      <c r="O4797">
        <v>60</v>
      </c>
      <c r="P4797" t="s">
        <v>55</v>
      </c>
      <c r="Q4797">
        <v>0</v>
      </c>
      <c r="R4797">
        <v>0</v>
      </c>
      <c r="S4797">
        <v>0</v>
      </c>
      <c r="T4797">
        <v>0</v>
      </c>
      <c r="U4797">
        <v>0</v>
      </c>
      <c r="V4797">
        <v>0</v>
      </c>
      <c r="W4797">
        <v>0</v>
      </c>
      <c r="X4797" s="1">
        <v>45473</v>
      </c>
      <c r="Y4797" s="1">
        <v>44192</v>
      </c>
      <c r="Z4797" t="s">
        <v>44</v>
      </c>
      <c r="AA4797" t="s">
        <v>102</v>
      </c>
    </row>
    <row r="4798" spans="1:27" x14ac:dyDescent="0.25">
      <c r="A4798" t="s">
        <v>2351</v>
      </c>
      <c r="B4798" t="s">
        <v>55</v>
      </c>
      <c r="C4798" t="s">
        <v>43</v>
      </c>
      <c r="D4798" t="s">
        <v>44</v>
      </c>
      <c r="E4798" t="s">
        <v>155</v>
      </c>
      <c r="F4798" t="s">
        <v>9</v>
      </c>
      <c r="G4798" t="s">
        <v>55</v>
      </c>
      <c r="H4798">
        <v>597</v>
      </c>
      <c r="I4798" t="s">
        <v>55</v>
      </c>
      <c r="J4798">
        <v>200000</v>
      </c>
      <c r="K4798">
        <v>37656.9</v>
      </c>
      <c r="L4798">
        <v>0.26950000000000002</v>
      </c>
      <c r="M4798" s="63">
        <v>45345</v>
      </c>
      <c r="N4798" s="63">
        <v>45495</v>
      </c>
      <c r="O4798">
        <v>150</v>
      </c>
      <c r="P4798" t="s">
        <v>55</v>
      </c>
      <c r="Q4798">
        <v>0</v>
      </c>
      <c r="R4798">
        <v>0</v>
      </c>
      <c r="S4798">
        <v>0</v>
      </c>
      <c r="T4798">
        <v>0</v>
      </c>
      <c r="U4798">
        <v>0</v>
      </c>
      <c r="V4798">
        <v>0</v>
      </c>
      <c r="W4798">
        <v>0</v>
      </c>
      <c r="X4798" s="1">
        <v>45473</v>
      </c>
      <c r="Y4798" s="1">
        <v>43189</v>
      </c>
      <c r="Z4798" t="s">
        <v>44</v>
      </c>
      <c r="AA4798" t="s">
        <v>100</v>
      </c>
    </row>
    <row r="4799" spans="1:27" x14ac:dyDescent="0.25">
      <c r="A4799" t="s">
        <v>220</v>
      </c>
      <c r="B4799" t="s">
        <v>55</v>
      </c>
      <c r="C4799" t="s">
        <v>43</v>
      </c>
      <c r="D4799" t="s">
        <v>44</v>
      </c>
      <c r="E4799" t="s">
        <v>155</v>
      </c>
      <c r="F4799" t="s">
        <v>7</v>
      </c>
      <c r="G4799" t="s">
        <v>55</v>
      </c>
      <c r="H4799">
        <v>461</v>
      </c>
      <c r="I4799" t="s">
        <v>55</v>
      </c>
      <c r="J4799">
        <v>320000</v>
      </c>
      <c r="K4799">
        <v>311458.7</v>
      </c>
      <c r="L4799">
        <v>0.26950000000000002</v>
      </c>
      <c r="M4799" s="63">
        <v>45432</v>
      </c>
      <c r="N4799" s="63">
        <v>45492</v>
      </c>
      <c r="O4799">
        <v>60</v>
      </c>
      <c r="P4799" t="s">
        <v>55</v>
      </c>
      <c r="Q4799">
        <v>0</v>
      </c>
      <c r="R4799">
        <v>0</v>
      </c>
      <c r="S4799">
        <v>0</v>
      </c>
      <c r="T4799">
        <v>0</v>
      </c>
      <c r="U4799">
        <v>0</v>
      </c>
      <c r="V4799">
        <v>0</v>
      </c>
      <c r="W4799">
        <v>0</v>
      </c>
      <c r="X4799" s="1">
        <v>45473</v>
      </c>
      <c r="Y4799" s="1">
        <v>43060</v>
      </c>
      <c r="Z4799" t="s">
        <v>44</v>
      </c>
      <c r="AA4799" t="s">
        <v>101</v>
      </c>
    </row>
    <row r="4800" spans="1:27" x14ac:dyDescent="0.25">
      <c r="A4800" t="s">
        <v>2028</v>
      </c>
      <c r="B4800" t="s">
        <v>55</v>
      </c>
      <c r="C4800" t="s">
        <v>43</v>
      </c>
      <c r="D4800" t="s">
        <v>44</v>
      </c>
      <c r="E4800" t="s">
        <v>155</v>
      </c>
      <c r="F4800" t="s">
        <v>18</v>
      </c>
      <c r="G4800" t="s">
        <v>55</v>
      </c>
      <c r="H4800">
        <v>741</v>
      </c>
      <c r="I4800" t="s">
        <v>55</v>
      </c>
      <c r="J4800">
        <v>480000</v>
      </c>
      <c r="K4800">
        <v>67254.3</v>
      </c>
      <c r="L4800">
        <v>0.28949999999999998</v>
      </c>
      <c r="M4800" s="63">
        <v>45412</v>
      </c>
      <c r="N4800" s="63">
        <v>45592</v>
      </c>
      <c r="O4800">
        <v>180</v>
      </c>
      <c r="P4800" t="s">
        <v>55</v>
      </c>
      <c r="Q4800">
        <v>0</v>
      </c>
      <c r="R4800">
        <v>0</v>
      </c>
      <c r="S4800">
        <v>0</v>
      </c>
      <c r="T4800">
        <v>0</v>
      </c>
      <c r="U4800">
        <v>0</v>
      </c>
      <c r="V4800">
        <v>0</v>
      </c>
      <c r="W4800">
        <v>0</v>
      </c>
      <c r="X4800" s="1">
        <v>45473</v>
      </c>
      <c r="Y4800" s="1">
        <v>44839</v>
      </c>
      <c r="Z4800" t="s">
        <v>44</v>
      </c>
      <c r="AA4800" t="s">
        <v>99</v>
      </c>
    </row>
    <row r="4801" spans="1:27" x14ac:dyDescent="0.25">
      <c r="A4801" t="s">
        <v>2447</v>
      </c>
      <c r="B4801" t="s">
        <v>55</v>
      </c>
      <c r="C4801" t="s">
        <v>43</v>
      </c>
      <c r="D4801" t="s">
        <v>44</v>
      </c>
      <c r="E4801" t="s">
        <v>155</v>
      </c>
      <c r="F4801" t="s">
        <v>14</v>
      </c>
      <c r="G4801" t="s">
        <v>55</v>
      </c>
      <c r="H4801">
        <v>847</v>
      </c>
      <c r="I4801" t="s">
        <v>55</v>
      </c>
      <c r="J4801">
        <v>160000</v>
      </c>
      <c r="K4801">
        <v>136332.45000000001</v>
      </c>
      <c r="L4801">
        <v>0.26950000000000002</v>
      </c>
      <c r="M4801" s="63">
        <v>45469</v>
      </c>
      <c r="N4801" s="63">
        <v>45529</v>
      </c>
      <c r="O4801">
        <v>60</v>
      </c>
      <c r="P4801" t="s">
        <v>55</v>
      </c>
      <c r="Q4801">
        <v>0</v>
      </c>
      <c r="R4801">
        <v>0</v>
      </c>
      <c r="S4801">
        <v>0</v>
      </c>
      <c r="T4801">
        <v>0</v>
      </c>
      <c r="U4801">
        <v>0</v>
      </c>
      <c r="V4801">
        <v>0</v>
      </c>
      <c r="W4801">
        <v>0</v>
      </c>
      <c r="X4801" s="1">
        <v>45473</v>
      </c>
      <c r="Y4801" s="1">
        <v>44091</v>
      </c>
      <c r="Z4801" t="s">
        <v>44</v>
      </c>
      <c r="AA4801" t="s">
        <v>101</v>
      </c>
    </row>
    <row r="4802" spans="1:27" x14ac:dyDescent="0.25">
      <c r="A4802" t="s">
        <v>1313</v>
      </c>
      <c r="B4802" t="s">
        <v>55</v>
      </c>
      <c r="C4802" t="s">
        <v>43</v>
      </c>
      <c r="D4802" t="s">
        <v>44</v>
      </c>
      <c r="E4802" t="s">
        <v>155</v>
      </c>
      <c r="F4802" t="s">
        <v>14</v>
      </c>
      <c r="G4802" t="s">
        <v>55</v>
      </c>
      <c r="H4802">
        <v>799</v>
      </c>
      <c r="I4802" t="s">
        <v>55</v>
      </c>
      <c r="J4802">
        <v>280000</v>
      </c>
      <c r="K4802">
        <v>261737</v>
      </c>
      <c r="L4802">
        <v>0.26950000000000002</v>
      </c>
      <c r="M4802" s="63">
        <v>45445</v>
      </c>
      <c r="N4802" s="63">
        <v>45475</v>
      </c>
      <c r="O4802">
        <v>30</v>
      </c>
      <c r="P4802" t="s">
        <v>55</v>
      </c>
      <c r="Q4802">
        <v>0</v>
      </c>
      <c r="R4802">
        <v>0</v>
      </c>
      <c r="S4802">
        <v>0</v>
      </c>
      <c r="T4802">
        <v>0</v>
      </c>
      <c r="U4802">
        <v>0</v>
      </c>
      <c r="V4802">
        <v>0</v>
      </c>
      <c r="W4802">
        <v>0</v>
      </c>
      <c r="X4802" s="1">
        <v>45473</v>
      </c>
      <c r="Y4802" s="1">
        <v>43260</v>
      </c>
      <c r="Z4802" t="s">
        <v>44</v>
      </c>
      <c r="AA4802" t="s">
        <v>101</v>
      </c>
    </row>
    <row r="4803" spans="1:27" x14ac:dyDescent="0.25">
      <c r="A4803" t="s">
        <v>2360</v>
      </c>
      <c r="B4803" t="s">
        <v>55</v>
      </c>
      <c r="C4803" t="s">
        <v>43</v>
      </c>
      <c r="D4803" t="s">
        <v>44</v>
      </c>
      <c r="E4803" t="s">
        <v>155</v>
      </c>
      <c r="F4803" t="s">
        <v>7</v>
      </c>
      <c r="G4803" t="s">
        <v>55</v>
      </c>
      <c r="H4803">
        <v>757</v>
      </c>
      <c r="I4803" t="s">
        <v>55</v>
      </c>
      <c r="J4803">
        <v>30000</v>
      </c>
      <c r="K4803">
        <v>9732.15</v>
      </c>
      <c r="L4803">
        <v>0.26950000000000002</v>
      </c>
      <c r="M4803" s="63">
        <v>45450</v>
      </c>
      <c r="N4803" s="63">
        <v>45510</v>
      </c>
      <c r="O4803">
        <v>60</v>
      </c>
      <c r="P4803" t="s">
        <v>55</v>
      </c>
      <c r="Q4803">
        <v>0</v>
      </c>
      <c r="R4803">
        <v>0</v>
      </c>
      <c r="S4803">
        <v>0</v>
      </c>
      <c r="T4803">
        <v>0</v>
      </c>
      <c r="U4803">
        <v>0</v>
      </c>
      <c r="V4803">
        <v>0</v>
      </c>
      <c r="W4803">
        <v>0</v>
      </c>
      <c r="X4803" s="1">
        <v>45473</v>
      </c>
      <c r="Y4803" s="1">
        <v>43836</v>
      </c>
      <c r="Z4803" t="s">
        <v>44</v>
      </c>
      <c r="AA4803" t="s">
        <v>99</v>
      </c>
    </row>
    <row r="4804" spans="1:27" x14ac:dyDescent="0.25">
      <c r="A4804" t="s">
        <v>1804</v>
      </c>
      <c r="B4804" t="s">
        <v>55</v>
      </c>
      <c r="C4804" t="s">
        <v>43</v>
      </c>
      <c r="D4804" t="s">
        <v>44</v>
      </c>
      <c r="E4804" t="s">
        <v>155</v>
      </c>
      <c r="F4804" t="s">
        <v>14</v>
      </c>
      <c r="G4804" t="s">
        <v>55</v>
      </c>
      <c r="H4804">
        <v>701</v>
      </c>
      <c r="I4804" t="s">
        <v>55</v>
      </c>
      <c r="J4804">
        <v>105000</v>
      </c>
      <c r="K4804">
        <v>96656.74</v>
      </c>
      <c r="L4804">
        <v>0.28949999999999998</v>
      </c>
      <c r="M4804" s="63">
        <v>45467</v>
      </c>
      <c r="N4804" s="63">
        <v>45587</v>
      </c>
      <c r="O4804">
        <v>120</v>
      </c>
      <c r="P4804" t="s">
        <v>55</v>
      </c>
      <c r="Q4804">
        <v>0</v>
      </c>
      <c r="R4804">
        <v>0</v>
      </c>
      <c r="S4804">
        <v>0</v>
      </c>
      <c r="T4804">
        <v>0</v>
      </c>
      <c r="U4804">
        <v>0</v>
      </c>
      <c r="V4804">
        <v>0</v>
      </c>
      <c r="W4804">
        <v>0</v>
      </c>
      <c r="X4804" s="1">
        <v>45473</v>
      </c>
      <c r="Y4804" s="1">
        <v>44598</v>
      </c>
      <c r="Z4804" t="s">
        <v>44</v>
      </c>
      <c r="AA4804" t="s">
        <v>100</v>
      </c>
    </row>
    <row r="4805" spans="1:27" x14ac:dyDescent="0.25">
      <c r="A4805" t="s">
        <v>1748</v>
      </c>
      <c r="B4805" t="s">
        <v>55</v>
      </c>
      <c r="C4805" t="s">
        <v>43</v>
      </c>
      <c r="D4805" t="s">
        <v>44</v>
      </c>
      <c r="E4805" t="s">
        <v>155</v>
      </c>
      <c r="F4805" t="s">
        <v>7</v>
      </c>
      <c r="G4805" t="s">
        <v>55</v>
      </c>
      <c r="H4805">
        <v>779</v>
      </c>
      <c r="I4805" t="s">
        <v>55</v>
      </c>
      <c r="J4805">
        <v>150000</v>
      </c>
      <c r="K4805">
        <v>127863.9</v>
      </c>
      <c r="L4805">
        <v>0.26950000000000002</v>
      </c>
      <c r="M4805" s="63">
        <v>45423</v>
      </c>
      <c r="N4805" s="63">
        <v>45573</v>
      </c>
      <c r="O4805">
        <v>150</v>
      </c>
      <c r="P4805" t="s">
        <v>55</v>
      </c>
      <c r="Q4805">
        <v>0</v>
      </c>
      <c r="R4805">
        <v>0</v>
      </c>
      <c r="S4805">
        <v>0</v>
      </c>
      <c r="T4805">
        <v>0</v>
      </c>
      <c r="U4805">
        <v>0</v>
      </c>
      <c r="V4805">
        <v>0</v>
      </c>
      <c r="W4805">
        <v>0</v>
      </c>
      <c r="X4805" s="1">
        <v>45473</v>
      </c>
      <c r="Y4805" s="1">
        <v>44033</v>
      </c>
      <c r="Z4805" t="s">
        <v>44</v>
      </c>
      <c r="AA4805" t="s">
        <v>99</v>
      </c>
    </row>
    <row r="4806" spans="1:27" x14ac:dyDescent="0.25">
      <c r="A4806" t="s">
        <v>1295</v>
      </c>
      <c r="B4806" t="s">
        <v>55</v>
      </c>
      <c r="C4806" t="s">
        <v>43</v>
      </c>
      <c r="D4806" t="s">
        <v>44</v>
      </c>
      <c r="E4806" t="s">
        <v>155</v>
      </c>
      <c r="F4806" t="s">
        <v>14</v>
      </c>
      <c r="G4806" t="s">
        <v>55</v>
      </c>
      <c r="H4806">
        <v>726</v>
      </c>
      <c r="I4806" t="s">
        <v>55</v>
      </c>
      <c r="J4806">
        <v>260000</v>
      </c>
      <c r="K4806">
        <v>258123.24</v>
      </c>
      <c r="L4806">
        <v>0.26950000000000002</v>
      </c>
      <c r="M4806" s="63">
        <v>45444</v>
      </c>
      <c r="N4806" s="63">
        <v>45504</v>
      </c>
      <c r="O4806">
        <v>60</v>
      </c>
      <c r="P4806" t="s">
        <v>55</v>
      </c>
      <c r="Q4806">
        <v>0</v>
      </c>
      <c r="R4806">
        <v>0</v>
      </c>
      <c r="S4806">
        <v>0</v>
      </c>
      <c r="T4806">
        <v>0</v>
      </c>
      <c r="U4806">
        <v>0</v>
      </c>
      <c r="V4806">
        <v>0</v>
      </c>
      <c r="W4806">
        <v>0</v>
      </c>
      <c r="X4806" s="1">
        <v>45473</v>
      </c>
      <c r="Y4806" s="1">
        <v>44719</v>
      </c>
      <c r="Z4806" t="s">
        <v>44</v>
      </c>
      <c r="AA4806" t="s">
        <v>101</v>
      </c>
    </row>
    <row r="4807" spans="1:27" x14ac:dyDescent="0.25">
      <c r="A4807" t="s">
        <v>2223</v>
      </c>
      <c r="B4807" t="s">
        <v>55</v>
      </c>
      <c r="C4807" t="s">
        <v>43</v>
      </c>
      <c r="D4807" t="s">
        <v>44</v>
      </c>
      <c r="E4807" t="s">
        <v>155</v>
      </c>
      <c r="F4807" t="s">
        <v>14</v>
      </c>
      <c r="G4807" t="s">
        <v>55</v>
      </c>
      <c r="H4807">
        <v>495</v>
      </c>
      <c r="I4807" t="s">
        <v>55</v>
      </c>
      <c r="J4807">
        <v>180000</v>
      </c>
      <c r="K4807">
        <v>166256.54999999999</v>
      </c>
      <c r="L4807">
        <v>0.28949999999999998</v>
      </c>
      <c r="M4807" s="63">
        <v>45392</v>
      </c>
      <c r="N4807" s="63">
        <v>45632</v>
      </c>
      <c r="O4807">
        <v>240</v>
      </c>
      <c r="P4807" t="s">
        <v>55</v>
      </c>
      <c r="Q4807">
        <v>0</v>
      </c>
      <c r="R4807">
        <v>0</v>
      </c>
      <c r="S4807">
        <v>0</v>
      </c>
      <c r="T4807">
        <v>0</v>
      </c>
      <c r="U4807">
        <v>0</v>
      </c>
      <c r="V4807">
        <v>0</v>
      </c>
      <c r="W4807">
        <v>0</v>
      </c>
      <c r="X4807" s="1">
        <v>45473</v>
      </c>
      <c r="Y4807" s="1">
        <v>44881</v>
      </c>
      <c r="Z4807" t="s">
        <v>44</v>
      </c>
      <c r="AA4807" t="s">
        <v>99</v>
      </c>
    </row>
    <row r="4808" spans="1:27" x14ac:dyDescent="0.25">
      <c r="A4808" t="s">
        <v>1644</v>
      </c>
      <c r="B4808" t="s">
        <v>55</v>
      </c>
      <c r="C4808" t="s">
        <v>43</v>
      </c>
      <c r="D4808" t="s">
        <v>44</v>
      </c>
      <c r="E4808" t="s">
        <v>155</v>
      </c>
      <c r="F4808" t="s">
        <v>4</v>
      </c>
      <c r="G4808" t="s">
        <v>55</v>
      </c>
      <c r="H4808">
        <v>839</v>
      </c>
      <c r="I4808" t="s">
        <v>55</v>
      </c>
      <c r="J4808">
        <v>15000</v>
      </c>
      <c r="K4808">
        <v>12644.1</v>
      </c>
      <c r="L4808">
        <v>0.26950000000000002</v>
      </c>
      <c r="M4808" s="63">
        <v>45470</v>
      </c>
      <c r="N4808" s="63">
        <v>45530</v>
      </c>
      <c r="O4808">
        <v>60</v>
      </c>
      <c r="P4808" t="s">
        <v>55</v>
      </c>
      <c r="Q4808">
        <v>0</v>
      </c>
      <c r="R4808">
        <v>0</v>
      </c>
      <c r="S4808">
        <v>0</v>
      </c>
      <c r="T4808">
        <v>0</v>
      </c>
      <c r="U4808">
        <v>0</v>
      </c>
      <c r="V4808">
        <v>0</v>
      </c>
      <c r="W4808">
        <v>0</v>
      </c>
      <c r="X4808" s="1">
        <v>45473</v>
      </c>
      <c r="Y4808" s="1">
        <v>42995</v>
      </c>
      <c r="Z4808" t="s">
        <v>44</v>
      </c>
      <c r="AA4808" t="s">
        <v>104</v>
      </c>
    </row>
    <row r="4809" spans="1:27" x14ac:dyDescent="0.25">
      <c r="A4809" t="s">
        <v>1214</v>
      </c>
      <c r="B4809" t="s">
        <v>55</v>
      </c>
      <c r="C4809" t="s">
        <v>43</v>
      </c>
      <c r="D4809" t="s">
        <v>44</v>
      </c>
      <c r="E4809" t="s">
        <v>155</v>
      </c>
      <c r="F4809" t="s">
        <v>3</v>
      </c>
      <c r="G4809" t="s">
        <v>55</v>
      </c>
      <c r="H4809">
        <v>589</v>
      </c>
      <c r="I4809" t="s">
        <v>55</v>
      </c>
      <c r="J4809">
        <v>70000</v>
      </c>
      <c r="K4809">
        <v>55042.2</v>
      </c>
      <c r="L4809">
        <v>0.26950000000000002</v>
      </c>
      <c r="M4809" s="63">
        <v>45339</v>
      </c>
      <c r="N4809" s="63">
        <v>45519</v>
      </c>
      <c r="O4809">
        <v>180</v>
      </c>
      <c r="P4809" t="s">
        <v>55</v>
      </c>
      <c r="Q4809">
        <v>0</v>
      </c>
      <c r="R4809">
        <v>0</v>
      </c>
      <c r="S4809">
        <v>0</v>
      </c>
      <c r="T4809">
        <v>0</v>
      </c>
      <c r="U4809">
        <v>0</v>
      </c>
      <c r="V4809">
        <v>0</v>
      </c>
      <c r="W4809">
        <v>0</v>
      </c>
      <c r="X4809" s="1">
        <v>45473</v>
      </c>
      <c r="Y4809" s="1">
        <v>44519</v>
      </c>
      <c r="Z4809" t="s">
        <v>44</v>
      </c>
      <c r="AA4809" t="s">
        <v>99</v>
      </c>
    </row>
    <row r="4810" spans="1:27" x14ac:dyDescent="0.25">
      <c r="A4810" t="s">
        <v>1771</v>
      </c>
      <c r="B4810" t="s">
        <v>55</v>
      </c>
      <c r="C4810" t="s">
        <v>43</v>
      </c>
      <c r="D4810" t="s">
        <v>44</v>
      </c>
      <c r="E4810" t="s">
        <v>155</v>
      </c>
      <c r="F4810" t="s">
        <v>3</v>
      </c>
      <c r="G4810" t="s">
        <v>55</v>
      </c>
      <c r="H4810">
        <v>678</v>
      </c>
      <c r="I4810" t="s">
        <v>55</v>
      </c>
      <c r="J4810">
        <v>70000</v>
      </c>
      <c r="K4810">
        <v>10183.049999999999</v>
      </c>
      <c r="L4810">
        <v>0.26950000000000002</v>
      </c>
      <c r="M4810" s="63">
        <v>45445</v>
      </c>
      <c r="N4810" s="63">
        <v>45475</v>
      </c>
      <c r="O4810">
        <v>30</v>
      </c>
      <c r="P4810" t="s">
        <v>55</v>
      </c>
      <c r="Q4810">
        <v>0</v>
      </c>
      <c r="R4810">
        <v>0</v>
      </c>
      <c r="S4810">
        <v>0</v>
      </c>
      <c r="T4810">
        <v>0</v>
      </c>
      <c r="U4810">
        <v>0</v>
      </c>
      <c r="V4810">
        <v>0</v>
      </c>
      <c r="W4810">
        <v>0</v>
      </c>
      <c r="X4810" s="1">
        <v>45473</v>
      </c>
      <c r="Y4810" s="1">
        <v>44599</v>
      </c>
      <c r="Z4810" t="s">
        <v>44</v>
      </c>
      <c r="AA4810" t="s">
        <v>100</v>
      </c>
    </row>
    <row r="4811" spans="1:27" x14ac:dyDescent="0.25">
      <c r="A4811" t="s">
        <v>1507</v>
      </c>
      <c r="B4811" t="s">
        <v>55</v>
      </c>
      <c r="C4811" t="s">
        <v>43</v>
      </c>
      <c r="D4811" t="s">
        <v>44</v>
      </c>
      <c r="E4811" t="s">
        <v>155</v>
      </c>
      <c r="F4811" t="s">
        <v>9</v>
      </c>
      <c r="G4811" t="s">
        <v>55</v>
      </c>
      <c r="H4811">
        <v>670</v>
      </c>
      <c r="I4811" t="s">
        <v>55</v>
      </c>
      <c r="J4811">
        <v>30000</v>
      </c>
      <c r="K4811">
        <v>28140.54</v>
      </c>
      <c r="L4811">
        <v>0.26950000000000002</v>
      </c>
      <c r="M4811" s="63">
        <v>45454</v>
      </c>
      <c r="N4811" s="63">
        <v>45574</v>
      </c>
      <c r="O4811">
        <v>120</v>
      </c>
      <c r="P4811" t="s">
        <v>55</v>
      </c>
      <c r="Q4811">
        <v>0</v>
      </c>
      <c r="R4811">
        <v>0</v>
      </c>
      <c r="S4811">
        <v>0</v>
      </c>
      <c r="T4811">
        <v>0</v>
      </c>
      <c r="U4811">
        <v>0</v>
      </c>
      <c r="V4811">
        <v>0</v>
      </c>
      <c r="W4811">
        <v>0</v>
      </c>
      <c r="X4811" s="1">
        <v>45473</v>
      </c>
      <c r="Y4811" s="1">
        <v>43851</v>
      </c>
      <c r="Z4811" t="s">
        <v>44</v>
      </c>
      <c r="AA4811" t="s">
        <v>101</v>
      </c>
    </row>
    <row r="4812" spans="1:27" x14ac:dyDescent="0.25">
      <c r="A4812" t="s">
        <v>1912</v>
      </c>
      <c r="B4812" t="s">
        <v>55</v>
      </c>
      <c r="C4812" t="s">
        <v>43</v>
      </c>
      <c r="D4812" t="s">
        <v>44</v>
      </c>
      <c r="E4812" t="s">
        <v>155</v>
      </c>
      <c r="F4812" t="s">
        <v>4</v>
      </c>
      <c r="G4812" t="s">
        <v>55</v>
      </c>
      <c r="H4812">
        <v>778</v>
      </c>
      <c r="I4812" t="s">
        <v>55</v>
      </c>
      <c r="J4812">
        <v>140000</v>
      </c>
      <c r="K4812">
        <v>30341.25</v>
      </c>
      <c r="L4812">
        <v>0.26950000000000002</v>
      </c>
      <c r="M4812" s="63">
        <v>45342</v>
      </c>
      <c r="N4812" s="63">
        <v>45492</v>
      </c>
      <c r="O4812">
        <v>150</v>
      </c>
      <c r="P4812" t="s">
        <v>55</v>
      </c>
      <c r="Q4812">
        <v>0</v>
      </c>
      <c r="R4812">
        <v>0</v>
      </c>
      <c r="S4812">
        <v>0</v>
      </c>
      <c r="T4812">
        <v>0</v>
      </c>
      <c r="U4812">
        <v>0</v>
      </c>
      <c r="V4812">
        <v>0</v>
      </c>
      <c r="W4812">
        <v>0</v>
      </c>
      <c r="X4812" s="1">
        <v>45473</v>
      </c>
      <c r="Y4812" s="1">
        <v>43036</v>
      </c>
      <c r="Z4812" t="s">
        <v>44</v>
      </c>
      <c r="AA4812" t="s">
        <v>99</v>
      </c>
    </row>
    <row r="4813" spans="1:27" x14ac:dyDescent="0.25">
      <c r="A4813" t="s">
        <v>1104</v>
      </c>
      <c r="B4813" t="s">
        <v>55</v>
      </c>
      <c r="C4813" t="s">
        <v>43</v>
      </c>
      <c r="D4813" t="s">
        <v>44</v>
      </c>
      <c r="E4813" t="s">
        <v>155</v>
      </c>
      <c r="F4813" t="s">
        <v>13</v>
      </c>
      <c r="G4813" t="s">
        <v>55</v>
      </c>
      <c r="H4813">
        <v>777</v>
      </c>
      <c r="I4813" t="s">
        <v>55</v>
      </c>
      <c r="J4813">
        <v>20000</v>
      </c>
      <c r="K4813">
        <v>11681.55</v>
      </c>
      <c r="L4813">
        <v>0.26950000000000002</v>
      </c>
      <c r="M4813" s="63">
        <v>45393</v>
      </c>
      <c r="N4813" s="63">
        <v>45483</v>
      </c>
      <c r="O4813">
        <v>90</v>
      </c>
      <c r="P4813" t="s">
        <v>55</v>
      </c>
      <c r="Q4813">
        <v>0</v>
      </c>
      <c r="R4813">
        <v>0</v>
      </c>
      <c r="S4813">
        <v>0</v>
      </c>
      <c r="T4813">
        <v>0</v>
      </c>
      <c r="U4813">
        <v>0</v>
      </c>
      <c r="V4813">
        <v>0</v>
      </c>
      <c r="W4813">
        <v>0</v>
      </c>
      <c r="X4813" s="1">
        <v>45473</v>
      </c>
      <c r="Y4813" s="1">
        <v>43587</v>
      </c>
      <c r="Z4813" t="s">
        <v>44</v>
      </c>
      <c r="AA4813" t="s">
        <v>99</v>
      </c>
    </row>
    <row r="4814" spans="1:27" x14ac:dyDescent="0.25">
      <c r="A4814" t="s">
        <v>2215</v>
      </c>
      <c r="B4814" t="s">
        <v>55</v>
      </c>
      <c r="C4814" t="s">
        <v>43</v>
      </c>
      <c r="D4814" t="s">
        <v>44</v>
      </c>
      <c r="E4814" t="s">
        <v>155</v>
      </c>
      <c r="F4814" t="s">
        <v>13</v>
      </c>
      <c r="G4814" t="s">
        <v>55</v>
      </c>
      <c r="H4814">
        <v>806</v>
      </c>
      <c r="I4814" t="s">
        <v>55</v>
      </c>
      <c r="J4814">
        <v>70000</v>
      </c>
      <c r="K4814">
        <v>69124.05</v>
      </c>
      <c r="L4814">
        <v>0.26950000000000002</v>
      </c>
      <c r="M4814" s="63">
        <v>45455</v>
      </c>
      <c r="N4814" s="63">
        <v>45515</v>
      </c>
      <c r="O4814">
        <v>60</v>
      </c>
      <c r="P4814" t="s">
        <v>55</v>
      </c>
      <c r="Q4814">
        <v>0</v>
      </c>
      <c r="R4814">
        <v>0</v>
      </c>
      <c r="S4814">
        <v>0</v>
      </c>
      <c r="T4814">
        <v>0</v>
      </c>
      <c r="U4814">
        <v>0</v>
      </c>
      <c r="V4814">
        <v>0</v>
      </c>
      <c r="W4814">
        <v>0</v>
      </c>
      <c r="X4814" s="1">
        <v>45473</v>
      </c>
      <c r="Y4814" s="1">
        <v>43122</v>
      </c>
      <c r="Z4814" t="s">
        <v>44</v>
      </c>
      <c r="AA4814" t="s">
        <v>106</v>
      </c>
    </row>
    <row r="4815" spans="1:27" x14ac:dyDescent="0.25">
      <c r="A4815" t="s">
        <v>1227</v>
      </c>
      <c r="B4815" t="s">
        <v>55</v>
      </c>
      <c r="C4815" t="s">
        <v>43</v>
      </c>
      <c r="D4815" t="s">
        <v>44</v>
      </c>
      <c r="E4815" t="s">
        <v>155</v>
      </c>
      <c r="F4815" t="s">
        <v>12</v>
      </c>
      <c r="G4815" t="s">
        <v>55</v>
      </c>
      <c r="H4815">
        <v>680</v>
      </c>
      <c r="I4815" t="s">
        <v>55</v>
      </c>
      <c r="J4815">
        <v>70000</v>
      </c>
      <c r="K4815">
        <v>45099.45</v>
      </c>
      <c r="L4815">
        <v>0.26950000000000002</v>
      </c>
      <c r="M4815" s="63">
        <v>45431</v>
      </c>
      <c r="N4815" s="63">
        <v>45491</v>
      </c>
      <c r="O4815">
        <v>60</v>
      </c>
      <c r="P4815" t="s">
        <v>55</v>
      </c>
      <c r="Q4815">
        <v>0</v>
      </c>
      <c r="R4815">
        <v>0</v>
      </c>
      <c r="S4815">
        <v>0</v>
      </c>
      <c r="T4815">
        <v>0</v>
      </c>
      <c r="U4815">
        <v>0</v>
      </c>
      <c r="V4815">
        <v>0</v>
      </c>
      <c r="W4815">
        <v>0</v>
      </c>
      <c r="X4815" s="1">
        <v>45473</v>
      </c>
      <c r="Y4815" s="1">
        <v>43549</v>
      </c>
      <c r="Z4815" t="s">
        <v>44</v>
      </c>
      <c r="AA4815" t="s">
        <v>101</v>
      </c>
    </row>
    <row r="4816" spans="1:27" x14ac:dyDescent="0.25">
      <c r="A4816" t="s">
        <v>1471</v>
      </c>
      <c r="B4816" t="s">
        <v>55</v>
      </c>
      <c r="C4816" t="s">
        <v>43</v>
      </c>
      <c r="D4816" t="s">
        <v>44</v>
      </c>
      <c r="E4816" t="s">
        <v>155</v>
      </c>
      <c r="F4816" t="s">
        <v>7</v>
      </c>
      <c r="G4816" t="s">
        <v>55</v>
      </c>
      <c r="H4816">
        <v>821</v>
      </c>
      <c r="I4816" t="s">
        <v>55</v>
      </c>
      <c r="J4816">
        <v>280000</v>
      </c>
      <c r="K4816">
        <v>15066</v>
      </c>
      <c r="L4816">
        <v>0.26950000000000002</v>
      </c>
      <c r="M4816" s="63">
        <v>45418</v>
      </c>
      <c r="N4816" s="63">
        <v>45478</v>
      </c>
      <c r="O4816">
        <v>60</v>
      </c>
      <c r="P4816" t="s">
        <v>55</v>
      </c>
      <c r="Q4816">
        <v>0</v>
      </c>
      <c r="R4816">
        <v>0</v>
      </c>
      <c r="S4816">
        <v>0</v>
      </c>
      <c r="T4816">
        <v>0</v>
      </c>
      <c r="U4816">
        <v>0</v>
      </c>
      <c r="V4816">
        <v>0</v>
      </c>
      <c r="W4816">
        <v>0</v>
      </c>
      <c r="X4816" s="1">
        <v>45473</v>
      </c>
      <c r="Y4816" s="1">
        <v>43123</v>
      </c>
      <c r="Z4816" t="s">
        <v>44</v>
      </c>
      <c r="AA4816" t="s">
        <v>99</v>
      </c>
    </row>
    <row r="4817" spans="1:27" x14ac:dyDescent="0.25">
      <c r="A4817" t="s">
        <v>2319</v>
      </c>
      <c r="B4817" t="s">
        <v>55</v>
      </c>
      <c r="C4817" t="s">
        <v>43</v>
      </c>
      <c r="D4817" t="s">
        <v>44</v>
      </c>
      <c r="E4817" t="s">
        <v>155</v>
      </c>
      <c r="F4817" t="s">
        <v>6</v>
      </c>
      <c r="G4817" t="s">
        <v>55</v>
      </c>
      <c r="H4817">
        <v>642</v>
      </c>
      <c r="I4817" t="s">
        <v>55</v>
      </c>
      <c r="J4817">
        <v>150000</v>
      </c>
      <c r="K4817">
        <v>5362.2</v>
      </c>
      <c r="L4817">
        <v>0.26950000000000002</v>
      </c>
      <c r="M4817" s="63">
        <v>45376</v>
      </c>
      <c r="N4817" s="63">
        <v>45436</v>
      </c>
      <c r="O4817">
        <v>60</v>
      </c>
      <c r="P4817" t="s">
        <v>55</v>
      </c>
      <c r="Q4817">
        <v>0</v>
      </c>
      <c r="R4817">
        <v>5362.2</v>
      </c>
      <c r="S4817">
        <v>0</v>
      </c>
      <c r="T4817">
        <v>0</v>
      </c>
      <c r="U4817">
        <v>0</v>
      </c>
      <c r="V4817">
        <v>0</v>
      </c>
      <c r="W4817">
        <v>5362.2</v>
      </c>
      <c r="X4817" s="1">
        <v>45473</v>
      </c>
      <c r="Y4817" s="1">
        <v>44868</v>
      </c>
      <c r="Z4817" t="s">
        <v>44</v>
      </c>
      <c r="AA4817" t="s">
        <v>99</v>
      </c>
    </row>
    <row r="4818" spans="1:27" x14ac:dyDescent="0.25">
      <c r="A4818" t="s">
        <v>2221</v>
      </c>
      <c r="B4818" t="s">
        <v>55</v>
      </c>
      <c r="C4818" t="s">
        <v>43</v>
      </c>
      <c r="D4818" t="s">
        <v>44</v>
      </c>
      <c r="E4818" t="s">
        <v>155</v>
      </c>
      <c r="F4818" t="s">
        <v>20</v>
      </c>
      <c r="G4818" t="s">
        <v>55</v>
      </c>
      <c r="H4818">
        <v>614</v>
      </c>
      <c r="I4818" t="s">
        <v>55</v>
      </c>
      <c r="J4818">
        <v>290000</v>
      </c>
      <c r="K4818">
        <v>166891.04999999999</v>
      </c>
      <c r="L4818">
        <v>0.26950000000000002</v>
      </c>
      <c r="M4818" s="63">
        <v>45448</v>
      </c>
      <c r="N4818" s="63">
        <v>45508</v>
      </c>
      <c r="O4818">
        <v>60</v>
      </c>
      <c r="P4818" t="s">
        <v>55</v>
      </c>
      <c r="Q4818">
        <v>0</v>
      </c>
      <c r="R4818">
        <v>0</v>
      </c>
      <c r="S4818">
        <v>0</v>
      </c>
      <c r="T4818">
        <v>0</v>
      </c>
      <c r="U4818">
        <v>0</v>
      </c>
      <c r="V4818">
        <v>0</v>
      </c>
      <c r="W4818">
        <v>0</v>
      </c>
      <c r="X4818" s="1">
        <v>45473</v>
      </c>
      <c r="Y4818" s="1">
        <v>44048</v>
      </c>
      <c r="Z4818" t="s">
        <v>44</v>
      </c>
      <c r="AA4818" t="s">
        <v>99</v>
      </c>
    </row>
    <row r="4819" spans="1:27" x14ac:dyDescent="0.25">
      <c r="A4819" t="s">
        <v>1388</v>
      </c>
      <c r="B4819" t="s">
        <v>55</v>
      </c>
      <c r="C4819" t="s">
        <v>43</v>
      </c>
      <c r="D4819" t="s">
        <v>44</v>
      </c>
      <c r="E4819" t="s">
        <v>155</v>
      </c>
      <c r="F4819" t="s">
        <v>6</v>
      </c>
      <c r="G4819" t="s">
        <v>55</v>
      </c>
      <c r="H4819">
        <v>752</v>
      </c>
      <c r="I4819" t="s">
        <v>55</v>
      </c>
      <c r="J4819">
        <v>140000</v>
      </c>
      <c r="K4819">
        <v>17937.45</v>
      </c>
      <c r="L4819">
        <v>0.26950000000000002</v>
      </c>
      <c r="M4819" s="63">
        <v>45421</v>
      </c>
      <c r="N4819" s="63">
        <v>45571</v>
      </c>
      <c r="O4819">
        <v>150</v>
      </c>
      <c r="P4819" t="s">
        <v>55</v>
      </c>
      <c r="Q4819">
        <v>0</v>
      </c>
      <c r="R4819">
        <v>0</v>
      </c>
      <c r="S4819">
        <v>0</v>
      </c>
      <c r="T4819">
        <v>0</v>
      </c>
      <c r="U4819">
        <v>0</v>
      </c>
      <c r="V4819">
        <v>0</v>
      </c>
      <c r="W4819">
        <v>0</v>
      </c>
      <c r="X4819" s="1">
        <v>45473</v>
      </c>
      <c r="Y4819" s="1">
        <v>44205</v>
      </c>
      <c r="Z4819" t="s">
        <v>44</v>
      </c>
      <c r="AA4819" t="s">
        <v>99</v>
      </c>
    </row>
    <row r="4820" spans="1:27" x14ac:dyDescent="0.25">
      <c r="A4820" t="s">
        <v>1863</v>
      </c>
      <c r="B4820" t="s">
        <v>55</v>
      </c>
      <c r="C4820" t="s">
        <v>43</v>
      </c>
      <c r="D4820" t="s">
        <v>44</v>
      </c>
      <c r="E4820" t="s">
        <v>155</v>
      </c>
      <c r="F4820" t="s">
        <v>15</v>
      </c>
      <c r="G4820" t="s">
        <v>55</v>
      </c>
      <c r="H4820">
        <v>710</v>
      </c>
      <c r="I4820" t="s">
        <v>55</v>
      </c>
      <c r="J4820">
        <v>390000</v>
      </c>
      <c r="K4820">
        <v>165510</v>
      </c>
      <c r="L4820">
        <v>0.28949999999999998</v>
      </c>
      <c r="M4820" s="63">
        <v>45351</v>
      </c>
      <c r="N4820" s="63">
        <v>45501</v>
      </c>
      <c r="O4820">
        <v>150</v>
      </c>
      <c r="P4820" t="s">
        <v>55</v>
      </c>
      <c r="Q4820">
        <v>0</v>
      </c>
      <c r="R4820">
        <v>0</v>
      </c>
      <c r="S4820">
        <v>0</v>
      </c>
      <c r="T4820">
        <v>0</v>
      </c>
      <c r="U4820">
        <v>0</v>
      </c>
      <c r="V4820">
        <v>0</v>
      </c>
      <c r="W4820">
        <v>0</v>
      </c>
      <c r="X4820" s="1">
        <v>45473</v>
      </c>
      <c r="Y4820" s="1">
        <v>45076</v>
      </c>
      <c r="Z4820" t="s">
        <v>44</v>
      </c>
      <c r="AA4820" t="s">
        <v>100</v>
      </c>
    </row>
    <row r="4821" spans="1:27" x14ac:dyDescent="0.25">
      <c r="A4821" t="s">
        <v>2404</v>
      </c>
      <c r="B4821" t="s">
        <v>55</v>
      </c>
      <c r="C4821" t="s">
        <v>43</v>
      </c>
      <c r="D4821" t="s">
        <v>44</v>
      </c>
      <c r="E4821" t="s">
        <v>155</v>
      </c>
      <c r="F4821" t="s">
        <v>7</v>
      </c>
      <c r="G4821" t="s">
        <v>55</v>
      </c>
      <c r="H4821">
        <v>707</v>
      </c>
      <c r="I4821" t="s">
        <v>55</v>
      </c>
      <c r="J4821">
        <v>45000</v>
      </c>
      <c r="K4821">
        <v>34730.1</v>
      </c>
      <c r="L4821">
        <v>0.26950000000000002</v>
      </c>
      <c r="M4821" s="63">
        <v>45451</v>
      </c>
      <c r="N4821" s="63">
        <v>45541</v>
      </c>
      <c r="O4821">
        <v>90</v>
      </c>
      <c r="P4821" t="s">
        <v>55</v>
      </c>
      <c r="Q4821">
        <v>0</v>
      </c>
      <c r="R4821">
        <v>0</v>
      </c>
      <c r="S4821">
        <v>0</v>
      </c>
      <c r="T4821">
        <v>0</v>
      </c>
      <c r="U4821">
        <v>0</v>
      </c>
      <c r="V4821">
        <v>0</v>
      </c>
      <c r="W4821">
        <v>0</v>
      </c>
      <c r="X4821" s="1">
        <v>45473</v>
      </c>
      <c r="Y4821" s="1">
        <v>42944</v>
      </c>
      <c r="Z4821" t="s">
        <v>44</v>
      </c>
      <c r="AA4821" t="s">
        <v>101</v>
      </c>
    </row>
    <row r="4822" spans="1:27" x14ac:dyDescent="0.25">
      <c r="A4822" t="s">
        <v>1271</v>
      </c>
      <c r="B4822" t="s">
        <v>55</v>
      </c>
      <c r="C4822" t="s">
        <v>43</v>
      </c>
      <c r="D4822" t="s">
        <v>44</v>
      </c>
      <c r="E4822" t="s">
        <v>155</v>
      </c>
      <c r="F4822" t="s">
        <v>14</v>
      </c>
      <c r="G4822" t="s">
        <v>55</v>
      </c>
      <c r="H4822">
        <v>493</v>
      </c>
      <c r="I4822" t="s">
        <v>55</v>
      </c>
      <c r="J4822">
        <v>140000</v>
      </c>
      <c r="K4822">
        <v>72414</v>
      </c>
      <c r="L4822">
        <v>0.28949999999999998</v>
      </c>
      <c r="M4822" s="63">
        <v>45459</v>
      </c>
      <c r="N4822" s="63">
        <v>45489</v>
      </c>
      <c r="O4822">
        <v>30</v>
      </c>
      <c r="P4822" t="s">
        <v>55</v>
      </c>
      <c r="Q4822">
        <v>0</v>
      </c>
      <c r="R4822">
        <v>0</v>
      </c>
      <c r="S4822">
        <v>0</v>
      </c>
      <c r="T4822">
        <v>0</v>
      </c>
      <c r="U4822">
        <v>0</v>
      </c>
      <c r="V4822">
        <v>0</v>
      </c>
      <c r="W4822">
        <v>0</v>
      </c>
      <c r="X4822" s="1">
        <v>45473</v>
      </c>
      <c r="Y4822" s="1">
        <v>44697</v>
      </c>
      <c r="Z4822" t="s">
        <v>44</v>
      </c>
      <c r="AA4822" t="s">
        <v>100</v>
      </c>
    </row>
    <row r="4823" spans="1:27" x14ac:dyDescent="0.25">
      <c r="A4823" t="s">
        <v>1996</v>
      </c>
      <c r="B4823" t="s">
        <v>55</v>
      </c>
      <c r="C4823" t="s">
        <v>43</v>
      </c>
      <c r="D4823" t="s">
        <v>44</v>
      </c>
      <c r="E4823" t="s">
        <v>155</v>
      </c>
      <c r="F4823" t="s">
        <v>7</v>
      </c>
      <c r="G4823" t="s">
        <v>55</v>
      </c>
      <c r="H4823">
        <v>762</v>
      </c>
      <c r="I4823" t="s">
        <v>55</v>
      </c>
      <c r="J4823">
        <v>240000</v>
      </c>
      <c r="K4823">
        <v>233619.87</v>
      </c>
      <c r="L4823">
        <v>0.26950000000000002</v>
      </c>
      <c r="M4823" s="63">
        <v>45406</v>
      </c>
      <c r="N4823" s="63">
        <v>45496</v>
      </c>
      <c r="O4823">
        <v>90</v>
      </c>
      <c r="P4823" t="s">
        <v>55</v>
      </c>
      <c r="Q4823">
        <v>0</v>
      </c>
      <c r="R4823">
        <v>0</v>
      </c>
      <c r="S4823">
        <v>0</v>
      </c>
      <c r="T4823">
        <v>0</v>
      </c>
      <c r="U4823">
        <v>0</v>
      </c>
      <c r="V4823">
        <v>0</v>
      </c>
      <c r="W4823">
        <v>0</v>
      </c>
      <c r="X4823" s="1">
        <v>45473</v>
      </c>
      <c r="Y4823" s="1">
        <v>43120</v>
      </c>
      <c r="Z4823" t="s">
        <v>44</v>
      </c>
      <c r="AA4823" t="s">
        <v>99</v>
      </c>
    </row>
    <row r="4824" spans="1:27" x14ac:dyDescent="0.25">
      <c r="A4824" t="s">
        <v>1057</v>
      </c>
      <c r="B4824" t="s">
        <v>55</v>
      </c>
      <c r="C4824" t="s">
        <v>43</v>
      </c>
      <c r="D4824" t="s">
        <v>44</v>
      </c>
      <c r="E4824" t="s">
        <v>155</v>
      </c>
      <c r="F4824" t="s">
        <v>7</v>
      </c>
      <c r="G4824" t="s">
        <v>55</v>
      </c>
      <c r="H4824">
        <v>875</v>
      </c>
      <c r="I4824" t="s">
        <v>55</v>
      </c>
      <c r="J4824">
        <v>120000</v>
      </c>
      <c r="K4824">
        <v>107761.38</v>
      </c>
      <c r="L4824">
        <v>0.26950000000000002</v>
      </c>
      <c r="M4824" s="63">
        <v>45418</v>
      </c>
      <c r="N4824" s="63">
        <v>45568</v>
      </c>
      <c r="O4824">
        <v>150</v>
      </c>
      <c r="P4824" t="s">
        <v>55</v>
      </c>
      <c r="Q4824">
        <v>0</v>
      </c>
      <c r="R4824">
        <v>0</v>
      </c>
      <c r="S4824">
        <v>0</v>
      </c>
      <c r="T4824">
        <v>0</v>
      </c>
      <c r="U4824">
        <v>0</v>
      </c>
      <c r="V4824">
        <v>0</v>
      </c>
      <c r="W4824">
        <v>0</v>
      </c>
      <c r="X4824" s="1">
        <v>45473</v>
      </c>
      <c r="Y4824" s="1">
        <v>44735</v>
      </c>
      <c r="Z4824" t="s">
        <v>44</v>
      </c>
      <c r="AA4824" t="s">
        <v>99</v>
      </c>
    </row>
    <row r="4825" spans="1:27" x14ac:dyDescent="0.25">
      <c r="A4825" t="s">
        <v>2094</v>
      </c>
      <c r="B4825" t="s">
        <v>55</v>
      </c>
      <c r="C4825" t="s">
        <v>43</v>
      </c>
      <c r="D4825" t="s">
        <v>44</v>
      </c>
      <c r="E4825" t="s">
        <v>155</v>
      </c>
      <c r="F4825" t="s">
        <v>4</v>
      </c>
      <c r="G4825" t="s">
        <v>55</v>
      </c>
      <c r="H4825">
        <v>833</v>
      </c>
      <c r="I4825" t="s">
        <v>55</v>
      </c>
      <c r="J4825">
        <v>300000</v>
      </c>
      <c r="K4825">
        <v>214685.1</v>
      </c>
      <c r="L4825">
        <v>0.26950000000000002</v>
      </c>
      <c r="M4825" s="63">
        <v>45472</v>
      </c>
      <c r="N4825" s="63">
        <v>45532</v>
      </c>
      <c r="O4825">
        <v>60</v>
      </c>
      <c r="P4825" t="s">
        <v>55</v>
      </c>
      <c r="Q4825">
        <v>0</v>
      </c>
      <c r="R4825">
        <v>0</v>
      </c>
      <c r="S4825">
        <v>0</v>
      </c>
      <c r="T4825">
        <v>0</v>
      </c>
      <c r="U4825">
        <v>0</v>
      </c>
      <c r="V4825">
        <v>0</v>
      </c>
      <c r="W4825">
        <v>0</v>
      </c>
      <c r="X4825" s="1">
        <v>45473</v>
      </c>
      <c r="Y4825" s="1">
        <v>44411</v>
      </c>
      <c r="Z4825" t="s">
        <v>44</v>
      </c>
      <c r="AA4825" t="s">
        <v>99</v>
      </c>
    </row>
    <row r="4826" spans="1:27" x14ac:dyDescent="0.25">
      <c r="A4826" t="s">
        <v>2195</v>
      </c>
      <c r="B4826" t="s">
        <v>55</v>
      </c>
      <c r="C4826" t="s">
        <v>43</v>
      </c>
      <c r="D4826" t="s">
        <v>44</v>
      </c>
      <c r="E4826" t="s">
        <v>155</v>
      </c>
      <c r="F4826" t="s">
        <v>15</v>
      </c>
      <c r="G4826" t="s">
        <v>55</v>
      </c>
      <c r="H4826">
        <v>400</v>
      </c>
      <c r="I4826" t="s">
        <v>55</v>
      </c>
      <c r="J4826">
        <v>230000</v>
      </c>
      <c r="K4826">
        <v>118932.3</v>
      </c>
      <c r="L4826">
        <v>0.26950000000000002</v>
      </c>
      <c r="M4826" s="63">
        <v>45339</v>
      </c>
      <c r="N4826" s="63">
        <v>45489</v>
      </c>
      <c r="O4826">
        <v>150</v>
      </c>
      <c r="P4826" t="s">
        <v>55</v>
      </c>
      <c r="Q4826">
        <v>0</v>
      </c>
      <c r="R4826">
        <v>0</v>
      </c>
      <c r="S4826">
        <v>0</v>
      </c>
      <c r="T4826">
        <v>0</v>
      </c>
      <c r="U4826">
        <v>0</v>
      </c>
      <c r="V4826">
        <v>0</v>
      </c>
      <c r="W4826">
        <v>0</v>
      </c>
      <c r="X4826" s="1">
        <v>45473</v>
      </c>
      <c r="Y4826" s="1">
        <v>43618</v>
      </c>
      <c r="Z4826" t="s">
        <v>44</v>
      </c>
      <c r="AA4826" t="s">
        <v>102</v>
      </c>
    </row>
    <row r="4827" spans="1:27" x14ac:dyDescent="0.25">
      <c r="A4827" t="s">
        <v>406</v>
      </c>
      <c r="B4827" t="s">
        <v>55</v>
      </c>
      <c r="C4827" t="s">
        <v>43</v>
      </c>
      <c r="D4827" t="s">
        <v>44</v>
      </c>
      <c r="E4827" t="s">
        <v>155</v>
      </c>
      <c r="F4827" t="s">
        <v>9</v>
      </c>
      <c r="G4827" t="s">
        <v>55</v>
      </c>
      <c r="H4827">
        <v>625</v>
      </c>
      <c r="I4827" t="s">
        <v>55</v>
      </c>
      <c r="J4827">
        <v>395000</v>
      </c>
      <c r="K4827">
        <v>358870.7</v>
      </c>
      <c r="L4827">
        <v>0.28949999999999998</v>
      </c>
      <c r="M4827" s="63">
        <v>45391</v>
      </c>
      <c r="N4827" s="63">
        <v>45511</v>
      </c>
      <c r="O4827">
        <v>120</v>
      </c>
      <c r="P4827" t="s">
        <v>55</v>
      </c>
      <c r="Q4827">
        <v>0</v>
      </c>
      <c r="R4827">
        <v>0</v>
      </c>
      <c r="S4827">
        <v>0</v>
      </c>
      <c r="T4827">
        <v>0</v>
      </c>
      <c r="U4827">
        <v>0</v>
      </c>
      <c r="V4827">
        <v>0</v>
      </c>
      <c r="W4827">
        <v>0</v>
      </c>
      <c r="X4827" s="1">
        <v>45473</v>
      </c>
      <c r="Y4827" s="1">
        <v>45244</v>
      </c>
      <c r="Z4827" t="s">
        <v>44</v>
      </c>
      <c r="AA4827" t="s">
        <v>101</v>
      </c>
    </row>
    <row r="4828" spans="1:27" x14ac:dyDescent="0.25">
      <c r="A4828" t="s">
        <v>1426</v>
      </c>
      <c r="B4828" t="s">
        <v>55</v>
      </c>
      <c r="C4828" t="s">
        <v>43</v>
      </c>
      <c r="D4828" t="s">
        <v>44</v>
      </c>
      <c r="E4828" t="s">
        <v>155</v>
      </c>
      <c r="F4828" t="s">
        <v>4</v>
      </c>
      <c r="G4828" t="s">
        <v>55</v>
      </c>
      <c r="H4828">
        <v>683</v>
      </c>
      <c r="I4828" t="s">
        <v>55</v>
      </c>
      <c r="J4828">
        <v>100000</v>
      </c>
      <c r="K4828">
        <v>87768.83</v>
      </c>
      <c r="L4828">
        <v>0.26950000000000002</v>
      </c>
      <c r="M4828" s="63">
        <v>45181</v>
      </c>
      <c r="N4828" s="63">
        <v>45241</v>
      </c>
      <c r="O4828">
        <v>60</v>
      </c>
      <c r="P4828" t="s">
        <v>55</v>
      </c>
      <c r="Q4828">
        <v>0</v>
      </c>
      <c r="R4828">
        <v>0</v>
      </c>
      <c r="S4828">
        <v>0</v>
      </c>
      <c r="T4828">
        <v>0</v>
      </c>
      <c r="U4828">
        <v>0</v>
      </c>
      <c r="V4828">
        <v>87768.83</v>
      </c>
      <c r="W4828">
        <v>87768.83</v>
      </c>
      <c r="X4828" s="1">
        <v>45473</v>
      </c>
      <c r="Y4828" s="1">
        <v>44766</v>
      </c>
      <c r="Z4828" t="s">
        <v>44</v>
      </c>
      <c r="AA4828" t="s">
        <v>100</v>
      </c>
    </row>
    <row r="4829" spans="1:27" x14ac:dyDescent="0.25">
      <c r="A4829" t="s">
        <v>1349</v>
      </c>
      <c r="B4829" t="s">
        <v>55</v>
      </c>
      <c r="C4829" t="s">
        <v>43</v>
      </c>
      <c r="D4829" t="s">
        <v>44</v>
      </c>
      <c r="E4829" t="s">
        <v>155</v>
      </c>
      <c r="F4829" t="s">
        <v>4</v>
      </c>
      <c r="G4829" t="s">
        <v>55</v>
      </c>
      <c r="H4829">
        <v>616</v>
      </c>
      <c r="I4829" t="s">
        <v>55</v>
      </c>
      <c r="J4829">
        <v>240000</v>
      </c>
      <c r="K4829">
        <v>172758.15</v>
      </c>
      <c r="L4829">
        <v>0.26950000000000002</v>
      </c>
      <c r="M4829" s="63">
        <v>45454</v>
      </c>
      <c r="N4829" s="63">
        <v>45514</v>
      </c>
      <c r="O4829">
        <v>60</v>
      </c>
      <c r="P4829" t="s">
        <v>55</v>
      </c>
      <c r="Q4829">
        <v>0</v>
      </c>
      <c r="R4829">
        <v>0</v>
      </c>
      <c r="S4829">
        <v>0</v>
      </c>
      <c r="T4829">
        <v>0</v>
      </c>
      <c r="U4829">
        <v>0</v>
      </c>
      <c r="V4829">
        <v>0</v>
      </c>
      <c r="W4829">
        <v>0</v>
      </c>
      <c r="X4829" s="1">
        <v>45473</v>
      </c>
      <c r="Y4829" s="1">
        <v>43285</v>
      </c>
      <c r="Z4829" t="s">
        <v>44</v>
      </c>
      <c r="AA4829" t="s">
        <v>103</v>
      </c>
    </row>
    <row r="4830" spans="1:27" x14ac:dyDescent="0.25">
      <c r="A4830" t="s">
        <v>2453</v>
      </c>
      <c r="B4830" t="s">
        <v>55</v>
      </c>
      <c r="C4830" t="s">
        <v>43</v>
      </c>
      <c r="D4830" t="s">
        <v>44</v>
      </c>
      <c r="E4830" t="s">
        <v>155</v>
      </c>
      <c r="F4830" t="s">
        <v>15</v>
      </c>
      <c r="G4830" t="s">
        <v>55</v>
      </c>
      <c r="H4830">
        <v>828</v>
      </c>
      <c r="I4830" t="s">
        <v>55</v>
      </c>
      <c r="J4830">
        <v>120000</v>
      </c>
      <c r="K4830">
        <v>103657.12</v>
      </c>
      <c r="L4830">
        <v>0.26950000000000002</v>
      </c>
      <c r="M4830" s="63">
        <v>45444</v>
      </c>
      <c r="N4830" s="63">
        <v>45504</v>
      </c>
      <c r="O4830">
        <v>60</v>
      </c>
      <c r="P4830" t="s">
        <v>55</v>
      </c>
      <c r="Q4830">
        <v>0</v>
      </c>
      <c r="R4830">
        <v>0</v>
      </c>
      <c r="S4830">
        <v>0</v>
      </c>
      <c r="T4830">
        <v>0</v>
      </c>
      <c r="U4830">
        <v>0</v>
      </c>
      <c r="V4830">
        <v>0</v>
      </c>
      <c r="W4830">
        <v>0</v>
      </c>
      <c r="X4830" s="1">
        <v>45473</v>
      </c>
      <c r="Y4830" s="1">
        <v>43638</v>
      </c>
      <c r="Z4830" t="s">
        <v>44</v>
      </c>
      <c r="AA4830" t="s">
        <v>99</v>
      </c>
    </row>
    <row r="4831" spans="1:27" x14ac:dyDescent="0.25">
      <c r="A4831" t="s">
        <v>1528</v>
      </c>
      <c r="B4831" t="s">
        <v>55</v>
      </c>
      <c r="C4831" t="s">
        <v>43</v>
      </c>
      <c r="D4831" t="s">
        <v>44</v>
      </c>
      <c r="E4831" t="s">
        <v>155</v>
      </c>
      <c r="F4831" t="s">
        <v>14</v>
      </c>
      <c r="G4831" t="s">
        <v>55</v>
      </c>
      <c r="H4831">
        <v>672</v>
      </c>
      <c r="I4831" t="s">
        <v>55</v>
      </c>
      <c r="J4831">
        <v>310000</v>
      </c>
      <c r="K4831">
        <v>237739.05</v>
      </c>
      <c r="L4831">
        <v>0.26950000000000002</v>
      </c>
      <c r="M4831" s="63">
        <v>45441</v>
      </c>
      <c r="N4831" s="63">
        <v>45501</v>
      </c>
      <c r="O4831">
        <v>60</v>
      </c>
      <c r="P4831" t="s">
        <v>55</v>
      </c>
      <c r="Q4831">
        <v>0</v>
      </c>
      <c r="R4831">
        <v>0</v>
      </c>
      <c r="S4831">
        <v>0</v>
      </c>
      <c r="T4831">
        <v>0</v>
      </c>
      <c r="U4831">
        <v>0</v>
      </c>
      <c r="V4831">
        <v>0</v>
      </c>
      <c r="W4831">
        <v>0</v>
      </c>
      <c r="X4831" s="1">
        <v>45473</v>
      </c>
      <c r="Y4831" s="1">
        <v>43068</v>
      </c>
      <c r="Z4831" t="s">
        <v>44</v>
      </c>
      <c r="AA4831" t="s">
        <v>102</v>
      </c>
    </row>
    <row r="4832" spans="1:27" x14ac:dyDescent="0.25">
      <c r="A4832" t="s">
        <v>1292</v>
      </c>
      <c r="B4832" t="s">
        <v>55</v>
      </c>
      <c r="C4832" t="s">
        <v>43</v>
      </c>
      <c r="D4832" t="s">
        <v>44</v>
      </c>
      <c r="E4832" t="s">
        <v>155</v>
      </c>
      <c r="F4832" t="s">
        <v>7</v>
      </c>
      <c r="G4832" t="s">
        <v>55</v>
      </c>
      <c r="H4832">
        <v>833</v>
      </c>
      <c r="I4832" t="s">
        <v>55</v>
      </c>
      <c r="J4832">
        <v>140000</v>
      </c>
      <c r="K4832">
        <v>62473.95</v>
      </c>
      <c r="L4832">
        <v>0.26950000000000002</v>
      </c>
      <c r="M4832" s="63">
        <v>45417</v>
      </c>
      <c r="N4832" s="63">
        <v>45477</v>
      </c>
      <c r="O4832">
        <v>60</v>
      </c>
      <c r="P4832" t="s">
        <v>55</v>
      </c>
      <c r="Q4832">
        <v>0</v>
      </c>
      <c r="R4832">
        <v>0</v>
      </c>
      <c r="S4832">
        <v>0</v>
      </c>
      <c r="T4832">
        <v>0</v>
      </c>
      <c r="U4832">
        <v>0</v>
      </c>
      <c r="V4832">
        <v>0</v>
      </c>
      <c r="W4832">
        <v>0</v>
      </c>
      <c r="X4832" s="1">
        <v>45473</v>
      </c>
      <c r="Y4832" s="1">
        <v>43421</v>
      </c>
      <c r="Z4832" t="s">
        <v>44</v>
      </c>
      <c r="AA4832" t="s">
        <v>102</v>
      </c>
    </row>
    <row r="4833" spans="1:27" x14ac:dyDescent="0.25">
      <c r="A4833" t="s">
        <v>2467</v>
      </c>
      <c r="B4833" t="s">
        <v>55</v>
      </c>
      <c r="C4833" t="s">
        <v>43</v>
      </c>
      <c r="D4833" t="s">
        <v>44</v>
      </c>
      <c r="E4833" t="s">
        <v>155</v>
      </c>
      <c r="F4833" t="s">
        <v>7</v>
      </c>
      <c r="G4833" t="s">
        <v>55</v>
      </c>
      <c r="H4833">
        <v>599</v>
      </c>
      <c r="I4833" t="s">
        <v>55</v>
      </c>
      <c r="J4833">
        <v>140000</v>
      </c>
      <c r="K4833">
        <v>128669.85</v>
      </c>
      <c r="L4833">
        <v>0.26950000000000002</v>
      </c>
      <c r="M4833" s="63">
        <v>45448</v>
      </c>
      <c r="N4833" s="63">
        <v>45508</v>
      </c>
      <c r="O4833">
        <v>60</v>
      </c>
      <c r="P4833" t="s">
        <v>55</v>
      </c>
      <c r="Q4833">
        <v>0</v>
      </c>
      <c r="R4833">
        <v>0</v>
      </c>
      <c r="S4833">
        <v>0</v>
      </c>
      <c r="T4833">
        <v>0</v>
      </c>
      <c r="U4833">
        <v>0</v>
      </c>
      <c r="V4833">
        <v>0</v>
      </c>
      <c r="W4833">
        <v>0</v>
      </c>
      <c r="X4833" s="1">
        <v>45473</v>
      </c>
      <c r="Y4833" s="1">
        <v>43653</v>
      </c>
      <c r="Z4833" t="s">
        <v>44</v>
      </c>
      <c r="AA4833" t="s">
        <v>100</v>
      </c>
    </row>
    <row r="4834" spans="1:27" x14ac:dyDescent="0.25">
      <c r="A4834" t="s">
        <v>2336</v>
      </c>
      <c r="B4834" t="s">
        <v>55</v>
      </c>
      <c r="C4834" t="s">
        <v>43</v>
      </c>
      <c r="D4834" t="s">
        <v>44</v>
      </c>
      <c r="E4834" t="s">
        <v>155</v>
      </c>
      <c r="F4834" t="s">
        <v>6</v>
      </c>
      <c r="G4834" t="s">
        <v>55</v>
      </c>
      <c r="H4834">
        <v>759</v>
      </c>
      <c r="I4834" t="s">
        <v>55</v>
      </c>
      <c r="J4834">
        <v>140000</v>
      </c>
      <c r="K4834">
        <v>131108.76</v>
      </c>
      <c r="L4834">
        <v>0.26950000000000002</v>
      </c>
      <c r="M4834" s="63">
        <v>45457</v>
      </c>
      <c r="N4834" s="63">
        <v>45517</v>
      </c>
      <c r="O4834">
        <v>60</v>
      </c>
      <c r="P4834" t="s">
        <v>55</v>
      </c>
      <c r="Q4834">
        <v>0</v>
      </c>
      <c r="R4834">
        <v>0</v>
      </c>
      <c r="S4834">
        <v>0</v>
      </c>
      <c r="T4834">
        <v>0</v>
      </c>
      <c r="U4834">
        <v>0</v>
      </c>
      <c r="V4834">
        <v>0</v>
      </c>
      <c r="W4834">
        <v>0</v>
      </c>
      <c r="X4834" s="1">
        <v>45473</v>
      </c>
      <c r="Y4834" s="1">
        <v>43850</v>
      </c>
      <c r="Z4834" t="s">
        <v>44</v>
      </c>
      <c r="AA4834" t="s">
        <v>99</v>
      </c>
    </row>
    <row r="4835" spans="1:27" x14ac:dyDescent="0.25">
      <c r="A4835" t="s">
        <v>567</v>
      </c>
      <c r="B4835" t="s">
        <v>55</v>
      </c>
      <c r="C4835" t="s">
        <v>43</v>
      </c>
      <c r="D4835" t="s">
        <v>44</v>
      </c>
      <c r="E4835" t="s">
        <v>155</v>
      </c>
      <c r="F4835" t="s">
        <v>14</v>
      </c>
      <c r="G4835" t="s">
        <v>55</v>
      </c>
      <c r="H4835">
        <v>649</v>
      </c>
      <c r="I4835" t="s">
        <v>55</v>
      </c>
      <c r="J4835">
        <v>30000</v>
      </c>
      <c r="K4835">
        <v>15784.2</v>
      </c>
      <c r="L4835">
        <v>0.28949999999999998</v>
      </c>
      <c r="M4835" s="63">
        <v>45439</v>
      </c>
      <c r="N4835" s="63">
        <v>45529</v>
      </c>
      <c r="O4835">
        <v>90</v>
      </c>
      <c r="P4835" t="s">
        <v>55</v>
      </c>
      <c r="Q4835">
        <v>0</v>
      </c>
      <c r="R4835">
        <v>0</v>
      </c>
      <c r="S4835">
        <v>0</v>
      </c>
      <c r="T4835">
        <v>0</v>
      </c>
      <c r="U4835">
        <v>0</v>
      </c>
      <c r="V4835">
        <v>0</v>
      </c>
      <c r="W4835">
        <v>0</v>
      </c>
      <c r="X4835" s="1">
        <v>45473</v>
      </c>
      <c r="Y4835" s="1">
        <v>44800</v>
      </c>
      <c r="Z4835" t="s">
        <v>44</v>
      </c>
      <c r="AA4835" t="s">
        <v>101</v>
      </c>
    </row>
    <row r="4836" spans="1:27" x14ac:dyDescent="0.25">
      <c r="A4836" t="s">
        <v>341</v>
      </c>
      <c r="B4836" t="s">
        <v>55</v>
      </c>
      <c r="C4836" t="s">
        <v>43</v>
      </c>
      <c r="D4836" t="s">
        <v>44</v>
      </c>
      <c r="E4836" t="s">
        <v>155</v>
      </c>
      <c r="F4836" t="s">
        <v>8</v>
      </c>
      <c r="G4836" t="s">
        <v>55</v>
      </c>
      <c r="H4836">
        <v>643</v>
      </c>
      <c r="I4836" t="s">
        <v>55</v>
      </c>
      <c r="J4836">
        <v>15000</v>
      </c>
      <c r="K4836">
        <v>13320.45</v>
      </c>
      <c r="L4836">
        <v>0.28949999999999998</v>
      </c>
      <c r="M4836" s="63">
        <v>45443</v>
      </c>
      <c r="N4836" s="63">
        <v>45563</v>
      </c>
      <c r="O4836">
        <v>120</v>
      </c>
      <c r="P4836" t="s">
        <v>55</v>
      </c>
      <c r="Q4836">
        <v>0</v>
      </c>
      <c r="R4836">
        <v>0</v>
      </c>
      <c r="S4836">
        <v>0</v>
      </c>
      <c r="T4836">
        <v>0</v>
      </c>
      <c r="U4836">
        <v>0</v>
      </c>
      <c r="V4836">
        <v>0</v>
      </c>
      <c r="W4836">
        <v>0</v>
      </c>
      <c r="X4836" s="1">
        <v>45473</v>
      </c>
      <c r="Y4836" s="1">
        <v>44594</v>
      </c>
      <c r="Z4836" t="s">
        <v>44</v>
      </c>
      <c r="AA4836" t="s">
        <v>102</v>
      </c>
    </row>
    <row r="4837" spans="1:27" x14ac:dyDescent="0.25">
      <c r="A4837" t="s">
        <v>161</v>
      </c>
      <c r="B4837" t="s">
        <v>55</v>
      </c>
      <c r="C4837" t="s">
        <v>43</v>
      </c>
      <c r="D4837" t="s">
        <v>44</v>
      </c>
      <c r="E4837" t="s">
        <v>155</v>
      </c>
      <c r="F4837" t="s">
        <v>6</v>
      </c>
      <c r="G4837" t="s">
        <v>55</v>
      </c>
      <c r="H4837">
        <v>808</v>
      </c>
      <c r="I4837" t="s">
        <v>55</v>
      </c>
      <c r="J4837">
        <v>420000</v>
      </c>
      <c r="K4837">
        <v>400480.94</v>
      </c>
      <c r="L4837">
        <v>0.28949999999999998</v>
      </c>
      <c r="M4837" s="63">
        <v>45360</v>
      </c>
      <c r="N4837" s="63">
        <v>45510</v>
      </c>
      <c r="O4837">
        <v>150</v>
      </c>
      <c r="P4837" t="s">
        <v>55</v>
      </c>
      <c r="Q4837">
        <v>0</v>
      </c>
      <c r="R4837">
        <v>0</v>
      </c>
      <c r="S4837">
        <v>0</v>
      </c>
      <c r="T4837">
        <v>0</v>
      </c>
      <c r="U4837">
        <v>0</v>
      </c>
      <c r="V4837">
        <v>0</v>
      </c>
      <c r="W4837">
        <v>0</v>
      </c>
      <c r="X4837" s="1">
        <v>45473</v>
      </c>
      <c r="Y4837" s="1">
        <v>44825</v>
      </c>
      <c r="Z4837" t="s">
        <v>44</v>
      </c>
      <c r="AA4837" t="s">
        <v>99</v>
      </c>
    </row>
    <row r="4838" spans="1:27" x14ac:dyDescent="0.25">
      <c r="A4838" t="s">
        <v>2232</v>
      </c>
      <c r="B4838" t="s">
        <v>55</v>
      </c>
      <c r="C4838" t="s">
        <v>43</v>
      </c>
      <c r="D4838" t="s">
        <v>44</v>
      </c>
      <c r="E4838" t="s">
        <v>155</v>
      </c>
      <c r="F4838" t="s">
        <v>2</v>
      </c>
      <c r="G4838" t="s">
        <v>55</v>
      </c>
      <c r="H4838">
        <v>837</v>
      </c>
      <c r="I4838" t="s">
        <v>55</v>
      </c>
      <c r="J4838">
        <v>100000</v>
      </c>
      <c r="K4838">
        <v>99725.78</v>
      </c>
      <c r="L4838">
        <v>0.26950000000000002</v>
      </c>
      <c r="M4838" s="63">
        <v>45457</v>
      </c>
      <c r="N4838" s="63">
        <v>45517</v>
      </c>
      <c r="O4838">
        <v>60</v>
      </c>
      <c r="P4838" t="s">
        <v>55</v>
      </c>
      <c r="Q4838">
        <v>0</v>
      </c>
      <c r="R4838">
        <v>0</v>
      </c>
      <c r="S4838">
        <v>0</v>
      </c>
      <c r="T4838">
        <v>0</v>
      </c>
      <c r="U4838">
        <v>0</v>
      </c>
      <c r="V4838">
        <v>0</v>
      </c>
      <c r="W4838">
        <v>0</v>
      </c>
      <c r="X4838" s="1">
        <v>45473</v>
      </c>
      <c r="Y4838" s="1">
        <v>43394</v>
      </c>
      <c r="Z4838" t="s">
        <v>44</v>
      </c>
      <c r="AA4838" t="s">
        <v>101</v>
      </c>
    </row>
    <row r="4839" spans="1:27" x14ac:dyDescent="0.25">
      <c r="A4839" t="s">
        <v>1518</v>
      </c>
      <c r="B4839" t="s">
        <v>55</v>
      </c>
      <c r="C4839" t="s">
        <v>43</v>
      </c>
      <c r="D4839" t="s">
        <v>44</v>
      </c>
      <c r="E4839" t="s">
        <v>155</v>
      </c>
      <c r="F4839" t="s">
        <v>14</v>
      </c>
      <c r="G4839" t="s">
        <v>55</v>
      </c>
      <c r="H4839">
        <v>881</v>
      </c>
      <c r="I4839" t="s">
        <v>55</v>
      </c>
      <c r="J4839">
        <v>320000</v>
      </c>
      <c r="K4839">
        <v>120515.85</v>
      </c>
      <c r="L4839">
        <v>0.28949999999999998</v>
      </c>
      <c r="M4839" s="63">
        <v>45392</v>
      </c>
      <c r="N4839" s="63">
        <v>45512</v>
      </c>
      <c r="O4839">
        <v>120</v>
      </c>
      <c r="P4839" t="s">
        <v>55</v>
      </c>
      <c r="Q4839">
        <v>0</v>
      </c>
      <c r="R4839">
        <v>0</v>
      </c>
      <c r="S4839">
        <v>0</v>
      </c>
      <c r="T4839">
        <v>0</v>
      </c>
      <c r="U4839">
        <v>0</v>
      </c>
      <c r="V4839">
        <v>0</v>
      </c>
      <c r="W4839">
        <v>0</v>
      </c>
      <c r="X4839" s="1">
        <v>45473</v>
      </c>
      <c r="Y4839" s="1">
        <v>45056</v>
      </c>
      <c r="Z4839" t="s">
        <v>44</v>
      </c>
      <c r="AA4839" t="s">
        <v>100</v>
      </c>
    </row>
    <row r="4840" spans="1:27" x14ac:dyDescent="0.25">
      <c r="A4840" t="s">
        <v>1431</v>
      </c>
      <c r="B4840" t="s">
        <v>55</v>
      </c>
      <c r="C4840" t="s">
        <v>43</v>
      </c>
      <c r="D4840" t="s">
        <v>44</v>
      </c>
      <c r="E4840" t="s">
        <v>155</v>
      </c>
      <c r="F4840" t="s">
        <v>15</v>
      </c>
      <c r="G4840" t="s">
        <v>55</v>
      </c>
      <c r="H4840">
        <v>687</v>
      </c>
      <c r="I4840" t="s">
        <v>55</v>
      </c>
      <c r="J4840">
        <v>120000</v>
      </c>
      <c r="K4840">
        <v>108145.68</v>
      </c>
      <c r="L4840">
        <v>0.26950000000000002</v>
      </c>
      <c r="M4840" s="63">
        <v>45467</v>
      </c>
      <c r="N4840" s="63">
        <v>45497</v>
      </c>
      <c r="O4840">
        <v>30</v>
      </c>
      <c r="P4840" t="s">
        <v>55</v>
      </c>
      <c r="Q4840">
        <v>0</v>
      </c>
      <c r="R4840">
        <v>0</v>
      </c>
      <c r="S4840">
        <v>0</v>
      </c>
      <c r="T4840">
        <v>0</v>
      </c>
      <c r="U4840">
        <v>0</v>
      </c>
      <c r="V4840">
        <v>0</v>
      </c>
      <c r="W4840">
        <v>0</v>
      </c>
      <c r="X4840" s="1">
        <v>45473</v>
      </c>
      <c r="Y4840" s="1">
        <v>44182</v>
      </c>
      <c r="Z4840" t="s">
        <v>44</v>
      </c>
      <c r="AA4840" t="s">
        <v>99</v>
      </c>
    </row>
    <row r="4841" spans="1:27" x14ac:dyDescent="0.25">
      <c r="A4841" t="s">
        <v>1399</v>
      </c>
      <c r="B4841" t="s">
        <v>55</v>
      </c>
      <c r="C4841" t="s">
        <v>43</v>
      </c>
      <c r="D4841" t="s">
        <v>44</v>
      </c>
      <c r="E4841" t="s">
        <v>155</v>
      </c>
      <c r="F4841" t="s">
        <v>3</v>
      </c>
      <c r="G4841" t="s">
        <v>55</v>
      </c>
      <c r="H4841">
        <v>869</v>
      </c>
      <c r="I4841" t="s">
        <v>55</v>
      </c>
      <c r="J4841">
        <v>280000</v>
      </c>
      <c r="K4841">
        <v>247866.89</v>
      </c>
      <c r="L4841">
        <v>0.26950000000000002</v>
      </c>
      <c r="M4841" s="63">
        <v>45428</v>
      </c>
      <c r="N4841" s="63">
        <v>45578</v>
      </c>
      <c r="O4841">
        <v>150</v>
      </c>
      <c r="P4841" t="s">
        <v>55</v>
      </c>
      <c r="Q4841">
        <v>0</v>
      </c>
      <c r="R4841">
        <v>0</v>
      </c>
      <c r="S4841">
        <v>0</v>
      </c>
      <c r="T4841">
        <v>0</v>
      </c>
      <c r="U4841">
        <v>0</v>
      </c>
      <c r="V4841">
        <v>0</v>
      </c>
      <c r="W4841">
        <v>0</v>
      </c>
      <c r="X4841" s="1">
        <v>45473</v>
      </c>
      <c r="Y4841" s="1">
        <v>42924</v>
      </c>
      <c r="Z4841" t="s">
        <v>44</v>
      </c>
      <c r="AA4841" t="s">
        <v>99</v>
      </c>
    </row>
    <row r="4842" spans="1:27" x14ac:dyDescent="0.25">
      <c r="A4842" t="s">
        <v>1894</v>
      </c>
      <c r="B4842" t="s">
        <v>55</v>
      </c>
      <c r="C4842" t="s">
        <v>43</v>
      </c>
      <c r="D4842" t="s">
        <v>44</v>
      </c>
      <c r="E4842" t="s">
        <v>155</v>
      </c>
      <c r="F4842" t="s">
        <v>12</v>
      </c>
      <c r="G4842" t="s">
        <v>55</v>
      </c>
      <c r="H4842">
        <v>867</v>
      </c>
      <c r="I4842" t="s">
        <v>55</v>
      </c>
      <c r="J4842">
        <v>30000</v>
      </c>
      <c r="K4842">
        <v>18744.75</v>
      </c>
      <c r="L4842">
        <v>0.26950000000000002</v>
      </c>
      <c r="M4842" s="63">
        <v>45467</v>
      </c>
      <c r="N4842" s="63">
        <v>45527</v>
      </c>
      <c r="O4842">
        <v>60</v>
      </c>
      <c r="P4842" t="s">
        <v>55</v>
      </c>
      <c r="Q4842">
        <v>0</v>
      </c>
      <c r="R4842">
        <v>0</v>
      </c>
      <c r="S4842">
        <v>0</v>
      </c>
      <c r="T4842">
        <v>0</v>
      </c>
      <c r="U4842">
        <v>0</v>
      </c>
      <c r="V4842">
        <v>0</v>
      </c>
      <c r="W4842">
        <v>0</v>
      </c>
      <c r="X4842" s="1">
        <v>45473</v>
      </c>
      <c r="Y4842" s="1">
        <v>45023</v>
      </c>
      <c r="Z4842" t="s">
        <v>44</v>
      </c>
      <c r="AA4842" t="s">
        <v>99</v>
      </c>
    </row>
    <row r="4843" spans="1:27" x14ac:dyDescent="0.25">
      <c r="A4843" t="s">
        <v>2275</v>
      </c>
      <c r="B4843" t="s">
        <v>55</v>
      </c>
      <c r="C4843" t="s">
        <v>43</v>
      </c>
      <c r="D4843" t="s">
        <v>44</v>
      </c>
      <c r="E4843" t="s">
        <v>155</v>
      </c>
      <c r="F4843" t="s">
        <v>6</v>
      </c>
      <c r="G4843" t="s">
        <v>55</v>
      </c>
      <c r="H4843">
        <v>731</v>
      </c>
      <c r="I4843" t="s">
        <v>55</v>
      </c>
      <c r="J4843">
        <v>90000</v>
      </c>
      <c r="K4843">
        <v>81811.89</v>
      </c>
      <c r="L4843">
        <v>0.28949999999999998</v>
      </c>
      <c r="M4843" s="63">
        <v>45148</v>
      </c>
      <c r="N4843" s="63">
        <v>45208</v>
      </c>
      <c r="O4843">
        <v>60</v>
      </c>
      <c r="P4843" t="s">
        <v>55</v>
      </c>
      <c r="Q4843">
        <v>0</v>
      </c>
      <c r="R4843">
        <v>0</v>
      </c>
      <c r="S4843">
        <v>0</v>
      </c>
      <c r="T4843">
        <v>0</v>
      </c>
      <c r="U4843">
        <v>0</v>
      </c>
      <c r="V4843">
        <v>81811.89</v>
      </c>
      <c r="W4843">
        <v>81811.89</v>
      </c>
      <c r="X4843" s="1">
        <v>45473</v>
      </c>
      <c r="Y4843" s="1">
        <v>45097</v>
      </c>
      <c r="Z4843" t="s">
        <v>44</v>
      </c>
      <c r="AA4843" t="s">
        <v>105</v>
      </c>
    </row>
    <row r="4844" spans="1:27" x14ac:dyDescent="0.25">
      <c r="A4844" t="s">
        <v>530</v>
      </c>
      <c r="B4844" t="s">
        <v>55</v>
      </c>
      <c r="C4844" t="s">
        <v>43</v>
      </c>
      <c r="D4844" t="s">
        <v>44</v>
      </c>
      <c r="E4844" t="s">
        <v>155</v>
      </c>
      <c r="F4844" t="s">
        <v>14</v>
      </c>
      <c r="G4844" t="s">
        <v>55</v>
      </c>
      <c r="H4844">
        <v>757</v>
      </c>
      <c r="I4844" t="s">
        <v>55</v>
      </c>
      <c r="J4844">
        <v>280000</v>
      </c>
      <c r="K4844">
        <v>238915.24</v>
      </c>
      <c r="L4844">
        <v>0.26950000000000002</v>
      </c>
      <c r="M4844" s="63">
        <v>45448</v>
      </c>
      <c r="N4844" s="63">
        <v>45508</v>
      </c>
      <c r="O4844">
        <v>60</v>
      </c>
      <c r="P4844" t="s">
        <v>55</v>
      </c>
      <c r="Q4844">
        <v>0</v>
      </c>
      <c r="R4844">
        <v>0</v>
      </c>
      <c r="S4844">
        <v>0</v>
      </c>
      <c r="T4844">
        <v>0</v>
      </c>
      <c r="U4844">
        <v>0</v>
      </c>
      <c r="V4844">
        <v>0</v>
      </c>
      <c r="W4844">
        <v>0</v>
      </c>
      <c r="X4844" s="1">
        <v>45473</v>
      </c>
      <c r="Y4844" s="1">
        <v>43601</v>
      </c>
      <c r="Z4844" t="s">
        <v>44</v>
      </c>
      <c r="AA4844" t="s">
        <v>101</v>
      </c>
    </row>
    <row r="4845" spans="1:27" x14ac:dyDescent="0.25">
      <c r="A4845" t="s">
        <v>924</v>
      </c>
      <c r="B4845" t="s">
        <v>55</v>
      </c>
      <c r="C4845" t="s">
        <v>43</v>
      </c>
      <c r="D4845" t="s">
        <v>44</v>
      </c>
      <c r="E4845" t="s">
        <v>155</v>
      </c>
      <c r="F4845" t="s">
        <v>14</v>
      </c>
      <c r="G4845" t="s">
        <v>55</v>
      </c>
      <c r="H4845">
        <v>729</v>
      </c>
      <c r="I4845" t="s">
        <v>55</v>
      </c>
      <c r="J4845">
        <v>360000</v>
      </c>
      <c r="K4845">
        <v>174448.35</v>
      </c>
      <c r="L4845">
        <v>0.26950000000000002</v>
      </c>
      <c r="M4845" s="63">
        <v>45338</v>
      </c>
      <c r="N4845" s="63">
        <v>45488</v>
      </c>
      <c r="O4845">
        <v>150</v>
      </c>
      <c r="P4845" t="s">
        <v>55</v>
      </c>
      <c r="Q4845">
        <v>0</v>
      </c>
      <c r="R4845">
        <v>0</v>
      </c>
      <c r="S4845">
        <v>0</v>
      </c>
      <c r="T4845">
        <v>0</v>
      </c>
      <c r="U4845">
        <v>0</v>
      </c>
      <c r="V4845">
        <v>0</v>
      </c>
      <c r="W4845">
        <v>0</v>
      </c>
      <c r="X4845" s="1">
        <v>45473</v>
      </c>
      <c r="Y4845" s="1">
        <v>43634</v>
      </c>
      <c r="Z4845" t="s">
        <v>44</v>
      </c>
      <c r="AA4845" t="s">
        <v>100</v>
      </c>
    </row>
    <row r="4846" spans="1:27" x14ac:dyDescent="0.25">
      <c r="A4846" t="s">
        <v>1091</v>
      </c>
      <c r="B4846" t="s">
        <v>55</v>
      </c>
      <c r="C4846" t="s">
        <v>43</v>
      </c>
      <c r="D4846" t="s">
        <v>44</v>
      </c>
      <c r="E4846" t="s">
        <v>155</v>
      </c>
      <c r="F4846" t="s">
        <v>4</v>
      </c>
      <c r="G4846" t="s">
        <v>55</v>
      </c>
      <c r="H4846">
        <v>672</v>
      </c>
      <c r="I4846" t="s">
        <v>55</v>
      </c>
      <c r="J4846">
        <v>15000</v>
      </c>
      <c r="K4846">
        <v>1633.5</v>
      </c>
      <c r="L4846">
        <v>0.26950000000000002</v>
      </c>
      <c r="M4846" s="63">
        <v>45278</v>
      </c>
      <c r="N4846" s="63">
        <v>45338</v>
      </c>
      <c r="O4846">
        <v>60</v>
      </c>
      <c r="P4846" t="s">
        <v>55</v>
      </c>
      <c r="Q4846">
        <v>0</v>
      </c>
      <c r="R4846">
        <v>0</v>
      </c>
      <c r="S4846">
        <v>0</v>
      </c>
      <c r="T4846">
        <v>0</v>
      </c>
      <c r="U4846">
        <v>1633.5</v>
      </c>
      <c r="V4846">
        <v>0</v>
      </c>
      <c r="W4846">
        <v>1633.5</v>
      </c>
      <c r="X4846" s="1">
        <v>45473</v>
      </c>
      <c r="Y4846" s="1">
        <v>44177</v>
      </c>
      <c r="Z4846" t="s">
        <v>44</v>
      </c>
      <c r="AA4846" t="s">
        <v>99</v>
      </c>
    </row>
    <row r="4847" spans="1:27" x14ac:dyDescent="0.25">
      <c r="A4847" t="s">
        <v>2405</v>
      </c>
      <c r="B4847" t="s">
        <v>55</v>
      </c>
      <c r="C4847" t="s">
        <v>43</v>
      </c>
      <c r="D4847" t="s">
        <v>44</v>
      </c>
      <c r="E4847" t="s">
        <v>155</v>
      </c>
      <c r="F4847" t="s">
        <v>13</v>
      </c>
      <c r="G4847" t="s">
        <v>55</v>
      </c>
      <c r="H4847">
        <v>543</v>
      </c>
      <c r="I4847" t="s">
        <v>55</v>
      </c>
      <c r="J4847">
        <v>50000</v>
      </c>
      <c r="K4847">
        <v>46526.400000000001</v>
      </c>
      <c r="L4847">
        <v>0.26950000000000002</v>
      </c>
      <c r="M4847" s="63">
        <v>45473</v>
      </c>
      <c r="N4847" s="63">
        <v>45533</v>
      </c>
      <c r="O4847">
        <v>60</v>
      </c>
      <c r="P4847" t="s">
        <v>55</v>
      </c>
      <c r="Q4847">
        <v>0</v>
      </c>
      <c r="R4847">
        <v>0</v>
      </c>
      <c r="S4847">
        <v>0</v>
      </c>
      <c r="T4847">
        <v>0</v>
      </c>
      <c r="U4847">
        <v>0</v>
      </c>
      <c r="V4847">
        <v>0</v>
      </c>
      <c r="W4847">
        <v>0</v>
      </c>
      <c r="X4847" s="1">
        <v>45473</v>
      </c>
      <c r="Y4847" s="1">
        <v>43671</v>
      </c>
      <c r="Z4847" t="s">
        <v>44</v>
      </c>
      <c r="AA4847" t="s">
        <v>101</v>
      </c>
    </row>
    <row r="4848" spans="1:27" x14ac:dyDescent="0.25">
      <c r="A4848" t="s">
        <v>1020</v>
      </c>
      <c r="B4848" t="s">
        <v>55</v>
      </c>
      <c r="C4848" t="s">
        <v>43</v>
      </c>
      <c r="D4848" t="s">
        <v>44</v>
      </c>
      <c r="E4848" t="s">
        <v>155</v>
      </c>
      <c r="F4848" t="s">
        <v>14</v>
      </c>
      <c r="G4848" t="s">
        <v>55</v>
      </c>
      <c r="H4848">
        <v>881</v>
      </c>
      <c r="I4848" t="s">
        <v>55</v>
      </c>
      <c r="J4848">
        <v>30000</v>
      </c>
      <c r="K4848">
        <v>27347.22</v>
      </c>
      <c r="L4848">
        <v>0.26950000000000002</v>
      </c>
      <c r="M4848" s="63">
        <v>45392</v>
      </c>
      <c r="N4848" s="63">
        <v>45482</v>
      </c>
      <c r="O4848">
        <v>90</v>
      </c>
      <c r="P4848" t="s">
        <v>55</v>
      </c>
      <c r="Q4848">
        <v>0</v>
      </c>
      <c r="R4848">
        <v>0</v>
      </c>
      <c r="S4848">
        <v>0</v>
      </c>
      <c r="T4848">
        <v>0</v>
      </c>
      <c r="U4848">
        <v>0</v>
      </c>
      <c r="V4848">
        <v>0</v>
      </c>
      <c r="W4848">
        <v>0</v>
      </c>
      <c r="X4848" s="1">
        <v>45473</v>
      </c>
      <c r="Y4848" s="1">
        <v>43478</v>
      </c>
      <c r="Z4848" t="s">
        <v>44</v>
      </c>
      <c r="AA4848" t="s">
        <v>101</v>
      </c>
    </row>
    <row r="4849" spans="1:27" x14ac:dyDescent="0.25">
      <c r="A4849" t="s">
        <v>2072</v>
      </c>
      <c r="B4849" t="s">
        <v>55</v>
      </c>
      <c r="C4849" t="s">
        <v>43</v>
      </c>
      <c r="D4849" t="s">
        <v>44</v>
      </c>
      <c r="E4849" t="s">
        <v>155</v>
      </c>
      <c r="F4849" t="s">
        <v>2</v>
      </c>
      <c r="G4849" t="s">
        <v>55</v>
      </c>
      <c r="H4849">
        <v>881</v>
      </c>
      <c r="I4849" t="s">
        <v>55</v>
      </c>
      <c r="J4849">
        <v>110000</v>
      </c>
      <c r="K4849">
        <v>103590.56</v>
      </c>
      <c r="L4849">
        <v>0.26950000000000002</v>
      </c>
      <c r="M4849" s="63">
        <v>45473</v>
      </c>
      <c r="N4849" s="63">
        <v>45533</v>
      </c>
      <c r="O4849">
        <v>60</v>
      </c>
      <c r="P4849" t="s">
        <v>55</v>
      </c>
      <c r="Q4849">
        <v>0</v>
      </c>
      <c r="R4849">
        <v>0</v>
      </c>
      <c r="S4849">
        <v>0</v>
      </c>
      <c r="T4849">
        <v>0</v>
      </c>
      <c r="U4849">
        <v>0</v>
      </c>
      <c r="V4849">
        <v>0</v>
      </c>
      <c r="W4849">
        <v>0</v>
      </c>
      <c r="X4849" s="1">
        <v>45473</v>
      </c>
      <c r="Y4849" s="1">
        <v>43953</v>
      </c>
      <c r="Z4849" t="s">
        <v>44</v>
      </c>
      <c r="AA4849" t="s">
        <v>101</v>
      </c>
    </row>
    <row r="4850" spans="1:27" x14ac:dyDescent="0.25">
      <c r="A4850" t="s">
        <v>2446</v>
      </c>
      <c r="B4850" t="s">
        <v>55</v>
      </c>
      <c r="C4850" t="s">
        <v>43</v>
      </c>
      <c r="D4850" t="s">
        <v>44</v>
      </c>
      <c r="E4850" t="s">
        <v>155</v>
      </c>
      <c r="F4850" t="s">
        <v>7</v>
      </c>
      <c r="G4850" t="s">
        <v>55</v>
      </c>
      <c r="H4850">
        <v>733</v>
      </c>
      <c r="I4850" t="s">
        <v>55</v>
      </c>
      <c r="J4850">
        <v>240000</v>
      </c>
      <c r="K4850">
        <v>219545.1</v>
      </c>
      <c r="L4850">
        <v>0.26950000000000002</v>
      </c>
      <c r="M4850" s="63">
        <v>45447</v>
      </c>
      <c r="N4850" s="63">
        <v>45507</v>
      </c>
      <c r="O4850">
        <v>60</v>
      </c>
      <c r="P4850" t="s">
        <v>55</v>
      </c>
      <c r="Q4850">
        <v>0</v>
      </c>
      <c r="R4850">
        <v>0</v>
      </c>
      <c r="S4850">
        <v>0</v>
      </c>
      <c r="T4850">
        <v>0</v>
      </c>
      <c r="U4850">
        <v>0</v>
      </c>
      <c r="V4850">
        <v>0</v>
      </c>
      <c r="W4850">
        <v>0</v>
      </c>
      <c r="X4850" s="1">
        <v>45473</v>
      </c>
      <c r="Y4850" s="1">
        <v>43486</v>
      </c>
      <c r="Z4850" t="s">
        <v>44</v>
      </c>
      <c r="AA4850" t="s">
        <v>100</v>
      </c>
    </row>
    <row r="4851" spans="1:27" x14ac:dyDescent="0.25">
      <c r="A4851" t="s">
        <v>1995</v>
      </c>
      <c r="B4851" t="s">
        <v>55</v>
      </c>
      <c r="C4851" t="s">
        <v>43</v>
      </c>
      <c r="D4851" t="s">
        <v>44</v>
      </c>
      <c r="E4851" t="s">
        <v>155</v>
      </c>
      <c r="F4851" t="s">
        <v>9</v>
      </c>
      <c r="G4851" t="s">
        <v>55</v>
      </c>
      <c r="H4851">
        <v>762</v>
      </c>
      <c r="I4851" t="s">
        <v>55</v>
      </c>
      <c r="J4851">
        <v>130000</v>
      </c>
      <c r="K4851">
        <v>91224.9</v>
      </c>
      <c r="L4851">
        <v>0.26950000000000002</v>
      </c>
      <c r="M4851" s="63">
        <v>45390</v>
      </c>
      <c r="N4851" s="63">
        <v>45480</v>
      </c>
      <c r="O4851">
        <v>90</v>
      </c>
      <c r="P4851" t="s">
        <v>55</v>
      </c>
      <c r="Q4851">
        <v>0</v>
      </c>
      <c r="R4851">
        <v>0</v>
      </c>
      <c r="S4851">
        <v>0</v>
      </c>
      <c r="T4851">
        <v>0</v>
      </c>
      <c r="U4851">
        <v>0</v>
      </c>
      <c r="V4851">
        <v>0</v>
      </c>
      <c r="W4851">
        <v>0</v>
      </c>
      <c r="X4851" s="1">
        <v>45473</v>
      </c>
      <c r="Y4851" s="1">
        <v>44106</v>
      </c>
      <c r="Z4851" t="s">
        <v>44</v>
      </c>
      <c r="AA4851" t="s">
        <v>101</v>
      </c>
    </row>
    <row r="4852" spans="1:27" x14ac:dyDescent="0.25">
      <c r="A4852" t="s">
        <v>2317</v>
      </c>
      <c r="B4852" t="s">
        <v>55</v>
      </c>
      <c r="C4852" t="s">
        <v>43</v>
      </c>
      <c r="D4852" t="s">
        <v>44</v>
      </c>
      <c r="E4852" t="s">
        <v>155</v>
      </c>
      <c r="F4852" t="s">
        <v>9</v>
      </c>
      <c r="G4852" t="s">
        <v>55</v>
      </c>
      <c r="H4852">
        <v>593</v>
      </c>
      <c r="I4852" t="s">
        <v>55</v>
      </c>
      <c r="J4852">
        <v>20000</v>
      </c>
      <c r="K4852">
        <v>10480.049999999999</v>
      </c>
      <c r="L4852">
        <v>0.26950000000000002</v>
      </c>
      <c r="M4852" s="63">
        <v>45441</v>
      </c>
      <c r="N4852" s="63">
        <v>45591</v>
      </c>
      <c r="O4852">
        <v>150</v>
      </c>
      <c r="P4852" t="s">
        <v>55</v>
      </c>
      <c r="Q4852">
        <v>0</v>
      </c>
      <c r="R4852">
        <v>0</v>
      </c>
      <c r="S4852">
        <v>0</v>
      </c>
      <c r="T4852">
        <v>0</v>
      </c>
      <c r="U4852">
        <v>0</v>
      </c>
      <c r="V4852">
        <v>0</v>
      </c>
      <c r="W4852">
        <v>0</v>
      </c>
      <c r="X4852" s="1">
        <v>45473</v>
      </c>
      <c r="Y4852" s="1">
        <v>43060</v>
      </c>
      <c r="Z4852" t="s">
        <v>44</v>
      </c>
      <c r="AA4852" t="s">
        <v>100</v>
      </c>
    </row>
    <row r="4853" spans="1:27" x14ac:dyDescent="0.25">
      <c r="A4853" t="s">
        <v>1918</v>
      </c>
      <c r="B4853" t="s">
        <v>55</v>
      </c>
      <c r="C4853" t="s">
        <v>43</v>
      </c>
      <c r="D4853" t="s">
        <v>44</v>
      </c>
      <c r="E4853" t="s">
        <v>155</v>
      </c>
      <c r="F4853" t="s">
        <v>3</v>
      </c>
      <c r="G4853" t="s">
        <v>55</v>
      </c>
      <c r="H4853">
        <v>701</v>
      </c>
      <c r="I4853" t="s">
        <v>55</v>
      </c>
      <c r="J4853">
        <v>65000</v>
      </c>
      <c r="K4853">
        <v>60539.81</v>
      </c>
      <c r="L4853">
        <v>0.28949999999999998</v>
      </c>
      <c r="M4853" s="63">
        <v>45328</v>
      </c>
      <c r="N4853" s="63">
        <v>45478</v>
      </c>
      <c r="O4853">
        <v>150</v>
      </c>
      <c r="P4853" t="s">
        <v>55</v>
      </c>
      <c r="Q4853">
        <v>0</v>
      </c>
      <c r="R4853">
        <v>0</v>
      </c>
      <c r="S4853">
        <v>0</v>
      </c>
      <c r="T4853">
        <v>0</v>
      </c>
      <c r="U4853">
        <v>0</v>
      </c>
      <c r="V4853">
        <v>0</v>
      </c>
      <c r="W4853">
        <v>0</v>
      </c>
      <c r="X4853" s="1">
        <v>45473</v>
      </c>
      <c r="Y4853" s="1">
        <v>45140</v>
      </c>
      <c r="Z4853" t="s">
        <v>44</v>
      </c>
      <c r="AA4853" t="s">
        <v>99</v>
      </c>
    </row>
    <row r="4854" spans="1:27" x14ac:dyDescent="0.25">
      <c r="A4854" t="s">
        <v>974</v>
      </c>
      <c r="B4854" t="s">
        <v>55</v>
      </c>
      <c r="C4854" t="s">
        <v>43</v>
      </c>
      <c r="D4854" t="s">
        <v>44</v>
      </c>
      <c r="E4854" t="s">
        <v>155</v>
      </c>
      <c r="F4854" t="s">
        <v>13</v>
      </c>
      <c r="G4854" t="s">
        <v>55</v>
      </c>
      <c r="H4854">
        <v>743</v>
      </c>
      <c r="I4854" t="s">
        <v>55</v>
      </c>
      <c r="J4854">
        <v>10000</v>
      </c>
      <c r="K4854">
        <v>8720.83</v>
      </c>
      <c r="L4854">
        <v>0.26950000000000002</v>
      </c>
      <c r="M4854" s="63">
        <v>45459</v>
      </c>
      <c r="N4854" s="63">
        <v>45609</v>
      </c>
      <c r="O4854">
        <v>150</v>
      </c>
      <c r="P4854" t="s">
        <v>55</v>
      </c>
      <c r="Q4854">
        <v>0</v>
      </c>
      <c r="R4854">
        <v>0</v>
      </c>
      <c r="S4854">
        <v>0</v>
      </c>
      <c r="T4854">
        <v>0</v>
      </c>
      <c r="U4854">
        <v>0</v>
      </c>
      <c r="V4854">
        <v>0</v>
      </c>
      <c r="W4854">
        <v>0</v>
      </c>
      <c r="X4854" s="1">
        <v>45473</v>
      </c>
      <c r="Y4854" s="1">
        <v>43033</v>
      </c>
      <c r="Z4854" t="s">
        <v>44</v>
      </c>
      <c r="AA4854" t="s">
        <v>99</v>
      </c>
    </row>
    <row r="4855" spans="1:27" x14ac:dyDescent="0.25">
      <c r="A4855" t="s">
        <v>1614</v>
      </c>
      <c r="B4855" t="s">
        <v>55</v>
      </c>
      <c r="C4855" t="s">
        <v>43</v>
      </c>
      <c r="D4855" t="s">
        <v>44</v>
      </c>
      <c r="E4855" t="s">
        <v>155</v>
      </c>
      <c r="F4855" t="s">
        <v>15</v>
      </c>
      <c r="G4855" t="s">
        <v>55</v>
      </c>
      <c r="H4855">
        <v>719</v>
      </c>
      <c r="I4855" t="s">
        <v>55</v>
      </c>
      <c r="J4855">
        <v>150000</v>
      </c>
      <c r="K4855">
        <v>148115.25</v>
      </c>
      <c r="L4855">
        <v>0.26950000000000002</v>
      </c>
      <c r="M4855" s="63">
        <v>45361</v>
      </c>
      <c r="N4855" s="63">
        <v>45511</v>
      </c>
      <c r="O4855">
        <v>150</v>
      </c>
      <c r="P4855" t="s">
        <v>55</v>
      </c>
      <c r="Q4855">
        <v>0</v>
      </c>
      <c r="R4855">
        <v>0</v>
      </c>
      <c r="S4855">
        <v>0</v>
      </c>
      <c r="T4855">
        <v>0</v>
      </c>
      <c r="U4855">
        <v>0</v>
      </c>
      <c r="V4855">
        <v>0</v>
      </c>
      <c r="W4855">
        <v>0</v>
      </c>
      <c r="X4855" s="1">
        <v>45473</v>
      </c>
      <c r="Y4855" s="1">
        <v>43609</v>
      </c>
      <c r="Z4855" t="s">
        <v>44</v>
      </c>
      <c r="AA4855" t="s">
        <v>99</v>
      </c>
    </row>
    <row r="4856" spans="1:27" x14ac:dyDescent="0.25">
      <c r="A4856" t="s">
        <v>1683</v>
      </c>
      <c r="B4856" t="s">
        <v>55</v>
      </c>
      <c r="C4856" t="s">
        <v>43</v>
      </c>
      <c r="D4856" t="s">
        <v>44</v>
      </c>
      <c r="E4856" t="s">
        <v>155</v>
      </c>
      <c r="F4856" t="s">
        <v>7</v>
      </c>
      <c r="G4856" t="s">
        <v>55</v>
      </c>
      <c r="H4856">
        <v>710</v>
      </c>
      <c r="I4856" t="s">
        <v>55</v>
      </c>
      <c r="J4856">
        <v>280000</v>
      </c>
      <c r="K4856">
        <v>108012.15</v>
      </c>
      <c r="L4856">
        <v>0.26950000000000002</v>
      </c>
      <c r="M4856" s="63">
        <v>45450</v>
      </c>
      <c r="N4856" s="63">
        <v>45480</v>
      </c>
      <c r="O4856">
        <v>30</v>
      </c>
      <c r="P4856" t="s">
        <v>55</v>
      </c>
      <c r="Q4856">
        <v>0</v>
      </c>
      <c r="R4856">
        <v>0</v>
      </c>
      <c r="S4856">
        <v>0</v>
      </c>
      <c r="T4856">
        <v>0</v>
      </c>
      <c r="U4856">
        <v>0</v>
      </c>
      <c r="V4856">
        <v>0</v>
      </c>
      <c r="W4856">
        <v>0</v>
      </c>
      <c r="X4856" s="1">
        <v>45473</v>
      </c>
      <c r="Y4856" s="1">
        <v>44416</v>
      </c>
      <c r="Z4856" t="s">
        <v>44</v>
      </c>
      <c r="AA4856" t="s">
        <v>99</v>
      </c>
    </row>
    <row r="4857" spans="1:27" x14ac:dyDescent="0.25">
      <c r="A4857" t="s">
        <v>1173</v>
      </c>
      <c r="B4857" t="s">
        <v>55</v>
      </c>
      <c r="C4857" t="s">
        <v>43</v>
      </c>
      <c r="D4857" t="s">
        <v>44</v>
      </c>
      <c r="E4857" t="s">
        <v>155</v>
      </c>
      <c r="F4857" t="s">
        <v>4</v>
      </c>
      <c r="G4857" t="s">
        <v>55</v>
      </c>
      <c r="H4857">
        <v>676</v>
      </c>
      <c r="I4857" t="s">
        <v>55</v>
      </c>
      <c r="J4857">
        <v>250000</v>
      </c>
      <c r="K4857">
        <v>227896.37</v>
      </c>
      <c r="L4857">
        <v>0.26950000000000002</v>
      </c>
      <c r="M4857" s="63">
        <v>45461</v>
      </c>
      <c r="N4857" s="63">
        <v>45521</v>
      </c>
      <c r="O4857">
        <v>60</v>
      </c>
      <c r="P4857" t="s">
        <v>55</v>
      </c>
      <c r="Q4857">
        <v>0</v>
      </c>
      <c r="R4857">
        <v>0</v>
      </c>
      <c r="S4857">
        <v>0</v>
      </c>
      <c r="T4857">
        <v>0</v>
      </c>
      <c r="U4857">
        <v>0</v>
      </c>
      <c r="V4857">
        <v>0</v>
      </c>
      <c r="W4857">
        <v>0</v>
      </c>
      <c r="X4857" s="1">
        <v>45473</v>
      </c>
      <c r="Y4857" s="1">
        <v>44800</v>
      </c>
      <c r="Z4857" t="s">
        <v>44</v>
      </c>
      <c r="AA4857" t="s">
        <v>100</v>
      </c>
    </row>
    <row r="4858" spans="1:27" x14ac:dyDescent="0.25">
      <c r="A4858" t="s">
        <v>1548</v>
      </c>
      <c r="B4858" t="s">
        <v>55</v>
      </c>
      <c r="C4858" t="s">
        <v>43</v>
      </c>
      <c r="D4858" t="s">
        <v>44</v>
      </c>
      <c r="E4858" t="s">
        <v>155</v>
      </c>
      <c r="F4858" t="s">
        <v>3</v>
      </c>
      <c r="G4858" t="s">
        <v>55</v>
      </c>
      <c r="H4858">
        <v>730</v>
      </c>
      <c r="I4858" t="s">
        <v>55</v>
      </c>
      <c r="J4858">
        <v>370000</v>
      </c>
      <c r="K4858">
        <v>368494.65</v>
      </c>
      <c r="L4858">
        <v>0.26950000000000002</v>
      </c>
      <c r="M4858" s="63">
        <v>45462</v>
      </c>
      <c r="N4858" s="63">
        <v>45522</v>
      </c>
      <c r="O4858">
        <v>60</v>
      </c>
      <c r="P4858" t="s">
        <v>55</v>
      </c>
      <c r="Q4858">
        <v>0</v>
      </c>
      <c r="R4858">
        <v>0</v>
      </c>
      <c r="S4858">
        <v>0</v>
      </c>
      <c r="T4858">
        <v>0</v>
      </c>
      <c r="U4858">
        <v>0</v>
      </c>
      <c r="V4858">
        <v>0</v>
      </c>
      <c r="W4858">
        <v>0</v>
      </c>
      <c r="X4858" s="1">
        <v>45473</v>
      </c>
      <c r="Y4858" s="1">
        <v>44443</v>
      </c>
      <c r="Z4858" t="s">
        <v>44</v>
      </c>
      <c r="AA4858" t="s">
        <v>99</v>
      </c>
    </row>
    <row r="4859" spans="1:27" x14ac:dyDescent="0.25">
      <c r="A4859" t="s">
        <v>480</v>
      </c>
      <c r="B4859" t="s">
        <v>55</v>
      </c>
      <c r="C4859" t="s">
        <v>43</v>
      </c>
      <c r="D4859" t="s">
        <v>44</v>
      </c>
      <c r="E4859" t="s">
        <v>155</v>
      </c>
      <c r="F4859" t="s">
        <v>9</v>
      </c>
      <c r="G4859" t="s">
        <v>55</v>
      </c>
      <c r="H4859">
        <v>802</v>
      </c>
      <c r="I4859" t="s">
        <v>55</v>
      </c>
      <c r="J4859">
        <v>365000</v>
      </c>
      <c r="K4859">
        <v>304465.5</v>
      </c>
      <c r="L4859">
        <v>0.28949999999999998</v>
      </c>
      <c r="M4859" s="63">
        <v>45444</v>
      </c>
      <c r="N4859" s="63">
        <v>45564</v>
      </c>
      <c r="O4859">
        <v>120</v>
      </c>
      <c r="P4859" t="s">
        <v>55</v>
      </c>
      <c r="Q4859">
        <v>0</v>
      </c>
      <c r="R4859">
        <v>0</v>
      </c>
      <c r="S4859">
        <v>0</v>
      </c>
      <c r="T4859">
        <v>0</v>
      </c>
      <c r="U4859">
        <v>0</v>
      </c>
      <c r="V4859">
        <v>0</v>
      </c>
      <c r="W4859">
        <v>0</v>
      </c>
      <c r="X4859" s="1">
        <v>45473</v>
      </c>
      <c r="Y4859" s="1">
        <v>44910</v>
      </c>
      <c r="Z4859" t="s">
        <v>44</v>
      </c>
      <c r="AA4859" t="s">
        <v>100</v>
      </c>
    </row>
    <row r="4860" spans="1:27" x14ac:dyDescent="0.25">
      <c r="A4860" t="s">
        <v>231</v>
      </c>
      <c r="B4860" t="s">
        <v>55</v>
      </c>
      <c r="C4860" t="s">
        <v>43</v>
      </c>
      <c r="D4860" t="s">
        <v>44</v>
      </c>
      <c r="E4860" t="s">
        <v>155</v>
      </c>
      <c r="F4860" t="s">
        <v>4</v>
      </c>
      <c r="G4860" t="s">
        <v>55</v>
      </c>
      <c r="H4860">
        <v>757</v>
      </c>
      <c r="I4860" t="s">
        <v>55</v>
      </c>
      <c r="J4860">
        <v>340000</v>
      </c>
      <c r="K4860">
        <v>309638.65000000002</v>
      </c>
      <c r="L4860">
        <v>0.26950000000000002</v>
      </c>
      <c r="M4860" s="63">
        <v>45450</v>
      </c>
      <c r="N4860" s="63">
        <v>45480</v>
      </c>
      <c r="O4860">
        <v>30</v>
      </c>
      <c r="P4860" t="s">
        <v>55</v>
      </c>
      <c r="Q4860">
        <v>0</v>
      </c>
      <c r="R4860">
        <v>0</v>
      </c>
      <c r="S4860">
        <v>0</v>
      </c>
      <c r="T4860">
        <v>0</v>
      </c>
      <c r="U4860">
        <v>0</v>
      </c>
      <c r="V4860">
        <v>0</v>
      </c>
      <c r="W4860">
        <v>0</v>
      </c>
      <c r="X4860" s="1">
        <v>45473</v>
      </c>
      <c r="Y4860" s="1">
        <v>45035</v>
      </c>
      <c r="Z4860" t="s">
        <v>44</v>
      </c>
      <c r="AA4860" t="s">
        <v>102</v>
      </c>
    </row>
    <row r="4861" spans="1:27" x14ac:dyDescent="0.25">
      <c r="A4861" t="s">
        <v>2090</v>
      </c>
      <c r="B4861" t="s">
        <v>55</v>
      </c>
      <c r="C4861" t="s">
        <v>43</v>
      </c>
      <c r="D4861" t="s">
        <v>44</v>
      </c>
      <c r="E4861" t="s">
        <v>155</v>
      </c>
      <c r="F4861" t="s">
        <v>12</v>
      </c>
      <c r="G4861" t="s">
        <v>55</v>
      </c>
      <c r="H4861">
        <v>579</v>
      </c>
      <c r="I4861" t="s">
        <v>55</v>
      </c>
      <c r="J4861">
        <v>70000</v>
      </c>
      <c r="K4861">
        <v>67396.460000000006</v>
      </c>
      <c r="L4861">
        <v>0.26950000000000002</v>
      </c>
      <c r="M4861" s="63">
        <v>45449</v>
      </c>
      <c r="N4861" s="63">
        <v>45509</v>
      </c>
      <c r="O4861">
        <v>60</v>
      </c>
      <c r="P4861" t="s">
        <v>55</v>
      </c>
      <c r="Q4861">
        <v>0</v>
      </c>
      <c r="R4861">
        <v>0</v>
      </c>
      <c r="S4861">
        <v>0</v>
      </c>
      <c r="T4861">
        <v>0</v>
      </c>
      <c r="U4861">
        <v>0</v>
      </c>
      <c r="V4861">
        <v>0</v>
      </c>
      <c r="W4861">
        <v>0</v>
      </c>
      <c r="X4861" s="1">
        <v>45473</v>
      </c>
      <c r="Y4861" s="1">
        <v>43407</v>
      </c>
      <c r="Z4861" t="s">
        <v>44</v>
      </c>
      <c r="AA4861" t="s">
        <v>100</v>
      </c>
    </row>
    <row r="4862" spans="1:27" x14ac:dyDescent="0.25">
      <c r="A4862" t="s">
        <v>1847</v>
      </c>
      <c r="B4862" t="s">
        <v>55</v>
      </c>
      <c r="C4862" t="s">
        <v>43</v>
      </c>
      <c r="D4862" t="s">
        <v>44</v>
      </c>
      <c r="E4862" t="s">
        <v>155</v>
      </c>
      <c r="F4862" t="s">
        <v>9</v>
      </c>
      <c r="G4862" t="s">
        <v>55</v>
      </c>
      <c r="H4862">
        <v>476</v>
      </c>
      <c r="I4862" t="s">
        <v>55</v>
      </c>
      <c r="J4862">
        <v>220000</v>
      </c>
      <c r="K4862">
        <v>121752.45</v>
      </c>
      <c r="L4862">
        <v>0.28949999999999998</v>
      </c>
      <c r="M4862" s="63">
        <v>45344</v>
      </c>
      <c r="N4862" s="63">
        <v>45524</v>
      </c>
      <c r="O4862">
        <v>180</v>
      </c>
      <c r="P4862" t="s">
        <v>55</v>
      </c>
      <c r="Q4862">
        <v>0</v>
      </c>
      <c r="R4862">
        <v>0</v>
      </c>
      <c r="S4862">
        <v>0</v>
      </c>
      <c r="T4862">
        <v>0</v>
      </c>
      <c r="U4862">
        <v>0</v>
      </c>
      <c r="V4862">
        <v>0</v>
      </c>
      <c r="W4862">
        <v>0</v>
      </c>
      <c r="X4862" s="1">
        <v>45473</v>
      </c>
      <c r="Y4862" s="1">
        <v>45022</v>
      </c>
      <c r="Z4862" t="s">
        <v>44</v>
      </c>
      <c r="AA4862" t="s">
        <v>100</v>
      </c>
    </row>
    <row r="4863" spans="1:27" x14ac:dyDescent="0.25">
      <c r="A4863" t="s">
        <v>795</v>
      </c>
      <c r="B4863" t="s">
        <v>55</v>
      </c>
      <c r="C4863" t="s">
        <v>43</v>
      </c>
      <c r="D4863" t="s">
        <v>44</v>
      </c>
      <c r="E4863" t="s">
        <v>155</v>
      </c>
      <c r="F4863" t="s">
        <v>14</v>
      </c>
      <c r="G4863" t="s">
        <v>55</v>
      </c>
      <c r="H4863">
        <v>699</v>
      </c>
      <c r="I4863" t="s">
        <v>55</v>
      </c>
      <c r="J4863">
        <v>330000</v>
      </c>
      <c r="K4863">
        <v>84607.2</v>
      </c>
      <c r="L4863">
        <v>0.26950000000000002</v>
      </c>
      <c r="M4863" s="63">
        <v>45428</v>
      </c>
      <c r="N4863" s="63">
        <v>45488</v>
      </c>
      <c r="O4863">
        <v>60</v>
      </c>
      <c r="P4863" t="s">
        <v>55</v>
      </c>
      <c r="Q4863">
        <v>0</v>
      </c>
      <c r="R4863">
        <v>0</v>
      </c>
      <c r="S4863">
        <v>0</v>
      </c>
      <c r="T4863">
        <v>0</v>
      </c>
      <c r="U4863">
        <v>0</v>
      </c>
      <c r="V4863">
        <v>0</v>
      </c>
      <c r="W4863">
        <v>0</v>
      </c>
      <c r="X4863" s="1">
        <v>45473</v>
      </c>
      <c r="Y4863" s="1">
        <v>43665</v>
      </c>
      <c r="Z4863" t="s">
        <v>44</v>
      </c>
      <c r="AA4863" t="s">
        <v>100</v>
      </c>
    </row>
    <row r="4864" spans="1:27" x14ac:dyDescent="0.25">
      <c r="A4864" t="s">
        <v>2032</v>
      </c>
      <c r="B4864" t="s">
        <v>55</v>
      </c>
      <c r="C4864" t="s">
        <v>43</v>
      </c>
      <c r="D4864" t="s">
        <v>44</v>
      </c>
      <c r="E4864" t="s">
        <v>155</v>
      </c>
      <c r="F4864" t="s">
        <v>9</v>
      </c>
      <c r="G4864" t="s">
        <v>55</v>
      </c>
      <c r="H4864">
        <v>881</v>
      </c>
      <c r="I4864" t="s">
        <v>55</v>
      </c>
      <c r="J4864">
        <v>330000</v>
      </c>
      <c r="K4864">
        <v>257.85000000000002</v>
      </c>
      <c r="L4864">
        <v>0.28949999999999998</v>
      </c>
      <c r="M4864" s="63">
        <v>45458</v>
      </c>
      <c r="N4864" s="63">
        <v>45638</v>
      </c>
      <c r="O4864">
        <v>180</v>
      </c>
      <c r="P4864" t="s">
        <v>55</v>
      </c>
      <c r="Q4864">
        <v>0</v>
      </c>
      <c r="R4864">
        <v>0</v>
      </c>
      <c r="S4864">
        <v>0</v>
      </c>
      <c r="T4864">
        <v>0</v>
      </c>
      <c r="U4864">
        <v>0</v>
      </c>
      <c r="V4864">
        <v>0</v>
      </c>
      <c r="W4864">
        <v>0</v>
      </c>
      <c r="X4864" s="1">
        <v>45473</v>
      </c>
      <c r="Y4864" s="1">
        <v>45135</v>
      </c>
      <c r="Z4864" t="s">
        <v>44</v>
      </c>
      <c r="AA4864" t="s">
        <v>99</v>
      </c>
    </row>
    <row r="4865" spans="1:27" x14ac:dyDescent="0.25">
      <c r="A4865" t="s">
        <v>2214</v>
      </c>
      <c r="B4865" t="s">
        <v>55</v>
      </c>
      <c r="C4865" t="s">
        <v>43</v>
      </c>
      <c r="D4865" t="s">
        <v>44</v>
      </c>
      <c r="E4865" t="s">
        <v>155</v>
      </c>
      <c r="F4865" t="s">
        <v>4</v>
      </c>
      <c r="G4865" t="s">
        <v>55</v>
      </c>
      <c r="H4865">
        <v>838</v>
      </c>
      <c r="I4865" t="s">
        <v>55</v>
      </c>
      <c r="J4865">
        <v>240000</v>
      </c>
      <c r="K4865">
        <v>163016.54999999999</v>
      </c>
      <c r="L4865">
        <v>0.26950000000000002</v>
      </c>
      <c r="M4865" s="63">
        <v>45445</v>
      </c>
      <c r="N4865" s="63">
        <v>45475</v>
      </c>
      <c r="O4865">
        <v>30</v>
      </c>
      <c r="P4865" t="s">
        <v>55</v>
      </c>
      <c r="Q4865">
        <v>0</v>
      </c>
      <c r="R4865">
        <v>0</v>
      </c>
      <c r="S4865">
        <v>0</v>
      </c>
      <c r="T4865">
        <v>0</v>
      </c>
      <c r="U4865">
        <v>0</v>
      </c>
      <c r="V4865">
        <v>0</v>
      </c>
      <c r="W4865">
        <v>0</v>
      </c>
      <c r="X4865" s="1">
        <v>45473</v>
      </c>
      <c r="Y4865" s="1">
        <v>43244</v>
      </c>
      <c r="Z4865" t="s">
        <v>44</v>
      </c>
      <c r="AA4865" t="s">
        <v>102</v>
      </c>
    </row>
    <row r="4866" spans="1:27" x14ac:dyDescent="0.25">
      <c r="A4866" t="s">
        <v>2241</v>
      </c>
      <c r="B4866" t="s">
        <v>55</v>
      </c>
      <c r="C4866" t="s">
        <v>43</v>
      </c>
      <c r="D4866" t="s">
        <v>44</v>
      </c>
      <c r="E4866" t="s">
        <v>155</v>
      </c>
      <c r="F4866" t="s">
        <v>7</v>
      </c>
      <c r="G4866" t="s">
        <v>55</v>
      </c>
      <c r="H4866">
        <v>644</v>
      </c>
      <c r="I4866" t="s">
        <v>55</v>
      </c>
      <c r="J4866">
        <v>30000</v>
      </c>
      <c r="K4866">
        <v>14497.65</v>
      </c>
      <c r="L4866">
        <v>0.26950000000000002</v>
      </c>
      <c r="M4866" s="63">
        <v>45399</v>
      </c>
      <c r="N4866" s="63">
        <v>45489</v>
      </c>
      <c r="O4866">
        <v>90</v>
      </c>
      <c r="P4866" t="s">
        <v>55</v>
      </c>
      <c r="Q4866">
        <v>0</v>
      </c>
      <c r="R4866">
        <v>0</v>
      </c>
      <c r="S4866">
        <v>0</v>
      </c>
      <c r="T4866">
        <v>0</v>
      </c>
      <c r="U4866">
        <v>0</v>
      </c>
      <c r="V4866">
        <v>0</v>
      </c>
      <c r="W4866">
        <v>0</v>
      </c>
      <c r="X4866" s="1">
        <v>45473</v>
      </c>
      <c r="Y4866" s="1">
        <v>43479</v>
      </c>
      <c r="Z4866" t="s">
        <v>44</v>
      </c>
      <c r="AA4866" t="s">
        <v>100</v>
      </c>
    </row>
    <row r="4867" spans="1:27" x14ac:dyDescent="0.25">
      <c r="A4867" t="s">
        <v>2349</v>
      </c>
      <c r="B4867" t="s">
        <v>55</v>
      </c>
      <c r="C4867" t="s">
        <v>43</v>
      </c>
      <c r="D4867" t="s">
        <v>44</v>
      </c>
      <c r="E4867" t="s">
        <v>155</v>
      </c>
      <c r="F4867" t="s">
        <v>9</v>
      </c>
      <c r="G4867" t="s">
        <v>55</v>
      </c>
      <c r="H4867">
        <v>687</v>
      </c>
      <c r="I4867" t="s">
        <v>55</v>
      </c>
      <c r="J4867">
        <v>60000</v>
      </c>
      <c r="K4867">
        <v>23301</v>
      </c>
      <c r="L4867">
        <v>0.26950000000000002</v>
      </c>
      <c r="M4867" s="63">
        <v>45457</v>
      </c>
      <c r="N4867" s="63">
        <v>45547</v>
      </c>
      <c r="O4867">
        <v>90</v>
      </c>
      <c r="P4867" t="s">
        <v>55</v>
      </c>
      <c r="Q4867">
        <v>0</v>
      </c>
      <c r="R4867">
        <v>0</v>
      </c>
      <c r="S4867">
        <v>0</v>
      </c>
      <c r="T4867">
        <v>0</v>
      </c>
      <c r="U4867">
        <v>0</v>
      </c>
      <c r="V4867">
        <v>0</v>
      </c>
      <c r="W4867">
        <v>0</v>
      </c>
      <c r="X4867" s="1">
        <v>45473</v>
      </c>
      <c r="Y4867" s="1">
        <v>44577</v>
      </c>
      <c r="Z4867" t="s">
        <v>44</v>
      </c>
      <c r="AA4867" t="s">
        <v>99</v>
      </c>
    </row>
    <row r="4868" spans="1:27" x14ac:dyDescent="0.25">
      <c r="A4868" t="s">
        <v>1718</v>
      </c>
      <c r="B4868" t="s">
        <v>55</v>
      </c>
      <c r="C4868" t="s">
        <v>43</v>
      </c>
      <c r="D4868" t="s">
        <v>44</v>
      </c>
      <c r="E4868" t="s">
        <v>155</v>
      </c>
      <c r="F4868" t="s">
        <v>3</v>
      </c>
      <c r="G4868" t="s">
        <v>55</v>
      </c>
      <c r="H4868">
        <v>601</v>
      </c>
      <c r="I4868" t="s">
        <v>55</v>
      </c>
      <c r="J4868">
        <v>40000</v>
      </c>
      <c r="K4868">
        <v>22272.3</v>
      </c>
      <c r="L4868">
        <v>0.26950000000000002</v>
      </c>
      <c r="M4868" s="63">
        <v>45406</v>
      </c>
      <c r="N4868" s="63">
        <v>45586</v>
      </c>
      <c r="O4868">
        <v>180</v>
      </c>
      <c r="P4868" t="s">
        <v>55</v>
      </c>
      <c r="Q4868">
        <v>0</v>
      </c>
      <c r="R4868">
        <v>0</v>
      </c>
      <c r="S4868">
        <v>0</v>
      </c>
      <c r="T4868">
        <v>0</v>
      </c>
      <c r="U4868">
        <v>0</v>
      </c>
      <c r="V4868">
        <v>0</v>
      </c>
      <c r="W4868">
        <v>0</v>
      </c>
      <c r="X4868" s="1">
        <v>45473</v>
      </c>
      <c r="Y4868" s="1">
        <v>45132</v>
      </c>
      <c r="Z4868" t="s">
        <v>44</v>
      </c>
      <c r="AA4868" t="s">
        <v>99</v>
      </c>
    </row>
    <row r="4869" spans="1:27" x14ac:dyDescent="0.25">
      <c r="A4869" t="s">
        <v>1772</v>
      </c>
      <c r="B4869" t="s">
        <v>55</v>
      </c>
      <c r="C4869" t="s">
        <v>43</v>
      </c>
      <c r="D4869" t="s">
        <v>44</v>
      </c>
      <c r="E4869" t="s">
        <v>155</v>
      </c>
      <c r="F4869" t="s">
        <v>12</v>
      </c>
      <c r="G4869" t="s">
        <v>55</v>
      </c>
      <c r="H4869">
        <v>734</v>
      </c>
      <c r="I4869" t="s">
        <v>55</v>
      </c>
      <c r="J4869">
        <v>90000</v>
      </c>
      <c r="K4869">
        <v>10034.549999999999</v>
      </c>
      <c r="L4869">
        <v>0.26950000000000002</v>
      </c>
      <c r="M4869" s="63">
        <v>45428</v>
      </c>
      <c r="N4869" s="63">
        <v>45488</v>
      </c>
      <c r="O4869">
        <v>60</v>
      </c>
      <c r="P4869" t="s">
        <v>55</v>
      </c>
      <c r="Q4869">
        <v>0</v>
      </c>
      <c r="R4869">
        <v>0</v>
      </c>
      <c r="S4869">
        <v>0</v>
      </c>
      <c r="T4869">
        <v>0</v>
      </c>
      <c r="U4869">
        <v>0</v>
      </c>
      <c r="V4869">
        <v>0</v>
      </c>
      <c r="W4869">
        <v>0</v>
      </c>
      <c r="X4869" s="1">
        <v>45473</v>
      </c>
      <c r="Y4869" s="1">
        <v>44658</v>
      </c>
      <c r="Z4869" t="s">
        <v>44</v>
      </c>
      <c r="AA4869" t="s">
        <v>99</v>
      </c>
    </row>
    <row r="4870" spans="1:27" x14ac:dyDescent="0.25">
      <c r="A4870" t="s">
        <v>2395</v>
      </c>
      <c r="B4870" t="s">
        <v>55</v>
      </c>
      <c r="C4870" t="s">
        <v>43</v>
      </c>
      <c r="D4870" t="s">
        <v>44</v>
      </c>
      <c r="E4870" t="s">
        <v>155</v>
      </c>
      <c r="F4870" t="s">
        <v>12</v>
      </c>
      <c r="G4870" t="s">
        <v>55</v>
      </c>
      <c r="H4870">
        <v>676</v>
      </c>
      <c r="I4870" t="s">
        <v>55</v>
      </c>
      <c r="J4870">
        <v>100000</v>
      </c>
      <c r="K4870">
        <v>33407.1</v>
      </c>
      <c r="L4870">
        <v>0.26950000000000002</v>
      </c>
      <c r="M4870" s="63">
        <v>45469</v>
      </c>
      <c r="N4870" s="63">
        <v>45529</v>
      </c>
      <c r="O4870">
        <v>60</v>
      </c>
      <c r="P4870" t="s">
        <v>55</v>
      </c>
      <c r="Q4870">
        <v>0</v>
      </c>
      <c r="R4870">
        <v>0</v>
      </c>
      <c r="S4870">
        <v>0</v>
      </c>
      <c r="T4870">
        <v>0</v>
      </c>
      <c r="U4870">
        <v>0</v>
      </c>
      <c r="V4870">
        <v>0</v>
      </c>
      <c r="W4870">
        <v>0</v>
      </c>
      <c r="X4870" s="1">
        <v>45473</v>
      </c>
      <c r="Y4870" s="1">
        <v>43701</v>
      </c>
      <c r="Z4870" t="s">
        <v>44</v>
      </c>
      <c r="AA4870" t="s">
        <v>99</v>
      </c>
    </row>
    <row r="4871" spans="1:27" x14ac:dyDescent="0.25">
      <c r="A4871" t="s">
        <v>1702</v>
      </c>
      <c r="B4871" t="s">
        <v>55</v>
      </c>
      <c r="C4871" t="s">
        <v>43</v>
      </c>
      <c r="D4871" t="s">
        <v>44</v>
      </c>
      <c r="E4871" t="s">
        <v>155</v>
      </c>
      <c r="F4871" t="s">
        <v>9</v>
      </c>
      <c r="G4871" t="s">
        <v>55</v>
      </c>
      <c r="H4871">
        <v>747</v>
      </c>
      <c r="I4871" t="s">
        <v>55</v>
      </c>
      <c r="J4871">
        <v>50000</v>
      </c>
      <c r="K4871">
        <v>19865.25</v>
      </c>
      <c r="L4871">
        <v>0.26950000000000002</v>
      </c>
      <c r="M4871" s="63">
        <v>45360</v>
      </c>
      <c r="N4871" s="63">
        <v>45480</v>
      </c>
      <c r="O4871">
        <v>120</v>
      </c>
      <c r="P4871" t="s">
        <v>55</v>
      </c>
      <c r="Q4871">
        <v>0</v>
      </c>
      <c r="R4871">
        <v>0</v>
      </c>
      <c r="S4871">
        <v>0</v>
      </c>
      <c r="T4871">
        <v>0</v>
      </c>
      <c r="U4871">
        <v>0</v>
      </c>
      <c r="V4871">
        <v>0</v>
      </c>
      <c r="W4871">
        <v>0</v>
      </c>
      <c r="X4871" s="1">
        <v>45473</v>
      </c>
      <c r="Y4871" s="1">
        <v>43599</v>
      </c>
      <c r="Z4871" t="s">
        <v>44</v>
      </c>
      <c r="AA4871" t="s">
        <v>101</v>
      </c>
    </row>
    <row r="4872" spans="1:27" x14ac:dyDescent="0.25">
      <c r="A4872" t="s">
        <v>2188</v>
      </c>
      <c r="B4872" t="s">
        <v>55</v>
      </c>
      <c r="C4872" t="s">
        <v>43</v>
      </c>
      <c r="D4872" t="s">
        <v>44</v>
      </c>
      <c r="E4872" t="s">
        <v>155</v>
      </c>
      <c r="F4872" t="s">
        <v>9</v>
      </c>
      <c r="G4872" t="s">
        <v>55</v>
      </c>
      <c r="H4872">
        <v>679</v>
      </c>
      <c r="I4872" t="s">
        <v>55</v>
      </c>
      <c r="J4872">
        <v>70000</v>
      </c>
      <c r="K4872">
        <v>27614.25</v>
      </c>
      <c r="L4872">
        <v>0.26950000000000002</v>
      </c>
      <c r="M4872" s="63">
        <v>45440</v>
      </c>
      <c r="N4872" s="63">
        <v>45500</v>
      </c>
      <c r="O4872">
        <v>60</v>
      </c>
      <c r="P4872" t="s">
        <v>55</v>
      </c>
      <c r="Q4872">
        <v>0</v>
      </c>
      <c r="R4872">
        <v>0</v>
      </c>
      <c r="S4872">
        <v>0</v>
      </c>
      <c r="T4872">
        <v>0</v>
      </c>
      <c r="U4872">
        <v>0</v>
      </c>
      <c r="V4872">
        <v>0</v>
      </c>
      <c r="W4872">
        <v>0</v>
      </c>
      <c r="X4872" s="1">
        <v>45473</v>
      </c>
      <c r="Y4872" s="1">
        <v>44193</v>
      </c>
      <c r="Z4872" t="s">
        <v>44</v>
      </c>
      <c r="AA4872" t="s">
        <v>102</v>
      </c>
    </row>
    <row r="4873" spans="1:27" x14ac:dyDescent="0.25">
      <c r="A4873" t="s">
        <v>1075</v>
      </c>
      <c r="B4873" t="s">
        <v>55</v>
      </c>
      <c r="C4873" t="s">
        <v>43</v>
      </c>
      <c r="D4873" t="s">
        <v>44</v>
      </c>
      <c r="E4873" t="s">
        <v>155</v>
      </c>
      <c r="F4873" t="s">
        <v>9</v>
      </c>
      <c r="G4873" t="s">
        <v>55</v>
      </c>
      <c r="H4873">
        <v>722</v>
      </c>
      <c r="I4873" t="s">
        <v>55</v>
      </c>
      <c r="J4873">
        <v>15000</v>
      </c>
      <c r="K4873">
        <v>14555.7</v>
      </c>
      <c r="L4873">
        <v>0.26950000000000002</v>
      </c>
      <c r="M4873" s="63">
        <v>45459</v>
      </c>
      <c r="N4873" s="63">
        <v>45519</v>
      </c>
      <c r="O4873">
        <v>60</v>
      </c>
      <c r="P4873" t="s">
        <v>55</v>
      </c>
      <c r="Q4873">
        <v>0</v>
      </c>
      <c r="R4873">
        <v>0</v>
      </c>
      <c r="S4873">
        <v>0</v>
      </c>
      <c r="T4873">
        <v>0</v>
      </c>
      <c r="U4873">
        <v>0</v>
      </c>
      <c r="V4873">
        <v>0</v>
      </c>
      <c r="W4873">
        <v>0</v>
      </c>
      <c r="X4873" s="1">
        <v>45473</v>
      </c>
      <c r="Y4873" s="1">
        <v>44305</v>
      </c>
      <c r="Z4873" t="s">
        <v>44</v>
      </c>
      <c r="AA4873" t="s">
        <v>101</v>
      </c>
    </row>
    <row r="4874" spans="1:27" x14ac:dyDescent="0.25">
      <c r="A4874" t="s">
        <v>1901</v>
      </c>
      <c r="B4874" t="s">
        <v>55</v>
      </c>
      <c r="C4874" t="s">
        <v>43</v>
      </c>
      <c r="D4874" t="s">
        <v>44</v>
      </c>
      <c r="E4874" t="s">
        <v>155</v>
      </c>
      <c r="F4874" t="s">
        <v>4</v>
      </c>
      <c r="G4874" t="s">
        <v>55</v>
      </c>
      <c r="H4874">
        <v>848</v>
      </c>
      <c r="I4874" t="s">
        <v>55</v>
      </c>
      <c r="J4874">
        <v>80000</v>
      </c>
      <c r="K4874">
        <v>68177.7</v>
      </c>
      <c r="L4874">
        <v>0.26950000000000002</v>
      </c>
      <c r="M4874" s="63">
        <v>45427</v>
      </c>
      <c r="N4874" s="63">
        <v>45487</v>
      </c>
      <c r="O4874">
        <v>60</v>
      </c>
      <c r="P4874" t="s">
        <v>55</v>
      </c>
      <c r="Q4874">
        <v>0</v>
      </c>
      <c r="R4874">
        <v>0</v>
      </c>
      <c r="S4874">
        <v>0</v>
      </c>
      <c r="T4874">
        <v>0</v>
      </c>
      <c r="U4874">
        <v>0</v>
      </c>
      <c r="V4874">
        <v>0</v>
      </c>
      <c r="W4874">
        <v>0</v>
      </c>
      <c r="X4874" s="1">
        <v>45473</v>
      </c>
      <c r="Y4874" s="1">
        <v>43427</v>
      </c>
      <c r="Z4874" t="s">
        <v>44</v>
      </c>
      <c r="AA4874" t="s">
        <v>99</v>
      </c>
    </row>
    <row r="4875" spans="1:27" x14ac:dyDescent="0.25">
      <c r="A4875" t="s">
        <v>1642</v>
      </c>
      <c r="B4875" t="s">
        <v>55</v>
      </c>
      <c r="C4875" t="s">
        <v>43</v>
      </c>
      <c r="D4875" t="s">
        <v>44</v>
      </c>
      <c r="E4875" t="s">
        <v>155</v>
      </c>
      <c r="F4875" t="s">
        <v>9</v>
      </c>
      <c r="G4875" t="s">
        <v>55</v>
      </c>
      <c r="H4875">
        <v>787</v>
      </c>
      <c r="I4875" t="s">
        <v>55</v>
      </c>
      <c r="J4875">
        <v>19000</v>
      </c>
      <c r="K4875">
        <v>14370.75</v>
      </c>
      <c r="L4875">
        <v>0.26950000000000002</v>
      </c>
      <c r="M4875" s="63">
        <v>45144</v>
      </c>
      <c r="N4875" s="63">
        <v>45204</v>
      </c>
      <c r="O4875">
        <v>60</v>
      </c>
      <c r="P4875" t="s">
        <v>55</v>
      </c>
      <c r="Q4875">
        <v>0</v>
      </c>
      <c r="R4875">
        <v>0</v>
      </c>
      <c r="S4875">
        <v>0</v>
      </c>
      <c r="T4875">
        <v>0</v>
      </c>
      <c r="U4875">
        <v>0</v>
      </c>
      <c r="V4875">
        <v>14370.75</v>
      </c>
      <c r="W4875">
        <v>14370.75</v>
      </c>
      <c r="X4875" s="1">
        <v>45473</v>
      </c>
      <c r="Y4875" s="1">
        <v>43083</v>
      </c>
      <c r="Z4875" t="s">
        <v>44</v>
      </c>
      <c r="AA4875" t="s">
        <v>99</v>
      </c>
    </row>
    <row r="4876" spans="1:27" x14ac:dyDescent="0.25">
      <c r="A4876" t="s">
        <v>2424</v>
      </c>
      <c r="B4876" t="s">
        <v>55</v>
      </c>
      <c r="C4876" t="s">
        <v>43</v>
      </c>
      <c r="D4876" t="s">
        <v>44</v>
      </c>
      <c r="E4876" t="s">
        <v>155</v>
      </c>
      <c r="F4876" t="s">
        <v>4</v>
      </c>
      <c r="G4876" t="s">
        <v>55</v>
      </c>
      <c r="H4876">
        <v>704</v>
      </c>
      <c r="I4876" t="s">
        <v>55</v>
      </c>
      <c r="J4876">
        <v>340000</v>
      </c>
      <c r="K4876">
        <v>304038.03999999998</v>
      </c>
      <c r="L4876">
        <v>0.26950000000000002</v>
      </c>
      <c r="M4876" s="63">
        <v>45326</v>
      </c>
      <c r="N4876" s="63">
        <v>45476</v>
      </c>
      <c r="O4876">
        <v>150</v>
      </c>
      <c r="P4876" t="s">
        <v>55</v>
      </c>
      <c r="Q4876">
        <v>0</v>
      </c>
      <c r="R4876">
        <v>0</v>
      </c>
      <c r="S4876">
        <v>0</v>
      </c>
      <c r="T4876">
        <v>0</v>
      </c>
      <c r="U4876">
        <v>0</v>
      </c>
      <c r="V4876">
        <v>0</v>
      </c>
      <c r="W4876">
        <v>0</v>
      </c>
      <c r="X4876" s="1">
        <v>45473</v>
      </c>
      <c r="Y4876" s="1">
        <v>44282</v>
      </c>
      <c r="Z4876" t="s">
        <v>44</v>
      </c>
      <c r="AA4876" t="s">
        <v>101</v>
      </c>
    </row>
    <row r="4877" spans="1:27" x14ac:dyDescent="0.25">
      <c r="A4877" t="s">
        <v>1242</v>
      </c>
      <c r="B4877" t="s">
        <v>55</v>
      </c>
      <c r="C4877" t="s">
        <v>43</v>
      </c>
      <c r="D4877" t="s">
        <v>44</v>
      </c>
      <c r="E4877" t="s">
        <v>155</v>
      </c>
      <c r="F4877" t="s">
        <v>15</v>
      </c>
      <c r="G4877" t="s">
        <v>55</v>
      </c>
      <c r="H4877">
        <v>711</v>
      </c>
      <c r="I4877" t="s">
        <v>55</v>
      </c>
      <c r="J4877">
        <v>100000</v>
      </c>
      <c r="K4877">
        <v>16806.150000000001</v>
      </c>
      <c r="L4877">
        <v>0.26950000000000002</v>
      </c>
      <c r="M4877" s="63">
        <v>45443</v>
      </c>
      <c r="N4877" s="63">
        <v>45503</v>
      </c>
      <c r="O4877">
        <v>60</v>
      </c>
      <c r="P4877" t="s">
        <v>55</v>
      </c>
      <c r="Q4877">
        <v>0</v>
      </c>
      <c r="R4877">
        <v>0</v>
      </c>
      <c r="S4877">
        <v>0</v>
      </c>
      <c r="T4877">
        <v>0</v>
      </c>
      <c r="U4877">
        <v>0</v>
      </c>
      <c r="V4877">
        <v>0</v>
      </c>
      <c r="W4877">
        <v>0</v>
      </c>
      <c r="X4877" s="1">
        <v>45473</v>
      </c>
      <c r="Y4877" s="1">
        <v>43704</v>
      </c>
      <c r="Z4877" t="s">
        <v>44</v>
      </c>
      <c r="AA4877" t="s">
        <v>99</v>
      </c>
    </row>
    <row r="4878" spans="1:27" x14ac:dyDescent="0.25">
      <c r="A4878" t="s">
        <v>2352</v>
      </c>
      <c r="B4878" t="s">
        <v>55</v>
      </c>
      <c r="C4878" t="s">
        <v>43</v>
      </c>
      <c r="D4878" t="s">
        <v>44</v>
      </c>
      <c r="E4878" t="s">
        <v>155</v>
      </c>
      <c r="F4878" t="s">
        <v>4</v>
      </c>
      <c r="G4878" t="s">
        <v>55</v>
      </c>
      <c r="H4878">
        <v>534</v>
      </c>
      <c r="I4878" t="s">
        <v>55</v>
      </c>
      <c r="J4878">
        <v>260000</v>
      </c>
      <c r="K4878">
        <v>220780.35</v>
      </c>
      <c r="L4878">
        <v>0.26950000000000002</v>
      </c>
      <c r="M4878" s="63">
        <v>45427</v>
      </c>
      <c r="N4878" s="63">
        <v>45487</v>
      </c>
      <c r="O4878">
        <v>60</v>
      </c>
      <c r="P4878" t="s">
        <v>55</v>
      </c>
      <c r="Q4878">
        <v>0</v>
      </c>
      <c r="R4878">
        <v>0</v>
      </c>
      <c r="S4878">
        <v>0</v>
      </c>
      <c r="T4878">
        <v>0</v>
      </c>
      <c r="U4878">
        <v>0</v>
      </c>
      <c r="V4878">
        <v>0</v>
      </c>
      <c r="W4878">
        <v>0</v>
      </c>
      <c r="X4878" s="1">
        <v>45473</v>
      </c>
      <c r="Y4878" s="1">
        <v>44402</v>
      </c>
      <c r="Z4878" t="s">
        <v>44</v>
      </c>
      <c r="AA4878" t="s">
        <v>99</v>
      </c>
    </row>
    <row r="4879" spans="1:27" x14ac:dyDescent="0.25">
      <c r="A4879" t="s">
        <v>2297</v>
      </c>
      <c r="B4879" t="s">
        <v>55</v>
      </c>
      <c r="C4879" t="s">
        <v>43</v>
      </c>
      <c r="D4879" t="s">
        <v>44</v>
      </c>
      <c r="E4879" t="s">
        <v>155</v>
      </c>
      <c r="F4879" t="s">
        <v>14</v>
      </c>
      <c r="G4879" t="s">
        <v>55</v>
      </c>
      <c r="H4879">
        <v>736</v>
      </c>
      <c r="I4879" t="s">
        <v>55</v>
      </c>
      <c r="J4879">
        <v>280000</v>
      </c>
      <c r="K4879">
        <v>247708.53</v>
      </c>
      <c r="L4879">
        <v>0.26950000000000002</v>
      </c>
      <c r="M4879" s="63">
        <v>45366</v>
      </c>
      <c r="N4879" s="63">
        <v>45516</v>
      </c>
      <c r="O4879">
        <v>150</v>
      </c>
      <c r="P4879" t="s">
        <v>55</v>
      </c>
      <c r="Q4879">
        <v>0</v>
      </c>
      <c r="R4879">
        <v>0</v>
      </c>
      <c r="S4879">
        <v>0</v>
      </c>
      <c r="T4879">
        <v>0</v>
      </c>
      <c r="U4879">
        <v>0</v>
      </c>
      <c r="V4879">
        <v>0</v>
      </c>
      <c r="W4879">
        <v>0</v>
      </c>
      <c r="X4879" s="1">
        <v>45473</v>
      </c>
      <c r="Y4879" s="1">
        <v>44680</v>
      </c>
      <c r="Z4879" t="s">
        <v>44</v>
      </c>
      <c r="AA4879" t="s">
        <v>101</v>
      </c>
    </row>
    <row r="4880" spans="1:27" x14ac:dyDescent="0.25">
      <c r="A4880" t="s">
        <v>2175</v>
      </c>
      <c r="B4880" t="s">
        <v>55</v>
      </c>
      <c r="C4880" t="s">
        <v>43</v>
      </c>
      <c r="D4880" t="s">
        <v>44</v>
      </c>
      <c r="E4880" t="s">
        <v>155</v>
      </c>
      <c r="F4880" t="s">
        <v>7</v>
      </c>
      <c r="G4880" t="s">
        <v>55</v>
      </c>
      <c r="H4880">
        <v>717</v>
      </c>
      <c r="I4880" t="s">
        <v>55</v>
      </c>
      <c r="J4880">
        <v>260000</v>
      </c>
      <c r="K4880">
        <v>258893.55</v>
      </c>
      <c r="L4880">
        <v>0.26950000000000002</v>
      </c>
      <c r="M4880" s="63">
        <v>45392</v>
      </c>
      <c r="N4880" s="63">
        <v>45542</v>
      </c>
      <c r="O4880">
        <v>150</v>
      </c>
      <c r="P4880" t="s">
        <v>55</v>
      </c>
      <c r="Q4880">
        <v>0</v>
      </c>
      <c r="R4880">
        <v>0</v>
      </c>
      <c r="S4880">
        <v>0</v>
      </c>
      <c r="T4880">
        <v>0</v>
      </c>
      <c r="U4880">
        <v>0</v>
      </c>
      <c r="V4880">
        <v>0</v>
      </c>
      <c r="W4880">
        <v>0</v>
      </c>
      <c r="X4880" s="1">
        <v>45473</v>
      </c>
      <c r="Y4880" s="1">
        <v>44406</v>
      </c>
      <c r="Z4880" t="s">
        <v>44</v>
      </c>
      <c r="AA4880" t="s">
        <v>103</v>
      </c>
    </row>
    <row r="4881" spans="1:27" x14ac:dyDescent="0.25">
      <c r="A4881" t="s">
        <v>1815</v>
      </c>
      <c r="B4881" t="s">
        <v>55</v>
      </c>
      <c r="C4881" t="s">
        <v>43</v>
      </c>
      <c r="D4881" t="s">
        <v>44</v>
      </c>
      <c r="E4881" t="s">
        <v>155</v>
      </c>
      <c r="F4881" t="s">
        <v>4</v>
      </c>
      <c r="G4881" t="s">
        <v>55</v>
      </c>
      <c r="H4881">
        <v>610</v>
      </c>
      <c r="I4881" t="s">
        <v>55</v>
      </c>
      <c r="J4881">
        <v>130000</v>
      </c>
      <c r="K4881">
        <v>40608</v>
      </c>
      <c r="L4881">
        <v>0.26950000000000002</v>
      </c>
      <c r="M4881" s="63">
        <v>45390</v>
      </c>
      <c r="N4881" s="63">
        <v>45480</v>
      </c>
      <c r="O4881">
        <v>90</v>
      </c>
      <c r="P4881" t="s">
        <v>55</v>
      </c>
      <c r="Q4881">
        <v>0</v>
      </c>
      <c r="R4881">
        <v>0</v>
      </c>
      <c r="S4881">
        <v>0</v>
      </c>
      <c r="T4881">
        <v>0</v>
      </c>
      <c r="U4881">
        <v>0</v>
      </c>
      <c r="V4881">
        <v>0</v>
      </c>
      <c r="W4881">
        <v>0</v>
      </c>
      <c r="X4881" s="1">
        <v>45473</v>
      </c>
      <c r="Y4881" s="1">
        <v>44904</v>
      </c>
      <c r="Z4881" t="s">
        <v>44</v>
      </c>
      <c r="AA4881" t="s">
        <v>99</v>
      </c>
    </row>
    <row r="4882" spans="1:27" x14ac:dyDescent="0.25">
      <c r="A4882" t="s">
        <v>1687</v>
      </c>
      <c r="B4882" t="s">
        <v>55</v>
      </c>
      <c r="C4882" t="s">
        <v>43</v>
      </c>
      <c r="D4882" t="s">
        <v>44</v>
      </c>
      <c r="E4882" t="s">
        <v>155</v>
      </c>
      <c r="F4882" t="s">
        <v>7</v>
      </c>
      <c r="G4882" t="s">
        <v>55</v>
      </c>
      <c r="H4882">
        <v>479</v>
      </c>
      <c r="I4882" t="s">
        <v>55</v>
      </c>
      <c r="J4882">
        <v>20000</v>
      </c>
      <c r="K4882">
        <v>14931</v>
      </c>
      <c r="L4882">
        <v>0.26950000000000002</v>
      </c>
      <c r="M4882" s="63">
        <v>45430</v>
      </c>
      <c r="N4882" s="63">
        <v>45490</v>
      </c>
      <c r="O4882">
        <v>60</v>
      </c>
      <c r="P4882" t="s">
        <v>55</v>
      </c>
      <c r="Q4882">
        <v>0</v>
      </c>
      <c r="R4882">
        <v>0</v>
      </c>
      <c r="S4882">
        <v>0</v>
      </c>
      <c r="T4882">
        <v>0</v>
      </c>
      <c r="U4882">
        <v>0</v>
      </c>
      <c r="V4882">
        <v>0</v>
      </c>
      <c r="W4882">
        <v>0</v>
      </c>
      <c r="X4882" s="1">
        <v>45473</v>
      </c>
      <c r="Y4882" s="1">
        <v>43221</v>
      </c>
      <c r="Z4882" t="s">
        <v>44</v>
      </c>
      <c r="AA4882" t="s">
        <v>99</v>
      </c>
    </row>
    <row r="4883" spans="1:27" x14ac:dyDescent="0.25">
      <c r="A4883" t="s">
        <v>2179</v>
      </c>
      <c r="B4883" t="s">
        <v>55</v>
      </c>
      <c r="C4883" t="s">
        <v>43</v>
      </c>
      <c r="D4883" t="s">
        <v>44</v>
      </c>
      <c r="E4883" t="s">
        <v>155</v>
      </c>
      <c r="F4883" t="s">
        <v>14</v>
      </c>
      <c r="G4883" t="s">
        <v>55</v>
      </c>
      <c r="H4883">
        <v>834</v>
      </c>
      <c r="I4883" t="s">
        <v>55</v>
      </c>
      <c r="J4883">
        <v>200000</v>
      </c>
      <c r="K4883">
        <v>72889.2</v>
      </c>
      <c r="L4883">
        <v>0.28949999999999998</v>
      </c>
      <c r="M4883" s="63">
        <v>45431</v>
      </c>
      <c r="N4883" s="63">
        <v>45611</v>
      </c>
      <c r="O4883">
        <v>180</v>
      </c>
      <c r="P4883" t="s">
        <v>55</v>
      </c>
      <c r="Q4883">
        <v>0</v>
      </c>
      <c r="R4883">
        <v>0</v>
      </c>
      <c r="S4883">
        <v>0</v>
      </c>
      <c r="T4883">
        <v>0</v>
      </c>
      <c r="U4883">
        <v>0</v>
      </c>
      <c r="V4883">
        <v>0</v>
      </c>
      <c r="W4883">
        <v>0</v>
      </c>
      <c r="X4883" s="1">
        <v>45473</v>
      </c>
      <c r="Y4883" s="1">
        <v>44983</v>
      </c>
      <c r="Z4883" t="s">
        <v>44</v>
      </c>
      <c r="AA4883" t="s">
        <v>101</v>
      </c>
    </row>
    <row r="4884" spans="1:27" x14ac:dyDescent="0.25">
      <c r="A4884" t="s">
        <v>1550</v>
      </c>
      <c r="B4884" t="s">
        <v>55</v>
      </c>
      <c r="C4884" t="s">
        <v>43</v>
      </c>
      <c r="D4884" t="s">
        <v>44</v>
      </c>
      <c r="E4884" t="s">
        <v>155</v>
      </c>
      <c r="F4884" t="s">
        <v>4</v>
      </c>
      <c r="G4884" t="s">
        <v>55</v>
      </c>
      <c r="H4884">
        <v>869</v>
      </c>
      <c r="I4884" t="s">
        <v>55</v>
      </c>
      <c r="J4884">
        <v>170000</v>
      </c>
      <c r="K4884">
        <v>7516.8</v>
      </c>
      <c r="L4884">
        <v>0.26950000000000002</v>
      </c>
      <c r="M4884" s="63">
        <v>45300</v>
      </c>
      <c r="N4884" s="63">
        <v>45450</v>
      </c>
      <c r="O4884">
        <v>150</v>
      </c>
      <c r="P4884" t="s">
        <v>55</v>
      </c>
      <c r="Q4884">
        <v>7516.8</v>
      </c>
      <c r="R4884">
        <v>0</v>
      </c>
      <c r="S4884">
        <v>0</v>
      </c>
      <c r="T4884">
        <v>0</v>
      </c>
      <c r="U4884">
        <v>0</v>
      </c>
      <c r="V4884">
        <v>0</v>
      </c>
      <c r="W4884">
        <v>7516.8</v>
      </c>
      <c r="X4884" s="1">
        <v>45473</v>
      </c>
      <c r="Y4884" s="1">
        <v>44689</v>
      </c>
      <c r="Z4884" t="s">
        <v>44</v>
      </c>
      <c r="AA4884" t="s">
        <v>100</v>
      </c>
    </row>
    <row r="4885" spans="1:27" x14ac:dyDescent="0.25">
      <c r="A4885" t="s">
        <v>318</v>
      </c>
      <c r="B4885" t="s">
        <v>55</v>
      </c>
      <c r="C4885" t="s">
        <v>43</v>
      </c>
      <c r="D4885" t="s">
        <v>44</v>
      </c>
      <c r="E4885" t="s">
        <v>155</v>
      </c>
      <c r="F4885" t="s">
        <v>5</v>
      </c>
      <c r="G4885" t="s">
        <v>55</v>
      </c>
      <c r="H4885">
        <v>698</v>
      </c>
      <c r="I4885" t="s">
        <v>55</v>
      </c>
      <c r="J4885">
        <v>215000</v>
      </c>
      <c r="K4885">
        <v>204867.77</v>
      </c>
      <c r="L4885">
        <v>0.28949999999999998</v>
      </c>
      <c r="M4885" s="63">
        <v>45331</v>
      </c>
      <c r="N4885" s="63">
        <v>45481</v>
      </c>
      <c r="O4885">
        <v>150</v>
      </c>
      <c r="P4885" t="s">
        <v>55</v>
      </c>
      <c r="Q4885">
        <v>0</v>
      </c>
      <c r="R4885">
        <v>0</v>
      </c>
      <c r="S4885">
        <v>0</v>
      </c>
      <c r="T4885">
        <v>0</v>
      </c>
      <c r="U4885">
        <v>0</v>
      </c>
      <c r="V4885">
        <v>0</v>
      </c>
      <c r="W4885">
        <v>0</v>
      </c>
      <c r="X4885" s="1">
        <v>45473</v>
      </c>
      <c r="Y4885" s="1">
        <v>45000</v>
      </c>
      <c r="Z4885" t="s">
        <v>44</v>
      </c>
      <c r="AA4885" t="s">
        <v>99</v>
      </c>
    </row>
    <row r="4886" spans="1:27" x14ac:dyDescent="0.25">
      <c r="A4886" t="s">
        <v>1340</v>
      </c>
      <c r="B4886" t="s">
        <v>55</v>
      </c>
      <c r="C4886" t="s">
        <v>43</v>
      </c>
      <c r="D4886" t="s">
        <v>44</v>
      </c>
      <c r="E4886" t="s">
        <v>155</v>
      </c>
      <c r="F4886" t="s">
        <v>7</v>
      </c>
      <c r="G4886" t="s">
        <v>55</v>
      </c>
      <c r="H4886">
        <v>852</v>
      </c>
      <c r="I4886" t="s">
        <v>55</v>
      </c>
      <c r="J4886">
        <v>100000</v>
      </c>
      <c r="K4886">
        <v>62662.95</v>
      </c>
      <c r="L4886">
        <v>0.26950000000000002</v>
      </c>
      <c r="M4886" s="63">
        <v>45328</v>
      </c>
      <c r="N4886" s="63">
        <v>45478</v>
      </c>
      <c r="O4886">
        <v>150</v>
      </c>
      <c r="P4886" t="s">
        <v>55</v>
      </c>
      <c r="Q4886">
        <v>0</v>
      </c>
      <c r="R4886">
        <v>0</v>
      </c>
      <c r="S4886">
        <v>0</v>
      </c>
      <c r="T4886">
        <v>0</v>
      </c>
      <c r="U4886">
        <v>0</v>
      </c>
      <c r="V4886">
        <v>0</v>
      </c>
      <c r="W4886">
        <v>0</v>
      </c>
      <c r="X4886" s="1">
        <v>45473</v>
      </c>
      <c r="Y4886" s="1">
        <v>44956</v>
      </c>
      <c r="Z4886" t="s">
        <v>44</v>
      </c>
      <c r="AA4886" t="s">
        <v>102</v>
      </c>
    </row>
    <row r="4887" spans="1:27" x14ac:dyDescent="0.25">
      <c r="A4887" t="s">
        <v>1176</v>
      </c>
      <c r="B4887" t="s">
        <v>55</v>
      </c>
      <c r="C4887" t="s">
        <v>43</v>
      </c>
      <c r="D4887" t="s">
        <v>44</v>
      </c>
      <c r="E4887" t="s">
        <v>155</v>
      </c>
      <c r="F4887" t="s">
        <v>12</v>
      </c>
      <c r="G4887" t="s">
        <v>55</v>
      </c>
      <c r="H4887">
        <v>596</v>
      </c>
      <c r="I4887" t="s">
        <v>55</v>
      </c>
      <c r="J4887">
        <v>35000</v>
      </c>
      <c r="K4887">
        <v>32914.699999999997</v>
      </c>
      <c r="L4887">
        <v>0.28949999999999998</v>
      </c>
      <c r="M4887" s="63">
        <v>45147</v>
      </c>
      <c r="N4887" s="63">
        <v>45237</v>
      </c>
      <c r="O4887">
        <v>90</v>
      </c>
      <c r="P4887" t="s">
        <v>55</v>
      </c>
      <c r="Q4887">
        <v>0</v>
      </c>
      <c r="R4887">
        <v>0</v>
      </c>
      <c r="S4887">
        <v>0</v>
      </c>
      <c r="T4887">
        <v>0</v>
      </c>
      <c r="U4887">
        <v>0</v>
      </c>
      <c r="V4887">
        <v>32914.699999999997</v>
      </c>
      <c r="W4887">
        <v>32914.699999999997</v>
      </c>
      <c r="X4887" s="1">
        <v>45473</v>
      </c>
      <c r="Y4887" s="1">
        <v>44952</v>
      </c>
      <c r="Z4887" t="s">
        <v>44</v>
      </c>
      <c r="AA4887" t="s">
        <v>99</v>
      </c>
    </row>
    <row r="4888" spans="1:27" x14ac:dyDescent="0.25">
      <c r="A4888" t="s">
        <v>2052</v>
      </c>
      <c r="B4888" t="s">
        <v>55</v>
      </c>
      <c r="C4888" t="s">
        <v>43</v>
      </c>
      <c r="D4888" t="s">
        <v>44</v>
      </c>
      <c r="E4888" t="s">
        <v>155</v>
      </c>
      <c r="F4888" t="s">
        <v>12</v>
      </c>
      <c r="G4888" t="s">
        <v>55</v>
      </c>
      <c r="H4888">
        <v>639</v>
      </c>
      <c r="I4888" t="s">
        <v>55</v>
      </c>
      <c r="J4888">
        <v>305000</v>
      </c>
      <c r="K4888">
        <v>152695.79999999999</v>
      </c>
      <c r="L4888">
        <v>0.28949999999999998</v>
      </c>
      <c r="M4888" s="63">
        <v>45427</v>
      </c>
      <c r="N4888" s="63">
        <v>45577</v>
      </c>
      <c r="O4888">
        <v>150</v>
      </c>
      <c r="P4888" t="s">
        <v>55</v>
      </c>
      <c r="Q4888">
        <v>0</v>
      </c>
      <c r="R4888">
        <v>0</v>
      </c>
      <c r="S4888">
        <v>0</v>
      </c>
      <c r="T4888">
        <v>0</v>
      </c>
      <c r="U4888">
        <v>0</v>
      </c>
      <c r="V4888">
        <v>0</v>
      </c>
      <c r="W4888">
        <v>0</v>
      </c>
      <c r="X4888" s="1">
        <v>45473</v>
      </c>
      <c r="Y4888" s="1">
        <v>45251</v>
      </c>
      <c r="Z4888" t="s">
        <v>44</v>
      </c>
      <c r="AA4888" t="s">
        <v>99</v>
      </c>
    </row>
    <row r="4889" spans="1:27" x14ac:dyDescent="0.25">
      <c r="A4889" t="s">
        <v>1139</v>
      </c>
      <c r="B4889" t="s">
        <v>55</v>
      </c>
      <c r="C4889" t="s">
        <v>43</v>
      </c>
      <c r="D4889" t="s">
        <v>44</v>
      </c>
      <c r="E4889" t="s">
        <v>155</v>
      </c>
      <c r="F4889" t="s">
        <v>9</v>
      </c>
      <c r="G4889" t="s">
        <v>55</v>
      </c>
      <c r="H4889">
        <v>599</v>
      </c>
      <c r="I4889" t="s">
        <v>55</v>
      </c>
      <c r="J4889">
        <v>15000</v>
      </c>
      <c r="K4889">
        <v>11597.85</v>
      </c>
      <c r="L4889">
        <v>0.26950000000000002</v>
      </c>
      <c r="M4889" s="63">
        <v>45317</v>
      </c>
      <c r="N4889" s="63">
        <v>45407</v>
      </c>
      <c r="O4889">
        <v>90</v>
      </c>
      <c r="P4889" t="s">
        <v>55</v>
      </c>
      <c r="Q4889">
        <v>0</v>
      </c>
      <c r="R4889">
        <v>0</v>
      </c>
      <c r="S4889">
        <v>11597.85</v>
      </c>
      <c r="T4889">
        <v>0</v>
      </c>
      <c r="U4889">
        <v>0</v>
      </c>
      <c r="V4889">
        <v>0</v>
      </c>
      <c r="W4889">
        <v>11597.85</v>
      </c>
      <c r="X4889" s="1">
        <v>45473</v>
      </c>
      <c r="Y4889" s="1">
        <v>45003</v>
      </c>
      <c r="Z4889" t="s">
        <v>44</v>
      </c>
      <c r="AA4889" t="s">
        <v>100</v>
      </c>
    </row>
    <row r="4890" spans="1:27" x14ac:dyDescent="0.25">
      <c r="A4890" t="s">
        <v>1869</v>
      </c>
      <c r="B4890" t="s">
        <v>55</v>
      </c>
      <c r="C4890" t="s">
        <v>43</v>
      </c>
      <c r="D4890" t="s">
        <v>44</v>
      </c>
      <c r="E4890" t="s">
        <v>155</v>
      </c>
      <c r="F4890" t="s">
        <v>5</v>
      </c>
      <c r="G4890" t="s">
        <v>55</v>
      </c>
      <c r="H4890">
        <v>733</v>
      </c>
      <c r="I4890" t="s">
        <v>55</v>
      </c>
      <c r="J4890">
        <v>70000</v>
      </c>
      <c r="K4890">
        <v>29330.1</v>
      </c>
      <c r="L4890">
        <v>0.26950000000000002</v>
      </c>
      <c r="M4890" s="63">
        <v>45459</v>
      </c>
      <c r="N4890" s="63">
        <v>45519</v>
      </c>
      <c r="O4890">
        <v>60</v>
      </c>
      <c r="P4890" t="s">
        <v>55</v>
      </c>
      <c r="Q4890">
        <v>0</v>
      </c>
      <c r="R4890">
        <v>0</v>
      </c>
      <c r="S4890">
        <v>0</v>
      </c>
      <c r="T4890">
        <v>0</v>
      </c>
      <c r="U4890">
        <v>0</v>
      </c>
      <c r="V4890">
        <v>0</v>
      </c>
      <c r="W4890">
        <v>0</v>
      </c>
      <c r="X4890" s="1">
        <v>45473</v>
      </c>
      <c r="Y4890" s="1">
        <v>44129</v>
      </c>
      <c r="Z4890" t="s">
        <v>44</v>
      </c>
      <c r="AA4890" t="s">
        <v>100</v>
      </c>
    </row>
    <row r="4891" spans="1:27" x14ac:dyDescent="0.25">
      <c r="A4891" t="s">
        <v>1898</v>
      </c>
      <c r="B4891" t="s">
        <v>55</v>
      </c>
      <c r="C4891" t="s">
        <v>43</v>
      </c>
      <c r="D4891" t="s">
        <v>44</v>
      </c>
      <c r="E4891" t="s">
        <v>155</v>
      </c>
      <c r="F4891" t="s">
        <v>3</v>
      </c>
      <c r="G4891" t="s">
        <v>55</v>
      </c>
      <c r="H4891">
        <v>738</v>
      </c>
      <c r="I4891" t="s">
        <v>55</v>
      </c>
      <c r="J4891">
        <v>445000</v>
      </c>
      <c r="K4891">
        <v>428514.42</v>
      </c>
      <c r="L4891">
        <v>0.28949999999999998</v>
      </c>
      <c r="M4891" s="63">
        <v>45353</v>
      </c>
      <c r="N4891" s="63">
        <v>45533</v>
      </c>
      <c r="O4891">
        <v>180</v>
      </c>
      <c r="P4891" t="s">
        <v>55</v>
      </c>
      <c r="Q4891">
        <v>0</v>
      </c>
      <c r="R4891">
        <v>0</v>
      </c>
      <c r="S4891">
        <v>0</v>
      </c>
      <c r="T4891">
        <v>0</v>
      </c>
      <c r="U4891">
        <v>0</v>
      </c>
      <c r="V4891">
        <v>0</v>
      </c>
      <c r="W4891">
        <v>0</v>
      </c>
      <c r="X4891" s="1">
        <v>45473</v>
      </c>
      <c r="Y4891" s="1">
        <v>44854</v>
      </c>
      <c r="Z4891" t="s">
        <v>44</v>
      </c>
      <c r="AA4891" t="s">
        <v>99</v>
      </c>
    </row>
    <row r="4892" spans="1:27" x14ac:dyDescent="0.25">
      <c r="A4892" t="s">
        <v>1319</v>
      </c>
      <c r="B4892" t="s">
        <v>55</v>
      </c>
      <c r="C4892" t="s">
        <v>43</v>
      </c>
      <c r="D4892" t="s">
        <v>44</v>
      </c>
      <c r="E4892" t="s">
        <v>155</v>
      </c>
      <c r="F4892" t="s">
        <v>6</v>
      </c>
      <c r="G4892" t="s">
        <v>55</v>
      </c>
      <c r="H4892">
        <v>786</v>
      </c>
      <c r="I4892" t="s">
        <v>55</v>
      </c>
      <c r="J4892">
        <v>160000</v>
      </c>
      <c r="K4892">
        <v>51552.45</v>
      </c>
      <c r="L4892">
        <v>0.26950000000000002</v>
      </c>
      <c r="M4892" s="63">
        <v>45420</v>
      </c>
      <c r="N4892" s="63">
        <v>45480</v>
      </c>
      <c r="O4892">
        <v>60</v>
      </c>
      <c r="P4892" t="s">
        <v>55</v>
      </c>
      <c r="Q4892">
        <v>0</v>
      </c>
      <c r="R4892">
        <v>0</v>
      </c>
      <c r="S4892">
        <v>0</v>
      </c>
      <c r="T4892">
        <v>0</v>
      </c>
      <c r="U4892">
        <v>0</v>
      </c>
      <c r="V4892">
        <v>0</v>
      </c>
      <c r="W4892">
        <v>0</v>
      </c>
      <c r="X4892" s="1">
        <v>45473</v>
      </c>
      <c r="Y4892" s="1">
        <v>44043</v>
      </c>
      <c r="Z4892" t="s">
        <v>44</v>
      </c>
      <c r="AA4892" t="s">
        <v>99</v>
      </c>
    </row>
    <row r="4893" spans="1:27" x14ac:dyDescent="0.25">
      <c r="A4893" t="s">
        <v>482</v>
      </c>
      <c r="B4893" t="s">
        <v>55</v>
      </c>
      <c r="C4893" t="s">
        <v>43</v>
      </c>
      <c r="D4893" t="s">
        <v>44</v>
      </c>
      <c r="E4893" t="s">
        <v>155</v>
      </c>
      <c r="F4893" t="s">
        <v>8</v>
      </c>
      <c r="G4893" t="s">
        <v>55</v>
      </c>
      <c r="H4893">
        <v>832</v>
      </c>
      <c r="I4893" t="s">
        <v>55</v>
      </c>
      <c r="J4893">
        <v>50000</v>
      </c>
      <c r="K4893">
        <v>46785.81</v>
      </c>
      <c r="L4893">
        <v>0.26950000000000002</v>
      </c>
      <c r="M4893" s="63">
        <v>45453</v>
      </c>
      <c r="N4893" s="63">
        <v>45513</v>
      </c>
      <c r="O4893">
        <v>60</v>
      </c>
      <c r="P4893" t="s">
        <v>55</v>
      </c>
      <c r="Q4893">
        <v>0</v>
      </c>
      <c r="R4893">
        <v>0</v>
      </c>
      <c r="S4893">
        <v>0</v>
      </c>
      <c r="T4893">
        <v>0</v>
      </c>
      <c r="U4893">
        <v>0</v>
      </c>
      <c r="V4893">
        <v>0</v>
      </c>
      <c r="W4893">
        <v>0</v>
      </c>
      <c r="X4893" s="1">
        <v>45473</v>
      </c>
      <c r="Y4893" s="1">
        <v>43742</v>
      </c>
      <c r="Z4893" t="s">
        <v>44</v>
      </c>
      <c r="AA4893" t="s">
        <v>100</v>
      </c>
    </row>
    <row r="4894" spans="1:27" x14ac:dyDescent="0.25">
      <c r="A4894" t="s">
        <v>2315</v>
      </c>
      <c r="B4894" t="s">
        <v>55</v>
      </c>
      <c r="C4894" t="s">
        <v>43</v>
      </c>
      <c r="D4894" t="s">
        <v>44</v>
      </c>
      <c r="E4894" t="s">
        <v>155</v>
      </c>
      <c r="F4894" t="s">
        <v>10</v>
      </c>
      <c r="G4894" t="s">
        <v>55</v>
      </c>
      <c r="H4894">
        <v>751</v>
      </c>
      <c r="I4894" t="s">
        <v>55</v>
      </c>
      <c r="J4894">
        <v>310000</v>
      </c>
      <c r="K4894">
        <v>298100.25</v>
      </c>
      <c r="L4894">
        <v>0.26950000000000002</v>
      </c>
      <c r="M4894" s="63">
        <v>45466</v>
      </c>
      <c r="N4894" s="63">
        <v>45616</v>
      </c>
      <c r="O4894">
        <v>150</v>
      </c>
      <c r="P4894" t="s">
        <v>55</v>
      </c>
      <c r="Q4894">
        <v>0</v>
      </c>
      <c r="R4894">
        <v>0</v>
      </c>
      <c r="S4894">
        <v>0</v>
      </c>
      <c r="T4894">
        <v>0</v>
      </c>
      <c r="U4894">
        <v>0</v>
      </c>
      <c r="V4894">
        <v>0</v>
      </c>
      <c r="W4894">
        <v>0</v>
      </c>
      <c r="X4894" s="1">
        <v>45473</v>
      </c>
      <c r="Y4894" s="1">
        <v>44841</v>
      </c>
      <c r="Z4894" t="s">
        <v>44</v>
      </c>
      <c r="AA4894" t="s">
        <v>102</v>
      </c>
    </row>
    <row r="4895" spans="1:27" x14ac:dyDescent="0.25">
      <c r="A4895" t="s">
        <v>2407</v>
      </c>
      <c r="B4895" t="s">
        <v>55</v>
      </c>
      <c r="C4895" t="s">
        <v>43</v>
      </c>
      <c r="D4895" t="s">
        <v>44</v>
      </c>
      <c r="E4895" t="s">
        <v>155</v>
      </c>
      <c r="F4895" t="s">
        <v>3</v>
      </c>
      <c r="G4895" t="s">
        <v>55</v>
      </c>
      <c r="H4895">
        <v>729</v>
      </c>
      <c r="I4895" t="s">
        <v>55</v>
      </c>
      <c r="J4895">
        <v>30000</v>
      </c>
      <c r="K4895">
        <v>28225.4</v>
      </c>
      <c r="L4895">
        <v>0.26950000000000002</v>
      </c>
      <c r="M4895" s="63">
        <v>45468</v>
      </c>
      <c r="N4895" s="63">
        <v>45528</v>
      </c>
      <c r="O4895">
        <v>60</v>
      </c>
      <c r="P4895" t="s">
        <v>55</v>
      </c>
      <c r="Q4895">
        <v>0</v>
      </c>
      <c r="R4895">
        <v>0</v>
      </c>
      <c r="S4895">
        <v>0</v>
      </c>
      <c r="T4895">
        <v>0</v>
      </c>
      <c r="U4895">
        <v>0</v>
      </c>
      <c r="V4895">
        <v>0</v>
      </c>
      <c r="W4895">
        <v>0</v>
      </c>
      <c r="X4895" s="1">
        <v>45473</v>
      </c>
      <c r="Y4895" s="1">
        <v>45012</v>
      </c>
      <c r="Z4895" t="s">
        <v>44</v>
      </c>
      <c r="AA4895" t="s">
        <v>100</v>
      </c>
    </row>
    <row r="4896" spans="1:27" x14ac:dyDescent="0.25">
      <c r="A4896" t="s">
        <v>1128</v>
      </c>
      <c r="B4896" t="s">
        <v>55</v>
      </c>
      <c r="C4896" t="s">
        <v>43</v>
      </c>
      <c r="D4896" t="s">
        <v>44</v>
      </c>
      <c r="E4896" t="s">
        <v>155</v>
      </c>
      <c r="F4896" t="s">
        <v>4</v>
      </c>
      <c r="G4896" t="s">
        <v>55</v>
      </c>
      <c r="H4896">
        <v>760</v>
      </c>
      <c r="I4896" t="s">
        <v>55</v>
      </c>
      <c r="J4896">
        <v>300000</v>
      </c>
      <c r="K4896">
        <v>89577.9</v>
      </c>
      <c r="L4896">
        <v>0.26950000000000002</v>
      </c>
      <c r="M4896" s="63">
        <v>45414</v>
      </c>
      <c r="N4896" s="63">
        <v>45474</v>
      </c>
      <c r="O4896">
        <v>60</v>
      </c>
      <c r="P4896" t="s">
        <v>55</v>
      </c>
      <c r="Q4896">
        <v>0</v>
      </c>
      <c r="R4896">
        <v>0</v>
      </c>
      <c r="S4896">
        <v>0</v>
      </c>
      <c r="T4896">
        <v>0</v>
      </c>
      <c r="U4896">
        <v>0</v>
      </c>
      <c r="V4896">
        <v>0</v>
      </c>
      <c r="W4896">
        <v>0</v>
      </c>
      <c r="X4896" s="1">
        <v>45473</v>
      </c>
      <c r="Y4896" s="1">
        <v>42983</v>
      </c>
      <c r="Z4896" t="s">
        <v>44</v>
      </c>
      <c r="AA4896" t="s">
        <v>100</v>
      </c>
    </row>
    <row r="4897" spans="1:27" x14ac:dyDescent="0.25">
      <c r="A4897" t="s">
        <v>1452</v>
      </c>
      <c r="B4897" t="s">
        <v>55</v>
      </c>
      <c r="C4897" t="s">
        <v>43</v>
      </c>
      <c r="D4897" t="s">
        <v>44</v>
      </c>
      <c r="E4897" t="s">
        <v>155</v>
      </c>
      <c r="F4897" t="s">
        <v>7</v>
      </c>
      <c r="G4897" t="s">
        <v>55</v>
      </c>
      <c r="H4897">
        <v>727</v>
      </c>
      <c r="I4897" t="s">
        <v>55</v>
      </c>
      <c r="J4897">
        <v>400000</v>
      </c>
      <c r="K4897">
        <v>356351.4</v>
      </c>
      <c r="L4897">
        <v>0.28949999999999998</v>
      </c>
      <c r="M4897" s="63">
        <v>45350</v>
      </c>
      <c r="N4897" s="63">
        <v>45500</v>
      </c>
      <c r="O4897">
        <v>150</v>
      </c>
      <c r="P4897" t="s">
        <v>55</v>
      </c>
      <c r="Q4897">
        <v>0</v>
      </c>
      <c r="R4897">
        <v>0</v>
      </c>
      <c r="S4897">
        <v>0</v>
      </c>
      <c r="T4897">
        <v>0</v>
      </c>
      <c r="U4897">
        <v>0</v>
      </c>
      <c r="V4897">
        <v>0</v>
      </c>
      <c r="W4897">
        <v>0</v>
      </c>
      <c r="X4897" s="1">
        <v>45473</v>
      </c>
      <c r="Y4897" s="1">
        <v>45012</v>
      </c>
      <c r="Z4897" t="s">
        <v>44</v>
      </c>
      <c r="AA4897" t="s">
        <v>100</v>
      </c>
    </row>
    <row r="4898" spans="1:27" x14ac:dyDescent="0.25">
      <c r="A4898" t="s">
        <v>2271</v>
      </c>
      <c r="B4898" t="s">
        <v>55</v>
      </c>
      <c r="C4898" t="s">
        <v>43</v>
      </c>
      <c r="D4898" t="s">
        <v>44</v>
      </c>
      <c r="E4898" t="s">
        <v>155</v>
      </c>
      <c r="F4898" t="s">
        <v>8</v>
      </c>
      <c r="G4898" t="s">
        <v>55</v>
      </c>
      <c r="H4898">
        <v>372</v>
      </c>
      <c r="I4898" t="s">
        <v>55</v>
      </c>
      <c r="J4898">
        <v>120000</v>
      </c>
      <c r="K4898">
        <v>69520.95</v>
      </c>
      <c r="L4898">
        <v>0.26950000000000002</v>
      </c>
      <c r="M4898" s="63">
        <v>45445</v>
      </c>
      <c r="N4898" s="63">
        <v>45565</v>
      </c>
      <c r="O4898">
        <v>120</v>
      </c>
      <c r="P4898" t="s">
        <v>55</v>
      </c>
      <c r="Q4898">
        <v>0</v>
      </c>
      <c r="R4898">
        <v>0</v>
      </c>
      <c r="S4898">
        <v>0</v>
      </c>
      <c r="T4898">
        <v>0</v>
      </c>
      <c r="U4898">
        <v>0</v>
      </c>
      <c r="V4898">
        <v>0</v>
      </c>
      <c r="W4898">
        <v>0</v>
      </c>
      <c r="X4898" s="1">
        <v>45473</v>
      </c>
      <c r="Y4898" s="1">
        <v>44278</v>
      </c>
      <c r="Z4898" t="s">
        <v>44</v>
      </c>
      <c r="AA4898" t="s">
        <v>101</v>
      </c>
    </row>
    <row r="4899" spans="1:27" x14ac:dyDescent="0.25">
      <c r="A4899" t="s">
        <v>1694</v>
      </c>
      <c r="B4899" t="s">
        <v>55</v>
      </c>
      <c r="C4899" t="s">
        <v>43</v>
      </c>
      <c r="D4899" t="s">
        <v>44</v>
      </c>
      <c r="E4899" t="s">
        <v>155</v>
      </c>
      <c r="F4899" t="s">
        <v>7</v>
      </c>
      <c r="G4899" t="s">
        <v>55</v>
      </c>
      <c r="H4899">
        <v>501</v>
      </c>
      <c r="I4899" t="s">
        <v>55</v>
      </c>
      <c r="J4899">
        <v>100000</v>
      </c>
      <c r="K4899">
        <v>85881.600000000006</v>
      </c>
      <c r="L4899">
        <v>0.26950000000000002</v>
      </c>
      <c r="M4899" s="63">
        <v>45384</v>
      </c>
      <c r="N4899" s="63">
        <v>45534</v>
      </c>
      <c r="O4899">
        <v>150</v>
      </c>
      <c r="P4899" t="s">
        <v>55</v>
      </c>
      <c r="Q4899">
        <v>0</v>
      </c>
      <c r="R4899">
        <v>0</v>
      </c>
      <c r="S4899">
        <v>0</v>
      </c>
      <c r="T4899">
        <v>0</v>
      </c>
      <c r="U4899">
        <v>0</v>
      </c>
      <c r="V4899">
        <v>0</v>
      </c>
      <c r="W4899">
        <v>0</v>
      </c>
      <c r="X4899" s="1">
        <v>45473</v>
      </c>
      <c r="Y4899" s="1">
        <v>43596</v>
      </c>
      <c r="Z4899" t="s">
        <v>44</v>
      </c>
      <c r="AA4899" t="s">
        <v>100</v>
      </c>
    </row>
    <row r="4900" spans="1:27" x14ac:dyDescent="0.25">
      <c r="A4900" t="s">
        <v>2375</v>
      </c>
      <c r="B4900" t="s">
        <v>55</v>
      </c>
      <c r="C4900" t="s">
        <v>43</v>
      </c>
      <c r="D4900" t="s">
        <v>44</v>
      </c>
      <c r="E4900" t="s">
        <v>155</v>
      </c>
      <c r="F4900" t="s">
        <v>6</v>
      </c>
      <c r="G4900" t="s">
        <v>55</v>
      </c>
      <c r="H4900">
        <v>810</v>
      </c>
      <c r="I4900" t="s">
        <v>55</v>
      </c>
      <c r="J4900">
        <v>220000</v>
      </c>
      <c r="K4900">
        <v>98973.9</v>
      </c>
      <c r="L4900">
        <v>0.26950000000000002</v>
      </c>
      <c r="M4900" s="63">
        <v>45397</v>
      </c>
      <c r="N4900" s="63">
        <v>45487</v>
      </c>
      <c r="O4900">
        <v>90</v>
      </c>
      <c r="P4900" t="s">
        <v>55</v>
      </c>
      <c r="Q4900">
        <v>0</v>
      </c>
      <c r="R4900">
        <v>0</v>
      </c>
      <c r="S4900">
        <v>0</v>
      </c>
      <c r="T4900">
        <v>0</v>
      </c>
      <c r="U4900">
        <v>0</v>
      </c>
      <c r="V4900">
        <v>0</v>
      </c>
      <c r="W4900">
        <v>0</v>
      </c>
      <c r="X4900" s="1">
        <v>45473</v>
      </c>
      <c r="Y4900" s="1">
        <v>44128</v>
      </c>
      <c r="Z4900" t="s">
        <v>44</v>
      </c>
      <c r="AA4900" t="s">
        <v>99</v>
      </c>
    </row>
    <row r="4901" spans="1:27" x14ac:dyDescent="0.25">
      <c r="A4901" t="s">
        <v>1828</v>
      </c>
      <c r="B4901" t="s">
        <v>55</v>
      </c>
      <c r="C4901" t="s">
        <v>43</v>
      </c>
      <c r="D4901" t="s">
        <v>44</v>
      </c>
      <c r="E4901" t="s">
        <v>155</v>
      </c>
      <c r="F4901" t="s">
        <v>9</v>
      </c>
      <c r="G4901" t="s">
        <v>55</v>
      </c>
      <c r="H4901">
        <v>509</v>
      </c>
      <c r="I4901" t="s">
        <v>55</v>
      </c>
      <c r="J4901">
        <v>330000</v>
      </c>
      <c r="K4901">
        <v>299920.05</v>
      </c>
      <c r="L4901">
        <v>0.26950000000000002</v>
      </c>
      <c r="M4901" s="63">
        <v>45356</v>
      </c>
      <c r="N4901" s="63">
        <v>45506</v>
      </c>
      <c r="O4901">
        <v>150</v>
      </c>
      <c r="P4901" t="s">
        <v>55</v>
      </c>
      <c r="Q4901">
        <v>0</v>
      </c>
      <c r="R4901">
        <v>0</v>
      </c>
      <c r="S4901">
        <v>0</v>
      </c>
      <c r="T4901">
        <v>0</v>
      </c>
      <c r="U4901">
        <v>0</v>
      </c>
      <c r="V4901">
        <v>0</v>
      </c>
      <c r="W4901">
        <v>0</v>
      </c>
      <c r="X4901" s="1">
        <v>45473</v>
      </c>
      <c r="Y4901" s="1">
        <v>43584</v>
      </c>
      <c r="Z4901" t="s">
        <v>44</v>
      </c>
      <c r="AA4901" t="s">
        <v>99</v>
      </c>
    </row>
    <row r="4902" spans="1:27" x14ac:dyDescent="0.25">
      <c r="A4902" t="s">
        <v>1154</v>
      </c>
      <c r="B4902" t="s">
        <v>55</v>
      </c>
      <c r="C4902" t="s">
        <v>43</v>
      </c>
      <c r="D4902" t="s">
        <v>44</v>
      </c>
      <c r="E4902" t="s">
        <v>155</v>
      </c>
      <c r="F4902" t="s">
        <v>15</v>
      </c>
      <c r="G4902" t="s">
        <v>55</v>
      </c>
      <c r="H4902">
        <v>509</v>
      </c>
      <c r="I4902" t="s">
        <v>55</v>
      </c>
      <c r="J4902">
        <v>80000</v>
      </c>
      <c r="K4902">
        <v>73783.100000000006</v>
      </c>
      <c r="L4902">
        <v>0.26950000000000002</v>
      </c>
      <c r="M4902" s="63">
        <v>45461</v>
      </c>
      <c r="N4902" s="63">
        <v>45551</v>
      </c>
      <c r="O4902">
        <v>90</v>
      </c>
      <c r="P4902" t="s">
        <v>55</v>
      </c>
      <c r="Q4902">
        <v>0</v>
      </c>
      <c r="R4902">
        <v>0</v>
      </c>
      <c r="S4902">
        <v>0</v>
      </c>
      <c r="T4902">
        <v>0</v>
      </c>
      <c r="U4902">
        <v>0</v>
      </c>
      <c r="V4902">
        <v>0</v>
      </c>
      <c r="W4902">
        <v>0</v>
      </c>
      <c r="X4902" s="1">
        <v>45473</v>
      </c>
      <c r="Y4902" s="1">
        <v>44142</v>
      </c>
      <c r="Z4902" t="s">
        <v>44</v>
      </c>
      <c r="AA4902" t="s">
        <v>102</v>
      </c>
    </row>
    <row r="4903" spans="1:27" x14ac:dyDescent="0.25">
      <c r="A4903" t="s">
        <v>1727</v>
      </c>
      <c r="B4903" t="s">
        <v>55</v>
      </c>
      <c r="C4903" t="s">
        <v>43</v>
      </c>
      <c r="D4903" t="s">
        <v>44</v>
      </c>
      <c r="E4903" t="s">
        <v>155</v>
      </c>
      <c r="F4903" t="s">
        <v>4</v>
      </c>
      <c r="G4903" t="s">
        <v>55</v>
      </c>
      <c r="H4903">
        <v>690</v>
      </c>
      <c r="I4903" t="s">
        <v>55</v>
      </c>
      <c r="J4903">
        <v>350000</v>
      </c>
      <c r="K4903">
        <v>334575.43</v>
      </c>
      <c r="L4903">
        <v>0.26950000000000002</v>
      </c>
      <c r="M4903" s="63">
        <v>45471</v>
      </c>
      <c r="N4903" s="63">
        <v>45531</v>
      </c>
      <c r="O4903">
        <v>60</v>
      </c>
      <c r="P4903" t="s">
        <v>55</v>
      </c>
      <c r="Q4903">
        <v>0</v>
      </c>
      <c r="R4903">
        <v>0</v>
      </c>
      <c r="S4903">
        <v>0</v>
      </c>
      <c r="T4903">
        <v>0</v>
      </c>
      <c r="U4903">
        <v>0</v>
      </c>
      <c r="V4903">
        <v>0</v>
      </c>
      <c r="W4903">
        <v>0</v>
      </c>
      <c r="X4903" s="1">
        <v>45473</v>
      </c>
      <c r="Y4903" s="1">
        <v>43793</v>
      </c>
      <c r="Z4903" t="s">
        <v>44</v>
      </c>
      <c r="AA4903" t="s">
        <v>100</v>
      </c>
    </row>
    <row r="4904" spans="1:27" x14ac:dyDescent="0.25">
      <c r="A4904" t="s">
        <v>1875</v>
      </c>
      <c r="B4904" t="s">
        <v>55</v>
      </c>
      <c r="C4904" t="s">
        <v>43</v>
      </c>
      <c r="D4904" t="s">
        <v>44</v>
      </c>
      <c r="E4904" t="s">
        <v>155</v>
      </c>
      <c r="F4904" t="s">
        <v>7</v>
      </c>
      <c r="G4904" t="s">
        <v>55</v>
      </c>
      <c r="H4904">
        <v>670</v>
      </c>
      <c r="I4904" t="s">
        <v>55</v>
      </c>
      <c r="J4904">
        <v>70000</v>
      </c>
      <c r="K4904">
        <v>2598.75</v>
      </c>
      <c r="L4904">
        <v>0.28949999999999998</v>
      </c>
      <c r="M4904" s="63">
        <v>45444</v>
      </c>
      <c r="N4904" s="63">
        <v>45624</v>
      </c>
      <c r="O4904">
        <v>180</v>
      </c>
      <c r="P4904" t="s">
        <v>55</v>
      </c>
      <c r="Q4904">
        <v>0</v>
      </c>
      <c r="R4904">
        <v>0</v>
      </c>
      <c r="S4904">
        <v>0</v>
      </c>
      <c r="T4904">
        <v>0</v>
      </c>
      <c r="U4904">
        <v>0</v>
      </c>
      <c r="V4904">
        <v>0</v>
      </c>
      <c r="W4904">
        <v>0</v>
      </c>
      <c r="X4904" s="1">
        <v>45473</v>
      </c>
      <c r="Y4904" s="1">
        <v>44850</v>
      </c>
      <c r="Z4904" t="s">
        <v>44</v>
      </c>
      <c r="AA4904" t="s">
        <v>100</v>
      </c>
    </row>
    <row r="4905" spans="1:27" x14ac:dyDescent="0.25">
      <c r="A4905" t="s">
        <v>1893</v>
      </c>
      <c r="B4905" t="s">
        <v>55</v>
      </c>
      <c r="C4905" t="s">
        <v>43</v>
      </c>
      <c r="D4905" t="s">
        <v>44</v>
      </c>
      <c r="E4905" t="s">
        <v>155</v>
      </c>
      <c r="F4905" t="s">
        <v>13</v>
      </c>
      <c r="G4905" t="s">
        <v>55</v>
      </c>
      <c r="H4905">
        <v>723</v>
      </c>
      <c r="I4905" t="s">
        <v>55</v>
      </c>
      <c r="J4905">
        <v>60000</v>
      </c>
      <c r="K4905">
        <v>51357.51</v>
      </c>
      <c r="L4905">
        <v>0.26950000000000002</v>
      </c>
      <c r="M4905" s="63">
        <v>45361</v>
      </c>
      <c r="N4905" s="63">
        <v>45421</v>
      </c>
      <c r="O4905">
        <v>60</v>
      </c>
      <c r="P4905" t="s">
        <v>55</v>
      </c>
      <c r="Q4905">
        <v>0</v>
      </c>
      <c r="R4905">
        <v>51357.51</v>
      </c>
      <c r="S4905">
        <v>0</v>
      </c>
      <c r="T4905">
        <v>0</v>
      </c>
      <c r="U4905">
        <v>0</v>
      </c>
      <c r="V4905">
        <v>0</v>
      </c>
      <c r="W4905">
        <v>51357.51</v>
      </c>
      <c r="X4905" s="1">
        <v>45473</v>
      </c>
      <c r="Y4905" s="1">
        <v>45014</v>
      </c>
      <c r="Z4905" t="s">
        <v>44</v>
      </c>
      <c r="AA4905" t="s">
        <v>100</v>
      </c>
    </row>
    <row r="4906" spans="1:27" x14ac:dyDescent="0.25">
      <c r="A4906" t="s">
        <v>1703</v>
      </c>
      <c r="B4906" t="s">
        <v>55</v>
      </c>
      <c r="C4906" t="s">
        <v>43</v>
      </c>
      <c r="D4906" t="s">
        <v>44</v>
      </c>
      <c r="E4906" t="s">
        <v>155</v>
      </c>
      <c r="F4906" t="s">
        <v>9</v>
      </c>
      <c r="G4906" t="s">
        <v>55</v>
      </c>
      <c r="H4906">
        <v>587</v>
      </c>
      <c r="I4906" t="s">
        <v>55</v>
      </c>
      <c r="J4906">
        <v>20671.580000000002</v>
      </c>
      <c r="K4906">
        <v>14476.05</v>
      </c>
      <c r="L4906">
        <v>0.26950000000000002</v>
      </c>
      <c r="M4906" s="63">
        <v>45448</v>
      </c>
      <c r="N4906" s="63">
        <v>45568</v>
      </c>
      <c r="O4906">
        <v>120</v>
      </c>
      <c r="P4906" t="s">
        <v>55</v>
      </c>
      <c r="Q4906">
        <v>0</v>
      </c>
      <c r="R4906">
        <v>0</v>
      </c>
      <c r="S4906">
        <v>0</v>
      </c>
      <c r="T4906">
        <v>0</v>
      </c>
      <c r="U4906">
        <v>0</v>
      </c>
      <c r="V4906">
        <v>0</v>
      </c>
      <c r="W4906">
        <v>0</v>
      </c>
      <c r="X4906" s="1">
        <v>45473</v>
      </c>
      <c r="Y4906" s="1">
        <v>43866</v>
      </c>
      <c r="Z4906" t="s">
        <v>44</v>
      </c>
      <c r="AA4906" t="s">
        <v>101</v>
      </c>
    </row>
    <row r="4907" spans="1:27" x14ac:dyDescent="0.25">
      <c r="A4907" t="s">
        <v>1952</v>
      </c>
      <c r="B4907" t="s">
        <v>55</v>
      </c>
      <c r="C4907" t="s">
        <v>43</v>
      </c>
      <c r="D4907" t="s">
        <v>44</v>
      </c>
      <c r="E4907" t="s">
        <v>155</v>
      </c>
      <c r="F4907" t="s">
        <v>4</v>
      </c>
      <c r="G4907" t="s">
        <v>55</v>
      </c>
      <c r="H4907">
        <v>802</v>
      </c>
      <c r="I4907" t="s">
        <v>55</v>
      </c>
      <c r="J4907">
        <v>10000</v>
      </c>
      <c r="K4907">
        <v>9863.1</v>
      </c>
      <c r="L4907">
        <v>0.26950000000000002</v>
      </c>
      <c r="M4907" s="63">
        <v>45446</v>
      </c>
      <c r="N4907" s="63">
        <v>45596</v>
      </c>
      <c r="O4907">
        <v>150</v>
      </c>
      <c r="P4907" t="s">
        <v>55</v>
      </c>
      <c r="Q4907">
        <v>0</v>
      </c>
      <c r="R4907">
        <v>0</v>
      </c>
      <c r="S4907">
        <v>0</v>
      </c>
      <c r="T4907">
        <v>0</v>
      </c>
      <c r="U4907">
        <v>0</v>
      </c>
      <c r="V4907">
        <v>0</v>
      </c>
      <c r="W4907">
        <v>0</v>
      </c>
      <c r="X4907" s="1">
        <v>45473</v>
      </c>
      <c r="Y4907" s="1">
        <v>44775</v>
      </c>
      <c r="Z4907" t="s">
        <v>44</v>
      </c>
      <c r="AA4907" t="s">
        <v>106</v>
      </c>
    </row>
    <row r="4908" spans="1:27" x14ac:dyDescent="0.25">
      <c r="A4908" t="s">
        <v>2272</v>
      </c>
      <c r="B4908" t="s">
        <v>55</v>
      </c>
      <c r="C4908" t="s">
        <v>43</v>
      </c>
      <c r="D4908" t="s">
        <v>44</v>
      </c>
      <c r="E4908" t="s">
        <v>155</v>
      </c>
      <c r="F4908" t="s">
        <v>12</v>
      </c>
      <c r="G4908" t="s">
        <v>55</v>
      </c>
      <c r="H4908">
        <v>484</v>
      </c>
      <c r="I4908" t="s">
        <v>55</v>
      </c>
      <c r="J4908">
        <v>60000</v>
      </c>
      <c r="K4908">
        <v>54727.32</v>
      </c>
      <c r="L4908">
        <v>0.26950000000000002</v>
      </c>
      <c r="M4908" s="63">
        <v>45460</v>
      </c>
      <c r="N4908" s="63">
        <v>45520</v>
      </c>
      <c r="O4908">
        <v>60</v>
      </c>
      <c r="P4908" t="s">
        <v>55</v>
      </c>
      <c r="Q4908">
        <v>0</v>
      </c>
      <c r="R4908">
        <v>0</v>
      </c>
      <c r="S4908">
        <v>0</v>
      </c>
      <c r="T4908">
        <v>0</v>
      </c>
      <c r="U4908">
        <v>0</v>
      </c>
      <c r="V4908">
        <v>0</v>
      </c>
      <c r="W4908">
        <v>0</v>
      </c>
      <c r="X4908" s="1">
        <v>45473</v>
      </c>
      <c r="Y4908" s="1">
        <v>43785</v>
      </c>
      <c r="Z4908" t="s">
        <v>44</v>
      </c>
      <c r="AA4908" t="s">
        <v>100</v>
      </c>
    </row>
    <row r="4909" spans="1:27" x14ac:dyDescent="0.25">
      <c r="A4909" t="s">
        <v>293</v>
      </c>
      <c r="B4909" t="s">
        <v>55</v>
      </c>
      <c r="C4909" t="s">
        <v>43</v>
      </c>
      <c r="D4909" t="s">
        <v>44</v>
      </c>
      <c r="E4909" t="s">
        <v>155</v>
      </c>
      <c r="F4909" t="s">
        <v>8</v>
      </c>
      <c r="G4909" t="s">
        <v>55</v>
      </c>
      <c r="H4909">
        <v>560</v>
      </c>
      <c r="I4909" t="s">
        <v>55</v>
      </c>
      <c r="J4909">
        <v>50000</v>
      </c>
      <c r="K4909">
        <v>34105.050000000003</v>
      </c>
      <c r="L4909">
        <v>0.26950000000000002</v>
      </c>
      <c r="M4909" s="63">
        <v>45427</v>
      </c>
      <c r="N4909" s="63">
        <v>45487</v>
      </c>
      <c r="O4909">
        <v>60</v>
      </c>
      <c r="P4909" t="s">
        <v>55</v>
      </c>
      <c r="Q4909">
        <v>0</v>
      </c>
      <c r="R4909">
        <v>0</v>
      </c>
      <c r="S4909">
        <v>0</v>
      </c>
      <c r="T4909">
        <v>0</v>
      </c>
      <c r="U4909">
        <v>0</v>
      </c>
      <c r="V4909">
        <v>0</v>
      </c>
      <c r="W4909">
        <v>0</v>
      </c>
      <c r="X4909" s="1">
        <v>45473</v>
      </c>
      <c r="Y4909" s="1">
        <v>43595</v>
      </c>
      <c r="Z4909" t="s">
        <v>44</v>
      </c>
      <c r="AA4909" t="s">
        <v>100</v>
      </c>
    </row>
    <row r="4910" spans="1:27" x14ac:dyDescent="0.25">
      <c r="A4910" t="s">
        <v>2091</v>
      </c>
      <c r="B4910" t="s">
        <v>55</v>
      </c>
      <c r="C4910" t="s">
        <v>43</v>
      </c>
      <c r="D4910" t="s">
        <v>44</v>
      </c>
      <c r="E4910" t="s">
        <v>155</v>
      </c>
      <c r="F4910" t="s">
        <v>16</v>
      </c>
      <c r="G4910" t="s">
        <v>55</v>
      </c>
      <c r="H4910">
        <v>881</v>
      </c>
      <c r="I4910" t="s">
        <v>55</v>
      </c>
      <c r="J4910">
        <v>160000</v>
      </c>
      <c r="K4910">
        <v>5748.3</v>
      </c>
      <c r="L4910">
        <v>0.26950000000000002</v>
      </c>
      <c r="M4910" s="63">
        <v>45416</v>
      </c>
      <c r="N4910" s="63">
        <v>45506</v>
      </c>
      <c r="O4910">
        <v>90</v>
      </c>
      <c r="P4910" t="s">
        <v>55</v>
      </c>
      <c r="Q4910">
        <v>0</v>
      </c>
      <c r="R4910">
        <v>0</v>
      </c>
      <c r="S4910">
        <v>0</v>
      </c>
      <c r="T4910">
        <v>0</v>
      </c>
      <c r="U4910">
        <v>0</v>
      </c>
      <c r="V4910">
        <v>0</v>
      </c>
      <c r="W4910">
        <v>0</v>
      </c>
      <c r="X4910" s="1">
        <v>45473</v>
      </c>
      <c r="Y4910" s="1">
        <v>44054</v>
      </c>
      <c r="Z4910" t="s">
        <v>44</v>
      </c>
      <c r="AA4910" t="s">
        <v>102</v>
      </c>
    </row>
    <row r="4911" spans="1:27" x14ac:dyDescent="0.25">
      <c r="A4911" t="s">
        <v>1270</v>
      </c>
      <c r="B4911" t="s">
        <v>55</v>
      </c>
      <c r="C4911" t="s">
        <v>43</v>
      </c>
      <c r="D4911" t="s">
        <v>44</v>
      </c>
      <c r="E4911" t="s">
        <v>155</v>
      </c>
      <c r="F4911" t="s">
        <v>12</v>
      </c>
      <c r="G4911" t="s">
        <v>55</v>
      </c>
      <c r="H4911">
        <v>769</v>
      </c>
      <c r="I4911" t="s">
        <v>55</v>
      </c>
      <c r="J4911">
        <v>160000</v>
      </c>
      <c r="K4911">
        <v>39441.599999999999</v>
      </c>
      <c r="L4911">
        <v>0.26950000000000002</v>
      </c>
      <c r="M4911" s="63">
        <v>45408</v>
      </c>
      <c r="N4911" s="63">
        <v>45558</v>
      </c>
      <c r="O4911">
        <v>150</v>
      </c>
      <c r="P4911" t="s">
        <v>55</v>
      </c>
      <c r="Q4911">
        <v>0</v>
      </c>
      <c r="R4911">
        <v>0</v>
      </c>
      <c r="S4911">
        <v>0</v>
      </c>
      <c r="T4911">
        <v>0</v>
      </c>
      <c r="U4911">
        <v>0</v>
      </c>
      <c r="V4911">
        <v>0</v>
      </c>
      <c r="W4911">
        <v>0</v>
      </c>
      <c r="X4911" s="1">
        <v>45473</v>
      </c>
      <c r="Y4911" s="1">
        <v>43539</v>
      </c>
      <c r="Z4911" t="s">
        <v>44</v>
      </c>
      <c r="AA4911" t="s">
        <v>100</v>
      </c>
    </row>
    <row r="4912" spans="1:27" x14ac:dyDescent="0.25">
      <c r="A4912" t="s">
        <v>2152</v>
      </c>
      <c r="B4912" t="s">
        <v>55</v>
      </c>
      <c r="C4912" t="s">
        <v>43</v>
      </c>
      <c r="D4912" t="s">
        <v>44</v>
      </c>
      <c r="E4912" t="s">
        <v>155</v>
      </c>
      <c r="F4912" t="s">
        <v>3</v>
      </c>
      <c r="G4912" t="s">
        <v>55</v>
      </c>
      <c r="H4912">
        <v>669</v>
      </c>
      <c r="I4912" t="s">
        <v>55</v>
      </c>
      <c r="J4912">
        <v>495000</v>
      </c>
      <c r="K4912">
        <v>440721.47</v>
      </c>
      <c r="L4912">
        <v>0.28949999999999998</v>
      </c>
      <c r="M4912" s="63">
        <v>45473</v>
      </c>
      <c r="N4912" s="63">
        <v>45593</v>
      </c>
      <c r="O4912">
        <v>120</v>
      </c>
      <c r="P4912" t="s">
        <v>55</v>
      </c>
      <c r="Q4912">
        <v>0</v>
      </c>
      <c r="R4912">
        <v>0</v>
      </c>
      <c r="S4912">
        <v>0</v>
      </c>
      <c r="T4912">
        <v>0</v>
      </c>
      <c r="U4912">
        <v>0</v>
      </c>
      <c r="V4912">
        <v>0</v>
      </c>
      <c r="W4912">
        <v>0</v>
      </c>
      <c r="X4912" s="1">
        <v>45473</v>
      </c>
      <c r="Y4912" s="1">
        <v>44850</v>
      </c>
      <c r="Z4912" t="s">
        <v>44</v>
      </c>
      <c r="AA4912" t="s">
        <v>101</v>
      </c>
    </row>
    <row r="4913" spans="1:27" x14ac:dyDescent="0.25">
      <c r="A4913" t="s">
        <v>194</v>
      </c>
      <c r="B4913" t="s">
        <v>55</v>
      </c>
      <c r="C4913" t="s">
        <v>43</v>
      </c>
      <c r="D4913" t="s">
        <v>44</v>
      </c>
      <c r="E4913" t="s">
        <v>155</v>
      </c>
      <c r="F4913" t="s">
        <v>3</v>
      </c>
      <c r="G4913" t="s">
        <v>55</v>
      </c>
      <c r="H4913">
        <v>885</v>
      </c>
      <c r="I4913" t="s">
        <v>55</v>
      </c>
      <c r="J4913">
        <v>360000</v>
      </c>
      <c r="K4913">
        <v>248181.3</v>
      </c>
      <c r="L4913">
        <v>0.28949999999999998</v>
      </c>
      <c r="M4913" s="63">
        <v>45468</v>
      </c>
      <c r="N4913" s="63">
        <v>45528</v>
      </c>
      <c r="O4913">
        <v>60</v>
      </c>
      <c r="P4913" t="s">
        <v>55</v>
      </c>
      <c r="Q4913">
        <v>0</v>
      </c>
      <c r="R4913">
        <v>0</v>
      </c>
      <c r="S4913">
        <v>0</v>
      </c>
      <c r="T4913">
        <v>0</v>
      </c>
      <c r="U4913">
        <v>0</v>
      </c>
      <c r="V4913">
        <v>0</v>
      </c>
      <c r="W4913">
        <v>0</v>
      </c>
      <c r="X4913" s="1">
        <v>45473</v>
      </c>
      <c r="Y4913" s="1">
        <v>45213</v>
      </c>
      <c r="Z4913" t="s">
        <v>44</v>
      </c>
      <c r="AA4913" t="s">
        <v>102</v>
      </c>
    </row>
    <row r="4914" spans="1:27" x14ac:dyDescent="0.25">
      <c r="A4914" t="s">
        <v>1826</v>
      </c>
      <c r="B4914" t="s">
        <v>55</v>
      </c>
      <c r="C4914" t="s">
        <v>43</v>
      </c>
      <c r="D4914" t="s">
        <v>44</v>
      </c>
      <c r="E4914" t="s">
        <v>155</v>
      </c>
      <c r="F4914" t="s">
        <v>3</v>
      </c>
      <c r="G4914" t="s">
        <v>55</v>
      </c>
      <c r="H4914">
        <v>703</v>
      </c>
      <c r="I4914" t="s">
        <v>55</v>
      </c>
      <c r="J4914">
        <v>330000</v>
      </c>
      <c r="K4914">
        <v>319226.58</v>
      </c>
      <c r="L4914">
        <v>0.26950000000000002</v>
      </c>
      <c r="M4914" s="63">
        <v>45470</v>
      </c>
      <c r="N4914" s="63">
        <v>45530</v>
      </c>
      <c r="O4914">
        <v>60</v>
      </c>
      <c r="P4914" t="s">
        <v>55</v>
      </c>
      <c r="Q4914">
        <v>0</v>
      </c>
      <c r="R4914">
        <v>0</v>
      </c>
      <c r="S4914">
        <v>0</v>
      </c>
      <c r="T4914">
        <v>0</v>
      </c>
      <c r="U4914">
        <v>0</v>
      </c>
      <c r="V4914">
        <v>0</v>
      </c>
      <c r="W4914">
        <v>0</v>
      </c>
      <c r="X4914" s="1">
        <v>45473</v>
      </c>
      <c r="Y4914" s="1">
        <v>44644</v>
      </c>
      <c r="Z4914" t="s">
        <v>44</v>
      </c>
      <c r="AA4914" t="s">
        <v>100</v>
      </c>
    </row>
    <row r="4915" spans="1:27" x14ac:dyDescent="0.25">
      <c r="A4915" t="s">
        <v>1201</v>
      </c>
      <c r="B4915" t="s">
        <v>55</v>
      </c>
      <c r="C4915" t="s">
        <v>43</v>
      </c>
      <c r="D4915" t="s">
        <v>44</v>
      </c>
      <c r="E4915" t="s">
        <v>155</v>
      </c>
      <c r="F4915" t="s">
        <v>15</v>
      </c>
      <c r="G4915" t="s">
        <v>55</v>
      </c>
      <c r="H4915">
        <v>677</v>
      </c>
      <c r="I4915" t="s">
        <v>55</v>
      </c>
      <c r="J4915">
        <v>110000</v>
      </c>
      <c r="K4915">
        <v>51297.3</v>
      </c>
      <c r="L4915">
        <v>0.26950000000000002</v>
      </c>
      <c r="M4915" s="63">
        <v>45401</v>
      </c>
      <c r="N4915" s="63">
        <v>45461</v>
      </c>
      <c r="O4915">
        <v>60</v>
      </c>
      <c r="P4915" t="s">
        <v>55</v>
      </c>
      <c r="Q4915">
        <v>51297.3</v>
      </c>
      <c r="R4915">
        <v>0</v>
      </c>
      <c r="S4915">
        <v>0</v>
      </c>
      <c r="T4915">
        <v>0</v>
      </c>
      <c r="U4915">
        <v>0</v>
      </c>
      <c r="V4915">
        <v>0</v>
      </c>
      <c r="W4915">
        <v>51297.3</v>
      </c>
      <c r="X4915" s="1">
        <v>45473</v>
      </c>
      <c r="Y4915" s="1">
        <v>44087</v>
      </c>
      <c r="Z4915" t="s">
        <v>44</v>
      </c>
      <c r="AA4915" t="s">
        <v>100</v>
      </c>
    </row>
    <row r="4916" spans="1:27" x14ac:dyDescent="0.25">
      <c r="A4916" t="s">
        <v>1535</v>
      </c>
      <c r="B4916" t="s">
        <v>55</v>
      </c>
      <c r="C4916" t="s">
        <v>43</v>
      </c>
      <c r="D4916" t="s">
        <v>44</v>
      </c>
      <c r="E4916" t="s">
        <v>155</v>
      </c>
      <c r="F4916" t="s">
        <v>7</v>
      </c>
      <c r="G4916" t="s">
        <v>55</v>
      </c>
      <c r="H4916">
        <v>788</v>
      </c>
      <c r="I4916" t="s">
        <v>55</v>
      </c>
      <c r="J4916">
        <v>90000</v>
      </c>
      <c r="K4916">
        <v>7623.45</v>
      </c>
      <c r="L4916">
        <v>0.26950000000000002</v>
      </c>
      <c r="M4916" s="63">
        <v>45459</v>
      </c>
      <c r="N4916" s="63">
        <v>45519</v>
      </c>
      <c r="O4916">
        <v>60</v>
      </c>
      <c r="P4916" t="s">
        <v>55</v>
      </c>
      <c r="Q4916">
        <v>0</v>
      </c>
      <c r="R4916">
        <v>0</v>
      </c>
      <c r="S4916">
        <v>0</v>
      </c>
      <c r="T4916">
        <v>0</v>
      </c>
      <c r="U4916">
        <v>0</v>
      </c>
      <c r="V4916">
        <v>0</v>
      </c>
      <c r="W4916">
        <v>0</v>
      </c>
      <c r="X4916" s="1">
        <v>45473</v>
      </c>
      <c r="Y4916" s="1">
        <v>44005</v>
      </c>
      <c r="Z4916" t="s">
        <v>44</v>
      </c>
      <c r="AA4916" t="s">
        <v>100</v>
      </c>
    </row>
    <row r="4917" spans="1:27" x14ac:dyDescent="0.25">
      <c r="A4917" t="s">
        <v>1930</v>
      </c>
      <c r="B4917" t="s">
        <v>55</v>
      </c>
      <c r="C4917" t="s">
        <v>43</v>
      </c>
      <c r="D4917" t="s">
        <v>44</v>
      </c>
      <c r="E4917" t="s">
        <v>155</v>
      </c>
      <c r="F4917" t="s">
        <v>20</v>
      </c>
      <c r="G4917" t="s">
        <v>55</v>
      </c>
      <c r="H4917">
        <v>756</v>
      </c>
      <c r="I4917" t="s">
        <v>55</v>
      </c>
      <c r="J4917">
        <v>20000</v>
      </c>
      <c r="K4917">
        <v>19357.18</v>
      </c>
      <c r="L4917">
        <v>0.28949999999999998</v>
      </c>
      <c r="M4917" s="63">
        <v>45433</v>
      </c>
      <c r="N4917" s="63">
        <v>45523</v>
      </c>
      <c r="O4917">
        <v>90</v>
      </c>
      <c r="P4917" t="s">
        <v>55</v>
      </c>
      <c r="Q4917">
        <v>0</v>
      </c>
      <c r="R4917">
        <v>0</v>
      </c>
      <c r="S4917">
        <v>0</v>
      </c>
      <c r="T4917">
        <v>0</v>
      </c>
      <c r="U4917">
        <v>0</v>
      </c>
      <c r="V4917">
        <v>0</v>
      </c>
      <c r="W4917">
        <v>0</v>
      </c>
      <c r="X4917" s="1">
        <v>45473</v>
      </c>
      <c r="Y4917" s="1">
        <v>45109</v>
      </c>
      <c r="Z4917" t="s">
        <v>44</v>
      </c>
      <c r="AA4917" t="s">
        <v>100</v>
      </c>
    </row>
    <row r="4918" spans="1:27" x14ac:dyDescent="0.25">
      <c r="A4918" t="s">
        <v>1921</v>
      </c>
      <c r="B4918" t="s">
        <v>55</v>
      </c>
      <c r="C4918" t="s">
        <v>43</v>
      </c>
      <c r="D4918" t="s">
        <v>44</v>
      </c>
      <c r="E4918" t="s">
        <v>155</v>
      </c>
      <c r="F4918" t="s">
        <v>3</v>
      </c>
      <c r="G4918" t="s">
        <v>55</v>
      </c>
      <c r="H4918">
        <v>837</v>
      </c>
      <c r="I4918" t="s">
        <v>55</v>
      </c>
      <c r="J4918">
        <v>150000</v>
      </c>
      <c r="K4918">
        <v>142972.76</v>
      </c>
      <c r="L4918">
        <v>0.26950000000000002</v>
      </c>
      <c r="M4918" s="63">
        <v>45473</v>
      </c>
      <c r="N4918" s="63">
        <v>45533</v>
      </c>
      <c r="O4918">
        <v>60</v>
      </c>
      <c r="P4918" t="s">
        <v>55</v>
      </c>
      <c r="Q4918">
        <v>0</v>
      </c>
      <c r="R4918">
        <v>0</v>
      </c>
      <c r="S4918">
        <v>0</v>
      </c>
      <c r="T4918">
        <v>0</v>
      </c>
      <c r="U4918">
        <v>0</v>
      </c>
      <c r="V4918">
        <v>0</v>
      </c>
      <c r="W4918">
        <v>0</v>
      </c>
      <c r="X4918" s="1">
        <v>45473</v>
      </c>
      <c r="Y4918" s="1">
        <v>42992</v>
      </c>
      <c r="Z4918" t="s">
        <v>44</v>
      </c>
      <c r="AA4918" t="s">
        <v>99</v>
      </c>
    </row>
    <row r="4919" spans="1:27" x14ac:dyDescent="0.25">
      <c r="A4919" t="s">
        <v>446</v>
      </c>
      <c r="B4919" t="s">
        <v>55</v>
      </c>
      <c r="C4919" t="s">
        <v>43</v>
      </c>
      <c r="D4919" t="s">
        <v>44</v>
      </c>
      <c r="E4919" t="s">
        <v>155</v>
      </c>
      <c r="F4919" t="s">
        <v>12</v>
      </c>
      <c r="G4919" t="s">
        <v>55</v>
      </c>
      <c r="H4919">
        <v>701</v>
      </c>
      <c r="I4919" t="s">
        <v>55</v>
      </c>
      <c r="J4919">
        <v>505000</v>
      </c>
      <c r="K4919">
        <v>447222.12</v>
      </c>
      <c r="L4919">
        <v>0.28949999999999998</v>
      </c>
      <c r="M4919" s="63">
        <v>45395</v>
      </c>
      <c r="N4919" s="63">
        <v>45575</v>
      </c>
      <c r="O4919">
        <v>180</v>
      </c>
      <c r="P4919" t="s">
        <v>55</v>
      </c>
      <c r="Q4919">
        <v>0</v>
      </c>
      <c r="R4919">
        <v>0</v>
      </c>
      <c r="S4919">
        <v>0</v>
      </c>
      <c r="T4919">
        <v>0</v>
      </c>
      <c r="U4919">
        <v>0</v>
      </c>
      <c r="V4919">
        <v>0</v>
      </c>
      <c r="W4919">
        <v>0</v>
      </c>
      <c r="X4919" s="1">
        <v>45473</v>
      </c>
      <c r="Y4919" s="1">
        <v>44771</v>
      </c>
      <c r="Z4919" t="s">
        <v>44</v>
      </c>
      <c r="AA4919" t="s">
        <v>101</v>
      </c>
    </row>
    <row r="4920" spans="1:27" x14ac:dyDescent="0.25">
      <c r="A4920" t="s">
        <v>1558</v>
      </c>
      <c r="B4920" t="s">
        <v>55</v>
      </c>
      <c r="C4920" t="s">
        <v>43</v>
      </c>
      <c r="D4920" t="s">
        <v>44</v>
      </c>
      <c r="E4920" t="s">
        <v>155</v>
      </c>
      <c r="F4920" t="s">
        <v>9</v>
      </c>
      <c r="G4920" t="s">
        <v>55</v>
      </c>
      <c r="H4920">
        <v>626</v>
      </c>
      <c r="I4920" t="s">
        <v>55</v>
      </c>
      <c r="J4920">
        <v>280000</v>
      </c>
      <c r="K4920">
        <v>155359.35</v>
      </c>
      <c r="L4920">
        <v>0.26950000000000002</v>
      </c>
      <c r="M4920" s="63">
        <v>45448</v>
      </c>
      <c r="N4920" s="63">
        <v>45478</v>
      </c>
      <c r="O4920">
        <v>30</v>
      </c>
      <c r="P4920" t="s">
        <v>55</v>
      </c>
      <c r="Q4920">
        <v>0</v>
      </c>
      <c r="R4920">
        <v>0</v>
      </c>
      <c r="S4920">
        <v>0</v>
      </c>
      <c r="T4920">
        <v>0</v>
      </c>
      <c r="U4920">
        <v>0</v>
      </c>
      <c r="V4920">
        <v>0</v>
      </c>
      <c r="W4920">
        <v>0</v>
      </c>
      <c r="X4920" s="1">
        <v>45473</v>
      </c>
      <c r="Y4920" s="1">
        <v>43991</v>
      </c>
      <c r="Z4920" t="s">
        <v>44</v>
      </c>
      <c r="AA4920" t="s">
        <v>100</v>
      </c>
    </row>
    <row r="4921" spans="1:27" x14ac:dyDescent="0.25">
      <c r="A4921" t="s">
        <v>1136</v>
      </c>
      <c r="B4921" t="s">
        <v>55</v>
      </c>
      <c r="C4921" t="s">
        <v>43</v>
      </c>
      <c r="D4921" t="s">
        <v>44</v>
      </c>
      <c r="E4921" t="s">
        <v>155</v>
      </c>
      <c r="F4921" t="s">
        <v>6</v>
      </c>
      <c r="G4921" t="s">
        <v>55</v>
      </c>
      <c r="H4921">
        <v>783</v>
      </c>
      <c r="I4921" t="s">
        <v>55</v>
      </c>
      <c r="J4921">
        <v>420000</v>
      </c>
      <c r="K4921">
        <v>161068.5</v>
      </c>
      <c r="L4921">
        <v>0.26950000000000002</v>
      </c>
      <c r="M4921" s="63">
        <v>45427</v>
      </c>
      <c r="N4921" s="63">
        <v>45487</v>
      </c>
      <c r="O4921">
        <v>60</v>
      </c>
      <c r="P4921" t="s">
        <v>55</v>
      </c>
      <c r="Q4921">
        <v>0</v>
      </c>
      <c r="R4921">
        <v>0</v>
      </c>
      <c r="S4921">
        <v>0</v>
      </c>
      <c r="T4921">
        <v>0</v>
      </c>
      <c r="U4921">
        <v>0</v>
      </c>
      <c r="V4921">
        <v>0</v>
      </c>
      <c r="W4921">
        <v>0</v>
      </c>
      <c r="X4921" s="1">
        <v>45473</v>
      </c>
      <c r="Y4921" s="1">
        <v>44778</v>
      </c>
      <c r="Z4921" t="s">
        <v>44</v>
      </c>
      <c r="AA4921" t="s">
        <v>100</v>
      </c>
    </row>
    <row r="4922" spans="1:27" x14ac:dyDescent="0.25">
      <c r="A4922" t="s">
        <v>1611</v>
      </c>
      <c r="B4922" t="s">
        <v>55</v>
      </c>
      <c r="C4922" t="s">
        <v>43</v>
      </c>
      <c r="D4922" t="s">
        <v>44</v>
      </c>
      <c r="E4922" t="s">
        <v>155</v>
      </c>
      <c r="F4922" t="s">
        <v>6</v>
      </c>
      <c r="G4922" t="s">
        <v>55</v>
      </c>
      <c r="H4922">
        <v>822</v>
      </c>
      <c r="I4922" t="s">
        <v>55</v>
      </c>
      <c r="J4922">
        <v>90000</v>
      </c>
      <c r="K4922">
        <v>33980.85</v>
      </c>
      <c r="L4922">
        <v>0.26950000000000002</v>
      </c>
      <c r="M4922" s="63">
        <v>45450</v>
      </c>
      <c r="N4922" s="63">
        <v>45510</v>
      </c>
      <c r="O4922">
        <v>60</v>
      </c>
      <c r="P4922" t="s">
        <v>55</v>
      </c>
      <c r="Q4922">
        <v>0</v>
      </c>
      <c r="R4922">
        <v>0</v>
      </c>
      <c r="S4922">
        <v>0</v>
      </c>
      <c r="T4922">
        <v>0</v>
      </c>
      <c r="U4922">
        <v>0</v>
      </c>
      <c r="V4922">
        <v>0</v>
      </c>
      <c r="W4922">
        <v>0</v>
      </c>
      <c r="X4922" s="1">
        <v>45473</v>
      </c>
      <c r="Y4922" s="1">
        <v>44394</v>
      </c>
      <c r="Z4922" t="s">
        <v>44</v>
      </c>
      <c r="AA4922" t="s">
        <v>99</v>
      </c>
    </row>
    <row r="4923" spans="1:27" x14ac:dyDescent="0.25">
      <c r="A4923" t="s">
        <v>2463</v>
      </c>
      <c r="B4923" t="s">
        <v>55</v>
      </c>
      <c r="C4923" t="s">
        <v>43</v>
      </c>
      <c r="D4923" t="s">
        <v>44</v>
      </c>
      <c r="E4923" t="s">
        <v>155</v>
      </c>
      <c r="F4923" t="s">
        <v>6</v>
      </c>
      <c r="G4923" t="s">
        <v>55</v>
      </c>
      <c r="H4923">
        <v>748</v>
      </c>
      <c r="I4923" t="s">
        <v>55</v>
      </c>
      <c r="J4923">
        <v>90000</v>
      </c>
      <c r="K4923">
        <v>64589.4</v>
      </c>
      <c r="L4923">
        <v>0.26950000000000002</v>
      </c>
      <c r="M4923" s="63">
        <v>45416</v>
      </c>
      <c r="N4923" s="63">
        <v>45506</v>
      </c>
      <c r="O4923">
        <v>90</v>
      </c>
      <c r="P4923" t="s">
        <v>55</v>
      </c>
      <c r="Q4923">
        <v>0</v>
      </c>
      <c r="R4923">
        <v>0</v>
      </c>
      <c r="S4923">
        <v>0</v>
      </c>
      <c r="T4923">
        <v>0</v>
      </c>
      <c r="U4923">
        <v>0</v>
      </c>
      <c r="V4923">
        <v>0</v>
      </c>
      <c r="W4923">
        <v>0</v>
      </c>
      <c r="X4923" s="1">
        <v>45473</v>
      </c>
      <c r="Y4923" s="1">
        <v>43198</v>
      </c>
      <c r="Z4923" t="s">
        <v>44</v>
      </c>
      <c r="AA4923" t="s">
        <v>101</v>
      </c>
    </row>
    <row r="4924" spans="1:27" x14ac:dyDescent="0.25">
      <c r="A4924" t="s">
        <v>1756</v>
      </c>
      <c r="B4924" t="s">
        <v>55</v>
      </c>
      <c r="C4924" t="s">
        <v>43</v>
      </c>
      <c r="D4924" t="s">
        <v>44</v>
      </c>
      <c r="E4924" t="s">
        <v>155</v>
      </c>
      <c r="F4924" t="s">
        <v>12</v>
      </c>
      <c r="G4924" t="s">
        <v>55</v>
      </c>
      <c r="H4924">
        <v>735</v>
      </c>
      <c r="I4924" t="s">
        <v>55</v>
      </c>
      <c r="J4924">
        <v>330000</v>
      </c>
      <c r="K4924">
        <v>323674.65000000002</v>
      </c>
      <c r="L4924">
        <v>0.26950000000000002</v>
      </c>
      <c r="M4924" s="63">
        <v>45428</v>
      </c>
      <c r="N4924" s="63">
        <v>45488</v>
      </c>
      <c r="O4924">
        <v>60</v>
      </c>
      <c r="P4924" t="s">
        <v>55</v>
      </c>
      <c r="Q4924">
        <v>0</v>
      </c>
      <c r="R4924">
        <v>0</v>
      </c>
      <c r="S4924">
        <v>0</v>
      </c>
      <c r="T4924">
        <v>0</v>
      </c>
      <c r="U4924">
        <v>0</v>
      </c>
      <c r="V4924">
        <v>0</v>
      </c>
      <c r="W4924">
        <v>0</v>
      </c>
      <c r="X4924" s="1">
        <v>45473</v>
      </c>
      <c r="Y4924" s="1">
        <v>44407</v>
      </c>
      <c r="Z4924" t="s">
        <v>44</v>
      </c>
      <c r="AA4924" t="s">
        <v>100</v>
      </c>
    </row>
    <row r="4925" spans="1:27" x14ac:dyDescent="0.25">
      <c r="A4925" t="s">
        <v>1335</v>
      </c>
      <c r="B4925" t="s">
        <v>55</v>
      </c>
      <c r="C4925" t="s">
        <v>43</v>
      </c>
      <c r="D4925" t="s">
        <v>44</v>
      </c>
      <c r="E4925" t="s">
        <v>155</v>
      </c>
      <c r="F4925" t="s">
        <v>7</v>
      </c>
      <c r="G4925" t="s">
        <v>55</v>
      </c>
      <c r="H4925">
        <v>703</v>
      </c>
      <c r="I4925" t="s">
        <v>55</v>
      </c>
      <c r="J4925">
        <v>200000</v>
      </c>
      <c r="K4925">
        <v>124389</v>
      </c>
      <c r="L4925">
        <v>0.26950000000000002</v>
      </c>
      <c r="M4925" s="63">
        <v>45458</v>
      </c>
      <c r="N4925" s="63">
        <v>45518</v>
      </c>
      <c r="O4925">
        <v>60</v>
      </c>
      <c r="P4925" t="s">
        <v>55</v>
      </c>
      <c r="Q4925">
        <v>0</v>
      </c>
      <c r="R4925">
        <v>0</v>
      </c>
      <c r="S4925">
        <v>0</v>
      </c>
      <c r="T4925">
        <v>0</v>
      </c>
      <c r="U4925">
        <v>0</v>
      </c>
      <c r="V4925">
        <v>0</v>
      </c>
      <c r="W4925">
        <v>0</v>
      </c>
      <c r="X4925" s="1">
        <v>45473</v>
      </c>
      <c r="Y4925" s="1">
        <v>44496</v>
      </c>
      <c r="Z4925" t="s">
        <v>44</v>
      </c>
      <c r="AA4925" t="s">
        <v>99</v>
      </c>
    </row>
    <row r="4926" spans="1:27" x14ac:dyDescent="0.25">
      <c r="A4926" t="s">
        <v>379</v>
      </c>
      <c r="B4926" t="s">
        <v>55</v>
      </c>
      <c r="C4926" t="s">
        <v>43</v>
      </c>
      <c r="D4926" t="s">
        <v>44</v>
      </c>
      <c r="E4926" t="s">
        <v>155</v>
      </c>
      <c r="F4926" t="s">
        <v>13</v>
      </c>
      <c r="G4926" t="s">
        <v>55</v>
      </c>
      <c r="H4926">
        <v>566</v>
      </c>
      <c r="I4926" t="s">
        <v>55</v>
      </c>
      <c r="J4926">
        <v>340000</v>
      </c>
      <c r="K4926">
        <v>272029.05</v>
      </c>
      <c r="L4926">
        <v>0.28949999999999998</v>
      </c>
      <c r="M4926" s="63">
        <v>45445</v>
      </c>
      <c r="N4926" s="63">
        <v>45475</v>
      </c>
      <c r="O4926">
        <v>30</v>
      </c>
      <c r="P4926" t="s">
        <v>55</v>
      </c>
      <c r="Q4926">
        <v>0</v>
      </c>
      <c r="R4926">
        <v>0</v>
      </c>
      <c r="S4926">
        <v>0</v>
      </c>
      <c r="T4926">
        <v>0</v>
      </c>
      <c r="U4926">
        <v>0</v>
      </c>
      <c r="V4926">
        <v>0</v>
      </c>
      <c r="W4926">
        <v>0</v>
      </c>
      <c r="X4926" s="1">
        <v>45473</v>
      </c>
      <c r="Y4926" s="1">
        <v>44881</v>
      </c>
      <c r="Z4926" t="s">
        <v>44</v>
      </c>
      <c r="AA4926" t="s">
        <v>99</v>
      </c>
    </row>
    <row r="4927" spans="1:27" x14ac:dyDescent="0.25">
      <c r="A4927" t="s">
        <v>1656</v>
      </c>
      <c r="B4927" t="s">
        <v>55</v>
      </c>
      <c r="C4927" t="s">
        <v>43</v>
      </c>
      <c r="D4927" t="s">
        <v>44</v>
      </c>
      <c r="E4927" t="s">
        <v>155</v>
      </c>
      <c r="F4927" t="s">
        <v>15</v>
      </c>
      <c r="G4927" t="s">
        <v>55</v>
      </c>
      <c r="H4927">
        <v>507</v>
      </c>
      <c r="I4927" t="s">
        <v>55</v>
      </c>
      <c r="J4927">
        <v>220000</v>
      </c>
      <c r="K4927">
        <v>176490.9</v>
      </c>
      <c r="L4927">
        <v>0.26950000000000002</v>
      </c>
      <c r="M4927" s="63">
        <v>45456</v>
      </c>
      <c r="N4927" s="63">
        <v>45516</v>
      </c>
      <c r="O4927">
        <v>60</v>
      </c>
      <c r="P4927" t="s">
        <v>55</v>
      </c>
      <c r="Q4927">
        <v>0</v>
      </c>
      <c r="R4927">
        <v>0</v>
      </c>
      <c r="S4927">
        <v>0</v>
      </c>
      <c r="T4927">
        <v>0</v>
      </c>
      <c r="U4927">
        <v>0</v>
      </c>
      <c r="V4927">
        <v>0</v>
      </c>
      <c r="W4927">
        <v>0</v>
      </c>
      <c r="X4927" s="1">
        <v>45473</v>
      </c>
      <c r="Y4927" s="1">
        <v>44124</v>
      </c>
      <c r="Z4927" t="s">
        <v>44</v>
      </c>
      <c r="AA4927" t="s">
        <v>99</v>
      </c>
    </row>
    <row r="4928" spans="1:27" x14ac:dyDescent="0.25">
      <c r="A4928" t="s">
        <v>718</v>
      </c>
      <c r="B4928" t="s">
        <v>55</v>
      </c>
      <c r="C4928" t="s">
        <v>43</v>
      </c>
      <c r="D4928" t="s">
        <v>44</v>
      </c>
      <c r="E4928" t="s">
        <v>155</v>
      </c>
      <c r="F4928" t="s">
        <v>4</v>
      </c>
      <c r="G4928" t="s">
        <v>55</v>
      </c>
      <c r="H4928">
        <v>682</v>
      </c>
      <c r="I4928" t="s">
        <v>55</v>
      </c>
      <c r="J4928">
        <v>520000</v>
      </c>
      <c r="K4928">
        <v>270845.09999999998</v>
      </c>
      <c r="L4928">
        <v>0.26950000000000002</v>
      </c>
      <c r="M4928" s="63">
        <v>45435</v>
      </c>
      <c r="N4928" s="63">
        <v>45495</v>
      </c>
      <c r="O4928">
        <v>60</v>
      </c>
      <c r="P4928" t="s">
        <v>55</v>
      </c>
      <c r="Q4928">
        <v>0</v>
      </c>
      <c r="R4928">
        <v>0</v>
      </c>
      <c r="S4928">
        <v>0</v>
      </c>
      <c r="T4928">
        <v>0</v>
      </c>
      <c r="U4928">
        <v>0</v>
      </c>
      <c r="V4928">
        <v>0</v>
      </c>
      <c r="W4928">
        <v>0</v>
      </c>
      <c r="X4928" s="1">
        <v>45473</v>
      </c>
      <c r="Y4928" s="1">
        <v>43042</v>
      </c>
      <c r="Z4928" t="s">
        <v>44</v>
      </c>
      <c r="AA4928" t="s">
        <v>103</v>
      </c>
    </row>
    <row r="4929" spans="1:27" x14ac:dyDescent="0.25">
      <c r="A4929" t="s">
        <v>1069</v>
      </c>
      <c r="B4929" t="s">
        <v>55</v>
      </c>
      <c r="C4929" t="s">
        <v>43</v>
      </c>
      <c r="D4929" t="s">
        <v>44</v>
      </c>
      <c r="E4929" t="s">
        <v>155</v>
      </c>
      <c r="F4929" t="s">
        <v>15</v>
      </c>
      <c r="G4929" t="s">
        <v>55</v>
      </c>
      <c r="H4929">
        <v>691</v>
      </c>
      <c r="I4929" t="s">
        <v>55</v>
      </c>
      <c r="J4929">
        <v>280000</v>
      </c>
      <c r="K4929">
        <v>118030.5</v>
      </c>
      <c r="L4929">
        <v>0.26950000000000002</v>
      </c>
      <c r="M4929" s="63">
        <v>45468</v>
      </c>
      <c r="N4929" s="63">
        <v>45528</v>
      </c>
      <c r="O4929">
        <v>60</v>
      </c>
      <c r="P4929" t="s">
        <v>55</v>
      </c>
      <c r="Q4929">
        <v>0</v>
      </c>
      <c r="R4929">
        <v>0</v>
      </c>
      <c r="S4929">
        <v>0</v>
      </c>
      <c r="T4929">
        <v>0</v>
      </c>
      <c r="U4929">
        <v>0</v>
      </c>
      <c r="V4929">
        <v>0</v>
      </c>
      <c r="W4929">
        <v>0</v>
      </c>
      <c r="X4929" s="1">
        <v>45473</v>
      </c>
      <c r="Y4929" s="1">
        <v>44226</v>
      </c>
      <c r="Z4929" t="s">
        <v>44</v>
      </c>
      <c r="AA4929" t="s">
        <v>102</v>
      </c>
    </row>
    <row r="4930" spans="1:27" x14ac:dyDescent="0.25">
      <c r="A4930" t="s">
        <v>2042</v>
      </c>
      <c r="B4930" t="s">
        <v>55</v>
      </c>
      <c r="C4930" t="s">
        <v>43</v>
      </c>
      <c r="D4930" t="s">
        <v>44</v>
      </c>
      <c r="E4930" t="s">
        <v>155</v>
      </c>
      <c r="F4930" t="s">
        <v>13</v>
      </c>
      <c r="G4930" t="s">
        <v>55</v>
      </c>
      <c r="H4930">
        <v>572</v>
      </c>
      <c r="I4930" t="s">
        <v>55</v>
      </c>
      <c r="J4930">
        <v>225000</v>
      </c>
      <c r="K4930">
        <v>112514.4</v>
      </c>
      <c r="L4930">
        <v>0.28949999999999998</v>
      </c>
      <c r="M4930" s="63">
        <v>45372</v>
      </c>
      <c r="N4930" s="63">
        <v>45492</v>
      </c>
      <c r="O4930">
        <v>120</v>
      </c>
      <c r="P4930" t="s">
        <v>55</v>
      </c>
      <c r="Q4930">
        <v>0</v>
      </c>
      <c r="R4930">
        <v>0</v>
      </c>
      <c r="S4930">
        <v>0</v>
      </c>
      <c r="T4930">
        <v>0</v>
      </c>
      <c r="U4930">
        <v>0</v>
      </c>
      <c r="V4930">
        <v>0</v>
      </c>
      <c r="W4930">
        <v>0</v>
      </c>
      <c r="X4930" s="1">
        <v>45473</v>
      </c>
      <c r="Y4930" s="1">
        <v>44590</v>
      </c>
      <c r="Z4930" t="s">
        <v>44</v>
      </c>
      <c r="AA4930" t="s">
        <v>102</v>
      </c>
    </row>
    <row r="4931" spans="1:27" x14ac:dyDescent="0.25">
      <c r="A4931" t="s">
        <v>2217</v>
      </c>
      <c r="B4931" t="s">
        <v>55</v>
      </c>
      <c r="C4931" t="s">
        <v>43</v>
      </c>
      <c r="D4931" t="s">
        <v>44</v>
      </c>
      <c r="E4931" t="s">
        <v>155</v>
      </c>
      <c r="F4931" t="s">
        <v>4</v>
      </c>
      <c r="G4931" t="s">
        <v>55</v>
      </c>
      <c r="H4931">
        <v>653</v>
      </c>
      <c r="I4931" t="s">
        <v>55</v>
      </c>
      <c r="J4931">
        <v>400000</v>
      </c>
      <c r="K4931">
        <v>367838.01</v>
      </c>
      <c r="L4931">
        <v>0.26950000000000002</v>
      </c>
      <c r="M4931" s="63">
        <v>45471</v>
      </c>
      <c r="N4931" s="63">
        <v>45531</v>
      </c>
      <c r="O4931">
        <v>60</v>
      </c>
      <c r="P4931" t="s">
        <v>55</v>
      </c>
      <c r="Q4931">
        <v>0</v>
      </c>
      <c r="R4931">
        <v>0</v>
      </c>
      <c r="S4931">
        <v>0</v>
      </c>
      <c r="T4931">
        <v>0</v>
      </c>
      <c r="U4931">
        <v>0</v>
      </c>
      <c r="V4931">
        <v>0</v>
      </c>
      <c r="W4931">
        <v>0</v>
      </c>
      <c r="X4931" s="1">
        <v>45473</v>
      </c>
      <c r="Y4931" s="1">
        <v>44767</v>
      </c>
      <c r="Z4931" t="s">
        <v>44</v>
      </c>
      <c r="AA4931" t="s">
        <v>102</v>
      </c>
    </row>
    <row r="4932" spans="1:27" x14ac:dyDescent="0.25">
      <c r="A4932" t="s">
        <v>2013</v>
      </c>
      <c r="B4932" t="s">
        <v>55</v>
      </c>
      <c r="C4932" t="s">
        <v>43</v>
      </c>
      <c r="D4932" t="s">
        <v>44</v>
      </c>
      <c r="E4932" t="s">
        <v>155</v>
      </c>
      <c r="F4932" t="s">
        <v>13</v>
      </c>
      <c r="G4932" t="s">
        <v>55</v>
      </c>
      <c r="H4932">
        <v>848</v>
      </c>
      <c r="I4932" t="s">
        <v>55</v>
      </c>
      <c r="J4932">
        <v>180000</v>
      </c>
      <c r="K4932">
        <v>7928.55</v>
      </c>
      <c r="L4932">
        <v>0.26950000000000002</v>
      </c>
      <c r="M4932" s="63">
        <v>45426</v>
      </c>
      <c r="N4932" s="63">
        <v>45486</v>
      </c>
      <c r="O4932">
        <v>60</v>
      </c>
      <c r="P4932" t="s">
        <v>55</v>
      </c>
      <c r="Q4932">
        <v>0</v>
      </c>
      <c r="R4932">
        <v>0</v>
      </c>
      <c r="S4932">
        <v>0</v>
      </c>
      <c r="T4932">
        <v>0</v>
      </c>
      <c r="U4932">
        <v>0</v>
      </c>
      <c r="V4932">
        <v>0</v>
      </c>
      <c r="W4932">
        <v>0</v>
      </c>
      <c r="X4932" s="1">
        <v>45473</v>
      </c>
      <c r="Y4932" s="1">
        <v>44866</v>
      </c>
      <c r="Z4932" t="s">
        <v>44</v>
      </c>
      <c r="AA4932" t="s">
        <v>99</v>
      </c>
    </row>
    <row r="4933" spans="1:27" x14ac:dyDescent="0.25">
      <c r="A4933" t="s">
        <v>1736</v>
      </c>
      <c r="B4933" t="s">
        <v>55</v>
      </c>
      <c r="C4933" t="s">
        <v>43</v>
      </c>
      <c r="D4933" t="s">
        <v>44</v>
      </c>
      <c r="E4933" t="s">
        <v>155</v>
      </c>
      <c r="F4933" t="s">
        <v>9</v>
      </c>
      <c r="G4933" t="s">
        <v>55</v>
      </c>
      <c r="H4933">
        <v>678</v>
      </c>
      <c r="I4933" t="s">
        <v>55</v>
      </c>
      <c r="J4933">
        <v>120000</v>
      </c>
      <c r="K4933">
        <v>64150.65</v>
      </c>
      <c r="L4933">
        <v>0.26950000000000002</v>
      </c>
      <c r="M4933" s="63">
        <v>45415</v>
      </c>
      <c r="N4933" s="63">
        <v>45475</v>
      </c>
      <c r="O4933">
        <v>60</v>
      </c>
      <c r="P4933" t="s">
        <v>55</v>
      </c>
      <c r="Q4933">
        <v>0</v>
      </c>
      <c r="R4933">
        <v>0</v>
      </c>
      <c r="S4933">
        <v>0</v>
      </c>
      <c r="T4933">
        <v>0</v>
      </c>
      <c r="U4933">
        <v>0</v>
      </c>
      <c r="V4933">
        <v>0</v>
      </c>
      <c r="W4933">
        <v>0</v>
      </c>
      <c r="X4933" s="1">
        <v>45473</v>
      </c>
      <c r="Y4933" s="1">
        <v>43926</v>
      </c>
      <c r="Z4933" t="s">
        <v>44</v>
      </c>
      <c r="AA4933" t="s">
        <v>99</v>
      </c>
    </row>
    <row r="4934" spans="1:27" x14ac:dyDescent="0.25">
      <c r="A4934" t="s">
        <v>1544</v>
      </c>
      <c r="B4934" t="s">
        <v>55</v>
      </c>
      <c r="C4934" t="s">
        <v>43</v>
      </c>
      <c r="D4934" t="s">
        <v>44</v>
      </c>
      <c r="E4934" t="s">
        <v>155</v>
      </c>
      <c r="F4934" t="s">
        <v>12</v>
      </c>
      <c r="G4934" t="s">
        <v>55</v>
      </c>
      <c r="H4934">
        <v>679</v>
      </c>
      <c r="I4934" t="s">
        <v>55</v>
      </c>
      <c r="J4934">
        <v>13000</v>
      </c>
      <c r="K4934">
        <v>5019.3</v>
      </c>
      <c r="L4934">
        <v>0.26950000000000002</v>
      </c>
      <c r="M4934" s="63">
        <v>45455</v>
      </c>
      <c r="N4934" s="63">
        <v>45515</v>
      </c>
      <c r="O4934">
        <v>60</v>
      </c>
      <c r="P4934" t="s">
        <v>55</v>
      </c>
      <c r="Q4934">
        <v>0</v>
      </c>
      <c r="R4934">
        <v>0</v>
      </c>
      <c r="S4934">
        <v>0</v>
      </c>
      <c r="T4934">
        <v>0</v>
      </c>
      <c r="U4934">
        <v>0</v>
      </c>
      <c r="V4934">
        <v>0</v>
      </c>
      <c r="W4934">
        <v>0</v>
      </c>
      <c r="X4934" s="1">
        <v>45473</v>
      </c>
      <c r="Y4934" s="1">
        <v>43078</v>
      </c>
      <c r="Z4934" t="s">
        <v>44</v>
      </c>
      <c r="AA4934" t="s">
        <v>99</v>
      </c>
    </row>
    <row r="4935" spans="1:27" x14ac:dyDescent="0.25">
      <c r="A4935" t="s">
        <v>1975</v>
      </c>
      <c r="B4935" t="s">
        <v>55</v>
      </c>
      <c r="C4935" t="s">
        <v>43</v>
      </c>
      <c r="D4935" t="s">
        <v>44</v>
      </c>
      <c r="E4935" t="s">
        <v>155</v>
      </c>
      <c r="F4935" t="s">
        <v>15</v>
      </c>
      <c r="G4935" t="s">
        <v>55</v>
      </c>
      <c r="H4935">
        <v>636</v>
      </c>
      <c r="I4935" t="s">
        <v>55</v>
      </c>
      <c r="J4935">
        <v>70000</v>
      </c>
      <c r="K4935">
        <v>63262.82</v>
      </c>
      <c r="L4935">
        <v>0.26950000000000002</v>
      </c>
      <c r="M4935" s="63">
        <v>45445</v>
      </c>
      <c r="N4935" s="63">
        <v>45505</v>
      </c>
      <c r="O4935">
        <v>60</v>
      </c>
      <c r="P4935" t="s">
        <v>55</v>
      </c>
      <c r="Q4935">
        <v>0</v>
      </c>
      <c r="R4935">
        <v>0</v>
      </c>
      <c r="S4935">
        <v>0</v>
      </c>
      <c r="T4935">
        <v>0</v>
      </c>
      <c r="U4935">
        <v>0</v>
      </c>
      <c r="V4935">
        <v>0</v>
      </c>
      <c r="W4935">
        <v>0</v>
      </c>
      <c r="X4935" s="1">
        <v>45473</v>
      </c>
      <c r="Y4935" s="1">
        <v>43212</v>
      </c>
      <c r="Z4935" t="s">
        <v>44</v>
      </c>
      <c r="AA4935" t="s">
        <v>101</v>
      </c>
    </row>
    <row r="4936" spans="1:27" x14ac:dyDescent="0.25">
      <c r="A4936" t="s">
        <v>308</v>
      </c>
      <c r="B4936" t="s">
        <v>55</v>
      </c>
      <c r="C4936" t="s">
        <v>43</v>
      </c>
      <c r="D4936" t="s">
        <v>44</v>
      </c>
      <c r="E4936" t="s">
        <v>155</v>
      </c>
      <c r="F4936" t="s">
        <v>7</v>
      </c>
      <c r="G4936" t="s">
        <v>55</v>
      </c>
      <c r="H4936">
        <v>473</v>
      </c>
      <c r="I4936" t="s">
        <v>55</v>
      </c>
      <c r="J4936">
        <v>190000</v>
      </c>
      <c r="K4936">
        <v>100764</v>
      </c>
      <c r="L4936">
        <v>0.26950000000000002</v>
      </c>
      <c r="M4936" s="63">
        <v>45455</v>
      </c>
      <c r="N4936" s="63">
        <v>45515</v>
      </c>
      <c r="O4936">
        <v>60</v>
      </c>
      <c r="P4936" t="s">
        <v>55</v>
      </c>
      <c r="Q4936">
        <v>0</v>
      </c>
      <c r="R4936">
        <v>0</v>
      </c>
      <c r="S4936">
        <v>0</v>
      </c>
      <c r="T4936">
        <v>0</v>
      </c>
      <c r="U4936">
        <v>0</v>
      </c>
      <c r="V4936">
        <v>0</v>
      </c>
      <c r="W4936">
        <v>0</v>
      </c>
      <c r="X4936" s="1">
        <v>45473</v>
      </c>
      <c r="Y4936" s="1">
        <v>43866</v>
      </c>
      <c r="Z4936" t="s">
        <v>44</v>
      </c>
      <c r="AA4936" t="s">
        <v>99</v>
      </c>
    </row>
    <row r="4937" spans="1:27" x14ac:dyDescent="0.25">
      <c r="A4937" t="s">
        <v>330</v>
      </c>
      <c r="B4937" t="s">
        <v>55</v>
      </c>
      <c r="C4937" t="s">
        <v>43</v>
      </c>
      <c r="D4937" t="s">
        <v>44</v>
      </c>
      <c r="E4937" t="s">
        <v>155</v>
      </c>
      <c r="F4937" t="s">
        <v>9</v>
      </c>
      <c r="G4937" t="s">
        <v>55</v>
      </c>
      <c r="H4937">
        <v>703</v>
      </c>
      <c r="I4937" t="s">
        <v>55</v>
      </c>
      <c r="J4937">
        <v>235000</v>
      </c>
      <c r="K4937">
        <v>26982.45</v>
      </c>
      <c r="L4937">
        <v>0.28949999999999998</v>
      </c>
      <c r="M4937" s="63">
        <v>45296</v>
      </c>
      <c r="N4937" s="63">
        <v>45476</v>
      </c>
      <c r="O4937">
        <v>180</v>
      </c>
      <c r="P4937" t="s">
        <v>55</v>
      </c>
      <c r="Q4937">
        <v>0</v>
      </c>
      <c r="R4937">
        <v>0</v>
      </c>
      <c r="S4937">
        <v>0</v>
      </c>
      <c r="T4937">
        <v>0</v>
      </c>
      <c r="U4937">
        <v>0</v>
      </c>
      <c r="V4937">
        <v>0</v>
      </c>
      <c r="W4937">
        <v>0</v>
      </c>
      <c r="X4937" s="1">
        <v>45473</v>
      </c>
      <c r="Y4937" s="1">
        <v>45178</v>
      </c>
      <c r="Z4937" t="s">
        <v>44</v>
      </c>
      <c r="AA4937" t="s">
        <v>99</v>
      </c>
    </row>
    <row r="4938" spans="1:27" x14ac:dyDescent="0.25">
      <c r="A4938" t="s">
        <v>1855</v>
      </c>
      <c r="B4938" t="s">
        <v>55</v>
      </c>
      <c r="C4938" t="s">
        <v>43</v>
      </c>
      <c r="D4938" t="s">
        <v>44</v>
      </c>
      <c r="E4938" t="s">
        <v>155</v>
      </c>
      <c r="F4938" t="s">
        <v>19</v>
      </c>
      <c r="G4938" t="s">
        <v>55</v>
      </c>
      <c r="H4938">
        <v>665</v>
      </c>
      <c r="I4938" t="s">
        <v>55</v>
      </c>
      <c r="J4938">
        <v>135000</v>
      </c>
      <c r="K4938">
        <v>119066.9</v>
      </c>
      <c r="L4938">
        <v>0.26950000000000002</v>
      </c>
      <c r="M4938" s="63">
        <v>45469</v>
      </c>
      <c r="N4938" s="63">
        <v>45589</v>
      </c>
      <c r="O4938">
        <v>120</v>
      </c>
      <c r="P4938" t="s">
        <v>55</v>
      </c>
      <c r="Q4938">
        <v>0</v>
      </c>
      <c r="R4938">
        <v>0</v>
      </c>
      <c r="S4938">
        <v>0</v>
      </c>
      <c r="T4938">
        <v>0</v>
      </c>
      <c r="U4938">
        <v>0</v>
      </c>
      <c r="V4938">
        <v>0</v>
      </c>
      <c r="W4938">
        <v>0</v>
      </c>
      <c r="X4938" s="1">
        <v>45473</v>
      </c>
      <c r="Y4938" s="1">
        <v>44817</v>
      </c>
      <c r="Z4938" t="s">
        <v>44</v>
      </c>
      <c r="AA4938" t="s">
        <v>102</v>
      </c>
    </row>
    <row r="4939" spans="1:27" x14ac:dyDescent="0.25">
      <c r="A4939" t="s">
        <v>246</v>
      </c>
      <c r="B4939" t="s">
        <v>55</v>
      </c>
      <c r="C4939" t="s">
        <v>43</v>
      </c>
      <c r="D4939" t="s">
        <v>44</v>
      </c>
      <c r="E4939" t="s">
        <v>155</v>
      </c>
      <c r="F4939" t="s">
        <v>15</v>
      </c>
      <c r="G4939" t="s">
        <v>55</v>
      </c>
      <c r="H4939">
        <v>574</v>
      </c>
      <c r="I4939" t="s">
        <v>55</v>
      </c>
      <c r="J4939">
        <v>160000</v>
      </c>
      <c r="K4939">
        <v>31533.3</v>
      </c>
      <c r="L4939">
        <v>0.26950000000000002</v>
      </c>
      <c r="M4939" s="63">
        <v>45452</v>
      </c>
      <c r="N4939" s="63">
        <v>45512</v>
      </c>
      <c r="O4939">
        <v>60</v>
      </c>
      <c r="P4939" t="s">
        <v>55</v>
      </c>
      <c r="Q4939">
        <v>0</v>
      </c>
      <c r="R4939">
        <v>0</v>
      </c>
      <c r="S4939">
        <v>0</v>
      </c>
      <c r="T4939">
        <v>0</v>
      </c>
      <c r="U4939">
        <v>0</v>
      </c>
      <c r="V4939">
        <v>0</v>
      </c>
      <c r="W4939">
        <v>0</v>
      </c>
      <c r="X4939" s="1">
        <v>45473</v>
      </c>
      <c r="Y4939" s="1">
        <v>44616</v>
      </c>
      <c r="Z4939" t="s">
        <v>44</v>
      </c>
      <c r="AA4939" t="s">
        <v>100</v>
      </c>
    </row>
    <row r="4940" spans="1:27" x14ac:dyDescent="0.25">
      <c r="A4940" t="s">
        <v>2350</v>
      </c>
      <c r="B4940" t="s">
        <v>55</v>
      </c>
      <c r="C4940" t="s">
        <v>43</v>
      </c>
      <c r="D4940" t="s">
        <v>44</v>
      </c>
      <c r="E4940" t="s">
        <v>155</v>
      </c>
      <c r="F4940" t="s">
        <v>13</v>
      </c>
      <c r="G4940" t="s">
        <v>55</v>
      </c>
      <c r="H4940">
        <v>663</v>
      </c>
      <c r="I4940" t="s">
        <v>55</v>
      </c>
      <c r="J4940">
        <v>15000</v>
      </c>
      <c r="K4940">
        <v>12972.49</v>
      </c>
      <c r="L4940">
        <v>0.26950000000000002</v>
      </c>
      <c r="M4940" s="63">
        <v>45454</v>
      </c>
      <c r="N4940" s="63">
        <v>45544</v>
      </c>
      <c r="O4940">
        <v>90</v>
      </c>
      <c r="P4940" t="s">
        <v>55</v>
      </c>
      <c r="Q4940">
        <v>0</v>
      </c>
      <c r="R4940">
        <v>0</v>
      </c>
      <c r="S4940">
        <v>0</v>
      </c>
      <c r="T4940">
        <v>0</v>
      </c>
      <c r="U4940">
        <v>0</v>
      </c>
      <c r="V4940">
        <v>0</v>
      </c>
      <c r="W4940">
        <v>0</v>
      </c>
      <c r="X4940" s="1">
        <v>45473</v>
      </c>
      <c r="Y4940" s="1">
        <v>43746</v>
      </c>
      <c r="Z4940" t="s">
        <v>44</v>
      </c>
      <c r="AA4940" t="s">
        <v>99</v>
      </c>
    </row>
    <row r="4941" spans="1:27" x14ac:dyDescent="0.25">
      <c r="A4941" t="s">
        <v>2225</v>
      </c>
      <c r="B4941" t="s">
        <v>55</v>
      </c>
      <c r="C4941" t="s">
        <v>43</v>
      </c>
      <c r="D4941" t="s">
        <v>44</v>
      </c>
      <c r="E4941" t="s">
        <v>155</v>
      </c>
      <c r="F4941" t="s">
        <v>6</v>
      </c>
      <c r="G4941" t="s">
        <v>55</v>
      </c>
      <c r="H4941">
        <v>745</v>
      </c>
      <c r="I4941" t="s">
        <v>55</v>
      </c>
      <c r="J4941">
        <v>310000</v>
      </c>
      <c r="K4941">
        <v>293302.15000000002</v>
      </c>
      <c r="L4941">
        <v>0.26950000000000002</v>
      </c>
      <c r="M4941" s="63">
        <v>45434</v>
      </c>
      <c r="N4941" s="63">
        <v>45494</v>
      </c>
      <c r="O4941">
        <v>60</v>
      </c>
      <c r="P4941" t="s">
        <v>55</v>
      </c>
      <c r="Q4941">
        <v>0</v>
      </c>
      <c r="R4941">
        <v>0</v>
      </c>
      <c r="S4941">
        <v>0</v>
      </c>
      <c r="T4941">
        <v>0</v>
      </c>
      <c r="U4941">
        <v>0</v>
      </c>
      <c r="V4941">
        <v>0</v>
      </c>
      <c r="W4941">
        <v>0</v>
      </c>
      <c r="X4941" s="1">
        <v>45473</v>
      </c>
      <c r="Y4941" s="1">
        <v>43249</v>
      </c>
      <c r="Z4941" t="s">
        <v>44</v>
      </c>
      <c r="AA4941" t="s">
        <v>99</v>
      </c>
    </row>
    <row r="4942" spans="1:27" x14ac:dyDescent="0.25">
      <c r="A4942" t="s">
        <v>2169</v>
      </c>
      <c r="B4942" t="s">
        <v>55</v>
      </c>
      <c r="C4942" t="s">
        <v>43</v>
      </c>
      <c r="D4942" t="s">
        <v>44</v>
      </c>
      <c r="E4942" t="s">
        <v>155</v>
      </c>
      <c r="F4942" t="s">
        <v>2</v>
      </c>
      <c r="G4942" t="s">
        <v>55</v>
      </c>
      <c r="H4942">
        <v>804</v>
      </c>
      <c r="I4942" t="s">
        <v>55</v>
      </c>
      <c r="J4942">
        <v>140000</v>
      </c>
      <c r="K4942">
        <v>63769.95</v>
      </c>
      <c r="L4942">
        <v>0.26950000000000002</v>
      </c>
      <c r="M4942" s="63">
        <v>45401</v>
      </c>
      <c r="N4942" s="63">
        <v>45551</v>
      </c>
      <c r="O4942">
        <v>150</v>
      </c>
      <c r="P4942" t="s">
        <v>55</v>
      </c>
      <c r="Q4942">
        <v>0</v>
      </c>
      <c r="R4942">
        <v>0</v>
      </c>
      <c r="S4942">
        <v>0</v>
      </c>
      <c r="T4942">
        <v>0</v>
      </c>
      <c r="U4942">
        <v>0</v>
      </c>
      <c r="V4942">
        <v>0</v>
      </c>
      <c r="W4942">
        <v>0</v>
      </c>
      <c r="X4942" s="1">
        <v>45473</v>
      </c>
      <c r="Y4942" s="1">
        <v>42982</v>
      </c>
      <c r="Z4942" t="s">
        <v>44</v>
      </c>
      <c r="AA4942" t="s">
        <v>99</v>
      </c>
    </row>
    <row r="4943" spans="1:27" x14ac:dyDescent="0.25">
      <c r="A4943" t="s">
        <v>1649</v>
      </c>
      <c r="B4943" t="s">
        <v>55</v>
      </c>
      <c r="C4943" t="s">
        <v>43</v>
      </c>
      <c r="D4943" t="s">
        <v>44</v>
      </c>
      <c r="E4943" t="s">
        <v>155</v>
      </c>
      <c r="F4943" t="s">
        <v>7</v>
      </c>
      <c r="G4943" t="s">
        <v>55</v>
      </c>
      <c r="H4943">
        <v>844</v>
      </c>
      <c r="I4943" t="s">
        <v>55</v>
      </c>
      <c r="J4943">
        <v>90000</v>
      </c>
      <c r="K4943">
        <v>4476.6000000000004</v>
      </c>
      <c r="L4943">
        <v>0.26950000000000002</v>
      </c>
      <c r="M4943" s="63">
        <v>45452</v>
      </c>
      <c r="N4943" s="63">
        <v>45512</v>
      </c>
      <c r="O4943">
        <v>60</v>
      </c>
      <c r="P4943" t="s">
        <v>55</v>
      </c>
      <c r="Q4943">
        <v>0</v>
      </c>
      <c r="R4943">
        <v>0</v>
      </c>
      <c r="S4943">
        <v>0</v>
      </c>
      <c r="T4943">
        <v>0</v>
      </c>
      <c r="U4943">
        <v>0</v>
      </c>
      <c r="V4943">
        <v>0</v>
      </c>
      <c r="W4943">
        <v>0</v>
      </c>
      <c r="X4943" s="1">
        <v>45473</v>
      </c>
      <c r="Y4943" s="1">
        <v>44809</v>
      </c>
      <c r="Z4943" t="s">
        <v>44</v>
      </c>
      <c r="AA4943" t="s">
        <v>103</v>
      </c>
    </row>
    <row r="4944" spans="1:27" x14ac:dyDescent="0.25">
      <c r="A4944" t="s">
        <v>1023</v>
      </c>
      <c r="B4944" t="s">
        <v>55</v>
      </c>
      <c r="C4944" t="s">
        <v>43</v>
      </c>
      <c r="D4944" t="s">
        <v>44</v>
      </c>
      <c r="E4944" t="s">
        <v>155</v>
      </c>
      <c r="F4944" t="s">
        <v>6</v>
      </c>
      <c r="G4944" t="s">
        <v>55</v>
      </c>
      <c r="H4944">
        <v>751</v>
      </c>
      <c r="I4944" t="s">
        <v>55</v>
      </c>
      <c r="J4944">
        <v>180000</v>
      </c>
      <c r="K4944">
        <v>119473.65</v>
      </c>
      <c r="L4944">
        <v>0.26950000000000002</v>
      </c>
      <c r="M4944" s="63">
        <v>45416</v>
      </c>
      <c r="N4944" s="63">
        <v>45476</v>
      </c>
      <c r="O4944">
        <v>60</v>
      </c>
      <c r="P4944" t="s">
        <v>55</v>
      </c>
      <c r="Q4944">
        <v>0</v>
      </c>
      <c r="R4944">
        <v>0</v>
      </c>
      <c r="S4944">
        <v>0</v>
      </c>
      <c r="T4944">
        <v>0</v>
      </c>
      <c r="U4944">
        <v>0</v>
      </c>
      <c r="V4944">
        <v>0</v>
      </c>
      <c r="W4944">
        <v>0</v>
      </c>
      <c r="X4944" s="1">
        <v>45473</v>
      </c>
      <c r="Y4944" s="1">
        <v>42993</v>
      </c>
      <c r="Z4944" t="s">
        <v>44</v>
      </c>
      <c r="AA4944" t="s">
        <v>101</v>
      </c>
    </row>
    <row r="4945" spans="1:27" x14ac:dyDescent="0.25">
      <c r="A4945" t="s">
        <v>506</v>
      </c>
      <c r="B4945" t="s">
        <v>55</v>
      </c>
      <c r="C4945" t="s">
        <v>43</v>
      </c>
      <c r="D4945" t="s">
        <v>44</v>
      </c>
      <c r="E4945" t="s">
        <v>155</v>
      </c>
      <c r="F4945" t="s">
        <v>3</v>
      </c>
      <c r="G4945" t="s">
        <v>55</v>
      </c>
      <c r="H4945">
        <v>478</v>
      </c>
      <c r="I4945" t="s">
        <v>55</v>
      </c>
      <c r="J4945">
        <v>205000</v>
      </c>
      <c r="K4945">
        <v>9947.44</v>
      </c>
      <c r="L4945">
        <v>0.28949999999999998</v>
      </c>
      <c r="M4945" s="63">
        <v>45182</v>
      </c>
      <c r="N4945" s="63">
        <v>45212</v>
      </c>
      <c r="O4945">
        <v>30</v>
      </c>
      <c r="P4945" t="s">
        <v>55</v>
      </c>
      <c r="Q4945">
        <v>0</v>
      </c>
      <c r="R4945">
        <v>0</v>
      </c>
      <c r="S4945">
        <v>0</v>
      </c>
      <c r="T4945">
        <v>0</v>
      </c>
      <c r="U4945">
        <v>0</v>
      </c>
      <c r="V4945">
        <v>9947.44</v>
      </c>
      <c r="W4945">
        <v>9947.44</v>
      </c>
      <c r="X4945" s="1">
        <v>45473</v>
      </c>
      <c r="Y4945" s="1">
        <v>44992</v>
      </c>
      <c r="Z4945" t="s">
        <v>44</v>
      </c>
      <c r="AA4945" t="s">
        <v>103</v>
      </c>
    </row>
    <row r="4946" spans="1:27" x14ac:dyDescent="0.25">
      <c r="A4946" t="s">
        <v>1948</v>
      </c>
      <c r="B4946" t="s">
        <v>55</v>
      </c>
      <c r="C4946" t="s">
        <v>43</v>
      </c>
      <c r="D4946" t="s">
        <v>44</v>
      </c>
      <c r="E4946" t="s">
        <v>155</v>
      </c>
      <c r="F4946" t="s">
        <v>18</v>
      </c>
      <c r="G4946" t="s">
        <v>55</v>
      </c>
      <c r="H4946">
        <v>750</v>
      </c>
      <c r="I4946" t="s">
        <v>55</v>
      </c>
      <c r="J4946">
        <v>90000</v>
      </c>
      <c r="K4946">
        <v>6814.8</v>
      </c>
      <c r="L4946">
        <v>0.26950000000000002</v>
      </c>
      <c r="M4946" s="63">
        <v>45416</v>
      </c>
      <c r="N4946" s="63">
        <v>45476</v>
      </c>
      <c r="O4946">
        <v>60</v>
      </c>
      <c r="P4946" t="s">
        <v>55</v>
      </c>
      <c r="Q4946">
        <v>0</v>
      </c>
      <c r="R4946">
        <v>0</v>
      </c>
      <c r="S4946">
        <v>0</v>
      </c>
      <c r="T4946">
        <v>0</v>
      </c>
      <c r="U4946">
        <v>0</v>
      </c>
      <c r="V4946">
        <v>0</v>
      </c>
      <c r="W4946">
        <v>0</v>
      </c>
      <c r="X4946" s="1">
        <v>45473</v>
      </c>
      <c r="Y4946" s="1">
        <v>43445</v>
      </c>
      <c r="Z4946" t="s">
        <v>44</v>
      </c>
      <c r="AA4946" t="s">
        <v>99</v>
      </c>
    </row>
    <row r="4947" spans="1:27" x14ac:dyDescent="0.25">
      <c r="A4947" t="s">
        <v>1202</v>
      </c>
      <c r="B4947" t="s">
        <v>55</v>
      </c>
      <c r="C4947" t="s">
        <v>43</v>
      </c>
      <c r="D4947" t="s">
        <v>44</v>
      </c>
      <c r="E4947" t="s">
        <v>155</v>
      </c>
      <c r="F4947" t="s">
        <v>14</v>
      </c>
      <c r="G4947" t="s">
        <v>55</v>
      </c>
      <c r="H4947">
        <v>837</v>
      </c>
      <c r="I4947" t="s">
        <v>55</v>
      </c>
      <c r="J4947">
        <v>300000</v>
      </c>
      <c r="K4947">
        <v>18956.7</v>
      </c>
      <c r="L4947">
        <v>0.26950000000000002</v>
      </c>
      <c r="M4947" s="63">
        <v>45416</v>
      </c>
      <c r="N4947" s="63">
        <v>45476</v>
      </c>
      <c r="O4947">
        <v>60</v>
      </c>
      <c r="P4947" t="s">
        <v>55</v>
      </c>
      <c r="Q4947">
        <v>0</v>
      </c>
      <c r="R4947">
        <v>0</v>
      </c>
      <c r="S4947">
        <v>0</v>
      </c>
      <c r="T4947">
        <v>0</v>
      </c>
      <c r="U4947">
        <v>0</v>
      </c>
      <c r="V4947">
        <v>0</v>
      </c>
      <c r="W4947">
        <v>0</v>
      </c>
      <c r="X4947" s="1">
        <v>45473</v>
      </c>
      <c r="Y4947" s="1">
        <v>43607</v>
      </c>
      <c r="Z4947" t="s">
        <v>44</v>
      </c>
      <c r="AA4947" t="s">
        <v>99</v>
      </c>
    </row>
    <row r="4948" spans="1:27" x14ac:dyDescent="0.25">
      <c r="A4948" t="s">
        <v>1106</v>
      </c>
      <c r="B4948" t="s">
        <v>55</v>
      </c>
      <c r="C4948" t="s">
        <v>43</v>
      </c>
      <c r="D4948" t="s">
        <v>44</v>
      </c>
      <c r="E4948" t="s">
        <v>155</v>
      </c>
      <c r="F4948" t="s">
        <v>13</v>
      </c>
      <c r="G4948" t="s">
        <v>55</v>
      </c>
      <c r="H4948">
        <v>784</v>
      </c>
      <c r="I4948" t="s">
        <v>55</v>
      </c>
      <c r="J4948">
        <v>280000</v>
      </c>
      <c r="K4948">
        <v>74807.55</v>
      </c>
      <c r="L4948">
        <v>0.26950000000000002</v>
      </c>
      <c r="M4948" s="63">
        <v>45420</v>
      </c>
      <c r="N4948" s="63">
        <v>45480</v>
      </c>
      <c r="O4948">
        <v>60</v>
      </c>
      <c r="P4948" t="s">
        <v>55</v>
      </c>
      <c r="Q4948">
        <v>0</v>
      </c>
      <c r="R4948">
        <v>0</v>
      </c>
      <c r="S4948">
        <v>0</v>
      </c>
      <c r="T4948">
        <v>0</v>
      </c>
      <c r="U4948">
        <v>0</v>
      </c>
      <c r="V4948">
        <v>0</v>
      </c>
      <c r="W4948">
        <v>0</v>
      </c>
      <c r="X4948" s="1">
        <v>45473</v>
      </c>
      <c r="Y4948" s="1">
        <v>43497</v>
      </c>
      <c r="Z4948" t="s">
        <v>44</v>
      </c>
      <c r="AA4948" t="s">
        <v>101</v>
      </c>
    </row>
    <row r="4949" spans="1:27" x14ac:dyDescent="0.25">
      <c r="A4949" t="s">
        <v>1351</v>
      </c>
      <c r="B4949" t="s">
        <v>55</v>
      </c>
      <c r="C4949" t="s">
        <v>43</v>
      </c>
      <c r="D4949" t="s">
        <v>44</v>
      </c>
      <c r="E4949" t="s">
        <v>155</v>
      </c>
      <c r="F4949" t="s">
        <v>17</v>
      </c>
      <c r="G4949" t="s">
        <v>55</v>
      </c>
      <c r="H4949">
        <v>600</v>
      </c>
      <c r="I4949" t="s">
        <v>55</v>
      </c>
      <c r="J4949">
        <v>40000</v>
      </c>
      <c r="K4949">
        <v>38557.15</v>
      </c>
      <c r="L4949">
        <v>0.26950000000000002</v>
      </c>
      <c r="M4949" s="63">
        <v>45419</v>
      </c>
      <c r="N4949" s="63">
        <v>45479</v>
      </c>
      <c r="O4949">
        <v>60</v>
      </c>
      <c r="P4949" t="s">
        <v>55</v>
      </c>
      <c r="Q4949">
        <v>0</v>
      </c>
      <c r="R4949">
        <v>0</v>
      </c>
      <c r="S4949">
        <v>0</v>
      </c>
      <c r="T4949">
        <v>0</v>
      </c>
      <c r="U4949">
        <v>0</v>
      </c>
      <c r="V4949">
        <v>0</v>
      </c>
      <c r="W4949">
        <v>0</v>
      </c>
      <c r="X4949" s="1">
        <v>45473</v>
      </c>
      <c r="Y4949" s="1">
        <v>43768</v>
      </c>
      <c r="Z4949" t="s">
        <v>44</v>
      </c>
      <c r="AA4949" t="s">
        <v>102</v>
      </c>
    </row>
    <row r="4950" spans="1:27" x14ac:dyDescent="0.25">
      <c r="A4950" t="s">
        <v>2156</v>
      </c>
      <c r="B4950" t="s">
        <v>55</v>
      </c>
      <c r="C4950" t="s">
        <v>43</v>
      </c>
      <c r="D4950" t="s">
        <v>44</v>
      </c>
      <c r="E4950" t="s">
        <v>155</v>
      </c>
      <c r="F4950" t="s">
        <v>8</v>
      </c>
      <c r="G4950" t="s">
        <v>55</v>
      </c>
      <c r="H4950">
        <v>707</v>
      </c>
      <c r="I4950" t="s">
        <v>55</v>
      </c>
      <c r="J4950">
        <v>50000</v>
      </c>
      <c r="K4950">
        <v>12371.4</v>
      </c>
      <c r="L4950">
        <v>0.26950000000000002</v>
      </c>
      <c r="M4950" s="63">
        <v>45428</v>
      </c>
      <c r="N4950" s="63">
        <v>45488</v>
      </c>
      <c r="O4950">
        <v>60</v>
      </c>
      <c r="P4950" t="s">
        <v>55</v>
      </c>
      <c r="Q4950">
        <v>0</v>
      </c>
      <c r="R4950">
        <v>0</v>
      </c>
      <c r="S4950">
        <v>0</v>
      </c>
      <c r="T4950">
        <v>0</v>
      </c>
      <c r="U4950">
        <v>0</v>
      </c>
      <c r="V4950">
        <v>0</v>
      </c>
      <c r="W4950">
        <v>0</v>
      </c>
      <c r="X4950" s="1">
        <v>45473</v>
      </c>
      <c r="Y4950" s="1">
        <v>45116</v>
      </c>
      <c r="Z4950" t="s">
        <v>44</v>
      </c>
      <c r="AA4950" t="s">
        <v>99</v>
      </c>
    </row>
    <row r="4951" spans="1:27" x14ac:dyDescent="0.25">
      <c r="A4951" t="s">
        <v>214</v>
      </c>
      <c r="B4951" t="s">
        <v>55</v>
      </c>
      <c r="C4951" t="s">
        <v>43</v>
      </c>
      <c r="D4951" t="s">
        <v>44</v>
      </c>
      <c r="E4951" t="s">
        <v>155</v>
      </c>
      <c r="F4951" t="s">
        <v>13</v>
      </c>
      <c r="G4951" t="s">
        <v>55</v>
      </c>
      <c r="H4951">
        <v>471</v>
      </c>
      <c r="I4951" t="s">
        <v>55</v>
      </c>
      <c r="J4951">
        <v>240000</v>
      </c>
      <c r="K4951">
        <v>234263.27</v>
      </c>
      <c r="L4951">
        <v>0.26950000000000002</v>
      </c>
      <c r="M4951" s="63">
        <v>45463</v>
      </c>
      <c r="N4951" s="63">
        <v>45523</v>
      </c>
      <c r="O4951">
        <v>60</v>
      </c>
      <c r="P4951" t="s">
        <v>55</v>
      </c>
      <c r="Q4951">
        <v>0</v>
      </c>
      <c r="R4951">
        <v>0</v>
      </c>
      <c r="S4951">
        <v>0</v>
      </c>
      <c r="T4951">
        <v>0</v>
      </c>
      <c r="U4951">
        <v>0</v>
      </c>
      <c r="V4951">
        <v>0</v>
      </c>
      <c r="W4951">
        <v>0</v>
      </c>
      <c r="X4951" s="1">
        <v>45473</v>
      </c>
      <c r="Y4951" s="1">
        <v>44388</v>
      </c>
      <c r="Z4951" t="s">
        <v>44</v>
      </c>
      <c r="AA4951" t="s">
        <v>100</v>
      </c>
    </row>
    <row r="4952" spans="1:27" x14ac:dyDescent="0.25">
      <c r="A4952" t="s">
        <v>1695</v>
      </c>
      <c r="B4952" t="s">
        <v>55</v>
      </c>
      <c r="C4952" t="s">
        <v>43</v>
      </c>
      <c r="D4952" t="s">
        <v>44</v>
      </c>
      <c r="E4952" t="s">
        <v>155</v>
      </c>
      <c r="F4952" t="s">
        <v>6</v>
      </c>
      <c r="G4952" t="s">
        <v>55</v>
      </c>
      <c r="H4952">
        <v>752</v>
      </c>
      <c r="I4952" t="s">
        <v>55</v>
      </c>
      <c r="J4952">
        <v>180000</v>
      </c>
      <c r="K4952">
        <v>10809.45</v>
      </c>
      <c r="L4952">
        <v>0.26950000000000002</v>
      </c>
      <c r="M4952" s="63">
        <v>45458</v>
      </c>
      <c r="N4952" s="63">
        <v>45518</v>
      </c>
      <c r="O4952">
        <v>60</v>
      </c>
      <c r="P4952" t="s">
        <v>55</v>
      </c>
      <c r="Q4952">
        <v>0</v>
      </c>
      <c r="R4952">
        <v>0</v>
      </c>
      <c r="S4952">
        <v>0</v>
      </c>
      <c r="T4952">
        <v>0</v>
      </c>
      <c r="U4952">
        <v>0</v>
      </c>
      <c r="V4952">
        <v>0</v>
      </c>
      <c r="W4952">
        <v>0</v>
      </c>
      <c r="X4952" s="1">
        <v>45473</v>
      </c>
      <c r="Y4952" s="1">
        <v>43641</v>
      </c>
      <c r="Z4952" t="s">
        <v>44</v>
      </c>
      <c r="AA4952" t="s">
        <v>100</v>
      </c>
    </row>
    <row r="4953" spans="1:27" x14ac:dyDescent="0.25">
      <c r="A4953" t="s">
        <v>2206</v>
      </c>
      <c r="B4953" t="s">
        <v>55</v>
      </c>
      <c r="C4953" t="s">
        <v>43</v>
      </c>
      <c r="D4953" t="s">
        <v>44</v>
      </c>
      <c r="E4953" t="s">
        <v>155</v>
      </c>
      <c r="F4953" t="s">
        <v>4</v>
      </c>
      <c r="G4953" t="s">
        <v>55</v>
      </c>
      <c r="H4953">
        <v>758</v>
      </c>
      <c r="I4953" t="s">
        <v>55</v>
      </c>
      <c r="J4953">
        <v>320000</v>
      </c>
      <c r="K4953">
        <v>297231.88</v>
      </c>
      <c r="L4953">
        <v>0.26950000000000002</v>
      </c>
      <c r="M4953" s="63">
        <v>45384</v>
      </c>
      <c r="N4953" s="63">
        <v>45534</v>
      </c>
      <c r="O4953">
        <v>150</v>
      </c>
      <c r="P4953" t="s">
        <v>55</v>
      </c>
      <c r="Q4953">
        <v>0</v>
      </c>
      <c r="R4953">
        <v>0</v>
      </c>
      <c r="S4953">
        <v>0</v>
      </c>
      <c r="T4953">
        <v>0</v>
      </c>
      <c r="U4953">
        <v>0</v>
      </c>
      <c r="V4953">
        <v>0</v>
      </c>
      <c r="W4953">
        <v>0</v>
      </c>
      <c r="X4953" s="1">
        <v>45473</v>
      </c>
      <c r="Y4953" s="1">
        <v>44030</v>
      </c>
      <c r="Z4953" t="s">
        <v>44</v>
      </c>
      <c r="AA4953" t="s">
        <v>99</v>
      </c>
    </row>
    <row r="4954" spans="1:27" x14ac:dyDescent="0.25">
      <c r="A4954" t="s">
        <v>1895</v>
      </c>
      <c r="B4954" t="s">
        <v>55</v>
      </c>
      <c r="C4954" t="s">
        <v>43</v>
      </c>
      <c r="D4954" t="s">
        <v>44</v>
      </c>
      <c r="E4954" t="s">
        <v>155</v>
      </c>
      <c r="F4954" t="s">
        <v>15</v>
      </c>
      <c r="G4954" t="s">
        <v>55</v>
      </c>
      <c r="H4954">
        <v>592</v>
      </c>
      <c r="I4954" t="s">
        <v>55</v>
      </c>
      <c r="J4954">
        <v>19000</v>
      </c>
      <c r="K4954">
        <v>7501.95</v>
      </c>
      <c r="L4954">
        <v>0.26950000000000002</v>
      </c>
      <c r="M4954" s="63">
        <v>45410</v>
      </c>
      <c r="N4954" s="63">
        <v>45500</v>
      </c>
      <c r="O4954">
        <v>90</v>
      </c>
      <c r="P4954" t="s">
        <v>55</v>
      </c>
      <c r="Q4954">
        <v>0</v>
      </c>
      <c r="R4954">
        <v>0</v>
      </c>
      <c r="S4954">
        <v>0</v>
      </c>
      <c r="T4954">
        <v>0</v>
      </c>
      <c r="U4954">
        <v>0</v>
      </c>
      <c r="V4954">
        <v>0</v>
      </c>
      <c r="W4954">
        <v>0</v>
      </c>
      <c r="X4954" s="1">
        <v>45473</v>
      </c>
      <c r="Y4954" s="1">
        <v>43539</v>
      </c>
      <c r="Z4954" t="s">
        <v>44</v>
      </c>
      <c r="AA4954" t="s">
        <v>101</v>
      </c>
    </row>
    <row r="4955" spans="1:27" x14ac:dyDescent="0.25">
      <c r="A4955" t="s">
        <v>1228</v>
      </c>
      <c r="B4955" t="s">
        <v>55</v>
      </c>
      <c r="C4955" t="s">
        <v>43</v>
      </c>
      <c r="D4955" t="s">
        <v>44</v>
      </c>
      <c r="E4955" t="s">
        <v>155</v>
      </c>
      <c r="F4955" t="s">
        <v>4</v>
      </c>
      <c r="G4955" t="s">
        <v>55</v>
      </c>
      <c r="H4955">
        <v>725</v>
      </c>
      <c r="I4955" t="s">
        <v>55</v>
      </c>
      <c r="J4955">
        <v>150000</v>
      </c>
      <c r="K4955">
        <v>149562.45000000001</v>
      </c>
      <c r="L4955">
        <v>0.26950000000000002</v>
      </c>
      <c r="M4955" s="63">
        <v>45459</v>
      </c>
      <c r="N4955" s="63">
        <v>45519</v>
      </c>
      <c r="O4955">
        <v>60</v>
      </c>
      <c r="P4955" t="s">
        <v>55</v>
      </c>
      <c r="Q4955">
        <v>0</v>
      </c>
      <c r="R4955">
        <v>0</v>
      </c>
      <c r="S4955">
        <v>0</v>
      </c>
      <c r="T4955">
        <v>0</v>
      </c>
      <c r="U4955">
        <v>0</v>
      </c>
      <c r="V4955">
        <v>0</v>
      </c>
      <c r="W4955">
        <v>0</v>
      </c>
      <c r="X4955" s="1">
        <v>45473</v>
      </c>
      <c r="Y4955" s="1">
        <v>44446</v>
      </c>
      <c r="Z4955" t="s">
        <v>44</v>
      </c>
      <c r="AA4955" t="s">
        <v>102</v>
      </c>
    </row>
    <row r="4956" spans="1:27" x14ac:dyDescent="0.25">
      <c r="A4956" t="s">
        <v>2368</v>
      </c>
      <c r="B4956" t="s">
        <v>55</v>
      </c>
      <c r="C4956" t="s">
        <v>43</v>
      </c>
      <c r="D4956" t="s">
        <v>44</v>
      </c>
      <c r="E4956" t="s">
        <v>155</v>
      </c>
      <c r="F4956" t="s">
        <v>9</v>
      </c>
      <c r="G4956" t="s">
        <v>55</v>
      </c>
      <c r="H4956">
        <v>644</v>
      </c>
      <c r="I4956" t="s">
        <v>55</v>
      </c>
      <c r="J4956">
        <v>10000</v>
      </c>
      <c r="K4956">
        <v>1379.7</v>
      </c>
      <c r="L4956">
        <v>0.26950000000000002</v>
      </c>
      <c r="M4956" s="63">
        <v>45420</v>
      </c>
      <c r="N4956" s="63">
        <v>45540</v>
      </c>
      <c r="O4956">
        <v>120</v>
      </c>
      <c r="P4956" t="s">
        <v>55</v>
      </c>
      <c r="Q4956">
        <v>0</v>
      </c>
      <c r="R4956">
        <v>0</v>
      </c>
      <c r="S4956">
        <v>0</v>
      </c>
      <c r="T4956">
        <v>0</v>
      </c>
      <c r="U4956">
        <v>0</v>
      </c>
      <c r="V4956">
        <v>0</v>
      </c>
      <c r="W4956">
        <v>0</v>
      </c>
      <c r="X4956" s="1">
        <v>45473</v>
      </c>
      <c r="Y4956" s="1">
        <v>43935</v>
      </c>
      <c r="Z4956" t="s">
        <v>44</v>
      </c>
      <c r="AA4956" t="s">
        <v>101</v>
      </c>
    </row>
    <row r="4957" spans="1:27" x14ac:dyDescent="0.25">
      <c r="A4957" t="s">
        <v>1115</v>
      </c>
      <c r="B4957" t="s">
        <v>55</v>
      </c>
      <c r="C4957" t="s">
        <v>43</v>
      </c>
      <c r="D4957" t="s">
        <v>44</v>
      </c>
      <c r="E4957" t="s">
        <v>155</v>
      </c>
      <c r="F4957" t="s">
        <v>15</v>
      </c>
      <c r="G4957" t="s">
        <v>55</v>
      </c>
      <c r="H4957">
        <v>486</v>
      </c>
      <c r="I4957" t="s">
        <v>55</v>
      </c>
      <c r="J4957">
        <v>210000</v>
      </c>
      <c r="K4957">
        <v>181905.75</v>
      </c>
      <c r="L4957">
        <v>0.26950000000000002</v>
      </c>
      <c r="M4957" s="63">
        <v>45422</v>
      </c>
      <c r="N4957" s="63">
        <v>45482</v>
      </c>
      <c r="O4957">
        <v>60</v>
      </c>
      <c r="P4957" t="s">
        <v>55</v>
      </c>
      <c r="Q4957">
        <v>0</v>
      </c>
      <c r="R4957">
        <v>0</v>
      </c>
      <c r="S4957">
        <v>0</v>
      </c>
      <c r="T4957">
        <v>0</v>
      </c>
      <c r="U4957">
        <v>0</v>
      </c>
      <c r="V4957">
        <v>0</v>
      </c>
      <c r="W4957">
        <v>0</v>
      </c>
      <c r="X4957" s="1">
        <v>45473</v>
      </c>
      <c r="Y4957" s="1">
        <v>42942</v>
      </c>
      <c r="Z4957" t="s">
        <v>44</v>
      </c>
      <c r="AA4957" t="s">
        <v>101</v>
      </c>
    </row>
    <row r="4958" spans="1:27" x14ac:dyDescent="0.25">
      <c r="A4958" t="s">
        <v>1045</v>
      </c>
      <c r="B4958" t="s">
        <v>55</v>
      </c>
      <c r="C4958" t="s">
        <v>43</v>
      </c>
      <c r="D4958" t="s">
        <v>44</v>
      </c>
      <c r="E4958" t="s">
        <v>155</v>
      </c>
      <c r="F4958" t="s">
        <v>7</v>
      </c>
      <c r="G4958" t="s">
        <v>55</v>
      </c>
      <c r="H4958">
        <v>627</v>
      </c>
      <c r="I4958" t="s">
        <v>55</v>
      </c>
      <c r="J4958">
        <v>280000</v>
      </c>
      <c r="K4958">
        <v>277898.84999999998</v>
      </c>
      <c r="L4958">
        <v>0.26950000000000002</v>
      </c>
      <c r="M4958" s="63">
        <v>45454</v>
      </c>
      <c r="N4958" s="63">
        <v>45514</v>
      </c>
      <c r="O4958">
        <v>60</v>
      </c>
      <c r="P4958" t="s">
        <v>55</v>
      </c>
      <c r="Q4958">
        <v>0</v>
      </c>
      <c r="R4958">
        <v>0</v>
      </c>
      <c r="S4958">
        <v>0</v>
      </c>
      <c r="T4958">
        <v>0</v>
      </c>
      <c r="U4958">
        <v>0</v>
      </c>
      <c r="V4958">
        <v>0</v>
      </c>
      <c r="W4958">
        <v>0</v>
      </c>
      <c r="X4958" s="1">
        <v>45473</v>
      </c>
      <c r="Y4958" s="1">
        <v>44408</v>
      </c>
      <c r="Z4958" t="s">
        <v>44</v>
      </c>
      <c r="AA4958" t="s">
        <v>100</v>
      </c>
    </row>
    <row r="4959" spans="1:27" x14ac:dyDescent="0.25">
      <c r="A4959" t="s">
        <v>1207</v>
      </c>
      <c r="B4959" t="s">
        <v>55</v>
      </c>
      <c r="C4959" t="s">
        <v>43</v>
      </c>
      <c r="D4959" t="s">
        <v>44</v>
      </c>
      <c r="E4959" t="s">
        <v>155</v>
      </c>
      <c r="F4959" t="s">
        <v>11</v>
      </c>
      <c r="G4959" t="s">
        <v>55</v>
      </c>
      <c r="H4959">
        <v>592</v>
      </c>
      <c r="I4959" t="s">
        <v>55</v>
      </c>
      <c r="J4959">
        <v>100000</v>
      </c>
      <c r="K4959">
        <v>13554</v>
      </c>
      <c r="L4959">
        <v>0.26950000000000002</v>
      </c>
      <c r="M4959" s="63">
        <v>45422</v>
      </c>
      <c r="N4959" s="63">
        <v>45482</v>
      </c>
      <c r="O4959">
        <v>60</v>
      </c>
      <c r="P4959" t="s">
        <v>55</v>
      </c>
      <c r="Q4959">
        <v>0</v>
      </c>
      <c r="R4959">
        <v>0</v>
      </c>
      <c r="S4959">
        <v>0</v>
      </c>
      <c r="T4959">
        <v>0</v>
      </c>
      <c r="U4959">
        <v>0</v>
      </c>
      <c r="V4959">
        <v>0</v>
      </c>
      <c r="W4959">
        <v>0</v>
      </c>
      <c r="X4959" s="1">
        <v>45473</v>
      </c>
      <c r="Y4959" s="1">
        <v>43721</v>
      </c>
      <c r="Z4959" t="s">
        <v>44</v>
      </c>
      <c r="AA4959" t="s">
        <v>99</v>
      </c>
    </row>
    <row r="4960" spans="1:27" x14ac:dyDescent="0.25">
      <c r="A4960" t="s">
        <v>1366</v>
      </c>
      <c r="B4960" t="s">
        <v>55</v>
      </c>
      <c r="C4960" t="s">
        <v>43</v>
      </c>
      <c r="D4960" t="s">
        <v>44</v>
      </c>
      <c r="E4960" t="s">
        <v>155</v>
      </c>
      <c r="F4960" t="s">
        <v>4</v>
      </c>
      <c r="G4960" t="s">
        <v>55</v>
      </c>
      <c r="H4960">
        <v>755</v>
      </c>
      <c r="I4960" t="s">
        <v>55</v>
      </c>
      <c r="J4960">
        <v>160000</v>
      </c>
      <c r="K4960">
        <v>132621.29999999999</v>
      </c>
      <c r="L4960">
        <v>0.26950000000000002</v>
      </c>
      <c r="M4960" s="63">
        <v>45427</v>
      </c>
      <c r="N4960" s="63">
        <v>45487</v>
      </c>
      <c r="O4960">
        <v>60</v>
      </c>
      <c r="P4960" t="s">
        <v>55</v>
      </c>
      <c r="Q4960">
        <v>0</v>
      </c>
      <c r="R4960">
        <v>0</v>
      </c>
      <c r="S4960">
        <v>0</v>
      </c>
      <c r="T4960">
        <v>0</v>
      </c>
      <c r="U4960">
        <v>0</v>
      </c>
      <c r="V4960">
        <v>0</v>
      </c>
      <c r="W4960">
        <v>0</v>
      </c>
      <c r="X4960" s="1">
        <v>45473</v>
      </c>
      <c r="Y4960" s="1">
        <v>45006</v>
      </c>
      <c r="Z4960" t="s">
        <v>44</v>
      </c>
      <c r="AA4960" t="s">
        <v>101</v>
      </c>
    </row>
    <row r="4961" spans="1:27" x14ac:dyDescent="0.25">
      <c r="A4961" t="s">
        <v>1827</v>
      </c>
      <c r="B4961" t="s">
        <v>55</v>
      </c>
      <c r="C4961" t="s">
        <v>43</v>
      </c>
      <c r="D4961" t="s">
        <v>44</v>
      </c>
      <c r="E4961" t="s">
        <v>155</v>
      </c>
      <c r="F4961" t="s">
        <v>9</v>
      </c>
      <c r="G4961" t="s">
        <v>55</v>
      </c>
      <c r="H4961">
        <v>564</v>
      </c>
      <c r="I4961" t="s">
        <v>55</v>
      </c>
      <c r="J4961">
        <v>495000</v>
      </c>
      <c r="K4961">
        <v>294154.2</v>
      </c>
      <c r="L4961">
        <v>0.28949999999999998</v>
      </c>
      <c r="M4961" s="63">
        <v>45350</v>
      </c>
      <c r="N4961" s="63">
        <v>45500</v>
      </c>
      <c r="O4961">
        <v>150</v>
      </c>
      <c r="P4961" t="s">
        <v>55</v>
      </c>
      <c r="Q4961">
        <v>0</v>
      </c>
      <c r="R4961">
        <v>0</v>
      </c>
      <c r="S4961">
        <v>0</v>
      </c>
      <c r="T4961">
        <v>0</v>
      </c>
      <c r="U4961">
        <v>0</v>
      </c>
      <c r="V4961">
        <v>0</v>
      </c>
      <c r="W4961">
        <v>0</v>
      </c>
      <c r="X4961" s="1">
        <v>45473</v>
      </c>
      <c r="Y4961" s="1">
        <v>44748</v>
      </c>
      <c r="Z4961" t="s">
        <v>44</v>
      </c>
      <c r="AA4961" t="s">
        <v>101</v>
      </c>
    </row>
    <row r="4962" spans="1:27" x14ac:dyDescent="0.25">
      <c r="A4962" t="s">
        <v>1252</v>
      </c>
      <c r="B4962" t="s">
        <v>55</v>
      </c>
      <c r="C4962" t="s">
        <v>43</v>
      </c>
      <c r="D4962" t="s">
        <v>44</v>
      </c>
      <c r="E4962" t="s">
        <v>155</v>
      </c>
      <c r="F4962" t="s">
        <v>15</v>
      </c>
      <c r="G4962" t="s">
        <v>55</v>
      </c>
      <c r="H4962">
        <v>462</v>
      </c>
      <c r="I4962" t="s">
        <v>55</v>
      </c>
      <c r="J4962">
        <v>240000</v>
      </c>
      <c r="K4962">
        <v>219163.05</v>
      </c>
      <c r="L4962">
        <v>0.26950000000000002</v>
      </c>
      <c r="M4962" s="63">
        <v>45460</v>
      </c>
      <c r="N4962" s="63">
        <v>45520</v>
      </c>
      <c r="O4962">
        <v>60</v>
      </c>
      <c r="P4962" t="s">
        <v>55</v>
      </c>
      <c r="Q4962">
        <v>0</v>
      </c>
      <c r="R4962">
        <v>0</v>
      </c>
      <c r="S4962">
        <v>0</v>
      </c>
      <c r="T4962">
        <v>0</v>
      </c>
      <c r="U4962">
        <v>0</v>
      </c>
      <c r="V4962">
        <v>0</v>
      </c>
      <c r="W4962">
        <v>0</v>
      </c>
      <c r="X4962" s="1">
        <v>45473</v>
      </c>
      <c r="Y4962" s="1">
        <v>43735</v>
      </c>
      <c r="Z4962" t="s">
        <v>44</v>
      </c>
      <c r="AA4962" t="s">
        <v>101</v>
      </c>
    </row>
    <row r="4963" spans="1:27" x14ac:dyDescent="0.25">
      <c r="A4963" t="s">
        <v>1060</v>
      </c>
      <c r="B4963" t="s">
        <v>55</v>
      </c>
      <c r="C4963" t="s">
        <v>43</v>
      </c>
      <c r="D4963" t="s">
        <v>44</v>
      </c>
      <c r="E4963" t="s">
        <v>155</v>
      </c>
      <c r="F4963" t="s">
        <v>4</v>
      </c>
      <c r="G4963" t="s">
        <v>55</v>
      </c>
      <c r="H4963">
        <v>767</v>
      </c>
      <c r="I4963" t="s">
        <v>55</v>
      </c>
      <c r="J4963">
        <v>130000</v>
      </c>
      <c r="K4963">
        <v>115635.6</v>
      </c>
      <c r="L4963">
        <v>0.26950000000000002</v>
      </c>
      <c r="M4963" s="63">
        <v>45402</v>
      </c>
      <c r="N4963" s="63">
        <v>45492</v>
      </c>
      <c r="O4963">
        <v>90</v>
      </c>
      <c r="P4963" t="s">
        <v>55</v>
      </c>
      <c r="Q4963">
        <v>0</v>
      </c>
      <c r="R4963">
        <v>0</v>
      </c>
      <c r="S4963">
        <v>0</v>
      </c>
      <c r="T4963">
        <v>0</v>
      </c>
      <c r="U4963">
        <v>0</v>
      </c>
      <c r="V4963">
        <v>0</v>
      </c>
      <c r="W4963">
        <v>0</v>
      </c>
      <c r="X4963" s="1">
        <v>45473</v>
      </c>
      <c r="Y4963" s="1">
        <v>43687</v>
      </c>
      <c r="Z4963" t="s">
        <v>44</v>
      </c>
      <c r="AA4963" t="s">
        <v>101</v>
      </c>
    </row>
    <row r="4964" spans="1:27" x14ac:dyDescent="0.25">
      <c r="A4964" t="s">
        <v>1068</v>
      </c>
      <c r="B4964" t="s">
        <v>55</v>
      </c>
      <c r="C4964" t="s">
        <v>43</v>
      </c>
      <c r="D4964" t="s">
        <v>44</v>
      </c>
      <c r="E4964" t="s">
        <v>155</v>
      </c>
      <c r="F4964" t="s">
        <v>7</v>
      </c>
      <c r="G4964" t="s">
        <v>55</v>
      </c>
      <c r="H4964">
        <v>662</v>
      </c>
      <c r="I4964" t="s">
        <v>55</v>
      </c>
      <c r="J4964">
        <v>150000</v>
      </c>
      <c r="K4964">
        <v>45014.400000000001</v>
      </c>
      <c r="L4964">
        <v>0.26950000000000002</v>
      </c>
      <c r="M4964" s="63">
        <v>45419</v>
      </c>
      <c r="N4964" s="63">
        <v>45479</v>
      </c>
      <c r="O4964">
        <v>60</v>
      </c>
      <c r="P4964" t="s">
        <v>55</v>
      </c>
      <c r="Q4964">
        <v>0</v>
      </c>
      <c r="R4964">
        <v>0</v>
      </c>
      <c r="S4964">
        <v>0</v>
      </c>
      <c r="T4964">
        <v>0</v>
      </c>
      <c r="U4964">
        <v>0</v>
      </c>
      <c r="V4964">
        <v>0</v>
      </c>
      <c r="W4964">
        <v>0</v>
      </c>
      <c r="X4964" s="1">
        <v>45473</v>
      </c>
      <c r="Y4964" s="1">
        <v>43061</v>
      </c>
      <c r="Z4964" t="s">
        <v>44</v>
      </c>
      <c r="AA4964" t="s">
        <v>101</v>
      </c>
    </row>
    <row r="4965" spans="1:27" x14ac:dyDescent="0.25">
      <c r="A4965" t="s">
        <v>1140</v>
      </c>
      <c r="B4965" t="s">
        <v>55</v>
      </c>
      <c r="C4965" t="s">
        <v>43</v>
      </c>
      <c r="D4965" t="s">
        <v>44</v>
      </c>
      <c r="E4965" t="s">
        <v>155</v>
      </c>
      <c r="F4965" t="s">
        <v>7</v>
      </c>
      <c r="G4965" t="s">
        <v>55</v>
      </c>
      <c r="H4965">
        <v>405</v>
      </c>
      <c r="I4965" t="s">
        <v>55</v>
      </c>
      <c r="J4965">
        <v>30000</v>
      </c>
      <c r="K4965">
        <v>3400.65</v>
      </c>
      <c r="L4965">
        <v>0.26950000000000002</v>
      </c>
      <c r="M4965" s="63">
        <v>45463</v>
      </c>
      <c r="N4965" s="63">
        <v>45523</v>
      </c>
      <c r="O4965">
        <v>60</v>
      </c>
      <c r="P4965" t="s">
        <v>55</v>
      </c>
      <c r="Q4965">
        <v>0</v>
      </c>
      <c r="R4965">
        <v>0</v>
      </c>
      <c r="S4965">
        <v>0</v>
      </c>
      <c r="T4965">
        <v>0</v>
      </c>
      <c r="U4965">
        <v>0</v>
      </c>
      <c r="V4965">
        <v>0</v>
      </c>
      <c r="W4965">
        <v>0</v>
      </c>
      <c r="X4965" s="1">
        <v>45473</v>
      </c>
      <c r="Y4965" s="1">
        <v>43283</v>
      </c>
      <c r="Z4965" t="s">
        <v>44</v>
      </c>
      <c r="AA4965" t="s">
        <v>99</v>
      </c>
    </row>
    <row r="4966" spans="1:27" x14ac:dyDescent="0.25">
      <c r="A4966" t="s">
        <v>1118</v>
      </c>
      <c r="B4966" t="s">
        <v>55</v>
      </c>
      <c r="C4966" t="s">
        <v>43</v>
      </c>
      <c r="D4966" t="s">
        <v>44</v>
      </c>
      <c r="E4966" t="s">
        <v>155</v>
      </c>
      <c r="F4966" t="s">
        <v>3</v>
      </c>
      <c r="G4966" t="s">
        <v>55</v>
      </c>
      <c r="H4966">
        <v>753</v>
      </c>
      <c r="I4966" t="s">
        <v>55</v>
      </c>
      <c r="J4966">
        <v>29000</v>
      </c>
      <c r="K4966">
        <v>27179.8</v>
      </c>
      <c r="L4966">
        <v>0.26950000000000002</v>
      </c>
      <c r="M4966" s="63">
        <v>45370</v>
      </c>
      <c r="N4966" s="63">
        <v>45490</v>
      </c>
      <c r="O4966">
        <v>120</v>
      </c>
      <c r="P4966" t="s">
        <v>55</v>
      </c>
      <c r="Q4966">
        <v>0</v>
      </c>
      <c r="R4966">
        <v>0</v>
      </c>
      <c r="S4966">
        <v>0</v>
      </c>
      <c r="T4966">
        <v>0</v>
      </c>
      <c r="U4966">
        <v>0</v>
      </c>
      <c r="V4966">
        <v>0</v>
      </c>
      <c r="W4966">
        <v>0</v>
      </c>
      <c r="X4966" s="1">
        <v>45473</v>
      </c>
      <c r="Y4966" s="1">
        <v>43295</v>
      </c>
      <c r="Z4966" t="s">
        <v>44</v>
      </c>
      <c r="AA4966" t="s">
        <v>100</v>
      </c>
    </row>
    <row r="4967" spans="1:27" x14ac:dyDescent="0.25">
      <c r="A4967" t="s">
        <v>1018</v>
      </c>
      <c r="B4967" t="s">
        <v>55</v>
      </c>
      <c r="C4967" t="s">
        <v>43</v>
      </c>
      <c r="D4967" t="s">
        <v>44</v>
      </c>
      <c r="E4967" t="s">
        <v>155</v>
      </c>
      <c r="F4967" t="s">
        <v>4</v>
      </c>
      <c r="G4967" t="s">
        <v>55</v>
      </c>
      <c r="H4967">
        <v>823</v>
      </c>
      <c r="I4967" t="s">
        <v>55</v>
      </c>
      <c r="J4967">
        <v>110000</v>
      </c>
      <c r="K4967">
        <v>93784.26</v>
      </c>
      <c r="L4967">
        <v>0.26950000000000002</v>
      </c>
      <c r="M4967" s="63">
        <v>45462</v>
      </c>
      <c r="N4967" s="63">
        <v>45492</v>
      </c>
      <c r="O4967">
        <v>30</v>
      </c>
      <c r="P4967" t="s">
        <v>55</v>
      </c>
      <c r="Q4967">
        <v>0</v>
      </c>
      <c r="R4967">
        <v>0</v>
      </c>
      <c r="S4967">
        <v>0</v>
      </c>
      <c r="T4967">
        <v>0</v>
      </c>
      <c r="U4967">
        <v>0</v>
      </c>
      <c r="V4967">
        <v>0</v>
      </c>
      <c r="W4967">
        <v>0</v>
      </c>
      <c r="X4967" s="1">
        <v>45473</v>
      </c>
      <c r="Y4967" s="1">
        <v>44708</v>
      </c>
      <c r="Z4967" t="s">
        <v>44</v>
      </c>
      <c r="AA4967" t="s">
        <v>101</v>
      </c>
    </row>
    <row r="4968" spans="1:27" x14ac:dyDescent="0.25">
      <c r="A4968" t="s">
        <v>1421</v>
      </c>
      <c r="B4968" t="s">
        <v>55</v>
      </c>
      <c r="C4968" t="s">
        <v>43</v>
      </c>
      <c r="D4968" t="s">
        <v>44</v>
      </c>
      <c r="E4968" t="s">
        <v>155</v>
      </c>
      <c r="F4968" t="s">
        <v>15</v>
      </c>
      <c r="G4968" t="s">
        <v>55</v>
      </c>
      <c r="H4968">
        <v>806</v>
      </c>
      <c r="I4968" t="s">
        <v>55</v>
      </c>
      <c r="J4968">
        <v>120000</v>
      </c>
      <c r="K4968">
        <v>9687.6</v>
      </c>
      <c r="L4968">
        <v>0.26950000000000002</v>
      </c>
      <c r="M4968" s="63">
        <v>45449</v>
      </c>
      <c r="N4968" s="63">
        <v>45509</v>
      </c>
      <c r="O4968">
        <v>60</v>
      </c>
      <c r="P4968" t="s">
        <v>55</v>
      </c>
      <c r="Q4968">
        <v>0</v>
      </c>
      <c r="R4968">
        <v>0</v>
      </c>
      <c r="S4968">
        <v>0</v>
      </c>
      <c r="T4968">
        <v>0</v>
      </c>
      <c r="U4968">
        <v>0</v>
      </c>
      <c r="V4968">
        <v>0</v>
      </c>
      <c r="W4968">
        <v>0</v>
      </c>
      <c r="X4968" s="1">
        <v>45473</v>
      </c>
      <c r="Y4968" s="1">
        <v>44097</v>
      </c>
      <c r="Z4968" t="s">
        <v>44</v>
      </c>
      <c r="AA4968" t="s">
        <v>101</v>
      </c>
    </row>
    <row r="4969" spans="1:27" x14ac:dyDescent="0.25">
      <c r="A4969" t="s">
        <v>800</v>
      </c>
      <c r="B4969" t="s">
        <v>55</v>
      </c>
      <c r="C4969" t="s">
        <v>43</v>
      </c>
      <c r="D4969" t="s">
        <v>44</v>
      </c>
      <c r="E4969" t="s">
        <v>155</v>
      </c>
      <c r="F4969" t="s">
        <v>14</v>
      </c>
      <c r="G4969" t="s">
        <v>55</v>
      </c>
      <c r="H4969">
        <v>777</v>
      </c>
      <c r="I4969" t="s">
        <v>55</v>
      </c>
      <c r="J4969">
        <v>106000</v>
      </c>
      <c r="K4969">
        <v>19074.150000000001</v>
      </c>
      <c r="L4969">
        <v>0.26950000000000002</v>
      </c>
      <c r="M4969" s="63">
        <v>45427</v>
      </c>
      <c r="N4969" s="63">
        <v>45487</v>
      </c>
      <c r="O4969">
        <v>60</v>
      </c>
      <c r="P4969" t="s">
        <v>55</v>
      </c>
      <c r="Q4969">
        <v>0</v>
      </c>
      <c r="R4969">
        <v>0</v>
      </c>
      <c r="S4969">
        <v>0</v>
      </c>
      <c r="T4969">
        <v>0</v>
      </c>
      <c r="U4969">
        <v>0</v>
      </c>
      <c r="V4969">
        <v>0</v>
      </c>
      <c r="W4969">
        <v>0</v>
      </c>
      <c r="X4969" s="1">
        <v>45473</v>
      </c>
      <c r="Y4969" s="1">
        <v>43116</v>
      </c>
      <c r="Z4969" t="s">
        <v>44</v>
      </c>
      <c r="AA4969" t="s">
        <v>99</v>
      </c>
    </row>
    <row r="4970" spans="1:27" x14ac:dyDescent="0.25">
      <c r="A4970" t="s">
        <v>2367</v>
      </c>
      <c r="B4970" t="s">
        <v>55</v>
      </c>
      <c r="C4970" t="s">
        <v>43</v>
      </c>
      <c r="D4970" t="s">
        <v>44</v>
      </c>
      <c r="E4970" t="s">
        <v>155</v>
      </c>
      <c r="F4970" t="s">
        <v>6</v>
      </c>
      <c r="G4970" t="s">
        <v>55</v>
      </c>
      <c r="H4970">
        <v>706</v>
      </c>
      <c r="I4970" t="s">
        <v>55</v>
      </c>
      <c r="J4970">
        <v>350000</v>
      </c>
      <c r="K4970">
        <v>227730.15</v>
      </c>
      <c r="L4970">
        <v>0.26950000000000002</v>
      </c>
      <c r="M4970" s="63">
        <v>45421</v>
      </c>
      <c r="N4970" s="63">
        <v>45481</v>
      </c>
      <c r="O4970">
        <v>60</v>
      </c>
      <c r="P4970" t="s">
        <v>55</v>
      </c>
      <c r="Q4970">
        <v>0</v>
      </c>
      <c r="R4970">
        <v>0</v>
      </c>
      <c r="S4970">
        <v>0</v>
      </c>
      <c r="T4970">
        <v>0</v>
      </c>
      <c r="U4970">
        <v>0</v>
      </c>
      <c r="V4970">
        <v>0</v>
      </c>
      <c r="W4970">
        <v>0</v>
      </c>
      <c r="X4970" s="1">
        <v>45473</v>
      </c>
      <c r="Y4970" s="1">
        <v>44119</v>
      </c>
      <c r="Z4970" t="s">
        <v>44</v>
      </c>
      <c r="AA4970" t="s">
        <v>101</v>
      </c>
    </row>
    <row r="4971" spans="1:27" x14ac:dyDescent="0.25">
      <c r="A4971" t="s">
        <v>2130</v>
      </c>
      <c r="B4971" t="s">
        <v>55</v>
      </c>
      <c r="C4971" t="s">
        <v>43</v>
      </c>
      <c r="D4971" t="s">
        <v>44</v>
      </c>
      <c r="E4971" t="s">
        <v>155</v>
      </c>
      <c r="F4971" t="s">
        <v>4</v>
      </c>
      <c r="G4971" t="s">
        <v>55</v>
      </c>
      <c r="H4971">
        <v>601</v>
      </c>
      <c r="I4971" t="s">
        <v>55</v>
      </c>
      <c r="J4971">
        <v>180000</v>
      </c>
      <c r="K4971">
        <v>162135.60999999999</v>
      </c>
      <c r="L4971">
        <v>0.26950000000000002</v>
      </c>
      <c r="M4971" s="63">
        <v>45429</v>
      </c>
      <c r="N4971" s="63">
        <v>45489</v>
      </c>
      <c r="O4971">
        <v>60</v>
      </c>
      <c r="P4971" t="s">
        <v>55</v>
      </c>
      <c r="Q4971">
        <v>0</v>
      </c>
      <c r="R4971">
        <v>0</v>
      </c>
      <c r="S4971">
        <v>0</v>
      </c>
      <c r="T4971">
        <v>0</v>
      </c>
      <c r="U4971">
        <v>0</v>
      </c>
      <c r="V4971">
        <v>0</v>
      </c>
      <c r="W4971">
        <v>0</v>
      </c>
      <c r="X4971" s="1">
        <v>45473</v>
      </c>
      <c r="Y4971" s="1">
        <v>43934</v>
      </c>
      <c r="Z4971" t="s">
        <v>44</v>
      </c>
      <c r="AA4971" t="s">
        <v>101</v>
      </c>
    </row>
    <row r="4972" spans="1:27" x14ac:dyDescent="0.25">
      <c r="A4972" t="s">
        <v>2162</v>
      </c>
      <c r="B4972" t="s">
        <v>55</v>
      </c>
      <c r="C4972" t="s">
        <v>43</v>
      </c>
      <c r="D4972" t="s">
        <v>44</v>
      </c>
      <c r="E4972" t="s">
        <v>155</v>
      </c>
      <c r="F4972" t="s">
        <v>9</v>
      </c>
      <c r="G4972" t="s">
        <v>55</v>
      </c>
      <c r="H4972">
        <v>552</v>
      </c>
      <c r="I4972" t="s">
        <v>55</v>
      </c>
      <c r="J4972">
        <v>130000</v>
      </c>
      <c r="K4972">
        <v>98095.05</v>
      </c>
      <c r="L4972">
        <v>0.26950000000000002</v>
      </c>
      <c r="M4972" s="63">
        <v>45432</v>
      </c>
      <c r="N4972" s="63">
        <v>45492</v>
      </c>
      <c r="O4972">
        <v>60</v>
      </c>
      <c r="P4972" t="s">
        <v>55</v>
      </c>
      <c r="Q4972">
        <v>0</v>
      </c>
      <c r="R4972">
        <v>0</v>
      </c>
      <c r="S4972">
        <v>0</v>
      </c>
      <c r="T4972">
        <v>0</v>
      </c>
      <c r="U4972">
        <v>0</v>
      </c>
      <c r="V4972">
        <v>0</v>
      </c>
      <c r="W4972">
        <v>0</v>
      </c>
      <c r="X4972" s="1">
        <v>45473</v>
      </c>
      <c r="Y4972" s="1">
        <v>43633</v>
      </c>
      <c r="Z4972" t="s">
        <v>44</v>
      </c>
      <c r="AA4972" t="s">
        <v>100</v>
      </c>
    </row>
    <row r="4973" spans="1:27" x14ac:dyDescent="0.25">
      <c r="A4973" t="s">
        <v>2235</v>
      </c>
      <c r="B4973" t="s">
        <v>55</v>
      </c>
      <c r="C4973" t="s">
        <v>43</v>
      </c>
      <c r="D4973" t="s">
        <v>44</v>
      </c>
      <c r="E4973" t="s">
        <v>155</v>
      </c>
      <c r="F4973" t="s">
        <v>2</v>
      </c>
      <c r="G4973" t="s">
        <v>55</v>
      </c>
      <c r="H4973">
        <v>699</v>
      </c>
      <c r="I4973" t="s">
        <v>55</v>
      </c>
      <c r="J4973">
        <v>140000</v>
      </c>
      <c r="K4973">
        <v>120013.07</v>
      </c>
      <c r="L4973">
        <v>0.26950000000000002</v>
      </c>
      <c r="M4973" s="63">
        <v>45420</v>
      </c>
      <c r="N4973" s="63">
        <v>45480</v>
      </c>
      <c r="O4973">
        <v>60</v>
      </c>
      <c r="P4973" t="s">
        <v>55</v>
      </c>
      <c r="Q4973">
        <v>0</v>
      </c>
      <c r="R4973">
        <v>0</v>
      </c>
      <c r="S4973">
        <v>0</v>
      </c>
      <c r="T4973">
        <v>0</v>
      </c>
      <c r="U4973">
        <v>0</v>
      </c>
      <c r="V4973">
        <v>0</v>
      </c>
      <c r="W4973">
        <v>0</v>
      </c>
      <c r="X4973" s="1">
        <v>45473</v>
      </c>
      <c r="Y4973" s="1">
        <v>43090</v>
      </c>
      <c r="Z4973" t="s">
        <v>44</v>
      </c>
      <c r="AA4973" t="s">
        <v>101</v>
      </c>
    </row>
    <row r="4974" spans="1:27" x14ac:dyDescent="0.25">
      <c r="A4974" t="s">
        <v>1310</v>
      </c>
      <c r="B4974" t="s">
        <v>55</v>
      </c>
      <c r="C4974" t="s">
        <v>43</v>
      </c>
      <c r="D4974" t="s">
        <v>44</v>
      </c>
      <c r="E4974" t="s">
        <v>155</v>
      </c>
      <c r="F4974" t="s">
        <v>10</v>
      </c>
      <c r="G4974" t="s">
        <v>55</v>
      </c>
      <c r="H4974">
        <v>529</v>
      </c>
      <c r="I4974" t="s">
        <v>55</v>
      </c>
      <c r="J4974">
        <v>25000</v>
      </c>
      <c r="K4974">
        <v>21250.35</v>
      </c>
      <c r="L4974">
        <v>0.26950000000000002</v>
      </c>
      <c r="M4974" s="63">
        <v>45398</v>
      </c>
      <c r="N4974" s="63">
        <v>45488</v>
      </c>
      <c r="O4974">
        <v>90</v>
      </c>
      <c r="P4974" t="s">
        <v>55</v>
      </c>
      <c r="Q4974">
        <v>0</v>
      </c>
      <c r="R4974">
        <v>0</v>
      </c>
      <c r="S4974">
        <v>0</v>
      </c>
      <c r="T4974">
        <v>0</v>
      </c>
      <c r="U4974">
        <v>0</v>
      </c>
      <c r="V4974">
        <v>0</v>
      </c>
      <c r="W4974">
        <v>0</v>
      </c>
      <c r="X4974" s="1">
        <v>45473</v>
      </c>
      <c r="Y4974" s="1">
        <v>44792</v>
      </c>
      <c r="Z4974" t="s">
        <v>44</v>
      </c>
      <c r="AA4974" t="s">
        <v>99</v>
      </c>
    </row>
    <row r="4975" spans="1:27" x14ac:dyDescent="0.25">
      <c r="A4975" t="s">
        <v>1470</v>
      </c>
      <c r="B4975" t="s">
        <v>55</v>
      </c>
      <c r="C4975" t="s">
        <v>43</v>
      </c>
      <c r="D4975" t="s">
        <v>44</v>
      </c>
      <c r="E4975" t="s">
        <v>155</v>
      </c>
      <c r="F4975" t="s">
        <v>7</v>
      </c>
      <c r="G4975" t="s">
        <v>55</v>
      </c>
      <c r="H4975">
        <v>767</v>
      </c>
      <c r="I4975" t="s">
        <v>55</v>
      </c>
      <c r="J4975">
        <v>270000</v>
      </c>
      <c r="K4975">
        <v>140854.95000000001</v>
      </c>
      <c r="L4975">
        <v>0.26950000000000002</v>
      </c>
      <c r="M4975" s="63">
        <v>45451</v>
      </c>
      <c r="N4975" s="63">
        <v>45511</v>
      </c>
      <c r="O4975">
        <v>60</v>
      </c>
      <c r="P4975" t="s">
        <v>55</v>
      </c>
      <c r="Q4975">
        <v>0</v>
      </c>
      <c r="R4975">
        <v>0</v>
      </c>
      <c r="S4975">
        <v>0</v>
      </c>
      <c r="T4975">
        <v>0</v>
      </c>
      <c r="U4975">
        <v>0</v>
      </c>
      <c r="V4975">
        <v>0</v>
      </c>
      <c r="W4975">
        <v>0</v>
      </c>
      <c r="X4975" s="1">
        <v>45473</v>
      </c>
      <c r="Y4975" s="1">
        <v>44499</v>
      </c>
      <c r="Z4975" t="s">
        <v>44</v>
      </c>
      <c r="AA4975" t="s">
        <v>101</v>
      </c>
    </row>
    <row r="4976" spans="1:27" x14ac:dyDescent="0.25">
      <c r="A4976" t="s">
        <v>2204</v>
      </c>
      <c r="B4976" t="s">
        <v>55</v>
      </c>
      <c r="C4976" t="s">
        <v>43</v>
      </c>
      <c r="D4976" t="s">
        <v>44</v>
      </c>
      <c r="E4976" t="s">
        <v>155</v>
      </c>
      <c r="F4976" t="s">
        <v>9</v>
      </c>
      <c r="G4976" t="s">
        <v>55</v>
      </c>
      <c r="H4976">
        <v>873</v>
      </c>
      <c r="I4976" t="s">
        <v>55</v>
      </c>
      <c r="J4976">
        <v>290000</v>
      </c>
      <c r="K4976">
        <v>280475.39</v>
      </c>
      <c r="L4976">
        <v>0.26950000000000002</v>
      </c>
      <c r="M4976" s="63">
        <v>45457</v>
      </c>
      <c r="N4976" s="63">
        <v>45517</v>
      </c>
      <c r="O4976">
        <v>60</v>
      </c>
      <c r="P4976" t="s">
        <v>55</v>
      </c>
      <c r="Q4976">
        <v>0</v>
      </c>
      <c r="R4976">
        <v>0</v>
      </c>
      <c r="S4976">
        <v>0</v>
      </c>
      <c r="T4976">
        <v>0</v>
      </c>
      <c r="U4976">
        <v>0</v>
      </c>
      <c r="V4976">
        <v>0</v>
      </c>
      <c r="W4976">
        <v>0</v>
      </c>
      <c r="X4976" s="1">
        <v>45473</v>
      </c>
      <c r="Y4976" s="1">
        <v>44352</v>
      </c>
      <c r="Z4976" t="s">
        <v>44</v>
      </c>
      <c r="AA4976" t="s">
        <v>100</v>
      </c>
    </row>
    <row r="4977" spans="1:27" x14ac:dyDescent="0.25">
      <c r="A4977" t="s">
        <v>1698</v>
      </c>
      <c r="B4977" t="s">
        <v>55</v>
      </c>
      <c r="C4977" t="s">
        <v>43</v>
      </c>
      <c r="D4977" t="s">
        <v>44</v>
      </c>
      <c r="E4977" t="s">
        <v>155</v>
      </c>
      <c r="F4977" t="s">
        <v>7</v>
      </c>
      <c r="G4977" t="s">
        <v>55</v>
      </c>
      <c r="H4977">
        <v>734</v>
      </c>
      <c r="I4977" t="s">
        <v>55</v>
      </c>
      <c r="J4977">
        <v>270000</v>
      </c>
      <c r="K4977">
        <v>200919.15</v>
      </c>
      <c r="L4977">
        <v>0.26950000000000002</v>
      </c>
      <c r="M4977" s="63">
        <v>45424</v>
      </c>
      <c r="N4977" s="63">
        <v>45484</v>
      </c>
      <c r="O4977">
        <v>60</v>
      </c>
      <c r="P4977" t="s">
        <v>55</v>
      </c>
      <c r="Q4977">
        <v>0</v>
      </c>
      <c r="R4977">
        <v>0</v>
      </c>
      <c r="S4977">
        <v>0</v>
      </c>
      <c r="T4977">
        <v>0</v>
      </c>
      <c r="U4977">
        <v>0</v>
      </c>
      <c r="V4977">
        <v>0</v>
      </c>
      <c r="W4977">
        <v>0</v>
      </c>
      <c r="X4977" s="1">
        <v>45473</v>
      </c>
      <c r="Y4977" s="1">
        <v>43950</v>
      </c>
      <c r="Z4977" t="s">
        <v>44</v>
      </c>
      <c r="AA4977" t="s">
        <v>103</v>
      </c>
    </row>
    <row r="4978" spans="1:27" x14ac:dyDescent="0.25">
      <c r="A4978" t="s">
        <v>294</v>
      </c>
      <c r="B4978" t="s">
        <v>55</v>
      </c>
      <c r="C4978" t="s">
        <v>43</v>
      </c>
      <c r="D4978" t="s">
        <v>44</v>
      </c>
      <c r="E4978" t="s">
        <v>155</v>
      </c>
      <c r="F4978" t="s">
        <v>11</v>
      </c>
      <c r="G4978" t="s">
        <v>55</v>
      </c>
      <c r="H4978">
        <v>859</v>
      </c>
      <c r="I4978" t="s">
        <v>55</v>
      </c>
      <c r="J4978">
        <v>120000</v>
      </c>
      <c r="K4978">
        <v>96182.1</v>
      </c>
      <c r="L4978">
        <v>0.26950000000000002</v>
      </c>
      <c r="M4978" s="63">
        <v>45470</v>
      </c>
      <c r="N4978" s="63">
        <v>45530</v>
      </c>
      <c r="O4978">
        <v>60</v>
      </c>
      <c r="P4978" t="s">
        <v>55</v>
      </c>
      <c r="Q4978">
        <v>0</v>
      </c>
      <c r="R4978">
        <v>0</v>
      </c>
      <c r="S4978">
        <v>0</v>
      </c>
      <c r="T4978">
        <v>0</v>
      </c>
      <c r="U4978">
        <v>0</v>
      </c>
      <c r="V4978">
        <v>0</v>
      </c>
      <c r="W4978">
        <v>0</v>
      </c>
      <c r="X4978" s="1">
        <v>45473</v>
      </c>
      <c r="Y4978" s="1">
        <v>43569</v>
      </c>
      <c r="Z4978" t="s">
        <v>44</v>
      </c>
      <c r="AA4978" t="s">
        <v>102</v>
      </c>
    </row>
    <row r="4979" spans="1:27" x14ac:dyDescent="0.25">
      <c r="A4979" t="s">
        <v>1462</v>
      </c>
      <c r="B4979" t="s">
        <v>55</v>
      </c>
      <c r="C4979" t="s">
        <v>43</v>
      </c>
      <c r="D4979" t="s">
        <v>44</v>
      </c>
      <c r="E4979" t="s">
        <v>155</v>
      </c>
      <c r="F4979" t="s">
        <v>12</v>
      </c>
      <c r="G4979" t="s">
        <v>55</v>
      </c>
      <c r="H4979">
        <v>711</v>
      </c>
      <c r="I4979" t="s">
        <v>55</v>
      </c>
      <c r="J4979">
        <v>300000</v>
      </c>
      <c r="K4979">
        <v>215688.15</v>
      </c>
      <c r="L4979">
        <v>0.28949999999999998</v>
      </c>
      <c r="M4979" s="63">
        <v>45415</v>
      </c>
      <c r="N4979" s="63">
        <v>45505</v>
      </c>
      <c r="O4979">
        <v>90</v>
      </c>
      <c r="P4979" t="s">
        <v>55</v>
      </c>
      <c r="Q4979">
        <v>0</v>
      </c>
      <c r="R4979">
        <v>0</v>
      </c>
      <c r="S4979">
        <v>0</v>
      </c>
      <c r="T4979">
        <v>0</v>
      </c>
      <c r="U4979">
        <v>0</v>
      </c>
      <c r="V4979">
        <v>0</v>
      </c>
      <c r="W4979">
        <v>0</v>
      </c>
      <c r="X4979" s="1">
        <v>45473</v>
      </c>
      <c r="Y4979" s="1">
        <v>45027</v>
      </c>
      <c r="Z4979" t="s">
        <v>44</v>
      </c>
      <c r="AA4979" t="s">
        <v>100</v>
      </c>
    </row>
    <row r="4980" spans="1:27" x14ac:dyDescent="0.25">
      <c r="A4980" t="s">
        <v>2035</v>
      </c>
      <c r="B4980" t="s">
        <v>55</v>
      </c>
      <c r="C4980" t="s">
        <v>43</v>
      </c>
      <c r="D4980" t="s">
        <v>44</v>
      </c>
      <c r="E4980" t="s">
        <v>155</v>
      </c>
      <c r="F4980" t="s">
        <v>18</v>
      </c>
      <c r="G4980" t="s">
        <v>55</v>
      </c>
      <c r="H4980">
        <v>761</v>
      </c>
      <c r="I4980" t="s">
        <v>55</v>
      </c>
      <c r="J4980">
        <v>170000</v>
      </c>
      <c r="K4980">
        <v>30684.15</v>
      </c>
      <c r="L4980">
        <v>0.26950000000000002</v>
      </c>
      <c r="M4980" s="63">
        <v>45449</v>
      </c>
      <c r="N4980" s="63">
        <v>45569</v>
      </c>
      <c r="O4980">
        <v>120</v>
      </c>
      <c r="P4980" t="s">
        <v>55</v>
      </c>
      <c r="Q4980">
        <v>0</v>
      </c>
      <c r="R4980">
        <v>0</v>
      </c>
      <c r="S4980">
        <v>0</v>
      </c>
      <c r="T4980">
        <v>0</v>
      </c>
      <c r="U4980">
        <v>0</v>
      </c>
      <c r="V4980">
        <v>0</v>
      </c>
      <c r="W4980">
        <v>0</v>
      </c>
      <c r="X4980" s="1">
        <v>45473</v>
      </c>
      <c r="Y4980" s="1">
        <v>43423</v>
      </c>
      <c r="Z4980" t="s">
        <v>44</v>
      </c>
      <c r="AA4980" t="s">
        <v>101</v>
      </c>
    </row>
    <row r="4981" spans="1:27" x14ac:dyDescent="0.25">
      <c r="A4981" t="s">
        <v>1831</v>
      </c>
      <c r="B4981" t="s">
        <v>55</v>
      </c>
      <c r="C4981" t="s">
        <v>43</v>
      </c>
      <c r="D4981" t="s">
        <v>44</v>
      </c>
      <c r="E4981" t="s">
        <v>155</v>
      </c>
      <c r="F4981" t="s">
        <v>7</v>
      </c>
      <c r="G4981" t="s">
        <v>55</v>
      </c>
      <c r="H4981">
        <v>403</v>
      </c>
      <c r="I4981" t="s">
        <v>55</v>
      </c>
      <c r="J4981">
        <v>230000</v>
      </c>
      <c r="K4981">
        <v>170363.25</v>
      </c>
      <c r="L4981">
        <v>0.26950000000000002</v>
      </c>
      <c r="M4981" s="63">
        <v>45451</v>
      </c>
      <c r="N4981" s="63">
        <v>45481</v>
      </c>
      <c r="O4981">
        <v>30</v>
      </c>
      <c r="P4981" t="s">
        <v>55</v>
      </c>
      <c r="Q4981">
        <v>0</v>
      </c>
      <c r="R4981">
        <v>0</v>
      </c>
      <c r="S4981">
        <v>0</v>
      </c>
      <c r="T4981">
        <v>0</v>
      </c>
      <c r="U4981">
        <v>0</v>
      </c>
      <c r="V4981">
        <v>0</v>
      </c>
      <c r="W4981">
        <v>0</v>
      </c>
      <c r="X4981" s="1">
        <v>45473</v>
      </c>
      <c r="Y4981" s="1">
        <v>43340</v>
      </c>
      <c r="Z4981" t="s">
        <v>44</v>
      </c>
      <c r="AA4981" t="s">
        <v>101</v>
      </c>
    </row>
    <row r="4982" spans="1:27" x14ac:dyDescent="0.25">
      <c r="A4982" t="s">
        <v>1985</v>
      </c>
      <c r="B4982" t="s">
        <v>55</v>
      </c>
      <c r="C4982" t="s">
        <v>43</v>
      </c>
      <c r="D4982" t="s">
        <v>44</v>
      </c>
      <c r="E4982" t="s">
        <v>155</v>
      </c>
      <c r="F4982" t="s">
        <v>14</v>
      </c>
      <c r="G4982" t="s">
        <v>55</v>
      </c>
      <c r="H4982">
        <v>534</v>
      </c>
      <c r="I4982" t="s">
        <v>55</v>
      </c>
      <c r="J4982">
        <v>270000</v>
      </c>
      <c r="K4982">
        <v>268549.43</v>
      </c>
      <c r="L4982">
        <v>0.26950000000000002</v>
      </c>
      <c r="M4982" s="63">
        <v>45455</v>
      </c>
      <c r="N4982" s="63">
        <v>45515</v>
      </c>
      <c r="O4982">
        <v>60</v>
      </c>
      <c r="P4982" t="s">
        <v>55</v>
      </c>
      <c r="Q4982">
        <v>0</v>
      </c>
      <c r="R4982">
        <v>0</v>
      </c>
      <c r="S4982">
        <v>0</v>
      </c>
      <c r="T4982">
        <v>0</v>
      </c>
      <c r="U4982">
        <v>0</v>
      </c>
      <c r="V4982">
        <v>0</v>
      </c>
      <c r="W4982">
        <v>0</v>
      </c>
      <c r="X4982" s="1">
        <v>45473</v>
      </c>
      <c r="Y4982" s="1">
        <v>44454</v>
      </c>
      <c r="Z4982" t="s">
        <v>44</v>
      </c>
      <c r="AA4982" t="s">
        <v>100</v>
      </c>
    </row>
    <row r="4983" spans="1:27" x14ac:dyDescent="0.25">
      <c r="A4983" t="s">
        <v>1439</v>
      </c>
      <c r="B4983" t="s">
        <v>55</v>
      </c>
      <c r="C4983" t="s">
        <v>43</v>
      </c>
      <c r="D4983" t="s">
        <v>44</v>
      </c>
      <c r="E4983" t="s">
        <v>155</v>
      </c>
      <c r="F4983" t="s">
        <v>12</v>
      </c>
      <c r="G4983" t="s">
        <v>55</v>
      </c>
      <c r="H4983">
        <v>639</v>
      </c>
      <c r="I4983" t="s">
        <v>55</v>
      </c>
      <c r="J4983">
        <v>90000</v>
      </c>
      <c r="K4983">
        <v>59346</v>
      </c>
      <c r="L4983">
        <v>0.26950000000000002</v>
      </c>
      <c r="M4983" s="63">
        <v>45439</v>
      </c>
      <c r="N4983" s="63">
        <v>45499</v>
      </c>
      <c r="O4983">
        <v>60</v>
      </c>
      <c r="P4983" t="s">
        <v>55</v>
      </c>
      <c r="Q4983">
        <v>0</v>
      </c>
      <c r="R4983">
        <v>0</v>
      </c>
      <c r="S4983">
        <v>0</v>
      </c>
      <c r="T4983">
        <v>0</v>
      </c>
      <c r="U4983">
        <v>0</v>
      </c>
      <c r="V4983">
        <v>0</v>
      </c>
      <c r="W4983">
        <v>0</v>
      </c>
      <c r="X4983" s="1">
        <v>45473</v>
      </c>
      <c r="Y4983" s="1">
        <v>43178</v>
      </c>
      <c r="Z4983" t="s">
        <v>44</v>
      </c>
      <c r="AA4983" t="s">
        <v>101</v>
      </c>
    </row>
    <row r="4984" spans="1:27" x14ac:dyDescent="0.25">
      <c r="A4984" t="s">
        <v>1643</v>
      </c>
      <c r="B4984" t="s">
        <v>55</v>
      </c>
      <c r="C4984" t="s">
        <v>43</v>
      </c>
      <c r="D4984" t="s">
        <v>44</v>
      </c>
      <c r="E4984" t="s">
        <v>155</v>
      </c>
      <c r="F4984" t="s">
        <v>6</v>
      </c>
      <c r="G4984" t="s">
        <v>55</v>
      </c>
      <c r="H4984">
        <v>799</v>
      </c>
      <c r="I4984" t="s">
        <v>55</v>
      </c>
      <c r="J4984">
        <v>220000</v>
      </c>
      <c r="K4984">
        <v>213320.36</v>
      </c>
      <c r="L4984">
        <v>0.26950000000000002</v>
      </c>
      <c r="M4984" s="63">
        <v>45468</v>
      </c>
      <c r="N4984" s="63">
        <v>45528</v>
      </c>
      <c r="O4984">
        <v>60</v>
      </c>
      <c r="P4984" t="s">
        <v>55</v>
      </c>
      <c r="Q4984">
        <v>0</v>
      </c>
      <c r="R4984">
        <v>0</v>
      </c>
      <c r="S4984">
        <v>0</v>
      </c>
      <c r="T4984">
        <v>0</v>
      </c>
      <c r="U4984">
        <v>0</v>
      </c>
      <c r="V4984">
        <v>0</v>
      </c>
      <c r="W4984">
        <v>0</v>
      </c>
      <c r="X4984" s="1">
        <v>45473</v>
      </c>
      <c r="Y4984" s="1">
        <v>43353</v>
      </c>
      <c r="Z4984" t="s">
        <v>44</v>
      </c>
      <c r="AA4984" t="s">
        <v>99</v>
      </c>
    </row>
    <row r="4985" spans="1:27" x14ac:dyDescent="0.25">
      <c r="A4985" t="s">
        <v>1908</v>
      </c>
      <c r="B4985" t="s">
        <v>55</v>
      </c>
      <c r="C4985" t="s">
        <v>43</v>
      </c>
      <c r="D4985" t="s">
        <v>44</v>
      </c>
      <c r="E4985" t="s">
        <v>155</v>
      </c>
      <c r="F4985" t="s">
        <v>6</v>
      </c>
      <c r="G4985" t="s">
        <v>55</v>
      </c>
      <c r="H4985">
        <v>763</v>
      </c>
      <c r="I4985" t="s">
        <v>55</v>
      </c>
      <c r="J4985">
        <v>370000</v>
      </c>
      <c r="K4985">
        <v>107635.5</v>
      </c>
      <c r="L4985">
        <v>0.26950000000000002</v>
      </c>
      <c r="M4985" s="63">
        <v>45473</v>
      </c>
      <c r="N4985" s="63">
        <v>45593</v>
      </c>
      <c r="O4985">
        <v>120</v>
      </c>
      <c r="P4985" t="s">
        <v>55</v>
      </c>
      <c r="Q4985">
        <v>0</v>
      </c>
      <c r="R4985">
        <v>0</v>
      </c>
      <c r="S4985">
        <v>0</v>
      </c>
      <c r="T4985">
        <v>0</v>
      </c>
      <c r="U4985">
        <v>0</v>
      </c>
      <c r="V4985">
        <v>0</v>
      </c>
      <c r="W4985">
        <v>0</v>
      </c>
      <c r="X4985" s="1">
        <v>45473</v>
      </c>
      <c r="Y4985" s="1">
        <v>44066</v>
      </c>
      <c r="Z4985" t="s">
        <v>44</v>
      </c>
      <c r="AA4985" t="s">
        <v>99</v>
      </c>
    </row>
    <row r="4986" spans="1:27" x14ac:dyDescent="0.25">
      <c r="A4986" t="s">
        <v>1810</v>
      </c>
      <c r="B4986" t="s">
        <v>55</v>
      </c>
      <c r="C4986" t="s">
        <v>43</v>
      </c>
      <c r="D4986" t="s">
        <v>44</v>
      </c>
      <c r="E4986" t="s">
        <v>155</v>
      </c>
      <c r="F4986" t="s">
        <v>7</v>
      </c>
      <c r="G4986" t="s">
        <v>55</v>
      </c>
      <c r="H4986">
        <v>744</v>
      </c>
      <c r="I4986" t="s">
        <v>55</v>
      </c>
      <c r="J4986">
        <v>50000</v>
      </c>
      <c r="K4986">
        <v>48068.78</v>
      </c>
      <c r="L4986">
        <v>0.26950000000000002</v>
      </c>
      <c r="M4986" s="63">
        <v>45470</v>
      </c>
      <c r="N4986" s="63">
        <v>45560</v>
      </c>
      <c r="O4986">
        <v>90</v>
      </c>
      <c r="P4986" t="s">
        <v>55</v>
      </c>
      <c r="Q4986">
        <v>0</v>
      </c>
      <c r="R4986">
        <v>0</v>
      </c>
      <c r="S4986">
        <v>0</v>
      </c>
      <c r="T4986">
        <v>0</v>
      </c>
      <c r="U4986">
        <v>0</v>
      </c>
      <c r="V4986">
        <v>0</v>
      </c>
      <c r="W4986">
        <v>0</v>
      </c>
      <c r="X4986" s="1">
        <v>45473</v>
      </c>
      <c r="Y4986" s="1">
        <v>44365</v>
      </c>
      <c r="Z4986" t="s">
        <v>44</v>
      </c>
      <c r="AA4986" t="s">
        <v>99</v>
      </c>
    </row>
    <row r="4987" spans="1:27" x14ac:dyDescent="0.25">
      <c r="A4987" t="s">
        <v>1277</v>
      </c>
      <c r="B4987" t="s">
        <v>55</v>
      </c>
      <c r="C4987" t="s">
        <v>43</v>
      </c>
      <c r="D4987" t="s">
        <v>44</v>
      </c>
      <c r="E4987" t="s">
        <v>155</v>
      </c>
      <c r="F4987" t="s">
        <v>9</v>
      </c>
      <c r="G4987" t="s">
        <v>55</v>
      </c>
      <c r="H4987">
        <v>523</v>
      </c>
      <c r="I4987" t="s">
        <v>55</v>
      </c>
      <c r="J4987">
        <v>130000</v>
      </c>
      <c r="K4987">
        <v>111006.45</v>
      </c>
      <c r="L4987">
        <v>0.26950000000000002</v>
      </c>
      <c r="M4987" s="63">
        <v>45435</v>
      </c>
      <c r="N4987" s="63">
        <v>45495</v>
      </c>
      <c r="O4987">
        <v>60</v>
      </c>
      <c r="P4987" t="s">
        <v>55</v>
      </c>
      <c r="Q4987">
        <v>0</v>
      </c>
      <c r="R4987">
        <v>0</v>
      </c>
      <c r="S4987">
        <v>0</v>
      </c>
      <c r="T4987">
        <v>0</v>
      </c>
      <c r="U4987">
        <v>0</v>
      </c>
      <c r="V4987">
        <v>0</v>
      </c>
      <c r="W4987">
        <v>0</v>
      </c>
      <c r="X4987" s="1">
        <v>45473</v>
      </c>
      <c r="Y4987" s="1">
        <v>44834</v>
      </c>
      <c r="Z4987" t="s">
        <v>44</v>
      </c>
      <c r="AA4987" t="s">
        <v>100</v>
      </c>
    </row>
    <row r="4988" spans="1:27" x14ac:dyDescent="0.25">
      <c r="A4988" t="s">
        <v>1111</v>
      </c>
      <c r="B4988" t="s">
        <v>55</v>
      </c>
      <c r="C4988" t="s">
        <v>43</v>
      </c>
      <c r="D4988" t="s">
        <v>44</v>
      </c>
      <c r="E4988" t="s">
        <v>155</v>
      </c>
      <c r="F4988" t="s">
        <v>3</v>
      </c>
      <c r="G4988" t="s">
        <v>55</v>
      </c>
      <c r="H4988">
        <v>551</v>
      </c>
      <c r="I4988" t="s">
        <v>55</v>
      </c>
      <c r="J4988">
        <v>30000</v>
      </c>
      <c r="K4988">
        <v>6253.2</v>
      </c>
      <c r="L4988">
        <v>0.26950000000000002</v>
      </c>
      <c r="M4988" s="63">
        <v>45430</v>
      </c>
      <c r="N4988" s="63">
        <v>45550</v>
      </c>
      <c r="O4988">
        <v>120</v>
      </c>
      <c r="P4988" t="s">
        <v>55</v>
      </c>
      <c r="Q4988">
        <v>0</v>
      </c>
      <c r="R4988">
        <v>0</v>
      </c>
      <c r="S4988">
        <v>0</v>
      </c>
      <c r="T4988">
        <v>0</v>
      </c>
      <c r="U4988">
        <v>0</v>
      </c>
      <c r="V4988">
        <v>0</v>
      </c>
      <c r="W4988">
        <v>0</v>
      </c>
      <c r="X4988" s="1">
        <v>45473</v>
      </c>
      <c r="Y4988" s="1">
        <v>43596</v>
      </c>
      <c r="Z4988" t="s">
        <v>44</v>
      </c>
      <c r="AA4988" t="s">
        <v>101</v>
      </c>
    </row>
    <row r="4989" spans="1:27" x14ac:dyDescent="0.25">
      <c r="A4989" t="s">
        <v>1093</v>
      </c>
      <c r="B4989" t="s">
        <v>55</v>
      </c>
      <c r="C4989" t="s">
        <v>43</v>
      </c>
      <c r="D4989" t="s">
        <v>44</v>
      </c>
      <c r="E4989" t="s">
        <v>155</v>
      </c>
      <c r="F4989" t="s">
        <v>14</v>
      </c>
      <c r="G4989" t="s">
        <v>55</v>
      </c>
      <c r="H4989">
        <v>791</v>
      </c>
      <c r="I4989" t="s">
        <v>55</v>
      </c>
      <c r="J4989">
        <v>270000</v>
      </c>
      <c r="K4989">
        <v>230389.31</v>
      </c>
      <c r="L4989">
        <v>0.26950000000000002</v>
      </c>
      <c r="M4989" s="63">
        <v>45471</v>
      </c>
      <c r="N4989" s="63">
        <v>45621</v>
      </c>
      <c r="O4989">
        <v>150</v>
      </c>
      <c r="P4989" t="s">
        <v>55</v>
      </c>
      <c r="Q4989">
        <v>0</v>
      </c>
      <c r="R4989">
        <v>0</v>
      </c>
      <c r="S4989">
        <v>0</v>
      </c>
      <c r="T4989">
        <v>0</v>
      </c>
      <c r="U4989">
        <v>0</v>
      </c>
      <c r="V4989">
        <v>0</v>
      </c>
      <c r="W4989">
        <v>0</v>
      </c>
      <c r="X4989" s="1">
        <v>45473</v>
      </c>
      <c r="Y4989" s="1">
        <v>43987</v>
      </c>
      <c r="Z4989" t="s">
        <v>44</v>
      </c>
      <c r="AA4989" t="s">
        <v>104</v>
      </c>
    </row>
    <row r="4990" spans="1:27" x14ac:dyDescent="0.25">
      <c r="A4990" t="s">
        <v>1790</v>
      </c>
      <c r="B4990" t="s">
        <v>55</v>
      </c>
      <c r="C4990" t="s">
        <v>43</v>
      </c>
      <c r="D4990" t="s">
        <v>44</v>
      </c>
      <c r="E4990" t="s">
        <v>155</v>
      </c>
      <c r="F4990" t="s">
        <v>9</v>
      </c>
      <c r="G4990" t="s">
        <v>55</v>
      </c>
      <c r="H4990">
        <v>747</v>
      </c>
      <c r="I4990" t="s">
        <v>55</v>
      </c>
      <c r="J4990">
        <v>170000</v>
      </c>
      <c r="K4990">
        <v>67936.05</v>
      </c>
      <c r="L4990">
        <v>0.26950000000000002</v>
      </c>
      <c r="M4990" s="63">
        <v>45415</v>
      </c>
      <c r="N4990" s="63">
        <v>45505</v>
      </c>
      <c r="O4990">
        <v>90</v>
      </c>
      <c r="P4990" t="s">
        <v>55</v>
      </c>
      <c r="Q4990">
        <v>0</v>
      </c>
      <c r="R4990">
        <v>0</v>
      </c>
      <c r="S4990">
        <v>0</v>
      </c>
      <c r="T4990">
        <v>0</v>
      </c>
      <c r="U4990">
        <v>0</v>
      </c>
      <c r="V4990">
        <v>0</v>
      </c>
      <c r="W4990">
        <v>0</v>
      </c>
      <c r="X4990" s="1">
        <v>45473</v>
      </c>
      <c r="Y4990" s="1">
        <v>44922</v>
      </c>
      <c r="Z4990" t="s">
        <v>44</v>
      </c>
      <c r="AA4990" t="s">
        <v>100</v>
      </c>
    </row>
    <row r="4991" spans="1:27" x14ac:dyDescent="0.25">
      <c r="A4991" t="s">
        <v>1920</v>
      </c>
      <c r="B4991" t="s">
        <v>55</v>
      </c>
      <c r="C4991" t="s">
        <v>43</v>
      </c>
      <c r="D4991" t="s">
        <v>44</v>
      </c>
      <c r="E4991" t="s">
        <v>155</v>
      </c>
      <c r="F4991" t="s">
        <v>17</v>
      </c>
      <c r="G4991" t="s">
        <v>55</v>
      </c>
      <c r="H4991">
        <v>747</v>
      </c>
      <c r="I4991" t="s">
        <v>55</v>
      </c>
      <c r="J4991">
        <v>30000</v>
      </c>
      <c r="K4991">
        <v>24695.55</v>
      </c>
      <c r="L4991">
        <v>0.26950000000000002</v>
      </c>
      <c r="M4991" s="63">
        <v>45420</v>
      </c>
      <c r="N4991" s="63">
        <v>45480</v>
      </c>
      <c r="O4991">
        <v>60</v>
      </c>
      <c r="P4991" t="s">
        <v>55</v>
      </c>
      <c r="Q4991">
        <v>0</v>
      </c>
      <c r="R4991">
        <v>0</v>
      </c>
      <c r="S4991">
        <v>0</v>
      </c>
      <c r="T4991">
        <v>0</v>
      </c>
      <c r="U4991">
        <v>0</v>
      </c>
      <c r="V4991">
        <v>0</v>
      </c>
      <c r="W4991">
        <v>0</v>
      </c>
      <c r="X4991" s="1">
        <v>45473</v>
      </c>
      <c r="Y4991" s="1">
        <v>44892</v>
      </c>
      <c r="Z4991" t="s">
        <v>44</v>
      </c>
      <c r="AA4991" t="s">
        <v>99</v>
      </c>
    </row>
    <row r="4992" spans="1:27" x14ac:dyDescent="0.25">
      <c r="A4992" t="s">
        <v>1288</v>
      </c>
      <c r="B4992" t="s">
        <v>55</v>
      </c>
      <c r="C4992" t="s">
        <v>43</v>
      </c>
      <c r="D4992" t="s">
        <v>44</v>
      </c>
      <c r="E4992" t="s">
        <v>155</v>
      </c>
      <c r="F4992" t="s">
        <v>2</v>
      </c>
      <c r="G4992" t="s">
        <v>55</v>
      </c>
      <c r="H4992">
        <v>773</v>
      </c>
      <c r="I4992" t="s">
        <v>55</v>
      </c>
      <c r="J4992">
        <v>15000</v>
      </c>
      <c r="K4992">
        <v>9509.4</v>
      </c>
      <c r="L4992">
        <v>0.26950000000000002</v>
      </c>
      <c r="M4992" s="63">
        <v>45438</v>
      </c>
      <c r="N4992" s="63">
        <v>45498</v>
      </c>
      <c r="O4992">
        <v>60</v>
      </c>
      <c r="P4992" t="s">
        <v>55</v>
      </c>
      <c r="Q4992">
        <v>0</v>
      </c>
      <c r="R4992">
        <v>0</v>
      </c>
      <c r="S4992">
        <v>0</v>
      </c>
      <c r="T4992">
        <v>0</v>
      </c>
      <c r="U4992">
        <v>0</v>
      </c>
      <c r="V4992">
        <v>0</v>
      </c>
      <c r="W4992">
        <v>0</v>
      </c>
      <c r="X4992" s="1">
        <v>45473</v>
      </c>
      <c r="Y4992" s="1">
        <v>44198</v>
      </c>
      <c r="Z4992" t="s">
        <v>44</v>
      </c>
      <c r="AA4992" t="s">
        <v>102</v>
      </c>
    </row>
    <row r="4993" spans="1:27" x14ac:dyDescent="0.25">
      <c r="A4993" t="s">
        <v>445</v>
      </c>
      <c r="B4993" t="s">
        <v>55</v>
      </c>
      <c r="C4993" t="s">
        <v>43</v>
      </c>
      <c r="D4993" t="s">
        <v>44</v>
      </c>
      <c r="E4993" t="s">
        <v>155</v>
      </c>
      <c r="F4993" t="s">
        <v>12</v>
      </c>
      <c r="G4993" t="s">
        <v>55</v>
      </c>
      <c r="H4993">
        <v>767</v>
      </c>
      <c r="I4993" t="s">
        <v>55</v>
      </c>
      <c r="J4993">
        <v>420000</v>
      </c>
      <c r="K4993">
        <v>407567.27</v>
      </c>
      <c r="L4993">
        <v>0.28949999999999998</v>
      </c>
      <c r="M4993" s="63">
        <v>45357</v>
      </c>
      <c r="N4993" s="63">
        <v>45507</v>
      </c>
      <c r="O4993">
        <v>150</v>
      </c>
      <c r="P4993" t="s">
        <v>55</v>
      </c>
      <c r="Q4993">
        <v>0</v>
      </c>
      <c r="R4993">
        <v>0</v>
      </c>
      <c r="S4993">
        <v>0</v>
      </c>
      <c r="T4993">
        <v>0</v>
      </c>
      <c r="U4993">
        <v>0</v>
      </c>
      <c r="V4993">
        <v>0</v>
      </c>
      <c r="W4993">
        <v>0</v>
      </c>
      <c r="X4993" s="1">
        <v>45473</v>
      </c>
      <c r="Y4993" s="1">
        <v>44996</v>
      </c>
      <c r="Z4993" t="s">
        <v>44</v>
      </c>
      <c r="AA4993" t="s">
        <v>99</v>
      </c>
    </row>
    <row r="4994" spans="1:27" x14ac:dyDescent="0.25">
      <c r="A4994" t="s">
        <v>646</v>
      </c>
      <c r="B4994" t="s">
        <v>55</v>
      </c>
      <c r="C4994" t="s">
        <v>43</v>
      </c>
      <c r="D4994" t="s">
        <v>44</v>
      </c>
      <c r="E4994" t="s">
        <v>155</v>
      </c>
      <c r="F4994" t="s">
        <v>4</v>
      </c>
      <c r="G4994" t="s">
        <v>55</v>
      </c>
      <c r="H4994">
        <v>743</v>
      </c>
      <c r="I4994" t="s">
        <v>55</v>
      </c>
      <c r="J4994">
        <v>50000</v>
      </c>
      <c r="K4994">
        <v>47322.9</v>
      </c>
      <c r="L4994">
        <v>0.26950000000000002</v>
      </c>
      <c r="M4994" s="63">
        <v>45465</v>
      </c>
      <c r="N4994" s="63">
        <v>45525</v>
      </c>
      <c r="O4994">
        <v>60</v>
      </c>
      <c r="P4994" t="s">
        <v>55</v>
      </c>
      <c r="Q4994">
        <v>0</v>
      </c>
      <c r="R4994">
        <v>0</v>
      </c>
      <c r="S4994">
        <v>0</v>
      </c>
      <c r="T4994">
        <v>0</v>
      </c>
      <c r="U4994">
        <v>0</v>
      </c>
      <c r="V4994">
        <v>0</v>
      </c>
      <c r="W4994">
        <v>0</v>
      </c>
      <c r="X4994" s="1">
        <v>45473</v>
      </c>
      <c r="Y4994" s="1">
        <v>43113</v>
      </c>
      <c r="Z4994" t="s">
        <v>44</v>
      </c>
      <c r="AA4994" t="s">
        <v>99</v>
      </c>
    </row>
    <row r="4995" spans="1:27" x14ac:dyDescent="0.25">
      <c r="A4995" t="s">
        <v>1616</v>
      </c>
      <c r="B4995" t="s">
        <v>55</v>
      </c>
      <c r="C4995" t="s">
        <v>43</v>
      </c>
      <c r="D4995" t="s">
        <v>44</v>
      </c>
      <c r="E4995" t="s">
        <v>155</v>
      </c>
      <c r="F4995" t="s">
        <v>3</v>
      </c>
      <c r="G4995" t="s">
        <v>55</v>
      </c>
      <c r="H4995">
        <v>700</v>
      </c>
      <c r="I4995" t="s">
        <v>55</v>
      </c>
      <c r="J4995">
        <v>30000</v>
      </c>
      <c r="K4995">
        <v>23649.3</v>
      </c>
      <c r="L4995">
        <v>0.26950000000000002</v>
      </c>
      <c r="M4995" s="63">
        <v>45429</v>
      </c>
      <c r="N4995" s="63">
        <v>45489</v>
      </c>
      <c r="O4995">
        <v>60</v>
      </c>
      <c r="P4995" t="s">
        <v>55</v>
      </c>
      <c r="Q4995">
        <v>0</v>
      </c>
      <c r="R4995">
        <v>0</v>
      </c>
      <c r="S4995">
        <v>0</v>
      </c>
      <c r="T4995">
        <v>0</v>
      </c>
      <c r="U4995">
        <v>0</v>
      </c>
      <c r="V4995">
        <v>0</v>
      </c>
      <c r="W4995">
        <v>0</v>
      </c>
      <c r="X4995" s="1">
        <v>45473</v>
      </c>
      <c r="Y4995" s="1">
        <v>43916</v>
      </c>
      <c r="Z4995" t="s">
        <v>44</v>
      </c>
      <c r="AA4995" t="s">
        <v>99</v>
      </c>
    </row>
    <row r="4996" spans="1:27" x14ac:dyDescent="0.25">
      <c r="A4996" t="s">
        <v>1220</v>
      </c>
      <c r="B4996" t="s">
        <v>55</v>
      </c>
      <c r="C4996" t="s">
        <v>43</v>
      </c>
      <c r="D4996" t="s">
        <v>44</v>
      </c>
      <c r="E4996" t="s">
        <v>155</v>
      </c>
      <c r="F4996" t="s">
        <v>15</v>
      </c>
      <c r="G4996" t="s">
        <v>55</v>
      </c>
      <c r="H4996">
        <v>546</v>
      </c>
      <c r="I4996" t="s">
        <v>55</v>
      </c>
      <c r="J4996">
        <v>100000</v>
      </c>
      <c r="K4996">
        <v>33056.1</v>
      </c>
      <c r="L4996">
        <v>0.26950000000000002</v>
      </c>
      <c r="M4996" s="63">
        <v>45442</v>
      </c>
      <c r="N4996" s="63">
        <v>45532</v>
      </c>
      <c r="O4996">
        <v>90</v>
      </c>
      <c r="P4996" t="s">
        <v>55</v>
      </c>
      <c r="Q4996">
        <v>0</v>
      </c>
      <c r="R4996">
        <v>0</v>
      </c>
      <c r="S4996">
        <v>0</v>
      </c>
      <c r="T4996">
        <v>0</v>
      </c>
      <c r="U4996">
        <v>0</v>
      </c>
      <c r="V4996">
        <v>0</v>
      </c>
      <c r="W4996">
        <v>0</v>
      </c>
      <c r="X4996" s="1">
        <v>45473</v>
      </c>
      <c r="Y4996" s="1">
        <v>44005</v>
      </c>
      <c r="Z4996" t="s">
        <v>44</v>
      </c>
      <c r="AA4996" t="s">
        <v>100</v>
      </c>
    </row>
    <row r="4997" spans="1:27" x14ac:dyDescent="0.25">
      <c r="A4997" t="s">
        <v>2243</v>
      </c>
      <c r="B4997" t="s">
        <v>55</v>
      </c>
      <c r="C4997" t="s">
        <v>43</v>
      </c>
      <c r="D4997" t="s">
        <v>44</v>
      </c>
      <c r="E4997" t="s">
        <v>155</v>
      </c>
      <c r="F4997" t="s">
        <v>7</v>
      </c>
      <c r="G4997" t="s">
        <v>55</v>
      </c>
      <c r="H4997">
        <v>850</v>
      </c>
      <c r="I4997" t="s">
        <v>55</v>
      </c>
      <c r="J4997">
        <v>200000</v>
      </c>
      <c r="K4997">
        <v>17343.45</v>
      </c>
      <c r="L4997">
        <v>0.26950000000000002</v>
      </c>
      <c r="M4997" s="63">
        <v>45399</v>
      </c>
      <c r="N4997" s="63">
        <v>45489</v>
      </c>
      <c r="O4997">
        <v>90</v>
      </c>
      <c r="P4997" t="s">
        <v>55</v>
      </c>
      <c r="Q4997">
        <v>0</v>
      </c>
      <c r="R4997">
        <v>0</v>
      </c>
      <c r="S4997">
        <v>0</v>
      </c>
      <c r="T4997">
        <v>0</v>
      </c>
      <c r="U4997">
        <v>0</v>
      </c>
      <c r="V4997">
        <v>0</v>
      </c>
      <c r="W4997">
        <v>0</v>
      </c>
      <c r="X4997" s="1">
        <v>45473</v>
      </c>
      <c r="Y4997" s="1">
        <v>43860</v>
      </c>
      <c r="Z4997" t="s">
        <v>44</v>
      </c>
      <c r="AA4997" t="s">
        <v>100</v>
      </c>
    </row>
    <row r="4998" spans="1:27" x14ac:dyDescent="0.25">
      <c r="A4998" t="s">
        <v>1461</v>
      </c>
      <c r="B4998" t="s">
        <v>55</v>
      </c>
      <c r="C4998" t="s">
        <v>43</v>
      </c>
      <c r="D4998" t="s">
        <v>44</v>
      </c>
      <c r="E4998" t="s">
        <v>155</v>
      </c>
      <c r="F4998" t="s">
        <v>9</v>
      </c>
      <c r="G4998" t="s">
        <v>55</v>
      </c>
      <c r="H4998">
        <v>689</v>
      </c>
      <c r="I4998" t="s">
        <v>55</v>
      </c>
      <c r="J4998">
        <v>110000</v>
      </c>
      <c r="K4998">
        <v>76333.05</v>
      </c>
      <c r="L4998">
        <v>0.26950000000000002</v>
      </c>
      <c r="M4998" s="63">
        <v>45448</v>
      </c>
      <c r="N4998" s="63">
        <v>45508</v>
      </c>
      <c r="O4998">
        <v>60</v>
      </c>
      <c r="P4998" t="s">
        <v>55</v>
      </c>
      <c r="Q4998">
        <v>0</v>
      </c>
      <c r="R4998">
        <v>0</v>
      </c>
      <c r="S4998">
        <v>0</v>
      </c>
      <c r="T4998">
        <v>0</v>
      </c>
      <c r="U4998">
        <v>0</v>
      </c>
      <c r="V4998">
        <v>0</v>
      </c>
      <c r="W4998">
        <v>0</v>
      </c>
      <c r="X4998" s="1">
        <v>45473</v>
      </c>
      <c r="Y4998" s="1">
        <v>42994</v>
      </c>
      <c r="Z4998" t="s">
        <v>44</v>
      </c>
      <c r="AA4998" t="s">
        <v>100</v>
      </c>
    </row>
    <row r="4999" spans="1:27" x14ac:dyDescent="0.25">
      <c r="A4999" t="s">
        <v>2259</v>
      </c>
      <c r="B4999" t="s">
        <v>55</v>
      </c>
      <c r="C4999" t="s">
        <v>43</v>
      </c>
      <c r="D4999" t="s">
        <v>44</v>
      </c>
      <c r="E4999" t="s">
        <v>155</v>
      </c>
      <c r="F4999" t="s">
        <v>13</v>
      </c>
      <c r="G4999" t="s">
        <v>55</v>
      </c>
      <c r="H4999">
        <v>786</v>
      </c>
      <c r="I4999" t="s">
        <v>55</v>
      </c>
      <c r="J4999">
        <v>90000</v>
      </c>
      <c r="K4999">
        <v>71770.05</v>
      </c>
      <c r="L4999">
        <v>0.26950000000000002</v>
      </c>
      <c r="M4999" s="63">
        <v>45428</v>
      </c>
      <c r="N4999" s="63">
        <v>45488</v>
      </c>
      <c r="O4999">
        <v>60</v>
      </c>
      <c r="P4999" t="s">
        <v>55</v>
      </c>
      <c r="Q4999">
        <v>0</v>
      </c>
      <c r="R4999">
        <v>0</v>
      </c>
      <c r="S4999">
        <v>0</v>
      </c>
      <c r="T4999">
        <v>0</v>
      </c>
      <c r="U4999">
        <v>0</v>
      </c>
      <c r="V4999">
        <v>0</v>
      </c>
      <c r="W4999">
        <v>0</v>
      </c>
      <c r="X4999" s="1">
        <v>45473</v>
      </c>
      <c r="Y4999" s="1">
        <v>43770</v>
      </c>
      <c r="Z4999" t="s">
        <v>44</v>
      </c>
      <c r="AA4999" t="s">
        <v>101</v>
      </c>
    </row>
    <row r="5000" spans="1:27" x14ac:dyDescent="0.25">
      <c r="A5000" t="s">
        <v>1328</v>
      </c>
      <c r="B5000" t="s">
        <v>55</v>
      </c>
      <c r="C5000" t="s">
        <v>43</v>
      </c>
      <c r="D5000" t="s">
        <v>44</v>
      </c>
      <c r="E5000" t="s">
        <v>155</v>
      </c>
      <c r="F5000" t="s">
        <v>2</v>
      </c>
      <c r="G5000" t="s">
        <v>55</v>
      </c>
      <c r="H5000">
        <v>607</v>
      </c>
      <c r="I5000" t="s">
        <v>55</v>
      </c>
      <c r="J5000">
        <v>300000</v>
      </c>
      <c r="K5000">
        <v>256470.84</v>
      </c>
      <c r="L5000">
        <v>0.26950000000000002</v>
      </c>
      <c r="M5000" s="63">
        <v>45444</v>
      </c>
      <c r="N5000" s="63">
        <v>45474</v>
      </c>
      <c r="O5000">
        <v>30</v>
      </c>
      <c r="P5000" t="s">
        <v>55</v>
      </c>
      <c r="Q5000">
        <v>0</v>
      </c>
      <c r="R5000">
        <v>0</v>
      </c>
      <c r="S5000">
        <v>0</v>
      </c>
      <c r="T5000">
        <v>0</v>
      </c>
      <c r="U5000">
        <v>0</v>
      </c>
      <c r="V5000">
        <v>0</v>
      </c>
      <c r="W5000">
        <v>0</v>
      </c>
      <c r="X5000" s="1">
        <v>45473</v>
      </c>
      <c r="Y5000" s="1">
        <v>43636</v>
      </c>
      <c r="Z5000" t="s">
        <v>44</v>
      </c>
      <c r="AA5000" t="s">
        <v>103</v>
      </c>
    </row>
    <row r="5001" spans="1:27" x14ac:dyDescent="0.25">
      <c r="A5001" t="s">
        <v>1365</v>
      </c>
      <c r="B5001" t="s">
        <v>55</v>
      </c>
      <c r="C5001" t="s">
        <v>43</v>
      </c>
      <c r="D5001" t="s">
        <v>44</v>
      </c>
      <c r="E5001" t="s">
        <v>155</v>
      </c>
      <c r="F5001" t="s">
        <v>13</v>
      </c>
      <c r="G5001" t="s">
        <v>55</v>
      </c>
      <c r="H5001">
        <v>753</v>
      </c>
      <c r="I5001" t="s">
        <v>55</v>
      </c>
      <c r="J5001">
        <v>200000</v>
      </c>
      <c r="K5001">
        <v>108951.75</v>
      </c>
      <c r="L5001">
        <v>0.26950000000000002</v>
      </c>
      <c r="M5001" s="63">
        <v>45331</v>
      </c>
      <c r="N5001" s="63">
        <v>45481</v>
      </c>
      <c r="O5001">
        <v>150</v>
      </c>
      <c r="P5001" t="s">
        <v>55</v>
      </c>
      <c r="Q5001">
        <v>0</v>
      </c>
      <c r="R5001">
        <v>0</v>
      </c>
      <c r="S5001">
        <v>0</v>
      </c>
      <c r="T5001">
        <v>0</v>
      </c>
      <c r="U5001">
        <v>0</v>
      </c>
      <c r="V5001">
        <v>0</v>
      </c>
      <c r="W5001">
        <v>0</v>
      </c>
      <c r="X5001" s="1">
        <v>45473</v>
      </c>
      <c r="Y5001" s="1">
        <v>43683</v>
      </c>
      <c r="Z5001" t="s">
        <v>44</v>
      </c>
      <c r="AA5001" t="s">
        <v>100</v>
      </c>
    </row>
    <row r="5002" spans="1:27" x14ac:dyDescent="0.25">
      <c r="A5002" t="s">
        <v>469</v>
      </c>
      <c r="B5002" t="s">
        <v>55</v>
      </c>
      <c r="C5002" t="s">
        <v>43</v>
      </c>
      <c r="D5002" t="s">
        <v>44</v>
      </c>
      <c r="E5002" t="s">
        <v>155</v>
      </c>
      <c r="F5002" t="s">
        <v>5</v>
      </c>
      <c r="G5002" t="s">
        <v>55</v>
      </c>
      <c r="H5002">
        <v>490</v>
      </c>
      <c r="I5002" t="s">
        <v>55</v>
      </c>
      <c r="J5002">
        <v>450000</v>
      </c>
      <c r="K5002">
        <v>398322.9</v>
      </c>
      <c r="L5002">
        <v>0.28949999999999998</v>
      </c>
      <c r="M5002" s="63">
        <v>45417</v>
      </c>
      <c r="N5002" s="63">
        <v>45537</v>
      </c>
      <c r="O5002">
        <v>120</v>
      </c>
      <c r="P5002" t="s">
        <v>55</v>
      </c>
      <c r="Q5002">
        <v>0</v>
      </c>
      <c r="R5002">
        <v>0</v>
      </c>
      <c r="S5002">
        <v>0</v>
      </c>
      <c r="T5002">
        <v>0</v>
      </c>
      <c r="U5002">
        <v>0</v>
      </c>
      <c r="V5002">
        <v>0</v>
      </c>
      <c r="W5002">
        <v>0</v>
      </c>
      <c r="X5002" s="1">
        <v>45473</v>
      </c>
      <c r="Y5002" s="1">
        <v>44779</v>
      </c>
      <c r="Z5002" t="s">
        <v>44</v>
      </c>
      <c r="AA5002" t="s">
        <v>101</v>
      </c>
    </row>
    <row r="5003" spans="1:27" x14ac:dyDescent="0.25">
      <c r="A5003" t="s">
        <v>2083</v>
      </c>
      <c r="B5003" t="s">
        <v>55</v>
      </c>
      <c r="C5003" t="s">
        <v>43</v>
      </c>
      <c r="D5003" t="s">
        <v>44</v>
      </c>
      <c r="E5003" t="s">
        <v>155</v>
      </c>
      <c r="F5003" t="s">
        <v>3</v>
      </c>
      <c r="G5003" t="s">
        <v>55</v>
      </c>
      <c r="H5003">
        <v>622</v>
      </c>
      <c r="I5003" t="s">
        <v>55</v>
      </c>
      <c r="J5003">
        <v>15000</v>
      </c>
      <c r="K5003">
        <v>14018.4</v>
      </c>
      <c r="L5003">
        <v>0.26950000000000002</v>
      </c>
      <c r="M5003" s="63">
        <v>45294</v>
      </c>
      <c r="N5003" s="63">
        <v>45474</v>
      </c>
      <c r="O5003">
        <v>180</v>
      </c>
      <c r="P5003" t="s">
        <v>55</v>
      </c>
      <c r="Q5003">
        <v>0</v>
      </c>
      <c r="R5003">
        <v>0</v>
      </c>
      <c r="S5003">
        <v>0</v>
      </c>
      <c r="T5003">
        <v>0</v>
      </c>
      <c r="U5003">
        <v>0</v>
      </c>
      <c r="V5003">
        <v>0</v>
      </c>
      <c r="W5003">
        <v>0</v>
      </c>
      <c r="X5003" s="1">
        <v>45473</v>
      </c>
      <c r="Y5003" s="1">
        <v>44018</v>
      </c>
      <c r="Z5003" t="s">
        <v>44</v>
      </c>
      <c r="AA5003" t="s">
        <v>103</v>
      </c>
    </row>
    <row r="5004" spans="1:27" x14ac:dyDescent="0.25">
      <c r="A5004" t="s">
        <v>1697</v>
      </c>
      <c r="B5004" t="s">
        <v>55</v>
      </c>
      <c r="C5004" t="s">
        <v>43</v>
      </c>
      <c r="D5004" t="s">
        <v>44</v>
      </c>
      <c r="E5004" t="s">
        <v>155</v>
      </c>
      <c r="F5004" t="s">
        <v>6</v>
      </c>
      <c r="G5004" t="s">
        <v>55</v>
      </c>
      <c r="H5004">
        <v>541</v>
      </c>
      <c r="I5004" t="s">
        <v>55</v>
      </c>
      <c r="J5004">
        <v>190000</v>
      </c>
      <c r="K5004">
        <v>42075.45</v>
      </c>
      <c r="L5004">
        <v>0.26950000000000002</v>
      </c>
      <c r="M5004" s="63">
        <v>45399</v>
      </c>
      <c r="N5004" s="63">
        <v>45549</v>
      </c>
      <c r="O5004">
        <v>150</v>
      </c>
      <c r="P5004" t="s">
        <v>55</v>
      </c>
      <c r="Q5004">
        <v>0</v>
      </c>
      <c r="R5004">
        <v>0</v>
      </c>
      <c r="S5004">
        <v>0</v>
      </c>
      <c r="T5004">
        <v>0</v>
      </c>
      <c r="U5004">
        <v>0</v>
      </c>
      <c r="V5004">
        <v>0</v>
      </c>
      <c r="W5004">
        <v>0</v>
      </c>
      <c r="X5004" s="1">
        <v>45473</v>
      </c>
      <c r="Y5004" s="1">
        <v>43950</v>
      </c>
      <c r="Z5004" t="s">
        <v>44</v>
      </c>
      <c r="AA5004" t="s">
        <v>99</v>
      </c>
    </row>
    <row r="5005" spans="1:27" x14ac:dyDescent="0.25">
      <c r="A5005" t="s">
        <v>2045</v>
      </c>
      <c r="B5005" t="s">
        <v>55</v>
      </c>
      <c r="C5005" t="s">
        <v>43</v>
      </c>
      <c r="D5005" t="s">
        <v>44</v>
      </c>
      <c r="E5005" t="s">
        <v>155</v>
      </c>
      <c r="F5005" t="s">
        <v>5</v>
      </c>
      <c r="G5005" t="s">
        <v>55</v>
      </c>
      <c r="H5005">
        <v>684</v>
      </c>
      <c r="I5005" t="s">
        <v>55</v>
      </c>
      <c r="J5005">
        <v>330000</v>
      </c>
      <c r="K5005">
        <v>264960.45</v>
      </c>
      <c r="L5005">
        <v>0.28949999999999998</v>
      </c>
      <c r="M5005" s="63">
        <v>45385</v>
      </c>
      <c r="N5005" s="63">
        <v>45535</v>
      </c>
      <c r="O5005">
        <v>150</v>
      </c>
      <c r="P5005" t="s">
        <v>55</v>
      </c>
      <c r="Q5005">
        <v>0</v>
      </c>
      <c r="R5005">
        <v>0</v>
      </c>
      <c r="S5005">
        <v>0</v>
      </c>
      <c r="T5005">
        <v>0</v>
      </c>
      <c r="U5005">
        <v>0</v>
      </c>
      <c r="V5005">
        <v>0</v>
      </c>
      <c r="W5005">
        <v>0</v>
      </c>
      <c r="X5005" s="1">
        <v>45473</v>
      </c>
      <c r="Y5005" s="1">
        <v>44635</v>
      </c>
      <c r="Z5005" t="s">
        <v>44</v>
      </c>
      <c r="AA5005" t="s">
        <v>99</v>
      </c>
    </row>
    <row r="5006" spans="1:27" x14ac:dyDescent="0.25">
      <c r="A5006" t="s">
        <v>430</v>
      </c>
      <c r="B5006" t="s">
        <v>55</v>
      </c>
      <c r="C5006" t="s">
        <v>43</v>
      </c>
      <c r="D5006" t="s">
        <v>44</v>
      </c>
      <c r="E5006" t="s">
        <v>155</v>
      </c>
      <c r="F5006" t="s">
        <v>8</v>
      </c>
      <c r="G5006" t="s">
        <v>55</v>
      </c>
      <c r="H5006">
        <v>808</v>
      </c>
      <c r="I5006" t="s">
        <v>55</v>
      </c>
      <c r="J5006">
        <v>40000</v>
      </c>
      <c r="K5006">
        <v>39600.230000000003</v>
      </c>
      <c r="L5006">
        <v>0.28949999999999998</v>
      </c>
      <c r="M5006" s="63">
        <v>45325</v>
      </c>
      <c r="N5006" s="63">
        <v>45475</v>
      </c>
      <c r="O5006">
        <v>150</v>
      </c>
      <c r="P5006" t="s">
        <v>55</v>
      </c>
      <c r="Q5006">
        <v>0</v>
      </c>
      <c r="R5006">
        <v>0</v>
      </c>
      <c r="S5006">
        <v>0</v>
      </c>
      <c r="T5006">
        <v>0</v>
      </c>
      <c r="U5006">
        <v>0</v>
      </c>
      <c r="V5006">
        <v>0</v>
      </c>
      <c r="W5006">
        <v>0</v>
      </c>
      <c r="X5006" s="1">
        <v>45473</v>
      </c>
      <c r="Y5006" s="1">
        <v>45133</v>
      </c>
      <c r="Z5006" t="s">
        <v>44</v>
      </c>
      <c r="AA5006" t="s">
        <v>102</v>
      </c>
    </row>
    <row r="5007" spans="1:27" x14ac:dyDescent="0.25">
      <c r="A5007" t="s">
        <v>1594</v>
      </c>
      <c r="B5007" t="s">
        <v>55</v>
      </c>
      <c r="C5007" t="s">
        <v>43</v>
      </c>
      <c r="D5007" t="s">
        <v>44</v>
      </c>
      <c r="E5007" t="s">
        <v>155</v>
      </c>
      <c r="F5007" t="s">
        <v>14</v>
      </c>
      <c r="G5007" t="s">
        <v>55</v>
      </c>
      <c r="H5007">
        <v>670</v>
      </c>
      <c r="I5007" t="s">
        <v>55</v>
      </c>
      <c r="J5007">
        <v>38000</v>
      </c>
      <c r="K5007">
        <v>33246.629999999997</v>
      </c>
      <c r="L5007">
        <v>0.26950000000000002</v>
      </c>
      <c r="M5007" s="63">
        <v>45472</v>
      </c>
      <c r="N5007" s="63">
        <v>45592</v>
      </c>
      <c r="O5007">
        <v>120</v>
      </c>
      <c r="P5007" t="s">
        <v>55</v>
      </c>
      <c r="Q5007">
        <v>0</v>
      </c>
      <c r="R5007">
        <v>0</v>
      </c>
      <c r="S5007">
        <v>0</v>
      </c>
      <c r="T5007">
        <v>0</v>
      </c>
      <c r="U5007">
        <v>0</v>
      </c>
      <c r="V5007">
        <v>0</v>
      </c>
      <c r="W5007">
        <v>0</v>
      </c>
      <c r="X5007" s="1">
        <v>45473</v>
      </c>
      <c r="Y5007" s="1">
        <v>44363</v>
      </c>
      <c r="Z5007" t="s">
        <v>44</v>
      </c>
      <c r="AA5007" t="s">
        <v>99</v>
      </c>
    </row>
    <row r="5008" spans="1:27" x14ac:dyDescent="0.25">
      <c r="A5008" t="s">
        <v>1883</v>
      </c>
      <c r="B5008" t="s">
        <v>55</v>
      </c>
      <c r="C5008" t="s">
        <v>43</v>
      </c>
      <c r="D5008" t="s">
        <v>44</v>
      </c>
      <c r="E5008" t="s">
        <v>155</v>
      </c>
      <c r="F5008" t="s">
        <v>15</v>
      </c>
      <c r="G5008" t="s">
        <v>55</v>
      </c>
      <c r="H5008">
        <v>604</v>
      </c>
      <c r="I5008" t="s">
        <v>55</v>
      </c>
      <c r="J5008">
        <v>160000</v>
      </c>
      <c r="K5008">
        <v>84694.95</v>
      </c>
      <c r="L5008">
        <v>0.26950000000000002</v>
      </c>
      <c r="M5008" s="63">
        <v>45327</v>
      </c>
      <c r="N5008" s="63">
        <v>45477</v>
      </c>
      <c r="O5008">
        <v>150</v>
      </c>
      <c r="P5008" t="s">
        <v>55</v>
      </c>
      <c r="Q5008">
        <v>0</v>
      </c>
      <c r="R5008">
        <v>0</v>
      </c>
      <c r="S5008">
        <v>0</v>
      </c>
      <c r="T5008">
        <v>0</v>
      </c>
      <c r="U5008">
        <v>0</v>
      </c>
      <c r="V5008">
        <v>0</v>
      </c>
      <c r="W5008">
        <v>0</v>
      </c>
      <c r="X5008" s="1">
        <v>45473</v>
      </c>
      <c r="Y5008" s="1">
        <v>43194</v>
      </c>
      <c r="Z5008" t="s">
        <v>44</v>
      </c>
      <c r="AA5008" t="s">
        <v>99</v>
      </c>
    </row>
    <row r="5009" spans="1:27" x14ac:dyDescent="0.25">
      <c r="A5009" t="s">
        <v>2216</v>
      </c>
      <c r="B5009" t="s">
        <v>55</v>
      </c>
      <c r="C5009" t="s">
        <v>43</v>
      </c>
      <c r="D5009" t="s">
        <v>44</v>
      </c>
      <c r="E5009" t="s">
        <v>155</v>
      </c>
      <c r="F5009" t="s">
        <v>16</v>
      </c>
      <c r="G5009" t="s">
        <v>55</v>
      </c>
      <c r="H5009">
        <v>771</v>
      </c>
      <c r="I5009" t="s">
        <v>55</v>
      </c>
      <c r="J5009">
        <v>60000</v>
      </c>
      <c r="K5009">
        <v>22878.45</v>
      </c>
      <c r="L5009">
        <v>0.26950000000000002</v>
      </c>
      <c r="M5009" s="63">
        <v>45451</v>
      </c>
      <c r="N5009" s="63">
        <v>45511</v>
      </c>
      <c r="O5009">
        <v>60</v>
      </c>
      <c r="P5009" t="s">
        <v>55</v>
      </c>
      <c r="Q5009">
        <v>0</v>
      </c>
      <c r="R5009">
        <v>0</v>
      </c>
      <c r="S5009">
        <v>0</v>
      </c>
      <c r="T5009">
        <v>0</v>
      </c>
      <c r="U5009">
        <v>0</v>
      </c>
      <c r="V5009">
        <v>0</v>
      </c>
      <c r="W5009">
        <v>0</v>
      </c>
      <c r="X5009" s="1">
        <v>45473</v>
      </c>
      <c r="Y5009" s="1">
        <v>44538</v>
      </c>
      <c r="Z5009" t="s">
        <v>44</v>
      </c>
      <c r="AA5009" t="s">
        <v>102</v>
      </c>
    </row>
    <row r="5010" spans="1:27" x14ac:dyDescent="0.25">
      <c r="A5010" t="s">
        <v>2295</v>
      </c>
      <c r="B5010" t="s">
        <v>55</v>
      </c>
      <c r="C5010" t="s">
        <v>43</v>
      </c>
      <c r="D5010" t="s">
        <v>44</v>
      </c>
      <c r="E5010" t="s">
        <v>155</v>
      </c>
      <c r="F5010" t="s">
        <v>4</v>
      </c>
      <c r="G5010" t="s">
        <v>55</v>
      </c>
      <c r="H5010">
        <v>823</v>
      </c>
      <c r="I5010" t="s">
        <v>55</v>
      </c>
      <c r="J5010">
        <v>100000</v>
      </c>
      <c r="K5010">
        <v>11740.95</v>
      </c>
      <c r="L5010">
        <v>0.26950000000000002</v>
      </c>
      <c r="M5010" s="63">
        <v>45444</v>
      </c>
      <c r="N5010" s="63">
        <v>45564</v>
      </c>
      <c r="O5010">
        <v>120</v>
      </c>
      <c r="P5010" t="s">
        <v>55</v>
      </c>
      <c r="Q5010">
        <v>0</v>
      </c>
      <c r="R5010">
        <v>0</v>
      </c>
      <c r="S5010">
        <v>0</v>
      </c>
      <c r="T5010">
        <v>0</v>
      </c>
      <c r="U5010">
        <v>0</v>
      </c>
      <c r="V5010">
        <v>0</v>
      </c>
      <c r="W5010">
        <v>0</v>
      </c>
      <c r="X5010" s="1">
        <v>45473</v>
      </c>
      <c r="Y5010" s="1">
        <v>43989</v>
      </c>
      <c r="Z5010" t="s">
        <v>44</v>
      </c>
      <c r="AA5010" t="s">
        <v>99</v>
      </c>
    </row>
    <row r="5011" spans="1:27" x14ac:dyDescent="0.25">
      <c r="A5011" t="s">
        <v>1257</v>
      </c>
      <c r="B5011" t="s">
        <v>55</v>
      </c>
      <c r="C5011" t="s">
        <v>43</v>
      </c>
      <c r="D5011" t="s">
        <v>44</v>
      </c>
      <c r="E5011" t="s">
        <v>155</v>
      </c>
      <c r="F5011" t="s">
        <v>11</v>
      </c>
      <c r="G5011" t="s">
        <v>55</v>
      </c>
      <c r="H5011">
        <v>761</v>
      </c>
      <c r="I5011" t="s">
        <v>55</v>
      </c>
      <c r="J5011">
        <v>150000</v>
      </c>
      <c r="K5011">
        <v>139690.91</v>
      </c>
      <c r="L5011">
        <v>0.26950000000000002</v>
      </c>
      <c r="M5011" s="63">
        <v>45441</v>
      </c>
      <c r="N5011" s="63">
        <v>45501</v>
      </c>
      <c r="O5011">
        <v>60</v>
      </c>
      <c r="P5011" t="s">
        <v>55</v>
      </c>
      <c r="Q5011">
        <v>0</v>
      </c>
      <c r="R5011">
        <v>0</v>
      </c>
      <c r="S5011">
        <v>0</v>
      </c>
      <c r="T5011">
        <v>0</v>
      </c>
      <c r="U5011">
        <v>0</v>
      </c>
      <c r="V5011">
        <v>0</v>
      </c>
      <c r="W5011">
        <v>0</v>
      </c>
      <c r="X5011" s="1">
        <v>45473</v>
      </c>
      <c r="Y5011" s="1">
        <v>43562</v>
      </c>
      <c r="Z5011" t="s">
        <v>44</v>
      </c>
      <c r="AA5011" t="s">
        <v>102</v>
      </c>
    </row>
    <row r="5012" spans="1:27" x14ac:dyDescent="0.25">
      <c r="A5012" t="s">
        <v>2282</v>
      </c>
      <c r="B5012" t="s">
        <v>55</v>
      </c>
      <c r="C5012" t="s">
        <v>43</v>
      </c>
      <c r="D5012" t="s">
        <v>44</v>
      </c>
      <c r="E5012" t="s">
        <v>155</v>
      </c>
      <c r="F5012" t="s">
        <v>4</v>
      </c>
      <c r="G5012" t="s">
        <v>55</v>
      </c>
      <c r="H5012">
        <v>600</v>
      </c>
      <c r="I5012" t="s">
        <v>55</v>
      </c>
      <c r="J5012">
        <v>360000</v>
      </c>
      <c r="K5012">
        <v>299581.2</v>
      </c>
      <c r="L5012">
        <v>0.26950000000000002</v>
      </c>
      <c r="M5012" s="63">
        <v>45470</v>
      </c>
      <c r="N5012" s="63">
        <v>45590</v>
      </c>
      <c r="O5012">
        <v>120</v>
      </c>
      <c r="P5012" t="s">
        <v>55</v>
      </c>
      <c r="Q5012">
        <v>0</v>
      </c>
      <c r="R5012">
        <v>0</v>
      </c>
      <c r="S5012">
        <v>0</v>
      </c>
      <c r="T5012">
        <v>0</v>
      </c>
      <c r="U5012">
        <v>0</v>
      </c>
      <c r="V5012">
        <v>0</v>
      </c>
      <c r="W5012">
        <v>0</v>
      </c>
      <c r="X5012" s="1">
        <v>45473</v>
      </c>
      <c r="Y5012" s="1">
        <v>43186</v>
      </c>
      <c r="Z5012" t="s">
        <v>44</v>
      </c>
      <c r="AA5012" t="s">
        <v>105</v>
      </c>
    </row>
    <row r="5013" spans="1:27" x14ac:dyDescent="0.25">
      <c r="A5013" t="s">
        <v>1460</v>
      </c>
      <c r="B5013" t="s">
        <v>55</v>
      </c>
      <c r="C5013" t="s">
        <v>43</v>
      </c>
      <c r="D5013" t="s">
        <v>44</v>
      </c>
      <c r="E5013" t="s">
        <v>155</v>
      </c>
      <c r="F5013" t="s">
        <v>12</v>
      </c>
      <c r="G5013" t="s">
        <v>55</v>
      </c>
      <c r="H5013">
        <v>571</v>
      </c>
      <c r="I5013" t="s">
        <v>55</v>
      </c>
      <c r="J5013">
        <v>490000</v>
      </c>
      <c r="K5013">
        <v>235464.3</v>
      </c>
      <c r="L5013">
        <v>0.28949999999999998</v>
      </c>
      <c r="M5013" s="63">
        <v>45368</v>
      </c>
      <c r="N5013" s="63">
        <v>45518</v>
      </c>
      <c r="O5013">
        <v>150</v>
      </c>
      <c r="P5013" t="s">
        <v>55</v>
      </c>
      <c r="Q5013">
        <v>0</v>
      </c>
      <c r="R5013">
        <v>0</v>
      </c>
      <c r="S5013">
        <v>0</v>
      </c>
      <c r="T5013">
        <v>0</v>
      </c>
      <c r="U5013">
        <v>0</v>
      </c>
      <c r="V5013">
        <v>0</v>
      </c>
      <c r="W5013">
        <v>0</v>
      </c>
      <c r="X5013" s="1">
        <v>45473</v>
      </c>
      <c r="Y5013" s="1">
        <v>44781</v>
      </c>
      <c r="Z5013" t="s">
        <v>44</v>
      </c>
      <c r="AA5013" t="s">
        <v>99</v>
      </c>
    </row>
    <row r="5014" spans="1:27" x14ac:dyDescent="0.25">
      <c r="A5014" t="s">
        <v>2294</v>
      </c>
      <c r="B5014" t="s">
        <v>55</v>
      </c>
      <c r="C5014" t="s">
        <v>43</v>
      </c>
      <c r="D5014" t="s">
        <v>44</v>
      </c>
      <c r="E5014" t="s">
        <v>155</v>
      </c>
      <c r="F5014" t="s">
        <v>6</v>
      </c>
      <c r="G5014" t="s">
        <v>55</v>
      </c>
      <c r="H5014">
        <v>722</v>
      </c>
      <c r="I5014" t="s">
        <v>55</v>
      </c>
      <c r="J5014">
        <v>130000</v>
      </c>
      <c r="K5014">
        <v>73117.350000000006</v>
      </c>
      <c r="L5014">
        <v>0.26950000000000002</v>
      </c>
      <c r="M5014" s="63">
        <v>45474</v>
      </c>
      <c r="N5014" s="63">
        <v>45534</v>
      </c>
      <c r="O5014">
        <v>60</v>
      </c>
      <c r="P5014" t="s">
        <v>55</v>
      </c>
      <c r="Q5014">
        <v>0</v>
      </c>
      <c r="R5014">
        <v>0</v>
      </c>
      <c r="S5014">
        <v>0</v>
      </c>
      <c r="T5014">
        <v>0</v>
      </c>
      <c r="U5014">
        <v>0</v>
      </c>
      <c r="V5014">
        <v>0</v>
      </c>
      <c r="W5014">
        <v>0</v>
      </c>
      <c r="X5014" s="1">
        <v>45473</v>
      </c>
      <c r="Y5014" s="1">
        <v>43175</v>
      </c>
      <c r="Z5014" t="s">
        <v>44</v>
      </c>
      <c r="AA5014" t="s">
        <v>101</v>
      </c>
    </row>
    <row r="5015" spans="1:27" x14ac:dyDescent="0.25">
      <c r="A5015" t="s">
        <v>2024</v>
      </c>
      <c r="B5015" t="s">
        <v>55</v>
      </c>
      <c r="C5015" t="s">
        <v>43</v>
      </c>
      <c r="D5015" t="s">
        <v>44</v>
      </c>
      <c r="E5015" t="s">
        <v>155</v>
      </c>
      <c r="F5015" t="s">
        <v>15</v>
      </c>
      <c r="G5015" t="s">
        <v>55</v>
      </c>
      <c r="H5015">
        <v>475</v>
      </c>
      <c r="I5015" t="s">
        <v>55</v>
      </c>
      <c r="J5015">
        <v>150000</v>
      </c>
      <c r="K5015">
        <v>128967.98</v>
      </c>
      <c r="L5015">
        <v>0.26950000000000002</v>
      </c>
      <c r="M5015" s="63">
        <v>45460</v>
      </c>
      <c r="N5015" s="63">
        <v>45490</v>
      </c>
      <c r="O5015">
        <v>30</v>
      </c>
      <c r="P5015" t="s">
        <v>55</v>
      </c>
      <c r="Q5015">
        <v>0</v>
      </c>
      <c r="R5015">
        <v>0</v>
      </c>
      <c r="S5015">
        <v>0</v>
      </c>
      <c r="T5015">
        <v>0</v>
      </c>
      <c r="U5015">
        <v>0</v>
      </c>
      <c r="V5015">
        <v>0</v>
      </c>
      <c r="W5015">
        <v>0</v>
      </c>
      <c r="X5015" s="1">
        <v>45473</v>
      </c>
      <c r="Y5015" s="1">
        <v>44483</v>
      </c>
      <c r="Z5015" t="s">
        <v>44</v>
      </c>
      <c r="AA5015" t="s">
        <v>99</v>
      </c>
    </row>
    <row r="5016" spans="1:27" x14ac:dyDescent="0.25">
      <c r="A5016" t="s">
        <v>1276</v>
      </c>
      <c r="B5016" t="s">
        <v>55</v>
      </c>
      <c r="C5016" t="s">
        <v>43</v>
      </c>
      <c r="D5016" t="s">
        <v>44</v>
      </c>
      <c r="E5016" t="s">
        <v>155</v>
      </c>
      <c r="F5016" t="s">
        <v>9</v>
      </c>
      <c r="G5016" t="s">
        <v>55</v>
      </c>
      <c r="H5016">
        <v>406</v>
      </c>
      <c r="I5016" t="s">
        <v>55</v>
      </c>
      <c r="J5016">
        <v>160000</v>
      </c>
      <c r="K5016">
        <v>78655.05</v>
      </c>
      <c r="L5016">
        <v>0.26950000000000002</v>
      </c>
      <c r="M5016" s="63">
        <v>45462</v>
      </c>
      <c r="N5016" s="63">
        <v>45522</v>
      </c>
      <c r="O5016">
        <v>60</v>
      </c>
      <c r="P5016" t="s">
        <v>55</v>
      </c>
      <c r="Q5016">
        <v>0</v>
      </c>
      <c r="R5016">
        <v>0</v>
      </c>
      <c r="S5016">
        <v>0</v>
      </c>
      <c r="T5016">
        <v>0</v>
      </c>
      <c r="U5016">
        <v>0</v>
      </c>
      <c r="V5016">
        <v>0</v>
      </c>
      <c r="W5016">
        <v>0</v>
      </c>
      <c r="X5016" s="1">
        <v>45473</v>
      </c>
      <c r="Y5016" s="1">
        <v>43266</v>
      </c>
      <c r="Z5016" t="s">
        <v>44</v>
      </c>
      <c r="AA5016" t="s">
        <v>103</v>
      </c>
    </row>
    <row r="5017" spans="1:27" x14ac:dyDescent="0.25">
      <c r="A5017" t="s">
        <v>1517</v>
      </c>
      <c r="B5017" t="s">
        <v>55</v>
      </c>
      <c r="C5017" t="s">
        <v>43</v>
      </c>
      <c r="D5017" t="s">
        <v>44</v>
      </c>
      <c r="E5017" t="s">
        <v>155</v>
      </c>
      <c r="F5017" t="s">
        <v>9</v>
      </c>
      <c r="G5017" t="s">
        <v>55</v>
      </c>
      <c r="H5017">
        <v>705</v>
      </c>
      <c r="I5017" t="s">
        <v>55</v>
      </c>
      <c r="J5017">
        <v>100000</v>
      </c>
      <c r="K5017">
        <v>89245.84</v>
      </c>
      <c r="L5017">
        <v>0.26950000000000002</v>
      </c>
      <c r="M5017" s="63">
        <v>45459</v>
      </c>
      <c r="N5017" s="63">
        <v>45519</v>
      </c>
      <c r="O5017">
        <v>60</v>
      </c>
      <c r="P5017" t="s">
        <v>55</v>
      </c>
      <c r="Q5017">
        <v>0</v>
      </c>
      <c r="R5017">
        <v>0</v>
      </c>
      <c r="S5017">
        <v>0</v>
      </c>
      <c r="T5017">
        <v>0</v>
      </c>
      <c r="U5017">
        <v>0</v>
      </c>
      <c r="V5017">
        <v>0</v>
      </c>
      <c r="W5017">
        <v>0</v>
      </c>
      <c r="X5017" s="1">
        <v>45473</v>
      </c>
      <c r="Y5017" s="1">
        <v>43022</v>
      </c>
      <c r="Z5017" t="s">
        <v>44</v>
      </c>
      <c r="AA5017" t="s">
        <v>99</v>
      </c>
    </row>
    <row r="5018" spans="1:27" x14ac:dyDescent="0.25">
      <c r="A5018" t="s">
        <v>1530</v>
      </c>
      <c r="B5018" t="s">
        <v>55</v>
      </c>
      <c r="C5018" t="s">
        <v>43</v>
      </c>
      <c r="D5018" t="s">
        <v>44</v>
      </c>
      <c r="E5018" t="s">
        <v>155</v>
      </c>
      <c r="F5018" t="s">
        <v>5</v>
      </c>
      <c r="G5018" t="s">
        <v>55</v>
      </c>
      <c r="H5018">
        <v>645</v>
      </c>
      <c r="I5018" t="s">
        <v>55</v>
      </c>
      <c r="J5018">
        <v>25000</v>
      </c>
      <c r="K5018">
        <v>21868.880000000001</v>
      </c>
      <c r="L5018">
        <v>0.26950000000000002</v>
      </c>
      <c r="M5018" s="63">
        <v>45425</v>
      </c>
      <c r="N5018" s="63">
        <v>45515</v>
      </c>
      <c r="O5018">
        <v>90</v>
      </c>
      <c r="P5018" t="s">
        <v>55</v>
      </c>
      <c r="Q5018">
        <v>0</v>
      </c>
      <c r="R5018">
        <v>0</v>
      </c>
      <c r="S5018">
        <v>0</v>
      </c>
      <c r="T5018">
        <v>0</v>
      </c>
      <c r="U5018">
        <v>0</v>
      </c>
      <c r="V5018">
        <v>0</v>
      </c>
      <c r="W5018">
        <v>0</v>
      </c>
      <c r="X5018" s="1">
        <v>45473</v>
      </c>
      <c r="Y5018" s="1">
        <v>44754</v>
      </c>
      <c r="Z5018" t="s">
        <v>44</v>
      </c>
      <c r="AA5018" t="s">
        <v>102</v>
      </c>
    </row>
    <row r="5019" spans="1:27" x14ac:dyDescent="0.25">
      <c r="A5019" t="s">
        <v>1648</v>
      </c>
      <c r="B5019" t="s">
        <v>55</v>
      </c>
      <c r="C5019" t="s">
        <v>43</v>
      </c>
      <c r="D5019" t="s">
        <v>44</v>
      </c>
      <c r="E5019" t="s">
        <v>155</v>
      </c>
      <c r="F5019" t="s">
        <v>2</v>
      </c>
      <c r="G5019" t="s">
        <v>55</v>
      </c>
      <c r="H5019">
        <v>764</v>
      </c>
      <c r="I5019" t="s">
        <v>55</v>
      </c>
      <c r="J5019">
        <v>150000</v>
      </c>
      <c r="K5019">
        <v>140957.29</v>
      </c>
      <c r="L5019">
        <v>0.28949999999999998</v>
      </c>
      <c r="M5019" s="63">
        <v>45356</v>
      </c>
      <c r="N5019" s="63">
        <v>45476</v>
      </c>
      <c r="O5019">
        <v>120</v>
      </c>
      <c r="P5019" t="s">
        <v>55</v>
      </c>
      <c r="Q5019">
        <v>0</v>
      </c>
      <c r="R5019">
        <v>0</v>
      </c>
      <c r="S5019">
        <v>0</v>
      </c>
      <c r="T5019">
        <v>0</v>
      </c>
      <c r="U5019">
        <v>0</v>
      </c>
      <c r="V5019">
        <v>0</v>
      </c>
      <c r="W5019">
        <v>0</v>
      </c>
      <c r="X5019" s="1">
        <v>45473</v>
      </c>
      <c r="Y5019" s="1">
        <v>44788</v>
      </c>
      <c r="Z5019" t="s">
        <v>44</v>
      </c>
      <c r="AA5019" t="s">
        <v>100</v>
      </c>
    </row>
    <row r="5020" spans="1:27" x14ac:dyDescent="0.25">
      <c r="A5020" t="s">
        <v>2344</v>
      </c>
      <c r="B5020" t="s">
        <v>55</v>
      </c>
      <c r="C5020" t="s">
        <v>43</v>
      </c>
      <c r="D5020" t="s">
        <v>44</v>
      </c>
      <c r="E5020" t="s">
        <v>155</v>
      </c>
      <c r="F5020" t="s">
        <v>14</v>
      </c>
      <c r="G5020" t="s">
        <v>55</v>
      </c>
      <c r="H5020">
        <v>813</v>
      </c>
      <c r="I5020" t="s">
        <v>55</v>
      </c>
      <c r="J5020">
        <v>15000</v>
      </c>
      <c r="K5020">
        <v>6471.9</v>
      </c>
      <c r="L5020">
        <v>0.26950000000000002</v>
      </c>
      <c r="M5020" s="63">
        <v>45396</v>
      </c>
      <c r="N5020" s="63">
        <v>45546</v>
      </c>
      <c r="O5020">
        <v>150</v>
      </c>
      <c r="P5020" t="s">
        <v>55</v>
      </c>
      <c r="Q5020">
        <v>0</v>
      </c>
      <c r="R5020">
        <v>0</v>
      </c>
      <c r="S5020">
        <v>0</v>
      </c>
      <c r="T5020">
        <v>0</v>
      </c>
      <c r="U5020">
        <v>0</v>
      </c>
      <c r="V5020">
        <v>0</v>
      </c>
      <c r="W5020">
        <v>0</v>
      </c>
      <c r="X5020" s="1">
        <v>45473</v>
      </c>
      <c r="Y5020" s="1">
        <v>44562</v>
      </c>
      <c r="Z5020" t="s">
        <v>44</v>
      </c>
      <c r="AA5020" t="s">
        <v>99</v>
      </c>
    </row>
    <row r="5021" spans="1:27" x14ac:dyDescent="0.25">
      <c r="A5021" t="s">
        <v>2284</v>
      </c>
      <c r="B5021" t="s">
        <v>55</v>
      </c>
      <c r="C5021" t="s">
        <v>43</v>
      </c>
      <c r="D5021" t="s">
        <v>44</v>
      </c>
      <c r="E5021" t="s">
        <v>155</v>
      </c>
      <c r="F5021" t="s">
        <v>9</v>
      </c>
      <c r="G5021" t="s">
        <v>55</v>
      </c>
      <c r="H5021">
        <v>677</v>
      </c>
      <c r="I5021" t="s">
        <v>55</v>
      </c>
      <c r="J5021">
        <v>30000</v>
      </c>
      <c r="K5021">
        <v>28489.73</v>
      </c>
      <c r="L5021">
        <v>0.26950000000000002</v>
      </c>
      <c r="M5021" s="63">
        <v>45470</v>
      </c>
      <c r="N5021" s="63">
        <v>45500</v>
      </c>
      <c r="O5021">
        <v>30</v>
      </c>
      <c r="P5021" t="s">
        <v>55</v>
      </c>
      <c r="Q5021">
        <v>0</v>
      </c>
      <c r="R5021">
        <v>0</v>
      </c>
      <c r="S5021">
        <v>0</v>
      </c>
      <c r="T5021">
        <v>0</v>
      </c>
      <c r="U5021">
        <v>0</v>
      </c>
      <c r="V5021">
        <v>0</v>
      </c>
      <c r="W5021">
        <v>0</v>
      </c>
      <c r="X5021" s="1">
        <v>45473</v>
      </c>
      <c r="Y5021" s="1">
        <v>43695</v>
      </c>
      <c r="Z5021" t="s">
        <v>44</v>
      </c>
      <c r="AA5021" t="s">
        <v>102</v>
      </c>
    </row>
    <row r="5022" spans="1:27" x14ac:dyDescent="0.25">
      <c r="A5022" t="s">
        <v>350</v>
      </c>
      <c r="B5022" t="s">
        <v>55</v>
      </c>
      <c r="C5022" t="s">
        <v>43</v>
      </c>
      <c r="D5022" t="s">
        <v>44</v>
      </c>
      <c r="E5022" t="s">
        <v>155</v>
      </c>
      <c r="F5022" t="s">
        <v>12</v>
      </c>
      <c r="G5022" t="s">
        <v>55</v>
      </c>
      <c r="H5022">
        <v>676</v>
      </c>
      <c r="I5022" t="s">
        <v>55</v>
      </c>
      <c r="J5022">
        <v>455000</v>
      </c>
      <c r="K5022">
        <v>332931.59999999998</v>
      </c>
      <c r="L5022">
        <v>0.28949999999999998</v>
      </c>
      <c r="M5022" s="63">
        <v>45451</v>
      </c>
      <c r="N5022" s="63">
        <v>45601</v>
      </c>
      <c r="O5022">
        <v>150</v>
      </c>
      <c r="P5022" t="s">
        <v>55</v>
      </c>
      <c r="Q5022">
        <v>0</v>
      </c>
      <c r="R5022">
        <v>0</v>
      </c>
      <c r="S5022">
        <v>0</v>
      </c>
      <c r="T5022">
        <v>0</v>
      </c>
      <c r="U5022">
        <v>0</v>
      </c>
      <c r="V5022">
        <v>0</v>
      </c>
      <c r="W5022">
        <v>0</v>
      </c>
      <c r="X5022" s="1">
        <v>45473</v>
      </c>
      <c r="Y5022" s="1">
        <v>44812</v>
      </c>
      <c r="Z5022" t="s">
        <v>44</v>
      </c>
      <c r="AA5022" t="s">
        <v>101</v>
      </c>
    </row>
    <row r="5023" spans="1:27" x14ac:dyDescent="0.25">
      <c r="A5023" t="s">
        <v>1589</v>
      </c>
      <c r="B5023" t="s">
        <v>55</v>
      </c>
      <c r="C5023" t="s">
        <v>43</v>
      </c>
      <c r="D5023" t="s">
        <v>44</v>
      </c>
      <c r="E5023" t="s">
        <v>155</v>
      </c>
      <c r="F5023" t="s">
        <v>12</v>
      </c>
      <c r="G5023" t="s">
        <v>55</v>
      </c>
      <c r="H5023">
        <v>719</v>
      </c>
      <c r="I5023" t="s">
        <v>55</v>
      </c>
      <c r="J5023">
        <v>120000</v>
      </c>
      <c r="K5023">
        <v>118837.8</v>
      </c>
      <c r="L5023">
        <v>0.28949999999999998</v>
      </c>
      <c r="M5023" s="63">
        <v>45474</v>
      </c>
      <c r="N5023" s="63">
        <v>45504</v>
      </c>
      <c r="O5023">
        <v>30</v>
      </c>
      <c r="P5023" t="s">
        <v>55</v>
      </c>
      <c r="Q5023">
        <v>0</v>
      </c>
      <c r="R5023">
        <v>0</v>
      </c>
      <c r="S5023">
        <v>0</v>
      </c>
      <c r="T5023">
        <v>0</v>
      </c>
      <c r="U5023">
        <v>0</v>
      </c>
      <c r="V5023">
        <v>0</v>
      </c>
      <c r="W5023">
        <v>0</v>
      </c>
      <c r="X5023" s="1">
        <v>45473</v>
      </c>
      <c r="Y5023" s="1">
        <v>45057</v>
      </c>
      <c r="Z5023" t="s">
        <v>44</v>
      </c>
      <c r="AA5023" t="s">
        <v>100</v>
      </c>
    </row>
    <row r="5024" spans="1:27" x14ac:dyDescent="0.25">
      <c r="A5024" t="s">
        <v>1044</v>
      </c>
      <c r="B5024" t="s">
        <v>55</v>
      </c>
      <c r="C5024" t="s">
        <v>43</v>
      </c>
      <c r="D5024" t="s">
        <v>44</v>
      </c>
      <c r="E5024" t="s">
        <v>155</v>
      </c>
      <c r="F5024" t="s">
        <v>4</v>
      </c>
      <c r="G5024" t="s">
        <v>55</v>
      </c>
      <c r="H5024">
        <v>865</v>
      </c>
      <c r="I5024" t="s">
        <v>55</v>
      </c>
      <c r="J5024">
        <v>170000</v>
      </c>
      <c r="K5024">
        <v>80503.199999999997</v>
      </c>
      <c r="L5024">
        <v>0.26950000000000002</v>
      </c>
      <c r="M5024" s="63">
        <v>45363</v>
      </c>
      <c r="N5024" s="63">
        <v>45483</v>
      </c>
      <c r="O5024">
        <v>120</v>
      </c>
      <c r="P5024" t="s">
        <v>55</v>
      </c>
      <c r="Q5024">
        <v>0</v>
      </c>
      <c r="R5024">
        <v>0</v>
      </c>
      <c r="S5024">
        <v>0</v>
      </c>
      <c r="T5024">
        <v>0</v>
      </c>
      <c r="U5024">
        <v>0</v>
      </c>
      <c r="V5024">
        <v>0</v>
      </c>
      <c r="W5024">
        <v>0</v>
      </c>
      <c r="X5024" s="1">
        <v>45473</v>
      </c>
      <c r="Y5024" s="1">
        <v>44273</v>
      </c>
      <c r="Z5024" t="s">
        <v>44</v>
      </c>
      <c r="AA5024" t="s">
        <v>102</v>
      </c>
    </row>
    <row r="5025" spans="1:27" x14ac:dyDescent="0.25">
      <c r="A5025" t="s">
        <v>1350</v>
      </c>
      <c r="B5025" t="s">
        <v>55</v>
      </c>
      <c r="C5025" t="s">
        <v>43</v>
      </c>
      <c r="D5025" t="s">
        <v>44</v>
      </c>
      <c r="E5025" t="s">
        <v>155</v>
      </c>
      <c r="F5025" t="s">
        <v>13</v>
      </c>
      <c r="G5025" t="s">
        <v>55</v>
      </c>
      <c r="H5025">
        <v>805</v>
      </c>
      <c r="I5025" t="s">
        <v>55</v>
      </c>
      <c r="J5025">
        <v>170000</v>
      </c>
      <c r="K5025">
        <v>60401.7</v>
      </c>
      <c r="L5025">
        <v>0.26950000000000002</v>
      </c>
      <c r="M5025" s="63">
        <v>45471</v>
      </c>
      <c r="N5025" s="63">
        <v>45531</v>
      </c>
      <c r="O5025">
        <v>60</v>
      </c>
      <c r="P5025" t="s">
        <v>55</v>
      </c>
      <c r="Q5025">
        <v>0</v>
      </c>
      <c r="R5025">
        <v>0</v>
      </c>
      <c r="S5025">
        <v>0</v>
      </c>
      <c r="T5025">
        <v>0</v>
      </c>
      <c r="U5025">
        <v>0</v>
      </c>
      <c r="V5025">
        <v>0</v>
      </c>
      <c r="W5025">
        <v>0</v>
      </c>
      <c r="X5025" s="1">
        <v>45473</v>
      </c>
      <c r="Y5025" s="1">
        <v>44284</v>
      </c>
      <c r="Z5025" t="s">
        <v>44</v>
      </c>
      <c r="AA5025" t="s">
        <v>102</v>
      </c>
    </row>
    <row r="5026" spans="1:27" x14ac:dyDescent="0.25">
      <c r="A5026" t="s">
        <v>1367</v>
      </c>
      <c r="B5026" t="s">
        <v>55</v>
      </c>
      <c r="C5026" t="s">
        <v>43</v>
      </c>
      <c r="D5026" t="s">
        <v>44</v>
      </c>
      <c r="E5026" t="s">
        <v>155</v>
      </c>
      <c r="F5026" t="s">
        <v>12</v>
      </c>
      <c r="G5026" t="s">
        <v>55</v>
      </c>
      <c r="H5026">
        <v>870</v>
      </c>
      <c r="I5026" t="s">
        <v>55</v>
      </c>
      <c r="J5026">
        <v>70000</v>
      </c>
      <c r="K5026">
        <v>28455.3</v>
      </c>
      <c r="L5026">
        <v>0.26950000000000002</v>
      </c>
      <c r="M5026" s="63">
        <v>45363</v>
      </c>
      <c r="N5026" s="63">
        <v>45483</v>
      </c>
      <c r="O5026">
        <v>120</v>
      </c>
      <c r="P5026" t="s">
        <v>55</v>
      </c>
      <c r="Q5026">
        <v>0</v>
      </c>
      <c r="R5026">
        <v>0</v>
      </c>
      <c r="S5026">
        <v>0</v>
      </c>
      <c r="T5026">
        <v>0</v>
      </c>
      <c r="U5026">
        <v>0</v>
      </c>
      <c r="V5026">
        <v>0</v>
      </c>
      <c r="W5026">
        <v>0</v>
      </c>
      <c r="X5026" s="1">
        <v>45473</v>
      </c>
      <c r="Y5026" s="1">
        <v>44197</v>
      </c>
      <c r="Z5026" t="s">
        <v>44</v>
      </c>
      <c r="AA5026" t="s">
        <v>99</v>
      </c>
    </row>
    <row r="5027" spans="1:27" x14ac:dyDescent="0.25">
      <c r="A5027" t="s">
        <v>1844</v>
      </c>
      <c r="B5027" t="s">
        <v>55</v>
      </c>
      <c r="C5027" t="s">
        <v>43</v>
      </c>
      <c r="D5027" t="s">
        <v>44</v>
      </c>
      <c r="E5027" t="s">
        <v>155</v>
      </c>
      <c r="F5027" t="s">
        <v>4</v>
      </c>
      <c r="G5027" t="s">
        <v>55</v>
      </c>
      <c r="H5027">
        <v>708</v>
      </c>
      <c r="I5027" t="s">
        <v>55</v>
      </c>
      <c r="J5027">
        <v>290000</v>
      </c>
      <c r="K5027">
        <v>246874.23999999999</v>
      </c>
      <c r="L5027">
        <v>0.26950000000000002</v>
      </c>
      <c r="M5027" s="63">
        <v>45451</v>
      </c>
      <c r="N5027" s="63">
        <v>45481</v>
      </c>
      <c r="O5027">
        <v>30</v>
      </c>
      <c r="P5027" t="s">
        <v>55</v>
      </c>
      <c r="Q5027">
        <v>0</v>
      </c>
      <c r="R5027">
        <v>0</v>
      </c>
      <c r="S5027">
        <v>0</v>
      </c>
      <c r="T5027">
        <v>0</v>
      </c>
      <c r="U5027">
        <v>0</v>
      </c>
      <c r="V5027">
        <v>0</v>
      </c>
      <c r="W5027">
        <v>0</v>
      </c>
      <c r="X5027" s="1">
        <v>45473</v>
      </c>
      <c r="Y5027" s="1">
        <v>44949</v>
      </c>
      <c r="Z5027" t="s">
        <v>44</v>
      </c>
      <c r="AA5027" t="s">
        <v>99</v>
      </c>
    </row>
    <row r="5028" spans="1:27" x14ac:dyDescent="0.25">
      <c r="A5028" t="s">
        <v>1630</v>
      </c>
      <c r="B5028" t="s">
        <v>55</v>
      </c>
      <c r="C5028" t="s">
        <v>43</v>
      </c>
      <c r="D5028" t="s">
        <v>44</v>
      </c>
      <c r="E5028" t="s">
        <v>155</v>
      </c>
      <c r="F5028" t="s">
        <v>6</v>
      </c>
      <c r="G5028" t="s">
        <v>55</v>
      </c>
      <c r="H5028">
        <v>708</v>
      </c>
      <c r="I5028" t="s">
        <v>55</v>
      </c>
      <c r="J5028">
        <v>140000</v>
      </c>
      <c r="K5028">
        <v>55723.95</v>
      </c>
      <c r="L5028">
        <v>0.26950000000000002</v>
      </c>
      <c r="M5028" s="63">
        <v>45438</v>
      </c>
      <c r="N5028" s="63">
        <v>45498</v>
      </c>
      <c r="O5028">
        <v>60</v>
      </c>
      <c r="P5028" t="s">
        <v>55</v>
      </c>
      <c r="Q5028">
        <v>0</v>
      </c>
      <c r="R5028">
        <v>0</v>
      </c>
      <c r="S5028">
        <v>0</v>
      </c>
      <c r="T5028">
        <v>0</v>
      </c>
      <c r="U5028">
        <v>0</v>
      </c>
      <c r="V5028">
        <v>0</v>
      </c>
      <c r="W5028">
        <v>0</v>
      </c>
      <c r="X5028" s="1">
        <v>45473</v>
      </c>
      <c r="Y5028" s="1">
        <v>43948</v>
      </c>
      <c r="Z5028" t="s">
        <v>44</v>
      </c>
      <c r="AA5028" t="s">
        <v>99</v>
      </c>
    </row>
    <row r="5029" spans="1:27" x14ac:dyDescent="0.25">
      <c r="A5029" t="s">
        <v>2210</v>
      </c>
      <c r="B5029" t="s">
        <v>55</v>
      </c>
      <c r="C5029" t="s">
        <v>43</v>
      </c>
      <c r="D5029" t="s">
        <v>44</v>
      </c>
      <c r="E5029" t="s">
        <v>155</v>
      </c>
      <c r="F5029" t="s">
        <v>16</v>
      </c>
      <c r="G5029" t="s">
        <v>55</v>
      </c>
      <c r="H5029">
        <v>781</v>
      </c>
      <c r="I5029" t="s">
        <v>55</v>
      </c>
      <c r="J5029">
        <v>330000</v>
      </c>
      <c r="K5029">
        <v>18328.95</v>
      </c>
      <c r="L5029">
        <v>0.26950000000000002</v>
      </c>
      <c r="M5029" s="63">
        <v>45404</v>
      </c>
      <c r="N5029" s="63">
        <v>45494</v>
      </c>
      <c r="O5029">
        <v>90</v>
      </c>
      <c r="P5029" t="s">
        <v>55</v>
      </c>
      <c r="Q5029">
        <v>0</v>
      </c>
      <c r="R5029">
        <v>0</v>
      </c>
      <c r="S5029">
        <v>0</v>
      </c>
      <c r="T5029">
        <v>0</v>
      </c>
      <c r="U5029">
        <v>0</v>
      </c>
      <c r="V5029">
        <v>0</v>
      </c>
      <c r="W5029">
        <v>0</v>
      </c>
      <c r="X5029" s="1">
        <v>45473</v>
      </c>
      <c r="Y5029" s="1">
        <v>42955</v>
      </c>
      <c r="Z5029" t="s">
        <v>44</v>
      </c>
      <c r="AA5029" t="s">
        <v>103</v>
      </c>
    </row>
    <row r="5030" spans="1:27" x14ac:dyDescent="0.25">
      <c r="A5030" t="s">
        <v>1445</v>
      </c>
      <c r="B5030" t="s">
        <v>55</v>
      </c>
      <c r="C5030" t="s">
        <v>43</v>
      </c>
      <c r="D5030" t="s">
        <v>44</v>
      </c>
      <c r="E5030" t="s">
        <v>155</v>
      </c>
      <c r="F5030" t="s">
        <v>12</v>
      </c>
      <c r="G5030" t="s">
        <v>55</v>
      </c>
      <c r="H5030">
        <v>659</v>
      </c>
      <c r="I5030" t="s">
        <v>55</v>
      </c>
      <c r="J5030">
        <v>200000</v>
      </c>
      <c r="K5030">
        <v>190744.2</v>
      </c>
      <c r="L5030">
        <v>0.26950000000000002</v>
      </c>
      <c r="M5030" s="63">
        <v>45355</v>
      </c>
      <c r="N5030" s="63">
        <v>45475</v>
      </c>
      <c r="O5030">
        <v>120</v>
      </c>
      <c r="P5030" t="s">
        <v>55</v>
      </c>
      <c r="Q5030">
        <v>0</v>
      </c>
      <c r="R5030">
        <v>0</v>
      </c>
      <c r="S5030">
        <v>0</v>
      </c>
      <c r="T5030">
        <v>0</v>
      </c>
      <c r="U5030">
        <v>0</v>
      </c>
      <c r="V5030">
        <v>0</v>
      </c>
      <c r="W5030">
        <v>0</v>
      </c>
      <c r="X5030" s="1">
        <v>45473</v>
      </c>
      <c r="Y5030" s="1">
        <v>43969</v>
      </c>
      <c r="Z5030" t="s">
        <v>44</v>
      </c>
      <c r="AA5030" t="s">
        <v>101</v>
      </c>
    </row>
    <row r="5031" spans="1:27" x14ac:dyDescent="0.25">
      <c r="A5031" t="s">
        <v>1298</v>
      </c>
      <c r="B5031" t="s">
        <v>55</v>
      </c>
      <c r="C5031" t="s">
        <v>43</v>
      </c>
      <c r="D5031" t="s">
        <v>44</v>
      </c>
      <c r="E5031" t="s">
        <v>155</v>
      </c>
      <c r="F5031" t="s">
        <v>13</v>
      </c>
      <c r="G5031" t="s">
        <v>55</v>
      </c>
      <c r="H5031">
        <v>552</v>
      </c>
      <c r="I5031" t="s">
        <v>55</v>
      </c>
      <c r="J5031">
        <v>130000</v>
      </c>
      <c r="K5031">
        <v>77499.45</v>
      </c>
      <c r="L5031">
        <v>0.26950000000000002</v>
      </c>
      <c r="M5031" s="63">
        <v>45474</v>
      </c>
      <c r="N5031" s="63">
        <v>45504</v>
      </c>
      <c r="O5031">
        <v>30</v>
      </c>
      <c r="P5031" t="s">
        <v>55</v>
      </c>
      <c r="Q5031">
        <v>0</v>
      </c>
      <c r="R5031">
        <v>0</v>
      </c>
      <c r="S5031">
        <v>0</v>
      </c>
      <c r="T5031">
        <v>0</v>
      </c>
      <c r="U5031">
        <v>0</v>
      </c>
      <c r="V5031">
        <v>0</v>
      </c>
      <c r="W5031">
        <v>0</v>
      </c>
      <c r="X5031" s="1">
        <v>45473</v>
      </c>
      <c r="Y5031" s="1">
        <v>43811</v>
      </c>
      <c r="Z5031" t="s">
        <v>44</v>
      </c>
      <c r="AA5031" t="s">
        <v>100</v>
      </c>
    </row>
    <row r="5032" spans="1:27" x14ac:dyDescent="0.25">
      <c r="A5032" t="s">
        <v>2040</v>
      </c>
      <c r="B5032" t="s">
        <v>55</v>
      </c>
      <c r="C5032" t="s">
        <v>43</v>
      </c>
      <c r="D5032" t="s">
        <v>44</v>
      </c>
      <c r="E5032" t="s">
        <v>155</v>
      </c>
      <c r="F5032" t="s">
        <v>14</v>
      </c>
      <c r="G5032" t="s">
        <v>55</v>
      </c>
      <c r="H5032">
        <v>750</v>
      </c>
      <c r="I5032" t="s">
        <v>55</v>
      </c>
      <c r="J5032">
        <v>250000</v>
      </c>
      <c r="K5032">
        <v>223971.35</v>
      </c>
      <c r="L5032">
        <v>0.26950000000000002</v>
      </c>
      <c r="M5032" s="63">
        <v>45447</v>
      </c>
      <c r="N5032" s="63">
        <v>45477</v>
      </c>
      <c r="O5032">
        <v>30</v>
      </c>
      <c r="P5032" t="s">
        <v>55</v>
      </c>
      <c r="Q5032">
        <v>0</v>
      </c>
      <c r="R5032">
        <v>0</v>
      </c>
      <c r="S5032">
        <v>0</v>
      </c>
      <c r="T5032">
        <v>0</v>
      </c>
      <c r="U5032">
        <v>0</v>
      </c>
      <c r="V5032">
        <v>0</v>
      </c>
      <c r="W5032">
        <v>0</v>
      </c>
      <c r="X5032" s="1">
        <v>45473</v>
      </c>
      <c r="Y5032" s="1">
        <v>44891</v>
      </c>
      <c r="Z5032" t="s">
        <v>44</v>
      </c>
      <c r="AA5032" t="s">
        <v>100</v>
      </c>
    </row>
    <row r="5033" spans="1:27" x14ac:dyDescent="0.25">
      <c r="A5033" t="s">
        <v>2086</v>
      </c>
      <c r="B5033" t="s">
        <v>55</v>
      </c>
      <c r="C5033" t="s">
        <v>43</v>
      </c>
      <c r="D5033" t="s">
        <v>44</v>
      </c>
      <c r="E5033" t="s">
        <v>155</v>
      </c>
      <c r="F5033" t="s">
        <v>17</v>
      </c>
      <c r="G5033" t="s">
        <v>55</v>
      </c>
      <c r="H5033">
        <v>672</v>
      </c>
      <c r="I5033" t="s">
        <v>55</v>
      </c>
      <c r="J5033">
        <v>78000</v>
      </c>
      <c r="K5033">
        <v>31951.8</v>
      </c>
      <c r="L5033">
        <v>0.26950000000000002</v>
      </c>
      <c r="M5033" s="63">
        <v>45411</v>
      </c>
      <c r="N5033" s="63">
        <v>45501</v>
      </c>
      <c r="O5033">
        <v>90</v>
      </c>
      <c r="P5033" t="s">
        <v>55</v>
      </c>
      <c r="Q5033">
        <v>0</v>
      </c>
      <c r="R5033">
        <v>0</v>
      </c>
      <c r="S5033">
        <v>0</v>
      </c>
      <c r="T5033">
        <v>0</v>
      </c>
      <c r="U5033">
        <v>0</v>
      </c>
      <c r="V5033">
        <v>0</v>
      </c>
      <c r="W5033">
        <v>0</v>
      </c>
      <c r="X5033" s="1">
        <v>45473</v>
      </c>
      <c r="Y5033" s="1">
        <v>43703</v>
      </c>
      <c r="Z5033" t="s">
        <v>44</v>
      </c>
      <c r="AA5033" t="s">
        <v>101</v>
      </c>
    </row>
    <row r="5034" spans="1:27" x14ac:dyDescent="0.25">
      <c r="A5034" t="s">
        <v>2326</v>
      </c>
      <c r="B5034" t="s">
        <v>55</v>
      </c>
      <c r="C5034" t="s">
        <v>43</v>
      </c>
      <c r="D5034" t="s">
        <v>44</v>
      </c>
      <c r="E5034" t="s">
        <v>155</v>
      </c>
      <c r="F5034" t="s">
        <v>4</v>
      </c>
      <c r="G5034" t="s">
        <v>55</v>
      </c>
      <c r="H5034">
        <v>686</v>
      </c>
      <c r="I5034" t="s">
        <v>55</v>
      </c>
      <c r="J5034">
        <v>240000</v>
      </c>
      <c r="K5034">
        <v>205999.2</v>
      </c>
      <c r="L5034">
        <v>0.26950000000000002</v>
      </c>
      <c r="M5034" s="63">
        <v>45456</v>
      </c>
      <c r="N5034" s="63">
        <v>45576</v>
      </c>
      <c r="O5034">
        <v>120</v>
      </c>
      <c r="P5034" t="s">
        <v>55</v>
      </c>
      <c r="Q5034">
        <v>0</v>
      </c>
      <c r="R5034">
        <v>0</v>
      </c>
      <c r="S5034">
        <v>0</v>
      </c>
      <c r="T5034">
        <v>0</v>
      </c>
      <c r="U5034">
        <v>0</v>
      </c>
      <c r="V5034">
        <v>0</v>
      </c>
      <c r="W5034">
        <v>0</v>
      </c>
      <c r="X5034" s="1">
        <v>45473</v>
      </c>
      <c r="Y5034" s="1">
        <v>44655</v>
      </c>
      <c r="Z5034" t="s">
        <v>44</v>
      </c>
      <c r="AA5034" t="s">
        <v>99</v>
      </c>
    </row>
    <row r="5035" spans="1:27" x14ac:dyDescent="0.25">
      <c r="A5035" t="s">
        <v>1988</v>
      </c>
      <c r="B5035" t="s">
        <v>55</v>
      </c>
      <c r="C5035" t="s">
        <v>43</v>
      </c>
      <c r="D5035" t="s">
        <v>44</v>
      </c>
      <c r="E5035" t="s">
        <v>155</v>
      </c>
      <c r="F5035" t="s">
        <v>4</v>
      </c>
      <c r="G5035" t="s">
        <v>55</v>
      </c>
      <c r="H5035">
        <v>712</v>
      </c>
      <c r="I5035" t="s">
        <v>55</v>
      </c>
      <c r="J5035">
        <v>150000</v>
      </c>
      <c r="K5035">
        <v>37786.5</v>
      </c>
      <c r="L5035">
        <v>0.26950000000000002</v>
      </c>
      <c r="M5035" s="63">
        <v>45437</v>
      </c>
      <c r="N5035" s="63">
        <v>45557</v>
      </c>
      <c r="O5035">
        <v>120</v>
      </c>
      <c r="P5035" t="s">
        <v>55</v>
      </c>
      <c r="Q5035">
        <v>0</v>
      </c>
      <c r="R5035">
        <v>0</v>
      </c>
      <c r="S5035">
        <v>0</v>
      </c>
      <c r="T5035">
        <v>0</v>
      </c>
      <c r="U5035">
        <v>0</v>
      </c>
      <c r="V5035">
        <v>0</v>
      </c>
      <c r="W5035">
        <v>0</v>
      </c>
      <c r="X5035" s="1">
        <v>45473</v>
      </c>
      <c r="Y5035" s="1">
        <v>43203</v>
      </c>
      <c r="Z5035" t="s">
        <v>44</v>
      </c>
      <c r="AA5035" t="s">
        <v>101</v>
      </c>
    </row>
    <row r="5036" spans="1:27" x14ac:dyDescent="0.25">
      <c r="A5036" t="s">
        <v>1867</v>
      </c>
      <c r="B5036" t="s">
        <v>55</v>
      </c>
      <c r="C5036" t="s">
        <v>43</v>
      </c>
      <c r="D5036" t="s">
        <v>44</v>
      </c>
      <c r="E5036" t="s">
        <v>155</v>
      </c>
      <c r="F5036" t="s">
        <v>8</v>
      </c>
      <c r="G5036" t="s">
        <v>55</v>
      </c>
      <c r="H5036">
        <v>714</v>
      </c>
      <c r="I5036" t="s">
        <v>55</v>
      </c>
      <c r="J5036">
        <v>60000</v>
      </c>
      <c r="K5036">
        <v>9934.92</v>
      </c>
      <c r="L5036">
        <v>0.28949999999999998</v>
      </c>
      <c r="M5036" s="63">
        <v>45178</v>
      </c>
      <c r="N5036" s="63">
        <v>45208</v>
      </c>
      <c r="O5036">
        <v>30</v>
      </c>
      <c r="P5036" t="s">
        <v>55</v>
      </c>
      <c r="Q5036">
        <v>0</v>
      </c>
      <c r="R5036">
        <v>0</v>
      </c>
      <c r="S5036">
        <v>0</v>
      </c>
      <c r="T5036">
        <v>0</v>
      </c>
      <c r="U5036">
        <v>0</v>
      </c>
      <c r="V5036">
        <v>9934.92</v>
      </c>
      <c r="W5036">
        <v>9934.92</v>
      </c>
      <c r="X5036" s="1">
        <v>45473</v>
      </c>
      <c r="Y5036" s="1">
        <v>44938</v>
      </c>
      <c r="Z5036" t="s">
        <v>44</v>
      </c>
      <c r="AA5036" t="s">
        <v>101</v>
      </c>
    </row>
    <row r="5037" spans="1:27" x14ac:dyDescent="0.25">
      <c r="A5037" t="s">
        <v>2302</v>
      </c>
      <c r="B5037" t="s">
        <v>55</v>
      </c>
      <c r="C5037" t="s">
        <v>43</v>
      </c>
      <c r="D5037" t="s">
        <v>44</v>
      </c>
      <c r="E5037" t="s">
        <v>155</v>
      </c>
      <c r="F5037" t="s">
        <v>5</v>
      </c>
      <c r="G5037" t="s">
        <v>55</v>
      </c>
      <c r="H5037">
        <v>665</v>
      </c>
      <c r="I5037" t="s">
        <v>55</v>
      </c>
      <c r="J5037">
        <v>51000</v>
      </c>
      <c r="K5037">
        <v>46768.66</v>
      </c>
      <c r="L5037">
        <v>0.26950000000000002</v>
      </c>
      <c r="M5037" s="63">
        <v>45433</v>
      </c>
      <c r="N5037" s="63">
        <v>45523</v>
      </c>
      <c r="O5037">
        <v>90</v>
      </c>
      <c r="P5037" t="s">
        <v>55</v>
      </c>
      <c r="Q5037">
        <v>0</v>
      </c>
      <c r="R5037">
        <v>0</v>
      </c>
      <c r="S5037">
        <v>0</v>
      </c>
      <c r="T5037">
        <v>0</v>
      </c>
      <c r="U5037">
        <v>0</v>
      </c>
      <c r="V5037">
        <v>0</v>
      </c>
      <c r="W5037">
        <v>0</v>
      </c>
      <c r="X5037" s="1">
        <v>45473</v>
      </c>
      <c r="Y5037" s="1">
        <v>43912</v>
      </c>
      <c r="Z5037" t="s">
        <v>44</v>
      </c>
      <c r="AA5037" t="s">
        <v>106</v>
      </c>
    </row>
    <row r="5038" spans="1:27" x14ac:dyDescent="0.25">
      <c r="A5038" t="s">
        <v>1645</v>
      </c>
      <c r="B5038" t="s">
        <v>55</v>
      </c>
      <c r="C5038" t="s">
        <v>43</v>
      </c>
      <c r="D5038" t="s">
        <v>44</v>
      </c>
      <c r="E5038" t="s">
        <v>155</v>
      </c>
      <c r="F5038" t="s">
        <v>4</v>
      </c>
      <c r="G5038" t="s">
        <v>55</v>
      </c>
      <c r="H5038">
        <v>612</v>
      </c>
      <c r="I5038" t="s">
        <v>55</v>
      </c>
      <c r="J5038">
        <v>420000</v>
      </c>
      <c r="K5038">
        <v>68566.5</v>
      </c>
      <c r="L5038">
        <v>0.28949999999999998</v>
      </c>
      <c r="M5038" s="63">
        <v>45077</v>
      </c>
      <c r="N5038" s="63">
        <v>45257</v>
      </c>
      <c r="O5038">
        <v>180</v>
      </c>
      <c r="P5038" t="s">
        <v>55</v>
      </c>
      <c r="Q5038">
        <v>0</v>
      </c>
      <c r="R5038">
        <v>0</v>
      </c>
      <c r="S5038">
        <v>0</v>
      </c>
      <c r="T5038">
        <v>0</v>
      </c>
      <c r="U5038">
        <v>0</v>
      </c>
      <c r="V5038">
        <v>68566.5</v>
      </c>
      <c r="W5038">
        <v>68566.5</v>
      </c>
      <c r="X5038" s="1">
        <v>45473</v>
      </c>
      <c r="Y5038" s="1">
        <v>45004</v>
      </c>
      <c r="Z5038" t="s">
        <v>44</v>
      </c>
      <c r="AA5038" t="s">
        <v>99</v>
      </c>
    </row>
    <row r="5039" spans="1:27" x14ac:dyDescent="0.25">
      <c r="A5039" t="s">
        <v>1525</v>
      </c>
      <c r="B5039" t="s">
        <v>55</v>
      </c>
      <c r="C5039" t="s">
        <v>43</v>
      </c>
      <c r="D5039" t="s">
        <v>44</v>
      </c>
      <c r="E5039" t="s">
        <v>155</v>
      </c>
      <c r="F5039" t="s">
        <v>6</v>
      </c>
      <c r="G5039" t="s">
        <v>55</v>
      </c>
      <c r="H5039">
        <v>782</v>
      </c>
      <c r="I5039" t="s">
        <v>55</v>
      </c>
      <c r="J5039">
        <v>160000</v>
      </c>
      <c r="K5039">
        <v>122084.55</v>
      </c>
      <c r="L5039">
        <v>0.26950000000000002</v>
      </c>
      <c r="M5039" s="63">
        <v>45471</v>
      </c>
      <c r="N5039" s="63">
        <v>45531</v>
      </c>
      <c r="O5039">
        <v>60</v>
      </c>
      <c r="P5039" t="s">
        <v>55</v>
      </c>
      <c r="Q5039">
        <v>0</v>
      </c>
      <c r="R5039">
        <v>0</v>
      </c>
      <c r="S5039">
        <v>0</v>
      </c>
      <c r="T5039">
        <v>0</v>
      </c>
      <c r="U5039">
        <v>0</v>
      </c>
      <c r="V5039">
        <v>0</v>
      </c>
      <c r="W5039">
        <v>0</v>
      </c>
      <c r="X5039" s="1">
        <v>45473</v>
      </c>
      <c r="Y5039" s="1">
        <v>44209</v>
      </c>
      <c r="Z5039" t="s">
        <v>44</v>
      </c>
      <c r="AA5039" t="s">
        <v>99</v>
      </c>
    </row>
    <row r="5040" spans="1:27" x14ac:dyDescent="0.25">
      <c r="A5040" t="s">
        <v>1141</v>
      </c>
      <c r="B5040" t="s">
        <v>55</v>
      </c>
      <c r="C5040" t="s">
        <v>43</v>
      </c>
      <c r="D5040" t="s">
        <v>44</v>
      </c>
      <c r="E5040" t="s">
        <v>155</v>
      </c>
      <c r="F5040" t="s">
        <v>4</v>
      </c>
      <c r="G5040" t="s">
        <v>55</v>
      </c>
      <c r="H5040">
        <v>637</v>
      </c>
      <c r="I5040" t="s">
        <v>55</v>
      </c>
      <c r="J5040">
        <v>380000</v>
      </c>
      <c r="K5040">
        <v>353910.8</v>
      </c>
      <c r="L5040">
        <v>0.26950000000000002</v>
      </c>
      <c r="M5040" s="63">
        <v>45470</v>
      </c>
      <c r="N5040" s="63">
        <v>45530</v>
      </c>
      <c r="O5040">
        <v>60</v>
      </c>
      <c r="P5040" t="s">
        <v>55</v>
      </c>
      <c r="Q5040">
        <v>0</v>
      </c>
      <c r="R5040">
        <v>0</v>
      </c>
      <c r="S5040">
        <v>0</v>
      </c>
      <c r="T5040">
        <v>0</v>
      </c>
      <c r="U5040">
        <v>0</v>
      </c>
      <c r="V5040">
        <v>0</v>
      </c>
      <c r="W5040">
        <v>0</v>
      </c>
      <c r="X5040" s="1">
        <v>45473</v>
      </c>
      <c r="Y5040" s="1">
        <v>43316</v>
      </c>
      <c r="Z5040" t="s">
        <v>44</v>
      </c>
      <c r="AA5040" t="s">
        <v>99</v>
      </c>
    </row>
    <row r="5041" spans="1:27" x14ac:dyDescent="0.25">
      <c r="A5041" t="s">
        <v>1575</v>
      </c>
      <c r="B5041" t="s">
        <v>55</v>
      </c>
      <c r="C5041" t="s">
        <v>43</v>
      </c>
      <c r="D5041" t="s">
        <v>44</v>
      </c>
      <c r="E5041" t="s">
        <v>155</v>
      </c>
      <c r="F5041" t="s">
        <v>4</v>
      </c>
      <c r="G5041" t="s">
        <v>55</v>
      </c>
      <c r="H5041">
        <v>828</v>
      </c>
      <c r="I5041" t="s">
        <v>55</v>
      </c>
      <c r="J5041">
        <v>120000</v>
      </c>
      <c r="K5041">
        <v>112386.61</v>
      </c>
      <c r="L5041">
        <v>0.26950000000000002</v>
      </c>
      <c r="M5041" s="63">
        <v>45379</v>
      </c>
      <c r="N5041" s="63">
        <v>45499</v>
      </c>
      <c r="O5041">
        <v>120</v>
      </c>
      <c r="P5041" t="s">
        <v>55</v>
      </c>
      <c r="Q5041">
        <v>0</v>
      </c>
      <c r="R5041">
        <v>0</v>
      </c>
      <c r="S5041">
        <v>0</v>
      </c>
      <c r="T5041">
        <v>0</v>
      </c>
      <c r="U5041">
        <v>0</v>
      </c>
      <c r="V5041">
        <v>0</v>
      </c>
      <c r="W5041">
        <v>0</v>
      </c>
      <c r="X5041" s="1">
        <v>45473</v>
      </c>
      <c r="Y5041" s="1">
        <v>44839</v>
      </c>
      <c r="Z5041" t="s">
        <v>44</v>
      </c>
      <c r="AA5041" t="s">
        <v>99</v>
      </c>
    </row>
    <row r="5042" spans="1:27" x14ac:dyDescent="0.25">
      <c r="A5042" t="s">
        <v>1410</v>
      </c>
      <c r="B5042" t="s">
        <v>55</v>
      </c>
      <c r="C5042" t="s">
        <v>43</v>
      </c>
      <c r="D5042" t="s">
        <v>44</v>
      </c>
      <c r="E5042" t="s">
        <v>155</v>
      </c>
      <c r="F5042" t="s">
        <v>4</v>
      </c>
      <c r="G5042" t="s">
        <v>55</v>
      </c>
      <c r="H5042">
        <v>738</v>
      </c>
      <c r="I5042" t="s">
        <v>55</v>
      </c>
      <c r="J5042">
        <v>350000</v>
      </c>
      <c r="K5042">
        <v>328637</v>
      </c>
      <c r="L5042">
        <v>0.26950000000000002</v>
      </c>
      <c r="M5042" s="63">
        <v>45421</v>
      </c>
      <c r="N5042" s="63">
        <v>45481</v>
      </c>
      <c r="O5042">
        <v>60</v>
      </c>
      <c r="P5042" t="s">
        <v>55</v>
      </c>
      <c r="Q5042">
        <v>0</v>
      </c>
      <c r="R5042">
        <v>0</v>
      </c>
      <c r="S5042">
        <v>0</v>
      </c>
      <c r="T5042">
        <v>0</v>
      </c>
      <c r="U5042">
        <v>0</v>
      </c>
      <c r="V5042">
        <v>0</v>
      </c>
      <c r="W5042">
        <v>0</v>
      </c>
      <c r="X5042" s="1">
        <v>45473</v>
      </c>
      <c r="Y5042" s="1">
        <v>44385</v>
      </c>
      <c r="Z5042" t="s">
        <v>44</v>
      </c>
      <c r="AA5042" t="s">
        <v>100</v>
      </c>
    </row>
    <row r="5043" spans="1:27" x14ac:dyDescent="0.25">
      <c r="A5043" t="s">
        <v>1267</v>
      </c>
      <c r="B5043" t="s">
        <v>55</v>
      </c>
      <c r="C5043" t="s">
        <v>43</v>
      </c>
      <c r="D5043" t="s">
        <v>44</v>
      </c>
      <c r="E5043" t="s">
        <v>155</v>
      </c>
      <c r="F5043" t="s">
        <v>7</v>
      </c>
      <c r="G5043" t="s">
        <v>55</v>
      </c>
      <c r="H5043">
        <v>782</v>
      </c>
      <c r="I5043" t="s">
        <v>55</v>
      </c>
      <c r="J5043">
        <v>120000</v>
      </c>
      <c r="K5043">
        <v>109994.01</v>
      </c>
      <c r="L5043">
        <v>0.26950000000000002</v>
      </c>
      <c r="M5043" s="63">
        <v>45461</v>
      </c>
      <c r="N5043" s="63">
        <v>45581</v>
      </c>
      <c r="O5043">
        <v>120</v>
      </c>
      <c r="P5043" t="s">
        <v>55</v>
      </c>
      <c r="Q5043">
        <v>0</v>
      </c>
      <c r="R5043">
        <v>0</v>
      </c>
      <c r="S5043">
        <v>0</v>
      </c>
      <c r="T5043">
        <v>0</v>
      </c>
      <c r="U5043">
        <v>0</v>
      </c>
      <c r="V5043">
        <v>0</v>
      </c>
      <c r="W5043">
        <v>0</v>
      </c>
      <c r="X5043" s="1">
        <v>45473</v>
      </c>
      <c r="Y5043" s="1">
        <v>43601</v>
      </c>
      <c r="Z5043" t="s">
        <v>44</v>
      </c>
      <c r="AA5043" t="s">
        <v>100</v>
      </c>
    </row>
    <row r="5044" spans="1:27" x14ac:dyDescent="0.25">
      <c r="A5044" t="s">
        <v>1363</v>
      </c>
      <c r="B5044" t="s">
        <v>55</v>
      </c>
      <c r="C5044" t="s">
        <v>43</v>
      </c>
      <c r="D5044" t="s">
        <v>44</v>
      </c>
      <c r="E5044" t="s">
        <v>155</v>
      </c>
      <c r="F5044" t="s">
        <v>12</v>
      </c>
      <c r="G5044" t="s">
        <v>55</v>
      </c>
      <c r="H5044">
        <v>748</v>
      </c>
      <c r="I5044" t="s">
        <v>55</v>
      </c>
      <c r="J5044">
        <v>100000</v>
      </c>
      <c r="K5044">
        <v>95760.02</v>
      </c>
      <c r="L5044">
        <v>0.26950000000000002</v>
      </c>
      <c r="M5044" s="63">
        <v>45469</v>
      </c>
      <c r="N5044" s="63">
        <v>45529</v>
      </c>
      <c r="O5044">
        <v>60</v>
      </c>
      <c r="P5044" t="s">
        <v>55</v>
      </c>
      <c r="Q5044">
        <v>0</v>
      </c>
      <c r="R5044">
        <v>0</v>
      </c>
      <c r="S5044">
        <v>0</v>
      </c>
      <c r="T5044">
        <v>0</v>
      </c>
      <c r="U5044">
        <v>0</v>
      </c>
      <c r="V5044">
        <v>0</v>
      </c>
      <c r="W5044">
        <v>0</v>
      </c>
      <c r="X5044" s="1">
        <v>45473</v>
      </c>
      <c r="Y5044" s="1">
        <v>44146</v>
      </c>
      <c r="Z5044" t="s">
        <v>44</v>
      </c>
      <c r="AA5044" t="s">
        <v>103</v>
      </c>
    </row>
    <row r="5045" spans="1:27" x14ac:dyDescent="0.25">
      <c r="A5045" t="s">
        <v>1615</v>
      </c>
      <c r="B5045" t="s">
        <v>55</v>
      </c>
      <c r="C5045" t="s">
        <v>43</v>
      </c>
      <c r="D5045" t="s">
        <v>44</v>
      </c>
      <c r="E5045" t="s">
        <v>155</v>
      </c>
      <c r="F5045" t="s">
        <v>6</v>
      </c>
      <c r="G5045" t="s">
        <v>55</v>
      </c>
      <c r="H5045">
        <v>694</v>
      </c>
      <c r="I5045" t="s">
        <v>55</v>
      </c>
      <c r="J5045">
        <v>250000</v>
      </c>
      <c r="K5045">
        <v>132772.5</v>
      </c>
      <c r="L5045">
        <v>0.26950000000000002</v>
      </c>
      <c r="M5045" s="63">
        <v>45386</v>
      </c>
      <c r="N5045" s="63">
        <v>45536</v>
      </c>
      <c r="O5045">
        <v>150</v>
      </c>
      <c r="P5045" t="s">
        <v>55</v>
      </c>
      <c r="Q5045">
        <v>0</v>
      </c>
      <c r="R5045">
        <v>0</v>
      </c>
      <c r="S5045">
        <v>0</v>
      </c>
      <c r="T5045">
        <v>0</v>
      </c>
      <c r="U5045">
        <v>0</v>
      </c>
      <c r="V5045">
        <v>0</v>
      </c>
      <c r="W5045">
        <v>0</v>
      </c>
      <c r="X5045" s="1">
        <v>45473</v>
      </c>
      <c r="Y5045" s="1">
        <v>43353</v>
      </c>
      <c r="Z5045" t="s">
        <v>44</v>
      </c>
      <c r="AA5045" t="s">
        <v>100</v>
      </c>
    </row>
    <row r="5046" spans="1:27" x14ac:dyDescent="0.25">
      <c r="A5046" t="s">
        <v>1475</v>
      </c>
      <c r="B5046" t="s">
        <v>55</v>
      </c>
      <c r="C5046" t="s">
        <v>43</v>
      </c>
      <c r="D5046" t="s">
        <v>44</v>
      </c>
      <c r="E5046" t="s">
        <v>155</v>
      </c>
      <c r="F5046" t="s">
        <v>12</v>
      </c>
      <c r="G5046" t="s">
        <v>55</v>
      </c>
      <c r="H5046">
        <v>881</v>
      </c>
      <c r="I5046" t="s">
        <v>55</v>
      </c>
      <c r="J5046">
        <v>320000</v>
      </c>
      <c r="K5046">
        <v>231523.65</v>
      </c>
      <c r="L5046">
        <v>0.28949999999999998</v>
      </c>
      <c r="M5046" s="63">
        <v>45400</v>
      </c>
      <c r="N5046" s="63">
        <v>45520</v>
      </c>
      <c r="O5046">
        <v>120</v>
      </c>
      <c r="P5046" t="s">
        <v>55</v>
      </c>
      <c r="Q5046">
        <v>0</v>
      </c>
      <c r="R5046">
        <v>0</v>
      </c>
      <c r="S5046">
        <v>0</v>
      </c>
      <c r="T5046">
        <v>0</v>
      </c>
      <c r="U5046">
        <v>0</v>
      </c>
      <c r="V5046">
        <v>0</v>
      </c>
      <c r="W5046">
        <v>0</v>
      </c>
      <c r="X5046" s="1">
        <v>45473</v>
      </c>
      <c r="Y5046" s="1">
        <v>44923</v>
      </c>
      <c r="Z5046" t="s">
        <v>44</v>
      </c>
      <c r="AA5046" t="s">
        <v>99</v>
      </c>
    </row>
    <row r="5047" spans="1:27" x14ac:dyDescent="0.25">
      <c r="A5047" t="s">
        <v>2073</v>
      </c>
      <c r="B5047" t="s">
        <v>55</v>
      </c>
      <c r="C5047" t="s">
        <v>43</v>
      </c>
      <c r="D5047" t="s">
        <v>44</v>
      </c>
      <c r="E5047" t="s">
        <v>155</v>
      </c>
      <c r="F5047" t="s">
        <v>4</v>
      </c>
      <c r="G5047" t="s">
        <v>55</v>
      </c>
      <c r="H5047">
        <v>555</v>
      </c>
      <c r="I5047" t="s">
        <v>55</v>
      </c>
      <c r="J5047">
        <v>80000</v>
      </c>
      <c r="K5047">
        <v>76604.81</v>
      </c>
      <c r="L5047">
        <v>0.26950000000000002</v>
      </c>
      <c r="M5047" s="63">
        <v>45424</v>
      </c>
      <c r="N5047" s="63">
        <v>45484</v>
      </c>
      <c r="O5047">
        <v>60</v>
      </c>
      <c r="P5047" t="s">
        <v>55</v>
      </c>
      <c r="Q5047">
        <v>0</v>
      </c>
      <c r="R5047">
        <v>0</v>
      </c>
      <c r="S5047">
        <v>0</v>
      </c>
      <c r="T5047">
        <v>0</v>
      </c>
      <c r="U5047">
        <v>0</v>
      </c>
      <c r="V5047">
        <v>0</v>
      </c>
      <c r="W5047">
        <v>0</v>
      </c>
      <c r="X5047" s="1">
        <v>45473</v>
      </c>
      <c r="Y5047" s="1">
        <v>43468</v>
      </c>
      <c r="Z5047" t="s">
        <v>44</v>
      </c>
      <c r="AA5047" t="s">
        <v>99</v>
      </c>
    </row>
    <row r="5048" spans="1:27" x14ac:dyDescent="0.25">
      <c r="A5048" t="s">
        <v>1834</v>
      </c>
      <c r="B5048" t="s">
        <v>55</v>
      </c>
      <c r="C5048" t="s">
        <v>43</v>
      </c>
      <c r="D5048" t="s">
        <v>44</v>
      </c>
      <c r="E5048" t="s">
        <v>155</v>
      </c>
      <c r="F5048" t="s">
        <v>14</v>
      </c>
      <c r="G5048" t="s">
        <v>55</v>
      </c>
      <c r="H5048">
        <v>730</v>
      </c>
      <c r="I5048" t="s">
        <v>55</v>
      </c>
      <c r="J5048">
        <v>270000</v>
      </c>
      <c r="K5048">
        <v>43561.8</v>
      </c>
      <c r="L5048">
        <v>0.26950000000000002</v>
      </c>
      <c r="M5048" s="63">
        <v>45458</v>
      </c>
      <c r="N5048" s="63">
        <v>45608</v>
      </c>
      <c r="O5048">
        <v>150</v>
      </c>
      <c r="P5048" t="s">
        <v>55</v>
      </c>
      <c r="Q5048">
        <v>0</v>
      </c>
      <c r="R5048">
        <v>0</v>
      </c>
      <c r="S5048">
        <v>0</v>
      </c>
      <c r="T5048">
        <v>0</v>
      </c>
      <c r="U5048">
        <v>0</v>
      </c>
      <c r="V5048">
        <v>0</v>
      </c>
      <c r="W5048">
        <v>0</v>
      </c>
      <c r="X5048" s="1">
        <v>45473</v>
      </c>
      <c r="Y5048" s="1">
        <v>43781</v>
      </c>
      <c r="Z5048" t="s">
        <v>44</v>
      </c>
      <c r="AA5048" t="s">
        <v>100</v>
      </c>
    </row>
    <row r="5049" spans="1:27" x14ac:dyDescent="0.25">
      <c r="A5049" t="s">
        <v>257</v>
      </c>
      <c r="B5049" t="s">
        <v>55</v>
      </c>
      <c r="C5049" t="s">
        <v>43</v>
      </c>
      <c r="D5049" t="s">
        <v>44</v>
      </c>
      <c r="E5049" t="s">
        <v>155</v>
      </c>
      <c r="F5049" t="s">
        <v>12</v>
      </c>
      <c r="G5049" t="s">
        <v>55</v>
      </c>
      <c r="H5049">
        <v>665</v>
      </c>
      <c r="I5049" t="s">
        <v>55</v>
      </c>
      <c r="J5049">
        <v>80000</v>
      </c>
      <c r="K5049">
        <v>4949.1000000000004</v>
      </c>
      <c r="L5049">
        <v>0.26950000000000002</v>
      </c>
      <c r="M5049" s="63">
        <v>45452</v>
      </c>
      <c r="N5049" s="63">
        <v>45572</v>
      </c>
      <c r="O5049">
        <v>120</v>
      </c>
      <c r="P5049" t="s">
        <v>55</v>
      </c>
      <c r="Q5049">
        <v>0</v>
      </c>
      <c r="R5049">
        <v>0</v>
      </c>
      <c r="S5049">
        <v>0</v>
      </c>
      <c r="T5049">
        <v>0</v>
      </c>
      <c r="U5049">
        <v>0</v>
      </c>
      <c r="V5049">
        <v>0</v>
      </c>
      <c r="W5049">
        <v>0</v>
      </c>
      <c r="X5049" s="1">
        <v>45473</v>
      </c>
      <c r="Y5049" s="1">
        <v>44797</v>
      </c>
      <c r="Z5049" t="s">
        <v>44</v>
      </c>
      <c r="AA5049" t="s">
        <v>99</v>
      </c>
    </row>
    <row r="5050" spans="1:27" x14ac:dyDescent="0.25">
      <c r="A5050" t="s">
        <v>1874</v>
      </c>
      <c r="B5050" t="s">
        <v>55</v>
      </c>
      <c r="C5050" t="s">
        <v>43</v>
      </c>
      <c r="D5050" t="s">
        <v>44</v>
      </c>
      <c r="E5050" t="s">
        <v>155</v>
      </c>
      <c r="F5050" t="s">
        <v>12</v>
      </c>
      <c r="G5050" t="s">
        <v>55</v>
      </c>
      <c r="H5050">
        <v>582</v>
      </c>
      <c r="I5050" t="s">
        <v>55</v>
      </c>
      <c r="J5050">
        <v>110000</v>
      </c>
      <c r="K5050">
        <v>105198.75</v>
      </c>
      <c r="L5050">
        <v>0.26950000000000002</v>
      </c>
      <c r="M5050" s="63">
        <v>45378</v>
      </c>
      <c r="N5050" s="63">
        <v>45498</v>
      </c>
      <c r="O5050">
        <v>120</v>
      </c>
      <c r="P5050" t="s">
        <v>55</v>
      </c>
      <c r="Q5050">
        <v>0</v>
      </c>
      <c r="R5050">
        <v>0</v>
      </c>
      <c r="S5050">
        <v>0</v>
      </c>
      <c r="T5050">
        <v>0</v>
      </c>
      <c r="U5050">
        <v>0</v>
      </c>
      <c r="V5050">
        <v>0</v>
      </c>
      <c r="W5050">
        <v>0</v>
      </c>
      <c r="X5050" s="1">
        <v>45473</v>
      </c>
      <c r="Y5050" s="1">
        <v>44208</v>
      </c>
      <c r="Z5050" t="s">
        <v>44</v>
      </c>
      <c r="AA5050" t="s">
        <v>99</v>
      </c>
    </row>
    <row r="5051" spans="1:27" x14ac:dyDescent="0.25">
      <c r="A5051" t="s">
        <v>2343</v>
      </c>
      <c r="B5051" t="s">
        <v>55</v>
      </c>
      <c r="C5051" t="s">
        <v>43</v>
      </c>
      <c r="D5051" t="s">
        <v>44</v>
      </c>
      <c r="E5051" t="s">
        <v>155</v>
      </c>
      <c r="F5051" t="s">
        <v>4</v>
      </c>
      <c r="G5051" t="s">
        <v>55</v>
      </c>
      <c r="H5051">
        <v>591</v>
      </c>
      <c r="I5051" t="s">
        <v>55</v>
      </c>
      <c r="J5051">
        <v>70000</v>
      </c>
      <c r="K5051">
        <v>69093</v>
      </c>
      <c r="L5051">
        <v>0.26950000000000002</v>
      </c>
      <c r="M5051" s="63">
        <v>45430</v>
      </c>
      <c r="N5051" s="63">
        <v>45490</v>
      </c>
      <c r="O5051">
        <v>60</v>
      </c>
      <c r="P5051" t="s">
        <v>55</v>
      </c>
      <c r="Q5051">
        <v>0</v>
      </c>
      <c r="R5051">
        <v>0</v>
      </c>
      <c r="S5051">
        <v>0</v>
      </c>
      <c r="T5051">
        <v>0</v>
      </c>
      <c r="U5051">
        <v>0</v>
      </c>
      <c r="V5051">
        <v>0</v>
      </c>
      <c r="W5051">
        <v>0</v>
      </c>
      <c r="X5051" s="1">
        <v>45473</v>
      </c>
      <c r="Y5051" s="1">
        <v>42944</v>
      </c>
      <c r="Z5051" t="s">
        <v>44</v>
      </c>
      <c r="AA5051" t="s">
        <v>102</v>
      </c>
    </row>
    <row r="5052" spans="1:27" x14ac:dyDescent="0.25">
      <c r="A5052" t="s">
        <v>1181</v>
      </c>
      <c r="B5052" t="s">
        <v>55</v>
      </c>
      <c r="C5052" t="s">
        <v>43</v>
      </c>
      <c r="D5052" t="s">
        <v>44</v>
      </c>
      <c r="E5052" t="s">
        <v>155</v>
      </c>
      <c r="F5052" t="s">
        <v>10</v>
      </c>
      <c r="G5052" t="s">
        <v>55</v>
      </c>
      <c r="H5052">
        <v>623</v>
      </c>
      <c r="I5052" t="s">
        <v>55</v>
      </c>
      <c r="J5052">
        <v>40000</v>
      </c>
      <c r="K5052">
        <v>38767.14</v>
      </c>
      <c r="L5052">
        <v>0.26950000000000002</v>
      </c>
      <c r="M5052" s="63">
        <v>45397</v>
      </c>
      <c r="N5052" s="63">
        <v>45487</v>
      </c>
      <c r="O5052">
        <v>90</v>
      </c>
      <c r="P5052" t="s">
        <v>55</v>
      </c>
      <c r="Q5052">
        <v>0</v>
      </c>
      <c r="R5052">
        <v>0</v>
      </c>
      <c r="S5052">
        <v>0</v>
      </c>
      <c r="T5052">
        <v>0</v>
      </c>
      <c r="U5052">
        <v>0</v>
      </c>
      <c r="V5052">
        <v>0</v>
      </c>
      <c r="W5052">
        <v>0</v>
      </c>
      <c r="X5052" s="1">
        <v>45473</v>
      </c>
      <c r="Y5052" s="1">
        <v>43983</v>
      </c>
      <c r="Z5052" t="s">
        <v>44</v>
      </c>
      <c r="AA5052" t="s">
        <v>100</v>
      </c>
    </row>
    <row r="5053" spans="1:27" x14ac:dyDescent="0.25">
      <c r="A5053" t="s">
        <v>2354</v>
      </c>
      <c r="B5053" t="s">
        <v>55</v>
      </c>
      <c r="C5053" t="s">
        <v>43</v>
      </c>
      <c r="D5053" t="s">
        <v>44</v>
      </c>
      <c r="E5053" t="s">
        <v>155</v>
      </c>
      <c r="F5053" t="s">
        <v>15</v>
      </c>
      <c r="G5053" t="s">
        <v>55</v>
      </c>
      <c r="H5053">
        <v>416</v>
      </c>
      <c r="I5053" t="s">
        <v>55</v>
      </c>
      <c r="J5053">
        <v>340000</v>
      </c>
      <c r="K5053">
        <v>166671</v>
      </c>
      <c r="L5053">
        <v>0.26950000000000002</v>
      </c>
      <c r="M5053" s="63">
        <v>45447</v>
      </c>
      <c r="N5053" s="63">
        <v>45597</v>
      </c>
      <c r="O5053">
        <v>150</v>
      </c>
      <c r="P5053" t="s">
        <v>55</v>
      </c>
      <c r="Q5053">
        <v>0</v>
      </c>
      <c r="R5053">
        <v>0</v>
      </c>
      <c r="S5053">
        <v>0</v>
      </c>
      <c r="T5053">
        <v>0</v>
      </c>
      <c r="U5053">
        <v>0</v>
      </c>
      <c r="V5053">
        <v>0</v>
      </c>
      <c r="W5053">
        <v>0</v>
      </c>
      <c r="X5053" s="1">
        <v>45473</v>
      </c>
      <c r="Y5053" s="1">
        <v>44267</v>
      </c>
      <c r="Z5053" t="s">
        <v>44</v>
      </c>
      <c r="AA5053" t="s">
        <v>102</v>
      </c>
    </row>
    <row r="5054" spans="1:27" x14ac:dyDescent="0.25">
      <c r="A5054" t="s">
        <v>2025</v>
      </c>
      <c r="B5054" t="s">
        <v>55</v>
      </c>
      <c r="C5054" t="s">
        <v>43</v>
      </c>
      <c r="D5054" t="s">
        <v>44</v>
      </c>
      <c r="E5054" t="s">
        <v>155</v>
      </c>
      <c r="F5054" t="s">
        <v>9</v>
      </c>
      <c r="G5054" t="s">
        <v>55</v>
      </c>
      <c r="H5054">
        <v>751</v>
      </c>
      <c r="I5054" t="s">
        <v>55</v>
      </c>
      <c r="J5054">
        <v>140000</v>
      </c>
      <c r="K5054">
        <v>138947.32999999999</v>
      </c>
      <c r="L5054">
        <v>0.26950000000000002</v>
      </c>
      <c r="M5054" s="63">
        <v>45426</v>
      </c>
      <c r="N5054" s="63">
        <v>45486</v>
      </c>
      <c r="O5054">
        <v>60</v>
      </c>
      <c r="P5054" t="s">
        <v>55</v>
      </c>
      <c r="Q5054">
        <v>0</v>
      </c>
      <c r="R5054">
        <v>0</v>
      </c>
      <c r="S5054">
        <v>0</v>
      </c>
      <c r="T5054">
        <v>0</v>
      </c>
      <c r="U5054">
        <v>0</v>
      </c>
      <c r="V5054">
        <v>0</v>
      </c>
      <c r="W5054">
        <v>0</v>
      </c>
      <c r="X5054" s="1">
        <v>45473</v>
      </c>
      <c r="Y5054" s="1">
        <v>44600</v>
      </c>
      <c r="Z5054" t="s">
        <v>44</v>
      </c>
      <c r="AA5054" t="s">
        <v>99</v>
      </c>
    </row>
    <row r="5055" spans="1:27" x14ac:dyDescent="0.25">
      <c r="A5055" t="s">
        <v>1281</v>
      </c>
      <c r="B5055" t="s">
        <v>55</v>
      </c>
      <c r="C5055" t="s">
        <v>43</v>
      </c>
      <c r="D5055" t="s">
        <v>44</v>
      </c>
      <c r="E5055" t="s">
        <v>155</v>
      </c>
      <c r="F5055" t="s">
        <v>6</v>
      </c>
      <c r="G5055" t="s">
        <v>55</v>
      </c>
      <c r="H5055">
        <v>779</v>
      </c>
      <c r="I5055" t="s">
        <v>55</v>
      </c>
      <c r="J5055">
        <v>110000</v>
      </c>
      <c r="K5055">
        <v>101179.55</v>
      </c>
      <c r="L5055">
        <v>0.26950000000000002</v>
      </c>
      <c r="M5055" s="63">
        <v>45456</v>
      </c>
      <c r="N5055" s="63">
        <v>45516</v>
      </c>
      <c r="O5055">
        <v>60</v>
      </c>
      <c r="P5055" t="s">
        <v>55</v>
      </c>
      <c r="Q5055">
        <v>0</v>
      </c>
      <c r="R5055">
        <v>0</v>
      </c>
      <c r="S5055">
        <v>0</v>
      </c>
      <c r="T5055">
        <v>0</v>
      </c>
      <c r="U5055">
        <v>0</v>
      </c>
      <c r="V5055">
        <v>0</v>
      </c>
      <c r="W5055">
        <v>0</v>
      </c>
      <c r="X5055" s="1">
        <v>45473</v>
      </c>
      <c r="Y5055" s="1">
        <v>44965</v>
      </c>
      <c r="Z5055" t="s">
        <v>44</v>
      </c>
      <c r="AA5055" t="s">
        <v>99</v>
      </c>
    </row>
    <row r="5056" spans="1:27" x14ac:dyDescent="0.25">
      <c r="A5056" t="s">
        <v>2129</v>
      </c>
      <c r="B5056" t="s">
        <v>55</v>
      </c>
      <c r="C5056" t="s">
        <v>43</v>
      </c>
      <c r="D5056" t="s">
        <v>44</v>
      </c>
      <c r="E5056" t="s">
        <v>155</v>
      </c>
      <c r="F5056" t="s">
        <v>11</v>
      </c>
      <c r="G5056" t="s">
        <v>55</v>
      </c>
      <c r="H5056">
        <v>613</v>
      </c>
      <c r="I5056" t="s">
        <v>55</v>
      </c>
      <c r="J5056">
        <v>370000</v>
      </c>
      <c r="K5056">
        <v>182414.7</v>
      </c>
      <c r="L5056">
        <v>0.28949999999999998</v>
      </c>
      <c r="M5056" s="63">
        <v>45437</v>
      </c>
      <c r="N5056" s="63">
        <v>45497</v>
      </c>
      <c r="O5056">
        <v>60</v>
      </c>
      <c r="P5056" t="s">
        <v>55</v>
      </c>
      <c r="Q5056">
        <v>0</v>
      </c>
      <c r="R5056">
        <v>0</v>
      </c>
      <c r="S5056">
        <v>0</v>
      </c>
      <c r="T5056">
        <v>0</v>
      </c>
      <c r="U5056">
        <v>0</v>
      </c>
      <c r="V5056">
        <v>0</v>
      </c>
      <c r="W5056">
        <v>0</v>
      </c>
      <c r="X5056" s="1">
        <v>45473</v>
      </c>
      <c r="Y5056" s="1">
        <v>44933</v>
      </c>
      <c r="Z5056" t="s">
        <v>44</v>
      </c>
      <c r="AA5056" t="s">
        <v>100</v>
      </c>
    </row>
    <row r="5057" spans="1:27" x14ac:dyDescent="0.25">
      <c r="A5057" t="s">
        <v>1278</v>
      </c>
      <c r="B5057" t="s">
        <v>55</v>
      </c>
      <c r="C5057" t="s">
        <v>43</v>
      </c>
      <c r="D5057" t="s">
        <v>44</v>
      </c>
      <c r="E5057" t="s">
        <v>155</v>
      </c>
      <c r="F5057" t="s">
        <v>9</v>
      </c>
      <c r="G5057" t="s">
        <v>55</v>
      </c>
      <c r="H5057">
        <v>797</v>
      </c>
      <c r="I5057" t="s">
        <v>55</v>
      </c>
      <c r="J5057">
        <v>110000</v>
      </c>
      <c r="K5057">
        <v>5968.35</v>
      </c>
      <c r="L5057">
        <v>0.26950000000000002</v>
      </c>
      <c r="M5057" s="63">
        <v>45452</v>
      </c>
      <c r="N5057" s="63">
        <v>45512</v>
      </c>
      <c r="O5057">
        <v>60</v>
      </c>
      <c r="P5057" t="s">
        <v>55</v>
      </c>
      <c r="Q5057">
        <v>0</v>
      </c>
      <c r="R5057">
        <v>0</v>
      </c>
      <c r="S5057">
        <v>0</v>
      </c>
      <c r="T5057">
        <v>0</v>
      </c>
      <c r="U5057">
        <v>0</v>
      </c>
      <c r="V5057">
        <v>0</v>
      </c>
      <c r="W5057">
        <v>0</v>
      </c>
      <c r="X5057" s="1">
        <v>45473</v>
      </c>
      <c r="Y5057" s="1">
        <v>43166</v>
      </c>
      <c r="Z5057" t="s">
        <v>44</v>
      </c>
      <c r="AA5057" t="s">
        <v>99</v>
      </c>
    </row>
    <row r="5058" spans="1:27" x14ac:dyDescent="0.25">
      <c r="A5058" t="s">
        <v>234</v>
      </c>
      <c r="B5058" t="s">
        <v>55</v>
      </c>
      <c r="C5058" t="s">
        <v>43</v>
      </c>
      <c r="D5058" t="s">
        <v>44</v>
      </c>
      <c r="E5058" t="s">
        <v>155</v>
      </c>
      <c r="F5058" t="s">
        <v>15</v>
      </c>
      <c r="G5058" t="s">
        <v>55</v>
      </c>
      <c r="H5058">
        <v>802</v>
      </c>
      <c r="I5058" t="s">
        <v>55</v>
      </c>
      <c r="J5058">
        <v>130000</v>
      </c>
      <c r="K5058">
        <v>45231.75</v>
      </c>
      <c r="L5058">
        <v>0.26950000000000002</v>
      </c>
      <c r="M5058" s="63">
        <v>45466</v>
      </c>
      <c r="N5058" s="63">
        <v>45526</v>
      </c>
      <c r="O5058">
        <v>60</v>
      </c>
      <c r="P5058" t="s">
        <v>55</v>
      </c>
      <c r="Q5058">
        <v>0</v>
      </c>
      <c r="R5058">
        <v>0</v>
      </c>
      <c r="S5058">
        <v>0</v>
      </c>
      <c r="T5058">
        <v>0</v>
      </c>
      <c r="U5058">
        <v>0</v>
      </c>
      <c r="V5058">
        <v>0</v>
      </c>
      <c r="W5058">
        <v>0</v>
      </c>
      <c r="X5058" s="1">
        <v>45473</v>
      </c>
      <c r="Y5058" s="1">
        <v>43159</v>
      </c>
      <c r="Z5058" t="s">
        <v>44</v>
      </c>
      <c r="AA5058" t="s">
        <v>99</v>
      </c>
    </row>
    <row r="5059" spans="1:27" x14ac:dyDescent="0.25">
      <c r="A5059" t="s">
        <v>1564</v>
      </c>
      <c r="B5059" t="s">
        <v>55</v>
      </c>
      <c r="C5059" t="s">
        <v>43</v>
      </c>
      <c r="D5059" t="s">
        <v>44</v>
      </c>
      <c r="E5059" t="s">
        <v>155</v>
      </c>
      <c r="F5059" t="s">
        <v>6</v>
      </c>
      <c r="G5059" t="s">
        <v>55</v>
      </c>
      <c r="H5059">
        <v>459</v>
      </c>
      <c r="I5059" t="s">
        <v>55</v>
      </c>
      <c r="J5059">
        <v>130000</v>
      </c>
      <c r="K5059">
        <v>111328.33</v>
      </c>
      <c r="L5059">
        <v>0.26950000000000002</v>
      </c>
      <c r="M5059" s="63">
        <v>45414</v>
      </c>
      <c r="N5059" s="63">
        <v>45564</v>
      </c>
      <c r="O5059">
        <v>150</v>
      </c>
      <c r="P5059" t="s">
        <v>55</v>
      </c>
      <c r="Q5059">
        <v>0</v>
      </c>
      <c r="R5059">
        <v>0</v>
      </c>
      <c r="S5059">
        <v>0</v>
      </c>
      <c r="T5059">
        <v>0</v>
      </c>
      <c r="U5059">
        <v>0</v>
      </c>
      <c r="V5059">
        <v>0</v>
      </c>
      <c r="W5059">
        <v>0</v>
      </c>
      <c r="X5059" s="1">
        <v>45473</v>
      </c>
      <c r="Y5059" s="1">
        <v>44315</v>
      </c>
      <c r="Z5059" t="s">
        <v>44</v>
      </c>
      <c r="AA5059" t="s">
        <v>102</v>
      </c>
    </row>
    <row r="5060" spans="1:27" x14ac:dyDescent="0.25">
      <c r="A5060" t="s">
        <v>2432</v>
      </c>
      <c r="B5060" t="s">
        <v>55</v>
      </c>
      <c r="C5060" t="s">
        <v>43</v>
      </c>
      <c r="D5060" t="s">
        <v>44</v>
      </c>
      <c r="E5060" t="s">
        <v>155</v>
      </c>
      <c r="F5060" t="s">
        <v>4</v>
      </c>
      <c r="G5060" t="s">
        <v>55</v>
      </c>
      <c r="H5060">
        <v>589</v>
      </c>
      <c r="I5060" t="s">
        <v>55</v>
      </c>
      <c r="J5060">
        <v>300000</v>
      </c>
      <c r="K5060">
        <v>216896.4</v>
      </c>
      <c r="L5060">
        <v>0.26950000000000002</v>
      </c>
      <c r="M5060" s="63">
        <v>45473</v>
      </c>
      <c r="N5060" s="63">
        <v>45563</v>
      </c>
      <c r="O5060">
        <v>90</v>
      </c>
      <c r="P5060" t="s">
        <v>55</v>
      </c>
      <c r="Q5060">
        <v>0</v>
      </c>
      <c r="R5060">
        <v>0</v>
      </c>
      <c r="S5060">
        <v>0</v>
      </c>
      <c r="T5060">
        <v>0</v>
      </c>
      <c r="U5060">
        <v>0</v>
      </c>
      <c r="V5060">
        <v>0</v>
      </c>
      <c r="W5060">
        <v>0</v>
      </c>
      <c r="X5060" s="1">
        <v>45473</v>
      </c>
      <c r="Y5060" s="1">
        <v>43063</v>
      </c>
      <c r="Z5060" t="s">
        <v>44</v>
      </c>
      <c r="AA5060" t="s">
        <v>101</v>
      </c>
    </row>
    <row r="5061" spans="1:27" x14ac:dyDescent="0.25">
      <c r="A5061" t="s">
        <v>1323</v>
      </c>
      <c r="B5061" t="s">
        <v>55</v>
      </c>
      <c r="C5061" t="s">
        <v>43</v>
      </c>
      <c r="D5061" t="s">
        <v>44</v>
      </c>
      <c r="E5061" t="s">
        <v>155</v>
      </c>
      <c r="F5061" t="s">
        <v>17</v>
      </c>
      <c r="G5061" t="s">
        <v>55</v>
      </c>
      <c r="H5061">
        <v>766</v>
      </c>
      <c r="I5061" t="s">
        <v>55</v>
      </c>
      <c r="J5061">
        <v>15000</v>
      </c>
      <c r="K5061">
        <v>14565.15</v>
      </c>
      <c r="L5061">
        <v>0.26950000000000002</v>
      </c>
      <c r="M5061" s="63">
        <v>45458</v>
      </c>
      <c r="N5061" s="63">
        <v>45518</v>
      </c>
      <c r="O5061">
        <v>60</v>
      </c>
      <c r="P5061" t="s">
        <v>55</v>
      </c>
      <c r="Q5061">
        <v>0</v>
      </c>
      <c r="R5061">
        <v>0</v>
      </c>
      <c r="S5061">
        <v>0</v>
      </c>
      <c r="T5061">
        <v>0</v>
      </c>
      <c r="U5061">
        <v>0</v>
      </c>
      <c r="V5061">
        <v>0</v>
      </c>
      <c r="W5061">
        <v>0</v>
      </c>
      <c r="X5061" s="1">
        <v>45473</v>
      </c>
      <c r="Y5061" s="1">
        <v>43863</v>
      </c>
      <c r="Z5061" t="s">
        <v>44</v>
      </c>
      <c r="AA5061" t="s">
        <v>99</v>
      </c>
    </row>
    <row r="5062" spans="1:27" x14ac:dyDescent="0.25">
      <c r="A5062" t="s">
        <v>1983</v>
      </c>
      <c r="B5062" t="s">
        <v>55</v>
      </c>
      <c r="C5062" t="s">
        <v>43</v>
      </c>
      <c r="D5062" t="s">
        <v>44</v>
      </c>
      <c r="E5062" t="s">
        <v>155</v>
      </c>
      <c r="F5062" t="s">
        <v>12</v>
      </c>
      <c r="G5062" t="s">
        <v>55</v>
      </c>
      <c r="H5062">
        <v>713</v>
      </c>
      <c r="I5062" t="s">
        <v>55</v>
      </c>
      <c r="J5062">
        <v>260000</v>
      </c>
      <c r="K5062">
        <v>190351.35</v>
      </c>
      <c r="L5062">
        <v>0.26950000000000002</v>
      </c>
      <c r="M5062" s="63">
        <v>45454</v>
      </c>
      <c r="N5062" s="63">
        <v>45544</v>
      </c>
      <c r="O5062">
        <v>90</v>
      </c>
      <c r="P5062" t="s">
        <v>55</v>
      </c>
      <c r="Q5062">
        <v>0</v>
      </c>
      <c r="R5062">
        <v>0</v>
      </c>
      <c r="S5062">
        <v>0</v>
      </c>
      <c r="T5062">
        <v>0</v>
      </c>
      <c r="U5062">
        <v>0</v>
      </c>
      <c r="V5062">
        <v>0</v>
      </c>
      <c r="W5062">
        <v>0</v>
      </c>
      <c r="X5062" s="1">
        <v>45473</v>
      </c>
      <c r="Y5062" s="1">
        <v>43734</v>
      </c>
      <c r="Z5062" t="s">
        <v>44</v>
      </c>
      <c r="AA5062" t="s">
        <v>99</v>
      </c>
    </row>
    <row r="5063" spans="1:27" x14ac:dyDescent="0.25">
      <c r="A5063" t="s">
        <v>2279</v>
      </c>
      <c r="B5063" t="s">
        <v>55</v>
      </c>
      <c r="C5063" t="s">
        <v>43</v>
      </c>
      <c r="D5063" t="s">
        <v>44</v>
      </c>
      <c r="E5063" t="s">
        <v>155</v>
      </c>
      <c r="F5063" t="s">
        <v>6</v>
      </c>
      <c r="G5063" t="s">
        <v>55</v>
      </c>
      <c r="H5063">
        <v>642</v>
      </c>
      <c r="I5063" t="s">
        <v>55</v>
      </c>
      <c r="J5063">
        <v>310000</v>
      </c>
      <c r="K5063">
        <v>292578.08</v>
      </c>
      <c r="L5063">
        <v>0.26950000000000002</v>
      </c>
      <c r="M5063" s="63">
        <v>45330</v>
      </c>
      <c r="N5063" s="63">
        <v>45480</v>
      </c>
      <c r="O5063">
        <v>150</v>
      </c>
      <c r="P5063" t="s">
        <v>55</v>
      </c>
      <c r="Q5063">
        <v>0</v>
      </c>
      <c r="R5063">
        <v>0</v>
      </c>
      <c r="S5063">
        <v>0</v>
      </c>
      <c r="T5063">
        <v>0</v>
      </c>
      <c r="U5063">
        <v>0</v>
      </c>
      <c r="V5063">
        <v>0</v>
      </c>
      <c r="W5063">
        <v>0</v>
      </c>
      <c r="X5063" s="1">
        <v>45473</v>
      </c>
      <c r="Y5063" s="1">
        <v>43355</v>
      </c>
      <c r="Z5063" t="s">
        <v>44</v>
      </c>
      <c r="AA5063" t="s">
        <v>100</v>
      </c>
    </row>
    <row r="5064" spans="1:27" x14ac:dyDescent="0.25">
      <c r="A5064" t="s">
        <v>2201</v>
      </c>
      <c r="B5064" t="s">
        <v>55</v>
      </c>
      <c r="C5064" t="s">
        <v>43</v>
      </c>
      <c r="D5064" t="s">
        <v>44</v>
      </c>
      <c r="E5064" t="s">
        <v>155</v>
      </c>
      <c r="F5064" t="s">
        <v>8</v>
      </c>
      <c r="G5064" t="s">
        <v>55</v>
      </c>
      <c r="H5064">
        <v>710</v>
      </c>
      <c r="I5064" t="s">
        <v>55</v>
      </c>
      <c r="J5064">
        <v>30000</v>
      </c>
      <c r="K5064">
        <v>26450.22</v>
      </c>
      <c r="L5064">
        <v>0.26950000000000002</v>
      </c>
      <c r="M5064" s="63">
        <v>45470</v>
      </c>
      <c r="N5064" s="63">
        <v>45530</v>
      </c>
      <c r="O5064">
        <v>60</v>
      </c>
      <c r="P5064" t="s">
        <v>55</v>
      </c>
      <c r="Q5064">
        <v>0</v>
      </c>
      <c r="R5064">
        <v>0</v>
      </c>
      <c r="S5064">
        <v>0</v>
      </c>
      <c r="T5064">
        <v>0</v>
      </c>
      <c r="U5064">
        <v>0</v>
      </c>
      <c r="V5064">
        <v>0</v>
      </c>
      <c r="W5064">
        <v>0</v>
      </c>
      <c r="X5064" s="1">
        <v>45473</v>
      </c>
      <c r="Y5064" s="1">
        <v>43137</v>
      </c>
      <c r="Z5064" t="s">
        <v>44</v>
      </c>
      <c r="AA5064" t="s">
        <v>101</v>
      </c>
    </row>
    <row r="5065" spans="1:27" x14ac:dyDescent="0.25">
      <c r="A5065" t="s">
        <v>1979</v>
      </c>
      <c r="B5065" t="s">
        <v>55</v>
      </c>
      <c r="C5065" t="s">
        <v>43</v>
      </c>
      <c r="D5065" t="s">
        <v>44</v>
      </c>
      <c r="E5065" t="s">
        <v>155</v>
      </c>
      <c r="F5065" t="s">
        <v>14</v>
      </c>
      <c r="G5065" t="s">
        <v>55</v>
      </c>
      <c r="H5065">
        <v>525</v>
      </c>
      <c r="I5065" t="s">
        <v>55</v>
      </c>
      <c r="J5065">
        <v>270000</v>
      </c>
      <c r="K5065">
        <v>188304.75</v>
      </c>
      <c r="L5065">
        <v>0.26950000000000002</v>
      </c>
      <c r="M5065" s="63">
        <v>45462</v>
      </c>
      <c r="N5065" s="63">
        <v>45492</v>
      </c>
      <c r="O5065">
        <v>30</v>
      </c>
      <c r="P5065" t="s">
        <v>55</v>
      </c>
      <c r="Q5065">
        <v>0</v>
      </c>
      <c r="R5065">
        <v>0</v>
      </c>
      <c r="S5065">
        <v>0</v>
      </c>
      <c r="T5065">
        <v>0</v>
      </c>
      <c r="U5065">
        <v>0</v>
      </c>
      <c r="V5065">
        <v>0</v>
      </c>
      <c r="W5065">
        <v>0</v>
      </c>
      <c r="X5065" s="1">
        <v>45473</v>
      </c>
      <c r="Y5065" s="1">
        <v>43956</v>
      </c>
      <c r="Z5065" t="s">
        <v>44</v>
      </c>
      <c r="AA5065" t="s">
        <v>101</v>
      </c>
    </row>
    <row r="5066" spans="1:27" x14ac:dyDescent="0.25">
      <c r="A5066" t="s">
        <v>1757</v>
      </c>
      <c r="B5066" t="s">
        <v>55</v>
      </c>
      <c r="C5066" t="s">
        <v>43</v>
      </c>
      <c r="D5066" t="s">
        <v>44</v>
      </c>
      <c r="E5066" t="s">
        <v>155</v>
      </c>
      <c r="F5066" t="s">
        <v>12</v>
      </c>
      <c r="G5066" t="s">
        <v>55</v>
      </c>
      <c r="H5066">
        <v>801</v>
      </c>
      <c r="I5066" t="s">
        <v>55</v>
      </c>
      <c r="J5066">
        <v>180000</v>
      </c>
      <c r="K5066">
        <v>172953.5</v>
      </c>
      <c r="L5066">
        <v>0.28949999999999998</v>
      </c>
      <c r="M5066" s="63">
        <v>45420</v>
      </c>
      <c r="N5066" s="63">
        <v>45510</v>
      </c>
      <c r="O5066">
        <v>90</v>
      </c>
      <c r="P5066" t="s">
        <v>55</v>
      </c>
      <c r="Q5066">
        <v>0</v>
      </c>
      <c r="R5066">
        <v>0</v>
      </c>
      <c r="S5066">
        <v>0</v>
      </c>
      <c r="T5066">
        <v>0</v>
      </c>
      <c r="U5066">
        <v>0</v>
      </c>
      <c r="V5066">
        <v>0</v>
      </c>
      <c r="W5066">
        <v>0</v>
      </c>
      <c r="X5066" s="1">
        <v>45473</v>
      </c>
      <c r="Y5066" s="1">
        <v>44401</v>
      </c>
      <c r="Z5066" t="s">
        <v>44</v>
      </c>
      <c r="AA5066" t="s">
        <v>105</v>
      </c>
    </row>
    <row r="5067" spans="1:27" x14ac:dyDescent="0.25">
      <c r="A5067" t="s">
        <v>2248</v>
      </c>
      <c r="B5067" t="s">
        <v>55</v>
      </c>
      <c r="C5067" t="s">
        <v>43</v>
      </c>
      <c r="D5067" t="s">
        <v>44</v>
      </c>
      <c r="E5067" t="s">
        <v>155</v>
      </c>
      <c r="F5067" t="s">
        <v>14</v>
      </c>
      <c r="G5067" t="s">
        <v>55</v>
      </c>
      <c r="H5067">
        <v>788</v>
      </c>
      <c r="I5067" t="s">
        <v>55</v>
      </c>
      <c r="J5067">
        <v>49000</v>
      </c>
      <c r="K5067">
        <v>9300.15</v>
      </c>
      <c r="L5067">
        <v>0.26950000000000002</v>
      </c>
      <c r="M5067" s="63">
        <v>45358</v>
      </c>
      <c r="N5067" s="63">
        <v>45478</v>
      </c>
      <c r="O5067">
        <v>120</v>
      </c>
      <c r="P5067" t="s">
        <v>55</v>
      </c>
      <c r="Q5067">
        <v>0</v>
      </c>
      <c r="R5067">
        <v>0</v>
      </c>
      <c r="S5067">
        <v>0</v>
      </c>
      <c r="T5067">
        <v>0</v>
      </c>
      <c r="U5067">
        <v>0</v>
      </c>
      <c r="V5067">
        <v>0</v>
      </c>
      <c r="W5067">
        <v>0</v>
      </c>
      <c r="X5067" s="1">
        <v>45473</v>
      </c>
      <c r="Y5067" s="1">
        <v>43768</v>
      </c>
      <c r="Z5067" t="s">
        <v>44</v>
      </c>
      <c r="AA5067" t="s">
        <v>101</v>
      </c>
    </row>
    <row r="5068" spans="1:27" x14ac:dyDescent="0.25">
      <c r="A5068" t="s">
        <v>228</v>
      </c>
      <c r="B5068" t="s">
        <v>55</v>
      </c>
      <c r="C5068" t="s">
        <v>43</v>
      </c>
      <c r="D5068" t="s">
        <v>44</v>
      </c>
      <c r="E5068" t="s">
        <v>155</v>
      </c>
      <c r="F5068" t="s">
        <v>4</v>
      </c>
      <c r="G5068" t="s">
        <v>55</v>
      </c>
      <c r="H5068">
        <v>662</v>
      </c>
      <c r="I5068" t="s">
        <v>55</v>
      </c>
      <c r="J5068">
        <v>130000</v>
      </c>
      <c r="K5068">
        <v>40678.199999999997</v>
      </c>
      <c r="L5068">
        <v>0.26950000000000002</v>
      </c>
      <c r="M5068" s="63">
        <v>45405</v>
      </c>
      <c r="N5068" s="63">
        <v>45465</v>
      </c>
      <c r="O5068">
        <v>60</v>
      </c>
      <c r="P5068" t="s">
        <v>55</v>
      </c>
      <c r="Q5068">
        <v>40678.199999999997</v>
      </c>
      <c r="R5068">
        <v>0</v>
      </c>
      <c r="S5068">
        <v>0</v>
      </c>
      <c r="T5068">
        <v>0</v>
      </c>
      <c r="U5068">
        <v>0</v>
      </c>
      <c r="V5068">
        <v>0</v>
      </c>
      <c r="W5068">
        <v>40678.199999999997</v>
      </c>
      <c r="X5068" s="1">
        <v>45473</v>
      </c>
      <c r="Y5068" s="1">
        <v>43574</v>
      </c>
      <c r="Z5068" t="s">
        <v>44</v>
      </c>
      <c r="AA5068" t="s">
        <v>101</v>
      </c>
    </row>
    <row r="5069" spans="1:27" x14ac:dyDescent="0.25">
      <c r="A5069" t="s">
        <v>2122</v>
      </c>
      <c r="B5069" t="s">
        <v>55</v>
      </c>
      <c r="C5069" t="s">
        <v>43</v>
      </c>
      <c r="D5069" t="s">
        <v>44</v>
      </c>
      <c r="E5069" t="s">
        <v>155</v>
      </c>
      <c r="F5069" t="s">
        <v>12</v>
      </c>
      <c r="G5069" t="s">
        <v>55</v>
      </c>
      <c r="H5069">
        <v>640</v>
      </c>
      <c r="I5069" t="s">
        <v>55</v>
      </c>
      <c r="J5069">
        <v>160000</v>
      </c>
      <c r="K5069">
        <v>147671.1</v>
      </c>
      <c r="L5069">
        <v>0.26950000000000002</v>
      </c>
      <c r="M5069" s="63">
        <v>45425</v>
      </c>
      <c r="N5069" s="63">
        <v>45575</v>
      </c>
      <c r="O5069">
        <v>150</v>
      </c>
      <c r="P5069" t="s">
        <v>55</v>
      </c>
      <c r="Q5069">
        <v>0</v>
      </c>
      <c r="R5069">
        <v>0</v>
      </c>
      <c r="S5069">
        <v>0</v>
      </c>
      <c r="T5069">
        <v>0</v>
      </c>
      <c r="U5069">
        <v>0</v>
      </c>
      <c r="V5069">
        <v>0</v>
      </c>
      <c r="W5069">
        <v>0</v>
      </c>
      <c r="X5069" s="1">
        <v>45473</v>
      </c>
      <c r="Y5069" s="1">
        <v>43053</v>
      </c>
      <c r="Z5069" t="s">
        <v>44</v>
      </c>
      <c r="AA5069" t="s">
        <v>99</v>
      </c>
    </row>
    <row r="5070" spans="1:27" x14ac:dyDescent="0.25">
      <c r="A5070" t="s">
        <v>2111</v>
      </c>
      <c r="B5070" t="s">
        <v>55</v>
      </c>
      <c r="C5070" t="s">
        <v>43</v>
      </c>
      <c r="D5070" t="s">
        <v>44</v>
      </c>
      <c r="E5070" t="s">
        <v>155</v>
      </c>
      <c r="F5070" t="s">
        <v>4</v>
      </c>
      <c r="G5070" t="s">
        <v>55</v>
      </c>
      <c r="H5070">
        <v>849</v>
      </c>
      <c r="I5070" t="s">
        <v>55</v>
      </c>
      <c r="J5070">
        <v>320000</v>
      </c>
      <c r="K5070">
        <v>207161.55</v>
      </c>
      <c r="L5070">
        <v>0.26950000000000002</v>
      </c>
      <c r="M5070" s="63">
        <v>45465</v>
      </c>
      <c r="N5070" s="63">
        <v>45525</v>
      </c>
      <c r="O5070">
        <v>60</v>
      </c>
      <c r="P5070" t="s">
        <v>55</v>
      </c>
      <c r="Q5070">
        <v>0</v>
      </c>
      <c r="R5070">
        <v>0</v>
      </c>
      <c r="S5070">
        <v>0</v>
      </c>
      <c r="T5070">
        <v>0</v>
      </c>
      <c r="U5070">
        <v>0</v>
      </c>
      <c r="V5070">
        <v>0</v>
      </c>
      <c r="W5070">
        <v>0</v>
      </c>
      <c r="X5070" s="1">
        <v>45473</v>
      </c>
      <c r="Y5070" s="1">
        <v>44618</v>
      </c>
      <c r="Z5070" t="s">
        <v>44</v>
      </c>
      <c r="AA5070" t="s">
        <v>99</v>
      </c>
    </row>
    <row r="5071" spans="1:27" x14ac:dyDescent="0.25">
      <c r="A5071" t="s">
        <v>1318</v>
      </c>
      <c r="B5071" t="s">
        <v>55</v>
      </c>
      <c r="C5071" t="s">
        <v>43</v>
      </c>
      <c r="D5071" t="s">
        <v>44</v>
      </c>
      <c r="E5071" t="s">
        <v>155</v>
      </c>
      <c r="F5071" t="s">
        <v>6</v>
      </c>
      <c r="G5071" t="s">
        <v>55</v>
      </c>
      <c r="H5071">
        <v>600</v>
      </c>
      <c r="I5071" t="s">
        <v>55</v>
      </c>
      <c r="J5071">
        <v>140000</v>
      </c>
      <c r="K5071">
        <v>52670.25</v>
      </c>
      <c r="L5071">
        <v>0.26950000000000002</v>
      </c>
      <c r="M5071" s="63">
        <v>45466</v>
      </c>
      <c r="N5071" s="63">
        <v>45616</v>
      </c>
      <c r="O5071">
        <v>150</v>
      </c>
      <c r="P5071" t="s">
        <v>55</v>
      </c>
      <c r="Q5071">
        <v>0</v>
      </c>
      <c r="R5071">
        <v>0</v>
      </c>
      <c r="S5071">
        <v>0</v>
      </c>
      <c r="T5071">
        <v>0</v>
      </c>
      <c r="U5071">
        <v>0</v>
      </c>
      <c r="V5071">
        <v>0</v>
      </c>
      <c r="W5071">
        <v>0</v>
      </c>
      <c r="X5071" s="1">
        <v>45473</v>
      </c>
      <c r="Y5071" s="1">
        <v>44988</v>
      </c>
      <c r="Z5071" t="s">
        <v>44</v>
      </c>
      <c r="AA5071" t="s">
        <v>99</v>
      </c>
    </row>
    <row r="5072" spans="1:27" x14ac:dyDescent="0.25">
      <c r="A5072" t="s">
        <v>2401</v>
      </c>
      <c r="B5072" t="s">
        <v>55</v>
      </c>
      <c r="C5072" t="s">
        <v>43</v>
      </c>
      <c r="D5072" t="s">
        <v>44</v>
      </c>
      <c r="E5072" t="s">
        <v>155</v>
      </c>
      <c r="F5072" t="s">
        <v>12</v>
      </c>
      <c r="G5072" t="s">
        <v>55</v>
      </c>
      <c r="H5072">
        <v>694</v>
      </c>
      <c r="I5072" t="s">
        <v>55</v>
      </c>
      <c r="J5072">
        <v>80000</v>
      </c>
      <c r="K5072">
        <v>33589.35</v>
      </c>
      <c r="L5072">
        <v>0.26950000000000002</v>
      </c>
      <c r="M5072" s="63">
        <v>45440</v>
      </c>
      <c r="N5072" s="63">
        <v>45590</v>
      </c>
      <c r="O5072">
        <v>150</v>
      </c>
      <c r="P5072" t="s">
        <v>55</v>
      </c>
      <c r="Q5072">
        <v>0</v>
      </c>
      <c r="R5072">
        <v>0</v>
      </c>
      <c r="S5072">
        <v>0</v>
      </c>
      <c r="T5072">
        <v>0</v>
      </c>
      <c r="U5072">
        <v>0</v>
      </c>
      <c r="V5072">
        <v>0</v>
      </c>
      <c r="W5072">
        <v>0</v>
      </c>
      <c r="X5072" s="1">
        <v>45473</v>
      </c>
      <c r="Y5072" s="1">
        <v>44710</v>
      </c>
      <c r="Z5072" t="s">
        <v>44</v>
      </c>
      <c r="AA5072" t="s">
        <v>100</v>
      </c>
    </row>
    <row r="5073" spans="1:27" x14ac:dyDescent="0.25">
      <c r="A5073" t="s">
        <v>1184</v>
      </c>
      <c r="B5073" t="s">
        <v>55</v>
      </c>
      <c r="C5073" t="s">
        <v>43</v>
      </c>
      <c r="D5073" t="s">
        <v>44</v>
      </c>
      <c r="E5073" t="s">
        <v>155</v>
      </c>
      <c r="F5073" t="s">
        <v>14</v>
      </c>
      <c r="G5073" t="s">
        <v>55</v>
      </c>
      <c r="H5073">
        <v>744</v>
      </c>
      <c r="I5073" t="s">
        <v>55</v>
      </c>
      <c r="J5073">
        <v>100000</v>
      </c>
      <c r="K5073">
        <v>96518.25</v>
      </c>
      <c r="L5073">
        <v>0.26950000000000002</v>
      </c>
      <c r="M5073" s="63">
        <v>45453</v>
      </c>
      <c r="N5073" s="63">
        <v>45603</v>
      </c>
      <c r="O5073">
        <v>150</v>
      </c>
      <c r="P5073" t="s">
        <v>55</v>
      </c>
      <c r="Q5073">
        <v>0</v>
      </c>
      <c r="R5073">
        <v>0</v>
      </c>
      <c r="S5073">
        <v>0</v>
      </c>
      <c r="T5073">
        <v>0</v>
      </c>
      <c r="U5073">
        <v>0</v>
      </c>
      <c r="V5073">
        <v>0</v>
      </c>
      <c r="W5073">
        <v>0</v>
      </c>
      <c r="X5073" s="1">
        <v>45473</v>
      </c>
      <c r="Y5073" s="1">
        <v>44712</v>
      </c>
      <c r="Z5073" t="s">
        <v>44</v>
      </c>
      <c r="AA5073" t="s">
        <v>101</v>
      </c>
    </row>
    <row r="5074" spans="1:27" x14ac:dyDescent="0.25">
      <c r="A5074" t="s">
        <v>1408</v>
      </c>
      <c r="B5074" t="s">
        <v>55</v>
      </c>
      <c r="C5074" t="s">
        <v>43</v>
      </c>
      <c r="D5074" t="s">
        <v>44</v>
      </c>
      <c r="E5074" t="s">
        <v>155</v>
      </c>
      <c r="F5074" t="s">
        <v>13</v>
      </c>
      <c r="G5074" t="s">
        <v>55</v>
      </c>
      <c r="H5074">
        <v>666</v>
      </c>
      <c r="I5074" t="s">
        <v>55</v>
      </c>
      <c r="J5074">
        <v>385000</v>
      </c>
      <c r="K5074">
        <v>328923.99</v>
      </c>
      <c r="L5074">
        <v>0.28949999999999998</v>
      </c>
      <c r="M5074" s="63">
        <v>45425</v>
      </c>
      <c r="N5074" s="63">
        <v>45515</v>
      </c>
      <c r="O5074">
        <v>90</v>
      </c>
      <c r="P5074" t="s">
        <v>55</v>
      </c>
      <c r="Q5074">
        <v>0</v>
      </c>
      <c r="R5074">
        <v>0</v>
      </c>
      <c r="S5074">
        <v>0</v>
      </c>
      <c r="T5074">
        <v>0</v>
      </c>
      <c r="U5074">
        <v>0</v>
      </c>
      <c r="V5074">
        <v>0</v>
      </c>
      <c r="W5074">
        <v>0</v>
      </c>
      <c r="X5074" s="1">
        <v>45473</v>
      </c>
      <c r="Y5074" s="1">
        <v>45039</v>
      </c>
      <c r="Z5074" t="s">
        <v>44</v>
      </c>
      <c r="AA5074" t="s">
        <v>101</v>
      </c>
    </row>
    <row r="5075" spans="1:27" x14ac:dyDescent="0.25">
      <c r="A5075" t="s">
        <v>316</v>
      </c>
      <c r="B5075" t="s">
        <v>55</v>
      </c>
      <c r="C5075" t="s">
        <v>43</v>
      </c>
      <c r="D5075" t="s">
        <v>44</v>
      </c>
      <c r="E5075" t="s">
        <v>155</v>
      </c>
      <c r="F5075" t="s">
        <v>7</v>
      </c>
      <c r="G5075" t="s">
        <v>55</v>
      </c>
      <c r="H5075">
        <v>702</v>
      </c>
      <c r="I5075" t="s">
        <v>55</v>
      </c>
      <c r="J5075">
        <v>200000</v>
      </c>
      <c r="K5075">
        <v>184698.96</v>
      </c>
      <c r="L5075">
        <v>0.26950000000000002</v>
      </c>
      <c r="M5075" s="63">
        <v>45327</v>
      </c>
      <c r="N5075" s="63">
        <v>45477</v>
      </c>
      <c r="O5075">
        <v>150</v>
      </c>
      <c r="P5075" t="s">
        <v>55</v>
      </c>
      <c r="Q5075">
        <v>0</v>
      </c>
      <c r="R5075">
        <v>0</v>
      </c>
      <c r="S5075">
        <v>0</v>
      </c>
      <c r="T5075">
        <v>0</v>
      </c>
      <c r="U5075">
        <v>0</v>
      </c>
      <c r="V5075">
        <v>0</v>
      </c>
      <c r="W5075">
        <v>0</v>
      </c>
      <c r="X5075" s="1">
        <v>45473</v>
      </c>
      <c r="Y5075" s="1">
        <v>44145</v>
      </c>
      <c r="Z5075" t="s">
        <v>44</v>
      </c>
      <c r="AA5075" t="s">
        <v>100</v>
      </c>
    </row>
    <row r="5076" spans="1:27" x14ac:dyDescent="0.25">
      <c r="A5076" t="s">
        <v>1933</v>
      </c>
      <c r="B5076" t="s">
        <v>55</v>
      </c>
      <c r="C5076" t="s">
        <v>43</v>
      </c>
      <c r="D5076" t="s">
        <v>44</v>
      </c>
      <c r="E5076" t="s">
        <v>155</v>
      </c>
      <c r="F5076" t="s">
        <v>4</v>
      </c>
      <c r="G5076" t="s">
        <v>55</v>
      </c>
      <c r="H5076">
        <v>766</v>
      </c>
      <c r="I5076" t="s">
        <v>55</v>
      </c>
      <c r="J5076">
        <v>110000</v>
      </c>
      <c r="K5076">
        <v>1236.5999999999999</v>
      </c>
      <c r="L5076">
        <v>0.26950000000000002</v>
      </c>
      <c r="M5076" s="63">
        <v>45415</v>
      </c>
      <c r="N5076" s="63">
        <v>45475</v>
      </c>
      <c r="O5076">
        <v>60</v>
      </c>
      <c r="P5076" t="s">
        <v>55</v>
      </c>
      <c r="Q5076">
        <v>0</v>
      </c>
      <c r="R5076">
        <v>0</v>
      </c>
      <c r="S5076">
        <v>0</v>
      </c>
      <c r="T5076">
        <v>0</v>
      </c>
      <c r="U5076">
        <v>0</v>
      </c>
      <c r="V5076">
        <v>0</v>
      </c>
      <c r="W5076">
        <v>0</v>
      </c>
      <c r="X5076" s="1">
        <v>45473</v>
      </c>
      <c r="Y5076" s="1">
        <v>43855</v>
      </c>
      <c r="Z5076" t="s">
        <v>44</v>
      </c>
      <c r="AA5076" t="s">
        <v>100</v>
      </c>
    </row>
    <row r="5077" spans="1:27" x14ac:dyDescent="0.25">
      <c r="A5077" t="s">
        <v>1578</v>
      </c>
      <c r="B5077" t="s">
        <v>55</v>
      </c>
      <c r="C5077" t="s">
        <v>43</v>
      </c>
      <c r="D5077" t="s">
        <v>44</v>
      </c>
      <c r="E5077" t="s">
        <v>155</v>
      </c>
      <c r="F5077" t="s">
        <v>6</v>
      </c>
      <c r="G5077" t="s">
        <v>55</v>
      </c>
      <c r="H5077">
        <v>633</v>
      </c>
      <c r="I5077" t="s">
        <v>55</v>
      </c>
      <c r="J5077">
        <v>210000</v>
      </c>
      <c r="K5077">
        <v>197732.61</v>
      </c>
      <c r="L5077">
        <v>0.26950000000000002</v>
      </c>
      <c r="M5077" s="63">
        <v>45406</v>
      </c>
      <c r="N5077" s="63">
        <v>45556</v>
      </c>
      <c r="O5077">
        <v>150</v>
      </c>
      <c r="P5077" t="s">
        <v>55</v>
      </c>
      <c r="Q5077">
        <v>0</v>
      </c>
      <c r="R5077">
        <v>0</v>
      </c>
      <c r="S5077">
        <v>0</v>
      </c>
      <c r="T5077">
        <v>0</v>
      </c>
      <c r="U5077">
        <v>0</v>
      </c>
      <c r="V5077">
        <v>0</v>
      </c>
      <c r="W5077">
        <v>0</v>
      </c>
      <c r="X5077" s="1">
        <v>45473</v>
      </c>
      <c r="Y5077" s="1">
        <v>44374</v>
      </c>
      <c r="Z5077" t="s">
        <v>44</v>
      </c>
      <c r="AA5077" t="s">
        <v>100</v>
      </c>
    </row>
    <row r="5078" spans="1:27" x14ac:dyDescent="0.25">
      <c r="A5078" t="s">
        <v>1752</v>
      </c>
      <c r="B5078" t="s">
        <v>55</v>
      </c>
      <c r="C5078" t="s">
        <v>43</v>
      </c>
      <c r="D5078" t="s">
        <v>44</v>
      </c>
      <c r="E5078" t="s">
        <v>155</v>
      </c>
      <c r="F5078" t="s">
        <v>16</v>
      </c>
      <c r="G5078" t="s">
        <v>55</v>
      </c>
      <c r="H5078">
        <v>746</v>
      </c>
      <c r="I5078" t="s">
        <v>55</v>
      </c>
      <c r="J5078">
        <v>250000</v>
      </c>
      <c r="K5078">
        <v>246443.99</v>
      </c>
      <c r="L5078">
        <v>0.26950000000000002</v>
      </c>
      <c r="M5078" s="63">
        <v>45414</v>
      </c>
      <c r="N5078" s="63">
        <v>45504</v>
      </c>
      <c r="O5078">
        <v>90</v>
      </c>
      <c r="P5078" t="s">
        <v>55</v>
      </c>
      <c r="Q5078">
        <v>0</v>
      </c>
      <c r="R5078">
        <v>0</v>
      </c>
      <c r="S5078">
        <v>0</v>
      </c>
      <c r="T5078">
        <v>0</v>
      </c>
      <c r="U5078">
        <v>0</v>
      </c>
      <c r="V5078">
        <v>0</v>
      </c>
      <c r="W5078">
        <v>0</v>
      </c>
      <c r="X5078" s="1">
        <v>45473</v>
      </c>
      <c r="Y5078" s="1">
        <v>44219</v>
      </c>
      <c r="Z5078" t="s">
        <v>44</v>
      </c>
      <c r="AA5078" t="s">
        <v>100</v>
      </c>
    </row>
    <row r="5079" spans="1:27" x14ac:dyDescent="0.25">
      <c r="A5079" t="s">
        <v>1990</v>
      </c>
      <c r="B5079" t="s">
        <v>55</v>
      </c>
      <c r="C5079" t="s">
        <v>43</v>
      </c>
      <c r="D5079" t="s">
        <v>44</v>
      </c>
      <c r="E5079" t="s">
        <v>155</v>
      </c>
      <c r="F5079" t="s">
        <v>15</v>
      </c>
      <c r="G5079" t="s">
        <v>55</v>
      </c>
      <c r="H5079">
        <v>809</v>
      </c>
      <c r="I5079" t="s">
        <v>55</v>
      </c>
      <c r="J5079">
        <v>140000</v>
      </c>
      <c r="K5079">
        <v>130896.3</v>
      </c>
      <c r="L5079">
        <v>0.26950000000000002</v>
      </c>
      <c r="M5079" s="63">
        <v>45410</v>
      </c>
      <c r="N5079" s="63">
        <v>45560</v>
      </c>
      <c r="O5079">
        <v>150</v>
      </c>
      <c r="P5079" t="s">
        <v>55</v>
      </c>
      <c r="Q5079">
        <v>0</v>
      </c>
      <c r="R5079">
        <v>0</v>
      </c>
      <c r="S5079">
        <v>0</v>
      </c>
      <c r="T5079">
        <v>0</v>
      </c>
      <c r="U5079">
        <v>0</v>
      </c>
      <c r="V5079">
        <v>0</v>
      </c>
      <c r="W5079">
        <v>0</v>
      </c>
      <c r="X5079" s="1">
        <v>45473</v>
      </c>
      <c r="Y5079" s="1">
        <v>42987</v>
      </c>
      <c r="Z5079" t="s">
        <v>44</v>
      </c>
      <c r="AA5079" t="s">
        <v>101</v>
      </c>
    </row>
    <row r="5080" spans="1:27" x14ac:dyDescent="0.25">
      <c r="A5080" t="s">
        <v>2420</v>
      </c>
      <c r="B5080" t="s">
        <v>55</v>
      </c>
      <c r="C5080" t="s">
        <v>43</v>
      </c>
      <c r="D5080" t="s">
        <v>44</v>
      </c>
      <c r="E5080" t="s">
        <v>155</v>
      </c>
      <c r="F5080" t="s">
        <v>7</v>
      </c>
      <c r="G5080" t="s">
        <v>55</v>
      </c>
      <c r="H5080">
        <v>834</v>
      </c>
      <c r="I5080" t="s">
        <v>55</v>
      </c>
      <c r="J5080">
        <v>160000</v>
      </c>
      <c r="K5080">
        <v>145182.62</v>
      </c>
      <c r="L5080">
        <v>0.26950000000000002</v>
      </c>
      <c r="M5080" s="63">
        <v>45455</v>
      </c>
      <c r="N5080" s="63">
        <v>45575</v>
      </c>
      <c r="O5080">
        <v>120</v>
      </c>
      <c r="P5080" t="s">
        <v>55</v>
      </c>
      <c r="Q5080">
        <v>0</v>
      </c>
      <c r="R5080">
        <v>0</v>
      </c>
      <c r="S5080">
        <v>0</v>
      </c>
      <c r="T5080">
        <v>0</v>
      </c>
      <c r="U5080">
        <v>0</v>
      </c>
      <c r="V5080">
        <v>0</v>
      </c>
      <c r="W5080">
        <v>0</v>
      </c>
      <c r="X5080" s="1">
        <v>45473</v>
      </c>
      <c r="Y5080" s="1">
        <v>43848</v>
      </c>
      <c r="Z5080" t="s">
        <v>44</v>
      </c>
      <c r="AA5080" t="s">
        <v>99</v>
      </c>
    </row>
    <row r="5081" spans="1:27" x14ac:dyDescent="0.25">
      <c r="A5081" t="s">
        <v>2135</v>
      </c>
      <c r="B5081" t="s">
        <v>55</v>
      </c>
      <c r="C5081" t="s">
        <v>43</v>
      </c>
      <c r="D5081" t="s">
        <v>44</v>
      </c>
      <c r="E5081" t="s">
        <v>155</v>
      </c>
      <c r="F5081" t="s">
        <v>4</v>
      </c>
      <c r="G5081" t="s">
        <v>55</v>
      </c>
      <c r="H5081">
        <v>848</v>
      </c>
      <c r="I5081" t="s">
        <v>55</v>
      </c>
      <c r="J5081">
        <v>140000</v>
      </c>
      <c r="K5081">
        <v>48883.5</v>
      </c>
      <c r="L5081">
        <v>0.26950000000000002</v>
      </c>
      <c r="M5081" s="63">
        <v>45473</v>
      </c>
      <c r="N5081" s="63">
        <v>45533</v>
      </c>
      <c r="O5081">
        <v>60</v>
      </c>
      <c r="P5081" t="s">
        <v>55</v>
      </c>
      <c r="Q5081">
        <v>0</v>
      </c>
      <c r="R5081">
        <v>0</v>
      </c>
      <c r="S5081">
        <v>0</v>
      </c>
      <c r="T5081">
        <v>0</v>
      </c>
      <c r="U5081">
        <v>0</v>
      </c>
      <c r="V5081">
        <v>0</v>
      </c>
      <c r="W5081">
        <v>0</v>
      </c>
      <c r="X5081" s="1">
        <v>45473</v>
      </c>
      <c r="Y5081" s="1">
        <v>43469</v>
      </c>
      <c r="Z5081" t="s">
        <v>44</v>
      </c>
      <c r="AA5081" t="s">
        <v>99</v>
      </c>
    </row>
    <row r="5082" spans="1:27" x14ac:dyDescent="0.25">
      <c r="A5082" t="s">
        <v>1221</v>
      </c>
      <c r="B5082" t="s">
        <v>55</v>
      </c>
      <c r="C5082" t="s">
        <v>43</v>
      </c>
      <c r="D5082" t="s">
        <v>44</v>
      </c>
      <c r="E5082" t="s">
        <v>155</v>
      </c>
      <c r="F5082" t="s">
        <v>2</v>
      </c>
      <c r="G5082" t="s">
        <v>55</v>
      </c>
      <c r="H5082">
        <v>730</v>
      </c>
      <c r="I5082" t="s">
        <v>55</v>
      </c>
      <c r="J5082">
        <v>290000</v>
      </c>
      <c r="K5082">
        <v>163432.35</v>
      </c>
      <c r="L5082">
        <v>0.26950000000000002</v>
      </c>
      <c r="M5082" s="63">
        <v>45448</v>
      </c>
      <c r="N5082" s="63">
        <v>45478</v>
      </c>
      <c r="O5082">
        <v>30</v>
      </c>
      <c r="P5082" t="s">
        <v>55</v>
      </c>
      <c r="Q5082">
        <v>0</v>
      </c>
      <c r="R5082">
        <v>0</v>
      </c>
      <c r="S5082">
        <v>0</v>
      </c>
      <c r="T5082">
        <v>0</v>
      </c>
      <c r="U5082">
        <v>0</v>
      </c>
      <c r="V5082">
        <v>0</v>
      </c>
      <c r="W5082">
        <v>0</v>
      </c>
      <c r="X5082" s="1">
        <v>45473</v>
      </c>
      <c r="Y5082" s="1">
        <v>44947</v>
      </c>
      <c r="Z5082" t="s">
        <v>44</v>
      </c>
      <c r="AA5082" t="s">
        <v>103</v>
      </c>
    </row>
    <row r="5083" spans="1:27" x14ac:dyDescent="0.25">
      <c r="A5083" t="s">
        <v>2277</v>
      </c>
      <c r="B5083" t="s">
        <v>55</v>
      </c>
      <c r="C5083" t="s">
        <v>43</v>
      </c>
      <c r="D5083" t="s">
        <v>44</v>
      </c>
      <c r="E5083" t="s">
        <v>155</v>
      </c>
      <c r="F5083" t="s">
        <v>15</v>
      </c>
      <c r="G5083" t="s">
        <v>55</v>
      </c>
      <c r="H5083">
        <v>499</v>
      </c>
      <c r="I5083" t="s">
        <v>55</v>
      </c>
      <c r="J5083">
        <v>15000</v>
      </c>
      <c r="K5083">
        <v>3434.4</v>
      </c>
      <c r="L5083">
        <v>0.26950000000000002</v>
      </c>
      <c r="M5083" s="63">
        <v>45423</v>
      </c>
      <c r="N5083" s="63">
        <v>45513</v>
      </c>
      <c r="O5083">
        <v>90</v>
      </c>
      <c r="P5083" t="s">
        <v>55</v>
      </c>
      <c r="Q5083">
        <v>0</v>
      </c>
      <c r="R5083">
        <v>0</v>
      </c>
      <c r="S5083">
        <v>0</v>
      </c>
      <c r="T5083">
        <v>0</v>
      </c>
      <c r="U5083">
        <v>0</v>
      </c>
      <c r="V5083">
        <v>0</v>
      </c>
      <c r="W5083">
        <v>0</v>
      </c>
      <c r="X5083" s="1">
        <v>45473</v>
      </c>
      <c r="Y5083" s="1">
        <v>43213</v>
      </c>
      <c r="Z5083" t="s">
        <v>44</v>
      </c>
      <c r="AA5083" t="s">
        <v>99</v>
      </c>
    </row>
    <row r="5084" spans="1:27" x14ac:dyDescent="0.25">
      <c r="A5084" t="s">
        <v>1854</v>
      </c>
      <c r="B5084" t="s">
        <v>55</v>
      </c>
      <c r="C5084" t="s">
        <v>43</v>
      </c>
      <c r="D5084" t="s">
        <v>44</v>
      </c>
      <c r="E5084" t="s">
        <v>155</v>
      </c>
      <c r="F5084" t="s">
        <v>4</v>
      </c>
      <c r="G5084" t="s">
        <v>55</v>
      </c>
      <c r="H5084">
        <v>558</v>
      </c>
      <c r="I5084" t="s">
        <v>55</v>
      </c>
      <c r="J5084">
        <v>290000</v>
      </c>
      <c r="K5084">
        <v>207067.05</v>
      </c>
      <c r="L5084">
        <v>0.26950000000000002</v>
      </c>
      <c r="M5084" s="63">
        <v>45385</v>
      </c>
      <c r="N5084" s="63">
        <v>45505</v>
      </c>
      <c r="O5084">
        <v>120</v>
      </c>
      <c r="P5084" t="s">
        <v>55</v>
      </c>
      <c r="Q5084">
        <v>0</v>
      </c>
      <c r="R5084">
        <v>0</v>
      </c>
      <c r="S5084">
        <v>0</v>
      </c>
      <c r="T5084">
        <v>0</v>
      </c>
      <c r="U5084">
        <v>0</v>
      </c>
      <c r="V5084">
        <v>0</v>
      </c>
      <c r="W5084">
        <v>0</v>
      </c>
      <c r="X5084" s="1">
        <v>45473</v>
      </c>
      <c r="Y5084" s="1">
        <v>44620</v>
      </c>
      <c r="Z5084" t="s">
        <v>44</v>
      </c>
      <c r="AA5084" t="s">
        <v>101</v>
      </c>
    </row>
    <row r="5085" spans="1:27" x14ac:dyDescent="0.25">
      <c r="A5085" t="s">
        <v>1383</v>
      </c>
      <c r="B5085" t="s">
        <v>55</v>
      </c>
      <c r="C5085" t="s">
        <v>43</v>
      </c>
      <c r="D5085" t="s">
        <v>44</v>
      </c>
      <c r="E5085" t="s">
        <v>155</v>
      </c>
      <c r="F5085" t="s">
        <v>12</v>
      </c>
      <c r="G5085" t="s">
        <v>55</v>
      </c>
      <c r="H5085">
        <v>529</v>
      </c>
      <c r="I5085" t="s">
        <v>55</v>
      </c>
      <c r="J5085">
        <v>165000</v>
      </c>
      <c r="K5085">
        <v>121514.85</v>
      </c>
      <c r="L5085">
        <v>0.28949999999999998</v>
      </c>
      <c r="M5085" s="63">
        <v>45249</v>
      </c>
      <c r="N5085" s="63">
        <v>45489</v>
      </c>
      <c r="O5085">
        <v>240</v>
      </c>
      <c r="P5085" t="s">
        <v>55</v>
      </c>
      <c r="Q5085">
        <v>0</v>
      </c>
      <c r="R5085">
        <v>0</v>
      </c>
      <c r="S5085">
        <v>0</v>
      </c>
      <c r="T5085">
        <v>0</v>
      </c>
      <c r="U5085">
        <v>0</v>
      </c>
      <c r="V5085">
        <v>0</v>
      </c>
      <c r="W5085">
        <v>0</v>
      </c>
      <c r="X5085" s="1">
        <v>45473</v>
      </c>
      <c r="Y5085" s="1">
        <v>44578</v>
      </c>
      <c r="Z5085" t="s">
        <v>44</v>
      </c>
      <c r="AA5085" t="s">
        <v>101</v>
      </c>
    </row>
    <row r="5086" spans="1:27" x14ac:dyDescent="0.25">
      <c r="A5086" t="s">
        <v>1457</v>
      </c>
      <c r="B5086" t="s">
        <v>55</v>
      </c>
      <c r="C5086" t="s">
        <v>43</v>
      </c>
      <c r="D5086" t="s">
        <v>44</v>
      </c>
      <c r="E5086" t="s">
        <v>155</v>
      </c>
      <c r="F5086" t="s">
        <v>7</v>
      </c>
      <c r="G5086" t="s">
        <v>55</v>
      </c>
      <c r="H5086">
        <v>847</v>
      </c>
      <c r="I5086" t="s">
        <v>55</v>
      </c>
      <c r="J5086">
        <v>160000</v>
      </c>
      <c r="K5086">
        <v>57504.6</v>
      </c>
      <c r="L5086">
        <v>0.26950000000000002</v>
      </c>
      <c r="M5086" s="63">
        <v>45456</v>
      </c>
      <c r="N5086" s="63">
        <v>45636</v>
      </c>
      <c r="O5086">
        <v>180</v>
      </c>
      <c r="P5086" t="s">
        <v>55</v>
      </c>
      <c r="Q5086">
        <v>0</v>
      </c>
      <c r="R5086">
        <v>0</v>
      </c>
      <c r="S5086">
        <v>0</v>
      </c>
      <c r="T5086">
        <v>0</v>
      </c>
      <c r="U5086">
        <v>0</v>
      </c>
      <c r="V5086">
        <v>0</v>
      </c>
      <c r="W5086">
        <v>0</v>
      </c>
      <c r="X5086" s="1">
        <v>45473</v>
      </c>
      <c r="Y5086" s="1">
        <v>44309</v>
      </c>
      <c r="Z5086" t="s">
        <v>44</v>
      </c>
      <c r="AA5086" t="s">
        <v>102</v>
      </c>
    </row>
    <row r="5087" spans="1:27" x14ac:dyDescent="0.25">
      <c r="A5087" t="s">
        <v>720</v>
      </c>
      <c r="B5087" t="s">
        <v>55</v>
      </c>
      <c r="C5087" t="s">
        <v>43</v>
      </c>
      <c r="D5087" t="s">
        <v>44</v>
      </c>
      <c r="E5087" t="s">
        <v>155</v>
      </c>
      <c r="F5087" t="s">
        <v>8</v>
      </c>
      <c r="G5087" t="s">
        <v>55</v>
      </c>
      <c r="H5087">
        <v>711</v>
      </c>
      <c r="I5087" t="s">
        <v>55</v>
      </c>
      <c r="J5087">
        <v>70000</v>
      </c>
      <c r="K5087">
        <v>65843.55</v>
      </c>
      <c r="L5087">
        <v>0.26950000000000002</v>
      </c>
      <c r="M5087" s="63">
        <v>45440</v>
      </c>
      <c r="N5087" s="63">
        <v>45590</v>
      </c>
      <c r="O5087">
        <v>150</v>
      </c>
      <c r="P5087" t="s">
        <v>55</v>
      </c>
      <c r="Q5087">
        <v>0</v>
      </c>
      <c r="R5087">
        <v>0</v>
      </c>
      <c r="S5087">
        <v>0</v>
      </c>
      <c r="T5087">
        <v>0</v>
      </c>
      <c r="U5087">
        <v>0</v>
      </c>
      <c r="V5087">
        <v>0</v>
      </c>
      <c r="W5087">
        <v>0</v>
      </c>
      <c r="X5087" s="1">
        <v>45473</v>
      </c>
      <c r="Y5087" s="1">
        <v>43646</v>
      </c>
      <c r="Z5087" t="s">
        <v>44</v>
      </c>
      <c r="AA5087" t="s">
        <v>101</v>
      </c>
    </row>
    <row r="5088" spans="1:27" x14ac:dyDescent="0.25">
      <c r="A5088" t="s">
        <v>2147</v>
      </c>
      <c r="B5088" t="s">
        <v>55</v>
      </c>
      <c r="C5088" t="s">
        <v>43</v>
      </c>
      <c r="D5088" t="s">
        <v>44</v>
      </c>
      <c r="E5088" t="s">
        <v>155</v>
      </c>
      <c r="F5088" t="s">
        <v>6</v>
      </c>
      <c r="G5088" t="s">
        <v>55</v>
      </c>
      <c r="H5088">
        <v>862</v>
      </c>
      <c r="I5088" t="s">
        <v>55</v>
      </c>
      <c r="J5088">
        <v>500000</v>
      </c>
      <c r="K5088">
        <v>183400.2</v>
      </c>
      <c r="L5088">
        <v>0.26950000000000002</v>
      </c>
      <c r="M5088" s="63">
        <v>45473</v>
      </c>
      <c r="N5088" s="63">
        <v>45533</v>
      </c>
      <c r="O5088">
        <v>60</v>
      </c>
      <c r="P5088" t="s">
        <v>55</v>
      </c>
      <c r="Q5088">
        <v>0</v>
      </c>
      <c r="R5088">
        <v>0</v>
      </c>
      <c r="S5088">
        <v>0</v>
      </c>
      <c r="T5088">
        <v>0</v>
      </c>
      <c r="U5088">
        <v>0</v>
      </c>
      <c r="V5088">
        <v>0</v>
      </c>
      <c r="W5088">
        <v>0</v>
      </c>
      <c r="X5088" s="1">
        <v>45473</v>
      </c>
      <c r="Y5088" s="1">
        <v>44228</v>
      </c>
      <c r="Z5088" t="s">
        <v>44</v>
      </c>
      <c r="AA5088" t="s">
        <v>100</v>
      </c>
    </row>
    <row r="5089" spans="1:27" x14ac:dyDescent="0.25">
      <c r="A5089" t="s">
        <v>2461</v>
      </c>
      <c r="B5089" t="s">
        <v>55</v>
      </c>
      <c r="C5089" t="s">
        <v>43</v>
      </c>
      <c r="D5089" t="s">
        <v>44</v>
      </c>
      <c r="E5089" t="s">
        <v>155</v>
      </c>
      <c r="F5089" t="s">
        <v>5</v>
      </c>
      <c r="G5089" t="s">
        <v>55</v>
      </c>
      <c r="H5089">
        <v>517</v>
      </c>
      <c r="I5089" t="s">
        <v>55</v>
      </c>
      <c r="J5089">
        <v>135000</v>
      </c>
      <c r="K5089">
        <v>4078.35</v>
      </c>
      <c r="L5089">
        <v>0.26950000000000002</v>
      </c>
      <c r="M5089" s="63">
        <v>45457</v>
      </c>
      <c r="N5089" s="63">
        <v>45547</v>
      </c>
      <c r="O5089">
        <v>90</v>
      </c>
      <c r="P5089" t="s">
        <v>55</v>
      </c>
      <c r="Q5089">
        <v>0</v>
      </c>
      <c r="R5089">
        <v>0</v>
      </c>
      <c r="S5089">
        <v>0</v>
      </c>
      <c r="T5089">
        <v>0</v>
      </c>
      <c r="U5089">
        <v>0</v>
      </c>
      <c r="V5089">
        <v>0</v>
      </c>
      <c r="W5089">
        <v>0</v>
      </c>
      <c r="X5089" s="1">
        <v>45473</v>
      </c>
      <c r="Y5089" s="1">
        <v>43906</v>
      </c>
      <c r="Z5089" t="s">
        <v>44</v>
      </c>
      <c r="AA5089" t="s">
        <v>102</v>
      </c>
    </row>
    <row r="5090" spans="1:27" x14ac:dyDescent="0.25">
      <c r="A5090" t="s">
        <v>216</v>
      </c>
      <c r="B5090" t="s">
        <v>55</v>
      </c>
      <c r="C5090" t="s">
        <v>43</v>
      </c>
      <c r="D5090" t="s">
        <v>44</v>
      </c>
      <c r="E5090" t="s">
        <v>155</v>
      </c>
      <c r="F5090" t="s">
        <v>6</v>
      </c>
      <c r="G5090" t="s">
        <v>55</v>
      </c>
      <c r="H5090">
        <v>564</v>
      </c>
      <c r="I5090" t="s">
        <v>55</v>
      </c>
      <c r="J5090">
        <v>340000</v>
      </c>
      <c r="K5090">
        <v>291658.93</v>
      </c>
      <c r="L5090">
        <v>0.26950000000000002</v>
      </c>
      <c r="M5090" s="63">
        <v>45456</v>
      </c>
      <c r="N5090" s="63">
        <v>45606</v>
      </c>
      <c r="O5090">
        <v>150</v>
      </c>
      <c r="P5090" t="s">
        <v>55</v>
      </c>
      <c r="Q5090">
        <v>0</v>
      </c>
      <c r="R5090">
        <v>0</v>
      </c>
      <c r="S5090">
        <v>0</v>
      </c>
      <c r="T5090">
        <v>0</v>
      </c>
      <c r="U5090">
        <v>0</v>
      </c>
      <c r="V5090">
        <v>0</v>
      </c>
      <c r="W5090">
        <v>0</v>
      </c>
      <c r="X5090" s="1">
        <v>45473</v>
      </c>
      <c r="Y5090" s="1">
        <v>44553</v>
      </c>
      <c r="Z5090" t="s">
        <v>44</v>
      </c>
      <c r="AA5090" t="s">
        <v>104</v>
      </c>
    </row>
    <row r="5091" spans="1:27" x14ac:dyDescent="0.25">
      <c r="A5091" t="s">
        <v>2278</v>
      </c>
      <c r="B5091" t="s">
        <v>55</v>
      </c>
      <c r="C5091" t="s">
        <v>43</v>
      </c>
      <c r="D5091" t="s">
        <v>44</v>
      </c>
      <c r="E5091" t="s">
        <v>155</v>
      </c>
      <c r="F5091" t="s">
        <v>6</v>
      </c>
      <c r="G5091" t="s">
        <v>55</v>
      </c>
      <c r="H5091">
        <v>476</v>
      </c>
      <c r="I5091" t="s">
        <v>55</v>
      </c>
      <c r="J5091">
        <v>150000</v>
      </c>
      <c r="K5091">
        <v>136980.51999999999</v>
      </c>
      <c r="L5091">
        <v>0.26950000000000002</v>
      </c>
      <c r="M5091" s="63">
        <v>45432</v>
      </c>
      <c r="N5091" s="63">
        <v>45492</v>
      </c>
      <c r="O5091">
        <v>60</v>
      </c>
      <c r="P5091" t="s">
        <v>55</v>
      </c>
      <c r="Q5091">
        <v>0</v>
      </c>
      <c r="R5091">
        <v>0</v>
      </c>
      <c r="S5091">
        <v>0</v>
      </c>
      <c r="T5091">
        <v>0</v>
      </c>
      <c r="U5091">
        <v>0</v>
      </c>
      <c r="V5091">
        <v>0</v>
      </c>
      <c r="W5091">
        <v>0</v>
      </c>
      <c r="X5091" s="1">
        <v>45473</v>
      </c>
      <c r="Y5091" s="1">
        <v>43038</v>
      </c>
      <c r="Z5091" t="s">
        <v>44</v>
      </c>
      <c r="AA5091" t="s">
        <v>99</v>
      </c>
    </row>
    <row r="5092" spans="1:27" x14ac:dyDescent="0.25">
      <c r="A5092" t="s">
        <v>1058</v>
      </c>
      <c r="B5092" t="s">
        <v>55</v>
      </c>
      <c r="C5092" t="s">
        <v>43</v>
      </c>
      <c r="D5092" t="s">
        <v>44</v>
      </c>
      <c r="E5092" t="s">
        <v>155</v>
      </c>
      <c r="F5092" t="s">
        <v>4</v>
      </c>
      <c r="G5092" t="s">
        <v>55</v>
      </c>
      <c r="H5092">
        <v>708</v>
      </c>
      <c r="I5092" t="s">
        <v>55</v>
      </c>
      <c r="J5092">
        <v>80000</v>
      </c>
      <c r="K5092">
        <v>33675.75</v>
      </c>
      <c r="L5092">
        <v>0.26950000000000002</v>
      </c>
      <c r="M5092" s="63">
        <v>45469</v>
      </c>
      <c r="N5092" s="63">
        <v>45499</v>
      </c>
      <c r="O5092">
        <v>30</v>
      </c>
      <c r="P5092" t="s">
        <v>55</v>
      </c>
      <c r="Q5092">
        <v>0</v>
      </c>
      <c r="R5092">
        <v>0</v>
      </c>
      <c r="S5092">
        <v>0</v>
      </c>
      <c r="T5092">
        <v>0</v>
      </c>
      <c r="U5092">
        <v>0</v>
      </c>
      <c r="V5092">
        <v>0</v>
      </c>
      <c r="W5092">
        <v>0</v>
      </c>
      <c r="X5092" s="1">
        <v>45473</v>
      </c>
      <c r="Y5092" s="1">
        <v>43867</v>
      </c>
      <c r="Z5092" t="s">
        <v>44</v>
      </c>
      <c r="AA5092" t="s">
        <v>101</v>
      </c>
    </row>
    <row r="5093" spans="1:27" x14ac:dyDescent="0.25">
      <c r="A5093" t="s">
        <v>429</v>
      </c>
      <c r="B5093" t="s">
        <v>55</v>
      </c>
      <c r="C5093" t="s">
        <v>43</v>
      </c>
      <c r="D5093" t="s">
        <v>44</v>
      </c>
      <c r="E5093" t="s">
        <v>155</v>
      </c>
      <c r="F5093" t="s">
        <v>13</v>
      </c>
      <c r="G5093" t="s">
        <v>55</v>
      </c>
      <c r="H5093">
        <v>635</v>
      </c>
      <c r="I5093" t="s">
        <v>55</v>
      </c>
      <c r="J5093">
        <v>155000</v>
      </c>
      <c r="K5093">
        <v>137273.29999999999</v>
      </c>
      <c r="L5093">
        <v>0.28949999999999998</v>
      </c>
      <c r="M5093" s="63">
        <v>45451</v>
      </c>
      <c r="N5093" s="63">
        <v>45571</v>
      </c>
      <c r="O5093">
        <v>120</v>
      </c>
      <c r="P5093" t="s">
        <v>55</v>
      </c>
      <c r="Q5093">
        <v>0</v>
      </c>
      <c r="R5093">
        <v>0</v>
      </c>
      <c r="S5093">
        <v>0</v>
      </c>
      <c r="T5093">
        <v>0</v>
      </c>
      <c r="U5093">
        <v>0</v>
      </c>
      <c r="V5093">
        <v>0</v>
      </c>
      <c r="W5093">
        <v>0</v>
      </c>
      <c r="X5093" s="1">
        <v>45473</v>
      </c>
      <c r="Y5093" s="1">
        <v>44766</v>
      </c>
      <c r="Z5093" t="s">
        <v>44</v>
      </c>
      <c r="AA5093" t="s">
        <v>101</v>
      </c>
    </row>
    <row r="5094" spans="1:27" x14ac:dyDescent="0.25">
      <c r="A5094" t="s">
        <v>1784</v>
      </c>
      <c r="B5094" t="s">
        <v>55</v>
      </c>
      <c r="C5094" t="s">
        <v>43</v>
      </c>
      <c r="D5094" t="s">
        <v>44</v>
      </c>
      <c r="E5094" t="s">
        <v>155</v>
      </c>
      <c r="F5094" t="s">
        <v>8</v>
      </c>
      <c r="G5094" t="s">
        <v>55</v>
      </c>
      <c r="H5094">
        <v>868</v>
      </c>
      <c r="I5094" t="s">
        <v>55</v>
      </c>
      <c r="J5094">
        <v>50000</v>
      </c>
      <c r="K5094">
        <v>47055.02</v>
      </c>
      <c r="L5094">
        <v>0.26950000000000002</v>
      </c>
      <c r="M5094" s="63">
        <v>45344</v>
      </c>
      <c r="N5094" s="63">
        <v>45494</v>
      </c>
      <c r="O5094">
        <v>150</v>
      </c>
      <c r="P5094" t="s">
        <v>55</v>
      </c>
      <c r="Q5094">
        <v>0</v>
      </c>
      <c r="R5094">
        <v>0</v>
      </c>
      <c r="S5094">
        <v>0</v>
      </c>
      <c r="T5094">
        <v>0</v>
      </c>
      <c r="U5094">
        <v>0</v>
      </c>
      <c r="V5094">
        <v>0</v>
      </c>
      <c r="W5094">
        <v>0</v>
      </c>
      <c r="X5094" s="1">
        <v>45473</v>
      </c>
      <c r="Y5094" s="1">
        <v>43916</v>
      </c>
      <c r="Z5094" t="s">
        <v>44</v>
      </c>
      <c r="AA5094" t="s">
        <v>101</v>
      </c>
    </row>
    <row r="5095" spans="1:27" x14ac:dyDescent="0.25">
      <c r="A5095" t="s">
        <v>242</v>
      </c>
      <c r="B5095" t="s">
        <v>55</v>
      </c>
      <c r="C5095" t="s">
        <v>43</v>
      </c>
      <c r="D5095" t="s">
        <v>44</v>
      </c>
      <c r="E5095" t="s">
        <v>155</v>
      </c>
      <c r="F5095" t="s">
        <v>6</v>
      </c>
      <c r="G5095" t="s">
        <v>55</v>
      </c>
      <c r="H5095">
        <v>655</v>
      </c>
      <c r="I5095" t="s">
        <v>55</v>
      </c>
      <c r="J5095">
        <v>100000</v>
      </c>
      <c r="K5095">
        <v>87836.42</v>
      </c>
      <c r="L5095">
        <v>0.26950000000000002</v>
      </c>
      <c r="M5095" s="63">
        <v>45380</v>
      </c>
      <c r="N5095" s="63">
        <v>45500</v>
      </c>
      <c r="O5095">
        <v>120</v>
      </c>
      <c r="P5095" t="s">
        <v>55</v>
      </c>
      <c r="Q5095">
        <v>0</v>
      </c>
      <c r="R5095">
        <v>0</v>
      </c>
      <c r="S5095">
        <v>0</v>
      </c>
      <c r="T5095">
        <v>0</v>
      </c>
      <c r="U5095">
        <v>0</v>
      </c>
      <c r="V5095">
        <v>0</v>
      </c>
      <c r="W5095">
        <v>0</v>
      </c>
      <c r="X5095" s="1">
        <v>45473</v>
      </c>
      <c r="Y5095" s="1">
        <v>44634</v>
      </c>
      <c r="Z5095" t="s">
        <v>44</v>
      </c>
      <c r="AA5095" t="s">
        <v>99</v>
      </c>
    </row>
    <row r="5096" spans="1:27" x14ac:dyDescent="0.25">
      <c r="A5096" t="s">
        <v>2470</v>
      </c>
      <c r="B5096" t="s">
        <v>55</v>
      </c>
      <c r="C5096" t="s">
        <v>43</v>
      </c>
      <c r="D5096" t="s">
        <v>44</v>
      </c>
      <c r="E5096" t="s">
        <v>155</v>
      </c>
      <c r="F5096" t="s">
        <v>4</v>
      </c>
      <c r="G5096" t="s">
        <v>55</v>
      </c>
      <c r="H5096">
        <v>854</v>
      </c>
      <c r="I5096" t="s">
        <v>55</v>
      </c>
      <c r="J5096">
        <v>190000</v>
      </c>
      <c r="K5096">
        <v>99439.65</v>
      </c>
      <c r="L5096">
        <v>0.26950000000000002</v>
      </c>
      <c r="M5096" s="63">
        <v>45404</v>
      </c>
      <c r="N5096" s="63">
        <v>45524</v>
      </c>
      <c r="O5096">
        <v>120</v>
      </c>
      <c r="P5096" t="s">
        <v>55</v>
      </c>
      <c r="Q5096">
        <v>0</v>
      </c>
      <c r="R5096">
        <v>0</v>
      </c>
      <c r="S5096">
        <v>0</v>
      </c>
      <c r="T5096">
        <v>0</v>
      </c>
      <c r="U5096">
        <v>0</v>
      </c>
      <c r="V5096">
        <v>0</v>
      </c>
      <c r="W5096">
        <v>0</v>
      </c>
      <c r="X5096" s="1">
        <v>45473</v>
      </c>
      <c r="Y5096" s="1">
        <v>44542</v>
      </c>
      <c r="Z5096" t="s">
        <v>44</v>
      </c>
      <c r="AA5096" t="s">
        <v>100</v>
      </c>
    </row>
    <row r="5097" spans="1:27" x14ac:dyDescent="0.25">
      <c r="A5097" t="s">
        <v>2037</v>
      </c>
      <c r="B5097" t="s">
        <v>55</v>
      </c>
      <c r="C5097" t="s">
        <v>43</v>
      </c>
      <c r="D5097" t="s">
        <v>44</v>
      </c>
      <c r="E5097" t="s">
        <v>155</v>
      </c>
      <c r="F5097" t="s">
        <v>13</v>
      </c>
      <c r="G5097" t="s">
        <v>55</v>
      </c>
      <c r="H5097">
        <v>801</v>
      </c>
      <c r="I5097" t="s">
        <v>55</v>
      </c>
      <c r="J5097">
        <v>490000</v>
      </c>
      <c r="K5097">
        <v>286587.45</v>
      </c>
      <c r="L5097">
        <v>0.26950000000000002</v>
      </c>
      <c r="M5097" s="63">
        <v>45437</v>
      </c>
      <c r="N5097" s="63">
        <v>45557</v>
      </c>
      <c r="O5097">
        <v>120</v>
      </c>
      <c r="P5097" t="s">
        <v>55</v>
      </c>
      <c r="Q5097">
        <v>0</v>
      </c>
      <c r="R5097">
        <v>0</v>
      </c>
      <c r="S5097">
        <v>0</v>
      </c>
      <c r="T5097">
        <v>0</v>
      </c>
      <c r="U5097">
        <v>0</v>
      </c>
      <c r="V5097">
        <v>0</v>
      </c>
      <c r="W5097">
        <v>0</v>
      </c>
      <c r="X5097" s="1">
        <v>45473</v>
      </c>
      <c r="Y5097" s="1">
        <v>43961</v>
      </c>
      <c r="Z5097" t="s">
        <v>44</v>
      </c>
      <c r="AA5097" t="s">
        <v>103</v>
      </c>
    </row>
    <row r="5098" spans="1:27" x14ac:dyDescent="0.25">
      <c r="A5098" t="s">
        <v>1902</v>
      </c>
      <c r="B5098" t="s">
        <v>55</v>
      </c>
      <c r="C5098" t="s">
        <v>43</v>
      </c>
      <c r="D5098" t="s">
        <v>44</v>
      </c>
      <c r="E5098" t="s">
        <v>155</v>
      </c>
      <c r="F5098" t="s">
        <v>7</v>
      </c>
      <c r="G5098" t="s">
        <v>55</v>
      </c>
      <c r="H5098">
        <v>707</v>
      </c>
      <c r="I5098" t="s">
        <v>55</v>
      </c>
      <c r="J5098">
        <v>350000</v>
      </c>
      <c r="K5098">
        <v>307319.2</v>
      </c>
      <c r="L5098">
        <v>0.26950000000000002</v>
      </c>
      <c r="M5098" s="63">
        <v>45459</v>
      </c>
      <c r="N5098" s="63">
        <v>45639</v>
      </c>
      <c r="O5098">
        <v>180</v>
      </c>
      <c r="P5098" t="s">
        <v>55</v>
      </c>
      <c r="Q5098">
        <v>0</v>
      </c>
      <c r="R5098">
        <v>0</v>
      </c>
      <c r="S5098">
        <v>0</v>
      </c>
      <c r="T5098">
        <v>0</v>
      </c>
      <c r="U5098">
        <v>0</v>
      </c>
      <c r="V5098">
        <v>0</v>
      </c>
      <c r="W5098">
        <v>0</v>
      </c>
      <c r="X5098" s="1">
        <v>45473</v>
      </c>
      <c r="Y5098" s="1">
        <v>43630</v>
      </c>
      <c r="Z5098" t="s">
        <v>44</v>
      </c>
      <c r="AA5098" t="s">
        <v>103</v>
      </c>
    </row>
    <row r="5099" spans="1:27" x14ac:dyDescent="0.25">
      <c r="A5099" t="s">
        <v>1823</v>
      </c>
      <c r="B5099" t="s">
        <v>55</v>
      </c>
      <c r="C5099" t="s">
        <v>43</v>
      </c>
      <c r="D5099" t="s">
        <v>44</v>
      </c>
      <c r="E5099" t="s">
        <v>155</v>
      </c>
      <c r="F5099" t="s">
        <v>15</v>
      </c>
      <c r="G5099" t="s">
        <v>55</v>
      </c>
      <c r="H5099">
        <v>527</v>
      </c>
      <c r="I5099" t="s">
        <v>55</v>
      </c>
      <c r="J5099">
        <v>15000</v>
      </c>
      <c r="K5099">
        <v>11785.5</v>
      </c>
      <c r="L5099">
        <v>0.26950000000000002</v>
      </c>
      <c r="M5099" s="63">
        <v>45361</v>
      </c>
      <c r="N5099" s="63">
        <v>45451</v>
      </c>
      <c r="O5099">
        <v>90</v>
      </c>
      <c r="P5099" t="s">
        <v>55</v>
      </c>
      <c r="Q5099">
        <v>11785.5</v>
      </c>
      <c r="R5099">
        <v>0</v>
      </c>
      <c r="S5099">
        <v>0</v>
      </c>
      <c r="T5099">
        <v>0</v>
      </c>
      <c r="U5099">
        <v>0</v>
      </c>
      <c r="V5099">
        <v>0</v>
      </c>
      <c r="W5099">
        <v>11785.5</v>
      </c>
      <c r="X5099" s="1">
        <v>45473</v>
      </c>
      <c r="Y5099" s="1">
        <v>44412</v>
      </c>
      <c r="Z5099" t="s">
        <v>44</v>
      </c>
      <c r="AA5099" t="s">
        <v>99</v>
      </c>
    </row>
    <row r="5100" spans="1:27" x14ac:dyDescent="0.25">
      <c r="A5100" t="s">
        <v>227</v>
      </c>
      <c r="B5100" t="s">
        <v>55</v>
      </c>
      <c r="C5100" t="s">
        <v>43</v>
      </c>
      <c r="D5100" t="s">
        <v>44</v>
      </c>
      <c r="E5100" t="s">
        <v>155</v>
      </c>
      <c r="F5100" t="s">
        <v>6</v>
      </c>
      <c r="G5100" t="s">
        <v>55</v>
      </c>
      <c r="H5100">
        <v>630</v>
      </c>
      <c r="I5100" t="s">
        <v>55</v>
      </c>
      <c r="J5100">
        <v>190000</v>
      </c>
      <c r="K5100">
        <v>120198.6</v>
      </c>
      <c r="L5100">
        <v>0.26950000000000002</v>
      </c>
      <c r="M5100" s="63">
        <v>45383</v>
      </c>
      <c r="N5100" s="63">
        <v>45533</v>
      </c>
      <c r="O5100">
        <v>150</v>
      </c>
      <c r="P5100" t="s">
        <v>55</v>
      </c>
      <c r="Q5100">
        <v>0</v>
      </c>
      <c r="R5100">
        <v>0</v>
      </c>
      <c r="S5100">
        <v>0</v>
      </c>
      <c r="T5100">
        <v>0</v>
      </c>
      <c r="U5100">
        <v>0</v>
      </c>
      <c r="V5100">
        <v>0</v>
      </c>
      <c r="W5100">
        <v>0</v>
      </c>
      <c r="X5100" s="1">
        <v>45473</v>
      </c>
      <c r="Y5100" s="1">
        <v>44538</v>
      </c>
      <c r="Z5100" t="s">
        <v>44</v>
      </c>
      <c r="AA5100" t="s">
        <v>101</v>
      </c>
    </row>
    <row r="5101" spans="1:27" x14ac:dyDescent="0.25">
      <c r="A5101" t="s">
        <v>1563</v>
      </c>
      <c r="B5101" t="s">
        <v>55</v>
      </c>
      <c r="C5101" t="s">
        <v>43</v>
      </c>
      <c r="D5101" t="s">
        <v>44</v>
      </c>
      <c r="E5101" t="s">
        <v>155</v>
      </c>
      <c r="F5101" t="s">
        <v>15</v>
      </c>
      <c r="G5101" t="s">
        <v>55</v>
      </c>
      <c r="H5101">
        <v>580</v>
      </c>
      <c r="I5101" t="s">
        <v>55</v>
      </c>
      <c r="J5101">
        <v>260000</v>
      </c>
      <c r="K5101">
        <v>86726.7</v>
      </c>
      <c r="L5101">
        <v>0.26950000000000002</v>
      </c>
      <c r="M5101" s="63">
        <v>45388</v>
      </c>
      <c r="N5101" s="63">
        <v>45478</v>
      </c>
      <c r="O5101">
        <v>90</v>
      </c>
      <c r="P5101" t="s">
        <v>55</v>
      </c>
      <c r="Q5101">
        <v>0</v>
      </c>
      <c r="R5101">
        <v>0</v>
      </c>
      <c r="S5101">
        <v>0</v>
      </c>
      <c r="T5101">
        <v>0</v>
      </c>
      <c r="U5101">
        <v>0</v>
      </c>
      <c r="V5101">
        <v>0</v>
      </c>
      <c r="W5101">
        <v>0</v>
      </c>
      <c r="X5101" s="1">
        <v>45473</v>
      </c>
      <c r="Y5101" s="1">
        <v>43086</v>
      </c>
      <c r="Z5101" t="s">
        <v>44</v>
      </c>
      <c r="AA5101" t="s">
        <v>99</v>
      </c>
    </row>
    <row r="5102" spans="1:27" x14ac:dyDescent="0.25">
      <c r="A5102" t="s">
        <v>1879</v>
      </c>
      <c r="B5102" t="s">
        <v>55</v>
      </c>
      <c r="C5102" t="s">
        <v>43</v>
      </c>
      <c r="D5102" t="s">
        <v>44</v>
      </c>
      <c r="E5102" t="s">
        <v>155</v>
      </c>
      <c r="F5102" t="s">
        <v>7</v>
      </c>
      <c r="G5102" t="s">
        <v>55</v>
      </c>
      <c r="H5102">
        <v>732</v>
      </c>
      <c r="I5102" t="s">
        <v>55</v>
      </c>
      <c r="J5102">
        <v>140000</v>
      </c>
      <c r="K5102">
        <v>127062.68</v>
      </c>
      <c r="L5102">
        <v>0.26950000000000002</v>
      </c>
      <c r="M5102" s="63">
        <v>45369</v>
      </c>
      <c r="N5102" s="63">
        <v>45549</v>
      </c>
      <c r="O5102">
        <v>180</v>
      </c>
      <c r="P5102" t="s">
        <v>55</v>
      </c>
      <c r="Q5102">
        <v>0</v>
      </c>
      <c r="R5102">
        <v>0</v>
      </c>
      <c r="S5102">
        <v>0</v>
      </c>
      <c r="T5102">
        <v>0</v>
      </c>
      <c r="U5102">
        <v>0</v>
      </c>
      <c r="V5102">
        <v>0</v>
      </c>
      <c r="W5102">
        <v>0</v>
      </c>
      <c r="X5102" s="1">
        <v>45473</v>
      </c>
      <c r="Y5102" s="1">
        <v>43273</v>
      </c>
      <c r="Z5102" t="s">
        <v>44</v>
      </c>
      <c r="AA5102" t="s">
        <v>100</v>
      </c>
    </row>
    <row r="5103" spans="1:27" x14ac:dyDescent="0.25">
      <c r="A5103" t="s">
        <v>1878</v>
      </c>
      <c r="B5103" t="s">
        <v>55</v>
      </c>
      <c r="C5103" t="s">
        <v>43</v>
      </c>
      <c r="D5103" t="s">
        <v>44</v>
      </c>
      <c r="E5103" t="s">
        <v>155</v>
      </c>
      <c r="F5103" t="s">
        <v>12</v>
      </c>
      <c r="G5103" t="s">
        <v>55</v>
      </c>
      <c r="H5103">
        <v>866</v>
      </c>
      <c r="I5103" t="s">
        <v>55</v>
      </c>
      <c r="J5103">
        <v>90000</v>
      </c>
      <c r="K5103">
        <v>28386.45</v>
      </c>
      <c r="L5103">
        <v>0.26950000000000002</v>
      </c>
      <c r="M5103" s="63">
        <v>45420</v>
      </c>
      <c r="N5103" s="63">
        <v>45570</v>
      </c>
      <c r="O5103">
        <v>150</v>
      </c>
      <c r="P5103" t="s">
        <v>55</v>
      </c>
      <c r="Q5103">
        <v>0</v>
      </c>
      <c r="R5103">
        <v>0</v>
      </c>
      <c r="S5103">
        <v>0</v>
      </c>
      <c r="T5103">
        <v>0</v>
      </c>
      <c r="U5103">
        <v>0</v>
      </c>
      <c r="V5103">
        <v>0</v>
      </c>
      <c r="W5103">
        <v>0</v>
      </c>
      <c r="X5103" s="1">
        <v>45473</v>
      </c>
      <c r="Y5103" s="1">
        <v>43617</v>
      </c>
      <c r="Z5103" t="s">
        <v>44</v>
      </c>
      <c r="AA5103" t="s">
        <v>101</v>
      </c>
    </row>
    <row r="5104" spans="1:27" x14ac:dyDescent="0.25">
      <c r="A5104" t="s">
        <v>2087</v>
      </c>
      <c r="B5104" t="s">
        <v>55</v>
      </c>
      <c r="C5104" t="s">
        <v>43</v>
      </c>
      <c r="D5104" t="s">
        <v>44</v>
      </c>
      <c r="E5104" t="s">
        <v>155</v>
      </c>
      <c r="F5104" t="s">
        <v>13</v>
      </c>
      <c r="G5104" t="s">
        <v>55</v>
      </c>
      <c r="H5104">
        <v>707</v>
      </c>
      <c r="I5104" t="s">
        <v>55</v>
      </c>
      <c r="J5104">
        <v>15000</v>
      </c>
      <c r="K5104">
        <v>14447.03</v>
      </c>
      <c r="L5104">
        <v>0.26950000000000002</v>
      </c>
      <c r="M5104" s="63">
        <v>45328</v>
      </c>
      <c r="N5104" s="63">
        <v>45508</v>
      </c>
      <c r="O5104">
        <v>180</v>
      </c>
      <c r="P5104" t="s">
        <v>55</v>
      </c>
      <c r="Q5104">
        <v>0</v>
      </c>
      <c r="R5104">
        <v>0</v>
      </c>
      <c r="S5104">
        <v>0</v>
      </c>
      <c r="T5104">
        <v>0</v>
      </c>
      <c r="U5104">
        <v>0</v>
      </c>
      <c r="V5104">
        <v>0</v>
      </c>
      <c r="W5104">
        <v>0</v>
      </c>
      <c r="X5104" s="1">
        <v>45473</v>
      </c>
      <c r="Y5104" s="1">
        <v>42955</v>
      </c>
      <c r="Z5104" t="s">
        <v>44</v>
      </c>
      <c r="AA5104" t="s">
        <v>102</v>
      </c>
    </row>
    <row r="5105" spans="1:27" x14ac:dyDescent="0.25">
      <c r="A5105" t="s">
        <v>1972</v>
      </c>
      <c r="B5105" t="s">
        <v>55</v>
      </c>
      <c r="C5105" t="s">
        <v>43</v>
      </c>
      <c r="D5105" t="s">
        <v>44</v>
      </c>
      <c r="E5105" t="s">
        <v>155</v>
      </c>
      <c r="F5105" t="s">
        <v>12</v>
      </c>
      <c r="G5105" t="s">
        <v>55</v>
      </c>
      <c r="H5105">
        <v>512</v>
      </c>
      <c r="I5105" t="s">
        <v>55</v>
      </c>
      <c r="J5105">
        <v>15000</v>
      </c>
      <c r="K5105">
        <v>3319.65</v>
      </c>
      <c r="L5105">
        <v>0.26950000000000002</v>
      </c>
      <c r="M5105" s="63">
        <v>45352</v>
      </c>
      <c r="N5105" s="63">
        <v>45532</v>
      </c>
      <c r="O5105">
        <v>180</v>
      </c>
      <c r="P5105" t="s">
        <v>55</v>
      </c>
      <c r="Q5105">
        <v>0</v>
      </c>
      <c r="R5105">
        <v>0</v>
      </c>
      <c r="S5105">
        <v>0</v>
      </c>
      <c r="T5105">
        <v>0</v>
      </c>
      <c r="U5105">
        <v>0</v>
      </c>
      <c r="V5105">
        <v>0</v>
      </c>
      <c r="W5105">
        <v>0</v>
      </c>
      <c r="X5105" s="1">
        <v>45473</v>
      </c>
      <c r="Y5105" s="1">
        <v>44837</v>
      </c>
      <c r="Z5105" t="s">
        <v>44</v>
      </c>
      <c r="AA5105" t="s">
        <v>99</v>
      </c>
    </row>
    <row r="5106" spans="1:27" x14ac:dyDescent="0.25">
      <c r="A5106" t="s">
        <v>1204</v>
      </c>
      <c r="B5106" t="s">
        <v>55</v>
      </c>
      <c r="C5106" t="s">
        <v>43</v>
      </c>
      <c r="D5106" t="s">
        <v>44</v>
      </c>
      <c r="E5106" t="s">
        <v>155</v>
      </c>
      <c r="F5106" t="s">
        <v>6</v>
      </c>
      <c r="G5106" t="s">
        <v>55</v>
      </c>
      <c r="H5106">
        <v>621</v>
      </c>
      <c r="I5106" t="s">
        <v>55</v>
      </c>
      <c r="J5106">
        <v>280000</v>
      </c>
      <c r="K5106">
        <v>133317.9</v>
      </c>
      <c r="L5106">
        <v>0.26950000000000002</v>
      </c>
      <c r="M5106" s="63">
        <v>45404</v>
      </c>
      <c r="N5106" s="63">
        <v>45584</v>
      </c>
      <c r="O5106">
        <v>180</v>
      </c>
      <c r="P5106" t="s">
        <v>55</v>
      </c>
      <c r="Q5106">
        <v>0</v>
      </c>
      <c r="R5106">
        <v>0</v>
      </c>
      <c r="S5106">
        <v>0</v>
      </c>
      <c r="T5106">
        <v>0</v>
      </c>
      <c r="U5106">
        <v>0</v>
      </c>
      <c r="V5106">
        <v>0</v>
      </c>
      <c r="W5106">
        <v>0</v>
      </c>
      <c r="X5106" s="1">
        <v>45473</v>
      </c>
      <c r="Y5106" s="1">
        <v>44424</v>
      </c>
      <c r="Z5106" t="s">
        <v>44</v>
      </c>
      <c r="AA5106" t="s">
        <v>103</v>
      </c>
    </row>
    <row r="5107" spans="1:27" x14ac:dyDescent="0.25">
      <c r="A5107" t="s">
        <v>2236</v>
      </c>
      <c r="B5107" t="s">
        <v>55</v>
      </c>
      <c r="C5107" t="s">
        <v>43</v>
      </c>
      <c r="D5107" t="s">
        <v>44</v>
      </c>
      <c r="E5107" t="s">
        <v>155</v>
      </c>
      <c r="F5107" t="s">
        <v>2</v>
      </c>
      <c r="G5107" t="s">
        <v>55</v>
      </c>
      <c r="H5107">
        <v>674</v>
      </c>
      <c r="I5107" t="s">
        <v>55</v>
      </c>
      <c r="J5107">
        <v>60000</v>
      </c>
      <c r="K5107">
        <v>51877.8</v>
      </c>
      <c r="L5107">
        <v>0.26950000000000002</v>
      </c>
      <c r="M5107" s="63">
        <v>45421</v>
      </c>
      <c r="N5107" s="63">
        <v>45601</v>
      </c>
      <c r="O5107">
        <v>180</v>
      </c>
      <c r="P5107" t="s">
        <v>55</v>
      </c>
      <c r="Q5107">
        <v>0</v>
      </c>
      <c r="R5107">
        <v>0</v>
      </c>
      <c r="S5107">
        <v>0</v>
      </c>
      <c r="T5107">
        <v>0</v>
      </c>
      <c r="U5107">
        <v>0</v>
      </c>
      <c r="V5107">
        <v>0</v>
      </c>
      <c r="W5107">
        <v>0</v>
      </c>
      <c r="X5107" s="1">
        <v>45473</v>
      </c>
      <c r="Y5107" s="1">
        <v>44210</v>
      </c>
      <c r="Z5107" t="s">
        <v>44</v>
      </c>
      <c r="AA5107" t="s">
        <v>106</v>
      </c>
    </row>
    <row r="5108" spans="1:27" x14ac:dyDescent="0.25">
      <c r="A5108" t="s">
        <v>2100</v>
      </c>
      <c r="B5108" t="s">
        <v>55</v>
      </c>
      <c r="C5108" t="s">
        <v>43</v>
      </c>
      <c r="D5108" t="s">
        <v>44</v>
      </c>
      <c r="E5108" t="s">
        <v>155</v>
      </c>
      <c r="F5108" t="s">
        <v>3</v>
      </c>
      <c r="G5108" t="s">
        <v>55</v>
      </c>
      <c r="H5108">
        <v>840</v>
      </c>
      <c r="I5108" t="s">
        <v>55</v>
      </c>
      <c r="J5108">
        <v>345000</v>
      </c>
      <c r="K5108">
        <v>305992.34999999998</v>
      </c>
      <c r="L5108">
        <v>0.28949999999999998</v>
      </c>
      <c r="M5108" s="63">
        <v>45348</v>
      </c>
      <c r="N5108" s="63">
        <v>45498</v>
      </c>
      <c r="O5108">
        <v>150</v>
      </c>
      <c r="P5108" t="s">
        <v>55</v>
      </c>
      <c r="Q5108">
        <v>0</v>
      </c>
      <c r="R5108">
        <v>0</v>
      </c>
      <c r="S5108">
        <v>0</v>
      </c>
      <c r="T5108">
        <v>0</v>
      </c>
      <c r="U5108">
        <v>0</v>
      </c>
      <c r="V5108">
        <v>0</v>
      </c>
      <c r="W5108">
        <v>0</v>
      </c>
      <c r="X5108" s="1">
        <v>45473</v>
      </c>
      <c r="Y5108" s="1">
        <v>44602</v>
      </c>
      <c r="Z5108" t="s">
        <v>44</v>
      </c>
      <c r="AA5108" t="s">
        <v>100</v>
      </c>
    </row>
    <row r="5109" spans="1:27" x14ac:dyDescent="0.25">
      <c r="A5109" t="s">
        <v>1346</v>
      </c>
      <c r="B5109" t="s">
        <v>55</v>
      </c>
      <c r="C5109" t="s">
        <v>43</v>
      </c>
      <c r="D5109" t="s">
        <v>44</v>
      </c>
      <c r="E5109" t="s">
        <v>155</v>
      </c>
      <c r="F5109" t="s">
        <v>6</v>
      </c>
      <c r="G5109" t="s">
        <v>55</v>
      </c>
      <c r="H5109">
        <v>685</v>
      </c>
      <c r="I5109" t="s">
        <v>55</v>
      </c>
      <c r="J5109">
        <v>170000</v>
      </c>
      <c r="K5109">
        <v>79467.75</v>
      </c>
      <c r="L5109">
        <v>0.26950000000000002</v>
      </c>
      <c r="M5109" s="63">
        <v>45437</v>
      </c>
      <c r="N5109" s="63">
        <v>45497</v>
      </c>
      <c r="O5109">
        <v>60</v>
      </c>
      <c r="P5109" t="s">
        <v>55</v>
      </c>
      <c r="Q5109">
        <v>0</v>
      </c>
      <c r="R5109">
        <v>0</v>
      </c>
      <c r="S5109">
        <v>0</v>
      </c>
      <c r="T5109">
        <v>0</v>
      </c>
      <c r="U5109">
        <v>0</v>
      </c>
      <c r="V5109">
        <v>0</v>
      </c>
      <c r="W5109">
        <v>0</v>
      </c>
      <c r="X5109" s="1">
        <v>45473</v>
      </c>
      <c r="Y5109" s="1">
        <v>44416</v>
      </c>
      <c r="Z5109" t="s">
        <v>44</v>
      </c>
      <c r="AA5109" t="s">
        <v>99</v>
      </c>
    </row>
    <row r="5110" spans="1:27" x14ac:dyDescent="0.25">
      <c r="A5110" t="s">
        <v>448</v>
      </c>
      <c r="B5110" t="s">
        <v>55</v>
      </c>
      <c r="C5110" t="s">
        <v>43</v>
      </c>
      <c r="D5110" t="s">
        <v>44</v>
      </c>
      <c r="E5110" t="s">
        <v>155</v>
      </c>
      <c r="F5110" t="s">
        <v>4</v>
      </c>
      <c r="G5110" t="s">
        <v>55</v>
      </c>
      <c r="H5110">
        <v>683</v>
      </c>
      <c r="I5110" t="s">
        <v>55</v>
      </c>
      <c r="J5110">
        <v>200000</v>
      </c>
      <c r="K5110">
        <v>24580.799999999999</v>
      </c>
      <c r="L5110">
        <v>0.28949999999999998</v>
      </c>
      <c r="M5110" s="63">
        <v>45467</v>
      </c>
      <c r="N5110" s="63">
        <v>45617</v>
      </c>
      <c r="O5110">
        <v>150</v>
      </c>
      <c r="P5110" t="s">
        <v>55</v>
      </c>
      <c r="Q5110">
        <v>0</v>
      </c>
      <c r="R5110">
        <v>0</v>
      </c>
      <c r="S5110">
        <v>0</v>
      </c>
      <c r="T5110">
        <v>0</v>
      </c>
      <c r="U5110">
        <v>0</v>
      </c>
      <c r="V5110">
        <v>0</v>
      </c>
      <c r="W5110">
        <v>0</v>
      </c>
      <c r="X5110" s="1">
        <v>45473</v>
      </c>
      <c r="Y5110" s="1">
        <v>45051</v>
      </c>
      <c r="Z5110" t="s">
        <v>44</v>
      </c>
      <c r="AA5110" t="s">
        <v>99</v>
      </c>
    </row>
    <row r="5111" spans="1:27" x14ac:dyDescent="0.25">
      <c r="A5111" t="s">
        <v>1660</v>
      </c>
      <c r="B5111" t="s">
        <v>55</v>
      </c>
      <c r="C5111" t="s">
        <v>43</v>
      </c>
      <c r="D5111" t="s">
        <v>44</v>
      </c>
      <c r="E5111" t="s">
        <v>155</v>
      </c>
      <c r="F5111" t="s">
        <v>13</v>
      </c>
      <c r="G5111" t="s">
        <v>55</v>
      </c>
      <c r="H5111">
        <v>744</v>
      </c>
      <c r="I5111" t="s">
        <v>55</v>
      </c>
      <c r="J5111">
        <v>140000</v>
      </c>
      <c r="K5111">
        <v>21285.45</v>
      </c>
      <c r="L5111">
        <v>0.26950000000000002</v>
      </c>
      <c r="M5111" s="63">
        <v>45270</v>
      </c>
      <c r="N5111" s="63">
        <v>45450</v>
      </c>
      <c r="O5111">
        <v>180</v>
      </c>
      <c r="P5111" t="s">
        <v>55</v>
      </c>
      <c r="Q5111">
        <v>21285.45</v>
      </c>
      <c r="R5111">
        <v>0</v>
      </c>
      <c r="S5111">
        <v>0</v>
      </c>
      <c r="T5111">
        <v>0</v>
      </c>
      <c r="U5111">
        <v>0</v>
      </c>
      <c r="V5111">
        <v>0</v>
      </c>
      <c r="W5111">
        <v>21285.45</v>
      </c>
      <c r="X5111" s="1">
        <v>45473</v>
      </c>
      <c r="Y5111" s="1">
        <v>42953</v>
      </c>
      <c r="Z5111" t="s">
        <v>44</v>
      </c>
      <c r="AA5111" t="s">
        <v>99</v>
      </c>
    </row>
    <row r="5112" spans="1:27" x14ac:dyDescent="0.25">
      <c r="A5112" t="s">
        <v>1814</v>
      </c>
      <c r="B5112" t="s">
        <v>55</v>
      </c>
      <c r="C5112" t="s">
        <v>43</v>
      </c>
      <c r="D5112" t="s">
        <v>44</v>
      </c>
      <c r="E5112" t="s">
        <v>155</v>
      </c>
      <c r="F5112" t="s">
        <v>4</v>
      </c>
      <c r="G5112" t="s">
        <v>55</v>
      </c>
      <c r="H5112">
        <v>776</v>
      </c>
      <c r="I5112" t="s">
        <v>55</v>
      </c>
      <c r="J5112">
        <v>100000</v>
      </c>
      <c r="K5112">
        <v>91747.35</v>
      </c>
      <c r="L5112">
        <v>0.26950000000000002</v>
      </c>
      <c r="M5112" s="63">
        <v>45428</v>
      </c>
      <c r="N5112" s="63">
        <v>45608</v>
      </c>
      <c r="O5112">
        <v>180</v>
      </c>
      <c r="P5112" t="s">
        <v>55</v>
      </c>
      <c r="Q5112">
        <v>0</v>
      </c>
      <c r="R5112">
        <v>0</v>
      </c>
      <c r="S5112">
        <v>0</v>
      </c>
      <c r="T5112">
        <v>0</v>
      </c>
      <c r="U5112">
        <v>0</v>
      </c>
      <c r="V5112">
        <v>0</v>
      </c>
      <c r="W5112">
        <v>0</v>
      </c>
      <c r="X5112" s="1">
        <v>45473</v>
      </c>
      <c r="Y5112" s="1">
        <v>43739</v>
      </c>
      <c r="Z5112" t="s">
        <v>44</v>
      </c>
      <c r="AA5112" t="s">
        <v>101</v>
      </c>
    </row>
    <row r="5113" spans="1:27" x14ac:dyDescent="0.25">
      <c r="A5113" t="s">
        <v>2416</v>
      </c>
      <c r="B5113" t="s">
        <v>55</v>
      </c>
      <c r="C5113" t="s">
        <v>43</v>
      </c>
      <c r="D5113" t="s">
        <v>44</v>
      </c>
      <c r="E5113" t="s">
        <v>155</v>
      </c>
      <c r="F5113" t="s">
        <v>5</v>
      </c>
      <c r="G5113" t="s">
        <v>55</v>
      </c>
      <c r="H5113">
        <v>509</v>
      </c>
      <c r="I5113" t="s">
        <v>55</v>
      </c>
      <c r="J5113">
        <v>15000</v>
      </c>
      <c r="K5113">
        <v>5069.25</v>
      </c>
      <c r="L5113">
        <v>0.26950000000000002</v>
      </c>
      <c r="M5113" s="63">
        <v>45458</v>
      </c>
      <c r="N5113" s="63">
        <v>45548</v>
      </c>
      <c r="O5113">
        <v>90</v>
      </c>
      <c r="P5113" t="s">
        <v>55</v>
      </c>
      <c r="Q5113">
        <v>0</v>
      </c>
      <c r="R5113">
        <v>0</v>
      </c>
      <c r="S5113">
        <v>0</v>
      </c>
      <c r="T5113">
        <v>0</v>
      </c>
      <c r="U5113">
        <v>0</v>
      </c>
      <c r="V5113">
        <v>0</v>
      </c>
      <c r="W5113">
        <v>0</v>
      </c>
      <c r="X5113" s="1">
        <v>45473</v>
      </c>
      <c r="Y5113" s="1">
        <v>43460</v>
      </c>
      <c r="Z5113" t="s">
        <v>44</v>
      </c>
      <c r="AA5113" t="s">
        <v>99</v>
      </c>
    </row>
    <row r="5114" spans="1:27" x14ac:dyDescent="0.25">
      <c r="A5114" t="s">
        <v>1900</v>
      </c>
      <c r="B5114" t="s">
        <v>55</v>
      </c>
      <c r="C5114" t="s">
        <v>43</v>
      </c>
      <c r="D5114" t="s">
        <v>44</v>
      </c>
      <c r="E5114" t="s">
        <v>155</v>
      </c>
      <c r="F5114" t="s">
        <v>14</v>
      </c>
      <c r="G5114" t="s">
        <v>55</v>
      </c>
      <c r="H5114">
        <v>518</v>
      </c>
      <c r="I5114" t="s">
        <v>55</v>
      </c>
      <c r="J5114">
        <v>330000</v>
      </c>
      <c r="K5114">
        <v>51416.1</v>
      </c>
      <c r="L5114">
        <v>0.26950000000000002</v>
      </c>
      <c r="M5114" s="63">
        <v>45306</v>
      </c>
      <c r="N5114" s="63">
        <v>45486</v>
      </c>
      <c r="O5114">
        <v>180</v>
      </c>
      <c r="P5114" t="s">
        <v>55</v>
      </c>
      <c r="Q5114">
        <v>0</v>
      </c>
      <c r="R5114">
        <v>0</v>
      </c>
      <c r="S5114">
        <v>0</v>
      </c>
      <c r="T5114">
        <v>0</v>
      </c>
      <c r="U5114">
        <v>0</v>
      </c>
      <c r="V5114">
        <v>0</v>
      </c>
      <c r="W5114">
        <v>0</v>
      </c>
      <c r="X5114" s="1">
        <v>45473</v>
      </c>
      <c r="Y5114" s="1">
        <v>43376</v>
      </c>
      <c r="Z5114" t="s">
        <v>44</v>
      </c>
      <c r="AA5114" t="s">
        <v>99</v>
      </c>
    </row>
    <row r="5115" spans="1:27" x14ac:dyDescent="0.25">
      <c r="A5115" t="s">
        <v>1334</v>
      </c>
      <c r="B5115" t="s">
        <v>55</v>
      </c>
      <c r="C5115" t="s">
        <v>43</v>
      </c>
      <c r="D5115" t="s">
        <v>44</v>
      </c>
      <c r="E5115" t="s">
        <v>155</v>
      </c>
      <c r="F5115" t="s">
        <v>7</v>
      </c>
      <c r="G5115" t="s">
        <v>55</v>
      </c>
      <c r="H5115">
        <v>687</v>
      </c>
      <c r="I5115" t="s">
        <v>55</v>
      </c>
      <c r="J5115">
        <v>450000</v>
      </c>
      <c r="K5115">
        <v>128102.85</v>
      </c>
      <c r="L5115">
        <v>0.26950000000000002</v>
      </c>
      <c r="M5115" s="63">
        <v>45447</v>
      </c>
      <c r="N5115" s="63">
        <v>45627</v>
      </c>
      <c r="O5115">
        <v>180</v>
      </c>
      <c r="P5115" t="s">
        <v>55</v>
      </c>
      <c r="Q5115">
        <v>0</v>
      </c>
      <c r="R5115">
        <v>0</v>
      </c>
      <c r="S5115">
        <v>0</v>
      </c>
      <c r="T5115">
        <v>0</v>
      </c>
      <c r="U5115">
        <v>0</v>
      </c>
      <c r="V5115">
        <v>0</v>
      </c>
      <c r="W5115">
        <v>0</v>
      </c>
      <c r="X5115" s="1">
        <v>45473</v>
      </c>
      <c r="Y5115" s="1">
        <v>43543</v>
      </c>
      <c r="Z5115" t="s">
        <v>44</v>
      </c>
      <c r="AA5115" t="s">
        <v>102</v>
      </c>
    </row>
    <row r="5116" spans="1:27" x14ac:dyDescent="0.25">
      <c r="A5116" t="s">
        <v>1338</v>
      </c>
      <c r="B5116" t="s">
        <v>55</v>
      </c>
      <c r="C5116" t="s">
        <v>43</v>
      </c>
      <c r="D5116" t="s">
        <v>44</v>
      </c>
      <c r="E5116" t="s">
        <v>155</v>
      </c>
      <c r="F5116" t="s">
        <v>4</v>
      </c>
      <c r="G5116" t="s">
        <v>55</v>
      </c>
      <c r="H5116">
        <v>696</v>
      </c>
      <c r="I5116" t="s">
        <v>55</v>
      </c>
      <c r="J5116">
        <v>180000</v>
      </c>
      <c r="K5116">
        <v>157690.6</v>
      </c>
      <c r="L5116">
        <v>0.26950000000000002</v>
      </c>
      <c r="M5116" s="63">
        <v>45378</v>
      </c>
      <c r="N5116" s="63">
        <v>45498</v>
      </c>
      <c r="O5116">
        <v>120</v>
      </c>
      <c r="P5116" t="s">
        <v>55</v>
      </c>
      <c r="Q5116">
        <v>0</v>
      </c>
      <c r="R5116">
        <v>0</v>
      </c>
      <c r="S5116">
        <v>0</v>
      </c>
      <c r="T5116">
        <v>0</v>
      </c>
      <c r="U5116">
        <v>0</v>
      </c>
      <c r="V5116">
        <v>0</v>
      </c>
      <c r="W5116">
        <v>0</v>
      </c>
      <c r="X5116" s="1">
        <v>45473</v>
      </c>
      <c r="Y5116" s="1">
        <v>43655</v>
      </c>
      <c r="Z5116" t="s">
        <v>44</v>
      </c>
      <c r="AA5116" t="s">
        <v>100</v>
      </c>
    </row>
    <row r="5117" spans="1:27" x14ac:dyDescent="0.25">
      <c r="A5117" t="s">
        <v>1072</v>
      </c>
      <c r="B5117" t="s">
        <v>55</v>
      </c>
      <c r="C5117" t="s">
        <v>43</v>
      </c>
      <c r="D5117" t="s">
        <v>44</v>
      </c>
      <c r="E5117" t="s">
        <v>155</v>
      </c>
      <c r="F5117" t="s">
        <v>15</v>
      </c>
      <c r="G5117" t="s">
        <v>55</v>
      </c>
      <c r="H5117">
        <v>410</v>
      </c>
      <c r="I5117" t="s">
        <v>55</v>
      </c>
      <c r="J5117">
        <v>80000</v>
      </c>
      <c r="K5117">
        <v>14870.25</v>
      </c>
      <c r="L5117">
        <v>0.26950000000000002</v>
      </c>
      <c r="M5117" s="63">
        <v>45446</v>
      </c>
      <c r="N5117" s="63">
        <v>45566</v>
      </c>
      <c r="O5117">
        <v>120</v>
      </c>
      <c r="P5117" t="s">
        <v>55</v>
      </c>
      <c r="Q5117">
        <v>0</v>
      </c>
      <c r="R5117">
        <v>0</v>
      </c>
      <c r="S5117">
        <v>0</v>
      </c>
      <c r="T5117">
        <v>0</v>
      </c>
      <c r="U5117">
        <v>0</v>
      </c>
      <c r="V5117">
        <v>0</v>
      </c>
      <c r="W5117">
        <v>0</v>
      </c>
      <c r="X5117" s="1">
        <v>45473</v>
      </c>
      <c r="Y5117" s="1">
        <v>44851</v>
      </c>
      <c r="Z5117" t="s">
        <v>44</v>
      </c>
      <c r="AA5117" t="s">
        <v>99</v>
      </c>
    </row>
    <row r="5118" spans="1:27" x14ac:dyDescent="0.25">
      <c r="A5118" t="s">
        <v>167</v>
      </c>
      <c r="B5118" t="s">
        <v>55</v>
      </c>
      <c r="C5118" t="s">
        <v>43</v>
      </c>
      <c r="D5118" t="s">
        <v>44</v>
      </c>
      <c r="E5118" t="s">
        <v>155</v>
      </c>
      <c r="F5118" t="s">
        <v>5</v>
      </c>
      <c r="G5118" t="s">
        <v>55</v>
      </c>
      <c r="H5118">
        <v>579</v>
      </c>
      <c r="I5118" t="s">
        <v>55</v>
      </c>
      <c r="J5118">
        <v>130000</v>
      </c>
      <c r="K5118">
        <v>126004.79</v>
      </c>
      <c r="L5118">
        <v>0.26950000000000002</v>
      </c>
      <c r="M5118" s="63">
        <v>45311</v>
      </c>
      <c r="N5118" s="63">
        <v>45491</v>
      </c>
      <c r="O5118">
        <v>180</v>
      </c>
      <c r="P5118" t="s">
        <v>55</v>
      </c>
      <c r="Q5118">
        <v>0</v>
      </c>
      <c r="R5118">
        <v>0</v>
      </c>
      <c r="S5118">
        <v>0</v>
      </c>
      <c r="T5118">
        <v>0</v>
      </c>
      <c r="U5118">
        <v>0</v>
      </c>
      <c r="V5118">
        <v>0</v>
      </c>
      <c r="W5118">
        <v>0</v>
      </c>
      <c r="X5118" s="1">
        <v>45473</v>
      </c>
      <c r="Y5118" s="1">
        <v>43418</v>
      </c>
      <c r="Z5118" t="s">
        <v>44</v>
      </c>
      <c r="AA5118" t="s">
        <v>100</v>
      </c>
    </row>
    <row r="5119" spans="1:27" x14ac:dyDescent="0.25">
      <c r="A5119" t="s">
        <v>2462</v>
      </c>
      <c r="B5119" t="s">
        <v>55</v>
      </c>
      <c r="C5119" t="s">
        <v>43</v>
      </c>
      <c r="D5119" t="s">
        <v>44</v>
      </c>
      <c r="E5119" t="s">
        <v>155</v>
      </c>
      <c r="F5119" t="s">
        <v>7</v>
      </c>
      <c r="G5119" t="s">
        <v>55</v>
      </c>
      <c r="H5119">
        <v>822</v>
      </c>
      <c r="I5119" t="s">
        <v>55</v>
      </c>
      <c r="J5119">
        <v>170000</v>
      </c>
      <c r="K5119">
        <v>164351.66</v>
      </c>
      <c r="L5119">
        <v>0.26950000000000002</v>
      </c>
      <c r="M5119" s="63">
        <v>45384</v>
      </c>
      <c r="N5119" s="63">
        <v>45474</v>
      </c>
      <c r="O5119">
        <v>90</v>
      </c>
      <c r="P5119" t="s">
        <v>55</v>
      </c>
      <c r="Q5119">
        <v>0</v>
      </c>
      <c r="R5119">
        <v>0</v>
      </c>
      <c r="S5119">
        <v>0</v>
      </c>
      <c r="T5119">
        <v>0</v>
      </c>
      <c r="U5119">
        <v>0</v>
      </c>
      <c r="V5119">
        <v>0</v>
      </c>
      <c r="W5119">
        <v>0</v>
      </c>
      <c r="X5119" s="1">
        <v>45473</v>
      </c>
      <c r="Y5119" s="1">
        <v>45026</v>
      </c>
      <c r="Z5119" t="s">
        <v>44</v>
      </c>
      <c r="AA5119" t="s">
        <v>99</v>
      </c>
    </row>
    <row r="5120" spans="1:27" x14ac:dyDescent="0.25">
      <c r="A5120" t="s">
        <v>2327</v>
      </c>
      <c r="B5120" t="s">
        <v>55</v>
      </c>
      <c r="C5120" t="s">
        <v>43</v>
      </c>
      <c r="D5120" t="s">
        <v>44</v>
      </c>
      <c r="E5120" t="s">
        <v>155</v>
      </c>
      <c r="F5120" t="s">
        <v>4</v>
      </c>
      <c r="G5120" t="s">
        <v>55</v>
      </c>
      <c r="H5120">
        <v>564</v>
      </c>
      <c r="I5120" t="s">
        <v>55</v>
      </c>
      <c r="J5120">
        <v>300000</v>
      </c>
      <c r="K5120">
        <v>276859.62</v>
      </c>
      <c r="L5120">
        <v>0.26950000000000002</v>
      </c>
      <c r="M5120" s="63">
        <v>45436</v>
      </c>
      <c r="N5120" s="63">
        <v>45496</v>
      </c>
      <c r="O5120">
        <v>60</v>
      </c>
      <c r="P5120" t="s">
        <v>55</v>
      </c>
      <c r="Q5120">
        <v>0</v>
      </c>
      <c r="R5120">
        <v>0</v>
      </c>
      <c r="S5120">
        <v>0</v>
      </c>
      <c r="T5120">
        <v>0</v>
      </c>
      <c r="U5120">
        <v>0</v>
      </c>
      <c r="V5120">
        <v>0</v>
      </c>
      <c r="W5120">
        <v>0</v>
      </c>
      <c r="X5120" s="1">
        <v>45473</v>
      </c>
      <c r="Y5120" s="1">
        <v>43934</v>
      </c>
      <c r="Z5120" t="s">
        <v>44</v>
      </c>
      <c r="AA5120" t="s">
        <v>99</v>
      </c>
    </row>
    <row r="5121" spans="1:27" x14ac:dyDescent="0.25">
      <c r="A5121" t="s">
        <v>1056</v>
      </c>
      <c r="B5121" t="s">
        <v>55</v>
      </c>
      <c r="C5121" t="s">
        <v>43</v>
      </c>
      <c r="D5121" t="s">
        <v>44</v>
      </c>
      <c r="E5121" t="s">
        <v>155</v>
      </c>
      <c r="F5121" t="s">
        <v>17</v>
      </c>
      <c r="G5121" t="s">
        <v>55</v>
      </c>
      <c r="H5121">
        <v>628</v>
      </c>
      <c r="I5121" t="s">
        <v>55</v>
      </c>
      <c r="J5121">
        <v>55000</v>
      </c>
      <c r="K5121">
        <v>47694.86</v>
      </c>
      <c r="L5121">
        <v>0.26950000000000002</v>
      </c>
      <c r="M5121" s="63">
        <v>45410</v>
      </c>
      <c r="N5121" s="63">
        <v>45500</v>
      </c>
      <c r="O5121">
        <v>90</v>
      </c>
      <c r="P5121" t="s">
        <v>55</v>
      </c>
      <c r="Q5121">
        <v>0</v>
      </c>
      <c r="R5121">
        <v>0</v>
      </c>
      <c r="S5121">
        <v>0</v>
      </c>
      <c r="T5121">
        <v>0</v>
      </c>
      <c r="U5121">
        <v>0</v>
      </c>
      <c r="V5121">
        <v>0</v>
      </c>
      <c r="W5121">
        <v>0</v>
      </c>
      <c r="X5121" s="1">
        <v>45473</v>
      </c>
      <c r="Y5121" s="1">
        <v>43496</v>
      </c>
      <c r="Z5121" t="s">
        <v>44</v>
      </c>
      <c r="AA5121" t="s">
        <v>100</v>
      </c>
    </row>
    <row r="5122" spans="1:27" x14ac:dyDescent="0.25">
      <c r="A5122" t="s">
        <v>1538</v>
      </c>
      <c r="B5122" t="s">
        <v>55</v>
      </c>
      <c r="C5122" t="s">
        <v>43</v>
      </c>
      <c r="D5122" t="s">
        <v>44</v>
      </c>
      <c r="E5122" t="s">
        <v>155</v>
      </c>
      <c r="F5122" t="s">
        <v>4</v>
      </c>
      <c r="G5122" t="s">
        <v>55</v>
      </c>
      <c r="H5122">
        <v>751</v>
      </c>
      <c r="I5122" t="s">
        <v>55</v>
      </c>
      <c r="J5122">
        <v>310000</v>
      </c>
      <c r="K5122">
        <v>274640.24</v>
      </c>
      <c r="L5122">
        <v>0.26950000000000002</v>
      </c>
      <c r="M5122" s="63">
        <v>45472</v>
      </c>
      <c r="N5122" s="63">
        <v>45592</v>
      </c>
      <c r="O5122">
        <v>120</v>
      </c>
      <c r="P5122" t="s">
        <v>55</v>
      </c>
      <c r="Q5122">
        <v>0</v>
      </c>
      <c r="R5122">
        <v>0</v>
      </c>
      <c r="S5122">
        <v>0</v>
      </c>
      <c r="T5122">
        <v>0</v>
      </c>
      <c r="U5122">
        <v>0</v>
      </c>
      <c r="V5122">
        <v>0</v>
      </c>
      <c r="W5122">
        <v>0</v>
      </c>
      <c r="X5122" s="1">
        <v>45473</v>
      </c>
      <c r="Y5122" s="1">
        <v>44807</v>
      </c>
      <c r="Z5122" t="s">
        <v>44</v>
      </c>
      <c r="AA5122" t="s">
        <v>100</v>
      </c>
    </row>
    <row r="5123" spans="1:27" x14ac:dyDescent="0.25">
      <c r="A5123" t="s">
        <v>2237</v>
      </c>
      <c r="B5123" t="s">
        <v>55</v>
      </c>
      <c r="C5123" t="s">
        <v>43</v>
      </c>
      <c r="D5123" t="s">
        <v>44</v>
      </c>
      <c r="E5123" t="s">
        <v>155</v>
      </c>
      <c r="F5123" t="s">
        <v>6</v>
      </c>
      <c r="G5123" t="s">
        <v>55</v>
      </c>
      <c r="H5123">
        <v>707</v>
      </c>
      <c r="I5123" t="s">
        <v>55</v>
      </c>
      <c r="J5123">
        <v>70000</v>
      </c>
      <c r="K5123">
        <v>5412.15</v>
      </c>
      <c r="L5123">
        <v>0.26950000000000002</v>
      </c>
      <c r="M5123" s="63">
        <v>45457</v>
      </c>
      <c r="N5123" s="63">
        <v>45517</v>
      </c>
      <c r="O5123">
        <v>60</v>
      </c>
      <c r="P5123" t="s">
        <v>55</v>
      </c>
      <c r="Q5123">
        <v>0</v>
      </c>
      <c r="R5123">
        <v>0</v>
      </c>
      <c r="S5123">
        <v>0</v>
      </c>
      <c r="T5123">
        <v>0</v>
      </c>
      <c r="U5123">
        <v>0</v>
      </c>
      <c r="V5123">
        <v>0</v>
      </c>
      <c r="W5123">
        <v>0</v>
      </c>
      <c r="X5123" s="1">
        <v>45473</v>
      </c>
      <c r="Y5123" s="1">
        <v>43309</v>
      </c>
      <c r="Z5123" t="s">
        <v>44</v>
      </c>
      <c r="AA5123" t="s">
        <v>101</v>
      </c>
    </row>
    <row r="5124" spans="1:27" x14ac:dyDescent="0.25">
      <c r="A5124" t="s">
        <v>1774</v>
      </c>
      <c r="B5124" t="s">
        <v>55</v>
      </c>
      <c r="C5124" t="s">
        <v>43</v>
      </c>
      <c r="D5124" t="s">
        <v>44</v>
      </c>
      <c r="E5124" t="s">
        <v>155</v>
      </c>
      <c r="F5124" t="s">
        <v>3</v>
      </c>
      <c r="G5124" t="s">
        <v>55</v>
      </c>
      <c r="H5124">
        <v>600</v>
      </c>
      <c r="I5124" t="s">
        <v>55</v>
      </c>
      <c r="J5124">
        <v>170000</v>
      </c>
      <c r="K5124">
        <v>152198.66</v>
      </c>
      <c r="L5124">
        <v>0.26950000000000002</v>
      </c>
      <c r="M5124" s="63">
        <v>45445</v>
      </c>
      <c r="N5124" s="63">
        <v>45475</v>
      </c>
      <c r="O5124">
        <v>30</v>
      </c>
      <c r="P5124" t="s">
        <v>55</v>
      </c>
      <c r="Q5124">
        <v>0</v>
      </c>
      <c r="R5124">
        <v>0</v>
      </c>
      <c r="S5124">
        <v>0</v>
      </c>
      <c r="T5124">
        <v>0</v>
      </c>
      <c r="U5124">
        <v>0</v>
      </c>
      <c r="V5124">
        <v>0</v>
      </c>
      <c r="W5124">
        <v>0</v>
      </c>
      <c r="X5124" s="1">
        <v>45473</v>
      </c>
      <c r="Y5124" s="1">
        <v>44243</v>
      </c>
      <c r="Z5124" t="s">
        <v>44</v>
      </c>
      <c r="AA5124" t="s">
        <v>99</v>
      </c>
    </row>
    <row r="5125" spans="1:27" x14ac:dyDescent="0.25">
      <c r="A5125" t="s">
        <v>1728</v>
      </c>
      <c r="B5125" t="s">
        <v>55</v>
      </c>
      <c r="C5125" t="s">
        <v>43</v>
      </c>
      <c r="D5125" t="s">
        <v>44</v>
      </c>
      <c r="E5125" t="s">
        <v>155</v>
      </c>
      <c r="F5125" t="s">
        <v>3</v>
      </c>
      <c r="G5125" t="s">
        <v>55</v>
      </c>
      <c r="H5125">
        <v>881</v>
      </c>
      <c r="I5125" t="s">
        <v>55</v>
      </c>
      <c r="J5125">
        <v>30000</v>
      </c>
      <c r="K5125">
        <v>27587.25</v>
      </c>
      <c r="L5125">
        <v>0.26950000000000002</v>
      </c>
      <c r="M5125" s="63">
        <v>45101</v>
      </c>
      <c r="N5125" s="63">
        <v>45221</v>
      </c>
      <c r="O5125">
        <v>120</v>
      </c>
      <c r="P5125" t="s">
        <v>55</v>
      </c>
      <c r="Q5125">
        <v>0</v>
      </c>
      <c r="R5125">
        <v>0</v>
      </c>
      <c r="S5125">
        <v>0</v>
      </c>
      <c r="T5125">
        <v>0</v>
      </c>
      <c r="U5125">
        <v>0</v>
      </c>
      <c r="V5125">
        <v>27587.25</v>
      </c>
      <c r="W5125">
        <v>27587.25</v>
      </c>
      <c r="X5125" s="1">
        <v>45473</v>
      </c>
      <c r="Y5125" s="1">
        <v>44470</v>
      </c>
      <c r="Z5125" t="s">
        <v>44</v>
      </c>
      <c r="AA5125" t="s">
        <v>103</v>
      </c>
    </row>
    <row r="5126" spans="1:27" x14ac:dyDescent="0.25">
      <c r="A5126" t="s">
        <v>1969</v>
      </c>
      <c r="B5126" t="s">
        <v>55</v>
      </c>
      <c r="C5126" t="s">
        <v>43</v>
      </c>
      <c r="D5126" t="s">
        <v>44</v>
      </c>
      <c r="E5126" t="s">
        <v>155</v>
      </c>
      <c r="F5126" t="s">
        <v>7</v>
      </c>
      <c r="G5126" t="s">
        <v>55</v>
      </c>
      <c r="H5126">
        <v>687</v>
      </c>
      <c r="I5126" t="s">
        <v>55</v>
      </c>
      <c r="J5126">
        <v>140000</v>
      </c>
      <c r="K5126">
        <v>131551.75</v>
      </c>
      <c r="L5126">
        <v>0.26950000000000002</v>
      </c>
      <c r="M5126" s="63">
        <v>45458</v>
      </c>
      <c r="N5126" s="63">
        <v>45488</v>
      </c>
      <c r="O5126">
        <v>30</v>
      </c>
      <c r="P5126" t="s">
        <v>55</v>
      </c>
      <c r="Q5126">
        <v>0</v>
      </c>
      <c r="R5126">
        <v>0</v>
      </c>
      <c r="S5126">
        <v>0</v>
      </c>
      <c r="T5126">
        <v>0</v>
      </c>
      <c r="U5126">
        <v>0</v>
      </c>
      <c r="V5126">
        <v>0</v>
      </c>
      <c r="W5126">
        <v>0</v>
      </c>
      <c r="X5126" s="1">
        <v>45473</v>
      </c>
      <c r="Y5126" s="1">
        <v>43918</v>
      </c>
      <c r="Z5126" t="s">
        <v>44</v>
      </c>
      <c r="AA5126" t="s">
        <v>99</v>
      </c>
    </row>
    <row r="5127" spans="1:27" x14ac:dyDescent="0.25">
      <c r="A5127" t="s">
        <v>2145</v>
      </c>
      <c r="B5127" t="s">
        <v>55</v>
      </c>
      <c r="C5127" t="s">
        <v>43</v>
      </c>
      <c r="D5127" t="s">
        <v>44</v>
      </c>
      <c r="E5127" t="s">
        <v>155</v>
      </c>
      <c r="F5127" t="s">
        <v>6</v>
      </c>
      <c r="G5127" t="s">
        <v>55</v>
      </c>
      <c r="H5127">
        <v>821</v>
      </c>
      <c r="I5127" t="s">
        <v>55</v>
      </c>
      <c r="J5127">
        <v>360000</v>
      </c>
      <c r="K5127">
        <v>309789.83</v>
      </c>
      <c r="L5127">
        <v>0.26950000000000002</v>
      </c>
      <c r="M5127" s="63">
        <v>45371</v>
      </c>
      <c r="N5127" s="63">
        <v>45551</v>
      </c>
      <c r="O5127">
        <v>180</v>
      </c>
      <c r="P5127" t="s">
        <v>55</v>
      </c>
      <c r="Q5127">
        <v>0</v>
      </c>
      <c r="R5127">
        <v>0</v>
      </c>
      <c r="S5127">
        <v>0</v>
      </c>
      <c r="T5127">
        <v>0</v>
      </c>
      <c r="U5127">
        <v>0</v>
      </c>
      <c r="V5127">
        <v>0</v>
      </c>
      <c r="W5127">
        <v>0</v>
      </c>
      <c r="X5127" s="1">
        <v>45473</v>
      </c>
      <c r="Y5127" s="1">
        <v>43689</v>
      </c>
      <c r="Z5127" t="s">
        <v>44</v>
      </c>
      <c r="AA5127" t="s">
        <v>103</v>
      </c>
    </row>
    <row r="5128" spans="1:27" x14ac:dyDescent="0.25">
      <c r="A5128" t="s">
        <v>1623</v>
      </c>
      <c r="B5128" t="s">
        <v>55</v>
      </c>
      <c r="C5128" t="s">
        <v>43</v>
      </c>
      <c r="D5128" t="s">
        <v>44</v>
      </c>
      <c r="E5128" t="s">
        <v>155</v>
      </c>
      <c r="F5128" t="s">
        <v>4</v>
      </c>
      <c r="G5128" t="s">
        <v>55</v>
      </c>
      <c r="H5128">
        <v>554</v>
      </c>
      <c r="I5128" t="s">
        <v>55</v>
      </c>
      <c r="J5128">
        <v>100000</v>
      </c>
      <c r="K5128">
        <v>29984.85</v>
      </c>
      <c r="L5128">
        <v>0.26950000000000002</v>
      </c>
      <c r="M5128" s="63">
        <v>45418</v>
      </c>
      <c r="N5128" s="63">
        <v>45508</v>
      </c>
      <c r="O5128">
        <v>90</v>
      </c>
      <c r="P5128" t="s">
        <v>55</v>
      </c>
      <c r="Q5128">
        <v>0</v>
      </c>
      <c r="R5128">
        <v>0</v>
      </c>
      <c r="S5128">
        <v>0</v>
      </c>
      <c r="T5128">
        <v>0</v>
      </c>
      <c r="U5128">
        <v>0</v>
      </c>
      <c r="V5128">
        <v>0</v>
      </c>
      <c r="W5128">
        <v>0</v>
      </c>
      <c r="X5128" s="1">
        <v>45473</v>
      </c>
      <c r="Y5128" s="1">
        <v>44315</v>
      </c>
      <c r="Z5128" t="s">
        <v>44</v>
      </c>
      <c r="AA5128" t="s">
        <v>101</v>
      </c>
    </row>
    <row r="5129" spans="1:27" x14ac:dyDescent="0.25">
      <c r="A5129" t="s">
        <v>2292</v>
      </c>
      <c r="B5129" t="s">
        <v>55</v>
      </c>
      <c r="C5129" t="s">
        <v>43</v>
      </c>
      <c r="D5129" t="s">
        <v>44</v>
      </c>
      <c r="E5129" t="s">
        <v>155</v>
      </c>
      <c r="F5129" t="s">
        <v>11</v>
      </c>
      <c r="G5129" t="s">
        <v>55</v>
      </c>
      <c r="H5129">
        <v>743</v>
      </c>
      <c r="I5129" t="s">
        <v>55</v>
      </c>
      <c r="J5129">
        <v>100000</v>
      </c>
      <c r="K5129">
        <v>79064.100000000006</v>
      </c>
      <c r="L5129">
        <v>0.26950000000000002</v>
      </c>
      <c r="M5129" s="63">
        <v>45404</v>
      </c>
      <c r="N5129" s="63">
        <v>45524</v>
      </c>
      <c r="O5129">
        <v>120</v>
      </c>
      <c r="P5129" t="s">
        <v>55</v>
      </c>
      <c r="Q5129">
        <v>0</v>
      </c>
      <c r="R5129">
        <v>0</v>
      </c>
      <c r="S5129">
        <v>0</v>
      </c>
      <c r="T5129">
        <v>0</v>
      </c>
      <c r="U5129">
        <v>0</v>
      </c>
      <c r="V5129">
        <v>0</v>
      </c>
      <c r="W5129">
        <v>0</v>
      </c>
      <c r="X5129" s="1">
        <v>45473</v>
      </c>
      <c r="Y5129" s="1">
        <v>44430</v>
      </c>
      <c r="Z5129" t="s">
        <v>44</v>
      </c>
      <c r="AA5129" t="s">
        <v>102</v>
      </c>
    </row>
    <row r="5130" spans="1:27" x14ac:dyDescent="0.25">
      <c r="A5130" t="s">
        <v>1444</v>
      </c>
      <c r="B5130" t="s">
        <v>55</v>
      </c>
      <c r="C5130" t="s">
        <v>43</v>
      </c>
      <c r="D5130" t="s">
        <v>44</v>
      </c>
      <c r="E5130" t="s">
        <v>155</v>
      </c>
      <c r="F5130" t="s">
        <v>20</v>
      </c>
      <c r="G5130" t="s">
        <v>55</v>
      </c>
      <c r="H5130">
        <v>740</v>
      </c>
      <c r="I5130" t="s">
        <v>55</v>
      </c>
      <c r="J5130">
        <v>130000</v>
      </c>
      <c r="K5130">
        <v>22088.7</v>
      </c>
      <c r="L5130">
        <v>0.28949999999999998</v>
      </c>
      <c r="M5130" s="63">
        <v>45420</v>
      </c>
      <c r="N5130" s="63">
        <v>45600</v>
      </c>
      <c r="O5130">
        <v>180</v>
      </c>
      <c r="P5130" t="s">
        <v>55</v>
      </c>
      <c r="Q5130">
        <v>0</v>
      </c>
      <c r="R5130">
        <v>0</v>
      </c>
      <c r="S5130">
        <v>0</v>
      </c>
      <c r="T5130">
        <v>0</v>
      </c>
      <c r="U5130">
        <v>0</v>
      </c>
      <c r="V5130">
        <v>0</v>
      </c>
      <c r="W5130">
        <v>0</v>
      </c>
      <c r="X5130" s="1">
        <v>45473</v>
      </c>
      <c r="Y5130" s="1">
        <v>45006</v>
      </c>
      <c r="Z5130" t="s">
        <v>44</v>
      </c>
      <c r="AA5130" t="s">
        <v>99</v>
      </c>
    </row>
    <row r="5131" spans="1:27" x14ac:dyDescent="0.25">
      <c r="A5131" t="s">
        <v>1465</v>
      </c>
      <c r="B5131" t="s">
        <v>55</v>
      </c>
      <c r="C5131" t="s">
        <v>43</v>
      </c>
      <c r="D5131" t="s">
        <v>44</v>
      </c>
      <c r="E5131" t="s">
        <v>155</v>
      </c>
      <c r="F5131" t="s">
        <v>6</v>
      </c>
      <c r="G5131" t="s">
        <v>55</v>
      </c>
      <c r="H5131">
        <v>719</v>
      </c>
      <c r="I5131" t="s">
        <v>55</v>
      </c>
      <c r="J5131">
        <v>170000</v>
      </c>
      <c r="K5131">
        <v>17753.849999999999</v>
      </c>
      <c r="L5131">
        <v>0.26950000000000002</v>
      </c>
      <c r="M5131" s="63">
        <v>45414</v>
      </c>
      <c r="N5131" s="63">
        <v>45474</v>
      </c>
      <c r="O5131">
        <v>60</v>
      </c>
      <c r="P5131" t="s">
        <v>55</v>
      </c>
      <c r="Q5131">
        <v>0</v>
      </c>
      <c r="R5131">
        <v>0</v>
      </c>
      <c r="S5131">
        <v>0</v>
      </c>
      <c r="T5131">
        <v>0</v>
      </c>
      <c r="U5131">
        <v>0</v>
      </c>
      <c r="V5131">
        <v>0</v>
      </c>
      <c r="W5131">
        <v>0</v>
      </c>
      <c r="X5131" s="1">
        <v>45473</v>
      </c>
      <c r="Y5131" s="1">
        <v>42965</v>
      </c>
      <c r="Z5131" t="s">
        <v>44</v>
      </c>
      <c r="AA5131" t="s">
        <v>101</v>
      </c>
    </row>
    <row r="5132" spans="1:27" x14ac:dyDescent="0.25">
      <c r="A5132" t="s">
        <v>1438</v>
      </c>
      <c r="B5132" t="s">
        <v>55</v>
      </c>
      <c r="C5132" t="s">
        <v>43</v>
      </c>
      <c r="D5132" t="s">
        <v>44</v>
      </c>
      <c r="E5132" t="s">
        <v>155</v>
      </c>
      <c r="F5132" t="s">
        <v>12</v>
      </c>
      <c r="G5132" t="s">
        <v>55</v>
      </c>
      <c r="H5132">
        <v>453</v>
      </c>
      <c r="I5132" t="s">
        <v>55</v>
      </c>
      <c r="J5132">
        <v>60000</v>
      </c>
      <c r="K5132">
        <v>30800.25</v>
      </c>
      <c r="L5132">
        <v>0.26950000000000002</v>
      </c>
      <c r="M5132" s="63">
        <v>45379</v>
      </c>
      <c r="N5132" s="63">
        <v>45499</v>
      </c>
      <c r="O5132">
        <v>120</v>
      </c>
      <c r="P5132" t="s">
        <v>55</v>
      </c>
      <c r="Q5132">
        <v>0</v>
      </c>
      <c r="R5132">
        <v>0</v>
      </c>
      <c r="S5132">
        <v>0</v>
      </c>
      <c r="T5132">
        <v>0</v>
      </c>
      <c r="U5132">
        <v>0</v>
      </c>
      <c r="V5132">
        <v>0</v>
      </c>
      <c r="W5132">
        <v>0</v>
      </c>
      <c r="X5132" s="1">
        <v>45473</v>
      </c>
      <c r="Y5132" s="1">
        <v>43086</v>
      </c>
      <c r="Z5132" t="s">
        <v>44</v>
      </c>
      <c r="AA5132" t="s">
        <v>100</v>
      </c>
    </row>
    <row r="5133" spans="1:27" x14ac:dyDescent="0.25">
      <c r="A5133" t="s">
        <v>1031</v>
      </c>
      <c r="B5133" t="s">
        <v>55</v>
      </c>
      <c r="C5133" t="s">
        <v>43</v>
      </c>
      <c r="D5133" t="s">
        <v>44</v>
      </c>
      <c r="E5133" t="s">
        <v>155</v>
      </c>
      <c r="F5133" t="s">
        <v>6</v>
      </c>
      <c r="G5133" t="s">
        <v>55</v>
      </c>
      <c r="H5133">
        <v>451</v>
      </c>
      <c r="I5133" t="s">
        <v>55</v>
      </c>
      <c r="J5133">
        <v>150000</v>
      </c>
      <c r="K5133">
        <v>102154.5</v>
      </c>
      <c r="L5133">
        <v>0.26950000000000002</v>
      </c>
      <c r="M5133" s="63">
        <v>45464</v>
      </c>
      <c r="N5133" s="63">
        <v>45494</v>
      </c>
      <c r="O5133">
        <v>30</v>
      </c>
      <c r="P5133" t="s">
        <v>55</v>
      </c>
      <c r="Q5133">
        <v>0</v>
      </c>
      <c r="R5133">
        <v>0</v>
      </c>
      <c r="S5133">
        <v>0</v>
      </c>
      <c r="T5133">
        <v>0</v>
      </c>
      <c r="U5133">
        <v>0</v>
      </c>
      <c r="V5133">
        <v>0</v>
      </c>
      <c r="W5133">
        <v>0</v>
      </c>
      <c r="X5133" s="1">
        <v>45473</v>
      </c>
      <c r="Y5133" s="1">
        <v>43638</v>
      </c>
      <c r="Z5133" t="s">
        <v>44</v>
      </c>
      <c r="AA5133" t="s">
        <v>100</v>
      </c>
    </row>
    <row r="5134" spans="1:27" x14ac:dyDescent="0.25">
      <c r="A5134" t="s">
        <v>1284</v>
      </c>
      <c r="B5134" t="s">
        <v>55</v>
      </c>
      <c r="C5134" t="s">
        <v>43</v>
      </c>
      <c r="D5134" t="s">
        <v>44</v>
      </c>
      <c r="E5134" t="s">
        <v>155</v>
      </c>
      <c r="F5134" t="s">
        <v>19</v>
      </c>
      <c r="G5134" t="s">
        <v>55</v>
      </c>
      <c r="H5134">
        <v>489</v>
      </c>
      <c r="I5134" t="s">
        <v>55</v>
      </c>
      <c r="J5134">
        <v>120000</v>
      </c>
      <c r="K5134">
        <v>90258.3</v>
      </c>
      <c r="L5134">
        <v>0.26950000000000002</v>
      </c>
      <c r="M5134" s="63">
        <v>45325</v>
      </c>
      <c r="N5134" s="63">
        <v>45505</v>
      </c>
      <c r="O5134">
        <v>180</v>
      </c>
      <c r="P5134" t="s">
        <v>55</v>
      </c>
      <c r="Q5134">
        <v>0</v>
      </c>
      <c r="R5134">
        <v>0</v>
      </c>
      <c r="S5134">
        <v>0</v>
      </c>
      <c r="T5134">
        <v>0</v>
      </c>
      <c r="U5134">
        <v>0</v>
      </c>
      <c r="V5134">
        <v>0</v>
      </c>
      <c r="W5134">
        <v>0</v>
      </c>
      <c r="X5134" s="1">
        <v>45473</v>
      </c>
      <c r="Y5134" s="1">
        <v>43919</v>
      </c>
      <c r="Z5134" t="s">
        <v>44</v>
      </c>
      <c r="AA5134" t="s">
        <v>100</v>
      </c>
    </row>
    <row r="5135" spans="1:27" x14ac:dyDescent="0.25">
      <c r="A5135" t="s">
        <v>1835</v>
      </c>
      <c r="B5135" t="s">
        <v>55</v>
      </c>
      <c r="C5135" t="s">
        <v>43</v>
      </c>
      <c r="D5135" t="s">
        <v>44</v>
      </c>
      <c r="E5135" t="s">
        <v>155</v>
      </c>
      <c r="F5135" t="s">
        <v>2</v>
      </c>
      <c r="G5135" t="s">
        <v>55</v>
      </c>
      <c r="H5135">
        <v>677</v>
      </c>
      <c r="I5135" t="s">
        <v>55</v>
      </c>
      <c r="J5135">
        <v>160000</v>
      </c>
      <c r="K5135">
        <v>90953.55</v>
      </c>
      <c r="L5135">
        <v>0.26950000000000002</v>
      </c>
      <c r="M5135" s="63">
        <v>45471</v>
      </c>
      <c r="N5135" s="63">
        <v>45501</v>
      </c>
      <c r="O5135">
        <v>30</v>
      </c>
      <c r="P5135" t="s">
        <v>55</v>
      </c>
      <c r="Q5135">
        <v>0</v>
      </c>
      <c r="R5135">
        <v>0</v>
      </c>
      <c r="S5135">
        <v>0</v>
      </c>
      <c r="T5135">
        <v>0</v>
      </c>
      <c r="U5135">
        <v>0</v>
      </c>
      <c r="V5135">
        <v>0</v>
      </c>
      <c r="W5135">
        <v>0</v>
      </c>
      <c r="X5135" s="1">
        <v>45473</v>
      </c>
      <c r="Y5135" s="1">
        <v>44513</v>
      </c>
      <c r="Z5135" t="s">
        <v>44</v>
      </c>
      <c r="AA5135" t="s">
        <v>101</v>
      </c>
    </row>
    <row r="5136" spans="1:27" x14ac:dyDescent="0.25">
      <c r="A5136" t="s">
        <v>419</v>
      </c>
      <c r="B5136" t="s">
        <v>55</v>
      </c>
      <c r="C5136" t="s">
        <v>43</v>
      </c>
      <c r="D5136" t="s">
        <v>44</v>
      </c>
      <c r="E5136" t="s">
        <v>155</v>
      </c>
      <c r="F5136" t="s">
        <v>14</v>
      </c>
      <c r="G5136" t="s">
        <v>55</v>
      </c>
      <c r="H5136">
        <v>720</v>
      </c>
      <c r="I5136" t="s">
        <v>55</v>
      </c>
      <c r="J5136">
        <v>15200</v>
      </c>
      <c r="K5136">
        <v>6139.8</v>
      </c>
      <c r="L5136">
        <v>0.26950000000000002</v>
      </c>
      <c r="M5136" s="63">
        <v>45449</v>
      </c>
      <c r="N5136" s="63">
        <v>45539</v>
      </c>
      <c r="O5136">
        <v>90</v>
      </c>
      <c r="P5136" t="s">
        <v>55</v>
      </c>
      <c r="Q5136">
        <v>0</v>
      </c>
      <c r="R5136">
        <v>0</v>
      </c>
      <c r="S5136">
        <v>0</v>
      </c>
      <c r="T5136">
        <v>0</v>
      </c>
      <c r="U5136">
        <v>0</v>
      </c>
      <c r="V5136">
        <v>0</v>
      </c>
      <c r="W5136">
        <v>0</v>
      </c>
      <c r="X5136" s="1">
        <v>45473</v>
      </c>
      <c r="Y5136" s="1">
        <v>44287</v>
      </c>
      <c r="Z5136" t="s">
        <v>44</v>
      </c>
      <c r="AA5136" t="s">
        <v>99</v>
      </c>
    </row>
    <row r="5137" spans="1:27" x14ac:dyDescent="0.25">
      <c r="A5137" t="s">
        <v>428</v>
      </c>
      <c r="B5137" t="s">
        <v>55</v>
      </c>
      <c r="C5137" t="s">
        <v>43</v>
      </c>
      <c r="D5137" t="s">
        <v>44</v>
      </c>
      <c r="E5137" t="s">
        <v>155</v>
      </c>
      <c r="F5137" t="s">
        <v>12</v>
      </c>
      <c r="G5137" t="s">
        <v>55</v>
      </c>
      <c r="H5137">
        <v>615</v>
      </c>
      <c r="I5137" t="s">
        <v>55</v>
      </c>
      <c r="J5137">
        <v>355000</v>
      </c>
      <c r="K5137">
        <v>330078.59999999998</v>
      </c>
      <c r="L5137">
        <v>0.28949999999999998</v>
      </c>
      <c r="M5137" s="63">
        <v>45376</v>
      </c>
      <c r="N5137" s="63">
        <v>45526</v>
      </c>
      <c r="O5137">
        <v>150</v>
      </c>
      <c r="P5137" t="s">
        <v>55</v>
      </c>
      <c r="Q5137">
        <v>0</v>
      </c>
      <c r="R5137">
        <v>0</v>
      </c>
      <c r="S5137">
        <v>0</v>
      </c>
      <c r="T5137">
        <v>0</v>
      </c>
      <c r="U5137">
        <v>0</v>
      </c>
      <c r="V5137">
        <v>0</v>
      </c>
      <c r="W5137">
        <v>0</v>
      </c>
      <c r="X5137" s="1">
        <v>45473</v>
      </c>
      <c r="Y5137" s="1">
        <v>45143</v>
      </c>
      <c r="Z5137" t="s">
        <v>44</v>
      </c>
      <c r="AA5137" t="s">
        <v>102</v>
      </c>
    </row>
    <row r="5138" spans="1:27" x14ac:dyDescent="0.25">
      <c r="A5138" t="s">
        <v>1164</v>
      </c>
      <c r="B5138" t="s">
        <v>55</v>
      </c>
      <c r="C5138" t="s">
        <v>43</v>
      </c>
      <c r="D5138" t="s">
        <v>44</v>
      </c>
      <c r="E5138" t="s">
        <v>155</v>
      </c>
      <c r="F5138" t="s">
        <v>15</v>
      </c>
      <c r="G5138" t="s">
        <v>55</v>
      </c>
      <c r="H5138">
        <v>637</v>
      </c>
      <c r="I5138" t="s">
        <v>55</v>
      </c>
      <c r="J5138">
        <v>75000</v>
      </c>
      <c r="K5138">
        <v>8934.2999999999993</v>
      </c>
      <c r="L5138">
        <v>0.26950000000000002</v>
      </c>
      <c r="M5138" s="63">
        <v>45440</v>
      </c>
      <c r="N5138" s="63">
        <v>45530</v>
      </c>
      <c r="O5138">
        <v>90</v>
      </c>
      <c r="P5138" t="s">
        <v>55</v>
      </c>
      <c r="Q5138">
        <v>0</v>
      </c>
      <c r="R5138">
        <v>0</v>
      </c>
      <c r="S5138">
        <v>0</v>
      </c>
      <c r="T5138">
        <v>0</v>
      </c>
      <c r="U5138">
        <v>0</v>
      </c>
      <c r="V5138">
        <v>0</v>
      </c>
      <c r="W5138">
        <v>0</v>
      </c>
      <c r="X5138" s="1">
        <v>45473</v>
      </c>
      <c r="Y5138" s="1">
        <v>44040</v>
      </c>
      <c r="Z5138" t="s">
        <v>44</v>
      </c>
      <c r="AA5138" t="s">
        <v>99</v>
      </c>
    </row>
    <row r="5139" spans="1:27" x14ac:dyDescent="0.25">
      <c r="A5139" t="s">
        <v>1585</v>
      </c>
      <c r="B5139" t="s">
        <v>55</v>
      </c>
      <c r="C5139" t="s">
        <v>43</v>
      </c>
      <c r="D5139" t="s">
        <v>44</v>
      </c>
      <c r="E5139" t="s">
        <v>155</v>
      </c>
      <c r="F5139" t="s">
        <v>4</v>
      </c>
      <c r="G5139" t="s">
        <v>55</v>
      </c>
      <c r="H5139">
        <v>650</v>
      </c>
      <c r="I5139" t="s">
        <v>55</v>
      </c>
      <c r="J5139">
        <v>180000</v>
      </c>
      <c r="K5139">
        <v>154254.98000000001</v>
      </c>
      <c r="L5139">
        <v>0.26950000000000002</v>
      </c>
      <c r="M5139" s="63">
        <v>45453</v>
      </c>
      <c r="N5139" s="63">
        <v>45603</v>
      </c>
      <c r="O5139">
        <v>150</v>
      </c>
      <c r="P5139" t="s">
        <v>55</v>
      </c>
      <c r="Q5139">
        <v>0</v>
      </c>
      <c r="R5139">
        <v>0</v>
      </c>
      <c r="S5139">
        <v>0</v>
      </c>
      <c r="T5139">
        <v>0</v>
      </c>
      <c r="U5139">
        <v>0</v>
      </c>
      <c r="V5139">
        <v>0</v>
      </c>
      <c r="W5139">
        <v>0</v>
      </c>
      <c r="X5139" s="1">
        <v>45473</v>
      </c>
      <c r="Y5139" s="1">
        <v>43840</v>
      </c>
      <c r="Z5139" t="s">
        <v>44</v>
      </c>
      <c r="AA5139" t="s">
        <v>101</v>
      </c>
    </row>
    <row r="5140" spans="1:27" x14ac:dyDescent="0.25">
      <c r="A5140" t="s">
        <v>2413</v>
      </c>
      <c r="B5140" t="s">
        <v>55</v>
      </c>
      <c r="C5140" t="s">
        <v>43</v>
      </c>
      <c r="D5140" t="s">
        <v>44</v>
      </c>
      <c r="E5140" t="s">
        <v>155</v>
      </c>
      <c r="F5140" t="s">
        <v>9</v>
      </c>
      <c r="G5140" t="s">
        <v>55</v>
      </c>
      <c r="H5140">
        <v>731</v>
      </c>
      <c r="I5140" t="s">
        <v>55</v>
      </c>
      <c r="J5140">
        <v>90000</v>
      </c>
      <c r="K5140">
        <v>79878.62</v>
      </c>
      <c r="L5140">
        <v>0.26950000000000002</v>
      </c>
      <c r="M5140" s="63">
        <v>45468</v>
      </c>
      <c r="N5140" s="63">
        <v>45498</v>
      </c>
      <c r="O5140">
        <v>30</v>
      </c>
      <c r="P5140" t="s">
        <v>55</v>
      </c>
      <c r="Q5140">
        <v>0</v>
      </c>
      <c r="R5140">
        <v>0</v>
      </c>
      <c r="S5140">
        <v>0</v>
      </c>
      <c r="T5140">
        <v>0</v>
      </c>
      <c r="U5140">
        <v>0</v>
      </c>
      <c r="V5140">
        <v>0</v>
      </c>
      <c r="W5140">
        <v>0</v>
      </c>
      <c r="X5140" s="1">
        <v>45473</v>
      </c>
      <c r="Y5140" s="1">
        <v>44554</v>
      </c>
      <c r="Z5140" t="s">
        <v>44</v>
      </c>
      <c r="AA5140" t="s">
        <v>101</v>
      </c>
    </row>
    <row r="5141" spans="1:27" x14ac:dyDescent="0.25">
      <c r="A5141" t="s">
        <v>1203</v>
      </c>
      <c r="B5141" t="s">
        <v>55</v>
      </c>
      <c r="C5141" t="s">
        <v>43</v>
      </c>
      <c r="D5141" t="s">
        <v>44</v>
      </c>
      <c r="E5141" t="s">
        <v>155</v>
      </c>
      <c r="F5141" t="s">
        <v>4</v>
      </c>
      <c r="G5141" t="s">
        <v>55</v>
      </c>
      <c r="H5141">
        <v>795</v>
      </c>
      <c r="I5141" t="s">
        <v>55</v>
      </c>
      <c r="J5141">
        <v>340000</v>
      </c>
      <c r="K5141">
        <v>104716.8</v>
      </c>
      <c r="L5141">
        <v>0.26950000000000002</v>
      </c>
      <c r="M5141" s="63">
        <v>45384</v>
      </c>
      <c r="N5141" s="63">
        <v>45474</v>
      </c>
      <c r="O5141">
        <v>90</v>
      </c>
      <c r="P5141" t="s">
        <v>55</v>
      </c>
      <c r="Q5141">
        <v>0</v>
      </c>
      <c r="R5141">
        <v>0</v>
      </c>
      <c r="S5141">
        <v>0</v>
      </c>
      <c r="T5141">
        <v>0</v>
      </c>
      <c r="U5141">
        <v>0</v>
      </c>
      <c r="V5141">
        <v>0</v>
      </c>
      <c r="W5141">
        <v>0</v>
      </c>
      <c r="X5141" s="1">
        <v>45473</v>
      </c>
      <c r="Y5141" s="1">
        <v>44305</v>
      </c>
      <c r="Z5141" t="s">
        <v>44</v>
      </c>
      <c r="AA5141" t="s">
        <v>100</v>
      </c>
    </row>
    <row r="5142" spans="1:27" x14ac:dyDescent="0.25">
      <c r="A5142" t="s">
        <v>2164</v>
      </c>
      <c r="B5142" t="s">
        <v>55</v>
      </c>
      <c r="C5142" t="s">
        <v>43</v>
      </c>
      <c r="D5142" t="s">
        <v>44</v>
      </c>
      <c r="E5142" t="s">
        <v>155</v>
      </c>
      <c r="F5142" t="s">
        <v>9</v>
      </c>
      <c r="G5142" t="s">
        <v>55</v>
      </c>
      <c r="H5142">
        <v>755</v>
      </c>
      <c r="I5142" t="s">
        <v>55</v>
      </c>
      <c r="J5142">
        <v>50000</v>
      </c>
      <c r="K5142">
        <v>43467.3</v>
      </c>
      <c r="L5142">
        <v>0.26950000000000002</v>
      </c>
      <c r="M5142" s="63">
        <v>45461</v>
      </c>
      <c r="N5142" s="63">
        <v>45611</v>
      </c>
      <c r="O5142">
        <v>150</v>
      </c>
      <c r="P5142" t="s">
        <v>55</v>
      </c>
      <c r="Q5142">
        <v>0</v>
      </c>
      <c r="R5142">
        <v>0</v>
      </c>
      <c r="S5142">
        <v>0</v>
      </c>
      <c r="T5142">
        <v>0</v>
      </c>
      <c r="U5142">
        <v>0</v>
      </c>
      <c r="V5142">
        <v>0</v>
      </c>
      <c r="W5142">
        <v>0</v>
      </c>
      <c r="X5142" s="1">
        <v>45473</v>
      </c>
      <c r="Y5142" s="1">
        <v>43510</v>
      </c>
      <c r="Z5142" t="s">
        <v>44</v>
      </c>
      <c r="AA5142" t="s">
        <v>100</v>
      </c>
    </row>
    <row r="5143" spans="1:27" x14ac:dyDescent="0.25">
      <c r="A5143" t="s">
        <v>1991</v>
      </c>
      <c r="B5143" t="s">
        <v>55</v>
      </c>
      <c r="C5143" t="s">
        <v>43</v>
      </c>
      <c r="D5143" t="s">
        <v>44</v>
      </c>
      <c r="E5143" t="s">
        <v>155</v>
      </c>
      <c r="F5143" t="s">
        <v>12</v>
      </c>
      <c r="G5143" t="s">
        <v>55</v>
      </c>
      <c r="H5143">
        <v>949</v>
      </c>
      <c r="I5143" t="s">
        <v>55</v>
      </c>
      <c r="J5143">
        <v>485000</v>
      </c>
      <c r="K5143">
        <v>324120.15000000002</v>
      </c>
      <c r="L5143">
        <v>0.28949999999999998</v>
      </c>
      <c r="M5143" s="63">
        <v>45455</v>
      </c>
      <c r="N5143" s="63">
        <v>45515</v>
      </c>
      <c r="O5143">
        <v>60</v>
      </c>
      <c r="P5143" t="s">
        <v>55</v>
      </c>
      <c r="Q5143">
        <v>0</v>
      </c>
      <c r="R5143">
        <v>0</v>
      </c>
      <c r="S5143">
        <v>0</v>
      </c>
      <c r="T5143">
        <v>0</v>
      </c>
      <c r="U5143">
        <v>0</v>
      </c>
      <c r="V5143">
        <v>0</v>
      </c>
      <c r="W5143">
        <v>0</v>
      </c>
      <c r="X5143" s="1">
        <v>45473</v>
      </c>
      <c r="Y5143" s="1">
        <v>44741</v>
      </c>
      <c r="Z5143" t="s">
        <v>44</v>
      </c>
      <c r="AA5143" t="s">
        <v>100</v>
      </c>
    </row>
    <row r="5144" spans="1:27" x14ac:dyDescent="0.25">
      <c r="A5144" t="s">
        <v>2005</v>
      </c>
      <c r="B5144" t="s">
        <v>55</v>
      </c>
      <c r="C5144" t="s">
        <v>43</v>
      </c>
      <c r="D5144" t="s">
        <v>44</v>
      </c>
      <c r="E5144" t="s">
        <v>155</v>
      </c>
      <c r="F5144" t="s">
        <v>7</v>
      </c>
      <c r="G5144" t="s">
        <v>55</v>
      </c>
      <c r="H5144">
        <v>870</v>
      </c>
      <c r="I5144" t="s">
        <v>55</v>
      </c>
      <c r="J5144">
        <v>310000</v>
      </c>
      <c r="K5144">
        <v>126355.95</v>
      </c>
      <c r="L5144">
        <v>0.26950000000000002</v>
      </c>
      <c r="M5144" s="63">
        <v>45312</v>
      </c>
      <c r="N5144" s="63">
        <v>45492</v>
      </c>
      <c r="O5144">
        <v>180</v>
      </c>
      <c r="P5144" t="s">
        <v>55</v>
      </c>
      <c r="Q5144">
        <v>0</v>
      </c>
      <c r="R5144">
        <v>0</v>
      </c>
      <c r="S5144">
        <v>0</v>
      </c>
      <c r="T5144">
        <v>0</v>
      </c>
      <c r="U5144">
        <v>0</v>
      </c>
      <c r="V5144">
        <v>0</v>
      </c>
      <c r="W5144">
        <v>0</v>
      </c>
      <c r="X5144" s="1">
        <v>45473</v>
      </c>
      <c r="Y5144" s="1">
        <v>43879</v>
      </c>
      <c r="Z5144" t="s">
        <v>44</v>
      </c>
      <c r="AA5144" t="s">
        <v>100</v>
      </c>
    </row>
    <row r="5145" spans="1:27" x14ac:dyDescent="0.25">
      <c r="A5145" t="s">
        <v>1116</v>
      </c>
      <c r="B5145" t="s">
        <v>55</v>
      </c>
      <c r="C5145" t="s">
        <v>43</v>
      </c>
      <c r="D5145" t="s">
        <v>44</v>
      </c>
      <c r="E5145" t="s">
        <v>155</v>
      </c>
      <c r="F5145" t="s">
        <v>3</v>
      </c>
      <c r="G5145" t="s">
        <v>55</v>
      </c>
      <c r="H5145">
        <v>619</v>
      </c>
      <c r="I5145" t="s">
        <v>55</v>
      </c>
      <c r="J5145">
        <v>45000</v>
      </c>
      <c r="K5145">
        <v>40632.980000000003</v>
      </c>
      <c r="L5145">
        <v>0.26950000000000002</v>
      </c>
      <c r="M5145" s="63">
        <v>45344</v>
      </c>
      <c r="N5145" s="63">
        <v>45524</v>
      </c>
      <c r="O5145">
        <v>180</v>
      </c>
      <c r="P5145" t="s">
        <v>55</v>
      </c>
      <c r="Q5145">
        <v>0</v>
      </c>
      <c r="R5145">
        <v>0</v>
      </c>
      <c r="S5145">
        <v>0</v>
      </c>
      <c r="T5145">
        <v>0</v>
      </c>
      <c r="U5145">
        <v>0</v>
      </c>
      <c r="V5145">
        <v>0</v>
      </c>
      <c r="W5145">
        <v>0</v>
      </c>
      <c r="X5145" s="1">
        <v>45473</v>
      </c>
      <c r="Y5145" s="1">
        <v>44813</v>
      </c>
      <c r="Z5145" t="s">
        <v>44</v>
      </c>
      <c r="AA5145" t="s">
        <v>101</v>
      </c>
    </row>
    <row r="5146" spans="1:27" x14ac:dyDescent="0.25">
      <c r="A5146" t="s">
        <v>2107</v>
      </c>
      <c r="B5146" t="s">
        <v>55</v>
      </c>
      <c r="C5146" t="s">
        <v>43</v>
      </c>
      <c r="D5146" t="s">
        <v>44</v>
      </c>
      <c r="E5146" t="s">
        <v>155</v>
      </c>
      <c r="F5146" t="s">
        <v>6</v>
      </c>
      <c r="G5146" t="s">
        <v>55</v>
      </c>
      <c r="H5146">
        <v>739</v>
      </c>
      <c r="I5146" t="s">
        <v>55</v>
      </c>
      <c r="J5146">
        <v>300000</v>
      </c>
      <c r="K5146">
        <v>21843</v>
      </c>
      <c r="L5146">
        <v>0.26950000000000002</v>
      </c>
      <c r="M5146" s="63">
        <v>45474</v>
      </c>
      <c r="N5146" s="63">
        <v>45594</v>
      </c>
      <c r="O5146">
        <v>120</v>
      </c>
      <c r="P5146" t="s">
        <v>55</v>
      </c>
      <c r="Q5146">
        <v>0</v>
      </c>
      <c r="R5146">
        <v>0</v>
      </c>
      <c r="S5146">
        <v>0</v>
      </c>
      <c r="T5146">
        <v>0</v>
      </c>
      <c r="U5146">
        <v>0</v>
      </c>
      <c r="V5146">
        <v>0</v>
      </c>
      <c r="W5146">
        <v>0</v>
      </c>
      <c r="X5146" s="1">
        <v>45473</v>
      </c>
      <c r="Y5146" s="1">
        <v>43757</v>
      </c>
      <c r="Z5146" t="s">
        <v>44</v>
      </c>
      <c r="AA5146" t="s">
        <v>101</v>
      </c>
    </row>
    <row r="5147" spans="1:27" x14ac:dyDescent="0.25">
      <c r="A5147" t="s">
        <v>2170</v>
      </c>
      <c r="B5147" t="s">
        <v>55</v>
      </c>
      <c r="C5147" t="s">
        <v>43</v>
      </c>
      <c r="D5147" t="s">
        <v>44</v>
      </c>
      <c r="E5147" t="s">
        <v>155</v>
      </c>
      <c r="F5147" t="s">
        <v>5</v>
      </c>
      <c r="G5147" t="s">
        <v>55</v>
      </c>
      <c r="H5147">
        <v>704</v>
      </c>
      <c r="I5147" t="s">
        <v>55</v>
      </c>
      <c r="J5147">
        <v>230000</v>
      </c>
      <c r="K5147">
        <v>213180.89</v>
      </c>
      <c r="L5147">
        <v>0.28949999999999998</v>
      </c>
      <c r="M5147" s="63">
        <v>45439</v>
      </c>
      <c r="N5147" s="63">
        <v>45559</v>
      </c>
      <c r="O5147">
        <v>120</v>
      </c>
      <c r="P5147" t="s">
        <v>55</v>
      </c>
      <c r="Q5147">
        <v>0</v>
      </c>
      <c r="R5147">
        <v>0</v>
      </c>
      <c r="S5147">
        <v>0</v>
      </c>
      <c r="T5147">
        <v>0</v>
      </c>
      <c r="U5147">
        <v>0</v>
      </c>
      <c r="V5147">
        <v>0</v>
      </c>
      <c r="W5147">
        <v>0</v>
      </c>
      <c r="X5147" s="1">
        <v>45473</v>
      </c>
      <c r="Y5147" s="1">
        <v>45159</v>
      </c>
      <c r="Z5147" t="s">
        <v>44</v>
      </c>
      <c r="AA5147" t="s">
        <v>99</v>
      </c>
    </row>
    <row r="5148" spans="1:27" x14ac:dyDescent="0.25">
      <c r="A5148" t="s">
        <v>1236</v>
      </c>
      <c r="B5148" t="s">
        <v>55</v>
      </c>
      <c r="C5148" t="s">
        <v>43</v>
      </c>
      <c r="D5148" t="s">
        <v>44</v>
      </c>
      <c r="E5148" t="s">
        <v>155</v>
      </c>
      <c r="F5148" t="s">
        <v>6</v>
      </c>
      <c r="G5148" t="s">
        <v>55</v>
      </c>
      <c r="H5148">
        <v>677</v>
      </c>
      <c r="I5148" t="s">
        <v>55</v>
      </c>
      <c r="J5148">
        <v>160000</v>
      </c>
      <c r="K5148">
        <v>139770.09</v>
      </c>
      <c r="L5148">
        <v>0.26950000000000002</v>
      </c>
      <c r="M5148" s="63">
        <v>45442</v>
      </c>
      <c r="N5148" s="63">
        <v>45622</v>
      </c>
      <c r="O5148">
        <v>180</v>
      </c>
      <c r="P5148" t="s">
        <v>55</v>
      </c>
      <c r="Q5148">
        <v>0</v>
      </c>
      <c r="R5148">
        <v>0</v>
      </c>
      <c r="S5148">
        <v>0</v>
      </c>
      <c r="T5148">
        <v>0</v>
      </c>
      <c r="U5148">
        <v>0</v>
      </c>
      <c r="V5148">
        <v>0</v>
      </c>
      <c r="W5148">
        <v>0</v>
      </c>
      <c r="X5148" s="1">
        <v>45473</v>
      </c>
      <c r="Y5148" s="1">
        <v>43389</v>
      </c>
      <c r="Z5148" t="s">
        <v>44</v>
      </c>
      <c r="AA5148" t="s">
        <v>101</v>
      </c>
    </row>
    <row r="5149" spans="1:27" x14ac:dyDescent="0.25">
      <c r="A5149" t="s">
        <v>1353</v>
      </c>
      <c r="B5149" t="s">
        <v>55</v>
      </c>
      <c r="C5149" t="s">
        <v>43</v>
      </c>
      <c r="D5149" t="s">
        <v>44</v>
      </c>
      <c r="E5149" t="s">
        <v>155</v>
      </c>
      <c r="F5149" t="s">
        <v>9</v>
      </c>
      <c r="G5149" t="s">
        <v>55</v>
      </c>
      <c r="H5149">
        <v>472</v>
      </c>
      <c r="I5149" t="s">
        <v>55</v>
      </c>
      <c r="J5149">
        <v>25000</v>
      </c>
      <c r="K5149">
        <v>10629.9</v>
      </c>
      <c r="L5149">
        <v>0.26950000000000002</v>
      </c>
      <c r="M5149" s="63">
        <v>45365</v>
      </c>
      <c r="N5149" s="63">
        <v>45485</v>
      </c>
      <c r="O5149">
        <v>120</v>
      </c>
      <c r="P5149" t="s">
        <v>55</v>
      </c>
      <c r="Q5149">
        <v>0</v>
      </c>
      <c r="R5149">
        <v>0</v>
      </c>
      <c r="S5149">
        <v>0</v>
      </c>
      <c r="T5149">
        <v>0</v>
      </c>
      <c r="U5149">
        <v>0</v>
      </c>
      <c r="V5149">
        <v>0</v>
      </c>
      <c r="W5149">
        <v>0</v>
      </c>
      <c r="X5149" s="1">
        <v>45473</v>
      </c>
      <c r="Y5149" s="1">
        <v>43881</v>
      </c>
      <c r="Z5149" t="s">
        <v>44</v>
      </c>
      <c r="AA5149" t="s">
        <v>101</v>
      </c>
    </row>
    <row r="5150" spans="1:27" x14ac:dyDescent="0.25">
      <c r="A5150" t="s">
        <v>1914</v>
      </c>
      <c r="B5150" t="s">
        <v>55</v>
      </c>
      <c r="C5150" t="s">
        <v>43</v>
      </c>
      <c r="D5150" t="s">
        <v>44</v>
      </c>
      <c r="E5150" t="s">
        <v>155</v>
      </c>
      <c r="F5150" t="s">
        <v>4</v>
      </c>
      <c r="G5150" t="s">
        <v>55</v>
      </c>
      <c r="H5150">
        <v>721</v>
      </c>
      <c r="I5150" t="s">
        <v>55</v>
      </c>
      <c r="J5150">
        <v>70000</v>
      </c>
      <c r="K5150">
        <v>47277</v>
      </c>
      <c r="L5150">
        <v>0.26950000000000002</v>
      </c>
      <c r="M5150" s="63">
        <v>45392</v>
      </c>
      <c r="N5150" s="63">
        <v>45572</v>
      </c>
      <c r="O5150">
        <v>180</v>
      </c>
      <c r="P5150" t="s">
        <v>55</v>
      </c>
      <c r="Q5150">
        <v>0</v>
      </c>
      <c r="R5150">
        <v>0</v>
      </c>
      <c r="S5150">
        <v>0</v>
      </c>
      <c r="T5150">
        <v>0</v>
      </c>
      <c r="U5150">
        <v>0</v>
      </c>
      <c r="V5150">
        <v>0</v>
      </c>
      <c r="W5150">
        <v>0</v>
      </c>
      <c r="X5150" s="1">
        <v>45473</v>
      </c>
      <c r="Y5150" s="1">
        <v>43590</v>
      </c>
      <c r="Z5150" t="s">
        <v>44</v>
      </c>
      <c r="AA5150" t="s">
        <v>99</v>
      </c>
    </row>
    <row r="5151" spans="1:27" x14ac:dyDescent="0.25">
      <c r="A5151" t="s">
        <v>2433</v>
      </c>
      <c r="B5151" t="s">
        <v>55</v>
      </c>
      <c r="C5151" t="s">
        <v>43</v>
      </c>
      <c r="D5151" t="s">
        <v>44</v>
      </c>
      <c r="E5151" t="s">
        <v>155</v>
      </c>
      <c r="F5151" t="s">
        <v>19</v>
      </c>
      <c r="G5151" t="s">
        <v>55</v>
      </c>
      <c r="H5151">
        <v>696</v>
      </c>
      <c r="I5151" t="s">
        <v>55</v>
      </c>
      <c r="J5151">
        <v>50000</v>
      </c>
      <c r="K5151">
        <v>42774.1</v>
      </c>
      <c r="L5151">
        <v>0.26950000000000002</v>
      </c>
      <c r="M5151" s="63">
        <v>45460</v>
      </c>
      <c r="N5151" s="63">
        <v>45550</v>
      </c>
      <c r="O5151">
        <v>90</v>
      </c>
      <c r="P5151" t="s">
        <v>55</v>
      </c>
      <c r="Q5151">
        <v>0</v>
      </c>
      <c r="R5151">
        <v>0</v>
      </c>
      <c r="S5151">
        <v>0</v>
      </c>
      <c r="T5151">
        <v>0</v>
      </c>
      <c r="U5151">
        <v>0</v>
      </c>
      <c r="V5151">
        <v>0</v>
      </c>
      <c r="W5151">
        <v>0</v>
      </c>
      <c r="X5151" s="1">
        <v>45473</v>
      </c>
      <c r="Y5151" s="1">
        <v>43854</v>
      </c>
      <c r="Z5151" t="s">
        <v>44</v>
      </c>
      <c r="AA5151" t="s">
        <v>101</v>
      </c>
    </row>
    <row r="5152" spans="1:27" x14ac:dyDescent="0.25">
      <c r="A5152" t="s">
        <v>564</v>
      </c>
      <c r="B5152" t="s">
        <v>55</v>
      </c>
      <c r="C5152" t="s">
        <v>43</v>
      </c>
      <c r="D5152" t="s">
        <v>44</v>
      </c>
      <c r="E5152" t="s">
        <v>155</v>
      </c>
      <c r="F5152" t="s">
        <v>5</v>
      </c>
      <c r="G5152" t="s">
        <v>55</v>
      </c>
      <c r="H5152">
        <v>777</v>
      </c>
      <c r="I5152" t="s">
        <v>55</v>
      </c>
      <c r="J5152">
        <v>55000</v>
      </c>
      <c r="K5152">
        <v>14480.1</v>
      </c>
      <c r="L5152">
        <v>0.28949999999999998</v>
      </c>
      <c r="M5152" s="63">
        <v>45426</v>
      </c>
      <c r="N5152" s="63">
        <v>45486</v>
      </c>
      <c r="O5152">
        <v>60</v>
      </c>
      <c r="P5152" t="s">
        <v>55</v>
      </c>
      <c r="Q5152">
        <v>0</v>
      </c>
      <c r="R5152">
        <v>0</v>
      </c>
      <c r="S5152">
        <v>0</v>
      </c>
      <c r="T5152">
        <v>0</v>
      </c>
      <c r="U5152">
        <v>0</v>
      </c>
      <c r="V5152">
        <v>0</v>
      </c>
      <c r="W5152">
        <v>0</v>
      </c>
      <c r="X5152" s="1">
        <v>45473</v>
      </c>
      <c r="Y5152" s="1">
        <v>45241</v>
      </c>
      <c r="Z5152" t="s">
        <v>44</v>
      </c>
      <c r="AA5152" t="s">
        <v>105</v>
      </c>
    </row>
    <row r="5153" spans="1:27" x14ac:dyDescent="0.25">
      <c r="A5153" t="s">
        <v>2053</v>
      </c>
      <c r="B5153" t="s">
        <v>55</v>
      </c>
      <c r="C5153" t="s">
        <v>43</v>
      </c>
      <c r="D5153" t="s">
        <v>44</v>
      </c>
      <c r="E5153" t="s">
        <v>155</v>
      </c>
      <c r="F5153" t="s">
        <v>7</v>
      </c>
      <c r="G5153" t="s">
        <v>55</v>
      </c>
      <c r="H5153">
        <v>831</v>
      </c>
      <c r="I5153" t="s">
        <v>55</v>
      </c>
      <c r="J5153">
        <v>60000</v>
      </c>
      <c r="K5153">
        <v>32320.35</v>
      </c>
      <c r="L5153">
        <v>0.28949999999999998</v>
      </c>
      <c r="M5153" s="63">
        <v>45346</v>
      </c>
      <c r="N5153" s="63">
        <v>45526</v>
      </c>
      <c r="O5153">
        <v>180</v>
      </c>
      <c r="P5153" t="s">
        <v>55</v>
      </c>
      <c r="Q5153">
        <v>0</v>
      </c>
      <c r="R5153">
        <v>0</v>
      </c>
      <c r="S5153">
        <v>0</v>
      </c>
      <c r="T5153">
        <v>0</v>
      </c>
      <c r="U5153">
        <v>0</v>
      </c>
      <c r="V5153">
        <v>0</v>
      </c>
      <c r="W5153">
        <v>0</v>
      </c>
      <c r="X5153" s="1">
        <v>45473</v>
      </c>
      <c r="Y5153" s="1">
        <v>44956</v>
      </c>
      <c r="Z5153" t="s">
        <v>44</v>
      </c>
      <c r="AA5153" t="s">
        <v>99</v>
      </c>
    </row>
    <row r="5154" spans="1:27" x14ac:dyDescent="0.25">
      <c r="A5154" t="s">
        <v>2388</v>
      </c>
      <c r="B5154" t="s">
        <v>55</v>
      </c>
      <c r="C5154" t="s">
        <v>43</v>
      </c>
      <c r="D5154" t="s">
        <v>44</v>
      </c>
      <c r="E5154" t="s">
        <v>155</v>
      </c>
      <c r="F5154" t="s">
        <v>18</v>
      </c>
      <c r="G5154" t="s">
        <v>55</v>
      </c>
      <c r="H5154">
        <v>823</v>
      </c>
      <c r="I5154" t="s">
        <v>55</v>
      </c>
      <c r="J5154">
        <v>150000</v>
      </c>
      <c r="K5154">
        <v>7015.95</v>
      </c>
      <c r="L5154">
        <v>0.26950000000000002</v>
      </c>
      <c r="M5154" s="63">
        <v>45112</v>
      </c>
      <c r="N5154" s="63">
        <v>45292</v>
      </c>
      <c r="O5154">
        <v>180</v>
      </c>
      <c r="P5154" t="s">
        <v>55</v>
      </c>
      <c r="Q5154">
        <v>0</v>
      </c>
      <c r="R5154">
        <v>0</v>
      </c>
      <c r="S5154">
        <v>0</v>
      </c>
      <c r="T5154">
        <v>0</v>
      </c>
      <c r="U5154">
        <v>0</v>
      </c>
      <c r="V5154">
        <v>7015.95</v>
      </c>
      <c r="W5154">
        <v>7015.95</v>
      </c>
      <c r="X5154" s="1">
        <v>45473</v>
      </c>
      <c r="Y5154" s="1">
        <v>43356</v>
      </c>
      <c r="Z5154" t="s">
        <v>44</v>
      </c>
      <c r="AA5154" t="s">
        <v>99</v>
      </c>
    </row>
    <row r="5155" spans="1:27" x14ac:dyDescent="0.25">
      <c r="A5155" t="s">
        <v>1962</v>
      </c>
      <c r="B5155" t="s">
        <v>55</v>
      </c>
      <c r="C5155" t="s">
        <v>43</v>
      </c>
      <c r="D5155" t="s">
        <v>44</v>
      </c>
      <c r="E5155" t="s">
        <v>155</v>
      </c>
      <c r="F5155" t="s">
        <v>9</v>
      </c>
      <c r="G5155" t="s">
        <v>55</v>
      </c>
      <c r="H5155">
        <v>709</v>
      </c>
      <c r="I5155" t="s">
        <v>55</v>
      </c>
      <c r="J5155">
        <v>40000</v>
      </c>
      <c r="K5155">
        <v>36803.699999999997</v>
      </c>
      <c r="L5155">
        <v>0.26950000000000002</v>
      </c>
      <c r="M5155" s="63">
        <v>45359</v>
      </c>
      <c r="N5155" s="63">
        <v>45479</v>
      </c>
      <c r="O5155">
        <v>120</v>
      </c>
      <c r="P5155" t="s">
        <v>55</v>
      </c>
      <c r="Q5155">
        <v>0</v>
      </c>
      <c r="R5155">
        <v>0</v>
      </c>
      <c r="S5155">
        <v>0</v>
      </c>
      <c r="T5155">
        <v>0</v>
      </c>
      <c r="U5155">
        <v>0</v>
      </c>
      <c r="V5155">
        <v>0</v>
      </c>
      <c r="W5155">
        <v>0</v>
      </c>
      <c r="X5155" s="1">
        <v>45473</v>
      </c>
      <c r="Y5155" s="1">
        <v>42995</v>
      </c>
      <c r="Z5155" t="s">
        <v>44</v>
      </c>
      <c r="AA5155" t="s">
        <v>101</v>
      </c>
    </row>
    <row r="5156" spans="1:27" x14ac:dyDescent="0.25">
      <c r="A5156" t="s">
        <v>1245</v>
      </c>
      <c r="B5156" t="s">
        <v>55</v>
      </c>
      <c r="C5156" t="s">
        <v>43</v>
      </c>
      <c r="D5156" t="s">
        <v>44</v>
      </c>
      <c r="E5156" t="s">
        <v>155</v>
      </c>
      <c r="F5156" t="s">
        <v>4</v>
      </c>
      <c r="G5156" t="s">
        <v>55</v>
      </c>
      <c r="H5156">
        <v>743</v>
      </c>
      <c r="I5156" t="s">
        <v>55</v>
      </c>
      <c r="J5156">
        <v>140000</v>
      </c>
      <c r="K5156">
        <v>35058.15</v>
      </c>
      <c r="L5156">
        <v>0.26950000000000002</v>
      </c>
      <c r="M5156" s="63">
        <v>45381</v>
      </c>
      <c r="N5156" s="63">
        <v>45501</v>
      </c>
      <c r="O5156">
        <v>120</v>
      </c>
      <c r="P5156" t="s">
        <v>55</v>
      </c>
      <c r="Q5156">
        <v>0</v>
      </c>
      <c r="R5156">
        <v>0</v>
      </c>
      <c r="S5156">
        <v>0</v>
      </c>
      <c r="T5156">
        <v>0</v>
      </c>
      <c r="U5156">
        <v>0</v>
      </c>
      <c r="V5156">
        <v>0</v>
      </c>
      <c r="W5156">
        <v>0</v>
      </c>
      <c r="X5156" s="1">
        <v>45473</v>
      </c>
      <c r="Y5156" s="1">
        <v>44358</v>
      </c>
      <c r="Z5156" t="s">
        <v>44</v>
      </c>
      <c r="AA5156" t="s">
        <v>102</v>
      </c>
    </row>
    <row r="5157" spans="1:27" x14ac:dyDescent="0.25">
      <c r="A5157" t="s">
        <v>2203</v>
      </c>
      <c r="B5157" t="s">
        <v>55</v>
      </c>
      <c r="C5157" t="s">
        <v>43</v>
      </c>
      <c r="D5157" t="s">
        <v>44</v>
      </c>
      <c r="E5157" t="s">
        <v>155</v>
      </c>
      <c r="F5157" t="s">
        <v>9</v>
      </c>
      <c r="G5157" t="s">
        <v>55</v>
      </c>
      <c r="H5157">
        <v>804</v>
      </c>
      <c r="I5157" t="s">
        <v>55</v>
      </c>
      <c r="J5157">
        <v>170000</v>
      </c>
      <c r="K5157">
        <v>164470.03</v>
      </c>
      <c r="L5157">
        <v>0.26950000000000002</v>
      </c>
      <c r="M5157" s="63">
        <v>45461</v>
      </c>
      <c r="N5157" s="63">
        <v>45491</v>
      </c>
      <c r="O5157">
        <v>30</v>
      </c>
      <c r="P5157" t="s">
        <v>55</v>
      </c>
      <c r="Q5157">
        <v>0</v>
      </c>
      <c r="R5157">
        <v>0</v>
      </c>
      <c r="S5157">
        <v>0</v>
      </c>
      <c r="T5157">
        <v>0</v>
      </c>
      <c r="U5157">
        <v>0</v>
      </c>
      <c r="V5157">
        <v>0</v>
      </c>
      <c r="W5157">
        <v>0</v>
      </c>
      <c r="X5157" s="1">
        <v>45473</v>
      </c>
      <c r="Y5157" s="1">
        <v>44186</v>
      </c>
      <c r="Z5157" t="s">
        <v>44</v>
      </c>
      <c r="AA5157" t="s">
        <v>103</v>
      </c>
    </row>
    <row r="5158" spans="1:27" x14ac:dyDescent="0.25">
      <c r="A5158" t="s">
        <v>2189</v>
      </c>
      <c r="B5158" t="s">
        <v>55</v>
      </c>
      <c r="C5158" t="s">
        <v>43</v>
      </c>
      <c r="D5158" t="s">
        <v>44</v>
      </c>
      <c r="E5158" t="s">
        <v>155</v>
      </c>
      <c r="F5158" t="s">
        <v>12</v>
      </c>
      <c r="G5158" t="s">
        <v>55</v>
      </c>
      <c r="H5158">
        <v>766</v>
      </c>
      <c r="I5158" t="s">
        <v>55</v>
      </c>
      <c r="J5158">
        <v>195000</v>
      </c>
      <c r="K5158">
        <v>180350.74</v>
      </c>
      <c r="L5158">
        <v>0.28949999999999998</v>
      </c>
      <c r="M5158" s="63">
        <v>45402</v>
      </c>
      <c r="N5158" s="63">
        <v>45492</v>
      </c>
      <c r="O5158">
        <v>90</v>
      </c>
      <c r="P5158" t="s">
        <v>55</v>
      </c>
      <c r="Q5158">
        <v>0</v>
      </c>
      <c r="R5158">
        <v>0</v>
      </c>
      <c r="S5158">
        <v>0</v>
      </c>
      <c r="T5158">
        <v>0</v>
      </c>
      <c r="U5158">
        <v>0</v>
      </c>
      <c r="V5158">
        <v>0</v>
      </c>
      <c r="W5158">
        <v>0</v>
      </c>
      <c r="X5158" s="1">
        <v>45473</v>
      </c>
      <c r="Y5158" s="1">
        <v>45191</v>
      </c>
      <c r="Z5158" t="s">
        <v>44</v>
      </c>
      <c r="AA5158" t="s">
        <v>99</v>
      </c>
    </row>
    <row r="5159" spans="1:27" x14ac:dyDescent="0.25">
      <c r="A5159" t="s">
        <v>1733</v>
      </c>
      <c r="B5159" t="s">
        <v>55</v>
      </c>
      <c r="C5159" t="s">
        <v>43</v>
      </c>
      <c r="D5159" t="s">
        <v>44</v>
      </c>
      <c r="E5159" t="s">
        <v>155</v>
      </c>
      <c r="F5159" t="s">
        <v>5</v>
      </c>
      <c r="G5159" t="s">
        <v>55</v>
      </c>
      <c r="H5159">
        <v>473</v>
      </c>
      <c r="I5159" t="s">
        <v>55</v>
      </c>
      <c r="J5159">
        <v>315000</v>
      </c>
      <c r="K5159">
        <v>308979.90000000002</v>
      </c>
      <c r="L5159">
        <v>0.28949999999999998</v>
      </c>
      <c r="M5159" s="63">
        <v>45434</v>
      </c>
      <c r="N5159" s="63">
        <v>45614</v>
      </c>
      <c r="O5159">
        <v>180</v>
      </c>
      <c r="P5159" t="s">
        <v>55</v>
      </c>
      <c r="Q5159">
        <v>0</v>
      </c>
      <c r="R5159">
        <v>0</v>
      </c>
      <c r="S5159">
        <v>0</v>
      </c>
      <c r="T5159">
        <v>0</v>
      </c>
      <c r="U5159">
        <v>0</v>
      </c>
      <c r="V5159">
        <v>0</v>
      </c>
      <c r="W5159">
        <v>0</v>
      </c>
      <c r="X5159" s="1">
        <v>45473</v>
      </c>
      <c r="Y5159" s="1">
        <v>44691</v>
      </c>
      <c r="Z5159" t="s">
        <v>44</v>
      </c>
      <c r="AA5159" t="s">
        <v>99</v>
      </c>
    </row>
    <row r="5160" spans="1:27" x14ac:dyDescent="0.25">
      <c r="A5160" t="s">
        <v>1876</v>
      </c>
      <c r="B5160" t="s">
        <v>55</v>
      </c>
      <c r="C5160" t="s">
        <v>43</v>
      </c>
      <c r="D5160" t="s">
        <v>44</v>
      </c>
      <c r="E5160" t="s">
        <v>155</v>
      </c>
      <c r="F5160" t="s">
        <v>12</v>
      </c>
      <c r="G5160" t="s">
        <v>55</v>
      </c>
      <c r="H5160">
        <v>761</v>
      </c>
      <c r="I5160" t="s">
        <v>55</v>
      </c>
      <c r="J5160">
        <v>60000</v>
      </c>
      <c r="K5160">
        <v>39220.199999999997</v>
      </c>
      <c r="L5160">
        <v>0.26950000000000002</v>
      </c>
      <c r="M5160" s="63">
        <v>45464</v>
      </c>
      <c r="N5160" s="63">
        <v>45614</v>
      </c>
      <c r="O5160">
        <v>150</v>
      </c>
      <c r="P5160" t="s">
        <v>55</v>
      </c>
      <c r="Q5160">
        <v>0</v>
      </c>
      <c r="R5160">
        <v>0</v>
      </c>
      <c r="S5160">
        <v>0</v>
      </c>
      <c r="T5160">
        <v>0</v>
      </c>
      <c r="U5160">
        <v>0</v>
      </c>
      <c r="V5160">
        <v>0</v>
      </c>
      <c r="W5160">
        <v>0</v>
      </c>
      <c r="X5160" s="1">
        <v>45473</v>
      </c>
      <c r="Y5160" s="1">
        <v>43466</v>
      </c>
      <c r="Z5160" t="s">
        <v>44</v>
      </c>
      <c r="AA5160" t="s">
        <v>100</v>
      </c>
    </row>
    <row r="5161" spans="1:27" x14ac:dyDescent="0.25">
      <c r="A5161" t="s">
        <v>2019</v>
      </c>
      <c r="B5161" t="s">
        <v>55</v>
      </c>
      <c r="C5161" t="s">
        <v>43</v>
      </c>
      <c r="D5161" t="s">
        <v>44</v>
      </c>
      <c r="E5161" t="s">
        <v>155</v>
      </c>
      <c r="F5161" t="s">
        <v>3</v>
      </c>
      <c r="G5161" t="s">
        <v>55</v>
      </c>
      <c r="H5161">
        <v>513</v>
      </c>
      <c r="I5161" t="s">
        <v>55</v>
      </c>
      <c r="J5161">
        <v>140000</v>
      </c>
      <c r="K5161">
        <v>121671.72</v>
      </c>
      <c r="L5161">
        <v>0.26950000000000002</v>
      </c>
      <c r="M5161" s="63">
        <v>45329</v>
      </c>
      <c r="N5161" s="63">
        <v>45509</v>
      </c>
      <c r="O5161">
        <v>180</v>
      </c>
      <c r="P5161" t="s">
        <v>55</v>
      </c>
      <c r="Q5161">
        <v>0</v>
      </c>
      <c r="R5161">
        <v>0</v>
      </c>
      <c r="S5161">
        <v>0</v>
      </c>
      <c r="T5161">
        <v>0</v>
      </c>
      <c r="U5161">
        <v>0</v>
      </c>
      <c r="V5161">
        <v>0</v>
      </c>
      <c r="W5161">
        <v>0</v>
      </c>
      <c r="X5161" s="1">
        <v>45473</v>
      </c>
      <c r="Y5161" s="1">
        <v>43262</v>
      </c>
      <c r="Z5161" t="s">
        <v>44</v>
      </c>
      <c r="AA5161" t="s">
        <v>100</v>
      </c>
    </row>
    <row r="5162" spans="1:27" x14ac:dyDescent="0.25">
      <c r="A5162" t="s">
        <v>2341</v>
      </c>
      <c r="B5162" t="s">
        <v>55</v>
      </c>
      <c r="C5162" t="s">
        <v>43</v>
      </c>
      <c r="D5162" t="s">
        <v>44</v>
      </c>
      <c r="E5162" t="s">
        <v>155</v>
      </c>
      <c r="F5162" t="s">
        <v>12</v>
      </c>
      <c r="G5162" t="s">
        <v>55</v>
      </c>
      <c r="H5162">
        <v>760</v>
      </c>
      <c r="I5162" t="s">
        <v>55</v>
      </c>
      <c r="J5162">
        <v>30000</v>
      </c>
      <c r="K5162">
        <v>28421.45</v>
      </c>
      <c r="L5162">
        <v>0.26950000000000002</v>
      </c>
      <c r="M5162" s="63">
        <v>45295</v>
      </c>
      <c r="N5162" s="63">
        <v>45475</v>
      </c>
      <c r="O5162">
        <v>180</v>
      </c>
      <c r="P5162" t="s">
        <v>55</v>
      </c>
      <c r="Q5162">
        <v>0</v>
      </c>
      <c r="R5162">
        <v>0</v>
      </c>
      <c r="S5162">
        <v>0</v>
      </c>
      <c r="T5162">
        <v>0</v>
      </c>
      <c r="U5162">
        <v>0</v>
      </c>
      <c r="V5162">
        <v>0</v>
      </c>
      <c r="W5162">
        <v>0</v>
      </c>
      <c r="X5162" s="1">
        <v>45473</v>
      </c>
      <c r="Y5162" s="1">
        <v>44320</v>
      </c>
      <c r="Z5162" t="s">
        <v>44</v>
      </c>
      <c r="AA5162" t="s">
        <v>102</v>
      </c>
    </row>
    <row r="5163" spans="1:27" x14ac:dyDescent="0.25">
      <c r="A5163" t="s">
        <v>556</v>
      </c>
      <c r="B5163" t="s">
        <v>55</v>
      </c>
      <c r="C5163" t="s">
        <v>43</v>
      </c>
      <c r="D5163" t="s">
        <v>44</v>
      </c>
      <c r="E5163" t="s">
        <v>155</v>
      </c>
      <c r="F5163" t="s">
        <v>12</v>
      </c>
      <c r="G5163" t="s">
        <v>55</v>
      </c>
      <c r="H5163">
        <v>760</v>
      </c>
      <c r="I5163" t="s">
        <v>55</v>
      </c>
      <c r="J5163">
        <v>30000</v>
      </c>
      <c r="K5163">
        <v>25580.07</v>
      </c>
      <c r="L5163">
        <v>0.26950000000000002</v>
      </c>
      <c r="M5163" s="63">
        <v>45470</v>
      </c>
      <c r="N5163" s="63">
        <v>45500</v>
      </c>
      <c r="O5163">
        <v>30</v>
      </c>
      <c r="P5163" t="s">
        <v>55</v>
      </c>
      <c r="Q5163">
        <v>0</v>
      </c>
      <c r="R5163">
        <v>0</v>
      </c>
      <c r="S5163">
        <v>0</v>
      </c>
      <c r="T5163">
        <v>0</v>
      </c>
      <c r="U5163">
        <v>0</v>
      </c>
      <c r="V5163">
        <v>0</v>
      </c>
      <c r="W5163">
        <v>0</v>
      </c>
      <c r="X5163" s="1">
        <v>45473</v>
      </c>
      <c r="Y5163" s="1">
        <v>42990</v>
      </c>
      <c r="Z5163" t="s">
        <v>44</v>
      </c>
      <c r="AA5163" t="s">
        <v>100</v>
      </c>
    </row>
    <row r="5164" spans="1:27" x14ac:dyDescent="0.25">
      <c r="A5164" t="s">
        <v>2361</v>
      </c>
      <c r="B5164" t="s">
        <v>55</v>
      </c>
      <c r="C5164" t="s">
        <v>43</v>
      </c>
      <c r="D5164" t="s">
        <v>44</v>
      </c>
      <c r="E5164" t="s">
        <v>155</v>
      </c>
      <c r="F5164" t="s">
        <v>8</v>
      </c>
      <c r="G5164" t="s">
        <v>55</v>
      </c>
      <c r="H5164">
        <v>726</v>
      </c>
      <c r="I5164" t="s">
        <v>55</v>
      </c>
      <c r="J5164">
        <v>50000</v>
      </c>
      <c r="K5164">
        <v>5678.1</v>
      </c>
      <c r="L5164">
        <v>0.26950000000000002</v>
      </c>
      <c r="M5164" s="63">
        <v>45419</v>
      </c>
      <c r="N5164" s="63">
        <v>45479</v>
      </c>
      <c r="O5164">
        <v>60</v>
      </c>
      <c r="P5164" t="s">
        <v>55</v>
      </c>
      <c r="Q5164">
        <v>0</v>
      </c>
      <c r="R5164">
        <v>0</v>
      </c>
      <c r="S5164">
        <v>0</v>
      </c>
      <c r="T5164">
        <v>0</v>
      </c>
      <c r="U5164">
        <v>0</v>
      </c>
      <c r="V5164">
        <v>0</v>
      </c>
      <c r="W5164">
        <v>0</v>
      </c>
      <c r="X5164" s="1">
        <v>45473</v>
      </c>
      <c r="Y5164" s="1">
        <v>44911</v>
      </c>
      <c r="Z5164" t="s">
        <v>44</v>
      </c>
      <c r="AA5164" t="s">
        <v>103</v>
      </c>
    </row>
    <row r="5165" spans="1:27" x14ac:dyDescent="0.25">
      <c r="A5165" t="s">
        <v>1533</v>
      </c>
      <c r="B5165" t="s">
        <v>55</v>
      </c>
      <c r="C5165" t="s">
        <v>43</v>
      </c>
      <c r="D5165" t="s">
        <v>44</v>
      </c>
      <c r="E5165" t="s">
        <v>155</v>
      </c>
      <c r="F5165" t="s">
        <v>13</v>
      </c>
      <c r="G5165" t="s">
        <v>55</v>
      </c>
      <c r="H5165">
        <v>682</v>
      </c>
      <c r="I5165" t="s">
        <v>55</v>
      </c>
      <c r="J5165">
        <v>150000</v>
      </c>
      <c r="K5165">
        <v>73074.149999999994</v>
      </c>
      <c r="L5165">
        <v>0.26950000000000002</v>
      </c>
      <c r="M5165" s="63">
        <v>45388</v>
      </c>
      <c r="N5165" s="63">
        <v>45508</v>
      </c>
      <c r="O5165">
        <v>120</v>
      </c>
      <c r="P5165" t="s">
        <v>55</v>
      </c>
      <c r="Q5165">
        <v>0</v>
      </c>
      <c r="R5165">
        <v>0</v>
      </c>
      <c r="S5165">
        <v>0</v>
      </c>
      <c r="T5165">
        <v>0</v>
      </c>
      <c r="U5165">
        <v>0</v>
      </c>
      <c r="V5165">
        <v>0</v>
      </c>
      <c r="W5165">
        <v>0</v>
      </c>
      <c r="X5165" s="1">
        <v>45473</v>
      </c>
      <c r="Y5165" s="1">
        <v>44117</v>
      </c>
      <c r="Z5165" t="s">
        <v>44</v>
      </c>
      <c r="AA5165" t="s">
        <v>101</v>
      </c>
    </row>
    <row r="5166" spans="1:27" x14ac:dyDescent="0.25">
      <c r="A5166" t="s">
        <v>1256</v>
      </c>
      <c r="B5166" t="s">
        <v>55</v>
      </c>
      <c r="C5166" t="s">
        <v>43</v>
      </c>
      <c r="D5166" t="s">
        <v>44</v>
      </c>
      <c r="E5166" t="s">
        <v>155</v>
      </c>
      <c r="F5166" t="s">
        <v>6</v>
      </c>
      <c r="G5166" t="s">
        <v>55</v>
      </c>
      <c r="H5166">
        <v>881</v>
      </c>
      <c r="I5166" t="s">
        <v>55</v>
      </c>
      <c r="J5166">
        <v>180000</v>
      </c>
      <c r="K5166">
        <v>175251.48</v>
      </c>
      <c r="L5166">
        <v>0.26950000000000002</v>
      </c>
      <c r="M5166" s="63">
        <v>45373</v>
      </c>
      <c r="N5166" s="63">
        <v>45553</v>
      </c>
      <c r="O5166">
        <v>180</v>
      </c>
      <c r="P5166" t="s">
        <v>55</v>
      </c>
      <c r="Q5166">
        <v>0</v>
      </c>
      <c r="R5166">
        <v>0</v>
      </c>
      <c r="S5166">
        <v>0</v>
      </c>
      <c r="T5166">
        <v>0</v>
      </c>
      <c r="U5166">
        <v>0</v>
      </c>
      <c r="V5166">
        <v>0</v>
      </c>
      <c r="W5166">
        <v>0</v>
      </c>
      <c r="X5166" s="1">
        <v>45473</v>
      </c>
      <c r="Y5166" s="1">
        <v>42928</v>
      </c>
      <c r="Z5166" t="s">
        <v>44</v>
      </c>
      <c r="AA5166" t="s">
        <v>99</v>
      </c>
    </row>
    <row r="5167" spans="1:27" x14ac:dyDescent="0.25">
      <c r="A5167" t="s">
        <v>2171</v>
      </c>
      <c r="B5167" t="s">
        <v>55</v>
      </c>
      <c r="C5167" t="s">
        <v>43</v>
      </c>
      <c r="D5167" t="s">
        <v>44</v>
      </c>
      <c r="E5167" t="s">
        <v>155</v>
      </c>
      <c r="F5167" t="s">
        <v>14</v>
      </c>
      <c r="G5167" t="s">
        <v>55</v>
      </c>
      <c r="H5167">
        <v>743</v>
      </c>
      <c r="I5167" t="s">
        <v>55</v>
      </c>
      <c r="J5167">
        <v>385000</v>
      </c>
      <c r="K5167">
        <v>193941</v>
      </c>
      <c r="L5167">
        <v>0.28949999999999998</v>
      </c>
      <c r="M5167" s="63">
        <v>45431</v>
      </c>
      <c r="N5167" s="63">
        <v>45521</v>
      </c>
      <c r="O5167">
        <v>90</v>
      </c>
      <c r="P5167" t="s">
        <v>55</v>
      </c>
      <c r="Q5167">
        <v>0</v>
      </c>
      <c r="R5167">
        <v>0</v>
      </c>
      <c r="S5167">
        <v>0</v>
      </c>
      <c r="T5167">
        <v>0</v>
      </c>
      <c r="U5167">
        <v>0</v>
      </c>
      <c r="V5167">
        <v>0</v>
      </c>
      <c r="W5167">
        <v>0</v>
      </c>
      <c r="X5167" s="1">
        <v>45473</v>
      </c>
      <c r="Y5167" s="1">
        <v>44883</v>
      </c>
      <c r="Z5167" t="s">
        <v>44</v>
      </c>
      <c r="AA5167" t="s">
        <v>102</v>
      </c>
    </row>
    <row r="5168" spans="1:27" x14ac:dyDescent="0.25">
      <c r="A5168" t="s">
        <v>1877</v>
      </c>
      <c r="B5168" t="s">
        <v>55</v>
      </c>
      <c r="C5168" t="s">
        <v>43</v>
      </c>
      <c r="D5168" t="s">
        <v>44</v>
      </c>
      <c r="E5168" t="s">
        <v>155</v>
      </c>
      <c r="F5168" t="s">
        <v>10</v>
      </c>
      <c r="G5168" t="s">
        <v>55</v>
      </c>
      <c r="H5168">
        <v>605</v>
      </c>
      <c r="I5168" t="s">
        <v>55</v>
      </c>
      <c r="J5168">
        <v>55000</v>
      </c>
      <c r="K5168">
        <v>38495.25</v>
      </c>
      <c r="L5168">
        <v>0.28949999999999998</v>
      </c>
      <c r="M5168" s="63">
        <v>45467</v>
      </c>
      <c r="N5168" s="63">
        <v>45557</v>
      </c>
      <c r="O5168">
        <v>90</v>
      </c>
      <c r="P5168" t="s">
        <v>55</v>
      </c>
      <c r="Q5168">
        <v>0</v>
      </c>
      <c r="R5168">
        <v>0</v>
      </c>
      <c r="S5168">
        <v>0</v>
      </c>
      <c r="T5168">
        <v>0</v>
      </c>
      <c r="U5168">
        <v>0</v>
      </c>
      <c r="V5168">
        <v>0</v>
      </c>
      <c r="W5168">
        <v>0</v>
      </c>
      <c r="X5168" s="1">
        <v>45473</v>
      </c>
      <c r="Y5168" s="1">
        <v>44711</v>
      </c>
      <c r="Z5168" t="s">
        <v>44</v>
      </c>
      <c r="AA5168" t="s">
        <v>101</v>
      </c>
    </row>
    <row r="5169" spans="1:27" x14ac:dyDescent="0.25">
      <c r="A5169" t="s">
        <v>519</v>
      </c>
      <c r="B5169" t="s">
        <v>55</v>
      </c>
      <c r="C5169" t="s">
        <v>43</v>
      </c>
      <c r="D5169" t="s">
        <v>44</v>
      </c>
      <c r="E5169" t="s">
        <v>155</v>
      </c>
      <c r="F5169" t="s">
        <v>14</v>
      </c>
      <c r="G5169" t="s">
        <v>55</v>
      </c>
      <c r="H5169">
        <v>776</v>
      </c>
      <c r="I5169" t="s">
        <v>55</v>
      </c>
      <c r="J5169">
        <v>400000</v>
      </c>
      <c r="K5169">
        <v>18171</v>
      </c>
      <c r="L5169">
        <v>0.26950000000000002</v>
      </c>
      <c r="M5169" s="63">
        <v>45450</v>
      </c>
      <c r="N5169" s="63">
        <v>45540</v>
      </c>
      <c r="O5169">
        <v>90</v>
      </c>
      <c r="P5169" t="s">
        <v>55</v>
      </c>
      <c r="Q5169">
        <v>0</v>
      </c>
      <c r="R5169">
        <v>0</v>
      </c>
      <c r="S5169">
        <v>0</v>
      </c>
      <c r="T5169">
        <v>0</v>
      </c>
      <c r="U5169">
        <v>0</v>
      </c>
      <c r="V5169">
        <v>0</v>
      </c>
      <c r="W5169">
        <v>0</v>
      </c>
      <c r="X5169" s="1">
        <v>45473</v>
      </c>
      <c r="Y5169" s="1">
        <v>44967</v>
      </c>
      <c r="Z5169" t="s">
        <v>44</v>
      </c>
      <c r="AA5169" t="s">
        <v>100</v>
      </c>
    </row>
    <row r="5170" spans="1:27" x14ac:dyDescent="0.25">
      <c r="A5170" t="s">
        <v>2002</v>
      </c>
      <c r="B5170" t="s">
        <v>55</v>
      </c>
      <c r="C5170" t="s">
        <v>43</v>
      </c>
      <c r="D5170" t="s">
        <v>44</v>
      </c>
      <c r="E5170" t="s">
        <v>155</v>
      </c>
      <c r="F5170" t="s">
        <v>9</v>
      </c>
      <c r="G5170" t="s">
        <v>55</v>
      </c>
      <c r="H5170">
        <v>629</v>
      </c>
      <c r="I5170" t="s">
        <v>55</v>
      </c>
      <c r="J5170">
        <v>175000</v>
      </c>
      <c r="K5170">
        <v>173150.87</v>
      </c>
      <c r="L5170">
        <v>0.28949999999999998</v>
      </c>
      <c r="M5170" s="63">
        <v>45394</v>
      </c>
      <c r="N5170" s="63">
        <v>45574</v>
      </c>
      <c r="O5170">
        <v>180</v>
      </c>
      <c r="P5170" t="s">
        <v>55</v>
      </c>
      <c r="Q5170">
        <v>0</v>
      </c>
      <c r="R5170">
        <v>0</v>
      </c>
      <c r="S5170">
        <v>0</v>
      </c>
      <c r="T5170">
        <v>0</v>
      </c>
      <c r="U5170">
        <v>0</v>
      </c>
      <c r="V5170">
        <v>0</v>
      </c>
      <c r="W5170">
        <v>0</v>
      </c>
      <c r="X5170" s="1">
        <v>45473</v>
      </c>
      <c r="Y5170" s="1">
        <v>44993</v>
      </c>
      <c r="Z5170" t="s">
        <v>44</v>
      </c>
      <c r="AA5170" t="s">
        <v>102</v>
      </c>
    </row>
    <row r="5171" spans="1:27" x14ac:dyDescent="0.25">
      <c r="A5171" t="s">
        <v>1717</v>
      </c>
      <c r="B5171" t="s">
        <v>55</v>
      </c>
      <c r="C5171" t="s">
        <v>43</v>
      </c>
      <c r="D5171" t="s">
        <v>44</v>
      </c>
      <c r="E5171" t="s">
        <v>155</v>
      </c>
      <c r="F5171" t="s">
        <v>18</v>
      </c>
      <c r="G5171" t="s">
        <v>55</v>
      </c>
      <c r="H5171">
        <v>749</v>
      </c>
      <c r="I5171" t="s">
        <v>55</v>
      </c>
      <c r="J5171">
        <v>395000</v>
      </c>
      <c r="K5171">
        <v>380943.44</v>
      </c>
      <c r="L5171">
        <v>0.28949999999999998</v>
      </c>
      <c r="M5171" s="63">
        <v>45339</v>
      </c>
      <c r="N5171" s="63">
        <v>45519</v>
      </c>
      <c r="O5171">
        <v>180</v>
      </c>
      <c r="P5171" t="s">
        <v>55</v>
      </c>
      <c r="Q5171">
        <v>0</v>
      </c>
      <c r="R5171">
        <v>0</v>
      </c>
      <c r="S5171">
        <v>0</v>
      </c>
      <c r="T5171">
        <v>0</v>
      </c>
      <c r="U5171">
        <v>0</v>
      </c>
      <c r="V5171">
        <v>0</v>
      </c>
      <c r="W5171">
        <v>0</v>
      </c>
      <c r="X5171" s="1">
        <v>45473</v>
      </c>
      <c r="Y5171" s="1">
        <v>44862</v>
      </c>
      <c r="Z5171" t="s">
        <v>44</v>
      </c>
      <c r="AA5171" t="s">
        <v>100</v>
      </c>
    </row>
    <row r="5172" spans="1:27" x14ac:dyDescent="0.25">
      <c r="A5172" t="s">
        <v>1862</v>
      </c>
      <c r="B5172" t="s">
        <v>55</v>
      </c>
      <c r="C5172" t="s">
        <v>43</v>
      </c>
      <c r="D5172" t="s">
        <v>44</v>
      </c>
      <c r="E5172" t="s">
        <v>155</v>
      </c>
      <c r="F5172" t="s">
        <v>6</v>
      </c>
      <c r="G5172" t="s">
        <v>55</v>
      </c>
      <c r="H5172">
        <v>866</v>
      </c>
      <c r="I5172" t="s">
        <v>55</v>
      </c>
      <c r="J5172">
        <v>270000</v>
      </c>
      <c r="K5172">
        <v>260825.60000000001</v>
      </c>
      <c r="L5172">
        <v>0.26950000000000002</v>
      </c>
      <c r="M5172" s="63">
        <v>45474</v>
      </c>
      <c r="N5172" s="63">
        <v>45504</v>
      </c>
      <c r="O5172">
        <v>30</v>
      </c>
      <c r="P5172" t="s">
        <v>55</v>
      </c>
      <c r="Q5172">
        <v>0</v>
      </c>
      <c r="R5172">
        <v>0</v>
      </c>
      <c r="S5172">
        <v>0</v>
      </c>
      <c r="T5172">
        <v>0</v>
      </c>
      <c r="U5172">
        <v>0</v>
      </c>
      <c r="V5172">
        <v>0</v>
      </c>
      <c r="W5172">
        <v>0</v>
      </c>
      <c r="X5172" s="1">
        <v>45473</v>
      </c>
      <c r="Y5172" s="1">
        <v>44644</v>
      </c>
      <c r="Z5172" t="s">
        <v>44</v>
      </c>
      <c r="AA5172" t="s">
        <v>100</v>
      </c>
    </row>
    <row r="5173" spans="1:27" x14ac:dyDescent="0.25">
      <c r="A5173" t="s">
        <v>2142</v>
      </c>
      <c r="B5173" t="s">
        <v>55</v>
      </c>
      <c r="C5173" t="s">
        <v>43</v>
      </c>
      <c r="D5173" t="s">
        <v>44</v>
      </c>
      <c r="E5173" t="s">
        <v>155</v>
      </c>
      <c r="F5173" t="s">
        <v>9</v>
      </c>
      <c r="G5173" t="s">
        <v>55</v>
      </c>
      <c r="H5173">
        <v>876</v>
      </c>
      <c r="I5173" t="s">
        <v>55</v>
      </c>
      <c r="J5173">
        <v>300000</v>
      </c>
      <c r="K5173">
        <v>292836.26</v>
      </c>
      <c r="L5173">
        <v>0.26950000000000002</v>
      </c>
      <c r="M5173" s="63">
        <v>45474</v>
      </c>
      <c r="N5173" s="63">
        <v>45504</v>
      </c>
      <c r="O5173">
        <v>30</v>
      </c>
      <c r="P5173" t="s">
        <v>55</v>
      </c>
      <c r="Q5173">
        <v>0</v>
      </c>
      <c r="R5173">
        <v>0</v>
      </c>
      <c r="S5173">
        <v>0</v>
      </c>
      <c r="T5173">
        <v>0</v>
      </c>
      <c r="U5173">
        <v>0</v>
      </c>
      <c r="V5173">
        <v>0</v>
      </c>
      <c r="W5173">
        <v>0</v>
      </c>
      <c r="X5173" s="1">
        <v>45473</v>
      </c>
      <c r="Y5173" s="1">
        <v>43239</v>
      </c>
      <c r="Z5173" t="s">
        <v>44</v>
      </c>
      <c r="AA5173" t="s">
        <v>100</v>
      </c>
    </row>
    <row r="5174" spans="1:27" x14ac:dyDescent="0.25">
      <c r="A5174" t="s">
        <v>2176</v>
      </c>
      <c r="B5174" t="s">
        <v>55</v>
      </c>
      <c r="C5174" t="s">
        <v>43</v>
      </c>
      <c r="D5174" t="s">
        <v>44</v>
      </c>
      <c r="E5174" t="s">
        <v>155</v>
      </c>
      <c r="F5174" t="s">
        <v>15</v>
      </c>
      <c r="G5174" t="s">
        <v>55</v>
      </c>
      <c r="H5174">
        <v>798</v>
      </c>
      <c r="I5174" t="s">
        <v>55</v>
      </c>
      <c r="J5174">
        <v>150000</v>
      </c>
      <c r="K5174">
        <v>137700</v>
      </c>
      <c r="L5174">
        <v>0.26950000000000002</v>
      </c>
      <c r="M5174" s="63">
        <v>45363</v>
      </c>
      <c r="N5174" s="63">
        <v>45543</v>
      </c>
      <c r="O5174">
        <v>180</v>
      </c>
      <c r="P5174" t="s">
        <v>55</v>
      </c>
      <c r="Q5174">
        <v>0</v>
      </c>
      <c r="R5174">
        <v>0</v>
      </c>
      <c r="S5174">
        <v>0</v>
      </c>
      <c r="T5174">
        <v>0</v>
      </c>
      <c r="U5174">
        <v>0</v>
      </c>
      <c r="V5174">
        <v>0</v>
      </c>
      <c r="W5174">
        <v>0</v>
      </c>
      <c r="X5174" s="1">
        <v>45473</v>
      </c>
      <c r="Y5174" s="1">
        <v>43357</v>
      </c>
      <c r="Z5174" t="s">
        <v>44</v>
      </c>
      <c r="AA5174" t="s">
        <v>101</v>
      </c>
    </row>
    <row r="5175" spans="1:27" x14ac:dyDescent="0.25">
      <c r="A5175" t="s">
        <v>2190</v>
      </c>
      <c r="B5175" t="s">
        <v>55</v>
      </c>
      <c r="C5175" t="s">
        <v>43</v>
      </c>
      <c r="D5175" t="s">
        <v>44</v>
      </c>
      <c r="E5175" t="s">
        <v>155</v>
      </c>
      <c r="F5175" t="s">
        <v>6</v>
      </c>
      <c r="G5175" t="s">
        <v>55</v>
      </c>
      <c r="H5175">
        <v>629</v>
      </c>
      <c r="I5175" t="s">
        <v>55</v>
      </c>
      <c r="J5175">
        <v>160000</v>
      </c>
      <c r="K5175">
        <v>56587.95</v>
      </c>
      <c r="L5175">
        <v>0.26950000000000002</v>
      </c>
      <c r="M5175" s="63">
        <v>45393</v>
      </c>
      <c r="N5175" s="63">
        <v>45543</v>
      </c>
      <c r="O5175">
        <v>150</v>
      </c>
      <c r="P5175" t="s">
        <v>55</v>
      </c>
      <c r="Q5175">
        <v>0</v>
      </c>
      <c r="R5175">
        <v>0</v>
      </c>
      <c r="S5175">
        <v>0</v>
      </c>
      <c r="T5175">
        <v>0</v>
      </c>
      <c r="U5175">
        <v>0</v>
      </c>
      <c r="V5175">
        <v>0</v>
      </c>
      <c r="W5175">
        <v>0</v>
      </c>
      <c r="X5175" s="1">
        <v>45473</v>
      </c>
      <c r="Y5175" s="1">
        <v>43826</v>
      </c>
      <c r="Z5175" t="s">
        <v>44</v>
      </c>
      <c r="AA5175" t="s">
        <v>101</v>
      </c>
    </row>
    <row r="5176" spans="1:27" x14ac:dyDescent="0.25">
      <c r="A5176" t="s">
        <v>2418</v>
      </c>
      <c r="B5176" t="s">
        <v>55</v>
      </c>
      <c r="C5176" t="s">
        <v>43</v>
      </c>
      <c r="D5176" t="s">
        <v>44</v>
      </c>
      <c r="E5176" t="s">
        <v>155</v>
      </c>
      <c r="F5176" t="s">
        <v>13</v>
      </c>
      <c r="G5176" t="s">
        <v>55</v>
      </c>
      <c r="H5176">
        <v>578</v>
      </c>
      <c r="I5176" t="s">
        <v>55</v>
      </c>
      <c r="J5176">
        <v>300000</v>
      </c>
      <c r="K5176">
        <v>116694</v>
      </c>
      <c r="L5176">
        <v>0.26950000000000002</v>
      </c>
      <c r="M5176" s="63">
        <v>45458</v>
      </c>
      <c r="N5176" s="63">
        <v>45578</v>
      </c>
      <c r="O5176">
        <v>120</v>
      </c>
      <c r="P5176" t="s">
        <v>55</v>
      </c>
      <c r="Q5176">
        <v>0</v>
      </c>
      <c r="R5176">
        <v>0</v>
      </c>
      <c r="S5176">
        <v>0</v>
      </c>
      <c r="T5176">
        <v>0</v>
      </c>
      <c r="U5176">
        <v>0</v>
      </c>
      <c r="V5176">
        <v>0</v>
      </c>
      <c r="W5176">
        <v>0</v>
      </c>
      <c r="X5176" s="1">
        <v>45473</v>
      </c>
      <c r="Y5176" s="1">
        <v>43685</v>
      </c>
      <c r="Z5176" t="s">
        <v>44</v>
      </c>
      <c r="AA5176" t="s">
        <v>99</v>
      </c>
    </row>
    <row r="5177" spans="1:27" x14ac:dyDescent="0.25">
      <c r="A5177" t="s">
        <v>2346</v>
      </c>
      <c r="B5177" t="s">
        <v>55</v>
      </c>
      <c r="C5177" t="s">
        <v>43</v>
      </c>
      <c r="D5177" t="s">
        <v>44</v>
      </c>
      <c r="E5177" t="s">
        <v>155</v>
      </c>
      <c r="F5177" t="s">
        <v>3</v>
      </c>
      <c r="G5177" t="s">
        <v>55</v>
      </c>
      <c r="H5177">
        <v>881</v>
      </c>
      <c r="I5177" t="s">
        <v>55</v>
      </c>
      <c r="J5177">
        <v>60000</v>
      </c>
      <c r="K5177">
        <v>34015.949999999997</v>
      </c>
      <c r="L5177">
        <v>0.26950000000000002</v>
      </c>
      <c r="M5177" s="63">
        <v>45401</v>
      </c>
      <c r="N5177" s="63">
        <v>45581</v>
      </c>
      <c r="O5177">
        <v>180</v>
      </c>
      <c r="P5177" t="s">
        <v>55</v>
      </c>
      <c r="Q5177">
        <v>0</v>
      </c>
      <c r="R5177">
        <v>0</v>
      </c>
      <c r="S5177">
        <v>0</v>
      </c>
      <c r="T5177">
        <v>0</v>
      </c>
      <c r="U5177">
        <v>0</v>
      </c>
      <c r="V5177">
        <v>0</v>
      </c>
      <c r="W5177">
        <v>0</v>
      </c>
      <c r="X5177" s="1">
        <v>45473</v>
      </c>
      <c r="Y5177" s="1">
        <v>44667</v>
      </c>
      <c r="Z5177" t="s">
        <v>44</v>
      </c>
      <c r="AA5177" t="s">
        <v>101</v>
      </c>
    </row>
    <row r="5178" spans="1:27" x14ac:dyDescent="0.25">
      <c r="A5178" t="s">
        <v>2320</v>
      </c>
      <c r="B5178" t="s">
        <v>55</v>
      </c>
      <c r="C5178" t="s">
        <v>43</v>
      </c>
      <c r="D5178" t="s">
        <v>44</v>
      </c>
      <c r="E5178" t="s">
        <v>155</v>
      </c>
      <c r="F5178" t="s">
        <v>9</v>
      </c>
      <c r="G5178" t="s">
        <v>55</v>
      </c>
      <c r="H5178">
        <v>826</v>
      </c>
      <c r="I5178" t="s">
        <v>55</v>
      </c>
      <c r="J5178">
        <v>120000</v>
      </c>
      <c r="K5178">
        <v>76509.899999999994</v>
      </c>
      <c r="L5178">
        <v>0.26950000000000002</v>
      </c>
      <c r="M5178" s="63">
        <v>45308</v>
      </c>
      <c r="N5178" s="63">
        <v>45428</v>
      </c>
      <c r="O5178">
        <v>120</v>
      </c>
      <c r="P5178" t="s">
        <v>55</v>
      </c>
      <c r="Q5178">
        <v>0</v>
      </c>
      <c r="R5178">
        <v>76509.899999999994</v>
      </c>
      <c r="S5178">
        <v>0</v>
      </c>
      <c r="T5178">
        <v>0</v>
      </c>
      <c r="U5178">
        <v>0</v>
      </c>
      <c r="V5178">
        <v>0</v>
      </c>
      <c r="W5178">
        <v>76509.899999999994</v>
      </c>
      <c r="X5178" s="1">
        <v>45473</v>
      </c>
      <c r="Y5178" s="1">
        <v>44852</v>
      </c>
      <c r="Z5178" t="s">
        <v>44</v>
      </c>
      <c r="AA5178" t="s">
        <v>99</v>
      </c>
    </row>
    <row r="5179" spans="1:27" x14ac:dyDescent="0.25">
      <c r="A5179" t="s">
        <v>1339</v>
      </c>
      <c r="B5179" t="s">
        <v>55</v>
      </c>
      <c r="C5179" t="s">
        <v>43</v>
      </c>
      <c r="D5179" t="s">
        <v>44</v>
      </c>
      <c r="E5179" t="s">
        <v>155</v>
      </c>
      <c r="F5179" t="s">
        <v>12</v>
      </c>
      <c r="G5179" t="s">
        <v>55</v>
      </c>
      <c r="H5179">
        <v>669</v>
      </c>
      <c r="I5179" t="s">
        <v>55</v>
      </c>
      <c r="J5179">
        <v>170000</v>
      </c>
      <c r="K5179">
        <v>79443.45</v>
      </c>
      <c r="L5179">
        <v>0.26950000000000002</v>
      </c>
      <c r="M5179" s="63">
        <v>45421</v>
      </c>
      <c r="N5179" s="63">
        <v>45511</v>
      </c>
      <c r="O5179">
        <v>90</v>
      </c>
      <c r="P5179" t="s">
        <v>55</v>
      </c>
      <c r="Q5179">
        <v>0</v>
      </c>
      <c r="R5179">
        <v>0</v>
      </c>
      <c r="S5179">
        <v>0</v>
      </c>
      <c r="T5179">
        <v>0</v>
      </c>
      <c r="U5179">
        <v>0</v>
      </c>
      <c r="V5179">
        <v>0</v>
      </c>
      <c r="W5179">
        <v>0</v>
      </c>
      <c r="X5179" s="1">
        <v>45473</v>
      </c>
      <c r="Y5179" s="1">
        <v>44560</v>
      </c>
      <c r="Z5179" t="s">
        <v>44</v>
      </c>
      <c r="AA5179" t="s">
        <v>102</v>
      </c>
    </row>
    <row r="5180" spans="1:27" x14ac:dyDescent="0.25">
      <c r="A5180" t="s">
        <v>154</v>
      </c>
      <c r="B5180" t="s">
        <v>55</v>
      </c>
      <c r="C5180" t="s">
        <v>43</v>
      </c>
      <c r="D5180" t="s">
        <v>44</v>
      </c>
      <c r="E5180" t="s">
        <v>155</v>
      </c>
      <c r="F5180" t="s">
        <v>12</v>
      </c>
      <c r="G5180" t="s">
        <v>55</v>
      </c>
      <c r="H5180">
        <v>685</v>
      </c>
      <c r="I5180" t="s">
        <v>55</v>
      </c>
      <c r="J5180">
        <v>20000</v>
      </c>
      <c r="K5180">
        <v>12733.2</v>
      </c>
      <c r="L5180">
        <v>0.28949999999999998</v>
      </c>
      <c r="M5180" s="63">
        <v>45391</v>
      </c>
      <c r="N5180" s="63">
        <v>45421</v>
      </c>
      <c r="O5180">
        <v>30</v>
      </c>
      <c r="P5180" t="s">
        <v>55</v>
      </c>
      <c r="Q5180">
        <v>0</v>
      </c>
      <c r="R5180">
        <v>12733.2</v>
      </c>
      <c r="S5180">
        <v>0</v>
      </c>
      <c r="T5180">
        <v>0</v>
      </c>
      <c r="U5180">
        <v>0</v>
      </c>
      <c r="V5180">
        <v>0</v>
      </c>
      <c r="W5180">
        <v>12733.2</v>
      </c>
      <c r="X5180" s="1">
        <v>45473</v>
      </c>
      <c r="Y5180" s="1">
        <v>44910</v>
      </c>
      <c r="Z5180" t="s">
        <v>44</v>
      </c>
      <c r="AA5180" t="s">
        <v>101</v>
      </c>
    </row>
    <row r="5181" spans="1:27" x14ac:dyDescent="0.25">
      <c r="A5181" t="s">
        <v>229</v>
      </c>
      <c r="B5181" t="s">
        <v>55</v>
      </c>
      <c r="C5181" t="s">
        <v>43</v>
      </c>
      <c r="D5181" t="s">
        <v>44</v>
      </c>
      <c r="E5181" t="s">
        <v>155</v>
      </c>
      <c r="F5181" t="s">
        <v>7</v>
      </c>
      <c r="G5181" t="s">
        <v>55</v>
      </c>
      <c r="H5181">
        <v>643</v>
      </c>
      <c r="I5181" t="s">
        <v>55</v>
      </c>
      <c r="J5181">
        <v>370000</v>
      </c>
      <c r="K5181">
        <v>355510.35</v>
      </c>
      <c r="L5181">
        <v>0.26950000000000002</v>
      </c>
      <c r="M5181" s="63">
        <v>45387</v>
      </c>
      <c r="N5181" s="63">
        <v>45537</v>
      </c>
      <c r="O5181">
        <v>150</v>
      </c>
      <c r="P5181" t="s">
        <v>55</v>
      </c>
      <c r="Q5181">
        <v>0</v>
      </c>
      <c r="R5181">
        <v>0</v>
      </c>
      <c r="S5181">
        <v>0</v>
      </c>
      <c r="T5181">
        <v>0</v>
      </c>
      <c r="U5181">
        <v>0</v>
      </c>
      <c r="V5181">
        <v>0</v>
      </c>
      <c r="W5181">
        <v>0</v>
      </c>
      <c r="X5181" s="1">
        <v>45473</v>
      </c>
      <c r="Y5181" s="1">
        <v>44488</v>
      </c>
      <c r="Z5181" t="s">
        <v>44</v>
      </c>
      <c r="AA5181" t="s">
        <v>101</v>
      </c>
    </row>
    <row r="5182" spans="1:27" x14ac:dyDescent="0.25">
      <c r="A5182" t="s">
        <v>1133</v>
      </c>
      <c r="B5182" t="s">
        <v>55</v>
      </c>
      <c r="C5182" t="s">
        <v>43</v>
      </c>
      <c r="D5182" t="s">
        <v>44</v>
      </c>
      <c r="E5182" t="s">
        <v>155</v>
      </c>
      <c r="F5182" t="s">
        <v>7</v>
      </c>
      <c r="G5182" t="s">
        <v>55</v>
      </c>
      <c r="H5182">
        <v>678</v>
      </c>
      <c r="I5182" t="s">
        <v>55</v>
      </c>
      <c r="J5182">
        <v>240000</v>
      </c>
      <c r="K5182">
        <v>18476.099999999999</v>
      </c>
      <c r="L5182">
        <v>0.26950000000000002</v>
      </c>
      <c r="M5182" s="63">
        <v>45463</v>
      </c>
      <c r="N5182" s="63">
        <v>45583</v>
      </c>
      <c r="O5182">
        <v>120</v>
      </c>
      <c r="P5182" t="s">
        <v>55</v>
      </c>
      <c r="Q5182">
        <v>0</v>
      </c>
      <c r="R5182">
        <v>0</v>
      </c>
      <c r="S5182">
        <v>0</v>
      </c>
      <c r="T5182">
        <v>0</v>
      </c>
      <c r="U5182">
        <v>0</v>
      </c>
      <c r="V5182">
        <v>0</v>
      </c>
      <c r="W5182">
        <v>0</v>
      </c>
      <c r="X5182" s="1">
        <v>45473</v>
      </c>
      <c r="Y5182" s="1">
        <v>44341</v>
      </c>
      <c r="Z5182" t="s">
        <v>44</v>
      </c>
      <c r="AA5182" t="s">
        <v>102</v>
      </c>
    </row>
    <row r="5183" spans="1:27" x14ac:dyDescent="0.25">
      <c r="A5183" t="s">
        <v>1430</v>
      </c>
      <c r="B5183" t="s">
        <v>55</v>
      </c>
      <c r="C5183" t="s">
        <v>43</v>
      </c>
      <c r="D5183" t="s">
        <v>44</v>
      </c>
      <c r="E5183" t="s">
        <v>155</v>
      </c>
      <c r="F5183" t="s">
        <v>8</v>
      </c>
      <c r="G5183" t="s">
        <v>55</v>
      </c>
      <c r="H5183">
        <v>724</v>
      </c>
      <c r="I5183" t="s">
        <v>55</v>
      </c>
      <c r="J5183">
        <v>200000</v>
      </c>
      <c r="K5183">
        <v>180881.1</v>
      </c>
      <c r="L5183">
        <v>0.28949999999999998</v>
      </c>
      <c r="M5183" s="63">
        <v>45386</v>
      </c>
      <c r="N5183" s="63">
        <v>45476</v>
      </c>
      <c r="O5183">
        <v>90</v>
      </c>
      <c r="P5183" t="s">
        <v>55</v>
      </c>
      <c r="Q5183">
        <v>0</v>
      </c>
      <c r="R5183">
        <v>0</v>
      </c>
      <c r="S5183">
        <v>0</v>
      </c>
      <c r="T5183">
        <v>0</v>
      </c>
      <c r="U5183">
        <v>0</v>
      </c>
      <c r="V5183">
        <v>0</v>
      </c>
      <c r="W5183">
        <v>0</v>
      </c>
      <c r="X5183" s="1">
        <v>45473</v>
      </c>
      <c r="Y5183" s="1">
        <v>44631</v>
      </c>
      <c r="Z5183" t="s">
        <v>44</v>
      </c>
      <c r="AA5183" t="s">
        <v>99</v>
      </c>
    </row>
    <row r="5184" spans="1:27" x14ac:dyDescent="0.25">
      <c r="A5184" t="s">
        <v>1617</v>
      </c>
      <c r="B5184" t="s">
        <v>55</v>
      </c>
      <c r="C5184" t="s">
        <v>43</v>
      </c>
      <c r="D5184" t="s">
        <v>44</v>
      </c>
      <c r="E5184" t="s">
        <v>155</v>
      </c>
      <c r="F5184" t="s">
        <v>7</v>
      </c>
      <c r="G5184" t="s">
        <v>55</v>
      </c>
      <c r="H5184">
        <v>866</v>
      </c>
      <c r="I5184" t="s">
        <v>55</v>
      </c>
      <c r="J5184">
        <v>120000</v>
      </c>
      <c r="K5184">
        <v>104390.1</v>
      </c>
      <c r="L5184">
        <v>0.28949999999999998</v>
      </c>
      <c r="M5184" s="63">
        <v>45429</v>
      </c>
      <c r="N5184" s="63">
        <v>45549</v>
      </c>
      <c r="O5184">
        <v>120</v>
      </c>
      <c r="P5184" t="s">
        <v>55</v>
      </c>
      <c r="Q5184">
        <v>0</v>
      </c>
      <c r="R5184">
        <v>0</v>
      </c>
      <c r="S5184">
        <v>0</v>
      </c>
      <c r="T5184">
        <v>0</v>
      </c>
      <c r="U5184">
        <v>0</v>
      </c>
      <c r="V5184">
        <v>0</v>
      </c>
      <c r="W5184">
        <v>0</v>
      </c>
      <c r="X5184" s="1">
        <v>45473</v>
      </c>
      <c r="Y5184" s="1">
        <v>44640</v>
      </c>
      <c r="Z5184" t="s">
        <v>44</v>
      </c>
      <c r="AA5184" t="s">
        <v>100</v>
      </c>
    </row>
    <row r="5185" spans="1:27" x14ac:dyDescent="0.25">
      <c r="A5185" t="s">
        <v>1822</v>
      </c>
      <c r="B5185" t="s">
        <v>55</v>
      </c>
      <c r="C5185" t="s">
        <v>43</v>
      </c>
      <c r="D5185" t="s">
        <v>44</v>
      </c>
      <c r="E5185" t="s">
        <v>155</v>
      </c>
      <c r="F5185" t="s">
        <v>6</v>
      </c>
      <c r="G5185" t="s">
        <v>55</v>
      </c>
      <c r="H5185">
        <v>685</v>
      </c>
      <c r="I5185" t="s">
        <v>55</v>
      </c>
      <c r="J5185">
        <v>140000</v>
      </c>
      <c r="K5185">
        <v>109838.7</v>
      </c>
      <c r="L5185">
        <v>0.26950000000000002</v>
      </c>
      <c r="M5185" s="63">
        <v>45446</v>
      </c>
      <c r="N5185" s="63">
        <v>45536</v>
      </c>
      <c r="O5185">
        <v>90</v>
      </c>
      <c r="P5185" t="s">
        <v>55</v>
      </c>
      <c r="Q5185">
        <v>0</v>
      </c>
      <c r="R5185">
        <v>0</v>
      </c>
      <c r="S5185">
        <v>0</v>
      </c>
      <c r="T5185">
        <v>0</v>
      </c>
      <c r="U5185">
        <v>0</v>
      </c>
      <c r="V5185">
        <v>0</v>
      </c>
      <c r="W5185">
        <v>0</v>
      </c>
      <c r="X5185" s="1">
        <v>45473</v>
      </c>
      <c r="Y5185" s="1">
        <v>43246</v>
      </c>
      <c r="Z5185" t="s">
        <v>44</v>
      </c>
      <c r="AA5185" t="s">
        <v>101</v>
      </c>
    </row>
    <row r="5186" spans="1:27" x14ac:dyDescent="0.25">
      <c r="A5186" t="s">
        <v>1668</v>
      </c>
      <c r="B5186" t="s">
        <v>55</v>
      </c>
      <c r="C5186" t="s">
        <v>43</v>
      </c>
      <c r="D5186" t="s">
        <v>44</v>
      </c>
      <c r="E5186" t="s">
        <v>155</v>
      </c>
      <c r="F5186" t="s">
        <v>15</v>
      </c>
      <c r="G5186" t="s">
        <v>55</v>
      </c>
      <c r="H5186">
        <v>774</v>
      </c>
      <c r="I5186" t="s">
        <v>55</v>
      </c>
      <c r="J5186">
        <v>265000</v>
      </c>
      <c r="K5186">
        <v>3238.65</v>
      </c>
      <c r="L5186">
        <v>0.28949999999999998</v>
      </c>
      <c r="M5186" s="63">
        <v>45466</v>
      </c>
      <c r="N5186" s="63">
        <v>45616</v>
      </c>
      <c r="O5186">
        <v>150</v>
      </c>
      <c r="P5186" t="s">
        <v>55</v>
      </c>
      <c r="Q5186">
        <v>0</v>
      </c>
      <c r="R5186">
        <v>0</v>
      </c>
      <c r="S5186">
        <v>0</v>
      </c>
      <c r="T5186">
        <v>0</v>
      </c>
      <c r="U5186">
        <v>0</v>
      </c>
      <c r="V5186">
        <v>0</v>
      </c>
      <c r="W5186">
        <v>0</v>
      </c>
      <c r="X5186" s="1">
        <v>45473</v>
      </c>
      <c r="Y5186" s="1">
        <v>44867</v>
      </c>
      <c r="Z5186" t="s">
        <v>44</v>
      </c>
      <c r="AA5186" t="s">
        <v>101</v>
      </c>
    </row>
    <row r="5187" spans="1:27" x14ac:dyDescent="0.25">
      <c r="A5187" t="s">
        <v>1117</v>
      </c>
      <c r="B5187" t="s">
        <v>55</v>
      </c>
      <c r="C5187" t="s">
        <v>43</v>
      </c>
      <c r="D5187" t="s">
        <v>44</v>
      </c>
      <c r="E5187" t="s">
        <v>155</v>
      </c>
      <c r="F5187" t="s">
        <v>7</v>
      </c>
      <c r="G5187" t="s">
        <v>55</v>
      </c>
      <c r="H5187">
        <v>689</v>
      </c>
      <c r="I5187" t="s">
        <v>55</v>
      </c>
      <c r="J5187">
        <v>260000</v>
      </c>
      <c r="K5187">
        <v>170661.6</v>
      </c>
      <c r="L5187">
        <v>0.26950000000000002</v>
      </c>
      <c r="M5187" s="63">
        <v>45379</v>
      </c>
      <c r="N5187" s="63">
        <v>45499</v>
      </c>
      <c r="O5187">
        <v>120</v>
      </c>
      <c r="P5187" t="s">
        <v>55</v>
      </c>
      <c r="Q5187">
        <v>0</v>
      </c>
      <c r="R5187">
        <v>0</v>
      </c>
      <c r="S5187">
        <v>0</v>
      </c>
      <c r="T5187">
        <v>0</v>
      </c>
      <c r="U5187">
        <v>0</v>
      </c>
      <c r="V5187">
        <v>0</v>
      </c>
      <c r="W5187">
        <v>0</v>
      </c>
      <c r="X5187" s="1">
        <v>45473</v>
      </c>
      <c r="Y5187" s="1">
        <v>43139</v>
      </c>
      <c r="Z5187" t="s">
        <v>44</v>
      </c>
      <c r="AA5187" t="s">
        <v>102</v>
      </c>
    </row>
    <row r="5188" spans="1:27" x14ac:dyDescent="0.25">
      <c r="A5188" t="s">
        <v>1628</v>
      </c>
      <c r="B5188" t="s">
        <v>55</v>
      </c>
      <c r="C5188" t="s">
        <v>43</v>
      </c>
      <c r="D5188" t="s">
        <v>44</v>
      </c>
      <c r="E5188" t="s">
        <v>155</v>
      </c>
      <c r="F5188" t="s">
        <v>7</v>
      </c>
      <c r="G5188" t="s">
        <v>55</v>
      </c>
      <c r="H5188">
        <v>428</v>
      </c>
      <c r="I5188" t="s">
        <v>55</v>
      </c>
      <c r="J5188">
        <v>150000</v>
      </c>
      <c r="K5188">
        <v>99816.3</v>
      </c>
      <c r="L5188">
        <v>0.26950000000000002</v>
      </c>
      <c r="M5188" s="63">
        <v>45420</v>
      </c>
      <c r="N5188" s="63">
        <v>45510</v>
      </c>
      <c r="O5188">
        <v>90</v>
      </c>
      <c r="P5188" t="s">
        <v>55</v>
      </c>
      <c r="Q5188">
        <v>0</v>
      </c>
      <c r="R5188">
        <v>0</v>
      </c>
      <c r="S5188">
        <v>0</v>
      </c>
      <c r="T5188">
        <v>0</v>
      </c>
      <c r="U5188">
        <v>0</v>
      </c>
      <c r="V5188">
        <v>0</v>
      </c>
      <c r="W5188">
        <v>0</v>
      </c>
      <c r="X5188" s="1">
        <v>45473</v>
      </c>
      <c r="Y5188" s="1">
        <v>44279</v>
      </c>
      <c r="Z5188" t="s">
        <v>44</v>
      </c>
      <c r="AA5188" t="s">
        <v>100</v>
      </c>
    </row>
    <row r="5189" spans="1:27" x14ac:dyDescent="0.25">
      <c r="A5189" t="s">
        <v>1707</v>
      </c>
      <c r="B5189" t="s">
        <v>55</v>
      </c>
      <c r="C5189" t="s">
        <v>43</v>
      </c>
      <c r="D5189" t="s">
        <v>44</v>
      </c>
      <c r="E5189" t="s">
        <v>155</v>
      </c>
      <c r="F5189" t="s">
        <v>9</v>
      </c>
      <c r="G5189" t="s">
        <v>55</v>
      </c>
      <c r="H5189">
        <v>761</v>
      </c>
      <c r="I5189" t="s">
        <v>55</v>
      </c>
      <c r="J5189">
        <v>90000</v>
      </c>
      <c r="K5189">
        <v>85690.6</v>
      </c>
      <c r="L5189">
        <v>0.26950000000000002</v>
      </c>
      <c r="M5189" s="63">
        <v>45379</v>
      </c>
      <c r="N5189" s="63">
        <v>45499</v>
      </c>
      <c r="O5189">
        <v>120</v>
      </c>
      <c r="P5189" t="s">
        <v>55</v>
      </c>
      <c r="Q5189">
        <v>0</v>
      </c>
      <c r="R5189">
        <v>0</v>
      </c>
      <c r="S5189">
        <v>0</v>
      </c>
      <c r="T5189">
        <v>0</v>
      </c>
      <c r="U5189">
        <v>0</v>
      </c>
      <c r="V5189">
        <v>0</v>
      </c>
      <c r="W5189">
        <v>0</v>
      </c>
      <c r="X5189" s="1">
        <v>45473</v>
      </c>
      <c r="Y5189" s="1">
        <v>43052</v>
      </c>
      <c r="Z5189" t="s">
        <v>44</v>
      </c>
      <c r="AA5189" t="s">
        <v>99</v>
      </c>
    </row>
    <row r="5190" spans="1:27" x14ac:dyDescent="0.25">
      <c r="A5190" t="s">
        <v>1352</v>
      </c>
      <c r="B5190" t="s">
        <v>55</v>
      </c>
      <c r="C5190" t="s">
        <v>43</v>
      </c>
      <c r="D5190" t="s">
        <v>44</v>
      </c>
      <c r="E5190" t="s">
        <v>155</v>
      </c>
      <c r="F5190" t="s">
        <v>3</v>
      </c>
      <c r="G5190" t="s">
        <v>55</v>
      </c>
      <c r="H5190">
        <v>751</v>
      </c>
      <c r="I5190" t="s">
        <v>55</v>
      </c>
      <c r="J5190">
        <v>100000</v>
      </c>
      <c r="K5190">
        <v>27541.35</v>
      </c>
      <c r="L5190">
        <v>0.26950000000000002</v>
      </c>
      <c r="M5190" s="63">
        <v>45097</v>
      </c>
      <c r="N5190" s="63">
        <v>45217</v>
      </c>
      <c r="O5190">
        <v>120</v>
      </c>
      <c r="P5190" t="s">
        <v>55</v>
      </c>
      <c r="Q5190">
        <v>0</v>
      </c>
      <c r="R5190">
        <v>0</v>
      </c>
      <c r="S5190">
        <v>0</v>
      </c>
      <c r="T5190">
        <v>0</v>
      </c>
      <c r="U5190">
        <v>0</v>
      </c>
      <c r="V5190">
        <v>27541.35</v>
      </c>
      <c r="W5190">
        <v>27541.35</v>
      </c>
      <c r="X5190" s="1">
        <v>45473</v>
      </c>
      <c r="Y5190" s="1">
        <v>43221</v>
      </c>
      <c r="Z5190" t="s">
        <v>44</v>
      </c>
      <c r="AA5190" t="s">
        <v>100</v>
      </c>
    </row>
    <row r="5191" spans="1:27" x14ac:dyDescent="0.25">
      <c r="A5191" t="s">
        <v>1107</v>
      </c>
      <c r="B5191" t="s">
        <v>55</v>
      </c>
      <c r="C5191" t="s">
        <v>43</v>
      </c>
      <c r="D5191" t="s">
        <v>44</v>
      </c>
      <c r="E5191" t="s">
        <v>155</v>
      </c>
      <c r="F5191" t="s">
        <v>9</v>
      </c>
      <c r="G5191" t="s">
        <v>55</v>
      </c>
      <c r="H5191">
        <v>670</v>
      </c>
      <c r="I5191" t="s">
        <v>55</v>
      </c>
      <c r="J5191">
        <v>15000</v>
      </c>
      <c r="K5191">
        <v>13619.16</v>
      </c>
      <c r="L5191">
        <v>0.26950000000000002</v>
      </c>
      <c r="M5191" s="63">
        <v>45436</v>
      </c>
      <c r="N5191" s="63">
        <v>45556</v>
      </c>
      <c r="O5191">
        <v>120</v>
      </c>
      <c r="P5191" t="s">
        <v>55</v>
      </c>
      <c r="Q5191">
        <v>0</v>
      </c>
      <c r="R5191">
        <v>0</v>
      </c>
      <c r="S5191">
        <v>0</v>
      </c>
      <c r="T5191">
        <v>0</v>
      </c>
      <c r="U5191">
        <v>0</v>
      </c>
      <c r="V5191">
        <v>0</v>
      </c>
      <c r="W5191">
        <v>0</v>
      </c>
      <c r="X5191" s="1">
        <v>45473</v>
      </c>
      <c r="Y5191" s="1">
        <v>44641</v>
      </c>
      <c r="Z5191" t="s">
        <v>44</v>
      </c>
      <c r="AA5191" t="s">
        <v>101</v>
      </c>
    </row>
    <row r="5192" spans="1:27" x14ac:dyDescent="0.25">
      <c r="A5192" t="s">
        <v>1343</v>
      </c>
      <c r="B5192" t="s">
        <v>55</v>
      </c>
      <c r="C5192" t="s">
        <v>43</v>
      </c>
      <c r="D5192" t="s">
        <v>44</v>
      </c>
      <c r="E5192" t="s">
        <v>155</v>
      </c>
      <c r="F5192" t="s">
        <v>12</v>
      </c>
      <c r="G5192" t="s">
        <v>55</v>
      </c>
      <c r="H5192">
        <v>880</v>
      </c>
      <c r="I5192" t="s">
        <v>55</v>
      </c>
      <c r="J5192">
        <v>40000</v>
      </c>
      <c r="K5192">
        <v>6651.45</v>
      </c>
      <c r="L5192">
        <v>0.26950000000000002</v>
      </c>
      <c r="M5192" s="63">
        <v>45473</v>
      </c>
      <c r="N5192" s="63">
        <v>45563</v>
      </c>
      <c r="O5192">
        <v>90</v>
      </c>
      <c r="P5192" t="s">
        <v>55</v>
      </c>
      <c r="Q5192">
        <v>0</v>
      </c>
      <c r="R5192">
        <v>0</v>
      </c>
      <c r="S5192">
        <v>0</v>
      </c>
      <c r="T5192">
        <v>0</v>
      </c>
      <c r="U5192">
        <v>0</v>
      </c>
      <c r="V5192">
        <v>0</v>
      </c>
      <c r="W5192">
        <v>0</v>
      </c>
      <c r="X5192" s="1">
        <v>45473</v>
      </c>
      <c r="Y5192" s="1">
        <v>44980</v>
      </c>
      <c r="Z5192" t="s">
        <v>44</v>
      </c>
      <c r="AA5192" t="s">
        <v>101</v>
      </c>
    </row>
    <row r="5193" spans="1:27" x14ac:dyDescent="0.25">
      <c r="A5193" t="s">
        <v>1739</v>
      </c>
      <c r="B5193" t="s">
        <v>55</v>
      </c>
      <c r="C5193" t="s">
        <v>43</v>
      </c>
      <c r="D5193" t="s">
        <v>44</v>
      </c>
      <c r="E5193" t="s">
        <v>155</v>
      </c>
      <c r="F5193" t="s">
        <v>14</v>
      </c>
      <c r="G5193" t="s">
        <v>55</v>
      </c>
      <c r="H5193">
        <v>450</v>
      </c>
      <c r="I5193" t="s">
        <v>55</v>
      </c>
      <c r="J5193">
        <v>120000</v>
      </c>
      <c r="K5193">
        <v>102702.6</v>
      </c>
      <c r="L5193">
        <v>0.26950000000000002</v>
      </c>
      <c r="M5193" s="63">
        <v>45355</v>
      </c>
      <c r="N5193" s="63">
        <v>45535</v>
      </c>
      <c r="O5193">
        <v>180</v>
      </c>
      <c r="P5193" t="s">
        <v>55</v>
      </c>
      <c r="Q5193">
        <v>0</v>
      </c>
      <c r="R5193">
        <v>0</v>
      </c>
      <c r="S5193">
        <v>0</v>
      </c>
      <c r="T5193">
        <v>0</v>
      </c>
      <c r="U5193">
        <v>0</v>
      </c>
      <c r="V5193">
        <v>0</v>
      </c>
      <c r="W5193">
        <v>0</v>
      </c>
      <c r="X5193" s="1">
        <v>45473</v>
      </c>
      <c r="Y5193" s="1">
        <v>44531</v>
      </c>
      <c r="Z5193" t="s">
        <v>44</v>
      </c>
      <c r="AA5193" t="s">
        <v>99</v>
      </c>
    </row>
    <row r="5194" spans="1:27" x14ac:dyDescent="0.25">
      <c r="A5194" t="s">
        <v>1848</v>
      </c>
      <c r="B5194" t="s">
        <v>55</v>
      </c>
      <c r="C5194" t="s">
        <v>43</v>
      </c>
      <c r="D5194" t="s">
        <v>44</v>
      </c>
      <c r="E5194" t="s">
        <v>155</v>
      </c>
      <c r="F5194" t="s">
        <v>7</v>
      </c>
      <c r="G5194" t="s">
        <v>55</v>
      </c>
      <c r="H5194">
        <v>603</v>
      </c>
      <c r="I5194" t="s">
        <v>55</v>
      </c>
      <c r="J5194">
        <v>310000</v>
      </c>
      <c r="K5194">
        <v>276957.15999999997</v>
      </c>
      <c r="L5194">
        <v>0.26950000000000002</v>
      </c>
      <c r="M5194" s="63">
        <v>45351</v>
      </c>
      <c r="N5194" s="63">
        <v>45531</v>
      </c>
      <c r="O5194">
        <v>180</v>
      </c>
      <c r="P5194" t="s">
        <v>55</v>
      </c>
      <c r="Q5194">
        <v>0</v>
      </c>
      <c r="R5194">
        <v>0</v>
      </c>
      <c r="S5194">
        <v>0</v>
      </c>
      <c r="T5194">
        <v>0</v>
      </c>
      <c r="U5194">
        <v>0</v>
      </c>
      <c r="V5194">
        <v>0</v>
      </c>
      <c r="W5194">
        <v>0</v>
      </c>
      <c r="X5194" s="1">
        <v>45473</v>
      </c>
      <c r="Y5194" s="1">
        <v>44367</v>
      </c>
      <c r="Z5194" t="s">
        <v>44</v>
      </c>
      <c r="AA5194" t="s">
        <v>99</v>
      </c>
    </row>
    <row r="5195" spans="1:27" x14ac:dyDescent="0.25">
      <c r="A5195" t="s">
        <v>2255</v>
      </c>
      <c r="B5195" t="s">
        <v>55</v>
      </c>
      <c r="C5195" t="s">
        <v>43</v>
      </c>
      <c r="D5195" t="s">
        <v>44</v>
      </c>
      <c r="E5195" t="s">
        <v>155</v>
      </c>
      <c r="F5195" t="s">
        <v>4</v>
      </c>
      <c r="G5195" t="s">
        <v>55</v>
      </c>
      <c r="H5195">
        <v>822</v>
      </c>
      <c r="I5195" t="s">
        <v>55</v>
      </c>
      <c r="J5195">
        <v>150000</v>
      </c>
      <c r="K5195">
        <v>147289.04999999999</v>
      </c>
      <c r="L5195">
        <v>0.26950000000000002</v>
      </c>
      <c r="M5195" s="63">
        <v>45448</v>
      </c>
      <c r="N5195" s="63">
        <v>45478</v>
      </c>
      <c r="O5195">
        <v>30</v>
      </c>
      <c r="P5195" t="s">
        <v>55</v>
      </c>
      <c r="Q5195">
        <v>0</v>
      </c>
      <c r="R5195">
        <v>0</v>
      </c>
      <c r="S5195">
        <v>0</v>
      </c>
      <c r="T5195">
        <v>0</v>
      </c>
      <c r="U5195">
        <v>0</v>
      </c>
      <c r="V5195">
        <v>0</v>
      </c>
      <c r="W5195">
        <v>0</v>
      </c>
      <c r="X5195" s="1">
        <v>45473</v>
      </c>
      <c r="Y5195" s="1">
        <v>43608</v>
      </c>
      <c r="Z5195" t="s">
        <v>44</v>
      </c>
      <c r="AA5195" t="s">
        <v>102</v>
      </c>
    </row>
    <row r="5196" spans="1:27" x14ac:dyDescent="0.25">
      <c r="A5196" t="s">
        <v>2251</v>
      </c>
      <c r="B5196" t="s">
        <v>55</v>
      </c>
      <c r="C5196" t="s">
        <v>43</v>
      </c>
      <c r="D5196" t="s">
        <v>44</v>
      </c>
      <c r="E5196" t="s">
        <v>155</v>
      </c>
      <c r="F5196" t="s">
        <v>8</v>
      </c>
      <c r="G5196" t="s">
        <v>55</v>
      </c>
      <c r="H5196">
        <v>743</v>
      </c>
      <c r="I5196" t="s">
        <v>55</v>
      </c>
      <c r="J5196">
        <v>175000</v>
      </c>
      <c r="K5196">
        <v>26238.6</v>
      </c>
      <c r="L5196">
        <v>0.26950000000000002</v>
      </c>
      <c r="M5196" s="63">
        <v>45249</v>
      </c>
      <c r="N5196" s="63">
        <v>45309</v>
      </c>
      <c r="O5196">
        <v>60</v>
      </c>
      <c r="P5196" t="s">
        <v>55</v>
      </c>
      <c r="Q5196">
        <v>0</v>
      </c>
      <c r="R5196">
        <v>0</v>
      </c>
      <c r="S5196">
        <v>0</v>
      </c>
      <c r="T5196">
        <v>0</v>
      </c>
      <c r="U5196">
        <v>26238.6</v>
      </c>
      <c r="V5196">
        <v>0</v>
      </c>
      <c r="W5196">
        <v>26238.6</v>
      </c>
      <c r="X5196" s="1">
        <v>45473</v>
      </c>
      <c r="Y5196" s="1">
        <v>44486</v>
      </c>
      <c r="Z5196" t="s">
        <v>44</v>
      </c>
      <c r="AA5196" t="s">
        <v>102</v>
      </c>
    </row>
    <row r="5197" spans="1:27" x14ac:dyDescent="0.25">
      <c r="A5197" t="s">
        <v>394</v>
      </c>
      <c r="B5197" t="s">
        <v>55</v>
      </c>
      <c r="C5197" t="s">
        <v>43</v>
      </c>
      <c r="D5197" t="s">
        <v>44</v>
      </c>
      <c r="E5197" t="s">
        <v>155</v>
      </c>
      <c r="F5197" t="s">
        <v>12</v>
      </c>
      <c r="G5197" t="s">
        <v>55</v>
      </c>
      <c r="H5197">
        <v>713</v>
      </c>
      <c r="I5197" t="s">
        <v>55</v>
      </c>
      <c r="J5197">
        <v>365000</v>
      </c>
      <c r="K5197">
        <v>306879.3</v>
      </c>
      <c r="L5197">
        <v>0.28949999999999998</v>
      </c>
      <c r="M5197" s="63">
        <v>45474</v>
      </c>
      <c r="N5197" s="63">
        <v>45594</v>
      </c>
      <c r="O5197">
        <v>120</v>
      </c>
      <c r="P5197" t="s">
        <v>55</v>
      </c>
      <c r="Q5197">
        <v>0</v>
      </c>
      <c r="R5197">
        <v>0</v>
      </c>
      <c r="S5197">
        <v>0</v>
      </c>
      <c r="T5197">
        <v>0</v>
      </c>
      <c r="U5197">
        <v>0</v>
      </c>
      <c r="V5197">
        <v>0</v>
      </c>
      <c r="W5197">
        <v>0</v>
      </c>
      <c r="X5197" s="1">
        <v>45473</v>
      </c>
      <c r="Y5197" s="1">
        <v>45234</v>
      </c>
      <c r="Z5197" t="s">
        <v>44</v>
      </c>
      <c r="AA5197" t="s">
        <v>99</v>
      </c>
    </row>
    <row r="5198" spans="1:27" x14ac:dyDescent="0.25">
      <c r="A5198" t="s">
        <v>2321</v>
      </c>
      <c r="B5198" t="s">
        <v>55</v>
      </c>
      <c r="C5198" t="s">
        <v>43</v>
      </c>
      <c r="D5198" t="s">
        <v>44</v>
      </c>
      <c r="E5198" t="s">
        <v>155</v>
      </c>
      <c r="F5198" t="s">
        <v>3</v>
      </c>
      <c r="G5198" t="s">
        <v>55</v>
      </c>
      <c r="H5198">
        <v>743</v>
      </c>
      <c r="I5198" t="s">
        <v>55</v>
      </c>
      <c r="J5198">
        <v>80000</v>
      </c>
      <c r="K5198">
        <v>44864.55</v>
      </c>
      <c r="L5198">
        <v>0.26950000000000002</v>
      </c>
      <c r="M5198" s="63">
        <v>45384</v>
      </c>
      <c r="N5198" s="63">
        <v>45474</v>
      </c>
      <c r="O5198">
        <v>90</v>
      </c>
      <c r="P5198" t="s">
        <v>55</v>
      </c>
      <c r="Q5198">
        <v>0</v>
      </c>
      <c r="R5198">
        <v>0</v>
      </c>
      <c r="S5198">
        <v>0</v>
      </c>
      <c r="T5198">
        <v>0</v>
      </c>
      <c r="U5198">
        <v>0</v>
      </c>
      <c r="V5198">
        <v>0</v>
      </c>
      <c r="W5198">
        <v>0</v>
      </c>
      <c r="X5198" s="1">
        <v>45473</v>
      </c>
      <c r="Y5198" s="1">
        <v>44470</v>
      </c>
      <c r="Z5198" t="s">
        <v>44</v>
      </c>
      <c r="AA5198" t="s">
        <v>99</v>
      </c>
    </row>
    <row r="5199" spans="1:27" x14ac:dyDescent="0.25">
      <c r="A5199" t="s">
        <v>1624</v>
      </c>
      <c r="B5199" t="s">
        <v>55</v>
      </c>
      <c r="C5199" t="s">
        <v>43</v>
      </c>
      <c r="D5199" t="s">
        <v>44</v>
      </c>
      <c r="E5199" t="s">
        <v>155</v>
      </c>
      <c r="F5199" t="s">
        <v>4</v>
      </c>
      <c r="G5199" t="s">
        <v>55</v>
      </c>
      <c r="H5199">
        <v>776</v>
      </c>
      <c r="I5199" t="s">
        <v>55</v>
      </c>
      <c r="J5199">
        <v>170000</v>
      </c>
      <c r="K5199">
        <v>109063.8</v>
      </c>
      <c r="L5199">
        <v>0.26950000000000002</v>
      </c>
      <c r="M5199" s="63">
        <v>45131</v>
      </c>
      <c r="N5199" s="63">
        <v>45251</v>
      </c>
      <c r="O5199">
        <v>120</v>
      </c>
      <c r="P5199" t="s">
        <v>55</v>
      </c>
      <c r="Q5199">
        <v>0</v>
      </c>
      <c r="R5199">
        <v>0</v>
      </c>
      <c r="S5199">
        <v>0</v>
      </c>
      <c r="T5199">
        <v>0</v>
      </c>
      <c r="U5199">
        <v>0</v>
      </c>
      <c r="V5199">
        <v>109063.8</v>
      </c>
      <c r="W5199">
        <v>109063.8</v>
      </c>
      <c r="X5199" s="1">
        <v>45473</v>
      </c>
      <c r="Y5199" s="1">
        <v>43439</v>
      </c>
      <c r="Z5199" t="s">
        <v>44</v>
      </c>
      <c r="AA5199" t="s">
        <v>103</v>
      </c>
    </row>
    <row r="5200" spans="1:27" x14ac:dyDescent="0.25">
      <c r="A5200" t="s">
        <v>2280</v>
      </c>
      <c r="B5200" t="s">
        <v>55</v>
      </c>
      <c r="C5200" t="s">
        <v>43</v>
      </c>
      <c r="D5200" t="s">
        <v>44</v>
      </c>
      <c r="E5200" t="s">
        <v>155</v>
      </c>
      <c r="F5200" t="s">
        <v>15</v>
      </c>
      <c r="G5200" t="s">
        <v>55</v>
      </c>
      <c r="H5200">
        <v>740</v>
      </c>
      <c r="I5200" t="s">
        <v>55</v>
      </c>
      <c r="J5200">
        <v>30000</v>
      </c>
      <c r="K5200">
        <v>9624.15</v>
      </c>
      <c r="L5200">
        <v>0.26950000000000002</v>
      </c>
      <c r="M5200" s="63">
        <v>45465</v>
      </c>
      <c r="N5200" s="63">
        <v>45645</v>
      </c>
      <c r="O5200">
        <v>180</v>
      </c>
      <c r="P5200" t="s">
        <v>55</v>
      </c>
      <c r="Q5200">
        <v>0</v>
      </c>
      <c r="R5200">
        <v>0</v>
      </c>
      <c r="S5200">
        <v>0</v>
      </c>
      <c r="T5200">
        <v>0</v>
      </c>
      <c r="U5200">
        <v>0</v>
      </c>
      <c r="V5200">
        <v>0</v>
      </c>
      <c r="W5200">
        <v>0</v>
      </c>
      <c r="X5200" s="1">
        <v>45473</v>
      </c>
      <c r="Y5200" s="1">
        <v>43950</v>
      </c>
      <c r="Z5200" t="s">
        <v>44</v>
      </c>
      <c r="AA5200" t="s">
        <v>103</v>
      </c>
    </row>
    <row r="5201" spans="1:27" x14ac:dyDescent="0.25">
      <c r="A5201" t="s">
        <v>1588</v>
      </c>
      <c r="B5201" t="s">
        <v>55</v>
      </c>
      <c r="C5201" t="s">
        <v>43</v>
      </c>
      <c r="D5201" t="s">
        <v>44</v>
      </c>
      <c r="E5201" t="s">
        <v>155</v>
      </c>
      <c r="F5201" t="s">
        <v>11</v>
      </c>
      <c r="G5201" t="s">
        <v>55</v>
      </c>
      <c r="H5201">
        <v>735</v>
      </c>
      <c r="I5201" t="s">
        <v>55</v>
      </c>
      <c r="J5201">
        <v>15000</v>
      </c>
      <c r="K5201">
        <v>14580</v>
      </c>
      <c r="L5201">
        <v>0.26950000000000002</v>
      </c>
      <c r="M5201" s="63">
        <v>45433</v>
      </c>
      <c r="N5201" s="63">
        <v>45493</v>
      </c>
      <c r="O5201">
        <v>60</v>
      </c>
      <c r="P5201" t="s">
        <v>55</v>
      </c>
      <c r="Q5201">
        <v>0</v>
      </c>
      <c r="R5201">
        <v>0</v>
      </c>
      <c r="S5201">
        <v>0</v>
      </c>
      <c r="T5201">
        <v>0</v>
      </c>
      <c r="U5201">
        <v>0</v>
      </c>
      <c r="V5201">
        <v>0</v>
      </c>
      <c r="W5201">
        <v>0</v>
      </c>
      <c r="X5201" s="1">
        <v>45473</v>
      </c>
      <c r="Y5201" s="1">
        <v>44705</v>
      </c>
      <c r="Z5201" t="s">
        <v>44</v>
      </c>
      <c r="AA5201" t="s">
        <v>101</v>
      </c>
    </row>
    <row r="5202" spans="1:27" x14ac:dyDescent="0.25">
      <c r="A5202" t="s">
        <v>1992</v>
      </c>
      <c r="B5202" t="s">
        <v>55</v>
      </c>
      <c r="C5202" t="s">
        <v>43</v>
      </c>
      <c r="D5202" t="s">
        <v>44</v>
      </c>
      <c r="E5202" t="s">
        <v>155</v>
      </c>
      <c r="F5202" t="s">
        <v>6</v>
      </c>
      <c r="G5202" t="s">
        <v>55</v>
      </c>
      <c r="H5202">
        <v>730</v>
      </c>
      <c r="I5202" t="s">
        <v>55</v>
      </c>
      <c r="J5202">
        <v>270000</v>
      </c>
      <c r="K5202">
        <v>247381.44</v>
      </c>
      <c r="L5202">
        <v>0.26950000000000002</v>
      </c>
      <c r="M5202" s="63">
        <v>45377</v>
      </c>
      <c r="N5202" s="63">
        <v>45497</v>
      </c>
      <c r="O5202">
        <v>120</v>
      </c>
      <c r="P5202" t="s">
        <v>55</v>
      </c>
      <c r="Q5202">
        <v>0</v>
      </c>
      <c r="R5202">
        <v>0</v>
      </c>
      <c r="S5202">
        <v>0</v>
      </c>
      <c r="T5202">
        <v>0</v>
      </c>
      <c r="U5202">
        <v>0</v>
      </c>
      <c r="V5202">
        <v>0</v>
      </c>
      <c r="W5202">
        <v>0</v>
      </c>
      <c r="X5202" s="1">
        <v>45473</v>
      </c>
      <c r="Y5202" s="1">
        <v>44835</v>
      </c>
      <c r="Z5202" t="s">
        <v>44</v>
      </c>
      <c r="AA5202" t="s">
        <v>103</v>
      </c>
    </row>
    <row r="5203" spans="1:27" x14ac:dyDescent="0.25">
      <c r="A5203" t="s">
        <v>1385</v>
      </c>
      <c r="B5203" t="s">
        <v>55</v>
      </c>
      <c r="C5203" t="s">
        <v>43</v>
      </c>
      <c r="D5203" t="s">
        <v>44</v>
      </c>
      <c r="E5203" t="s">
        <v>155</v>
      </c>
      <c r="F5203" t="s">
        <v>7</v>
      </c>
      <c r="G5203" t="s">
        <v>55</v>
      </c>
      <c r="H5203">
        <v>685</v>
      </c>
      <c r="I5203" t="s">
        <v>55</v>
      </c>
      <c r="J5203">
        <v>90000</v>
      </c>
      <c r="K5203">
        <v>29336.85</v>
      </c>
      <c r="L5203">
        <v>0.26950000000000002</v>
      </c>
      <c r="M5203" s="63">
        <v>45392</v>
      </c>
      <c r="N5203" s="63">
        <v>45482</v>
      </c>
      <c r="O5203">
        <v>90</v>
      </c>
      <c r="P5203" t="s">
        <v>55</v>
      </c>
      <c r="Q5203">
        <v>0</v>
      </c>
      <c r="R5203">
        <v>0</v>
      </c>
      <c r="S5203">
        <v>0</v>
      </c>
      <c r="T5203">
        <v>0</v>
      </c>
      <c r="U5203">
        <v>0</v>
      </c>
      <c r="V5203">
        <v>0</v>
      </c>
      <c r="W5203">
        <v>0</v>
      </c>
      <c r="X5203" s="1">
        <v>45473</v>
      </c>
      <c r="Y5203" s="1">
        <v>43864</v>
      </c>
      <c r="Z5203" t="s">
        <v>44</v>
      </c>
      <c r="AA5203" t="s">
        <v>102</v>
      </c>
    </row>
    <row r="5204" spans="1:27" x14ac:dyDescent="0.25">
      <c r="A5204" t="s">
        <v>1440</v>
      </c>
      <c r="B5204" t="s">
        <v>55</v>
      </c>
      <c r="C5204" t="s">
        <v>43</v>
      </c>
      <c r="D5204" t="s">
        <v>44</v>
      </c>
      <c r="E5204" t="s">
        <v>155</v>
      </c>
      <c r="F5204" t="s">
        <v>9</v>
      </c>
      <c r="G5204" t="s">
        <v>55</v>
      </c>
      <c r="H5204">
        <v>706</v>
      </c>
      <c r="I5204" t="s">
        <v>55</v>
      </c>
      <c r="J5204">
        <v>50000</v>
      </c>
      <c r="K5204">
        <v>24842.7</v>
      </c>
      <c r="L5204">
        <v>0.26950000000000002</v>
      </c>
      <c r="M5204" s="63">
        <v>45457</v>
      </c>
      <c r="N5204" s="63">
        <v>45487</v>
      </c>
      <c r="O5204">
        <v>30</v>
      </c>
      <c r="P5204" t="s">
        <v>55</v>
      </c>
      <c r="Q5204">
        <v>0</v>
      </c>
      <c r="R5204">
        <v>0</v>
      </c>
      <c r="S5204">
        <v>0</v>
      </c>
      <c r="T5204">
        <v>0</v>
      </c>
      <c r="U5204">
        <v>0</v>
      </c>
      <c r="V5204">
        <v>0</v>
      </c>
      <c r="W5204">
        <v>0</v>
      </c>
      <c r="X5204" s="1">
        <v>45473</v>
      </c>
      <c r="Y5204" s="1">
        <v>43614</v>
      </c>
      <c r="Z5204" t="s">
        <v>44</v>
      </c>
      <c r="AA5204" t="s">
        <v>99</v>
      </c>
    </row>
    <row r="5205" spans="1:27" x14ac:dyDescent="0.25">
      <c r="A5205" t="s">
        <v>2464</v>
      </c>
      <c r="B5205" t="s">
        <v>55</v>
      </c>
      <c r="C5205" t="s">
        <v>43</v>
      </c>
      <c r="D5205" t="s">
        <v>44</v>
      </c>
      <c r="E5205" t="s">
        <v>155</v>
      </c>
      <c r="F5205" t="s">
        <v>13</v>
      </c>
      <c r="G5205" t="s">
        <v>55</v>
      </c>
      <c r="H5205">
        <v>797</v>
      </c>
      <c r="I5205" t="s">
        <v>55</v>
      </c>
      <c r="J5205">
        <v>180000</v>
      </c>
      <c r="K5205">
        <v>22439.7</v>
      </c>
      <c r="L5205">
        <v>0.26950000000000002</v>
      </c>
      <c r="M5205" s="63">
        <v>45413</v>
      </c>
      <c r="N5205" s="63">
        <v>45593</v>
      </c>
      <c r="O5205">
        <v>180</v>
      </c>
      <c r="P5205" t="s">
        <v>55</v>
      </c>
      <c r="Q5205">
        <v>0</v>
      </c>
      <c r="R5205">
        <v>0</v>
      </c>
      <c r="S5205">
        <v>0</v>
      </c>
      <c r="T5205">
        <v>0</v>
      </c>
      <c r="U5205">
        <v>0</v>
      </c>
      <c r="V5205">
        <v>0</v>
      </c>
      <c r="W5205">
        <v>0</v>
      </c>
      <c r="X5205" s="1">
        <v>45473</v>
      </c>
      <c r="Y5205" s="1">
        <v>44521</v>
      </c>
      <c r="Z5205" t="s">
        <v>44</v>
      </c>
      <c r="AA5205" t="s">
        <v>103</v>
      </c>
    </row>
    <row r="5206" spans="1:27" x14ac:dyDescent="0.25">
      <c r="A5206" t="s">
        <v>1515</v>
      </c>
      <c r="B5206" t="s">
        <v>55</v>
      </c>
      <c r="C5206" t="s">
        <v>43</v>
      </c>
      <c r="D5206" t="s">
        <v>44</v>
      </c>
      <c r="E5206" t="s">
        <v>155</v>
      </c>
      <c r="F5206" t="s">
        <v>15</v>
      </c>
      <c r="G5206" t="s">
        <v>55</v>
      </c>
      <c r="H5206">
        <v>852</v>
      </c>
      <c r="I5206" t="s">
        <v>55</v>
      </c>
      <c r="J5206">
        <v>300000</v>
      </c>
      <c r="K5206">
        <v>47665.8</v>
      </c>
      <c r="L5206">
        <v>0.26950000000000002</v>
      </c>
      <c r="M5206" s="63">
        <v>45447</v>
      </c>
      <c r="N5206" s="63">
        <v>45507</v>
      </c>
      <c r="O5206">
        <v>60</v>
      </c>
      <c r="P5206" t="s">
        <v>55</v>
      </c>
      <c r="Q5206">
        <v>0</v>
      </c>
      <c r="R5206">
        <v>0</v>
      </c>
      <c r="S5206">
        <v>0</v>
      </c>
      <c r="T5206">
        <v>0</v>
      </c>
      <c r="U5206">
        <v>0</v>
      </c>
      <c r="V5206">
        <v>0</v>
      </c>
      <c r="W5206">
        <v>0</v>
      </c>
      <c r="X5206" s="1">
        <v>45473</v>
      </c>
      <c r="Y5206" s="1">
        <v>42998</v>
      </c>
      <c r="Z5206" t="s">
        <v>44</v>
      </c>
      <c r="AA5206" t="s">
        <v>104</v>
      </c>
    </row>
    <row r="5207" spans="1:27" x14ac:dyDescent="0.25">
      <c r="A5207" t="s">
        <v>1062</v>
      </c>
      <c r="B5207" t="s">
        <v>55</v>
      </c>
      <c r="C5207" t="s">
        <v>43</v>
      </c>
      <c r="D5207" t="s">
        <v>44</v>
      </c>
      <c r="E5207" t="s">
        <v>155</v>
      </c>
      <c r="F5207" t="s">
        <v>15</v>
      </c>
      <c r="G5207" t="s">
        <v>55</v>
      </c>
      <c r="H5207">
        <v>784</v>
      </c>
      <c r="I5207" t="s">
        <v>55</v>
      </c>
      <c r="J5207">
        <v>90000</v>
      </c>
      <c r="K5207">
        <v>77722.47</v>
      </c>
      <c r="L5207">
        <v>0.26950000000000002</v>
      </c>
      <c r="M5207" s="63">
        <v>45442</v>
      </c>
      <c r="N5207" s="63">
        <v>45502</v>
      </c>
      <c r="O5207">
        <v>60</v>
      </c>
      <c r="P5207" t="s">
        <v>55</v>
      </c>
      <c r="Q5207">
        <v>0</v>
      </c>
      <c r="R5207">
        <v>0</v>
      </c>
      <c r="S5207">
        <v>0</v>
      </c>
      <c r="T5207">
        <v>0</v>
      </c>
      <c r="U5207">
        <v>0</v>
      </c>
      <c r="V5207">
        <v>0</v>
      </c>
      <c r="W5207">
        <v>0</v>
      </c>
      <c r="X5207" s="1">
        <v>45473</v>
      </c>
      <c r="Y5207" s="1">
        <v>45042</v>
      </c>
      <c r="Z5207" t="s">
        <v>44</v>
      </c>
      <c r="AA5207" t="s">
        <v>101</v>
      </c>
    </row>
    <row r="5208" spans="1:27" x14ac:dyDescent="0.25">
      <c r="A5208" t="s">
        <v>247</v>
      </c>
      <c r="B5208" t="s">
        <v>55</v>
      </c>
      <c r="C5208" t="s">
        <v>43</v>
      </c>
      <c r="D5208" t="s">
        <v>44</v>
      </c>
      <c r="E5208" t="s">
        <v>155</v>
      </c>
      <c r="F5208" t="s">
        <v>14</v>
      </c>
      <c r="G5208" t="s">
        <v>55</v>
      </c>
      <c r="H5208">
        <v>587</v>
      </c>
      <c r="I5208" t="s">
        <v>55</v>
      </c>
      <c r="J5208">
        <v>80000</v>
      </c>
      <c r="K5208">
        <v>76262.850000000006</v>
      </c>
      <c r="L5208">
        <v>0.26950000000000002</v>
      </c>
      <c r="M5208" s="63">
        <v>45445</v>
      </c>
      <c r="N5208" s="63">
        <v>45625</v>
      </c>
      <c r="O5208">
        <v>180</v>
      </c>
      <c r="P5208" t="s">
        <v>55</v>
      </c>
      <c r="Q5208">
        <v>0</v>
      </c>
      <c r="R5208">
        <v>0</v>
      </c>
      <c r="S5208">
        <v>0</v>
      </c>
      <c r="T5208">
        <v>0</v>
      </c>
      <c r="U5208">
        <v>0</v>
      </c>
      <c r="V5208">
        <v>0</v>
      </c>
      <c r="W5208">
        <v>0</v>
      </c>
      <c r="X5208" s="1">
        <v>45473</v>
      </c>
      <c r="Y5208" s="1">
        <v>43506</v>
      </c>
      <c r="Z5208" t="s">
        <v>44</v>
      </c>
      <c r="AA5208" t="s">
        <v>99</v>
      </c>
    </row>
    <row r="5209" spans="1:27" x14ac:dyDescent="0.25">
      <c r="A5209" t="s">
        <v>2136</v>
      </c>
      <c r="B5209" t="s">
        <v>55</v>
      </c>
      <c r="C5209" t="s">
        <v>43</v>
      </c>
      <c r="D5209" t="s">
        <v>44</v>
      </c>
      <c r="E5209" t="s">
        <v>155</v>
      </c>
      <c r="F5209" t="s">
        <v>2</v>
      </c>
      <c r="G5209" t="s">
        <v>55</v>
      </c>
      <c r="H5209">
        <v>534</v>
      </c>
      <c r="I5209" t="s">
        <v>55</v>
      </c>
      <c r="J5209">
        <v>245000</v>
      </c>
      <c r="K5209">
        <v>170858.7</v>
      </c>
      <c r="L5209">
        <v>0.28949999999999998</v>
      </c>
      <c r="M5209" s="63">
        <v>45461</v>
      </c>
      <c r="N5209" s="63">
        <v>45491</v>
      </c>
      <c r="O5209">
        <v>30</v>
      </c>
      <c r="P5209" t="s">
        <v>55</v>
      </c>
      <c r="Q5209">
        <v>0</v>
      </c>
      <c r="R5209">
        <v>0</v>
      </c>
      <c r="S5209">
        <v>0</v>
      </c>
      <c r="T5209">
        <v>0</v>
      </c>
      <c r="U5209">
        <v>0</v>
      </c>
      <c r="V5209">
        <v>0</v>
      </c>
      <c r="W5209">
        <v>0</v>
      </c>
      <c r="X5209" s="1">
        <v>45473</v>
      </c>
      <c r="Y5209" s="1">
        <v>45002</v>
      </c>
      <c r="Z5209" t="s">
        <v>44</v>
      </c>
      <c r="AA5209" t="s">
        <v>101</v>
      </c>
    </row>
    <row r="5210" spans="1:27" x14ac:dyDescent="0.25">
      <c r="A5210" t="s">
        <v>1574</v>
      </c>
      <c r="B5210" t="s">
        <v>55</v>
      </c>
      <c r="C5210" t="s">
        <v>43</v>
      </c>
      <c r="D5210" t="s">
        <v>44</v>
      </c>
      <c r="E5210" t="s">
        <v>155</v>
      </c>
      <c r="F5210" t="s">
        <v>4</v>
      </c>
      <c r="G5210" t="s">
        <v>55</v>
      </c>
      <c r="H5210">
        <v>421</v>
      </c>
      <c r="I5210" t="s">
        <v>55</v>
      </c>
      <c r="J5210">
        <v>250000</v>
      </c>
      <c r="K5210">
        <v>131377.95000000001</v>
      </c>
      <c r="L5210">
        <v>0.26950000000000002</v>
      </c>
      <c r="M5210" s="63">
        <v>45370</v>
      </c>
      <c r="N5210" s="63">
        <v>45490</v>
      </c>
      <c r="O5210">
        <v>120</v>
      </c>
      <c r="P5210" t="s">
        <v>55</v>
      </c>
      <c r="Q5210">
        <v>0</v>
      </c>
      <c r="R5210">
        <v>0</v>
      </c>
      <c r="S5210">
        <v>0</v>
      </c>
      <c r="T5210">
        <v>0</v>
      </c>
      <c r="U5210">
        <v>0</v>
      </c>
      <c r="V5210">
        <v>0</v>
      </c>
      <c r="W5210">
        <v>0</v>
      </c>
      <c r="X5210" s="1">
        <v>45473</v>
      </c>
      <c r="Y5210" s="1">
        <v>43250</v>
      </c>
      <c r="Z5210" t="s">
        <v>44</v>
      </c>
      <c r="AA5210" t="s">
        <v>99</v>
      </c>
    </row>
    <row r="5211" spans="1:27" x14ac:dyDescent="0.25">
      <c r="A5211" t="s">
        <v>1796</v>
      </c>
      <c r="B5211" t="s">
        <v>55</v>
      </c>
      <c r="C5211" t="s">
        <v>43</v>
      </c>
      <c r="D5211" t="s">
        <v>44</v>
      </c>
      <c r="E5211" t="s">
        <v>155</v>
      </c>
      <c r="F5211" t="s">
        <v>13</v>
      </c>
      <c r="G5211" t="s">
        <v>55</v>
      </c>
      <c r="H5211">
        <v>619</v>
      </c>
      <c r="I5211" t="s">
        <v>55</v>
      </c>
      <c r="J5211">
        <v>50000</v>
      </c>
      <c r="K5211">
        <v>39885.75</v>
      </c>
      <c r="L5211">
        <v>0.26950000000000002</v>
      </c>
      <c r="M5211" s="63">
        <v>45452</v>
      </c>
      <c r="N5211" s="63">
        <v>45542</v>
      </c>
      <c r="O5211">
        <v>90</v>
      </c>
      <c r="P5211" t="s">
        <v>55</v>
      </c>
      <c r="Q5211">
        <v>0</v>
      </c>
      <c r="R5211">
        <v>0</v>
      </c>
      <c r="S5211">
        <v>0</v>
      </c>
      <c r="T5211">
        <v>0</v>
      </c>
      <c r="U5211">
        <v>0</v>
      </c>
      <c r="V5211">
        <v>0</v>
      </c>
      <c r="W5211">
        <v>0</v>
      </c>
      <c r="X5211" s="1">
        <v>45473</v>
      </c>
      <c r="Y5211" s="1">
        <v>44547</v>
      </c>
      <c r="Z5211" t="s">
        <v>44</v>
      </c>
      <c r="AA5211" t="s">
        <v>101</v>
      </c>
    </row>
    <row r="5212" spans="1:27" x14ac:dyDescent="0.25">
      <c r="A5212" t="s">
        <v>1210</v>
      </c>
      <c r="B5212" t="s">
        <v>55</v>
      </c>
      <c r="C5212" t="s">
        <v>43</v>
      </c>
      <c r="D5212" t="s">
        <v>44</v>
      </c>
      <c r="E5212" t="s">
        <v>155</v>
      </c>
      <c r="F5212" t="s">
        <v>5</v>
      </c>
      <c r="G5212" t="s">
        <v>55</v>
      </c>
      <c r="H5212">
        <v>766</v>
      </c>
      <c r="I5212" t="s">
        <v>55</v>
      </c>
      <c r="J5212">
        <v>30000</v>
      </c>
      <c r="K5212">
        <v>28432.35</v>
      </c>
      <c r="L5212">
        <v>0.26950000000000002</v>
      </c>
      <c r="M5212" s="63">
        <v>45419</v>
      </c>
      <c r="N5212" s="63">
        <v>45539</v>
      </c>
      <c r="O5212">
        <v>120</v>
      </c>
      <c r="P5212" t="s">
        <v>55</v>
      </c>
      <c r="Q5212">
        <v>0</v>
      </c>
      <c r="R5212">
        <v>0</v>
      </c>
      <c r="S5212">
        <v>0</v>
      </c>
      <c r="T5212">
        <v>0</v>
      </c>
      <c r="U5212">
        <v>0</v>
      </c>
      <c r="V5212">
        <v>0</v>
      </c>
      <c r="W5212">
        <v>0</v>
      </c>
      <c r="X5212" s="1">
        <v>45473</v>
      </c>
      <c r="Y5212" s="1">
        <v>44447</v>
      </c>
      <c r="Z5212" t="s">
        <v>44</v>
      </c>
      <c r="AA5212" t="s">
        <v>100</v>
      </c>
    </row>
    <row r="5213" spans="1:27" x14ac:dyDescent="0.25">
      <c r="A5213" t="s">
        <v>465</v>
      </c>
      <c r="B5213" t="s">
        <v>55</v>
      </c>
      <c r="C5213" t="s">
        <v>43</v>
      </c>
      <c r="D5213" t="s">
        <v>44</v>
      </c>
      <c r="E5213" t="s">
        <v>155</v>
      </c>
      <c r="F5213" t="s">
        <v>9</v>
      </c>
      <c r="G5213" t="s">
        <v>55</v>
      </c>
      <c r="H5213">
        <v>637</v>
      </c>
      <c r="I5213" t="s">
        <v>55</v>
      </c>
      <c r="J5213">
        <v>150000</v>
      </c>
      <c r="K5213">
        <v>29101.95</v>
      </c>
      <c r="L5213">
        <v>0.28949999999999998</v>
      </c>
      <c r="M5213" s="63">
        <v>45390</v>
      </c>
      <c r="N5213" s="63">
        <v>45480</v>
      </c>
      <c r="O5213">
        <v>90</v>
      </c>
      <c r="P5213" t="s">
        <v>55</v>
      </c>
      <c r="Q5213">
        <v>0</v>
      </c>
      <c r="R5213">
        <v>0</v>
      </c>
      <c r="S5213">
        <v>0</v>
      </c>
      <c r="T5213">
        <v>0</v>
      </c>
      <c r="U5213">
        <v>0</v>
      </c>
      <c r="V5213">
        <v>0</v>
      </c>
      <c r="W5213">
        <v>0</v>
      </c>
      <c r="X5213" s="1">
        <v>45473</v>
      </c>
      <c r="Y5213" s="1">
        <v>45197</v>
      </c>
      <c r="Z5213" t="s">
        <v>44</v>
      </c>
      <c r="AA5213" t="s">
        <v>103</v>
      </c>
    </row>
    <row r="5214" spans="1:27" x14ac:dyDescent="0.25">
      <c r="A5214" t="s">
        <v>2468</v>
      </c>
      <c r="B5214" t="s">
        <v>55</v>
      </c>
      <c r="C5214" t="s">
        <v>43</v>
      </c>
      <c r="D5214" t="s">
        <v>44</v>
      </c>
      <c r="E5214" t="s">
        <v>155</v>
      </c>
      <c r="F5214" t="s">
        <v>4</v>
      </c>
      <c r="G5214" t="s">
        <v>55</v>
      </c>
      <c r="H5214">
        <v>603</v>
      </c>
      <c r="I5214" t="s">
        <v>55</v>
      </c>
      <c r="J5214">
        <v>50000</v>
      </c>
      <c r="K5214">
        <v>1270.3499999999999</v>
      </c>
      <c r="L5214">
        <v>0.26950000000000002</v>
      </c>
      <c r="M5214" s="63">
        <v>45454</v>
      </c>
      <c r="N5214" s="63">
        <v>45544</v>
      </c>
      <c r="O5214">
        <v>90</v>
      </c>
      <c r="P5214" t="s">
        <v>55</v>
      </c>
      <c r="Q5214">
        <v>0</v>
      </c>
      <c r="R5214">
        <v>0</v>
      </c>
      <c r="S5214">
        <v>0</v>
      </c>
      <c r="T5214">
        <v>0</v>
      </c>
      <c r="U5214">
        <v>0</v>
      </c>
      <c r="V5214">
        <v>0</v>
      </c>
      <c r="W5214">
        <v>0</v>
      </c>
      <c r="X5214" s="1">
        <v>45473</v>
      </c>
      <c r="Y5214" s="1">
        <v>43836</v>
      </c>
      <c r="Z5214" t="s">
        <v>44</v>
      </c>
      <c r="AA5214" t="s">
        <v>99</v>
      </c>
    </row>
    <row r="5215" spans="1:27" x14ac:dyDescent="0.25">
      <c r="A5215" t="s">
        <v>1924</v>
      </c>
      <c r="B5215" t="s">
        <v>55</v>
      </c>
      <c r="C5215" t="s">
        <v>43</v>
      </c>
      <c r="D5215" t="s">
        <v>44</v>
      </c>
      <c r="E5215" t="s">
        <v>155</v>
      </c>
      <c r="F5215" t="s">
        <v>4</v>
      </c>
      <c r="G5215" t="s">
        <v>55</v>
      </c>
      <c r="H5215">
        <v>728</v>
      </c>
      <c r="I5215" t="s">
        <v>55</v>
      </c>
      <c r="J5215">
        <v>200000</v>
      </c>
      <c r="K5215">
        <v>54411.75</v>
      </c>
      <c r="L5215">
        <v>0.26950000000000002</v>
      </c>
      <c r="M5215" s="63">
        <v>45409</v>
      </c>
      <c r="N5215" s="63">
        <v>45499</v>
      </c>
      <c r="O5215">
        <v>90</v>
      </c>
      <c r="P5215" t="s">
        <v>55</v>
      </c>
      <c r="Q5215">
        <v>0</v>
      </c>
      <c r="R5215">
        <v>0</v>
      </c>
      <c r="S5215">
        <v>0</v>
      </c>
      <c r="T5215">
        <v>0</v>
      </c>
      <c r="U5215">
        <v>0</v>
      </c>
      <c r="V5215">
        <v>0</v>
      </c>
      <c r="W5215">
        <v>0</v>
      </c>
      <c r="X5215" s="1">
        <v>45473</v>
      </c>
      <c r="Y5215" s="1">
        <v>44224</v>
      </c>
      <c r="Z5215" t="s">
        <v>44</v>
      </c>
      <c r="AA5215" t="s">
        <v>99</v>
      </c>
    </row>
    <row r="5216" spans="1:27" x14ac:dyDescent="0.25">
      <c r="A5216" t="s">
        <v>666</v>
      </c>
      <c r="B5216" t="s">
        <v>55</v>
      </c>
      <c r="C5216" t="s">
        <v>43</v>
      </c>
      <c r="D5216" t="s">
        <v>44</v>
      </c>
      <c r="E5216" t="s">
        <v>155</v>
      </c>
      <c r="F5216" t="s">
        <v>4</v>
      </c>
      <c r="G5216" t="s">
        <v>55</v>
      </c>
      <c r="H5216">
        <v>763</v>
      </c>
      <c r="I5216" t="s">
        <v>55</v>
      </c>
      <c r="J5216">
        <v>270000</v>
      </c>
      <c r="K5216">
        <v>165056.4</v>
      </c>
      <c r="L5216">
        <v>0.26950000000000002</v>
      </c>
      <c r="M5216" s="63">
        <v>45387</v>
      </c>
      <c r="N5216" s="63">
        <v>45477</v>
      </c>
      <c r="O5216">
        <v>90</v>
      </c>
      <c r="P5216" t="s">
        <v>55</v>
      </c>
      <c r="Q5216">
        <v>0</v>
      </c>
      <c r="R5216">
        <v>0</v>
      </c>
      <c r="S5216">
        <v>0</v>
      </c>
      <c r="T5216">
        <v>0</v>
      </c>
      <c r="U5216">
        <v>0</v>
      </c>
      <c r="V5216">
        <v>0</v>
      </c>
      <c r="W5216">
        <v>0</v>
      </c>
      <c r="X5216" s="1">
        <v>45473</v>
      </c>
      <c r="Y5216" s="1">
        <v>44138</v>
      </c>
      <c r="Z5216" t="s">
        <v>44</v>
      </c>
      <c r="AA5216" t="s">
        <v>105</v>
      </c>
    </row>
    <row r="5217" spans="1:27" x14ac:dyDescent="0.25">
      <c r="A5217" t="s">
        <v>1473</v>
      </c>
      <c r="B5217" t="s">
        <v>55</v>
      </c>
      <c r="C5217" t="s">
        <v>43</v>
      </c>
      <c r="D5217" t="s">
        <v>44</v>
      </c>
      <c r="E5217" t="s">
        <v>155</v>
      </c>
      <c r="F5217" t="s">
        <v>15</v>
      </c>
      <c r="G5217" t="s">
        <v>55</v>
      </c>
      <c r="H5217">
        <v>664</v>
      </c>
      <c r="I5217" t="s">
        <v>55</v>
      </c>
      <c r="J5217">
        <v>140000</v>
      </c>
      <c r="K5217">
        <v>120537.82</v>
      </c>
      <c r="L5217">
        <v>0.26950000000000002</v>
      </c>
      <c r="M5217" s="63">
        <v>45460</v>
      </c>
      <c r="N5217" s="63">
        <v>45580</v>
      </c>
      <c r="O5217">
        <v>120</v>
      </c>
      <c r="P5217" t="s">
        <v>55</v>
      </c>
      <c r="Q5217">
        <v>0</v>
      </c>
      <c r="R5217">
        <v>0</v>
      </c>
      <c r="S5217">
        <v>0</v>
      </c>
      <c r="T5217">
        <v>0</v>
      </c>
      <c r="U5217">
        <v>0</v>
      </c>
      <c r="V5217">
        <v>0</v>
      </c>
      <c r="W5217">
        <v>0</v>
      </c>
      <c r="X5217" s="1">
        <v>45473</v>
      </c>
      <c r="Y5217" s="1">
        <v>44887</v>
      </c>
      <c r="Z5217" t="s">
        <v>44</v>
      </c>
      <c r="AA5217" t="s">
        <v>101</v>
      </c>
    </row>
    <row r="5218" spans="1:27" x14ac:dyDescent="0.25">
      <c r="A5218" t="s">
        <v>2220</v>
      </c>
      <c r="B5218" t="s">
        <v>55</v>
      </c>
      <c r="C5218" t="s">
        <v>43</v>
      </c>
      <c r="D5218" t="s">
        <v>44</v>
      </c>
      <c r="E5218" t="s">
        <v>155</v>
      </c>
      <c r="F5218" t="s">
        <v>8</v>
      </c>
      <c r="G5218" t="s">
        <v>55</v>
      </c>
      <c r="H5218">
        <v>501</v>
      </c>
      <c r="I5218" t="s">
        <v>55</v>
      </c>
      <c r="J5218">
        <v>70000</v>
      </c>
      <c r="K5218">
        <v>57568.05</v>
      </c>
      <c r="L5218">
        <v>0.28949999999999998</v>
      </c>
      <c r="M5218" s="63">
        <v>45391</v>
      </c>
      <c r="N5218" s="63">
        <v>45571</v>
      </c>
      <c r="O5218">
        <v>180</v>
      </c>
      <c r="P5218" t="s">
        <v>55</v>
      </c>
      <c r="Q5218">
        <v>0</v>
      </c>
      <c r="R5218">
        <v>0</v>
      </c>
      <c r="S5218">
        <v>0</v>
      </c>
      <c r="T5218">
        <v>0</v>
      </c>
      <c r="U5218">
        <v>0</v>
      </c>
      <c r="V5218">
        <v>0</v>
      </c>
      <c r="W5218">
        <v>0</v>
      </c>
      <c r="X5218" s="1">
        <v>45473</v>
      </c>
      <c r="Y5218" s="1">
        <v>44897</v>
      </c>
      <c r="Z5218" t="s">
        <v>44</v>
      </c>
      <c r="AA5218" t="s">
        <v>101</v>
      </c>
    </row>
    <row r="5219" spans="1:27" x14ac:dyDescent="0.25">
      <c r="A5219" t="s">
        <v>1213</v>
      </c>
      <c r="B5219" t="s">
        <v>55</v>
      </c>
      <c r="C5219" t="s">
        <v>43</v>
      </c>
      <c r="D5219" t="s">
        <v>44</v>
      </c>
      <c r="E5219" t="s">
        <v>155</v>
      </c>
      <c r="F5219" t="s">
        <v>12</v>
      </c>
      <c r="G5219" t="s">
        <v>55</v>
      </c>
      <c r="H5219">
        <v>867</v>
      </c>
      <c r="I5219" t="s">
        <v>55</v>
      </c>
      <c r="J5219">
        <v>70000</v>
      </c>
      <c r="K5219">
        <v>42056.55</v>
      </c>
      <c r="L5219">
        <v>0.26950000000000002</v>
      </c>
      <c r="M5219" s="63">
        <v>45473</v>
      </c>
      <c r="N5219" s="63">
        <v>45503</v>
      </c>
      <c r="O5219">
        <v>30</v>
      </c>
      <c r="P5219" t="s">
        <v>55</v>
      </c>
      <c r="Q5219">
        <v>0</v>
      </c>
      <c r="R5219">
        <v>0</v>
      </c>
      <c r="S5219">
        <v>0</v>
      </c>
      <c r="T5219">
        <v>0</v>
      </c>
      <c r="U5219">
        <v>0</v>
      </c>
      <c r="V5219">
        <v>0</v>
      </c>
      <c r="W5219">
        <v>0</v>
      </c>
      <c r="X5219" s="1">
        <v>45473</v>
      </c>
      <c r="Y5219" s="1">
        <v>43981</v>
      </c>
      <c r="Z5219" t="s">
        <v>44</v>
      </c>
      <c r="AA5219" t="s">
        <v>101</v>
      </c>
    </row>
    <row r="5220" spans="1:27" x14ac:dyDescent="0.25">
      <c r="A5220" t="s">
        <v>1187</v>
      </c>
      <c r="B5220" t="s">
        <v>55</v>
      </c>
      <c r="C5220" t="s">
        <v>43</v>
      </c>
      <c r="D5220" t="s">
        <v>44</v>
      </c>
      <c r="E5220" t="s">
        <v>155</v>
      </c>
      <c r="F5220" t="s">
        <v>5</v>
      </c>
      <c r="G5220" t="s">
        <v>55</v>
      </c>
      <c r="H5220">
        <v>742</v>
      </c>
      <c r="I5220" t="s">
        <v>55</v>
      </c>
      <c r="J5220">
        <v>50000</v>
      </c>
      <c r="K5220">
        <v>22195.35</v>
      </c>
      <c r="L5220">
        <v>0.26950000000000002</v>
      </c>
      <c r="M5220" s="63">
        <v>45367</v>
      </c>
      <c r="N5220" s="63">
        <v>45547</v>
      </c>
      <c r="O5220">
        <v>180</v>
      </c>
      <c r="P5220" t="s">
        <v>55</v>
      </c>
      <c r="Q5220">
        <v>0</v>
      </c>
      <c r="R5220">
        <v>0</v>
      </c>
      <c r="S5220">
        <v>0</v>
      </c>
      <c r="T5220">
        <v>0</v>
      </c>
      <c r="U5220">
        <v>0</v>
      </c>
      <c r="V5220">
        <v>0</v>
      </c>
      <c r="W5220">
        <v>0</v>
      </c>
      <c r="X5220" s="1">
        <v>45473</v>
      </c>
      <c r="Y5220" s="1">
        <v>44002</v>
      </c>
      <c r="Z5220" t="s">
        <v>44</v>
      </c>
      <c r="AA5220" t="s">
        <v>102</v>
      </c>
    </row>
    <row r="5221" spans="1:27" x14ac:dyDescent="0.25">
      <c r="A5221" t="s">
        <v>2408</v>
      </c>
      <c r="B5221" t="s">
        <v>55</v>
      </c>
      <c r="C5221" t="s">
        <v>43</v>
      </c>
      <c r="D5221" t="s">
        <v>44</v>
      </c>
      <c r="E5221" t="s">
        <v>155</v>
      </c>
      <c r="F5221" t="s">
        <v>6</v>
      </c>
      <c r="G5221" t="s">
        <v>55</v>
      </c>
      <c r="H5221">
        <v>686</v>
      </c>
      <c r="I5221" t="s">
        <v>55</v>
      </c>
      <c r="J5221">
        <v>180000</v>
      </c>
      <c r="K5221">
        <v>166235.10999999999</v>
      </c>
      <c r="L5221">
        <v>0.26950000000000002</v>
      </c>
      <c r="M5221" s="63">
        <v>45457</v>
      </c>
      <c r="N5221" s="63">
        <v>45637</v>
      </c>
      <c r="O5221">
        <v>180</v>
      </c>
      <c r="P5221" t="s">
        <v>55</v>
      </c>
      <c r="Q5221">
        <v>0</v>
      </c>
      <c r="R5221">
        <v>0</v>
      </c>
      <c r="S5221">
        <v>0</v>
      </c>
      <c r="T5221">
        <v>0</v>
      </c>
      <c r="U5221">
        <v>0</v>
      </c>
      <c r="V5221">
        <v>0</v>
      </c>
      <c r="W5221">
        <v>0</v>
      </c>
      <c r="X5221" s="1">
        <v>45473</v>
      </c>
      <c r="Y5221" s="1">
        <v>44827</v>
      </c>
      <c r="Z5221" t="s">
        <v>44</v>
      </c>
      <c r="AA5221" t="s">
        <v>101</v>
      </c>
    </row>
    <row r="5222" spans="1:27" x14ac:dyDescent="0.25">
      <c r="A5222" t="s">
        <v>1182</v>
      </c>
      <c r="B5222" t="s">
        <v>55</v>
      </c>
      <c r="C5222" t="s">
        <v>43</v>
      </c>
      <c r="D5222" t="s">
        <v>44</v>
      </c>
      <c r="E5222" t="s">
        <v>155</v>
      </c>
      <c r="F5222" t="s">
        <v>2</v>
      </c>
      <c r="G5222" t="s">
        <v>55</v>
      </c>
      <c r="H5222">
        <v>811</v>
      </c>
      <c r="I5222" t="s">
        <v>55</v>
      </c>
      <c r="J5222">
        <v>250000</v>
      </c>
      <c r="K5222">
        <v>139413.15</v>
      </c>
      <c r="L5222">
        <v>0.26950000000000002</v>
      </c>
      <c r="M5222" s="63">
        <v>45429</v>
      </c>
      <c r="N5222" s="63">
        <v>45579</v>
      </c>
      <c r="O5222">
        <v>150</v>
      </c>
      <c r="P5222" t="s">
        <v>55</v>
      </c>
      <c r="Q5222">
        <v>0</v>
      </c>
      <c r="R5222">
        <v>0</v>
      </c>
      <c r="S5222">
        <v>0</v>
      </c>
      <c r="T5222">
        <v>0</v>
      </c>
      <c r="U5222">
        <v>0</v>
      </c>
      <c r="V5222">
        <v>0</v>
      </c>
      <c r="W5222">
        <v>0</v>
      </c>
      <c r="X5222" s="1">
        <v>45473</v>
      </c>
      <c r="Y5222" s="1">
        <v>44057</v>
      </c>
      <c r="Z5222" t="s">
        <v>44</v>
      </c>
      <c r="AA5222" t="s">
        <v>102</v>
      </c>
    </row>
    <row r="5223" spans="1:27" x14ac:dyDescent="0.25">
      <c r="A5223" t="s">
        <v>1965</v>
      </c>
      <c r="B5223" t="s">
        <v>55</v>
      </c>
      <c r="C5223" t="s">
        <v>43</v>
      </c>
      <c r="D5223" t="s">
        <v>44</v>
      </c>
      <c r="E5223" t="s">
        <v>155</v>
      </c>
      <c r="F5223" t="s">
        <v>4</v>
      </c>
      <c r="G5223" t="s">
        <v>55</v>
      </c>
      <c r="H5223">
        <v>766</v>
      </c>
      <c r="I5223" t="s">
        <v>55</v>
      </c>
      <c r="J5223">
        <v>190000</v>
      </c>
      <c r="K5223">
        <v>105965.55</v>
      </c>
      <c r="L5223">
        <v>0.26950000000000002</v>
      </c>
      <c r="M5223" s="63">
        <v>45427</v>
      </c>
      <c r="N5223" s="63">
        <v>45607</v>
      </c>
      <c r="O5223">
        <v>180</v>
      </c>
      <c r="P5223" t="s">
        <v>55</v>
      </c>
      <c r="Q5223">
        <v>0</v>
      </c>
      <c r="R5223">
        <v>0</v>
      </c>
      <c r="S5223">
        <v>0</v>
      </c>
      <c r="T5223">
        <v>0</v>
      </c>
      <c r="U5223">
        <v>0</v>
      </c>
      <c r="V5223">
        <v>0</v>
      </c>
      <c r="W5223">
        <v>0</v>
      </c>
      <c r="X5223" s="1">
        <v>45473</v>
      </c>
      <c r="Y5223" s="1">
        <v>44208</v>
      </c>
      <c r="Z5223" t="s">
        <v>44</v>
      </c>
      <c r="AA5223" t="s">
        <v>100</v>
      </c>
    </row>
    <row r="5224" spans="1:27" x14ac:dyDescent="0.25">
      <c r="A5224" t="s">
        <v>1562</v>
      </c>
      <c r="B5224" t="s">
        <v>55</v>
      </c>
      <c r="C5224" t="s">
        <v>43</v>
      </c>
      <c r="D5224" t="s">
        <v>44</v>
      </c>
      <c r="E5224" t="s">
        <v>155</v>
      </c>
      <c r="F5224" t="s">
        <v>8</v>
      </c>
      <c r="G5224" t="s">
        <v>55</v>
      </c>
      <c r="H5224">
        <v>577</v>
      </c>
      <c r="I5224" t="s">
        <v>55</v>
      </c>
      <c r="J5224">
        <v>30000</v>
      </c>
      <c r="K5224">
        <v>11433.15</v>
      </c>
      <c r="L5224">
        <v>0.26950000000000002</v>
      </c>
      <c r="M5224" s="63">
        <v>45435</v>
      </c>
      <c r="N5224" s="63">
        <v>45495</v>
      </c>
      <c r="O5224">
        <v>60</v>
      </c>
      <c r="P5224" t="s">
        <v>55</v>
      </c>
      <c r="Q5224">
        <v>0</v>
      </c>
      <c r="R5224">
        <v>0</v>
      </c>
      <c r="S5224">
        <v>0</v>
      </c>
      <c r="T5224">
        <v>0</v>
      </c>
      <c r="U5224">
        <v>0</v>
      </c>
      <c r="V5224">
        <v>0</v>
      </c>
      <c r="W5224">
        <v>0</v>
      </c>
      <c r="X5224" s="1">
        <v>45473</v>
      </c>
      <c r="Y5224" s="1">
        <v>44558</v>
      </c>
      <c r="Z5224" t="s">
        <v>44</v>
      </c>
      <c r="AA5224" t="s">
        <v>100</v>
      </c>
    </row>
    <row r="5225" spans="1:27" x14ac:dyDescent="0.25">
      <c r="A5225" t="s">
        <v>1696</v>
      </c>
      <c r="B5225" t="s">
        <v>55</v>
      </c>
      <c r="C5225" t="s">
        <v>43</v>
      </c>
      <c r="D5225" t="s">
        <v>44</v>
      </c>
      <c r="E5225" t="s">
        <v>155</v>
      </c>
      <c r="F5225" t="s">
        <v>7</v>
      </c>
      <c r="G5225" t="s">
        <v>55</v>
      </c>
      <c r="H5225">
        <v>496</v>
      </c>
      <c r="I5225" t="s">
        <v>55</v>
      </c>
      <c r="J5225">
        <v>35000</v>
      </c>
      <c r="K5225">
        <v>10817.55</v>
      </c>
      <c r="L5225">
        <v>0.26950000000000002</v>
      </c>
      <c r="M5225" s="63">
        <v>45414</v>
      </c>
      <c r="N5225" s="63">
        <v>45504</v>
      </c>
      <c r="O5225">
        <v>90</v>
      </c>
      <c r="P5225" t="s">
        <v>55</v>
      </c>
      <c r="Q5225">
        <v>0</v>
      </c>
      <c r="R5225">
        <v>0</v>
      </c>
      <c r="S5225">
        <v>0</v>
      </c>
      <c r="T5225">
        <v>0</v>
      </c>
      <c r="U5225">
        <v>0</v>
      </c>
      <c r="V5225">
        <v>0</v>
      </c>
      <c r="W5225">
        <v>0</v>
      </c>
      <c r="X5225" s="1">
        <v>45473</v>
      </c>
      <c r="Y5225" s="1">
        <v>43994</v>
      </c>
      <c r="Z5225" t="s">
        <v>44</v>
      </c>
      <c r="AA5225" t="s">
        <v>100</v>
      </c>
    </row>
    <row r="5226" spans="1:27" x14ac:dyDescent="0.25">
      <c r="A5226" t="s">
        <v>2181</v>
      </c>
      <c r="B5226" t="s">
        <v>55</v>
      </c>
      <c r="C5226" t="s">
        <v>43</v>
      </c>
      <c r="D5226" t="s">
        <v>44</v>
      </c>
      <c r="E5226" t="s">
        <v>155</v>
      </c>
      <c r="F5226" t="s">
        <v>12</v>
      </c>
      <c r="G5226" t="s">
        <v>55</v>
      </c>
      <c r="H5226">
        <v>759</v>
      </c>
      <c r="I5226" t="s">
        <v>55</v>
      </c>
      <c r="J5226">
        <v>90000</v>
      </c>
      <c r="K5226">
        <v>59721.3</v>
      </c>
      <c r="L5226">
        <v>0.26950000000000002</v>
      </c>
      <c r="M5226" s="63">
        <v>45336</v>
      </c>
      <c r="N5226" s="63">
        <v>45516</v>
      </c>
      <c r="O5226">
        <v>180</v>
      </c>
      <c r="P5226" t="s">
        <v>55</v>
      </c>
      <c r="Q5226">
        <v>0</v>
      </c>
      <c r="R5226">
        <v>0</v>
      </c>
      <c r="S5226">
        <v>0</v>
      </c>
      <c r="T5226">
        <v>0</v>
      </c>
      <c r="U5226">
        <v>0</v>
      </c>
      <c r="V5226">
        <v>0</v>
      </c>
      <c r="W5226">
        <v>0</v>
      </c>
      <c r="X5226" s="1">
        <v>45473</v>
      </c>
      <c r="Y5226" s="1">
        <v>42981</v>
      </c>
      <c r="Z5226" t="s">
        <v>44</v>
      </c>
      <c r="AA5226" t="s">
        <v>99</v>
      </c>
    </row>
    <row r="5227" spans="1:27" x14ac:dyDescent="0.25">
      <c r="A5227" t="s">
        <v>1580</v>
      </c>
      <c r="B5227" t="s">
        <v>55</v>
      </c>
      <c r="C5227" t="s">
        <v>43</v>
      </c>
      <c r="D5227" t="s">
        <v>44</v>
      </c>
      <c r="E5227" t="s">
        <v>155</v>
      </c>
      <c r="F5227" t="s">
        <v>18</v>
      </c>
      <c r="G5227" t="s">
        <v>55</v>
      </c>
      <c r="H5227">
        <v>683</v>
      </c>
      <c r="I5227" t="s">
        <v>55</v>
      </c>
      <c r="J5227">
        <v>10000</v>
      </c>
      <c r="K5227">
        <v>9893.75</v>
      </c>
      <c r="L5227">
        <v>0.26950000000000002</v>
      </c>
      <c r="M5227" s="63">
        <v>45457</v>
      </c>
      <c r="N5227" s="63">
        <v>45517</v>
      </c>
      <c r="O5227">
        <v>60</v>
      </c>
      <c r="P5227" t="s">
        <v>55</v>
      </c>
      <c r="Q5227">
        <v>0</v>
      </c>
      <c r="R5227">
        <v>0</v>
      </c>
      <c r="S5227">
        <v>0</v>
      </c>
      <c r="T5227">
        <v>0</v>
      </c>
      <c r="U5227">
        <v>0</v>
      </c>
      <c r="V5227">
        <v>0</v>
      </c>
      <c r="W5227">
        <v>0</v>
      </c>
      <c r="X5227" s="1">
        <v>45473</v>
      </c>
      <c r="Y5227" s="1">
        <v>43465</v>
      </c>
      <c r="Z5227" t="s">
        <v>44</v>
      </c>
      <c r="AA5227" t="s">
        <v>102</v>
      </c>
    </row>
    <row r="5228" spans="1:27" x14ac:dyDescent="0.25">
      <c r="A5228" t="s">
        <v>1026</v>
      </c>
      <c r="B5228" t="s">
        <v>55</v>
      </c>
      <c r="C5228" t="s">
        <v>43</v>
      </c>
      <c r="D5228" t="s">
        <v>44</v>
      </c>
      <c r="E5228" t="s">
        <v>155</v>
      </c>
      <c r="F5228" t="s">
        <v>3</v>
      </c>
      <c r="G5228" t="s">
        <v>55</v>
      </c>
      <c r="H5228">
        <v>814</v>
      </c>
      <c r="I5228" t="s">
        <v>55</v>
      </c>
      <c r="J5228">
        <v>150000</v>
      </c>
      <c r="K5228">
        <v>34657.199999999997</v>
      </c>
      <c r="L5228">
        <v>0.26950000000000002</v>
      </c>
      <c r="M5228" s="63">
        <v>45431</v>
      </c>
      <c r="N5228" s="63">
        <v>45581</v>
      </c>
      <c r="O5228">
        <v>150</v>
      </c>
      <c r="P5228" t="s">
        <v>55</v>
      </c>
      <c r="Q5228">
        <v>0</v>
      </c>
      <c r="R5228">
        <v>0</v>
      </c>
      <c r="S5228">
        <v>0</v>
      </c>
      <c r="T5228">
        <v>0</v>
      </c>
      <c r="U5228">
        <v>0</v>
      </c>
      <c r="V5228">
        <v>0</v>
      </c>
      <c r="W5228">
        <v>0</v>
      </c>
      <c r="X5228" s="1">
        <v>45473</v>
      </c>
      <c r="Y5228" s="1">
        <v>44290</v>
      </c>
      <c r="Z5228" t="s">
        <v>44</v>
      </c>
      <c r="AA5228" t="s">
        <v>101</v>
      </c>
    </row>
    <row r="5229" spans="1:27" x14ac:dyDescent="0.25">
      <c r="A5229" t="s">
        <v>1249</v>
      </c>
      <c r="B5229" t="s">
        <v>55</v>
      </c>
      <c r="C5229" t="s">
        <v>43</v>
      </c>
      <c r="D5229" t="s">
        <v>44</v>
      </c>
      <c r="E5229" t="s">
        <v>155</v>
      </c>
      <c r="F5229" t="s">
        <v>4</v>
      </c>
      <c r="G5229" t="s">
        <v>55</v>
      </c>
      <c r="H5229">
        <v>510</v>
      </c>
      <c r="I5229" t="s">
        <v>55</v>
      </c>
      <c r="J5229">
        <v>320000</v>
      </c>
      <c r="K5229">
        <v>250109.1</v>
      </c>
      <c r="L5229">
        <v>0.26950000000000002</v>
      </c>
      <c r="M5229" s="63">
        <v>45423</v>
      </c>
      <c r="N5229" s="63">
        <v>45603</v>
      </c>
      <c r="O5229">
        <v>180</v>
      </c>
      <c r="P5229" t="s">
        <v>55</v>
      </c>
      <c r="Q5229">
        <v>0</v>
      </c>
      <c r="R5229">
        <v>0</v>
      </c>
      <c r="S5229">
        <v>0</v>
      </c>
      <c r="T5229">
        <v>0</v>
      </c>
      <c r="U5229">
        <v>0</v>
      </c>
      <c r="V5229">
        <v>0</v>
      </c>
      <c r="W5229">
        <v>0</v>
      </c>
      <c r="X5229" s="1">
        <v>45473</v>
      </c>
      <c r="Y5229" s="1">
        <v>44767</v>
      </c>
      <c r="Z5229" t="s">
        <v>44</v>
      </c>
      <c r="AA5229" t="s">
        <v>99</v>
      </c>
    </row>
    <row r="5230" spans="1:27" x14ac:dyDescent="0.25">
      <c r="A5230" t="s">
        <v>2038</v>
      </c>
      <c r="B5230" t="s">
        <v>55</v>
      </c>
      <c r="C5230" t="s">
        <v>43</v>
      </c>
      <c r="D5230" t="s">
        <v>44</v>
      </c>
      <c r="E5230" t="s">
        <v>155</v>
      </c>
      <c r="F5230" t="s">
        <v>14</v>
      </c>
      <c r="G5230" t="s">
        <v>55</v>
      </c>
      <c r="H5230">
        <v>823</v>
      </c>
      <c r="I5230" t="s">
        <v>55</v>
      </c>
      <c r="J5230">
        <v>290000</v>
      </c>
      <c r="K5230">
        <v>198558</v>
      </c>
      <c r="L5230">
        <v>0.26950000000000002</v>
      </c>
      <c r="M5230" s="63">
        <v>45372</v>
      </c>
      <c r="N5230" s="63">
        <v>45492</v>
      </c>
      <c r="O5230">
        <v>120</v>
      </c>
      <c r="P5230" t="s">
        <v>55</v>
      </c>
      <c r="Q5230">
        <v>0</v>
      </c>
      <c r="R5230">
        <v>0</v>
      </c>
      <c r="S5230">
        <v>0</v>
      </c>
      <c r="T5230">
        <v>0</v>
      </c>
      <c r="U5230">
        <v>0</v>
      </c>
      <c r="V5230">
        <v>0</v>
      </c>
      <c r="W5230">
        <v>0</v>
      </c>
      <c r="X5230" s="1">
        <v>45473</v>
      </c>
      <c r="Y5230" s="1">
        <v>44632</v>
      </c>
      <c r="Z5230" t="s">
        <v>44</v>
      </c>
      <c r="AA5230" t="s">
        <v>99</v>
      </c>
    </row>
    <row r="5231" spans="1:27" x14ac:dyDescent="0.25">
      <c r="A5231" t="s">
        <v>1428</v>
      </c>
      <c r="B5231" t="s">
        <v>55</v>
      </c>
      <c r="C5231" t="s">
        <v>43</v>
      </c>
      <c r="D5231" t="s">
        <v>44</v>
      </c>
      <c r="E5231" t="s">
        <v>155</v>
      </c>
      <c r="F5231" t="s">
        <v>7</v>
      </c>
      <c r="G5231" t="s">
        <v>55</v>
      </c>
      <c r="H5231">
        <v>771</v>
      </c>
      <c r="I5231" t="s">
        <v>55</v>
      </c>
      <c r="J5231">
        <v>170000</v>
      </c>
      <c r="K5231">
        <v>68418</v>
      </c>
      <c r="L5231">
        <v>0.26950000000000002</v>
      </c>
      <c r="M5231" s="63">
        <v>45471</v>
      </c>
      <c r="N5231" s="63">
        <v>45561</v>
      </c>
      <c r="O5231">
        <v>90</v>
      </c>
      <c r="P5231" t="s">
        <v>55</v>
      </c>
      <c r="Q5231">
        <v>0</v>
      </c>
      <c r="R5231">
        <v>0</v>
      </c>
      <c r="S5231">
        <v>0</v>
      </c>
      <c r="T5231">
        <v>0</v>
      </c>
      <c r="U5231">
        <v>0</v>
      </c>
      <c r="V5231">
        <v>0</v>
      </c>
      <c r="W5231">
        <v>0</v>
      </c>
      <c r="X5231" s="1">
        <v>45473</v>
      </c>
      <c r="Y5231" s="1">
        <v>43062</v>
      </c>
      <c r="Z5231" t="s">
        <v>44</v>
      </c>
      <c r="AA5231" t="s">
        <v>101</v>
      </c>
    </row>
    <row r="5232" spans="1:27" x14ac:dyDescent="0.25">
      <c r="A5232" t="s">
        <v>1684</v>
      </c>
      <c r="B5232" t="s">
        <v>55</v>
      </c>
      <c r="C5232" t="s">
        <v>43</v>
      </c>
      <c r="D5232" t="s">
        <v>44</v>
      </c>
      <c r="E5232" t="s">
        <v>155</v>
      </c>
      <c r="F5232" t="s">
        <v>13</v>
      </c>
      <c r="G5232" t="s">
        <v>55</v>
      </c>
      <c r="H5232">
        <v>413</v>
      </c>
      <c r="I5232" t="s">
        <v>55</v>
      </c>
      <c r="J5232">
        <v>15000</v>
      </c>
      <c r="K5232">
        <v>795.15</v>
      </c>
      <c r="L5232">
        <v>0.26950000000000002</v>
      </c>
      <c r="M5232" s="63">
        <v>45417</v>
      </c>
      <c r="N5232" s="63">
        <v>45537</v>
      </c>
      <c r="O5232">
        <v>120</v>
      </c>
      <c r="P5232" t="s">
        <v>55</v>
      </c>
      <c r="Q5232">
        <v>0</v>
      </c>
      <c r="R5232">
        <v>0</v>
      </c>
      <c r="S5232">
        <v>0</v>
      </c>
      <c r="T5232">
        <v>0</v>
      </c>
      <c r="U5232">
        <v>0</v>
      </c>
      <c r="V5232">
        <v>0</v>
      </c>
      <c r="W5232">
        <v>0</v>
      </c>
      <c r="X5232" s="1">
        <v>45473</v>
      </c>
      <c r="Y5232" s="1">
        <v>44711</v>
      </c>
      <c r="Z5232" t="s">
        <v>44</v>
      </c>
      <c r="AA5232" t="s">
        <v>101</v>
      </c>
    </row>
    <row r="5233" spans="1:27" x14ac:dyDescent="0.25">
      <c r="A5233" t="s">
        <v>2449</v>
      </c>
      <c r="B5233" t="s">
        <v>55</v>
      </c>
      <c r="C5233" t="s">
        <v>43</v>
      </c>
      <c r="D5233" t="s">
        <v>44</v>
      </c>
      <c r="E5233" t="s">
        <v>155</v>
      </c>
      <c r="F5233" t="s">
        <v>13</v>
      </c>
      <c r="G5233" t="s">
        <v>55</v>
      </c>
      <c r="H5233">
        <v>574</v>
      </c>
      <c r="I5233" t="s">
        <v>55</v>
      </c>
      <c r="J5233">
        <v>70000</v>
      </c>
      <c r="K5233">
        <v>60959.25</v>
      </c>
      <c r="L5233">
        <v>0.26950000000000002</v>
      </c>
      <c r="M5233" s="63">
        <v>45442</v>
      </c>
      <c r="N5233" s="63">
        <v>45532</v>
      </c>
      <c r="O5233">
        <v>90</v>
      </c>
      <c r="P5233" t="s">
        <v>55</v>
      </c>
      <c r="Q5233">
        <v>0</v>
      </c>
      <c r="R5233">
        <v>0</v>
      </c>
      <c r="S5233">
        <v>0</v>
      </c>
      <c r="T5233">
        <v>0</v>
      </c>
      <c r="U5233">
        <v>0</v>
      </c>
      <c r="V5233">
        <v>0</v>
      </c>
      <c r="W5233">
        <v>0</v>
      </c>
      <c r="X5233" s="1">
        <v>45473</v>
      </c>
      <c r="Y5233" s="1">
        <v>44059</v>
      </c>
      <c r="Z5233" t="s">
        <v>44</v>
      </c>
      <c r="AA5233" t="s">
        <v>100</v>
      </c>
    </row>
    <row r="5234" spans="1:27" x14ac:dyDescent="0.25">
      <c r="A5234" t="s">
        <v>2015</v>
      </c>
      <c r="B5234" t="s">
        <v>55</v>
      </c>
      <c r="C5234" t="s">
        <v>43</v>
      </c>
      <c r="D5234" t="s">
        <v>44</v>
      </c>
      <c r="E5234" t="s">
        <v>155</v>
      </c>
      <c r="F5234" t="s">
        <v>12</v>
      </c>
      <c r="G5234" t="s">
        <v>55</v>
      </c>
      <c r="H5234">
        <v>709</v>
      </c>
      <c r="I5234" t="s">
        <v>55</v>
      </c>
      <c r="J5234">
        <v>60000</v>
      </c>
      <c r="K5234">
        <v>12293.1</v>
      </c>
      <c r="L5234">
        <v>0.26950000000000002</v>
      </c>
      <c r="M5234" s="63">
        <v>45405</v>
      </c>
      <c r="N5234" s="63">
        <v>45555</v>
      </c>
      <c r="O5234">
        <v>150</v>
      </c>
      <c r="P5234" t="s">
        <v>55</v>
      </c>
      <c r="Q5234">
        <v>0</v>
      </c>
      <c r="R5234">
        <v>0</v>
      </c>
      <c r="S5234">
        <v>0</v>
      </c>
      <c r="T5234">
        <v>0</v>
      </c>
      <c r="U5234">
        <v>0</v>
      </c>
      <c r="V5234">
        <v>0</v>
      </c>
      <c r="W5234">
        <v>0</v>
      </c>
      <c r="X5234" s="1">
        <v>45473</v>
      </c>
      <c r="Y5234" s="1">
        <v>44694</v>
      </c>
      <c r="Z5234" t="s">
        <v>44</v>
      </c>
      <c r="AA5234" t="s">
        <v>101</v>
      </c>
    </row>
    <row r="5235" spans="1:27" x14ac:dyDescent="0.25">
      <c r="A5235" t="s">
        <v>2116</v>
      </c>
      <c r="B5235" t="s">
        <v>55</v>
      </c>
      <c r="C5235" t="s">
        <v>43</v>
      </c>
      <c r="D5235" t="s">
        <v>44</v>
      </c>
      <c r="E5235" t="s">
        <v>155</v>
      </c>
      <c r="F5235" t="s">
        <v>15</v>
      </c>
      <c r="G5235" t="s">
        <v>55</v>
      </c>
      <c r="H5235">
        <v>581</v>
      </c>
      <c r="I5235" t="s">
        <v>55</v>
      </c>
      <c r="J5235">
        <v>120000</v>
      </c>
      <c r="K5235">
        <v>100808.55</v>
      </c>
      <c r="L5235">
        <v>0.26950000000000002</v>
      </c>
      <c r="M5235" s="63">
        <v>45350</v>
      </c>
      <c r="N5235" s="63">
        <v>45500</v>
      </c>
      <c r="O5235">
        <v>150</v>
      </c>
      <c r="P5235" t="s">
        <v>55</v>
      </c>
      <c r="Q5235">
        <v>0</v>
      </c>
      <c r="R5235">
        <v>0</v>
      </c>
      <c r="S5235">
        <v>0</v>
      </c>
      <c r="T5235">
        <v>0</v>
      </c>
      <c r="U5235">
        <v>0</v>
      </c>
      <c r="V5235">
        <v>0</v>
      </c>
      <c r="W5235">
        <v>0</v>
      </c>
      <c r="X5235" s="1">
        <v>45473</v>
      </c>
      <c r="Y5235" s="1">
        <v>43111</v>
      </c>
      <c r="Z5235" t="s">
        <v>44</v>
      </c>
      <c r="AA5235" t="s">
        <v>100</v>
      </c>
    </row>
    <row r="5236" spans="1:27" x14ac:dyDescent="0.25">
      <c r="A5236" t="s">
        <v>272</v>
      </c>
      <c r="B5236" t="s">
        <v>55</v>
      </c>
      <c r="C5236" t="s">
        <v>43</v>
      </c>
      <c r="D5236" t="s">
        <v>44</v>
      </c>
      <c r="E5236" t="s">
        <v>155</v>
      </c>
      <c r="F5236" t="s">
        <v>6</v>
      </c>
      <c r="G5236" t="s">
        <v>55</v>
      </c>
      <c r="H5236">
        <v>699</v>
      </c>
      <c r="I5236" t="s">
        <v>55</v>
      </c>
      <c r="J5236">
        <v>190000</v>
      </c>
      <c r="K5236">
        <v>180676.17</v>
      </c>
      <c r="L5236">
        <v>0.26950000000000002</v>
      </c>
      <c r="M5236" s="63">
        <v>45331</v>
      </c>
      <c r="N5236" s="63">
        <v>45511</v>
      </c>
      <c r="O5236">
        <v>180</v>
      </c>
      <c r="P5236" t="s">
        <v>55</v>
      </c>
      <c r="Q5236">
        <v>0</v>
      </c>
      <c r="R5236">
        <v>0</v>
      </c>
      <c r="S5236">
        <v>0</v>
      </c>
      <c r="T5236">
        <v>0</v>
      </c>
      <c r="U5236">
        <v>0</v>
      </c>
      <c r="V5236">
        <v>0</v>
      </c>
      <c r="W5236">
        <v>0</v>
      </c>
      <c r="X5236" s="1">
        <v>45473</v>
      </c>
      <c r="Y5236" s="1">
        <v>43262</v>
      </c>
      <c r="Z5236" t="s">
        <v>44</v>
      </c>
      <c r="AA5236" t="s">
        <v>101</v>
      </c>
    </row>
    <row r="5237" spans="1:27" x14ac:dyDescent="0.25">
      <c r="A5237" t="s">
        <v>2105</v>
      </c>
      <c r="B5237" t="s">
        <v>55</v>
      </c>
      <c r="C5237" t="s">
        <v>43</v>
      </c>
      <c r="D5237" t="s">
        <v>44</v>
      </c>
      <c r="E5237" t="s">
        <v>155</v>
      </c>
      <c r="F5237" t="s">
        <v>7</v>
      </c>
      <c r="G5237" t="s">
        <v>55</v>
      </c>
      <c r="H5237">
        <v>631</v>
      </c>
      <c r="I5237" t="s">
        <v>55</v>
      </c>
      <c r="J5237">
        <v>335000</v>
      </c>
      <c r="K5237">
        <v>315524.63</v>
      </c>
      <c r="L5237">
        <v>0.28949999999999998</v>
      </c>
      <c r="M5237" s="63">
        <v>45397</v>
      </c>
      <c r="N5237" s="63">
        <v>45487</v>
      </c>
      <c r="O5237">
        <v>90</v>
      </c>
      <c r="P5237" t="s">
        <v>55</v>
      </c>
      <c r="Q5237">
        <v>0</v>
      </c>
      <c r="R5237">
        <v>0</v>
      </c>
      <c r="S5237">
        <v>0</v>
      </c>
      <c r="T5237">
        <v>0</v>
      </c>
      <c r="U5237">
        <v>0</v>
      </c>
      <c r="V5237">
        <v>0</v>
      </c>
      <c r="W5237">
        <v>0</v>
      </c>
      <c r="X5237" s="1">
        <v>45473</v>
      </c>
      <c r="Y5237" s="1">
        <v>44745</v>
      </c>
      <c r="Z5237" t="s">
        <v>44</v>
      </c>
      <c r="AA5237" t="s">
        <v>102</v>
      </c>
    </row>
    <row r="5238" spans="1:27" x14ac:dyDescent="0.25">
      <c r="A5238" t="s">
        <v>1177</v>
      </c>
      <c r="B5238" t="s">
        <v>55</v>
      </c>
      <c r="C5238" t="s">
        <v>43</v>
      </c>
      <c r="D5238" t="s">
        <v>44</v>
      </c>
      <c r="E5238" t="s">
        <v>155</v>
      </c>
      <c r="F5238" t="s">
        <v>15</v>
      </c>
      <c r="G5238" t="s">
        <v>55</v>
      </c>
      <c r="H5238">
        <v>781</v>
      </c>
      <c r="I5238" t="s">
        <v>55</v>
      </c>
      <c r="J5238">
        <v>190000</v>
      </c>
      <c r="K5238">
        <v>165203.17000000001</v>
      </c>
      <c r="L5238">
        <v>0.26950000000000002</v>
      </c>
      <c r="M5238" s="63">
        <v>45335</v>
      </c>
      <c r="N5238" s="63">
        <v>45485</v>
      </c>
      <c r="O5238">
        <v>150</v>
      </c>
      <c r="P5238" t="s">
        <v>55</v>
      </c>
      <c r="Q5238">
        <v>0</v>
      </c>
      <c r="R5238">
        <v>0</v>
      </c>
      <c r="S5238">
        <v>0</v>
      </c>
      <c r="T5238">
        <v>0</v>
      </c>
      <c r="U5238">
        <v>0</v>
      </c>
      <c r="V5238">
        <v>0</v>
      </c>
      <c r="W5238">
        <v>0</v>
      </c>
      <c r="X5238" s="1">
        <v>45473</v>
      </c>
      <c r="Y5238" s="1">
        <v>44683</v>
      </c>
      <c r="Z5238" t="s">
        <v>44</v>
      </c>
      <c r="AA5238" t="s">
        <v>102</v>
      </c>
    </row>
    <row r="5239" spans="1:27" x14ac:dyDescent="0.25">
      <c r="A5239" t="s">
        <v>1344</v>
      </c>
      <c r="B5239" t="s">
        <v>55</v>
      </c>
      <c r="C5239" t="s">
        <v>43</v>
      </c>
      <c r="D5239" t="s">
        <v>44</v>
      </c>
      <c r="E5239" t="s">
        <v>155</v>
      </c>
      <c r="F5239" t="s">
        <v>12</v>
      </c>
      <c r="G5239" t="s">
        <v>55</v>
      </c>
      <c r="H5239">
        <v>738</v>
      </c>
      <c r="I5239" t="s">
        <v>55</v>
      </c>
      <c r="J5239">
        <v>30000</v>
      </c>
      <c r="K5239">
        <v>18967.5</v>
      </c>
      <c r="L5239">
        <v>0.26950000000000002</v>
      </c>
      <c r="M5239" s="63">
        <v>45474</v>
      </c>
      <c r="N5239" s="63">
        <v>45654</v>
      </c>
      <c r="O5239">
        <v>180</v>
      </c>
      <c r="P5239" t="s">
        <v>55</v>
      </c>
      <c r="Q5239">
        <v>0</v>
      </c>
      <c r="R5239">
        <v>0</v>
      </c>
      <c r="S5239">
        <v>0</v>
      </c>
      <c r="T5239">
        <v>0</v>
      </c>
      <c r="U5239">
        <v>0</v>
      </c>
      <c r="V5239">
        <v>0</v>
      </c>
      <c r="W5239">
        <v>0</v>
      </c>
      <c r="X5239" s="1">
        <v>45473</v>
      </c>
      <c r="Y5239" s="1">
        <v>44275</v>
      </c>
      <c r="Z5239" t="s">
        <v>44</v>
      </c>
      <c r="AA5239" t="s">
        <v>99</v>
      </c>
    </row>
    <row r="5240" spans="1:27" x14ac:dyDescent="0.25">
      <c r="A5240" t="s">
        <v>1600</v>
      </c>
      <c r="B5240" t="s">
        <v>55</v>
      </c>
      <c r="C5240" t="s">
        <v>43</v>
      </c>
      <c r="D5240" t="s">
        <v>44</v>
      </c>
      <c r="E5240" t="s">
        <v>155</v>
      </c>
      <c r="F5240" t="s">
        <v>15</v>
      </c>
      <c r="G5240" t="s">
        <v>55</v>
      </c>
      <c r="H5240">
        <v>707</v>
      </c>
      <c r="I5240" t="s">
        <v>55</v>
      </c>
      <c r="J5240">
        <v>240000</v>
      </c>
      <c r="K5240">
        <v>237631.19</v>
      </c>
      <c r="L5240">
        <v>0.26950000000000002</v>
      </c>
      <c r="M5240" s="63">
        <v>45310</v>
      </c>
      <c r="N5240" s="63">
        <v>45490</v>
      </c>
      <c r="O5240">
        <v>180</v>
      </c>
      <c r="P5240" t="s">
        <v>55</v>
      </c>
      <c r="Q5240">
        <v>0</v>
      </c>
      <c r="R5240">
        <v>0</v>
      </c>
      <c r="S5240">
        <v>0</v>
      </c>
      <c r="T5240">
        <v>0</v>
      </c>
      <c r="U5240">
        <v>0</v>
      </c>
      <c r="V5240">
        <v>0</v>
      </c>
      <c r="W5240">
        <v>0</v>
      </c>
      <c r="X5240" s="1">
        <v>45473</v>
      </c>
      <c r="Y5240" s="1">
        <v>42944</v>
      </c>
      <c r="Z5240" t="s">
        <v>44</v>
      </c>
      <c r="AA5240" t="s">
        <v>99</v>
      </c>
    </row>
    <row r="5241" spans="1:27" x14ac:dyDescent="0.25">
      <c r="A5241" t="s">
        <v>2238</v>
      </c>
      <c r="B5241" t="s">
        <v>55</v>
      </c>
      <c r="C5241" t="s">
        <v>43</v>
      </c>
      <c r="D5241" t="s">
        <v>44</v>
      </c>
      <c r="E5241" t="s">
        <v>155</v>
      </c>
      <c r="F5241" t="s">
        <v>12</v>
      </c>
      <c r="G5241" t="s">
        <v>55</v>
      </c>
      <c r="H5241">
        <v>776</v>
      </c>
      <c r="I5241" t="s">
        <v>55</v>
      </c>
      <c r="J5241">
        <v>15000</v>
      </c>
      <c r="K5241">
        <v>4361.8500000000004</v>
      </c>
      <c r="L5241">
        <v>0.26950000000000002</v>
      </c>
      <c r="M5241" s="63">
        <v>45405</v>
      </c>
      <c r="N5241" s="63">
        <v>45555</v>
      </c>
      <c r="O5241">
        <v>150</v>
      </c>
      <c r="P5241" t="s">
        <v>55</v>
      </c>
      <c r="Q5241">
        <v>0</v>
      </c>
      <c r="R5241">
        <v>0</v>
      </c>
      <c r="S5241">
        <v>0</v>
      </c>
      <c r="T5241">
        <v>0</v>
      </c>
      <c r="U5241">
        <v>0</v>
      </c>
      <c r="V5241">
        <v>0</v>
      </c>
      <c r="W5241">
        <v>0</v>
      </c>
      <c r="X5241" s="1">
        <v>45473</v>
      </c>
      <c r="Y5241" s="1">
        <v>45160</v>
      </c>
      <c r="Z5241" t="s">
        <v>44</v>
      </c>
      <c r="AA5241" t="s">
        <v>102</v>
      </c>
    </row>
    <row r="5242" spans="1:27" x14ac:dyDescent="0.25">
      <c r="A5242" t="s">
        <v>1130</v>
      </c>
      <c r="B5242" t="s">
        <v>55</v>
      </c>
      <c r="C5242" t="s">
        <v>43</v>
      </c>
      <c r="D5242" t="s">
        <v>44</v>
      </c>
      <c r="E5242" t="s">
        <v>155</v>
      </c>
      <c r="F5242" t="s">
        <v>9</v>
      </c>
      <c r="G5242" t="s">
        <v>55</v>
      </c>
      <c r="H5242">
        <v>765</v>
      </c>
      <c r="I5242" t="s">
        <v>55</v>
      </c>
      <c r="J5242">
        <v>80000</v>
      </c>
      <c r="K5242">
        <v>70132.39</v>
      </c>
      <c r="L5242">
        <v>0.26950000000000002</v>
      </c>
      <c r="M5242" s="63">
        <v>45422</v>
      </c>
      <c r="N5242" s="63">
        <v>45602</v>
      </c>
      <c r="O5242">
        <v>180</v>
      </c>
      <c r="P5242" t="s">
        <v>55</v>
      </c>
      <c r="Q5242">
        <v>0</v>
      </c>
      <c r="R5242">
        <v>0</v>
      </c>
      <c r="S5242">
        <v>0</v>
      </c>
      <c r="T5242">
        <v>0</v>
      </c>
      <c r="U5242">
        <v>0</v>
      </c>
      <c r="V5242">
        <v>0</v>
      </c>
      <c r="W5242">
        <v>0</v>
      </c>
      <c r="X5242" s="1">
        <v>45473</v>
      </c>
      <c r="Y5242" s="1">
        <v>44469</v>
      </c>
      <c r="Z5242" t="s">
        <v>44</v>
      </c>
      <c r="AA5242" t="s">
        <v>99</v>
      </c>
    </row>
    <row r="5243" spans="1:27" x14ac:dyDescent="0.25">
      <c r="A5243" t="s">
        <v>1127</v>
      </c>
      <c r="B5243" t="s">
        <v>55</v>
      </c>
      <c r="C5243" t="s">
        <v>43</v>
      </c>
      <c r="D5243" t="s">
        <v>44</v>
      </c>
      <c r="E5243" t="s">
        <v>155</v>
      </c>
      <c r="F5243" t="s">
        <v>8</v>
      </c>
      <c r="G5243" t="s">
        <v>55</v>
      </c>
      <c r="H5243">
        <v>807</v>
      </c>
      <c r="I5243" t="s">
        <v>55</v>
      </c>
      <c r="J5243">
        <v>25000</v>
      </c>
      <c r="K5243">
        <v>3595.05</v>
      </c>
      <c r="L5243">
        <v>0.26950000000000002</v>
      </c>
      <c r="M5243" s="63">
        <v>45467</v>
      </c>
      <c r="N5243" s="63">
        <v>45647</v>
      </c>
      <c r="O5243">
        <v>180</v>
      </c>
      <c r="P5243" t="s">
        <v>55</v>
      </c>
      <c r="Q5243">
        <v>0</v>
      </c>
      <c r="R5243">
        <v>0</v>
      </c>
      <c r="S5243">
        <v>0</v>
      </c>
      <c r="T5243">
        <v>0</v>
      </c>
      <c r="U5243">
        <v>0</v>
      </c>
      <c r="V5243">
        <v>0</v>
      </c>
      <c r="W5243">
        <v>0</v>
      </c>
      <c r="X5243" s="1">
        <v>45473</v>
      </c>
      <c r="Y5243" s="1">
        <v>44547</v>
      </c>
      <c r="Z5243" t="s">
        <v>44</v>
      </c>
      <c r="AA5243" t="s">
        <v>101</v>
      </c>
    </row>
    <row r="5244" spans="1:27" x14ac:dyDescent="0.25">
      <c r="A5244" t="s">
        <v>587</v>
      </c>
      <c r="B5244" t="s">
        <v>55</v>
      </c>
      <c r="C5244" t="s">
        <v>43</v>
      </c>
      <c r="D5244" t="s">
        <v>44</v>
      </c>
      <c r="E5244" t="s">
        <v>155</v>
      </c>
      <c r="F5244" t="s">
        <v>15</v>
      </c>
      <c r="G5244" t="s">
        <v>55</v>
      </c>
      <c r="H5244">
        <v>609</v>
      </c>
      <c r="I5244" t="s">
        <v>55</v>
      </c>
      <c r="J5244">
        <v>385000</v>
      </c>
      <c r="K5244">
        <v>344594.25</v>
      </c>
      <c r="L5244">
        <v>0.28949999999999998</v>
      </c>
      <c r="M5244" s="63">
        <v>45461</v>
      </c>
      <c r="N5244" s="63">
        <v>45641</v>
      </c>
      <c r="O5244">
        <v>180</v>
      </c>
      <c r="P5244" t="s">
        <v>55</v>
      </c>
      <c r="Q5244">
        <v>0</v>
      </c>
      <c r="R5244">
        <v>0</v>
      </c>
      <c r="S5244">
        <v>0</v>
      </c>
      <c r="T5244">
        <v>0</v>
      </c>
      <c r="U5244">
        <v>0</v>
      </c>
      <c r="V5244">
        <v>0</v>
      </c>
      <c r="W5244">
        <v>0</v>
      </c>
      <c r="X5244" s="1">
        <v>45473</v>
      </c>
      <c r="Y5244" s="1">
        <v>44702</v>
      </c>
      <c r="Z5244" t="s">
        <v>44</v>
      </c>
      <c r="AA5244" t="s">
        <v>99</v>
      </c>
    </row>
    <row r="5245" spans="1:27" x14ac:dyDescent="0.25">
      <c r="A5245" t="s">
        <v>2471</v>
      </c>
      <c r="B5245" t="s">
        <v>55</v>
      </c>
      <c r="C5245" t="s">
        <v>43</v>
      </c>
      <c r="D5245" t="s">
        <v>44</v>
      </c>
      <c r="E5245" t="s">
        <v>155</v>
      </c>
      <c r="F5245" t="s">
        <v>12</v>
      </c>
      <c r="G5245" t="s">
        <v>55</v>
      </c>
      <c r="H5245">
        <v>630</v>
      </c>
      <c r="I5245" t="s">
        <v>55</v>
      </c>
      <c r="J5245">
        <v>100000</v>
      </c>
      <c r="K5245">
        <v>2014.2</v>
      </c>
      <c r="L5245">
        <v>0.26950000000000002</v>
      </c>
      <c r="M5245" s="63">
        <v>45466</v>
      </c>
      <c r="N5245" s="63">
        <v>45646</v>
      </c>
      <c r="O5245">
        <v>180</v>
      </c>
      <c r="P5245" t="s">
        <v>55</v>
      </c>
      <c r="Q5245">
        <v>0</v>
      </c>
      <c r="R5245">
        <v>0</v>
      </c>
      <c r="S5245">
        <v>0</v>
      </c>
      <c r="T5245">
        <v>0</v>
      </c>
      <c r="U5245">
        <v>0</v>
      </c>
      <c r="V5245">
        <v>0</v>
      </c>
      <c r="W5245">
        <v>0</v>
      </c>
      <c r="X5245" s="1">
        <v>45473</v>
      </c>
      <c r="Y5245" s="1">
        <v>44562</v>
      </c>
      <c r="Z5245" t="s">
        <v>44</v>
      </c>
      <c r="AA5245" t="s">
        <v>102</v>
      </c>
    </row>
    <row r="5246" spans="1:27" x14ac:dyDescent="0.25">
      <c r="A5246" t="s">
        <v>2187</v>
      </c>
      <c r="B5246" t="s">
        <v>55</v>
      </c>
      <c r="C5246" t="s">
        <v>43</v>
      </c>
      <c r="D5246" t="s">
        <v>44</v>
      </c>
      <c r="E5246" t="s">
        <v>155</v>
      </c>
      <c r="F5246" t="s">
        <v>6</v>
      </c>
      <c r="G5246" t="s">
        <v>55</v>
      </c>
      <c r="H5246">
        <v>646</v>
      </c>
      <c r="I5246" t="s">
        <v>55</v>
      </c>
      <c r="J5246">
        <v>425000</v>
      </c>
      <c r="K5246">
        <v>14261.4</v>
      </c>
      <c r="L5246">
        <v>0.28949999999999998</v>
      </c>
      <c r="M5246" s="63">
        <v>45438</v>
      </c>
      <c r="N5246" s="63">
        <v>45498</v>
      </c>
      <c r="O5246">
        <v>60</v>
      </c>
      <c r="P5246" t="s">
        <v>55</v>
      </c>
      <c r="Q5246">
        <v>0</v>
      </c>
      <c r="R5246">
        <v>0</v>
      </c>
      <c r="S5246">
        <v>0</v>
      </c>
      <c r="T5246">
        <v>0</v>
      </c>
      <c r="U5246">
        <v>0</v>
      </c>
      <c r="V5246">
        <v>0</v>
      </c>
      <c r="W5246">
        <v>0</v>
      </c>
      <c r="X5246" s="1">
        <v>45473</v>
      </c>
      <c r="Y5246" s="1">
        <v>44822</v>
      </c>
      <c r="Z5246" t="s">
        <v>44</v>
      </c>
      <c r="AA5246" t="s">
        <v>100</v>
      </c>
    </row>
    <row r="5247" spans="1:27" x14ac:dyDescent="0.25">
      <c r="A5247" t="s">
        <v>1738</v>
      </c>
      <c r="B5247" t="s">
        <v>55</v>
      </c>
      <c r="C5247" t="s">
        <v>43</v>
      </c>
      <c r="D5247" t="s">
        <v>44</v>
      </c>
      <c r="E5247" t="s">
        <v>155</v>
      </c>
      <c r="F5247" t="s">
        <v>13</v>
      </c>
      <c r="G5247" t="s">
        <v>55</v>
      </c>
      <c r="H5247">
        <v>478</v>
      </c>
      <c r="I5247" t="s">
        <v>55</v>
      </c>
      <c r="J5247">
        <v>15000</v>
      </c>
      <c r="K5247">
        <v>9649.7999999999993</v>
      </c>
      <c r="L5247">
        <v>0.26950000000000002</v>
      </c>
      <c r="M5247" s="63">
        <v>45469</v>
      </c>
      <c r="N5247" s="63">
        <v>45649</v>
      </c>
      <c r="O5247">
        <v>180</v>
      </c>
      <c r="P5247" t="s">
        <v>55</v>
      </c>
      <c r="Q5247">
        <v>0</v>
      </c>
      <c r="R5247">
        <v>0</v>
      </c>
      <c r="S5247">
        <v>0</v>
      </c>
      <c r="T5247">
        <v>0</v>
      </c>
      <c r="U5247">
        <v>0</v>
      </c>
      <c r="V5247">
        <v>0</v>
      </c>
      <c r="W5247">
        <v>0</v>
      </c>
      <c r="X5247" s="1">
        <v>45473</v>
      </c>
      <c r="Y5247" s="1">
        <v>43242</v>
      </c>
      <c r="Z5247" t="s">
        <v>44</v>
      </c>
      <c r="AA5247" t="s">
        <v>100</v>
      </c>
    </row>
    <row r="5248" spans="1:27" x14ac:dyDescent="0.25">
      <c r="A5248" t="s">
        <v>1539</v>
      </c>
      <c r="B5248" t="s">
        <v>55</v>
      </c>
      <c r="C5248" t="s">
        <v>43</v>
      </c>
      <c r="D5248" t="s">
        <v>44</v>
      </c>
      <c r="E5248" t="s">
        <v>155</v>
      </c>
      <c r="F5248" t="s">
        <v>7</v>
      </c>
      <c r="G5248" t="s">
        <v>55</v>
      </c>
      <c r="H5248">
        <v>598</v>
      </c>
      <c r="I5248" t="s">
        <v>55</v>
      </c>
      <c r="J5248">
        <v>130000</v>
      </c>
      <c r="K5248">
        <v>59956.2</v>
      </c>
      <c r="L5248">
        <v>0.26950000000000002</v>
      </c>
      <c r="M5248" s="63">
        <v>45456</v>
      </c>
      <c r="N5248" s="63">
        <v>45606</v>
      </c>
      <c r="O5248">
        <v>150</v>
      </c>
      <c r="P5248" t="s">
        <v>55</v>
      </c>
      <c r="Q5248">
        <v>0</v>
      </c>
      <c r="R5248">
        <v>0</v>
      </c>
      <c r="S5248">
        <v>0</v>
      </c>
      <c r="T5248">
        <v>0</v>
      </c>
      <c r="U5248">
        <v>0</v>
      </c>
      <c r="V5248">
        <v>0</v>
      </c>
      <c r="W5248">
        <v>0</v>
      </c>
      <c r="X5248" s="1">
        <v>45473</v>
      </c>
      <c r="Y5248" s="1">
        <v>44469</v>
      </c>
      <c r="Z5248" t="s">
        <v>44</v>
      </c>
      <c r="AA5248" t="s">
        <v>99</v>
      </c>
    </row>
    <row r="5249" spans="1:27" x14ac:dyDescent="0.25">
      <c r="A5249" t="s">
        <v>2226</v>
      </c>
      <c r="B5249" t="s">
        <v>55</v>
      </c>
      <c r="C5249" t="s">
        <v>43</v>
      </c>
      <c r="D5249" t="s">
        <v>44</v>
      </c>
      <c r="E5249" t="s">
        <v>155</v>
      </c>
      <c r="F5249" t="s">
        <v>4</v>
      </c>
      <c r="G5249" t="s">
        <v>55</v>
      </c>
      <c r="H5249">
        <v>588</v>
      </c>
      <c r="I5249" t="s">
        <v>55</v>
      </c>
      <c r="J5249">
        <v>60000</v>
      </c>
      <c r="K5249">
        <v>52249.05</v>
      </c>
      <c r="L5249">
        <v>0.26950000000000002</v>
      </c>
      <c r="M5249" s="63">
        <v>45463</v>
      </c>
      <c r="N5249" s="63">
        <v>45493</v>
      </c>
      <c r="O5249">
        <v>30</v>
      </c>
      <c r="P5249" t="s">
        <v>55</v>
      </c>
      <c r="Q5249">
        <v>0</v>
      </c>
      <c r="R5249">
        <v>0</v>
      </c>
      <c r="S5249">
        <v>0</v>
      </c>
      <c r="T5249">
        <v>0</v>
      </c>
      <c r="U5249">
        <v>0</v>
      </c>
      <c r="V5249">
        <v>0</v>
      </c>
      <c r="W5249">
        <v>0</v>
      </c>
      <c r="X5249" s="1">
        <v>45473</v>
      </c>
      <c r="Y5249" s="1">
        <v>43902</v>
      </c>
      <c r="Z5249" t="s">
        <v>44</v>
      </c>
      <c r="AA5249" t="s">
        <v>102</v>
      </c>
    </row>
    <row r="5250" spans="1:27" x14ac:dyDescent="0.25">
      <c r="A5250" t="s">
        <v>1376</v>
      </c>
      <c r="B5250" t="s">
        <v>55</v>
      </c>
      <c r="C5250" t="s">
        <v>43</v>
      </c>
      <c r="D5250" t="s">
        <v>44</v>
      </c>
      <c r="E5250" t="s">
        <v>155</v>
      </c>
      <c r="F5250" t="s">
        <v>7</v>
      </c>
      <c r="G5250" t="s">
        <v>55</v>
      </c>
      <c r="H5250">
        <v>812</v>
      </c>
      <c r="I5250" t="s">
        <v>55</v>
      </c>
      <c r="J5250">
        <v>180000</v>
      </c>
      <c r="K5250">
        <v>171302.85</v>
      </c>
      <c r="L5250">
        <v>0.26950000000000002</v>
      </c>
      <c r="M5250" s="63">
        <v>45422</v>
      </c>
      <c r="N5250" s="63">
        <v>45542</v>
      </c>
      <c r="O5250">
        <v>120</v>
      </c>
      <c r="P5250" t="s">
        <v>55</v>
      </c>
      <c r="Q5250">
        <v>0</v>
      </c>
      <c r="R5250">
        <v>0</v>
      </c>
      <c r="S5250">
        <v>0</v>
      </c>
      <c r="T5250">
        <v>0</v>
      </c>
      <c r="U5250">
        <v>0</v>
      </c>
      <c r="V5250">
        <v>0</v>
      </c>
      <c r="W5250">
        <v>0</v>
      </c>
      <c r="X5250" s="1">
        <v>45473</v>
      </c>
      <c r="Y5250" s="1">
        <v>44050</v>
      </c>
      <c r="Z5250" t="s">
        <v>44</v>
      </c>
      <c r="AA5250" t="s">
        <v>101</v>
      </c>
    </row>
    <row r="5251" spans="1:27" x14ac:dyDescent="0.25">
      <c r="A5251" t="s">
        <v>1795</v>
      </c>
      <c r="B5251" t="s">
        <v>55</v>
      </c>
      <c r="C5251" t="s">
        <v>43</v>
      </c>
      <c r="D5251" t="s">
        <v>44</v>
      </c>
      <c r="E5251" t="s">
        <v>155</v>
      </c>
      <c r="F5251" t="s">
        <v>14</v>
      </c>
      <c r="G5251" t="s">
        <v>55</v>
      </c>
      <c r="H5251">
        <v>855</v>
      </c>
      <c r="I5251" t="s">
        <v>55</v>
      </c>
      <c r="J5251">
        <v>60000</v>
      </c>
      <c r="K5251">
        <v>44652.6</v>
      </c>
      <c r="L5251">
        <v>0.26950000000000002</v>
      </c>
      <c r="M5251" s="63">
        <v>45374</v>
      </c>
      <c r="N5251" s="63">
        <v>45524</v>
      </c>
      <c r="O5251">
        <v>150</v>
      </c>
      <c r="P5251" t="s">
        <v>55</v>
      </c>
      <c r="Q5251">
        <v>0</v>
      </c>
      <c r="R5251">
        <v>0</v>
      </c>
      <c r="S5251">
        <v>0</v>
      </c>
      <c r="T5251">
        <v>0</v>
      </c>
      <c r="U5251">
        <v>0</v>
      </c>
      <c r="V5251">
        <v>0</v>
      </c>
      <c r="W5251">
        <v>0</v>
      </c>
      <c r="X5251" s="1">
        <v>45473</v>
      </c>
      <c r="Y5251" s="1">
        <v>42961</v>
      </c>
      <c r="Z5251" t="s">
        <v>44</v>
      </c>
      <c r="AA5251" t="s">
        <v>101</v>
      </c>
    </row>
    <row r="5252" spans="1:27" x14ac:dyDescent="0.25">
      <c r="A5252" t="s">
        <v>2414</v>
      </c>
      <c r="B5252" t="s">
        <v>55</v>
      </c>
      <c r="C5252" t="s">
        <v>43</v>
      </c>
      <c r="D5252" t="s">
        <v>44</v>
      </c>
      <c r="E5252" t="s">
        <v>155</v>
      </c>
      <c r="F5252" t="s">
        <v>9</v>
      </c>
      <c r="G5252" t="s">
        <v>55</v>
      </c>
      <c r="H5252">
        <v>519</v>
      </c>
      <c r="I5252" t="s">
        <v>55</v>
      </c>
      <c r="J5252">
        <v>150000</v>
      </c>
      <c r="K5252">
        <v>145907.49</v>
      </c>
      <c r="L5252">
        <v>0.28949999999999998</v>
      </c>
      <c r="M5252" s="63">
        <v>45104</v>
      </c>
      <c r="N5252" s="63">
        <v>45224</v>
      </c>
      <c r="O5252">
        <v>120</v>
      </c>
      <c r="P5252" t="s">
        <v>55</v>
      </c>
      <c r="Q5252">
        <v>0</v>
      </c>
      <c r="R5252">
        <v>0</v>
      </c>
      <c r="S5252">
        <v>0</v>
      </c>
      <c r="T5252">
        <v>0</v>
      </c>
      <c r="U5252">
        <v>0</v>
      </c>
      <c r="V5252">
        <v>145907.49</v>
      </c>
      <c r="W5252">
        <v>145907.49</v>
      </c>
      <c r="X5252" s="1">
        <v>45473</v>
      </c>
      <c r="Y5252" s="1">
        <v>44644</v>
      </c>
      <c r="Z5252" t="s">
        <v>44</v>
      </c>
      <c r="AA5252" t="s">
        <v>99</v>
      </c>
    </row>
    <row r="5253" spans="1:27" x14ac:dyDescent="0.25">
      <c r="A5253" t="s">
        <v>1331</v>
      </c>
      <c r="B5253" t="s">
        <v>55</v>
      </c>
      <c r="C5253" t="s">
        <v>43</v>
      </c>
      <c r="D5253" t="s">
        <v>44</v>
      </c>
      <c r="E5253" t="s">
        <v>155</v>
      </c>
      <c r="F5253" t="s">
        <v>3</v>
      </c>
      <c r="G5253" t="s">
        <v>55</v>
      </c>
      <c r="H5253">
        <v>658</v>
      </c>
      <c r="I5253" t="s">
        <v>55</v>
      </c>
      <c r="J5253">
        <v>145000</v>
      </c>
      <c r="K5253">
        <v>134111.70000000001</v>
      </c>
      <c r="L5253">
        <v>0.26950000000000002</v>
      </c>
      <c r="M5253" s="63">
        <v>45378</v>
      </c>
      <c r="N5253" s="63">
        <v>45498</v>
      </c>
      <c r="O5253">
        <v>120</v>
      </c>
      <c r="P5253" t="s">
        <v>55</v>
      </c>
      <c r="Q5253">
        <v>0</v>
      </c>
      <c r="R5253">
        <v>0</v>
      </c>
      <c r="S5253">
        <v>0</v>
      </c>
      <c r="T5253">
        <v>0</v>
      </c>
      <c r="U5253">
        <v>0</v>
      </c>
      <c r="V5253">
        <v>0</v>
      </c>
      <c r="W5253">
        <v>0</v>
      </c>
      <c r="X5253" s="1">
        <v>45473</v>
      </c>
      <c r="Y5253" s="1">
        <v>43246</v>
      </c>
      <c r="Z5253" t="s">
        <v>44</v>
      </c>
      <c r="AA5253" t="s">
        <v>100</v>
      </c>
    </row>
    <row r="5254" spans="1:27" x14ac:dyDescent="0.25">
      <c r="A5254" t="s">
        <v>2039</v>
      </c>
      <c r="B5254" t="s">
        <v>55</v>
      </c>
      <c r="C5254" t="s">
        <v>43</v>
      </c>
      <c r="D5254" t="s">
        <v>44</v>
      </c>
      <c r="E5254" t="s">
        <v>155</v>
      </c>
      <c r="F5254" t="s">
        <v>15</v>
      </c>
      <c r="G5254" t="s">
        <v>55</v>
      </c>
      <c r="H5254">
        <v>677</v>
      </c>
      <c r="I5254" t="s">
        <v>55</v>
      </c>
      <c r="J5254">
        <v>280000</v>
      </c>
      <c r="K5254">
        <v>57651.75</v>
      </c>
      <c r="L5254">
        <v>0.26950000000000002</v>
      </c>
      <c r="M5254" s="63">
        <v>45322</v>
      </c>
      <c r="N5254" s="63">
        <v>45502</v>
      </c>
      <c r="O5254">
        <v>180</v>
      </c>
      <c r="P5254" t="s">
        <v>55</v>
      </c>
      <c r="Q5254">
        <v>0</v>
      </c>
      <c r="R5254">
        <v>0</v>
      </c>
      <c r="S5254">
        <v>0</v>
      </c>
      <c r="T5254">
        <v>0</v>
      </c>
      <c r="U5254">
        <v>0</v>
      </c>
      <c r="V5254">
        <v>0</v>
      </c>
      <c r="W5254">
        <v>0</v>
      </c>
      <c r="X5254" s="1">
        <v>45473</v>
      </c>
      <c r="Y5254" s="1">
        <v>43906</v>
      </c>
      <c r="Z5254" t="s">
        <v>44</v>
      </c>
      <c r="AA5254" t="s">
        <v>101</v>
      </c>
    </row>
    <row r="5255" spans="1:27" x14ac:dyDescent="0.25">
      <c r="A5255" t="s">
        <v>2218</v>
      </c>
      <c r="B5255" t="s">
        <v>55</v>
      </c>
      <c r="C5255" t="s">
        <v>43</v>
      </c>
      <c r="D5255" t="s">
        <v>44</v>
      </c>
      <c r="E5255" t="s">
        <v>155</v>
      </c>
      <c r="F5255" t="s">
        <v>17</v>
      </c>
      <c r="G5255" t="s">
        <v>55</v>
      </c>
      <c r="H5255">
        <v>715</v>
      </c>
      <c r="I5255" t="s">
        <v>55</v>
      </c>
      <c r="J5255">
        <v>290000</v>
      </c>
      <c r="K5255">
        <v>269701.65000000002</v>
      </c>
      <c r="L5255">
        <v>0.26950000000000002</v>
      </c>
      <c r="M5255" s="63">
        <v>45386</v>
      </c>
      <c r="N5255" s="63">
        <v>45566</v>
      </c>
      <c r="O5255">
        <v>180</v>
      </c>
      <c r="P5255" t="s">
        <v>55</v>
      </c>
      <c r="Q5255">
        <v>0</v>
      </c>
      <c r="R5255">
        <v>0</v>
      </c>
      <c r="S5255">
        <v>0</v>
      </c>
      <c r="T5255">
        <v>0</v>
      </c>
      <c r="U5255">
        <v>0</v>
      </c>
      <c r="V5255">
        <v>0</v>
      </c>
      <c r="W5255">
        <v>0</v>
      </c>
      <c r="X5255" s="1">
        <v>45473</v>
      </c>
      <c r="Y5255" s="1">
        <v>44811</v>
      </c>
      <c r="Z5255" t="s">
        <v>44</v>
      </c>
      <c r="AA5255" t="s">
        <v>101</v>
      </c>
    </row>
    <row r="5256" spans="1:27" x14ac:dyDescent="0.25">
      <c r="A5256" t="s">
        <v>853</v>
      </c>
      <c r="B5256" t="s">
        <v>55</v>
      </c>
      <c r="C5256" t="s">
        <v>43</v>
      </c>
      <c r="D5256" t="s">
        <v>44</v>
      </c>
      <c r="E5256" t="s">
        <v>155</v>
      </c>
      <c r="F5256" t="s">
        <v>7</v>
      </c>
      <c r="G5256" t="s">
        <v>55</v>
      </c>
      <c r="H5256">
        <v>788</v>
      </c>
      <c r="I5256" t="s">
        <v>55</v>
      </c>
      <c r="J5256">
        <v>270000</v>
      </c>
      <c r="K5256">
        <v>158259.15</v>
      </c>
      <c r="L5256">
        <v>0.28949999999999998</v>
      </c>
      <c r="M5256" s="63">
        <v>45426</v>
      </c>
      <c r="N5256" s="63">
        <v>45696</v>
      </c>
      <c r="O5256">
        <v>270</v>
      </c>
      <c r="P5256" t="s">
        <v>55</v>
      </c>
      <c r="Q5256">
        <v>0</v>
      </c>
      <c r="R5256">
        <v>0</v>
      </c>
      <c r="S5256">
        <v>0</v>
      </c>
      <c r="T5256">
        <v>0</v>
      </c>
      <c r="U5256">
        <v>0</v>
      </c>
      <c r="V5256">
        <v>0</v>
      </c>
      <c r="W5256">
        <v>0</v>
      </c>
      <c r="X5256" s="1">
        <v>45473</v>
      </c>
      <c r="Y5256" s="1">
        <v>44946</v>
      </c>
      <c r="Z5256" t="s">
        <v>44</v>
      </c>
      <c r="AA5256" t="s">
        <v>99</v>
      </c>
    </row>
    <row r="5257" spans="1:27" x14ac:dyDescent="0.25">
      <c r="A5257" t="s">
        <v>1474</v>
      </c>
      <c r="B5257" t="s">
        <v>55</v>
      </c>
      <c r="C5257" t="s">
        <v>43</v>
      </c>
      <c r="D5257" t="s">
        <v>44</v>
      </c>
      <c r="E5257" t="s">
        <v>155</v>
      </c>
      <c r="F5257" t="s">
        <v>12</v>
      </c>
      <c r="G5257" t="s">
        <v>55</v>
      </c>
      <c r="H5257">
        <v>710</v>
      </c>
      <c r="I5257" t="s">
        <v>55</v>
      </c>
      <c r="J5257">
        <v>80000</v>
      </c>
      <c r="K5257">
        <v>21479.85</v>
      </c>
      <c r="L5257">
        <v>0.26950000000000002</v>
      </c>
      <c r="M5257" s="63">
        <v>45466</v>
      </c>
      <c r="N5257" s="63">
        <v>45496</v>
      </c>
      <c r="O5257">
        <v>30</v>
      </c>
      <c r="P5257" t="s">
        <v>55</v>
      </c>
      <c r="Q5257">
        <v>0</v>
      </c>
      <c r="R5257">
        <v>0</v>
      </c>
      <c r="S5257">
        <v>0</v>
      </c>
      <c r="T5257">
        <v>0</v>
      </c>
      <c r="U5257">
        <v>0</v>
      </c>
      <c r="V5257">
        <v>0</v>
      </c>
      <c r="W5257">
        <v>0</v>
      </c>
      <c r="X5257" s="1">
        <v>45473</v>
      </c>
      <c r="Y5257" s="1">
        <v>43694</v>
      </c>
      <c r="Z5257" t="s">
        <v>44</v>
      </c>
      <c r="AA5257" t="s">
        <v>99</v>
      </c>
    </row>
    <row r="5258" spans="1:27" x14ac:dyDescent="0.25">
      <c r="A5258" t="s">
        <v>515</v>
      </c>
      <c r="B5258" t="s">
        <v>55</v>
      </c>
      <c r="C5258" t="s">
        <v>43</v>
      </c>
      <c r="D5258" t="s">
        <v>44</v>
      </c>
      <c r="E5258" t="s">
        <v>155</v>
      </c>
      <c r="F5258" t="s">
        <v>3</v>
      </c>
      <c r="G5258" t="s">
        <v>55</v>
      </c>
      <c r="H5258">
        <v>635</v>
      </c>
      <c r="I5258" t="s">
        <v>55</v>
      </c>
      <c r="J5258">
        <v>455000</v>
      </c>
      <c r="K5258">
        <v>428895.34</v>
      </c>
      <c r="L5258">
        <v>0.28949999999999998</v>
      </c>
      <c r="M5258" s="63">
        <v>45454</v>
      </c>
      <c r="N5258" s="63">
        <v>45544</v>
      </c>
      <c r="O5258">
        <v>90</v>
      </c>
      <c r="P5258" t="s">
        <v>55</v>
      </c>
      <c r="Q5258">
        <v>0</v>
      </c>
      <c r="R5258">
        <v>0</v>
      </c>
      <c r="S5258">
        <v>0</v>
      </c>
      <c r="T5258">
        <v>0</v>
      </c>
      <c r="U5258">
        <v>0</v>
      </c>
      <c r="V5258">
        <v>0</v>
      </c>
      <c r="W5258">
        <v>0</v>
      </c>
      <c r="X5258" s="1">
        <v>45473</v>
      </c>
      <c r="Y5258" s="1">
        <v>44865</v>
      </c>
      <c r="Z5258" t="s">
        <v>44</v>
      </c>
      <c r="AA5258" t="s">
        <v>101</v>
      </c>
    </row>
    <row r="5259" spans="1:27" x14ac:dyDescent="0.25">
      <c r="A5259" t="s">
        <v>2283</v>
      </c>
      <c r="B5259" t="s">
        <v>55</v>
      </c>
      <c r="C5259" t="s">
        <v>43</v>
      </c>
      <c r="D5259" t="s">
        <v>44</v>
      </c>
      <c r="E5259" t="s">
        <v>155</v>
      </c>
      <c r="F5259" t="s">
        <v>4</v>
      </c>
      <c r="G5259" t="s">
        <v>55</v>
      </c>
      <c r="H5259">
        <v>839</v>
      </c>
      <c r="I5259" t="s">
        <v>55</v>
      </c>
      <c r="J5259">
        <v>160000</v>
      </c>
      <c r="K5259">
        <v>142587.15</v>
      </c>
      <c r="L5259">
        <v>0.26950000000000002</v>
      </c>
      <c r="M5259" s="63">
        <v>45466</v>
      </c>
      <c r="N5259" s="63">
        <v>45496</v>
      </c>
      <c r="O5259">
        <v>30</v>
      </c>
      <c r="P5259" t="s">
        <v>55</v>
      </c>
      <c r="Q5259">
        <v>0</v>
      </c>
      <c r="R5259">
        <v>0</v>
      </c>
      <c r="S5259">
        <v>0</v>
      </c>
      <c r="T5259">
        <v>0</v>
      </c>
      <c r="U5259">
        <v>0</v>
      </c>
      <c r="V5259">
        <v>0</v>
      </c>
      <c r="W5259">
        <v>0</v>
      </c>
      <c r="X5259" s="1">
        <v>45473</v>
      </c>
      <c r="Y5259" s="1">
        <v>44910</v>
      </c>
      <c r="Z5259" t="s">
        <v>44</v>
      </c>
      <c r="AA5259" t="s">
        <v>103</v>
      </c>
    </row>
    <row r="5260" spans="1:27" x14ac:dyDescent="0.25">
      <c r="A5260" t="s">
        <v>207</v>
      </c>
      <c r="B5260" t="s">
        <v>55</v>
      </c>
      <c r="C5260" t="s">
        <v>43</v>
      </c>
      <c r="D5260" t="s">
        <v>44</v>
      </c>
      <c r="E5260" t="s">
        <v>155</v>
      </c>
      <c r="F5260" t="s">
        <v>4</v>
      </c>
      <c r="G5260" t="s">
        <v>55</v>
      </c>
      <c r="H5260">
        <v>590</v>
      </c>
      <c r="I5260" t="s">
        <v>55</v>
      </c>
      <c r="J5260">
        <v>250000</v>
      </c>
      <c r="K5260">
        <v>99999.9</v>
      </c>
      <c r="L5260">
        <v>0.26950000000000002</v>
      </c>
      <c r="M5260" s="63">
        <v>45437</v>
      </c>
      <c r="N5260" s="63">
        <v>45617</v>
      </c>
      <c r="O5260">
        <v>180</v>
      </c>
      <c r="P5260" t="s">
        <v>55</v>
      </c>
      <c r="Q5260">
        <v>0</v>
      </c>
      <c r="R5260">
        <v>0</v>
      </c>
      <c r="S5260">
        <v>0</v>
      </c>
      <c r="T5260">
        <v>0</v>
      </c>
      <c r="U5260">
        <v>0</v>
      </c>
      <c r="V5260">
        <v>0</v>
      </c>
      <c r="W5260">
        <v>0</v>
      </c>
      <c r="X5260" s="1">
        <v>45473</v>
      </c>
      <c r="Y5260" s="1">
        <v>43672</v>
      </c>
      <c r="Z5260" t="s">
        <v>44</v>
      </c>
      <c r="AA5260" t="s">
        <v>100</v>
      </c>
    </row>
    <row r="5261" spans="1:27" x14ac:dyDescent="0.25">
      <c r="A5261" t="s">
        <v>1453</v>
      </c>
      <c r="B5261" t="s">
        <v>55</v>
      </c>
      <c r="C5261" t="s">
        <v>43</v>
      </c>
      <c r="D5261" t="s">
        <v>44</v>
      </c>
      <c r="E5261" t="s">
        <v>155</v>
      </c>
      <c r="F5261" t="s">
        <v>14</v>
      </c>
      <c r="G5261" t="s">
        <v>55</v>
      </c>
      <c r="H5261">
        <v>787</v>
      </c>
      <c r="I5261" t="s">
        <v>55</v>
      </c>
      <c r="J5261">
        <v>320000</v>
      </c>
      <c r="K5261">
        <v>305980.88</v>
      </c>
      <c r="L5261">
        <v>0.28949999999999998</v>
      </c>
      <c r="M5261" s="63">
        <v>45435</v>
      </c>
      <c r="N5261" s="63">
        <v>45525</v>
      </c>
      <c r="O5261">
        <v>90</v>
      </c>
      <c r="P5261" t="s">
        <v>55</v>
      </c>
      <c r="Q5261">
        <v>0</v>
      </c>
      <c r="R5261">
        <v>0</v>
      </c>
      <c r="S5261">
        <v>0</v>
      </c>
      <c r="T5261">
        <v>0</v>
      </c>
      <c r="U5261">
        <v>0</v>
      </c>
      <c r="V5261">
        <v>0</v>
      </c>
      <c r="W5261">
        <v>0</v>
      </c>
      <c r="X5261" s="1">
        <v>45473</v>
      </c>
      <c r="Y5261" s="1">
        <v>45230</v>
      </c>
      <c r="Z5261" t="s">
        <v>44</v>
      </c>
      <c r="AA5261" t="s">
        <v>100</v>
      </c>
    </row>
    <row r="5262" spans="1:27" x14ac:dyDescent="0.25">
      <c r="A5262" t="s">
        <v>1478</v>
      </c>
      <c r="B5262" t="s">
        <v>55</v>
      </c>
      <c r="C5262" t="s">
        <v>43</v>
      </c>
      <c r="D5262" t="s">
        <v>44</v>
      </c>
      <c r="E5262" t="s">
        <v>155</v>
      </c>
      <c r="F5262" t="s">
        <v>7</v>
      </c>
      <c r="G5262" t="s">
        <v>55</v>
      </c>
      <c r="H5262">
        <v>444</v>
      </c>
      <c r="I5262" t="s">
        <v>55</v>
      </c>
      <c r="J5262">
        <v>360000</v>
      </c>
      <c r="K5262">
        <v>338110.82</v>
      </c>
      <c r="L5262">
        <v>0.26950000000000002</v>
      </c>
      <c r="M5262" s="63">
        <v>45447</v>
      </c>
      <c r="N5262" s="63">
        <v>45507</v>
      </c>
      <c r="O5262">
        <v>60</v>
      </c>
      <c r="P5262" t="s">
        <v>55</v>
      </c>
      <c r="Q5262">
        <v>0</v>
      </c>
      <c r="R5262">
        <v>0</v>
      </c>
      <c r="S5262">
        <v>0</v>
      </c>
      <c r="T5262">
        <v>0</v>
      </c>
      <c r="U5262">
        <v>0</v>
      </c>
      <c r="V5262">
        <v>0</v>
      </c>
      <c r="W5262">
        <v>0</v>
      </c>
      <c r="X5262" s="1">
        <v>45473</v>
      </c>
      <c r="Y5262" s="1">
        <v>43934</v>
      </c>
      <c r="Z5262" t="s">
        <v>44</v>
      </c>
      <c r="AA5262" t="s">
        <v>100</v>
      </c>
    </row>
    <row r="5263" spans="1:27" x14ac:dyDescent="0.25">
      <c r="A5263" t="s">
        <v>1740</v>
      </c>
      <c r="B5263" t="s">
        <v>55</v>
      </c>
      <c r="C5263" t="s">
        <v>43</v>
      </c>
      <c r="D5263" t="s">
        <v>44</v>
      </c>
      <c r="E5263" t="s">
        <v>155</v>
      </c>
      <c r="F5263" t="s">
        <v>5</v>
      </c>
      <c r="G5263" t="s">
        <v>55</v>
      </c>
      <c r="H5263">
        <v>757</v>
      </c>
      <c r="I5263" t="s">
        <v>55</v>
      </c>
      <c r="J5263">
        <v>340000</v>
      </c>
      <c r="K5263">
        <v>314888.84999999998</v>
      </c>
      <c r="L5263">
        <v>0.26950000000000002</v>
      </c>
      <c r="M5263" s="63">
        <v>45423</v>
      </c>
      <c r="N5263" s="63">
        <v>45543</v>
      </c>
      <c r="O5263">
        <v>120</v>
      </c>
      <c r="P5263" t="s">
        <v>55</v>
      </c>
      <c r="Q5263">
        <v>0</v>
      </c>
      <c r="R5263">
        <v>0</v>
      </c>
      <c r="S5263">
        <v>0</v>
      </c>
      <c r="T5263">
        <v>0</v>
      </c>
      <c r="U5263">
        <v>0</v>
      </c>
      <c r="V5263">
        <v>0</v>
      </c>
      <c r="W5263">
        <v>0</v>
      </c>
      <c r="X5263" s="1">
        <v>45473</v>
      </c>
      <c r="Y5263" s="1">
        <v>44396</v>
      </c>
      <c r="Z5263" t="s">
        <v>44</v>
      </c>
      <c r="AA5263" t="s">
        <v>100</v>
      </c>
    </row>
    <row r="5264" spans="1:27" x14ac:dyDescent="0.25">
      <c r="A5264" t="s">
        <v>1286</v>
      </c>
      <c r="B5264" t="s">
        <v>55</v>
      </c>
      <c r="C5264" t="s">
        <v>43</v>
      </c>
      <c r="D5264" t="s">
        <v>44</v>
      </c>
      <c r="E5264" t="s">
        <v>155</v>
      </c>
      <c r="F5264" t="s">
        <v>4</v>
      </c>
      <c r="G5264" t="s">
        <v>55</v>
      </c>
      <c r="H5264">
        <v>829</v>
      </c>
      <c r="I5264" t="s">
        <v>55</v>
      </c>
      <c r="J5264">
        <v>250000</v>
      </c>
      <c r="K5264">
        <v>131205.15</v>
      </c>
      <c r="L5264">
        <v>0.26950000000000002</v>
      </c>
      <c r="M5264" s="63">
        <v>45378</v>
      </c>
      <c r="N5264" s="63">
        <v>45498</v>
      </c>
      <c r="O5264">
        <v>120</v>
      </c>
      <c r="P5264" t="s">
        <v>55</v>
      </c>
      <c r="Q5264">
        <v>0</v>
      </c>
      <c r="R5264">
        <v>0</v>
      </c>
      <c r="S5264">
        <v>0</v>
      </c>
      <c r="T5264">
        <v>0</v>
      </c>
      <c r="U5264">
        <v>0</v>
      </c>
      <c r="V5264">
        <v>0</v>
      </c>
      <c r="W5264">
        <v>0</v>
      </c>
      <c r="X5264" s="1">
        <v>45473</v>
      </c>
      <c r="Y5264" s="1">
        <v>44779</v>
      </c>
      <c r="Z5264" t="s">
        <v>44</v>
      </c>
      <c r="AA5264" t="s">
        <v>101</v>
      </c>
    </row>
    <row r="5265" spans="1:27" x14ac:dyDescent="0.25">
      <c r="A5265" t="s">
        <v>2125</v>
      </c>
      <c r="B5265" t="s">
        <v>55</v>
      </c>
      <c r="C5265" t="s">
        <v>43</v>
      </c>
      <c r="D5265" t="s">
        <v>44</v>
      </c>
      <c r="E5265" t="s">
        <v>155</v>
      </c>
      <c r="F5265" t="s">
        <v>12</v>
      </c>
      <c r="G5265" t="s">
        <v>55</v>
      </c>
      <c r="H5265">
        <v>855</v>
      </c>
      <c r="I5265" t="s">
        <v>55</v>
      </c>
      <c r="J5265">
        <v>30000</v>
      </c>
      <c r="K5265">
        <v>21917.25</v>
      </c>
      <c r="L5265">
        <v>0.26950000000000002</v>
      </c>
      <c r="M5265" s="63">
        <v>45456</v>
      </c>
      <c r="N5265" s="63">
        <v>45516</v>
      </c>
      <c r="O5265">
        <v>60</v>
      </c>
      <c r="P5265" t="s">
        <v>55</v>
      </c>
      <c r="Q5265">
        <v>0</v>
      </c>
      <c r="R5265">
        <v>0</v>
      </c>
      <c r="S5265">
        <v>0</v>
      </c>
      <c r="T5265">
        <v>0</v>
      </c>
      <c r="U5265">
        <v>0</v>
      </c>
      <c r="V5265">
        <v>0</v>
      </c>
      <c r="W5265">
        <v>0</v>
      </c>
      <c r="X5265" s="1">
        <v>45473</v>
      </c>
      <c r="Y5265" s="1">
        <v>43561</v>
      </c>
      <c r="Z5265" t="s">
        <v>44</v>
      </c>
      <c r="AA5265" t="s">
        <v>99</v>
      </c>
    </row>
    <row r="5266" spans="1:27" x14ac:dyDescent="0.25">
      <c r="A5266" t="s">
        <v>1437</v>
      </c>
      <c r="B5266" t="s">
        <v>55</v>
      </c>
      <c r="C5266" t="s">
        <v>43</v>
      </c>
      <c r="D5266" t="s">
        <v>44</v>
      </c>
      <c r="E5266" t="s">
        <v>155</v>
      </c>
      <c r="F5266" t="s">
        <v>14</v>
      </c>
      <c r="G5266" t="s">
        <v>55</v>
      </c>
      <c r="H5266">
        <v>755</v>
      </c>
      <c r="I5266" t="s">
        <v>55</v>
      </c>
      <c r="J5266">
        <v>15000</v>
      </c>
      <c r="K5266">
        <v>13680.9</v>
      </c>
      <c r="L5266">
        <v>0.26950000000000002</v>
      </c>
      <c r="M5266" s="63">
        <v>45396</v>
      </c>
      <c r="N5266" s="63">
        <v>45516</v>
      </c>
      <c r="O5266">
        <v>120</v>
      </c>
      <c r="P5266" t="s">
        <v>55</v>
      </c>
      <c r="Q5266">
        <v>0</v>
      </c>
      <c r="R5266">
        <v>0</v>
      </c>
      <c r="S5266">
        <v>0</v>
      </c>
      <c r="T5266">
        <v>0</v>
      </c>
      <c r="U5266">
        <v>0</v>
      </c>
      <c r="V5266">
        <v>0</v>
      </c>
      <c r="W5266">
        <v>0</v>
      </c>
      <c r="X5266" s="1">
        <v>45473</v>
      </c>
      <c r="Y5266" s="1">
        <v>44173</v>
      </c>
      <c r="Z5266" t="s">
        <v>44</v>
      </c>
      <c r="AA5266" t="s">
        <v>100</v>
      </c>
    </row>
    <row r="5267" spans="1:27" x14ac:dyDescent="0.25">
      <c r="A5267" t="s">
        <v>1480</v>
      </c>
      <c r="B5267" t="s">
        <v>55</v>
      </c>
      <c r="C5267" t="s">
        <v>43</v>
      </c>
      <c r="D5267" t="s">
        <v>44</v>
      </c>
      <c r="E5267" t="s">
        <v>155</v>
      </c>
      <c r="F5267" t="s">
        <v>9</v>
      </c>
      <c r="G5267" t="s">
        <v>55</v>
      </c>
      <c r="H5267">
        <v>732</v>
      </c>
      <c r="I5267" t="s">
        <v>55</v>
      </c>
      <c r="J5267">
        <v>210000</v>
      </c>
      <c r="K5267">
        <v>138990.6</v>
      </c>
      <c r="L5267">
        <v>0.26950000000000002</v>
      </c>
      <c r="M5267" s="63">
        <v>45450</v>
      </c>
      <c r="N5267" s="63">
        <v>45510</v>
      </c>
      <c r="O5267">
        <v>60</v>
      </c>
      <c r="P5267" t="s">
        <v>55</v>
      </c>
      <c r="Q5267">
        <v>0</v>
      </c>
      <c r="R5267">
        <v>0</v>
      </c>
      <c r="S5267">
        <v>0</v>
      </c>
      <c r="T5267">
        <v>0</v>
      </c>
      <c r="U5267">
        <v>0</v>
      </c>
      <c r="V5267">
        <v>0</v>
      </c>
      <c r="W5267">
        <v>0</v>
      </c>
      <c r="X5267" s="1">
        <v>45473</v>
      </c>
      <c r="Y5267" s="1">
        <v>43669</v>
      </c>
      <c r="Z5267" t="s">
        <v>44</v>
      </c>
      <c r="AA5267" t="s">
        <v>99</v>
      </c>
    </row>
    <row r="5268" spans="1:27" x14ac:dyDescent="0.25">
      <c r="A5268" t="s">
        <v>1143</v>
      </c>
      <c r="B5268" t="s">
        <v>55</v>
      </c>
      <c r="C5268" t="s">
        <v>43</v>
      </c>
      <c r="D5268" t="s">
        <v>44</v>
      </c>
      <c r="E5268" t="s">
        <v>155</v>
      </c>
      <c r="F5268" t="s">
        <v>13</v>
      </c>
      <c r="G5268" t="s">
        <v>55</v>
      </c>
      <c r="H5268">
        <v>431</v>
      </c>
      <c r="I5268" t="s">
        <v>55</v>
      </c>
      <c r="J5268">
        <v>30000</v>
      </c>
      <c r="K5268">
        <v>25076.25</v>
      </c>
      <c r="L5268">
        <v>0.26950000000000002</v>
      </c>
      <c r="M5268" s="63">
        <v>45370</v>
      </c>
      <c r="N5268" s="63">
        <v>45490</v>
      </c>
      <c r="O5268">
        <v>120</v>
      </c>
      <c r="P5268" t="s">
        <v>55</v>
      </c>
      <c r="Q5268">
        <v>0</v>
      </c>
      <c r="R5268">
        <v>0</v>
      </c>
      <c r="S5268">
        <v>0</v>
      </c>
      <c r="T5268">
        <v>0</v>
      </c>
      <c r="U5268">
        <v>0</v>
      </c>
      <c r="V5268">
        <v>0</v>
      </c>
      <c r="W5268">
        <v>0</v>
      </c>
      <c r="X5268" s="1">
        <v>45473</v>
      </c>
      <c r="Y5268" s="1">
        <v>43356</v>
      </c>
      <c r="Z5268" t="s">
        <v>44</v>
      </c>
      <c r="AA5268" t="s">
        <v>99</v>
      </c>
    </row>
    <row r="5269" spans="1:27" x14ac:dyDescent="0.25">
      <c r="A5269" t="s">
        <v>1215</v>
      </c>
      <c r="B5269" t="s">
        <v>55</v>
      </c>
      <c r="C5269" t="s">
        <v>43</v>
      </c>
      <c r="D5269" t="s">
        <v>44</v>
      </c>
      <c r="E5269" t="s">
        <v>155</v>
      </c>
      <c r="F5269" t="s">
        <v>14</v>
      </c>
      <c r="G5269" t="s">
        <v>55</v>
      </c>
      <c r="H5269">
        <v>620</v>
      </c>
      <c r="I5269" t="s">
        <v>55</v>
      </c>
      <c r="J5269">
        <v>70000</v>
      </c>
      <c r="K5269">
        <v>60001.63</v>
      </c>
      <c r="L5269">
        <v>0.26950000000000002</v>
      </c>
      <c r="M5269" s="63">
        <v>45471</v>
      </c>
      <c r="N5269" s="63">
        <v>45501</v>
      </c>
      <c r="O5269">
        <v>30</v>
      </c>
      <c r="P5269" t="s">
        <v>55</v>
      </c>
      <c r="Q5269">
        <v>0</v>
      </c>
      <c r="R5269">
        <v>0</v>
      </c>
      <c r="S5269">
        <v>0</v>
      </c>
      <c r="T5269">
        <v>0</v>
      </c>
      <c r="U5269">
        <v>0</v>
      </c>
      <c r="V5269">
        <v>0</v>
      </c>
      <c r="W5269">
        <v>0</v>
      </c>
      <c r="X5269" s="1">
        <v>45473</v>
      </c>
      <c r="Y5269" s="1">
        <v>43589</v>
      </c>
      <c r="Z5269" t="s">
        <v>44</v>
      </c>
      <c r="AA5269" t="s">
        <v>101</v>
      </c>
    </row>
    <row r="5270" spans="1:27" x14ac:dyDescent="0.25">
      <c r="A5270" t="s">
        <v>1149</v>
      </c>
      <c r="B5270" t="s">
        <v>55</v>
      </c>
      <c r="C5270" t="s">
        <v>43</v>
      </c>
      <c r="D5270" t="s">
        <v>44</v>
      </c>
      <c r="E5270" t="s">
        <v>155</v>
      </c>
      <c r="F5270" t="s">
        <v>9</v>
      </c>
      <c r="G5270" t="s">
        <v>55</v>
      </c>
      <c r="H5270">
        <v>837</v>
      </c>
      <c r="I5270" t="s">
        <v>55</v>
      </c>
      <c r="J5270">
        <v>80000</v>
      </c>
      <c r="K5270">
        <v>47501.1</v>
      </c>
      <c r="L5270">
        <v>0.26950000000000002</v>
      </c>
      <c r="M5270" s="63">
        <v>45405</v>
      </c>
      <c r="N5270" s="63">
        <v>45555</v>
      </c>
      <c r="O5270">
        <v>150</v>
      </c>
      <c r="P5270" t="s">
        <v>55</v>
      </c>
      <c r="Q5270">
        <v>0</v>
      </c>
      <c r="R5270">
        <v>0</v>
      </c>
      <c r="S5270">
        <v>0</v>
      </c>
      <c r="T5270">
        <v>0</v>
      </c>
      <c r="U5270">
        <v>0</v>
      </c>
      <c r="V5270">
        <v>0</v>
      </c>
      <c r="W5270">
        <v>0</v>
      </c>
      <c r="X5270" s="1">
        <v>45473</v>
      </c>
      <c r="Y5270" s="1">
        <v>44562</v>
      </c>
      <c r="Z5270" t="s">
        <v>44</v>
      </c>
      <c r="AA5270" t="s">
        <v>101</v>
      </c>
    </row>
    <row r="5271" spans="1:27" x14ac:dyDescent="0.25">
      <c r="A5271" t="s">
        <v>1199</v>
      </c>
      <c r="B5271" t="s">
        <v>55</v>
      </c>
      <c r="C5271" t="s">
        <v>43</v>
      </c>
      <c r="D5271" t="s">
        <v>44</v>
      </c>
      <c r="E5271" t="s">
        <v>155</v>
      </c>
      <c r="F5271" t="s">
        <v>7</v>
      </c>
      <c r="G5271" t="s">
        <v>55</v>
      </c>
      <c r="H5271">
        <v>848</v>
      </c>
      <c r="I5271" t="s">
        <v>55</v>
      </c>
      <c r="J5271">
        <v>170000</v>
      </c>
      <c r="K5271">
        <v>161173.26</v>
      </c>
      <c r="L5271">
        <v>0.26950000000000002</v>
      </c>
      <c r="M5271" s="63">
        <v>45430</v>
      </c>
      <c r="N5271" s="63">
        <v>45490</v>
      </c>
      <c r="O5271">
        <v>60</v>
      </c>
      <c r="P5271" t="s">
        <v>55</v>
      </c>
      <c r="Q5271">
        <v>0</v>
      </c>
      <c r="R5271">
        <v>0</v>
      </c>
      <c r="S5271">
        <v>0</v>
      </c>
      <c r="T5271">
        <v>0</v>
      </c>
      <c r="U5271">
        <v>0</v>
      </c>
      <c r="V5271">
        <v>0</v>
      </c>
      <c r="W5271">
        <v>0</v>
      </c>
      <c r="X5271" s="1">
        <v>45473</v>
      </c>
      <c r="Y5271" s="1">
        <v>43147</v>
      </c>
      <c r="Z5271" t="s">
        <v>44</v>
      </c>
      <c r="AA5271" t="s">
        <v>99</v>
      </c>
    </row>
    <row r="5272" spans="1:27" x14ac:dyDescent="0.25">
      <c r="A5272" t="s">
        <v>510</v>
      </c>
      <c r="B5272" t="s">
        <v>55</v>
      </c>
      <c r="C5272" t="s">
        <v>43</v>
      </c>
      <c r="D5272" t="s">
        <v>44</v>
      </c>
      <c r="E5272" t="s">
        <v>155</v>
      </c>
      <c r="F5272" t="s">
        <v>4</v>
      </c>
      <c r="G5272" t="s">
        <v>55</v>
      </c>
      <c r="H5272">
        <v>801</v>
      </c>
      <c r="I5272" t="s">
        <v>55</v>
      </c>
      <c r="J5272">
        <v>100000</v>
      </c>
      <c r="K5272">
        <v>16418.7</v>
      </c>
      <c r="L5272">
        <v>0.28949999999999998</v>
      </c>
      <c r="M5272" s="63">
        <v>45349</v>
      </c>
      <c r="N5272" s="63">
        <v>45409</v>
      </c>
      <c r="O5272">
        <v>60</v>
      </c>
      <c r="P5272" t="s">
        <v>55</v>
      </c>
      <c r="Q5272">
        <v>0</v>
      </c>
      <c r="R5272">
        <v>0</v>
      </c>
      <c r="S5272">
        <v>16418.7</v>
      </c>
      <c r="T5272">
        <v>0</v>
      </c>
      <c r="U5272">
        <v>0</v>
      </c>
      <c r="V5272">
        <v>0</v>
      </c>
      <c r="W5272">
        <v>16418.7</v>
      </c>
      <c r="X5272" s="1">
        <v>45473</v>
      </c>
      <c r="Y5272" s="1">
        <v>44679</v>
      </c>
      <c r="Z5272" t="s">
        <v>44</v>
      </c>
      <c r="AA5272" t="s">
        <v>99</v>
      </c>
    </row>
    <row r="5273" spans="1:27" x14ac:dyDescent="0.25">
      <c r="A5273" t="s">
        <v>2153</v>
      </c>
      <c r="B5273" t="s">
        <v>55</v>
      </c>
      <c r="C5273" t="s">
        <v>43</v>
      </c>
      <c r="D5273" t="s">
        <v>44</v>
      </c>
      <c r="E5273" t="s">
        <v>155</v>
      </c>
      <c r="F5273" t="s">
        <v>2</v>
      </c>
      <c r="G5273" t="s">
        <v>55</v>
      </c>
      <c r="H5273">
        <v>748</v>
      </c>
      <c r="I5273" t="s">
        <v>55</v>
      </c>
      <c r="J5273">
        <v>90000</v>
      </c>
      <c r="K5273">
        <v>3291.3</v>
      </c>
      <c r="L5273">
        <v>0.26950000000000002</v>
      </c>
      <c r="M5273" s="63">
        <v>45433</v>
      </c>
      <c r="N5273" s="63">
        <v>45493</v>
      </c>
      <c r="O5273">
        <v>60</v>
      </c>
      <c r="P5273" t="s">
        <v>55</v>
      </c>
      <c r="Q5273">
        <v>0</v>
      </c>
      <c r="R5273">
        <v>0</v>
      </c>
      <c r="S5273">
        <v>0</v>
      </c>
      <c r="T5273">
        <v>0</v>
      </c>
      <c r="U5273">
        <v>0</v>
      </c>
      <c r="V5273">
        <v>0</v>
      </c>
      <c r="W5273">
        <v>0</v>
      </c>
      <c r="X5273" s="1">
        <v>45473</v>
      </c>
      <c r="Y5273" s="1">
        <v>45043</v>
      </c>
      <c r="Z5273" t="s">
        <v>44</v>
      </c>
      <c r="AA5273" t="s">
        <v>99</v>
      </c>
    </row>
    <row r="5274" spans="1:27" x14ac:dyDescent="0.25">
      <c r="A5274" t="s">
        <v>2081</v>
      </c>
      <c r="B5274" t="s">
        <v>55</v>
      </c>
      <c r="C5274" t="s">
        <v>43</v>
      </c>
      <c r="D5274" t="s">
        <v>44</v>
      </c>
      <c r="E5274" t="s">
        <v>155</v>
      </c>
      <c r="F5274" t="s">
        <v>14</v>
      </c>
      <c r="G5274" t="s">
        <v>55</v>
      </c>
      <c r="H5274">
        <v>673</v>
      </c>
      <c r="I5274" t="s">
        <v>55</v>
      </c>
      <c r="J5274">
        <v>330000</v>
      </c>
      <c r="K5274">
        <v>120931.65</v>
      </c>
      <c r="L5274">
        <v>0.26950000000000002</v>
      </c>
      <c r="M5274" s="63">
        <v>45422</v>
      </c>
      <c r="N5274" s="63">
        <v>45542</v>
      </c>
      <c r="O5274">
        <v>120</v>
      </c>
      <c r="P5274" t="s">
        <v>55</v>
      </c>
      <c r="Q5274">
        <v>0</v>
      </c>
      <c r="R5274">
        <v>0</v>
      </c>
      <c r="S5274">
        <v>0</v>
      </c>
      <c r="T5274">
        <v>0</v>
      </c>
      <c r="U5274">
        <v>0</v>
      </c>
      <c r="V5274">
        <v>0</v>
      </c>
      <c r="W5274">
        <v>0</v>
      </c>
      <c r="X5274" s="1">
        <v>45473</v>
      </c>
      <c r="Y5274" s="1">
        <v>43117</v>
      </c>
      <c r="Z5274" t="s">
        <v>44</v>
      </c>
      <c r="AA5274" t="s">
        <v>101</v>
      </c>
    </row>
    <row r="5275" spans="1:27" x14ac:dyDescent="0.25">
      <c r="A5275" t="s">
        <v>1871</v>
      </c>
      <c r="B5275" t="s">
        <v>55</v>
      </c>
      <c r="C5275" t="s">
        <v>43</v>
      </c>
      <c r="D5275" t="s">
        <v>44</v>
      </c>
      <c r="E5275" t="s">
        <v>155</v>
      </c>
      <c r="F5275" t="s">
        <v>17</v>
      </c>
      <c r="G5275" t="s">
        <v>55</v>
      </c>
      <c r="H5275">
        <v>783</v>
      </c>
      <c r="I5275" t="s">
        <v>55</v>
      </c>
      <c r="J5275">
        <v>100000</v>
      </c>
      <c r="K5275">
        <v>85489.67</v>
      </c>
      <c r="L5275">
        <v>0.26950000000000002</v>
      </c>
      <c r="M5275" s="63">
        <v>45472</v>
      </c>
      <c r="N5275" s="63">
        <v>45532</v>
      </c>
      <c r="O5275">
        <v>60</v>
      </c>
      <c r="P5275" t="s">
        <v>55</v>
      </c>
      <c r="Q5275">
        <v>0</v>
      </c>
      <c r="R5275">
        <v>0</v>
      </c>
      <c r="S5275">
        <v>0</v>
      </c>
      <c r="T5275">
        <v>0</v>
      </c>
      <c r="U5275">
        <v>0</v>
      </c>
      <c r="V5275">
        <v>0</v>
      </c>
      <c r="W5275">
        <v>0</v>
      </c>
      <c r="X5275" s="1">
        <v>45473</v>
      </c>
      <c r="Y5275" s="1">
        <v>44464</v>
      </c>
      <c r="Z5275" t="s">
        <v>44</v>
      </c>
      <c r="AA5275" t="s">
        <v>102</v>
      </c>
    </row>
    <row r="5276" spans="1:27" x14ac:dyDescent="0.25">
      <c r="A5276" t="s">
        <v>1300</v>
      </c>
      <c r="B5276" t="s">
        <v>55</v>
      </c>
      <c r="C5276" t="s">
        <v>43</v>
      </c>
      <c r="D5276" t="s">
        <v>44</v>
      </c>
      <c r="E5276" t="s">
        <v>155</v>
      </c>
      <c r="F5276" t="s">
        <v>6</v>
      </c>
      <c r="G5276" t="s">
        <v>55</v>
      </c>
      <c r="H5276">
        <v>720</v>
      </c>
      <c r="I5276" t="s">
        <v>55</v>
      </c>
      <c r="J5276">
        <v>130000</v>
      </c>
      <c r="K5276">
        <v>118416.38</v>
      </c>
      <c r="L5276">
        <v>0.26950000000000002</v>
      </c>
      <c r="M5276" s="63">
        <v>45461</v>
      </c>
      <c r="N5276" s="63">
        <v>45581</v>
      </c>
      <c r="O5276">
        <v>120</v>
      </c>
      <c r="P5276" t="s">
        <v>55</v>
      </c>
      <c r="Q5276">
        <v>0</v>
      </c>
      <c r="R5276">
        <v>0</v>
      </c>
      <c r="S5276">
        <v>0</v>
      </c>
      <c r="T5276">
        <v>0</v>
      </c>
      <c r="U5276">
        <v>0</v>
      </c>
      <c r="V5276">
        <v>0</v>
      </c>
      <c r="W5276">
        <v>0</v>
      </c>
      <c r="X5276" s="1">
        <v>45473</v>
      </c>
      <c r="Y5276" s="1">
        <v>43181</v>
      </c>
      <c r="Z5276" t="s">
        <v>44</v>
      </c>
      <c r="AA5276" t="s">
        <v>99</v>
      </c>
    </row>
    <row r="5277" spans="1:27" x14ac:dyDescent="0.25">
      <c r="A5277" t="s">
        <v>1320</v>
      </c>
      <c r="B5277" t="s">
        <v>55</v>
      </c>
      <c r="C5277" t="s">
        <v>43</v>
      </c>
      <c r="D5277" t="s">
        <v>44</v>
      </c>
      <c r="E5277" t="s">
        <v>155</v>
      </c>
      <c r="F5277" t="s">
        <v>13</v>
      </c>
      <c r="G5277" t="s">
        <v>55</v>
      </c>
      <c r="H5277">
        <v>587</v>
      </c>
      <c r="I5277" t="s">
        <v>55</v>
      </c>
      <c r="J5277">
        <v>15000</v>
      </c>
      <c r="K5277">
        <v>13994.91</v>
      </c>
      <c r="L5277">
        <v>0.26950000000000002</v>
      </c>
      <c r="M5277" s="63">
        <v>45374</v>
      </c>
      <c r="N5277" s="63">
        <v>45464</v>
      </c>
      <c r="O5277">
        <v>90</v>
      </c>
      <c r="P5277" t="s">
        <v>55</v>
      </c>
      <c r="Q5277">
        <v>13994.91</v>
      </c>
      <c r="R5277">
        <v>0</v>
      </c>
      <c r="S5277">
        <v>0</v>
      </c>
      <c r="T5277">
        <v>0</v>
      </c>
      <c r="U5277">
        <v>0</v>
      </c>
      <c r="V5277">
        <v>0</v>
      </c>
      <c r="W5277">
        <v>13994.91</v>
      </c>
      <c r="X5277" s="1">
        <v>45473</v>
      </c>
      <c r="Y5277" s="1">
        <v>44499</v>
      </c>
      <c r="Z5277" t="s">
        <v>44</v>
      </c>
      <c r="AA5277" t="s">
        <v>99</v>
      </c>
    </row>
    <row r="5278" spans="1:27" x14ac:dyDescent="0.25">
      <c r="A5278" t="s">
        <v>869</v>
      </c>
      <c r="B5278" t="s">
        <v>55</v>
      </c>
      <c r="C5278" t="s">
        <v>43</v>
      </c>
      <c r="D5278" t="s">
        <v>44</v>
      </c>
      <c r="E5278" t="s">
        <v>155</v>
      </c>
      <c r="F5278" t="s">
        <v>6</v>
      </c>
      <c r="G5278" t="s">
        <v>55</v>
      </c>
      <c r="H5278">
        <v>723</v>
      </c>
      <c r="I5278" t="s">
        <v>55</v>
      </c>
      <c r="J5278">
        <v>150000</v>
      </c>
      <c r="K5278">
        <v>70102.8</v>
      </c>
      <c r="L5278">
        <v>0.26950000000000002</v>
      </c>
      <c r="M5278" s="63">
        <v>45374</v>
      </c>
      <c r="N5278" s="63">
        <v>45524</v>
      </c>
      <c r="O5278">
        <v>150</v>
      </c>
      <c r="P5278" t="s">
        <v>55</v>
      </c>
      <c r="Q5278">
        <v>0</v>
      </c>
      <c r="R5278">
        <v>0</v>
      </c>
      <c r="S5278">
        <v>0</v>
      </c>
      <c r="T5278">
        <v>0</v>
      </c>
      <c r="U5278">
        <v>0</v>
      </c>
      <c r="V5278">
        <v>0</v>
      </c>
      <c r="W5278">
        <v>0</v>
      </c>
      <c r="X5278" s="1">
        <v>45473</v>
      </c>
      <c r="Y5278" s="1">
        <v>43682</v>
      </c>
      <c r="Z5278" t="s">
        <v>44</v>
      </c>
      <c r="AA5278" t="s">
        <v>101</v>
      </c>
    </row>
    <row r="5279" spans="1:27" x14ac:dyDescent="0.25">
      <c r="A5279" t="s">
        <v>2078</v>
      </c>
      <c r="B5279" t="s">
        <v>55</v>
      </c>
      <c r="C5279" t="s">
        <v>43</v>
      </c>
      <c r="D5279" t="s">
        <v>44</v>
      </c>
      <c r="E5279" t="s">
        <v>155</v>
      </c>
      <c r="F5279" t="s">
        <v>6</v>
      </c>
      <c r="G5279" t="s">
        <v>55</v>
      </c>
      <c r="H5279">
        <v>786</v>
      </c>
      <c r="I5279" t="s">
        <v>55</v>
      </c>
      <c r="J5279">
        <v>130000</v>
      </c>
      <c r="K5279">
        <v>113212.35</v>
      </c>
      <c r="L5279">
        <v>0.26950000000000002</v>
      </c>
      <c r="M5279" s="63">
        <v>45438</v>
      </c>
      <c r="N5279" s="63">
        <v>45498</v>
      </c>
      <c r="O5279">
        <v>60</v>
      </c>
      <c r="P5279" t="s">
        <v>55</v>
      </c>
      <c r="Q5279">
        <v>0</v>
      </c>
      <c r="R5279">
        <v>0</v>
      </c>
      <c r="S5279">
        <v>0</v>
      </c>
      <c r="T5279">
        <v>0</v>
      </c>
      <c r="U5279">
        <v>0</v>
      </c>
      <c r="V5279">
        <v>0</v>
      </c>
      <c r="W5279">
        <v>0</v>
      </c>
      <c r="X5279" s="1">
        <v>45473</v>
      </c>
      <c r="Y5279" s="1">
        <v>44187</v>
      </c>
      <c r="Z5279" t="s">
        <v>44</v>
      </c>
      <c r="AA5279" t="s">
        <v>100</v>
      </c>
    </row>
    <row r="5280" spans="1:27" x14ac:dyDescent="0.25">
      <c r="A5280" t="s">
        <v>2273</v>
      </c>
      <c r="B5280" t="s">
        <v>55</v>
      </c>
      <c r="C5280" t="s">
        <v>43</v>
      </c>
      <c r="D5280" t="s">
        <v>44</v>
      </c>
      <c r="E5280" t="s">
        <v>155</v>
      </c>
      <c r="F5280" t="s">
        <v>9</v>
      </c>
      <c r="G5280" t="s">
        <v>55</v>
      </c>
      <c r="H5280">
        <v>698</v>
      </c>
      <c r="I5280" t="s">
        <v>55</v>
      </c>
      <c r="J5280">
        <v>30000</v>
      </c>
      <c r="K5280">
        <v>23487.3</v>
      </c>
      <c r="L5280">
        <v>0.26950000000000002</v>
      </c>
      <c r="M5280" s="63">
        <v>45432</v>
      </c>
      <c r="N5280" s="63">
        <v>45492</v>
      </c>
      <c r="O5280">
        <v>60</v>
      </c>
      <c r="P5280" t="s">
        <v>55</v>
      </c>
      <c r="Q5280">
        <v>0</v>
      </c>
      <c r="R5280">
        <v>0</v>
      </c>
      <c r="S5280">
        <v>0</v>
      </c>
      <c r="T5280">
        <v>0</v>
      </c>
      <c r="U5280">
        <v>0</v>
      </c>
      <c r="V5280">
        <v>0</v>
      </c>
      <c r="W5280">
        <v>0</v>
      </c>
      <c r="X5280" s="1">
        <v>45473</v>
      </c>
      <c r="Y5280" s="1">
        <v>44528</v>
      </c>
      <c r="Z5280" t="s">
        <v>44</v>
      </c>
      <c r="AA5280" t="s">
        <v>100</v>
      </c>
    </row>
    <row r="5281" spans="1:27" x14ac:dyDescent="0.25">
      <c r="A5281" t="s">
        <v>1928</v>
      </c>
      <c r="B5281" t="s">
        <v>55</v>
      </c>
      <c r="C5281" t="s">
        <v>43</v>
      </c>
      <c r="D5281" t="s">
        <v>44</v>
      </c>
      <c r="E5281" t="s">
        <v>155</v>
      </c>
      <c r="F5281" t="s">
        <v>4</v>
      </c>
      <c r="G5281" t="s">
        <v>55</v>
      </c>
      <c r="H5281">
        <v>714</v>
      </c>
      <c r="I5281" t="s">
        <v>55</v>
      </c>
      <c r="J5281">
        <v>110000</v>
      </c>
      <c r="K5281">
        <v>16025.85</v>
      </c>
      <c r="L5281">
        <v>0.26950000000000002</v>
      </c>
      <c r="M5281" s="63">
        <v>45474</v>
      </c>
      <c r="N5281" s="63">
        <v>45594</v>
      </c>
      <c r="O5281">
        <v>120</v>
      </c>
      <c r="P5281" t="s">
        <v>55</v>
      </c>
      <c r="Q5281">
        <v>0</v>
      </c>
      <c r="R5281">
        <v>0</v>
      </c>
      <c r="S5281">
        <v>0</v>
      </c>
      <c r="T5281">
        <v>0</v>
      </c>
      <c r="U5281">
        <v>0</v>
      </c>
      <c r="V5281">
        <v>0</v>
      </c>
      <c r="W5281">
        <v>0</v>
      </c>
      <c r="X5281" s="1">
        <v>45473</v>
      </c>
      <c r="Y5281" s="1">
        <v>43449</v>
      </c>
      <c r="Z5281" t="s">
        <v>44</v>
      </c>
      <c r="AA5281" t="s">
        <v>102</v>
      </c>
    </row>
    <row r="5282" spans="1:27" x14ac:dyDescent="0.25">
      <c r="A5282" t="s">
        <v>1311</v>
      </c>
      <c r="B5282" t="s">
        <v>55</v>
      </c>
      <c r="C5282" t="s">
        <v>43</v>
      </c>
      <c r="D5282" t="s">
        <v>44</v>
      </c>
      <c r="E5282" t="s">
        <v>155</v>
      </c>
      <c r="F5282" t="s">
        <v>7</v>
      </c>
      <c r="G5282" t="s">
        <v>55</v>
      </c>
      <c r="H5282">
        <v>787</v>
      </c>
      <c r="I5282" t="s">
        <v>55</v>
      </c>
      <c r="J5282">
        <v>420000</v>
      </c>
      <c r="K5282">
        <v>246898.8</v>
      </c>
      <c r="L5282">
        <v>0.26950000000000002</v>
      </c>
      <c r="M5282" s="63">
        <v>45442</v>
      </c>
      <c r="N5282" s="63">
        <v>45562</v>
      </c>
      <c r="O5282">
        <v>120</v>
      </c>
      <c r="P5282" t="s">
        <v>55</v>
      </c>
      <c r="Q5282">
        <v>0</v>
      </c>
      <c r="R5282">
        <v>0</v>
      </c>
      <c r="S5282">
        <v>0</v>
      </c>
      <c r="T5282">
        <v>0</v>
      </c>
      <c r="U5282">
        <v>0</v>
      </c>
      <c r="V5282">
        <v>0</v>
      </c>
      <c r="W5282">
        <v>0</v>
      </c>
      <c r="X5282" s="1">
        <v>45473</v>
      </c>
      <c r="Y5282" s="1">
        <v>43490</v>
      </c>
      <c r="Z5282" t="s">
        <v>44</v>
      </c>
      <c r="AA5282" t="s">
        <v>102</v>
      </c>
    </row>
    <row r="5283" spans="1:27" x14ac:dyDescent="0.25">
      <c r="A5283" t="s">
        <v>1947</v>
      </c>
      <c r="B5283" t="s">
        <v>55</v>
      </c>
      <c r="C5283" t="s">
        <v>43</v>
      </c>
      <c r="D5283" t="s">
        <v>44</v>
      </c>
      <c r="E5283" t="s">
        <v>155</v>
      </c>
      <c r="F5283" t="s">
        <v>10</v>
      </c>
      <c r="G5283" t="s">
        <v>55</v>
      </c>
      <c r="H5283">
        <v>822</v>
      </c>
      <c r="I5283" t="s">
        <v>55</v>
      </c>
      <c r="J5283">
        <v>140000</v>
      </c>
      <c r="K5283">
        <v>134733.71</v>
      </c>
      <c r="L5283">
        <v>0.26950000000000002</v>
      </c>
      <c r="M5283" s="63">
        <v>45446</v>
      </c>
      <c r="N5283" s="63">
        <v>45506</v>
      </c>
      <c r="O5283">
        <v>60</v>
      </c>
      <c r="P5283" t="s">
        <v>55</v>
      </c>
      <c r="Q5283">
        <v>0</v>
      </c>
      <c r="R5283">
        <v>0</v>
      </c>
      <c r="S5283">
        <v>0</v>
      </c>
      <c r="T5283">
        <v>0</v>
      </c>
      <c r="U5283">
        <v>0</v>
      </c>
      <c r="V5283">
        <v>0</v>
      </c>
      <c r="W5283">
        <v>0</v>
      </c>
      <c r="X5283" s="1">
        <v>45473</v>
      </c>
      <c r="Y5283" s="1">
        <v>43901</v>
      </c>
      <c r="Z5283" t="s">
        <v>44</v>
      </c>
      <c r="AA5283" t="s">
        <v>100</v>
      </c>
    </row>
    <row r="5284" spans="1:27" x14ac:dyDescent="0.25">
      <c r="A5284" t="s">
        <v>1858</v>
      </c>
      <c r="B5284" t="s">
        <v>55</v>
      </c>
      <c r="C5284" t="s">
        <v>43</v>
      </c>
      <c r="D5284" t="s">
        <v>44</v>
      </c>
      <c r="E5284" t="s">
        <v>155</v>
      </c>
      <c r="F5284" t="s">
        <v>4</v>
      </c>
      <c r="G5284" t="s">
        <v>55</v>
      </c>
      <c r="H5284">
        <v>576</v>
      </c>
      <c r="I5284" t="s">
        <v>55</v>
      </c>
      <c r="J5284">
        <v>220000</v>
      </c>
      <c r="K5284">
        <v>205929</v>
      </c>
      <c r="L5284">
        <v>0.26950000000000002</v>
      </c>
      <c r="M5284" s="63">
        <v>45372</v>
      </c>
      <c r="N5284" s="63">
        <v>45492</v>
      </c>
      <c r="O5284">
        <v>120</v>
      </c>
      <c r="P5284" t="s">
        <v>55</v>
      </c>
      <c r="Q5284">
        <v>0</v>
      </c>
      <c r="R5284">
        <v>0</v>
      </c>
      <c r="S5284">
        <v>0</v>
      </c>
      <c r="T5284">
        <v>0</v>
      </c>
      <c r="U5284">
        <v>0</v>
      </c>
      <c r="V5284">
        <v>0</v>
      </c>
      <c r="W5284">
        <v>0</v>
      </c>
      <c r="X5284" s="1">
        <v>45473</v>
      </c>
      <c r="Y5284" s="1">
        <v>44504</v>
      </c>
      <c r="Z5284" t="s">
        <v>44</v>
      </c>
      <c r="AA5284" t="s">
        <v>102</v>
      </c>
    </row>
    <row r="5285" spans="1:27" x14ac:dyDescent="0.25">
      <c r="A5285" t="s">
        <v>1441</v>
      </c>
      <c r="B5285" t="s">
        <v>55</v>
      </c>
      <c r="C5285" t="s">
        <v>43</v>
      </c>
      <c r="D5285" t="s">
        <v>44</v>
      </c>
      <c r="E5285" t="s">
        <v>155</v>
      </c>
      <c r="F5285" t="s">
        <v>7</v>
      </c>
      <c r="G5285" t="s">
        <v>55</v>
      </c>
      <c r="H5285">
        <v>577</v>
      </c>
      <c r="I5285" t="s">
        <v>55</v>
      </c>
      <c r="J5285">
        <v>295000</v>
      </c>
      <c r="K5285">
        <v>173063.25</v>
      </c>
      <c r="L5285">
        <v>0.28949999999999998</v>
      </c>
      <c r="M5285" s="63">
        <v>45398</v>
      </c>
      <c r="N5285" s="63">
        <v>45548</v>
      </c>
      <c r="O5285">
        <v>150</v>
      </c>
      <c r="P5285" t="s">
        <v>55</v>
      </c>
      <c r="Q5285">
        <v>0</v>
      </c>
      <c r="R5285">
        <v>0</v>
      </c>
      <c r="S5285">
        <v>0</v>
      </c>
      <c r="T5285">
        <v>0</v>
      </c>
      <c r="U5285">
        <v>0</v>
      </c>
      <c r="V5285">
        <v>0</v>
      </c>
      <c r="W5285">
        <v>0</v>
      </c>
      <c r="X5285" s="1">
        <v>45473</v>
      </c>
      <c r="Y5285" s="1">
        <v>44615</v>
      </c>
      <c r="Z5285" t="s">
        <v>44</v>
      </c>
      <c r="AA5285" t="s">
        <v>99</v>
      </c>
    </row>
    <row r="5286" spans="1:27" x14ac:dyDescent="0.25">
      <c r="A5286" t="s">
        <v>1163</v>
      </c>
      <c r="B5286" t="s">
        <v>55</v>
      </c>
      <c r="C5286" t="s">
        <v>43</v>
      </c>
      <c r="D5286" t="s">
        <v>44</v>
      </c>
      <c r="E5286" t="s">
        <v>155</v>
      </c>
      <c r="F5286" t="s">
        <v>4</v>
      </c>
      <c r="G5286" t="s">
        <v>55</v>
      </c>
      <c r="H5286">
        <v>753</v>
      </c>
      <c r="I5286" t="s">
        <v>55</v>
      </c>
      <c r="J5286">
        <v>290000</v>
      </c>
      <c r="K5286">
        <v>260353.98</v>
      </c>
      <c r="L5286">
        <v>0.26950000000000002</v>
      </c>
      <c r="M5286" s="63">
        <v>45375</v>
      </c>
      <c r="N5286" s="63">
        <v>45495</v>
      </c>
      <c r="O5286">
        <v>120</v>
      </c>
      <c r="P5286" t="s">
        <v>55</v>
      </c>
      <c r="Q5286">
        <v>0</v>
      </c>
      <c r="R5286">
        <v>0</v>
      </c>
      <c r="S5286">
        <v>0</v>
      </c>
      <c r="T5286">
        <v>0</v>
      </c>
      <c r="U5286">
        <v>0</v>
      </c>
      <c r="V5286">
        <v>0</v>
      </c>
      <c r="W5286">
        <v>0</v>
      </c>
      <c r="X5286" s="1">
        <v>45473</v>
      </c>
      <c r="Y5286" s="1">
        <v>43710</v>
      </c>
      <c r="Z5286" t="s">
        <v>44</v>
      </c>
      <c r="AA5286" t="s">
        <v>99</v>
      </c>
    </row>
    <row r="5287" spans="1:27" x14ac:dyDescent="0.25">
      <c r="A5287" t="s">
        <v>1389</v>
      </c>
      <c r="B5287" t="s">
        <v>55</v>
      </c>
      <c r="C5287" t="s">
        <v>43</v>
      </c>
      <c r="D5287" t="s">
        <v>44</v>
      </c>
      <c r="E5287" t="s">
        <v>155</v>
      </c>
      <c r="F5287" t="s">
        <v>4</v>
      </c>
      <c r="G5287" t="s">
        <v>55</v>
      </c>
      <c r="H5287">
        <v>683</v>
      </c>
      <c r="I5287" t="s">
        <v>55</v>
      </c>
      <c r="J5287">
        <v>110000</v>
      </c>
      <c r="K5287">
        <v>103215.6</v>
      </c>
      <c r="L5287">
        <v>0.26950000000000002</v>
      </c>
      <c r="M5287" s="63">
        <v>45422</v>
      </c>
      <c r="N5287" s="63">
        <v>45542</v>
      </c>
      <c r="O5287">
        <v>120</v>
      </c>
      <c r="P5287" t="s">
        <v>55</v>
      </c>
      <c r="Q5287">
        <v>0</v>
      </c>
      <c r="R5287">
        <v>0</v>
      </c>
      <c r="S5287">
        <v>0</v>
      </c>
      <c r="T5287">
        <v>0</v>
      </c>
      <c r="U5287">
        <v>0</v>
      </c>
      <c r="V5287">
        <v>0</v>
      </c>
      <c r="W5287">
        <v>0</v>
      </c>
      <c r="X5287" s="1">
        <v>45473</v>
      </c>
      <c r="Y5287" s="1">
        <v>43792</v>
      </c>
      <c r="Z5287" t="s">
        <v>44</v>
      </c>
      <c r="AA5287" t="s">
        <v>101</v>
      </c>
    </row>
    <row r="5288" spans="1:27" x14ac:dyDescent="0.25">
      <c r="A5288" t="s">
        <v>1505</v>
      </c>
      <c r="B5288" t="s">
        <v>55</v>
      </c>
      <c r="C5288" t="s">
        <v>43</v>
      </c>
      <c r="D5288" t="s">
        <v>44</v>
      </c>
      <c r="E5288" t="s">
        <v>155</v>
      </c>
      <c r="F5288" t="s">
        <v>10</v>
      </c>
      <c r="G5288" t="s">
        <v>55</v>
      </c>
      <c r="H5288">
        <v>808</v>
      </c>
      <c r="I5288" t="s">
        <v>55</v>
      </c>
      <c r="J5288">
        <v>290000</v>
      </c>
      <c r="K5288">
        <v>251404.63</v>
      </c>
      <c r="L5288">
        <v>0.26950000000000002</v>
      </c>
      <c r="M5288" s="63">
        <v>45462</v>
      </c>
      <c r="N5288" s="63">
        <v>45522</v>
      </c>
      <c r="O5288">
        <v>60</v>
      </c>
      <c r="P5288" t="s">
        <v>55</v>
      </c>
      <c r="Q5288">
        <v>0</v>
      </c>
      <c r="R5288">
        <v>0</v>
      </c>
      <c r="S5288">
        <v>0</v>
      </c>
      <c r="T5288">
        <v>0</v>
      </c>
      <c r="U5288">
        <v>0</v>
      </c>
      <c r="V5288">
        <v>0</v>
      </c>
      <c r="W5288">
        <v>0</v>
      </c>
      <c r="X5288" s="1">
        <v>45473</v>
      </c>
      <c r="Y5288" s="1">
        <v>43052</v>
      </c>
      <c r="Z5288" t="s">
        <v>44</v>
      </c>
      <c r="AA5288" t="s">
        <v>101</v>
      </c>
    </row>
    <row r="5289" spans="1:27" x14ac:dyDescent="0.25">
      <c r="A5289" t="s">
        <v>590</v>
      </c>
      <c r="B5289" t="s">
        <v>55</v>
      </c>
      <c r="C5289" t="s">
        <v>43</v>
      </c>
      <c r="D5289" t="s">
        <v>44</v>
      </c>
      <c r="E5289" t="s">
        <v>155</v>
      </c>
      <c r="F5289" t="s">
        <v>7</v>
      </c>
      <c r="G5289" t="s">
        <v>55</v>
      </c>
      <c r="H5289">
        <v>716</v>
      </c>
      <c r="I5289" t="s">
        <v>55</v>
      </c>
      <c r="J5289">
        <v>120000</v>
      </c>
      <c r="K5289">
        <v>14037.3</v>
      </c>
      <c r="L5289">
        <v>0.26950000000000002</v>
      </c>
      <c r="M5289" s="63">
        <v>45434</v>
      </c>
      <c r="N5289" s="63">
        <v>45554</v>
      </c>
      <c r="O5289">
        <v>120</v>
      </c>
      <c r="P5289" t="s">
        <v>55</v>
      </c>
      <c r="Q5289">
        <v>0</v>
      </c>
      <c r="R5289">
        <v>0</v>
      </c>
      <c r="S5289">
        <v>0</v>
      </c>
      <c r="T5289">
        <v>0</v>
      </c>
      <c r="U5289">
        <v>0</v>
      </c>
      <c r="V5289">
        <v>0</v>
      </c>
      <c r="W5289">
        <v>0</v>
      </c>
      <c r="X5289" s="1">
        <v>45473</v>
      </c>
      <c r="Y5289" s="1">
        <v>44103</v>
      </c>
      <c r="Z5289" t="s">
        <v>44</v>
      </c>
      <c r="AA5289" t="s">
        <v>99</v>
      </c>
    </row>
    <row r="5290" spans="1:27" x14ac:dyDescent="0.25">
      <c r="A5290" t="s">
        <v>2027</v>
      </c>
      <c r="B5290" t="s">
        <v>55</v>
      </c>
      <c r="C5290" t="s">
        <v>43</v>
      </c>
      <c r="D5290" t="s">
        <v>44</v>
      </c>
      <c r="E5290" t="s">
        <v>155</v>
      </c>
      <c r="F5290" t="s">
        <v>7</v>
      </c>
      <c r="G5290" t="s">
        <v>55</v>
      </c>
      <c r="H5290">
        <v>881</v>
      </c>
      <c r="I5290" t="s">
        <v>55</v>
      </c>
      <c r="J5290">
        <v>190000</v>
      </c>
      <c r="K5290">
        <v>173738.39</v>
      </c>
      <c r="L5290">
        <v>0.26950000000000002</v>
      </c>
      <c r="M5290" s="63">
        <v>45427</v>
      </c>
      <c r="N5290" s="63">
        <v>45547</v>
      </c>
      <c r="O5290">
        <v>120</v>
      </c>
      <c r="P5290" t="s">
        <v>55</v>
      </c>
      <c r="Q5290">
        <v>0</v>
      </c>
      <c r="R5290">
        <v>0</v>
      </c>
      <c r="S5290">
        <v>0</v>
      </c>
      <c r="T5290">
        <v>0</v>
      </c>
      <c r="U5290">
        <v>0</v>
      </c>
      <c r="V5290">
        <v>0</v>
      </c>
      <c r="W5290">
        <v>0</v>
      </c>
      <c r="X5290" s="1">
        <v>45473</v>
      </c>
      <c r="Y5290" s="1">
        <v>43334</v>
      </c>
      <c r="Z5290" t="s">
        <v>44</v>
      </c>
      <c r="AA5290" t="s">
        <v>100</v>
      </c>
    </row>
    <row r="5291" spans="1:27" x14ac:dyDescent="0.25">
      <c r="A5291" t="s">
        <v>181</v>
      </c>
      <c r="B5291" t="s">
        <v>55</v>
      </c>
      <c r="C5291" t="s">
        <v>43</v>
      </c>
      <c r="D5291" t="s">
        <v>44</v>
      </c>
      <c r="E5291" t="s">
        <v>155</v>
      </c>
      <c r="F5291" t="s">
        <v>2</v>
      </c>
      <c r="G5291" t="s">
        <v>55</v>
      </c>
      <c r="H5291">
        <v>643</v>
      </c>
      <c r="I5291" t="s">
        <v>55</v>
      </c>
      <c r="J5291">
        <v>30000</v>
      </c>
      <c r="K5291">
        <v>28903.29</v>
      </c>
      <c r="L5291">
        <v>0.26950000000000002</v>
      </c>
      <c r="M5291" s="63">
        <v>45451</v>
      </c>
      <c r="N5291" s="63">
        <v>45511</v>
      </c>
      <c r="O5291">
        <v>60</v>
      </c>
      <c r="P5291" t="s">
        <v>55</v>
      </c>
      <c r="Q5291">
        <v>0</v>
      </c>
      <c r="R5291">
        <v>0</v>
      </c>
      <c r="S5291">
        <v>0</v>
      </c>
      <c r="T5291">
        <v>0</v>
      </c>
      <c r="U5291">
        <v>0</v>
      </c>
      <c r="V5291">
        <v>0</v>
      </c>
      <c r="W5291">
        <v>0</v>
      </c>
      <c r="X5291" s="1">
        <v>45473</v>
      </c>
      <c r="Y5291" s="1">
        <v>43155</v>
      </c>
      <c r="Z5291" t="s">
        <v>44</v>
      </c>
      <c r="AA5291" t="s">
        <v>99</v>
      </c>
    </row>
    <row r="5292" spans="1:27" x14ac:dyDescent="0.25">
      <c r="A5292" t="s">
        <v>1415</v>
      </c>
      <c r="B5292" t="s">
        <v>55</v>
      </c>
      <c r="C5292" t="s">
        <v>43</v>
      </c>
      <c r="D5292" t="s">
        <v>44</v>
      </c>
      <c r="E5292" t="s">
        <v>155</v>
      </c>
      <c r="F5292" t="s">
        <v>14</v>
      </c>
      <c r="G5292" t="s">
        <v>55</v>
      </c>
      <c r="H5292">
        <v>627</v>
      </c>
      <c r="I5292" t="s">
        <v>55</v>
      </c>
      <c r="J5292">
        <v>25000</v>
      </c>
      <c r="K5292">
        <v>20992.5</v>
      </c>
      <c r="L5292">
        <v>0.26950000000000002</v>
      </c>
      <c r="M5292" s="63">
        <v>45425</v>
      </c>
      <c r="N5292" s="63">
        <v>45545</v>
      </c>
      <c r="O5292">
        <v>120</v>
      </c>
      <c r="P5292" t="s">
        <v>55</v>
      </c>
      <c r="Q5292">
        <v>0</v>
      </c>
      <c r="R5292">
        <v>0</v>
      </c>
      <c r="S5292">
        <v>0</v>
      </c>
      <c r="T5292">
        <v>0</v>
      </c>
      <c r="U5292">
        <v>0</v>
      </c>
      <c r="V5292">
        <v>0</v>
      </c>
      <c r="W5292">
        <v>0</v>
      </c>
      <c r="X5292" s="1">
        <v>45473</v>
      </c>
      <c r="Y5292" s="1">
        <v>44215</v>
      </c>
      <c r="Z5292" t="s">
        <v>44</v>
      </c>
      <c r="AA5292" t="s">
        <v>102</v>
      </c>
    </row>
    <row r="5293" spans="1:27" x14ac:dyDescent="0.25">
      <c r="A5293" t="s">
        <v>1169</v>
      </c>
      <c r="B5293" t="s">
        <v>55</v>
      </c>
      <c r="C5293" t="s">
        <v>43</v>
      </c>
      <c r="D5293" t="s">
        <v>44</v>
      </c>
      <c r="E5293" t="s">
        <v>155</v>
      </c>
      <c r="F5293" t="s">
        <v>14</v>
      </c>
      <c r="G5293" t="s">
        <v>55</v>
      </c>
      <c r="H5293">
        <v>802</v>
      </c>
      <c r="I5293" t="s">
        <v>55</v>
      </c>
      <c r="J5293">
        <v>280000</v>
      </c>
      <c r="K5293">
        <v>231901.65</v>
      </c>
      <c r="L5293">
        <v>0.26950000000000002</v>
      </c>
      <c r="M5293" s="63">
        <v>45424</v>
      </c>
      <c r="N5293" s="63">
        <v>45484</v>
      </c>
      <c r="O5293">
        <v>60</v>
      </c>
      <c r="P5293" t="s">
        <v>55</v>
      </c>
      <c r="Q5293">
        <v>0</v>
      </c>
      <c r="R5293">
        <v>0</v>
      </c>
      <c r="S5293">
        <v>0</v>
      </c>
      <c r="T5293">
        <v>0</v>
      </c>
      <c r="U5293">
        <v>0</v>
      </c>
      <c r="V5293">
        <v>0</v>
      </c>
      <c r="W5293">
        <v>0</v>
      </c>
      <c r="X5293" s="1">
        <v>45473</v>
      </c>
      <c r="Y5293" s="1">
        <v>44480</v>
      </c>
      <c r="Z5293" t="s">
        <v>44</v>
      </c>
      <c r="AA5293" t="s">
        <v>102</v>
      </c>
    </row>
    <row r="5294" spans="1:27" x14ac:dyDescent="0.25">
      <c r="A5294" t="s">
        <v>188</v>
      </c>
      <c r="B5294" t="s">
        <v>55</v>
      </c>
      <c r="C5294" t="s">
        <v>43</v>
      </c>
      <c r="D5294" t="s">
        <v>44</v>
      </c>
      <c r="E5294" t="s">
        <v>155</v>
      </c>
      <c r="F5294" t="s">
        <v>3</v>
      </c>
      <c r="G5294" t="s">
        <v>55</v>
      </c>
      <c r="H5294">
        <v>452</v>
      </c>
      <c r="I5294" t="s">
        <v>55</v>
      </c>
      <c r="J5294">
        <v>340000</v>
      </c>
      <c r="K5294">
        <v>103383</v>
      </c>
      <c r="L5294">
        <v>0.26950000000000002</v>
      </c>
      <c r="M5294" s="63">
        <v>45372</v>
      </c>
      <c r="N5294" s="63">
        <v>45522</v>
      </c>
      <c r="O5294">
        <v>150</v>
      </c>
      <c r="P5294" t="s">
        <v>55</v>
      </c>
      <c r="Q5294">
        <v>0</v>
      </c>
      <c r="R5294">
        <v>0</v>
      </c>
      <c r="S5294">
        <v>0</v>
      </c>
      <c r="T5294">
        <v>0</v>
      </c>
      <c r="U5294">
        <v>0</v>
      </c>
      <c r="V5294">
        <v>0</v>
      </c>
      <c r="W5294">
        <v>0</v>
      </c>
      <c r="X5294" s="1">
        <v>45473</v>
      </c>
      <c r="Y5294" s="1">
        <v>44916</v>
      </c>
      <c r="Z5294" t="s">
        <v>44</v>
      </c>
      <c r="AA5294" t="s">
        <v>100</v>
      </c>
    </row>
    <row r="5295" spans="1:27" x14ac:dyDescent="0.25">
      <c r="A5295" t="s">
        <v>162</v>
      </c>
      <c r="B5295" t="s">
        <v>55</v>
      </c>
      <c r="C5295" t="s">
        <v>43</v>
      </c>
      <c r="D5295" t="s">
        <v>44</v>
      </c>
      <c r="E5295" t="s">
        <v>155</v>
      </c>
      <c r="F5295" t="s">
        <v>6</v>
      </c>
      <c r="G5295" t="s">
        <v>55</v>
      </c>
      <c r="H5295">
        <v>530</v>
      </c>
      <c r="I5295" t="s">
        <v>55</v>
      </c>
      <c r="J5295">
        <v>60000</v>
      </c>
      <c r="K5295">
        <v>11205</v>
      </c>
      <c r="L5295">
        <v>0.26950000000000002</v>
      </c>
      <c r="M5295" s="63">
        <v>45466</v>
      </c>
      <c r="N5295" s="63">
        <v>45616</v>
      </c>
      <c r="O5295">
        <v>150</v>
      </c>
      <c r="P5295" t="s">
        <v>55</v>
      </c>
      <c r="Q5295">
        <v>0</v>
      </c>
      <c r="R5295">
        <v>0</v>
      </c>
      <c r="S5295">
        <v>0</v>
      </c>
      <c r="T5295">
        <v>0</v>
      </c>
      <c r="U5295">
        <v>0</v>
      </c>
      <c r="V5295">
        <v>0</v>
      </c>
      <c r="W5295">
        <v>0</v>
      </c>
      <c r="X5295" s="1">
        <v>45473</v>
      </c>
      <c r="Y5295" s="1">
        <v>43295</v>
      </c>
      <c r="Z5295" t="s">
        <v>44</v>
      </c>
      <c r="AA5295" t="s">
        <v>99</v>
      </c>
    </row>
    <row r="5296" spans="1:27" x14ac:dyDescent="0.25">
      <c r="A5296" t="s">
        <v>1954</v>
      </c>
      <c r="B5296" t="s">
        <v>55</v>
      </c>
      <c r="C5296" t="s">
        <v>43</v>
      </c>
      <c r="D5296" t="s">
        <v>44</v>
      </c>
      <c r="E5296" t="s">
        <v>155</v>
      </c>
      <c r="F5296" t="s">
        <v>3</v>
      </c>
      <c r="G5296" t="s">
        <v>55</v>
      </c>
      <c r="H5296">
        <v>691</v>
      </c>
      <c r="I5296" t="s">
        <v>55</v>
      </c>
      <c r="J5296">
        <v>120000</v>
      </c>
      <c r="K5296">
        <v>37430.1</v>
      </c>
      <c r="L5296">
        <v>0.28949999999999998</v>
      </c>
      <c r="M5296" s="63">
        <v>45447</v>
      </c>
      <c r="N5296" s="63">
        <v>45567</v>
      </c>
      <c r="O5296">
        <v>120</v>
      </c>
      <c r="P5296" t="s">
        <v>55</v>
      </c>
      <c r="Q5296">
        <v>0</v>
      </c>
      <c r="R5296">
        <v>0</v>
      </c>
      <c r="S5296">
        <v>0</v>
      </c>
      <c r="T5296">
        <v>0</v>
      </c>
      <c r="U5296">
        <v>0</v>
      </c>
      <c r="V5296">
        <v>0</v>
      </c>
      <c r="W5296">
        <v>0</v>
      </c>
      <c r="X5296" s="1">
        <v>45473</v>
      </c>
      <c r="Y5296" s="1">
        <v>44731</v>
      </c>
      <c r="Z5296" t="s">
        <v>44</v>
      </c>
      <c r="AA5296" t="s">
        <v>99</v>
      </c>
    </row>
    <row r="5297" spans="1:27" x14ac:dyDescent="0.25">
      <c r="A5297" t="s">
        <v>1432</v>
      </c>
      <c r="B5297" t="s">
        <v>55</v>
      </c>
      <c r="C5297" t="s">
        <v>43</v>
      </c>
      <c r="D5297" t="s">
        <v>44</v>
      </c>
      <c r="E5297" t="s">
        <v>155</v>
      </c>
      <c r="F5297" t="s">
        <v>15</v>
      </c>
      <c r="G5297" t="s">
        <v>55</v>
      </c>
      <c r="H5297">
        <v>689</v>
      </c>
      <c r="I5297" t="s">
        <v>55</v>
      </c>
      <c r="J5297">
        <v>90000</v>
      </c>
      <c r="K5297">
        <v>35806.050000000003</v>
      </c>
      <c r="L5297">
        <v>0.26950000000000002</v>
      </c>
      <c r="M5297" s="63">
        <v>45202</v>
      </c>
      <c r="N5297" s="63">
        <v>45262</v>
      </c>
      <c r="O5297">
        <v>60</v>
      </c>
      <c r="P5297" t="s">
        <v>55</v>
      </c>
      <c r="Q5297">
        <v>0</v>
      </c>
      <c r="R5297">
        <v>0</v>
      </c>
      <c r="S5297">
        <v>0</v>
      </c>
      <c r="T5297">
        <v>0</v>
      </c>
      <c r="U5297">
        <v>0</v>
      </c>
      <c r="V5297">
        <v>35806.050000000003</v>
      </c>
      <c r="W5297">
        <v>35806.050000000003</v>
      </c>
      <c r="X5297" s="1">
        <v>45473</v>
      </c>
      <c r="Y5297" s="1">
        <v>44529</v>
      </c>
      <c r="Z5297" t="s">
        <v>44</v>
      </c>
      <c r="AA5297" t="s">
        <v>101</v>
      </c>
    </row>
    <row r="5298" spans="1:27" x14ac:dyDescent="0.25">
      <c r="A5298" t="s">
        <v>263</v>
      </c>
      <c r="B5298" t="s">
        <v>55</v>
      </c>
      <c r="C5298" t="s">
        <v>43</v>
      </c>
      <c r="D5298" t="s">
        <v>44</v>
      </c>
      <c r="E5298" t="s">
        <v>155</v>
      </c>
      <c r="F5298" t="s">
        <v>9</v>
      </c>
      <c r="G5298" t="s">
        <v>55</v>
      </c>
      <c r="H5298">
        <v>502</v>
      </c>
      <c r="I5298" t="s">
        <v>55</v>
      </c>
      <c r="J5298">
        <v>200000</v>
      </c>
      <c r="K5298">
        <v>4742.55</v>
      </c>
      <c r="L5298">
        <v>0.26950000000000002</v>
      </c>
      <c r="M5298" s="63">
        <v>45473</v>
      </c>
      <c r="N5298" s="63">
        <v>45503</v>
      </c>
      <c r="O5298">
        <v>30</v>
      </c>
      <c r="P5298" t="s">
        <v>55</v>
      </c>
      <c r="Q5298">
        <v>0</v>
      </c>
      <c r="R5298">
        <v>0</v>
      </c>
      <c r="S5298">
        <v>0</v>
      </c>
      <c r="T5298">
        <v>0</v>
      </c>
      <c r="U5298">
        <v>0</v>
      </c>
      <c r="V5298">
        <v>0</v>
      </c>
      <c r="W5298">
        <v>0</v>
      </c>
      <c r="X5298" s="1">
        <v>45473</v>
      </c>
      <c r="Y5298" s="1">
        <v>43814</v>
      </c>
      <c r="Z5298" t="s">
        <v>44</v>
      </c>
      <c r="AA5298" t="s">
        <v>99</v>
      </c>
    </row>
    <row r="5299" spans="1:27" x14ac:dyDescent="0.25">
      <c r="A5299" t="s">
        <v>2021</v>
      </c>
      <c r="B5299" t="s">
        <v>55</v>
      </c>
      <c r="C5299" t="s">
        <v>43</v>
      </c>
      <c r="D5299" t="s">
        <v>44</v>
      </c>
      <c r="E5299" t="s">
        <v>155</v>
      </c>
      <c r="F5299" t="s">
        <v>2</v>
      </c>
      <c r="G5299" t="s">
        <v>55</v>
      </c>
      <c r="H5299">
        <v>875</v>
      </c>
      <c r="I5299" t="s">
        <v>55</v>
      </c>
      <c r="J5299">
        <v>270000</v>
      </c>
      <c r="K5299">
        <v>157824.45000000001</v>
      </c>
      <c r="L5299">
        <v>0.28949999999999998</v>
      </c>
      <c r="M5299" s="63">
        <v>45363</v>
      </c>
      <c r="N5299" s="63">
        <v>45543</v>
      </c>
      <c r="O5299">
        <v>180</v>
      </c>
      <c r="P5299" t="s">
        <v>55</v>
      </c>
      <c r="Q5299">
        <v>0</v>
      </c>
      <c r="R5299">
        <v>0</v>
      </c>
      <c r="S5299">
        <v>0</v>
      </c>
      <c r="T5299">
        <v>0</v>
      </c>
      <c r="U5299">
        <v>0</v>
      </c>
      <c r="V5299">
        <v>0</v>
      </c>
      <c r="W5299">
        <v>0</v>
      </c>
      <c r="X5299" s="1">
        <v>45473</v>
      </c>
      <c r="Y5299" s="1">
        <v>45089</v>
      </c>
      <c r="Z5299" t="s">
        <v>44</v>
      </c>
      <c r="AA5299" t="s">
        <v>102</v>
      </c>
    </row>
    <row r="5300" spans="1:27" x14ac:dyDescent="0.25">
      <c r="A5300" t="s">
        <v>1984</v>
      </c>
      <c r="B5300" t="s">
        <v>55</v>
      </c>
      <c r="C5300" t="s">
        <v>43</v>
      </c>
      <c r="D5300" t="s">
        <v>44</v>
      </c>
      <c r="E5300" t="s">
        <v>155</v>
      </c>
      <c r="F5300" t="s">
        <v>12</v>
      </c>
      <c r="G5300" t="s">
        <v>55</v>
      </c>
      <c r="H5300">
        <v>718</v>
      </c>
      <c r="I5300" t="s">
        <v>55</v>
      </c>
      <c r="J5300">
        <v>15000</v>
      </c>
      <c r="K5300">
        <v>13134.15</v>
      </c>
      <c r="L5300">
        <v>0.26950000000000002</v>
      </c>
      <c r="M5300" s="63">
        <v>45453</v>
      </c>
      <c r="N5300" s="63">
        <v>45573</v>
      </c>
      <c r="O5300">
        <v>120</v>
      </c>
      <c r="P5300" t="s">
        <v>55</v>
      </c>
      <c r="Q5300">
        <v>0</v>
      </c>
      <c r="R5300">
        <v>0</v>
      </c>
      <c r="S5300">
        <v>0</v>
      </c>
      <c r="T5300">
        <v>0</v>
      </c>
      <c r="U5300">
        <v>0</v>
      </c>
      <c r="V5300">
        <v>0</v>
      </c>
      <c r="W5300">
        <v>0</v>
      </c>
      <c r="X5300" s="1">
        <v>45473</v>
      </c>
      <c r="Y5300" s="1">
        <v>43959</v>
      </c>
      <c r="Z5300" t="s">
        <v>44</v>
      </c>
      <c r="AA5300" t="s">
        <v>99</v>
      </c>
    </row>
    <row r="5301" spans="1:27" x14ac:dyDescent="0.25">
      <c r="A5301" t="s">
        <v>769</v>
      </c>
      <c r="B5301" t="s">
        <v>55</v>
      </c>
      <c r="C5301" t="s">
        <v>43</v>
      </c>
      <c r="D5301" t="s">
        <v>44</v>
      </c>
      <c r="E5301" t="s">
        <v>155</v>
      </c>
      <c r="F5301" t="s">
        <v>7</v>
      </c>
      <c r="G5301" t="s">
        <v>55</v>
      </c>
      <c r="H5301">
        <v>672</v>
      </c>
      <c r="I5301" t="s">
        <v>55</v>
      </c>
      <c r="J5301">
        <v>120000</v>
      </c>
      <c r="K5301">
        <v>111205.43</v>
      </c>
      <c r="L5301">
        <v>0.26950000000000002</v>
      </c>
      <c r="M5301" s="63">
        <v>45417</v>
      </c>
      <c r="N5301" s="63">
        <v>45477</v>
      </c>
      <c r="O5301">
        <v>60</v>
      </c>
      <c r="P5301" t="s">
        <v>55</v>
      </c>
      <c r="Q5301">
        <v>0</v>
      </c>
      <c r="R5301">
        <v>0</v>
      </c>
      <c r="S5301">
        <v>0</v>
      </c>
      <c r="T5301">
        <v>0</v>
      </c>
      <c r="U5301">
        <v>0</v>
      </c>
      <c r="V5301">
        <v>0</v>
      </c>
      <c r="W5301">
        <v>0</v>
      </c>
      <c r="X5301" s="1">
        <v>45473</v>
      </c>
      <c r="Y5301" s="1">
        <v>43810</v>
      </c>
      <c r="Z5301" t="s">
        <v>44</v>
      </c>
      <c r="AA5301" t="s">
        <v>99</v>
      </c>
    </row>
    <row r="5302" spans="1:27" x14ac:dyDescent="0.25">
      <c r="A5302" t="s">
        <v>1325</v>
      </c>
      <c r="B5302" t="s">
        <v>55</v>
      </c>
      <c r="C5302" t="s">
        <v>43</v>
      </c>
      <c r="D5302" t="s">
        <v>44</v>
      </c>
      <c r="E5302" t="s">
        <v>155</v>
      </c>
      <c r="F5302" t="s">
        <v>3</v>
      </c>
      <c r="G5302" t="s">
        <v>55</v>
      </c>
      <c r="H5302">
        <v>700</v>
      </c>
      <c r="I5302" t="s">
        <v>55</v>
      </c>
      <c r="J5302">
        <v>41100</v>
      </c>
      <c r="K5302">
        <v>37550.25</v>
      </c>
      <c r="L5302">
        <v>0.26950000000000002</v>
      </c>
      <c r="M5302" s="63">
        <v>45380</v>
      </c>
      <c r="N5302" s="63">
        <v>45560</v>
      </c>
      <c r="O5302">
        <v>180</v>
      </c>
      <c r="P5302" t="s">
        <v>55</v>
      </c>
      <c r="Q5302">
        <v>0</v>
      </c>
      <c r="R5302">
        <v>0</v>
      </c>
      <c r="S5302">
        <v>0</v>
      </c>
      <c r="T5302">
        <v>0</v>
      </c>
      <c r="U5302">
        <v>0</v>
      </c>
      <c r="V5302">
        <v>0</v>
      </c>
      <c r="W5302">
        <v>0</v>
      </c>
      <c r="X5302" s="1">
        <v>45473</v>
      </c>
      <c r="Y5302" s="1">
        <v>44411</v>
      </c>
      <c r="Z5302" t="s">
        <v>44</v>
      </c>
      <c r="AA5302" t="s">
        <v>100</v>
      </c>
    </row>
    <row r="5303" spans="1:27" x14ac:dyDescent="0.25">
      <c r="A5303" t="s">
        <v>296</v>
      </c>
      <c r="B5303" t="s">
        <v>55</v>
      </c>
      <c r="C5303" t="s">
        <v>43</v>
      </c>
      <c r="D5303" t="s">
        <v>44</v>
      </c>
      <c r="E5303" t="s">
        <v>155</v>
      </c>
      <c r="F5303" t="s">
        <v>4</v>
      </c>
      <c r="G5303" t="s">
        <v>55</v>
      </c>
      <c r="H5303">
        <v>623</v>
      </c>
      <c r="I5303" t="s">
        <v>55</v>
      </c>
      <c r="J5303">
        <v>110000</v>
      </c>
      <c r="K5303">
        <v>105287.85</v>
      </c>
      <c r="L5303">
        <v>0.28949999999999998</v>
      </c>
      <c r="M5303" s="63">
        <v>45271</v>
      </c>
      <c r="N5303" s="63">
        <v>45601</v>
      </c>
      <c r="O5303">
        <v>330</v>
      </c>
      <c r="P5303" t="s">
        <v>55</v>
      </c>
      <c r="Q5303">
        <v>0</v>
      </c>
      <c r="R5303">
        <v>0</v>
      </c>
      <c r="S5303">
        <v>0</v>
      </c>
      <c r="T5303">
        <v>0</v>
      </c>
      <c r="U5303">
        <v>0</v>
      </c>
      <c r="V5303">
        <v>0</v>
      </c>
      <c r="W5303">
        <v>0</v>
      </c>
      <c r="X5303" s="1">
        <v>45473</v>
      </c>
      <c r="Y5303" s="1">
        <v>44823</v>
      </c>
      <c r="Z5303" t="s">
        <v>44</v>
      </c>
      <c r="AA5303" t="s">
        <v>99</v>
      </c>
    </row>
    <row r="5304" spans="1:27" x14ac:dyDescent="0.25">
      <c r="A5304" t="s">
        <v>2253</v>
      </c>
      <c r="B5304" t="s">
        <v>55</v>
      </c>
      <c r="C5304" t="s">
        <v>43</v>
      </c>
      <c r="D5304" t="s">
        <v>44</v>
      </c>
      <c r="E5304" t="s">
        <v>155</v>
      </c>
      <c r="F5304" t="s">
        <v>7</v>
      </c>
      <c r="G5304" t="s">
        <v>55</v>
      </c>
      <c r="H5304">
        <v>664</v>
      </c>
      <c r="I5304" t="s">
        <v>55</v>
      </c>
      <c r="J5304">
        <v>50000</v>
      </c>
      <c r="K5304">
        <v>43348.5</v>
      </c>
      <c r="L5304">
        <v>0.26950000000000002</v>
      </c>
      <c r="M5304" s="63">
        <v>45428</v>
      </c>
      <c r="N5304" s="63">
        <v>45488</v>
      </c>
      <c r="O5304">
        <v>60</v>
      </c>
      <c r="P5304" t="s">
        <v>55</v>
      </c>
      <c r="Q5304">
        <v>0</v>
      </c>
      <c r="R5304">
        <v>0</v>
      </c>
      <c r="S5304">
        <v>0</v>
      </c>
      <c r="T5304">
        <v>0</v>
      </c>
      <c r="U5304">
        <v>0</v>
      </c>
      <c r="V5304">
        <v>0</v>
      </c>
      <c r="W5304">
        <v>0</v>
      </c>
      <c r="X5304" s="1">
        <v>45473</v>
      </c>
      <c r="Y5304" s="1">
        <v>43384</v>
      </c>
      <c r="Z5304" t="s">
        <v>44</v>
      </c>
      <c r="AA5304" t="s">
        <v>103</v>
      </c>
    </row>
    <row r="5305" spans="1:27" x14ac:dyDescent="0.25">
      <c r="A5305" t="s">
        <v>8509</v>
      </c>
      <c r="B5305" t="s">
        <v>55</v>
      </c>
      <c r="C5305" t="s">
        <v>43</v>
      </c>
      <c r="D5305" t="s">
        <v>44</v>
      </c>
      <c r="E5305" t="s">
        <v>155</v>
      </c>
      <c r="F5305" t="s">
        <v>9</v>
      </c>
      <c r="G5305" t="s">
        <v>55</v>
      </c>
      <c r="H5305">
        <v>749</v>
      </c>
      <c r="I5305" t="s">
        <v>55</v>
      </c>
      <c r="J5305">
        <v>125000</v>
      </c>
      <c r="K5305">
        <v>122423.4</v>
      </c>
      <c r="L5305">
        <v>0.26950000000000002</v>
      </c>
      <c r="M5305" s="63">
        <v>45426</v>
      </c>
      <c r="N5305" s="63">
        <v>45516</v>
      </c>
      <c r="O5305">
        <v>90</v>
      </c>
      <c r="P5305" t="s">
        <v>55</v>
      </c>
      <c r="Q5305">
        <v>0</v>
      </c>
      <c r="R5305">
        <v>0</v>
      </c>
      <c r="S5305">
        <v>0</v>
      </c>
      <c r="T5305">
        <v>0</v>
      </c>
      <c r="U5305">
        <v>0</v>
      </c>
      <c r="V5305">
        <v>0</v>
      </c>
      <c r="W5305">
        <v>0</v>
      </c>
      <c r="X5305" s="1">
        <v>45473</v>
      </c>
      <c r="Y5305" s="1">
        <v>45148</v>
      </c>
      <c r="Z5305" t="s">
        <v>44</v>
      </c>
      <c r="AA5305" t="s">
        <v>102</v>
      </c>
    </row>
    <row r="5306" spans="1:27" x14ac:dyDescent="0.25">
      <c r="A5306" t="s">
        <v>240</v>
      </c>
      <c r="B5306" t="s">
        <v>55</v>
      </c>
      <c r="C5306" t="s">
        <v>43</v>
      </c>
      <c r="D5306" t="s">
        <v>44</v>
      </c>
      <c r="E5306" t="s">
        <v>155</v>
      </c>
      <c r="F5306" t="s">
        <v>7</v>
      </c>
      <c r="G5306" t="s">
        <v>55</v>
      </c>
      <c r="H5306">
        <v>773</v>
      </c>
      <c r="I5306" t="s">
        <v>55</v>
      </c>
      <c r="J5306">
        <v>180000</v>
      </c>
      <c r="K5306">
        <v>150456.15</v>
      </c>
      <c r="L5306">
        <v>0.26950000000000002</v>
      </c>
      <c r="M5306" s="63">
        <v>45351</v>
      </c>
      <c r="N5306" s="63">
        <v>45501</v>
      </c>
      <c r="O5306">
        <v>150</v>
      </c>
      <c r="P5306" t="s">
        <v>55</v>
      </c>
      <c r="Q5306">
        <v>0</v>
      </c>
      <c r="R5306">
        <v>0</v>
      </c>
      <c r="S5306">
        <v>0</v>
      </c>
      <c r="T5306">
        <v>0</v>
      </c>
      <c r="U5306">
        <v>0</v>
      </c>
      <c r="V5306">
        <v>0</v>
      </c>
      <c r="W5306">
        <v>0</v>
      </c>
      <c r="X5306" s="1">
        <v>45473</v>
      </c>
      <c r="Y5306" s="1">
        <v>42925</v>
      </c>
      <c r="Z5306" t="s">
        <v>44</v>
      </c>
      <c r="AA5306" t="s">
        <v>102</v>
      </c>
    </row>
    <row r="5307" spans="1:27" x14ac:dyDescent="0.25">
      <c r="A5307" t="s">
        <v>1560</v>
      </c>
      <c r="B5307" t="s">
        <v>55</v>
      </c>
      <c r="C5307" t="s">
        <v>43</v>
      </c>
      <c r="D5307" t="s">
        <v>44</v>
      </c>
      <c r="E5307" t="s">
        <v>155</v>
      </c>
      <c r="F5307" t="s">
        <v>15</v>
      </c>
      <c r="G5307" t="s">
        <v>55</v>
      </c>
      <c r="H5307">
        <v>506</v>
      </c>
      <c r="I5307" t="s">
        <v>55</v>
      </c>
      <c r="J5307">
        <v>150000</v>
      </c>
      <c r="K5307">
        <v>46630.35</v>
      </c>
      <c r="L5307">
        <v>0.26950000000000002</v>
      </c>
      <c r="M5307" s="63">
        <v>45438</v>
      </c>
      <c r="N5307" s="63">
        <v>45498</v>
      </c>
      <c r="O5307">
        <v>60</v>
      </c>
      <c r="P5307" t="s">
        <v>55</v>
      </c>
      <c r="Q5307">
        <v>0</v>
      </c>
      <c r="R5307">
        <v>0</v>
      </c>
      <c r="S5307">
        <v>0</v>
      </c>
      <c r="T5307">
        <v>0</v>
      </c>
      <c r="U5307">
        <v>0</v>
      </c>
      <c r="V5307">
        <v>0</v>
      </c>
      <c r="W5307">
        <v>0</v>
      </c>
      <c r="X5307" s="1">
        <v>45473</v>
      </c>
      <c r="Y5307" s="1">
        <v>43521</v>
      </c>
      <c r="Z5307" t="s">
        <v>44</v>
      </c>
      <c r="AA5307" t="s">
        <v>99</v>
      </c>
    </row>
    <row r="5308" spans="1:27" x14ac:dyDescent="0.25">
      <c r="A5308" t="s">
        <v>306</v>
      </c>
      <c r="B5308" t="s">
        <v>55</v>
      </c>
      <c r="C5308" t="s">
        <v>43</v>
      </c>
      <c r="D5308" t="s">
        <v>44</v>
      </c>
      <c r="E5308" t="s">
        <v>155</v>
      </c>
      <c r="F5308" t="s">
        <v>3</v>
      </c>
      <c r="G5308" t="s">
        <v>55</v>
      </c>
      <c r="H5308">
        <v>586</v>
      </c>
      <c r="I5308" t="s">
        <v>55</v>
      </c>
      <c r="J5308">
        <v>80000</v>
      </c>
      <c r="K5308">
        <v>72594.240000000005</v>
      </c>
      <c r="L5308">
        <v>0.26950000000000002</v>
      </c>
      <c r="M5308" s="63">
        <v>45443</v>
      </c>
      <c r="N5308" s="63">
        <v>45503</v>
      </c>
      <c r="O5308">
        <v>60</v>
      </c>
      <c r="P5308" t="s">
        <v>55</v>
      </c>
      <c r="Q5308">
        <v>0</v>
      </c>
      <c r="R5308">
        <v>0</v>
      </c>
      <c r="S5308">
        <v>0</v>
      </c>
      <c r="T5308">
        <v>0</v>
      </c>
      <c r="U5308">
        <v>0</v>
      </c>
      <c r="V5308">
        <v>0</v>
      </c>
      <c r="W5308">
        <v>0</v>
      </c>
      <c r="X5308" s="1">
        <v>45473</v>
      </c>
      <c r="Y5308" s="1">
        <v>42956</v>
      </c>
      <c r="Z5308" t="s">
        <v>44</v>
      </c>
      <c r="AA5308" t="s">
        <v>102</v>
      </c>
    </row>
    <row r="5309" spans="1:27" x14ac:dyDescent="0.25">
      <c r="A5309" t="s">
        <v>524</v>
      </c>
      <c r="B5309" t="s">
        <v>55</v>
      </c>
      <c r="C5309" t="s">
        <v>43</v>
      </c>
      <c r="D5309" t="s">
        <v>44</v>
      </c>
      <c r="E5309" t="s">
        <v>155</v>
      </c>
      <c r="F5309" t="s">
        <v>14</v>
      </c>
      <c r="G5309" t="s">
        <v>55</v>
      </c>
      <c r="H5309">
        <v>759</v>
      </c>
      <c r="I5309" t="s">
        <v>55</v>
      </c>
      <c r="J5309">
        <v>240000</v>
      </c>
      <c r="K5309">
        <v>212630.39999999999</v>
      </c>
      <c r="L5309">
        <v>0.26950000000000002</v>
      </c>
      <c r="M5309" s="63">
        <v>45426</v>
      </c>
      <c r="N5309" s="63">
        <v>45486</v>
      </c>
      <c r="O5309">
        <v>60</v>
      </c>
      <c r="P5309" t="s">
        <v>55</v>
      </c>
      <c r="Q5309">
        <v>0</v>
      </c>
      <c r="R5309">
        <v>0</v>
      </c>
      <c r="S5309">
        <v>0</v>
      </c>
      <c r="T5309">
        <v>0</v>
      </c>
      <c r="U5309">
        <v>0</v>
      </c>
      <c r="V5309">
        <v>0</v>
      </c>
      <c r="W5309">
        <v>0</v>
      </c>
      <c r="X5309" s="1">
        <v>45473</v>
      </c>
      <c r="Y5309" s="1">
        <v>43012</v>
      </c>
      <c r="Z5309" t="s">
        <v>44</v>
      </c>
      <c r="AA5309" t="s">
        <v>99</v>
      </c>
    </row>
    <row r="5310" spans="1:27" x14ac:dyDescent="0.25">
      <c r="A5310" t="s">
        <v>8559</v>
      </c>
      <c r="B5310" t="s">
        <v>55</v>
      </c>
      <c r="C5310" t="s">
        <v>43</v>
      </c>
      <c r="D5310" t="s">
        <v>44</v>
      </c>
      <c r="E5310" t="s">
        <v>155</v>
      </c>
      <c r="F5310" t="s">
        <v>7</v>
      </c>
      <c r="G5310" t="s">
        <v>55</v>
      </c>
      <c r="H5310">
        <v>719</v>
      </c>
      <c r="I5310" t="s">
        <v>55</v>
      </c>
      <c r="J5310">
        <v>330000</v>
      </c>
      <c r="K5310">
        <v>27534.6</v>
      </c>
      <c r="L5310">
        <v>0.26950000000000002</v>
      </c>
      <c r="M5310" s="63">
        <v>45454</v>
      </c>
      <c r="N5310" s="63">
        <v>45544</v>
      </c>
      <c r="O5310">
        <v>90</v>
      </c>
      <c r="P5310" t="s">
        <v>55</v>
      </c>
      <c r="Q5310">
        <v>0</v>
      </c>
      <c r="R5310">
        <v>0</v>
      </c>
      <c r="S5310">
        <v>0</v>
      </c>
      <c r="T5310">
        <v>0</v>
      </c>
      <c r="U5310">
        <v>0</v>
      </c>
      <c r="V5310">
        <v>0</v>
      </c>
      <c r="W5310">
        <v>0</v>
      </c>
      <c r="X5310" s="1">
        <v>45473</v>
      </c>
      <c r="Y5310" s="1">
        <v>45180</v>
      </c>
      <c r="Z5310" t="s">
        <v>44</v>
      </c>
      <c r="AA5310" t="s">
        <v>106</v>
      </c>
    </row>
    <row r="5311" spans="1:27" x14ac:dyDescent="0.25">
      <c r="A5311" t="s">
        <v>343</v>
      </c>
      <c r="B5311" t="s">
        <v>55</v>
      </c>
      <c r="C5311" t="s">
        <v>43</v>
      </c>
      <c r="D5311" t="s">
        <v>44</v>
      </c>
      <c r="E5311" t="s">
        <v>155</v>
      </c>
      <c r="F5311" t="s">
        <v>3</v>
      </c>
      <c r="G5311" t="s">
        <v>55</v>
      </c>
      <c r="H5311">
        <v>564</v>
      </c>
      <c r="I5311" t="s">
        <v>55</v>
      </c>
      <c r="J5311">
        <v>115000</v>
      </c>
      <c r="K5311">
        <v>110438.84</v>
      </c>
      <c r="L5311">
        <v>0.28949999999999998</v>
      </c>
      <c r="M5311" s="63">
        <v>45366</v>
      </c>
      <c r="N5311" s="63">
        <v>45516</v>
      </c>
      <c r="O5311">
        <v>150</v>
      </c>
      <c r="P5311" t="s">
        <v>55</v>
      </c>
      <c r="Q5311">
        <v>0</v>
      </c>
      <c r="R5311">
        <v>0</v>
      </c>
      <c r="S5311">
        <v>0</v>
      </c>
      <c r="T5311">
        <v>0</v>
      </c>
      <c r="U5311">
        <v>0</v>
      </c>
      <c r="V5311">
        <v>0</v>
      </c>
      <c r="W5311">
        <v>0</v>
      </c>
      <c r="X5311" s="1">
        <v>45473</v>
      </c>
      <c r="Y5311" s="1">
        <v>45085</v>
      </c>
      <c r="Z5311" t="s">
        <v>44</v>
      </c>
      <c r="AA5311" t="s">
        <v>101</v>
      </c>
    </row>
    <row r="5312" spans="1:27" x14ac:dyDescent="0.25">
      <c r="A5312" t="s">
        <v>1637</v>
      </c>
      <c r="B5312" t="s">
        <v>55</v>
      </c>
      <c r="C5312" t="s">
        <v>43</v>
      </c>
      <c r="D5312" t="s">
        <v>44</v>
      </c>
      <c r="E5312" t="s">
        <v>155</v>
      </c>
      <c r="F5312" t="s">
        <v>6</v>
      </c>
      <c r="G5312" t="s">
        <v>55</v>
      </c>
      <c r="H5312">
        <v>709</v>
      </c>
      <c r="I5312" t="s">
        <v>55</v>
      </c>
      <c r="J5312">
        <v>370000</v>
      </c>
      <c r="K5312">
        <v>97131.15</v>
      </c>
      <c r="L5312">
        <v>0.26950000000000002</v>
      </c>
      <c r="M5312" s="63">
        <v>45420</v>
      </c>
      <c r="N5312" s="63">
        <v>45480</v>
      </c>
      <c r="O5312">
        <v>60</v>
      </c>
      <c r="P5312" t="s">
        <v>55</v>
      </c>
      <c r="Q5312">
        <v>0</v>
      </c>
      <c r="R5312">
        <v>0</v>
      </c>
      <c r="S5312">
        <v>0</v>
      </c>
      <c r="T5312">
        <v>0</v>
      </c>
      <c r="U5312">
        <v>0</v>
      </c>
      <c r="V5312">
        <v>0</v>
      </c>
      <c r="W5312">
        <v>0</v>
      </c>
      <c r="X5312" s="1">
        <v>45473</v>
      </c>
      <c r="Y5312" s="1">
        <v>44117</v>
      </c>
      <c r="Z5312" t="s">
        <v>44</v>
      </c>
      <c r="AA5312" t="s">
        <v>101</v>
      </c>
    </row>
    <row r="5313" spans="1:27" x14ac:dyDescent="0.25">
      <c r="A5313" t="s">
        <v>241</v>
      </c>
      <c r="B5313" t="s">
        <v>55</v>
      </c>
      <c r="C5313" t="s">
        <v>43</v>
      </c>
      <c r="D5313" t="s">
        <v>44</v>
      </c>
      <c r="E5313" t="s">
        <v>155</v>
      </c>
      <c r="F5313" t="s">
        <v>15</v>
      </c>
      <c r="G5313" t="s">
        <v>55</v>
      </c>
      <c r="H5313">
        <v>619</v>
      </c>
      <c r="I5313" t="s">
        <v>55</v>
      </c>
      <c r="J5313">
        <v>130000</v>
      </c>
      <c r="K5313">
        <v>67092.3</v>
      </c>
      <c r="L5313">
        <v>0.26950000000000002</v>
      </c>
      <c r="M5313" s="63">
        <v>45457</v>
      </c>
      <c r="N5313" s="63">
        <v>45607</v>
      </c>
      <c r="O5313">
        <v>150</v>
      </c>
      <c r="P5313" t="s">
        <v>55</v>
      </c>
      <c r="Q5313">
        <v>0</v>
      </c>
      <c r="R5313">
        <v>0</v>
      </c>
      <c r="S5313">
        <v>0</v>
      </c>
      <c r="T5313">
        <v>0</v>
      </c>
      <c r="U5313">
        <v>0</v>
      </c>
      <c r="V5313">
        <v>0</v>
      </c>
      <c r="W5313">
        <v>0</v>
      </c>
      <c r="X5313" s="1">
        <v>45473</v>
      </c>
      <c r="Y5313" s="1">
        <v>43846</v>
      </c>
      <c r="Z5313" t="s">
        <v>44</v>
      </c>
      <c r="AA5313" t="s">
        <v>100</v>
      </c>
    </row>
    <row r="5314" spans="1:27" x14ac:dyDescent="0.25">
      <c r="A5314" t="s">
        <v>647</v>
      </c>
      <c r="B5314" t="s">
        <v>55</v>
      </c>
      <c r="C5314" t="s">
        <v>43</v>
      </c>
      <c r="D5314" t="s">
        <v>44</v>
      </c>
      <c r="E5314" t="s">
        <v>155</v>
      </c>
      <c r="F5314" t="s">
        <v>7</v>
      </c>
      <c r="G5314" t="s">
        <v>55</v>
      </c>
      <c r="H5314">
        <v>710</v>
      </c>
      <c r="I5314" t="s">
        <v>55</v>
      </c>
      <c r="J5314">
        <v>230000</v>
      </c>
      <c r="K5314">
        <v>5310.9</v>
      </c>
      <c r="L5314">
        <v>0.26950000000000002</v>
      </c>
      <c r="M5314" s="63">
        <v>45455</v>
      </c>
      <c r="N5314" s="63">
        <v>45515</v>
      </c>
      <c r="O5314">
        <v>60</v>
      </c>
      <c r="P5314" t="s">
        <v>55</v>
      </c>
      <c r="Q5314">
        <v>0</v>
      </c>
      <c r="R5314">
        <v>0</v>
      </c>
      <c r="S5314">
        <v>0</v>
      </c>
      <c r="T5314">
        <v>0</v>
      </c>
      <c r="U5314">
        <v>0</v>
      </c>
      <c r="V5314">
        <v>0</v>
      </c>
      <c r="W5314">
        <v>0</v>
      </c>
      <c r="X5314" s="1">
        <v>45473</v>
      </c>
      <c r="Y5314" s="1">
        <v>43866</v>
      </c>
      <c r="Z5314" t="s">
        <v>44</v>
      </c>
      <c r="AA5314" t="s">
        <v>99</v>
      </c>
    </row>
    <row r="5315" spans="1:27" x14ac:dyDescent="0.25">
      <c r="A5315" t="s">
        <v>933</v>
      </c>
      <c r="B5315" t="s">
        <v>55</v>
      </c>
      <c r="C5315" t="s">
        <v>43</v>
      </c>
      <c r="D5315" t="s">
        <v>44</v>
      </c>
      <c r="E5315" t="s">
        <v>155</v>
      </c>
      <c r="F5315" t="s">
        <v>4</v>
      </c>
      <c r="G5315" t="s">
        <v>55</v>
      </c>
      <c r="H5315">
        <v>692</v>
      </c>
      <c r="I5315" t="s">
        <v>55</v>
      </c>
      <c r="J5315">
        <v>260000</v>
      </c>
      <c r="K5315">
        <v>249364.37</v>
      </c>
      <c r="L5315">
        <v>0.26950000000000002</v>
      </c>
      <c r="M5315" s="63">
        <v>45408</v>
      </c>
      <c r="N5315" s="63">
        <v>45558</v>
      </c>
      <c r="O5315">
        <v>150</v>
      </c>
      <c r="P5315" t="s">
        <v>55</v>
      </c>
      <c r="Q5315">
        <v>0</v>
      </c>
      <c r="R5315">
        <v>0</v>
      </c>
      <c r="S5315">
        <v>0</v>
      </c>
      <c r="T5315">
        <v>0</v>
      </c>
      <c r="U5315">
        <v>0</v>
      </c>
      <c r="V5315">
        <v>0</v>
      </c>
      <c r="W5315">
        <v>0</v>
      </c>
      <c r="X5315" s="1">
        <v>45473</v>
      </c>
      <c r="Y5315" s="1">
        <v>44224</v>
      </c>
      <c r="Z5315" t="s">
        <v>44</v>
      </c>
      <c r="AA5315" t="s">
        <v>102</v>
      </c>
    </row>
    <row r="5316" spans="1:27" x14ac:dyDescent="0.25">
      <c r="A5316" t="s">
        <v>631</v>
      </c>
      <c r="B5316" t="s">
        <v>55</v>
      </c>
      <c r="C5316" t="s">
        <v>43</v>
      </c>
      <c r="D5316" t="s">
        <v>44</v>
      </c>
      <c r="E5316" t="s">
        <v>155</v>
      </c>
      <c r="F5316" t="s">
        <v>4</v>
      </c>
      <c r="G5316" t="s">
        <v>55</v>
      </c>
      <c r="H5316">
        <v>754</v>
      </c>
      <c r="I5316" t="s">
        <v>55</v>
      </c>
      <c r="J5316">
        <v>200000</v>
      </c>
      <c r="K5316">
        <v>14781.15</v>
      </c>
      <c r="L5316">
        <v>0.26950000000000002</v>
      </c>
      <c r="M5316" s="63">
        <v>45418</v>
      </c>
      <c r="N5316" s="63">
        <v>45478</v>
      </c>
      <c r="O5316">
        <v>60</v>
      </c>
      <c r="P5316" t="s">
        <v>55</v>
      </c>
      <c r="Q5316">
        <v>0</v>
      </c>
      <c r="R5316">
        <v>0</v>
      </c>
      <c r="S5316">
        <v>0</v>
      </c>
      <c r="T5316">
        <v>0</v>
      </c>
      <c r="U5316">
        <v>0</v>
      </c>
      <c r="V5316">
        <v>0</v>
      </c>
      <c r="W5316">
        <v>0</v>
      </c>
      <c r="X5316" s="1">
        <v>45473</v>
      </c>
      <c r="Y5316" s="1">
        <v>44770</v>
      </c>
      <c r="Z5316" t="s">
        <v>44</v>
      </c>
      <c r="AA5316" t="s">
        <v>101</v>
      </c>
    </row>
    <row r="5317" spans="1:27" x14ac:dyDescent="0.25">
      <c r="A5317" t="s">
        <v>1189</v>
      </c>
      <c r="B5317" t="s">
        <v>55</v>
      </c>
      <c r="C5317" t="s">
        <v>43</v>
      </c>
      <c r="D5317" t="s">
        <v>44</v>
      </c>
      <c r="E5317" t="s">
        <v>155</v>
      </c>
      <c r="F5317" t="s">
        <v>4</v>
      </c>
      <c r="G5317" t="s">
        <v>55</v>
      </c>
      <c r="H5317">
        <v>644</v>
      </c>
      <c r="I5317" t="s">
        <v>55</v>
      </c>
      <c r="J5317">
        <v>175000</v>
      </c>
      <c r="K5317">
        <v>171936.81</v>
      </c>
      <c r="L5317">
        <v>0.26950000000000002</v>
      </c>
      <c r="M5317" s="63">
        <v>45403</v>
      </c>
      <c r="N5317" s="63">
        <v>45493</v>
      </c>
      <c r="O5317">
        <v>90</v>
      </c>
      <c r="P5317" t="s">
        <v>55</v>
      </c>
      <c r="Q5317">
        <v>0</v>
      </c>
      <c r="R5317">
        <v>0</v>
      </c>
      <c r="S5317">
        <v>0</v>
      </c>
      <c r="T5317">
        <v>0</v>
      </c>
      <c r="U5317">
        <v>0</v>
      </c>
      <c r="V5317">
        <v>0</v>
      </c>
      <c r="W5317">
        <v>0</v>
      </c>
      <c r="X5317" s="1">
        <v>45473</v>
      </c>
      <c r="Y5317" s="1">
        <v>43465</v>
      </c>
      <c r="Z5317" t="s">
        <v>44</v>
      </c>
      <c r="AA5317" t="s">
        <v>104</v>
      </c>
    </row>
    <row r="5318" spans="1:27" x14ac:dyDescent="0.25">
      <c r="A5318" t="s">
        <v>639</v>
      </c>
      <c r="B5318" t="s">
        <v>55</v>
      </c>
      <c r="C5318" t="s">
        <v>43</v>
      </c>
      <c r="D5318" t="s">
        <v>44</v>
      </c>
      <c r="E5318" t="s">
        <v>155</v>
      </c>
      <c r="F5318" t="s">
        <v>4</v>
      </c>
      <c r="G5318" t="s">
        <v>55</v>
      </c>
      <c r="H5318">
        <v>698</v>
      </c>
      <c r="I5318" t="s">
        <v>55</v>
      </c>
      <c r="J5318">
        <v>130000</v>
      </c>
      <c r="K5318">
        <v>129135.06</v>
      </c>
      <c r="L5318">
        <v>0.26950000000000002</v>
      </c>
      <c r="M5318" s="63">
        <v>45396</v>
      </c>
      <c r="N5318" s="63">
        <v>45516</v>
      </c>
      <c r="O5318">
        <v>120</v>
      </c>
      <c r="P5318" t="s">
        <v>55</v>
      </c>
      <c r="Q5318">
        <v>0</v>
      </c>
      <c r="R5318">
        <v>0</v>
      </c>
      <c r="S5318">
        <v>0</v>
      </c>
      <c r="T5318">
        <v>0</v>
      </c>
      <c r="U5318">
        <v>0</v>
      </c>
      <c r="V5318">
        <v>0</v>
      </c>
      <c r="W5318">
        <v>0</v>
      </c>
      <c r="X5318" s="1">
        <v>45473</v>
      </c>
      <c r="Y5318" s="1">
        <v>43422</v>
      </c>
      <c r="Z5318" t="s">
        <v>44</v>
      </c>
      <c r="AA5318" t="s">
        <v>101</v>
      </c>
    </row>
    <row r="5319" spans="1:27" x14ac:dyDescent="0.25">
      <c r="A5319" t="s">
        <v>295</v>
      </c>
      <c r="B5319" t="s">
        <v>55</v>
      </c>
      <c r="C5319" t="s">
        <v>43</v>
      </c>
      <c r="D5319" t="s">
        <v>44</v>
      </c>
      <c r="E5319" t="s">
        <v>155</v>
      </c>
      <c r="F5319" t="s">
        <v>4</v>
      </c>
      <c r="G5319" t="s">
        <v>55</v>
      </c>
      <c r="H5319">
        <v>663</v>
      </c>
      <c r="I5319" t="s">
        <v>55</v>
      </c>
      <c r="J5319">
        <v>350000</v>
      </c>
      <c r="K5319">
        <v>302793.46000000002</v>
      </c>
      <c r="L5319">
        <v>0.26950000000000002</v>
      </c>
      <c r="M5319" s="63">
        <v>45431</v>
      </c>
      <c r="N5319" s="63">
        <v>45581</v>
      </c>
      <c r="O5319">
        <v>150</v>
      </c>
      <c r="P5319" t="s">
        <v>55</v>
      </c>
      <c r="Q5319">
        <v>0</v>
      </c>
      <c r="R5319">
        <v>0</v>
      </c>
      <c r="S5319">
        <v>0</v>
      </c>
      <c r="T5319">
        <v>0</v>
      </c>
      <c r="U5319">
        <v>0</v>
      </c>
      <c r="V5319">
        <v>0</v>
      </c>
      <c r="W5319">
        <v>0</v>
      </c>
      <c r="X5319" s="1">
        <v>45473</v>
      </c>
      <c r="Y5319" s="1">
        <v>43388</v>
      </c>
      <c r="Z5319" t="s">
        <v>44</v>
      </c>
      <c r="AA5319" t="s">
        <v>99</v>
      </c>
    </row>
    <row r="5320" spans="1:27" x14ac:dyDescent="0.25">
      <c r="A5320" t="s">
        <v>1191</v>
      </c>
      <c r="B5320" t="s">
        <v>55</v>
      </c>
      <c r="C5320" t="s">
        <v>43</v>
      </c>
      <c r="D5320" t="s">
        <v>44</v>
      </c>
      <c r="E5320" t="s">
        <v>155</v>
      </c>
      <c r="F5320" t="s">
        <v>12</v>
      </c>
      <c r="G5320" t="s">
        <v>55</v>
      </c>
      <c r="H5320">
        <v>529</v>
      </c>
      <c r="I5320" t="s">
        <v>55</v>
      </c>
      <c r="J5320">
        <v>15000</v>
      </c>
      <c r="K5320">
        <v>11705.85</v>
      </c>
      <c r="L5320">
        <v>0.26950000000000002</v>
      </c>
      <c r="M5320" s="63">
        <v>45459</v>
      </c>
      <c r="N5320" s="63">
        <v>45579</v>
      </c>
      <c r="O5320">
        <v>120</v>
      </c>
      <c r="P5320" t="s">
        <v>55</v>
      </c>
      <c r="Q5320">
        <v>0</v>
      </c>
      <c r="R5320">
        <v>0</v>
      </c>
      <c r="S5320">
        <v>0</v>
      </c>
      <c r="T5320">
        <v>0</v>
      </c>
      <c r="U5320">
        <v>0</v>
      </c>
      <c r="V5320">
        <v>0</v>
      </c>
      <c r="W5320">
        <v>0</v>
      </c>
      <c r="X5320" s="1">
        <v>45473</v>
      </c>
      <c r="Y5320" s="1">
        <v>44266</v>
      </c>
      <c r="Z5320" t="s">
        <v>44</v>
      </c>
      <c r="AA5320" t="s">
        <v>102</v>
      </c>
    </row>
    <row r="5321" spans="1:27" x14ac:dyDescent="0.25">
      <c r="A5321" t="s">
        <v>254</v>
      </c>
      <c r="B5321" t="s">
        <v>55</v>
      </c>
      <c r="C5321" t="s">
        <v>43</v>
      </c>
      <c r="D5321" t="s">
        <v>44</v>
      </c>
      <c r="E5321" t="s">
        <v>155</v>
      </c>
      <c r="F5321" t="s">
        <v>9</v>
      </c>
      <c r="G5321" t="s">
        <v>55</v>
      </c>
      <c r="H5321">
        <v>883</v>
      </c>
      <c r="I5321" t="s">
        <v>55</v>
      </c>
      <c r="J5321">
        <v>150000</v>
      </c>
      <c r="K5321">
        <v>5807.7</v>
      </c>
      <c r="L5321">
        <v>0.26950000000000002</v>
      </c>
      <c r="M5321" s="63">
        <v>45437</v>
      </c>
      <c r="N5321" s="63">
        <v>45497</v>
      </c>
      <c r="O5321">
        <v>60</v>
      </c>
      <c r="P5321" t="s">
        <v>55</v>
      </c>
      <c r="Q5321">
        <v>0</v>
      </c>
      <c r="R5321">
        <v>0</v>
      </c>
      <c r="S5321">
        <v>0</v>
      </c>
      <c r="T5321">
        <v>0</v>
      </c>
      <c r="U5321">
        <v>0</v>
      </c>
      <c r="V5321">
        <v>0</v>
      </c>
      <c r="W5321">
        <v>0</v>
      </c>
      <c r="X5321" s="1">
        <v>45473</v>
      </c>
      <c r="Y5321" s="1">
        <v>43216</v>
      </c>
      <c r="Z5321" t="s">
        <v>44</v>
      </c>
      <c r="AA5321" t="s">
        <v>99</v>
      </c>
    </row>
    <row r="5322" spans="1:27" x14ac:dyDescent="0.25">
      <c r="A5322" t="s">
        <v>1234</v>
      </c>
      <c r="B5322" t="s">
        <v>55</v>
      </c>
      <c r="C5322" t="s">
        <v>43</v>
      </c>
      <c r="D5322" t="s">
        <v>44</v>
      </c>
      <c r="E5322" t="s">
        <v>155</v>
      </c>
      <c r="F5322" t="s">
        <v>7</v>
      </c>
      <c r="G5322" t="s">
        <v>55</v>
      </c>
      <c r="H5322">
        <v>711</v>
      </c>
      <c r="I5322" t="s">
        <v>55</v>
      </c>
      <c r="J5322">
        <v>10000</v>
      </c>
      <c r="K5322">
        <v>1749.6</v>
      </c>
      <c r="L5322">
        <v>0.26950000000000002</v>
      </c>
      <c r="M5322" s="63">
        <v>45468</v>
      </c>
      <c r="N5322" s="63">
        <v>45528</v>
      </c>
      <c r="O5322">
        <v>60</v>
      </c>
      <c r="P5322" t="s">
        <v>55</v>
      </c>
      <c r="Q5322">
        <v>0</v>
      </c>
      <c r="R5322">
        <v>0</v>
      </c>
      <c r="S5322">
        <v>0</v>
      </c>
      <c r="T5322">
        <v>0</v>
      </c>
      <c r="U5322">
        <v>0</v>
      </c>
      <c r="V5322">
        <v>0</v>
      </c>
      <c r="W5322">
        <v>0</v>
      </c>
      <c r="X5322" s="1">
        <v>45473</v>
      </c>
      <c r="Y5322" s="1">
        <v>43883</v>
      </c>
      <c r="Z5322" t="s">
        <v>44</v>
      </c>
      <c r="AA5322" t="s">
        <v>102</v>
      </c>
    </row>
    <row r="5323" spans="1:27" x14ac:dyDescent="0.25">
      <c r="A5323" t="s">
        <v>1193</v>
      </c>
      <c r="B5323" t="s">
        <v>55</v>
      </c>
      <c r="C5323" t="s">
        <v>43</v>
      </c>
      <c r="D5323" t="s">
        <v>44</v>
      </c>
      <c r="E5323" t="s">
        <v>155</v>
      </c>
      <c r="F5323" t="s">
        <v>13</v>
      </c>
      <c r="G5323" t="s">
        <v>55</v>
      </c>
      <c r="H5323">
        <v>796</v>
      </c>
      <c r="I5323" t="s">
        <v>55</v>
      </c>
      <c r="J5323">
        <v>80000</v>
      </c>
      <c r="K5323">
        <v>8901.9</v>
      </c>
      <c r="L5323">
        <v>0.26950000000000002</v>
      </c>
      <c r="M5323" s="63">
        <v>45333</v>
      </c>
      <c r="N5323" s="63">
        <v>45483</v>
      </c>
      <c r="O5323">
        <v>150</v>
      </c>
      <c r="P5323" t="s">
        <v>55</v>
      </c>
      <c r="Q5323">
        <v>0</v>
      </c>
      <c r="R5323">
        <v>0</v>
      </c>
      <c r="S5323">
        <v>0</v>
      </c>
      <c r="T5323">
        <v>0</v>
      </c>
      <c r="U5323">
        <v>0</v>
      </c>
      <c r="V5323">
        <v>0</v>
      </c>
      <c r="W5323">
        <v>0</v>
      </c>
      <c r="X5323" s="1">
        <v>45473</v>
      </c>
      <c r="Y5323" s="1">
        <v>44380</v>
      </c>
      <c r="Z5323" t="s">
        <v>44</v>
      </c>
      <c r="AA5323" t="s">
        <v>101</v>
      </c>
    </row>
    <row r="5324" spans="1:27" x14ac:dyDescent="0.25">
      <c r="A5324" t="s">
        <v>2180</v>
      </c>
      <c r="B5324" t="s">
        <v>55</v>
      </c>
      <c r="C5324" t="s">
        <v>43</v>
      </c>
      <c r="D5324" t="s">
        <v>44</v>
      </c>
      <c r="E5324" t="s">
        <v>155</v>
      </c>
      <c r="F5324" t="s">
        <v>2</v>
      </c>
      <c r="G5324" t="s">
        <v>55</v>
      </c>
      <c r="H5324">
        <v>501</v>
      </c>
      <c r="I5324" t="s">
        <v>55</v>
      </c>
      <c r="J5324">
        <v>90000</v>
      </c>
      <c r="K5324">
        <v>58608.9</v>
      </c>
      <c r="L5324">
        <v>0.26950000000000002</v>
      </c>
      <c r="M5324" s="63">
        <v>45452</v>
      </c>
      <c r="N5324" s="63">
        <v>45512</v>
      </c>
      <c r="O5324">
        <v>60</v>
      </c>
      <c r="P5324" t="s">
        <v>55</v>
      </c>
      <c r="Q5324">
        <v>0</v>
      </c>
      <c r="R5324">
        <v>0</v>
      </c>
      <c r="S5324">
        <v>0</v>
      </c>
      <c r="T5324">
        <v>0</v>
      </c>
      <c r="U5324">
        <v>0</v>
      </c>
      <c r="V5324">
        <v>0</v>
      </c>
      <c r="W5324">
        <v>0</v>
      </c>
      <c r="X5324" s="1">
        <v>45473</v>
      </c>
      <c r="Y5324" s="1">
        <v>43096</v>
      </c>
      <c r="Z5324" t="s">
        <v>44</v>
      </c>
      <c r="AA5324" t="s">
        <v>99</v>
      </c>
    </row>
    <row r="5325" spans="1:27" x14ac:dyDescent="0.25">
      <c r="A5325" t="s">
        <v>1767</v>
      </c>
      <c r="B5325" t="s">
        <v>55</v>
      </c>
      <c r="C5325" t="s">
        <v>43</v>
      </c>
      <c r="D5325" t="s">
        <v>44</v>
      </c>
      <c r="E5325" t="s">
        <v>155</v>
      </c>
      <c r="F5325" t="s">
        <v>10</v>
      </c>
      <c r="G5325" t="s">
        <v>55</v>
      </c>
      <c r="H5325">
        <v>716</v>
      </c>
      <c r="I5325" t="s">
        <v>55</v>
      </c>
      <c r="J5325">
        <v>165000</v>
      </c>
      <c r="K5325">
        <v>34769.25</v>
      </c>
      <c r="L5325">
        <v>0.26950000000000002</v>
      </c>
      <c r="M5325" s="63">
        <v>45462</v>
      </c>
      <c r="N5325" s="63">
        <v>45552</v>
      </c>
      <c r="O5325">
        <v>90</v>
      </c>
      <c r="P5325" t="s">
        <v>55</v>
      </c>
      <c r="Q5325">
        <v>0</v>
      </c>
      <c r="R5325">
        <v>0</v>
      </c>
      <c r="S5325">
        <v>0</v>
      </c>
      <c r="T5325">
        <v>0</v>
      </c>
      <c r="U5325">
        <v>0</v>
      </c>
      <c r="V5325">
        <v>0</v>
      </c>
      <c r="W5325">
        <v>0</v>
      </c>
      <c r="X5325" s="1">
        <v>45473</v>
      </c>
      <c r="Y5325" s="1">
        <v>44069</v>
      </c>
      <c r="Z5325" t="s">
        <v>44</v>
      </c>
      <c r="AA5325" t="s">
        <v>102</v>
      </c>
    </row>
    <row r="5326" spans="1:27" x14ac:dyDescent="0.25">
      <c r="A5326" t="s">
        <v>1981</v>
      </c>
      <c r="B5326" t="s">
        <v>55</v>
      </c>
      <c r="C5326" t="s">
        <v>43</v>
      </c>
      <c r="D5326" t="s">
        <v>44</v>
      </c>
      <c r="E5326" t="s">
        <v>155</v>
      </c>
      <c r="F5326" t="s">
        <v>12</v>
      </c>
      <c r="G5326" t="s">
        <v>55</v>
      </c>
      <c r="H5326">
        <v>628</v>
      </c>
      <c r="I5326" t="s">
        <v>55</v>
      </c>
      <c r="J5326">
        <v>15000</v>
      </c>
      <c r="K5326">
        <v>14886.45</v>
      </c>
      <c r="L5326">
        <v>0.26950000000000002</v>
      </c>
      <c r="M5326" s="63">
        <v>45289</v>
      </c>
      <c r="N5326" s="63">
        <v>45469</v>
      </c>
      <c r="O5326">
        <v>180</v>
      </c>
      <c r="P5326" t="s">
        <v>55</v>
      </c>
      <c r="Q5326">
        <v>14886.45</v>
      </c>
      <c r="R5326">
        <v>0</v>
      </c>
      <c r="S5326">
        <v>0</v>
      </c>
      <c r="T5326">
        <v>0</v>
      </c>
      <c r="U5326">
        <v>0</v>
      </c>
      <c r="V5326">
        <v>0</v>
      </c>
      <c r="W5326">
        <v>14886.45</v>
      </c>
      <c r="X5326" s="1">
        <v>45473</v>
      </c>
      <c r="Y5326" s="1">
        <v>44752</v>
      </c>
      <c r="Z5326" t="s">
        <v>44</v>
      </c>
      <c r="AA5326" t="s">
        <v>99</v>
      </c>
    </row>
    <row r="5327" spans="1:27" x14ac:dyDescent="0.25">
      <c r="A5327" t="s">
        <v>2264</v>
      </c>
      <c r="B5327" t="s">
        <v>55</v>
      </c>
      <c r="C5327" t="s">
        <v>43</v>
      </c>
      <c r="D5327" t="s">
        <v>44</v>
      </c>
      <c r="E5327" t="s">
        <v>155</v>
      </c>
      <c r="F5327" t="s">
        <v>2</v>
      </c>
      <c r="G5327" t="s">
        <v>55</v>
      </c>
      <c r="H5327">
        <v>765</v>
      </c>
      <c r="I5327" t="s">
        <v>55</v>
      </c>
      <c r="J5327">
        <v>150000</v>
      </c>
      <c r="K5327">
        <v>76890.600000000006</v>
      </c>
      <c r="L5327">
        <v>0.26950000000000002</v>
      </c>
      <c r="M5327" s="63">
        <v>45447</v>
      </c>
      <c r="N5327" s="63">
        <v>45507</v>
      </c>
      <c r="O5327">
        <v>60</v>
      </c>
      <c r="P5327" t="s">
        <v>55</v>
      </c>
      <c r="Q5327">
        <v>0</v>
      </c>
      <c r="R5327">
        <v>0</v>
      </c>
      <c r="S5327">
        <v>0</v>
      </c>
      <c r="T5327">
        <v>0</v>
      </c>
      <c r="U5327">
        <v>0</v>
      </c>
      <c r="V5327">
        <v>0</v>
      </c>
      <c r="W5327">
        <v>0</v>
      </c>
      <c r="X5327" s="1">
        <v>45473</v>
      </c>
      <c r="Y5327" s="1">
        <v>44357</v>
      </c>
      <c r="Z5327" t="s">
        <v>44</v>
      </c>
      <c r="AA5327" t="s">
        <v>101</v>
      </c>
    </row>
    <row r="5328" spans="1:27" x14ac:dyDescent="0.25">
      <c r="A5328" t="s">
        <v>1324</v>
      </c>
      <c r="B5328" t="s">
        <v>55</v>
      </c>
      <c r="C5328" t="s">
        <v>43</v>
      </c>
      <c r="D5328" t="s">
        <v>44</v>
      </c>
      <c r="E5328" t="s">
        <v>155</v>
      </c>
      <c r="F5328" t="s">
        <v>13</v>
      </c>
      <c r="G5328" t="s">
        <v>55</v>
      </c>
      <c r="H5328">
        <v>611</v>
      </c>
      <c r="I5328" t="s">
        <v>55</v>
      </c>
      <c r="J5328">
        <v>30000</v>
      </c>
      <c r="K5328">
        <v>19052.55</v>
      </c>
      <c r="L5328">
        <v>0.26950000000000002</v>
      </c>
      <c r="M5328" s="63">
        <v>45430</v>
      </c>
      <c r="N5328" s="63">
        <v>45520</v>
      </c>
      <c r="O5328">
        <v>90</v>
      </c>
      <c r="P5328" t="s">
        <v>55</v>
      </c>
      <c r="Q5328">
        <v>0</v>
      </c>
      <c r="R5328">
        <v>0</v>
      </c>
      <c r="S5328">
        <v>0</v>
      </c>
      <c r="T5328">
        <v>0</v>
      </c>
      <c r="U5328">
        <v>0</v>
      </c>
      <c r="V5328">
        <v>0</v>
      </c>
      <c r="W5328">
        <v>0</v>
      </c>
      <c r="X5328" s="1">
        <v>45473</v>
      </c>
      <c r="Y5328" s="1">
        <v>42955</v>
      </c>
      <c r="Z5328" t="s">
        <v>44</v>
      </c>
      <c r="AA5328" t="s">
        <v>101</v>
      </c>
    </row>
    <row r="5329" spans="1:27" x14ac:dyDescent="0.25">
      <c r="A5329" t="s">
        <v>2307</v>
      </c>
      <c r="B5329" t="s">
        <v>55</v>
      </c>
      <c r="C5329" t="s">
        <v>43</v>
      </c>
      <c r="D5329" t="s">
        <v>44</v>
      </c>
      <c r="E5329" t="s">
        <v>155</v>
      </c>
      <c r="F5329" t="s">
        <v>9</v>
      </c>
      <c r="G5329" t="s">
        <v>55</v>
      </c>
      <c r="H5329">
        <v>696</v>
      </c>
      <c r="I5329" t="s">
        <v>55</v>
      </c>
      <c r="J5329">
        <v>280000</v>
      </c>
      <c r="K5329">
        <v>261812.11</v>
      </c>
      <c r="L5329">
        <v>0.26950000000000002</v>
      </c>
      <c r="M5329" s="63">
        <v>45429</v>
      </c>
      <c r="N5329" s="63">
        <v>45489</v>
      </c>
      <c r="O5329">
        <v>60</v>
      </c>
      <c r="P5329" t="s">
        <v>55</v>
      </c>
      <c r="Q5329">
        <v>0</v>
      </c>
      <c r="R5329">
        <v>0</v>
      </c>
      <c r="S5329">
        <v>0</v>
      </c>
      <c r="T5329">
        <v>0</v>
      </c>
      <c r="U5329">
        <v>0</v>
      </c>
      <c r="V5329">
        <v>0</v>
      </c>
      <c r="W5329">
        <v>0</v>
      </c>
      <c r="X5329" s="1">
        <v>45473</v>
      </c>
      <c r="Y5329" s="1">
        <v>44814</v>
      </c>
      <c r="Z5329" t="s">
        <v>44</v>
      </c>
      <c r="AA5329" t="s">
        <v>102</v>
      </c>
    </row>
    <row r="5330" spans="1:27" x14ac:dyDescent="0.25">
      <c r="A5330" t="s">
        <v>8705</v>
      </c>
      <c r="B5330" t="s">
        <v>55</v>
      </c>
      <c r="C5330" t="s">
        <v>43</v>
      </c>
      <c r="D5330" t="s">
        <v>44</v>
      </c>
      <c r="E5330" t="s">
        <v>155</v>
      </c>
      <c r="F5330" t="s">
        <v>4</v>
      </c>
      <c r="G5330" t="s">
        <v>55</v>
      </c>
      <c r="H5330">
        <v>773</v>
      </c>
      <c r="I5330" t="s">
        <v>55</v>
      </c>
      <c r="J5330">
        <v>160000</v>
      </c>
      <c r="K5330">
        <v>3805.65</v>
      </c>
      <c r="L5330">
        <v>0.26950000000000002</v>
      </c>
      <c r="M5330" s="63">
        <v>45431</v>
      </c>
      <c r="N5330" s="63">
        <v>45521</v>
      </c>
      <c r="O5330">
        <v>90</v>
      </c>
      <c r="P5330" t="s">
        <v>55</v>
      </c>
      <c r="Q5330">
        <v>0</v>
      </c>
      <c r="R5330">
        <v>0</v>
      </c>
      <c r="S5330">
        <v>0</v>
      </c>
      <c r="T5330">
        <v>0</v>
      </c>
      <c r="U5330">
        <v>0</v>
      </c>
      <c r="V5330">
        <v>0</v>
      </c>
      <c r="W5330">
        <v>0</v>
      </c>
      <c r="X5330" s="1">
        <v>45473</v>
      </c>
      <c r="Y5330" s="1">
        <v>45302</v>
      </c>
      <c r="Z5330" t="s">
        <v>44</v>
      </c>
      <c r="AA5330" t="s">
        <v>101</v>
      </c>
    </row>
    <row r="5331" spans="1:27" x14ac:dyDescent="0.25">
      <c r="A5331" t="s">
        <v>1051</v>
      </c>
      <c r="B5331" t="s">
        <v>55</v>
      </c>
      <c r="C5331" t="s">
        <v>43</v>
      </c>
      <c r="D5331" t="s">
        <v>44</v>
      </c>
      <c r="E5331" t="s">
        <v>155</v>
      </c>
      <c r="F5331" t="s">
        <v>14</v>
      </c>
      <c r="G5331" t="s">
        <v>55</v>
      </c>
      <c r="H5331">
        <v>526</v>
      </c>
      <c r="I5331" t="s">
        <v>55</v>
      </c>
      <c r="J5331">
        <v>310000</v>
      </c>
      <c r="K5331">
        <v>46749.15</v>
      </c>
      <c r="L5331">
        <v>0.26950000000000002</v>
      </c>
      <c r="M5331" s="63">
        <v>45441</v>
      </c>
      <c r="N5331" s="63">
        <v>45471</v>
      </c>
      <c r="O5331">
        <v>30</v>
      </c>
      <c r="P5331" t="s">
        <v>55</v>
      </c>
      <c r="Q5331">
        <v>46749.15</v>
      </c>
      <c r="R5331">
        <v>0</v>
      </c>
      <c r="S5331">
        <v>0</v>
      </c>
      <c r="T5331">
        <v>0</v>
      </c>
      <c r="U5331">
        <v>0</v>
      </c>
      <c r="V5331">
        <v>0</v>
      </c>
      <c r="W5331">
        <v>46749.15</v>
      </c>
      <c r="X5331" s="1">
        <v>45473</v>
      </c>
      <c r="Y5331" s="1">
        <v>44522</v>
      </c>
      <c r="Z5331" t="s">
        <v>44</v>
      </c>
      <c r="AA5331" t="s">
        <v>99</v>
      </c>
    </row>
    <row r="5332" spans="1:27" x14ac:dyDescent="0.25">
      <c r="A5332" t="s">
        <v>1971</v>
      </c>
      <c r="B5332" t="s">
        <v>55</v>
      </c>
      <c r="C5332" t="s">
        <v>43</v>
      </c>
      <c r="D5332" t="s">
        <v>44</v>
      </c>
      <c r="E5332" t="s">
        <v>155</v>
      </c>
      <c r="F5332" t="s">
        <v>12</v>
      </c>
      <c r="G5332" t="s">
        <v>55</v>
      </c>
      <c r="H5332">
        <v>777</v>
      </c>
      <c r="I5332" t="s">
        <v>55</v>
      </c>
      <c r="J5332">
        <v>70000</v>
      </c>
      <c r="K5332">
        <v>61547.31</v>
      </c>
      <c r="L5332">
        <v>0.26950000000000002</v>
      </c>
      <c r="M5332" s="63">
        <v>45451</v>
      </c>
      <c r="N5332" s="63">
        <v>45541</v>
      </c>
      <c r="O5332">
        <v>90</v>
      </c>
      <c r="P5332" t="s">
        <v>55</v>
      </c>
      <c r="Q5332">
        <v>0</v>
      </c>
      <c r="R5332">
        <v>0</v>
      </c>
      <c r="S5332">
        <v>0</v>
      </c>
      <c r="T5332">
        <v>0</v>
      </c>
      <c r="U5332">
        <v>0</v>
      </c>
      <c r="V5332">
        <v>0</v>
      </c>
      <c r="W5332">
        <v>0</v>
      </c>
      <c r="X5332" s="1">
        <v>45473</v>
      </c>
      <c r="Y5332" s="1">
        <v>43493</v>
      </c>
      <c r="Z5332" t="s">
        <v>44</v>
      </c>
      <c r="AA5332" t="s">
        <v>102</v>
      </c>
    </row>
    <row r="5333" spans="1:27" x14ac:dyDescent="0.25">
      <c r="A5333" t="s">
        <v>968</v>
      </c>
      <c r="B5333" t="s">
        <v>55</v>
      </c>
      <c r="C5333" t="s">
        <v>43</v>
      </c>
      <c r="D5333" t="s">
        <v>44</v>
      </c>
      <c r="E5333" t="s">
        <v>155</v>
      </c>
      <c r="F5333" t="s">
        <v>4</v>
      </c>
      <c r="G5333" t="s">
        <v>55</v>
      </c>
      <c r="H5333">
        <v>698</v>
      </c>
      <c r="I5333" t="s">
        <v>55</v>
      </c>
      <c r="J5333">
        <v>100000</v>
      </c>
      <c r="K5333">
        <v>92295.45</v>
      </c>
      <c r="L5333">
        <v>0.26950000000000002</v>
      </c>
      <c r="M5333" s="63">
        <v>45444</v>
      </c>
      <c r="N5333" s="63">
        <v>45504</v>
      </c>
      <c r="O5333">
        <v>60</v>
      </c>
      <c r="P5333" t="s">
        <v>55</v>
      </c>
      <c r="Q5333">
        <v>0</v>
      </c>
      <c r="R5333">
        <v>0</v>
      </c>
      <c r="S5333">
        <v>0</v>
      </c>
      <c r="T5333">
        <v>0</v>
      </c>
      <c r="U5333">
        <v>0</v>
      </c>
      <c r="V5333">
        <v>0</v>
      </c>
      <c r="W5333">
        <v>0</v>
      </c>
      <c r="X5333" s="1">
        <v>45473</v>
      </c>
      <c r="Y5333" s="1">
        <v>42954</v>
      </c>
      <c r="Z5333" t="s">
        <v>44</v>
      </c>
      <c r="AA5333" t="s">
        <v>99</v>
      </c>
    </row>
    <row r="5334" spans="1:27" x14ac:dyDescent="0.25">
      <c r="A5334" t="s">
        <v>375</v>
      </c>
      <c r="B5334" t="s">
        <v>55</v>
      </c>
      <c r="C5334" t="s">
        <v>43</v>
      </c>
      <c r="D5334" t="s">
        <v>44</v>
      </c>
      <c r="E5334" t="s">
        <v>155</v>
      </c>
      <c r="F5334" t="s">
        <v>9</v>
      </c>
      <c r="G5334" t="s">
        <v>55</v>
      </c>
      <c r="H5334">
        <v>534</v>
      </c>
      <c r="I5334" t="s">
        <v>55</v>
      </c>
      <c r="J5334">
        <v>155000</v>
      </c>
      <c r="K5334">
        <v>73731.600000000006</v>
      </c>
      <c r="L5334">
        <v>0.28949999999999998</v>
      </c>
      <c r="M5334" s="63">
        <v>45441</v>
      </c>
      <c r="N5334" s="63">
        <v>45501</v>
      </c>
      <c r="O5334">
        <v>60</v>
      </c>
      <c r="P5334" t="s">
        <v>55</v>
      </c>
      <c r="Q5334">
        <v>0</v>
      </c>
      <c r="R5334">
        <v>0</v>
      </c>
      <c r="S5334">
        <v>0</v>
      </c>
      <c r="T5334">
        <v>0</v>
      </c>
      <c r="U5334">
        <v>0</v>
      </c>
      <c r="V5334">
        <v>0</v>
      </c>
      <c r="W5334">
        <v>0</v>
      </c>
      <c r="X5334" s="1">
        <v>45473</v>
      </c>
      <c r="Y5334" s="1">
        <v>45261</v>
      </c>
      <c r="Z5334" t="s">
        <v>44</v>
      </c>
      <c r="AA5334" t="s">
        <v>104</v>
      </c>
    </row>
    <row r="5335" spans="1:27" x14ac:dyDescent="0.25">
      <c r="A5335" t="s">
        <v>1849</v>
      </c>
      <c r="B5335" t="s">
        <v>55</v>
      </c>
      <c r="C5335" t="s">
        <v>43</v>
      </c>
      <c r="D5335" t="s">
        <v>44</v>
      </c>
      <c r="E5335" t="s">
        <v>155</v>
      </c>
      <c r="F5335" t="s">
        <v>13</v>
      </c>
      <c r="G5335" t="s">
        <v>55</v>
      </c>
      <c r="H5335">
        <v>867</v>
      </c>
      <c r="I5335" t="s">
        <v>55</v>
      </c>
      <c r="J5335">
        <v>110000</v>
      </c>
      <c r="K5335">
        <v>60916.05</v>
      </c>
      <c r="L5335">
        <v>0.26950000000000002</v>
      </c>
      <c r="M5335" s="63">
        <v>45353</v>
      </c>
      <c r="N5335" s="63">
        <v>45503</v>
      </c>
      <c r="O5335">
        <v>150</v>
      </c>
      <c r="P5335" t="s">
        <v>55</v>
      </c>
      <c r="Q5335">
        <v>0</v>
      </c>
      <c r="R5335">
        <v>0</v>
      </c>
      <c r="S5335">
        <v>0</v>
      </c>
      <c r="T5335">
        <v>0</v>
      </c>
      <c r="U5335">
        <v>0</v>
      </c>
      <c r="V5335">
        <v>0</v>
      </c>
      <c r="W5335">
        <v>0</v>
      </c>
      <c r="X5335" s="1">
        <v>45473</v>
      </c>
      <c r="Y5335" s="1">
        <v>44435</v>
      </c>
      <c r="Z5335" t="s">
        <v>44</v>
      </c>
      <c r="AA5335" t="s">
        <v>100</v>
      </c>
    </row>
    <row r="5336" spans="1:27" x14ac:dyDescent="0.25">
      <c r="A5336" t="s">
        <v>376</v>
      </c>
      <c r="B5336" t="s">
        <v>55</v>
      </c>
      <c r="C5336" t="s">
        <v>43</v>
      </c>
      <c r="D5336" t="s">
        <v>44</v>
      </c>
      <c r="E5336" t="s">
        <v>155</v>
      </c>
      <c r="F5336" t="s">
        <v>13</v>
      </c>
      <c r="G5336" t="s">
        <v>55</v>
      </c>
      <c r="H5336">
        <v>839</v>
      </c>
      <c r="I5336" t="s">
        <v>55</v>
      </c>
      <c r="J5336">
        <v>140000</v>
      </c>
      <c r="K5336">
        <v>74227.05</v>
      </c>
      <c r="L5336">
        <v>0.26950000000000002</v>
      </c>
      <c r="M5336" s="63">
        <v>45452</v>
      </c>
      <c r="N5336" s="63">
        <v>45512</v>
      </c>
      <c r="O5336">
        <v>60</v>
      </c>
      <c r="P5336" t="s">
        <v>55</v>
      </c>
      <c r="Q5336">
        <v>0</v>
      </c>
      <c r="R5336">
        <v>0</v>
      </c>
      <c r="S5336">
        <v>0</v>
      </c>
      <c r="T5336">
        <v>0</v>
      </c>
      <c r="U5336">
        <v>0</v>
      </c>
      <c r="V5336">
        <v>0</v>
      </c>
      <c r="W5336">
        <v>0</v>
      </c>
      <c r="X5336" s="1">
        <v>45473</v>
      </c>
      <c r="Y5336" s="1">
        <v>42993</v>
      </c>
      <c r="Z5336" t="s">
        <v>44</v>
      </c>
      <c r="AA5336" t="s">
        <v>100</v>
      </c>
    </row>
    <row r="5337" spans="1:27" x14ac:dyDescent="0.25">
      <c r="A5337" t="s">
        <v>1194</v>
      </c>
      <c r="B5337" t="s">
        <v>55</v>
      </c>
      <c r="C5337" t="s">
        <v>43</v>
      </c>
      <c r="D5337" t="s">
        <v>44</v>
      </c>
      <c r="E5337" t="s">
        <v>155</v>
      </c>
      <c r="F5337" t="s">
        <v>12</v>
      </c>
      <c r="G5337" t="s">
        <v>55</v>
      </c>
      <c r="H5337">
        <v>687</v>
      </c>
      <c r="I5337" t="s">
        <v>55</v>
      </c>
      <c r="J5337">
        <v>15000</v>
      </c>
      <c r="K5337">
        <v>1501.2</v>
      </c>
      <c r="L5337">
        <v>0.26950000000000002</v>
      </c>
      <c r="M5337" s="63">
        <v>45455</v>
      </c>
      <c r="N5337" s="63">
        <v>45515</v>
      </c>
      <c r="O5337">
        <v>60</v>
      </c>
      <c r="P5337" t="s">
        <v>55</v>
      </c>
      <c r="Q5337">
        <v>0</v>
      </c>
      <c r="R5337">
        <v>0</v>
      </c>
      <c r="S5337">
        <v>0</v>
      </c>
      <c r="T5337">
        <v>0</v>
      </c>
      <c r="U5337">
        <v>0</v>
      </c>
      <c r="V5337">
        <v>0</v>
      </c>
      <c r="W5337">
        <v>0</v>
      </c>
      <c r="X5337" s="1">
        <v>45473</v>
      </c>
      <c r="Y5337" s="1">
        <v>44967</v>
      </c>
      <c r="Z5337" t="s">
        <v>44</v>
      </c>
      <c r="AA5337" t="s">
        <v>99</v>
      </c>
    </row>
    <row r="5338" spans="1:27" x14ac:dyDescent="0.25">
      <c r="A5338" t="s">
        <v>1569</v>
      </c>
      <c r="B5338" t="s">
        <v>55</v>
      </c>
      <c r="C5338" t="s">
        <v>43</v>
      </c>
      <c r="D5338" t="s">
        <v>44</v>
      </c>
      <c r="E5338" t="s">
        <v>155</v>
      </c>
      <c r="F5338" t="s">
        <v>13</v>
      </c>
      <c r="G5338" t="s">
        <v>55</v>
      </c>
      <c r="H5338">
        <v>403</v>
      </c>
      <c r="I5338" t="s">
        <v>55</v>
      </c>
      <c r="J5338">
        <v>365000</v>
      </c>
      <c r="K5338">
        <v>122613.75</v>
      </c>
      <c r="L5338">
        <v>0.28949999999999998</v>
      </c>
      <c r="M5338" s="63">
        <v>45445</v>
      </c>
      <c r="N5338" s="63">
        <v>45535</v>
      </c>
      <c r="O5338">
        <v>90</v>
      </c>
      <c r="P5338" t="s">
        <v>55</v>
      </c>
      <c r="Q5338">
        <v>0</v>
      </c>
      <c r="R5338">
        <v>0</v>
      </c>
      <c r="S5338">
        <v>0</v>
      </c>
      <c r="T5338">
        <v>0</v>
      </c>
      <c r="U5338">
        <v>0</v>
      </c>
      <c r="V5338">
        <v>0</v>
      </c>
      <c r="W5338">
        <v>0</v>
      </c>
      <c r="X5338" s="1">
        <v>45473</v>
      </c>
      <c r="Y5338" s="1">
        <v>44755</v>
      </c>
      <c r="Z5338" t="s">
        <v>44</v>
      </c>
      <c r="AA5338" t="s">
        <v>103</v>
      </c>
    </row>
    <row r="5339" spans="1:27" x14ac:dyDescent="0.25">
      <c r="A5339" t="s">
        <v>834</v>
      </c>
      <c r="B5339" t="s">
        <v>55</v>
      </c>
      <c r="C5339" t="s">
        <v>43</v>
      </c>
      <c r="D5339" t="s">
        <v>44</v>
      </c>
      <c r="E5339" t="s">
        <v>155</v>
      </c>
      <c r="F5339" t="s">
        <v>4</v>
      </c>
      <c r="G5339" t="s">
        <v>55</v>
      </c>
      <c r="H5339">
        <v>708</v>
      </c>
      <c r="I5339" t="s">
        <v>55</v>
      </c>
      <c r="J5339">
        <v>220000</v>
      </c>
      <c r="K5339">
        <v>39583.35</v>
      </c>
      <c r="L5339">
        <v>0.26950000000000002</v>
      </c>
      <c r="M5339" s="63">
        <v>45383</v>
      </c>
      <c r="N5339" s="63">
        <v>45443</v>
      </c>
      <c r="O5339">
        <v>60</v>
      </c>
      <c r="P5339" t="s">
        <v>55</v>
      </c>
      <c r="Q5339">
        <v>0</v>
      </c>
      <c r="R5339">
        <v>39583.35</v>
      </c>
      <c r="S5339">
        <v>0</v>
      </c>
      <c r="T5339">
        <v>0</v>
      </c>
      <c r="U5339">
        <v>0</v>
      </c>
      <c r="V5339">
        <v>0</v>
      </c>
      <c r="W5339">
        <v>39583.35</v>
      </c>
      <c r="X5339" s="1">
        <v>45473</v>
      </c>
      <c r="Y5339" s="1">
        <v>44945</v>
      </c>
      <c r="Z5339" t="s">
        <v>44</v>
      </c>
      <c r="AA5339" t="s">
        <v>100</v>
      </c>
    </row>
    <row r="5340" spans="1:27" x14ac:dyDescent="0.25">
      <c r="A5340" t="s">
        <v>644</v>
      </c>
      <c r="B5340" t="s">
        <v>55</v>
      </c>
      <c r="C5340" t="s">
        <v>43</v>
      </c>
      <c r="D5340" t="s">
        <v>44</v>
      </c>
      <c r="E5340" t="s">
        <v>155</v>
      </c>
      <c r="F5340" t="s">
        <v>9</v>
      </c>
      <c r="G5340" t="s">
        <v>55</v>
      </c>
      <c r="H5340">
        <v>743</v>
      </c>
      <c r="I5340" t="s">
        <v>55</v>
      </c>
      <c r="J5340">
        <v>70000</v>
      </c>
      <c r="K5340">
        <v>66525.3</v>
      </c>
      <c r="L5340">
        <v>0.26950000000000002</v>
      </c>
      <c r="M5340" s="63">
        <v>45450</v>
      </c>
      <c r="N5340" s="63">
        <v>45600</v>
      </c>
      <c r="O5340">
        <v>150</v>
      </c>
      <c r="P5340" t="s">
        <v>55</v>
      </c>
      <c r="Q5340">
        <v>0</v>
      </c>
      <c r="R5340">
        <v>0</v>
      </c>
      <c r="S5340">
        <v>0</v>
      </c>
      <c r="T5340">
        <v>0</v>
      </c>
      <c r="U5340">
        <v>0</v>
      </c>
      <c r="V5340">
        <v>0</v>
      </c>
      <c r="W5340">
        <v>0</v>
      </c>
      <c r="X5340" s="1">
        <v>45473</v>
      </c>
      <c r="Y5340" s="1">
        <v>43360</v>
      </c>
      <c r="Z5340" t="s">
        <v>44</v>
      </c>
      <c r="AA5340" t="s">
        <v>101</v>
      </c>
    </row>
    <row r="5341" spans="1:27" x14ac:dyDescent="0.25">
      <c r="A5341" t="s">
        <v>1699</v>
      </c>
      <c r="B5341" t="s">
        <v>55</v>
      </c>
      <c r="C5341" t="s">
        <v>43</v>
      </c>
      <c r="D5341" t="s">
        <v>44</v>
      </c>
      <c r="E5341" t="s">
        <v>155</v>
      </c>
      <c r="F5341" t="s">
        <v>9</v>
      </c>
      <c r="G5341" t="s">
        <v>55</v>
      </c>
      <c r="H5341">
        <v>464</v>
      </c>
      <c r="I5341" t="s">
        <v>55</v>
      </c>
      <c r="J5341">
        <v>15000</v>
      </c>
      <c r="K5341">
        <v>112.05</v>
      </c>
      <c r="L5341">
        <v>0.26950000000000002</v>
      </c>
      <c r="M5341" s="63">
        <v>45368</v>
      </c>
      <c r="N5341" s="63">
        <v>45488</v>
      </c>
      <c r="O5341">
        <v>120</v>
      </c>
      <c r="P5341" t="s">
        <v>55</v>
      </c>
      <c r="Q5341">
        <v>0</v>
      </c>
      <c r="R5341">
        <v>0</v>
      </c>
      <c r="S5341">
        <v>0</v>
      </c>
      <c r="T5341">
        <v>0</v>
      </c>
      <c r="U5341">
        <v>0</v>
      </c>
      <c r="V5341">
        <v>0</v>
      </c>
      <c r="W5341">
        <v>0</v>
      </c>
      <c r="X5341" s="1">
        <v>45473</v>
      </c>
      <c r="Y5341" s="1">
        <v>43610</v>
      </c>
      <c r="Z5341" t="s">
        <v>44</v>
      </c>
      <c r="AA5341" t="s">
        <v>100</v>
      </c>
    </row>
    <row r="5342" spans="1:27" x14ac:dyDescent="0.25">
      <c r="A5342" t="s">
        <v>1290</v>
      </c>
      <c r="B5342" t="s">
        <v>55</v>
      </c>
      <c r="C5342" t="s">
        <v>43</v>
      </c>
      <c r="D5342" t="s">
        <v>44</v>
      </c>
      <c r="E5342" t="s">
        <v>155</v>
      </c>
      <c r="F5342" t="s">
        <v>12</v>
      </c>
      <c r="G5342" t="s">
        <v>55</v>
      </c>
      <c r="H5342">
        <v>402</v>
      </c>
      <c r="I5342" t="s">
        <v>55</v>
      </c>
      <c r="J5342">
        <v>45000</v>
      </c>
      <c r="K5342">
        <v>12347.1</v>
      </c>
      <c r="L5342">
        <v>0.26950000000000002</v>
      </c>
      <c r="M5342" s="63">
        <v>45441</v>
      </c>
      <c r="N5342" s="63">
        <v>45501</v>
      </c>
      <c r="O5342">
        <v>60</v>
      </c>
      <c r="P5342" t="s">
        <v>55</v>
      </c>
      <c r="Q5342">
        <v>0</v>
      </c>
      <c r="R5342">
        <v>0</v>
      </c>
      <c r="S5342">
        <v>0</v>
      </c>
      <c r="T5342">
        <v>0</v>
      </c>
      <c r="U5342">
        <v>0</v>
      </c>
      <c r="V5342">
        <v>0</v>
      </c>
      <c r="W5342">
        <v>0</v>
      </c>
      <c r="X5342" s="1">
        <v>45473</v>
      </c>
      <c r="Y5342" s="1">
        <v>43092</v>
      </c>
      <c r="Z5342" t="s">
        <v>44</v>
      </c>
      <c r="AA5342" t="s">
        <v>100</v>
      </c>
    </row>
    <row r="5343" spans="1:27" x14ac:dyDescent="0.25">
      <c r="A5343" t="s">
        <v>8736</v>
      </c>
      <c r="B5343" t="s">
        <v>55</v>
      </c>
      <c r="C5343" t="s">
        <v>43</v>
      </c>
      <c r="D5343" t="s">
        <v>44</v>
      </c>
      <c r="E5343" t="s">
        <v>155</v>
      </c>
      <c r="F5343" t="s">
        <v>13</v>
      </c>
      <c r="G5343" t="s">
        <v>55</v>
      </c>
      <c r="H5343">
        <v>627</v>
      </c>
      <c r="I5343" t="s">
        <v>55</v>
      </c>
      <c r="J5343">
        <v>100000</v>
      </c>
      <c r="K5343">
        <v>24258.15</v>
      </c>
      <c r="L5343">
        <v>0.26950000000000002</v>
      </c>
      <c r="M5343" s="63">
        <v>45434</v>
      </c>
      <c r="N5343" s="63">
        <v>45524</v>
      </c>
      <c r="O5343">
        <v>90</v>
      </c>
      <c r="P5343" t="s">
        <v>55</v>
      </c>
      <c r="Q5343">
        <v>0</v>
      </c>
      <c r="R5343">
        <v>0</v>
      </c>
      <c r="S5343">
        <v>0</v>
      </c>
      <c r="T5343">
        <v>0</v>
      </c>
      <c r="U5343">
        <v>0</v>
      </c>
      <c r="V5343">
        <v>0</v>
      </c>
      <c r="W5343">
        <v>0</v>
      </c>
      <c r="X5343" s="1">
        <v>45473</v>
      </c>
      <c r="Y5343" s="1">
        <v>45330</v>
      </c>
      <c r="Z5343" t="s">
        <v>44</v>
      </c>
      <c r="AA5343" t="s">
        <v>99</v>
      </c>
    </row>
    <row r="5344" spans="1:27" x14ac:dyDescent="0.25">
      <c r="A5344" t="s">
        <v>2133</v>
      </c>
      <c r="B5344" t="s">
        <v>55</v>
      </c>
      <c r="C5344" t="s">
        <v>43</v>
      </c>
      <c r="D5344" t="s">
        <v>44</v>
      </c>
      <c r="E5344" t="s">
        <v>155</v>
      </c>
      <c r="F5344" t="s">
        <v>13</v>
      </c>
      <c r="G5344" t="s">
        <v>55</v>
      </c>
      <c r="H5344">
        <v>611</v>
      </c>
      <c r="I5344" t="s">
        <v>55</v>
      </c>
      <c r="J5344">
        <v>170000</v>
      </c>
      <c r="K5344">
        <v>84307.5</v>
      </c>
      <c r="L5344">
        <v>0.26950000000000002</v>
      </c>
      <c r="M5344" s="63">
        <v>45417</v>
      </c>
      <c r="N5344" s="63">
        <v>45477</v>
      </c>
      <c r="O5344">
        <v>60</v>
      </c>
      <c r="P5344" t="s">
        <v>55</v>
      </c>
      <c r="Q5344">
        <v>0</v>
      </c>
      <c r="R5344">
        <v>0</v>
      </c>
      <c r="S5344">
        <v>0</v>
      </c>
      <c r="T5344">
        <v>0</v>
      </c>
      <c r="U5344">
        <v>0</v>
      </c>
      <c r="V5344">
        <v>0</v>
      </c>
      <c r="W5344">
        <v>0</v>
      </c>
      <c r="X5344" s="1">
        <v>45473</v>
      </c>
      <c r="Y5344" s="1">
        <v>44655</v>
      </c>
      <c r="Z5344" t="s">
        <v>44</v>
      </c>
      <c r="AA5344" t="s">
        <v>100</v>
      </c>
    </row>
    <row r="5345" spans="1:27" x14ac:dyDescent="0.25">
      <c r="A5345" t="s">
        <v>1880</v>
      </c>
      <c r="B5345" t="s">
        <v>55</v>
      </c>
      <c r="C5345" t="s">
        <v>43</v>
      </c>
      <c r="D5345" t="s">
        <v>44</v>
      </c>
      <c r="E5345" t="s">
        <v>155</v>
      </c>
      <c r="F5345" t="s">
        <v>3</v>
      </c>
      <c r="G5345" t="s">
        <v>55</v>
      </c>
      <c r="H5345">
        <v>881</v>
      </c>
      <c r="I5345" t="s">
        <v>55</v>
      </c>
      <c r="J5345">
        <v>150000</v>
      </c>
      <c r="K5345">
        <v>136830.48000000001</v>
      </c>
      <c r="L5345">
        <v>0.26950000000000002</v>
      </c>
      <c r="M5345" s="63">
        <v>45433</v>
      </c>
      <c r="N5345" s="63">
        <v>45553</v>
      </c>
      <c r="O5345">
        <v>120</v>
      </c>
      <c r="P5345" t="s">
        <v>55</v>
      </c>
      <c r="Q5345">
        <v>0</v>
      </c>
      <c r="R5345">
        <v>0</v>
      </c>
      <c r="S5345">
        <v>0</v>
      </c>
      <c r="T5345">
        <v>0</v>
      </c>
      <c r="U5345">
        <v>0</v>
      </c>
      <c r="V5345">
        <v>0</v>
      </c>
      <c r="W5345">
        <v>0</v>
      </c>
      <c r="X5345" s="1">
        <v>45473</v>
      </c>
      <c r="Y5345" s="1">
        <v>43803</v>
      </c>
      <c r="Z5345" t="s">
        <v>44</v>
      </c>
      <c r="AA5345" t="s">
        <v>99</v>
      </c>
    </row>
    <row r="5346" spans="1:27" x14ac:dyDescent="0.25">
      <c r="A5346" t="s">
        <v>2458</v>
      </c>
      <c r="B5346" t="s">
        <v>55</v>
      </c>
      <c r="C5346" t="s">
        <v>43</v>
      </c>
      <c r="D5346" t="s">
        <v>44</v>
      </c>
      <c r="E5346" t="s">
        <v>155</v>
      </c>
      <c r="F5346" t="s">
        <v>15</v>
      </c>
      <c r="G5346" t="s">
        <v>55</v>
      </c>
      <c r="H5346">
        <v>768</v>
      </c>
      <c r="I5346" t="s">
        <v>55</v>
      </c>
      <c r="J5346">
        <v>70000</v>
      </c>
      <c r="K5346">
        <v>62494.12</v>
      </c>
      <c r="L5346">
        <v>0.28949999999999998</v>
      </c>
      <c r="M5346" s="63">
        <v>45033</v>
      </c>
      <c r="N5346" s="63">
        <v>45243</v>
      </c>
      <c r="O5346">
        <v>210</v>
      </c>
      <c r="P5346" t="s">
        <v>55</v>
      </c>
      <c r="Q5346">
        <v>0</v>
      </c>
      <c r="R5346">
        <v>0</v>
      </c>
      <c r="S5346">
        <v>0</v>
      </c>
      <c r="T5346">
        <v>0</v>
      </c>
      <c r="U5346">
        <v>0</v>
      </c>
      <c r="V5346">
        <v>62494.12</v>
      </c>
      <c r="W5346">
        <v>62494.12</v>
      </c>
      <c r="X5346" s="1">
        <v>45473</v>
      </c>
      <c r="Y5346" s="1">
        <v>44970</v>
      </c>
      <c r="Z5346" t="s">
        <v>44</v>
      </c>
      <c r="AA5346" t="s">
        <v>100</v>
      </c>
    </row>
    <row r="5347" spans="1:27" x14ac:dyDescent="0.25">
      <c r="A5347" t="s">
        <v>8477</v>
      </c>
      <c r="B5347" t="s">
        <v>55</v>
      </c>
      <c r="C5347" t="s">
        <v>43</v>
      </c>
      <c r="D5347" t="s">
        <v>44</v>
      </c>
      <c r="E5347" t="s">
        <v>155</v>
      </c>
      <c r="F5347" t="s">
        <v>7</v>
      </c>
      <c r="G5347" t="s">
        <v>55</v>
      </c>
      <c r="H5347">
        <v>672</v>
      </c>
      <c r="I5347" t="s">
        <v>55</v>
      </c>
      <c r="J5347">
        <v>65000</v>
      </c>
      <c r="K5347">
        <v>42240.15</v>
      </c>
      <c r="L5347">
        <v>0.26950000000000002</v>
      </c>
      <c r="M5347" s="63">
        <v>45454</v>
      </c>
      <c r="N5347" s="63">
        <v>45544</v>
      </c>
      <c r="O5347">
        <v>90</v>
      </c>
      <c r="P5347" t="s">
        <v>55</v>
      </c>
      <c r="Q5347">
        <v>0</v>
      </c>
      <c r="R5347">
        <v>0</v>
      </c>
      <c r="S5347">
        <v>0</v>
      </c>
      <c r="T5347">
        <v>0</v>
      </c>
      <c r="U5347">
        <v>0</v>
      </c>
      <c r="V5347">
        <v>0</v>
      </c>
      <c r="W5347">
        <v>0</v>
      </c>
      <c r="X5347" s="1">
        <v>45473</v>
      </c>
      <c r="Y5347" s="1">
        <v>45123</v>
      </c>
      <c r="Z5347" t="s">
        <v>44</v>
      </c>
      <c r="AA5347" t="s">
        <v>102</v>
      </c>
    </row>
    <row r="5348" spans="1:27" x14ac:dyDescent="0.25">
      <c r="A5348" t="s">
        <v>2113</v>
      </c>
      <c r="B5348" t="s">
        <v>55</v>
      </c>
      <c r="C5348" t="s">
        <v>43</v>
      </c>
      <c r="D5348" t="s">
        <v>44</v>
      </c>
      <c r="E5348" t="s">
        <v>155</v>
      </c>
      <c r="F5348" t="s">
        <v>14</v>
      </c>
      <c r="G5348" t="s">
        <v>55</v>
      </c>
      <c r="H5348">
        <v>626</v>
      </c>
      <c r="I5348" t="s">
        <v>55</v>
      </c>
      <c r="J5348">
        <v>405000</v>
      </c>
      <c r="K5348">
        <v>94625.55</v>
      </c>
      <c r="L5348">
        <v>0.28949999999999998</v>
      </c>
      <c r="M5348" s="63">
        <v>45438</v>
      </c>
      <c r="N5348" s="63">
        <v>45588</v>
      </c>
      <c r="O5348">
        <v>150</v>
      </c>
      <c r="P5348" t="s">
        <v>55</v>
      </c>
      <c r="Q5348">
        <v>0</v>
      </c>
      <c r="R5348">
        <v>0</v>
      </c>
      <c r="S5348">
        <v>0</v>
      </c>
      <c r="T5348">
        <v>0</v>
      </c>
      <c r="U5348">
        <v>0</v>
      </c>
      <c r="V5348">
        <v>0</v>
      </c>
      <c r="W5348">
        <v>0</v>
      </c>
      <c r="X5348" s="1">
        <v>45473</v>
      </c>
      <c r="Y5348" s="1">
        <v>44735</v>
      </c>
      <c r="Z5348" t="s">
        <v>44</v>
      </c>
      <c r="AA5348" t="s">
        <v>99</v>
      </c>
    </row>
    <row r="5349" spans="1:27" x14ac:dyDescent="0.25">
      <c r="A5349" t="s">
        <v>1219</v>
      </c>
      <c r="B5349" t="s">
        <v>55</v>
      </c>
      <c r="C5349" t="s">
        <v>43</v>
      </c>
      <c r="D5349" t="s">
        <v>44</v>
      </c>
      <c r="E5349" t="s">
        <v>155</v>
      </c>
      <c r="F5349" t="s">
        <v>4</v>
      </c>
      <c r="G5349" t="s">
        <v>55</v>
      </c>
      <c r="H5349">
        <v>798</v>
      </c>
      <c r="I5349" t="s">
        <v>55</v>
      </c>
      <c r="J5349">
        <v>320000</v>
      </c>
      <c r="K5349">
        <v>33003.449999999997</v>
      </c>
      <c r="L5349">
        <v>0.26950000000000002</v>
      </c>
      <c r="M5349" s="63">
        <v>45438</v>
      </c>
      <c r="N5349" s="63">
        <v>45498</v>
      </c>
      <c r="O5349">
        <v>60</v>
      </c>
      <c r="P5349" t="s">
        <v>55</v>
      </c>
      <c r="Q5349">
        <v>0</v>
      </c>
      <c r="R5349">
        <v>0</v>
      </c>
      <c r="S5349">
        <v>0</v>
      </c>
      <c r="T5349">
        <v>0</v>
      </c>
      <c r="U5349">
        <v>0</v>
      </c>
      <c r="V5349">
        <v>0</v>
      </c>
      <c r="W5349">
        <v>0</v>
      </c>
      <c r="X5349" s="1">
        <v>45473</v>
      </c>
      <c r="Y5349" s="1">
        <v>44816</v>
      </c>
      <c r="Z5349" t="s">
        <v>44</v>
      </c>
      <c r="AA5349" t="s">
        <v>104</v>
      </c>
    </row>
    <row r="5350" spans="1:27" x14ac:dyDescent="0.25">
      <c r="A5350" t="s">
        <v>1830</v>
      </c>
      <c r="B5350" t="s">
        <v>55</v>
      </c>
      <c r="C5350" t="s">
        <v>43</v>
      </c>
      <c r="D5350" t="s">
        <v>44</v>
      </c>
      <c r="E5350" t="s">
        <v>155</v>
      </c>
      <c r="F5350" t="s">
        <v>3</v>
      </c>
      <c r="G5350" t="s">
        <v>55</v>
      </c>
      <c r="H5350">
        <v>707</v>
      </c>
      <c r="I5350" t="s">
        <v>55</v>
      </c>
      <c r="J5350">
        <v>425000</v>
      </c>
      <c r="K5350">
        <v>17259.75</v>
      </c>
      <c r="L5350">
        <v>0.28949999999999998</v>
      </c>
      <c r="M5350" s="63">
        <v>45367</v>
      </c>
      <c r="N5350" s="63">
        <v>45517</v>
      </c>
      <c r="O5350">
        <v>150</v>
      </c>
      <c r="P5350" t="s">
        <v>55</v>
      </c>
      <c r="Q5350">
        <v>0</v>
      </c>
      <c r="R5350">
        <v>0</v>
      </c>
      <c r="S5350">
        <v>0</v>
      </c>
      <c r="T5350">
        <v>0</v>
      </c>
      <c r="U5350">
        <v>0</v>
      </c>
      <c r="V5350">
        <v>0</v>
      </c>
      <c r="W5350">
        <v>0</v>
      </c>
      <c r="X5350" s="1">
        <v>45473</v>
      </c>
      <c r="Y5350" s="1">
        <v>45141</v>
      </c>
      <c r="Z5350" t="s">
        <v>44</v>
      </c>
      <c r="AA5350" t="s">
        <v>99</v>
      </c>
    </row>
    <row r="5351" spans="1:27" x14ac:dyDescent="0.25">
      <c r="A5351" t="s">
        <v>1674</v>
      </c>
      <c r="B5351" t="s">
        <v>55</v>
      </c>
      <c r="C5351" t="s">
        <v>43</v>
      </c>
      <c r="D5351" t="s">
        <v>44</v>
      </c>
      <c r="E5351" t="s">
        <v>155</v>
      </c>
      <c r="F5351" t="s">
        <v>16</v>
      </c>
      <c r="G5351" t="s">
        <v>55</v>
      </c>
      <c r="H5351">
        <v>709</v>
      </c>
      <c r="I5351" t="s">
        <v>55</v>
      </c>
      <c r="J5351">
        <v>100000</v>
      </c>
      <c r="K5351">
        <v>93917.88</v>
      </c>
      <c r="L5351">
        <v>0.26950000000000002</v>
      </c>
      <c r="M5351" s="63">
        <v>45358</v>
      </c>
      <c r="N5351" s="63">
        <v>45478</v>
      </c>
      <c r="O5351">
        <v>120</v>
      </c>
      <c r="P5351" t="s">
        <v>55</v>
      </c>
      <c r="Q5351">
        <v>0</v>
      </c>
      <c r="R5351">
        <v>0</v>
      </c>
      <c r="S5351">
        <v>0</v>
      </c>
      <c r="T5351">
        <v>0</v>
      </c>
      <c r="U5351">
        <v>0</v>
      </c>
      <c r="V5351">
        <v>0</v>
      </c>
      <c r="W5351">
        <v>0</v>
      </c>
      <c r="X5351" s="1">
        <v>45473</v>
      </c>
      <c r="Y5351" s="1">
        <v>43360</v>
      </c>
      <c r="Z5351" t="s">
        <v>44</v>
      </c>
      <c r="AA5351" t="s">
        <v>102</v>
      </c>
    </row>
    <row r="5352" spans="1:27" x14ac:dyDescent="0.25">
      <c r="A5352" t="s">
        <v>225</v>
      </c>
      <c r="B5352" t="s">
        <v>55</v>
      </c>
      <c r="C5352" t="s">
        <v>43</v>
      </c>
      <c r="D5352" t="s">
        <v>44</v>
      </c>
      <c r="E5352" t="s">
        <v>155</v>
      </c>
      <c r="F5352" t="s">
        <v>7</v>
      </c>
      <c r="G5352" t="s">
        <v>55</v>
      </c>
      <c r="H5352">
        <v>461</v>
      </c>
      <c r="I5352" t="s">
        <v>55</v>
      </c>
      <c r="J5352">
        <v>15000</v>
      </c>
      <c r="K5352">
        <v>4233.6000000000004</v>
      </c>
      <c r="L5352">
        <v>0.26950000000000002</v>
      </c>
      <c r="M5352" s="63">
        <v>45454</v>
      </c>
      <c r="N5352" s="63">
        <v>45514</v>
      </c>
      <c r="O5352">
        <v>60</v>
      </c>
      <c r="P5352" t="s">
        <v>55</v>
      </c>
      <c r="Q5352">
        <v>0</v>
      </c>
      <c r="R5352">
        <v>0</v>
      </c>
      <c r="S5352">
        <v>0</v>
      </c>
      <c r="T5352">
        <v>0</v>
      </c>
      <c r="U5352">
        <v>0</v>
      </c>
      <c r="V5352">
        <v>0</v>
      </c>
      <c r="W5352">
        <v>0</v>
      </c>
      <c r="X5352" s="1">
        <v>45473</v>
      </c>
      <c r="Y5352" s="1">
        <v>45044</v>
      </c>
      <c r="Z5352" t="s">
        <v>44</v>
      </c>
      <c r="AA5352" t="s">
        <v>103</v>
      </c>
    </row>
    <row r="5353" spans="1:27" x14ac:dyDescent="0.25">
      <c r="A5353" t="s">
        <v>313</v>
      </c>
      <c r="B5353" t="s">
        <v>55</v>
      </c>
      <c r="C5353" t="s">
        <v>43</v>
      </c>
      <c r="D5353" t="s">
        <v>44</v>
      </c>
      <c r="E5353" t="s">
        <v>155</v>
      </c>
      <c r="F5353" t="s">
        <v>15</v>
      </c>
      <c r="G5353" t="s">
        <v>55</v>
      </c>
      <c r="H5353">
        <v>695</v>
      </c>
      <c r="I5353" t="s">
        <v>55</v>
      </c>
      <c r="J5353">
        <v>170000</v>
      </c>
      <c r="K5353">
        <v>160382.63</v>
      </c>
      <c r="L5353">
        <v>0.26950000000000002</v>
      </c>
      <c r="M5353" s="63">
        <v>45433</v>
      </c>
      <c r="N5353" s="63">
        <v>45583</v>
      </c>
      <c r="O5353">
        <v>150</v>
      </c>
      <c r="P5353" t="s">
        <v>55</v>
      </c>
      <c r="Q5353">
        <v>0</v>
      </c>
      <c r="R5353">
        <v>0</v>
      </c>
      <c r="S5353">
        <v>0</v>
      </c>
      <c r="T5353">
        <v>0</v>
      </c>
      <c r="U5353">
        <v>0</v>
      </c>
      <c r="V5353">
        <v>0</v>
      </c>
      <c r="W5353">
        <v>0</v>
      </c>
      <c r="X5353" s="1">
        <v>45473</v>
      </c>
      <c r="Y5353" s="1">
        <v>44639</v>
      </c>
      <c r="Z5353" t="s">
        <v>44</v>
      </c>
      <c r="AA5353" t="s">
        <v>102</v>
      </c>
    </row>
    <row r="5354" spans="1:27" x14ac:dyDescent="0.25">
      <c r="A5354" t="s">
        <v>561</v>
      </c>
      <c r="B5354" t="s">
        <v>55</v>
      </c>
      <c r="C5354" t="s">
        <v>43</v>
      </c>
      <c r="D5354" t="s">
        <v>44</v>
      </c>
      <c r="E5354" t="s">
        <v>155</v>
      </c>
      <c r="F5354" t="s">
        <v>6</v>
      </c>
      <c r="G5354" t="s">
        <v>55</v>
      </c>
      <c r="H5354">
        <v>802</v>
      </c>
      <c r="I5354" t="s">
        <v>55</v>
      </c>
      <c r="J5354">
        <v>140000</v>
      </c>
      <c r="K5354">
        <v>56030.400000000001</v>
      </c>
      <c r="L5354">
        <v>0.26950000000000002</v>
      </c>
      <c r="M5354" s="63">
        <v>45472</v>
      </c>
      <c r="N5354" s="63">
        <v>45532</v>
      </c>
      <c r="O5354">
        <v>60</v>
      </c>
      <c r="P5354" t="s">
        <v>55</v>
      </c>
      <c r="Q5354">
        <v>0</v>
      </c>
      <c r="R5354">
        <v>0</v>
      </c>
      <c r="S5354">
        <v>0</v>
      </c>
      <c r="T5354">
        <v>0</v>
      </c>
      <c r="U5354">
        <v>0</v>
      </c>
      <c r="V5354">
        <v>0</v>
      </c>
      <c r="W5354">
        <v>0</v>
      </c>
      <c r="X5354" s="1">
        <v>45473</v>
      </c>
      <c r="Y5354" s="1">
        <v>45017</v>
      </c>
      <c r="Z5354" t="s">
        <v>44</v>
      </c>
      <c r="AA5354" t="s">
        <v>101</v>
      </c>
    </row>
    <row r="5355" spans="1:27" x14ac:dyDescent="0.25">
      <c r="A5355" t="s">
        <v>1455</v>
      </c>
      <c r="B5355" t="s">
        <v>55</v>
      </c>
      <c r="C5355" t="s">
        <v>43</v>
      </c>
      <c r="D5355" t="s">
        <v>44</v>
      </c>
      <c r="E5355" t="s">
        <v>155</v>
      </c>
      <c r="F5355" t="s">
        <v>9</v>
      </c>
      <c r="G5355" t="s">
        <v>55</v>
      </c>
      <c r="H5355">
        <v>871</v>
      </c>
      <c r="I5355" t="s">
        <v>55</v>
      </c>
      <c r="J5355">
        <v>30000</v>
      </c>
      <c r="K5355">
        <v>24946.65</v>
      </c>
      <c r="L5355">
        <v>0.26950000000000002</v>
      </c>
      <c r="M5355" s="63">
        <v>45428</v>
      </c>
      <c r="N5355" s="63">
        <v>45488</v>
      </c>
      <c r="O5355">
        <v>60</v>
      </c>
      <c r="P5355" t="s">
        <v>55</v>
      </c>
      <c r="Q5355">
        <v>0</v>
      </c>
      <c r="R5355">
        <v>0</v>
      </c>
      <c r="S5355">
        <v>0</v>
      </c>
      <c r="T5355">
        <v>0</v>
      </c>
      <c r="U5355">
        <v>0</v>
      </c>
      <c r="V5355">
        <v>0</v>
      </c>
      <c r="W5355">
        <v>0</v>
      </c>
      <c r="X5355" s="1">
        <v>45473</v>
      </c>
      <c r="Y5355" s="1">
        <v>44560</v>
      </c>
      <c r="Z5355" t="s">
        <v>44</v>
      </c>
      <c r="AA5355" t="s">
        <v>100</v>
      </c>
    </row>
    <row r="5356" spans="1:27" x14ac:dyDescent="0.25">
      <c r="A5356" t="s">
        <v>261</v>
      </c>
      <c r="B5356" t="s">
        <v>55</v>
      </c>
      <c r="C5356" t="s">
        <v>43</v>
      </c>
      <c r="D5356" t="s">
        <v>44</v>
      </c>
      <c r="E5356" t="s">
        <v>155</v>
      </c>
      <c r="F5356" t="s">
        <v>3</v>
      </c>
      <c r="G5356" t="s">
        <v>55</v>
      </c>
      <c r="H5356">
        <v>747</v>
      </c>
      <c r="I5356" t="s">
        <v>55</v>
      </c>
      <c r="J5356">
        <v>290000</v>
      </c>
      <c r="K5356">
        <v>47174.400000000001</v>
      </c>
      <c r="L5356">
        <v>0.26950000000000002</v>
      </c>
      <c r="M5356" s="63">
        <v>45417</v>
      </c>
      <c r="N5356" s="63">
        <v>45477</v>
      </c>
      <c r="O5356">
        <v>60</v>
      </c>
      <c r="P5356" t="s">
        <v>55</v>
      </c>
      <c r="Q5356">
        <v>0</v>
      </c>
      <c r="R5356">
        <v>0</v>
      </c>
      <c r="S5356">
        <v>0</v>
      </c>
      <c r="T5356">
        <v>0</v>
      </c>
      <c r="U5356">
        <v>0</v>
      </c>
      <c r="V5356">
        <v>0</v>
      </c>
      <c r="W5356">
        <v>0</v>
      </c>
      <c r="X5356" s="1">
        <v>45473</v>
      </c>
      <c r="Y5356" s="1">
        <v>43203</v>
      </c>
      <c r="Z5356" t="s">
        <v>44</v>
      </c>
      <c r="AA5356" t="s">
        <v>99</v>
      </c>
    </row>
    <row r="5357" spans="1:27" x14ac:dyDescent="0.25">
      <c r="A5357" t="s">
        <v>2359</v>
      </c>
      <c r="B5357" t="s">
        <v>55</v>
      </c>
      <c r="C5357" t="s">
        <v>43</v>
      </c>
      <c r="D5357" t="s">
        <v>44</v>
      </c>
      <c r="E5357" t="s">
        <v>155</v>
      </c>
      <c r="F5357" t="s">
        <v>7</v>
      </c>
      <c r="G5357" t="s">
        <v>55</v>
      </c>
      <c r="H5357">
        <v>873</v>
      </c>
      <c r="I5357" t="s">
        <v>55</v>
      </c>
      <c r="J5357">
        <v>90000</v>
      </c>
      <c r="K5357">
        <v>85943.7</v>
      </c>
      <c r="L5357">
        <v>0.26950000000000002</v>
      </c>
      <c r="M5357" s="63">
        <v>45461</v>
      </c>
      <c r="N5357" s="63">
        <v>45491</v>
      </c>
      <c r="O5357">
        <v>30</v>
      </c>
      <c r="P5357" t="s">
        <v>55</v>
      </c>
      <c r="Q5357">
        <v>0</v>
      </c>
      <c r="R5357">
        <v>0</v>
      </c>
      <c r="S5357">
        <v>0</v>
      </c>
      <c r="T5357">
        <v>0</v>
      </c>
      <c r="U5357">
        <v>0</v>
      </c>
      <c r="V5357">
        <v>0</v>
      </c>
      <c r="W5357">
        <v>0</v>
      </c>
      <c r="X5357" s="1">
        <v>45473</v>
      </c>
      <c r="Y5357" s="1">
        <v>44270</v>
      </c>
      <c r="Z5357" t="s">
        <v>44</v>
      </c>
      <c r="AA5357" t="s">
        <v>102</v>
      </c>
    </row>
    <row r="5358" spans="1:27" x14ac:dyDescent="0.25">
      <c r="A5358" t="s">
        <v>1721</v>
      </c>
      <c r="B5358" t="s">
        <v>55</v>
      </c>
      <c r="C5358" t="s">
        <v>43</v>
      </c>
      <c r="D5358" t="s">
        <v>44</v>
      </c>
      <c r="E5358" t="s">
        <v>155</v>
      </c>
      <c r="F5358" t="s">
        <v>7</v>
      </c>
      <c r="G5358" t="s">
        <v>55</v>
      </c>
      <c r="H5358">
        <v>502</v>
      </c>
      <c r="I5358" t="s">
        <v>55</v>
      </c>
      <c r="J5358">
        <v>160000</v>
      </c>
      <c r="K5358">
        <v>13693.05</v>
      </c>
      <c r="L5358">
        <v>0.26950000000000002</v>
      </c>
      <c r="M5358" s="63">
        <v>45412</v>
      </c>
      <c r="N5358" s="63">
        <v>45472</v>
      </c>
      <c r="O5358">
        <v>60</v>
      </c>
      <c r="P5358" t="s">
        <v>55</v>
      </c>
      <c r="Q5358">
        <v>13693.05</v>
      </c>
      <c r="R5358">
        <v>0</v>
      </c>
      <c r="S5358">
        <v>0</v>
      </c>
      <c r="T5358">
        <v>0</v>
      </c>
      <c r="U5358">
        <v>0</v>
      </c>
      <c r="V5358">
        <v>0</v>
      </c>
      <c r="W5358">
        <v>13693.05</v>
      </c>
      <c r="X5358" s="1">
        <v>45473</v>
      </c>
      <c r="Y5358" s="1">
        <v>44781</v>
      </c>
      <c r="Z5358" t="s">
        <v>44</v>
      </c>
      <c r="AA5358" t="s">
        <v>105</v>
      </c>
    </row>
    <row r="5359" spans="1:27" x14ac:dyDescent="0.25">
      <c r="A5359" t="s">
        <v>1132</v>
      </c>
      <c r="B5359" t="s">
        <v>55</v>
      </c>
      <c r="C5359" t="s">
        <v>43</v>
      </c>
      <c r="D5359" t="s">
        <v>44</v>
      </c>
      <c r="E5359" t="s">
        <v>155</v>
      </c>
      <c r="F5359" t="s">
        <v>6</v>
      </c>
      <c r="G5359" t="s">
        <v>55</v>
      </c>
      <c r="H5359">
        <v>855</v>
      </c>
      <c r="I5359" t="s">
        <v>55</v>
      </c>
      <c r="J5359">
        <v>120000</v>
      </c>
      <c r="K5359">
        <v>26315.55</v>
      </c>
      <c r="L5359">
        <v>0.26950000000000002</v>
      </c>
      <c r="M5359" s="63">
        <v>45470</v>
      </c>
      <c r="N5359" s="63">
        <v>45590</v>
      </c>
      <c r="O5359">
        <v>120</v>
      </c>
      <c r="P5359" t="s">
        <v>55</v>
      </c>
      <c r="Q5359">
        <v>0</v>
      </c>
      <c r="R5359">
        <v>0</v>
      </c>
      <c r="S5359">
        <v>0</v>
      </c>
      <c r="T5359">
        <v>0</v>
      </c>
      <c r="U5359">
        <v>0</v>
      </c>
      <c r="V5359">
        <v>0</v>
      </c>
      <c r="W5359">
        <v>0</v>
      </c>
      <c r="X5359" s="1">
        <v>45473</v>
      </c>
      <c r="Y5359" s="1">
        <v>43012</v>
      </c>
      <c r="Z5359" t="s">
        <v>44</v>
      </c>
      <c r="AA5359" t="s">
        <v>101</v>
      </c>
    </row>
    <row r="5360" spans="1:27" x14ac:dyDescent="0.25">
      <c r="A5360" t="s">
        <v>307</v>
      </c>
      <c r="B5360" t="s">
        <v>55</v>
      </c>
      <c r="C5360" t="s">
        <v>43</v>
      </c>
      <c r="D5360" t="s">
        <v>44</v>
      </c>
      <c r="E5360" t="s">
        <v>155</v>
      </c>
      <c r="F5360" t="s">
        <v>13</v>
      </c>
      <c r="G5360" t="s">
        <v>55</v>
      </c>
      <c r="H5360">
        <v>875</v>
      </c>
      <c r="I5360" t="s">
        <v>55</v>
      </c>
      <c r="J5360">
        <v>230000</v>
      </c>
      <c r="K5360">
        <v>21571.65</v>
      </c>
      <c r="L5360">
        <v>0.26950000000000002</v>
      </c>
      <c r="M5360" s="63">
        <v>45446</v>
      </c>
      <c r="N5360" s="63">
        <v>45596</v>
      </c>
      <c r="O5360">
        <v>150</v>
      </c>
      <c r="P5360" t="s">
        <v>55</v>
      </c>
      <c r="Q5360">
        <v>0</v>
      </c>
      <c r="R5360">
        <v>0</v>
      </c>
      <c r="S5360">
        <v>0</v>
      </c>
      <c r="T5360">
        <v>0</v>
      </c>
      <c r="U5360">
        <v>0</v>
      </c>
      <c r="V5360">
        <v>0</v>
      </c>
      <c r="W5360">
        <v>0</v>
      </c>
      <c r="X5360" s="1">
        <v>45473</v>
      </c>
      <c r="Y5360" s="1">
        <v>44470</v>
      </c>
      <c r="Z5360" t="s">
        <v>44</v>
      </c>
      <c r="AA5360" t="s">
        <v>99</v>
      </c>
    </row>
    <row r="5361" spans="1:27" x14ac:dyDescent="0.25">
      <c r="A5361" t="s">
        <v>2006</v>
      </c>
      <c r="B5361" t="s">
        <v>55</v>
      </c>
      <c r="C5361" t="s">
        <v>43</v>
      </c>
      <c r="D5361" t="s">
        <v>44</v>
      </c>
      <c r="E5361" t="s">
        <v>155</v>
      </c>
      <c r="F5361" t="s">
        <v>4</v>
      </c>
      <c r="G5361" t="s">
        <v>55</v>
      </c>
      <c r="H5361">
        <v>440</v>
      </c>
      <c r="I5361" t="s">
        <v>55</v>
      </c>
      <c r="J5361">
        <v>270000</v>
      </c>
      <c r="K5361">
        <v>12953.25</v>
      </c>
      <c r="L5361">
        <v>0.26950000000000002</v>
      </c>
      <c r="M5361" s="63">
        <v>45369</v>
      </c>
      <c r="N5361" s="63">
        <v>45489</v>
      </c>
      <c r="O5361">
        <v>120</v>
      </c>
      <c r="P5361" t="s">
        <v>55</v>
      </c>
      <c r="Q5361">
        <v>0</v>
      </c>
      <c r="R5361">
        <v>0</v>
      </c>
      <c r="S5361">
        <v>0</v>
      </c>
      <c r="T5361">
        <v>0</v>
      </c>
      <c r="U5361">
        <v>0</v>
      </c>
      <c r="V5361">
        <v>0</v>
      </c>
      <c r="W5361">
        <v>0</v>
      </c>
      <c r="X5361" s="1">
        <v>45473</v>
      </c>
      <c r="Y5361" s="1">
        <v>44921</v>
      </c>
      <c r="Z5361" t="s">
        <v>44</v>
      </c>
      <c r="AA5361" t="s">
        <v>99</v>
      </c>
    </row>
    <row r="5362" spans="1:27" x14ac:dyDescent="0.25">
      <c r="A5362" t="s">
        <v>273</v>
      </c>
      <c r="B5362" t="s">
        <v>55</v>
      </c>
      <c r="C5362" t="s">
        <v>43</v>
      </c>
      <c r="D5362" t="s">
        <v>44</v>
      </c>
      <c r="E5362" t="s">
        <v>155</v>
      </c>
      <c r="F5362" t="s">
        <v>4</v>
      </c>
      <c r="G5362" t="s">
        <v>55</v>
      </c>
      <c r="H5362">
        <v>653</v>
      </c>
      <c r="I5362" t="s">
        <v>55</v>
      </c>
      <c r="J5362">
        <v>320000</v>
      </c>
      <c r="K5362">
        <v>277103.06</v>
      </c>
      <c r="L5362">
        <v>0.26950000000000002</v>
      </c>
      <c r="M5362" s="63">
        <v>45466</v>
      </c>
      <c r="N5362" s="63">
        <v>45526</v>
      </c>
      <c r="O5362">
        <v>60</v>
      </c>
      <c r="P5362" t="s">
        <v>55</v>
      </c>
      <c r="Q5362">
        <v>0</v>
      </c>
      <c r="R5362">
        <v>0</v>
      </c>
      <c r="S5362">
        <v>0</v>
      </c>
      <c r="T5362">
        <v>0</v>
      </c>
      <c r="U5362">
        <v>0</v>
      </c>
      <c r="V5362">
        <v>0</v>
      </c>
      <c r="W5362">
        <v>0</v>
      </c>
      <c r="X5362" s="1">
        <v>45473</v>
      </c>
      <c r="Y5362" s="1">
        <v>43309</v>
      </c>
      <c r="Z5362" t="s">
        <v>44</v>
      </c>
      <c r="AA5362" t="s">
        <v>104</v>
      </c>
    </row>
    <row r="5363" spans="1:27" x14ac:dyDescent="0.25">
      <c r="A5363" t="s">
        <v>2305</v>
      </c>
      <c r="B5363" t="s">
        <v>55</v>
      </c>
      <c r="C5363" t="s">
        <v>43</v>
      </c>
      <c r="D5363" t="s">
        <v>44</v>
      </c>
      <c r="E5363" t="s">
        <v>155</v>
      </c>
      <c r="F5363" t="s">
        <v>19</v>
      </c>
      <c r="G5363" t="s">
        <v>55</v>
      </c>
      <c r="H5363">
        <v>428</v>
      </c>
      <c r="I5363" t="s">
        <v>55</v>
      </c>
      <c r="J5363">
        <v>130000</v>
      </c>
      <c r="K5363">
        <v>11454.75</v>
      </c>
      <c r="L5363">
        <v>0.26950000000000002</v>
      </c>
      <c r="M5363" s="63">
        <v>45423</v>
      </c>
      <c r="N5363" s="63">
        <v>45483</v>
      </c>
      <c r="O5363">
        <v>60</v>
      </c>
      <c r="P5363" t="s">
        <v>55</v>
      </c>
      <c r="Q5363">
        <v>0</v>
      </c>
      <c r="R5363">
        <v>0</v>
      </c>
      <c r="S5363">
        <v>0</v>
      </c>
      <c r="T5363">
        <v>0</v>
      </c>
      <c r="U5363">
        <v>0</v>
      </c>
      <c r="V5363">
        <v>0</v>
      </c>
      <c r="W5363">
        <v>0</v>
      </c>
      <c r="X5363" s="1">
        <v>45473</v>
      </c>
      <c r="Y5363" s="1">
        <v>42936</v>
      </c>
      <c r="Z5363" t="s">
        <v>44</v>
      </c>
      <c r="AA5363" t="s">
        <v>101</v>
      </c>
    </row>
    <row r="5364" spans="1:27" x14ac:dyDescent="0.25">
      <c r="A5364" t="s">
        <v>1888</v>
      </c>
      <c r="B5364" t="s">
        <v>55</v>
      </c>
      <c r="C5364" t="s">
        <v>43</v>
      </c>
      <c r="D5364" t="s">
        <v>44</v>
      </c>
      <c r="E5364" t="s">
        <v>155</v>
      </c>
      <c r="F5364" t="s">
        <v>15</v>
      </c>
      <c r="G5364" t="s">
        <v>55</v>
      </c>
      <c r="H5364">
        <v>773</v>
      </c>
      <c r="I5364" t="s">
        <v>55</v>
      </c>
      <c r="J5364">
        <v>28000</v>
      </c>
      <c r="K5364">
        <v>27495.25</v>
      </c>
      <c r="L5364">
        <v>0.26950000000000002</v>
      </c>
      <c r="M5364" s="63">
        <v>45431</v>
      </c>
      <c r="N5364" s="63">
        <v>45521</v>
      </c>
      <c r="O5364">
        <v>90</v>
      </c>
      <c r="P5364" t="s">
        <v>55</v>
      </c>
      <c r="Q5364">
        <v>0</v>
      </c>
      <c r="R5364">
        <v>0</v>
      </c>
      <c r="S5364">
        <v>0</v>
      </c>
      <c r="T5364">
        <v>0</v>
      </c>
      <c r="U5364">
        <v>0</v>
      </c>
      <c r="V5364">
        <v>0</v>
      </c>
      <c r="W5364">
        <v>0</v>
      </c>
      <c r="X5364" s="1">
        <v>45473</v>
      </c>
      <c r="Y5364" s="1">
        <v>44716</v>
      </c>
      <c r="Z5364" t="s">
        <v>44</v>
      </c>
      <c r="AA5364" t="s">
        <v>101</v>
      </c>
    </row>
    <row r="5365" spans="1:27" x14ac:dyDescent="0.25">
      <c r="A5365" t="s">
        <v>2431</v>
      </c>
      <c r="B5365" t="s">
        <v>55</v>
      </c>
      <c r="C5365" t="s">
        <v>43</v>
      </c>
      <c r="D5365" t="s">
        <v>44</v>
      </c>
      <c r="E5365" t="s">
        <v>155</v>
      </c>
      <c r="F5365" t="s">
        <v>4</v>
      </c>
      <c r="G5365" t="s">
        <v>55</v>
      </c>
      <c r="H5365">
        <v>689</v>
      </c>
      <c r="I5365" t="s">
        <v>55</v>
      </c>
      <c r="J5365">
        <v>260000</v>
      </c>
      <c r="K5365">
        <v>196593.75</v>
      </c>
      <c r="L5365">
        <v>0.26950000000000002</v>
      </c>
      <c r="M5365" s="63">
        <v>45325</v>
      </c>
      <c r="N5365" s="63">
        <v>45475</v>
      </c>
      <c r="O5365">
        <v>150</v>
      </c>
      <c r="P5365" t="s">
        <v>55</v>
      </c>
      <c r="Q5365">
        <v>0</v>
      </c>
      <c r="R5365">
        <v>0</v>
      </c>
      <c r="S5365">
        <v>0</v>
      </c>
      <c r="T5365">
        <v>0</v>
      </c>
      <c r="U5365">
        <v>0</v>
      </c>
      <c r="V5365">
        <v>0</v>
      </c>
      <c r="W5365">
        <v>0</v>
      </c>
      <c r="X5365" s="1">
        <v>45473</v>
      </c>
      <c r="Y5365" s="1">
        <v>44413</v>
      </c>
      <c r="Z5365" t="s">
        <v>44</v>
      </c>
      <c r="AA5365" t="s">
        <v>101</v>
      </c>
    </row>
    <row r="5366" spans="1:27" x14ac:dyDescent="0.25">
      <c r="A5366" t="s">
        <v>1259</v>
      </c>
      <c r="B5366" t="s">
        <v>55</v>
      </c>
      <c r="C5366" t="s">
        <v>43</v>
      </c>
      <c r="D5366" t="s">
        <v>44</v>
      </c>
      <c r="E5366" t="s">
        <v>155</v>
      </c>
      <c r="F5366" t="s">
        <v>4</v>
      </c>
      <c r="G5366" t="s">
        <v>55</v>
      </c>
      <c r="H5366">
        <v>600</v>
      </c>
      <c r="I5366" t="s">
        <v>55</v>
      </c>
      <c r="J5366">
        <v>300000</v>
      </c>
      <c r="K5366">
        <v>165481.65</v>
      </c>
      <c r="L5366">
        <v>0.26950000000000002</v>
      </c>
      <c r="M5366" s="63">
        <v>45420</v>
      </c>
      <c r="N5366" s="63">
        <v>45540</v>
      </c>
      <c r="O5366">
        <v>120</v>
      </c>
      <c r="P5366" t="s">
        <v>55</v>
      </c>
      <c r="Q5366">
        <v>0</v>
      </c>
      <c r="R5366">
        <v>0</v>
      </c>
      <c r="S5366">
        <v>0</v>
      </c>
      <c r="T5366">
        <v>0</v>
      </c>
      <c r="U5366">
        <v>0</v>
      </c>
      <c r="V5366">
        <v>0</v>
      </c>
      <c r="W5366">
        <v>0</v>
      </c>
      <c r="X5366" s="1">
        <v>45473</v>
      </c>
      <c r="Y5366" s="1">
        <v>43155</v>
      </c>
      <c r="Z5366" t="s">
        <v>44</v>
      </c>
      <c r="AA5366" t="s">
        <v>99</v>
      </c>
    </row>
    <row r="5367" spans="1:27" x14ac:dyDescent="0.25">
      <c r="A5367" t="s">
        <v>459</v>
      </c>
      <c r="B5367" t="s">
        <v>55</v>
      </c>
      <c r="C5367" t="s">
        <v>43</v>
      </c>
      <c r="D5367" t="s">
        <v>44</v>
      </c>
      <c r="E5367" t="s">
        <v>155</v>
      </c>
      <c r="F5367" t="s">
        <v>6</v>
      </c>
      <c r="G5367" t="s">
        <v>55</v>
      </c>
      <c r="H5367">
        <v>682</v>
      </c>
      <c r="I5367" t="s">
        <v>55</v>
      </c>
      <c r="J5367">
        <v>160000</v>
      </c>
      <c r="K5367">
        <v>137039.85</v>
      </c>
      <c r="L5367">
        <v>0.26950000000000002</v>
      </c>
      <c r="M5367" s="63">
        <v>45398</v>
      </c>
      <c r="N5367" s="63">
        <v>45518</v>
      </c>
      <c r="O5367">
        <v>120</v>
      </c>
      <c r="P5367" t="s">
        <v>55</v>
      </c>
      <c r="Q5367">
        <v>0</v>
      </c>
      <c r="R5367">
        <v>0</v>
      </c>
      <c r="S5367">
        <v>0</v>
      </c>
      <c r="T5367">
        <v>0</v>
      </c>
      <c r="U5367">
        <v>0</v>
      </c>
      <c r="V5367">
        <v>0</v>
      </c>
      <c r="W5367">
        <v>0</v>
      </c>
      <c r="X5367" s="1">
        <v>45473</v>
      </c>
      <c r="Y5367" s="1">
        <v>44145</v>
      </c>
      <c r="Z5367" t="s">
        <v>44</v>
      </c>
      <c r="AA5367" t="s">
        <v>100</v>
      </c>
    </row>
    <row r="5368" spans="1:27" x14ac:dyDescent="0.25">
      <c r="A5368" t="s">
        <v>2178</v>
      </c>
      <c r="B5368" t="s">
        <v>55</v>
      </c>
      <c r="C5368" t="s">
        <v>43</v>
      </c>
      <c r="D5368" t="s">
        <v>44</v>
      </c>
      <c r="E5368" t="s">
        <v>155</v>
      </c>
      <c r="F5368" t="s">
        <v>6</v>
      </c>
      <c r="G5368" t="s">
        <v>55</v>
      </c>
      <c r="H5368">
        <v>560</v>
      </c>
      <c r="I5368" t="s">
        <v>55</v>
      </c>
      <c r="J5368">
        <v>130000</v>
      </c>
      <c r="K5368">
        <v>25477.200000000001</v>
      </c>
      <c r="L5368">
        <v>0.26950000000000002</v>
      </c>
      <c r="M5368" s="63">
        <v>45466</v>
      </c>
      <c r="N5368" s="63">
        <v>45496</v>
      </c>
      <c r="O5368">
        <v>30</v>
      </c>
      <c r="P5368" t="s">
        <v>55</v>
      </c>
      <c r="Q5368">
        <v>0</v>
      </c>
      <c r="R5368">
        <v>0</v>
      </c>
      <c r="S5368">
        <v>0</v>
      </c>
      <c r="T5368">
        <v>0</v>
      </c>
      <c r="U5368">
        <v>0</v>
      </c>
      <c r="V5368">
        <v>0</v>
      </c>
      <c r="W5368">
        <v>0</v>
      </c>
      <c r="X5368" s="1">
        <v>45473</v>
      </c>
      <c r="Y5368" s="1">
        <v>44720</v>
      </c>
      <c r="Z5368" t="s">
        <v>44</v>
      </c>
      <c r="AA5368" t="s">
        <v>99</v>
      </c>
    </row>
    <row r="5369" spans="1:27" x14ac:dyDescent="0.25">
      <c r="A5369" t="s">
        <v>770</v>
      </c>
      <c r="B5369" t="s">
        <v>55</v>
      </c>
      <c r="C5369" t="s">
        <v>43</v>
      </c>
      <c r="D5369" t="s">
        <v>44</v>
      </c>
      <c r="E5369" t="s">
        <v>155</v>
      </c>
      <c r="F5369" t="s">
        <v>4</v>
      </c>
      <c r="G5369" t="s">
        <v>55</v>
      </c>
      <c r="H5369">
        <v>716</v>
      </c>
      <c r="I5369" t="s">
        <v>55</v>
      </c>
      <c r="J5369">
        <v>290000</v>
      </c>
      <c r="K5369">
        <v>268840.65999999997</v>
      </c>
      <c r="L5369">
        <v>0.26950000000000002</v>
      </c>
      <c r="M5369" s="63">
        <v>45416</v>
      </c>
      <c r="N5369" s="63">
        <v>45476</v>
      </c>
      <c r="O5369">
        <v>60</v>
      </c>
      <c r="P5369" t="s">
        <v>55</v>
      </c>
      <c r="Q5369">
        <v>0</v>
      </c>
      <c r="R5369">
        <v>0</v>
      </c>
      <c r="S5369">
        <v>0</v>
      </c>
      <c r="T5369">
        <v>0</v>
      </c>
      <c r="U5369">
        <v>0</v>
      </c>
      <c r="V5369">
        <v>0</v>
      </c>
      <c r="W5369">
        <v>0</v>
      </c>
      <c r="X5369" s="1">
        <v>45473</v>
      </c>
      <c r="Y5369" s="1">
        <v>44716</v>
      </c>
      <c r="Z5369" t="s">
        <v>44</v>
      </c>
      <c r="AA5369" t="s">
        <v>103</v>
      </c>
    </row>
    <row r="5370" spans="1:27" x14ac:dyDescent="0.25">
      <c r="A5370" t="s">
        <v>2398</v>
      </c>
      <c r="B5370" t="s">
        <v>55</v>
      </c>
      <c r="C5370" t="s">
        <v>43</v>
      </c>
      <c r="D5370" t="s">
        <v>44</v>
      </c>
      <c r="E5370" t="s">
        <v>155</v>
      </c>
      <c r="F5370" t="s">
        <v>4</v>
      </c>
      <c r="G5370" t="s">
        <v>55</v>
      </c>
      <c r="H5370">
        <v>857</v>
      </c>
      <c r="I5370" t="s">
        <v>55</v>
      </c>
      <c r="J5370">
        <v>110000</v>
      </c>
      <c r="K5370">
        <v>100955.9</v>
      </c>
      <c r="L5370">
        <v>0.26950000000000002</v>
      </c>
      <c r="M5370" s="63">
        <v>45444</v>
      </c>
      <c r="N5370" s="63">
        <v>45504</v>
      </c>
      <c r="O5370">
        <v>60</v>
      </c>
      <c r="P5370" t="s">
        <v>55</v>
      </c>
      <c r="Q5370">
        <v>0</v>
      </c>
      <c r="R5370">
        <v>0</v>
      </c>
      <c r="S5370">
        <v>0</v>
      </c>
      <c r="T5370">
        <v>0</v>
      </c>
      <c r="U5370">
        <v>0</v>
      </c>
      <c r="V5370">
        <v>0</v>
      </c>
      <c r="W5370">
        <v>0</v>
      </c>
      <c r="X5370" s="1">
        <v>45473</v>
      </c>
      <c r="Y5370" s="1">
        <v>43197</v>
      </c>
      <c r="Z5370" t="s">
        <v>44</v>
      </c>
      <c r="AA5370" t="s">
        <v>102</v>
      </c>
    </row>
    <row r="5371" spans="1:27" x14ac:dyDescent="0.25">
      <c r="A5371" t="s">
        <v>1137</v>
      </c>
      <c r="B5371" t="s">
        <v>55</v>
      </c>
      <c r="C5371" t="s">
        <v>43</v>
      </c>
      <c r="D5371" t="s">
        <v>44</v>
      </c>
      <c r="E5371" t="s">
        <v>155</v>
      </c>
      <c r="F5371" t="s">
        <v>4</v>
      </c>
      <c r="G5371" t="s">
        <v>55</v>
      </c>
      <c r="H5371">
        <v>668</v>
      </c>
      <c r="I5371" t="s">
        <v>55</v>
      </c>
      <c r="J5371">
        <v>250000</v>
      </c>
      <c r="K5371">
        <v>1772.55</v>
      </c>
      <c r="L5371">
        <v>0.26950000000000002</v>
      </c>
      <c r="M5371" s="63">
        <v>45418</v>
      </c>
      <c r="N5371" s="63">
        <v>45478</v>
      </c>
      <c r="O5371">
        <v>60</v>
      </c>
      <c r="P5371" t="s">
        <v>55</v>
      </c>
      <c r="Q5371">
        <v>0</v>
      </c>
      <c r="R5371">
        <v>0</v>
      </c>
      <c r="S5371">
        <v>0</v>
      </c>
      <c r="T5371">
        <v>0</v>
      </c>
      <c r="U5371">
        <v>0</v>
      </c>
      <c r="V5371">
        <v>0</v>
      </c>
      <c r="W5371">
        <v>0</v>
      </c>
      <c r="X5371" s="1">
        <v>45473</v>
      </c>
      <c r="Y5371" s="1">
        <v>43678</v>
      </c>
      <c r="Z5371" t="s">
        <v>44</v>
      </c>
      <c r="AA5371" t="s">
        <v>100</v>
      </c>
    </row>
    <row r="5372" spans="1:27" x14ac:dyDescent="0.25">
      <c r="A5372" t="s">
        <v>1640</v>
      </c>
      <c r="B5372" t="s">
        <v>55</v>
      </c>
      <c r="C5372" t="s">
        <v>43</v>
      </c>
      <c r="D5372" t="s">
        <v>44</v>
      </c>
      <c r="E5372" t="s">
        <v>155</v>
      </c>
      <c r="F5372" t="s">
        <v>12</v>
      </c>
      <c r="G5372" t="s">
        <v>55</v>
      </c>
      <c r="H5372">
        <v>502</v>
      </c>
      <c r="I5372" t="s">
        <v>55</v>
      </c>
      <c r="J5372">
        <v>15000</v>
      </c>
      <c r="K5372">
        <v>12098.7</v>
      </c>
      <c r="L5372">
        <v>0.26950000000000002</v>
      </c>
      <c r="M5372" s="63">
        <v>45379</v>
      </c>
      <c r="N5372" s="63">
        <v>45529</v>
      </c>
      <c r="O5372">
        <v>150</v>
      </c>
      <c r="P5372" t="s">
        <v>55</v>
      </c>
      <c r="Q5372">
        <v>0</v>
      </c>
      <c r="R5372">
        <v>0</v>
      </c>
      <c r="S5372">
        <v>0</v>
      </c>
      <c r="T5372">
        <v>0</v>
      </c>
      <c r="U5372">
        <v>0</v>
      </c>
      <c r="V5372">
        <v>0</v>
      </c>
      <c r="W5372">
        <v>0</v>
      </c>
      <c r="X5372" s="1">
        <v>45473</v>
      </c>
      <c r="Y5372" s="1">
        <v>45050</v>
      </c>
      <c r="Z5372" t="s">
        <v>44</v>
      </c>
      <c r="AA5372" t="s">
        <v>101</v>
      </c>
    </row>
    <row r="5373" spans="1:27" x14ac:dyDescent="0.25">
      <c r="A5373" t="s">
        <v>1701</v>
      </c>
      <c r="B5373" t="s">
        <v>55</v>
      </c>
      <c r="C5373" t="s">
        <v>43</v>
      </c>
      <c r="D5373" t="s">
        <v>44</v>
      </c>
      <c r="E5373" t="s">
        <v>155</v>
      </c>
      <c r="F5373" t="s">
        <v>7</v>
      </c>
      <c r="G5373" t="s">
        <v>55</v>
      </c>
      <c r="H5373">
        <v>684</v>
      </c>
      <c r="I5373" t="s">
        <v>55</v>
      </c>
      <c r="J5373">
        <v>150000</v>
      </c>
      <c r="K5373">
        <v>71386.649999999994</v>
      </c>
      <c r="L5373">
        <v>0.26950000000000002</v>
      </c>
      <c r="M5373" s="63">
        <v>45372</v>
      </c>
      <c r="N5373" s="63">
        <v>45492</v>
      </c>
      <c r="O5373">
        <v>120</v>
      </c>
      <c r="P5373" t="s">
        <v>55</v>
      </c>
      <c r="Q5373">
        <v>0</v>
      </c>
      <c r="R5373">
        <v>0</v>
      </c>
      <c r="S5373">
        <v>0</v>
      </c>
      <c r="T5373">
        <v>0</v>
      </c>
      <c r="U5373">
        <v>0</v>
      </c>
      <c r="V5373">
        <v>0</v>
      </c>
      <c r="W5373">
        <v>0</v>
      </c>
      <c r="X5373" s="1">
        <v>45473</v>
      </c>
      <c r="Y5373" s="1">
        <v>43530</v>
      </c>
      <c r="Z5373" t="s">
        <v>44</v>
      </c>
      <c r="AA5373" t="s">
        <v>101</v>
      </c>
    </row>
    <row r="5374" spans="1:27" x14ac:dyDescent="0.25">
      <c r="A5374" t="s">
        <v>2054</v>
      </c>
      <c r="B5374" t="s">
        <v>55</v>
      </c>
      <c r="C5374" t="s">
        <v>43</v>
      </c>
      <c r="D5374" t="s">
        <v>44</v>
      </c>
      <c r="E5374" t="s">
        <v>155</v>
      </c>
      <c r="F5374" t="s">
        <v>13</v>
      </c>
      <c r="G5374" t="s">
        <v>55</v>
      </c>
      <c r="H5374">
        <v>740</v>
      </c>
      <c r="I5374" t="s">
        <v>55</v>
      </c>
      <c r="J5374">
        <v>30000</v>
      </c>
      <c r="K5374">
        <v>2319.3000000000002</v>
      </c>
      <c r="L5374">
        <v>0.28949999999999998</v>
      </c>
      <c r="M5374" s="63">
        <v>45346</v>
      </c>
      <c r="N5374" s="63">
        <v>45526</v>
      </c>
      <c r="O5374">
        <v>180</v>
      </c>
      <c r="P5374" t="s">
        <v>55</v>
      </c>
      <c r="Q5374">
        <v>0</v>
      </c>
      <c r="R5374">
        <v>0</v>
      </c>
      <c r="S5374">
        <v>0</v>
      </c>
      <c r="T5374">
        <v>0</v>
      </c>
      <c r="U5374">
        <v>0</v>
      </c>
      <c r="V5374">
        <v>0</v>
      </c>
      <c r="W5374">
        <v>0</v>
      </c>
      <c r="X5374" s="1">
        <v>45473</v>
      </c>
      <c r="Y5374" s="1">
        <v>44647</v>
      </c>
      <c r="Z5374" t="s">
        <v>44</v>
      </c>
      <c r="AA5374" t="s">
        <v>99</v>
      </c>
    </row>
    <row r="5375" spans="1:27" x14ac:dyDescent="0.25">
      <c r="A5375" t="s">
        <v>1398</v>
      </c>
      <c r="B5375" t="s">
        <v>55</v>
      </c>
      <c r="C5375" t="s">
        <v>43</v>
      </c>
      <c r="D5375" t="s">
        <v>44</v>
      </c>
      <c r="E5375" t="s">
        <v>155</v>
      </c>
      <c r="F5375" t="s">
        <v>4</v>
      </c>
      <c r="G5375" t="s">
        <v>55</v>
      </c>
      <c r="H5375">
        <v>656</v>
      </c>
      <c r="I5375" t="s">
        <v>55</v>
      </c>
      <c r="J5375">
        <v>20000</v>
      </c>
      <c r="K5375">
        <v>9585</v>
      </c>
      <c r="L5375">
        <v>0.26950000000000002</v>
      </c>
      <c r="M5375" s="63">
        <v>45431</v>
      </c>
      <c r="N5375" s="63">
        <v>45521</v>
      </c>
      <c r="O5375">
        <v>90</v>
      </c>
      <c r="P5375" t="s">
        <v>55</v>
      </c>
      <c r="Q5375">
        <v>0</v>
      </c>
      <c r="R5375">
        <v>0</v>
      </c>
      <c r="S5375">
        <v>0</v>
      </c>
      <c r="T5375">
        <v>0</v>
      </c>
      <c r="U5375">
        <v>0</v>
      </c>
      <c r="V5375">
        <v>0</v>
      </c>
      <c r="W5375">
        <v>0</v>
      </c>
      <c r="X5375" s="1">
        <v>45473</v>
      </c>
      <c r="Y5375" s="1">
        <v>45110</v>
      </c>
      <c r="Z5375" t="s">
        <v>44</v>
      </c>
      <c r="AA5375" t="s">
        <v>101</v>
      </c>
    </row>
    <row r="5376" spans="1:27" x14ac:dyDescent="0.25">
      <c r="A5376" t="s">
        <v>1911</v>
      </c>
      <c r="B5376" t="s">
        <v>55</v>
      </c>
      <c r="C5376" t="s">
        <v>43</v>
      </c>
      <c r="D5376" t="s">
        <v>44</v>
      </c>
      <c r="E5376" t="s">
        <v>155</v>
      </c>
      <c r="F5376" t="s">
        <v>4</v>
      </c>
      <c r="G5376" t="s">
        <v>55</v>
      </c>
      <c r="H5376">
        <v>867</v>
      </c>
      <c r="I5376" t="s">
        <v>55</v>
      </c>
      <c r="J5376">
        <v>80000</v>
      </c>
      <c r="K5376">
        <v>33835.050000000003</v>
      </c>
      <c r="L5376">
        <v>0.26950000000000002</v>
      </c>
      <c r="M5376" s="63">
        <v>45388</v>
      </c>
      <c r="N5376" s="63">
        <v>45448</v>
      </c>
      <c r="O5376">
        <v>60</v>
      </c>
      <c r="P5376" t="s">
        <v>55</v>
      </c>
      <c r="Q5376">
        <v>33835.050000000003</v>
      </c>
      <c r="R5376">
        <v>0</v>
      </c>
      <c r="S5376">
        <v>0</v>
      </c>
      <c r="T5376">
        <v>0</v>
      </c>
      <c r="U5376">
        <v>0</v>
      </c>
      <c r="V5376">
        <v>0</v>
      </c>
      <c r="W5376">
        <v>33835.050000000003</v>
      </c>
      <c r="X5376" s="1">
        <v>45473</v>
      </c>
      <c r="Y5376" s="1">
        <v>44584</v>
      </c>
      <c r="Z5376" t="s">
        <v>44</v>
      </c>
      <c r="AA5376" t="s">
        <v>100</v>
      </c>
    </row>
    <row r="5377" spans="1:27" x14ac:dyDescent="0.25">
      <c r="A5377" t="s">
        <v>8770</v>
      </c>
      <c r="B5377" t="s">
        <v>55</v>
      </c>
      <c r="C5377" t="s">
        <v>43</v>
      </c>
      <c r="D5377" t="s">
        <v>44</v>
      </c>
      <c r="E5377" t="s">
        <v>155</v>
      </c>
      <c r="F5377" t="s">
        <v>15</v>
      </c>
      <c r="G5377" t="s">
        <v>55</v>
      </c>
      <c r="H5377">
        <v>783</v>
      </c>
      <c r="I5377" t="s">
        <v>55</v>
      </c>
      <c r="J5377">
        <v>155000</v>
      </c>
      <c r="K5377">
        <v>41717.699999999997</v>
      </c>
      <c r="L5377">
        <v>0.26950000000000002</v>
      </c>
      <c r="M5377" s="63">
        <v>45425</v>
      </c>
      <c r="N5377" s="63">
        <v>45515</v>
      </c>
      <c r="O5377">
        <v>90</v>
      </c>
      <c r="P5377" t="s">
        <v>55</v>
      </c>
      <c r="Q5377">
        <v>0</v>
      </c>
      <c r="R5377">
        <v>0</v>
      </c>
      <c r="S5377">
        <v>0</v>
      </c>
      <c r="T5377">
        <v>0</v>
      </c>
      <c r="U5377">
        <v>0</v>
      </c>
      <c r="V5377">
        <v>0</v>
      </c>
      <c r="W5377">
        <v>0</v>
      </c>
      <c r="X5377" s="1">
        <v>45473</v>
      </c>
      <c r="Y5377" s="1">
        <v>45355</v>
      </c>
      <c r="Z5377" t="s">
        <v>44</v>
      </c>
      <c r="AA5377" t="s">
        <v>102</v>
      </c>
    </row>
    <row r="5378" spans="1:27" x14ac:dyDescent="0.25">
      <c r="A5378" t="s">
        <v>8616</v>
      </c>
      <c r="B5378" t="s">
        <v>55</v>
      </c>
      <c r="C5378" t="s">
        <v>43</v>
      </c>
      <c r="D5378" t="s">
        <v>44</v>
      </c>
      <c r="E5378" t="s">
        <v>155</v>
      </c>
      <c r="F5378" t="s">
        <v>13</v>
      </c>
      <c r="G5378" t="s">
        <v>55</v>
      </c>
      <c r="H5378">
        <v>637</v>
      </c>
      <c r="I5378" t="s">
        <v>55</v>
      </c>
      <c r="J5378">
        <v>240000</v>
      </c>
      <c r="K5378">
        <v>8432.1</v>
      </c>
      <c r="L5378">
        <v>0.26950000000000002</v>
      </c>
      <c r="M5378" s="63">
        <v>45455</v>
      </c>
      <c r="N5378" s="63">
        <v>45545</v>
      </c>
      <c r="O5378">
        <v>90</v>
      </c>
      <c r="P5378" t="s">
        <v>55</v>
      </c>
      <c r="Q5378">
        <v>0</v>
      </c>
      <c r="R5378">
        <v>0</v>
      </c>
      <c r="S5378">
        <v>0</v>
      </c>
      <c r="T5378">
        <v>0</v>
      </c>
      <c r="U5378">
        <v>0</v>
      </c>
      <c r="V5378">
        <v>0</v>
      </c>
      <c r="W5378">
        <v>0</v>
      </c>
      <c r="X5378" s="1">
        <v>45473</v>
      </c>
      <c r="Y5378" s="1">
        <v>45223</v>
      </c>
      <c r="Z5378" t="s">
        <v>44</v>
      </c>
      <c r="AA5378" t="s">
        <v>101</v>
      </c>
    </row>
    <row r="5379" spans="1:27" x14ac:dyDescent="0.25">
      <c r="A5379" t="s">
        <v>1099</v>
      </c>
      <c r="B5379" t="s">
        <v>55</v>
      </c>
      <c r="C5379" t="s">
        <v>43</v>
      </c>
      <c r="D5379" t="s">
        <v>44</v>
      </c>
      <c r="E5379" t="s">
        <v>155</v>
      </c>
      <c r="F5379" t="s">
        <v>6</v>
      </c>
      <c r="G5379" t="s">
        <v>55</v>
      </c>
      <c r="H5379">
        <v>853</v>
      </c>
      <c r="I5379" t="s">
        <v>55</v>
      </c>
      <c r="J5379">
        <v>120000</v>
      </c>
      <c r="K5379">
        <v>99925.65</v>
      </c>
      <c r="L5379">
        <v>0.26950000000000002</v>
      </c>
      <c r="M5379" s="63">
        <v>45450</v>
      </c>
      <c r="N5379" s="63">
        <v>45540</v>
      </c>
      <c r="O5379">
        <v>90</v>
      </c>
      <c r="P5379" t="s">
        <v>55</v>
      </c>
      <c r="Q5379">
        <v>0</v>
      </c>
      <c r="R5379">
        <v>0</v>
      </c>
      <c r="S5379">
        <v>0</v>
      </c>
      <c r="T5379">
        <v>0</v>
      </c>
      <c r="U5379">
        <v>0</v>
      </c>
      <c r="V5379">
        <v>0</v>
      </c>
      <c r="W5379">
        <v>0</v>
      </c>
      <c r="X5379" s="1">
        <v>45473</v>
      </c>
      <c r="Y5379" s="1">
        <v>44968</v>
      </c>
      <c r="Z5379" t="s">
        <v>44</v>
      </c>
      <c r="AA5379" t="s">
        <v>101</v>
      </c>
    </row>
    <row r="5380" spans="1:27" x14ac:dyDescent="0.25">
      <c r="A5380" t="s">
        <v>2371</v>
      </c>
      <c r="B5380" t="s">
        <v>55</v>
      </c>
      <c r="C5380" t="s">
        <v>43</v>
      </c>
      <c r="D5380" t="s">
        <v>44</v>
      </c>
      <c r="E5380" t="s">
        <v>155</v>
      </c>
      <c r="F5380" t="s">
        <v>12</v>
      </c>
      <c r="G5380" t="s">
        <v>55</v>
      </c>
      <c r="H5380">
        <v>761</v>
      </c>
      <c r="I5380" t="s">
        <v>55</v>
      </c>
      <c r="J5380">
        <v>15000</v>
      </c>
      <c r="K5380">
        <v>8445.6</v>
      </c>
      <c r="L5380">
        <v>0.26950000000000002</v>
      </c>
      <c r="M5380" s="63">
        <v>45336</v>
      </c>
      <c r="N5380" s="63">
        <v>45486</v>
      </c>
      <c r="O5380">
        <v>150</v>
      </c>
      <c r="P5380" t="s">
        <v>55</v>
      </c>
      <c r="Q5380">
        <v>0</v>
      </c>
      <c r="R5380">
        <v>0</v>
      </c>
      <c r="S5380">
        <v>0</v>
      </c>
      <c r="T5380">
        <v>0</v>
      </c>
      <c r="U5380">
        <v>0</v>
      </c>
      <c r="V5380">
        <v>0</v>
      </c>
      <c r="W5380">
        <v>0</v>
      </c>
      <c r="X5380" s="1">
        <v>45473</v>
      </c>
      <c r="Y5380" s="1">
        <v>43518</v>
      </c>
      <c r="Z5380" t="s">
        <v>44</v>
      </c>
      <c r="AA5380" t="s">
        <v>101</v>
      </c>
    </row>
    <row r="5381" spans="1:27" x14ac:dyDescent="0.25">
      <c r="A5381" t="s">
        <v>8576</v>
      </c>
      <c r="B5381" t="s">
        <v>55</v>
      </c>
      <c r="C5381" t="s">
        <v>43</v>
      </c>
      <c r="D5381" t="s">
        <v>44</v>
      </c>
      <c r="E5381" t="s">
        <v>155</v>
      </c>
      <c r="F5381" t="s">
        <v>4</v>
      </c>
      <c r="G5381" t="s">
        <v>55</v>
      </c>
      <c r="H5381">
        <v>605</v>
      </c>
      <c r="I5381" t="s">
        <v>55</v>
      </c>
      <c r="J5381">
        <v>5000</v>
      </c>
      <c r="K5381">
        <v>4319.1899999999996</v>
      </c>
      <c r="L5381">
        <v>0.26950000000000002</v>
      </c>
      <c r="M5381" s="63">
        <v>45466</v>
      </c>
      <c r="N5381" s="63">
        <v>45556</v>
      </c>
      <c r="O5381">
        <v>90</v>
      </c>
      <c r="P5381" t="s">
        <v>55</v>
      </c>
      <c r="Q5381">
        <v>0</v>
      </c>
      <c r="R5381">
        <v>0</v>
      </c>
      <c r="S5381">
        <v>0</v>
      </c>
      <c r="T5381">
        <v>0</v>
      </c>
      <c r="U5381">
        <v>0</v>
      </c>
      <c r="V5381">
        <v>0</v>
      </c>
      <c r="W5381">
        <v>0</v>
      </c>
      <c r="X5381" s="1">
        <v>45473</v>
      </c>
      <c r="Y5381" s="1">
        <v>45195</v>
      </c>
      <c r="Z5381" t="s">
        <v>44</v>
      </c>
      <c r="AA5381" t="s">
        <v>100</v>
      </c>
    </row>
    <row r="5382" spans="1:27" x14ac:dyDescent="0.25">
      <c r="A5382" t="s">
        <v>572</v>
      </c>
      <c r="B5382" t="s">
        <v>55</v>
      </c>
      <c r="C5382" t="s">
        <v>43</v>
      </c>
      <c r="D5382" t="s">
        <v>44</v>
      </c>
      <c r="E5382" t="s">
        <v>155</v>
      </c>
      <c r="F5382" t="s">
        <v>3</v>
      </c>
      <c r="G5382" t="s">
        <v>55</v>
      </c>
      <c r="H5382">
        <v>646</v>
      </c>
      <c r="I5382" t="s">
        <v>55</v>
      </c>
      <c r="J5382">
        <v>460000</v>
      </c>
      <c r="K5382">
        <v>93810.15</v>
      </c>
      <c r="L5382">
        <v>0.28949999999999998</v>
      </c>
      <c r="M5382" s="63">
        <v>45467</v>
      </c>
      <c r="N5382" s="63">
        <v>45527</v>
      </c>
      <c r="O5382">
        <v>60</v>
      </c>
      <c r="P5382" t="s">
        <v>55</v>
      </c>
      <c r="Q5382">
        <v>0</v>
      </c>
      <c r="R5382">
        <v>0</v>
      </c>
      <c r="S5382">
        <v>0</v>
      </c>
      <c r="T5382">
        <v>0</v>
      </c>
      <c r="U5382">
        <v>0</v>
      </c>
      <c r="V5382">
        <v>0</v>
      </c>
      <c r="W5382">
        <v>0</v>
      </c>
      <c r="X5382" s="1">
        <v>45473</v>
      </c>
      <c r="Y5382" s="1">
        <v>44685</v>
      </c>
      <c r="Z5382" t="s">
        <v>44</v>
      </c>
      <c r="AA5382" t="s">
        <v>99</v>
      </c>
    </row>
    <row r="5383" spans="1:27" x14ac:dyDescent="0.25">
      <c r="A5383" t="s">
        <v>1781</v>
      </c>
      <c r="B5383" t="s">
        <v>55</v>
      </c>
      <c r="C5383" t="s">
        <v>43</v>
      </c>
      <c r="D5383" t="s">
        <v>44</v>
      </c>
      <c r="E5383" t="s">
        <v>155</v>
      </c>
      <c r="F5383" t="s">
        <v>12</v>
      </c>
      <c r="G5383" t="s">
        <v>55</v>
      </c>
      <c r="H5383">
        <v>501</v>
      </c>
      <c r="I5383" t="s">
        <v>55</v>
      </c>
      <c r="J5383">
        <v>390000</v>
      </c>
      <c r="K5383">
        <v>304072.65000000002</v>
      </c>
      <c r="L5383">
        <v>0.28949999999999998</v>
      </c>
      <c r="M5383" s="63">
        <v>45440</v>
      </c>
      <c r="N5383" s="63">
        <v>45530</v>
      </c>
      <c r="O5383">
        <v>90</v>
      </c>
      <c r="P5383" t="s">
        <v>55</v>
      </c>
      <c r="Q5383">
        <v>0</v>
      </c>
      <c r="R5383">
        <v>0</v>
      </c>
      <c r="S5383">
        <v>0</v>
      </c>
      <c r="T5383">
        <v>0</v>
      </c>
      <c r="U5383">
        <v>0</v>
      </c>
      <c r="V5383">
        <v>0</v>
      </c>
      <c r="W5383">
        <v>0</v>
      </c>
      <c r="X5383" s="1">
        <v>45473</v>
      </c>
      <c r="Y5383" s="1">
        <v>44803</v>
      </c>
      <c r="Z5383" t="s">
        <v>44</v>
      </c>
      <c r="AA5383" t="s">
        <v>99</v>
      </c>
    </row>
    <row r="5384" spans="1:27" x14ac:dyDescent="0.25">
      <c r="A5384" t="s">
        <v>1362</v>
      </c>
      <c r="B5384" t="s">
        <v>55</v>
      </c>
      <c r="C5384" t="s">
        <v>43</v>
      </c>
      <c r="D5384" t="s">
        <v>44</v>
      </c>
      <c r="E5384" t="s">
        <v>155</v>
      </c>
      <c r="F5384" t="s">
        <v>6</v>
      </c>
      <c r="G5384" t="s">
        <v>55</v>
      </c>
      <c r="H5384">
        <v>813</v>
      </c>
      <c r="I5384" t="s">
        <v>55</v>
      </c>
      <c r="J5384">
        <v>160000</v>
      </c>
      <c r="K5384">
        <v>74436.3</v>
      </c>
      <c r="L5384">
        <v>0.26950000000000002</v>
      </c>
      <c r="M5384" s="63">
        <v>45414</v>
      </c>
      <c r="N5384" s="63">
        <v>45474</v>
      </c>
      <c r="O5384">
        <v>60</v>
      </c>
      <c r="P5384" t="s">
        <v>55</v>
      </c>
      <c r="Q5384">
        <v>0</v>
      </c>
      <c r="R5384">
        <v>0</v>
      </c>
      <c r="S5384">
        <v>0</v>
      </c>
      <c r="T5384">
        <v>0</v>
      </c>
      <c r="U5384">
        <v>0</v>
      </c>
      <c r="V5384">
        <v>0</v>
      </c>
      <c r="W5384">
        <v>0</v>
      </c>
      <c r="X5384" s="1">
        <v>45473</v>
      </c>
      <c r="Y5384" s="1">
        <v>44403</v>
      </c>
      <c r="Z5384" t="s">
        <v>44</v>
      </c>
      <c r="AA5384" t="s">
        <v>99</v>
      </c>
    </row>
    <row r="5385" spans="1:27" x14ac:dyDescent="0.25">
      <c r="A5385" t="s">
        <v>1088</v>
      </c>
      <c r="B5385" t="s">
        <v>55</v>
      </c>
      <c r="C5385" t="s">
        <v>43</v>
      </c>
      <c r="D5385" t="s">
        <v>44</v>
      </c>
      <c r="E5385" t="s">
        <v>155</v>
      </c>
      <c r="F5385" t="s">
        <v>4</v>
      </c>
      <c r="G5385" t="s">
        <v>55</v>
      </c>
      <c r="H5385">
        <v>834</v>
      </c>
      <c r="I5385" t="s">
        <v>55</v>
      </c>
      <c r="J5385">
        <v>190000</v>
      </c>
      <c r="K5385">
        <v>30785.4</v>
      </c>
      <c r="L5385">
        <v>0.26950000000000002</v>
      </c>
      <c r="M5385" s="63">
        <v>45402</v>
      </c>
      <c r="N5385" s="63">
        <v>45552</v>
      </c>
      <c r="O5385">
        <v>150</v>
      </c>
      <c r="P5385" t="s">
        <v>55</v>
      </c>
      <c r="Q5385">
        <v>0</v>
      </c>
      <c r="R5385">
        <v>0</v>
      </c>
      <c r="S5385">
        <v>0</v>
      </c>
      <c r="T5385">
        <v>0</v>
      </c>
      <c r="U5385">
        <v>0</v>
      </c>
      <c r="V5385">
        <v>0</v>
      </c>
      <c r="W5385">
        <v>0</v>
      </c>
      <c r="X5385" s="1">
        <v>45473</v>
      </c>
      <c r="Y5385" s="1">
        <v>43973</v>
      </c>
      <c r="Z5385" t="s">
        <v>44</v>
      </c>
      <c r="AA5385" t="s">
        <v>102</v>
      </c>
    </row>
    <row r="5386" spans="1:27" x14ac:dyDescent="0.25">
      <c r="A5386" t="s">
        <v>2001</v>
      </c>
      <c r="B5386" t="s">
        <v>55</v>
      </c>
      <c r="C5386" t="s">
        <v>43</v>
      </c>
      <c r="D5386" t="s">
        <v>44</v>
      </c>
      <c r="E5386" t="s">
        <v>155</v>
      </c>
      <c r="F5386" t="s">
        <v>6</v>
      </c>
      <c r="G5386" t="s">
        <v>55</v>
      </c>
      <c r="H5386">
        <v>881</v>
      </c>
      <c r="I5386" t="s">
        <v>55</v>
      </c>
      <c r="J5386">
        <v>100000</v>
      </c>
      <c r="K5386">
        <v>95633.57</v>
      </c>
      <c r="L5386">
        <v>0.26950000000000002</v>
      </c>
      <c r="M5386" s="63">
        <v>45467</v>
      </c>
      <c r="N5386" s="63">
        <v>45617</v>
      </c>
      <c r="O5386">
        <v>150</v>
      </c>
      <c r="P5386" t="s">
        <v>55</v>
      </c>
      <c r="Q5386">
        <v>0</v>
      </c>
      <c r="R5386">
        <v>0</v>
      </c>
      <c r="S5386">
        <v>0</v>
      </c>
      <c r="T5386">
        <v>0</v>
      </c>
      <c r="U5386">
        <v>0</v>
      </c>
      <c r="V5386">
        <v>0</v>
      </c>
      <c r="W5386">
        <v>0</v>
      </c>
      <c r="X5386" s="1">
        <v>45473</v>
      </c>
      <c r="Y5386" s="1">
        <v>44259</v>
      </c>
      <c r="Z5386" t="s">
        <v>44</v>
      </c>
      <c r="AA5386" t="s">
        <v>100</v>
      </c>
    </row>
    <row r="5387" spans="1:27" x14ac:dyDescent="0.25">
      <c r="A5387" t="s">
        <v>2387</v>
      </c>
      <c r="B5387" t="s">
        <v>55</v>
      </c>
      <c r="C5387" t="s">
        <v>43</v>
      </c>
      <c r="D5387" t="s">
        <v>44</v>
      </c>
      <c r="E5387" t="s">
        <v>155</v>
      </c>
      <c r="F5387" t="s">
        <v>8</v>
      </c>
      <c r="G5387" t="s">
        <v>55</v>
      </c>
      <c r="H5387">
        <v>756</v>
      </c>
      <c r="I5387" t="s">
        <v>55</v>
      </c>
      <c r="J5387">
        <v>15000</v>
      </c>
      <c r="K5387">
        <v>12974.78</v>
      </c>
      <c r="L5387">
        <v>0.26950000000000002</v>
      </c>
      <c r="M5387" s="63">
        <v>45461</v>
      </c>
      <c r="N5387" s="63">
        <v>45521</v>
      </c>
      <c r="O5387">
        <v>60</v>
      </c>
      <c r="P5387" t="s">
        <v>55</v>
      </c>
      <c r="Q5387">
        <v>0</v>
      </c>
      <c r="R5387">
        <v>0</v>
      </c>
      <c r="S5387">
        <v>0</v>
      </c>
      <c r="T5387">
        <v>0</v>
      </c>
      <c r="U5387">
        <v>0</v>
      </c>
      <c r="V5387">
        <v>0</v>
      </c>
      <c r="W5387">
        <v>0</v>
      </c>
      <c r="X5387" s="1">
        <v>45473</v>
      </c>
      <c r="Y5387" s="1">
        <v>44403</v>
      </c>
      <c r="Z5387" t="s">
        <v>44</v>
      </c>
      <c r="AA5387" t="s">
        <v>101</v>
      </c>
    </row>
    <row r="5388" spans="1:27" x14ac:dyDescent="0.25">
      <c r="A5388" t="s">
        <v>1025</v>
      </c>
      <c r="B5388" t="s">
        <v>55</v>
      </c>
      <c r="C5388" t="s">
        <v>43</v>
      </c>
      <c r="D5388" t="s">
        <v>44</v>
      </c>
      <c r="E5388" t="s">
        <v>155</v>
      </c>
      <c r="F5388" t="s">
        <v>7</v>
      </c>
      <c r="G5388" t="s">
        <v>55</v>
      </c>
      <c r="H5388">
        <v>839</v>
      </c>
      <c r="I5388" t="s">
        <v>55</v>
      </c>
      <c r="J5388">
        <v>290000</v>
      </c>
      <c r="K5388">
        <v>181523.7</v>
      </c>
      <c r="L5388">
        <v>0.26950000000000002</v>
      </c>
      <c r="M5388" s="63">
        <v>45465</v>
      </c>
      <c r="N5388" s="63">
        <v>45525</v>
      </c>
      <c r="O5388">
        <v>60</v>
      </c>
      <c r="P5388" t="s">
        <v>55</v>
      </c>
      <c r="Q5388">
        <v>0</v>
      </c>
      <c r="R5388">
        <v>0</v>
      </c>
      <c r="S5388">
        <v>0</v>
      </c>
      <c r="T5388">
        <v>0</v>
      </c>
      <c r="U5388">
        <v>0</v>
      </c>
      <c r="V5388">
        <v>0</v>
      </c>
      <c r="W5388">
        <v>0</v>
      </c>
      <c r="X5388" s="1">
        <v>45473</v>
      </c>
      <c r="Y5388" s="1">
        <v>44902</v>
      </c>
      <c r="Z5388" t="s">
        <v>44</v>
      </c>
      <c r="AA5388" t="s">
        <v>105</v>
      </c>
    </row>
    <row r="5389" spans="1:27" x14ac:dyDescent="0.25">
      <c r="A5389" t="s">
        <v>836</v>
      </c>
      <c r="B5389" t="s">
        <v>55</v>
      </c>
      <c r="C5389" t="s">
        <v>43</v>
      </c>
      <c r="D5389" t="s">
        <v>44</v>
      </c>
      <c r="E5389" t="s">
        <v>155</v>
      </c>
      <c r="F5389" t="s">
        <v>6</v>
      </c>
      <c r="G5389" t="s">
        <v>55</v>
      </c>
      <c r="H5389">
        <v>728</v>
      </c>
      <c r="I5389" t="s">
        <v>55</v>
      </c>
      <c r="J5389">
        <v>210000</v>
      </c>
      <c r="K5389">
        <v>59810.400000000001</v>
      </c>
      <c r="L5389">
        <v>0.26950000000000002</v>
      </c>
      <c r="M5389" s="63">
        <v>45470</v>
      </c>
      <c r="N5389" s="63">
        <v>45500</v>
      </c>
      <c r="O5389">
        <v>30</v>
      </c>
      <c r="P5389" t="s">
        <v>55</v>
      </c>
      <c r="Q5389">
        <v>0</v>
      </c>
      <c r="R5389">
        <v>0</v>
      </c>
      <c r="S5389">
        <v>0</v>
      </c>
      <c r="T5389">
        <v>0</v>
      </c>
      <c r="U5389">
        <v>0</v>
      </c>
      <c r="V5389">
        <v>0</v>
      </c>
      <c r="W5389">
        <v>0</v>
      </c>
      <c r="X5389" s="1">
        <v>45473</v>
      </c>
      <c r="Y5389" s="1">
        <v>43382</v>
      </c>
      <c r="Z5389" t="s">
        <v>44</v>
      </c>
      <c r="AA5389" t="s">
        <v>102</v>
      </c>
    </row>
    <row r="5390" spans="1:27" x14ac:dyDescent="0.25">
      <c r="A5390" t="s">
        <v>1477</v>
      </c>
      <c r="B5390" t="s">
        <v>55</v>
      </c>
      <c r="C5390" t="s">
        <v>43</v>
      </c>
      <c r="D5390" t="s">
        <v>44</v>
      </c>
      <c r="E5390" t="s">
        <v>155</v>
      </c>
      <c r="F5390" t="s">
        <v>12</v>
      </c>
      <c r="G5390" t="s">
        <v>55</v>
      </c>
      <c r="H5390">
        <v>424</v>
      </c>
      <c r="I5390" t="s">
        <v>55</v>
      </c>
      <c r="J5390">
        <v>120000</v>
      </c>
      <c r="K5390">
        <v>62776.35</v>
      </c>
      <c r="L5390">
        <v>0.28949999999999998</v>
      </c>
      <c r="M5390" s="63">
        <v>45462</v>
      </c>
      <c r="N5390" s="63">
        <v>45552</v>
      </c>
      <c r="O5390">
        <v>90</v>
      </c>
      <c r="P5390" t="s">
        <v>55</v>
      </c>
      <c r="Q5390">
        <v>0</v>
      </c>
      <c r="R5390">
        <v>0</v>
      </c>
      <c r="S5390">
        <v>0</v>
      </c>
      <c r="T5390">
        <v>0</v>
      </c>
      <c r="U5390">
        <v>0</v>
      </c>
      <c r="V5390">
        <v>0</v>
      </c>
      <c r="W5390">
        <v>0</v>
      </c>
      <c r="X5390" s="1">
        <v>45473</v>
      </c>
      <c r="Y5390" s="1">
        <v>45181</v>
      </c>
      <c r="Z5390" t="s">
        <v>44</v>
      </c>
      <c r="AA5390" t="s">
        <v>100</v>
      </c>
    </row>
    <row r="5391" spans="1:27" x14ac:dyDescent="0.25">
      <c r="A5391" t="s">
        <v>8530</v>
      </c>
      <c r="B5391" t="s">
        <v>55</v>
      </c>
      <c r="C5391" t="s">
        <v>43</v>
      </c>
      <c r="D5391" t="s">
        <v>44</v>
      </c>
      <c r="E5391" t="s">
        <v>155</v>
      </c>
      <c r="F5391" t="s">
        <v>4</v>
      </c>
      <c r="G5391" t="s">
        <v>55</v>
      </c>
      <c r="H5391">
        <v>754</v>
      </c>
      <c r="I5391" t="s">
        <v>55</v>
      </c>
      <c r="J5391">
        <v>275000</v>
      </c>
      <c r="K5391">
        <v>172665</v>
      </c>
      <c r="L5391">
        <v>0.26950000000000002</v>
      </c>
      <c r="M5391" s="63">
        <v>45391</v>
      </c>
      <c r="N5391" s="63">
        <v>45481</v>
      </c>
      <c r="O5391">
        <v>90</v>
      </c>
      <c r="P5391" t="s">
        <v>55</v>
      </c>
      <c r="Q5391">
        <v>0</v>
      </c>
      <c r="R5391">
        <v>0</v>
      </c>
      <c r="S5391">
        <v>0</v>
      </c>
      <c r="T5391">
        <v>0</v>
      </c>
      <c r="U5391">
        <v>0</v>
      </c>
      <c r="V5391">
        <v>0</v>
      </c>
      <c r="W5391">
        <v>0</v>
      </c>
      <c r="X5391" s="1">
        <v>45473</v>
      </c>
      <c r="Y5391" s="1">
        <v>45164</v>
      </c>
      <c r="Z5391" t="s">
        <v>44</v>
      </c>
      <c r="AA5391" t="s">
        <v>101</v>
      </c>
    </row>
    <row r="5392" spans="1:27" x14ac:dyDescent="0.25">
      <c r="A5392" t="s">
        <v>1759</v>
      </c>
      <c r="B5392" t="s">
        <v>55</v>
      </c>
      <c r="C5392" t="s">
        <v>43</v>
      </c>
      <c r="D5392" t="s">
        <v>44</v>
      </c>
      <c r="E5392" t="s">
        <v>155</v>
      </c>
      <c r="F5392" t="s">
        <v>15</v>
      </c>
      <c r="G5392" t="s">
        <v>55</v>
      </c>
      <c r="H5392">
        <v>642</v>
      </c>
      <c r="I5392" t="s">
        <v>55</v>
      </c>
      <c r="J5392">
        <v>80000</v>
      </c>
      <c r="K5392">
        <v>9107.1</v>
      </c>
      <c r="L5392">
        <v>0.26950000000000002</v>
      </c>
      <c r="M5392" s="63">
        <v>45445</v>
      </c>
      <c r="N5392" s="63">
        <v>45505</v>
      </c>
      <c r="O5392">
        <v>60</v>
      </c>
      <c r="P5392" t="s">
        <v>55</v>
      </c>
      <c r="Q5392">
        <v>0</v>
      </c>
      <c r="R5392">
        <v>0</v>
      </c>
      <c r="S5392">
        <v>0</v>
      </c>
      <c r="T5392">
        <v>0</v>
      </c>
      <c r="U5392">
        <v>0</v>
      </c>
      <c r="V5392">
        <v>0</v>
      </c>
      <c r="W5392">
        <v>0</v>
      </c>
      <c r="X5392" s="1">
        <v>45473</v>
      </c>
      <c r="Y5392" s="1">
        <v>43395</v>
      </c>
      <c r="Z5392" t="s">
        <v>44</v>
      </c>
      <c r="AA5392" t="s">
        <v>105</v>
      </c>
    </row>
    <row r="5393" spans="1:27" x14ac:dyDescent="0.25">
      <c r="A5393" t="s">
        <v>1314</v>
      </c>
      <c r="B5393" t="s">
        <v>55</v>
      </c>
      <c r="C5393" t="s">
        <v>43</v>
      </c>
      <c r="D5393" t="s">
        <v>44</v>
      </c>
      <c r="E5393" t="s">
        <v>155</v>
      </c>
      <c r="F5393" t="s">
        <v>4</v>
      </c>
      <c r="G5393" t="s">
        <v>55</v>
      </c>
      <c r="H5393">
        <v>753</v>
      </c>
      <c r="I5393" t="s">
        <v>55</v>
      </c>
      <c r="J5393">
        <v>150000</v>
      </c>
      <c r="K5393">
        <v>122743.35</v>
      </c>
      <c r="L5393">
        <v>0.26950000000000002</v>
      </c>
      <c r="M5393" s="63">
        <v>45418</v>
      </c>
      <c r="N5393" s="63">
        <v>45538</v>
      </c>
      <c r="O5393">
        <v>120</v>
      </c>
      <c r="P5393" t="s">
        <v>55</v>
      </c>
      <c r="Q5393">
        <v>0</v>
      </c>
      <c r="R5393">
        <v>0</v>
      </c>
      <c r="S5393">
        <v>0</v>
      </c>
      <c r="T5393">
        <v>0</v>
      </c>
      <c r="U5393">
        <v>0</v>
      </c>
      <c r="V5393">
        <v>0</v>
      </c>
      <c r="W5393">
        <v>0</v>
      </c>
      <c r="X5393" s="1">
        <v>45473</v>
      </c>
      <c r="Y5393" s="1">
        <v>44302</v>
      </c>
      <c r="Z5393" t="s">
        <v>44</v>
      </c>
      <c r="AA5393" t="s">
        <v>101</v>
      </c>
    </row>
    <row r="5394" spans="1:27" x14ac:dyDescent="0.25">
      <c r="A5394" t="s">
        <v>1719</v>
      </c>
      <c r="B5394" t="s">
        <v>55</v>
      </c>
      <c r="C5394" t="s">
        <v>43</v>
      </c>
      <c r="D5394" t="s">
        <v>44</v>
      </c>
      <c r="E5394" t="s">
        <v>155</v>
      </c>
      <c r="F5394" t="s">
        <v>7</v>
      </c>
      <c r="G5394" t="s">
        <v>55</v>
      </c>
      <c r="H5394">
        <v>701</v>
      </c>
      <c r="I5394" t="s">
        <v>55</v>
      </c>
      <c r="J5394">
        <v>80000</v>
      </c>
      <c r="K5394">
        <v>76972.95</v>
      </c>
      <c r="L5394">
        <v>0.26950000000000002</v>
      </c>
      <c r="M5394" s="63">
        <v>45309</v>
      </c>
      <c r="N5394" s="63">
        <v>45459</v>
      </c>
      <c r="O5394">
        <v>150</v>
      </c>
      <c r="P5394" t="s">
        <v>55</v>
      </c>
      <c r="Q5394">
        <v>76972.95</v>
      </c>
      <c r="R5394">
        <v>0</v>
      </c>
      <c r="S5394">
        <v>0</v>
      </c>
      <c r="T5394">
        <v>0</v>
      </c>
      <c r="U5394">
        <v>0</v>
      </c>
      <c r="V5394">
        <v>0</v>
      </c>
      <c r="W5394">
        <v>76972.95</v>
      </c>
      <c r="X5394" s="1">
        <v>45473</v>
      </c>
      <c r="Y5394" s="1">
        <v>43587</v>
      </c>
      <c r="Z5394" t="s">
        <v>44</v>
      </c>
      <c r="AA5394" t="s">
        <v>105</v>
      </c>
    </row>
    <row r="5395" spans="1:27" x14ac:dyDescent="0.25">
      <c r="A5395" t="s">
        <v>200</v>
      </c>
      <c r="B5395" t="s">
        <v>55</v>
      </c>
      <c r="C5395" t="s">
        <v>43</v>
      </c>
      <c r="D5395" t="s">
        <v>44</v>
      </c>
      <c r="E5395" t="s">
        <v>155</v>
      </c>
      <c r="F5395" t="s">
        <v>6</v>
      </c>
      <c r="G5395" t="s">
        <v>55</v>
      </c>
      <c r="H5395">
        <v>613</v>
      </c>
      <c r="I5395" t="s">
        <v>55</v>
      </c>
      <c r="J5395">
        <v>350000</v>
      </c>
      <c r="K5395">
        <v>319836.19</v>
      </c>
      <c r="L5395">
        <v>0.26950000000000002</v>
      </c>
      <c r="M5395" s="63">
        <v>45449</v>
      </c>
      <c r="N5395" s="63">
        <v>45509</v>
      </c>
      <c r="O5395">
        <v>60</v>
      </c>
      <c r="P5395" t="s">
        <v>55</v>
      </c>
      <c r="Q5395">
        <v>0</v>
      </c>
      <c r="R5395">
        <v>0</v>
      </c>
      <c r="S5395">
        <v>0</v>
      </c>
      <c r="T5395">
        <v>0</v>
      </c>
      <c r="U5395">
        <v>0</v>
      </c>
      <c r="V5395">
        <v>0</v>
      </c>
      <c r="W5395">
        <v>0</v>
      </c>
      <c r="X5395" s="1">
        <v>45473</v>
      </c>
      <c r="Y5395" s="1">
        <v>44044</v>
      </c>
      <c r="Z5395" t="s">
        <v>44</v>
      </c>
      <c r="AA5395" t="s">
        <v>101</v>
      </c>
    </row>
    <row r="5396" spans="1:27" x14ac:dyDescent="0.25">
      <c r="A5396" t="s">
        <v>1724</v>
      </c>
      <c r="B5396" t="s">
        <v>55</v>
      </c>
      <c r="C5396" t="s">
        <v>43</v>
      </c>
      <c r="D5396" t="s">
        <v>44</v>
      </c>
      <c r="E5396" t="s">
        <v>155</v>
      </c>
      <c r="F5396" t="s">
        <v>12</v>
      </c>
      <c r="G5396" t="s">
        <v>55</v>
      </c>
      <c r="H5396">
        <v>538</v>
      </c>
      <c r="I5396" t="s">
        <v>55</v>
      </c>
      <c r="J5396">
        <v>10000</v>
      </c>
      <c r="K5396">
        <v>9381.15</v>
      </c>
      <c r="L5396">
        <v>0.26950000000000002</v>
      </c>
      <c r="M5396" s="63">
        <v>45421</v>
      </c>
      <c r="N5396" s="63">
        <v>45601</v>
      </c>
      <c r="O5396">
        <v>180</v>
      </c>
      <c r="P5396" t="s">
        <v>55</v>
      </c>
      <c r="Q5396">
        <v>0</v>
      </c>
      <c r="R5396">
        <v>0</v>
      </c>
      <c r="S5396">
        <v>0</v>
      </c>
      <c r="T5396">
        <v>0</v>
      </c>
      <c r="U5396">
        <v>0</v>
      </c>
      <c r="V5396">
        <v>0</v>
      </c>
      <c r="W5396">
        <v>0</v>
      </c>
      <c r="X5396" s="1">
        <v>45473</v>
      </c>
      <c r="Y5396" s="1">
        <v>44529</v>
      </c>
      <c r="Z5396" t="s">
        <v>44</v>
      </c>
      <c r="AA5396" t="s">
        <v>105</v>
      </c>
    </row>
    <row r="5397" spans="1:27" x14ac:dyDescent="0.25">
      <c r="A5397" t="s">
        <v>491</v>
      </c>
      <c r="B5397" t="s">
        <v>55</v>
      </c>
      <c r="C5397" t="s">
        <v>43</v>
      </c>
      <c r="D5397" t="s">
        <v>44</v>
      </c>
      <c r="E5397" t="s">
        <v>155</v>
      </c>
      <c r="F5397" t="s">
        <v>7</v>
      </c>
      <c r="G5397" t="s">
        <v>55</v>
      </c>
      <c r="H5397">
        <v>871</v>
      </c>
      <c r="I5397" t="s">
        <v>55</v>
      </c>
      <c r="J5397">
        <v>370000</v>
      </c>
      <c r="K5397">
        <v>44397.45</v>
      </c>
      <c r="L5397">
        <v>0.26950000000000002</v>
      </c>
      <c r="M5397" s="63">
        <v>45431</v>
      </c>
      <c r="N5397" s="63">
        <v>45551</v>
      </c>
      <c r="O5397">
        <v>120</v>
      </c>
      <c r="P5397" t="s">
        <v>55</v>
      </c>
      <c r="Q5397">
        <v>0</v>
      </c>
      <c r="R5397">
        <v>0</v>
      </c>
      <c r="S5397">
        <v>0</v>
      </c>
      <c r="T5397">
        <v>0</v>
      </c>
      <c r="U5397">
        <v>0</v>
      </c>
      <c r="V5397">
        <v>0</v>
      </c>
      <c r="W5397">
        <v>0</v>
      </c>
      <c r="X5397" s="1">
        <v>45473</v>
      </c>
      <c r="Y5397" s="1">
        <v>44499</v>
      </c>
      <c r="Z5397" t="s">
        <v>44</v>
      </c>
      <c r="AA5397" t="s">
        <v>101</v>
      </c>
    </row>
    <row r="5398" spans="1:27" x14ac:dyDescent="0.25">
      <c r="A5398" t="s">
        <v>258</v>
      </c>
      <c r="B5398" t="s">
        <v>55</v>
      </c>
      <c r="C5398" t="s">
        <v>43</v>
      </c>
      <c r="D5398" t="s">
        <v>44</v>
      </c>
      <c r="E5398" t="s">
        <v>155</v>
      </c>
      <c r="F5398" t="s">
        <v>4</v>
      </c>
      <c r="G5398" t="s">
        <v>55</v>
      </c>
      <c r="H5398">
        <v>551</v>
      </c>
      <c r="I5398" t="s">
        <v>55</v>
      </c>
      <c r="J5398">
        <v>360000</v>
      </c>
      <c r="K5398">
        <v>328695.64</v>
      </c>
      <c r="L5398">
        <v>0.26950000000000002</v>
      </c>
      <c r="M5398" s="63">
        <v>45473</v>
      </c>
      <c r="N5398" s="63">
        <v>45593</v>
      </c>
      <c r="O5398">
        <v>120</v>
      </c>
      <c r="P5398" t="s">
        <v>55</v>
      </c>
      <c r="Q5398">
        <v>0</v>
      </c>
      <c r="R5398">
        <v>0</v>
      </c>
      <c r="S5398">
        <v>0</v>
      </c>
      <c r="T5398">
        <v>0</v>
      </c>
      <c r="U5398">
        <v>0</v>
      </c>
      <c r="V5398">
        <v>0</v>
      </c>
      <c r="W5398">
        <v>0</v>
      </c>
      <c r="X5398" s="1">
        <v>45473</v>
      </c>
      <c r="Y5398" s="1">
        <v>43755</v>
      </c>
      <c r="Z5398" t="s">
        <v>44</v>
      </c>
      <c r="AA5398" t="s">
        <v>101</v>
      </c>
    </row>
    <row r="5399" spans="1:27" x14ac:dyDescent="0.25">
      <c r="A5399" t="s">
        <v>8492</v>
      </c>
      <c r="B5399" t="s">
        <v>55</v>
      </c>
      <c r="C5399" t="s">
        <v>43</v>
      </c>
      <c r="D5399" t="s">
        <v>44</v>
      </c>
      <c r="E5399" t="s">
        <v>155</v>
      </c>
      <c r="F5399" t="s">
        <v>12</v>
      </c>
      <c r="G5399" t="s">
        <v>55</v>
      </c>
      <c r="H5399">
        <v>707</v>
      </c>
      <c r="I5399" t="s">
        <v>55</v>
      </c>
      <c r="J5399">
        <v>295000</v>
      </c>
      <c r="K5399">
        <v>256158.45</v>
      </c>
      <c r="L5399">
        <v>0.26950000000000002</v>
      </c>
      <c r="M5399" s="63">
        <v>45386</v>
      </c>
      <c r="N5399" s="63">
        <v>45476</v>
      </c>
      <c r="O5399">
        <v>90</v>
      </c>
      <c r="P5399" t="s">
        <v>55</v>
      </c>
      <c r="Q5399">
        <v>0</v>
      </c>
      <c r="R5399">
        <v>0</v>
      </c>
      <c r="S5399">
        <v>0</v>
      </c>
      <c r="T5399">
        <v>0</v>
      </c>
      <c r="U5399">
        <v>0</v>
      </c>
      <c r="V5399">
        <v>0</v>
      </c>
      <c r="W5399">
        <v>0</v>
      </c>
      <c r="X5399" s="1">
        <v>45473</v>
      </c>
      <c r="Y5399" s="1">
        <v>45134</v>
      </c>
      <c r="Z5399" t="s">
        <v>44</v>
      </c>
      <c r="AA5399" t="s">
        <v>100</v>
      </c>
    </row>
    <row r="5400" spans="1:27" x14ac:dyDescent="0.25">
      <c r="A5400" t="s">
        <v>1510</v>
      </c>
      <c r="B5400" t="s">
        <v>55</v>
      </c>
      <c r="C5400" t="s">
        <v>43</v>
      </c>
      <c r="D5400" t="s">
        <v>44</v>
      </c>
      <c r="E5400" t="s">
        <v>155</v>
      </c>
      <c r="F5400" t="s">
        <v>7</v>
      </c>
      <c r="G5400" t="s">
        <v>55</v>
      </c>
      <c r="H5400">
        <v>651</v>
      </c>
      <c r="I5400" t="s">
        <v>55</v>
      </c>
      <c r="J5400">
        <v>30000</v>
      </c>
      <c r="K5400">
        <v>24335.1</v>
      </c>
      <c r="L5400">
        <v>0.26950000000000002</v>
      </c>
      <c r="M5400" s="63">
        <v>45435</v>
      </c>
      <c r="N5400" s="63">
        <v>45495</v>
      </c>
      <c r="O5400">
        <v>60</v>
      </c>
      <c r="P5400" t="s">
        <v>55</v>
      </c>
      <c r="Q5400">
        <v>0</v>
      </c>
      <c r="R5400">
        <v>0</v>
      </c>
      <c r="S5400">
        <v>0</v>
      </c>
      <c r="T5400">
        <v>0</v>
      </c>
      <c r="U5400">
        <v>0</v>
      </c>
      <c r="V5400">
        <v>0</v>
      </c>
      <c r="W5400">
        <v>0</v>
      </c>
      <c r="X5400" s="1">
        <v>45473</v>
      </c>
      <c r="Y5400" s="1">
        <v>42966</v>
      </c>
      <c r="Z5400" t="s">
        <v>44</v>
      </c>
      <c r="AA5400" t="s">
        <v>99</v>
      </c>
    </row>
    <row r="5401" spans="1:27" x14ac:dyDescent="0.25">
      <c r="A5401" t="s">
        <v>2400</v>
      </c>
      <c r="B5401" t="s">
        <v>55</v>
      </c>
      <c r="C5401" t="s">
        <v>43</v>
      </c>
      <c r="D5401" t="s">
        <v>44</v>
      </c>
      <c r="E5401" t="s">
        <v>155</v>
      </c>
      <c r="F5401" t="s">
        <v>8</v>
      </c>
      <c r="G5401" t="s">
        <v>55</v>
      </c>
      <c r="H5401">
        <v>781</v>
      </c>
      <c r="I5401" t="s">
        <v>55</v>
      </c>
      <c r="J5401">
        <v>140000</v>
      </c>
      <c r="K5401">
        <v>68021.100000000006</v>
      </c>
      <c r="L5401">
        <v>0.26950000000000002</v>
      </c>
      <c r="M5401" s="63">
        <v>45377</v>
      </c>
      <c r="N5401" s="63">
        <v>45497</v>
      </c>
      <c r="O5401">
        <v>120</v>
      </c>
      <c r="P5401" t="s">
        <v>55</v>
      </c>
      <c r="Q5401">
        <v>0</v>
      </c>
      <c r="R5401">
        <v>0</v>
      </c>
      <c r="S5401">
        <v>0</v>
      </c>
      <c r="T5401">
        <v>0</v>
      </c>
      <c r="U5401">
        <v>0</v>
      </c>
      <c r="V5401">
        <v>0</v>
      </c>
      <c r="W5401">
        <v>0</v>
      </c>
      <c r="X5401" s="1">
        <v>45473</v>
      </c>
      <c r="Y5401" s="1">
        <v>44276</v>
      </c>
      <c r="Z5401" t="s">
        <v>44</v>
      </c>
      <c r="AA5401" t="s">
        <v>102</v>
      </c>
    </row>
    <row r="5402" spans="1:27" x14ac:dyDescent="0.25">
      <c r="A5402" t="s">
        <v>1735</v>
      </c>
      <c r="B5402" t="s">
        <v>55</v>
      </c>
      <c r="C5402" t="s">
        <v>43</v>
      </c>
      <c r="D5402" t="s">
        <v>44</v>
      </c>
      <c r="E5402" t="s">
        <v>155</v>
      </c>
      <c r="F5402" t="s">
        <v>4</v>
      </c>
      <c r="G5402" t="s">
        <v>55</v>
      </c>
      <c r="H5402">
        <v>734</v>
      </c>
      <c r="I5402" t="s">
        <v>55</v>
      </c>
      <c r="J5402">
        <v>240000</v>
      </c>
      <c r="K5402">
        <v>229670.58</v>
      </c>
      <c r="L5402">
        <v>0.26950000000000002</v>
      </c>
      <c r="M5402" s="63">
        <v>45428</v>
      </c>
      <c r="N5402" s="63">
        <v>45488</v>
      </c>
      <c r="O5402">
        <v>60</v>
      </c>
      <c r="P5402" t="s">
        <v>55</v>
      </c>
      <c r="Q5402">
        <v>0</v>
      </c>
      <c r="R5402">
        <v>0</v>
      </c>
      <c r="S5402">
        <v>0</v>
      </c>
      <c r="T5402">
        <v>0</v>
      </c>
      <c r="U5402">
        <v>0</v>
      </c>
      <c r="V5402">
        <v>0</v>
      </c>
      <c r="W5402">
        <v>0</v>
      </c>
      <c r="X5402" s="1">
        <v>45473</v>
      </c>
      <c r="Y5402" s="1">
        <v>43881</v>
      </c>
      <c r="Z5402" t="s">
        <v>44</v>
      </c>
      <c r="AA5402" t="s">
        <v>105</v>
      </c>
    </row>
    <row r="5403" spans="1:27" x14ac:dyDescent="0.25">
      <c r="A5403" t="s">
        <v>2298</v>
      </c>
      <c r="B5403" t="s">
        <v>55</v>
      </c>
      <c r="C5403" t="s">
        <v>43</v>
      </c>
      <c r="D5403" t="s">
        <v>44</v>
      </c>
      <c r="E5403" t="s">
        <v>155</v>
      </c>
      <c r="F5403" t="s">
        <v>13</v>
      </c>
      <c r="G5403" t="s">
        <v>55</v>
      </c>
      <c r="H5403">
        <v>860</v>
      </c>
      <c r="I5403" t="s">
        <v>55</v>
      </c>
      <c r="J5403">
        <v>140000</v>
      </c>
      <c r="K5403">
        <v>121616.64</v>
      </c>
      <c r="L5403">
        <v>0.26950000000000002</v>
      </c>
      <c r="M5403" s="63">
        <v>45444</v>
      </c>
      <c r="N5403" s="63">
        <v>45474</v>
      </c>
      <c r="O5403">
        <v>30</v>
      </c>
      <c r="P5403" t="s">
        <v>55</v>
      </c>
      <c r="Q5403">
        <v>0</v>
      </c>
      <c r="R5403">
        <v>0</v>
      </c>
      <c r="S5403">
        <v>0</v>
      </c>
      <c r="T5403">
        <v>0</v>
      </c>
      <c r="U5403">
        <v>0</v>
      </c>
      <c r="V5403">
        <v>0</v>
      </c>
      <c r="W5403">
        <v>0</v>
      </c>
      <c r="X5403" s="1">
        <v>45473</v>
      </c>
      <c r="Y5403" s="1">
        <v>44298</v>
      </c>
      <c r="Z5403" t="s">
        <v>44</v>
      </c>
      <c r="AA5403" t="s">
        <v>99</v>
      </c>
    </row>
    <row r="5404" spans="1:27" x14ac:dyDescent="0.25">
      <c r="A5404" t="s">
        <v>1273</v>
      </c>
      <c r="B5404" t="s">
        <v>55</v>
      </c>
      <c r="C5404" t="s">
        <v>43</v>
      </c>
      <c r="D5404" t="s">
        <v>44</v>
      </c>
      <c r="E5404" t="s">
        <v>155</v>
      </c>
      <c r="F5404" t="s">
        <v>15</v>
      </c>
      <c r="G5404" t="s">
        <v>55</v>
      </c>
      <c r="H5404">
        <v>787</v>
      </c>
      <c r="I5404" t="s">
        <v>55</v>
      </c>
      <c r="J5404">
        <v>50000</v>
      </c>
      <c r="K5404">
        <v>4149.8999999999996</v>
      </c>
      <c r="L5404">
        <v>0.26950000000000002</v>
      </c>
      <c r="M5404" s="63">
        <v>45365</v>
      </c>
      <c r="N5404" s="63">
        <v>45455</v>
      </c>
      <c r="O5404">
        <v>90</v>
      </c>
      <c r="P5404" t="s">
        <v>55</v>
      </c>
      <c r="Q5404">
        <v>4149.8999999999996</v>
      </c>
      <c r="R5404">
        <v>0</v>
      </c>
      <c r="S5404">
        <v>0</v>
      </c>
      <c r="T5404">
        <v>0</v>
      </c>
      <c r="U5404">
        <v>0</v>
      </c>
      <c r="V5404">
        <v>0</v>
      </c>
      <c r="W5404">
        <v>4149.8999999999996</v>
      </c>
      <c r="X5404" s="1">
        <v>45473</v>
      </c>
      <c r="Y5404" s="1">
        <v>44074</v>
      </c>
      <c r="Z5404" t="s">
        <v>44</v>
      </c>
      <c r="AA5404" t="s">
        <v>101</v>
      </c>
    </row>
    <row r="5405" spans="1:27" x14ac:dyDescent="0.25">
      <c r="A5405" t="s">
        <v>2144</v>
      </c>
      <c r="B5405" t="s">
        <v>55</v>
      </c>
      <c r="C5405" t="s">
        <v>43</v>
      </c>
      <c r="D5405" t="s">
        <v>44</v>
      </c>
      <c r="E5405" t="s">
        <v>155</v>
      </c>
      <c r="F5405" t="s">
        <v>9</v>
      </c>
      <c r="G5405" t="s">
        <v>55</v>
      </c>
      <c r="H5405">
        <v>691</v>
      </c>
      <c r="I5405" t="s">
        <v>55</v>
      </c>
      <c r="J5405">
        <v>160000</v>
      </c>
      <c r="K5405">
        <v>91588.05</v>
      </c>
      <c r="L5405">
        <v>0.26950000000000002</v>
      </c>
      <c r="M5405" s="63">
        <v>45454</v>
      </c>
      <c r="N5405" s="63">
        <v>45574</v>
      </c>
      <c r="O5405">
        <v>120</v>
      </c>
      <c r="P5405" t="s">
        <v>55</v>
      </c>
      <c r="Q5405">
        <v>0</v>
      </c>
      <c r="R5405">
        <v>0</v>
      </c>
      <c r="S5405">
        <v>0</v>
      </c>
      <c r="T5405">
        <v>0</v>
      </c>
      <c r="U5405">
        <v>0</v>
      </c>
      <c r="V5405">
        <v>0</v>
      </c>
      <c r="W5405">
        <v>0</v>
      </c>
      <c r="X5405" s="1">
        <v>45473</v>
      </c>
      <c r="Y5405" s="1">
        <v>43673</v>
      </c>
      <c r="Z5405" t="s">
        <v>44</v>
      </c>
      <c r="AA5405" t="s">
        <v>102</v>
      </c>
    </row>
    <row r="5406" spans="1:27" x14ac:dyDescent="0.25">
      <c r="A5406" t="s">
        <v>8561</v>
      </c>
      <c r="B5406" t="s">
        <v>55</v>
      </c>
      <c r="C5406" t="s">
        <v>43</v>
      </c>
      <c r="D5406" t="s">
        <v>44</v>
      </c>
      <c r="E5406" t="s">
        <v>155</v>
      </c>
      <c r="F5406" t="s">
        <v>13</v>
      </c>
      <c r="G5406" t="s">
        <v>55</v>
      </c>
      <c r="H5406">
        <v>738</v>
      </c>
      <c r="I5406" t="s">
        <v>55</v>
      </c>
      <c r="J5406">
        <v>295000</v>
      </c>
      <c r="K5406">
        <v>182988.45</v>
      </c>
      <c r="L5406">
        <v>0.26950000000000002</v>
      </c>
      <c r="M5406" s="63">
        <v>45439</v>
      </c>
      <c r="N5406" s="63">
        <v>45529</v>
      </c>
      <c r="O5406">
        <v>90</v>
      </c>
      <c r="P5406" t="s">
        <v>55</v>
      </c>
      <c r="Q5406">
        <v>0</v>
      </c>
      <c r="R5406">
        <v>0</v>
      </c>
      <c r="S5406">
        <v>0</v>
      </c>
      <c r="T5406">
        <v>0</v>
      </c>
      <c r="U5406">
        <v>0</v>
      </c>
      <c r="V5406">
        <v>0</v>
      </c>
      <c r="W5406">
        <v>0</v>
      </c>
      <c r="X5406" s="1">
        <v>45473</v>
      </c>
      <c r="Y5406" s="1">
        <v>45182</v>
      </c>
      <c r="Z5406" t="s">
        <v>44</v>
      </c>
      <c r="AA5406" t="s">
        <v>99</v>
      </c>
    </row>
    <row r="5407" spans="1:27" x14ac:dyDescent="0.25">
      <c r="A5407" t="s">
        <v>8518</v>
      </c>
      <c r="B5407" t="s">
        <v>55</v>
      </c>
      <c r="C5407" t="s">
        <v>43</v>
      </c>
      <c r="D5407" t="s">
        <v>44</v>
      </c>
      <c r="E5407" t="s">
        <v>155</v>
      </c>
      <c r="F5407" t="s">
        <v>6</v>
      </c>
      <c r="G5407" t="s">
        <v>55</v>
      </c>
      <c r="H5407">
        <v>614</v>
      </c>
      <c r="I5407" t="s">
        <v>55</v>
      </c>
      <c r="J5407">
        <v>265000</v>
      </c>
      <c r="K5407">
        <v>90833.4</v>
      </c>
      <c r="L5407">
        <v>0.26950000000000002</v>
      </c>
      <c r="M5407" s="63">
        <v>45388</v>
      </c>
      <c r="N5407" s="63">
        <v>45478</v>
      </c>
      <c r="O5407">
        <v>90</v>
      </c>
      <c r="P5407" t="s">
        <v>55</v>
      </c>
      <c r="Q5407">
        <v>0</v>
      </c>
      <c r="R5407">
        <v>0</v>
      </c>
      <c r="S5407">
        <v>0</v>
      </c>
      <c r="T5407">
        <v>0</v>
      </c>
      <c r="U5407">
        <v>0</v>
      </c>
      <c r="V5407">
        <v>0</v>
      </c>
      <c r="W5407">
        <v>0</v>
      </c>
      <c r="X5407" s="1">
        <v>45473</v>
      </c>
      <c r="Y5407" s="1">
        <v>45156</v>
      </c>
      <c r="Z5407" t="s">
        <v>44</v>
      </c>
      <c r="AA5407" t="s">
        <v>103</v>
      </c>
    </row>
    <row r="5408" spans="1:27" x14ac:dyDescent="0.25">
      <c r="A5408" t="s">
        <v>2386</v>
      </c>
      <c r="B5408" t="s">
        <v>55</v>
      </c>
      <c r="C5408" t="s">
        <v>43</v>
      </c>
      <c r="D5408" t="s">
        <v>44</v>
      </c>
      <c r="E5408" t="s">
        <v>155</v>
      </c>
      <c r="F5408" t="s">
        <v>13</v>
      </c>
      <c r="G5408" t="s">
        <v>55</v>
      </c>
      <c r="H5408">
        <v>441</v>
      </c>
      <c r="I5408" t="s">
        <v>55</v>
      </c>
      <c r="J5408">
        <v>15000</v>
      </c>
      <c r="K5408">
        <v>9374.4</v>
      </c>
      <c r="L5408">
        <v>0.26950000000000002</v>
      </c>
      <c r="M5408" s="63">
        <v>45424</v>
      </c>
      <c r="N5408" s="63">
        <v>45484</v>
      </c>
      <c r="O5408">
        <v>60</v>
      </c>
      <c r="P5408" t="s">
        <v>55</v>
      </c>
      <c r="Q5408">
        <v>0</v>
      </c>
      <c r="R5408">
        <v>0</v>
      </c>
      <c r="S5408">
        <v>0</v>
      </c>
      <c r="T5408">
        <v>0</v>
      </c>
      <c r="U5408">
        <v>0</v>
      </c>
      <c r="V5408">
        <v>0</v>
      </c>
      <c r="W5408">
        <v>0</v>
      </c>
      <c r="X5408" s="1">
        <v>45473</v>
      </c>
      <c r="Y5408" s="1">
        <v>43188</v>
      </c>
      <c r="Z5408" t="s">
        <v>44</v>
      </c>
      <c r="AA5408" t="s">
        <v>99</v>
      </c>
    </row>
    <row r="5409" spans="1:27" x14ac:dyDescent="0.25">
      <c r="A5409" t="s">
        <v>2381</v>
      </c>
      <c r="B5409" t="s">
        <v>55</v>
      </c>
      <c r="C5409" t="s">
        <v>43</v>
      </c>
      <c r="D5409" t="s">
        <v>44</v>
      </c>
      <c r="E5409" t="s">
        <v>155</v>
      </c>
      <c r="F5409" t="s">
        <v>15</v>
      </c>
      <c r="G5409" t="s">
        <v>55</v>
      </c>
      <c r="H5409">
        <v>740</v>
      </c>
      <c r="I5409" t="s">
        <v>55</v>
      </c>
      <c r="J5409">
        <v>180000</v>
      </c>
      <c r="K5409">
        <v>102231.45</v>
      </c>
      <c r="L5409">
        <v>0.26950000000000002</v>
      </c>
      <c r="M5409" s="63">
        <v>45436</v>
      </c>
      <c r="N5409" s="63">
        <v>45496</v>
      </c>
      <c r="O5409">
        <v>60</v>
      </c>
      <c r="P5409" t="s">
        <v>55</v>
      </c>
      <c r="Q5409">
        <v>0</v>
      </c>
      <c r="R5409">
        <v>0</v>
      </c>
      <c r="S5409">
        <v>0</v>
      </c>
      <c r="T5409">
        <v>0</v>
      </c>
      <c r="U5409">
        <v>0</v>
      </c>
      <c r="V5409">
        <v>0</v>
      </c>
      <c r="W5409">
        <v>0</v>
      </c>
      <c r="X5409" s="1">
        <v>45473</v>
      </c>
      <c r="Y5409" s="1">
        <v>43030</v>
      </c>
      <c r="Z5409" t="s">
        <v>44</v>
      </c>
      <c r="AA5409" t="s">
        <v>100</v>
      </c>
    </row>
    <row r="5410" spans="1:27" x14ac:dyDescent="0.25">
      <c r="A5410" t="s">
        <v>357</v>
      </c>
      <c r="B5410" t="s">
        <v>55</v>
      </c>
      <c r="C5410" t="s">
        <v>43</v>
      </c>
      <c r="D5410" t="s">
        <v>44</v>
      </c>
      <c r="E5410" t="s">
        <v>155</v>
      </c>
      <c r="F5410" t="s">
        <v>9</v>
      </c>
      <c r="G5410" t="s">
        <v>55</v>
      </c>
      <c r="H5410">
        <v>802</v>
      </c>
      <c r="I5410" t="s">
        <v>55</v>
      </c>
      <c r="J5410">
        <v>340000</v>
      </c>
      <c r="K5410">
        <v>339716.7</v>
      </c>
      <c r="L5410">
        <v>0.28949999999999998</v>
      </c>
      <c r="M5410" s="63">
        <v>45327</v>
      </c>
      <c r="N5410" s="63">
        <v>45477</v>
      </c>
      <c r="O5410">
        <v>150</v>
      </c>
      <c r="P5410" t="s">
        <v>55</v>
      </c>
      <c r="Q5410">
        <v>0</v>
      </c>
      <c r="R5410">
        <v>0</v>
      </c>
      <c r="S5410">
        <v>0</v>
      </c>
      <c r="T5410">
        <v>0</v>
      </c>
      <c r="U5410">
        <v>0</v>
      </c>
      <c r="V5410">
        <v>0</v>
      </c>
      <c r="W5410">
        <v>0</v>
      </c>
      <c r="X5410" s="1">
        <v>45473</v>
      </c>
      <c r="Y5410" s="1">
        <v>44811</v>
      </c>
      <c r="Z5410" t="s">
        <v>44</v>
      </c>
      <c r="AA5410" t="s">
        <v>99</v>
      </c>
    </row>
    <row r="5411" spans="1:27" x14ac:dyDescent="0.25">
      <c r="A5411" t="s">
        <v>2018</v>
      </c>
      <c r="B5411" t="s">
        <v>55</v>
      </c>
      <c r="C5411" t="s">
        <v>43</v>
      </c>
      <c r="D5411" t="s">
        <v>44</v>
      </c>
      <c r="E5411" t="s">
        <v>155</v>
      </c>
      <c r="F5411" t="s">
        <v>18</v>
      </c>
      <c r="G5411" t="s">
        <v>55</v>
      </c>
      <c r="H5411">
        <v>779</v>
      </c>
      <c r="I5411" t="s">
        <v>55</v>
      </c>
      <c r="J5411">
        <v>190000</v>
      </c>
      <c r="K5411">
        <v>45188.55</v>
      </c>
      <c r="L5411">
        <v>0.26950000000000002</v>
      </c>
      <c r="M5411" s="63">
        <v>45381</v>
      </c>
      <c r="N5411" s="63">
        <v>45501</v>
      </c>
      <c r="O5411">
        <v>120</v>
      </c>
      <c r="P5411" t="s">
        <v>55</v>
      </c>
      <c r="Q5411">
        <v>0</v>
      </c>
      <c r="R5411">
        <v>0</v>
      </c>
      <c r="S5411">
        <v>0</v>
      </c>
      <c r="T5411">
        <v>0</v>
      </c>
      <c r="U5411">
        <v>0</v>
      </c>
      <c r="V5411">
        <v>0</v>
      </c>
      <c r="W5411">
        <v>0</v>
      </c>
      <c r="X5411" s="1">
        <v>45473</v>
      </c>
      <c r="Y5411" s="1">
        <v>44030</v>
      </c>
      <c r="Z5411" t="s">
        <v>44</v>
      </c>
      <c r="AA5411" t="s">
        <v>99</v>
      </c>
    </row>
    <row r="5412" spans="1:27" x14ac:dyDescent="0.25">
      <c r="A5412" t="s">
        <v>2313</v>
      </c>
      <c r="B5412" t="s">
        <v>55</v>
      </c>
      <c r="C5412" t="s">
        <v>43</v>
      </c>
      <c r="D5412" t="s">
        <v>44</v>
      </c>
      <c r="E5412" t="s">
        <v>155</v>
      </c>
      <c r="F5412" t="s">
        <v>13</v>
      </c>
      <c r="G5412" t="s">
        <v>55</v>
      </c>
      <c r="H5412">
        <v>681</v>
      </c>
      <c r="I5412" t="s">
        <v>55</v>
      </c>
      <c r="J5412">
        <v>60000</v>
      </c>
      <c r="K5412">
        <v>28435.05</v>
      </c>
      <c r="L5412">
        <v>0.26950000000000002</v>
      </c>
      <c r="M5412" s="63">
        <v>45379</v>
      </c>
      <c r="N5412" s="63">
        <v>45469</v>
      </c>
      <c r="O5412">
        <v>90</v>
      </c>
      <c r="P5412" t="s">
        <v>55</v>
      </c>
      <c r="Q5412">
        <v>28435.05</v>
      </c>
      <c r="R5412">
        <v>0</v>
      </c>
      <c r="S5412">
        <v>0</v>
      </c>
      <c r="T5412">
        <v>0</v>
      </c>
      <c r="U5412">
        <v>0</v>
      </c>
      <c r="V5412">
        <v>0</v>
      </c>
      <c r="W5412">
        <v>28435.05</v>
      </c>
      <c r="X5412" s="1">
        <v>45473</v>
      </c>
      <c r="Y5412" s="1">
        <v>44558</v>
      </c>
      <c r="Z5412" t="s">
        <v>44</v>
      </c>
      <c r="AA5412" t="s">
        <v>103</v>
      </c>
    </row>
    <row r="5413" spans="1:27" x14ac:dyDescent="0.25">
      <c r="A5413" t="s">
        <v>8697</v>
      </c>
      <c r="B5413" t="s">
        <v>55</v>
      </c>
      <c r="C5413" t="s">
        <v>43</v>
      </c>
      <c r="D5413" t="s">
        <v>44</v>
      </c>
      <c r="E5413" t="s">
        <v>155</v>
      </c>
      <c r="F5413" t="s">
        <v>6</v>
      </c>
      <c r="G5413" t="s">
        <v>55</v>
      </c>
      <c r="H5413">
        <v>610</v>
      </c>
      <c r="I5413" t="s">
        <v>55</v>
      </c>
      <c r="J5413">
        <v>320000</v>
      </c>
      <c r="K5413">
        <v>216616.95</v>
      </c>
      <c r="L5413">
        <v>0.26950000000000002</v>
      </c>
      <c r="M5413" s="63">
        <v>45426</v>
      </c>
      <c r="N5413" s="63">
        <v>45516</v>
      </c>
      <c r="O5413">
        <v>90</v>
      </c>
      <c r="P5413" t="s">
        <v>55</v>
      </c>
      <c r="Q5413">
        <v>0</v>
      </c>
      <c r="R5413">
        <v>0</v>
      </c>
      <c r="S5413">
        <v>0</v>
      </c>
      <c r="T5413">
        <v>0</v>
      </c>
      <c r="U5413">
        <v>0</v>
      </c>
      <c r="V5413">
        <v>0</v>
      </c>
      <c r="W5413">
        <v>0</v>
      </c>
      <c r="X5413" s="1">
        <v>45473</v>
      </c>
      <c r="Y5413" s="1">
        <v>45294</v>
      </c>
      <c r="Z5413" t="s">
        <v>44</v>
      </c>
      <c r="AA5413" t="s">
        <v>100</v>
      </c>
    </row>
    <row r="5414" spans="1:27" x14ac:dyDescent="0.25">
      <c r="A5414" t="s">
        <v>1542</v>
      </c>
      <c r="B5414" t="s">
        <v>55</v>
      </c>
      <c r="C5414" t="s">
        <v>43</v>
      </c>
      <c r="D5414" t="s">
        <v>44</v>
      </c>
      <c r="E5414" t="s">
        <v>155</v>
      </c>
      <c r="F5414" t="s">
        <v>4</v>
      </c>
      <c r="G5414" t="s">
        <v>55</v>
      </c>
      <c r="H5414">
        <v>724</v>
      </c>
      <c r="I5414" t="s">
        <v>55</v>
      </c>
      <c r="J5414">
        <v>100000</v>
      </c>
      <c r="K5414">
        <v>81336.149999999994</v>
      </c>
      <c r="L5414">
        <v>0.26950000000000002</v>
      </c>
      <c r="M5414" s="63">
        <v>45433</v>
      </c>
      <c r="N5414" s="63">
        <v>45523</v>
      </c>
      <c r="O5414">
        <v>90</v>
      </c>
      <c r="P5414" t="s">
        <v>55</v>
      </c>
      <c r="Q5414">
        <v>0</v>
      </c>
      <c r="R5414">
        <v>0</v>
      </c>
      <c r="S5414">
        <v>0</v>
      </c>
      <c r="T5414">
        <v>0</v>
      </c>
      <c r="U5414">
        <v>0</v>
      </c>
      <c r="V5414">
        <v>0</v>
      </c>
      <c r="W5414">
        <v>0</v>
      </c>
      <c r="X5414" s="1">
        <v>45473</v>
      </c>
      <c r="Y5414" s="1">
        <v>44956</v>
      </c>
      <c r="Z5414" t="s">
        <v>44</v>
      </c>
      <c r="AA5414" t="s">
        <v>103</v>
      </c>
    </row>
    <row r="5415" spans="1:27" x14ac:dyDescent="0.25">
      <c r="A5415" t="s">
        <v>8608</v>
      </c>
      <c r="B5415" t="s">
        <v>55</v>
      </c>
      <c r="C5415" t="s">
        <v>43</v>
      </c>
      <c r="D5415" t="s">
        <v>44</v>
      </c>
      <c r="E5415" t="s">
        <v>155</v>
      </c>
      <c r="F5415" t="s">
        <v>6</v>
      </c>
      <c r="G5415" t="s">
        <v>55</v>
      </c>
      <c r="H5415">
        <v>714</v>
      </c>
      <c r="I5415" t="s">
        <v>55</v>
      </c>
      <c r="J5415">
        <v>170000</v>
      </c>
      <c r="K5415">
        <v>149138.28</v>
      </c>
      <c r="L5415">
        <v>0.26950000000000002</v>
      </c>
      <c r="M5415" s="63">
        <v>45402</v>
      </c>
      <c r="N5415" s="63">
        <v>45492</v>
      </c>
      <c r="O5415">
        <v>90</v>
      </c>
      <c r="P5415" t="s">
        <v>55</v>
      </c>
      <c r="Q5415">
        <v>0</v>
      </c>
      <c r="R5415">
        <v>0</v>
      </c>
      <c r="S5415">
        <v>0</v>
      </c>
      <c r="T5415">
        <v>0</v>
      </c>
      <c r="U5415">
        <v>0</v>
      </c>
      <c r="V5415">
        <v>0</v>
      </c>
      <c r="W5415">
        <v>0</v>
      </c>
      <c r="X5415" s="1">
        <v>45473</v>
      </c>
      <c r="Y5415" s="1">
        <v>45219</v>
      </c>
      <c r="Z5415" t="s">
        <v>44</v>
      </c>
      <c r="AA5415" t="s">
        <v>100</v>
      </c>
    </row>
    <row r="5416" spans="1:27" x14ac:dyDescent="0.25">
      <c r="A5416" t="s">
        <v>8568</v>
      </c>
      <c r="B5416" t="s">
        <v>55</v>
      </c>
      <c r="C5416" t="s">
        <v>43</v>
      </c>
      <c r="D5416" t="s">
        <v>44</v>
      </c>
      <c r="E5416" t="s">
        <v>155</v>
      </c>
      <c r="F5416" t="s">
        <v>9</v>
      </c>
      <c r="G5416" t="s">
        <v>55</v>
      </c>
      <c r="H5416">
        <v>606</v>
      </c>
      <c r="I5416" t="s">
        <v>55</v>
      </c>
      <c r="J5416">
        <v>140000</v>
      </c>
      <c r="K5416">
        <v>121250.25</v>
      </c>
      <c r="L5416">
        <v>0.26950000000000002</v>
      </c>
      <c r="M5416" s="63">
        <v>45448</v>
      </c>
      <c r="N5416" s="63">
        <v>45538</v>
      </c>
      <c r="O5416">
        <v>90</v>
      </c>
      <c r="P5416" t="s">
        <v>55</v>
      </c>
      <c r="Q5416">
        <v>0</v>
      </c>
      <c r="R5416">
        <v>0</v>
      </c>
      <c r="S5416">
        <v>0</v>
      </c>
      <c r="T5416">
        <v>0</v>
      </c>
      <c r="U5416">
        <v>0</v>
      </c>
      <c r="V5416">
        <v>0</v>
      </c>
      <c r="W5416">
        <v>0</v>
      </c>
      <c r="X5416" s="1">
        <v>45473</v>
      </c>
      <c r="Y5416" s="1">
        <v>45189</v>
      </c>
      <c r="Z5416" t="s">
        <v>44</v>
      </c>
      <c r="AA5416" t="s">
        <v>99</v>
      </c>
    </row>
    <row r="5417" spans="1:27" x14ac:dyDescent="0.25">
      <c r="A5417" t="s">
        <v>2310</v>
      </c>
      <c r="B5417" t="s">
        <v>55</v>
      </c>
      <c r="C5417" t="s">
        <v>43</v>
      </c>
      <c r="D5417" t="s">
        <v>44</v>
      </c>
      <c r="E5417" t="s">
        <v>155</v>
      </c>
      <c r="F5417" t="s">
        <v>15</v>
      </c>
      <c r="G5417" t="s">
        <v>55</v>
      </c>
      <c r="H5417">
        <v>685</v>
      </c>
      <c r="I5417" t="s">
        <v>55</v>
      </c>
      <c r="J5417">
        <v>70000</v>
      </c>
      <c r="K5417">
        <v>66114.899999999994</v>
      </c>
      <c r="L5417">
        <v>0.26950000000000002</v>
      </c>
      <c r="M5417" s="63">
        <v>45392</v>
      </c>
      <c r="N5417" s="63">
        <v>45512</v>
      </c>
      <c r="O5417">
        <v>120</v>
      </c>
      <c r="P5417" t="s">
        <v>55</v>
      </c>
      <c r="Q5417">
        <v>0</v>
      </c>
      <c r="R5417">
        <v>0</v>
      </c>
      <c r="S5417">
        <v>0</v>
      </c>
      <c r="T5417">
        <v>0</v>
      </c>
      <c r="U5417">
        <v>0</v>
      </c>
      <c r="V5417">
        <v>0</v>
      </c>
      <c r="W5417">
        <v>0</v>
      </c>
      <c r="X5417" s="1">
        <v>45473</v>
      </c>
      <c r="Y5417" s="1">
        <v>43799</v>
      </c>
      <c r="Z5417" t="s">
        <v>44</v>
      </c>
      <c r="AA5417" t="s">
        <v>99</v>
      </c>
    </row>
    <row r="5418" spans="1:27" x14ac:dyDescent="0.25">
      <c r="A5418" t="s">
        <v>301</v>
      </c>
      <c r="B5418" t="s">
        <v>55</v>
      </c>
      <c r="C5418" t="s">
        <v>43</v>
      </c>
      <c r="D5418" t="s">
        <v>44</v>
      </c>
      <c r="E5418" t="s">
        <v>155</v>
      </c>
      <c r="F5418" t="s">
        <v>7</v>
      </c>
      <c r="G5418" t="s">
        <v>55</v>
      </c>
      <c r="H5418">
        <v>581</v>
      </c>
      <c r="I5418" t="s">
        <v>55</v>
      </c>
      <c r="J5418">
        <v>140000</v>
      </c>
      <c r="K5418">
        <v>138987.5</v>
      </c>
      <c r="L5418">
        <v>0.26950000000000002</v>
      </c>
      <c r="M5418" s="63">
        <v>45409</v>
      </c>
      <c r="N5418" s="63">
        <v>45499</v>
      </c>
      <c r="O5418">
        <v>90</v>
      </c>
      <c r="P5418" t="s">
        <v>55</v>
      </c>
      <c r="Q5418">
        <v>0</v>
      </c>
      <c r="R5418">
        <v>0</v>
      </c>
      <c r="S5418">
        <v>0</v>
      </c>
      <c r="T5418">
        <v>0</v>
      </c>
      <c r="U5418">
        <v>0</v>
      </c>
      <c r="V5418">
        <v>0</v>
      </c>
      <c r="W5418">
        <v>0</v>
      </c>
      <c r="X5418" s="1">
        <v>45473</v>
      </c>
      <c r="Y5418" s="1">
        <v>44895</v>
      </c>
      <c r="Z5418" t="s">
        <v>44</v>
      </c>
      <c r="AA5418" t="s">
        <v>102</v>
      </c>
    </row>
    <row r="5419" spans="1:27" x14ac:dyDescent="0.25">
      <c r="A5419" t="s">
        <v>1030</v>
      </c>
      <c r="B5419" t="s">
        <v>55</v>
      </c>
      <c r="C5419" t="s">
        <v>43</v>
      </c>
      <c r="D5419" t="s">
        <v>44</v>
      </c>
      <c r="E5419" t="s">
        <v>155</v>
      </c>
      <c r="F5419" t="s">
        <v>13</v>
      </c>
      <c r="G5419" t="s">
        <v>55</v>
      </c>
      <c r="H5419">
        <v>890</v>
      </c>
      <c r="I5419" t="s">
        <v>55</v>
      </c>
      <c r="J5419">
        <v>220000</v>
      </c>
      <c r="K5419">
        <v>205330.09</v>
      </c>
      <c r="L5419">
        <v>0.26950000000000002</v>
      </c>
      <c r="M5419" s="63">
        <v>45378</v>
      </c>
      <c r="N5419" s="63">
        <v>45498</v>
      </c>
      <c r="O5419">
        <v>120</v>
      </c>
      <c r="P5419" t="s">
        <v>55</v>
      </c>
      <c r="Q5419">
        <v>0</v>
      </c>
      <c r="R5419">
        <v>0</v>
      </c>
      <c r="S5419">
        <v>0</v>
      </c>
      <c r="T5419">
        <v>0</v>
      </c>
      <c r="U5419">
        <v>0</v>
      </c>
      <c r="V5419">
        <v>0</v>
      </c>
      <c r="W5419">
        <v>0</v>
      </c>
      <c r="X5419" s="1">
        <v>45473</v>
      </c>
      <c r="Y5419" s="1">
        <v>44073</v>
      </c>
      <c r="Z5419" t="s">
        <v>44</v>
      </c>
      <c r="AA5419" t="s">
        <v>99</v>
      </c>
    </row>
    <row r="5420" spans="1:27" x14ac:dyDescent="0.25">
      <c r="A5420" t="s">
        <v>8524</v>
      </c>
      <c r="B5420" t="s">
        <v>55</v>
      </c>
      <c r="C5420" t="s">
        <v>43</v>
      </c>
      <c r="D5420" t="s">
        <v>44</v>
      </c>
      <c r="E5420" t="s">
        <v>155</v>
      </c>
      <c r="F5420" t="s">
        <v>13</v>
      </c>
      <c r="G5420" t="s">
        <v>55</v>
      </c>
      <c r="H5420">
        <v>744</v>
      </c>
      <c r="I5420" t="s">
        <v>55</v>
      </c>
      <c r="J5420">
        <v>230000</v>
      </c>
      <c r="K5420">
        <v>109092.15</v>
      </c>
      <c r="L5420">
        <v>0.26950000000000002</v>
      </c>
      <c r="M5420" s="63">
        <v>45405</v>
      </c>
      <c r="N5420" s="63">
        <v>45495</v>
      </c>
      <c r="O5420">
        <v>90</v>
      </c>
      <c r="P5420" t="s">
        <v>55</v>
      </c>
      <c r="Q5420">
        <v>0</v>
      </c>
      <c r="R5420">
        <v>0</v>
      </c>
      <c r="S5420">
        <v>0</v>
      </c>
      <c r="T5420">
        <v>0</v>
      </c>
      <c r="U5420">
        <v>0</v>
      </c>
      <c r="V5420">
        <v>0</v>
      </c>
      <c r="W5420">
        <v>0</v>
      </c>
      <c r="X5420" s="1">
        <v>45473</v>
      </c>
      <c r="Y5420" s="1">
        <v>45161</v>
      </c>
      <c r="Z5420" t="s">
        <v>44</v>
      </c>
      <c r="AA5420" t="s">
        <v>101</v>
      </c>
    </row>
    <row r="5421" spans="1:27" x14ac:dyDescent="0.25">
      <c r="A5421" t="s">
        <v>8555</v>
      </c>
      <c r="B5421" t="s">
        <v>55</v>
      </c>
      <c r="C5421" t="s">
        <v>43</v>
      </c>
      <c r="D5421" t="s">
        <v>44</v>
      </c>
      <c r="E5421" t="s">
        <v>155</v>
      </c>
      <c r="F5421" t="s">
        <v>4</v>
      </c>
      <c r="G5421" t="s">
        <v>55</v>
      </c>
      <c r="H5421">
        <v>800</v>
      </c>
      <c r="I5421" t="s">
        <v>55</v>
      </c>
      <c r="J5421">
        <v>365000</v>
      </c>
      <c r="K5421">
        <v>46764</v>
      </c>
      <c r="L5421">
        <v>0.26950000000000002</v>
      </c>
      <c r="M5421" s="63">
        <v>45423</v>
      </c>
      <c r="N5421" s="63">
        <v>45513</v>
      </c>
      <c r="O5421">
        <v>90</v>
      </c>
      <c r="P5421" t="s">
        <v>55</v>
      </c>
      <c r="Q5421">
        <v>0</v>
      </c>
      <c r="R5421">
        <v>0</v>
      </c>
      <c r="S5421">
        <v>0</v>
      </c>
      <c r="T5421">
        <v>0</v>
      </c>
      <c r="U5421">
        <v>0</v>
      </c>
      <c r="V5421">
        <v>0</v>
      </c>
      <c r="W5421">
        <v>0</v>
      </c>
      <c r="X5421" s="1">
        <v>45473</v>
      </c>
      <c r="Y5421" s="1">
        <v>45179</v>
      </c>
      <c r="Z5421" t="s">
        <v>44</v>
      </c>
      <c r="AA5421" t="s">
        <v>99</v>
      </c>
    </row>
    <row r="5422" spans="1:27" x14ac:dyDescent="0.25">
      <c r="A5422" t="s">
        <v>2299</v>
      </c>
      <c r="B5422" t="s">
        <v>55</v>
      </c>
      <c r="C5422" t="s">
        <v>43</v>
      </c>
      <c r="D5422" t="s">
        <v>44</v>
      </c>
      <c r="E5422" t="s">
        <v>155</v>
      </c>
      <c r="F5422" t="s">
        <v>7</v>
      </c>
      <c r="G5422" t="s">
        <v>55</v>
      </c>
      <c r="H5422">
        <v>737</v>
      </c>
      <c r="I5422" t="s">
        <v>55</v>
      </c>
      <c r="J5422">
        <v>90000</v>
      </c>
      <c r="K5422">
        <v>51551.1</v>
      </c>
      <c r="L5422">
        <v>0.26950000000000002</v>
      </c>
      <c r="M5422" s="63">
        <v>45468</v>
      </c>
      <c r="N5422" s="63">
        <v>45558</v>
      </c>
      <c r="O5422">
        <v>90</v>
      </c>
      <c r="P5422" t="s">
        <v>55</v>
      </c>
      <c r="Q5422">
        <v>0</v>
      </c>
      <c r="R5422">
        <v>0</v>
      </c>
      <c r="S5422">
        <v>0</v>
      </c>
      <c r="T5422">
        <v>0</v>
      </c>
      <c r="U5422">
        <v>0</v>
      </c>
      <c r="V5422">
        <v>0</v>
      </c>
      <c r="W5422">
        <v>0</v>
      </c>
      <c r="X5422" s="1">
        <v>45473</v>
      </c>
      <c r="Y5422" s="1">
        <v>42985</v>
      </c>
      <c r="Z5422" t="s">
        <v>44</v>
      </c>
      <c r="AA5422" t="s">
        <v>100</v>
      </c>
    </row>
    <row r="5423" spans="1:27" x14ac:dyDescent="0.25">
      <c r="A5423" t="s">
        <v>1195</v>
      </c>
      <c r="B5423" t="s">
        <v>55</v>
      </c>
      <c r="C5423" t="s">
        <v>43</v>
      </c>
      <c r="D5423" t="s">
        <v>44</v>
      </c>
      <c r="E5423" t="s">
        <v>155</v>
      </c>
      <c r="F5423" t="s">
        <v>4</v>
      </c>
      <c r="G5423" t="s">
        <v>55</v>
      </c>
      <c r="H5423">
        <v>869</v>
      </c>
      <c r="I5423" t="s">
        <v>55</v>
      </c>
      <c r="J5423">
        <v>120000</v>
      </c>
      <c r="K5423">
        <v>107111.09</v>
      </c>
      <c r="L5423">
        <v>0.26950000000000002</v>
      </c>
      <c r="M5423" s="63">
        <v>45443</v>
      </c>
      <c r="N5423" s="63">
        <v>45563</v>
      </c>
      <c r="O5423">
        <v>120</v>
      </c>
      <c r="P5423" t="s">
        <v>55</v>
      </c>
      <c r="Q5423">
        <v>0</v>
      </c>
      <c r="R5423">
        <v>0</v>
      </c>
      <c r="S5423">
        <v>0</v>
      </c>
      <c r="T5423">
        <v>0</v>
      </c>
      <c r="U5423">
        <v>0</v>
      </c>
      <c r="V5423">
        <v>0</v>
      </c>
      <c r="W5423">
        <v>0</v>
      </c>
      <c r="X5423" s="1">
        <v>45473</v>
      </c>
      <c r="Y5423" s="1">
        <v>43436</v>
      </c>
      <c r="Z5423" t="s">
        <v>44</v>
      </c>
      <c r="AA5423" t="s">
        <v>101</v>
      </c>
    </row>
    <row r="5424" spans="1:27" x14ac:dyDescent="0.25">
      <c r="A5424" t="s">
        <v>219</v>
      </c>
      <c r="B5424" t="s">
        <v>55</v>
      </c>
      <c r="C5424" t="s">
        <v>43</v>
      </c>
      <c r="D5424" t="s">
        <v>44</v>
      </c>
      <c r="E5424" t="s">
        <v>155</v>
      </c>
      <c r="F5424" t="s">
        <v>6</v>
      </c>
      <c r="G5424" t="s">
        <v>55</v>
      </c>
      <c r="H5424">
        <v>606</v>
      </c>
      <c r="I5424" t="s">
        <v>55</v>
      </c>
      <c r="J5424">
        <v>110000</v>
      </c>
      <c r="K5424">
        <v>105363.45</v>
      </c>
      <c r="L5424">
        <v>0.26950000000000002</v>
      </c>
      <c r="M5424" s="63">
        <v>45456</v>
      </c>
      <c r="N5424" s="63">
        <v>45516</v>
      </c>
      <c r="O5424">
        <v>60</v>
      </c>
      <c r="P5424" t="s">
        <v>55</v>
      </c>
      <c r="Q5424">
        <v>0</v>
      </c>
      <c r="R5424">
        <v>0</v>
      </c>
      <c r="S5424">
        <v>0</v>
      </c>
      <c r="T5424">
        <v>0</v>
      </c>
      <c r="U5424">
        <v>0</v>
      </c>
      <c r="V5424">
        <v>0</v>
      </c>
      <c r="W5424">
        <v>0</v>
      </c>
      <c r="X5424" s="1">
        <v>45473</v>
      </c>
      <c r="Y5424" s="1">
        <v>43555</v>
      </c>
      <c r="Z5424" t="s">
        <v>44</v>
      </c>
      <c r="AA5424" t="s">
        <v>99</v>
      </c>
    </row>
    <row r="5425" spans="1:27" x14ac:dyDescent="0.25">
      <c r="A5425" t="s">
        <v>255</v>
      </c>
      <c r="B5425" t="s">
        <v>55</v>
      </c>
      <c r="C5425" t="s">
        <v>43</v>
      </c>
      <c r="D5425" t="s">
        <v>44</v>
      </c>
      <c r="E5425" t="s">
        <v>155</v>
      </c>
      <c r="F5425" t="s">
        <v>14</v>
      </c>
      <c r="G5425" t="s">
        <v>55</v>
      </c>
      <c r="H5425">
        <v>644</v>
      </c>
      <c r="I5425" t="s">
        <v>55</v>
      </c>
      <c r="J5425">
        <v>340000</v>
      </c>
      <c r="K5425">
        <v>308473.25</v>
      </c>
      <c r="L5425">
        <v>0.26950000000000002</v>
      </c>
      <c r="M5425" s="63">
        <v>45426</v>
      </c>
      <c r="N5425" s="63">
        <v>45486</v>
      </c>
      <c r="O5425">
        <v>60</v>
      </c>
      <c r="P5425" t="s">
        <v>55</v>
      </c>
      <c r="Q5425">
        <v>0</v>
      </c>
      <c r="R5425">
        <v>0</v>
      </c>
      <c r="S5425">
        <v>0</v>
      </c>
      <c r="T5425">
        <v>0</v>
      </c>
      <c r="U5425">
        <v>0</v>
      </c>
      <c r="V5425">
        <v>0</v>
      </c>
      <c r="W5425">
        <v>0</v>
      </c>
      <c r="X5425" s="1">
        <v>45473</v>
      </c>
      <c r="Y5425" s="1">
        <v>44235</v>
      </c>
      <c r="Z5425" t="s">
        <v>44</v>
      </c>
      <c r="AA5425" t="s">
        <v>99</v>
      </c>
    </row>
    <row r="5426" spans="1:27" x14ac:dyDescent="0.25">
      <c r="A5426" t="s">
        <v>2146</v>
      </c>
      <c r="B5426" t="s">
        <v>55</v>
      </c>
      <c r="C5426" t="s">
        <v>43</v>
      </c>
      <c r="D5426" t="s">
        <v>44</v>
      </c>
      <c r="E5426" t="s">
        <v>155</v>
      </c>
      <c r="F5426" t="s">
        <v>4</v>
      </c>
      <c r="G5426" t="s">
        <v>55</v>
      </c>
      <c r="H5426">
        <v>713</v>
      </c>
      <c r="I5426" t="s">
        <v>55</v>
      </c>
      <c r="J5426">
        <v>230000</v>
      </c>
      <c r="K5426">
        <v>203007.72</v>
      </c>
      <c r="L5426">
        <v>0.26950000000000002</v>
      </c>
      <c r="M5426" s="63">
        <v>45452</v>
      </c>
      <c r="N5426" s="63">
        <v>45512</v>
      </c>
      <c r="O5426">
        <v>60</v>
      </c>
      <c r="P5426" t="s">
        <v>55</v>
      </c>
      <c r="Q5426">
        <v>0</v>
      </c>
      <c r="R5426">
        <v>0</v>
      </c>
      <c r="S5426">
        <v>0</v>
      </c>
      <c r="T5426">
        <v>0</v>
      </c>
      <c r="U5426">
        <v>0</v>
      </c>
      <c r="V5426">
        <v>0</v>
      </c>
      <c r="W5426">
        <v>0</v>
      </c>
      <c r="X5426" s="1">
        <v>45473</v>
      </c>
      <c r="Y5426" s="1">
        <v>42968</v>
      </c>
      <c r="Z5426" t="s">
        <v>44</v>
      </c>
      <c r="AA5426" t="s">
        <v>99</v>
      </c>
    </row>
    <row r="5427" spans="1:27" x14ac:dyDescent="0.25">
      <c r="A5427" t="s">
        <v>1769</v>
      </c>
      <c r="B5427" t="s">
        <v>55</v>
      </c>
      <c r="C5427" t="s">
        <v>43</v>
      </c>
      <c r="D5427" t="s">
        <v>44</v>
      </c>
      <c r="E5427" t="s">
        <v>155</v>
      </c>
      <c r="F5427" t="s">
        <v>12</v>
      </c>
      <c r="G5427" t="s">
        <v>55</v>
      </c>
      <c r="H5427">
        <v>612</v>
      </c>
      <c r="I5427" t="s">
        <v>55</v>
      </c>
      <c r="J5427">
        <v>70000</v>
      </c>
      <c r="K5427">
        <v>29284.2</v>
      </c>
      <c r="L5427">
        <v>0.26950000000000002</v>
      </c>
      <c r="M5427" s="63">
        <v>45457</v>
      </c>
      <c r="N5427" s="63">
        <v>45577</v>
      </c>
      <c r="O5427">
        <v>120</v>
      </c>
      <c r="P5427" t="s">
        <v>55</v>
      </c>
      <c r="Q5427">
        <v>0</v>
      </c>
      <c r="R5427">
        <v>0</v>
      </c>
      <c r="S5427">
        <v>0</v>
      </c>
      <c r="T5427">
        <v>0</v>
      </c>
      <c r="U5427">
        <v>0</v>
      </c>
      <c r="V5427">
        <v>0</v>
      </c>
      <c r="W5427">
        <v>0</v>
      </c>
      <c r="X5427" s="1">
        <v>45473</v>
      </c>
      <c r="Y5427" s="1">
        <v>44932</v>
      </c>
      <c r="Z5427" t="s">
        <v>44</v>
      </c>
      <c r="AA5427" t="s">
        <v>101</v>
      </c>
    </row>
    <row r="5428" spans="1:27" x14ac:dyDescent="0.25">
      <c r="A5428" t="s">
        <v>2058</v>
      </c>
      <c r="B5428" t="s">
        <v>55</v>
      </c>
      <c r="C5428" t="s">
        <v>43</v>
      </c>
      <c r="D5428" t="s">
        <v>44</v>
      </c>
      <c r="E5428" t="s">
        <v>155</v>
      </c>
      <c r="F5428" t="s">
        <v>13</v>
      </c>
      <c r="G5428" t="s">
        <v>55</v>
      </c>
      <c r="H5428">
        <v>781</v>
      </c>
      <c r="I5428" t="s">
        <v>55</v>
      </c>
      <c r="J5428">
        <v>140000</v>
      </c>
      <c r="K5428">
        <v>123606.35</v>
      </c>
      <c r="L5428">
        <v>0.26950000000000002</v>
      </c>
      <c r="M5428" s="63">
        <v>45449</v>
      </c>
      <c r="N5428" s="63">
        <v>45479</v>
      </c>
      <c r="O5428">
        <v>30</v>
      </c>
      <c r="P5428" t="s">
        <v>55</v>
      </c>
      <c r="Q5428">
        <v>0</v>
      </c>
      <c r="R5428">
        <v>0</v>
      </c>
      <c r="S5428">
        <v>0</v>
      </c>
      <c r="T5428">
        <v>0</v>
      </c>
      <c r="U5428">
        <v>0</v>
      </c>
      <c r="V5428">
        <v>0</v>
      </c>
      <c r="W5428">
        <v>0</v>
      </c>
      <c r="X5428" s="1">
        <v>45473</v>
      </c>
      <c r="Y5428" s="1">
        <v>43018</v>
      </c>
      <c r="Z5428" t="s">
        <v>44</v>
      </c>
      <c r="AA5428" t="s">
        <v>99</v>
      </c>
    </row>
    <row r="5429" spans="1:27" x14ac:dyDescent="0.25">
      <c r="A5429" t="s">
        <v>1664</v>
      </c>
      <c r="B5429" t="s">
        <v>55</v>
      </c>
      <c r="C5429" t="s">
        <v>43</v>
      </c>
      <c r="D5429" t="s">
        <v>44</v>
      </c>
      <c r="E5429" t="s">
        <v>155</v>
      </c>
      <c r="F5429" t="s">
        <v>10</v>
      </c>
      <c r="G5429" t="s">
        <v>55</v>
      </c>
      <c r="H5429">
        <v>649</v>
      </c>
      <c r="I5429" t="s">
        <v>55</v>
      </c>
      <c r="J5429">
        <v>15000</v>
      </c>
      <c r="K5429">
        <v>10943.1</v>
      </c>
      <c r="L5429">
        <v>0.26950000000000002</v>
      </c>
      <c r="M5429" s="63">
        <v>45473</v>
      </c>
      <c r="N5429" s="63">
        <v>45563</v>
      </c>
      <c r="O5429">
        <v>90</v>
      </c>
      <c r="P5429" t="s">
        <v>55</v>
      </c>
      <c r="Q5429">
        <v>0</v>
      </c>
      <c r="R5429">
        <v>0</v>
      </c>
      <c r="S5429">
        <v>0</v>
      </c>
      <c r="T5429">
        <v>0</v>
      </c>
      <c r="U5429">
        <v>0</v>
      </c>
      <c r="V5429">
        <v>0</v>
      </c>
      <c r="W5429">
        <v>0</v>
      </c>
      <c r="X5429" s="1">
        <v>45473</v>
      </c>
      <c r="Y5429" s="1">
        <v>43359</v>
      </c>
      <c r="Z5429" t="s">
        <v>44</v>
      </c>
      <c r="AA5429" t="s">
        <v>102</v>
      </c>
    </row>
    <row r="5430" spans="1:27" x14ac:dyDescent="0.25">
      <c r="A5430" t="s">
        <v>2268</v>
      </c>
      <c r="B5430" t="s">
        <v>55</v>
      </c>
      <c r="C5430" t="s">
        <v>43</v>
      </c>
      <c r="D5430" t="s">
        <v>44</v>
      </c>
      <c r="E5430" t="s">
        <v>155</v>
      </c>
      <c r="F5430" t="s">
        <v>7</v>
      </c>
      <c r="G5430" t="s">
        <v>55</v>
      </c>
      <c r="H5430">
        <v>479</v>
      </c>
      <c r="I5430" t="s">
        <v>55</v>
      </c>
      <c r="J5430">
        <v>280000</v>
      </c>
      <c r="K5430">
        <v>216322.65</v>
      </c>
      <c r="L5430">
        <v>0.26950000000000002</v>
      </c>
      <c r="M5430" s="63">
        <v>45400</v>
      </c>
      <c r="N5430" s="63">
        <v>45550</v>
      </c>
      <c r="O5430">
        <v>150</v>
      </c>
      <c r="P5430" t="s">
        <v>55</v>
      </c>
      <c r="Q5430">
        <v>0</v>
      </c>
      <c r="R5430">
        <v>0</v>
      </c>
      <c r="S5430">
        <v>0</v>
      </c>
      <c r="T5430">
        <v>0</v>
      </c>
      <c r="U5430">
        <v>0</v>
      </c>
      <c r="V5430">
        <v>0</v>
      </c>
      <c r="W5430">
        <v>0</v>
      </c>
      <c r="X5430" s="1">
        <v>45473</v>
      </c>
      <c r="Y5430" s="1">
        <v>44265</v>
      </c>
      <c r="Z5430" t="s">
        <v>44</v>
      </c>
      <c r="AA5430" t="s">
        <v>102</v>
      </c>
    </row>
    <row r="5431" spans="1:27" x14ac:dyDescent="0.25">
      <c r="A5431" t="s">
        <v>976</v>
      </c>
      <c r="B5431" t="s">
        <v>55</v>
      </c>
      <c r="C5431" t="s">
        <v>43</v>
      </c>
      <c r="D5431" t="s">
        <v>44</v>
      </c>
      <c r="E5431" t="s">
        <v>155</v>
      </c>
      <c r="F5431" t="s">
        <v>4</v>
      </c>
      <c r="G5431" t="s">
        <v>55</v>
      </c>
      <c r="H5431">
        <v>712</v>
      </c>
      <c r="I5431" t="s">
        <v>55</v>
      </c>
      <c r="J5431">
        <v>330000</v>
      </c>
      <c r="K5431">
        <v>129421.8</v>
      </c>
      <c r="L5431">
        <v>0.26950000000000002</v>
      </c>
      <c r="M5431" s="63">
        <v>45471</v>
      </c>
      <c r="N5431" s="63">
        <v>45531</v>
      </c>
      <c r="O5431">
        <v>60</v>
      </c>
      <c r="P5431" t="s">
        <v>55</v>
      </c>
      <c r="Q5431">
        <v>0</v>
      </c>
      <c r="R5431">
        <v>0</v>
      </c>
      <c r="S5431">
        <v>0</v>
      </c>
      <c r="T5431">
        <v>0</v>
      </c>
      <c r="U5431">
        <v>0</v>
      </c>
      <c r="V5431">
        <v>0</v>
      </c>
      <c r="W5431">
        <v>0</v>
      </c>
      <c r="X5431" s="1">
        <v>45473</v>
      </c>
      <c r="Y5431" s="1">
        <v>43435</v>
      </c>
      <c r="Z5431" t="s">
        <v>44</v>
      </c>
      <c r="AA5431" t="s">
        <v>101</v>
      </c>
    </row>
    <row r="5432" spans="1:27" x14ac:dyDescent="0.25">
      <c r="A5432" t="s">
        <v>2269</v>
      </c>
      <c r="B5432" t="s">
        <v>55</v>
      </c>
      <c r="C5432" t="s">
        <v>43</v>
      </c>
      <c r="D5432" t="s">
        <v>44</v>
      </c>
      <c r="E5432" t="s">
        <v>155</v>
      </c>
      <c r="F5432" t="s">
        <v>9</v>
      </c>
      <c r="G5432" t="s">
        <v>55</v>
      </c>
      <c r="H5432">
        <v>676</v>
      </c>
      <c r="I5432" t="s">
        <v>55</v>
      </c>
      <c r="J5432">
        <v>15000</v>
      </c>
      <c r="K5432">
        <v>818.1</v>
      </c>
      <c r="L5432">
        <v>0.26950000000000002</v>
      </c>
      <c r="M5432" s="63">
        <v>45451</v>
      </c>
      <c r="N5432" s="63">
        <v>45571</v>
      </c>
      <c r="O5432">
        <v>120</v>
      </c>
      <c r="P5432" t="s">
        <v>55</v>
      </c>
      <c r="Q5432">
        <v>0</v>
      </c>
      <c r="R5432">
        <v>0</v>
      </c>
      <c r="S5432">
        <v>0</v>
      </c>
      <c r="T5432">
        <v>0</v>
      </c>
      <c r="U5432">
        <v>0</v>
      </c>
      <c r="V5432">
        <v>0</v>
      </c>
      <c r="W5432">
        <v>0</v>
      </c>
      <c r="X5432" s="1">
        <v>45473</v>
      </c>
      <c r="Y5432" s="1">
        <v>43561</v>
      </c>
      <c r="Z5432" t="s">
        <v>44</v>
      </c>
      <c r="AA5432" t="s">
        <v>101</v>
      </c>
    </row>
    <row r="5433" spans="1:27" x14ac:dyDescent="0.25">
      <c r="A5433" t="s">
        <v>8696</v>
      </c>
      <c r="B5433" t="s">
        <v>55</v>
      </c>
      <c r="C5433" t="s">
        <v>43</v>
      </c>
      <c r="D5433" t="s">
        <v>44</v>
      </c>
      <c r="E5433" t="s">
        <v>155</v>
      </c>
      <c r="F5433" t="s">
        <v>14</v>
      </c>
      <c r="G5433" t="s">
        <v>55</v>
      </c>
      <c r="H5433">
        <v>669</v>
      </c>
      <c r="I5433" t="s">
        <v>55</v>
      </c>
      <c r="J5433">
        <v>15000</v>
      </c>
      <c r="K5433">
        <v>8514.4500000000007</v>
      </c>
      <c r="L5433">
        <v>0.26950000000000002</v>
      </c>
      <c r="M5433" s="63">
        <v>45415</v>
      </c>
      <c r="N5433" s="63">
        <v>45505</v>
      </c>
      <c r="O5433">
        <v>90</v>
      </c>
      <c r="P5433" t="s">
        <v>55</v>
      </c>
      <c r="Q5433">
        <v>0</v>
      </c>
      <c r="R5433">
        <v>0</v>
      </c>
      <c r="S5433">
        <v>0</v>
      </c>
      <c r="T5433">
        <v>0</v>
      </c>
      <c r="U5433">
        <v>0</v>
      </c>
      <c r="V5433">
        <v>0</v>
      </c>
      <c r="W5433">
        <v>0</v>
      </c>
      <c r="X5433" s="1">
        <v>45473</v>
      </c>
      <c r="Y5433" s="1">
        <v>45293</v>
      </c>
      <c r="Z5433" t="s">
        <v>44</v>
      </c>
      <c r="AA5433" t="s">
        <v>99</v>
      </c>
    </row>
    <row r="5434" spans="1:27" x14ac:dyDescent="0.25">
      <c r="A5434" t="s">
        <v>1170</v>
      </c>
      <c r="B5434" t="s">
        <v>55</v>
      </c>
      <c r="C5434" t="s">
        <v>43</v>
      </c>
      <c r="D5434" t="s">
        <v>44</v>
      </c>
      <c r="E5434" t="s">
        <v>155</v>
      </c>
      <c r="F5434" t="s">
        <v>6</v>
      </c>
      <c r="G5434" t="s">
        <v>55</v>
      </c>
      <c r="H5434">
        <v>437</v>
      </c>
      <c r="I5434" t="s">
        <v>55</v>
      </c>
      <c r="J5434">
        <v>90000</v>
      </c>
      <c r="K5434">
        <v>87669</v>
      </c>
      <c r="L5434">
        <v>0.26950000000000002</v>
      </c>
      <c r="M5434" s="63">
        <v>45368</v>
      </c>
      <c r="N5434" s="63">
        <v>45488</v>
      </c>
      <c r="O5434">
        <v>120</v>
      </c>
      <c r="P5434" t="s">
        <v>55</v>
      </c>
      <c r="Q5434">
        <v>0</v>
      </c>
      <c r="R5434">
        <v>0</v>
      </c>
      <c r="S5434">
        <v>0</v>
      </c>
      <c r="T5434">
        <v>0</v>
      </c>
      <c r="U5434">
        <v>0</v>
      </c>
      <c r="V5434">
        <v>0</v>
      </c>
      <c r="W5434">
        <v>0</v>
      </c>
      <c r="X5434" s="1">
        <v>45473</v>
      </c>
      <c r="Y5434" s="1">
        <v>44774</v>
      </c>
      <c r="Z5434" t="s">
        <v>44</v>
      </c>
      <c r="AA5434" t="s">
        <v>100</v>
      </c>
    </row>
    <row r="5435" spans="1:27" x14ac:dyDescent="0.25">
      <c r="A5435" t="s">
        <v>2308</v>
      </c>
      <c r="B5435" t="s">
        <v>55</v>
      </c>
      <c r="C5435" t="s">
        <v>43</v>
      </c>
      <c r="D5435" t="s">
        <v>44</v>
      </c>
      <c r="E5435" t="s">
        <v>155</v>
      </c>
      <c r="F5435" t="s">
        <v>4</v>
      </c>
      <c r="G5435" t="s">
        <v>55</v>
      </c>
      <c r="H5435">
        <v>751</v>
      </c>
      <c r="I5435" t="s">
        <v>55</v>
      </c>
      <c r="J5435">
        <v>180000</v>
      </c>
      <c r="K5435">
        <v>49821.75</v>
      </c>
      <c r="L5435">
        <v>0.26950000000000002</v>
      </c>
      <c r="M5435" s="63">
        <v>45442</v>
      </c>
      <c r="N5435" s="63">
        <v>45502</v>
      </c>
      <c r="O5435">
        <v>60</v>
      </c>
      <c r="P5435" t="s">
        <v>55</v>
      </c>
      <c r="Q5435">
        <v>0</v>
      </c>
      <c r="R5435">
        <v>0</v>
      </c>
      <c r="S5435">
        <v>0</v>
      </c>
      <c r="T5435">
        <v>0</v>
      </c>
      <c r="U5435">
        <v>0</v>
      </c>
      <c r="V5435">
        <v>0</v>
      </c>
      <c r="W5435">
        <v>0</v>
      </c>
      <c r="X5435" s="1">
        <v>45473</v>
      </c>
      <c r="Y5435" s="1">
        <v>43987</v>
      </c>
      <c r="Z5435" t="s">
        <v>44</v>
      </c>
      <c r="AA5435" t="s">
        <v>100</v>
      </c>
    </row>
    <row r="5436" spans="1:27" x14ac:dyDescent="0.25">
      <c r="A5436" t="s">
        <v>1035</v>
      </c>
      <c r="B5436" t="s">
        <v>55</v>
      </c>
      <c r="C5436" t="s">
        <v>43</v>
      </c>
      <c r="D5436" t="s">
        <v>44</v>
      </c>
      <c r="E5436" t="s">
        <v>155</v>
      </c>
      <c r="F5436" t="s">
        <v>14</v>
      </c>
      <c r="G5436" t="s">
        <v>55</v>
      </c>
      <c r="H5436">
        <v>430</v>
      </c>
      <c r="I5436" t="s">
        <v>55</v>
      </c>
      <c r="J5436">
        <v>190000</v>
      </c>
      <c r="K5436">
        <v>154319.85</v>
      </c>
      <c r="L5436">
        <v>0.26950000000000002</v>
      </c>
      <c r="M5436" s="63">
        <v>45350</v>
      </c>
      <c r="N5436" s="63">
        <v>45500</v>
      </c>
      <c r="O5436">
        <v>150</v>
      </c>
      <c r="P5436" t="s">
        <v>55</v>
      </c>
      <c r="Q5436">
        <v>0</v>
      </c>
      <c r="R5436">
        <v>0</v>
      </c>
      <c r="S5436">
        <v>0</v>
      </c>
      <c r="T5436">
        <v>0</v>
      </c>
      <c r="U5436">
        <v>0</v>
      </c>
      <c r="V5436">
        <v>0</v>
      </c>
      <c r="W5436">
        <v>0</v>
      </c>
      <c r="X5436" s="1">
        <v>45473</v>
      </c>
      <c r="Y5436" s="1">
        <v>44224</v>
      </c>
      <c r="Z5436" t="s">
        <v>44</v>
      </c>
      <c r="AA5436" t="s">
        <v>102</v>
      </c>
    </row>
    <row r="5437" spans="1:27" x14ac:dyDescent="0.25">
      <c r="A5437" t="s">
        <v>1042</v>
      </c>
      <c r="B5437" t="s">
        <v>55</v>
      </c>
      <c r="C5437" t="s">
        <v>43</v>
      </c>
      <c r="D5437" t="s">
        <v>44</v>
      </c>
      <c r="E5437" t="s">
        <v>155</v>
      </c>
      <c r="F5437" t="s">
        <v>12</v>
      </c>
      <c r="G5437" t="s">
        <v>55</v>
      </c>
      <c r="H5437">
        <v>507</v>
      </c>
      <c r="I5437" t="s">
        <v>55</v>
      </c>
      <c r="J5437">
        <v>310000</v>
      </c>
      <c r="K5437">
        <v>29085.75</v>
      </c>
      <c r="L5437">
        <v>0.26950000000000002</v>
      </c>
      <c r="M5437" s="63">
        <v>45365</v>
      </c>
      <c r="N5437" s="63">
        <v>45485</v>
      </c>
      <c r="O5437">
        <v>120</v>
      </c>
      <c r="P5437" t="s">
        <v>55</v>
      </c>
      <c r="Q5437">
        <v>0</v>
      </c>
      <c r="R5437">
        <v>0</v>
      </c>
      <c r="S5437">
        <v>0</v>
      </c>
      <c r="T5437">
        <v>0</v>
      </c>
      <c r="U5437">
        <v>0</v>
      </c>
      <c r="V5437">
        <v>0</v>
      </c>
      <c r="W5437">
        <v>0</v>
      </c>
      <c r="X5437" s="1">
        <v>45473</v>
      </c>
      <c r="Y5437" s="1">
        <v>43227</v>
      </c>
      <c r="Z5437" t="s">
        <v>44</v>
      </c>
      <c r="AA5437" t="s">
        <v>99</v>
      </c>
    </row>
    <row r="5438" spans="1:27" x14ac:dyDescent="0.25">
      <c r="A5438" t="s">
        <v>266</v>
      </c>
      <c r="B5438" t="s">
        <v>55</v>
      </c>
      <c r="C5438" t="s">
        <v>43</v>
      </c>
      <c r="D5438" t="s">
        <v>44</v>
      </c>
      <c r="E5438" t="s">
        <v>155</v>
      </c>
      <c r="F5438" t="s">
        <v>4</v>
      </c>
      <c r="G5438" t="s">
        <v>55</v>
      </c>
      <c r="H5438">
        <v>583</v>
      </c>
      <c r="I5438" t="s">
        <v>55</v>
      </c>
      <c r="J5438">
        <v>180000</v>
      </c>
      <c r="K5438">
        <v>119268.45</v>
      </c>
      <c r="L5438">
        <v>0.26950000000000002</v>
      </c>
      <c r="M5438" s="63">
        <v>45446</v>
      </c>
      <c r="N5438" s="63">
        <v>45506</v>
      </c>
      <c r="O5438">
        <v>60</v>
      </c>
      <c r="P5438" t="s">
        <v>55</v>
      </c>
      <c r="Q5438">
        <v>0</v>
      </c>
      <c r="R5438">
        <v>0</v>
      </c>
      <c r="S5438">
        <v>0</v>
      </c>
      <c r="T5438">
        <v>0</v>
      </c>
      <c r="U5438">
        <v>0</v>
      </c>
      <c r="V5438">
        <v>0</v>
      </c>
      <c r="W5438">
        <v>0</v>
      </c>
      <c r="X5438" s="1">
        <v>45473</v>
      </c>
      <c r="Y5438" s="1">
        <v>43614</v>
      </c>
      <c r="Z5438" t="s">
        <v>44</v>
      </c>
      <c r="AA5438" t="s">
        <v>101</v>
      </c>
    </row>
    <row r="5439" spans="1:27" x14ac:dyDescent="0.25">
      <c r="A5439" t="s">
        <v>729</v>
      </c>
      <c r="B5439" t="s">
        <v>55</v>
      </c>
      <c r="C5439" t="s">
        <v>43</v>
      </c>
      <c r="D5439" t="s">
        <v>44</v>
      </c>
      <c r="E5439" t="s">
        <v>155</v>
      </c>
      <c r="F5439" t="s">
        <v>6</v>
      </c>
      <c r="G5439" t="s">
        <v>55</v>
      </c>
      <c r="H5439">
        <v>778</v>
      </c>
      <c r="I5439" t="s">
        <v>55</v>
      </c>
      <c r="J5439">
        <v>90000</v>
      </c>
      <c r="K5439">
        <v>53808.3</v>
      </c>
      <c r="L5439">
        <v>0.26950000000000002</v>
      </c>
      <c r="M5439" s="63">
        <v>45423</v>
      </c>
      <c r="N5439" s="63">
        <v>45543</v>
      </c>
      <c r="O5439">
        <v>120</v>
      </c>
      <c r="P5439" t="s">
        <v>55</v>
      </c>
      <c r="Q5439">
        <v>0</v>
      </c>
      <c r="R5439">
        <v>0</v>
      </c>
      <c r="S5439">
        <v>0</v>
      </c>
      <c r="T5439">
        <v>0</v>
      </c>
      <c r="U5439">
        <v>0</v>
      </c>
      <c r="V5439">
        <v>0</v>
      </c>
      <c r="W5439">
        <v>0</v>
      </c>
      <c r="X5439" s="1">
        <v>45473</v>
      </c>
      <c r="Y5439" s="1">
        <v>44488</v>
      </c>
      <c r="Z5439" t="s">
        <v>44</v>
      </c>
      <c r="AA5439" t="s">
        <v>100</v>
      </c>
    </row>
    <row r="5440" spans="1:27" x14ac:dyDescent="0.25">
      <c r="A5440" t="s">
        <v>2031</v>
      </c>
      <c r="B5440" t="s">
        <v>55</v>
      </c>
      <c r="C5440" t="s">
        <v>43</v>
      </c>
      <c r="D5440" t="s">
        <v>44</v>
      </c>
      <c r="E5440" t="s">
        <v>155</v>
      </c>
      <c r="F5440" t="s">
        <v>10</v>
      </c>
      <c r="G5440" t="s">
        <v>55</v>
      </c>
      <c r="H5440">
        <v>700</v>
      </c>
      <c r="I5440" t="s">
        <v>55</v>
      </c>
      <c r="J5440">
        <v>15000</v>
      </c>
      <c r="K5440">
        <v>8874.9</v>
      </c>
      <c r="L5440">
        <v>0.26950000000000002</v>
      </c>
      <c r="M5440" s="63">
        <v>45441</v>
      </c>
      <c r="N5440" s="63">
        <v>45531</v>
      </c>
      <c r="O5440">
        <v>90</v>
      </c>
      <c r="P5440" t="s">
        <v>55</v>
      </c>
      <c r="Q5440">
        <v>0</v>
      </c>
      <c r="R5440">
        <v>0</v>
      </c>
      <c r="S5440">
        <v>0</v>
      </c>
      <c r="T5440">
        <v>0</v>
      </c>
      <c r="U5440">
        <v>0</v>
      </c>
      <c r="V5440">
        <v>0</v>
      </c>
      <c r="W5440">
        <v>0</v>
      </c>
      <c r="X5440" s="1">
        <v>45473</v>
      </c>
      <c r="Y5440" s="1">
        <v>44476</v>
      </c>
      <c r="Z5440" t="s">
        <v>44</v>
      </c>
      <c r="AA5440" t="s">
        <v>99</v>
      </c>
    </row>
    <row r="5441" spans="1:27" x14ac:dyDescent="0.25">
      <c r="A5441" t="s">
        <v>235</v>
      </c>
      <c r="B5441" t="s">
        <v>55</v>
      </c>
      <c r="C5441" t="s">
        <v>43</v>
      </c>
      <c r="D5441" t="s">
        <v>44</v>
      </c>
      <c r="E5441" t="s">
        <v>155</v>
      </c>
      <c r="F5441" t="s">
        <v>4</v>
      </c>
      <c r="G5441" t="s">
        <v>55</v>
      </c>
      <c r="H5441">
        <v>631</v>
      </c>
      <c r="I5441" t="s">
        <v>55</v>
      </c>
      <c r="J5441">
        <v>240000</v>
      </c>
      <c r="K5441">
        <v>220449.67</v>
      </c>
      <c r="L5441">
        <v>0.26950000000000002</v>
      </c>
      <c r="M5441" s="63">
        <v>45442</v>
      </c>
      <c r="N5441" s="63">
        <v>45502</v>
      </c>
      <c r="O5441">
        <v>60</v>
      </c>
      <c r="P5441" t="s">
        <v>55</v>
      </c>
      <c r="Q5441">
        <v>0</v>
      </c>
      <c r="R5441">
        <v>0</v>
      </c>
      <c r="S5441">
        <v>0</v>
      </c>
      <c r="T5441">
        <v>0</v>
      </c>
      <c r="U5441">
        <v>0</v>
      </c>
      <c r="V5441">
        <v>0</v>
      </c>
      <c r="W5441">
        <v>0</v>
      </c>
      <c r="X5441" s="1">
        <v>45473</v>
      </c>
      <c r="Y5441" s="1">
        <v>43339</v>
      </c>
      <c r="Z5441" t="s">
        <v>44</v>
      </c>
      <c r="AA5441" t="s">
        <v>102</v>
      </c>
    </row>
    <row r="5442" spans="1:27" x14ac:dyDescent="0.25">
      <c r="A5442" t="s">
        <v>704</v>
      </c>
      <c r="B5442" t="s">
        <v>55</v>
      </c>
      <c r="C5442" t="s">
        <v>43</v>
      </c>
      <c r="D5442" t="s">
        <v>44</v>
      </c>
      <c r="E5442" t="s">
        <v>155</v>
      </c>
      <c r="F5442" t="s">
        <v>6</v>
      </c>
      <c r="G5442" t="s">
        <v>55</v>
      </c>
      <c r="H5442">
        <v>683</v>
      </c>
      <c r="I5442" t="s">
        <v>55</v>
      </c>
      <c r="J5442">
        <v>300000</v>
      </c>
      <c r="K5442">
        <v>200765.25</v>
      </c>
      <c r="L5442">
        <v>0.26950000000000002</v>
      </c>
      <c r="M5442" s="63">
        <v>45450</v>
      </c>
      <c r="N5442" s="63">
        <v>45510</v>
      </c>
      <c r="O5442">
        <v>60</v>
      </c>
      <c r="P5442" t="s">
        <v>55</v>
      </c>
      <c r="Q5442">
        <v>0</v>
      </c>
      <c r="R5442">
        <v>0</v>
      </c>
      <c r="S5442">
        <v>0</v>
      </c>
      <c r="T5442">
        <v>0</v>
      </c>
      <c r="U5442">
        <v>0</v>
      </c>
      <c r="V5442">
        <v>0</v>
      </c>
      <c r="W5442">
        <v>0</v>
      </c>
      <c r="X5442" s="1">
        <v>45473</v>
      </c>
      <c r="Y5442" s="1">
        <v>43845</v>
      </c>
      <c r="Z5442" t="s">
        <v>44</v>
      </c>
      <c r="AA5442" t="s">
        <v>100</v>
      </c>
    </row>
    <row r="5443" spans="1:27" x14ac:dyDescent="0.25">
      <c r="A5443" t="s">
        <v>232</v>
      </c>
      <c r="B5443" t="s">
        <v>55</v>
      </c>
      <c r="C5443" t="s">
        <v>43</v>
      </c>
      <c r="D5443" t="s">
        <v>44</v>
      </c>
      <c r="E5443" t="s">
        <v>155</v>
      </c>
      <c r="F5443" t="s">
        <v>8</v>
      </c>
      <c r="G5443" t="s">
        <v>55</v>
      </c>
      <c r="H5443">
        <v>561</v>
      </c>
      <c r="I5443" t="s">
        <v>55</v>
      </c>
      <c r="J5443">
        <v>40000</v>
      </c>
      <c r="K5443">
        <v>19724.849999999999</v>
      </c>
      <c r="L5443">
        <v>0.26950000000000002</v>
      </c>
      <c r="M5443" s="63">
        <v>45375</v>
      </c>
      <c r="N5443" s="63">
        <v>45465</v>
      </c>
      <c r="O5443">
        <v>90</v>
      </c>
      <c r="P5443" t="s">
        <v>55</v>
      </c>
      <c r="Q5443">
        <v>19724.849999999999</v>
      </c>
      <c r="R5443">
        <v>0</v>
      </c>
      <c r="S5443">
        <v>0</v>
      </c>
      <c r="T5443">
        <v>0</v>
      </c>
      <c r="U5443">
        <v>0</v>
      </c>
      <c r="V5443">
        <v>0</v>
      </c>
      <c r="W5443">
        <v>19724.849999999999</v>
      </c>
      <c r="X5443" s="1">
        <v>45473</v>
      </c>
      <c r="Y5443" s="1">
        <v>42946</v>
      </c>
      <c r="Z5443" t="s">
        <v>44</v>
      </c>
      <c r="AA5443" t="s">
        <v>103</v>
      </c>
    </row>
    <row r="5444" spans="1:27" x14ac:dyDescent="0.25">
      <c r="A5444" t="s">
        <v>1787</v>
      </c>
      <c r="B5444" t="s">
        <v>55</v>
      </c>
      <c r="C5444" t="s">
        <v>43</v>
      </c>
      <c r="D5444" t="s">
        <v>44</v>
      </c>
      <c r="E5444" t="s">
        <v>155</v>
      </c>
      <c r="F5444" t="s">
        <v>9</v>
      </c>
      <c r="G5444" t="s">
        <v>55</v>
      </c>
      <c r="H5444">
        <v>562</v>
      </c>
      <c r="I5444" t="s">
        <v>55</v>
      </c>
      <c r="J5444">
        <v>140000</v>
      </c>
      <c r="K5444">
        <v>50571</v>
      </c>
      <c r="L5444">
        <v>0.26950000000000002</v>
      </c>
      <c r="M5444" s="63">
        <v>45444</v>
      </c>
      <c r="N5444" s="63">
        <v>45504</v>
      </c>
      <c r="O5444">
        <v>60</v>
      </c>
      <c r="P5444" t="s">
        <v>55</v>
      </c>
      <c r="Q5444">
        <v>0</v>
      </c>
      <c r="R5444">
        <v>0</v>
      </c>
      <c r="S5444">
        <v>0</v>
      </c>
      <c r="T5444">
        <v>0</v>
      </c>
      <c r="U5444">
        <v>0</v>
      </c>
      <c r="V5444">
        <v>0</v>
      </c>
      <c r="W5444">
        <v>0</v>
      </c>
      <c r="X5444" s="1">
        <v>45473</v>
      </c>
      <c r="Y5444" s="1">
        <v>44142</v>
      </c>
      <c r="Z5444" t="s">
        <v>44</v>
      </c>
      <c r="AA5444" t="s">
        <v>100</v>
      </c>
    </row>
    <row r="5445" spans="1:27" x14ac:dyDescent="0.25">
      <c r="A5445" t="s">
        <v>1881</v>
      </c>
      <c r="B5445" t="s">
        <v>55</v>
      </c>
      <c r="C5445" t="s">
        <v>43</v>
      </c>
      <c r="D5445" t="s">
        <v>44</v>
      </c>
      <c r="E5445" t="s">
        <v>155</v>
      </c>
      <c r="F5445" t="s">
        <v>12</v>
      </c>
      <c r="G5445" t="s">
        <v>55</v>
      </c>
      <c r="H5445">
        <v>705</v>
      </c>
      <c r="I5445" t="s">
        <v>55</v>
      </c>
      <c r="J5445">
        <v>230000</v>
      </c>
      <c r="K5445">
        <v>102906.45</v>
      </c>
      <c r="L5445">
        <v>0.26950000000000002</v>
      </c>
      <c r="M5445" s="63">
        <v>45456</v>
      </c>
      <c r="N5445" s="63">
        <v>45516</v>
      </c>
      <c r="O5445">
        <v>60</v>
      </c>
      <c r="P5445" t="s">
        <v>55</v>
      </c>
      <c r="Q5445">
        <v>0</v>
      </c>
      <c r="R5445">
        <v>0</v>
      </c>
      <c r="S5445">
        <v>0</v>
      </c>
      <c r="T5445">
        <v>0</v>
      </c>
      <c r="U5445">
        <v>0</v>
      </c>
      <c r="V5445">
        <v>0</v>
      </c>
      <c r="W5445">
        <v>0</v>
      </c>
      <c r="X5445" s="1">
        <v>45473</v>
      </c>
      <c r="Y5445" s="1">
        <v>44896</v>
      </c>
      <c r="Z5445" t="s">
        <v>44</v>
      </c>
      <c r="AA5445" t="s">
        <v>100</v>
      </c>
    </row>
    <row r="5446" spans="1:27" x14ac:dyDescent="0.25">
      <c r="A5446" t="s">
        <v>270</v>
      </c>
      <c r="B5446" t="s">
        <v>55</v>
      </c>
      <c r="C5446" t="s">
        <v>43</v>
      </c>
      <c r="D5446" t="s">
        <v>44</v>
      </c>
      <c r="E5446" t="s">
        <v>155</v>
      </c>
      <c r="F5446" t="s">
        <v>13</v>
      </c>
      <c r="G5446" t="s">
        <v>55</v>
      </c>
      <c r="H5446">
        <v>504</v>
      </c>
      <c r="I5446" t="s">
        <v>55</v>
      </c>
      <c r="J5446">
        <v>90000</v>
      </c>
      <c r="K5446">
        <v>84884.02</v>
      </c>
      <c r="L5446">
        <v>0.26950000000000002</v>
      </c>
      <c r="M5446" s="63">
        <v>45467</v>
      </c>
      <c r="N5446" s="63">
        <v>45527</v>
      </c>
      <c r="O5446">
        <v>60</v>
      </c>
      <c r="P5446" t="s">
        <v>55</v>
      </c>
      <c r="Q5446">
        <v>0</v>
      </c>
      <c r="R5446">
        <v>0</v>
      </c>
      <c r="S5446">
        <v>0</v>
      </c>
      <c r="T5446">
        <v>0</v>
      </c>
      <c r="U5446">
        <v>0</v>
      </c>
      <c r="V5446">
        <v>0</v>
      </c>
      <c r="W5446">
        <v>0</v>
      </c>
      <c r="X5446" s="1">
        <v>45473</v>
      </c>
      <c r="Y5446" s="1">
        <v>43000</v>
      </c>
      <c r="Z5446" t="s">
        <v>44</v>
      </c>
      <c r="AA5446" t="s">
        <v>100</v>
      </c>
    </row>
    <row r="5447" spans="1:27" x14ac:dyDescent="0.25">
      <c r="A5447" t="s">
        <v>8484</v>
      </c>
      <c r="B5447" t="s">
        <v>55</v>
      </c>
      <c r="C5447" t="s">
        <v>43</v>
      </c>
      <c r="D5447" t="s">
        <v>44</v>
      </c>
      <c r="E5447" t="s">
        <v>155</v>
      </c>
      <c r="F5447" t="s">
        <v>4</v>
      </c>
      <c r="G5447" t="s">
        <v>55</v>
      </c>
      <c r="H5447">
        <v>742</v>
      </c>
      <c r="I5447" t="s">
        <v>55</v>
      </c>
      <c r="J5447">
        <v>315000</v>
      </c>
      <c r="K5447">
        <v>235612.79999999999</v>
      </c>
      <c r="L5447">
        <v>0.26950000000000002</v>
      </c>
      <c r="M5447" s="63">
        <v>45391</v>
      </c>
      <c r="N5447" s="63">
        <v>45481</v>
      </c>
      <c r="O5447">
        <v>90</v>
      </c>
      <c r="P5447" t="s">
        <v>55</v>
      </c>
      <c r="Q5447">
        <v>0</v>
      </c>
      <c r="R5447">
        <v>0</v>
      </c>
      <c r="S5447">
        <v>0</v>
      </c>
      <c r="T5447">
        <v>0</v>
      </c>
      <c r="U5447">
        <v>0</v>
      </c>
      <c r="V5447">
        <v>0</v>
      </c>
      <c r="W5447">
        <v>0</v>
      </c>
      <c r="X5447" s="1">
        <v>45473</v>
      </c>
      <c r="Y5447" s="1">
        <v>45127</v>
      </c>
      <c r="Z5447" t="s">
        <v>44</v>
      </c>
      <c r="AA5447" t="s">
        <v>101</v>
      </c>
    </row>
    <row r="5448" spans="1:27" x14ac:dyDescent="0.25">
      <c r="A5448" t="s">
        <v>456</v>
      </c>
      <c r="B5448" t="s">
        <v>55</v>
      </c>
      <c r="C5448" t="s">
        <v>43</v>
      </c>
      <c r="D5448" t="s">
        <v>44</v>
      </c>
      <c r="E5448" t="s">
        <v>155</v>
      </c>
      <c r="F5448" t="s">
        <v>12</v>
      </c>
      <c r="G5448" t="s">
        <v>55</v>
      </c>
      <c r="H5448">
        <v>648</v>
      </c>
      <c r="I5448" t="s">
        <v>55</v>
      </c>
      <c r="J5448">
        <v>115000</v>
      </c>
      <c r="K5448">
        <v>95860.800000000003</v>
      </c>
      <c r="L5448">
        <v>0.28949999999999998</v>
      </c>
      <c r="M5448" s="63">
        <v>45468</v>
      </c>
      <c r="N5448" s="63">
        <v>45498</v>
      </c>
      <c r="O5448">
        <v>30</v>
      </c>
      <c r="P5448" t="s">
        <v>55</v>
      </c>
      <c r="Q5448">
        <v>0</v>
      </c>
      <c r="R5448">
        <v>0</v>
      </c>
      <c r="S5448">
        <v>0</v>
      </c>
      <c r="T5448">
        <v>0</v>
      </c>
      <c r="U5448">
        <v>0</v>
      </c>
      <c r="V5448">
        <v>0</v>
      </c>
      <c r="W5448">
        <v>0</v>
      </c>
      <c r="X5448" s="1">
        <v>45473</v>
      </c>
      <c r="Y5448" s="1">
        <v>44695</v>
      </c>
      <c r="Z5448" t="s">
        <v>44</v>
      </c>
      <c r="AA5448" t="s">
        <v>99</v>
      </c>
    </row>
    <row r="5449" spans="1:27" x14ac:dyDescent="0.25">
      <c r="A5449" t="s">
        <v>2082</v>
      </c>
      <c r="B5449" t="s">
        <v>55</v>
      </c>
      <c r="C5449" t="s">
        <v>43</v>
      </c>
      <c r="D5449" t="s">
        <v>44</v>
      </c>
      <c r="E5449" t="s">
        <v>155</v>
      </c>
      <c r="F5449" t="s">
        <v>3</v>
      </c>
      <c r="G5449" t="s">
        <v>55</v>
      </c>
      <c r="H5449">
        <v>847</v>
      </c>
      <c r="I5449" t="s">
        <v>55</v>
      </c>
      <c r="J5449">
        <v>235000</v>
      </c>
      <c r="K5449">
        <v>119821.95</v>
      </c>
      <c r="L5449">
        <v>0.28949999999999998</v>
      </c>
      <c r="M5449" s="63">
        <v>45425</v>
      </c>
      <c r="N5449" s="63">
        <v>45575</v>
      </c>
      <c r="O5449">
        <v>150</v>
      </c>
      <c r="P5449" t="s">
        <v>55</v>
      </c>
      <c r="Q5449">
        <v>0</v>
      </c>
      <c r="R5449">
        <v>0</v>
      </c>
      <c r="S5449">
        <v>0</v>
      </c>
      <c r="T5449">
        <v>0</v>
      </c>
      <c r="U5449">
        <v>0</v>
      </c>
      <c r="V5449">
        <v>0</v>
      </c>
      <c r="W5449">
        <v>0</v>
      </c>
      <c r="X5449" s="1">
        <v>45473</v>
      </c>
      <c r="Y5449" s="1">
        <v>44680</v>
      </c>
      <c r="Z5449" t="s">
        <v>44</v>
      </c>
      <c r="AA5449" t="s">
        <v>99</v>
      </c>
    </row>
    <row r="5450" spans="1:27" x14ac:dyDescent="0.25">
      <c r="A5450" t="s">
        <v>2309</v>
      </c>
      <c r="B5450" t="s">
        <v>55</v>
      </c>
      <c r="C5450" t="s">
        <v>43</v>
      </c>
      <c r="D5450" t="s">
        <v>44</v>
      </c>
      <c r="E5450" t="s">
        <v>155</v>
      </c>
      <c r="F5450" t="s">
        <v>4</v>
      </c>
      <c r="G5450" t="s">
        <v>55</v>
      </c>
      <c r="H5450">
        <v>756</v>
      </c>
      <c r="I5450" t="s">
        <v>55</v>
      </c>
      <c r="J5450">
        <v>160000</v>
      </c>
      <c r="K5450">
        <v>151995.56</v>
      </c>
      <c r="L5450">
        <v>0.26950000000000002</v>
      </c>
      <c r="M5450" s="63">
        <v>45372</v>
      </c>
      <c r="N5450" s="63">
        <v>45492</v>
      </c>
      <c r="O5450">
        <v>120</v>
      </c>
      <c r="P5450" t="s">
        <v>55</v>
      </c>
      <c r="Q5450">
        <v>0</v>
      </c>
      <c r="R5450">
        <v>0</v>
      </c>
      <c r="S5450">
        <v>0</v>
      </c>
      <c r="T5450">
        <v>0</v>
      </c>
      <c r="U5450">
        <v>0</v>
      </c>
      <c r="V5450">
        <v>0</v>
      </c>
      <c r="W5450">
        <v>0</v>
      </c>
      <c r="X5450" s="1">
        <v>45473</v>
      </c>
      <c r="Y5450" s="1">
        <v>43325</v>
      </c>
      <c r="Z5450" t="s">
        <v>44</v>
      </c>
      <c r="AA5450" t="s">
        <v>99</v>
      </c>
    </row>
    <row r="5451" spans="1:27" x14ac:dyDescent="0.25">
      <c r="A5451" t="s">
        <v>8462</v>
      </c>
      <c r="B5451" t="s">
        <v>55</v>
      </c>
      <c r="C5451" t="s">
        <v>43</v>
      </c>
      <c r="D5451" t="s">
        <v>44</v>
      </c>
      <c r="E5451" t="s">
        <v>155</v>
      </c>
      <c r="F5451" t="s">
        <v>3</v>
      </c>
      <c r="G5451" t="s">
        <v>55</v>
      </c>
      <c r="H5451">
        <v>768</v>
      </c>
      <c r="I5451" t="s">
        <v>55</v>
      </c>
      <c r="J5451">
        <v>245000</v>
      </c>
      <c r="K5451">
        <v>131175.45000000001</v>
      </c>
      <c r="L5451">
        <v>0.26950000000000002</v>
      </c>
      <c r="M5451" s="63">
        <v>45356</v>
      </c>
      <c r="N5451" s="63">
        <v>45446</v>
      </c>
      <c r="O5451">
        <v>90</v>
      </c>
      <c r="P5451" t="s">
        <v>55</v>
      </c>
      <c r="Q5451">
        <v>131175.45000000001</v>
      </c>
      <c r="R5451">
        <v>0</v>
      </c>
      <c r="S5451">
        <v>0</v>
      </c>
      <c r="T5451">
        <v>0</v>
      </c>
      <c r="U5451">
        <v>0</v>
      </c>
      <c r="V5451">
        <v>0</v>
      </c>
      <c r="W5451">
        <v>131175.45000000001</v>
      </c>
      <c r="X5451" s="1">
        <v>45473</v>
      </c>
      <c r="Y5451" s="1">
        <v>45234</v>
      </c>
      <c r="Z5451" t="s">
        <v>44</v>
      </c>
      <c r="AA5451" t="s">
        <v>102</v>
      </c>
    </row>
    <row r="5452" spans="1:27" x14ac:dyDescent="0.25">
      <c r="A5452" t="s">
        <v>1516</v>
      </c>
      <c r="B5452" t="s">
        <v>55</v>
      </c>
      <c r="C5452" t="s">
        <v>43</v>
      </c>
      <c r="D5452" t="s">
        <v>44</v>
      </c>
      <c r="E5452" t="s">
        <v>155</v>
      </c>
      <c r="F5452" t="s">
        <v>7</v>
      </c>
      <c r="G5452" t="s">
        <v>55</v>
      </c>
      <c r="H5452">
        <v>624</v>
      </c>
      <c r="I5452" t="s">
        <v>55</v>
      </c>
      <c r="J5452">
        <v>295000</v>
      </c>
      <c r="K5452">
        <v>280744.14</v>
      </c>
      <c r="L5452">
        <v>0.28949999999999998</v>
      </c>
      <c r="M5452" s="63">
        <v>45453</v>
      </c>
      <c r="N5452" s="63">
        <v>45513</v>
      </c>
      <c r="O5452">
        <v>60</v>
      </c>
      <c r="P5452" t="s">
        <v>55</v>
      </c>
      <c r="Q5452">
        <v>0</v>
      </c>
      <c r="R5452">
        <v>0</v>
      </c>
      <c r="S5452">
        <v>0</v>
      </c>
      <c r="T5452">
        <v>0</v>
      </c>
      <c r="U5452">
        <v>0</v>
      </c>
      <c r="V5452">
        <v>0</v>
      </c>
      <c r="W5452">
        <v>0</v>
      </c>
      <c r="X5452" s="1">
        <v>45473</v>
      </c>
      <c r="Y5452" s="1">
        <v>45060</v>
      </c>
      <c r="Z5452" t="s">
        <v>44</v>
      </c>
      <c r="AA5452" t="s">
        <v>101</v>
      </c>
    </row>
    <row r="5453" spans="1:27" x14ac:dyDescent="0.25">
      <c r="A5453" t="s">
        <v>2252</v>
      </c>
      <c r="B5453" t="s">
        <v>55</v>
      </c>
      <c r="C5453" t="s">
        <v>43</v>
      </c>
      <c r="D5453" t="s">
        <v>44</v>
      </c>
      <c r="E5453" t="s">
        <v>155</v>
      </c>
      <c r="F5453" t="s">
        <v>18</v>
      </c>
      <c r="G5453" t="s">
        <v>55</v>
      </c>
      <c r="H5453">
        <v>605</v>
      </c>
      <c r="I5453" t="s">
        <v>55</v>
      </c>
      <c r="J5453">
        <v>35000</v>
      </c>
      <c r="K5453">
        <v>4558.93</v>
      </c>
      <c r="L5453">
        <v>0.28949999999999998</v>
      </c>
      <c r="M5453" s="63">
        <v>45187</v>
      </c>
      <c r="N5453" s="63">
        <v>45217</v>
      </c>
      <c r="O5453">
        <v>30</v>
      </c>
      <c r="P5453" t="s">
        <v>55</v>
      </c>
      <c r="Q5453">
        <v>0</v>
      </c>
      <c r="R5453">
        <v>0</v>
      </c>
      <c r="S5453">
        <v>0</v>
      </c>
      <c r="T5453">
        <v>0</v>
      </c>
      <c r="U5453">
        <v>0</v>
      </c>
      <c r="V5453">
        <v>4558.93</v>
      </c>
      <c r="W5453">
        <v>4558.93</v>
      </c>
      <c r="X5453" s="1">
        <v>45473</v>
      </c>
      <c r="Y5453" s="1">
        <v>45170</v>
      </c>
      <c r="Z5453" t="s">
        <v>44</v>
      </c>
      <c r="AA5453" t="s">
        <v>100</v>
      </c>
    </row>
    <row r="5454" spans="1:27" x14ac:dyDescent="0.25">
      <c r="A5454" t="s">
        <v>1489</v>
      </c>
      <c r="B5454" t="s">
        <v>55</v>
      </c>
      <c r="C5454" t="s">
        <v>43</v>
      </c>
      <c r="D5454" t="s">
        <v>44</v>
      </c>
      <c r="E5454" t="s">
        <v>155</v>
      </c>
      <c r="F5454" t="s">
        <v>6</v>
      </c>
      <c r="G5454" t="s">
        <v>55</v>
      </c>
      <c r="H5454">
        <v>806</v>
      </c>
      <c r="I5454" t="s">
        <v>55</v>
      </c>
      <c r="J5454">
        <v>140000</v>
      </c>
      <c r="K5454">
        <v>131007.78</v>
      </c>
      <c r="L5454">
        <v>0.26950000000000002</v>
      </c>
      <c r="M5454" s="63">
        <v>45473</v>
      </c>
      <c r="N5454" s="63">
        <v>45533</v>
      </c>
      <c r="O5454">
        <v>60</v>
      </c>
      <c r="P5454" t="s">
        <v>55</v>
      </c>
      <c r="Q5454">
        <v>0</v>
      </c>
      <c r="R5454">
        <v>0</v>
      </c>
      <c r="S5454">
        <v>0</v>
      </c>
      <c r="T5454">
        <v>0</v>
      </c>
      <c r="U5454">
        <v>0</v>
      </c>
      <c r="V5454">
        <v>0</v>
      </c>
      <c r="W5454">
        <v>0</v>
      </c>
      <c r="X5454" s="1">
        <v>45473</v>
      </c>
      <c r="Y5454" s="1">
        <v>43612</v>
      </c>
      <c r="Z5454" t="s">
        <v>44</v>
      </c>
      <c r="AA5454" t="s">
        <v>101</v>
      </c>
    </row>
    <row r="5455" spans="1:27" x14ac:dyDescent="0.25">
      <c r="A5455" t="s">
        <v>1620</v>
      </c>
      <c r="B5455" t="s">
        <v>55</v>
      </c>
      <c r="C5455" t="s">
        <v>43</v>
      </c>
      <c r="D5455" t="s">
        <v>44</v>
      </c>
      <c r="E5455" t="s">
        <v>155</v>
      </c>
      <c r="F5455" t="s">
        <v>6</v>
      </c>
      <c r="G5455" t="s">
        <v>55</v>
      </c>
      <c r="H5455">
        <v>722</v>
      </c>
      <c r="I5455" t="s">
        <v>55</v>
      </c>
      <c r="J5455">
        <v>90000</v>
      </c>
      <c r="K5455">
        <v>71238.149999999994</v>
      </c>
      <c r="L5455">
        <v>0.26950000000000002</v>
      </c>
      <c r="M5455" s="63">
        <v>45457</v>
      </c>
      <c r="N5455" s="63">
        <v>45517</v>
      </c>
      <c r="O5455">
        <v>60</v>
      </c>
      <c r="P5455" t="s">
        <v>55</v>
      </c>
      <c r="Q5455">
        <v>0</v>
      </c>
      <c r="R5455">
        <v>0</v>
      </c>
      <c r="S5455">
        <v>0</v>
      </c>
      <c r="T5455">
        <v>0</v>
      </c>
      <c r="U5455">
        <v>0</v>
      </c>
      <c r="V5455">
        <v>0</v>
      </c>
      <c r="W5455">
        <v>0</v>
      </c>
      <c r="X5455" s="1">
        <v>45473</v>
      </c>
      <c r="Y5455" s="1">
        <v>44446</v>
      </c>
      <c r="Z5455" t="s">
        <v>44</v>
      </c>
      <c r="AA5455" t="s">
        <v>99</v>
      </c>
    </row>
    <row r="5456" spans="1:27" x14ac:dyDescent="0.25">
      <c r="A5456" t="s">
        <v>1253</v>
      </c>
      <c r="B5456" t="s">
        <v>55</v>
      </c>
      <c r="C5456" t="s">
        <v>43</v>
      </c>
      <c r="D5456" t="s">
        <v>44</v>
      </c>
      <c r="E5456" t="s">
        <v>155</v>
      </c>
      <c r="F5456" t="s">
        <v>15</v>
      </c>
      <c r="G5456" t="s">
        <v>55</v>
      </c>
      <c r="H5456">
        <v>783</v>
      </c>
      <c r="I5456" t="s">
        <v>55</v>
      </c>
      <c r="J5456">
        <v>110000</v>
      </c>
      <c r="K5456">
        <v>71088.3</v>
      </c>
      <c r="L5456">
        <v>0.26950000000000002</v>
      </c>
      <c r="M5456" s="63">
        <v>45417</v>
      </c>
      <c r="N5456" s="63">
        <v>45477</v>
      </c>
      <c r="O5456">
        <v>60</v>
      </c>
      <c r="P5456" t="s">
        <v>55</v>
      </c>
      <c r="Q5456">
        <v>0</v>
      </c>
      <c r="R5456">
        <v>0</v>
      </c>
      <c r="S5456">
        <v>0</v>
      </c>
      <c r="T5456">
        <v>0</v>
      </c>
      <c r="U5456">
        <v>0</v>
      </c>
      <c r="V5456">
        <v>0</v>
      </c>
      <c r="W5456">
        <v>0</v>
      </c>
      <c r="X5456" s="1">
        <v>45473</v>
      </c>
      <c r="Y5456" s="1">
        <v>43768</v>
      </c>
      <c r="Z5456" t="s">
        <v>44</v>
      </c>
      <c r="AA5456" t="s">
        <v>99</v>
      </c>
    </row>
    <row r="5457" spans="1:27" x14ac:dyDescent="0.25">
      <c r="A5457" t="s">
        <v>434</v>
      </c>
      <c r="B5457" t="s">
        <v>55</v>
      </c>
      <c r="C5457" t="s">
        <v>43</v>
      </c>
      <c r="D5457" t="s">
        <v>44</v>
      </c>
      <c r="E5457" t="s">
        <v>155</v>
      </c>
      <c r="F5457" t="s">
        <v>15</v>
      </c>
      <c r="G5457" t="s">
        <v>55</v>
      </c>
      <c r="H5457">
        <v>617</v>
      </c>
      <c r="I5457" t="s">
        <v>55</v>
      </c>
      <c r="J5457">
        <v>470000</v>
      </c>
      <c r="K5457">
        <v>185564.25</v>
      </c>
      <c r="L5457">
        <v>0.28949999999999998</v>
      </c>
      <c r="M5457" s="63">
        <v>45445</v>
      </c>
      <c r="N5457" s="63">
        <v>45475</v>
      </c>
      <c r="O5457">
        <v>30</v>
      </c>
      <c r="P5457" t="s">
        <v>55</v>
      </c>
      <c r="Q5457">
        <v>0</v>
      </c>
      <c r="R5457">
        <v>0</v>
      </c>
      <c r="S5457">
        <v>0</v>
      </c>
      <c r="T5457">
        <v>0</v>
      </c>
      <c r="U5457">
        <v>0</v>
      </c>
      <c r="V5457">
        <v>0</v>
      </c>
      <c r="W5457">
        <v>0</v>
      </c>
      <c r="X5457" s="1">
        <v>45473</v>
      </c>
      <c r="Y5457" s="1">
        <v>45262</v>
      </c>
      <c r="Z5457" t="s">
        <v>44</v>
      </c>
      <c r="AA5457" t="s">
        <v>104</v>
      </c>
    </row>
    <row r="5458" spans="1:27" x14ac:dyDescent="0.25">
      <c r="A5458" t="s">
        <v>1942</v>
      </c>
      <c r="B5458" t="s">
        <v>55</v>
      </c>
      <c r="C5458" t="s">
        <v>43</v>
      </c>
      <c r="D5458" t="s">
        <v>44</v>
      </c>
      <c r="E5458" t="s">
        <v>155</v>
      </c>
      <c r="F5458" t="s">
        <v>15</v>
      </c>
      <c r="G5458" t="s">
        <v>55</v>
      </c>
      <c r="H5458">
        <v>762</v>
      </c>
      <c r="I5458" t="s">
        <v>55</v>
      </c>
      <c r="J5458">
        <v>130000</v>
      </c>
      <c r="K5458">
        <v>106099.2</v>
      </c>
      <c r="L5458">
        <v>0.26950000000000002</v>
      </c>
      <c r="M5458" s="63">
        <v>45451</v>
      </c>
      <c r="N5458" s="63">
        <v>45511</v>
      </c>
      <c r="O5458">
        <v>60</v>
      </c>
      <c r="P5458" t="s">
        <v>55</v>
      </c>
      <c r="Q5458">
        <v>0</v>
      </c>
      <c r="R5458">
        <v>0</v>
      </c>
      <c r="S5458">
        <v>0</v>
      </c>
      <c r="T5458">
        <v>0</v>
      </c>
      <c r="U5458">
        <v>0</v>
      </c>
      <c r="V5458">
        <v>0</v>
      </c>
      <c r="W5458">
        <v>0</v>
      </c>
      <c r="X5458" s="1">
        <v>45473</v>
      </c>
      <c r="Y5458" s="1">
        <v>43158</v>
      </c>
      <c r="Z5458" t="s">
        <v>44</v>
      </c>
      <c r="AA5458" t="s">
        <v>102</v>
      </c>
    </row>
    <row r="5459" spans="1:27" x14ac:dyDescent="0.25">
      <c r="A5459" t="s">
        <v>1050</v>
      </c>
      <c r="B5459" t="s">
        <v>55</v>
      </c>
      <c r="C5459" t="s">
        <v>43</v>
      </c>
      <c r="D5459" t="s">
        <v>44</v>
      </c>
      <c r="E5459" t="s">
        <v>155</v>
      </c>
      <c r="F5459" t="s">
        <v>4</v>
      </c>
      <c r="G5459" t="s">
        <v>55</v>
      </c>
      <c r="H5459">
        <v>827</v>
      </c>
      <c r="I5459" t="s">
        <v>55</v>
      </c>
      <c r="J5459">
        <v>140000</v>
      </c>
      <c r="K5459">
        <v>132797.88</v>
      </c>
      <c r="L5459">
        <v>0.26950000000000002</v>
      </c>
      <c r="M5459" s="63">
        <v>45407</v>
      </c>
      <c r="N5459" s="63">
        <v>45557</v>
      </c>
      <c r="O5459">
        <v>150</v>
      </c>
      <c r="P5459" t="s">
        <v>55</v>
      </c>
      <c r="Q5459">
        <v>0</v>
      </c>
      <c r="R5459">
        <v>0</v>
      </c>
      <c r="S5459">
        <v>0</v>
      </c>
      <c r="T5459">
        <v>0</v>
      </c>
      <c r="U5459">
        <v>0</v>
      </c>
      <c r="V5459">
        <v>0</v>
      </c>
      <c r="W5459">
        <v>0</v>
      </c>
      <c r="X5459" s="1">
        <v>45473</v>
      </c>
      <c r="Y5459" s="1">
        <v>44237</v>
      </c>
      <c r="Z5459" t="s">
        <v>44</v>
      </c>
      <c r="AA5459" t="s">
        <v>103</v>
      </c>
    </row>
    <row r="5460" spans="1:27" x14ac:dyDescent="0.25">
      <c r="A5460" t="s">
        <v>2469</v>
      </c>
      <c r="B5460" t="s">
        <v>55</v>
      </c>
      <c r="C5460" t="s">
        <v>43</v>
      </c>
      <c r="D5460" t="s">
        <v>44</v>
      </c>
      <c r="E5460" t="s">
        <v>155</v>
      </c>
      <c r="F5460" t="s">
        <v>6</v>
      </c>
      <c r="G5460" t="s">
        <v>55</v>
      </c>
      <c r="H5460">
        <v>741</v>
      </c>
      <c r="I5460" t="s">
        <v>55</v>
      </c>
      <c r="J5460">
        <v>280000</v>
      </c>
      <c r="K5460">
        <v>36400.050000000003</v>
      </c>
      <c r="L5460">
        <v>0.26950000000000002</v>
      </c>
      <c r="M5460" s="63">
        <v>45465</v>
      </c>
      <c r="N5460" s="63">
        <v>45585</v>
      </c>
      <c r="O5460">
        <v>120</v>
      </c>
      <c r="P5460" t="s">
        <v>55</v>
      </c>
      <c r="Q5460">
        <v>0</v>
      </c>
      <c r="R5460">
        <v>0</v>
      </c>
      <c r="S5460">
        <v>0</v>
      </c>
      <c r="T5460">
        <v>0</v>
      </c>
      <c r="U5460">
        <v>0</v>
      </c>
      <c r="V5460">
        <v>0</v>
      </c>
      <c r="W5460">
        <v>0</v>
      </c>
      <c r="X5460" s="1">
        <v>45473</v>
      </c>
      <c r="Y5460" s="1">
        <v>43663</v>
      </c>
      <c r="Z5460" t="s">
        <v>44</v>
      </c>
      <c r="AA5460" t="s">
        <v>99</v>
      </c>
    </row>
    <row r="5461" spans="1:27" x14ac:dyDescent="0.25">
      <c r="A5461" t="s">
        <v>1536</v>
      </c>
      <c r="B5461" t="s">
        <v>55</v>
      </c>
      <c r="C5461" t="s">
        <v>43</v>
      </c>
      <c r="D5461" t="s">
        <v>44</v>
      </c>
      <c r="E5461" t="s">
        <v>155</v>
      </c>
      <c r="F5461" t="s">
        <v>15</v>
      </c>
      <c r="G5461" t="s">
        <v>55</v>
      </c>
      <c r="H5461">
        <v>657</v>
      </c>
      <c r="I5461" t="s">
        <v>55</v>
      </c>
      <c r="J5461">
        <v>400000</v>
      </c>
      <c r="K5461">
        <v>79126.2</v>
      </c>
      <c r="L5461">
        <v>0.28949999999999998</v>
      </c>
      <c r="M5461" s="63">
        <v>45226</v>
      </c>
      <c r="N5461" s="63">
        <v>45406</v>
      </c>
      <c r="O5461">
        <v>180</v>
      </c>
      <c r="P5461" t="s">
        <v>55</v>
      </c>
      <c r="Q5461">
        <v>0</v>
      </c>
      <c r="R5461">
        <v>0</v>
      </c>
      <c r="S5461">
        <v>79126.2</v>
      </c>
      <c r="T5461">
        <v>0</v>
      </c>
      <c r="U5461">
        <v>0</v>
      </c>
      <c r="V5461">
        <v>0</v>
      </c>
      <c r="W5461">
        <v>79126.2</v>
      </c>
      <c r="X5461" s="1">
        <v>45473</v>
      </c>
      <c r="Y5461" s="1">
        <v>45058</v>
      </c>
      <c r="Z5461" t="s">
        <v>44</v>
      </c>
      <c r="AA5461" t="s">
        <v>99</v>
      </c>
    </row>
    <row r="5462" spans="1:27" x14ac:dyDescent="0.25">
      <c r="A5462" t="s">
        <v>2384</v>
      </c>
      <c r="B5462" t="s">
        <v>55</v>
      </c>
      <c r="C5462" t="s">
        <v>43</v>
      </c>
      <c r="D5462" t="s">
        <v>44</v>
      </c>
      <c r="E5462" t="s">
        <v>155</v>
      </c>
      <c r="F5462" t="s">
        <v>13</v>
      </c>
      <c r="G5462" t="s">
        <v>55</v>
      </c>
      <c r="H5462">
        <v>729</v>
      </c>
      <c r="I5462" t="s">
        <v>55</v>
      </c>
      <c r="J5462">
        <v>50000</v>
      </c>
      <c r="K5462">
        <v>5930.55</v>
      </c>
      <c r="L5462">
        <v>0.26950000000000002</v>
      </c>
      <c r="M5462" s="63">
        <v>45468</v>
      </c>
      <c r="N5462" s="63">
        <v>45588</v>
      </c>
      <c r="O5462">
        <v>120</v>
      </c>
      <c r="P5462" t="s">
        <v>55</v>
      </c>
      <c r="Q5462">
        <v>0</v>
      </c>
      <c r="R5462">
        <v>0</v>
      </c>
      <c r="S5462">
        <v>0</v>
      </c>
      <c r="T5462">
        <v>0</v>
      </c>
      <c r="U5462">
        <v>0</v>
      </c>
      <c r="V5462">
        <v>0</v>
      </c>
      <c r="W5462">
        <v>0</v>
      </c>
      <c r="X5462" s="1">
        <v>45473</v>
      </c>
      <c r="Y5462" s="1">
        <v>44677</v>
      </c>
      <c r="Z5462" t="s">
        <v>44</v>
      </c>
      <c r="AA5462" t="s">
        <v>100</v>
      </c>
    </row>
    <row r="5463" spans="1:27" x14ac:dyDescent="0.25">
      <c r="A5463" t="s">
        <v>1417</v>
      </c>
      <c r="B5463" t="s">
        <v>55</v>
      </c>
      <c r="C5463" t="s">
        <v>43</v>
      </c>
      <c r="D5463" t="s">
        <v>44</v>
      </c>
      <c r="E5463" t="s">
        <v>155</v>
      </c>
      <c r="F5463" t="s">
        <v>14</v>
      </c>
      <c r="G5463" t="s">
        <v>55</v>
      </c>
      <c r="H5463">
        <v>818</v>
      </c>
      <c r="I5463" t="s">
        <v>55</v>
      </c>
      <c r="J5463">
        <v>320000</v>
      </c>
      <c r="K5463">
        <v>217626.75</v>
      </c>
      <c r="L5463">
        <v>0.26950000000000002</v>
      </c>
      <c r="M5463" s="63">
        <v>45414</v>
      </c>
      <c r="N5463" s="63">
        <v>45474</v>
      </c>
      <c r="O5463">
        <v>60</v>
      </c>
      <c r="P5463" t="s">
        <v>55</v>
      </c>
      <c r="Q5463">
        <v>0</v>
      </c>
      <c r="R5463">
        <v>0</v>
      </c>
      <c r="S5463">
        <v>0</v>
      </c>
      <c r="T5463">
        <v>0</v>
      </c>
      <c r="U5463">
        <v>0</v>
      </c>
      <c r="V5463">
        <v>0</v>
      </c>
      <c r="W5463">
        <v>0</v>
      </c>
      <c r="X5463" s="1">
        <v>45473</v>
      </c>
      <c r="Y5463" s="1">
        <v>42949</v>
      </c>
      <c r="Z5463" t="s">
        <v>44</v>
      </c>
      <c r="AA5463" t="s">
        <v>102</v>
      </c>
    </row>
    <row r="5464" spans="1:27" x14ac:dyDescent="0.25">
      <c r="A5464" t="s">
        <v>1897</v>
      </c>
      <c r="B5464" t="s">
        <v>55</v>
      </c>
      <c r="C5464" t="s">
        <v>43</v>
      </c>
      <c r="D5464" t="s">
        <v>44</v>
      </c>
      <c r="E5464" t="s">
        <v>155</v>
      </c>
      <c r="F5464" t="s">
        <v>3</v>
      </c>
      <c r="G5464" t="s">
        <v>55</v>
      </c>
      <c r="H5464">
        <v>814</v>
      </c>
      <c r="I5464" t="s">
        <v>55</v>
      </c>
      <c r="J5464">
        <v>150000</v>
      </c>
      <c r="K5464">
        <v>24579.45</v>
      </c>
      <c r="L5464">
        <v>0.26950000000000002</v>
      </c>
      <c r="M5464" s="63">
        <v>45418</v>
      </c>
      <c r="N5464" s="63">
        <v>45538</v>
      </c>
      <c r="O5464">
        <v>120</v>
      </c>
      <c r="P5464" t="s">
        <v>55</v>
      </c>
      <c r="Q5464">
        <v>0</v>
      </c>
      <c r="R5464">
        <v>0</v>
      </c>
      <c r="S5464">
        <v>0</v>
      </c>
      <c r="T5464">
        <v>0</v>
      </c>
      <c r="U5464">
        <v>0</v>
      </c>
      <c r="V5464">
        <v>0</v>
      </c>
      <c r="W5464">
        <v>0</v>
      </c>
      <c r="X5464" s="1">
        <v>45473</v>
      </c>
      <c r="Y5464" s="1">
        <v>43366</v>
      </c>
      <c r="Z5464" t="s">
        <v>44</v>
      </c>
      <c r="AA5464" t="s">
        <v>100</v>
      </c>
    </row>
    <row r="5465" spans="1:27" x14ac:dyDescent="0.25">
      <c r="A5465" t="s">
        <v>1293</v>
      </c>
      <c r="B5465" t="s">
        <v>55</v>
      </c>
      <c r="C5465" t="s">
        <v>43</v>
      </c>
      <c r="D5465" t="s">
        <v>44</v>
      </c>
      <c r="E5465" t="s">
        <v>155</v>
      </c>
      <c r="F5465" t="s">
        <v>6</v>
      </c>
      <c r="G5465" t="s">
        <v>55</v>
      </c>
      <c r="H5465">
        <v>860</v>
      </c>
      <c r="I5465" t="s">
        <v>55</v>
      </c>
      <c r="J5465">
        <v>160000</v>
      </c>
      <c r="K5465">
        <v>138827.99</v>
      </c>
      <c r="L5465">
        <v>0.26950000000000002</v>
      </c>
      <c r="M5465" s="63">
        <v>45453</v>
      </c>
      <c r="N5465" s="63">
        <v>45513</v>
      </c>
      <c r="O5465">
        <v>60</v>
      </c>
      <c r="P5465" t="s">
        <v>55</v>
      </c>
      <c r="Q5465">
        <v>0</v>
      </c>
      <c r="R5465">
        <v>0</v>
      </c>
      <c r="S5465">
        <v>0</v>
      </c>
      <c r="T5465">
        <v>0</v>
      </c>
      <c r="U5465">
        <v>0</v>
      </c>
      <c r="V5465">
        <v>0</v>
      </c>
      <c r="W5465">
        <v>0</v>
      </c>
      <c r="X5465" s="1">
        <v>45473</v>
      </c>
      <c r="Y5465" s="1">
        <v>43899</v>
      </c>
      <c r="Z5465" t="s">
        <v>44</v>
      </c>
      <c r="AA5465" t="s">
        <v>99</v>
      </c>
    </row>
    <row r="5466" spans="1:27" x14ac:dyDescent="0.25">
      <c r="A5466" t="s">
        <v>1369</v>
      </c>
      <c r="B5466" t="s">
        <v>55</v>
      </c>
      <c r="C5466" t="s">
        <v>43</v>
      </c>
      <c r="D5466" t="s">
        <v>44</v>
      </c>
      <c r="E5466" t="s">
        <v>155</v>
      </c>
      <c r="F5466" t="s">
        <v>9</v>
      </c>
      <c r="G5466" t="s">
        <v>55</v>
      </c>
      <c r="H5466">
        <v>780</v>
      </c>
      <c r="I5466" t="s">
        <v>55</v>
      </c>
      <c r="J5466">
        <v>15000</v>
      </c>
      <c r="K5466">
        <v>13745.7</v>
      </c>
      <c r="L5466">
        <v>0.26950000000000002</v>
      </c>
      <c r="M5466" s="63">
        <v>45462</v>
      </c>
      <c r="N5466" s="63">
        <v>45552</v>
      </c>
      <c r="O5466">
        <v>90</v>
      </c>
      <c r="P5466" t="s">
        <v>55</v>
      </c>
      <c r="Q5466">
        <v>0</v>
      </c>
      <c r="R5466">
        <v>0</v>
      </c>
      <c r="S5466">
        <v>0</v>
      </c>
      <c r="T5466">
        <v>0</v>
      </c>
      <c r="U5466">
        <v>0</v>
      </c>
      <c r="V5466">
        <v>0</v>
      </c>
      <c r="W5466">
        <v>0</v>
      </c>
      <c r="X5466" s="1">
        <v>45473</v>
      </c>
      <c r="Y5466" s="1">
        <v>44691</v>
      </c>
      <c r="Z5466" t="s">
        <v>44</v>
      </c>
      <c r="AA5466" t="s">
        <v>101</v>
      </c>
    </row>
    <row r="5467" spans="1:27" x14ac:dyDescent="0.25">
      <c r="A5467" t="s">
        <v>1159</v>
      </c>
      <c r="B5467" t="s">
        <v>55</v>
      </c>
      <c r="C5467" t="s">
        <v>43</v>
      </c>
      <c r="D5467" t="s">
        <v>44</v>
      </c>
      <c r="E5467" t="s">
        <v>155</v>
      </c>
      <c r="F5467" t="s">
        <v>4</v>
      </c>
      <c r="G5467" t="s">
        <v>55</v>
      </c>
      <c r="H5467">
        <v>546</v>
      </c>
      <c r="I5467" t="s">
        <v>55</v>
      </c>
      <c r="J5467">
        <v>350000</v>
      </c>
      <c r="K5467">
        <v>213796.8</v>
      </c>
      <c r="L5467">
        <v>0.26950000000000002</v>
      </c>
      <c r="M5467" s="63">
        <v>45438</v>
      </c>
      <c r="N5467" s="63">
        <v>45498</v>
      </c>
      <c r="O5467">
        <v>60</v>
      </c>
      <c r="P5467" t="s">
        <v>55</v>
      </c>
      <c r="Q5467">
        <v>0</v>
      </c>
      <c r="R5467">
        <v>0</v>
      </c>
      <c r="S5467">
        <v>0</v>
      </c>
      <c r="T5467">
        <v>0</v>
      </c>
      <c r="U5467">
        <v>0</v>
      </c>
      <c r="V5467">
        <v>0</v>
      </c>
      <c r="W5467">
        <v>0</v>
      </c>
      <c r="X5467" s="1">
        <v>45473</v>
      </c>
      <c r="Y5467" s="1">
        <v>43940</v>
      </c>
      <c r="Z5467" t="s">
        <v>44</v>
      </c>
      <c r="AA5467" t="s">
        <v>99</v>
      </c>
    </row>
    <row r="5468" spans="1:27" x14ac:dyDescent="0.25">
      <c r="A5468" t="s">
        <v>1305</v>
      </c>
      <c r="B5468" t="s">
        <v>55</v>
      </c>
      <c r="C5468" t="s">
        <v>43</v>
      </c>
      <c r="D5468" t="s">
        <v>44</v>
      </c>
      <c r="E5468" t="s">
        <v>155</v>
      </c>
      <c r="F5468" t="s">
        <v>4</v>
      </c>
      <c r="G5468" t="s">
        <v>55</v>
      </c>
      <c r="H5468">
        <v>588</v>
      </c>
      <c r="I5468" t="s">
        <v>55</v>
      </c>
      <c r="J5468">
        <v>290000</v>
      </c>
      <c r="K5468">
        <v>181921.95</v>
      </c>
      <c r="L5468">
        <v>0.26950000000000002</v>
      </c>
      <c r="M5468" s="63">
        <v>45399</v>
      </c>
      <c r="N5468" s="63">
        <v>45549</v>
      </c>
      <c r="O5468">
        <v>150</v>
      </c>
      <c r="P5468" t="s">
        <v>55</v>
      </c>
      <c r="Q5468">
        <v>0</v>
      </c>
      <c r="R5468">
        <v>0</v>
      </c>
      <c r="S5468">
        <v>0</v>
      </c>
      <c r="T5468">
        <v>0</v>
      </c>
      <c r="U5468">
        <v>0</v>
      </c>
      <c r="V5468">
        <v>0</v>
      </c>
      <c r="W5468">
        <v>0</v>
      </c>
      <c r="X5468" s="1">
        <v>45473</v>
      </c>
      <c r="Y5468" s="1">
        <v>44674</v>
      </c>
      <c r="Z5468" t="s">
        <v>44</v>
      </c>
      <c r="AA5468" t="s">
        <v>105</v>
      </c>
    </row>
    <row r="5469" spans="1:27" x14ac:dyDescent="0.25">
      <c r="A5469" t="s">
        <v>2106</v>
      </c>
      <c r="B5469" t="s">
        <v>55</v>
      </c>
      <c r="C5469" t="s">
        <v>43</v>
      </c>
      <c r="D5469" t="s">
        <v>44</v>
      </c>
      <c r="E5469" t="s">
        <v>155</v>
      </c>
      <c r="F5469" t="s">
        <v>4</v>
      </c>
      <c r="G5469" t="s">
        <v>55</v>
      </c>
      <c r="H5469">
        <v>690</v>
      </c>
      <c r="I5469" t="s">
        <v>55</v>
      </c>
      <c r="J5469">
        <v>100000</v>
      </c>
      <c r="K5469">
        <v>93371.19</v>
      </c>
      <c r="L5469">
        <v>0.28949999999999998</v>
      </c>
      <c r="M5469" s="63">
        <v>45079</v>
      </c>
      <c r="N5469" s="63">
        <v>45289</v>
      </c>
      <c r="O5469">
        <v>210</v>
      </c>
      <c r="P5469" t="s">
        <v>55</v>
      </c>
      <c r="Q5469">
        <v>0</v>
      </c>
      <c r="R5469">
        <v>0</v>
      </c>
      <c r="S5469">
        <v>0</v>
      </c>
      <c r="T5469">
        <v>0</v>
      </c>
      <c r="U5469">
        <v>0</v>
      </c>
      <c r="V5469">
        <v>93371.19</v>
      </c>
      <c r="W5469">
        <v>93371.19</v>
      </c>
      <c r="X5469" s="1">
        <v>45473</v>
      </c>
      <c r="Y5469" s="1">
        <v>44725</v>
      </c>
      <c r="Z5469" t="s">
        <v>44</v>
      </c>
      <c r="AA5469" t="s">
        <v>102</v>
      </c>
    </row>
    <row r="5470" spans="1:27" x14ac:dyDescent="0.25">
      <c r="A5470" t="s">
        <v>2301</v>
      </c>
      <c r="B5470" t="s">
        <v>55</v>
      </c>
      <c r="C5470" t="s">
        <v>43</v>
      </c>
      <c r="D5470" t="s">
        <v>44</v>
      </c>
      <c r="E5470" t="s">
        <v>155</v>
      </c>
      <c r="F5470" t="s">
        <v>12</v>
      </c>
      <c r="G5470" t="s">
        <v>55</v>
      </c>
      <c r="H5470">
        <v>701</v>
      </c>
      <c r="I5470" t="s">
        <v>55</v>
      </c>
      <c r="J5470">
        <v>15000</v>
      </c>
      <c r="K5470">
        <v>3960.9</v>
      </c>
      <c r="L5470">
        <v>0.26950000000000002</v>
      </c>
      <c r="M5470" s="63">
        <v>45469</v>
      </c>
      <c r="N5470" s="63">
        <v>45589</v>
      </c>
      <c r="O5470">
        <v>120</v>
      </c>
      <c r="P5470" t="s">
        <v>55</v>
      </c>
      <c r="Q5470">
        <v>0</v>
      </c>
      <c r="R5470">
        <v>0</v>
      </c>
      <c r="S5470">
        <v>0</v>
      </c>
      <c r="T5470">
        <v>0</v>
      </c>
      <c r="U5470">
        <v>0</v>
      </c>
      <c r="V5470">
        <v>0</v>
      </c>
      <c r="W5470">
        <v>0</v>
      </c>
      <c r="X5470" s="1">
        <v>45473</v>
      </c>
      <c r="Y5470" s="1">
        <v>44098</v>
      </c>
      <c r="Z5470" t="s">
        <v>44</v>
      </c>
      <c r="AA5470" t="s">
        <v>99</v>
      </c>
    </row>
    <row r="5471" spans="1:27" x14ac:dyDescent="0.25">
      <c r="A5471" t="s">
        <v>1568</v>
      </c>
      <c r="B5471" t="s">
        <v>55</v>
      </c>
      <c r="C5471" t="s">
        <v>43</v>
      </c>
      <c r="D5471" t="s">
        <v>44</v>
      </c>
      <c r="E5471" t="s">
        <v>155</v>
      </c>
      <c r="F5471" t="s">
        <v>6</v>
      </c>
      <c r="G5471" t="s">
        <v>55</v>
      </c>
      <c r="H5471">
        <v>736</v>
      </c>
      <c r="I5471" t="s">
        <v>55</v>
      </c>
      <c r="J5471">
        <v>160000</v>
      </c>
      <c r="K5471">
        <v>143490.34</v>
      </c>
      <c r="L5471">
        <v>0.26950000000000002</v>
      </c>
      <c r="M5471" s="63">
        <v>45415</v>
      </c>
      <c r="N5471" s="63">
        <v>45505</v>
      </c>
      <c r="O5471">
        <v>90</v>
      </c>
      <c r="P5471" t="s">
        <v>55</v>
      </c>
      <c r="Q5471">
        <v>0</v>
      </c>
      <c r="R5471">
        <v>0</v>
      </c>
      <c r="S5471">
        <v>0</v>
      </c>
      <c r="T5471">
        <v>0</v>
      </c>
      <c r="U5471">
        <v>0</v>
      </c>
      <c r="V5471">
        <v>0</v>
      </c>
      <c r="W5471">
        <v>0</v>
      </c>
      <c r="X5471" s="1">
        <v>45473</v>
      </c>
      <c r="Y5471" s="1">
        <v>43738</v>
      </c>
      <c r="Z5471" t="s">
        <v>44</v>
      </c>
      <c r="AA5471" t="s">
        <v>99</v>
      </c>
    </row>
    <row r="5472" spans="1:27" x14ac:dyDescent="0.25">
      <c r="A5472" t="s">
        <v>621</v>
      </c>
      <c r="B5472" t="s">
        <v>55</v>
      </c>
      <c r="C5472" t="s">
        <v>43</v>
      </c>
      <c r="D5472" t="s">
        <v>44</v>
      </c>
      <c r="E5472" t="s">
        <v>155</v>
      </c>
      <c r="F5472" t="s">
        <v>6</v>
      </c>
      <c r="G5472" t="s">
        <v>55</v>
      </c>
      <c r="H5472">
        <v>765</v>
      </c>
      <c r="I5472" t="s">
        <v>55</v>
      </c>
      <c r="J5472">
        <v>160000</v>
      </c>
      <c r="K5472">
        <v>63464.85</v>
      </c>
      <c r="L5472">
        <v>0.26950000000000002</v>
      </c>
      <c r="M5472" s="63">
        <v>45148</v>
      </c>
      <c r="N5472" s="63">
        <v>45238</v>
      </c>
      <c r="O5472">
        <v>90</v>
      </c>
      <c r="P5472" t="s">
        <v>55</v>
      </c>
      <c r="Q5472">
        <v>0</v>
      </c>
      <c r="R5472">
        <v>0</v>
      </c>
      <c r="S5472">
        <v>0</v>
      </c>
      <c r="T5472">
        <v>0</v>
      </c>
      <c r="U5472">
        <v>0</v>
      </c>
      <c r="V5472">
        <v>63464.85</v>
      </c>
      <c r="W5472">
        <v>63464.85</v>
      </c>
      <c r="X5472" s="1">
        <v>45473</v>
      </c>
      <c r="Y5472" s="1">
        <v>43132</v>
      </c>
      <c r="Z5472" t="s">
        <v>44</v>
      </c>
      <c r="AA5472" t="s">
        <v>99</v>
      </c>
    </row>
    <row r="5473" spans="1:27" x14ac:dyDescent="0.25">
      <c r="A5473" t="s">
        <v>1356</v>
      </c>
      <c r="B5473" t="s">
        <v>55</v>
      </c>
      <c r="C5473" t="s">
        <v>43</v>
      </c>
      <c r="D5473" t="s">
        <v>44</v>
      </c>
      <c r="E5473" t="s">
        <v>155</v>
      </c>
      <c r="F5473" t="s">
        <v>14</v>
      </c>
      <c r="G5473" t="s">
        <v>55</v>
      </c>
      <c r="H5473">
        <v>651</v>
      </c>
      <c r="I5473" t="s">
        <v>55</v>
      </c>
      <c r="J5473">
        <v>310000</v>
      </c>
      <c r="K5473">
        <v>178128.45</v>
      </c>
      <c r="L5473">
        <v>0.26950000000000002</v>
      </c>
      <c r="M5473" s="63">
        <v>45446</v>
      </c>
      <c r="N5473" s="63">
        <v>45506</v>
      </c>
      <c r="O5473">
        <v>60</v>
      </c>
      <c r="P5473" t="s">
        <v>55</v>
      </c>
      <c r="Q5473">
        <v>0</v>
      </c>
      <c r="R5473">
        <v>0</v>
      </c>
      <c r="S5473">
        <v>0</v>
      </c>
      <c r="T5473">
        <v>0</v>
      </c>
      <c r="U5473">
        <v>0</v>
      </c>
      <c r="V5473">
        <v>0</v>
      </c>
      <c r="W5473">
        <v>0</v>
      </c>
      <c r="X5473" s="1">
        <v>45473</v>
      </c>
      <c r="Y5473" s="1">
        <v>44151</v>
      </c>
      <c r="Z5473" t="s">
        <v>44</v>
      </c>
      <c r="AA5473" t="s">
        <v>101</v>
      </c>
    </row>
    <row r="5474" spans="1:27" x14ac:dyDescent="0.25">
      <c r="A5474" t="s">
        <v>1688</v>
      </c>
      <c r="B5474" t="s">
        <v>55</v>
      </c>
      <c r="C5474" t="s">
        <v>43</v>
      </c>
      <c r="D5474" t="s">
        <v>44</v>
      </c>
      <c r="E5474" t="s">
        <v>155</v>
      </c>
      <c r="F5474" t="s">
        <v>15</v>
      </c>
      <c r="G5474" t="s">
        <v>55</v>
      </c>
      <c r="H5474">
        <v>770</v>
      </c>
      <c r="I5474" t="s">
        <v>55</v>
      </c>
      <c r="J5474">
        <v>300000</v>
      </c>
      <c r="K5474">
        <v>267686.78999999998</v>
      </c>
      <c r="L5474">
        <v>0.26950000000000002</v>
      </c>
      <c r="M5474" s="63">
        <v>45425</v>
      </c>
      <c r="N5474" s="63">
        <v>45545</v>
      </c>
      <c r="O5474">
        <v>120</v>
      </c>
      <c r="P5474" t="s">
        <v>55</v>
      </c>
      <c r="Q5474">
        <v>0</v>
      </c>
      <c r="R5474">
        <v>0</v>
      </c>
      <c r="S5474">
        <v>0</v>
      </c>
      <c r="T5474">
        <v>0</v>
      </c>
      <c r="U5474">
        <v>0</v>
      </c>
      <c r="V5474">
        <v>0</v>
      </c>
      <c r="W5474">
        <v>0</v>
      </c>
      <c r="X5474" s="1">
        <v>45473</v>
      </c>
      <c r="Y5474" s="1">
        <v>44792</v>
      </c>
      <c r="Z5474" t="s">
        <v>44</v>
      </c>
      <c r="AA5474" t="s">
        <v>99</v>
      </c>
    </row>
    <row r="5475" spans="1:27" x14ac:dyDescent="0.25">
      <c r="A5475" t="s">
        <v>179</v>
      </c>
      <c r="B5475" t="s">
        <v>55</v>
      </c>
      <c r="C5475" t="s">
        <v>43</v>
      </c>
      <c r="D5475" t="s">
        <v>44</v>
      </c>
      <c r="E5475" t="s">
        <v>155</v>
      </c>
      <c r="F5475" t="s">
        <v>15</v>
      </c>
      <c r="G5475" t="s">
        <v>55</v>
      </c>
      <c r="H5475">
        <v>552</v>
      </c>
      <c r="I5475" t="s">
        <v>55</v>
      </c>
      <c r="J5475">
        <v>410000</v>
      </c>
      <c r="K5475">
        <v>43120.35</v>
      </c>
      <c r="L5475">
        <v>0.26950000000000002</v>
      </c>
      <c r="M5475" s="63">
        <v>45413</v>
      </c>
      <c r="N5475" s="63">
        <v>45563</v>
      </c>
      <c r="O5475">
        <v>150</v>
      </c>
      <c r="P5475" t="s">
        <v>55</v>
      </c>
      <c r="Q5475">
        <v>0</v>
      </c>
      <c r="R5475">
        <v>0</v>
      </c>
      <c r="S5475">
        <v>0</v>
      </c>
      <c r="T5475">
        <v>0</v>
      </c>
      <c r="U5475">
        <v>0</v>
      </c>
      <c r="V5475">
        <v>0</v>
      </c>
      <c r="W5475">
        <v>0</v>
      </c>
      <c r="X5475" s="1">
        <v>45473</v>
      </c>
      <c r="Y5475" s="1">
        <v>44224</v>
      </c>
      <c r="Z5475" t="s">
        <v>44</v>
      </c>
      <c r="AA5475" t="s">
        <v>99</v>
      </c>
    </row>
    <row r="5476" spans="1:27" x14ac:dyDescent="0.25">
      <c r="A5476" t="s">
        <v>852</v>
      </c>
      <c r="B5476" t="s">
        <v>55</v>
      </c>
      <c r="C5476" t="s">
        <v>43</v>
      </c>
      <c r="D5476" t="s">
        <v>44</v>
      </c>
      <c r="E5476" t="s">
        <v>155</v>
      </c>
      <c r="F5476" t="s">
        <v>4</v>
      </c>
      <c r="G5476" t="s">
        <v>55</v>
      </c>
      <c r="H5476">
        <v>731</v>
      </c>
      <c r="I5476" t="s">
        <v>55</v>
      </c>
      <c r="J5476">
        <v>230000</v>
      </c>
      <c r="K5476">
        <v>119927.25</v>
      </c>
      <c r="L5476">
        <v>0.26950000000000002</v>
      </c>
      <c r="M5476" s="63">
        <v>45466</v>
      </c>
      <c r="N5476" s="63">
        <v>45496</v>
      </c>
      <c r="O5476">
        <v>30</v>
      </c>
      <c r="P5476" t="s">
        <v>55</v>
      </c>
      <c r="Q5476">
        <v>0</v>
      </c>
      <c r="R5476">
        <v>0</v>
      </c>
      <c r="S5476">
        <v>0</v>
      </c>
      <c r="T5476">
        <v>0</v>
      </c>
      <c r="U5476">
        <v>0</v>
      </c>
      <c r="V5476">
        <v>0</v>
      </c>
      <c r="W5476">
        <v>0</v>
      </c>
      <c r="X5476" s="1">
        <v>45473</v>
      </c>
      <c r="Y5476" s="1">
        <v>43471</v>
      </c>
      <c r="Z5476" t="s">
        <v>44</v>
      </c>
      <c r="AA5476" t="s">
        <v>101</v>
      </c>
    </row>
    <row r="5477" spans="1:27" x14ac:dyDescent="0.25">
      <c r="A5477" t="s">
        <v>875</v>
      </c>
      <c r="B5477" t="s">
        <v>55</v>
      </c>
      <c r="C5477" t="s">
        <v>43</v>
      </c>
      <c r="D5477" t="s">
        <v>44</v>
      </c>
      <c r="E5477" t="s">
        <v>155</v>
      </c>
      <c r="F5477" t="s">
        <v>14</v>
      </c>
      <c r="G5477" t="s">
        <v>55</v>
      </c>
      <c r="H5477">
        <v>816</v>
      </c>
      <c r="I5477" t="s">
        <v>55</v>
      </c>
      <c r="J5477">
        <v>150000</v>
      </c>
      <c r="K5477">
        <v>57777.3</v>
      </c>
      <c r="L5477">
        <v>0.26950000000000002</v>
      </c>
      <c r="M5477" s="63">
        <v>45451</v>
      </c>
      <c r="N5477" s="63">
        <v>45571</v>
      </c>
      <c r="O5477">
        <v>120</v>
      </c>
      <c r="P5477" t="s">
        <v>55</v>
      </c>
      <c r="Q5477">
        <v>0</v>
      </c>
      <c r="R5477">
        <v>0</v>
      </c>
      <c r="S5477">
        <v>0</v>
      </c>
      <c r="T5477">
        <v>0</v>
      </c>
      <c r="U5477">
        <v>0</v>
      </c>
      <c r="V5477">
        <v>0</v>
      </c>
      <c r="W5477">
        <v>0</v>
      </c>
      <c r="X5477" s="1">
        <v>45473</v>
      </c>
      <c r="Y5477" s="1">
        <v>43001</v>
      </c>
      <c r="Z5477" t="s">
        <v>44</v>
      </c>
      <c r="AA5477" t="s">
        <v>102</v>
      </c>
    </row>
    <row r="5478" spans="1:27" x14ac:dyDescent="0.25">
      <c r="A5478" t="s">
        <v>1407</v>
      </c>
      <c r="B5478" t="s">
        <v>55</v>
      </c>
      <c r="C5478" t="s">
        <v>43</v>
      </c>
      <c r="D5478" t="s">
        <v>44</v>
      </c>
      <c r="E5478" t="s">
        <v>155</v>
      </c>
      <c r="F5478" t="s">
        <v>8</v>
      </c>
      <c r="G5478" t="s">
        <v>55</v>
      </c>
      <c r="H5478">
        <v>813</v>
      </c>
      <c r="I5478" t="s">
        <v>55</v>
      </c>
      <c r="J5478">
        <v>85000</v>
      </c>
      <c r="K5478">
        <v>76094.86</v>
      </c>
      <c r="L5478">
        <v>0.28949999999999998</v>
      </c>
      <c r="M5478" s="63">
        <v>45474</v>
      </c>
      <c r="N5478" s="63">
        <v>45534</v>
      </c>
      <c r="O5478">
        <v>60</v>
      </c>
      <c r="P5478" t="s">
        <v>55</v>
      </c>
      <c r="Q5478">
        <v>0</v>
      </c>
      <c r="R5478">
        <v>0</v>
      </c>
      <c r="S5478">
        <v>0</v>
      </c>
      <c r="T5478">
        <v>0</v>
      </c>
      <c r="U5478">
        <v>0</v>
      </c>
      <c r="V5478">
        <v>0</v>
      </c>
      <c r="W5478">
        <v>0</v>
      </c>
      <c r="X5478" s="1">
        <v>45473</v>
      </c>
      <c r="Y5478" s="1">
        <v>44559</v>
      </c>
      <c r="Z5478" t="s">
        <v>44</v>
      </c>
      <c r="AA5478" t="s">
        <v>99</v>
      </c>
    </row>
    <row r="5479" spans="1:27" x14ac:dyDescent="0.25">
      <c r="A5479" t="s">
        <v>1910</v>
      </c>
      <c r="B5479" t="s">
        <v>55</v>
      </c>
      <c r="C5479" t="s">
        <v>43</v>
      </c>
      <c r="D5479" t="s">
        <v>44</v>
      </c>
      <c r="E5479" t="s">
        <v>155</v>
      </c>
      <c r="F5479" t="s">
        <v>4</v>
      </c>
      <c r="G5479" t="s">
        <v>55</v>
      </c>
      <c r="H5479">
        <v>717</v>
      </c>
      <c r="I5479" t="s">
        <v>55</v>
      </c>
      <c r="J5479">
        <v>220000</v>
      </c>
      <c r="K5479">
        <v>73954.350000000006</v>
      </c>
      <c r="L5479">
        <v>0.26950000000000002</v>
      </c>
      <c r="M5479" s="63">
        <v>45444</v>
      </c>
      <c r="N5479" s="63">
        <v>45504</v>
      </c>
      <c r="O5479">
        <v>60</v>
      </c>
      <c r="P5479" t="s">
        <v>55</v>
      </c>
      <c r="Q5479">
        <v>0</v>
      </c>
      <c r="R5479">
        <v>0</v>
      </c>
      <c r="S5479">
        <v>0</v>
      </c>
      <c r="T5479">
        <v>0</v>
      </c>
      <c r="U5479">
        <v>0</v>
      </c>
      <c r="V5479">
        <v>0</v>
      </c>
      <c r="W5479">
        <v>0</v>
      </c>
      <c r="X5479" s="1">
        <v>45473</v>
      </c>
      <c r="Y5479" s="1">
        <v>44479</v>
      </c>
      <c r="Z5479" t="s">
        <v>44</v>
      </c>
      <c r="AA5479" t="s">
        <v>101</v>
      </c>
    </row>
    <row r="5480" spans="1:27" x14ac:dyDescent="0.25">
      <c r="A5480" t="s">
        <v>1709</v>
      </c>
      <c r="B5480" t="s">
        <v>55</v>
      </c>
      <c r="C5480" t="s">
        <v>43</v>
      </c>
      <c r="D5480" t="s">
        <v>44</v>
      </c>
      <c r="E5480" t="s">
        <v>155</v>
      </c>
      <c r="F5480" t="s">
        <v>4</v>
      </c>
      <c r="G5480" t="s">
        <v>55</v>
      </c>
      <c r="H5480">
        <v>456</v>
      </c>
      <c r="I5480" t="s">
        <v>55</v>
      </c>
      <c r="J5480">
        <v>150000</v>
      </c>
      <c r="K5480">
        <v>129696.19</v>
      </c>
      <c r="L5480">
        <v>0.26950000000000002</v>
      </c>
      <c r="M5480" s="63">
        <v>45333</v>
      </c>
      <c r="N5480" s="63">
        <v>45483</v>
      </c>
      <c r="O5480">
        <v>150</v>
      </c>
      <c r="P5480" t="s">
        <v>55</v>
      </c>
      <c r="Q5480">
        <v>0</v>
      </c>
      <c r="R5480">
        <v>0</v>
      </c>
      <c r="S5480">
        <v>0</v>
      </c>
      <c r="T5480">
        <v>0</v>
      </c>
      <c r="U5480">
        <v>0</v>
      </c>
      <c r="V5480">
        <v>0</v>
      </c>
      <c r="W5480">
        <v>0</v>
      </c>
      <c r="X5480" s="1">
        <v>45473</v>
      </c>
      <c r="Y5480" s="1">
        <v>43362</v>
      </c>
      <c r="Z5480" t="s">
        <v>44</v>
      </c>
      <c r="AA5480" t="s">
        <v>99</v>
      </c>
    </row>
    <row r="5481" spans="1:27" x14ac:dyDescent="0.25">
      <c r="A5481" t="s">
        <v>1016</v>
      </c>
      <c r="B5481" t="s">
        <v>55</v>
      </c>
      <c r="C5481" t="s">
        <v>43</v>
      </c>
      <c r="D5481" t="s">
        <v>44</v>
      </c>
      <c r="E5481" t="s">
        <v>155</v>
      </c>
      <c r="F5481" t="s">
        <v>4</v>
      </c>
      <c r="G5481" t="s">
        <v>55</v>
      </c>
      <c r="H5481">
        <v>833</v>
      </c>
      <c r="I5481" t="s">
        <v>55</v>
      </c>
      <c r="J5481">
        <v>260000</v>
      </c>
      <c r="K5481">
        <v>182294.55</v>
      </c>
      <c r="L5481">
        <v>0.26950000000000002</v>
      </c>
      <c r="M5481" s="63">
        <v>45438</v>
      </c>
      <c r="N5481" s="63">
        <v>45498</v>
      </c>
      <c r="O5481">
        <v>60</v>
      </c>
      <c r="P5481" t="s">
        <v>55</v>
      </c>
      <c r="Q5481">
        <v>0</v>
      </c>
      <c r="R5481">
        <v>0</v>
      </c>
      <c r="S5481">
        <v>0</v>
      </c>
      <c r="T5481">
        <v>0</v>
      </c>
      <c r="U5481">
        <v>0</v>
      </c>
      <c r="V5481">
        <v>0</v>
      </c>
      <c r="W5481">
        <v>0</v>
      </c>
      <c r="X5481" s="1">
        <v>45473</v>
      </c>
      <c r="Y5481" s="1">
        <v>43570</v>
      </c>
      <c r="Z5481" t="s">
        <v>44</v>
      </c>
      <c r="AA5481" t="s">
        <v>99</v>
      </c>
    </row>
    <row r="5482" spans="1:27" x14ac:dyDescent="0.25">
      <c r="A5482" t="s">
        <v>2339</v>
      </c>
      <c r="B5482" t="s">
        <v>55</v>
      </c>
      <c r="C5482" t="s">
        <v>43</v>
      </c>
      <c r="D5482" t="s">
        <v>44</v>
      </c>
      <c r="E5482" t="s">
        <v>155</v>
      </c>
      <c r="F5482" t="s">
        <v>6</v>
      </c>
      <c r="G5482" t="s">
        <v>55</v>
      </c>
      <c r="H5482">
        <v>861</v>
      </c>
      <c r="I5482" t="s">
        <v>55</v>
      </c>
      <c r="J5482">
        <v>140000</v>
      </c>
      <c r="K5482">
        <v>133633.26</v>
      </c>
      <c r="L5482">
        <v>0.26950000000000002</v>
      </c>
      <c r="M5482" s="63">
        <v>45437</v>
      </c>
      <c r="N5482" s="63">
        <v>45497</v>
      </c>
      <c r="O5482">
        <v>60</v>
      </c>
      <c r="P5482" t="s">
        <v>55</v>
      </c>
      <c r="Q5482">
        <v>0</v>
      </c>
      <c r="R5482">
        <v>0</v>
      </c>
      <c r="S5482">
        <v>0</v>
      </c>
      <c r="T5482">
        <v>0</v>
      </c>
      <c r="U5482">
        <v>0</v>
      </c>
      <c r="V5482">
        <v>0</v>
      </c>
      <c r="W5482">
        <v>0</v>
      </c>
      <c r="X5482" s="1">
        <v>45473</v>
      </c>
      <c r="Y5482" s="1">
        <v>43858</v>
      </c>
      <c r="Z5482" t="s">
        <v>44</v>
      </c>
      <c r="AA5482" t="s">
        <v>99</v>
      </c>
    </row>
    <row r="5483" spans="1:27" x14ac:dyDescent="0.25">
      <c r="A5483" t="s">
        <v>1794</v>
      </c>
      <c r="B5483" t="s">
        <v>55</v>
      </c>
      <c r="C5483" t="s">
        <v>43</v>
      </c>
      <c r="D5483" t="s">
        <v>44</v>
      </c>
      <c r="E5483" t="s">
        <v>155</v>
      </c>
      <c r="F5483" t="s">
        <v>7</v>
      </c>
      <c r="G5483" t="s">
        <v>55</v>
      </c>
      <c r="H5483">
        <v>548</v>
      </c>
      <c r="I5483" t="s">
        <v>55</v>
      </c>
      <c r="J5483">
        <v>15000</v>
      </c>
      <c r="K5483">
        <v>14976.9</v>
      </c>
      <c r="L5483">
        <v>0.26950000000000002</v>
      </c>
      <c r="M5483" s="63">
        <v>45431</v>
      </c>
      <c r="N5483" s="63">
        <v>45521</v>
      </c>
      <c r="O5483">
        <v>90</v>
      </c>
      <c r="P5483" t="s">
        <v>55</v>
      </c>
      <c r="Q5483">
        <v>0</v>
      </c>
      <c r="R5483">
        <v>0</v>
      </c>
      <c r="S5483">
        <v>0</v>
      </c>
      <c r="T5483">
        <v>0</v>
      </c>
      <c r="U5483">
        <v>0</v>
      </c>
      <c r="V5483">
        <v>0</v>
      </c>
      <c r="W5483">
        <v>0</v>
      </c>
      <c r="X5483" s="1">
        <v>45473</v>
      </c>
      <c r="Y5483" s="1">
        <v>44811</v>
      </c>
      <c r="Z5483" t="s">
        <v>44</v>
      </c>
      <c r="AA5483" t="s">
        <v>102</v>
      </c>
    </row>
    <row r="5484" spans="1:27" x14ac:dyDescent="0.25">
      <c r="A5484" t="s">
        <v>1777</v>
      </c>
      <c r="B5484" t="s">
        <v>55</v>
      </c>
      <c r="C5484" t="s">
        <v>43</v>
      </c>
      <c r="D5484" t="s">
        <v>44</v>
      </c>
      <c r="E5484" t="s">
        <v>155</v>
      </c>
      <c r="F5484" t="s">
        <v>18</v>
      </c>
      <c r="G5484" t="s">
        <v>55</v>
      </c>
      <c r="H5484">
        <v>468</v>
      </c>
      <c r="I5484" t="s">
        <v>55</v>
      </c>
      <c r="J5484">
        <v>160000</v>
      </c>
      <c r="K5484">
        <v>142976.21</v>
      </c>
      <c r="L5484">
        <v>0.26950000000000002</v>
      </c>
      <c r="M5484" s="63">
        <v>45438</v>
      </c>
      <c r="N5484" s="63">
        <v>45558</v>
      </c>
      <c r="O5484">
        <v>120</v>
      </c>
      <c r="P5484" t="s">
        <v>55</v>
      </c>
      <c r="Q5484">
        <v>0</v>
      </c>
      <c r="R5484">
        <v>0</v>
      </c>
      <c r="S5484">
        <v>0</v>
      </c>
      <c r="T5484">
        <v>0</v>
      </c>
      <c r="U5484">
        <v>0</v>
      </c>
      <c r="V5484">
        <v>0</v>
      </c>
      <c r="W5484">
        <v>0</v>
      </c>
      <c r="X5484" s="1">
        <v>45473</v>
      </c>
      <c r="Y5484" s="1">
        <v>44430</v>
      </c>
      <c r="Z5484" t="s">
        <v>44</v>
      </c>
      <c r="AA5484" t="s">
        <v>100</v>
      </c>
    </row>
    <row r="5485" spans="1:27" x14ac:dyDescent="0.25">
      <c r="A5485" t="s">
        <v>1418</v>
      </c>
      <c r="B5485" t="s">
        <v>55</v>
      </c>
      <c r="C5485" t="s">
        <v>43</v>
      </c>
      <c r="D5485" t="s">
        <v>44</v>
      </c>
      <c r="E5485" t="s">
        <v>155</v>
      </c>
      <c r="F5485" t="s">
        <v>4</v>
      </c>
      <c r="G5485" t="s">
        <v>55</v>
      </c>
      <c r="H5485">
        <v>575</v>
      </c>
      <c r="I5485" t="s">
        <v>55</v>
      </c>
      <c r="J5485">
        <v>250000</v>
      </c>
      <c r="K5485">
        <v>61754.400000000001</v>
      </c>
      <c r="L5485">
        <v>0.26950000000000002</v>
      </c>
      <c r="M5485" s="63">
        <v>45422</v>
      </c>
      <c r="N5485" s="63">
        <v>45512</v>
      </c>
      <c r="O5485">
        <v>90</v>
      </c>
      <c r="P5485" t="s">
        <v>55</v>
      </c>
      <c r="Q5485">
        <v>0</v>
      </c>
      <c r="R5485">
        <v>0</v>
      </c>
      <c r="S5485">
        <v>0</v>
      </c>
      <c r="T5485">
        <v>0</v>
      </c>
      <c r="U5485">
        <v>0</v>
      </c>
      <c r="V5485">
        <v>0</v>
      </c>
      <c r="W5485">
        <v>0</v>
      </c>
      <c r="X5485" s="1">
        <v>45473</v>
      </c>
      <c r="Y5485" s="1">
        <v>44634</v>
      </c>
      <c r="Z5485" t="s">
        <v>44</v>
      </c>
      <c r="AA5485" t="s">
        <v>100</v>
      </c>
    </row>
    <row r="5486" spans="1:27" x14ac:dyDescent="0.25">
      <c r="A5486" t="s">
        <v>1186</v>
      </c>
      <c r="B5486" t="s">
        <v>55</v>
      </c>
      <c r="C5486" t="s">
        <v>43</v>
      </c>
      <c r="D5486" t="s">
        <v>44</v>
      </c>
      <c r="E5486" t="s">
        <v>155</v>
      </c>
      <c r="F5486" t="s">
        <v>12</v>
      </c>
      <c r="G5486" t="s">
        <v>55</v>
      </c>
      <c r="H5486">
        <v>657</v>
      </c>
      <c r="I5486" t="s">
        <v>55</v>
      </c>
      <c r="J5486">
        <v>90000</v>
      </c>
      <c r="K5486">
        <v>52128.9</v>
      </c>
      <c r="L5486">
        <v>0.26950000000000002</v>
      </c>
      <c r="M5486" s="63">
        <v>45399</v>
      </c>
      <c r="N5486" s="63">
        <v>45549</v>
      </c>
      <c r="O5486">
        <v>150</v>
      </c>
      <c r="P5486" t="s">
        <v>55</v>
      </c>
      <c r="Q5486">
        <v>0</v>
      </c>
      <c r="R5486">
        <v>0</v>
      </c>
      <c r="S5486">
        <v>0</v>
      </c>
      <c r="T5486">
        <v>0</v>
      </c>
      <c r="U5486">
        <v>0</v>
      </c>
      <c r="V5486">
        <v>0</v>
      </c>
      <c r="W5486">
        <v>0</v>
      </c>
      <c r="X5486" s="1">
        <v>45473</v>
      </c>
      <c r="Y5486" s="1">
        <v>43310</v>
      </c>
      <c r="Z5486" t="s">
        <v>44</v>
      </c>
      <c r="AA5486" t="s">
        <v>99</v>
      </c>
    </row>
    <row r="5487" spans="1:27" x14ac:dyDescent="0.25">
      <c r="A5487" t="s">
        <v>1675</v>
      </c>
      <c r="B5487" t="s">
        <v>55</v>
      </c>
      <c r="C5487" t="s">
        <v>43</v>
      </c>
      <c r="D5487" t="s">
        <v>44</v>
      </c>
      <c r="E5487" t="s">
        <v>155</v>
      </c>
      <c r="F5487" t="s">
        <v>4</v>
      </c>
      <c r="G5487" t="s">
        <v>55</v>
      </c>
      <c r="H5487">
        <v>444</v>
      </c>
      <c r="I5487" t="s">
        <v>55</v>
      </c>
      <c r="J5487">
        <v>430000</v>
      </c>
      <c r="K5487">
        <v>5854.95</v>
      </c>
      <c r="L5487">
        <v>0.26950000000000002</v>
      </c>
      <c r="M5487" s="63">
        <v>45399</v>
      </c>
      <c r="N5487" s="63">
        <v>45519</v>
      </c>
      <c r="O5487">
        <v>120</v>
      </c>
      <c r="P5487" t="s">
        <v>55</v>
      </c>
      <c r="Q5487">
        <v>0</v>
      </c>
      <c r="R5487">
        <v>0</v>
      </c>
      <c r="S5487">
        <v>0</v>
      </c>
      <c r="T5487">
        <v>0</v>
      </c>
      <c r="U5487">
        <v>0</v>
      </c>
      <c r="V5487">
        <v>0</v>
      </c>
      <c r="W5487">
        <v>0</v>
      </c>
      <c r="X5487" s="1">
        <v>45473</v>
      </c>
      <c r="Y5487" s="1">
        <v>43562</v>
      </c>
      <c r="Z5487" t="s">
        <v>44</v>
      </c>
      <c r="AA5487" t="s">
        <v>103</v>
      </c>
    </row>
    <row r="5488" spans="1:27" x14ac:dyDescent="0.25">
      <c r="A5488" t="s">
        <v>199</v>
      </c>
      <c r="B5488" t="s">
        <v>55</v>
      </c>
      <c r="C5488" t="s">
        <v>43</v>
      </c>
      <c r="D5488" t="s">
        <v>44</v>
      </c>
      <c r="E5488" t="s">
        <v>155</v>
      </c>
      <c r="F5488" t="s">
        <v>14</v>
      </c>
      <c r="G5488" t="s">
        <v>55</v>
      </c>
      <c r="H5488">
        <v>448</v>
      </c>
      <c r="I5488" t="s">
        <v>55</v>
      </c>
      <c r="J5488">
        <v>350000</v>
      </c>
      <c r="K5488">
        <v>313447.05</v>
      </c>
      <c r="L5488">
        <v>0.26950000000000002</v>
      </c>
      <c r="M5488" s="63">
        <v>45468</v>
      </c>
      <c r="N5488" s="63">
        <v>45588</v>
      </c>
      <c r="O5488">
        <v>120</v>
      </c>
      <c r="P5488" t="s">
        <v>55</v>
      </c>
      <c r="Q5488">
        <v>0</v>
      </c>
      <c r="R5488">
        <v>0</v>
      </c>
      <c r="S5488">
        <v>0</v>
      </c>
      <c r="T5488">
        <v>0</v>
      </c>
      <c r="U5488">
        <v>0</v>
      </c>
      <c r="V5488">
        <v>0</v>
      </c>
      <c r="W5488">
        <v>0</v>
      </c>
      <c r="X5488" s="1">
        <v>45473</v>
      </c>
      <c r="Y5488" s="1">
        <v>43139</v>
      </c>
      <c r="Z5488" t="s">
        <v>44</v>
      </c>
      <c r="AA5488" t="s">
        <v>102</v>
      </c>
    </row>
    <row r="5489" spans="1:27" x14ac:dyDescent="0.25">
      <c r="A5489" t="s">
        <v>265</v>
      </c>
      <c r="B5489" t="s">
        <v>55</v>
      </c>
      <c r="C5489" t="s">
        <v>43</v>
      </c>
      <c r="D5489" t="s">
        <v>44</v>
      </c>
      <c r="E5489" t="s">
        <v>155</v>
      </c>
      <c r="F5489" t="s">
        <v>4</v>
      </c>
      <c r="G5489" t="s">
        <v>55</v>
      </c>
      <c r="H5489">
        <v>792</v>
      </c>
      <c r="I5489" t="s">
        <v>55</v>
      </c>
      <c r="J5489">
        <v>80000</v>
      </c>
      <c r="K5489">
        <v>55498.5</v>
      </c>
      <c r="L5489">
        <v>0.26950000000000002</v>
      </c>
      <c r="M5489" s="63">
        <v>45424</v>
      </c>
      <c r="N5489" s="63">
        <v>45514</v>
      </c>
      <c r="O5489">
        <v>90</v>
      </c>
      <c r="P5489" t="s">
        <v>55</v>
      </c>
      <c r="Q5489">
        <v>0</v>
      </c>
      <c r="R5489">
        <v>0</v>
      </c>
      <c r="S5489">
        <v>0</v>
      </c>
      <c r="T5489">
        <v>0</v>
      </c>
      <c r="U5489">
        <v>0</v>
      </c>
      <c r="V5489">
        <v>0</v>
      </c>
      <c r="W5489">
        <v>0</v>
      </c>
      <c r="X5489" s="1">
        <v>45473</v>
      </c>
      <c r="Y5489" s="1">
        <v>44841</v>
      </c>
      <c r="Z5489" t="s">
        <v>44</v>
      </c>
      <c r="AA5489" t="s">
        <v>103</v>
      </c>
    </row>
    <row r="5490" spans="1:27" x14ac:dyDescent="0.25">
      <c r="A5490" t="s">
        <v>209</v>
      </c>
      <c r="B5490" t="s">
        <v>55</v>
      </c>
      <c r="C5490" t="s">
        <v>43</v>
      </c>
      <c r="D5490" t="s">
        <v>44</v>
      </c>
      <c r="E5490" t="s">
        <v>155</v>
      </c>
      <c r="F5490" t="s">
        <v>4</v>
      </c>
      <c r="G5490" t="s">
        <v>55</v>
      </c>
      <c r="H5490">
        <v>417</v>
      </c>
      <c r="I5490" t="s">
        <v>55</v>
      </c>
      <c r="J5490">
        <v>200000</v>
      </c>
      <c r="K5490">
        <v>178315.13</v>
      </c>
      <c r="L5490">
        <v>0.26950000000000002</v>
      </c>
      <c r="M5490" s="63">
        <v>45467</v>
      </c>
      <c r="N5490" s="63">
        <v>45557</v>
      </c>
      <c r="O5490">
        <v>90</v>
      </c>
      <c r="P5490" t="s">
        <v>55</v>
      </c>
      <c r="Q5490">
        <v>0</v>
      </c>
      <c r="R5490">
        <v>0</v>
      </c>
      <c r="S5490">
        <v>0</v>
      </c>
      <c r="T5490">
        <v>0</v>
      </c>
      <c r="U5490">
        <v>0</v>
      </c>
      <c r="V5490">
        <v>0</v>
      </c>
      <c r="W5490">
        <v>0</v>
      </c>
      <c r="X5490" s="1">
        <v>45473</v>
      </c>
      <c r="Y5490" s="1">
        <v>44663</v>
      </c>
      <c r="Z5490" t="s">
        <v>44</v>
      </c>
      <c r="AA5490" t="s">
        <v>101</v>
      </c>
    </row>
    <row r="5491" spans="1:27" x14ac:dyDescent="0.25">
      <c r="A5491" t="s">
        <v>1152</v>
      </c>
      <c r="B5491" t="s">
        <v>55</v>
      </c>
      <c r="C5491" t="s">
        <v>43</v>
      </c>
      <c r="D5491" t="s">
        <v>44</v>
      </c>
      <c r="E5491" t="s">
        <v>155</v>
      </c>
      <c r="F5491" t="s">
        <v>4</v>
      </c>
      <c r="G5491" t="s">
        <v>55</v>
      </c>
      <c r="H5491">
        <v>425</v>
      </c>
      <c r="I5491" t="s">
        <v>55</v>
      </c>
      <c r="J5491">
        <v>290000</v>
      </c>
      <c r="K5491">
        <v>254205.16</v>
      </c>
      <c r="L5491">
        <v>0.26950000000000002</v>
      </c>
      <c r="M5491" s="63">
        <v>45450</v>
      </c>
      <c r="N5491" s="63">
        <v>45480</v>
      </c>
      <c r="O5491">
        <v>30</v>
      </c>
      <c r="P5491" t="s">
        <v>55</v>
      </c>
      <c r="Q5491">
        <v>0</v>
      </c>
      <c r="R5491">
        <v>0</v>
      </c>
      <c r="S5491">
        <v>0</v>
      </c>
      <c r="T5491">
        <v>0</v>
      </c>
      <c r="U5491">
        <v>0</v>
      </c>
      <c r="V5491">
        <v>0</v>
      </c>
      <c r="W5491">
        <v>0</v>
      </c>
      <c r="X5491" s="1">
        <v>45473</v>
      </c>
      <c r="Y5491" s="1">
        <v>43556</v>
      </c>
      <c r="Z5491" t="s">
        <v>44</v>
      </c>
      <c r="AA5491" t="s">
        <v>102</v>
      </c>
    </row>
    <row r="5492" spans="1:27" x14ac:dyDescent="0.25">
      <c r="A5492" t="s">
        <v>2345</v>
      </c>
      <c r="B5492" t="s">
        <v>55</v>
      </c>
      <c r="C5492" t="s">
        <v>43</v>
      </c>
      <c r="D5492" t="s">
        <v>44</v>
      </c>
      <c r="E5492" t="s">
        <v>155</v>
      </c>
      <c r="F5492" t="s">
        <v>3</v>
      </c>
      <c r="G5492" t="s">
        <v>55</v>
      </c>
      <c r="H5492">
        <v>673</v>
      </c>
      <c r="I5492" t="s">
        <v>55</v>
      </c>
      <c r="J5492">
        <v>170000</v>
      </c>
      <c r="K5492">
        <v>85788.45</v>
      </c>
      <c r="L5492">
        <v>0.26950000000000002</v>
      </c>
      <c r="M5492" s="63">
        <v>45328</v>
      </c>
      <c r="N5492" s="63">
        <v>45478</v>
      </c>
      <c r="O5492">
        <v>150</v>
      </c>
      <c r="P5492" t="s">
        <v>55</v>
      </c>
      <c r="Q5492">
        <v>0</v>
      </c>
      <c r="R5492">
        <v>0</v>
      </c>
      <c r="S5492">
        <v>0</v>
      </c>
      <c r="T5492">
        <v>0</v>
      </c>
      <c r="U5492">
        <v>0</v>
      </c>
      <c r="V5492">
        <v>0</v>
      </c>
      <c r="W5492">
        <v>0</v>
      </c>
      <c r="X5492" s="1">
        <v>45473</v>
      </c>
      <c r="Y5492" s="1">
        <v>43735</v>
      </c>
      <c r="Z5492" t="s">
        <v>44</v>
      </c>
      <c r="AA5492" t="s">
        <v>102</v>
      </c>
    </row>
    <row r="5493" spans="1:27" x14ac:dyDescent="0.25">
      <c r="A5493" t="s">
        <v>1090</v>
      </c>
      <c r="B5493" t="s">
        <v>55</v>
      </c>
      <c r="C5493" t="s">
        <v>43</v>
      </c>
      <c r="D5493" t="s">
        <v>44</v>
      </c>
      <c r="E5493" t="s">
        <v>155</v>
      </c>
      <c r="F5493" t="s">
        <v>4</v>
      </c>
      <c r="G5493" t="s">
        <v>55</v>
      </c>
      <c r="H5493">
        <v>599</v>
      </c>
      <c r="I5493" t="s">
        <v>55</v>
      </c>
      <c r="J5493">
        <v>150000</v>
      </c>
      <c r="K5493">
        <v>44285.4</v>
      </c>
      <c r="L5493">
        <v>0.26950000000000002</v>
      </c>
      <c r="M5493" s="63">
        <v>45411</v>
      </c>
      <c r="N5493" s="63">
        <v>45501</v>
      </c>
      <c r="O5493">
        <v>90</v>
      </c>
      <c r="P5493" t="s">
        <v>55</v>
      </c>
      <c r="Q5493">
        <v>0</v>
      </c>
      <c r="R5493">
        <v>0</v>
      </c>
      <c r="S5493">
        <v>0</v>
      </c>
      <c r="T5493">
        <v>0</v>
      </c>
      <c r="U5493">
        <v>0</v>
      </c>
      <c r="V5493">
        <v>0</v>
      </c>
      <c r="W5493">
        <v>0</v>
      </c>
      <c r="X5493" s="1">
        <v>45473</v>
      </c>
      <c r="Y5493" s="1">
        <v>43385</v>
      </c>
      <c r="Z5493" t="s">
        <v>44</v>
      </c>
      <c r="AA5493" t="s">
        <v>102</v>
      </c>
    </row>
    <row r="5494" spans="1:27" x14ac:dyDescent="0.25">
      <c r="A5494" t="s">
        <v>2428</v>
      </c>
      <c r="B5494" t="s">
        <v>55</v>
      </c>
      <c r="C5494" t="s">
        <v>43</v>
      </c>
      <c r="D5494" t="s">
        <v>44</v>
      </c>
      <c r="E5494" t="s">
        <v>155</v>
      </c>
      <c r="F5494" t="s">
        <v>14</v>
      </c>
      <c r="G5494" t="s">
        <v>55</v>
      </c>
      <c r="H5494">
        <v>567</v>
      </c>
      <c r="I5494" t="s">
        <v>55</v>
      </c>
      <c r="J5494">
        <v>140000</v>
      </c>
      <c r="K5494">
        <v>133262.62</v>
      </c>
      <c r="L5494">
        <v>0.26950000000000002</v>
      </c>
      <c r="M5494" s="63">
        <v>45452</v>
      </c>
      <c r="N5494" s="63">
        <v>45512</v>
      </c>
      <c r="O5494">
        <v>60</v>
      </c>
      <c r="P5494" t="s">
        <v>55</v>
      </c>
      <c r="Q5494">
        <v>0</v>
      </c>
      <c r="R5494">
        <v>0</v>
      </c>
      <c r="S5494">
        <v>0</v>
      </c>
      <c r="T5494">
        <v>0</v>
      </c>
      <c r="U5494">
        <v>0</v>
      </c>
      <c r="V5494">
        <v>0</v>
      </c>
      <c r="W5494">
        <v>0</v>
      </c>
      <c r="X5494" s="1">
        <v>45473</v>
      </c>
      <c r="Y5494" s="1">
        <v>43241</v>
      </c>
      <c r="Z5494" t="s">
        <v>44</v>
      </c>
      <c r="AA5494" t="s">
        <v>102</v>
      </c>
    </row>
    <row r="5495" spans="1:27" x14ac:dyDescent="0.25">
      <c r="A5495" t="s">
        <v>1667</v>
      </c>
      <c r="B5495" t="s">
        <v>55</v>
      </c>
      <c r="C5495" t="s">
        <v>43</v>
      </c>
      <c r="D5495" t="s">
        <v>44</v>
      </c>
      <c r="E5495" t="s">
        <v>155</v>
      </c>
      <c r="F5495" t="s">
        <v>7</v>
      </c>
      <c r="G5495" t="s">
        <v>55</v>
      </c>
      <c r="H5495">
        <v>741</v>
      </c>
      <c r="I5495" t="s">
        <v>55</v>
      </c>
      <c r="J5495">
        <v>340000</v>
      </c>
      <c r="K5495">
        <v>296973.40000000002</v>
      </c>
      <c r="L5495">
        <v>0.26950000000000002</v>
      </c>
      <c r="M5495" s="63">
        <v>45405</v>
      </c>
      <c r="N5495" s="63">
        <v>45525</v>
      </c>
      <c r="O5495">
        <v>120</v>
      </c>
      <c r="P5495" t="s">
        <v>55</v>
      </c>
      <c r="Q5495">
        <v>0</v>
      </c>
      <c r="R5495">
        <v>0</v>
      </c>
      <c r="S5495">
        <v>0</v>
      </c>
      <c r="T5495">
        <v>0</v>
      </c>
      <c r="U5495">
        <v>0</v>
      </c>
      <c r="V5495">
        <v>0</v>
      </c>
      <c r="W5495">
        <v>0</v>
      </c>
      <c r="X5495" s="1">
        <v>45473</v>
      </c>
      <c r="Y5495" s="1">
        <v>44057</v>
      </c>
      <c r="Z5495" t="s">
        <v>44</v>
      </c>
      <c r="AA5495" t="s">
        <v>99</v>
      </c>
    </row>
    <row r="5496" spans="1:27" x14ac:dyDescent="0.25">
      <c r="A5496" t="s">
        <v>2374</v>
      </c>
      <c r="B5496" t="s">
        <v>55</v>
      </c>
      <c r="C5496" t="s">
        <v>43</v>
      </c>
      <c r="D5496" t="s">
        <v>44</v>
      </c>
      <c r="E5496" t="s">
        <v>155</v>
      </c>
      <c r="F5496" t="s">
        <v>2</v>
      </c>
      <c r="G5496" t="s">
        <v>55</v>
      </c>
      <c r="H5496">
        <v>705</v>
      </c>
      <c r="I5496" t="s">
        <v>55</v>
      </c>
      <c r="J5496">
        <v>160000</v>
      </c>
      <c r="K5496">
        <v>136323</v>
      </c>
      <c r="L5496">
        <v>0.26950000000000002</v>
      </c>
      <c r="M5496" s="63">
        <v>45444</v>
      </c>
      <c r="N5496" s="63">
        <v>45534</v>
      </c>
      <c r="O5496">
        <v>90</v>
      </c>
      <c r="P5496" t="s">
        <v>55</v>
      </c>
      <c r="Q5496">
        <v>0</v>
      </c>
      <c r="R5496">
        <v>0</v>
      </c>
      <c r="S5496">
        <v>0</v>
      </c>
      <c r="T5496">
        <v>0</v>
      </c>
      <c r="U5496">
        <v>0</v>
      </c>
      <c r="V5496">
        <v>0</v>
      </c>
      <c r="W5496">
        <v>0</v>
      </c>
      <c r="X5496" s="1">
        <v>45473</v>
      </c>
      <c r="Y5496" s="1">
        <v>43839</v>
      </c>
      <c r="Z5496" t="s">
        <v>44</v>
      </c>
      <c r="AA5496" t="s">
        <v>100</v>
      </c>
    </row>
    <row r="5497" spans="1:27" x14ac:dyDescent="0.25">
      <c r="A5497" t="s">
        <v>2124</v>
      </c>
      <c r="B5497" t="s">
        <v>55</v>
      </c>
      <c r="C5497" t="s">
        <v>43</v>
      </c>
      <c r="D5497" t="s">
        <v>44</v>
      </c>
      <c r="E5497" t="s">
        <v>155</v>
      </c>
      <c r="F5497" t="s">
        <v>12</v>
      </c>
      <c r="G5497" t="s">
        <v>55</v>
      </c>
      <c r="H5497">
        <v>799</v>
      </c>
      <c r="I5497" t="s">
        <v>55</v>
      </c>
      <c r="J5497">
        <v>30000</v>
      </c>
      <c r="K5497">
        <v>26994.6</v>
      </c>
      <c r="L5497">
        <v>0.26950000000000002</v>
      </c>
      <c r="M5497" s="63">
        <v>45446</v>
      </c>
      <c r="N5497" s="63">
        <v>45476</v>
      </c>
      <c r="O5497">
        <v>30</v>
      </c>
      <c r="P5497" t="s">
        <v>55</v>
      </c>
      <c r="Q5497">
        <v>0</v>
      </c>
      <c r="R5497">
        <v>0</v>
      </c>
      <c r="S5497">
        <v>0</v>
      </c>
      <c r="T5497">
        <v>0</v>
      </c>
      <c r="U5497">
        <v>0</v>
      </c>
      <c r="V5497">
        <v>0</v>
      </c>
      <c r="W5497">
        <v>0</v>
      </c>
      <c r="X5497" s="1">
        <v>45473</v>
      </c>
      <c r="Y5497" s="1">
        <v>43815</v>
      </c>
      <c r="Z5497" t="s">
        <v>44</v>
      </c>
      <c r="AA5497" t="s">
        <v>103</v>
      </c>
    </row>
    <row r="5498" spans="1:27" x14ac:dyDescent="0.25">
      <c r="A5498" t="s">
        <v>8516</v>
      </c>
      <c r="B5498" t="s">
        <v>55</v>
      </c>
      <c r="C5498" t="s">
        <v>43</v>
      </c>
      <c r="D5498" t="s">
        <v>44</v>
      </c>
      <c r="E5498" t="s">
        <v>155</v>
      </c>
      <c r="F5498" t="s">
        <v>15</v>
      </c>
      <c r="G5498" t="s">
        <v>55</v>
      </c>
      <c r="H5498">
        <v>795</v>
      </c>
      <c r="I5498" t="s">
        <v>55</v>
      </c>
      <c r="J5498">
        <v>285000</v>
      </c>
      <c r="K5498">
        <v>227210.4</v>
      </c>
      <c r="L5498">
        <v>0.26950000000000002</v>
      </c>
      <c r="M5498" s="63">
        <v>45412</v>
      </c>
      <c r="N5498" s="63">
        <v>45502</v>
      </c>
      <c r="O5498">
        <v>90</v>
      </c>
      <c r="P5498" t="s">
        <v>55</v>
      </c>
      <c r="Q5498">
        <v>0</v>
      </c>
      <c r="R5498">
        <v>0</v>
      </c>
      <c r="S5498">
        <v>0</v>
      </c>
      <c r="T5498">
        <v>0</v>
      </c>
      <c r="U5498">
        <v>0</v>
      </c>
      <c r="V5498">
        <v>0</v>
      </c>
      <c r="W5498">
        <v>0</v>
      </c>
      <c r="X5498" s="1">
        <v>45473</v>
      </c>
      <c r="Y5498" s="1">
        <v>45156</v>
      </c>
      <c r="Z5498" t="s">
        <v>44</v>
      </c>
      <c r="AA5498" t="s">
        <v>100</v>
      </c>
    </row>
    <row r="5499" spans="1:27" x14ac:dyDescent="0.25">
      <c r="A5499" t="s">
        <v>676</v>
      </c>
      <c r="B5499" t="s">
        <v>55</v>
      </c>
      <c r="C5499" t="s">
        <v>43</v>
      </c>
      <c r="D5499" t="s">
        <v>44</v>
      </c>
      <c r="E5499" t="s">
        <v>155</v>
      </c>
      <c r="F5499" t="s">
        <v>4</v>
      </c>
      <c r="G5499" t="s">
        <v>55</v>
      </c>
      <c r="H5499">
        <v>862</v>
      </c>
      <c r="I5499" t="s">
        <v>55</v>
      </c>
      <c r="J5499">
        <v>30000</v>
      </c>
      <c r="K5499">
        <v>15990.75</v>
      </c>
      <c r="L5499">
        <v>0.26950000000000002</v>
      </c>
      <c r="M5499" s="63">
        <v>45360</v>
      </c>
      <c r="N5499" s="63">
        <v>45450</v>
      </c>
      <c r="O5499">
        <v>90</v>
      </c>
      <c r="P5499" t="s">
        <v>55</v>
      </c>
      <c r="Q5499">
        <v>15990.75</v>
      </c>
      <c r="R5499">
        <v>0</v>
      </c>
      <c r="S5499">
        <v>0</v>
      </c>
      <c r="T5499">
        <v>0</v>
      </c>
      <c r="U5499">
        <v>0</v>
      </c>
      <c r="V5499">
        <v>0</v>
      </c>
      <c r="W5499">
        <v>15990.75</v>
      </c>
      <c r="X5499" s="1">
        <v>45473</v>
      </c>
      <c r="Y5499" s="1">
        <v>43861</v>
      </c>
      <c r="Z5499" t="s">
        <v>44</v>
      </c>
      <c r="AA5499" t="s">
        <v>101</v>
      </c>
    </row>
    <row r="5500" spans="1:27" x14ac:dyDescent="0.25">
      <c r="A5500" t="s">
        <v>1121</v>
      </c>
      <c r="B5500" t="s">
        <v>55</v>
      </c>
      <c r="C5500" t="s">
        <v>43</v>
      </c>
      <c r="D5500" t="s">
        <v>44</v>
      </c>
      <c r="E5500" t="s">
        <v>155</v>
      </c>
      <c r="F5500" t="s">
        <v>9</v>
      </c>
      <c r="G5500" t="s">
        <v>55</v>
      </c>
      <c r="H5500">
        <v>820</v>
      </c>
      <c r="I5500" t="s">
        <v>55</v>
      </c>
      <c r="J5500">
        <v>370000</v>
      </c>
      <c r="K5500">
        <v>267841.34999999998</v>
      </c>
      <c r="L5500">
        <v>0.26950000000000002</v>
      </c>
      <c r="M5500" s="63">
        <v>45435</v>
      </c>
      <c r="N5500" s="63">
        <v>45495</v>
      </c>
      <c r="O5500">
        <v>60</v>
      </c>
      <c r="P5500" t="s">
        <v>55</v>
      </c>
      <c r="Q5500">
        <v>0</v>
      </c>
      <c r="R5500">
        <v>0</v>
      </c>
      <c r="S5500">
        <v>0</v>
      </c>
      <c r="T5500">
        <v>0</v>
      </c>
      <c r="U5500">
        <v>0</v>
      </c>
      <c r="V5500">
        <v>0</v>
      </c>
      <c r="W5500">
        <v>0</v>
      </c>
      <c r="X5500" s="1">
        <v>45473</v>
      </c>
      <c r="Y5500" s="1">
        <v>43356</v>
      </c>
      <c r="Z5500" t="s">
        <v>44</v>
      </c>
      <c r="AA5500" t="s">
        <v>100</v>
      </c>
    </row>
    <row r="5501" spans="1:27" x14ac:dyDescent="0.25">
      <c r="A5501" t="s">
        <v>2148</v>
      </c>
      <c r="B5501" t="s">
        <v>55</v>
      </c>
      <c r="C5501" t="s">
        <v>43</v>
      </c>
      <c r="D5501" t="s">
        <v>44</v>
      </c>
      <c r="E5501" t="s">
        <v>155</v>
      </c>
      <c r="F5501" t="s">
        <v>3</v>
      </c>
      <c r="G5501" t="s">
        <v>55</v>
      </c>
      <c r="H5501">
        <v>741</v>
      </c>
      <c r="I5501" t="s">
        <v>55</v>
      </c>
      <c r="J5501">
        <v>150000</v>
      </c>
      <c r="K5501">
        <v>103982.39999999999</v>
      </c>
      <c r="L5501">
        <v>0.26950000000000002</v>
      </c>
      <c r="M5501" s="63">
        <v>45406</v>
      </c>
      <c r="N5501" s="63">
        <v>45586</v>
      </c>
      <c r="O5501">
        <v>180</v>
      </c>
      <c r="P5501" t="s">
        <v>55</v>
      </c>
      <c r="Q5501">
        <v>0</v>
      </c>
      <c r="R5501">
        <v>0</v>
      </c>
      <c r="S5501">
        <v>0</v>
      </c>
      <c r="T5501">
        <v>0</v>
      </c>
      <c r="U5501">
        <v>0</v>
      </c>
      <c r="V5501">
        <v>0</v>
      </c>
      <c r="W5501">
        <v>0</v>
      </c>
      <c r="X5501" s="1">
        <v>45473</v>
      </c>
      <c r="Y5501" s="1">
        <v>44519</v>
      </c>
      <c r="Z5501" t="s">
        <v>44</v>
      </c>
      <c r="AA5501" t="s">
        <v>100</v>
      </c>
    </row>
    <row r="5502" spans="1:27" x14ac:dyDescent="0.25">
      <c r="A5502" t="s">
        <v>1166</v>
      </c>
      <c r="B5502" t="s">
        <v>55</v>
      </c>
      <c r="C5502" t="s">
        <v>43</v>
      </c>
      <c r="D5502" t="s">
        <v>44</v>
      </c>
      <c r="E5502" t="s">
        <v>155</v>
      </c>
      <c r="F5502" t="s">
        <v>4</v>
      </c>
      <c r="G5502" t="s">
        <v>55</v>
      </c>
      <c r="H5502">
        <v>554</v>
      </c>
      <c r="I5502" t="s">
        <v>55</v>
      </c>
      <c r="J5502">
        <v>320000</v>
      </c>
      <c r="K5502">
        <v>251159.4</v>
      </c>
      <c r="L5502">
        <v>0.26950000000000002</v>
      </c>
      <c r="M5502" s="63">
        <v>45455</v>
      </c>
      <c r="N5502" s="63">
        <v>45485</v>
      </c>
      <c r="O5502">
        <v>30</v>
      </c>
      <c r="P5502" t="s">
        <v>55</v>
      </c>
      <c r="Q5502">
        <v>0</v>
      </c>
      <c r="R5502">
        <v>0</v>
      </c>
      <c r="S5502">
        <v>0</v>
      </c>
      <c r="T5502">
        <v>0</v>
      </c>
      <c r="U5502">
        <v>0</v>
      </c>
      <c r="V5502">
        <v>0</v>
      </c>
      <c r="W5502">
        <v>0</v>
      </c>
      <c r="X5502" s="1">
        <v>45473</v>
      </c>
      <c r="Y5502" s="1">
        <v>44854</v>
      </c>
      <c r="Z5502" t="s">
        <v>44</v>
      </c>
      <c r="AA5502" t="s">
        <v>101</v>
      </c>
    </row>
    <row r="5503" spans="1:27" x14ac:dyDescent="0.25">
      <c r="A5503" t="s">
        <v>2353</v>
      </c>
      <c r="B5503" t="s">
        <v>55</v>
      </c>
      <c r="C5503" t="s">
        <v>43</v>
      </c>
      <c r="D5503" t="s">
        <v>44</v>
      </c>
      <c r="E5503" t="s">
        <v>155</v>
      </c>
      <c r="F5503" t="s">
        <v>15</v>
      </c>
      <c r="G5503" t="s">
        <v>55</v>
      </c>
      <c r="H5503">
        <v>693</v>
      </c>
      <c r="I5503" t="s">
        <v>55</v>
      </c>
      <c r="J5503">
        <v>70000</v>
      </c>
      <c r="K5503">
        <v>16703.55</v>
      </c>
      <c r="L5503">
        <v>0.26950000000000002</v>
      </c>
      <c r="M5503" s="63">
        <v>45362</v>
      </c>
      <c r="N5503" s="63">
        <v>45452</v>
      </c>
      <c r="O5503">
        <v>90</v>
      </c>
      <c r="P5503" t="s">
        <v>55</v>
      </c>
      <c r="Q5503">
        <v>16703.55</v>
      </c>
      <c r="R5503">
        <v>0</v>
      </c>
      <c r="S5503">
        <v>0</v>
      </c>
      <c r="T5503">
        <v>0</v>
      </c>
      <c r="U5503">
        <v>0</v>
      </c>
      <c r="V5503">
        <v>0</v>
      </c>
      <c r="W5503">
        <v>16703.55</v>
      </c>
      <c r="X5503" s="1">
        <v>45473</v>
      </c>
      <c r="Y5503" s="1">
        <v>43930</v>
      </c>
      <c r="Z5503" t="s">
        <v>44</v>
      </c>
      <c r="AA5503" t="s">
        <v>103</v>
      </c>
    </row>
    <row r="5504" spans="1:27" x14ac:dyDescent="0.25">
      <c r="A5504" t="s">
        <v>830</v>
      </c>
      <c r="B5504" t="s">
        <v>55</v>
      </c>
      <c r="C5504" t="s">
        <v>43</v>
      </c>
      <c r="D5504" t="s">
        <v>44</v>
      </c>
      <c r="E5504" t="s">
        <v>155</v>
      </c>
      <c r="F5504" t="s">
        <v>6</v>
      </c>
      <c r="G5504" t="s">
        <v>55</v>
      </c>
      <c r="H5504">
        <v>793</v>
      </c>
      <c r="I5504" t="s">
        <v>55</v>
      </c>
      <c r="J5504">
        <v>140000</v>
      </c>
      <c r="K5504">
        <v>127963.8</v>
      </c>
      <c r="L5504">
        <v>0.26950000000000002</v>
      </c>
      <c r="M5504" s="63">
        <v>45428</v>
      </c>
      <c r="N5504" s="63">
        <v>45488</v>
      </c>
      <c r="O5504">
        <v>60</v>
      </c>
      <c r="P5504" t="s">
        <v>55</v>
      </c>
      <c r="Q5504">
        <v>0</v>
      </c>
      <c r="R5504">
        <v>0</v>
      </c>
      <c r="S5504">
        <v>0</v>
      </c>
      <c r="T5504">
        <v>0</v>
      </c>
      <c r="U5504">
        <v>0</v>
      </c>
      <c r="V5504">
        <v>0</v>
      </c>
      <c r="W5504">
        <v>0</v>
      </c>
      <c r="X5504" s="1">
        <v>45473</v>
      </c>
      <c r="Y5504" s="1">
        <v>44129</v>
      </c>
      <c r="Z5504" t="s">
        <v>44</v>
      </c>
      <c r="AA5504" t="s">
        <v>102</v>
      </c>
    </row>
    <row r="5505" spans="1:27" x14ac:dyDescent="0.25">
      <c r="A5505" t="s">
        <v>457</v>
      </c>
      <c r="B5505" t="s">
        <v>55</v>
      </c>
      <c r="C5505" t="s">
        <v>43</v>
      </c>
      <c r="D5505" t="s">
        <v>44</v>
      </c>
      <c r="E5505" t="s">
        <v>155</v>
      </c>
      <c r="F5505" t="s">
        <v>14</v>
      </c>
      <c r="G5505" t="s">
        <v>55</v>
      </c>
      <c r="H5505">
        <v>807</v>
      </c>
      <c r="I5505" t="s">
        <v>55</v>
      </c>
      <c r="J5505">
        <v>270000</v>
      </c>
      <c r="K5505">
        <v>104406.3</v>
      </c>
      <c r="L5505">
        <v>0.26950000000000002</v>
      </c>
      <c r="M5505" s="63">
        <v>45444</v>
      </c>
      <c r="N5505" s="63">
        <v>45504</v>
      </c>
      <c r="O5505">
        <v>60</v>
      </c>
      <c r="P5505" t="s">
        <v>55</v>
      </c>
      <c r="Q5505">
        <v>0</v>
      </c>
      <c r="R5505">
        <v>0</v>
      </c>
      <c r="S5505">
        <v>0</v>
      </c>
      <c r="T5505">
        <v>0</v>
      </c>
      <c r="U5505">
        <v>0</v>
      </c>
      <c r="V5505">
        <v>0</v>
      </c>
      <c r="W5505">
        <v>0</v>
      </c>
      <c r="X5505" s="1">
        <v>45473</v>
      </c>
      <c r="Y5505" s="1">
        <v>45019</v>
      </c>
      <c r="Z5505" t="s">
        <v>44</v>
      </c>
      <c r="AA5505" t="s">
        <v>99</v>
      </c>
    </row>
    <row r="5506" spans="1:27" x14ac:dyDescent="0.25">
      <c r="A5506" t="s">
        <v>1779</v>
      </c>
      <c r="B5506" t="s">
        <v>55</v>
      </c>
      <c r="C5506" t="s">
        <v>43</v>
      </c>
      <c r="D5506" t="s">
        <v>44</v>
      </c>
      <c r="E5506" t="s">
        <v>155</v>
      </c>
      <c r="F5506" t="s">
        <v>7</v>
      </c>
      <c r="G5506" t="s">
        <v>55</v>
      </c>
      <c r="H5506">
        <v>734</v>
      </c>
      <c r="I5506" t="s">
        <v>55</v>
      </c>
      <c r="J5506">
        <v>160000</v>
      </c>
      <c r="K5506">
        <v>12773.7</v>
      </c>
      <c r="L5506">
        <v>0.26950000000000002</v>
      </c>
      <c r="M5506" s="63">
        <v>45427</v>
      </c>
      <c r="N5506" s="63">
        <v>45517</v>
      </c>
      <c r="O5506">
        <v>90</v>
      </c>
      <c r="P5506" t="s">
        <v>55</v>
      </c>
      <c r="Q5506">
        <v>0</v>
      </c>
      <c r="R5506">
        <v>0</v>
      </c>
      <c r="S5506">
        <v>0</v>
      </c>
      <c r="T5506">
        <v>0</v>
      </c>
      <c r="U5506">
        <v>0</v>
      </c>
      <c r="V5506">
        <v>0</v>
      </c>
      <c r="W5506">
        <v>0</v>
      </c>
      <c r="X5506" s="1">
        <v>45473</v>
      </c>
      <c r="Y5506" s="1">
        <v>43907</v>
      </c>
      <c r="Z5506" t="s">
        <v>44</v>
      </c>
      <c r="AA5506" t="s">
        <v>99</v>
      </c>
    </row>
    <row r="5507" spans="1:27" x14ac:dyDescent="0.25">
      <c r="A5507" t="s">
        <v>2161</v>
      </c>
      <c r="B5507" t="s">
        <v>55</v>
      </c>
      <c r="C5507" t="s">
        <v>43</v>
      </c>
      <c r="D5507" t="s">
        <v>44</v>
      </c>
      <c r="E5507" t="s">
        <v>155</v>
      </c>
      <c r="F5507" t="s">
        <v>5</v>
      </c>
      <c r="G5507" t="s">
        <v>55</v>
      </c>
      <c r="H5507">
        <v>677</v>
      </c>
      <c r="I5507" t="s">
        <v>55</v>
      </c>
      <c r="J5507">
        <v>15000</v>
      </c>
      <c r="K5507">
        <v>13909.05</v>
      </c>
      <c r="L5507">
        <v>0.26950000000000002</v>
      </c>
      <c r="M5507" s="63">
        <v>45421</v>
      </c>
      <c r="N5507" s="63">
        <v>45511</v>
      </c>
      <c r="O5507">
        <v>90</v>
      </c>
      <c r="P5507" t="s">
        <v>55</v>
      </c>
      <c r="Q5507">
        <v>0</v>
      </c>
      <c r="R5507">
        <v>0</v>
      </c>
      <c r="S5507">
        <v>0</v>
      </c>
      <c r="T5507">
        <v>0</v>
      </c>
      <c r="U5507">
        <v>0</v>
      </c>
      <c r="V5507">
        <v>0</v>
      </c>
      <c r="W5507">
        <v>0</v>
      </c>
      <c r="X5507" s="1">
        <v>45473</v>
      </c>
      <c r="Y5507" s="1">
        <v>44121</v>
      </c>
      <c r="Z5507" t="s">
        <v>44</v>
      </c>
      <c r="AA5507" t="s">
        <v>100</v>
      </c>
    </row>
    <row r="5508" spans="1:27" x14ac:dyDescent="0.25">
      <c r="A5508" t="s">
        <v>182</v>
      </c>
      <c r="B5508" t="s">
        <v>55</v>
      </c>
      <c r="C5508" t="s">
        <v>43</v>
      </c>
      <c r="D5508" t="s">
        <v>44</v>
      </c>
      <c r="E5508" t="s">
        <v>155</v>
      </c>
      <c r="F5508" t="s">
        <v>6</v>
      </c>
      <c r="G5508" t="s">
        <v>55</v>
      </c>
      <c r="H5508">
        <v>634</v>
      </c>
      <c r="I5508" t="s">
        <v>55</v>
      </c>
      <c r="J5508">
        <v>330000</v>
      </c>
      <c r="K5508">
        <v>53632.800000000003</v>
      </c>
      <c r="L5508">
        <v>0.26950000000000002</v>
      </c>
      <c r="M5508" s="63">
        <v>45387</v>
      </c>
      <c r="N5508" s="63">
        <v>45507</v>
      </c>
      <c r="O5508">
        <v>120</v>
      </c>
      <c r="P5508" t="s">
        <v>55</v>
      </c>
      <c r="Q5508">
        <v>0</v>
      </c>
      <c r="R5508">
        <v>0</v>
      </c>
      <c r="S5508">
        <v>0</v>
      </c>
      <c r="T5508">
        <v>0</v>
      </c>
      <c r="U5508">
        <v>0</v>
      </c>
      <c r="V5508">
        <v>0</v>
      </c>
      <c r="W5508">
        <v>0</v>
      </c>
      <c r="X5508" s="1">
        <v>45473</v>
      </c>
      <c r="Y5508" s="1">
        <v>43717</v>
      </c>
      <c r="Z5508" t="s">
        <v>44</v>
      </c>
      <c r="AA5508" t="s">
        <v>101</v>
      </c>
    </row>
    <row r="5509" spans="1:27" x14ac:dyDescent="0.25">
      <c r="A5509" t="s">
        <v>8706</v>
      </c>
      <c r="B5509" t="s">
        <v>55</v>
      </c>
      <c r="C5509" t="s">
        <v>43</v>
      </c>
      <c r="D5509" t="s">
        <v>44</v>
      </c>
      <c r="E5509" t="s">
        <v>155</v>
      </c>
      <c r="F5509" t="s">
        <v>3</v>
      </c>
      <c r="G5509" t="s">
        <v>55</v>
      </c>
      <c r="H5509">
        <v>813</v>
      </c>
      <c r="I5509" t="s">
        <v>55</v>
      </c>
      <c r="J5509">
        <v>270000</v>
      </c>
      <c r="K5509">
        <v>40875.300000000003</v>
      </c>
      <c r="L5509">
        <v>0.26950000000000002</v>
      </c>
      <c r="M5509" s="63">
        <v>45455</v>
      </c>
      <c r="N5509" s="63">
        <v>45545</v>
      </c>
      <c r="O5509">
        <v>90</v>
      </c>
      <c r="P5509" t="s">
        <v>55</v>
      </c>
      <c r="Q5509">
        <v>0</v>
      </c>
      <c r="R5509">
        <v>0</v>
      </c>
      <c r="S5509">
        <v>0</v>
      </c>
      <c r="T5509">
        <v>0</v>
      </c>
      <c r="U5509">
        <v>0</v>
      </c>
      <c r="V5509">
        <v>0</v>
      </c>
      <c r="W5509">
        <v>0</v>
      </c>
      <c r="X5509" s="1">
        <v>45473</v>
      </c>
      <c r="Y5509" s="1">
        <v>45304</v>
      </c>
      <c r="Z5509" t="s">
        <v>44</v>
      </c>
      <c r="AA5509" t="s">
        <v>99</v>
      </c>
    </row>
    <row r="5510" spans="1:27" x14ac:dyDescent="0.25">
      <c r="A5510" t="s">
        <v>8607</v>
      </c>
      <c r="B5510" t="s">
        <v>55</v>
      </c>
      <c r="C5510" t="s">
        <v>43</v>
      </c>
      <c r="D5510" t="s">
        <v>44</v>
      </c>
      <c r="E5510" t="s">
        <v>155</v>
      </c>
      <c r="F5510" t="s">
        <v>12</v>
      </c>
      <c r="G5510" t="s">
        <v>55</v>
      </c>
      <c r="H5510">
        <v>760</v>
      </c>
      <c r="I5510" t="s">
        <v>55</v>
      </c>
      <c r="J5510">
        <v>25000</v>
      </c>
      <c r="K5510">
        <v>5671.35</v>
      </c>
      <c r="L5510">
        <v>0.26950000000000002</v>
      </c>
      <c r="M5510" s="63">
        <v>45419</v>
      </c>
      <c r="N5510" s="63">
        <v>45509</v>
      </c>
      <c r="O5510">
        <v>90</v>
      </c>
      <c r="P5510" t="s">
        <v>55</v>
      </c>
      <c r="Q5510">
        <v>0</v>
      </c>
      <c r="R5510">
        <v>0</v>
      </c>
      <c r="S5510">
        <v>0</v>
      </c>
      <c r="T5510">
        <v>0</v>
      </c>
      <c r="U5510">
        <v>0</v>
      </c>
      <c r="V5510">
        <v>0</v>
      </c>
      <c r="W5510">
        <v>0</v>
      </c>
      <c r="X5510" s="1">
        <v>45473</v>
      </c>
      <c r="Y5510" s="1">
        <v>45218</v>
      </c>
      <c r="Z5510" t="s">
        <v>44</v>
      </c>
      <c r="AA5510" t="s">
        <v>99</v>
      </c>
    </row>
    <row r="5511" spans="1:27" x14ac:dyDescent="0.25">
      <c r="A5511" t="s">
        <v>8567</v>
      </c>
      <c r="B5511" t="s">
        <v>55</v>
      </c>
      <c r="C5511" t="s">
        <v>43</v>
      </c>
      <c r="D5511" t="s">
        <v>44</v>
      </c>
      <c r="E5511" t="s">
        <v>155</v>
      </c>
      <c r="F5511" t="s">
        <v>10</v>
      </c>
      <c r="G5511" t="s">
        <v>55</v>
      </c>
      <c r="H5511">
        <v>692</v>
      </c>
      <c r="I5511" t="s">
        <v>55</v>
      </c>
      <c r="J5511">
        <v>260000</v>
      </c>
      <c r="K5511">
        <v>194173.2</v>
      </c>
      <c r="L5511">
        <v>0.26950000000000002</v>
      </c>
      <c r="M5511" s="63">
        <v>45407</v>
      </c>
      <c r="N5511" s="63">
        <v>45497</v>
      </c>
      <c r="O5511">
        <v>90</v>
      </c>
      <c r="P5511" t="s">
        <v>55</v>
      </c>
      <c r="Q5511">
        <v>0</v>
      </c>
      <c r="R5511">
        <v>0</v>
      </c>
      <c r="S5511">
        <v>0</v>
      </c>
      <c r="T5511">
        <v>0</v>
      </c>
      <c r="U5511">
        <v>0</v>
      </c>
      <c r="V5511">
        <v>0</v>
      </c>
      <c r="W5511">
        <v>0</v>
      </c>
      <c r="X5511" s="1">
        <v>45473</v>
      </c>
      <c r="Y5511" s="1">
        <v>45187</v>
      </c>
      <c r="Z5511" t="s">
        <v>44</v>
      </c>
      <c r="AA5511" t="s">
        <v>102</v>
      </c>
    </row>
    <row r="5512" spans="1:27" x14ac:dyDescent="0.25">
      <c r="A5512" t="s">
        <v>1775</v>
      </c>
      <c r="B5512" t="s">
        <v>55</v>
      </c>
      <c r="C5512" t="s">
        <v>43</v>
      </c>
      <c r="D5512" t="s">
        <v>44</v>
      </c>
      <c r="E5512" t="s">
        <v>155</v>
      </c>
      <c r="F5512" t="s">
        <v>7</v>
      </c>
      <c r="G5512" t="s">
        <v>55</v>
      </c>
      <c r="H5512">
        <v>515</v>
      </c>
      <c r="I5512" t="s">
        <v>55</v>
      </c>
      <c r="J5512">
        <v>110000</v>
      </c>
      <c r="K5512">
        <v>49690.8</v>
      </c>
      <c r="L5512">
        <v>0.26950000000000002</v>
      </c>
      <c r="M5512" s="63">
        <v>45388</v>
      </c>
      <c r="N5512" s="63">
        <v>45508</v>
      </c>
      <c r="O5512">
        <v>120</v>
      </c>
      <c r="P5512" t="s">
        <v>55</v>
      </c>
      <c r="Q5512">
        <v>0</v>
      </c>
      <c r="R5512">
        <v>0</v>
      </c>
      <c r="S5512">
        <v>0</v>
      </c>
      <c r="T5512">
        <v>0</v>
      </c>
      <c r="U5512">
        <v>0</v>
      </c>
      <c r="V5512">
        <v>0</v>
      </c>
      <c r="W5512">
        <v>0</v>
      </c>
      <c r="X5512" s="1">
        <v>45473</v>
      </c>
      <c r="Y5512" s="1">
        <v>43486</v>
      </c>
      <c r="Z5512" t="s">
        <v>44</v>
      </c>
      <c r="AA5512" t="s">
        <v>100</v>
      </c>
    </row>
    <row r="5513" spans="1:27" x14ac:dyDescent="0.25">
      <c r="A5513" t="s">
        <v>1872</v>
      </c>
      <c r="B5513" t="s">
        <v>55</v>
      </c>
      <c r="C5513" t="s">
        <v>43</v>
      </c>
      <c r="D5513" t="s">
        <v>44</v>
      </c>
      <c r="E5513" t="s">
        <v>155</v>
      </c>
      <c r="F5513" t="s">
        <v>4</v>
      </c>
      <c r="G5513" t="s">
        <v>55</v>
      </c>
      <c r="H5513">
        <v>732</v>
      </c>
      <c r="I5513" t="s">
        <v>55</v>
      </c>
      <c r="J5513">
        <v>170000</v>
      </c>
      <c r="K5513">
        <v>45053.55</v>
      </c>
      <c r="L5513">
        <v>0.26950000000000002</v>
      </c>
      <c r="M5513" s="63">
        <v>45473</v>
      </c>
      <c r="N5513" s="63">
        <v>45593</v>
      </c>
      <c r="O5513">
        <v>120</v>
      </c>
      <c r="P5513" t="s">
        <v>55</v>
      </c>
      <c r="Q5513">
        <v>0</v>
      </c>
      <c r="R5513">
        <v>0</v>
      </c>
      <c r="S5513">
        <v>0</v>
      </c>
      <c r="T5513">
        <v>0</v>
      </c>
      <c r="U5513">
        <v>0</v>
      </c>
      <c r="V5513">
        <v>0</v>
      </c>
      <c r="W5513">
        <v>0</v>
      </c>
      <c r="X5513" s="1">
        <v>45473</v>
      </c>
      <c r="Y5513" s="1">
        <v>44374</v>
      </c>
      <c r="Z5513" t="s">
        <v>44</v>
      </c>
      <c r="AA5513" t="s">
        <v>100</v>
      </c>
    </row>
    <row r="5514" spans="1:27" x14ac:dyDescent="0.25">
      <c r="A5514" t="s">
        <v>1720</v>
      </c>
      <c r="B5514" t="s">
        <v>55</v>
      </c>
      <c r="C5514" t="s">
        <v>43</v>
      </c>
      <c r="D5514" t="s">
        <v>44</v>
      </c>
      <c r="E5514" t="s">
        <v>155</v>
      </c>
      <c r="F5514" t="s">
        <v>13</v>
      </c>
      <c r="G5514" t="s">
        <v>55</v>
      </c>
      <c r="H5514">
        <v>824</v>
      </c>
      <c r="I5514" t="s">
        <v>55</v>
      </c>
      <c r="J5514">
        <v>150000</v>
      </c>
      <c r="K5514">
        <v>104002.65</v>
      </c>
      <c r="L5514">
        <v>0.26950000000000002</v>
      </c>
      <c r="M5514" s="63">
        <v>45148</v>
      </c>
      <c r="N5514" s="63">
        <v>45208</v>
      </c>
      <c r="O5514">
        <v>60</v>
      </c>
      <c r="P5514" t="s">
        <v>55</v>
      </c>
      <c r="Q5514">
        <v>0</v>
      </c>
      <c r="R5514">
        <v>0</v>
      </c>
      <c r="S5514">
        <v>0</v>
      </c>
      <c r="T5514">
        <v>0</v>
      </c>
      <c r="U5514">
        <v>0</v>
      </c>
      <c r="V5514">
        <v>104002.65</v>
      </c>
      <c r="W5514">
        <v>104002.65</v>
      </c>
      <c r="X5514" s="1">
        <v>45473</v>
      </c>
      <c r="Y5514" s="1">
        <v>43042</v>
      </c>
      <c r="Z5514" t="s">
        <v>44</v>
      </c>
      <c r="AA5514" t="s">
        <v>101</v>
      </c>
    </row>
    <row r="5515" spans="1:27" x14ac:dyDescent="0.25">
      <c r="A5515" t="s">
        <v>2098</v>
      </c>
      <c r="B5515" t="s">
        <v>55</v>
      </c>
      <c r="C5515" t="s">
        <v>43</v>
      </c>
      <c r="D5515" t="s">
        <v>44</v>
      </c>
      <c r="E5515" t="s">
        <v>155</v>
      </c>
      <c r="F5515" t="s">
        <v>3</v>
      </c>
      <c r="G5515" t="s">
        <v>55</v>
      </c>
      <c r="H5515">
        <v>566</v>
      </c>
      <c r="I5515" t="s">
        <v>55</v>
      </c>
      <c r="J5515">
        <v>200000</v>
      </c>
      <c r="K5515">
        <v>194572.4</v>
      </c>
      <c r="L5515">
        <v>0.26950000000000002</v>
      </c>
      <c r="M5515" s="63">
        <v>45461</v>
      </c>
      <c r="N5515" s="63">
        <v>45491</v>
      </c>
      <c r="O5515">
        <v>30</v>
      </c>
      <c r="P5515" t="s">
        <v>55</v>
      </c>
      <c r="Q5515">
        <v>0</v>
      </c>
      <c r="R5515">
        <v>0</v>
      </c>
      <c r="S5515">
        <v>0</v>
      </c>
      <c r="T5515">
        <v>0</v>
      </c>
      <c r="U5515">
        <v>0</v>
      </c>
      <c r="V5515">
        <v>0</v>
      </c>
      <c r="W5515">
        <v>0</v>
      </c>
      <c r="X5515" s="1">
        <v>45473</v>
      </c>
      <c r="Y5515" s="1">
        <v>44613</v>
      </c>
      <c r="Z5515" t="s">
        <v>44</v>
      </c>
      <c r="AA5515" t="s">
        <v>102</v>
      </c>
    </row>
    <row r="5516" spans="1:27" x14ac:dyDescent="0.25">
      <c r="A5516" t="s">
        <v>1506</v>
      </c>
      <c r="B5516" t="s">
        <v>55</v>
      </c>
      <c r="C5516" t="s">
        <v>43</v>
      </c>
      <c r="D5516" t="s">
        <v>44</v>
      </c>
      <c r="E5516" t="s">
        <v>155</v>
      </c>
      <c r="F5516" t="s">
        <v>8</v>
      </c>
      <c r="G5516" t="s">
        <v>55</v>
      </c>
      <c r="H5516">
        <v>462</v>
      </c>
      <c r="I5516" t="s">
        <v>55</v>
      </c>
      <c r="J5516">
        <v>430000</v>
      </c>
      <c r="K5516">
        <v>383795.43</v>
      </c>
      <c r="L5516">
        <v>0.28949999999999998</v>
      </c>
      <c r="M5516" s="63">
        <v>45403</v>
      </c>
      <c r="N5516" s="63">
        <v>45523</v>
      </c>
      <c r="O5516">
        <v>120</v>
      </c>
      <c r="P5516" t="s">
        <v>55</v>
      </c>
      <c r="Q5516">
        <v>0</v>
      </c>
      <c r="R5516">
        <v>0</v>
      </c>
      <c r="S5516">
        <v>0</v>
      </c>
      <c r="T5516">
        <v>0</v>
      </c>
      <c r="U5516">
        <v>0</v>
      </c>
      <c r="V5516">
        <v>0</v>
      </c>
      <c r="W5516">
        <v>0</v>
      </c>
      <c r="X5516" s="1">
        <v>45473</v>
      </c>
      <c r="Y5516" s="1">
        <v>45058</v>
      </c>
      <c r="Z5516" t="s">
        <v>44</v>
      </c>
      <c r="AA5516" t="s">
        <v>100</v>
      </c>
    </row>
    <row r="5517" spans="1:27" x14ac:dyDescent="0.25">
      <c r="A5517" t="s">
        <v>271</v>
      </c>
      <c r="B5517" t="s">
        <v>55</v>
      </c>
      <c r="C5517" t="s">
        <v>43</v>
      </c>
      <c r="D5517" t="s">
        <v>44</v>
      </c>
      <c r="E5517" t="s">
        <v>155</v>
      </c>
      <c r="F5517" t="s">
        <v>7</v>
      </c>
      <c r="G5517" t="s">
        <v>55</v>
      </c>
      <c r="H5517">
        <v>690</v>
      </c>
      <c r="I5517" t="s">
        <v>55</v>
      </c>
      <c r="J5517">
        <v>250000</v>
      </c>
      <c r="K5517">
        <v>136242</v>
      </c>
      <c r="L5517">
        <v>0.26950000000000002</v>
      </c>
      <c r="M5517" s="63">
        <v>45471</v>
      </c>
      <c r="N5517" s="63">
        <v>45561</v>
      </c>
      <c r="O5517">
        <v>90</v>
      </c>
      <c r="P5517" t="s">
        <v>55</v>
      </c>
      <c r="Q5517">
        <v>0</v>
      </c>
      <c r="R5517">
        <v>0</v>
      </c>
      <c r="S5517">
        <v>0</v>
      </c>
      <c r="T5517">
        <v>0</v>
      </c>
      <c r="U5517">
        <v>0</v>
      </c>
      <c r="V5517">
        <v>0</v>
      </c>
      <c r="W5517">
        <v>0</v>
      </c>
      <c r="X5517" s="1">
        <v>45473</v>
      </c>
      <c r="Y5517" s="1">
        <v>43869</v>
      </c>
      <c r="Z5517" t="s">
        <v>44</v>
      </c>
      <c r="AA5517" t="s">
        <v>99</v>
      </c>
    </row>
    <row r="5518" spans="1:27" x14ac:dyDescent="0.25">
      <c r="A5518" t="s">
        <v>1689</v>
      </c>
      <c r="B5518" t="s">
        <v>55</v>
      </c>
      <c r="C5518" t="s">
        <v>43</v>
      </c>
      <c r="D5518" t="s">
        <v>44</v>
      </c>
      <c r="E5518" t="s">
        <v>155</v>
      </c>
      <c r="F5518" t="s">
        <v>6</v>
      </c>
      <c r="G5518" t="s">
        <v>55</v>
      </c>
      <c r="H5518">
        <v>626</v>
      </c>
      <c r="I5518" t="s">
        <v>55</v>
      </c>
      <c r="J5518">
        <v>15000</v>
      </c>
      <c r="K5518">
        <v>8746.65</v>
      </c>
      <c r="L5518">
        <v>0.26950000000000002</v>
      </c>
      <c r="M5518" s="63">
        <v>45465</v>
      </c>
      <c r="N5518" s="63">
        <v>45525</v>
      </c>
      <c r="O5518">
        <v>60</v>
      </c>
      <c r="P5518" t="s">
        <v>55</v>
      </c>
      <c r="Q5518">
        <v>0</v>
      </c>
      <c r="R5518">
        <v>0</v>
      </c>
      <c r="S5518">
        <v>0</v>
      </c>
      <c r="T5518">
        <v>0</v>
      </c>
      <c r="U5518">
        <v>0</v>
      </c>
      <c r="V5518">
        <v>0</v>
      </c>
      <c r="W5518">
        <v>0</v>
      </c>
      <c r="X5518" s="1">
        <v>45473</v>
      </c>
      <c r="Y5518" s="1">
        <v>43306</v>
      </c>
      <c r="Z5518" t="s">
        <v>44</v>
      </c>
      <c r="AA5518" t="s">
        <v>99</v>
      </c>
    </row>
    <row r="5519" spans="1:27" x14ac:dyDescent="0.25">
      <c r="A5519" t="s">
        <v>1254</v>
      </c>
      <c r="B5519" t="s">
        <v>55</v>
      </c>
      <c r="C5519" t="s">
        <v>43</v>
      </c>
      <c r="D5519" t="s">
        <v>44</v>
      </c>
      <c r="E5519" t="s">
        <v>155</v>
      </c>
      <c r="F5519" t="s">
        <v>6</v>
      </c>
      <c r="G5519" t="s">
        <v>55</v>
      </c>
      <c r="H5519">
        <v>497</v>
      </c>
      <c r="I5519" t="s">
        <v>55</v>
      </c>
      <c r="J5519">
        <v>320000</v>
      </c>
      <c r="K5519">
        <v>5486.4</v>
      </c>
      <c r="L5519">
        <v>0.26950000000000002</v>
      </c>
      <c r="M5519" s="63">
        <v>45427</v>
      </c>
      <c r="N5519" s="63">
        <v>45487</v>
      </c>
      <c r="O5519">
        <v>60</v>
      </c>
      <c r="P5519" t="s">
        <v>55</v>
      </c>
      <c r="Q5519">
        <v>0</v>
      </c>
      <c r="R5519">
        <v>0</v>
      </c>
      <c r="S5519">
        <v>0</v>
      </c>
      <c r="T5519">
        <v>0</v>
      </c>
      <c r="U5519">
        <v>0</v>
      </c>
      <c r="V5519">
        <v>0</v>
      </c>
      <c r="W5519">
        <v>0</v>
      </c>
      <c r="X5519" s="1">
        <v>45473</v>
      </c>
      <c r="Y5519" s="1">
        <v>43908</v>
      </c>
      <c r="Z5519" t="s">
        <v>44</v>
      </c>
      <c r="AA5519" t="s">
        <v>100</v>
      </c>
    </row>
    <row r="5520" spans="1:27" x14ac:dyDescent="0.25">
      <c r="A5520" t="s">
        <v>1476</v>
      </c>
      <c r="B5520" t="s">
        <v>55</v>
      </c>
      <c r="C5520" t="s">
        <v>43</v>
      </c>
      <c r="D5520" t="s">
        <v>44</v>
      </c>
      <c r="E5520" t="s">
        <v>155</v>
      </c>
      <c r="F5520" t="s">
        <v>12</v>
      </c>
      <c r="G5520" t="s">
        <v>55</v>
      </c>
      <c r="H5520">
        <v>654</v>
      </c>
      <c r="I5520" t="s">
        <v>55</v>
      </c>
      <c r="J5520">
        <v>50000</v>
      </c>
      <c r="K5520">
        <v>45543.18</v>
      </c>
      <c r="L5520">
        <v>0.26950000000000002</v>
      </c>
      <c r="M5520" s="63">
        <v>45437</v>
      </c>
      <c r="N5520" s="63">
        <v>45497</v>
      </c>
      <c r="O5520">
        <v>60</v>
      </c>
      <c r="P5520" t="s">
        <v>55</v>
      </c>
      <c r="Q5520">
        <v>0</v>
      </c>
      <c r="R5520">
        <v>0</v>
      </c>
      <c r="S5520">
        <v>0</v>
      </c>
      <c r="T5520">
        <v>0</v>
      </c>
      <c r="U5520">
        <v>0</v>
      </c>
      <c r="V5520">
        <v>0</v>
      </c>
      <c r="W5520">
        <v>0</v>
      </c>
      <c r="X5520" s="1">
        <v>45473</v>
      </c>
      <c r="Y5520" s="1">
        <v>43188</v>
      </c>
      <c r="Z5520" t="s">
        <v>44</v>
      </c>
      <c r="AA5520" t="s">
        <v>101</v>
      </c>
    </row>
    <row r="5521" spans="1:27" x14ac:dyDescent="0.25">
      <c r="A5521" t="s">
        <v>946</v>
      </c>
      <c r="B5521" t="s">
        <v>55</v>
      </c>
      <c r="C5521" t="s">
        <v>43</v>
      </c>
      <c r="D5521" t="s">
        <v>44</v>
      </c>
      <c r="E5521" t="s">
        <v>155</v>
      </c>
      <c r="F5521" t="s">
        <v>7</v>
      </c>
      <c r="G5521" t="s">
        <v>55</v>
      </c>
      <c r="H5521">
        <v>787</v>
      </c>
      <c r="I5521" t="s">
        <v>55</v>
      </c>
      <c r="J5521">
        <v>120000</v>
      </c>
      <c r="K5521">
        <v>109964.75</v>
      </c>
      <c r="L5521">
        <v>0.26950000000000002</v>
      </c>
      <c r="M5521" s="63">
        <v>45360</v>
      </c>
      <c r="N5521" s="63">
        <v>45480</v>
      </c>
      <c r="O5521">
        <v>120</v>
      </c>
      <c r="P5521" t="s">
        <v>55</v>
      </c>
      <c r="Q5521">
        <v>0</v>
      </c>
      <c r="R5521">
        <v>0</v>
      </c>
      <c r="S5521">
        <v>0</v>
      </c>
      <c r="T5521">
        <v>0</v>
      </c>
      <c r="U5521">
        <v>0</v>
      </c>
      <c r="V5521">
        <v>0</v>
      </c>
      <c r="W5521">
        <v>0</v>
      </c>
      <c r="X5521" s="1">
        <v>45473</v>
      </c>
      <c r="Y5521" s="1">
        <v>44263</v>
      </c>
      <c r="Z5521" t="s">
        <v>44</v>
      </c>
      <c r="AA5521" t="s">
        <v>100</v>
      </c>
    </row>
    <row r="5522" spans="1:27" x14ac:dyDescent="0.25">
      <c r="A5522" t="s">
        <v>1322</v>
      </c>
      <c r="B5522" t="s">
        <v>55</v>
      </c>
      <c r="C5522" t="s">
        <v>43</v>
      </c>
      <c r="D5522" t="s">
        <v>44</v>
      </c>
      <c r="E5522" t="s">
        <v>155</v>
      </c>
      <c r="F5522" t="s">
        <v>4</v>
      </c>
      <c r="G5522" t="s">
        <v>55</v>
      </c>
      <c r="H5522">
        <v>490</v>
      </c>
      <c r="I5522" t="s">
        <v>55</v>
      </c>
      <c r="J5522">
        <v>290000</v>
      </c>
      <c r="K5522">
        <v>245971.35</v>
      </c>
      <c r="L5522">
        <v>0.26950000000000002</v>
      </c>
      <c r="M5522" s="63">
        <v>45378</v>
      </c>
      <c r="N5522" s="63">
        <v>45528</v>
      </c>
      <c r="O5522">
        <v>150</v>
      </c>
      <c r="P5522" t="s">
        <v>55</v>
      </c>
      <c r="Q5522">
        <v>0</v>
      </c>
      <c r="R5522">
        <v>0</v>
      </c>
      <c r="S5522">
        <v>0</v>
      </c>
      <c r="T5522">
        <v>0</v>
      </c>
      <c r="U5522">
        <v>0</v>
      </c>
      <c r="V5522">
        <v>0</v>
      </c>
      <c r="W5522">
        <v>0</v>
      </c>
      <c r="X5522" s="1">
        <v>45473</v>
      </c>
      <c r="Y5522" s="1">
        <v>44338</v>
      </c>
      <c r="Z5522" t="s">
        <v>44</v>
      </c>
      <c r="AA5522" t="s">
        <v>99</v>
      </c>
    </row>
    <row r="5523" spans="1:27" x14ac:dyDescent="0.25">
      <c r="A5523" t="s">
        <v>1380</v>
      </c>
      <c r="B5523" t="s">
        <v>55</v>
      </c>
      <c r="C5523" t="s">
        <v>43</v>
      </c>
      <c r="D5523" t="s">
        <v>44</v>
      </c>
      <c r="E5523" t="s">
        <v>155</v>
      </c>
      <c r="F5523" t="s">
        <v>12</v>
      </c>
      <c r="G5523" t="s">
        <v>55</v>
      </c>
      <c r="H5523">
        <v>800</v>
      </c>
      <c r="I5523" t="s">
        <v>55</v>
      </c>
      <c r="J5523">
        <v>100000</v>
      </c>
      <c r="K5523">
        <v>94642.59</v>
      </c>
      <c r="L5523">
        <v>0.26950000000000002</v>
      </c>
      <c r="M5523" s="63">
        <v>45459</v>
      </c>
      <c r="N5523" s="63">
        <v>45519</v>
      </c>
      <c r="O5523">
        <v>60</v>
      </c>
      <c r="P5523" t="s">
        <v>55</v>
      </c>
      <c r="Q5523">
        <v>0</v>
      </c>
      <c r="R5523">
        <v>0</v>
      </c>
      <c r="S5523">
        <v>0</v>
      </c>
      <c r="T5523">
        <v>0</v>
      </c>
      <c r="U5523">
        <v>0</v>
      </c>
      <c r="V5523">
        <v>0</v>
      </c>
      <c r="W5523">
        <v>0</v>
      </c>
      <c r="X5523" s="1">
        <v>45473</v>
      </c>
      <c r="Y5523" s="1">
        <v>44617</v>
      </c>
      <c r="Z5523" t="s">
        <v>44</v>
      </c>
      <c r="AA5523" t="s">
        <v>101</v>
      </c>
    </row>
    <row r="5524" spans="1:27" x14ac:dyDescent="0.25">
      <c r="A5524" t="s">
        <v>1716</v>
      </c>
      <c r="B5524" t="s">
        <v>55</v>
      </c>
      <c r="C5524" t="s">
        <v>43</v>
      </c>
      <c r="D5524" t="s">
        <v>44</v>
      </c>
      <c r="E5524" t="s">
        <v>155</v>
      </c>
      <c r="F5524" t="s">
        <v>7</v>
      </c>
      <c r="G5524" t="s">
        <v>55</v>
      </c>
      <c r="H5524">
        <v>783</v>
      </c>
      <c r="I5524" t="s">
        <v>55</v>
      </c>
      <c r="J5524">
        <v>290000</v>
      </c>
      <c r="K5524">
        <v>173326.5</v>
      </c>
      <c r="L5524">
        <v>0.26950000000000002</v>
      </c>
      <c r="M5524" s="63">
        <v>45388</v>
      </c>
      <c r="N5524" s="63">
        <v>45478</v>
      </c>
      <c r="O5524">
        <v>90</v>
      </c>
      <c r="P5524" t="s">
        <v>55</v>
      </c>
      <c r="Q5524">
        <v>0</v>
      </c>
      <c r="R5524">
        <v>0</v>
      </c>
      <c r="S5524">
        <v>0</v>
      </c>
      <c r="T5524">
        <v>0</v>
      </c>
      <c r="U5524">
        <v>0</v>
      </c>
      <c r="V5524">
        <v>0</v>
      </c>
      <c r="W5524">
        <v>0</v>
      </c>
      <c r="X5524" s="1">
        <v>45473</v>
      </c>
      <c r="Y5524" s="1">
        <v>43598</v>
      </c>
      <c r="Z5524" t="s">
        <v>44</v>
      </c>
      <c r="AA5524" t="s">
        <v>101</v>
      </c>
    </row>
    <row r="5525" spans="1:27" x14ac:dyDescent="0.25">
      <c r="A5525" t="s">
        <v>1371</v>
      </c>
      <c r="B5525" t="s">
        <v>55</v>
      </c>
      <c r="C5525" t="s">
        <v>43</v>
      </c>
      <c r="D5525" t="s">
        <v>44</v>
      </c>
      <c r="E5525" t="s">
        <v>155</v>
      </c>
      <c r="F5525" t="s">
        <v>6</v>
      </c>
      <c r="G5525" t="s">
        <v>55</v>
      </c>
      <c r="H5525">
        <v>545</v>
      </c>
      <c r="I5525" t="s">
        <v>55</v>
      </c>
      <c r="J5525">
        <v>260000</v>
      </c>
      <c r="K5525">
        <v>255455.1</v>
      </c>
      <c r="L5525">
        <v>0.26950000000000002</v>
      </c>
      <c r="M5525" s="63">
        <v>45434</v>
      </c>
      <c r="N5525" s="63">
        <v>45554</v>
      </c>
      <c r="O5525">
        <v>120</v>
      </c>
      <c r="P5525" t="s">
        <v>55</v>
      </c>
      <c r="Q5525">
        <v>0</v>
      </c>
      <c r="R5525">
        <v>0</v>
      </c>
      <c r="S5525">
        <v>0</v>
      </c>
      <c r="T5525">
        <v>0</v>
      </c>
      <c r="U5525">
        <v>0</v>
      </c>
      <c r="V5525">
        <v>0</v>
      </c>
      <c r="W5525">
        <v>0</v>
      </c>
      <c r="X5525" s="1">
        <v>45473</v>
      </c>
      <c r="Y5525" s="1">
        <v>43924</v>
      </c>
      <c r="Z5525" t="s">
        <v>44</v>
      </c>
      <c r="AA5525" t="s">
        <v>101</v>
      </c>
    </row>
    <row r="5526" spans="1:27" x14ac:dyDescent="0.25">
      <c r="A5526" t="s">
        <v>8647</v>
      </c>
      <c r="B5526" t="s">
        <v>55</v>
      </c>
      <c r="C5526" t="s">
        <v>43</v>
      </c>
      <c r="D5526" t="s">
        <v>44</v>
      </c>
      <c r="E5526" t="s">
        <v>155</v>
      </c>
      <c r="F5526" t="s">
        <v>7</v>
      </c>
      <c r="G5526" t="s">
        <v>55</v>
      </c>
      <c r="H5526">
        <v>604</v>
      </c>
      <c r="I5526" t="s">
        <v>55</v>
      </c>
      <c r="J5526">
        <v>295000</v>
      </c>
      <c r="K5526">
        <v>274158</v>
      </c>
      <c r="L5526">
        <v>0.26950000000000002</v>
      </c>
      <c r="M5526" s="63">
        <v>45398</v>
      </c>
      <c r="N5526" s="63">
        <v>45488</v>
      </c>
      <c r="O5526">
        <v>90</v>
      </c>
      <c r="P5526" t="s">
        <v>55</v>
      </c>
      <c r="Q5526">
        <v>0</v>
      </c>
      <c r="R5526">
        <v>0</v>
      </c>
      <c r="S5526">
        <v>0</v>
      </c>
      <c r="T5526">
        <v>0</v>
      </c>
      <c r="U5526">
        <v>0</v>
      </c>
      <c r="V5526">
        <v>0</v>
      </c>
      <c r="W5526">
        <v>0</v>
      </c>
      <c r="X5526" s="1">
        <v>45473</v>
      </c>
      <c r="Y5526" s="1">
        <v>45256</v>
      </c>
      <c r="Z5526" t="s">
        <v>44</v>
      </c>
      <c r="AA5526" t="s">
        <v>99</v>
      </c>
    </row>
    <row r="5527" spans="1:27" x14ac:dyDescent="0.25">
      <c r="A5527" t="s">
        <v>1955</v>
      </c>
      <c r="B5527" t="s">
        <v>55</v>
      </c>
      <c r="C5527" t="s">
        <v>43</v>
      </c>
      <c r="D5527" t="s">
        <v>44</v>
      </c>
      <c r="E5527" t="s">
        <v>155</v>
      </c>
      <c r="F5527" t="s">
        <v>6</v>
      </c>
      <c r="G5527" t="s">
        <v>55</v>
      </c>
      <c r="H5527">
        <v>793</v>
      </c>
      <c r="I5527" t="s">
        <v>55</v>
      </c>
      <c r="J5527">
        <v>300000</v>
      </c>
      <c r="K5527">
        <v>157454.54999999999</v>
      </c>
      <c r="L5527">
        <v>0.26950000000000002</v>
      </c>
      <c r="M5527" s="63">
        <v>45471</v>
      </c>
      <c r="N5527" s="63">
        <v>45531</v>
      </c>
      <c r="O5527">
        <v>60</v>
      </c>
      <c r="P5527" t="s">
        <v>55</v>
      </c>
      <c r="Q5527">
        <v>0</v>
      </c>
      <c r="R5527">
        <v>0</v>
      </c>
      <c r="S5527">
        <v>0</v>
      </c>
      <c r="T5527">
        <v>0</v>
      </c>
      <c r="U5527">
        <v>0</v>
      </c>
      <c r="V5527">
        <v>0</v>
      </c>
      <c r="W5527">
        <v>0</v>
      </c>
      <c r="X5527" s="1">
        <v>45473</v>
      </c>
      <c r="Y5527" s="1">
        <v>43718</v>
      </c>
      <c r="Z5527" t="s">
        <v>44</v>
      </c>
      <c r="AA5527" t="s">
        <v>101</v>
      </c>
    </row>
    <row r="5528" spans="1:27" x14ac:dyDescent="0.25">
      <c r="A5528" t="s">
        <v>8713</v>
      </c>
      <c r="B5528" t="s">
        <v>55</v>
      </c>
      <c r="C5528" t="s">
        <v>43</v>
      </c>
      <c r="D5528" t="s">
        <v>44</v>
      </c>
      <c r="E5528" t="s">
        <v>155</v>
      </c>
      <c r="F5528" t="s">
        <v>9</v>
      </c>
      <c r="G5528" t="s">
        <v>55</v>
      </c>
      <c r="H5528">
        <v>672</v>
      </c>
      <c r="I5528" t="s">
        <v>55</v>
      </c>
      <c r="J5528">
        <v>370000</v>
      </c>
      <c r="K5528">
        <v>148034.25</v>
      </c>
      <c r="L5528">
        <v>0.26950000000000002</v>
      </c>
      <c r="M5528" s="63">
        <v>45444</v>
      </c>
      <c r="N5528" s="63">
        <v>45534</v>
      </c>
      <c r="O5528">
        <v>90</v>
      </c>
      <c r="P5528" t="s">
        <v>55</v>
      </c>
      <c r="Q5528">
        <v>0</v>
      </c>
      <c r="R5528">
        <v>0</v>
      </c>
      <c r="S5528">
        <v>0</v>
      </c>
      <c r="T5528">
        <v>0</v>
      </c>
      <c r="U5528">
        <v>0</v>
      </c>
      <c r="V5528">
        <v>0</v>
      </c>
      <c r="W5528">
        <v>0</v>
      </c>
      <c r="X5528" s="1">
        <v>45473</v>
      </c>
      <c r="Y5528" s="1">
        <v>45312</v>
      </c>
      <c r="Z5528" t="s">
        <v>44</v>
      </c>
      <c r="AA5528" t="s">
        <v>101</v>
      </c>
    </row>
    <row r="5529" spans="1:27" x14ac:dyDescent="0.25">
      <c r="A5529" t="s">
        <v>274</v>
      </c>
      <c r="B5529" t="s">
        <v>55</v>
      </c>
      <c r="C5529" t="s">
        <v>43</v>
      </c>
      <c r="D5529" t="s">
        <v>44</v>
      </c>
      <c r="E5529" t="s">
        <v>155</v>
      </c>
      <c r="F5529" t="s">
        <v>13</v>
      </c>
      <c r="G5529" t="s">
        <v>55</v>
      </c>
      <c r="H5529">
        <v>609</v>
      </c>
      <c r="I5529" t="s">
        <v>55</v>
      </c>
      <c r="J5529">
        <v>130000</v>
      </c>
      <c r="K5529">
        <v>127280.7</v>
      </c>
      <c r="L5529">
        <v>0.26950000000000002</v>
      </c>
      <c r="M5529" s="63">
        <v>45380</v>
      </c>
      <c r="N5529" s="63">
        <v>45500</v>
      </c>
      <c r="O5529">
        <v>120</v>
      </c>
      <c r="P5529" t="s">
        <v>55</v>
      </c>
      <c r="Q5529">
        <v>0</v>
      </c>
      <c r="R5529">
        <v>0</v>
      </c>
      <c r="S5529">
        <v>0</v>
      </c>
      <c r="T5529">
        <v>0</v>
      </c>
      <c r="U5529">
        <v>0</v>
      </c>
      <c r="V5529">
        <v>0</v>
      </c>
      <c r="W5529">
        <v>0</v>
      </c>
      <c r="X5529" s="1">
        <v>45473</v>
      </c>
      <c r="Y5529" s="1">
        <v>43265</v>
      </c>
      <c r="Z5529" t="s">
        <v>44</v>
      </c>
      <c r="AA5529" t="s">
        <v>101</v>
      </c>
    </row>
    <row r="5530" spans="1:27" x14ac:dyDescent="0.25">
      <c r="A5530" t="s">
        <v>1165</v>
      </c>
      <c r="B5530" t="s">
        <v>55</v>
      </c>
      <c r="C5530" t="s">
        <v>43</v>
      </c>
      <c r="D5530" t="s">
        <v>44</v>
      </c>
      <c r="E5530" t="s">
        <v>155</v>
      </c>
      <c r="F5530" t="s">
        <v>4</v>
      </c>
      <c r="G5530" t="s">
        <v>55</v>
      </c>
      <c r="H5530">
        <v>462</v>
      </c>
      <c r="I5530" t="s">
        <v>55</v>
      </c>
      <c r="J5530">
        <v>140000</v>
      </c>
      <c r="K5530">
        <v>24220.35</v>
      </c>
      <c r="L5530">
        <v>0.26950000000000002</v>
      </c>
      <c r="M5530" s="63">
        <v>45423</v>
      </c>
      <c r="N5530" s="63">
        <v>45573</v>
      </c>
      <c r="O5530">
        <v>150</v>
      </c>
      <c r="P5530" t="s">
        <v>55</v>
      </c>
      <c r="Q5530">
        <v>0</v>
      </c>
      <c r="R5530">
        <v>0</v>
      </c>
      <c r="S5530">
        <v>0</v>
      </c>
      <c r="T5530">
        <v>0</v>
      </c>
      <c r="U5530">
        <v>0</v>
      </c>
      <c r="V5530">
        <v>0</v>
      </c>
      <c r="W5530">
        <v>0</v>
      </c>
      <c r="X5530" s="1">
        <v>45473</v>
      </c>
      <c r="Y5530" s="1">
        <v>44567</v>
      </c>
      <c r="Z5530" t="s">
        <v>44</v>
      </c>
      <c r="AA5530" t="s">
        <v>102</v>
      </c>
    </row>
    <row r="5531" spans="1:27" x14ac:dyDescent="0.25">
      <c r="A5531" t="s">
        <v>8535</v>
      </c>
      <c r="B5531" t="s">
        <v>55</v>
      </c>
      <c r="C5531" t="s">
        <v>43</v>
      </c>
      <c r="D5531" t="s">
        <v>44</v>
      </c>
      <c r="E5531" t="s">
        <v>155</v>
      </c>
      <c r="F5531" t="s">
        <v>13</v>
      </c>
      <c r="G5531" t="s">
        <v>55</v>
      </c>
      <c r="H5531">
        <v>741</v>
      </c>
      <c r="I5531" t="s">
        <v>55</v>
      </c>
      <c r="J5531">
        <v>305000</v>
      </c>
      <c r="K5531">
        <v>211840.65</v>
      </c>
      <c r="L5531">
        <v>0.26950000000000002</v>
      </c>
      <c r="M5531" s="63">
        <v>45418</v>
      </c>
      <c r="N5531" s="63">
        <v>45508</v>
      </c>
      <c r="O5531">
        <v>90</v>
      </c>
      <c r="P5531" t="s">
        <v>55</v>
      </c>
      <c r="Q5531">
        <v>0</v>
      </c>
      <c r="R5531">
        <v>0</v>
      </c>
      <c r="S5531">
        <v>0</v>
      </c>
      <c r="T5531">
        <v>0</v>
      </c>
      <c r="U5531">
        <v>0</v>
      </c>
      <c r="V5531">
        <v>0</v>
      </c>
      <c r="W5531">
        <v>0</v>
      </c>
      <c r="X5531" s="1">
        <v>45473</v>
      </c>
      <c r="Y5531" s="1">
        <v>45167</v>
      </c>
      <c r="Z5531" t="s">
        <v>44</v>
      </c>
      <c r="AA5531" t="s">
        <v>102</v>
      </c>
    </row>
    <row r="5532" spans="1:27" x14ac:dyDescent="0.25">
      <c r="A5532" t="s">
        <v>1782</v>
      </c>
      <c r="B5532" t="s">
        <v>55</v>
      </c>
      <c r="C5532" t="s">
        <v>43</v>
      </c>
      <c r="D5532" t="s">
        <v>44</v>
      </c>
      <c r="E5532" t="s">
        <v>155</v>
      </c>
      <c r="F5532" t="s">
        <v>8</v>
      </c>
      <c r="G5532" t="s">
        <v>55</v>
      </c>
      <c r="H5532">
        <v>570</v>
      </c>
      <c r="I5532" t="s">
        <v>55</v>
      </c>
      <c r="J5532">
        <v>40000</v>
      </c>
      <c r="K5532">
        <v>38144.25</v>
      </c>
      <c r="L5532">
        <v>0.26950000000000002</v>
      </c>
      <c r="M5532" s="63">
        <v>45442</v>
      </c>
      <c r="N5532" s="63">
        <v>45502</v>
      </c>
      <c r="O5532">
        <v>60</v>
      </c>
      <c r="P5532" t="s">
        <v>55</v>
      </c>
      <c r="Q5532">
        <v>0</v>
      </c>
      <c r="R5532">
        <v>0</v>
      </c>
      <c r="S5532">
        <v>0</v>
      </c>
      <c r="T5532">
        <v>0</v>
      </c>
      <c r="U5532">
        <v>0</v>
      </c>
      <c r="V5532">
        <v>0</v>
      </c>
      <c r="W5532">
        <v>0</v>
      </c>
      <c r="X5532" s="1">
        <v>45473</v>
      </c>
      <c r="Y5532" s="1">
        <v>44570</v>
      </c>
      <c r="Z5532" t="s">
        <v>44</v>
      </c>
      <c r="AA5532" t="s">
        <v>102</v>
      </c>
    </row>
    <row r="5533" spans="1:27" x14ac:dyDescent="0.25">
      <c r="A5533" t="s">
        <v>2357</v>
      </c>
      <c r="B5533" t="s">
        <v>55</v>
      </c>
      <c r="C5533" t="s">
        <v>43</v>
      </c>
      <c r="D5533" t="s">
        <v>44</v>
      </c>
      <c r="E5533" t="s">
        <v>155</v>
      </c>
      <c r="F5533" t="s">
        <v>6</v>
      </c>
      <c r="G5533" t="s">
        <v>55</v>
      </c>
      <c r="H5533">
        <v>446</v>
      </c>
      <c r="I5533" t="s">
        <v>55</v>
      </c>
      <c r="J5533">
        <v>130000</v>
      </c>
      <c r="K5533">
        <v>57088.800000000003</v>
      </c>
      <c r="L5533">
        <v>0.26950000000000002</v>
      </c>
      <c r="M5533" s="63">
        <v>45453</v>
      </c>
      <c r="N5533" s="63">
        <v>45603</v>
      </c>
      <c r="O5533">
        <v>150</v>
      </c>
      <c r="P5533" t="s">
        <v>55</v>
      </c>
      <c r="Q5533">
        <v>0</v>
      </c>
      <c r="R5533">
        <v>0</v>
      </c>
      <c r="S5533">
        <v>0</v>
      </c>
      <c r="T5533">
        <v>0</v>
      </c>
      <c r="U5533">
        <v>0</v>
      </c>
      <c r="V5533">
        <v>0</v>
      </c>
      <c r="W5533">
        <v>0</v>
      </c>
      <c r="X5533" s="1">
        <v>45473</v>
      </c>
      <c r="Y5533" s="1">
        <v>44562</v>
      </c>
      <c r="Z5533" t="s">
        <v>44</v>
      </c>
      <c r="AA5533" t="s">
        <v>102</v>
      </c>
    </row>
    <row r="5534" spans="1:27" x14ac:dyDescent="0.25">
      <c r="A5534" t="s">
        <v>2417</v>
      </c>
      <c r="B5534" t="s">
        <v>55</v>
      </c>
      <c r="C5534" t="s">
        <v>43</v>
      </c>
      <c r="D5534" t="s">
        <v>44</v>
      </c>
      <c r="E5534" t="s">
        <v>155</v>
      </c>
      <c r="F5534" t="s">
        <v>6</v>
      </c>
      <c r="G5534" t="s">
        <v>55</v>
      </c>
      <c r="H5534">
        <v>446</v>
      </c>
      <c r="I5534" t="s">
        <v>55</v>
      </c>
      <c r="J5534">
        <v>130000</v>
      </c>
      <c r="K5534">
        <v>126076.97</v>
      </c>
      <c r="L5534">
        <v>0.26950000000000002</v>
      </c>
      <c r="M5534" s="63">
        <v>45420</v>
      </c>
      <c r="N5534" s="63">
        <v>45510</v>
      </c>
      <c r="O5534">
        <v>90</v>
      </c>
      <c r="P5534" t="s">
        <v>55</v>
      </c>
      <c r="Q5534">
        <v>0</v>
      </c>
      <c r="R5534">
        <v>0</v>
      </c>
      <c r="S5534">
        <v>0</v>
      </c>
      <c r="T5534">
        <v>0</v>
      </c>
      <c r="U5534">
        <v>0</v>
      </c>
      <c r="V5534">
        <v>0</v>
      </c>
      <c r="W5534">
        <v>0</v>
      </c>
      <c r="X5534" s="1">
        <v>45473</v>
      </c>
      <c r="Y5534" s="1">
        <v>43394</v>
      </c>
      <c r="Z5534" t="s">
        <v>44</v>
      </c>
      <c r="AA5534" t="s">
        <v>105</v>
      </c>
    </row>
    <row r="5535" spans="1:27" x14ac:dyDescent="0.25">
      <c r="A5535" t="s">
        <v>1150</v>
      </c>
      <c r="B5535" t="s">
        <v>55</v>
      </c>
      <c r="C5535" t="s">
        <v>43</v>
      </c>
      <c r="D5535" t="s">
        <v>44</v>
      </c>
      <c r="E5535" t="s">
        <v>155</v>
      </c>
      <c r="F5535" t="s">
        <v>6</v>
      </c>
      <c r="G5535" t="s">
        <v>55</v>
      </c>
      <c r="H5535">
        <v>773</v>
      </c>
      <c r="I5535" t="s">
        <v>55</v>
      </c>
      <c r="J5535">
        <v>350000</v>
      </c>
      <c r="K5535">
        <v>325706.40000000002</v>
      </c>
      <c r="L5535">
        <v>0.26950000000000002</v>
      </c>
      <c r="M5535" s="63">
        <v>45428</v>
      </c>
      <c r="N5535" s="63">
        <v>45488</v>
      </c>
      <c r="O5535">
        <v>60</v>
      </c>
      <c r="P5535" t="s">
        <v>55</v>
      </c>
      <c r="Q5535">
        <v>0</v>
      </c>
      <c r="R5535">
        <v>0</v>
      </c>
      <c r="S5535">
        <v>0</v>
      </c>
      <c r="T5535">
        <v>0</v>
      </c>
      <c r="U5535">
        <v>0</v>
      </c>
      <c r="V5535">
        <v>0</v>
      </c>
      <c r="W5535">
        <v>0</v>
      </c>
      <c r="X5535" s="1">
        <v>45473</v>
      </c>
      <c r="Y5535" s="1">
        <v>44561</v>
      </c>
      <c r="Z5535" t="s">
        <v>44</v>
      </c>
      <c r="AA5535" t="s">
        <v>102</v>
      </c>
    </row>
    <row r="5536" spans="1:27" x14ac:dyDescent="0.25">
      <c r="A5536" t="s">
        <v>217</v>
      </c>
      <c r="B5536" t="s">
        <v>55</v>
      </c>
      <c r="C5536" t="s">
        <v>43</v>
      </c>
      <c r="D5536" t="s">
        <v>44</v>
      </c>
      <c r="E5536" t="s">
        <v>155</v>
      </c>
      <c r="F5536" t="s">
        <v>9</v>
      </c>
      <c r="G5536" t="s">
        <v>55</v>
      </c>
      <c r="H5536">
        <v>806</v>
      </c>
      <c r="I5536" t="s">
        <v>55</v>
      </c>
      <c r="J5536">
        <v>260000</v>
      </c>
      <c r="K5536">
        <v>35193.15</v>
      </c>
      <c r="L5536">
        <v>0.26950000000000002</v>
      </c>
      <c r="M5536" s="63">
        <v>45444</v>
      </c>
      <c r="N5536" s="63">
        <v>45534</v>
      </c>
      <c r="O5536">
        <v>90</v>
      </c>
      <c r="P5536" t="s">
        <v>55</v>
      </c>
      <c r="Q5536">
        <v>0</v>
      </c>
      <c r="R5536">
        <v>0</v>
      </c>
      <c r="S5536">
        <v>0</v>
      </c>
      <c r="T5536">
        <v>0</v>
      </c>
      <c r="U5536">
        <v>0</v>
      </c>
      <c r="V5536">
        <v>0</v>
      </c>
      <c r="W5536">
        <v>0</v>
      </c>
      <c r="X5536" s="1">
        <v>45473</v>
      </c>
      <c r="Y5536" s="1">
        <v>42954</v>
      </c>
      <c r="Z5536" t="s">
        <v>44</v>
      </c>
      <c r="AA5536" t="s">
        <v>104</v>
      </c>
    </row>
    <row r="5537" spans="1:27" x14ac:dyDescent="0.25">
      <c r="A5537" t="s">
        <v>1244</v>
      </c>
      <c r="B5537" t="s">
        <v>55</v>
      </c>
      <c r="C5537" t="s">
        <v>43</v>
      </c>
      <c r="D5537" t="s">
        <v>44</v>
      </c>
      <c r="E5537" t="s">
        <v>155</v>
      </c>
      <c r="F5537" t="s">
        <v>17</v>
      </c>
      <c r="G5537" t="s">
        <v>55</v>
      </c>
      <c r="H5537">
        <v>782</v>
      </c>
      <c r="I5537" t="s">
        <v>55</v>
      </c>
      <c r="J5537">
        <v>30000</v>
      </c>
      <c r="K5537">
        <v>21195</v>
      </c>
      <c r="L5537">
        <v>0.26950000000000002</v>
      </c>
      <c r="M5537" s="63">
        <v>45460</v>
      </c>
      <c r="N5537" s="63">
        <v>45520</v>
      </c>
      <c r="O5537">
        <v>60</v>
      </c>
      <c r="P5537" t="s">
        <v>55</v>
      </c>
      <c r="Q5537">
        <v>0</v>
      </c>
      <c r="R5537">
        <v>0</v>
      </c>
      <c r="S5537">
        <v>0</v>
      </c>
      <c r="T5537">
        <v>0</v>
      </c>
      <c r="U5537">
        <v>0</v>
      </c>
      <c r="V5537">
        <v>0</v>
      </c>
      <c r="W5537">
        <v>0</v>
      </c>
      <c r="X5537" s="1">
        <v>45473</v>
      </c>
      <c r="Y5537" s="1">
        <v>44283</v>
      </c>
      <c r="Z5537" t="s">
        <v>44</v>
      </c>
      <c r="AA5537" t="s">
        <v>99</v>
      </c>
    </row>
    <row r="5538" spans="1:27" x14ac:dyDescent="0.25">
      <c r="A5538" t="s">
        <v>1161</v>
      </c>
      <c r="B5538" t="s">
        <v>55</v>
      </c>
      <c r="C5538" t="s">
        <v>43</v>
      </c>
      <c r="D5538" t="s">
        <v>44</v>
      </c>
      <c r="E5538" t="s">
        <v>155</v>
      </c>
      <c r="F5538" t="s">
        <v>7</v>
      </c>
      <c r="G5538" t="s">
        <v>55</v>
      </c>
      <c r="H5538">
        <v>719</v>
      </c>
      <c r="I5538" t="s">
        <v>55</v>
      </c>
      <c r="J5538">
        <v>220000</v>
      </c>
      <c r="K5538">
        <v>17960.400000000001</v>
      </c>
      <c r="L5538">
        <v>0.26950000000000002</v>
      </c>
      <c r="M5538" s="63">
        <v>45429</v>
      </c>
      <c r="N5538" s="63">
        <v>45489</v>
      </c>
      <c r="O5538">
        <v>60</v>
      </c>
      <c r="P5538" t="s">
        <v>55</v>
      </c>
      <c r="Q5538">
        <v>0</v>
      </c>
      <c r="R5538">
        <v>0</v>
      </c>
      <c r="S5538">
        <v>0</v>
      </c>
      <c r="T5538">
        <v>0</v>
      </c>
      <c r="U5538">
        <v>0</v>
      </c>
      <c r="V5538">
        <v>0</v>
      </c>
      <c r="W5538">
        <v>0</v>
      </c>
      <c r="X5538" s="1">
        <v>45473</v>
      </c>
      <c r="Y5538" s="1">
        <v>45060</v>
      </c>
      <c r="Z5538" t="s">
        <v>44</v>
      </c>
      <c r="AA5538" t="s">
        <v>100</v>
      </c>
    </row>
    <row r="5539" spans="1:27" x14ac:dyDescent="0.25">
      <c r="A5539" t="s">
        <v>712</v>
      </c>
      <c r="B5539" t="s">
        <v>55</v>
      </c>
      <c r="C5539" t="s">
        <v>43</v>
      </c>
      <c r="D5539" t="s">
        <v>44</v>
      </c>
      <c r="E5539" t="s">
        <v>155</v>
      </c>
      <c r="F5539" t="s">
        <v>6</v>
      </c>
      <c r="G5539" t="s">
        <v>55</v>
      </c>
      <c r="H5539">
        <v>685</v>
      </c>
      <c r="I5539" t="s">
        <v>55</v>
      </c>
      <c r="J5539">
        <v>130000</v>
      </c>
      <c r="K5539">
        <v>4928.8500000000004</v>
      </c>
      <c r="L5539">
        <v>0.26950000000000002</v>
      </c>
      <c r="M5539" s="63">
        <v>45374</v>
      </c>
      <c r="N5539" s="63">
        <v>45494</v>
      </c>
      <c r="O5539">
        <v>120</v>
      </c>
      <c r="P5539" t="s">
        <v>55</v>
      </c>
      <c r="Q5539">
        <v>0</v>
      </c>
      <c r="R5539">
        <v>0</v>
      </c>
      <c r="S5539">
        <v>0</v>
      </c>
      <c r="T5539">
        <v>0</v>
      </c>
      <c r="U5539">
        <v>0</v>
      </c>
      <c r="V5539">
        <v>0</v>
      </c>
      <c r="W5539">
        <v>0</v>
      </c>
      <c r="X5539" s="1">
        <v>45473</v>
      </c>
      <c r="Y5539" s="1">
        <v>44399</v>
      </c>
      <c r="Z5539" t="s">
        <v>44</v>
      </c>
      <c r="AA5539" t="s">
        <v>99</v>
      </c>
    </row>
    <row r="5540" spans="1:27" x14ac:dyDescent="0.25">
      <c r="A5540" t="s">
        <v>210</v>
      </c>
      <c r="B5540" t="s">
        <v>55</v>
      </c>
      <c r="C5540" t="s">
        <v>43</v>
      </c>
      <c r="D5540" t="s">
        <v>44</v>
      </c>
      <c r="E5540" t="s">
        <v>155</v>
      </c>
      <c r="F5540" t="s">
        <v>9</v>
      </c>
      <c r="G5540" t="s">
        <v>55</v>
      </c>
      <c r="H5540">
        <v>663</v>
      </c>
      <c r="I5540" t="s">
        <v>55</v>
      </c>
      <c r="J5540">
        <v>70000</v>
      </c>
      <c r="K5540">
        <v>66060.899999999994</v>
      </c>
      <c r="L5540">
        <v>0.26950000000000002</v>
      </c>
      <c r="M5540" s="63">
        <v>45372</v>
      </c>
      <c r="N5540" s="63">
        <v>45522</v>
      </c>
      <c r="O5540">
        <v>150</v>
      </c>
      <c r="P5540" t="s">
        <v>55</v>
      </c>
      <c r="Q5540">
        <v>0</v>
      </c>
      <c r="R5540">
        <v>0</v>
      </c>
      <c r="S5540">
        <v>0</v>
      </c>
      <c r="T5540">
        <v>0</v>
      </c>
      <c r="U5540">
        <v>0</v>
      </c>
      <c r="V5540">
        <v>0</v>
      </c>
      <c r="W5540">
        <v>0</v>
      </c>
      <c r="X5540" s="1">
        <v>45473</v>
      </c>
      <c r="Y5540" s="1">
        <v>43263</v>
      </c>
      <c r="Z5540" t="s">
        <v>44</v>
      </c>
      <c r="AA5540" t="s">
        <v>102</v>
      </c>
    </row>
    <row r="5541" spans="1:27" x14ac:dyDescent="0.25">
      <c r="A5541" t="s">
        <v>1208</v>
      </c>
      <c r="B5541" t="s">
        <v>55</v>
      </c>
      <c r="C5541" t="s">
        <v>43</v>
      </c>
      <c r="D5541" t="s">
        <v>44</v>
      </c>
      <c r="E5541" t="s">
        <v>155</v>
      </c>
      <c r="F5541" t="s">
        <v>7</v>
      </c>
      <c r="G5541" t="s">
        <v>55</v>
      </c>
      <c r="H5541">
        <v>804</v>
      </c>
      <c r="I5541" t="s">
        <v>55</v>
      </c>
      <c r="J5541">
        <v>160000</v>
      </c>
      <c r="K5541">
        <v>159132.6</v>
      </c>
      <c r="L5541">
        <v>0.26950000000000002</v>
      </c>
      <c r="M5541" s="63">
        <v>45451</v>
      </c>
      <c r="N5541" s="63">
        <v>45571</v>
      </c>
      <c r="O5541">
        <v>120</v>
      </c>
      <c r="P5541" t="s">
        <v>55</v>
      </c>
      <c r="Q5541">
        <v>0</v>
      </c>
      <c r="R5541">
        <v>0</v>
      </c>
      <c r="S5541">
        <v>0</v>
      </c>
      <c r="T5541">
        <v>0</v>
      </c>
      <c r="U5541">
        <v>0</v>
      </c>
      <c r="V5541">
        <v>0</v>
      </c>
      <c r="W5541">
        <v>0</v>
      </c>
      <c r="X5541" s="1">
        <v>45473</v>
      </c>
      <c r="Y5541" s="1">
        <v>43235</v>
      </c>
      <c r="Z5541" t="s">
        <v>44</v>
      </c>
      <c r="AA5541" t="s">
        <v>100</v>
      </c>
    </row>
    <row r="5542" spans="1:27" x14ac:dyDescent="0.25">
      <c r="A5542" t="s">
        <v>415</v>
      </c>
      <c r="B5542" t="s">
        <v>55</v>
      </c>
      <c r="C5542" t="s">
        <v>43</v>
      </c>
      <c r="D5542" t="s">
        <v>44</v>
      </c>
      <c r="E5542" t="s">
        <v>155</v>
      </c>
      <c r="F5542" t="s">
        <v>7</v>
      </c>
      <c r="G5542" t="s">
        <v>55</v>
      </c>
      <c r="H5542">
        <v>643</v>
      </c>
      <c r="I5542" t="s">
        <v>55</v>
      </c>
      <c r="J5542">
        <v>490000</v>
      </c>
      <c r="K5542">
        <v>265090.05</v>
      </c>
      <c r="L5542">
        <v>0.28949999999999998</v>
      </c>
      <c r="M5542" s="63">
        <v>45448</v>
      </c>
      <c r="N5542" s="63">
        <v>45598</v>
      </c>
      <c r="O5542">
        <v>150</v>
      </c>
      <c r="P5542" t="s">
        <v>55</v>
      </c>
      <c r="Q5542">
        <v>0</v>
      </c>
      <c r="R5542">
        <v>0</v>
      </c>
      <c r="S5542">
        <v>0</v>
      </c>
      <c r="T5542">
        <v>0</v>
      </c>
      <c r="U5542">
        <v>0</v>
      </c>
      <c r="V5542">
        <v>0</v>
      </c>
      <c r="W5542">
        <v>0</v>
      </c>
      <c r="X5542" s="1">
        <v>45473</v>
      </c>
      <c r="Y5542" s="1">
        <v>44943</v>
      </c>
      <c r="Z5542" t="s">
        <v>44</v>
      </c>
      <c r="AA5542" t="s">
        <v>101</v>
      </c>
    </row>
    <row r="5543" spans="1:27" x14ac:dyDescent="0.25">
      <c r="A5543" t="s">
        <v>2245</v>
      </c>
      <c r="B5543" t="s">
        <v>55</v>
      </c>
      <c r="C5543" t="s">
        <v>43</v>
      </c>
      <c r="D5543" t="s">
        <v>44</v>
      </c>
      <c r="E5543" t="s">
        <v>155</v>
      </c>
      <c r="F5543" t="s">
        <v>4</v>
      </c>
      <c r="G5543" t="s">
        <v>55</v>
      </c>
      <c r="H5543">
        <v>708</v>
      </c>
      <c r="I5543" t="s">
        <v>55</v>
      </c>
      <c r="J5543">
        <v>430000</v>
      </c>
      <c r="K5543">
        <v>13729.5</v>
      </c>
      <c r="L5543">
        <v>0.26950000000000002</v>
      </c>
      <c r="M5543" s="63">
        <v>45343</v>
      </c>
      <c r="N5543" s="63">
        <v>45403</v>
      </c>
      <c r="O5543">
        <v>60</v>
      </c>
      <c r="P5543" t="s">
        <v>55</v>
      </c>
      <c r="Q5543">
        <v>0</v>
      </c>
      <c r="R5543">
        <v>0</v>
      </c>
      <c r="S5543">
        <v>13729.5</v>
      </c>
      <c r="T5543">
        <v>0</v>
      </c>
      <c r="U5543">
        <v>0</v>
      </c>
      <c r="V5543">
        <v>0</v>
      </c>
      <c r="W5543">
        <v>13729.5</v>
      </c>
      <c r="X5543" s="1">
        <v>45473</v>
      </c>
      <c r="Y5543" s="1">
        <v>45034</v>
      </c>
      <c r="Z5543" t="s">
        <v>44</v>
      </c>
      <c r="AA5543" t="s">
        <v>99</v>
      </c>
    </row>
    <row r="5544" spans="1:27" x14ac:dyDescent="0.25">
      <c r="A5544" t="s">
        <v>277</v>
      </c>
      <c r="B5544" t="s">
        <v>55</v>
      </c>
      <c r="C5544" t="s">
        <v>43</v>
      </c>
      <c r="D5544" t="s">
        <v>44</v>
      </c>
      <c r="E5544" t="s">
        <v>155</v>
      </c>
      <c r="F5544" t="s">
        <v>15</v>
      </c>
      <c r="G5544" t="s">
        <v>55</v>
      </c>
      <c r="H5544">
        <v>590</v>
      </c>
      <c r="I5544" t="s">
        <v>55</v>
      </c>
      <c r="J5544">
        <v>160000</v>
      </c>
      <c r="K5544">
        <v>65167.199999999997</v>
      </c>
      <c r="L5544">
        <v>0.28949999999999998</v>
      </c>
      <c r="M5544" s="63">
        <v>45432</v>
      </c>
      <c r="N5544" s="63">
        <v>45612</v>
      </c>
      <c r="O5544">
        <v>180</v>
      </c>
      <c r="P5544" t="s">
        <v>55</v>
      </c>
      <c r="Q5544">
        <v>0</v>
      </c>
      <c r="R5544">
        <v>0</v>
      </c>
      <c r="S5544">
        <v>0</v>
      </c>
      <c r="T5544">
        <v>0</v>
      </c>
      <c r="U5544">
        <v>0</v>
      </c>
      <c r="V5544">
        <v>0</v>
      </c>
      <c r="W5544">
        <v>0</v>
      </c>
      <c r="X5544" s="1">
        <v>45473</v>
      </c>
      <c r="Y5544" s="1">
        <v>44645</v>
      </c>
      <c r="Z5544" t="s">
        <v>44</v>
      </c>
      <c r="AA5544" t="s">
        <v>101</v>
      </c>
    </row>
    <row r="5545" spans="1:27" x14ac:dyDescent="0.25">
      <c r="A5545" t="s">
        <v>2121</v>
      </c>
      <c r="B5545" t="s">
        <v>55</v>
      </c>
      <c r="C5545" t="s">
        <v>43</v>
      </c>
      <c r="D5545" t="s">
        <v>44</v>
      </c>
      <c r="E5545" t="s">
        <v>155</v>
      </c>
      <c r="F5545" t="s">
        <v>13</v>
      </c>
      <c r="G5545" t="s">
        <v>55</v>
      </c>
      <c r="H5545">
        <v>761</v>
      </c>
      <c r="I5545" t="s">
        <v>55</v>
      </c>
      <c r="J5545">
        <v>160000</v>
      </c>
      <c r="K5545">
        <v>36528.300000000003</v>
      </c>
      <c r="L5545">
        <v>0.26950000000000002</v>
      </c>
      <c r="M5545" s="63">
        <v>45467</v>
      </c>
      <c r="N5545" s="63">
        <v>45527</v>
      </c>
      <c r="O5545">
        <v>60</v>
      </c>
      <c r="P5545" t="s">
        <v>55</v>
      </c>
      <c r="Q5545">
        <v>0</v>
      </c>
      <c r="R5545">
        <v>0</v>
      </c>
      <c r="S5545">
        <v>0</v>
      </c>
      <c r="T5545">
        <v>0</v>
      </c>
      <c r="U5545">
        <v>0</v>
      </c>
      <c r="V5545">
        <v>0</v>
      </c>
      <c r="W5545">
        <v>0</v>
      </c>
      <c r="X5545" s="1">
        <v>45473</v>
      </c>
      <c r="Y5545" s="1">
        <v>44252</v>
      </c>
      <c r="Z5545" t="s">
        <v>44</v>
      </c>
      <c r="AA5545" t="s">
        <v>102</v>
      </c>
    </row>
    <row r="5546" spans="1:27" x14ac:dyDescent="0.25">
      <c r="A5546" t="s">
        <v>990</v>
      </c>
      <c r="B5546" t="s">
        <v>55</v>
      </c>
      <c r="C5546" t="s">
        <v>43</v>
      </c>
      <c r="D5546" t="s">
        <v>44</v>
      </c>
      <c r="E5546" t="s">
        <v>155</v>
      </c>
      <c r="F5546" t="s">
        <v>4</v>
      </c>
      <c r="G5546" t="s">
        <v>55</v>
      </c>
      <c r="H5546">
        <v>753</v>
      </c>
      <c r="I5546" t="s">
        <v>55</v>
      </c>
      <c r="J5546">
        <v>90000</v>
      </c>
      <c r="K5546">
        <v>34488.449999999997</v>
      </c>
      <c r="L5546">
        <v>0.26950000000000002</v>
      </c>
      <c r="M5546" s="63">
        <v>45387</v>
      </c>
      <c r="N5546" s="63">
        <v>45477</v>
      </c>
      <c r="O5546">
        <v>90</v>
      </c>
      <c r="P5546" t="s">
        <v>55</v>
      </c>
      <c r="Q5546">
        <v>0</v>
      </c>
      <c r="R5546">
        <v>0</v>
      </c>
      <c r="S5546">
        <v>0</v>
      </c>
      <c r="T5546">
        <v>0</v>
      </c>
      <c r="U5546">
        <v>0</v>
      </c>
      <c r="V5546">
        <v>0</v>
      </c>
      <c r="W5546">
        <v>0</v>
      </c>
      <c r="X5546" s="1">
        <v>45473</v>
      </c>
      <c r="Y5546" s="1">
        <v>44779</v>
      </c>
      <c r="Z5546" t="s">
        <v>44</v>
      </c>
      <c r="AA5546" t="s">
        <v>101</v>
      </c>
    </row>
    <row r="5547" spans="1:27" x14ac:dyDescent="0.25">
      <c r="A5547" t="s">
        <v>536</v>
      </c>
      <c r="B5547" t="s">
        <v>55</v>
      </c>
      <c r="C5547" t="s">
        <v>43</v>
      </c>
      <c r="D5547" t="s">
        <v>44</v>
      </c>
      <c r="E5547" t="s">
        <v>155</v>
      </c>
      <c r="F5547" t="s">
        <v>5</v>
      </c>
      <c r="G5547" t="s">
        <v>55</v>
      </c>
      <c r="H5547">
        <v>478</v>
      </c>
      <c r="I5547" t="s">
        <v>55</v>
      </c>
      <c r="J5547">
        <v>480000</v>
      </c>
      <c r="K5547">
        <v>460165.34</v>
      </c>
      <c r="L5547">
        <v>0.28949999999999998</v>
      </c>
      <c r="M5547" s="63">
        <v>45368</v>
      </c>
      <c r="N5547" s="63">
        <v>45518</v>
      </c>
      <c r="O5547">
        <v>150</v>
      </c>
      <c r="P5547" t="s">
        <v>55</v>
      </c>
      <c r="Q5547">
        <v>0</v>
      </c>
      <c r="R5547">
        <v>0</v>
      </c>
      <c r="S5547">
        <v>0</v>
      </c>
      <c r="T5547">
        <v>0</v>
      </c>
      <c r="U5547">
        <v>0</v>
      </c>
      <c r="V5547">
        <v>0</v>
      </c>
      <c r="W5547">
        <v>0</v>
      </c>
      <c r="X5547" s="1">
        <v>45473</v>
      </c>
      <c r="Y5547" s="1">
        <v>44632</v>
      </c>
      <c r="Z5547" t="s">
        <v>44</v>
      </c>
      <c r="AA5547" t="s">
        <v>99</v>
      </c>
    </row>
    <row r="5548" spans="1:27" x14ac:dyDescent="0.25">
      <c r="A5548" t="s">
        <v>1691</v>
      </c>
      <c r="B5548" t="s">
        <v>55</v>
      </c>
      <c r="C5548" t="s">
        <v>43</v>
      </c>
      <c r="D5548" t="s">
        <v>44</v>
      </c>
      <c r="E5548" t="s">
        <v>155</v>
      </c>
      <c r="F5548" t="s">
        <v>12</v>
      </c>
      <c r="G5548" t="s">
        <v>55</v>
      </c>
      <c r="H5548">
        <v>638</v>
      </c>
      <c r="I5548" t="s">
        <v>55</v>
      </c>
      <c r="J5548">
        <v>405000</v>
      </c>
      <c r="K5548">
        <v>396535.84</v>
      </c>
      <c r="L5548">
        <v>0.28949999999999998</v>
      </c>
      <c r="M5548" s="63">
        <v>45468</v>
      </c>
      <c r="N5548" s="63">
        <v>45588</v>
      </c>
      <c r="O5548">
        <v>120</v>
      </c>
      <c r="P5548" t="s">
        <v>55</v>
      </c>
      <c r="Q5548">
        <v>0</v>
      </c>
      <c r="R5548">
        <v>0</v>
      </c>
      <c r="S5548">
        <v>0</v>
      </c>
      <c r="T5548">
        <v>0</v>
      </c>
      <c r="U5548">
        <v>0</v>
      </c>
      <c r="V5548">
        <v>0</v>
      </c>
      <c r="W5548">
        <v>0</v>
      </c>
      <c r="X5548" s="1">
        <v>45473</v>
      </c>
      <c r="Y5548" s="1">
        <v>45018</v>
      </c>
      <c r="Z5548" t="s">
        <v>44</v>
      </c>
      <c r="AA5548" t="s">
        <v>101</v>
      </c>
    </row>
    <row r="5549" spans="1:27" x14ac:dyDescent="0.25">
      <c r="A5549" t="s">
        <v>1308</v>
      </c>
      <c r="B5549" t="s">
        <v>55</v>
      </c>
      <c r="C5549" t="s">
        <v>43</v>
      </c>
      <c r="D5549" t="s">
        <v>44</v>
      </c>
      <c r="E5549" t="s">
        <v>155</v>
      </c>
      <c r="F5549" t="s">
        <v>9</v>
      </c>
      <c r="G5549" t="s">
        <v>55</v>
      </c>
      <c r="H5549">
        <v>764</v>
      </c>
      <c r="I5549" t="s">
        <v>55</v>
      </c>
      <c r="J5549">
        <v>190000</v>
      </c>
      <c r="K5549">
        <v>86881.95</v>
      </c>
      <c r="L5549">
        <v>0.26950000000000002</v>
      </c>
      <c r="M5549" s="63">
        <v>45414</v>
      </c>
      <c r="N5549" s="63">
        <v>45474</v>
      </c>
      <c r="O5549">
        <v>60</v>
      </c>
      <c r="P5549" t="s">
        <v>55</v>
      </c>
      <c r="Q5549">
        <v>0</v>
      </c>
      <c r="R5549">
        <v>0</v>
      </c>
      <c r="S5549">
        <v>0</v>
      </c>
      <c r="T5549">
        <v>0</v>
      </c>
      <c r="U5549">
        <v>0</v>
      </c>
      <c r="V5549">
        <v>0</v>
      </c>
      <c r="W5549">
        <v>0</v>
      </c>
      <c r="X5549" s="1">
        <v>45473</v>
      </c>
      <c r="Y5549" s="1">
        <v>43830</v>
      </c>
      <c r="Z5549" t="s">
        <v>44</v>
      </c>
      <c r="AA5549" t="s">
        <v>99</v>
      </c>
    </row>
    <row r="5550" spans="1:27" x14ac:dyDescent="0.25">
      <c r="A5550" t="s">
        <v>362</v>
      </c>
      <c r="B5550" t="s">
        <v>55</v>
      </c>
      <c r="C5550" t="s">
        <v>43</v>
      </c>
      <c r="D5550" t="s">
        <v>44</v>
      </c>
      <c r="E5550" t="s">
        <v>155</v>
      </c>
      <c r="F5550" t="s">
        <v>4</v>
      </c>
      <c r="G5550" t="s">
        <v>55</v>
      </c>
      <c r="H5550">
        <v>700</v>
      </c>
      <c r="I5550" t="s">
        <v>55</v>
      </c>
      <c r="J5550">
        <v>250000</v>
      </c>
      <c r="K5550">
        <v>136247.4</v>
      </c>
      <c r="L5550">
        <v>0.26950000000000002</v>
      </c>
      <c r="M5550" s="63">
        <v>45452</v>
      </c>
      <c r="N5550" s="63">
        <v>45602</v>
      </c>
      <c r="O5550">
        <v>150</v>
      </c>
      <c r="P5550" t="s">
        <v>55</v>
      </c>
      <c r="Q5550">
        <v>0</v>
      </c>
      <c r="R5550">
        <v>0</v>
      </c>
      <c r="S5550">
        <v>0</v>
      </c>
      <c r="T5550">
        <v>0</v>
      </c>
      <c r="U5550">
        <v>0</v>
      </c>
      <c r="V5550">
        <v>0</v>
      </c>
      <c r="W5550">
        <v>0</v>
      </c>
      <c r="X5550" s="1">
        <v>45473</v>
      </c>
      <c r="Y5550" s="1">
        <v>44218</v>
      </c>
      <c r="Z5550" t="s">
        <v>44</v>
      </c>
      <c r="AA5550" t="s">
        <v>103</v>
      </c>
    </row>
    <row r="5551" spans="1:27" x14ac:dyDescent="0.25">
      <c r="A5551" t="s">
        <v>1856</v>
      </c>
      <c r="B5551" t="s">
        <v>55</v>
      </c>
      <c r="C5551" t="s">
        <v>43</v>
      </c>
      <c r="D5551" t="s">
        <v>44</v>
      </c>
      <c r="E5551" t="s">
        <v>155</v>
      </c>
      <c r="F5551" t="s">
        <v>15</v>
      </c>
      <c r="G5551" t="s">
        <v>55</v>
      </c>
      <c r="H5551">
        <v>858</v>
      </c>
      <c r="I5551" t="s">
        <v>55</v>
      </c>
      <c r="J5551">
        <v>90000</v>
      </c>
      <c r="K5551">
        <v>77693.850000000006</v>
      </c>
      <c r="L5551">
        <v>0.26950000000000002</v>
      </c>
      <c r="M5551" s="63">
        <v>45439</v>
      </c>
      <c r="N5551" s="63">
        <v>45499</v>
      </c>
      <c r="O5551">
        <v>60</v>
      </c>
      <c r="P5551" t="s">
        <v>55</v>
      </c>
      <c r="Q5551">
        <v>0</v>
      </c>
      <c r="R5551">
        <v>0</v>
      </c>
      <c r="S5551">
        <v>0</v>
      </c>
      <c r="T5551">
        <v>0</v>
      </c>
      <c r="U5551">
        <v>0</v>
      </c>
      <c r="V5551">
        <v>0</v>
      </c>
      <c r="W5551">
        <v>0</v>
      </c>
      <c r="X5551" s="1">
        <v>45473</v>
      </c>
      <c r="Y5551" s="1">
        <v>42952</v>
      </c>
      <c r="Z5551" t="s">
        <v>44</v>
      </c>
      <c r="AA5551" t="s">
        <v>100</v>
      </c>
    </row>
    <row r="5552" spans="1:27" x14ac:dyDescent="0.25">
      <c r="A5552" t="s">
        <v>1785</v>
      </c>
      <c r="B5552" t="s">
        <v>55</v>
      </c>
      <c r="C5552" t="s">
        <v>43</v>
      </c>
      <c r="D5552" t="s">
        <v>44</v>
      </c>
      <c r="E5552" t="s">
        <v>155</v>
      </c>
      <c r="F5552" t="s">
        <v>3</v>
      </c>
      <c r="G5552" t="s">
        <v>55</v>
      </c>
      <c r="H5552">
        <v>742</v>
      </c>
      <c r="I5552" t="s">
        <v>55</v>
      </c>
      <c r="J5552">
        <v>170000</v>
      </c>
      <c r="K5552">
        <v>146936.34</v>
      </c>
      <c r="L5552">
        <v>0.26950000000000002</v>
      </c>
      <c r="M5552" s="63">
        <v>45431</v>
      </c>
      <c r="N5552" s="63">
        <v>45551</v>
      </c>
      <c r="O5552">
        <v>120</v>
      </c>
      <c r="P5552" t="s">
        <v>55</v>
      </c>
      <c r="Q5552">
        <v>0</v>
      </c>
      <c r="R5552">
        <v>0</v>
      </c>
      <c r="S5552">
        <v>0</v>
      </c>
      <c r="T5552">
        <v>0</v>
      </c>
      <c r="U5552">
        <v>0</v>
      </c>
      <c r="V5552">
        <v>0</v>
      </c>
      <c r="W5552">
        <v>0</v>
      </c>
      <c r="X5552" s="1">
        <v>45473</v>
      </c>
      <c r="Y5552" s="1">
        <v>43986</v>
      </c>
      <c r="Z5552" t="s">
        <v>44</v>
      </c>
      <c r="AA5552" t="s">
        <v>101</v>
      </c>
    </row>
    <row r="5553" spans="1:27" x14ac:dyDescent="0.25">
      <c r="A5553" t="s">
        <v>303</v>
      </c>
      <c r="B5553" t="s">
        <v>55</v>
      </c>
      <c r="C5553" t="s">
        <v>43</v>
      </c>
      <c r="D5553" t="s">
        <v>44</v>
      </c>
      <c r="E5553" t="s">
        <v>155</v>
      </c>
      <c r="F5553" t="s">
        <v>6</v>
      </c>
      <c r="G5553" t="s">
        <v>55</v>
      </c>
      <c r="H5553">
        <v>604</v>
      </c>
      <c r="I5553" t="s">
        <v>55</v>
      </c>
      <c r="J5553">
        <v>110000</v>
      </c>
      <c r="K5553">
        <v>17401.5</v>
      </c>
      <c r="L5553">
        <v>0.26950000000000002</v>
      </c>
      <c r="M5553" s="63">
        <v>45452</v>
      </c>
      <c r="N5553" s="63">
        <v>45512</v>
      </c>
      <c r="O5553">
        <v>60</v>
      </c>
      <c r="P5553" t="s">
        <v>55</v>
      </c>
      <c r="Q5553">
        <v>0</v>
      </c>
      <c r="R5553">
        <v>0</v>
      </c>
      <c r="S5553">
        <v>0</v>
      </c>
      <c r="T5553">
        <v>0</v>
      </c>
      <c r="U5553">
        <v>0</v>
      </c>
      <c r="V5553">
        <v>0</v>
      </c>
      <c r="W5553">
        <v>0</v>
      </c>
      <c r="X5553" s="1">
        <v>45473</v>
      </c>
      <c r="Y5553" s="1">
        <v>44581</v>
      </c>
      <c r="Z5553" t="s">
        <v>44</v>
      </c>
      <c r="AA5553" t="s">
        <v>100</v>
      </c>
    </row>
    <row r="5554" spans="1:27" x14ac:dyDescent="0.25">
      <c r="A5554" t="s">
        <v>517</v>
      </c>
      <c r="B5554" t="s">
        <v>55</v>
      </c>
      <c r="C5554" t="s">
        <v>43</v>
      </c>
      <c r="D5554" t="s">
        <v>44</v>
      </c>
      <c r="E5554" t="s">
        <v>155</v>
      </c>
      <c r="F5554" t="s">
        <v>4</v>
      </c>
      <c r="G5554" t="s">
        <v>55</v>
      </c>
      <c r="H5554">
        <v>706</v>
      </c>
      <c r="I5554" t="s">
        <v>55</v>
      </c>
      <c r="J5554">
        <v>280000</v>
      </c>
      <c r="K5554">
        <v>121203</v>
      </c>
      <c r="L5554">
        <v>0.26950000000000002</v>
      </c>
      <c r="M5554" s="63">
        <v>45435</v>
      </c>
      <c r="N5554" s="63">
        <v>45525</v>
      </c>
      <c r="O5554">
        <v>90</v>
      </c>
      <c r="P5554" t="s">
        <v>55</v>
      </c>
      <c r="Q5554">
        <v>0</v>
      </c>
      <c r="R5554">
        <v>0</v>
      </c>
      <c r="S5554">
        <v>0</v>
      </c>
      <c r="T5554">
        <v>0</v>
      </c>
      <c r="U5554">
        <v>0</v>
      </c>
      <c r="V5554">
        <v>0</v>
      </c>
      <c r="W5554">
        <v>0</v>
      </c>
      <c r="X5554" s="1">
        <v>45473</v>
      </c>
      <c r="Y5554" s="1">
        <v>43605</v>
      </c>
      <c r="Z5554" t="s">
        <v>44</v>
      </c>
      <c r="AA5554" t="s">
        <v>100</v>
      </c>
    </row>
    <row r="5555" spans="1:27" x14ac:dyDescent="0.25">
      <c r="A5555" t="s">
        <v>174</v>
      </c>
      <c r="B5555" t="s">
        <v>55</v>
      </c>
      <c r="C5555" t="s">
        <v>43</v>
      </c>
      <c r="D5555" t="s">
        <v>44</v>
      </c>
      <c r="E5555" t="s">
        <v>155</v>
      </c>
      <c r="F5555" t="s">
        <v>4</v>
      </c>
      <c r="G5555" t="s">
        <v>55</v>
      </c>
      <c r="H5555">
        <v>892</v>
      </c>
      <c r="I5555" t="s">
        <v>55</v>
      </c>
      <c r="J5555">
        <v>110000</v>
      </c>
      <c r="K5555">
        <v>103080.56</v>
      </c>
      <c r="L5555">
        <v>0.28949999999999998</v>
      </c>
      <c r="M5555" s="63">
        <v>45449</v>
      </c>
      <c r="N5555" s="63">
        <v>45569</v>
      </c>
      <c r="O5555">
        <v>120</v>
      </c>
      <c r="P5555" t="s">
        <v>55</v>
      </c>
      <c r="Q5555">
        <v>0</v>
      </c>
      <c r="R5555">
        <v>0</v>
      </c>
      <c r="S5555">
        <v>0</v>
      </c>
      <c r="T5555">
        <v>0</v>
      </c>
      <c r="U5555">
        <v>0</v>
      </c>
      <c r="V5555">
        <v>0</v>
      </c>
      <c r="W5555">
        <v>0</v>
      </c>
      <c r="X5555" s="1">
        <v>45473</v>
      </c>
      <c r="Y5555" s="1">
        <v>45197</v>
      </c>
      <c r="Z5555" t="s">
        <v>44</v>
      </c>
      <c r="AA5555" t="s">
        <v>102</v>
      </c>
    </row>
    <row r="5556" spans="1:27" x14ac:dyDescent="0.25">
      <c r="A5556" t="s">
        <v>1375</v>
      </c>
      <c r="B5556" t="s">
        <v>55</v>
      </c>
      <c r="C5556" t="s">
        <v>43</v>
      </c>
      <c r="D5556" t="s">
        <v>44</v>
      </c>
      <c r="E5556" t="s">
        <v>155</v>
      </c>
      <c r="F5556" t="s">
        <v>3</v>
      </c>
      <c r="G5556" t="s">
        <v>55</v>
      </c>
      <c r="H5556">
        <v>881</v>
      </c>
      <c r="I5556" t="s">
        <v>55</v>
      </c>
      <c r="J5556">
        <v>400000</v>
      </c>
      <c r="K5556">
        <v>84341.25</v>
      </c>
      <c r="L5556">
        <v>0.28949999999999998</v>
      </c>
      <c r="M5556" s="63">
        <v>45445</v>
      </c>
      <c r="N5556" s="63">
        <v>45475</v>
      </c>
      <c r="O5556">
        <v>30</v>
      </c>
      <c r="P5556" t="s">
        <v>55</v>
      </c>
      <c r="Q5556">
        <v>0</v>
      </c>
      <c r="R5556">
        <v>0</v>
      </c>
      <c r="S5556">
        <v>0</v>
      </c>
      <c r="T5556">
        <v>0</v>
      </c>
      <c r="U5556">
        <v>0</v>
      </c>
      <c r="V5556">
        <v>0</v>
      </c>
      <c r="W5556">
        <v>0</v>
      </c>
      <c r="X5556" s="1">
        <v>45473</v>
      </c>
      <c r="Y5556" s="1">
        <v>45164</v>
      </c>
      <c r="Z5556" t="s">
        <v>44</v>
      </c>
      <c r="AA5556" t="s">
        <v>100</v>
      </c>
    </row>
    <row r="5557" spans="1:27" x14ac:dyDescent="0.25">
      <c r="A5557" t="s">
        <v>1231</v>
      </c>
      <c r="B5557" t="s">
        <v>55</v>
      </c>
      <c r="C5557" t="s">
        <v>43</v>
      </c>
      <c r="D5557" t="s">
        <v>44</v>
      </c>
      <c r="E5557" t="s">
        <v>155</v>
      </c>
      <c r="F5557" t="s">
        <v>12</v>
      </c>
      <c r="G5557" t="s">
        <v>55</v>
      </c>
      <c r="H5557">
        <v>859</v>
      </c>
      <c r="I5557" t="s">
        <v>55</v>
      </c>
      <c r="J5557">
        <v>45000</v>
      </c>
      <c r="K5557">
        <v>27746.55</v>
      </c>
      <c r="L5557">
        <v>0.26950000000000002</v>
      </c>
      <c r="M5557" s="63">
        <v>45443</v>
      </c>
      <c r="N5557" s="63">
        <v>45503</v>
      </c>
      <c r="O5557">
        <v>60</v>
      </c>
      <c r="P5557" t="s">
        <v>55</v>
      </c>
      <c r="Q5557">
        <v>0</v>
      </c>
      <c r="R5557">
        <v>0</v>
      </c>
      <c r="S5557">
        <v>0</v>
      </c>
      <c r="T5557">
        <v>0</v>
      </c>
      <c r="U5557">
        <v>0</v>
      </c>
      <c r="V5557">
        <v>0</v>
      </c>
      <c r="W5557">
        <v>0</v>
      </c>
      <c r="X5557" s="1">
        <v>45473</v>
      </c>
      <c r="Y5557" s="1">
        <v>44992</v>
      </c>
      <c r="Z5557" t="s">
        <v>44</v>
      </c>
      <c r="AA5557" t="s">
        <v>99</v>
      </c>
    </row>
    <row r="5558" spans="1:27" x14ac:dyDescent="0.25">
      <c r="A5558" t="s">
        <v>1950</v>
      </c>
      <c r="B5558" t="s">
        <v>55</v>
      </c>
      <c r="C5558" t="s">
        <v>43</v>
      </c>
      <c r="D5558" t="s">
        <v>44</v>
      </c>
      <c r="E5558" t="s">
        <v>155</v>
      </c>
      <c r="F5558" t="s">
        <v>4</v>
      </c>
      <c r="G5558" t="s">
        <v>55</v>
      </c>
      <c r="H5558">
        <v>442</v>
      </c>
      <c r="I5558" t="s">
        <v>55</v>
      </c>
      <c r="J5558">
        <v>280000</v>
      </c>
      <c r="K5558">
        <v>255425.47</v>
      </c>
      <c r="L5558">
        <v>0.28949999999999998</v>
      </c>
      <c r="M5558" s="63">
        <v>45204</v>
      </c>
      <c r="N5558" s="63">
        <v>45474</v>
      </c>
      <c r="O5558">
        <v>270</v>
      </c>
      <c r="P5558" t="s">
        <v>55</v>
      </c>
      <c r="Q5558">
        <v>0</v>
      </c>
      <c r="R5558">
        <v>0</v>
      </c>
      <c r="S5558">
        <v>0</v>
      </c>
      <c r="T5558">
        <v>0</v>
      </c>
      <c r="U5558">
        <v>0</v>
      </c>
      <c r="V5558">
        <v>0</v>
      </c>
      <c r="W5558">
        <v>0</v>
      </c>
      <c r="X5558" s="1">
        <v>45473</v>
      </c>
      <c r="Y5558" s="1">
        <v>45114</v>
      </c>
      <c r="Z5558" t="s">
        <v>44</v>
      </c>
      <c r="AA5558" t="s">
        <v>99</v>
      </c>
    </row>
    <row r="5559" spans="1:27" x14ac:dyDescent="0.25">
      <c r="A5559" t="s">
        <v>498</v>
      </c>
      <c r="B5559" t="s">
        <v>55</v>
      </c>
      <c r="C5559" t="s">
        <v>43</v>
      </c>
      <c r="D5559" t="s">
        <v>44</v>
      </c>
      <c r="E5559" t="s">
        <v>155</v>
      </c>
      <c r="F5559" t="s">
        <v>14</v>
      </c>
      <c r="G5559" t="s">
        <v>55</v>
      </c>
      <c r="H5559">
        <v>682</v>
      </c>
      <c r="I5559" t="s">
        <v>55</v>
      </c>
      <c r="J5559">
        <v>265000</v>
      </c>
      <c r="K5559">
        <v>60450.3</v>
      </c>
      <c r="L5559">
        <v>0.28949999999999998</v>
      </c>
      <c r="M5559" s="63">
        <v>45416</v>
      </c>
      <c r="N5559" s="63">
        <v>45506</v>
      </c>
      <c r="O5559">
        <v>90</v>
      </c>
      <c r="P5559" t="s">
        <v>55</v>
      </c>
      <c r="Q5559">
        <v>0</v>
      </c>
      <c r="R5559">
        <v>0</v>
      </c>
      <c r="S5559">
        <v>0</v>
      </c>
      <c r="T5559">
        <v>0</v>
      </c>
      <c r="U5559">
        <v>0</v>
      </c>
      <c r="V5559">
        <v>0</v>
      </c>
      <c r="W5559">
        <v>0</v>
      </c>
      <c r="X5559" s="1">
        <v>45473</v>
      </c>
      <c r="Y5559" s="1">
        <v>44853</v>
      </c>
      <c r="Z5559" t="s">
        <v>44</v>
      </c>
      <c r="AA5559" t="s">
        <v>99</v>
      </c>
    </row>
    <row r="5560" spans="1:27" x14ac:dyDescent="0.25">
      <c r="A5560" t="s">
        <v>1131</v>
      </c>
      <c r="B5560" t="s">
        <v>55</v>
      </c>
      <c r="C5560" t="s">
        <v>43</v>
      </c>
      <c r="D5560" t="s">
        <v>44</v>
      </c>
      <c r="E5560" t="s">
        <v>155</v>
      </c>
      <c r="F5560" t="s">
        <v>9</v>
      </c>
      <c r="G5560" t="s">
        <v>55</v>
      </c>
      <c r="H5560">
        <v>652</v>
      </c>
      <c r="I5560" t="s">
        <v>55</v>
      </c>
      <c r="J5560">
        <v>185000</v>
      </c>
      <c r="K5560">
        <v>174668.4</v>
      </c>
      <c r="L5560">
        <v>0.26950000000000002</v>
      </c>
      <c r="M5560" s="63">
        <v>45387</v>
      </c>
      <c r="N5560" s="63">
        <v>45507</v>
      </c>
      <c r="O5560">
        <v>120</v>
      </c>
      <c r="P5560" t="s">
        <v>55</v>
      </c>
      <c r="Q5560">
        <v>0</v>
      </c>
      <c r="R5560">
        <v>0</v>
      </c>
      <c r="S5560">
        <v>0</v>
      </c>
      <c r="T5560">
        <v>0</v>
      </c>
      <c r="U5560">
        <v>0</v>
      </c>
      <c r="V5560">
        <v>0</v>
      </c>
      <c r="W5560">
        <v>0</v>
      </c>
      <c r="X5560" s="1">
        <v>45473</v>
      </c>
      <c r="Y5560" s="1">
        <v>43934</v>
      </c>
      <c r="Z5560" t="s">
        <v>44</v>
      </c>
      <c r="AA5560" t="s">
        <v>101</v>
      </c>
    </row>
    <row r="5561" spans="1:27" x14ac:dyDescent="0.25">
      <c r="A5561" t="s">
        <v>2460</v>
      </c>
      <c r="B5561" t="s">
        <v>55</v>
      </c>
      <c r="C5561" t="s">
        <v>43</v>
      </c>
      <c r="D5561" t="s">
        <v>44</v>
      </c>
      <c r="E5561" t="s">
        <v>155</v>
      </c>
      <c r="F5561" t="s">
        <v>4</v>
      </c>
      <c r="G5561" t="s">
        <v>55</v>
      </c>
      <c r="H5561">
        <v>610</v>
      </c>
      <c r="I5561" t="s">
        <v>55</v>
      </c>
      <c r="J5561">
        <v>100000</v>
      </c>
      <c r="K5561">
        <v>71753.850000000006</v>
      </c>
      <c r="L5561">
        <v>0.26950000000000002</v>
      </c>
      <c r="M5561" s="63">
        <v>45471</v>
      </c>
      <c r="N5561" s="63">
        <v>45501</v>
      </c>
      <c r="O5561">
        <v>30</v>
      </c>
      <c r="P5561" t="s">
        <v>55</v>
      </c>
      <c r="Q5561">
        <v>0</v>
      </c>
      <c r="R5561">
        <v>0</v>
      </c>
      <c r="S5561">
        <v>0</v>
      </c>
      <c r="T5561">
        <v>0</v>
      </c>
      <c r="U5561">
        <v>0</v>
      </c>
      <c r="V5561">
        <v>0</v>
      </c>
      <c r="W5561">
        <v>0</v>
      </c>
      <c r="X5561" s="1">
        <v>45473</v>
      </c>
      <c r="Y5561" s="1">
        <v>44935</v>
      </c>
      <c r="Z5561" t="s">
        <v>44</v>
      </c>
      <c r="AA5561" t="s">
        <v>99</v>
      </c>
    </row>
    <row r="5562" spans="1:27" x14ac:dyDescent="0.25">
      <c r="A5562" t="s">
        <v>1224</v>
      </c>
      <c r="B5562" t="s">
        <v>55</v>
      </c>
      <c r="C5562" t="s">
        <v>43</v>
      </c>
      <c r="D5562" t="s">
        <v>44</v>
      </c>
      <c r="E5562" t="s">
        <v>155</v>
      </c>
      <c r="F5562" t="s">
        <v>9</v>
      </c>
      <c r="G5562" t="s">
        <v>55</v>
      </c>
      <c r="H5562">
        <v>466</v>
      </c>
      <c r="I5562" t="s">
        <v>55</v>
      </c>
      <c r="J5562">
        <v>140000</v>
      </c>
      <c r="K5562">
        <v>135338.16</v>
      </c>
      <c r="L5562">
        <v>0.26950000000000002</v>
      </c>
      <c r="M5562" s="63">
        <v>45432</v>
      </c>
      <c r="N5562" s="63">
        <v>45552</v>
      </c>
      <c r="O5562">
        <v>120</v>
      </c>
      <c r="P5562" t="s">
        <v>55</v>
      </c>
      <c r="Q5562">
        <v>0</v>
      </c>
      <c r="R5562">
        <v>0</v>
      </c>
      <c r="S5562">
        <v>0</v>
      </c>
      <c r="T5562">
        <v>0</v>
      </c>
      <c r="U5562">
        <v>0</v>
      </c>
      <c r="V5562">
        <v>0</v>
      </c>
      <c r="W5562">
        <v>0</v>
      </c>
      <c r="X5562" s="1">
        <v>45473</v>
      </c>
      <c r="Y5562" s="1">
        <v>43206</v>
      </c>
      <c r="Z5562" t="s">
        <v>44</v>
      </c>
      <c r="AA5562" t="s">
        <v>100</v>
      </c>
    </row>
    <row r="5563" spans="1:27" x14ac:dyDescent="0.25">
      <c r="A5563" t="s">
        <v>2323</v>
      </c>
      <c r="B5563" t="s">
        <v>55</v>
      </c>
      <c r="C5563" t="s">
        <v>43</v>
      </c>
      <c r="D5563" t="s">
        <v>44</v>
      </c>
      <c r="E5563" t="s">
        <v>155</v>
      </c>
      <c r="F5563" t="s">
        <v>15</v>
      </c>
      <c r="G5563" t="s">
        <v>55</v>
      </c>
      <c r="H5563">
        <v>445</v>
      </c>
      <c r="I5563" t="s">
        <v>55</v>
      </c>
      <c r="J5563">
        <v>170000</v>
      </c>
      <c r="K5563">
        <v>29812.05</v>
      </c>
      <c r="L5563">
        <v>0.26950000000000002</v>
      </c>
      <c r="M5563" s="63">
        <v>45391</v>
      </c>
      <c r="N5563" s="63">
        <v>45541</v>
      </c>
      <c r="O5563">
        <v>150</v>
      </c>
      <c r="P5563" t="s">
        <v>55</v>
      </c>
      <c r="Q5563">
        <v>0</v>
      </c>
      <c r="R5563">
        <v>0</v>
      </c>
      <c r="S5563">
        <v>0</v>
      </c>
      <c r="T5563">
        <v>0</v>
      </c>
      <c r="U5563">
        <v>0</v>
      </c>
      <c r="V5563">
        <v>0</v>
      </c>
      <c r="W5563">
        <v>0</v>
      </c>
      <c r="X5563" s="1">
        <v>45473</v>
      </c>
      <c r="Y5563" s="1">
        <v>43608</v>
      </c>
      <c r="Z5563" t="s">
        <v>44</v>
      </c>
      <c r="AA5563" t="s">
        <v>103</v>
      </c>
    </row>
    <row r="5564" spans="1:27" x14ac:dyDescent="0.25">
      <c r="A5564" t="s">
        <v>2281</v>
      </c>
      <c r="B5564" t="s">
        <v>55</v>
      </c>
      <c r="C5564" t="s">
        <v>43</v>
      </c>
      <c r="D5564" t="s">
        <v>44</v>
      </c>
      <c r="E5564" t="s">
        <v>155</v>
      </c>
      <c r="F5564" t="s">
        <v>9</v>
      </c>
      <c r="G5564" t="s">
        <v>55</v>
      </c>
      <c r="H5564">
        <v>785</v>
      </c>
      <c r="I5564" t="s">
        <v>55</v>
      </c>
      <c r="J5564">
        <v>80000</v>
      </c>
      <c r="K5564">
        <v>6083.1</v>
      </c>
      <c r="L5564">
        <v>0.26950000000000002</v>
      </c>
      <c r="M5564" s="63">
        <v>45462</v>
      </c>
      <c r="N5564" s="63">
        <v>45522</v>
      </c>
      <c r="O5564">
        <v>60</v>
      </c>
      <c r="P5564" t="s">
        <v>55</v>
      </c>
      <c r="Q5564">
        <v>0</v>
      </c>
      <c r="R5564">
        <v>0</v>
      </c>
      <c r="S5564">
        <v>0</v>
      </c>
      <c r="T5564">
        <v>0</v>
      </c>
      <c r="U5564">
        <v>0</v>
      </c>
      <c r="V5564">
        <v>0</v>
      </c>
      <c r="W5564">
        <v>0</v>
      </c>
      <c r="X5564" s="1">
        <v>45473</v>
      </c>
      <c r="Y5564" s="1">
        <v>43505</v>
      </c>
      <c r="Z5564" t="s">
        <v>44</v>
      </c>
      <c r="AA5564" t="s">
        <v>100</v>
      </c>
    </row>
    <row r="5565" spans="1:27" x14ac:dyDescent="0.25">
      <c r="A5565" t="s">
        <v>367</v>
      </c>
      <c r="B5565" t="s">
        <v>55</v>
      </c>
      <c r="C5565" t="s">
        <v>43</v>
      </c>
      <c r="D5565" t="s">
        <v>44</v>
      </c>
      <c r="E5565" t="s">
        <v>155</v>
      </c>
      <c r="F5565" t="s">
        <v>14</v>
      </c>
      <c r="G5565" t="s">
        <v>55</v>
      </c>
      <c r="H5565">
        <v>805</v>
      </c>
      <c r="I5565" t="s">
        <v>55</v>
      </c>
      <c r="J5565">
        <v>170000</v>
      </c>
      <c r="K5565">
        <v>92736.9</v>
      </c>
      <c r="L5565">
        <v>0.26950000000000002</v>
      </c>
      <c r="M5565" s="63">
        <v>45374</v>
      </c>
      <c r="N5565" s="63">
        <v>45494</v>
      </c>
      <c r="O5565">
        <v>120</v>
      </c>
      <c r="P5565" t="s">
        <v>55</v>
      </c>
      <c r="Q5565">
        <v>0</v>
      </c>
      <c r="R5565">
        <v>0</v>
      </c>
      <c r="S5565">
        <v>0</v>
      </c>
      <c r="T5565">
        <v>0</v>
      </c>
      <c r="U5565">
        <v>0</v>
      </c>
      <c r="V5565">
        <v>0</v>
      </c>
      <c r="W5565">
        <v>0</v>
      </c>
      <c r="X5565" s="1">
        <v>45473</v>
      </c>
      <c r="Y5565" s="1">
        <v>43650</v>
      </c>
      <c r="Z5565" t="s">
        <v>44</v>
      </c>
      <c r="AA5565" t="s">
        <v>100</v>
      </c>
    </row>
    <row r="5566" spans="1:27" x14ac:dyDescent="0.25">
      <c r="A5566" t="s">
        <v>2422</v>
      </c>
      <c r="B5566" t="s">
        <v>55</v>
      </c>
      <c r="C5566" t="s">
        <v>43</v>
      </c>
      <c r="D5566" t="s">
        <v>44</v>
      </c>
      <c r="E5566" t="s">
        <v>155</v>
      </c>
      <c r="F5566" t="s">
        <v>12</v>
      </c>
      <c r="G5566" t="s">
        <v>55</v>
      </c>
      <c r="H5566">
        <v>432</v>
      </c>
      <c r="I5566" t="s">
        <v>55</v>
      </c>
      <c r="J5566">
        <v>70000</v>
      </c>
      <c r="K5566">
        <v>40613.4</v>
      </c>
      <c r="L5566">
        <v>0.26950000000000002</v>
      </c>
      <c r="M5566" s="63">
        <v>45474</v>
      </c>
      <c r="N5566" s="63">
        <v>45534</v>
      </c>
      <c r="O5566">
        <v>60</v>
      </c>
      <c r="P5566" t="s">
        <v>55</v>
      </c>
      <c r="Q5566">
        <v>0</v>
      </c>
      <c r="R5566">
        <v>0</v>
      </c>
      <c r="S5566">
        <v>0</v>
      </c>
      <c r="T5566">
        <v>0</v>
      </c>
      <c r="U5566">
        <v>0</v>
      </c>
      <c r="V5566">
        <v>0</v>
      </c>
      <c r="W5566">
        <v>0</v>
      </c>
      <c r="X5566" s="1">
        <v>45473</v>
      </c>
      <c r="Y5566" s="1">
        <v>43162</v>
      </c>
      <c r="Z5566" t="s">
        <v>44</v>
      </c>
      <c r="AA5566" t="s">
        <v>99</v>
      </c>
    </row>
    <row r="5567" spans="1:27" x14ac:dyDescent="0.25">
      <c r="A5567" t="s">
        <v>1103</v>
      </c>
      <c r="B5567" t="s">
        <v>55</v>
      </c>
      <c r="C5567" t="s">
        <v>43</v>
      </c>
      <c r="D5567" t="s">
        <v>44</v>
      </c>
      <c r="E5567" t="s">
        <v>155</v>
      </c>
      <c r="F5567" t="s">
        <v>4</v>
      </c>
      <c r="G5567" t="s">
        <v>55</v>
      </c>
      <c r="H5567">
        <v>705</v>
      </c>
      <c r="I5567" t="s">
        <v>55</v>
      </c>
      <c r="J5567">
        <v>80000</v>
      </c>
      <c r="K5567">
        <v>60770.25</v>
      </c>
      <c r="L5567">
        <v>0.26950000000000002</v>
      </c>
      <c r="M5567" s="63">
        <v>45447</v>
      </c>
      <c r="N5567" s="63">
        <v>45597</v>
      </c>
      <c r="O5567">
        <v>150</v>
      </c>
      <c r="P5567" t="s">
        <v>55</v>
      </c>
      <c r="Q5567">
        <v>0</v>
      </c>
      <c r="R5567">
        <v>0</v>
      </c>
      <c r="S5567">
        <v>0</v>
      </c>
      <c r="T5567">
        <v>0</v>
      </c>
      <c r="U5567">
        <v>0</v>
      </c>
      <c r="V5567">
        <v>0</v>
      </c>
      <c r="W5567">
        <v>0</v>
      </c>
      <c r="X5567" s="1">
        <v>45473</v>
      </c>
      <c r="Y5567" s="1">
        <v>44226</v>
      </c>
      <c r="Z5567" t="s">
        <v>44</v>
      </c>
      <c r="AA5567" t="s">
        <v>99</v>
      </c>
    </row>
    <row r="5568" spans="1:27" x14ac:dyDescent="0.25">
      <c r="A5568" t="s">
        <v>1778</v>
      </c>
      <c r="B5568" t="s">
        <v>55</v>
      </c>
      <c r="C5568" t="s">
        <v>43</v>
      </c>
      <c r="D5568" t="s">
        <v>44</v>
      </c>
      <c r="E5568" t="s">
        <v>155</v>
      </c>
      <c r="F5568" t="s">
        <v>14</v>
      </c>
      <c r="G5568" t="s">
        <v>55</v>
      </c>
      <c r="H5568">
        <v>860</v>
      </c>
      <c r="I5568" t="s">
        <v>55</v>
      </c>
      <c r="J5568">
        <v>145000</v>
      </c>
      <c r="K5568">
        <v>138634.93</v>
      </c>
      <c r="L5568">
        <v>0.28949999999999998</v>
      </c>
      <c r="M5568" s="63">
        <v>45386</v>
      </c>
      <c r="N5568" s="63">
        <v>45506</v>
      </c>
      <c r="O5568">
        <v>120</v>
      </c>
      <c r="P5568" t="s">
        <v>55</v>
      </c>
      <c r="Q5568">
        <v>0</v>
      </c>
      <c r="R5568">
        <v>0</v>
      </c>
      <c r="S5568">
        <v>0</v>
      </c>
      <c r="T5568">
        <v>0</v>
      </c>
      <c r="U5568">
        <v>0</v>
      </c>
      <c r="V5568">
        <v>0</v>
      </c>
      <c r="W5568">
        <v>0</v>
      </c>
      <c r="X5568" s="1">
        <v>45473</v>
      </c>
      <c r="Y5568" s="1">
        <v>44835</v>
      </c>
      <c r="Z5568" t="s">
        <v>44</v>
      </c>
      <c r="AA5568" t="s">
        <v>102</v>
      </c>
    </row>
    <row r="5569" spans="1:27" x14ac:dyDescent="0.25">
      <c r="A5569" t="s">
        <v>1552</v>
      </c>
      <c r="B5569" t="s">
        <v>55</v>
      </c>
      <c r="C5569" t="s">
        <v>43</v>
      </c>
      <c r="D5569" t="s">
        <v>44</v>
      </c>
      <c r="E5569" t="s">
        <v>155</v>
      </c>
      <c r="F5569" t="s">
        <v>14</v>
      </c>
      <c r="G5569" t="s">
        <v>55</v>
      </c>
      <c r="H5569">
        <v>760</v>
      </c>
      <c r="I5569" t="s">
        <v>55</v>
      </c>
      <c r="J5569">
        <v>290000</v>
      </c>
      <c r="K5569">
        <v>254730.15</v>
      </c>
      <c r="L5569">
        <v>0.26950000000000002</v>
      </c>
      <c r="M5569" s="63">
        <v>45427</v>
      </c>
      <c r="N5569" s="63">
        <v>45487</v>
      </c>
      <c r="O5569">
        <v>60</v>
      </c>
      <c r="P5569" t="s">
        <v>55</v>
      </c>
      <c r="Q5569">
        <v>0</v>
      </c>
      <c r="R5569">
        <v>0</v>
      </c>
      <c r="S5569">
        <v>0</v>
      </c>
      <c r="T5569">
        <v>0</v>
      </c>
      <c r="U5569">
        <v>0</v>
      </c>
      <c r="V5569">
        <v>0</v>
      </c>
      <c r="W5569">
        <v>0</v>
      </c>
      <c r="X5569" s="1">
        <v>45473</v>
      </c>
      <c r="Y5569" s="1">
        <v>44336</v>
      </c>
      <c r="Z5569" t="s">
        <v>44</v>
      </c>
      <c r="AA5569" t="s">
        <v>101</v>
      </c>
    </row>
    <row r="5570" spans="1:27" x14ac:dyDescent="0.25">
      <c r="A5570" t="s">
        <v>1714</v>
      </c>
      <c r="B5570" t="s">
        <v>55</v>
      </c>
      <c r="C5570" t="s">
        <v>43</v>
      </c>
      <c r="D5570" t="s">
        <v>44</v>
      </c>
      <c r="E5570" t="s">
        <v>155</v>
      </c>
      <c r="F5570" t="s">
        <v>6</v>
      </c>
      <c r="G5570" t="s">
        <v>55</v>
      </c>
      <c r="H5570">
        <v>410</v>
      </c>
      <c r="I5570" t="s">
        <v>55</v>
      </c>
      <c r="J5570">
        <v>160000</v>
      </c>
      <c r="K5570">
        <v>155299.79</v>
      </c>
      <c r="L5570">
        <v>0.28949999999999998</v>
      </c>
      <c r="M5570" s="63">
        <v>44897</v>
      </c>
      <c r="N5570" s="63">
        <v>45227</v>
      </c>
      <c r="O5570">
        <v>330</v>
      </c>
      <c r="P5570" t="s">
        <v>55</v>
      </c>
      <c r="Q5570">
        <v>0</v>
      </c>
      <c r="R5570">
        <v>0</v>
      </c>
      <c r="S5570">
        <v>0</v>
      </c>
      <c r="T5570">
        <v>0</v>
      </c>
      <c r="U5570">
        <v>0</v>
      </c>
      <c r="V5570">
        <v>155299.79</v>
      </c>
      <c r="W5570">
        <v>155299.79</v>
      </c>
      <c r="X5570" s="1">
        <v>45473</v>
      </c>
      <c r="Y5570" s="1">
        <v>44566</v>
      </c>
      <c r="Z5570" t="s">
        <v>44</v>
      </c>
      <c r="AA5570" t="s">
        <v>100</v>
      </c>
    </row>
    <row r="5571" spans="1:27" x14ac:dyDescent="0.25">
      <c r="A5571" t="s">
        <v>2260</v>
      </c>
      <c r="B5571" t="s">
        <v>55</v>
      </c>
      <c r="C5571" t="s">
        <v>43</v>
      </c>
      <c r="D5571" t="s">
        <v>44</v>
      </c>
      <c r="E5571" t="s">
        <v>155</v>
      </c>
      <c r="F5571" t="s">
        <v>15</v>
      </c>
      <c r="G5571" t="s">
        <v>55</v>
      </c>
      <c r="H5571">
        <v>756</v>
      </c>
      <c r="I5571" t="s">
        <v>55</v>
      </c>
      <c r="J5571">
        <v>195000</v>
      </c>
      <c r="K5571">
        <v>189641.19</v>
      </c>
      <c r="L5571">
        <v>0.26950000000000002</v>
      </c>
      <c r="M5571" s="63">
        <v>45390</v>
      </c>
      <c r="N5571" s="63">
        <v>45480</v>
      </c>
      <c r="O5571">
        <v>90</v>
      </c>
      <c r="P5571" t="s">
        <v>55</v>
      </c>
      <c r="Q5571">
        <v>0</v>
      </c>
      <c r="R5571">
        <v>0</v>
      </c>
      <c r="S5571">
        <v>0</v>
      </c>
      <c r="T5571">
        <v>0</v>
      </c>
      <c r="U5571">
        <v>0</v>
      </c>
      <c r="V5571">
        <v>0</v>
      </c>
      <c r="W5571">
        <v>0</v>
      </c>
      <c r="X5571" s="1">
        <v>45473</v>
      </c>
      <c r="Y5571" s="1">
        <v>45048</v>
      </c>
      <c r="Z5571" t="s">
        <v>44</v>
      </c>
      <c r="AA5571" t="s">
        <v>101</v>
      </c>
    </row>
    <row r="5572" spans="1:27" x14ac:dyDescent="0.25">
      <c r="A5572" t="s">
        <v>2329</v>
      </c>
      <c r="B5572" t="s">
        <v>55</v>
      </c>
      <c r="C5572" t="s">
        <v>43</v>
      </c>
      <c r="D5572" t="s">
        <v>44</v>
      </c>
      <c r="E5572" t="s">
        <v>155</v>
      </c>
      <c r="F5572" t="s">
        <v>9</v>
      </c>
      <c r="G5572" t="s">
        <v>55</v>
      </c>
      <c r="H5572">
        <v>537</v>
      </c>
      <c r="I5572" t="s">
        <v>55</v>
      </c>
      <c r="J5572">
        <v>100000</v>
      </c>
      <c r="K5572">
        <v>87130.35</v>
      </c>
      <c r="L5572">
        <v>0.26950000000000002</v>
      </c>
      <c r="M5572" s="63">
        <v>45145</v>
      </c>
      <c r="N5572" s="63">
        <v>45205</v>
      </c>
      <c r="O5572">
        <v>60</v>
      </c>
      <c r="P5572" t="s">
        <v>55</v>
      </c>
      <c r="Q5572">
        <v>0</v>
      </c>
      <c r="R5572">
        <v>0</v>
      </c>
      <c r="S5572">
        <v>0</v>
      </c>
      <c r="T5572">
        <v>0</v>
      </c>
      <c r="U5572">
        <v>0</v>
      </c>
      <c r="V5572">
        <v>87130.35</v>
      </c>
      <c r="W5572">
        <v>87130.35</v>
      </c>
      <c r="X5572" s="1">
        <v>45473</v>
      </c>
      <c r="Y5572" s="1">
        <v>45008</v>
      </c>
      <c r="Z5572" t="s">
        <v>44</v>
      </c>
      <c r="AA5572" t="s">
        <v>99</v>
      </c>
    </row>
    <row r="5573" spans="1:27" x14ac:dyDescent="0.25">
      <c r="A5573" t="s">
        <v>8727</v>
      </c>
      <c r="B5573" t="s">
        <v>55</v>
      </c>
      <c r="C5573" t="s">
        <v>43</v>
      </c>
      <c r="D5573" t="s">
        <v>44</v>
      </c>
      <c r="E5573" t="s">
        <v>155</v>
      </c>
      <c r="F5573" t="s">
        <v>18</v>
      </c>
      <c r="G5573" t="s">
        <v>55</v>
      </c>
      <c r="H5573">
        <v>708</v>
      </c>
      <c r="I5573" t="s">
        <v>55</v>
      </c>
      <c r="J5573">
        <v>325000</v>
      </c>
      <c r="K5573">
        <v>146487.15</v>
      </c>
      <c r="L5573">
        <v>0.26950000000000002</v>
      </c>
      <c r="M5573" s="63">
        <v>45422</v>
      </c>
      <c r="N5573" s="63">
        <v>45512</v>
      </c>
      <c r="O5573">
        <v>90</v>
      </c>
      <c r="P5573" t="s">
        <v>55</v>
      </c>
      <c r="Q5573">
        <v>0</v>
      </c>
      <c r="R5573">
        <v>0</v>
      </c>
      <c r="S5573">
        <v>0</v>
      </c>
      <c r="T5573">
        <v>0</v>
      </c>
      <c r="U5573">
        <v>0</v>
      </c>
      <c r="V5573">
        <v>0</v>
      </c>
      <c r="W5573">
        <v>0</v>
      </c>
      <c r="X5573" s="1">
        <v>45473</v>
      </c>
      <c r="Y5573" s="1">
        <v>45325</v>
      </c>
      <c r="Z5573" t="s">
        <v>44</v>
      </c>
      <c r="AA5573" t="s">
        <v>100</v>
      </c>
    </row>
    <row r="5574" spans="1:27" x14ac:dyDescent="0.25">
      <c r="A5574" t="s">
        <v>269</v>
      </c>
      <c r="B5574" t="s">
        <v>55</v>
      </c>
      <c r="C5574" t="s">
        <v>43</v>
      </c>
      <c r="D5574" t="s">
        <v>44</v>
      </c>
      <c r="E5574" t="s">
        <v>155</v>
      </c>
      <c r="F5574" t="s">
        <v>4</v>
      </c>
      <c r="G5574" t="s">
        <v>55</v>
      </c>
      <c r="H5574">
        <v>630</v>
      </c>
      <c r="I5574" t="s">
        <v>55</v>
      </c>
      <c r="J5574">
        <v>310000</v>
      </c>
      <c r="K5574">
        <v>14326.2</v>
      </c>
      <c r="L5574">
        <v>0.26950000000000002</v>
      </c>
      <c r="M5574" s="63">
        <v>45371</v>
      </c>
      <c r="N5574" s="63">
        <v>45521</v>
      </c>
      <c r="O5574">
        <v>150</v>
      </c>
      <c r="P5574" t="s">
        <v>55</v>
      </c>
      <c r="Q5574">
        <v>0</v>
      </c>
      <c r="R5574">
        <v>0</v>
      </c>
      <c r="S5574">
        <v>0</v>
      </c>
      <c r="T5574">
        <v>0</v>
      </c>
      <c r="U5574">
        <v>0</v>
      </c>
      <c r="V5574">
        <v>0</v>
      </c>
      <c r="W5574">
        <v>0</v>
      </c>
      <c r="X5574" s="1">
        <v>45473</v>
      </c>
      <c r="Y5574" s="1">
        <v>43686</v>
      </c>
      <c r="Z5574" t="s">
        <v>44</v>
      </c>
      <c r="AA5574" t="s">
        <v>99</v>
      </c>
    </row>
    <row r="5575" spans="1:27" x14ac:dyDescent="0.25">
      <c r="A5575" t="s">
        <v>705</v>
      </c>
      <c r="B5575" t="s">
        <v>55</v>
      </c>
      <c r="C5575" t="s">
        <v>43</v>
      </c>
      <c r="D5575" t="s">
        <v>44</v>
      </c>
      <c r="E5575" t="s">
        <v>155</v>
      </c>
      <c r="F5575" t="s">
        <v>4</v>
      </c>
      <c r="G5575" t="s">
        <v>55</v>
      </c>
      <c r="H5575">
        <v>708</v>
      </c>
      <c r="I5575" t="s">
        <v>55</v>
      </c>
      <c r="J5575">
        <v>300000</v>
      </c>
      <c r="K5575">
        <v>270690.95</v>
      </c>
      <c r="L5575">
        <v>0.26950000000000002</v>
      </c>
      <c r="M5575" s="63">
        <v>45454</v>
      </c>
      <c r="N5575" s="63">
        <v>45514</v>
      </c>
      <c r="O5575">
        <v>60</v>
      </c>
      <c r="P5575" t="s">
        <v>55</v>
      </c>
      <c r="Q5575">
        <v>0</v>
      </c>
      <c r="R5575">
        <v>0</v>
      </c>
      <c r="S5575">
        <v>0</v>
      </c>
      <c r="T5575">
        <v>0</v>
      </c>
      <c r="U5575">
        <v>0</v>
      </c>
      <c r="V5575">
        <v>0</v>
      </c>
      <c r="W5575">
        <v>0</v>
      </c>
      <c r="X5575" s="1">
        <v>45473</v>
      </c>
      <c r="Y5575" s="1">
        <v>43106</v>
      </c>
      <c r="Z5575" t="s">
        <v>44</v>
      </c>
      <c r="AA5575" t="s">
        <v>100</v>
      </c>
    </row>
    <row r="5576" spans="1:27" x14ac:dyDescent="0.25">
      <c r="A5576" t="s">
        <v>1522</v>
      </c>
      <c r="B5576" t="s">
        <v>55</v>
      </c>
      <c r="C5576" t="s">
        <v>43</v>
      </c>
      <c r="D5576" t="s">
        <v>44</v>
      </c>
      <c r="E5576" t="s">
        <v>155</v>
      </c>
      <c r="F5576" t="s">
        <v>6</v>
      </c>
      <c r="G5576" t="s">
        <v>55</v>
      </c>
      <c r="H5576">
        <v>694</v>
      </c>
      <c r="I5576" t="s">
        <v>55</v>
      </c>
      <c r="J5576">
        <v>130000</v>
      </c>
      <c r="K5576">
        <v>25907.85</v>
      </c>
      <c r="L5576">
        <v>0.26950000000000002</v>
      </c>
      <c r="M5576" s="63">
        <v>45138</v>
      </c>
      <c r="N5576" s="63">
        <v>45288</v>
      </c>
      <c r="O5576">
        <v>150</v>
      </c>
      <c r="P5576" t="s">
        <v>55</v>
      </c>
      <c r="Q5576">
        <v>0</v>
      </c>
      <c r="R5576">
        <v>0</v>
      </c>
      <c r="S5576">
        <v>0</v>
      </c>
      <c r="T5576">
        <v>0</v>
      </c>
      <c r="U5576">
        <v>0</v>
      </c>
      <c r="V5576">
        <v>25907.85</v>
      </c>
      <c r="W5576">
        <v>25907.85</v>
      </c>
      <c r="X5576" s="1">
        <v>45473</v>
      </c>
      <c r="Y5576" s="1">
        <v>43096</v>
      </c>
      <c r="Z5576" t="s">
        <v>44</v>
      </c>
      <c r="AA5576" t="s">
        <v>100</v>
      </c>
    </row>
    <row r="5577" spans="1:27" x14ac:dyDescent="0.25">
      <c r="A5577" t="s">
        <v>253</v>
      </c>
      <c r="B5577" t="s">
        <v>55</v>
      </c>
      <c r="C5577" t="s">
        <v>43</v>
      </c>
      <c r="D5577" t="s">
        <v>44</v>
      </c>
      <c r="E5577" t="s">
        <v>155</v>
      </c>
      <c r="F5577" t="s">
        <v>9</v>
      </c>
      <c r="G5577" t="s">
        <v>55</v>
      </c>
      <c r="H5577">
        <v>552</v>
      </c>
      <c r="I5577" t="s">
        <v>55</v>
      </c>
      <c r="J5577">
        <v>380000</v>
      </c>
      <c r="K5577">
        <v>197992.35</v>
      </c>
      <c r="L5577">
        <v>0.26950000000000002</v>
      </c>
      <c r="M5577" s="63">
        <v>45417</v>
      </c>
      <c r="N5577" s="63">
        <v>45477</v>
      </c>
      <c r="O5577">
        <v>60</v>
      </c>
      <c r="P5577" t="s">
        <v>55</v>
      </c>
      <c r="Q5577">
        <v>0</v>
      </c>
      <c r="R5577">
        <v>0</v>
      </c>
      <c r="S5577">
        <v>0</v>
      </c>
      <c r="T5577">
        <v>0</v>
      </c>
      <c r="U5577">
        <v>0</v>
      </c>
      <c r="V5577">
        <v>0</v>
      </c>
      <c r="W5577">
        <v>0</v>
      </c>
      <c r="X5577" s="1">
        <v>45473</v>
      </c>
      <c r="Y5577" s="1">
        <v>44629</v>
      </c>
      <c r="Z5577" t="s">
        <v>44</v>
      </c>
      <c r="AA5577" t="s">
        <v>99</v>
      </c>
    </row>
    <row r="5578" spans="1:27" x14ac:dyDescent="0.25">
      <c r="A5578" t="s">
        <v>8686</v>
      </c>
      <c r="B5578" t="s">
        <v>55</v>
      </c>
      <c r="C5578" t="s">
        <v>43</v>
      </c>
      <c r="D5578" t="s">
        <v>44</v>
      </c>
      <c r="E5578" t="s">
        <v>155</v>
      </c>
      <c r="F5578" t="s">
        <v>12</v>
      </c>
      <c r="G5578" t="s">
        <v>55</v>
      </c>
      <c r="H5578">
        <v>776</v>
      </c>
      <c r="I5578" t="s">
        <v>55</v>
      </c>
      <c r="J5578">
        <v>230000</v>
      </c>
      <c r="K5578">
        <v>207027.36</v>
      </c>
      <c r="L5578">
        <v>0.26950000000000002</v>
      </c>
      <c r="M5578" s="63">
        <v>45467</v>
      </c>
      <c r="N5578" s="63">
        <v>45557</v>
      </c>
      <c r="O5578">
        <v>90</v>
      </c>
      <c r="P5578" t="s">
        <v>55</v>
      </c>
      <c r="Q5578">
        <v>0</v>
      </c>
      <c r="R5578">
        <v>0</v>
      </c>
      <c r="S5578">
        <v>0</v>
      </c>
      <c r="T5578">
        <v>0</v>
      </c>
      <c r="U5578">
        <v>0</v>
      </c>
      <c r="V5578">
        <v>0</v>
      </c>
      <c r="W5578">
        <v>0</v>
      </c>
      <c r="X5578" s="1">
        <v>45473</v>
      </c>
      <c r="Y5578" s="1">
        <v>45287</v>
      </c>
      <c r="Z5578" t="s">
        <v>44</v>
      </c>
      <c r="AA5578" t="s">
        <v>101</v>
      </c>
    </row>
    <row r="5579" spans="1:27" x14ac:dyDescent="0.25">
      <c r="A5579" t="s">
        <v>2389</v>
      </c>
      <c r="B5579" t="s">
        <v>55</v>
      </c>
      <c r="C5579" t="s">
        <v>43</v>
      </c>
      <c r="D5579" t="s">
        <v>44</v>
      </c>
      <c r="E5579" t="s">
        <v>155</v>
      </c>
      <c r="F5579" t="s">
        <v>14</v>
      </c>
      <c r="G5579" t="s">
        <v>55</v>
      </c>
      <c r="H5579">
        <v>886</v>
      </c>
      <c r="I5579" t="s">
        <v>55</v>
      </c>
      <c r="J5579">
        <v>100000</v>
      </c>
      <c r="K5579">
        <v>23190.3</v>
      </c>
      <c r="L5579">
        <v>0.26950000000000002</v>
      </c>
      <c r="M5579" s="63">
        <v>45449</v>
      </c>
      <c r="N5579" s="63">
        <v>45569</v>
      </c>
      <c r="O5579">
        <v>120</v>
      </c>
      <c r="P5579" t="s">
        <v>55</v>
      </c>
      <c r="Q5579">
        <v>0</v>
      </c>
      <c r="R5579">
        <v>0</v>
      </c>
      <c r="S5579">
        <v>0</v>
      </c>
      <c r="T5579">
        <v>0</v>
      </c>
      <c r="U5579">
        <v>0</v>
      </c>
      <c r="V5579">
        <v>0</v>
      </c>
      <c r="W5579">
        <v>0</v>
      </c>
      <c r="X5579" s="1">
        <v>45473</v>
      </c>
      <c r="Y5579" s="1">
        <v>42936</v>
      </c>
      <c r="Z5579" t="s">
        <v>44</v>
      </c>
      <c r="AA5579" t="s">
        <v>101</v>
      </c>
    </row>
    <row r="5580" spans="1:27" x14ac:dyDescent="0.25">
      <c r="A5580" t="s">
        <v>1593</v>
      </c>
      <c r="B5580" t="s">
        <v>55</v>
      </c>
      <c r="C5580" t="s">
        <v>43</v>
      </c>
      <c r="D5580" t="s">
        <v>44</v>
      </c>
      <c r="E5580" t="s">
        <v>155</v>
      </c>
      <c r="F5580" t="s">
        <v>17</v>
      </c>
      <c r="G5580" t="s">
        <v>55</v>
      </c>
      <c r="H5580">
        <v>561</v>
      </c>
      <c r="I5580" t="s">
        <v>55</v>
      </c>
      <c r="J5580">
        <v>95000</v>
      </c>
      <c r="K5580">
        <v>10511.1</v>
      </c>
      <c r="L5580">
        <v>0.28949999999999998</v>
      </c>
      <c r="M5580" s="63">
        <v>45462</v>
      </c>
      <c r="N5580" s="63">
        <v>45522</v>
      </c>
      <c r="O5580">
        <v>60</v>
      </c>
      <c r="P5580" t="s">
        <v>55</v>
      </c>
      <c r="Q5580">
        <v>0</v>
      </c>
      <c r="R5580">
        <v>0</v>
      </c>
      <c r="S5580">
        <v>0</v>
      </c>
      <c r="T5580">
        <v>0</v>
      </c>
      <c r="U5580">
        <v>0</v>
      </c>
      <c r="V5580">
        <v>0</v>
      </c>
      <c r="W5580">
        <v>0</v>
      </c>
      <c r="X5580" s="1">
        <v>45473</v>
      </c>
      <c r="Y5580" s="1">
        <v>44582</v>
      </c>
      <c r="Z5580" t="s">
        <v>44</v>
      </c>
      <c r="AA5580" t="s">
        <v>99</v>
      </c>
    </row>
    <row r="5581" spans="1:27" x14ac:dyDescent="0.25">
      <c r="A5581" t="s">
        <v>431</v>
      </c>
      <c r="B5581" t="s">
        <v>55</v>
      </c>
      <c r="C5581" t="s">
        <v>43</v>
      </c>
      <c r="D5581" t="s">
        <v>44</v>
      </c>
      <c r="E5581" t="s">
        <v>155</v>
      </c>
      <c r="F5581" t="s">
        <v>4</v>
      </c>
      <c r="G5581" t="s">
        <v>55</v>
      </c>
      <c r="H5581">
        <v>741</v>
      </c>
      <c r="I5581" t="s">
        <v>55</v>
      </c>
      <c r="J5581">
        <v>200000</v>
      </c>
      <c r="K5581">
        <v>10875.79</v>
      </c>
      <c r="L5581">
        <v>0.28949999999999998</v>
      </c>
      <c r="M5581" s="63">
        <v>45173</v>
      </c>
      <c r="N5581" s="63">
        <v>45233</v>
      </c>
      <c r="O5581">
        <v>60</v>
      </c>
      <c r="P5581" t="s">
        <v>55</v>
      </c>
      <c r="Q5581">
        <v>0</v>
      </c>
      <c r="R5581">
        <v>0</v>
      </c>
      <c r="S5581">
        <v>0</v>
      </c>
      <c r="T5581">
        <v>0</v>
      </c>
      <c r="U5581">
        <v>0</v>
      </c>
      <c r="V5581">
        <v>10875.79</v>
      </c>
      <c r="W5581">
        <v>10875.79</v>
      </c>
      <c r="X5581" s="1">
        <v>45473</v>
      </c>
      <c r="Y5581" s="1">
        <v>44636</v>
      </c>
      <c r="Z5581" t="s">
        <v>44</v>
      </c>
      <c r="AA5581" t="s">
        <v>101</v>
      </c>
    </row>
    <row r="5582" spans="1:27" x14ac:dyDescent="0.25">
      <c r="A5582" t="s">
        <v>309</v>
      </c>
      <c r="B5582" t="s">
        <v>55</v>
      </c>
      <c r="C5582" t="s">
        <v>43</v>
      </c>
      <c r="D5582" t="s">
        <v>44</v>
      </c>
      <c r="E5582" t="s">
        <v>155</v>
      </c>
      <c r="F5582" t="s">
        <v>4</v>
      </c>
      <c r="G5582" t="s">
        <v>55</v>
      </c>
      <c r="H5582">
        <v>653</v>
      </c>
      <c r="I5582" t="s">
        <v>55</v>
      </c>
      <c r="J5582">
        <v>150000</v>
      </c>
      <c r="K5582">
        <v>147154.25</v>
      </c>
      <c r="L5582">
        <v>0.26950000000000002</v>
      </c>
      <c r="M5582" s="63">
        <v>45415</v>
      </c>
      <c r="N5582" s="63">
        <v>45565</v>
      </c>
      <c r="O5582">
        <v>150</v>
      </c>
      <c r="P5582" t="s">
        <v>55</v>
      </c>
      <c r="Q5582">
        <v>0</v>
      </c>
      <c r="R5582">
        <v>0</v>
      </c>
      <c r="S5582">
        <v>0</v>
      </c>
      <c r="T5582">
        <v>0</v>
      </c>
      <c r="U5582">
        <v>0</v>
      </c>
      <c r="V5582">
        <v>0</v>
      </c>
      <c r="W5582">
        <v>0</v>
      </c>
      <c r="X5582" s="1">
        <v>45473</v>
      </c>
      <c r="Y5582" s="1">
        <v>44431</v>
      </c>
      <c r="Z5582" t="s">
        <v>44</v>
      </c>
      <c r="AA5582" t="s">
        <v>99</v>
      </c>
    </row>
    <row r="5583" spans="1:27" x14ac:dyDescent="0.25">
      <c r="A5583" t="s">
        <v>2163</v>
      </c>
      <c r="B5583" t="s">
        <v>55</v>
      </c>
      <c r="C5583" t="s">
        <v>43</v>
      </c>
      <c r="D5583" t="s">
        <v>44</v>
      </c>
      <c r="E5583" t="s">
        <v>155</v>
      </c>
      <c r="F5583" t="s">
        <v>12</v>
      </c>
      <c r="G5583" t="s">
        <v>55</v>
      </c>
      <c r="H5583">
        <v>643</v>
      </c>
      <c r="I5583" t="s">
        <v>55</v>
      </c>
      <c r="J5583">
        <v>15000</v>
      </c>
      <c r="K5583">
        <v>12920.79</v>
      </c>
      <c r="L5583">
        <v>0.26950000000000002</v>
      </c>
      <c r="M5583" s="63">
        <v>45370</v>
      </c>
      <c r="N5583" s="63">
        <v>45490</v>
      </c>
      <c r="O5583">
        <v>120</v>
      </c>
      <c r="P5583" t="s">
        <v>55</v>
      </c>
      <c r="Q5583">
        <v>0</v>
      </c>
      <c r="R5583">
        <v>0</v>
      </c>
      <c r="S5583">
        <v>0</v>
      </c>
      <c r="T5583">
        <v>0</v>
      </c>
      <c r="U5583">
        <v>0</v>
      </c>
      <c r="V5583">
        <v>0</v>
      </c>
      <c r="W5583">
        <v>0</v>
      </c>
      <c r="X5583" s="1">
        <v>45473</v>
      </c>
      <c r="Y5583" s="1">
        <v>43899</v>
      </c>
      <c r="Z5583" t="s">
        <v>44</v>
      </c>
      <c r="AA5583" t="s">
        <v>102</v>
      </c>
    </row>
    <row r="5584" spans="1:27" x14ac:dyDescent="0.25">
      <c r="A5584" t="s">
        <v>1280</v>
      </c>
      <c r="B5584" t="s">
        <v>55</v>
      </c>
      <c r="C5584" t="s">
        <v>43</v>
      </c>
      <c r="D5584" t="s">
        <v>44</v>
      </c>
      <c r="E5584" t="s">
        <v>155</v>
      </c>
      <c r="F5584" t="s">
        <v>6</v>
      </c>
      <c r="G5584" t="s">
        <v>55</v>
      </c>
      <c r="H5584">
        <v>772</v>
      </c>
      <c r="I5584" t="s">
        <v>55</v>
      </c>
      <c r="J5584">
        <v>410000</v>
      </c>
      <c r="K5584">
        <v>114567.75</v>
      </c>
      <c r="L5584">
        <v>0.26950000000000002</v>
      </c>
      <c r="M5584" s="63">
        <v>45399</v>
      </c>
      <c r="N5584" s="63">
        <v>45549</v>
      </c>
      <c r="O5584">
        <v>150</v>
      </c>
      <c r="P5584" t="s">
        <v>55</v>
      </c>
      <c r="Q5584">
        <v>0</v>
      </c>
      <c r="R5584">
        <v>0</v>
      </c>
      <c r="S5584">
        <v>0</v>
      </c>
      <c r="T5584">
        <v>0</v>
      </c>
      <c r="U5584">
        <v>0</v>
      </c>
      <c r="V5584">
        <v>0</v>
      </c>
      <c r="W5584">
        <v>0</v>
      </c>
      <c r="X5584" s="1">
        <v>45473</v>
      </c>
      <c r="Y5584" s="1">
        <v>44463</v>
      </c>
      <c r="Z5584" t="s">
        <v>44</v>
      </c>
      <c r="AA5584" t="s">
        <v>102</v>
      </c>
    </row>
    <row r="5585" spans="1:27" x14ac:dyDescent="0.25">
      <c r="A5585" t="s">
        <v>1021</v>
      </c>
      <c r="B5585" t="s">
        <v>55</v>
      </c>
      <c r="C5585" t="s">
        <v>43</v>
      </c>
      <c r="D5585" t="s">
        <v>44</v>
      </c>
      <c r="E5585" t="s">
        <v>155</v>
      </c>
      <c r="F5585" t="s">
        <v>13</v>
      </c>
      <c r="G5585" t="s">
        <v>55</v>
      </c>
      <c r="H5585">
        <v>779</v>
      </c>
      <c r="I5585" t="s">
        <v>55</v>
      </c>
      <c r="J5585">
        <v>120000</v>
      </c>
      <c r="K5585">
        <v>66150</v>
      </c>
      <c r="L5585">
        <v>0.26950000000000002</v>
      </c>
      <c r="M5585" s="63">
        <v>45389</v>
      </c>
      <c r="N5585" s="63">
        <v>45509</v>
      </c>
      <c r="O5585">
        <v>120</v>
      </c>
      <c r="P5585" t="s">
        <v>55</v>
      </c>
      <c r="Q5585">
        <v>0</v>
      </c>
      <c r="R5585">
        <v>0</v>
      </c>
      <c r="S5585">
        <v>0</v>
      </c>
      <c r="T5585">
        <v>0</v>
      </c>
      <c r="U5585">
        <v>0</v>
      </c>
      <c r="V5585">
        <v>0</v>
      </c>
      <c r="W5585">
        <v>0</v>
      </c>
      <c r="X5585" s="1">
        <v>45473</v>
      </c>
      <c r="Y5585" s="1">
        <v>44758</v>
      </c>
      <c r="Z5585" t="s">
        <v>44</v>
      </c>
      <c r="AA5585" t="s">
        <v>100</v>
      </c>
    </row>
    <row r="5586" spans="1:27" x14ac:dyDescent="0.25">
      <c r="A5586" t="s">
        <v>1706</v>
      </c>
      <c r="B5586" t="s">
        <v>55</v>
      </c>
      <c r="C5586" t="s">
        <v>43</v>
      </c>
      <c r="D5586" t="s">
        <v>44</v>
      </c>
      <c r="E5586" t="s">
        <v>155</v>
      </c>
      <c r="F5586" t="s">
        <v>4</v>
      </c>
      <c r="G5586" t="s">
        <v>55</v>
      </c>
      <c r="H5586">
        <v>740</v>
      </c>
      <c r="I5586" t="s">
        <v>55</v>
      </c>
      <c r="J5586">
        <v>140000</v>
      </c>
      <c r="K5586">
        <v>111898.8</v>
      </c>
      <c r="L5586">
        <v>0.26950000000000002</v>
      </c>
      <c r="M5586" s="63">
        <v>45473</v>
      </c>
      <c r="N5586" s="63">
        <v>45503</v>
      </c>
      <c r="O5586">
        <v>30</v>
      </c>
      <c r="P5586" t="s">
        <v>55</v>
      </c>
      <c r="Q5586">
        <v>0</v>
      </c>
      <c r="R5586">
        <v>0</v>
      </c>
      <c r="S5586">
        <v>0</v>
      </c>
      <c r="T5586">
        <v>0</v>
      </c>
      <c r="U5586">
        <v>0</v>
      </c>
      <c r="V5586">
        <v>0</v>
      </c>
      <c r="W5586">
        <v>0</v>
      </c>
      <c r="X5586" s="1">
        <v>45473</v>
      </c>
      <c r="Y5586" s="1">
        <v>44025</v>
      </c>
      <c r="Z5586" t="s">
        <v>44</v>
      </c>
      <c r="AA5586" t="s">
        <v>105</v>
      </c>
    </row>
    <row r="5587" spans="1:27" x14ac:dyDescent="0.25">
      <c r="A5587" t="s">
        <v>8790</v>
      </c>
      <c r="B5587" t="s">
        <v>55</v>
      </c>
      <c r="C5587" t="s">
        <v>43</v>
      </c>
      <c r="D5587" t="s">
        <v>44</v>
      </c>
      <c r="E5587" t="s">
        <v>155</v>
      </c>
      <c r="F5587" t="s">
        <v>15</v>
      </c>
      <c r="G5587" t="s">
        <v>55</v>
      </c>
      <c r="H5587">
        <v>667</v>
      </c>
      <c r="I5587" t="s">
        <v>55</v>
      </c>
      <c r="J5587">
        <v>200000</v>
      </c>
      <c r="K5587">
        <v>43893.9</v>
      </c>
      <c r="L5587">
        <v>0.26950000000000002</v>
      </c>
      <c r="M5587" s="63">
        <v>45397</v>
      </c>
      <c r="N5587" s="63">
        <v>45487</v>
      </c>
      <c r="O5587">
        <v>90</v>
      </c>
      <c r="P5587" t="s">
        <v>55</v>
      </c>
      <c r="Q5587">
        <v>0</v>
      </c>
      <c r="R5587">
        <v>0</v>
      </c>
      <c r="S5587">
        <v>0</v>
      </c>
      <c r="T5587">
        <v>0</v>
      </c>
      <c r="U5587">
        <v>0</v>
      </c>
      <c r="V5587">
        <v>0</v>
      </c>
      <c r="W5587">
        <v>0</v>
      </c>
      <c r="X5587" s="1">
        <v>45473</v>
      </c>
      <c r="Y5587" s="1">
        <v>45373</v>
      </c>
      <c r="Z5587" t="s">
        <v>44</v>
      </c>
      <c r="AA5587" t="s">
        <v>99</v>
      </c>
    </row>
    <row r="5588" spans="1:27" x14ac:dyDescent="0.25">
      <c r="A5588" t="s">
        <v>1223</v>
      </c>
      <c r="B5588" t="s">
        <v>55</v>
      </c>
      <c r="C5588" t="s">
        <v>43</v>
      </c>
      <c r="D5588" t="s">
        <v>44</v>
      </c>
      <c r="E5588" t="s">
        <v>155</v>
      </c>
      <c r="F5588" t="s">
        <v>4</v>
      </c>
      <c r="G5588" t="s">
        <v>55</v>
      </c>
      <c r="H5588">
        <v>732</v>
      </c>
      <c r="I5588" t="s">
        <v>55</v>
      </c>
      <c r="J5588">
        <v>310000</v>
      </c>
      <c r="K5588">
        <v>65565.45</v>
      </c>
      <c r="L5588">
        <v>0.26950000000000002</v>
      </c>
      <c r="M5588" s="63">
        <v>45460</v>
      </c>
      <c r="N5588" s="63">
        <v>45610</v>
      </c>
      <c r="O5588">
        <v>150</v>
      </c>
      <c r="P5588" t="s">
        <v>55</v>
      </c>
      <c r="Q5588">
        <v>0</v>
      </c>
      <c r="R5588">
        <v>0</v>
      </c>
      <c r="S5588">
        <v>0</v>
      </c>
      <c r="T5588">
        <v>0</v>
      </c>
      <c r="U5588">
        <v>0</v>
      </c>
      <c r="V5588">
        <v>0</v>
      </c>
      <c r="W5588">
        <v>0</v>
      </c>
      <c r="X5588" s="1">
        <v>45473</v>
      </c>
      <c r="Y5588" s="1">
        <v>43491</v>
      </c>
      <c r="Z5588" t="s">
        <v>44</v>
      </c>
      <c r="AA5588" t="s">
        <v>105</v>
      </c>
    </row>
    <row r="5589" spans="1:27" x14ac:dyDescent="0.25">
      <c r="A5589" t="s">
        <v>2208</v>
      </c>
      <c r="B5589" t="s">
        <v>55</v>
      </c>
      <c r="C5589" t="s">
        <v>43</v>
      </c>
      <c r="D5589" t="s">
        <v>44</v>
      </c>
      <c r="E5589" t="s">
        <v>155</v>
      </c>
      <c r="F5589" t="s">
        <v>13</v>
      </c>
      <c r="G5589" t="s">
        <v>55</v>
      </c>
      <c r="H5589">
        <v>803</v>
      </c>
      <c r="I5589" t="s">
        <v>55</v>
      </c>
      <c r="J5589">
        <v>160000</v>
      </c>
      <c r="K5589">
        <v>147033.76999999999</v>
      </c>
      <c r="L5589">
        <v>0.26950000000000002</v>
      </c>
      <c r="M5589" s="63">
        <v>45450</v>
      </c>
      <c r="N5589" s="63">
        <v>45510</v>
      </c>
      <c r="O5589">
        <v>60</v>
      </c>
      <c r="P5589" t="s">
        <v>55</v>
      </c>
      <c r="Q5589">
        <v>0</v>
      </c>
      <c r="R5589">
        <v>0</v>
      </c>
      <c r="S5589">
        <v>0</v>
      </c>
      <c r="T5589">
        <v>0</v>
      </c>
      <c r="U5589">
        <v>0</v>
      </c>
      <c r="V5589">
        <v>0</v>
      </c>
      <c r="W5589">
        <v>0</v>
      </c>
      <c r="X5589" s="1">
        <v>45473</v>
      </c>
      <c r="Y5589" s="1">
        <v>44845</v>
      </c>
      <c r="Z5589" t="s">
        <v>44</v>
      </c>
      <c r="AA5589" t="s">
        <v>99</v>
      </c>
    </row>
    <row r="5590" spans="1:27" x14ac:dyDescent="0.25">
      <c r="A5590" t="s">
        <v>8631</v>
      </c>
      <c r="B5590" t="s">
        <v>55</v>
      </c>
      <c r="C5590" t="s">
        <v>43</v>
      </c>
      <c r="D5590" t="s">
        <v>44</v>
      </c>
      <c r="E5590" t="s">
        <v>155</v>
      </c>
      <c r="F5590" t="s">
        <v>9</v>
      </c>
      <c r="G5590" t="s">
        <v>55</v>
      </c>
      <c r="H5590">
        <v>682</v>
      </c>
      <c r="I5590" t="s">
        <v>55</v>
      </c>
      <c r="J5590">
        <v>5000</v>
      </c>
      <c r="K5590">
        <v>4955.8500000000004</v>
      </c>
      <c r="L5590">
        <v>0.26950000000000002</v>
      </c>
      <c r="M5590" s="63">
        <v>45431</v>
      </c>
      <c r="N5590" s="63">
        <v>45521</v>
      </c>
      <c r="O5590">
        <v>90</v>
      </c>
      <c r="P5590" t="s">
        <v>55</v>
      </c>
      <c r="Q5590">
        <v>0</v>
      </c>
      <c r="R5590">
        <v>0</v>
      </c>
      <c r="S5590">
        <v>0</v>
      </c>
      <c r="T5590">
        <v>0</v>
      </c>
      <c r="U5590">
        <v>0</v>
      </c>
      <c r="V5590">
        <v>0</v>
      </c>
      <c r="W5590">
        <v>0</v>
      </c>
      <c r="X5590" s="1">
        <v>45473</v>
      </c>
      <c r="Y5590" s="1">
        <v>45239</v>
      </c>
      <c r="Z5590" t="s">
        <v>44</v>
      </c>
      <c r="AA5590" t="s">
        <v>99</v>
      </c>
    </row>
    <row r="5591" spans="1:27" x14ac:dyDescent="0.25">
      <c r="A5591" t="s">
        <v>1382</v>
      </c>
      <c r="B5591" t="s">
        <v>55</v>
      </c>
      <c r="C5591" t="s">
        <v>43</v>
      </c>
      <c r="D5591" t="s">
        <v>44</v>
      </c>
      <c r="E5591" t="s">
        <v>155</v>
      </c>
      <c r="F5591" t="s">
        <v>7</v>
      </c>
      <c r="G5591" t="s">
        <v>55</v>
      </c>
      <c r="H5591">
        <v>719</v>
      </c>
      <c r="I5591" t="s">
        <v>55</v>
      </c>
      <c r="J5591">
        <v>380000</v>
      </c>
      <c r="K5591">
        <v>297967.95</v>
      </c>
      <c r="L5591">
        <v>0.26950000000000002</v>
      </c>
      <c r="M5591" s="63">
        <v>45378</v>
      </c>
      <c r="N5591" s="63">
        <v>45498</v>
      </c>
      <c r="O5591">
        <v>120</v>
      </c>
      <c r="P5591" t="s">
        <v>55</v>
      </c>
      <c r="Q5591">
        <v>0</v>
      </c>
      <c r="R5591">
        <v>0</v>
      </c>
      <c r="S5591">
        <v>0</v>
      </c>
      <c r="T5591">
        <v>0</v>
      </c>
      <c r="U5591">
        <v>0</v>
      </c>
      <c r="V5591">
        <v>0</v>
      </c>
      <c r="W5591">
        <v>0</v>
      </c>
      <c r="X5591" s="1">
        <v>45473</v>
      </c>
      <c r="Y5591" s="1">
        <v>43029</v>
      </c>
      <c r="Z5591" t="s">
        <v>44</v>
      </c>
      <c r="AA5591" t="s">
        <v>100</v>
      </c>
    </row>
    <row r="5592" spans="1:27" x14ac:dyDescent="0.25">
      <c r="A5592" t="s">
        <v>158</v>
      </c>
      <c r="B5592" t="s">
        <v>55</v>
      </c>
      <c r="C5592" t="s">
        <v>43</v>
      </c>
      <c r="D5592" t="s">
        <v>44</v>
      </c>
      <c r="E5592" t="s">
        <v>155</v>
      </c>
      <c r="F5592" t="s">
        <v>16</v>
      </c>
      <c r="G5592" t="s">
        <v>55</v>
      </c>
      <c r="H5592">
        <v>567</v>
      </c>
      <c r="I5592" t="s">
        <v>55</v>
      </c>
      <c r="J5592">
        <v>100000</v>
      </c>
      <c r="K5592">
        <v>90349.96</v>
      </c>
      <c r="L5592">
        <v>0.26950000000000002</v>
      </c>
      <c r="M5592" s="63">
        <v>45446</v>
      </c>
      <c r="N5592" s="63">
        <v>45506</v>
      </c>
      <c r="O5592">
        <v>60</v>
      </c>
      <c r="P5592" t="s">
        <v>55</v>
      </c>
      <c r="Q5592">
        <v>0</v>
      </c>
      <c r="R5592">
        <v>0</v>
      </c>
      <c r="S5592">
        <v>0</v>
      </c>
      <c r="T5592">
        <v>0</v>
      </c>
      <c r="U5592">
        <v>0</v>
      </c>
      <c r="V5592">
        <v>0</v>
      </c>
      <c r="W5592">
        <v>0</v>
      </c>
      <c r="X5592" s="1">
        <v>45473</v>
      </c>
      <c r="Y5592" s="1">
        <v>43845</v>
      </c>
      <c r="Z5592" t="s">
        <v>44</v>
      </c>
      <c r="AA5592" t="s">
        <v>100</v>
      </c>
    </row>
    <row r="5593" spans="1:27" x14ac:dyDescent="0.25">
      <c r="A5593" t="s">
        <v>248</v>
      </c>
      <c r="B5593" t="s">
        <v>55</v>
      </c>
      <c r="C5593" t="s">
        <v>43</v>
      </c>
      <c r="D5593" t="s">
        <v>44</v>
      </c>
      <c r="E5593" t="s">
        <v>155</v>
      </c>
      <c r="F5593" t="s">
        <v>10</v>
      </c>
      <c r="G5593" t="s">
        <v>55</v>
      </c>
      <c r="H5593">
        <v>485</v>
      </c>
      <c r="I5593" t="s">
        <v>55</v>
      </c>
      <c r="J5593">
        <v>170000</v>
      </c>
      <c r="K5593">
        <v>78763.05</v>
      </c>
      <c r="L5593">
        <v>0.26950000000000002</v>
      </c>
      <c r="M5593" s="63">
        <v>45452</v>
      </c>
      <c r="N5593" s="63">
        <v>45542</v>
      </c>
      <c r="O5593">
        <v>90</v>
      </c>
      <c r="P5593" t="s">
        <v>55</v>
      </c>
      <c r="Q5593">
        <v>0</v>
      </c>
      <c r="R5593">
        <v>0</v>
      </c>
      <c r="S5593">
        <v>0</v>
      </c>
      <c r="T5593">
        <v>0</v>
      </c>
      <c r="U5593">
        <v>0</v>
      </c>
      <c r="V5593">
        <v>0</v>
      </c>
      <c r="W5593">
        <v>0</v>
      </c>
      <c r="X5593" s="1">
        <v>45473</v>
      </c>
      <c r="Y5593" s="1">
        <v>43827</v>
      </c>
      <c r="Z5593" t="s">
        <v>44</v>
      </c>
      <c r="AA5593" t="s">
        <v>102</v>
      </c>
    </row>
    <row r="5594" spans="1:27" x14ac:dyDescent="0.25">
      <c r="A5594" t="s">
        <v>279</v>
      </c>
      <c r="B5594" t="s">
        <v>55</v>
      </c>
      <c r="C5594" t="s">
        <v>43</v>
      </c>
      <c r="D5594" t="s">
        <v>44</v>
      </c>
      <c r="E5594" t="s">
        <v>155</v>
      </c>
      <c r="F5594" t="s">
        <v>9</v>
      </c>
      <c r="G5594" t="s">
        <v>55</v>
      </c>
      <c r="H5594">
        <v>589</v>
      </c>
      <c r="I5594" t="s">
        <v>55</v>
      </c>
      <c r="J5594">
        <v>150000</v>
      </c>
      <c r="K5594">
        <v>134653.39000000001</v>
      </c>
      <c r="L5594">
        <v>0.26950000000000002</v>
      </c>
      <c r="M5594" s="63">
        <v>45426</v>
      </c>
      <c r="N5594" s="63">
        <v>45486</v>
      </c>
      <c r="O5594">
        <v>60</v>
      </c>
      <c r="P5594" t="s">
        <v>55</v>
      </c>
      <c r="Q5594">
        <v>0</v>
      </c>
      <c r="R5594">
        <v>0</v>
      </c>
      <c r="S5594">
        <v>0</v>
      </c>
      <c r="T5594">
        <v>0</v>
      </c>
      <c r="U5594">
        <v>0</v>
      </c>
      <c r="V5594">
        <v>0</v>
      </c>
      <c r="W5594">
        <v>0</v>
      </c>
      <c r="X5594" s="1">
        <v>45473</v>
      </c>
      <c r="Y5594" s="1">
        <v>43928</v>
      </c>
      <c r="Z5594" t="s">
        <v>44</v>
      </c>
      <c r="AA5594" t="s">
        <v>101</v>
      </c>
    </row>
    <row r="5595" spans="1:27" x14ac:dyDescent="0.25">
      <c r="A5595" t="s">
        <v>1561</v>
      </c>
      <c r="B5595" t="s">
        <v>55</v>
      </c>
      <c r="C5595" t="s">
        <v>43</v>
      </c>
      <c r="D5595" t="s">
        <v>44</v>
      </c>
      <c r="E5595" t="s">
        <v>155</v>
      </c>
      <c r="F5595" t="s">
        <v>14</v>
      </c>
      <c r="G5595" t="s">
        <v>55</v>
      </c>
      <c r="H5595">
        <v>743</v>
      </c>
      <c r="I5595" t="s">
        <v>55</v>
      </c>
      <c r="J5595">
        <v>80000</v>
      </c>
      <c r="K5595">
        <v>31939.65</v>
      </c>
      <c r="L5595">
        <v>0.26950000000000002</v>
      </c>
      <c r="M5595" s="63">
        <v>45441</v>
      </c>
      <c r="N5595" s="63">
        <v>45501</v>
      </c>
      <c r="O5595">
        <v>60</v>
      </c>
      <c r="P5595" t="s">
        <v>55</v>
      </c>
      <c r="Q5595">
        <v>0</v>
      </c>
      <c r="R5595">
        <v>0</v>
      </c>
      <c r="S5595">
        <v>0</v>
      </c>
      <c r="T5595">
        <v>0</v>
      </c>
      <c r="U5595">
        <v>0</v>
      </c>
      <c r="V5595">
        <v>0</v>
      </c>
      <c r="W5595">
        <v>0</v>
      </c>
      <c r="X5595" s="1">
        <v>45473</v>
      </c>
      <c r="Y5595" s="1">
        <v>43532</v>
      </c>
      <c r="Z5595" t="s">
        <v>44</v>
      </c>
      <c r="AA5595" t="s">
        <v>102</v>
      </c>
    </row>
    <row r="5596" spans="1:27" x14ac:dyDescent="0.25">
      <c r="A5596" t="s">
        <v>264</v>
      </c>
      <c r="B5596" t="s">
        <v>55</v>
      </c>
      <c r="C5596" t="s">
        <v>43</v>
      </c>
      <c r="D5596" t="s">
        <v>44</v>
      </c>
      <c r="E5596" t="s">
        <v>155</v>
      </c>
      <c r="F5596" t="s">
        <v>14</v>
      </c>
      <c r="G5596" t="s">
        <v>55</v>
      </c>
      <c r="H5596">
        <v>655</v>
      </c>
      <c r="I5596" t="s">
        <v>55</v>
      </c>
      <c r="J5596">
        <v>420000</v>
      </c>
      <c r="K5596">
        <v>158036.4</v>
      </c>
      <c r="L5596">
        <v>0.26950000000000002</v>
      </c>
      <c r="M5596" s="63">
        <v>45340</v>
      </c>
      <c r="N5596" s="63">
        <v>45490</v>
      </c>
      <c r="O5596">
        <v>150</v>
      </c>
      <c r="P5596" t="s">
        <v>55</v>
      </c>
      <c r="Q5596">
        <v>0</v>
      </c>
      <c r="R5596">
        <v>0</v>
      </c>
      <c r="S5596">
        <v>0</v>
      </c>
      <c r="T5596">
        <v>0</v>
      </c>
      <c r="U5596">
        <v>0</v>
      </c>
      <c r="V5596">
        <v>0</v>
      </c>
      <c r="W5596">
        <v>0</v>
      </c>
      <c r="X5596" s="1">
        <v>45473</v>
      </c>
      <c r="Y5596" s="1">
        <v>44144</v>
      </c>
      <c r="Z5596" t="s">
        <v>44</v>
      </c>
      <c r="AA5596" t="s">
        <v>100</v>
      </c>
    </row>
    <row r="5597" spans="1:27" x14ac:dyDescent="0.25">
      <c r="A5597" t="s">
        <v>1449</v>
      </c>
      <c r="B5597" t="s">
        <v>55</v>
      </c>
      <c r="C5597" t="s">
        <v>43</v>
      </c>
      <c r="D5597" t="s">
        <v>44</v>
      </c>
      <c r="E5597" t="s">
        <v>155</v>
      </c>
      <c r="F5597" t="s">
        <v>4</v>
      </c>
      <c r="G5597" t="s">
        <v>55</v>
      </c>
      <c r="H5597">
        <v>785</v>
      </c>
      <c r="I5597" t="s">
        <v>55</v>
      </c>
      <c r="J5597">
        <v>100000</v>
      </c>
      <c r="K5597">
        <v>89728.76</v>
      </c>
      <c r="L5597">
        <v>0.26950000000000002</v>
      </c>
      <c r="M5597" s="63">
        <v>45329</v>
      </c>
      <c r="N5597" s="63">
        <v>45479</v>
      </c>
      <c r="O5597">
        <v>150</v>
      </c>
      <c r="P5597" t="s">
        <v>55</v>
      </c>
      <c r="Q5597">
        <v>0</v>
      </c>
      <c r="R5597">
        <v>0</v>
      </c>
      <c r="S5597">
        <v>0</v>
      </c>
      <c r="T5597">
        <v>0</v>
      </c>
      <c r="U5597">
        <v>0</v>
      </c>
      <c r="V5597">
        <v>0</v>
      </c>
      <c r="W5597">
        <v>0</v>
      </c>
      <c r="X5597" s="1">
        <v>45473</v>
      </c>
      <c r="Y5597" s="1">
        <v>43616</v>
      </c>
      <c r="Z5597" t="s">
        <v>44</v>
      </c>
      <c r="AA5597" t="s">
        <v>105</v>
      </c>
    </row>
    <row r="5598" spans="1:27" x14ac:dyDescent="0.25">
      <c r="A5598" t="s">
        <v>1647</v>
      </c>
      <c r="B5598" t="s">
        <v>55</v>
      </c>
      <c r="C5598" t="s">
        <v>43</v>
      </c>
      <c r="D5598" t="s">
        <v>44</v>
      </c>
      <c r="E5598" t="s">
        <v>155</v>
      </c>
      <c r="F5598" t="s">
        <v>4</v>
      </c>
      <c r="G5598" t="s">
        <v>55</v>
      </c>
      <c r="H5598">
        <v>810</v>
      </c>
      <c r="I5598" t="s">
        <v>55</v>
      </c>
      <c r="J5598">
        <v>495000</v>
      </c>
      <c r="K5598">
        <v>240381</v>
      </c>
      <c r="L5598">
        <v>0.28949999999999998</v>
      </c>
      <c r="M5598" s="63">
        <v>45467</v>
      </c>
      <c r="N5598" s="63">
        <v>45497</v>
      </c>
      <c r="O5598">
        <v>30</v>
      </c>
      <c r="P5598" t="s">
        <v>55</v>
      </c>
      <c r="Q5598">
        <v>0</v>
      </c>
      <c r="R5598">
        <v>0</v>
      </c>
      <c r="S5598">
        <v>0</v>
      </c>
      <c r="T5598">
        <v>0</v>
      </c>
      <c r="U5598">
        <v>0</v>
      </c>
      <c r="V5598">
        <v>0</v>
      </c>
      <c r="W5598">
        <v>0</v>
      </c>
      <c r="X5598" s="1">
        <v>45473</v>
      </c>
      <c r="Y5598" s="1">
        <v>44797</v>
      </c>
      <c r="Z5598" t="s">
        <v>44</v>
      </c>
      <c r="AA5598" t="s">
        <v>100</v>
      </c>
    </row>
    <row r="5599" spans="1:27" x14ac:dyDescent="0.25">
      <c r="A5599" t="s">
        <v>849</v>
      </c>
      <c r="B5599" t="s">
        <v>55</v>
      </c>
      <c r="C5599" t="s">
        <v>43</v>
      </c>
      <c r="D5599" t="s">
        <v>44</v>
      </c>
      <c r="E5599" t="s">
        <v>155</v>
      </c>
      <c r="F5599" t="s">
        <v>4</v>
      </c>
      <c r="G5599" t="s">
        <v>55</v>
      </c>
      <c r="H5599">
        <v>687</v>
      </c>
      <c r="I5599" t="s">
        <v>55</v>
      </c>
      <c r="J5599">
        <v>310000</v>
      </c>
      <c r="K5599">
        <v>182416.05</v>
      </c>
      <c r="L5599">
        <v>0.26950000000000002</v>
      </c>
      <c r="M5599" s="63">
        <v>45471</v>
      </c>
      <c r="N5599" s="63">
        <v>45531</v>
      </c>
      <c r="O5599">
        <v>60</v>
      </c>
      <c r="P5599" t="s">
        <v>55</v>
      </c>
      <c r="Q5599">
        <v>0</v>
      </c>
      <c r="R5599">
        <v>0</v>
      </c>
      <c r="S5599">
        <v>0</v>
      </c>
      <c r="T5599">
        <v>0</v>
      </c>
      <c r="U5599">
        <v>0</v>
      </c>
      <c r="V5599">
        <v>0</v>
      </c>
      <c r="W5599">
        <v>0</v>
      </c>
      <c r="X5599" s="1">
        <v>45473</v>
      </c>
      <c r="Y5599" s="1">
        <v>44970</v>
      </c>
      <c r="Z5599" t="s">
        <v>44</v>
      </c>
      <c r="AA5599" t="s">
        <v>105</v>
      </c>
    </row>
    <row r="5600" spans="1:27" x14ac:dyDescent="0.25">
      <c r="A5600" t="s">
        <v>172</v>
      </c>
      <c r="B5600" t="s">
        <v>55</v>
      </c>
      <c r="C5600" t="s">
        <v>43</v>
      </c>
      <c r="D5600" t="s">
        <v>44</v>
      </c>
      <c r="E5600" t="s">
        <v>155</v>
      </c>
      <c r="F5600" t="s">
        <v>12</v>
      </c>
      <c r="G5600" t="s">
        <v>55</v>
      </c>
      <c r="H5600">
        <v>718</v>
      </c>
      <c r="I5600" t="s">
        <v>55</v>
      </c>
      <c r="J5600">
        <v>30000</v>
      </c>
      <c r="K5600">
        <v>23464.35</v>
      </c>
      <c r="L5600">
        <v>0.26950000000000002</v>
      </c>
      <c r="M5600" s="63">
        <v>45466</v>
      </c>
      <c r="N5600" s="63">
        <v>45556</v>
      </c>
      <c r="O5600">
        <v>90</v>
      </c>
      <c r="P5600" t="s">
        <v>55</v>
      </c>
      <c r="Q5600">
        <v>0</v>
      </c>
      <c r="R5600">
        <v>0</v>
      </c>
      <c r="S5600">
        <v>0</v>
      </c>
      <c r="T5600">
        <v>0</v>
      </c>
      <c r="U5600">
        <v>0</v>
      </c>
      <c r="V5600">
        <v>0</v>
      </c>
      <c r="W5600">
        <v>0</v>
      </c>
      <c r="X5600" s="1">
        <v>45473</v>
      </c>
      <c r="Y5600" s="1">
        <v>44405</v>
      </c>
      <c r="Z5600" t="s">
        <v>44</v>
      </c>
      <c r="AA5600" t="s">
        <v>100</v>
      </c>
    </row>
    <row r="5601" spans="1:27" x14ac:dyDescent="0.25">
      <c r="A5601" t="s">
        <v>8725</v>
      </c>
      <c r="B5601" t="s">
        <v>55</v>
      </c>
      <c r="C5601" t="s">
        <v>43</v>
      </c>
      <c r="D5601" t="s">
        <v>44</v>
      </c>
      <c r="E5601" t="s">
        <v>155</v>
      </c>
      <c r="F5601" t="s">
        <v>5</v>
      </c>
      <c r="G5601" t="s">
        <v>55</v>
      </c>
      <c r="H5601">
        <v>816</v>
      </c>
      <c r="I5601" t="s">
        <v>55</v>
      </c>
      <c r="J5601">
        <v>300000</v>
      </c>
      <c r="K5601">
        <v>127788.3</v>
      </c>
      <c r="L5601">
        <v>0.26950000000000002</v>
      </c>
      <c r="M5601" s="63">
        <v>45402</v>
      </c>
      <c r="N5601" s="63">
        <v>45492</v>
      </c>
      <c r="O5601">
        <v>90</v>
      </c>
      <c r="P5601" t="s">
        <v>55</v>
      </c>
      <c r="Q5601">
        <v>0</v>
      </c>
      <c r="R5601">
        <v>0</v>
      </c>
      <c r="S5601">
        <v>0</v>
      </c>
      <c r="T5601">
        <v>0</v>
      </c>
      <c r="U5601">
        <v>0</v>
      </c>
      <c r="V5601">
        <v>0</v>
      </c>
      <c r="W5601">
        <v>0</v>
      </c>
      <c r="X5601" s="1">
        <v>45473</v>
      </c>
      <c r="Y5601" s="1">
        <v>45323</v>
      </c>
      <c r="Z5601" t="s">
        <v>44</v>
      </c>
      <c r="AA5601" t="s">
        <v>101</v>
      </c>
    </row>
    <row r="5602" spans="1:27" x14ac:dyDescent="0.25">
      <c r="A5602" t="s">
        <v>8793</v>
      </c>
      <c r="B5602" t="s">
        <v>55</v>
      </c>
      <c r="C5602" t="s">
        <v>43</v>
      </c>
      <c r="D5602" t="s">
        <v>44</v>
      </c>
      <c r="E5602" t="s">
        <v>155</v>
      </c>
      <c r="F5602" t="s">
        <v>14</v>
      </c>
      <c r="G5602" t="s">
        <v>55</v>
      </c>
      <c r="H5602">
        <v>822</v>
      </c>
      <c r="I5602" t="s">
        <v>55</v>
      </c>
      <c r="J5602">
        <v>185000</v>
      </c>
      <c r="K5602">
        <v>8502.2999999999993</v>
      </c>
      <c r="L5602">
        <v>0.26950000000000002</v>
      </c>
      <c r="M5602" s="63">
        <v>45402</v>
      </c>
      <c r="N5602" s="63">
        <v>45492</v>
      </c>
      <c r="O5602">
        <v>90</v>
      </c>
      <c r="P5602" t="s">
        <v>55</v>
      </c>
      <c r="Q5602">
        <v>0</v>
      </c>
      <c r="R5602">
        <v>0</v>
      </c>
      <c r="S5602">
        <v>0</v>
      </c>
      <c r="T5602">
        <v>0</v>
      </c>
      <c r="U5602">
        <v>0</v>
      </c>
      <c r="V5602">
        <v>0</v>
      </c>
      <c r="W5602">
        <v>0</v>
      </c>
      <c r="X5602" s="1">
        <v>45473</v>
      </c>
      <c r="Y5602" s="1">
        <v>45375</v>
      </c>
      <c r="Z5602" t="s">
        <v>44</v>
      </c>
      <c r="AA5602" t="s">
        <v>100</v>
      </c>
    </row>
    <row r="5603" spans="1:27" x14ac:dyDescent="0.25">
      <c r="A5603" t="s">
        <v>8503</v>
      </c>
      <c r="B5603" t="s">
        <v>55</v>
      </c>
      <c r="C5603" t="s">
        <v>43</v>
      </c>
      <c r="D5603" t="s">
        <v>44</v>
      </c>
      <c r="E5603" t="s">
        <v>155</v>
      </c>
      <c r="F5603" t="s">
        <v>4</v>
      </c>
      <c r="G5603" t="s">
        <v>55</v>
      </c>
      <c r="H5603">
        <v>784</v>
      </c>
      <c r="I5603" t="s">
        <v>55</v>
      </c>
      <c r="J5603">
        <v>70000</v>
      </c>
      <c r="K5603">
        <v>64237.05</v>
      </c>
      <c r="L5603">
        <v>0.26950000000000002</v>
      </c>
      <c r="M5603" s="63">
        <v>45439</v>
      </c>
      <c r="N5603" s="63">
        <v>45529</v>
      </c>
      <c r="O5603">
        <v>90</v>
      </c>
      <c r="P5603" t="s">
        <v>55</v>
      </c>
      <c r="Q5603">
        <v>0</v>
      </c>
      <c r="R5603">
        <v>0</v>
      </c>
      <c r="S5603">
        <v>0</v>
      </c>
      <c r="T5603">
        <v>0</v>
      </c>
      <c r="U5603">
        <v>0</v>
      </c>
      <c r="V5603">
        <v>0</v>
      </c>
      <c r="W5603">
        <v>0</v>
      </c>
      <c r="X5603" s="1">
        <v>45473</v>
      </c>
      <c r="Y5603" s="1">
        <v>45143</v>
      </c>
      <c r="Z5603" t="s">
        <v>44</v>
      </c>
      <c r="AA5603" t="s">
        <v>101</v>
      </c>
    </row>
    <row r="5604" spans="1:27" x14ac:dyDescent="0.25">
      <c r="A5604" t="s">
        <v>249</v>
      </c>
      <c r="B5604" t="s">
        <v>55</v>
      </c>
      <c r="C5604" t="s">
        <v>43</v>
      </c>
      <c r="D5604" t="s">
        <v>44</v>
      </c>
      <c r="E5604" t="s">
        <v>155</v>
      </c>
      <c r="F5604" t="s">
        <v>14</v>
      </c>
      <c r="G5604" t="s">
        <v>55</v>
      </c>
      <c r="H5604">
        <v>513</v>
      </c>
      <c r="I5604" t="s">
        <v>55</v>
      </c>
      <c r="J5604">
        <v>280000</v>
      </c>
      <c r="K5604">
        <v>239043.93</v>
      </c>
      <c r="L5604">
        <v>0.26950000000000002</v>
      </c>
      <c r="M5604" s="63">
        <v>45422</v>
      </c>
      <c r="N5604" s="63">
        <v>45512</v>
      </c>
      <c r="O5604">
        <v>90</v>
      </c>
      <c r="P5604" t="s">
        <v>55</v>
      </c>
      <c r="Q5604">
        <v>0</v>
      </c>
      <c r="R5604">
        <v>0</v>
      </c>
      <c r="S5604">
        <v>0</v>
      </c>
      <c r="T5604">
        <v>0</v>
      </c>
      <c r="U5604">
        <v>0</v>
      </c>
      <c r="V5604">
        <v>0</v>
      </c>
      <c r="W5604">
        <v>0</v>
      </c>
      <c r="X5604" s="1">
        <v>45473</v>
      </c>
      <c r="Y5604" s="1">
        <v>44954</v>
      </c>
      <c r="Z5604" t="s">
        <v>44</v>
      </c>
      <c r="AA5604" t="s">
        <v>100</v>
      </c>
    </row>
    <row r="5605" spans="1:27" x14ac:dyDescent="0.25">
      <c r="A5605" t="s">
        <v>1829</v>
      </c>
      <c r="B5605" t="s">
        <v>55</v>
      </c>
      <c r="C5605" t="s">
        <v>43</v>
      </c>
      <c r="D5605" t="s">
        <v>44</v>
      </c>
      <c r="E5605" t="s">
        <v>155</v>
      </c>
      <c r="F5605" t="s">
        <v>7</v>
      </c>
      <c r="G5605" t="s">
        <v>55</v>
      </c>
      <c r="H5605">
        <v>629</v>
      </c>
      <c r="I5605" t="s">
        <v>55</v>
      </c>
      <c r="J5605">
        <v>220000</v>
      </c>
      <c r="K5605">
        <v>76955.399999999994</v>
      </c>
      <c r="L5605">
        <v>0.26950000000000002</v>
      </c>
      <c r="M5605" s="63">
        <v>45460</v>
      </c>
      <c r="N5605" s="63">
        <v>45610</v>
      </c>
      <c r="O5605">
        <v>150</v>
      </c>
      <c r="P5605" t="s">
        <v>55</v>
      </c>
      <c r="Q5605">
        <v>0</v>
      </c>
      <c r="R5605">
        <v>0</v>
      </c>
      <c r="S5605">
        <v>0</v>
      </c>
      <c r="T5605">
        <v>0</v>
      </c>
      <c r="U5605">
        <v>0</v>
      </c>
      <c r="V5605">
        <v>0</v>
      </c>
      <c r="W5605">
        <v>0</v>
      </c>
      <c r="X5605" s="1">
        <v>45473</v>
      </c>
      <c r="Y5605" s="1">
        <v>44753</v>
      </c>
      <c r="Z5605" t="s">
        <v>44</v>
      </c>
      <c r="AA5605" t="s">
        <v>101</v>
      </c>
    </row>
    <row r="5606" spans="1:27" x14ac:dyDescent="0.25">
      <c r="A5606" t="s">
        <v>297</v>
      </c>
      <c r="B5606" t="s">
        <v>55</v>
      </c>
      <c r="C5606" t="s">
        <v>43</v>
      </c>
      <c r="D5606" t="s">
        <v>44</v>
      </c>
      <c r="E5606" t="s">
        <v>155</v>
      </c>
      <c r="F5606" t="s">
        <v>13</v>
      </c>
      <c r="G5606" t="s">
        <v>55</v>
      </c>
      <c r="H5606">
        <v>610</v>
      </c>
      <c r="I5606" t="s">
        <v>55</v>
      </c>
      <c r="J5606">
        <v>30000</v>
      </c>
      <c r="K5606">
        <v>27866.7</v>
      </c>
      <c r="L5606">
        <v>0.26950000000000002</v>
      </c>
      <c r="M5606" s="63">
        <v>45474</v>
      </c>
      <c r="N5606" s="63">
        <v>45534</v>
      </c>
      <c r="O5606">
        <v>60</v>
      </c>
      <c r="P5606" t="s">
        <v>55</v>
      </c>
      <c r="Q5606">
        <v>0</v>
      </c>
      <c r="R5606">
        <v>0</v>
      </c>
      <c r="S5606">
        <v>0</v>
      </c>
      <c r="T5606">
        <v>0</v>
      </c>
      <c r="U5606">
        <v>0</v>
      </c>
      <c r="V5606">
        <v>0</v>
      </c>
      <c r="W5606">
        <v>0</v>
      </c>
      <c r="X5606" s="1">
        <v>45473</v>
      </c>
      <c r="Y5606" s="1">
        <v>44641</v>
      </c>
      <c r="Z5606" t="s">
        <v>44</v>
      </c>
      <c r="AA5606" t="s">
        <v>101</v>
      </c>
    </row>
    <row r="5607" spans="1:27" x14ac:dyDescent="0.25">
      <c r="A5607" t="s">
        <v>245</v>
      </c>
      <c r="B5607" t="s">
        <v>55</v>
      </c>
      <c r="C5607" t="s">
        <v>43</v>
      </c>
      <c r="D5607" t="s">
        <v>44</v>
      </c>
      <c r="E5607" t="s">
        <v>155</v>
      </c>
      <c r="F5607" t="s">
        <v>15</v>
      </c>
      <c r="G5607" t="s">
        <v>55</v>
      </c>
      <c r="H5607">
        <v>710</v>
      </c>
      <c r="I5607" t="s">
        <v>55</v>
      </c>
      <c r="J5607">
        <v>160000</v>
      </c>
      <c r="K5607">
        <v>121176</v>
      </c>
      <c r="L5607">
        <v>0.26950000000000002</v>
      </c>
      <c r="M5607" s="63">
        <v>45403</v>
      </c>
      <c r="N5607" s="63">
        <v>45523</v>
      </c>
      <c r="O5607">
        <v>120</v>
      </c>
      <c r="P5607" t="s">
        <v>55</v>
      </c>
      <c r="Q5607">
        <v>0</v>
      </c>
      <c r="R5607">
        <v>0</v>
      </c>
      <c r="S5607">
        <v>0</v>
      </c>
      <c r="T5607">
        <v>0</v>
      </c>
      <c r="U5607">
        <v>0</v>
      </c>
      <c r="V5607">
        <v>0</v>
      </c>
      <c r="W5607">
        <v>0</v>
      </c>
      <c r="X5607" s="1">
        <v>45473</v>
      </c>
      <c r="Y5607" s="1">
        <v>44036</v>
      </c>
      <c r="Z5607" t="s">
        <v>44</v>
      </c>
      <c r="AA5607" t="s">
        <v>99</v>
      </c>
    </row>
    <row r="5608" spans="1:27" x14ac:dyDescent="0.25">
      <c r="A5608" t="s">
        <v>1919</v>
      </c>
      <c r="B5608" t="s">
        <v>55</v>
      </c>
      <c r="C5608" t="s">
        <v>43</v>
      </c>
      <c r="D5608" t="s">
        <v>44</v>
      </c>
      <c r="E5608" t="s">
        <v>155</v>
      </c>
      <c r="F5608" t="s">
        <v>9</v>
      </c>
      <c r="G5608" t="s">
        <v>55</v>
      </c>
      <c r="H5608">
        <v>715</v>
      </c>
      <c r="I5608" t="s">
        <v>55</v>
      </c>
      <c r="J5608">
        <v>100000</v>
      </c>
      <c r="K5608">
        <v>39163.5</v>
      </c>
      <c r="L5608">
        <v>0.26950000000000002</v>
      </c>
      <c r="M5608" s="63">
        <v>45401</v>
      </c>
      <c r="N5608" s="63">
        <v>45491</v>
      </c>
      <c r="O5608">
        <v>90</v>
      </c>
      <c r="P5608" t="s">
        <v>55</v>
      </c>
      <c r="Q5608">
        <v>0</v>
      </c>
      <c r="R5608">
        <v>0</v>
      </c>
      <c r="S5608">
        <v>0</v>
      </c>
      <c r="T5608">
        <v>0</v>
      </c>
      <c r="U5608">
        <v>0</v>
      </c>
      <c r="V5608">
        <v>0</v>
      </c>
      <c r="W5608">
        <v>0</v>
      </c>
      <c r="X5608" s="1">
        <v>45473</v>
      </c>
      <c r="Y5608" s="1">
        <v>44166</v>
      </c>
      <c r="Z5608" t="s">
        <v>44</v>
      </c>
      <c r="AA5608" t="s">
        <v>99</v>
      </c>
    </row>
    <row r="5609" spans="1:27" x14ac:dyDescent="0.25">
      <c r="A5609" t="s">
        <v>276</v>
      </c>
      <c r="B5609" t="s">
        <v>55</v>
      </c>
      <c r="C5609" t="s">
        <v>43</v>
      </c>
      <c r="D5609" t="s">
        <v>44</v>
      </c>
      <c r="E5609" t="s">
        <v>155</v>
      </c>
      <c r="F5609" t="s">
        <v>15</v>
      </c>
      <c r="G5609" t="s">
        <v>55</v>
      </c>
      <c r="H5609">
        <v>575</v>
      </c>
      <c r="I5609" t="s">
        <v>55</v>
      </c>
      <c r="J5609">
        <v>440000</v>
      </c>
      <c r="K5609">
        <v>222372</v>
      </c>
      <c r="L5609">
        <v>0.26950000000000002</v>
      </c>
      <c r="M5609" s="63">
        <v>45394</v>
      </c>
      <c r="N5609" s="63">
        <v>45514</v>
      </c>
      <c r="O5609">
        <v>120</v>
      </c>
      <c r="P5609" t="s">
        <v>55</v>
      </c>
      <c r="Q5609">
        <v>0</v>
      </c>
      <c r="R5609">
        <v>0</v>
      </c>
      <c r="S5609">
        <v>0</v>
      </c>
      <c r="T5609">
        <v>0</v>
      </c>
      <c r="U5609">
        <v>0</v>
      </c>
      <c r="V5609">
        <v>0</v>
      </c>
      <c r="W5609">
        <v>0</v>
      </c>
      <c r="X5609" s="1">
        <v>45473</v>
      </c>
      <c r="Y5609" s="1">
        <v>44712</v>
      </c>
      <c r="Z5609" t="s">
        <v>44</v>
      </c>
      <c r="AA5609" t="s">
        <v>99</v>
      </c>
    </row>
    <row r="5610" spans="1:27" x14ac:dyDescent="0.25">
      <c r="A5610" t="s">
        <v>288</v>
      </c>
      <c r="B5610" t="s">
        <v>55</v>
      </c>
      <c r="C5610" t="s">
        <v>43</v>
      </c>
      <c r="D5610" t="s">
        <v>44</v>
      </c>
      <c r="E5610" t="s">
        <v>155</v>
      </c>
      <c r="F5610" t="s">
        <v>11</v>
      </c>
      <c r="G5610" t="s">
        <v>55</v>
      </c>
      <c r="H5610">
        <v>522</v>
      </c>
      <c r="I5610" t="s">
        <v>55</v>
      </c>
      <c r="J5610">
        <v>210000</v>
      </c>
      <c r="K5610">
        <v>121722.75</v>
      </c>
      <c r="L5610">
        <v>0.26950000000000002</v>
      </c>
      <c r="M5610" s="63">
        <v>45460</v>
      </c>
      <c r="N5610" s="63">
        <v>45520</v>
      </c>
      <c r="O5610">
        <v>60</v>
      </c>
      <c r="P5610" t="s">
        <v>55</v>
      </c>
      <c r="Q5610">
        <v>0</v>
      </c>
      <c r="R5610">
        <v>0</v>
      </c>
      <c r="S5610">
        <v>0</v>
      </c>
      <c r="T5610">
        <v>0</v>
      </c>
      <c r="U5610">
        <v>0</v>
      </c>
      <c r="V5610">
        <v>0</v>
      </c>
      <c r="W5610">
        <v>0</v>
      </c>
      <c r="X5610" s="1">
        <v>45473</v>
      </c>
      <c r="Y5610" s="1">
        <v>44064</v>
      </c>
      <c r="Z5610" t="s">
        <v>44</v>
      </c>
      <c r="AA5610" t="s">
        <v>99</v>
      </c>
    </row>
    <row r="5611" spans="1:27" x14ac:dyDescent="0.25">
      <c r="A5611" t="s">
        <v>1435</v>
      </c>
      <c r="B5611" t="s">
        <v>55</v>
      </c>
      <c r="C5611" t="s">
        <v>43</v>
      </c>
      <c r="D5611" t="s">
        <v>44</v>
      </c>
      <c r="E5611" t="s">
        <v>155</v>
      </c>
      <c r="F5611" t="s">
        <v>12</v>
      </c>
      <c r="G5611" t="s">
        <v>55</v>
      </c>
      <c r="H5611">
        <v>424</v>
      </c>
      <c r="I5611" t="s">
        <v>55</v>
      </c>
      <c r="J5611">
        <v>60000</v>
      </c>
      <c r="K5611">
        <v>15539.85</v>
      </c>
      <c r="L5611">
        <v>0.26950000000000002</v>
      </c>
      <c r="M5611" s="63">
        <v>45453</v>
      </c>
      <c r="N5611" s="63">
        <v>45543</v>
      </c>
      <c r="O5611">
        <v>90</v>
      </c>
      <c r="P5611" t="s">
        <v>55</v>
      </c>
      <c r="Q5611">
        <v>0</v>
      </c>
      <c r="R5611">
        <v>0</v>
      </c>
      <c r="S5611">
        <v>0</v>
      </c>
      <c r="T5611">
        <v>0</v>
      </c>
      <c r="U5611">
        <v>0</v>
      </c>
      <c r="V5611">
        <v>0</v>
      </c>
      <c r="W5611">
        <v>0</v>
      </c>
      <c r="X5611" s="1">
        <v>45473</v>
      </c>
      <c r="Y5611" s="1">
        <v>44760</v>
      </c>
      <c r="Z5611" t="s">
        <v>44</v>
      </c>
      <c r="AA5611" t="s">
        <v>101</v>
      </c>
    </row>
    <row r="5612" spans="1:27" x14ac:dyDescent="0.25">
      <c r="A5612" t="s">
        <v>168</v>
      </c>
      <c r="B5612" t="s">
        <v>55</v>
      </c>
      <c r="C5612" t="s">
        <v>43</v>
      </c>
      <c r="D5612" t="s">
        <v>44</v>
      </c>
      <c r="E5612" t="s">
        <v>155</v>
      </c>
      <c r="F5612" t="s">
        <v>14</v>
      </c>
      <c r="G5612" t="s">
        <v>55</v>
      </c>
      <c r="H5612">
        <v>731</v>
      </c>
      <c r="I5612" t="s">
        <v>55</v>
      </c>
      <c r="J5612">
        <v>360000</v>
      </c>
      <c r="K5612">
        <v>126503.1</v>
      </c>
      <c r="L5612">
        <v>0.26950000000000002</v>
      </c>
      <c r="M5612" s="63">
        <v>45457</v>
      </c>
      <c r="N5612" s="63">
        <v>45607</v>
      </c>
      <c r="O5612">
        <v>150</v>
      </c>
      <c r="P5612" t="s">
        <v>55</v>
      </c>
      <c r="Q5612">
        <v>0</v>
      </c>
      <c r="R5612">
        <v>0</v>
      </c>
      <c r="S5612">
        <v>0</v>
      </c>
      <c r="T5612">
        <v>0</v>
      </c>
      <c r="U5612">
        <v>0</v>
      </c>
      <c r="V5612">
        <v>0</v>
      </c>
      <c r="W5612">
        <v>0</v>
      </c>
      <c r="X5612" s="1">
        <v>45473</v>
      </c>
      <c r="Y5612" s="1">
        <v>44116</v>
      </c>
      <c r="Z5612" t="s">
        <v>44</v>
      </c>
      <c r="AA5612" t="s">
        <v>100</v>
      </c>
    </row>
    <row r="5613" spans="1:27" x14ac:dyDescent="0.25">
      <c r="A5613" t="s">
        <v>237</v>
      </c>
      <c r="B5613" t="s">
        <v>55</v>
      </c>
      <c r="C5613" t="s">
        <v>43</v>
      </c>
      <c r="D5613" t="s">
        <v>44</v>
      </c>
      <c r="E5613" t="s">
        <v>155</v>
      </c>
      <c r="F5613" t="s">
        <v>6</v>
      </c>
      <c r="G5613" t="s">
        <v>55</v>
      </c>
      <c r="H5613">
        <v>513</v>
      </c>
      <c r="I5613" t="s">
        <v>55</v>
      </c>
      <c r="J5613">
        <v>130000</v>
      </c>
      <c r="K5613">
        <v>23256.45</v>
      </c>
      <c r="L5613">
        <v>0.26950000000000002</v>
      </c>
      <c r="M5613" s="63">
        <v>45429</v>
      </c>
      <c r="N5613" s="63">
        <v>45579</v>
      </c>
      <c r="O5613">
        <v>150</v>
      </c>
      <c r="P5613" t="s">
        <v>55</v>
      </c>
      <c r="Q5613">
        <v>0</v>
      </c>
      <c r="R5613">
        <v>0</v>
      </c>
      <c r="S5613">
        <v>0</v>
      </c>
      <c r="T5613">
        <v>0</v>
      </c>
      <c r="U5613">
        <v>0</v>
      </c>
      <c r="V5613">
        <v>0</v>
      </c>
      <c r="W5613">
        <v>0</v>
      </c>
      <c r="X5613" s="1">
        <v>45473</v>
      </c>
      <c r="Y5613" s="1">
        <v>44470</v>
      </c>
      <c r="Z5613" t="s">
        <v>44</v>
      </c>
      <c r="AA5613" t="s">
        <v>99</v>
      </c>
    </row>
    <row r="5614" spans="1:27" x14ac:dyDescent="0.25">
      <c r="A5614" t="s">
        <v>1846</v>
      </c>
      <c r="B5614" t="s">
        <v>55</v>
      </c>
      <c r="C5614" t="s">
        <v>43</v>
      </c>
      <c r="D5614" t="s">
        <v>44</v>
      </c>
      <c r="E5614" t="s">
        <v>155</v>
      </c>
      <c r="F5614" t="s">
        <v>19</v>
      </c>
      <c r="G5614" t="s">
        <v>55</v>
      </c>
      <c r="H5614">
        <v>431</v>
      </c>
      <c r="I5614" t="s">
        <v>55</v>
      </c>
      <c r="J5614">
        <v>15000</v>
      </c>
      <c r="K5614">
        <v>715.5</v>
      </c>
      <c r="L5614">
        <v>0.26950000000000002</v>
      </c>
      <c r="M5614" s="63">
        <v>45437</v>
      </c>
      <c r="N5614" s="63">
        <v>45557</v>
      </c>
      <c r="O5614">
        <v>120</v>
      </c>
      <c r="P5614" t="s">
        <v>55</v>
      </c>
      <c r="Q5614">
        <v>0</v>
      </c>
      <c r="R5614">
        <v>0</v>
      </c>
      <c r="S5614">
        <v>0</v>
      </c>
      <c r="T5614">
        <v>0</v>
      </c>
      <c r="U5614">
        <v>0</v>
      </c>
      <c r="V5614">
        <v>0</v>
      </c>
      <c r="W5614">
        <v>0</v>
      </c>
      <c r="X5614" s="1">
        <v>45473</v>
      </c>
      <c r="Y5614" s="1">
        <v>44999</v>
      </c>
      <c r="Z5614" t="s">
        <v>44</v>
      </c>
      <c r="AA5614" t="s">
        <v>100</v>
      </c>
    </row>
    <row r="5615" spans="1:27" x14ac:dyDescent="0.25">
      <c r="A5615" t="s">
        <v>1302</v>
      </c>
      <c r="B5615" t="s">
        <v>55</v>
      </c>
      <c r="C5615" t="s">
        <v>43</v>
      </c>
      <c r="D5615" t="s">
        <v>44</v>
      </c>
      <c r="E5615" t="s">
        <v>155</v>
      </c>
      <c r="F5615" t="s">
        <v>3</v>
      </c>
      <c r="G5615" t="s">
        <v>55</v>
      </c>
      <c r="H5615">
        <v>762</v>
      </c>
      <c r="I5615" t="s">
        <v>55</v>
      </c>
      <c r="J5615">
        <v>270000</v>
      </c>
      <c r="K5615">
        <v>49462.65</v>
      </c>
      <c r="L5615">
        <v>0.26950000000000002</v>
      </c>
      <c r="M5615" s="63">
        <v>45455</v>
      </c>
      <c r="N5615" s="63">
        <v>45515</v>
      </c>
      <c r="O5615">
        <v>60</v>
      </c>
      <c r="P5615" t="s">
        <v>55</v>
      </c>
      <c r="Q5615">
        <v>0</v>
      </c>
      <c r="R5615">
        <v>0</v>
      </c>
      <c r="S5615">
        <v>0</v>
      </c>
      <c r="T5615">
        <v>0</v>
      </c>
      <c r="U5615">
        <v>0</v>
      </c>
      <c r="V5615">
        <v>0</v>
      </c>
      <c r="W5615">
        <v>0</v>
      </c>
      <c r="X5615" s="1">
        <v>45473</v>
      </c>
      <c r="Y5615" s="1">
        <v>43462</v>
      </c>
      <c r="Z5615" t="s">
        <v>44</v>
      </c>
      <c r="AA5615" t="s">
        <v>100</v>
      </c>
    </row>
    <row r="5616" spans="1:27" x14ac:dyDescent="0.25">
      <c r="A5616" t="s">
        <v>1427</v>
      </c>
      <c r="B5616" t="s">
        <v>55</v>
      </c>
      <c r="C5616" t="s">
        <v>43</v>
      </c>
      <c r="D5616" t="s">
        <v>44</v>
      </c>
      <c r="E5616" t="s">
        <v>155</v>
      </c>
      <c r="F5616" t="s">
        <v>13</v>
      </c>
      <c r="G5616" t="s">
        <v>55</v>
      </c>
      <c r="H5616">
        <v>787</v>
      </c>
      <c r="I5616" t="s">
        <v>55</v>
      </c>
      <c r="J5616">
        <v>360000</v>
      </c>
      <c r="K5616">
        <v>307396.34999999998</v>
      </c>
      <c r="L5616">
        <v>0.26950000000000002</v>
      </c>
      <c r="M5616" s="63">
        <v>45430</v>
      </c>
      <c r="N5616" s="63">
        <v>45580</v>
      </c>
      <c r="O5616">
        <v>150</v>
      </c>
      <c r="P5616" t="s">
        <v>55</v>
      </c>
      <c r="Q5616">
        <v>0</v>
      </c>
      <c r="R5616">
        <v>0</v>
      </c>
      <c r="S5616">
        <v>0</v>
      </c>
      <c r="T5616">
        <v>0</v>
      </c>
      <c r="U5616">
        <v>0</v>
      </c>
      <c r="V5616">
        <v>0</v>
      </c>
      <c r="W5616">
        <v>0</v>
      </c>
      <c r="X5616" s="1">
        <v>45473</v>
      </c>
      <c r="Y5616" s="1">
        <v>44267</v>
      </c>
      <c r="Z5616" t="s">
        <v>44</v>
      </c>
      <c r="AA5616" t="s">
        <v>99</v>
      </c>
    </row>
    <row r="5617" spans="1:27" x14ac:dyDescent="0.25">
      <c r="A5617" t="s">
        <v>300</v>
      </c>
      <c r="B5617" t="s">
        <v>55</v>
      </c>
      <c r="C5617" t="s">
        <v>43</v>
      </c>
      <c r="D5617" t="s">
        <v>44</v>
      </c>
      <c r="E5617" t="s">
        <v>155</v>
      </c>
      <c r="F5617" t="s">
        <v>9</v>
      </c>
      <c r="G5617" t="s">
        <v>55</v>
      </c>
      <c r="H5617">
        <v>589</v>
      </c>
      <c r="I5617" t="s">
        <v>55</v>
      </c>
      <c r="J5617">
        <v>270000</v>
      </c>
      <c r="K5617">
        <v>97418.7</v>
      </c>
      <c r="L5617">
        <v>0.26950000000000002</v>
      </c>
      <c r="M5617" s="63">
        <v>45376</v>
      </c>
      <c r="N5617" s="63">
        <v>45526</v>
      </c>
      <c r="O5617">
        <v>150</v>
      </c>
      <c r="P5617" t="s">
        <v>55</v>
      </c>
      <c r="Q5617">
        <v>0</v>
      </c>
      <c r="R5617">
        <v>0</v>
      </c>
      <c r="S5617">
        <v>0</v>
      </c>
      <c r="T5617">
        <v>0</v>
      </c>
      <c r="U5617">
        <v>0</v>
      </c>
      <c r="V5617">
        <v>0</v>
      </c>
      <c r="W5617">
        <v>0</v>
      </c>
      <c r="X5617" s="1">
        <v>45473</v>
      </c>
      <c r="Y5617" s="1">
        <v>44598</v>
      </c>
      <c r="Z5617" t="s">
        <v>44</v>
      </c>
      <c r="AA5617" t="s">
        <v>99</v>
      </c>
    </row>
    <row r="5618" spans="1:27" x14ac:dyDescent="0.25">
      <c r="A5618" t="s">
        <v>1571</v>
      </c>
      <c r="B5618" t="s">
        <v>55</v>
      </c>
      <c r="C5618" t="s">
        <v>43</v>
      </c>
      <c r="D5618" t="s">
        <v>44</v>
      </c>
      <c r="E5618" t="s">
        <v>155</v>
      </c>
      <c r="F5618" t="s">
        <v>15</v>
      </c>
      <c r="G5618" t="s">
        <v>55</v>
      </c>
      <c r="H5618">
        <v>615</v>
      </c>
      <c r="I5618" t="s">
        <v>55</v>
      </c>
      <c r="J5618">
        <v>50000</v>
      </c>
      <c r="K5618">
        <v>41953.95</v>
      </c>
      <c r="L5618">
        <v>0.26950000000000002</v>
      </c>
      <c r="M5618" s="63">
        <v>45448</v>
      </c>
      <c r="N5618" s="63">
        <v>45538</v>
      </c>
      <c r="O5618">
        <v>90</v>
      </c>
      <c r="P5618" t="s">
        <v>55</v>
      </c>
      <c r="Q5618">
        <v>0</v>
      </c>
      <c r="R5618">
        <v>0</v>
      </c>
      <c r="S5618">
        <v>0</v>
      </c>
      <c r="T5618">
        <v>0</v>
      </c>
      <c r="U5618">
        <v>0</v>
      </c>
      <c r="V5618">
        <v>0</v>
      </c>
      <c r="W5618">
        <v>0</v>
      </c>
      <c r="X5618" s="1">
        <v>45473</v>
      </c>
      <c r="Y5618" s="1">
        <v>44737</v>
      </c>
      <c r="Z5618" t="s">
        <v>44</v>
      </c>
      <c r="AA5618" t="s">
        <v>99</v>
      </c>
    </row>
    <row r="5619" spans="1:27" x14ac:dyDescent="0.25">
      <c r="A5619" t="s">
        <v>1188</v>
      </c>
      <c r="B5619" t="s">
        <v>55</v>
      </c>
      <c r="C5619" t="s">
        <v>43</v>
      </c>
      <c r="D5619" t="s">
        <v>44</v>
      </c>
      <c r="E5619" t="s">
        <v>155</v>
      </c>
      <c r="F5619" t="s">
        <v>12</v>
      </c>
      <c r="G5619" t="s">
        <v>55</v>
      </c>
      <c r="H5619">
        <v>684</v>
      </c>
      <c r="I5619" t="s">
        <v>55</v>
      </c>
      <c r="J5619">
        <v>90000</v>
      </c>
      <c r="K5619">
        <v>31993.65</v>
      </c>
      <c r="L5619">
        <v>0.26950000000000002</v>
      </c>
      <c r="M5619" s="63">
        <v>45444</v>
      </c>
      <c r="N5619" s="63">
        <v>45504</v>
      </c>
      <c r="O5619">
        <v>60</v>
      </c>
      <c r="P5619" t="s">
        <v>55</v>
      </c>
      <c r="Q5619">
        <v>0</v>
      </c>
      <c r="R5619">
        <v>0</v>
      </c>
      <c r="S5619">
        <v>0</v>
      </c>
      <c r="T5619">
        <v>0</v>
      </c>
      <c r="U5619">
        <v>0</v>
      </c>
      <c r="V5619">
        <v>0</v>
      </c>
      <c r="W5619">
        <v>0</v>
      </c>
      <c r="X5619" s="1">
        <v>45473</v>
      </c>
      <c r="Y5619" s="1">
        <v>43601</v>
      </c>
      <c r="Z5619" t="s">
        <v>44</v>
      </c>
      <c r="AA5619" t="s">
        <v>99</v>
      </c>
    </row>
    <row r="5620" spans="1:27" x14ac:dyDescent="0.25">
      <c r="A5620" t="s">
        <v>244</v>
      </c>
      <c r="B5620" t="s">
        <v>55</v>
      </c>
      <c r="C5620" t="s">
        <v>43</v>
      </c>
      <c r="D5620" t="s">
        <v>44</v>
      </c>
      <c r="E5620" t="s">
        <v>155</v>
      </c>
      <c r="F5620" t="s">
        <v>7</v>
      </c>
      <c r="G5620" t="s">
        <v>55</v>
      </c>
      <c r="H5620">
        <v>807</v>
      </c>
      <c r="I5620" t="s">
        <v>55</v>
      </c>
      <c r="J5620">
        <v>80000</v>
      </c>
      <c r="K5620">
        <v>28656.45</v>
      </c>
      <c r="L5620">
        <v>0.26950000000000002</v>
      </c>
      <c r="M5620" s="63">
        <v>45431</v>
      </c>
      <c r="N5620" s="63">
        <v>45491</v>
      </c>
      <c r="O5620">
        <v>60</v>
      </c>
      <c r="P5620" t="s">
        <v>55</v>
      </c>
      <c r="Q5620">
        <v>0</v>
      </c>
      <c r="R5620">
        <v>0</v>
      </c>
      <c r="S5620">
        <v>0</v>
      </c>
      <c r="T5620">
        <v>0</v>
      </c>
      <c r="U5620">
        <v>0</v>
      </c>
      <c r="V5620">
        <v>0</v>
      </c>
      <c r="W5620">
        <v>0</v>
      </c>
      <c r="X5620" s="1">
        <v>45473</v>
      </c>
      <c r="Y5620" s="1">
        <v>44386</v>
      </c>
      <c r="Z5620" t="s">
        <v>44</v>
      </c>
      <c r="AA5620" t="s">
        <v>99</v>
      </c>
    </row>
    <row r="5621" spans="1:27" x14ac:dyDescent="0.25">
      <c r="A5621" t="s">
        <v>1022</v>
      </c>
      <c r="B5621" t="s">
        <v>55</v>
      </c>
      <c r="C5621" t="s">
        <v>43</v>
      </c>
      <c r="D5621" t="s">
        <v>44</v>
      </c>
      <c r="E5621" t="s">
        <v>155</v>
      </c>
      <c r="F5621" t="s">
        <v>4</v>
      </c>
      <c r="G5621" t="s">
        <v>55</v>
      </c>
      <c r="H5621">
        <v>747</v>
      </c>
      <c r="I5621" t="s">
        <v>55</v>
      </c>
      <c r="J5621">
        <v>100000</v>
      </c>
      <c r="K5621">
        <v>936.9</v>
      </c>
      <c r="L5621">
        <v>0.26950000000000002</v>
      </c>
      <c r="M5621" s="63">
        <v>45469</v>
      </c>
      <c r="N5621" s="63">
        <v>45499</v>
      </c>
      <c r="O5621">
        <v>30</v>
      </c>
      <c r="P5621" t="s">
        <v>55</v>
      </c>
      <c r="Q5621">
        <v>0</v>
      </c>
      <c r="R5621">
        <v>0</v>
      </c>
      <c r="S5621">
        <v>0</v>
      </c>
      <c r="T5621">
        <v>0</v>
      </c>
      <c r="U5621">
        <v>0</v>
      </c>
      <c r="V5621">
        <v>0</v>
      </c>
      <c r="W5621">
        <v>0</v>
      </c>
      <c r="X5621" s="1">
        <v>45473</v>
      </c>
      <c r="Y5621" s="1">
        <v>44482</v>
      </c>
      <c r="Z5621" t="s">
        <v>44</v>
      </c>
      <c r="AA5621" t="s">
        <v>99</v>
      </c>
    </row>
    <row r="5622" spans="1:27" x14ac:dyDescent="0.25">
      <c r="A5622" t="s">
        <v>169</v>
      </c>
      <c r="B5622" t="s">
        <v>55</v>
      </c>
      <c r="C5622" t="s">
        <v>43</v>
      </c>
      <c r="D5622" t="s">
        <v>44</v>
      </c>
      <c r="E5622" t="s">
        <v>155</v>
      </c>
      <c r="F5622" t="s">
        <v>19</v>
      </c>
      <c r="G5622" t="s">
        <v>55</v>
      </c>
      <c r="H5622">
        <v>619</v>
      </c>
      <c r="I5622" t="s">
        <v>55</v>
      </c>
      <c r="J5622">
        <v>270000</v>
      </c>
      <c r="K5622">
        <v>234329.83</v>
      </c>
      <c r="L5622">
        <v>0.26950000000000002</v>
      </c>
      <c r="M5622" s="63">
        <v>45448</v>
      </c>
      <c r="N5622" s="63">
        <v>45568</v>
      </c>
      <c r="O5622">
        <v>120</v>
      </c>
      <c r="P5622" t="s">
        <v>55</v>
      </c>
      <c r="Q5622">
        <v>0</v>
      </c>
      <c r="R5622">
        <v>0</v>
      </c>
      <c r="S5622">
        <v>0</v>
      </c>
      <c r="T5622">
        <v>0</v>
      </c>
      <c r="U5622">
        <v>0</v>
      </c>
      <c r="V5622">
        <v>0</v>
      </c>
      <c r="W5622">
        <v>0</v>
      </c>
      <c r="X5622" s="1">
        <v>45473</v>
      </c>
      <c r="Y5622" s="1">
        <v>43024</v>
      </c>
      <c r="Z5622" t="s">
        <v>44</v>
      </c>
      <c r="AA5622" t="s">
        <v>102</v>
      </c>
    </row>
    <row r="5623" spans="1:27" x14ac:dyDescent="0.25">
      <c r="A5623" t="s">
        <v>366</v>
      </c>
      <c r="B5623" t="s">
        <v>55</v>
      </c>
      <c r="C5623" t="s">
        <v>43</v>
      </c>
      <c r="D5623" t="s">
        <v>44</v>
      </c>
      <c r="E5623" t="s">
        <v>155</v>
      </c>
      <c r="F5623" t="s">
        <v>8</v>
      </c>
      <c r="G5623" t="s">
        <v>55</v>
      </c>
      <c r="H5623">
        <v>867</v>
      </c>
      <c r="I5623" t="s">
        <v>55</v>
      </c>
      <c r="J5623">
        <v>145000</v>
      </c>
      <c r="K5623">
        <v>34655.85</v>
      </c>
      <c r="L5623">
        <v>0.28949999999999998</v>
      </c>
      <c r="M5623" s="63">
        <v>45279</v>
      </c>
      <c r="N5623" s="63">
        <v>45459</v>
      </c>
      <c r="O5623">
        <v>180</v>
      </c>
      <c r="P5623" t="s">
        <v>55</v>
      </c>
      <c r="Q5623">
        <v>34655.85</v>
      </c>
      <c r="R5623">
        <v>0</v>
      </c>
      <c r="S5623">
        <v>0</v>
      </c>
      <c r="T5623">
        <v>0</v>
      </c>
      <c r="U5623">
        <v>0</v>
      </c>
      <c r="V5623">
        <v>0</v>
      </c>
      <c r="W5623">
        <v>34655.85</v>
      </c>
      <c r="X5623" s="1">
        <v>45473</v>
      </c>
      <c r="Y5623" s="1">
        <v>44638</v>
      </c>
      <c r="Z5623" t="s">
        <v>44</v>
      </c>
      <c r="AA5623" t="s">
        <v>102</v>
      </c>
    </row>
    <row r="5624" spans="1:27" x14ac:dyDescent="0.25">
      <c r="A5624" t="s">
        <v>732</v>
      </c>
      <c r="B5624" t="s">
        <v>55</v>
      </c>
      <c r="C5624" t="s">
        <v>43</v>
      </c>
      <c r="D5624" t="s">
        <v>44</v>
      </c>
      <c r="E5624" t="s">
        <v>155</v>
      </c>
      <c r="F5624" t="s">
        <v>4</v>
      </c>
      <c r="G5624" t="s">
        <v>55</v>
      </c>
      <c r="H5624">
        <v>771</v>
      </c>
      <c r="I5624" t="s">
        <v>55</v>
      </c>
      <c r="J5624">
        <v>290000</v>
      </c>
      <c r="K5624">
        <v>279374.94</v>
      </c>
      <c r="L5624">
        <v>0.26950000000000002</v>
      </c>
      <c r="M5624" s="63">
        <v>45458</v>
      </c>
      <c r="N5624" s="63">
        <v>45548</v>
      </c>
      <c r="O5624">
        <v>90</v>
      </c>
      <c r="P5624" t="s">
        <v>55</v>
      </c>
      <c r="Q5624">
        <v>0</v>
      </c>
      <c r="R5624">
        <v>0</v>
      </c>
      <c r="S5624">
        <v>0</v>
      </c>
      <c r="T5624">
        <v>0</v>
      </c>
      <c r="U5624">
        <v>0</v>
      </c>
      <c r="V5624">
        <v>0</v>
      </c>
      <c r="W5624">
        <v>0</v>
      </c>
      <c r="X5624" s="1">
        <v>45473</v>
      </c>
      <c r="Y5624" s="1">
        <v>43447</v>
      </c>
      <c r="Z5624" t="s">
        <v>44</v>
      </c>
      <c r="AA5624" t="s">
        <v>101</v>
      </c>
    </row>
    <row r="5625" spans="1:27" x14ac:dyDescent="0.25">
      <c r="A5625" t="s">
        <v>994</v>
      </c>
      <c r="B5625" t="s">
        <v>55</v>
      </c>
      <c r="C5625" t="s">
        <v>43</v>
      </c>
      <c r="D5625" t="s">
        <v>44</v>
      </c>
      <c r="E5625" t="s">
        <v>155</v>
      </c>
      <c r="F5625" t="s">
        <v>8</v>
      </c>
      <c r="G5625" t="s">
        <v>55</v>
      </c>
      <c r="H5625">
        <v>822</v>
      </c>
      <c r="I5625" t="s">
        <v>55</v>
      </c>
      <c r="J5625">
        <v>60000</v>
      </c>
      <c r="K5625">
        <v>29677.05</v>
      </c>
      <c r="L5625">
        <v>0.26950000000000002</v>
      </c>
      <c r="M5625" s="63">
        <v>45352</v>
      </c>
      <c r="N5625" s="63">
        <v>45502</v>
      </c>
      <c r="O5625">
        <v>150</v>
      </c>
      <c r="P5625" t="s">
        <v>55</v>
      </c>
      <c r="Q5625">
        <v>0</v>
      </c>
      <c r="R5625">
        <v>0</v>
      </c>
      <c r="S5625">
        <v>0</v>
      </c>
      <c r="T5625">
        <v>0</v>
      </c>
      <c r="U5625">
        <v>0</v>
      </c>
      <c r="V5625">
        <v>0</v>
      </c>
      <c r="W5625">
        <v>0</v>
      </c>
      <c r="X5625" s="1">
        <v>45473</v>
      </c>
      <c r="Y5625" s="1">
        <v>43626</v>
      </c>
      <c r="Z5625" t="s">
        <v>44</v>
      </c>
      <c r="AA5625" t="s">
        <v>103</v>
      </c>
    </row>
    <row r="5626" spans="1:27" x14ac:dyDescent="0.25">
      <c r="A5626" t="s">
        <v>267</v>
      </c>
      <c r="B5626" t="s">
        <v>55</v>
      </c>
      <c r="C5626" t="s">
        <v>43</v>
      </c>
      <c r="D5626" t="s">
        <v>44</v>
      </c>
      <c r="E5626" t="s">
        <v>155</v>
      </c>
      <c r="F5626" t="s">
        <v>18</v>
      </c>
      <c r="G5626" t="s">
        <v>55</v>
      </c>
      <c r="H5626">
        <v>732</v>
      </c>
      <c r="I5626" t="s">
        <v>55</v>
      </c>
      <c r="J5626">
        <v>30000</v>
      </c>
      <c r="K5626">
        <v>22168.35</v>
      </c>
      <c r="L5626">
        <v>0.26950000000000002</v>
      </c>
      <c r="M5626" s="63">
        <v>45456</v>
      </c>
      <c r="N5626" s="63">
        <v>45576</v>
      </c>
      <c r="O5626">
        <v>120</v>
      </c>
      <c r="P5626" t="s">
        <v>55</v>
      </c>
      <c r="Q5626">
        <v>0</v>
      </c>
      <c r="R5626">
        <v>0</v>
      </c>
      <c r="S5626">
        <v>0</v>
      </c>
      <c r="T5626">
        <v>0</v>
      </c>
      <c r="U5626">
        <v>0</v>
      </c>
      <c r="V5626">
        <v>0</v>
      </c>
      <c r="W5626">
        <v>0</v>
      </c>
      <c r="X5626" s="1">
        <v>45473</v>
      </c>
      <c r="Y5626" s="1">
        <v>44034</v>
      </c>
      <c r="Z5626" t="s">
        <v>44</v>
      </c>
      <c r="AA5626" t="s">
        <v>100</v>
      </c>
    </row>
    <row r="5627" spans="1:27" x14ac:dyDescent="0.25">
      <c r="A5627" t="s">
        <v>289</v>
      </c>
      <c r="B5627" t="s">
        <v>55</v>
      </c>
      <c r="C5627" t="s">
        <v>43</v>
      </c>
      <c r="D5627" t="s">
        <v>44</v>
      </c>
      <c r="E5627" t="s">
        <v>155</v>
      </c>
      <c r="F5627" t="s">
        <v>13</v>
      </c>
      <c r="G5627" t="s">
        <v>55</v>
      </c>
      <c r="H5627">
        <v>673</v>
      </c>
      <c r="I5627" t="s">
        <v>55</v>
      </c>
      <c r="J5627">
        <v>80000</v>
      </c>
      <c r="K5627">
        <v>75928.05</v>
      </c>
      <c r="L5627">
        <v>0.26950000000000002</v>
      </c>
      <c r="M5627" s="63">
        <v>45421</v>
      </c>
      <c r="N5627" s="63">
        <v>45571</v>
      </c>
      <c r="O5627">
        <v>150</v>
      </c>
      <c r="P5627" t="s">
        <v>55</v>
      </c>
      <c r="Q5627">
        <v>0</v>
      </c>
      <c r="R5627">
        <v>0</v>
      </c>
      <c r="S5627">
        <v>0</v>
      </c>
      <c r="T5627">
        <v>0</v>
      </c>
      <c r="U5627">
        <v>0</v>
      </c>
      <c r="V5627">
        <v>0</v>
      </c>
      <c r="W5627">
        <v>0</v>
      </c>
      <c r="X5627" s="1">
        <v>45473</v>
      </c>
      <c r="Y5627" s="1">
        <v>43192</v>
      </c>
      <c r="Z5627" t="s">
        <v>44</v>
      </c>
      <c r="AA5627" t="s">
        <v>99</v>
      </c>
    </row>
    <row r="5628" spans="1:27" x14ac:dyDescent="0.25">
      <c r="A5628" t="s">
        <v>157</v>
      </c>
      <c r="B5628" t="s">
        <v>55</v>
      </c>
      <c r="C5628" t="s">
        <v>43</v>
      </c>
      <c r="D5628" t="s">
        <v>44</v>
      </c>
      <c r="E5628" t="s">
        <v>155</v>
      </c>
      <c r="F5628" t="s">
        <v>3</v>
      </c>
      <c r="G5628" t="s">
        <v>55</v>
      </c>
      <c r="H5628">
        <v>714</v>
      </c>
      <c r="I5628" t="s">
        <v>55</v>
      </c>
      <c r="J5628">
        <v>40000</v>
      </c>
      <c r="K5628">
        <v>19535.849999999999</v>
      </c>
      <c r="L5628">
        <v>0.26950000000000002</v>
      </c>
      <c r="M5628" s="63">
        <v>45314</v>
      </c>
      <c r="N5628" s="63">
        <v>45464</v>
      </c>
      <c r="O5628">
        <v>150</v>
      </c>
      <c r="P5628" t="s">
        <v>55</v>
      </c>
      <c r="Q5628">
        <v>19535.849999999999</v>
      </c>
      <c r="R5628">
        <v>0</v>
      </c>
      <c r="S5628">
        <v>0</v>
      </c>
      <c r="T5628">
        <v>0</v>
      </c>
      <c r="U5628">
        <v>0</v>
      </c>
      <c r="V5628">
        <v>0</v>
      </c>
      <c r="W5628">
        <v>19535.849999999999</v>
      </c>
      <c r="X5628" s="1">
        <v>45473</v>
      </c>
      <c r="Y5628" s="1">
        <v>44374</v>
      </c>
      <c r="Z5628" t="s">
        <v>44</v>
      </c>
      <c r="AA5628" t="s">
        <v>103</v>
      </c>
    </row>
    <row r="5629" spans="1:27" x14ac:dyDescent="0.25">
      <c r="A5629" t="s">
        <v>291</v>
      </c>
      <c r="B5629" t="s">
        <v>55</v>
      </c>
      <c r="C5629" t="s">
        <v>43</v>
      </c>
      <c r="D5629" t="s">
        <v>44</v>
      </c>
      <c r="E5629" t="s">
        <v>155</v>
      </c>
      <c r="F5629" t="s">
        <v>9</v>
      </c>
      <c r="G5629" t="s">
        <v>55</v>
      </c>
      <c r="H5629">
        <v>456</v>
      </c>
      <c r="I5629" t="s">
        <v>55</v>
      </c>
      <c r="J5629">
        <v>120000</v>
      </c>
      <c r="K5629">
        <v>109859.36</v>
      </c>
      <c r="L5629">
        <v>0.26950000000000002</v>
      </c>
      <c r="M5629" s="63">
        <v>45334</v>
      </c>
      <c r="N5629" s="63">
        <v>45484</v>
      </c>
      <c r="O5629">
        <v>150</v>
      </c>
      <c r="P5629" t="s">
        <v>55</v>
      </c>
      <c r="Q5629">
        <v>0</v>
      </c>
      <c r="R5629">
        <v>0</v>
      </c>
      <c r="S5629">
        <v>0</v>
      </c>
      <c r="T5629">
        <v>0</v>
      </c>
      <c r="U5629">
        <v>0</v>
      </c>
      <c r="V5629">
        <v>0</v>
      </c>
      <c r="W5629">
        <v>0</v>
      </c>
      <c r="X5629" s="1">
        <v>45473</v>
      </c>
      <c r="Y5629" s="1">
        <v>43811</v>
      </c>
      <c r="Z5629" t="s">
        <v>44</v>
      </c>
      <c r="AA5629" t="s">
        <v>99</v>
      </c>
    </row>
    <row r="5630" spans="1:27" x14ac:dyDescent="0.25">
      <c r="A5630" t="s">
        <v>8621</v>
      </c>
      <c r="B5630" t="s">
        <v>55</v>
      </c>
      <c r="C5630" t="s">
        <v>43</v>
      </c>
      <c r="D5630" t="s">
        <v>44</v>
      </c>
      <c r="E5630" t="s">
        <v>155</v>
      </c>
      <c r="F5630" t="s">
        <v>7</v>
      </c>
      <c r="G5630" t="s">
        <v>55</v>
      </c>
      <c r="H5630">
        <v>766</v>
      </c>
      <c r="I5630" t="s">
        <v>55</v>
      </c>
      <c r="J5630">
        <v>320000</v>
      </c>
      <c r="K5630">
        <v>148860.45000000001</v>
      </c>
      <c r="L5630">
        <v>0.26950000000000002</v>
      </c>
      <c r="M5630" s="63">
        <v>45443</v>
      </c>
      <c r="N5630" s="63">
        <v>45533</v>
      </c>
      <c r="O5630">
        <v>90</v>
      </c>
      <c r="P5630" t="s">
        <v>55</v>
      </c>
      <c r="Q5630">
        <v>0</v>
      </c>
      <c r="R5630">
        <v>0</v>
      </c>
      <c r="S5630">
        <v>0</v>
      </c>
      <c r="T5630">
        <v>0</v>
      </c>
      <c r="U5630">
        <v>0</v>
      </c>
      <c r="V5630">
        <v>0</v>
      </c>
      <c r="W5630">
        <v>0</v>
      </c>
      <c r="X5630" s="1">
        <v>45473</v>
      </c>
      <c r="Y5630" s="1">
        <v>45226</v>
      </c>
      <c r="Z5630" t="s">
        <v>44</v>
      </c>
      <c r="AA5630" t="s">
        <v>100</v>
      </c>
    </row>
    <row r="5631" spans="1:27" x14ac:dyDescent="0.25">
      <c r="A5631" t="s">
        <v>1925</v>
      </c>
      <c r="B5631" t="s">
        <v>55</v>
      </c>
      <c r="C5631" t="s">
        <v>43</v>
      </c>
      <c r="D5631" t="s">
        <v>44</v>
      </c>
      <c r="E5631" t="s">
        <v>155</v>
      </c>
      <c r="F5631" t="s">
        <v>15</v>
      </c>
      <c r="G5631" t="s">
        <v>55</v>
      </c>
      <c r="H5631">
        <v>510</v>
      </c>
      <c r="I5631" t="s">
        <v>55</v>
      </c>
      <c r="J5631">
        <v>100000</v>
      </c>
      <c r="K5631">
        <v>40918.5</v>
      </c>
      <c r="L5631">
        <v>0.28949999999999998</v>
      </c>
      <c r="M5631" s="63">
        <v>45463</v>
      </c>
      <c r="N5631" s="63">
        <v>45553</v>
      </c>
      <c r="O5631">
        <v>90</v>
      </c>
      <c r="P5631" t="s">
        <v>55</v>
      </c>
      <c r="Q5631">
        <v>0</v>
      </c>
      <c r="R5631">
        <v>0</v>
      </c>
      <c r="S5631">
        <v>0</v>
      </c>
      <c r="T5631">
        <v>0</v>
      </c>
      <c r="U5631">
        <v>0</v>
      </c>
      <c r="V5631">
        <v>0</v>
      </c>
      <c r="W5631">
        <v>0</v>
      </c>
      <c r="X5631" s="1">
        <v>45473</v>
      </c>
      <c r="Y5631" s="1">
        <v>44783</v>
      </c>
      <c r="Z5631" t="s">
        <v>44</v>
      </c>
      <c r="AA5631" t="s">
        <v>105</v>
      </c>
    </row>
    <row r="5632" spans="1:27" x14ac:dyDescent="0.25">
      <c r="A5632" t="s">
        <v>390</v>
      </c>
      <c r="B5632" t="s">
        <v>55</v>
      </c>
      <c r="C5632" t="s">
        <v>43</v>
      </c>
      <c r="D5632" t="s">
        <v>44</v>
      </c>
      <c r="E5632" t="s">
        <v>155</v>
      </c>
      <c r="F5632" t="s">
        <v>14</v>
      </c>
      <c r="G5632" t="s">
        <v>55</v>
      </c>
      <c r="H5632">
        <v>785</v>
      </c>
      <c r="I5632" t="s">
        <v>55</v>
      </c>
      <c r="J5632">
        <v>130000</v>
      </c>
      <c r="K5632">
        <v>52829.55</v>
      </c>
      <c r="L5632">
        <v>0.28949999999999998</v>
      </c>
      <c r="M5632" s="63">
        <v>45455</v>
      </c>
      <c r="N5632" s="63">
        <v>45605</v>
      </c>
      <c r="O5632">
        <v>150</v>
      </c>
      <c r="P5632" t="s">
        <v>55</v>
      </c>
      <c r="Q5632">
        <v>0</v>
      </c>
      <c r="R5632">
        <v>0</v>
      </c>
      <c r="S5632">
        <v>0</v>
      </c>
      <c r="T5632">
        <v>0</v>
      </c>
      <c r="U5632">
        <v>0</v>
      </c>
      <c r="V5632">
        <v>0</v>
      </c>
      <c r="W5632">
        <v>0</v>
      </c>
      <c r="X5632" s="1">
        <v>45473</v>
      </c>
      <c r="Y5632" s="1">
        <v>44773</v>
      </c>
      <c r="Z5632" t="s">
        <v>44</v>
      </c>
      <c r="AA5632" t="s">
        <v>99</v>
      </c>
    </row>
    <row r="5633" spans="1:27" x14ac:dyDescent="0.25">
      <c r="A5633" t="s">
        <v>1906</v>
      </c>
      <c r="B5633" t="s">
        <v>55</v>
      </c>
      <c r="C5633" t="s">
        <v>43</v>
      </c>
      <c r="D5633" t="s">
        <v>44</v>
      </c>
      <c r="E5633" t="s">
        <v>155</v>
      </c>
      <c r="F5633" t="s">
        <v>2</v>
      </c>
      <c r="G5633" t="s">
        <v>55</v>
      </c>
      <c r="H5633">
        <v>643</v>
      </c>
      <c r="I5633" t="s">
        <v>55</v>
      </c>
      <c r="J5633">
        <v>65000</v>
      </c>
      <c r="K5633">
        <v>51340.5</v>
      </c>
      <c r="L5633">
        <v>0.28949999999999998</v>
      </c>
      <c r="M5633" s="63">
        <v>45422</v>
      </c>
      <c r="N5633" s="63">
        <v>45602</v>
      </c>
      <c r="O5633">
        <v>180</v>
      </c>
      <c r="P5633" t="s">
        <v>55</v>
      </c>
      <c r="Q5633">
        <v>0</v>
      </c>
      <c r="R5633">
        <v>0</v>
      </c>
      <c r="S5633">
        <v>0</v>
      </c>
      <c r="T5633">
        <v>0</v>
      </c>
      <c r="U5633">
        <v>0</v>
      </c>
      <c r="V5633">
        <v>0</v>
      </c>
      <c r="W5633">
        <v>0</v>
      </c>
      <c r="X5633" s="1">
        <v>45473</v>
      </c>
      <c r="Y5633" s="1">
        <v>45194</v>
      </c>
      <c r="Z5633" t="s">
        <v>44</v>
      </c>
      <c r="AA5633" t="s">
        <v>104</v>
      </c>
    </row>
    <row r="5634" spans="1:27" x14ac:dyDescent="0.25">
      <c r="A5634" t="s">
        <v>1074</v>
      </c>
      <c r="B5634" t="s">
        <v>55</v>
      </c>
      <c r="C5634" t="s">
        <v>43</v>
      </c>
      <c r="D5634" t="s">
        <v>44</v>
      </c>
      <c r="E5634" t="s">
        <v>155</v>
      </c>
      <c r="F5634" t="s">
        <v>10</v>
      </c>
      <c r="G5634" t="s">
        <v>55</v>
      </c>
      <c r="H5634">
        <v>591</v>
      </c>
      <c r="I5634" t="s">
        <v>55</v>
      </c>
      <c r="J5634">
        <v>15000</v>
      </c>
      <c r="K5634">
        <v>13196.25</v>
      </c>
      <c r="L5634">
        <v>0.26950000000000002</v>
      </c>
      <c r="M5634" s="63">
        <v>45469</v>
      </c>
      <c r="N5634" s="63">
        <v>45559</v>
      </c>
      <c r="O5634">
        <v>90</v>
      </c>
      <c r="P5634" t="s">
        <v>55</v>
      </c>
      <c r="Q5634">
        <v>0</v>
      </c>
      <c r="R5634">
        <v>0</v>
      </c>
      <c r="S5634">
        <v>0</v>
      </c>
      <c r="T5634">
        <v>0</v>
      </c>
      <c r="U5634">
        <v>0</v>
      </c>
      <c r="V5634">
        <v>0</v>
      </c>
      <c r="W5634">
        <v>0</v>
      </c>
      <c r="X5634" s="1">
        <v>45473</v>
      </c>
      <c r="Y5634" s="1">
        <v>45120</v>
      </c>
      <c r="Z5634" t="s">
        <v>44</v>
      </c>
      <c r="AA5634" t="s">
        <v>99</v>
      </c>
    </row>
    <row r="5635" spans="1:27" x14ac:dyDescent="0.25">
      <c r="A5635" t="s">
        <v>410</v>
      </c>
      <c r="B5635" t="s">
        <v>55</v>
      </c>
      <c r="C5635" t="s">
        <v>43</v>
      </c>
      <c r="D5635" t="s">
        <v>44</v>
      </c>
      <c r="E5635" t="s">
        <v>155</v>
      </c>
      <c r="F5635" t="s">
        <v>5</v>
      </c>
      <c r="G5635" t="s">
        <v>55</v>
      </c>
      <c r="H5635">
        <v>454</v>
      </c>
      <c r="I5635" t="s">
        <v>55</v>
      </c>
      <c r="J5635">
        <v>185000</v>
      </c>
      <c r="K5635">
        <v>33285.599999999999</v>
      </c>
      <c r="L5635">
        <v>0.28949999999999998</v>
      </c>
      <c r="M5635" s="63">
        <v>45350</v>
      </c>
      <c r="N5635" s="63">
        <v>45530</v>
      </c>
      <c r="O5635">
        <v>180</v>
      </c>
      <c r="P5635" t="s">
        <v>55</v>
      </c>
      <c r="Q5635">
        <v>0</v>
      </c>
      <c r="R5635">
        <v>0</v>
      </c>
      <c r="S5635">
        <v>0</v>
      </c>
      <c r="T5635">
        <v>0</v>
      </c>
      <c r="U5635">
        <v>0</v>
      </c>
      <c r="V5635">
        <v>0</v>
      </c>
      <c r="W5635">
        <v>0</v>
      </c>
      <c r="X5635" s="1">
        <v>45473</v>
      </c>
      <c r="Y5635" s="1">
        <v>44801</v>
      </c>
      <c r="Z5635" t="s">
        <v>44</v>
      </c>
      <c r="AA5635" t="s">
        <v>102</v>
      </c>
    </row>
    <row r="5636" spans="1:27" x14ac:dyDescent="0.25">
      <c r="A5636" t="s">
        <v>1853</v>
      </c>
      <c r="B5636" t="s">
        <v>55</v>
      </c>
      <c r="C5636" t="s">
        <v>43</v>
      </c>
      <c r="D5636" t="s">
        <v>44</v>
      </c>
      <c r="E5636" t="s">
        <v>155</v>
      </c>
      <c r="F5636" t="s">
        <v>5</v>
      </c>
      <c r="G5636" t="s">
        <v>55</v>
      </c>
      <c r="H5636">
        <v>606</v>
      </c>
      <c r="I5636" t="s">
        <v>55</v>
      </c>
      <c r="J5636">
        <v>15000</v>
      </c>
      <c r="K5636">
        <v>13433.84</v>
      </c>
      <c r="L5636">
        <v>0.28949999999999998</v>
      </c>
      <c r="M5636" s="63">
        <v>45398</v>
      </c>
      <c r="N5636" s="63">
        <v>45548</v>
      </c>
      <c r="O5636">
        <v>150</v>
      </c>
      <c r="P5636" t="s">
        <v>55</v>
      </c>
      <c r="Q5636">
        <v>0</v>
      </c>
      <c r="R5636">
        <v>0</v>
      </c>
      <c r="S5636">
        <v>0</v>
      </c>
      <c r="T5636">
        <v>0</v>
      </c>
      <c r="U5636">
        <v>0</v>
      </c>
      <c r="V5636">
        <v>0</v>
      </c>
      <c r="W5636">
        <v>0</v>
      </c>
      <c r="X5636" s="1">
        <v>45473</v>
      </c>
      <c r="Y5636" s="1">
        <v>44691</v>
      </c>
      <c r="Z5636" t="s">
        <v>44</v>
      </c>
      <c r="AA5636" t="s">
        <v>103</v>
      </c>
    </row>
    <row r="5637" spans="1:27" x14ac:dyDescent="0.25">
      <c r="A5637" t="s">
        <v>8663</v>
      </c>
      <c r="B5637" t="s">
        <v>55</v>
      </c>
      <c r="C5637" t="s">
        <v>43</v>
      </c>
      <c r="D5637" t="s">
        <v>44</v>
      </c>
      <c r="E5637" t="s">
        <v>155</v>
      </c>
      <c r="F5637" t="s">
        <v>9</v>
      </c>
      <c r="G5637" t="s">
        <v>55</v>
      </c>
      <c r="H5637">
        <v>822</v>
      </c>
      <c r="I5637" t="s">
        <v>55</v>
      </c>
      <c r="J5637">
        <v>395000</v>
      </c>
      <c r="K5637">
        <v>37851.300000000003</v>
      </c>
      <c r="L5637">
        <v>0.26950000000000002</v>
      </c>
      <c r="M5637" s="63">
        <v>45441</v>
      </c>
      <c r="N5637" s="63">
        <v>45531</v>
      </c>
      <c r="O5637">
        <v>90</v>
      </c>
      <c r="P5637" t="s">
        <v>55</v>
      </c>
      <c r="Q5637">
        <v>0</v>
      </c>
      <c r="R5637">
        <v>0</v>
      </c>
      <c r="S5637">
        <v>0</v>
      </c>
      <c r="T5637">
        <v>0</v>
      </c>
      <c r="U5637">
        <v>0</v>
      </c>
      <c r="V5637">
        <v>0</v>
      </c>
      <c r="W5637">
        <v>0</v>
      </c>
      <c r="X5637" s="1">
        <v>45473</v>
      </c>
      <c r="Y5637" s="1">
        <v>45270</v>
      </c>
      <c r="Z5637" t="s">
        <v>44</v>
      </c>
      <c r="AA5637" t="s">
        <v>100</v>
      </c>
    </row>
    <row r="5638" spans="1:27" x14ac:dyDescent="0.25">
      <c r="A5638" t="s">
        <v>1496</v>
      </c>
      <c r="B5638" t="s">
        <v>55</v>
      </c>
      <c r="C5638" t="s">
        <v>43</v>
      </c>
      <c r="D5638" t="s">
        <v>44</v>
      </c>
      <c r="E5638" t="s">
        <v>155</v>
      </c>
      <c r="F5638" t="s">
        <v>15</v>
      </c>
      <c r="G5638" t="s">
        <v>55</v>
      </c>
      <c r="H5638">
        <v>548</v>
      </c>
      <c r="I5638" t="s">
        <v>55</v>
      </c>
      <c r="J5638">
        <v>60000</v>
      </c>
      <c r="K5638">
        <v>43573.95</v>
      </c>
      <c r="L5638">
        <v>0.28949999999999998</v>
      </c>
      <c r="M5638" s="63">
        <v>45467</v>
      </c>
      <c r="N5638" s="63">
        <v>45587</v>
      </c>
      <c r="O5638">
        <v>120</v>
      </c>
      <c r="P5638" t="s">
        <v>55</v>
      </c>
      <c r="Q5638">
        <v>0</v>
      </c>
      <c r="R5638">
        <v>0</v>
      </c>
      <c r="S5638">
        <v>0</v>
      </c>
      <c r="T5638">
        <v>0</v>
      </c>
      <c r="U5638">
        <v>0</v>
      </c>
      <c r="V5638">
        <v>0</v>
      </c>
      <c r="W5638">
        <v>0</v>
      </c>
      <c r="X5638" s="1">
        <v>45473</v>
      </c>
      <c r="Y5638" s="1">
        <v>44997</v>
      </c>
      <c r="Z5638" t="s">
        <v>44</v>
      </c>
      <c r="AA5638" t="s">
        <v>100</v>
      </c>
    </row>
    <row r="5639" spans="1:27" x14ac:dyDescent="0.25">
      <c r="A5639" t="s">
        <v>2066</v>
      </c>
      <c r="B5639" t="s">
        <v>55</v>
      </c>
      <c r="C5639" t="s">
        <v>43</v>
      </c>
      <c r="D5639" t="s">
        <v>44</v>
      </c>
      <c r="E5639" t="s">
        <v>155</v>
      </c>
      <c r="F5639" t="s">
        <v>12</v>
      </c>
      <c r="G5639" t="s">
        <v>55</v>
      </c>
      <c r="H5639">
        <v>640</v>
      </c>
      <c r="I5639" t="s">
        <v>55</v>
      </c>
      <c r="J5639">
        <v>400000</v>
      </c>
      <c r="K5639">
        <v>395853.08</v>
      </c>
      <c r="L5639">
        <v>0.28949999999999998</v>
      </c>
      <c r="M5639" s="63">
        <v>45392</v>
      </c>
      <c r="N5639" s="63">
        <v>45572</v>
      </c>
      <c r="O5639">
        <v>180</v>
      </c>
      <c r="P5639" t="s">
        <v>55</v>
      </c>
      <c r="Q5639">
        <v>0</v>
      </c>
      <c r="R5639">
        <v>0</v>
      </c>
      <c r="S5639">
        <v>0</v>
      </c>
      <c r="T5639">
        <v>0</v>
      </c>
      <c r="U5639">
        <v>0</v>
      </c>
      <c r="V5639">
        <v>0</v>
      </c>
      <c r="W5639">
        <v>0</v>
      </c>
      <c r="X5639" s="1">
        <v>45473</v>
      </c>
      <c r="Y5639" s="1">
        <v>44789</v>
      </c>
      <c r="Z5639" t="s">
        <v>44</v>
      </c>
      <c r="AA5639" t="s">
        <v>100</v>
      </c>
    </row>
    <row r="5640" spans="1:27" x14ac:dyDescent="0.25">
      <c r="A5640" t="s">
        <v>8493</v>
      </c>
      <c r="B5640" t="s">
        <v>55</v>
      </c>
      <c r="C5640" t="s">
        <v>43</v>
      </c>
      <c r="D5640" t="s">
        <v>44</v>
      </c>
      <c r="E5640" t="s">
        <v>155</v>
      </c>
      <c r="F5640" t="s">
        <v>3</v>
      </c>
      <c r="G5640" t="s">
        <v>55</v>
      </c>
      <c r="H5640">
        <v>612</v>
      </c>
      <c r="I5640" t="s">
        <v>55</v>
      </c>
      <c r="J5640">
        <v>405000</v>
      </c>
      <c r="K5640">
        <v>48930.75</v>
      </c>
      <c r="L5640">
        <v>0.26950000000000002</v>
      </c>
      <c r="M5640" s="63">
        <v>45438</v>
      </c>
      <c r="N5640" s="63">
        <v>45528</v>
      </c>
      <c r="O5640">
        <v>90</v>
      </c>
      <c r="P5640" t="s">
        <v>55</v>
      </c>
      <c r="Q5640">
        <v>0</v>
      </c>
      <c r="R5640">
        <v>0</v>
      </c>
      <c r="S5640">
        <v>0</v>
      </c>
      <c r="T5640">
        <v>0</v>
      </c>
      <c r="U5640">
        <v>0</v>
      </c>
      <c r="V5640">
        <v>0</v>
      </c>
      <c r="W5640">
        <v>0</v>
      </c>
      <c r="X5640" s="1">
        <v>45473</v>
      </c>
      <c r="Y5640" s="1">
        <v>45135</v>
      </c>
      <c r="Z5640" t="s">
        <v>44</v>
      </c>
      <c r="AA5640" t="s">
        <v>102</v>
      </c>
    </row>
    <row r="5641" spans="1:27" x14ac:dyDescent="0.25">
      <c r="A5641" t="s">
        <v>8488</v>
      </c>
      <c r="B5641" t="s">
        <v>55</v>
      </c>
      <c r="C5641" t="s">
        <v>43</v>
      </c>
      <c r="D5641" t="s">
        <v>44</v>
      </c>
      <c r="E5641" t="s">
        <v>155</v>
      </c>
      <c r="F5641" t="s">
        <v>4</v>
      </c>
      <c r="G5641" t="s">
        <v>55</v>
      </c>
      <c r="H5641">
        <v>635</v>
      </c>
      <c r="I5641" t="s">
        <v>55</v>
      </c>
      <c r="J5641">
        <v>340000</v>
      </c>
      <c r="K5641">
        <v>286872.3</v>
      </c>
      <c r="L5641">
        <v>0.26950000000000002</v>
      </c>
      <c r="M5641" s="63">
        <v>45401</v>
      </c>
      <c r="N5641" s="63">
        <v>45491</v>
      </c>
      <c r="O5641">
        <v>90</v>
      </c>
      <c r="P5641" t="s">
        <v>55</v>
      </c>
      <c r="Q5641">
        <v>0</v>
      </c>
      <c r="R5641">
        <v>0</v>
      </c>
      <c r="S5641">
        <v>0</v>
      </c>
      <c r="T5641">
        <v>0</v>
      </c>
      <c r="U5641">
        <v>0</v>
      </c>
      <c r="V5641">
        <v>0</v>
      </c>
      <c r="W5641">
        <v>0</v>
      </c>
      <c r="X5641" s="1">
        <v>45473</v>
      </c>
      <c r="Y5641" s="1">
        <v>45130</v>
      </c>
      <c r="Z5641" t="s">
        <v>44</v>
      </c>
      <c r="AA5641" t="s">
        <v>101</v>
      </c>
    </row>
    <row r="5642" spans="1:27" x14ac:dyDescent="0.25">
      <c r="A5642" t="s">
        <v>454</v>
      </c>
      <c r="B5642" t="s">
        <v>55</v>
      </c>
      <c r="C5642" t="s">
        <v>43</v>
      </c>
      <c r="D5642" t="s">
        <v>44</v>
      </c>
      <c r="E5642" t="s">
        <v>155</v>
      </c>
      <c r="F5642" t="s">
        <v>5</v>
      </c>
      <c r="G5642" t="s">
        <v>55</v>
      </c>
      <c r="H5642">
        <v>514</v>
      </c>
      <c r="I5642" t="s">
        <v>55</v>
      </c>
      <c r="J5642">
        <v>430000</v>
      </c>
      <c r="K5642">
        <v>5013.8999999999996</v>
      </c>
      <c r="L5642">
        <v>0.28949999999999998</v>
      </c>
      <c r="M5642" s="63">
        <v>45374</v>
      </c>
      <c r="N5642" s="63">
        <v>45494</v>
      </c>
      <c r="O5642">
        <v>120</v>
      </c>
      <c r="P5642" t="s">
        <v>55</v>
      </c>
      <c r="Q5642">
        <v>0</v>
      </c>
      <c r="R5642">
        <v>0</v>
      </c>
      <c r="S5642">
        <v>0</v>
      </c>
      <c r="T5642">
        <v>0</v>
      </c>
      <c r="U5642">
        <v>0</v>
      </c>
      <c r="V5642">
        <v>0</v>
      </c>
      <c r="W5642">
        <v>0</v>
      </c>
      <c r="X5642" s="1">
        <v>45473</v>
      </c>
      <c r="Y5642" s="1">
        <v>44944</v>
      </c>
      <c r="Z5642" t="s">
        <v>44</v>
      </c>
      <c r="AA5642" t="s">
        <v>102</v>
      </c>
    </row>
    <row r="5643" spans="1:27" x14ac:dyDescent="0.25">
      <c r="A5643" t="s">
        <v>1641</v>
      </c>
      <c r="B5643" t="s">
        <v>55</v>
      </c>
      <c r="C5643" t="s">
        <v>43</v>
      </c>
      <c r="D5643" t="s">
        <v>44</v>
      </c>
      <c r="E5643" t="s">
        <v>155</v>
      </c>
      <c r="F5643" t="s">
        <v>4</v>
      </c>
      <c r="G5643" t="s">
        <v>55</v>
      </c>
      <c r="H5643">
        <v>608</v>
      </c>
      <c r="I5643" t="s">
        <v>55</v>
      </c>
      <c r="J5643">
        <v>310000</v>
      </c>
      <c r="K5643">
        <v>287485.93</v>
      </c>
      <c r="L5643">
        <v>0.28949999999999998</v>
      </c>
      <c r="M5643" s="63">
        <v>45445</v>
      </c>
      <c r="N5643" s="63">
        <v>45475</v>
      </c>
      <c r="O5643">
        <v>30</v>
      </c>
      <c r="P5643" t="s">
        <v>55</v>
      </c>
      <c r="Q5643">
        <v>0</v>
      </c>
      <c r="R5643">
        <v>0</v>
      </c>
      <c r="S5643">
        <v>0</v>
      </c>
      <c r="T5643">
        <v>0</v>
      </c>
      <c r="U5643">
        <v>0</v>
      </c>
      <c r="V5643">
        <v>0</v>
      </c>
      <c r="W5643">
        <v>0</v>
      </c>
      <c r="X5643" s="1">
        <v>45473</v>
      </c>
      <c r="Y5643" s="1">
        <v>44947</v>
      </c>
      <c r="Z5643" t="s">
        <v>44</v>
      </c>
      <c r="AA5643" t="s">
        <v>99</v>
      </c>
    </row>
    <row r="5644" spans="1:27" x14ac:dyDescent="0.25">
      <c r="A5644" t="s">
        <v>322</v>
      </c>
      <c r="B5644" t="s">
        <v>55</v>
      </c>
      <c r="C5644" t="s">
        <v>43</v>
      </c>
      <c r="D5644" t="s">
        <v>44</v>
      </c>
      <c r="E5644" t="s">
        <v>155</v>
      </c>
      <c r="F5644" t="s">
        <v>9</v>
      </c>
      <c r="G5644" t="s">
        <v>55</v>
      </c>
      <c r="H5644">
        <v>549</v>
      </c>
      <c r="I5644" t="s">
        <v>55</v>
      </c>
      <c r="J5644">
        <v>410000</v>
      </c>
      <c r="K5644">
        <v>307210.05</v>
      </c>
      <c r="L5644">
        <v>0.28949999999999998</v>
      </c>
      <c r="M5644" s="63">
        <v>45446</v>
      </c>
      <c r="N5644" s="63">
        <v>45476</v>
      </c>
      <c r="O5644">
        <v>30</v>
      </c>
      <c r="P5644" t="s">
        <v>55</v>
      </c>
      <c r="Q5644">
        <v>0</v>
      </c>
      <c r="R5644">
        <v>0</v>
      </c>
      <c r="S5644">
        <v>0</v>
      </c>
      <c r="T5644">
        <v>0</v>
      </c>
      <c r="U5644">
        <v>0</v>
      </c>
      <c r="V5644">
        <v>0</v>
      </c>
      <c r="W5644">
        <v>0</v>
      </c>
      <c r="X5644" s="1">
        <v>45473</v>
      </c>
      <c r="Y5644" s="1">
        <v>45120</v>
      </c>
      <c r="Z5644" t="s">
        <v>44</v>
      </c>
      <c r="AA5644" t="s">
        <v>99</v>
      </c>
    </row>
    <row r="5645" spans="1:27" x14ac:dyDescent="0.25">
      <c r="A5645" t="s">
        <v>205</v>
      </c>
      <c r="B5645" t="s">
        <v>55</v>
      </c>
      <c r="C5645" t="s">
        <v>43</v>
      </c>
      <c r="D5645" t="s">
        <v>44</v>
      </c>
      <c r="E5645" t="s">
        <v>155</v>
      </c>
      <c r="F5645" t="s">
        <v>7</v>
      </c>
      <c r="G5645" t="s">
        <v>55</v>
      </c>
      <c r="H5645">
        <v>824</v>
      </c>
      <c r="I5645" t="s">
        <v>55</v>
      </c>
      <c r="J5645">
        <v>90000</v>
      </c>
      <c r="K5645">
        <v>89400.58</v>
      </c>
      <c r="L5645">
        <v>0.28949999999999998</v>
      </c>
      <c r="M5645" s="63">
        <v>45301</v>
      </c>
      <c r="N5645" s="63">
        <v>45481</v>
      </c>
      <c r="O5645">
        <v>180</v>
      </c>
      <c r="P5645" t="s">
        <v>55</v>
      </c>
      <c r="Q5645">
        <v>0</v>
      </c>
      <c r="R5645">
        <v>0</v>
      </c>
      <c r="S5645">
        <v>0</v>
      </c>
      <c r="T5645">
        <v>0</v>
      </c>
      <c r="U5645">
        <v>0</v>
      </c>
      <c r="V5645">
        <v>0</v>
      </c>
      <c r="W5645">
        <v>0</v>
      </c>
      <c r="X5645" s="1">
        <v>45473</v>
      </c>
      <c r="Y5645" s="1">
        <v>44775</v>
      </c>
      <c r="Z5645" t="s">
        <v>44</v>
      </c>
      <c r="AA5645" t="s">
        <v>100</v>
      </c>
    </row>
    <row r="5646" spans="1:27" x14ac:dyDescent="0.25">
      <c r="A5646" t="s">
        <v>2151</v>
      </c>
      <c r="B5646" t="s">
        <v>55</v>
      </c>
      <c r="C5646" t="s">
        <v>43</v>
      </c>
      <c r="D5646" t="s">
        <v>44</v>
      </c>
      <c r="E5646" t="s">
        <v>155</v>
      </c>
      <c r="F5646" t="s">
        <v>12</v>
      </c>
      <c r="G5646" t="s">
        <v>55</v>
      </c>
      <c r="H5646">
        <v>728</v>
      </c>
      <c r="I5646" t="s">
        <v>55</v>
      </c>
      <c r="J5646">
        <v>430000</v>
      </c>
      <c r="K5646">
        <v>302671.34999999998</v>
      </c>
      <c r="L5646">
        <v>0.28949999999999998</v>
      </c>
      <c r="M5646" s="63">
        <v>45334</v>
      </c>
      <c r="N5646" s="63">
        <v>45484</v>
      </c>
      <c r="O5646">
        <v>150</v>
      </c>
      <c r="P5646" t="s">
        <v>55</v>
      </c>
      <c r="Q5646">
        <v>0</v>
      </c>
      <c r="R5646">
        <v>0</v>
      </c>
      <c r="S5646">
        <v>0</v>
      </c>
      <c r="T5646">
        <v>0</v>
      </c>
      <c r="U5646">
        <v>0</v>
      </c>
      <c r="V5646">
        <v>0</v>
      </c>
      <c r="W5646">
        <v>0</v>
      </c>
      <c r="X5646" s="1">
        <v>45473</v>
      </c>
      <c r="Y5646" s="1">
        <v>44999</v>
      </c>
      <c r="Z5646" t="s">
        <v>44</v>
      </c>
      <c r="AA5646" t="s">
        <v>101</v>
      </c>
    </row>
    <row r="5647" spans="1:27" x14ac:dyDescent="0.25">
      <c r="A5647" t="s">
        <v>1884</v>
      </c>
      <c r="B5647" t="s">
        <v>55</v>
      </c>
      <c r="C5647" t="s">
        <v>43</v>
      </c>
      <c r="D5647" t="s">
        <v>44</v>
      </c>
      <c r="E5647" t="s">
        <v>155</v>
      </c>
      <c r="F5647" t="s">
        <v>15</v>
      </c>
      <c r="G5647" t="s">
        <v>55</v>
      </c>
      <c r="H5647">
        <v>551</v>
      </c>
      <c r="I5647" t="s">
        <v>55</v>
      </c>
      <c r="J5647">
        <v>5000</v>
      </c>
      <c r="K5647">
        <v>4385.75</v>
      </c>
      <c r="L5647">
        <v>0.28949999999999998</v>
      </c>
      <c r="M5647" s="63">
        <v>45428</v>
      </c>
      <c r="N5647" s="63">
        <v>45518</v>
      </c>
      <c r="O5647">
        <v>90</v>
      </c>
      <c r="P5647" t="s">
        <v>55</v>
      </c>
      <c r="Q5647">
        <v>0</v>
      </c>
      <c r="R5647">
        <v>0</v>
      </c>
      <c r="S5647">
        <v>0</v>
      </c>
      <c r="T5647">
        <v>0</v>
      </c>
      <c r="U5647">
        <v>0</v>
      </c>
      <c r="V5647">
        <v>0</v>
      </c>
      <c r="W5647">
        <v>0</v>
      </c>
      <c r="X5647" s="1">
        <v>45473</v>
      </c>
      <c r="Y5647" s="1">
        <v>44588</v>
      </c>
      <c r="Z5647" t="s">
        <v>44</v>
      </c>
      <c r="AA5647" t="s">
        <v>101</v>
      </c>
    </row>
    <row r="5648" spans="1:27" x14ac:dyDescent="0.25">
      <c r="A5648" t="s">
        <v>1936</v>
      </c>
      <c r="B5648" t="s">
        <v>55</v>
      </c>
      <c r="C5648" t="s">
        <v>43</v>
      </c>
      <c r="D5648" t="s">
        <v>44</v>
      </c>
      <c r="E5648" t="s">
        <v>155</v>
      </c>
      <c r="F5648" t="s">
        <v>15</v>
      </c>
      <c r="G5648" t="s">
        <v>55</v>
      </c>
      <c r="H5648">
        <v>554</v>
      </c>
      <c r="I5648" t="s">
        <v>55</v>
      </c>
      <c r="J5648">
        <v>210000</v>
      </c>
      <c r="K5648">
        <v>144617.29</v>
      </c>
      <c r="L5648">
        <v>0.28949999999999998</v>
      </c>
      <c r="M5648" s="63">
        <v>45193</v>
      </c>
      <c r="N5648" s="63">
        <v>45223</v>
      </c>
      <c r="O5648">
        <v>30</v>
      </c>
      <c r="P5648" t="s">
        <v>55</v>
      </c>
      <c r="Q5648">
        <v>0</v>
      </c>
      <c r="R5648">
        <v>0</v>
      </c>
      <c r="S5648">
        <v>0</v>
      </c>
      <c r="T5648">
        <v>0</v>
      </c>
      <c r="U5648">
        <v>0</v>
      </c>
      <c r="V5648">
        <v>144617.29</v>
      </c>
      <c r="W5648">
        <v>144617.29</v>
      </c>
      <c r="X5648" s="1">
        <v>45473</v>
      </c>
      <c r="Y5648" s="1">
        <v>44814</v>
      </c>
      <c r="Z5648" t="s">
        <v>44</v>
      </c>
      <c r="AA5648" t="s">
        <v>99</v>
      </c>
    </row>
    <row r="5649" spans="1:27" x14ac:dyDescent="0.25">
      <c r="A5649" t="s">
        <v>1987</v>
      </c>
      <c r="B5649" t="s">
        <v>55</v>
      </c>
      <c r="C5649" t="s">
        <v>43</v>
      </c>
      <c r="D5649" t="s">
        <v>44</v>
      </c>
      <c r="E5649" t="s">
        <v>155</v>
      </c>
      <c r="F5649" t="s">
        <v>12</v>
      </c>
      <c r="G5649" t="s">
        <v>55</v>
      </c>
      <c r="H5649">
        <v>655</v>
      </c>
      <c r="I5649" t="s">
        <v>55</v>
      </c>
      <c r="J5649">
        <v>40000</v>
      </c>
      <c r="K5649">
        <v>7834.93</v>
      </c>
      <c r="L5649">
        <v>0.28949999999999998</v>
      </c>
      <c r="M5649" s="63">
        <v>45237</v>
      </c>
      <c r="N5649" s="63">
        <v>45267</v>
      </c>
      <c r="O5649">
        <v>30</v>
      </c>
      <c r="P5649" t="s">
        <v>55</v>
      </c>
      <c r="Q5649">
        <v>0</v>
      </c>
      <c r="R5649">
        <v>0</v>
      </c>
      <c r="S5649">
        <v>0</v>
      </c>
      <c r="T5649">
        <v>0</v>
      </c>
      <c r="U5649">
        <v>0</v>
      </c>
      <c r="V5649">
        <v>7834.93</v>
      </c>
      <c r="W5649">
        <v>7834.93</v>
      </c>
      <c r="X5649" s="1">
        <v>45473</v>
      </c>
      <c r="Y5649" s="1">
        <v>44967</v>
      </c>
      <c r="Z5649" t="s">
        <v>44</v>
      </c>
      <c r="AA5649" t="s">
        <v>99</v>
      </c>
    </row>
    <row r="5650" spans="1:27" x14ac:dyDescent="0.25">
      <c r="A5650" t="s">
        <v>8527</v>
      </c>
      <c r="B5650" t="s">
        <v>55</v>
      </c>
      <c r="C5650" t="s">
        <v>43</v>
      </c>
      <c r="D5650" t="s">
        <v>44</v>
      </c>
      <c r="E5650" t="s">
        <v>155</v>
      </c>
      <c r="F5650" t="s">
        <v>13</v>
      </c>
      <c r="G5650" t="s">
        <v>55</v>
      </c>
      <c r="H5650">
        <v>690</v>
      </c>
      <c r="I5650" t="s">
        <v>55</v>
      </c>
      <c r="J5650">
        <v>265000</v>
      </c>
      <c r="K5650">
        <v>198644.4</v>
      </c>
      <c r="L5650">
        <v>0.26950000000000002</v>
      </c>
      <c r="M5650" s="63">
        <v>45402</v>
      </c>
      <c r="N5650" s="63">
        <v>45492</v>
      </c>
      <c r="O5650">
        <v>90</v>
      </c>
      <c r="P5650" t="s">
        <v>55</v>
      </c>
      <c r="Q5650">
        <v>0</v>
      </c>
      <c r="R5650">
        <v>0</v>
      </c>
      <c r="S5650">
        <v>0</v>
      </c>
      <c r="T5650">
        <v>0</v>
      </c>
      <c r="U5650">
        <v>0</v>
      </c>
      <c r="V5650">
        <v>0</v>
      </c>
      <c r="W5650">
        <v>0</v>
      </c>
      <c r="X5650" s="1">
        <v>45473</v>
      </c>
      <c r="Y5650" s="1">
        <v>45163</v>
      </c>
      <c r="Z5650" t="s">
        <v>44</v>
      </c>
      <c r="AA5650" t="s">
        <v>101</v>
      </c>
    </row>
    <row r="5651" spans="1:27" x14ac:dyDescent="0.25">
      <c r="A5651" t="s">
        <v>2249</v>
      </c>
      <c r="B5651" t="s">
        <v>55</v>
      </c>
      <c r="C5651" t="s">
        <v>43</v>
      </c>
      <c r="D5651" t="s">
        <v>44</v>
      </c>
      <c r="E5651" t="s">
        <v>155</v>
      </c>
      <c r="F5651" t="s">
        <v>4</v>
      </c>
      <c r="G5651" t="s">
        <v>55</v>
      </c>
      <c r="H5651">
        <v>483</v>
      </c>
      <c r="I5651" t="s">
        <v>55</v>
      </c>
      <c r="J5651">
        <v>490000</v>
      </c>
      <c r="K5651">
        <v>426457.36</v>
      </c>
      <c r="L5651">
        <v>0.28949999999999998</v>
      </c>
      <c r="M5651" s="63">
        <v>45423</v>
      </c>
      <c r="N5651" s="63">
        <v>45573</v>
      </c>
      <c r="O5651">
        <v>150</v>
      </c>
      <c r="P5651" t="s">
        <v>55</v>
      </c>
      <c r="Q5651">
        <v>0</v>
      </c>
      <c r="R5651">
        <v>0</v>
      </c>
      <c r="S5651">
        <v>0</v>
      </c>
      <c r="T5651">
        <v>0</v>
      </c>
      <c r="U5651">
        <v>0</v>
      </c>
      <c r="V5651">
        <v>0</v>
      </c>
      <c r="W5651">
        <v>0</v>
      </c>
      <c r="X5651" s="1">
        <v>45473</v>
      </c>
      <c r="Y5651" s="1">
        <v>44641</v>
      </c>
      <c r="Z5651" t="s">
        <v>44</v>
      </c>
      <c r="AA5651" t="s">
        <v>100</v>
      </c>
    </row>
    <row r="5652" spans="1:27" x14ac:dyDescent="0.25">
      <c r="A5652" t="s">
        <v>2211</v>
      </c>
      <c r="B5652" t="s">
        <v>55</v>
      </c>
      <c r="C5652" t="s">
        <v>43</v>
      </c>
      <c r="D5652" t="s">
        <v>44</v>
      </c>
      <c r="E5652" t="s">
        <v>155</v>
      </c>
      <c r="F5652" t="s">
        <v>12</v>
      </c>
      <c r="G5652" t="s">
        <v>55</v>
      </c>
      <c r="H5652">
        <v>604</v>
      </c>
      <c r="I5652" t="s">
        <v>55</v>
      </c>
      <c r="J5652">
        <v>290000</v>
      </c>
      <c r="K5652">
        <v>31761.45</v>
      </c>
      <c r="L5652">
        <v>0.28949999999999998</v>
      </c>
      <c r="M5652" s="63">
        <v>45414</v>
      </c>
      <c r="N5652" s="63">
        <v>45504</v>
      </c>
      <c r="O5652">
        <v>90</v>
      </c>
      <c r="P5652" t="s">
        <v>55</v>
      </c>
      <c r="Q5652">
        <v>0</v>
      </c>
      <c r="R5652">
        <v>0</v>
      </c>
      <c r="S5652">
        <v>0</v>
      </c>
      <c r="T5652">
        <v>0</v>
      </c>
      <c r="U5652">
        <v>0</v>
      </c>
      <c r="V5652">
        <v>0</v>
      </c>
      <c r="W5652">
        <v>0</v>
      </c>
      <c r="X5652" s="1">
        <v>45473</v>
      </c>
      <c r="Y5652" s="1">
        <v>44942</v>
      </c>
      <c r="Z5652" t="s">
        <v>44</v>
      </c>
      <c r="AA5652" t="s">
        <v>99</v>
      </c>
    </row>
    <row r="5653" spans="1:27" x14ac:dyDescent="0.25">
      <c r="A5653" t="s">
        <v>1425</v>
      </c>
      <c r="B5653" t="s">
        <v>55</v>
      </c>
      <c r="C5653" t="s">
        <v>43</v>
      </c>
      <c r="D5653" t="s">
        <v>44</v>
      </c>
      <c r="E5653" t="s">
        <v>155</v>
      </c>
      <c r="F5653" t="s">
        <v>12</v>
      </c>
      <c r="G5653" t="s">
        <v>55</v>
      </c>
      <c r="H5653">
        <v>529</v>
      </c>
      <c r="I5653" t="s">
        <v>55</v>
      </c>
      <c r="J5653">
        <v>290000</v>
      </c>
      <c r="K5653">
        <v>202147.65</v>
      </c>
      <c r="L5653">
        <v>0.28949999999999998</v>
      </c>
      <c r="M5653" s="63">
        <v>45312</v>
      </c>
      <c r="N5653" s="63">
        <v>45492</v>
      </c>
      <c r="O5653">
        <v>180</v>
      </c>
      <c r="P5653" t="s">
        <v>55</v>
      </c>
      <c r="Q5653">
        <v>0</v>
      </c>
      <c r="R5653">
        <v>0</v>
      </c>
      <c r="S5653">
        <v>0</v>
      </c>
      <c r="T5653">
        <v>0</v>
      </c>
      <c r="U5653">
        <v>0</v>
      </c>
      <c r="V5653">
        <v>0</v>
      </c>
      <c r="W5653">
        <v>0</v>
      </c>
      <c r="X5653" s="1">
        <v>45473</v>
      </c>
      <c r="Y5653" s="1">
        <v>44584</v>
      </c>
      <c r="Z5653" t="s">
        <v>44</v>
      </c>
      <c r="AA5653" t="s">
        <v>100</v>
      </c>
    </row>
    <row r="5654" spans="1:27" x14ac:dyDescent="0.25">
      <c r="A5654" t="s">
        <v>2430</v>
      </c>
      <c r="B5654" t="s">
        <v>55</v>
      </c>
      <c r="C5654" t="s">
        <v>43</v>
      </c>
      <c r="D5654" t="s">
        <v>44</v>
      </c>
      <c r="E5654" t="s">
        <v>155</v>
      </c>
      <c r="F5654" t="s">
        <v>15</v>
      </c>
      <c r="G5654" t="s">
        <v>55</v>
      </c>
      <c r="H5654">
        <v>642</v>
      </c>
      <c r="I5654" t="s">
        <v>55</v>
      </c>
      <c r="J5654">
        <v>10000</v>
      </c>
      <c r="K5654">
        <v>5323.05</v>
      </c>
      <c r="L5654">
        <v>0.26950000000000002</v>
      </c>
      <c r="M5654" s="63">
        <v>45419</v>
      </c>
      <c r="N5654" s="63">
        <v>45509</v>
      </c>
      <c r="O5654">
        <v>90</v>
      </c>
      <c r="P5654" t="s">
        <v>55</v>
      </c>
      <c r="Q5654">
        <v>0</v>
      </c>
      <c r="R5654">
        <v>0</v>
      </c>
      <c r="S5654">
        <v>0</v>
      </c>
      <c r="T5654">
        <v>0</v>
      </c>
      <c r="U5654">
        <v>0</v>
      </c>
      <c r="V5654">
        <v>0</v>
      </c>
      <c r="W5654">
        <v>0</v>
      </c>
      <c r="X5654" s="1">
        <v>45473</v>
      </c>
      <c r="Y5654" s="1">
        <v>45144</v>
      </c>
      <c r="Z5654" t="s">
        <v>44</v>
      </c>
      <c r="AA5654" t="s">
        <v>99</v>
      </c>
    </row>
    <row r="5655" spans="1:27" x14ac:dyDescent="0.25">
      <c r="A5655" t="s">
        <v>600</v>
      </c>
      <c r="B5655" t="s">
        <v>55</v>
      </c>
      <c r="C5655" t="s">
        <v>43</v>
      </c>
      <c r="D5655" t="s">
        <v>44</v>
      </c>
      <c r="E5655" t="s">
        <v>155</v>
      </c>
      <c r="F5655" t="s">
        <v>9</v>
      </c>
      <c r="G5655" t="s">
        <v>55</v>
      </c>
      <c r="H5655">
        <v>726</v>
      </c>
      <c r="I5655" t="s">
        <v>55</v>
      </c>
      <c r="J5655">
        <v>405000</v>
      </c>
      <c r="K5655">
        <v>259075.8</v>
      </c>
      <c r="L5655">
        <v>0.28949999999999998</v>
      </c>
      <c r="M5655" s="63">
        <v>45331</v>
      </c>
      <c r="N5655" s="63">
        <v>45481</v>
      </c>
      <c r="O5655">
        <v>150</v>
      </c>
      <c r="P5655" t="s">
        <v>55</v>
      </c>
      <c r="Q5655">
        <v>0</v>
      </c>
      <c r="R5655">
        <v>0</v>
      </c>
      <c r="S5655">
        <v>0</v>
      </c>
      <c r="T5655">
        <v>0</v>
      </c>
      <c r="U5655">
        <v>0</v>
      </c>
      <c r="V5655">
        <v>0</v>
      </c>
      <c r="W5655">
        <v>0</v>
      </c>
      <c r="X5655" s="1">
        <v>45473</v>
      </c>
      <c r="Y5655" s="1">
        <v>44972</v>
      </c>
      <c r="Z5655" t="s">
        <v>44</v>
      </c>
      <c r="AA5655" t="s">
        <v>99</v>
      </c>
    </row>
    <row r="5656" spans="1:27" x14ac:dyDescent="0.25">
      <c r="A5656" t="s">
        <v>2030</v>
      </c>
      <c r="B5656" t="s">
        <v>55</v>
      </c>
      <c r="C5656" t="s">
        <v>43</v>
      </c>
      <c r="D5656" t="s">
        <v>44</v>
      </c>
      <c r="E5656" t="s">
        <v>155</v>
      </c>
      <c r="F5656" t="s">
        <v>2</v>
      </c>
      <c r="G5656" t="s">
        <v>55</v>
      </c>
      <c r="H5656">
        <v>680</v>
      </c>
      <c r="I5656" t="s">
        <v>55</v>
      </c>
      <c r="J5656">
        <v>35000</v>
      </c>
      <c r="K5656">
        <v>11603.25</v>
      </c>
      <c r="L5656">
        <v>0.28949999999999998</v>
      </c>
      <c r="M5656" s="63">
        <v>45426</v>
      </c>
      <c r="N5656" s="63">
        <v>45516</v>
      </c>
      <c r="O5656">
        <v>90</v>
      </c>
      <c r="P5656" t="s">
        <v>55</v>
      </c>
      <c r="Q5656">
        <v>0</v>
      </c>
      <c r="R5656">
        <v>0</v>
      </c>
      <c r="S5656">
        <v>0</v>
      </c>
      <c r="T5656">
        <v>0</v>
      </c>
      <c r="U5656">
        <v>0</v>
      </c>
      <c r="V5656">
        <v>0</v>
      </c>
      <c r="W5656">
        <v>0</v>
      </c>
      <c r="X5656" s="1">
        <v>45473</v>
      </c>
      <c r="Y5656" s="1">
        <v>44729</v>
      </c>
      <c r="Z5656" t="s">
        <v>44</v>
      </c>
      <c r="AA5656" t="s">
        <v>100</v>
      </c>
    </row>
    <row r="5657" spans="1:27" x14ac:dyDescent="0.25">
      <c r="A5657" t="s">
        <v>555</v>
      </c>
      <c r="B5657" t="s">
        <v>55</v>
      </c>
      <c r="C5657" t="s">
        <v>43</v>
      </c>
      <c r="D5657" t="s">
        <v>44</v>
      </c>
      <c r="E5657" t="s">
        <v>155</v>
      </c>
      <c r="F5657" t="s">
        <v>12</v>
      </c>
      <c r="G5657" t="s">
        <v>55</v>
      </c>
      <c r="H5657">
        <v>757</v>
      </c>
      <c r="I5657" t="s">
        <v>55</v>
      </c>
      <c r="J5657">
        <v>405000</v>
      </c>
      <c r="K5657">
        <v>72335.7</v>
      </c>
      <c r="L5657">
        <v>0.28949999999999998</v>
      </c>
      <c r="M5657" s="63">
        <v>45356</v>
      </c>
      <c r="N5657" s="63">
        <v>45476</v>
      </c>
      <c r="O5657">
        <v>120</v>
      </c>
      <c r="P5657" t="s">
        <v>55</v>
      </c>
      <c r="Q5657">
        <v>0</v>
      </c>
      <c r="R5657">
        <v>0</v>
      </c>
      <c r="S5657">
        <v>0</v>
      </c>
      <c r="T5657">
        <v>0</v>
      </c>
      <c r="U5657">
        <v>0</v>
      </c>
      <c r="V5657">
        <v>0</v>
      </c>
      <c r="W5657">
        <v>0</v>
      </c>
      <c r="X5657" s="1">
        <v>45473</v>
      </c>
      <c r="Y5657" s="1">
        <v>45166</v>
      </c>
      <c r="Z5657" t="s">
        <v>44</v>
      </c>
      <c r="AA5657" t="s">
        <v>102</v>
      </c>
    </row>
    <row r="5658" spans="1:27" x14ac:dyDescent="0.25">
      <c r="A5658" t="s">
        <v>1627</v>
      </c>
      <c r="B5658" t="s">
        <v>55</v>
      </c>
      <c r="C5658" t="s">
        <v>43</v>
      </c>
      <c r="D5658" t="s">
        <v>44</v>
      </c>
      <c r="E5658" t="s">
        <v>155</v>
      </c>
      <c r="F5658" t="s">
        <v>12</v>
      </c>
      <c r="G5658" t="s">
        <v>55</v>
      </c>
      <c r="H5658">
        <v>730</v>
      </c>
      <c r="I5658" t="s">
        <v>55</v>
      </c>
      <c r="J5658">
        <v>55000</v>
      </c>
      <c r="K5658">
        <v>44153.1</v>
      </c>
      <c r="L5658">
        <v>0.28949999999999998</v>
      </c>
      <c r="M5658" s="63">
        <v>45457</v>
      </c>
      <c r="N5658" s="63">
        <v>45577</v>
      </c>
      <c r="O5658">
        <v>120</v>
      </c>
      <c r="P5658" t="s">
        <v>55</v>
      </c>
      <c r="Q5658">
        <v>0</v>
      </c>
      <c r="R5658">
        <v>0</v>
      </c>
      <c r="S5658">
        <v>0</v>
      </c>
      <c r="T5658">
        <v>0</v>
      </c>
      <c r="U5658">
        <v>0</v>
      </c>
      <c r="V5658">
        <v>0</v>
      </c>
      <c r="W5658">
        <v>0</v>
      </c>
      <c r="X5658" s="1">
        <v>45473</v>
      </c>
      <c r="Y5658" s="1">
        <v>44796</v>
      </c>
      <c r="Z5658" t="s">
        <v>44</v>
      </c>
      <c r="AA5658" t="s">
        <v>99</v>
      </c>
    </row>
    <row r="5659" spans="1:27" x14ac:dyDescent="0.25">
      <c r="A5659" t="s">
        <v>1997</v>
      </c>
      <c r="B5659" t="s">
        <v>55</v>
      </c>
      <c r="C5659" t="s">
        <v>43</v>
      </c>
      <c r="D5659" t="s">
        <v>44</v>
      </c>
      <c r="E5659" t="s">
        <v>155</v>
      </c>
      <c r="F5659" t="s">
        <v>3</v>
      </c>
      <c r="G5659" t="s">
        <v>55</v>
      </c>
      <c r="H5659">
        <v>498</v>
      </c>
      <c r="I5659" t="s">
        <v>55</v>
      </c>
      <c r="J5659">
        <v>200000</v>
      </c>
      <c r="K5659">
        <v>179567.55</v>
      </c>
      <c r="L5659">
        <v>0.28949999999999998</v>
      </c>
      <c r="M5659" s="63">
        <v>45398</v>
      </c>
      <c r="N5659" s="63">
        <v>45548</v>
      </c>
      <c r="O5659">
        <v>150</v>
      </c>
      <c r="P5659" t="s">
        <v>55</v>
      </c>
      <c r="Q5659">
        <v>0</v>
      </c>
      <c r="R5659">
        <v>0</v>
      </c>
      <c r="S5659">
        <v>0</v>
      </c>
      <c r="T5659">
        <v>0</v>
      </c>
      <c r="U5659">
        <v>0</v>
      </c>
      <c r="V5659">
        <v>0</v>
      </c>
      <c r="W5659">
        <v>0</v>
      </c>
      <c r="X5659" s="1">
        <v>45473</v>
      </c>
      <c r="Y5659" s="1">
        <v>44598</v>
      </c>
      <c r="Z5659" t="s">
        <v>44</v>
      </c>
      <c r="AA5659" t="s">
        <v>100</v>
      </c>
    </row>
    <row r="5660" spans="1:27" x14ac:dyDescent="0.25">
      <c r="A5660" t="s">
        <v>8768</v>
      </c>
      <c r="B5660" t="s">
        <v>55</v>
      </c>
      <c r="C5660" t="s">
        <v>43</v>
      </c>
      <c r="D5660" t="s">
        <v>44</v>
      </c>
      <c r="E5660" t="s">
        <v>155</v>
      </c>
      <c r="F5660" t="s">
        <v>15</v>
      </c>
      <c r="G5660" t="s">
        <v>55</v>
      </c>
      <c r="H5660">
        <v>684</v>
      </c>
      <c r="I5660" t="s">
        <v>55</v>
      </c>
      <c r="J5660">
        <v>230000</v>
      </c>
      <c r="K5660">
        <v>191764.8</v>
      </c>
      <c r="L5660">
        <v>0.26950000000000002</v>
      </c>
      <c r="M5660" s="63">
        <v>45422</v>
      </c>
      <c r="N5660" s="63">
        <v>45512</v>
      </c>
      <c r="O5660">
        <v>90</v>
      </c>
      <c r="P5660" t="s">
        <v>55</v>
      </c>
      <c r="Q5660">
        <v>0</v>
      </c>
      <c r="R5660">
        <v>0</v>
      </c>
      <c r="S5660">
        <v>0</v>
      </c>
      <c r="T5660">
        <v>0</v>
      </c>
      <c r="U5660">
        <v>0</v>
      </c>
      <c r="V5660">
        <v>0</v>
      </c>
      <c r="W5660">
        <v>0</v>
      </c>
      <c r="X5660" s="1">
        <v>45473</v>
      </c>
      <c r="Y5660" s="1">
        <v>45354</v>
      </c>
      <c r="Z5660" t="s">
        <v>44</v>
      </c>
      <c r="AA5660" t="s">
        <v>102</v>
      </c>
    </row>
    <row r="5661" spans="1:27" x14ac:dyDescent="0.25">
      <c r="A5661" t="s">
        <v>1710</v>
      </c>
      <c r="B5661" t="s">
        <v>55</v>
      </c>
      <c r="C5661" t="s">
        <v>43</v>
      </c>
      <c r="D5661" t="s">
        <v>44</v>
      </c>
      <c r="E5661" t="s">
        <v>155</v>
      </c>
      <c r="F5661" t="s">
        <v>7</v>
      </c>
      <c r="G5661" t="s">
        <v>55</v>
      </c>
      <c r="H5661">
        <v>638</v>
      </c>
      <c r="I5661" t="s">
        <v>55</v>
      </c>
      <c r="J5661">
        <v>60000</v>
      </c>
      <c r="K5661">
        <v>18463.95</v>
      </c>
      <c r="L5661">
        <v>0.28949999999999998</v>
      </c>
      <c r="M5661" s="63">
        <v>45403</v>
      </c>
      <c r="N5661" s="63">
        <v>45433</v>
      </c>
      <c r="O5661">
        <v>30</v>
      </c>
      <c r="P5661" t="s">
        <v>55</v>
      </c>
      <c r="Q5661">
        <v>0</v>
      </c>
      <c r="R5661">
        <v>18463.95</v>
      </c>
      <c r="S5661">
        <v>0</v>
      </c>
      <c r="T5661">
        <v>0</v>
      </c>
      <c r="U5661">
        <v>0</v>
      </c>
      <c r="V5661">
        <v>0</v>
      </c>
      <c r="W5661">
        <v>18463.95</v>
      </c>
      <c r="X5661" s="1">
        <v>45473</v>
      </c>
      <c r="Y5661" s="1">
        <v>44860</v>
      </c>
      <c r="Z5661" t="s">
        <v>44</v>
      </c>
      <c r="AA5661" t="s">
        <v>100</v>
      </c>
    </row>
    <row r="5662" spans="1:27" x14ac:dyDescent="0.25">
      <c r="A5662" t="s">
        <v>2137</v>
      </c>
      <c r="B5662" t="s">
        <v>55</v>
      </c>
      <c r="C5662" t="s">
        <v>43</v>
      </c>
      <c r="D5662" t="s">
        <v>44</v>
      </c>
      <c r="E5662" t="s">
        <v>155</v>
      </c>
      <c r="F5662" t="s">
        <v>13</v>
      </c>
      <c r="G5662" t="s">
        <v>55</v>
      </c>
      <c r="H5662">
        <v>660</v>
      </c>
      <c r="I5662" t="s">
        <v>55</v>
      </c>
      <c r="J5662">
        <v>295000</v>
      </c>
      <c r="K5662">
        <v>21621.599999999999</v>
      </c>
      <c r="L5662">
        <v>0.28949999999999998</v>
      </c>
      <c r="M5662" s="63">
        <v>45401</v>
      </c>
      <c r="N5662" s="63">
        <v>45521</v>
      </c>
      <c r="O5662">
        <v>120</v>
      </c>
      <c r="P5662" t="s">
        <v>55</v>
      </c>
      <c r="Q5662">
        <v>0</v>
      </c>
      <c r="R5662">
        <v>0</v>
      </c>
      <c r="S5662">
        <v>0</v>
      </c>
      <c r="T5662">
        <v>0</v>
      </c>
      <c r="U5662">
        <v>0</v>
      </c>
      <c r="V5662">
        <v>0</v>
      </c>
      <c r="W5662">
        <v>0</v>
      </c>
      <c r="X5662" s="1">
        <v>45473</v>
      </c>
      <c r="Y5662" s="1">
        <v>44763</v>
      </c>
      <c r="Z5662" t="s">
        <v>44</v>
      </c>
      <c r="AA5662" t="s">
        <v>101</v>
      </c>
    </row>
    <row r="5663" spans="1:27" x14ac:dyDescent="0.25">
      <c r="A5663" t="s">
        <v>2017</v>
      </c>
      <c r="B5663" t="s">
        <v>55</v>
      </c>
      <c r="C5663" t="s">
        <v>43</v>
      </c>
      <c r="D5663" t="s">
        <v>44</v>
      </c>
      <c r="E5663" t="s">
        <v>155</v>
      </c>
      <c r="F5663" t="s">
        <v>9</v>
      </c>
      <c r="G5663" t="s">
        <v>55</v>
      </c>
      <c r="H5663">
        <v>636</v>
      </c>
      <c r="I5663" t="s">
        <v>55</v>
      </c>
      <c r="J5663">
        <v>320000</v>
      </c>
      <c r="K5663">
        <v>300220.43</v>
      </c>
      <c r="L5663">
        <v>0.28949999999999998</v>
      </c>
      <c r="M5663" s="63">
        <v>45387</v>
      </c>
      <c r="N5663" s="63">
        <v>45507</v>
      </c>
      <c r="O5663">
        <v>120</v>
      </c>
      <c r="P5663" t="s">
        <v>55</v>
      </c>
      <c r="Q5663">
        <v>0</v>
      </c>
      <c r="R5663">
        <v>0</v>
      </c>
      <c r="S5663">
        <v>0</v>
      </c>
      <c r="T5663">
        <v>0</v>
      </c>
      <c r="U5663">
        <v>0</v>
      </c>
      <c r="V5663">
        <v>0</v>
      </c>
      <c r="W5663">
        <v>0</v>
      </c>
      <c r="X5663" s="1">
        <v>45473</v>
      </c>
      <c r="Y5663" s="1">
        <v>44862</v>
      </c>
      <c r="Z5663" t="s">
        <v>44</v>
      </c>
      <c r="AA5663" t="s">
        <v>102</v>
      </c>
    </row>
    <row r="5664" spans="1:27" x14ac:dyDescent="0.25">
      <c r="A5664" t="s">
        <v>1753</v>
      </c>
      <c r="B5664" t="s">
        <v>55</v>
      </c>
      <c r="C5664" t="s">
        <v>43</v>
      </c>
      <c r="D5664" t="s">
        <v>44</v>
      </c>
      <c r="E5664" t="s">
        <v>155</v>
      </c>
      <c r="F5664" t="s">
        <v>13</v>
      </c>
      <c r="G5664" t="s">
        <v>55</v>
      </c>
      <c r="H5664">
        <v>897</v>
      </c>
      <c r="I5664" t="s">
        <v>55</v>
      </c>
      <c r="J5664">
        <v>235000</v>
      </c>
      <c r="K5664">
        <v>550.44000000000005</v>
      </c>
      <c r="L5664">
        <v>0.28949999999999998</v>
      </c>
      <c r="M5664" s="63">
        <v>45196</v>
      </c>
      <c r="N5664" s="63">
        <v>45256</v>
      </c>
      <c r="O5664">
        <v>60</v>
      </c>
      <c r="P5664" t="s">
        <v>55</v>
      </c>
      <c r="Q5664">
        <v>0</v>
      </c>
      <c r="R5664">
        <v>0</v>
      </c>
      <c r="S5664">
        <v>0</v>
      </c>
      <c r="T5664">
        <v>0</v>
      </c>
      <c r="U5664">
        <v>0</v>
      </c>
      <c r="V5664">
        <v>550.44000000000005</v>
      </c>
      <c r="W5664">
        <v>550.44000000000005</v>
      </c>
      <c r="X5664" s="1">
        <v>45473</v>
      </c>
      <c r="Y5664" s="1">
        <v>44989</v>
      </c>
      <c r="Z5664" t="s">
        <v>44</v>
      </c>
      <c r="AA5664" t="s">
        <v>101</v>
      </c>
    </row>
    <row r="5665" spans="1:27" x14ac:dyDescent="0.25">
      <c r="A5665" t="s">
        <v>1859</v>
      </c>
      <c r="B5665" t="s">
        <v>55</v>
      </c>
      <c r="C5665" t="s">
        <v>43</v>
      </c>
      <c r="D5665" t="s">
        <v>44</v>
      </c>
      <c r="E5665" t="s">
        <v>155</v>
      </c>
      <c r="F5665" t="s">
        <v>15</v>
      </c>
      <c r="G5665" t="s">
        <v>55</v>
      </c>
      <c r="H5665">
        <v>568</v>
      </c>
      <c r="I5665" t="s">
        <v>55</v>
      </c>
      <c r="J5665">
        <v>400000</v>
      </c>
      <c r="K5665">
        <v>386386.2</v>
      </c>
      <c r="L5665">
        <v>0.28949999999999998</v>
      </c>
      <c r="M5665" s="63">
        <v>45441</v>
      </c>
      <c r="N5665" s="63">
        <v>45531</v>
      </c>
      <c r="O5665">
        <v>90</v>
      </c>
      <c r="P5665" t="s">
        <v>55</v>
      </c>
      <c r="Q5665">
        <v>0</v>
      </c>
      <c r="R5665">
        <v>0</v>
      </c>
      <c r="S5665">
        <v>0</v>
      </c>
      <c r="T5665">
        <v>0</v>
      </c>
      <c r="U5665">
        <v>0</v>
      </c>
      <c r="V5665">
        <v>0</v>
      </c>
      <c r="W5665">
        <v>0</v>
      </c>
      <c r="X5665" s="1">
        <v>45473</v>
      </c>
      <c r="Y5665" s="1">
        <v>45121</v>
      </c>
      <c r="Z5665" t="s">
        <v>44</v>
      </c>
      <c r="AA5665" t="s">
        <v>105</v>
      </c>
    </row>
    <row r="5666" spans="1:27" x14ac:dyDescent="0.25">
      <c r="A5666" t="s">
        <v>1861</v>
      </c>
      <c r="B5666" t="s">
        <v>55</v>
      </c>
      <c r="C5666" t="s">
        <v>43</v>
      </c>
      <c r="D5666" t="s">
        <v>44</v>
      </c>
      <c r="E5666" t="s">
        <v>155</v>
      </c>
      <c r="F5666" t="s">
        <v>3</v>
      </c>
      <c r="G5666" t="s">
        <v>55</v>
      </c>
      <c r="H5666">
        <v>560</v>
      </c>
      <c r="I5666" t="s">
        <v>55</v>
      </c>
      <c r="J5666">
        <v>350000</v>
      </c>
      <c r="K5666">
        <v>327638.21999999997</v>
      </c>
      <c r="L5666">
        <v>0.28949999999999998</v>
      </c>
      <c r="M5666" s="63">
        <v>45428</v>
      </c>
      <c r="N5666" s="63">
        <v>45488</v>
      </c>
      <c r="O5666">
        <v>60</v>
      </c>
      <c r="P5666" t="s">
        <v>55</v>
      </c>
      <c r="Q5666">
        <v>0</v>
      </c>
      <c r="R5666">
        <v>0</v>
      </c>
      <c r="S5666">
        <v>0</v>
      </c>
      <c r="T5666">
        <v>0</v>
      </c>
      <c r="U5666">
        <v>0</v>
      </c>
      <c r="V5666">
        <v>0</v>
      </c>
      <c r="W5666">
        <v>0</v>
      </c>
      <c r="X5666" s="1">
        <v>45473</v>
      </c>
      <c r="Y5666" s="1">
        <v>45209</v>
      </c>
      <c r="Z5666" t="s">
        <v>44</v>
      </c>
      <c r="AA5666" t="s">
        <v>99</v>
      </c>
    </row>
    <row r="5667" spans="1:27" x14ac:dyDescent="0.25">
      <c r="A5667" t="s">
        <v>1466</v>
      </c>
      <c r="B5667" t="s">
        <v>55</v>
      </c>
      <c r="C5667" t="s">
        <v>43</v>
      </c>
      <c r="D5667" t="s">
        <v>44</v>
      </c>
      <c r="E5667" t="s">
        <v>155</v>
      </c>
      <c r="F5667" t="s">
        <v>7</v>
      </c>
      <c r="G5667" t="s">
        <v>55</v>
      </c>
      <c r="H5667">
        <v>693</v>
      </c>
      <c r="I5667" t="s">
        <v>55</v>
      </c>
      <c r="J5667">
        <v>5000</v>
      </c>
      <c r="K5667">
        <v>4415.5200000000004</v>
      </c>
      <c r="L5667">
        <v>0.28949999999999998</v>
      </c>
      <c r="M5667" s="63">
        <v>45458</v>
      </c>
      <c r="N5667" s="63">
        <v>45548</v>
      </c>
      <c r="O5667">
        <v>90</v>
      </c>
      <c r="P5667" t="s">
        <v>55</v>
      </c>
      <c r="Q5667">
        <v>0</v>
      </c>
      <c r="R5667">
        <v>0</v>
      </c>
      <c r="S5667">
        <v>0</v>
      </c>
      <c r="T5667">
        <v>0</v>
      </c>
      <c r="U5667">
        <v>0</v>
      </c>
      <c r="V5667">
        <v>0</v>
      </c>
      <c r="W5667">
        <v>0</v>
      </c>
      <c r="X5667" s="1">
        <v>45473</v>
      </c>
      <c r="Y5667" s="1">
        <v>44609</v>
      </c>
      <c r="Z5667" t="s">
        <v>44</v>
      </c>
      <c r="AA5667" t="s">
        <v>100</v>
      </c>
    </row>
    <row r="5668" spans="1:27" x14ac:dyDescent="0.25">
      <c r="A5668" t="s">
        <v>8707</v>
      </c>
      <c r="B5668" t="s">
        <v>55</v>
      </c>
      <c r="C5668" t="s">
        <v>43</v>
      </c>
      <c r="D5668" t="s">
        <v>44</v>
      </c>
      <c r="E5668" t="s">
        <v>155</v>
      </c>
      <c r="F5668" t="s">
        <v>3</v>
      </c>
      <c r="G5668" t="s">
        <v>55</v>
      </c>
      <c r="H5668">
        <v>787</v>
      </c>
      <c r="I5668" t="s">
        <v>55</v>
      </c>
      <c r="J5668">
        <v>280000</v>
      </c>
      <c r="K5668">
        <v>255928.95</v>
      </c>
      <c r="L5668">
        <v>0.26950000000000002</v>
      </c>
      <c r="M5668" s="63">
        <v>45410</v>
      </c>
      <c r="N5668" s="63">
        <v>45500</v>
      </c>
      <c r="O5668">
        <v>90</v>
      </c>
      <c r="P5668" t="s">
        <v>55</v>
      </c>
      <c r="Q5668">
        <v>0</v>
      </c>
      <c r="R5668">
        <v>0</v>
      </c>
      <c r="S5668">
        <v>0</v>
      </c>
      <c r="T5668">
        <v>0</v>
      </c>
      <c r="U5668">
        <v>0</v>
      </c>
      <c r="V5668">
        <v>0</v>
      </c>
      <c r="W5668">
        <v>0</v>
      </c>
      <c r="X5668" s="1">
        <v>45473</v>
      </c>
      <c r="Y5668" s="1">
        <v>45308</v>
      </c>
      <c r="Z5668" t="s">
        <v>44</v>
      </c>
      <c r="AA5668" t="s">
        <v>101</v>
      </c>
    </row>
    <row r="5669" spans="1:27" x14ac:dyDescent="0.25">
      <c r="A5669" t="s">
        <v>1513</v>
      </c>
      <c r="B5669" t="s">
        <v>55</v>
      </c>
      <c r="C5669" t="s">
        <v>43</v>
      </c>
      <c r="D5669" t="s">
        <v>44</v>
      </c>
      <c r="E5669" t="s">
        <v>155</v>
      </c>
      <c r="F5669" t="s">
        <v>12</v>
      </c>
      <c r="G5669" t="s">
        <v>55</v>
      </c>
      <c r="H5669">
        <v>668</v>
      </c>
      <c r="I5669" t="s">
        <v>55</v>
      </c>
      <c r="J5669">
        <v>315000</v>
      </c>
      <c r="K5669">
        <v>114166.8</v>
      </c>
      <c r="L5669">
        <v>0.28949999999999998</v>
      </c>
      <c r="M5669" s="63">
        <v>45398</v>
      </c>
      <c r="N5669" s="63">
        <v>45518</v>
      </c>
      <c r="O5669">
        <v>120</v>
      </c>
      <c r="P5669" t="s">
        <v>55</v>
      </c>
      <c r="Q5669">
        <v>0</v>
      </c>
      <c r="R5669">
        <v>0</v>
      </c>
      <c r="S5669">
        <v>0</v>
      </c>
      <c r="T5669">
        <v>0</v>
      </c>
      <c r="U5669">
        <v>0</v>
      </c>
      <c r="V5669">
        <v>0</v>
      </c>
      <c r="W5669">
        <v>0</v>
      </c>
      <c r="X5669" s="1">
        <v>45473</v>
      </c>
      <c r="Y5669" s="1">
        <v>45149</v>
      </c>
      <c r="Z5669" t="s">
        <v>44</v>
      </c>
      <c r="AA5669" t="s">
        <v>100</v>
      </c>
    </row>
    <row r="5670" spans="1:27" x14ac:dyDescent="0.25">
      <c r="A5670" t="s">
        <v>2254</v>
      </c>
      <c r="B5670" t="s">
        <v>55</v>
      </c>
      <c r="C5670" t="s">
        <v>43</v>
      </c>
      <c r="D5670" t="s">
        <v>44</v>
      </c>
      <c r="E5670" t="s">
        <v>155</v>
      </c>
      <c r="F5670" t="s">
        <v>13</v>
      </c>
      <c r="G5670" t="s">
        <v>55</v>
      </c>
      <c r="H5670">
        <v>719</v>
      </c>
      <c r="I5670" t="s">
        <v>55</v>
      </c>
      <c r="J5670">
        <v>490000</v>
      </c>
      <c r="K5670">
        <v>148972.5</v>
      </c>
      <c r="L5670">
        <v>0.28949999999999998</v>
      </c>
      <c r="M5670" s="63">
        <v>45427</v>
      </c>
      <c r="N5670" s="63">
        <v>45607</v>
      </c>
      <c r="O5670">
        <v>180</v>
      </c>
      <c r="P5670" t="s">
        <v>55</v>
      </c>
      <c r="Q5670">
        <v>0</v>
      </c>
      <c r="R5670">
        <v>0</v>
      </c>
      <c r="S5670">
        <v>0</v>
      </c>
      <c r="T5670">
        <v>0</v>
      </c>
      <c r="U5670">
        <v>0</v>
      </c>
      <c r="V5670">
        <v>0</v>
      </c>
      <c r="W5670">
        <v>0</v>
      </c>
      <c r="X5670" s="1">
        <v>45473</v>
      </c>
      <c r="Y5670" s="1">
        <v>44517</v>
      </c>
      <c r="Z5670" t="s">
        <v>44</v>
      </c>
      <c r="AA5670" t="s">
        <v>100</v>
      </c>
    </row>
    <row r="5671" spans="1:27" x14ac:dyDescent="0.25">
      <c r="A5671" t="s">
        <v>8590</v>
      </c>
      <c r="B5671" t="s">
        <v>55</v>
      </c>
      <c r="C5671" t="s">
        <v>43</v>
      </c>
      <c r="D5671" t="s">
        <v>44</v>
      </c>
      <c r="E5671" t="s">
        <v>155</v>
      </c>
      <c r="F5671" t="s">
        <v>14</v>
      </c>
      <c r="G5671" t="s">
        <v>55</v>
      </c>
      <c r="H5671">
        <v>672</v>
      </c>
      <c r="I5671" t="s">
        <v>55</v>
      </c>
      <c r="J5671">
        <v>275000</v>
      </c>
      <c r="K5671">
        <v>7435.8</v>
      </c>
      <c r="L5671">
        <v>0.26950000000000002</v>
      </c>
      <c r="M5671" s="63">
        <v>45421</v>
      </c>
      <c r="N5671" s="63">
        <v>45511</v>
      </c>
      <c r="O5671">
        <v>90</v>
      </c>
      <c r="P5671" t="s">
        <v>55</v>
      </c>
      <c r="Q5671">
        <v>0</v>
      </c>
      <c r="R5671">
        <v>0</v>
      </c>
      <c r="S5671">
        <v>0</v>
      </c>
      <c r="T5671">
        <v>0</v>
      </c>
      <c r="U5671">
        <v>0</v>
      </c>
      <c r="V5671">
        <v>0</v>
      </c>
      <c r="W5671">
        <v>0</v>
      </c>
      <c r="X5671" s="1">
        <v>45473</v>
      </c>
      <c r="Y5671" s="1">
        <v>45203</v>
      </c>
      <c r="Z5671" t="s">
        <v>44</v>
      </c>
      <c r="AA5671" t="s">
        <v>101</v>
      </c>
    </row>
    <row r="5672" spans="1:27" x14ac:dyDescent="0.25">
      <c r="A5672" t="s">
        <v>8776</v>
      </c>
      <c r="B5672" t="s">
        <v>55</v>
      </c>
      <c r="C5672" t="s">
        <v>43</v>
      </c>
      <c r="D5672" t="s">
        <v>44</v>
      </c>
      <c r="E5672" t="s">
        <v>155</v>
      </c>
      <c r="F5672" t="s">
        <v>12</v>
      </c>
      <c r="G5672" t="s">
        <v>55</v>
      </c>
      <c r="H5672">
        <v>678</v>
      </c>
      <c r="I5672" t="s">
        <v>55</v>
      </c>
      <c r="J5672">
        <v>170000</v>
      </c>
      <c r="K5672">
        <v>157978.35</v>
      </c>
      <c r="L5672">
        <v>0.26950000000000002</v>
      </c>
      <c r="M5672" s="63">
        <v>45398</v>
      </c>
      <c r="N5672" s="63">
        <v>45488</v>
      </c>
      <c r="O5672">
        <v>90</v>
      </c>
      <c r="P5672" t="s">
        <v>55</v>
      </c>
      <c r="Q5672">
        <v>0</v>
      </c>
      <c r="R5672">
        <v>0</v>
      </c>
      <c r="S5672">
        <v>0</v>
      </c>
      <c r="T5672">
        <v>0</v>
      </c>
      <c r="U5672">
        <v>0</v>
      </c>
      <c r="V5672">
        <v>0</v>
      </c>
      <c r="W5672">
        <v>0</v>
      </c>
      <c r="X5672" s="1">
        <v>45473</v>
      </c>
      <c r="Y5672" s="1">
        <v>45361</v>
      </c>
      <c r="Z5672" t="s">
        <v>44</v>
      </c>
      <c r="AA5672" t="s">
        <v>99</v>
      </c>
    </row>
    <row r="5673" spans="1:27" x14ac:dyDescent="0.25">
      <c r="A5673" t="s">
        <v>2184</v>
      </c>
      <c r="B5673" t="s">
        <v>55</v>
      </c>
      <c r="C5673" t="s">
        <v>43</v>
      </c>
      <c r="D5673" t="s">
        <v>44</v>
      </c>
      <c r="E5673" t="s">
        <v>155</v>
      </c>
      <c r="F5673" t="s">
        <v>7</v>
      </c>
      <c r="G5673" t="s">
        <v>55</v>
      </c>
      <c r="H5673">
        <v>642</v>
      </c>
      <c r="I5673" t="s">
        <v>55</v>
      </c>
      <c r="J5673">
        <v>320000</v>
      </c>
      <c r="K5673">
        <v>3064.5</v>
      </c>
      <c r="L5673">
        <v>0.28949999999999998</v>
      </c>
      <c r="M5673" s="63">
        <v>45446</v>
      </c>
      <c r="N5673" s="63">
        <v>45596</v>
      </c>
      <c r="O5673">
        <v>150</v>
      </c>
      <c r="P5673" t="s">
        <v>55</v>
      </c>
      <c r="Q5673">
        <v>0</v>
      </c>
      <c r="R5673">
        <v>0</v>
      </c>
      <c r="S5673">
        <v>0</v>
      </c>
      <c r="T5673">
        <v>0</v>
      </c>
      <c r="U5673">
        <v>0</v>
      </c>
      <c r="V5673">
        <v>0</v>
      </c>
      <c r="W5673">
        <v>0</v>
      </c>
      <c r="X5673" s="1">
        <v>45473</v>
      </c>
      <c r="Y5673" s="1">
        <v>45124</v>
      </c>
      <c r="Z5673" t="s">
        <v>44</v>
      </c>
      <c r="AA5673" t="s">
        <v>99</v>
      </c>
    </row>
    <row r="5674" spans="1:27" x14ac:dyDescent="0.25">
      <c r="A5674" t="s">
        <v>8676</v>
      </c>
      <c r="B5674" t="s">
        <v>55</v>
      </c>
      <c r="C5674" t="s">
        <v>43</v>
      </c>
      <c r="D5674" t="s">
        <v>44</v>
      </c>
      <c r="E5674" t="s">
        <v>155</v>
      </c>
      <c r="F5674" t="s">
        <v>4</v>
      </c>
      <c r="G5674" t="s">
        <v>55</v>
      </c>
      <c r="H5674">
        <v>762</v>
      </c>
      <c r="I5674" t="s">
        <v>55</v>
      </c>
      <c r="J5674">
        <v>15000</v>
      </c>
      <c r="K5674">
        <v>5205.6000000000004</v>
      </c>
      <c r="L5674">
        <v>0.26950000000000002</v>
      </c>
      <c r="M5674" s="63">
        <v>45427</v>
      </c>
      <c r="N5674" s="63">
        <v>45517</v>
      </c>
      <c r="O5674">
        <v>90</v>
      </c>
      <c r="P5674" t="s">
        <v>55</v>
      </c>
      <c r="Q5674">
        <v>0</v>
      </c>
      <c r="R5674">
        <v>0</v>
      </c>
      <c r="S5674">
        <v>0</v>
      </c>
      <c r="T5674">
        <v>0</v>
      </c>
      <c r="U5674">
        <v>0</v>
      </c>
      <c r="V5674">
        <v>0</v>
      </c>
      <c r="W5674">
        <v>0</v>
      </c>
      <c r="X5674" s="1">
        <v>45473</v>
      </c>
      <c r="Y5674" s="1">
        <v>45280</v>
      </c>
      <c r="Z5674" t="s">
        <v>44</v>
      </c>
      <c r="AA5674" t="s">
        <v>102</v>
      </c>
    </row>
    <row r="5675" spans="1:27" x14ac:dyDescent="0.25">
      <c r="A5675" t="s">
        <v>1842</v>
      </c>
      <c r="B5675" t="s">
        <v>55</v>
      </c>
      <c r="C5675" t="s">
        <v>43</v>
      </c>
      <c r="D5675" t="s">
        <v>44</v>
      </c>
      <c r="E5675" t="s">
        <v>155</v>
      </c>
      <c r="F5675" t="s">
        <v>16</v>
      </c>
      <c r="G5675" t="s">
        <v>55</v>
      </c>
      <c r="H5675">
        <v>681</v>
      </c>
      <c r="I5675" t="s">
        <v>55</v>
      </c>
      <c r="J5675">
        <v>335000</v>
      </c>
      <c r="K5675">
        <v>290634.21000000002</v>
      </c>
      <c r="L5675">
        <v>0.28949999999999998</v>
      </c>
      <c r="M5675" s="63">
        <v>45414</v>
      </c>
      <c r="N5675" s="63">
        <v>45594</v>
      </c>
      <c r="O5675">
        <v>180</v>
      </c>
      <c r="P5675" t="s">
        <v>55</v>
      </c>
      <c r="Q5675">
        <v>0</v>
      </c>
      <c r="R5675">
        <v>0</v>
      </c>
      <c r="S5675">
        <v>0</v>
      </c>
      <c r="T5675">
        <v>0</v>
      </c>
      <c r="U5675">
        <v>0</v>
      </c>
      <c r="V5675">
        <v>0</v>
      </c>
      <c r="W5675">
        <v>0</v>
      </c>
      <c r="X5675" s="1">
        <v>45473</v>
      </c>
      <c r="Y5675" s="1">
        <v>44824</v>
      </c>
      <c r="Z5675" t="s">
        <v>44</v>
      </c>
      <c r="AA5675" t="s">
        <v>100</v>
      </c>
    </row>
    <row r="5676" spans="1:27" x14ac:dyDescent="0.25">
      <c r="A5676" t="s">
        <v>8505</v>
      </c>
      <c r="B5676" t="s">
        <v>55</v>
      </c>
      <c r="C5676" t="s">
        <v>43</v>
      </c>
      <c r="D5676" t="s">
        <v>44</v>
      </c>
      <c r="E5676" t="s">
        <v>155</v>
      </c>
      <c r="F5676" t="s">
        <v>9</v>
      </c>
      <c r="G5676" t="s">
        <v>55</v>
      </c>
      <c r="H5676">
        <v>781</v>
      </c>
      <c r="I5676" t="s">
        <v>55</v>
      </c>
      <c r="J5676">
        <v>80000</v>
      </c>
      <c r="K5676">
        <v>55475.55</v>
      </c>
      <c r="L5676">
        <v>0.26950000000000002</v>
      </c>
      <c r="M5676" s="63">
        <v>45464</v>
      </c>
      <c r="N5676" s="63">
        <v>45554</v>
      </c>
      <c r="O5676">
        <v>90</v>
      </c>
      <c r="P5676" t="s">
        <v>55</v>
      </c>
      <c r="Q5676">
        <v>0</v>
      </c>
      <c r="R5676">
        <v>0</v>
      </c>
      <c r="S5676">
        <v>0</v>
      </c>
      <c r="T5676">
        <v>0</v>
      </c>
      <c r="U5676">
        <v>0</v>
      </c>
      <c r="V5676">
        <v>0</v>
      </c>
      <c r="W5676">
        <v>0</v>
      </c>
      <c r="X5676" s="1">
        <v>45473</v>
      </c>
      <c r="Y5676" s="1">
        <v>45145</v>
      </c>
      <c r="Z5676" t="s">
        <v>44</v>
      </c>
      <c r="AA5676" t="s">
        <v>99</v>
      </c>
    </row>
    <row r="5677" spans="1:27" x14ac:dyDescent="0.25">
      <c r="A5677" t="s">
        <v>8632</v>
      </c>
      <c r="B5677" t="s">
        <v>55</v>
      </c>
      <c r="C5677" t="s">
        <v>43</v>
      </c>
      <c r="D5677" t="s">
        <v>44</v>
      </c>
      <c r="E5677" t="s">
        <v>155</v>
      </c>
      <c r="F5677" t="s">
        <v>7</v>
      </c>
      <c r="G5677" t="s">
        <v>55</v>
      </c>
      <c r="H5677">
        <v>655</v>
      </c>
      <c r="I5677" t="s">
        <v>55</v>
      </c>
      <c r="J5677">
        <v>225000</v>
      </c>
      <c r="K5677">
        <v>109009.8</v>
      </c>
      <c r="L5677">
        <v>0.26950000000000002</v>
      </c>
      <c r="M5677" s="63">
        <v>45449</v>
      </c>
      <c r="N5677" s="63">
        <v>45539</v>
      </c>
      <c r="O5677">
        <v>90</v>
      </c>
      <c r="P5677" t="s">
        <v>55</v>
      </c>
      <c r="Q5677">
        <v>0</v>
      </c>
      <c r="R5677">
        <v>0</v>
      </c>
      <c r="S5677">
        <v>0</v>
      </c>
      <c r="T5677">
        <v>0</v>
      </c>
      <c r="U5677">
        <v>0</v>
      </c>
      <c r="V5677">
        <v>0</v>
      </c>
      <c r="W5677">
        <v>0</v>
      </c>
      <c r="X5677" s="1">
        <v>45473</v>
      </c>
      <c r="Y5677" s="1">
        <v>45239</v>
      </c>
      <c r="Z5677" t="s">
        <v>44</v>
      </c>
      <c r="AA5677" t="s">
        <v>99</v>
      </c>
    </row>
    <row r="5678" spans="1:27" x14ac:dyDescent="0.25">
      <c r="A5678" t="s">
        <v>552</v>
      </c>
      <c r="B5678" t="s">
        <v>55</v>
      </c>
      <c r="C5678" t="s">
        <v>43</v>
      </c>
      <c r="D5678" t="s">
        <v>44</v>
      </c>
      <c r="E5678" t="s">
        <v>155</v>
      </c>
      <c r="F5678" t="s">
        <v>4</v>
      </c>
      <c r="G5678" t="s">
        <v>55</v>
      </c>
      <c r="H5678">
        <v>706</v>
      </c>
      <c r="I5678" t="s">
        <v>55</v>
      </c>
      <c r="J5678">
        <v>275000</v>
      </c>
      <c r="K5678">
        <v>35617.050000000003</v>
      </c>
      <c r="L5678">
        <v>0.28949999999999998</v>
      </c>
      <c r="M5678" s="63">
        <v>45447</v>
      </c>
      <c r="N5678" s="63">
        <v>45477</v>
      </c>
      <c r="O5678">
        <v>30</v>
      </c>
      <c r="P5678" t="s">
        <v>55</v>
      </c>
      <c r="Q5678">
        <v>0</v>
      </c>
      <c r="R5678">
        <v>0</v>
      </c>
      <c r="S5678">
        <v>0</v>
      </c>
      <c r="T5678">
        <v>0</v>
      </c>
      <c r="U5678">
        <v>0</v>
      </c>
      <c r="V5678">
        <v>0</v>
      </c>
      <c r="W5678">
        <v>0</v>
      </c>
      <c r="X5678" s="1">
        <v>45473</v>
      </c>
      <c r="Y5678" s="1">
        <v>44861</v>
      </c>
      <c r="Z5678" t="s">
        <v>44</v>
      </c>
      <c r="AA5678" t="s">
        <v>101</v>
      </c>
    </row>
    <row r="5679" spans="1:27" x14ac:dyDescent="0.25">
      <c r="A5679" t="s">
        <v>352</v>
      </c>
      <c r="B5679" t="s">
        <v>55</v>
      </c>
      <c r="C5679" t="s">
        <v>43</v>
      </c>
      <c r="D5679" t="s">
        <v>44</v>
      </c>
      <c r="E5679" t="s">
        <v>155</v>
      </c>
      <c r="F5679" t="s">
        <v>13</v>
      </c>
      <c r="G5679" t="s">
        <v>55</v>
      </c>
      <c r="H5679">
        <v>683</v>
      </c>
      <c r="I5679" t="s">
        <v>55</v>
      </c>
      <c r="J5679">
        <v>360000</v>
      </c>
      <c r="K5679">
        <v>240919.65</v>
      </c>
      <c r="L5679">
        <v>0.28949999999999998</v>
      </c>
      <c r="M5679" s="63">
        <v>45445</v>
      </c>
      <c r="N5679" s="63">
        <v>45505</v>
      </c>
      <c r="O5679">
        <v>60</v>
      </c>
      <c r="P5679" t="s">
        <v>55</v>
      </c>
      <c r="Q5679">
        <v>0</v>
      </c>
      <c r="R5679">
        <v>0</v>
      </c>
      <c r="S5679">
        <v>0</v>
      </c>
      <c r="T5679">
        <v>0</v>
      </c>
      <c r="U5679">
        <v>0</v>
      </c>
      <c r="V5679">
        <v>0</v>
      </c>
      <c r="W5679">
        <v>0</v>
      </c>
      <c r="X5679" s="1">
        <v>45473</v>
      </c>
      <c r="Y5679" s="1">
        <v>44825</v>
      </c>
      <c r="Z5679" t="s">
        <v>44</v>
      </c>
      <c r="AA5679" t="s">
        <v>101</v>
      </c>
    </row>
    <row r="5680" spans="1:27" x14ac:dyDescent="0.25">
      <c r="A5680" t="s">
        <v>8455</v>
      </c>
      <c r="B5680" t="s">
        <v>55</v>
      </c>
      <c r="C5680" t="s">
        <v>43</v>
      </c>
      <c r="D5680" t="s">
        <v>44</v>
      </c>
      <c r="E5680" t="s">
        <v>155</v>
      </c>
      <c r="F5680" t="s">
        <v>4</v>
      </c>
      <c r="G5680" t="s">
        <v>55</v>
      </c>
      <c r="H5680">
        <v>670</v>
      </c>
      <c r="I5680" t="s">
        <v>55</v>
      </c>
      <c r="J5680">
        <v>185000</v>
      </c>
      <c r="K5680">
        <v>82320.3</v>
      </c>
      <c r="L5680">
        <v>0.26950000000000002</v>
      </c>
      <c r="M5680" s="63">
        <v>45375</v>
      </c>
      <c r="N5680" s="63">
        <v>45465</v>
      </c>
      <c r="O5680">
        <v>90</v>
      </c>
      <c r="P5680" t="s">
        <v>55</v>
      </c>
      <c r="Q5680">
        <v>82320.3</v>
      </c>
      <c r="R5680">
        <v>0</v>
      </c>
      <c r="S5680">
        <v>0</v>
      </c>
      <c r="T5680">
        <v>0</v>
      </c>
      <c r="U5680">
        <v>0</v>
      </c>
      <c r="V5680">
        <v>0</v>
      </c>
      <c r="W5680">
        <v>82320.3</v>
      </c>
      <c r="X5680" s="1">
        <v>45473</v>
      </c>
      <c r="Y5680" s="1">
        <v>45220</v>
      </c>
      <c r="Z5680" t="s">
        <v>44</v>
      </c>
      <c r="AA5680" t="s">
        <v>99</v>
      </c>
    </row>
    <row r="5681" spans="1:27" x14ac:dyDescent="0.25">
      <c r="A5681" t="s">
        <v>8674</v>
      </c>
      <c r="B5681" t="s">
        <v>55</v>
      </c>
      <c r="C5681" t="s">
        <v>43</v>
      </c>
      <c r="D5681" t="s">
        <v>44</v>
      </c>
      <c r="E5681" t="s">
        <v>155</v>
      </c>
      <c r="F5681" t="s">
        <v>14</v>
      </c>
      <c r="G5681" t="s">
        <v>55</v>
      </c>
      <c r="H5681">
        <v>755</v>
      </c>
      <c r="I5681" t="s">
        <v>55</v>
      </c>
      <c r="J5681">
        <v>360000</v>
      </c>
      <c r="K5681">
        <v>18565.2</v>
      </c>
      <c r="L5681">
        <v>0.26950000000000002</v>
      </c>
      <c r="M5681" s="63">
        <v>45402</v>
      </c>
      <c r="N5681" s="63">
        <v>45492</v>
      </c>
      <c r="O5681">
        <v>90</v>
      </c>
      <c r="P5681" t="s">
        <v>55</v>
      </c>
      <c r="Q5681">
        <v>0</v>
      </c>
      <c r="R5681">
        <v>0</v>
      </c>
      <c r="S5681">
        <v>0</v>
      </c>
      <c r="T5681">
        <v>0</v>
      </c>
      <c r="U5681">
        <v>0</v>
      </c>
      <c r="V5681">
        <v>0</v>
      </c>
      <c r="W5681">
        <v>0</v>
      </c>
      <c r="X5681" s="1">
        <v>45473</v>
      </c>
      <c r="Y5681" s="1">
        <v>45280</v>
      </c>
      <c r="Z5681" t="s">
        <v>44</v>
      </c>
      <c r="AA5681" t="s">
        <v>101</v>
      </c>
    </row>
    <row r="5682" spans="1:27" x14ac:dyDescent="0.25">
      <c r="A5682" t="s">
        <v>8592</v>
      </c>
      <c r="B5682" t="s">
        <v>55</v>
      </c>
      <c r="C5682" t="s">
        <v>43</v>
      </c>
      <c r="D5682" t="s">
        <v>44</v>
      </c>
      <c r="E5682" t="s">
        <v>155</v>
      </c>
      <c r="F5682" t="s">
        <v>5</v>
      </c>
      <c r="G5682" t="s">
        <v>55</v>
      </c>
      <c r="H5682">
        <v>736</v>
      </c>
      <c r="I5682" t="s">
        <v>55</v>
      </c>
      <c r="J5682">
        <v>185000</v>
      </c>
      <c r="K5682">
        <v>179135.08</v>
      </c>
      <c r="L5682">
        <v>0.26950000000000002</v>
      </c>
      <c r="M5682" s="63">
        <v>45385</v>
      </c>
      <c r="N5682" s="63">
        <v>45475</v>
      </c>
      <c r="O5682">
        <v>90</v>
      </c>
      <c r="P5682" t="s">
        <v>55</v>
      </c>
      <c r="Q5682">
        <v>0</v>
      </c>
      <c r="R5682">
        <v>0</v>
      </c>
      <c r="S5682">
        <v>0</v>
      </c>
      <c r="T5682">
        <v>0</v>
      </c>
      <c r="U5682">
        <v>0</v>
      </c>
      <c r="V5682">
        <v>0</v>
      </c>
      <c r="W5682">
        <v>0</v>
      </c>
      <c r="X5682" s="1">
        <v>45473</v>
      </c>
      <c r="Y5682" s="1">
        <v>45204</v>
      </c>
      <c r="Z5682" t="s">
        <v>44</v>
      </c>
      <c r="AA5682" t="s">
        <v>99</v>
      </c>
    </row>
    <row r="5683" spans="1:27" x14ac:dyDescent="0.25">
      <c r="A5683" t="s">
        <v>1451</v>
      </c>
      <c r="B5683" t="s">
        <v>55</v>
      </c>
      <c r="C5683" t="s">
        <v>43</v>
      </c>
      <c r="D5683" t="s">
        <v>44</v>
      </c>
      <c r="E5683" t="s">
        <v>155</v>
      </c>
      <c r="F5683" t="s">
        <v>13</v>
      </c>
      <c r="G5683" t="s">
        <v>55</v>
      </c>
      <c r="H5683">
        <v>465</v>
      </c>
      <c r="I5683" t="s">
        <v>55</v>
      </c>
      <c r="J5683">
        <v>105000</v>
      </c>
      <c r="K5683">
        <v>25319.25</v>
      </c>
      <c r="L5683">
        <v>0.28949999999999998</v>
      </c>
      <c r="M5683" s="63">
        <v>45413</v>
      </c>
      <c r="N5683" s="63">
        <v>45593</v>
      </c>
      <c r="O5683">
        <v>180</v>
      </c>
      <c r="P5683" t="s">
        <v>55</v>
      </c>
      <c r="Q5683">
        <v>0</v>
      </c>
      <c r="R5683">
        <v>0</v>
      </c>
      <c r="S5683">
        <v>0</v>
      </c>
      <c r="T5683">
        <v>0</v>
      </c>
      <c r="U5683">
        <v>0</v>
      </c>
      <c r="V5683">
        <v>0</v>
      </c>
      <c r="W5683">
        <v>0</v>
      </c>
      <c r="X5683" s="1">
        <v>45473</v>
      </c>
      <c r="Y5683" s="1">
        <v>45012</v>
      </c>
      <c r="Z5683" t="s">
        <v>44</v>
      </c>
      <c r="AA5683" t="s">
        <v>101</v>
      </c>
    </row>
    <row r="5684" spans="1:27" x14ac:dyDescent="0.25">
      <c r="A5684" t="s">
        <v>1926</v>
      </c>
      <c r="B5684" t="s">
        <v>55</v>
      </c>
      <c r="C5684" t="s">
        <v>43</v>
      </c>
      <c r="D5684" t="s">
        <v>44</v>
      </c>
      <c r="E5684" t="s">
        <v>155</v>
      </c>
      <c r="F5684" t="s">
        <v>4</v>
      </c>
      <c r="G5684" t="s">
        <v>55</v>
      </c>
      <c r="H5684">
        <v>675</v>
      </c>
      <c r="I5684" t="s">
        <v>55</v>
      </c>
      <c r="J5684">
        <v>305000</v>
      </c>
      <c r="K5684">
        <v>270744.59000000003</v>
      </c>
      <c r="L5684">
        <v>0.28949999999999998</v>
      </c>
      <c r="M5684" s="63">
        <v>45449</v>
      </c>
      <c r="N5684" s="63">
        <v>45509</v>
      </c>
      <c r="O5684">
        <v>60</v>
      </c>
      <c r="P5684" t="s">
        <v>55</v>
      </c>
      <c r="Q5684">
        <v>0</v>
      </c>
      <c r="R5684">
        <v>0</v>
      </c>
      <c r="S5684">
        <v>0</v>
      </c>
      <c r="T5684">
        <v>0</v>
      </c>
      <c r="U5684">
        <v>0</v>
      </c>
      <c r="V5684">
        <v>0</v>
      </c>
      <c r="W5684">
        <v>0</v>
      </c>
      <c r="X5684" s="1">
        <v>45473</v>
      </c>
      <c r="Y5684" s="1">
        <v>44760</v>
      </c>
      <c r="Z5684" t="s">
        <v>44</v>
      </c>
      <c r="AA5684" t="s">
        <v>100</v>
      </c>
    </row>
    <row r="5685" spans="1:27" x14ac:dyDescent="0.25">
      <c r="A5685" t="s">
        <v>8603</v>
      </c>
      <c r="B5685" t="s">
        <v>55</v>
      </c>
      <c r="C5685" t="s">
        <v>43</v>
      </c>
      <c r="D5685" t="s">
        <v>44</v>
      </c>
      <c r="E5685" t="s">
        <v>155</v>
      </c>
      <c r="F5685" t="s">
        <v>13</v>
      </c>
      <c r="G5685" t="s">
        <v>55</v>
      </c>
      <c r="H5685">
        <v>617</v>
      </c>
      <c r="I5685" t="s">
        <v>55</v>
      </c>
      <c r="J5685">
        <v>380000</v>
      </c>
      <c r="K5685">
        <v>23512.95</v>
      </c>
      <c r="L5685">
        <v>0.26950000000000002</v>
      </c>
      <c r="M5685" s="63">
        <v>45433</v>
      </c>
      <c r="N5685" s="63">
        <v>45523</v>
      </c>
      <c r="O5685">
        <v>90</v>
      </c>
      <c r="P5685" t="s">
        <v>55</v>
      </c>
      <c r="Q5685">
        <v>0</v>
      </c>
      <c r="R5685">
        <v>0</v>
      </c>
      <c r="S5685">
        <v>0</v>
      </c>
      <c r="T5685">
        <v>0</v>
      </c>
      <c r="U5685">
        <v>0</v>
      </c>
      <c r="V5685">
        <v>0</v>
      </c>
      <c r="W5685">
        <v>0</v>
      </c>
      <c r="X5685" s="1">
        <v>45473</v>
      </c>
      <c r="Y5685" s="1">
        <v>45215</v>
      </c>
      <c r="Z5685" t="s">
        <v>44</v>
      </c>
      <c r="AA5685" t="s">
        <v>99</v>
      </c>
    </row>
    <row r="5686" spans="1:27" x14ac:dyDescent="0.25">
      <c r="A5686" t="s">
        <v>487</v>
      </c>
      <c r="B5686" t="s">
        <v>55</v>
      </c>
      <c r="C5686" t="s">
        <v>43</v>
      </c>
      <c r="D5686" t="s">
        <v>44</v>
      </c>
      <c r="E5686" t="s">
        <v>155</v>
      </c>
      <c r="F5686" t="s">
        <v>7</v>
      </c>
      <c r="G5686" t="s">
        <v>55</v>
      </c>
      <c r="H5686">
        <v>504</v>
      </c>
      <c r="I5686" t="s">
        <v>55</v>
      </c>
      <c r="J5686">
        <v>490000</v>
      </c>
      <c r="K5686">
        <v>349213.95</v>
      </c>
      <c r="L5686">
        <v>0.28949999999999998</v>
      </c>
      <c r="M5686" s="63">
        <v>45408</v>
      </c>
      <c r="N5686" s="63">
        <v>45498</v>
      </c>
      <c r="O5686">
        <v>90</v>
      </c>
      <c r="P5686" t="s">
        <v>55</v>
      </c>
      <c r="Q5686">
        <v>0</v>
      </c>
      <c r="R5686">
        <v>0</v>
      </c>
      <c r="S5686">
        <v>0</v>
      </c>
      <c r="T5686">
        <v>0</v>
      </c>
      <c r="U5686">
        <v>0</v>
      </c>
      <c r="V5686">
        <v>0</v>
      </c>
      <c r="W5686">
        <v>0</v>
      </c>
      <c r="X5686" s="1">
        <v>45473</v>
      </c>
      <c r="Y5686" s="1">
        <v>44822</v>
      </c>
      <c r="Z5686" t="s">
        <v>44</v>
      </c>
      <c r="AA5686" t="s">
        <v>101</v>
      </c>
    </row>
    <row r="5687" spans="1:27" x14ac:dyDescent="0.25">
      <c r="A5687" t="s">
        <v>8599</v>
      </c>
      <c r="B5687" t="s">
        <v>55</v>
      </c>
      <c r="C5687" t="s">
        <v>43</v>
      </c>
      <c r="D5687" t="s">
        <v>44</v>
      </c>
      <c r="E5687" t="s">
        <v>155</v>
      </c>
      <c r="F5687" t="s">
        <v>9</v>
      </c>
      <c r="G5687" t="s">
        <v>55</v>
      </c>
      <c r="H5687">
        <v>619</v>
      </c>
      <c r="I5687" t="s">
        <v>55</v>
      </c>
      <c r="J5687">
        <v>5000</v>
      </c>
      <c r="K5687">
        <v>2215.35</v>
      </c>
      <c r="L5687">
        <v>0.26950000000000002</v>
      </c>
      <c r="M5687" s="63">
        <v>45469</v>
      </c>
      <c r="N5687" s="63">
        <v>45559</v>
      </c>
      <c r="O5687">
        <v>90</v>
      </c>
      <c r="P5687" t="s">
        <v>55</v>
      </c>
      <c r="Q5687">
        <v>0</v>
      </c>
      <c r="R5687">
        <v>0</v>
      </c>
      <c r="S5687">
        <v>0</v>
      </c>
      <c r="T5687">
        <v>0</v>
      </c>
      <c r="U5687">
        <v>0</v>
      </c>
      <c r="V5687">
        <v>0</v>
      </c>
      <c r="W5687">
        <v>0</v>
      </c>
      <c r="X5687" s="1">
        <v>45473</v>
      </c>
      <c r="Y5687" s="1">
        <v>45212</v>
      </c>
      <c r="Z5687" t="s">
        <v>44</v>
      </c>
      <c r="AA5687" t="s">
        <v>99</v>
      </c>
    </row>
    <row r="5688" spans="1:27" x14ac:dyDescent="0.25">
      <c r="A5688" t="s">
        <v>8787</v>
      </c>
      <c r="B5688" t="s">
        <v>55</v>
      </c>
      <c r="C5688" t="s">
        <v>43</v>
      </c>
      <c r="D5688" t="s">
        <v>44</v>
      </c>
      <c r="E5688" t="s">
        <v>155</v>
      </c>
      <c r="F5688" t="s">
        <v>7</v>
      </c>
      <c r="G5688" t="s">
        <v>55</v>
      </c>
      <c r="H5688">
        <v>771</v>
      </c>
      <c r="I5688" t="s">
        <v>55</v>
      </c>
      <c r="J5688">
        <v>245000</v>
      </c>
      <c r="K5688">
        <v>198923.85</v>
      </c>
      <c r="L5688">
        <v>0.26950000000000002</v>
      </c>
      <c r="M5688" s="63">
        <v>45443</v>
      </c>
      <c r="N5688" s="63">
        <v>45533</v>
      </c>
      <c r="O5688">
        <v>90</v>
      </c>
      <c r="P5688" t="s">
        <v>55</v>
      </c>
      <c r="Q5688">
        <v>0</v>
      </c>
      <c r="R5688">
        <v>0</v>
      </c>
      <c r="S5688">
        <v>0</v>
      </c>
      <c r="T5688">
        <v>0</v>
      </c>
      <c r="U5688">
        <v>0</v>
      </c>
      <c r="V5688">
        <v>0</v>
      </c>
      <c r="W5688">
        <v>0</v>
      </c>
      <c r="X5688" s="1">
        <v>45473</v>
      </c>
      <c r="Y5688" s="1">
        <v>45370</v>
      </c>
      <c r="Z5688" t="s">
        <v>44</v>
      </c>
      <c r="AA5688" t="s">
        <v>99</v>
      </c>
    </row>
    <row r="5689" spans="1:27" x14ac:dyDescent="0.25">
      <c r="A5689" t="s">
        <v>1802</v>
      </c>
      <c r="B5689" t="s">
        <v>55</v>
      </c>
      <c r="C5689" t="s">
        <v>43</v>
      </c>
      <c r="D5689" t="s">
        <v>44</v>
      </c>
      <c r="E5689" t="s">
        <v>155</v>
      </c>
      <c r="F5689" t="s">
        <v>5</v>
      </c>
      <c r="G5689" t="s">
        <v>55</v>
      </c>
      <c r="H5689">
        <v>717</v>
      </c>
      <c r="I5689" t="s">
        <v>55</v>
      </c>
      <c r="J5689">
        <v>245000</v>
      </c>
      <c r="K5689">
        <v>219783.2</v>
      </c>
      <c r="L5689">
        <v>0.28949999999999998</v>
      </c>
      <c r="M5689" s="63">
        <v>45413</v>
      </c>
      <c r="N5689" s="63">
        <v>45563</v>
      </c>
      <c r="O5689">
        <v>150</v>
      </c>
      <c r="P5689" t="s">
        <v>55</v>
      </c>
      <c r="Q5689">
        <v>0</v>
      </c>
      <c r="R5689">
        <v>0</v>
      </c>
      <c r="S5689">
        <v>0</v>
      </c>
      <c r="T5689">
        <v>0</v>
      </c>
      <c r="U5689">
        <v>0</v>
      </c>
      <c r="V5689">
        <v>0</v>
      </c>
      <c r="W5689">
        <v>0</v>
      </c>
      <c r="X5689" s="1">
        <v>45473</v>
      </c>
      <c r="Y5689" s="1">
        <v>45194</v>
      </c>
      <c r="Z5689" t="s">
        <v>44</v>
      </c>
      <c r="AA5689" t="s">
        <v>99</v>
      </c>
    </row>
    <row r="5690" spans="1:27" x14ac:dyDescent="0.25">
      <c r="A5690" t="s">
        <v>8624</v>
      </c>
      <c r="B5690" t="s">
        <v>55</v>
      </c>
      <c r="C5690" t="s">
        <v>43</v>
      </c>
      <c r="D5690" t="s">
        <v>44</v>
      </c>
      <c r="E5690" t="s">
        <v>155</v>
      </c>
      <c r="F5690" t="s">
        <v>7</v>
      </c>
      <c r="G5690" t="s">
        <v>55</v>
      </c>
      <c r="H5690">
        <v>741</v>
      </c>
      <c r="I5690" t="s">
        <v>55</v>
      </c>
      <c r="J5690">
        <v>215000</v>
      </c>
      <c r="K5690">
        <v>154623.6</v>
      </c>
      <c r="L5690">
        <v>0.26950000000000002</v>
      </c>
      <c r="M5690" s="63">
        <v>45395</v>
      </c>
      <c r="N5690" s="63">
        <v>45485</v>
      </c>
      <c r="O5690">
        <v>90</v>
      </c>
      <c r="P5690" t="s">
        <v>55</v>
      </c>
      <c r="Q5690">
        <v>0</v>
      </c>
      <c r="R5690">
        <v>0</v>
      </c>
      <c r="S5690">
        <v>0</v>
      </c>
      <c r="T5690">
        <v>0</v>
      </c>
      <c r="U5690">
        <v>0</v>
      </c>
      <c r="V5690">
        <v>0</v>
      </c>
      <c r="W5690">
        <v>0</v>
      </c>
      <c r="X5690" s="1">
        <v>45473</v>
      </c>
      <c r="Y5690" s="1">
        <v>45228</v>
      </c>
      <c r="Z5690" t="s">
        <v>44</v>
      </c>
      <c r="AA5690" t="s">
        <v>101</v>
      </c>
    </row>
    <row r="5691" spans="1:27" x14ac:dyDescent="0.25">
      <c r="A5691" t="s">
        <v>1805</v>
      </c>
      <c r="B5691" t="s">
        <v>55</v>
      </c>
      <c r="C5691" t="s">
        <v>43</v>
      </c>
      <c r="D5691" t="s">
        <v>44</v>
      </c>
      <c r="E5691" t="s">
        <v>155</v>
      </c>
      <c r="F5691" t="s">
        <v>9</v>
      </c>
      <c r="G5691" t="s">
        <v>55</v>
      </c>
      <c r="H5691">
        <v>657</v>
      </c>
      <c r="I5691" t="s">
        <v>55</v>
      </c>
      <c r="J5691">
        <v>505000</v>
      </c>
      <c r="K5691">
        <v>254612.7</v>
      </c>
      <c r="L5691">
        <v>0.28949999999999998</v>
      </c>
      <c r="M5691" s="63">
        <v>45420</v>
      </c>
      <c r="N5691" s="63">
        <v>45510</v>
      </c>
      <c r="O5691">
        <v>90</v>
      </c>
      <c r="P5691" t="s">
        <v>55</v>
      </c>
      <c r="Q5691">
        <v>0</v>
      </c>
      <c r="R5691">
        <v>0</v>
      </c>
      <c r="S5691">
        <v>0</v>
      </c>
      <c r="T5691">
        <v>0</v>
      </c>
      <c r="U5691">
        <v>0</v>
      </c>
      <c r="V5691">
        <v>0</v>
      </c>
      <c r="W5691">
        <v>0</v>
      </c>
      <c r="X5691" s="1">
        <v>45473</v>
      </c>
      <c r="Y5691" s="1">
        <v>44744</v>
      </c>
      <c r="Z5691" t="s">
        <v>44</v>
      </c>
      <c r="AA5691" t="s">
        <v>101</v>
      </c>
    </row>
    <row r="5692" spans="1:27" x14ac:dyDescent="0.25">
      <c r="A5692" t="s">
        <v>1682</v>
      </c>
      <c r="B5692" t="s">
        <v>55</v>
      </c>
      <c r="C5692" t="s">
        <v>43</v>
      </c>
      <c r="D5692" t="s">
        <v>44</v>
      </c>
      <c r="E5692" t="s">
        <v>155</v>
      </c>
      <c r="F5692" t="s">
        <v>14</v>
      </c>
      <c r="G5692" t="s">
        <v>55</v>
      </c>
      <c r="H5692">
        <v>613</v>
      </c>
      <c r="I5692" t="s">
        <v>55</v>
      </c>
      <c r="J5692">
        <v>145000</v>
      </c>
      <c r="K5692">
        <v>70513.2</v>
      </c>
      <c r="L5692">
        <v>0.28949999999999998</v>
      </c>
      <c r="M5692" s="63">
        <v>45343</v>
      </c>
      <c r="N5692" s="63">
        <v>45463</v>
      </c>
      <c r="O5692">
        <v>120</v>
      </c>
      <c r="P5692" t="s">
        <v>55</v>
      </c>
      <c r="Q5692">
        <v>70513.2</v>
      </c>
      <c r="R5692">
        <v>0</v>
      </c>
      <c r="S5692">
        <v>0</v>
      </c>
      <c r="T5692">
        <v>0</v>
      </c>
      <c r="U5692">
        <v>0</v>
      </c>
      <c r="V5692">
        <v>0</v>
      </c>
      <c r="W5692">
        <v>70513.2</v>
      </c>
      <c r="X5692" s="1">
        <v>45473</v>
      </c>
      <c r="Y5692" s="1">
        <v>44677</v>
      </c>
      <c r="Z5692" t="s">
        <v>44</v>
      </c>
      <c r="AA5692" t="s">
        <v>99</v>
      </c>
    </row>
    <row r="5693" spans="1:27" x14ac:dyDescent="0.25">
      <c r="A5693" t="s">
        <v>1598</v>
      </c>
      <c r="B5693" t="s">
        <v>55</v>
      </c>
      <c r="C5693" t="s">
        <v>43</v>
      </c>
      <c r="D5693" t="s">
        <v>44</v>
      </c>
      <c r="E5693" t="s">
        <v>155</v>
      </c>
      <c r="F5693" t="s">
        <v>9</v>
      </c>
      <c r="G5693" t="s">
        <v>55</v>
      </c>
      <c r="H5693">
        <v>606</v>
      </c>
      <c r="I5693" t="s">
        <v>55</v>
      </c>
      <c r="J5693">
        <v>105000</v>
      </c>
      <c r="K5693">
        <v>13369.05</v>
      </c>
      <c r="L5693">
        <v>0.28949999999999998</v>
      </c>
      <c r="M5693" s="63">
        <v>45407</v>
      </c>
      <c r="N5693" s="63">
        <v>45497</v>
      </c>
      <c r="O5693">
        <v>90</v>
      </c>
      <c r="P5693" t="s">
        <v>55</v>
      </c>
      <c r="Q5693">
        <v>0</v>
      </c>
      <c r="R5693">
        <v>0</v>
      </c>
      <c r="S5693">
        <v>0</v>
      </c>
      <c r="T5693">
        <v>0</v>
      </c>
      <c r="U5693">
        <v>0</v>
      </c>
      <c r="V5693">
        <v>0</v>
      </c>
      <c r="W5693">
        <v>0</v>
      </c>
      <c r="X5693" s="1">
        <v>45473</v>
      </c>
      <c r="Y5693" s="1">
        <v>45094</v>
      </c>
      <c r="Z5693" t="s">
        <v>44</v>
      </c>
      <c r="AA5693" t="s">
        <v>100</v>
      </c>
    </row>
    <row r="5694" spans="1:27" x14ac:dyDescent="0.25">
      <c r="A5694" t="s">
        <v>391</v>
      </c>
      <c r="B5694" t="s">
        <v>55</v>
      </c>
      <c r="C5694" t="s">
        <v>43</v>
      </c>
      <c r="D5694" t="s">
        <v>44</v>
      </c>
      <c r="E5694" t="s">
        <v>155</v>
      </c>
      <c r="F5694" t="s">
        <v>9</v>
      </c>
      <c r="G5694" t="s">
        <v>55</v>
      </c>
      <c r="H5694">
        <v>713</v>
      </c>
      <c r="I5694" t="s">
        <v>55</v>
      </c>
      <c r="J5694">
        <v>125000</v>
      </c>
      <c r="K5694">
        <v>56178.9</v>
      </c>
      <c r="L5694">
        <v>0.28949999999999998</v>
      </c>
      <c r="M5694" s="63">
        <v>45450</v>
      </c>
      <c r="N5694" s="63">
        <v>45480</v>
      </c>
      <c r="O5694">
        <v>30</v>
      </c>
      <c r="P5694" t="s">
        <v>55</v>
      </c>
      <c r="Q5694">
        <v>0</v>
      </c>
      <c r="R5694">
        <v>0</v>
      </c>
      <c r="S5694">
        <v>0</v>
      </c>
      <c r="T5694">
        <v>0</v>
      </c>
      <c r="U5694">
        <v>0</v>
      </c>
      <c r="V5694">
        <v>0</v>
      </c>
      <c r="W5694">
        <v>0</v>
      </c>
      <c r="X5694" s="1">
        <v>45473</v>
      </c>
      <c r="Y5694" s="1">
        <v>44931</v>
      </c>
      <c r="Z5694" t="s">
        <v>44</v>
      </c>
      <c r="AA5694" t="s">
        <v>99</v>
      </c>
    </row>
    <row r="5695" spans="1:27" x14ac:dyDescent="0.25">
      <c r="A5695" t="s">
        <v>2198</v>
      </c>
      <c r="B5695" t="s">
        <v>55</v>
      </c>
      <c r="C5695" t="s">
        <v>43</v>
      </c>
      <c r="D5695" t="s">
        <v>44</v>
      </c>
      <c r="E5695" t="s">
        <v>155</v>
      </c>
      <c r="F5695" t="s">
        <v>12</v>
      </c>
      <c r="G5695" t="s">
        <v>55</v>
      </c>
      <c r="H5695">
        <v>636</v>
      </c>
      <c r="I5695" t="s">
        <v>55</v>
      </c>
      <c r="J5695">
        <v>250000</v>
      </c>
      <c r="K5695">
        <v>24322.95</v>
      </c>
      <c r="L5695">
        <v>0.28949999999999998</v>
      </c>
      <c r="M5695" s="63">
        <v>45314</v>
      </c>
      <c r="N5695" s="63">
        <v>45494</v>
      </c>
      <c r="O5695">
        <v>180</v>
      </c>
      <c r="P5695" t="s">
        <v>55</v>
      </c>
      <c r="Q5695">
        <v>0</v>
      </c>
      <c r="R5695">
        <v>0</v>
      </c>
      <c r="S5695">
        <v>0</v>
      </c>
      <c r="T5695">
        <v>0</v>
      </c>
      <c r="U5695">
        <v>0</v>
      </c>
      <c r="V5695">
        <v>0</v>
      </c>
      <c r="W5695">
        <v>0</v>
      </c>
      <c r="X5695" s="1">
        <v>45473</v>
      </c>
      <c r="Y5695" s="1">
        <v>45104</v>
      </c>
      <c r="Z5695" t="s">
        <v>44</v>
      </c>
      <c r="AA5695" t="s">
        <v>99</v>
      </c>
    </row>
    <row r="5696" spans="1:27" x14ac:dyDescent="0.25">
      <c r="A5696" t="s">
        <v>1447</v>
      </c>
      <c r="B5696" t="s">
        <v>55</v>
      </c>
      <c r="C5696" t="s">
        <v>43</v>
      </c>
      <c r="D5696" t="s">
        <v>44</v>
      </c>
      <c r="E5696" t="s">
        <v>155</v>
      </c>
      <c r="F5696" t="s">
        <v>9</v>
      </c>
      <c r="G5696" t="s">
        <v>55</v>
      </c>
      <c r="H5696">
        <v>680</v>
      </c>
      <c r="I5696" t="s">
        <v>55</v>
      </c>
      <c r="J5696">
        <v>475000</v>
      </c>
      <c r="K5696">
        <v>19406.25</v>
      </c>
      <c r="L5696">
        <v>0.28949999999999998</v>
      </c>
      <c r="M5696" s="63">
        <v>45392</v>
      </c>
      <c r="N5696" s="63">
        <v>45482</v>
      </c>
      <c r="O5696">
        <v>90</v>
      </c>
      <c r="P5696" t="s">
        <v>55</v>
      </c>
      <c r="Q5696">
        <v>0</v>
      </c>
      <c r="R5696">
        <v>0</v>
      </c>
      <c r="S5696">
        <v>0</v>
      </c>
      <c r="T5696">
        <v>0</v>
      </c>
      <c r="U5696">
        <v>0</v>
      </c>
      <c r="V5696">
        <v>0</v>
      </c>
      <c r="W5696">
        <v>0</v>
      </c>
      <c r="X5696" s="1">
        <v>45473</v>
      </c>
      <c r="Y5696" s="1">
        <v>44425</v>
      </c>
      <c r="Z5696" t="s">
        <v>44</v>
      </c>
      <c r="AA5696" t="s">
        <v>100</v>
      </c>
    </row>
    <row r="5697" spans="1:27" x14ac:dyDescent="0.25">
      <c r="A5697" t="s">
        <v>195</v>
      </c>
      <c r="B5697" t="s">
        <v>55</v>
      </c>
      <c r="C5697" t="s">
        <v>43</v>
      </c>
      <c r="D5697" t="s">
        <v>44</v>
      </c>
      <c r="E5697" t="s">
        <v>155</v>
      </c>
      <c r="F5697" t="s">
        <v>20</v>
      </c>
      <c r="G5697" t="s">
        <v>55</v>
      </c>
      <c r="H5697">
        <v>526</v>
      </c>
      <c r="I5697" t="s">
        <v>55</v>
      </c>
      <c r="J5697">
        <v>495000</v>
      </c>
      <c r="K5697">
        <v>118750.05</v>
      </c>
      <c r="L5697">
        <v>0.28949999999999998</v>
      </c>
      <c r="M5697" s="63">
        <v>45326</v>
      </c>
      <c r="N5697" s="63">
        <v>45506</v>
      </c>
      <c r="O5697">
        <v>180</v>
      </c>
      <c r="P5697" t="s">
        <v>55</v>
      </c>
      <c r="Q5697">
        <v>0</v>
      </c>
      <c r="R5697">
        <v>0</v>
      </c>
      <c r="S5697">
        <v>0</v>
      </c>
      <c r="T5697">
        <v>0</v>
      </c>
      <c r="U5697">
        <v>0</v>
      </c>
      <c r="V5697">
        <v>0</v>
      </c>
      <c r="W5697">
        <v>0</v>
      </c>
      <c r="X5697" s="1">
        <v>45473</v>
      </c>
      <c r="Y5697" s="1">
        <v>44697</v>
      </c>
      <c r="Z5697" t="s">
        <v>44</v>
      </c>
      <c r="AA5697" t="s">
        <v>102</v>
      </c>
    </row>
    <row r="5698" spans="1:27" x14ac:dyDescent="0.25">
      <c r="A5698" t="s">
        <v>2048</v>
      </c>
      <c r="B5698" t="s">
        <v>55</v>
      </c>
      <c r="C5698" t="s">
        <v>43</v>
      </c>
      <c r="D5698" t="s">
        <v>44</v>
      </c>
      <c r="E5698" t="s">
        <v>155</v>
      </c>
      <c r="F5698" t="s">
        <v>15</v>
      </c>
      <c r="G5698" t="s">
        <v>55</v>
      </c>
      <c r="H5698">
        <v>443</v>
      </c>
      <c r="I5698" t="s">
        <v>55</v>
      </c>
      <c r="J5698">
        <v>200000</v>
      </c>
      <c r="K5698">
        <v>59776.65</v>
      </c>
      <c r="L5698">
        <v>0.28949999999999998</v>
      </c>
      <c r="M5698" s="63">
        <v>45399</v>
      </c>
      <c r="N5698" s="63">
        <v>45579</v>
      </c>
      <c r="O5698">
        <v>180</v>
      </c>
      <c r="P5698" t="s">
        <v>55</v>
      </c>
      <c r="Q5698">
        <v>0</v>
      </c>
      <c r="R5698">
        <v>0</v>
      </c>
      <c r="S5698">
        <v>0</v>
      </c>
      <c r="T5698">
        <v>0</v>
      </c>
      <c r="U5698">
        <v>0</v>
      </c>
      <c r="V5698">
        <v>0</v>
      </c>
      <c r="W5698">
        <v>0</v>
      </c>
      <c r="X5698" s="1">
        <v>45473</v>
      </c>
      <c r="Y5698" s="1">
        <v>44611</v>
      </c>
      <c r="Z5698" t="s">
        <v>44</v>
      </c>
      <c r="AA5698" t="s">
        <v>101</v>
      </c>
    </row>
    <row r="5699" spans="1:27" x14ac:dyDescent="0.25">
      <c r="A5699" t="s">
        <v>512</v>
      </c>
      <c r="B5699" t="s">
        <v>55</v>
      </c>
      <c r="C5699" t="s">
        <v>43</v>
      </c>
      <c r="D5699" t="s">
        <v>44</v>
      </c>
      <c r="E5699" t="s">
        <v>155</v>
      </c>
      <c r="F5699" t="s">
        <v>5</v>
      </c>
      <c r="G5699" t="s">
        <v>55</v>
      </c>
      <c r="H5699">
        <v>756</v>
      </c>
      <c r="I5699" t="s">
        <v>55</v>
      </c>
      <c r="J5699">
        <v>460000</v>
      </c>
      <c r="K5699">
        <v>394738.16</v>
      </c>
      <c r="L5699">
        <v>0.28949999999999998</v>
      </c>
      <c r="M5699" s="63">
        <v>45409</v>
      </c>
      <c r="N5699" s="63">
        <v>45589</v>
      </c>
      <c r="O5699">
        <v>180</v>
      </c>
      <c r="P5699" t="s">
        <v>55</v>
      </c>
      <c r="Q5699">
        <v>0</v>
      </c>
      <c r="R5699">
        <v>0</v>
      </c>
      <c r="S5699">
        <v>0</v>
      </c>
      <c r="T5699">
        <v>0</v>
      </c>
      <c r="U5699">
        <v>0</v>
      </c>
      <c r="V5699">
        <v>0</v>
      </c>
      <c r="W5699">
        <v>0</v>
      </c>
      <c r="X5699" s="1">
        <v>45473</v>
      </c>
      <c r="Y5699" s="1">
        <v>45132</v>
      </c>
      <c r="Z5699" t="s">
        <v>44</v>
      </c>
      <c r="AA5699" t="s">
        <v>99</v>
      </c>
    </row>
    <row r="5700" spans="1:27" x14ac:dyDescent="0.25">
      <c r="A5700" t="s">
        <v>190</v>
      </c>
      <c r="B5700" t="s">
        <v>55</v>
      </c>
      <c r="C5700" t="s">
        <v>43</v>
      </c>
      <c r="D5700" t="s">
        <v>44</v>
      </c>
      <c r="E5700" t="s">
        <v>155</v>
      </c>
      <c r="F5700" t="s">
        <v>3</v>
      </c>
      <c r="G5700" t="s">
        <v>55</v>
      </c>
      <c r="H5700">
        <v>649</v>
      </c>
      <c r="I5700" t="s">
        <v>55</v>
      </c>
      <c r="J5700">
        <v>455000</v>
      </c>
      <c r="K5700">
        <v>390403.8</v>
      </c>
      <c r="L5700">
        <v>0.28949999999999998</v>
      </c>
      <c r="M5700" s="63">
        <v>45347</v>
      </c>
      <c r="N5700" s="63">
        <v>45497</v>
      </c>
      <c r="O5700">
        <v>150</v>
      </c>
      <c r="P5700" t="s">
        <v>55</v>
      </c>
      <c r="Q5700">
        <v>0</v>
      </c>
      <c r="R5700">
        <v>0</v>
      </c>
      <c r="S5700">
        <v>0</v>
      </c>
      <c r="T5700">
        <v>0</v>
      </c>
      <c r="U5700">
        <v>0</v>
      </c>
      <c r="V5700">
        <v>0</v>
      </c>
      <c r="W5700">
        <v>0</v>
      </c>
      <c r="X5700" s="1">
        <v>45473</v>
      </c>
      <c r="Y5700" s="1">
        <v>45061</v>
      </c>
      <c r="Z5700" t="s">
        <v>44</v>
      </c>
      <c r="AA5700" t="s">
        <v>102</v>
      </c>
    </row>
    <row r="5701" spans="1:27" x14ac:dyDescent="0.25">
      <c r="A5701" t="s">
        <v>2059</v>
      </c>
      <c r="B5701" t="s">
        <v>55</v>
      </c>
      <c r="C5701" t="s">
        <v>43</v>
      </c>
      <c r="D5701" t="s">
        <v>44</v>
      </c>
      <c r="E5701" t="s">
        <v>155</v>
      </c>
      <c r="F5701" t="s">
        <v>14</v>
      </c>
      <c r="G5701" t="s">
        <v>55</v>
      </c>
      <c r="H5701">
        <v>760</v>
      </c>
      <c r="I5701" t="s">
        <v>55</v>
      </c>
      <c r="J5701">
        <v>310000</v>
      </c>
      <c r="K5701">
        <v>295809.78000000003</v>
      </c>
      <c r="L5701">
        <v>0.28949999999999998</v>
      </c>
      <c r="M5701" s="63">
        <v>45467</v>
      </c>
      <c r="N5701" s="63">
        <v>45527</v>
      </c>
      <c r="O5701">
        <v>60</v>
      </c>
      <c r="P5701" t="s">
        <v>55</v>
      </c>
      <c r="Q5701">
        <v>0</v>
      </c>
      <c r="R5701">
        <v>0</v>
      </c>
      <c r="S5701">
        <v>0</v>
      </c>
      <c r="T5701">
        <v>0</v>
      </c>
      <c r="U5701">
        <v>0</v>
      </c>
      <c r="V5701">
        <v>0</v>
      </c>
      <c r="W5701">
        <v>0</v>
      </c>
      <c r="X5701" s="1">
        <v>45473</v>
      </c>
      <c r="Y5701" s="1">
        <v>45082</v>
      </c>
      <c r="Z5701" t="s">
        <v>44</v>
      </c>
      <c r="AA5701" t="s">
        <v>102</v>
      </c>
    </row>
    <row r="5702" spans="1:27" x14ac:dyDescent="0.25">
      <c r="A5702" t="s">
        <v>1817</v>
      </c>
      <c r="B5702" t="s">
        <v>55</v>
      </c>
      <c r="C5702" t="s">
        <v>43</v>
      </c>
      <c r="D5702" t="s">
        <v>44</v>
      </c>
      <c r="E5702" t="s">
        <v>155</v>
      </c>
      <c r="F5702" t="s">
        <v>5</v>
      </c>
      <c r="G5702" t="s">
        <v>55</v>
      </c>
      <c r="H5702">
        <v>669</v>
      </c>
      <c r="I5702" t="s">
        <v>55</v>
      </c>
      <c r="J5702">
        <v>190000</v>
      </c>
      <c r="K5702">
        <v>177815.25</v>
      </c>
      <c r="L5702">
        <v>0.28949999999999998</v>
      </c>
      <c r="M5702" s="63">
        <v>45392</v>
      </c>
      <c r="N5702" s="63">
        <v>45482</v>
      </c>
      <c r="O5702">
        <v>90</v>
      </c>
      <c r="P5702" t="s">
        <v>55</v>
      </c>
      <c r="Q5702">
        <v>0</v>
      </c>
      <c r="R5702">
        <v>0</v>
      </c>
      <c r="S5702">
        <v>0</v>
      </c>
      <c r="T5702">
        <v>0</v>
      </c>
      <c r="U5702">
        <v>0</v>
      </c>
      <c r="V5702">
        <v>0</v>
      </c>
      <c r="W5702">
        <v>0</v>
      </c>
      <c r="X5702" s="1">
        <v>45473</v>
      </c>
      <c r="Y5702" s="1">
        <v>44828</v>
      </c>
      <c r="Z5702" t="s">
        <v>44</v>
      </c>
      <c r="AA5702" t="s">
        <v>99</v>
      </c>
    </row>
    <row r="5703" spans="1:27" x14ac:dyDescent="0.25">
      <c r="A5703" t="s">
        <v>1508</v>
      </c>
      <c r="B5703" t="s">
        <v>55</v>
      </c>
      <c r="C5703" t="s">
        <v>43</v>
      </c>
      <c r="D5703" t="s">
        <v>44</v>
      </c>
      <c r="E5703" t="s">
        <v>155</v>
      </c>
      <c r="F5703" t="s">
        <v>12</v>
      </c>
      <c r="G5703" t="s">
        <v>55</v>
      </c>
      <c r="H5703">
        <v>643</v>
      </c>
      <c r="I5703" t="s">
        <v>55</v>
      </c>
      <c r="J5703">
        <v>505000</v>
      </c>
      <c r="K5703">
        <v>133992.9</v>
      </c>
      <c r="L5703">
        <v>0.28949999999999998</v>
      </c>
      <c r="M5703" s="63">
        <v>45418</v>
      </c>
      <c r="N5703" s="63">
        <v>45508</v>
      </c>
      <c r="O5703">
        <v>90</v>
      </c>
      <c r="P5703" t="s">
        <v>55</v>
      </c>
      <c r="Q5703">
        <v>0</v>
      </c>
      <c r="R5703">
        <v>0</v>
      </c>
      <c r="S5703">
        <v>0</v>
      </c>
      <c r="T5703">
        <v>0</v>
      </c>
      <c r="U5703">
        <v>0</v>
      </c>
      <c r="V5703">
        <v>0</v>
      </c>
      <c r="W5703">
        <v>0</v>
      </c>
      <c r="X5703" s="1">
        <v>45473</v>
      </c>
      <c r="Y5703" s="1">
        <v>45067</v>
      </c>
      <c r="Z5703" t="s">
        <v>44</v>
      </c>
      <c r="AA5703" t="s">
        <v>99</v>
      </c>
    </row>
    <row r="5704" spans="1:27" x14ac:dyDescent="0.25">
      <c r="A5704" t="s">
        <v>2229</v>
      </c>
      <c r="B5704" t="s">
        <v>55</v>
      </c>
      <c r="C5704" t="s">
        <v>43</v>
      </c>
      <c r="D5704" t="s">
        <v>44</v>
      </c>
      <c r="E5704" t="s">
        <v>155</v>
      </c>
      <c r="F5704" t="s">
        <v>9</v>
      </c>
      <c r="G5704" t="s">
        <v>55</v>
      </c>
      <c r="H5704">
        <v>599</v>
      </c>
      <c r="I5704" t="s">
        <v>55</v>
      </c>
      <c r="J5704">
        <v>380000</v>
      </c>
      <c r="K5704">
        <v>329870.68</v>
      </c>
      <c r="L5704">
        <v>0.28949999999999998</v>
      </c>
      <c r="M5704" s="63">
        <v>45435</v>
      </c>
      <c r="N5704" s="63">
        <v>45585</v>
      </c>
      <c r="O5704">
        <v>150</v>
      </c>
      <c r="P5704" t="s">
        <v>55</v>
      </c>
      <c r="Q5704">
        <v>0</v>
      </c>
      <c r="R5704">
        <v>0</v>
      </c>
      <c r="S5704">
        <v>0</v>
      </c>
      <c r="T5704">
        <v>0</v>
      </c>
      <c r="U5704">
        <v>0</v>
      </c>
      <c r="V5704">
        <v>0</v>
      </c>
      <c r="W5704">
        <v>0</v>
      </c>
      <c r="X5704" s="1">
        <v>45473</v>
      </c>
      <c r="Y5704" s="1">
        <v>44921</v>
      </c>
      <c r="Z5704" t="s">
        <v>44</v>
      </c>
      <c r="AA5704" t="s">
        <v>102</v>
      </c>
    </row>
    <row r="5705" spans="1:27" x14ac:dyDescent="0.25">
      <c r="A5705" t="s">
        <v>1592</v>
      </c>
      <c r="B5705" t="s">
        <v>55</v>
      </c>
      <c r="C5705" t="s">
        <v>43</v>
      </c>
      <c r="D5705" t="s">
        <v>44</v>
      </c>
      <c r="E5705" t="s">
        <v>155</v>
      </c>
      <c r="F5705" t="s">
        <v>15</v>
      </c>
      <c r="G5705" t="s">
        <v>55</v>
      </c>
      <c r="H5705">
        <v>553</v>
      </c>
      <c r="I5705" t="s">
        <v>55</v>
      </c>
      <c r="J5705">
        <v>145000</v>
      </c>
      <c r="K5705">
        <v>104226.75</v>
      </c>
      <c r="L5705">
        <v>0.28949999999999998</v>
      </c>
      <c r="M5705" s="63">
        <v>45364</v>
      </c>
      <c r="N5705" s="63">
        <v>45544</v>
      </c>
      <c r="O5705">
        <v>180</v>
      </c>
      <c r="P5705" t="s">
        <v>55</v>
      </c>
      <c r="Q5705">
        <v>0</v>
      </c>
      <c r="R5705">
        <v>0</v>
      </c>
      <c r="S5705">
        <v>0</v>
      </c>
      <c r="T5705">
        <v>0</v>
      </c>
      <c r="U5705">
        <v>0</v>
      </c>
      <c r="V5705">
        <v>0</v>
      </c>
      <c r="W5705">
        <v>0</v>
      </c>
      <c r="X5705" s="1">
        <v>45473</v>
      </c>
      <c r="Y5705" s="1">
        <v>44603</v>
      </c>
      <c r="Z5705" t="s">
        <v>44</v>
      </c>
      <c r="AA5705" t="s">
        <v>101</v>
      </c>
    </row>
    <row r="5706" spans="1:27" x14ac:dyDescent="0.25">
      <c r="A5706" t="s">
        <v>2426</v>
      </c>
      <c r="B5706" t="s">
        <v>55</v>
      </c>
      <c r="C5706" t="s">
        <v>43</v>
      </c>
      <c r="D5706" t="s">
        <v>44</v>
      </c>
      <c r="E5706" t="s">
        <v>155</v>
      </c>
      <c r="F5706" t="s">
        <v>3</v>
      </c>
      <c r="G5706" t="s">
        <v>55</v>
      </c>
      <c r="H5706">
        <v>698</v>
      </c>
      <c r="I5706" t="s">
        <v>55</v>
      </c>
      <c r="J5706">
        <v>15000</v>
      </c>
      <c r="K5706">
        <v>1356.75</v>
      </c>
      <c r="L5706">
        <v>0.26950000000000002</v>
      </c>
      <c r="M5706" s="63">
        <v>45468</v>
      </c>
      <c r="N5706" s="63">
        <v>45618</v>
      </c>
      <c r="O5706">
        <v>150</v>
      </c>
      <c r="P5706" t="s">
        <v>55</v>
      </c>
      <c r="Q5706">
        <v>0</v>
      </c>
      <c r="R5706">
        <v>0</v>
      </c>
      <c r="S5706">
        <v>0</v>
      </c>
      <c r="T5706">
        <v>0</v>
      </c>
      <c r="U5706">
        <v>0</v>
      </c>
      <c r="V5706">
        <v>0</v>
      </c>
      <c r="W5706">
        <v>0</v>
      </c>
      <c r="X5706" s="1">
        <v>45473</v>
      </c>
      <c r="Y5706" s="1">
        <v>45071</v>
      </c>
      <c r="Z5706" t="s">
        <v>44</v>
      </c>
      <c r="AA5706" t="s">
        <v>99</v>
      </c>
    </row>
    <row r="5707" spans="1:27" x14ac:dyDescent="0.25">
      <c r="A5707" t="s">
        <v>1559</v>
      </c>
      <c r="B5707" t="s">
        <v>55</v>
      </c>
      <c r="C5707" t="s">
        <v>43</v>
      </c>
      <c r="D5707" t="s">
        <v>44</v>
      </c>
      <c r="E5707" t="s">
        <v>155</v>
      </c>
      <c r="F5707" t="s">
        <v>5</v>
      </c>
      <c r="G5707" t="s">
        <v>55</v>
      </c>
      <c r="H5707">
        <v>567</v>
      </c>
      <c r="I5707" t="s">
        <v>55</v>
      </c>
      <c r="J5707">
        <v>360000</v>
      </c>
      <c r="K5707">
        <v>260127.45</v>
      </c>
      <c r="L5707">
        <v>0.28949999999999998</v>
      </c>
      <c r="M5707" s="63">
        <v>45306</v>
      </c>
      <c r="N5707" s="63">
        <v>45486</v>
      </c>
      <c r="O5707">
        <v>180</v>
      </c>
      <c r="P5707" t="s">
        <v>55</v>
      </c>
      <c r="Q5707">
        <v>0</v>
      </c>
      <c r="R5707">
        <v>0</v>
      </c>
      <c r="S5707">
        <v>0</v>
      </c>
      <c r="T5707">
        <v>0</v>
      </c>
      <c r="U5707">
        <v>0</v>
      </c>
      <c r="V5707">
        <v>0</v>
      </c>
      <c r="W5707">
        <v>0</v>
      </c>
      <c r="X5707" s="1">
        <v>45473</v>
      </c>
      <c r="Y5707" s="1">
        <v>44622</v>
      </c>
      <c r="Z5707" t="s">
        <v>44</v>
      </c>
      <c r="AA5707" t="s">
        <v>99</v>
      </c>
    </row>
    <row r="5708" spans="1:27" x14ac:dyDescent="0.25">
      <c r="A5708" t="s">
        <v>365</v>
      </c>
      <c r="B5708" t="s">
        <v>55</v>
      </c>
      <c r="C5708" t="s">
        <v>43</v>
      </c>
      <c r="D5708" t="s">
        <v>44</v>
      </c>
      <c r="E5708" t="s">
        <v>155</v>
      </c>
      <c r="F5708" t="s">
        <v>3</v>
      </c>
      <c r="G5708" t="s">
        <v>55</v>
      </c>
      <c r="H5708">
        <v>789</v>
      </c>
      <c r="I5708" t="s">
        <v>55</v>
      </c>
      <c r="J5708">
        <v>90000</v>
      </c>
      <c r="K5708">
        <v>686.29</v>
      </c>
      <c r="L5708">
        <v>0.28949999999999998</v>
      </c>
      <c r="M5708" s="63">
        <v>45220</v>
      </c>
      <c r="N5708" s="63">
        <v>45250</v>
      </c>
      <c r="O5708">
        <v>30</v>
      </c>
      <c r="P5708" t="s">
        <v>55</v>
      </c>
      <c r="Q5708">
        <v>0</v>
      </c>
      <c r="R5708">
        <v>0</v>
      </c>
      <c r="S5708">
        <v>0</v>
      </c>
      <c r="T5708">
        <v>0</v>
      </c>
      <c r="U5708">
        <v>0</v>
      </c>
      <c r="V5708">
        <v>686.29</v>
      </c>
      <c r="W5708">
        <v>686.29</v>
      </c>
      <c r="X5708" s="1">
        <v>45473</v>
      </c>
      <c r="Y5708" s="1">
        <v>44640</v>
      </c>
      <c r="Z5708" t="s">
        <v>44</v>
      </c>
      <c r="AA5708" t="s">
        <v>99</v>
      </c>
    </row>
    <row r="5709" spans="1:27" x14ac:dyDescent="0.25">
      <c r="A5709" t="s">
        <v>511</v>
      </c>
      <c r="B5709" t="s">
        <v>55</v>
      </c>
      <c r="C5709" t="s">
        <v>43</v>
      </c>
      <c r="D5709" t="s">
        <v>44</v>
      </c>
      <c r="E5709" t="s">
        <v>155</v>
      </c>
      <c r="F5709" t="s">
        <v>3</v>
      </c>
      <c r="G5709" t="s">
        <v>55</v>
      </c>
      <c r="H5709">
        <v>646</v>
      </c>
      <c r="I5709" t="s">
        <v>55</v>
      </c>
      <c r="J5709">
        <v>445000</v>
      </c>
      <c r="K5709">
        <v>144988.65</v>
      </c>
      <c r="L5709">
        <v>0.28949999999999998</v>
      </c>
      <c r="M5709" s="63">
        <v>45455</v>
      </c>
      <c r="N5709" s="63">
        <v>45575</v>
      </c>
      <c r="O5709">
        <v>120</v>
      </c>
      <c r="P5709" t="s">
        <v>55</v>
      </c>
      <c r="Q5709">
        <v>0</v>
      </c>
      <c r="R5709">
        <v>0</v>
      </c>
      <c r="S5709">
        <v>0</v>
      </c>
      <c r="T5709">
        <v>0</v>
      </c>
      <c r="U5709">
        <v>0</v>
      </c>
      <c r="V5709">
        <v>0</v>
      </c>
      <c r="W5709">
        <v>0</v>
      </c>
      <c r="X5709" s="1">
        <v>45473</v>
      </c>
      <c r="Y5709" s="1">
        <v>45193</v>
      </c>
      <c r="Z5709" t="s">
        <v>44</v>
      </c>
      <c r="AA5709" t="s">
        <v>101</v>
      </c>
    </row>
    <row r="5710" spans="1:27" x14ac:dyDescent="0.25">
      <c r="A5710" t="s">
        <v>1886</v>
      </c>
      <c r="B5710" t="s">
        <v>55</v>
      </c>
      <c r="C5710" t="s">
        <v>43</v>
      </c>
      <c r="D5710" t="s">
        <v>44</v>
      </c>
      <c r="E5710" t="s">
        <v>155</v>
      </c>
      <c r="F5710" t="s">
        <v>9</v>
      </c>
      <c r="G5710" t="s">
        <v>55</v>
      </c>
      <c r="H5710">
        <v>806</v>
      </c>
      <c r="I5710" t="s">
        <v>55</v>
      </c>
      <c r="J5710">
        <v>455000</v>
      </c>
      <c r="K5710">
        <v>299681.09999999998</v>
      </c>
      <c r="L5710">
        <v>0.28949999999999998</v>
      </c>
      <c r="M5710" s="63">
        <v>45390</v>
      </c>
      <c r="N5710" s="63">
        <v>45510</v>
      </c>
      <c r="O5710">
        <v>120</v>
      </c>
      <c r="P5710" t="s">
        <v>55</v>
      </c>
      <c r="Q5710">
        <v>0</v>
      </c>
      <c r="R5710">
        <v>0</v>
      </c>
      <c r="S5710">
        <v>0</v>
      </c>
      <c r="T5710">
        <v>0</v>
      </c>
      <c r="U5710">
        <v>0</v>
      </c>
      <c r="V5710">
        <v>0</v>
      </c>
      <c r="W5710">
        <v>0</v>
      </c>
      <c r="X5710" s="1">
        <v>45473</v>
      </c>
      <c r="Y5710" s="1">
        <v>44749</v>
      </c>
      <c r="Z5710" t="s">
        <v>44</v>
      </c>
      <c r="AA5710" t="s">
        <v>102</v>
      </c>
    </row>
    <row r="5711" spans="1:27" x14ac:dyDescent="0.25">
      <c r="A5711" t="s">
        <v>1980</v>
      </c>
      <c r="B5711" t="s">
        <v>55</v>
      </c>
      <c r="C5711" t="s">
        <v>43</v>
      </c>
      <c r="D5711" t="s">
        <v>44</v>
      </c>
      <c r="E5711" t="s">
        <v>155</v>
      </c>
      <c r="F5711" t="s">
        <v>9</v>
      </c>
      <c r="G5711" t="s">
        <v>55</v>
      </c>
      <c r="H5711">
        <v>712</v>
      </c>
      <c r="I5711" t="s">
        <v>55</v>
      </c>
      <c r="J5711">
        <v>455000</v>
      </c>
      <c r="K5711">
        <v>390034.1</v>
      </c>
      <c r="L5711">
        <v>0.28949999999999998</v>
      </c>
      <c r="M5711" s="63">
        <v>45413</v>
      </c>
      <c r="N5711" s="63">
        <v>45533</v>
      </c>
      <c r="O5711">
        <v>120</v>
      </c>
      <c r="P5711" t="s">
        <v>55</v>
      </c>
      <c r="Q5711">
        <v>0</v>
      </c>
      <c r="R5711">
        <v>0</v>
      </c>
      <c r="S5711">
        <v>0</v>
      </c>
      <c r="T5711">
        <v>0</v>
      </c>
      <c r="U5711">
        <v>0</v>
      </c>
      <c r="V5711">
        <v>0</v>
      </c>
      <c r="W5711">
        <v>0</v>
      </c>
      <c r="X5711" s="1">
        <v>45473</v>
      </c>
      <c r="Y5711" s="1">
        <v>44883</v>
      </c>
      <c r="Z5711" t="s">
        <v>44</v>
      </c>
      <c r="AA5711" t="s">
        <v>99</v>
      </c>
    </row>
    <row r="5712" spans="1:27" x14ac:dyDescent="0.25">
      <c r="A5712" t="s">
        <v>8658</v>
      </c>
      <c r="B5712" t="s">
        <v>55</v>
      </c>
      <c r="C5712" t="s">
        <v>43</v>
      </c>
      <c r="D5712" t="s">
        <v>44</v>
      </c>
      <c r="E5712" t="s">
        <v>155</v>
      </c>
      <c r="F5712" t="s">
        <v>4</v>
      </c>
      <c r="G5712" t="s">
        <v>55</v>
      </c>
      <c r="H5712">
        <v>619</v>
      </c>
      <c r="I5712" t="s">
        <v>55</v>
      </c>
      <c r="J5712">
        <v>65000</v>
      </c>
      <c r="K5712">
        <v>63305.279999999999</v>
      </c>
      <c r="L5712">
        <v>0.26950000000000002</v>
      </c>
      <c r="M5712" s="63">
        <v>45473</v>
      </c>
      <c r="N5712" s="63">
        <v>45563</v>
      </c>
      <c r="O5712">
        <v>90</v>
      </c>
      <c r="P5712" t="s">
        <v>55</v>
      </c>
      <c r="Q5712">
        <v>0</v>
      </c>
      <c r="R5712">
        <v>0</v>
      </c>
      <c r="S5712">
        <v>0</v>
      </c>
      <c r="T5712">
        <v>0</v>
      </c>
      <c r="U5712">
        <v>0</v>
      </c>
      <c r="V5712">
        <v>0</v>
      </c>
      <c r="W5712">
        <v>0</v>
      </c>
      <c r="X5712" s="1">
        <v>45473</v>
      </c>
      <c r="Y5712" s="1">
        <v>45265</v>
      </c>
      <c r="Z5712" t="s">
        <v>44</v>
      </c>
      <c r="AA5712" t="s">
        <v>101</v>
      </c>
    </row>
    <row r="5713" spans="1:27" x14ac:dyDescent="0.25">
      <c r="A5713" t="s">
        <v>1903</v>
      </c>
      <c r="B5713" t="s">
        <v>55</v>
      </c>
      <c r="C5713" t="s">
        <v>43</v>
      </c>
      <c r="D5713" t="s">
        <v>44</v>
      </c>
      <c r="E5713" t="s">
        <v>155</v>
      </c>
      <c r="F5713" t="s">
        <v>9</v>
      </c>
      <c r="G5713" t="s">
        <v>55</v>
      </c>
      <c r="H5713">
        <v>523</v>
      </c>
      <c r="I5713" t="s">
        <v>55</v>
      </c>
      <c r="J5713">
        <v>40000</v>
      </c>
      <c r="K5713">
        <v>33214.050000000003</v>
      </c>
      <c r="L5713">
        <v>0.28949999999999998</v>
      </c>
      <c r="M5713" s="63">
        <v>45416</v>
      </c>
      <c r="N5713" s="63">
        <v>45476</v>
      </c>
      <c r="O5713">
        <v>60</v>
      </c>
      <c r="P5713" t="s">
        <v>55</v>
      </c>
      <c r="Q5713">
        <v>0</v>
      </c>
      <c r="R5713">
        <v>0</v>
      </c>
      <c r="S5713">
        <v>0</v>
      </c>
      <c r="T5713">
        <v>0</v>
      </c>
      <c r="U5713">
        <v>0</v>
      </c>
      <c r="V5713">
        <v>0</v>
      </c>
      <c r="W5713">
        <v>0</v>
      </c>
      <c r="X5713" s="1">
        <v>45473</v>
      </c>
      <c r="Y5713" s="1">
        <v>45001</v>
      </c>
      <c r="Z5713" t="s">
        <v>44</v>
      </c>
      <c r="AA5713" t="s">
        <v>101</v>
      </c>
    </row>
    <row r="5714" spans="1:27" x14ac:dyDescent="0.25">
      <c r="A5714" t="s">
        <v>336</v>
      </c>
      <c r="B5714" t="s">
        <v>55</v>
      </c>
      <c r="C5714" t="s">
        <v>43</v>
      </c>
      <c r="D5714" t="s">
        <v>44</v>
      </c>
      <c r="E5714" t="s">
        <v>155</v>
      </c>
      <c r="F5714" t="s">
        <v>12</v>
      </c>
      <c r="G5714" t="s">
        <v>55</v>
      </c>
      <c r="H5714">
        <v>766</v>
      </c>
      <c r="I5714" t="s">
        <v>55</v>
      </c>
      <c r="J5714">
        <v>425000</v>
      </c>
      <c r="K5714">
        <v>45087.3</v>
      </c>
      <c r="L5714">
        <v>0.28949999999999998</v>
      </c>
      <c r="M5714" s="63">
        <v>45473</v>
      </c>
      <c r="N5714" s="63">
        <v>45503</v>
      </c>
      <c r="O5714">
        <v>30</v>
      </c>
      <c r="P5714" t="s">
        <v>55</v>
      </c>
      <c r="Q5714">
        <v>0</v>
      </c>
      <c r="R5714">
        <v>0</v>
      </c>
      <c r="S5714">
        <v>0</v>
      </c>
      <c r="T5714">
        <v>0</v>
      </c>
      <c r="U5714">
        <v>0</v>
      </c>
      <c r="V5714">
        <v>0</v>
      </c>
      <c r="W5714">
        <v>0</v>
      </c>
      <c r="X5714" s="1">
        <v>45473</v>
      </c>
      <c r="Y5714" s="1">
        <v>44914</v>
      </c>
      <c r="Z5714" t="s">
        <v>44</v>
      </c>
      <c r="AA5714" t="s">
        <v>100</v>
      </c>
    </row>
    <row r="5715" spans="1:27" x14ac:dyDescent="0.25">
      <c r="A5715" t="s">
        <v>1704</v>
      </c>
      <c r="B5715" t="s">
        <v>55</v>
      </c>
      <c r="C5715" t="s">
        <v>43</v>
      </c>
      <c r="D5715" t="s">
        <v>44</v>
      </c>
      <c r="E5715" t="s">
        <v>155</v>
      </c>
      <c r="F5715" t="s">
        <v>15</v>
      </c>
      <c r="G5715" t="s">
        <v>55</v>
      </c>
      <c r="H5715">
        <v>588</v>
      </c>
      <c r="I5715" t="s">
        <v>55</v>
      </c>
      <c r="J5715">
        <v>100000</v>
      </c>
      <c r="K5715">
        <v>79293.600000000006</v>
      </c>
      <c r="L5715">
        <v>0.28949999999999998</v>
      </c>
      <c r="M5715" s="63">
        <v>45394</v>
      </c>
      <c r="N5715" s="63">
        <v>45514</v>
      </c>
      <c r="O5715">
        <v>120</v>
      </c>
      <c r="P5715" t="s">
        <v>55</v>
      </c>
      <c r="Q5715">
        <v>0</v>
      </c>
      <c r="R5715">
        <v>0</v>
      </c>
      <c r="S5715">
        <v>0</v>
      </c>
      <c r="T5715">
        <v>0</v>
      </c>
      <c r="U5715">
        <v>0</v>
      </c>
      <c r="V5715">
        <v>0</v>
      </c>
      <c r="W5715">
        <v>0</v>
      </c>
      <c r="X5715" s="1">
        <v>45473</v>
      </c>
      <c r="Y5715" s="1">
        <v>45141</v>
      </c>
      <c r="Z5715" t="s">
        <v>44</v>
      </c>
      <c r="AA5715" t="s">
        <v>99</v>
      </c>
    </row>
    <row r="5716" spans="1:27" x14ac:dyDescent="0.25">
      <c r="A5716" t="s">
        <v>1729</v>
      </c>
      <c r="B5716" t="s">
        <v>55</v>
      </c>
      <c r="C5716" t="s">
        <v>43</v>
      </c>
      <c r="D5716" t="s">
        <v>44</v>
      </c>
      <c r="E5716" t="s">
        <v>155</v>
      </c>
      <c r="F5716" t="s">
        <v>9</v>
      </c>
      <c r="G5716" t="s">
        <v>55</v>
      </c>
      <c r="H5716">
        <v>783</v>
      </c>
      <c r="I5716" t="s">
        <v>55</v>
      </c>
      <c r="J5716">
        <v>115000</v>
      </c>
      <c r="K5716">
        <v>105724.8</v>
      </c>
      <c r="L5716">
        <v>0.28949999999999998</v>
      </c>
      <c r="M5716" s="63">
        <v>45438</v>
      </c>
      <c r="N5716" s="63">
        <v>45588</v>
      </c>
      <c r="O5716">
        <v>150</v>
      </c>
      <c r="P5716" t="s">
        <v>55</v>
      </c>
      <c r="Q5716">
        <v>0</v>
      </c>
      <c r="R5716">
        <v>0</v>
      </c>
      <c r="S5716">
        <v>0</v>
      </c>
      <c r="T5716">
        <v>0</v>
      </c>
      <c r="U5716">
        <v>0</v>
      </c>
      <c r="V5716">
        <v>0</v>
      </c>
      <c r="W5716">
        <v>0</v>
      </c>
      <c r="X5716" s="1">
        <v>45473</v>
      </c>
      <c r="Y5716" s="1">
        <v>45147</v>
      </c>
      <c r="Z5716" t="s">
        <v>44</v>
      </c>
      <c r="AA5716" t="s">
        <v>101</v>
      </c>
    </row>
    <row r="5717" spans="1:27" x14ac:dyDescent="0.25">
      <c r="A5717" t="s">
        <v>1608</v>
      </c>
      <c r="B5717" t="s">
        <v>55</v>
      </c>
      <c r="C5717" t="s">
        <v>43</v>
      </c>
      <c r="D5717" t="s">
        <v>44</v>
      </c>
      <c r="E5717" t="s">
        <v>155</v>
      </c>
      <c r="F5717" t="s">
        <v>5</v>
      </c>
      <c r="G5717" t="s">
        <v>55</v>
      </c>
      <c r="H5717">
        <v>676</v>
      </c>
      <c r="I5717" t="s">
        <v>55</v>
      </c>
      <c r="J5717">
        <v>380000</v>
      </c>
      <c r="K5717">
        <v>337923.9</v>
      </c>
      <c r="L5717">
        <v>0.28949999999999998</v>
      </c>
      <c r="M5717" s="63">
        <v>45473</v>
      </c>
      <c r="N5717" s="63">
        <v>45563</v>
      </c>
      <c r="O5717">
        <v>90</v>
      </c>
      <c r="P5717" t="s">
        <v>55</v>
      </c>
      <c r="Q5717">
        <v>0</v>
      </c>
      <c r="R5717">
        <v>0</v>
      </c>
      <c r="S5717">
        <v>0</v>
      </c>
      <c r="T5717">
        <v>0</v>
      </c>
      <c r="U5717">
        <v>0</v>
      </c>
      <c r="V5717">
        <v>0</v>
      </c>
      <c r="W5717">
        <v>0</v>
      </c>
      <c r="X5717" s="1">
        <v>45473</v>
      </c>
      <c r="Y5717" s="1">
        <v>44854</v>
      </c>
      <c r="Z5717" t="s">
        <v>44</v>
      </c>
      <c r="AA5717" t="s">
        <v>102</v>
      </c>
    </row>
    <row r="5718" spans="1:27" x14ac:dyDescent="0.25">
      <c r="A5718" t="s">
        <v>1816</v>
      </c>
      <c r="B5718" t="s">
        <v>55</v>
      </c>
      <c r="C5718" t="s">
        <v>43</v>
      </c>
      <c r="D5718" t="s">
        <v>44</v>
      </c>
      <c r="E5718" t="s">
        <v>155</v>
      </c>
      <c r="F5718" t="s">
        <v>7</v>
      </c>
      <c r="G5718" t="s">
        <v>55</v>
      </c>
      <c r="H5718">
        <v>776</v>
      </c>
      <c r="I5718" t="s">
        <v>55</v>
      </c>
      <c r="J5718">
        <v>180000</v>
      </c>
      <c r="K5718">
        <v>167333.85</v>
      </c>
      <c r="L5718">
        <v>0.28949999999999998</v>
      </c>
      <c r="M5718" s="63">
        <v>45464</v>
      </c>
      <c r="N5718" s="63">
        <v>45554</v>
      </c>
      <c r="O5718">
        <v>90</v>
      </c>
      <c r="P5718" t="s">
        <v>55</v>
      </c>
      <c r="Q5718">
        <v>0</v>
      </c>
      <c r="R5718">
        <v>0</v>
      </c>
      <c r="S5718">
        <v>0</v>
      </c>
      <c r="T5718">
        <v>0</v>
      </c>
      <c r="U5718">
        <v>0</v>
      </c>
      <c r="V5718">
        <v>0</v>
      </c>
      <c r="W5718">
        <v>0</v>
      </c>
      <c r="X5718" s="1">
        <v>45473</v>
      </c>
      <c r="Y5718" s="1">
        <v>44599</v>
      </c>
      <c r="Z5718" t="s">
        <v>44</v>
      </c>
      <c r="AA5718" t="s">
        <v>99</v>
      </c>
    </row>
    <row r="5719" spans="1:27" x14ac:dyDescent="0.25">
      <c r="A5719" t="s">
        <v>8514</v>
      </c>
      <c r="B5719" t="s">
        <v>55</v>
      </c>
      <c r="C5719" t="s">
        <v>43</v>
      </c>
      <c r="D5719" t="s">
        <v>44</v>
      </c>
      <c r="E5719" t="s">
        <v>155</v>
      </c>
      <c r="F5719" t="s">
        <v>7</v>
      </c>
      <c r="G5719" t="s">
        <v>55</v>
      </c>
      <c r="H5719">
        <v>685</v>
      </c>
      <c r="I5719" t="s">
        <v>55</v>
      </c>
      <c r="J5719">
        <v>195000</v>
      </c>
      <c r="K5719">
        <v>34487.1</v>
      </c>
      <c r="L5719">
        <v>0.26950000000000002</v>
      </c>
      <c r="M5719" s="63">
        <v>45404</v>
      </c>
      <c r="N5719" s="63">
        <v>45494</v>
      </c>
      <c r="O5719">
        <v>90</v>
      </c>
      <c r="P5719" t="s">
        <v>55</v>
      </c>
      <c r="Q5719">
        <v>0</v>
      </c>
      <c r="R5719">
        <v>0</v>
      </c>
      <c r="S5719">
        <v>0</v>
      </c>
      <c r="T5719">
        <v>0</v>
      </c>
      <c r="U5719">
        <v>0</v>
      </c>
      <c r="V5719">
        <v>0</v>
      </c>
      <c r="W5719">
        <v>0</v>
      </c>
      <c r="X5719" s="1">
        <v>45473</v>
      </c>
      <c r="Y5719" s="1">
        <v>45155</v>
      </c>
      <c r="Z5719" t="s">
        <v>44</v>
      </c>
      <c r="AA5719" t="s">
        <v>100</v>
      </c>
    </row>
    <row r="5720" spans="1:27" x14ac:dyDescent="0.25">
      <c r="A5720" t="s">
        <v>1484</v>
      </c>
      <c r="B5720" t="s">
        <v>55</v>
      </c>
      <c r="C5720" t="s">
        <v>43</v>
      </c>
      <c r="D5720" t="s">
        <v>44</v>
      </c>
      <c r="E5720" t="s">
        <v>155</v>
      </c>
      <c r="F5720" t="s">
        <v>5</v>
      </c>
      <c r="G5720" t="s">
        <v>55</v>
      </c>
      <c r="H5720">
        <v>593</v>
      </c>
      <c r="I5720" t="s">
        <v>55</v>
      </c>
      <c r="J5720">
        <v>100000</v>
      </c>
      <c r="K5720">
        <v>91571.65</v>
      </c>
      <c r="L5720">
        <v>0.28949999999999998</v>
      </c>
      <c r="M5720" s="63">
        <v>45297</v>
      </c>
      <c r="N5720" s="63">
        <v>45477</v>
      </c>
      <c r="O5720">
        <v>180</v>
      </c>
      <c r="P5720" t="s">
        <v>55</v>
      </c>
      <c r="Q5720">
        <v>0</v>
      </c>
      <c r="R5720">
        <v>0</v>
      </c>
      <c r="S5720">
        <v>0</v>
      </c>
      <c r="T5720">
        <v>0</v>
      </c>
      <c r="U5720">
        <v>0</v>
      </c>
      <c r="V5720">
        <v>0</v>
      </c>
      <c r="W5720">
        <v>0</v>
      </c>
      <c r="X5720" s="1">
        <v>45473</v>
      </c>
      <c r="Y5720" s="1">
        <v>44744</v>
      </c>
      <c r="Z5720" t="s">
        <v>44</v>
      </c>
      <c r="AA5720" t="s">
        <v>101</v>
      </c>
    </row>
    <row r="5721" spans="1:27" x14ac:dyDescent="0.25">
      <c r="A5721" t="s">
        <v>8546</v>
      </c>
      <c r="B5721" t="s">
        <v>55</v>
      </c>
      <c r="C5721" t="s">
        <v>43</v>
      </c>
      <c r="D5721" t="s">
        <v>44</v>
      </c>
      <c r="E5721" t="s">
        <v>155</v>
      </c>
      <c r="F5721" t="s">
        <v>3</v>
      </c>
      <c r="G5721" t="s">
        <v>55</v>
      </c>
      <c r="H5721">
        <v>723</v>
      </c>
      <c r="I5721" t="s">
        <v>55</v>
      </c>
      <c r="J5721">
        <v>55000</v>
      </c>
      <c r="K5721">
        <v>46199.7</v>
      </c>
      <c r="L5721">
        <v>0.26950000000000002</v>
      </c>
      <c r="M5721" s="63">
        <v>45448</v>
      </c>
      <c r="N5721" s="63">
        <v>45538</v>
      </c>
      <c r="O5721">
        <v>90</v>
      </c>
      <c r="P5721" t="s">
        <v>55</v>
      </c>
      <c r="Q5721">
        <v>0</v>
      </c>
      <c r="R5721">
        <v>0</v>
      </c>
      <c r="S5721">
        <v>0</v>
      </c>
      <c r="T5721">
        <v>0</v>
      </c>
      <c r="U5721">
        <v>0</v>
      </c>
      <c r="V5721">
        <v>0</v>
      </c>
      <c r="W5721">
        <v>0</v>
      </c>
      <c r="X5721" s="1">
        <v>45473</v>
      </c>
      <c r="Y5721" s="1">
        <v>45173</v>
      </c>
      <c r="Z5721" t="s">
        <v>44</v>
      </c>
      <c r="AA5721" t="s">
        <v>100</v>
      </c>
    </row>
    <row r="5722" spans="1:27" x14ac:dyDescent="0.25">
      <c r="A5722" t="s">
        <v>539</v>
      </c>
      <c r="B5722" t="s">
        <v>55</v>
      </c>
      <c r="C5722" t="s">
        <v>43</v>
      </c>
      <c r="D5722" t="s">
        <v>44</v>
      </c>
      <c r="E5722" t="s">
        <v>155</v>
      </c>
      <c r="F5722" t="s">
        <v>12</v>
      </c>
      <c r="G5722" t="s">
        <v>55</v>
      </c>
      <c r="H5722">
        <v>635</v>
      </c>
      <c r="I5722" t="s">
        <v>55</v>
      </c>
      <c r="J5722">
        <v>285000</v>
      </c>
      <c r="K5722">
        <v>67795.100000000006</v>
      </c>
      <c r="L5722">
        <v>0.28949999999999998</v>
      </c>
      <c r="M5722" s="63">
        <v>45243</v>
      </c>
      <c r="N5722" s="63">
        <v>45273</v>
      </c>
      <c r="O5722">
        <v>30</v>
      </c>
      <c r="P5722" t="s">
        <v>55</v>
      </c>
      <c r="Q5722">
        <v>0</v>
      </c>
      <c r="R5722">
        <v>0</v>
      </c>
      <c r="S5722">
        <v>0</v>
      </c>
      <c r="T5722">
        <v>0</v>
      </c>
      <c r="U5722">
        <v>0</v>
      </c>
      <c r="V5722">
        <v>67795.100000000006</v>
      </c>
      <c r="W5722">
        <v>67795.100000000006</v>
      </c>
      <c r="X5722" s="1">
        <v>45473</v>
      </c>
      <c r="Y5722" s="1">
        <v>44832</v>
      </c>
      <c r="Z5722" t="s">
        <v>44</v>
      </c>
      <c r="AA5722" t="s">
        <v>101</v>
      </c>
    </row>
    <row r="5723" spans="1:27" x14ac:dyDescent="0.25">
      <c r="A5723" t="s">
        <v>1994</v>
      </c>
      <c r="B5723" t="s">
        <v>55</v>
      </c>
      <c r="C5723" t="s">
        <v>43</v>
      </c>
      <c r="D5723" t="s">
        <v>44</v>
      </c>
      <c r="E5723" t="s">
        <v>155</v>
      </c>
      <c r="F5723" t="s">
        <v>13</v>
      </c>
      <c r="G5723" t="s">
        <v>55</v>
      </c>
      <c r="H5723">
        <v>427</v>
      </c>
      <c r="I5723" t="s">
        <v>55</v>
      </c>
      <c r="J5723">
        <v>270000</v>
      </c>
      <c r="K5723">
        <v>130347.9</v>
      </c>
      <c r="L5723">
        <v>0.28949999999999998</v>
      </c>
      <c r="M5723" s="63">
        <v>45467</v>
      </c>
      <c r="N5723" s="63">
        <v>45527</v>
      </c>
      <c r="O5723">
        <v>60</v>
      </c>
      <c r="P5723" t="s">
        <v>55</v>
      </c>
      <c r="Q5723">
        <v>0</v>
      </c>
      <c r="R5723">
        <v>0</v>
      </c>
      <c r="S5723">
        <v>0</v>
      </c>
      <c r="T5723">
        <v>0</v>
      </c>
      <c r="U5723">
        <v>0</v>
      </c>
      <c r="V5723">
        <v>0</v>
      </c>
      <c r="W5723">
        <v>0</v>
      </c>
      <c r="X5723" s="1">
        <v>45473</v>
      </c>
      <c r="Y5723" s="1">
        <v>44578</v>
      </c>
      <c r="Z5723" t="s">
        <v>44</v>
      </c>
      <c r="AA5723" t="s">
        <v>99</v>
      </c>
    </row>
    <row r="5724" spans="1:27" x14ac:dyDescent="0.25">
      <c r="A5724" t="s">
        <v>1337</v>
      </c>
      <c r="B5724" t="s">
        <v>55</v>
      </c>
      <c r="C5724" t="s">
        <v>43</v>
      </c>
      <c r="D5724" t="s">
        <v>44</v>
      </c>
      <c r="E5724" t="s">
        <v>155</v>
      </c>
      <c r="F5724" t="s">
        <v>4</v>
      </c>
      <c r="G5724" t="s">
        <v>55</v>
      </c>
      <c r="H5724">
        <v>630</v>
      </c>
      <c r="I5724" t="s">
        <v>55</v>
      </c>
      <c r="J5724">
        <v>40000</v>
      </c>
      <c r="K5724">
        <v>13734.9</v>
      </c>
      <c r="L5724">
        <v>0.26950000000000002</v>
      </c>
      <c r="M5724" s="63">
        <v>45352</v>
      </c>
      <c r="N5724" s="63">
        <v>45502</v>
      </c>
      <c r="O5724">
        <v>150</v>
      </c>
      <c r="P5724" t="s">
        <v>55</v>
      </c>
      <c r="Q5724">
        <v>0</v>
      </c>
      <c r="R5724">
        <v>0</v>
      </c>
      <c r="S5724">
        <v>0</v>
      </c>
      <c r="T5724">
        <v>0</v>
      </c>
      <c r="U5724">
        <v>0</v>
      </c>
      <c r="V5724">
        <v>0</v>
      </c>
      <c r="W5724">
        <v>0</v>
      </c>
      <c r="X5724" s="1">
        <v>45473</v>
      </c>
      <c r="Y5724" s="1">
        <v>45080</v>
      </c>
      <c r="Z5724" t="s">
        <v>44</v>
      </c>
      <c r="AA5724" t="s">
        <v>99</v>
      </c>
    </row>
    <row r="5725" spans="1:27" x14ac:dyDescent="0.25">
      <c r="A5725" t="s">
        <v>1843</v>
      </c>
      <c r="B5725" t="s">
        <v>55</v>
      </c>
      <c r="C5725" t="s">
        <v>43</v>
      </c>
      <c r="D5725" t="s">
        <v>44</v>
      </c>
      <c r="E5725" t="s">
        <v>155</v>
      </c>
      <c r="F5725" t="s">
        <v>5</v>
      </c>
      <c r="G5725" t="s">
        <v>55</v>
      </c>
      <c r="H5725">
        <v>720</v>
      </c>
      <c r="I5725" t="s">
        <v>55</v>
      </c>
      <c r="J5725">
        <v>345000</v>
      </c>
      <c r="K5725">
        <v>214139.7</v>
      </c>
      <c r="L5725">
        <v>0.28949999999999998</v>
      </c>
      <c r="M5725" s="63">
        <v>45425</v>
      </c>
      <c r="N5725" s="63">
        <v>45485</v>
      </c>
      <c r="O5725">
        <v>60</v>
      </c>
      <c r="P5725" t="s">
        <v>55</v>
      </c>
      <c r="Q5725">
        <v>0</v>
      </c>
      <c r="R5725">
        <v>0</v>
      </c>
      <c r="S5725">
        <v>0</v>
      </c>
      <c r="T5725">
        <v>0</v>
      </c>
      <c r="U5725">
        <v>0</v>
      </c>
      <c r="V5725">
        <v>0</v>
      </c>
      <c r="W5725">
        <v>0</v>
      </c>
      <c r="X5725" s="1">
        <v>45473</v>
      </c>
      <c r="Y5725" s="1">
        <v>45217</v>
      </c>
      <c r="Z5725" t="s">
        <v>44</v>
      </c>
      <c r="AA5725" t="s">
        <v>99</v>
      </c>
    </row>
    <row r="5726" spans="1:27" x14ac:dyDescent="0.25">
      <c r="A5726" t="s">
        <v>8458</v>
      </c>
      <c r="B5726" t="s">
        <v>55</v>
      </c>
      <c r="C5726" t="s">
        <v>43</v>
      </c>
      <c r="D5726" t="s">
        <v>44</v>
      </c>
      <c r="E5726" t="s">
        <v>155</v>
      </c>
      <c r="F5726" t="s">
        <v>3</v>
      </c>
      <c r="G5726" t="s">
        <v>55</v>
      </c>
      <c r="H5726">
        <v>785</v>
      </c>
      <c r="I5726" t="s">
        <v>55</v>
      </c>
      <c r="J5726">
        <v>150000</v>
      </c>
      <c r="K5726">
        <v>10141.200000000001</v>
      </c>
      <c r="L5726">
        <v>0.26950000000000002</v>
      </c>
      <c r="M5726" s="63">
        <v>45369</v>
      </c>
      <c r="N5726" s="63">
        <v>45459</v>
      </c>
      <c r="O5726">
        <v>90</v>
      </c>
      <c r="P5726" t="s">
        <v>55</v>
      </c>
      <c r="Q5726">
        <v>10141.200000000001</v>
      </c>
      <c r="R5726">
        <v>0</v>
      </c>
      <c r="S5726">
        <v>0</v>
      </c>
      <c r="T5726">
        <v>0</v>
      </c>
      <c r="U5726">
        <v>0</v>
      </c>
      <c r="V5726">
        <v>0</v>
      </c>
      <c r="W5726">
        <v>10141.200000000001</v>
      </c>
      <c r="X5726" s="1">
        <v>45473</v>
      </c>
      <c r="Y5726" s="1">
        <v>45204</v>
      </c>
      <c r="Z5726" t="s">
        <v>44</v>
      </c>
      <c r="AA5726" t="s">
        <v>100</v>
      </c>
    </row>
    <row r="5727" spans="1:27" x14ac:dyDescent="0.25">
      <c r="A5727" t="s">
        <v>8773</v>
      </c>
      <c r="B5727" t="s">
        <v>55</v>
      </c>
      <c r="C5727" t="s">
        <v>43</v>
      </c>
      <c r="D5727" t="s">
        <v>44</v>
      </c>
      <c r="E5727" t="s">
        <v>155</v>
      </c>
      <c r="F5727" t="s">
        <v>14</v>
      </c>
      <c r="G5727" t="s">
        <v>55</v>
      </c>
      <c r="H5727">
        <v>745</v>
      </c>
      <c r="I5727" t="s">
        <v>55</v>
      </c>
      <c r="J5727">
        <v>390000</v>
      </c>
      <c r="K5727">
        <v>342369.25</v>
      </c>
      <c r="L5727">
        <v>0.26950000000000002</v>
      </c>
      <c r="M5727" s="63">
        <v>45391</v>
      </c>
      <c r="N5727" s="63">
        <v>45481</v>
      </c>
      <c r="O5727">
        <v>90</v>
      </c>
      <c r="P5727" t="s">
        <v>55</v>
      </c>
      <c r="Q5727">
        <v>0</v>
      </c>
      <c r="R5727">
        <v>0</v>
      </c>
      <c r="S5727">
        <v>0</v>
      </c>
      <c r="T5727">
        <v>0</v>
      </c>
      <c r="U5727">
        <v>0</v>
      </c>
      <c r="V5727">
        <v>0</v>
      </c>
      <c r="W5727">
        <v>0</v>
      </c>
      <c r="X5727" s="1">
        <v>45473</v>
      </c>
      <c r="Y5727" s="1">
        <v>45358</v>
      </c>
      <c r="Z5727" t="s">
        <v>44</v>
      </c>
      <c r="AA5727" t="s">
        <v>99</v>
      </c>
    </row>
    <row r="5728" spans="1:27" x14ac:dyDescent="0.25">
      <c r="A5728" t="s">
        <v>8780</v>
      </c>
      <c r="B5728" t="s">
        <v>55</v>
      </c>
      <c r="C5728" t="s">
        <v>43</v>
      </c>
      <c r="D5728" t="s">
        <v>44</v>
      </c>
      <c r="E5728" t="s">
        <v>155</v>
      </c>
      <c r="F5728" t="s">
        <v>4</v>
      </c>
      <c r="G5728" t="s">
        <v>55</v>
      </c>
      <c r="H5728">
        <v>638</v>
      </c>
      <c r="I5728" t="s">
        <v>55</v>
      </c>
      <c r="J5728">
        <v>130000</v>
      </c>
      <c r="K5728">
        <v>114771.8</v>
      </c>
      <c r="L5728">
        <v>0.26950000000000002</v>
      </c>
      <c r="M5728" s="63">
        <v>45408</v>
      </c>
      <c r="N5728" s="63">
        <v>45498</v>
      </c>
      <c r="O5728">
        <v>90</v>
      </c>
      <c r="P5728" t="s">
        <v>55</v>
      </c>
      <c r="Q5728">
        <v>0</v>
      </c>
      <c r="R5728">
        <v>0</v>
      </c>
      <c r="S5728">
        <v>0</v>
      </c>
      <c r="T5728">
        <v>0</v>
      </c>
      <c r="U5728">
        <v>0</v>
      </c>
      <c r="V5728">
        <v>0</v>
      </c>
      <c r="W5728">
        <v>0</v>
      </c>
      <c r="X5728" s="1">
        <v>45473</v>
      </c>
      <c r="Y5728" s="1">
        <v>45365</v>
      </c>
      <c r="Z5728" t="s">
        <v>44</v>
      </c>
      <c r="AA5728" t="s">
        <v>99</v>
      </c>
    </row>
    <row r="5729" spans="1:27" x14ac:dyDescent="0.25">
      <c r="A5729" t="s">
        <v>1937</v>
      </c>
      <c r="B5729" t="s">
        <v>55</v>
      </c>
      <c r="C5729" t="s">
        <v>43</v>
      </c>
      <c r="D5729" t="s">
        <v>44</v>
      </c>
      <c r="E5729" t="s">
        <v>155</v>
      </c>
      <c r="F5729" t="s">
        <v>13</v>
      </c>
      <c r="G5729" t="s">
        <v>55</v>
      </c>
      <c r="H5729">
        <v>680</v>
      </c>
      <c r="I5729" t="s">
        <v>55</v>
      </c>
      <c r="J5729">
        <v>370000</v>
      </c>
      <c r="K5729">
        <v>37277.550000000003</v>
      </c>
      <c r="L5729">
        <v>0.28949999999999998</v>
      </c>
      <c r="M5729" s="63">
        <v>45416</v>
      </c>
      <c r="N5729" s="63">
        <v>45536</v>
      </c>
      <c r="O5729">
        <v>120</v>
      </c>
      <c r="P5729" t="s">
        <v>55</v>
      </c>
      <c r="Q5729">
        <v>0</v>
      </c>
      <c r="R5729">
        <v>0</v>
      </c>
      <c r="S5729">
        <v>0</v>
      </c>
      <c r="T5729">
        <v>0</v>
      </c>
      <c r="U5729">
        <v>0</v>
      </c>
      <c r="V5729">
        <v>0</v>
      </c>
      <c r="W5729">
        <v>0</v>
      </c>
      <c r="X5729" s="1">
        <v>45473</v>
      </c>
      <c r="Y5729" s="1">
        <v>44812</v>
      </c>
      <c r="Z5729" t="s">
        <v>44</v>
      </c>
      <c r="AA5729" t="s">
        <v>105</v>
      </c>
    </row>
    <row r="5730" spans="1:27" x14ac:dyDescent="0.25">
      <c r="A5730" t="s">
        <v>1715</v>
      </c>
      <c r="B5730" t="s">
        <v>55</v>
      </c>
      <c r="C5730" t="s">
        <v>43</v>
      </c>
      <c r="D5730" t="s">
        <v>44</v>
      </c>
      <c r="E5730" t="s">
        <v>155</v>
      </c>
      <c r="F5730" t="s">
        <v>7</v>
      </c>
      <c r="G5730" t="s">
        <v>55</v>
      </c>
      <c r="H5730">
        <v>494</v>
      </c>
      <c r="I5730" t="s">
        <v>55</v>
      </c>
      <c r="J5730">
        <v>140000</v>
      </c>
      <c r="K5730">
        <v>116777.7</v>
      </c>
      <c r="L5730">
        <v>0.28949999999999998</v>
      </c>
      <c r="M5730" s="63">
        <v>45469</v>
      </c>
      <c r="N5730" s="63">
        <v>45499</v>
      </c>
      <c r="O5730">
        <v>30</v>
      </c>
      <c r="P5730" t="s">
        <v>55</v>
      </c>
      <c r="Q5730">
        <v>0</v>
      </c>
      <c r="R5730">
        <v>0</v>
      </c>
      <c r="S5730">
        <v>0</v>
      </c>
      <c r="T5730">
        <v>0</v>
      </c>
      <c r="U5730">
        <v>0</v>
      </c>
      <c r="V5730">
        <v>0</v>
      </c>
      <c r="W5730">
        <v>0</v>
      </c>
      <c r="X5730" s="1">
        <v>45473</v>
      </c>
      <c r="Y5730" s="1">
        <v>44817</v>
      </c>
      <c r="Z5730" t="s">
        <v>44</v>
      </c>
      <c r="AA5730" t="s">
        <v>101</v>
      </c>
    </row>
    <row r="5731" spans="1:27" x14ac:dyDescent="0.25">
      <c r="A5731" t="s">
        <v>447</v>
      </c>
      <c r="B5731" t="s">
        <v>55</v>
      </c>
      <c r="C5731" t="s">
        <v>43</v>
      </c>
      <c r="D5731" t="s">
        <v>44</v>
      </c>
      <c r="E5731" t="s">
        <v>155</v>
      </c>
      <c r="F5731" t="s">
        <v>13</v>
      </c>
      <c r="G5731" t="s">
        <v>55</v>
      </c>
      <c r="H5731">
        <v>709</v>
      </c>
      <c r="I5731" t="s">
        <v>55</v>
      </c>
      <c r="J5731">
        <v>125000</v>
      </c>
      <c r="K5731">
        <v>54418.5</v>
      </c>
      <c r="L5731">
        <v>0.28949999999999998</v>
      </c>
      <c r="M5731" s="63">
        <v>45388</v>
      </c>
      <c r="N5731" s="63">
        <v>45508</v>
      </c>
      <c r="O5731">
        <v>120</v>
      </c>
      <c r="P5731" t="s">
        <v>55</v>
      </c>
      <c r="Q5731">
        <v>0</v>
      </c>
      <c r="R5731">
        <v>0</v>
      </c>
      <c r="S5731">
        <v>0</v>
      </c>
      <c r="T5731">
        <v>0</v>
      </c>
      <c r="U5731">
        <v>0</v>
      </c>
      <c r="V5731">
        <v>0</v>
      </c>
      <c r="W5731">
        <v>0</v>
      </c>
      <c r="X5731" s="1">
        <v>45473</v>
      </c>
      <c r="Y5731" s="1">
        <v>44749</v>
      </c>
      <c r="Z5731" t="s">
        <v>44</v>
      </c>
      <c r="AA5731" t="s">
        <v>99</v>
      </c>
    </row>
    <row r="5732" spans="1:27" x14ac:dyDescent="0.25">
      <c r="A5732" t="s">
        <v>1498</v>
      </c>
      <c r="B5732" t="s">
        <v>55</v>
      </c>
      <c r="C5732" t="s">
        <v>43</v>
      </c>
      <c r="D5732" t="s">
        <v>44</v>
      </c>
      <c r="E5732" t="s">
        <v>155</v>
      </c>
      <c r="F5732" t="s">
        <v>12</v>
      </c>
      <c r="G5732" t="s">
        <v>55</v>
      </c>
      <c r="H5732">
        <v>741</v>
      </c>
      <c r="I5732" t="s">
        <v>55</v>
      </c>
      <c r="J5732">
        <v>75000</v>
      </c>
      <c r="K5732">
        <v>42013.35</v>
      </c>
      <c r="L5732">
        <v>0.28949999999999998</v>
      </c>
      <c r="M5732" s="63">
        <v>45409</v>
      </c>
      <c r="N5732" s="63">
        <v>45439</v>
      </c>
      <c r="O5732">
        <v>30</v>
      </c>
      <c r="P5732" t="s">
        <v>55</v>
      </c>
      <c r="Q5732">
        <v>0</v>
      </c>
      <c r="R5732">
        <v>42013.35</v>
      </c>
      <c r="S5732">
        <v>0</v>
      </c>
      <c r="T5732">
        <v>0</v>
      </c>
      <c r="U5732">
        <v>0</v>
      </c>
      <c r="V5732">
        <v>0</v>
      </c>
      <c r="W5732">
        <v>42013.35</v>
      </c>
      <c r="X5732" s="1">
        <v>45473</v>
      </c>
      <c r="Y5732" s="1">
        <v>44913</v>
      </c>
      <c r="Z5732" t="s">
        <v>44</v>
      </c>
      <c r="AA5732" t="s">
        <v>101</v>
      </c>
    </row>
    <row r="5733" spans="1:27" x14ac:dyDescent="0.25">
      <c r="A5733" t="s">
        <v>1764</v>
      </c>
      <c r="B5733" t="s">
        <v>55</v>
      </c>
      <c r="C5733" t="s">
        <v>43</v>
      </c>
      <c r="D5733" t="s">
        <v>44</v>
      </c>
      <c r="E5733" t="s">
        <v>155</v>
      </c>
      <c r="F5733" t="s">
        <v>9</v>
      </c>
      <c r="G5733" t="s">
        <v>55</v>
      </c>
      <c r="H5733">
        <v>677</v>
      </c>
      <c r="I5733" t="s">
        <v>55</v>
      </c>
      <c r="J5733">
        <v>40000</v>
      </c>
      <c r="K5733">
        <v>34312.550000000003</v>
      </c>
      <c r="L5733">
        <v>0.28949999999999998</v>
      </c>
      <c r="M5733" s="63">
        <v>45391</v>
      </c>
      <c r="N5733" s="63">
        <v>45541</v>
      </c>
      <c r="O5733">
        <v>150</v>
      </c>
      <c r="P5733" t="s">
        <v>55</v>
      </c>
      <c r="Q5733">
        <v>0</v>
      </c>
      <c r="R5733">
        <v>0</v>
      </c>
      <c r="S5733">
        <v>0</v>
      </c>
      <c r="T5733">
        <v>0</v>
      </c>
      <c r="U5733">
        <v>0</v>
      </c>
      <c r="V5733">
        <v>0</v>
      </c>
      <c r="W5733">
        <v>0</v>
      </c>
      <c r="X5733" s="1">
        <v>45473</v>
      </c>
      <c r="Y5733" s="1">
        <v>45031</v>
      </c>
      <c r="Z5733" t="s">
        <v>44</v>
      </c>
      <c r="AA5733" t="s">
        <v>102</v>
      </c>
    </row>
    <row r="5734" spans="1:27" x14ac:dyDescent="0.25">
      <c r="A5734" t="s">
        <v>473</v>
      </c>
      <c r="B5734" t="s">
        <v>55</v>
      </c>
      <c r="C5734" t="s">
        <v>43</v>
      </c>
      <c r="D5734" t="s">
        <v>44</v>
      </c>
      <c r="E5734" t="s">
        <v>155</v>
      </c>
      <c r="F5734" t="s">
        <v>4</v>
      </c>
      <c r="G5734" t="s">
        <v>55</v>
      </c>
      <c r="H5734">
        <v>630</v>
      </c>
      <c r="I5734" t="s">
        <v>55</v>
      </c>
      <c r="J5734">
        <v>75000</v>
      </c>
      <c r="K5734">
        <v>45210.15</v>
      </c>
      <c r="L5734">
        <v>0.28949999999999998</v>
      </c>
      <c r="M5734" s="63">
        <v>45444</v>
      </c>
      <c r="N5734" s="63">
        <v>45474</v>
      </c>
      <c r="O5734">
        <v>30</v>
      </c>
      <c r="P5734" t="s">
        <v>55</v>
      </c>
      <c r="Q5734">
        <v>0</v>
      </c>
      <c r="R5734">
        <v>0</v>
      </c>
      <c r="S5734">
        <v>0</v>
      </c>
      <c r="T5734">
        <v>0</v>
      </c>
      <c r="U5734">
        <v>0</v>
      </c>
      <c r="V5734">
        <v>0</v>
      </c>
      <c r="W5734">
        <v>0</v>
      </c>
      <c r="X5734" s="1">
        <v>45473</v>
      </c>
      <c r="Y5734" s="1">
        <v>44858</v>
      </c>
      <c r="Z5734" t="s">
        <v>44</v>
      </c>
      <c r="AA5734" t="s">
        <v>99</v>
      </c>
    </row>
    <row r="5735" spans="1:27" x14ac:dyDescent="0.25">
      <c r="A5735" t="s">
        <v>8558</v>
      </c>
      <c r="B5735" t="s">
        <v>55</v>
      </c>
      <c r="C5735" t="s">
        <v>43</v>
      </c>
      <c r="D5735" t="s">
        <v>44</v>
      </c>
      <c r="E5735" t="s">
        <v>155</v>
      </c>
      <c r="F5735" t="s">
        <v>4</v>
      </c>
      <c r="G5735" t="s">
        <v>55</v>
      </c>
      <c r="H5735">
        <v>711</v>
      </c>
      <c r="I5735" t="s">
        <v>55</v>
      </c>
      <c r="J5735">
        <v>290000</v>
      </c>
      <c r="K5735">
        <v>75076.2</v>
      </c>
      <c r="L5735">
        <v>0.26950000000000002</v>
      </c>
      <c r="M5735" s="63">
        <v>45452</v>
      </c>
      <c r="N5735" s="63">
        <v>45542</v>
      </c>
      <c r="O5735">
        <v>90</v>
      </c>
      <c r="P5735" t="s">
        <v>55</v>
      </c>
      <c r="Q5735">
        <v>0</v>
      </c>
      <c r="R5735">
        <v>0</v>
      </c>
      <c r="S5735">
        <v>0</v>
      </c>
      <c r="T5735">
        <v>0</v>
      </c>
      <c r="U5735">
        <v>0</v>
      </c>
      <c r="V5735">
        <v>0</v>
      </c>
      <c r="W5735">
        <v>0</v>
      </c>
      <c r="X5735" s="1">
        <v>45473</v>
      </c>
      <c r="Y5735" s="1">
        <v>45180</v>
      </c>
      <c r="Z5735" t="s">
        <v>44</v>
      </c>
      <c r="AA5735" t="s">
        <v>102</v>
      </c>
    </row>
    <row r="5736" spans="1:27" x14ac:dyDescent="0.25">
      <c r="A5736" t="s">
        <v>8500</v>
      </c>
      <c r="B5736" t="s">
        <v>55</v>
      </c>
      <c r="C5736" t="s">
        <v>43</v>
      </c>
      <c r="D5736" t="s">
        <v>44</v>
      </c>
      <c r="E5736" t="s">
        <v>155</v>
      </c>
      <c r="F5736" t="s">
        <v>7</v>
      </c>
      <c r="G5736" t="s">
        <v>55</v>
      </c>
      <c r="H5736">
        <v>653</v>
      </c>
      <c r="I5736" t="s">
        <v>55</v>
      </c>
      <c r="J5736">
        <v>250000</v>
      </c>
      <c r="K5736">
        <v>26045.55</v>
      </c>
      <c r="L5736">
        <v>0.26950000000000002</v>
      </c>
      <c r="M5736" s="63">
        <v>45468</v>
      </c>
      <c r="N5736" s="63">
        <v>45558</v>
      </c>
      <c r="O5736">
        <v>90</v>
      </c>
      <c r="P5736" t="s">
        <v>55</v>
      </c>
      <c r="Q5736">
        <v>0</v>
      </c>
      <c r="R5736">
        <v>0</v>
      </c>
      <c r="S5736">
        <v>0</v>
      </c>
      <c r="T5736">
        <v>0</v>
      </c>
      <c r="U5736">
        <v>0</v>
      </c>
      <c r="V5736">
        <v>0</v>
      </c>
      <c r="W5736">
        <v>0</v>
      </c>
      <c r="X5736" s="1">
        <v>45473</v>
      </c>
      <c r="Y5736" s="1">
        <v>45142</v>
      </c>
      <c r="Z5736" t="s">
        <v>44</v>
      </c>
      <c r="AA5736" t="s">
        <v>100</v>
      </c>
    </row>
    <row r="5737" spans="1:27" x14ac:dyDescent="0.25">
      <c r="A5737" t="s">
        <v>8468</v>
      </c>
      <c r="B5737" t="s">
        <v>55</v>
      </c>
      <c r="C5737" t="s">
        <v>43</v>
      </c>
      <c r="D5737" t="s">
        <v>44</v>
      </c>
      <c r="E5737" t="s">
        <v>155</v>
      </c>
      <c r="F5737" t="s">
        <v>6</v>
      </c>
      <c r="G5737" t="s">
        <v>55</v>
      </c>
      <c r="H5737">
        <v>612</v>
      </c>
      <c r="I5737" t="s">
        <v>55</v>
      </c>
      <c r="J5737">
        <v>40000</v>
      </c>
      <c r="K5737">
        <v>19515.599999999999</v>
      </c>
      <c r="L5737">
        <v>0.26950000000000002</v>
      </c>
      <c r="M5737" s="63">
        <v>45417</v>
      </c>
      <c r="N5737" s="63">
        <v>45507</v>
      </c>
      <c r="O5737">
        <v>90</v>
      </c>
      <c r="P5737" t="s">
        <v>55</v>
      </c>
      <c r="Q5737">
        <v>0</v>
      </c>
      <c r="R5737">
        <v>0</v>
      </c>
      <c r="S5737">
        <v>0</v>
      </c>
      <c r="T5737">
        <v>0</v>
      </c>
      <c r="U5737">
        <v>0</v>
      </c>
      <c r="V5737">
        <v>0</v>
      </c>
      <c r="W5737">
        <v>0</v>
      </c>
      <c r="X5737" s="1">
        <v>45473</v>
      </c>
      <c r="Y5737" s="1">
        <v>45113</v>
      </c>
      <c r="Z5737" t="s">
        <v>44</v>
      </c>
      <c r="AA5737" t="s">
        <v>100</v>
      </c>
    </row>
    <row r="5738" spans="1:27" x14ac:dyDescent="0.25">
      <c r="A5738" t="s">
        <v>2150</v>
      </c>
      <c r="B5738" t="s">
        <v>55</v>
      </c>
      <c r="C5738" t="s">
        <v>43</v>
      </c>
      <c r="D5738" t="s">
        <v>44</v>
      </c>
      <c r="E5738" t="s">
        <v>155</v>
      </c>
      <c r="F5738" t="s">
        <v>9</v>
      </c>
      <c r="G5738" t="s">
        <v>55</v>
      </c>
      <c r="H5738">
        <v>748</v>
      </c>
      <c r="I5738" t="s">
        <v>55</v>
      </c>
      <c r="J5738">
        <v>5000</v>
      </c>
      <c r="K5738">
        <v>147.15</v>
      </c>
      <c r="L5738">
        <v>0.28949999999999998</v>
      </c>
      <c r="M5738" s="63">
        <v>45449</v>
      </c>
      <c r="N5738" s="63">
        <v>45509</v>
      </c>
      <c r="O5738">
        <v>60</v>
      </c>
      <c r="P5738" t="s">
        <v>55</v>
      </c>
      <c r="Q5738">
        <v>0</v>
      </c>
      <c r="R5738">
        <v>0</v>
      </c>
      <c r="S5738">
        <v>0</v>
      </c>
      <c r="T5738">
        <v>0</v>
      </c>
      <c r="U5738">
        <v>0</v>
      </c>
      <c r="V5738">
        <v>0</v>
      </c>
      <c r="W5738">
        <v>0</v>
      </c>
      <c r="X5738" s="1">
        <v>45473</v>
      </c>
      <c r="Y5738" s="1">
        <v>45247</v>
      </c>
      <c r="Z5738" t="s">
        <v>44</v>
      </c>
      <c r="AA5738" t="s">
        <v>101</v>
      </c>
    </row>
    <row r="5739" spans="1:27" x14ac:dyDescent="0.25">
      <c r="A5739" t="s">
        <v>1501</v>
      </c>
      <c r="B5739" t="s">
        <v>55</v>
      </c>
      <c r="C5739" t="s">
        <v>43</v>
      </c>
      <c r="D5739" t="s">
        <v>44</v>
      </c>
      <c r="E5739" t="s">
        <v>155</v>
      </c>
      <c r="F5739" t="s">
        <v>12</v>
      </c>
      <c r="G5739" t="s">
        <v>55</v>
      </c>
      <c r="H5739">
        <v>626</v>
      </c>
      <c r="I5739" t="s">
        <v>55</v>
      </c>
      <c r="J5739">
        <v>350000</v>
      </c>
      <c r="K5739">
        <v>134272.35</v>
      </c>
      <c r="L5739">
        <v>0.28949999999999998</v>
      </c>
      <c r="M5739" s="63">
        <v>45454</v>
      </c>
      <c r="N5739" s="63">
        <v>45604</v>
      </c>
      <c r="O5739">
        <v>150</v>
      </c>
      <c r="P5739" t="s">
        <v>55</v>
      </c>
      <c r="Q5739">
        <v>0</v>
      </c>
      <c r="R5739">
        <v>0</v>
      </c>
      <c r="S5739">
        <v>0</v>
      </c>
      <c r="T5739">
        <v>0</v>
      </c>
      <c r="U5739">
        <v>0</v>
      </c>
      <c r="V5739">
        <v>0</v>
      </c>
      <c r="W5739">
        <v>0</v>
      </c>
      <c r="X5739" s="1">
        <v>45473</v>
      </c>
      <c r="Y5739" s="1">
        <v>44622</v>
      </c>
      <c r="Z5739" t="s">
        <v>44</v>
      </c>
      <c r="AA5739" t="s">
        <v>101</v>
      </c>
    </row>
    <row r="5740" spans="1:27" x14ac:dyDescent="0.25">
      <c r="A5740" t="s">
        <v>533</v>
      </c>
      <c r="B5740" t="s">
        <v>55</v>
      </c>
      <c r="C5740" t="s">
        <v>43</v>
      </c>
      <c r="D5740" t="s">
        <v>44</v>
      </c>
      <c r="E5740" t="s">
        <v>155</v>
      </c>
      <c r="F5740" t="s">
        <v>14</v>
      </c>
      <c r="G5740" t="s">
        <v>55</v>
      </c>
      <c r="H5740">
        <v>679</v>
      </c>
      <c r="I5740" t="s">
        <v>55</v>
      </c>
      <c r="J5740">
        <v>415000</v>
      </c>
      <c r="K5740">
        <v>176369.4</v>
      </c>
      <c r="L5740">
        <v>0.28949999999999998</v>
      </c>
      <c r="M5740" s="63">
        <v>45413</v>
      </c>
      <c r="N5740" s="63">
        <v>45503</v>
      </c>
      <c r="O5740">
        <v>90</v>
      </c>
      <c r="P5740" t="s">
        <v>55</v>
      </c>
      <c r="Q5740">
        <v>0</v>
      </c>
      <c r="R5740">
        <v>0</v>
      </c>
      <c r="S5740">
        <v>0</v>
      </c>
      <c r="T5740">
        <v>0</v>
      </c>
      <c r="U5740">
        <v>0</v>
      </c>
      <c r="V5740">
        <v>0</v>
      </c>
      <c r="W5740">
        <v>0</v>
      </c>
      <c r="X5740" s="1">
        <v>45473</v>
      </c>
      <c r="Y5740" s="1">
        <v>45138</v>
      </c>
      <c r="Z5740" t="s">
        <v>44</v>
      </c>
      <c r="AA5740" t="s">
        <v>101</v>
      </c>
    </row>
    <row r="5741" spans="1:27" x14ac:dyDescent="0.25">
      <c r="A5741" t="s">
        <v>1511</v>
      </c>
      <c r="B5741" t="s">
        <v>55</v>
      </c>
      <c r="C5741" t="s">
        <v>43</v>
      </c>
      <c r="D5741" t="s">
        <v>44</v>
      </c>
      <c r="E5741" t="s">
        <v>155</v>
      </c>
      <c r="F5741" t="s">
        <v>6</v>
      </c>
      <c r="G5741" t="s">
        <v>55</v>
      </c>
      <c r="H5741">
        <v>745</v>
      </c>
      <c r="I5741" t="s">
        <v>55</v>
      </c>
      <c r="J5741">
        <v>440000</v>
      </c>
      <c r="K5741">
        <v>203404.5</v>
      </c>
      <c r="L5741">
        <v>0.28949999999999998</v>
      </c>
      <c r="M5741" s="63">
        <v>45423</v>
      </c>
      <c r="N5741" s="63">
        <v>45573</v>
      </c>
      <c r="O5741">
        <v>150</v>
      </c>
      <c r="P5741" t="s">
        <v>55</v>
      </c>
      <c r="Q5741">
        <v>0</v>
      </c>
      <c r="R5741">
        <v>0</v>
      </c>
      <c r="S5741">
        <v>0</v>
      </c>
      <c r="T5741">
        <v>0</v>
      </c>
      <c r="U5741">
        <v>0</v>
      </c>
      <c r="V5741">
        <v>0</v>
      </c>
      <c r="W5741">
        <v>0</v>
      </c>
      <c r="X5741" s="1">
        <v>45473</v>
      </c>
      <c r="Y5741" s="1">
        <v>44961</v>
      </c>
      <c r="Z5741" t="s">
        <v>44</v>
      </c>
      <c r="AA5741" t="s">
        <v>99</v>
      </c>
    </row>
    <row r="5742" spans="1:27" x14ac:dyDescent="0.25">
      <c r="A5742" t="s">
        <v>504</v>
      </c>
      <c r="B5742" t="s">
        <v>55</v>
      </c>
      <c r="C5742" t="s">
        <v>43</v>
      </c>
      <c r="D5742" t="s">
        <v>44</v>
      </c>
      <c r="E5742" t="s">
        <v>155</v>
      </c>
      <c r="F5742" t="s">
        <v>7</v>
      </c>
      <c r="G5742" t="s">
        <v>55</v>
      </c>
      <c r="H5742">
        <v>585</v>
      </c>
      <c r="I5742" t="s">
        <v>55</v>
      </c>
      <c r="J5742">
        <v>140000</v>
      </c>
      <c r="K5742">
        <v>100739.7</v>
      </c>
      <c r="L5742">
        <v>0.28949999999999998</v>
      </c>
      <c r="M5742" s="63">
        <v>45453</v>
      </c>
      <c r="N5742" s="63">
        <v>45603</v>
      </c>
      <c r="O5742">
        <v>150</v>
      </c>
      <c r="P5742" t="s">
        <v>55</v>
      </c>
      <c r="Q5742">
        <v>0</v>
      </c>
      <c r="R5742">
        <v>0</v>
      </c>
      <c r="S5742">
        <v>0</v>
      </c>
      <c r="T5742">
        <v>0</v>
      </c>
      <c r="U5742">
        <v>0</v>
      </c>
      <c r="V5742">
        <v>0</v>
      </c>
      <c r="W5742">
        <v>0</v>
      </c>
      <c r="X5742" s="1">
        <v>45473</v>
      </c>
      <c r="Y5742" s="1">
        <v>45211</v>
      </c>
      <c r="Z5742" t="s">
        <v>44</v>
      </c>
      <c r="AA5742" t="s">
        <v>99</v>
      </c>
    </row>
    <row r="5743" spans="1:27" x14ac:dyDescent="0.25">
      <c r="A5743" t="s">
        <v>1378</v>
      </c>
      <c r="B5743" t="s">
        <v>55</v>
      </c>
      <c r="C5743" t="s">
        <v>43</v>
      </c>
      <c r="D5743" t="s">
        <v>44</v>
      </c>
      <c r="E5743" t="s">
        <v>155</v>
      </c>
      <c r="F5743" t="s">
        <v>17</v>
      </c>
      <c r="G5743" t="s">
        <v>55</v>
      </c>
      <c r="H5743">
        <v>606</v>
      </c>
      <c r="I5743" t="s">
        <v>55</v>
      </c>
      <c r="J5743">
        <v>240000</v>
      </c>
      <c r="K5743">
        <v>239321.25</v>
      </c>
      <c r="L5743">
        <v>0.28949999999999998</v>
      </c>
      <c r="M5743" s="63">
        <v>45461</v>
      </c>
      <c r="N5743" s="63">
        <v>45521</v>
      </c>
      <c r="O5743">
        <v>60</v>
      </c>
      <c r="P5743" t="s">
        <v>55</v>
      </c>
      <c r="Q5743">
        <v>0</v>
      </c>
      <c r="R5743">
        <v>0</v>
      </c>
      <c r="S5743">
        <v>0</v>
      </c>
      <c r="T5743">
        <v>0</v>
      </c>
      <c r="U5743">
        <v>0</v>
      </c>
      <c r="V5743">
        <v>0</v>
      </c>
      <c r="W5743">
        <v>0</v>
      </c>
      <c r="X5743" s="1">
        <v>45473</v>
      </c>
      <c r="Y5743" s="1">
        <v>45095</v>
      </c>
      <c r="Z5743" t="s">
        <v>44</v>
      </c>
      <c r="AA5743" t="s">
        <v>100</v>
      </c>
    </row>
    <row r="5744" spans="1:27" x14ac:dyDescent="0.25">
      <c r="A5744" t="s">
        <v>8661</v>
      </c>
      <c r="B5744" t="s">
        <v>55</v>
      </c>
      <c r="C5744" t="s">
        <v>43</v>
      </c>
      <c r="D5744" t="s">
        <v>44</v>
      </c>
      <c r="E5744" t="s">
        <v>155</v>
      </c>
      <c r="F5744" t="s">
        <v>9</v>
      </c>
      <c r="G5744" t="s">
        <v>55</v>
      </c>
      <c r="H5744">
        <v>626</v>
      </c>
      <c r="I5744" t="s">
        <v>55</v>
      </c>
      <c r="J5744">
        <v>135000</v>
      </c>
      <c r="K5744">
        <v>73059.3</v>
      </c>
      <c r="L5744">
        <v>0.26950000000000002</v>
      </c>
      <c r="M5744" s="63">
        <v>45471</v>
      </c>
      <c r="N5744" s="63">
        <v>45561</v>
      </c>
      <c r="O5744">
        <v>90</v>
      </c>
      <c r="P5744" t="s">
        <v>55</v>
      </c>
      <c r="Q5744">
        <v>0</v>
      </c>
      <c r="R5744">
        <v>0</v>
      </c>
      <c r="S5744">
        <v>0</v>
      </c>
      <c r="T5744">
        <v>0</v>
      </c>
      <c r="U5744">
        <v>0</v>
      </c>
      <c r="V5744">
        <v>0</v>
      </c>
      <c r="W5744">
        <v>0</v>
      </c>
      <c r="X5744" s="1">
        <v>45473</v>
      </c>
      <c r="Y5744" s="1">
        <v>45266</v>
      </c>
      <c r="Z5744" t="s">
        <v>44</v>
      </c>
      <c r="AA5744" t="s">
        <v>99</v>
      </c>
    </row>
    <row r="5745" spans="1:27" x14ac:dyDescent="0.25">
      <c r="A5745" t="s">
        <v>8594</v>
      </c>
      <c r="B5745" t="s">
        <v>55</v>
      </c>
      <c r="C5745" t="s">
        <v>43</v>
      </c>
      <c r="D5745" t="s">
        <v>44</v>
      </c>
      <c r="E5745" t="s">
        <v>155</v>
      </c>
      <c r="F5745" t="s">
        <v>7</v>
      </c>
      <c r="G5745" t="s">
        <v>55</v>
      </c>
      <c r="H5745">
        <v>633</v>
      </c>
      <c r="I5745" t="s">
        <v>55</v>
      </c>
      <c r="J5745">
        <v>80000</v>
      </c>
      <c r="K5745">
        <v>222.75</v>
      </c>
      <c r="L5745">
        <v>0.26950000000000002</v>
      </c>
      <c r="M5745" s="63">
        <v>45405</v>
      </c>
      <c r="N5745" s="63">
        <v>45495</v>
      </c>
      <c r="O5745">
        <v>90</v>
      </c>
      <c r="P5745" t="s">
        <v>55</v>
      </c>
      <c r="Q5745">
        <v>0</v>
      </c>
      <c r="R5745">
        <v>0</v>
      </c>
      <c r="S5745">
        <v>0</v>
      </c>
      <c r="T5745">
        <v>0</v>
      </c>
      <c r="U5745">
        <v>0</v>
      </c>
      <c r="V5745">
        <v>0</v>
      </c>
      <c r="W5745">
        <v>0</v>
      </c>
      <c r="X5745" s="1">
        <v>45473</v>
      </c>
      <c r="Y5745" s="1">
        <v>45207</v>
      </c>
      <c r="Z5745" t="s">
        <v>44</v>
      </c>
      <c r="AA5745" t="s">
        <v>99</v>
      </c>
    </row>
    <row r="5746" spans="1:27" x14ac:dyDescent="0.25">
      <c r="A5746" t="s">
        <v>1722</v>
      </c>
      <c r="B5746" t="s">
        <v>55</v>
      </c>
      <c r="C5746" t="s">
        <v>43</v>
      </c>
      <c r="D5746" t="s">
        <v>44</v>
      </c>
      <c r="E5746" t="s">
        <v>155</v>
      </c>
      <c r="F5746" t="s">
        <v>9</v>
      </c>
      <c r="G5746" t="s">
        <v>55</v>
      </c>
      <c r="H5746">
        <v>610</v>
      </c>
      <c r="I5746" t="s">
        <v>55</v>
      </c>
      <c r="J5746">
        <v>460000</v>
      </c>
      <c r="K5746">
        <v>167656.5</v>
      </c>
      <c r="L5746">
        <v>0.28949999999999998</v>
      </c>
      <c r="M5746" s="63">
        <v>45418</v>
      </c>
      <c r="N5746" s="63">
        <v>45478</v>
      </c>
      <c r="O5746">
        <v>60</v>
      </c>
      <c r="P5746" t="s">
        <v>55</v>
      </c>
      <c r="Q5746">
        <v>0</v>
      </c>
      <c r="R5746">
        <v>0</v>
      </c>
      <c r="S5746">
        <v>0</v>
      </c>
      <c r="T5746">
        <v>0</v>
      </c>
      <c r="U5746">
        <v>0</v>
      </c>
      <c r="V5746">
        <v>0</v>
      </c>
      <c r="W5746">
        <v>0</v>
      </c>
      <c r="X5746" s="1">
        <v>45473</v>
      </c>
      <c r="Y5746" s="1">
        <v>44678</v>
      </c>
      <c r="Z5746" t="s">
        <v>44</v>
      </c>
      <c r="AA5746" t="s">
        <v>99</v>
      </c>
    </row>
    <row r="5747" spans="1:27" x14ac:dyDescent="0.25">
      <c r="A5747" t="s">
        <v>8708</v>
      </c>
      <c r="B5747" t="s">
        <v>55</v>
      </c>
      <c r="C5747" t="s">
        <v>43</v>
      </c>
      <c r="D5747" t="s">
        <v>44</v>
      </c>
      <c r="E5747" t="s">
        <v>155</v>
      </c>
      <c r="F5747" t="s">
        <v>7</v>
      </c>
      <c r="G5747" t="s">
        <v>55</v>
      </c>
      <c r="H5747">
        <v>801</v>
      </c>
      <c r="I5747" t="s">
        <v>55</v>
      </c>
      <c r="J5747">
        <v>280000</v>
      </c>
      <c r="K5747">
        <v>185386.05</v>
      </c>
      <c r="L5747">
        <v>0.26950000000000002</v>
      </c>
      <c r="M5747" s="63">
        <v>45462</v>
      </c>
      <c r="N5747" s="63">
        <v>45552</v>
      </c>
      <c r="O5747">
        <v>90</v>
      </c>
      <c r="P5747" t="s">
        <v>55</v>
      </c>
      <c r="Q5747">
        <v>0</v>
      </c>
      <c r="R5747">
        <v>0</v>
      </c>
      <c r="S5747">
        <v>0</v>
      </c>
      <c r="T5747">
        <v>0</v>
      </c>
      <c r="U5747">
        <v>0</v>
      </c>
      <c r="V5747">
        <v>0</v>
      </c>
      <c r="W5747">
        <v>0</v>
      </c>
      <c r="X5747" s="1">
        <v>45473</v>
      </c>
      <c r="Y5747" s="1">
        <v>45309</v>
      </c>
      <c r="Z5747" t="s">
        <v>44</v>
      </c>
      <c r="AA5747" t="s">
        <v>101</v>
      </c>
    </row>
    <row r="5748" spans="1:27" x14ac:dyDescent="0.25">
      <c r="A5748" t="s">
        <v>8704</v>
      </c>
      <c r="B5748" t="s">
        <v>55</v>
      </c>
      <c r="C5748" t="s">
        <v>43</v>
      </c>
      <c r="D5748" t="s">
        <v>44</v>
      </c>
      <c r="E5748" t="s">
        <v>155</v>
      </c>
      <c r="F5748" t="s">
        <v>4</v>
      </c>
      <c r="G5748" t="s">
        <v>55</v>
      </c>
      <c r="H5748">
        <v>740</v>
      </c>
      <c r="I5748" t="s">
        <v>55</v>
      </c>
      <c r="J5748">
        <v>345000</v>
      </c>
      <c r="K5748">
        <v>74622.600000000006</v>
      </c>
      <c r="L5748">
        <v>0.26950000000000002</v>
      </c>
      <c r="M5748" s="63">
        <v>45426</v>
      </c>
      <c r="N5748" s="63">
        <v>45516</v>
      </c>
      <c r="O5748">
        <v>90</v>
      </c>
      <c r="P5748" t="s">
        <v>55</v>
      </c>
      <c r="Q5748">
        <v>0</v>
      </c>
      <c r="R5748">
        <v>0</v>
      </c>
      <c r="S5748">
        <v>0</v>
      </c>
      <c r="T5748">
        <v>0</v>
      </c>
      <c r="U5748">
        <v>0</v>
      </c>
      <c r="V5748">
        <v>0</v>
      </c>
      <c r="W5748">
        <v>0</v>
      </c>
      <c r="X5748" s="1">
        <v>45473</v>
      </c>
      <c r="Y5748" s="1">
        <v>45301</v>
      </c>
      <c r="Z5748" t="s">
        <v>44</v>
      </c>
      <c r="AA5748" t="s">
        <v>102</v>
      </c>
    </row>
    <row r="5749" spans="1:27" x14ac:dyDescent="0.25">
      <c r="A5749" t="s">
        <v>2011</v>
      </c>
      <c r="B5749" t="s">
        <v>55</v>
      </c>
      <c r="C5749" t="s">
        <v>43</v>
      </c>
      <c r="D5749" t="s">
        <v>44</v>
      </c>
      <c r="E5749" t="s">
        <v>155</v>
      </c>
      <c r="F5749" t="s">
        <v>7</v>
      </c>
      <c r="G5749" t="s">
        <v>55</v>
      </c>
      <c r="H5749">
        <v>670</v>
      </c>
      <c r="I5749" t="s">
        <v>55</v>
      </c>
      <c r="J5749">
        <v>380000</v>
      </c>
      <c r="K5749">
        <v>295845.75</v>
      </c>
      <c r="L5749">
        <v>0.28949999999999998</v>
      </c>
      <c r="M5749" s="63">
        <v>45471</v>
      </c>
      <c r="N5749" s="63">
        <v>45651</v>
      </c>
      <c r="O5749">
        <v>180</v>
      </c>
      <c r="P5749" t="s">
        <v>55</v>
      </c>
      <c r="Q5749">
        <v>0</v>
      </c>
      <c r="R5749">
        <v>0</v>
      </c>
      <c r="S5749">
        <v>0</v>
      </c>
      <c r="T5749">
        <v>0</v>
      </c>
      <c r="U5749">
        <v>0</v>
      </c>
      <c r="V5749">
        <v>0</v>
      </c>
      <c r="W5749">
        <v>0</v>
      </c>
      <c r="X5749" s="1">
        <v>45473</v>
      </c>
      <c r="Y5749" s="1">
        <v>45080</v>
      </c>
      <c r="Z5749" t="s">
        <v>44</v>
      </c>
      <c r="AA5749" t="s">
        <v>102</v>
      </c>
    </row>
    <row r="5750" spans="1:27" x14ac:dyDescent="0.25">
      <c r="A5750" t="s">
        <v>8542</v>
      </c>
      <c r="B5750" t="s">
        <v>55</v>
      </c>
      <c r="C5750" t="s">
        <v>43</v>
      </c>
      <c r="D5750" t="s">
        <v>44</v>
      </c>
      <c r="E5750" t="s">
        <v>155</v>
      </c>
      <c r="F5750" t="s">
        <v>3</v>
      </c>
      <c r="G5750" t="s">
        <v>55</v>
      </c>
      <c r="H5750">
        <v>814</v>
      </c>
      <c r="I5750" t="s">
        <v>55</v>
      </c>
      <c r="J5750">
        <v>300000</v>
      </c>
      <c r="K5750">
        <v>268250.40000000002</v>
      </c>
      <c r="L5750">
        <v>0.26950000000000002</v>
      </c>
      <c r="M5750" s="63">
        <v>45454</v>
      </c>
      <c r="N5750" s="63">
        <v>45544</v>
      </c>
      <c r="O5750">
        <v>90</v>
      </c>
      <c r="P5750" t="s">
        <v>55</v>
      </c>
      <c r="Q5750">
        <v>0</v>
      </c>
      <c r="R5750">
        <v>0</v>
      </c>
      <c r="S5750">
        <v>0</v>
      </c>
      <c r="T5750">
        <v>0</v>
      </c>
      <c r="U5750">
        <v>0</v>
      </c>
      <c r="V5750">
        <v>0</v>
      </c>
      <c r="W5750">
        <v>0</v>
      </c>
      <c r="X5750" s="1">
        <v>45473</v>
      </c>
      <c r="Y5750" s="1">
        <v>45171</v>
      </c>
      <c r="Z5750" t="s">
        <v>44</v>
      </c>
      <c r="AA5750" t="s">
        <v>101</v>
      </c>
    </row>
    <row r="5751" spans="1:27" x14ac:dyDescent="0.25">
      <c r="A5751" t="s">
        <v>2071</v>
      </c>
      <c r="B5751" t="s">
        <v>55</v>
      </c>
      <c r="C5751" t="s">
        <v>43</v>
      </c>
      <c r="D5751" t="s">
        <v>44</v>
      </c>
      <c r="E5751" t="s">
        <v>155</v>
      </c>
      <c r="F5751" t="s">
        <v>15</v>
      </c>
      <c r="G5751" t="s">
        <v>55</v>
      </c>
      <c r="H5751">
        <v>604</v>
      </c>
      <c r="I5751" t="s">
        <v>55</v>
      </c>
      <c r="J5751">
        <v>495000</v>
      </c>
      <c r="K5751">
        <v>437775.61</v>
      </c>
      <c r="L5751">
        <v>0.28949999999999998</v>
      </c>
      <c r="M5751" s="63">
        <v>45463</v>
      </c>
      <c r="N5751" s="63">
        <v>45553</v>
      </c>
      <c r="O5751">
        <v>90</v>
      </c>
      <c r="P5751" t="s">
        <v>55</v>
      </c>
      <c r="Q5751">
        <v>0</v>
      </c>
      <c r="R5751">
        <v>0</v>
      </c>
      <c r="S5751">
        <v>0</v>
      </c>
      <c r="T5751">
        <v>0</v>
      </c>
      <c r="U5751">
        <v>0</v>
      </c>
      <c r="V5751">
        <v>0</v>
      </c>
      <c r="W5751">
        <v>0</v>
      </c>
      <c r="X5751" s="1">
        <v>45473</v>
      </c>
      <c r="Y5751" s="1">
        <v>44645</v>
      </c>
      <c r="Z5751" t="s">
        <v>44</v>
      </c>
      <c r="AA5751" t="s">
        <v>102</v>
      </c>
    </row>
    <row r="5752" spans="1:27" x14ac:dyDescent="0.25">
      <c r="A5752" t="s">
        <v>8564</v>
      </c>
      <c r="B5752" t="s">
        <v>55</v>
      </c>
      <c r="C5752" t="s">
        <v>43</v>
      </c>
      <c r="D5752" t="s">
        <v>44</v>
      </c>
      <c r="E5752" t="s">
        <v>155</v>
      </c>
      <c r="F5752" t="s">
        <v>9</v>
      </c>
      <c r="G5752" t="s">
        <v>55</v>
      </c>
      <c r="H5752">
        <v>641</v>
      </c>
      <c r="I5752" t="s">
        <v>55</v>
      </c>
      <c r="J5752">
        <v>55000</v>
      </c>
      <c r="K5752">
        <v>49257.59</v>
      </c>
      <c r="L5752">
        <v>0.26950000000000002</v>
      </c>
      <c r="M5752" s="63">
        <v>45420</v>
      </c>
      <c r="N5752" s="63">
        <v>45510</v>
      </c>
      <c r="O5752">
        <v>90</v>
      </c>
      <c r="P5752" t="s">
        <v>55</v>
      </c>
      <c r="Q5752">
        <v>0</v>
      </c>
      <c r="R5752">
        <v>0</v>
      </c>
      <c r="S5752">
        <v>0</v>
      </c>
      <c r="T5752">
        <v>0</v>
      </c>
      <c r="U5752">
        <v>0</v>
      </c>
      <c r="V5752">
        <v>0</v>
      </c>
      <c r="W5752">
        <v>0</v>
      </c>
      <c r="X5752" s="1">
        <v>45473</v>
      </c>
      <c r="Y5752" s="1">
        <v>45186</v>
      </c>
      <c r="Z5752" t="s">
        <v>44</v>
      </c>
      <c r="AA5752" t="s">
        <v>99</v>
      </c>
    </row>
    <row r="5753" spans="1:27" x14ac:dyDescent="0.25">
      <c r="A5753" t="s">
        <v>2046</v>
      </c>
      <c r="B5753" t="s">
        <v>55</v>
      </c>
      <c r="C5753" t="s">
        <v>43</v>
      </c>
      <c r="D5753" t="s">
        <v>44</v>
      </c>
      <c r="E5753" t="s">
        <v>155</v>
      </c>
      <c r="F5753" t="s">
        <v>12</v>
      </c>
      <c r="G5753" t="s">
        <v>55</v>
      </c>
      <c r="H5753">
        <v>651</v>
      </c>
      <c r="I5753" t="s">
        <v>55</v>
      </c>
      <c r="J5753">
        <v>215000</v>
      </c>
      <c r="K5753">
        <v>38695.050000000003</v>
      </c>
      <c r="L5753">
        <v>0.28949999999999998</v>
      </c>
      <c r="M5753" s="63">
        <v>45472</v>
      </c>
      <c r="N5753" s="63">
        <v>45502</v>
      </c>
      <c r="O5753">
        <v>30</v>
      </c>
      <c r="P5753" t="s">
        <v>55</v>
      </c>
      <c r="Q5753">
        <v>0</v>
      </c>
      <c r="R5753">
        <v>0</v>
      </c>
      <c r="S5753">
        <v>0</v>
      </c>
      <c r="T5753">
        <v>0</v>
      </c>
      <c r="U5753">
        <v>0</v>
      </c>
      <c r="V5753">
        <v>0</v>
      </c>
      <c r="W5753">
        <v>0</v>
      </c>
      <c r="X5753" s="1">
        <v>45473</v>
      </c>
      <c r="Y5753" s="1">
        <v>44700</v>
      </c>
      <c r="Z5753" t="s">
        <v>44</v>
      </c>
      <c r="AA5753" t="s">
        <v>99</v>
      </c>
    </row>
    <row r="5754" spans="1:27" x14ac:dyDescent="0.25">
      <c r="A5754" t="s">
        <v>1751</v>
      </c>
      <c r="B5754" t="s">
        <v>55</v>
      </c>
      <c r="C5754" t="s">
        <v>43</v>
      </c>
      <c r="D5754" t="s">
        <v>44</v>
      </c>
      <c r="E5754" t="s">
        <v>155</v>
      </c>
      <c r="F5754" t="s">
        <v>12</v>
      </c>
      <c r="G5754" t="s">
        <v>55</v>
      </c>
      <c r="H5754">
        <v>596</v>
      </c>
      <c r="I5754" t="s">
        <v>55</v>
      </c>
      <c r="J5754">
        <v>505000</v>
      </c>
      <c r="K5754">
        <v>478201</v>
      </c>
      <c r="L5754">
        <v>0.28949999999999998</v>
      </c>
      <c r="M5754" s="63">
        <v>45448</v>
      </c>
      <c r="N5754" s="63">
        <v>45508</v>
      </c>
      <c r="O5754">
        <v>60</v>
      </c>
      <c r="P5754" t="s">
        <v>55</v>
      </c>
      <c r="Q5754">
        <v>0</v>
      </c>
      <c r="R5754">
        <v>0</v>
      </c>
      <c r="S5754">
        <v>0</v>
      </c>
      <c r="T5754">
        <v>0</v>
      </c>
      <c r="U5754">
        <v>0</v>
      </c>
      <c r="V5754">
        <v>0</v>
      </c>
      <c r="W5754">
        <v>0</v>
      </c>
      <c r="X5754" s="1">
        <v>45473</v>
      </c>
      <c r="Y5754" s="1">
        <v>45093</v>
      </c>
      <c r="Z5754" t="s">
        <v>44</v>
      </c>
      <c r="AA5754" t="s">
        <v>99</v>
      </c>
    </row>
    <row r="5755" spans="1:27" x14ac:dyDescent="0.25">
      <c r="A5755" t="s">
        <v>8688</v>
      </c>
      <c r="B5755" t="s">
        <v>55</v>
      </c>
      <c r="C5755" t="s">
        <v>43</v>
      </c>
      <c r="D5755" t="s">
        <v>44</v>
      </c>
      <c r="E5755" t="s">
        <v>155</v>
      </c>
      <c r="F5755" t="s">
        <v>15</v>
      </c>
      <c r="G5755" t="s">
        <v>55</v>
      </c>
      <c r="H5755">
        <v>681</v>
      </c>
      <c r="I5755" t="s">
        <v>55</v>
      </c>
      <c r="J5755">
        <v>115000</v>
      </c>
      <c r="K5755">
        <v>109679.4</v>
      </c>
      <c r="L5755">
        <v>0.26950000000000002</v>
      </c>
      <c r="M5755" s="63">
        <v>45449</v>
      </c>
      <c r="N5755" s="63">
        <v>45539</v>
      </c>
      <c r="O5755">
        <v>90</v>
      </c>
      <c r="P5755" t="s">
        <v>55</v>
      </c>
      <c r="Q5755">
        <v>0</v>
      </c>
      <c r="R5755">
        <v>0</v>
      </c>
      <c r="S5755">
        <v>0</v>
      </c>
      <c r="T5755">
        <v>0</v>
      </c>
      <c r="U5755">
        <v>0</v>
      </c>
      <c r="V5755">
        <v>0</v>
      </c>
      <c r="W5755">
        <v>0</v>
      </c>
      <c r="X5755" s="1">
        <v>45473</v>
      </c>
      <c r="Y5755" s="1">
        <v>45288</v>
      </c>
      <c r="Z5755" t="s">
        <v>44</v>
      </c>
      <c r="AA5755" t="s">
        <v>101</v>
      </c>
    </row>
    <row r="5756" spans="1:27" x14ac:dyDescent="0.25">
      <c r="A5756" t="s">
        <v>2120</v>
      </c>
      <c r="B5756" t="s">
        <v>55</v>
      </c>
      <c r="C5756" t="s">
        <v>43</v>
      </c>
      <c r="D5756" t="s">
        <v>44</v>
      </c>
      <c r="E5756" t="s">
        <v>155</v>
      </c>
      <c r="F5756" t="s">
        <v>15</v>
      </c>
      <c r="G5756" t="s">
        <v>55</v>
      </c>
      <c r="H5756">
        <v>603</v>
      </c>
      <c r="I5756" t="s">
        <v>55</v>
      </c>
      <c r="J5756">
        <v>30000</v>
      </c>
      <c r="K5756">
        <v>25980.09</v>
      </c>
      <c r="L5756">
        <v>0.28949999999999998</v>
      </c>
      <c r="M5756" s="63">
        <v>45393</v>
      </c>
      <c r="N5756" s="63">
        <v>45513</v>
      </c>
      <c r="O5756">
        <v>120</v>
      </c>
      <c r="P5756" t="s">
        <v>55</v>
      </c>
      <c r="Q5756">
        <v>0</v>
      </c>
      <c r="R5756">
        <v>0</v>
      </c>
      <c r="S5756">
        <v>0</v>
      </c>
      <c r="T5756">
        <v>0</v>
      </c>
      <c r="U5756">
        <v>0</v>
      </c>
      <c r="V5756">
        <v>0</v>
      </c>
      <c r="W5756">
        <v>0</v>
      </c>
      <c r="X5756" s="1">
        <v>45473</v>
      </c>
      <c r="Y5756" s="1">
        <v>45195</v>
      </c>
      <c r="Z5756" t="s">
        <v>44</v>
      </c>
      <c r="AA5756" t="s">
        <v>102</v>
      </c>
    </row>
    <row r="5757" spans="1:27" x14ac:dyDescent="0.25">
      <c r="A5757" t="s">
        <v>2230</v>
      </c>
      <c r="B5757" t="s">
        <v>55</v>
      </c>
      <c r="C5757" t="s">
        <v>43</v>
      </c>
      <c r="D5757" t="s">
        <v>44</v>
      </c>
      <c r="E5757" t="s">
        <v>155</v>
      </c>
      <c r="F5757" t="s">
        <v>12</v>
      </c>
      <c r="G5757" t="s">
        <v>55</v>
      </c>
      <c r="H5757">
        <v>764</v>
      </c>
      <c r="I5757" t="s">
        <v>55</v>
      </c>
      <c r="J5757">
        <v>40000</v>
      </c>
      <c r="K5757">
        <v>20333.7</v>
      </c>
      <c r="L5757">
        <v>0.26950000000000002</v>
      </c>
      <c r="M5757" s="63">
        <v>45308</v>
      </c>
      <c r="N5757" s="63">
        <v>45458</v>
      </c>
      <c r="O5757">
        <v>150</v>
      </c>
      <c r="P5757" t="s">
        <v>55</v>
      </c>
      <c r="Q5757">
        <v>20333.7</v>
      </c>
      <c r="R5757">
        <v>0</v>
      </c>
      <c r="S5757">
        <v>0</v>
      </c>
      <c r="T5757">
        <v>0</v>
      </c>
      <c r="U5757">
        <v>0</v>
      </c>
      <c r="V5757">
        <v>0</v>
      </c>
      <c r="W5757">
        <v>20333.7</v>
      </c>
      <c r="X5757" s="1">
        <v>45473</v>
      </c>
      <c r="Y5757" s="1">
        <v>45092</v>
      </c>
      <c r="Z5757" t="s">
        <v>44</v>
      </c>
      <c r="AA5757" t="s">
        <v>99</v>
      </c>
    </row>
    <row r="5758" spans="1:27" x14ac:dyDescent="0.25">
      <c r="A5758" t="s">
        <v>8732</v>
      </c>
      <c r="B5758" t="s">
        <v>55</v>
      </c>
      <c r="C5758" t="s">
        <v>43</v>
      </c>
      <c r="D5758" t="s">
        <v>44</v>
      </c>
      <c r="E5758" t="s">
        <v>155</v>
      </c>
      <c r="F5758" t="s">
        <v>14</v>
      </c>
      <c r="G5758" t="s">
        <v>55</v>
      </c>
      <c r="H5758">
        <v>755</v>
      </c>
      <c r="I5758" t="s">
        <v>55</v>
      </c>
      <c r="J5758">
        <v>40000</v>
      </c>
      <c r="K5758">
        <v>32073.3</v>
      </c>
      <c r="L5758">
        <v>0.26950000000000002</v>
      </c>
      <c r="M5758" s="63">
        <v>45443</v>
      </c>
      <c r="N5758" s="63">
        <v>45533</v>
      </c>
      <c r="O5758">
        <v>90</v>
      </c>
      <c r="P5758" t="s">
        <v>55</v>
      </c>
      <c r="Q5758">
        <v>0</v>
      </c>
      <c r="R5758">
        <v>0</v>
      </c>
      <c r="S5758">
        <v>0</v>
      </c>
      <c r="T5758">
        <v>0</v>
      </c>
      <c r="U5758">
        <v>0</v>
      </c>
      <c r="V5758">
        <v>0</v>
      </c>
      <c r="W5758">
        <v>0</v>
      </c>
      <c r="X5758" s="1">
        <v>45473</v>
      </c>
      <c r="Y5758" s="1">
        <v>45327</v>
      </c>
      <c r="Z5758" t="s">
        <v>44</v>
      </c>
      <c r="AA5758" t="s">
        <v>99</v>
      </c>
    </row>
    <row r="5759" spans="1:27" x14ac:dyDescent="0.25">
      <c r="A5759" t="s">
        <v>385</v>
      </c>
      <c r="B5759" t="s">
        <v>55</v>
      </c>
      <c r="C5759" t="s">
        <v>43</v>
      </c>
      <c r="D5759" t="s">
        <v>44</v>
      </c>
      <c r="E5759" t="s">
        <v>155</v>
      </c>
      <c r="F5759" t="s">
        <v>9</v>
      </c>
      <c r="G5759" t="s">
        <v>55</v>
      </c>
      <c r="H5759">
        <v>680</v>
      </c>
      <c r="I5759" t="s">
        <v>55</v>
      </c>
      <c r="J5759">
        <v>465000</v>
      </c>
      <c r="K5759">
        <v>401354.19</v>
      </c>
      <c r="L5759">
        <v>0.28949999999999998</v>
      </c>
      <c r="M5759" s="63">
        <v>45440</v>
      </c>
      <c r="N5759" s="63">
        <v>45530</v>
      </c>
      <c r="O5759">
        <v>90</v>
      </c>
      <c r="P5759" t="s">
        <v>55</v>
      </c>
      <c r="Q5759">
        <v>0</v>
      </c>
      <c r="R5759">
        <v>0</v>
      </c>
      <c r="S5759">
        <v>0</v>
      </c>
      <c r="T5759">
        <v>0</v>
      </c>
      <c r="U5759">
        <v>0</v>
      </c>
      <c r="V5759">
        <v>0</v>
      </c>
      <c r="W5759">
        <v>0</v>
      </c>
      <c r="X5759" s="1">
        <v>45473</v>
      </c>
      <c r="Y5759" s="1">
        <v>44796</v>
      </c>
      <c r="Z5759" t="s">
        <v>44</v>
      </c>
      <c r="AA5759" t="s">
        <v>101</v>
      </c>
    </row>
    <row r="5760" spans="1:27" x14ac:dyDescent="0.25">
      <c r="A5760" t="s">
        <v>509</v>
      </c>
      <c r="B5760" t="s">
        <v>55</v>
      </c>
      <c r="C5760" t="s">
        <v>43</v>
      </c>
      <c r="D5760" t="s">
        <v>44</v>
      </c>
      <c r="E5760" t="s">
        <v>155</v>
      </c>
      <c r="F5760" t="s">
        <v>15</v>
      </c>
      <c r="G5760" t="s">
        <v>55</v>
      </c>
      <c r="H5760">
        <v>687</v>
      </c>
      <c r="I5760" t="s">
        <v>55</v>
      </c>
      <c r="J5760">
        <v>110000</v>
      </c>
      <c r="K5760">
        <v>15349.5</v>
      </c>
      <c r="L5760">
        <v>0.28949999999999998</v>
      </c>
      <c r="M5760" s="63">
        <v>45365</v>
      </c>
      <c r="N5760" s="63">
        <v>45515</v>
      </c>
      <c r="O5760">
        <v>150</v>
      </c>
      <c r="P5760" t="s">
        <v>55</v>
      </c>
      <c r="Q5760">
        <v>0</v>
      </c>
      <c r="R5760">
        <v>0</v>
      </c>
      <c r="S5760">
        <v>0</v>
      </c>
      <c r="T5760">
        <v>0</v>
      </c>
      <c r="U5760">
        <v>0</v>
      </c>
      <c r="V5760">
        <v>0</v>
      </c>
      <c r="W5760">
        <v>0</v>
      </c>
      <c r="X5760" s="1">
        <v>45473</v>
      </c>
      <c r="Y5760" s="1">
        <v>44992</v>
      </c>
      <c r="Z5760" t="s">
        <v>44</v>
      </c>
      <c r="AA5760" t="s">
        <v>101</v>
      </c>
    </row>
    <row r="5761" spans="1:27" x14ac:dyDescent="0.25">
      <c r="A5761" t="s">
        <v>527</v>
      </c>
      <c r="B5761" t="s">
        <v>55</v>
      </c>
      <c r="C5761" t="s">
        <v>43</v>
      </c>
      <c r="D5761" t="s">
        <v>44</v>
      </c>
      <c r="E5761" t="s">
        <v>155</v>
      </c>
      <c r="F5761" t="s">
        <v>5</v>
      </c>
      <c r="G5761" t="s">
        <v>55</v>
      </c>
      <c r="H5761">
        <v>657</v>
      </c>
      <c r="I5761" t="s">
        <v>55</v>
      </c>
      <c r="J5761">
        <v>445000</v>
      </c>
      <c r="K5761">
        <v>400205.14</v>
      </c>
      <c r="L5761">
        <v>0.28949999999999998</v>
      </c>
      <c r="M5761" s="63">
        <v>45458</v>
      </c>
      <c r="N5761" s="63">
        <v>45578</v>
      </c>
      <c r="O5761">
        <v>120</v>
      </c>
      <c r="P5761" t="s">
        <v>55</v>
      </c>
      <c r="Q5761">
        <v>0</v>
      </c>
      <c r="R5761">
        <v>0</v>
      </c>
      <c r="S5761">
        <v>0</v>
      </c>
      <c r="T5761">
        <v>0</v>
      </c>
      <c r="U5761">
        <v>0</v>
      </c>
      <c r="V5761">
        <v>0</v>
      </c>
      <c r="W5761">
        <v>0</v>
      </c>
      <c r="X5761" s="1">
        <v>45473</v>
      </c>
      <c r="Y5761" s="1">
        <v>44768</v>
      </c>
      <c r="Z5761" t="s">
        <v>44</v>
      </c>
      <c r="AA5761" t="s">
        <v>99</v>
      </c>
    </row>
    <row r="5762" spans="1:27" x14ac:dyDescent="0.25">
      <c r="A5762" t="s">
        <v>499</v>
      </c>
      <c r="B5762" t="s">
        <v>55</v>
      </c>
      <c r="C5762" t="s">
        <v>43</v>
      </c>
      <c r="D5762" t="s">
        <v>44</v>
      </c>
      <c r="E5762" t="s">
        <v>155</v>
      </c>
      <c r="F5762" t="s">
        <v>14</v>
      </c>
      <c r="G5762" t="s">
        <v>55</v>
      </c>
      <c r="H5762">
        <v>685</v>
      </c>
      <c r="I5762" t="s">
        <v>55</v>
      </c>
      <c r="J5762">
        <v>185000</v>
      </c>
      <c r="K5762">
        <v>64316.7</v>
      </c>
      <c r="L5762">
        <v>0.28949999999999998</v>
      </c>
      <c r="M5762" s="63">
        <v>45374</v>
      </c>
      <c r="N5762" s="63">
        <v>45524</v>
      </c>
      <c r="O5762">
        <v>150</v>
      </c>
      <c r="P5762" t="s">
        <v>55</v>
      </c>
      <c r="Q5762">
        <v>0</v>
      </c>
      <c r="R5762">
        <v>0</v>
      </c>
      <c r="S5762">
        <v>0</v>
      </c>
      <c r="T5762">
        <v>0</v>
      </c>
      <c r="U5762">
        <v>0</v>
      </c>
      <c r="V5762">
        <v>0</v>
      </c>
      <c r="W5762">
        <v>0</v>
      </c>
      <c r="X5762" s="1">
        <v>45473</v>
      </c>
      <c r="Y5762" s="1">
        <v>45159</v>
      </c>
      <c r="Z5762" t="s">
        <v>44</v>
      </c>
      <c r="AA5762" t="s">
        <v>101</v>
      </c>
    </row>
    <row r="5763" spans="1:27" x14ac:dyDescent="0.25">
      <c r="A5763" t="s">
        <v>345</v>
      </c>
      <c r="B5763" t="s">
        <v>55</v>
      </c>
      <c r="C5763" t="s">
        <v>43</v>
      </c>
      <c r="D5763" t="s">
        <v>44</v>
      </c>
      <c r="E5763" t="s">
        <v>155</v>
      </c>
      <c r="F5763" t="s">
        <v>9</v>
      </c>
      <c r="G5763" t="s">
        <v>55</v>
      </c>
      <c r="H5763">
        <v>560</v>
      </c>
      <c r="I5763" t="s">
        <v>55</v>
      </c>
      <c r="J5763">
        <v>310000</v>
      </c>
      <c r="K5763">
        <v>224433.45</v>
      </c>
      <c r="L5763">
        <v>0.28949999999999998</v>
      </c>
      <c r="M5763" s="63">
        <v>45422</v>
      </c>
      <c r="N5763" s="63">
        <v>45542</v>
      </c>
      <c r="O5763">
        <v>120</v>
      </c>
      <c r="P5763" t="s">
        <v>55</v>
      </c>
      <c r="Q5763">
        <v>0</v>
      </c>
      <c r="R5763">
        <v>0</v>
      </c>
      <c r="S5763">
        <v>0</v>
      </c>
      <c r="T5763">
        <v>0</v>
      </c>
      <c r="U5763">
        <v>0</v>
      </c>
      <c r="V5763">
        <v>0</v>
      </c>
      <c r="W5763">
        <v>0</v>
      </c>
      <c r="X5763" s="1">
        <v>45473</v>
      </c>
      <c r="Y5763" s="1">
        <v>44601</v>
      </c>
      <c r="Z5763" t="s">
        <v>44</v>
      </c>
      <c r="AA5763" t="s">
        <v>101</v>
      </c>
    </row>
    <row r="5764" spans="1:27" x14ac:dyDescent="0.25">
      <c r="A5764" t="s">
        <v>1750</v>
      </c>
      <c r="B5764" t="s">
        <v>55</v>
      </c>
      <c r="C5764" t="s">
        <v>43</v>
      </c>
      <c r="D5764" t="s">
        <v>44</v>
      </c>
      <c r="E5764" t="s">
        <v>155</v>
      </c>
      <c r="F5764" t="s">
        <v>3</v>
      </c>
      <c r="G5764" t="s">
        <v>55</v>
      </c>
      <c r="H5764">
        <v>587</v>
      </c>
      <c r="I5764" t="s">
        <v>55</v>
      </c>
      <c r="J5764">
        <v>175000</v>
      </c>
      <c r="K5764">
        <v>115793.55</v>
      </c>
      <c r="L5764">
        <v>0.28949999999999998</v>
      </c>
      <c r="M5764" s="63">
        <v>45445</v>
      </c>
      <c r="N5764" s="63">
        <v>45505</v>
      </c>
      <c r="O5764">
        <v>60</v>
      </c>
      <c r="P5764" t="s">
        <v>55</v>
      </c>
      <c r="Q5764">
        <v>0</v>
      </c>
      <c r="R5764">
        <v>0</v>
      </c>
      <c r="S5764">
        <v>0</v>
      </c>
      <c r="T5764">
        <v>0</v>
      </c>
      <c r="U5764">
        <v>0</v>
      </c>
      <c r="V5764">
        <v>0</v>
      </c>
      <c r="W5764">
        <v>0</v>
      </c>
      <c r="X5764" s="1">
        <v>45473</v>
      </c>
      <c r="Y5764" s="1">
        <v>45168</v>
      </c>
      <c r="Z5764" t="s">
        <v>44</v>
      </c>
      <c r="AA5764" t="s">
        <v>99</v>
      </c>
    </row>
    <row r="5765" spans="1:27" x14ac:dyDescent="0.25">
      <c r="A5765" t="s">
        <v>525</v>
      </c>
      <c r="B5765" t="s">
        <v>55</v>
      </c>
      <c r="C5765" t="s">
        <v>43</v>
      </c>
      <c r="D5765" t="s">
        <v>44</v>
      </c>
      <c r="E5765" t="s">
        <v>155</v>
      </c>
      <c r="F5765" t="s">
        <v>12</v>
      </c>
      <c r="G5765" t="s">
        <v>55</v>
      </c>
      <c r="H5765">
        <v>633</v>
      </c>
      <c r="I5765" t="s">
        <v>55</v>
      </c>
      <c r="J5765">
        <v>355000</v>
      </c>
      <c r="K5765">
        <v>13736.25</v>
      </c>
      <c r="L5765">
        <v>0.28949999999999998</v>
      </c>
      <c r="M5765" s="63">
        <v>45285</v>
      </c>
      <c r="N5765" s="63">
        <v>45405</v>
      </c>
      <c r="O5765">
        <v>120</v>
      </c>
      <c r="P5765" t="s">
        <v>55</v>
      </c>
      <c r="Q5765">
        <v>0</v>
      </c>
      <c r="R5765">
        <v>0</v>
      </c>
      <c r="S5765">
        <v>13736.25</v>
      </c>
      <c r="T5765">
        <v>0</v>
      </c>
      <c r="U5765">
        <v>0</v>
      </c>
      <c r="V5765">
        <v>0</v>
      </c>
      <c r="W5765">
        <v>13736.25</v>
      </c>
      <c r="X5765" s="1">
        <v>45473</v>
      </c>
      <c r="Y5765" s="1">
        <v>44607</v>
      </c>
      <c r="Z5765" t="s">
        <v>44</v>
      </c>
      <c r="AA5765" t="s">
        <v>99</v>
      </c>
    </row>
    <row r="5766" spans="1:27" x14ac:dyDescent="0.25">
      <c r="A5766" t="s">
        <v>384</v>
      </c>
      <c r="B5766" t="s">
        <v>55</v>
      </c>
      <c r="C5766" t="s">
        <v>43</v>
      </c>
      <c r="D5766" t="s">
        <v>44</v>
      </c>
      <c r="E5766" t="s">
        <v>155</v>
      </c>
      <c r="F5766" t="s">
        <v>9</v>
      </c>
      <c r="G5766" t="s">
        <v>55</v>
      </c>
      <c r="H5766">
        <v>591</v>
      </c>
      <c r="I5766" t="s">
        <v>55</v>
      </c>
      <c r="J5766">
        <v>55000</v>
      </c>
      <c r="K5766">
        <v>20173.490000000002</v>
      </c>
      <c r="L5766">
        <v>0.28949999999999998</v>
      </c>
      <c r="M5766" s="63">
        <v>45219</v>
      </c>
      <c r="N5766" s="63">
        <v>45279</v>
      </c>
      <c r="O5766">
        <v>60</v>
      </c>
      <c r="P5766" t="s">
        <v>55</v>
      </c>
      <c r="Q5766">
        <v>0</v>
      </c>
      <c r="R5766">
        <v>0</v>
      </c>
      <c r="S5766">
        <v>0</v>
      </c>
      <c r="T5766">
        <v>0</v>
      </c>
      <c r="U5766">
        <v>0</v>
      </c>
      <c r="V5766">
        <v>173.49</v>
      </c>
      <c r="W5766">
        <v>173.49</v>
      </c>
      <c r="X5766" s="1">
        <v>45473</v>
      </c>
      <c r="Y5766" s="1">
        <v>45094</v>
      </c>
      <c r="Z5766" t="s">
        <v>44</v>
      </c>
      <c r="AA5766" t="s">
        <v>102</v>
      </c>
    </row>
    <row r="5767" spans="1:27" x14ac:dyDescent="0.25">
      <c r="A5767" t="s">
        <v>2051</v>
      </c>
      <c r="B5767" t="s">
        <v>55</v>
      </c>
      <c r="C5767" t="s">
        <v>43</v>
      </c>
      <c r="D5767" t="s">
        <v>44</v>
      </c>
      <c r="E5767" t="s">
        <v>155</v>
      </c>
      <c r="F5767" t="s">
        <v>8</v>
      </c>
      <c r="G5767" t="s">
        <v>55</v>
      </c>
      <c r="H5767">
        <v>710</v>
      </c>
      <c r="I5767" t="s">
        <v>55</v>
      </c>
      <c r="J5767">
        <v>475000</v>
      </c>
      <c r="K5767">
        <v>283684.95</v>
      </c>
      <c r="L5767">
        <v>0.28949999999999998</v>
      </c>
      <c r="M5767" s="63">
        <v>45437</v>
      </c>
      <c r="N5767" s="63">
        <v>45557</v>
      </c>
      <c r="O5767">
        <v>120</v>
      </c>
      <c r="P5767" t="s">
        <v>55</v>
      </c>
      <c r="Q5767">
        <v>0</v>
      </c>
      <c r="R5767">
        <v>0</v>
      </c>
      <c r="S5767">
        <v>0</v>
      </c>
      <c r="T5767">
        <v>0</v>
      </c>
      <c r="U5767">
        <v>0</v>
      </c>
      <c r="V5767">
        <v>0</v>
      </c>
      <c r="W5767">
        <v>0</v>
      </c>
      <c r="X5767" s="1">
        <v>45473</v>
      </c>
      <c r="Y5767" s="1">
        <v>44644</v>
      </c>
      <c r="Z5767" t="s">
        <v>44</v>
      </c>
      <c r="AA5767" t="s">
        <v>100</v>
      </c>
    </row>
    <row r="5768" spans="1:27" x14ac:dyDescent="0.25">
      <c r="A5768" t="s">
        <v>1813</v>
      </c>
      <c r="B5768" t="s">
        <v>55</v>
      </c>
      <c r="C5768" t="s">
        <v>43</v>
      </c>
      <c r="D5768" t="s">
        <v>44</v>
      </c>
      <c r="E5768" t="s">
        <v>155</v>
      </c>
      <c r="F5768" t="s">
        <v>6</v>
      </c>
      <c r="G5768" t="s">
        <v>55</v>
      </c>
      <c r="H5768">
        <v>530</v>
      </c>
      <c r="I5768" t="s">
        <v>55</v>
      </c>
      <c r="J5768">
        <v>150000</v>
      </c>
      <c r="K5768">
        <v>31436.1</v>
      </c>
      <c r="L5768">
        <v>0.28949999999999998</v>
      </c>
      <c r="M5768" s="63">
        <v>45347</v>
      </c>
      <c r="N5768" s="63">
        <v>45527</v>
      </c>
      <c r="O5768">
        <v>180</v>
      </c>
      <c r="P5768" t="s">
        <v>55</v>
      </c>
      <c r="Q5768">
        <v>0</v>
      </c>
      <c r="R5768">
        <v>0</v>
      </c>
      <c r="S5768">
        <v>0</v>
      </c>
      <c r="T5768">
        <v>0</v>
      </c>
      <c r="U5768">
        <v>0</v>
      </c>
      <c r="V5768">
        <v>0</v>
      </c>
      <c r="W5768">
        <v>0</v>
      </c>
      <c r="X5768" s="1">
        <v>45473</v>
      </c>
      <c r="Y5768" s="1">
        <v>44834</v>
      </c>
      <c r="Z5768" t="s">
        <v>44</v>
      </c>
      <c r="AA5768" t="s">
        <v>99</v>
      </c>
    </row>
    <row r="5769" spans="1:27" x14ac:dyDescent="0.25">
      <c r="A5769" t="s">
        <v>1467</v>
      </c>
      <c r="B5769" t="s">
        <v>55</v>
      </c>
      <c r="C5769" t="s">
        <v>43</v>
      </c>
      <c r="D5769" t="s">
        <v>44</v>
      </c>
      <c r="E5769" t="s">
        <v>155</v>
      </c>
      <c r="F5769" t="s">
        <v>9</v>
      </c>
      <c r="G5769" t="s">
        <v>55</v>
      </c>
      <c r="H5769">
        <v>408</v>
      </c>
      <c r="I5769" t="s">
        <v>55</v>
      </c>
      <c r="J5769">
        <v>135000</v>
      </c>
      <c r="K5769">
        <v>59849.55</v>
      </c>
      <c r="L5769">
        <v>0.28949999999999998</v>
      </c>
      <c r="M5769" s="63">
        <v>45463</v>
      </c>
      <c r="N5769" s="63">
        <v>45613</v>
      </c>
      <c r="O5769">
        <v>150</v>
      </c>
      <c r="P5769" t="s">
        <v>55</v>
      </c>
      <c r="Q5769">
        <v>0</v>
      </c>
      <c r="R5769">
        <v>0</v>
      </c>
      <c r="S5769">
        <v>0</v>
      </c>
      <c r="T5769">
        <v>0</v>
      </c>
      <c r="U5769">
        <v>0</v>
      </c>
      <c r="V5769">
        <v>0</v>
      </c>
      <c r="W5769">
        <v>0</v>
      </c>
      <c r="X5769" s="1">
        <v>45473</v>
      </c>
      <c r="Y5769" s="1">
        <v>44611</v>
      </c>
      <c r="Z5769" t="s">
        <v>44</v>
      </c>
      <c r="AA5769" t="s">
        <v>101</v>
      </c>
    </row>
    <row r="5770" spans="1:27" x14ac:dyDescent="0.25">
      <c r="A5770" t="s">
        <v>1540</v>
      </c>
      <c r="B5770" t="s">
        <v>55</v>
      </c>
      <c r="C5770" t="s">
        <v>43</v>
      </c>
      <c r="D5770" t="s">
        <v>44</v>
      </c>
      <c r="E5770" t="s">
        <v>155</v>
      </c>
      <c r="F5770" t="s">
        <v>18</v>
      </c>
      <c r="G5770" t="s">
        <v>55</v>
      </c>
      <c r="H5770">
        <v>602</v>
      </c>
      <c r="I5770" t="s">
        <v>55</v>
      </c>
      <c r="J5770">
        <v>425000</v>
      </c>
      <c r="K5770">
        <v>375483.29</v>
      </c>
      <c r="L5770">
        <v>0.28949999999999998</v>
      </c>
      <c r="M5770" s="63">
        <v>45456</v>
      </c>
      <c r="N5770" s="63">
        <v>45576</v>
      </c>
      <c r="O5770">
        <v>120</v>
      </c>
      <c r="P5770" t="s">
        <v>55</v>
      </c>
      <c r="Q5770">
        <v>0</v>
      </c>
      <c r="R5770">
        <v>0</v>
      </c>
      <c r="S5770">
        <v>0</v>
      </c>
      <c r="T5770">
        <v>0</v>
      </c>
      <c r="U5770">
        <v>0</v>
      </c>
      <c r="V5770">
        <v>0</v>
      </c>
      <c r="W5770">
        <v>0</v>
      </c>
      <c r="X5770" s="1">
        <v>45473</v>
      </c>
      <c r="Y5770" s="1">
        <v>45058</v>
      </c>
      <c r="Z5770" t="s">
        <v>44</v>
      </c>
      <c r="AA5770" t="s">
        <v>99</v>
      </c>
    </row>
    <row r="5771" spans="1:27" x14ac:dyDescent="0.25">
      <c r="A5771" t="s">
        <v>8491</v>
      </c>
      <c r="B5771" t="s">
        <v>55</v>
      </c>
      <c r="C5771" t="s">
        <v>43</v>
      </c>
      <c r="D5771" t="s">
        <v>44</v>
      </c>
      <c r="E5771" t="s">
        <v>155</v>
      </c>
      <c r="F5771" t="s">
        <v>9</v>
      </c>
      <c r="G5771" t="s">
        <v>55</v>
      </c>
      <c r="H5771">
        <v>611</v>
      </c>
      <c r="I5771" t="s">
        <v>55</v>
      </c>
      <c r="J5771">
        <v>65000</v>
      </c>
      <c r="K5771">
        <v>64720.15</v>
      </c>
      <c r="L5771">
        <v>0.26950000000000002</v>
      </c>
      <c r="M5771" s="63">
        <v>45427</v>
      </c>
      <c r="N5771" s="63">
        <v>45517</v>
      </c>
      <c r="O5771">
        <v>90</v>
      </c>
      <c r="P5771" t="s">
        <v>55</v>
      </c>
      <c r="Q5771">
        <v>0</v>
      </c>
      <c r="R5771">
        <v>0</v>
      </c>
      <c r="S5771">
        <v>0</v>
      </c>
      <c r="T5771">
        <v>0</v>
      </c>
      <c r="U5771">
        <v>0</v>
      </c>
      <c r="V5771">
        <v>0</v>
      </c>
      <c r="W5771">
        <v>0</v>
      </c>
      <c r="X5771" s="1">
        <v>45473</v>
      </c>
      <c r="Y5771" s="1">
        <v>45133</v>
      </c>
      <c r="Z5771" t="s">
        <v>44</v>
      </c>
      <c r="AA5771" t="s">
        <v>100</v>
      </c>
    </row>
    <row r="5772" spans="1:27" x14ac:dyDescent="0.25">
      <c r="A5772" t="s">
        <v>471</v>
      </c>
      <c r="B5772" t="s">
        <v>55</v>
      </c>
      <c r="C5772" t="s">
        <v>43</v>
      </c>
      <c r="D5772" t="s">
        <v>44</v>
      </c>
      <c r="E5772" t="s">
        <v>155</v>
      </c>
      <c r="F5772" t="s">
        <v>20</v>
      </c>
      <c r="G5772" t="s">
        <v>55</v>
      </c>
      <c r="H5772">
        <v>682</v>
      </c>
      <c r="I5772" t="s">
        <v>55</v>
      </c>
      <c r="J5772">
        <v>335000</v>
      </c>
      <c r="K5772">
        <v>267605.09999999998</v>
      </c>
      <c r="L5772">
        <v>0.28949999999999998</v>
      </c>
      <c r="M5772" s="63">
        <v>45356</v>
      </c>
      <c r="N5772" s="63">
        <v>45536</v>
      </c>
      <c r="O5772">
        <v>180</v>
      </c>
      <c r="P5772" t="s">
        <v>55</v>
      </c>
      <c r="Q5772">
        <v>0</v>
      </c>
      <c r="R5772">
        <v>0</v>
      </c>
      <c r="S5772">
        <v>0</v>
      </c>
      <c r="T5772">
        <v>0</v>
      </c>
      <c r="U5772">
        <v>0</v>
      </c>
      <c r="V5772">
        <v>0</v>
      </c>
      <c r="W5772">
        <v>0</v>
      </c>
      <c r="X5772" s="1">
        <v>45473</v>
      </c>
      <c r="Y5772" s="1">
        <v>45007</v>
      </c>
      <c r="Z5772" t="s">
        <v>44</v>
      </c>
      <c r="AA5772" t="s">
        <v>99</v>
      </c>
    </row>
    <row r="5773" spans="1:27" x14ac:dyDescent="0.25">
      <c r="A5773" t="s">
        <v>2115</v>
      </c>
      <c r="B5773" t="s">
        <v>55</v>
      </c>
      <c r="C5773" t="s">
        <v>43</v>
      </c>
      <c r="D5773" t="s">
        <v>44</v>
      </c>
      <c r="E5773" t="s">
        <v>155</v>
      </c>
      <c r="F5773" t="s">
        <v>12</v>
      </c>
      <c r="G5773" t="s">
        <v>55</v>
      </c>
      <c r="H5773">
        <v>629</v>
      </c>
      <c r="I5773" t="s">
        <v>55</v>
      </c>
      <c r="J5773">
        <v>460000</v>
      </c>
      <c r="K5773">
        <v>193839.75</v>
      </c>
      <c r="L5773">
        <v>0.28949999999999998</v>
      </c>
      <c r="M5773" s="63">
        <v>45464</v>
      </c>
      <c r="N5773" s="63">
        <v>45494</v>
      </c>
      <c r="O5773">
        <v>30</v>
      </c>
      <c r="P5773" t="s">
        <v>55</v>
      </c>
      <c r="Q5773">
        <v>0</v>
      </c>
      <c r="R5773">
        <v>0</v>
      </c>
      <c r="S5773">
        <v>0</v>
      </c>
      <c r="T5773">
        <v>0</v>
      </c>
      <c r="U5773">
        <v>0</v>
      </c>
      <c r="V5773">
        <v>0</v>
      </c>
      <c r="W5773">
        <v>0</v>
      </c>
      <c r="X5773" s="1">
        <v>45473</v>
      </c>
      <c r="Y5773" s="1">
        <v>44791</v>
      </c>
      <c r="Z5773" t="s">
        <v>44</v>
      </c>
      <c r="AA5773" t="s">
        <v>99</v>
      </c>
    </row>
    <row r="5774" spans="1:27" x14ac:dyDescent="0.25">
      <c r="A5774" t="s">
        <v>489</v>
      </c>
      <c r="B5774" t="s">
        <v>55</v>
      </c>
      <c r="C5774" t="s">
        <v>43</v>
      </c>
      <c r="D5774" t="s">
        <v>44</v>
      </c>
      <c r="E5774" t="s">
        <v>155</v>
      </c>
      <c r="F5774" t="s">
        <v>18</v>
      </c>
      <c r="G5774" t="s">
        <v>55</v>
      </c>
      <c r="H5774">
        <v>656</v>
      </c>
      <c r="I5774" t="s">
        <v>55</v>
      </c>
      <c r="J5774">
        <v>370000</v>
      </c>
      <c r="K5774">
        <v>323505.90000000002</v>
      </c>
      <c r="L5774">
        <v>0.28949999999999998</v>
      </c>
      <c r="M5774" s="63">
        <v>45454</v>
      </c>
      <c r="N5774" s="63">
        <v>45544</v>
      </c>
      <c r="O5774">
        <v>90</v>
      </c>
      <c r="P5774" t="s">
        <v>55</v>
      </c>
      <c r="Q5774">
        <v>0</v>
      </c>
      <c r="R5774">
        <v>0</v>
      </c>
      <c r="S5774">
        <v>0</v>
      </c>
      <c r="T5774">
        <v>0</v>
      </c>
      <c r="U5774">
        <v>0</v>
      </c>
      <c r="V5774">
        <v>0</v>
      </c>
      <c r="W5774">
        <v>0</v>
      </c>
      <c r="X5774" s="1">
        <v>45473</v>
      </c>
      <c r="Y5774" s="1">
        <v>44682</v>
      </c>
      <c r="Z5774" t="s">
        <v>44</v>
      </c>
      <c r="AA5774" t="s">
        <v>99</v>
      </c>
    </row>
    <row r="5775" spans="1:27" x14ac:dyDescent="0.25">
      <c r="A5775" t="s">
        <v>1333</v>
      </c>
      <c r="B5775" t="s">
        <v>55</v>
      </c>
      <c r="C5775" t="s">
        <v>43</v>
      </c>
      <c r="D5775" t="s">
        <v>44</v>
      </c>
      <c r="E5775" t="s">
        <v>155</v>
      </c>
      <c r="F5775" t="s">
        <v>7</v>
      </c>
      <c r="G5775" t="s">
        <v>55</v>
      </c>
      <c r="H5775">
        <v>642</v>
      </c>
      <c r="I5775" t="s">
        <v>55</v>
      </c>
      <c r="J5775">
        <v>15000</v>
      </c>
      <c r="K5775">
        <v>12782</v>
      </c>
      <c r="L5775">
        <v>0.26950000000000002</v>
      </c>
      <c r="M5775" s="63">
        <v>45449</v>
      </c>
      <c r="N5775" s="63">
        <v>45539</v>
      </c>
      <c r="O5775">
        <v>90</v>
      </c>
      <c r="P5775" t="s">
        <v>55</v>
      </c>
      <c r="Q5775">
        <v>0</v>
      </c>
      <c r="R5775">
        <v>0</v>
      </c>
      <c r="S5775">
        <v>0</v>
      </c>
      <c r="T5775">
        <v>0</v>
      </c>
      <c r="U5775">
        <v>0</v>
      </c>
      <c r="V5775">
        <v>0</v>
      </c>
      <c r="W5775">
        <v>0</v>
      </c>
      <c r="X5775" s="1">
        <v>45473</v>
      </c>
      <c r="Y5775" s="1">
        <v>45129</v>
      </c>
      <c r="Z5775" t="s">
        <v>44</v>
      </c>
      <c r="AA5775" t="s">
        <v>99</v>
      </c>
    </row>
    <row r="5776" spans="1:27" x14ac:dyDescent="0.25">
      <c r="A5776" t="s">
        <v>8543</v>
      </c>
      <c r="B5776" t="s">
        <v>55</v>
      </c>
      <c r="C5776" t="s">
        <v>43</v>
      </c>
      <c r="D5776" t="s">
        <v>44</v>
      </c>
      <c r="E5776" t="s">
        <v>155</v>
      </c>
      <c r="F5776" t="s">
        <v>13</v>
      </c>
      <c r="G5776" t="s">
        <v>55</v>
      </c>
      <c r="H5776">
        <v>807</v>
      </c>
      <c r="I5776" t="s">
        <v>55</v>
      </c>
      <c r="J5776">
        <v>70000</v>
      </c>
      <c r="K5776">
        <v>9576.9</v>
      </c>
      <c r="L5776">
        <v>0.26950000000000002</v>
      </c>
      <c r="M5776" s="63">
        <v>45408</v>
      </c>
      <c r="N5776" s="63">
        <v>45498</v>
      </c>
      <c r="O5776">
        <v>90</v>
      </c>
      <c r="P5776" t="s">
        <v>55</v>
      </c>
      <c r="Q5776">
        <v>0</v>
      </c>
      <c r="R5776">
        <v>0</v>
      </c>
      <c r="S5776">
        <v>0</v>
      </c>
      <c r="T5776">
        <v>0</v>
      </c>
      <c r="U5776">
        <v>0</v>
      </c>
      <c r="V5776">
        <v>0</v>
      </c>
      <c r="W5776">
        <v>0</v>
      </c>
      <c r="X5776" s="1">
        <v>45473</v>
      </c>
      <c r="Y5776" s="1">
        <v>45171</v>
      </c>
      <c r="Z5776" t="s">
        <v>44</v>
      </c>
      <c r="AA5776" t="s">
        <v>102</v>
      </c>
    </row>
    <row r="5777" spans="1:27" x14ac:dyDescent="0.25">
      <c r="A5777" t="s">
        <v>2109</v>
      </c>
      <c r="B5777" t="s">
        <v>55</v>
      </c>
      <c r="C5777" t="s">
        <v>43</v>
      </c>
      <c r="D5777" t="s">
        <v>44</v>
      </c>
      <c r="E5777" t="s">
        <v>155</v>
      </c>
      <c r="F5777" t="s">
        <v>7</v>
      </c>
      <c r="G5777" t="s">
        <v>55</v>
      </c>
      <c r="H5777">
        <v>495</v>
      </c>
      <c r="I5777" t="s">
        <v>55</v>
      </c>
      <c r="J5777">
        <v>295000</v>
      </c>
      <c r="K5777">
        <v>254213.94</v>
      </c>
      <c r="L5777">
        <v>0.28949999999999998</v>
      </c>
      <c r="M5777" s="63">
        <v>45417</v>
      </c>
      <c r="N5777" s="63">
        <v>45537</v>
      </c>
      <c r="O5777">
        <v>120</v>
      </c>
      <c r="P5777" t="s">
        <v>55</v>
      </c>
      <c r="Q5777">
        <v>0</v>
      </c>
      <c r="R5777">
        <v>0</v>
      </c>
      <c r="S5777">
        <v>0</v>
      </c>
      <c r="T5777">
        <v>0</v>
      </c>
      <c r="U5777">
        <v>0</v>
      </c>
      <c r="V5777">
        <v>0</v>
      </c>
      <c r="W5777">
        <v>0</v>
      </c>
      <c r="X5777" s="1">
        <v>45473</v>
      </c>
      <c r="Y5777" s="1">
        <v>44602</v>
      </c>
      <c r="Z5777" t="s">
        <v>44</v>
      </c>
      <c r="AA5777" t="s">
        <v>102</v>
      </c>
    </row>
    <row r="5778" spans="1:27" x14ac:dyDescent="0.25">
      <c r="A5778" t="s">
        <v>8572</v>
      </c>
      <c r="B5778" t="s">
        <v>55</v>
      </c>
      <c r="C5778" t="s">
        <v>43</v>
      </c>
      <c r="D5778" t="s">
        <v>44</v>
      </c>
      <c r="E5778" t="s">
        <v>155</v>
      </c>
      <c r="F5778" t="s">
        <v>12</v>
      </c>
      <c r="G5778" t="s">
        <v>55</v>
      </c>
      <c r="H5778">
        <v>760</v>
      </c>
      <c r="I5778" t="s">
        <v>55</v>
      </c>
      <c r="J5778">
        <v>45000</v>
      </c>
      <c r="K5778">
        <v>8351.1</v>
      </c>
      <c r="L5778">
        <v>0.26950000000000002</v>
      </c>
      <c r="M5778" s="63">
        <v>45464</v>
      </c>
      <c r="N5778" s="63">
        <v>45554</v>
      </c>
      <c r="O5778">
        <v>90</v>
      </c>
      <c r="P5778" t="s">
        <v>55</v>
      </c>
      <c r="Q5778">
        <v>0</v>
      </c>
      <c r="R5778">
        <v>0</v>
      </c>
      <c r="S5778">
        <v>0</v>
      </c>
      <c r="T5778">
        <v>0</v>
      </c>
      <c r="U5778">
        <v>0</v>
      </c>
      <c r="V5778">
        <v>0</v>
      </c>
      <c r="W5778">
        <v>0</v>
      </c>
      <c r="X5778" s="1">
        <v>45473</v>
      </c>
      <c r="Y5778" s="1">
        <v>45193</v>
      </c>
      <c r="Z5778" t="s">
        <v>44</v>
      </c>
      <c r="AA5778" t="s">
        <v>99</v>
      </c>
    </row>
    <row r="5779" spans="1:27" x14ac:dyDescent="0.25">
      <c r="A5779" t="s">
        <v>2207</v>
      </c>
      <c r="B5779" t="s">
        <v>55</v>
      </c>
      <c r="C5779" t="s">
        <v>43</v>
      </c>
      <c r="D5779" t="s">
        <v>44</v>
      </c>
      <c r="E5779" t="s">
        <v>155</v>
      </c>
      <c r="F5779" t="s">
        <v>9</v>
      </c>
      <c r="G5779" t="s">
        <v>55</v>
      </c>
      <c r="H5779">
        <v>637</v>
      </c>
      <c r="I5779" t="s">
        <v>55</v>
      </c>
      <c r="J5779">
        <v>350000</v>
      </c>
      <c r="K5779">
        <v>120132.45</v>
      </c>
      <c r="L5779">
        <v>0.28949999999999998</v>
      </c>
      <c r="M5779" s="63">
        <v>45446</v>
      </c>
      <c r="N5779" s="63">
        <v>45476</v>
      </c>
      <c r="O5779">
        <v>30</v>
      </c>
      <c r="P5779" t="s">
        <v>55</v>
      </c>
      <c r="Q5779">
        <v>0</v>
      </c>
      <c r="R5779">
        <v>0</v>
      </c>
      <c r="S5779">
        <v>0</v>
      </c>
      <c r="T5779">
        <v>0</v>
      </c>
      <c r="U5779">
        <v>0</v>
      </c>
      <c r="V5779">
        <v>0</v>
      </c>
      <c r="W5779">
        <v>0</v>
      </c>
      <c r="X5779" s="1">
        <v>45473</v>
      </c>
      <c r="Y5779" s="1">
        <v>44903</v>
      </c>
      <c r="Z5779" t="s">
        <v>44</v>
      </c>
      <c r="AA5779" t="s">
        <v>102</v>
      </c>
    </row>
    <row r="5780" spans="1:27" x14ac:dyDescent="0.25">
      <c r="A5780" t="s">
        <v>8531</v>
      </c>
      <c r="B5780" t="s">
        <v>55</v>
      </c>
      <c r="C5780" t="s">
        <v>43</v>
      </c>
      <c r="D5780" t="s">
        <v>44</v>
      </c>
      <c r="E5780" t="s">
        <v>155</v>
      </c>
      <c r="F5780" t="s">
        <v>15</v>
      </c>
      <c r="G5780" t="s">
        <v>55</v>
      </c>
      <c r="H5780">
        <v>618</v>
      </c>
      <c r="I5780" t="s">
        <v>55</v>
      </c>
      <c r="J5780">
        <v>290000</v>
      </c>
      <c r="K5780">
        <v>261901.96</v>
      </c>
      <c r="L5780">
        <v>0.26950000000000002</v>
      </c>
      <c r="M5780" s="63">
        <v>45393</v>
      </c>
      <c r="N5780" s="63">
        <v>45483</v>
      </c>
      <c r="O5780">
        <v>90</v>
      </c>
      <c r="P5780" t="s">
        <v>55</v>
      </c>
      <c r="Q5780">
        <v>0</v>
      </c>
      <c r="R5780">
        <v>0</v>
      </c>
      <c r="S5780">
        <v>0</v>
      </c>
      <c r="T5780">
        <v>0</v>
      </c>
      <c r="U5780">
        <v>0</v>
      </c>
      <c r="V5780">
        <v>0</v>
      </c>
      <c r="W5780">
        <v>0</v>
      </c>
      <c r="X5780" s="1">
        <v>45473</v>
      </c>
      <c r="Y5780" s="1">
        <v>45166</v>
      </c>
      <c r="Z5780" t="s">
        <v>44</v>
      </c>
      <c r="AA5780" t="s">
        <v>101</v>
      </c>
    </row>
    <row r="5781" spans="1:27" x14ac:dyDescent="0.25">
      <c r="A5781" t="s">
        <v>1491</v>
      </c>
      <c r="B5781" t="s">
        <v>55</v>
      </c>
      <c r="C5781" t="s">
        <v>43</v>
      </c>
      <c r="D5781" t="s">
        <v>44</v>
      </c>
      <c r="E5781" t="s">
        <v>155</v>
      </c>
      <c r="F5781" t="s">
        <v>15</v>
      </c>
      <c r="G5781" t="s">
        <v>55</v>
      </c>
      <c r="H5781">
        <v>620</v>
      </c>
      <c r="I5781" t="s">
        <v>55</v>
      </c>
      <c r="J5781">
        <v>155000</v>
      </c>
      <c r="K5781">
        <v>74844</v>
      </c>
      <c r="L5781">
        <v>0.28949999999999998</v>
      </c>
      <c r="M5781" s="63">
        <v>45451</v>
      </c>
      <c r="N5781" s="63">
        <v>45481</v>
      </c>
      <c r="O5781">
        <v>30</v>
      </c>
      <c r="P5781" t="s">
        <v>55</v>
      </c>
      <c r="Q5781">
        <v>0</v>
      </c>
      <c r="R5781">
        <v>0</v>
      </c>
      <c r="S5781">
        <v>0</v>
      </c>
      <c r="T5781">
        <v>0</v>
      </c>
      <c r="U5781">
        <v>0</v>
      </c>
      <c r="V5781">
        <v>0</v>
      </c>
      <c r="W5781">
        <v>0</v>
      </c>
      <c r="X5781" s="1">
        <v>45473</v>
      </c>
      <c r="Y5781" s="1">
        <v>45197</v>
      </c>
      <c r="Z5781" t="s">
        <v>44</v>
      </c>
      <c r="AA5781" t="s">
        <v>101</v>
      </c>
    </row>
    <row r="5782" spans="1:27" x14ac:dyDescent="0.25">
      <c r="A5782" t="s">
        <v>8454</v>
      </c>
      <c r="B5782" t="s">
        <v>55</v>
      </c>
      <c r="C5782" t="s">
        <v>43</v>
      </c>
      <c r="D5782" t="s">
        <v>44</v>
      </c>
      <c r="E5782" t="s">
        <v>155</v>
      </c>
      <c r="F5782" t="s">
        <v>7</v>
      </c>
      <c r="G5782" t="s">
        <v>55</v>
      </c>
      <c r="H5782">
        <v>679</v>
      </c>
      <c r="I5782" t="s">
        <v>55</v>
      </c>
      <c r="J5782">
        <v>200000</v>
      </c>
      <c r="K5782">
        <v>82890</v>
      </c>
      <c r="L5782">
        <v>0.26950000000000002</v>
      </c>
      <c r="M5782" s="63">
        <v>45376</v>
      </c>
      <c r="N5782" s="63">
        <v>45466</v>
      </c>
      <c r="O5782">
        <v>90</v>
      </c>
      <c r="P5782" t="s">
        <v>55</v>
      </c>
      <c r="Q5782">
        <v>82890</v>
      </c>
      <c r="R5782">
        <v>0</v>
      </c>
      <c r="S5782">
        <v>0</v>
      </c>
      <c r="T5782">
        <v>0</v>
      </c>
      <c r="U5782">
        <v>0</v>
      </c>
      <c r="V5782">
        <v>0</v>
      </c>
      <c r="W5782">
        <v>82890</v>
      </c>
      <c r="X5782" s="1">
        <v>45473</v>
      </c>
      <c r="Y5782" s="1">
        <v>45190</v>
      </c>
      <c r="Z5782" t="s">
        <v>44</v>
      </c>
      <c r="AA5782" t="s">
        <v>101</v>
      </c>
    </row>
    <row r="5783" spans="1:27" x14ac:dyDescent="0.25">
      <c r="A5783" t="s">
        <v>565</v>
      </c>
      <c r="B5783" t="s">
        <v>55</v>
      </c>
      <c r="C5783" t="s">
        <v>43</v>
      </c>
      <c r="D5783" t="s">
        <v>44</v>
      </c>
      <c r="E5783" t="s">
        <v>155</v>
      </c>
      <c r="F5783" t="s">
        <v>8</v>
      </c>
      <c r="G5783" t="s">
        <v>55</v>
      </c>
      <c r="H5783">
        <v>698</v>
      </c>
      <c r="I5783" t="s">
        <v>55</v>
      </c>
      <c r="J5783">
        <v>155000</v>
      </c>
      <c r="K5783">
        <v>134076.20000000001</v>
      </c>
      <c r="L5783">
        <v>0.28949999999999998</v>
      </c>
      <c r="M5783" s="63">
        <v>45463</v>
      </c>
      <c r="N5783" s="63">
        <v>45583</v>
      </c>
      <c r="O5783">
        <v>120</v>
      </c>
      <c r="P5783" t="s">
        <v>55</v>
      </c>
      <c r="Q5783">
        <v>0</v>
      </c>
      <c r="R5783">
        <v>0</v>
      </c>
      <c r="S5783">
        <v>0</v>
      </c>
      <c r="T5783">
        <v>0</v>
      </c>
      <c r="U5783">
        <v>0</v>
      </c>
      <c r="V5783">
        <v>0</v>
      </c>
      <c r="W5783">
        <v>0</v>
      </c>
      <c r="X5783" s="1">
        <v>45473</v>
      </c>
      <c r="Y5783" s="1">
        <v>44766</v>
      </c>
      <c r="Z5783" t="s">
        <v>44</v>
      </c>
      <c r="AA5783" t="s">
        <v>101</v>
      </c>
    </row>
    <row r="5784" spans="1:27" x14ac:dyDescent="0.25">
      <c r="A5784" t="s">
        <v>1836</v>
      </c>
      <c r="B5784" t="s">
        <v>55</v>
      </c>
      <c r="C5784" t="s">
        <v>43</v>
      </c>
      <c r="D5784" t="s">
        <v>44</v>
      </c>
      <c r="E5784" t="s">
        <v>155</v>
      </c>
      <c r="F5784" t="s">
        <v>13</v>
      </c>
      <c r="G5784" t="s">
        <v>55</v>
      </c>
      <c r="H5784">
        <v>656</v>
      </c>
      <c r="I5784" t="s">
        <v>55</v>
      </c>
      <c r="J5784">
        <v>390000</v>
      </c>
      <c r="K5784">
        <v>366288.75</v>
      </c>
      <c r="L5784">
        <v>0.28949999999999998</v>
      </c>
      <c r="M5784" s="63">
        <v>45406</v>
      </c>
      <c r="N5784" s="63">
        <v>45556</v>
      </c>
      <c r="O5784">
        <v>150</v>
      </c>
      <c r="P5784" t="s">
        <v>55</v>
      </c>
      <c r="Q5784">
        <v>0</v>
      </c>
      <c r="R5784">
        <v>0</v>
      </c>
      <c r="S5784">
        <v>0</v>
      </c>
      <c r="T5784">
        <v>0</v>
      </c>
      <c r="U5784">
        <v>0</v>
      </c>
      <c r="V5784">
        <v>0</v>
      </c>
      <c r="W5784">
        <v>0</v>
      </c>
      <c r="X5784" s="1">
        <v>45473</v>
      </c>
      <c r="Y5784" s="1">
        <v>44843</v>
      </c>
      <c r="Z5784" t="s">
        <v>44</v>
      </c>
      <c r="AA5784" t="s">
        <v>101</v>
      </c>
    </row>
    <row r="5785" spans="1:27" x14ac:dyDescent="0.25">
      <c r="A5785" t="s">
        <v>2077</v>
      </c>
      <c r="B5785" t="s">
        <v>55</v>
      </c>
      <c r="C5785" t="s">
        <v>43</v>
      </c>
      <c r="D5785" t="s">
        <v>44</v>
      </c>
      <c r="E5785" t="s">
        <v>155</v>
      </c>
      <c r="F5785" t="s">
        <v>7</v>
      </c>
      <c r="G5785" t="s">
        <v>55</v>
      </c>
      <c r="H5785">
        <v>692</v>
      </c>
      <c r="I5785" t="s">
        <v>55</v>
      </c>
      <c r="J5785">
        <v>80000</v>
      </c>
      <c r="K5785">
        <v>1532.25</v>
      </c>
      <c r="L5785">
        <v>0.28949999999999998</v>
      </c>
      <c r="M5785" s="63">
        <v>45434</v>
      </c>
      <c r="N5785" s="63">
        <v>45494</v>
      </c>
      <c r="O5785">
        <v>60</v>
      </c>
      <c r="P5785" t="s">
        <v>55</v>
      </c>
      <c r="Q5785">
        <v>0</v>
      </c>
      <c r="R5785">
        <v>0</v>
      </c>
      <c r="S5785">
        <v>0</v>
      </c>
      <c r="T5785">
        <v>0</v>
      </c>
      <c r="U5785">
        <v>0</v>
      </c>
      <c r="V5785">
        <v>0</v>
      </c>
      <c r="W5785">
        <v>0</v>
      </c>
      <c r="X5785" s="1">
        <v>45473</v>
      </c>
      <c r="Y5785" s="1">
        <v>44883</v>
      </c>
      <c r="Z5785" t="s">
        <v>44</v>
      </c>
      <c r="AA5785" t="s">
        <v>100</v>
      </c>
    </row>
    <row r="5786" spans="1:27" x14ac:dyDescent="0.25">
      <c r="A5786" t="s">
        <v>2009</v>
      </c>
      <c r="B5786" t="s">
        <v>55</v>
      </c>
      <c r="C5786" t="s">
        <v>43</v>
      </c>
      <c r="D5786" t="s">
        <v>44</v>
      </c>
      <c r="E5786" t="s">
        <v>155</v>
      </c>
      <c r="F5786" t="s">
        <v>18</v>
      </c>
      <c r="G5786" t="s">
        <v>55</v>
      </c>
      <c r="H5786">
        <v>635</v>
      </c>
      <c r="I5786" t="s">
        <v>55</v>
      </c>
      <c r="J5786">
        <v>210000</v>
      </c>
      <c r="K5786">
        <v>208899</v>
      </c>
      <c r="L5786">
        <v>0.28949999999999998</v>
      </c>
      <c r="M5786" s="63">
        <v>45473</v>
      </c>
      <c r="N5786" s="63">
        <v>45563</v>
      </c>
      <c r="O5786">
        <v>90</v>
      </c>
      <c r="P5786" t="s">
        <v>55</v>
      </c>
      <c r="Q5786">
        <v>0</v>
      </c>
      <c r="R5786">
        <v>0</v>
      </c>
      <c r="S5786">
        <v>0</v>
      </c>
      <c r="T5786">
        <v>0</v>
      </c>
      <c r="U5786">
        <v>0</v>
      </c>
      <c r="V5786">
        <v>0</v>
      </c>
      <c r="W5786">
        <v>0</v>
      </c>
      <c r="X5786" s="1">
        <v>45473</v>
      </c>
      <c r="Y5786" s="1">
        <v>44876</v>
      </c>
      <c r="Z5786" t="s">
        <v>44</v>
      </c>
      <c r="AA5786" t="s">
        <v>99</v>
      </c>
    </row>
    <row r="5787" spans="1:27" x14ac:dyDescent="0.25">
      <c r="A5787" t="s">
        <v>8513</v>
      </c>
      <c r="B5787" t="s">
        <v>55</v>
      </c>
      <c r="C5787" t="s">
        <v>43</v>
      </c>
      <c r="D5787" t="s">
        <v>44</v>
      </c>
      <c r="E5787" t="s">
        <v>155</v>
      </c>
      <c r="F5787" t="s">
        <v>3</v>
      </c>
      <c r="G5787" t="s">
        <v>55</v>
      </c>
      <c r="H5787">
        <v>738</v>
      </c>
      <c r="I5787" t="s">
        <v>55</v>
      </c>
      <c r="J5787">
        <v>175000</v>
      </c>
      <c r="K5787">
        <v>152483.85</v>
      </c>
      <c r="L5787">
        <v>0.26950000000000002</v>
      </c>
      <c r="M5787" s="63">
        <v>45427</v>
      </c>
      <c r="N5787" s="63">
        <v>45517</v>
      </c>
      <c r="O5787">
        <v>90</v>
      </c>
      <c r="P5787" t="s">
        <v>55</v>
      </c>
      <c r="Q5787">
        <v>0</v>
      </c>
      <c r="R5787">
        <v>0</v>
      </c>
      <c r="S5787">
        <v>0</v>
      </c>
      <c r="T5787">
        <v>0</v>
      </c>
      <c r="U5787">
        <v>0</v>
      </c>
      <c r="V5787">
        <v>0</v>
      </c>
      <c r="W5787">
        <v>0</v>
      </c>
      <c r="X5787" s="1">
        <v>45473</v>
      </c>
      <c r="Y5787" s="1">
        <v>45154</v>
      </c>
      <c r="Z5787" t="s">
        <v>44</v>
      </c>
      <c r="AA5787" t="s">
        <v>101</v>
      </c>
    </row>
    <row r="5788" spans="1:27" x14ac:dyDescent="0.25">
      <c r="A5788" t="s">
        <v>8669</v>
      </c>
      <c r="B5788" t="s">
        <v>55</v>
      </c>
      <c r="C5788" t="s">
        <v>43</v>
      </c>
      <c r="D5788" t="s">
        <v>44</v>
      </c>
      <c r="E5788" t="s">
        <v>155</v>
      </c>
      <c r="F5788" t="s">
        <v>13</v>
      </c>
      <c r="G5788" t="s">
        <v>55</v>
      </c>
      <c r="H5788">
        <v>806</v>
      </c>
      <c r="I5788" t="s">
        <v>55</v>
      </c>
      <c r="J5788">
        <v>250000</v>
      </c>
      <c r="K5788">
        <v>22496.400000000001</v>
      </c>
      <c r="L5788">
        <v>0.26950000000000002</v>
      </c>
      <c r="M5788" s="63">
        <v>45397</v>
      </c>
      <c r="N5788" s="63">
        <v>45487</v>
      </c>
      <c r="O5788">
        <v>90</v>
      </c>
      <c r="P5788" t="s">
        <v>55</v>
      </c>
      <c r="Q5788">
        <v>0</v>
      </c>
      <c r="R5788">
        <v>0</v>
      </c>
      <c r="S5788">
        <v>0</v>
      </c>
      <c r="T5788">
        <v>0</v>
      </c>
      <c r="U5788">
        <v>0</v>
      </c>
      <c r="V5788">
        <v>0</v>
      </c>
      <c r="W5788">
        <v>0</v>
      </c>
      <c r="X5788" s="1">
        <v>45473</v>
      </c>
      <c r="Y5788" s="1">
        <v>45274</v>
      </c>
      <c r="Z5788" t="s">
        <v>44</v>
      </c>
      <c r="AA5788" t="s">
        <v>99</v>
      </c>
    </row>
    <row r="5789" spans="1:27" x14ac:dyDescent="0.25">
      <c r="A5789" t="s">
        <v>2123</v>
      </c>
      <c r="B5789" t="s">
        <v>55</v>
      </c>
      <c r="C5789" t="s">
        <v>43</v>
      </c>
      <c r="D5789" t="s">
        <v>44</v>
      </c>
      <c r="E5789" t="s">
        <v>155</v>
      </c>
      <c r="F5789" t="s">
        <v>8</v>
      </c>
      <c r="G5789" t="s">
        <v>55</v>
      </c>
      <c r="H5789">
        <v>593</v>
      </c>
      <c r="I5789" t="s">
        <v>55</v>
      </c>
      <c r="J5789">
        <v>250000</v>
      </c>
      <c r="K5789">
        <v>191832.3</v>
      </c>
      <c r="L5789">
        <v>0.28949999999999998</v>
      </c>
      <c r="M5789" s="63">
        <v>45424</v>
      </c>
      <c r="N5789" s="63">
        <v>45514</v>
      </c>
      <c r="O5789">
        <v>90</v>
      </c>
      <c r="P5789" t="s">
        <v>55</v>
      </c>
      <c r="Q5789">
        <v>0</v>
      </c>
      <c r="R5789">
        <v>0</v>
      </c>
      <c r="S5789">
        <v>0</v>
      </c>
      <c r="T5789">
        <v>0</v>
      </c>
      <c r="U5789">
        <v>0</v>
      </c>
      <c r="V5789">
        <v>0</v>
      </c>
      <c r="W5789">
        <v>0</v>
      </c>
      <c r="X5789" s="1">
        <v>45473</v>
      </c>
      <c r="Y5789" s="1">
        <v>44928</v>
      </c>
      <c r="Z5789" t="s">
        <v>44</v>
      </c>
      <c r="AA5789" t="s">
        <v>99</v>
      </c>
    </row>
    <row r="5790" spans="1:27" x14ac:dyDescent="0.25">
      <c r="A5790" t="s">
        <v>609</v>
      </c>
      <c r="B5790" t="s">
        <v>55</v>
      </c>
      <c r="C5790" t="s">
        <v>43</v>
      </c>
      <c r="D5790" t="s">
        <v>44</v>
      </c>
      <c r="E5790" t="s">
        <v>155</v>
      </c>
      <c r="F5790" t="s">
        <v>4</v>
      </c>
      <c r="G5790" t="s">
        <v>55</v>
      </c>
      <c r="H5790">
        <v>705</v>
      </c>
      <c r="I5790" t="s">
        <v>55</v>
      </c>
      <c r="J5790">
        <v>230000</v>
      </c>
      <c r="K5790">
        <v>237.41</v>
      </c>
      <c r="L5790">
        <v>0.28949999999999998</v>
      </c>
      <c r="M5790" s="63">
        <v>45095</v>
      </c>
      <c r="N5790" s="63">
        <v>45245</v>
      </c>
      <c r="O5790">
        <v>150</v>
      </c>
      <c r="P5790" t="s">
        <v>55</v>
      </c>
      <c r="Q5790">
        <v>0</v>
      </c>
      <c r="R5790">
        <v>0</v>
      </c>
      <c r="S5790">
        <v>0</v>
      </c>
      <c r="T5790">
        <v>0</v>
      </c>
      <c r="U5790">
        <v>0</v>
      </c>
      <c r="V5790">
        <v>237.41</v>
      </c>
      <c r="W5790">
        <v>237.41</v>
      </c>
      <c r="X5790" s="1">
        <v>45473</v>
      </c>
      <c r="Y5790" s="1">
        <v>44990</v>
      </c>
      <c r="Z5790" t="s">
        <v>44</v>
      </c>
      <c r="AA5790" t="s">
        <v>99</v>
      </c>
    </row>
    <row r="5791" spans="1:27" x14ac:dyDescent="0.25">
      <c r="A5791" t="s">
        <v>1481</v>
      </c>
      <c r="B5791" t="s">
        <v>55</v>
      </c>
      <c r="C5791" t="s">
        <v>43</v>
      </c>
      <c r="D5791" t="s">
        <v>44</v>
      </c>
      <c r="E5791" t="s">
        <v>155</v>
      </c>
      <c r="F5791" t="s">
        <v>12</v>
      </c>
      <c r="G5791" t="s">
        <v>55</v>
      </c>
      <c r="H5791">
        <v>755</v>
      </c>
      <c r="I5791" t="s">
        <v>55</v>
      </c>
      <c r="J5791">
        <v>455000</v>
      </c>
      <c r="K5791">
        <v>400072.5</v>
      </c>
      <c r="L5791">
        <v>0.28949999999999998</v>
      </c>
      <c r="M5791" s="63">
        <v>45419</v>
      </c>
      <c r="N5791" s="63">
        <v>45539</v>
      </c>
      <c r="O5791">
        <v>120</v>
      </c>
      <c r="P5791" t="s">
        <v>55</v>
      </c>
      <c r="Q5791">
        <v>0</v>
      </c>
      <c r="R5791">
        <v>0</v>
      </c>
      <c r="S5791">
        <v>0</v>
      </c>
      <c r="T5791">
        <v>0</v>
      </c>
      <c r="U5791">
        <v>0</v>
      </c>
      <c r="V5791">
        <v>0</v>
      </c>
      <c r="W5791">
        <v>0</v>
      </c>
      <c r="X5791" s="1">
        <v>45473</v>
      </c>
      <c r="Y5791" s="1">
        <v>44568</v>
      </c>
      <c r="Z5791" t="s">
        <v>44</v>
      </c>
      <c r="AA5791" t="s">
        <v>101</v>
      </c>
    </row>
    <row r="5792" spans="1:27" x14ac:dyDescent="0.25">
      <c r="A5792" t="s">
        <v>8667</v>
      </c>
      <c r="B5792" t="s">
        <v>55</v>
      </c>
      <c r="C5792" t="s">
        <v>43</v>
      </c>
      <c r="D5792" t="s">
        <v>44</v>
      </c>
      <c r="E5792" t="s">
        <v>155</v>
      </c>
      <c r="F5792" t="s">
        <v>4</v>
      </c>
      <c r="G5792" t="s">
        <v>55</v>
      </c>
      <c r="H5792">
        <v>745</v>
      </c>
      <c r="I5792" t="s">
        <v>55</v>
      </c>
      <c r="J5792">
        <v>245000</v>
      </c>
      <c r="K5792">
        <v>210404.25</v>
      </c>
      <c r="L5792">
        <v>0.26950000000000002</v>
      </c>
      <c r="M5792" s="63">
        <v>45469</v>
      </c>
      <c r="N5792" s="63">
        <v>45559</v>
      </c>
      <c r="O5792">
        <v>90</v>
      </c>
      <c r="P5792" t="s">
        <v>55</v>
      </c>
      <c r="Q5792">
        <v>0</v>
      </c>
      <c r="R5792">
        <v>0</v>
      </c>
      <c r="S5792">
        <v>0</v>
      </c>
      <c r="T5792">
        <v>0</v>
      </c>
      <c r="U5792">
        <v>0</v>
      </c>
      <c r="V5792">
        <v>0</v>
      </c>
      <c r="W5792">
        <v>0</v>
      </c>
      <c r="X5792" s="1">
        <v>45473</v>
      </c>
      <c r="Y5792" s="1">
        <v>45273</v>
      </c>
      <c r="Z5792" t="s">
        <v>44</v>
      </c>
      <c r="AA5792" t="s">
        <v>100</v>
      </c>
    </row>
    <row r="5793" spans="1:27" x14ac:dyDescent="0.25">
      <c r="A5793" t="s">
        <v>1443</v>
      </c>
      <c r="B5793" t="s">
        <v>55</v>
      </c>
      <c r="C5793" t="s">
        <v>43</v>
      </c>
      <c r="D5793" t="s">
        <v>44</v>
      </c>
      <c r="E5793" t="s">
        <v>155</v>
      </c>
      <c r="F5793" t="s">
        <v>15</v>
      </c>
      <c r="G5793" t="s">
        <v>55</v>
      </c>
      <c r="H5793">
        <v>663</v>
      </c>
      <c r="I5793" t="s">
        <v>55</v>
      </c>
      <c r="J5793">
        <v>305000</v>
      </c>
      <c r="K5793">
        <v>235850.4</v>
      </c>
      <c r="L5793">
        <v>0.28949999999999998</v>
      </c>
      <c r="M5793" s="63">
        <v>45402</v>
      </c>
      <c r="N5793" s="63">
        <v>45582</v>
      </c>
      <c r="O5793">
        <v>180</v>
      </c>
      <c r="P5793" t="s">
        <v>55</v>
      </c>
      <c r="Q5793">
        <v>0</v>
      </c>
      <c r="R5793">
        <v>0</v>
      </c>
      <c r="S5793">
        <v>0</v>
      </c>
      <c r="T5793">
        <v>0</v>
      </c>
      <c r="U5793">
        <v>0</v>
      </c>
      <c r="V5793">
        <v>0</v>
      </c>
      <c r="W5793">
        <v>0</v>
      </c>
      <c r="X5793" s="1">
        <v>45473</v>
      </c>
      <c r="Y5793" s="1">
        <v>44859</v>
      </c>
      <c r="Z5793" t="s">
        <v>44</v>
      </c>
      <c r="AA5793" t="s">
        <v>101</v>
      </c>
    </row>
    <row r="5794" spans="1:27" x14ac:dyDescent="0.25">
      <c r="A5794" t="s">
        <v>8703</v>
      </c>
      <c r="B5794" t="s">
        <v>55</v>
      </c>
      <c r="C5794" t="s">
        <v>43</v>
      </c>
      <c r="D5794" t="s">
        <v>44</v>
      </c>
      <c r="E5794" t="s">
        <v>155</v>
      </c>
      <c r="F5794" t="s">
        <v>12</v>
      </c>
      <c r="G5794" t="s">
        <v>55</v>
      </c>
      <c r="H5794">
        <v>692</v>
      </c>
      <c r="I5794" t="s">
        <v>55</v>
      </c>
      <c r="J5794">
        <v>80000</v>
      </c>
      <c r="K5794">
        <v>76617.899999999994</v>
      </c>
      <c r="L5794">
        <v>0.26950000000000002</v>
      </c>
      <c r="M5794" s="63">
        <v>45446</v>
      </c>
      <c r="N5794" s="63">
        <v>45536</v>
      </c>
      <c r="O5794">
        <v>90</v>
      </c>
      <c r="P5794" t="s">
        <v>55</v>
      </c>
      <c r="Q5794">
        <v>0</v>
      </c>
      <c r="R5794">
        <v>0</v>
      </c>
      <c r="S5794">
        <v>0</v>
      </c>
      <c r="T5794">
        <v>0</v>
      </c>
      <c r="U5794">
        <v>0</v>
      </c>
      <c r="V5794">
        <v>0</v>
      </c>
      <c r="W5794">
        <v>0</v>
      </c>
      <c r="X5794" s="1">
        <v>45473</v>
      </c>
      <c r="Y5794" s="1">
        <v>45301</v>
      </c>
      <c r="Z5794" t="s">
        <v>44</v>
      </c>
      <c r="AA5794" t="s">
        <v>100</v>
      </c>
    </row>
    <row r="5795" spans="1:27" x14ac:dyDescent="0.25">
      <c r="A5795" t="s">
        <v>2415</v>
      </c>
      <c r="B5795" t="s">
        <v>55</v>
      </c>
      <c r="C5795" t="s">
        <v>43</v>
      </c>
      <c r="D5795" t="s">
        <v>44</v>
      </c>
      <c r="E5795" t="s">
        <v>155</v>
      </c>
      <c r="F5795" t="s">
        <v>8</v>
      </c>
      <c r="G5795" t="s">
        <v>55</v>
      </c>
      <c r="H5795">
        <v>697</v>
      </c>
      <c r="I5795" t="s">
        <v>55</v>
      </c>
      <c r="J5795">
        <v>135000</v>
      </c>
      <c r="K5795">
        <v>134091.45000000001</v>
      </c>
      <c r="L5795">
        <v>0.26950000000000002</v>
      </c>
      <c r="M5795" s="63">
        <v>45415</v>
      </c>
      <c r="N5795" s="63">
        <v>45475</v>
      </c>
      <c r="O5795">
        <v>60</v>
      </c>
      <c r="P5795" t="s">
        <v>55</v>
      </c>
      <c r="Q5795">
        <v>0</v>
      </c>
      <c r="R5795">
        <v>0</v>
      </c>
      <c r="S5795">
        <v>0</v>
      </c>
      <c r="T5795">
        <v>0</v>
      </c>
      <c r="U5795">
        <v>0</v>
      </c>
      <c r="V5795">
        <v>0</v>
      </c>
      <c r="W5795">
        <v>0</v>
      </c>
      <c r="X5795" s="1">
        <v>45473</v>
      </c>
      <c r="Y5795" s="1">
        <v>45160</v>
      </c>
      <c r="Z5795" t="s">
        <v>44</v>
      </c>
      <c r="AA5795" t="s">
        <v>99</v>
      </c>
    </row>
    <row r="5796" spans="1:27" x14ac:dyDescent="0.25">
      <c r="A5796" t="s">
        <v>360</v>
      </c>
      <c r="B5796" t="s">
        <v>55</v>
      </c>
      <c r="C5796" t="s">
        <v>43</v>
      </c>
      <c r="D5796" t="s">
        <v>44</v>
      </c>
      <c r="E5796" t="s">
        <v>155</v>
      </c>
      <c r="F5796" t="s">
        <v>12</v>
      </c>
      <c r="G5796" t="s">
        <v>55</v>
      </c>
      <c r="H5796">
        <v>617</v>
      </c>
      <c r="I5796" t="s">
        <v>55</v>
      </c>
      <c r="J5796">
        <v>450000</v>
      </c>
      <c r="K5796">
        <v>428967.63</v>
      </c>
      <c r="L5796">
        <v>0.28949999999999998</v>
      </c>
      <c r="M5796" s="63">
        <v>45446</v>
      </c>
      <c r="N5796" s="63">
        <v>45506</v>
      </c>
      <c r="O5796">
        <v>60</v>
      </c>
      <c r="P5796" t="s">
        <v>55</v>
      </c>
      <c r="Q5796">
        <v>0</v>
      </c>
      <c r="R5796">
        <v>0</v>
      </c>
      <c r="S5796">
        <v>0</v>
      </c>
      <c r="T5796">
        <v>0</v>
      </c>
      <c r="U5796">
        <v>0</v>
      </c>
      <c r="V5796">
        <v>0</v>
      </c>
      <c r="W5796">
        <v>0</v>
      </c>
      <c r="X5796" s="1">
        <v>45473</v>
      </c>
      <c r="Y5796" s="1">
        <v>44682</v>
      </c>
      <c r="Z5796" t="s">
        <v>44</v>
      </c>
      <c r="AA5796" t="s">
        <v>99</v>
      </c>
    </row>
    <row r="5797" spans="1:27" x14ac:dyDescent="0.25">
      <c r="A5797" t="s">
        <v>395</v>
      </c>
      <c r="B5797" t="s">
        <v>55</v>
      </c>
      <c r="C5797" t="s">
        <v>43</v>
      </c>
      <c r="D5797" t="s">
        <v>44</v>
      </c>
      <c r="E5797" t="s">
        <v>155</v>
      </c>
      <c r="F5797" t="s">
        <v>4</v>
      </c>
      <c r="G5797" t="s">
        <v>55</v>
      </c>
      <c r="H5797">
        <v>624</v>
      </c>
      <c r="I5797" t="s">
        <v>55</v>
      </c>
      <c r="J5797">
        <v>215000</v>
      </c>
      <c r="K5797">
        <v>59822.55</v>
      </c>
      <c r="L5797">
        <v>0.28949999999999998</v>
      </c>
      <c r="M5797" s="63">
        <v>45334</v>
      </c>
      <c r="N5797" s="63">
        <v>45514</v>
      </c>
      <c r="O5797">
        <v>180</v>
      </c>
      <c r="P5797" t="s">
        <v>55</v>
      </c>
      <c r="Q5797">
        <v>0</v>
      </c>
      <c r="R5797">
        <v>0</v>
      </c>
      <c r="S5797">
        <v>0</v>
      </c>
      <c r="T5797">
        <v>0</v>
      </c>
      <c r="U5797">
        <v>0</v>
      </c>
      <c r="V5797">
        <v>0</v>
      </c>
      <c r="W5797">
        <v>0</v>
      </c>
      <c r="X5797" s="1">
        <v>45473</v>
      </c>
      <c r="Y5797" s="1">
        <v>44567</v>
      </c>
      <c r="Z5797" t="s">
        <v>44</v>
      </c>
      <c r="AA5797" t="s">
        <v>99</v>
      </c>
    </row>
    <row r="5798" spans="1:27" x14ac:dyDescent="0.25">
      <c r="A5798" t="s">
        <v>8650</v>
      </c>
      <c r="B5798" t="s">
        <v>55</v>
      </c>
      <c r="C5798" t="s">
        <v>43</v>
      </c>
      <c r="D5798" t="s">
        <v>44</v>
      </c>
      <c r="E5798" t="s">
        <v>155</v>
      </c>
      <c r="F5798" t="s">
        <v>2</v>
      </c>
      <c r="G5798" t="s">
        <v>55</v>
      </c>
      <c r="H5798">
        <v>633</v>
      </c>
      <c r="I5798" t="s">
        <v>55</v>
      </c>
      <c r="J5798">
        <v>330000</v>
      </c>
      <c r="K5798">
        <v>29627.1</v>
      </c>
      <c r="L5798">
        <v>0.26950000000000002</v>
      </c>
      <c r="M5798" s="63">
        <v>45455</v>
      </c>
      <c r="N5798" s="63">
        <v>45545</v>
      </c>
      <c r="O5798">
        <v>90</v>
      </c>
      <c r="P5798" t="s">
        <v>55</v>
      </c>
      <c r="Q5798">
        <v>0</v>
      </c>
      <c r="R5798">
        <v>0</v>
      </c>
      <c r="S5798">
        <v>0</v>
      </c>
      <c r="T5798">
        <v>0</v>
      </c>
      <c r="U5798">
        <v>0</v>
      </c>
      <c r="V5798">
        <v>0</v>
      </c>
      <c r="W5798">
        <v>0</v>
      </c>
      <c r="X5798" s="1">
        <v>45473</v>
      </c>
      <c r="Y5798" s="1">
        <v>45259</v>
      </c>
      <c r="Z5798" t="s">
        <v>44</v>
      </c>
      <c r="AA5798" t="s">
        <v>101</v>
      </c>
    </row>
    <row r="5799" spans="1:27" x14ac:dyDescent="0.25">
      <c r="A5799" t="s">
        <v>2093</v>
      </c>
      <c r="B5799" t="s">
        <v>55</v>
      </c>
      <c r="C5799" t="s">
        <v>43</v>
      </c>
      <c r="D5799" t="s">
        <v>44</v>
      </c>
      <c r="E5799" t="s">
        <v>155</v>
      </c>
      <c r="F5799" t="s">
        <v>13</v>
      </c>
      <c r="G5799" t="s">
        <v>55</v>
      </c>
      <c r="H5799">
        <v>670</v>
      </c>
      <c r="I5799" t="s">
        <v>55</v>
      </c>
      <c r="J5799">
        <v>225000</v>
      </c>
      <c r="K5799">
        <v>206031.6</v>
      </c>
      <c r="L5799">
        <v>0.28949999999999998</v>
      </c>
      <c r="M5799" s="63">
        <v>45432</v>
      </c>
      <c r="N5799" s="63">
        <v>45522</v>
      </c>
      <c r="O5799">
        <v>90</v>
      </c>
      <c r="P5799" t="s">
        <v>55</v>
      </c>
      <c r="Q5799">
        <v>0</v>
      </c>
      <c r="R5799">
        <v>0</v>
      </c>
      <c r="S5799">
        <v>0</v>
      </c>
      <c r="T5799">
        <v>0</v>
      </c>
      <c r="U5799">
        <v>0</v>
      </c>
      <c r="V5799">
        <v>0</v>
      </c>
      <c r="W5799">
        <v>0</v>
      </c>
      <c r="X5799" s="1">
        <v>45473</v>
      </c>
      <c r="Y5799" s="1">
        <v>44679</v>
      </c>
      <c r="Z5799" t="s">
        <v>44</v>
      </c>
      <c r="AA5799" t="s">
        <v>102</v>
      </c>
    </row>
    <row r="5800" spans="1:27" x14ac:dyDescent="0.25">
      <c r="A5800" t="s">
        <v>8642</v>
      </c>
      <c r="B5800" t="s">
        <v>55</v>
      </c>
      <c r="C5800" t="s">
        <v>43</v>
      </c>
      <c r="D5800" t="s">
        <v>44</v>
      </c>
      <c r="E5800" t="s">
        <v>155</v>
      </c>
      <c r="F5800" t="s">
        <v>3</v>
      </c>
      <c r="G5800" t="s">
        <v>55</v>
      </c>
      <c r="H5800">
        <v>697</v>
      </c>
      <c r="I5800" t="s">
        <v>55</v>
      </c>
      <c r="J5800">
        <v>405000</v>
      </c>
      <c r="K5800">
        <v>348451</v>
      </c>
      <c r="L5800">
        <v>0.26950000000000002</v>
      </c>
      <c r="M5800" s="63">
        <v>45395</v>
      </c>
      <c r="N5800" s="63">
        <v>45485</v>
      </c>
      <c r="O5800">
        <v>90</v>
      </c>
      <c r="P5800" t="s">
        <v>55</v>
      </c>
      <c r="Q5800">
        <v>0</v>
      </c>
      <c r="R5800">
        <v>0</v>
      </c>
      <c r="S5800">
        <v>0</v>
      </c>
      <c r="T5800">
        <v>0</v>
      </c>
      <c r="U5800">
        <v>0</v>
      </c>
      <c r="V5800">
        <v>0</v>
      </c>
      <c r="W5800">
        <v>0</v>
      </c>
      <c r="X5800" s="1">
        <v>45473</v>
      </c>
      <c r="Y5800" s="1">
        <v>45246</v>
      </c>
      <c r="Z5800" t="s">
        <v>44</v>
      </c>
      <c r="AA5800" t="s">
        <v>99</v>
      </c>
    </row>
    <row r="5801" spans="1:27" x14ac:dyDescent="0.25">
      <c r="A5801" t="s">
        <v>538</v>
      </c>
      <c r="B5801" t="s">
        <v>55</v>
      </c>
      <c r="C5801" t="s">
        <v>43</v>
      </c>
      <c r="D5801" t="s">
        <v>44</v>
      </c>
      <c r="E5801" t="s">
        <v>155</v>
      </c>
      <c r="F5801" t="s">
        <v>7</v>
      </c>
      <c r="G5801" t="s">
        <v>55</v>
      </c>
      <c r="H5801">
        <v>494</v>
      </c>
      <c r="I5801" t="s">
        <v>55</v>
      </c>
      <c r="J5801">
        <v>115000</v>
      </c>
      <c r="K5801">
        <v>46203.75</v>
      </c>
      <c r="L5801">
        <v>0.28949999999999998</v>
      </c>
      <c r="M5801" s="63">
        <v>45336</v>
      </c>
      <c r="N5801" s="63">
        <v>45516</v>
      </c>
      <c r="O5801">
        <v>180</v>
      </c>
      <c r="P5801" t="s">
        <v>55</v>
      </c>
      <c r="Q5801">
        <v>0</v>
      </c>
      <c r="R5801">
        <v>0</v>
      </c>
      <c r="S5801">
        <v>0</v>
      </c>
      <c r="T5801">
        <v>0</v>
      </c>
      <c r="U5801">
        <v>0</v>
      </c>
      <c r="V5801">
        <v>0</v>
      </c>
      <c r="W5801">
        <v>0</v>
      </c>
      <c r="X5801" s="1">
        <v>45473</v>
      </c>
      <c r="Y5801" s="1">
        <v>45161</v>
      </c>
      <c r="Z5801" t="s">
        <v>44</v>
      </c>
      <c r="AA5801" t="s">
        <v>100</v>
      </c>
    </row>
    <row r="5802" spans="1:27" x14ac:dyDescent="0.25">
      <c r="A5802" t="s">
        <v>1953</v>
      </c>
      <c r="B5802" t="s">
        <v>55</v>
      </c>
      <c r="C5802" t="s">
        <v>43</v>
      </c>
      <c r="D5802" t="s">
        <v>44</v>
      </c>
      <c r="E5802" t="s">
        <v>155</v>
      </c>
      <c r="F5802" t="s">
        <v>15</v>
      </c>
      <c r="G5802" t="s">
        <v>55</v>
      </c>
      <c r="H5802">
        <v>880</v>
      </c>
      <c r="I5802" t="s">
        <v>55</v>
      </c>
      <c r="J5802">
        <v>240000</v>
      </c>
      <c r="K5802">
        <v>67005.899999999994</v>
      </c>
      <c r="L5802">
        <v>0.28949999999999998</v>
      </c>
      <c r="M5802" s="63">
        <v>45459</v>
      </c>
      <c r="N5802" s="63">
        <v>45489</v>
      </c>
      <c r="O5802">
        <v>30</v>
      </c>
      <c r="P5802" t="s">
        <v>55</v>
      </c>
      <c r="Q5802">
        <v>0</v>
      </c>
      <c r="R5802">
        <v>0</v>
      </c>
      <c r="S5802">
        <v>0</v>
      </c>
      <c r="T5802">
        <v>0</v>
      </c>
      <c r="U5802">
        <v>0</v>
      </c>
      <c r="V5802">
        <v>0</v>
      </c>
      <c r="W5802">
        <v>0</v>
      </c>
      <c r="X5802" s="1">
        <v>45473</v>
      </c>
      <c r="Y5802" s="1">
        <v>45171</v>
      </c>
      <c r="Z5802" t="s">
        <v>44</v>
      </c>
      <c r="AA5802" t="s">
        <v>101</v>
      </c>
    </row>
    <row r="5803" spans="1:27" x14ac:dyDescent="0.25">
      <c r="A5803" t="s">
        <v>1731</v>
      </c>
      <c r="B5803" t="s">
        <v>55</v>
      </c>
      <c r="C5803" t="s">
        <v>43</v>
      </c>
      <c r="D5803" t="s">
        <v>44</v>
      </c>
      <c r="E5803" t="s">
        <v>155</v>
      </c>
      <c r="F5803" t="s">
        <v>15</v>
      </c>
      <c r="G5803" t="s">
        <v>55</v>
      </c>
      <c r="H5803">
        <v>603</v>
      </c>
      <c r="I5803" t="s">
        <v>55</v>
      </c>
      <c r="J5803">
        <v>220000</v>
      </c>
      <c r="K5803">
        <v>195254.01</v>
      </c>
      <c r="L5803">
        <v>0.28949999999999998</v>
      </c>
      <c r="M5803" s="63">
        <v>45450</v>
      </c>
      <c r="N5803" s="63">
        <v>45510</v>
      </c>
      <c r="O5803">
        <v>60</v>
      </c>
      <c r="P5803" t="s">
        <v>55</v>
      </c>
      <c r="Q5803">
        <v>0</v>
      </c>
      <c r="R5803">
        <v>0</v>
      </c>
      <c r="S5803">
        <v>0</v>
      </c>
      <c r="T5803">
        <v>0</v>
      </c>
      <c r="U5803">
        <v>0</v>
      </c>
      <c r="V5803">
        <v>0</v>
      </c>
      <c r="W5803">
        <v>0</v>
      </c>
      <c r="X5803" s="1">
        <v>45473</v>
      </c>
      <c r="Y5803" s="1">
        <v>45169</v>
      </c>
      <c r="Z5803" t="s">
        <v>44</v>
      </c>
      <c r="AA5803" t="s">
        <v>99</v>
      </c>
    </row>
    <row r="5804" spans="1:27" x14ac:dyDescent="0.25">
      <c r="A5804" t="s">
        <v>1978</v>
      </c>
      <c r="B5804" t="s">
        <v>55</v>
      </c>
      <c r="C5804" t="s">
        <v>43</v>
      </c>
      <c r="D5804" t="s">
        <v>44</v>
      </c>
      <c r="E5804" t="s">
        <v>155</v>
      </c>
      <c r="F5804" t="s">
        <v>9</v>
      </c>
      <c r="G5804" t="s">
        <v>55</v>
      </c>
      <c r="H5804">
        <v>680</v>
      </c>
      <c r="I5804" t="s">
        <v>55</v>
      </c>
      <c r="J5804">
        <v>155000</v>
      </c>
      <c r="K5804">
        <v>124941.15</v>
      </c>
      <c r="L5804">
        <v>0.28949999999999998</v>
      </c>
      <c r="M5804" s="63">
        <v>45333</v>
      </c>
      <c r="N5804" s="63">
        <v>45513</v>
      </c>
      <c r="O5804">
        <v>180</v>
      </c>
      <c r="P5804" t="s">
        <v>55</v>
      </c>
      <c r="Q5804">
        <v>0</v>
      </c>
      <c r="R5804">
        <v>0</v>
      </c>
      <c r="S5804">
        <v>0</v>
      </c>
      <c r="T5804">
        <v>0</v>
      </c>
      <c r="U5804">
        <v>0</v>
      </c>
      <c r="V5804">
        <v>0</v>
      </c>
      <c r="W5804">
        <v>0</v>
      </c>
      <c r="X5804" s="1">
        <v>45473</v>
      </c>
      <c r="Y5804" s="1">
        <v>45072</v>
      </c>
      <c r="Z5804" t="s">
        <v>44</v>
      </c>
      <c r="AA5804" t="s">
        <v>102</v>
      </c>
    </row>
    <row r="5805" spans="1:27" x14ac:dyDescent="0.25">
      <c r="A5805" t="s">
        <v>1743</v>
      </c>
      <c r="B5805" t="s">
        <v>55</v>
      </c>
      <c r="C5805" t="s">
        <v>43</v>
      </c>
      <c r="D5805" t="s">
        <v>44</v>
      </c>
      <c r="E5805" t="s">
        <v>155</v>
      </c>
      <c r="F5805" t="s">
        <v>13</v>
      </c>
      <c r="G5805" t="s">
        <v>55</v>
      </c>
      <c r="H5805">
        <v>555</v>
      </c>
      <c r="I5805" t="s">
        <v>55</v>
      </c>
      <c r="J5805">
        <v>435000</v>
      </c>
      <c r="K5805">
        <v>332939.7</v>
      </c>
      <c r="L5805">
        <v>0.28949999999999998</v>
      </c>
      <c r="M5805" s="63">
        <v>45393</v>
      </c>
      <c r="N5805" s="63">
        <v>45513</v>
      </c>
      <c r="O5805">
        <v>120</v>
      </c>
      <c r="P5805" t="s">
        <v>55</v>
      </c>
      <c r="Q5805">
        <v>0</v>
      </c>
      <c r="R5805">
        <v>0</v>
      </c>
      <c r="S5805">
        <v>0</v>
      </c>
      <c r="T5805">
        <v>0</v>
      </c>
      <c r="U5805">
        <v>0</v>
      </c>
      <c r="V5805">
        <v>0</v>
      </c>
      <c r="W5805">
        <v>0</v>
      </c>
      <c r="X5805" s="1">
        <v>45473</v>
      </c>
      <c r="Y5805" s="1">
        <v>44683</v>
      </c>
      <c r="Z5805" t="s">
        <v>44</v>
      </c>
      <c r="AA5805" t="s">
        <v>99</v>
      </c>
    </row>
    <row r="5806" spans="1:27" x14ac:dyDescent="0.25">
      <c r="A5806" t="s">
        <v>2088</v>
      </c>
      <c r="B5806" t="s">
        <v>55</v>
      </c>
      <c r="C5806" t="s">
        <v>43</v>
      </c>
      <c r="D5806" t="s">
        <v>44</v>
      </c>
      <c r="E5806" t="s">
        <v>155</v>
      </c>
      <c r="F5806" t="s">
        <v>13</v>
      </c>
      <c r="G5806" t="s">
        <v>55</v>
      </c>
      <c r="H5806">
        <v>624</v>
      </c>
      <c r="I5806" t="s">
        <v>55</v>
      </c>
      <c r="J5806">
        <v>215000</v>
      </c>
      <c r="K5806">
        <v>20877.75</v>
      </c>
      <c r="L5806">
        <v>0.28949999999999998</v>
      </c>
      <c r="M5806" s="63">
        <v>45371</v>
      </c>
      <c r="N5806" s="63">
        <v>45551</v>
      </c>
      <c r="O5806">
        <v>180</v>
      </c>
      <c r="P5806" t="s">
        <v>55</v>
      </c>
      <c r="Q5806">
        <v>0</v>
      </c>
      <c r="R5806">
        <v>0</v>
      </c>
      <c r="S5806">
        <v>0</v>
      </c>
      <c r="T5806">
        <v>0</v>
      </c>
      <c r="U5806">
        <v>0</v>
      </c>
      <c r="V5806">
        <v>0</v>
      </c>
      <c r="W5806">
        <v>0</v>
      </c>
      <c r="X5806" s="1">
        <v>45473</v>
      </c>
      <c r="Y5806" s="1">
        <v>44759</v>
      </c>
      <c r="Z5806" t="s">
        <v>44</v>
      </c>
      <c r="AA5806" t="s">
        <v>102</v>
      </c>
    </row>
    <row r="5807" spans="1:27" x14ac:dyDescent="0.25">
      <c r="A5807" t="s">
        <v>2076</v>
      </c>
      <c r="B5807" t="s">
        <v>55</v>
      </c>
      <c r="C5807" t="s">
        <v>43</v>
      </c>
      <c r="D5807" t="s">
        <v>44</v>
      </c>
      <c r="E5807" t="s">
        <v>155</v>
      </c>
      <c r="F5807" t="s">
        <v>9</v>
      </c>
      <c r="G5807" t="s">
        <v>55</v>
      </c>
      <c r="H5807">
        <v>591</v>
      </c>
      <c r="I5807" t="s">
        <v>55</v>
      </c>
      <c r="J5807">
        <v>15000</v>
      </c>
      <c r="K5807">
        <v>12168.9</v>
      </c>
      <c r="L5807">
        <v>0.28949999999999998</v>
      </c>
      <c r="M5807" s="63">
        <v>45402</v>
      </c>
      <c r="N5807" s="63">
        <v>45552</v>
      </c>
      <c r="O5807">
        <v>150</v>
      </c>
      <c r="P5807" t="s">
        <v>55</v>
      </c>
      <c r="Q5807">
        <v>0</v>
      </c>
      <c r="R5807">
        <v>0</v>
      </c>
      <c r="S5807">
        <v>0</v>
      </c>
      <c r="T5807">
        <v>0</v>
      </c>
      <c r="U5807">
        <v>0</v>
      </c>
      <c r="V5807">
        <v>0</v>
      </c>
      <c r="W5807">
        <v>0</v>
      </c>
      <c r="X5807" s="1">
        <v>45473</v>
      </c>
      <c r="Y5807" s="1">
        <v>45173</v>
      </c>
      <c r="Z5807" t="s">
        <v>44</v>
      </c>
      <c r="AA5807" t="s">
        <v>101</v>
      </c>
    </row>
    <row r="5808" spans="1:27" x14ac:dyDescent="0.25">
      <c r="A5808" t="s">
        <v>1725</v>
      </c>
      <c r="B5808" t="s">
        <v>55</v>
      </c>
      <c r="C5808" t="s">
        <v>43</v>
      </c>
      <c r="D5808" t="s">
        <v>44</v>
      </c>
      <c r="E5808" t="s">
        <v>155</v>
      </c>
      <c r="F5808" t="s">
        <v>12</v>
      </c>
      <c r="G5808" t="s">
        <v>55</v>
      </c>
      <c r="H5808">
        <v>717</v>
      </c>
      <c r="I5808" t="s">
        <v>55</v>
      </c>
      <c r="J5808">
        <v>265000</v>
      </c>
      <c r="K5808">
        <v>124359.3</v>
      </c>
      <c r="L5808">
        <v>0.28949999999999998</v>
      </c>
      <c r="M5808" s="63">
        <v>45305</v>
      </c>
      <c r="N5808" s="63">
        <v>45485</v>
      </c>
      <c r="O5808">
        <v>180</v>
      </c>
      <c r="P5808" t="s">
        <v>55</v>
      </c>
      <c r="Q5808">
        <v>0</v>
      </c>
      <c r="R5808">
        <v>0</v>
      </c>
      <c r="S5808">
        <v>0</v>
      </c>
      <c r="T5808">
        <v>0</v>
      </c>
      <c r="U5808">
        <v>0</v>
      </c>
      <c r="V5808">
        <v>0</v>
      </c>
      <c r="W5808">
        <v>0</v>
      </c>
      <c r="X5808" s="1">
        <v>45473</v>
      </c>
      <c r="Y5808" s="1">
        <v>45028</v>
      </c>
      <c r="Z5808" t="s">
        <v>44</v>
      </c>
      <c r="AA5808" t="s">
        <v>100</v>
      </c>
    </row>
    <row r="5809" spans="1:27" x14ac:dyDescent="0.25">
      <c r="A5809" t="s">
        <v>409</v>
      </c>
      <c r="B5809" t="s">
        <v>55</v>
      </c>
      <c r="C5809" t="s">
        <v>43</v>
      </c>
      <c r="D5809" t="s">
        <v>44</v>
      </c>
      <c r="E5809" t="s">
        <v>155</v>
      </c>
      <c r="F5809" t="s">
        <v>7</v>
      </c>
      <c r="G5809" t="s">
        <v>55</v>
      </c>
      <c r="H5809">
        <v>406</v>
      </c>
      <c r="I5809" t="s">
        <v>55</v>
      </c>
      <c r="J5809">
        <v>90000</v>
      </c>
      <c r="K5809">
        <v>76574.97</v>
      </c>
      <c r="L5809">
        <v>0.28949999999999998</v>
      </c>
      <c r="M5809" s="63">
        <v>45381</v>
      </c>
      <c r="N5809" s="63">
        <v>45561</v>
      </c>
      <c r="O5809">
        <v>180</v>
      </c>
      <c r="P5809" t="s">
        <v>55</v>
      </c>
      <c r="Q5809">
        <v>0</v>
      </c>
      <c r="R5809">
        <v>0</v>
      </c>
      <c r="S5809">
        <v>0</v>
      </c>
      <c r="T5809">
        <v>0</v>
      </c>
      <c r="U5809">
        <v>0</v>
      </c>
      <c r="V5809">
        <v>0</v>
      </c>
      <c r="W5809">
        <v>0</v>
      </c>
      <c r="X5809" s="1">
        <v>45473</v>
      </c>
      <c r="Y5809" s="1">
        <v>44662</v>
      </c>
      <c r="Z5809" t="s">
        <v>44</v>
      </c>
      <c r="AA5809" t="s">
        <v>99</v>
      </c>
    </row>
    <row r="5810" spans="1:27" x14ac:dyDescent="0.25">
      <c r="A5810" t="s">
        <v>1373</v>
      </c>
      <c r="B5810" t="s">
        <v>55</v>
      </c>
      <c r="C5810" t="s">
        <v>43</v>
      </c>
      <c r="D5810" t="s">
        <v>44</v>
      </c>
      <c r="E5810" t="s">
        <v>155</v>
      </c>
      <c r="F5810" t="s">
        <v>7</v>
      </c>
      <c r="G5810" t="s">
        <v>55</v>
      </c>
      <c r="H5810">
        <v>587</v>
      </c>
      <c r="I5810" t="s">
        <v>55</v>
      </c>
      <c r="J5810">
        <v>140000</v>
      </c>
      <c r="K5810">
        <v>24751.03</v>
      </c>
      <c r="L5810">
        <v>0.28949999999999998</v>
      </c>
      <c r="M5810" s="63">
        <v>45210</v>
      </c>
      <c r="N5810" s="63">
        <v>45240</v>
      </c>
      <c r="O5810">
        <v>30</v>
      </c>
      <c r="P5810" t="s">
        <v>55</v>
      </c>
      <c r="Q5810">
        <v>0</v>
      </c>
      <c r="R5810">
        <v>0</v>
      </c>
      <c r="S5810">
        <v>0</v>
      </c>
      <c r="T5810">
        <v>0</v>
      </c>
      <c r="U5810">
        <v>0</v>
      </c>
      <c r="V5810">
        <v>24751.03</v>
      </c>
      <c r="W5810">
        <v>24751.03</v>
      </c>
      <c r="X5810" s="1">
        <v>45473</v>
      </c>
      <c r="Y5810" s="1">
        <v>45108</v>
      </c>
      <c r="Z5810" t="s">
        <v>44</v>
      </c>
      <c r="AA5810" t="s">
        <v>100</v>
      </c>
    </row>
    <row r="5811" spans="1:27" x14ac:dyDescent="0.25">
      <c r="A5811" t="s">
        <v>545</v>
      </c>
      <c r="B5811" t="s">
        <v>55</v>
      </c>
      <c r="C5811" t="s">
        <v>43</v>
      </c>
      <c r="D5811" t="s">
        <v>44</v>
      </c>
      <c r="E5811" t="s">
        <v>155</v>
      </c>
      <c r="F5811" t="s">
        <v>9</v>
      </c>
      <c r="G5811" t="s">
        <v>55</v>
      </c>
      <c r="H5811">
        <v>775</v>
      </c>
      <c r="I5811" t="s">
        <v>55</v>
      </c>
      <c r="J5811">
        <v>15000</v>
      </c>
      <c r="K5811">
        <v>9073.35</v>
      </c>
      <c r="L5811">
        <v>0.28949999999999998</v>
      </c>
      <c r="M5811" s="63">
        <v>45452</v>
      </c>
      <c r="N5811" s="63">
        <v>45572</v>
      </c>
      <c r="O5811">
        <v>120</v>
      </c>
      <c r="P5811" t="s">
        <v>55</v>
      </c>
      <c r="Q5811">
        <v>0</v>
      </c>
      <c r="R5811">
        <v>0</v>
      </c>
      <c r="S5811">
        <v>0</v>
      </c>
      <c r="T5811">
        <v>0</v>
      </c>
      <c r="U5811">
        <v>0</v>
      </c>
      <c r="V5811">
        <v>0</v>
      </c>
      <c r="W5811">
        <v>0</v>
      </c>
      <c r="X5811" s="1">
        <v>45473</v>
      </c>
      <c r="Y5811" s="1">
        <v>45157</v>
      </c>
      <c r="Z5811" t="s">
        <v>44</v>
      </c>
      <c r="AA5811" t="s">
        <v>99</v>
      </c>
    </row>
    <row r="5812" spans="1:27" x14ac:dyDescent="0.25">
      <c r="A5812" t="s">
        <v>1381</v>
      </c>
      <c r="B5812" t="s">
        <v>55</v>
      </c>
      <c r="C5812" t="s">
        <v>43</v>
      </c>
      <c r="D5812" t="s">
        <v>44</v>
      </c>
      <c r="E5812" t="s">
        <v>155</v>
      </c>
      <c r="F5812" t="s">
        <v>9</v>
      </c>
      <c r="G5812" t="s">
        <v>55</v>
      </c>
      <c r="H5812">
        <v>635</v>
      </c>
      <c r="I5812" t="s">
        <v>55</v>
      </c>
      <c r="J5812">
        <v>340000</v>
      </c>
      <c r="K5812">
        <v>158715.45000000001</v>
      </c>
      <c r="L5812">
        <v>0.28949999999999998</v>
      </c>
      <c r="M5812" s="63">
        <v>45387</v>
      </c>
      <c r="N5812" s="63">
        <v>45567</v>
      </c>
      <c r="O5812">
        <v>180</v>
      </c>
      <c r="P5812" t="s">
        <v>55</v>
      </c>
      <c r="Q5812">
        <v>0</v>
      </c>
      <c r="R5812">
        <v>0</v>
      </c>
      <c r="S5812">
        <v>0</v>
      </c>
      <c r="T5812">
        <v>0</v>
      </c>
      <c r="U5812">
        <v>0</v>
      </c>
      <c r="V5812">
        <v>0</v>
      </c>
      <c r="W5812">
        <v>0</v>
      </c>
      <c r="X5812" s="1">
        <v>45473</v>
      </c>
      <c r="Y5812" s="1">
        <v>44672</v>
      </c>
      <c r="Z5812" t="s">
        <v>44</v>
      </c>
      <c r="AA5812" t="s">
        <v>99</v>
      </c>
    </row>
    <row r="5813" spans="1:27" x14ac:dyDescent="0.25">
      <c r="A5813" t="s">
        <v>342</v>
      </c>
      <c r="B5813" t="s">
        <v>55</v>
      </c>
      <c r="C5813" t="s">
        <v>43</v>
      </c>
      <c r="D5813" t="s">
        <v>44</v>
      </c>
      <c r="E5813" t="s">
        <v>155</v>
      </c>
      <c r="F5813" t="s">
        <v>9</v>
      </c>
      <c r="G5813" t="s">
        <v>55</v>
      </c>
      <c r="H5813">
        <v>642</v>
      </c>
      <c r="I5813" t="s">
        <v>55</v>
      </c>
      <c r="J5813">
        <v>170000</v>
      </c>
      <c r="K5813">
        <v>29959.200000000001</v>
      </c>
      <c r="L5813">
        <v>0.28949999999999998</v>
      </c>
      <c r="M5813" s="63">
        <v>45430</v>
      </c>
      <c r="N5813" s="63">
        <v>45550</v>
      </c>
      <c r="O5813">
        <v>120</v>
      </c>
      <c r="P5813" t="s">
        <v>55</v>
      </c>
      <c r="Q5813">
        <v>0</v>
      </c>
      <c r="R5813">
        <v>0</v>
      </c>
      <c r="S5813">
        <v>0</v>
      </c>
      <c r="T5813">
        <v>0</v>
      </c>
      <c r="U5813">
        <v>0</v>
      </c>
      <c r="V5813">
        <v>0</v>
      </c>
      <c r="W5813">
        <v>0</v>
      </c>
      <c r="X5813" s="1">
        <v>45473</v>
      </c>
      <c r="Y5813" s="1">
        <v>44661</v>
      </c>
      <c r="Z5813" t="s">
        <v>44</v>
      </c>
      <c r="AA5813" t="s">
        <v>100</v>
      </c>
    </row>
    <row r="5814" spans="1:27" x14ac:dyDescent="0.25">
      <c r="A5814" t="s">
        <v>546</v>
      </c>
      <c r="B5814" t="s">
        <v>55</v>
      </c>
      <c r="C5814" t="s">
        <v>43</v>
      </c>
      <c r="D5814" t="s">
        <v>44</v>
      </c>
      <c r="E5814" t="s">
        <v>155</v>
      </c>
      <c r="F5814" t="s">
        <v>12</v>
      </c>
      <c r="G5814" t="s">
        <v>55</v>
      </c>
      <c r="H5814">
        <v>650</v>
      </c>
      <c r="I5814" t="s">
        <v>55</v>
      </c>
      <c r="J5814">
        <v>280000</v>
      </c>
      <c r="K5814">
        <v>244220.4</v>
      </c>
      <c r="L5814">
        <v>0.28949999999999998</v>
      </c>
      <c r="M5814" s="63">
        <v>45431</v>
      </c>
      <c r="N5814" s="63">
        <v>45551</v>
      </c>
      <c r="O5814">
        <v>120</v>
      </c>
      <c r="P5814" t="s">
        <v>55</v>
      </c>
      <c r="Q5814">
        <v>0</v>
      </c>
      <c r="R5814">
        <v>0</v>
      </c>
      <c r="S5814">
        <v>0</v>
      </c>
      <c r="T5814">
        <v>0</v>
      </c>
      <c r="U5814">
        <v>0</v>
      </c>
      <c r="V5814">
        <v>0</v>
      </c>
      <c r="W5814">
        <v>0</v>
      </c>
      <c r="X5814" s="1">
        <v>45473</v>
      </c>
      <c r="Y5814" s="1">
        <v>44777</v>
      </c>
      <c r="Z5814" t="s">
        <v>44</v>
      </c>
      <c r="AA5814" t="s">
        <v>99</v>
      </c>
    </row>
    <row r="5815" spans="1:27" x14ac:dyDescent="0.25">
      <c r="A5815" t="s">
        <v>8575</v>
      </c>
      <c r="B5815" t="s">
        <v>55</v>
      </c>
      <c r="C5815" t="s">
        <v>43</v>
      </c>
      <c r="D5815" t="s">
        <v>44</v>
      </c>
      <c r="E5815" t="s">
        <v>155</v>
      </c>
      <c r="F5815" t="s">
        <v>16</v>
      </c>
      <c r="G5815" t="s">
        <v>55</v>
      </c>
      <c r="H5815">
        <v>810</v>
      </c>
      <c r="I5815" t="s">
        <v>55</v>
      </c>
      <c r="J5815">
        <v>20000</v>
      </c>
      <c r="K5815">
        <v>17007.3</v>
      </c>
      <c r="L5815">
        <v>0.26950000000000002</v>
      </c>
      <c r="M5815" s="63">
        <v>45389</v>
      </c>
      <c r="N5815" s="63">
        <v>45479</v>
      </c>
      <c r="O5815">
        <v>90</v>
      </c>
      <c r="P5815" t="s">
        <v>55</v>
      </c>
      <c r="Q5815">
        <v>0</v>
      </c>
      <c r="R5815">
        <v>0</v>
      </c>
      <c r="S5815">
        <v>0</v>
      </c>
      <c r="T5815">
        <v>0</v>
      </c>
      <c r="U5815">
        <v>0</v>
      </c>
      <c r="V5815">
        <v>0</v>
      </c>
      <c r="W5815">
        <v>0</v>
      </c>
      <c r="X5815" s="1">
        <v>45473</v>
      </c>
      <c r="Y5815" s="1">
        <v>45193</v>
      </c>
      <c r="Z5815" t="s">
        <v>44</v>
      </c>
      <c r="AA5815" t="s">
        <v>100</v>
      </c>
    </row>
    <row r="5816" spans="1:27" x14ac:dyDescent="0.25">
      <c r="A5816" t="s">
        <v>8570</v>
      </c>
      <c r="B5816" t="s">
        <v>55</v>
      </c>
      <c r="C5816" t="s">
        <v>43</v>
      </c>
      <c r="D5816" t="s">
        <v>44</v>
      </c>
      <c r="E5816" t="s">
        <v>155</v>
      </c>
      <c r="F5816" t="s">
        <v>4</v>
      </c>
      <c r="G5816" t="s">
        <v>55</v>
      </c>
      <c r="H5816">
        <v>752</v>
      </c>
      <c r="I5816" t="s">
        <v>55</v>
      </c>
      <c r="J5816">
        <v>260000</v>
      </c>
      <c r="K5816">
        <v>137732.4</v>
      </c>
      <c r="L5816">
        <v>0.26950000000000002</v>
      </c>
      <c r="M5816" s="63">
        <v>45474</v>
      </c>
      <c r="N5816" s="63">
        <v>45564</v>
      </c>
      <c r="O5816">
        <v>90</v>
      </c>
      <c r="P5816" t="s">
        <v>55</v>
      </c>
      <c r="Q5816">
        <v>0</v>
      </c>
      <c r="R5816">
        <v>0</v>
      </c>
      <c r="S5816">
        <v>0</v>
      </c>
      <c r="T5816">
        <v>0</v>
      </c>
      <c r="U5816">
        <v>0</v>
      </c>
      <c r="V5816">
        <v>0</v>
      </c>
      <c r="W5816">
        <v>0</v>
      </c>
      <c r="X5816" s="1">
        <v>45473</v>
      </c>
      <c r="Y5816" s="1">
        <v>45192</v>
      </c>
      <c r="Z5816" t="s">
        <v>44</v>
      </c>
      <c r="AA5816" t="s">
        <v>100</v>
      </c>
    </row>
    <row r="5817" spans="1:27" x14ac:dyDescent="0.25">
      <c r="A5817" t="s">
        <v>8797</v>
      </c>
      <c r="B5817" t="s">
        <v>55</v>
      </c>
      <c r="C5817" t="s">
        <v>43</v>
      </c>
      <c r="D5817" t="s">
        <v>44</v>
      </c>
      <c r="E5817" t="s">
        <v>155</v>
      </c>
      <c r="F5817" t="s">
        <v>9</v>
      </c>
      <c r="G5817" t="s">
        <v>55</v>
      </c>
      <c r="H5817">
        <v>623</v>
      </c>
      <c r="I5817" t="s">
        <v>55</v>
      </c>
      <c r="J5817">
        <v>115000</v>
      </c>
      <c r="K5817">
        <v>87677.1</v>
      </c>
      <c r="L5817">
        <v>0.26950000000000002</v>
      </c>
      <c r="M5817" s="63">
        <v>45433</v>
      </c>
      <c r="N5817" s="63">
        <v>45523</v>
      </c>
      <c r="O5817">
        <v>90</v>
      </c>
      <c r="P5817" t="s">
        <v>55</v>
      </c>
      <c r="Q5817">
        <v>0</v>
      </c>
      <c r="R5817">
        <v>0</v>
      </c>
      <c r="S5817">
        <v>0</v>
      </c>
      <c r="T5817">
        <v>0</v>
      </c>
      <c r="U5817">
        <v>0</v>
      </c>
      <c r="V5817">
        <v>0</v>
      </c>
      <c r="W5817">
        <v>0</v>
      </c>
      <c r="X5817" s="1">
        <v>45473</v>
      </c>
      <c r="Y5817" s="1">
        <v>45379</v>
      </c>
      <c r="Z5817" t="s">
        <v>44</v>
      </c>
      <c r="AA5817" t="s">
        <v>100</v>
      </c>
    </row>
    <row r="5818" spans="1:27" x14ac:dyDescent="0.25">
      <c r="A5818" t="s">
        <v>8701</v>
      </c>
      <c r="B5818" t="s">
        <v>55</v>
      </c>
      <c r="C5818" t="s">
        <v>43</v>
      </c>
      <c r="D5818" t="s">
        <v>44</v>
      </c>
      <c r="E5818" t="s">
        <v>155</v>
      </c>
      <c r="F5818" t="s">
        <v>7</v>
      </c>
      <c r="G5818" t="s">
        <v>55</v>
      </c>
      <c r="H5818">
        <v>609</v>
      </c>
      <c r="I5818" t="s">
        <v>55</v>
      </c>
      <c r="J5818">
        <v>355000</v>
      </c>
      <c r="K5818">
        <v>20633.400000000001</v>
      </c>
      <c r="L5818">
        <v>0.26950000000000002</v>
      </c>
      <c r="M5818" s="63">
        <v>45413</v>
      </c>
      <c r="N5818" s="63">
        <v>45503</v>
      </c>
      <c r="O5818">
        <v>90</v>
      </c>
      <c r="P5818" t="s">
        <v>55</v>
      </c>
      <c r="Q5818">
        <v>0</v>
      </c>
      <c r="R5818">
        <v>0</v>
      </c>
      <c r="S5818">
        <v>0</v>
      </c>
      <c r="T5818">
        <v>0</v>
      </c>
      <c r="U5818">
        <v>0</v>
      </c>
      <c r="V5818">
        <v>0</v>
      </c>
      <c r="W5818">
        <v>0</v>
      </c>
      <c r="X5818" s="1">
        <v>45473</v>
      </c>
      <c r="Y5818" s="1">
        <v>45300</v>
      </c>
      <c r="Z5818" t="s">
        <v>44</v>
      </c>
      <c r="AA5818" t="s">
        <v>102</v>
      </c>
    </row>
    <row r="5819" spans="1:27" x14ac:dyDescent="0.25">
      <c r="A5819" t="s">
        <v>8649</v>
      </c>
      <c r="B5819" t="s">
        <v>55</v>
      </c>
      <c r="C5819" t="s">
        <v>43</v>
      </c>
      <c r="D5819" t="s">
        <v>44</v>
      </c>
      <c r="E5819" t="s">
        <v>155</v>
      </c>
      <c r="F5819" t="s">
        <v>4</v>
      </c>
      <c r="G5819" t="s">
        <v>55</v>
      </c>
      <c r="H5819">
        <v>786</v>
      </c>
      <c r="I5819" t="s">
        <v>55</v>
      </c>
      <c r="J5819">
        <v>45000</v>
      </c>
      <c r="K5819">
        <v>3812.4</v>
      </c>
      <c r="L5819">
        <v>0.26950000000000002</v>
      </c>
      <c r="M5819" s="63">
        <v>45455</v>
      </c>
      <c r="N5819" s="63">
        <v>45545</v>
      </c>
      <c r="O5819">
        <v>90</v>
      </c>
      <c r="P5819" t="s">
        <v>55</v>
      </c>
      <c r="Q5819">
        <v>0</v>
      </c>
      <c r="R5819">
        <v>0</v>
      </c>
      <c r="S5819">
        <v>0</v>
      </c>
      <c r="T5819">
        <v>0</v>
      </c>
      <c r="U5819">
        <v>0</v>
      </c>
      <c r="V5819">
        <v>0</v>
      </c>
      <c r="W5819">
        <v>0</v>
      </c>
      <c r="X5819" s="1">
        <v>45473</v>
      </c>
      <c r="Y5819" s="1">
        <v>45259</v>
      </c>
      <c r="Z5819" t="s">
        <v>44</v>
      </c>
      <c r="AA5819" t="s">
        <v>101</v>
      </c>
    </row>
    <row r="5820" spans="1:27" x14ac:dyDescent="0.25">
      <c r="A5820" t="s">
        <v>8634</v>
      </c>
      <c r="B5820" t="s">
        <v>55</v>
      </c>
      <c r="C5820" t="s">
        <v>43</v>
      </c>
      <c r="D5820" t="s">
        <v>44</v>
      </c>
      <c r="E5820" t="s">
        <v>155</v>
      </c>
      <c r="F5820" t="s">
        <v>13</v>
      </c>
      <c r="G5820" t="s">
        <v>55</v>
      </c>
      <c r="H5820">
        <v>816</v>
      </c>
      <c r="I5820" t="s">
        <v>55</v>
      </c>
      <c r="J5820">
        <v>380000</v>
      </c>
      <c r="K5820">
        <v>62491.5</v>
      </c>
      <c r="L5820">
        <v>0.26950000000000002</v>
      </c>
      <c r="M5820" s="63">
        <v>45389</v>
      </c>
      <c r="N5820" s="63">
        <v>45479</v>
      </c>
      <c r="O5820">
        <v>90</v>
      </c>
      <c r="P5820" t="s">
        <v>55</v>
      </c>
      <c r="Q5820">
        <v>0</v>
      </c>
      <c r="R5820">
        <v>0</v>
      </c>
      <c r="S5820">
        <v>0</v>
      </c>
      <c r="T5820">
        <v>0</v>
      </c>
      <c r="U5820">
        <v>0</v>
      </c>
      <c r="V5820">
        <v>0</v>
      </c>
      <c r="W5820">
        <v>0</v>
      </c>
      <c r="X5820" s="1">
        <v>45473</v>
      </c>
      <c r="Y5820" s="1">
        <v>45240</v>
      </c>
      <c r="Z5820" t="s">
        <v>44</v>
      </c>
      <c r="AA5820" t="s">
        <v>101</v>
      </c>
    </row>
    <row r="5821" spans="1:27" x14ac:dyDescent="0.25">
      <c r="A5821" t="s">
        <v>8767</v>
      </c>
      <c r="B5821" t="s">
        <v>55</v>
      </c>
      <c r="C5821" t="s">
        <v>43</v>
      </c>
      <c r="D5821" t="s">
        <v>44</v>
      </c>
      <c r="E5821" t="s">
        <v>155</v>
      </c>
      <c r="F5821" t="s">
        <v>15</v>
      </c>
      <c r="G5821" t="s">
        <v>55</v>
      </c>
      <c r="H5821">
        <v>711</v>
      </c>
      <c r="I5821" t="s">
        <v>55</v>
      </c>
      <c r="J5821">
        <v>180000</v>
      </c>
      <c r="K5821">
        <v>141566.39999999999</v>
      </c>
      <c r="L5821">
        <v>0.26950000000000002</v>
      </c>
      <c r="M5821" s="63">
        <v>45458</v>
      </c>
      <c r="N5821" s="63">
        <v>45548</v>
      </c>
      <c r="O5821">
        <v>90</v>
      </c>
      <c r="P5821" t="s">
        <v>55</v>
      </c>
      <c r="Q5821">
        <v>0</v>
      </c>
      <c r="R5821">
        <v>0</v>
      </c>
      <c r="S5821">
        <v>0</v>
      </c>
      <c r="T5821">
        <v>0</v>
      </c>
      <c r="U5821">
        <v>0</v>
      </c>
      <c r="V5821">
        <v>0</v>
      </c>
      <c r="W5821">
        <v>0</v>
      </c>
      <c r="X5821" s="1">
        <v>45473</v>
      </c>
      <c r="Y5821" s="1">
        <v>45354</v>
      </c>
      <c r="Z5821" t="s">
        <v>44</v>
      </c>
      <c r="AA5821" t="s">
        <v>100</v>
      </c>
    </row>
    <row r="5822" spans="1:27" x14ac:dyDescent="0.25">
      <c r="A5822" t="s">
        <v>8655</v>
      </c>
      <c r="B5822" t="s">
        <v>55</v>
      </c>
      <c r="C5822" t="s">
        <v>43</v>
      </c>
      <c r="D5822" t="s">
        <v>44</v>
      </c>
      <c r="E5822" t="s">
        <v>155</v>
      </c>
      <c r="F5822" t="s">
        <v>2</v>
      </c>
      <c r="G5822" t="s">
        <v>55</v>
      </c>
      <c r="H5822">
        <v>798</v>
      </c>
      <c r="I5822" t="s">
        <v>55</v>
      </c>
      <c r="J5822">
        <v>385000</v>
      </c>
      <c r="K5822">
        <v>261756.9</v>
      </c>
      <c r="L5822">
        <v>0.26950000000000002</v>
      </c>
      <c r="M5822" s="63">
        <v>45444</v>
      </c>
      <c r="N5822" s="63">
        <v>45534</v>
      </c>
      <c r="O5822">
        <v>90</v>
      </c>
      <c r="P5822" t="s">
        <v>55</v>
      </c>
      <c r="Q5822">
        <v>0</v>
      </c>
      <c r="R5822">
        <v>0</v>
      </c>
      <c r="S5822">
        <v>0</v>
      </c>
      <c r="T5822">
        <v>0</v>
      </c>
      <c r="U5822">
        <v>0</v>
      </c>
      <c r="V5822">
        <v>0</v>
      </c>
      <c r="W5822">
        <v>0</v>
      </c>
      <c r="X5822" s="1">
        <v>45473</v>
      </c>
      <c r="Y5822" s="1">
        <v>45262</v>
      </c>
      <c r="Z5822" t="s">
        <v>44</v>
      </c>
      <c r="AA5822" t="s">
        <v>101</v>
      </c>
    </row>
    <row r="5823" spans="1:27" x14ac:dyDescent="0.25">
      <c r="A5823" t="s">
        <v>8680</v>
      </c>
      <c r="B5823" t="s">
        <v>55</v>
      </c>
      <c r="C5823" t="s">
        <v>43</v>
      </c>
      <c r="D5823" t="s">
        <v>44</v>
      </c>
      <c r="E5823" t="s">
        <v>155</v>
      </c>
      <c r="F5823" t="s">
        <v>13</v>
      </c>
      <c r="G5823" t="s">
        <v>55</v>
      </c>
      <c r="H5823">
        <v>642</v>
      </c>
      <c r="I5823" t="s">
        <v>55</v>
      </c>
      <c r="J5823">
        <v>395000</v>
      </c>
      <c r="K5823">
        <v>194098.95</v>
      </c>
      <c r="L5823">
        <v>0.26950000000000002</v>
      </c>
      <c r="M5823" s="63">
        <v>45434</v>
      </c>
      <c r="N5823" s="63">
        <v>45524</v>
      </c>
      <c r="O5823">
        <v>90</v>
      </c>
      <c r="P5823" t="s">
        <v>55</v>
      </c>
      <c r="Q5823">
        <v>0</v>
      </c>
      <c r="R5823">
        <v>0</v>
      </c>
      <c r="S5823">
        <v>0</v>
      </c>
      <c r="T5823">
        <v>0</v>
      </c>
      <c r="U5823">
        <v>0</v>
      </c>
      <c r="V5823">
        <v>0</v>
      </c>
      <c r="W5823">
        <v>0</v>
      </c>
      <c r="X5823" s="1">
        <v>45473</v>
      </c>
      <c r="Y5823" s="1">
        <v>45282</v>
      </c>
      <c r="Z5823" t="s">
        <v>44</v>
      </c>
      <c r="AA5823" t="s">
        <v>101</v>
      </c>
    </row>
    <row r="5824" spans="1:27" x14ac:dyDescent="0.25">
      <c r="A5824" t="s">
        <v>8788</v>
      </c>
      <c r="B5824" t="s">
        <v>55</v>
      </c>
      <c r="C5824" t="s">
        <v>43</v>
      </c>
      <c r="D5824" t="s">
        <v>44</v>
      </c>
      <c r="E5824" t="s">
        <v>155</v>
      </c>
      <c r="F5824" t="s">
        <v>8</v>
      </c>
      <c r="G5824" t="s">
        <v>55</v>
      </c>
      <c r="H5824">
        <v>726</v>
      </c>
      <c r="I5824" t="s">
        <v>55</v>
      </c>
      <c r="J5824">
        <v>270000</v>
      </c>
      <c r="K5824">
        <v>238529.68</v>
      </c>
      <c r="L5824">
        <v>0.26950000000000002</v>
      </c>
      <c r="M5824" s="63">
        <v>45430</v>
      </c>
      <c r="N5824" s="63">
        <v>45520</v>
      </c>
      <c r="O5824">
        <v>90</v>
      </c>
      <c r="P5824" t="s">
        <v>55</v>
      </c>
      <c r="Q5824">
        <v>0</v>
      </c>
      <c r="R5824">
        <v>0</v>
      </c>
      <c r="S5824">
        <v>0</v>
      </c>
      <c r="T5824">
        <v>0</v>
      </c>
      <c r="U5824">
        <v>0</v>
      </c>
      <c r="V5824">
        <v>0</v>
      </c>
      <c r="W5824">
        <v>0</v>
      </c>
      <c r="X5824" s="1">
        <v>45473</v>
      </c>
      <c r="Y5824" s="1">
        <v>45371</v>
      </c>
      <c r="Z5824" t="s">
        <v>44</v>
      </c>
      <c r="AA5824" t="s">
        <v>99</v>
      </c>
    </row>
    <row r="5825" spans="1:27" x14ac:dyDescent="0.25">
      <c r="A5825" t="s">
        <v>8501</v>
      </c>
      <c r="B5825" t="s">
        <v>55</v>
      </c>
      <c r="C5825" t="s">
        <v>43</v>
      </c>
      <c r="D5825" t="s">
        <v>44</v>
      </c>
      <c r="E5825" t="s">
        <v>155</v>
      </c>
      <c r="F5825" t="s">
        <v>8</v>
      </c>
      <c r="G5825" t="s">
        <v>55</v>
      </c>
      <c r="H5825">
        <v>608</v>
      </c>
      <c r="I5825" t="s">
        <v>55</v>
      </c>
      <c r="J5825">
        <v>120000</v>
      </c>
      <c r="K5825">
        <v>14727.15</v>
      </c>
      <c r="L5825">
        <v>0.26950000000000002</v>
      </c>
      <c r="M5825" s="63">
        <v>45392</v>
      </c>
      <c r="N5825" s="63">
        <v>45482</v>
      </c>
      <c r="O5825">
        <v>90</v>
      </c>
      <c r="P5825" t="s">
        <v>55</v>
      </c>
      <c r="Q5825">
        <v>0</v>
      </c>
      <c r="R5825">
        <v>0</v>
      </c>
      <c r="S5825">
        <v>0</v>
      </c>
      <c r="T5825">
        <v>0</v>
      </c>
      <c r="U5825">
        <v>0</v>
      </c>
      <c r="V5825">
        <v>0</v>
      </c>
      <c r="W5825">
        <v>0</v>
      </c>
      <c r="X5825" s="1">
        <v>45473</v>
      </c>
      <c r="Y5825" s="1">
        <v>45142</v>
      </c>
      <c r="Z5825" t="s">
        <v>44</v>
      </c>
      <c r="AA5825" t="s">
        <v>101</v>
      </c>
    </row>
    <row r="5826" spans="1:27" x14ac:dyDescent="0.25">
      <c r="A5826" t="s">
        <v>8763</v>
      </c>
      <c r="B5826" t="s">
        <v>55</v>
      </c>
      <c r="C5826" t="s">
        <v>43</v>
      </c>
      <c r="D5826" t="s">
        <v>44</v>
      </c>
      <c r="E5826" t="s">
        <v>155</v>
      </c>
      <c r="F5826" t="s">
        <v>7</v>
      </c>
      <c r="G5826" t="s">
        <v>55</v>
      </c>
      <c r="H5826">
        <v>643</v>
      </c>
      <c r="I5826" t="s">
        <v>55</v>
      </c>
      <c r="J5826">
        <v>120000</v>
      </c>
      <c r="K5826">
        <v>103798.8</v>
      </c>
      <c r="L5826">
        <v>0.26950000000000002</v>
      </c>
      <c r="M5826" s="63">
        <v>45410</v>
      </c>
      <c r="N5826" s="63">
        <v>45500</v>
      </c>
      <c r="O5826">
        <v>90</v>
      </c>
      <c r="P5826" t="s">
        <v>55</v>
      </c>
      <c r="Q5826">
        <v>0</v>
      </c>
      <c r="R5826">
        <v>0</v>
      </c>
      <c r="S5826">
        <v>0</v>
      </c>
      <c r="T5826">
        <v>0</v>
      </c>
      <c r="U5826">
        <v>0</v>
      </c>
      <c r="V5826">
        <v>0</v>
      </c>
      <c r="W5826">
        <v>0</v>
      </c>
      <c r="X5826" s="1">
        <v>45473</v>
      </c>
      <c r="Y5826" s="1">
        <v>45353</v>
      </c>
      <c r="Z5826" t="s">
        <v>44</v>
      </c>
      <c r="AA5826" t="s">
        <v>101</v>
      </c>
    </row>
    <row r="5827" spans="1:27" x14ac:dyDescent="0.25">
      <c r="A5827" t="s">
        <v>8783</v>
      </c>
      <c r="B5827" t="s">
        <v>55</v>
      </c>
      <c r="C5827" t="s">
        <v>43</v>
      </c>
      <c r="D5827" t="s">
        <v>44</v>
      </c>
      <c r="E5827" t="s">
        <v>155</v>
      </c>
      <c r="F5827" t="s">
        <v>15</v>
      </c>
      <c r="G5827" t="s">
        <v>55</v>
      </c>
      <c r="H5827">
        <v>629</v>
      </c>
      <c r="I5827" t="s">
        <v>55</v>
      </c>
      <c r="J5827">
        <v>255000</v>
      </c>
      <c r="K5827">
        <v>92542.5</v>
      </c>
      <c r="L5827">
        <v>0.26950000000000002</v>
      </c>
      <c r="M5827" s="63">
        <v>45468</v>
      </c>
      <c r="N5827" s="63">
        <v>45558</v>
      </c>
      <c r="O5827">
        <v>90</v>
      </c>
      <c r="P5827" t="s">
        <v>55</v>
      </c>
      <c r="Q5827">
        <v>0</v>
      </c>
      <c r="R5827">
        <v>0</v>
      </c>
      <c r="S5827">
        <v>0</v>
      </c>
      <c r="T5827">
        <v>0</v>
      </c>
      <c r="U5827">
        <v>0</v>
      </c>
      <c r="V5827">
        <v>0</v>
      </c>
      <c r="W5827">
        <v>0</v>
      </c>
      <c r="X5827" s="1">
        <v>45473</v>
      </c>
      <c r="Y5827" s="1">
        <v>45368</v>
      </c>
      <c r="Z5827" t="s">
        <v>44</v>
      </c>
      <c r="AA5827" t="s">
        <v>102</v>
      </c>
    </row>
    <row r="5828" spans="1:27" x14ac:dyDescent="0.25">
      <c r="A5828" t="s">
        <v>8549</v>
      </c>
      <c r="B5828" t="s">
        <v>55</v>
      </c>
      <c r="C5828" t="s">
        <v>43</v>
      </c>
      <c r="D5828" t="s">
        <v>44</v>
      </c>
      <c r="E5828" t="s">
        <v>155</v>
      </c>
      <c r="F5828" t="s">
        <v>14</v>
      </c>
      <c r="G5828" t="s">
        <v>55</v>
      </c>
      <c r="H5828">
        <v>715</v>
      </c>
      <c r="I5828" t="s">
        <v>55</v>
      </c>
      <c r="J5828">
        <v>180000</v>
      </c>
      <c r="K5828">
        <v>33882.300000000003</v>
      </c>
      <c r="L5828">
        <v>0.26950000000000002</v>
      </c>
      <c r="M5828" s="63">
        <v>45448</v>
      </c>
      <c r="N5828" s="63">
        <v>45538</v>
      </c>
      <c r="O5828">
        <v>90</v>
      </c>
      <c r="P5828" t="s">
        <v>55</v>
      </c>
      <c r="Q5828">
        <v>0</v>
      </c>
      <c r="R5828">
        <v>0</v>
      </c>
      <c r="S5828">
        <v>0</v>
      </c>
      <c r="T5828">
        <v>0</v>
      </c>
      <c r="U5828">
        <v>0</v>
      </c>
      <c r="V5828">
        <v>0</v>
      </c>
      <c r="W5828">
        <v>0</v>
      </c>
      <c r="X5828" s="1">
        <v>45473</v>
      </c>
      <c r="Y5828" s="1">
        <v>45176</v>
      </c>
      <c r="Z5828" t="s">
        <v>44</v>
      </c>
      <c r="AA5828" t="s">
        <v>99</v>
      </c>
    </row>
    <row r="5829" spans="1:27" x14ac:dyDescent="0.25">
      <c r="A5829" t="s">
        <v>8774</v>
      </c>
      <c r="B5829" t="s">
        <v>55</v>
      </c>
      <c r="C5829" t="s">
        <v>43</v>
      </c>
      <c r="D5829" t="s">
        <v>44</v>
      </c>
      <c r="E5829" t="s">
        <v>155</v>
      </c>
      <c r="F5829" t="s">
        <v>5</v>
      </c>
      <c r="G5829" t="s">
        <v>55</v>
      </c>
      <c r="H5829">
        <v>699</v>
      </c>
      <c r="I5829" t="s">
        <v>55</v>
      </c>
      <c r="J5829">
        <v>220000</v>
      </c>
      <c r="K5829">
        <v>131429.25</v>
      </c>
      <c r="L5829">
        <v>0.26950000000000002</v>
      </c>
      <c r="M5829" s="63">
        <v>45401</v>
      </c>
      <c r="N5829" s="63">
        <v>45491</v>
      </c>
      <c r="O5829">
        <v>90</v>
      </c>
      <c r="P5829" t="s">
        <v>55</v>
      </c>
      <c r="Q5829">
        <v>0</v>
      </c>
      <c r="R5829">
        <v>0</v>
      </c>
      <c r="S5829">
        <v>0</v>
      </c>
      <c r="T5829">
        <v>0</v>
      </c>
      <c r="U5829">
        <v>0</v>
      </c>
      <c r="V5829">
        <v>0</v>
      </c>
      <c r="W5829">
        <v>0</v>
      </c>
      <c r="X5829" s="1">
        <v>45473</v>
      </c>
      <c r="Y5829" s="1">
        <v>45359</v>
      </c>
      <c r="Z5829" t="s">
        <v>44</v>
      </c>
      <c r="AA5829" t="s">
        <v>100</v>
      </c>
    </row>
    <row r="5830" spans="1:27" x14ac:dyDescent="0.25">
      <c r="A5830" t="s">
        <v>8644</v>
      </c>
      <c r="B5830" t="s">
        <v>55</v>
      </c>
      <c r="C5830" t="s">
        <v>43</v>
      </c>
      <c r="D5830" t="s">
        <v>44</v>
      </c>
      <c r="E5830" t="s">
        <v>155</v>
      </c>
      <c r="F5830" t="s">
        <v>13</v>
      </c>
      <c r="G5830" t="s">
        <v>55</v>
      </c>
      <c r="H5830">
        <v>621</v>
      </c>
      <c r="I5830" t="s">
        <v>55</v>
      </c>
      <c r="J5830">
        <v>210000</v>
      </c>
      <c r="K5830">
        <v>195147.29</v>
      </c>
      <c r="L5830">
        <v>0.26950000000000002</v>
      </c>
      <c r="M5830" s="63">
        <v>45425</v>
      </c>
      <c r="N5830" s="63">
        <v>45515</v>
      </c>
      <c r="O5830">
        <v>90</v>
      </c>
      <c r="P5830" t="s">
        <v>55</v>
      </c>
      <c r="Q5830">
        <v>0</v>
      </c>
      <c r="R5830">
        <v>0</v>
      </c>
      <c r="S5830">
        <v>0</v>
      </c>
      <c r="T5830">
        <v>0</v>
      </c>
      <c r="U5830">
        <v>0</v>
      </c>
      <c r="V5830">
        <v>0</v>
      </c>
      <c r="W5830">
        <v>0</v>
      </c>
      <c r="X5830" s="1">
        <v>45473</v>
      </c>
      <c r="Y5830" s="1">
        <v>45255</v>
      </c>
      <c r="Z5830" t="s">
        <v>44</v>
      </c>
      <c r="AA5830" t="s">
        <v>101</v>
      </c>
    </row>
    <row r="5831" spans="1:27" x14ac:dyDescent="0.25">
      <c r="A5831" t="s">
        <v>8586</v>
      </c>
      <c r="B5831" t="s">
        <v>55</v>
      </c>
      <c r="C5831" t="s">
        <v>43</v>
      </c>
      <c r="D5831" t="s">
        <v>44</v>
      </c>
      <c r="E5831" t="s">
        <v>155</v>
      </c>
      <c r="F5831" t="s">
        <v>9</v>
      </c>
      <c r="G5831" t="s">
        <v>55</v>
      </c>
      <c r="H5831">
        <v>780</v>
      </c>
      <c r="I5831" t="s">
        <v>55</v>
      </c>
      <c r="J5831">
        <v>25000</v>
      </c>
      <c r="K5831">
        <v>6542.1</v>
      </c>
      <c r="L5831">
        <v>0.26950000000000002</v>
      </c>
      <c r="M5831" s="63">
        <v>45443</v>
      </c>
      <c r="N5831" s="63">
        <v>45533</v>
      </c>
      <c r="O5831">
        <v>90</v>
      </c>
      <c r="P5831" t="s">
        <v>55</v>
      </c>
      <c r="Q5831">
        <v>0</v>
      </c>
      <c r="R5831">
        <v>0</v>
      </c>
      <c r="S5831">
        <v>0</v>
      </c>
      <c r="T5831">
        <v>0</v>
      </c>
      <c r="U5831">
        <v>0</v>
      </c>
      <c r="V5831">
        <v>0</v>
      </c>
      <c r="W5831">
        <v>0</v>
      </c>
      <c r="X5831" s="1">
        <v>45473</v>
      </c>
      <c r="Y5831" s="1">
        <v>45202</v>
      </c>
      <c r="Z5831" t="s">
        <v>44</v>
      </c>
      <c r="AA5831" t="s">
        <v>99</v>
      </c>
    </row>
    <row r="5832" spans="1:27" x14ac:dyDescent="0.25">
      <c r="A5832" t="s">
        <v>8557</v>
      </c>
      <c r="B5832" t="s">
        <v>55</v>
      </c>
      <c r="C5832" t="s">
        <v>43</v>
      </c>
      <c r="D5832" t="s">
        <v>44</v>
      </c>
      <c r="E5832" t="s">
        <v>155</v>
      </c>
      <c r="F5832" t="s">
        <v>12</v>
      </c>
      <c r="G5832" t="s">
        <v>55</v>
      </c>
      <c r="H5832">
        <v>768</v>
      </c>
      <c r="I5832" t="s">
        <v>55</v>
      </c>
      <c r="J5832">
        <v>100000</v>
      </c>
      <c r="K5832">
        <v>86799.6</v>
      </c>
      <c r="L5832">
        <v>0.26950000000000002</v>
      </c>
      <c r="M5832" s="63">
        <v>45426</v>
      </c>
      <c r="N5832" s="63">
        <v>45516</v>
      </c>
      <c r="O5832">
        <v>90</v>
      </c>
      <c r="P5832" t="s">
        <v>55</v>
      </c>
      <c r="Q5832">
        <v>0</v>
      </c>
      <c r="R5832">
        <v>0</v>
      </c>
      <c r="S5832">
        <v>0</v>
      </c>
      <c r="T5832">
        <v>0</v>
      </c>
      <c r="U5832">
        <v>0</v>
      </c>
      <c r="V5832">
        <v>0</v>
      </c>
      <c r="W5832">
        <v>0</v>
      </c>
      <c r="X5832" s="1">
        <v>45473</v>
      </c>
      <c r="Y5832" s="1">
        <v>45179</v>
      </c>
      <c r="Z5832" t="s">
        <v>44</v>
      </c>
      <c r="AA5832" t="s">
        <v>102</v>
      </c>
    </row>
    <row r="5833" spans="1:27" x14ac:dyDescent="0.25">
      <c r="A5833" t="s">
        <v>8508</v>
      </c>
      <c r="B5833" t="s">
        <v>55</v>
      </c>
      <c r="C5833" t="s">
        <v>43</v>
      </c>
      <c r="D5833" t="s">
        <v>44</v>
      </c>
      <c r="E5833" t="s">
        <v>155</v>
      </c>
      <c r="F5833" t="s">
        <v>4</v>
      </c>
      <c r="G5833" t="s">
        <v>55</v>
      </c>
      <c r="H5833">
        <v>770</v>
      </c>
      <c r="I5833" t="s">
        <v>55</v>
      </c>
      <c r="J5833">
        <v>405000</v>
      </c>
      <c r="K5833">
        <v>1336.5</v>
      </c>
      <c r="L5833">
        <v>0.26950000000000002</v>
      </c>
      <c r="M5833" s="63">
        <v>45418</v>
      </c>
      <c r="N5833" s="63">
        <v>45508</v>
      </c>
      <c r="O5833">
        <v>90</v>
      </c>
      <c r="P5833" t="s">
        <v>55</v>
      </c>
      <c r="Q5833">
        <v>0</v>
      </c>
      <c r="R5833">
        <v>0</v>
      </c>
      <c r="S5833">
        <v>0</v>
      </c>
      <c r="T5833">
        <v>0</v>
      </c>
      <c r="U5833">
        <v>0</v>
      </c>
      <c r="V5833">
        <v>0</v>
      </c>
      <c r="W5833">
        <v>0</v>
      </c>
      <c r="X5833" s="1">
        <v>45473</v>
      </c>
      <c r="Y5833" s="1">
        <v>45148</v>
      </c>
      <c r="Z5833" t="s">
        <v>44</v>
      </c>
      <c r="AA5833" t="s">
        <v>101</v>
      </c>
    </row>
    <row r="5834" spans="1:27" x14ac:dyDescent="0.25">
      <c r="A5834" t="s">
        <v>8597</v>
      </c>
      <c r="B5834" t="s">
        <v>55</v>
      </c>
      <c r="C5834" t="s">
        <v>43</v>
      </c>
      <c r="D5834" t="s">
        <v>44</v>
      </c>
      <c r="E5834" t="s">
        <v>155</v>
      </c>
      <c r="F5834" t="s">
        <v>8</v>
      </c>
      <c r="G5834" t="s">
        <v>55</v>
      </c>
      <c r="H5834">
        <v>684</v>
      </c>
      <c r="I5834" t="s">
        <v>55</v>
      </c>
      <c r="J5834">
        <v>320000</v>
      </c>
      <c r="K5834">
        <v>258762.6</v>
      </c>
      <c r="L5834">
        <v>0.26950000000000002</v>
      </c>
      <c r="M5834" s="63">
        <v>45408</v>
      </c>
      <c r="N5834" s="63">
        <v>45498</v>
      </c>
      <c r="O5834">
        <v>90</v>
      </c>
      <c r="P5834" t="s">
        <v>55</v>
      </c>
      <c r="Q5834">
        <v>0</v>
      </c>
      <c r="R5834">
        <v>0</v>
      </c>
      <c r="S5834">
        <v>0</v>
      </c>
      <c r="T5834">
        <v>0</v>
      </c>
      <c r="U5834">
        <v>0</v>
      </c>
      <c r="V5834">
        <v>0</v>
      </c>
      <c r="W5834">
        <v>0</v>
      </c>
      <c r="X5834" s="1">
        <v>45473</v>
      </c>
      <c r="Y5834" s="1">
        <v>45209</v>
      </c>
      <c r="Z5834" t="s">
        <v>44</v>
      </c>
      <c r="AA5834" t="s">
        <v>99</v>
      </c>
    </row>
    <row r="5835" spans="1:27" x14ac:dyDescent="0.25">
      <c r="A5835" t="s">
        <v>8747</v>
      </c>
      <c r="B5835" t="s">
        <v>55</v>
      </c>
      <c r="C5835" t="s">
        <v>43</v>
      </c>
      <c r="D5835" t="s">
        <v>44</v>
      </c>
      <c r="E5835" t="s">
        <v>155</v>
      </c>
      <c r="F5835" t="s">
        <v>15</v>
      </c>
      <c r="G5835" t="s">
        <v>55</v>
      </c>
      <c r="H5835">
        <v>682</v>
      </c>
      <c r="I5835" t="s">
        <v>55</v>
      </c>
      <c r="J5835">
        <v>380000</v>
      </c>
      <c r="K5835">
        <v>371218.55</v>
      </c>
      <c r="L5835">
        <v>0.26950000000000002</v>
      </c>
      <c r="M5835" s="63">
        <v>45444</v>
      </c>
      <c r="N5835" s="63">
        <v>45534</v>
      </c>
      <c r="O5835">
        <v>90</v>
      </c>
      <c r="P5835" t="s">
        <v>55</v>
      </c>
      <c r="Q5835">
        <v>0</v>
      </c>
      <c r="R5835">
        <v>0</v>
      </c>
      <c r="S5835">
        <v>0</v>
      </c>
      <c r="T5835">
        <v>0</v>
      </c>
      <c r="U5835">
        <v>0</v>
      </c>
      <c r="V5835">
        <v>0</v>
      </c>
      <c r="W5835">
        <v>0</v>
      </c>
      <c r="X5835" s="1">
        <v>45473</v>
      </c>
      <c r="Y5835" s="1">
        <v>45339</v>
      </c>
      <c r="Z5835" t="s">
        <v>44</v>
      </c>
      <c r="AA5835" t="s">
        <v>100</v>
      </c>
    </row>
    <row r="5836" spans="1:27" x14ac:dyDescent="0.25">
      <c r="A5836" t="s">
        <v>8772</v>
      </c>
      <c r="B5836" t="s">
        <v>55</v>
      </c>
      <c r="C5836" t="s">
        <v>43</v>
      </c>
      <c r="D5836" t="s">
        <v>44</v>
      </c>
      <c r="E5836" t="s">
        <v>155</v>
      </c>
      <c r="F5836" t="s">
        <v>6</v>
      </c>
      <c r="G5836" t="s">
        <v>55</v>
      </c>
      <c r="H5836">
        <v>709</v>
      </c>
      <c r="I5836" t="s">
        <v>55</v>
      </c>
      <c r="J5836">
        <v>290000</v>
      </c>
      <c r="K5836">
        <v>285163.2</v>
      </c>
      <c r="L5836">
        <v>0.26950000000000002</v>
      </c>
      <c r="M5836" s="63">
        <v>45457</v>
      </c>
      <c r="N5836" s="63">
        <v>45547</v>
      </c>
      <c r="O5836">
        <v>90</v>
      </c>
      <c r="P5836" t="s">
        <v>55</v>
      </c>
      <c r="Q5836">
        <v>0</v>
      </c>
      <c r="R5836">
        <v>0</v>
      </c>
      <c r="S5836">
        <v>0</v>
      </c>
      <c r="T5836">
        <v>0</v>
      </c>
      <c r="U5836">
        <v>0</v>
      </c>
      <c r="V5836">
        <v>0</v>
      </c>
      <c r="W5836">
        <v>0</v>
      </c>
      <c r="X5836" s="1">
        <v>45473</v>
      </c>
      <c r="Y5836" s="1">
        <v>45357</v>
      </c>
      <c r="Z5836" t="s">
        <v>44</v>
      </c>
      <c r="AA5836" t="s">
        <v>100</v>
      </c>
    </row>
    <row r="5837" spans="1:27" x14ac:dyDescent="0.25">
      <c r="A5837" t="s">
        <v>8536</v>
      </c>
      <c r="B5837" t="s">
        <v>55</v>
      </c>
      <c r="C5837" t="s">
        <v>43</v>
      </c>
      <c r="D5837" t="s">
        <v>44</v>
      </c>
      <c r="E5837" t="s">
        <v>155</v>
      </c>
      <c r="F5837" t="s">
        <v>15</v>
      </c>
      <c r="G5837" t="s">
        <v>55</v>
      </c>
      <c r="H5837">
        <v>610</v>
      </c>
      <c r="I5837" t="s">
        <v>55</v>
      </c>
      <c r="J5837">
        <v>230000</v>
      </c>
      <c r="K5837">
        <v>169838.1</v>
      </c>
      <c r="L5837">
        <v>0.26950000000000002</v>
      </c>
      <c r="M5837" s="63">
        <v>45390</v>
      </c>
      <c r="N5837" s="63">
        <v>45480</v>
      </c>
      <c r="O5837">
        <v>90</v>
      </c>
      <c r="P5837" t="s">
        <v>55</v>
      </c>
      <c r="Q5837">
        <v>0</v>
      </c>
      <c r="R5837">
        <v>0</v>
      </c>
      <c r="S5837">
        <v>0</v>
      </c>
      <c r="T5837">
        <v>0</v>
      </c>
      <c r="U5837">
        <v>0</v>
      </c>
      <c r="V5837">
        <v>0</v>
      </c>
      <c r="W5837">
        <v>0</v>
      </c>
      <c r="X5837" s="1">
        <v>45473</v>
      </c>
      <c r="Y5837" s="1">
        <v>45168</v>
      </c>
      <c r="Z5837" t="s">
        <v>44</v>
      </c>
      <c r="AA5837" t="s">
        <v>99</v>
      </c>
    </row>
    <row r="5838" spans="1:27" x14ac:dyDescent="0.25">
      <c r="A5838" t="s">
        <v>8620</v>
      </c>
      <c r="B5838" t="s">
        <v>55</v>
      </c>
      <c r="C5838" t="s">
        <v>43</v>
      </c>
      <c r="D5838" t="s">
        <v>44</v>
      </c>
      <c r="E5838" t="s">
        <v>155</v>
      </c>
      <c r="F5838" t="s">
        <v>6</v>
      </c>
      <c r="G5838" t="s">
        <v>55</v>
      </c>
      <c r="H5838">
        <v>692</v>
      </c>
      <c r="I5838" t="s">
        <v>55</v>
      </c>
      <c r="J5838">
        <v>390000</v>
      </c>
      <c r="K5838">
        <v>14233.05</v>
      </c>
      <c r="L5838">
        <v>0.26950000000000002</v>
      </c>
      <c r="M5838" s="63">
        <v>45424</v>
      </c>
      <c r="N5838" s="63">
        <v>45514</v>
      </c>
      <c r="O5838">
        <v>90</v>
      </c>
      <c r="P5838" t="s">
        <v>55</v>
      </c>
      <c r="Q5838">
        <v>0</v>
      </c>
      <c r="R5838">
        <v>0</v>
      </c>
      <c r="S5838">
        <v>0</v>
      </c>
      <c r="T5838">
        <v>0</v>
      </c>
      <c r="U5838">
        <v>0</v>
      </c>
      <c r="V5838">
        <v>0</v>
      </c>
      <c r="W5838">
        <v>0</v>
      </c>
      <c r="X5838" s="1">
        <v>45473</v>
      </c>
      <c r="Y5838" s="1">
        <v>45225</v>
      </c>
      <c r="Z5838" t="s">
        <v>44</v>
      </c>
      <c r="AA5838" t="s">
        <v>101</v>
      </c>
    </row>
    <row r="5839" spans="1:27" x14ac:dyDescent="0.25">
      <c r="A5839" t="s">
        <v>8482</v>
      </c>
      <c r="B5839" t="s">
        <v>55</v>
      </c>
      <c r="C5839" t="s">
        <v>43</v>
      </c>
      <c r="D5839" t="s">
        <v>44</v>
      </c>
      <c r="E5839" t="s">
        <v>155</v>
      </c>
      <c r="F5839" t="s">
        <v>19</v>
      </c>
      <c r="G5839" t="s">
        <v>55</v>
      </c>
      <c r="H5839">
        <v>619</v>
      </c>
      <c r="I5839" t="s">
        <v>55</v>
      </c>
      <c r="J5839">
        <v>105000</v>
      </c>
      <c r="K5839">
        <v>103917.6</v>
      </c>
      <c r="L5839">
        <v>0.26950000000000002</v>
      </c>
      <c r="M5839" s="63">
        <v>45457</v>
      </c>
      <c r="N5839" s="63">
        <v>45547</v>
      </c>
      <c r="O5839">
        <v>90</v>
      </c>
      <c r="P5839" t="s">
        <v>55</v>
      </c>
      <c r="Q5839">
        <v>0</v>
      </c>
      <c r="R5839">
        <v>0</v>
      </c>
      <c r="S5839">
        <v>0</v>
      </c>
      <c r="T5839">
        <v>0</v>
      </c>
      <c r="U5839">
        <v>0</v>
      </c>
      <c r="V5839">
        <v>0</v>
      </c>
      <c r="W5839">
        <v>0</v>
      </c>
      <c r="X5839" s="1">
        <v>45473</v>
      </c>
      <c r="Y5839" s="1">
        <v>45126</v>
      </c>
      <c r="Z5839" t="s">
        <v>44</v>
      </c>
      <c r="AA5839" t="s">
        <v>99</v>
      </c>
    </row>
    <row r="5840" spans="1:27" x14ac:dyDescent="0.25">
      <c r="A5840" t="s">
        <v>8578</v>
      </c>
      <c r="B5840" t="s">
        <v>55</v>
      </c>
      <c r="C5840" t="s">
        <v>43</v>
      </c>
      <c r="D5840" t="s">
        <v>44</v>
      </c>
      <c r="E5840" t="s">
        <v>155</v>
      </c>
      <c r="F5840" t="s">
        <v>4</v>
      </c>
      <c r="G5840" t="s">
        <v>55</v>
      </c>
      <c r="H5840">
        <v>746</v>
      </c>
      <c r="I5840" t="s">
        <v>55</v>
      </c>
      <c r="J5840">
        <v>350000</v>
      </c>
      <c r="K5840">
        <v>305111.07</v>
      </c>
      <c r="L5840">
        <v>0.26950000000000002</v>
      </c>
      <c r="M5840" s="63">
        <v>45390</v>
      </c>
      <c r="N5840" s="63">
        <v>45480</v>
      </c>
      <c r="O5840">
        <v>90</v>
      </c>
      <c r="P5840" t="s">
        <v>55</v>
      </c>
      <c r="Q5840">
        <v>0</v>
      </c>
      <c r="R5840">
        <v>0</v>
      </c>
      <c r="S5840">
        <v>0</v>
      </c>
      <c r="T5840">
        <v>0</v>
      </c>
      <c r="U5840">
        <v>0</v>
      </c>
      <c r="V5840">
        <v>0</v>
      </c>
      <c r="W5840">
        <v>0</v>
      </c>
      <c r="X5840" s="1">
        <v>45473</v>
      </c>
      <c r="Y5840" s="1">
        <v>45198</v>
      </c>
      <c r="Z5840" t="s">
        <v>44</v>
      </c>
      <c r="AA5840" t="s">
        <v>101</v>
      </c>
    </row>
    <row r="5841" spans="1:27" x14ac:dyDescent="0.25">
      <c r="A5841" t="s">
        <v>8677</v>
      </c>
      <c r="B5841" t="s">
        <v>55</v>
      </c>
      <c r="C5841" t="s">
        <v>43</v>
      </c>
      <c r="D5841" t="s">
        <v>44</v>
      </c>
      <c r="E5841" t="s">
        <v>155</v>
      </c>
      <c r="F5841" t="s">
        <v>7</v>
      </c>
      <c r="G5841" t="s">
        <v>55</v>
      </c>
      <c r="H5841">
        <v>627</v>
      </c>
      <c r="I5841" t="s">
        <v>55</v>
      </c>
      <c r="J5841">
        <v>170000</v>
      </c>
      <c r="K5841">
        <v>39440.25</v>
      </c>
      <c r="L5841">
        <v>0.26950000000000002</v>
      </c>
      <c r="M5841" s="63">
        <v>45471</v>
      </c>
      <c r="N5841" s="63">
        <v>45561</v>
      </c>
      <c r="O5841">
        <v>90</v>
      </c>
      <c r="P5841" t="s">
        <v>55</v>
      </c>
      <c r="Q5841">
        <v>0</v>
      </c>
      <c r="R5841">
        <v>0</v>
      </c>
      <c r="S5841">
        <v>0</v>
      </c>
      <c r="T5841">
        <v>0</v>
      </c>
      <c r="U5841">
        <v>0</v>
      </c>
      <c r="V5841">
        <v>0</v>
      </c>
      <c r="W5841">
        <v>0</v>
      </c>
      <c r="X5841" s="1">
        <v>45473</v>
      </c>
      <c r="Y5841" s="1">
        <v>45281</v>
      </c>
      <c r="Z5841" t="s">
        <v>44</v>
      </c>
      <c r="AA5841" t="s">
        <v>99</v>
      </c>
    </row>
    <row r="5842" spans="1:27" x14ac:dyDescent="0.25">
      <c r="A5842" t="s">
        <v>8760</v>
      </c>
      <c r="B5842" t="s">
        <v>55</v>
      </c>
      <c r="C5842" t="s">
        <v>43</v>
      </c>
      <c r="D5842" t="s">
        <v>44</v>
      </c>
      <c r="E5842" t="s">
        <v>155</v>
      </c>
      <c r="F5842" t="s">
        <v>4</v>
      </c>
      <c r="G5842" t="s">
        <v>55</v>
      </c>
      <c r="H5842">
        <v>691</v>
      </c>
      <c r="I5842" t="s">
        <v>55</v>
      </c>
      <c r="J5842">
        <v>165000</v>
      </c>
      <c r="K5842">
        <v>132227.1</v>
      </c>
      <c r="L5842">
        <v>0.26950000000000002</v>
      </c>
      <c r="M5842" s="63">
        <v>45447</v>
      </c>
      <c r="N5842" s="63">
        <v>45537</v>
      </c>
      <c r="O5842">
        <v>90</v>
      </c>
      <c r="P5842" t="s">
        <v>55</v>
      </c>
      <c r="Q5842">
        <v>0</v>
      </c>
      <c r="R5842">
        <v>0</v>
      </c>
      <c r="S5842">
        <v>0</v>
      </c>
      <c r="T5842">
        <v>0</v>
      </c>
      <c r="U5842">
        <v>0</v>
      </c>
      <c r="V5842">
        <v>0</v>
      </c>
      <c r="W5842">
        <v>0</v>
      </c>
      <c r="X5842" s="1">
        <v>45473</v>
      </c>
      <c r="Y5842" s="1">
        <v>45347</v>
      </c>
      <c r="Z5842" t="s">
        <v>44</v>
      </c>
      <c r="AA5842" t="s">
        <v>99</v>
      </c>
    </row>
    <row r="5843" spans="1:27" x14ac:dyDescent="0.25">
      <c r="A5843" t="s">
        <v>8771</v>
      </c>
      <c r="B5843" t="s">
        <v>55</v>
      </c>
      <c r="C5843" t="s">
        <v>43</v>
      </c>
      <c r="D5843" t="s">
        <v>44</v>
      </c>
      <c r="E5843" t="s">
        <v>155</v>
      </c>
      <c r="F5843" t="s">
        <v>12</v>
      </c>
      <c r="G5843" t="s">
        <v>55</v>
      </c>
      <c r="H5843">
        <v>769</v>
      </c>
      <c r="I5843" t="s">
        <v>55</v>
      </c>
      <c r="J5843">
        <v>380000</v>
      </c>
      <c r="K5843">
        <v>321409.34999999998</v>
      </c>
      <c r="L5843">
        <v>0.26950000000000002</v>
      </c>
      <c r="M5843" s="63">
        <v>45435</v>
      </c>
      <c r="N5843" s="63">
        <v>45525</v>
      </c>
      <c r="O5843">
        <v>90</v>
      </c>
      <c r="P5843" t="s">
        <v>55</v>
      </c>
      <c r="Q5843">
        <v>0</v>
      </c>
      <c r="R5843">
        <v>0</v>
      </c>
      <c r="S5843">
        <v>0</v>
      </c>
      <c r="T5843">
        <v>0</v>
      </c>
      <c r="U5843">
        <v>0</v>
      </c>
      <c r="V5843">
        <v>0</v>
      </c>
      <c r="W5843">
        <v>0</v>
      </c>
      <c r="X5843" s="1">
        <v>45473</v>
      </c>
      <c r="Y5843" s="1">
        <v>45357</v>
      </c>
      <c r="Z5843" t="s">
        <v>44</v>
      </c>
      <c r="AA5843" t="s">
        <v>100</v>
      </c>
    </row>
    <row r="5844" spans="1:27" x14ac:dyDescent="0.25">
      <c r="A5844" t="s">
        <v>8678</v>
      </c>
      <c r="B5844" t="s">
        <v>55</v>
      </c>
      <c r="C5844" t="s">
        <v>43</v>
      </c>
      <c r="D5844" t="s">
        <v>44</v>
      </c>
      <c r="E5844" t="s">
        <v>155</v>
      </c>
      <c r="F5844" t="s">
        <v>14</v>
      </c>
      <c r="G5844" t="s">
        <v>55</v>
      </c>
      <c r="H5844">
        <v>705</v>
      </c>
      <c r="I5844" t="s">
        <v>55</v>
      </c>
      <c r="J5844">
        <v>235000</v>
      </c>
      <c r="K5844">
        <v>112538.7</v>
      </c>
      <c r="L5844">
        <v>0.26950000000000002</v>
      </c>
      <c r="M5844" s="63">
        <v>45431</v>
      </c>
      <c r="N5844" s="63">
        <v>45521</v>
      </c>
      <c r="O5844">
        <v>90</v>
      </c>
      <c r="P5844" t="s">
        <v>55</v>
      </c>
      <c r="Q5844">
        <v>0</v>
      </c>
      <c r="R5844">
        <v>0</v>
      </c>
      <c r="S5844">
        <v>0</v>
      </c>
      <c r="T5844">
        <v>0</v>
      </c>
      <c r="U5844">
        <v>0</v>
      </c>
      <c r="V5844">
        <v>0</v>
      </c>
      <c r="W5844">
        <v>0</v>
      </c>
      <c r="X5844" s="1">
        <v>45473</v>
      </c>
      <c r="Y5844" s="1">
        <v>45281</v>
      </c>
      <c r="Z5844" t="s">
        <v>44</v>
      </c>
      <c r="AA5844" t="s">
        <v>99</v>
      </c>
    </row>
    <row r="5845" spans="1:27" x14ac:dyDescent="0.25">
      <c r="A5845" t="s">
        <v>8548</v>
      </c>
      <c r="B5845" t="s">
        <v>55</v>
      </c>
      <c r="C5845" t="s">
        <v>43</v>
      </c>
      <c r="D5845" t="s">
        <v>44</v>
      </c>
      <c r="E5845" t="s">
        <v>155</v>
      </c>
      <c r="F5845" t="s">
        <v>5</v>
      </c>
      <c r="G5845" t="s">
        <v>55</v>
      </c>
      <c r="H5845">
        <v>792</v>
      </c>
      <c r="I5845" t="s">
        <v>55</v>
      </c>
      <c r="J5845">
        <v>95000</v>
      </c>
      <c r="K5845">
        <v>2643.3</v>
      </c>
      <c r="L5845">
        <v>0.26950000000000002</v>
      </c>
      <c r="M5845" s="63">
        <v>45412</v>
      </c>
      <c r="N5845" s="63">
        <v>45502</v>
      </c>
      <c r="O5845">
        <v>90</v>
      </c>
      <c r="P5845" t="s">
        <v>55</v>
      </c>
      <c r="Q5845">
        <v>0</v>
      </c>
      <c r="R5845">
        <v>0</v>
      </c>
      <c r="S5845">
        <v>0</v>
      </c>
      <c r="T5845">
        <v>0</v>
      </c>
      <c r="U5845">
        <v>0</v>
      </c>
      <c r="V5845">
        <v>0</v>
      </c>
      <c r="W5845">
        <v>0</v>
      </c>
      <c r="X5845" s="1">
        <v>45473</v>
      </c>
      <c r="Y5845" s="1">
        <v>45174</v>
      </c>
      <c r="Z5845" t="s">
        <v>44</v>
      </c>
      <c r="AA5845" t="s">
        <v>100</v>
      </c>
    </row>
    <row r="5846" spans="1:27" x14ac:dyDescent="0.25">
      <c r="A5846" t="s">
        <v>8562</v>
      </c>
      <c r="B5846" t="s">
        <v>55</v>
      </c>
      <c r="C5846" t="s">
        <v>43</v>
      </c>
      <c r="D5846" t="s">
        <v>44</v>
      </c>
      <c r="E5846" t="s">
        <v>155</v>
      </c>
      <c r="F5846" t="s">
        <v>4</v>
      </c>
      <c r="G5846" t="s">
        <v>55</v>
      </c>
      <c r="H5846">
        <v>720</v>
      </c>
      <c r="I5846" t="s">
        <v>55</v>
      </c>
      <c r="J5846">
        <v>220000</v>
      </c>
      <c r="K5846">
        <v>202989.31</v>
      </c>
      <c r="L5846">
        <v>0.26950000000000002</v>
      </c>
      <c r="M5846" s="63">
        <v>45453</v>
      </c>
      <c r="N5846" s="63">
        <v>45543</v>
      </c>
      <c r="O5846">
        <v>90</v>
      </c>
      <c r="P5846" t="s">
        <v>55</v>
      </c>
      <c r="Q5846">
        <v>0</v>
      </c>
      <c r="R5846">
        <v>0</v>
      </c>
      <c r="S5846">
        <v>0</v>
      </c>
      <c r="T5846">
        <v>0</v>
      </c>
      <c r="U5846">
        <v>0</v>
      </c>
      <c r="V5846">
        <v>0</v>
      </c>
      <c r="W5846">
        <v>0</v>
      </c>
      <c r="X5846" s="1">
        <v>45473</v>
      </c>
      <c r="Y5846" s="1">
        <v>45185</v>
      </c>
      <c r="Z5846" t="s">
        <v>44</v>
      </c>
      <c r="AA5846" t="s">
        <v>99</v>
      </c>
    </row>
    <row r="5847" spans="1:27" x14ac:dyDescent="0.25">
      <c r="A5847" t="s">
        <v>8691</v>
      </c>
      <c r="B5847" t="s">
        <v>55</v>
      </c>
      <c r="C5847" t="s">
        <v>43</v>
      </c>
      <c r="D5847" t="s">
        <v>44</v>
      </c>
      <c r="E5847" t="s">
        <v>155</v>
      </c>
      <c r="F5847" t="s">
        <v>4</v>
      </c>
      <c r="G5847" t="s">
        <v>55</v>
      </c>
      <c r="H5847">
        <v>624</v>
      </c>
      <c r="I5847" t="s">
        <v>55</v>
      </c>
      <c r="J5847">
        <v>35000</v>
      </c>
      <c r="K5847">
        <v>28094.85</v>
      </c>
      <c r="L5847">
        <v>0.26950000000000002</v>
      </c>
      <c r="M5847" s="63">
        <v>45466</v>
      </c>
      <c r="N5847" s="63">
        <v>45556</v>
      </c>
      <c r="O5847">
        <v>90</v>
      </c>
      <c r="P5847" t="s">
        <v>55</v>
      </c>
      <c r="Q5847">
        <v>0</v>
      </c>
      <c r="R5847">
        <v>0</v>
      </c>
      <c r="S5847">
        <v>0</v>
      </c>
      <c r="T5847">
        <v>0</v>
      </c>
      <c r="U5847">
        <v>0</v>
      </c>
      <c r="V5847">
        <v>0</v>
      </c>
      <c r="W5847">
        <v>0</v>
      </c>
      <c r="X5847" s="1">
        <v>45473</v>
      </c>
      <c r="Y5847" s="1">
        <v>45290</v>
      </c>
      <c r="Z5847" t="s">
        <v>44</v>
      </c>
      <c r="AA5847" t="s">
        <v>99</v>
      </c>
    </row>
    <row r="5848" spans="1:27" x14ac:dyDescent="0.25">
      <c r="A5848" t="s">
        <v>8693</v>
      </c>
      <c r="B5848" t="s">
        <v>55</v>
      </c>
      <c r="C5848" t="s">
        <v>43</v>
      </c>
      <c r="D5848" t="s">
        <v>44</v>
      </c>
      <c r="E5848" t="s">
        <v>155</v>
      </c>
      <c r="F5848" t="s">
        <v>9</v>
      </c>
      <c r="G5848" t="s">
        <v>55</v>
      </c>
      <c r="H5848">
        <v>792</v>
      </c>
      <c r="I5848" t="s">
        <v>55</v>
      </c>
      <c r="J5848">
        <v>15000</v>
      </c>
      <c r="K5848">
        <v>14766.03</v>
      </c>
      <c r="L5848">
        <v>0.26950000000000002</v>
      </c>
      <c r="M5848" s="63">
        <v>45405</v>
      </c>
      <c r="N5848" s="63">
        <v>45495</v>
      </c>
      <c r="O5848">
        <v>90</v>
      </c>
      <c r="P5848" t="s">
        <v>55</v>
      </c>
      <c r="Q5848">
        <v>0</v>
      </c>
      <c r="R5848">
        <v>0</v>
      </c>
      <c r="S5848">
        <v>0</v>
      </c>
      <c r="T5848">
        <v>0</v>
      </c>
      <c r="U5848">
        <v>0</v>
      </c>
      <c r="V5848">
        <v>0</v>
      </c>
      <c r="W5848">
        <v>0</v>
      </c>
      <c r="X5848" s="1">
        <v>45473</v>
      </c>
      <c r="Y5848" s="1">
        <v>45291</v>
      </c>
      <c r="Z5848" t="s">
        <v>44</v>
      </c>
      <c r="AA5848" t="s">
        <v>101</v>
      </c>
    </row>
    <row r="5849" spans="1:27" x14ac:dyDescent="0.25">
      <c r="A5849" t="s">
        <v>8593</v>
      </c>
      <c r="B5849" t="s">
        <v>55</v>
      </c>
      <c r="C5849" t="s">
        <v>43</v>
      </c>
      <c r="D5849" t="s">
        <v>44</v>
      </c>
      <c r="E5849" t="s">
        <v>155</v>
      </c>
      <c r="F5849" t="s">
        <v>4</v>
      </c>
      <c r="G5849" t="s">
        <v>55</v>
      </c>
      <c r="H5849">
        <v>813</v>
      </c>
      <c r="I5849" t="s">
        <v>55</v>
      </c>
      <c r="J5849">
        <v>140000</v>
      </c>
      <c r="K5849">
        <v>127259.1</v>
      </c>
      <c r="L5849">
        <v>0.26950000000000002</v>
      </c>
      <c r="M5849" s="63">
        <v>45392</v>
      </c>
      <c r="N5849" s="63">
        <v>45482</v>
      </c>
      <c r="O5849">
        <v>90</v>
      </c>
      <c r="P5849" t="s">
        <v>55</v>
      </c>
      <c r="Q5849">
        <v>0</v>
      </c>
      <c r="R5849">
        <v>0</v>
      </c>
      <c r="S5849">
        <v>0</v>
      </c>
      <c r="T5849">
        <v>0</v>
      </c>
      <c r="U5849">
        <v>0</v>
      </c>
      <c r="V5849">
        <v>0</v>
      </c>
      <c r="W5849">
        <v>0</v>
      </c>
      <c r="X5849" s="1">
        <v>45473</v>
      </c>
      <c r="Y5849" s="1">
        <v>45206</v>
      </c>
      <c r="Z5849" t="s">
        <v>44</v>
      </c>
      <c r="AA5849" t="s">
        <v>100</v>
      </c>
    </row>
    <row r="5850" spans="1:27" x14ac:dyDescent="0.25">
      <c r="A5850" t="s">
        <v>8582</v>
      </c>
      <c r="B5850" t="s">
        <v>55</v>
      </c>
      <c r="C5850" t="s">
        <v>43</v>
      </c>
      <c r="D5850" t="s">
        <v>44</v>
      </c>
      <c r="E5850" t="s">
        <v>155</v>
      </c>
      <c r="F5850" t="s">
        <v>14</v>
      </c>
      <c r="G5850" t="s">
        <v>55</v>
      </c>
      <c r="H5850">
        <v>672</v>
      </c>
      <c r="I5850" t="s">
        <v>55</v>
      </c>
      <c r="J5850">
        <v>35000</v>
      </c>
      <c r="K5850">
        <v>5246.1</v>
      </c>
      <c r="L5850">
        <v>0.26950000000000002</v>
      </c>
      <c r="M5850" s="63">
        <v>45407</v>
      </c>
      <c r="N5850" s="63">
        <v>45497</v>
      </c>
      <c r="O5850">
        <v>90</v>
      </c>
      <c r="P5850" t="s">
        <v>55</v>
      </c>
      <c r="Q5850">
        <v>0</v>
      </c>
      <c r="R5850">
        <v>0</v>
      </c>
      <c r="S5850">
        <v>0</v>
      </c>
      <c r="T5850">
        <v>0</v>
      </c>
      <c r="U5850">
        <v>0</v>
      </c>
      <c r="V5850">
        <v>0</v>
      </c>
      <c r="W5850">
        <v>0</v>
      </c>
      <c r="X5850" s="1">
        <v>45473</v>
      </c>
      <c r="Y5850" s="1">
        <v>45201</v>
      </c>
      <c r="Z5850" t="s">
        <v>44</v>
      </c>
      <c r="AA5850" t="s">
        <v>102</v>
      </c>
    </row>
    <row r="5851" spans="1:27" x14ac:dyDescent="0.25">
      <c r="A5851" t="s">
        <v>8573</v>
      </c>
      <c r="B5851" t="s">
        <v>55</v>
      </c>
      <c r="C5851" t="s">
        <v>43</v>
      </c>
      <c r="D5851" t="s">
        <v>44</v>
      </c>
      <c r="E5851" t="s">
        <v>155</v>
      </c>
      <c r="F5851" t="s">
        <v>6</v>
      </c>
      <c r="G5851" t="s">
        <v>55</v>
      </c>
      <c r="H5851">
        <v>752</v>
      </c>
      <c r="I5851" t="s">
        <v>55</v>
      </c>
      <c r="J5851">
        <v>340000</v>
      </c>
      <c r="K5851">
        <v>293944.95</v>
      </c>
      <c r="L5851">
        <v>0.26950000000000002</v>
      </c>
      <c r="M5851" s="63">
        <v>45437</v>
      </c>
      <c r="N5851" s="63">
        <v>45527</v>
      </c>
      <c r="O5851">
        <v>90</v>
      </c>
      <c r="P5851" t="s">
        <v>55</v>
      </c>
      <c r="Q5851">
        <v>0</v>
      </c>
      <c r="R5851">
        <v>0</v>
      </c>
      <c r="S5851">
        <v>0</v>
      </c>
      <c r="T5851">
        <v>0</v>
      </c>
      <c r="U5851">
        <v>0</v>
      </c>
      <c r="V5851">
        <v>0</v>
      </c>
      <c r="W5851">
        <v>0</v>
      </c>
      <c r="X5851" s="1">
        <v>45473</v>
      </c>
      <c r="Y5851" s="1">
        <v>45193</v>
      </c>
      <c r="Z5851" t="s">
        <v>44</v>
      </c>
      <c r="AA5851" t="s">
        <v>100</v>
      </c>
    </row>
    <row r="5852" spans="1:27" x14ac:dyDescent="0.25">
      <c r="A5852" t="s">
        <v>8589</v>
      </c>
      <c r="B5852" t="s">
        <v>55</v>
      </c>
      <c r="C5852" t="s">
        <v>43</v>
      </c>
      <c r="D5852" t="s">
        <v>44</v>
      </c>
      <c r="E5852" t="s">
        <v>155</v>
      </c>
      <c r="F5852" t="s">
        <v>5</v>
      </c>
      <c r="G5852" t="s">
        <v>55</v>
      </c>
      <c r="H5852">
        <v>815</v>
      </c>
      <c r="I5852" t="s">
        <v>55</v>
      </c>
      <c r="J5852">
        <v>140000</v>
      </c>
      <c r="K5852">
        <v>33334.199999999997</v>
      </c>
      <c r="L5852">
        <v>0.26950000000000002</v>
      </c>
      <c r="M5852" s="63">
        <v>45434</v>
      </c>
      <c r="N5852" s="63">
        <v>45524</v>
      </c>
      <c r="O5852">
        <v>90</v>
      </c>
      <c r="P5852" t="s">
        <v>55</v>
      </c>
      <c r="Q5852">
        <v>0</v>
      </c>
      <c r="R5852">
        <v>0</v>
      </c>
      <c r="S5852">
        <v>0</v>
      </c>
      <c r="T5852">
        <v>0</v>
      </c>
      <c r="U5852">
        <v>0</v>
      </c>
      <c r="V5852">
        <v>0</v>
      </c>
      <c r="W5852">
        <v>0</v>
      </c>
      <c r="X5852" s="1">
        <v>45473</v>
      </c>
      <c r="Y5852" s="1">
        <v>45203</v>
      </c>
      <c r="Z5852" t="s">
        <v>44</v>
      </c>
      <c r="AA5852" t="s">
        <v>101</v>
      </c>
    </row>
    <row r="5853" spans="1:27" x14ac:dyDescent="0.25">
      <c r="A5853" t="s">
        <v>8683</v>
      </c>
      <c r="B5853" t="s">
        <v>55</v>
      </c>
      <c r="C5853" t="s">
        <v>43</v>
      </c>
      <c r="D5853" t="s">
        <v>44</v>
      </c>
      <c r="E5853" t="s">
        <v>155</v>
      </c>
      <c r="F5853" t="s">
        <v>8</v>
      </c>
      <c r="G5853" t="s">
        <v>55</v>
      </c>
      <c r="H5853">
        <v>798</v>
      </c>
      <c r="I5853" t="s">
        <v>55</v>
      </c>
      <c r="J5853">
        <v>300000</v>
      </c>
      <c r="K5853">
        <v>261673.2</v>
      </c>
      <c r="L5853">
        <v>0.26950000000000002</v>
      </c>
      <c r="M5853" s="63">
        <v>45426</v>
      </c>
      <c r="N5853" s="63">
        <v>45516</v>
      </c>
      <c r="O5853">
        <v>90</v>
      </c>
      <c r="P5853" t="s">
        <v>55</v>
      </c>
      <c r="Q5853">
        <v>0</v>
      </c>
      <c r="R5853">
        <v>0</v>
      </c>
      <c r="S5853">
        <v>0</v>
      </c>
      <c r="T5853">
        <v>0</v>
      </c>
      <c r="U5853">
        <v>0</v>
      </c>
      <c r="V5853">
        <v>0</v>
      </c>
      <c r="W5853">
        <v>0</v>
      </c>
      <c r="X5853" s="1">
        <v>45473</v>
      </c>
      <c r="Y5853" s="1">
        <v>45285</v>
      </c>
      <c r="Z5853" t="s">
        <v>44</v>
      </c>
      <c r="AA5853" t="s">
        <v>100</v>
      </c>
    </row>
    <row r="5854" spans="1:27" x14ac:dyDescent="0.25">
      <c r="A5854" t="s">
        <v>8463</v>
      </c>
      <c r="B5854" t="s">
        <v>55</v>
      </c>
      <c r="C5854" t="s">
        <v>43</v>
      </c>
      <c r="D5854" t="s">
        <v>44</v>
      </c>
      <c r="E5854" t="s">
        <v>155</v>
      </c>
      <c r="F5854" t="s">
        <v>3</v>
      </c>
      <c r="G5854" t="s">
        <v>55</v>
      </c>
      <c r="H5854">
        <v>783</v>
      </c>
      <c r="I5854" t="s">
        <v>55</v>
      </c>
      <c r="J5854">
        <v>185000</v>
      </c>
      <c r="K5854">
        <v>102878.1</v>
      </c>
      <c r="L5854">
        <v>0.26950000000000002</v>
      </c>
      <c r="M5854" s="63">
        <v>45356</v>
      </c>
      <c r="N5854" s="63">
        <v>45446</v>
      </c>
      <c r="O5854">
        <v>90</v>
      </c>
      <c r="P5854" t="s">
        <v>55</v>
      </c>
      <c r="Q5854">
        <v>102878.1</v>
      </c>
      <c r="R5854">
        <v>0</v>
      </c>
      <c r="S5854">
        <v>0</v>
      </c>
      <c r="T5854">
        <v>0</v>
      </c>
      <c r="U5854">
        <v>0</v>
      </c>
      <c r="V5854">
        <v>0</v>
      </c>
      <c r="W5854">
        <v>102878.1</v>
      </c>
      <c r="X5854" s="1">
        <v>45473</v>
      </c>
      <c r="Y5854" s="1">
        <v>45171</v>
      </c>
      <c r="Z5854" t="s">
        <v>44</v>
      </c>
      <c r="AA5854" t="s">
        <v>99</v>
      </c>
    </row>
    <row r="5855" spans="1:27" x14ac:dyDescent="0.25">
      <c r="A5855" t="s">
        <v>8753</v>
      </c>
      <c r="B5855" t="s">
        <v>55</v>
      </c>
      <c r="C5855" t="s">
        <v>43</v>
      </c>
      <c r="D5855" t="s">
        <v>44</v>
      </c>
      <c r="E5855" t="s">
        <v>155</v>
      </c>
      <c r="F5855" t="s">
        <v>4</v>
      </c>
      <c r="G5855" t="s">
        <v>55</v>
      </c>
      <c r="H5855">
        <v>741</v>
      </c>
      <c r="I5855" t="s">
        <v>55</v>
      </c>
      <c r="J5855">
        <v>20000</v>
      </c>
      <c r="K5855">
        <v>17421.349999999999</v>
      </c>
      <c r="L5855">
        <v>0.26950000000000002</v>
      </c>
      <c r="M5855" s="63">
        <v>45467</v>
      </c>
      <c r="N5855" s="63">
        <v>45557</v>
      </c>
      <c r="O5855">
        <v>90</v>
      </c>
      <c r="P5855" t="s">
        <v>55</v>
      </c>
      <c r="Q5855">
        <v>0</v>
      </c>
      <c r="R5855">
        <v>0</v>
      </c>
      <c r="S5855">
        <v>0</v>
      </c>
      <c r="T5855">
        <v>0</v>
      </c>
      <c r="U5855">
        <v>0</v>
      </c>
      <c r="V5855">
        <v>0</v>
      </c>
      <c r="W5855">
        <v>0</v>
      </c>
      <c r="X5855" s="1">
        <v>45473</v>
      </c>
      <c r="Y5855" s="1">
        <v>45341</v>
      </c>
      <c r="Z5855" t="s">
        <v>44</v>
      </c>
      <c r="AA5855" t="s">
        <v>103</v>
      </c>
    </row>
    <row r="5856" spans="1:27" x14ac:dyDescent="0.25">
      <c r="A5856" t="s">
        <v>8541</v>
      </c>
      <c r="B5856" t="s">
        <v>55</v>
      </c>
      <c r="C5856" t="s">
        <v>43</v>
      </c>
      <c r="D5856" t="s">
        <v>44</v>
      </c>
      <c r="E5856" t="s">
        <v>155</v>
      </c>
      <c r="F5856" t="s">
        <v>12</v>
      </c>
      <c r="G5856" t="s">
        <v>55</v>
      </c>
      <c r="H5856">
        <v>658</v>
      </c>
      <c r="I5856" t="s">
        <v>55</v>
      </c>
      <c r="J5856">
        <v>35000</v>
      </c>
      <c r="K5856">
        <v>34083.449999999997</v>
      </c>
      <c r="L5856">
        <v>0.26950000000000002</v>
      </c>
      <c r="M5856" s="63">
        <v>45453</v>
      </c>
      <c r="N5856" s="63">
        <v>45543</v>
      </c>
      <c r="O5856">
        <v>90</v>
      </c>
      <c r="P5856" t="s">
        <v>55</v>
      </c>
      <c r="Q5856">
        <v>0</v>
      </c>
      <c r="R5856">
        <v>0</v>
      </c>
      <c r="S5856">
        <v>0</v>
      </c>
      <c r="T5856">
        <v>0</v>
      </c>
      <c r="U5856">
        <v>0</v>
      </c>
      <c r="V5856">
        <v>0</v>
      </c>
      <c r="W5856">
        <v>0</v>
      </c>
      <c r="X5856" s="1">
        <v>45473</v>
      </c>
      <c r="Y5856" s="1">
        <v>45171</v>
      </c>
      <c r="Z5856" t="s">
        <v>44</v>
      </c>
      <c r="AA5856" t="s">
        <v>100</v>
      </c>
    </row>
    <row r="5857" spans="1:27" x14ac:dyDescent="0.25">
      <c r="A5857" t="s">
        <v>8726</v>
      </c>
      <c r="B5857" t="s">
        <v>55</v>
      </c>
      <c r="C5857" t="s">
        <v>43</v>
      </c>
      <c r="D5857" t="s">
        <v>44</v>
      </c>
      <c r="E5857" t="s">
        <v>155</v>
      </c>
      <c r="F5857" t="s">
        <v>6</v>
      </c>
      <c r="G5857" t="s">
        <v>55</v>
      </c>
      <c r="H5857">
        <v>787</v>
      </c>
      <c r="I5857" t="s">
        <v>55</v>
      </c>
      <c r="J5857">
        <v>10000</v>
      </c>
      <c r="K5857">
        <v>9728.1</v>
      </c>
      <c r="L5857">
        <v>0.26950000000000002</v>
      </c>
      <c r="M5857" s="63">
        <v>45425</v>
      </c>
      <c r="N5857" s="63">
        <v>45515</v>
      </c>
      <c r="O5857">
        <v>90</v>
      </c>
      <c r="P5857" t="s">
        <v>55</v>
      </c>
      <c r="Q5857">
        <v>0</v>
      </c>
      <c r="R5857">
        <v>0</v>
      </c>
      <c r="S5857">
        <v>0</v>
      </c>
      <c r="T5857">
        <v>0</v>
      </c>
      <c r="U5857">
        <v>0</v>
      </c>
      <c r="V5857">
        <v>0</v>
      </c>
      <c r="W5857">
        <v>0</v>
      </c>
      <c r="X5857" s="1">
        <v>45473</v>
      </c>
      <c r="Y5857" s="1">
        <v>45324</v>
      </c>
      <c r="Z5857" t="s">
        <v>44</v>
      </c>
      <c r="AA5857" t="s">
        <v>101</v>
      </c>
    </row>
    <row r="5858" spans="1:27" x14ac:dyDescent="0.25">
      <c r="A5858" t="s">
        <v>8628</v>
      </c>
      <c r="B5858" t="s">
        <v>55</v>
      </c>
      <c r="C5858" t="s">
        <v>43</v>
      </c>
      <c r="D5858" t="s">
        <v>44</v>
      </c>
      <c r="E5858" t="s">
        <v>155</v>
      </c>
      <c r="F5858" t="s">
        <v>14</v>
      </c>
      <c r="G5858" t="s">
        <v>55</v>
      </c>
      <c r="H5858">
        <v>729</v>
      </c>
      <c r="I5858" t="s">
        <v>55</v>
      </c>
      <c r="J5858">
        <v>55000</v>
      </c>
      <c r="K5858">
        <v>36983.25</v>
      </c>
      <c r="L5858">
        <v>0.26950000000000002</v>
      </c>
      <c r="M5858" s="63">
        <v>45474</v>
      </c>
      <c r="N5858" s="63">
        <v>45564</v>
      </c>
      <c r="O5858">
        <v>90</v>
      </c>
      <c r="P5858" t="s">
        <v>55</v>
      </c>
      <c r="Q5858">
        <v>0</v>
      </c>
      <c r="R5858">
        <v>0</v>
      </c>
      <c r="S5858">
        <v>0</v>
      </c>
      <c r="T5858">
        <v>0</v>
      </c>
      <c r="U5858">
        <v>0</v>
      </c>
      <c r="V5858">
        <v>0</v>
      </c>
      <c r="W5858">
        <v>0</v>
      </c>
      <c r="X5858" s="1">
        <v>45473</v>
      </c>
      <c r="Y5858" s="1">
        <v>45233</v>
      </c>
      <c r="Z5858" t="s">
        <v>44</v>
      </c>
      <c r="AA5858" t="s">
        <v>99</v>
      </c>
    </row>
    <row r="5859" spans="1:27" x14ac:dyDescent="0.25">
      <c r="A5859" t="s">
        <v>8719</v>
      </c>
      <c r="B5859" t="s">
        <v>55</v>
      </c>
      <c r="C5859" t="s">
        <v>43</v>
      </c>
      <c r="D5859" t="s">
        <v>44</v>
      </c>
      <c r="E5859" t="s">
        <v>155</v>
      </c>
      <c r="F5859" t="s">
        <v>7</v>
      </c>
      <c r="G5859" t="s">
        <v>55</v>
      </c>
      <c r="H5859">
        <v>632</v>
      </c>
      <c r="I5859" t="s">
        <v>55</v>
      </c>
      <c r="J5859">
        <v>105000</v>
      </c>
      <c r="K5859">
        <v>11777.4</v>
      </c>
      <c r="L5859">
        <v>0.26950000000000002</v>
      </c>
      <c r="M5859" s="63">
        <v>45392</v>
      </c>
      <c r="N5859" s="63">
        <v>45482</v>
      </c>
      <c r="O5859">
        <v>90</v>
      </c>
      <c r="P5859" t="s">
        <v>55</v>
      </c>
      <c r="Q5859">
        <v>0</v>
      </c>
      <c r="R5859">
        <v>0</v>
      </c>
      <c r="S5859">
        <v>0</v>
      </c>
      <c r="T5859">
        <v>0</v>
      </c>
      <c r="U5859">
        <v>0</v>
      </c>
      <c r="V5859">
        <v>0</v>
      </c>
      <c r="W5859">
        <v>0</v>
      </c>
      <c r="X5859" s="1">
        <v>45473</v>
      </c>
      <c r="Y5859" s="1">
        <v>45316</v>
      </c>
      <c r="Z5859" t="s">
        <v>44</v>
      </c>
      <c r="AA5859" t="s">
        <v>102</v>
      </c>
    </row>
    <row r="5860" spans="1:27" x14ac:dyDescent="0.25">
      <c r="A5860" t="s">
        <v>8786</v>
      </c>
      <c r="B5860" t="s">
        <v>55</v>
      </c>
      <c r="C5860" t="s">
        <v>43</v>
      </c>
      <c r="D5860" t="s">
        <v>44</v>
      </c>
      <c r="E5860" t="s">
        <v>155</v>
      </c>
      <c r="F5860" t="s">
        <v>12</v>
      </c>
      <c r="G5860" t="s">
        <v>55</v>
      </c>
      <c r="H5860">
        <v>663</v>
      </c>
      <c r="I5860" t="s">
        <v>55</v>
      </c>
      <c r="J5860">
        <v>65000</v>
      </c>
      <c r="K5860">
        <v>29029.05</v>
      </c>
      <c r="L5860">
        <v>0.26950000000000002</v>
      </c>
      <c r="M5860" s="63">
        <v>45448</v>
      </c>
      <c r="N5860" s="63">
        <v>45538</v>
      </c>
      <c r="O5860">
        <v>90</v>
      </c>
      <c r="P5860" t="s">
        <v>55</v>
      </c>
      <c r="Q5860">
        <v>0</v>
      </c>
      <c r="R5860">
        <v>0</v>
      </c>
      <c r="S5860">
        <v>0</v>
      </c>
      <c r="T5860">
        <v>0</v>
      </c>
      <c r="U5860">
        <v>0</v>
      </c>
      <c r="V5860">
        <v>0</v>
      </c>
      <c r="W5860">
        <v>0</v>
      </c>
      <c r="X5860" s="1">
        <v>45473</v>
      </c>
      <c r="Y5860" s="1">
        <v>45369</v>
      </c>
      <c r="Z5860" t="s">
        <v>44</v>
      </c>
      <c r="AA5860" t="s">
        <v>100</v>
      </c>
    </row>
    <row r="5861" spans="1:27" x14ac:dyDescent="0.25">
      <c r="A5861" t="s">
        <v>8759</v>
      </c>
      <c r="B5861" t="s">
        <v>55</v>
      </c>
      <c r="C5861" t="s">
        <v>43</v>
      </c>
      <c r="D5861" t="s">
        <v>44</v>
      </c>
      <c r="E5861" t="s">
        <v>155</v>
      </c>
      <c r="F5861" t="s">
        <v>3</v>
      </c>
      <c r="G5861" t="s">
        <v>55</v>
      </c>
      <c r="H5861">
        <v>753</v>
      </c>
      <c r="I5861" t="s">
        <v>55</v>
      </c>
      <c r="J5861">
        <v>175000</v>
      </c>
      <c r="K5861">
        <v>49720.5</v>
      </c>
      <c r="L5861">
        <v>0.26950000000000002</v>
      </c>
      <c r="M5861" s="63">
        <v>45459</v>
      </c>
      <c r="N5861" s="63">
        <v>45549</v>
      </c>
      <c r="O5861">
        <v>90</v>
      </c>
      <c r="P5861" t="s">
        <v>55</v>
      </c>
      <c r="Q5861">
        <v>0</v>
      </c>
      <c r="R5861">
        <v>0</v>
      </c>
      <c r="S5861">
        <v>0</v>
      </c>
      <c r="T5861">
        <v>0</v>
      </c>
      <c r="U5861">
        <v>0</v>
      </c>
      <c r="V5861">
        <v>0</v>
      </c>
      <c r="W5861">
        <v>0</v>
      </c>
      <c r="X5861" s="1">
        <v>45473</v>
      </c>
      <c r="Y5861" s="1">
        <v>45345</v>
      </c>
      <c r="Z5861" t="s">
        <v>44</v>
      </c>
      <c r="AA5861" t="s">
        <v>100</v>
      </c>
    </row>
    <row r="5862" spans="1:27" x14ac:dyDescent="0.25">
      <c r="A5862" t="s">
        <v>8784</v>
      </c>
      <c r="B5862" t="s">
        <v>55</v>
      </c>
      <c r="C5862" t="s">
        <v>43</v>
      </c>
      <c r="D5862" t="s">
        <v>44</v>
      </c>
      <c r="E5862" t="s">
        <v>155</v>
      </c>
      <c r="F5862" t="s">
        <v>12</v>
      </c>
      <c r="G5862" t="s">
        <v>55</v>
      </c>
      <c r="H5862">
        <v>709</v>
      </c>
      <c r="I5862" t="s">
        <v>55</v>
      </c>
      <c r="J5862">
        <v>140000</v>
      </c>
      <c r="K5862">
        <v>120634.38</v>
      </c>
      <c r="L5862">
        <v>0.26950000000000002</v>
      </c>
      <c r="M5862" s="63">
        <v>45423</v>
      </c>
      <c r="N5862" s="63">
        <v>45513</v>
      </c>
      <c r="O5862">
        <v>90</v>
      </c>
      <c r="P5862" t="s">
        <v>55</v>
      </c>
      <c r="Q5862">
        <v>0</v>
      </c>
      <c r="R5862">
        <v>0</v>
      </c>
      <c r="S5862">
        <v>0</v>
      </c>
      <c r="T5862">
        <v>0</v>
      </c>
      <c r="U5862">
        <v>0</v>
      </c>
      <c r="V5862">
        <v>0</v>
      </c>
      <c r="W5862">
        <v>0</v>
      </c>
      <c r="X5862" s="1">
        <v>45473</v>
      </c>
      <c r="Y5862" s="1">
        <v>45369</v>
      </c>
      <c r="Z5862" t="s">
        <v>44</v>
      </c>
      <c r="AA5862" t="s">
        <v>99</v>
      </c>
    </row>
    <row r="5863" spans="1:27" x14ac:dyDescent="0.25">
      <c r="A5863" t="s">
        <v>8794</v>
      </c>
      <c r="B5863" t="s">
        <v>55</v>
      </c>
      <c r="C5863" t="s">
        <v>43</v>
      </c>
      <c r="D5863" t="s">
        <v>44</v>
      </c>
      <c r="E5863" t="s">
        <v>155</v>
      </c>
      <c r="F5863" t="s">
        <v>3</v>
      </c>
      <c r="G5863" t="s">
        <v>55</v>
      </c>
      <c r="H5863">
        <v>689</v>
      </c>
      <c r="I5863" t="s">
        <v>55</v>
      </c>
      <c r="J5863">
        <v>285000</v>
      </c>
      <c r="K5863">
        <v>210618.9</v>
      </c>
      <c r="L5863">
        <v>0.26950000000000002</v>
      </c>
      <c r="M5863" s="63">
        <v>45456</v>
      </c>
      <c r="N5863" s="63">
        <v>45546</v>
      </c>
      <c r="O5863">
        <v>90</v>
      </c>
      <c r="P5863" t="s">
        <v>55</v>
      </c>
      <c r="Q5863">
        <v>0</v>
      </c>
      <c r="R5863">
        <v>0</v>
      </c>
      <c r="S5863">
        <v>0</v>
      </c>
      <c r="T5863">
        <v>0</v>
      </c>
      <c r="U5863">
        <v>0</v>
      </c>
      <c r="V5863">
        <v>0</v>
      </c>
      <c r="W5863">
        <v>0</v>
      </c>
      <c r="X5863" s="1">
        <v>45473</v>
      </c>
      <c r="Y5863" s="1">
        <v>45375</v>
      </c>
      <c r="Z5863" t="s">
        <v>44</v>
      </c>
      <c r="AA5863" t="s">
        <v>100</v>
      </c>
    </row>
    <row r="5864" spans="1:27" x14ac:dyDescent="0.25">
      <c r="A5864" t="s">
        <v>8480</v>
      </c>
      <c r="B5864" t="s">
        <v>55</v>
      </c>
      <c r="C5864" t="s">
        <v>43</v>
      </c>
      <c r="D5864" t="s">
        <v>44</v>
      </c>
      <c r="E5864" t="s">
        <v>155</v>
      </c>
      <c r="F5864" t="s">
        <v>4</v>
      </c>
      <c r="G5864" t="s">
        <v>55</v>
      </c>
      <c r="H5864">
        <v>768</v>
      </c>
      <c r="I5864" t="s">
        <v>55</v>
      </c>
      <c r="J5864">
        <v>50000</v>
      </c>
      <c r="K5864">
        <v>24929.1</v>
      </c>
      <c r="L5864">
        <v>0.26950000000000002</v>
      </c>
      <c r="M5864" s="63">
        <v>45467</v>
      </c>
      <c r="N5864" s="63">
        <v>45557</v>
      </c>
      <c r="O5864">
        <v>90</v>
      </c>
      <c r="P5864" t="s">
        <v>55</v>
      </c>
      <c r="Q5864">
        <v>0</v>
      </c>
      <c r="R5864">
        <v>0</v>
      </c>
      <c r="S5864">
        <v>0</v>
      </c>
      <c r="T5864">
        <v>0</v>
      </c>
      <c r="U5864">
        <v>0</v>
      </c>
      <c r="V5864">
        <v>0</v>
      </c>
      <c r="W5864">
        <v>0</v>
      </c>
      <c r="X5864" s="1">
        <v>45473</v>
      </c>
      <c r="Y5864" s="1">
        <v>45124</v>
      </c>
      <c r="Z5864" t="s">
        <v>44</v>
      </c>
      <c r="AA5864" t="s">
        <v>101</v>
      </c>
    </row>
    <row r="5865" spans="1:27" x14ac:dyDescent="0.25">
      <c r="A5865" t="s">
        <v>8687</v>
      </c>
      <c r="B5865" t="s">
        <v>55</v>
      </c>
      <c r="C5865" t="s">
        <v>43</v>
      </c>
      <c r="D5865" t="s">
        <v>44</v>
      </c>
      <c r="E5865" t="s">
        <v>155</v>
      </c>
      <c r="F5865" t="s">
        <v>9</v>
      </c>
      <c r="G5865" t="s">
        <v>55</v>
      </c>
      <c r="H5865">
        <v>732</v>
      </c>
      <c r="I5865" t="s">
        <v>55</v>
      </c>
      <c r="J5865">
        <v>330000</v>
      </c>
      <c r="K5865">
        <v>319621.21000000002</v>
      </c>
      <c r="L5865">
        <v>0.26950000000000002</v>
      </c>
      <c r="M5865" s="63">
        <v>45464</v>
      </c>
      <c r="N5865" s="63">
        <v>45554</v>
      </c>
      <c r="O5865">
        <v>90</v>
      </c>
      <c r="P5865" t="s">
        <v>55</v>
      </c>
      <c r="Q5865">
        <v>0</v>
      </c>
      <c r="R5865">
        <v>0</v>
      </c>
      <c r="S5865">
        <v>0</v>
      </c>
      <c r="T5865">
        <v>0</v>
      </c>
      <c r="U5865">
        <v>0</v>
      </c>
      <c r="V5865">
        <v>0</v>
      </c>
      <c r="W5865">
        <v>0</v>
      </c>
      <c r="X5865" s="1">
        <v>45473</v>
      </c>
      <c r="Y5865" s="1">
        <v>45287</v>
      </c>
      <c r="Z5865" t="s">
        <v>44</v>
      </c>
      <c r="AA5865" t="s">
        <v>99</v>
      </c>
    </row>
    <row r="5866" spans="1:27" x14ac:dyDescent="0.25">
      <c r="A5866" t="s">
        <v>8487</v>
      </c>
      <c r="B5866" t="s">
        <v>55</v>
      </c>
      <c r="C5866" t="s">
        <v>43</v>
      </c>
      <c r="D5866" t="s">
        <v>44</v>
      </c>
      <c r="E5866" t="s">
        <v>155</v>
      </c>
      <c r="F5866" t="s">
        <v>4</v>
      </c>
      <c r="G5866" t="s">
        <v>55</v>
      </c>
      <c r="H5866">
        <v>681</v>
      </c>
      <c r="I5866" t="s">
        <v>55</v>
      </c>
      <c r="J5866">
        <v>385000</v>
      </c>
      <c r="K5866">
        <v>76491</v>
      </c>
      <c r="L5866">
        <v>0.26950000000000002</v>
      </c>
      <c r="M5866" s="63">
        <v>45445</v>
      </c>
      <c r="N5866" s="63">
        <v>45535</v>
      </c>
      <c r="O5866">
        <v>90</v>
      </c>
      <c r="P5866" t="s">
        <v>55</v>
      </c>
      <c r="Q5866">
        <v>0</v>
      </c>
      <c r="R5866">
        <v>0</v>
      </c>
      <c r="S5866">
        <v>0</v>
      </c>
      <c r="T5866">
        <v>0</v>
      </c>
      <c r="U5866">
        <v>0</v>
      </c>
      <c r="V5866">
        <v>0</v>
      </c>
      <c r="W5866">
        <v>0</v>
      </c>
      <c r="X5866" s="1">
        <v>45473</v>
      </c>
      <c r="Y5866" s="1">
        <v>45130</v>
      </c>
      <c r="Z5866" t="s">
        <v>44</v>
      </c>
      <c r="AA5866" t="s">
        <v>99</v>
      </c>
    </row>
    <row r="5867" spans="1:27" x14ac:dyDescent="0.25">
      <c r="A5867" t="s">
        <v>8494</v>
      </c>
      <c r="B5867" t="s">
        <v>55</v>
      </c>
      <c r="C5867" t="s">
        <v>43</v>
      </c>
      <c r="D5867" t="s">
        <v>44</v>
      </c>
      <c r="E5867" t="s">
        <v>155</v>
      </c>
      <c r="F5867" t="s">
        <v>15</v>
      </c>
      <c r="G5867" t="s">
        <v>55</v>
      </c>
      <c r="H5867">
        <v>803</v>
      </c>
      <c r="I5867" t="s">
        <v>55</v>
      </c>
      <c r="J5867">
        <v>335000</v>
      </c>
      <c r="K5867">
        <v>65848.95</v>
      </c>
      <c r="L5867">
        <v>0.26950000000000002</v>
      </c>
      <c r="M5867" s="63">
        <v>45438</v>
      </c>
      <c r="N5867" s="63">
        <v>45528</v>
      </c>
      <c r="O5867">
        <v>90</v>
      </c>
      <c r="P5867" t="s">
        <v>55</v>
      </c>
      <c r="Q5867">
        <v>0</v>
      </c>
      <c r="R5867">
        <v>0</v>
      </c>
      <c r="S5867">
        <v>0</v>
      </c>
      <c r="T5867">
        <v>0</v>
      </c>
      <c r="U5867">
        <v>0</v>
      </c>
      <c r="V5867">
        <v>0</v>
      </c>
      <c r="W5867">
        <v>0</v>
      </c>
      <c r="X5867" s="1">
        <v>45473</v>
      </c>
      <c r="Y5867" s="1">
        <v>45137</v>
      </c>
      <c r="Z5867" t="s">
        <v>44</v>
      </c>
      <c r="AA5867" t="s">
        <v>101</v>
      </c>
    </row>
    <row r="5868" spans="1:27" x14ac:dyDescent="0.25">
      <c r="A5868" t="s">
        <v>8521</v>
      </c>
      <c r="B5868" t="s">
        <v>55</v>
      </c>
      <c r="C5868" t="s">
        <v>43</v>
      </c>
      <c r="D5868" t="s">
        <v>44</v>
      </c>
      <c r="E5868" t="s">
        <v>155</v>
      </c>
      <c r="F5868" t="s">
        <v>15</v>
      </c>
      <c r="G5868" t="s">
        <v>55</v>
      </c>
      <c r="H5868">
        <v>764</v>
      </c>
      <c r="I5868" t="s">
        <v>55</v>
      </c>
      <c r="J5868">
        <v>380000</v>
      </c>
      <c r="K5868">
        <v>378122.85</v>
      </c>
      <c r="L5868">
        <v>0.26950000000000002</v>
      </c>
      <c r="M5868" s="63">
        <v>45417</v>
      </c>
      <c r="N5868" s="63">
        <v>45507</v>
      </c>
      <c r="O5868">
        <v>90</v>
      </c>
      <c r="P5868" t="s">
        <v>55</v>
      </c>
      <c r="Q5868">
        <v>0</v>
      </c>
      <c r="R5868">
        <v>0</v>
      </c>
      <c r="S5868">
        <v>0</v>
      </c>
      <c r="T5868">
        <v>0</v>
      </c>
      <c r="U5868">
        <v>0</v>
      </c>
      <c r="V5868">
        <v>0</v>
      </c>
      <c r="W5868">
        <v>0</v>
      </c>
      <c r="X5868" s="1">
        <v>45473</v>
      </c>
      <c r="Y5868" s="1">
        <v>45160</v>
      </c>
      <c r="Z5868" t="s">
        <v>44</v>
      </c>
      <c r="AA5868" t="s">
        <v>99</v>
      </c>
    </row>
    <row r="5869" spans="1:27" x14ac:dyDescent="0.25">
      <c r="A5869" t="s">
        <v>8752</v>
      </c>
      <c r="B5869" t="s">
        <v>55</v>
      </c>
      <c r="C5869" t="s">
        <v>43</v>
      </c>
      <c r="D5869" t="s">
        <v>44</v>
      </c>
      <c r="E5869" t="s">
        <v>155</v>
      </c>
      <c r="F5869" t="s">
        <v>15</v>
      </c>
      <c r="G5869" t="s">
        <v>55</v>
      </c>
      <c r="H5869">
        <v>631</v>
      </c>
      <c r="I5869" t="s">
        <v>55</v>
      </c>
      <c r="J5869">
        <v>100000</v>
      </c>
      <c r="K5869">
        <v>27770.85</v>
      </c>
      <c r="L5869">
        <v>0.26950000000000002</v>
      </c>
      <c r="M5869" s="63">
        <v>45439</v>
      </c>
      <c r="N5869" s="63">
        <v>45529</v>
      </c>
      <c r="O5869">
        <v>90</v>
      </c>
      <c r="P5869" t="s">
        <v>55</v>
      </c>
      <c r="Q5869">
        <v>0</v>
      </c>
      <c r="R5869">
        <v>0</v>
      </c>
      <c r="S5869">
        <v>0</v>
      </c>
      <c r="T5869">
        <v>0</v>
      </c>
      <c r="U5869">
        <v>0</v>
      </c>
      <c r="V5869">
        <v>0</v>
      </c>
      <c r="W5869">
        <v>0</v>
      </c>
      <c r="X5869" s="1">
        <v>45473</v>
      </c>
      <c r="Y5869" s="1">
        <v>45341</v>
      </c>
      <c r="Z5869" t="s">
        <v>44</v>
      </c>
      <c r="AA5869" t="s">
        <v>102</v>
      </c>
    </row>
    <row r="5870" spans="1:27" x14ac:dyDescent="0.25">
      <c r="A5870" t="s">
        <v>8735</v>
      </c>
      <c r="B5870" t="s">
        <v>55</v>
      </c>
      <c r="C5870" t="s">
        <v>43</v>
      </c>
      <c r="D5870" t="s">
        <v>44</v>
      </c>
      <c r="E5870" t="s">
        <v>155</v>
      </c>
      <c r="F5870" t="s">
        <v>4</v>
      </c>
      <c r="G5870" t="s">
        <v>55</v>
      </c>
      <c r="H5870">
        <v>723</v>
      </c>
      <c r="I5870" t="s">
        <v>55</v>
      </c>
      <c r="J5870">
        <v>200000</v>
      </c>
      <c r="K5870">
        <v>10663.65</v>
      </c>
      <c r="L5870">
        <v>0.26950000000000002</v>
      </c>
      <c r="M5870" s="63">
        <v>45451</v>
      </c>
      <c r="N5870" s="63">
        <v>45541</v>
      </c>
      <c r="O5870">
        <v>90</v>
      </c>
      <c r="P5870" t="s">
        <v>55</v>
      </c>
      <c r="Q5870">
        <v>0</v>
      </c>
      <c r="R5870">
        <v>0</v>
      </c>
      <c r="S5870">
        <v>0</v>
      </c>
      <c r="T5870">
        <v>0</v>
      </c>
      <c r="U5870">
        <v>0</v>
      </c>
      <c r="V5870">
        <v>0</v>
      </c>
      <c r="W5870">
        <v>0</v>
      </c>
      <c r="X5870" s="1">
        <v>45473</v>
      </c>
      <c r="Y5870" s="1">
        <v>45330</v>
      </c>
      <c r="Z5870" t="s">
        <v>44</v>
      </c>
      <c r="AA5870" t="s">
        <v>99</v>
      </c>
    </row>
    <row r="5871" spans="1:27" x14ac:dyDescent="0.25">
      <c r="A5871" t="s">
        <v>8565</v>
      </c>
      <c r="B5871" t="s">
        <v>55</v>
      </c>
      <c r="C5871" t="s">
        <v>43</v>
      </c>
      <c r="D5871" t="s">
        <v>44</v>
      </c>
      <c r="E5871" t="s">
        <v>155</v>
      </c>
      <c r="F5871" t="s">
        <v>9</v>
      </c>
      <c r="G5871" t="s">
        <v>55</v>
      </c>
      <c r="H5871">
        <v>670</v>
      </c>
      <c r="I5871" t="s">
        <v>55</v>
      </c>
      <c r="J5871">
        <v>405000</v>
      </c>
      <c r="K5871">
        <v>367086.6</v>
      </c>
      <c r="L5871">
        <v>0.26950000000000002</v>
      </c>
      <c r="M5871" s="63">
        <v>45442</v>
      </c>
      <c r="N5871" s="63">
        <v>45532</v>
      </c>
      <c r="O5871">
        <v>90</v>
      </c>
      <c r="P5871" t="s">
        <v>55</v>
      </c>
      <c r="Q5871">
        <v>0</v>
      </c>
      <c r="R5871">
        <v>0</v>
      </c>
      <c r="S5871">
        <v>0</v>
      </c>
      <c r="T5871">
        <v>0</v>
      </c>
      <c r="U5871">
        <v>0</v>
      </c>
      <c r="V5871">
        <v>0</v>
      </c>
      <c r="W5871">
        <v>0</v>
      </c>
      <c r="X5871" s="1">
        <v>45473</v>
      </c>
      <c r="Y5871" s="1">
        <v>45187</v>
      </c>
      <c r="Z5871" t="s">
        <v>44</v>
      </c>
      <c r="AA5871" t="s">
        <v>101</v>
      </c>
    </row>
    <row r="5872" spans="1:27" x14ac:dyDescent="0.25">
      <c r="A5872" t="s">
        <v>8552</v>
      </c>
      <c r="B5872" t="s">
        <v>55</v>
      </c>
      <c r="C5872" t="s">
        <v>43</v>
      </c>
      <c r="D5872" t="s">
        <v>44</v>
      </c>
      <c r="E5872" t="s">
        <v>155</v>
      </c>
      <c r="F5872" t="s">
        <v>16</v>
      </c>
      <c r="G5872" t="s">
        <v>55</v>
      </c>
      <c r="H5872">
        <v>687</v>
      </c>
      <c r="I5872" t="s">
        <v>55</v>
      </c>
      <c r="J5872">
        <v>55000</v>
      </c>
      <c r="K5872">
        <v>48597.77</v>
      </c>
      <c r="L5872">
        <v>0.26950000000000002</v>
      </c>
      <c r="M5872" s="63">
        <v>45423</v>
      </c>
      <c r="N5872" s="63">
        <v>45513</v>
      </c>
      <c r="O5872">
        <v>90</v>
      </c>
      <c r="P5872" t="s">
        <v>55</v>
      </c>
      <c r="Q5872">
        <v>0</v>
      </c>
      <c r="R5872">
        <v>0</v>
      </c>
      <c r="S5872">
        <v>0</v>
      </c>
      <c r="T5872">
        <v>0</v>
      </c>
      <c r="U5872">
        <v>0</v>
      </c>
      <c r="V5872">
        <v>0</v>
      </c>
      <c r="W5872">
        <v>0</v>
      </c>
      <c r="X5872" s="1">
        <v>45473</v>
      </c>
      <c r="Y5872" s="1">
        <v>45177</v>
      </c>
      <c r="Z5872" t="s">
        <v>44</v>
      </c>
      <c r="AA5872" t="s">
        <v>101</v>
      </c>
    </row>
    <row r="5873" spans="1:27" x14ac:dyDescent="0.25">
      <c r="A5873" t="s">
        <v>8609</v>
      </c>
      <c r="B5873" t="s">
        <v>55</v>
      </c>
      <c r="C5873" t="s">
        <v>43</v>
      </c>
      <c r="D5873" t="s">
        <v>44</v>
      </c>
      <c r="E5873" t="s">
        <v>155</v>
      </c>
      <c r="F5873" t="s">
        <v>17</v>
      </c>
      <c r="G5873" t="s">
        <v>55</v>
      </c>
      <c r="H5873">
        <v>636</v>
      </c>
      <c r="I5873" t="s">
        <v>55</v>
      </c>
      <c r="J5873">
        <v>40000</v>
      </c>
      <c r="K5873">
        <v>4378.05</v>
      </c>
      <c r="L5873">
        <v>0.26950000000000002</v>
      </c>
      <c r="M5873" s="63">
        <v>45424</v>
      </c>
      <c r="N5873" s="63">
        <v>45514</v>
      </c>
      <c r="O5873">
        <v>90</v>
      </c>
      <c r="P5873" t="s">
        <v>55</v>
      </c>
      <c r="Q5873">
        <v>0</v>
      </c>
      <c r="R5873">
        <v>0</v>
      </c>
      <c r="S5873">
        <v>0</v>
      </c>
      <c r="T5873">
        <v>0</v>
      </c>
      <c r="U5873">
        <v>0</v>
      </c>
      <c r="V5873">
        <v>0</v>
      </c>
      <c r="W5873">
        <v>0</v>
      </c>
      <c r="X5873" s="1">
        <v>45473</v>
      </c>
      <c r="Y5873" s="1">
        <v>45219</v>
      </c>
      <c r="Z5873" t="s">
        <v>44</v>
      </c>
      <c r="AA5873" t="s">
        <v>99</v>
      </c>
    </row>
    <row r="5874" spans="1:27" x14ac:dyDescent="0.25">
      <c r="A5874" t="s">
        <v>8685</v>
      </c>
      <c r="B5874" t="s">
        <v>55</v>
      </c>
      <c r="C5874" t="s">
        <v>43</v>
      </c>
      <c r="D5874" t="s">
        <v>44</v>
      </c>
      <c r="E5874" t="s">
        <v>155</v>
      </c>
      <c r="F5874" t="s">
        <v>6</v>
      </c>
      <c r="G5874" t="s">
        <v>55</v>
      </c>
      <c r="H5874">
        <v>783</v>
      </c>
      <c r="I5874" t="s">
        <v>55</v>
      </c>
      <c r="J5874">
        <v>355000</v>
      </c>
      <c r="K5874">
        <v>338716.76</v>
      </c>
      <c r="L5874">
        <v>0.26950000000000002</v>
      </c>
      <c r="M5874" s="63">
        <v>45396</v>
      </c>
      <c r="N5874" s="63">
        <v>45486</v>
      </c>
      <c r="O5874">
        <v>90</v>
      </c>
      <c r="P5874" t="s">
        <v>55</v>
      </c>
      <c r="Q5874">
        <v>0</v>
      </c>
      <c r="R5874">
        <v>0</v>
      </c>
      <c r="S5874">
        <v>0</v>
      </c>
      <c r="T5874">
        <v>0</v>
      </c>
      <c r="U5874">
        <v>0</v>
      </c>
      <c r="V5874">
        <v>0</v>
      </c>
      <c r="W5874">
        <v>0</v>
      </c>
      <c r="X5874" s="1">
        <v>45473</v>
      </c>
      <c r="Y5874" s="1">
        <v>45286</v>
      </c>
      <c r="Z5874" t="s">
        <v>44</v>
      </c>
      <c r="AA5874" t="s">
        <v>99</v>
      </c>
    </row>
    <row r="5875" spans="1:27" x14ac:dyDescent="0.25">
      <c r="A5875" t="s">
        <v>8646</v>
      </c>
      <c r="B5875" t="s">
        <v>55</v>
      </c>
      <c r="C5875" t="s">
        <v>43</v>
      </c>
      <c r="D5875" t="s">
        <v>44</v>
      </c>
      <c r="E5875" t="s">
        <v>155</v>
      </c>
      <c r="F5875" t="s">
        <v>4</v>
      </c>
      <c r="G5875" t="s">
        <v>55</v>
      </c>
      <c r="H5875">
        <v>777</v>
      </c>
      <c r="I5875" t="s">
        <v>55</v>
      </c>
      <c r="J5875">
        <v>40000</v>
      </c>
      <c r="K5875">
        <v>32354.1</v>
      </c>
      <c r="L5875">
        <v>0.26950000000000002</v>
      </c>
      <c r="M5875" s="63">
        <v>45430</v>
      </c>
      <c r="N5875" s="63">
        <v>45520</v>
      </c>
      <c r="O5875">
        <v>90</v>
      </c>
      <c r="P5875" t="s">
        <v>55</v>
      </c>
      <c r="Q5875">
        <v>0</v>
      </c>
      <c r="R5875">
        <v>0</v>
      </c>
      <c r="S5875">
        <v>0</v>
      </c>
      <c r="T5875">
        <v>0</v>
      </c>
      <c r="U5875">
        <v>0</v>
      </c>
      <c r="V5875">
        <v>0</v>
      </c>
      <c r="W5875">
        <v>0</v>
      </c>
      <c r="X5875" s="1">
        <v>45473</v>
      </c>
      <c r="Y5875" s="1">
        <v>45256</v>
      </c>
      <c r="Z5875" t="s">
        <v>44</v>
      </c>
      <c r="AA5875" t="s">
        <v>99</v>
      </c>
    </row>
    <row r="5876" spans="1:27" x14ac:dyDescent="0.25">
      <c r="A5876" t="s">
        <v>8789</v>
      </c>
      <c r="B5876" t="s">
        <v>55</v>
      </c>
      <c r="C5876" t="s">
        <v>43</v>
      </c>
      <c r="D5876" t="s">
        <v>44</v>
      </c>
      <c r="E5876" t="s">
        <v>155</v>
      </c>
      <c r="F5876" t="s">
        <v>3</v>
      </c>
      <c r="G5876" t="s">
        <v>55</v>
      </c>
      <c r="H5876">
        <v>801</v>
      </c>
      <c r="I5876" t="s">
        <v>55</v>
      </c>
      <c r="J5876">
        <v>50000</v>
      </c>
      <c r="K5876">
        <v>28347.3</v>
      </c>
      <c r="L5876">
        <v>0.26950000000000002</v>
      </c>
      <c r="M5876" s="63">
        <v>45386</v>
      </c>
      <c r="N5876" s="63">
        <v>45476</v>
      </c>
      <c r="O5876">
        <v>90</v>
      </c>
      <c r="P5876" t="s">
        <v>55</v>
      </c>
      <c r="Q5876">
        <v>0</v>
      </c>
      <c r="R5876">
        <v>0</v>
      </c>
      <c r="S5876">
        <v>0</v>
      </c>
      <c r="T5876">
        <v>0</v>
      </c>
      <c r="U5876">
        <v>0</v>
      </c>
      <c r="V5876">
        <v>0</v>
      </c>
      <c r="W5876">
        <v>0</v>
      </c>
      <c r="X5876" s="1">
        <v>45473</v>
      </c>
      <c r="Y5876" s="1">
        <v>45372</v>
      </c>
      <c r="Z5876" t="s">
        <v>44</v>
      </c>
      <c r="AA5876" t="s">
        <v>99</v>
      </c>
    </row>
    <row r="5877" spans="1:27" x14ac:dyDescent="0.25">
      <c r="A5877" t="s">
        <v>8519</v>
      </c>
      <c r="B5877" t="s">
        <v>55</v>
      </c>
      <c r="C5877" t="s">
        <v>43</v>
      </c>
      <c r="D5877" t="s">
        <v>44</v>
      </c>
      <c r="E5877" t="s">
        <v>155</v>
      </c>
      <c r="F5877" t="s">
        <v>9</v>
      </c>
      <c r="G5877" t="s">
        <v>55</v>
      </c>
      <c r="H5877">
        <v>647</v>
      </c>
      <c r="I5877" t="s">
        <v>55</v>
      </c>
      <c r="J5877">
        <v>320000</v>
      </c>
      <c r="K5877">
        <v>283512.15000000002</v>
      </c>
      <c r="L5877">
        <v>0.26950000000000002</v>
      </c>
      <c r="M5877" s="63">
        <v>45452</v>
      </c>
      <c r="N5877" s="63">
        <v>45542</v>
      </c>
      <c r="O5877">
        <v>90</v>
      </c>
      <c r="P5877" t="s">
        <v>55</v>
      </c>
      <c r="Q5877">
        <v>0</v>
      </c>
      <c r="R5877">
        <v>0</v>
      </c>
      <c r="S5877">
        <v>0</v>
      </c>
      <c r="T5877">
        <v>0</v>
      </c>
      <c r="U5877">
        <v>0</v>
      </c>
      <c r="V5877">
        <v>0</v>
      </c>
      <c r="W5877">
        <v>0</v>
      </c>
      <c r="X5877" s="1">
        <v>45473</v>
      </c>
      <c r="Y5877" s="1">
        <v>45157</v>
      </c>
      <c r="Z5877" t="s">
        <v>44</v>
      </c>
      <c r="AA5877" t="s">
        <v>100</v>
      </c>
    </row>
    <row r="5878" spans="1:27" x14ac:dyDescent="0.25">
      <c r="A5878" t="s">
        <v>8466</v>
      </c>
      <c r="B5878" t="s">
        <v>55</v>
      </c>
      <c r="C5878" t="s">
        <v>43</v>
      </c>
      <c r="D5878" t="s">
        <v>44</v>
      </c>
      <c r="E5878" t="s">
        <v>155</v>
      </c>
      <c r="F5878" t="s">
        <v>13</v>
      </c>
      <c r="G5878" t="s">
        <v>55</v>
      </c>
      <c r="H5878">
        <v>634</v>
      </c>
      <c r="I5878" t="s">
        <v>55</v>
      </c>
      <c r="J5878">
        <v>5000</v>
      </c>
      <c r="K5878">
        <v>4414.43</v>
      </c>
      <c r="L5878">
        <v>0.26950000000000002</v>
      </c>
      <c r="M5878" s="63">
        <v>45447</v>
      </c>
      <c r="N5878" s="63">
        <v>45537</v>
      </c>
      <c r="O5878">
        <v>90</v>
      </c>
      <c r="P5878" t="s">
        <v>55</v>
      </c>
      <c r="Q5878">
        <v>0</v>
      </c>
      <c r="R5878">
        <v>0</v>
      </c>
      <c r="S5878">
        <v>0</v>
      </c>
      <c r="T5878">
        <v>0</v>
      </c>
      <c r="U5878">
        <v>0</v>
      </c>
      <c r="V5878">
        <v>0</v>
      </c>
      <c r="W5878">
        <v>0</v>
      </c>
      <c r="X5878" s="1">
        <v>45473</v>
      </c>
      <c r="Y5878" s="1">
        <v>45110</v>
      </c>
      <c r="Z5878" t="s">
        <v>44</v>
      </c>
      <c r="AA5878" t="s">
        <v>99</v>
      </c>
    </row>
    <row r="5879" spans="1:27" x14ac:dyDescent="0.25">
      <c r="A5879" t="s">
        <v>8714</v>
      </c>
      <c r="B5879" t="s">
        <v>55</v>
      </c>
      <c r="C5879" t="s">
        <v>43</v>
      </c>
      <c r="D5879" t="s">
        <v>44</v>
      </c>
      <c r="E5879" t="s">
        <v>155</v>
      </c>
      <c r="F5879" t="s">
        <v>15</v>
      </c>
      <c r="G5879" t="s">
        <v>55</v>
      </c>
      <c r="H5879">
        <v>717</v>
      </c>
      <c r="I5879" t="s">
        <v>55</v>
      </c>
      <c r="J5879">
        <v>380000</v>
      </c>
      <c r="K5879">
        <v>34056.449999999997</v>
      </c>
      <c r="L5879">
        <v>0.26950000000000002</v>
      </c>
      <c r="M5879" s="63">
        <v>45404</v>
      </c>
      <c r="N5879" s="63">
        <v>45494</v>
      </c>
      <c r="O5879">
        <v>90</v>
      </c>
      <c r="P5879" t="s">
        <v>55</v>
      </c>
      <c r="Q5879">
        <v>0</v>
      </c>
      <c r="R5879">
        <v>0</v>
      </c>
      <c r="S5879">
        <v>0</v>
      </c>
      <c r="T5879">
        <v>0</v>
      </c>
      <c r="U5879">
        <v>0</v>
      </c>
      <c r="V5879">
        <v>0</v>
      </c>
      <c r="W5879">
        <v>0</v>
      </c>
      <c r="X5879" s="1">
        <v>45473</v>
      </c>
      <c r="Y5879" s="1">
        <v>45313</v>
      </c>
      <c r="Z5879" t="s">
        <v>44</v>
      </c>
      <c r="AA5879" t="s">
        <v>101</v>
      </c>
    </row>
    <row r="5880" spans="1:27" x14ac:dyDescent="0.25">
      <c r="A5880" t="s">
        <v>8711</v>
      </c>
      <c r="B5880" t="s">
        <v>55</v>
      </c>
      <c r="C5880" t="s">
        <v>43</v>
      </c>
      <c r="D5880" t="s">
        <v>44</v>
      </c>
      <c r="E5880" t="s">
        <v>155</v>
      </c>
      <c r="F5880" t="s">
        <v>6</v>
      </c>
      <c r="G5880" t="s">
        <v>55</v>
      </c>
      <c r="H5880">
        <v>630</v>
      </c>
      <c r="I5880" t="s">
        <v>55</v>
      </c>
      <c r="J5880">
        <v>220000</v>
      </c>
      <c r="K5880">
        <v>185075.55</v>
      </c>
      <c r="L5880">
        <v>0.26950000000000002</v>
      </c>
      <c r="M5880" s="63">
        <v>45406</v>
      </c>
      <c r="N5880" s="63">
        <v>45496</v>
      </c>
      <c r="O5880">
        <v>90</v>
      </c>
      <c r="P5880" t="s">
        <v>55</v>
      </c>
      <c r="Q5880">
        <v>0</v>
      </c>
      <c r="R5880">
        <v>0</v>
      </c>
      <c r="S5880">
        <v>0</v>
      </c>
      <c r="T5880">
        <v>0</v>
      </c>
      <c r="U5880">
        <v>0</v>
      </c>
      <c r="V5880">
        <v>0</v>
      </c>
      <c r="W5880">
        <v>0</v>
      </c>
      <c r="X5880" s="1">
        <v>45473</v>
      </c>
      <c r="Y5880" s="1">
        <v>45311</v>
      </c>
      <c r="Z5880" t="s">
        <v>44</v>
      </c>
      <c r="AA5880" t="s">
        <v>100</v>
      </c>
    </row>
    <row r="5881" spans="1:27" x14ac:dyDescent="0.25">
      <c r="A5881" t="s">
        <v>8467</v>
      </c>
      <c r="B5881" t="s">
        <v>55</v>
      </c>
      <c r="C5881" t="s">
        <v>43</v>
      </c>
      <c r="D5881" t="s">
        <v>44</v>
      </c>
      <c r="E5881" t="s">
        <v>155</v>
      </c>
      <c r="F5881" t="s">
        <v>7</v>
      </c>
      <c r="G5881" t="s">
        <v>55</v>
      </c>
      <c r="H5881">
        <v>736</v>
      </c>
      <c r="I5881" t="s">
        <v>55</v>
      </c>
      <c r="J5881">
        <v>360000</v>
      </c>
      <c r="K5881">
        <v>42900.3</v>
      </c>
      <c r="L5881">
        <v>0.26950000000000002</v>
      </c>
      <c r="M5881" s="63">
        <v>45423</v>
      </c>
      <c r="N5881" s="63">
        <v>45513</v>
      </c>
      <c r="O5881">
        <v>90</v>
      </c>
      <c r="P5881" t="s">
        <v>55</v>
      </c>
      <c r="Q5881">
        <v>0</v>
      </c>
      <c r="R5881">
        <v>0</v>
      </c>
      <c r="S5881">
        <v>0</v>
      </c>
      <c r="T5881">
        <v>0</v>
      </c>
      <c r="U5881">
        <v>0</v>
      </c>
      <c r="V5881">
        <v>0</v>
      </c>
      <c r="W5881">
        <v>0</v>
      </c>
      <c r="X5881" s="1">
        <v>45473</v>
      </c>
      <c r="Y5881" s="1">
        <v>45112</v>
      </c>
      <c r="Z5881" t="s">
        <v>44</v>
      </c>
      <c r="AA5881" t="s">
        <v>100</v>
      </c>
    </row>
    <row r="5882" spans="1:27" x14ac:dyDescent="0.25">
      <c r="A5882" t="s">
        <v>8547</v>
      </c>
      <c r="B5882" t="s">
        <v>55</v>
      </c>
      <c r="C5882" t="s">
        <v>43</v>
      </c>
      <c r="D5882" t="s">
        <v>44</v>
      </c>
      <c r="E5882" t="s">
        <v>155</v>
      </c>
      <c r="F5882" t="s">
        <v>3</v>
      </c>
      <c r="G5882" t="s">
        <v>55</v>
      </c>
      <c r="H5882">
        <v>705</v>
      </c>
      <c r="I5882" t="s">
        <v>55</v>
      </c>
      <c r="J5882">
        <v>250000</v>
      </c>
      <c r="K5882">
        <v>67220.55</v>
      </c>
      <c r="L5882">
        <v>0.26950000000000002</v>
      </c>
      <c r="M5882" s="63">
        <v>45421</v>
      </c>
      <c r="N5882" s="63">
        <v>45511</v>
      </c>
      <c r="O5882">
        <v>90</v>
      </c>
      <c r="P5882" t="s">
        <v>55</v>
      </c>
      <c r="Q5882">
        <v>0</v>
      </c>
      <c r="R5882">
        <v>0</v>
      </c>
      <c r="S5882">
        <v>0</v>
      </c>
      <c r="T5882">
        <v>0</v>
      </c>
      <c r="U5882">
        <v>0</v>
      </c>
      <c r="V5882">
        <v>0</v>
      </c>
      <c r="W5882">
        <v>0</v>
      </c>
      <c r="X5882" s="1">
        <v>45473</v>
      </c>
      <c r="Y5882" s="1">
        <v>45173</v>
      </c>
      <c r="Z5882" t="s">
        <v>44</v>
      </c>
      <c r="AA5882" t="s">
        <v>101</v>
      </c>
    </row>
    <row r="5883" spans="1:27" x14ac:dyDescent="0.25">
      <c r="A5883" t="s">
        <v>8532</v>
      </c>
      <c r="B5883" t="s">
        <v>55</v>
      </c>
      <c r="C5883" t="s">
        <v>43</v>
      </c>
      <c r="D5883" t="s">
        <v>44</v>
      </c>
      <c r="E5883" t="s">
        <v>155</v>
      </c>
      <c r="F5883" t="s">
        <v>15</v>
      </c>
      <c r="G5883" t="s">
        <v>55</v>
      </c>
      <c r="H5883">
        <v>622</v>
      </c>
      <c r="I5883" t="s">
        <v>55</v>
      </c>
      <c r="J5883">
        <v>105000</v>
      </c>
      <c r="K5883">
        <v>80146.8</v>
      </c>
      <c r="L5883">
        <v>0.26950000000000002</v>
      </c>
      <c r="M5883" s="63">
        <v>45423</v>
      </c>
      <c r="N5883" s="63">
        <v>45513</v>
      </c>
      <c r="O5883">
        <v>90</v>
      </c>
      <c r="P5883" t="s">
        <v>55</v>
      </c>
      <c r="Q5883">
        <v>0</v>
      </c>
      <c r="R5883">
        <v>0</v>
      </c>
      <c r="S5883">
        <v>0</v>
      </c>
      <c r="T5883">
        <v>0</v>
      </c>
      <c r="U5883">
        <v>0</v>
      </c>
      <c r="V5883">
        <v>0</v>
      </c>
      <c r="W5883">
        <v>0</v>
      </c>
      <c r="X5883" s="1">
        <v>45473</v>
      </c>
      <c r="Y5883" s="1">
        <v>45166</v>
      </c>
      <c r="Z5883" t="s">
        <v>44</v>
      </c>
      <c r="AA5883" t="s">
        <v>102</v>
      </c>
    </row>
    <row r="5884" spans="1:27" x14ac:dyDescent="0.25">
      <c r="A5884" t="s">
        <v>8700</v>
      </c>
      <c r="B5884" t="s">
        <v>55</v>
      </c>
      <c r="C5884" t="s">
        <v>43</v>
      </c>
      <c r="D5884" t="s">
        <v>44</v>
      </c>
      <c r="E5884" t="s">
        <v>155</v>
      </c>
      <c r="F5884" t="s">
        <v>6</v>
      </c>
      <c r="G5884" t="s">
        <v>55</v>
      </c>
      <c r="H5884">
        <v>786</v>
      </c>
      <c r="I5884" t="s">
        <v>55</v>
      </c>
      <c r="J5884">
        <v>250000</v>
      </c>
      <c r="K5884">
        <v>137602.79999999999</v>
      </c>
      <c r="L5884">
        <v>0.26950000000000002</v>
      </c>
      <c r="M5884" s="63">
        <v>45467</v>
      </c>
      <c r="N5884" s="63">
        <v>45557</v>
      </c>
      <c r="O5884">
        <v>90</v>
      </c>
      <c r="P5884" t="s">
        <v>55</v>
      </c>
      <c r="Q5884">
        <v>0</v>
      </c>
      <c r="R5884">
        <v>0</v>
      </c>
      <c r="S5884">
        <v>0</v>
      </c>
      <c r="T5884">
        <v>0</v>
      </c>
      <c r="U5884">
        <v>0</v>
      </c>
      <c r="V5884">
        <v>0</v>
      </c>
      <c r="W5884">
        <v>0</v>
      </c>
      <c r="X5884" s="1">
        <v>45473</v>
      </c>
      <c r="Y5884" s="1">
        <v>45298</v>
      </c>
      <c r="Z5884" t="s">
        <v>44</v>
      </c>
      <c r="AA5884" t="s">
        <v>100</v>
      </c>
    </row>
    <row r="5885" spans="1:27" x14ac:dyDescent="0.25">
      <c r="A5885" t="s">
        <v>8461</v>
      </c>
      <c r="B5885" t="s">
        <v>55</v>
      </c>
      <c r="C5885" t="s">
        <v>43</v>
      </c>
      <c r="D5885" t="s">
        <v>44</v>
      </c>
      <c r="E5885" t="s">
        <v>155</v>
      </c>
      <c r="F5885" t="s">
        <v>13</v>
      </c>
      <c r="G5885" t="s">
        <v>55</v>
      </c>
      <c r="H5885">
        <v>820</v>
      </c>
      <c r="I5885" t="s">
        <v>55</v>
      </c>
      <c r="J5885">
        <v>20000</v>
      </c>
      <c r="K5885">
        <v>14825.7</v>
      </c>
      <c r="L5885">
        <v>0.26950000000000002</v>
      </c>
      <c r="M5885" s="63">
        <v>45357</v>
      </c>
      <c r="N5885" s="63">
        <v>45447</v>
      </c>
      <c r="O5885">
        <v>90</v>
      </c>
      <c r="P5885" t="s">
        <v>55</v>
      </c>
      <c r="Q5885">
        <v>14825.7</v>
      </c>
      <c r="R5885">
        <v>0</v>
      </c>
      <c r="S5885">
        <v>0</v>
      </c>
      <c r="T5885">
        <v>0</v>
      </c>
      <c r="U5885">
        <v>0</v>
      </c>
      <c r="V5885">
        <v>0</v>
      </c>
      <c r="W5885">
        <v>14825.7</v>
      </c>
      <c r="X5885" s="1">
        <v>45473</v>
      </c>
      <c r="Y5885" s="1">
        <v>45204</v>
      </c>
      <c r="Z5885" t="s">
        <v>44</v>
      </c>
      <c r="AA5885" t="s">
        <v>106</v>
      </c>
    </row>
    <row r="5886" spans="1:27" x14ac:dyDescent="0.25">
      <c r="A5886" t="s">
        <v>8761</v>
      </c>
      <c r="B5886" t="s">
        <v>55</v>
      </c>
      <c r="C5886" t="s">
        <v>43</v>
      </c>
      <c r="D5886" t="s">
        <v>44</v>
      </c>
      <c r="E5886" t="s">
        <v>155</v>
      </c>
      <c r="F5886" t="s">
        <v>15</v>
      </c>
      <c r="G5886" t="s">
        <v>55</v>
      </c>
      <c r="H5886">
        <v>702</v>
      </c>
      <c r="I5886" t="s">
        <v>55</v>
      </c>
      <c r="J5886">
        <v>35000</v>
      </c>
      <c r="K5886">
        <v>31259.25</v>
      </c>
      <c r="L5886">
        <v>0.26950000000000002</v>
      </c>
      <c r="M5886" s="63">
        <v>45440</v>
      </c>
      <c r="N5886" s="63">
        <v>45530</v>
      </c>
      <c r="O5886">
        <v>90</v>
      </c>
      <c r="P5886" t="s">
        <v>55</v>
      </c>
      <c r="Q5886">
        <v>0</v>
      </c>
      <c r="R5886">
        <v>0</v>
      </c>
      <c r="S5886">
        <v>0</v>
      </c>
      <c r="T5886">
        <v>0</v>
      </c>
      <c r="U5886">
        <v>0</v>
      </c>
      <c r="V5886">
        <v>0</v>
      </c>
      <c r="W5886">
        <v>0</v>
      </c>
      <c r="X5886" s="1">
        <v>45473</v>
      </c>
      <c r="Y5886" s="1">
        <v>45351</v>
      </c>
      <c r="Z5886" t="s">
        <v>44</v>
      </c>
      <c r="AA5886" t="s">
        <v>100</v>
      </c>
    </row>
    <row r="5887" spans="1:27" x14ac:dyDescent="0.25">
      <c r="A5887" t="s">
        <v>8737</v>
      </c>
      <c r="B5887" t="s">
        <v>55</v>
      </c>
      <c r="C5887" t="s">
        <v>43</v>
      </c>
      <c r="D5887" t="s">
        <v>44</v>
      </c>
      <c r="E5887" t="s">
        <v>155</v>
      </c>
      <c r="F5887" t="s">
        <v>13</v>
      </c>
      <c r="G5887" t="s">
        <v>55</v>
      </c>
      <c r="H5887">
        <v>684</v>
      </c>
      <c r="I5887" t="s">
        <v>55</v>
      </c>
      <c r="J5887">
        <v>280000</v>
      </c>
      <c r="K5887">
        <v>102297.60000000001</v>
      </c>
      <c r="L5887">
        <v>0.26950000000000002</v>
      </c>
      <c r="M5887" s="63">
        <v>45441</v>
      </c>
      <c r="N5887" s="63">
        <v>45531</v>
      </c>
      <c r="O5887">
        <v>90</v>
      </c>
      <c r="P5887" t="s">
        <v>55</v>
      </c>
      <c r="Q5887">
        <v>0</v>
      </c>
      <c r="R5887">
        <v>0</v>
      </c>
      <c r="S5887">
        <v>0</v>
      </c>
      <c r="T5887">
        <v>0</v>
      </c>
      <c r="U5887">
        <v>0</v>
      </c>
      <c r="V5887">
        <v>0</v>
      </c>
      <c r="W5887">
        <v>0</v>
      </c>
      <c r="X5887" s="1">
        <v>45473</v>
      </c>
      <c r="Y5887" s="1">
        <v>45330</v>
      </c>
      <c r="Z5887" t="s">
        <v>44</v>
      </c>
      <c r="AA5887" t="s">
        <v>101</v>
      </c>
    </row>
    <row r="5888" spans="1:27" x14ac:dyDescent="0.25">
      <c r="A5888" t="s">
        <v>8741</v>
      </c>
      <c r="B5888" t="s">
        <v>55</v>
      </c>
      <c r="C5888" t="s">
        <v>43</v>
      </c>
      <c r="D5888" t="s">
        <v>44</v>
      </c>
      <c r="E5888" t="s">
        <v>155</v>
      </c>
      <c r="F5888" t="s">
        <v>7</v>
      </c>
      <c r="G5888" t="s">
        <v>55</v>
      </c>
      <c r="H5888">
        <v>614</v>
      </c>
      <c r="I5888" t="s">
        <v>55</v>
      </c>
      <c r="J5888">
        <v>365000</v>
      </c>
      <c r="K5888">
        <v>22793.4</v>
      </c>
      <c r="L5888">
        <v>0.26950000000000002</v>
      </c>
      <c r="M5888" s="63">
        <v>45445</v>
      </c>
      <c r="N5888" s="63">
        <v>45535</v>
      </c>
      <c r="O5888">
        <v>90</v>
      </c>
      <c r="P5888" t="s">
        <v>55</v>
      </c>
      <c r="Q5888">
        <v>0</v>
      </c>
      <c r="R5888">
        <v>0</v>
      </c>
      <c r="S5888">
        <v>0</v>
      </c>
      <c r="T5888">
        <v>0</v>
      </c>
      <c r="U5888">
        <v>0</v>
      </c>
      <c r="V5888">
        <v>0</v>
      </c>
      <c r="W5888">
        <v>0</v>
      </c>
      <c r="X5888" s="1">
        <v>45473</v>
      </c>
      <c r="Y5888" s="1">
        <v>45334</v>
      </c>
      <c r="Z5888" t="s">
        <v>44</v>
      </c>
      <c r="AA5888" t="s">
        <v>99</v>
      </c>
    </row>
    <row r="5889" spans="1:27" x14ac:dyDescent="0.25">
      <c r="A5889" t="s">
        <v>8485</v>
      </c>
      <c r="B5889" t="s">
        <v>55</v>
      </c>
      <c r="C5889" t="s">
        <v>43</v>
      </c>
      <c r="D5889" t="s">
        <v>44</v>
      </c>
      <c r="E5889" t="s">
        <v>155</v>
      </c>
      <c r="F5889" t="s">
        <v>14</v>
      </c>
      <c r="G5889" t="s">
        <v>55</v>
      </c>
      <c r="H5889">
        <v>742</v>
      </c>
      <c r="I5889" t="s">
        <v>55</v>
      </c>
      <c r="J5889">
        <v>140000</v>
      </c>
      <c r="K5889">
        <v>14852.7</v>
      </c>
      <c r="L5889">
        <v>0.26950000000000002</v>
      </c>
      <c r="M5889" s="63">
        <v>45458</v>
      </c>
      <c r="N5889" s="63">
        <v>45548</v>
      </c>
      <c r="O5889">
        <v>90</v>
      </c>
      <c r="P5889" t="s">
        <v>55</v>
      </c>
      <c r="Q5889">
        <v>0</v>
      </c>
      <c r="R5889">
        <v>0</v>
      </c>
      <c r="S5889">
        <v>0</v>
      </c>
      <c r="T5889">
        <v>0</v>
      </c>
      <c r="U5889">
        <v>0</v>
      </c>
      <c r="V5889">
        <v>0</v>
      </c>
      <c r="W5889">
        <v>0</v>
      </c>
      <c r="X5889" s="1">
        <v>45473</v>
      </c>
      <c r="Y5889" s="1">
        <v>45129</v>
      </c>
      <c r="Z5889" t="s">
        <v>44</v>
      </c>
      <c r="AA5889" t="s">
        <v>100</v>
      </c>
    </row>
    <row r="5890" spans="1:27" x14ac:dyDescent="0.25">
      <c r="A5890" t="s">
        <v>8749</v>
      </c>
      <c r="B5890" t="s">
        <v>55</v>
      </c>
      <c r="C5890" t="s">
        <v>43</v>
      </c>
      <c r="D5890" t="s">
        <v>44</v>
      </c>
      <c r="E5890" t="s">
        <v>155</v>
      </c>
      <c r="F5890" t="s">
        <v>13</v>
      </c>
      <c r="G5890" t="s">
        <v>55</v>
      </c>
      <c r="H5890">
        <v>789</v>
      </c>
      <c r="I5890" t="s">
        <v>55</v>
      </c>
      <c r="J5890">
        <v>310000</v>
      </c>
      <c r="K5890">
        <v>15732.9</v>
      </c>
      <c r="L5890">
        <v>0.26950000000000002</v>
      </c>
      <c r="M5890" s="63">
        <v>45420</v>
      </c>
      <c r="N5890" s="63">
        <v>45510</v>
      </c>
      <c r="O5890">
        <v>90</v>
      </c>
      <c r="P5890" t="s">
        <v>55</v>
      </c>
      <c r="Q5890">
        <v>0</v>
      </c>
      <c r="R5890">
        <v>0</v>
      </c>
      <c r="S5890">
        <v>0</v>
      </c>
      <c r="T5890">
        <v>0</v>
      </c>
      <c r="U5890">
        <v>0</v>
      </c>
      <c r="V5890">
        <v>0</v>
      </c>
      <c r="W5890">
        <v>0</v>
      </c>
      <c r="X5890" s="1">
        <v>45473</v>
      </c>
      <c r="Y5890" s="1">
        <v>45341</v>
      </c>
      <c r="Z5890" t="s">
        <v>44</v>
      </c>
      <c r="AA5890" t="s">
        <v>100</v>
      </c>
    </row>
    <row r="5891" spans="1:27" x14ac:dyDescent="0.25">
      <c r="A5891" t="s">
        <v>8656</v>
      </c>
      <c r="B5891" t="s">
        <v>55</v>
      </c>
      <c r="C5891" t="s">
        <v>43</v>
      </c>
      <c r="D5891" t="s">
        <v>44</v>
      </c>
      <c r="E5891" t="s">
        <v>155</v>
      </c>
      <c r="F5891" t="s">
        <v>14</v>
      </c>
      <c r="G5891" t="s">
        <v>55</v>
      </c>
      <c r="H5891">
        <v>809</v>
      </c>
      <c r="I5891" t="s">
        <v>55</v>
      </c>
      <c r="J5891">
        <v>85000</v>
      </c>
      <c r="K5891">
        <v>75217.95</v>
      </c>
      <c r="L5891">
        <v>0.26950000000000002</v>
      </c>
      <c r="M5891" s="63">
        <v>45398</v>
      </c>
      <c r="N5891" s="63">
        <v>45488</v>
      </c>
      <c r="O5891">
        <v>90</v>
      </c>
      <c r="P5891" t="s">
        <v>55</v>
      </c>
      <c r="Q5891">
        <v>0</v>
      </c>
      <c r="R5891">
        <v>0</v>
      </c>
      <c r="S5891">
        <v>0</v>
      </c>
      <c r="T5891">
        <v>0</v>
      </c>
      <c r="U5891">
        <v>0</v>
      </c>
      <c r="V5891">
        <v>0</v>
      </c>
      <c r="W5891">
        <v>0</v>
      </c>
      <c r="X5891" s="1">
        <v>45473</v>
      </c>
      <c r="Y5891" s="1">
        <v>45263</v>
      </c>
      <c r="Z5891" t="s">
        <v>44</v>
      </c>
      <c r="AA5891" t="s">
        <v>99</v>
      </c>
    </row>
    <row r="5892" spans="1:27" x14ac:dyDescent="0.25">
      <c r="A5892" t="s">
        <v>8600</v>
      </c>
      <c r="B5892" t="s">
        <v>55</v>
      </c>
      <c r="C5892" t="s">
        <v>43</v>
      </c>
      <c r="D5892" t="s">
        <v>44</v>
      </c>
      <c r="E5892" t="s">
        <v>155</v>
      </c>
      <c r="F5892" t="s">
        <v>5</v>
      </c>
      <c r="G5892" t="s">
        <v>55</v>
      </c>
      <c r="H5892">
        <v>660</v>
      </c>
      <c r="I5892" t="s">
        <v>55</v>
      </c>
      <c r="J5892">
        <v>210000</v>
      </c>
      <c r="K5892">
        <v>88497.9</v>
      </c>
      <c r="L5892">
        <v>0.26950000000000002</v>
      </c>
      <c r="M5892" s="63">
        <v>45409</v>
      </c>
      <c r="N5892" s="63">
        <v>45499</v>
      </c>
      <c r="O5892">
        <v>90</v>
      </c>
      <c r="P5892" t="s">
        <v>55</v>
      </c>
      <c r="Q5892">
        <v>0</v>
      </c>
      <c r="R5892">
        <v>0</v>
      </c>
      <c r="S5892">
        <v>0</v>
      </c>
      <c r="T5892">
        <v>0</v>
      </c>
      <c r="U5892">
        <v>0</v>
      </c>
      <c r="V5892">
        <v>0</v>
      </c>
      <c r="W5892">
        <v>0</v>
      </c>
      <c r="X5892" s="1">
        <v>45473</v>
      </c>
      <c r="Y5892" s="1">
        <v>45212</v>
      </c>
      <c r="Z5892" t="s">
        <v>44</v>
      </c>
      <c r="AA5892" t="s">
        <v>100</v>
      </c>
    </row>
    <row r="5893" spans="1:27" x14ac:dyDescent="0.25">
      <c r="A5893" t="s">
        <v>8666</v>
      </c>
      <c r="B5893" t="s">
        <v>55</v>
      </c>
      <c r="C5893" t="s">
        <v>43</v>
      </c>
      <c r="D5893" t="s">
        <v>44</v>
      </c>
      <c r="E5893" t="s">
        <v>155</v>
      </c>
      <c r="F5893" t="s">
        <v>13</v>
      </c>
      <c r="G5893" t="s">
        <v>55</v>
      </c>
      <c r="H5893">
        <v>805</v>
      </c>
      <c r="I5893" t="s">
        <v>55</v>
      </c>
      <c r="J5893">
        <v>365000</v>
      </c>
      <c r="K5893">
        <v>128243.25</v>
      </c>
      <c r="L5893">
        <v>0.26950000000000002</v>
      </c>
      <c r="M5893" s="63">
        <v>45462</v>
      </c>
      <c r="N5893" s="63">
        <v>45552</v>
      </c>
      <c r="O5893">
        <v>90</v>
      </c>
      <c r="P5893" t="s">
        <v>55</v>
      </c>
      <c r="Q5893">
        <v>0</v>
      </c>
      <c r="R5893">
        <v>0</v>
      </c>
      <c r="S5893">
        <v>0</v>
      </c>
      <c r="T5893">
        <v>0</v>
      </c>
      <c r="U5893">
        <v>0</v>
      </c>
      <c r="V5893">
        <v>0</v>
      </c>
      <c r="W5893">
        <v>0</v>
      </c>
      <c r="X5893" s="1">
        <v>45473</v>
      </c>
      <c r="Y5893" s="1">
        <v>45272</v>
      </c>
      <c r="Z5893" t="s">
        <v>44</v>
      </c>
      <c r="AA5893" t="s">
        <v>103</v>
      </c>
    </row>
    <row r="5894" spans="1:27" x14ac:dyDescent="0.25">
      <c r="A5894" t="s">
        <v>8742</v>
      </c>
      <c r="B5894" t="s">
        <v>55</v>
      </c>
      <c r="C5894" t="s">
        <v>43</v>
      </c>
      <c r="D5894" t="s">
        <v>44</v>
      </c>
      <c r="E5894" t="s">
        <v>155</v>
      </c>
      <c r="F5894" t="s">
        <v>14</v>
      </c>
      <c r="G5894" t="s">
        <v>55</v>
      </c>
      <c r="H5894">
        <v>780</v>
      </c>
      <c r="I5894" t="s">
        <v>55</v>
      </c>
      <c r="J5894">
        <v>210000</v>
      </c>
      <c r="K5894">
        <v>183925.35</v>
      </c>
      <c r="L5894">
        <v>0.26950000000000002</v>
      </c>
      <c r="M5894" s="63">
        <v>45464</v>
      </c>
      <c r="N5894" s="63">
        <v>45554</v>
      </c>
      <c r="O5894">
        <v>90</v>
      </c>
      <c r="P5894" t="s">
        <v>55</v>
      </c>
      <c r="Q5894">
        <v>0</v>
      </c>
      <c r="R5894">
        <v>0</v>
      </c>
      <c r="S5894">
        <v>0</v>
      </c>
      <c r="T5894">
        <v>0</v>
      </c>
      <c r="U5894">
        <v>0</v>
      </c>
      <c r="V5894">
        <v>0</v>
      </c>
      <c r="W5894">
        <v>0</v>
      </c>
      <c r="X5894" s="1">
        <v>45473</v>
      </c>
      <c r="Y5894" s="1">
        <v>45336</v>
      </c>
      <c r="Z5894" t="s">
        <v>44</v>
      </c>
      <c r="AA5894" t="s">
        <v>101</v>
      </c>
    </row>
    <row r="5895" spans="1:27" x14ac:dyDescent="0.25">
      <c r="A5895" t="s">
        <v>8583</v>
      </c>
      <c r="B5895" t="s">
        <v>55</v>
      </c>
      <c r="C5895" t="s">
        <v>43</v>
      </c>
      <c r="D5895" t="s">
        <v>44</v>
      </c>
      <c r="E5895" t="s">
        <v>155</v>
      </c>
      <c r="F5895" t="s">
        <v>9</v>
      </c>
      <c r="G5895" t="s">
        <v>55</v>
      </c>
      <c r="H5895">
        <v>683</v>
      </c>
      <c r="I5895" t="s">
        <v>55</v>
      </c>
      <c r="J5895">
        <v>370000</v>
      </c>
      <c r="K5895">
        <v>156317.85</v>
      </c>
      <c r="L5895">
        <v>0.26950000000000002</v>
      </c>
      <c r="M5895" s="63">
        <v>45446</v>
      </c>
      <c r="N5895" s="63">
        <v>45536</v>
      </c>
      <c r="O5895">
        <v>90</v>
      </c>
      <c r="P5895" t="s">
        <v>55</v>
      </c>
      <c r="Q5895">
        <v>0</v>
      </c>
      <c r="R5895">
        <v>0</v>
      </c>
      <c r="S5895">
        <v>0</v>
      </c>
      <c r="T5895">
        <v>0</v>
      </c>
      <c r="U5895">
        <v>0</v>
      </c>
      <c r="V5895">
        <v>0</v>
      </c>
      <c r="W5895">
        <v>0</v>
      </c>
      <c r="X5895" s="1">
        <v>45473</v>
      </c>
      <c r="Y5895" s="1">
        <v>45202</v>
      </c>
      <c r="Z5895" t="s">
        <v>44</v>
      </c>
      <c r="AA5895" t="s">
        <v>99</v>
      </c>
    </row>
    <row r="5896" spans="1:27" x14ac:dyDescent="0.25">
      <c r="A5896" t="s">
        <v>8517</v>
      </c>
      <c r="B5896" t="s">
        <v>55</v>
      </c>
      <c r="C5896" t="s">
        <v>43</v>
      </c>
      <c r="D5896" t="s">
        <v>44</v>
      </c>
      <c r="E5896" t="s">
        <v>155</v>
      </c>
      <c r="F5896" t="s">
        <v>15</v>
      </c>
      <c r="G5896" t="s">
        <v>55</v>
      </c>
      <c r="H5896">
        <v>601</v>
      </c>
      <c r="I5896" t="s">
        <v>55</v>
      </c>
      <c r="J5896">
        <v>130000</v>
      </c>
      <c r="K5896">
        <v>93598.2</v>
      </c>
      <c r="L5896">
        <v>0.26950000000000002</v>
      </c>
      <c r="M5896" s="63">
        <v>45421</v>
      </c>
      <c r="N5896" s="63">
        <v>45511</v>
      </c>
      <c r="O5896">
        <v>90</v>
      </c>
      <c r="P5896" t="s">
        <v>55</v>
      </c>
      <c r="Q5896">
        <v>0</v>
      </c>
      <c r="R5896">
        <v>0</v>
      </c>
      <c r="S5896">
        <v>0</v>
      </c>
      <c r="T5896">
        <v>0</v>
      </c>
      <c r="U5896">
        <v>0</v>
      </c>
      <c r="V5896">
        <v>0</v>
      </c>
      <c r="W5896">
        <v>0</v>
      </c>
      <c r="X5896" s="1">
        <v>45473</v>
      </c>
      <c r="Y5896" s="1">
        <v>45156</v>
      </c>
      <c r="Z5896" t="s">
        <v>44</v>
      </c>
      <c r="AA5896" t="s">
        <v>100</v>
      </c>
    </row>
    <row r="5897" spans="1:27" x14ac:dyDescent="0.25">
      <c r="A5897" t="s">
        <v>8792</v>
      </c>
      <c r="B5897" t="s">
        <v>55</v>
      </c>
      <c r="C5897" t="s">
        <v>43</v>
      </c>
      <c r="D5897" t="s">
        <v>44</v>
      </c>
      <c r="E5897" t="s">
        <v>155</v>
      </c>
      <c r="F5897" t="s">
        <v>9</v>
      </c>
      <c r="G5897" t="s">
        <v>55</v>
      </c>
      <c r="H5897">
        <v>661</v>
      </c>
      <c r="I5897" t="s">
        <v>55</v>
      </c>
      <c r="J5897">
        <v>365000</v>
      </c>
      <c r="K5897">
        <v>255501</v>
      </c>
      <c r="L5897">
        <v>0.26950000000000002</v>
      </c>
      <c r="M5897" s="63">
        <v>45417</v>
      </c>
      <c r="N5897" s="63">
        <v>45507</v>
      </c>
      <c r="O5897">
        <v>90</v>
      </c>
      <c r="P5897" t="s">
        <v>55</v>
      </c>
      <c r="Q5897">
        <v>0</v>
      </c>
      <c r="R5897">
        <v>0</v>
      </c>
      <c r="S5897">
        <v>0</v>
      </c>
      <c r="T5897">
        <v>0</v>
      </c>
      <c r="U5897">
        <v>0</v>
      </c>
      <c r="V5897">
        <v>0</v>
      </c>
      <c r="W5897">
        <v>0</v>
      </c>
      <c r="X5897" s="1">
        <v>45473</v>
      </c>
      <c r="Y5897" s="1">
        <v>45375</v>
      </c>
      <c r="Z5897" t="s">
        <v>44</v>
      </c>
      <c r="AA5897" t="s">
        <v>100</v>
      </c>
    </row>
    <row r="5898" spans="1:27" x14ac:dyDescent="0.25">
      <c r="A5898" t="s">
        <v>8544</v>
      </c>
      <c r="B5898" t="s">
        <v>55</v>
      </c>
      <c r="C5898" t="s">
        <v>43</v>
      </c>
      <c r="D5898" t="s">
        <v>44</v>
      </c>
      <c r="E5898" t="s">
        <v>155</v>
      </c>
      <c r="F5898" t="s">
        <v>9</v>
      </c>
      <c r="G5898" t="s">
        <v>55</v>
      </c>
      <c r="H5898">
        <v>629</v>
      </c>
      <c r="I5898" t="s">
        <v>55</v>
      </c>
      <c r="J5898">
        <v>120000</v>
      </c>
      <c r="K5898">
        <v>36507.199999999997</v>
      </c>
      <c r="L5898">
        <v>0.26950000000000002</v>
      </c>
      <c r="M5898" s="63">
        <v>45471</v>
      </c>
      <c r="N5898" s="63">
        <v>45561</v>
      </c>
      <c r="O5898">
        <v>90</v>
      </c>
      <c r="P5898" t="s">
        <v>55</v>
      </c>
      <c r="Q5898">
        <v>0</v>
      </c>
      <c r="R5898">
        <v>0</v>
      </c>
      <c r="S5898">
        <v>0</v>
      </c>
      <c r="T5898">
        <v>0</v>
      </c>
      <c r="U5898">
        <v>0</v>
      </c>
      <c r="V5898">
        <v>0</v>
      </c>
      <c r="W5898">
        <v>0</v>
      </c>
      <c r="X5898" s="1">
        <v>45473</v>
      </c>
      <c r="Y5898" s="1">
        <v>45172</v>
      </c>
      <c r="Z5898" t="s">
        <v>44</v>
      </c>
      <c r="AA5898" t="s">
        <v>99</v>
      </c>
    </row>
    <row r="5899" spans="1:27" x14ac:dyDescent="0.25">
      <c r="A5899" t="s">
        <v>8633</v>
      </c>
      <c r="B5899" t="s">
        <v>55</v>
      </c>
      <c r="C5899" t="s">
        <v>43</v>
      </c>
      <c r="D5899" t="s">
        <v>44</v>
      </c>
      <c r="E5899" t="s">
        <v>155</v>
      </c>
      <c r="F5899" t="s">
        <v>6</v>
      </c>
      <c r="G5899" t="s">
        <v>55</v>
      </c>
      <c r="H5899">
        <v>753</v>
      </c>
      <c r="I5899" t="s">
        <v>55</v>
      </c>
      <c r="J5899">
        <v>125000</v>
      </c>
      <c r="K5899">
        <v>15537.15</v>
      </c>
      <c r="L5899">
        <v>0.26950000000000002</v>
      </c>
      <c r="M5899" s="63">
        <v>45404</v>
      </c>
      <c r="N5899" s="63">
        <v>45494</v>
      </c>
      <c r="O5899">
        <v>90</v>
      </c>
      <c r="P5899" t="s">
        <v>55</v>
      </c>
      <c r="Q5899">
        <v>0</v>
      </c>
      <c r="R5899">
        <v>0</v>
      </c>
      <c r="S5899">
        <v>0</v>
      </c>
      <c r="T5899">
        <v>0</v>
      </c>
      <c r="U5899">
        <v>0</v>
      </c>
      <c r="V5899">
        <v>0</v>
      </c>
      <c r="W5899">
        <v>0</v>
      </c>
      <c r="X5899" s="1">
        <v>45473</v>
      </c>
      <c r="Y5899" s="1">
        <v>45239</v>
      </c>
      <c r="Z5899" t="s">
        <v>44</v>
      </c>
      <c r="AA5899" t="s">
        <v>100</v>
      </c>
    </row>
    <row r="5900" spans="1:27" x14ac:dyDescent="0.25">
      <c r="A5900" t="s">
        <v>8533</v>
      </c>
      <c r="B5900" t="s">
        <v>55</v>
      </c>
      <c r="C5900" t="s">
        <v>43</v>
      </c>
      <c r="D5900" t="s">
        <v>44</v>
      </c>
      <c r="E5900" t="s">
        <v>155</v>
      </c>
      <c r="F5900" t="s">
        <v>14</v>
      </c>
      <c r="G5900" t="s">
        <v>55</v>
      </c>
      <c r="H5900">
        <v>776</v>
      </c>
      <c r="I5900" t="s">
        <v>55</v>
      </c>
      <c r="J5900">
        <v>315000</v>
      </c>
      <c r="K5900">
        <v>243043.20000000001</v>
      </c>
      <c r="L5900">
        <v>0.26950000000000002</v>
      </c>
      <c r="M5900" s="63">
        <v>45398</v>
      </c>
      <c r="N5900" s="63">
        <v>45488</v>
      </c>
      <c r="O5900">
        <v>90</v>
      </c>
      <c r="P5900" t="s">
        <v>55</v>
      </c>
      <c r="Q5900">
        <v>0</v>
      </c>
      <c r="R5900">
        <v>0</v>
      </c>
      <c r="S5900">
        <v>0</v>
      </c>
      <c r="T5900">
        <v>0</v>
      </c>
      <c r="U5900">
        <v>0</v>
      </c>
      <c r="V5900">
        <v>0</v>
      </c>
      <c r="W5900">
        <v>0</v>
      </c>
      <c r="X5900" s="1">
        <v>45473</v>
      </c>
      <c r="Y5900" s="1">
        <v>45167</v>
      </c>
      <c r="Z5900" t="s">
        <v>44</v>
      </c>
      <c r="AA5900" t="s">
        <v>101</v>
      </c>
    </row>
    <row r="5901" spans="1:27" x14ac:dyDescent="0.25">
      <c r="A5901" t="s">
        <v>8638</v>
      </c>
      <c r="B5901" t="s">
        <v>55</v>
      </c>
      <c r="C5901" t="s">
        <v>43</v>
      </c>
      <c r="D5901" t="s">
        <v>44</v>
      </c>
      <c r="E5901" t="s">
        <v>155</v>
      </c>
      <c r="F5901" t="s">
        <v>6</v>
      </c>
      <c r="G5901" t="s">
        <v>55</v>
      </c>
      <c r="H5901">
        <v>750</v>
      </c>
      <c r="I5901" t="s">
        <v>55</v>
      </c>
      <c r="J5901">
        <v>375000</v>
      </c>
      <c r="K5901">
        <v>75351.600000000006</v>
      </c>
      <c r="L5901">
        <v>0.26950000000000002</v>
      </c>
      <c r="M5901" s="63">
        <v>45421</v>
      </c>
      <c r="N5901" s="63">
        <v>45511</v>
      </c>
      <c r="O5901">
        <v>90</v>
      </c>
      <c r="P5901" t="s">
        <v>55</v>
      </c>
      <c r="Q5901">
        <v>0</v>
      </c>
      <c r="R5901">
        <v>0</v>
      </c>
      <c r="S5901">
        <v>0</v>
      </c>
      <c r="T5901">
        <v>0</v>
      </c>
      <c r="U5901">
        <v>0</v>
      </c>
      <c r="V5901">
        <v>0</v>
      </c>
      <c r="W5901">
        <v>0</v>
      </c>
      <c r="X5901" s="1">
        <v>45473</v>
      </c>
      <c r="Y5901" s="1">
        <v>45243</v>
      </c>
      <c r="Z5901" t="s">
        <v>44</v>
      </c>
      <c r="AA5901" t="s">
        <v>99</v>
      </c>
    </row>
    <row r="5902" spans="1:27" x14ac:dyDescent="0.25">
      <c r="A5902" t="s">
        <v>8497</v>
      </c>
      <c r="B5902" t="s">
        <v>55</v>
      </c>
      <c r="C5902" t="s">
        <v>43</v>
      </c>
      <c r="D5902" t="s">
        <v>44</v>
      </c>
      <c r="E5902" t="s">
        <v>155</v>
      </c>
      <c r="F5902" t="s">
        <v>6</v>
      </c>
      <c r="G5902" t="s">
        <v>55</v>
      </c>
      <c r="H5902">
        <v>689</v>
      </c>
      <c r="I5902" t="s">
        <v>55</v>
      </c>
      <c r="J5902">
        <v>165000</v>
      </c>
      <c r="K5902">
        <v>56936.25</v>
      </c>
      <c r="L5902">
        <v>0.26950000000000002</v>
      </c>
      <c r="M5902" s="63">
        <v>45416</v>
      </c>
      <c r="N5902" s="63">
        <v>45506</v>
      </c>
      <c r="O5902">
        <v>90</v>
      </c>
      <c r="P5902" t="s">
        <v>55</v>
      </c>
      <c r="Q5902">
        <v>0</v>
      </c>
      <c r="R5902">
        <v>0</v>
      </c>
      <c r="S5902">
        <v>0</v>
      </c>
      <c r="T5902">
        <v>0</v>
      </c>
      <c r="U5902">
        <v>0</v>
      </c>
      <c r="V5902">
        <v>0</v>
      </c>
      <c r="W5902">
        <v>0</v>
      </c>
      <c r="X5902" s="1">
        <v>45473</v>
      </c>
      <c r="Y5902" s="1">
        <v>45139</v>
      </c>
      <c r="Z5902" t="s">
        <v>44</v>
      </c>
      <c r="AA5902" t="s">
        <v>99</v>
      </c>
    </row>
    <row r="5903" spans="1:27" x14ac:dyDescent="0.25">
      <c r="A5903" t="s">
        <v>8486</v>
      </c>
      <c r="B5903" t="s">
        <v>55</v>
      </c>
      <c r="C5903" t="s">
        <v>43</v>
      </c>
      <c r="D5903" t="s">
        <v>44</v>
      </c>
      <c r="E5903" t="s">
        <v>155</v>
      </c>
      <c r="F5903" t="s">
        <v>6</v>
      </c>
      <c r="G5903" t="s">
        <v>55</v>
      </c>
      <c r="H5903">
        <v>651</v>
      </c>
      <c r="I5903" t="s">
        <v>55</v>
      </c>
      <c r="J5903">
        <v>130000</v>
      </c>
      <c r="K5903">
        <v>9990</v>
      </c>
      <c r="L5903">
        <v>0.26950000000000002</v>
      </c>
      <c r="M5903" s="63">
        <v>45454</v>
      </c>
      <c r="N5903" s="63">
        <v>45544</v>
      </c>
      <c r="O5903">
        <v>90</v>
      </c>
      <c r="P5903" t="s">
        <v>55</v>
      </c>
      <c r="Q5903">
        <v>0</v>
      </c>
      <c r="R5903">
        <v>0</v>
      </c>
      <c r="S5903">
        <v>0</v>
      </c>
      <c r="T5903">
        <v>0</v>
      </c>
      <c r="U5903">
        <v>0</v>
      </c>
      <c r="V5903">
        <v>0</v>
      </c>
      <c r="W5903">
        <v>0</v>
      </c>
      <c r="X5903" s="1">
        <v>45473</v>
      </c>
      <c r="Y5903" s="1">
        <v>45129</v>
      </c>
      <c r="Z5903" t="s">
        <v>44</v>
      </c>
      <c r="AA5903" t="s">
        <v>101</v>
      </c>
    </row>
    <row r="5904" spans="1:27" x14ac:dyDescent="0.25">
      <c r="A5904" t="s">
        <v>8744</v>
      </c>
      <c r="B5904" t="s">
        <v>55</v>
      </c>
      <c r="C5904" t="s">
        <v>43</v>
      </c>
      <c r="D5904" t="s">
        <v>44</v>
      </c>
      <c r="E5904" t="s">
        <v>155</v>
      </c>
      <c r="F5904" t="s">
        <v>14</v>
      </c>
      <c r="G5904" t="s">
        <v>55</v>
      </c>
      <c r="H5904">
        <v>715</v>
      </c>
      <c r="I5904" t="s">
        <v>55</v>
      </c>
      <c r="J5904">
        <v>170000</v>
      </c>
      <c r="K5904">
        <v>25498.799999999999</v>
      </c>
      <c r="L5904">
        <v>0.26950000000000002</v>
      </c>
      <c r="M5904" s="63">
        <v>45467</v>
      </c>
      <c r="N5904" s="63">
        <v>45557</v>
      </c>
      <c r="O5904">
        <v>90</v>
      </c>
      <c r="P5904" t="s">
        <v>55</v>
      </c>
      <c r="Q5904">
        <v>0</v>
      </c>
      <c r="R5904">
        <v>0</v>
      </c>
      <c r="S5904">
        <v>0</v>
      </c>
      <c r="T5904">
        <v>0</v>
      </c>
      <c r="U5904">
        <v>0</v>
      </c>
      <c r="V5904">
        <v>0</v>
      </c>
      <c r="W5904">
        <v>0</v>
      </c>
      <c r="X5904" s="1">
        <v>45473</v>
      </c>
      <c r="Y5904" s="1">
        <v>45337</v>
      </c>
      <c r="Z5904" t="s">
        <v>44</v>
      </c>
      <c r="AA5904" t="s">
        <v>100</v>
      </c>
    </row>
    <row r="5905" spans="1:27" x14ac:dyDescent="0.25">
      <c r="A5905" t="s">
        <v>8731</v>
      </c>
      <c r="B5905" t="s">
        <v>55</v>
      </c>
      <c r="C5905" t="s">
        <v>43</v>
      </c>
      <c r="D5905" t="s">
        <v>44</v>
      </c>
      <c r="E5905" t="s">
        <v>155</v>
      </c>
      <c r="F5905" t="s">
        <v>9</v>
      </c>
      <c r="G5905" t="s">
        <v>55</v>
      </c>
      <c r="H5905">
        <v>633</v>
      </c>
      <c r="I5905" t="s">
        <v>55</v>
      </c>
      <c r="J5905">
        <v>365000</v>
      </c>
      <c r="K5905">
        <v>179356.95</v>
      </c>
      <c r="L5905">
        <v>0.26950000000000002</v>
      </c>
      <c r="M5905" s="63">
        <v>45437</v>
      </c>
      <c r="N5905" s="63">
        <v>45527</v>
      </c>
      <c r="O5905">
        <v>90</v>
      </c>
      <c r="P5905" t="s">
        <v>55</v>
      </c>
      <c r="Q5905">
        <v>0</v>
      </c>
      <c r="R5905">
        <v>0</v>
      </c>
      <c r="S5905">
        <v>0</v>
      </c>
      <c r="T5905">
        <v>0</v>
      </c>
      <c r="U5905">
        <v>0</v>
      </c>
      <c r="V5905">
        <v>0</v>
      </c>
      <c r="W5905">
        <v>0</v>
      </c>
      <c r="X5905" s="1">
        <v>45473</v>
      </c>
      <c r="Y5905" s="1">
        <v>45326</v>
      </c>
      <c r="Z5905" t="s">
        <v>44</v>
      </c>
      <c r="AA5905" t="s">
        <v>102</v>
      </c>
    </row>
    <row r="5906" spans="1:27" x14ac:dyDescent="0.25">
      <c r="A5906" t="s">
        <v>8750</v>
      </c>
      <c r="B5906" t="s">
        <v>55</v>
      </c>
      <c r="C5906" t="s">
        <v>43</v>
      </c>
      <c r="D5906" t="s">
        <v>44</v>
      </c>
      <c r="E5906" t="s">
        <v>155</v>
      </c>
      <c r="F5906" t="s">
        <v>7</v>
      </c>
      <c r="G5906" t="s">
        <v>55</v>
      </c>
      <c r="H5906">
        <v>805</v>
      </c>
      <c r="I5906" t="s">
        <v>55</v>
      </c>
      <c r="J5906">
        <v>230000</v>
      </c>
      <c r="K5906">
        <v>219731.4</v>
      </c>
      <c r="L5906">
        <v>0.26950000000000002</v>
      </c>
      <c r="M5906" s="63">
        <v>45452</v>
      </c>
      <c r="N5906" s="63">
        <v>45542</v>
      </c>
      <c r="O5906">
        <v>90</v>
      </c>
      <c r="P5906" t="s">
        <v>55</v>
      </c>
      <c r="Q5906">
        <v>0</v>
      </c>
      <c r="R5906">
        <v>0</v>
      </c>
      <c r="S5906">
        <v>0</v>
      </c>
      <c r="T5906">
        <v>0</v>
      </c>
      <c r="U5906">
        <v>0</v>
      </c>
      <c r="V5906">
        <v>0</v>
      </c>
      <c r="W5906">
        <v>0</v>
      </c>
      <c r="X5906" s="1">
        <v>45473</v>
      </c>
      <c r="Y5906" s="1">
        <v>45341</v>
      </c>
      <c r="Z5906" t="s">
        <v>44</v>
      </c>
      <c r="AA5906" t="s">
        <v>101</v>
      </c>
    </row>
    <row r="5907" spans="1:27" x14ac:dyDescent="0.25">
      <c r="A5907" t="s">
        <v>8671</v>
      </c>
      <c r="B5907" t="s">
        <v>55</v>
      </c>
      <c r="C5907" t="s">
        <v>43</v>
      </c>
      <c r="D5907" t="s">
        <v>44</v>
      </c>
      <c r="E5907" t="s">
        <v>155</v>
      </c>
      <c r="F5907" t="s">
        <v>6</v>
      </c>
      <c r="G5907" t="s">
        <v>55</v>
      </c>
      <c r="H5907">
        <v>753</v>
      </c>
      <c r="I5907" t="s">
        <v>55</v>
      </c>
      <c r="J5907">
        <v>275000</v>
      </c>
      <c r="K5907">
        <v>126995.85</v>
      </c>
      <c r="L5907">
        <v>0.26950000000000002</v>
      </c>
      <c r="M5907" s="63">
        <v>45396</v>
      </c>
      <c r="N5907" s="63">
        <v>45486</v>
      </c>
      <c r="O5907">
        <v>90</v>
      </c>
      <c r="P5907" t="s">
        <v>55</v>
      </c>
      <c r="Q5907">
        <v>0</v>
      </c>
      <c r="R5907">
        <v>0</v>
      </c>
      <c r="S5907">
        <v>0</v>
      </c>
      <c r="T5907">
        <v>0</v>
      </c>
      <c r="U5907">
        <v>0</v>
      </c>
      <c r="V5907">
        <v>0</v>
      </c>
      <c r="W5907">
        <v>0</v>
      </c>
      <c r="X5907" s="1">
        <v>45473</v>
      </c>
      <c r="Y5907" s="1">
        <v>45276</v>
      </c>
      <c r="Z5907" t="s">
        <v>44</v>
      </c>
      <c r="AA5907" t="s">
        <v>99</v>
      </c>
    </row>
    <row r="5908" spans="1:27" x14ac:dyDescent="0.25">
      <c r="A5908" t="s">
        <v>8710</v>
      </c>
      <c r="B5908" t="s">
        <v>55</v>
      </c>
      <c r="C5908" t="s">
        <v>43</v>
      </c>
      <c r="D5908" t="s">
        <v>44</v>
      </c>
      <c r="E5908" t="s">
        <v>155</v>
      </c>
      <c r="F5908" t="s">
        <v>4</v>
      </c>
      <c r="G5908" t="s">
        <v>55</v>
      </c>
      <c r="H5908">
        <v>801</v>
      </c>
      <c r="I5908" t="s">
        <v>55</v>
      </c>
      <c r="J5908">
        <v>80000</v>
      </c>
      <c r="K5908">
        <v>76377.600000000006</v>
      </c>
      <c r="L5908">
        <v>0.26950000000000002</v>
      </c>
      <c r="M5908" s="63">
        <v>45447</v>
      </c>
      <c r="N5908" s="63">
        <v>45537</v>
      </c>
      <c r="O5908">
        <v>90</v>
      </c>
      <c r="P5908" t="s">
        <v>55</v>
      </c>
      <c r="Q5908">
        <v>0</v>
      </c>
      <c r="R5908">
        <v>0</v>
      </c>
      <c r="S5908">
        <v>0</v>
      </c>
      <c r="T5908">
        <v>0</v>
      </c>
      <c r="U5908">
        <v>0</v>
      </c>
      <c r="V5908">
        <v>0</v>
      </c>
      <c r="W5908">
        <v>0</v>
      </c>
      <c r="X5908" s="1">
        <v>45473</v>
      </c>
      <c r="Y5908" s="1">
        <v>45311</v>
      </c>
      <c r="Z5908" t="s">
        <v>44</v>
      </c>
      <c r="AA5908" t="s">
        <v>100</v>
      </c>
    </row>
    <row r="5909" spans="1:27" x14ac:dyDescent="0.25">
      <c r="A5909" t="s">
        <v>8496</v>
      </c>
      <c r="B5909" t="s">
        <v>55</v>
      </c>
      <c r="C5909" t="s">
        <v>43</v>
      </c>
      <c r="D5909" t="s">
        <v>44</v>
      </c>
      <c r="E5909" t="s">
        <v>155</v>
      </c>
      <c r="F5909" t="s">
        <v>14</v>
      </c>
      <c r="G5909" t="s">
        <v>55</v>
      </c>
      <c r="H5909">
        <v>806</v>
      </c>
      <c r="I5909" t="s">
        <v>55</v>
      </c>
      <c r="J5909">
        <v>240000</v>
      </c>
      <c r="K5909">
        <v>11573.55</v>
      </c>
      <c r="L5909">
        <v>0.26950000000000002</v>
      </c>
      <c r="M5909" s="63">
        <v>45430</v>
      </c>
      <c r="N5909" s="63">
        <v>45520</v>
      </c>
      <c r="O5909">
        <v>90</v>
      </c>
      <c r="P5909" t="s">
        <v>55</v>
      </c>
      <c r="Q5909">
        <v>0</v>
      </c>
      <c r="R5909">
        <v>0</v>
      </c>
      <c r="S5909">
        <v>0</v>
      </c>
      <c r="T5909">
        <v>0</v>
      </c>
      <c r="U5909">
        <v>0</v>
      </c>
      <c r="V5909">
        <v>0</v>
      </c>
      <c r="W5909">
        <v>0</v>
      </c>
      <c r="X5909" s="1">
        <v>45473</v>
      </c>
      <c r="Y5909" s="1">
        <v>45138</v>
      </c>
      <c r="Z5909" t="s">
        <v>44</v>
      </c>
      <c r="AA5909" t="s">
        <v>101</v>
      </c>
    </row>
    <row r="5910" spans="1:27" x14ac:dyDescent="0.25">
      <c r="A5910" t="s">
        <v>8626</v>
      </c>
      <c r="B5910" t="s">
        <v>55</v>
      </c>
      <c r="C5910" t="s">
        <v>43</v>
      </c>
      <c r="D5910" t="s">
        <v>44</v>
      </c>
      <c r="E5910" t="s">
        <v>155</v>
      </c>
      <c r="F5910" t="s">
        <v>12</v>
      </c>
      <c r="G5910" t="s">
        <v>55</v>
      </c>
      <c r="H5910">
        <v>693</v>
      </c>
      <c r="I5910" t="s">
        <v>55</v>
      </c>
      <c r="J5910">
        <v>240000</v>
      </c>
      <c r="K5910">
        <v>108742.5</v>
      </c>
      <c r="L5910">
        <v>0.26950000000000002</v>
      </c>
      <c r="M5910" s="63">
        <v>45402</v>
      </c>
      <c r="N5910" s="63">
        <v>45492</v>
      </c>
      <c r="O5910">
        <v>90</v>
      </c>
      <c r="P5910" t="s">
        <v>55</v>
      </c>
      <c r="Q5910">
        <v>0</v>
      </c>
      <c r="R5910">
        <v>0</v>
      </c>
      <c r="S5910">
        <v>0</v>
      </c>
      <c r="T5910">
        <v>0</v>
      </c>
      <c r="U5910">
        <v>0</v>
      </c>
      <c r="V5910">
        <v>0</v>
      </c>
      <c r="W5910">
        <v>0</v>
      </c>
      <c r="X5910" s="1">
        <v>45473</v>
      </c>
      <c r="Y5910" s="1">
        <v>45231</v>
      </c>
      <c r="Z5910" t="s">
        <v>44</v>
      </c>
      <c r="AA5910" t="s">
        <v>103</v>
      </c>
    </row>
    <row r="5911" spans="1:27" x14ac:dyDescent="0.25">
      <c r="A5911" t="s">
        <v>8733</v>
      </c>
      <c r="B5911" t="s">
        <v>55</v>
      </c>
      <c r="C5911" t="s">
        <v>43</v>
      </c>
      <c r="D5911" t="s">
        <v>44</v>
      </c>
      <c r="E5911" t="s">
        <v>155</v>
      </c>
      <c r="F5911" t="s">
        <v>4</v>
      </c>
      <c r="G5911" t="s">
        <v>55</v>
      </c>
      <c r="H5911">
        <v>677</v>
      </c>
      <c r="I5911" t="s">
        <v>55</v>
      </c>
      <c r="J5911">
        <v>230000</v>
      </c>
      <c r="K5911">
        <v>77205.149999999994</v>
      </c>
      <c r="L5911">
        <v>0.26950000000000002</v>
      </c>
      <c r="M5911" s="63">
        <v>45407</v>
      </c>
      <c r="N5911" s="63">
        <v>45497</v>
      </c>
      <c r="O5911">
        <v>90</v>
      </c>
      <c r="P5911" t="s">
        <v>55</v>
      </c>
      <c r="Q5911">
        <v>0</v>
      </c>
      <c r="R5911">
        <v>0</v>
      </c>
      <c r="S5911">
        <v>0</v>
      </c>
      <c r="T5911">
        <v>0</v>
      </c>
      <c r="U5911">
        <v>0</v>
      </c>
      <c r="V5911">
        <v>0</v>
      </c>
      <c r="W5911">
        <v>0</v>
      </c>
      <c r="X5911" s="1">
        <v>45473</v>
      </c>
      <c r="Y5911" s="1">
        <v>45327</v>
      </c>
      <c r="Z5911" t="s">
        <v>44</v>
      </c>
      <c r="AA5911" t="s">
        <v>102</v>
      </c>
    </row>
    <row r="5912" spans="1:27" x14ac:dyDescent="0.25">
      <c r="A5912" t="s">
        <v>8694</v>
      </c>
      <c r="B5912" t="s">
        <v>55</v>
      </c>
      <c r="C5912" t="s">
        <v>43</v>
      </c>
      <c r="D5912" t="s">
        <v>44</v>
      </c>
      <c r="E5912" t="s">
        <v>155</v>
      </c>
      <c r="F5912" t="s">
        <v>6</v>
      </c>
      <c r="G5912" t="s">
        <v>55</v>
      </c>
      <c r="H5912">
        <v>768</v>
      </c>
      <c r="I5912" t="s">
        <v>55</v>
      </c>
      <c r="J5912">
        <v>265000</v>
      </c>
      <c r="K5912">
        <v>92287.35</v>
      </c>
      <c r="L5912">
        <v>0.26950000000000002</v>
      </c>
      <c r="M5912" s="63">
        <v>45440</v>
      </c>
      <c r="N5912" s="63">
        <v>45530</v>
      </c>
      <c r="O5912">
        <v>90</v>
      </c>
      <c r="P5912" t="s">
        <v>55</v>
      </c>
      <c r="Q5912">
        <v>0</v>
      </c>
      <c r="R5912">
        <v>0</v>
      </c>
      <c r="S5912">
        <v>0</v>
      </c>
      <c r="T5912">
        <v>0</v>
      </c>
      <c r="U5912">
        <v>0</v>
      </c>
      <c r="V5912">
        <v>0</v>
      </c>
      <c r="W5912">
        <v>0</v>
      </c>
      <c r="X5912" s="1">
        <v>45473</v>
      </c>
      <c r="Y5912" s="1">
        <v>45293</v>
      </c>
      <c r="Z5912" t="s">
        <v>44</v>
      </c>
      <c r="AA5912" t="s">
        <v>99</v>
      </c>
    </row>
    <row r="5913" spans="1:27" x14ac:dyDescent="0.25">
      <c r="A5913" t="s">
        <v>8614</v>
      </c>
      <c r="B5913" t="s">
        <v>55</v>
      </c>
      <c r="C5913" t="s">
        <v>43</v>
      </c>
      <c r="D5913" t="s">
        <v>44</v>
      </c>
      <c r="E5913" t="s">
        <v>155</v>
      </c>
      <c r="F5913" t="s">
        <v>4</v>
      </c>
      <c r="G5913" t="s">
        <v>55</v>
      </c>
      <c r="H5913">
        <v>708</v>
      </c>
      <c r="I5913" t="s">
        <v>55</v>
      </c>
      <c r="J5913">
        <v>175000</v>
      </c>
      <c r="K5913">
        <v>137640.6</v>
      </c>
      <c r="L5913">
        <v>0.26950000000000002</v>
      </c>
      <c r="M5913" s="63">
        <v>45465</v>
      </c>
      <c r="N5913" s="63">
        <v>45555</v>
      </c>
      <c r="O5913">
        <v>90</v>
      </c>
      <c r="P5913" t="s">
        <v>55</v>
      </c>
      <c r="Q5913">
        <v>0</v>
      </c>
      <c r="R5913">
        <v>0</v>
      </c>
      <c r="S5913">
        <v>0</v>
      </c>
      <c r="T5913">
        <v>0</v>
      </c>
      <c r="U5913">
        <v>0</v>
      </c>
      <c r="V5913">
        <v>0</v>
      </c>
      <c r="W5913">
        <v>0</v>
      </c>
      <c r="X5913" s="1">
        <v>45473</v>
      </c>
      <c r="Y5913" s="1">
        <v>45223</v>
      </c>
      <c r="Z5913" t="s">
        <v>44</v>
      </c>
      <c r="AA5913" t="s">
        <v>100</v>
      </c>
    </row>
    <row r="5914" spans="1:27" x14ac:dyDescent="0.25">
      <c r="A5914" t="s">
        <v>8525</v>
      </c>
      <c r="B5914" t="s">
        <v>55</v>
      </c>
      <c r="C5914" t="s">
        <v>43</v>
      </c>
      <c r="D5914" t="s">
        <v>44</v>
      </c>
      <c r="E5914" t="s">
        <v>155</v>
      </c>
      <c r="F5914" t="s">
        <v>12</v>
      </c>
      <c r="G5914" t="s">
        <v>55</v>
      </c>
      <c r="H5914">
        <v>792</v>
      </c>
      <c r="I5914" t="s">
        <v>55</v>
      </c>
      <c r="J5914">
        <v>215000</v>
      </c>
      <c r="K5914">
        <v>209718.25</v>
      </c>
      <c r="L5914">
        <v>0.26950000000000002</v>
      </c>
      <c r="M5914" s="63">
        <v>45430</v>
      </c>
      <c r="N5914" s="63">
        <v>45520</v>
      </c>
      <c r="O5914">
        <v>90</v>
      </c>
      <c r="P5914" t="s">
        <v>55</v>
      </c>
      <c r="Q5914">
        <v>0</v>
      </c>
      <c r="R5914">
        <v>0</v>
      </c>
      <c r="S5914">
        <v>0</v>
      </c>
      <c r="T5914">
        <v>0</v>
      </c>
      <c r="U5914">
        <v>0</v>
      </c>
      <c r="V5914">
        <v>0</v>
      </c>
      <c r="W5914">
        <v>0</v>
      </c>
      <c r="X5914" s="1">
        <v>45473</v>
      </c>
      <c r="Y5914" s="1">
        <v>45162</v>
      </c>
      <c r="Z5914" t="s">
        <v>44</v>
      </c>
      <c r="AA5914" t="s">
        <v>99</v>
      </c>
    </row>
    <row r="5915" spans="1:27" x14ac:dyDescent="0.25">
      <c r="A5915" t="s">
        <v>8615</v>
      </c>
      <c r="B5915" t="s">
        <v>55</v>
      </c>
      <c r="C5915" t="s">
        <v>43</v>
      </c>
      <c r="D5915" t="s">
        <v>44</v>
      </c>
      <c r="E5915" t="s">
        <v>155</v>
      </c>
      <c r="F5915" t="s">
        <v>12</v>
      </c>
      <c r="G5915" t="s">
        <v>55</v>
      </c>
      <c r="H5915">
        <v>635</v>
      </c>
      <c r="I5915" t="s">
        <v>55</v>
      </c>
      <c r="J5915">
        <v>115000</v>
      </c>
      <c r="K5915">
        <v>44356.95</v>
      </c>
      <c r="L5915">
        <v>0.26950000000000002</v>
      </c>
      <c r="M5915" s="63">
        <v>45390</v>
      </c>
      <c r="N5915" s="63">
        <v>45480</v>
      </c>
      <c r="O5915">
        <v>90</v>
      </c>
      <c r="P5915" t="s">
        <v>55</v>
      </c>
      <c r="Q5915">
        <v>0</v>
      </c>
      <c r="R5915">
        <v>0</v>
      </c>
      <c r="S5915">
        <v>0</v>
      </c>
      <c r="T5915">
        <v>0</v>
      </c>
      <c r="U5915">
        <v>0</v>
      </c>
      <c r="V5915">
        <v>0</v>
      </c>
      <c r="W5915">
        <v>0</v>
      </c>
      <c r="X5915" s="1">
        <v>45473</v>
      </c>
      <c r="Y5915" s="1">
        <v>45223</v>
      </c>
      <c r="Z5915" t="s">
        <v>44</v>
      </c>
      <c r="AA5915" t="s">
        <v>101</v>
      </c>
    </row>
    <row r="5916" spans="1:27" x14ac:dyDescent="0.25">
      <c r="A5916" t="s">
        <v>8522</v>
      </c>
      <c r="B5916" t="s">
        <v>55</v>
      </c>
      <c r="C5916" t="s">
        <v>43</v>
      </c>
      <c r="D5916" t="s">
        <v>44</v>
      </c>
      <c r="E5916" t="s">
        <v>155</v>
      </c>
      <c r="F5916" t="s">
        <v>4</v>
      </c>
      <c r="G5916" t="s">
        <v>55</v>
      </c>
      <c r="H5916">
        <v>703</v>
      </c>
      <c r="I5916" t="s">
        <v>55</v>
      </c>
      <c r="J5916">
        <v>45000</v>
      </c>
      <c r="K5916">
        <v>44326.78</v>
      </c>
      <c r="L5916">
        <v>0.26950000000000002</v>
      </c>
      <c r="M5916" s="63">
        <v>45449</v>
      </c>
      <c r="N5916" s="63">
        <v>45539</v>
      </c>
      <c r="O5916">
        <v>90</v>
      </c>
      <c r="P5916" t="s">
        <v>55</v>
      </c>
      <c r="Q5916">
        <v>0</v>
      </c>
      <c r="R5916">
        <v>0</v>
      </c>
      <c r="S5916">
        <v>0</v>
      </c>
      <c r="T5916">
        <v>0</v>
      </c>
      <c r="U5916">
        <v>0</v>
      </c>
      <c r="V5916">
        <v>0</v>
      </c>
      <c r="W5916">
        <v>0</v>
      </c>
      <c r="X5916" s="1">
        <v>45473</v>
      </c>
      <c r="Y5916" s="1">
        <v>45160</v>
      </c>
      <c r="Z5916" t="s">
        <v>44</v>
      </c>
      <c r="AA5916" t="s">
        <v>101</v>
      </c>
    </row>
    <row r="5917" spans="1:27" x14ac:dyDescent="0.25">
      <c r="A5917" t="s">
        <v>8654</v>
      </c>
      <c r="B5917" t="s">
        <v>55</v>
      </c>
      <c r="C5917" t="s">
        <v>43</v>
      </c>
      <c r="D5917" t="s">
        <v>44</v>
      </c>
      <c r="E5917" t="s">
        <v>155</v>
      </c>
      <c r="F5917" t="s">
        <v>4</v>
      </c>
      <c r="G5917" t="s">
        <v>55</v>
      </c>
      <c r="H5917">
        <v>810</v>
      </c>
      <c r="I5917" t="s">
        <v>55</v>
      </c>
      <c r="J5917">
        <v>265000</v>
      </c>
      <c r="K5917">
        <v>171317.7</v>
      </c>
      <c r="L5917">
        <v>0.26950000000000002</v>
      </c>
      <c r="M5917" s="63">
        <v>45397</v>
      </c>
      <c r="N5917" s="63">
        <v>45487</v>
      </c>
      <c r="O5917">
        <v>90</v>
      </c>
      <c r="P5917" t="s">
        <v>55</v>
      </c>
      <c r="Q5917">
        <v>0</v>
      </c>
      <c r="R5917">
        <v>0</v>
      </c>
      <c r="S5917">
        <v>0</v>
      </c>
      <c r="T5917">
        <v>0</v>
      </c>
      <c r="U5917">
        <v>0</v>
      </c>
      <c r="V5917">
        <v>0</v>
      </c>
      <c r="W5917">
        <v>0</v>
      </c>
      <c r="X5917" s="1">
        <v>45473</v>
      </c>
      <c r="Y5917" s="1">
        <v>45262</v>
      </c>
      <c r="Z5917" t="s">
        <v>44</v>
      </c>
      <c r="AA5917" t="s">
        <v>100</v>
      </c>
    </row>
    <row r="5918" spans="1:27" x14ac:dyDescent="0.25">
      <c r="A5918" t="s">
        <v>8481</v>
      </c>
      <c r="B5918" t="s">
        <v>55</v>
      </c>
      <c r="C5918" t="s">
        <v>43</v>
      </c>
      <c r="D5918" t="s">
        <v>44</v>
      </c>
      <c r="E5918" t="s">
        <v>155</v>
      </c>
      <c r="F5918" t="s">
        <v>3</v>
      </c>
      <c r="G5918" t="s">
        <v>55</v>
      </c>
      <c r="H5918">
        <v>630</v>
      </c>
      <c r="I5918" t="s">
        <v>55</v>
      </c>
      <c r="J5918">
        <v>190000</v>
      </c>
      <c r="K5918">
        <v>791.1</v>
      </c>
      <c r="L5918">
        <v>0.26950000000000002</v>
      </c>
      <c r="M5918" s="63">
        <v>45465</v>
      </c>
      <c r="N5918" s="63">
        <v>45555</v>
      </c>
      <c r="O5918">
        <v>90</v>
      </c>
      <c r="P5918" t="s">
        <v>55</v>
      </c>
      <c r="Q5918">
        <v>0</v>
      </c>
      <c r="R5918">
        <v>0</v>
      </c>
      <c r="S5918">
        <v>0</v>
      </c>
      <c r="T5918">
        <v>0</v>
      </c>
      <c r="U5918">
        <v>0</v>
      </c>
      <c r="V5918">
        <v>0</v>
      </c>
      <c r="W5918">
        <v>0</v>
      </c>
      <c r="X5918" s="1">
        <v>45473</v>
      </c>
      <c r="Y5918" s="1">
        <v>45125</v>
      </c>
      <c r="Z5918" t="s">
        <v>44</v>
      </c>
      <c r="AA5918" t="s">
        <v>99</v>
      </c>
    </row>
    <row r="5919" spans="1:27" x14ac:dyDescent="0.25">
      <c r="A5919" t="s">
        <v>8611</v>
      </c>
      <c r="B5919" t="s">
        <v>55</v>
      </c>
      <c r="C5919" t="s">
        <v>43</v>
      </c>
      <c r="D5919" t="s">
        <v>44</v>
      </c>
      <c r="E5919" t="s">
        <v>155</v>
      </c>
      <c r="F5919" t="s">
        <v>15</v>
      </c>
      <c r="G5919" t="s">
        <v>55</v>
      </c>
      <c r="H5919">
        <v>727</v>
      </c>
      <c r="I5919" t="s">
        <v>55</v>
      </c>
      <c r="J5919">
        <v>150000</v>
      </c>
      <c r="K5919">
        <v>79509.600000000006</v>
      </c>
      <c r="L5919">
        <v>0.26950000000000002</v>
      </c>
      <c r="M5919" s="63">
        <v>45420</v>
      </c>
      <c r="N5919" s="63">
        <v>45510</v>
      </c>
      <c r="O5919">
        <v>90</v>
      </c>
      <c r="P5919" t="s">
        <v>55</v>
      </c>
      <c r="Q5919">
        <v>0</v>
      </c>
      <c r="R5919">
        <v>0</v>
      </c>
      <c r="S5919">
        <v>0</v>
      </c>
      <c r="T5919">
        <v>0</v>
      </c>
      <c r="U5919">
        <v>0</v>
      </c>
      <c r="V5919">
        <v>0</v>
      </c>
      <c r="W5919">
        <v>0</v>
      </c>
      <c r="X5919" s="1">
        <v>45473</v>
      </c>
      <c r="Y5919" s="1">
        <v>45222</v>
      </c>
      <c r="Z5919" t="s">
        <v>44</v>
      </c>
      <c r="AA5919" t="s">
        <v>101</v>
      </c>
    </row>
    <row r="5920" spans="1:27" x14ac:dyDescent="0.25">
      <c r="A5920" t="s">
        <v>8641</v>
      </c>
      <c r="B5920" t="s">
        <v>55</v>
      </c>
      <c r="C5920" t="s">
        <v>43</v>
      </c>
      <c r="D5920" t="s">
        <v>44</v>
      </c>
      <c r="E5920" t="s">
        <v>155</v>
      </c>
      <c r="F5920" t="s">
        <v>14</v>
      </c>
      <c r="G5920" t="s">
        <v>55</v>
      </c>
      <c r="H5920">
        <v>681</v>
      </c>
      <c r="I5920" t="s">
        <v>55</v>
      </c>
      <c r="J5920">
        <v>370000</v>
      </c>
      <c r="K5920">
        <v>348508.37</v>
      </c>
      <c r="L5920">
        <v>0.26950000000000002</v>
      </c>
      <c r="M5920" s="63">
        <v>45426</v>
      </c>
      <c r="N5920" s="63">
        <v>45516</v>
      </c>
      <c r="O5920">
        <v>90</v>
      </c>
      <c r="P5920" t="s">
        <v>55</v>
      </c>
      <c r="Q5920">
        <v>0</v>
      </c>
      <c r="R5920">
        <v>0</v>
      </c>
      <c r="S5920">
        <v>0</v>
      </c>
      <c r="T5920">
        <v>0</v>
      </c>
      <c r="U5920">
        <v>0</v>
      </c>
      <c r="V5920">
        <v>0</v>
      </c>
      <c r="W5920">
        <v>0</v>
      </c>
      <c r="X5920" s="1">
        <v>45473</v>
      </c>
      <c r="Y5920" s="1">
        <v>45245</v>
      </c>
      <c r="Z5920" t="s">
        <v>44</v>
      </c>
      <c r="AA5920" t="s">
        <v>100</v>
      </c>
    </row>
    <row r="5921" spans="1:27" x14ac:dyDescent="0.25">
      <c r="A5921" t="s">
        <v>8743</v>
      </c>
      <c r="B5921" t="s">
        <v>55</v>
      </c>
      <c r="C5921" t="s">
        <v>43</v>
      </c>
      <c r="D5921" t="s">
        <v>44</v>
      </c>
      <c r="E5921" t="s">
        <v>155</v>
      </c>
      <c r="F5921" t="s">
        <v>7</v>
      </c>
      <c r="G5921" t="s">
        <v>55</v>
      </c>
      <c r="H5921">
        <v>713</v>
      </c>
      <c r="I5921" t="s">
        <v>55</v>
      </c>
      <c r="J5921">
        <v>305000</v>
      </c>
      <c r="K5921">
        <v>17564.849999999999</v>
      </c>
      <c r="L5921">
        <v>0.26950000000000002</v>
      </c>
      <c r="M5921" s="63">
        <v>45393</v>
      </c>
      <c r="N5921" s="63">
        <v>45483</v>
      </c>
      <c r="O5921">
        <v>90</v>
      </c>
      <c r="P5921" t="s">
        <v>55</v>
      </c>
      <c r="Q5921">
        <v>0</v>
      </c>
      <c r="R5921">
        <v>0</v>
      </c>
      <c r="S5921">
        <v>0</v>
      </c>
      <c r="T5921">
        <v>0</v>
      </c>
      <c r="U5921">
        <v>0</v>
      </c>
      <c r="V5921">
        <v>0</v>
      </c>
      <c r="W5921">
        <v>0</v>
      </c>
      <c r="X5921" s="1">
        <v>45473</v>
      </c>
      <c r="Y5921" s="1">
        <v>45336</v>
      </c>
      <c r="Z5921" t="s">
        <v>44</v>
      </c>
      <c r="AA5921" t="s">
        <v>100</v>
      </c>
    </row>
    <row r="5922" spans="1:27" x14ac:dyDescent="0.25">
      <c r="A5922" t="s">
        <v>8584</v>
      </c>
      <c r="B5922" t="s">
        <v>55</v>
      </c>
      <c r="C5922" t="s">
        <v>43</v>
      </c>
      <c r="D5922" t="s">
        <v>44</v>
      </c>
      <c r="E5922" t="s">
        <v>155</v>
      </c>
      <c r="F5922" t="s">
        <v>13</v>
      </c>
      <c r="G5922" t="s">
        <v>55</v>
      </c>
      <c r="H5922">
        <v>675</v>
      </c>
      <c r="I5922" t="s">
        <v>55</v>
      </c>
      <c r="J5922">
        <v>165000</v>
      </c>
      <c r="K5922">
        <v>9626.85</v>
      </c>
      <c r="L5922">
        <v>0.26950000000000002</v>
      </c>
      <c r="M5922" s="63">
        <v>45429</v>
      </c>
      <c r="N5922" s="63">
        <v>45519</v>
      </c>
      <c r="O5922">
        <v>90</v>
      </c>
      <c r="P5922" t="s">
        <v>55</v>
      </c>
      <c r="Q5922">
        <v>0</v>
      </c>
      <c r="R5922">
        <v>0</v>
      </c>
      <c r="S5922">
        <v>0</v>
      </c>
      <c r="T5922">
        <v>0</v>
      </c>
      <c r="U5922">
        <v>0</v>
      </c>
      <c r="V5922">
        <v>0</v>
      </c>
      <c r="W5922">
        <v>0</v>
      </c>
      <c r="X5922" s="1">
        <v>45473</v>
      </c>
      <c r="Y5922" s="1">
        <v>45202</v>
      </c>
      <c r="Z5922" t="s">
        <v>44</v>
      </c>
      <c r="AA5922" t="s">
        <v>100</v>
      </c>
    </row>
    <row r="5923" spans="1:27" x14ac:dyDescent="0.25">
      <c r="A5923" t="s">
        <v>8520</v>
      </c>
      <c r="B5923" t="s">
        <v>55</v>
      </c>
      <c r="C5923" t="s">
        <v>43</v>
      </c>
      <c r="D5923" t="s">
        <v>44</v>
      </c>
      <c r="E5923" t="s">
        <v>155</v>
      </c>
      <c r="F5923" t="s">
        <v>9</v>
      </c>
      <c r="G5923" t="s">
        <v>55</v>
      </c>
      <c r="H5923">
        <v>756</v>
      </c>
      <c r="I5923" t="s">
        <v>55</v>
      </c>
      <c r="J5923">
        <v>30000</v>
      </c>
      <c r="K5923">
        <v>28479.599999999999</v>
      </c>
      <c r="L5923">
        <v>0.26950000000000002</v>
      </c>
      <c r="M5923" s="63">
        <v>45433</v>
      </c>
      <c r="N5923" s="63">
        <v>45523</v>
      </c>
      <c r="O5923">
        <v>90</v>
      </c>
      <c r="P5923" t="s">
        <v>55</v>
      </c>
      <c r="Q5923">
        <v>0</v>
      </c>
      <c r="R5923">
        <v>0</v>
      </c>
      <c r="S5923">
        <v>0</v>
      </c>
      <c r="T5923">
        <v>0</v>
      </c>
      <c r="U5923">
        <v>0</v>
      </c>
      <c r="V5923">
        <v>0</v>
      </c>
      <c r="W5923">
        <v>0</v>
      </c>
      <c r="X5923" s="1">
        <v>45473</v>
      </c>
      <c r="Y5923" s="1">
        <v>45160</v>
      </c>
      <c r="Z5923" t="s">
        <v>44</v>
      </c>
      <c r="AA5923" t="s">
        <v>99</v>
      </c>
    </row>
    <row r="5924" spans="1:27" x14ac:dyDescent="0.25">
      <c r="A5924" t="s">
        <v>8479</v>
      </c>
      <c r="B5924" t="s">
        <v>55</v>
      </c>
      <c r="C5924" t="s">
        <v>43</v>
      </c>
      <c r="D5924" t="s">
        <v>44</v>
      </c>
      <c r="E5924" t="s">
        <v>155</v>
      </c>
      <c r="F5924" t="s">
        <v>14</v>
      </c>
      <c r="G5924" t="s">
        <v>55</v>
      </c>
      <c r="H5924">
        <v>825</v>
      </c>
      <c r="I5924" t="s">
        <v>55</v>
      </c>
      <c r="J5924">
        <v>310000</v>
      </c>
      <c r="K5924">
        <v>8460.4500000000007</v>
      </c>
      <c r="L5924">
        <v>0.26950000000000002</v>
      </c>
      <c r="M5924" s="63">
        <v>45425</v>
      </c>
      <c r="N5924" s="63">
        <v>45515</v>
      </c>
      <c r="O5924">
        <v>90</v>
      </c>
      <c r="P5924" t="s">
        <v>55</v>
      </c>
      <c r="Q5924">
        <v>0</v>
      </c>
      <c r="R5924">
        <v>0</v>
      </c>
      <c r="S5924">
        <v>0</v>
      </c>
      <c r="T5924">
        <v>0</v>
      </c>
      <c r="U5924">
        <v>0</v>
      </c>
      <c r="V5924">
        <v>0</v>
      </c>
      <c r="W5924">
        <v>0</v>
      </c>
      <c r="X5924" s="1">
        <v>45473</v>
      </c>
      <c r="Y5924" s="1">
        <v>45124</v>
      </c>
      <c r="Z5924" t="s">
        <v>44</v>
      </c>
      <c r="AA5924" t="s">
        <v>100</v>
      </c>
    </row>
    <row r="5925" spans="1:27" x14ac:dyDescent="0.25">
      <c r="A5925" t="s">
        <v>8605</v>
      </c>
      <c r="B5925" t="s">
        <v>55</v>
      </c>
      <c r="C5925" t="s">
        <v>43</v>
      </c>
      <c r="D5925" t="s">
        <v>44</v>
      </c>
      <c r="E5925" t="s">
        <v>155</v>
      </c>
      <c r="F5925" t="s">
        <v>12</v>
      </c>
      <c r="G5925" t="s">
        <v>55</v>
      </c>
      <c r="H5925">
        <v>766</v>
      </c>
      <c r="I5925" t="s">
        <v>55</v>
      </c>
      <c r="J5925">
        <v>90000</v>
      </c>
      <c r="K5925">
        <v>32173.200000000001</v>
      </c>
      <c r="L5925">
        <v>0.26950000000000002</v>
      </c>
      <c r="M5925" s="63">
        <v>45459</v>
      </c>
      <c r="N5925" s="63">
        <v>45549</v>
      </c>
      <c r="O5925">
        <v>90</v>
      </c>
      <c r="P5925" t="s">
        <v>55</v>
      </c>
      <c r="Q5925">
        <v>0</v>
      </c>
      <c r="R5925">
        <v>0</v>
      </c>
      <c r="S5925">
        <v>0</v>
      </c>
      <c r="T5925">
        <v>0</v>
      </c>
      <c r="U5925">
        <v>0</v>
      </c>
      <c r="V5925">
        <v>0</v>
      </c>
      <c r="W5925">
        <v>0</v>
      </c>
      <c r="X5925" s="1">
        <v>45473</v>
      </c>
      <c r="Y5925" s="1">
        <v>45216</v>
      </c>
      <c r="Z5925" t="s">
        <v>44</v>
      </c>
      <c r="AA5925" t="s">
        <v>99</v>
      </c>
    </row>
    <row r="5926" spans="1:27" x14ac:dyDescent="0.25">
      <c r="A5926" t="s">
        <v>8489</v>
      </c>
      <c r="B5926" t="s">
        <v>55</v>
      </c>
      <c r="C5926" t="s">
        <v>43</v>
      </c>
      <c r="D5926" t="s">
        <v>44</v>
      </c>
      <c r="E5926" t="s">
        <v>155</v>
      </c>
      <c r="F5926" t="s">
        <v>4</v>
      </c>
      <c r="G5926" t="s">
        <v>55</v>
      </c>
      <c r="H5926">
        <v>697</v>
      </c>
      <c r="I5926" t="s">
        <v>55</v>
      </c>
      <c r="J5926">
        <v>50000</v>
      </c>
      <c r="K5926">
        <v>35004.15</v>
      </c>
      <c r="L5926">
        <v>0.26950000000000002</v>
      </c>
      <c r="M5926" s="63">
        <v>45434</v>
      </c>
      <c r="N5926" s="63">
        <v>45524</v>
      </c>
      <c r="O5926">
        <v>90</v>
      </c>
      <c r="P5926" t="s">
        <v>55</v>
      </c>
      <c r="Q5926">
        <v>0</v>
      </c>
      <c r="R5926">
        <v>0</v>
      </c>
      <c r="S5926">
        <v>0</v>
      </c>
      <c r="T5926">
        <v>0</v>
      </c>
      <c r="U5926">
        <v>0</v>
      </c>
      <c r="V5926">
        <v>0</v>
      </c>
      <c r="W5926">
        <v>0</v>
      </c>
      <c r="X5926" s="1">
        <v>45473</v>
      </c>
      <c r="Y5926" s="1">
        <v>45131</v>
      </c>
      <c r="Z5926" t="s">
        <v>44</v>
      </c>
      <c r="AA5926" t="s">
        <v>101</v>
      </c>
    </row>
    <row r="5927" spans="1:27" x14ac:dyDescent="0.25">
      <c r="A5927" t="s">
        <v>8778</v>
      </c>
      <c r="B5927" t="s">
        <v>55</v>
      </c>
      <c r="C5927" t="s">
        <v>43</v>
      </c>
      <c r="D5927" t="s">
        <v>44</v>
      </c>
      <c r="E5927" t="s">
        <v>155</v>
      </c>
      <c r="F5927" t="s">
        <v>13</v>
      </c>
      <c r="G5927" t="s">
        <v>55</v>
      </c>
      <c r="H5927">
        <v>648</v>
      </c>
      <c r="I5927" t="s">
        <v>55</v>
      </c>
      <c r="J5927">
        <v>390000</v>
      </c>
      <c r="K5927">
        <v>250083.45</v>
      </c>
      <c r="L5927">
        <v>0.26950000000000002</v>
      </c>
      <c r="M5927" s="63">
        <v>45474</v>
      </c>
      <c r="N5927" s="63">
        <v>45564</v>
      </c>
      <c r="O5927">
        <v>90</v>
      </c>
      <c r="P5927" t="s">
        <v>55</v>
      </c>
      <c r="Q5927">
        <v>0</v>
      </c>
      <c r="R5927">
        <v>0</v>
      </c>
      <c r="S5927">
        <v>0</v>
      </c>
      <c r="T5927">
        <v>0</v>
      </c>
      <c r="U5927">
        <v>0</v>
      </c>
      <c r="V5927">
        <v>0</v>
      </c>
      <c r="W5927">
        <v>0</v>
      </c>
      <c r="X5927" s="1">
        <v>45473</v>
      </c>
      <c r="Y5927" s="1">
        <v>45364</v>
      </c>
      <c r="Z5927" t="s">
        <v>44</v>
      </c>
      <c r="AA5927" t="s">
        <v>99</v>
      </c>
    </row>
    <row r="5928" spans="1:27" x14ac:dyDescent="0.25">
      <c r="A5928" t="s">
        <v>8474</v>
      </c>
      <c r="B5928" t="s">
        <v>55</v>
      </c>
      <c r="C5928" t="s">
        <v>43</v>
      </c>
      <c r="D5928" t="s">
        <v>44</v>
      </c>
      <c r="E5928" t="s">
        <v>155</v>
      </c>
      <c r="F5928" t="s">
        <v>3</v>
      </c>
      <c r="G5928" t="s">
        <v>55</v>
      </c>
      <c r="H5928">
        <v>758</v>
      </c>
      <c r="I5928" t="s">
        <v>55</v>
      </c>
      <c r="J5928">
        <v>225000</v>
      </c>
      <c r="K5928">
        <v>45775.8</v>
      </c>
      <c r="L5928">
        <v>0.26950000000000002</v>
      </c>
      <c r="M5928" s="63">
        <v>45396</v>
      </c>
      <c r="N5928" s="63">
        <v>45486</v>
      </c>
      <c r="O5928">
        <v>90</v>
      </c>
      <c r="P5928" t="s">
        <v>55</v>
      </c>
      <c r="Q5928">
        <v>0</v>
      </c>
      <c r="R5928">
        <v>0</v>
      </c>
      <c r="S5928">
        <v>0</v>
      </c>
      <c r="T5928">
        <v>0</v>
      </c>
      <c r="U5928">
        <v>0</v>
      </c>
      <c r="V5928">
        <v>0</v>
      </c>
      <c r="W5928">
        <v>0</v>
      </c>
      <c r="X5928" s="1">
        <v>45473</v>
      </c>
      <c r="Y5928" s="1">
        <v>45122</v>
      </c>
      <c r="Z5928" t="s">
        <v>44</v>
      </c>
      <c r="AA5928" t="s">
        <v>99</v>
      </c>
    </row>
    <row r="5929" spans="1:27" x14ac:dyDescent="0.25">
      <c r="A5929" t="s">
        <v>8595</v>
      </c>
      <c r="B5929" t="s">
        <v>55</v>
      </c>
      <c r="C5929" t="s">
        <v>43</v>
      </c>
      <c r="D5929" t="s">
        <v>44</v>
      </c>
      <c r="E5929" t="s">
        <v>155</v>
      </c>
      <c r="F5929" t="s">
        <v>18</v>
      </c>
      <c r="G5929" t="s">
        <v>55</v>
      </c>
      <c r="H5929">
        <v>723</v>
      </c>
      <c r="I5929" t="s">
        <v>55</v>
      </c>
      <c r="J5929">
        <v>30000</v>
      </c>
      <c r="K5929">
        <v>22526.1</v>
      </c>
      <c r="L5929">
        <v>0.26950000000000002</v>
      </c>
      <c r="M5929" s="63">
        <v>45422</v>
      </c>
      <c r="N5929" s="63">
        <v>45512</v>
      </c>
      <c r="O5929">
        <v>90</v>
      </c>
      <c r="P5929" t="s">
        <v>55</v>
      </c>
      <c r="Q5929">
        <v>0</v>
      </c>
      <c r="R5929">
        <v>0</v>
      </c>
      <c r="S5929">
        <v>0</v>
      </c>
      <c r="T5929">
        <v>0</v>
      </c>
      <c r="U5929">
        <v>0</v>
      </c>
      <c r="V5929">
        <v>0</v>
      </c>
      <c r="W5929">
        <v>0</v>
      </c>
      <c r="X5929" s="1">
        <v>45473</v>
      </c>
      <c r="Y5929" s="1">
        <v>45208</v>
      </c>
      <c r="Z5929" t="s">
        <v>44</v>
      </c>
      <c r="AA5929" t="s">
        <v>99</v>
      </c>
    </row>
    <row r="5930" spans="1:27" x14ac:dyDescent="0.25">
      <c r="A5930" t="s">
        <v>8748</v>
      </c>
      <c r="B5930" t="s">
        <v>55</v>
      </c>
      <c r="C5930" t="s">
        <v>43</v>
      </c>
      <c r="D5930" t="s">
        <v>44</v>
      </c>
      <c r="E5930" t="s">
        <v>155</v>
      </c>
      <c r="F5930" t="s">
        <v>11</v>
      </c>
      <c r="G5930" t="s">
        <v>55</v>
      </c>
      <c r="H5930">
        <v>788</v>
      </c>
      <c r="I5930" t="s">
        <v>55</v>
      </c>
      <c r="J5930">
        <v>55000</v>
      </c>
      <c r="K5930">
        <v>18702.900000000001</v>
      </c>
      <c r="L5930">
        <v>0.26950000000000002</v>
      </c>
      <c r="M5930" s="63">
        <v>45400</v>
      </c>
      <c r="N5930" s="63">
        <v>45490</v>
      </c>
      <c r="O5930">
        <v>90</v>
      </c>
      <c r="P5930" t="s">
        <v>55</v>
      </c>
      <c r="Q5930">
        <v>0</v>
      </c>
      <c r="R5930">
        <v>0</v>
      </c>
      <c r="S5930">
        <v>0</v>
      </c>
      <c r="T5930">
        <v>0</v>
      </c>
      <c r="U5930">
        <v>0</v>
      </c>
      <c r="V5930">
        <v>0</v>
      </c>
      <c r="W5930">
        <v>0</v>
      </c>
      <c r="X5930" s="1">
        <v>45473</v>
      </c>
      <c r="Y5930" s="1">
        <v>45340</v>
      </c>
      <c r="Z5930" t="s">
        <v>44</v>
      </c>
      <c r="AA5930" t="s">
        <v>100</v>
      </c>
    </row>
    <row r="5931" spans="1:27" x14ac:dyDescent="0.25">
      <c r="A5931" t="s">
        <v>8475</v>
      </c>
      <c r="B5931" t="s">
        <v>55</v>
      </c>
      <c r="C5931" t="s">
        <v>43</v>
      </c>
      <c r="D5931" t="s">
        <v>44</v>
      </c>
      <c r="E5931" t="s">
        <v>155</v>
      </c>
      <c r="F5931" t="s">
        <v>2</v>
      </c>
      <c r="G5931" t="s">
        <v>55</v>
      </c>
      <c r="H5931">
        <v>769</v>
      </c>
      <c r="I5931" t="s">
        <v>55</v>
      </c>
      <c r="J5931">
        <v>230000</v>
      </c>
      <c r="K5931">
        <v>163678.04999999999</v>
      </c>
      <c r="L5931">
        <v>0.26950000000000002</v>
      </c>
      <c r="M5931" s="63">
        <v>45418</v>
      </c>
      <c r="N5931" s="63">
        <v>45508</v>
      </c>
      <c r="O5931">
        <v>90</v>
      </c>
      <c r="P5931" t="s">
        <v>55</v>
      </c>
      <c r="Q5931">
        <v>0</v>
      </c>
      <c r="R5931">
        <v>0</v>
      </c>
      <c r="S5931">
        <v>0</v>
      </c>
      <c r="T5931">
        <v>0</v>
      </c>
      <c r="U5931">
        <v>0</v>
      </c>
      <c r="V5931">
        <v>0</v>
      </c>
      <c r="W5931">
        <v>0</v>
      </c>
      <c r="X5931" s="1">
        <v>45473</v>
      </c>
      <c r="Y5931" s="1">
        <v>45123</v>
      </c>
      <c r="Z5931" t="s">
        <v>44</v>
      </c>
      <c r="AA5931" t="s">
        <v>99</v>
      </c>
    </row>
    <row r="5932" spans="1:27" x14ac:dyDescent="0.25">
      <c r="A5932" t="s">
        <v>8702</v>
      </c>
      <c r="B5932" t="s">
        <v>55</v>
      </c>
      <c r="C5932" t="s">
        <v>43</v>
      </c>
      <c r="D5932" t="s">
        <v>44</v>
      </c>
      <c r="E5932" t="s">
        <v>155</v>
      </c>
      <c r="F5932" t="s">
        <v>14</v>
      </c>
      <c r="G5932" t="s">
        <v>55</v>
      </c>
      <c r="H5932">
        <v>691</v>
      </c>
      <c r="I5932" t="s">
        <v>55</v>
      </c>
      <c r="J5932">
        <v>35000</v>
      </c>
      <c r="K5932">
        <v>4224.1499999999996</v>
      </c>
      <c r="L5932">
        <v>0.26950000000000002</v>
      </c>
      <c r="M5932" s="63">
        <v>45472</v>
      </c>
      <c r="N5932" s="63">
        <v>45562</v>
      </c>
      <c r="O5932">
        <v>90</v>
      </c>
      <c r="P5932" t="s">
        <v>55</v>
      </c>
      <c r="Q5932">
        <v>0</v>
      </c>
      <c r="R5932">
        <v>0</v>
      </c>
      <c r="S5932">
        <v>0</v>
      </c>
      <c r="T5932">
        <v>0</v>
      </c>
      <c r="U5932">
        <v>0</v>
      </c>
      <c r="V5932">
        <v>0</v>
      </c>
      <c r="W5932">
        <v>0</v>
      </c>
      <c r="X5932" s="1">
        <v>45473</v>
      </c>
      <c r="Y5932" s="1">
        <v>45300</v>
      </c>
      <c r="Z5932" t="s">
        <v>44</v>
      </c>
      <c r="AA5932" t="s">
        <v>103</v>
      </c>
    </row>
    <row r="5933" spans="1:27" x14ac:dyDescent="0.25">
      <c r="A5933" t="s">
        <v>8574</v>
      </c>
      <c r="B5933" t="s">
        <v>55</v>
      </c>
      <c r="C5933" t="s">
        <v>43</v>
      </c>
      <c r="D5933" t="s">
        <v>44</v>
      </c>
      <c r="E5933" t="s">
        <v>155</v>
      </c>
      <c r="F5933" t="s">
        <v>9</v>
      </c>
      <c r="G5933" t="s">
        <v>55</v>
      </c>
      <c r="H5933">
        <v>814</v>
      </c>
      <c r="I5933" t="s">
        <v>55</v>
      </c>
      <c r="J5933">
        <v>395000</v>
      </c>
      <c r="K5933">
        <v>74818.350000000006</v>
      </c>
      <c r="L5933">
        <v>0.26950000000000002</v>
      </c>
      <c r="M5933" s="63">
        <v>45434</v>
      </c>
      <c r="N5933" s="63">
        <v>45524</v>
      </c>
      <c r="O5933">
        <v>90</v>
      </c>
      <c r="P5933" t="s">
        <v>55</v>
      </c>
      <c r="Q5933">
        <v>0</v>
      </c>
      <c r="R5933">
        <v>0</v>
      </c>
      <c r="S5933">
        <v>0</v>
      </c>
      <c r="T5933">
        <v>0</v>
      </c>
      <c r="U5933">
        <v>0</v>
      </c>
      <c r="V5933">
        <v>0</v>
      </c>
      <c r="W5933">
        <v>0</v>
      </c>
      <c r="X5933" s="1">
        <v>45473</v>
      </c>
      <c r="Y5933" s="1">
        <v>45193</v>
      </c>
      <c r="Z5933" t="s">
        <v>44</v>
      </c>
      <c r="AA5933" t="s">
        <v>101</v>
      </c>
    </row>
    <row r="5934" spans="1:27" x14ac:dyDescent="0.25">
      <c r="A5934" t="s">
        <v>8476</v>
      </c>
      <c r="B5934" t="s">
        <v>55</v>
      </c>
      <c r="C5934" t="s">
        <v>43</v>
      </c>
      <c r="D5934" t="s">
        <v>44</v>
      </c>
      <c r="E5934" t="s">
        <v>155</v>
      </c>
      <c r="F5934" t="s">
        <v>6</v>
      </c>
      <c r="G5934" t="s">
        <v>55</v>
      </c>
      <c r="H5934">
        <v>606</v>
      </c>
      <c r="I5934" t="s">
        <v>55</v>
      </c>
      <c r="J5934">
        <v>375000</v>
      </c>
      <c r="K5934">
        <v>131533.20000000001</v>
      </c>
      <c r="L5934">
        <v>0.26950000000000002</v>
      </c>
      <c r="M5934" s="63">
        <v>45390</v>
      </c>
      <c r="N5934" s="63">
        <v>45480</v>
      </c>
      <c r="O5934">
        <v>90</v>
      </c>
      <c r="P5934" t="s">
        <v>55</v>
      </c>
      <c r="Q5934">
        <v>0</v>
      </c>
      <c r="R5934">
        <v>0</v>
      </c>
      <c r="S5934">
        <v>0</v>
      </c>
      <c r="T5934">
        <v>0</v>
      </c>
      <c r="U5934">
        <v>0</v>
      </c>
      <c r="V5934">
        <v>0</v>
      </c>
      <c r="W5934">
        <v>0</v>
      </c>
      <c r="X5934" s="1">
        <v>45473</v>
      </c>
      <c r="Y5934" s="1">
        <v>45123</v>
      </c>
      <c r="Z5934" t="s">
        <v>44</v>
      </c>
      <c r="AA5934" t="s">
        <v>101</v>
      </c>
    </row>
    <row r="5935" spans="1:27" x14ac:dyDescent="0.25">
      <c r="A5935" t="s">
        <v>8718</v>
      </c>
      <c r="B5935" t="s">
        <v>55</v>
      </c>
      <c r="C5935" t="s">
        <v>43</v>
      </c>
      <c r="D5935" t="s">
        <v>44</v>
      </c>
      <c r="E5935" t="s">
        <v>155</v>
      </c>
      <c r="F5935" t="s">
        <v>13</v>
      </c>
      <c r="G5935" t="s">
        <v>55</v>
      </c>
      <c r="H5935">
        <v>690</v>
      </c>
      <c r="I5935" t="s">
        <v>55</v>
      </c>
      <c r="J5935">
        <v>285000</v>
      </c>
      <c r="K5935">
        <v>193666.95</v>
      </c>
      <c r="L5935">
        <v>0.26950000000000002</v>
      </c>
      <c r="M5935" s="63">
        <v>45454</v>
      </c>
      <c r="N5935" s="63">
        <v>45544</v>
      </c>
      <c r="O5935">
        <v>90</v>
      </c>
      <c r="P5935" t="s">
        <v>55</v>
      </c>
      <c r="Q5935">
        <v>0</v>
      </c>
      <c r="R5935">
        <v>0</v>
      </c>
      <c r="S5935">
        <v>0</v>
      </c>
      <c r="T5935">
        <v>0</v>
      </c>
      <c r="U5935">
        <v>0</v>
      </c>
      <c r="V5935">
        <v>0</v>
      </c>
      <c r="W5935">
        <v>0</v>
      </c>
      <c r="X5935" s="1">
        <v>45473</v>
      </c>
      <c r="Y5935" s="1">
        <v>45315</v>
      </c>
      <c r="Z5935" t="s">
        <v>44</v>
      </c>
      <c r="AA5935" t="s">
        <v>101</v>
      </c>
    </row>
    <row r="5936" spans="1:27" x14ac:dyDescent="0.25">
      <c r="A5936" t="s">
        <v>8470</v>
      </c>
      <c r="B5936" t="s">
        <v>55</v>
      </c>
      <c r="C5936" t="s">
        <v>43</v>
      </c>
      <c r="D5936" t="s">
        <v>44</v>
      </c>
      <c r="E5936" t="s">
        <v>155</v>
      </c>
      <c r="F5936" t="s">
        <v>13</v>
      </c>
      <c r="G5936" t="s">
        <v>55</v>
      </c>
      <c r="H5936">
        <v>685</v>
      </c>
      <c r="I5936" t="s">
        <v>55</v>
      </c>
      <c r="J5936">
        <v>395000</v>
      </c>
      <c r="K5936">
        <v>124972.2</v>
      </c>
      <c r="L5936">
        <v>0.26950000000000002</v>
      </c>
      <c r="M5936" s="63">
        <v>45469</v>
      </c>
      <c r="N5936" s="63">
        <v>45559</v>
      </c>
      <c r="O5936">
        <v>90</v>
      </c>
      <c r="P5936" t="s">
        <v>55</v>
      </c>
      <c r="Q5936">
        <v>0</v>
      </c>
      <c r="R5936">
        <v>0</v>
      </c>
      <c r="S5936">
        <v>0</v>
      </c>
      <c r="T5936">
        <v>0</v>
      </c>
      <c r="U5936">
        <v>0</v>
      </c>
      <c r="V5936">
        <v>0</v>
      </c>
      <c r="W5936">
        <v>0</v>
      </c>
      <c r="X5936" s="1">
        <v>45473</v>
      </c>
      <c r="Y5936" s="1">
        <v>45114</v>
      </c>
      <c r="Z5936" t="s">
        <v>44</v>
      </c>
      <c r="AA5936" t="s">
        <v>99</v>
      </c>
    </row>
    <row r="5937" spans="1:27" x14ac:dyDescent="0.25">
      <c r="A5937" t="s">
        <v>8625</v>
      </c>
      <c r="B5937" t="s">
        <v>55</v>
      </c>
      <c r="C5937" t="s">
        <v>43</v>
      </c>
      <c r="D5937" t="s">
        <v>44</v>
      </c>
      <c r="E5937" t="s">
        <v>155</v>
      </c>
      <c r="F5937" t="s">
        <v>16</v>
      </c>
      <c r="G5937" t="s">
        <v>55</v>
      </c>
      <c r="H5937">
        <v>810</v>
      </c>
      <c r="I5937" t="s">
        <v>55</v>
      </c>
      <c r="J5937">
        <v>110000</v>
      </c>
      <c r="K5937">
        <v>64233</v>
      </c>
      <c r="L5937">
        <v>0.26950000000000002</v>
      </c>
      <c r="M5937" s="63">
        <v>45474</v>
      </c>
      <c r="N5937" s="63">
        <v>45564</v>
      </c>
      <c r="O5937">
        <v>90</v>
      </c>
      <c r="P5937" t="s">
        <v>55</v>
      </c>
      <c r="Q5937">
        <v>0</v>
      </c>
      <c r="R5937">
        <v>0</v>
      </c>
      <c r="S5937">
        <v>0</v>
      </c>
      <c r="T5937">
        <v>0</v>
      </c>
      <c r="U5937">
        <v>0</v>
      </c>
      <c r="V5937">
        <v>0</v>
      </c>
      <c r="W5937">
        <v>0</v>
      </c>
      <c r="X5937" s="1">
        <v>45473</v>
      </c>
      <c r="Y5937" s="1">
        <v>45230</v>
      </c>
      <c r="Z5937" t="s">
        <v>44</v>
      </c>
      <c r="AA5937" t="s">
        <v>100</v>
      </c>
    </row>
    <row r="5938" spans="1:27" x14ac:dyDescent="0.25">
      <c r="A5938" t="s">
        <v>8681</v>
      </c>
      <c r="B5938" t="s">
        <v>55</v>
      </c>
      <c r="C5938" t="s">
        <v>43</v>
      </c>
      <c r="D5938" t="s">
        <v>44</v>
      </c>
      <c r="E5938" t="s">
        <v>155</v>
      </c>
      <c r="F5938" t="s">
        <v>7</v>
      </c>
      <c r="G5938" t="s">
        <v>55</v>
      </c>
      <c r="H5938">
        <v>814</v>
      </c>
      <c r="I5938" t="s">
        <v>55</v>
      </c>
      <c r="J5938">
        <v>405000</v>
      </c>
      <c r="K5938">
        <v>281350.8</v>
      </c>
      <c r="L5938">
        <v>0.26950000000000002</v>
      </c>
      <c r="M5938" s="63">
        <v>45395</v>
      </c>
      <c r="N5938" s="63">
        <v>45485</v>
      </c>
      <c r="O5938">
        <v>90</v>
      </c>
      <c r="P5938" t="s">
        <v>55</v>
      </c>
      <c r="Q5938">
        <v>0</v>
      </c>
      <c r="R5938">
        <v>0</v>
      </c>
      <c r="S5938">
        <v>0</v>
      </c>
      <c r="T5938">
        <v>0</v>
      </c>
      <c r="U5938">
        <v>0</v>
      </c>
      <c r="V5938">
        <v>0</v>
      </c>
      <c r="W5938">
        <v>0</v>
      </c>
      <c r="X5938" s="1">
        <v>45473</v>
      </c>
      <c r="Y5938" s="1">
        <v>45283</v>
      </c>
      <c r="Z5938" t="s">
        <v>44</v>
      </c>
      <c r="AA5938" t="s">
        <v>99</v>
      </c>
    </row>
    <row r="5939" spans="1:27" x14ac:dyDescent="0.25">
      <c r="A5939" t="s">
        <v>8757</v>
      </c>
      <c r="B5939" t="s">
        <v>55</v>
      </c>
      <c r="C5939" t="s">
        <v>43</v>
      </c>
      <c r="D5939" t="s">
        <v>44</v>
      </c>
      <c r="E5939" t="s">
        <v>155</v>
      </c>
      <c r="F5939" t="s">
        <v>13</v>
      </c>
      <c r="G5939" t="s">
        <v>55</v>
      </c>
      <c r="H5939">
        <v>793</v>
      </c>
      <c r="I5939" t="s">
        <v>55</v>
      </c>
      <c r="J5939">
        <v>300000</v>
      </c>
      <c r="K5939">
        <v>83566.350000000006</v>
      </c>
      <c r="L5939">
        <v>0.26950000000000002</v>
      </c>
      <c r="M5939" s="63">
        <v>45434</v>
      </c>
      <c r="N5939" s="63">
        <v>45524</v>
      </c>
      <c r="O5939">
        <v>90</v>
      </c>
      <c r="P5939" t="s">
        <v>55</v>
      </c>
      <c r="Q5939">
        <v>0</v>
      </c>
      <c r="R5939">
        <v>0</v>
      </c>
      <c r="S5939">
        <v>0</v>
      </c>
      <c r="T5939">
        <v>0</v>
      </c>
      <c r="U5939">
        <v>0</v>
      </c>
      <c r="V5939">
        <v>0</v>
      </c>
      <c r="W5939">
        <v>0</v>
      </c>
      <c r="X5939" s="1">
        <v>45473</v>
      </c>
      <c r="Y5939" s="1">
        <v>45344</v>
      </c>
      <c r="Z5939" t="s">
        <v>44</v>
      </c>
      <c r="AA5939" t="s">
        <v>99</v>
      </c>
    </row>
    <row r="5940" spans="1:27" x14ac:dyDescent="0.25">
      <c r="A5940" t="s">
        <v>8550</v>
      </c>
      <c r="B5940" t="s">
        <v>55</v>
      </c>
      <c r="C5940" t="s">
        <v>43</v>
      </c>
      <c r="D5940" t="s">
        <v>44</v>
      </c>
      <c r="E5940" t="s">
        <v>155</v>
      </c>
      <c r="F5940" t="s">
        <v>4</v>
      </c>
      <c r="G5940" t="s">
        <v>55</v>
      </c>
      <c r="H5940">
        <v>620</v>
      </c>
      <c r="I5940" t="s">
        <v>55</v>
      </c>
      <c r="J5940">
        <v>265000</v>
      </c>
      <c r="K5940">
        <v>208449.45</v>
      </c>
      <c r="L5940">
        <v>0.26950000000000002</v>
      </c>
      <c r="M5940" s="63">
        <v>45422</v>
      </c>
      <c r="N5940" s="63">
        <v>45512</v>
      </c>
      <c r="O5940">
        <v>90</v>
      </c>
      <c r="P5940" t="s">
        <v>55</v>
      </c>
      <c r="Q5940">
        <v>0</v>
      </c>
      <c r="R5940">
        <v>0</v>
      </c>
      <c r="S5940">
        <v>0</v>
      </c>
      <c r="T5940">
        <v>0</v>
      </c>
      <c r="U5940">
        <v>0</v>
      </c>
      <c r="V5940">
        <v>0</v>
      </c>
      <c r="W5940">
        <v>0</v>
      </c>
      <c r="X5940" s="1">
        <v>45473</v>
      </c>
      <c r="Y5940" s="1">
        <v>45176</v>
      </c>
      <c r="Z5940" t="s">
        <v>44</v>
      </c>
      <c r="AA5940" t="s">
        <v>101</v>
      </c>
    </row>
    <row r="5941" spans="1:27" x14ac:dyDescent="0.25">
      <c r="A5941" t="s">
        <v>8490</v>
      </c>
      <c r="B5941" t="s">
        <v>55</v>
      </c>
      <c r="C5941" t="s">
        <v>43</v>
      </c>
      <c r="D5941" t="s">
        <v>44</v>
      </c>
      <c r="E5941" t="s">
        <v>155</v>
      </c>
      <c r="F5941" t="s">
        <v>14</v>
      </c>
      <c r="G5941" t="s">
        <v>55</v>
      </c>
      <c r="H5941">
        <v>771</v>
      </c>
      <c r="I5941" t="s">
        <v>55</v>
      </c>
      <c r="J5941">
        <v>295000</v>
      </c>
      <c r="K5941">
        <v>267047.55</v>
      </c>
      <c r="L5941">
        <v>0.26950000000000002</v>
      </c>
      <c r="M5941" s="63">
        <v>45449</v>
      </c>
      <c r="N5941" s="63">
        <v>45539</v>
      </c>
      <c r="O5941">
        <v>90</v>
      </c>
      <c r="P5941" t="s">
        <v>55</v>
      </c>
      <c r="Q5941">
        <v>0</v>
      </c>
      <c r="R5941">
        <v>0</v>
      </c>
      <c r="S5941">
        <v>0</v>
      </c>
      <c r="T5941">
        <v>0</v>
      </c>
      <c r="U5941">
        <v>0</v>
      </c>
      <c r="V5941">
        <v>0</v>
      </c>
      <c r="W5941">
        <v>0</v>
      </c>
      <c r="X5941" s="1">
        <v>45473</v>
      </c>
      <c r="Y5941" s="1">
        <v>45132</v>
      </c>
      <c r="Z5941" t="s">
        <v>44</v>
      </c>
      <c r="AA5941" t="s">
        <v>99</v>
      </c>
    </row>
    <row r="5942" spans="1:27" x14ac:dyDescent="0.25">
      <c r="A5942" t="s">
        <v>8684</v>
      </c>
      <c r="B5942" t="s">
        <v>55</v>
      </c>
      <c r="C5942" t="s">
        <v>43</v>
      </c>
      <c r="D5942" t="s">
        <v>44</v>
      </c>
      <c r="E5942" t="s">
        <v>155</v>
      </c>
      <c r="F5942" t="s">
        <v>9</v>
      </c>
      <c r="G5942" t="s">
        <v>55</v>
      </c>
      <c r="H5942">
        <v>793</v>
      </c>
      <c r="I5942" t="s">
        <v>55</v>
      </c>
      <c r="J5942">
        <v>135000</v>
      </c>
      <c r="K5942">
        <v>81707.399999999994</v>
      </c>
      <c r="L5942">
        <v>0.26950000000000002</v>
      </c>
      <c r="M5942" s="63">
        <v>45420</v>
      </c>
      <c r="N5942" s="63">
        <v>45510</v>
      </c>
      <c r="O5942">
        <v>90</v>
      </c>
      <c r="P5942" t="s">
        <v>55</v>
      </c>
      <c r="Q5942">
        <v>0</v>
      </c>
      <c r="R5942">
        <v>0</v>
      </c>
      <c r="S5942">
        <v>0</v>
      </c>
      <c r="T5942">
        <v>0</v>
      </c>
      <c r="U5942">
        <v>0</v>
      </c>
      <c r="V5942">
        <v>0</v>
      </c>
      <c r="W5942">
        <v>0</v>
      </c>
      <c r="X5942" s="1">
        <v>45473</v>
      </c>
      <c r="Y5942" s="1">
        <v>45285</v>
      </c>
      <c r="Z5942" t="s">
        <v>44</v>
      </c>
      <c r="AA5942" t="s">
        <v>99</v>
      </c>
    </row>
    <row r="5943" spans="1:27" x14ac:dyDescent="0.25">
      <c r="A5943" t="s">
        <v>8579</v>
      </c>
      <c r="B5943" t="s">
        <v>55</v>
      </c>
      <c r="C5943" t="s">
        <v>43</v>
      </c>
      <c r="D5943" t="s">
        <v>44</v>
      </c>
      <c r="E5943" t="s">
        <v>155</v>
      </c>
      <c r="F5943" t="s">
        <v>13</v>
      </c>
      <c r="G5943" t="s">
        <v>55</v>
      </c>
      <c r="H5943">
        <v>824</v>
      </c>
      <c r="I5943" t="s">
        <v>55</v>
      </c>
      <c r="J5943">
        <v>210000</v>
      </c>
      <c r="K5943">
        <v>89733.15</v>
      </c>
      <c r="L5943">
        <v>0.26950000000000002</v>
      </c>
      <c r="M5943" s="63">
        <v>45437</v>
      </c>
      <c r="N5943" s="63">
        <v>45527</v>
      </c>
      <c r="O5943">
        <v>90</v>
      </c>
      <c r="P5943" t="s">
        <v>55</v>
      </c>
      <c r="Q5943">
        <v>0</v>
      </c>
      <c r="R5943">
        <v>0</v>
      </c>
      <c r="S5943">
        <v>0</v>
      </c>
      <c r="T5943">
        <v>0</v>
      </c>
      <c r="U5943">
        <v>0</v>
      </c>
      <c r="V5943">
        <v>0</v>
      </c>
      <c r="W5943">
        <v>0</v>
      </c>
      <c r="X5943" s="1">
        <v>45473</v>
      </c>
      <c r="Y5943" s="1">
        <v>45199</v>
      </c>
      <c r="Z5943" t="s">
        <v>44</v>
      </c>
      <c r="AA5943" t="s">
        <v>99</v>
      </c>
    </row>
    <row r="5944" spans="1:27" x14ac:dyDescent="0.25">
      <c r="A5944" t="s">
        <v>8640</v>
      </c>
      <c r="B5944" t="s">
        <v>55</v>
      </c>
      <c r="C5944" t="s">
        <v>43</v>
      </c>
      <c r="D5944" t="s">
        <v>44</v>
      </c>
      <c r="E5944" t="s">
        <v>155</v>
      </c>
      <c r="F5944" t="s">
        <v>14</v>
      </c>
      <c r="G5944" t="s">
        <v>55</v>
      </c>
      <c r="H5944">
        <v>665</v>
      </c>
      <c r="I5944" t="s">
        <v>55</v>
      </c>
      <c r="J5944">
        <v>20000</v>
      </c>
      <c r="K5944">
        <v>3481.65</v>
      </c>
      <c r="L5944">
        <v>0.26950000000000002</v>
      </c>
      <c r="M5944" s="63">
        <v>45424</v>
      </c>
      <c r="N5944" s="63">
        <v>45514</v>
      </c>
      <c r="O5944">
        <v>90</v>
      </c>
      <c r="P5944" t="s">
        <v>55</v>
      </c>
      <c r="Q5944">
        <v>0</v>
      </c>
      <c r="R5944">
        <v>0</v>
      </c>
      <c r="S5944">
        <v>0</v>
      </c>
      <c r="T5944">
        <v>0</v>
      </c>
      <c r="U5944">
        <v>0</v>
      </c>
      <c r="V5944">
        <v>0</v>
      </c>
      <c r="W5944">
        <v>0</v>
      </c>
      <c r="X5944" s="1">
        <v>45473</v>
      </c>
      <c r="Y5944" s="1">
        <v>45245</v>
      </c>
      <c r="Z5944" t="s">
        <v>44</v>
      </c>
      <c r="AA5944" t="s">
        <v>99</v>
      </c>
    </row>
    <row r="5945" spans="1:27" x14ac:dyDescent="0.25">
      <c r="A5945" t="s">
        <v>8715</v>
      </c>
      <c r="B5945" t="s">
        <v>55</v>
      </c>
      <c r="C5945" t="s">
        <v>43</v>
      </c>
      <c r="D5945" t="s">
        <v>44</v>
      </c>
      <c r="E5945" t="s">
        <v>155</v>
      </c>
      <c r="F5945" t="s">
        <v>4</v>
      </c>
      <c r="G5945" t="s">
        <v>55</v>
      </c>
      <c r="H5945">
        <v>780</v>
      </c>
      <c r="I5945" t="s">
        <v>55</v>
      </c>
      <c r="J5945">
        <v>265000</v>
      </c>
      <c r="K5945">
        <v>43491.6</v>
      </c>
      <c r="L5945">
        <v>0.26950000000000002</v>
      </c>
      <c r="M5945" s="63">
        <v>45444</v>
      </c>
      <c r="N5945" s="63">
        <v>45534</v>
      </c>
      <c r="O5945">
        <v>90</v>
      </c>
      <c r="P5945" t="s">
        <v>55</v>
      </c>
      <c r="Q5945">
        <v>0</v>
      </c>
      <c r="R5945">
        <v>0</v>
      </c>
      <c r="S5945">
        <v>0</v>
      </c>
      <c r="T5945">
        <v>0</v>
      </c>
      <c r="U5945">
        <v>0</v>
      </c>
      <c r="V5945">
        <v>0</v>
      </c>
      <c r="W5945">
        <v>0</v>
      </c>
      <c r="X5945" s="1">
        <v>45473</v>
      </c>
      <c r="Y5945" s="1">
        <v>45313</v>
      </c>
      <c r="Z5945" t="s">
        <v>44</v>
      </c>
      <c r="AA5945" t="s">
        <v>99</v>
      </c>
    </row>
    <row r="5946" spans="1:27" x14ac:dyDescent="0.25">
      <c r="A5946" t="s">
        <v>8451</v>
      </c>
      <c r="B5946" t="s">
        <v>55</v>
      </c>
      <c r="C5946" t="s">
        <v>43</v>
      </c>
      <c r="D5946" t="s">
        <v>44</v>
      </c>
      <c r="E5946" t="s">
        <v>155</v>
      </c>
      <c r="F5946" t="s">
        <v>9</v>
      </c>
      <c r="G5946" t="s">
        <v>55</v>
      </c>
      <c r="H5946">
        <v>657</v>
      </c>
      <c r="I5946" t="s">
        <v>55</v>
      </c>
      <c r="J5946">
        <v>320000</v>
      </c>
      <c r="K5946">
        <v>136003.04999999999</v>
      </c>
      <c r="L5946">
        <v>0.26950000000000002</v>
      </c>
      <c r="M5946" s="63">
        <v>45381</v>
      </c>
      <c r="N5946" s="63">
        <v>45471</v>
      </c>
      <c r="O5946">
        <v>90</v>
      </c>
      <c r="P5946" t="s">
        <v>55</v>
      </c>
      <c r="Q5946">
        <v>136003.04999999999</v>
      </c>
      <c r="R5946">
        <v>0</v>
      </c>
      <c r="S5946">
        <v>0</v>
      </c>
      <c r="T5946">
        <v>0</v>
      </c>
      <c r="U5946">
        <v>0</v>
      </c>
      <c r="V5946">
        <v>0</v>
      </c>
      <c r="W5946">
        <v>136003.04999999999</v>
      </c>
      <c r="X5946" s="1">
        <v>45473</v>
      </c>
      <c r="Y5946" s="1">
        <v>45226</v>
      </c>
      <c r="Z5946" t="s">
        <v>44</v>
      </c>
      <c r="AA5946" t="s">
        <v>100</v>
      </c>
    </row>
    <row r="5947" spans="1:27" x14ac:dyDescent="0.25">
      <c r="A5947" t="s">
        <v>8610</v>
      </c>
      <c r="B5947" t="s">
        <v>55</v>
      </c>
      <c r="C5947" t="s">
        <v>43</v>
      </c>
      <c r="D5947" t="s">
        <v>44</v>
      </c>
      <c r="E5947" t="s">
        <v>155</v>
      </c>
      <c r="F5947" t="s">
        <v>7</v>
      </c>
      <c r="G5947" t="s">
        <v>55</v>
      </c>
      <c r="H5947">
        <v>617</v>
      </c>
      <c r="I5947" t="s">
        <v>55</v>
      </c>
      <c r="J5947">
        <v>15000</v>
      </c>
      <c r="K5947">
        <v>13315.59</v>
      </c>
      <c r="L5947">
        <v>0.26950000000000002</v>
      </c>
      <c r="M5947" s="63">
        <v>45442</v>
      </c>
      <c r="N5947" s="63">
        <v>45532</v>
      </c>
      <c r="O5947">
        <v>90</v>
      </c>
      <c r="P5947" t="s">
        <v>55</v>
      </c>
      <c r="Q5947">
        <v>0</v>
      </c>
      <c r="R5947">
        <v>0</v>
      </c>
      <c r="S5947">
        <v>0</v>
      </c>
      <c r="T5947">
        <v>0</v>
      </c>
      <c r="U5947">
        <v>0</v>
      </c>
      <c r="V5947">
        <v>0</v>
      </c>
      <c r="W5947">
        <v>0</v>
      </c>
      <c r="X5947" s="1">
        <v>45473</v>
      </c>
      <c r="Y5947" s="1">
        <v>45221</v>
      </c>
      <c r="Z5947" t="s">
        <v>44</v>
      </c>
      <c r="AA5947" t="s">
        <v>101</v>
      </c>
    </row>
    <row r="5948" spans="1:27" x14ac:dyDescent="0.25">
      <c r="A5948" t="s">
        <v>8452</v>
      </c>
      <c r="B5948" t="s">
        <v>55</v>
      </c>
      <c r="C5948" t="s">
        <v>43</v>
      </c>
      <c r="D5948" t="s">
        <v>44</v>
      </c>
      <c r="E5948" t="s">
        <v>155</v>
      </c>
      <c r="F5948" t="s">
        <v>4</v>
      </c>
      <c r="G5948" t="s">
        <v>55</v>
      </c>
      <c r="H5948">
        <v>765</v>
      </c>
      <c r="I5948" t="s">
        <v>55</v>
      </c>
      <c r="J5948">
        <v>240000</v>
      </c>
      <c r="K5948">
        <v>78590.25</v>
      </c>
      <c r="L5948">
        <v>0.26950000000000002</v>
      </c>
      <c r="M5948" s="63">
        <v>45379</v>
      </c>
      <c r="N5948" s="63">
        <v>45469</v>
      </c>
      <c r="O5948">
        <v>90</v>
      </c>
      <c r="P5948" t="s">
        <v>55</v>
      </c>
      <c r="Q5948">
        <v>78590.25</v>
      </c>
      <c r="R5948">
        <v>0</v>
      </c>
      <c r="S5948">
        <v>0</v>
      </c>
      <c r="T5948">
        <v>0</v>
      </c>
      <c r="U5948">
        <v>0</v>
      </c>
      <c r="V5948">
        <v>0</v>
      </c>
      <c r="W5948">
        <v>78590.25</v>
      </c>
      <c r="X5948" s="1">
        <v>45473</v>
      </c>
      <c r="Y5948" s="1">
        <v>45132</v>
      </c>
      <c r="Z5948" t="s">
        <v>44</v>
      </c>
      <c r="AA5948" t="s">
        <v>101</v>
      </c>
    </row>
    <row r="5949" spans="1:27" x14ac:dyDescent="0.25">
      <c r="A5949" t="s">
        <v>8580</v>
      </c>
      <c r="B5949" t="s">
        <v>55</v>
      </c>
      <c r="C5949" t="s">
        <v>43</v>
      </c>
      <c r="D5949" t="s">
        <v>44</v>
      </c>
      <c r="E5949" t="s">
        <v>155</v>
      </c>
      <c r="F5949" t="s">
        <v>7</v>
      </c>
      <c r="G5949" t="s">
        <v>55</v>
      </c>
      <c r="H5949">
        <v>623</v>
      </c>
      <c r="I5949" t="s">
        <v>55</v>
      </c>
      <c r="J5949">
        <v>380000</v>
      </c>
      <c r="K5949">
        <v>205529.4</v>
      </c>
      <c r="L5949">
        <v>0.26950000000000002</v>
      </c>
      <c r="M5949" s="63">
        <v>45392</v>
      </c>
      <c r="N5949" s="63">
        <v>45482</v>
      </c>
      <c r="O5949">
        <v>90</v>
      </c>
      <c r="P5949" t="s">
        <v>55</v>
      </c>
      <c r="Q5949">
        <v>0</v>
      </c>
      <c r="R5949">
        <v>0</v>
      </c>
      <c r="S5949">
        <v>0</v>
      </c>
      <c r="T5949">
        <v>0</v>
      </c>
      <c r="U5949">
        <v>0</v>
      </c>
      <c r="V5949">
        <v>0</v>
      </c>
      <c r="W5949">
        <v>0</v>
      </c>
      <c r="X5949" s="1">
        <v>45473</v>
      </c>
      <c r="Y5949" s="1">
        <v>45199</v>
      </c>
      <c r="Z5949" t="s">
        <v>44</v>
      </c>
      <c r="AA5949" t="s">
        <v>103</v>
      </c>
    </row>
    <row r="5950" spans="1:27" x14ac:dyDescent="0.25">
      <c r="A5950" t="s">
        <v>8591</v>
      </c>
      <c r="B5950" t="s">
        <v>55</v>
      </c>
      <c r="C5950" t="s">
        <v>43</v>
      </c>
      <c r="D5950" t="s">
        <v>44</v>
      </c>
      <c r="E5950" t="s">
        <v>155</v>
      </c>
      <c r="F5950" t="s">
        <v>13</v>
      </c>
      <c r="G5950" t="s">
        <v>55</v>
      </c>
      <c r="H5950">
        <v>738</v>
      </c>
      <c r="I5950" t="s">
        <v>55</v>
      </c>
      <c r="J5950">
        <v>335000</v>
      </c>
      <c r="K5950">
        <v>61623.45</v>
      </c>
      <c r="L5950">
        <v>0.26950000000000002</v>
      </c>
      <c r="M5950" s="63">
        <v>45466</v>
      </c>
      <c r="N5950" s="63">
        <v>45556</v>
      </c>
      <c r="O5950">
        <v>90</v>
      </c>
      <c r="P5950" t="s">
        <v>55</v>
      </c>
      <c r="Q5950">
        <v>0</v>
      </c>
      <c r="R5950">
        <v>0</v>
      </c>
      <c r="S5950">
        <v>0</v>
      </c>
      <c r="T5950">
        <v>0</v>
      </c>
      <c r="U5950">
        <v>0</v>
      </c>
      <c r="V5950">
        <v>0</v>
      </c>
      <c r="W5950">
        <v>0</v>
      </c>
      <c r="X5950" s="1">
        <v>45473</v>
      </c>
      <c r="Y5950" s="1">
        <v>45203</v>
      </c>
      <c r="Z5950" t="s">
        <v>44</v>
      </c>
      <c r="AA5950" t="s">
        <v>105</v>
      </c>
    </row>
    <row r="5951" spans="1:27" x14ac:dyDescent="0.25">
      <c r="A5951" t="s">
        <v>8587</v>
      </c>
      <c r="B5951" t="s">
        <v>55</v>
      </c>
      <c r="C5951" t="s">
        <v>43</v>
      </c>
      <c r="D5951" t="s">
        <v>44</v>
      </c>
      <c r="E5951" t="s">
        <v>155</v>
      </c>
      <c r="F5951" t="s">
        <v>12</v>
      </c>
      <c r="G5951" t="s">
        <v>55</v>
      </c>
      <c r="H5951">
        <v>609</v>
      </c>
      <c r="I5951" t="s">
        <v>55</v>
      </c>
      <c r="J5951">
        <v>120000</v>
      </c>
      <c r="K5951">
        <v>35660.25</v>
      </c>
      <c r="L5951">
        <v>0.26950000000000002</v>
      </c>
      <c r="M5951" s="63">
        <v>45388</v>
      </c>
      <c r="N5951" s="63">
        <v>45478</v>
      </c>
      <c r="O5951">
        <v>90</v>
      </c>
      <c r="P5951" t="s">
        <v>55</v>
      </c>
      <c r="Q5951">
        <v>0</v>
      </c>
      <c r="R5951">
        <v>0</v>
      </c>
      <c r="S5951">
        <v>0</v>
      </c>
      <c r="T5951">
        <v>0</v>
      </c>
      <c r="U5951">
        <v>0</v>
      </c>
      <c r="V5951">
        <v>0</v>
      </c>
      <c r="W5951">
        <v>0</v>
      </c>
      <c r="X5951" s="1">
        <v>45473</v>
      </c>
      <c r="Y5951" s="1">
        <v>45203</v>
      </c>
      <c r="Z5951" t="s">
        <v>44</v>
      </c>
      <c r="AA5951" t="s">
        <v>99</v>
      </c>
    </row>
    <row r="5952" spans="1:27" x14ac:dyDescent="0.25">
      <c r="A5952" t="s">
        <v>8585</v>
      </c>
      <c r="B5952" t="s">
        <v>55</v>
      </c>
      <c r="C5952" t="s">
        <v>43</v>
      </c>
      <c r="D5952" t="s">
        <v>44</v>
      </c>
      <c r="E5952" t="s">
        <v>155</v>
      </c>
      <c r="F5952" t="s">
        <v>12</v>
      </c>
      <c r="G5952" t="s">
        <v>55</v>
      </c>
      <c r="H5952">
        <v>757</v>
      </c>
      <c r="I5952" t="s">
        <v>55</v>
      </c>
      <c r="J5952">
        <v>245000</v>
      </c>
      <c r="K5952">
        <v>87214.05</v>
      </c>
      <c r="L5952">
        <v>0.26950000000000002</v>
      </c>
      <c r="M5952" s="63">
        <v>45447</v>
      </c>
      <c r="N5952" s="63">
        <v>45537</v>
      </c>
      <c r="O5952">
        <v>90</v>
      </c>
      <c r="P5952" t="s">
        <v>55</v>
      </c>
      <c r="Q5952">
        <v>0</v>
      </c>
      <c r="R5952">
        <v>0</v>
      </c>
      <c r="S5952">
        <v>0</v>
      </c>
      <c r="T5952">
        <v>0</v>
      </c>
      <c r="U5952">
        <v>0</v>
      </c>
      <c r="V5952">
        <v>0</v>
      </c>
      <c r="W5952">
        <v>0</v>
      </c>
      <c r="X5952" s="1">
        <v>45473</v>
      </c>
      <c r="Y5952" s="1">
        <v>45202</v>
      </c>
      <c r="Z5952" t="s">
        <v>44</v>
      </c>
      <c r="AA5952" t="s">
        <v>101</v>
      </c>
    </row>
    <row r="5953" spans="1:27" x14ac:dyDescent="0.25">
      <c r="A5953" t="s">
        <v>8665</v>
      </c>
      <c r="B5953" t="s">
        <v>55</v>
      </c>
      <c r="C5953" t="s">
        <v>43</v>
      </c>
      <c r="D5953" t="s">
        <v>44</v>
      </c>
      <c r="E5953" t="s">
        <v>155</v>
      </c>
      <c r="F5953" t="s">
        <v>3</v>
      </c>
      <c r="G5953" t="s">
        <v>55</v>
      </c>
      <c r="H5953">
        <v>819</v>
      </c>
      <c r="I5953" t="s">
        <v>55</v>
      </c>
      <c r="J5953">
        <v>235000</v>
      </c>
      <c r="K5953">
        <v>225144.09</v>
      </c>
      <c r="L5953">
        <v>0.26950000000000002</v>
      </c>
      <c r="M5953" s="63">
        <v>45425</v>
      </c>
      <c r="N5953" s="63">
        <v>45515</v>
      </c>
      <c r="O5953">
        <v>90</v>
      </c>
      <c r="P5953" t="s">
        <v>55</v>
      </c>
      <c r="Q5953">
        <v>0</v>
      </c>
      <c r="R5953">
        <v>0</v>
      </c>
      <c r="S5953">
        <v>0</v>
      </c>
      <c r="T5953">
        <v>0</v>
      </c>
      <c r="U5953">
        <v>0</v>
      </c>
      <c r="V5953">
        <v>0</v>
      </c>
      <c r="W5953">
        <v>0</v>
      </c>
      <c r="X5953" s="1">
        <v>45473</v>
      </c>
      <c r="Y5953" s="1">
        <v>45272</v>
      </c>
      <c r="Z5953" t="s">
        <v>44</v>
      </c>
      <c r="AA5953" t="s">
        <v>102</v>
      </c>
    </row>
    <row r="5954" spans="1:27" x14ac:dyDescent="0.25">
      <c r="A5954" t="s">
        <v>8712</v>
      </c>
      <c r="B5954" t="s">
        <v>55</v>
      </c>
      <c r="C5954" t="s">
        <v>43</v>
      </c>
      <c r="D5954" t="s">
        <v>44</v>
      </c>
      <c r="E5954" t="s">
        <v>155</v>
      </c>
      <c r="F5954" t="s">
        <v>2</v>
      </c>
      <c r="G5954" t="s">
        <v>55</v>
      </c>
      <c r="H5954">
        <v>822</v>
      </c>
      <c r="I5954" t="s">
        <v>55</v>
      </c>
      <c r="J5954">
        <v>200000</v>
      </c>
      <c r="K5954">
        <v>46568.25</v>
      </c>
      <c r="L5954">
        <v>0.26950000000000002</v>
      </c>
      <c r="M5954" s="63">
        <v>45387</v>
      </c>
      <c r="N5954" s="63">
        <v>45477</v>
      </c>
      <c r="O5954">
        <v>90</v>
      </c>
      <c r="P5954" t="s">
        <v>55</v>
      </c>
      <c r="Q5954">
        <v>0</v>
      </c>
      <c r="R5954">
        <v>0</v>
      </c>
      <c r="S5954">
        <v>0</v>
      </c>
      <c r="T5954">
        <v>0</v>
      </c>
      <c r="U5954">
        <v>0</v>
      </c>
      <c r="V5954">
        <v>0</v>
      </c>
      <c r="W5954">
        <v>0</v>
      </c>
      <c r="X5954" s="1">
        <v>45473</v>
      </c>
      <c r="Y5954" s="1">
        <v>45312</v>
      </c>
      <c r="Z5954" t="s">
        <v>44</v>
      </c>
      <c r="AA5954" t="s">
        <v>101</v>
      </c>
    </row>
    <row r="5955" spans="1:27" x14ac:dyDescent="0.25">
      <c r="A5955" t="s">
        <v>8629</v>
      </c>
      <c r="B5955" t="s">
        <v>55</v>
      </c>
      <c r="C5955" t="s">
        <v>43</v>
      </c>
      <c r="D5955" t="s">
        <v>44</v>
      </c>
      <c r="E5955" t="s">
        <v>155</v>
      </c>
      <c r="F5955" t="s">
        <v>4</v>
      </c>
      <c r="G5955" t="s">
        <v>55</v>
      </c>
      <c r="H5955">
        <v>618</v>
      </c>
      <c r="I5955" t="s">
        <v>55</v>
      </c>
      <c r="J5955">
        <v>215000</v>
      </c>
      <c r="K5955">
        <v>154106.54999999999</v>
      </c>
      <c r="L5955">
        <v>0.26950000000000002</v>
      </c>
      <c r="M5955" s="63">
        <v>45402</v>
      </c>
      <c r="N5955" s="63">
        <v>45492</v>
      </c>
      <c r="O5955">
        <v>90</v>
      </c>
      <c r="P5955" t="s">
        <v>55</v>
      </c>
      <c r="Q5955">
        <v>0</v>
      </c>
      <c r="R5955">
        <v>0</v>
      </c>
      <c r="S5955">
        <v>0</v>
      </c>
      <c r="T5955">
        <v>0</v>
      </c>
      <c r="U5955">
        <v>0</v>
      </c>
      <c r="V5955">
        <v>0</v>
      </c>
      <c r="W5955">
        <v>0</v>
      </c>
      <c r="X5955" s="1">
        <v>45473</v>
      </c>
      <c r="Y5955" s="1">
        <v>45236</v>
      </c>
      <c r="Z5955" t="s">
        <v>44</v>
      </c>
      <c r="AA5955" t="s">
        <v>105</v>
      </c>
    </row>
    <row r="5956" spans="1:27" x14ac:dyDescent="0.25">
      <c r="A5956" t="s">
        <v>8551</v>
      </c>
      <c r="B5956" t="s">
        <v>55</v>
      </c>
      <c r="C5956" t="s">
        <v>43</v>
      </c>
      <c r="D5956" t="s">
        <v>44</v>
      </c>
      <c r="E5956" t="s">
        <v>155</v>
      </c>
      <c r="F5956" t="s">
        <v>15</v>
      </c>
      <c r="G5956" t="s">
        <v>55</v>
      </c>
      <c r="H5956">
        <v>624</v>
      </c>
      <c r="I5956" t="s">
        <v>55</v>
      </c>
      <c r="J5956">
        <v>210000</v>
      </c>
      <c r="K5956">
        <v>188730</v>
      </c>
      <c r="L5956">
        <v>0.26950000000000002</v>
      </c>
      <c r="M5956" s="63">
        <v>45469</v>
      </c>
      <c r="N5956" s="63">
        <v>45559</v>
      </c>
      <c r="O5956">
        <v>90</v>
      </c>
      <c r="P5956" t="s">
        <v>55</v>
      </c>
      <c r="Q5956">
        <v>0</v>
      </c>
      <c r="R5956">
        <v>0</v>
      </c>
      <c r="S5956">
        <v>0</v>
      </c>
      <c r="T5956">
        <v>0</v>
      </c>
      <c r="U5956">
        <v>0</v>
      </c>
      <c r="V5956">
        <v>0</v>
      </c>
      <c r="W5956">
        <v>0</v>
      </c>
      <c r="X5956" s="1">
        <v>45473</v>
      </c>
      <c r="Y5956" s="1">
        <v>45177</v>
      </c>
      <c r="Z5956" t="s">
        <v>44</v>
      </c>
      <c r="AA5956" t="s">
        <v>100</v>
      </c>
    </row>
    <row r="5957" spans="1:27" x14ac:dyDescent="0.25">
      <c r="A5957" t="s">
        <v>8777</v>
      </c>
      <c r="B5957" t="s">
        <v>55</v>
      </c>
      <c r="C5957" t="s">
        <v>43</v>
      </c>
      <c r="D5957" t="s">
        <v>44</v>
      </c>
      <c r="E5957" t="s">
        <v>155</v>
      </c>
      <c r="F5957" t="s">
        <v>14</v>
      </c>
      <c r="G5957" t="s">
        <v>55</v>
      </c>
      <c r="H5957">
        <v>690</v>
      </c>
      <c r="I5957" t="s">
        <v>55</v>
      </c>
      <c r="J5957">
        <v>310000</v>
      </c>
      <c r="K5957">
        <v>270503.55</v>
      </c>
      <c r="L5957">
        <v>0.26950000000000002</v>
      </c>
      <c r="M5957" s="63">
        <v>45401</v>
      </c>
      <c r="N5957" s="63">
        <v>45491</v>
      </c>
      <c r="O5957">
        <v>90</v>
      </c>
      <c r="P5957" t="s">
        <v>55</v>
      </c>
      <c r="Q5957">
        <v>0</v>
      </c>
      <c r="R5957">
        <v>0</v>
      </c>
      <c r="S5957">
        <v>0</v>
      </c>
      <c r="T5957">
        <v>0</v>
      </c>
      <c r="U5957">
        <v>0</v>
      </c>
      <c r="V5957">
        <v>0</v>
      </c>
      <c r="W5957">
        <v>0</v>
      </c>
      <c r="X5957" s="1">
        <v>45473</v>
      </c>
      <c r="Y5957" s="1">
        <v>45362</v>
      </c>
      <c r="Z5957" t="s">
        <v>44</v>
      </c>
      <c r="AA5957" t="s">
        <v>101</v>
      </c>
    </row>
    <row r="5958" spans="1:27" x14ac:dyDescent="0.25">
      <c r="A5958" t="s">
        <v>8740</v>
      </c>
      <c r="B5958" t="s">
        <v>55</v>
      </c>
      <c r="C5958" t="s">
        <v>43</v>
      </c>
      <c r="D5958" t="s">
        <v>44</v>
      </c>
      <c r="E5958" t="s">
        <v>155</v>
      </c>
      <c r="F5958" t="s">
        <v>14</v>
      </c>
      <c r="G5958" t="s">
        <v>55</v>
      </c>
      <c r="H5958">
        <v>687</v>
      </c>
      <c r="I5958" t="s">
        <v>55</v>
      </c>
      <c r="J5958">
        <v>350000</v>
      </c>
      <c r="K5958">
        <v>188775.9</v>
      </c>
      <c r="L5958">
        <v>0.26950000000000002</v>
      </c>
      <c r="M5958" s="63">
        <v>45408</v>
      </c>
      <c r="N5958" s="63">
        <v>45498</v>
      </c>
      <c r="O5958">
        <v>90</v>
      </c>
      <c r="P5958" t="s">
        <v>55</v>
      </c>
      <c r="Q5958">
        <v>0</v>
      </c>
      <c r="R5958">
        <v>0</v>
      </c>
      <c r="S5958">
        <v>0</v>
      </c>
      <c r="T5958">
        <v>0</v>
      </c>
      <c r="U5958">
        <v>0</v>
      </c>
      <c r="V5958">
        <v>0</v>
      </c>
      <c r="W5958">
        <v>0</v>
      </c>
      <c r="X5958" s="1">
        <v>45473</v>
      </c>
      <c r="Y5958" s="1">
        <v>45332</v>
      </c>
      <c r="Z5958" t="s">
        <v>44</v>
      </c>
      <c r="AA5958" t="s">
        <v>99</v>
      </c>
    </row>
    <row r="5959" spans="1:27" x14ac:dyDescent="0.25">
      <c r="A5959" t="s">
        <v>8622</v>
      </c>
      <c r="B5959" t="s">
        <v>55</v>
      </c>
      <c r="C5959" t="s">
        <v>43</v>
      </c>
      <c r="D5959" t="s">
        <v>44</v>
      </c>
      <c r="E5959" t="s">
        <v>155</v>
      </c>
      <c r="F5959" t="s">
        <v>4</v>
      </c>
      <c r="G5959" t="s">
        <v>55</v>
      </c>
      <c r="H5959">
        <v>657</v>
      </c>
      <c r="I5959" t="s">
        <v>55</v>
      </c>
      <c r="J5959">
        <v>180000</v>
      </c>
      <c r="K5959">
        <v>179359.65</v>
      </c>
      <c r="L5959">
        <v>0.26950000000000002</v>
      </c>
      <c r="M5959" s="63">
        <v>45464</v>
      </c>
      <c r="N5959" s="63">
        <v>45554</v>
      </c>
      <c r="O5959">
        <v>90</v>
      </c>
      <c r="P5959" t="s">
        <v>55</v>
      </c>
      <c r="Q5959">
        <v>0</v>
      </c>
      <c r="R5959">
        <v>0</v>
      </c>
      <c r="S5959">
        <v>0</v>
      </c>
      <c r="T5959">
        <v>0</v>
      </c>
      <c r="U5959">
        <v>0</v>
      </c>
      <c r="V5959">
        <v>0</v>
      </c>
      <c r="W5959">
        <v>0</v>
      </c>
      <c r="X5959" s="1">
        <v>45473</v>
      </c>
      <c r="Y5959" s="1">
        <v>45226</v>
      </c>
      <c r="Z5959" t="s">
        <v>44</v>
      </c>
      <c r="AA5959" t="s">
        <v>99</v>
      </c>
    </row>
    <row r="5960" spans="1:27" x14ac:dyDescent="0.25">
      <c r="A5960" t="s">
        <v>8709</v>
      </c>
      <c r="B5960" t="s">
        <v>55</v>
      </c>
      <c r="C5960" t="s">
        <v>43</v>
      </c>
      <c r="D5960" t="s">
        <v>44</v>
      </c>
      <c r="E5960" t="s">
        <v>155</v>
      </c>
      <c r="F5960" t="s">
        <v>6</v>
      </c>
      <c r="G5960" t="s">
        <v>55</v>
      </c>
      <c r="H5960">
        <v>820</v>
      </c>
      <c r="I5960" t="s">
        <v>55</v>
      </c>
      <c r="J5960">
        <v>120000</v>
      </c>
      <c r="K5960">
        <v>30626.1</v>
      </c>
      <c r="L5960">
        <v>0.26950000000000002</v>
      </c>
      <c r="M5960" s="63">
        <v>45445</v>
      </c>
      <c r="N5960" s="63">
        <v>45535</v>
      </c>
      <c r="O5960">
        <v>90</v>
      </c>
      <c r="P5960" t="s">
        <v>55</v>
      </c>
      <c r="Q5960">
        <v>0</v>
      </c>
      <c r="R5960">
        <v>0</v>
      </c>
      <c r="S5960">
        <v>0</v>
      </c>
      <c r="T5960">
        <v>0</v>
      </c>
      <c r="U5960">
        <v>0</v>
      </c>
      <c r="V5960">
        <v>0</v>
      </c>
      <c r="W5960">
        <v>0</v>
      </c>
      <c r="X5960" s="1">
        <v>45473</v>
      </c>
      <c r="Y5960" s="1">
        <v>45310</v>
      </c>
      <c r="Z5960" t="s">
        <v>44</v>
      </c>
      <c r="AA5960" t="s">
        <v>99</v>
      </c>
    </row>
    <row r="5961" spans="1:27" x14ac:dyDescent="0.25">
      <c r="A5961" t="s">
        <v>8673</v>
      </c>
      <c r="B5961" t="s">
        <v>55</v>
      </c>
      <c r="C5961" t="s">
        <v>43</v>
      </c>
      <c r="D5961" t="s">
        <v>44</v>
      </c>
      <c r="E5961" t="s">
        <v>155</v>
      </c>
      <c r="F5961" t="s">
        <v>9</v>
      </c>
      <c r="G5961" t="s">
        <v>55</v>
      </c>
      <c r="H5961">
        <v>819</v>
      </c>
      <c r="I5961" t="s">
        <v>55</v>
      </c>
      <c r="J5961">
        <v>360000</v>
      </c>
      <c r="K5961">
        <v>316818</v>
      </c>
      <c r="L5961">
        <v>0.26950000000000002</v>
      </c>
      <c r="M5961" s="63">
        <v>45432</v>
      </c>
      <c r="N5961" s="63">
        <v>45522</v>
      </c>
      <c r="O5961">
        <v>90</v>
      </c>
      <c r="P5961" t="s">
        <v>55</v>
      </c>
      <c r="Q5961">
        <v>0</v>
      </c>
      <c r="R5961">
        <v>0</v>
      </c>
      <c r="S5961">
        <v>0</v>
      </c>
      <c r="T5961">
        <v>0</v>
      </c>
      <c r="U5961">
        <v>0</v>
      </c>
      <c r="V5961">
        <v>0</v>
      </c>
      <c r="W5961">
        <v>0</v>
      </c>
      <c r="X5961" s="1">
        <v>45473</v>
      </c>
      <c r="Y5961" s="1">
        <v>45280</v>
      </c>
      <c r="Z5961" t="s">
        <v>44</v>
      </c>
      <c r="AA5961" t="s">
        <v>99</v>
      </c>
    </row>
    <row r="5962" spans="1:27" x14ac:dyDescent="0.25">
      <c r="A5962" t="s">
        <v>8534</v>
      </c>
      <c r="B5962" t="s">
        <v>55</v>
      </c>
      <c r="C5962" t="s">
        <v>43</v>
      </c>
      <c r="D5962" t="s">
        <v>44</v>
      </c>
      <c r="E5962" t="s">
        <v>155</v>
      </c>
      <c r="F5962" t="s">
        <v>12</v>
      </c>
      <c r="G5962" t="s">
        <v>55</v>
      </c>
      <c r="H5962">
        <v>710</v>
      </c>
      <c r="I5962" t="s">
        <v>55</v>
      </c>
      <c r="J5962">
        <v>390000</v>
      </c>
      <c r="K5962">
        <v>128606.39999999999</v>
      </c>
      <c r="L5962">
        <v>0.26950000000000002</v>
      </c>
      <c r="M5962" s="63">
        <v>45443</v>
      </c>
      <c r="N5962" s="63">
        <v>45533</v>
      </c>
      <c r="O5962">
        <v>90</v>
      </c>
      <c r="P5962" t="s">
        <v>55</v>
      </c>
      <c r="Q5962">
        <v>0</v>
      </c>
      <c r="R5962">
        <v>0</v>
      </c>
      <c r="S5962">
        <v>0</v>
      </c>
      <c r="T5962">
        <v>0</v>
      </c>
      <c r="U5962">
        <v>0</v>
      </c>
      <c r="V5962">
        <v>0</v>
      </c>
      <c r="W5962">
        <v>0</v>
      </c>
      <c r="X5962" s="1">
        <v>45473</v>
      </c>
      <c r="Y5962" s="1">
        <v>45167</v>
      </c>
      <c r="Z5962" t="s">
        <v>44</v>
      </c>
      <c r="AA5962" t="s">
        <v>99</v>
      </c>
    </row>
    <row r="5963" spans="1:27" x14ac:dyDescent="0.25">
      <c r="A5963" t="s">
        <v>8618</v>
      </c>
      <c r="B5963" t="s">
        <v>55</v>
      </c>
      <c r="C5963" t="s">
        <v>43</v>
      </c>
      <c r="D5963" t="s">
        <v>44</v>
      </c>
      <c r="E5963" t="s">
        <v>155</v>
      </c>
      <c r="F5963" t="s">
        <v>8</v>
      </c>
      <c r="G5963" t="s">
        <v>55</v>
      </c>
      <c r="H5963">
        <v>721</v>
      </c>
      <c r="I5963" t="s">
        <v>55</v>
      </c>
      <c r="J5963">
        <v>265000</v>
      </c>
      <c r="K5963">
        <v>252612</v>
      </c>
      <c r="L5963">
        <v>0.26950000000000002</v>
      </c>
      <c r="M5963" s="63">
        <v>45420</v>
      </c>
      <c r="N5963" s="63">
        <v>45510</v>
      </c>
      <c r="O5963">
        <v>90</v>
      </c>
      <c r="P5963" t="s">
        <v>55</v>
      </c>
      <c r="Q5963">
        <v>0</v>
      </c>
      <c r="R5963">
        <v>0</v>
      </c>
      <c r="S5963">
        <v>0</v>
      </c>
      <c r="T5963">
        <v>0</v>
      </c>
      <c r="U5963">
        <v>0</v>
      </c>
      <c r="V5963">
        <v>0</v>
      </c>
      <c r="W5963">
        <v>0</v>
      </c>
      <c r="X5963" s="1">
        <v>45473</v>
      </c>
      <c r="Y5963" s="1">
        <v>45225</v>
      </c>
      <c r="Z5963" t="s">
        <v>44</v>
      </c>
      <c r="AA5963" t="s">
        <v>99</v>
      </c>
    </row>
    <row r="5964" spans="1:27" x14ac:dyDescent="0.25">
      <c r="A5964" t="s">
        <v>8775</v>
      </c>
      <c r="B5964" t="s">
        <v>55</v>
      </c>
      <c r="C5964" t="s">
        <v>43</v>
      </c>
      <c r="D5964" t="s">
        <v>44</v>
      </c>
      <c r="E5964" t="s">
        <v>155</v>
      </c>
      <c r="F5964" t="s">
        <v>16</v>
      </c>
      <c r="G5964" t="s">
        <v>55</v>
      </c>
      <c r="H5964">
        <v>781</v>
      </c>
      <c r="I5964" t="s">
        <v>55</v>
      </c>
      <c r="J5964">
        <v>240000</v>
      </c>
      <c r="K5964">
        <v>1841.4</v>
      </c>
      <c r="L5964">
        <v>0.26950000000000002</v>
      </c>
      <c r="M5964" s="63">
        <v>45467</v>
      </c>
      <c r="N5964" s="63">
        <v>45557</v>
      </c>
      <c r="O5964">
        <v>90</v>
      </c>
      <c r="P5964" t="s">
        <v>55</v>
      </c>
      <c r="Q5964">
        <v>0</v>
      </c>
      <c r="R5964">
        <v>0</v>
      </c>
      <c r="S5964">
        <v>0</v>
      </c>
      <c r="T5964">
        <v>0</v>
      </c>
      <c r="U5964">
        <v>0</v>
      </c>
      <c r="V5964">
        <v>0</v>
      </c>
      <c r="W5964">
        <v>0</v>
      </c>
      <c r="X5964" s="1">
        <v>45473</v>
      </c>
      <c r="Y5964" s="1">
        <v>45361</v>
      </c>
      <c r="Z5964" t="s">
        <v>44</v>
      </c>
      <c r="AA5964" t="s">
        <v>100</v>
      </c>
    </row>
    <row r="5965" spans="1:27" x14ac:dyDescent="0.25">
      <c r="A5965" t="s">
        <v>8695</v>
      </c>
      <c r="B5965" t="s">
        <v>55</v>
      </c>
      <c r="C5965" t="s">
        <v>43</v>
      </c>
      <c r="D5965" t="s">
        <v>44</v>
      </c>
      <c r="E5965" t="s">
        <v>155</v>
      </c>
      <c r="F5965" t="s">
        <v>3</v>
      </c>
      <c r="G5965" t="s">
        <v>55</v>
      </c>
      <c r="H5965">
        <v>806</v>
      </c>
      <c r="I5965" t="s">
        <v>55</v>
      </c>
      <c r="J5965">
        <v>145000</v>
      </c>
      <c r="K5965">
        <v>33203.25</v>
      </c>
      <c r="L5965">
        <v>0.26950000000000002</v>
      </c>
      <c r="M5965" s="63">
        <v>45433</v>
      </c>
      <c r="N5965" s="63">
        <v>45523</v>
      </c>
      <c r="O5965">
        <v>90</v>
      </c>
      <c r="P5965" t="s">
        <v>55</v>
      </c>
      <c r="Q5965">
        <v>0</v>
      </c>
      <c r="R5965">
        <v>0</v>
      </c>
      <c r="S5965">
        <v>0</v>
      </c>
      <c r="T5965">
        <v>0</v>
      </c>
      <c r="U5965">
        <v>0</v>
      </c>
      <c r="V5965">
        <v>0</v>
      </c>
      <c r="W5965">
        <v>0</v>
      </c>
      <c r="X5965" s="1">
        <v>45473</v>
      </c>
      <c r="Y5965" s="1">
        <v>45293</v>
      </c>
      <c r="Z5965" t="s">
        <v>44</v>
      </c>
      <c r="AA5965" t="s">
        <v>99</v>
      </c>
    </row>
    <row r="5966" spans="1:27" x14ac:dyDescent="0.25">
      <c r="A5966" t="s">
        <v>8637</v>
      </c>
      <c r="B5966" t="s">
        <v>55</v>
      </c>
      <c r="C5966" t="s">
        <v>43</v>
      </c>
      <c r="D5966" t="s">
        <v>44</v>
      </c>
      <c r="E5966" t="s">
        <v>155</v>
      </c>
      <c r="F5966" t="s">
        <v>14</v>
      </c>
      <c r="G5966" t="s">
        <v>55</v>
      </c>
      <c r="H5966">
        <v>807</v>
      </c>
      <c r="I5966" t="s">
        <v>55</v>
      </c>
      <c r="J5966">
        <v>340000</v>
      </c>
      <c r="K5966">
        <v>195902.55</v>
      </c>
      <c r="L5966">
        <v>0.26950000000000002</v>
      </c>
      <c r="M5966" s="63">
        <v>45423</v>
      </c>
      <c r="N5966" s="63">
        <v>45513</v>
      </c>
      <c r="O5966">
        <v>90</v>
      </c>
      <c r="P5966" t="s">
        <v>55</v>
      </c>
      <c r="Q5966">
        <v>0</v>
      </c>
      <c r="R5966">
        <v>0</v>
      </c>
      <c r="S5966">
        <v>0</v>
      </c>
      <c r="T5966">
        <v>0</v>
      </c>
      <c r="U5966">
        <v>0</v>
      </c>
      <c r="V5966">
        <v>0</v>
      </c>
      <c r="W5966">
        <v>0</v>
      </c>
      <c r="X5966" s="1">
        <v>45473</v>
      </c>
      <c r="Y5966" s="1">
        <v>45242</v>
      </c>
      <c r="Z5966" t="s">
        <v>44</v>
      </c>
      <c r="AA5966" t="s">
        <v>100</v>
      </c>
    </row>
    <row r="5967" spans="1:27" x14ac:dyDescent="0.25">
      <c r="A5967" t="s">
        <v>8604</v>
      </c>
      <c r="B5967" t="s">
        <v>55</v>
      </c>
      <c r="C5967" t="s">
        <v>43</v>
      </c>
      <c r="D5967" t="s">
        <v>44</v>
      </c>
      <c r="E5967" t="s">
        <v>155</v>
      </c>
      <c r="F5967" t="s">
        <v>6</v>
      </c>
      <c r="G5967" t="s">
        <v>55</v>
      </c>
      <c r="H5967">
        <v>657</v>
      </c>
      <c r="I5967" t="s">
        <v>55</v>
      </c>
      <c r="J5967">
        <v>260000</v>
      </c>
      <c r="K5967">
        <v>93154.05</v>
      </c>
      <c r="L5967">
        <v>0.26950000000000002</v>
      </c>
      <c r="M5967" s="63">
        <v>45435</v>
      </c>
      <c r="N5967" s="63">
        <v>45525</v>
      </c>
      <c r="O5967">
        <v>90</v>
      </c>
      <c r="P5967" t="s">
        <v>55</v>
      </c>
      <c r="Q5967">
        <v>0</v>
      </c>
      <c r="R5967">
        <v>0</v>
      </c>
      <c r="S5967">
        <v>0</v>
      </c>
      <c r="T5967">
        <v>0</v>
      </c>
      <c r="U5967">
        <v>0</v>
      </c>
      <c r="V5967">
        <v>0</v>
      </c>
      <c r="W5967">
        <v>0</v>
      </c>
      <c r="X5967" s="1">
        <v>45473</v>
      </c>
      <c r="Y5967" s="1">
        <v>45215</v>
      </c>
      <c r="Z5967" t="s">
        <v>44</v>
      </c>
      <c r="AA5967" t="s">
        <v>99</v>
      </c>
    </row>
    <row r="5968" spans="1:27" x14ac:dyDescent="0.25">
      <c r="A5968" t="s">
        <v>8756</v>
      </c>
      <c r="B5968" t="s">
        <v>55</v>
      </c>
      <c r="C5968" t="s">
        <v>43</v>
      </c>
      <c r="D5968" t="s">
        <v>44</v>
      </c>
      <c r="E5968" t="s">
        <v>155</v>
      </c>
      <c r="F5968" t="s">
        <v>4</v>
      </c>
      <c r="G5968" t="s">
        <v>55</v>
      </c>
      <c r="H5968">
        <v>774</v>
      </c>
      <c r="I5968" t="s">
        <v>55</v>
      </c>
      <c r="J5968">
        <v>150000</v>
      </c>
      <c r="K5968">
        <v>147745.22</v>
      </c>
      <c r="L5968">
        <v>0.26950000000000002</v>
      </c>
      <c r="M5968" s="63">
        <v>45414</v>
      </c>
      <c r="N5968" s="63">
        <v>45504</v>
      </c>
      <c r="O5968">
        <v>90</v>
      </c>
      <c r="P5968" t="s">
        <v>55</v>
      </c>
      <c r="Q5968">
        <v>0</v>
      </c>
      <c r="R5968">
        <v>0</v>
      </c>
      <c r="S5968">
        <v>0</v>
      </c>
      <c r="T5968">
        <v>0</v>
      </c>
      <c r="U5968">
        <v>0</v>
      </c>
      <c r="V5968">
        <v>0</v>
      </c>
      <c r="W5968">
        <v>0</v>
      </c>
      <c r="X5968" s="1">
        <v>45473</v>
      </c>
      <c r="Y5968" s="1">
        <v>45344</v>
      </c>
      <c r="Z5968" t="s">
        <v>44</v>
      </c>
      <c r="AA5968" t="s">
        <v>99</v>
      </c>
    </row>
    <row r="5969" spans="1:27" x14ac:dyDescent="0.25">
      <c r="A5969" t="s">
        <v>8630</v>
      </c>
      <c r="B5969" t="s">
        <v>55</v>
      </c>
      <c r="C5969" t="s">
        <v>43</v>
      </c>
      <c r="D5969" t="s">
        <v>44</v>
      </c>
      <c r="E5969" t="s">
        <v>155</v>
      </c>
      <c r="F5969" t="s">
        <v>6</v>
      </c>
      <c r="G5969" t="s">
        <v>55</v>
      </c>
      <c r="H5969">
        <v>627</v>
      </c>
      <c r="I5969" t="s">
        <v>55</v>
      </c>
      <c r="J5969">
        <v>170000</v>
      </c>
      <c r="K5969">
        <v>22084.65</v>
      </c>
      <c r="L5969">
        <v>0.26950000000000002</v>
      </c>
      <c r="M5969" s="63">
        <v>45413</v>
      </c>
      <c r="N5969" s="63">
        <v>45503</v>
      </c>
      <c r="O5969">
        <v>90</v>
      </c>
      <c r="P5969" t="s">
        <v>55</v>
      </c>
      <c r="Q5969">
        <v>0</v>
      </c>
      <c r="R5969">
        <v>0</v>
      </c>
      <c r="S5969">
        <v>0</v>
      </c>
      <c r="T5969">
        <v>0</v>
      </c>
      <c r="U5969">
        <v>0</v>
      </c>
      <c r="V5969">
        <v>0</v>
      </c>
      <c r="W5969">
        <v>0</v>
      </c>
      <c r="X5969" s="1">
        <v>45473</v>
      </c>
      <c r="Y5969" s="1">
        <v>45237</v>
      </c>
      <c r="Z5969" t="s">
        <v>44</v>
      </c>
      <c r="AA5969" t="s">
        <v>102</v>
      </c>
    </row>
    <row r="5970" spans="1:27" x14ac:dyDescent="0.25">
      <c r="A5970" t="s">
        <v>8472</v>
      </c>
      <c r="B5970" t="s">
        <v>55</v>
      </c>
      <c r="C5970" t="s">
        <v>43</v>
      </c>
      <c r="D5970" t="s">
        <v>44</v>
      </c>
      <c r="E5970" t="s">
        <v>155</v>
      </c>
      <c r="F5970" t="s">
        <v>12</v>
      </c>
      <c r="G5970" t="s">
        <v>55</v>
      </c>
      <c r="H5970">
        <v>644</v>
      </c>
      <c r="I5970" t="s">
        <v>55</v>
      </c>
      <c r="J5970">
        <v>15000</v>
      </c>
      <c r="K5970">
        <v>11121.3</v>
      </c>
      <c r="L5970">
        <v>0.26950000000000002</v>
      </c>
      <c r="M5970" s="63">
        <v>45424</v>
      </c>
      <c r="N5970" s="63">
        <v>45514</v>
      </c>
      <c r="O5970">
        <v>90</v>
      </c>
      <c r="P5970" t="s">
        <v>55</v>
      </c>
      <c r="Q5970">
        <v>0</v>
      </c>
      <c r="R5970">
        <v>0</v>
      </c>
      <c r="S5970">
        <v>0</v>
      </c>
      <c r="T5970">
        <v>0</v>
      </c>
      <c r="U5970">
        <v>0</v>
      </c>
      <c r="V5970">
        <v>0</v>
      </c>
      <c r="W5970">
        <v>0</v>
      </c>
      <c r="X5970" s="1">
        <v>45473</v>
      </c>
      <c r="Y5970" s="1">
        <v>45120</v>
      </c>
      <c r="Z5970" t="s">
        <v>44</v>
      </c>
      <c r="AA5970" t="s">
        <v>99</v>
      </c>
    </row>
    <row r="5971" spans="1:27" x14ac:dyDescent="0.25">
      <c r="A5971" t="s">
        <v>8724</v>
      </c>
      <c r="B5971" t="s">
        <v>55</v>
      </c>
      <c r="C5971" t="s">
        <v>43</v>
      </c>
      <c r="D5971" t="s">
        <v>44</v>
      </c>
      <c r="E5971" t="s">
        <v>155</v>
      </c>
      <c r="F5971" t="s">
        <v>2</v>
      </c>
      <c r="G5971" t="s">
        <v>55</v>
      </c>
      <c r="H5971">
        <v>790</v>
      </c>
      <c r="I5971" t="s">
        <v>55</v>
      </c>
      <c r="J5971">
        <v>175000</v>
      </c>
      <c r="K5971">
        <v>173631.6</v>
      </c>
      <c r="L5971">
        <v>0.26950000000000002</v>
      </c>
      <c r="M5971" s="63">
        <v>45452</v>
      </c>
      <c r="N5971" s="63">
        <v>45542</v>
      </c>
      <c r="O5971">
        <v>90</v>
      </c>
      <c r="P5971" t="s">
        <v>55</v>
      </c>
      <c r="Q5971">
        <v>0</v>
      </c>
      <c r="R5971">
        <v>0</v>
      </c>
      <c r="S5971">
        <v>0</v>
      </c>
      <c r="T5971">
        <v>0</v>
      </c>
      <c r="U5971">
        <v>0</v>
      </c>
      <c r="V5971">
        <v>0</v>
      </c>
      <c r="W5971">
        <v>0</v>
      </c>
      <c r="X5971" s="1">
        <v>45473</v>
      </c>
      <c r="Y5971" s="1">
        <v>45323</v>
      </c>
      <c r="Z5971" t="s">
        <v>44</v>
      </c>
      <c r="AA5971" t="s">
        <v>101</v>
      </c>
    </row>
    <row r="5972" spans="1:27" x14ac:dyDescent="0.25">
      <c r="A5972" t="s">
        <v>8598</v>
      </c>
      <c r="B5972" t="s">
        <v>55</v>
      </c>
      <c r="C5972" t="s">
        <v>43</v>
      </c>
      <c r="D5972" t="s">
        <v>44</v>
      </c>
      <c r="E5972" t="s">
        <v>155</v>
      </c>
      <c r="F5972" t="s">
        <v>4</v>
      </c>
      <c r="G5972" t="s">
        <v>55</v>
      </c>
      <c r="H5972">
        <v>690</v>
      </c>
      <c r="I5972" t="s">
        <v>55</v>
      </c>
      <c r="J5972">
        <v>145000</v>
      </c>
      <c r="K5972">
        <v>131580.38</v>
      </c>
      <c r="L5972">
        <v>0.26950000000000002</v>
      </c>
      <c r="M5972" s="63">
        <v>45429</v>
      </c>
      <c r="N5972" s="63">
        <v>45519</v>
      </c>
      <c r="O5972">
        <v>90</v>
      </c>
      <c r="P5972" t="s">
        <v>55</v>
      </c>
      <c r="Q5972">
        <v>0</v>
      </c>
      <c r="R5972">
        <v>0</v>
      </c>
      <c r="S5972">
        <v>0</v>
      </c>
      <c r="T5972">
        <v>0</v>
      </c>
      <c r="U5972">
        <v>0</v>
      </c>
      <c r="V5972">
        <v>0</v>
      </c>
      <c r="W5972">
        <v>0</v>
      </c>
      <c r="X5972" s="1">
        <v>45473</v>
      </c>
      <c r="Y5972" s="1">
        <v>45209</v>
      </c>
      <c r="Z5972" t="s">
        <v>44</v>
      </c>
      <c r="AA5972" t="s">
        <v>101</v>
      </c>
    </row>
    <row r="5973" spans="1:27" x14ac:dyDescent="0.25">
      <c r="A5973" t="s">
        <v>8653</v>
      </c>
      <c r="B5973" t="s">
        <v>55</v>
      </c>
      <c r="C5973" t="s">
        <v>43</v>
      </c>
      <c r="D5973" t="s">
        <v>44</v>
      </c>
      <c r="E5973" t="s">
        <v>155</v>
      </c>
      <c r="F5973" t="s">
        <v>4</v>
      </c>
      <c r="G5973" t="s">
        <v>55</v>
      </c>
      <c r="H5973">
        <v>666</v>
      </c>
      <c r="I5973" t="s">
        <v>55</v>
      </c>
      <c r="J5973">
        <v>295000</v>
      </c>
      <c r="K5973">
        <v>113305.5</v>
      </c>
      <c r="L5973">
        <v>0.26950000000000002</v>
      </c>
      <c r="M5973" s="63">
        <v>45462</v>
      </c>
      <c r="N5973" s="63">
        <v>45552</v>
      </c>
      <c r="O5973">
        <v>90</v>
      </c>
      <c r="P5973" t="s">
        <v>55</v>
      </c>
      <c r="Q5973">
        <v>0</v>
      </c>
      <c r="R5973">
        <v>0</v>
      </c>
      <c r="S5973">
        <v>0</v>
      </c>
      <c r="T5973">
        <v>0</v>
      </c>
      <c r="U5973">
        <v>0</v>
      </c>
      <c r="V5973">
        <v>0</v>
      </c>
      <c r="W5973">
        <v>0</v>
      </c>
      <c r="X5973" s="1">
        <v>45473</v>
      </c>
      <c r="Y5973" s="1">
        <v>45260</v>
      </c>
      <c r="Z5973" t="s">
        <v>44</v>
      </c>
      <c r="AA5973" t="s">
        <v>102</v>
      </c>
    </row>
    <row r="5974" spans="1:27" x14ac:dyDescent="0.25">
      <c r="A5974" t="s">
        <v>8515</v>
      </c>
      <c r="B5974" t="s">
        <v>55</v>
      </c>
      <c r="C5974" t="s">
        <v>43</v>
      </c>
      <c r="D5974" t="s">
        <v>44</v>
      </c>
      <c r="E5974" t="s">
        <v>155</v>
      </c>
      <c r="F5974" t="s">
        <v>13</v>
      </c>
      <c r="G5974" t="s">
        <v>55</v>
      </c>
      <c r="H5974">
        <v>804</v>
      </c>
      <c r="I5974" t="s">
        <v>55</v>
      </c>
      <c r="J5974">
        <v>375000</v>
      </c>
      <c r="K5974">
        <v>212661.45</v>
      </c>
      <c r="L5974">
        <v>0.26950000000000002</v>
      </c>
      <c r="M5974" s="63">
        <v>45451</v>
      </c>
      <c r="N5974" s="63">
        <v>45541</v>
      </c>
      <c r="O5974">
        <v>90</v>
      </c>
      <c r="P5974" t="s">
        <v>55</v>
      </c>
      <c r="Q5974">
        <v>0</v>
      </c>
      <c r="R5974">
        <v>0</v>
      </c>
      <c r="S5974">
        <v>0</v>
      </c>
      <c r="T5974">
        <v>0</v>
      </c>
      <c r="U5974">
        <v>0</v>
      </c>
      <c r="V5974">
        <v>0</v>
      </c>
      <c r="W5974">
        <v>0</v>
      </c>
      <c r="X5974" s="1">
        <v>45473</v>
      </c>
      <c r="Y5974" s="1">
        <v>45156</v>
      </c>
      <c r="Z5974" t="s">
        <v>44</v>
      </c>
      <c r="AA5974" t="s">
        <v>101</v>
      </c>
    </row>
    <row r="5975" spans="1:27" x14ac:dyDescent="0.25">
      <c r="A5975" t="s">
        <v>8690</v>
      </c>
      <c r="B5975" t="s">
        <v>55</v>
      </c>
      <c r="C5975" t="s">
        <v>43</v>
      </c>
      <c r="D5975" t="s">
        <v>44</v>
      </c>
      <c r="E5975" t="s">
        <v>155</v>
      </c>
      <c r="F5975" t="s">
        <v>14</v>
      </c>
      <c r="G5975" t="s">
        <v>55</v>
      </c>
      <c r="H5975">
        <v>657</v>
      </c>
      <c r="I5975" t="s">
        <v>55</v>
      </c>
      <c r="J5975">
        <v>150000</v>
      </c>
      <c r="K5975">
        <v>97441.65</v>
      </c>
      <c r="L5975">
        <v>0.26950000000000002</v>
      </c>
      <c r="M5975" s="63">
        <v>45442</v>
      </c>
      <c r="N5975" s="63">
        <v>45532</v>
      </c>
      <c r="O5975">
        <v>90</v>
      </c>
      <c r="P5975" t="s">
        <v>55</v>
      </c>
      <c r="Q5975">
        <v>0</v>
      </c>
      <c r="R5975">
        <v>0</v>
      </c>
      <c r="S5975">
        <v>0</v>
      </c>
      <c r="T5975">
        <v>0</v>
      </c>
      <c r="U5975">
        <v>0</v>
      </c>
      <c r="V5975">
        <v>0</v>
      </c>
      <c r="W5975">
        <v>0</v>
      </c>
      <c r="X5975" s="1">
        <v>45473</v>
      </c>
      <c r="Y5975" s="1">
        <v>45290</v>
      </c>
      <c r="Z5975" t="s">
        <v>44</v>
      </c>
      <c r="AA5975" t="s">
        <v>99</v>
      </c>
    </row>
    <row r="5976" spans="1:27" x14ac:dyDescent="0.25">
      <c r="A5976" t="s">
        <v>8635</v>
      </c>
      <c r="B5976" t="s">
        <v>55</v>
      </c>
      <c r="C5976" t="s">
        <v>43</v>
      </c>
      <c r="D5976" t="s">
        <v>44</v>
      </c>
      <c r="E5976" t="s">
        <v>155</v>
      </c>
      <c r="F5976" t="s">
        <v>15</v>
      </c>
      <c r="G5976" t="s">
        <v>55</v>
      </c>
      <c r="H5976">
        <v>622</v>
      </c>
      <c r="I5976" t="s">
        <v>55</v>
      </c>
      <c r="J5976">
        <v>400000</v>
      </c>
      <c r="K5976">
        <v>84989.25</v>
      </c>
      <c r="L5976">
        <v>0.26950000000000002</v>
      </c>
      <c r="M5976" s="63">
        <v>45443</v>
      </c>
      <c r="N5976" s="63">
        <v>45533</v>
      </c>
      <c r="O5976">
        <v>90</v>
      </c>
      <c r="P5976" t="s">
        <v>55</v>
      </c>
      <c r="Q5976">
        <v>0</v>
      </c>
      <c r="R5976">
        <v>0</v>
      </c>
      <c r="S5976">
        <v>0</v>
      </c>
      <c r="T5976">
        <v>0</v>
      </c>
      <c r="U5976">
        <v>0</v>
      </c>
      <c r="V5976">
        <v>0</v>
      </c>
      <c r="W5976">
        <v>0</v>
      </c>
      <c r="X5976" s="1">
        <v>45473</v>
      </c>
      <c r="Y5976" s="1">
        <v>45241</v>
      </c>
      <c r="Z5976" t="s">
        <v>44</v>
      </c>
      <c r="AA5976" t="s">
        <v>99</v>
      </c>
    </row>
    <row r="5977" spans="1:27" x14ac:dyDescent="0.25">
      <c r="A5977" t="s">
        <v>8746</v>
      </c>
      <c r="B5977" t="s">
        <v>55</v>
      </c>
      <c r="C5977" t="s">
        <v>43</v>
      </c>
      <c r="D5977" t="s">
        <v>44</v>
      </c>
      <c r="E5977" t="s">
        <v>155</v>
      </c>
      <c r="F5977" t="s">
        <v>4</v>
      </c>
      <c r="G5977" t="s">
        <v>55</v>
      </c>
      <c r="H5977">
        <v>826</v>
      </c>
      <c r="I5977" t="s">
        <v>55</v>
      </c>
      <c r="J5977">
        <v>25000</v>
      </c>
      <c r="K5977">
        <v>15592.5</v>
      </c>
      <c r="L5977">
        <v>0.26950000000000002</v>
      </c>
      <c r="M5977" s="63">
        <v>45453</v>
      </c>
      <c r="N5977" s="63">
        <v>45543</v>
      </c>
      <c r="O5977">
        <v>90</v>
      </c>
      <c r="P5977" t="s">
        <v>55</v>
      </c>
      <c r="Q5977">
        <v>0</v>
      </c>
      <c r="R5977">
        <v>0</v>
      </c>
      <c r="S5977">
        <v>0</v>
      </c>
      <c r="T5977">
        <v>0</v>
      </c>
      <c r="U5977">
        <v>0</v>
      </c>
      <c r="V5977">
        <v>0</v>
      </c>
      <c r="W5977">
        <v>0</v>
      </c>
      <c r="X5977" s="1">
        <v>45473</v>
      </c>
      <c r="Y5977" s="1">
        <v>45338</v>
      </c>
      <c r="Z5977" t="s">
        <v>44</v>
      </c>
      <c r="AA5977" t="s">
        <v>101</v>
      </c>
    </row>
    <row r="5978" spans="1:27" x14ac:dyDescent="0.25">
      <c r="A5978" t="s">
        <v>8648</v>
      </c>
      <c r="B5978" t="s">
        <v>55</v>
      </c>
      <c r="C5978" t="s">
        <v>43</v>
      </c>
      <c r="D5978" t="s">
        <v>44</v>
      </c>
      <c r="E5978" t="s">
        <v>155</v>
      </c>
      <c r="F5978" t="s">
        <v>19</v>
      </c>
      <c r="G5978" t="s">
        <v>55</v>
      </c>
      <c r="H5978">
        <v>779</v>
      </c>
      <c r="I5978" t="s">
        <v>55</v>
      </c>
      <c r="J5978">
        <v>185000</v>
      </c>
      <c r="K5978">
        <v>165113.78</v>
      </c>
      <c r="L5978">
        <v>0.26950000000000002</v>
      </c>
      <c r="M5978" s="63">
        <v>45403</v>
      </c>
      <c r="N5978" s="63">
        <v>45493</v>
      </c>
      <c r="O5978">
        <v>90</v>
      </c>
      <c r="P5978" t="s">
        <v>55</v>
      </c>
      <c r="Q5978">
        <v>0</v>
      </c>
      <c r="R5978">
        <v>0</v>
      </c>
      <c r="S5978">
        <v>0</v>
      </c>
      <c r="T5978">
        <v>0</v>
      </c>
      <c r="U5978">
        <v>0</v>
      </c>
      <c r="V5978">
        <v>0</v>
      </c>
      <c r="W5978">
        <v>0</v>
      </c>
      <c r="X5978" s="1">
        <v>45473</v>
      </c>
      <c r="Y5978" s="1">
        <v>45257</v>
      </c>
      <c r="Z5978" t="s">
        <v>44</v>
      </c>
      <c r="AA5978" t="s">
        <v>99</v>
      </c>
    </row>
    <row r="5979" spans="1:27" x14ac:dyDescent="0.25">
      <c r="A5979" t="s">
        <v>8457</v>
      </c>
      <c r="B5979" t="s">
        <v>55</v>
      </c>
      <c r="C5979" t="s">
        <v>43</v>
      </c>
      <c r="D5979" t="s">
        <v>44</v>
      </c>
      <c r="E5979" t="s">
        <v>155</v>
      </c>
      <c r="F5979" t="s">
        <v>9</v>
      </c>
      <c r="G5979" t="s">
        <v>55</v>
      </c>
      <c r="H5979">
        <v>755</v>
      </c>
      <c r="I5979" t="s">
        <v>55</v>
      </c>
      <c r="J5979">
        <v>195000</v>
      </c>
      <c r="K5979">
        <v>112409.1</v>
      </c>
      <c r="L5979">
        <v>0.26950000000000002</v>
      </c>
      <c r="M5979" s="63">
        <v>45370</v>
      </c>
      <c r="N5979" s="63">
        <v>45460</v>
      </c>
      <c r="O5979">
        <v>90</v>
      </c>
      <c r="P5979" t="s">
        <v>55</v>
      </c>
      <c r="Q5979">
        <v>112409.1</v>
      </c>
      <c r="R5979">
        <v>0</v>
      </c>
      <c r="S5979">
        <v>0</v>
      </c>
      <c r="T5979">
        <v>0</v>
      </c>
      <c r="U5979">
        <v>0</v>
      </c>
      <c r="V5979">
        <v>0</v>
      </c>
      <c r="W5979">
        <v>112409.1</v>
      </c>
      <c r="X5979" s="1">
        <v>45473</v>
      </c>
      <c r="Y5979" s="1">
        <v>45249</v>
      </c>
      <c r="Z5979" t="s">
        <v>44</v>
      </c>
      <c r="AA5979" t="s">
        <v>106</v>
      </c>
    </row>
    <row r="5980" spans="1:27" x14ac:dyDescent="0.25">
      <c r="A5980" t="s">
        <v>8659</v>
      </c>
      <c r="B5980" t="s">
        <v>55</v>
      </c>
      <c r="C5980" t="s">
        <v>43</v>
      </c>
      <c r="D5980" t="s">
        <v>44</v>
      </c>
      <c r="E5980" t="s">
        <v>155</v>
      </c>
      <c r="F5980" t="s">
        <v>5</v>
      </c>
      <c r="G5980" t="s">
        <v>55</v>
      </c>
      <c r="H5980">
        <v>654</v>
      </c>
      <c r="I5980" t="s">
        <v>55</v>
      </c>
      <c r="J5980">
        <v>125000</v>
      </c>
      <c r="K5980">
        <v>15539.85</v>
      </c>
      <c r="L5980">
        <v>0.26950000000000002</v>
      </c>
      <c r="M5980" s="63">
        <v>45389</v>
      </c>
      <c r="N5980" s="63">
        <v>45479</v>
      </c>
      <c r="O5980">
        <v>90</v>
      </c>
      <c r="P5980" t="s">
        <v>55</v>
      </c>
      <c r="Q5980">
        <v>0</v>
      </c>
      <c r="R5980">
        <v>0</v>
      </c>
      <c r="S5980">
        <v>0</v>
      </c>
      <c r="T5980">
        <v>0</v>
      </c>
      <c r="U5980">
        <v>0</v>
      </c>
      <c r="V5980">
        <v>0</v>
      </c>
      <c r="W5980">
        <v>0</v>
      </c>
      <c r="X5980" s="1">
        <v>45473</v>
      </c>
      <c r="Y5980" s="1">
        <v>45265</v>
      </c>
      <c r="Z5980" t="s">
        <v>44</v>
      </c>
      <c r="AA5980" t="s">
        <v>99</v>
      </c>
    </row>
    <row r="5981" spans="1:27" x14ac:dyDescent="0.25">
      <c r="A5981" t="s">
        <v>8729</v>
      </c>
      <c r="B5981" t="s">
        <v>55</v>
      </c>
      <c r="C5981" t="s">
        <v>43</v>
      </c>
      <c r="D5981" t="s">
        <v>44</v>
      </c>
      <c r="E5981" t="s">
        <v>155</v>
      </c>
      <c r="F5981" t="s">
        <v>4</v>
      </c>
      <c r="G5981" t="s">
        <v>55</v>
      </c>
      <c r="H5981">
        <v>609</v>
      </c>
      <c r="I5981" t="s">
        <v>55</v>
      </c>
      <c r="J5981">
        <v>25000</v>
      </c>
      <c r="K5981">
        <v>21876.75</v>
      </c>
      <c r="L5981">
        <v>0.26950000000000002</v>
      </c>
      <c r="M5981" s="63">
        <v>45462</v>
      </c>
      <c r="N5981" s="63">
        <v>45552</v>
      </c>
      <c r="O5981">
        <v>90</v>
      </c>
      <c r="P5981" t="s">
        <v>55</v>
      </c>
      <c r="Q5981">
        <v>0</v>
      </c>
      <c r="R5981">
        <v>0</v>
      </c>
      <c r="S5981">
        <v>0</v>
      </c>
      <c r="T5981">
        <v>0</v>
      </c>
      <c r="U5981">
        <v>0</v>
      </c>
      <c r="V5981">
        <v>0</v>
      </c>
      <c r="W5981">
        <v>0</v>
      </c>
      <c r="X5981" s="1">
        <v>45473</v>
      </c>
      <c r="Y5981" s="1">
        <v>45326</v>
      </c>
      <c r="Z5981" t="s">
        <v>44</v>
      </c>
      <c r="AA5981" t="s">
        <v>99</v>
      </c>
    </row>
    <row r="5982" spans="1:27" x14ac:dyDescent="0.25">
      <c r="A5982" t="s">
        <v>8764</v>
      </c>
      <c r="B5982" t="s">
        <v>55</v>
      </c>
      <c r="C5982" t="s">
        <v>43</v>
      </c>
      <c r="D5982" t="s">
        <v>44</v>
      </c>
      <c r="E5982" t="s">
        <v>155</v>
      </c>
      <c r="F5982" t="s">
        <v>4</v>
      </c>
      <c r="G5982" t="s">
        <v>55</v>
      </c>
      <c r="H5982">
        <v>783</v>
      </c>
      <c r="I5982" t="s">
        <v>55</v>
      </c>
      <c r="J5982">
        <v>235000</v>
      </c>
      <c r="K5982">
        <v>228685.28</v>
      </c>
      <c r="L5982">
        <v>0.26950000000000002</v>
      </c>
      <c r="M5982" s="63">
        <v>45435</v>
      </c>
      <c r="N5982" s="63">
        <v>45525</v>
      </c>
      <c r="O5982">
        <v>90</v>
      </c>
      <c r="P5982" t="s">
        <v>55</v>
      </c>
      <c r="Q5982">
        <v>0</v>
      </c>
      <c r="R5982">
        <v>0</v>
      </c>
      <c r="S5982">
        <v>0</v>
      </c>
      <c r="T5982">
        <v>0</v>
      </c>
      <c r="U5982">
        <v>0</v>
      </c>
      <c r="V5982">
        <v>0</v>
      </c>
      <c r="W5982">
        <v>0</v>
      </c>
      <c r="X5982" s="1">
        <v>45473</v>
      </c>
      <c r="Y5982" s="1">
        <v>45353</v>
      </c>
      <c r="Z5982" t="s">
        <v>44</v>
      </c>
      <c r="AA5982" t="s">
        <v>99</v>
      </c>
    </row>
    <row r="5983" spans="1:27" x14ac:dyDescent="0.25">
      <c r="A5983" t="s">
        <v>8523</v>
      </c>
      <c r="B5983" t="s">
        <v>55</v>
      </c>
      <c r="C5983" t="s">
        <v>43</v>
      </c>
      <c r="D5983" t="s">
        <v>44</v>
      </c>
      <c r="E5983" t="s">
        <v>155</v>
      </c>
      <c r="F5983" t="s">
        <v>15</v>
      </c>
      <c r="G5983" t="s">
        <v>55</v>
      </c>
      <c r="H5983">
        <v>757</v>
      </c>
      <c r="I5983" t="s">
        <v>55</v>
      </c>
      <c r="J5983">
        <v>355000</v>
      </c>
      <c r="K5983">
        <v>195370.65</v>
      </c>
      <c r="L5983">
        <v>0.26950000000000002</v>
      </c>
      <c r="M5983" s="63">
        <v>45439</v>
      </c>
      <c r="N5983" s="63">
        <v>45529</v>
      </c>
      <c r="O5983">
        <v>90</v>
      </c>
      <c r="P5983" t="s">
        <v>55</v>
      </c>
      <c r="Q5983">
        <v>0</v>
      </c>
      <c r="R5983">
        <v>0</v>
      </c>
      <c r="S5983">
        <v>0</v>
      </c>
      <c r="T5983">
        <v>0</v>
      </c>
      <c r="U5983">
        <v>0</v>
      </c>
      <c r="V5983">
        <v>0</v>
      </c>
      <c r="W5983">
        <v>0</v>
      </c>
      <c r="X5983" s="1">
        <v>45473</v>
      </c>
      <c r="Y5983" s="1">
        <v>45161</v>
      </c>
      <c r="Z5983" t="s">
        <v>44</v>
      </c>
      <c r="AA5983" t="s">
        <v>99</v>
      </c>
    </row>
    <row r="5984" spans="1:27" x14ac:dyDescent="0.25">
      <c r="A5984" t="s">
        <v>8679</v>
      </c>
      <c r="B5984" t="s">
        <v>55</v>
      </c>
      <c r="C5984" t="s">
        <v>43</v>
      </c>
      <c r="D5984" t="s">
        <v>44</v>
      </c>
      <c r="E5984" t="s">
        <v>155</v>
      </c>
      <c r="F5984" t="s">
        <v>2</v>
      </c>
      <c r="G5984" t="s">
        <v>55</v>
      </c>
      <c r="H5984">
        <v>621</v>
      </c>
      <c r="I5984" t="s">
        <v>55</v>
      </c>
      <c r="J5984">
        <v>70000</v>
      </c>
      <c r="K5984">
        <v>42593.85</v>
      </c>
      <c r="L5984">
        <v>0.26950000000000002</v>
      </c>
      <c r="M5984" s="63">
        <v>45442</v>
      </c>
      <c r="N5984" s="63">
        <v>45532</v>
      </c>
      <c r="O5984">
        <v>90</v>
      </c>
      <c r="P5984" t="s">
        <v>55</v>
      </c>
      <c r="Q5984">
        <v>0</v>
      </c>
      <c r="R5984">
        <v>0</v>
      </c>
      <c r="S5984">
        <v>0</v>
      </c>
      <c r="T5984">
        <v>0</v>
      </c>
      <c r="U5984">
        <v>0</v>
      </c>
      <c r="V5984">
        <v>0</v>
      </c>
      <c r="W5984">
        <v>0</v>
      </c>
      <c r="X5984" s="1">
        <v>45473</v>
      </c>
      <c r="Y5984" s="1">
        <v>45281</v>
      </c>
      <c r="Z5984" t="s">
        <v>44</v>
      </c>
      <c r="AA5984" t="s">
        <v>101</v>
      </c>
    </row>
    <row r="5985" spans="1:27" x14ac:dyDescent="0.25">
      <c r="A5985" t="s">
        <v>8785</v>
      </c>
      <c r="B5985" t="s">
        <v>55</v>
      </c>
      <c r="C5985" t="s">
        <v>43</v>
      </c>
      <c r="D5985" t="s">
        <v>44</v>
      </c>
      <c r="E5985" t="s">
        <v>155</v>
      </c>
      <c r="F5985" t="s">
        <v>15</v>
      </c>
      <c r="G5985" t="s">
        <v>55</v>
      </c>
      <c r="H5985">
        <v>747</v>
      </c>
      <c r="I5985" t="s">
        <v>55</v>
      </c>
      <c r="J5985">
        <v>60000</v>
      </c>
      <c r="K5985">
        <v>54047.25</v>
      </c>
      <c r="L5985">
        <v>0.26950000000000002</v>
      </c>
      <c r="M5985" s="63">
        <v>45410</v>
      </c>
      <c r="N5985" s="63">
        <v>45500</v>
      </c>
      <c r="O5985">
        <v>90</v>
      </c>
      <c r="P5985" t="s">
        <v>55</v>
      </c>
      <c r="Q5985">
        <v>0</v>
      </c>
      <c r="R5985">
        <v>0</v>
      </c>
      <c r="S5985">
        <v>0</v>
      </c>
      <c r="T5985">
        <v>0</v>
      </c>
      <c r="U5985">
        <v>0</v>
      </c>
      <c r="V5985">
        <v>0</v>
      </c>
      <c r="W5985">
        <v>0</v>
      </c>
      <c r="X5985" s="1">
        <v>45473</v>
      </c>
      <c r="Y5985" s="1">
        <v>45369</v>
      </c>
      <c r="Z5985" t="s">
        <v>44</v>
      </c>
      <c r="AA5985" t="s">
        <v>100</v>
      </c>
    </row>
    <row r="5986" spans="1:27" x14ac:dyDescent="0.25">
      <c r="A5986" t="s">
        <v>8499</v>
      </c>
      <c r="B5986" t="s">
        <v>55</v>
      </c>
      <c r="C5986" t="s">
        <v>43</v>
      </c>
      <c r="D5986" t="s">
        <v>44</v>
      </c>
      <c r="E5986" t="s">
        <v>155</v>
      </c>
      <c r="F5986" t="s">
        <v>4</v>
      </c>
      <c r="G5986" t="s">
        <v>55</v>
      </c>
      <c r="H5986">
        <v>657</v>
      </c>
      <c r="I5986" t="s">
        <v>55</v>
      </c>
      <c r="J5986">
        <v>35000</v>
      </c>
      <c r="K5986">
        <v>30901.5</v>
      </c>
      <c r="L5986">
        <v>0.26950000000000002</v>
      </c>
      <c r="M5986" s="63">
        <v>45470</v>
      </c>
      <c r="N5986" s="63">
        <v>45560</v>
      </c>
      <c r="O5986">
        <v>90</v>
      </c>
      <c r="P5986" t="s">
        <v>55</v>
      </c>
      <c r="Q5986">
        <v>0</v>
      </c>
      <c r="R5986">
        <v>0</v>
      </c>
      <c r="S5986">
        <v>0</v>
      </c>
      <c r="T5986">
        <v>0</v>
      </c>
      <c r="U5986">
        <v>0</v>
      </c>
      <c r="V5986">
        <v>0</v>
      </c>
      <c r="W5986">
        <v>0</v>
      </c>
      <c r="X5986" s="1">
        <v>45473</v>
      </c>
      <c r="Y5986" s="1">
        <v>45141</v>
      </c>
      <c r="Z5986" t="s">
        <v>44</v>
      </c>
      <c r="AA5986" t="s">
        <v>99</v>
      </c>
    </row>
    <row r="5987" spans="1:27" x14ac:dyDescent="0.25">
      <c r="A5987" t="s">
        <v>8738</v>
      </c>
      <c r="B5987" t="s">
        <v>55</v>
      </c>
      <c r="C5987" t="s">
        <v>43</v>
      </c>
      <c r="D5987" t="s">
        <v>44</v>
      </c>
      <c r="E5987" t="s">
        <v>155</v>
      </c>
      <c r="F5987" t="s">
        <v>4</v>
      </c>
      <c r="G5987" t="s">
        <v>55</v>
      </c>
      <c r="H5987">
        <v>804</v>
      </c>
      <c r="I5987" t="s">
        <v>55</v>
      </c>
      <c r="J5987">
        <v>375000</v>
      </c>
      <c r="K5987">
        <v>195347.7</v>
      </c>
      <c r="L5987">
        <v>0.26950000000000002</v>
      </c>
      <c r="M5987" s="63">
        <v>45460</v>
      </c>
      <c r="N5987" s="63">
        <v>45550</v>
      </c>
      <c r="O5987">
        <v>90</v>
      </c>
      <c r="P5987" t="s">
        <v>55</v>
      </c>
      <c r="Q5987">
        <v>0</v>
      </c>
      <c r="R5987">
        <v>0</v>
      </c>
      <c r="S5987">
        <v>0</v>
      </c>
      <c r="T5987">
        <v>0</v>
      </c>
      <c r="U5987">
        <v>0</v>
      </c>
      <c r="V5987">
        <v>0</v>
      </c>
      <c r="W5987">
        <v>0</v>
      </c>
      <c r="X5987" s="1">
        <v>45473</v>
      </c>
      <c r="Y5987" s="1">
        <v>45330</v>
      </c>
      <c r="Z5987" t="s">
        <v>44</v>
      </c>
      <c r="AA5987" t="s">
        <v>99</v>
      </c>
    </row>
    <row r="5988" spans="1:27" x14ac:dyDescent="0.25">
      <c r="A5988" t="s">
        <v>8538</v>
      </c>
      <c r="B5988" t="s">
        <v>55</v>
      </c>
      <c r="C5988" t="s">
        <v>43</v>
      </c>
      <c r="D5988" t="s">
        <v>44</v>
      </c>
      <c r="E5988" t="s">
        <v>155</v>
      </c>
      <c r="F5988" t="s">
        <v>12</v>
      </c>
      <c r="G5988" t="s">
        <v>55</v>
      </c>
      <c r="H5988">
        <v>729</v>
      </c>
      <c r="I5988" t="s">
        <v>55</v>
      </c>
      <c r="J5988">
        <v>25000</v>
      </c>
      <c r="K5988">
        <v>24325.65</v>
      </c>
      <c r="L5988">
        <v>0.26950000000000002</v>
      </c>
      <c r="M5988" s="63">
        <v>45433</v>
      </c>
      <c r="N5988" s="63">
        <v>45523</v>
      </c>
      <c r="O5988">
        <v>90</v>
      </c>
      <c r="P5988" t="s">
        <v>55</v>
      </c>
      <c r="Q5988">
        <v>0</v>
      </c>
      <c r="R5988">
        <v>0</v>
      </c>
      <c r="S5988">
        <v>0</v>
      </c>
      <c r="T5988">
        <v>0</v>
      </c>
      <c r="U5988">
        <v>0</v>
      </c>
      <c r="V5988">
        <v>0</v>
      </c>
      <c r="W5988">
        <v>0</v>
      </c>
      <c r="X5988" s="1">
        <v>45473</v>
      </c>
      <c r="Y5988" s="1">
        <v>45169</v>
      </c>
      <c r="Z5988" t="s">
        <v>44</v>
      </c>
      <c r="AA5988" t="s">
        <v>100</v>
      </c>
    </row>
    <row r="5989" spans="1:27" x14ac:dyDescent="0.25">
      <c r="A5989" t="s">
        <v>8563</v>
      </c>
      <c r="B5989" t="s">
        <v>55</v>
      </c>
      <c r="C5989" t="s">
        <v>43</v>
      </c>
      <c r="D5989" t="s">
        <v>44</v>
      </c>
      <c r="E5989" t="s">
        <v>155</v>
      </c>
      <c r="F5989" t="s">
        <v>5</v>
      </c>
      <c r="G5989" t="s">
        <v>55</v>
      </c>
      <c r="H5989">
        <v>766</v>
      </c>
      <c r="I5989" t="s">
        <v>55</v>
      </c>
      <c r="J5989">
        <v>115000</v>
      </c>
      <c r="K5989">
        <v>98482.5</v>
      </c>
      <c r="L5989">
        <v>0.26950000000000002</v>
      </c>
      <c r="M5989" s="63">
        <v>45458</v>
      </c>
      <c r="N5989" s="63">
        <v>45548</v>
      </c>
      <c r="O5989">
        <v>90</v>
      </c>
      <c r="P5989" t="s">
        <v>55</v>
      </c>
      <c r="Q5989">
        <v>0</v>
      </c>
      <c r="R5989">
        <v>0</v>
      </c>
      <c r="S5989">
        <v>0</v>
      </c>
      <c r="T5989">
        <v>0</v>
      </c>
      <c r="U5989">
        <v>0</v>
      </c>
      <c r="V5989">
        <v>0</v>
      </c>
      <c r="W5989">
        <v>0</v>
      </c>
      <c r="X5989" s="1">
        <v>45473</v>
      </c>
      <c r="Y5989" s="1">
        <v>45185</v>
      </c>
      <c r="Z5989" t="s">
        <v>44</v>
      </c>
      <c r="AA5989" t="s">
        <v>100</v>
      </c>
    </row>
    <row r="5990" spans="1:27" x14ac:dyDescent="0.25">
      <c r="A5990" t="s">
        <v>8623</v>
      </c>
      <c r="B5990" t="s">
        <v>55</v>
      </c>
      <c r="C5990" t="s">
        <v>43</v>
      </c>
      <c r="D5990" t="s">
        <v>44</v>
      </c>
      <c r="E5990" t="s">
        <v>155</v>
      </c>
      <c r="F5990" t="s">
        <v>4</v>
      </c>
      <c r="G5990" t="s">
        <v>55</v>
      </c>
      <c r="H5990">
        <v>655</v>
      </c>
      <c r="I5990" t="s">
        <v>55</v>
      </c>
      <c r="J5990">
        <v>310000</v>
      </c>
      <c r="K5990">
        <v>85330.8</v>
      </c>
      <c r="L5990">
        <v>0.26950000000000002</v>
      </c>
      <c r="M5990" s="63">
        <v>45423</v>
      </c>
      <c r="N5990" s="63">
        <v>45513</v>
      </c>
      <c r="O5990">
        <v>90</v>
      </c>
      <c r="P5990" t="s">
        <v>55</v>
      </c>
      <c r="Q5990">
        <v>0</v>
      </c>
      <c r="R5990">
        <v>0</v>
      </c>
      <c r="S5990">
        <v>0</v>
      </c>
      <c r="T5990">
        <v>0</v>
      </c>
      <c r="U5990">
        <v>0</v>
      </c>
      <c r="V5990">
        <v>0</v>
      </c>
      <c r="W5990">
        <v>0</v>
      </c>
      <c r="X5990" s="1">
        <v>45473</v>
      </c>
      <c r="Y5990" s="1">
        <v>45226</v>
      </c>
      <c r="Z5990" t="s">
        <v>44</v>
      </c>
      <c r="AA5990" t="s">
        <v>101</v>
      </c>
    </row>
    <row r="5991" spans="1:27" x14ac:dyDescent="0.25">
      <c r="A5991" t="s">
        <v>8660</v>
      </c>
      <c r="B5991" t="s">
        <v>55</v>
      </c>
      <c r="C5991" t="s">
        <v>43</v>
      </c>
      <c r="D5991" t="s">
        <v>44</v>
      </c>
      <c r="E5991" t="s">
        <v>155</v>
      </c>
      <c r="F5991" t="s">
        <v>9</v>
      </c>
      <c r="G5991" t="s">
        <v>55</v>
      </c>
      <c r="H5991">
        <v>778</v>
      </c>
      <c r="I5991" t="s">
        <v>55</v>
      </c>
      <c r="J5991">
        <v>385000</v>
      </c>
      <c r="K5991">
        <v>366180.75</v>
      </c>
      <c r="L5991">
        <v>0.26950000000000002</v>
      </c>
      <c r="M5991" s="63">
        <v>45401</v>
      </c>
      <c r="N5991" s="63">
        <v>45491</v>
      </c>
      <c r="O5991">
        <v>90</v>
      </c>
      <c r="P5991" t="s">
        <v>55</v>
      </c>
      <c r="Q5991">
        <v>0</v>
      </c>
      <c r="R5991">
        <v>0</v>
      </c>
      <c r="S5991">
        <v>0</v>
      </c>
      <c r="T5991">
        <v>0</v>
      </c>
      <c r="U5991">
        <v>0</v>
      </c>
      <c r="V5991">
        <v>0</v>
      </c>
      <c r="W5991">
        <v>0</v>
      </c>
      <c r="X5991" s="1">
        <v>45473</v>
      </c>
      <c r="Y5991" s="1">
        <v>45265</v>
      </c>
      <c r="Z5991" t="s">
        <v>44</v>
      </c>
      <c r="AA5991" t="s">
        <v>102</v>
      </c>
    </row>
    <row r="5992" spans="1:27" x14ac:dyDescent="0.25">
      <c r="A5992" t="s">
        <v>8456</v>
      </c>
      <c r="B5992" t="s">
        <v>55</v>
      </c>
      <c r="C5992" t="s">
        <v>43</v>
      </c>
      <c r="D5992" t="s">
        <v>44</v>
      </c>
      <c r="E5992" t="s">
        <v>155</v>
      </c>
      <c r="F5992" t="s">
        <v>13</v>
      </c>
      <c r="G5992" t="s">
        <v>55</v>
      </c>
      <c r="H5992">
        <v>602</v>
      </c>
      <c r="I5992" t="s">
        <v>55</v>
      </c>
      <c r="J5992">
        <v>135000</v>
      </c>
      <c r="K5992">
        <v>119607.3</v>
      </c>
      <c r="L5992">
        <v>0.26950000000000002</v>
      </c>
      <c r="M5992" s="63">
        <v>45371</v>
      </c>
      <c r="N5992" s="63">
        <v>45461</v>
      </c>
      <c r="O5992">
        <v>90</v>
      </c>
      <c r="P5992" t="s">
        <v>55</v>
      </c>
      <c r="Q5992">
        <v>119607.3</v>
      </c>
      <c r="R5992">
        <v>0</v>
      </c>
      <c r="S5992">
        <v>0</v>
      </c>
      <c r="T5992">
        <v>0</v>
      </c>
      <c r="U5992">
        <v>0</v>
      </c>
      <c r="V5992">
        <v>0</v>
      </c>
      <c r="W5992">
        <v>119607.3</v>
      </c>
      <c r="X5992" s="1">
        <v>45473</v>
      </c>
      <c r="Y5992" s="1">
        <v>45207</v>
      </c>
      <c r="Z5992" t="s">
        <v>44</v>
      </c>
      <c r="AA5992" t="s">
        <v>102</v>
      </c>
    </row>
    <row r="5993" spans="1:27" x14ac:dyDescent="0.25">
      <c r="A5993" t="s">
        <v>8511</v>
      </c>
      <c r="B5993" t="s">
        <v>55</v>
      </c>
      <c r="C5993" t="s">
        <v>43</v>
      </c>
      <c r="D5993" t="s">
        <v>44</v>
      </c>
      <c r="E5993" t="s">
        <v>155</v>
      </c>
      <c r="F5993" t="s">
        <v>9</v>
      </c>
      <c r="G5993" t="s">
        <v>55</v>
      </c>
      <c r="H5993">
        <v>768</v>
      </c>
      <c r="I5993" t="s">
        <v>55</v>
      </c>
      <c r="J5993">
        <v>295000</v>
      </c>
      <c r="K5993">
        <v>287203.05</v>
      </c>
      <c r="L5993">
        <v>0.26950000000000002</v>
      </c>
      <c r="M5993" s="63">
        <v>45415</v>
      </c>
      <c r="N5993" s="63">
        <v>45505</v>
      </c>
      <c r="O5993">
        <v>90</v>
      </c>
      <c r="P5993" t="s">
        <v>55</v>
      </c>
      <c r="Q5993">
        <v>0</v>
      </c>
      <c r="R5993">
        <v>0</v>
      </c>
      <c r="S5993">
        <v>0</v>
      </c>
      <c r="T5993">
        <v>0</v>
      </c>
      <c r="U5993">
        <v>0</v>
      </c>
      <c r="V5993">
        <v>0</v>
      </c>
      <c r="W5993">
        <v>0</v>
      </c>
      <c r="X5993" s="1">
        <v>45473</v>
      </c>
      <c r="Y5993" s="1">
        <v>45151</v>
      </c>
      <c r="Z5993" t="s">
        <v>44</v>
      </c>
      <c r="AA5993" t="s">
        <v>102</v>
      </c>
    </row>
    <row r="5994" spans="1:27" x14ac:dyDescent="0.25">
      <c r="A5994" t="s">
        <v>8507</v>
      </c>
      <c r="B5994" t="s">
        <v>55</v>
      </c>
      <c r="C5994" t="s">
        <v>43</v>
      </c>
      <c r="D5994" t="s">
        <v>44</v>
      </c>
      <c r="E5994" t="s">
        <v>155</v>
      </c>
      <c r="F5994" t="s">
        <v>3</v>
      </c>
      <c r="G5994" t="s">
        <v>55</v>
      </c>
      <c r="H5994">
        <v>747</v>
      </c>
      <c r="I5994" t="s">
        <v>55</v>
      </c>
      <c r="J5994">
        <v>60000</v>
      </c>
      <c r="K5994">
        <v>5826.6</v>
      </c>
      <c r="L5994">
        <v>0.26950000000000002</v>
      </c>
      <c r="M5994" s="63">
        <v>45453</v>
      </c>
      <c r="N5994" s="63">
        <v>45543</v>
      </c>
      <c r="O5994">
        <v>90</v>
      </c>
      <c r="P5994" t="s">
        <v>55</v>
      </c>
      <c r="Q5994">
        <v>0</v>
      </c>
      <c r="R5994">
        <v>0</v>
      </c>
      <c r="S5994">
        <v>0</v>
      </c>
      <c r="T5994">
        <v>0</v>
      </c>
      <c r="U5994">
        <v>0</v>
      </c>
      <c r="V5994">
        <v>0</v>
      </c>
      <c r="W5994">
        <v>0</v>
      </c>
      <c r="X5994" s="1">
        <v>45473</v>
      </c>
      <c r="Y5994" s="1">
        <v>45147</v>
      </c>
      <c r="Z5994" t="s">
        <v>44</v>
      </c>
      <c r="AA5994" t="s">
        <v>102</v>
      </c>
    </row>
    <row r="5995" spans="1:27" x14ac:dyDescent="0.25">
      <c r="A5995" t="s">
        <v>8721</v>
      </c>
      <c r="B5995" t="s">
        <v>55</v>
      </c>
      <c r="C5995" t="s">
        <v>43</v>
      </c>
      <c r="D5995" t="s">
        <v>44</v>
      </c>
      <c r="E5995" t="s">
        <v>155</v>
      </c>
      <c r="F5995" t="s">
        <v>7</v>
      </c>
      <c r="G5995" t="s">
        <v>55</v>
      </c>
      <c r="H5995">
        <v>822</v>
      </c>
      <c r="I5995" t="s">
        <v>55</v>
      </c>
      <c r="J5995">
        <v>195000</v>
      </c>
      <c r="K5995">
        <v>150792.29999999999</v>
      </c>
      <c r="L5995">
        <v>0.26950000000000002</v>
      </c>
      <c r="M5995" s="63">
        <v>45389</v>
      </c>
      <c r="N5995" s="63">
        <v>45479</v>
      </c>
      <c r="O5995">
        <v>90</v>
      </c>
      <c r="P5995" t="s">
        <v>55</v>
      </c>
      <c r="Q5995">
        <v>0</v>
      </c>
      <c r="R5995">
        <v>0</v>
      </c>
      <c r="S5995">
        <v>0</v>
      </c>
      <c r="T5995">
        <v>0</v>
      </c>
      <c r="U5995">
        <v>0</v>
      </c>
      <c r="V5995">
        <v>0</v>
      </c>
      <c r="W5995">
        <v>0</v>
      </c>
      <c r="X5995" s="1">
        <v>45473</v>
      </c>
      <c r="Y5995" s="1">
        <v>45319</v>
      </c>
      <c r="Z5995" t="s">
        <v>44</v>
      </c>
      <c r="AA5995" t="s">
        <v>99</v>
      </c>
    </row>
    <row r="5996" spans="1:27" x14ac:dyDescent="0.25">
      <c r="A5996" t="s">
        <v>8502</v>
      </c>
      <c r="B5996" t="s">
        <v>55</v>
      </c>
      <c r="C5996" t="s">
        <v>43</v>
      </c>
      <c r="D5996" t="s">
        <v>44</v>
      </c>
      <c r="E5996" t="s">
        <v>155</v>
      </c>
      <c r="F5996" t="s">
        <v>7</v>
      </c>
      <c r="G5996" t="s">
        <v>55</v>
      </c>
      <c r="H5996">
        <v>780</v>
      </c>
      <c r="I5996" t="s">
        <v>55</v>
      </c>
      <c r="J5996">
        <v>160000</v>
      </c>
      <c r="K5996">
        <v>115339.95</v>
      </c>
      <c r="L5996">
        <v>0.26950000000000002</v>
      </c>
      <c r="M5996" s="63">
        <v>45471</v>
      </c>
      <c r="N5996" s="63">
        <v>45561</v>
      </c>
      <c r="O5996">
        <v>90</v>
      </c>
      <c r="P5996" t="s">
        <v>55</v>
      </c>
      <c r="Q5996">
        <v>0</v>
      </c>
      <c r="R5996">
        <v>0</v>
      </c>
      <c r="S5996">
        <v>0</v>
      </c>
      <c r="T5996">
        <v>0</v>
      </c>
      <c r="U5996">
        <v>0</v>
      </c>
      <c r="V5996">
        <v>0</v>
      </c>
      <c r="W5996">
        <v>0</v>
      </c>
      <c r="X5996" s="1">
        <v>45473</v>
      </c>
      <c r="Y5996" s="1">
        <v>45143</v>
      </c>
      <c r="Z5996" t="s">
        <v>44</v>
      </c>
      <c r="AA5996" t="s">
        <v>101</v>
      </c>
    </row>
    <row r="5997" spans="1:27" x14ac:dyDescent="0.25">
      <c r="A5997" t="s">
        <v>8636</v>
      </c>
      <c r="B5997" t="s">
        <v>55</v>
      </c>
      <c r="C5997" t="s">
        <v>43</v>
      </c>
      <c r="D5997" t="s">
        <v>44</v>
      </c>
      <c r="E5997" t="s">
        <v>155</v>
      </c>
      <c r="F5997" t="s">
        <v>10</v>
      </c>
      <c r="G5997" t="s">
        <v>55</v>
      </c>
      <c r="H5997">
        <v>668</v>
      </c>
      <c r="I5997" t="s">
        <v>55</v>
      </c>
      <c r="J5997">
        <v>340000</v>
      </c>
      <c r="K5997">
        <v>303608.25</v>
      </c>
      <c r="L5997">
        <v>0.26950000000000002</v>
      </c>
      <c r="M5997" s="63">
        <v>45418</v>
      </c>
      <c r="N5997" s="63">
        <v>45508</v>
      </c>
      <c r="O5997">
        <v>90</v>
      </c>
      <c r="P5997" t="s">
        <v>55</v>
      </c>
      <c r="Q5997">
        <v>0</v>
      </c>
      <c r="R5997">
        <v>0</v>
      </c>
      <c r="S5997">
        <v>0</v>
      </c>
      <c r="T5997">
        <v>0</v>
      </c>
      <c r="U5997">
        <v>0</v>
      </c>
      <c r="V5997">
        <v>0</v>
      </c>
      <c r="W5997">
        <v>0</v>
      </c>
      <c r="X5997" s="1">
        <v>45473</v>
      </c>
      <c r="Y5997" s="1">
        <v>45242</v>
      </c>
      <c r="Z5997" t="s">
        <v>44</v>
      </c>
      <c r="AA5997" t="s">
        <v>100</v>
      </c>
    </row>
    <row r="5998" spans="1:27" x14ac:dyDescent="0.25">
      <c r="A5998" t="s">
        <v>8545</v>
      </c>
      <c r="B5998" t="s">
        <v>55</v>
      </c>
      <c r="C5998" t="s">
        <v>43</v>
      </c>
      <c r="D5998" t="s">
        <v>44</v>
      </c>
      <c r="E5998" t="s">
        <v>155</v>
      </c>
      <c r="F5998" t="s">
        <v>4</v>
      </c>
      <c r="G5998" t="s">
        <v>55</v>
      </c>
      <c r="H5998">
        <v>627</v>
      </c>
      <c r="I5998" t="s">
        <v>55</v>
      </c>
      <c r="J5998">
        <v>45000</v>
      </c>
      <c r="K5998">
        <v>40977.230000000003</v>
      </c>
      <c r="L5998">
        <v>0.26950000000000002</v>
      </c>
      <c r="M5998" s="63">
        <v>45440</v>
      </c>
      <c r="N5998" s="63">
        <v>45530</v>
      </c>
      <c r="O5998">
        <v>90</v>
      </c>
      <c r="P5998" t="s">
        <v>55</v>
      </c>
      <c r="Q5998">
        <v>0</v>
      </c>
      <c r="R5998">
        <v>0</v>
      </c>
      <c r="S5998">
        <v>0</v>
      </c>
      <c r="T5998">
        <v>0</v>
      </c>
      <c r="U5998">
        <v>0</v>
      </c>
      <c r="V5998">
        <v>0</v>
      </c>
      <c r="W5998">
        <v>0</v>
      </c>
      <c r="X5998" s="1">
        <v>45473</v>
      </c>
      <c r="Y5998" s="1">
        <v>45172</v>
      </c>
      <c r="Z5998" t="s">
        <v>44</v>
      </c>
      <c r="AA5998" t="s">
        <v>100</v>
      </c>
    </row>
    <row r="5999" spans="1:27" x14ac:dyDescent="0.25">
      <c r="A5999" t="s">
        <v>8528</v>
      </c>
      <c r="B5999" t="s">
        <v>55</v>
      </c>
      <c r="C5999" t="s">
        <v>43</v>
      </c>
      <c r="D5999" t="s">
        <v>44</v>
      </c>
      <c r="E5999" t="s">
        <v>155</v>
      </c>
      <c r="F5999" t="s">
        <v>15</v>
      </c>
      <c r="G5999" t="s">
        <v>55</v>
      </c>
      <c r="H5999">
        <v>612</v>
      </c>
      <c r="I5999" t="s">
        <v>55</v>
      </c>
      <c r="J5999">
        <v>210000</v>
      </c>
      <c r="K5999">
        <v>110675.7</v>
      </c>
      <c r="L5999">
        <v>0.26950000000000002</v>
      </c>
      <c r="M5999" s="63">
        <v>45471</v>
      </c>
      <c r="N5999" s="63">
        <v>45561</v>
      </c>
      <c r="O5999">
        <v>90</v>
      </c>
      <c r="P5999" t="s">
        <v>55</v>
      </c>
      <c r="Q5999">
        <v>0</v>
      </c>
      <c r="R5999">
        <v>0</v>
      </c>
      <c r="S5999">
        <v>0</v>
      </c>
      <c r="T5999">
        <v>0</v>
      </c>
      <c r="U5999">
        <v>0</v>
      </c>
      <c r="V5999">
        <v>0</v>
      </c>
      <c r="W5999">
        <v>0</v>
      </c>
      <c r="X5999" s="1">
        <v>45473</v>
      </c>
      <c r="Y5999" s="1">
        <v>45163</v>
      </c>
      <c r="Z5999" t="s">
        <v>44</v>
      </c>
      <c r="AA5999" t="s">
        <v>102</v>
      </c>
    </row>
    <row r="6000" spans="1:27" x14ac:dyDescent="0.25">
      <c r="A6000" t="s">
        <v>8699</v>
      </c>
      <c r="B6000" t="s">
        <v>55</v>
      </c>
      <c r="C6000" t="s">
        <v>43</v>
      </c>
      <c r="D6000" t="s">
        <v>44</v>
      </c>
      <c r="E6000" t="s">
        <v>155</v>
      </c>
      <c r="F6000" t="s">
        <v>13</v>
      </c>
      <c r="G6000" t="s">
        <v>55</v>
      </c>
      <c r="H6000">
        <v>813</v>
      </c>
      <c r="I6000" t="s">
        <v>55</v>
      </c>
      <c r="J6000">
        <v>210000</v>
      </c>
      <c r="K6000">
        <v>195381.45</v>
      </c>
      <c r="L6000">
        <v>0.26950000000000002</v>
      </c>
      <c r="M6000" s="63">
        <v>45440</v>
      </c>
      <c r="N6000" s="63">
        <v>45530</v>
      </c>
      <c r="O6000">
        <v>90</v>
      </c>
      <c r="P6000" t="s">
        <v>55</v>
      </c>
      <c r="Q6000">
        <v>0</v>
      </c>
      <c r="R6000">
        <v>0</v>
      </c>
      <c r="S6000">
        <v>0</v>
      </c>
      <c r="T6000">
        <v>0</v>
      </c>
      <c r="U6000">
        <v>0</v>
      </c>
      <c r="V6000">
        <v>0</v>
      </c>
      <c r="W6000">
        <v>0</v>
      </c>
      <c r="X6000" s="1">
        <v>45473</v>
      </c>
      <c r="Y6000" s="1">
        <v>45298</v>
      </c>
      <c r="Z6000" t="s">
        <v>44</v>
      </c>
      <c r="AA6000" t="s">
        <v>99</v>
      </c>
    </row>
    <row r="6001" spans="1:27" x14ac:dyDescent="0.25">
      <c r="A6001" t="s">
        <v>8762</v>
      </c>
      <c r="B6001" t="s">
        <v>55</v>
      </c>
      <c r="C6001" t="s">
        <v>43</v>
      </c>
      <c r="D6001" t="s">
        <v>44</v>
      </c>
      <c r="E6001" t="s">
        <v>155</v>
      </c>
      <c r="F6001" t="s">
        <v>15</v>
      </c>
      <c r="G6001" t="s">
        <v>55</v>
      </c>
      <c r="H6001">
        <v>812</v>
      </c>
      <c r="I6001" t="s">
        <v>55</v>
      </c>
      <c r="J6001">
        <v>120000</v>
      </c>
      <c r="K6001">
        <v>109028.57</v>
      </c>
      <c r="L6001">
        <v>0.26950000000000002</v>
      </c>
      <c r="M6001" s="63">
        <v>45387</v>
      </c>
      <c r="N6001" s="63">
        <v>45477</v>
      </c>
      <c r="O6001">
        <v>90</v>
      </c>
      <c r="P6001" t="s">
        <v>55</v>
      </c>
      <c r="Q6001">
        <v>0</v>
      </c>
      <c r="R6001">
        <v>0</v>
      </c>
      <c r="S6001">
        <v>0</v>
      </c>
      <c r="T6001">
        <v>0</v>
      </c>
      <c r="U6001">
        <v>0</v>
      </c>
      <c r="V6001">
        <v>0</v>
      </c>
      <c r="W6001">
        <v>0</v>
      </c>
      <c r="X6001" s="1">
        <v>45473</v>
      </c>
      <c r="Y6001" s="1">
        <v>45352</v>
      </c>
      <c r="Z6001" t="s">
        <v>44</v>
      </c>
      <c r="AA6001" t="s">
        <v>99</v>
      </c>
    </row>
    <row r="6002" spans="1:27" x14ac:dyDescent="0.25">
      <c r="A6002" t="s">
        <v>8601</v>
      </c>
      <c r="B6002" t="s">
        <v>55</v>
      </c>
      <c r="C6002" t="s">
        <v>43</v>
      </c>
      <c r="D6002" t="s">
        <v>44</v>
      </c>
      <c r="E6002" t="s">
        <v>155</v>
      </c>
      <c r="F6002" t="s">
        <v>4</v>
      </c>
      <c r="G6002" t="s">
        <v>55</v>
      </c>
      <c r="H6002">
        <v>824</v>
      </c>
      <c r="I6002" t="s">
        <v>55</v>
      </c>
      <c r="J6002">
        <v>220000</v>
      </c>
      <c r="K6002">
        <v>103748.85</v>
      </c>
      <c r="L6002">
        <v>0.26950000000000002</v>
      </c>
      <c r="M6002" s="63">
        <v>45455</v>
      </c>
      <c r="N6002" s="63">
        <v>45545</v>
      </c>
      <c r="O6002">
        <v>90</v>
      </c>
      <c r="P6002" t="s">
        <v>55</v>
      </c>
      <c r="Q6002">
        <v>0</v>
      </c>
      <c r="R6002">
        <v>0</v>
      </c>
      <c r="S6002">
        <v>0</v>
      </c>
      <c r="T6002">
        <v>0</v>
      </c>
      <c r="U6002">
        <v>0</v>
      </c>
      <c r="V6002">
        <v>0</v>
      </c>
      <c r="W6002">
        <v>0</v>
      </c>
      <c r="X6002" s="1">
        <v>45473</v>
      </c>
      <c r="Y6002" s="1">
        <v>45214</v>
      </c>
      <c r="Z6002" t="s">
        <v>44</v>
      </c>
      <c r="AA6002" t="s">
        <v>100</v>
      </c>
    </row>
    <row r="6003" spans="1:27" x14ac:dyDescent="0.25">
      <c r="A6003" t="s">
        <v>8782</v>
      </c>
      <c r="B6003" t="s">
        <v>55</v>
      </c>
      <c r="C6003" t="s">
        <v>43</v>
      </c>
      <c r="D6003" t="s">
        <v>44</v>
      </c>
      <c r="E6003" t="s">
        <v>155</v>
      </c>
      <c r="F6003" t="s">
        <v>7</v>
      </c>
      <c r="G6003" t="s">
        <v>55</v>
      </c>
      <c r="H6003">
        <v>776</v>
      </c>
      <c r="I6003" t="s">
        <v>55</v>
      </c>
      <c r="J6003">
        <v>275000</v>
      </c>
      <c r="K6003">
        <v>263001.59999999998</v>
      </c>
      <c r="L6003">
        <v>0.26950000000000002</v>
      </c>
      <c r="M6003" s="63">
        <v>45429</v>
      </c>
      <c r="N6003" s="63">
        <v>45519</v>
      </c>
      <c r="O6003">
        <v>90</v>
      </c>
      <c r="P6003" t="s">
        <v>55</v>
      </c>
      <c r="Q6003">
        <v>0</v>
      </c>
      <c r="R6003">
        <v>0</v>
      </c>
      <c r="S6003">
        <v>0</v>
      </c>
      <c r="T6003">
        <v>0</v>
      </c>
      <c r="U6003">
        <v>0</v>
      </c>
      <c r="V6003">
        <v>0</v>
      </c>
      <c r="W6003">
        <v>0</v>
      </c>
      <c r="X6003" s="1">
        <v>45473</v>
      </c>
      <c r="Y6003" s="1">
        <v>45367</v>
      </c>
      <c r="Z6003" t="s">
        <v>44</v>
      </c>
      <c r="AA6003" t="s">
        <v>102</v>
      </c>
    </row>
    <row r="6004" spans="1:27" x14ac:dyDescent="0.25">
      <c r="A6004" t="s">
        <v>8613</v>
      </c>
      <c r="B6004" t="s">
        <v>55</v>
      </c>
      <c r="C6004" t="s">
        <v>43</v>
      </c>
      <c r="D6004" t="s">
        <v>44</v>
      </c>
      <c r="E6004" t="s">
        <v>155</v>
      </c>
      <c r="F6004" t="s">
        <v>15</v>
      </c>
      <c r="G6004" t="s">
        <v>55</v>
      </c>
      <c r="H6004">
        <v>770</v>
      </c>
      <c r="I6004" t="s">
        <v>55</v>
      </c>
      <c r="J6004">
        <v>360000</v>
      </c>
      <c r="K6004">
        <v>359021.7</v>
      </c>
      <c r="L6004">
        <v>0.26950000000000002</v>
      </c>
      <c r="M6004" s="63">
        <v>45461</v>
      </c>
      <c r="N6004" s="63">
        <v>45551</v>
      </c>
      <c r="O6004">
        <v>90</v>
      </c>
      <c r="P6004" t="s">
        <v>55</v>
      </c>
      <c r="Q6004">
        <v>0</v>
      </c>
      <c r="R6004">
        <v>0</v>
      </c>
      <c r="S6004">
        <v>0</v>
      </c>
      <c r="T6004">
        <v>0</v>
      </c>
      <c r="U6004">
        <v>0</v>
      </c>
      <c r="V6004">
        <v>0</v>
      </c>
      <c r="W6004">
        <v>0</v>
      </c>
      <c r="X6004" s="1">
        <v>45473</v>
      </c>
      <c r="Y6004" s="1">
        <v>45223</v>
      </c>
      <c r="Z6004" t="s">
        <v>44</v>
      </c>
      <c r="AA6004" t="s">
        <v>99</v>
      </c>
    </row>
    <row r="6005" spans="1:27" x14ac:dyDescent="0.25">
      <c r="A6005" t="s">
        <v>8662</v>
      </c>
      <c r="B6005" t="s">
        <v>55</v>
      </c>
      <c r="C6005" t="s">
        <v>43</v>
      </c>
      <c r="D6005" t="s">
        <v>44</v>
      </c>
      <c r="E6005" t="s">
        <v>155</v>
      </c>
      <c r="F6005" t="s">
        <v>4</v>
      </c>
      <c r="G6005" t="s">
        <v>55</v>
      </c>
      <c r="H6005">
        <v>798</v>
      </c>
      <c r="I6005" t="s">
        <v>55</v>
      </c>
      <c r="J6005">
        <v>380000</v>
      </c>
      <c r="K6005">
        <v>280520.55</v>
      </c>
      <c r="L6005">
        <v>0.26950000000000002</v>
      </c>
      <c r="M6005" s="63">
        <v>45436</v>
      </c>
      <c r="N6005" s="63">
        <v>45526</v>
      </c>
      <c r="O6005">
        <v>90</v>
      </c>
      <c r="P6005" t="s">
        <v>55</v>
      </c>
      <c r="Q6005">
        <v>0</v>
      </c>
      <c r="R6005">
        <v>0</v>
      </c>
      <c r="S6005">
        <v>0</v>
      </c>
      <c r="T6005">
        <v>0</v>
      </c>
      <c r="U6005">
        <v>0</v>
      </c>
      <c r="V6005">
        <v>0</v>
      </c>
      <c r="W6005">
        <v>0</v>
      </c>
      <c r="X6005" s="1">
        <v>45473</v>
      </c>
      <c r="Y6005" s="1">
        <v>45267</v>
      </c>
      <c r="Z6005" t="s">
        <v>44</v>
      </c>
      <c r="AA6005" t="s">
        <v>101</v>
      </c>
    </row>
    <row r="6006" spans="1:27" x14ac:dyDescent="0.25">
      <c r="A6006" t="s">
        <v>8504</v>
      </c>
      <c r="B6006" t="s">
        <v>55</v>
      </c>
      <c r="C6006" t="s">
        <v>43</v>
      </c>
      <c r="D6006" t="s">
        <v>44</v>
      </c>
      <c r="E6006" t="s">
        <v>155</v>
      </c>
      <c r="F6006" t="s">
        <v>6</v>
      </c>
      <c r="G6006" t="s">
        <v>55</v>
      </c>
      <c r="H6006">
        <v>720</v>
      </c>
      <c r="I6006" t="s">
        <v>55</v>
      </c>
      <c r="J6006">
        <v>240000</v>
      </c>
      <c r="K6006">
        <v>149920.20000000001</v>
      </c>
      <c r="L6006">
        <v>0.26950000000000002</v>
      </c>
      <c r="M6006" s="63">
        <v>45401</v>
      </c>
      <c r="N6006" s="63">
        <v>45491</v>
      </c>
      <c r="O6006">
        <v>90</v>
      </c>
      <c r="P6006" t="s">
        <v>55</v>
      </c>
      <c r="Q6006">
        <v>0</v>
      </c>
      <c r="R6006">
        <v>0</v>
      </c>
      <c r="S6006">
        <v>0</v>
      </c>
      <c r="T6006">
        <v>0</v>
      </c>
      <c r="U6006">
        <v>0</v>
      </c>
      <c r="V6006">
        <v>0</v>
      </c>
      <c r="W6006">
        <v>0</v>
      </c>
      <c r="X6006" s="1">
        <v>45473</v>
      </c>
      <c r="Y6006" s="1">
        <v>45144</v>
      </c>
      <c r="Z6006" t="s">
        <v>44</v>
      </c>
      <c r="AA6006" t="s">
        <v>100</v>
      </c>
    </row>
    <row r="6007" spans="1:27" x14ac:dyDescent="0.25">
      <c r="A6007" t="s">
        <v>8670</v>
      </c>
      <c r="B6007" t="s">
        <v>55</v>
      </c>
      <c r="C6007" t="s">
        <v>43</v>
      </c>
      <c r="D6007" t="s">
        <v>44</v>
      </c>
      <c r="E6007" t="s">
        <v>155</v>
      </c>
      <c r="F6007" t="s">
        <v>16</v>
      </c>
      <c r="G6007" t="s">
        <v>55</v>
      </c>
      <c r="H6007">
        <v>714</v>
      </c>
      <c r="I6007" t="s">
        <v>55</v>
      </c>
      <c r="J6007">
        <v>125000</v>
      </c>
      <c r="K6007">
        <v>106093.8</v>
      </c>
      <c r="L6007">
        <v>0.26950000000000002</v>
      </c>
      <c r="M6007" s="63">
        <v>45462</v>
      </c>
      <c r="N6007" s="63">
        <v>45552</v>
      </c>
      <c r="O6007">
        <v>90</v>
      </c>
      <c r="P6007" t="s">
        <v>55</v>
      </c>
      <c r="Q6007">
        <v>0</v>
      </c>
      <c r="R6007">
        <v>0</v>
      </c>
      <c r="S6007">
        <v>0</v>
      </c>
      <c r="T6007">
        <v>0</v>
      </c>
      <c r="U6007">
        <v>0</v>
      </c>
      <c r="V6007">
        <v>0</v>
      </c>
      <c r="W6007">
        <v>0</v>
      </c>
      <c r="X6007" s="1">
        <v>45473</v>
      </c>
      <c r="Y6007" s="1">
        <v>45275</v>
      </c>
      <c r="Z6007" t="s">
        <v>44</v>
      </c>
      <c r="AA6007" t="s">
        <v>99</v>
      </c>
    </row>
    <row r="6008" spans="1:27" x14ac:dyDescent="0.25">
      <c r="A6008" t="s">
        <v>8668</v>
      </c>
      <c r="B6008" t="s">
        <v>55</v>
      </c>
      <c r="C6008" t="s">
        <v>43</v>
      </c>
      <c r="D6008" t="s">
        <v>44</v>
      </c>
      <c r="E6008" t="s">
        <v>155</v>
      </c>
      <c r="F6008" t="s">
        <v>7</v>
      </c>
      <c r="G6008" t="s">
        <v>55</v>
      </c>
      <c r="H6008">
        <v>733</v>
      </c>
      <c r="I6008" t="s">
        <v>55</v>
      </c>
      <c r="J6008">
        <v>125000</v>
      </c>
      <c r="K6008">
        <v>105931.35</v>
      </c>
      <c r="L6008">
        <v>0.26950000000000002</v>
      </c>
      <c r="M6008" s="63">
        <v>45432</v>
      </c>
      <c r="N6008" s="63">
        <v>45522</v>
      </c>
      <c r="O6008">
        <v>90</v>
      </c>
      <c r="P6008" t="s">
        <v>55</v>
      </c>
      <c r="Q6008">
        <v>0</v>
      </c>
      <c r="R6008">
        <v>0</v>
      </c>
      <c r="S6008">
        <v>0</v>
      </c>
      <c r="T6008">
        <v>0</v>
      </c>
      <c r="U6008">
        <v>0</v>
      </c>
      <c r="V6008">
        <v>0</v>
      </c>
      <c r="W6008">
        <v>0</v>
      </c>
      <c r="X6008" s="1">
        <v>45473</v>
      </c>
      <c r="Y6008" s="1">
        <v>45274</v>
      </c>
      <c r="Z6008" t="s">
        <v>44</v>
      </c>
      <c r="AA6008" t="s">
        <v>99</v>
      </c>
    </row>
    <row r="6009" spans="1:27" x14ac:dyDescent="0.25">
      <c r="A6009" t="s">
        <v>8506</v>
      </c>
      <c r="B6009" t="s">
        <v>55</v>
      </c>
      <c r="C6009" t="s">
        <v>43</v>
      </c>
      <c r="D6009" t="s">
        <v>44</v>
      </c>
      <c r="E6009" t="s">
        <v>155</v>
      </c>
      <c r="F6009" t="s">
        <v>9</v>
      </c>
      <c r="G6009" t="s">
        <v>55</v>
      </c>
      <c r="H6009">
        <v>705</v>
      </c>
      <c r="I6009" t="s">
        <v>55</v>
      </c>
      <c r="J6009">
        <v>130000</v>
      </c>
      <c r="K6009">
        <v>121266.45</v>
      </c>
      <c r="L6009">
        <v>0.26950000000000002</v>
      </c>
      <c r="M6009" s="63">
        <v>45466</v>
      </c>
      <c r="N6009" s="63">
        <v>45556</v>
      </c>
      <c r="O6009">
        <v>90</v>
      </c>
      <c r="P6009" t="s">
        <v>55</v>
      </c>
      <c r="Q6009">
        <v>0</v>
      </c>
      <c r="R6009">
        <v>0</v>
      </c>
      <c r="S6009">
        <v>0</v>
      </c>
      <c r="T6009">
        <v>0</v>
      </c>
      <c r="U6009">
        <v>0</v>
      </c>
      <c r="V6009">
        <v>0</v>
      </c>
      <c r="W6009">
        <v>0</v>
      </c>
      <c r="X6009" s="1">
        <v>45473</v>
      </c>
      <c r="Y6009" s="1">
        <v>45145</v>
      </c>
      <c r="Z6009" t="s">
        <v>44</v>
      </c>
      <c r="AA6009" t="s">
        <v>106</v>
      </c>
    </row>
    <row r="6010" spans="1:27" x14ac:dyDescent="0.25">
      <c r="A6010" t="s">
        <v>8723</v>
      </c>
      <c r="B6010" t="s">
        <v>55</v>
      </c>
      <c r="C6010" t="s">
        <v>43</v>
      </c>
      <c r="D6010" t="s">
        <v>44</v>
      </c>
      <c r="E6010" t="s">
        <v>155</v>
      </c>
      <c r="F6010" t="s">
        <v>4</v>
      </c>
      <c r="G6010" t="s">
        <v>55</v>
      </c>
      <c r="H6010">
        <v>806</v>
      </c>
      <c r="I6010" t="s">
        <v>55</v>
      </c>
      <c r="J6010">
        <v>10000</v>
      </c>
      <c r="K6010">
        <v>27</v>
      </c>
      <c r="L6010">
        <v>0.26950000000000002</v>
      </c>
      <c r="M6010" s="63">
        <v>45450</v>
      </c>
      <c r="N6010" s="63">
        <v>45540</v>
      </c>
      <c r="O6010">
        <v>90</v>
      </c>
      <c r="P6010" t="s">
        <v>55</v>
      </c>
      <c r="Q6010">
        <v>0</v>
      </c>
      <c r="R6010">
        <v>0</v>
      </c>
      <c r="S6010">
        <v>0</v>
      </c>
      <c r="T6010">
        <v>0</v>
      </c>
      <c r="U6010">
        <v>0</v>
      </c>
      <c r="V6010">
        <v>0</v>
      </c>
      <c r="W6010">
        <v>0</v>
      </c>
      <c r="X6010" s="1">
        <v>45473</v>
      </c>
      <c r="Y6010" s="1">
        <v>45322</v>
      </c>
      <c r="Z6010" t="s">
        <v>44</v>
      </c>
      <c r="AA6010" t="s">
        <v>101</v>
      </c>
    </row>
    <row r="6011" spans="1:27" x14ac:dyDescent="0.25">
      <c r="A6011" t="s">
        <v>8643</v>
      </c>
      <c r="B6011" t="s">
        <v>55</v>
      </c>
      <c r="C6011" t="s">
        <v>43</v>
      </c>
      <c r="D6011" t="s">
        <v>44</v>
      </c>
      <c r="E6011" t="s">
        <v>155</v>
      </c>
      <c r="F6011" t="s">
        <v>3</v>
      </c>
      <c r="G6011" t="s">
        <v>55</v>
      </c>
      <c r="H6011">
        <v>630</v>
      </c>
      <c r="I6011" t="s">
        <v>55</v>
      </c>
      <c r="J6011">
        <v>65000</v>
      </c>
      <c r="K6011">
        <v>26113.05</v>
      </c>
      <c r="L6011">
        <v>0.26950000000000002</v>
      </c>
      <c r="M6011" s="63">
        <v>45434</v>
      </c>
      <c r="N6011" s="63">
        <v>45524</v>
      </c>
      <c r="O6011">
        <v>90</v>
      </c>
      <c r="P6011" t="s">
        <v>55</v>
      </c>
      <c r="Q6011">
        <v>0</v>
      </c>
      <c r="R6011">
        <v>0</v>
      </c>
      <c r="S6011">
        <v>0</v>
      </c>
      <c r="T6011">
        <v>0</v>
      </c>
      <c r="U6011">
        <v>0</v>
      </c>
      <c r="V6011">
        <v>0</v>
      </c>
      <c r="W6011">
        <v>0</v>
      </c>
      <c r="X6011" s="1">
        <v>45473</v>
      </c>
      <c r="Y6011" s="1">
        <v>45252</v>
      </c>
      <c r="Z6011" t="s">
        <v>44</v>
      </c>
      <c r="AA6011" t="s">
        <v>102</v>
      </c>
    </row>
    <row r="6012" spans="1:27" x14ac:dyDescent="0.25">
      <c r="A6012" t="s">
        <v>8529</v>
      </c>
      <c r="B6012" t="s">
        <v>55</v>
      </c>
      <c r="C6012" t="s">
        <v>43</v>
      </c>
      <c r="D6012" t="s">
        <v>44</v>
      </c>
      <c r="E6012" t="s">
        <v>155</v>
      </c>
      <c r="F6012" t="s">
        <v>8</v>
      </c>
      <c r="G6012" t="s">
        <v>55</v>
      </c>
      <c r="H6012">
        <v>698</v>
      </c>
      <c r="I6012" t="s">
        <v>55</v>
      </c>
      <c r="J6012">
        <v>120000</v>
      </c>
      <c r="K6012">
        <v>51170.400000000001</v>
      </c>
      <c r="L6012">
        <v>0.26950000000000002</v>
      </c>
      <c r="M6012" s="63">
        <v>45470</v>
      </c>
      <c r="N6012" s="63">
        <v>45560</v>
      </c>
      <c r="O6012">
        <v>90</v>
      </c>
      <c r="P6012" t="s">
        <v>55</v>
      </c>
      <c r="Q6012">
        <v>0</v>
      </c>
      <c r="R6012">
        <v>0</v>
      </c>
      <c r="S6012">
        <v>0</v>
      </c>
      <c r="T6012">
        <v>0</v>
      </c>
      <c r="U6012">
        <v>0</v>
      </c>
      <c r="V6012">
        <v>0</v>
      </c>
      <c r="W6012">
        <v>0</v>
      </c>
      <c r="X6012" s="1">
        <v>45473</v>
      </c>
      <c r="Y6012" s="1">
        <v>45164</v>
      </c>
      <c r="Z6012" t="s">
        <v>44</v>
      </c>
      <c r="AA6012" t="s">
        <v>100</v>
      </c>
    </row>
    <row r="6013" spans="1:27" x14ac:dyDescent="0.25">
      <c r="A6013" t="s">
        <v>8779</v>
      </c>
      <c r="B6013" t="s">
        <v>55</v>
      </c>
      <c r="C6013" t="s">
        <v>43</v>
      </c>
      <c r="D6013" t="s">
        <v>44</v>
      </c>
      <c r="E6013" t="s">
        <v>155</v>
      </c>
      <c r="F6013" t="s">
        <v>4</v>
      </c>
      <c r="G6013" t="s">
        <v>55</v>
      </c>
      <c r="H6013">
        <v>766</v>
      </c>
      <c r="I6013" t="s">
        <v>55</v>
      </c>
      <c r="J6013">
        <v>130000</v>
      </c>
      <c r="K6013">
        <v>16270.2</v>
      </c>
      <c r="L6013">
        <v>0.26950000000000002</v>
      </c>
      <c r="M6013" s="63">
        <v>45451</v>
      </c>
      <c r="N6013" s="63">
        <v>45541</v>
      </c>
      <c r="O6013">
        <v>90</v>
      </c>
      <c r="P6013" t="s">
        <v>55</v>
      </c>
      <c r="Q6013">
        <v>0</v>
      </c>
      <c r="R6013">
        <v>0</v>
      </c>
      <c r="S6013">
        <v>0</v>
      </c>
      <c r="T6013">
        <v>0</v>
      </c>
      <c r="U6013">
        <v>0</v>
      </c>
      <c r="V6013">
        <v>0</v>
      </c>
      <c r="W6013">
        <v>0</v>
      </c>
      <c r="X6013" s="1">
        <v>45473</v>
      </c>
      <c r="Y6013" s="1">
        <v>45364</v>
      </c>
      <c r="Z6013" t="s">
        <v>44</v>
      </c>
      <c r="AA6013" t="s">
        <v>101</v>
      </c>
    </row>
    <row r="6014" spans="1:27" x14ac:dyDescent="0.25">
      <c r="A6014" t="s">
        <v>8460</v>
      </c>
      <c r="B6014" t="s">
        <v>55</v>
      </c>
      <c r="C6014" t="s">
        <v>43</v>
      </c>
      <c r="D6014" t="s">
        <v>44</v>
      </c>
      <c r="E6014" t="s">
        <v>155</v>
      </c>
      <c r="F6014" t="s">
        <v>11</v>
      </c>
      <c r="G6014" t="s">
        <v>55</v>
      </c>
      <c r="H6014">
        <v>699</v>
      </c>
      <c r="I6014" t="s">
        <v>55</v>
      </c>
      <c r="J6014">
        <v>210000</v>
      </c>
      <c r="K6014">
        <v>48381.3</v>
      </c>
      <c r="L6014">
        <v>0.26950000000000002</v>
      </c>
      <c r="M6014" s="63">
        <v>45362</v>
      </c>
      <c r="N6014" s="63">
        <v>45452</v>
      </c>
      <c r="O6014">
        <v>90</v>
      </c>
      <c r="P6014" t="s">
        <v>55</v>
      </c>
      <c r="Q6014">
        <v>48381.3</v>
      </c>
      <c r="R6014">
        <v>0</v>
      </c>
      <c r="S6014">
        <v>0</v>
      </c>
      <c r="T6014">
        <v>0</v>
      </c>
      <c r="U6014">
        <v>0</v>
      </c>
      <c r="V6014">
        <v>0</v>
      </c>
      <c r="W6014">
        <v>48381.3</v>
      </c>
      <c r="X6014" s="1">
        <v>45473</v>
      </c>
      <c r="Y6014" s="1">
        <v>45213</v>
      </c>
      <c r="Z6014" t="s">
        <v>44</v>
      </c>
      <c r="AA6014" t="s">
        <v>99</v>
      </c>
    </row>
    <row r="6015" spans="1:27" x14ac:dyDescent="0.25">
      <c r="A6015" t="s">
        <v>8495</v>
      </c>
      <c r="B6015" t="s">
        <v>55</v>
      </c>
      <c r="C6015" t="s">
        <v>43</v>
      </c>
      <c r="D6015" t="s">
        <v>44</v>
      </c>
      <c r="E6015" t="s">
        <v>155</v>
      </c>
      <c r="F6015" t="s">
        <v>6</v>
      </c>
      <c r="G6015" t="s">
        <v>55</v>
      </c>
      <c r="H6015">
        <v>787</v>
      </c>
      <c r="I6015" t="s">
        <v>55</v>
      </c>
      <c r="J6015">
        <v>355000</v>
      </c>
      <c r="K6015">
        <v>19785.599999999999</v>
      </c>
      <c r="L6015">
        <v>0.26950000000000002</v>
      </c>
      <c r="M6015" s="63">
        <v>45460</v>
      </c>
      <c r="N6015" s="63">
        <v>45550</v>
      </c>
      <c r="O6015">
        <v>90</v>
      </c>
      <c r="P6015" t="s">
        <v>55</v>
      </c>
      <c r="Q6015">
        <v>0</v>
      </c>
      <c r="R6015">
        <v>0</v>
      </c>
      <c r="S6015">
        <v>0</v>
      </c>
      <c r="T6015">
        <v>0</v>
      </c>
      <c r="U6015">
        <v>0</v>
      </c>
      <c r="V6015">
        <v>0</v>
      </c>
      <c r="W6015">
        <v>0</v>
      </c>
      <c r="X6015" s="1">
        <v>45473</v>
      </c>
      <c r="Y6015" s="1">
        <v>45137</v>
      </c>
      <c r="Z6015" t="s">
        <v>44</v>
      </c>
      <c r="AA6015" t="s">
        <v>99</v>
      </c>
    </row>
    <row r="6016" spans="1:27" x14ac:dyDescent="0.25">
      <c r="A6016" t="s">
        <v>8606</v>
      </c>
      <c r="B6016" t="s">
        <v>55</v>
      </c>
      <c r="C6016" t="s">
        <v>43</v>
      </c>
      <c r="D6016" t="s">
        <v>44</v>
      </c>
      <c r="E6016" t="s">
        <v>155</v>
      </c>
      <c r="F6016" t="s">
        <v>13</v>
      </c>
      <c r="G6016" t="s">
        <v>55</v>
      </c>
      <c r="H6016">
        <v>816</v>
      </c>
      <c r="I6016" t="s">
        <v>55</v>
      </c>
      <c r="J6016">
        <v>165000</v>
      </c>
      <c r="K6016">
        <v>16916.849999999999</v>
      </c>
      <c r="L6016">
        <v>0.26950000000000002</v>
      </c>
      <c r="M6016" s="63">
        <v>45429</v>
      </c>
      <c r="N6016" s="63">
        <v>45519</v>
      </c>
      <c r="O6016">
        <v>90</v>
      </c>
      <c r="P6016" t="s">
        <v>55</v>
      </c>
      <c r="Q6016">
        <v>0</v>
      </c>
      <c r="R6016">
        <v>0</v>
      </c>
      <c r="S6016">
        <v>0</v>
      </c>
      <c r="T6016">
        <v>0</v>
      </c>
      <c r="U6016">
        <v>0</v>
      </c>
      <c r="V6016">
        <v>0</v>
      </c>
      <c r="W6016">
        <v>0</v>
      </c>
      <c r="X6016" s="1">
        <v>45473</v>
      </c>
      <c r="Y6016" s="1">
        <v>45216</v>
      </c>
      <c r="Z6016" t="s">
        <v>44</v>
      </c>
      <c r="AA6016" t="s">
        <v>100</v>
      </c>
    </row>
    <row r="6017" spans="1:27" x14ac:dyDescent="0.25">
      <c r="A6017" t="s">
        <v>8698</v>
      </c>
      <c r="B6017" t="s">
        <v>55</v>
      </c>
      <c r="C6017" t="s">
        <v>43</v>
      </c>
      <c r="D6017" t="s">
        <v>44</v>
      </c>
      <c r="E6017" t="s">
        <v>155</v>
      </c>
      <c r="F6017" t="s">
        <v>6</v>
      </c>
      <c r="G6017" t="s">
        <v>55</v>
      </c>
      <c r="H6017">
        <v>778</v>
      </c>
      <c r="I6017" t="s">
        <v>55</v>
      </c>
      <c r="J6017">
        <v>395000</v>
      </c>
      <c r="K6017">
        <v>122072.4</v>
      </c>
      <c r="L6017">
        <v>0.26950000000000002</v>
      </c>
      <c r="M6017" s="63">
        <v>45404</v>
      </c>
      <c r="N6017" s="63">
        <v>45494</v>
      </c>
      <c r="O6017">
        <v>90</v>
      </c>
      <c r="P6017" t="s">
        <v>55</v>
      </c>
      <c r="Q6017">
        <v>0</v>
      </c>
      <c r="R6017">
        <v>0</v>
      </c>
      <c r="S6017">
        <v>0</v>
      </c>
      <c r="T6017">
        <v>0</v>
      </c>
      <c r="U6017">
        <v>0</v>
      </c>
      <c r="V6017">
        <v>0</v>
      </c>
      <c r="W6017">
        <v>0</v>
      </c>
      <c r="X6017" s="1">
        <v>45473</v>
      </c>
      <c r="Y6017" s="1">
        <v>45294</v>
      </c>
      <c r="Z6017" t="s">
        <v>44</v>
      </c>
      <c r="AA6017" t="s">
        <v>100</v>
      </c>
    </row>
    <row r="6018" spans="1:27" x14ac:dyDescent="0.25">
      <c r="A6018" t="s">
        <v>8510</v>
      </c>
      <c r="B6018" t="s">
        <v>55</v>
      </c>
      <c r="C6018" t="s">
        <v>43</v>
      </c>
      <c r="D6018" t="s">
        <v>44</v>
      </c>
      <c r="E6018" t="s">
        <v>155</v>
      </c>
      <c r="F6018" t="s">
        <v>4</v>
      </c>
      <c r="G6018" t="s">
        <v>55</v>
      </c>
      <c r="H6018">
        <v>726</v>
      </c>
      <c r="I6018" t="s">
        <v>55</v>
      </c>
      <c r="J6018">
        <v>375000</v>
      </c>
      <c r="K6018">
        <v>22604.400000000001</v>
      </c>
      <c r="L6018">
        <v>0.26950000000000002</v>
      </c>
      <c r="M6018" s="63">
        <v>45430</v>
      </c>
      <c r="N6018" s="63">
        <v>45520</v>
      </c>
      <c r="O6018">
        <v>90</v>
      </c>
      <c r="P6018" t="s">
        <v>55</v>
      </c>
      <c r="Q6018">
        <v>0</v>
      </c>
      <c r="R6018">
        <v>0</v>
      </c>
      <c r="S6018">
        <v>0</v>
      </c>
      <c r="T6018">
        <v>0</v>
      </c>
      <c r="U6018">
        <v>0</v>
      </c>
      <c r="V6018">
        <v>0</v>
      </c>
      <c r="W6018">
        <v>0</v>
      </c>
      <c r="X6018" s="1">
        <v>45473</v>
      </c>
      <c r="Y6018" s="1">
        <v>45150</v>
      </c>
      <c r="Z6018" t="s">
        <v>44</v>
      </c>
      <c r="AA6018" t="s">
        <v>101</v>
      </c>
    </row>
    <row r="6019" spans="1:27" x14ac:dyDescent="0.25">
      <c r="A6019" t="s">
        <v>8596</v>
      </c>
      <c r="B6019" t="s">
        <v>55</v>
      </c>
      <c r="C6019" t="s">
        <v>43</v>
      </c>
      <c r="D6019" t="s">
        <v>44</v>
      </c>
      <c r="E6019" t="s">
        <v>155</v>
      </c>
      <c r="F6019" t="s">
        <v>15</v>
      </c>
      <c r="G6019" t="s">
        <v>55</v>
      </c>
      <c r="H6019">
        <v>676</v>
      </c>
      <c r="I6019" t="s">
        <v>55</v>
      </c>
      <c r="J6019">
        <v>205000</v>
      </c>
      <c r="K6019">
        <v>178295.85</v>
      </c>
      <c r="L6019">
        <v>0.26950000000000002</v>
      </c>
      <c r="M6019" s="63">
        <v>45390</v>
      </c>
      <c r="N6019" s="63">
        <v>45480</v>
      </c>
      <c r="O6019">
        <v>90</v>
      </c>
      <c r="P6019" t="s">
        <v>55</v>
      </c>
      <c r="Q6019">
        <v>0</v>
      </c>
      <c r="R6019">
        <v>0</v>
      </c>
      <c r="S6019">
        <v>0</v>
      </c>
      <c r="T6019">
        <v>0</v>
      </c>
      <c r="U6019">
        <v>0</v>
      </c>
      <c r="V6019">
        <v>0</v>
      </c>
      <c r="W6019">
        <v>0</v>
      </c>
      <c r="X6019" s="1">
        <v>45473</v>
      </c>
      <c r="Y6019" s="1">
        <v>45208</v>
      </c>
      <c r="Z6019" t="s">
        <v>44</v>
      </c>
      <c r="AA6019" t="s">
        <v>103</v>
      </c>
    </row>
    <row r="6020" spans="1:27" x14ac:dyDescent="0.25">
      <c r="A6020" t="s">
        <v>8602</v>
      </c>
      <c r="B6020" t="s">
        <v>55</v>
      </c>
      <c r="C6020" t="s">
        <v>43</v>
      </c>
      <c r="D6020" t="s">
        <v>44</v>
      </c>
      <c r="E6020" t="s">
        <v>155</v>
      </c>
      <c r="F6020" t="s">
        <v>12</v>
      </c>
      <c r="G6020" t="s">
        <v>55</v>
      </c>
      <c r="H6020">
        <v>708</v>
      </c>
      <c r="I6020" t="s">
        <v>55</v>
      </c>
      <c r="J6020">
        <v>355000</v>
      </c>
      <c r="K6020">
        <v>346983.35</v>
      </c>
      <c r="L6020">
        <v>0.26950000000000002</v>
      </c>
      <c r="M6020" s="63">
        <v>45436</v>
      </c>
      <c r="N6020" s="63">
        <v>45526</v>
      </c>
      <c r="O6020">
        <v>90</v>
      </c>
      <c r="P6020" t="s">
        <v>55</v>
      </c>
      <c r="Q6020">
        <v>0</v>
      </c>
      <c r="R6020">
        <v>0</v>
      </c>
      <c r="S6020">
        <v>0</v>
      </c>
      <c r="T6020">
        <v>0</v>
      </c>
      <c r="U6020">
        <v>0</v>
      </c>
      <c r="V6020">
        <v>0</v>
      </c>
      <c r="W6020">
        <v>0</v>
      </c>
      <c r="X6020" s="1">
        <v>45473</v>
      </c>
      <c r="Y6020" s="1">
        <v>45214</v>
      </c>
      <c r="Z6020" t="s">
        <v>44</v>
      </c>
      <c r="AA6020" t="s">
        <v>100</v>
      </c>
    </row>
    <row r="6021" spans="1:27" x14ac:dyDescent="0.25">
      <c r="A6021" t="s">
        <v>8540</v>
      </c>
      <c r="B6021" t="s">
        <v>55</v>
      </c>
      <c r="C6021" t="s">
        <v>43</v>
      </c>
      <c r="D6021" t="s">
        <v>44</v>
      </c>
      <c r="E6021" t="s">
        <v>155</v>
      </c>
      <c r="F6021" t="s">
        <v>4</v>
      </c>
      <c r="G6021" t="s">
        <v>55</v>
      </c>
      <c r="H6021">
        <v>740</v>
      </c>
      <c r="I6021" t="s">
        <v>55</v>
      </c>
      <c r="J6021">
        <v>325000</v>
      </c>
      <c r="K6021">
        <v>134273.70000000001</v>
      </c>
      <c r="L6021">
        <v>0.26950000000000002</v>
      </c>
      <c r="M6021" s="63">
        <v>45439</v>
      </c>
      <c r="N6021" s="63">
        <v>45529</v>
      </c>
      <c r="O6021">
        <v>90</v>
      </c>
      <c r="P6021" t="s">
        <v>55</v>
      </c>
      <c r="Q6021">
        <v>0</v>
      </c>
      <c r="R6021">
        <v>0</v>
      </c>
      <c r="S6021">
        <v>0</v>
      </c>
      <c r="T6021">
        <v>0</v>
      </c>
      <c r="U6021">
        <v>0</v>
      </c>
      <c r="V6021">
        <v>0</v>
      </c>
      <c r="W6021">
        <v>0</v>
      </c>
      <c r="X6021" s="1">
        <v>45473</v>
      </c>
      <c r="Y6021" s="1">
        <v>45170</v>
      </c>
      <c r="Z6021" t="s">
        <v>44</v>
      </c>
      <c r="AA6021" t="s">
        <v>99</v>
      </c>
    </row>
    <row r="6022" spans="1:27" x14ac:dyDescent="0.25">
      <c r="A6022" t="s">
        <v>8716</v>
      </c>
      <c r="B6022" t="s">
        <v>55</v>
      </c>
      <c r="C6022" t="s">
        <v>43</v>
      </c>
      <c r="D6022" t="s">
        <v>44</v>
      </c>
      <c r="E6022" t="s">
        <v>155</v>
      </c>
      <c r="F6022" t="s">
        <v>4</v>
      </c>
      <c r="G6022" t="s">
        <v>55</v>
      </c>
      <c r="H6022">
        <v>618</v>
      </c>
      <c r="I6022" t="s">
        <v>55</v>
      </c>
      <c r="J6022">
        <v>55000</v>
      </c>
      <c r="K6022">
        <v>29489.4</v>
      </c>
      <c r="L6022">
        <v>0.26950000000000002</v>
      </c>
      <c r="M6022" s="63">
        <v>45455</v>
      </c>
      <c r="N6022" s="63">
        <v>45545</v>
      </c>
      <c r="O6022">
        <v>90</v>
      </c>
      <c r="P6022" t="s">
        <v>55</v>
      </c>
      <c r="Q6022">
        <v>0</v>
      </c>
      <c r="R6022">
        <v>0</v>
      </c>
      <c r="S6022">
        <v>0</v>
      </c>
      <c r="T6022">
        <v>0</v>
      </c>
      <c r="U6022">
        <v>0</v>
      </c>
      <c r="V6022">
        <v>0</v>
      </c>
      <c r="W6022">
        <v>0</v>
      </c>
      <c r="X6022" s="1">
        <v>45473</v>
      </c>
      <c r="Y6022" s="1">
        <v>45313</v>
      </c>
      <c r="Z6022" t="s">
        <v>44</v>
      </c>
      <c r="AA6022" t="s">
        <v>101</v>
      </c>
    </row>
    <row r="6023" spans="1:27" x14ac:dyDescent="0.25">
      <c r="A6023" t="s">
        <v>8554</v>
      </c>
      <c r="B6023" t="s">
        <v>55</v>
      </c>
      <c r="C6023" t="s">
        <v>43</v>
      </c>
      <c r="D6023" t="s">
        <v>44</v>
      </c>
      <c r="E6023" t="s">
        <v>155</v>
      </c>
      <c r="F6023" t="s">
        <v>14</v>
      </c>
      <c r="G6023" t="s">
        <v>55</v>
      </c>
      <c r="H6023">
        <v>822</v>
      </c>
      <c r="I6023" t="s">
        <v>55</v>
      </c>
      <c r="J6023">
        <v>155000</v>
      </c>
      <c r="K6023">
        <v>62241.75</v>
      </c>
      <c r="L6023">
        <v>0.26950000000000002</v>
      </c>
      <c r="M6023" s="63">
        <v>45473</v>
      </c>
      <c r="N6023" s="63">
        <v>45563</v>
      </c>
      <c r="O6023">
        <v>90</v>
      </c>
      <c r="P6023" t="s">
        <v>55</v>
      </c>
      <c r="Q6023">
        <v>0</v>
      </c>
      <c r="R6023">
        <v>0</v>
      </c>
      <c r="S6023">
        <v>0</v>
      </c>
      <c r="T6023">
        <v>0</v>
      </c>
      <c r="U6023">
        <v>0</v>
      </c>
      <c r="V6023">
        <v>0</v>
      </c>
      <c r="W6023">
        <v>0</v>
      </c>
      <c r="X6023" s="1">
        <v>45473</v>
      </c>
      <c r="Y6023" s="1">
        <v>45179</v>
      </c>
      <c r="Z6023" t="s">
        <v>44</v>
      </c>
      <c r="AA6023" t="s">
        <v>99</v>
      </c>
    </row>
    <row r="6024" spans="1:27" x14ac:dyDescent="0.25">
      <c r="A6024" t="s">
        <v>8692</v>
      </c>
      <c r="B6024" t="s">
        <v>55</v>
      </c>
      <c r="C6024" t="s">
        <v>43</v>
      </c>
      <c r="D6024" t="s">
        <v>44</v>
      </c>
      <c r="E6024" t="s">
        <v>155</v>
      </c>
      <c r="F6024" t="s">
        <v>7</v>
      </c>
      <c r="G6024" t="s">
        <v>55</v>
      </c>
      <c r="H6024">
        <v>763</v>
      </c>
      <c r="I6024" t="s">
        <v>55</v>
      </c>
      <c r="J6024">
        <v>340000</v>
      </c>
      <c r="K6024">
        <v>56006.1</v>
      </c>
      <c r="L6024">
        <v>0.26950000000000002</v>
      </c>
      <c r="M6024" s="63">
        <v>45395</v>
      </c>
      <c r="N6024" s="63">
        <v>45485</v>
      </c>
      <c r="O6024">
        <v>90</v>
      </c>
      <c r="P6024" t="s">
        <v>55</v>
      </c>
      <c r="Q6024">
        <v>0</v>
      </c>
      <c r="R6024">
        <v>0</v>
      </c>
      <c r="S6024">
        <v>0</v>
      </c>
      <c r="T6024">
        <v>0</v>
      </c>
      <c r="U6024">
        <v>0</v>
      </c>
      <c r="V6024">
        <v>0</v>
      </c>
      <c r="W6024">
        <v>0</v>
      </c>
      <c r="X6024" s="1">
        <v>45473</v>
      </c>
      <c r="Y6024" s="1">
        <v>45290</v>
      </c>
      <c r="Z6024" t="s">
        <v>44</v>
      </c>
      <c r="AA6024" t="s">
        <v>100</v>
      </c>
    </row>
    <row r="6025" spans="1:27" x14ac:dyDescent="0.25">
      <c r="A6025" t="s">
        <v>8483</v>
      </c>
      <c r="B6025" t="s">
        <v>55</v>
      </c>
      <c r="C6025" t="s">
        <v>43</v>
      </c>
      <c r="D6025" t="s">
        <v>44</v>
      </c>
      <c r="E6025" t="s">
        <v>155</v>
      </c>
      <c r="F6025" t="s">
        <v>7</v>
      </c>
      <c r="G6025" t="s">
        <v>55</v>
      </c>
      <c r="H6025">
        <v>762</v>
      </c>
      <c r="I6025" t="s">
        <v>55</v>
      </c>
      <c r="J6025">
        <v>360000</v>
      </c>
      <c r="K6025">
        <v>228995.1</v>
      </c>
      <c r="L6025">
        <v>0.26950000000000002</v>
      </c>
      <c r="M6025" s="63">
        <v>45442</v>
      </c>
      <c r="N6025" s="63">
        <v>45532</v>
      </c>
      <c r="O6025">
        <v>90</v>
      </c>
      <c r="P6025" t="s">
        <v>55</v>
      </c>
      <c r="Q6025">
        <v>0</v>
      </c>
      <c r="R6025">
        <v>0</v>
      </c>
      <c r="S6025">
        <v>0</v>
      </c>
      <c r="T6025">
        <v>0</v>
      </c>
      <c r="U6025">
        <v>0</v>
      </c>
      <c r="V6025">
        <v>0</v>
      </c>
      <c r="W6025">
        <v>0</v>
      </c>
      <c r="X6025" s="1">
        <v>45473</v>
      </c>
      <c r="Y6025" s="1">
        <v>45126</v>
      </c>
      <c r="Z6025" t="s">
        <v>44</v>
      </c>
      <c r="AA6025" t="s">
        <v>99</v>
      </c>
    </row>
    <row r="6026" spans="1:27" x14ac:dyDescent="0.25">
      <c r="A6026" t="s">
        <v>8560</v>
      </c>
      <c r="B6026" t="s">
        <v>55</v>
      </c>
      <c r="C6026" t="s">
        <v>43</v>
      </c>
      <c r="D6026" t="s">
        <v>44</v>
      </c>
      <c r="E6026" t="s">
        <v>155</v>
      </c>
      <c r="F6026" t="s">
        <v>3</v>
      </c>
      <c r="G6026" t="s">
        <v>55</v>
      </c>
      <c r="H6026">
        <v>705</v>
      </c>
      <c r="I6026" t="s">
        <v>55</v>
      </c>
      <c r="J6026">
        <v>305000</v>
      </c>
      <c r="K6026">
        <v>78884.55</v>
      </c>
      <c r="L6026">
        <v>0.26950000000000002</v>
      </c>
      <c r="M6026" s="63">
        <v>45400</v>
      </c>
      <c r="N6026" s="63">
        <v>45490</v>
      </c>
      <c r="O6026">
        <v>90</v>
      </c>
      <c r="P6026" t="s">
        <v>55</v>
      </c>
      <c r="Q6026">
        <v>0</v>
      </c>
      <c r="R6026">
        <v>0</v>
      </c>
      <c r="S6026">
        <v>0</v>
      </c>
      <c r="T6026">
        <v>0</v>
      </c>
      <c r="U6026">
        <v>0</v>
      </c>
      <c r="V6026">
        <v>0</v>
      </c>
      <c r="W6026">
        <v>0</v>
      </c>
      <c r="X6026" s="1">
        <v>45473</v>
      </c>
      <c r="Y6026" s="1">
        <v>45180</v>
      </c>
      <c r="Z6026" t="s">
        <v>44</v>
      </c>
      <c r="AA6026" t="s">
        <v>102</v>
      </c>
    </row>
    <row r="6027" spans="1:27" x14ac:dyDescent="0.25">
      <c r="A6027" t="s">
        <v>8781</v>
      </c>
      <c r="B6027" t="s">
        <v>55</v>
      </c>
      <c r="C6027" t="s">
        <v>43</v>
      </c>
      <c r="D6027" t="s">
        <v>44</v>
      </c>
      <c r="E6027" t="s">
        <v>155</v>
      </c>
      <c r="F6027" t="s">
        <v>6</v>
      </c>
      <c r="G6027" t="s">
        <v>55</v>
      </c>
      <c r="H6027">
        <v>815</v>
      </c>
      <c r="I6027" t="s">
        <v>55</v>
      </c>
      <c r="J6027">
        <v>20000</v>
      </c>
      <c r="K6027">
        <v>14049.45</v>
      </c>
      <c r="L6027">
        <v>0.26950000000000002</v>
      </c>
      <c r="M6027" s="63">
        <v>45448</v>
      </c>
      <c r="N6027" s="63">
        <v>45538</v>
      </c>
      <c r="O6027">
        <v>90</v>
      </c>
      <c r="P6027" t="s">
        <v>55</v>
      </c>
      <c r="Q6027">
        <v>0</v>
      </c>
      <c r="R6027">
        <v>0</v>
      </c>
      <c r="S6027">
        <v>0</v>
      </c>
      <c r="T6027">
        <v>0</v>
      </c>
      <c r="U6027">
        <v>0</v>
      </c>
      <c r="V6027">
        <v>0</v>
      </c>
      <c r="W6027">
        <v>0</v>
      </c>
      <c r="X6027" s="1">
        <v>45473</v>
      </c>
      <c r="Y6027" s="1">
        <v>45366</v>
      </c>
      <c r="Z6027" t="s">
        <v>44</v>
      </c>
      <c r="AA6027" t="s">
        <v>99</v>
      </c>
    </row>
    <row r="6028" spans="1:27" x14ac:dyDescent="0.25">
      <c r="A6028" t="s">
        <v>8571</v>
      </c>
      <c r="B6028" t="s">
        <v>55</v>
      </c>
      <c r="C6028" t="s">
        <v>43</v>
      </c>
      <c r="D6028" t="s">
        <v>44</v>
      </c>
      <c r="E6028" t="s">
        <v>155</v>
      </c>
      <c r="F6028" t="s">
        <v>4</v>
      </c>
      <c r="G6028" t="s">
        <v>55</v>
      </c>
      <c r="H6028">
        <v>724</v>
      </c>
      <c r="I6028" t="s">
        <v>55</v>
      </c>
      <c r="J6028">
        <v>180000</v>
      </c>
      <c r="K6028">
        <v>25354.35</v>
      </c>
      <c r="L6028">
        <v>0.26950000000000002</v>
      </c>
      <c r="M6028" s="63">
        <v>45448</v>
      </c>
      <c r="N6028" s="63">
        <v>45538</v>
      </c>
      <c r="O6028">
        <v>90</v>
      </c>
      <c r="P6028" t="s">
        <v>55</v>
      </c>
      <c r="Q6028">
        <v>0</v>
      </c>
      <c r="R6028">
        <v>0</v>
      </c>
      <c r="S6028">
        <v>0</v>
      </c>
      <c r="T6028">
        <v>0</v>
      </c>
      <c r="U6028">
        <v>0</v>
      </c>
      <c r="V6028">
        <v>0</v>
      </c>
      <c r="W6028">
        <v>0</v>
      </c>
      <c r="X6028" s="1">
        <v>45473</v>
      </c>
      <c r="Y6028" s="1">
        <v>45192</v>
      </c>
      <c r="Z6028" t="s">
        <v>44</v>
      </c>
      <c r="AA6028" t="s">
        <v>101</v>
      </c>
    </row>
    <row r="6029" spans="1:27" x14ac:dyDescent="0.25">
      <c r="A6029" t="s">
        <v>8755</v>
      </c>
      <c r="B6029" t="s">
        <v>55</v>
      </c>
      <c r="C6029" t="s">
        <v>43</v>
      </c>
      <c r="D6029" t="s">
        <v>44</v>
      </c>
      <c r="E6029" t="s">
        <v>155</v>
      </c>
      <c r="F6029" t="s">
        <v>11</v>
      </c>
      <c r="G6029" t="s">
        <v>55</v>
      </c>
      <c r="H6029">
        <v>759</v>
      </c>
      <c r="I6029" t="s">
        <v>55</v>
      </c>
      <c r="J6029">
        <v>330000</v>
      </c>
      <c r="K6029">
        <v>166621.04999999999</v>
      </c>
      <c r="L6029">
        <v>0.26950000000000002</v>
      </c>
      <c r="M6029" s="63">
        <v>45419</v>
      </c>
      <c r="N6029" s="63">
        <v>45509</v>
      </c>
      <c r="O6029">
        <v>90</v>
      </c>
      <c r="P6029" t="s">
        <v>55</v>
      </c>
      <c r="Q6029">
        <v>0</v>
      </c>
      <c r="R6029">
        <v>0</v>
      </c>
      <c r="S6029">
        <v>0</v>
      </c>
      <c r="T6029">
        <v>0</v>
      </c>
      <c r="U6029">
        <v>0</v>
      </c>
      <c r="V6029">
        <v>0</v>
      </c>
      <c r="W6029">
        <v>0</v>
      </c>
      <c r="X6029" s="1">
        <v>45473</v>
      </c>
      <c r="Y6029" s="1">
        <v>45342</v>
      </c>
      <c r="Z6029" t="s">
        <v>44</v>
      </c>
      <c r="AA6029" t="s">
        <v>102</v>
      </c>
    </row>
    <row r="6030" spans="1:27" x14ac:dyDescent="0.25">
      <c r="A6030" t="s">
        <v>8745</v>
      </c>
      <c r="B6030" t="s">
        <v>55</v>
      </c>
      <c r="C6030" t="s">
        <v>43</v>
      </c>
      <c r="D6030" t="s">
        <v>44</v>
      </c>
      <c r="E6030" t="s">
        <v>155</v>
      </c>
      <c r="F6030" t="s">
        <v>9</v>
      </c>
      <c r="G6030" t="s">
        <v>55</v>
      </c>
      <c r="H6030">
        <v>767</v>
      </c>
      <c r="I6030" t="s">
        <v>55</v>
      </c>
      <c r="J6030">
        <v>250000</v>
      </c>
      <c r="K6030">
        <v>198363.6</v>
      </c>
      <c r="L6030">
        <v>0.26950000000000002</v>
      </c>
      <c r="M6030" s="63">
        <v>45451</v>
      </c>
      <c r="N6030" s="63">
        <v>45541</v>
      </c>
      <c r="O6030">
        <v>90</v>
      </c>
      <c r="P6030" t="s">
        <v>55</v>
      </c>
      <c r="Q6030">
        <v>0</v>
      </c>
      <c r="R6030">
        <v>0</v>
      </c>
      <c r="S6030">
        <v>0</v>
      </c>
      <c r="T6030">
        <v>0</v>
      </c>
      <c r="U6030">
        <v>0</v>
      </c>
      <c r="V6030">
        <v>0</v>
      </c>
      <c r="W6030">
        <v>0</v>
      </c>
      <c r="X6030" s="1">
        <v>45473</v>
      </c>
      <c r="Y6030" s="1">
        <v>45338</v>
      </c>
      <c r="Z6030" t="s">
        <v>44</v>
      </c>
      <c r="AA6030" t="s">
        <v>99</v>
      </c>
    </row>
    <row r="6031" spans="1:27" x14ac:dyDescent="0.25">
      <c r="A6031" t="s">
        <v>8459</v>
      </c>
      <c r="B6031" t="s">
        <v>55</v>
      </c>
      <c r="C6031" t="s">
        <v>43</v>
      </c>
      <c r="D6031" t="s">
        <v>44</v>
      </c>
      <c r="E6031" t="s">
        <v>155</v>
      </c>
      <c r="F6031" t="s">
        <v>15</v>
      </c>
      <c r="G6031" t="s">
        <v>55</v>
      </c>
      <c r="H6031">
        <v>742</v>
      </c>
      <c r="I6031" t="s">
        <v>55</v>
      </c>
      <c r="J6031">
        <v>215000</v>
      </c>
      <c r="K6031">
        <v>88682.85</v>
      </c>
      <c r="L6031">
        <v>0.26950000000000002</v>
      </c>
      <c r="M6031" s="63">
        <v>45366</v>
      </c>
      <c r="N6031" s="63">
        <v>45456</v>
      </c>
      <c r="O6031">
        <v>90</v>
      </c>
      <c r="P6031" t="s">
        <v>55</v>
      </c>
      <c r="Q6031">
        <v>88682.85</v>
      </c>
      <c r="R6031">
        <v>0</v>
      </c>
      <c r="S6031">
        <v>0</v>
      </c>
      <c r="T6031">
        <v>0</v>
      </c>
      <c r="U6031">
        <v>0</v>
      </c>
      <c r="V6031">
        <v>0</v>
      </c>
      <c r="W6031">
        <v>88682.85</v>
      </c>
      <c r="X6031" s="1">
        <v>45473</v>
      </c>
      <c r="Y6031" s="1">
        <v>45241</v>
      </c>
      <c r="Z6031" t="s">
        <v>44</v>
      </c>
      <c r="AA6031" t="s">
        <v>100</v>
      </c>
    </row>
    <row r="6032" spans="1:27" x14ac:dyDescent="0.25">
      <c r="A6032" t="s">
        <v>8556</v>
      </c>
      <c r="B6032" t="s">
        <v>55</v>
      </c>
      <c r="C6032" t="s">
        <v>43</v>
      </c>
      <c r="D6032" t="s">
        <v>44</v>
      </c>
      <c r="E6032" t="s">
        <v>155</v>
      </c>
      <c r="F6032" t="s">
        <v>6</v>
      </c>
      <c r="G6032" t="s">
        <v>55</v>
      </c>
      <c r="H6032">
        <v>729</v>
      </c>
      <c r="I6032" t="s">
        <v>55</v>
      </c>
      <c r="J6032">
        <v>110000</v>
      </c>
      <c r="K6032">
        <v>75463.649999999994</v>
      </c>
      <c r="L6032">
        <v>0.26950000000000002</v>
      </c>
      <c r="M6032" s="63">
        <v>45461</v>
      </c>
      <c r="N6032" s="63">
        <v>45551</v>
      </c>
      <c r="O6032">
        <v>90</v>
      </c>
      <c r="P6032" t="s">
        <v>55</v>
      </c>
      <c r="Q6032">
        <v>0</v>
      </c>
      <c r="R6032">
        <v>0</v>
      </c>
      <c r="S6032">
        <v>0</v>
      </c>
      <c r="T6032">
        <v>0</v>
      </c>
      <c r="U6032">
        <v>0</v>
      </c>
      <c r="V6032">
        <v>0</v>
      </c>
      <c r="W6032">
        <v>0</v>
      </c>
      <c r="X6032" s="1">
        <v>45473</v>
      </c>
      <c r="Y6032" s="1">
        <v>45179</v>
      </c>
      <c r="Z6032" t="s">
        <v>44</v>
      </c>
      <c r="AA6032" t="s">
        <v>101</v>
      </c>
    </row>
    <row r="6033" spans="1:27" x14ac:dyDescent="0.25">
      <c r="A6033" t="s">
        <v>8577</v>
      </c>
      <c r="B6033" t="s">
        <v>55</v>
      </c>
      <c r="C6033" t="s">
        <v>43</v>
      </c>
      <c r="D6033" t="s">
        <v>44</v>
      </c>
      <c r="E6033" t="s">
        <v>155</v>
      </c>
      <c r="F6033" t="s">
        <v>15</v>
      </c>
      <c r="G6033" t="s">
        <v>55</v>
      </c>
      <c r="H6033">
        <v>698</v>
      </c>
      <c r="I6033" t="s">
        <v>55</v>
      </c>
      <c r="J6033">
        <v>105000</v>
      </c>
      <c r="K6033">
        <v>84511.35</v>
      </c>
      <c r="L6033">
        <v>0.26950000000000002</v>
      </c>
      <c r="M6033" s="63">
        <v>45433</v>
      </c>
      <c r="N6033" s="63">
        <v>45523</v>
      </c>
      <c r="O6033">
        <v>90</v>
      </c>
      <c r="P6033" t="s">
        <v>55</v>
      </c>
      <c r="Q6033">
        <v>0</v>
      </c>
      <c r="R6033">
        <v>0</v>
      </c>
      <c r="S6033">
        <v>0</v>
      </c>
      <c r="T6033">
        <v>0</v>
      </c>
      <c r="U6033">
        <v>0</v>
      </c>
      <c r="V6033">
        <v>0</v>
      </c>
      <c r="W6033">
        <v>0</v>
      </c>
      <c r="X6033" s="1">
        <v>45473</v>
      </c>
      <c r="Y6033" s="1">
        <v>45197</v>
      </c>
      <c r="Z6033" t="s">
        <v>44</v>
      </c>
      <c r="AA6033" t="s">
        <v>105</v>
      </c>
    </row>
    <row r="6034" spans="1:27" x14ac:dyDescent="0.25">
      <c r="A6034" t="s">
        <v>8765</v>
      </c>
      <c r="B6034" t="s">
        <v>55</v>
      </c>
      <c r="C6034" t="s">
        <v>43</v>
      </c>
      <c r="D6034" t="s">
        <v>44</v>
      </c>
      <c r="E6034" t="s">
        <v>155</v>
      </c>
      <c r="F6034" t="s">
        <v>7</v>
      </c>
      <c r="G6034" t="s">
        <v>55</v>
      </c>
      <c r="H6034">
        <v>801</v>
      </c>
      <c r="I6034" t="s">
        <v>55</v>
      </c>
      <c r="J6034">
        <v>205000</v>
      </c>
      <c r="K6034">
        <v>182583.45</v>
      </c>
      <c r="L6034">
        <v>0.26950000000000002</v>
      </c>
      <c r="M6034" s="63">
        <v>45462</v>
      </c>
      <c r="N6034" s="63">
        <v>45552</v>
      </c>
      <c r="O6034">
        <v>90</v>
      </c>
      <c r="P6034" t="s">
        <v>55</v>
      </c>
      <c r="Q6034">
        <v>0</v>
      </c>
      <c r="R6034">
        <v>0</v>
      </c>
      <c r="S6034">
        <v>0</v>
      </c>
      <c r="T6034">
        <v>0</v>
      </c>
      <c r="U6034">
        <v>0</v>
      </c>
      <c r="V6034">
        <v>0</v>
      </c>
      <c r="W6034">
        <v>0</v>
      </c>
      <c r="X6034" s="1">
        <v>45473</v>
      </c>
      <c r="Y6034" s="1">
        <v>45353</v>
      </c>
      <c r="Z6034" t="s">
        <v>44</v>
      </c>
      <c r="AA6034" t="s">
        <v>102</v>
      </c>
    </row>
    <row r="6035" spans="1:27" x14ac:dyDescent="0.25">
      <c r="A6035" t="s">
        <v>8464</v>
      </c>
      <c r="B6035" t="s">
        <v>55</v>
      </c>
      <c r="C6035" t="s">
        <v>43</v>
      </c>
      <c r="D6035" t="s">
        <v>44</v>
      </c>
      <c r="E6035" t="s">
        <v>155</v>
      </c>
      <c r="F6035" t="s">
        <v>6</v>
      </c>
      <c r="G6035" t="s">
        <v>55</v>
      </c>
      <c r="H6035">
        <v>630</v>
      </c>
      <c r="I6035" t="s">
        <v>55</v>
      </c>
      <c r="J6035">
        <v>130000</v>
      </c>
      <c r="K6035">
        <v>70912.800000000003</v>
      </c>
      <c r="L6035">
        <v>0.26950000000000002</v>
      </c>
      <c r="M6035" s="63">
        <v>45355</v>
      </c>
      <c r="N6035" s="63">
        <v>45445</v>
      </c>
      <c r="O6035">
        <v>90</v>
      </c>
      <c r="P6035" t="s">
        <v>55</v>
      </c>
      <c r="Q6035">
        <v>70912.800000000003</v>
      </c>
      <c r="R6035">
        <v>0</v>
      </c>
      <c r="S6035">
        <v>0</v>
      </c>
      <c r="T6035">
        <v>0</v>
      </c>
      <c r="U6035">
        <v>0</v>
      </c>
      <c r="V6035">
        <v>0</v>
      </c>
      <c r="W6035">
        <v>70912.800000000003</v>
      </c>
      <c r="X6035" s="1">
        <v>45473</v>
      </c>
      <c r="Y6035" s="1">
        <v>45236</v>
      </c>
      <c r="Z6035" t="s">
        <v>44</v>
      </c>
      <c r="AA6035" t="s">
        <v>102</v>
      </c>
    </row>
    <row r="6036" spans="1:27" x14ac:dyDescent="0.25">
      <c r="A6036" t="s">
        <v>8689</v>
      </c>
      <c r="B6036" t="s">
        <v>55</v>
      </c>
      <c r="C6036" t="s">
        <v>43</v>
      </c>
      <c r="D6036" t="s">
        <v>44</v>
      </c>
      <c r="E6036" t="s">
        <v>155</v>
      </c>
      <c r="F6036" t="s">
        <v>14</v>
      </c>
      <c r="G6036" t="s">
        <v>55</v>
      </c>
      <c r="H6036">
        <v>744</v>
      </c>
      <c r="I6036" t="s">
        <v>55</v>
      </c>
      <c r="J6036">
        <v>85000</v>
      </c>
      <c r="K6036">
        <v>82998</v>
      </c>
      <c r="L6036">
        <v>0.26950000000000002</v>
      </c>
      <c r="M6036" s="63">
        <v>45462</v>
      </c>
      <c r="N6036" s="63">
        <v>45552</v>
      </c>
      <c r="O6036">
        <v>90</v>
      </c>
      <c r="P6036" t="s">
        <v>55</v>
      </c>
      <c r="Q6036">
        <v>0</v>
      </c>
      <c r="R6036">
        <v>0</v>
      </c>
      <c r="S6036">
        <v>0</v>
      </c>
      <c r="T6036">
        <v>0</v>
      </c>
      <c r="U6036">
        <v>0</v>
      </c>
      <c r="V6036">
        <v>0</v>
      </c>
      <c r="W6036">
        <v>0</v>
      </c>
      <c r="X6036" s="1">
        <v>45473</v>
      </c>
      <c r="Y6036" s="1">
        <v>45289</v>
      </c>
      <c r="Z6036" t="s">
        <v>44</v>
      </c>
      <c r="AA6036" t="s">
        <v>99</v>
      </c>
    </row>
    <row r="6037" spans="1:27" x14ac:dyDescent="0.25">
      <c r="A6037" t="s">
        <v>8566</v>
      </c>
      <c r="B6037" t="s">
        <v>55</v>
      </c>
      <c r="C6037" t="s">
        <v>43</v>
      </c>
      <c r="D6037" t="s">
        <v>44</v>
      </c>
      <c r="E6037" t="s">
        <v>155</v>
      </c>
      <c r="F6037" t="s">
        <v>15</v>
      </c>
      <c r="G6037" t="s">
        <v>55</v>
      </c>
      <c r="H6037">
        <v>761</v>
      </c>
      <c r="I6037" t="s">
        <v>55</v>
      </c>
      <c r="J6037">
        <v>175000</v>
      </c>
      <c r="K6037">
        <v>3106.35</v>
      </c>
      <c r="L6037">
        <v>0.26950000000000002</v>
      </c>
      <c r="M6037" s="63">
        <v>45414</v>
      </c>
      <c r="N6037" s="63">
        <v>45504</v>
      </c>
      <c r="O6037">
        <v>90</v>
      </c>
      <c r="P6037" t="s">
        <v>55</v>
      </c>
      <c r="Q6037">
        <v>0</v>
      </c>
      <c r="R6037">
        <v>0</v>
      </c>
      <c r="S6037">
        <v>0</v>
      </c>
      <c r="T6037">
        <v>0</v>
      </c>
      <c r="U6037">
        <v>0</v>
      </c>
      <c r="V6037">
        <v>0</v>
      </c>
      <c r="W6037">
        <v>0</v>
      </c>
      <c r="X6037" s="1">
        <v>45473</v>
      </c>
      <c r="Y6037" s="1">
        <v>45187</v>
      </c>
      <c r="Z6037" t="s">
        <v>44</v>
      </c>
      <c r="AA6037" t="s">
        <v>102</v>
      </c>
    </row>
    <row r="6038" spans="1:27" x14ac:dyDescent="0.25">
      <c r="A6038" t="s">
        <v>8672</v>
      </c>
      <c r="B6038" t="s">
        <v>55</v>
      </c>
      <c r="C6038" t="s">
        <v>43</v>
      </c>
      <c r="D6038" t="s">
        <v>44</v>
      </c>
      <c r="E6038" t="s">
        <v>155</v>
      </c>
      <c r="F6038" t="s">
        <v>12</v>
      </c>
      <c r="G6038" t="s">
        <v>55</v>
      </c>
      <c r="H6038">
        <v>782</v>
      </c>
      <c r="I6038" t="s">
        <v>55</v>
      </c>
      <c r="J6038">
        <v>180000</v>
      </c>
      <c r="K6038">
        <v>159775.60999999999</v>
      </c>
      <c r="L6038">
        <v>0.26950000000000002</v>
      </c>
      <c r="M6038" s="63">
        <v>45414</v>
      </c>
      <c r="N6038" s="63">
        <v>45504</v>
      </c>
      <c r="O6038">
        <v>90</v>
      </c>
      <c r="P6038" t="s">
        <v>55</v>
      </c>
      <c r="Q6038">
        <v>0</v>
      </c>
      <c r="R6038">
        <v>0</v>
      </c>
      <c r="S6038">
        <v>0</v>
      </c>
      <c r="T6038">
        <v>0</v>
      </c>
      <c r="U6038">
        <v>0</v>
      </c>
      <c r="V6038">
        <v>0</v>
      </c>
      <c r="W6038">
        <v>0</v>
      </c>
      <c r="X6038" s="1">
        <v>45473</v>
      </c>
      <c r="Y6038" s="1">
        <v>45277</v>
      </c>
      <c r="Z6038" t="s">
        <v>44</v>
      </c>
      <c r="AA6038" t="s">
        <v>100</v>
      </c>
    </row>
    <row r="6039" spans="1:27" x14ac:dyDescent="0.25">
      <c r="A6039" t="s">
        <v>8627</v>
      </c>
      <c r="B6039" t="s">
        <v>55</v>
      </c>
      <c r="C6039" t="s">
        <v>43</v>
      </c>
      <c r="D6039" t="s">
        <v>44</v>
      </c>
      <c r="E6039" t="s">
        <v>155</v>
      </c>
      <c r="F6039" t="s">
        <v>17</v>
      </c>
      <c r="G6039" t="s">
        <v>55</v>
      </c>
      <c r="H6039">
        <v>687</v>
      </c>
      <c r="I6039" t="s">
        <v>55</v>
      </c>
      <c r="J6039">
        <v>310000</v>
      </c>
      <c r="K6039">
        <v>234058.95</v>
      </c>
      <c r="L6039">
        <v>0.26950000000000002</v>
      </c>
      <c r="M6039" s="63">
        <v>45453</v>
      </c>
      <c r="N6039" s="63">
        <v>45543</v>
      </c>
      <c r="O6039">
        <v>90</v>
      </c>
      <c r="P6039" t="s">
        <v>55</v>
      </c>
      <c r="Q6039">
        <v>0</v>
      </c>
      <c r="R6039">
        <v>0</v>
      </c>
      <c r="S6039">
        <v>0</v>
      </c>
      <c r="T6039">
        <v>0</v>
      </c>
      <c r="U6039">
        <v>0</v>
      </c>
      <c r="V6039">
        <v>0</v>
      </c>
      <c r="W6039">
        <v>0</v>
      </c>
      <c r="X6039" s="1">
        <v>45473</v>
      </c>
      <c r="Y6039" s="1">
        <v>45233</v>
      </c>
      <c r="Z6039" t="s">
        <v>44</v>
      </c>
      <c r="AA6039" t="s">
        <v>99</v>
      </c>
    </row>
    <row r="6040" spans="1:27" x14ac:dyDescent="0.25">
      <c r="A6040" t="s">
        <v>8791</v>
      </c>
      <c r="B6040" t="s">
        <v>55</v>
      </c>
      <c r="C6040" t="s">
        <v>43</v>
      </c>
      <c r="D6040" t="s">
        <v>44</v>
      </c>
      <c r="E6040" t="s">
        <v>155</v>
      </c>
      <c r="F6040" t="s">
        <v>14</v>
      </c>
      <c r="G6040" t="s">
        <v>55</v>
      </c>
      <c r="H6040">
        <v>732</v>
      </c>
      <c r="I6040" t="s">
        <v>55</v>
      </c>
      <c r="J6040">
        <v>70000</v>
      </c>
      <c r="K6040">
        <v>26117.1</v>
      </c>
      <c r="L6040">
        <v>0.26950000000000002</v>
      </c>
      <c r="M6040" s="63">
        <v>45449</v>
      </c>
      <c r="N6040" s="63">
        <v>45539</v>
      </c>
      <c r="O6040">
        <v>90</v>
      </c>
      <c r="P6040" t="s">
        <v>55</v>
      </c>
      <c r="Q6040">
        <v>0</v>
      </c>
      <c r="R6040">
        <v>0</v>
      </c>
      <c r="S6040">
        <v>0</v>
      </c>
      <c r="T6040">
        <v>0</v>
      </c>
      <c r="U6040">
        <v>0</v>
      </c>
      <c r="V6040">
        <v>0</v>
      </c>
      <c r="W6040">
        <v>0</v>
      </c>
      <c r="X6040" s="1">
        <v>45473</v>
      </c>
      <c r="Y6040" s="1">
        <v>45373</v>
      </c>
      <c r="Z6040" t="s">
        <v>44</v>
      </c>
      <c r="AA6040" t="s">
        <v>101</v>
      </c>
    </row>
    <row r="6041" spans="1:27" x14ac:dyDescent="0.25">
      <c r="A6041" t="s">
        <v>8453</v>
      </c>
      <c r="B6041" t="s">
        <v>55</v>
      </c>
      <c r="C6041" t="s">
        <v>43</v>
      </c>
      <c r="D6041" t="s">
        <v>44</v>
      </c>
      <c r="E6041" t="s">
        <v>155</v>
      </c>
      <c r="F6041" t="s">
        <v>12</v>
      </c>
      <c r="G6041" t="s">
        <v>55</v>
      </c>
      <c r="H6041">
        <v>702</v>
      </c>
      <c r="I6041" t="s">
        <v>55</v>
      </c>
      <c r="J6041">
        <v>100000</v>
      </c>
      <c r="K6041">
        <v>73354.95</v>
      </c>
      <c r="L6041">
        <v>0.26950000000000002</v>
      </c>
      <c r="M6041" s="63">
        <v>45377</v>
      </c>
      <c r="N6041" s="63">
        <v>45467</v>
      </c>
      <c r="O6041">
        <v>90</v>
      </c>
      <c r="P6041" t="s">
        <v>55</v>
      </c>
      <c r="Q6041">
        <v>73354.95</v>
      </c>
      <c r="R6041">
        <v>0</v>
      </c>
      <c r="S6041">
        <v>0</v>
      </c>
      <c r="T6041">
        <v>0</v>
      </c>
      <c r="U6041">
        <v>0</v>
      </c>
      <c r="V6041">
        <v>0</v>
      </c>
      <c r="W6041">
        <v>73354.95</v>
      </c>
      <c r="X6041" s="1">
        <v>45473</v>
      </c>
      <c r="Y6041" s="1">
        <v>45180</v>
      </c>
      <c r="Z6041" t="s">
        <v>44</v>
      </c>
      <c r="AA6041" t="s">
        <v>99</v>
      </c>
    </row>
    <row r="6042" spans="1:27" x14ac:dyDescent="0.25">
      <c r="A6042" t="s">
        <v>8728</v>
      </c>
      <c r="B6042" t="s">
        <v>55</v>
      </c>
      <c r="C6042" t="s">
        <v>43</v>
      </c>
      <c r="D6042" t="s">
        <v>44</v>
      </c>
      <c r="E6042" t="s">
        <v>155</v>
      </c>
      <c r="F6042" t="s">
        <v>4</v>
      </c>
      <c r="G6042" t="s">
        <v>55</v>
      </c>
      <c r="H6042">
        <v>774</v>
      </c>
      <c r="I6042" t="s">
        <v>55</v>
      </c>
      <c r="J6042">
        <v>30000</v>
      </c>
      <c r="K6042">
        <v>5346</v>
      </c>
      <c r="L6042">
        <v>0.26950000000000002</v>
      </c>
      <c r="M6042" s="63">
        <v>45459</v>
      </c>
      <c r="N6042" s="63">
        <v>45549</v>
      </c>
      <c r="O6042">
        <v>90</v>
      </c>
      <c r="P6042" t="s">
        <v>55</v>
      </c>
      <c r="Q6042">
        <v>0</v>
      </c>
      <c r="R6042">
        <v>0</v>
      </c>
      <c r="S6042">
        <v>0</v>
      </c>
      <c r="T6042">
        <v>0</v>
      </c>
      <c r="U6042">
        <v>0</v>
      </c>
      <c r="V6042">
        <v>0</v>
      </c>
      <c r="W6042">
        <v>0</v>
      </c>
      <c r="X6042" s="1">
        <v>45473</v>
      </c>
      <c r="Y6042" s="1">
        <v>45325</v>
      </c>
      <c r="Z6042" t="s">
        <v>44</v>
      </c>
      <c r="AA6042" t="s">
        <v>101</v>
      </c>
    </row>
    <row r="6043" spans="1:27" x14ac:dyDescent="0.25">
      <c r="A6043" t="s">
        <v>8569</v>
      </c>
      <c r="B6043" t="s">
        <v>55</v>
      </c>
      <c r="C6043" t="s">
        <v>43</v>
      </c>
      <c r="D6043" t="s">
        <v>44</v>
      </c>
      <c r="E6043" t="s">
        <v>155</v>
      </c>
      <c r="F6043" t="s">
        <v>15</v>
      </c>
      <c r="G6043" t="s">
        <v>55</v>
      </c>
      <c r="H6043">
        <v>809</v>
      </c>
      <c r="I6043" t="s">
        <v>55</v>
      </c>
      <c r="J6043">
        <v>325000</v>
      </c>
      <c r="K6043">
        <v>293233.5</v>
      </c>
      <c r="L6043">
        <v>0.26950000000000002</v>
      </c>
      <c r="M6043" s="63">
        <v>45413</v>
      </c>
      <c r="N6043" s="63">
        <v>45503</v>
      </c>
      <c r="O6043">
        <v>90</v>
      </c>
      <c r="P6043" t="s">
        <v>55</v>
      </c>
      <c r="Q6043">
        <v>0</v>
      </c>
      <c r="R6043">
        <v>0</v>
      </c>
      <c r="S6043">
        <v>0</v>
      </c>
      <c r="T6043">
        <v>0</v>
      </c>
      <c r="U6043">
        <v>0</v>
      </c>
      <c r="V6043">
        <v>0</v>
      </c>
      <c r="W6043">
        <v>0</v>
      </c>
      <c r="X6043" s="1">
        <v>45473</v>
      </c>
      <c r="Y6043" s="1">
        <v>45192</v>
      </c>
      <c r="Z6043" t="s">
        <v>44</v>
      </c>
      <c r="AA6043" t="s">
        <v>99</v>
      </c>
    </row>
    <row r="6044" spans="1:27" x14ac:dyDescent="0.25">
      <c r="A6044" t="s">
        <v>8645</v>
      </c>
      <c r="B6044" t="s">
        <v>55</v>
      </c>
      <c r="C6044" t="s">
        <v>43</v>
      </c>
      <c r="D6044" t="s">
        <v>44</v>
      </c>
      <c r="E6044" t="s">
        <v>155</v>
      </c>
      <c r="F6044" t="s">
        <v>5</v>
      </c>
      <c r="G6044" t="s">
        <v>55</v>
      </c>
      <c r="H6044">
        <v>738</v>
      </c>
      <c r="I6044" t="s">
        <v>55</v>
      </c>
      <c r="J6044">
        <v>245000</v>
      </c>
      <c r="K6044">
        <v>157076.54999999999</v>
      </c>
      <c r="L6044">
        <v>0.26950000000000002</v>
      </c>
      <c r="M6044" s="63">
        <v>45461</v>
      </c>
      <c r="N6044" s="63">
        <v>45551</v>
      </c>
      <c r="O6044">
        <v>90</v>
      </c>
      <c r="P6044" t="s">
        <v>55</v>
      </c>
      <c r="Q6044">
        <v>0</v>
      </c>
      <c r="R6044">
        <v>0</v>
      </c>
      <c r="S6044">
        <v>0</v>
      </c>
      <c r="T6044">
        <v>0</v>
      </c>
      <c r="U6044">
        <v>0</v>
      </c>
      <c r="V6044">
        <v>0</v>
      </c>
      <c r="W6044">
        <v>0</v>
      </c>
      <c r="X6044" s="1">
        <v>45473</v>
      </c>
      <c r="Y6044" s="1">
        <v>45255</v>
      </c>
      <c r="Z6044" t="s">
        <v>44</v>
      </c>
      <c r="AA6044" t="s">
        <v>100</v>
      </c>
    </row>
    <row r="6045" spans="1:27" x14ac:dyDescent="0.25">
      <c r="A6045" t="s">
        <v>8469</v>
      </c>
      <c r="B6045" t="s">
        <v>55</v>
      </c>
      <c r="C6045" t="s">
        <v>43</v>
      </c>
      <c r="D6045" t="s">
        <v>44</v>
      </c>
      <c r="E6045" t="s">
        <v>155</v>
      </c>
      <c r="F6045" t="s">
        <v>14</v>
      </c>
      <c r="G6045" t="s">
        <v>55</v>
      </c>
      <c r="H6045">
        <v>743</v>
      </c>
      <c r="I6045" t="s">
        <v>55</v>
      </c>
      <c r="J6045">
        <v>205000</v>
      </c>
      <c r="K6045">
        <v>198243.25</v>
      </c>
      <c r="L6045">
        <v>0.26950000000000002</v>
      </c>
      <c r="M6045" s="63">
        <v>45385</v>
      </c>
      <c r="N6045" s="63">
        <v>45475</v>
      </c>
      <c r="O6045">
        <v>90</v>
      </c>
      <c r="P6045" t="s">
        <v>55</v>
      </c>
      <c r="Q6045">
        <v>0</v>
      </c>
      <c r="R6045">
        <v>0</v>
      </c>
      <c r="S6045">
        <v>0</v>
      </c>
      <c r="T6045">
        <v>0</v>
      </c>
      <c r="U6045">
        <v>0</v>
      </c>
      <c r="V6045">
        <v>0</v>
      </c>
      <c r="W6045">
        <v>0</v>
      </c>
      <c r="X6045" s="1">
        <v>45473</v>
      </c>
      <c r="Y6045" s="1">
        <v>45114</v>
      </c>
      <c r="Z6045" t="s">
        <v>44</v>
      </c>
      <c r="AA6045" t="s">
        <v>99</v>
      </c>
    </row>
    <row r="6046" spans="1:27" x14ac:dyDescent="0.25">
      <c r="A6046" t="s">
        <v>8537</v>
      </c>
      <c r="B6046" t="s">
        <v>55</v>
      </c>
      <c r="C6046" t="s">
        <v>43</v>
      </c>
      <c r="D6046" t="s">
        <v>44</v>
      </c>
      <c r="E6046" t="s">
        <v>155</v>
      </c>
      <c r="F6046" t="s">
        <v>15</v>
      </c>
      <c r="G6046" t="s">
        <v>55</v>
      </c>
      <c r="H6046">
        <v>675</v>
      </c>
      <c r="I6046" t="s">
        <v>55</v>
      </c>
      <c r="J6046">
        <v>50000</v>
      </c>
      <c r="K6046">
        <v>26252.1</v>
      </c>
      <c r="L6046">
        <v>0.26950000000000002</v>
      </c>
      <c r="M6046" s="63">
        <v>45419</v>
      </c>
      <c r="N6046" s="63">
        <v>45509</v>
      </c>
      <c r="O6046">
        <v>90</v>
      </c>
      <c r="P6046" t="s">
        <v>55</v>
      </c>
      <c r="Q6046">
        <v>0</v>
      </c>
      <c r="R6046">
        <v>0</v>
      </c>
      <c r="S6046">
        <v>0</v>
      </c>
      <c r="T6046">
        <v>0</v>
      </c>
      <c r="U6046">
        <v>0</v>
      </c>
      <c r="V6046">
        <v>0</v>
      </c>
      <c r="W6046">
        <v>0</v>
      </c>
      <c r="X6046" s="1">
        <v>45473</v>
      </c>
      <c r="Y6046" s="1">
        <v>45168</v>
      </c>
      <c r="Z6046" t="s">
        <v>44</v>
      </c>
      <c r="AA6046" t="s">
        <v>101</v>
      </c>
    </row>
    <row r="6047" spans="1:27" x14ac:dyDescent="0.25">
      <c r="A6047" t="s">
        <v>8720</v>
      </c>
      <c r="B6047" t="s">
        <v>55</v>
      </c>
      <c r="C6047" t="s">
        <v>43</v>
      </c>
      <c r="D6047" t="s">
        <v>44</v>
      </c>
      <c r="E6047" t="s">
        <v>155</v>
      </c>
      <c r="F6047" t="s">
        <v>12</v>
      </c>
      <c r="G6047" t="s">
        <v>55</v>
      </c>
      <c r="H6047">
        <v>805</v>
      </c>
      <c r="I6047" t="s">
        <v>55</v>
      </c>
      <c r="J6047">
        <v>295000</v>
      </c>
      <c r="K6047">
        <v>292149.45</v>
      </c>
      <c r="L6047">
        <v>0.26950000000000002</v>
      </c>
      <c r="M6047" s="63">
        <v>45411</v>
      </c>
      <c r="N6047" s="63">
        <v>45501</v>
      </c>
      <c r="O6047">
        <v>90</v>
      </c>
      <c r="P6047" t="s">
        <v>55</v>
      </c>
      <c r="Q6047">
        <v>0</v>
      </c>
      <c r="R6047">
        <v>0</v>
      </c>
      <c r="S6047">
        <v>0</v>
      </c>
      <c r="T6047">
        <v>0</v>
      </c>
      <c r="U6047">
        <v>0</v>
      </c>
      <c r="V6047">
        <v>0</v>
      </c>
      <c r="W6047">
        <v>0</v>
      </c>
      <c r="X6047" s="1">
        <v>45473</v>
      </c>
      <c r="Y6047" s="1">
        <v>45318</v>
      </c>
      <c r="Z6047" t="s">
        <v>44</v>
      </c>
      <c r="AA6047" t="s">
        <v>100</v>
      </c>
    </row>
    <row r="6048" spans="1:27" x14ac:dyDescent="0.25">
      <c r="A6048" t="s">
        <v>8473</v>
      </c>
      <c r="B6048" t="s">
        <v>55</v>
      </c>
      <c r="C6048" t="s">
        <v>43</v>
      </c>
      <c r="D6048" t="s">
        <v>44</v>
      </c>
      <c r="E6048" t="s">
        <v>155</v>
      </c>
      <c r="F6048" t="s">
        <v>2</v>
      </c>
      <c r="G6048" t="s">
        <v>55</v>
      </c>
      <c r="H6048">
        <v>735</v>
      </c>
      <c r="I6048" t="s">
        <v>55</v>
      </c>
      <c r="J6048">
        <v>155000</v>
      </c>
      <c r="K6048">
        <v>113638.95</v>
      </c>
      <c r="L6048">
        <v>0.26950000000000002</v>
      </c>
      <c r="M6048" s="63">
        <v>45432</v>
      </c>
      <c r="N6048" s="63">
        <v>45522</v>
      </c>
      <c r="O6048">
        <v>90</v>
      </c>
      <c r="P6048" t="s">
        <v>55</v>
      </c>
      <c r="Q6048">
        <v>0</v>
      </c>
      <c r="R6048">
        <v>0</v>
      </c>
      <c r="S6048">
        <v>0</v>
      </c>
      <c r="T6048">
        <v>0</v>
      </c>
      <c r="U6048">
        <v>0</v>
      </c>
      <c r="V6048">
        <v>0</v>
      </c>
      <c r="W6048">
        <v>0</v>
      </c>
      <c r="X6048" s="1">
        <v>45473</v>
      </c>
      <c r="Y6048" s="1">
        <v>45120</v>
      </c>
      <c r="Z6048" t="s">
        <v>44</v>
      </c>
      <c r="AA6048" t="s">
        <v>99</v>
      </c>
    </row>
    <row r="6049" spans="1:27" x14ac:dyDescent="0.25">
      <c r="A6049" t="s">
        <v>8722</v>
      </c>
      <c r="B6049" t="s">
        <v>55</v>
      </c>
      <c r="C6049" t="s">
        <v>43</v>
      </c>
      <c r="D6049" t="s">
        <v>44</v>
      </c>
      <c r="E6049" t="s">
        <v>155</v>
      </c>
      <c r="F6049" t="s">
        <v>13</v>
      </c>
      <c r="G6049" t="s">
        <v>55</v>
      </c>
      <c r="H6049">
        <v>675</v>
      </c>
      <c r="I6049" t="s">
        <v>55</v>
      </c>
      <c r="J6049">
        <v>405000</v>
      </c>
      <c r="K6049">
        <v>344100.15</v>
      </c>
      <c r="L6049">
        <v>0.26950000000000002</v>
      </c>
      <c r="M6049" s="63">
        <v>45458</v>
      </c>
      <c r="N6049" s="63">
        <v>45548</v>
      </c>
      <c r="O6049">
        <v>90</v>
      </c>
      <c r="P6049" t="s">
        <v>55</v>
      </c>
      <c r="Q6049">
        <v>0</v>
      </c>
      <c r="R6049">
        <v>0</v>
      </c>
      <c r="S6049">
        <v>0</v>
      </c>
      <c r="T6049">
        <v>0</v>
      </c>
      <c r="U6049">
        <v>0</v>
      </c>
      <c r="V6049">
        <v>0</v>
      </c>
      <c r="W6049">
        <v>0</v>
      </c>
      <c r="X6049" s="1">
        <v>45473</v>
      </c>
      <c r="Y6049" s="1">
        <v>45321</v>
      </c>
      <c r="Z6049" t="s">
        <v>44</v>
      </c>
      <c r="AA6049" t="s">
        <v>101</v>
      </c>
    </row>
    <row r="6050" spans="1:27" x14ac:dyDescent="0.25">
      <c r="A6050" t="s">
        <v>8539</v>
      </c>
      <c r="B6050" t="s">
        <v>55</v>
      </c>
      <c r="C6050" t="s">
        <v>43</v>
      </c>
      <c r="D6050" t="s">
        <v>44</v>
      </c>
      <c r="E6050" t="s">
        <v>155</v>
      </c>
      <c r="F6050" t="s">
        <v>7</v>
      </c>
      <c r="G6050" t="s">
        <v>55</v>
      </c>
      <c r="H6050">
        <v>759</v>
      </c>
      <c r="I6050" t="s">
        <v>55</v>
      </c>
      <c r="J6050">
        <v>95000</v>
      </c>
      <c r="K6050">
        <v>85197.29</v>
      </c>
      <c r="L6050">
        <v>0.26950000000000002</v>
      </c>
      <c r="M6050" s="63">
        <v>45435</v>
      </c>
      <c r="N6050" s="63">
        <v>45525</v>
      </c>
      <c r="O6050">
        <v>90</v>
      </c>
      <c r="P6050" t="s">
        <v>55</v>
      </c>
      <c r="Q6050">
        <v>0</v>
      </c>
      <c r="R6050">
        <v>0</v>
      </c>
      <c r="S6050">
        <v>0</v>
      </c>
      <c r="T6050">
        <v>0</v>
      </c>
      <c r="U6050">
        <v>0</v>
      </c>
      <c r="V6050">
        <v>0</v>
      </c>
      <c r="W6050">
        <v>0</v>
      </c>
      <c r="X6050" s="1">
        <v>45473</v>
      </c>
      <c r="Y6050" s="1">
        <v>45169</v>
      </c>
      <c r="Z6050" t="s">
        <v>44</v>
      </c>
      <c r="AA6050" t="s">
        <v>102</v>
      </c>
    </row>
    <row r="6051" spans="1:27" x14ac:dyDescent="0.25">
      <c r="A6051" t="s">
        <v>8796</v>
      </c>
      <c r="B6051" t="s">
        <v>55</v>
      </c>
      <c r="C6051" t="s">
        <v>43</v>
      </c>
      <c r="D6051" t="s">
        <v>44</v>
      </c>
      <c r="E6051" t="s">
        <v>155</v>
      </c>
      <c r="F6051" t="s">
        <v>9</v>
      </c>
      <c r="G6051" t="s">
        <v>55</v>
      </c>
      <c r="H6051">
        <v>808</v>
      </c>
      <c r="I6051" t="s">
        <v>55</v>
      </c>
      <c r="J6051">
        <v>320000</v>
      </c>
      <c r="K6051">
        <v>62052.75</v>
      </c>
      <c r="L6051">
        <v>0.26950000000000002</v>
      </c>
      <c r="M6051" s="63">
        <v>45460</v>
      </c>
      <c r="N6051" s="63">
        <v>45550</v>
      </c>
      <c r="O6051">
        <v>90</v>
      </c>
      <c r="P6051" t="s">
        <v>55</v>
      </c>
      <c r="Q6051">
        <v>0</v>
      </c>
      <c r="R6051">
        <v>0</v>
      </c>
      <c r="S6051">
        <v>0</v>
      </c>
      <c r="T6051">
        <v>0</v>
      </c>
      <c r="U6051">
        <v>0</v>
      </c>
      <c r="V6051">
        <v>0</v>
      </c>
      <c r="W6051">
        <v>0</v>
      </c>
      <c r="X6051" s="1">
        <v>45473</v>
      </c>
      <c r="Y6051" s="1">
        <v>45378</v>
      </c>
      <c r="Z6051" t="s">
        <v>44</v>
      </c>
      <c r="AA6051" t="s">
        <v>101</v>
      </c>
    </row>
    <row r="6052" spans="1:27" x14ac:dyDescent="0.25">
      <c r="A6052" t="s">
        <v>8758</v>
      </c>
      <c r="B6052" t="s">
        <v>55</v>
      </c>
      <c r="C6052" t="s">
        <v>43</v>
      </c>
      <c r="D6052" t="s">
        <v>44</v>
      </c>
      <c r="E6052" t="s">
        <v>155</v>
      </c>
      <c r="F6052" t="s">
        <v>9</v>
      </c>
      <c r="G6052" t="s">
        <v>55</v>
      </c>
      <c r="H6052">
        <v>621</v>
      </c>
      <c r="I6052" t="s">
        <v>55</v>
      </c>
      <c r="J6052">
        <v>370000</v>
      </c>
      <c r="K6052">
        <v>292319.55</v>
      </c>
      <c r="L6052">
        <v>0.26950000000000002</v>
      </c>
      <c r="M6052" s="63">
        <v>45416</v>
      </c>
      <c r="N6052" s="63">
        <v>45506</v>
      </c>
      <c r="O6052">
        <v>90</v>
      </c>
      <c r="P6052" t="s">
        <v>55</v>
      </c>
      <c r="Q6052">
        <v>0</v>
      </c>
      <c r="R6052">
        <v>0</v>
      </c>
      <c r="S6052">
        <v>0</v>
      </c>
      <c r="T6052">
        <v>0</v>
      </c>
      <c r="U6052">
        <v>0</v>
      </c>
      <c r="V6052">
        <v>0</v>
      </c>
      <c r="W6052">
        <v>0</v>
      </c>
      <c r="X6052" s="1">
        <v>45473</v>
      </c>
      <c r="Y6052" s="1">
        <v>45345</v>
      </c>
      <c r="Z6052" t="s">
        <v>44</v>
      </c>
      <c r="AA6052" t="s">
        <v>99</v>
      </c>
    </row>
    <row r="6053" spans="1:27" x14ac:dyDescent="0.25">
      <c r="A6053" t="s">
        <v>8581</v>
      </c>
      <c r="B6053" t="s">
        <v>55</v>
      </c>
      <c r="C6053" t="s">
        <v>43</v>
      </c>
      <c r="D6053" t="s">
        <v>44</v>
      </c>
      <c r="E6053" t="s">
        <v>155</v>
      </c>
      <c r="F6053" t="s">
        <v>12</v>
      </c>
      <c r="G6053" t="s">
        <v>55</v>
      </c>
      <c r="H6053">
        <v>717</v>
      </c>
      <c r="I6053" t="s">
        <v>55</v>
      </c>
      <c r="J6053">
        <v>330000</v>
      </c>
      <c r="K6053">
        <v>318313.06</v>
      </c>
      <c r="L6053">
        <v>0.26950000000000002</v>
      </c>
      <c r="M6053" s="63">
        <v>45466</v>
      </c>
      <c r="N6053" s="63">
        <v>45556</v>
      </c>
      <c r="O6053">
        <v>90</v>
      </c>
      <c r="P6053" t="s">
        <v>55</v>
      </c>
      <c r="Q6053">
        <v>0</v>
      </c>
      <c r="R6053">
        <v>0</v>
      </c>
      <c r="S6053">
        <v>0</v>
      </c>
      <c r="T6053">
        <v>0</v>
      </c>
      <c r="U6053">
        <v>0</v>
      </c>
      <c r="V6053">
        <v>0</v>
      </c>
      <c r="W6053">
        <v>0</v>
      </c>
      <c r="X6053" s="1">
        <v>45473</v>
      </c>
      <c r="Y6053" s="1">
        <v>45201</v>
      </c>
      <c r="Z6053" t="s">
        <v>44</v>
      </c>
      <c r="AA6053" t="s">
        <v>101</v>
      </c>
    </row>
    <row r="6054" spans="1:27" x14ac:dyDescent="0.25">
      <c r="A6054" t="s">
        <v>8652</v>
      </c>
      <c r="B6054" t="s">
        <v>55</v>
      </c>
      <c r="C6054" t="s">
        <v>43</v>
      </c>
      <c r="D6054" t="s">
        <v>44</v>
      </c>
      <c r="E6054" t="s">
        <v>155</v>
      </c>
      <c r="F6054" t="s">
        <v>6</v>
      </c>
      <c r="G6054" t="s">
        <v>55</v>
      </c>
      <c r="H6054">
        <v>756</v>
      </c>
      <c r="I6054" t="s">
        <v>55</v>
      </c>
      <c r="J6054">
        <v>305000</v>
      </c>
      <c r="K6054">
        <v>36090.9</v>
      </c>
      <c r="L6054">
        <v>0.26950000000000002</v>
      </c>
      <c r="M6054" s="63">
        <v>45447</v>
      </c>
      <c r="N6054" s="63">
        <v>45537</v>
      </c>
      <c r="O6054">
        <v>90</v>
      </c>
      <c r="P6054" t="s">
        <v>55</v>
      </c>
      <c r="Q6054">
        <v>0</v>
      </c>
      <c r="R6054">
        <v>0</v>
      </c>
      <c r="S6054">
        <v>0</v>
      </c>
      <c r="T6054">
        <v>0</v>
      </c>
      <c r="U6054">
        <v>0</v>
      </c>
      <c r="V6054">
        <v>0</v>
      </c>
      <c r="W6054">
        <v>0</v>
      </c>
      <c r="X6054" s="1">
        <v>45473</v>
      </c>
      <c r="Y6054" s="1">
        <v>45260</v>
      </c>
      <c r="Z6054" t="s">
        <v>44</v>
      </c>
      <c r="AA6054" t="s">
        <v>101</v>
      </c>
    </row>
    <row r="6055" spans="1:27" x14ac:dyDescent="0.25">
      <c r="A6055" t="s">
        <v>8526</v>
      </c>
      <c r="B6055" t="s">
        <v>55</v>
      </c>
      <c r="C6055" t="s">
        <v>43</v>
      </c>
      <c r="D6055" t="s">
        <v>44</v>
      </c>
      <c r="E6055" t="s">
        <v>155</v>
      </c>
      <c r="F6055" t="s">
        <v>2</v>
      </c>
      <c r="G6055" t="s">
        <v>55</v>
      </c>
      <c r="H6055">
        <v>606</v>
      </c>
      <c r="I6055" t="s">
        <v>55</v>
      </c>
      <c r="J6055">
        <v>25000</v>
      </c>
      <c r="K6055">
        <v>9911.7000000000007</v>
      </c>
      <c r="L6055">
        <v>0.26950000000000002</v>
      </c>
      <c r="M6055" s="63">
        <v>45402</v>
      </c>
      <c r="N6055" s="63">
        <v>45492</v>
      </c>
      <c r="O6055">
        <v>90</v>
      </c>
      <c r="P6055" t="s">
        <v>55</v>
      </c>
      <c r="Q6055">
        <v>0</v>
      </c>
      <c r="R6055">
        <v>0</v>
      </c>
      <c r="S6055">
        <v>0</v>
      </c>
      <c r="T6055">
        <v>0</v>
      </c>
      <c r="U6055">
        <v>0</v>
      </c>
      <c r="V6055">
        <v>0</v>
      </c>
      <c r="W6055">
        <v>0</v>
      </c>
      <c r="X6055" s="1">
        <v>45473</v>
      </c>
      <c r="Y6055" s="1">
        <v>45163</v>
      </c>
      <c r="Z6055" t="s">
        <v>44</v>
      </c>
      <c r="AA6055" t="s">
        <v>99</v>
      </c>
    </row>
    <row r="6056" spans="1:27" x14ac:dyDescent="0.25">
      <c r="A6056" t="s">
        <v>8657</v>
      </c>
      <c r="B6056" t="s">
        <v>55</v>
      </c>
      <c r="C6056" t="s">
        <v>43</v>
      </c>
      <c r="D6056" t="s">
        <v>44</v>
      </c>
      <c r="E6056" t="s">
        <v>155</v>
      </c>
      <c r="F6056" t="s">
        <v>12</v>
      </c>
      <c r="G6056" t="s">
        <v>55</v>
      </c>
      <c r="H6056">
        <v>803</v>
      </c>
      <c r="I6056" t="s">
        <v>55</v>
      </c>
      <c r="J6056">
        <v>25000</v>
      </c>
      <c r="K6056">
        <v>23810.63</v>
      </c>
      <c r="L6056">
        <v>0.26950000000000002</v>
      </c>
      <c r="M6056" s="63">
        <v>45468</v>
      </c>
      <c r="N6056" s="63">
        <v>45558</v>
      </c>
      <c r="O6056">
        <v>90</v>
      </c>
      <c r="P6056" t="s">
        <v>55</v>
      </c>
      <c r="Q6056">
        <v>0</v>
      </c>
      <c r="R6056">
        <v>0</v>
      </c>
      <c r="S6056">
        <v>0</v>
      </c>
      <c r="T6056">
        <v>0</v>
      </c>
      <c r="U6056">
        <v>0</v>
      </c>
      <c r="V6056">
        <v>0</v>
      </c>
      <c r="W6056">
        <v>0</v>
      </c>
      <c r="X6056" s="1">
        <v>45473</v>
      </c>
      <c r="Y6056" s="1">
        <v>45264</v>
      </c>
      <c r="Z6056" t="s">
        <v>44</v>
      </c>
      <c r="AA6056" t="s">
        <v>100</v>
      </c>
    </row>
    <row r="6057" spans="1:27" x14ac:dyDescent="0.25">
      <c r="A6057" t="s">
        <v>8682</v>
      </c>
      <c r="B6057" t="s">
        <v>55</v>
      </c>
      <c r="C6057" t="s">
        <v>43</v>
      </c>
      <c r="D6057" t="s">
        <v>44</v>
      </c>
      <c r="E6057" t="s">
        <v>155</v>
      </c>
      <c r="F6057" t="s">
        <v>15</v>
      </c>
      <c r="G6057" t="s">
        <v>55</v>
      </c>
      <c r="H6057">
        <v>743</v>
      </c>
      <c r="I6057" t="s">
        <v>55</v>
      </c>
      <c r="J6057">
        <v>270000</v>
      </c>
      <c r="K6057">
        <v>234848.7</v>
      </c>
      <c r="L6057">
        <v>0.26950000000000002</v>
      </c>
      <c r="M6057" s="63">
        <v>45408</v>
      </c>
      <c r="N6057" s="63">
        <v>45498</v>
      </c>
      <c r="O6057">
        <v>90</v>
      </c>
      <c r="P6057" t="s">
        <v>55</v>
      </c>
      <c r="Q6057">
        <v>0</v>
      </c>
      <c r="R6057">
        <v>0</v>
      </c>
      <c r="S6057">
        <v>0</v>
      </c>
      <c r="T6057">
        <v>0</v>
      </c>
      <c r="U6057">
        <v>0</v>
      </c>
      <c r="V6057">
        <v>0</v>
      </c>
      <c r="W6057">
        <v>0</v>
      </c>
      <c r="X6057" s="1">
        <v>45473</v>
      </c>
      <c r="Y6057" s="1">
        <v>45285</v>
      </c>
      <c r="Z6057" t="s">
        <v>44</v>
      </c>
      <c r="AA6057" t="s">
        <v>99</v>
      </c>
    </row>
    <row r="6058" spans="1:27" x14ac:dyDescent="0.25">
      <c r="A6058" t="s">
        <v>8512</v>
      </c>
      <c r="B6058" t="s">
        <v>55</v>
      </c>
      <c r="C6058" t="s">
        <v>43</v>
      </c>
      <c r="D6058" t="s">
        <v>44</v>
      </c>
      <c r="E6058" t="s">
        <v>155</v>
      </c>
      <c r="F6058" t="s">
        <v>13</v>
      </c>
      <c r="G6058" t="s">
        <v>55</v>
      </c>
      <c r="H6058">
        <v>672</v>
      </c>
      <c r="I6058" t="s">
        <v>55</v>
      </c>
      <c r="J6058">
        <v>170000</v>
      </c>
      <c r="K6058">
        <v>27129.599999999999</v>
      </c>
      <c r="L6058">
        <v>0.26950000000000002</v>
      </c>
      <c r="M6058" s="63">
        <v>45432</v>
      </c>
      <c r="N6058" s="63">
        <v>45522</v>
      </c>
      <c r="O6058">
        <v>90</v>
      </c>
      <c r="P6058" t="s">
        <v>55</v>
      </c>
      <c r="Q6058">
        <v>0</v>
      </c>
      <c r="R6058">
        <v>0</v>
      </c>
      <c r="S6058">
        <v>0</v>
      </c>
      <c r="T6058">
        <v>0</v>
      </c>
      <c r="U6058">
        <v>0</v>
      </c>
      <c r="V6058">
        <v>0</v>
      </c>
      <c r="W6058">
        <v>0</v>
      </c>
      <c r="X6058" s="1">
        <v>45473</v>
      </c>
      <c r="Y6058" s="1">
        <v>45152</v>
      </c>
      <c r="Z6058" t="s">
        <v>44</v>
      </c>
      <c r="AA6058" t="s">
        <v>99</v>
      </c>
    </row>
    <row r="6059" spans="1:27" x14ac:dyDescent="0.25">
      <c r="A6059" t="s">
        <v>8471</v>
      </c>
      <c r="B6059" t="s">
        <v>55</v>
      </c>
      <c r="C6059" t="s">
        <v>43</v>
      </c>
      <c r="D6059" t="s">
        <v>44</v>
      </c>
      <c r="E6059" t="s">
        <v>155</v>
      </c>
      <c r="F6059" t="s">
        <v>9</v>
      </c>
      <c r="G6059" t="s">
        <v>55</v>
      </c>
      <c r="H6059">
        <v>767</v>
      </c>
      <c r="I6059" t="s">
        <v>55</v>
      </c>
      <c r="J6059">
        <v>315000</v>
      </c>
      <c r="K6059">
        <v>158558.85</v>
      </c>
      <c r="L6059">
        <v>0.26950000000000002</v>
      </c>
      <c r="M6059" s="63">
        <v>45457</v>
      </c>
      <c r="N6059" s="63">
        <v>45547</v>
      </c>
      <c r="O6059">
        <v>90</v>
      </c>
      <c r="P6059" t="s">
        <v>55</v>
      </c>
      <c r="Q6059">
        <v>0</v>
      </c>
      <c r="R6059">
        <v>0</v>
      </c>
      <c r="S6059">
        <v>0</v>
      </c>
      <c r="T6059">
        <v>0</v>
      </c>
      <c r="U6059">
        <v>0</v>
      </c>
      <c r="V6059">
        <v>0</v>
      </c>
      <c r="W6059">
        <v>0</v>
      </c>
      <c r="X6059" s="1">
        <v>45473</v>
      </c>
      <c r="Y6059" s="1">
        <v>45118</v>
      </c>
      <c r="Z6059" t="s">
        <v>44</v>
      </c>
      <c r="AA6059" t="s">
        <v>101</v>
      </c>
    </row>
    <row r="6060" spans="1:27" x14ac:dyDescent="0.25">
      <c r="A6060" t="s">
        <v>8553</v>
      </c>
      <c r="B6060" t="s">
        <v>55</v>
      </c>
      <c r="C6060" t="s">
        <v>43</v>
      </c>
      <c r="D6060" t="s">
        <v>44</v>
      </c>
      <c r="E6060" t="s">
        <v>155</v>
      </c>
      <c r="F6060" t="s">
        <v>6</v>
      </c>
      <c r="G6060" t="s">
        <v>55</v>
      </c>
      <c r="H6060">
        <v>819</v>
      </c>
      <c r="I6060" t="s">
        <v>55</v>
      </c>
      <c r="J6060">
        <v>45000</v>
      </c>
      <c r="K6060">
        <v>30626.1</v>
      </c>
      <c r="L6060">
        <v>0.26950000000000002</v>
      </c>
      <c r="M6060" s="63">
        <v>45440</v>
      </c>
      <c r="N6060" s="63">
        <v>45530</v>
      </c>
      <c r="O6060">
        <v>90</v>
      </c>
      <c r="P6060" t="s">
        <v>55</v>
      </c>
      <c r="Q6060">
        <v>0</v>
      </c>
      <c r="R6060">
        <v>0</v>
      </c>
      <c r="S6060">
        <v>0</v>
      </c>
      <c r="T6060">
        <v>0</v>
      </c>
      <c r="U6060">
        <v>0</v>
      </c>
      <c r="V6060">
        <v>0</v>
      </c>
      <c r="W6060">
        <v>0</v>
      </c>
      <c r="X6060" s="1">
        <v>45473</v>
      </c>
      <c r="Y6060" s="1">
        <v>45178</v>
      </c>
      <c r="Z6060" t="s">
        <v>44</v>
      </c>
      <c r="AA6060" t="s">
        <v>99</v>
      </c>
    </row>
    <row r="6061" spans="1:27" x14ac:dyDescent="0.25">
      <c r="A6061" t="s">
        <v>8795</v>
      </c>
      <c r="B6061" t="s">
        <v>55</v>
      </c>
      <c r="C6061" t="s">
        <v>43</v>
      </c>
      <c r="D6061" t="s">
        <v>44</v>
      </c>
      <c r="E6061" t="s">
        <v>155</v>
      </c>
      <c r="F6061" t="s">
        <v>7</v>
      </c>
      <c r="G6061" t="s">
        <v>55</v>
      </c>
      <c r="H6061">
        <v>762</v>
      </c>
      <c r="I6061" t="s">
        <v>55</v>
      </c>
      <c r="J6061">
        <v>365000</v>
      </c>
      <c r="K6061">
        <v>328139.09999999998</v>
      </c>
      <c r="L6061">
        <v>0.26950000000000002</v>
      </c>
      <c r="M6061" s="63">
        <v>45426</v>
      </c>
      <c r="N6061" s="63">
        <v>45516</v>
      </c>
      <c r="O6061">
        <v>90</v>
      </c>
      <c r="P6061" t="s">
        <v>55</v>
      </c>
      <c r="Q6061">
        <v>0</v>
      </c>
      <c r="R6061">
        <v>0</v>
      </c>
      <c r="S6061">
        <v>0</v>
      </c>
      <c r="T6061">
        <v>0</v>
      </c>
      <c r="U6061">
        <v>0</v>
      </c>
      <c r="V6061">
        <v>0</v>
      </c>
      <c r="W6061">
        <v>0</v>
      </c>
      <c r="X6061" s="1">
        <v>45473</v>
      </c>
      <c r="Y6061" s="1">
        <v>45377</v>
      </c>
      <c r="Z6061" t="s">
        <v>44</v>
      </c>
      <c r="AA6061" t="s">
        <v>99</v>
      </c>
    </row>
    <row r="6062" spans="1:27" x14ac:dyDescent="0.25">
      <c r="A6062" t="s">
        <v>8739</v>
      </c>
      <c r="B6062" t="s">
        <v>55</v>
      </c>
      <c r="C6062" t="s">
        <v>43</v>
      </c>
      <c r="D6062" t="s">
        <v>44</v>
      </c>
      <c r="E6062" t="s">
        <v>155</v>
      </c>
      <c r="F6062" t="s">
        <v>9</v>
      </c>
      <c r="G6062" t="s">
        <v>55</v>
      </c>
      <c r="H6062">
        <v>672</v>
      </c>
      <c r="I6062" t="s">
        <v>55</v>
      </c>
      <c r="J6062">
        <v>60000</v>
      </c>
      <c r="K6062">
        <v>19399.5</v>
      </c>
      <c r="L6062">
        <v>0.26950000000000002</v>
      </c>
      <c r="M6062" s="63">
        <v>45411</v>
      </c>
      <c r="N6062" s="63">
        <v>45501</v>
      </c>
      <c r="O6062">
        <v>90</v>
      </c>
      <c r="P6062" t="s">
        <v>55</v>
      </c>
      <c r="Q6062">
        <v>0</v>
      </c>
      <c r="R6062">
        <v>0</v>
      </c>
      <c r="S6062">
        <v>0</v>
      </c>
      <c r="T6062">
        <v>0</v>
      </c>
      <c r="U6062">
        <v>0</v>
      </c>
      <c r="V6062">
        <v>0</v>
      </c>
      <c r="W6062">
        <v>0</v>
      </c>
      <c r="X6062" s="1">
        <v>45473</v>
      </c>
      <c r="Y6062" s="1">
        <v>45330</v>
      </c>
      <c r="Z6062" t="s">
        <v>44</v>
      </c>
      <c r="AA6062" t="s">
        <v>105</v>
      </c>
    </row>
    <row r="6063" spans="1:27" x14ac:dyDescent="0.25">
      <c r="A6063" t="s">
        <v>8717</v>
      </c>
      <c r="B6063" t="s">
        <v>55</v>
      </c>
      <c r="C6063" t="s">
        <v>43</v>
      </c>
      <c r="D6063" t="s">
        <v>44</v>
      </c>
      <c r="E6063" t="s">
        <v>155</v>
      </c>
      <c r="F6063" t="s">
        <v>4</v>
      </c>
      <c r="G6063" t="s">
        <v>55</v>
      </c>
      <c r="H6063">
        <v>632</v>
      </c>
      <c r="I6063" t="s">
        <v>55</v>
      </c>
      <c r="J6063">
        <v>345000</v>
      </c>
      <c r="K6063">
        <v>319852.79999999999</v>
      </c>
      <c r="L6063">
        <v>0.26950000000000002</v>
      </c>
      <c r="M6063" s="63">
        <v>45388</v>
      </c>
      <c r="N6063" s="63">
        <v>45478</v>
      </c>
      <c r="O6063">
        <v>90</v>
      </c>
      <c r="P6063" t="s">
        <v>55</v>
      </c>
      <c r="Q6063">
        <v>0</v>
      </c>
      <c r="R6063">
        <v>0</v>
      </c>
      <c r="S6063">
        <v>0</v>
      </c>
      <c r="T6063">
        <v>0</v>
      </c>
      <c r="U6063">
        <v>0</v>
      </c>
      <c r="V6063">
        <v>0</v>
      </c>
      <c r="W6063">
        <v>0</v>
      </c>
      <c r="X6063" s="1">
        <v>45473</v>
      </c>
      <c r="Y6063" s="1">
        <v>45314</v>
      </c>
      <c r="Z6063" t="s">
        <v>44</v>
      </c>
      <c r="AA6063" t="s">
        <v>100</v>
      </c>
    </row>
    <row r="6064" spans="1:27" x14ac:dyDescent="0.25">
      <c r="A6064" t="s">
        <v>8751</v>
      </c>
      <c r="B6064" t="s">
        <v>55</v>
      </c>
      <c r="C6064" t="s">
        <v>43</v>
      </c>
      <c r="D6064" t="s">
        <v>44</v>
      </c>
      <c r="E6064" t="s">
        <v>155</v>
      </c>
      <c r="F6064" t="s">
        <v>13</v>
      </c>
      <c r="G6064" t="s">
        <v>55</v>
      </c>
      <c r="H6064">
        <v>694</v>
      </c>
      <c r="I6064" t="s">
        <v>55</v>
      </c>
      <c r="J6064">
        <v>95000</v>
      </c>
      <c r="K6064">
        <v>16333.65</v>
      </c>
      <c r="L6064">
        <v>0.26950000000000002</v>
      </c>
      <c r="M6064" s="63">
        <v>45415</v>
      </c>
      <c r="N6064" s="63">
        <v>45505</v>
      </c>
      <c r="O6064">
        <v>90</v>
      </c>
      <c r="P6064" t="s">
        <v>55</v>
      </c>
      <c r="Q6064">
        <v>0</v>
      </c>
      <c r="R6064">
        <v>0</v>
      </c>
      <c r="S6064">
        <v>0</v>
      </c>
      <c r="T6064">
        <v>0</v>
      </c>
      <c r="U6064">
        <v>0</v>
      </c>
      <c r="V6064">
        <v>0</v>
      </c>
      <c r="W6064">
        <v>0</v>
      </c>
      <c r="X6064" s="1">
        <v>45473</v>
      </c>
      <c r="Y6064" s="1">
        <v>45341</v>
      </c>
      <c r="Z6064" t="s">
        <v>44</v>
      </c>
      <c r="AA6064" t="s">
        <v>99</v>
      </c>
    </row>
    <row r="6065" spans="1:27" x14ac:dyDescent="0.25">
      <c r="A6065" t="s">
        <v>8730</v>
      </c>
      <c r="B6065" t="s">
        <v>55</v>
      </c>
      <c r="C6065" t="s">
        <v>43</v>
      </c>
      <c r="D6065" t="s">
        <v>44</v>
      </c>
      <c r="E6065" t="s">
        <v>155</v>
      </c>
      <c r="F6065" t="s">
        <v>3</v>
      </c>
      <c r="G6065" t="s">
        <v>55</v>
      </c>
      <c r="H6065">
        <v>783</v>
      </c>
      <c r="I6065" t="s">
        <v>55</v>
      </c>
      <c r="J6065">
        <v>310000</v>
      </c>
      <c r="K6065">
        <v>294564.40000000002</v>
      </c>
      <c r="L6065">
        <v>0.26950000000000002</v>
      </c>
      <c r="M6065" s="63">
        <v>45392</v>
      </c>
      <c r="N6065" s="63">
        <v>45482</v>
      </c>
      <c r="O6065">
        <v>90</v>
      </c>
      <c r="P6065" t="s">
        <v>55</v>
      </c>
      <c r="Q6065">
        <v>0</v>
      </c>
      <c r="R6065">
        <v>0</v>
      </c>
      <c r="S6065">
        <v>0</v>
      </c>
      <c r="T6065">
        <v>0</v>
      </c>
      <c r="U6065">
        <v>0</v>
      </c>
      <c r="V6065">
        <v>0</v>
      </c>
      <c r="W6065">
        <v>0</v>
      </c>
      <c r="X6065" s="1">
        <v>45473</v>
      </c>
      <c r="Y6065" s="1">
        <v>45326</v>
      </c>
      <c r="Z6065" t="s">
        <v>44</v>
      </c>
      <c r="AA6065" t="s">
        <v>101</v>
      </c>
    </row>
    <row r="6066" spans="1:27" x14ac:dyDescent="0.25">
      <c r="A6066" t="s">
        <v>8769</v>
      </c>
      <c r="B6066" t="s">
        <v>55</v>
      </c>
      <c r="C6066" t="s">
        <v>43</v>
      </c>
      <c r="D6066" t="s">
        <v>44</v>
      </c>
      <c r="E6066" t="s">
        <v>155</v>
      </c>
      <c r="F6066" t="s">
        <v>4</v>
      </c>
      <c r="G6066" t="s">
        <v>55</v>
      </c>
      <c r="H6066">
        <v>745</v>
      </c>
      <c r="I6066" t="s">
        <v>55</v>
      </c>
      <c r="J6066">
        <v>60000</v>
      </c>
      <c r="K6066">
        <v>36652.5</v>
      </c>
      <c r="L6066">
        <v>0.26950000000000002</v>
      </c>
      <c r="M6066" s="63">
        <v>45452</v>
      </c>
      <c r="N6066" s="63">
        <v>45542</v>
      </c>
      <c r="O6066">
        <v>90</v>
      </c>
      <c r="P6066" t="s">
        <v>55</v>
      </c>
      <c r="Q6066">
        <v>0</v>
      </c>
      <c r="R6066">
        <v>0</v>
      </c>
      <c r="S6066">
        <v>0</v>
      </c>
      <c r="T6066">
        <v>0</v>
      </c>
      <c r="U6066">
        <v>0</v>
      </c>
      <c r="V6066">
        <v>0</v>
      </c>
      <c r="W6066">
        <v>0</v>
      </c>
      <c r="X6066" s="1">
        <v>45473</v>
      </c>
      <c r="Y6066" s="1">
        <v>45355</v>
      </c>
      <c r="Z6066" t="s">
        <v>44</v>
      </c>
      <c r="AA6066" t="s">
        <v>99</v>
      </c>
    </row>
    <row r="6067" spans="1:27" x14ac:dyDescent="0.25">
      <c r="A6067" t="s">
        <v>8617</v>
      </c>
      <c r="B6067" t="s">
        <v>55</v>
      </c>
      <c r="C6067" t="s">
        <v>43</v>
      </c>
      <c r="D6067" t="s">
        <v>44</v>
      </c>
      <c r="E6067" t="s">
        <v>155</v>
      </c>
      <c r="F6067" t="s">
        <v>4</v>
      </c>
      <c r="G6067" t="s">
        <v>55</v>
      </c>
      <c r="H6067">
        <v>798</v>
      </c>
      <c r="I6067" t="s">
        <v>55</v>
      </c>
      <c r="J6067">
        <v>80000</v>
      </c>
      <c r="K6067">
        <v>24560.55</v>
      </c>
      <c r="L6067">
        <v>0.26950000000000002</v>
      </c>
      <c r="M6067" s="63">
        <v>45404</v>
      </c>
      <c r="N6067" s="63">
        <v>45494</v>
      </c>
      <c r="O6067">
        <v>90</v>
      </c>
      <c r="P6067" t="s">
        <v>55</v>
      </c>
      <c r="Q6067">
        <v>0</v>
      </c>
      <c r="R6067">
        <v>0</v>
      </c>
      <c r="S6067">
        <v>0</v>
      </c>
      <c r="T6067">
        <v>0</v>
      </c>
      <c r="U6067">
        <v>0</v>
      </c>
      <c r="V6067">
        <v>0</v>
      </c>
      <c r="W6067">
        <v>0</v>
      </c>
      <c r="X6067" s="1">
        <v>45473</v>
      </c>
      <c r="Y6067" s="1">
        <v>45224</v>
      </c>
      <c r="Z6067" t="s">
        <v>44</v>
      </c>
      <c r="AA6067" t="s">
        <v>101</v>
      </c>
    </row>
    <row r="6068" spans="1:27" x14ac:dyDescent="0.25">
      <c r="A6068" t="s">
        <v>8734</v>
      </c>
      <c r="B6068" t="s">
        <v>55</v>
      </c>
      <c r="C6068" t="s">
        <v>43</v>
      </c>
      <c r="D6068" t="s">
        <v>44</v>
      </c>
      <c r="E6068" t="s">
        <v>155</v>
      </c>
      <c r="F6068" t="s">
        <v>6</v>
      </c>
      <c r="G6068" t="s">
        <v>55</v>
      </c>
      <c r="H6068">
        <v>813</v>
      </c>
      <c r="I6068" t="s">
        <v>55</v>
      </c>
      <c r="J6068">
        <v>235000</v>
      </c>
      <c r="K6068">
        <v>220094.55</v>
      </c>
      <c r="L6068">
        <v>0.26950000000000002</v>
      </c>
      <c r="M6068" s="63">
        <v>45455</v>
      </c>
      <c r="N6068" s="63">
        <v>45545</v>
      </c>
      <c r="O6068">
        <v>90</v>
      </c>
      <c r="P6068" t="s">
        <v>55</v>
      </c>
      <c r="Q6068">
        <v>0</v>
      </c>
      <c r="R6068">
        <v>0</v>
      </c>
      <c r="S6068">
        <v>0</v>
      </c>
      <c r="T6068">
        <v>0</v>
      </c>
      <c r="U6068">
        <v>0</v>
      </c>
      <c r="V6068">
        <v>0</v>
      </c>
      <c r="W6068">
        <v>0</v>
      </c>
      <c r="X6068" s="1">
        <v>45473</v>
      </c>
      <c r="Y6068" s="1">
        <v>45329</v>
      </c>
      <c r="Z6068" t="s">
        <v>44</v>
      </c>
      <c r="AA6068" t="s">
        <v>100</v>
      </c>
    </row>
    <row r="6069" spans="1:27" x14ac:dyDescent="0.25">
      <c r="A6069" t="s">
        <v>8664</v>
      </c>
      <c r="B6069" t="s">
        <v>55</v>
      </c>
      <c r="C6069" t="s">
        <v>43</v>
      </c>
      <c r="D6069" t="s">
        <v>44</v>
      </c>
      <c r="E6069" t="s">
        <v>155</v>
      </c>
      <c r="F6069" t="s">
        <v>14</v>
      </c>
      <c r="G6069" t="s">
        <v>55</v>
      </c>
      <c r="H6069">
        <v>777</v>
      </c>
      <c r="I6069" t="s">
        <v>55</v>
      </c>
      <c r="J6069">
        <v>15000</v>
      </c>
      <c r="K6069">
        <v>12202.65</v>
      </c>
      <c r="L6069">
        <v>0.26950000000000002</v>
      </c>
      <c r="M6069" s="63">
        <v>45452</v>
      </c>
      <c r="N6069" s="63">
        <v>45542</v>
      </c>
      <c r="O6069">
        <v>90</v>
      </c>
      <c r="P6069" t="s">
        <v>55</v>
      </c>
      <c r="Q6069">
        <v>0</v>
      </c>
      <c r="R6069">
        <v>0</v>
      </c>
      <c r="S6069">
        <v>0</v>
      </c>
      <c r="T6069">
        <v>0</v>
      </c>
      <c r="U6069">
        <v>0</v>
      </c>
      <c r="V6069">
        <v>0</v>
      </c>
      <c r="W6069">
        <v>0</v>
      </c>
      <c r="X6069" s="1">
        <v>45473</v>
      </c>
      <c r="Y6069" s="1">
        <v>45271</v>
      </c>
      <c r="Z6069" t="s">
        <v>44</v>
      </c>
      <c r="AA6069" t="s">
        <v>99</v>
      </c>
    </row>
    <row r="6070" spans="1:27" x14ac:dyDescent="0.25">
      <c r="A6070" t="s">
        <v>8651</v>
      </c>
      <c r="B6070" t="s">
        <v>55</v>
      </c>
      <c r="C6070" t="s">
        <v>43</v>
      </c>
      <c r="D6070" t="s">
        <v>44</v>
      </c>
      <c r="E6070" t="s">
        <v>155</v>
      </c>
      <c r="F6070" t="s">
        <v>2</v>
      </c>
      <c r="G6070" t="s">
        <v>55</v>
      </c>
      <c r="H6070">
        <v>792</v>
      </c>
      <c r="I6070" t="s">
        <v>55</v>
      </c>
      <c r="J6070">
        <v>165000</v>
      </c>
      <c r="K6070">
        <v>37719</v>
      </c>
      <c r="L6070">
        <v>0.26950000000000002</v>
      </c>
      <c r="M6070" s="63">
        <v>45434</v>
      </c>
      <c r="N6070" s="63">
        <v>45524</v>
      </c>
      <c r="O6070">
        <v>90</v>
      </c>
      <c r="P6070" t="s">
        <v>55</v>
      </c>
      <c r="Q6070">
        <v>0</v>
      </c>
      <c r="R6070">
        <v>0</v>
      </c>
      <c r="S6070">
        <v>0</v>
      </c>
      <c r="T6070">
        <v>0</v>
      </c>
      <c r="U6070">
        <v>0</v>
      </c>
      <c r="V6070">
        <v>0</v>
      </c>
      <c r="W6070">
        <v>0</v>
      </c>
      <c r="X6070" s="1">
        <v>45473</v>
      </c>
      <c r="Y6070" s="1">
        <v>45260</v>
      </c>
      <c r="Z6070" t="s">
        <v>44</v>
      </c>
      <c r="AA6070" t="s">
        <v>100</v>
      </c>
    </row>
    <row r="6071" spans="1:27" x14ac:dyDescent="0.25">
      <c r="A6071" t="s">
        <v>8498</v>
      </c>
      <c r="B6071" t="s">
        <v>55</v>
      </c>
      <c r="C6071" t="s">
        <v>43</v>
      </c>
      <c r="D6071" t="s">
        <v>44</v>
      </c>
      <c r="E6071" t="s">
        <v>155</v>
      </c>
      <c r="F6071" t="s">
        <v>12</v>
      </c>
      <c r="G6071" t="s">
        <v>55</v>
      </c>
      <c r="H6071">
        <v>772</v>
      </c>
      <c r="I6071" t="s">
        <v>55</v>
      </c>
      <c r="J6071">
        <v>270000</v>
      </c>
      <c r="K6071">
        <v>29727</v>
      </c>
      <c r="L6071">
        <v>0.26950000000000002</v>
      </c>
      <c r="M6071" s="63">
        <v>45389</v>
      </c>
      <c r="N6071" s="63">
        <v>45479</v>
      </c>
      <c r="O6071">
        <v>90</v>
      </c>
      <c r="P6071" t="s">
        <v>55</v>
      </c>
      <c r="Q6071">
        <v>0</v>
      </c>
      <c r="R6071">
        <v>0</v>
      </c>
      <c r="S6071">
        <v>0</v>
      </c>
      <c r="T6071">
        <v>0</v>
      </c>
      <c r="U6071">
        <v>0</v>
      </c>
      <c r="V6071">
        <v>0</v>
      </c>
      <c r="W6071">
        <v>0</v>
      </c>
      <c r="X6071" s="1">
        <v>45473</v>
      </c>
      <c r="Y6071" s="1">
        <v>45140</v>
      </c>
      <c r="Z6071" t="s">
        <v>44</v>
      </c>
      <c r="AA6071" t="s">
        <v>100</v>
      </c>
    </row>
    <row r="6072" spans="1:27" x14ac:dyDescent="0.25">
      <c r="A6072" t="s">
        <v>8612</v>
      </c>
      <c r="B6072" t="s">
        <v>55</v>
      </c>
      <c r="C6072" t="s">
        <v>43</v>
      </c>
      <c r="D6072" t="s">
        <v>44</v>
      </c>
      <c r="E6072" t="s">
        <v>155</v>
      </c>
      <c r="F6072" t="s">
        <v>7</v>
      </c>
      <c r="G6072" t="s">
        <v>55</v>
      </c>
      <c r="H6072">
        <v>624</v>
      </c>
      <c r="I6072" t="s">
        <v>55</v>
      </c>
      <c r="J6072">
        <v>40000</v>
      </c>
      <c r="K6072">
        <v>14243.85</v>
      </c>
      <c r="L6072">
        <v>0.26950000000000002</v>
      </c>
      <c r="M6072" s="63">
        <v>45421</v>
      </c>
      <c r="N6072" s="63">
        <v>45511</v>
      </c>
      <c r="O6072">
        <v>90</v>
      </c>
      <c r="P6072" t="s">
        <v>55</v>
      </c>
      <c r="Q6072">
        <v>0</v>
      </c>
      <c r="R6072">
        <v>0</v>
      </c>
      <c r="S6072">
        <v>0</v>
      </c>
      <c r="T6072">
        <v>0</v>
      </c>
      <c r="U6072">
        <v>0</v>
      </c>
      <c r="V6072">
        <v>0</v>
      </c>
      <c r="W6072">
        <v>0</v>
      </c>
      <c r="X6072" s="1">
        <v>45473</v>
      </c>
      <c r="Y6072" s="1">
        <v>45222</v>
      </c>
      <c r="Z6072" t="s">
        <v>44</v>
      </c>
      <c r="AA6072" t="s">
        <v>106</v>
      </c>
    </row>
    <row r="6073" spans="1:27" x14ac:dyDescent="0.25">
      <c r="A6073" t="s">
        <v>8766</v>
      </c>
      <c r="B6073" t="s">
        <v>55</v>
      </c>
      <c r="C6073" t="s">
        <v>43</v>
      </c>
      <c r="D6073" t="s">
        <v>44</v>
      </c>
      <c r="E6073" t="s">
        <v>155</v>
      </c>
      <c r="F6073" t="s">
        <v>9</v>
      </c>
      <c r="G6073" t="s">
        <v>55</v>
      </c>
      <c r="H6073">
        <v>804</v>
      </c>
      <c r="I6073" t="s">
        <v>55</v>
      </c>
      <c r="J6073">
        <v>260000</v>
      </c>
      <c r="K6073">
        <v>157052.25</v>
      </c>
      <c r="L6073">
        <v>0.26950000000000002</v>
      </c>
      <c r="M6073" s="63">
        <v>45442</v>
      </c>
      <c r="N6073" s="63">
        <v>45532</v>
      </c>
      <c r="O6073">
        <v>90</v>
      </c>
      <c r="P6073" t="s">
        <v>55</v>
      </c>
      <c r="Q6073">
        <v>0</v>
      </c>
      <c r="R6073">
        <v>0</v>
      </c>
      <c r="S6073">
        <v>0</v>
      </c>
      <c r="T6073">
        <v>0</v>
      </c>
      <c r="U6073">
        <v>0</v>
      </c>
      <c r="V6073">
        <v>0</v>
      </c>
      <c r="W6073">
        <v>0</v>
      </c>
      <c r="X6073" s="1">
        <v>45473</v>
      </c>
      <c r="Y6073" s="1">
        <v>45354</v>
      </c>
      <c r="Z6073" t="s">
        <v>44</v>
      </c>
      <c r="AA6073" t="s">
        <v>99</v>
      </c>
    </row>
    <row r="6074" spans="1:27" x14ac:dyDescent="0.25">
      <c r="A6074" t="s">
        <v>8619</v>
      </c>
      <c r="B6074" t="s">
        <v>55</v>
      </c>
      <c r="C6074" t="s">
        <v>43</v>
      </c>
      <c r="D6074" t="s">
        <v>44</v>
      </c>
      <c r="E6074" t="s">
        <v>155</v>
      </c>
      <c r="F6074" t="s">
        <v>14</v>
      </c>
      <c r="G6074" t="s">
        <v>55</v>
      </c>
      <c r="H6074">
        <v>624</v>
      </c>
      <c r="I6074" t="s">
        <v>55</v>
      </c>
      <c r="J6074">
        <v>360000</v>
      </c>
      <c r="K6074">
        <v>108382.05</v>
      </c>
      <c r="L6074">
        <v>0.26950000000000002</v>
      </c>
      <c r="M6074" s="63">
        <v>45460</v>
      </c>
      <c r="N6074" s="63">
        <v>45550</v>
      </c>
      <c r="O6074">
        <v>90</v>
      </c>
      <c r="P6074" t="s">
        <v>55</v>
      </c>
      <c r="Q6074">
        <v>0</v>
      </c>
      <c r="R6074">
        <v>0</v>
      </c>
      <c r="S6074">
        <v>0</v>
      </c>
      <c r="T6074">
        <v>0</v>
      </c>
      <c r="U6074">
        <v>0</v>
      </c>
      <c r="V6074">
        <v>0</v>
      </c>
      <c r="W6074">
        <v>0</v>
      </c>
      <c r="X6074" s="1">
        <v>45473</v>
      </c>
      <c r="Y6074" s="1">
        <v>45225</v>
      </c>
      <c r="Z6074" t="s">
        <v>44</v>
      </c>
      <c r="AA6074" t="s">
        <v>100</v>
      </c>
    </row>
    <row r="6075" spans="1:27" x14ac:dyDescent="0.25">
      <c r="A6075" t="s">
        <v>8639</v>
      </c>
      <c r="B6075" t="s">
        <v>55</v>
      </c>
      <c r="C6075" t="s">
        <v>43</v>
      </c>
      <c r="D6075" t="s">
        <v>44</v>
      </c>
      <c r="E6075" t="s">
        <v>155</v>
      </c>
      <c r="F6075" t="s">
        <v>12</v>
      </c>
      <c r="G6075" t="s">
        <v>55</v>
      </c>
      <c r="H6075">
        <v>603</v>
      </c>
      <c r="I6075" t="s">
        <v>55</v>
      </c>
      <c r="J6075">
        <v>335000</v>
      </c>
      <c r="K6075">
        <v>172975.5</v>
      </c>
      <c r="L6075">
        <v>0.26950000000000002</v>
      </c>
      <c r="M6075" s="63">
        <v>45425</v>
      </c>
      <c r="N6075" s="63">
        <v>45515</v>
      </c>
      <c r="O6075">
        <v>90</v>
      </c>
      <c r="P6075" t="s">
        <v>55</v>
      </c>
      <c r="Q6075">
        <v>0</v>
      </c>
      <c r="R6075">
        <v>0</v>
      </c>
      <c r="S6075">
        <v>0</v>
      </c>
      <c r="T6075">
        <v>0</v>
      </c>
      <c r="U6075">
        <v>0</v>
      </c>
      <c r="V6075">
        <v>0</v>
      </c>
      <c r="W6075">
        <v>0</v>
      </c>
      <c r="X6075" s="1">
        <v>45473</v>
      </c>
      <c r="Y6075" s="1">
        <v>45245</v>
      </c>
      <c r="Z6075" t="s">
        <v>44</v>
      </c>
      <c r="AA6075" t="s">
        <v>99</v>
      </c>
    </row>
    <row r="6076" spans="1:27" x14ac:dyDescent="0.25">
      <c r="A6076" t="s">
        <v>8465</v>
      </c>
      <c r="B6076" t="s">
        <v>55</v>
      </c>
      <c r="C6076" t="s">
        <v>43</v>
      </c>
      <c r="D6076" t="s">
        <v>44</v>
      </c>
      <c r="E6076" t="s">
        <v>155</v>
      </c>
      <c r="F6076" t="s">
        <v>12</v>
      </c>
      <c r="G6076" t="s">
        <v>55</v>
      </c>
      <c r="H6076">
        <v>753</v>
      </c>
      <c r="I6076" t="s">
        <v>55</v>
      </c>
      <c r="J6076">
        <v>30000</v>
      </c>
      <c r="K6076">
        <v>14196.6</v>
      </c>
      <c r="L6076">
        <v>0.26950000000000002</v>
      </c>
      <c r="M6076" s="63">
        <v>45354</v>
      </c>
      <c r="N6076" s="63">
        <v>45444</v>
      </c>
      <c r="O6076">
        <v>90</v>
      </c>
      <c r="P6076" t="s">
        <v>55</v>
      </c>
      <c r="Q6076">
        <v>14196.6</v>
      </c>
      <c r="R6076">
        <v>0</v>
      </c>
      <c r="S6076">
        <v>0</v>
      </c>
      <c r="T6076">
        <v>0</v>
      </c>
      <c r="U6076">
        <v>0</v>
      </c>
      <c r="V6076">
        <v>0</v>
      </c>
      <c r="W6076">
        <v>14196.6</v>
      </c>
      <c r="X6076" s="1">
        <v>45473</v>
      </c>
      <c r="Y6076" s="1">
        <v>45126</v>
      </c>
      <c r="Z6076" t="s">
        <v>44</v>
      </c>
      <c r="AA6076" t="s">
        <v>100</v>
      </c>
    </row>
    <row r="6077" spans="1:27" x14ac:dyDescent="0.25">
      <c r="A6077" t="s">
        <v>8478</v>
      </c>
      <c r="B6077" t="s">
        <v>55</v>
      </c>
      <c r="C6077" t="s">
        <v>43</v>
      </c>
      <c r="D6077" t="s">
        <v>44</v>
      </c>
      <c r="E6077" t="s">
        <v>155</v>
      </c>
      <c r="F6077" t="s">
        <v>12</v>
      </c>
      <c r="G6077" t="s">
        <v>55</v>
      </c>
      <c r="H6077">
        <v>627</v>
      </c>
      <c r="I6077" t="s">
        <v>55</v>
      </c>
      <c r="J6077">
        <v>265000</v>
      </c>
      <c r="K6077">
        <v>82246.05</v>
      </c>
      <c r="L6077">
        <v>0.26950000000000002</v>
      </c>
      <c r="M6077" s="63">
        <v>45463</v>
      </c>
      <c r="N6077" s="63">
        <v>45553</v>
      </c>
      <c r="O6077">
        <v>90</v>
      </c>
      <c r="P6077" t="s">
        <v>55</v>
      </c>
      <c r="Q6077">
        <v>0</v>
      </c>
      <c r="R6077">
        <v>0</v>
      </c>
      <c r="S6077">
        <v>0</v>
      </c>
      <c r="T6077">
        <v>0</v>
      </c>
      <c r="U6077">
        <v>0</v>
      </c>
      <c r="V6077">
        <v>0</v>
      </c>
      <c r="W6077">
        <v>0</v>
      </c>
      <c r="X6077" s="1">
        <v>45473</v>
      </c>
      <c r="Y6077" s="1">
        <v>45124</v>
      </c>
      <c r="Z6077" t="s">
        <v>44</v>
      </c>
      <c r="AA6077" t="s">
        <v>100</v>
      </c>
    </row>
    <row r="6078" spans="1:27" x14ac:dyDescent="0.25">
      <c r="A6078" t="s">
        <v>8754</v>
      </c>
      <c r="B6078" t="s">
        <v>55</v>
      </c>
      <c r="C6078" t="s">
        <v>43</v>
      </c>
      <c r="D6078" t="s">
        <v>44</v>
      </c>
      <c r="E6078" t="s">
        <v>155</v>
      </c>
      <c r="F6078" t="s">
        <v>13</v>
      </c>
      <c r="G6078" t="s">
        <v>55</v>
      </c>
      <c r="H6078">
        <v>785</v>
      </c>
      <c r="I6078" t="s">
        <v>55</v>
      </c>
      <c r="J6078">
        <v>60000</v>
      </c>
      <c r="K6078">
        <v>3735.45</v>
      </c>
      <c r="L6078">
        <v>0.26950000000000002</v>
      </c>
      <c r="M6078" s="63">
        <v>45456</v>
      </c>
      <c r="N6078" s="63">
        <v>45546</v>
      </c>
      <c r="O6078">
        <v>90</v>
      </c>
      <c r="P6078" t="s">
        <v>55</v>
      </c>
      <c r="Q6078">
        <v>0</v>
      </c>
      <c r="R6078">
        <v>0</v>
      </c>
      <c r="S6078">
        <v>0</v>
      </c>
      <c r="T6078">
        <v>0</v>
      </c>
      <c r="U6078">
        <v>0</v>
      </c>
      <c r="V6078">
        <v>0</v>
      </c>
      <c r="W6078">
        <v>0</v>
      </c>
      <c r="X6078" s="1">
        <v>45473</v>
      </c>
      <c r="Y6078" s="1">
        <v>45342</v>
      </c>
      <c r="Z6078" t="s">
        <v>44</v>
      </c>
      <c r="AA6078" t="s">
        <v>99</v>
      </c>
    </row>
    <row r="6079" spans="1:27" x14ac:dyDescent="0.25">
      <c r="A6079" t="s">
        <v>8675</v>
      </c>
      <c r="B6079" t="s">
        <v>55</v>
      </c>
      <c r="C6079" t="s">
        <v>43</v>
      </c>
      <c r="D6079" t="s">
        <v>44</v>
      </c>
      <c r="E6079" t="s">
        <v>155</v>
      </c>
      <c r="F6079" t="s">
        <v>9</v>
      </c>
      <c r="G6079" t="s">
        <v>55</v>
      </c>
      <c r="H6079">
        <v>694</v>
      </c>
      <c r="I6079" t="s">
        <v>55</v>
      </c>
      <c r="J6079">
        <v>145000</v>
      </c>
      <c r="K6079">
        <v>83778.3</v>
      </c>
      <c r="L6079">
        <v>0.26950000000000002</v>
      </c>
      <c r="M6079" s="63">
        <v>45457</v>
      </c>
      <c r="N6079" s="63">
        <v>45547</v>
      </c>
      <c r="O6079">
        <v>90</v>
      </c>
      <c r="P6079" t="s">
        <v>55</v>
      </c>
      <c r="Q6079">
        <v>0</v>
      </c>
      <c r="R6079">
        <v>0</v>
      </c>
      <c r="S6079">
        <v>0</v>
      </c>
      <c r="T6079">
        <v>0</v>
      </c>
      <c r="U6079">
        <v>0</v>
      </c>
      <c r="V6079">
        <v>0</v>
      </c>
      <c r="W6079">
        <v>0</v>
      </c>
      <c r="X6079" s="1">
        <v>45473</v>
      </c>
      <c r="Y6079" s="1">
        <v>45280</v>
      </c>
      <c r="Z6079" t="s">
        <v>44</v>
      </c>
      <c r="AA6079" t="s">
        <v>103</v>
      </c>
    </row>
    <row r="6080" spans="1:27" x14ac:dyDescent="0.25">
      <c r="A6080" t="s">
        <v>8588</v>
      </c>
      <c r="B6080" t="s">
        <v>55</v>
      </c>
      <c r="C6080" t="s">
        <v>43</v>
      </c>
      <c r="D6080" t="s">
        <v>44</v>
      </c>
      <c r="E6080" t="s">
        <v>155</v>
      </c>
      <c r="F6080" t="s">
        <v>4</v>
      </c>
      <c r="G6080" t="s">
        <v>55</v>
      </c>
      <c r="H6080">
        <v>695</v>
      </c>
      <c r="I6080" t="s">
        <v>55</v>
      </c>
      <c r="J6080">
        <v>200000</v>
      </c>
      <c r="K6080">
        <v>78385.05</v>
      </c>
      <c r="L6080">
        <v>0.26950000000000002</v>
      </c>
      <c r="M6080" s="63">
        <v>45420</v>
      </c>
      <c r="N6080" s="63">
        <v>45510</v>
      </c>
      <c r="O6080">
        <v>90</v>
      </c>
      <c r="P6080" t="s">
        <v>55</v>
      </c>
      <c r="Q6080">
        <v>0</v>
      </c>
      <c r="R6080">
        <v>0</v>
      </c>
      <c r="S6080">
        <v>0</v>
      </c>
      <c r="T6080">
        <v>0</v>
      </c>
      <c r="U6080">
        <v>0</v>
      </c>
      <c r="V6080">
        <v>0</v>
      </c>
      <c r="W6080">
        <v>0</v>
      </c>
      <c r="X6080" s="1">
        <v>45473</v>
      </c>
      <c r="Y6080" s="1">
        <v>45203</v>
      </c>
      <c r="Z6080" t="s">
        <v>44</v>
      </c>
      <c r="AA6080" t="s">
        <v>100</v>
      </c>
    </row>
    <row r="6081" spans="1:27" x14ac:dyDescent="0.25">
      <c r="A6081" t="s">
        <v>6045</v>
      </c>
      <c r="B6081" t="s">
        <v>55</v>
      </c>
      <c r="C6081" t="s">
        <v>43</v>
      </c>
      <c r="D6081" t="s">
        <v>5598</v>
      </c>
      <c r="E6081" t="s">
        <v>155</v>
      </c>
      <c r="F6081" t="s">
        <v>7</v>
      </c>
      <c r="G6081" t="s">
        <v>55</v>
      </c>
      <c r="H6081">
        <v>634</v>
      </c>
      <c r="I6081" t="s">
        <v>55</v>
      </c>
      <c r="J6081">
        <v>40000</v>
      </c>
      <c r="K6081">
        <v>33622.5</v>
      </c>
      <c r="L6081">
        <v>0.19400000000000001</v>
      </c>
      <c r="M6081" s="63">
        <v>45466</v>
      </c>
      <c r="N6081" s="63">
        <v>45586</v>
      </c>
      <c r="O6081">
        <v>120</v>
      </c>
      <c r="P6081" t="s">
        <v>55</v>
      </c>
      <c r="Q6081">
        <v>0</v>
      </c>
      <c r="R6081">
        <v>0</v>
      </c>
      <c r="S6081">
        <v>0</v>
      </c>
      <c r="T6081">
        <v>0</v>
      </c>
      <c r="U6081">
        <v>0</v>
      </c>
      <c r="V6081">
        <v>0</v>
      </c>
      <c r="W6081">
        <v>0</v>
      </c>
      <c r="X6081" s="1">
        <v>45473</v>
      </c>
      <c r="Y6081" s="1">
        <v>45149</v>
      </c>
      <c r="Z6081" t="s">
        <v>5598</v>
      </c>
      <c r="AA6081" t="s">
        <v>102</v>
      </c>
    </row>
    <row r="6082" spans="1:27" x14ac:dyDescent="0.25">
      <c r="A6082" t="s">
        <v>6046</v>
      </c>
      <c r="B6082" t="s">
        <v>55</v>
      </c>
      <c r="C6082" t="s">
        <v>43</v>
      </c>
      <c r="D6082" t="s">
        <v>5598</v>
      </c>
      <c r="E6082" t="s">
        <v>155</v>
      </c>
      <c r="F6082" t="s">
        <v>2</v>
      </c>
      <c r="G6082" t="s">
        <v>55</v>
      </c>
      <c r="H6082">
        <v>615</v>
      </c>
      <c r="I6082" t="s">
        <v>55</v>
      </c>
      <c r="J6082">
        <v>55000</v>
      </c>
      <c r="K6082">
        <v>5628</v>
      </c>
      <c r="L6082">
        <v>0.19400000000000001</v>
      </c>
      <c r="M6082" s="63">
        <v>45456</v>
      </c>
      <c r="N6082" s="63">
        <v>45501</v>
      </c>
      <c r="O6082">
        <v>45</v>
      </c>
      <c r="P6082" t="s">
        <v>55</v>
      </c>
      <c r="Q6082">
        <v>0</v>
      </c>
      <c r="R6082">
        <v>0</v>
      </c>
      <c r="S6082">
        <v>0</v>
      </c>
      <c r="T6082">
        <v>0</v>
      </c>
      <c r="U6082">
        <v>0</v>
      </c>
      <c r="V6082">
        <v>0</v>
      </c>
      <c r="W6082">
        <v>0</v>
      </c>
      <c r="X6082" s="1">
        <v>45473</v>
      </c>
      <c r="Y6082" s="1">
        <v>45186</v>
      </c>
      <c r="Z6082" t="s">
        <v>5598</v>
      </c>
      <c r="AA6082" t="s">
        <v>105</v>
      </c>
    </row>
    <row r="6083" spans="1:27" x14ac:dyDescent="0.25">
      <c r="A6083" t="s">
        <v>6047</v>
      </c>
      <c r="B6083" t="s">
        <v>55</v>
      </c>
      <c r="C6083" t="s">
        <v>43</v>
      </c>
      <c r="D6083" t="s">
        <v>5598</v>
      </c>
      <c r="E6083" t="s">
        <v>155</v>
      </c>
      <c r="F6083" t="s">
        <v>9</v>
      </c>
      <c r="G6083" t="s">
        <v>55</v>
      </c>
      <c r="H6083">
        <v>764</v>
      </c>
      <c r="I6083" t="s">
        <v>55</v>
      </c>
      <c r="J6083">
        <v>45000</v>
      </c>
      <c r="K6083">
        <v>13423.85</v>
      </c>
      <c r="L6083">
        <v>0.19400000000000001</v>
      </c>
      <c r="M6083" s="63">
        <v>45396</v>
      </c>
      <c r="N6083" s="63">
        <v>45516</v>
      </c>
      <c r="O6083">
        <v>120</v>
      </c>
      <c r="P6083" t="s">
        <v>55</v>
      </c>
      <c r="Q6083">
        <v>0</v>
      </c>
      <c r="R6083">
        <v>0</v>
      </c>
      <c r="S6083">
        <v>0</v>
      </c>
      <c r="T6083">
        <v>0</v>
      </c>
      <c r="U6083">
        <v>0</v>
      </c>
      <c r="V6083">
        <v>0</v>
      </c>
      <c r="W6083">
        <v>0</v>
      </c>
      <c r="X6083" s="1">
        <v>45473</v>
      </c>
      <c r="Y6083" s="1">
        <v>45266</v>
      </c>
      <c r="Z6083" t="s">
        <v>5598</v>
      </c>
      <c r="AA6083" t="s">
        <v>102</v>
      </c>
    </row>
    <row r="6084" spans="1:27" x14ac:dyDescent="0.25">
      <c r="A6084" t="s">
        <v>6048</v>
      </c>
      <c r="B6084" t="s">
        <v>55</v>
      </c>
      <c r="C6084" t="s">
        <v>43</v>
      </c>
      <c r="D6084" t="s">
        <v>5598</v>
      </c>
      <c r="E6084" t="s">
        <v>155</v>
      </c>
      <c r="F6084" t="s">
        <v>9</v>
      </c>
      <c r="G6084" t="s">
        <v>55</v>
      </c>
      <c r="H6084">
        <v>681</v>
      </c>
      <c r="I6084" t="s">
        <v>55</v>
      </c>
      <c r="J6084">
        <v>25000</v>
      </c>
      <c r="K6084">
        <v>24696.18</v>
      </c>
      <c r="L6084">
        <v>0.26</v>
      </c>
      <c r="M6084" s="63">
        <v>45451</v>
      </c>
      <c r="N6084" s="63">
        <v>45496</v>
      </c>
      <c r="O6084">
        <v>45</v>
      </c>
      <c r="P6084" t="s">
        <v>55</v>
      </c>
      <c r="Q6084">
        <v>0</v>
      </c>
      <c r="R6084">
        <v>0</v>
      </c>
      <c r="S6084">
        <v>0</v>
      </c>
      <c r="T6084">
        <v>0</v>
      </c>
      <c r="U6084">
        <v>0</v>
      </c>
      <c r="V6084">
        <v>0</v>
      </c>
      <c r="W6084">
        <v>0</v>
      </c>
      <c r="X6084" s="1">
        <v>45473</v>
      </c>
      <c r="Y6084" s="1">
        <v>45266</v>
      </c>
      <c r="Z6084" t="s">
        <v>5598</v>
      </c>
      <c r="AA6084" t="s">
        <v>102</v>
      </c>
    </row>
    <row r="6085" spans="1:27" x14ac:dyDescent="0.25">
      <c r="A6085" t="s">
        <v>6049</v>
      </c>
      <c r="B6085" t="s">
        <v>55</v>
      </c>
      <c r="C6085" t="s">
        <v>43</v>
      </c>
      <c r="D6085" t="s">
        <v>5598</v>
      </c>
      <c r="E6085" t="s">
        <v>155</v>
      </c>
      <c r="F6085" t="s">
        <v>13</v>
      </c>
      <c r="G6085" t="s">
        <v>55</v>
      </c>
      <c r="H6085">
        <v>762</v>
      </c>
      <c r="I6085" t="s">
        <v>55</v>
      </c>
      <c r="J6085">
        <v>10000</v>
      </c>
      <c r="K6085">
        <v>9533.18</v>
      </c>
      <c r="L6085">
        <v>0.26</v>
      </c>
      <c r="M6085" s="63">
        <v>45456</v>
      </c>
      <c r="N6085" s="63">
        <v>45501</v>
      </c>
      <c r="O6085">
        <v>45</v>
      </c>
      <c r="P6085" t="s">
        <v>55</v>
      </c>
      <c r="Q6085">
        <v>0</v>
      </c>
      <c r="R6085">
        <v>0</v>
      </c>
      <c r="S6085">
        <v>0</v>
      </c>
      <c r="T6085">
        <v>0</v>
      </c>
      <c r="U6085">
        <v>0</v>
      </c>
      <c r="V6085">
        <v>0</v>
      </c>
      <c r="W6085">
        <v>0</v>
      </c>
      <c r="X6085" s="1">
        <v>45473</v>
      </c>
      <c r="Y6085" s="1">
        <v>45187</v>
      </c>
      <c r="Z6085" t="s">
        <v>5598</v>
      </c>
      <c r="AA6085" t="s">
        <v>99</v>
      </c>
    </row>
    <row r="6086" spans="1:27" x14ac:dyDescent="0.25">
      <c r="A6086" t="s">
        <v>6050</v>
      </c>
      <c r="B6086" t="s">
        <v>55</v>
      </c>
      <c r="C6086" t="s">
        <v>43</v>
      </c>
      <c r="D6086" t="s">
        <v>5598</v>
      </c>
      <c r="E6086" t="s">
        <v>155</v>
      </c>
      <c r="F6086" t="s">
        <v>8</v>
      </c>
      <c r="G6086" t="s">
        <v>55</v>
      </c>
      <c r="H6086">
        <v>801</v>
      </c>
      <c r="I6086" t="s">
        <v>55</v>
      </c>
      <c r="J6086">
        <v>45000</v>
      </c>
      <c r="K6086">
        <v>42052.5</v>
      </c>
      <c r="L6086">
        <v>0.26</v>
      </c>
      <c r="M6086" s="63">
        <v>45461</v>
      </c>
      <c r="N6086" s="63">
        <v>45506</v>
      </c>
      <c r="O6086">
        <v>45</v>
      </c>
      <c r="P6086" t="s">
        <v>55</v>
      </c>
      <c r="Q6086">
        <v>0</v>
      </c>
      <c r="R6086">
        <v>0</v>
      </c>
      <c r="S6086">
        <v>0</v>
      </c>
      <c r="T6086">
        <v>0</v>
      </c>
      <c r="U6086">
        <v>0</v>
      </c>
      <c r="V6086">
        <v>0</v>
      </c>
      <c r="W6086">
        <v>0</v>
      </c>
      <c r="X6086" s="1">
        <v>45473</v>
      </c>
      <c r="Y6086" s="1">
        <v>45052</v>
      </c>
      <c r="Z6086" t="s">
        <v>5598</v>
      </c>
      <c r="AA6086" t="s">
        <v>100</v>
      </c>
    </row>
    <row r="6087" spans="1:27" x14ac:dyDescent="0.25">
      <c r="A6087" t="s">
        <v>6051</v>
      </c>
      <c r="B6087" t="s">
        <v>55</v>
      </c>
      <c r="C6087" t="s">
        <v>43</v>
      </c>
      <c r="D6087" t="s">
        <v>5598</v>
      </c>
      <c r="E6087" t="s">
        <v>155</v>
      </c>
      <c r="F6087" t="s">
        <v>2</v>
      </c>
      <c r="G6087" t="s">
        <v>55</v>
      </c>
      <c r="H6087">
        <v>737</v>
      </c>
      <c r="I6087" t="s">
        <v>55</v>
      </c>
      <c r="J6087">
        <v>35000</v>
      </c>
      <c r="K6087">
        <v>33202.5</v>
      </c>
      <c r="L6087">
        <v>0.19400000000000001</v>
      </c>
      <c r="M6087" s="63">
        <v>45406</v>
      </c>
      <c r="N6087" s="63">
        <v>45526</v>
      </c>
      <c r="O6087">
        <v>120</v>
      </c>
      <c r="P6087" t="s">
        <v>55</v>
      </c>
      <c r="Q6087">
        <v>0</v>
      </c>
      <c r="R6087">
        <v>0</v>
      </c>
      <c r="S6087">
        <v>0</v>
      </c>
      <c r="T6087">
        <v>0</v>
      </c>
      <c r="U6087">
        <v>0</v>
      </c>
      <c r="V6087">
        <v>0</v>
      </c>
      <c r="W6087">
        <v>0</v>
      </c>
      <c r="X6087" s="1">
        <v>45473</v>
      </c>
      <c r="Y6087" s="1">
        <v>45219</v>
      </c>
      <c r="Z6087" t="s">
        <v>5598</v>
      </c>
      <c r="AA6087" t="s">
        <v>102</v>
      </c>
    </row>
    <row r="6088" spans="1:27" x14ac:dyDescent="0.25">
      <c r="A6088" t="s">
        <v>6052</v>
      </c>
      <c r="B6088" t="s">
        <v>55</v>
      </c>
      <c r="C6088" t="s">
        <v>43</v>
      </c>
      <c r="D6088" t="s">
        <v>5598</v>
      </c>
      <c r="E6088" t="s">
        <v>155</v>
      </c>
      <c r="F6088" t="s">
        <v>13</v>
      </c>
      <c r="G6088" t="s">
        <v>55</v>
      </c>
      <c r="H6088">
        <v>660</v>
      </c>
      <c r="I6088" t="s">
        <v>55</v>
      </c>
      <c r="J6088">
        <v>30000</v>
      </c>
      <c r="K6088">
        <v>21504</v>
      </c>
      <c r="L6088">
        <v>0.19400000000000001</v>
      </c>
      <c r="M6088" s="63">
        <v>45463</v>
      </c>
      <c r="N6088" s="63">
        <v>45508</v>
      </c>
      <c r="O6088">
        <v>45</v>
      </c>
      <c r="P6088" t="s">
        <v>55</v>
      </c>
      <c r="Q6088">
        <v>0</v>
      </c>
      <c r="R6088">
        <v>0</v>
      </c>
      <c r="S6088">
        <v>0</v>
      </c>
      <c r="T6088">
        <v>0</v>
      </c>
      <c r="U6088">
        <v>0</v>
      </c>
      <c r="V6088">
        <v>0</v>
      </c>
      <c r="W6088">
        <v>0</v>
      </c>
      <c r="X6088" s="1">
        <v>45473</v>
      </c>
      <c r="Y6088" s="1">
        <v>45219</v>
      </c>
      <c r="Z6088" t="s">
        <v>5598</v>
      </c>
      <c r="AA6088" t="s">
        <v>99</v>
      </c>
    </row>
    <row r="6089" spans="1:27" x14ac:dyDescent="0.25">
      <c r="A6089" t="s">
        <v>6053</v>
      </c>
      <c r="B6089" t="s">
        <v>55</v>
      </c>
      <c r="C6089" t="s">
        <v>43</v>
      </c>
      <c r="D6089" t="s">
        <v>5598</v>
      </c>
      <c r="E6089" t="s">
        <v>155</v>
      </c>
      <c r="F6089" t="s">
        <v>6</v>
      </c>
      <c r="G6089" t="s">
        <v>55</v>
      </c>
      <c r="H6089">
        <v>627</v>
      </c>
      <c r="I6089" t="s">
        <v>55</v>
      </c>
      <c r="J6089">
        <v>10000</v>
      </c>
      <c r="K6089">
        <v>9502.42</v>
      </c>
      <c r="L6089">
        <v>0.19400000000000001</v>
      </c>
      <c r="M6089" s="63">
        <v>45422</v>
      </c>
      <c r="N6089" s="63">
        <v>45542</v>
      </c>
      <c r="O6089">
        <v>120</v>
      </c>
      <c r="P6089" t="s">
        <v>55</v>
      </c>
      <c r="Q6089">
        <v>0</v>
      </c>
      <c r="R6089">
        <v>0</v>
      </c>
      <c r="S6089">
        <v>0</v>
      </c>
      <c r="T6089">
        <v>0</v>
      </c>
      <c r="U6089">
        <v>0</v>
      </c>
      <c r="V6089">
        <v>0</v>
      </c>
      <c r="W6089">
        <v>0</v>
      </c>
      <c r="X6089" s="1">
        <v>45473</v>
      </c>
      <c r="Y6089" s="1">
        <v>45161</v>
      </c>
      <c r="Z6089" t="s">
        <v>5598</v>
      </c>
      <c r="AA6089" t="s">
        <v>102</v>
      </c>
    </row>
    <row r="6090" spans="1:27" x14ac:dyDescent="0.25">
      <c r="A6090" t="s">
        <v>6054</v>
      </c>
      <c r="B6090" t="s">
        <v>55</v>
      </c>
      <c r="C6090" t="s">
        <v>43</v>
      </c>
      <c r="D6090" t="s">
        <v>5598</v>
      </c>
      <c r="E6090" t="s">
        <v>155</v>
      </c>
      <c r="F6090" t="s">
        <v>9</v>
      </c>
      <c r="G6090" t="s">
        <v>55</v>
      </c>
      <c r="H6090">
        <v>802</v>
      </c>
      <c r="I6090" t="s">
        <v>55</v>
      </c>
      <c r="J6090">
        <v>50000</v>
      </c>
      <c r="K6090">
        <v>10570.5</v>
      </c>
      <c r="L6090">
        <v>0.19400000000000001</v>
      </c>
      <c r="M6090" s="63">
        <v>45467</v>
      </c>
      <c r="N6090" s="63">
        <v>45512</v>
      </c>
      <c r="O6090">
        <v>45</v>
      </c>
      <c r="P6090" t="s">
        <v>55</v>
      </c>
      <c r="Q6090">
        <v>0</v>
      </c>
      <c r="R6090">
        <v>0</v>
      </c>
      <c r="S6090">
        <v>0</v>
      </c>
      <c r="T6090">
        <v>0</v>
      </c>
      <c r="U6090">
        <v>0</v>
      </c>
      <c r="V6090">
        <v>0</v>
      </c>
      <c r="W6090">
        <v>0</v>
      </c>
      <c r="X6090" s="1">
        <v>45473</v>
      </c>
      <c r="Y6090" s="1">
        <v>44814</v>
      </c>
      <c r="Z6090" t="s">
        <v>5598</v>
      </c>
      <c r="AA6090" t="s">
        <v>101</v>
      </c>
    </row>
    <row r="6091" spans="1:27" x14ac:dyDescent="0.25">
      <c r="A6091" t="s">
        <v>6055</v>
      </c>
      <c r="B6091" t="s">
        <v>55</v>
      </c>
      <c r="C6091" t="s">
        <v>43</v>
      </c>
      <c r="D6091" t="s">
        <v>5598</v>
      </c>
      <c r="E6091" t="s">
        <v>155</v>
      </c>
      <c r="F6091" t="s">
        <v>19</v>
      </c>
      <c r="G6091" t="s">
        <v>55</v>
      </c>
      <c r="H6091">
        <v>494</v>
      </c>
      <c r="I6091" t="s">
        <v>55</v>
      </c>
      <c r="J6091">
        <v>25000</v>
      </c>
      <c r="K6091">
        <v>19558.5</v>
      </c>
      <c r="L6091">
        <v>0.19400000000000001</v>
      </c>
      <c r="M6091" s="63">
        <v>45442</v>
      </c>
      <c r="N6091" s="63">
        <v>45562</v>
      </c>
      <c r="O6091">
        <v>120</v>
      </c>
      <c r="P6091" t="s">
        <v>55</v>
      </c>
      <c r="Q6091">
        <v>0</v>
      </c>
      <c r="R6091">
        <v>0</v>
      </c>
      <c r="S6091">
        <v>0</v>
      </c>
      <c r="T6091">
        <v>0</v>
      </c>
      <c r="U6091">
        <v>0</v>
      </c>
      <c r="V6091">
        <v>0</v>
      </c>
      <c r="W6091">
        <v>0</v>
      </c>
      <c r="X6091" s="1">
        <v>45473</v>
      </c>
      <c r="Y6091" s="1">
        <v>44895</v>
      </c>
      <c r="Z6091" t="s">
        <v>5598</v>
      </c>
      <c r="AA6091" t="s">
        <v>105</v>
      </c>
    </row>
    <row r="6092" spans="1:27" x14ac:dyDescent="0.25">
      <c r="A6092" t="s">
        <v>6056</v>
      </c>
      <c r="B6092" t="s">
        <v>55</v>
      </c>
      <c r="C6092" t="s">
        <v>43</v>
      </c>
      <c r="D6092" t="s">
        <v>5598</v>
      </c>
      <c r="E6092" t="s">
        <v>155</v>
      </c>
      <c r="F6092" t="s">
        <v>8</v>
      </c>
      <c r="G6092" t="s">
        <v>55</v>
      </c>
      <c r="H6092">
        <v>743</v>
      </c>
      <c r="I6092" t="s">
        <v>55</v>
      </c>
      <c r="J6092">
        <v>55000</v>
      </c>
      <c r="K6092">
        <v>4681.5</v>
      </c>
      <c r="L6092">
        <v>0.26</v>
      </c>
      <c r="M6092" s="63">
        <v>45436</v>
      </c>
      <c r="N6092" s="63">
        <v>45481</v>
      </c>
      <c r="O6092">
        <v>45</v>
      </c>
      <c r="P6092" t="s">
        <v>55</v>
      </c>
      <c r="Q6092">
        <v>0</v>
      </c>
      <c r="R6092">
        <v>0</v>
      </c>
      <c r="S6092">
        <v>0</v>
      </c>
      <c r="T6092">
        <v>0</v>
      </c>
      <c r="U6092">
        <v>0</v>
      </c>
      <c r="V6092">
        <v>0</v>
      </c>
      <c r="W6092">
        <v>0</v>
      </c>
      <c r="X6092" s="1">
        <v>45473</v>
      </c>
      <c r="Y6092" s="1">
        <v>45043</v>
      </c>
      <c r="Z6092" t="s">
        <v>5598</v>
      </c>
      <c r="AA6092" t="s">
        <v>100</v>
      </c>
    </row>
    <row r="6093" spans="1:27" x14ac:dyDescent="0.25">
      <c r="A6093" t="s">
        <v>6057</v>
      </c>
      <c r="B6093" t="s">
        <v>55</v>
      </c>
      <c r="C6093" t="s">
        <v>43</v>
      </c>
      <c r="D6093" t="s">
        <v>5598</v>
      </c>
      <c r="E6093" t="s">
        <v>155</v>
      </c>
      <c r="F6093" t="s">
        <v>7</v>
      </c>
      <c r="G6093" t="s">
        <v>55</v>
      </c>
      <c r="H6093">
        <v>722</v>
      </c>
      <c r="I6093" t="s">
        <v>55</v>
      </c>
      <c r="J6093">
        <v>90000</v>
      </c>
      <c r="K6093">
        <v>79421</v>
      </c>
      <c r="L6093">
        <v>0.26</v>
      </c>
      <c r="M6093" s="63">
        <v>45460</v>
      </c>
      <c r="N6093" s="63">
        <v>45505</v>
      </c>
      <c r="O6093">
        <v>45</v>
      </c>
      <c r="P6093" t="s">
        <v>55</v>
      </c>
      <c r="Q6093">
        <v>0</v>
      </c>
      <c r="R6093">
        <v>0</v>
      </c>
      <c r="S6093">
        <v>0</v>
      </c>
      <c r="T6093">
        <v>0</v>
      </c>
      <c r="U6093">
        <v>0</v>
      </c>
      <c r="V6093">
        <v>0</v>
      </c>
      <c r="W6093">
        <v>0</v>
      </c>
      <c r="X6093" s="1">
        <v>45473</v>
      </c>
      <c r="Y6093" s="1">
        <v>44975</v>
      </c>
      <c r="Z6093" t="s">
        <v>5598</v>
      </c>
      <c r="AA6093" t="s">
        <v>99</v>
      </c>
    </row>
    <row r="6094" spans="1:27" x14ac:dyDescent="0.25">
      <c r="A6094" t="s">
        <v>6058</v>
      </c>
      <c r="B6094" t="s">
        <v>55</v>
      </c>
      <c r="C6094" t="s">
        <v>43</v>
      </c>
      <c r="D6094" t="s">
        <v>5598</v>
      </c>
      <c r="E6094" t="s">
        <v>155</v>
      </c>
      <c r="F6094" t="s">
        <v>13</v>
      </c>
      <c r="G6094" t="s">
        <v>55</v>
      </c>
      <c r="H6094">
        <v>653</v>
      </c>
      <c r="I6094" t="s">
        <v>55</v>
      </c>
      <c r="J6094">
        <v>20000</v>
      </c>
      <c r="K6094">
        <v>19451.63</v>
      </c>
      <c r="L6094">
        <v>0.19400000000000001</v>
      </c>
      <c r="M6094" s="63">
        <v>45450</v>
      </c>
      <c r="N6094" s="63">
        <v>45570</v>
      </c>
      <c r="O6094">
        <v>120</v>
      </c>
      <c r="P6094" t="s">
        <v>55</v>
      </c>
      <c r="Q6094">
        <v>0</v>
      </c>
      <c r="R6094">
        <v>0</v>
      </c>
      <c r="S6094">
        <v>0</v>
      </c>
      <c r="T6094">
        <v>0</v>
      </c>
      <c r="U6094">
        <v>0</v>
      </c>
      <c r="V6094">
        <v>0</v>
      </c>
      <c r="W6094">
        <v>0</v>
      </c>
      <c r="X6094" s="1">
        <v>45473</v>
      </c>
      <c r="Y6094" s="1">
        <v>45183</v>
      </c>
      <c r="Z6094" t="s">
        <v>5598</v>
      </c>
      <c r="AA6094" t="s">
        <v>102</v>
      </c>
    </row>
    <row r="6095" spans="1:27" x14ac:dyDescent="0.25">
      <c r="A6095" t="s">
        <v>6059</v>
      </c>
      <c r="B6095" t="s">
        <v>55</v>
      </c>
      <c r="C6095" t="s">
        <v>43</v>
      </c>
      <c r="D6095" t="s">
        <v>5598</v>
      </c>
      <c r="E6095" t="s">
        <v>155</v>
      </c>
      <c r="F6095" t="s">
        <v>19</v>
      </c>
      <c r="G6095" t="s">
        <v>55</v>
      </c>
      <c r="H6095">
        <v>813</v>
      </c>
      <c r="I6095" t="s">
        <v>55</v>
      </c>
      <c r="J6095">
        <v>15000</v>
      </c>
      <c r="K6095">
        <v>9041.75</v>
      </c>
      <c r="L6095">
        <v>0.26</v>
      </c>
      <c r="M6095" s="63">
        <v>45443</v>
      </c>
      <c r="N6095" s="63">
        <v>45488</v>
      </c>
      <c r="O6095">
        <v>45</v>
      </c>
      <c r="P6095" t="s">
        <v>55</v>
      </c>
      <c r="Q6095">
        <v>0</v>
      </c>
      <c r="R6095">
        <v>0</v>
      </c>
      <c r="S6095">
        <v>0</v>
      </c>
      <c r="T6095">
        <v>0</v>
      </c>
      <c r="U6095">
        <v>0</v>
      </c>
      <c r="V6095">
        <v>0</v>
      </c>
      <c r="W6095">
        <v>0</v>
      </c>
      <c r="X6095" s="1">
        <v>45473</v>
      </c>
      <c r="Y6095" s="1">
        <v>45152</v>
      </c>
      <c r="Z6095" t="s">
        <v>5598</v>
      </c>
      <c r="AA6095" t="s">
        <v>104</v>
      </c>
    </row>
    <row r="6096" spans="1:27" x14ac:dyDescent="0.25">
      <c r="A6096" t="s">
        <v>6060</v>
      </c>
      <c r="B6096" t="s">
        <v>55</v>
      </c>
      <c r="C6096" t="s">
        <v>43</v>
      </c>
      <c r="D6096" t="s">
        <v>5598</v>
      </c>
      <c r="E6096" t="s">
        <v>155</v>
      </c>
      <c r="F6096" t="s">
        <v>2</v>
      </c>
      <c r="G6096" t="s">
        <v>55</v>
      </c>
      <c r="H6096">
        <v>687</v>
      </c>
      <c r="I6096" t="s">
        <v>55</v>
      </c>
      <c r="J6096">
        <v>50000</v>
      </c>
      <c r="K6096">
        <v>10455</v>
      </c>
      <c r="L6096">
        <v>0.26</v>
      </c>
      <c r="M6096" s="63">
        <v>45444</v>
      </c>
      <c r="N6096" s="63">
        <v>45489</v>
      </c>
      <c r="O6096">
        <v>45</v>
      </c>
      <c r="P6096" t="s">
        <v>55</v>
      </c>
      <c r="Q6096">
        <v>0</v>
      </c>
      <c r="R6096">
        <v>0</v>
      </c>
      <c r="S6096">
        <v>0</v>
      </c>
      <c r="T6096">
        <v>0</v>
      </c>
      <c r="U6096">
        <v>0</v>
      </c>
      <c r="V6096">
        <v>0</v>
      </c>
      <c r="W6096">
        <v>0</v>
      </c>
      <c r="X6096" s="1">
        <v>45473</v>
      </c>
      <c r="Y6096" s="1">
        <v>44767</v>
      </c>
      <c r="Z6096" t="s">
        <v>5598</v>
      </c>
      <c r="AA6096" t="s">
        <v>103</v>
      </c>
    </row>
    <row r="6097" spans="1:27" x14ac:dyDescent="0.25">
      <c r="A6097" t="s">
        <v>6061</v>
      </c>
      <c r="B6097" t="s">
        <v>55</v>
      </c>
      <c r="C6097" t="s">
        <v>43</v>
      </c>
      <c r="D6097" t="s">
        <v>5598</v>
      </c>
      <c r="E6097" t="s">
        <v>155</v>
      </c>
      <c r="F6097" t="s">
        <v>6</v>
      </c>
      <c r="G6097" t="s">
        <v>55</v>
      </c>
      <c r="H6097">
        <v>699</v>
      </c>
      <c r="I6097" t="s">
        <v>55</v>
      </c>
      <c r="J6097">
        <v>40000</v>
      </c>
      <c r="K6097">
        <v>29751</v>
      </c>
      <c r="L6097">
        <v>0.26</v>
      </c>
      <c r="M6097" s="63">
        <v>45453</v>
      </c>
      <c r="N6097" s="63">
        <v>45498</v>
      </c>
      <c r="O6097">
        <v>45</v>
      </c>
      <c r="P6097" t="s">
        <v>55</v>
      </c>
      <c r="Q6097">
        <v>0</v>
      </c>
      <c r="R6097">
        <v>0</v>
      </c>
      <c r="S6097">
        <v>0</v>
      </c>
      <c r="T6097">
        <v>0</v>
      </c>
      <c r="U6097">
        <v>0</v>
      </c>
      <c r="V6097">
        <v>0</v>
      </c>
      <c r="W6097">
        <v>0</v>
      </c>
      <c r="X6097" s="1">
        <v>45473</v>
      </c>
      <c r="Y6097" s="1">
        <v>45053</v>
      </c>
      <c r="Z6097" t="s">
        <v>5598</v>
      </c>
      <c r="AA6097" t="s">
        <v>103</v>
      </c>
    </row>
    <row r="6098" spans="1:27" x14ac:dyDescent="0.25">
      <c r="A6098" t="s">
        <v>6062</v>
      </c>
      <c r="B6098" t="s">
        <v>55</v>
      </c>
      <c r="C6098" t="s">
        <v>43</v>
      </c>
      <c r="D6098" t="s">
        <v>5598</v>
      </c>
      <c r="E6098" t="s">
        <v>155</v>
      </c>
      <c r="F6098" t="s">
        <v>12</v>
      </c>
      <c r="G6098" t="s">
        <v>55</v>
      </c>
      <c r="H6098">
        <v>706</v>
      </c>
      <c r="I6098" t="s">
        <v>55</v>
      </c>
      <c r="J6098">
        <v>20000</v>
      </c>
      <c r="K6098">
        <v>13018.5</v>
      </c>
      <c r="L6098">
        <v>0.19400000000000001</v>
      </c>
      <c r="M6098" s="63">
        <v>45365</v>
      </c>
      <c r="N6098" s="63">
        <v>45485</v>
      </c>
      <c r="O6098">
        <v>120</v>
      </c>
      <c r="P6098" t="s">
        <v>55</v>
      </c>
      <c r="Q6098">
        <v>0</v>
      </c>
      <c r="R6098">
        <v>0</v>
      </c>
      <c r="S6098">
        <v>0</v>
      </c>
      <c r="T6098">
        <v>0</v>
      </c>
      <c r="U6098">
        <v>0</v>
      </c>
      <c r="V6098">
        <v>0</v>
      </c>
      <c r="W6098">
        <v>0</v>
      </c>
      <c r="X6098" s="1">
        <v>45473</v>
      </c>
      <c r="Y6098" s="1">
        <v>45260</v>
      </c>
      <c r="Z6098" t="s">
        <v>5598</v>
      </c>
      <c r="AA6098" t="s">
        <v>102</v>
      </c>
    </row>
    <row r="6099" spans="1:27" x14ac:dyDescent="0.25">
      <c r="A6099" t="s">
        <v>6063</v>
      </c>
      <c r="B6099" t="s">
        <v>55</v>
      </c>
      <c r="C6099" t="s">
        <v>43</v>
      </c>
      <c r="D6099" t="s">
        <v>5598</v>
      </c>
      <c r="E6099" t="s">
        <v>155</v>
      </c>
      <c r="F6099" t="s">
        <v>13</v>
      </c>
      <c r="G6099" t="s">
        <v>55</v>
      </c>
      <c r="H6099">
        <v>717</v>
      </c>
      <c r="I6099" t="s">
        <v>55</v>
      </c>
      <c r="J6099">
        <v>55000</v>
      </c>
      <c r="K6099">
        <v>25681.5</v>
      </c>
      <c r="L6099">
        <v>0.19400000000000001</v>
      </c>
      <c r="M6099" s="63">
        <v>45430</v>
      </c>
      <c r="N6099" s="63">
        <v>45475</v>
      </c>
      <c r="O6099">
        <v>45</v>
      </c>
      <c r="P6099" t="s">
        <v>55</v>
      </c>
      <c r="Q6099">
        <v>0</v>
      </c>
      <c r="R6099">
        <v>0</v>
      </c>
      <c r="S6099">
        <v>0</v>
      </c>
      <c r="T6099">
        <v>0</v>
      </c>
      <c r="U6099">
        <v>0</v>
      </c>
      <c r="V6099">
        <v>0</v>
      </c>
      <c r="W6099">
        <v>0</v>
      </c>
      <c r="X6099" s="1">
        <v>45473</v>
      </c>
      <c r="Y6099" s="1">
        <v>45140</v>
      </c>
      <c r="Z6099" t="s">
        <v>5598</v>
      </c>
      <c r="AA6099" t="s">
        <v>102</v>
      </c>
    </row>
    <row r="6100" spans="1:27" x14ac:dyDescent="0.25">
      <c r="A6100" t="s">
        <v>6064</v>
      </c>
      <c r="B6100" t="s">
        <v>55</v>
      </c>
      <c r="C6100" t="s">
        <v>43</v>
      </c>
      <c r="D6100" t="s">
        <v>5598</v>
      </c>
      <c r="E6100" t="s">
        <v>155</v>
      </c>
      <c r="F6100" t="s">
        <v>7</v>
      </c>
      <c r="G6100" t="s">
        <v>55</v>
      </c>
      <c r="H6100">
        <v>590</v>
      </c>
      <c r="I6100" t="s">
        <v>55</v>
      </c>
      <c r="J6100">
        <v>75000</v>
      </c>
      <c r="K6100">
        <v>67397.78</v>
      </c>
      <c r="L6100">
        <v>0.19400000000000001</v>
      </c>
      <c r="M6100" s="63">
        <v>45457</v>
      </c>
      <c r="N6100" s="63">
        <v>45502</v>
      </c>
      <c r="O6100">
        <v>45</v>
      </c>
      <c r="P6100" t="s">
        <v>55</v>
      </c>
      <c r="Q6100">
        <v>0</v>
      </c>
      <c r="R6100">
        <v>0</v>
      </c>
      <c r="S6100">
        <v>0</v>
      </c>
      <c r="T6100">
        <v>0</v>
      </c>
      <c r="U6100">
        <v>0</v>
      </c>
      <c r="V6100">
        <v>0</v>
      </c>
      <c r="W6100">
        <v>0</v>
      </c>
      <c r="X6100" s="1">
        <v>45473</v>
      </c>
      <c r="Y6100" s="1">
        <v>44748</v>
      </c>
      <c r="Z6100" t="s">
        <v>5598</v>
      </c>
      <c r="AA6100" t="s">
        <v>101</v>
      </c>
    </row>
    <row r="6101" spans="1:27" x14ac:dyDescent="0.25">
      <c r="A6101" t="s">
        <v>6065</v>
      </c>
      <c r="B6101" t="s">
        <v>55</v>
      </c>
      <c r="C6101" t="s">
        <v>43</v>
      </c>
      <c r="D6101" t="s">
        <v>5598</v>
      </c>
      <c r="E6101" t="s">
        <v>155</v>
      </c>
      <c r="F6101" t="s">
        <v>2</v>
      </c>
      <c r="G6101" t="s">
        <v>55</v>
      </c>
      <c r="H6101">
        <v>610</v>
      </c>
      <c r="I6101" t="s">
        <v>55</v>
      </c>
      <c r="J6101">
        <v>15000</v>
      </c>
      <c r="K6101">
        <v>7976.59</v>
      </c>
      <c r="L6101">
        <v>0.26</v>
      </c>
      <c r="M6101" s="63">
        <v>45459</v>
      </c>
      <c r="N6101" s="63">
        <v>45504</v>
      </c>
      <c r="O6101">
        <v>45</v>
      </c>
      <c r="P6101" t="s">
        <v>55</v>
      </c>
      <c r="Q6101">
        <v>0</v>
      </c>
      <c r="R6101">
        <v>0</v>
      </c>
      <c r="S6101">
        <v>0</v>
      </c>
      <c r="T6101">
        <v>0</v>
      </c>
      <c r="U6101">
        <v>0</v>
      </c>
      <c r="V6101">
        <v>0</v>
      </c>
      <c r="W6101">
        <v>0</v>
      </c>
      <c r="X6101" s="1">
        <v>45473</v>
      </c>
      <c r="Y6101" s="1">
        <v>45084</v>
      </c>
      <c r="Z6101" t="s">
        <v>5598</v>
      </c>
      <c r="AA6101" t="s">
        <v>100</v>
      </c>
    </row>
    <row r="6102" spans="1:27" x14ac:dyDescent="0.25">
      <c r="A6102" t="s">
        <v>6066</v>
      </c>
      <c r="B6102" t="s">
        <v>55</v>
      </c>
      <c r="C6102" t="s">
        <v>43</v>
      </c>
      <c r="D6102" t="s">
        <v>5598</v>
      </c>
      <c r="E6102" t="s">
        <v>155</v>
      </c>
      <c r="F6102" t="s">
        <v>4</v>
      </c>
      <c r="G6102" t="s">
        <v>55</v>
      </c>
      <c r="H6102">
        <v>667</v>
      </c>
      <c r="I6102" t="s">
        <v>55</v>
      </c>
      <c r="J6102">
        <v>75000</v>
      </c>
      <c r="K6102">
        <v>74256.58</v>
      </c>
      <c r="L6102">
        <v>0.26</v>
      </c>
      <c r="M6102" s="63">
        <v>45420</v>
      </c>
      <c r="N6102" s="63">
        <v>45540</v>
      </c>
      <c r="O6102">
        <v>120</v>
      </c>
      <c r="P6102" t="s">
        <v>55</v>
      </c>
      <c r="Q6102">
        <v>0</v>
      </c>
      <c r="R6102">
        <v>0</v>
      </c>
      <c r="S6102">
        <v>0</v>
      </c>
      <c r="T6102">
        <v>0</v>
      </c>
      <c r="U6102">
        <v>0</v>
      </c>
      <c r="V6102">
        <v>0</v>
      </c>
      <c r="W6102">
        <v>0</v>
      </c>
      <c r="X6102" s="1">
        <v>45473</v>
      </c>
      <c r="Y6102" s="1">
        <v>44912</v>
      </c>
      <c r="Z6102" t="s">
        <v>5598</v>
      </c>
      <c r="AA6102" t="s">
        <v>99</v>
      </c>
    </row>
    <row r="6103" spans="1:27" x14ac:dyDescent="0.25">
      <c r="A6103" t="s">
        <v>6067</v>
      </c>
      <c r="B6103" t="s">
        <v>55</v>
      </c>
      <c r="C6103" t="s">
        <v>43</v>
      </c>
      <c r="D6103" t="s">
        <v>5598</v>
      </c>
      <c r="E6103" t="s">
        <v>155</v>
      </c>
      <c r="F6103" t="s">
        <v>5</v>
      </c>
      <c r="G6103" t="s">
        <v>55</v>
      </c>
      <c r="H6103">
        <v>862</v>
      </c>
      <c r="I6103" t="s">
        <v>55</v>
      </c>
      <c r="J6103">
        <v>50000</v>
      </c>
      <c r="K6103">
        <v>48684.98</v>
      </c>
      <c r="L6103">
        <v>0.19400000000000001</v>
      </c>
      <c r="M6103" s="63">
        <v>45433</v>
      </c>
      <c r="N6103" s="63">
        <v>45553</v>
      </c>
      <c r="O6103">
        <v>120</v>
      </c>
      <c r="P6103" t="s">
        <v>55</v>
      </c>
      <c r="Q6103">
        <v>0</v>
      </c>
      <c r="R6103">
        <v>0</v>
      </c>
      <c r="S6103">
        <v>0</v>
      </c>
      <c r="T6103">
        <v>0</v>
      </c>
      <c r="U6103">
        <v>0</v>
      </c>
      <c r="V6103">
        <v>0</v>
      </c>
      <c r="W6103">
        <v>0</v>
      </c>
      <c r="X6103" s="1">
        <v>45473</v>
      </c>
      <c r="Y6103" s="1">
        <v>44714</v>
      </c>
      <c r="Z6103" t="s">
        <v>5598</v>
      </c>
      <c r="AA6103" t="s">
        <v>101</v>
      </c>
    </row>
    <row r="6104" spans="1:27" x14ac:dyDescent="0.25">
      <c r="A6104" t="s">
        <v>6068</v>
      </c>
      <c r="B6104" t="s">
        <v>55</v>
      </c>
      <c r="C6104" t="s">
        <v>43</v>
      </c>
      <c r="D6104" t="s">
        <v>5598</v>
      </c>
      <c r="E6104" t="s">
        <v>155</v>
      </c>
      <c r="F6104" t="s">
        <v>13</v>
      </c>
      <c r="G6104" t="s">
        <v>55</v>
      </c>
      <c r="H6104">
        <v>750</v>
      </c>
      <c r="I6104" t="s">
        <v>55</v>
      </c>
      <c r="J6104">
        <v>25000</v>
      </c>
      <c r="K6104">
        <v>17569.5</v>
      </c>
      <c r="L6104">
        <v>0.19400000000000001</v>
      </c>
      <c r="M6104" s="63">
        <v>45388</v>
      </c>
      <c r="N6104" s="63">
        <v>45508</v>
      </c>
      <c r="O6104">
        <v>120</v>
      </c>
      <c r="P6104" t="s">
        <v>55</v>
      </c>
      <c r="Q6104">
        <v>0</v>
      </c>
      <c r="R6104">
        <v>0</v>
      </c>
      <c r="S6104">
        <v>0</v>
      </c>
      <c r="T6104">
        <v>0</v>
      </c>
      <c r="U6104">
        <v>0</v>
      </c>
      <c r="V6104">
        <v>0</v>
      </c>
      <c r="W6104">
        <v>0</v>
      </c>
      <c r="X6104" s="1">
        <v>45473</v>
      </c>
      <c r="Y6104" s="1">
        <v>45166</v>
      </c>
      <c r="Z6104" t="s">
        <v>5598</v>
      </c>
      <c r="AA6104" t="s">
        <v>102</v>
      </c>
    </row>
    <row r="6105" spans="1:27" x14ac:dyDescent="0.25">
      <c r="A6105" t="s">
        <v>6069</v>
      </c>
      <c r="B6105" t="s">
        <v>55</v>
      </c>
      <c r="C6105" t="s">
        <v>43</v>
      </c>
      <c r="D6105" t="s">
        <v>5598</v>
      </c>
      <c r="E6105" t="s">
        <v>155</v>
      </c>
      <c r="F6105" t="s">
        <v>7</v>
      </c>
      <c r="G6105" t="s">
        <v>55</v>
      </c>
      <c r="H6105">
        <v>707</v>
      </c>
      <c r="I6105" t="s">
        <v>55</v>
      </c>
      <c r="J6105">
        <v>55000</v>
      </c>
      <c r="K6105">
        <v>45757.5</v>
      </c>
      <c r="L6105">
        <v>0.26</v>
      </c>
      <c r="M6105" s="63">
        <v>45452</v>
      </c>
      <c r="N6105" s="63">
        <v>45497</v>
      </c>
      <c r="O6105">
        <v>45</v>
      </c>
      <c r="P6105" t="s">
        <v>55</v>
      </c>
      <c r="Q6105">
        <v>0</v>
      </c>
      <c r="R6105">
        <v>0</v>
      </c>
      <c r="S6105">
        <v>0</v>
      </c>
      <c r="T6105">
        <v>0</v>
      </c>
      <c r="U6105">
        <v>0</v>
      </c>
      <c r="V6105">
        <v>0</v>
      </c>
      <c r="W6105">
        <v>0</v>
      </c>
      <c r="X6105" s="1">
        <v>45473</v>
      </c>
      <c r="Y6105" s="1">
        <v>45188</v>
      </c>
      <c r="Z6105" t="s">
        <v>5598</v>
      </c>
      <c r="AA6105" t="s">
        <v>100</v>
      </c>
    </row>
    <row r="6106" spans="1:27" x14ac:dyDescent="0.25">
      <c r="A6106" t="s">
        <v>6070</v>
      </c>
      <c r="B6106" t="s">
        <v>55</v>
      </c>
      <c r="C6106" t="s">
        <v>43</v>
      </c>
      <c r="D6106" t="s">
        <v>5598</v>
      </c>
      <c r="E6106" t="s">
        <v>155</v>
      </c>
      <c r="F6106" t="s">
        <v>4</v>
      </c>
      <c r="G6106" t="s">
        <v>55</v>
      </c>
      <c r="H6106">
        <v>698</v>
      </c>
      <c r="I6106" t="s">
        <v>55</v>
      </c>
      <c r="J6106">
        <v>60000</v>
      </c>
      <c r="K6106">
        <v>54418.5</v>
      </c>
      <c r="L6106">
        <v>0.26</v>
      </c>
      <c r="M6106" s="63">
        <v>45441</v>
      </c>
      <c r="N6106" s="63">
        <v>45486</v>
      </c>
      <c r="O6106">
        <v>45</v>
      </c>
      <c r="P6106" t="s">
        <v>55</v>
      </c>
      <c r="Q6106">
        <v>0</v>
      </c>
      <c r="R6106">
        <v>0</v>
      </c>
      <c r="S6106">
        <v>0</v>
      </c>
      <c r="T6106">
        <v>0</v>
      </c>
      <c r="U6106">
        <v>0</v>
      </c>
      <c r="V6106">
        <v>0</v>
      </c>
      <c r="W6106">
        <v>0</v>
      </c>
      <c r="X6106" s="1">
        <v>45473</v>
      </c>
      <c r="Y6106" s="1">
        <v>45155</v>
      </c>
      <c r="Z6106" t="s">
        <v>5598</v>
      </c>
      <c r="AA6106" t="s">
        <v>100</v>
      </c>
    </row>
    <row r="6107" spans="1:27" x14ac:dyDescent="0.25">
      <c r="A6107" t="s">
        <v>6071</v>
      </c>
      <c r="B6107" t="s">
        <v>55</v>
      </c>
      <c r="C6107" t="s">
        <v>43</v>
      </c>
      <c r="D6107" t="s">
        <v>5598</v>
      </c>
      <c r="E6107" t="s">
        <v>155</v>
      </c>
      <c r="F6107" t="s">
        <v>13</v>
      </c>
      <c r="G6107" t="s">
        <v>55</v>
      </c>
      <c r="H6107">
        <v>856</v>
      </c>
      <c r="I6107" t="s">
        <v>55</v>
      </c>
      <c r="J6107">
        <v>50000</v>
      </c>
      <c r="K6107">
        <v>44211</v>
      </c>
      <c r="L6107">
        <v>0.19400000000000001</v>
      </c>
      <c r="M6107" s="63">
        <v>45191</v>
      </c>
      <c r="N6107" s="63">
        <v>45236</v>
      </c>
      <c r="O6107">
        <v>45</v>
      </c>
      <c r="P6107" t="s">
        <v>55</v>
      </c>
      <c r="Q6107">
        <v>0</v>
      </c>
      <c r="R6107">
        <v>0</v>
      </c>
      <c r="S6107">
        <v>0</v>
      </c>
      <c r="T6107">
        <v>0</v>
      </c>
      <c r="U6107">
        <v>0</v>
      </c>
      <c r="V6107">
        <v>44211</v>
      </c>
      <c r="W6107">
        <v>44211</v>
      </c>
      <c r="X6107" s="1">
        <v>45473</v>
      </c>
      <c r="Y6107" s="1">
        <v>44883</v>
      </c>
      <c r="Z6107" t="s">
        <v>5598</v>
      </c>
      <c r="AA6107" t="s">
        <v>99</v>
      </c>
    </row>
    <row r="6108" spans="1:27" x14ac:dyDescent="0.25">
      <c r="A6108" t="s">
        <v>6072</v>
      </c>
      <c r="B6108" t="s">
        <v>55</v>
      </c>
      <c r="C6108" t="s">
        <v>43</v>
      </c>
      <c r="D6108" t="s">
        <v>5598</v>
      </c>
      <c r="E6108" t="s">
        <v>155</v>
      </c>
      <c r="F6108" t="s">
        <v>15</v>
      </c>
      <c r="G6108" t="s">
        <v>55</v>
      </c>
      <c r="H6108">
        <v>527</v>
      </c>
      <c r="I6108" t="s">
        <v>55</v>
      </c>
      <c r="J6108">
        <v>25000</v>
      </c>
      <c r="K6108">
        <v>6784.5</v>
      </c>
      <c r="L6108">
        <v>0.26</v>
      </c>
      <c r="M6108" s="63">
        <v>45436</v>
      </c>
      <c r="N6108" s="63">
        <v>45481</v>
      </c>
      <c r="O6108">
        <v>45</v>
      </c>
      <c r="P6108" t="s">
        <v>55</v>
      </c>
      <c r="Q6108">
        <v>0</v>
      </c>
      <c r="R6108">
        <v>0</v>
      </c>
      <c r="S6108">
        <v>0</v>
      </c>
      <c r="T6108">
        <v>0</v>
      </c>
      <c r="U6108">
        <v>0</v>
      </c>
      <c r="V6108">
        <v>0</v>
      </c>
      <c r="W6108">
        <v>0</v>
      </c>
      <c r="X6108" s="1">
        <v>45473</v>
      </c>
      <c r="Y6108" s="1">
        <v>44674</v>
      </c>
      <c r="Z6108" t="s">
        <v>5598</v>
      </c>
      <c r="AA6108" t="s">
        <v>100</v>
      </c>
    </row>
    <row r="6109" spans="1:27" x14ac:dyDescent="0.25">
      <c r="A6109" t="s">
        <v>6073</v>
      </c>
      <c r="B6109" t="s">
        <v>55</v>
      </c>
      <c r="C6109" t="s">
        <v>43</v>
      </c>
      <c r="D6109" t="s">
        <v>5598</v>
      </c>
      <c r="E6109" t="s">
        <v>155</v>
      </c>
      <c r="F6109" t="s">
        <v>6</v>
      </c>
      <c r="G6109" t="s">
        <v>55</v>
      </c>
      <c r="H6109">
        <v>662</v>
      </c>
      <c r="I6109" t="s">
        <v>55</v>
      </c>
      <c r="J6109">
        <v>10000</v>
      </c>
      <c r="K6109">
        <v>6541.5</v>
      </c>
      <c r="L6109">
        <v>0.19400000000000001</v>
      </c>
      <c r="M6109" s="63">
        <v>45470</v>
      </c>
      <c r="N6109" s="63">
        <v>45590</v>
      </c>
      <c r="O6109">
        <v>120</v>
      </c>
      <c r="P6109" t="s">
        <v>55</v>
      </c>
      <c r="Q6109">
        <v>0</v>
      </c>
      <c r="R6109">
        <v>0</v>
      </c>
      <c r="S6109">
        <v>0</v>
      </c>
      <c r="T6109">
        <v>0</v>
      </c>
      <c r="U6109">
        <v>0</v>
      </c>
      <c r="V6109">
        <v>0</v>
      </c>
      <c r="W6109">
        <v>0</v>
      </c>
      <c r="X6109" s="1">
        <v>45473</v>
      </c>
      <c r="Y6109" s="1">
        <v>45276</v>
      </c>
      <c r="Z6109" t="s">
        <v>5598</v>
      </c>
      <c r="AA6109" t="s">
        <v>102</v>
      </c>
    </row>
    <row r="6110" spans="1:27" x14ac:dyDescent="0.25">
      <c r="A6110" t="s">
        <v>6074</v>
      </c>
      <c r="B6110" t="s">
        <v>55</v>
      </c>
      <c r="C6110" t="s">
        <v>43</v>
      </c>
      <c r="D6110" t="s">
        <v>5598</v>
      </c>
      <c r="E6110" t="s">
        <v>155</v>
      </c>
      <c r="F6110" t="s">
        <v>12</v>
      </c>
      <c r="G6110" t="s">
        <v>55</v>
      </c>
      <c r="H6110">
        <v>718</v>
      </c>
      <c r="I6110" t="s">
        <v>55</v>
      </c>
      <c r="J6110">
        <v>25000</v>
      </c>
      <c r="K6110">
        <v>24651.7</v>
      </c>
      <c r="L6110">
        <v>0.26</v>
      </c>
      <c r="M6110" s="63">
        <v>45447</v>
      </c>
      <c r="N6110" s="63">
        <v>45492</v>
      </c>
      <c r="O6110">
        <v>45</v>
      </c>
      <c r="P6110" t="s">
        <v>55</v>
      </c>
      <c r="Q6110">
        <v>0</v>
      </c>
      <c r="R6110">
        <v>0</v>
      </c>
      <c r="S6110">
        <v>0</v>
      </c>
      <c r="T6110">
        <v>0</v>
      </c>
      <c r="U6110">
        <v>0</v>
      </c>
      <c r="V6110">
        <v>0</v>
      </c>
      <c r="W6110">
        <v>0</v>
      </c>
      <c r="X6110" s="1">
        <v>45473</v>
      </c>
      <c r="Y6110" s="1">
        <v>45113</v>
      </c>
      <c r="Z6110" t="s">
        <v>5598</v>
      </c>
      <c r="AA6110" t="s">
        <v>101</v>
      </c>
    </row>
    <row r="6111" spans="1:27" x14ac:dyDescent="0.25">
      <c r="A6111" t="s">
        <v>6075</v>
      </c>
      <c r="B6111" t="s">
        <v>55</v>
      </c>
      <c r="C6111" t="s">
        <v>43</v>
      </c>
      <c r="D6111" t="s">
        <v>5598</v>
      </c>
      <c r="E6111" t="s">
        <v>155</v>
      </c>
      <c r="F6111" t="s">
        <v>3</v>
      </c>
      <c r="G6111" t="s">
        <v>55</v>
      </c>
      <c r="H6111">
        <v>786</v>
      </c>
      <c r="I6111" t="s">
        <v>55</v>
      </c>
      <c r="J6111">
        <v>25000</v>
      </c>
      <c r="K6111">
        <v>10576.5</v>
      </c>
      <c r="L6111">
        <v>0.19400000000000001</v>
      </c>
      <c r="M6111" s="63">
        <v>45463</v>
      </c>
      <c r="N6111" s="63">
        <v>45508</v>
      </c>
      <c r="O6111">
        <v>45</v>
      </c>
      <c r="P6111" t="s">
        <v>55</v>
      </c>
      <c r="Q6111">
        <v>0</v>
      </c>
      <c r="R6111">
        <v>0</v>
      </c>
      <c r="S6111">
        <v>0</v>
      </c>
      <c r="T6111">
        <v>0</v>
      </c>
      <c r="U6111">
        <v>0</v>
      </c>
      <c r="V6111">
        <v>0</v>
      </c>
      <c r="W6111">
        <v>0</v>
      </c>
      <c r="X6111" s="1">
        <v>45473</v>
      </c>
      <c r="Y6111" s="1">
        <v>45093</v>
      </c>
      <c r="Z6111" t="s">
        <v>5598</v>
      </c>
      <c r="AA6111" t="s">
        <v>100</v>
      </c>
    </row>
    <row r="6112" spans="1:27" x14ac:dyDescent="0.25">
      <c r="A6112" t="s">
        <v>6076</v>
      </c>
      <c r="B6112" t="s">
        <v>55</v>
      </c>
      <c r="C6112" t="s">
        <v>43</v>
      </c>
      <c r="D6112" t="s">
        <v>5598</v>
      </c>
      <c r="E6112" t="s">
        <v>155</v>
      </c>
      <c r="F6112" t="s">
        <v>4</v>
      </c>
      <c r="G6112" t="s">
        <v>55</v>
      </c>
      <c r="H6112">
        <v>754</v>
      </c>
      <c r="I6112" t="s">
        <v>55</v>
      </c>
      <c r="J6112">
        <v>15000</v>
      </c>
      <c r="K6112">
        <v>12435</v>
      </c>
      <c r="L6112">
        <v>0.19400000000000001</v>
      </c>
      <c r="M6112" s="63">
        <v>45420</v>
      </c>
      <c r="N6112" s="63">
        <v>45540</v>
      </c>
      <c r="O6112">
        <v>120</v>
      </c>
      <c r="P6112" t="s">
        <v>55</v>
      </c>
      <c r="Q6112">
        <v>0</v>
      </c>
      <c r="R6112">
        <v>0</v>
      </c>
      <c r="S6112">
        <v>0</v>
      </c>
      <c r="T6112">
        <v>0</v>
      </c>
      <c r="U6112">
        <v>0</v>
      </c>
      <c r="V6112">
        <v>0</v>
      </c>
      <c r="W6112">
        <v>0</v>
      </c>
      <c r="X6112" s="1">
        <v>45473</v>
      </c>
      <c r="Y6112" s="1">
        <v>45124</v>
      </c>
      <c r="Z6112" t="s">
        <v>5598</v>
      </c>
      <c r="AA6112" t="s">
        <v>102</v>
      </c>
    </row>
    <row r="6113" spans="1:27" x14ac:dyDescent="0.25">
      <c r="A6113" t="s">
        <v>6077</v>
      </c>
      <c r="B6113" t="s">
        <v>55</v>
      </c>
      <c r="C6113" t="s">
        <v>43</v>
      </c>
      <c r="D6113" t="s">
        <v>5598</v>
      </c>
      <c r="E6113" t="s">
        <v>155</v>
      </c>
      <c r="F6113" t="s">
        <v>7</v>
      </c>
      <c r="G6113" t="s">
        <v>55</v>
      </c>
      <c r="H6113">
        <v>627</v>
      </c>
      <c r="I6113" t="s">
        <v>55</v>
      </c>
      <c r="J6113">
        <v>35000</v>
      </c>
      <c r="K6113">
        <v>2467.5</v>
      </c>
      <c r="L6113">
        <v>0.19400000000000001</v>
      </c>
      <c r="M6113" s="63">
        <v>45472</v>
      </c>
      <c r="N6113" s="63">
        <v>45517</v>
      </c>
      <c r="O6113">
        <v>45</v>
      </c>
      <c r="P6113" t="s">
        <v>55</v>
      </c>
      <c r="Q6113">
        <v>0</v>
      </c>
      <c r="R6113">
        <v>0</v>
      </c>
      <c r="S6113">
        <v>0</v>
      </c>
      <c r="T6113">
        <v>0</v>
      </c>
      <c r="U6113">
        <v>0</v>
      </c>
      <c r="V6113">
        <v>0</v>
      </c>
      <c r="W6113">
        <v>0</v>
      </c>
      <c r="X6113" s="1">
        <v>45473</v>
      </c>
      <c r="Y6113" s="1">
        <v>45100</v>
      </c>
      <c r="Z6113" t="s">
        <v>5598</v>
      </c>
      <c r="AA6113" t="s">
        <v>99</v>
      </c>
    </row>
    <row r="6114" spans="1:27" x14ac:dyDescent="0.25">
      <c r="A6114" t="s">
        <v>6078</v>
      </c>
      <c r="B6114" t="s">
        <v>55</v>
      </c>
      <c r="C6114" t="s">
        <v>43</v>
      </c>
      <c r="D6114" t="s">
        <v>5598</v>
      </c>
      <c r="E6114" t="s">
        <v>155</v>
      </c>
      <c r="F6114" t="s">
        <v>13</v>
      </c>
      <c r="G6114" t="s">
        <v>55</v>
      </c>
      <c r="H6114">
        <v>619</v>
      </c>
      <c r="I6114" t="s">
        <v>55</v>
      </c>
      <c r="J6114">
        <v>35000</v>
      </c>
      <c r="K6114">
        <v>2782.5</v>
      </c>
      <c r="L6114">
        <v>0.26</v>
      </c>
      <c r="M6114" s="63">
        <v>45453</v>
      </c>
      <c r="N6114" s="63">
        <v>45498</v>
      </c>
      <c r="O6114">
        <v>45</v>
      </c>
      <c r="P6114" t="s">
        <v>55</v>
      </c>
      <c r="Q6114">
        <v>0</v>
      </c>
      <c r="R6114">
        <v>0</v>
      </c>
      <c r="S6114">
        <v>0</v>
      </c>
      <c r="T6114">
        <v>0</v>
      </c>
      <c r="U6114">
        <v>0</v>
      </c>
      <c r="V6114">
        <v>0</v>
      </c>
      <c r="W6114">
        <v>0</v>
      </c>
      <c r="X6114" s="1">
        <v>45473</v>
      </c>
      <c r="Y6114" s="1">
        <v>45235</v>
      </c>
      <c r="Z6114" t="s">
        <v>5598</v>
      </c>
      <c r="AA6114" t="s">
        <v>104</v>
      </c>
    </row>
    <row r="6115" spans="1:27" x14ac:dyDescent="0.25">
      <c r="A6115" t="s">
        <v>6079</v>
      </c>
      <c r="B6115" t="s">
        <v>55</v>
      </c>
      <c r="C6115" t="s">
        <v>43</v>
      </c>
      <c r="D6115" t="s">
        <v>5598</v>
      </c>
      <c r="E6115" t="s">
        <v>155</v>
      </c>
      <c r="F6115" t="s">
        <v>12</v>
      </c>
      <c r="G6115" t="s">
        <v>55</v>
      </c>
      <c r="H6115">
        <v>777</v>
      </c>
      <c r="I6115" t="s">
        <v>55</v>
      </c>
      <c r="J6115">
        <v>30000</v>
      </c>
      <c r="K6115">
        <v>29667.74</v>
      </c>
      <c r="L6115">
        <v>0.19400000000000001</v>
      </c>
      <c r="M6115" s="63">
        <v>45469</v>
      </c>
      <c r="N6115" s="63">
        <v>45514</v>
      </c>
      <c r="O6115">
        <v>45</v>
      </c>
      <c r="P6115" t="s">
        <v>55</v>
      </c>
      <c r="Q6115">
        <v>0</v>
      </c>
      <c r="R6115">
        <v>0</v>
      </c>
      <c r="S6115">
        <v>0</v>
      </c>
      <c r="T6115">
        <v>0</v>
      </c>
      <c r="U6115">
        <v>0</v>
      </c>
      <c r="V6115">
        <v>0</v>
      </c>
      <c r="W6115">
        <v>0</v>
      </c>
      <c r="X6115" s="1">
        <v>45473</v>
      </c>
      <c r="Y6115" s="1">
        <v>45250</v>
      </c>
      <c r="Z6115" t="s">
        <v>5598</v>
      </c>
      <c r="AA6115" t="s">
        <v>103</v>
      </c>
    </row>
    <row r="6116" spans="1:27" x14ac:dyDescent="0.25">
      <c r="A6116" t="s">
        <v>6080</v>
      </c>
      <c r="B6116" t="s">
        <v>55</v>
      </c>
      <c r="C6116" t="s">
        <v>43</v>
      </c>
      <c r="D6116" t="s">
        <v>5598</v>
      </c>
      <c r="E6116" t="s">
        <v>155</v>
      </c>
      <c r="F6116" t="s">
        <v>15</v>
      </c>
      <c r="G6116" t="s">
        <v>55</v>
      </c>
      <c r="H6116">
        <v>800</v>
      </c>
      <c r="I6116" t="s">
        <v>55</v>
      </c>
      <c r="J6116">
        <v>55000</v>
      </c>
      <c r="K6116">
        <v>53727.13</v>
      </c>
      <c r="L6116">
        <v>0.19400000000000001</v>
      </c>
      <c r="M6116" s="63">
        <v>45389</v>
      </c>
      <c r="N6116" s="63">
        <v>45509</v>
      </c>
      <c r="O6116">
        <v>120</v>
      </c>
      <c r="P6116" t="s">
        <v>55</v>
      </c>
      <c r="Q6116">
        <v>0</v>
      </c>
      <c r="R6116">
        <v>0</v>
      </c>
      <c r="S6116">
        <v>0</v>
      </c>
      <c r="T6116">
        <v>0</v>
      </c>
      <c r="U6116">
        <v>0</v>
      </c>
      <c r="V6116">
        <v>0</v>
      </c>
      <c r="W6116">
        <v>0</v>
      </c>
      <c r="X6116" s="1">
        <v>45473</v>
      </c>
      <c r="Y6116" s="1">
        <v>45224</v>
      </c>
      <c r="Z6116" t="s">
        <v>5598</v>
      </c>
      <c r="AA6116" t="s">
        <v>102</v>
      </c>
    </row>
    <row r="6117" spans="1:27" x14ac:dyDescent="0.25">
      <c r="A6117" t="s">
        <v>6081</v>
      </c>
      <c r="B6117" t="s">
        <v>55</v>
      </c>
      <c r="C6117" t="s">
        <v>43</v>
      </c>
      <c r="D6117" t="s">
        <v>5598</v>
      </c>
      <c r="E6117" t="s">
        <v>155</v>
      </c>
      <c r="F6117" t="s">
        <v>8</v>
      </c>
      <c r="G6117" t="s">
        <v>55</v>
      </c>
      <c r="H6117">
        <v>715</v>
      </c>
      <c r="I6117" t="s">
        <v>55</v>
      </c>
      <c r="J6117">
        <v>10000</v>
      </c>
      <c r="K6117">
        <v>9767.7800000000007</v>
      </c>
      <c r="L6117">
        <v>0.26</v>
      </c>
      <c r="M6117" s="63">
        <v>45463</v>
      </c>
      <c r="N6117" s="63">
        <v>45508</v>
      </c>
      <c r="O6117">
        <v>45</v>
      </c>
      <c r="P6117" t="s">
        <v>55</v>
      </c>
      <c r="Q6117">
        <v>0</v>
      </c>
      <c r="R6117">
        <v>0</v>
      </c>
      <c r="S6117">
        <v>0</v>
      </c>
      <c r="T6117">
        <v>0</v>
      </c>
      <c r="U6117">
        <v>0</v>
      </c>
      <c r="V6117">
        <v>0</v>
      </c>
      <c r="W6117">
        <v>0</v>
      </c>
      <c r="X6117" s="1">
        <v>45473</v>
      </c>
      <c r="Y6117" s="1">
        <v>45029</v>
      </c>
      <c r="Z6117" t="s">
        <v>5598</v>
      </c>
      <c r="AA6117" t="s">
        <v>100</v>
      </c>
    </row>
    <row r="6118" spans="1:27" x14ac:dyDescent="0.25">
      <c r="A6118" t="s">
        <v>6082</v>
      </c>
      <c r="B6118" t="s">
        <v>55</v>
      </c>
      <c r="C6118" t="s">
        <v>43</v>
      </c>
      <c r="D6118" t="s">
        <v>5598</v>
      </c>
      <c r="E6118" t="s">
        <v>155</v>
      </c>
      <c r="F6118" t="s">
        <v>4</v>
      </c>
      <c r="G6118" t="s">
        <v>55</v>
      </c>
      <c r="H6118">
        <v>702</v>
      </c>
      <c r="I6118" t="s">
        <v>55</v>
      </c>
      <c r="J6118">
        <v>50000</v>
      </c>
      <c r="K6118">
        <v>40794.81</v>
      </c>
      <c r="L6118">
        <v>0.19400000000000001</v>
      </c>
      <c r="M6118" s="63">
        <v>45382</v>
      </c>
      <c r="N6118" s="63">
        <v>45502</v>
      </c>
      <c r="O6118">
        <v>120</v>
      </c>
      <c r="P6118" t="s">
        <v>55</v>
      </c>
      <c r="Q6118">
        <v>0</v>
      </c>
      <c r="R6118">
        <v>0</v>
      </c>
      <c r="S6118">
        <v>0</v>
      </c>
      <c r="T6118">
        <v>0</v>
      </c>
      <c r="U6118">
        <v>0</v>
      </c>
      <c r="V6118">
        <v>0</v>
      </c>
      <c r="W6118">
        <v>0</v>
      </c>
      <c r="X6118" s="1">
        <v>45473</v>
      </c>
      <c r="Y6118" s="1">
        <v>45069</v>
      </c>
      <c r="Z6118" t="s">
        <v>5598</v>
      </c>
      <c r="AA6118" t="s">
        <v>102</v>
      </c>
    </row>
    <row r="6119" spans="1:27" x14ac:dyDescent="0.25">
      <c r="A6119" t="s">
        <v>6083</v>
      </c>
      <c r="B6119" t="s">
        <v>55</v>
      </c>
      <c r="C6119" t="s">
        <v>43</v>
      </c>
      <c r="D6119" t="s">
        <v>5598</v>
      </c>
      <c r="E6119" t="s">
        <v>155</v>
      </c>
      <c r="F6119" t="s">
        <v>13</v>
      </c>
      <c r="G6119" t="s">
        <v>55</v>
      </c>
      <c r="H6119">
        <v>756</v>
      </c>
      <c r="I6119" t="s">
        <v>55</v>
      </c>
      <c r="J6119">
        <v>40000</v>
      </c>
      <c r="K6119">
        <v>4965</v>
      </c>
      <c r="L6119">
        <v>0.19400000000000001</v>
      </c>
      <c r="M6119" s="63">
        <v>45454</v>
      </c>
      <c r="N6119" s="63">
        <v>45574</v>
      </c>
      <c r="O6119">
        <v>120</v>
      </c>
      <c r="P6119" t="s">
        <v>55</v>
      </c>
      <c r="Q6119">
        <v>0</v>
      </c>
      <c r="R6119">
        <v>0</v>
      </c>
      <c r="S6119">
        <v>0</v>
      </c>
      <c r="T6119">
        <v>0</v>
      </c>
      <c r="U6119">
        <v>0</v>
      </c>
      <c r="V6119">
        <v>0</v>
      </c>
      <c r="W6119">
        <v>0</v>
      </c>
      <c r="X6119" s="1">
        <v>45473</v>
      </c>
      <c r="Y6119" s="1">
        <v>45036</v>
      </c>
      <c r="Z6119" t="s">
        <v>5598</v>
      </c>
      <c r="AA6119" t="s">
        <v>102</v>
      </c>
    </row>
    <row r="6120" spans="1:27" x14ac:dyDescent="0.25">
      <c r="A6120" t="s">
        <v>6084</v>
      </c>
      <c r="B6120" t="s">
        <v>55</v>
      </c>
      <c r="C6120" t="s">
        <v>43</v>
      </c>
      <c r="D6120" t="s">
        <v>5598</v>
      </c>
      <c r="E6120" t="s">
        <v>155</v>
      </c>
      <c r="F6120" t="s">
        <v>9</v>
      </c>
      <c r="G6120" t="s">
        <v>55</v>
      </c>
      <c r="H6120">
        <v>687</v>
      </c>
      <c r="I6120" t="s">
        <v>55</v>
      </c>
      <c r="J6120">
        <v>50000</v>
      </c>
      <c r="K6120">
        <v>5662.98</v>
      </c>
      <c r="L6120">
        <v>0.19400000000000001</v>
      </c>
      <c r="M6120" s="63">
        <v>45424</v>
      </c>
      <c r="N6120" s="63">
        <v>45544</v>
      </c>
      <c r="O6120">
        <v>120</v>
      </c>
      <c r="P6120" t="s">
        <v>55</v>
      </c>
      <c r="Q6120">
        <v>0</v>
      </c>
      <c r="R6120">
        <v>0</v>
      </c>
      <c r="S6120">
        <v>0</v>
      </c>
      <c r="T6120">
        <v>0</v>
      </c>
      <c r="U6120">
        <v>0</v>
      </c>
      <c r="V6120">
        <v>0</v>
      </c>
      <c r="W6120">
        <v>0</v>
      </c>
      <c r="X6120" s="1">
        <v>45473</v>
      </c>
      <c r="Y6120" s="1">
        <v>45128</v>
      </c>
      <c r="Z6120" t="s">
        <v>5598</v>
      </c>
      <c r="AA6120" t="s">
        <v>102</v>
      </c>
    </row>
    <row r="6121" spans="1:27" x14ac:dyDescent="0.25">
      <c r="A6121" t="s">
        <v>6085</v>
      </c>
      <c r="B6121" t="s">
        <v>55</v>
      </c>
      <c r="C6121" t="s">
        <v>43</v>
      </c>
      <c r="D6121" t="s">
        <v>5598</v>
      </c>
      <c r="E6121" t="s">
        <v>155</v>
      </c>
      <c r="F6121" t="s">
        <v>7</v>
      </c>
      <c r="G6121" t="s">
        <v>55</v>
      </c>
      <c r="H6121">
        <v>736</v>
      </c>
      <c r="I6121" t="s">
        <v>55</v>
      </c>
      <c r="J6121">
        <v>45000</v>
      </c>
      <c r="K6121">
        <v>40660.5</v>
      </c>
      <c r="L6121">
        <v>0.19400000000000001</v>
      </c>
      <c r="M6121" s="63">
        <v>45372</v>
      </c>
      <c r="N6121" s="63">
        <v>45492</v>
      </c>
      <c r="O6121">
        <v>120</v>
      </c>
      <c r="P6121" t="s">
        <v>55</v>
      </c>
      <c r="Q6121">
        <v>0</v>
      </c>
      <c r="R6121">
        <v>0</v>
      </c>
      <c r="S6121">
        <v>0</v>
      </c>
      <c r="T6121">
        <v>0</v>
      </c>
      <c r="U6121">
        <v>0</v>
      </c>
      <c r="V6121">
        <v>0</v>
      </c>
      <c r="W6121">
        <v>0</v>
      </c>
      <c r="X6121" s="1">
        <v>45473</v>
      </c>
      <c r="Y6121" s="1">
        <v>45071</v>
      </c>
      <c r="Z6121" t="s">
        <v>5598</v>
      </c>
      <c r="AA6121" t="s">
        <v>102</v>
      </c>
    </row>
    <row r="6122" spans="1:27" x14ac:dyDescent="0.25">
      <c r="A6122" t="s">
        <v>6086</v>
      </c>
      <c r="B6122" t="s">
        <v>55</v>
      </c>
      <c r="C6122" t="s">
        <v>43</v>
      </c>
      <c r="D6122" t="s">
        <v>5598</v>
      </c>
      <c r="E6122" t="s">
        <v>155</v>
      </c>
      <c r="F6122" t="s">
        <v>13</v>
      </c>
      <c r="G6122" t="s">
        <v>55</v>
      </c>
      <c r="H6122">
        <v>624</v>
      </c>
      <c r="I6122" t="s">
        <v>55</v>
      </c>
      <c r="J6122">
        <v>60000</v>
      </c>
      <c r="K6122">
        <v>51286.5</v>
      </c>
      <c r="L6122">
        <v>0.26</v>
      </c>
      <c r="M6122" s="63">
        <v>45445</v>
      </c>
      <c r="N6122" s="63">
        <v>45490</v>
      </c>
      <c r="O6122">
        <v>45</v>
      </c>
      <c r="P6122" t="s">
        <v>55</v>
      </c>
      <c r="Q6122">
        <v>0</v>
      </c>
      <c r="R6122">
        <v>0</v>
      </c>
      <c r="S6122">
        <v>0</v>
      </c>
      <c r="T6122">
        <v>0</v>
      </c>
      <c r="U6122">
        <v>0</v>
      </c>
      <c r="V6122">
        <v>0</v>
      </c>
      <c r="W6122">
        <v>0</v>
      </c>
      <c r="X6122" s="1">
        <v>45473</v>
      </c>
      <c r="Y6122" s="1">
        <v>45060</v>
      </c>
      <c r="Z6122" t="s">
        <v>5598</v>
      </c>
      <c r="AA6122" t="s">
        <v>100</v>
      </c>
    </row>
    <row r="6123" spans="1:27" x14ac:dyDescent="0.25">
      <c r="A6123" t="s">
        <v>6087</v>
      </c>
      <c r="B6123" t="s">
        <v>55</v>
      </c>
      <c r="C6123" t="s">
        <v>43</v>
      </c>
      <c r="D6123" t="s">
        <v>5598</v>
      </c>
      <c r="E6123" t="s">
        <v>155</v>
      </c>
      <c r="F6123" t="s">
        <v>4</v>
      </c>
      <c r="G6123" t="s">
        <v>55</v>
      </c>
      <c r="H6123">
        <v>618</v>
      </c>
      <c r="I6123" t="s">
        <v>55</v>
      </c>
      <c r="J6123">
        <v>15000</v>
      </c>
      <c r="K6123">
        <v>2212.5</v>
      </c>
      <c r="L6123">
        <v>0.26</v>
      </c>
      <c r="M6123" s="63">
        <v>45456</v>
      </c>
      <c r="N6123" s="63">
        <v>45501</v>
      </c>
      <c r="O6123">
        <v>45</v>
      </c>
      <c r="P6123" t="s">
        <v>55</v>
      </c>
      <c r="Q6123">
        <v>0</v>
      </c>
      <c r="R6123">
        <v>0</v>
      </c>
      <c r="S6123">
        <v>0</v>
      </c>
      <c r="T6123">
        <v>0</v>
      </c>
      <c r="U6123">
        <v>0</v>
      </c>
      <c r="V6123">
        <v>0</v>
      </c>
      <c r="W6123">
        <v>0</v>
      </c>
      <c r="X6123" s="1">
        <v>45473</v>
      </c>
      <c r="Y6123" s="1">
        <v>45200</v>
      </c>
      <c r="Z6123" t="s">
        <v>5598</v>
      </c>
      <c r="AA6123" t="s">
        <v>101</v>
      </c>
    </row>
    <row r="6124" spans="1:27" x14ac:dyDescent="0.25">
      <c r="A6124" t="s">
        <v>6088</v>
      </c>
      <c r="B6124" t="s">
        <v>55</v>
      </c>
      <c r="C6124" t="s">
        <v>43</v>
      </c>
      <c r="D6124" t="s">
        <v>5598</v>
      </c>
      <c r="E6124" t="s">
        <v>155</v>
      </c>
      <c r="F6124" t="s">
        <v>13</v>
      </c>
      <c r="G6124" t="s">
        <v>55</v>
      </c>
      <c r="H6124">
        <v>733</v>
      </c>
      <c r="I6124" t="s">
        <v>55</v>
      </c>
      <c r="J6124">
        <v>55000</v>
      </c>
      <c r="K6124">
        <v>20413.080000000002</v>
      </c>
      <c r="L6124">
        <v>0.19400000000000001</v>
      </c>
      <c r="M6124" s="63">
        <v>45341</v>
      </c>
      <c r="N6124" s="63">
        <v>45461</v>
      </c>
      <c r="O6124">
        <v>120</v>
      </c>
      <c r="P6124" t="s">
        <v>55</v>
      </c>
      <c r="Q6124">
        <v>20413.080000000002</v>
      </c>
      <c r="R6124">
        <v>0</v>
      </c>
      <c r="S6124">
        <v>0</v>
      </c>
      <c r="T6124">
        <v>0</v>
      </c>
      <c r="U6124">
        <v>0</v>
      </c>
      <c r="V6124">
        <v>0</v>
      </c>
      <c r="W6124">
        <v>20413.080000000002</v>
      </c>
      <c r="X6124" s="1">
        <v>45473</v>
      </c>
      <c r="Y6124" s="1">
        <v>45050</v>
      </c>
      <c r="Z6124" t="s">
        <v>5598</v>
      </c>
      <c r="AA6124" t="s">
        <v>102</v>
      </c>
    </row>
    <row r="6125" spans="1:27" x14ac:dyDescent="0.25">
      <c r="A6125" t="s">
        <v>6089</v>
      </c>
      <c r="B6125" t="s">
        <v>55</v>
      </c>
      <c r="C6125" t="s">
        <v>43</v>
      </c>
      <c r="D6125" t="s">
        <v>5598</v>
      </c>
      <c r="E6125" t="s">
        <v>155</v>
      </c>
      <c r="F6125" t="s">
        <v>7</v>
      </c>
      <c r="G6125" t="s">
        <v>55</v>
      </c>
      <c r="H6125">
        <v>780</v>
      </c>
      <c r="I6125" t="s">
        <v>55</v>
      </c>
      <c r="J6125">
        <v>55000</v>
      </c>
      <c r="K6125">
        <v>54189.58</v>
      </c>
      <c r="L6125">
        <v>0.19400000000000001</v>
      </c>
      <c r="M6125" s="63">
        <v>45359</v>
      </c>
      <c r="N6125" s="63">
        <v>45479</v>
      </c>
      <c r="O6125">
        <v>120</v>
      </c>
      <c r="P6125" t="s">
        <v>55</v>
      </c>
      <c r="Q6125">
        <v>0</v>
      </c>
      <c r="R6125">
        <v>0</v>
      </c>
      <c r="S6125">
        <v>0</v>
      </c>
      <c r="T6125">
        <v>0</v>
      </c>
      <c r="U6125">
        <v>0</v>
      </c>
      <c r="V6125">
        <v>0</v>
      </c>
      <c r="W6125">
        <v>0</v>
      </c>
      <c r="X6125" s="1">
        <v>45473</v>
      </c>
      <c r="Y6125" s="1">
        <v>45034</v>
      </c>
      <c r="Z6125" t="s">
        <v>5598</v>
      </c>
      <c r="AA6125" t="s">
        <v>102</v>
      </c>
    </row>
    <row r="6126" spans="1:27" x14ac:dyDescent="0.25">
      <c r="A6126" t="s">
        <v>6090</v>
      </c>
      <c r="B6126" t="s">
        <v>55</v>
      </c>
      <c r="C6126" t="s">
        <v>43</v>
      </c>
      <c r="D6126" t="s">
        <v>5598</v>
      </c>
      <c r="E6126" t="s">
        <v>155</v>
      </c>
      <c r="F6126" t="s">
        <v>13</v>
      </c>
      <c r="G6126" t="s">
        <v>55</v>
      </c>
      <c r="H6126">
        <v>728</v>
      </c>
      <c r="I6126" t="s">
        <v>55</v>
      </c>
      <c r="J6126">
        <v>20000</v>
      </c>
      <c r="K6126">
        <v>16846.5</v>
      </c>
      <c r="L6126">
        <v>0.19400000000000001</v>
      </c>
      <c r="M6126" s="63">
        <v>45470</v>
      </c>
      <c r="N6126" s="63">
        <v>45515</v>
      </c>
      <c r="O6126">
        <v>45</v>
      </c>
      <c r="P6126" t="s">
        <v>55</v>
      </c>
      <c r="Q6126">
        <v>0</v>
      </c>
      <c r="R6126">
        <v>0</v>
      </c>
      <c r="S6126">
        <v>0</v>
      </c>
      <c r="T6126">
        <v>0</v>
      </c>
      <c r="U6126">
        <v>0</v>
      </c>
      <c r="V6126">
        <v>0</v>
      </c>
      <c r="W6126">
        <v>0</v>
      </c>
      <c r="X6126" s="1">
        <v>45473</v>
      </c>
      <c r="Y6126" s="1">
        <v>45233</v>
      </c>
      <c r="Z6126" t="s">
        <v>5598</v>
      </c>
      <c r="AA6126" t="s">
        <v>102</v>
      </c>
    </row>
    <row r="6127" spans="1:27" x14ac:dyDescent="0.25">
      <c r="A6127" t="s">
        <v>6091</v>
      </c>
      <c r="B6127" t="s">
        <v>55</v>
      </c>
      <c r="C6127" t="s">
        <v>43</v>
      </c>
      <c r="D6127" t="s">
        <v>5598</v>
      </c>
      <c r="E6127" t="s">
        <v>155</v>
      </c>
      <c r="F6127" t="s">
        <v>6</v>
      </c>
      <c r="G6127" t="s">
        <v>55</v>
      </c>
      <c r="H6127">
        <v>654</v>
      </c>
      <c r="I6127" t="s">
        <v>55</v>
      </c>
      <c r="J6127">
        <v>15000</v>
      </c>
      <c r="K6127">
        <v>12570</v>
      </c>
      <c r="L6127">
        <v>0.19400000000000001</v>
      </c>
      <c r="M6127" s="63">
        <v>45429</v>
      </c>
      <c r="N6127" s="63">
        <v>45549</v>
      </c>
      <c r="O6127">
        <v>120</v>
      </c>
      <c r="P6127" t="s">
        <v>55</v>
      </c>
      <c r="Q6127">
        <v>0</v>
      </c>
      <c r="R6127">
        <v>0</v>
      </c>
      <c r="S6127">
        <v>0</v>
      </c>
      <c r="T6127">
        <v>0</v>
      </c>
      <c r="U6127">
        <v>0</v>
      </c>
      <c r="V6127">
        <v>0</v>
      </c>
      <c r="W6127">
        <v>0</v>
      </c>
      <c r="X6127" s="1">
        <v>45473</v>
      </c>
      <c r="Y6127" s="1">
        <v>45173</v>
      </c>
      <c r="Z6127" t="s">
        <v>5598</v>
      </c>
      <c r="AA6127" t="s">
        <v>102</v>
      </c>
    </row>
    <row r="6128" spans="1:27" x14ac:dyDescent="0.25">
      <c r="A6128" t="s">
        <v>6092</v>
      </c>
      <c r="B6128" t="s">
        <v>55</v>
      </c>
      <c r="C6128" t="s">
        <v>43</v>
      </c>
      <c r="D6128" t="s">
        <v>5598</v>
      </c>
      <c r="E6128" t="s">
        <v>155</v>
      </c>
      <c r="F6128" t="s">
        <v>15</v>
      </c>
      <c r="G6128" t="s">
        <v>55</v>
      </c>
      <c r="H6128">
        <v>762</v>
      </c>
      <c r="I6128" t="s">
        <v>55</v>
      </c>
      <c r="J6128">
        <v>5000</v>
      </c>
      <c r="K6128">
        <v>3690</v>
      </c>
      <c r="L6128">
        <v>0.26</v>
      </c>
      <c r="M6128" s="63">
        <v>45444</v>
      </c>
      <c r="N6128" s="63">
        <v>45489</v>
      </c>
      <c r="O6128">
        <v>45</v>
      </c>
      <c r="P6128" t="s">
        <v>55</v>
      </c>
      <c r="Q6128">
        <v>0</v>
      </c>
      <c r="R6128">
        <v>0</v>
      </c>
      <c r="S6128">
        <v>0</v>
      </c>
      <c r="T6128">
        <v>0</v>
      </c>
      <c r="U6128">
        <v>0</v>
      </c>
      <c r="V6128">
        <v>0</v>
      </c>
      <c r="W6128">
        <v>0</v>
      </c>
      <c r="X6128" s="1">
        <v>45473</v>
      </c>
      <c r="Y6128" s="1">
        <v>45166</v>
      </c>
      <c r="Z6128" t="s">
        <v>5598</v>
      </c>
      <c r="AA6128" t="s">
        <v>100</v>
      </c>
    </row>
    <row r="6129" spans="1:27" x14ac:dyDescent="0.25">
      <c r="A6129" t="s">
        <v>6093</v>
      </c>
      <c r="B6129" t="s">
        <v>55</v>
      </c>
      <c r="C6129" t="s">
        <v>43</v>
      </c>
      <c r="D6129" t="s">
        <v>5598</v>
      </c>
      <c r="E6129" t="s">
        <v>155</v>
      </c>
      <c r="F6129" t="s">
        <v>12</v>
      </c>
      <c r="G6129" t="s">
        <v>55</v>
      </c>
      <c r="H6129">
        <v>750</v>
      </c>
      <c r="I6129" t="s">
        <v>55</v>
      </c>
      <c r="J6129">
        <v>60000</v>
      </c>
      <c r="K6129">
        <v>59478.49</v>
      </c>
      <c r="L6129">
        <v>0.19400000000000001</v>
      </c>
      <c r="M6129" s="63">
        <v>45449</v>
      </c>
      <c r="N6129" s="63">
        <v>45569</v>
      </c>
      <c r="O6129">
        <v>120</v>
      </c>
      <c r="P6129" t="s">
        <v>55</v>
      </c>
      <c r="Q6129">
        <v>0</v>
      </c>
      <c r="R6129">
        <v>0</v>
      </c>
      <c r="S6129">
        <v>0</v>
      </c>
      <c r="T6129">
        <v>0</v>
      </c>
      <c r="U6129">
        <v>0</v>
      </c>
      <c r="V6129">
        <v>0</v>
      </c>
      <c r="W6129">
        <v>0</v>
      </c>
      <c r="X6129" s="1">
        <v>45473</v>
      </c>
      <c r="Y6129" s="1">
        <v>45061</v>
      </c>
      <c r="Z6129" t="s">
        <v>5598</v>
      </c>
      <c r="AA6129" t="s">
        <v>102</v>
      </c>
    </row>
    <row r="6130" spans="1:27" x14ac:dyDescent="0.25">
      <c r="A6130" t="s">
        <v>6094</v>
      </c>
      <c r="B6130" t="s">
        <v>55</v>
      </c>
      <c r="C6130" t="s">
        <v>43</v>
      </c>
      <c r="D6130" t="s">
        <v>5598</v>
      </c>
      <c r="E6130" t="s">
        <v>155</v>
      </c>
      <c r="F6130" t="s">
        <v>14</v>
      </c>
      <c r="G6130" t="s">
        <v>55</v>
      </c>
      <c r="H6130">
        <v>825</v>
      </c>
      <c r="I6130" t="s">
        <v>55</v>
      </c>
      <c r="J6130">
        <v>35000</v>
      </c>
      <c r="K6130">
        <v>20757</v>
      </c>
      <c r="L6130">
        <v>0.26</v>
      </c>
      <c r="M6130" s="63">
        <v>45218</v>
      </c>
      <c r="N6130" s="63">
        <v>45263</v>
      </c>
      <c r="O6130">
        <v>45</v>
      </c>
      <c r="P6130" t="s">
        <v>55</v>
      </c>
      <c r="Q6130">
        <v>0</v>
      </c>
      <c r="R6130">
        <v>0</v>
      </c>
      <c r="S6130">
        <v>0</v>
      </c>
      <c r="T6130">
        <v>0</v>
      </c>
      <c r="U6130">
        <v>0</v>
      </c>
      <c r="V6130">
        <v>20757</v>
      </c>
      <c r="W6130">
        <v>20757</v>
      </c>
      <c r="X6130" s="1">
        <v>45473</v>
      </c>
      <c r="Y6130" s="1">
        <v>45098</v>
      </c>
      <c r="Z6130" t="s">
        <v>5598</v>
      </c>
      <c r="AA6130" t="s">
        <v>99</v>
      </c>
    </row>
    <row r="6131" spans="1:27" x14ac:dyDescent="0.25">
      <c r="A6131" t="s">
        <v>6095</v>
      </c>
      <c r="B6131" t="s">
        <v>55</v>
      </c>
      <c r="C6131" t="s">
        <v>43</v>
      </c>
      <c r="D6131" t="s">
        <v>5598</v>
      </c>
      <c r="E6131" t="s">
        <v>155</v>
      </c>
      <c r="F6131" t="s">
        <v>10</v>
      </c>
      <c r="G6131" t="s">
        <v>55</v>
      </c>
      <c r="H6131">
        <v>741</v>
      </c>
      <c r="I6131" t="s">
        <v>55</v>
      </c>
      <c r="J6131">
        <v>35000</v>
      </c>
      <c r="K6131">
        <v>33099</v>
      </c>
      <c r="L6131">
        <v>0.19400000000000001</v>
      </c>
      <c r="M6131" s="63">
        <v>45429</v>
      </c>
      <c r="N6131" s="63">
        <v>45474</v>
      </c>
      <c r="O6131">
        <v>45</v>
      </c>
      <c r="P6131" t="s">
        <v>55</v>
      </c>
      <c r="Q6131">
        <v>0</v>
      </c>
      <c r="R6131">
        <v>0</v>
      </c>
      <c r="S6131">
        <v>0</v>
      </c>
      <c r="T6131">
        <v>0</v>
      </c>
      <c r="U6131">
        <v>0</v>
      </c>
      <c r="V6131">
        <v>0</v>
      </c>
      <c r="W6131">
        <v>0</v>
      </c>
      <c r="X6131" s="1">
        <v>45473</v>
      </c>
      <c r="Y6131" s="1">
        <v>45082</v>
      </c>
      <c r="Z6131" t="s">
        <v>5598</v>
      </c>
      <c r="AA6131" t="s">
        <v>101</v>
      </c>
    </row>
    <row r="6132" spans="1:27" x14ac:dyDescent="0.25">
      <c r="A6132" t="s">
        <v>6096</v>
      </c>
      <c r="B6132" t="s">
        <v>55</v>
      </c>
      <c r="C6132" t="s">
        <v>43</v>
      </c>
      <c r="D6132" t="s">
        <v>5598</v>
      </c>
      <c r="E6132" t="s">
        <v>155</v>
      </c>
      <c r="F6132" t="s">
        <v>12</v>
      </c>
      <c r="G6132" t="s">
        <v>55</v>
      </c>
      <c r="H6132">
        <v>794</v>
      </c>
      <c r="I6132" t="s">
        <v>55</v>
      </c>
      <c r="J6132">
        <v>40000</v>
      </c>
      <c r="K6132">
        <v>39778.5</v>
      </c>
      <c r="L6132">
        <v>0.19400000000000001</v>
      </c>
      <c r="M6132" s="63">
        <v>45432</v>
      </c>
      <c r="N6132" s="63">
        <v>45552</v>
      </c>
      <c r="O6132">
        <v>120</v>
      </c>
      <c r="P6132" t="s">
        <v>55</v>
      </c>
      <c r="Q6132">
        <v>0</v>
      </c>
      <c r="R6132">
        <v>0</v>
      </c>
      <c r="S6132">
        <v>0</v>
      </c>
      <c r="T6132">
        <v>0</v>
      </c>
      <c r="U6132">
        <v>0</v>
      </c>
      <c r="V6132">
        <v>0</v>
      </c>
      <c r="W6132">
        <v>0</v>
      </c>
      <c r="X6132" s="1">
        <v>45473</v>
      </c>
      <c r="Y6132" s="1">
        <v>45265</v>
      </c>
      <c r="Z6132" t="s">
        <v>5598</v>
      </c>
      <c r="AA6132" t="s">
        <v>102</v>
      </c>
    </row>
    <row r="6133" spans="1:27" x14ac:dyDescent="0.25">
      <c r="A6133" t="s">
        <v>6097</v>
      </c>
      <c r="B6133" t="s">
        <v>55</v>
      </c>
      <c r="C6133" t="s">
        <v>43</v>
      </c>
      <c r="D6133" t="s">
        <v>5598</v>
      </c>
      <c r="E6133" t="s">
        <v>155</v>
      </c>
      <c r="F6133" t="s">
        <v>13</v>
      </c>
      <c r="G6133" t="s">
        <v>55</v>
      </c>
      <c r="H6133">
        <v>582</v>
      </c>
      <c r="I6133" t="s">
        <v>55</v>
      </c>
      <c r="J6133">
        <v>50000</v>
      </c>
      <c r="K6133">
        <v>25333.5</v>
      </c>
      <c r="L6133">
        <v>0.26</v>
      </c>
      <c r="M6133" s="63">
        <v>45462</v>
      </c>
      <c r="N6133" s="63">
        <v>45507</v>
      </c>
      <c r="O6133">
        <v>45</v>
      </c>
      <c r="P6133" t="s">
        <v>55</v>
      </c>
      <c r="Q6133">
        <v>0</v>
      </c>
      <c r="R6133">
        <v>0</v>
      </c>
      <c r="S6133">
        <v>0</v>
      </c>
      <c r="T6133">
        <v>0</v>
      </c>
      <c r="U6133">
        <v>0</v>
      </c>
      <c r="V6133">
        <v>0</v>
      </c>
      <c r="W6133">
        <v>0</v>
      </c>
      <c r="X6133" s="1">
        <v>45473</v>
      </c>
      <c r="Y6133" s="1">
        <v>44905</v>
      </c>
      <c r="Z6133" t="s">
        <v>5598</v>
      </c>
      <c r="AA6133" t="s">
        <v>101</v>
      </c>
    </row>
    <row r="6134" spans="1:27" x14ac:dyDescent="0.25">
      <c r="A6134" t="s">
        <v>6098</v>
      </c>
      <c r="B6134" t="s">
        <v>55</v>
      </c>
      <c r="C6134" t="s">
        <v>43</v>
      </c>
      <c r="D6134" t="s">
        <v>5598</v>
      </c>
      <c r="E6134" t="s">
        <v>155</v>
      </c>
      <c r="F6134" t="s">
        <v>15</v>
      </c>
      <c r="G6134" t="s">
        <v>55</v>
      </c>
      <c r="H6134">
        <v>828</v>
      </c>
      <c r="I6134" t="s">
        <v>55</v>
      </c>
      <c r="J6134">
        <v>50000</v>
      </c>
      <c r="K6134">
        <v>33427.050000000003</v>
      </c>
      <c r="L6134">
        <v>0.19400000000000001</v>
      </c>
      <c r="M6134" s="63">
        <v>45451</v>
      </c>
      <c r="N6134" s="63">
        <v>45496</v>
      </c>
      <c r="O6134">
        <v>45</v>
      </c>
      <c r="P6134" t="s">
        <v>55</v>
      </c>
      <c r="Q6134">
        <v>0</v>
      </c>
      <c r="R6134">
        <v>0</v>
      </c>
      <c r="S6134">
        <v>0</v>
      </c>
      <c r="T6134">
        <v>0</v>
      </c>
      <c r="U6134">
        <v>0</v>
      </c>
      <c r="V6134">
        <v>0</v>
      </c>
      <c r="W6134">
        <v>0</v>
      </c>
      <c r="X6134" s="1">
        <v>45473</v>
      </c>
      <c r="Y6134" s="1">
        <v>44684</v>
      </c>
      <c r="Z6134" t="s">
        <v>5598</v>
      </c>
      <c r="AA6134" t="s">
        <v>99</v>
      </c>
    </row>
    <row r="6135" spans="1:27" x14ac:dyDescent="0.25">
      <c r="A6135" t="s">
        <v>6099</v>
      </c>
      <c r="B6135" t="s">
        <v>55</v>
      </c>
      <c r="C6135" t="s">
        <v>43</v>
      </c>
      <c r="D6135" t="s">
        <v>5598</v>
      </c>
      <c r="E6135" t="s">
        <v>155</v>
      </c>
      <c r="F6135" t="s">
        <v>15</v>
      </c>
      <c r="G6135" t="s">
        <v>55</v>
      </c>
      <c r="H6135">
        <v>785</v>
      </c>
      <c r="I6135" t="s">
        <v>55</v>
      </c>
      <c r="J6135">
        <v>55000</v>
      </c>
      <c r="K6135">
        <v>37480.97</v>
      </c>
      <c r="L6135">
        <v>0.19400000000000001</v>
      </c>
      <c r="M6135" s="63">
        <v>45431</v>
      </c>
      <c r="N6135" s="63">
        <v>45551</v>
      </c>
      <c r="O6135">
        <v>120</v>
      </c>
      <c r="P6135" t="s">
        <v>55</v>
      </c>
      <c r="Q6135">
        <v>0</v>
      </c>
      <c r="R6135">
        <v>0</v>
      </c>
      <c r="S6135">
        <v>0</v>
      </c>
      <c r="T6135">
        <v>0</v>
      </c>
      <c r="U6135">
        <v>0</v>
      </c>
      <c r="V6135">
        <v>0</v>
      </c>
      <c r="W6135">
        <v>0</v>
      </c>
      <c r="X6135" s="1">
        <v>45473</v>
      </c>
      <c r="Y6135" s="1">
        <v>45133</v>
      </c>
      <c r="Z6135" t="s">
        <v>5598</v>
      </c>
      <c r="AA6135" t="s">
        <v>102</v>
      </c>
    </row>
    <row r="6136" spans="1:27" x14ac:dyDescent="0.25">
      <c r="A6136" t="s">
        <v>6100</v>
      </c>
      <c r="B6136" t="s">
        <v>55</v>
      </c>
      <c r="C6136" t="s">
        <v>43</v>
      </c>
      <c r="D6136" t="s">
        <v>5598</v>
      </c>
      <c r="E6136" t="s">
        <v>155</v>
      </c>
      <c r="F6136" t="s">
        <v>12</v>
      </c>
      <c r="G6136" t="s">
        <v>55</v>
      </c>
      <c r="H6136">
        <v>687</v>
      </c>
      <c r="I6136" t="s">
        <v>55</v>
      </c>
      <c r="J6136">
        <v>35000</v>
      </c>
      <c r="K6136">
        <v>32305.5</v>
      </c>
      <c r="L6136">
        <v>0.19400000000000001</v>
      </c>
      <c r="M6136" s="63">
        <v>45377</v>
      </c>
      <c r="N6136" s="63">
        <v>45497</v>
      </c>
      <c r="O6136">
        <v>120</v>
      </c>
      <c r="P6136" t="s">
        <v>55</v>
      </c>
      <c r="Q6136">
        <v>0</v>
      </c>
      <c r="R6136">
        <v>0</v>
      </c>
      <c r="S6136">
        <v>0</v>
      </c>
      <c r="T6136">
        <v>0</v>
      </c>
      <c r="U6136">
        <v>0</v>
      </c>
      <c r="V6136">
        <v>0</v>
      </c>
      <c r="W6136">
        <v>0</v>
      </c>
      <c r="X6136" s="1">
        <v>45473</v>
      </c>
      <c r="Y6136" s="1">
        <v>45233</v>
      </c>
      <c r="Z6136" t="s">
        <v>5598</v>
      </c>
      <c r="AA6136" t="s">
        <v>102</v>
      </c>
    </row>
    <row r="6137" spans="1:27" x14ac:dyDescent="0.25">
      <c r="A6137" t="s">
        <v>6101</v>
      </c>
      <c r="B6137" t="s">
        <v>55</v>
      </c>
      <c r="C6137" t="s">
        <v>43</v>
      </c>
      <c r="D6137" t="s">
        <v>5598</v>
      </c>
      <c r="E6137" t="s">
        <v>155</v>
      </c>
      <c r="F6137" t="s">
        <v>13</v>
      </c>
      <c r="G6137" t="s">
        <v>55</v>
      </c>
      <c r="H6137">
        <v>776</v>
      </c>
      <c r="I6137" t="s">
        <v>55</v>
      </c>
      <c r="J6137">
        <v>75000</v>
      </c>
      <c r="K6137">
        <v>69199.5</v>
      </c>
      <c r="L6137">
        <v>0.19400000000000001</v>
      </c>
      <c r="M6137" s="63">
        <v>45473</v>
      </c>
      <c r="N6137" s="63">
        <v>45518</v>
      </c>
      <c r="O6137">
        <v>45</v>
      </c>
      <c r="P6137" t="s">
        <v>55</v>
      </c>
      <c r="Q6137">
        <v>0</v>
      </c>
      <c r="R6137">
        <v>0</v>
      </c>
      <c r="S6137">
        <v>0</v>
      </c>
      <c r="T6137">
        <v>0</v>
      </c>
      <c r="U6137">
        <v>0</v>
      </c>
      <c r="V6137">
        <v>0</v>
      </c>
      <c r="W6137">
        <v>0</v>
      </c>
      <c r="X6137" s="1">
        <v>45473</v>
      </c>
      <c r="Y6137" s="1">
        <v>44861</v>
      </c>
      <c r="Z6137" t="s">
        <v>5598</v>
      </c>
      <c r="AA6137" t="s">
        <v>100</v>
      </c>
    </row>
    <row r="6138" spans="1:27" x14ac:dyDescent="0.25">
      <c r="A6138" t="s">
        <v>6102</v>
      </c>
      <c r="B6138" t="s">
        <v>55</v>
      </c>
      <c r="C6138" t="s">
        <v>43</v>
      </c>
      <c r="D6138" t="s">
        <v>5598</v>
      </c>
      <c r="E6138" t="s">
        <v>155</v>
      </c>
      <c r="F6138" t="s">
        <v>12</v>
      </c>
      <c r="G6138" t="s">
        <v>55</v>
      </c>
      <c r="H6138">
        <v>876</v>
      </c>
      <c r="I6138" t="s">
        <v>55</v>
      </c>
      <c r="J6138">
        <v>75000</v>
      </c>
      <c r="K6138">
        <v>67372.5</v>
      </c>
      <c r="L6138">
        <v>0.26</v>
      </c>
      <c r="M6138" s="63">
        <v>45474</v>
      </c>
      <c r="N6138" s="63">
        <v>45519</v>
      </c>
      <c r="O6138">
        <v>45</v>
      </c>
      <c r="P6138" t="s">
        <v>55</v>
      </c>
      <c r="Q6138">
        <v>0</v>
      </c>
      <c r="R6138">
        <v>0</v>
      </c>
      <c r="S6138">
        <v>0</v>
      </c>
      <c r="T6138">
        <v>0</v>
      </c>
      <c r="U6138">
        <v>0</v>
      </c>
      <c r="V6138">
        <v>0</v>
      </c>
      <c r="W6138">
        <v>0</v>
      </c>
      <c r="X6138" s="1">
        <v>45473</v>
      </c>
      <c r="Y6138" s="1">
        <v>45023</v>
      </c>
      <c r="Z6138" t="s">
        <v>5598</v>
      </c>
      <c r="AA6138" t="s">
        <v>105</v>
      </c>
    </row>
    <row r="6139" spans="1:27" x14ac:dyDescent="0.25">
      <c r="A6139" t="s">
        <v>6103</v>
      </c>
      <c r="B6139" t="s">
        <v>55</v>
      </c>
      <c r="C6139" t="s">
        <v>43</v>
      </c>
      <c r="D6139" t="s">
        <v>5598</v>
      </c>
      <c r="E6139" t="s">
        <v>155</v>
      </c>
      <c r="F6139" t="s">
        <v>7</v>
      </c>
      <c r="G6139" t="s">
        <v>55</v>
      </c>
      <c r="H6139">
        <v>825</v>
      </c>
      <c r="I6139" t="s">
        <v>55</v>
      </c>
      <c r="J6139">
        <v>10000</v>
      </c>
      <c r="K6139">
        <v>9628.7999999999993</v>
      </c>
      <c r="L6139">
        <v>0.26</v>
      </c>
      <c r="M6139" s="63">
        <v>45468</v>
      </c>
      <c r="N6139" s="63">
        <v>45513</v>
      </c>
      <c r="O6139">
        <v>45</v>
      </c>
      <c r="P6139" t="s">
        <v>55</v>
      </c>
      <c r="Q6139">
        <v>0</v>
      </c>
      <c r="R6139">
        <v>0</v>
      </c>
      <c r="S6139">
        <v>0</v>
      </c>
      <c r="T6139">
        <v>0</v>
      </c>
      <c r="U6139">
        <v>0</v>
      </c>
      <c r="V6139">
        <v>0</v>
      </c>
      <c r="W6139">
        <v>0</v>
      </c>
      <c r="X6139" s="1">
        <v>45473</v>
      </c>
      <c r="Y6139" s="1">
        <v>45142</v>
      </c>
      <c r="Z6139" t="s">
        <v>5598</v>
      </c>
      <c r="AA6139" t="s">
        <v>104</v>
      </c>
    </row>
    <row r="6140" spans="1:27" x14ac:dyDescent="0.25">
      <c r="A6140" t="s">
        <v>6104</v>
      </c>
      <c r="B6140" t="s">
        <v>55</v>
      </c>
      <c r="C6140" t="s">
        <v>43</v>
      </c>
      <c r="D6140" t="s">
        <v>5598</v>
      </c>
      <c r="E6140" t="s">
        <v>155</v>
      </c>
      <c r="F6140" t="s">
        <v>9</v>
      </c>
      <c r="G6140" t="s">
        <v>55</v>
      </c>
      <c r="H6140">
        <v>636</v>
      </c>
      <c r="I6140" t="s">
        <v>55</v>
      </c>
      <c r="J6140">
        <v>20000</v>
      </c>
      <c r="K6140">
        <v>19862.080000000002</v>
      </c>
      <c r="L6140">
        <v>0.19400000000000001</v>
      </c>
      <c r="M6140" s="63">
        <v>45454</v>
      </c>
      <c r="N6140" s="63">
        <v>45499</v>
      </c>
      <c r="O6140">
        <v>45</v>
      </c>
      <c r="P6140" t="s">
        <v>55</v>
      </c>
      <c r="Q6140">
        <v>0</v>
      </c>
      <c r="R6140">
        <v>0</v>
      </c>
      <c r="S6140">
        <v>0</v>
      </c>
      <c r="T6140">
        <v>0</v>
      </c>
      <c r="U6140">
        <v>0</v>
      </c>
      <c r="V6140">
        <v>0</v>
      </c>
      <c r="W6140">
        <v>0</v>
      </c>
      <c r="X6140" s="1">
        <v>45473</v>
      </c>
      <c r="Y6140" s="1">
        <v>45249</v>
      </c>
      <c r="Z6140" t="s">
        <v>5598</v>
      </c>
      <c r="AA6140" t="s">
        <v>104</v>
      </c>
    </row>
    <row r="6141" spans="1:27" x14ac:dyDescent="0.25">
      <c r="A6141" t="s">
        <v>6105</v>
      </c>
      <c r="B6141" t="s">
        <v>55</v>
      </c>
      <c r="C6141" t="s">
        <v>43</v>
      </c>
      <c r="D6141" t="s">
        <v>5598</v>
      </c>
      <c r="E6141" t="s">
        <v>155</v>
      </c>
      <c r="F6141" t="s">
        <v>4</v>
      </c>
      <c r="G6141" t="s">
        <v>55</v>
      </c>
      <c r="H6141">
        <v>778</v>
      </c>
      <c r="I6141" t="s">
        <v>55</v>
      </c>
      <c r="J6141">
        <v>25000</v>
      </c>
      <c r="K6141">
        <v>23973</v>
      </c>
      <c r="L6141">
        <v>0.26</v>
      </c>
      <c r="M6141" s="63">
        <v>45408</v>
      </c>
      <c r="N6141" s="63">
        <v>45498</v>
      </c>
      <c r="O6141">
        <v>90</v>
      </c>
      <c r="P6141" t="s">
        <v>55</v>
      </c>
      <c r="Q6141">
        <v>0</v>
      </c>
      <c r="R6141">
        <v>0</v>
      </c>
      <c r="S6141">
        <v>0</v>
      </c>
      <c r="T6141">
        <v>0</v>
      </c>
      <c r="U6141">
        <v>0</v>
      </c>
      <c r="V6141">
        <v>0</v>
      </c>
      <c r="W6141">
        <v>0</v>
      </c>
      <c r="X6141" s="1">
        <v>45473</v>
      </c>
      <c r="Y6141" s="1">
        <v>44730</v>
      </c>
      <c r="Z6141" t="s">
        <v>5598</v>
      </c>
      <c r="AA6141" t="s">
        <v>99</v>
      </c>
    </row>
    <row r="6142" spans="1:27" x14ac:dyDescent="0.25">
      <c r="A6142" t="s">
        <v>6106</v>
      </c>
      <c r="B6142" t="s">
        <v>55</v>
      </c>
      <c r="C6142" t="s">
        <v>43</v>
      </c>
      <c r="D6142" t="s">
        <v>5598</v>
      </c>
      <c r="E6142" t="s">
        <v>155</v>
      </c>
      <c r="F6142" t="s">
        <v>13</v>
      </c>
      <c r="G6142" t="s">
        <v>55</v>
      </c>
      <c r="H6142">
        <v>751</v>
      </c>
      <c r="I6142" t="s">
        <v>55</v>
      </c>
      <c r="J6142">
        <v>20000</v>
      </c>
      <c r="K6142">
        <v>19288.2</v>
      </c>
      <c r="L6142">
        <v>0.26</v>
      </c>
      <c r="M6142" s="63">
        <v>45447</v>
      </c>
      <c r="N6142" s="63">
        <v>45492</v>
      </c>
      <c r="O6142">
        <v>45</v>
      </c>
      <c r="P6142" t="s">
        <v>55</v>
      </c>
      <c r="Q6142">
        <v>0</v>
      </c>
      <c r="R6142">
        <v>0</v>
      </c>
      <c r="S6142">
        <v>0</v>
      </c>
      <c r="T6142">
        <v>0</v>
      </c>
      <c r="U6142">
        <v>0</v>
      </c>
      <c r="V6142">
        <v>0</v>
      </c>
      <c r="W6142">
        <v>0</v>
      </c>
      <c r="X6142" s="1">
        <v>45473</v>
      </c>
      <c r="Y6142" s="1">
        <v>45255</v>
      </c>
      <c r="Z6142" t="s">
        <v>5598</v>
      </c>
      <c r="AA6142" t="s">
        <v>102</v>
      </c>
    </row>
    <row r="6143" spans="1:27" x14ac:dyDescent="0.25">
      <c r="A6143" t="s">
        <v>6107</v>
      </c>
      <c r="B6143" t="s">
        <v>55</v>
      </c>
      <c r="C6143" t="s">
        <v>43</v>
      </c>
      <c r="D6143" t="s">
        <v>5598</v>
      </c>
      <c r="E6143" t="s">
        <v>155</v>
      </c>
      <c r="F6143" t="s">
        <v>11</v>
      </c>
      <c r="G6143" t="s">
        <v>55</v>
      </c>
      <c r="H6143">
        <v>565</v>
      </c>
      <c r="I6143" t="s">
        <v>55</v>
      </c>
      <c r="J6143">
        <v>50000</v>
      </c>
      <c r="K6143">
        <v>20782.5</v>
      </c>
      <c r="L6143">
        <v>0.19400000000000001</v>
      </c>
      <c r="M6143" s="63">
        <v>45454</v>
      </c>
      <c r="N6143" s="63">
        <v>45574</v>
      </c>
      <c r="O6143">
        <v>120</v>
      </c>
      <c r="P6143" t="s">
        <v>55</v>
      </c>
      <c r="Q6143">
        <v>0</v>
      </c>
      <c r="R6143">
        <v>0</v>
      </c>
      <c r="S6143">
        <v>0</v>
      </c>
      <c r="T6143">
        <v>0</v>
      </c>
      <c r="U6143">
        <v>0</v>
      </c>
      <c r="V6143">
        <v>0</v>
      </c>
      <c r="W6143">
        <v>0</v>
      </c>
      <c r="X6143" s="1">
        <v>45473</v>
      </c>
      <c r="Y6143" s="1">
        <v>44990</v>
      </c>
      <c r="Z6143" t="s">
        <v>5598</v>
      </c>
      <c r="AA6143" t="s">
        <v>101</v>
      </c>
    </row>
    <row r="6144" spans="1:27" x14ac:dyDescent="0.25">
      <c r="A6144" t="s">
        <v>6108</v>
      </c>
      <c r="B6144" t="s">
        <v>55</v>
      </c>
      <c r="C6144" t="s">
        <v>43</v>
      </c>
      <c r="D6144" t="s">
        <v>5598</v>
      </c>
      <c r="E6144" t="s">
        <v>155</v>
      </c>
      <c r="F6144" t="s">
        <v>7</v>
      </c>
      <c r="G6144" t="s">
        <v>55</v>
      </c>
      <c r="H6144">
        <v>791</v>
      </c>
      <c r="I6144" t="s">
        <v>55</v>
      </c>
      <c r="J6144">
        <v>50000</v>
      </c>
      <c r="K6144">
        <v>6445.5</v>
      </c>
      <c r="L6144">
        <v>0.19400000000000001</v>
      </c>
      <c r="M6144" s="63">
        <v>45412</v>
      </c>
      <c r="N6144" s="63">
        <v>45532</v>
      </c>
      <c r="O6144">
        <v>120</v>
      </c>
      <c r="P6144" t="s">
        <v>55</v>
      </c>
      <c r="Q6144">
        <v>0</v>
      </c>
      <c r="R6144">
        <v>0</v>
      </c>
      <c r="S6144">
        <v>0</v>
      </c>
      <c r="T6144">
        <v>0</v>
      </c>
      <c r="U6144">
        <v>0</v>
      </c>
      <c r="V6144">
        <v>0</v>
      </c>
      <c r="W6144">
        <v>0</v>
      </c>
      <c r="X6144" s="1">
        <v>45473</v>
      </c>
      <c r="Y6144" s="1">
        <v>45174</v>
      </c>
      <c r="Z6144" t="s">
        <v>5598</v>
      </c>
      <c r="AA6144" t="s">
        <v>102</v>
      </c>
    </row>
    <row r="6145" spans="1:27" x14ac:dyDescent="0.25">
      <c r="A6145" t="s">
        <v>6109</v>
      </c>
      <c r="B6145" t="s">
        <v>55</v>
      </c>
      <c r="C6145" t="s">
        <v>43</v>
      </c>
      <c r="D6145" t="s">
        <v>5598</v>
      </c>
      <c r="E6145" t="s">
        <v>155</v>
      </c>
      <c r="F6145" t="s">
        <v>4</v>
      </c>
      <c r="G6145" t="s">
        <v>55</v>
      </c>
      <c r="H6145">
        <v>823</v>
      </c>
      <c r="I6145" t="s">
        <v>55</v>
      </c>
      <c r="J6145">
        <v>100000</v>
      </c>
      <c r="K6145">
        <v>4537.5</v>
      </c>
      <c r="L6145">
        <v>0.26</v>
      </c>
      <c r="M6145" s="63">
        <v>45454</v>
      </c>
      <c r="N6145" s="63">
        <v>45499</v>
      </c>
      <c r="O6145">
        <v>45</v>
      </c>
      <c r="P6145" t="s">
        <v>55</v>
      </c>
      <c r="Q6145">
        <v>0</v>
      </c>
      <c r="R6145">
        <v>0</v>
      </c>
      <c r="S6145">
        <v>0</v>
      </c>
      <c r="T6145">
        <v>0</v>
      </c>
      <c r="U6145">
        <v>0</v>
      </c>
      <c r="V6145">
        <v>0</v>
      </c>
      <c r="W6145">
        <v>0</v>
      </c>
      <c r="X6145" s="1">
        <v>45473</v>
      </c>
      <c r="Y6145" s="1">
        <v>45053</v>
      </c>
      <c r="Z6145" t="s">
        <v>5598</v>
      </c>
      <c r="AA6145" t="s">
        <v>101</v>
      </c>
    </row>
    <row r="6146" spans="1:27" x14ac:dyDescent="0.25">
      <c r="A6146" t="s">
        <v>6110</v>
      </c>
      <c r="B6146" t="s">
        <v>55</v>
      </c>
      <c r="C6146" t="s">
        <v>43</v>
      </c>
      <c r="D6146" t="s">
        <v>5598</v>
      </c>
      <c r="E6146" t="s">
        <v>155</v>
      </c>
      <c r="F6146" t="s">
        <v>13</v>
      </c>
      <c r="G6146" t="s">
        <v>55</v>
      </c>
      <c r="H6146">
        <v>659</v>
      </c>
      <c r="I6146" t="s">
        <v>55</v>
      </c>
      <c r="J6146">
        <v>15000</v>
      </c>
      <c r="K6146">
        <v>3883.5</v>
      </c>
      <c r="L6146">
        <v>0.19400000000000001</v>
      </c>
      <c r="M6146" s="63">
        <v>45407</v>
      </c>
      <c r="N6146" s="63">
        <v>45527</v>
      </c>
      <c r="O6146">
        <v>120</v>
      </c>
      <c r="P6146" t="s">
        <v>55</v>
      </c>
      <c r="Q6146">
        <v>0</v>
      </c>
      <c r="R6146">
        <v>0</v>
      </c>
      <c r="S6146">
        <v>0</v>
      </c>
      <c r="T6146">
        <v>0</v>
      </c>
      <c r="U6146">
        <v>0</v>
      </c>
      <c r="V6146">
        <v>0</v>
      </c>
      <c r="W6146">
        <v>0</v>
      </c>
      <c r="X6146" s="1">
        <v>45473</v>
      </c>
      <c r="Y6146" s="1">
        <v>45225</v>
      </c>
      <c r="Z6146" t="s">
        <v>5598</v>
      </c>
      <c r="AA6146" t="s">
        <v>102</v>
      </c>
    </row>
    <row r="6147" spans="1:27" x14ac:dyDescent="0.25">
      <c r="A6147" t="s">
        <v>6111</v>
      </c>
      <c r="B6147" t="s">
        <v>55</v>
      </c>
      <c r="C6147" t="s">
        <v>43</v>
      </c>
      <c r="D6147" t="s">
        <v>5598</v>
      </c>
      <c r="E6147" t="s">
        <v>155</v>
      </c>
      <c r="F6147" t="s">
        <v>6</v>
      </c>
      <c r="G6147" t="s">
        <v>55</v>
      </c>
      <c r="H6147">
        <v>719</v>
      </c>
      <c r="I6147" t="s">
        <v>55</v>
      </c>
      <c r="J6147">
        <v>100000</v>
      </c>
      <c r="K6147">
        <v>66664.72</v>
      </c>
      <c r="L6147">
        <v>0.19400000000000001</v>
      </c>
      <c r="M6147" s="63">
        <v>45403</v>
      </c>
      <c r="N6147" s="63">
        <v>45493</v>
      </c>
      <c r="O6147">
        <v>90</v>
      </c>
      <c r="P6147" t="s">
        <v>55</v>
      </c>
      <c r="Q6147">
        <v>0</v>
      </c>
      <c r="R6147">
        <v>0</v>
      </c>
      <c r="S6147">
        <v>0</v>
      </c>
      <c r="T6147">
        <v>0</v>
      </c>
      <c r="U6147">
        <v>0</v>
      </c>
      <c r="V6147">
        <v>0</v>
      </c>
      <c r="W6147">
        <v>0</v>
      </c>
      <c r="X6147" s="1">
        <v>45473</v>
      </c>
      <c r="Y6147" s="1">
        <v>44802</v>
      </c>
      <c r="Z6147" t="s">
        <v>5598</v>
      </c>
      <c r="AA6147" t="s">
        <v>101</v>
      </c>
    </row>
    <row r="6148" spans="1:27" x14ac:dyDescent="0.25">
      <c r="A6148" t="s">
        <v>6112</v>
      </c>
      <c r="B6148" t="s">
        <v>55</v>
      </c>
      <c r="C6148" t="s">
        <v>43</v>
      </c>
      <c r="D6148" t="s">
        <v>5598</v>
      </c>
      <c r="E6148" t="s">
        <v>155</v>
      </c>
      <c r="F6148" t="s">
        <v>8</v>
      </c>
      <c r="G6148" t="s">
        <v>55</v>
      </c>
      <c r="H6148">
        <v>643</v>
      </c>
      <c r="I6148" t="s">
        <v>55</v>
      </c>
      <c r="J6148">
        <v>50000</v>
      </c>
      <c r="K6148">
        <v>47293.5</v>
      </c>
      <c r="L6148">
        <v>0.26</v>
      </c>
      <c r="M6148" s="63">
        <v>45447</v>
      </c>
      <c r="N6148" s="63">
        <v>45492</v>
      </c>
      <c r="O6148">
        <v>45</v>
      </c>
      <c r="P6148" t="s">
        <v>55</v>
      </c>
      <c r="Q6148">
        <v>0</v>
      </c>
      <c r="R6148">
        <v>0</v>
      </c>
      <c r="S6148">
        <v>0</v>
      </c>
      <c r="T6148">
        <v>0</v>
      </c>
      <c r="U6148">
        <v>0</v>
      </c>
      <c r="V6148">
        <v>0</v>
      </c>
      <c r="W6148">
        <v>0</v>
      </c>
      <c r="X6148" s="1">
        <v>45473</v>
      </c>
      <c r="Y6148" s="1">
        <v>45030</v>
      </c>
      <c r="Z6148" t="s">
        <v>5598</v>
      </c>
      <c r="AA6148" t="s">
        <v>101</v>
      </c>
    </row>
    <row r="6149" spans="1:27" x14ac:dyDescent="0.25">
      <c r="A6149" t="s">
        <v>6113</v>
      </c>
      <c r="B6149" t="s">
        <v>55</v>
      </c>
      <c r="C6149" t="s">
        <v>43</v>
      </c>
      <c r="D6149" t="s">
        <v>5598</v>
      </c>
      <c r="E6149" t="s">
        <v>155</v>
      </c>
      <c r="F6149" t="s">
        <v>7</v>
      </c>
      <c r="G6149" t="s">
        <v>55</v>
      </c>
      <c r="H6149">
        <v>862</v>
      </c>
      <c r="I6149" t="s">
        <v>55</v>
      </c>
      <c r="J6149">
        <v>75000</v>
      </c>
      <c r="K6149">
        <v>74861.429999999993</v>
      </c>
      <c r="L6149">
        <v>0.19400000000000001</v>
      </c>
      <c r="M6149" s="63">
        <v>45391</v>
      </c>
      <c r="N6149" s="63">
        <v>45481</v>
      </c>
      <c r="O6149">
        <v>90</v>
      </c>
      <c r="P6149" t="s">
        <v>55</v>
      </c>
      <c r="Q6149">
        <v>0</v>
      </c>
      <c r="R6149">
        <v>0</v>
      </c>
      <c r="S6149">
        <v>0</v>
      </c>
      <c r="T6149">
        <v>0</v>
      </c>
      <c r="U6149">
        <v>0</v>
      </c>
      <c r="V6149">
        <v>0</v>
      </c>
      <c r="W6149">
        <v>0</v>
      </c>
      <c r="X6149" s="1">
        <v>45473</v>
      </c>
      <c r="Y6149" s="1">
        <v>45000</v>
      </c>
      <c r="Z6149" t="s">
        <v>5598</v>
      </c>
      <c r="AA6149" t="s">
        <v>99</v>
      </c>
    </row>
    <row r="6150" spans="1:27" x14ac:dyDescent="0.25">
      <c r="A6150" t="s">
        <v>6114</v>
      </c>
      <c r="B6150" t="s">
        <v>55</v>
      </c>
      <c r="C6150" t="s">
        <v>43</v>
      </c>
      <c r="D6150" t="s">
        <v>5598</v>
      </c>
      <c r="E6150" t="s">
        <v>155</v>
      </c>
      <c r="F6150" t="s">
        <v>7</v>
      </c>
      <c r="G6150" t="s">
        <v>55</v>
      </c>
      <c r="H6150">
        <v>693</v>
      </c>
      <c r="I6150" t="s">
        <v>55</v>
      </c>
      <c r="J6150">
        <v>40000</v>
      </c>
      <c r="K6150">
        <v>38522.86</v>
      </c>
      <c r="L6150">
        <v>0.19400000000000001</v>
      </c>
      <c r="M6150" s="63">
        <v>45465</v>
      </c>
      <c r="N6150" s="63">
        <v>45585</v>
      </c>
      <c r="O6150">
        <v>120</v>
      </c>
      <c r="P6150" t="s">
        <v>55</v>
      </c>
      <c r="Q6150">
        <v>0</v>
      </c>
      <c r="R6150">
        <v>0</v>
      </c>
      <c r="S6150">
        <v>0</v>
      </c>
      <c r="T6150">
        <v>0</v>
      </c>
      <c r="U6150">
        <v>0</v>
      </c>
      <c r="V6150">
        <v>0</v>
      </c>
      <c r="W6150">
        <v>0</v>
      </c>
      <c r="X6150" s="1">
        <v>45473</v>
      </c>
      <c r="Y6150" s="1">
        <v>45130</v>
      </c>
      <c r="Z6150" t="s">
        <v>5598</v>
      </c>
      <c r="AA6150" t="s">
        <v>102</v>
      </c>
    </row>
    <row r="6151" spans="1:27" x14ac:dyDescent="0.25">
      <c r="A6151" t="s">
        <v>6115</v>
      </c>
      <c r="B6151" t="s">
        <v>55</v>
      </c>
      <c r="C6151" t="s">
        <v>43</v>
      </c>
      <c r="D6151" t="s">
        <v>5598</v>
      </c>
      <c r="E6151" t="s">
        <v>155</v>
      </c>
      <c r="F6151" t="s">
        <v>13</v>
      </c>
      <c r="G6151" t="s">
        <v>55</v>
      </c>
      <c r="H6151">
        <v>630</v>
      </c>
      <c r="I6151" t="s">
        <v>55</v>
      </c>
      <c r="J6151">
        <v>25000</v>
      </c>
      <c r="K6151">
        <v>18199.5</v>
      </c>
      <c r="L6151">
        <v>0.26</v>
      </c>
      <c r="M6151" s="63">
        <v>45473</v>
      </c>
      <c r="N6151" s="63">
        <v>45518</v>
      </c>
      <c r="O6151">
        <v>45</v>
      </c>
      <c r="P6151" t="s">
        <v>55</v>
      </c>
      <c r="Q6151">
        <v>0</v>
      </c>
      <c r="R6151">
        <v>0</v>
      </c>
      <c r="S6151">
        <v>0</v>
      </c>
      <c r="T6151">
        <v>0</v>
      </c>
      <c r="U6151">
        <v>0</v>
      </c>
      <c r="V6151">
        <v>0</v>
      </c>
      <c r="W6151">
        <v>0</v>
      </c>
      <c r="X6151" s="1">
        <v>45473</v>
      </c>
      <c r="Y6151" s="1">
        <v>44652</v>
      </c>
      <c r="Z6151" t="s">
        <v>5598</v>
      </c>
      <c r="AA6151" t="s">
        <v>104</v>
      </c>
    </row>
    <row r="6152" spans="1:27" x14ac:dyDescent="0.25">
      <c r="A6152" t="s">
        <v>6116</v>
      </c>
      <c r="B6152" t="s">
        <v>55</v>
      </c>
      <c r="C6152" t="s">
        <v>43</v>
      </c>
      <c r="D6152" t="s">
        <v>5598</v>
      </c>
      <c r="E6152" t="s">
        <v>155</v>
      </c>
      <c r="F6152" t="s">
        <v>9</v>
      </c>
      <c r="G6152" t="s">
        <v>55</v>
      </c>
      <c r="H6152">
        <v>782</v>
      </c>
      <c r="I6152" t="s">
        <v>55</v>
      </c>
      <c r="J6152">
        <v>50000</v>
      </c>
      <c r="K6152">
        <v>48786</v>
      </c>
      <c r="L6152">
        <v>0.19400000000000001</v>
      </c>
      <c r="M6152" s="63">
        <v>45374</v>
      </c>
      <c r="N6152" s="63">
        <v>45494</v>
      </c>
      <c r="O6152">
        <v>120</v>
      </c>
      <c r="P6152" t="s">
        <v>55</v>
      </c>
      <c r="Q6152">
        <v>0</v>
      </c>
      <c r="R6152">
        <v>0</v>
      </c>
      <c r="S6152">
        <v>0</v>
      </c>
      <c r="T6152">
        <v>0</v>
      </c>
      <c r="U6152">
        <v>0</v>
      </c>
      <c r="V6152">
        <v>0</v>
      </c>
      <c r="W6152">
        <v>0</v>
      </c>
      <c r="X6152" s="1">
        <v>45473</v>
      </c>
      <c r="Y6152" s="1">
        <v>45097</v>
      </c>
      <c r="Z6152" t="s">
        <v>5598</v>
      </c>
      <c r="AA6152" t="s">
        <v>102</v>
      </c>
    </row>
    <row r="6153" spans="1:27" x14ac:dyDescent="0.25">
      <c r="A6153" t="s">
        <v>6117</v>
      </c>
      <c r="B6153" t="s">
        <v>55</v>
      </c>
      <c r="C6153" t="s">
        <v>43</v>
      </c>
      <c r="D6153" t="s">
        <v>5598</v>
      </c>
      <c r="E6153" t="s">
        <v>155</v>
      </c>
      <c r="F6153" t="s">
        <v>15</v>
      </c>
      <c r="G6153" t="s">
        <v>55</v>
      </c>
      <c r="H6153">
        <v>673</v>
      </c>
      <c r="I6153" t="s">
        <v>55</v>
      </c>
      <c r="J6153">
        <v>25000</v>
      </c>
      <c r="K6153">
        <v>24312.06</v>
      </c>
      <c r="L6153">
        <v>0.19400000000000001</v>
      </c>
      <c r="M6153" s="63">
        <v>45454</v>
      </c>
      <c r="N6153" s="63">
        <v>45499</v>
      </c>
      <c r="O6153">
        <v>45</v>
      </c>
      <c r="P6153" t="s">
        <v>55</v>
      </c>
      <c r="Q6153">
        <v>0</v>
      </c>
      <c r="R6153">
        <v>0</v>
      </c>
      <c r="S6153">
        <v>0</v>
      </c>
      <c r="T6153">
        <v>0</v>
      </c>
      <c r="U6153">
        <v>0</v>
      </c>
      <c r="V6153">
        <v>0</v>
      </c>
      <c r="W6153">
        <v>0</v>
      </c>
      <c r="X6153" s="1">
        <v>45473</v>
      </c>
      <c r="Y6153" s="1">
        <v>44484</v>
      </c>
      <c r="Z6153" t="s">
        <v>5598</v>
      </c>
      <c r="AA6153" t="s">
        <v>101</v>
      </c>
    </row>
    <row r="6154" spans="1:27" x14ac:dyDescent="0.25">
      <c r="A6154" t="s">
        <v>6118</v>
      </c>
      <c r="B6154" t="s">
        <v>55</v>
      </c>
      <c r="C6154" t="s">
        <v>43</v>
      </c>
      <c r="D6154" t="s">
        <v>5598</v>
      </c>
      <c r="E6154" t="s">
        <v>155</v>
      </c>
      <c r="F6154" t="s">
        <v>10</v>
      </c>
      <c r="G6154" t="s">
        <v>55</v>
      </c>
      <c r="H6154">
        <v>805</v>
      </c>
      <c r="I6154" t="s">
        <v>55</v>
      </c>
      <c r="J6154">
        <v>45000</v>
      </c>
      <c r="K6154">
        <v>42136.2</v>
      </c>
      <c r="L6154">
        <v>0.26</v>
      </c>
      <c r="M6154" s="63">
        <v>45447</v>
      </c>
      <c r="N6154" s="63">
        <v>45492</v>
      </c>
      <c r="O6154">
        <v>45</v>
      </c>
      <c r="P6154" t="s">
        <v>55</v>
      </c>
      <c r="Q6154">
        <v>0</v>
      </c>
      <c r="R6154">
        <v>0</v>
      </c>
      <c r="S6154">
        <v>0</v>
      </c>
      <c r="T6154">
        <v>0</v>
      </c>
      <c r="U6154">
        <v>0</v>
      </c>
      <c r="V6154">
        <v>0</v>
      </c>
      <c r="W6154">
        <v>0</v>
      </c>
      <c r="X6154" s="1">
        <v>45473</v>
      </c>
      <c r="Y6154" s="1">
        <v>45232</v>
      </c>
      <c r="Z6154" t="s">
        <v>5598</v>
      </c>
      <c r="AA6154" t="s">
        <v>100</v>
      </c>
    </row>
    <row r="6155" spans="1:27" x14ac:dyDescent="0.25">
      <c r="A6155" t="s">
        <v>6119</v>
      </c>
      <c r="B6155" t="s">
        <v>55</v>
      </c>
      <c r="C6155" t="s">
        <v>43</v>
      </c>
      <c r="D6155" t="s">
        <v>5598</v>
      </c>
      <c r="E6155" t="s">
        <v>155</v>
      </c>
      <c r="F6155" t="s">
        <v>7</v>
      </c>
      <c r="G6155" t="s">
        <v>55</v>
      </c>
      <c r="H6155">
        <v>788</v>
      </c>
      <c r="I6155" t="s">
        <v>55</v>
      </c>
      <c r="J6155">
        <v>100000</v>
      </c>
      <c r="K6155">
        <v>95222.38</v>
      </c>
      <c r="L6155">
        <v>0.26</v>
      </c>
      <c r="M6155" s="63">
        <v>45428</v>
      </c>
      <c r="N6155" s="63">
        <v>45518</v>
      </c>
      <c r="O6155">
        <v>90</v>
      </c>
      <c r="P6155" t="s">
        <v>55</v>
      </c>
      <c r="Q6155">
        <v>0</v>
      </c>
      <c r="R6155">
        <v>0</v>
      </c>
      <c r="S6155">
        <v>0</v>
      </c>
      <c r="T6155">
        <v>0</v>
      </c>
      <c r="U6155">
        <v>0</v>
      </c>
      <c r="V6155">
        <v>0</v>
      </c>
      <c r="W6155">
        <v>0</v>
      </c>
      <c r="X6155" s="1">
        <v>45473</v>
      </c>
      <c r="Y6155" s="1">
        <v>44695</v>
      </c>
      <c r="Z6155" t="s">
        <v>5598</v>
      </c>
      <c r="AA6155" t="s">
        <v>103</v>
      </c>
    </row>
    <row r="6156" spans="1:27" x14ac:dyDescent="0.25">
      <c r="A6156" t="s">
        <v>6120</v>
      </c>
      <c r="B6156" t="s">
        <v>55</v>
      </c>
      <c r="C6156" t="s">
        <v>43</v>
      </c>
      <c r="D6156" t="s">
        <v>5598</v>
      </c>
      <c r="E6156" t="s">
        <v>155</v>
      </c>
      <c r="F6156" t="s">
        <v>13</v>
      </c>
      <c r="G6156" t="s">
        <v>55</v>
      </c>
      <c r="H6156">
        <v>682</v>
      </c>
      <c r="I6156" t="s">
        <v>55</v>
      </c>
      <c r="J6156">
        <v>10000</v>
      </c>
      <c r="K6156">
        <v>8331</v>
      </c>
      <c r="L6156">
        <v>0.19400000000000001</v>
      </c>
      <c r="M6156" s="63">
        <v>45380</v>
      </c>
      <c r="N6156" s="63">
        <v>45500</v>
      </c>
      <c r="O6156">
        <v>120</v>
      </c>
      <c r="P6156" t="s">
        <v>55</v>
      </c>
      <c r="Q6156">
        <v>0</v>
      </c>
      <c r="R6156">
        <v>0</v>
      </c>
      <c r="S6156">
        <v>0</v>
      </c>
      <c r="T6156">
        <v>0</v>
      </c>
      <c r="U6156">
        <v>0</v>
      </c>
      <c r="V6156">
        <v>0</v>
      </c>
      <c r="W6156">
        <v>0</v>
      </c>
      <c r="X6156" s="1">
        <v>45473</v>
      </c>
      <c r="Y6156" s="1">
        <v>45025</v>
      </c>
      <c r="Z6156" t="s">
        <v>5598</v>
      </c>
      <c r="AA6156" t="s">
        <v>102</v>
      </c>
    </row>
    <row r="6157" spans="1:27" x14ac:dyDescent="0.25">
      <c r="A6157" t="s">
        <v>6121</v>
      </c>
      <c r="B6157" t="s">
        <v>55</v>
      </c>
      <c r="C6157" t="s">
        <v>43</v>
      </c>
      <c r="D6157" t="s">
        <v>5598</v>
      </c>
      <c r="E6157" t="s">
        <v>155</v>
      </c>
      <c r="F6157" t="s">
        <v>12</v>
      </c>
      <c r="G6157" t="s">
        <v>55</v>
      </c>
      <c r="H6157">
        <v>680</v>
      </c>
      <c r="I6157" t="s">
        <v>55</v>
      </c>
      <c r="J6157">
        <v>10000</v>
      </c>
      <c r="K6157">
        <v>9958.0499999999993</v>
      </c>
      <c r="L6157">
        <v>0.26</v>
      </c>
      <c r="M6157" s="63">
        <v>45461</v>
      </c>
      <c r="N6157" s="63">
        <v>45506</v>
      </c>
      <c r="O6157">
        <v>45</v>
      </c>
      <c r="P6157" t="s">
        <v>55</v>
      </c>
      <c r="Q6157">
        <v>0</v>
      </c>
      <c r="R6157">
        <v>0</v>
      </c>
      <c r="S6157">
        <v>0</v>
      </c>
      <c r="T6157">
        <v>0</v>
      </c>
      <c r="U6157">
        <v>0</v>
      </c>
      <c r="V6157">
        <v>0</v>
      </c>
      <c r="W6157">
        <v>0</v>
      </c>
      <c r="X6157" s="1">
        <v>45473</v>
      </c>
      <c r="Y6157" s="1">
        <v>45085</v>
      </c>
      <c r="Z6157" t="s">
        <v>5598</v>
      </c>
      <c r="AA6157" t="s">
        <v>100</v>
      </c>
    </row>
    <row r="6158" spans="1:27" x14ac:dyDescent="0.25">
      <c r="A6158" t="s">
        <v>6122</v>
      </c>
      <c r="B6158" t="s">
        <v>55</v>
      </c>
      <c r="C6158" t="s">
        <v>43</v>
      </c>
      <c r="D6158" t="s">
        <v>5598</v>
      </c>
      <c r="E6158" t="s">
        <v>155</v>
      </c>
      <c r="F6158" t="s">
        <v>12</v>
      </c>
      <c r="G6158" t="s">
        <v>55</v>
      </c>
      <c r="H6158">
        <v>777</v>
      </c>
      <c r="I6158" t="s">
        <v>55</v>
      </c>
      <c r="J6158">
        <v>40000</v>
      </c>
      <c r="K6158">
        <v>30097.5</v>
      </c>
      <c r="L6158">
        <v>0.26</v>
      </c>
      <c r="M6158" s="63">
        <v>45343</v>
      </c>
      <c r="N6158" s="63">
        <v>45388</v>
      </c>
      <c r="O6158">
        <v>45</v>
      </c>
      <c r="P6158" t="s">
        <v>55</v>
      </c>
      <c r="Q6158">
        <v>0</v>
      </c>
      <c r="R6158">
        <v>0</v>
      </c>
      <c r="S6158">
        <v>30097.5</v>
      </c>
      <c r="T6158">
        <v>0</v>
      </c>
      <c r="U6158">
        <v>0</v>
      </c>
      <c r="V6158">
        <v>0</v>
      </c>
      <c r="W6158">
        <v>30097.5</v>
      </c>
      <c r="X6158" s="1">
        <v>45473</v>
      </c>
      <c r="Y6158" s="1">
        <v>45163</v>
      </c>
      <c r="Z6158" t="s">
        <v>5598</v>
      </c>
      <c r="AA6158" t="s">
        <v>99</v>
      </c>
    </row>
    <row r="6159" spans="1:27" x14ac:dyDescent="0.25">
      <c r="A6159" t="s">
        <v>6123</v>
      </c>
      <c r="B6159" t="s">
        <v>55</v>
      </c>
      <c r="C6159" t="s">
        <v>43</v>
      </c>
      <c r="D6159" t="s">
        <v>5598</v>
      </c>
      <c r="E6159" t="s">
        <v>155</v>
      </c>
      <c r="F6159" t="s">
        <v>19</v>
      </c>
      <c r="G6159" t="s">
        <v>55</v>
      </c>
      <c r="H6159">
        <v>690</v>
      </c>
      <c r="I6159" t="s">
        <v>55</v>
      </c>
      <c r="J6159">
        <v>30000</v>
      </c>
      <c r="K6159">
        <v>14562</v>
      </c>
      <c r="L6159">
        <v>0.26</v>
      </c>
      <c r="M6159" s="63">
        <v>45431</v>
      </c>
      <c r="N6159" s="63">
        <v>45476</v>
      </c>
      <c r="O6159">
        <v>45</v>
      </c>
      <c r="P6159" t="s">
        <v>55</v>
      </c>
      <c r="Q6159">
        <v>0</v>
      </c>
      <c r="R6159">
        <v>0</v>
      </c>
      <c r="S6159">
        <v>0</v>
      </c>
      <c r="T6159">
        <v>0</v>
      </c>
      <c r="U6159">
        <v>0</v>
      </c>
      <c r="V6159">
        <v>0</v>
      </c>
      <c r="W6159">
        <v>0</v>
      </c>
      <c r="X6159" s="1">
        <v>45473</v>
      </c>
      <c r="Y6159" s="1">
        <v>45237</v>
      </c>
      <c r="Z6159" t="s">
        <v>5598</v>
      </c>
      <c r="AA6159" t="s">
        <v>100</v>
      </c>
    </row>
    <row r="6160" spans="1:27" x14ac:dyDescent="0.25">
      <c r="A6160" t="s">
        <v>6124</v>
      </c>
      <c r="B6160" t="s">
        <v>55</v>
      </c>
      <c r="C6160" t="s">
        <v>43</v>
      </c>
      <c r="D6160" t="s">
        <v>5598</v>
      </c>
      <c r="E6160" t="s">
        <v>155</v>
      </c>
      <c r="F6160" t="s">
        <v>4</v>
      </c>
      <c r="G6160" t="s">
        <v>55</v>
      </c>
      <c r="H6160">
        <v>788</v>
      </c>
      <c r="I6160" t="s">
        <v>55</v>
      </c>
      <c r="J6160">
        <v>20000</v>
      </c>
      <c r="K6160">
        <v>18594.599999999999</v>
      </c>
      <c r="L6160">
        <v>0.26</v>
      </c>
      <c r="M6160" s="63">
        <v>45470</v>
      </c>
      <c r="N6160" s="63">
        <v>45515</v>
      </c>
      <c r="O6160">
        <v>45</v>
      </c>
      <c r="P6160" t="s">
        <v>55</v>
      </c>
      <c r="Q6160">
        <v>0</v>
      </c>
      <c r="R6160">
        <v>0</v>
      </c>
      <c r="S6160">
        <v>0</v>
      </c>
      <c r="T6160">
        <v>0</v>
      </c>
      <c r="U6160">
        <v>0</v>
      </c>
      <c r="V6160">
        <v>0</v>
      </c>
      <c r="W6160">
        <v>0</v>
      </c>
      <c r="X6160" s="1">
        <v>45473</v>
      </c>
      <c r="Y6160" s="1">
        <v>45216</v>
      </c>
      <c r="Z6160" t="s">
        <v>5598</v>
      </c>
      <c r="AA6160" t="s">
        <v>100</v>
      </c>
    </row>
    <row r="6161" spans="1:27" x14ac:dyDescent="0.25">
      <c r="A6161" t="s">
        <v>6125</v>
      </c>
      <c r="B6161" t="s">
        <v>55</v>
      </c>
      <c r="C6161" t="s">
        <v>43</v>
      </c>
      <c r="D6161" t="s">
        <v>5598</v>
      </c>
      <c r="E6161" t="s">
        <v>155</v>
      </c>
      <c r="F6161" t="s">
        <v>13</v>
      </c>
      <c r="G6161" t="s">
        <v>55</v>
      </c>
      <c r="H6161">
        <v>767</v>
      </c>
      <c r="I6161" t="s">
        <v>55</v>
      </c>
      <c r="J6161">
        <v>40000</v>
      </c>
      <c r="K6161">
        <v>35223.15</v>
      </c>
      <c r="L6161">
        <v>0.26</v>
      </c>
      <c r="M6161" s="63">
        <v>45460</v>
      </c>
      <c r="N6161" s="63">
        <v>45505</v>
      </c>
      <c r="O6161">
        <v>45</v>
      </c>
      <c r="P6161" t="s">
        <v>55</v>
      </c>
      <c r="Q6161">
        <v>0</v>
      </c>
      <c r="R6161">
        <v>0</v>
      </c>
      <c r="S6161">
        <v>0</v>
      </c>
      <c r="T6161">
        <v>0</v>
      </c>
      <c r="U6161">
        <v>0</v>
      </c>
      <c r="V6161">
        <v>0</v>
      </c>
      <c r="W6161">
        <v>0</v>
      </c>
      <c r="X6161" s="1">
        <v>45473</v>
      </c>
      <c r="Y6161" s="1">
        <v>45174</v>
      </c>
      <c r="Z6161" t="s">
        <v>5598</v>
      </c>
      <c r="AA6161" t="s">
        <v>100</v>
      </c>
    </row>
    <row r="6162" spans="1:27" x14ac:dyDescent="0.25">
      <c r="A6162" t="s">
        <v>6126</v>
      </c>
      <c r="B6162" t="s">
        <v>55</v>
      </c>
      <c r="C6162" t="s">
        <v>43</v>
      </c>
      <c r="D6162" t="s">
        <v>5598</v>
      </c>
      <c r="E6162" t="s">
        <v>155</v>
      </c>
      <c r="F6162" t="s">
        <v>4</v>
      </c>
      <c r="G6162" t="s">
        <v>55</v>
      </c>
      <c r="H6162">
        <v>636</v>
      </c>
      <c r="I6162" t="s">
        <v>55</v>
      </c>
      <c r="J6162">
        <v>40000</v>
      </c>
      <c r="K6162">
        <v>34399.5</v>
      </c>
      <c r="L6162">
        <v>0.19400000000000001</v>
      </c>
      <c r="M6162" s="63">
        <v>45465</v>
      </c>
      <c r="N6162" s="63">
        <v>45585</v>
      </c>
      <c r="O6162">
        <v>120</v>
      </c>
      <c r="P6162" t="s">
        <v>55</v>
      </c>
      <c r="Q6162">
        <v>0</v>
      </c>
      <c r="R6162">
        <v>0</v>
      </c>
      <c r="S6162">
        <v>0</v>
      </c>
      <c r="T6162">
        <v>0</v>
      </c>
      <c r="U6162">
        <v>0</v>
      </c>
      <c r="V6162">
        <v>0</v>
      </c>
      <c r="W6162">
        <v>0</v>
      </c>
      <c r="X6162" s="1">
        <v>45473</v>
      </c>
      <c r="Y6162" s="1">
        <v>45075</v>
      </c>
      <c r="Z6162" t="s">
        <v>5598</v>
      </c>
      <c r="AA6162" t="s">
        <v>102</v>
      </c>
    </row>
    <row r="6163" spans="1:27" x14ac:dyDescent="0.25">
      <c r="A6163" t="s">
        <v>6127</v>
      </c>
      <c r="B6163" t="s">
        <v>55</v>
      </c>
      <c r="C6163" t="s">
        <v>43</v>
      </c>
      <c r="D6163" t="s">
        <v>5598</v>
      </c>
      <c r="E6163" t="s">
        <v>155</v>
      </c>
      <c r="F6163" t="s">
        <v>13</v>
      </c>
      <c r="G6163" t="s">
        <v>55</v>
      </c>
      <c r="H6163">
        <v>661</v>
      </c>
      <c r="I6163" t="s">
        <v>55</v>
      </c>
      <c r="J6163">
        <v>15000</v>
      </c>
      <c r="K6163">
        <v>14966.1</v>
      </c>
      <c r="L6163">
        <v>0.19400000000000001</v>
      </c>
      <c r="M6163" s="63">
        <v>45474</v>
      </c>
      <c r="N6163" s="63">
        <v>45594</v>
      </c>
      <c r="O6163">
        <v>120</v>
      </c>
      <c r="P6163" t="s">
        <v>55</v>
      </c>
      <c r="Q6163">
        <v>0</v>
      </c>
      <c r="R6163">
        <v>0</v>
      </c>
      <c r="S6163">
        <v>0</v>
      </c>
      <c r="T6163">
        <v>0</v>
      </c>
      <c r="U6163">
        <v>0</v>
      </c>
      <c r="V6163">
        <v>0</v>
      </c>
      <c r="W6163">
        <v>0</v>
      </c>
      <c r="X6163" s="1">
        <v>45473</v>
      </c>
      <c r="Y6163" s="1">
        <v>45255</v>
      </c>
      <c r="Z6163" t="s">
        <v>5598</v>
      </c>
      <c r="AA6163" t="s">
        <v>102</v>
      </c>
    </row>
    <row r="6164" spans="1:27" x14ac:dyDescent="0.25">
      <c r="A6164" t="s">
        <v>6128</v>
      </c>
      <c r="B6164" t="s">
        <v>55</v>
      </c>
      <c r="C6164" t="s">
        <v>43</v>
      </c>
      <c r="D6164" t="s">
        <v>5598</v>
      </c>
      <c r="E6164" t="s">
        <v>155</v>
      </c>
      <c r="F6164" t="s">
        <v>7</v>
      </c>
      <c r="G6164" t="s">
        <v>55</v>
      </c>
      <c r="H6164">
        <v>602</v>
      </c>
      <c r="I6164" t="s">
        <v>55</v>
      </c>
      <c r="J6164">
        <v>15000</v>
      </c>
      <c r="K6164">
        <v>744</v>
      </c>
      <c r="L6164">
        <v>0.19400000000000001</v>
      </c>
      <c r="M6164" s="63">
        <v>45451</v>
      </c>
      <c r="N6164" s="63">
        <v>45571</v>
      </c>
      <c r="O6164">
        <v>120</v>
      </c>
      <c r="P6164" t="s">
        <v>55</v>
      </c>
      <c r="Q6164">
        <v>0</v>
      </c>
      <c r="R6164">
        <v>0</v>
      </c>
      <c r="S6164">
        <v>0</v>
      </c>
      <c r="T6164">
        <v>0</v>
      </c>
      <c r="U6164">
        <v>0</v>
      </c>
      <c r="V6164">
        <v>0</v>
      </c>
      <c r="W6164">
        <v>0</v>
      </c>
      <c r="X6164" s="1">
        <v>45473</v>
      </c>
      <c r="Y6164" s="1">
        <v>45155</v>
      </c>
      <c r="Z6164" t="s">
        <v>5598</v>
      </c>
      <c r="AA6164" t="s">
        <v>102</v>
      </c>
    </row>
    <row r="6165" spans="1:27" x14ac:dyDescent="0.25">
      <c r="A6165" t="s">
        <v>6129</v>
      </c>
      <c r="B6165" t="s">
        <v>55</v>
      </c>
      <c r="C6165" t="s">
        <v>43</v>
      </c>
      <c r="D6165" t="s">
        <v>5598</v>
      </c>
      <c r="E6165" t="s">
        <v>155</v>
      </c>
      <c r="F6165" t="s">
        <v>15</v>
      </c>
      <c r="G6165" t="s">
        <v>55</v>
      </c>
      <c r="H6165">
        <v>725</v>
      </c>
      <c r="I6165" t="s">
        <v>55</v>
      </c>
      <c r="J6165">
        <v>60000</v>
      </c>
      <c r="K6165">
        <v>53182.5</v>
      </c>
      <c r="L6165">
        <v>0.19400000000000001</v>
      </c>
      <c r="M6165" s="63">
        <v>45411</v>
      </c>
      <c r="N6165" s="63">
        <v>45531</v>
      </c>
      <c r="O6165">
        <v>120</v>
      </c>
      <c r="P6165" t="s">
        <v>55</v>
      </c>
      <c r="Q6165">
        <v>0</v>
      </c>
      <c r="R6165">
        <v>0</v>
      </c>
      <c r="S6165">
        <v>0</v>
      </c>
      <c r="T6165">
        <v>0</v>
      </c>
      <c r="U6165">
        <v>0</v>
      </c>
      <c r="V6165">
        <v>0</v>
      </c>
      <c r="W6165">
        <v>0</v>
      </c>
      <c r="X6165" s="1">
        <v>45473</v>
      </c>
      <c r="Y6165" s="1">
        <v>45060</v>
      </c>
      <c r="Z6165" t="s">
        <v>5598</v>
      </c>
      <c r="AA6165" t="s">
        <v>102</v>
      </c>
    </row>
    <row r="6166" spans="1:27" x14ac:dyDescent="0.25">
      <c r="A6166" t="s">
        <v>6130</v>
      </c>
      <c r="B6166" t="s">
        <v>55</v>
      </c>
      <c r="C6166" t="s">
        <v>43</v>
      </c>
      <c r="D6166" t="s">
        <v>5598</v>
      </c>
      <c r="E6166" t="s">
        <v>155</v>
      </c>
      <c r="F6166" t="s">
        <v>4</v>
      </c>
      <c r="G6166" t="s">
        <v>55</v>
      </c>
      <c r="H6166">
        <v>750</v>
      </c>
      <c r="I6166" t="s">
        <v>55</v>
      </c>
      <c r="J6166">
        <v>50000</v>
      </c>
      <c r="K6166">
        <v>31441.5</v>
      </c>
      <c r="L6166">
        <v>0.26</v>
      </c>
      <c r="M6166" s="63">
        <v>45455</v>
      </c>
      <c r="N6166" s="63">
        <v>45500</v>
      </c>
      <c r="O6166">
        <v>45</v>
      </c>
      <c r="P6166" t="s">
        <v>55</v>
      </c>
      <c r="Q6166">
        <v>0</v>
      </c>
      <c r="R6166">
        <v>0</v>
      </c>
      <c r="S6166">
        <v>0</v>
      </c>
      <c r="T6166">
        <v>0</v>
      </c>
      <c r="U6166">
        <v>0</v>
      </c>
      <c r="V6166">
        <v>0</v>
      </c>
      <c r="W6166">
        <v>0</v>
      </c>
      <c r="X6166" s="1">
        <v>45473</v>
      </c>
      <c r="Y6166" s="1">
        <v>45201</v>
      </c>
      <c r="Z6166" t="s">
        <v>5598</v>
      </c>
      <c r="AA6166" t="s">
        <v>103</v>
      </c>
    </row>
    <row r="6167" spans="1:27" x14ac:dyDescent="0.25">
      <c r="A6167" t="s">
        <v>6131</v>
      </c>
      <c r="B6167" t="s">
        <v>55</v>
      </c>
      <c r="C6167" t="s">
        <v>43</v>
      </c>
      <c r="D6167" t="s">
        <v>5598</v>
      </c>
      <c r="E6167" t="s">
        <v>155</v>
      </c>
      <c r="F6167" t="s">
        <v>7</v>
      </c>
      <c r="G6167" t="s">
        <v>55</v>
      </c>
      <c r="H6167">
        <v>612</v>
      </c>
      <c r="I6167" t="s">
        <v>55</v>
      </c>
      <c r="J6167">
        <v>50000</v>
      </c>
      <c r="K6167">
        <v>49969.96</v>
      </c>
      <c r="L6167">
        <v>0.19400000000000001</v>
      </c>
      <c r="M6167" s="63">
        <v>45425</v>
      </c>
      <c r="N6167" s="63">
        <v>45545</v>
      </c>
      <c r="O6167">
        <v>120</v>
      </c>
      <c r="P6167" t="s">
        <v>55</v>
      </c>
      <c r="Q6167">
        <v>0</v>
      </c>
      <c r="R6167">
        <v>0</v>
      </c>
      <c r="S6167">
        <v>0</v>
      </c>
      <c r="T6167">
        <v>0</v>
      </c>
      <c r="U6167">
        <v>0</v>
      </c>
      <c r="V6167">
        <v>0</v>
      </c>
      <c r="W6167">
        <v>0</v>
      </c>
      <c r="X6167" s="1">
        <v>45473</v>
      </c>
      <c r="Y6167" s="1">
        <v>45079</v>
      </c>
      <c r="Z6167" t="s">
        <v>5598</v>
      </c>
      <c r="AA6167" t="s">
        <v>102</v>
      </c>
    </row>
    <row r="6168" spans="1:27" x14ac:dyDescent="0.25">
      <c r="A6168" t="s">
        <v>6132</v>
      </c>
      <c r="B6168" t="s">
        <v>55</v>
      </c>
      <c r="C6168" t="s">
        <v>43</v>
      </c>
      <c r="D6168" t="s">
        <v>5598</v>
      </c>
      <c r="E6168" t="s">
        <v>155</v>
      </c>
      <c r="F6168" t="s">
        <v>12</v>
      </c>
      <c r="G6168" t="s">
        <v>55</v>
      </c>
      <c r="H6168">
        <v>717</v>
      </c>
      <c r="I6168" t="s">
        <v>55</v>
      </c>
      <c r="J6168">
        <v>30000</v>
      </c>
      <c r="K6168">
        <v>14991</v>
      </c>
      <c r="L6168">
        <v>0.19400000000000001</v>
      </c>
      <c r="M6168" s="63">
        <v>45399</v>
      </c>
      <c r="N6168" s="63">
        <v>45519</v>
      </c>
      <c r="O6168">
        <v>120</v>
      </c>
      <c r="P6168" t="s">
        <v>55</v>
      </c>
      <c r="Q6168">
        <v>0</v>
      </c>
      <c r="R6168">
        <v>0</v>
      </c>
      <c r="S6168">
        <v>0</v>
      </c>
      <c r="T6168">
        <v>0</v>
      </c>
      <c r="U6168">
        <v>0</v>
      </c>
      <c r="V6168">
        <v>0</v>
      </c>
      <c r="W6168">
        <v>0</v>
      </c>
      <c r="X6168" s="1">
        <v>45473</v>
      </c>
      <c r="Y6168" s="1">
        <v>45222</v>
      </c>
      <c r="Z6168" t="s">
        <v>5598</v>
      </c>
      <c r="AA6168" t="s">
        <v>102</v>
      </c>
    </row>
    <row r="6169" spans="1:27" x14ac:dyDescent="0.25">
      <c r="A6169" t="s">
        <v>6133</v>
      </c>
      <c r="B6169" t="s">
        <v>55</v>
      </c>
      <c r="C6169" t="s">
        <v>43</v>
      </c>
      <c r="D6169" t="s">
        <v>5598</v>
      </c>
      <c r="E6169" t="s">
        <v>155</v>
      </c>
      <c r="F6169" t="s">
        <v>13</v>
      </c>
      <c r="G6169" t="s">
        <v>55</v>
      </c>
      <c r="H6169">
        <v>665</v>
      </c>
      <c r="I6169" t="s">
        <v>55</v>
      </c>
      <c r="J6169">
        <v>5000</v>
      </c>
      <c r="K6169">
        <v>4816.79</v>
      </c>
      <c r="L6169">
        <v>0.19400000000000001</v>
      </c>
      <c r="M6169" s="63">
        <v>45370</v>
      </c>
      <c r="N6169" s="63">
        <v>45490</v>
      </c>
      <c r="O6169">
        <v>120</v>
      </c>
      <c r="P6169" t="s">
        <v>55</v>
      </c>
      <c r="Q6169">
        <v>0</v>
      </c>
      <c r="R6169">
        <v>0</v>
      </c>
      <c r="S6169">
        <v>0</v>
      </c>
      <c r="T6169">
        <v>0</v>
      </c>
      <c r="U6169">
        <v>0</v>
      </c>
      <c r="V6169">
        <v>0</v>
      </c>
      <c r="W6169">
        <v>0</v>
      </c>
      <c r="X6169" s="1">
        <v>45473</v>
      </c>
      <c r="Y6169" s="1">
        <v>45127</v>
      </c>
      <c r="Z6169" t="s">
        <v>5598</v>
      </c>
      <c r="AA6169" t="s">
        <v>102</v>
      </c>
    </row>
    <row r="6170" spans="1:27" x14ac:dyDescent="0.25">
      <c r="A6170" t="s">
        <v>6134</v>
      </c>
      <c r="B6170" t="s">
        <v>55</v>
      </c>
      <c r="C6170" t="s">
        <v>43</v>
      </c>
      <c r="D6170" t="s">
        <v>5598</v>
      </c>
      <c r="E6170" t="s">
        <v>155</v>
      </c>
      <c r="F6170" t="s">
        <v>4</v>
      </c>
      <c r="G6170" t="s">
        <v>55</v>
      </c>
      <c r="H6170">
        <v>669</v>
      </c>
      <c r="I6170" t="s">
        <v>55</v>
      </c>
      <c r="J6170">
        <v>60000</v>
      </c>
      <c r="K6170">
        <v>58593.01</v>
      </c>
      <c r="L6170">
        <v>0.19400000000000001</v>
      </c>
      <c r="M6170" s="63">
        <v>45436</v>
      </c>
      <c r="N6170" s="63">
        <v>45481</v>
      </c>
      <c r="O6170">
        <v>45</v>
      </c>
      <c r="P6170" t="s">
        <v>55</v>
      </c>
      <c r="Q6170">
        <v>0</v>
      </c>
      <c r="R6170">
        <v>0</v>
      </c>
      <c r="S6170">
        <v>0</v>
      </c>
      <c r="T6170">
        <v>0</v>
      </c>
      <c r="U6170">
        <v>0</v>
      </c>
      <c r="V6170">
        <v>0</v>
      </c>
      <c r="W6170">
        <v>0</v>
      </c>
      <c r="X6170" s="1">
        <v>45473</v>
      </c>
      <c r="Y6170" s="1">
        <v>45134</v>
      </c>
      <c r="Z6170" t="s">
        <v>5598</v>
      </c>
      <c r="AA6170" t="s">
        <v>100</v>
      </c>
    </row>
    <row r="6171" spans="1:27" x14ac:dyDescent="0.25">
      <c r="A6171" t="s">
        <v>6135</v>
      </c>
      <c r="B6171" t="s">
        <v>55</v>
      </c>
      <c r="C6171" t="s">
        <v>43</v>
      </c>
      <c r="D6171" t="s">
        <v>5598</v>
      </c>
      <c r="E6171" t="s">
        <v>155</v>
      </c>
      <c r="F6171" t="s">
        <v>10</v>
      </c>
      <c r="G6171" t="s">
        <v>55</v>
      </c>
      <c r="H6171">
        <v>710</v>
      </c>
      <c r="I6171" t="s">
        <v>55</v>
      </c>
      <c r="J6171">
        <v>35000</v>
      </c>
      <c r="K6171">
        <v>18763.5</v>
      </c>
      <c r="L6171">
        <v>0.26</v>
      </c>
      <c r="M6171" s="63">
        <v>45452</v>
      </c>
      <c r="N6171" s="63">
        <v>45497</v>
      </c>
      <c r="O6171">
        <v>45</v>
      </c>
      <c r="P6171" t="s">
        <v>55</v>
      </c>
      <c r="Q6171">
        <v>0</v>
      </c>
      <c r="R6171">
        <v>0</v>
      </c>
      <c r="S6171">
        <v>0</v>
      </c>
      <c r="T6171">
        <v>0</v>
      </c>
      <c r="U6171">
        <v>0</v>
      </c>
      <c r="V6171">
        <v>0</v>
      </c>
      <c r="W6171">
        <v>0</v>
      </c>
      <c r="X6171" s="1">
        <v>45473</v>
      </c>
      <c r="Y6171" s="1">
        <v>45026</v>
      </c>
      <c r="Z6171" t="s">
        <v>5598</v>
      </c>
      <c r="AA6171" t="s">
        <v>100</v>
      </c>
    </row>
    <row r="6172" spans="1:27" x14ac:dyDescent="0.25">
      <c r="A6172" t="s">
        <v>6136</v>
      </c>
      <c r="B6172" t="s">
        <v>55</v>
      </c>
      <c r="C6172" t="s">
        <v>43</v>
      </c>
      <c r="D6172" t="s">
        <v>5598</v>
      </c>
      <c r="E6172" t="s">
        <v>155</v>
      </c>
      <c r="F6172" t="s">
        <v>13</v>
      </c>
      <c r="G6172" t="s">
        <v>55</v>
      </c>
      <c r="H6172">
        <v>612</v>
      </c>
      <c r="I6172" t="s">
        <v>55</v>
      </c>
      <c r="J6172">
        <v>30000</v>
      </c>
      <c r="K6172">
        <v>11181</v>
      </c>
      <c r="L6172">
        <v>0.26</v>
      </c>
      <c r="M6172" s="63">
        <v>45464</v>
      </c>
      <c r="N6172" s="63">
        <v>45509</v>
      </c>
      <c r="O6172">
        <v>45</v>
      </c>
      <c r="P6172" t="s">
        <v>55</v>
      </c>
      <c r="Q6172">
        <v>0</v>
      </c>
      <c r="R6172">
        <v>0</v>
      </c>
      <c r="S6172">
        <v>0</v>
      </c>
      <c r="T6172">
        <v>0</v>
      </c>
      <c r="U6172">
        <v>0</v>
      </c>
      <c r="V6172">
        <v>0</v>
      </c>
      <c r="W6172">
        <v>0</v>
      </c>
      <c r="X6172" s="1">
        <v>45473</v>
      </c>
      <c r="Y6172" s="1">
        <v>45034</v>
      </c>
      <c r="Z6172" t="s">
        <v>5598</v>
      </c>
      <c r="AA6172" t="s">
        <v>100</v>
      </c>
    </row>
    <row r="6173" spans="1:27" x14ac:dyDescent="0.25">
      <c r="A6173" t="s">
        <v>6137</v>
      </c>
      <c r="B6173" t="s">
        <v>55</v>
      </c>
      <c r="C6173" t="s">
        <v>43</v>
      </c>
      <c r="D6173" t="s">
        <v>5598</v>
      </c>
      <c r="E6173" t="s">
        <v>155</v>
      </c>
      <c r="F6173" t="s">
        <v>7</v>
      </c>
      <c r="G6173" t="s">
        <v>55</v>
      </c>
      <c r="H6173">
        <v>604</v>
      </c>
      <c r="I6173" t="s">
        <v>55</v>
      </c>
      <c r="J6173">
        <v>50000</v>
      </c>
      <c r="K6173">
        <v>44491.5</v>
      </c>
      <c r="L6173">
        <v>0.19400000000000001</v>
      </c>
      <c r="M6173" s="63">
        <v>45368</v>
      </c>
      <c r="N6173" s="63">
        <v>45488</v>
      </c>
      <c r="O6173">
        <v>120</v>
      </c>
      <c r="P6173" t="s">
        <v>55</v>
      </c>
      <c r="Q6173">
        <v>0</v>
      </c>
      <c r="R6173">
        <v>0</v>
      </c>
      <c r="S6173">
        <v>0</v>
      </c>
      <c r="T6173">
        <v>0</v>
      </c>
      <c r="U6173">
        <v>0</v>
      </c>
      <c r="V6173">
        <v>0</v>
      </c>
      <c r="W6173">
        <v>0</v>
      </c>
      <c r="X6173" s="1">
        <v>45473</v>
      </c>
      <c r="Y6173" s="1">
        <v>44759</v>
      </c>
      <c r="Z6173" t="s">
        <v>5598</v>
      </c>
      <c r="AA6173" t="s">
        <v>100</v>
      </c>
    </row>
    <row r="6174" spans="1:27" x14ac:dyDescent="0.25">
      <c r="A6174" t="s">
        <v>6138</v>
      </c>
      <c r="B6174" t="s">
        <v>55</v>
      </c>
      <c r="C6174" t="s">
        <v>43</v>
      </c>
      <c r="D6174" t="s">
        <v>5598</v>
      </c>
      <c r="E6174" t="s">
        <v>155</v>
      </c>
      <c r="F6174" t="s">
        <v>9</v>
      </c>
      <c r="G6174" t="s">
        <v>55</v>
      </c>
      <c r="H6174">
        <v>803</v>
      </c>
      <c r="I6174" t="s">
        <v>55</v>
      </c>
      <c r="J6174">
        <v>5000</v>
      </c>
      <c r="K6174">
        <v>4926.1499999999996</v>
      </c>
      <c r="L6174">
        <v>0.26</v>
      </c>
      <c r="M6174" s="63">
        <v>45463</v>
      </c>
      <c r="N6174" s="63">
        <v>45508</v>
      </c>
      <c r="O6174">
        <v>45</v>
      </c>
      <c r="P6174" t="s">
        <v>55</v>
      </c>
      <c r="Q6174">
        <v>0</v>
      </c>
      <c r="R6174">
        <v>0</v>
      </c>
      <c r="S6174">
        <v>0</v>
      </c>
      <c r="T6174">
        <v>0</v>
      </c>
      <c r="U6174">
        <v>0</v>
      </c>
      <c r="V6174">
        <v>0</v>
      </c>
      <c r="W6174">
        <v>0</v>
      </c>
      <c r="X6174" s="1">
        <v>45473</v>
      </c>
      <c r="Y6174" s="1">
        <v>45108</v>
      </c>
      <c r="Z6174" t="s">
        <v>5598</v>
      </c>
      <c r="AA6174" t="s">
        <v>100</v>
      </c>
    </row>
    <row r="6175" spans="1:27" x14ac:dyDescent="0.25">
      <c r="A6175" t="s">
        <v>6139</v>
      </c>
      <c r="B6175" t="s">
        <v>55</v>
      </c>
      <c r="C6175" t="s">
        <v>43</v>
      </c>
      <c r="D6175" t="s">
        <v>5598</v>
      </c>
      <c r="E6175" t="s">
        <v>155</v>
      </c>
      <c r="F6175" t="s">
        <v>13</v>
      </c>
      <c r="G6175" t="s">
        <v>55</v>
      </c>
      <c r="H6175">
        <v>753</v>
      </c>
      <c r="I6175" t="s">
        <v>55</v>
      </c>
      <c r="J6175">
        <v>30000</v>
      </c>
      <c r="K6175">
        <v>16378.5</v>
      </c>
      <c r="L6175">
        <v>0.26</v>
      </c>
      <c r="M6175" s="63">
        <v>45437</v>
      </c>
      <c r="N6175" s="63">
        <v>45482</v>
      </c>
      <c r="O6175">
        <v>45</v>
      </c>
      <c r="P6175" t="s">
        <v>55</v>
      </c>
      <c r="Q6175">
        <v>0</v>
      </c>
      <c r="R6175">
        <v>0</v>
      </c>
      <c r="S6175">
        <v>0</v>
      </c>
      <c r="T6175">
        <v>0</v>
      </c>
      <c r="U6175">
        <v>0</v>
      </c>
      <c r="V6175">
        <v>0</v>
      </c>
      <c r="W6175">
        <v>0</v>
      </c>
      <c r="X6175" s="1">
        <v>45473</v>
      </c>
      <c r="Y6175" s="1">
        <v>45213</v>
      </c>
      <c r="Z6175" t="s">
        <v>5598</v>
      </c>
      <c r="AA6175" t="s">
        <v>102</v>
      </c>
    </row>
    <row r="6176" spans="1:27" x14ac:dyDescent="0.25">
      <c r="A6176" t="s">
        <v>6140</v>
      </c>
      <c r="B6176" t="s">
        <v>55</v>
      </c>
      <c r="C6176" t="s">
        <v>43</v>
      </c>
      <c r="D6176" t="s">
        <v>5598</v>
      </c>
      <c r="E6176" t="s">
        <v>155</v>
      </c>
      <c r="F6176" t="s">
        <v>6</v>
      </c>
      <c r="G6176" t="s">
        <v>55</v>
      </c>
      <c r="H6176">
        <v>820</v>
      </c>
      <c r="I6176" t="s">
        <v>55</v>
      </c>
      <c r="J6176">
        <v>30000</v>
      </c>
      <c r="K6176">
        <v>799.51</v>
      </c>
      <c r="L6176">
        <v>0.26</v>
      </c>
      <c r="M6176" s="63">
        <v>45473</v>
      </c>
      <c r="N6176" s="63">
        <v>45518</v>
      </c>
      <c r="O6176">
        <v>45</v>
      </c>
      <c r="P6176" t="s">
        <v>55</v>
      </c>
      <c r="Q6176">
        <v>0</v>
      </c>
      <c r="R6176">
        <v>0</v>
      </c>
      <c r="S6176">
        <v>0</v>
      </c>
      <c r="T6176">
        <v>0</v>
      </c>
      <c r="U6176">
        <v>0</v>
      </c>
      <c r="V6176">
        <v>0</v>
      </c>
      <c r="W6176">
        <v>0</v>
      </c>
      <c r="X6176" s="1">
        <v>45473</v>
      </c>
      <c r="Y6176" s="1">
        <v>45260</v>
      </c>
      <c r="Z6176" t="s">
        <v>5598</v>
      </c>
      <c r="AA6176" t="s">
        <v>100</v>
      </c>
    </row>
    <row r="6177" spans="1:27" x14ac:dyDescent="0.25">
      <c r="A6177" t="s">
        <v>6141</v>
      </c>
      <c r="B6177" t="s">
        <v>55</v>
      </c>
      <c r="C6177" t="s">
        <v>43</v>
      </c>
      <c r="D6177" t="s">
        <v>5598</v>
      </c>
      <c r="E6177" t="s">
        <v>155</v>
      </c>
      <c r="F6177" t="s">
        <v>3</v>
      </c>
      <c r="G6177" t="s">
        <v>55</v>
      </c>
      <c r="H6177">
        <v>640</v>
      </c>
      <c r="I6177" t="s">
        <v>55</v>
      </c>
      <c r="J6177">
        <v>55000</v>
      </c>
      <c r="K6177">
        <v>46149</v>
      </c>
      <c r="L6177">
        <v>0.19400000000000001</v>
      </c>
      <c r="M6177" s="63">
        <v>45416</v>
      </c>
      <c r="N6177" s="63">
        <v>45536</v>
      </c>
      <c r="O6177">
        <v>120</v>
      </c>
      <c r="P6177" t="s">
        <v>55</v>
      </c>
      <c r="Q6177">
        <v>0</v>
      </c>
      <c r="R6177">
        <v>0</v>
      </c>
      <c r="S6177">
        <v>0</v>
      </c>
      <c r="T6177">
        <v>0</v>
      </c>
      <c r="U6177">
        <v>0</v>
      </c>
      <c r="V6177">
        <v>0</v>
      </c>
      <c r="W6177">
        <v>0</v>
      </c>
      <c r="X6177" s="1">
        <v>45473</v>
      </c>
      <c r="Y6177" s="1">
        <v>45264</v>
      </c>
      <c r="Z6177" t="s">
        <v>5598</v>
      </c>
      <c r="AA6177" t="s">
        <v>102</v>
      </c>
    </row>
    <row r="6178" spans="1:27" x14ac:dyDescent="0.25">
      <c r="A6178" t="s">
        <v>6142</v>
      </c>
      <c r="B6178" t="s">
        <v>55</v>
      </c>
      <c r="C6178" t="s">
        <v>43</v>
      </c>
      <c r="D6178" t="s">
        <v>5598</v>
      </c>
      <c r="E6178" t="s">
        <v>155</v>
      </c>
      <c r="F6178" t="s">
        <v>15</v>
      </c>
      <c r="G6178" t="s">
        <v>55</v>
      </c>
      <c r="H6178">
        <v>782</v>
      </c>
      <c r="I6178" t="s">
        <v>55</v>
      </c>
      <c r="J6178">
        <v>50000</v>
      </c>
      <c r="K6178">
        <v>48672</v>
      </c>
      <c r="L6178">
        <v>0.26</v>
      </c>
      <c r="M6178" s="63">
        <v>45455</v>
      </c>
      <c r="N6178" s="63">
        <v>45500</v>
      </c>
      <c r="O6178">
        <v>45</v>
      </c>
      <c r="P6178" t="s">
        <v>55</v>
      </c>
      <c r="Q6178">
        <v>0</v>
      </c>
      <c r="R6178">
        <v>0</v>
      </c>
      <c r="S6178">
        <v>0</v>
      </c>
      <c r="T6178">
        <v>0</v>
      </c>
      <c r="U6178">
        <v>0</v>
      </c>
      <c r="V6178">
        <v>0</v>
      </c>
      <c r="W6178">
        <v>0</v>
      </c>
      <c r="X6178" s="1">
        <v>45473</v>
      </c>
      <c r="Y6178" s="1">
        <v>45181</v>
      </c>
      <c r="Z6178" t="s">
        <v>5598</v>
      </c>
      <c r="AA6178" t="s">
        <v>100</v>
      </c>
    </row>
    <row r="6179" spans="1:27" x14ac:dyDescent="0.25">
      <c r="A6179" t="s">
        <v>6143</v>
      </c>
      <c r="B6179" t="s">
        <v>55</v>
      </c>
      <c r="C6179" t="s">
        <v>43</v>
      </c>
      <c r="D6179" t="s">
        <v>5598</v>
      </c>
      <c r="E6179" t="s">
        <v>155</v>
      </c>
      <c r="F6179" t="s">
        <v>4</v>
      </c>
      <c r="G6179" t="s">
        <v>55</v>
      </c>
      <c r="H6179">
        <v>832</v>
      </c>
      <c r="I6179" t="s">
        <v>55</v>
      </c>
      <c r="J6179">
        <v>50000</v>
      </c>
      <c r="K6179">
        <v>39349.97</v>
      </c>
      <c r="L6179">
        <v>0.19400000000000001</v>
      </c>
      <c r="M6179" s="63">
        <v>45242</v>
      </c>
      <c r="N6179" s="63">
        <v>45287</v>
      </c>
      <c r="O6179">
        <v>45</v>
      </c>
      <c r="P6179" t="s">
        <v>55</v>
      </c>
      <c r="Q6179">
        <v>0</v>
      </c>
      <c r="R6179">
        <v>0</v>
      </c>
      <c r="S6179">
        <v>0</v>
      </c>
      <c r="T6179">
        <v>0</v>
      </c>
      <c r="U6179">
        <v>0</v>
      </c>
      <c r="V6179">
        <v>39349.97</v>
      </c>
      <c r="W6179">
        <v>39349.97</v>
      </c>
      <c r="X6179" s="1">
        <v>45473</v>
      </c>
      <c r="Y6179" s="1">
        <v>44709</v>
      </c>
      <c r="Z6179" t="s">
        <v>5598</v>
      </c>
      <c r="AA6179" t="s">
        <v>100</v>
      </c>
    </row>
    <row r="6180" spans="1:27" x14ac:dyDescent="0.25">
      <c r="A6180" t="s">
        <v>6144</v>
      </c>
      <c r="B6180" t="s">
        <v>55</v>
      </c>
      <c r="C6180" t="s">
        <v>43</v>
      </c>
      <c r="D6180" t="s">
        <v>5598</v>
      </c>
      <c r="E6180" t="s">
        <v>155</v>
      </c>
      <c r="F6180" t="s">
        <v>13</v>
      </c>
      <c r="G6180" t="s">
        <v>55</v>
      </c>
      <c r="H6180">
        <v>623</v>
      </c>
      <c r="I6180" t="s">
        <v>55</v>
      </c>
      <c r="J6180">
        <v>50000</v>
      </c>
      <c r="K6180">
        <v>10318.26</v>
      </c>
      <c r="L6180">
        <v>0.19400000000000001</v>
      </c>
      <c r="M6180" s="63">
        <v>45457</v>
      </c>
      <c r="N6180" s="63">
        <v>45502</v>
      </c>
      <c r="O6180">
        <v>45</v>
      </c>
      <c r="P6180" t="s">
        <v>55</v>
      </c>
      <c r="Q6180">
        <v>0</v>
      </c>
      <c r="R6180">
        <v>0</v>
      </c>
      <c r="S6180">
        <v>0</v>
      </c>
      <c r="T6180">
        <v>0</v>
      </c>
      <c r="U6180">
        <v>0</v>
      </c>
      <c r="V6180">
        <v>0</v>
      </c>
      <c r="W6180">
        <v>0</v>
      </c>
      <c r="X6180" s="1">
        <v>45473</v>
      </c>
      <c r="Y6180" s="1">
        <v>44725</v>
      </c>
      <c r="Z6180" t="s">
        <v>5598</v>
      </c>
      <c r="AA6180" t="s">
        <v>100</v>
      </c>
    </row>
    <row r="6181" spans="1:27" x14ac:dyDescent="0.25">
      <c r="A6181" t="s">
        <v>6145</v>
      </c>
      <c r="B6181" t="s">
        <v>55</v>
      </c>
      <c r="C6181" t="s">
        <v>43</v>
      </c>
      <c r="D6181" t="s">
        <v>5598</v>
      </c>
      <c r="E6181" t="s">
        <v>155</v>
      </c>
      <c r="F6181" t="s">
        <v>13</v>
      </c>
      <c r="G6181" t="s">
        <v>55</v>
      </c>
      <c r="H6181">
        <v>717</v>
      </c>
      <c r="I6181" t="s">
        <v>55</v>
      </c>
      <c r="J6181">
        <v>5000</v>
      </c>
      <c r="K6181">
        <v>2899.5</v>
      </c>
      <c r="L6181">
        <v>0.26</v>
      </c>
      <c r="M6181" s="63">
        <v>45456</v>
      </c>
      <c r="N6181" s="63">
        <v>45501</v>
      </c>
      <c r="O6181">
        <v>45</v>
      </c>
      <c r="P6181" t="s">
        <v>55</v>
      </c>
      <c r="Q6181">
        <v>0</v>
      </c>
      <c r="R6181">
        <v>0</v>
      </c>
      <c r="S6181">
        <v>0</v>
      </c>
      <c r="T6181">
        <v>0</v>
      </c>
      <c r="U6181">
        <v>0</v>
      </c>
      <c r="V6181">
        <v>0</v>
      </c>
      <c r="W6181">
        <v>0</v>
      </c>
      <c r="X6181" s="1">
        <v>45473</v>
      </c>
      <c r="Y6181" s="1">
        <v>45139</v>
      </c>
      <c r="Z6181" t="s">
        <v>5598</v>
      </c>
      <c r="AA6181" t="s">
        <v>100</v>
      </c>
    </row>
    <row r="6182" spans="1:27" x14ac:dyDescent="0.25">
      <c r="A6182" t="s">
        <v>6146</v>
      </c>
      <c r="B6182" t="s">
        <v>55</v>
      </c>
      <c r="C6182" t="s">
        <v>43</v>
      </c>
      <c r="D6182" t="s">
        <v>5598</v>
      </c>
      <c r="E6182" t="s">
        <v>155</v>
      </c>
      <c r="F6182" t="s">
        <v>2</v>
      </c>
      <c r="G6182" t="s">
        <v>55</v>
      </c>
      <c r="H6182">
        <v>723</v>
      </c>
      <c r="I6182" t="s">
        <v>55</v>
      </c>
      <c r="J6182">
        <v>25000</v>
      </c>
      <c r="K6182">
        <v>23889.48</v>
      </c>
      <c r="L6182">
        <v>0.26</v>
      </c>
      <c r="M6182" s="63">
        <v>45433</v>
      </c>
      <c r="N6182" s="63">
        <v>45478</v>
      </c>
      <c r="O6182">
        <v>45</v>
      </c>
      <c r="P6182" t="s">
        <v>55</v>
      </c>
      <c r="Q6182">
        <v>0</v>
      </c>
      <c r="R6182">
        <v>0</v>
      </c>
      <c r="S6182">
        <v>0</v>
      </c>
      <c r="T6182">
        <v>0</v>
      </c>
      <c r="U6182">
        <v>0</v>
      </c>
      <c r="V6182">
        <v>0</v>
      </c>
      <c r="W6182">
        <v>0</v>
      </c>
      <c r="X6182" s="1">
        <v>45473</v>
      </c>
      <c r="Y6182" s="1">
        <v>45274</v>
      </c>
      <c r="Z6182" t="s">
        <v>5598</v>
      </c>
      <c r="AA6182" t="s">
        <v>103</v>
      </c>
    </row>
    <row r="6183" spans="1:27" x14ac:dyDescent="0.25">
      <c r="A6183" t="s">
        <v>6147</v>
      </c>
      <c r="B6183" t="s">
        <v>55</v>
      </c>
      <c r="C6183" t="s">
        <v>43</v>
      </c>
      <c r="D6183" t="s">
        <v>5598</v>
      </c>
      <c r="E6183" t="s">
        <v>155</v>
      </c>
      <c r="F6183" t="s">
        <v>7</v>
      </c>
      <c r="G6183" t="s">
        <v>55</v>
      </c>
      <c r="H6183">
        <v>729</v>
      </c>
      <c r="I6183" t="s">
        <v>55</v>
      </c>
      <c r="J6183">
        <v>55000</v>
      </c>
      <c r="K6183">
        <v>37391.1</v>
      </c>
      <c r="L6183">
        <v>0.26</v>
      </c>
      <c r="M6183" s="63">
        <v>45452</v>
      </c>
      <c r="N6183" s="63">
        <v>45497</v>
      </c>
      <c r="O6183">
        <v>45</v>
      </c>
      <c r="P6183" t="s">
        <v>55</v>
      </c>
      <c r="Q6183">
        <v>0</v>
      </c>
      <c r="R6183">
        <v>0</v>
      </c>
      <c r="S6183">
        <v>0</v>
      </c>
      <c r="T6183">
        <v>0</v>
      </c>
      <c r="U6183">
        <v>0</v>
      </c>
      <c r="V6183">
        <v>0</v>
      </c>
      <c r="W6183">
        <v>0</v>
      </c>
      <c r="X6183" s="1">
        <v>45473</v>
      </c>
      <c r="Y6183" s="1">
        <v>45274</v>
      </c>
      <c r="Z6183" t="s">
        <v>5598</v>
      </c>
      <c r="AA6183" t="s">
        <v>102</v>
      </c>
    </row>
    <row r="6184" spans="1:27" x14ac:dyDescent="0.25">
      <c r="A6184" t="s">
        <v>6148</v>
      </c>
      <c r="B6184" t="s">
        <v>55</v>
      </c>
      <c r="C6184" t="s">
        <v>43</v>
      </c>
      <c r="D6184" t="s">
        <v>5598</v>
      </c>
      <c r="E6184" t="s">
        <v>155</v>
      </c>
      <c r="F6184" t="s">
        <v>15</v>
      </c>
      <c r="G6184" t="s">
        <v>55</v>
      </c>
      <c r="H6184">
        <v>711</v>
      </c>
      <c r="I6184" t="s">
        <v>55</v>
      </c>
      <c r="J6184">
        <v>60000</v>
      </c>
      <c r="K6184">
        <v>52861.5</v>
      </c>
      <c r="L6184">
        <v>0.19400000000000001</v>
      </c>
      <c r="M6184" s="63">
        <v>45344</v>
      </c>
      <c r="N6184" s="63">
        <v>45464</v>
      </c>
      <c r="O6184">
        <v>120</v>
      </c>
      <c r="P6184" t="s">
        <v>55</v>
      </c>
      <c r="Q6184">
        <v>52861.5</v>
      </c>
      <c r="R6184">
        <v>0</v>
      </c>
      <c r="S6184">
        <v>0</v>
      </c>
      <c r="T6184">
        <v>0</v>
      </c>
      <c r="U6184">
        <v>0</v>
      </c>
      <c r="V6184">
        <v>0</v>
      </c>
      <c r="W6184">
        <v>52861.5</v>
      </c>
      <c r="X6184" s="1">
        <v>45473</v>
      </c>
      <c r="Y6184" s="1">
        <v>45246</v>
      </c>
      <c r="Z6184" t="s">
        <v>5598</v>
      </c>
      <c r="AA6184" t="s">
        <v>102</v>
      </c>
    </row>
    <row r="6185" spans="1:27" x14ac:dyDescent="0.25">
      <c r="A6185" t="s">
        <v>6149</v>
      </c>
      <c r="B6185" t="s">
        <v>55</v>
      </c>
      <c r="C6185" t="s">
        <v>43</v>
      </c>
      <c r="D6185" t="s">
        <v>5598</v>
      </c>
      <c r="E6185" t="s">
        <v>155</v>
      </c>
      <c r="F6185" t="s">
        <v>4</v>
      </c>
      <c r="G6185" t="s">
        <v>55</v>
      </c>
      <c r="H6185">
        <v>860</v>
      </c>
      <c r="I6185" t="s">
        <v>55</v>
      </c>
      <c r="J6185">
        <v>25000</v>
      </c>
      <c r="K6185">
        <v>24895.119999999999</v>
      </c>
      <c r="L6185">
        <v>0.19400000000000001</v>
      </c>
      <c r="M6185" s="63">
        <v>45459</v>
      </c>
      <c r="N6185" s="63">
        <v>45579</v>
      </c>
      <c r="O6185">
        <v>120</v>
      </c>
      <c r="P6185" t="s">
        <v>55</v>
      </c>
      <c r="Q6185">
        <v>0</v>
      </c>
      <c r="R6185">
        <v>0</v>
      </c>
      <c r="S6185">
        <v>0</v>
      </c>
      <c r="T6185">
        <v>0</v>
      </c>
      <c r="U6185">
        <v>0</v>
      </c>
      <c r="V6185">
        <v>0</v>
      </c>
      <c r="W6185">
        <v>0</v>
      </c>
      <c r="X6185" s="1">
        <v>45473</v>
      </c>
      <c r="Y6185" s="1">
        <v>44654</v>
      </c>
      <c r="Z6185" t="s">
        <v>5598</v>
      </c>
      <c r="AA6185" t="s">
        <v>105</v>
      </c>
    </row>
    <row r="6186" spans="1:27" x14ac:dyDescent="0.25">
      <c r="A6186" t="s">
        <v>6150</v>
      </c>
      <c r="B6186" t="s">
        <v>55</v>
      </c>
      <c r="C6186" t="s">
        <v>43</v>
      </c>
      <c r="D6186" t="s">
        <v>5598</v>
      </c>
      <c r="E6186" t="s">
        <v>155</v>
      </c>
      <c r="F6186" t="s">
        <v>7</v>
      </c>
      <c r="G6186" t="s">
        <v>55</v>
      </c>
      <c r="H6186">
        <v>738</v>
      </c>
      <c r="I6186" t="s">
        <v>55</v>
      </c>
      <c r="J6186">
        <v>100000</v>
      </c>
      <c r="K6186">
        <v>66552.23</v>
      </c>
      <c r="L6186">
        <v>0.26</v>
      </c>
      <c r="M6186" s="63">
        <v>45451</v>
      </c>
      <c r="N6186" s="63">
        <v>45496</v>
      </c>
      <c r="O6186">
        <v>45</v>
      </c>
      <c r="P6186" t="s">
        <v>55</v>
      </c>
      <c r="Q6186">
        <v>0</v>
      </c>
      <c r="R6186">
        <v>0</v>
      </c>
      <c r="S6186">
        <v>0</v>
      </c>
      <c r="T6186">
        <v>0</v>
      </c>
      <c r="U6186">
        <v>0</v>
      </c>
      <c r="V6186">
        <v>0</v>
      </c>
      <c r="W6186">
        <v>0</v>
      </c>
      <c r="X6186" s="1">
        <v>45473</v>
      </c>
      <c r="Y6186" s="1">
        <v>45000</v>
      </c>
      <c r="Z6186" t="s">
        <v>5598</v>
      </c>
      <c r="AA6186" t="s">
        <v>99</v>
      </c>
    </row>
    <row r="6187" spans="1:27" x14ac:dyDescent="0.25">
      <c r="A6187" t="s">
        <v>6151</v>
      </c>
      <c r="B6187" t="s">
        <v>55</v>
      </c>
      <c r="C6187" t="s">
        <v>43</v>
      </c>
      <c r="D6187" t="s">
        <v>5598</v>
      </c>
      <c r="E6187" t="s">
        <v>155</v>
      </c>
      <c r="F6187" t="s">
        <v>15</v>
      </c>
      <c r="G6187" t="s">
        <v>55</v>
      </c>
      <c r="H6187">
        <v>702</v>
      </c>
      <c r="I6187" t="s">
        <v>55</v>
      </c>
      <c r="J6187">
        <v>25000</v>
      </c>
      <c r="K6187">
        <v>22372.43</v>
      </c>
      <c r="L6187">
        <v>0.19400000000000001</v>
      </c>
      <c r="M6187" s="63">
        <v>45438</v>
      </c>
      <c r="N6187" s="63">
        <v>45528</v>
      </c>
      <c r="O6187">
        <v>90</v>
      </c>
      <c r="P6187" t="s">
        <v>55</v>
      </c>
      <c r="Q6187">
        <v>0</v>
      </c>
      <c r="R6187">
        <v>0</v>
      </c>
      <c r="S6187">
        <v>0</v>
      </c>
      <c r="T6187">
        <v>0</v>
      </c>
      <c r="U6187">
        <v>0</v>
      </c>
      <c r="V6187">
        <v>0</v>
      </c>
      <c r="W6187">
        <v>0</v>
      </c>
      <c r="X6187" s="1">
        <v>45473</v>
      </c>
      <c r="Y6187" s="1">
        <v>44713</v>
      </c>
      <c r="Z6187" t="s">
        <v>5598</v>
      </c>
      <c r="AA6187" t="s">
        <v>103</v>
      </c>
    </row>
    <row r="6188" spans="1:27" x14ac:dyDescent="0.25">
      <c r="A6188" t="s">
        <v>6152</v>
      </c>
      <c r="B6188" t="s">
        <v>55</v>
      </c>
      <c r="C6188" t="s">
        <v>43</v>
      </c>
      <c r="D6188" t="s">
        <v>5598</v>
      </c>
      <c r="E6188" t="s">
        <v>155</v>
      </c>
      <c r="F6188" t="s">
        <v>8</v>
      </c>
      <c r="G6188" t="s">
        <v>55</v>
      </c>
      <c r="H6188">
        <v>611</v>
      </c>
      <c r="I6188" t="s">
        <v>55</v>
      </c>
      <c r="J6188">
        <v>35000</v>
      </c>
      <c r="K6188">
        <v>31940.03</v>
      </c>
      <c r="L6188">
        <v>0.26</v>
      </c>
      <c r="M6188" s="63">
        <v>45425</v>
      </c>
      <c r="N6188" s="63">
        <v>45470</v>
      </c>
      <c r="O6188">
        <v>45</v>
      </c>
      <c r="P6188" t="s">
        <v>55</v>
      </c>
      <c r="Q6188">
        <v>31940.03</v>
      </c>
      <c r="R6188">
        <v>0</v>
      </c>
      <c r="S6188">
        <v>0</v>
      </c>
      <c r="T6188">
        <v>0</v>
      </c>
      <c r="U6188">
        <v>0</v>
      </c>
      <c r="V6188">
        <v>0</v>
      </c>
      <c r="W6188">
        <v>31940.03</v>
      </c>
      <c r="X6188" s="1">
        <v>45473</v>
      </c>
      <c r="Y6188" s="1">
        <v>45211</v>
      </c>
      <c r="Z6188" t="s">
        <v>5598</v>
      </c>
      <c r="AA6188" t="s">
        <v>100</v>
      </c>
    </row>
    <row r="6189" spans="1:27" x14ac:dyDescent="0.25">
      <c r="A6189" t="s">
        <v>6153</v>
      </c>
      <c r="B6189" t="s">
        <v>55</v>
      </c>
      <c r="C6189" t="s">
        <v>43</v>
      </c>
      <c r="D6189" t="s">
        <v>5598</v>
      </c>
      <c r="E6189" t="s">
        <v>155</v>
      </c>
      <c r="F6189" t="s">
        <v>4</v>
      </c>
      <c r="G6189" t="s">
        <v>55</v>
      </c>
      <c r="H6189">
        <v>806</v>
      </c>
      <c r="I6189" t="s">
        <v>55</v>
      </c>
      <c r="J6189">
        <v>10000</v>
      </c>
      <c r="K6189">
        <v>9551.98</v>
      </c>
      <c r="L6189">
        <v>0.19400000000000001</v>
      </c>
      <c r="M6189" s="63">
        <v>45440</v>
      </c>
      <c r="N6189" s="63">
        <v>45485</v>
      </c>
      <c r="O6189">
        <v>45</v>
      </c>
      <c r="P6189" t="s">
        <v>55</v>
      </c>
      <c r="Q6189">
        <v>0</v>
      </c>
      <c r="R6189">
        <v>0</v>
      </c>
      <c r="S6189">
        <v>0</v>
      </c>
      <c r="T6189">
        <v>0</v>
      </c>
      <c r="U6189">
        <v>0</v>
      </c>
      <c r="V6189">
        <v>0</v>
      </c>
      <c r="W6189">
        <v>0</v>
      </c>
      <c r="X6189" s="1">
        <v>45473</v>
      </c>
      <c r="Y6189" s="1">
        <v>45179</v>
      </c>
      <c r="Z6189" t="s">
        <v>5598</v>
      </c>
      <c r="AA6189" t="s">
        <v>99</v>
      </c>
    </row>
    <row r="6190" spans="1:27" x14ac:dyDescent="0.25">
      <c r="A6190" t="s">
        <v>6154</v>
      </c>
      <c r="B6190" t="s">
        <v>55</v>
      </c>
      <c r="C6190" t="s">
        <v>43</v>
      </c>
      <c r="D6190" t="s">
        <v>5598</v>
      </c>
      <c r="E6190" t="s">
        <v>155</v>
      </c>
      <c r="F6190" t="s">
        <v>2</v>
      </c>
      <c r="G6190" t="s">
        <v>55</v>
      </c>
      <c r="H6190">
        <v>642</v>
      </c>
      <c r="I6190" t="s">
        <v>55</v>
      </c>
      <c r="J6190">
        <v>35000</v>
      </c>
      <c r="K6190">
        <v>21147</v>
      </c>
      <c r="L6190">
        <v>0.19400000000000001</v>
      </c>
      <c r="M6190" s="63">
        <v>45443</v>
      </c>
      <c r="N6190" s="63">
        <v>45563</v>
      </c>
      <c r="O6190">
        <v>120</v>
      </c>
      <c r="P6190" t="s">
        <v>55</v>
      </c>
      <c r="Q6190">
        <v>0</v>
      </c>
      <c r="R6190">
        <v>0</v>
      </c>
      <c r="S6190">
        <v>0</v>
      </c>
      <c r="T6190">
        <v>0</v>
      </c>
      <c r="U6190">
        <v>0</v>
      </c>
      <c r="V6190">
        <v>0</v>
      </c>
      <c r="W6190">
        <v>0</v>
      </c>
      <c r="X6190" s="1">
        <v>45473</v>
      </c>
      <c r="Y6190" s="1">
        <v>45138</v>
      </c>
      <c r="Z6190" t="s">
        <v>5598</v>
      </c>
      <c r="AA6190" t="s">
        <v>102</v>
      </c>
    </row>
    <row r="6191" spans="1:27" x14ac:dyDescent="0.25">
      <c r="A6191" t="s">
        <v>6155</v>
      </c>
      <c r="B6191" t="s">
        <v>55</v>
      </c>
      <c r="C6191" t="s">
        <v>43</v>
      </c>
      <c r="D6191" t="s">
        <v>5598</v>
      </c>
      <c r="E6191" t="s">
        <v>155</v>
      </c>
      <c r="F6191" t="s">
        <v>4</v>
      </c>
      <c r="G6191" t="s">
        <v>55</v>
      </c>
      <c r="H6191">
        <v>681</v>
      </c>
      <c r="I6191" t="s">
        <v>55</v>
      </c>
      <c r="J6191">
        <v>30000</v>
      </c>
      <c r="K6191">
        <v>29301.919999999998</v>
      </c>
      <c r="L6191">
        <v>0.19400000000000001</v>
      </c>
      <c r="M6191" s="63">
        <v>45413</v>
      </c>
      <c r="N6191" s="63">
        <v>45533</v>
      </c>
      <c r="O6191">
        <v>120</v>
      </c>
      <c r="P6191" t="s">
        <v>55</v>
      </c>
      <c r="Q6191">
        <v>0</v>
      </c>
      <c r="R6191">
        <v>0</v>
      </c>
      <c r="S6191">
        <v>0</v>
      </c>
      <c r="T6191">
        <v>0</v>
      </c>
      <c r="U6191">
        <v>0</v>
      </c>
      <c r="V6191">
        <v>0</v>
      </c>
      <c r="W6191">
        <v>0</v>
      </c>
      <c r="X6191" s="1">
        <v>45473</v>
      </c>
      <c r="Y6191" s="1">
        <v>45145</v>
      </c>
      <c r="Z6191" t="s">
        <v>5598</v>
      </c>
      <c r="AA6191" t="s">
        <v>102</v>
      </c>
    </row>
    <row r="6192" spans="1:27" x14ac:dyDescent="0.25">
      <c r="A6192" t="s">
        <v>6156</v>
      </c>
      <c r="B6192" t="s">
        <v>55</v>
      </c>
      <c r="C6192" t="s">
        <v>43</v>
      </c>
      <c r="D6192" t="s">
        <v>5598</v>
      </c>
      <c r="E6192" t="s">
        <v>155</v>
      </c>
      <c r="F6192" t="s">
        <v>14</v>
      </c>
      <c r="G6192" t="s">
        <v>55</v>
      </c>
      <c r="H6192">
        <v>784</v>
      </c>
      <c r="I6192" t="s">
        <v>55</v>
      </c>
      <c r="J6192">
        <v>50000</v>
      </c>
      <c r="K6192">
        <v>46139.7</v>
      </c>
      <c r="L6192">
        <v>0.26</v>
      </c>
      <c r="M6192" s="63">
        <v>45451</v>
      </c>
      <c r="N6192" s="63">
        <v>45496</v>
      </c>
      <c r="O6192">
        <v>45</v>
      </c>
      <c r="P6192" t="s">
        <v>55</v>
      </c>
      <c r="Q6192">
        <v>0</v>
      </c>
      <c r="R6192">
        <v>0</v>
      </c>
      <c r="S6192">
        <v>0</v>
      </c>
      <c r="T6192">
        <v>0</v>
      </c>
      <c r="U6192">
        <v>0</v>
      </c>
      <c r="V6192">
        <v>0</v>
      </c>
      <c r="W6192">
        <v>0</v>
      </c>
      <c r="X6192" s="1">
        <v>45473</v>
      </c>
      <c r="Y6192" s="1">
        <v>44635</v>
      </c>
      <c r="Z6192" t="s">
        <v>5598</v>
      </c>
      <c r="AA6192" t="s">
        <v>99</v>
      </c>
    </row>
    <row r="6193" spans="1:27" x14ac:dyDescent="0.25">
      <c r="A6193" t="s">
        <v>6157</v>
      </c>
      <c r="B6193" t="s">
        <v>55</v>
      </c>
      <c r="C6193" t="s">
        <v>43</v>
      </c>
      <c r="D6193" t="s">
        <v>5598</v>
      </c>
      <c r="E6193" t="s">
        <v>155</v>
      </c>
      <c r="F6193" t="s">
        <v>7</v>
      </c>
      <c r="G6193" t="s">
        <v>55</v>
      </c>
      <c r="H6193">
        <v>774</v>
      </c>
      <c r="I6193" t="s">
        <v>55</v>
      </c>
      <c r="J6193">
        <v>45000</v>
      </c>
      <c r="K6193">
        <v>44394.67</v>
      </c>
      <c r="L6193">
        <v>0.26</v>
      </c>
      <c r="M6193" s="63">
        <v>45438</v>
      </c>
      <c r="N6193" s="63">
        <v>45483</v>
      </c>
      <c r="O6193">
        <v>45</v>
      </c>
      <c r="P6193" t="s">
        <v>55</v>
      </c>
      <c r="Q6193">
        <v>0</v>
      </c>
      <c r="R6193">
        <v>0</v>
      </c>
      <c r="S6193">
        <v>0</v>
      </c>
      <c r="T6193">
        <v>0</v>
      </c>
      <c r="U6193">
        <v>0</v>
      </c>
      <c r="V6193">
        <v>0</v>
      </c>
      <c r="W6193">
        <v>0</v>
      </c>
      <c r="X6193" s="1">
        <v>45473</v>
      </c>
      <c r="Y6193" s="1">
        <v>45128</v>
      </c>
      <c r="Z6193" t="s">
        <v>5598</v>
      </c>
      <c r="AA6193" t="s">
        <v>99</v>
      </c>
    </row>
    <row r="6194" spans="1:27" x14ac:dyDescent="0.25">
      <c r="A6194" t="s">
        <v>6158</v>
      </c>
      <c r="B6194" t="s">
        <v>55</v>
      </c>
      <c r="C6194" t="s">
        <v>43</v>
      </c>
      <c r="D6194" t="s">
        <v>5598</v>
      </c>
      <c r="E6194" t="s">
        <v>155</v>
      </c>
      <c r="F6194" t="s">
        <v>13</v>
      </c>
      <c r="G6194" t="s">
        <v>55</v>
      </c>
      <c r="H6194">
        <v>488</v>
      </c>
      <c r="I6194" t="s">
        <v>55</v>
      </c>
      <c r="J6194">
        <v>25000</v>
      </c>
      <c r="K6194">
        <v>13752</v>
      </c>
      <c r="L6194">
        <v>0.19400000000000001</v>
      </c>
      <c r="M6194" s="63">
        <v>45375</v>
      </c>
      <c r="N6194" s="63">
        <v>45495</v>
      </c>
      <c r="O6194">
        <v>120</v>
      </c>
      <c r="P6194" t="s">
        <v>55</v>
      </c>
      <c r="Q6194">
        <v>0</v>
      </c>
      <c r="R6194">
        <v>0</v>
      </c>
      <c r="S6194">
        <v>0</v>
      </c>
      <c r="T6194">
        <v>0</v>
      </c>
      <c r="U6194">
        <v>0</v>
      </c>
      <c r="V6194">
        <v>0</v>
      </c>
      <c r="W6194">
        <v>0</v>
      </c>
      <c r="X6194" s="1">
        <v>45473</v>
      </c>
      <c r="Y6194" s="1">
        <v>45001</v>
      </c>
      <c r="Z6194" t="s">
        <v>5598</v>
      </c>
      <c r="AA6194" t="s">
        <v>101</v>
      </c>
    </row>
    <row r="6195" spans="1:27" x14ac:dyDescent="0.25">
      <c r="A6195" t="s">
        <v>6159</v>
      </c>
      <c r="B6195" t="s">
        <v>55</v>
      </c>
      <c r="C6195" t="s">
        <v>43</v>
      </c>
      <c r="D6195" t="s">
        <v>5598</v>
      </c>
      <c r="E6195" t="s">
        <v>155</v>
      </c>
      <c r="F6195" t="s">
        <v>13</v>
      </c>
      <c r="G6195" t="s">
        <v>55</v>
      </c>
      <c r="H6195">
        <v>723</v>
      </c>
      <c r="I6195" t="s">
        <v>55</v>
      </c>
      <c r="J6195">
        <v>40000</v>
      </c>
      <c r="K6195">
        <v>31174.5</v>
      </c>
      <c r="L6195">
        <v>0.26</v>
      </c>
      <c r="M6195" s="63">
        <v>45463</v>
      </c>
      <c r="N6195" s="63">
        <v>45508</v>
      </c>
      <c r="O6195">
        <v>45</v>
      </c>
      <c r="P6195" t="s">
        <v>55</v>
      </c>
      <c r="Q6195">
        <v>0</v>
      </c>
      <c r="R6195">
        <v>0</v>
      </c>
      <c r="S6195">
        <v>0</v>
      </c>
      <c r="T6195">
        <v>0</v>
      </c>
      <c r="U6195">
        <v>0</v>
      </c>
      <c r="V6195">
        <v>0</v>
      </c>
      <c r="W6195">
        <v>0</v>
      </c>
      <c r="X6195" s="1">
        <v>45473</v>
      </c>
      <c r="Y6195" s="1">
        <v>45121</v>
      </c>
      <c r="Z6195" t="s">
        <v>5598</v>
      </c>
      <c r="AA6195" t="s">
        <v>99</v>
      </c>
    </row>
    <row r="6196" spans="1:27" x14ac:dyDescent="0.25">
      <c r="A6196" t="s">
        <v>6160</v>
      </c>
      <c r="B6196" t="s">
        <v>55</v>
      </c>
      <c r="C6196" t="s">
        <v>43</v>
      </c>
      <c r="D6196" t="s">
        <v>5598</v>
      </c>
      <c r="E6196" t="s">
        <v>155</v>
      </c>
      <c r="F6196" t="s">
        <v>14</v>
      </c>
      <c r="G6196" t="s">
        <v>55</v>
      </c>
      <c r="H6196">
        <v>678</v>
      </c>
      <c r="I6196" t="s">
        <v>55</v>
      </c>
      <c r="J6196">
        <v>35000</v>
      </c>
      <c r="K6196">
        <v>15313.5</v>
      </c>
      <c r="L6196">
        <v>0.19400000000000001</v>
      </c>
      <c r="M6196" s="63">
        <v>45465</v>
      </c>
      <c r="N6196" s="63">
        <v>45510</v>
      </c>
      <c r="O6196">
        <v>45</v>
      </c>
      <c r="P6196" t="s">
        <v>55</v>
      </c>
      <c r="Q6196">
        <v>0</v>
      </c>
      <c r="R6196">
        <v>0</v>
      </c>
      <c r="S6196">
        <v>0</v>
      </c>
      <c r="T6196">
        <v>0</v>
      </c>
      <c r="U6196">
        <v>0</v>
      </c>
      <c r="V6196">
        <v>0</v>
      </c>
      <c r="W6196">
        <v>0</v>
      </c>
      <c r="X6196" s="1">
        <v>45473</v>
      </c>
      <c r="Y6196" s="1">
        <v>45123</v>
      </c>
      <c r="Z6196" t="s">
        <v>5598</v>
      </c>
      <c r="AA6196" t="s">
        <v>104</v>
      </c>
    </row>
    <row r="6197" spans="1:27" x14ac:dyDescent="0.25">
      <c r="A6197" t="s">
        <v>6161</v>
      </c>
      <c r="B6197" t="s">
        <v>55</v>
      </c>
      <c r="C6197" t="s">
        <v>43</v>
      </c>
      <c r="D6197" t="s">
        <v>5598</v>
      </c>
      <c r="E6197" t="s">
        <v>155</v>
      </c>
      <c r="F6197" t="s">
        <v>13</v>
      </c>
      <c r="G6197" t="s">
        <v>55</v>
      </c>
      <c r="H6197">
        <v>683</v>
      </c>
      <c r="I6197" t="s">
        <v>55</v>
      </c>
      <c r="J6197">
        <v>30000</v>
      </c>
      <c r="K6197">
        <v>14001</v>
      </c>
      <c r="L6197">
        <v>0.19400000000000001</v>
      </c>
      <c r="M6197" s="63">
        <v>45433</v>
      </c>
      <c r="N6197" s="63">
        <v>45478</v>
      </c>
      <c r="O6197">
        <v>45</v>
      </c>
      <c r="P6197" t="s">
        <v>55</v>
      </c>
      <c r="Q6197">
        <v>0</v>
      </c>
      <c r="R6197">
        <v>0</v>
      </c>
      <c r="S6197">
        <v>0</v>
      </c>
      <c r="T6197">
        <v>0</v>
      </c>
      <c r="U6197">
        <v>0</v>
      </c>
      <c r="V6197">
        <v>0</v>
      </c>
      <c r="W6197">
        <v>0</v>
      </c>
      <c r="X6197" s="1">
        <v>45473</v>
      </c>
      <c r="Y6197" s="1">
        <v>45227</v>
      </c>
      <c r="Z6197" t="s">
        <v>5598</v>
      </c>
      <c r="AA6197" t="s">
        <v>101</v>
      </c>
    </row>
    <row r="6198" spans="1:27" x14ac:dyDescent="0.25">
      <c r="A6198" t="s">
        <v>6162</v>
      </c>
      <c r="B6198" t="s">
        <v>55</v>
      </c>
      <c r="C6198" t="s">
        <v>43</v>
      </c>
      <c r="D6198" t="s">
        <v>5598</v>
      </c>
      <c r="E6198" t="s">
        <v>155</v>
      </c>
      <c r="F6198" t="s">
        <v>13</v>
      </c>
      <c r="G6198" t="s">
        <v>55</v>
      </c>
      <c r="H6198">
        <v>638</v>
      </c>
      <c r="I6198" t="s">
        <v>55</v>
      </c>
      <c r="J6198">
        <v>25000</v>
      </c>
      <c r="K6198">
        <v>18171</v>
      </c>
      <c r="L6198">
        <v>0.19400000000000001</v>
      </c>
      <c r="M6198" s="63">
        <v>45471</v>
      </c>
      <c r="N6198" s="63">
        <v>45591</v>
      </c>
      <c r="O6198">
        <v>120</v>
      </c>
      <c r="P6198" t="s">
        <v>55</v>
      </c>
      <c r="Q6198">
        <v>0</v>
      </c>
      <c r="R6198">
        <v>0</v>
      </c>
      <c r="S6198">
        <v>0</v>
      </c>
      <c r="T6198">
        <v>0</v>
      </c>
      <c r="U6198">
        <v>0</v>
      </c>
      <c r="V6198">
        <v>0</v>
      </c>
      <c r="W6198">
        <v>0</v>
      </c>
      <c r="X6198" s="1">
        <v>45473</v>
      </c>
      <c r="Y6198" s="1">
        <v>45045</v>
      </c>
      <c r="Z6198" t="s">
        <v>5598</v>
      </c>
      <c r="AA6198" t="s">
        <v>102</v>
      </c>
    </row>
    <row r="6199" spans="1:27" x14ac:dyDescent="0.25">
      <c r="A6199" t="s">
        <v>6163</v>
      </c>
      <c r="B6199" t="s">
        <v>55</v>
      </c>
      <c r="C6199" t="s">
        <v>43</v>
      </c>
      <c r="D6199" t="s">
        <v>5598</v>
      </c>
      <c r="E6199" t="s">
        <v>155</v>
      </c>
      <c r="F6199" t="s">
        <v>7</v>
      </c>
      <c r="G6199" t="s">
        <v>55</v>
      </c>
      <c r="H6199">
        <v>801</v>
      </c>
      <c r="I6199" t="s">
        <v>55</v>
      </c>
      <c r="J6199">
        <v>50000</v>
      </c>
      <c r="K6199">
        <v>48154.49</v>
      </c>
      <c r="L6199">
        <v>0.26</v>
      </c>
      <c r="M6199" s="63">
        <v>45439</v>
      </c>
      <c r="N6199" s="63">
        <v>45529</v>
      </c>
      <c r="O6199">
        <v>90</v>
      </c>
      <c r="P6199" t="s">
        <v>55</v>
      </c>
      <c r="Q6199">
        <v>0</v>
      </c>
      <c r="R6199">
        <v>0</v>
      </c>
      <c r="S6199">
        <v>0</v>
      </c>
      <c r="T6199">
        <v>0</v>
      </c>
      <c r="U6199">
        <v>0</v>
      </c>
      <c r="V6199">
        <v>0</v>
      </c>
      <c r="W6199">
        <v>0</v>
      </c>
      <c r="X6199" s="1">
        <v>45473</v>
      </c>
      <c r="Y6199" s="1">
        <v>44672</v>
      </c>
      <c r="Z6199" t="s">
        <v>5598</v>
      </c>
      <c r="AA6199" t="s">
        <v>100</v>
      </c>
    </row>
    <row r="6200" spans="1:27" x14ac:dyDescent="0.25">
      <c r="A6200" t="s">
        <v>6164</v>
      </c>
      <c r="B6200" t="s">
        <v>55</v>
      </c>
      <c r="C6200" t="s">
        <v>43</v>
      </c>
      <c r="D6200" t="s">
        <v>5598</v>
      </c>
      <c r="E6200" t="s">
        <v>155</v>
      </c>
      <c r="F6200" t="s">
        <v>12</v>
      </c>
      <c r="G6200" t="s">
        <v>55</v>
      </c>
      <c r="H6200">
        <v>649</v>
      </c>
      <c r="I6200" t="s">
        <v>55</v>
      </c>
      <c r="J6200">
        <v>20000</v>
      </c>
      <c r="K6200">
        <v>11299.5</v>
      </c>
      <c r="L6200">
        <v>0.26</v>
      </c>
      <c r="M6200" s="63">
        <v>45412</v>
      </c>
      <c r="N6200" s="63">
        <v>45502</v>
      </c>
      <c r="O6200">
        <v>90</v>
      </c>
      <c r="P6200" t="s">
        <v>55</v>
      </c>
      <c r="Q6200">
        <v>0</v>
      </c>
      <c r="R6200">
        <v>0</v>
      </c>
      <c r="S6200">
        <v>0</v>
      </c>
      <c r="T6200">
        <v>0</v>
      </c>
      <c r="U6200">
        <v>0</v>
      </c>
      <c r="V6200">
        <v>0</v>
      </c>
      <c r="W6200">
        <v>0</v>
      </c>
      <c r="X6200" s="1">
        <v>45473</v>
      </c>
      <c r="Y6200" s="1">
        <v>44975</v>
      </c>
      <c r="Z6200" t="s">
        <v>5598</v>
      </c>
      <c r="AA6200" t="s">
        <v>99</v>
      </c>
    </row>
    <row r="6201" spans="1:27" x14ac:dyDescent="0.25">
      <c r="A6201" t="s">
        <v>6165</v>
      </c>
      <c r="B6201" t="s">
        <v>55</v>
      </c>
      <c r="C6201" t="s">
        <v>43</v>
      </c>
      <c r="D6201" t="s">
        <v>5598</v>
      </c>
      <c r="E6201" t="s">
        <v>155</v>
      </c>
      <c r="F6201" t="s">
        <v>10</v>
      </c>
      <c r="G6201" t="s">
        <v>55</v>
      </c>
      <c r="H6201">
        <v>624</v>
      </c>
      <c r="I6201" t="s">
        <v>55</v>
      </c>
      <c r="J6201">
        <v>35000</v>
      </c>
      <c r="K6201">
        <v>23262</v>
      </c>
      <c r="L6201">
        <v>0.26</v>
      </c>
      <c r="M6201" s="63">
        <v>45444</v>
      </c>
      <c r="N6201" s="63">
        <v>45474</v>
      </c>
      <c r="O6201">
        <v>30</v>
      </c>
      <c r="P6201" t="s">
        <v>55</v>
      </c>
      <c r="Q6201">
        <v>0</v>
      </c>
      <c r="R6201">
        <v>0</v>
      </c>
      <c r="S6201">
        <v>0</v>
      </c>
      <c r="T6201">
        <v>0</v>
      </c>
      <c r="U6201">
        <v>0</v>
      </c>
      <c r="V6201">
        <v>0</v>
      </c>
      <c r="W6201">
        <v>0</v>
      </c>
      <c r="X6201" s="1">
        <v>45473</v>
      </c>
      <c r="Y6201" s="1">
        <v>44975</v>
      </c>
      <c r="Z6201" t="s">
        <v>5598</v>
      </c>
      <c r="AA6201" t="s">
        <v>104</v>
      </c>
    </row>
    <row r="6202" spans="1:27" x14ac:dyDescent="0.25">
      <c r="A6202" t="s">
        <v>6166</v>
      </c>
      <c r="B6202" t="s">
        <v>55</v>
      </c>
      <c r="C6202" t="s">
        <v>43</v>
      </c>
      <c r="D6202" t="s">
        <v>5598</v>
      </c>
      <c r="E6202" t="s">
        <v>155</v>
      </c>
      <c r="F6202" t="s">
        <v>13</v>
      </c>
      <c r="G6202" t="s">
        <v>55</v>
      </c>
      <c r="H6202">
        <v>866</v>
      </c>
      <c r="I6202" t="s">
        <v>55</v>
      </c>
      <c r="J6202">
        <v>100000</v>
      </c>
      <c r="K6202">
        <v>88822.5</v>
      </c>
      <c r="L6202">
        <v>0.26</v>
      </c>
      <c r="M6202" s="63">
        <v>45462</v>
      </c>
      <c r="N6202" s="63">
        <v>45582</v>
      </c>
      <c r="O6202">
        <v>120</v>
      </c>
      <c r="P6202" t="s">
        <v>55</v>
      </c>
      <c r="Q6202">
        <v>0</v>
      </c>
      <c r="R6202">
        <v>0</v>
      </c>
      <c r="S6202">
        <v>0</v>
      </c>
      <c r="T6202">
        <v>0</v>
      </c>
      <c r="U6202">
        <v>0</v>
      </c>
      <c r="V6202">
        <v>0</v>
      </c>
      <c r="W6202">
        <v>0</v>
      </c>
      <c r="X6202" s="1">
        <v>45473</v>
      </c>
      <c r="Y6202" s="1">
        <v>44984</v>
      </c>
      <c r="Z6202" t="s">
        <v>5598</v>
      </c>
      <c r="AA6202" t="s">
        <v>104</v>
      </c>
    </row>
    <row r="6203" spans="1:27" x14ac:dyDescent="0.25">
      <c r="A6203" t="s">
        <v>6167</v>
      </c>
      <c r="B6203" t="s">
        <v>55</v>
      </c>
      <c r="C6203" t="s">
        <v>43</v>
      </c>
      <c r="D6203" t="s">
        <v>5598</v>
      </c>
      <c r="E6203" t="s">
        <v>155</v>
      </c>
      <c r="F6203" t="s">
        <v>7</v>
      </c>
      <c r="G6203" t="s">
        <v>55</v>
      </c>
      <c r="H6203">
        <v>723</v>
      </c>
      <c r="I6203" t="s">
        <v>55</v>
      </c>
      <c r="J6203">
        <v>55000</v>
      </c>
      <c r="K6203">
        <v>12250.5</v>
      </c>
      <c r="L6203">
        <v>0.26</v>
      </c>
      <c r="M6203" s="63">
        <v>45438</v>
      </c>
      <c r="N6203" s="63">
        <v>45483</v>
      </c>
      <c r="O6203">
        <v>45</v>
      </c>
      <c r="P6203" t="s">
        <v>55</v>
      </c>
      <c r="Q6203">
        <v>0</v>
      </c>
      <c r="R6203">
        <v>0</v>
      </c>
      <c r="S6203">
        <v>0</v>
      </c>
      <c r="T6203">
        <v>0</v>
      </c>
      <c r="U6203">
        <v>0</v>
      </c>
      <c r="V6203">
        <v>0</v>
      </c>
      <c r="W6203">
        <v>0</v>
      </c>
      <c r="X6203" s="1">
        <v>45473</v>
      </c>
      <c r="Y6203" s="1">
        <v>45072</v>
      </c>
      <c r="Z6203" t="s">
        <v>5598</v>
      </c>
      <c r="AA6203" t="s">
        <v>100</v>
      </c>
    </row>
    <row r="6204" spans="1:27" x14ac:dyDescent="0.25">
      <c r="A6204" t="s">
        <v>6168</v>
      </c>
      <c r="B6204" t="s">
        <v>55</v>
      </c>
      <c r="C6204" t="s">
        <v>43</v>
      </c>
      <c r="D6204" t="s">
        <v>5598</v>
      </c>
      <c r="E6204" t="s">
        <v>155</v>
      </c>
      <c r="F6204" t="s">
        <v>14</v>
      </c>
      <c r="G6204" t="s">
        <v>55</v>
      </c>
      <c r="H6204">
        <v>799</v>
      </c>
      <c r="I6204" t="s">
        <v>55</v>
      </c>
      <c r="J6204">
        <v>35000</v>
      </c>
      <c r="K6204">
        <v>34361.269999999997</v>
      </c>
      <c r="L6204">
        <v>0.26</v>
      </c>
      <c r="M6204" s="63">
        <v>45474</v>
      </c>
      <c r="N6204" s="63">
        <v>45519</v>
      </c>
      <c r="O6204">
        <v>45</v>
      </c>
      <c r="P6204" t="s">
        <v>55</v>
      </c>
      <c r="Q6204">
        <v>0</v>
      </c>
      <c r="R6204">
        <v>0</v>
      </c>
      <c r="S6204">
        <v>0</v>
      </c>
      <c r="T6204">
        <v>0</v>
      </c>
      <c r="U6204">
        <v>0</v>
      </c>
      <c r="V6204">
        <v>0</v>
      </c>
      <c r="W6204">
        <v>0</v>
      </c>
      <c r="X6204" s="1">
        <v>45473</v>
      </c>
      <c r="Y6204" s="1">
        <v>45260</v>
      </c>
      <c r="Z6204" t="s">
        <v>5598</v>
      </c>
      <c r="AA6204" t="s">
        <v>99</v>
      </c>
    </row>
    <row r="6205" spans="1:27" x14ac:dyDescent="0.25">
      <c r="A6205" t="s">
        <v>6169</v>
      </c>
      <c r="B6205" t="s">
        <v>55</v>
      </c>
      <c r="C6205" t="s">
        <v>43</v>
      </c>
      <c r="D6205" t="s">
        <v>5598</v>
      </c>
      <c r="E6205" t="s">
        <v>155</v>
      </c>
      <c r="F6205" t="s">
        <v>7</v>
      </c>
      <c r="G6205" t="s">
        <v>55</v>
      </c>
      <c r="H6205">
        <v>615</v>
      </c>
      <c r="I6205" t="s">
        <v>55</v>
      </c>
      <c r="J6205">
        <v>20000</v>
      </c>
      <c r="K6205">
        <v>17447.099999999999</v>
      </c>
      <c r="L6205">
        <v>0.19400000000000001</v>
      </c>
      <c r="M6205" s="63">
        <v>45467</v>
      </c>
      <c r="N6205" s="63">
        <v>45557</v>
      </c>
      <c r="O6205">
        <v>90</v>
      </c>
      <c r="P6205" t="s">
        <v>55</v>
      </c>
      <c r="Q6205">
        <v>0</v>
      </c>
      <c r="R6205">
        <v>0</v>
      </c>
      <c r="S6205">
        <v>0</v>
      </c>
      <c r="T6205">
        <v>0</v>
      </c>
      <c r="U6205">
        <v>0</v>
      </c>
      <c r="V6205">
        <v>0</v>
      </c>
      <c r="W6205">
        <v>0</v>
      </c>
      <c r="X6205" s="1">
        <v>45473</v>
      </c>
      <c r="Y6205" s="1">
        <v>44975</v>
      </c>
      <c r="Z6205" t="s">
        <v>5598</v>
      </c>
      <c r="AA6205" t="s">
        <v>101</v>
      </c>
    </row>
    <row r="6206" spans="1:27" x14ac:dyDescent="0.25">
      <c r="A6206" t="s">
        <v>6170</v>
      </c>
      <c r="B6206" t="s">
        <v>55</v>
      </c>
      <c r="C6206" t="s">
        <v>43</v>
      </c>
      <c r="D6206" t="s">
        <v>5598</v>
      </c>
      <c r="E6206" t="s">
        <v>155</v>
      </c>
      <c r="F6206" t="s">
        <v>15</v>
      </c>
      <c r="G6206" t="s">
        <v>55</v>
      </c>
      <c r="H6206">
        <v>723</v>
      </c>
      <c r="I6206" t="s">
        <v>55</v>
      </c>
      <c r="J6206">
        <v>15000</v>
      </c>
      <c r="K6206">
        <v>9448.6</v>
      </c>
      <c r="L6206">
        <v>0.19400000000000001</v>
      </c>
      <c r="M6206" s="63">
        <v>45357</v>
      </c>
      <c r="N6206" s="63">
        <v>45477</v>
      </c>
      <c r="O6206">
        <v>120</v>
      </c>
      <c r="P6206" t="s">
        <v>55</v>
      </c>
      <c r="Q6206">
        <v>0</v>
      </c>
      <c r="R6206">
        <v>0</v>
      </c>
      <c r="S6206">
        <v>0</v>
      </c>
      <c r="T6206">
        <v>0</v>
      </c>
      <c r="U6206">
        <v>0</v>
      </c>
      <c r="V6206">
        <v>0</v>
      </c>
      <c r="W6206">
        <v>0</v>
      </c>
      <c r="X6206" s="1">
        <v>45473</v>
      </c>
      <c r="Y6206" s="1">
        <v>45218</v>
      </c>
      <c r="Z6206" t="s">
        <v>5598</v>
      </c>
      <c r="AA6206" t="s">
        <v>102</v>
      </c>
    </row>
    <row r="6207" spans="1:27" x14ac:dyDescent="0.25">
      <c r="A6207" t="s">
        <v>6171</v>
      </c>
      <c r="B6207" t="s">
        <v>55</v>
      </c>
      <c r="C6207" t="s">
        <v>43</v>
      </c>
      <c r="D6207" t="s">
        <v>5598</v>
      </c>
      <c r="E6207" t="s">
        <v>155</v>
      </c>
      <c r="F6207" t="s">
        <v>13</v>
      </c>
      <c r="G6207" t="s">
        <v>55</v>
      </c>
      <c r="H6207">
        <v>763</v>
      </c>
      <c r="I6207" t="s">
        <v>55</v>
      </c>
      <c r="J6207">
        <v>55000</v>
      </c>
      <c r="K6207">
        <v>54671.43</v>
      </c>
      <c r="L6207">
        <v>0.19400000000000001</v>
      </c>
      <c r="M6207" s="63">
        <v>45394</v>
      </c>
      <c r="N6207" s="63">
        <v>45514</v>
      </c>
      <c r="O6207">
        <v>120</v>
      </c>
      <c r="P6207" t="s">
        <v>55</v>
      </c>
      <c r="Q6207">
        <v>0</v>
      </c>
      <c r="R6207">
        <v>0</v>
      </c>
      <c r="S6207">
        <v>0</v>
      </c>
      <c r="T6207">
        <v>0</v>
      </c>
      <c r="U6207">
        <v>0</v>
      </c>
      <c r="V6207">
        <v>0</v>
      </c>
      <c r="W6207">
        <v>0</v>
      </c>
      <c r="X6207" s="1">
        <v>45473</v>
      </c>
      <c r="Y6207" s="1">
        <v>45265</v>
      </c>
      <c r="Z6207" t="s">
        <v>5598</v>
      </c>
      <c r="AA6207" t="s">
        <v>102</v>
      </c>
    </row>
    <row r="6208" spans="1:27" x14ac:dyDescent="0.25">
      <c r="A6208" t="s">
        <v>6172</v>
      </c>
      <c r="B6208" t="s">
        <v>55</v>
      </c>
      <c r="C6208" t="s">
        <v>43</v>
      </c>
      <c r="D6208" t="s">
        <v>5598</v>
      </c>
      <c r="E6208" t="s">
        <v>155</v>
      </c>
      <c r="F6208" t="s">
        <v>8</v>
      </c>
      <c r="G6208" t="s">
        <v>55</v>
      </c>
      <c r="H6208">
        <v>687</v>
      </c>
      <c r="I6208" t="s">
        <v>55</v>
      </c>
      <c r="J6208">
        <v>35000</v>
      </c>
      <c r="K6208">
        <v>34048.11</v>
      </c>
      <c r="L6208">
        <v>0.19400000000000001</v>
      </c>
      <c r="M6208" s="63">
        <v>45448</v>
      </c>
      <c r="N6208" s="63">
        <v>45493</v>
      </c>
      <c r="O6208">
        <v>45</v>
      </c>
      <c r="P6208" t="s">
        <v>55</v>
      </c>
      <c r="Q6208">
        <v>0</v>
      </c>
      <c r="R6208">
        <v>0</v>
      </c>
      <c r="S6208">
        <v>0</v>
      </c>
      <c r="T6208">
        <v>0</v>
      </c>
      <c r="U6208">
        <v>0</v>
      </c>
      <c r="V6208">
        <v>0</v>
      </c>
      <c r="W6208">
        <v>0</v>
      </c>
      <c r="X6208" s="1">
        <v>45473</v>
      </c>
      <c r="Y6208" s="1">
        <v>45123</v>
      </c>
      <c r="Z6208" t="s">
        <v>5598</v>
      </c>
      <c r="AA6208" t="s">
        <v>104</v>
      </c>
    </row>
    <row r="6209" spans="1:27" x14ac:dyDescent="0.25">
      <c r="A6209" t="s">
        <v>6173</v>
      </c>
      <c r="B6209" t="s">
        <v>55</v>
      </c>
      <c r="C6209" t="s">
        <v>43</v>
      </c>
      <c r="D6209" t="s">
        <v>5598</v>
      </c>
      <c r="E6209" t="s">
        <v>155</v>
      </c>
      <c r="F6209" t="s">
        <v>15</v>
      </c>
      <c r="G6209" t="s">
        <v>55</v>
      </c>
      <c r="H6209">
        <v>616</v>
      </c>
      <c r="I6209" t="s">
        <v>55</v>
      </c>
      <c r="J6209">
        <v>40000</v>
      </c>
      <c r="K6209">
        <v>25144.63</v>
      </c>
      <c r="L6209">
        <v>0.26</v>
      </c>
      <c r="M6209" s="63">
        <v>45432</v>
      </c>
      <c r="N6209" s="63">
        <v>45477</v>
      </c>
      <c r="O6209">
        <v>45</v>
      </c>
      <c r="P6209" t="s">
        <v>55</v>
      </c>
      <c r="Q6209">
        <v>0</v>
      </c>
      <c r="R6209">
        <v>0</v>
      </c>
      <c r="S6209">
        <v>0</v>
      </c>
      <c r="T6209">
        <v>0</v>
      </c>
      <c r="U6209">
        <v>0</v>
      </c>
      <c r="V6209">
        <v>0</v>
      </c>
      <c r="W6209">
        <v>0</v>
      </c>
      <c r="X6209" s="1">
        <v>45473</v>
      </c>
      <c r="Y6209" s="1">
        <v>45269</v>
      </c>
      <c r="Z6209" t="s">
        <v>5598</v>
      </c>
      <c r="AA6209" t="s">
        <v>100</v>
      </c>
    </row>
    <row r="6210" spans="1:27" x14ac:dyDescent="0.25">
      <c r="A6210" t="s">
        <v>6174</v>
      </c>
      <c r="B6210" t="s">
        <v>55</v>
      </c>
      <c r="C6210" t="s">
        <v>43</v>
      </c>
      <c r="D6210" t="s">
        <v>5598</v>
      </c>
      <c r="E6210" t="s">
        <v>155</v>
      </c>
      <c r="F6210" t="s">
        <v>13</v>
      </c>
      <c r="G6210" t="s">
        <v>55</v>
      </c>
      <c r="H6210">
        <v>715</v>
      </c>
      <c r="I6210" t="s">
        <v>55</v>
      </c>
      <c r="J6210">
        <v>75000</v>
      </c>
      <c r="K6210">
        <v>30964.5</v>
      </c>
      <c r="L6210">
        <v>0.19400000000000001</v>
      </c>
      <c r="M6210" s="63">
        <v>45394</v>
      </c>
      <c r="N6210" s="63">
        <v>45484</v>
      </c>
      <c r="O6210">
        <v>90</v>
      </c>
      <c r="P6210" t="s">
        <v>55</v>
      </c>
      <c r="Q6210">
        <v>0</v>
      </c>
      <c r="R6210">
        <v>0</v>
      </c>
      <c r="S6210">
        <v>0</v>
      </c>
      <c r="T6210">
        <v>0</v>
      </c>
      <c r="U6210">
        <v>0</v>
      </c>
      <c r="V6210">
        <v>0</v>
      </c>
      <c r="W6210">
        <v>0</v>
      </c>
      <c r="X6210" s="1">
        <v>45473</v>
      </c>
      <c r="Y6210" s="1">
        <v>44700</v>
      </c>
      <c r="Z6210" t="s">
        <v>5598</v>
      </c>
      <c r="AA6210" t="s">
        <v>101</v>
      </c>
    </row>
    <row r="6211" spans="1:27" x14ac:dyDescent="0.25">
      <c r="A6211" t="s">
        <v>6175</v>
      </c>
      <c r="B6211" t="s">
        <v>55</v>
      </c>
      <c r="C6211" t="s">
        <v>43</v>
      </c>
      <c r="D6211" t="s">
        <v>5598</v>
      </c>
      <c r="E6211" t="s">
        <v>155</v>
      </c>
      <c r="F6211" t="s">
        <v>10</v>
      </c>
      <c r="G6211" t="s">
        <v>55</v>
      </c>
      <c r="H6211">
        <v>791</v>
      </c>
      <c r="I6211" t="s">
        <v>55</v>
      </c>
      <c r="J6211">
        <v>20000</v>
      </c>
      <c r="K6211">
        <v>19814.62</v>
      </c>
      <c r="L6211">
        <v>0.19400000000000001</v>
      </c>
      <c r="M6211" s="63">
        <v>45444</v>
      </c>
      <c r="N6211" s="63">
        <v>45564</v>
      </c>
      <c r="O6211">
        <v>120</v>
      </c>
      <c r="P6211" t="s">
        <v>55</v>
      </c>
      <c r="Q6211">
        <v>0</v>
      </c>
      <c r="R6211">
        <v>0</v>
      </c>
      <c r="S6211">
        <v>0</v>
      </c>
      <c r="T6211">
        <v>0</v>
      </c>
      <c r="U6211">
        <v>0</v>
      </c>
      <c r="V6211">
        <v>0</v>
      </c>
      <c r="W6211">
        <v>0</v>
      </c>
      <c r="X6211" s="1">
        <v>45473</v>
      </c>
      <c r="Y6211" s="1">
        <v>45050</v>
      </c>
      <c r="Z6211" t="s">
        <v>5598</v>
      </c>
      <c r="AA6211" t="s">
        <v>102</v>
      </c>
    </row>
    <row r="6212" spans="1:27" x14ac:dyDescent="0.25">
      <c r="A6212" t="s">
        <v>6176</v>
      </c>
      <c r="B6212" t="s">
        <v>55</v>
      </c>
      <c r="C6212" t="s">
        <v>43</v>
      </c>
      <c r="D6212" t="s">
        <v>5598</v>
      </c>
      <c r="E6212" t="s">
        <v>155</v>
      </c>
      <c r="F6212" t="s">
        <v>19</v>
      </c>
      <c r="G6212" t="s">
        <v>55</v>
      </c>
      <c r="H6212">
        <v>661</v>
      </c>
      <c r="I6212" t="s">
        <v>55</v>
      </c>
      <c r="J6212">
        <v>45000</v>
      </c>
      <c r="K6212">
        <v>37048.57</v>
      </c>
      <c r="L6212">
        <v>0.19400000000000001</v>
      </c>
      <c r="M6212" s="63">
        <v>45473</v>
      </c>
      <c r="N6212" s="63">
        <v>45518</v>
      </c>
      <c r="O6212">
        <v>45</v>
      </c>
      <c r="P6212" t="s">
        <v>55</v>
      </c>
      <c r="Q6212">
        <v>0</v>
      </c>
      <c r="R6212">
        <v>0</v>
      </c>
      <c r="S6212">
        <v>0</v>
      </c>
      <c r="T6212">
        <v>0</v>
      </c>
      <c r="U6212">
        <v>0</v>
      </c>
      <c r="V6212">
        <v>0</v>
      </c>
      <c r="W6212">
        <v>0</v>
      </c>
      <c r="X6212" s="1">
        <v>45473</v>
      </c>
      <c r="Y6212" s="1">
        <v>45252</v>
      </c>
      <c r="Z6212" t="s">
        <v>5598</v>
      </c>
      <c r="AA6212" t="s">
        <v>101</v>
      </c>
    </row>
    <row r="6213" spans="1:27" x14ac:dyDescent="0.25">
      <c r="A6213" t="s">
        <v>6177</v>
      </c>
      <c r="B6213" t="s">
        <v>55</v>
      </c>
      <c r="C6213" t="s">
        <v>43</v>
      </c>
      <c r="D6213" t="s">
        <v>5598</v>
      </c>
      <c r="E6213" t="s">
        <v>155</v>
      </c>
      <c r="F6213" t="s">
        <v>13</v>
      </c>
      <c r="G6213" t="s">
        <v>55</v>
      </c>
      <c r="H6213">
        <v>783</v>
      </c>
      <c r="I6213" t="s">
        <v>55</v>
      </c>
      <c r="J6213">
        <v>50000</v>
      </c>
      <c r="K6213">
        <v>19135.5</v>
      </c>
      <c r="L6213">
        <v>0.26</v>
      </c>
      <c r="M6213" s="63">
        <v>45436</v>
      </c>
      <c r="N6213" s="63">
        <v>45481</v>
      </c>
      <c r="O6213">
        <v>45</v>
      </c>
      <c r="P6213" t="s">
        <v>55</v>
      </c>
      <c r="Q6213">
        <v>0</v>
      </c>
      <c r="R6213">
        <v>0</v>
      </c>
      <c r="S6213">
        <v>0</v>
      </c>
      <c r="T6213">
        <v>0</v>
      </c>
      <c r="U6213">
        <v>0</v>
      </c>
      <c r="V6213">
        <v>0</v>
      </c>
      <c r="W6213">
        <v>0</v>
      </c>
      <c r="X6213" s="1">
        <v>45473</v>
      </c>
      <c r="Y6213" s="1">
        <v>45064</v>
      </c>
      <c r="Z6213" t="s">
        <v>5598</v>
      </c>
      <c r="AA6213" t="s">
        <v>100</v>
      </c>
    </row>
    <row r="6214" spans="1:27" x14ac:dyDescent="0.25">
      <c r="A6214" t="s">
        <v>6178</v>
      </c>
      <c r="B6214" t="s">
        <v>55</v>
      </c>
      <c r="C6214" t="s">
        <v>43</v>
      </c>
      <c r="D6214" t="s">
        <v>5598</v>
      </c>
      <c r="E6214" t="s">
        <v>155</v>
      </c>
      <c r="F6214" t="s">
        <v>14</v>
      </c>
      <c r="G6214" t="s">
        <v>55</v>
      </c>
      <c r="H6214">
        <v>526</v>
      </c>
      <c r="I6214" t="s">
        <v>55</v>
      </c>
      <c r="J6214">
        <v>100000</v>
      </c>
      <c r="K6214">
        <v>99022.62</v>
      </c>
      <c r="L6214">
        <v>0.19400000000000001</v>
      </c>
      <c r="M6214" s="63">
        <v>45453</v>
      </c>
      <c r="N6214" s="63">
        <v>45543</v>
      </c>
      <c r="O6214">
        <v>90</v>
      </c>
      <c r="P6214" t="s">
        <v>55</v>
      </c>
      <c r="Q6214">
        <v>0</v>
      </c>
      <c r="R6214">
        <v>0</v>
      </c>
      <c r="S6214">
        <v>0</v>
      </c>
      <c r="T6214">
        <v>0</v>
      </c>
      <c r="U6214">
        <v>0</v>
      </c>
      <c r="V6214">
        <v>0</v>
      </c>
      <c r="W6214">
        <v>0</v>
      </c>
      <c r="X6214" s="1">
        <v>45473</v>
      </c>
      <c r="Y6214" s="1">
        <v>44915</v>
      </c>
      <c r="Z6214" t="s">
        <v>5598</v>
      </c>
      <c r="AA6214" t="s">
        <v>99</v>
      </c>
    </row>
    <row r="6215" spans="1:27" x14ac:dyDescent="0.25">
      <c r="A6215" t="s">
        <v>6179</v>
      </c>
      <c r="B6215" t="s">
        <v>55</v>
      </c>
      <c r="C6215" t="s">
        <v>43</v>
      </c>
      <c r="D6215" t="s">
        <v>5598</v>
      </c>
      <c r="E6215" t="s">
        <v>155</v>
      </c>
      <c r="F6215" t="s">
        <v>8</v>
      </c>
      <c r="G6215" t="s">
        <v>55</v>
      </c>
      <c r="H6215">
        <v>716</v>
      </c>
      <c r="I6215" t="s">
        <v>55</v>
      </c>
      <c r="J6215">
        <v>5000</v>
      </c>
      <c r="K6215">
        <v>4489.28</v>
      </c>
      <c r="L6215">
        <v>0.26</v>
      </c>
      <c r="M6215" s="63">
        <v>45433</v>
      </c>
      <c r="N6215" s="63">
        <v>45478</v>
      </c>
      <c r="O6215">
        <v>45</v>
      </c>
      <c r="P6215" t="s">
        <v>55</v>
      </c>
      <c r="Q6215">
        <v>0</v>
      </c>
      <c r="R6215">
        <v>0</v>
      </c>
      <c r="S6215">
        <v>0</v>
      </c>
      <c r="T6215">
        <v>0</v>
      </c>
      <c r="U6215">
        <v>0</v>
      </c>
      <c r="V6215">
        <v>0</v>
      </c>
      <c r="W6215">
        <v>0</v>
      </c>
      <c r="X6215" s="1">
        <v>45473</v>
      </c>
      <c r="Y6215" s="1">
        <v>45205</v>
      </c>
      <c r="Z6215" t="s">
        <v>5598</v>
      </c>
      <c r="AA6215" t="s">
        <v>99</v>
      </c>
    </row>
    <row r="6216" spans="1:27" x14ac:dyDescent="0.25">
      <c r="A6216" t="s">
        <v>6180</v>
      </c>
      <c r="B6216" t="s">
        <v>55</v>
      </c>
      <c r="C6216" t="s">
        <v>43</v>
      </c>
      <c r="D6216" t="s">
        <v>5598</v>
      </c>
      <c r="E6216" t="s">
        <v>155</v>
      </c>
      <c r="F6216" t="s">
        <v>13</v>
      </c>
      <c r="G6216" t="s">
        <v>55</v>
      </c>
      <c r="H6216">
        <v>818</v>
      </c>
      <c r="I6216" t="s">
        <v>55</v>
      </c>
      <c r="J6216">
        <v>15000</v>
      </c>
      <c r="K6216">
        <v>12852</v>
      </c>
      <c r="L6216">
        <v>0.26</v>
      </c>
      <c r="M6216" s="63">
        <v>45453</v>
      </c>
      <c r="N6216" s="63">
        <v>45498</v>
      </c>
      <c r="O6216">
        <v>45</v>
      </c>
      <c r="P6216" t="s">
        <v>55</v>
      </c>
      <c r="Q6216">
        <v>0</v>
      </c>
      <c r="R6216">
        <v>0</v>
      </c>
      <c r="S6216">
        <v>0</v>
      </c>
      <c r="T6216">
        <v>0</v>
      </c>
      <c r="U6216">
        <v>0</v>
      </c>
      <c r="V6216">
        <v>0</v>
      </c>
      <c r="W6216">
        <v>0</v>
      </c>
      <c r="X6216" s="1">
        <v>45473</v>
      </c>
      <c r="Y6216" s="1">
        <v>45252</v>
      </c>
      <c r="Z6216" t="s">
        <v>5598</v>
      </c>
      <c r="AA6216" t="s">
        <v>100</v>
      </c>
    </row>
    <row r="6217" spans="1:27" x14ac:dyDescent="0.25">
      <c r="A6217" t="s">
        <v>6181</v>
      </c>
      <c r="B6217" t="s">
        <v>55</v>
      </c>
      <c r="C6217" t="s">
        <v>43</v>
      </c>
      <c r="D6217" t="s">
        <v>5598</v>
      </c>
      <c r="E6217" t="s">
        <v>155</v>
      </c>
      <c r="F6217" t="s">
        <v>13</v>
      </c>
      <c r="G6217" t="s">
        <v>55</v>
      </c>
      <c r="H6217">
        <v>618</v>
      </c>
      <c r="I6217" t="s">
        <v>55</v>
      </c>
      <c r="J6217">
        <v>45000</v>
      </c>
      <c r="K6217">
        <v>39340.550000000003</v>
      </c>
      <c r="L6217">
        <v>0.19400000000000001</v>
      </c>
      <c r="M6217" s="63">
        <v>45466</v>
      </c>
      <c r="N6217" s="63">
        <v>45586</v>
      </c>
      <c r="O6217">
        <v>120</v>
      </c>
      <c r="P6217" t="s">
        <v>55</v>
      </c>
      <c r="Q6217">
        <v>0</v>
      </c>
      <c r="R6217">
        <v>0</v>
      </c>
      <c r="S6217">
        <v>0</v>
      </c>
      <c r="T6217">
        <v>0</v>
      </c>
      <c r="U6217">
        <v>0</v>
      </c>
      <c r="V6217">
        <v>0</v>
      </c>
      <c r="W6217">
        <v>0</v>
      </c>
      <c r="X6217" s="1">
        <v>45473</v>
      </c>
      <c r="Y6217" s="1">
        <v>45156</v>
      </c>
      <c r="Z6217" t="s">
        <v>5598</v>
      </c>
      <c r="AA6217" t="s">
        <v>102</v>
      </c>
    </row>
    <row r="6218" spans="1:27" x14ac:dyDescent="0.25">
      <c r="A6218" t="s">
        <v>6182</v>
      </c>
      <c r="B6218" t="s">
        <v>55</v>
      </c>
      <c r="C6218" t="s">
        <v>43</v>
      </c>
      <c r="D6218" t="s">
        <v>5598</v>
      </c>
      <c r="E6218" t="s">
        <v>155</v>
      </c>
      <c r="F6218" t="s">
        <v>4</v>
      </c>
      <c r="G6218" t="s">
        <v>55</v>
      </c>
      <c r="H6218">
        <v>685</v>
      </c>
      <c r="I6218" t="s">
        <v>55</v>
      </c>
      <c r="J6218">
        <v>5000</v>
      </c>
      <c r="K6218">
        <v>4891.03</v>
      </c>
      <c r="L6218">
        <v>0.26</v>
      </c>
      <c r="M6218" s="63">
        <v>45447</v>
      </c>
      <c r="N6218" s="63">
        <v>45492</v>
      </c>
      <c r="O6218">
        <v>45</v>
      </c>
      <c r="P6218" t="s">
        <v>55</v>
      </c>
      <c r="Q6218">
        <v>0</v>
      </c>
      <c r="R6218">
        <v>0</v>
      </c>
      <c r="S6218">
        <v>0</v>
      </c>
      <c r="T6218">
        <v>0</v>
      </c>
      <c r="U6218">
        <v>0</v>
      </c>
      <c r="V6218">
        <v>0</v>
      </c>
      <c r="W6218">
        <v>0</v>
      </c>
      <c r="X6218" s="1">
        <v>45473</v>
      </c>
      <c r="Y6218" s="1">
        <v>45133</v>
      </c>
      <c r="Z6218" t="s">
        <v>5598</v>
      </c>
      <c r="AA6218" t="s">
        <v>100</v>
      </c>
    </row>
    <row r="6219" spans="1:27" x14ac:dyDescent="0.25">
      <c r="A6219" t="s">
        <v>6183</v>
      </c>
      <c r="B6219" t="s">
        <v>55</v>
      </c>
      <c r="C6219" t="s">
        <v>43</v>
      </c>
      <c r="D6219" t="s">
        <v>5598</v>
      </c>
      <c r="E6219" t="s">
        <v>155</v>
      </c>
      <c r="F6219" t="s">
        <v>9</v>
      </c>
      <c r="G6219" t="s">
        <v>55</v>
      </c>
      <c r="H6219">
        <v>793</v>
      </c>
      <c r="I6219" t="s">
        <v>55</v>
      </c>
      <c r="J6219">
        <v>35000</v>
      </c>
      <c r="K6219">
        <v>2899.37</v>
      </c>
      <c r="L6219">
        <v>0.19400000000000001</v>
      </c>
      <c r="M6219" s="63">
        <v>45466</v>
      </c>
      <c r="N6219" s="63">
        <v>45586</v>
      </c>
      <c r="O6219">
        <v>120</v>
      </c>
      <c r="P6219" t="s">
        <v>55</v>
      </c>
      <c r="Q6219">
        <v>0</v>
      </c>
      <c r="R6219">
        <v>0</v>
      </c>
      <c r="S6219">
        <v>0</v>
      </c>
      <c r="T6219">
        <v>0</v>
      </c>
      <c r="U6219">
        <v>0</v>
      </c>
      <c r="V6219">
        <v>0</v>
      </c>
      <c r="W6219">
        <v>0</v>
      </c>
      <c r="X6219" s="1">
        <v>45473</v>
      </c>
      <c r="Y6219" s="1">
        <v>45230</v>
      </c>
      <c r="Z6219" t="s">
        <v>5598</v>
      </c>
      <c r="AA6219" t="s">
        <v>102</v>
      </c>
    </row>
    <row r="6220" spans="1:27" x14ac:dyDescent="0.25">
      <c r="A6220" t="s">
        <v>6184</v>
      </c>
      <c r="B6220" t="s">
        <v>55</v>
      </c>
      <c r="C6220" t="s">
        <v>43</v>
      </c>
      <c r="D6220" t="s">
        <v>5598</v>
      </c>
      <c r="E6220" t="s">
        <v>155</v>
      </c>
      <c r="F6220" t="s">
        <v>14</v>
      </c>
      <c r="G6220" t="s">
        <v>55</v>
      </c>
      <c r="H6220">
        <v>513</v>
      </c>
      <c r="I6220" t="s">
        <v>55</v>
      </c>
      <c r="J6220">
        <v>100000</v>
      </c>
      <c r="K6220">
        <v>22110</v>
      </c>
      <c r="L6220">
        <v>0.19400000000000001</v>
      </c>
      <c r="M6220" s="63">
        <v>45446</v>
      </c>
      <c r="N6220" s="63">
        <v>45491</v>
      </c>
      <c r="O6220">
        <v>45</v>
      </c>
      <c r="P6220" t="s">
        <v>55</v>
      </c>
      <c r="Q6220">
        <v>0</v>
      </c>
      <c r="R6220">
        <v>0</v>
      </c>
      <c r="S6220">
        <v>0</v>
      </c>
      <c r="T6220">
        <v>0</v>
      </c>
      <c r="U6220">
        <v>0</v>
      </c>
      <c r="V6220">
        <v>0</v>
      </c>
      <c r="W6220">
        <v>0</v>
      </c>
      <c r="X6220" s="1">
        <v>45473</v>
      </c>
      <c r="Y6220" s="1">
        <v>44786</v>
      </c>
      <c r="Z6220" t="s">
        <v>5598</v>
      </c>
      <c r="AA6220" t="s">
        <v>100</v>
      </c>
    </row>
    <row r="6221" spans="1:27" x14ac:dyDescent="0.25">
      <c r="A6221" t="s">
        <v>6185</v>
      </c>
      <c r="B6221" t="s">
        <v>55</v>
      </c>
      <c r="C6221" t="s">
        <v>43</v>
      </c>
      <c r="D6221" t="s">
        <v>5598</v>
      </c>
      <c r="E6221" t="s">
        <v>155</v>
      </c>
      <c r="F6221" t="s">
        <v>8</v>
      </c>
      <c r="G6221" t="s">
        <v>55</v>
      </c>
      <c r="H6221">
        <v>680</v>
      </c>
      <c r="I6221" t="s">
        <v>55</v>
      </c>
      <c r="J6221">
        <v>60000</v>
      </c>
      <c r="K6221">
        <v>35155.800000000003</v>
      </c>
      <c r="L6221">
        <v>0.19400000000000001</v>
      </c>
      <c r="M6221" s="63">
        <v>45339</v>
      </c>
      <c r="N6221" s="63">
        <v>45459</v>
      </c>
      <c r="O6221">
        <v>120</v>
      </c>
      <c r="P6221" t="s">
        <v>55</v>
      </c>
      <c r="Q6221">
        <v>35155.800000000003</v>
      </c>
      <c r="R6221">
        <v>0</v>
      </c>
      <c r="S6221">
        <v>0</v>
      </c>
      <c r="T6221">
        <v>0</v>
      </c>
      <c r="U6221">
        <v>0</v>
      </c>
      <c r="V6221">
        <v>0</v>
      </c>
      <c r="W6221">
        <v>35155.800000000003</v>
      </c>
      <c r="X6221" s="1">
        <v>45473</v>
      </c>
      <c r="Y6221" s="1">
        <v>45140</v>
      </c>
      <c r="Z6221" t="s">
        <v>5598</v>
      </c>
      <c r="AA6221" t="s">
        <v>102</v>
      </c>
    </row>
    <row r="6222" spans="1:27" x14ac:dyDescent="0.25">
      <c r="A6222" t="s">
        <v>6186</v>
      </c>
      <c r="B6222" t="s">
        <v>55</v>
      </c>
      <c r="C6222" t="s">
        <v>43</v>
      </c>
      <c r="D6222" t="s">
        <v>5598</v>
      </c>
      <c r="E6222" t="s">
        <v>155</v>
      </c>
      <c r="F6222" t="s">
        <v>10</v>
      </c>
      <c r="G6222" t="s">
        <v>55</v>
      </c>
      <c r="H6222">
        <v>793</v>
      </c>
      <c r="I6222" t="s">
        <v>55</v>
      </c>
      <c r="J6222">
        <v>75000</v>
      </c>
      <c r="K6222">
        <v>45465</v>
      </c>
      <c r="L6222">
        <v>0.26</v>
      </c>
      <c r="M6222" s="63">
        <v>45472</v>
      </c>
      <c r="N6222" s="63">
        <v>45502</v>
      </c>
      <c r="O6222">
        <v>30</v>
      </c>
      <c r="P6222" t="s">
        <v>55</v>
      </c>
      <c r="Q6222">
        <v>0</v>
      </c>
      <c r="R6222">
        <v>0</v>
      </c>
      <c r="S6222">
        <v>0</v>
      </c>
      <c r="T6222">
        <v>0</v>
      </c>
      <c r="U6222">
        <v>0</v>
      </c>
      <c r="V6222">
        <v>0</v>
      </c>
      <c r="W6222">
        <v>0</v>
      </c>
      <c r="X6222" s="1">
        <v>45473</v>
      </c>
      <c r="Y6222" s="1">
        <v>44975</v>
      </c>
      <c r="Z6222" t="s">
        <v>5598</v>
      </c>
      <c r="AA6222" t="s">
        <v>99</v>
      </c>
    </row>
    <row r="6223" spans="1:27" x14ac:dyDescent="0.25">
      <c r="A6223" t="s">
        <v>6187</v>
      </c>
      <c r="B6223" t="s">
        <v>55</v>
      </c>
      <c r="C6223" t="s">
        <v>43</v>
      </c>
      <c r="D6223" t="s">
        <v>5598</v>
      </c>
      <c r="E6223" t="s">
        <v>155</v>
      </c>
      <c r="F6223" t="s">
        <v>13</v>
      </c>
      <c r="G6223" t="s">
        <v>55</v>
      </c>
      <c r="H6223">
        <v>761</v>
      </c>
      <c r="I6223" t="s">
        <v>55</v>
      </c>
      <c r="J6223">
        <v>50000</v>
      </c>
      <c r="K6223">
        <v>17832</v>
      </c>
      <c r="L6223">
        <v>0.26</v>
      </c>
      <c r="M6223" s="63">
        <v>45453</v>
      </c>
      <c r="N6223" s="63">
        <v>45498</v>
      </c>
      <c r="O6223">
        <v>45</v>
      </c>
      <c r="P6223" t="s">
        <v>55</v>
      </c>
      <c r="Q6223">
        <v>0</v>
      </c>
      <c r="R6223">
        <v>0</v>
      </c>
      <c r="S6223">
        <v>0</v>
      </c>
      <c r="T6223">
        <v>0</v>
      </c>
      <c r="U6223">
        <v>0</v>
      </c>
      <c r="V6223">
        <v>0</v>
      </c>
      <c r="W6223">
        <v>0</v>
      </c>
      <c r="X6223" s="1">
        <v>45473</v>
      </c>
      <c r="Y6223" s="1">
        <v>45041</v>
      </c>
      <c r="Z6223" t="s">
        <v>5598</v>
      </c>
      <c r="AA6223" t="s">
        <v>100</v>
      </c>
    </row>
    <row r="6224" spans="1:27" x14ac:dyDescent="0.25">
      <c r="A6224" t="s">
        <v>6188</v>
      </c>
      <c r="B6224" t="s">
        <v>55</v>
      </c>
      <c r="C6224" t="s">
        <v>43</v>
      </c>
      <c r="D6224" t="s">
        <v>5598</v>
      </c>
      <c r="E6224" t="s">
        <v>155</v>
      </c>
      <c r="F6224" t="s">
        <v>10</v>
      </c>
      <c r="G6224" t="s">
        <v>55</v>
      </c>
      <c r="H6224">
        <v>642</v>
      </c>
      <c r="I6224" t="s">
        <v>55</v>
      </c>
      <c r="J6224">
        <v>30000</v>
      </c>
      <c r="K6224">
        <v>19794.38</v>
      </c>
      <c r="L6224">
        <v>0.19400000000000001</v>
      </c>
      <c r="M6224" s="63">
        <v>45389</v>
      </c>
      <c r="N6224" s="63">
        <v>45509</v>
      </c>
      <c r="O6224">
        <v>120</v>
      </c>
      <c r="P6224" t="s">
        <v>55</v>
      </c>
      <c r="Q6224">
        <v>0</v>
      </c>
      <c r="R6224">
        <v>0</v>
      </c>
      <c r="S6224">
        <v>0</v>
      </c>
      <c r="T6224">
        <v>0</v>
      </c>
      <c r="U6224">
        <v>0</v>
      </c>
      <c r="V6224">
        <v>0</v>
      </c>
      <c r="W6224">
        <v>0</v>
      </c>
      <c r="X6224" s="1">
        <v>45473</v>
      </c>
      <c r="Y6224" s="1">
        <v>45099</v>
      </c>
      <c r="Z6224" t="s">
        <v>5598</v>
      </c>
      <c r="AA6224" t="s">
        <v>102</v>
      </c>
    </row>
    <row r="6225" spans="1:27" x14ac:dyDescent="0.25">
      <c r="A6225" t="s">
        <v>6189</v>
      </c>
      <c r="B6225" t="s">
        <v>55</v>
      </c>
      <c r="C6225" t="s">
        <v>43</v>
      </c>
      <c r="D6225" t="s">
        <v>5598</v>
      </c>
      <c r="E6225" t="s">
        <v>155</v>
      </c>
      <c r="F6225" t="s">
        <v>9</v>
      </c>
      <c r="G6225" t="s">
        <v>55</v>
      </c>
      <c r="H6225">
        <v>603</v>
      </c>
      <c r="I6225" t="s">
        <v>55</v>
      </c>
      <c r="J6225">
        <v>10000</v>
      </c>
      <c r="K6225">
        <v>6375</v>
      </c>
      <c r="L6225">
        <v>0.19400000000000001</v>
      </c>
      <c r="M6225" s="63">
        <v>45437</v>
      </c>
      <c r="N6225" s="63">
        <v>45557</v>
      </c>
      <c r="O6225">
        <v>120</v>
      </c>
      <c r="P6225" t="s">
        <v>55</v>
      </c>
      <c r="Q6225">
        <v>0</v>
      </c>
      <c r="R6225">
        <v>0</v>
      </c>
      <c r="S6225">
        <v>0</v>
      </c>
      <c r="T6225">
        <v>0</v>
      </c>
      <c r="U6225">
        <v>0</v>
      </c>
      <c r="V6225">
        <v>0</v>
      </c>
      <c r="W6225">
        <v>0</v>
      </c>
      <c r="X6225" s="1">
        <v>45473</v>
      </c>
      <c r="Y6225" s="1">
        <v>45147</v>
      </c>
      <c r="Z6225" t="s">
        <v>5598</v>
      </c>
      <c r="AA6225" t="s">
        <v>102</v>
      </c>
    </row>
    <row r="6226" spans="1:27" x14ac:dyDescent="0.25">
      <c r="A6226" t="s">
        <v>6190</v>
      </c>
      <c r="B6226" t="s">
        <v>55</v>
      </c>
      <c r="C6226" t="s">
        <v>43</v>
      </c>
      <c r="D6226" t="s">
        <v>5598</v>
      </c>
      <c r="E6226" t="s">
        <v>155</v>
      </c>
      <c r="F6226" t="s">
        <v>9</v>
      </c>
      <c r="G6226" t="s">
        <v>55</v>
      </c>
      <c r="H6226">
        <v>644</v>
      </c>
      <c r="I6226" t="s">
        <v>55</v>
      </c>
      <c r="J6226">
        <v>10000</v>
      </c>
      <c r="K6226">
        <v>389.2</v>
      </c>
      <c r="L6226">
        <v>0.26</v>
      </c>
      <c r="M6226" s="63">
        <v>45440</v>
      </c>
      <c r="N6226" s="63">
        <v>45485</v>
      </c>
      <c r="O6226">
        <v>45</v>
      </c>
      <c r="P6226" t="s">
        <v>55</v>
      </c>
      <c r="Q6226">
        <v>0</v>
      </c>
      <c r="R6226">
        <v>0</v>
      </c>
      <c r="S6226">
        <v>0</v>
      </c>
      <c r="T6226">
        <v>0</v>
      </c>
      <c r="U6226">
        <v>0</v>
      </c>
      <c r="V6226">
        <v>0</v>
      </c>
      <c r="W6226">
        <v>0</v>
      </c>
      <c r="X6226" s="1">
        <v>45473</v>
      </c>
      <c r="Y6226" s="1">
        <v>45071</v>
      </c>
      <c r="Z6226" t="s">
        <v>5598</v>
      </c>
      <c r="AA6226" t="s">
        <v>100</v>
      </c>
    </row>
    <row r="6227" spans="1:27" x14ac:dyDescent="0.25">
      <c r="A6227" t="s">
        <v>6191</v>
      </c>
      <c r="B6227" t="s">
        <v>55</v>
      </c>
      <c r="C6227" t="s">
        <v>43</v>
      </c>
      <c r="D6227" t="s">
        <v>5598</v>
      </c>
      <c r="E6227" t="s">
        <v>155</v>
      </c>
      <c r="F6227" t="s">
        <v>13</v>
      </c>
      <c r="G6227" t="s">
        <v>55</v>
      </c>
      <c r="H6227">
        <v>637</v>
      </c>
      <c r="I6227" t="s">
        <v>55</v>
      </c>
      <c r="J6227">
        <v>75000</v>
      </c>
      <c r="K6227">
        <v>71053.5</v>
      </c>
      <c r="L6227">
        <v>0.19400000000000001</v>
      </c>
      <c r="M6227" s="63">
        <v>45367</v>
      </c>
      <c r="N6227" s="63">
        <v>45487</v>
      </c>
      <c r="O6227">
        <v>120</v>
      </c>
      <c r="P6227" t="s">
        <v>55</v>
      </c>
      <c r="Q6227">
        <v>0</v>
      </c>
      <c r="R6227">
        <v>0</v>
      </c>
      <c r="S6227">
        <v>0</v>
      </c>
      <c r="T6227">
        <v>0</v>
      </c>
      <c r="U6227">
        <v>0</v>
      </c>
      <c r="V6227">
        <v>0</v>
      </c>
      <c r="W6227">
        <v>0</v>
      </c>
      <c r="X6227" s="1">
        <v>45473</v>
      </c>
      <c r="Y6227" s="1">
        <v>44658</v>
      </c>
      <c r="Z6227" t="s">
        <v>5598</v>
      </c>
      <c r="AA6227" t="s">
        <v>101</v>
      </c>
    </row>
    <row r="6228" spans="1:27" x14ac:dyDescent="0.25">
      <c r="A6228" t="s">
        <v>6192</v>
      </c>
      <c r="B6228" t="s">
        <v>55</v>
      </c>
      <c r="C6228" t="s">
        <v>43</v>
      </c>
      <c r="D6228" t="s">
        <v>5598</v>
      </c>
      <c r="E6228" t="s">
        <v>155</v>
      </c>
      <c r="F6228" t="s">
        <v>7</v>
      </c>
      <c r="G6228" t="s">
        <v>55</v>
      </c>
      <c r="H6228">
        <v>635</v>
      </c>
      <c r="I6228" t="s">
        <v>55</v>
      </c>
      <c r="J6228">
        <v>25000</v>
      </c>
      <c r="K6228">
        <v>1086</v>
      </c>
      <c r="L6228">
        <v>0.26</v>
      </c>
      <c r="M6228" s="63">
        <v>45434</v>
      </c>
      <c r="N6228" s="63">
        <v>45479</v>
      </c>
      <c r="O6228">
        <v>45</v>
      </c>
      <c r="P6228" t="s">
        <v>55</v>
      </c>
      <c r="Q6228">
        <v>0</v>
      </c>
      <c r="R6228">
        <v>0</v>
      </c>
      <c r="S6228">
        <v>0</v>
      </c>
      <c r="T6228">
        <v>0</v>
      </c>
      <c r="U6228">
        <v>0</v>
      </c>
      <c r="V6228">
        <v>0</v>
      </c>
      <c r="W6228">
        <v>0</v>
      </c>
      <c r="X6228" s="1">
        <v>45473</v>
      </c>
      <c r="Y6228" s="1">
        <v>44696</v>
      </c>
      <c r="Z6228" t="s">
        <v>5598</v>
      </c>
      <c r="AA6228" t="s">
        <v>100</v>
      </c>
    </row>
    <row r="6229" spans="1:27" x14ac:dyDescent="0.25">
      <c r="A6229" t="s">
        <v>6193</v>
      </c>
      <c r="B6229" t="s">
        <v>55</v>
      </c>
      <c r="C6229" t="s">
        <v>43</v>
      </c>
      <c r="D6229" t="s">
        <v>5598</v>
      </c>
      <c r="E6229" t="s">
        <v>155</v>
      </c>
      <c r="F6229" t="s">
        <v>14</v>
      </c>
      <c r="G6229" t="s">
        <v>55</v>
      </c>
      <c r="H6229">
        <v>652</v>
      </c>
      <c r="I6229" t="s">
        <v>55</v>
      </c>
      <c r="J6229">
        <v>15000</v>
      </c>
      <c r="K6229">
        <v>8268</v>
      </c>
      <c r="L6229">
        <v>0.19400000000000001</v>
      </c>
      <c r="M6229" s="63">
        <v>45473</v>
      </c>
      <c r="N6229" s="63">
        <v>45593</v>
      </c>
      <c r="O6229">
        <v>120</v>
      </c>
      <c r="P6229" t="s">
        <v>55</v>
      </c>
      <c r="Q6229">
        <v>0</v>
      </c>
      <c r="R6229">
        <v>0</v>
      </c>
      <c r="S6229">
        <v>0</v>
      </c>
      <c r="T6229">
        <v>0</v>
      </c>
      <c r="U6229">
        <v>0</v>
      </c>
      <c r="V6229">
        <v>0</v>
      </c>
      <c r="W6229">
        <v>0</v>
      </c>
      <c r="X6229" s="1">
        <v>45473</v>
      </c>
      <c r="Y6229" s="1">
        <v>45063</v>
      </c>
      <c r="Z6229" t="s">
        <v>5598</v>
      </c>
      <c r="AA6229" t="s">
        <v>102</v>
      </c>
    </row>
    <row r="6230" spans="1:27" x14ac:dyDescent="0.25">
      <c r="A6230" t="s">
        <v>6194</v>
      </c>
      <c r="B6230" t="s">
        <v>55</v>
      </c>
      <c r="C6230" t="s">
        <v>43</v>
      </c>
      <c r="D6230" t="s">
        <v>5598</v>
      </c>
      <c r="E6230" t="s">
        <v>155</v>
      </c>
      <c r="F6230" t="s">
        <v>12</v>
      </c>
      <c r="G6230" t="s">
        <v>55</v>
      </c>
      <c r="H6230">
        <v>677</v>
      </c>
      <c r="I6230" t="s">
        <v>55</v>
      </c>
      <c r="J6230">
        <v>25000</v>
      </c>
      <c r="K6230">
        <v>8808</v>
      </c>
      <c r="L6230">
        <v>0.26</v>
      </c>
      <c r="M6230" s="63">
        <v>45472</v>
      </c>
      <c r="N6230" s="63">
        <v>45517</v>
      </c>
      <c r="O6230">
        <v>45</v>
      </c>
      <c r="P6230" t="s">
        <v>55</v>
      </c>
      <c r="Q6230">
        <v>0</v>
      </c>
      <c r="R6230">
        <v>0</v>
      </c>
      <c r="S6230">
        <v>0</v>
      </c>
      <c r="T6230">
        <v>0</v>
      </c>
      <c r="U6230">
        <v>0</v>
      </c>
      <c r="V6230">
        <v>0</v>
      </c>
      <c r="W6230">
        <v>0</v>
      </c>
      <c r="X6230" s="1">
        <v>45473</v>
      </c>
      <c r="Y6230" s="1">
        <v>45248</v>
      </c>
      <c r="Z6230" t="s">
        <v>5598</v>
      </c>
      <c r="AA6230" t="s">
        <v>100</v>
      </c>
    </row>
    <row r="6231" spans="1:27" x14ac:dyDescent="0.25">
      <c r="A6231" t="s">
        <v>6195</v>
      </c>
      <c r="B6231" t="s">
        <v>55</v>
      </c>
      <c r="C6231" t="s">
        <v>43</v>
      </c>
      <c r="D6231" t="s">
        <v>5598</v>
      </c>
      <c r="E6231" t="s">
        <v>155</v>
      </c>
      <c r="F6231" t="s">
        <v>9</v>
      </c>
      <c r="G6231" t="s">
        <v>55</v>
      </c>
      <c r="H6231">
        <v>739</v>
      </c>
      <c r="I6231" t="s">
        <v>55</v>
      </c>
      <c r="J6231">
        <v>25000</v>
      </c>
      <c r="K6231">
        <v>21187.5</v>
      </c>
      <c r="L6231">
        <v>0.19400000000000001</v>
      </c>
      <c r="M6231" s="63">
        <v>45446</v>
      </c>
      <c r="N6231" s="63">
        <v>45566</v>
      </c>
      <c r="O6231">
        <v>120</v>
      </c>
      <c r="P6231" t="s">
        <v>55</v>
      </c>
      <c r="Q6231">
        <v>0</v>
      </c>
      <c r="R6231">
        <v>0</v>
      </c>
      <c r="S6231">
        <v>0</v>
      </c>
      <c r="T6231">
        <v>0</v>
      </c>
      <c r="U6231">
        <v>0</v>
      </c>
      <c r="V6231">
        <v>0</v>
      </c>
      <c r="W6231">
        <v>0</v>
      </c>
      <c r="X6231" s="1">
        <v>45473</v>
      </c>
      <c r="Y6231" s="1">
        <v>45236</v>
      </c>
      <c r="Z6231" t="s">
        <v>5598</v>
      </c>
      <c r="AA6231" t="s">
        <v>102</v>
      </c>
    </row>
    <row r="6232" spans="1:27" x14ac:dyDescent="0.25">
      <c r="A6232" t="s">
        <v>6196</v>
      </c>
      <c r="B6232" t="s">
        <v>55</v>
      </c>
      <c r="C6232" t="s">
        <v>43</v>
      </c>
      <c r="D6232" t="s">
        <v>5598</v>
      </c>
      <c r="E6232" t="s">
        <v>155</v>
      </c>
      <c r="F6232" t="s">
        <v>13</v>
      </c>
      <c r="G6232" t="s">
        <v>55</v>
      </c>
      <c r="H6232">
        <v>741</v>
      </c>
      <c r="I6232" t="s">
        <v>55</v>
      </c>
      <c r="J6232">
        <v>5000</v>
      </c>
      <c r="K6232">
        <v>4647</v>
      </c>
      <c r="L6232">
        <v>0.26</v>
      </c>
      <c r="M6232" s="63">
        <v>45460</v>
      </c>
      <c r="N6232" s="63">
        <v>45505</v>
      </c>
      <c r="O6232">
        <v>45</v>
      </c>
      <c r="P6232" t="s">
        <v>55</v>
      </c>
      <c r="Q6232">
        <v>0</v>
      </c>
      <c r="R6232">
        <v>0</v>
      </c>
      <c r="S6232">
        <v>0</v>
      </c>
      <c r="T6232">
        <v>0</v>
      </c>
      <c r="U6232">
        <v>0</v>
      </c>
      <c r="V6232">
        <v>0</v>
      </c>
      <c r="W6232">
        <v>0</v>
      </c>
      <c r="X6232" s="1">
        <v>45473</v>
      </c>
      <c r="Y6232" s="1">
        <v>45117</v>
      </c>
      <c r="Z6232" t="s">
        <v>5598</v>
      </c>
      <c r="AA6232" t="s">
        <v>100</v>
      </c>
    </row>
    <row r="6233" spans="1:27" x14ac:dyDescent="0.25">
      <c r="A6233" t="s">
        <v>6197</v>
      </c>
      <c r="B6233" t="s">
        <v>55</v>
      </c>
      <c r="C6233" t="s">
        <v>43</v>
      </c>
      <c r="D6233" t="s">
        <v>5598</v>
      </c>
      <c r="E6233" t="s">
        <v>155</v>
      </c>
      <c r="F6233" t="s">
        <v>13</v>
      </c>
      <c r="G6233" t="s">
        <v>55</v>
      </c>
      <c r="H6233">
        <v>816</v>
      </c>
      <c r="I6233" t="s">
        <v>55</v>
      </c>
      <c r="J6233">
        <v>20000</v>
      </c>
      <c r="K6233">
        <v>14070</v>
      </c>
      <c r="L6233">
        <v>0.19400000000000001</v>
      </c>
      <c r="M6233" s="63">
        <v>45461</v>
      </c>
      <c r="N6233" s="63">
        <v>45581</v>
      </c>
      <c r="O6233">
        <v>120</v>
      </c>
      <c r="P6233" t="s">
        <v>55</v>
      </c>
      <c r="Q6233">
        <v>0</v>
      </c>
      <c r="R6233">
        <v>0</v>
      </c>
      <c r="S6233">
        <v>0</v>
      </c>
      <c r="T6233">
        <v>0</v>
      </c>
      <c r="U6233">
        <v>0</v>
      </c>
      <c r="V6233">
        <v>0</v>
      </c>
      <c r="W6233">
        <v>0</v>
      </c>
      <c r="X6233" s="1">
        <v>45473</v>
      </c>
      <c r="Y6233" s="1">
        <v>45082</v>
      </c>
      <c r="Z6233" t="s">
        <v>5598</v>
      </c>
      <c r="AA6233" t="s">
        <v>102</v>
      </c>
    </row>
    <row r="6234" spans="1:27" x14ac:dyDescent="0.25">
      <c r="A6234" t="s">
        <v>6198</v>
      </c>
      <c r="B6234" t="s">
        <v>55</v>
      </c>
      <c r="C6234" t="s">
        <v>43</v>
      </c>
      <c r="D6234" t="s">
        <v>5598</v>
      </c>
      <c r="E6234" t="s">
        <v>155</v>
      </c>
      <c r="F6234" t="s">
        <v>14</v>
      </c>
      <c r="G6234" t="s">
        <v>55</v>
      </c>
      <c r="H6234">
        <v>817</v>
      </c>
      <c r="I6234" t="s">
        <v>55</v>
      </c>
      <c r="J6234">
        <v>100000</v>
      </c>
      <c r="K6234">
        <v>97549.71</v>
      </c>
      <c r="L6234">
        <v>0.19400000000000001</v>
      </c>
      <c r="M6234" s="63">
        <v>45443</v>
      </c>
      <c r="N6234" s="63">
        <v>45563</v>
      </c>
      <c r="O6234">
        <v>120</v>
      </c>
      <c r="P6234" t="s">
        <v>55</v>
      </c>
      <c r="Q6234">
        <v>0</v>
      </c>
      <c r="R6234">
        <v>0</v>
      </c>
      <c r="S6234">
        <v>0</v>
      </c>
      <c r="T6234">
        <v>0</v>
      </c>
      <c r="U6234">
        <v>0</v>
      </c>
      <c r="V6234">
        <v>0</v>
      </c>
      <c r="W6234">
        <v>0</v>
      </c>
      <c r="X6234" s="1">
        <v>45473</v>
      </c>
      <c r="Y6234" s="1">
        <v>44806</v>
      </c>
      <c r="Z6234" t="s">
        <v>5598</v>
      </c>
      <c r="AA6234" t="s">
        <v>104</v>
      </c>
    </row>
    <row r="6235" spans="1:27" x14ac:dyDescent="0.25">
      <c r="A6235" t="s">
        <v>6199</v>
      </c>
      <c r="B6235" t="s">
        <v>55</v>
      </c>
      <c r="C6235" t="s">
        <v>43</v>
      </c>
      <c r="D6235" t="s">
        <v>5598</v>
      </c>
      <c r="E6235" t="s">
        <v>155</v>
      </c>
      <c r="F6235" t="s">
        <v>11</v>
      </c>
      <c r="G6235" t="s">
        <v>55</v>
      </c>
      <c r="H6235">
        <v>665</v>
      </c>
      <c r="I6235" t="s">
        <v>55</v>
      </c>
      <c r="J6235">
        <v>25000</v>
      </c>
      <c r="K6235">
        <v>19272</v>
      </c>
      <c r="L6235">
        <v>0.19400000000000001</v>
      </c>
      <c r="M6235" s="63">
        <v>45400</v>
      </c>
      <c r="N6235" s="63">
        <v>45520</v>
      </c>
      <c r="O6235">
        <v>120</v>
      </c>
      <c r="P6235" t="s">
        <v>55</v>
      </c>
      <c r="Q6235">
        <v>0</v>
      </c>
      <c r="R6235">
        <v>0</v>
      </c>
      <c r="S6235">
        <v>0</v>
      </c>
      <c r="T6235">
        <v>0</v>
      </c>
      <c r="U6235">
        <v>0</v>
      </c>
      <c r="V6235">
        <v>0</v>
      </c>
      <c r="W6235">
        <v>0</v>
      </c>
      <c r="X6235" s="1">
        <v>45473</v>
      </c>
      <c r="Y6235" s="1">
        <v>45230</v>
      </c>
      <c r="Z6235" t="s">
        <v>5598</v>
      </c>
      <c r="AA6235" t="s">
        <v>102</v>
      </c>
    </row>
    <row r="6236" spans="1:27" x14ac:dyDescent="0.25">
      <c r="A6236" t="s">
        <v>6200</v>
      </c>
      <c r="B6236" t="s">
        <v>55</v>
      </c>
      <c r="C6236" t="s">
        <v>43</v>
      </c>
      <c r="D6236" t="s">
        <v>5598</v>
      </c>
      <c r="E6236" t="s">
        <v>155</v>
      </c>
      <c r="F6236" t="s">
        <v>6</v>
      </c>
      <c r="G6236" t="s">
        <v>55</v>
      </c>
      <c r="H6236">
        <v>754</v>
      </c>
      <c r="I6236" t="s">
        <v>55</v>
      </c>
      <c r="J6236">
        <v>100000</v>
      </c>
      <c r="K6236">
        <v>97574.8</v>
      </c>
      <c r="L6236">
        <v>0.19400000000000001</v>
      </c>
      <c r="M6236" s="63">
        <v>45427</v>
      </c>
      <c r="N6236" s="63">
        <v>45517</v>
      </c>
      <c r="O6236">
        <v>90</v>
      </c>
      <c r="P6236" t="s">
        <v>55</v>
      </c>
      <c r="Q6236">
        <v>0</v>
      </c>
      <c r="R6236">
        <v>0</v>
      </c>
      <c r="S6236">
        <v>0</v>
      </c>
      <c r="T6236">
        <v>0</v>
      </c>
      <c r="U6236">
        <v>0</v>
      </c>
      <c r="V6236">
        <v>0</v>
      </c>
      <c r="W6236">
        <v>0</v>
      </c>
      <c r="X6236" s="1">
        <v>45473</v>
      </c>
      <c r="Y6236" s="1">
        <v>44954</v>
      </c>
      <c r="Z6236" t="s">
        <v>5598</v>
      </c>
      <c r="AA6236" t="s">
        <v>99</v>
      </c>
    </row>
    <row r="6237" spans="1:27" x14ac:dyDescent="0.25">
      <c r="A6237" t="s">
        <v>6201</v>
      </c>
      <c r="B6237" t="s">
        <v>55</v>
      </c>
      <c r="C6237" t="s">
        <v>43</v>
      </c>
      <c r="D6237" t="s">
        <v>5598</v>
      </c>
      <c r="E6237" t="s">
        <v>155</v>
      </c>
      <c r="F6237" t="s">
        <v>12</v>
      </c>
      <c r="G6237" t="s">
        <v>55</v>
      </c>
      <c r="H6237">
        <v>809</v>
      </c>
      <c r="I6237" t="s">
        <v>55</v>
      </c>
      <c r="J6237">
        <v>5000</v>
      </c>
      <c r="K6237">
        <v>2695.26</v>
      </c>
      <c r="L6237">
        <v>0.26</v>
      </c>
      <c r="M6237" s="63">
        <v>45216</v>
      </c>
      <c r="N6237" s="63">
        <v>45261</v>
      </c>
      <c r="O6237">
        <v>45</v>
      </c>
      <c r="P6237" t="s">
        <v>55</v>
      </c>
      <c r="Q6237">
        <v>0</v>
      </c>
      <c r="R6237">
        <v>0</v>
      </c>
      <c r="S6237">
        <v>0</v>
      </c>
      <c r="T6237">
        <v>0</v>
      </c>
      <c r="U6237">
        <v>0</v>
      </c>
      <c r="V6237">
        <v>2695.26</v>
      </c>
      <c r="W6237">
        <v>2695.26</v>
      </c>
      <c r="X6237" s="1">
        <v>45473</v>
      </c>
      <c r="Y6237" s="1">
        <v>45148</v>
      </c>
      <c r="Z6237" t="s">
        <v>5598</v>
      </c>
      <c r="AA6237" t="s">
        <v>101</v>
      </c>
    </row>
    <row r="6238" spans="1:27" x14ac:dyDescent="0.25">
      <c r="A6238" t="s">
        <v>6202</v>
      </c>
      <c r="B6238" t="s">
        <v>55</v>
      </c>
      <c r="C6238" t="s">
        <v>43</v>
      </c>
      <c r="D6238" t="s">
        <v>5598</v>
      </c>
      <c r="E6238" t="s">
        <v>155</v>
      </c>
      <c r="F6238" t="s">
        <v>7</v>
      </c>
      <c r="G6238" t="s">
        <v>55</v>
      </c>
      <c r="H6238">
        <v>801</v>
      </c>
      <c r="I6238" t="s">
        <v>55</v>
      </c>
      <c r="J6238">
        <v>35000</v>
      </c>
      <c r="K6238">
        <v>10488</v>
      </c>
      <c r="L6238">
        <v>0.19400000000000001</v>
      </c>
      <c r="M6238" s="63">
        <v>45361</v>
      </c>
      <c r="N6238" s="63">
        <v>45481</v>
      </c>
      <c r="O6238">
        <v>120</v>
      </c>
      <c r="P6238" t="s">
        <v>55</v>
      </c>
      <c r="Q6238">
        <v>0</v>
      </c>
      <c r="R6238">
        <v>0</v>
      </c>
      <c r="S6238">
        <v>0</v>
      </c>
      <c r="T6238">
        <v>0</v>
      </c>
      <c r="U6238">
        <v>0</v>
      </c>
      <c r="V6238">
        <v>0</v>
      </c>
      <c r="W6238">
        <v>0</v>
      </c>
      <c r="X6238" s="1">
        <v>45473</v>
      </c>
      <c r="Y6238" s="1">
        <v>45089</v>
      </c>
      <c r="Z6238" t="s">
        <v>5598</v>
      </c>
      <c r="AA6238" t="s">
        <v>102</v>
      </c>
    </row>
    <row r="6239" spans="1:27" x14ac:dyDescent="0.25">
      <c r="A6239" t="s">
        <v>6203</v>
      </c>
      <c r="B6239" t="s">
        <v>55</v>
      </c>
      <c r="C6239" t="s">
        <v>43</v>
      </c>
      <c r="D6239" t="s">
        <v>5598</v>
      </c>
      <c r="E6239" t="s">
        <v>155</v>
      </c>
      <c r="F6239" t="s">
        <v>15</v>
      </c>
      <c r="G6239" t="s">
        <v>55</v>
      </c>
      <c r="H6239">
        <v>646</v>
      </c>
      <c r="I6239" t="s">
        <v>55</v>
      </c>
      <c r="J6239">
        <v>40000</v>
      </c>
      <c r="K6239">
        <v>34617</v>
      </c>
      <c r="L6239">
        <v>0.26</v>
      </c>
      <c r="M6239" s="63">
        <v>45441</v>
      </c>
      <c r="N6239" s="63">
        <v>45486</v>
      </c>
      <c r="O6239">
        <v>45</v>
      </c>
      <c r="P6239" t="s">
        <v>55</v>
      </c>
      <c r="Q6239">
        <v>0</v>
      </c>
      <c r="R6239">
        <v>0</v>
      </c>
      <c r="S6239">
        <v>0</v>
      </c>
      <c r="T6239">
        <v>0</v>
      </c>
      <c r="U6239">
        <v>0</v>
      </c>
      <c r="V6239">
        <v>0</v>
      </c>
      <c r="W6239">
        <v>0</v>
      </c>
      <c r="X6239" s="1">
        <v>45473</v>
      </c>
      <c r="Y6239" s="1">
        <v>45106</v>
      </c>
      <c r="Z6239" t="s">
        <v>5598</v>
      </c>
      <c r="AA6239" t="s">
        <v>100</v>
      </c>
    </row>
    <row r="6240" spans="1:27" x14ac:dyDescent="0.25">
      <c r="A6240" t="s">
        <v>6204</v>
      </c>
      <c r="B6240" t="s">
        <v>55</v>
      </c>
      <c r="C6240" t="s">
        <v>43</v>
      </c>
      <c r="D6240" t="s">
        <v>5598</v>
      </c>
      <c r="E6240" t="s">
        <v>155</v>
      </c>
      <c r="F6240" t="s">
        <v>9</v>
      </c>
      <c r="G6240" t="s">
        <v>55</v>
      </c>
      <c r="H6240">
        <v>551</v>
      </c>
      <c r="I6240" t="s">
        <v>55</v>
      </c>
      <c r="J6240">
        <v>25000</v>
      </c>
      <c r="K6240">
        <v>17218.5</v>
      </c>
      <c r="L6240">
        <v>0.26</v>
      </c>
      <c r="M6240" s="63">
        <v>45472</v>
      </c>
      <c r="N6240" s="63">
        <v>45517</v>
      </c>
      <c r="O6240">
        <v>45</v>
      </c>
      <c r="P6240" t="s">
        <v>55</v>
      </c>
      <c r="Q6240">
        <v>0</v>
      </c>
      <c r="R6240">
        <v>0</v>
      </c>
      <c r="S6240">
        <v>0</v>
      </c>
      <c r="T6240">
        <v>0</v>
      </c>
      <c r="U6240">
        <v>0</v>
      </c>
      <c r="V6240">
        <v>0</v>
      </c>
      <c r="W6240">
        <v>0</v>
      </c>
      <c r="X6240" s="1">
        <v>45473</v>
      </c>
      <c r="Y6240" s="1">
        <v>45021</v>
      </c>
      <c r="Z6240" t="s">
        <v>5598</v>
      </c>
      <c r="AA6240" t="s">
        <v>99</v>
      </c>
    </row>
    <row r="6241" spans="1:27" x14ac:dyDescent="0.25">
      <c r="A6241" t="s">
        <v>6205</v>
      </c>
      <c r="B6241" t="s">
        <v>55</v>
      </c>
      <c r="C6241" t="s">
        <v>43</v>
      </c>
      <c r="D6241" t="s">
        <v>5598</v>
      </c>
      <c r="E6241" t="s">
        <v>155</v>
      </c>
      <c r="F6241" t="s">
        <v>14</v>
      </c>
      <c r="G6241" t="s">
        <v>55</v>
      </c>
      <c r="H6241">
        <v>618</v>
      </c>
      <c r="I6241" t="s">
        <v>55</v>
      </c>
      <c r="J6241">
        <v>25000</v>
      </c>
      <c r="K6241">
        <v>24337.75</v>
      </c>
      <c r="L6241">
        <v>0.19400000000000001</v>
      </c>
      <c r="M6241" s="63">
        <v>45399</v>
      </c>
      <c r="N6241" s="63">
        <v>45519</v>
      </c>
      <c r="O6241">
        <v>120</v>
      </c>
      <c r="P6241" t="s">
        <v>55</v>
      </c>
      <c r="Q6241">
        <v>0</v>
      </c>
      <c r="R6241">
        <v>0</v>
      </c>
      <c r="S6241">
        <v>0</v>
      </c>
      <c r="T6241">
        <v>0</v>
      </c>
      <c r="U6241">
        <v>0</v>
      </c>
      <c r="V6241">
        <v>0</v>
      </c>
      <c r="W6241">
        <v>0</v>
      </c>
      <c r="X6241" s="1">
        <v>45473</v>
      </c>
      <c r="Y6241" s="1">
        <v>45204</v>
      </c>
      <c r="Z6241" t="s">
        <v>5598</v>
      </c>
      <c r="AA6241" t="s">
        <v>102</v>
      </c>
    </row>
    <row r="6242" spans="1:27" x14ac:dyDescent="0.25">
      <c r="A6242" t="s">
        <v>6206</v>
      </c>
      <c r="B6242" t="s">
        <v>55</v>
      </c>
      <c r="C6242" t="s">
        <v>43</v>
      </c>
      <c r="D6242" t="s">
        <v>5598</v>
      </c>
      <c r="E6242" t="s">
        <v>155</v>
      </c>
      <c r="F6242" t="s">
        <v>12</v>
      </c>
      <c r="G6242" t="s">
        <v>55</v>
      </c>
      <c r="H6242">
        <v>674</v>
      </c>
      <c r="I6242" t="s">
        <v>55</v>
      </c>
      <c r="J6242">
        <v>60000</v>
      </c>
      <c r="K6242">
        <v>58182.080000000002</v>
      </c>
      <c r="L6242">
        <v>0.26</v>
      </c>
      <c r="M6242" s="63">
        <v>45444</v>
      </c>
      <c r="N6242" s="63">
        <v>45489</v>
      </c>
      <c r="O6242">
        <v>45</v>
      </c>
      <c r="P6242" t="s">
        <v>55</v>
      </c>
      <c r="Q6242">
        <v>0</v>
      </c>
      <c r="R6242">
        <v>0</v>
      </c>
      <c r="S6242">
        <v>0</v>
      </c>
      <c r="T6242">
        <v>0</v>
      </c>
      <c r="U6242">
        <v>0</v>
      </c>
      <c r="V6242">
        <v>0</v>
      </c>
      <c r="W6242">
        <v>0</v>
      </c>
      <c r="X6242" s="1">
        <v>45473</v>
      </c>
      <c r="Y6242" s="1">
        <v>45177</v>
      </c>
      <c r="Z6242" t="s">
        <v>5598</v>
      </c>
      <c r="AA6242" t="s">
        <v>100</v>
      </c>
    </row>
    <row r="6243" spans="1:27" x14ac:dyDescent="0.25">
      <c r="A6243" t="s">
        <v>6207</v>
      </c>
      <c r="B6243" t="s">
        <v>55</v>
      </c>
      <c r="C6243" t="s">
        <v>43</v>
      </c>
      <c r="D6243" t="s">
        <v>5598</v>
      </c>
      <c r="E6243" t="s">
        <v>155</v>
      </c>
      <c r="F6243" t="s">
        <v>9</v>
      </c>
      <c r="G6243" t="s">
        <v>55</v>
      </c>
      <c r="H6243">
        <v>771</v>
      </c>
      <c r="I6243" t="s">
        <v>55</v>
      </c>
      <c r="J6243">
        <v>60000</v>
      </c>
      <c r="K6243">
        <v>13923.47</v>
      </c>
      <c r="L6243">
        <v>0.19400000000000001</v>
      </c>
      <c r="M6243" s="63">
        <v>45364</v>
      </c>
      <c r="N6243" s="63">
        <v>45484</v>
      </c>
      <c r="O6243">
        <v>120</v>
      </c>
      <c r="P6243" t="s">
        <v>55</v>
      </c>
      <c r="Q6243">
        <v>0</v>
      </c>
      <c r="R6243">
        <v>0</v>
      </c>
      <c r="S6243">
        <v>0</v>
      </c>
      <c r="T6243">
        <v>0</v>
      </c>
      <c r="U6243">
        <v>0</v>
      </c>
      <c r="V6243">
        <v>0</v>
      </c>
      <c r="W6243">
        <v>0</v>
      </c>
      <c r="X6243" s="1">
        <v>45473</v>
      </c>
      <c r="Y6243" s="1">
        <v>45036</v>
      </c>
      <c r="Z6243" t="s">
        <v>5598</v>
      </c>
      <c r="AA6243" t="s">
        <v>102</v>
      </c>
    </row>
    <row r="6244" spans="1:27" x14ac:dyDescent="0.25">
      <c r="A6244" t="s">
        <v>6208</v>
      </c>
      <c r="B6244" t="s">
        <v>55</v>
      </c>
      <c r="C6244" t="s">
        <v>43</v>
      </c>
      <c r="D6244" t="s">
        <v>5598</v>
      </c>
      <c r="E6244" t="s">
        <v>155</v>
      </c>
      <c r="F6244" t="s">
        <v>4</v>
      </c>
      <c r="G6244" t="s">
        <v>55</v>
      </c>
      <c r="H6244">
        <v>501</v>
      </c>
      <c r="I6244" t="s">
        <v>55</v>
      </c>
      <c r="J6244">
        <v>25000</v>
      </c>
      <c r="K6244">
        <v>24354</v>
      </c>
      <c r="L6244">
        <v>0.26</v>
      </c>
      <c r="M6244" s="63">
        <v>45436</v>
      </c>
      <c r="N6244" s="63">
        <v>45481</v>
      </c>
      <c r="O6244">
        <v>45</v>
      </c>
      <c r="P6244" t="s">
        <v>55</v>
      </c>
      <c r="Q6244">
        <v>0</v>
      </c>
      <c r="R6244">
        <v>0</v>
      </c>
      <c r="S6244">
        <v>0</v>
      </c>
      <c r="T6244">
        <v>0</v>
      </c>
      <c r="U6244">
        <v>0</v>
      </c>
      <c r="V6244">
        <v>0</v>
      </c>
      <c r="W6244">
        <v>0</v>
      </c>
      <c r="X6244" s="1">
        <v>45473</v>
      </c>
      <c r="Y6244" s="1">
        <v>44705</v>
      </c>
      <c r="Z6244" t="s">
        <v>5598</v>
      </c>
      <c r="AA6244" t="s">
        <v>101</v>
      </c>
    </row>
    <row r="6245" spans="1:27" x14ac:dyDescent="0.25">
      <c r="A6245" t="s">
        <v>6209</v>
      </c>
      <c r="B6245" t="s">
        <v>55</v>
      </c>
      <c r="C6245" t="s">
        <v>43</v>
      </c>
      <c r="D6245" t="s">
        <v>5598</v>
      </c>
      <c r="E6245" t="s">
        <v>155</v>
      </c>
      <c r="F6245" t="s">
        <v>9</v>
      </c>
      <c r="G6245" t="s">
        <v>55</v>
      </c>
      <c r="H6245">
        <v>797</v>
      </c>
      <c r="I6245" t="s">
        <v>55</v>
      </c>
      <c r="J6245">
        <v>45000</v>
      </c>
      <c r="K6245">
        <v>7974</v>
      </c>
      <c r="L6245">
        <v>0.19400000000000001</v>
      </c>
      <c r="M6245" s="63">
        <v>45472</v>
      </c>
      <c r="N6245" s="63">
        <v>45517</v>
      </c>
      <c r="O6245">
        <v>45</v>
      </c>
      <c r="P6245" t="s">
        <v>55</v>
      </c>
      <c r="Q6245">
        <v>0</v>
      </c>
      <c r="R6245">
        <v>0</v>
      </c>
      <c r="S6245">
        <v>0</v>
      </c>
      <c r="T6245">
        <v>0</v>
      </c>
      <c r="U6245">
        <v>0</v>
      </c>
      <c r="V6245">
        <v>0</v>
      </c>
      <c r="W6245">
        <v>0</v>
      </c>
      <c r="X6245" s="1">
        <v>45473</v>
      </c>
      <c r="Y6245" s="1">
        <v>45031</v>
      </c>
      <c r="Z6245" t="s">
        <v>5598</v>
      </c>
      <c r="AA6245" t="s">
        <v>104</v>
      </c>
    </row>
    <row r="6246" spans="1:27" x14ac:dyDescent="0.25">
      <c r="A6246" t="s">
        <v>6210</v>
      </c>
      <c r="B6246" t="s">
        <v>55</v>
      </c>
      <c r="C6246" t="s">
        <v>43</v>
      </c>
      <c r="D6246" t="s">
        <v>5598</v>
      </c>
      <c r="E6246" t="s">
        <v>155</v>
      </c>
      <c r="F6246" t="s">
        <v>10</v>
      </c>
      <c r="G6246" t="s">
        <v>55</v>
      </c>
      <c r="H6246">
        <v>658</v>
      </c>
      <c r="I6246" t="s">
        <v>55</v>
      </c>
      <c r="J6246">
        <v>80000</v>
      </c>
      <c r="K6246">
        <v>78778.66</v>
      </c>
      <c r="L6246">
        <v>0.19400000000000001</v>
      </c>
      <c r="M6246" s="63">
        <v>45426</v>
      </c>
      <c r="N6246" s="63">
        <v>45546</v>
      </c>
      <c r="O6246">
        <v>120</v>
      </c>
      <c r="P6246" t="s">
        <v>55</v>
      </c>
      <c r="Q6246">
        <v>0</v>
      </c>
      <c r="R6246">
        <v>0</v>
      </c>
      <c r="S6246">
        <v>0</v>
      </c>
      <c r="T6246">
        <v>0</v>
      </c>
      <c r="U6246">
        <v>0</v>
      </c>
      <c r="V6246">
        <v>0</v>
      </c>
      <c r="W6246">
        <v>0</v>
      </c>
      <c r="X6246" s="1">
        <v>45473</v>
      </c>
      <c r="Y6246" s="1">
        <v>44975</v>
      </c>
      <c r="Z6246" t="s">
        <v>5598</v>
      </c>
      <c r="AA6246" t="s">
        <v>103</v>
      </c>
    </row>
    <row r="6247" spans="1:27" x14ac:dyDescent="0.25">
      <c r="A6247" t="s">
        <v>6211</v>
      </c>
      <c r="B6247" t="s">
        <v>55</v>
      </c>
      <c r="C6247" t="s">
        <v>43</v>
      </c>
      <c r="D6247" t="s">
        <v>5598</v>
      </c>
      <c r="E6247" t="s">
        <v>155</v>
      </c>
      <c r="F6247" t="s">
        <v>9</v>
      </c>
      <c r="G6247" t="s">
        <v>55</v>
      </c>
      <c r="H6247">
        <v>605</v>
      </c>
      <c r="I6247" t="s">
        <v>55</v>
      </c>
      <c r="J6247">
        <v>10000</v>
      </c>
      <c r="K6247">
        <v>781.41</v>
      </c>
      <c r="L6247">
        <v>0.26</v>
      </c>
      <c r="M6247" s="63">
        <v>45429</v>
      </c>
      <c r="N6247" s="63">
        <v>45474</v>
      </c>
      <c r="O6247">
        <v>45</v>
      </c>
      <c r="P6247" t="s">
        <v>55</v>
      </c>
      <c r="Q6247">
        <v>0</v>
      </c>
      <c r="R6247">
        <v>0</v>
      </c>
      <c r="S6247">
        <v>0</v>
      </c>
      <c r="T6247">
        <v>0</v>
      </c>
      <c r="U6247">
        <v>0</v>
      </c>
      <c r="V6247">
        <v>0</v>
      </c>
      <c r="W6247">
        <v>0</v>
      </c>
      <c r="X6247" s="1">
        <v>45473</v>
      </c>
      <c r="Y6247" s="1">
        <v>45039</v>
      </c>
      <c r="Z6247" t="s">
        <v>5598</v>
      </c>
      <c r="AA6247" t="s">
        <v>100</v>
      </c>
    </row>
    <row r="6248" spans="1:27" x14ac:dyDescent="0.25">
      <c r="A6248" t="s">
        <v>6212</v>
      </c>
      <c r="B6248" t="s">
        <v>55</v>
      </c>
      <c r="C6248" t="s">
        <v>43</v>
      </c>
      <c r="D6248" t="s">
        <v>5598</v>
      </c>
      <c r="E6248" t="s">
        <v>155</v>
      </c>
      <c r="F6248" t="s">
        <v>13</v>
      </c>
      <c r="G6248" t="s">
        <v>55</v>
      </c>
      <c r="H6248">
        <v>662</v>
      </c>
      <c r="I6248" t="s">
        <v>55</v>
      </c>
      <c r="J6248">
        <v>25000</v>
      </c>
      <c r="K6248">
        <v>21766.799999999999</v>
      </c>
      <c r="L6248">
        <v>0.19400000000000001</v>
      </c>
      <c r="M6248" s="63">
        <v>45435</v>
      </c>
      <c r="N6248" s="63">
        <v>45480</v>
      </c>
      <c r="O6248">
        <v>45</v>
      </c>
      <c r="P6248" t="s">
        <v>55</v>
      </c>
      <c r="Q6248">
        <v>0</v>
      </c>
      <c r="R6248">
        <v>0</v>
      </c>
      <c r="S6248">
        <v>0</v>
      </c>
      <c r="T6248">
        <v>0</v>
      </c>
      <c r="U6248">
        <v>0</v>
      </c>
      <c r="V6248">
        <v>0</v>
      </c>
      <c r="W6248">
        <v>0</v>
      </c>
      <c r="X6248" s="1">
        <v>45473</v>
      </c>
      <c r="Y6248" s="1">
        <v>45072</v>
      </c>
      <c r="Z6248" t="s">
        <v>5598</v>
      </c>
      <c r="AA6248" t="s">
        <v>99</v>
      </c>
    </row>
    <row r="6249" spans="1:27" x14ac:dyDescent="0.25">
      <c r="A6249" t="s">
        <v>6213</v>
      </c>
      <c r="B6249" t="s">
        <v>55</v>
      </c>
      <c r="C6249" t="s">
        <v>43</v>
      </c>
      <c r="D6249" t="s">
        <v>5598</v>
      </c>
      <c r="E6249" t="s">
        <v>155</v>
      </c>
      <c r="F6249" t="s">
        <v>6</v>
      </c>
      <c r="G6249" t="s">
        <v>55</v>
      </c>
      <c r="H6249">
        <v>405</v>
      </c>
      <c r="I6249" t="s">
        <v>55</v>
      </c>
      <c r="J6249">
        <v>75000</v>
      </c>
      <c r="K6249">
        <v>63504</v>
      </c>
      <c r="L6249">
        <v>0.19400000000000001</v>
      </c>
      <c r="M6249" s="63">
        <v>45450</v>
      </c>
      <c r="N6249" s="63">
        <v>45495</v>
      </c>
      <c r="O6249">
        <v>45</v>
      </c>
      <c r="P6249" t="s">
        <v>55</v>
      </c>
      <c r="Q6249">
        <v>0</v>
      </c>
      <c r="R6249">
        <v>0</v>
      </c>
      <c r="S6249">
        <v>0</v>
      </c>
      <c r="T6249">
        <v>0</v>
      </c>
      <c r="U6249">
        <v>0</v>
      </c>
      <c r="V6249">
        <v>0</v>
      </c>
      <c r="W6249">
        <v>0</v>
      </c>
      <c r="X6249" s="1">
        <v>45473</v>
      </c>
      <c r="Y6249" s="1">
        <v>45074</v>
      </c>
      <c r="Z6249" t="s">
        <v>5598</v>
      </c>
      <c r="AA6249" t="s">
        <v>99</v>
      </c>
    </row>
    <row r="6250" spans="1:27" x14ac:dyDescent="0.25">
      <c r="A6250" t="s">
        <v>6214</v>
      </c>
      <c r="B6250" t="s">
        <v>55</v>
      </c>
      <c r="C6250" t="s">
        <v>43</v>
      </c>
      <c r="D6250" t="s">
        <v>5598</v>
      </c>
      <c r="E6250" t="s">
        <v>155</v>
      </c>
      <c r="F6250" t="s">
        <v>13</v>
      </c>
      <c r="G6250" t="s">
        <v>55</v>
      </c>
      <c r="H6250">
        <v>694</v>
      </c>
      <c r="I6250" t="s">
        <v>55</v>
      </c>
      <c r="J6250">
        <v>35000</v>
      </c>
      <c r="K6250">
        <v>17239.5</v>
      </c>
      <c r="L6250">
        <v>0.26</v>
      </c>
      <c r="M6250" s="63">
        <v>45445</v>
      </c>
      <c r="N6250" s="63">
        <v>45490</v>
      </c>
      <c r="O6250">
        <v>45</v>
      </c>
      <c r="P6250" t="s">
        <v>55</v>
      </c>
      <c r="Q6250">
        <v>0</v>
      </c>
      <c r="R6250">
        <v>0</v>
      </c>
      <c r="S6250">
        <v>0</v>
      </c>
      <c r="T6250">
        <v>0</v>
      </c>
      <c r="U6250">
        <v>0</v>
      </c>
      <c r="V6250">
        <v>0</v>
      </c>
      <c r="W6250">
        <v>0</v>
      </c>
      <c r="X6250" s="1">
        <v>45473</v>
      </c>
      <c r="Y6250" s="1">
        <v>45094</v>
      </c>
      <c r="Z6250" t="s">
        <v>5598</v>
      </c>
      <c r="AA6250" t="s">
        <v>100</v>
      </c>
    </row>
    <row r="6251" spans="1:27" x14ac:dyDescent="0.25">
      <c r="A6251" t="s">
        <v>6215</v>
      </c>
      <c r="B6251" t="s">
        <v>55</v>
      </c>
      <c r="C6251" t="s">
        <v>43</v>
      </c>
      <c r="D6251" t="s">
        <v>5598</v>
      </c>
      <c r="E6251" t="s">
        <v>155</v>
      </c>
      <c r="F6251" t="s">
        <v>13</v>
      </c>
      <c r="G6251" t="s">
        <v>55</v>
      </c>
      <c r="H6251">
        <v>766</v>
      </c>
      <c r="I6251" t="s">
        <v>55</v>
      </c>
      <c r="J6251">
        <v>15000</v>
      </c>
      <c r="K6251">
        <v>9672</v>
      </c>
      <c r="L6251">
        <v>0.19400000000000001</v>
      </c>
      <c r="M6251" s="63">
        <v>45377</v>
      </c>
      <c r="N6251" s="63">
        <v>45497</v>
      </c>
      <c r="O6251">
        <v>120</v>
      </c>
      <c r="P6251" t="s">
        <v>55</v>
      </c>
      <c r="Q6251">
        <v>0</v>
      </c>
      <c r="R6251">
        <v>0</v>
      </c>
      <c r="S6251">
        <v>0</v>
      </c>
      <c r="T6251">
        <v>0</v>
      </c>
      <c r="U6251">
        <v>0</v>
      </c>
      <c r="V6251">
        <v>0</v>
      </c>
      <c r="W6251">
        <v>0</v>
      </c>
      <c r="X6251" s="1">
        <v>45473</v>
      </c>
      <c r="Y6251" s="1">
        <v>45086</v>
      </c>
      <c r="Z6251" t="s">
        <v>5598</v>
      </c>
      <c r="AA6251" t="s">
        <v>102</v>
      </c>
    </row>
    <row r="6252" spans="1:27" x14ac:dyDescent="0.25">
      <c r="A6252" t="s">
        <v>6216</v>
      </c>
      <c r="B6252" t="s">
        <v>55</v>
      </c>
      <c r="C6252" t="s">
        <v>43</v>
      </c>
      <c r="D6252" t="s">
        <v>5598</v>
      </c>
      <c r="E6252" t="s">
        <v>155</v>
      </c>
      <c r="F6252" t="s">
        <v>4</v>
      </c>
      <c r="G6252" t="s">
        <v>55</v>
      </c>
      <c r="H6252">
        <v>555</v>
      </c>
      <c r="I6252" t="s">
        <v>55</v>
      </c>
      <c r="J6252">
        <v>80000</v>
      </c>
      <c r="K6252">
        <v>77310.45</v>
      </c>
      <c r="L6252">
        <v>0.19400000000000001</v>
      </c>
      <c r="M6252" s="63">
        <v>45461</v>
      </c>
      <c r="N6252" s="63">
        <v>45521</v>
      </c>
      <c r="O6252">
        <v>60</v>
      </c>
      <c r="P6252" t="s">
        <v>55</v>
      </c>
      <c r="Q6252">
        <v>0</v>
      </c>
      <c r="R6252">
        <v>0</v>
      </c>
      <c r="S6252">
        <v>0</v>
      </c>
      <c r="T6252">
        <v>0</v>
      </c>
      <c r="U6252">
        <v>0</v>
      </c>
      <c r="V6252">
        <v>0</v>
      </c>
      <c r="W6252">
        <v>0</v>
      </c>
      <c r="X6252" s="1">
        <v>45473</v>
      </c>
      <c r="Y6252" s="1">
        <v>44975</v>
      </c>
      <c r="Z6252" t="s">
        <v>5598</v>
      </c>
      <c r="AA6252" t="s">
        <v>99</v>
      </c>
    </row>
    <row r="6253" spans="1:27" x14ac:dyDescent="0.25">
      <c r="A6253" t="s">
        <v>6217</v>
      </c>
      <c r="B6253" t="s">
        <v>55</v>
      </c>
      <c r="C6253" t="s">
        <v>43</v>
      </c>
      <c r="D6253" t="s">
        <v>5598</v>
      </c>
      <c r="E6253" t="s">
        <v>155</v>
      </c>
      <c r="F6253" t="s">
        <v>9</v>
      </c>
      <c r="G6253" t="s">
        <v>55</v>
      </c>
      <c r="H6253">
        <v>775</v>
      </c>
      <c r="I6253" t="s">
        <v>55</v>
      </c>
      <c r="J6253">
        <v>40000</v>
      </c>
      <c r="K6253">
        <v>34565.440000000002</v>
      </c>
      <c r="L6253">
        <v>0.19400000000000001</v>
      </c>
      <c r="M6253" s="63">
        <v>45420</v>
      </c>
      <c r="N6253" s="63">
        <v>45540</v>
      </c>
      <c r="O6253">
        <v>120</v>
      </c>
      <c r="P6253" t="s">
        <v>55</v>
      </c>
      <c r="Q6253">
        <v>0</v>
      </c>
      <c r="R6253">
        <v>0</v>
      </c>
      <c r="S6253">
        <v>0</v>
      </c>
      <c r="T6253">
        <v>0</v>
      </c>
      <c r="U6253">
        <v>0</v>
      </c>
      <c r="V6253">
        <v>0</v>
      </c>
      <c r="W6253">
        <v>0</v>
      </c>
      <c r="X6253" s="1">
        <v>45473</v>
      </c>
      <c r="Y6253" s="1">
        <v>45231</v>
      </c>
      <c r="Z6253" t="s">
        <v>5598</v>
      </c>
      <c r="AA6253" t="s">
        <v>102</v>
      </c>
    </row>
    <row r="6254" spans="1:27" x14ac:dyDescent="0.25">
      <c r="A6254" t="s">
        <v>6218</v>
      </c>
      <c r="B6254" t="s">
        <v>55</v>
      </c>
      <c r="C6254" t="s">
        <v>43</v>
      </c>
      <c r="D6254" t="s">
        <v>5598</v>
      </c>
      <c r="E6254" t="s">
        <v>155</v>
      </c>
      <c r="F6254" t="s">
        <v>8</v>
      </c>
      <c r="G6254" t="s">
        <v>55</v>
      </c>
      <c r="H6254">
        <v>669</v>
      </c>
      <c r="I6254" t="s">
        <v>55</v>
      </c>
      <c r="J6254">
        <v>50000</v>
      </c>
      <c r="K6254">
        <v>31299</v>
      </c>
      <c r="L6254">
        <v>0.19400000000000001</v>
      </c>
      <c r="M6254" s="63">
        <v>45418</v>
      </c>
      <c r="N6254" s="63">
        <v>45538</v>
      </c>
      <c r="O6254">
        <v>120</v>
      </c>
      <c r="P6254" t="s">
        <v>55</v>
      </c>
      <c r="Q6254">
        <v>0</v>
      </c>
      <c r="R6254">
        <v>0</v>
      </c>
      <c r="S6254">
        <v>0</v>
      </c>
      <c r="T6254">
        <v>0</v>
      </c>
      <c r="U6254">
        <v>0</v>
      </c>
      <c r="V6254">
        <v>0</v>
      </c>
      <c r="W6254">
        <v>0</v>
      </c>
      <c r="X6254" s="1">
        <v>45473</v>
      </c>
      <c r="Y6254" s="1">
        <v>45162</v>
      </c>
      <c r="Z6254" t="s">
        <v>5598</v>
      </c>
      <c r="AA6254" t="s">
        <v>102</v>
      </c>
    </row>
    <row r="6255" spans="1:27" x14ac:dyDescent="0.25">
      <c r="A6255" t="s">
        <v>6219</v>
      </c>
      <c r="B6255" t="s">
        <v>55</v>
      </c>
      <c r="C6255" t="s">
        <v>43</v>
      </c>
      <c r="D6255" t="s">
        <v>5598</v>
      </c>
      <c r="E6255" t="s">
        <v>155</v>
      </c>
      <c r="F6255" t="s">
        <v>15</v>
      </c>
      <c r="G6255" t="s">
        <v>55</v>
      </c>
      <c r="H6255">
        <v>678</v>
      </c>
      <c r="I6255" t="s">
        <v>55</v>
      </c>
      <c r="J6255">
        <v>100000</v>
      </c>
      <c r="K6255">
        <v>64425.52</v>
      </c>
      <c r="L6255">
        <v>0.26</v>
      </c>
      <c r="M6255" s="63">
        <v>45457</v>
      </c>
      <c r="N6255" s="63">
        <v>45502</v>
      </c>
      <c r="O6255">
        <v>45</v>
      </c>
      <c r="P6255" t="s">
        <v>55</v>
      </c>
      <c r="Q6255">
        <v>0</v>
      </c>
      <c r="R6255">
        <v>0</v>
      </c>
      <c r="S6255">
        <v>0</v>
      </c>
      <c r="T6255">
        <v>0</v>
      </c>
      <c r="U6255">
        <v>0</v>
      </c>
      <c r="V6255">
        <v>0</v>
      </c>
      <c r="W6255">
        <v>0</v>
      </c>
      <c r="X6255" s="1">
        <v>45473</v>
      </c>
      <c r="Y6255" s="1">
        <v>44741</v>
      </c>
      <c r="Z6255" t="s">
        <v>5598</v>
      </c>
      <c r="AA6255" t="s">
        <v>99</v>
      </c>
    </row>
    <row r="6256" spans="1:27" x14ac:dyDescent="0.25">
      <c r="A6256" t="s">
        <v>6220</v>
      </c>
      <c r="B6256" t="s">
        <v>55</v>
      </c>
      <c r="C6256" t="s">
        <v>43</v>
      </c>
      <c r="D6256" t="s">
        <v>5598</v>
      </c>
      <c r="E6256" t="s">
        <v>155</v>
      </c>
      <c r="F6256" t="s">
        <v>13</v>
      </c>
      <c r="G6256" t="s">
        <v>55</v>
      </c>
      <c r="H6256">
        <v>712</v>
      </c>
      <c r="I6256" t="s">
        <v>55</v>
      </c>
      <c r="J6256">
        <v>25000</v>
      </c>
      <c r="K6256">
        <v>8034</v>
      </c>
      <c r="L6256">
        <v>0.19400000000000001</v>
      </c>
      <c r="M6256" s="63">
        <v>45384</v>
      </c>
      <c r="N6256" s="63">
        <v>45504</v>
      </c>
      <c r="O6256">
        <v>120</v>
      </c>
      <c r="P6256" t="s">
        <v>55</v>
      </c>
      <c r="Q6256">
        <v>0</v>
      </c>
      <c r="R6256">
        <v>0</v>
      </c>
      <c r="S6256">
        <v>0</v>
      </c>
      <c r="T6256">
        <v>0</v>
      </c>
      <c r="U6256">
        <v>0</v>
      </c>
      <c r="V6256">
        <v>0</v>
      </c>
      <c r="W6256">
        <v>0</v>
      </c>
      <c r="X6256" s="1">
        <v>45473</v>
      </c>
      <c r="Y6256" s="1">
        <v>44979</v>
      </c>
      <c r="Z6256" t="s">
        <v>5598</v>
      </c>
      <c r="AA6256" t="s">
        <v>104</v>
      </c>
    </row>
    <row r="6257" spans="1:27" x14ac:dyDescent="0.25">
      <c r="A6257" t="s">
        <v>6221</v>
      </c>
      <c r="B6257" t="s">
        <v>55</v>
      </c>
      <c r="C6257" t="s">
        <v>43</v>
      </c>
      <c r="D6257" t="s">
        <v>5598</v>
      </c>
      <c r="E6257" t="s">
        <v>155</v>
      </c>
      <c r="F6257" t="s">
        <v>13</v>
      </c>
      <c r="G6257" t="s">
        <v>55</v>
      </c>
      <c r="H6257">
        <v>696</v>
      </c>
      <c r="I6257" t="s">
        <v>55</v>
      </c>
      <c r="J6257">
        <v>15000</v>
      </c>
      <c r="K6257">
        <v>14362.5</v>
      </c>
      <c r="L6257">
        <v>0.26</v>
      </c>
      <c r="M6257" s="63">
        <v>45440</v>
      </c>
      <c r="N6257" s="63">
        <v>45485</v>
      </c>
      <c r="O6257">
        <v>45</v>
      </c>
      <c r="P6257" t="s">
        <v>55</v>
      </c>
      <c r="Q6257">
        <v>0</v>
      </c>
      <c r="R6257">
        <v>0</v>
      </c>
      <c r="S6257">
        <v>0</v>
      </c>
      <c r="T6257">
        <v>0</v>
      </c>
      <c r="U6257">
        <v>0</v>
      </c>
      <c r="V6257">
        <v>0</v>
      </c>
      <c r="W6257">
        <v>0</v>
      </c>
      <c r="X6257" s="1">
        <v>45473</v>
      </c>
      <c r="Y6257" s="1">
        <v>45185</v>
      </c>
      <c r="Z6257" t="s">
        <v>5598</v>
      </c>
      <c r="AA6257" t="s">
        <v>101</v>
      </c>
    </row>
    <row r="6258" spans="1:27" x14ac:dyDescent="0.25">
      <c r="A6258" t="s">
        <v>6222</v>
      </c>
      <c r="B6258" t="s">
        <v>55</v>
      </c>
      <c r="C6258" t="s">
        <v>43</v>
      </c>
      <c r="D6258" t="s">
        <v>5598</v>
      </c>
      <c r="E6258" t="s">
        <v>155</v>
      </c>
      <c r="F6258" t="s">
        <v>13</v>
      </c>
      <c r="G6258" t="s">
        <v>55</v>
      </c>
      <c r="H6258">
        <v>726</v>
      </c>
      <c r="I6258" t="s">
        <v>55</v>
      </c>
      <c r="J6258">
        <v>60000</v>
      </c>
      <c r="K6258">
        <v>8094.56</v>
      </c>
      <c r="L6258">
        <v>0.26</v>
      </c>
      <c r="M6258" s="63">
        <v>45433</v>
      </c>
      <c r="N6258" s="63">
        <v>45478</v>
      </c>
      <c r="O6258">
        <v>45</v>
      </c>
      <c r="P6258" t="s">
        <v>55</v>
      </c>
      <c r="Q6258">
        <v>0</v>
      </c>
      <c r="R6258">
        <v>0</v>
      </c>
      <c r="S6258">
        <v>0</v>
      </c>
      <c r="T6258">
        <v>0</v>
      </c>
      <c r="U6258">
        <v>0</v>
      </c>
      <c r="V6258">
        <v>0</v>
      </c>
      <c r="W6258">
        <v>0</v>
      </c>
      <c r="X6258" s="1">
        <v>45473</v>
      </c>
      <c r="Y6258" s="1">
        <v>45107</v>
      </c>
      <c r="Z6258" t="s">
        <v>5598</v>
      </c>
      <c r="AA6258" t="s">
        <v>100</v>
      </c>
    </row>
    <row r="6259" spans="1:27" x14ac:dyDescent="0.25">
      <c r="A6259" t="s">
        <v>6223</v>
      </c>
      <c r="B6259" t="s">
        <v>55</v>
      </c>
      <c r="C6259" t="s">
        <v>43</v>
      </c>
      <c r="D6259" t="s">
        <v>5598</v>
      </c>
      <c r="E6259" t="s">
        <v>155</v>
      </c>
      <c r="F6259" t="s">
        <v>15</v>
      </c>
      <c r="G6259" t="s">
        <v>55</v>
      </c>
      <c r="H6259">
        <v>711</v>
      </c>
      <c r="I6259" t="s">
        <v>55</v>
      </c>
      <c r="J6259">
        <v>60000</v>
      </c>
      <c r="K6259">
        <v>59015.31</v>
      </c>
      <c r="L6259">
        <v>0.19400000000000001</v>
      </c>
      <c r="M6259" s="63">
        <v>45456</v>
      </c>
      <c r="N6259" s="63">
        <v>45501</v>
      </c>
      <c r="O6259">
        <v>45</v>
      </c>
      <c r="P6259" t="s">
        <v>55</v>
      </c>
      <c r="Q6259">
        <v>0</v>
      </c>
      <c r="R6259">
        <v>0</v>
      </c>
      <c r="S6259">
        <v>0</v>
      </c>
      <c r="T6259">
        <v>0</v>
      </c>
      <c r="U6259">
        <v>0</v>
      </c>
      <c r="V6259">
        <v>0</v>
      </c>
      <c r="W6259">
        <v>0</v>
      </c>
      <c r="X6259" s="1">
        <v>45473</v>
      </c>
      <c r="Y6259" s="1">
        <v>45028</v>
      </c>
      <c r="Z6259" t="s">
        <v>5598</v>
      </c>
      <c r="AA6259" t="s">
        <v>102</v>
      </c>
    </row>
    <row r="6260" spans="1:27" x14ac:dyDescent="0.25">
      <c r="A6260" t="s">
        <v>6224</v>
      </c>
      <c r="B6260" t="s">
        <v>55</v>
      </c>
      <c r="C6260" t="s">
        <v>43</v>
      </c>
      <c r="D6260" t="s">
        <v>5598</v>
      </c>
      <c r="E6260" t="s">
        <v>155</v>
      </c>
      <c r="F6260" t="s">
        <v>9</v>
      </c>
      <c r="G6260" t="s">
        <v>55</v>
      </c>
      <c r="H6260">
        <v>750</v>
      </c>
      <c r="I6260" t="s">
        <v>55</v>
      </c>
      <c r="J6260">
        <v>45000</v>
      </c>
      <c r="K6260">
        <v>4246.5</v>
      </c>
      <c r="L6260">
        <v>0.19400000000000001</v>
      </c>
      <c r="M6260" s="63">
        <v>45445</v>
      </c>
      <c r="N6260" s="63">
        <v>45565</v>
      </c>
      <c r="O6260">
        <v>120</v>
      </c>
      <c r="P6260" t="s">
        <v>55</v>
      </c>
      <c r="Q6260">
        <v>0</v>
      </c>
      <c r="R6260">
        <v>0</v>
      </c>
      <c r="S6260">
        <v>0</v>
      </c>
      <c r="T6260">
        <v>0</v>
      </c>
      <c r="U6260">
        <v>0</v>
      </c>
      <c r="V6260">
        <v>0</v>
      </c>
      <c r="W6260">
        <v>0</v>
      </c>
      <c r="X6260" s="1">
        <v>45473</v>
      </c>
      <c r="Y6260" s="1">
        <v>45056</v>
      </c>
      <c r="Z6260" t="s">
        <v>5598</v>
      </c>
      <c r="AA6260" t="s">
        <v>102</v>
      </c>
    </row>
    <row r="6261" spans="1:27" x14ac:dyDescent="0.25">
      <c r="A6261" t="s">
        <v>6225</v>
      </c>
      <c r="B6261" t="s">
        <v>55</v>
      </c>
      <c r="C6261" t="s">
        <v>43</v>
      </c>
      <c r="D6261" t="s">
        <v>5598</v>
      </c>
      <c r="E6261" t="s">
        <v>155</v>
      </c>
      <c r="F6261" t="s">
        <v>13</v>
      </c>
      <c r="G6261" t="s">
        <v>55</v>
      </c>
      <c r="H6261">
        <v>801</v>
      </c>
      <c r="I6261" t="s">
        <v>55</v>
      </c>
      <c r="J6261">
        <v>60000</v>
      </c>
      <c r="K6261">
        <v>48394.5</v>
      </c>
      <c r="L6261">
        <v>0.19400000000000001</v>
      </c>
      <c r="M6261" s="63">
        <v>45454</v>
      </c>
      <c r="N6261" s="63">
        <v>45574</v>
      </c>
      <c r="O6261">
        <v>120</v>
      </c>
      <c r="P6261" t="s">
        <v>55</v>
      </c>
      <c r="Q6261">
        <v>0</v>
      </c>
      <c r="R6261">
        <v>0</v>
      </c>
      <c r="S6261">
        <v>0</v>
      </c>
      <c r="T6261">
        <v>0</v>
      </c>
      <c r="U6261">
        <v>0</v>
      </c>
      <c r="V6261">
        <v>0</v>
      </c>
      <c r="W6261">
        <v>0</v>
      </c>
      <c r="X6261" s="1">
        <v>45473</v>
      </c>
      <c r="Y6261" s="1">
        <v>45235</v>
      </c>
      <c r="Z6261" t="s">
        <v>5598</v>
      </c>
      <c r="AA6261" t="s">
        <v>102</v>
      </c>
    </row>
    <row r="6262" spans="1:27" x14ac:dyDescent="0.25">
      <c r="A6262" t="s">
        <v>6226</v>
      </c>
      <c r="B6262" t="s">
        <v>55</v>
      </c>
      <c r="C6262" t="s">
        <v>43</v>
      </c>
      <c r="D6262" t="s">
        <v>5598</v>
      </c>
      <c r="E6262" t="s">
        <v>155</v>
      </c>
      <c r="F6262" t="s">
        <v>4</v>
      </c>
      <c r="G6262" t="s">
        <v>55</v>
      </c>
      <c r="H6262">
        <v>681</v>
      </c>
      <c r="I6262" t="s">
        <v>55</v>
      </c>
      <c r="J6262">
        <v>15000</v>
      </c>
      <c r="K6262">
        <v>9533.83</v>
      </c>
      <c r="L6262">
        <v>0.26</v>
      </c>
      <c r="M6262" s="63">
        <v>45440</v>
      </c>
      <c r="N6262" s="63">
        <v>45485</v>
      </c>
      <c r="O6262">
        <v>45</v>
      </c>
      <c r="P6262" t="s">
        <v>55</v>
      </c>
      <c r="Q6262">
        <v>0</v>
      </c>
      <c r="R6262">
        <v>0</v>
      </c>
      <c r="S6262">
        <v>0</v>
      </c>
      <c r="T6262">
        <v>0</v>
      </c>
      <c r="U6262">
        <v>0</v>
      </c>
      <c r="V6262">
        <v>0</v>
      </c>
      <c r="W6262">
        <v>0</v>
      </c>
      <c r="X6262" s="1">
        <v>45473</v>
      </c>
      <c r="Y6262" s="1">
        <v>45153</v>
      </c>
      <c r="Z6262" t="s">
        <v>5598</v>
      </c>
      <c r="AA6262" t="s">
        <v>100</v>
      </c>
    </row>
    <row r="6263" spans="1:27" x14ac:dyDescent="0.25">
      <c r="A6263" t="s">
        <v>6227</v>
      </c>
      <c r="B6263" t="s">
        <v>55</v>
      </c>
      <c r="C6263" t="s">
        <v>43</v>
      </c>
      <c r="D6263" t="s">
        <v>5598</v>
      </c>
      <c r="E6263" t="s">
        <v>155</v>
      </c>
      <c r="F6263" t="s">
        <v>4</v>
      </c>
      <c r="G6263" t="s">
        <v>55</v>
      </c>
      <c r="H6263">
        <v>777</v>
      </c>
      <c r="I6263" t="s">
        <v>55</v>
      </c>
      <c r="J6263">
        <v>25000</v>
      </c>
      <c r="K6263">
        <v>22321.5</v>
      </c>
      <c r="L6263">
        <v>0.19400000000000001</v>
      </c>
      <c r="M6263" s="63">
        <v>45411</v>
      </c>
      <c r="N6263" s="63">
        <v>45531</v>
      </c>
      <c r="O6263">
        <v>120</v>
      </c>
      <c r="P6263" t="s">
        <v>55</v>
      </c>
      <c r="Q6263">
        <v>0</v>
      </c>
      <c r="R6263">
        <v>0</v>
      </c>
      <c r="S6263">
        <v>0</v>
      </c>
      <c r="T6263">
        <v>0</v>
      </c>
      <c r="U6263">
        <v>0</v>
      </c>
      <c r="V6263">
        <v>0</v>
      </c>
      <c r="W6263">
        <v>0</v>
      </c>
      <c r="X6263" s="1">
        <v>45473</v>
      </c>
      <c r="Y6263" s="1">
        <v>45141</v>
      </c>
      <c r="Z6263" t="s">
        <v>5598</v>
      </c>
      <c r="AA6263" t="s">
        <v>102</v>
      </c>
    </row>
    <row r="6264" spans="1:27" x14ac:dyDescent="0.25">
      <c r="A6264" t="s">
        <v>6228</v>
      </c>
      <c r="B6264" t="s">
        <v>55</v>
      </c>
      <c r="C6264" t="s">
        <v>43</v>
      </c>
      <c r="D6264" t="s">
        <v>5598</v>
      </c>
      <c r="E6264" t="s">
        <v>155</v>
      </c>
      <c r="F6264" t="s">
        <v>4</v>
      </c>
      <c r="G6264" t="s">
        <v>55</v>
      </c>
      <c r="H6264">
        <v>660</v>
      </c>
      <c r="I6264" t="s">
        <v>55</v>
      </c>
      <c r="J6264">
        <v>50000</v>
      </c>
      <c r="K6264">
        <v>47605.95</v>
      </c>
      <c r="L6264">
        <v>0.19400000000000001</v>
      </c>
      <c r="M6264" s="63">
        <v>45459</v>
      </c>
      <c r="N6264" s="63">
        <v>45579</v>
      </c>
      <c r="O6264">
        <v>120</v>
      </c>
      <c r="P6264" t="s">
        <v>55</v>
      </c>
      <c r="Q6264">
        <v>0</v>
      </c>
      <c r="R6264">
        <v>0</v>
      </c>
      <c r="S6264">
        <v>0</v>
      </c>
      <c r="T6264">
        <v>0</v>
      </c>
      <c r="U6264">
        <v>0</v>
      </c>
      <c r="V6264">
        <v>0</v>
      </c>
      <c r="W6264">
        <v>0</v>
      </c>
      <c r="X6264" s="1">
        <v>45473</v>
      </c>
      <c r="Y6264" s="1">
        <v>44693</v>
      </c>
      <c r="Z6264" t="s">
        <v>5598</v>
      </c>
      <c r="AA6264" t="s">
        <v>100</v>
      </c>
    </row>
    <row r="6265" spans="1:27" x14ac:dyDescent="0.25">
      <c r="A6265" t="s">
        <v>6229</v>
      </c>
      <c r="B6265" t="s">
        <v>55</v>
      </c>
      <c r="C6265" t="s">
        <v>43</v>
      </c>
      <c r="D6265" t="s">
        <v>5598</v>
      </c>
      <c r="E6265" t="s">
        <v>155</v>
      </c>
      <c r="F6265" t="s">
        <v>14</v>
      </c>
      <c r="G6265" t="s">
        <v>55</v>
      </c>
      <c r="H6265">
        <v>793</v>
      </c>
      <c r="I6265" t="s">
        <v>55</v>
      </c>
      <c r="J6265">
        <v>100000</v>
      </c>
      <c r="K6265">
        <v>27600.6</v>
      </c>
      <c r="L6265">
        <v>0.26</v>
      </c>
      <c r="M6265" s="63">
        <v>45458</v>
      </c>
      <c r="N6265" s="63">
        <v>45578</v>
      </c>
      <c r="O6265">
        <v>120</v>
      </c>
      <c r="P6265" t="s">
        <v>55</v>
      </c>
      <c r="Q6265">
        <v>0</v>
      </c>
      <c r="R6265">
        <v>0</v>
      </c>
      <c r="S6265">
        <v>0</v>
      </c>
      <c r="T6265">
        <v>0</v>
      </c>
      <c r="U6265">
        <v>0</v>
      </c>
      <c r="V6265">
        <v>0</v>
      </c>
      <c r="W6265">
        <v>0</v>
      </c>
      <c r="X6265" s="1">
        <v>45473</v>
      </c>
      <c r="Y6265" s="1">
        <v>44806</v>
      </c>
      <c r="Z6265" t="s">
        <v>5598</v>
      </c>
      <c r="AA6265" t="s">
        <v>99</v>
      </c>
    </row>
    <row r="6266" spans="1:27" x14ac:dyDescent="0.25">
      <c r="A6266" t="s">
        <v>6230</v>
      </c>
      <c r="B6266" t="s">
        <v>55</v>
      </c>
      <c r="C6266" t="s">
        <v>43</v>
      </c>
      <c r="D6266" t="s">
        <v>5598</v>
      </c>
      <c r="E6266" t="s">
        <v>155</v>
      </c>
      <c r="F6266" t="s">
        <v>15</v>
      </c>
      <c r="G6266" t="s">
        <v>55</v>
      </c>
      <c r="H6266">
        <v>621</v>
      </c>
      <c r="I6266" t="s">
        <v>55</v>
      </c>
      <c r="J6266">
        <v>45000</v>
      </c>
      <c r="K6266">
        <v>40759.5</v>
      </c>
      <c r="L6266">
        <v>0.19400000000000001</v>
      </c>
      <c r="M6266" s="63">
        <v>45465</v>
      </c>
      <c r="N6266" s="63">
        <v>45510</v>
      </c>
      <c r="O6266">
        <v>45</v>
      </c>
      <c r="P6266" t="s">
        <v>55</v>
      </c>
      <c r="Q6266">
        <v>0</v>
      </c>
      <c r="R6266">
        <v>0</v>
      </c>
      <c r="S6266">
        <v>0</v>
      </c>
      <c r="T6266">
        <v>0</v>
      </c>
      <c r="U6266">
        <v>0</v>
      </c>
      <c r="V6266">
        <v>0</v>
      </c>
      <c r="W6266">
        <v>0</v>
      </c>
      <c r="X6266" s="1">
        <v>45473</v>
      </c>
      <c r="Y6266" s="1">
        <v>45253</v>
      </c>
      <c r="Z6266" t="s">
        <v>5598</v>
      </c>
      <c r="AA6266" t="s">
        <v>101</v>
      </c>
    </row>
    <row r="6267" spans="1:27" x14ac:dyDescent="0.25">
      <c r="A6267" t="s">
        <v>6231</v>
      </c>
      <c r="B6267" t="s">
        <v>55</v>
      </c>
      <c r="C6267" t="s">
        <v>43</v>
      </c>
      <c r="D6267" t="s">
        <v>5598</v>
      </c>
      <c r="E6267" t="s">
        <v>155</v>
      </c>
      <c r="F6267" t="s">
        <v>4</v>
      </c>
      <c r="G6267" t="s">
        <v>55</v>
      </c>
      <c r="H6267">
        <v>733</v>
      </c>
      <c r="I6267" t="s">
        <v>55</v>
      </c>
      <c r="J6267">
        <v>25000</v>
      </c>
      <c r="K6267">
        <v>23032.5</v>
      </c>
      <c r="L6267">
        <v>0.26</v>
      </c>
      <c r="M6267" s="63">
        <v>45429</v>
      </c>
      <c r="N6267" s="63">
        <v>45474</v>
      </c>
      <c r="O6267">
        <v>45</v>
      </c>
      <c r="P6267" t="s">
        <v>55</v>
      </c>
      <c r="Q6267">
        <v>0</v>
      </c>
      <c r="R6267">
        <v>0</v>
      </c>
      <c r="S6267">
        <v>0</v>
      </c>
      <c r="T6267">
        <v>0</v>
      </c>
      <c r="U6267">
        <v>0</v>
      </c>
      <c r="V6267">
        <v>0</v>
      </c>
      <c r="W6267">
        <v>0</v>
      </c>
      <c r="X6267" s="1">
        <v>45473</v>
      </c>
      <c r="Y6267" s="1">
        <v>45256</v>
      </c>
      <c r="Z6267" t="s">
        <v>5598</v>
      </c>
      <c r="AA6267" t="s">
        <v>102</v>
      </c>
    </row>
    <row r="6268" spans="1:27" x14ac:dyDescent="0.25">
      <c r="A6268" t="s">
        <v>6232</v>
      </c>
      <c r="B6268" t="s">
        <v>55</v>
      </c>
      <c r="C6268" t="s">
        <v>43</v>
      </c>
      <c r="D6268" t="s">
        <v>5598</v>
      </c>
      <c r="E6268" t="s">
        <v>155</v>
      </c>
      <c r="F6268" t="s">
        <v>15</v>
      </c>
      <c r="G6268" t="s">
        <v>55</v>
      </c>
      <c r="H6268">
        <v>747</v>
      </c>
      <c r="I6268" t="s">
        <v>55</v>
      </c>
      <c r="J6268">
        <v>30000</v>
      </c>
      <c r="K6268">
        <v>25155</v>
      </c>
      <c r="L6268">
        <v>0.19400000000000001</v>
      </c>
      <c r="M6268" s="63">
        <v>45440</v>
      </c>
      <c r="N6268" s="63">
        <v>45560</v>
      </c>
      <c r="O6268">
        <v>120</v>
      </c>
      <c r="P6268" t="s">
        <v>55</v>
      </c>
      <c r="Q6268">
        <v>0</v>
      </c>
      <c r="R6268">
        <v>0</v>
      </c>
      <c r="S6268">
        <v>0</v>
      </c>
      <c r="T6268">
        <v>0</v>
      </c>
      <c r="U6268">
        <v>0</v>
      </c>
      <c r="V6268">
        <v>0</v>
      </c>
      <c r="W6268">
        <v>0</v>
      </c>
      <c r="X6268" s="1">
        <v>45473</v>
      </c>
      <c r="Y6268" s="1">
        <v>45189</v>
      </c>
      <c r="Z6268" t="s">
        <v>5598</v>
      </c>
      <c r="AA6268" t="s">
        <v>102</v>
      </c>
    </row>
    <row r="6269" spans="1:27" x14ac:dyDescent="0.25">
      <c r="A6269" t="s">
        <v>6233</v>
      </c>
      <c r="B6269" t="s">
        <v>55</v>
      </c>
      <c r="C6269" t="s">
        <v>43</v>
      </c>
      <c r="D6269" t="s">
        <v>5598</v>
      </c>
      <c r="E6269" t="s">
        <v>155</v>
      </c>
      <c r="F6269" t="s">
        <v>13</v>
      </c>
      <c r="G6269" t="s">
        <v>55</v>
      </c>
      <c r="H6269">
        <v>783</v>
      </c>
      <c r="I6269" t="s">
        <v>55</v>
      </c>
      <c r="J6269">
        <v>50000</v>
      </c>
      <c r="K6269">
        <v>49344</v>
      </c>
      <c r="L6269">
        <v>0.19400000000000001</v>
      </c>
      <c r="M6269" s="63">
        <v>45427</v>
      </c>
      <c r="N6269" s="63">
        <v>45547</v>
      </c>
      <c r="O6269">
        <v>120</v>
      </c>
      <c r="P6269" t="s">
        <v>55</v>
      </c>
      <c r="Q6269">
        <v>0</v>
      </c>
      <c r="R6269">
        <v>0</v>
      </c>
      <c r="S6269">
        <v>0</v>
      </c>
      <c r="T6269">
        <v>0</v>
      </c>
      <c r="U6269">
        <v>0</v>
      </c>
      <c r="V6269">
        <v>0</v>
      </c>
      <c r="W6269">
        <v>0</v>
      </c>
      <c r="X6269" s="1">
        <v>45473</v>
      </c>
      <c r="Y6269" s="1">
        <v>45153</v>
      </c>
      <c r="Z6269" t="s">
        <v>5598</v>
      </c>
      <c r="AA6269" t="s">
        <v>102</v>
      </c>
    </row>
    <row r="6270" spans="1:27" x14ac:dyDescent="0.25">
      <c r="A6270" t="s">
        <v>6234</v>
      </c>
      <c r="B6270" t="s">
        <v>55</v>
      </c>
      <c r="C6270" t="s">
        <v>43</v>
      </c>
      <c r="D6270" t="s">
        <v>5598</v>
      </c>
      <c r="E6270" t="s">
        <v>155</v>
      </c>
      <c r="F6270" t="s">
        <v>12</v>
      </c>
      <c r="G6270" t="s">
        <v>55</v>
      </c>
      <c r="H6270">
        <v>773</v>
      </c>
      <c r="I6270" t="s">
        <v>55</v>
      </c>
      <c r="J6270">
        <v>35000</v>
      </c>
      <c r="K6270">
        <v>24394.5</v>
      </c>
      <c r="L6270">
        <v>0.19400000000000001</v>
      </c>
      <c r="M6270" s="63">
        <v>45397</v>
      </c>
      <c r="N6270" s="63">
        <v>45517</v>
      </c>
      <c r="O6270">
        <v>120</v>
      </c>
      <c r="P6270" t="s">
        <v>55</v>
      </c>
      <c r="Q6270">
        <v>0</v>
      </c>
      <c r="R6270">
        <v>0</v>
      </c>
      <c r="S6270">
        <v>0</v>
      </c>
      <c r="T6270">
        <v>0</v>
      </c>
      <c r="U6270">
        <v>0</v>
      </c>
      <c r="V6270">
        <v>0</v>
      </c>
      <c r="W6270">
        <v>0</v>
      </c>
      <c r="X6270" s="1">
        <v>45473</v>
      </c>
      <c r="Y6270" s="1">
        <v>45059</v>
      </c>
      <c r="Z6270" t="s">
        <v>5598</v>
      </c>
      <c r="AA6270" t="s">
        <v>102</v>
      </c>
    </row>
    <row r="6271" spans="1:27" x14ac:dyDescent="0.25">
      <c r="A6271" t="s">
        <v>6235</v>
      </c>
      <c r="B6271" t="s">
        <v>55</v>
      </c>
      <c r="C6271" t="s">
        <v>43</v>
      </c>
      <c r="D6271" t="s">
        <v>5598</v>
      </c>
      <c r="E6271" t="s">
        <v>155</v>
      </c>
      <c r="F6271" t="s">
        <v>13</v>
      </c>
      <c r="G6271" t="s">
        <v>55</v>
      </c>
      <c r="H6271">
        <v>727</v>
      </c>
      <c r="I6271" t="s">
        <v>55</v>
      </c>
      <c r="J6271">
        <v>100000</v>
      </c>
      <c r="K6271">
        <v>30381.55</v>
      </c>
      <c r="L6271">
        <v>0.19400000000000001</v>
      </c>
      <c r="M6271" s="63">
        <v>45422</v>
      </c>
      <c r="N6271" s="63">
        <v>45512</v>
      </c>
      <c r="O6271">
        <v>90</v>
      </c>
      <c r="P6271" t="s">
        <v>55</v>
      </c>
      <c r="Q6271">
        <v>0</v>
      </c>
      <c r="R6271">
        <v>0</v>
      </c>
      <c r="S6271">
        <v>0</v>
      </c>
      <c r="T6271">
        <v>0</v>
      </c>
      <c r="U6271">
        <v>0</v>
      </c>
      <c r="V6271">
        <v>0</v>
      </c>
      <c r="W6271">
        <v>0</v>
      </c>
      <c r="X6271" s="1">
        <v>45473</v>
      </c>
      <c r="Y6271" s="1">
        <v>44880</v>
      </c>
      <c r="Z6271" t="s">
        <v>5598</v>
      </c>
      <c r="AA6271" t="s">
        <v>100</v>
      </c>
    </row>
    <row r="6272" spans="1:27" x14ac:dyDescent="0.25">
      <c r="A6272" t="s">
        <v>6236</v>
      </c>
      <c r="B6272" t="s">
        <v>55</v>
      </c>
      <c r="C6272" t="s">
        <v>43</v>
      </c>
      <c r="D6272" t="s">
        <v>5598</v>
      </c>
      <c r="E6272" t="s">
        <v>155</v>
      </c>
      <c r="F6272" t="s">
        <v>6</v>
      </c>
      <c r="G6272" t="s">
        <v>55</v>
      </c>
      <c r="H6272">
        <v>793</v>
      </c>
      <c r="I6272" t="s">
        <v>55</v>
      </c>
      <c r="J6272">
        <v>40000</v>
      </c>
      <c r="K6272">
        <v>18438</v>
      </c>
      <c r="L6272">
        <v>0.19400000000000001</v>
      </c>
      <c r="M6272" s="63">
        <v>45408</v>
      </c>
      <c r="N6272" s="63">
        <v>45528</v>
      </c>
      <c r="O6272">
        <v>120</v>
      </c>
      <c r="P6272" t="s">
        <v>55</v>
      </c>
      <c r="Q6272">
        <v>0</v>
      </c>
      <c r="R6272">
        <v>0</v>
      </c>
      <c r="S6272">
        <v>0</v>
      </c>
      <c r="T6272">
        <v>0</v>
      </c>
      <c r="U6272">
        <v>0</v>
      </c>
      <c r="V6272">
        <v>0</v>
      </c>
      <c r="W6272">
        <v>0</v>
      </c>
      <c r="X6272" s="1">
        <v>45473</v>
      </c>
      <c r="Y6272" s="1">
        <v>45027</v>
      </c>
      <c r="Z6272" t="s">
        <v>5598</v>
      </c>
      <c r="AA6272" t="s">
        <v>102</v>
      </c>
    </row>
    <row r="6273" spans="1:27" x14ac:dyDescent="0.25">
      <c r="A6273" t="s">
        <v>6237</v>
      </c>
      <c r="B6273" t="s">
        <v>55</v>
      </c>
      <c r="C6273" t="s">
        <v>43</v>
      </c>
      <c r="D6273" t="s">
        <v>5598</v>
      </c>
      <c r="E6273" t="s">
        <v>155</v>
      </c>
      <c r="F6273" t="s">
        <v>6</v>
      </c>
      <c r="G6273" t="s">
        <v>55</v>
      </c>
      <c r="H6273">
        <v>577</v>
      </c>
      <c r="I6273" t="s">
        <v>55</v>
      </c>
      <c r="J6273">
        <v>100000</v>
      </c>
      <c r="K6273">
        <v>58347</v>
      </c>
      <c r="L6273">
        <v>0.19400000000000001</v>
      </c>
      <c r="M6273" s="63">
        <v>45450</v>
      </c>
      <c r="N6273" s="63">
        <v>45570</v>
      </c>
      <c r="O6273">
        <v>120</v>
      </c>
      <c r="P6273" t="s">
        <v>55</v>
      </c>
      <c r="Q6273">
        <v>0</v>
      </c>
      <c r="R6273">
        <v>0</v>
      </c>
      <c r="S6273">
        <v>0</v>
      </c>
      <c r="T6273">
        <v>0</v>
      </c>
      <c r="U6273">
        <v>0</v>
      </c>
      <c r="V6273">
        <v>0</v>
      </c>
      <c r="W6273">
        <v>0</v>
      </c>
      <c r="X6273" s="1">
        <v>45473</v>
      </c>
      <c r="Y6273" s="1">
        <v>44716</v>
      </c>
      <c r="Z6273" t="s">
        <v>5598</v>
      </c>
      <c r="AA6273" t="s">
        <v>99</v>
      </c>
    </row>
    <row r="6274" spans="1:27" x14ac:dyDescent="0.25">
      <c r="A6274" t="s">
        <v>6238</v>
      </c>
      <c r="B6274" t="s">
        <v>55</v>
      </c>
      <c r="C6274" t="s">
        <v>43</v>
      </c>
      <c r="D6274" t="s">
        <v>5598</v>
      </c>
      <c r="E6274" t="s">
        <v>155</v>
      </c>
      <c r="F6274" t="s">
        <v>9</v>
      </c>
      <c r="G6274" t="s">
        <v>55</v>
      </c>
      <c r="H6274">
        <v>659</v>
      </c>
      <c r="I6274" t="s">
        <v>55</v>
      </c>
      <c r="J6274">
        <v>15000</v>
      </c>
      <c r="K6274">
        <v>14949.19</v>
      </c>
      <c r="L6274">
        <v>0.19400000000000001</v>
      </c>
      <c r="M6274" s="63">
        <v>45417</v>
      </c>
      <c r="N6274" s="63">
        <v>45537</v>
      </c>
      <c r="O6274">
        <v>120</v>
      </c>
      <c r="P6274" t="s">
        <v>55</v>
      </c>
      <c r="Q6274">
        <v>0</v>
      </c>
      <c r="R6274">
        <v>0</v>
      </c>
      <c r="S6274">
        <v>0</v>
      </c>
      <c r="T6274">
        <v>0</v>
      </c>
      <c r="U6274">
        <v>0</v>
      </c>
      <c r="V6274">
        <v>0</v>
      </c>
      <c r="W6274">
        <v>0</v>
      </c>
      <c r="X6274" s="1">
        <v>45473</v>
      </c>
      <c r="Y6274" s="1">
        <v>45111</v>
      </c>
      <c r="Z6274" t="s">
        <v>5598</v>
      </c>
      <c r="AA6274" t="s">
        <v>102</v>
      </c>
    </row>
    <row r="6275" spans="1:27" x14ac:dyDescent="0.25">
      <c r="A6275" t="s">
        <v>6239</v>
      </c>
      <c r="B6275" t="s">
        <v>55</v>
      </c>
      <c r="C6275" t="s">
        <v>43</v>
      </c>
      <c r="D6275" t="s">
        <v>5598</v>
      </c>
      <c r="E6275" t="s">
        <v>155</v>
      </c>
      <c r="F6275" t="s">
        <v>13</v>
      </c>
      <c r="G6275" t="s">
        <v>55</v>
      </c>
      <c r="H6275">
        <v>772</v>
      </c>
      <c r="I6275" t="s">
        <v>55</v>
      </c>
      <c r="J6275">
        <v>40000</v>
      </c>
      <c r="K6275">
        <v>3432</v>
      </c>
      <c r="L6275">
        <v>0.19400000000000001</v>
      </c>
      <c r="M6275" s="63">
        <v>45450</v>
      </c>
      <c r="N6275" s="63">
        <v>45570</v>
      </c>
      <c r="O6275">
        <v>120</v>
      </c>
      <c r="P6275" t="s">
        <v>55</v>
      </c>
      <c r="Q6275">
        <v>0</v>
      </c>
      <c r="R6275">
        <v>0</v>
      </c>
      <c r="S6275">
        <v>0</v>
      </c>
      <c r="T6275">
        <v>0</v>
      </c>
      <c r="U6275">
        <v>0</v>
      </c>
      <c r="V6275">
        <v>0</v>
      </c>
      <c r="W6275">
        <v>0</v>
      </c>
      <c r="X6275" s="1">
        <v>45473</v>
      </c>
      <c r="Y6275" s="1">
        <v>45129</v>
      </c>
      <c r="Z6275" t="s">
        <v>5598</v>
      </c>
      <c r="AA6275" t="s">
        <v>102</v>
      </c>
    </row>
    <row r="6276" spans="1:27" x14ac:dyDescent="0.25">
      <c r="A6276" t="s">
        <v>6240</v>
      </c>
      <c r="B6276" t="s">
        <v>55</v>
      </c>
      <c r="C6276" t="s">
        <v>43</v>
      </c>
      <c r="D6276" t="s">
        <v>5598</v>
      </c>
      <c r="E6276" t="s">
        <v>155</v>
      </c>
      <c r="F6276" t="s">
        <v>10</v>
      </c>
      <c r="G6276" t="s">
        <v>55</v>
      </c>
      <c r="H6276">
        <v>826</v>
      </c>
      <c r="I6276" t="s">
        <v>55</v>
      </c>
      <c r="J6276">
        <v>25000</v>
      </c>
      <c r="K6276">
        <v>24018.26</v>
      </c>
      <c r="L6276">
        <v>0.19400000000000001</v>
      </c>
      <c r="M6276" s="63">
        <v>45397</v>
      </c>
      <c r="N6276" s="63">
        <v>45517</v>
      </c>
      <c r="O6276">
        <v>120</v>
      </c>
      <c r="P6276" t="s">
        <v>55</v>
      </c>
      <c r="Q6276">
        <v>0</v>
      </c>
      <c r="R6276">
        <v>0</v>
      </c>
      <c r="S6276">
        <v>0</v>
      </c>
      <c r="T6276">
        <v>0</v>
      </c>
      <c r="U6276">
        <v>0</v>
      </c>
      <c r="V6276">
        <v>0</v>
      </c>
      <c r="W6276">
        <v>0</v>
      </c>
      <c r="X6276" s="1">
        <v>45473</v>
      </c>
      <c r="Y6276" s="1">
        <v>45266</v>
      </c>
      <c r="Z6276" t="s">
        <v>5598</v>
      </c>
      <c r="AA6276" t="s">
        <v>102</v>
      </c>
    </row>
    <row r="6277" spans="1:27" x14ac:dyDescent="0.25">
      <c r="A6277" t="s">
        <v>6241</v>
      </c>
      <c r="B6277" t="s">
        <v>55</v>
      </c>
      <c r="C6277" t="s">
        <v>43</v>
      </c>
      <c r="D6277" t="s">
        <v>5598</v>
      </c>
      <c r="E6277" t="s">
        <v>155</v>
      </c>
      <c r="F6277" t="s">
        <v>9</v>
      </c>
      <c r="G6277" t="s">
        <v>55</v>
      </c>
      <c r="H6277">
        <v>823</v>
      </c>
      <c r="I6277" t="s">
        <v>55</v>
      </c>
      <c r="J6277">
        <v>20000</v>
      </c>
      <c r="K6277">
        <v>4219.5</v>
      </c>
      <c r="L6277">
        <v>0.19400000000000001</v>
      </c>
      <c r="M6277" s="63">
        <v>45381</v>
      </c>
      <c r="N6277" s="63">
        <v>45501</v>
      </c>
      <c r="O6277">
        <v>120</v>
      </c>
      <c r="P6277" t="s">
        <v>55</v>
      </c>
      <c r="Q6277">
        <v>0</v>
      </c>
      <c r="R6277">
        <v>0</v>
      </c>
      <c r="S6277">
        <v>0</v>
      </c>
      <c r="T6277">
        <v>0</v>
      </c>
      <c r="U6277">
        <v>0</v>
      </c>
      <c r="V6277">
        <v>0</v>
      </c>
      <c r="W6277">
        <v>0</v>
      </c>
      <c r="X6277" s="1">
        <v>45473</v>
      </c>
      <c r="Y6277" s="1">
        <v>45110</v>
      </c>
      <c r="Z6277" t="s">
        <v>5598</v>
      </c>
      <c r="AA6277" t="s">
        <v>102</v>
      </c>
    </row>
    <row r="6278" spans="1:27" x14ac:dyDescent="0.25">
      <c r="A6278" t="s">
        <v>6242</v>
      </c>
      <c r="B6278" t="s">
        <v>55</v>
      </c>
      <c r="C6278" t="s">
        <v>43</v>
      </c>
      <c r="D6278" t="s">
        <v>5598</v>
      </c>
      <c r="E6278" t="s">
        <v>155</v>
      </c>
      <c r="F6278" t="s">
        <v>14</v>
      </c>
      <c r="G6278" t="s">
        <v>55</v>
      </c>
      <c r="H6278">
        <v>777</v>
      </c>
      <c r="I6278" t="s">
        <v>55</v>
      </c>
      <c r="J6278">
        <v>50000</v>
      </c>
      <c r="K6278">
        <v>4596</v>
      </c>
      <c r="L6278">
        <v>0.26</v>
      </c>
      <c r="M6278" s="63">
        <v>45436</v>
      </c>
      <c r="N6278" s="63">
        <v>45556</v>
      </c>
      <c r="O6278">
        <v>120</v>
      </c>
      <c r="P6278" t="s">
        <v>55</v>
      </c>
      <c r="Q6278">
        <v>0</v>
      </c>
      <c r="R6278">
        <v>0</v>
      </c>
      <c r="S6278">
        <v>0</v>
      </c>
      <c r="T6278">
        <v>0</v>
      </c>
      <c r="U6278">
        <v>0</v>
      </c>
      <c r="V6278">
        <v>0</v>
      </c>
      <c r="W6278">
        <v>0</v>
      </c>
      <c r="X6278" s="1">
        <v>45473</v>
      </c>
      <c r="Y6278" s="1">
        <v>44704</v>
      </c>
      <c r="Z6278" t="s">
        <v>5598</v>
      </c>
      <c r="AA6278" t="s">
        <v>99</v>
      </c>
    </row>
    <row r="6279" spans="1:27" x14ac:dyDescent="0.25">
      <c r="A6279" t="s">
        <v>6243</v>
      </c>
      <c r="B6279" t="s">
        <v>55</v>
      </c>
      <c r="C6279" t="s">
        <v>43</v>
      </c>
      <c r="D6279" t="s">
        <v>5598</v>
      </c>
      <c r="E6279" t="s">
        <v>155</v>
      </c>
      <c r="F6279" t="s">
        <v>7</v>
      </c>
      <c r="G6279" t="s">
        <v>55</v>
      </c>
      <c r="H6279">
        <v>636</v>
      </c>
      <c r="I6279" t="s">
        <v>55</v>
      </c>
      <c r="J6279">
        <v>50000</v>
      </c>
      <c r="K6279">
        <v>2827.5</v>
      </c>
      <c r="L6279">
        <v>0.19400000000000001</v>
      </c>
      <c r="M6279" s="63">
        <v>45471</v>
      </c>
      <c r="N6279" s="63">
        <v>45516</v>
      </c>
      <c r="O6279">
        <v>45</v>
      </c>
      <c r="P6279" t="s">
        <v>55</v>
      </c>
      <c r="Q6279">
        <v>0</v>
      </c>
      <c r="R6279">
        <v>0</v>
      </c>
      <c r="S6279">
        <v>0</v>
      </c>
      <c r="T6279">
        <v>0</v>
      </c>
      <c r="U6279">
        <v>0</v>
      </c>
      <c r="V6279">
        <v>0</v>
      </c>
      <c r="W6279">
        <v>0</v>
      </c>
      <c r="X6279" s="1">
        <v>45473</v>
      </c>
      <c r="Y6279" s="1">
        <v>44635</v>
      </c>
      <c r="Z6279" t="s">
        <v>5598</v>
      </c>
      <c r="AA6279" t="s">
        <v>101</v>
      </c>
    </row>
    <row r="6280" spans="1:27" x14ac:dyDescent="0.25">
      <c r="A6280" t="s">
        <v>6244</v>
      </c>
      <c r="B6280" t="s">
        <v>55</v>
      </c>
      <c r="C6280" t="s">
        <v>43</v>
      </c>
      <c r="D6280" t="s">
        <v>5598</v>
      </c>
      <c r="E6280" t="s">
        <v>155</v>
      </c>
      <c r="F6280" t="s">
        <v>10</v>
      </c>
      <c r="G6280" t="s">
        <v>55</v>
      </c>
      <c r="H6280">
        <v>629</v>
      </c>
      <c r="I6280" t="s">
        <v>55</v>
      </c>
      <c r="J6280">
        <v>50000</v>
      </c>
      <c r="K6280">
        <v>21340.5</v>
      </c>
      <c r="L6280">
        <v>0.19400000000000001</v>
      </c>
      <c r="M6280" s="63">
        <v>45454</v>
      </c>
      <c r="N6280" s="63">
        <v>45574</v>
      </c>
      <c r="O6280">
        <v>120</v>
      </c>
      <c r="P6280" t="s">
        <v>55</v>
      </c>
      <c r="Q6280">
        <v>0</v>
      </c>
      <c r="R6280">
        <v>0</v>
      </c>
      <c r="S6280">
        <v>0</v>
      </c>
      <c r="T6280">
        <v>0</v>
      </c>
      <c r="U6280">
        <v>0</v>
      </c>
      <c r="V6280">
        <v>0</v>
      </c>
      <c r="W6280">
        <v>0</v>
      </c>
      <c r="X6280" s="1">
        <v>45473</v>
      </c>
      <c r="Y6280" s="1">
        <v>45224</v>
      </c>
      <c r="Z6280" t="s">
        <v>5598</v>
      </c>
      <c r="AA6280" t="s">
        <v>102</v>
      </c>
    </row>
    <row r="6281" spans="1:27" x14ac:dyDescent="0.25">
      <c r="A6281" t="s">
        <v>6245</v>
      </c>
      <c r="B6281" t="s">
        <v>55</v>
      </c>
      <c r="C6281" t="s">
        <v>43</v>
      </c>
      <c r="D6281" t="s">
        <v>5598</v>
      </c>
      <c r="E6281" t="s">
        <v>155</v>
      </c>
      <c r="F6281" t="s">
        <v>13</v>
      </c>
      <c r="G6281" t="s">
        <v>55</v>
      </c>
      <c r="H6281">
        <v>735</v>
      </c>
      <c r="I6281" t="s">
        <v>55</v>
      </c>
      <c r="J6281">
        <v>15000</v>
      </c>
      <c r="K6281">
        <v>11853</v>
      </c>
      <c r="L6281">
        <v>0.19400000000000001</v>
      </c>
      <c r="M6281" s="63">
        <v>45428</v>
      </c>
      <c r="N6281" s="63">
        <v>45548</v>
      </c>
      <c r="O6281">
        <v>120</v>
      </c>
      <c r="P6281" t="s">
        <v>55</v>
      </c>
      <c r="Q6281">
        <v>0</v>
      </c>
      <c r="R6281">
        <v>0</v>
      </c>
      <c r="S6281">
        <v>0</v>
      </c>
      <c r="T6281">
        <v>0</v>
      </c>
      <c r="U6281">
        <v>0</v>
      </c>
      <c r="V6281">
        <v>0</v>
      </c>
      <c r="W6281">
        <v>0</v>
      </c>
      <c r="X6281" s="1">
        <v>45473</v>
      </c>
      <c r="Y6281" s="1">
        <v>45069</v>
      </c>
      <c r="Z6281" t="s">
        <v>5598</v>
      </c>
      <c r="AA6281" t="s">
        <v>102</v>
      </c>
    </row>
    <row r="6282" spans="1:27" x14ac:dyDescent="0.25">
      <c r="A6282" t="s">
        <v>6246</v>
      </c>
      <c r="B6282" t="s">
        <v>55</v>
      </c>
      <c r="C6282" t="s">
        <v>43</v>
      </c>
      <c r="D6282" t="s">
        <v>5598</v>
      </c>
      <c r="E6282" t="s">
        <v>155</v>
      </c>
      <c r="F6282" t="s">
        <v>4</v>
      </c>
      <c r="G6282" t="s">
        <v>55</v>
      </c>
      <c r="H6282">
        <v>875</v>
      </c>
      <c r="I6282" t="s">
        <v>55</v>
      </c>
      <c r="J6282">
        <v>25000</v>
      </c>
      <c r="K6282">
        <v>24080</v>
      </c>
      <c r="L6282">
        <v>0.19400000000000001</v>
      </c>
      <c r="M6282" s="63">
        <v>45192</v>
      </c>
      <c r="N6282" s="63">
        <v>45237</v>
      </c>
      <c r="O6282">
        <v>45</v>
      </c>
      <c r="P6282" t="s">
        <v>55</v>
      </c>
      <c r="Q6282">
        <v>0</v>
      </c>
      <c r="R6282">
        <v>0</v>
      </c>
      <c r="S6282">
        <v>0</v>
      </c>
      <c r="T6282">
        <v>0</v>
      </c>
      <c r="U6282">
        <v>0</v>
      </c>
      <c r="V6282">
        <v>24080</v>
      </c>
      <c r="W6282">
        <v>24080</v>
      </c>
      <c r="X6282" s="1">
        <v>45473</v>
      </c>
      <c r="Y6282" s="1">
        <v>44696</v>
      </c>
      <c r="Z6282" t="s">
        <v>5598</v>
      </c>
      <c r="AA6282" t="s">
        <v>100</v>
      </c>
    </row>
    <row r="6283" spans="1:27" x14ac:dyDescent="0.25">
      <c r="A6283" t="s">
        <v>6247</v>
      </c>
      <c r="B6283" t="s">
        <v>55</v>
      </c>
      <c r="C6283" t="s">
        <v>43</v>
      </c>
      <c r="D6283" t="s">
        <v>5598</v>
      </c>
      <c r="E6283" t="s">
        <v>155</v>
      </c>
      <c r="F6283" t="s">
        <v>7</v>
      </c>
      <c r="G6283" t="s">
        <v>55</v>
      </c>
      <c r="H6283">
        <v>618</v>
      </c>
      <c r="I6283" t="s">
        <v>55</v>
      </c>
      <c r="J6283">
        <v>35000</v>
      </c>
      <c r="K6283">
        <v>12298.5</v>
      </c>
      <c r="L6283">
        <v>0.26</v>
      </c>
      <c r="M6283" s="63">
        <v>45468</v>
      </c>
      <c r="N6283" s="63">
        <v>45513</v>
      </c>
      <c r="O6283">
        <v>45</v>
      </c>
      <c r="P6283" t="s">
        <v>55</v>
      </c>
      <c r="Q6283">
        <v>0</v>
      </c>
      <c r="R6283">
        <v>0</v>
      </c>
      <c r="S6283">
        <v>0</v>
      </c>
      <c r="T6283">
        <v>0</v>
      </c>
      <c r="U6283">
        <v>0</v>
      </c>
      <c r="V6283">
        <v>0</v>
      </c>
      <c r="W6283">
        <v>0</v>
      </c>
      <c r="X6283" s="1">
        <v>45473</v>
      </c>
      <c r="Y6283" s="1">
        <v>45264</v>
      </c>
      <c r="Z6283" t="s">
        <v>5598</v>
      </c>
      <c r="AA6283" t="s">
        <v>100</v>
      </c>
    </row>
    <row r="6284" spans="1:27" x14ac:dyDescent="0.25">
      <c r="A6284" t="s">
        <v>6248</v>
      </c>
      <c r="B6284" t="s">
        <v>55</v>
      </c>
      <c r="C6284" t="s">
        <v>43</v>
      </c>
      <c r="D6284" t="s">
        <v>5598</v>
      </c>
      <c r="E6284" t="s">
        <v>155</v>
      </c>
      <c r="F6284" t="s">
        <v>9</v>
      </c>
      <c r="G6284" t="s">
        <v>55</v>
      </c>
      <c r="H6284">
        <v>694</v>
      </c>
      <c r="I6284" t="s">
        <v>55</v>
      </c>
      <c r="J6284">
        <v>20000</v>
      </c>
      <c r="K6284">
        <v>18576.75</v>
      </c>
      <c r="L6284">
        <v>0.19400000000000001</v>
      </c>
      <c r="M6284" s="63">
        <v>45460</v>
      </c>
      <c r="N6284" s="63">
        <v>45505</v>
      </c>
      <c r="O6284">
        <v>45</v>
      </c>
      <c r="P6284" t="s">
        <v>55</v>
      </c>
      <c r="Q6284">
        <v>0</v>
      </c>
      <c r="R6284">
        <v>0</v>
      </c>
      <c r="S6284">
        <v>0</v>
      </c>
      <c r="T6284">
        <v>0</v>
      </c>
      <c r="U6284">
        <v>0</v>
      </c>
      <c r="V6284">
        <v>0</v>
      </c>
      <c r="W6284">
        <v>0</v>
      </c>
      <c r="X6284" s="1">
        <v>45473</v>
      </c>
      <c r="Y6284" s="1">
        <v>45040</v>
      </c>
      <c r="Z6284" t="s">
        <v>5598</v>
      </c>
      <c r="AA6284" t="s">
        <v>99</v>
      </c>
    </row>
    <row r="6285" spans="1:27" x14ac:dyDescent="0.25">
      <c r="A6285" t="s">
        <v>6249</v>
      </c>
      <c r="B6285" t="s">
        <v>55</v>
      </c>
      <c r="C6285" t="s">
        <v>43</v>
      </c>
      <c r="D6285" t="s">
        <v>5598</v>
      </c>
      <c r="E6285" t="s">
        <v>155</v>
      </c>
      <c r="F6285" t="s">
        <v>15</v>
      </c>
      <c r="G6285" t="s">
        <v>55</v>
      </c>
      <c r="H6285">
        <v>734</v>
      </c>
      <c r="I6285" t="s">
        <v>55</v>
      </c>
      <c r="J6285">
        <v>45000</v>
      </c>
      <c r="K6285">
        <v>42931.5</v>
      </c>
      <c r="L6285">
        <v>0.26</v>
      </c>
      <c r="M6285" s="63">
        <v>45473</v>
      </c>
      <c r="N6285" s="63">
        <v>45518</v>
      </c>
      <c r="O6285">
        <v>45</v>
      </c>
      <c r="P6285" t="s">
        <v>55</v>
      </c>
      <c r="Q6285">
        <v>0</v>
      </c>
      <c r="R6285">
        <v>0</v>
      </c>
      <c r="S6285">
        <v>0</v>
      </c>
      <c r="T6285">
        <v>0</v>
      </c>
      <c r="U6285">
        <v>0</v>
      </c>
      <c r="V6285">
        <v>0</v>
      </c>
      <c r="W6285">
        <v>0</v>
      </c>
      <c r="X6285" s="1">
        <v>45473</v>
      </c>
      <c r="Y6285" s="1">
        <v>45084</v>
      </c>
      <c r="Z6285" t="s">
        <v>5598</v>
      </c>
      <c r="AA6285" t="s">
        <v>99</v>
      </c>
    </row>
    <row r="6286" spans="1:27" x14ac:dyDescent="0.25">
      <c r="A6286" t="s">
        <v>6250</v>
      </c>
      <c r="B6286" t="s">
        <v>55</v>
      </c>
      <c r="C6286" t="s">
        <v>43</v>
      </c>
      <c r="D6286" t="s">
        <v>5598</v>
      </c>
      <c r="E6286" t="s">
        <v>155</v>
      </c>
      <c r="F6286" t="s">
        <v>7</v>
      </c>
      <c r="G6286" t="s">
        <v>55</v>
      </c>
      <c r="H6286">
        <v>649</v>
      </c>
      <c r="I6286" t="s">
        <v>55</v>
      </c>
      <c r="J6286">
        <v>60000</v>
      </c>
      <c r="K6286">
        <v>40758.839999999997</v>
      </c>
      <c r="L6286">
        <v>0.26</v>
      </c>
      <c r="M6286" s="63">
        <v>45467</v>
      </c>
      <c r="N6286" s="63">
        <v>45512</v>
      </c>
      <c r="O6286">
        <v>45</v>
      </c>
      <c r="P6286" t="s">
        <v>55</v>
      </c>
      <c r="Q6286">
        <v>0</v>
      </c>
      <c r="R6286">
        <v>0</v>
      </c>
      <c r="S6286">
        <v>0</v>
      </c>
      <c r="T6286">
        <v>0</v>
      </c>
      <c r="U6286">
        <v>0</v>
      </c>
      <c r="V6286">
        <v>0</v>
      </c>
      <c r="W6286">
        <v>0</v>
      </c>
      <c r="X6286" s="1">
        <v>45473</v>
      </c>
      <c r="Y6286" s="1">
        <v>45103</v>
      </c>
      <c r="Z6286" t="s">
        <v>5598</v>
      </c>
      <c r="AA6286" t="s">
        <v>100</v>
      </c>
    </row>
    <row r="6287" spans="1:27" x14ac:dyDescent="0.25">
      <c r="A6287" t="s">
        <v>6251</v>
      </c>
      <c r="B6287" t="s">
        <v>55</v>
      </c>
      <c r="C6287" t="s">
        <v>43</v>
      </c>
      <c r="D6287" t="s">
        <v>5598</v>
      </c>
      <c r="E6287" t="s">
        <v>155</v>
      </c>
      <c r="F6287" t="s">
        <v>7</v>
      </c>
      <c r="G6287" t="s">
        <v>55</v>
      </c>
      <c r="H6287">
        <v>645</v>
      </c>
      <c r="I6287" t="s">
        <v>55</v>
      </c>
      <c r="J6287">
        <v>25000</v>
      </c>
      <c r="K6287">
        <v>21879</v>
      </c>
      <c r="L6287">
        <v>0.26</v>
      </c>
      <c r="M6287" s="63">
        <v>45431</v>
      </c>
      <c r="N6287" s="63">
        <v>45476</v>
      </c>
      <c r="O6287">
        <v>45</v>
      </c>
      <c r="P6287" t="s">
        <v>55</v>
      </c>
      <c r="Q6287">
        <v>0</v>
      </c>
      <c r="R6287">
        <v>0</v>
      </c>
      <c r="S6287">
        <v>0</v>
      </c>
      <c r="T6287">
        <v>0</v>
      </c>
      <c r="U6287">
        <v>0</v>
      </c>
      <c r="V6287">
        <v>0</v>
      </c>
      <c r="W6287">
        <v>0</v>
      </c>
      <c r="X6287" s="1">
        <v>45473</v>
      </c>
      <c r="Y6287" s="1">
        <v>44906</v>
      </c>
      <c r="Z6287" t="s">
        <v>5598</v>
      </c>
      <c r="AA6287" t="s">
        <v>103</v>
      </c>
    </row>
    <row r="6288" spans="1:27" x14ac:dyDescent="0.25">
      <c r="A6288" t="s">
        <v>6252</v>
      </c>
      <c r="B6288" t="s">
        <v>55</v>
      </c>
      <c r="C6288" t="s">
        <v>43</v>
      </c>
      <c r="D6288" t="s">
        <v>5598</v>
      </c>
      <c r="E6288" t="s">
        <v>155</v>
      </c>
      <c r="F6288" t="s">
        <v>8</v>
      </c>
      <c r="G6288" t="s">
        <v>55</v>
      </c>
      <c r="H6288">
        <v>671</v>
      </c>
      <c r="I6288" t="s">
        <v>55</v>
      </c>
      <c r="J6288">
        <v>45000</v>
      </c>
      <c r="K6288">
        <v>40803.83</v>
      </c>
      <c r="L6288">
        <v>0.26</v>
      </c>
      <c r="M6288" s="63">
        <v>45468</v>
      </c>
      <c r="N6288" s="63">
        <v>45513</v>
      </c>
      <c r="O6288">
        <v>45</v>
      </c>
      <c r="P6288" t="s">
        <v>55</v>
      </c>
      <c r="Q6288">
        <v>0</v>
      </c>
      <c r="R6288">
        <v>0</v>
      </c>
      <c r="S6288">
        <v>0</v>
      </c>
      <c r="T6288">
        <v>0</v>
      </c>
      <c r="U6288">
        <v>0</v>
      </c>
      <c r="V6288">
        <v>0</v>
      </c>
      <c r="W6288">
        <v>0</v>
      </c>
      <c r="X6288" s="1">
        <v>45473</v>
      </c>
      <c r="Y6288" s="1">
        <v>44967</v>
      </c>
      <c r="Z6288" t="s">
        <v>5598</v>
      </c>
      <c r="AA6288" t="s">
        <v>99</v>
      </c>
    </row>
    <row r="6289" spans="1:27" x14ac:dyDescent="0.25">
      <c r="A6289" t="s">
        <v>6253</v>
      </c>
      <c r="B6289" t="s">
        <v>55</v>
      </c>
      <c r="C6289" t="s">
        <v>43</v>
      </c>
      <c r="D6289" t="s">
        <v>5598</v>
      </c>
      <c r="E6289" t="s">
        <v>155</v>
      </c>
      <c r="F6289" t="s">
        <v>4</v>
      </c>
      <c r="G6289" t="s">
        <v>55</v>
      </c>
      <c r="H6289">
        <v>426</v>
      </c>
      <c r="I6289" t="s">
        <v>55</v>
      </c>
      <c r="J6289">
        <v>50000</v>
      </c>
      <c r="K6289">
        <v>14728.37</v>
      </c>
      <c r="L6289">
        <v>0.19400000000000001</v>
      </c>
      <c r="M6289" s="63">
        <v>45207</v>
      </c>
      <c r="N6289" s="63">
        <v>45327</v>
      </c>
      <c r="O6289">
        <v>120</v>
      </c>
      <c r="P6289" t="s">
        <v>55</v>
      </c>
      <c r="Q6289">
        <v>0</v>
      </c>
      <c r="R6289">
        <v>0</v>
      </c>
      <c r="S6289">
        <v>0</v>
      </c>
      <c r="T6289">
        <v>0</v>
      </c>
      <c r="U6289">
        <v>14728.37</v>
      </c>
      <c r="V6289">
        <v>0</v>
      </c>
      <c r="W6289">
        <v>14728.37</v>
      </c>
      <c r="X6289" s="1">
        <v>45473</v>
      </c>
      <c r="Y6289" s="1">
        <v>44960</v>
      </c>
      <c r="Z6289" t="s">
        <v>5598</v>
      </c>
      <c r="AA6289" t="s">
        <v>103</v>
      </c>
    </row>
    <row r="6290" spans="1:27" x14ac:dyDescent="0.25">
      <c r="A6290" t="s">
        <v>6254</v>
      </c>
      <c r="B6290" t="s">
        <v>55</v>
      </c>
      <c r="C6290" t="s">
        <v>43</v>
      </c>
      <c r="D6290" t="s">
        <v>5598</v>
      </c>
      <c r="E6290" t="s">
        <v>155</v>
      </c>
      <c r="F6290" t="s">
        <v>4</v>
      </c>
      <c r="G6290" t="s">
        <v>55</v>
      </c>
      <c r="H6290">
        <v>602</v>
      </c>
      <c r="I6290" t="s">
        <v>55</v>
      </c>
      <c r="J6290">
        <v>30000</v>
      </c>
      <c r="K6290">
        <v>3189</v>
      </c>
      <c r="L6290">
        <v>0.19400000000000001</v>
      </c>
      <c r="M6290" s="63">
        <v>45415</v>
      </c>
      <c r="N6290" s="63">
        <v>45535</v>
      </c>
      <c r="O6290">
        <v>120</v>
      </c>
      <c r="P6290" t="s">
        <v>55</v>
      </c>
      <c r="Q6290">
        <v>0</v>
      </c>
      <c r="R6290">
        <v>0</v>
      </c>
      <c r="S6290">
        <v>0</v>
      </c>
      <c r="T6290">
        <v>0</v>
      </c>
      <c r="U6290">
        <v>0</v>
      </c>
      <c r="V6290">
        <v>0</v>
      </c>
      <c r="W6290">
        <v>0</v>
      </c>
      <c r="X6290" s="1">
        <v>45473</v>
      </c>
      <c r="Y6290" s="1">
        <v>45172</v>
      </c>
      <c r="Z6290" t="s">
        <v>5598</v>
      </c>
      <c r="AA6290" t="s">
        <v>102</v>
      </c>
    </row>
    <row r="6291" spans="1:27" x14ac:dyDescent="0.25">
      <c r="A6291" t="s">
        <v>6255</v>
      </c>
      <c r="B6291" t="s">
        <v>55</v>
      </c>
      <c r="C6291" t="s">
        <v>43</v>
      </c>
      <c r="D6291" t="s">
        <v>5598</v>
      </c>
      <c r="E6291" t="s">
        <v>155</v>
      </c>
      <c r="F6291" t="s">
        <v>7</v>
      </c>
      <c r="G6291" t="s">
        <v>55</v>
      </c>
      <c r="H6291">
        <v>635</v>
      </c>
      <c r="I6291" t="s">
        <v>55</v>
      </c>
      <c r="J6291">
        <v>15000</v>
      </c>
      <c r="K6291">
        <v>10041.74</v>
      </c>
      <c r="L6291">
        <v>0.26</v>
      </c>
      <c r="M6291" s="63">
        <v>45443</v>
      </c>
      <c r="N6291" s="63">
        <v>45488</v>
      </c>
      <c r="O6291">
        <v>45</v>
      </c>
      <c r="P6291" t="s">
        <v>55</v>
      </c>
      <c r="Q6291">
        <v>0</v>
      </c>
      <c r="R6291">
        <v>0</v>
      </c>
      <c r="S6291">
        <v>0</v>
      </c>
      <c r="T6291">
        <v>0</v>
      </c>
      <c r="U6291">
        <v>0</v>
      </c>
      <c r="V6291">
        <v>0</v>
      </c>
      <c r="W6291">
        <v>0</v>
      </c>
      <c r="X6291" s="1">
        <v>45473</v>
      </c>
      <c r="Y6291" s="1">
        <v>45121</v>
      </c>
      <c r="Z6291" t="s">
        <v>5598</v>
      </c>
      <c r="AA6291" t="s">
        <v>100</v>
      </c>
    </row>
    <row r="6292" spans="1:27" x14ac:dyDescent="0.25">
      <c r="A6292" t="s">
        <v>6256</v>
      </c>
      <c r="B6292" t="s">
        <v>55</v>
      </c>
      <c r="C6292" t="s">
        <v>43</v>
      </c>
      <c r="D6292" t="s">
        <v>5598</v>
      </c>
      <c r="E6292" t="s">
        <v>155</v>
      </c>
      <c r="F6292" t="s">
        <v>15</v>
      </c>
      <c r="G6292" t="s">
        <v>55</v>
      </c>
      <c r="H6292">
        <v>709</v>
      </c>
      <c r="I6292" t="s">
        <v>55</v>
      </c>
      <c r="J6292">
        <v>60000</v>
      </c>
      <c r="K6292">
        <v>57607.31</v>
      </c>
      <c r="L6292">
        <v>0.19400000000000001</v>
      </c>
      <c r="M6292" s="63">
        <v>45438</v>
      </c>
      <c r="N6292" s="63">
        <v>45558</v>
      </c>
      <c r="O6292">
        <v>120</v>
      </c>
      <c r="P6292" t="s">
        <v>55</v>
      </c>
      <c r="Q6292">
        <v>0</v>
      </c>
      <c r="R6292">
        <v>0</v>
      </c>
      <c r="S6292">
        <v>0</v>
      </c>
      <c r="T6292">
        <v>0</v>
      </c>
      <c r="U6292">
        <v>0</v>
      </c>
      <c r="V6292">
        <v>0</v>
      </c>
      <c r="W6292">
        <v>0</v>
      </c>
      <c r="X6292" s="1">
        <v>45473</v>
      </c>
      <c r="Y6292" s="1">
        <v>45277</v>
      </c>
      <c r="Z6292" t="s">
        <v>5598</v>
      </c>
      <c r="AA6292" t="s">
        <v>102</v>
      </c>
    </row>
    <row r="6293" spans="1:27" x14ac:dyDescent="0.25">
      <c r="A6293" t="s">
        <v>6257</v>
      </c>
      <c r="B6293" t="s">
        <v>55</v>
      </c>
      <c r="C6293" t="s">
        <v>43</v>
      </c>
      <c r="D6293" t="s">
        <v>5598</v>
      </c>
      <c r="E6293" t="s">
        <v>155</v>
      </c>
      <c r="F6293" t="s">
        <v>7</v>
      </c>
      <c r="G6293" t="s">
        <v>55</v>
      </c>
      <c r="H6293">
        <v>689</v>
      </c>
      <c r="I6293" t="s">
        <v>55</v>
      </c>
      <c r="J6293">
        <v>45000</v>
      </c>
      <c r="K6293">
        <v>42990.8</v>
      </c>
      <c r="L6293">
        <v>0.26</v>
      </c>
      <c r="M6293" s="63">
        <v>45471</v>
      </c>
      <c r="N6293" s="63">
        <v>45516</v>
      </c>
      <c r="O6293">
        <v>45</v>
      </c>
      <c r="P6293" t="s">
        <v>55</v>
      </c>
      <c r="Q6293">
        <v>0</v>
      </c>
      <c r="R6293">
        <v>0</v>
      </c>
      <c r="S6293">
        <v>0</v>
      </c>
      <c r="T6293">
        <v>0</v>
      </c>
      <c r="U6293">
        <v>0</v>
      </c>
      <c r="V6293">
        <v>0</v>
      </c>
      <c r="W6293">
        <v>0</v>
      </c>
      <c r="X6293" s="1">
        <v>45473</v>
      </c>
      <c r="Y6293" s="1">
        <v>45265</v>
      </c>
      <c r="Z6293" t="s">
        <v>5598</v>
      </c>
      <c r="AA6293" t="s">
        <v>101</v>
      </c>
    </row>
    <row r="6294" spans="1:27" x14ac:dyDescent="0.25">
      <c r="A6294" t="s">
        <v>6258</v>
      </c>
      <c r="B6294" t="s">
        <v>55</v>
      </c>
      <c r="C6294" t="s">
        <v>43</v>
      </c>
      <c r="D6294" t="s">
        <v>5598</v>
      </c>
      <c r="E6294" t="s">
        <v>155</v>
      </c>
      <c r="F6294" t="s">
        <v>2</v>
      </c>
      <c r="G6294" t="s">
        <v>55</v>
      </c>
      <c r="H6294">
        <v>691</v>
      </c>
      <c r="I6294" t="s">
        <v>55</v>
      </c>
      <c r="J6294">
        <v>50000</v>
      </c>
      <c r="K6294">
        <v>36411</v>
      </c>
      <c r="L6294">
        <v>0.19400000000000001</v>
      </c>
      <c r="M6294" s="63">
        <v>45459</v>
      </c>
      <c r="N6294" s="63">
        <v>45579</v>
      </c>
      <c r="O6294">
        <v>120</v>
      </c>
      <c r="P6294" t="s">
        <v>55</v>
      </c>
      <c r="Q6294">
        <v>0</v>
      </c>
      <c r="R6294">
        <v>0</v>
      </c>
      <c r="S6294">
        <v>0</v>
      </c>
      <c r="T6294">
        <v>0</v>
      </c>
      <c r="U6294">
        <v>0</v>
      </c>
      <c r="V6294">
        <v>0</v>
      </c>
      <c r="W6294">
        <v>0</v>
      </c>
      <c r="X6294" s="1">
        <v>45473</v>
      </c>
      <c r="Y6294" s="1">
        <v>45230</v>
      </c>
      <c r="Z6294" t="s">
        <v>5598</v>
      </c>
      <c r="AA6294" t="s">
        <v>102</v>
      </c>
    </row>
    <row r="6295" spans="1:27" x14ac:dyDescent="0.25">
      <c r="A6295" t="s">
        <v>6259</v>
      </c>
      <c r="B6295" t="s">
        <v>55</v>
      </c>
      <c r="C6295" t="s">
        <v>43</v>
      </c>
      <c r="D6295" t="s">
        <v>5598</v>
      </c>
      <c r="E6295" t="s">
        <v>155</v>
      </c>
      <c r="F6295" t="s">
        <v>4</v>
      </c>
      <c r="G6295" t="s">
        <v>55</v>
      </c>
      <c r="H6295">
        <v>633</v>
      </c>
      <c r="I6295" t="s">
        <v>55</v>
      </c>
      <c r="J6295">
        <v>25000</v>
      </c>
      <c r="K6295">
        <v>19003.5</v>
      </c>
      <c r="L6295">
        <v>0.19400000000000001</v>
      </c>
      <c r="M6295" s="63">
        <v>45469</v>
      </c>
      <c r="N6295" s="63">
        <v>45559</v>
      </c>
      <c r="O6295">
        <v>90</v>
      </c>
      <c r="P6295" t="s">
        <v>55</v>
      </c>
      <c r="Q6295">
        <v>0</v>
      </c>
      <c r="R6295">
        <v>0</v>
      </c>
      <c r="S6295">
        <v>0</v>
      </c>
      <c r="T6295">
        <v>0</v>
      </c>
      <c r="U6295">
        <v>0</v>
      </c>
      <c r="V6295">
        <v>0</v>
      </c>
      <c r="W6295">
        <v>0</v>
      </c>
      <c r="X6295" s="1">
        <v>45473</v>
      </c>
      <c r="Y6295" s="1">
        <v>44980</v>
      </c>
      <c r="Z6295" t="s">
        <v>5598</v>
      </c>
      <c r="AA6295" t="s">
        <v>99</v>
      </c>
    </row>
    <row r="6296" spans="1:27" x14ac:dyDescent="0.25">
      <c r="A6296" t="s">
        <v>6260</v>
      </c>
      <c r="B6296" t="s">
        <v>55</v>
      </c>
      <c r="C6296" t="s">
        <v>43</v>
      </c>
      <c r="D6296" t="s">
        <v>5598</v>
      </c>
      <c r="E6296" t="s">
        <v>155</v>
      </c>
      <c r="F6296" t="s">
        <v>13</v>
      </c>
      <c r="G6296" t="s">
        <v>55</v>
      </c>
      <c r="H6296">
        <v>664</v>
      </c>
      <c r="I6296" t="s">
        <v>55</v>
      </c>
      <c r="J6296">
        <v>60000</v>
      </c>
      <c r="K6296">
        <v>38941.5</v>
      </c>
      <c r="L6296">
        <v>0.19400000000000001</v>
      </c>
      <c r="M6296" s="63">
        <v>45432</v>
      </c>
      <c r="N6296" s="63">
        <v>45552</v>
      </c>
      <c r="O6296">
        <v>120</v>
      </c>
      <c r="P6296" t="s">
        <v>55</v>
      </c>
      <c r="Q6296">
        <v>0</v>
      </c>
      <c r="R6296">
        <v>0</v>
      </c>
      <c r="S6296">
        <v>0</v>
      </c>
      <c r="T6296">
        <v>0</v>
      </c>
      <c r="U6296">
        <v>0</v>
      </c>
      <c r="V6296">
        <v>0</v>
      </c>
      <c r="W6296">
        <v>0</v>
      </c>
      <c r="X6296" s="1">
        <v>45473</v>
      </c>
      <c r="Y6296" s="1">
        <v>45234</v>
      </c>
      <c r="Z6296" t="s">
        <v>5598</v>
      </c>
      <c r="AA6296" t="s">
        <v>102</v>
      </c>
    </row>
    <row r="6297" spans="1:27" x14ac:dyDescent="0.25">
      <c r="A6297" t="s">
        <v>6261</v>
      </c>
      <c r="B6297" t="s">
        <v>55</v>
      </c>
      <c r="C6297" t="s">
        <v>43</v>
      </c>
      <c r="D6297" t="s">
        <v>5598</v>
      </c>
      <c r="E6297" t="s">
        <v>155</v>
      </c>
      <c r="F6297" t="s">
        <v>4</v>
      </c>
      <c r="G6297" t="s">
        <v>55</v>
      </c>
      <c r="H6297">
        <v>868</v>
      </c>
      <c r="I6297" t="s">
        <v>55</v>
      </c>
      <c r="J6297">
        <v>95000</v>
      </c>
      <c r="K6297">
        <v>84664.5</v>
      </c>
      <c r="L6297">
        <v>0.26</v>
      </c>
      <c r="M6297" s="63">
        <v>45448</v>
      </c>
      <c r="N6297" s="63">
        <v>45508</v>
      </c>
      <c r="O6297">
        <v>60</v>
      </c>
      <c r="P6297" t="s">
        <v>55</v>
      </c>
      <c r="Q6297">
        <v>0</v>
      </c>
      <c r="R6297">
        <v>0</v>
      </c>
      <c r="S6297">
        <v>0</v>
      </c>
      <c r="T6297">
        <v>0</v>
      </c>
      <c r="U6297">
        <v>0</v>
      </c>
      <c r="V6297">
        <v>0</v>
      </c>
      <c r="W6297">
        <v>0</v>
      </c>
      <c r="X6297" s="1">
        <v>45473</v>
      </c>
      <c r="Y6297" s="1">
        <v>44975</v>
      </c>
      <c r="Z6297" t="s">
        <v>5598</v>
      </c>
      <c r="AA6297" t="s">
        <v>99</v>
      </c>
    </row>
    <row r="6298" spans="1:27" x14ac:dyDescent="0.25">
      <c r="A6298" t="s">
        <v>6262</v>
      </c>
      <c r="B6298" t="s">
        <v>55</v>
      </c>
      <c r="C6298" t="s">
        <v>43</v>
      </c>
      <c r="D6298" t="s">
        <v>5598</v>
      </c>
      <c r="E6298" t="s">
        <v>155</v>
      </c>
      <c r="F6298" t="s">
        <v>4</v>
      </c>
      <c r="G6298" t="s">
        <v>55</v>
      </c>
      <c r="H6298">
        <v>769</v>
      </c>
      <c r="I6298" t="s">
        <v>55</v>
      </c>
      <c r="J6298">
        <v>30000</v>
      </c>
      <c r="K6298">
        <v>29650.69</v>
      </c>
      <c r="L6298">
        <v>0.26</v>
      </c>
      <c r="M6298" s="63">
        <v>45435</v>
      </c>
      <c r="N6298" s="63">
        <v>45480</v>
      </c>
      <c r="O6298">
        <v>45</v>
      </c>
      <c r="P6298" t="s">
        <v>55</v>
      </c>
      <c r="Q6298">
        <v>0</v>
      </c>
      <c r="R6298">
        <v>0</v>
      </c>
      <c r="S6298">
        <v>0</v>
      </c>
      <c r="T6298">
        <v>0</v>
      </c>
      <c r="U6298">
        <v>0</v>
      </c>
      <c r="V6298">
        <v>0</v>
      </c>
      <c r="W6298">
        <v>0</v>
      </c>
      <c r="X6298" s="1">
        <v>45473</v>
      </c>
      <c r="Y6298" s="1">
        <v>45056</v>
      </c>
      <c r="Z6298" t="s">
        <v>5598</v>
      </c>
      <c r="AA6298" t="s">
        <v>101</v>
      </c>
    </row>
    <row r="6299" spans="1:27" x14ac:dyDescent="0.25">
      <c r="A6299" t="s">
        <v>6263</v>
      </c>
      <c r="B6299" t="s">
        <v>55</v>
      </c>
      <c r="C6299" t="s">
        <v>43</v>
      </c>
      <c r="D6299" t="s">
        <v>5598</v>
      </c>
      <c r="E6299" t="s">
        <v>155</v>
      </c>
      <c r="F6299" t="s">
        <v>17</v>
      </c>
      <c r="G6299" t="s">
        <v>55</v>
      </c>
      <c r="H6299">
        <v>772</v>
      </c>
      <c r="I6299" t="s">
        <v>55</v>
      </c>
      <c r="J6299">
        <v>40000</v>
      </c>
      <c r="K6299">
        <v>36322.5</v>
      </c>
      <c r="L6299">
        <v>0.26</v>
      </c>
      <c r="M6299" s="63">
        <v>45443</v>
      </c>
      <c r="N6299" s="63">
        <v>45488</v>
      </c>
      <c r="O6299">
        <v>45</v>
      </c>
      <c r="P6299" t="s">
        <v>55</v>
      </c>
      <c r="Q6299">
        <v>0</v>
      </c>
      <c r="R6299">
        <v>0</v>
      </c>
      <c r="S6299">
        <v>0</v>
      </c>
      <c r="T6299">
        <v>0</v>
      </c>
      <c r="U6299">
        <v>0</v>
      </c>
      <c r="V6299">
        <v>0</v>
      </c>
      <c r="W6299">
        <v>0</v>
      </c>
      <c r="X6299" s="1">
        <v>45473</v>
      </c>
      <c r="Y6299" s="1">
        <v>45095</v>
      </c>
      <c r="Z6299" t="s">
        <v>5598</v>
      </c>
      <c r="AA6299" t="s">
        <v>100</v>
      </c>
    </row>
    <row r="6300" spans="1:27" x14ac:dyDescent="0.25">
      <c r="A6300" t="s">
        <v>6264</v>
      </c>
      <c r="B6300" t="s">
        <v>55</v>
      </c>
      <c r="C6300" t="s">
        <v>43</v>
      </c>
      <c r="D6300" t="s">
        <v>5598</v>
      </c>
      <c r="E6300" t="s">
        <v>155</v>
      </c>
      <c r="F6300" t="s">
        <v>7</v>
      </c>
      <c r="G6300" t="s">
        <v>55</v>
      </c>
      <c r="H6300">
        <v>779</v>
      </c>
      <c r="I6300" t="s">
        <v>55</v>
      </c>
      <c r="J6300">
        <v>25000</v>
      </c>
      <c r="K6300">
        <v>24630.13</v>
      </c>
      <c r="L6300">
        <v>0.19400000000000001</v>
      </c>
      <c r="M6300" s="63">
        <v>45474</v>
      </c>
      <c r="N6300" s="63">
        <v>45594</v>
      </c>
      <c r="O6300">
        <v>120</v>
      </c>
      <c r="P6300" t="s">
        <v>55</v>
      </c>
      <c r="Q6300">
        <v>0</v>
      </c>
      <c r="R6300">
        <v>0</v>
      </c>
      <c r="S6300">
        <v>0</v>
      </c>
      <c r="T6300">
        <v>0</v>
      </c>
      <c r="U6300">
        <v>0</v>
      </c>
      <c r="V6300">
        <v>0</v>
      </c>
      <c r="W6300">
        <v>0</v>
      </c>
      <c r="X6300" s="1">
        <v>45473</v>
      </c>
      <c r="Y6300" s="1">
        <v>45274</v>
      </c>
      <c r="Z6300" t="s">
        <v>5598</v>
      </c>
      <c r="AA6300" t="s">
        <v>102</v>
      </c>
    </row>
    <row r="6301" spans="1:27" x14ac:dyDescent="0.25">
      <c r="A6301" t="s">
        <v>6265</v>
      </c>
      <c r="B6301" t="s">
        <v>55</v>
      </c>
      <c r="C6301" t="s">
        <v>43</v>
      </c>
      <c r="D6301" t="s">
        <v>5598</v>
      </c>
      <c r="E6301" t="s">
        <v>155</v>
      </c>
      <c r="F6301" t="s">
        <v>4</v>
      </c>
      <c r="G6301" t="s">
        <v>55</v>
      </c>
      <c r="H6301">
        <v>702</v>
      </c>
      <c r="I6301" t="s">
        <v>55</v>
      </c>
      <c r="J6301">
        <v>50000</v>
      </c>
      <c r="K6301">
        <v>22180.5</v>
      </c>
      <c r="L6301">
        <v>0.26</v>
      </c>
      <c r="M6301" s="63">
        <v>45447</v>
      </c>
      <c r="N6301" s="63">
        <v>45492</v>
      </c>
      <c r="O6301">
        <v>45</v>
      </c>
      <c r="P6301" t="s">
        <v>55</v>
      </c>
      <c r="Q6301">
        <v>0</v>
      </c>
      <c r="R6301">
        <v>0</v>
      </c>
      <c r="S6301">
        <v>0</v>
      </c>
      <c r="T6301">
        <v>0</v>
      </c>
      <c r="U6301">
        <v>0</v>
      </c>
      <c r="V6301">
        <v>0</v>
      </c>
      <c r="W6301">
        <v>0</v>
      </c>
      <c r="X6301" s="1">
        <v>45473</v>
      </c>
      <c r="Y6301" s="1">
        <v>45072</v>
      </c>
      <c r="Z6301" t="s">
        <v>5598</v>
      </c>
      <c r="AA6301" t="s">
        <v>100</v>
      </c>
    </row>
    <row r="6302" spans="1:27" x14ac:dyDescent="0.25">
      <c r="A6302" t="s">
        <v>6266</v>
      </c>
      <c r="B6302" t="s">
        <v>55</v>
      </c>
      <c r="C6302" t="s">
        <v>43</v>
      </c>
      <c r="D6302" t="s">
        <v>5598</v>
      </c>
      <c r="E6302" t="s">
        <v>155</v>
      </c>
      <c r="F6302" t="s">
        <v>7</v>
      </c>
      <c r="G6302" t="s">
        <v>55</v>
      </c>
      <c r="H6302">
        <v>811</v>
      </c>
      <c r="I6302" t="s">
        <v>55</v>
      </c>
      <c r="J6302">
        <v>45000</v>
      </c>
      <c r="K6302">
        <v>43787.57</v>
      </c>
      <c r="L6302">
        <v>0.26</v>
      </c>
      <c r="M6302" s="63">
        <v>45184</v>
      </c>
      <c r="N6302" s="63">
        <v>45229</v>
      </c>
      <c r="O6302">
        <v>45</v>
      </c>
      <c r="P6302" t="s">
        <v>55</v>
      </c>
      <c r="Q6302">
        <v>0</v>
      </c>
      <c r="R6302">
        <v>0</v>
      </c>
      <c r="S6302">
        <v>0</v>
      </c>
      <c r="T6302">
        <v>0</v>
      </c>
      <c r="U6302">
        <v>0</v>
      </c>
      <c r="V6302">
        <v>43787.57</v>
      </c>
      <c r="W6302">
        <v>43787.57</v>
      </c>
      <c r="X6302" s="1">
        <v>45473</v>
      </c>
      <c r="Y6302" s="1">
        <v>44393</v>
      </c>
      <c r="Z6302" t="s">
        <v>5598</v>
      </c>
      <c r="AA6302" t="s">
        <v>99</v>
      </c>
    </row>
    <row r="6303" spans="1:27" x14ac:dyDescent="0.25">
      <c r="A6303" t="s">
        <v>6267</v>
      </c>
      <c r="B6303" t="s">
        <v>55</v>
      </c>
      <c r="C6303" t="s">
        <v>43</v>
      </c>
      <c r="D6303" t="s">
        <v>5598</v>
      </c>
      <c r="E6303" t="s">
        <v>155</v>
      </c>
      <c r="F6303" t="s">
        <v>15</v>
      </c>
      <c r="G6303" t="s">
        <v>55</v>
      </c>
      <c r="H6303">
        <v>450</v>
      </c>
      <c r="I6303" t="s">
        <v>55</v>
      </c>
      <c r="J6303">
        <v>100000</v>
      </c>
      <c r="K6303">
        <v>96057.09</v>
      </c>
      <c r="L6303">
        <v>0.26</v>
      </c>
      <c r="M6303" s="63">
        <v>45460</v>
      </c>
      <c r="N6303" s="63">
        <v>45505</v>
      </c>
      <c r="O6303">
        <v>45</v>
      </c>
      <c r="P6303" t="s">
        <v>55</v>
      </c>
      <c r="Q6303">
        <v>0</v>
      </c>
      <c r="R6303">
        <v>0</v>
      </c>
      <c r="S6303">
        <v>0</v>
      </c>
      <c r="T6303">
        <v>0</v>
      </c>
      <c r="U6303">
        <v>0</v>
      </c>
      <c r="V6303">
        <v>0</v>
      </c>
      <c r="W6303">
        <v>0</v>
      </c>
      <c r="X6303" s="1">
        <v>45473</v>
      </c>
      <c r="Y6303" s="1">
        <v>44975</v>
      </c>
      <c r="Z6303" t="s">
        <v>5598</v>
      </c>
      <c r="AA6303" t="s">
        <v>101</v>
      </c>
    </row>
    <row r="6304" spans="1:27" x14ac:dyDescent="0.25">
      <c r="A6304" t="s">
        <v>6268</v>
      </c>
      <c r="B6304" t="s">
        <v>55</v>
      </c>
      <c r="C6304" t="s">
        <v>43</v>
      </c>
      <c r="D6304" t="s">
        <v>5598</v>
      </c>
      <c r="E6304" t="s">
        <v>155</v>
      </c>
      <c r="F6304" t="s">
        <v>4</v>
      </c>
      <c r="G6304" t="s">
        <v>55</v>
      </c>
      <c r="H6304">
        <v>612</v>
      </c>
      <c r="I6304" t="s">
        <v>55</v>
      </c>
      <c r="J6304">
        <v>55000</v>
      </c>
      <c r="K6304">
        <v>54918.92</v>
      </c>
      <c r="L6304">
        <v>0.26</v>
      </c>
      <c r="M6304" s="63">
        <v>45442</v>
      </c>
      <c r="N6304" s="63">
        <v>45487</v>
      </c>
      <c r="O6304">
        <v>45</v>
      </c>
      <c r="P6304" t="s">
        <v>55</v>
      </c>
      <c r="Q6304">
        <v>0</v>
      </c>
      <c r="R6304">
        <v>0</v>
      </c>
      <c r="S6304">
        <v>0</v>
      </c>
      <c r="T6304">
        <v>0</v>
      </c>
      <c r="U6304">
        <v>0</v>
      </c>
      <c r="V6304">
        <v>0</v>
      </c>
      <c r="W6304">
        <v>0</v>
      </c>
      <c r="X6304" s="1">
        <v>45473</v>
      </c>
      <c r="Y6304" s="1">
        <v>45262</v>
      </c>
      <c r="Z6304" t="s">
        <v>5598</v>
      </c>
      <c r="AA6304" t="s">
        <v>99</v>
      </c>
    </row>
    <row r="6305" spans="1:27" x14ac:dyDescent="0.25">
      <c r="A6305" t="s">
        <v>6269</v>
      </c>
      <c r="B6305" t="s">
        <v>55</v>
      </c>
      <c r="C6305" t="s">
        <v>43</v>
      </c>
      <c r="D6305" t="s">
        <v>5598</v>
      </c>
      <c r="E6305" t="s">
        <v>155</v>
      </c>
      <c r="F6305" t="s">
        <v>12</v>
      </c>
      <c r="G6305" t="s">
        <v>55</v>
      </c>
      <c r="H6305">
        <v>630</v>
      </c>
      <c r="I6305" t="s">
        <v>55</v>
      </c>
      <c r="J6305">
        <v>45000</v>
      </c>
      <c r="K6305">
        <v>43527.5</v>
      </c>
      <c r="L6305">
        <v>0.19400000000000001</v>
      </c>
      <c r="M6305" s="63">
        <v>45462</v>
      </c>
      <c r="N6305" s="63">
        <v>45582</v>
      </c>
      <c r="O6305">
        <v>120</v>
      </c>
      <c r="P6305" t="s">
        <v>55</v>
      </c>
      <c r="Q6305">
        <v>0</v>
      </c>
      <c r="R6305">
        <v>0</v>
      </c>
      <c r="S6305">
        <v>0</v>
      </c>
      <c r="T6305">
        <v>0</v>
      </c>
      <c r="U6305">
        <v>0</v>
      </c>
      <c r="V6305">
        <v>0</v>
      </c>
      <c r="W6305">
        <v>0</v>
      </c>
      <c r="X6305" s="1">
        <v>45473</v>
      </c>
      <c r="Y6305" s="1">
        <v>45036</v>
      </c>
      <c r="Z6305" t="s">
        <v>5598</v>
      </c>
      <c r="AA6305" t="s">
        <v>102</v>
      </c>
    </row>
    <row r="6306" spans="1:27" x14ac:dyDescent="0.25">
      <c r="A6306" t="s">
        <v>6270</v>
      </c>
      <c r="B6306" t="s">
        <v>55</v>
      </c>
      <c r="C6306" t="s">
        <v>43</v>
      </c>
      <c r="D6306" t="s">
        <v>5598</v>
      </c>
      <c r="E6306" t="s">
        <v>155</v>
      </c>
      <c r="F6306" t="s">
        <v>6</v>
      </c>
      <c r="G6306" t="s">
        <v>55</v>
      </c>
      <c r="H6306">
        <v>795</v>
      </c>
      <c r="I6306" t="s">
        <v>55</v>
      </c>
      <c r="J6306">
        <v>35000</v>
      </c>
      <c r="K6306">
        <v>7376.35</v>
      </c>
      <c r="L6306">
        <v>0.26</v>
      </c>
      <c r="M6306" s="63">
        <v>45438</v>
      </c>
      <c r="N6306" s="63">
        <v>45483</v>
      </c>
      <c r="O6306">
        <v>45</v>
      </c>
      <c r="P6306" t="s">
        <v>55</v>
      </c>
      <c r="Q6306">
        <v>0</v>
      </c>
      <c r="R6306">
        <v>0</v>
      </c>
      <c r="S6306">
        <v>0</v>
      </c>
      <c r="T6306">
        <v>0</v>
      </c>
      <c r="U6306">
        <v>0</v>
      </c>
      <c r="V6306">
        <v>0</v>
      </c>
      <c r="W6306">
        <v>0</v>
      </c>
      <c r="X6306" s="1">
        <v>45473</v>
      </c>
      <c r="Y6306" s="1">
        <v>45037</v>
      </c>
      <c r="Z6306" t="s">
        <v>5598</v>
      </c>
      <c r="AA6306" t="s">
        <v>106</v>
      </c>
    </row>
    <row r="6307" spans="1:27" x14ac:dyDescent="0.25">
      <c r="A6307" t="s">
        <v>6271</v>
      </c>
      <c r="B6307" t="s">
        <v>55</v>
      </c>
      <c r="C6307" t="s">
        <v>43</v>
      </c>
      <c r="D6307" t="s">
        <v>5598</v>
      </c>
      <c r="E6307" t="s">
        <v>155</v>
      </c>
      <c r="F6307" t="s">
        <v>15</v>
      </c>
      <c r="G6307" t="s">
        <v>55</v>
      </c>
      <c r="H6307">
        <v>870</v>
      </c>
      <c r="I6307" t="s">
        <v>55</v>
      </c>
      <c r="J6307">
        <v>75000</v>
      </c>
      <c r="K6307">
        <v>61333.5</v>
      </c>
      <c r="L6307">
        <v>0.19400000000000001</v>
      </c>
      <c r="M6307" s="63">
        <v>45465</v>
      </c>
      <c r="N6307" s="63">
        <v>45555</v>
      </c>
      <c r="O6307">
        <v>90</v>
      </c>
      <c r="P6307" t="s">
        <v>55</v>
      </c>
      <c r="Q6307">
        <v>0</v>
      </c>
      <c r="R6307">
        <v>0</v>
      </c>
      <c r="S6307">
        <v>0</v>
      </c>
      <c r="T6307">
        <v>0</v>
      </c>
      <c r="U6307">
        <v>0</v>
      </c>
      <c r="V6307">
        <v>0</v>
      </c>
      <c r="W6307">
        <v>0</v>
      </c>
      <c r="X6307" s="1">
        <v>45473</v>
      </c>
      <c r="Y6307" s="1">
        <v>44683</v>
      </c>
      <c r="Z6307" t="s">
        <v>5598</v>
      </c>
      <c r="AA6307" t="s">
        <v>102</v>
      </c>
    </row>
    <row r="6308" spans="1:27" x14ac:dyDescent="0.25">
      <c r="A6308" t="s">
        <v>6272</v>
      </c>
      <c r="B6308" t="s">
        <v>55</v>
      </c>
      <c r="C6308" t="s">
        <v>43</v>
      </c>
      <c r="D6308" t="s">
        <v>5598</v>
      </c>
      <c r="E6308" t="s">
        <v>155</v>
      </c>
      <c r="F6308" t="s">
        <v>13</v>
      </c>
      <c r="G6308" t="s">
        <v>55</v>
      </c>
      <c r="H6308">
        <v>728</v>
      </c>
      <c r="I6308" t="s">
        <v>55</v>
      </c>
      <c r="J6308">
        <v>35000</v>
      </c>
      <c r="K6308">
        <v>21892.5</v>
      </c>
      <c r="L6308">
        <v>0.26</v>
      </c>
      <c r="M6308" s="63">
        <v>45456</v>
      </c>
      <c r="N6308" s="63">
        <v>45501</v>
      </c>
      <c r="O6308">
        <v>45</v>
      </c>
      <c r="P6308" t="s">
        <v>55</v>
      </c>
      <c r="Q6308">
        <v>0</v>
      </c>
      <c r="R6308">
        <v>0</v>
      </c>
      <c r="S6308">
        <v>0</v>
      </c>
      <c r="T6308">
        <v>0</v>
      </c>
      <c r="U6308">
        <v>0</v>
      </c>
      <c r="V6308">
        <v>0</v>
      </c>
      <c r="W6308">
        <v>0</v>
      </c>
      <c r="X6308" s="1">
        <v>45473</v>
      </c>
      <c r="Y6308" s="1">
        <v>45278</v>
      </c>
      <c r="Z6308" t="s">
        <v>5598</v>
      </c>
      <c r="AA6308" t="s">
        <v>100</v>
      </c>
    </row>
    <row r="6309" spans="1:27" x14ac:dyDescent="0.25">
      <c r="A6309" t="s">
        <v>6273</v>
      </c>
      <c r="B6309" t="s">
        <v>55</v>
      </c>
      <c r="C6309" t="s">
        <v>43</v>
      </c>
      <c r="D6309" t="s">
        <v>5598</v>
      </c>
      <c r="E6309" t="s">
        <v>155</v>
      </c>
      <c r="F6309" t="s">
        <v>14</v>
      </c>
      <c r="G6309" t="s">
        <v>55</v>
      </c>
      <c r="H6309">
        <v>674</v>
      </c>
      <c r="I6309" t="s">
        <v>55</v>
      </c>
      <c r="J6309">
        <v>15000</v>
      </c>
      <c r="K6309">
        <v>2161.5</v>
      </c>
      <c r="L6309">
        <v>0.26</v>
      </c>
      <c r="M6309" s="63">
        <v>45437</v>
      </c>
      <c r="N6309" s="63">
        <v>45482</v>
      </c>
      <c r="O6309">
        <v>45</v>
      </c>
      <c r="P6309" t="s">
        <v>55</v>
      </c>
      <c r="Q6309">
        <v>0</v>
      </c>
      <c r="R6309">
        <v>0</v>
      </c>
      <c r="S6309">
        <v>0</v>
      </c>
      <c r="T6309">
        <v>0</v>
      </c>
      <c r="U6309">
        <v>0</v>
      </c>
      <c r="V6309">
        <v>0</v>
      </c>
      <c r="W6309">
        <v>0</v>
      </c>
      <c r="X6309" s="1">
        <v>45473</v>
      </c>
      <c r="Y6309" s="1">
        <v>45244</v>
      </c>
      <c r="Z6309" t="s">
        <v>5598</v>
      </c>
      <c r="AA6309" t="s">
        <v>100</v>
      </c>
    </row>
    <row r="6310" spans="1:27" x14ac:dyDescent="0.25">
      <c r="A6310" t="s">
        <v>6274</v>
      </c>
      <c r="B6310" t="s">
        <v>55</v>
      </c>
      <c r="C6310" t="s">
        <v>43</v>
      </c>
      <c r="D6310" t="s">
        <v>5598</v>
      </c>
      <c r="E6310" t="s">
        <v>155</v>
      </c>
      <c r="F6310" t="s">
        <v>12</v>
      </c>
      <c r="G6310" t="s">
        <v>55</v>
      </c>
      <c r="H6310">
        <v>606</v>
      </c>
      <c r="I6310" t="s">
        <v>55</v>
      </c>
      <c r="J6310">
        <v>25000</v>
      </c>
      <c r="K6310">
        <v>23152.5</v>
      </c>
      <c r="L6310">
        <v>0.26</v>
      </c>
      <c r="M6310" s="63">
        <v>45431</v>
      </c>
      <c r="N6310" s="63">
        <v>45476</v>
      </c>
      <c r="O6310">
        <v>45</v>
      </c>
      <c r="P6310" t="s">
        <v>55</v>
      </c>
      <c r="Q6310">
        <v>0</v>
      </c>
      <c r="R6310">
        <v>0</v>
      </c>
      <c r="S6310">
        <v>0</v>
      </c>
      <c r="T6310">
        <v>0</v>
      </c>
      <c r="U6310">
        <v>0</v>
      </c>
      <c r="V6310">
        <v>0</v>
      </c>
      <c r="W6310">
        <v>0</v>
      </c>
      <c r="X6310" s="1">
        <v>45473</v>
      </c>
      <c r="Y6310" s="1">
        <v>45261</v>
      </c>
      <c r="Z6310" t="s">
        <v>5598</v>
      </c>
      <c r="AA6310" t="s">
        <v>100</v>
      </c>
    </row>
    <row r="6311" spans="1:27" x14ac:dyDescent="0.25">
      <c r="A6311" t="s">
        <v>6275</v>
      </c>
      <c r="B6311" t="s">
        <v>55</v>
      </c>
      <c r="C6311" t="s">
        <v>43</v>
      </c>
      <c r="D6311" t="s">
        <v>5598</v>
      </c>
      <c r="E6311" t="s">
        <v>155</v>
      </c>
      <c r="F6311" t="s">
        <v>19</v>
      </c>
      <c r="G6311" t="s">
        <v>55</v>
      </c>
      <c r="H6311">
        <v>853</v>
      </c>
      <c r="I6311" t="s">
        <v>55</v>
      </c>
      <c r="J6311">
        <v>35000</v>
      </c>
      <c r="K6311">
        <v>34941.550000000003</v>
      </c>
      <c r="L6311">
        <v>0.19400000000000001</v>
      </c>
      <c r="M6311" s="63">
        <v>45376</v>
      </c>
      <c r="N6311" s="63">
        <v>45496</v>
      </c>
      <c r="O6311">
        <v>120</v>
      </c>
      <c r="P6311" t="s">
        <v>55</v>
      </c>
      <c r="Q6311">
        <v>0</v>
      </c>
      <c r="R6311">
        <v>0</v>
      </c>
      <c r="S6311">
        <v>0</v>
      </c>
      <c r="T6311">
        <v>0</v>
      </c>
      <c r="U6311">
        <v>0</v>
      </c>
      <c r="V6311">
        <v>0</v>
      </c>
      <c r="W6311">
        <v>0</v>
      </c>
      <c r="X6311" s="1">
        <v>45473</v>
      </c>
      <c r="Y6311" s="1">
        <v>44975</v>
      </c>
      <c r="Z6311" t="s">
        <v>5598</v>
      </c>
      <c r="AA6311" t="s">
        <v>99</v>
      </c>
    </row>
    <row r="6312" spans="1:27" x14ac:dyDescent="0.25">
      <c r="A6312" t="s">
        <v>6276</v>
      </c>
      <c r="B6312" t="s">
        <v>55</v>
      </c>
      <c r="C6312" t="s">
        <v>43</v>
      </c>
      <c r="D6312" t="s">
        <v>5598</v>
      </c>
      <c r="E6312" t="s">
        <v>155</v>
      </c>
      <c r="F6312" t="s">
        <v>13</v>
      </c>
      <c r="G6312" t="s">
        <v>55</v>
      </c>
      <c r="H6312">
        <v>612</v>
      </c>
      <c r="I6312" t="s">
        <v>55</v>
      </c>
      <c r="J6312">
        <v>20000</v>
      </c>
      <c r="K6312">
        <v>12492</v>
      </c>
      <c r="L6312">
        <v>0.19400000000000001</v>
      </c>
      <c r="M6312" s="63">
        <v>45367</v>
      </c>
      <c r="N6312" s="63">
        <v>45487</v>
      </c>
      <c r="O6312">
        <v>120</v>
      </c>
      <c r="P6312" t="s">
        <v>55</v>
      </c>
      <c r="Q6312">
        <v>0</v>
      </c>
      <c r="R6312">
        <v>0</v>
      </c>
      <c r="S6312">
        <v>0</v>
      </c>
      <c r="T6312">
        <v>0</v>
      </c>
      <c r="U6312">
        <v>0</v>
      </c>
      <c r="V6312">
        <v>0</v>
      </c>
      <c r="W6312">
        <v>0</v>
      </c>
      <c r="X6312" s="1">
        <v>45473</v>
      </c>
      <c r="Y6312" s="1">
        <v>45064</v>
      </c>
      <c r="Z6312" t="s">
        <v>5598</v>
      </c>
      <c r="AA6312" t="s">
        <v>102</v>
      </c>
    </row>
    <row r="6313" spans="1:27" x14ac:dyDescent="0.25">
      <c r="A6313" t="s">
        <v>6277</v>
      </c>
      <c r="B6313" t="s">
        <v>55</v>
      </c>
      <c r="C6313" t="s">
        <v>43</v>
      </c>
      <c r="D6313" t="s">
        <v>5598</v>
      </c>
      <c r="E6313" t="s">
        <v>155</v>
      </c>
      <c r="F6313" t="s">
        <v>4</v>
      </c>
      <c r="G6313" t="s">
        <v>55</v>
      </c>
      <c r="H6313">
        <v>781</v>
      </c>
      <c r="I6313" t="s">
        <v>55</v>
      </c>
      <c r="J6313">
        <v>50000</v>
      </c>
      <c r="K6313">
        <v>48649.54</v>
      </c>
      <c r="L6313">
        <v>0.19400000000000001</v>
      </c>
      <c r="M6313" s="63">
        <v>45447</v>
      </c>
      <c r="N6313" s="63">
        <v>45567</v>
      </c>
      <c r="O6313">
        <v>120</v>
      </c>
      <c r="P6313" t="s">
        <v>55</v>
      </c>
      <c r="Q6313">
        <v>0</v>
      </c>
      <c r="R6313">
        <v>0</v>
      </c>
      <c r="S6313">
        <v>0</v>
      </c>
      <c r="T6313">
        <v>0</v>
      </c>
      <c r="U6313">
        <v>0</v>
      </c>
      <c r="V6313">
        <v>0</v>
      </c>
      <c r="W6313">
        <v>0</v>
      </c>
      <c r="X6313" s="1">
        <v>45473</v>
      </c>
      <c r="Y6313" s="1">
        <v>45027</v>
      </c>
      <c r="Z6313" t="s">
        <v>5598</v>
      </c>
      <c r="AA6313" t="s">
        <v>102</v>
      </c>
    </row>
    <row r="6314" spans="1:27" x14ac:dyDescent="0.25">
      <c r="A6314" t="s">
        <v>6278</v>
      </c>
      <c r="B6314" t="s">
        <v>55</v>
      </c>
      <c r="C6314" t="s">
        <v>43</v>
      </c>
      <c r="D6314" t="s">
        <v>5598</v>
      </c>
      <c r="E6314" t="s">
        <v>155</v>
      </c>
      <c r="F6314" t="s">
        <v>9</v>
      </c>
      <c r="G6314" t="s">
        <v>55</v>
      </c>
      <c r="H6314">
        <v>663</v>
      </c>
      <c r="I6314" t="s">
        <v>55</v>
      </c>
      <c r="J6314">
        <v>50000</v>
      </c>
      <c r="K6314">
        <v>48116.04</v>
      </c>
      <c r="L6314">
        <v>0.26</v>
      </c>
      <c r="M6314" s="63">
        <v>45464</v>
      </c>
      <c r="N6314" s="63">
        <v>45509</v>
      </c>
      <c r="O6314">
        <v>45</v>
      </c>
      <c r="P6314" t="s">
        <v>55</v>
      </c>
      <c r="Q6314">
        <v>0</v>
      </c>
      <c r="R6314">
        <v>0</v>
      </c>
      <c r="S6314">
        <v>0</v>
      </c>
      <c r="T6314">
        <v>0</v>
      </c>
      <c r="U6314">
        <v>0</v>
      </c>
      <c r="V6314">
        <v>0</v>
      </c>
      <c r="W6314">
        <v>0</v>
      </c>
      <c r="X6314" s="1">
        <v>45473</v>
      </c>
      <c r="Y6314" s="1">
        <v>45092</v>
      </c>
      <c r="Z6314" t="s">
        <v>5598</v>
      </c>
      <c r="AA6314" t="s">
        <v>100</v>
      </c>
    </row>
    <row r="6315" spans="1:27" x14ac:dyDescent="0.25">
      <c r="A6315" t="s">
        <v>6279</v>
      </c>
      <c r="B6315" t="s">
        <v>55</v>
      </c>
      <c r="C6315" t="s">
        <v>43</v>
      </c>
      <c r="D6315" t="s">
        <v>5598</v>
      </c>
      <c r="E6315" t="s">
        <v>155</v>
      </c>
      <c r="F6315" t="s">
        <v>3</v>
      </c>
      <c r="G6315" t="s">
        <v>55</v>
      </c>
      <c r="H6315">
        <v>862</v>
      </c>
      <c r="I6315" t="s">
        <v>55</v>
      </c>
      <c r="J6315">
        <v>75000</v>
      </c>
      <c r="K6315">
        <v>70228.5</v>
      </c>
      <c r="L6315">
        <v>0.19400000000000001</v>
      </c>
      <c r="M6315" s="63">
        <v>45435</v>
      </c>
      <c r="N6315" s="63">
        <v>45480</v>
      </c>
      <c r="O6315">
        <v>45</v>
      </c>
      <c r="P6315" t="s">
        <v>55</v>
      </c>
      <c r="Q6315">
        <v>0</v>
      </c>
      <c r="R6315">
        <v>0</v>
      </c>
      <c r="S6315">
        <v>0</v>
      </c>
      <c r="T6315">
        <v>0</v>
      </c>
      <c r="U6315">
        <v>0</v>
      </c>
      <c r="V6315">
        <v>0</v>
      </c>
      <c r="W6315">
        <v>0</v>
      </c>
      <c r="X6315" s="1">
        <v>45473</v>
      </c>
      <c r="Y6315" s="1">
        <v>44955</v>
      </c>
      <c r="Z6315" t="s">
        <v>5598</v>
      </c>
      <c r="AA6315" t="s">
        <v>99</v>
      </c>
    </row>
    <row r="6316" spans="1:27" x14ac:dyDescent="0.25">
      <c r="A6316" t="s">
        <v>6280</v>
      </c>
      <c r="B6316" t="s">
        <v>55</v>
      </c>
      <c r="C6316" t="s">
        <v>43</v>
      </c>
      <c r="D6316" t="s">
        <v>5598</v>
      </c>
      <c r="E6316" t="s">
        <v>155</v>
      </c>
      <c r="F6316" t="s">
        <v>13</v>
      </c>
      <c r="G6316" t="s">
        <v>55</v>
      </c>
      <c r="H6316">
        <v>842</v>
      </c>
      <c r="I6316" t="s">
        <v>55</v>
      </c>
      <c r="J6316">
        <v>100000</v>
      </c>
      <c r="K6316">
        <v>67996.800000000003</v>
      </c>
      <c r="L6316">
        <v>0.26</v>
      </c>
      <c r="M6316" s="63">
        <v>45434</v>
      </c>
      <c r="N6316" s="63">
        <v>45479</v>
      </c>
      <c r="O6316">
        <v>45</v>
      </c>
      <c r="P6316" t="s">
        <v>55</v>
      </c>
      <c r="Q6316">
        <v>0</v>
      </c>
      <c r="R6316">
        <v>0</v>
      </c>
      <c r="S6316">
        <v>0</v>
      </c>
      <c r="T6316">
        <v>0</v>
      </c>
      <c r="U6316">
        <v>0</v>
      </c>
      <c r="V6316">
        <v>0</v>
      </c>
      <c r="W6316">
        <v>0</v>
      </c>
      <c r="X6316" s="1">
        <v>45473</v>
      </c>
      <c r="Y6316" s="1">
        <v>44693</v>
      </c>
      <c r="Z6316" t="s">
        <v>5598</v>
      </c>
      <c r="AA6316" t="s">
        <v>100</v>
      </c>
    </row>
    <row r="6317" spans="1:27" x14ac:dyDescent="0.25">
      <c r="A6317" t="s">
        <v>6281</v>
      </c>
      <c r="B6317" t="s">
        <v>55</v>
      </c>
      <c r="C6317" t="s">
        <v>43</v>
      </c>
      <c r="D6317" t="s">
        <v>5598</v>
      </c>
      <c r="E6317" t="s">
        <v>155</v>
      </c>
      <c r="F6317" t="s">
        <v>13</v>
      </c>
      <c r="G6317" t="s">
        <v>55</v>
      </c>
      <c r="H6317">
        <v>772</v>
      </c>
      <c r="I6317" t="s">
        <v>55</v>
      </c>
      <c r="J6317">
        <v>20000</v>
      </c>
      <c r="K6317">
        <v>19936.849999999999</v>
      </c>
      <c r="L6317">
        <v>0.19400000000000001</v>
      </c>
      <c r="M6317" s="63">
        <v>45454</v>
      </c>
      <c r="N6317" s="63">
        <v>45574</v>
      </c>
      <c r="O6317">
        <v>120</v>
      </c>
      <c r="P6317" t="s">
        <v>55</v>
      </c>
      <c r="Q6317">
        <v>0</v>
      </c>
      <c r="R6317">
        <v>0</v>
      </c>
      <c r="S6317">
        <v>0</v>
      </c>
      <c r="T6317">
        <v>0</v>
      </c>
      <c r="U6317">
        <v>0</v>
      </c>
      <c r="V6317">
        <v>0</v>
      </c>
      <c r="W6317">
        <v>0</v>
      </c>
      <c r="X6317" s="1">
        <v>45473</v>
      </c>
      <c r="Y6317" s="1">
        <v>45035</v>
      </c>
      <c r="Z6317" t="s">
        <v>5598</v>
      </c>
      <c r="AA6317" t="s">
        <v>102</v>
      </c>
    </row>
    <row r="6318" spans="1:27" x14ac:dyDescent="0.25">
      <c r="A6318" t="s">
        <v>6282</v>
      </c>
      <c r="B6318" t="s">
        <v>55</v>
      </c>
      <c r="C6318" t="s">
        <v>43</v>
      </c>
      <c r="D6318" t="s">
        <v>5598</v>
      </c>
      <c r="E6318" t="s">
        <v>155</v>
      </c>
      <c r="F6318" t="s">
        <v>14</v>
      </c>
      <c r="G6318" t="s">
        <v>55</v>
      </c>
      <c r="H6318">
        <v>609</v>
      </c>
      <c r="I6318" t="s">
        <v>55</v>
      </c>
      <c r="J6318">
        <v>50000</v>
      </c>
      <c r="K6318">
        <v>42554.400000000001</v>
      </c>
      <c r="L6318">
        <v>0.26</v>
      </c>
      <c r="M6318" s="63">
        <v>45474</v>
      </c>
      <c r="N6318" s="63">
        <v>45519</v>
      </c>
      <c r="O6318">
        <v>45</v>
      </c>
      <c r="P6318" t="s">
        <v>55</v>
      </c>
      <c r="Q6318">
        <v>0</v>
      </c>
      <c r="R6318">
        <v>0</v>
      </c>
      <c r="S6318">
        <v>0</v>
      </c>
      <c r="T6318">
        <v>0</v>
      </c>
      <c r="U6318">
        <v>0</v>
      </c>
      <c r="V6318">
        <v>0</v>
      </c>
      <c r="W6318">
        <v>0</v>
      </c>
      <c r="X6318" s="1">
        <v>45473</v>
      </c>
      <c r="Y6318" s="1">
        <v>44842</v>
      </c>
      <c r="Z6318" t="s">
        <v>5598</v>
      </c>
      <c r="AA6318" t="s">
        <v>99</v>
      </c>
    </row>
    <row r="6319" spans="1:27" x14ac:dyDescent="0.25">
      <c r="A6319" t="s">
        <v>6283</v>
      </c>
      <c r="B6319" t="s">
        <v>55</v>
      </c>
      <c r="C6319" t="s">
        <v>43</v>
      </c>
      <c r="D6319" t="s">
        <v>5598</v>
      </c>
      <c r="E6319" t="s">
        <v>155</v>
      </c>
      <c r="F6319" t="s">
        <v>15</v>
      </c>
      <c r="G6319" t="s">
        <v>55</v>
      </c>
      <c r="H6319">
        <v>761</v>
      </c>
      <c r="I6319" t="s">
        <v>55</v>
      </c>
      <c r="J6319">
        <v>5000</v>
      </c>
      <c r="K6319">
        <v>4790.5200000000004</v>
      </c>
      <c r="L6319">
        <v>0.19400000000000001</v>
      </c>
      <c r="M6319" s="63">
        <v>45370</v>
      </c>
      <c r="N6319" s="63">
        <v>45490</v>
      </c>
      <c r="O6319">
        <v>120</v>
      </c>
      <c r="P6319" t="s">
        <v>55</v>
      </c>
      <c r="Q6319">
        <v>0</v>
      </c>
      <c r="R6319">
        <v>0</v>
      </c>
      <c r="S6319">
        <v>0</v>
      </c>
      <c r="T6319">
        <v>0</v>
      </c>
      <c r="U6319">
        <v>0</v>
      </c>
      <c r="V6319">
        <v>0</v>
      </c>
      <c r="W6319">
        <v>0</v>
      </c>
      <c r="X6319" s="1">
        <v>45473</v>
      </c>
      <c r="Y6319" s="1">
        <v>45230</v>
      </c>
      <c r="Z6319" t="s">
        <v>5598</v>
      </c>
      <c r="AA6319" t="s">
        <v>102</v>
      </c>
    </row>
    <row r="6320" spans="1:27" x14ac:dyDescent="0.25">
      <c r="A6320" t="s">
        <v>6284</v>
      </c>
      <c r="B6320" t="s">
        <v>55</v>
      </c>
      <c r="C6320" t="s">
        <v>43</v>
      </c>
      <c r="D6320" t="s">
        <v>5598</v>
      </c>
      <c r="E6320" t="s">
        <v>155</v>
      </c>
      <c r="F6320" t="s">
        <v>15</v>
      </c>
      <c r="G6320" t="s">
        <v>55</v>
      </c>
      <c r="H6320">
        <v>765</v>
      </c>
      <c r="I6320" t="s">
        <v>55</v>
      </c>
      <c r="J6320">
        <v>60000</v>
      </c>
      <c r="K6320">
        <v>5532</v>
      </c>
      <c r="L6320">
        <v>0.26</v>
      </c>
      <c r="M6320" s="63">
        <v>45452</v>
      </c>
      <c r="N6320" s="63">
        <v>45497</v>
      </c>
      <c r="O6320">
        <v>45</v>
      </c>
      <c r="P6320" t="s">
        <v>55</v>
      </c>
      <c r="Q6320">
        <v>0</v>
      </c>
      <c r="R6320">
        <v>0</v>
      </c>
      <c r="S6320">
        <v>0</v>
      </c>
      <c r="T6320">
        <v>0</v>
      </c>
      <c r="U6320">
        <v>0</v>
      </c>
      <c r="V6320">
        <v>0</v>
      </c>
      <c r="W6320">
        <v>0</v>
      </c>
      <c r="X6320" s="1">
        <v>45473</v>
      </c>
      <c r="Y6320" s="1">
        <v>45288</v>
      </c>
      <c r="Z6320" t="s">
        <v>5598</v>
      </c>
      <c r="AA6320" t="s">
        <v>100</v>
      </c>
    </row>
    <row r="6321" spans="1:27" x14ac:dyDescent="0.25">
      <c r="A6321" t="s">
        <v>6285</v>
      </c>
      <c r="B6321" t="s">
        <v>55</v>
      </c>
      <c r="C6321" t="s">
        <v>43</v>
      </c>
      <c r="D6321" t="s">
        <v>5598</v>
      </c>
      <c r="E6321" t="s">
        <v>155</v>
      </c>
      <c r="F6321" t="s">
        <v>13</v>
      </c>
      <c r="G6321" t="s">
        <v>55</v>
      </c>
      <c r="H6321">
        <v>611</v>
      </c>
      <c r="I6321" t="s">
        <v>55</v>
      </c>
      <c r="J6321">
        <v>100000</v>
      </c>
      <c r="K6321">
        <v>90379.5</v>
      </c>
      <c r="L6321">
        <v>0.19400000000000001</v>
      </c>
      <c r="M6321" s="63">
        <v>45356</v>
      </c>
      <c r="N6321" s="63">
        <v>45476</v>
      </c>
      <c r="O6321">
        <v>120</v>
      </c>
      <c r="P6321" t="s">
        <v>55</v>
      </c>
      <c r="Q6321">
        <v>0</v>
      </c>
      <c r="R6321">
        <v>0</v>
      </c>
      <c r="S6321">
        <v>0</v>
      </c>
      <c r="T6321">
        <v>0</v>
      </c>
      <c r="U6321">
        <v>0</v>
      </c>
      <c r="V6321">
        <v>0</v>
      </c>
      <c r="W6321">
        <v>0</v>
      </c>
      <c r="X6321" s="1">
        <v>45473</v>
      </c>
      <c r="Y6321" s="1">
        <v>45029</v>
      </c>
      <c r="Z6321" t="s">
        <v>5598</v>
      </c>
      <c r="AA6321" t="s">
        <v>101</v>
      </c>
    </row>
    <row r="6322" spans="1:27" x14ac:dyDescent="0.25">
      <c r="A6322" t="s">
        <v>6286</v>
      </c>
      <c r="B6322" t="s">
        <v>55</v>
      </c>
      <c r="C6322" t="s">
        <v>43</v>
      </c>
      <c r="D6322" t="s">
        <v>5598</v>
      </c>
      <c r="E6322" t="s">
        <v>155</v>
      </c>
      <c r="F6322" t="s">
        <v>9</v>
      </c>
      <c r="G6322" t="s">
        <v>55</v>
      </c>
      <c r="H6322">
        <v>603</v>
      </c>
      <c r="I6322" t="s">
        <v>55</v>
      </c>
      <c r="J6322">
        <v>20000</v>
      </c>
      <c r="K6322">
        <v>18613.73</v>
      </c>
      <c r="L6322">
        <v>0.26</v>
      </c>
      <c r="M6322" s="63">
        <v>45449</v>
      </c>
      <c r="N6322" s="63">
        <v>45494</v>
      </c>
      <c r="O6322">
        <v>45</v>
      </c>
      <c r="P6322" t="s">
        <v>55</v>
      </c>
      <c r="Q6322">
        <v>0</v>
      </c>
      <c r="R6322">
        <v>0</v>
      </c>
      <c r="S6322">
        <v>0</v>
      </c>
      <c r="T6322">
        <v>0</v>
      </c>
      <c r="U6322">
        <v>0</v>
      </c>
      <c r="V6322">
        <v>0</v>
      </c>
      <c r="W6322">
        <v>0</v>
      </c>
      <c r="X6322" s="1">
        <v>45473</v>
      </c>
      <c r="Y6322" s="1">
        <v>45252</v>
      </c>
      <c r="Z6322" t="s">
        <v>5598</v>
      </c>
      <c r="AA6322" t="s">
        <v>104</v>
      </c>
    </row>
    <row r="6323" spans="1:27" x14ac:dyDescent="0.25">
      <c r="A6323" t="s">
        <v>6287</v>
      </c>
      <c r="B6323" t="s">
        <v>55</v>
      </c>
      <c r="C6323" t="s">
        <v>43</v>
      </c>
      <c r="D6323" t="s">
        <v>5598</v>
      </c>
      <c r="E6323" t="s">
        <v>155</v>
      </c>
      <c r="F6323" t="s">
        <v>16</v>
      </c>
      <c r="G6323" t="s">
        <v>55</v>
      </c>
      <c r="H6323">
        <v>711</v>
      </c>
      <c r="I6323" t="s">
        <v>55</v>
      </c>
      <c r="J6323">
        <v>55000</v>
      </c>
      <c r="K6323">
        <v>37708.5</v>
      </c>
      <c r="L6323">
        <v>0.19400000000000001</v>
      </c>
      <c r="M6323" s="63">
        <v>45349</v>
      </c>
      <c r="N6323" s="63">
        <v>45469</v>
      </c>
      <c r="O6323">
        <v>120</v>
      </c>
      <c r="P6323" t="s">
        <v>55</v>
      </c>
      <c r="Q6323">
        <v>37708.5</v>
      </c>
      <c r="R6323">
        <v>0</v>
      </c>
      <c r="S6323">
        <v>0</v>
      </c>
      <c r="T6323">
        <v>0</v>
      </c>
      <c r="U6323">
        <v>0</v>
      </c>
      <c r="V6323">
        <v>0</v>
      </c>
      <c r="W6323">
        <v>37708.5</v>
      </c>
      <c r="X6323" s="1">
        <v>45473</v>
      </c>
      <c r="Y6323" s="1">
        <v>45268</v>
      </c>
      <c r="Z6323" t="s">
        <v>5598</v>
      </c>
      <c r="AA6323" t="s">
        <v>102</v>
      </c>
    </row>
    <row r="6324" spans="1:27" x14ac:dyDescent="0.25">
      <c r="A6324" t="s">
        <v>6288</v>
      </c>
      <c r="B6324" t="s">
        <v>55</v>
      </c>
      <c r="C6324" t="s">
        <v>43</v>
      </c>
      <c r="D6324" t="s">
        <v>5598</v>
      </c>
      <c r="E6324" t="s">
        <v>155</v>
      </c>
      <c r="F6324" t="s">
        <v>6</v>
      </c>
      <c r="G6324" t="s">
        <v>55</v>
      </c>
      <c r="H6324">
        <v>673</v>
      </c>
      <c r="I6324" t="s">
        <v>55</v>
      </c>
      <c r="J6324">
        <v>100000</v>
      </c>
      <c r="K6324">
        <v>85365.08</v>
      </c>
      <c r="L6324">
        <v>0.19400000000000001</v>
      </c>
      <c r="M6324" s="63">
        <v>45453</v>
      </c>
      <c r="N6324" s="63">
        <v>45498</v>
      </c>
      <c r="O6324">
        <v>45</v>
      </c>
      <c r="P6324" t="s">
        <v>55</v>
      </c>
      <c r="Q6324">
        <v>0</v>
      </c>
      <c r="R6324">
        <v>0</v>
      </c>
      <c r="S6324">
        <v>0</v>
      </c>
      <c r="T6324">
        <v>0</v>
      </c>
      <c r="U6324">
        <v>0</v>
      </c>
      <c r="V6324">
        <v>0</v>
      </c>
      <c r="W6324">
        <v>0</v>
      </c>
      <c r="X6324" s="1">
        <v>45473</v>
      </c>
      <c r="Y6324" s="1">
        <v>45023</v>
      </c>
      <c r="Z6324" t="s">
        <v>5598</v>
      </c>
      <c r="AA6324" t="s">
        <v>101</v>
      </c>
    </row>
    <row r="6325" spans="1:27" x14ac:dyDescent="0.25">
      <c r="A6325" t="s">
        <v>6289</v>
      </c>
      <c r="B6325" t="s">
        <v>55</v>
      </c>
      <c r="C6325" t="s">
        <v>43</v>
      </c>
      <c r="D6325" t="s">
        <v>5598</v>
      </c>
      <c r="E6325" t="s">
        <v>155</v>
      </c>
      <c r="F6325" t="s">
        <v>14</v>
      </c>
      <c r="G6325" t="s">
        <v>55</v>
      </c>
      <c r="H6325">
        <v>660</v>
      </c>
      <c r="I6325" t="s">
        <v>55</v>
      </c>
      <c r="J6325">
        <v>50000</v>
      </c>
      <c r="K6325">
        <v>32753.82</v>
      </c>
      <c r="L6325">
        <v>0.19400000000000001</v>
      </c>
      <c r="M6325" s="63">
        <v>45163</v>
      </c>
      <c r="N6325" s="63">
        <v>45208</v>
      </c>
      <c r="O6325">
        <v>45</v>
      </c>
      <c r="P6325" t="s">
        <v>55</v>
      </c>
      <c r="Q6325">
        <v>0</v>
      </c>
      <c r="R6325">
        <v>0</v>
      </c>
      <c r="S6325">
        <v>0</v>
      </c>
      <c r="T6325">
        <v>0</v>
      </c>
      <c r="U6325">
        <v>0</v>
      </c>
      <c r="V6325">
        <v>32753.82</v>
      </c>
      <c r="W6325">
        <v>32753.82</v>
      </c>
      <c r="X6325" s="1">
        <v>45473</v>
      </c>
      <c r="Y6325" s="1">
        <v>44726</v>
      </c>
      <c r="Z6325" t="s">
        <v>5598</v>
      </c>
      <c r="AA6325" t="s">
        <v>99</v>
      </c>
    </row>
    <row r="6326" spans="1:27" x14ac:dyDescent="0.25">
      <c r="A6326" t="s">
        <v>6290</v>
      </c>
      <c r="B6326" t="s">
        <v>55</v>
      </c>
      <c r="C6326" t="s">
        <v>43</v>
      </c>
      <c r="D6326" t="s">
        <v>5598</v>
      </c>
      <c r="E6326" t="s">
        <v>155</v>
      </c>
      <c r="F6326" t="s">
        <v>8</v>
      </c>
      <c r="G6326" t="s">
        <v>55</v>
      </c>
      <c r="H6326">
        <v>648</v>
      </c>
      <c r="I6326" t="s">
        <v>55</v>
      </c>
      <c r="J6326">
        <v>20000</v>
      </c>
      <c r="K6326">
        <v>18477</v>
      </c>
      <c r="L6326">
        <v>0.26</v>
      </c>
      <c r="M6326" s="63">
        <v>45430</v>
      </c>
      <c r="N6326" s="63">
        <v>45475</v>
      </c>
      <c r="O6326">
        <v>45</v>
      </c>
      <c r="P6326" t="s">
        <v>55</v>
      </c>
      <c r="Q6326">
        <v>0</v>
      </c>
      <c r="R6326">
        <v>0</v>
      </c>
      <c r="S6326">
        <v>0</v>
      </c>
      <c r="T6326">
        <v>0</v>
      </c>
      <c r="U6326">
        <v>0</v>
      </c>
      <c r="V6326">
        <v>0</v>
      </c>
      <c r="W6326">
        <v>0</v>
      </c>
      <c r="X6326" s="1">
        <v>45473</v>
      </c>
      <c r="Y6326" s="1">
        <v>45234</v>
      </c>
      <c r="Z6326" t="s">
        <v>5598</v>
      </c>
      <c r="AA6326" t="s">
        <v>99</v>
      </c>
    </row>
    <row r="6327" spans="1:27" x14ac:dyDescent="0.25">
      <c r="A6327" t="s">
        <v>6291</v>
      </c>
      <c r="B6327" t="s">
        <v>55</v>
      </c>
      <c r="C6327" t="s">
        <v>43</v>
      </c>
      <c r="D6327" t="s">
        <v>5598</v>
      </c>
      <c r="E6327" t="s">
        <v>155</v>
      </c>
      <c r="F6327" t="s">
        <v>12</v>
      </c>
      <c r="G6327" t="s">
        <v>55</v>
      </c>
      <c r="H6327">
        <v>685</v>
      </c>
      <c r="I6327" t="s">
        <v>55</v>
      </c>
      <c r="J6327">
        <v>75000</v>
      </c>
      <c r="K6327">
        <v>72876</v>
      </c>
      <c r="L6327">
        <v>0.19400000000000001</v>
      </c>
      <c r="M6327" s="63">
        <v>45386</v>
      </c>
      <c r="N6327" s="63">
        <v>45476</v>
      </c>
      <c r="O6327">
        <v>90</v>
      </c>
      <c r="P6327" t="s">
        <v>55</v>
      </c>
      <c r="Q6327">
        <v>0</v>
      </c>
      <c r="R6327">
        <v>0</v>
      </c>
      <c r="S6327">
        <v>0</v>
      </c>
      <c r="T6327">
        <v>0</v>
      </c>
      <c r="U6327">
        <v>0</v>
      </c>
      <c r="V6327">
        <v>0</v>
      </c>
      <c r="W6327">
        <v>0</v>
      </c>
      <c r="X6327" s="1">
        <v>45473</v>
      </c>
      <c r="Y6327" s="1">
        <v>44658</v>
      </c>
      <c r="Z6327" t="s">
        <v>5598</v>
      </c>
      <c r="AA6327" t="s">
        <v>104</v>
      </c>
    </row>
    <row r="6328" spans="1:27" x14ac:dyDescent="0.25">
      <c r="A6328" t="s">
        <v>6292</v>
      </c>
      <c r="B6328" t="s">
        <v>55</v>
      </c>
      <c r="C6328" t="s">
        <v>43</v>
      </c>
      <c r="D6328" t="s">
        <v>5598</v>
      </c>
      <c r="E6328" t="s">
        <v>155</v>
      </c>
      <c r="F6328" t="s">
        <v>9</v>
      </c>
      <c r="G6328" t="s">
        <v>55</v>
      </c>
      <c r="H6328">
        <v>606</v>
      </c>
      <c r="I6328" t="s">
        <v>55</v>
      </c>
      <c r="J6328">
        <v>60000</v>
      </c>
      <c r="K6328">
        <v>58649.89</v>
      </c>
      <c r="L6328">
        <v>0.19400000000000001</v>
      </c>
      <c r="M6328" s="63">
        <v>45357</v>
      </c>
      <c r="N6328" s="63">
        <v>45477</v>
      </c>
      <c r="O6328">
        <v>120</v>
      </c>
      <c r="P6328" t="s">
        <v>55</v>
      </c>
      <c r="Q6328">
        <v>0</v>
      </c>
      <c r="R6328">
        <v>0</v>
      </c>
      <c r="S6328">
        <v>0</v>
      </c>
      <c r="T6328">
        <v>0</v>
      </c>
      <c r="U6328">
        <v>0</v>
      </c>
      <c r="V6328">
        <v>0</v>
      </c>
      <c r="W6328">
        <v>0</v>
      </c>
      <c r="X6328" s="1">
        <v>45473</v>
      </c>
      <c r="Y6328" s="1">
        <v>45215</v>
      </c>
      <c r="Z6328" t="s">
        <v>5598</v>
      </c>
      <c r="AA6328" t="s">
        <v>102</v>
      </c>
    </row>
    <row r="6329" spans="1:27" x14ac:dyDescent="0.25">
      <c r="A6329" t="s">
        <v>6293</v>
      </c>
      <c r="B6329" t="s">
        <v>55</v>
      </c>
      <c r="C6329" t="s">
        <v>43</v>
      </c>
      <c r="D6329" t="s">
        <v>5598</v>
      </c>
      <c r="E6329" t="s">
        <v>155</v>
      </c>
      <c r="F6329" t="s">
        <v>11</v>
      </c>
      <c r="G6329" t="s">
        <v>55</v>
      </c>
      <c r="H6329">
        <v>831</v>
      </c>
      <c r="I6329" t="s">
        <v>55</v>
      </c>
      <c r="J6329">
        <v>80000</v>
      </c>
      <c r="K6329">
        <v>64324.5</v>
      </c>
      <c r="L6329">
        <v>0.26</v>
      </c>
      <c r="M6329" s="63">
        <v>45463</v>
      </c>
      <c r="N6329" s="63">
        <v>45508</v>
      </c>
      <c r="O6329">
        <v>45</v>
      </c>
      <c r="P6329" t="s">
        <v>55</v>
      </c>
      <c r="Q6329">
        <v>0</v>
      </c>
      <c r="R6329">
        <v>0</v>
      </c>
      <c r="S6329">
        <v>0</v>
      </c>
      <c r="T6329">
        <v>0</v>
      </c>
      <c r="U6329">
        <v>0</v>
      </c>
      <c r="V6329">
        <v>0</v>
      </c>
      <c r="W6329">
        <v>0</v>
      </c>
      <c r="X6329" s="1">
        <v>45473</v>
      </c>
      <c r="Y6329" s="1">
        <v>44975</v>
      </c>
      <c r="Z6329" t="s">
        <v>5598</v>
      </c>
      <c r="AA6329" t="s">
        <v>105</v>
      </c>
    </row>
    <row r="6330" spans="1:27" x14ac:dyDescent="0.25">
      <c r="A6330" t="s">
        <v>6294</v>
      </c>
      <c r="B6330" t="s">
        <v>55</v>
      </c>
      <c r="C6330" t="s">
        <v>43</v>
      </c>
      <c r="D6330" t="s">
        <v>5598</v>
      </c>
      <c r="E6330" t="s">
        <v>155</v>
      </c>
      <c r="F6330" t="s">
        <v>8</v>
      </c>
      <c r="G6330" t="s">
        <v>55</v>
      </c>
      <c r="H6330">
        <v>612</v>
      </c>
      <c r="I6330" t="s">
        <v>55</v>
      </c>
      <c r="J6330">
        <v>30000</v>
      </c>
      <c r="K6330">
        <v>28644.15</v>
      </c>
      <c r="L6330">
        <v>0.19400000000000001</v>
      </c>
      <c r="M6330" s="63">
        <v>45406</v>
      </c>
      <c r="N6330" s="63">
        <v>45526</v>
      </c>
      <c r="O6330">
        <v>120</v>
      </c>
      <c r="P6330" t="s">
        <v>55</v>
      </c>
      <c r="Q6330">
        <v>0</v>
      </c>
      <c r="R6330">
        <v>0</v>
      </c>
      <c r="S6330">
        <v>0</v>
      </c>
      <c r="T6330">
        <v>0</v>
      </c>
      <c r="U6330">
        <v>0</v>
      </c>
      <c r="V6330">
        <v>0</v>
      </c>
      <c r="W6330">
        <v>0</v>
      </c>
      <c r="X6330" s="1">
        <v>45473</v>
      </c>
      <c r="Y6330" s="1">
        <v>45150</v>
      </c>
      <c r="Z6330" t="s">
        <v>5598</v>
      </c>
      <c r="AA6330" t="s">
        <v>102</v>
      </c>
    </row>
    <row r="6331" spans="1:27" x14ac:dyDescent="0.25">
      <c r="A6331" t="s">
        <v>6295</v>
      </c>
      <c r="B6331" t="s">
        <v>55</v>
      </c>
      <c r="C6331" t="s">
        <v>43</v>
      </c>
      <c r="D6331" t="s">
        <v>5598</v>
      </c>
      <c r="E6331" t="s">
        <v>155</v>
      </c>
      <c r="F6331" t="s">
        <v>8</v>
      </c>
      <c r="G6331" t="s">
        <v>55</v>
      </c>
      <c r="H6331">
        <v>607</v>
      </c>
      <c r="I6331" t="s">
        <v>55</v>
      </c>
      <c r="J6331">
        <v>50000</v>
      </c>
      <c r="K6331">
        <v>48059.48</v>
      </c>
      <c r="L6331">
        <v>0.19400000000000001</v>
      </c>
      <c r="M6331" s="63">
        <v>45415</v>
      </c>
      <c r="N6331" s="63">
        <v>45535</v>
      </c>
      <c r="O6331">
        <v>120</v>
      </c>
      <c r="P6331" t="s">
        <v>55</v>
      </c>
      <c r="Q6331">
        <v>0</v>
      </c>
      <c r="R6331">
        <v>0</v>
      </c>
      <c r="S6331">
        <v>0</v>
      </c>
      <c r="T6331">
        <v>0</v>
      </c>
      <c r="U6331">
        <v>0</v>
      </c>
      <c r="V6331">
        <v>0</v>
      </c>
      <c r="W6331">
        <v>0</v>
      </c>
      <c r="X6331" s="1">
        <v>45473</v>
      </c>
      <c r="Y6331" s="1">
        <v>45258</v>
      </c>
      <c r="Z6331" t="s">
        <v>5598</v>
      </c>
      <c r="AA6331" t="s">
        <v>102</v>
      </c>
    </row>
    <row r="6332" spans="1:27" x14ac:dyDescent="0.25">
      <c r="A6332" t="s">
        <v>6296</v>
      </c>
      <c r="B6332" t="s">
        <v>55</v>
      </c>
      <c r="C6332" t="s">
        <v>43</v>
      </c>
      <c r="D6332" t="s">
        <v>5598</v>
      </c>
      <c r="E6332" t="s">
        <v>155</v>
      </c>
      <c r="F6332" t="s">
        <v>15</v>
      </c>
      <c r="G6332" t="s">
        <v>55</v>
      </c>
      <c r="H6332">
        <v>637</v>
      </c>
      <c r="I6332" t="s">
        <v>55</v>
      </c>
      <c r="J6332">
        <v>45000</v>
      </c>
      <c r="K6332">
        <v>41364</v>
      </c>
      <c r="L6332">
        <v>0.19400000000000001</v>
      </c>
      <c r="M6332" s="63">
        <v>45372</v>
      </c>
      <c r="N6332" s="63">
        <v>45492</v>
      </c>
      <c r="O6332">
        <v>120</v>
      </c>
      <c r="P6332" t="s">
        <v>55</v>
      </c>
      <c r="Q6332">
        <v>0</v>
      </c>
      <c r="R6332">
        <v>0</v>
      </c>
      <c r="S6332">
        <v>0</v>
      </c>
      <c r="T6332">
        <v>0</v>
      </c>
      <c r="U6332">
        <v>0</v>
      </c>
      <c r="V6332">
        <v>0</v>
      </c>
      <c r="W6332">
        <v>0</v>
      </c>
      <c r="X6332" s="1">
        <v>45473</v>
      </c>
      <c r="Y6332" s="1">
        <v>45088</v>
      </c>
      <c r="Z6332" t="s">
        <v>5598</v>
      </c>
      <c r="AA6332" t="s">
        <v>102</v>
      </c>
    </row>
    <row r="6333" spans="1:27" x14ac:dyDescent="0.25">
      <c r="A6333" t="s">
        <v>6297</v>
      </c>
      <c r="B6333" t="s">
        <v>55</v>
      </c>
      <c r="C6333" t="s">
        <v>43</v>
      </c>
      <c r="D6333" t="s">
        <v>5598</v>
      </c>
      <c r="E6333" t="s">
        <v>155</v>
      </c>
      <c r="F6333" t="s">
        <v>4</v>
      </c>
      <c r="G6333" t="s">
        <v>55</v>
      </c>
      <c r="H6333">
        <v>705</v>
      </c>
      <c r="I6333" t="s">
        <v>55</v>
      </c>
      <c r="J6333">
        <v>45000</v>
      </c>
      <c r="K6333">
        <v>43460.79</v>
      </c>
      <c r="L6333">
        <v>0.19400000000000001</v>
      </c>
      <c r="M6333" s="63">
        <v>45408</v>
      </c>
      <c r="N6333" s="63">
        <v>45528</v>
      </c>
      <c r="O6333">
        <v>120</v>
      </c>
      <c r="P6333" t="s">
        <v>55</v>
      </c>
      <c r="Q6333">
        <v>0</v>
      </c>
      <c r="R6333">
        <v>0</v>
      </c>
      <c r="S6333">
        <v>0</v>
      </c>
      <c r="T6333">
        <v>0</v>
      </c>
      <c r="U6333">
        <v>0</v>
      </c>
      <c r="V6333">
        <v>0</v>
      </c>
      <c r="W6333">
        <v>0</v>
      </c>
      <c r="X6333" s="1">
        <v>45473</v>
      </c>
      <c r="Y6333" s="1">
        <v>45084</v>
      </c>
      <c r="Z6333" t="s">
        <v>5598</v>
      </c>
      <c r="AA6333" t="s">
        <v>102</v>
      </c>
    </row>
    <row r="6334" spans="1:27" x14ac:dyDescent="0.25">
      <c r="A6334" t="s">
        <v>6298</v>
      </c>
      <c r="B6334" t="s">
        <v>55</v>
      </c>
      <c r="C6334" t="s">
        <v>43</v>
      </c>
      <c r="D6334" t="s">
        <v>5598</v>
      </c>
      <c r="E6334" t="s">
        <v>155</v>
      </c>
      <c r="F6334" t="s">
        <v>13</v>
      </c>
      <c r="G6334" t="s">
        <v>55</v>
      </c>
      <c r="H6334">
        <v>721</v>
      </c>
      <c r="I6334" t="s">
        <v>55</v>
      </c>
      <c r="J6334">
        <v>25000</v>
      </c>
      <c r="K6334">
        <v>15436.73</v>
      </c>
      <c r="L6334">
        <v>0.19400000000000001</v>
      </c>
      <c r="M6334" s="63">
        <v>45417</v>
      </c>
      <c r="N6334" s="63">
        <v>45507</v>
      </c>
      <c r="O6334">
        <v>90</v>
      </c>
      <c r="P6334" t="s">
        <v>55</v>
      </c>
      <c r="Q6334">
        <v>0</v>
      </c>
      <c r="R6334">
        <v>0</v>
      </c>
      <c r="S6334">
        <v>0</v>
      </c>
      <c r="T6334">
        <v>0</v>
      </c>
      <c r="U6334">
        <v>0</v>
      </c>
      <c r="V6334">
        <v>0</v>
      </c>
      <c r="W6334">
        <v>0</v>
      </c>
      <c r="X6334" s="1">
        <v>45473</v>
      </c>
      <c r="Y6334" s="1">
        <v>44900</v>
      </c>
      <c r="Z6334" t="s">
        <v>5598</v>
      </c>
      <c r="AA6334" t="s">
        <v>100</v>
      </c>
    </row>
    <row r="6335" spans="1:27" x14ac:dyDescent="0.25">
      <c r="A6335" t="s">
        <v>6299</v>
      </c>
      <c r="B6335" t="s">
        <v>55</v>
      </c>
      <c r="C6335" t="s">
        <v>43</v>
      </c>
      <c r="D6335" t="s">
        <v>5598</v>
      </c>
      <c r="E6335" t="s">
        <v>155</v>
      </c>
      <c r="F6335" t="s">
        <v>13</v>
      </c>
      <c r="G6335" t="s">
        <v>55</v>
      </c>
      <c r="H6335">
        <v>791</v>
      </c>
      <c r="I6335" t="s">
        <v>55</v>
      </c>
      <c r="J6335">
        <v>55000</v>
      </c>
      <c r="K6335">
        <v>49230.3</v>
      </c>
      <c r="L6335">
        <v>0.19400000000000001</v>
      </c>
      <c r="M6335" s="63">
        <v>45456</v>
      </c>
      <c r="N6335" s="63">
        <v>45501</v>
      </c>
      <c r="O6335">
        <v>45</v>
      </c>
      <c r="P6335" t="s">
        <v>55</v>
      </c>
      <c r="Q6335">
        <v>0</v>
      </c>
      <c r="R6335">
        <v>0</v>
      </c>
      <c r="S6335">
        <v>0</v>
      </c>
      <c r="T6335">
        <v>0</v>
      </c>
      <c r="U6335">
        <v>0</v>
      </c>
      <c r="V6335">
        <v>0</v>
      </c>
      <c r="W6335">
        <v>0</v>
      </c>
      <c r="X6335" s="1">
        <v>45473</v>
      </c>
      <c r="Y6335" s="1">
        <v>45158</v>
      </c>
      <c r="Z6335" t="s">
        <v>5598</v>
      </c>
      <c r="AA6335" t="s">
        <v>99</v>
      </c>
    </row>
    <row r="6336" spans="1:27" x14ac:dyDescent="0.25">
      <c r="A6336" t="s">
        <v>6300</v>
      </c>
      <c r="B6336" t="s">
        <v>55</v>
      </c>
      <c r="C6336" t="s">
        <v>43</v>
      </c>
      <c r="D6336" t="s">
        <v>5598</v>
      </c>
      <c r="E6336" t="s">
        <v>155</v>
      </c>
      <c r="F6336" t="s">
        <v>13</v>
      </c>
      <c r="G6336" t="s">
        <v>55</v>
      </c>
      <c r="H6336">
        <v>725</v>
      </c>
      <c r="I6336" t="s">
        <v>55</v>
      </c>
      <c r="J6336">
        <v>5000</v>
      </c>
      <c r="K6336">
        <v>462</v>
      </c>
      <c r="L6336">
        <v>0.26</v>
      </c>
      <c r="M6336" s="63">
        <v>45453</v>
      </c>
      <c r="N6336" s="63">
        <v>45498</v>
      </c>
      <c r="O6336">
        <v>45</v>
      </c>
      <c r="P6336" t="s">
        <v>55</v>
      </c>
      <c r="Q6336">
        <v>0</v>
      </c>
      <c r="R6336">
        <v>0</v>
      </c>
      <c r="S6336">
        <v>0</v>
      </c>
      <c r="T6336">
        <v>0</v>
      </c>
      <c r="U6336">
        <v>0</v>
      </c>
      <c r="V6336">
        <v>0</v>
      </c>
      <c r="W6336">
        <v>0</v>
      </c>
      <c r="X6336" s="1">
        <v>45473</v>
      </c>
      <c r="Y6336" s="1">
        <v>45080</v>
      </c>
      <c r="Z6336" t="s">
        <v>5598</v>
      </c>
      <c r="AA6336" t="s">
        <v>99</v>
      </c>
    </row>
    <row r="6337" spans="1:27" x14ac:dyDescent="0.25">
      <c r="A6337" t="s">
        <v>6301</v>
      </c>
      <c r="B6337" t="s">
        <v>55</v>
      </c>
      <c r="C6337" t="s">
        <v>43</v>
      </c>
      <c r="D6337" t="s">
        <v>5598</v>
      </c>
      <c r="E6337" t="s">
        <v>155</v>
      </c>
      <c r="F6337" t="s">
        <v>14</v>
      </c>
      <c r="G6337" t="s">
        <v>55</v>
      </c>
      <c r="H6337">
        <v>806</v>
      </c>
      <c r="I6337" t="s">
        <v>55</v>
      </c>
      <c r="J6337">
        <v>25000</v>
      </c>
      <c r="K6337">
        <v>18202.5</v>
      </c>
      <c r="L6337">
        <v>0.19400000000000001</v>
      </c>
      <c r="M6337" s="63">
        <v>45360</v>
      </c>
      <c r="N6337" s="63">
        <v>45480</v>
      </c>
      <c r="O6337">
        <v>120</v>
      </c>
      <c r="P6337" t="s">
        <v>55</v>
      </c>
      <c r="Q6337">
        <v>0</v>
      </c>
      <c r="R6337">
        <v>0</v>
      </c>
      <c r="S6337">
        <v>0</v>
      </c>
      <c r="T6337">
        <v>0</v>
      </c>
      <c r="U6337">
        <v>0</v>
      </c>
      <c r="V6337">
        <v>0</v>
      </c>
      <c r="W6337">
        <v>0</v>
      </c>
      <c r="X6337" s="1">
        <v>45473</v>
      </c>
      <c r="Y6337" s="1">
        <v>45077</v>
      </c>
      <c r="Z6337" t="s">
        <v>5598</v>
      </c>
      <c r="AA6337" t="s">
        <v>102</v>
      </c>
    </row>
    <row r="6338" spans="1:27" x14ac:dyDescent="0.25">
      <c r="A6338" t="s">
        <v>6302</v>
      </c>
      <c r="B6338" t="s">
        <v>55</v>
      </c>
      <c r="C6338" t="s">
        <v>43</v>
      </c>
      <c r="D6338" t="s">
        <v>5598</v>
      </c>
      <c r="E6338" t="s">
        <v>155</v>
      </c>
      <c r="F6338" t="s">
        <v>13</v>
      </c>
      <c r="G6338" t="s">
        <v>55</v>
      </c>
      <c r="H6338">
        <v>642</v>
      </c>
      <c r="I6338" t="s">
        <v>55</v>
      </c>
      <c r="J6338">
        <v>20000</v>
      </c>
      <c r="K6338">
        <v>13331.99</v>
      </c>
      <c r="L6338">
        <v>0.19400000000000001</v>
      </c>
      <c r="M6338" s="63">
        <v>45415</v>
      </c>
      <c r="N6338" s="63">
        <v>45535</v>
      </c>
      <c r="O6338">
        <v>120</v>
      </c>
      <c r="P6338" t="s">
        <v>55</v>
      </c>
      <c r="Q6338">
        <v>0</v>
      </c>
      <c r="R6338">
        <v>0</v>
      </c>
      <c r="S6338">
        <v>0</v>
      </c>
      <c r="T6338">
        <v>0</v>
      </c>
      <c r="U6338">
        <v>0</v>
      </c>
      <c r="V6338">
        <v>0</v>
      </c>
      <c r="W6338">
        <v>0</v>
      </c>
      <c r="X6338" s="1">
        <v>45473</v>
      </c>
      <c r="Y6338" s="1">
        <v>45173</v>
      </c>
      <c r="Z6338" t="s">
        <v>5598</v>
      </c>
      <c r="AA6338" t="s">
        <v>102</v>
      </c>
    </row>
    <row r="6339" spans="1:27" x14ac:dyDescent="0.25">
      <c r="A6339" t="s">
        <v>6303</v>
      </c>
      <c r="B6339" t="s">
        <v>55</v>
      </c>
      <c r="C6339" t="s">
        <v>43</v>
      </c>
      <c r="D6339" t="s">
        <v>5598</v>
      </c>
      <c r="E6339" t="s">
        <v>155</v>
      </c>
      <c r="F6339" t="s">
        <v>7</v>
      </c>
      <c r="G6339" t="s">
        <v>55</v>
      </c>
      <c r="H6339">
        <v>780</v>
      </c>
      <c r="I6339" t="s">
        <v>55</v>
      </c>
      <c r="J6339">
        <v>55000</v>
      </c>
      <c r="K6339">
        <v>17124</v>
      </c>
      <c r="L6339">
        <v>0.19400000000000001</v>
      </c>
      <c r="M6339" s="63">
        <v>45402</v>
      </c>
      <c r="N6339" s="63">
        <v>45522</v>
      </c>
      <c r="O6339">
        <v>120</v>
      </c>
      <c r="P6339" t="s">
        <v>55</v>
      </c>
      <c r="Q6339">
        <v>0</v>
      </c>
      <c r="R6339">
        <v>0</v>
      </c>
      <c r="S6339">
        <v>0</v>
      </c>
      <c r="T6339">
        <v>0</v>
      </c>
      <c r="U6339">
        <v>0</v>
      </c>
      <c r="V6339">
        <v>0</v>
      </c>
      <c r="W6339">
        <v>0</v>
      </c>
      <c r="X6339" s="1">
        <v>45473</v>
      </c>
      <c r="Y6339" s="1">
        <v>45219</v>
      </c>
      <c r="Z6339" t="s">
        <v>5598</v>
      </c>
      <c r="AA6339" t="s">
        <v>102</v>
      </c>
    </row>
    <row r="6340" spans="1:27" x14ac:dyDescent="0.25">
      <c r="A6340" t="s">
        <v>6304</v>
      </c>
      <c r="B6340" t="s">
        <v>55</v>
      </c>
      <c r="C6340" t="s">
        <v>43</v>
      </c>
      <c r="D6340" t="s">
        <v>5598</v>
      </c>
      <c r="E6340" t="s">
        <v>155</v>
      </c>
      <c r="F6340" t="s">
        <v>14</v>
      </c>
      <c r="G6340" t="s">
        <v>55</v>
      </c>
      <c r="H6340">
        <v>866</v>
      </c>
      <c r="I6340" t="s">
        <v>55</v>
      </c>
      <c r="J6340">
        <v>25000</v>
      </c>
      <c r="K6340">
        <v>12741</v>
      </c>
      <c r="L6340">
        <v>0.26</v>
      </c>
      <c r="M6340" s="63">
        <v>45472</v>
      </c>
      <c r="N6340" s="63">
        <v>45562</v>
      </c>
      <c r="O6340">
        <v>90</v>
      </c>
      <c r="P6340" t="s">
        <v>55</v>
      </c>
      <c r="Q6340">
        <v>0</v>
      </c>
      <c r="R6340">
        <v>0</v>
      </c>
      <c r="S6340">
        <v>0</v>
      </c>
      <c r="T6340">
        <v>0</v>
      </c>
      <c r="U6340">
        <v>0</v>
      </c>
      <c r="V6340">
        <v>0</v>
      </c>
      <c r="W6340">
        <v>0</v>
      </c>
      <c r="X6340" s="1">
        <v>45473</v>
      </c>
      <c r="Y6340" s="1">
        <v>45052</v>
      </c>
      <c r="Z6340" t="s">
        <v>5598</v>
      </c>
      <c r="AA6340" t="s">
        <v>105</v>
      </c>
    </row>
    <row r="6341" spans="1:27" x14ac:dyDescent="0.25">
      <c r="A6341" t="s">
        <v>6305</v>
      </c>
      <c r="B6341" t="s">
        <v>55</v>
      </c>
      <c r="C6341" t="s">
        <v>43</v>
      </c>
      <c r="D6341" t="s">
        <v>5598</v>
      </c>
      <c r="E6341" t="s">
        <v>155</v>
      </c>
      <c r="F6341" t="s">
        <v>13</v>
      </c>
      <c r="G6341" t="s">
        <v>55</v>
      </c>
      <c r="H6341">
        <v>764</v>
      </c>
      <c r="I6341" t="s">
        <v>55</v>
      </c>
      <c r="J6341">
        <v>25000</v>
      </c>
      <c r="K6341">
        <v>21096</v>
      </c>
      <c r="L6341">
        <v>0.26</v>
      </c>
      <c r="M6341" s="63">
        <v>45452</v>
      </c>
      <c r="N6341" s="63">
        <v>45572</v>
      </c>
      <c r="O6341">
        <v>120</v>
      </c>
      <c r="P6341" t="s">
        <v>55</v>
      </c>
      <c r="Q6341">
        <v>0</v>
      </c>
      <c r="R6341">
        <v>0</v>
      </c>
      <c r="S6341">
        <v>0</v>
      </c>
      <c r="T6341">
        <v>0</v>
      </c>
      <c r="U6341">
        <v>0</v>
      </c>
      <c r="V6341">
        <v>0</v>
      </c>
      <c r="W6341">
        <v>0</v>
      </c>
      <c r="X6341" s="1">
        <v>45473</v>
      </c>
      <c r="Y6341" s="1">
        <v>44898</v>
      </c>
      <c r="Z6341" t="s">
        <v>5598</v>
      </c>
      <c r="AA6341" t="s">
        <v>99</v>
      </c>
    </row>
    <row r="6342" spans="1:27" x14ac:dyDescent="0.25">
      <c r="A6342" t="s">
        <v>6306</v>
      </c>
      <c r="B6342" t="s">
        <v>55</v>
      </c>
      <c r="C6342" t="s">
        <v>43</v>
      </c>
      <c r="D6342" t="s">
        <v>5598</v>
      </c>
      <c r="E6342" t="s">
        <v>155</v>
      </c>
      <c r="F6342" t="s">
        <v>15</v>
      </c>
      <c r="G6342" t="s">
        <v>55</v>
      </c>
      <c r="H6342">
        <v>538</v>
      </c>
      <c r="I6342" t="s">
        <v>55</v>
      </c>
      <c r="J6342">
        <v>75000</v>
      </c>
      <c r="K6342">
        <v>9760.5</v>
      </c>
      <c r="L6342">
        <v>0.19400000000000001</v>
      </c>
      <c r="M6342" s="63">
        <v>45450</v>
      </c>
      <c r="N6342" s="63">
        <v>45495</v>
      </c>
      <c r="O6342">
        <v>45</v>
      </c>
      <c r="P6342" t="s">
        <v>55</v>
      </c>
      <c r="Q6342">
        <v>0</v>
      </c>
      <c r="R6342">
        <v>0</v>
      </c>
      <c r="S6342">
        <v>0</v>
      </c>
      <c r="T6342">
        <v>0</v>
      </c>
      <c r="U6342">
        <v>0</v>
      </c>
      <c r="V6342">
        <v>0</v>
      </c>
      <c r="W6342">
        <v>0</v>
      </c>
      <c r="X6342" s="1">
        <v>45473</v>
      </c>
      <c r="Y6342" s="1">
        <v>44786</v>
      </c>
      <c r="Z6342" t="s">
        <v>5598</v>
      </c>
      <c r="AA6342" t="s">
        <v>101</v>
      </c>
    </row>
    <row r="6343" spans="1:27" x14ac:dyDescent="0.25">
      <c r="A6343" t="s">
        <v>6307</v>
      </c>
      <c r="B6343" t="s">
        <v>55</v>
      </c>
      <c r="C6343" t="s">
        <v>43</v>
      </c>
      <c r="D6343" t="s">
        <v>5598</v>
      </c>
      <c r="E6343" t="s">
        <v>155</v>
      </c>
      <c r="F6343" t="s">
        <v>15</v>
      </c>
      <c r="G6343" t="s">
        <v>55</v>
      </c>
      <c r="H6343">
        <v>609</v>
      </c>
      <c r="I6343" t="s">
        <v>55</v>
      </c>
      <c r="J6343">
        <v>45000</v>
      </c>
      <c r="K6343">
        <v>35419.5</v>
      </c>
      <c r="L6343">
        <v>0.19400000000000001</v>
      </c>
      <c r="M6343" s="63">
        <v>45347</v>
      </c>
      <c r="N6343" s="63">
        <v>45467</v>
      </c>
      <c r="O6343">
        <v>120</v>
      </c>
      <c r="P6343" t="s">
        <v>55</v>
      </c>
      <c r="Q6343">
        <v>35419.5</v>
      </c>
      <c r="R6343">
        <v>0</v>
      </c>
      <c r="S6343">
        <v>0</v>
      </c>
      <c r="T6343">
        <v>0</v>
      </c>
      <c r="U6343">
        <v>0</v>
      </c>
      <c r="V6343">
        <v>0</v>
      </c>
      <c r="W6343">
        <v>35419.5</v>
      </c>
      <c r="X6343" s="1">
        <v>45473</v>
      </c>
      <c r="Y6343" s="1">
        <v>45225</v>
      </c>
      <c r="Z6343" t="s">
        <v>5598</v>
      </c>
      <c r="AA6343" t="s">
        <v>102</v>
      </c>
    </row>
    <row r="6344" spans="1:27" x14ac:dyDescent="0.25">
      <c r="A6344" t="s">
        <v>6308</v>
      </c>
      <c r="B6344" t="s">
        <v>55</v>
      </c>
      <c r="C6344" t="s">
        <v>43</v>
      </c>
      <c r="D6344" t="s">
        <v>5598</v>
      </c>
      <c r="E6344" t="s">
        <v>155</v>
      </c>
      <c r="F6344" t="s">
        <v>4</v>
      </c>
      <c r="G6344" t="s">
        <v>55</v>
      </c>
      <c r="H6344">
        <v>615</v>
      </c>
      <c r="I6344" t="s">
        <v>55</v>
      </c>
      <c r="J6344">
        <v>55000</v>
      </c>
      <c r="K6344">
        <v>48374.78</v>
      </c>
      <c r="L6344">
        <v>0.26</v>
      </c>
      <c r="M6344" s="63">
        <v>45455</v>
      </c>
      <c r="N6344" s="63">
        <v>45500</v>
      </c>
      <c r="O6344">
        <v>45</v>
      </c>
      <c r="P6344" t="s">
        <v>55</v>
      </c>
      <c r="Q6344">
        <v>0</v>
      </c>
      <c r="R6344">
        <v>0</v>
      </c>
      <c r="S6344">
        <v>0</v>
      </c>
      <c r="T6344">
        <v>0</v>
      </c>
      <c r="U6344">
        <v>0</v>
      </c>
      <c r="V6344">
        <v>0</v>
      </c>
      <c r="W6344">
        <v>0</v>
      </c>
      <c r="X6344" s="1">
        <v>45473</v>
      </c>
      <c r="Y6344" s="1">
        <v>45288</v>
      </c>
      <c r="Z6344" t="s">
        <v>5598</v>
      </c>
      <c r="AA6344" t="s">
        <v>100</v>
      </c>
    </row>
    <row r="6345" spans="1:27" x14ac:dyDescent="0.25">
      <c r="A6345" t="s">
        <v>6309</v>
      </c>
      <c r="B6345" t="s">
        <v>55</v>
      </c>
      <c r="C6345" t="s">
        <v>43</v>
      </c>
      <c r="D6345" t="s">
        <v>5598</v>
      </c>
      <c r="E6345" t="s">
        <v>155</v>
      </c>
      <c r="F6345" t="s">
        <v>4</v>
      </c>
      <c r="G6345" t="s">
        <v>55</v>
      </c>
      <c r="H6345">
        <v>643</v>
      </c>
      <c r="I6345" t="s">
        <v>55</v>
      </c>
      <c r="J6345">
        <v>35000</v>
      </c>
      <c r="K6345">
        <v>25764</v>
      </c>
      <c r="L6345">
        <v>0.26</v>
      </c>
      <c r="M6345" s="63">
        <v>45441</v>
      </c>
      <c r="N6345" s="63">
        <v>45486</v>
      </c>
      <c r="O6345">
        <v>45</v>
      </c>
      <c r="P6345" t="s">
        <v>55</v>
      </c>
      <c r="Q6345">
        <v>0</v>
      </c>
      <c r="R6345">
        <v>0</v>
      </c>
      <c r="S6345">
        <v>0</v>
      </c>
      <c r="T6345">
        <v>0</v>
      </c>
      <c r="U6345">
        <v>0</v>
      </c>
      <c r="V6345">
        <v>0</v>
      </c>
      <c r="W6345">
        <v>0</v>
      </c>
      <c r="X6345" s="1">
        <v>45473</v>
      </c>
      <c r="Y6345" s="1">
        <v>45179</v>
      </c>
      <c r="Z6345" t="s">
        <v>5598</v>
      </c>
      <c r="AA6345" t="s">
        <v>100</v>
      </c>
    </row>
    <row r="6346" spans="1:27" x14ac:dyDescent="0.25">
      <c r="A6346" t="s">
        <v>6310</v>
      </c>
      <c r="B6346" t="s">
        <v>55</v>
      </c>
      <c r="C6346" t="s">
        <v>43</v>
      </c>
      <c r="D6346" t="s">
        <v>5598</v>
      </c>
      <c r="E6346" t="s">
        <v>155</v>
      </c>
      <c r="F6346" t="s">
        <v>13</v>
      </c>
      <c r="G6346" t="s">
        <v>55</v>
      </c>
      <c r="H6346">
        <v>639</v>
      </c>
      <c r="I6346" t="s">
        <v>55</v>
      </c>
      <c r="J6346">
        <v>15000</v>
      </c>
      <c r="K6346">
        <v>13366.5</v>
      </c>
      <c r="L6346">
        <v>0.26</v>
      </c>
      <c r="M6346" s="63">
        <v>45452</v>
      </c>
      <c r="N6346" s="63">
        <v>45497</v>
      </c>
      <c r="O6346">
        <v>45</v>
      </c>
      <c r="P6346" t="s">
        <v>55</v>
      </c>
      <c r="Q6346">
        <v>0</v>
      </c>
      <c r="R6346">
        <v>0</v>
      </c>
      <c r="S6346">
        <v>0</v>
      </c>
      <c r="T6346">
        <v>0</v>
      </c>
      <c r="U6346">
        <v>0</v>
      </c>
      <c r="V6346">
        <v>0</v>
      </c>
      <c r="W6346">
        <v>0</v>
      </c>
      <c r="X6346" s="1">
        <v>45473</v>
      </c>
      <c r="Y6346" s="1">
        <v>45027</v>
      </c>
      <c r="Z6346" t="s">
        <v>5598</v>
      </c>
      <c r="AA6346" t="s">
        <v>100</v>
      </c>
    </row>
    <row r="6347" spans="1:27" x14ac:dyDescent="0.25">
      <c r="A6347" t="s">
        <v>6311</v>
      </c>
      <c r="B6347" t="s">
        <v>55</v>
      </c>
      <c r="C6347" t="s">
        <v>43</v>
      </c>
      <c r="D6347" t="s">
        <v>5598</v>
      </c>
      <c r="E6347" t="s">
        <v>155</v>
      </c>
      <c r="F6347" t="s">
        <v>13</v>
      </c>
      <c r="G6347" t="s">
        <v>55</v>
      </c>
      <c r="H6347">
        <v>740</v>
      </c>
      <c r="I6347" t="s">
        <v>55</v>
      </c>
      <c r="J6347">
        <v>50000</v>
      </c>
      <c r="K6347">
        <v>45619.5</v>
      </c>
      <c r="L6347">
        <v>0.19400000000000001</v>
      </c>
      <c r="M6347" s="63">
        <v>45400</v>
      </c>
      <c r="N6347" s="63">
        <v>45490</v>
      </c>
      <c r="O6347">
        <v>90</v>
      </c>
      <c r="P6347" t="s">
        <v>55</v>
      </c>
      <c r="Q6347">
        <v>0</v>
      </c>
      <c r="R6347">
        <v>0</v>
      </c>
      <c r="S6347">
        <v>0</v>
      </c>
      <c r="T6347">
        <v>0</v>
      </c>
      <c r="U6347">
        <v>0</v>
      </c>
      <c r="V6347">
        <v>0</v>
      </c>
      <c r="W6347">
        <v>0</v>
      </c>
      <c r="X6347" s="1">
        <v>45473</v>
      </c>
      <c r="Y6347" s="1">
        <v>44861</v>
      </c>
      <c r="Z6347" t="s">
        <v>5598</v>
      </c>
      <c r="AA6347" t="s">
        <v>99</v>
      </c>
    </row>
    <row r="6348" spans="1:27" x14ac:dyDescent="0.25">
      <c r="A6348" t="s">
        <v>6312</v>
      </c>
      <c r="B6348" t="s">
        <v>55</v>
      </c>
      <c r="C6348" t="s">
        <v>43</v>
      </c>
      <c r="D6348" t="s">
        <v>5598</v>
      </c>
      <c r="E6348" t="s">
        <v>155</v>
      </c>
      <c r="F6348" t="s">
        <v>2</v>
      </c>
      <c r="G6348" t="s">
        <v>55</v>
      </c>
      <c r="H6348">
        <v>645</v>
      </c>
      <c r="I6348" t="s">
        <v>55</v>
      </c>
      <c r="J6348">
        <v>5000</v>
      </c>
      <c r="K6348">
        <v>2121</v>
      </c>
      <c r="L6348">
        <v>0.26</v>
      </c>
      <c r="M6348" s="63">
        <v>45438</v>
      </c>
      <c r="N6348" s="63">
        <v>45483</v>
      </c>
      <c r="O6348">
        <v>45</v>
      </c>
      <c r="P6348" t="s">
        <v>55</v>
      </c>
      <c r="Q6348">
        <v>0</v>
      </c>
      <c r="R6348">
        <v>0</v>
      </c>
      <c r="S6348">
        <v>0</v>
      </c>
      <c r="T6348">
        <v>0</v>
      </c>
      <c r="U6348">
        <v>0</v>
      </c>
      <c r="V6348">
        <v>0</v>
      </c>
      <c r="W6348">
        <v>0</v>
      </c>
      <c r="X6348" s="1">
        <v>45473</v>
      </c>
      <c r="Y6348" s="1">
        <v>45256</v>
      </c>
      <c r="Z6348" t="s">
        <v>5598</v>
      </c>
      <c r="AA6348" t="s">
        <v>100</v>
      </c>
    </row>
    <row r="6349" spans="1:27" x14ac:dyDescent="0.25">
      <c r="A6349" t="s">
        <v>6313</v>
      </c>
      <c r="B6349" t="s">
        <v>55</v>
      </c>
      <c r="C6349" t="s">
        <v>43</v>
      </c>
      <c r="D6349" t="s">
        <v>5598</v>
      </c>
      <c r="E6349" t="s">
        <v>155</v>
      </c>
      <c r="F6349" t="s">
        <v>14</v>
      </c>
      <c r="G6349" t="s">
        <v>55</v>
      </c>
      <c r="H6349">
        <v>731</v>
      </c>
      <c r="I6349" t="s">
        <v>55</v>
      </c>
      <c r="J6349">
        <v>15000</v>
      </c>
      <c r="K6349">
        <v>13239</v>
      </c>
      <c r="L6349">
        <v>0.19400000000000001</v>
      </c>
      <c r="M6349" s="63">
        <v>45428</v>
      </c>
      <c r="N6349" s="63">
        <v>45548</v>
      </c>
      <c r="O6349">
        <v>120</v>
      </c>
      <c r="P6349" t="s">
        <v>55</v>
      </c>
      <c r="Q6349">
        <v>0</v>
      </c>
      <c r="R6349">
        <v>0</v>
      </c>
      <c r="S6349">
        <v>0</v>
      </c>
      <c r="T6349">
        <v>0</v>
      </c>
      <c r="U6349">
        <v>0</v>
      </c>
      <c r="V6349">
        <v>0</v>
      </c>
      <c r="W6349">
        <v>0</v>
      </c>
      <c r="X6349" s="1">
        <v>45473</v>
      </c>
      <c r="Y6349" s="1">
        <v>45243</v>
      </c>
      <c r="Z6349" t="s">
        <v>5598</v>
      </c>
      <c r="AA6349" t="s">
        <v>102</v>
      </c>
    </row>
    <row r="6350" spans="1:27" x14ac:dyDescent="0.25">
      <c r="A6350" t="s">
        <v>6314</v>
      </c>
      <c r="B6350" t="s">
        <v>55</v>
      </c>
      <c r="C6350" t="s">
        <v>43</v>
      </c>
      <c r="D6350" t="s">
        <v>5598</v>
      </c>
      <c r="E6350" t="s">
        <v>155</v>
      </c>
      <c r="F6350" t="s">
        <v>12</v>
      </c>
      <c r="G6350" t="s">
        <v>55</v>
      </c>
      <c r="H6350">
        <v>646</v>
      </c>
      <c r="I6350" t="s">
        <v>55</v>
      </c>
      <c r="J6350">
        <v>95000</v>
      </c>
      <c r="K6350">
        <v>28785.54</v>
      </c>
      <c r="L6350">
        <v>0.19400000000000001</v>
      </c>
      <c r="M6350" s="63">
        <v>45438</v>
      </c>
      <c r="N6350" s="63">
        <v>45528</v>
      </c>
      <c r="O6350">
        <v>90</v>
      </c>
      <c r="P6350" t="s">
        <v>55</v>
      </c>
      <c r="Q6350">
        <v>0</v>
      </c>
      <c r="R6350">
        <v>0</v>
      </c>
      <c r="S6350">
        <v>0</v>
      </c>
      <c r="T6350">
        <v>0</v>
      </c>
      <c r="U6350">
        <v>0</v>
      </c>
      <c r="V6350">
        <v>0</v>
      </c>
      <c r="W6350">
        <v>0</v>
      </c>
      <c r="X6350" s="1">
        <v>45473</v>
      </c>
      <c r="Y6350" s="1">
        <v>44975</v>
      </c>
      <c r="Z6350" t="s">
        <v>5598</v>
      </c>
      <c r="AA6350" t="s">
        <v>104</v>
      </c>
    </row>
    <row r="6351" spans="1:27" x14ac:dyDescent="0.25">
      <c r="A6351" t="s">
        <v>6315</v>
      </c>
      <c r="B6351" t="s">
        <v>55</v>
      </c>
      <c r="C6351" t="s">
        <v>43</v>
      </c>
      <c r="D6351" t="s">
        <v>5598</v>
      </c>
      <c r="E6351" t="s">
        <v>155</v>
      </c>
      <c r="F6351" t="s">
        <v>9</v>
      </c>
      <c r="G6351" t="s">
        <v>55</v>
      </c>
      <c r="H6351">
        <v>799</v>
      </c>
      <c r="I6351" t="s">
        <v>55</v>
      </c>
      <c r="J6351">
        <v>10000</v>
      </c>
      <c r="K6351">
        <v>8681.48</v>
      </c>
      <c r="L6351">
        <v>0.26</v>
      </c>
      <c r="M6351" s="63">
        <v>45456</v>
      </c>
      <c r="N6351" s="63">
        <v>45501</v>
      </c>
      <c r="O6351">
        <v>45</v>
      </c>
      <c r="P6351" t="s">
        <v>55</v>
      </c>
      <c r="Q6351">
        <v>0</v>
      </c>
      <c r="R6351">
        <v>0</v>
      </c>
      <c r="S6351">
        <v>0</v>
      </c>
      <c r="T6351">
        <v>0</v>
      </c>
      <c r="U6351">
        <v>0</v>
      </c>
      <c r="V6351">
        <v>0</v>
      </c>
      <c r="W6351">
        <v>0</v>
      </c>
      <c r="X6351" s="1">
        <v>45473</v>
      </c>
      <c r="Y6351" s="1">
        <v>44975</v>
      </c>
      <c r="Z6351" t="s">
        <v>5598</v>
      </c>
      <c r="AA6351" t="s">
        <v>99</v>
      </c>
    </row>
    <row r="6352" spans="1:27" x14ac:dyDescent="0.25">
      <c r="A6352" t="s">
        <v>6316</v>
      </c>
      <c r="B6352" t="s">
        <v>55</v>
      </c>
      <c r="C6352" t="s">
        <v>43</v>
      </c>
      <c r="D6352" t="s">
        <v>5598</v>
      </c>
      <c r="E6352" t="s">
        <v>155</v>
      </c>
      <c r="F6352" t="s">
        <v>13</v>
      </c>
      <c r="G6352" t="s">
        <v>55</v>
      </c>
      <c r="H6352">
        <v>696</v>
      </c>
      <c r="I6352" t="s">
        <v>55</v>
      </c>
      <c r="J6352">
        <v>55000</v>
      </c>
      <c r="K6352">
        <v>39262.5</v>
      </c>
      <c r="L6352">
        <v>0.26</v>
      </c>
      <c r="M6352" s="63">
        <v>45436</v>
      </c>
      <c r="N6352" s="63">
        <v>45481</v>
      </c>
      <c r="O6352">
        <v>45</v>
      </c>
      <c r="P6352" t="s">
        <v>55</v>
      </c>
      <c r="Q6352">
        <v>0</v>
      </c>
      <c r="R6352">
        <v>0</v>
      </c>
      <c r="S6352">
        <v>0</v>
      </c>
      <c r="T6352">
        <v>0</v>
      </c>
      <c r="U6352">
        <v>0</v>
      </c>
      <c r="V6352">
        <v>0</v>
      </c>
      <c r="W6352">
        <v>0</v>
      </c>
      <c r="X6352" s="1">
        <v>45473</v>
      </c>
      <c r="Y6352" s="1">
        <v>45043</v>
      </c>
      <c r="Z6352" t="s">
        <v>5598</v>
      </c>
      <c r="AA6352" t="s">
        <v>100</v>
      </c>
    </row>
    <row r="6353" spans="1:27" x14ac:dyDescent="0.25">
      <c r="A6353" t="s">
        <v>6317</v>
      </c>
      <c r="B6353" t="s">
        <v>55</v>
      </c>
      <c r="C6353" t="s">
        <v>43</v>
      </c>
      <c r="D6353" t="s">
        <v>5598</v>
      </c>
      <c r="E6353" t="s">
        <v>155</v>
      </c>
      <c r="F6353" t="s">
        <v>12</v>
      </c>
      <c r="G6353" t="s">
        <v>55</v>
      </c>
      <c r="H6353">
        <v>832</v>
      </c>
      <c r="I6353" t="s">
        <v>55</v>
      </c>
      <c r="J6353">
        <v>90000</v>
      </c>
      <c r="K6353">
        <v>89197.41</v>
      </c>
      <c r="L6353">
        <v>0.19400000000000001</v>
      </c>
      <c r="M6353" s="63">
        <v>45464</v>
      </c>
      <c r="N6353" s="63">
        <v>45554</v>
      </c>
      <c r="O6353">
        <v>90</v>
      </c>
      <c r="P6353" t="s">
        <v>55</v>
      </c>
      <c r="Q6353">
        <v>0</v>
      </c>
      <c r="R6353">
        <v>0</v>
      </c>
      <c r="S6353">
        <v>0</v>
      </c>
      <c r="T6353">
        <v>0</v>
      </c>
      <c r="U6353">
        <v>0</v>
      </c>
      <c r="V6353">
        <v>0</v>
      </c>
      <c r="W6353">
        <v>0</v>
      </c>
      <c r="X6353" s="1">
        <v>45473</v>
      </c>
      <c r="Y6353" s="1">
        <v>44975</v>
      </c>
      <c r="Z6353" t="s">
        <v>5598</v>
      </c>
      <c r="AA6353" t="s">
        <v>102</v>
      </c>
    </row>
    <row r="6354" spans="1:27" x14ac:dyDescent="0.25">
      <c r="A6354" t="s">
        <v>6318</v>
      </c>
      <c r="B6354" t="s">
        <v>55</v>
      </c>
      <c r="C6354" t="s">
        <v>43</v>
      </c>
      <c r="D6354" t="s">
        <v>5598</v>
      </c>
      <c r="E6354" t="s">
        <v>155</v>
      </c>
      <c r="F6354" t="s">
        <v>4</v>
      </c>
      <c r="G6354" t="s">
        <v>55</v>
      </c>
      <c r="H6354">
        <v>804</v>
      </c>
      <c r="I6354" t="s">
        <v>55</v>
      </c>
      <c r="J6354">
        <v>40000</v>
      </c>
      <c r="K6354">
        <v>8088.67</v>
      </c>
      <c r="L6354">
        <v>0.19400000000000001</v>
      </c>
      <c r="M6354" s="63">
        <v>45368</v>
      </c>
      <c r="N6354" s="63">
        <v>45488</v>
      </c>
      <c r="O6354">
        <v>120</v>
      </c>
      <c r="P6354" t="s">
        <v>55</v>
      </c>
      <c r="Q6354">
        <v>0</v>
      </c>
      <c r="R6354">
        <v>0</v>
      </c>
      <c r="S6354">
        <v>0</v>
      </c>
      <c r="T6354">
        <v>0</v>
      </c>
      <c r="U6354">
        <v>0</v>
      </c>
      <c r="V6354">
        <v>0</v>
      </c>
      <c r="W6354">
        <v>0</v>
      </c>
      <c r="X6354" s="1">
        <v>45473</v>
      </c>
      <c r="Y6354" s="1">
        <v>45118</v>
      </c>
      <c r="Z6354" t="s">
        <v>5598</v>
      </c>
      <c r="AA6354" t="s">
        <v>102</v>
      </c>
    </row>
    <row r="6355" spans="1:27" x14ac:dyDescent="0.25">
      <c r="A6355" t="s">
        <v>6319</v>
      </c>
      <c r="B6355" t="s">
        <v>55</v>
      </c>
      <c r="C6355" t="s">
        <v>43</v>
      </c>
      <c r="D6355" t="s">
        <v>5598</v>
      </c>
      <c r="E6355" t="s">
        <v>155</v>
      </c>
      <c r="F6355" t="s">
        <v>12</v>
      </c>
      <c r="G6355" t="s">
        <v>55</v>
      </c>
      <c r="H6355">
        <v>765</v>
      </c>
      <c r="I6355" t="s">
        <v>55</v>
      </c>
      <c r="J6355">
        <v>35000</v>
      </c>
      <c r="K6355">
        <v>34009.07</v>
      </c>
      <c r="L6355">
        <v>0.26</v>
      </c>
      <c r="M6355" s="63">
        <v>45465</v>
      </c>
      <c r="N6355" s="63">
        <v>45510</v>
      </c>
      <c r="O6355">
        <v>45</v>
      </c>
      <c r="P6355" t="s">
        <v>55</v>
      </c>
      <c r="Q6355">
        <v>0</v>
      </c>
      <c r="R6355">
        <v>0</v>
      </c>
      <c r="S6355">
        <v>0</v>
      </c>
      <c r="T6355">
        <v>0</v>
      </c>
      <c r="U6355">
        <v>0</v>
      </c>
      <c r="V6355">
        <v>0</v>
      </c>
      <c r="W6355">
        <v>0</v>
      </c>
      <c r="X6355" s="1">
        <v>45473</v>
      </c>
      <c r="Y6355" s="1">
        <v>45216</v>
      </c>
      <c r="Z6355" t="s">
        <v>5598</v>
      </c>
      <c r="AA6355" t="s">
        <v>101</v>
      </c>
    </row>
    <row r="6356" spans="1:27" x14ac:dyDescent="0.25">
      <c r="A6356" t="s">
        <v>6320</v>
      </c>
      <c r="B6356" t="s">
        <v>55</v>
      </c>
      <c r="C6356" t="s">
        <v>43</v>
      </c>
      <c r="D6356" t="s">
        <v>5598</v>
      </c>
      <c r="E6356" t="s">
        <v>155</v>
      </c>
      <c r="F6356" t="s">
        <v>12</v>
      </c>
      <c r="G6356" t="s">
        <v>55</v>
      </c>
      <c r="H6356">
        <v>807</v>
      </c>
      <c r="I6356" t="s">
        <v>55</v>
      </c>
      <c r="J6356">
        <v>60000</v>
      </c>
      <c r="K6356">
        <v>57173.919999999998</v>
      </c>
      <c r="L6356">
        <v>0.19400000000000001</v>
      </c>
      <c r="M6356" s="63">
        <v>45439</v>
      </c>
      <c r="N6356" s="63">
        <v>45559</v>
      </c>
      <c r="O6356">
        <v>120</v>
      </c>
      <c r="P6356" t="s">
        <v>55</v>
      </c>
      <c r="Q6356">
        <v>0</v>
      </c>
      <c r="R6356">
        <v>0</v>
      </c>
      <c r="S6356">
        <v>0</v>
      </c>
      <c r="T6356">
        <v>0</v>
      </c>
      <c r="U6356">
        <v>0</v>
      </c>
      <c r="V6356">
        <v>0</v>
      </c>
      <c r="W6356">
        <v>0</v>
      </c>
      <c r="X6356" s="1">
        <v>45473</v>
      </c>
      <c r="Y6356" s="1">
        <v>45260</v>
      </c>
      <c r="Z6356" t="s">
        <v>5598</v>
      </c>
      <c r="AA6356" t="s">
        <v>102</v>
      </c>
    </row>
    <row r="6357" spans="1:27" x14ac:dyDescent="0.25">
      <c r="A6357" t="s">
        <v>6321</v>
      </c>
      <c r="B6357" t="s">
        <v>55</v>
      </c>
      <c r="C6357" t="s">
        <v>43</v>
      </c>
      <c r="D6357" t="s">
        <v>5598</v>
      </c>
      <c r="E6357" t="s">
        <v>155</v>
      </c>
      <c r="F6357" t="s">
        <v>13</v>
      </c>
      <c r="G6357" t="s">
        <v>55</v>
      </c>
      <c r="H6357">
        <v>667</v>
      </c>
      <c r="I6357" t="s">
        <v>55</v>
      </c>
      <c r="J6357">
        <v>15000</v>
      </c>
      <c r="K6357">
        <v>14655.97</v>
      </c>
      <c r="L6357">
        <v>0.19400000000000001</v>
      </c>
      <c r="M6357" s="63">
        <v>45360</v>
      </c>
      <c r="N6357" s="63">
        <v>45480</v>
      </c>
      <c r="O6357">
        <v>120</v>
      </c>
      <c r="P6357" t="s">
        <v>55</v>
      </c>
      <c r="Q6357">
        <v>0</v>
      </c>
      <c r="R6357">
        <v>0</v>
      </c>
      <c r="S6357">
        <v>0</v>
      </c>
      <c r="T6357">
        <v>0</v>
      </c>
      <c r="U6357">
        <v>0</v>
      </c>
      <c r="V6357">
        <v>0</v>
      </c>
      <c r="W6357">
        <v>0</v>
      </c>
      <c r="X6357" s="1">
        <v>45473</v>
      </c>
      <c r="Y6357" s="1">
        <v>45223</v>
      </c>
      <c r="Z6357" t="s">
        <v>5598</v>
      </c>
      <c r="AA6357" t="s">
        <v>102</v>
      </c>
    </row>
    <row r="6358" spans="1:27" x14ac:dyDescent="0.25">
      <c r="A6358" t="s">
        <v>6322</v>
      </c>
      <c r="B6358" t="s">
        <v>55</v>
      </c>
      <c r="C6358" t="s">
        <v>43</v>
      </c>
      <c r="D6358" t="s">
        <v>5598</v>
      </c>
      <c r="E6358" t="s">
        <v>155</v>
      </c>
      <c r="F6358" t="s">
        <v>15</v>
      </c>
      <c r="G6358" t="s">
        <v>55</v>
      </c>
      <c r="H6358">
        <v>815</v>
      </c>
      <c r="I6358" t="s">
        <v>55</v>
      </c>
      <c r="J6358">
        <v>75000</v>
      </c>
      <c r="K6358">
        <v>74660.179999999993</v>
      </c>
      <c r="L6358">
        <v>0.19400000000000001</v>
      </c>
      <c r="M6358" s="63">
        <v>45456</v>
      </c>
      <c r="N6358" s="63">
        <v>45576</v>
      </c>
      <c r="O6358">
        <v>120</v>
      </c>
      <c r="P6358" t="s">
        <v>55</v>
      </c>
      <c r="Q6358">
        <v>0</v>
      </c>
      <c r="R6358">
        <v>0</v>
      </c>
      <c r="S6358">
        <v>0</v>
      </c>
      <c r="T6358">
        <v>0</v>
      </c>
      <c r="U6358">
        <v>0</v>
      </c>
      <c r="V6358">
        <v>0</v>
      </c>
      <c r="W6358">
        <v>0</v>
      </c>
      <c r="X6358" s="1">
        <v>45473</v>
      </c>
      <c r="Y6358" s="1">
        <v>44646</v>
      </c>
      <c r="Z6358" t="s">
        <v>5598</v>
      </c>
      <c r="AA6358" t="s">
        <v>99</v>
      </c>
    </row>
    <row r="6359" spans="1:27" x14ac:dyDescent="0.25">
      <c r="A6359" t="s">
        <v>6323</v>
      </c>
      <c r="B6359" t="s">
        <v>55</v>
      </c>
      <c r="C6359" t="s">
        <v>43</v>
      </c>
      <c r="D6359" t="s">
        <v>5598</v>
      </c>
      <c r="E6359" t="s">
        <v>155</v>
      </c>
      <c r="F6359" t="s">
        <v>7</v>
      </c>
      <c r="G6359" t="s">
        <v>55</v>
      </c>
      <c r="H6359">
        <v>768</v>
      </c>
      <c r="I6359" t="s">
        <v>55</v>
      </c>
      <c r="J6359">
        <v>10000</v>
      </c>
      <c r="K6359">
        <v>9727.9699999999993</v>
      </c>
      <c r="L6359">
        <v>0.19400000000000001</v>
      </c>
      <c r="M6359" s="63">
        <v>45456</v>
      </c>
      <c r="N6359" s="63">
        <v>45546</v>
      </c>
      <c r="O6359">
        <v>90</v>
      </c>
      <c r="P6359" t="s">
        <v>55</v>
      </c>
      <c r="Q6359">
        <v>0</v>
      </c>
      <c r="R6359">
        <v>0</v>
      </c>
      <c r="S6359">
        <v>0</v>
      </c>
      <c r="T6359">
        <v>0</v>
      </c>
      <c r="U6359">
        <v>0</v>
      </c>
      <c r="V6359">
        <v>0</v>
      </c>
      <c r="W6359">
        <v>0</v>
      </c>
      <c r="X6359" s="1">
        <v>45473</v>
      </c>
      <c r="Y6359" s="1">
        <v>44975</v>
      </c>
      <c r="Z6359" t="s">
        <v>5598</v>
      </c>
      <c r="AA6359" t="s">
        <v>103</v>
      </c>
    </row>
    <row r="6360" spans="1:27" x14ac:dyDescent="0.25">
      <c r="A6360" t="s">
        <v>6324</v>
      </c>
      <c r="B6360" t="s">
        <v>55</v>
      </c>
      <c r="C6360" t="s">
        <v>43</v>
      </c>
      <c r="D6360" t="s">
        <v>5598</v>
      </c>
      <c r="E6360" t="s">
        <v>155</v>
      </c>
      <c r="F6360" t="s">
        <v>13</v>
      </c>
      <c r="G6360" t="s">
        <v>55</v>
      </c>
      <c r="H6360">
        <v>733</v>
      </c>
      <c r="I6360" t="s">
        <v>55</v>
      </c>
      <c r="J6360">
        <v>25000</v>
      </c>
      <c r="K6360">
        <v>19602</v>
      </c>
      <c r="L6360">
        <v>0.19400000000000001</v>
      </c>
      <c r="M6360" s="63">
        <v>45368</v>
      </c>
      <c r="N6360" s="63">
        <v>45488</v>
      </c>
      <c r="O6360">
        <v>120</v>
      </c>
      <c r="P6360" t="s">
        <v>55</v>
      </c>
      <c r="Q6360">
        <v>0</v>
      </c>
      <c r="R6360">
        <v>0</v>
      </c>
      <c r="S6360">
        <v>0</v>
      </c>
      <c r="T6360">
        <v>0</v>
      </c>
      <c r="U6360">
        <v>0</v>
      </c>
      <c r="V6360">
        <v>0</v>
      </c>
      <c r="W6360">
        <v>0</v>
      </c>
      <c r="X6360" s="1">
        <v>45473</v>
      </c>
      <c r="Y6360" s="1">
        <v>45087</v>
      </c>
      <c r="Z6360" t="s">
        <v>5598</v>
      </c>
      <c r="AA6360" t="s">
        <v>102</v>
      </c>
    </row>
    <row r="6361" spans="1:27" x14ac:dyDescent="0.25">
      <c r="A6361" t="s">
        <v>6325</v>
      </c>
      <c r="B6361" t="s">
        <v>55</v>
      </c>
      <c r="C6361" t="s">
        <v>43</v>
      </c>
      <c r="D6361" t="s">
        <v>5598</v>
      </c>
      <c r="E6361" t="s">
        <v>155</v>
      </c>
      <c r="F6361" t="s">
        <v>10</v>
      </c>
      <c r="G6361" t="s">
        <v>55</v>
      </c>
      <c r="H6361">
        <v>579</v>
      </c>
      <c r="I6361" t="s">
        <v>55</v>
      </c>
      <c r="J6361">
        <v>25000</v>
      </c>
      <c r="K6361">
        <v>22420.5</v>
      </c>
      <c r="L6361">
        <v>0.26</v>
      </c>
      <c r="M6361" s="63">
        <v>45460</v>
      </c>
      <c r="N6361" s="63">
        <v>45505</v>
      </c>
      <c r="O6361">
        <v>45</v>
      </c>
      <c r="P6361" t="s">
        <v>55</v>
      </c>
      <c r="Q6361">
        <v>0</v>
      </c>
      <c r="R6361">
        <v>0</v>
      </c>
      <c r="S6361">
        <v>0</v>
      </c>
      <c r="T6361">
        <v>0</v>
      </c>
      <c r="U6361">
        <v>0</v>
      </c>
      <c r="V6361">
        <v>0</v>
      </c>
      <c r="W6361">
        <v>0</v>
      </c>
      <c r="X6361" s="1">
        <v>45473</v>
      </c>
      <c r="Y6361" s="1">
        <v>44641</v>
      </c>
      <c r="Z6361" t="s">
        <v>5598</v>
      </c>
      <c r="AA6361" t="s">
        <v>102</v>
      </c>
    </row>
    <row r="6362" spans="1:27" x14ac:dyDescent="0.25">
      <c r="A6362" t="s">
        <v>6326</v>
      </c>
      <c r="B6362" t="s">
        <v>55</v>
      </c>
      <c r="C6362" t="s">
        <v>43</v>
      </c>
      <c r="D6362" t="s">
        <v>5598</v>
      </c>
      <c r="E6362" t="s">
        <v>155</v>
      </c>
      <c r="F6362" t="s">
        <v>7</v>
      </c>
      <c r="G6362" t="s">
        <v>55</v>
      </c>
      <c r="H6362">
        <v>699</v>
      </c>
      <c r="I6362" t="s">
        <v>55</v>
      </c>
      <c r="J6362">
        <v>20000</v>
      </c>
      <c r="K6362">
        <v>13339.5</v>
      </c>
      <c r="L6362">
        <v>0.19400000000000001</v>
      </c>
      <c r="M6362" s="63">
        <v>45442</v>
      </c>
      <c r="N6362" s="63">
        <v>45487</v>
      </c>
      <c r="O6362">
        <v>45</v>
      </c>
      <c r="P6362" t="s">
        <v>55</v>
      </c>
      <c r="Q6362">
        <v>0</v>
      </c>
      <c r="R6362">
        <v>0</v>
      </c>
      <c r="S6362">
        <v>0</v>
      </c>
      <c r="T6362">
        <v>0</v>
      </c>
      <c r="U6362">
        <v>0</v>
      </c>
      <c r="V6362">
        <v>0</v>
      </c>
      <c r="W6362">
        <v>0</v>
      </c>
      <c r="X6362" s="1">
        <v>45473</v>
      </c>
      <c r="Y6362" s="1">
        <v>45180</v>
      </c>
      <c r="Z6362" t="s">
        <v>5598</v>
      </c>
      <c r="AA6362" t="s">
        <v>99</v>
      </c>
    </row>
    <row r="6363" spans="1:27" x14ac:dyDescent="0.25">
      <c r="A6363" t="s">
        <v>6327</v>
      </c>
      <c r="B6363" t="s">
        <v>55</v>
      </c>
      <c r="C6363" t="s">
        <v>43</v>
      </c>
      <c r="D6363" t="s">
        <v>5598</v>
      </c>
      <c r="E6363" t="s">
        <v>155</v>
      </c>
      <c r="F6363" t="s">
        <v>13</v>
      </c>
      <c r="G6363" t="s">
        <v>55</v>
      </c>
      <c r="H6363">
        <v>650</v>
      </c>
      <c r="I6363" t="s">
        <v>55</v>
      </c>
      <c r="J6363">
        <v>20000</v>
      </c>
      <c r="K6363">
        <v>7915.5</v>
      </c>
      <c r="L6363">
        <v>0.26</v>
      </c>
      <c r="M6363" s="63">
        <v>45465</v>
      </c>
      <c r="N6363" s="63">
        <v>45510</v>
      </c>
      <c r="O6363">
        <v>45</v>
      </c>
      <c r="P6363" t="s">
        <v>55</v>
      </c>
      <c r="Q6363">
        <v>0</v>
      </c>
      <c r="R6363">
        <v>0</v>
      </c>
      <c r="S6363">
        <v>0</v>
      </c>
      <c r="T6363">
        <v>0</v>
      </c>
      <c r="U6363">
        <v>0</v>
      </c>
      <c r="V6363">
        <v>0</v>
      </c>
      <c r="W6363">
        <v>0</v>
      </c>
      <c r="X6363" s="1">
        <v>45473</v>
      </c>
      <c r="Y6363" s="1">
        <v>45276</v>
      </c>
      <c r="Z6363" t="s">
        <v>5598</v>
      </c>
      <c r="AA6363" t="s">
        <v>100</v>
      </c>
    </row>
    <row r="6364" spans="1:27" x14ac:dyDescent="0.25">
      <c r="A6364" t="s">
        <v>6328</v>
      </c>
      <c r="B6364" t="s">
        <v>55</v>
      </c>
      <c r="C6364" t="s">
        <v>43</v>
      </c>
      <c r="D6364" t="s">
        <v>5598</v>
      </c>
      <c r="E6364" t="s">
        <v>155</v>
      </c>
      <c r="F6364" t="s">
        <v>9</v>
      </c>
      <c r="G6364" t="s">
        <v>55</v>
      </c>
      <c r="H6364">
        <v>662</v>
      </c>
      <c r="I6364" t="s">
        <v>55</v>
      </c>
      <c r="J6364">
        <v>60000</v>
      </c>
      <c r="K6364">
        <v>21132</v>
      </c>
      <c r="L6364">
        <v>0.19400000000000001</v>
      </c>
      <c r="M6364" s="63">
        <v>45437</v>
      </c>
      <c r="N6364" s="63">
        <v>45482</v>
      </c>
      <c r="O6364">
        <v>45</v>
      </c>
      <c r="P6364" t="s">
        <v>55</v>
      </c>
      <c r="Q6364">
        <v>0</v>
      </c>
      <c r="R6364">
        <v>0</v>
      </c>
      <c r="S6364">
        <v>0</v>
      </c>
      <c r="T6364">
        <v>0</v>
      </c>
      <c r="U6364">
        <v>0</v>
      </c>
      <c r="V6364">
        <v>0</v>
      </c>
      <c r="W6364">
        <v>0</v>
      </c>
      <c r="X6364" s="1">
        <v>45473</v>
      </c>
      <c r="Y6364" s="1">
        <v>45161</v>
      </c>
      <c r="Z6364" t="s">
        <v>5598</v>
      </c>
      <c r="AA6364" t="s">
        <v>99</v>
      </c>
    </row>
    <row r="6365" spans="1:27" x14ac:dyDescent="0.25">
      <c r="A6365" t="s">
        <v>6329</v>
      </c>
      <c r="B6365" t="s">
        <v>55</v>
      </c>
      <c r="C6365" t="s">
        <v>43</v>
      </c>
      <c r="D6365" t="s">
        <v>5598</v>
      </c>
      <c r="E6365" t="s">
        <v>155</v>
      </c>
      <c r="F6365" t="s">
        <v>13</v>
      </c>
      <c r="G6365" t="s">
        <v>55</v>
      </c>
      <c r="H6365">
        <v>612</v>
      </c>
      <c r="I6365" t="s">
        <v>55</v>
      </c>
      <c r="J6365">
        <v>45000</v>
      </c>
      <c r="K6365">
        <v>43203</v>
      </c>
      <c r="L6365">
        <v>0.19400000000000001</v>
      </c>
      <c r="M6365" s="63">
        <v>45392</v>
      </c>
      <c r="N6365" s="63">
        <v>45512</v>
      </c>
      <c r="O6365">
        <v>120</v>
      </c>
      <c r="P6365" t="s">
        <v>55</v>
      </c>
      <c r="Q6365">
        <v>0</v>
      </c>
      <c r="R6365">
        <v>0</v>
      </c>
      <c r="S6365">
        <v>0</v>
      </c>
      <c r="T6365">
        <v>0</v>
      </c>
      <c r="U6365">
        <v>0</v>
      </c>
      <c r="V6365">
        <v>0</v>
      </c>
      <c r="W6365">
        <v>0</v>
      </c>
      <c r="X6365" s="1">
        <v>45473</v>
      </c>
      <c r="Y6365" s="1">
        <v>45052</v>
      </c>
      <c r="Z6365" t="s">
        <v>5598</v>
      </c>
      <c r="AA6365" t="s">
        <v>102</v>
      </c>
    </row>
    <row r="6366" spans="1:27" x14ac:dyDescent="0.25">
      <c r="A6366" t="s">
        <v>6330</v>
      </c>
      <c r="B6366" t="s">
        <v>55</v>
      </c>
      <c r="C6366" t="s">
        <v>43</v>
      </c>
      <c r="D6366" t="s">
        <v>5598</v>
      </c>
      <c r="E6366" t="s">
        <v>155</v>
      </c>
      <c r="F6366" t="s">
        <v>7</v>
      </c>
      <c r="G6366" t="s">
        <v>55</v>
      </c>
      <c r="H6366">
        <v>700</v>
      </c>
      <c r="I6366" t="s">
        <v>55</v>
      </c>
      <c r="J6366">
        <v>55000</v>
      </c>
      <c r="K6366">
        <v>39150</v>
      </c>
      <c r="L6366">
        <v>0.19400000000000001</v>
      </c>
      <c r="M6366" s="63">
        <v>45427</v>
      </c>
      <c r="N6366" s="63">
        <v>45547</v>
      </c>
      <c r="O6366">
        <v>120</v>
      </c>
      <c r="P6366" t="s">
        <v>55</v>
      </c>
      <c r="Q6366">
        <v>0</v>
      </c>
      <c r="R6366">
        <v>0</v>
      </c>
      <c r="S6366">
        <v>0</v>
      </c>
      <c r="T6366">
        <v>0</v>
      </c>
      <c r="U6366">
        <v>0</v>
      </c>
      <c r="V6366">
        <v>0</v>
      </c>
      <c r="W6366">
        <v>0</v>
      </c>
      <c r="X6366" s="1">
        <v>45473</v>
      </c>
      <c r="Y6366" s="1">
        <v>45022</v>
      </c>
      <c r="Z6366" t="s">
        <v>5598</v>
      </c>
      <c r="AA6366" t="s">
        <v>102</v>
      </c>
    </row>
    <row r="6367" spans="1:27" x14ac:dyDescent="0.25">
      <c r="A6367" t="s">
        <v>6331</v>
      </c>
      <c r="B6367" t="s">
        <v>55</v>
      </c>
      <c r="C6367" t="s">
        <v>43</v>
      </c>
      <c r="D6367" t="s">
        <v>5598</v>
      </c>
      <c r="E6367" t="s">
        <v>155</v>
      </c>
      <c r="F6367" t="s">
        <v>4</v>
      </c>
      <c r="G6367" t="s">
        <v>55</v>
      </c>
      <c r="H6367">
        <v>706</v>
      </c>
      <c r="I6367" t="s">
        <v>55</v>
      </c>
      <c r="J6367">
        <v>45000</v>
      </c>
      <c r="K6367">
        <v>22206</v>
      </c>
      <c r="L6367">
        <v>0.26</v>
      </c>
      <c r="M6367" s="63">
        <v>45434</v>
      </c>
      <c r="N6367" s="63">
        <v>45479</v>
      </c>
      <c r="O6367">
        <v>45</v>
      </c>
      <c r="P6367" t="s">
        <v>55</v>
      </c>
      <c r="Q6367">
        <v>0</v>
      </c>
      <c r="R6367">
        <v>0</v>
      </c>
      <c r="S6367">
        <v>0</v>
      </c>
      <c r="T6367">
        <v>0</v>
      </c>
      <c r="U6367">
        <v>0</v>
      </c>
      <c r="V6367">
        <v>0</v>
      </c>
      <c r="W6367">
        <v>0</v>
      </c>
      <c r="X6367" s="1">
        <v>45473</v>
      </c>
      <c r="Y6367" s="1">
        <v>45112</v>
      </c>
      <c r="Z6367" t="s">
        <v>5598</v>
      </c>
      <c r="AA6367" t="s">
        <v>100</v>
      </c>
    </row>
    <row r="6368" spans="1:27" x14ac:dyDescent="0.25">
      <c r="A6368" t="s">
        <v>6332</v>
      </c>
      <c r="B6368" t="s">
        <v>55</v>
      </c>
      <c r="C6368" t="s">
        <v>43</v>
      </c>
      <c r="D6368" t="s">
        <v>5598</v>
      </c>
      <c r="E6368" t="s">
        <v>155</v>
      </c>
      <c r="F6368" t="s">
        <v>9</v>
      </c>
      <c r="G6368" t="s">
        <v>55</v>
      </c>
      <c r="H6368">
        <v>808</v>
      </c>
      <c r="I6368" t="s">
        <v>55</v>
      </c>
      <c r="J6368">
        <v>20000</v>
      </c>
      <c r="K6368">
        <v>13379.9</v>
      </c>
      <c r="L6368">
        <v>0.19400000000000001</v>
      </c>
      <c r="M6368" s="63">
        <v>45420</v>
      </c>
      <c r="N6368" s="63">
        <v>45540</v>
      </c>
      <c r="O6368">
        <v>120</v>
      </c>
      <c r="P6368" t="s">
        <v>55</v>
      </c>
      <c r="Q6368">
        <v>0</v>
      </c>
      <c r="R6368">
        <v>0</v>
      </c>
      <c r="S6368">
        <v>0</v>
      </c>
      <c r="T6368">
        <v>0</v>
      </c>
      <c r="U6368">
        <v>0</v>
      </c>
      <c r="V6368">
        <v>0</v>
      </c>
      <c r="W6368">
        <v>0</v>
      </c>
      <c r="X6368" s="1">
        <v>45473</v>
      </c>
      <c r="Y6368" s="1">
        <v>45028</v>
      </c>
      <c r="Z6368" t="s">
        <v>5598</v>
      </c>
      <c r="AA6368" t="s">
        <v>102</v>
      </c>
    </row>
    <row r="6369" spans="1:27" x14ac:dyDescent="0.25">
      <c r="A6369" t="s">
        <v>6333</v>
      </c>
      <c r="B6369" t="s">
        <v>55</v>
      </c>
      <c r="C6369" t="s">
        <v>43</v>
      </c>
      <c r="D6369" t="s">
        <v>5598</v>
      </c>
      <c r="E6369" t="s">
        <v>155</v>
      </c>
      <c r="F6369" t="s">
        <v>9</v>
      </c>
      <c r="G6369" t="s">
        <v>55</v>
      </c>
      <c r="H6369">
        <v>797</v>
      </c>
      <c r="I6369" t="s">
        <v>55</v>
      </c>
      <c r="J6369">
        <v>50000</v>
      </c>
      <c r="K6369">
        <v>47637.04</v>
      </c>
      <c r="L6369">
        <v>0.19400000000000001</v>
      </c>
      <c r="M6369" s="63">
        <v>45447</v>
      </c>
      <c r="N6369" s="63">
        <v>45567</v>
      </c>
      <c r="O6369">
        <v>120</v>
      </c>
      <c r="P6369" t="s">
        <v>55</v>
      </c>
      <c r="Q6369">
        <v>0</v>
      </c>
      <c r="R6369">
        <v>0</v>
      </c>
      <c r="S6369">
        <v>0</v>
      </c>
      <c r="T6369">
        <v>0</v>
      </c>
      <c r="U6369">
        <v>0</v>
      </c>
      <c r="V6369">
        <v>0</v>
      </c>
      <c r="W6369">
        <v>0</v>
      </c>
      <c r="X6369" s="1">
        <v>45473</v>
      </c>
      <c r="Y6369" s="1">
        <v>45082</v>
      </c>
      <c r="Z6369" t="s">
        <v>5598</v>
      </c>
      <c r="AA6369" t="s">
        <v>102</v>
      </c>
    </row>
    <row r="6370" spans="1:27" x14ac:dyDescent="0.25">
      <c r="A6370" t="s">
        <v>6334</v>
      </c>
      <c r="B6370" t="s">
        <v>55</v>
      </c>
      <c r="C6370" t="s">
        <v>43</v>
      </c>
      <c r="D6370" t="s">
        <v>5598</v>
      </c>
      <c r="E6370" t="s">
        <v>155</v>
      </c>
      <c r="F6370" t="s">
        <v>8</v>
      </c>
      <c r="G6370" t="s">
        <v>55</v>
      </c>
      <c r="H6370">
        <v>664</v>
      </c>
      <c r="I6370" t="s">
        <v>55</v>
      </c>
      <c r="J6370">
        <v>15000</v>
      </c>
      <c r="K6370">
        <v>14414.32</v>
      </c>
      <c r="L6370">
        <v>0.26</v>
      </c>
      <c r="M6370" s="63">
        <v>45446</v>
      </c>
      <c r="N6370" s="63">
        <v>45491</v>
      </c>
      <c r="O6370">
        <v>45</v>
      </c>
      <c r="P6370" t="s">
        <v>55</v>
      </c>
      <c r="Q6370">
        <v>0</v>
      </c>
      <c r="R6370">
        <v>0</v>
      </c>
      <c r="S6370">
        <v>0</v>
      </c>
      <c r="T6370">
        <v>0</v>
      </c>
      <c r="U6370">
        <v>0</v>
      </c>
      <c r="V6370">
        <v>0</v>
      </c>
      <c r="W6370">
        <v>0</v>
      </c>
      <c r="X6370" s="1">
        <v>45473</v>
      </c>
      <c r="Y6370" s="1">
        <v>45147</v>
      </c>
      <c r="Z6370" t="s">
        <v>5598</v>
      </c>
      <c r="AA6370" t="s">
        <v>100</v>
      </c>
    </row>
    <row r="6371" spans="1:27" x14ac:dyDescent="0.25">
      <c r="A6371" t="s">
        <v>6335</v>
      </c>
      <c r="B6371" t="s">
        <v>55</v>
      </c>
      <c r="C6371" t="s">
        <v>43</v>
      </c>
      <c r="D6371" t="s">
        <v>5598</v>
      </c>
      <c r="E6371" t="s">
        <v>155</v>
      </c>
      <c r="F6371" t="s">
        <v>8</v>
      </c>
      <c r="G6371" t="s">
        <v>55</v>
      </c>
      <c r="H6371">
        <v>634</v>
      </c>
      <c r="I6371" t="s">
        <v>55</v>
      </c>
      <c r="J6371">
        <v>30000</v>
      </c>
      <c r="K6371">
        <v>406.5</v>
      </c>
      <c r="L6371">
        <v>0.19400000000000001</v>
      </c>
      <c r="M6371" s="63">
        <v>45473</v>
      </c>
      <c r="N6371" s="63">
        <v>45593</v>
      </c>
      <c r="O6371">
        <v>120</v>
      </c>
      <c r="P6371" t="s">
        <v>55</v>
      </c>
      <c r="Q6371">
        <v>0</v>
      </c>
      <c r="R6371">
        <v>0</v>
      </c>
      <c r="S6371">
        <v>0</v>
      </c>
      <c r="T6371">
        <v>0</v>
      </c>
      <c r="U6371">
        <v>0</v>
      </c>
      <c r="V6371">
        <v>0</v>
      </c>
      <c r="W6371">
        <v>0</v>
      </c>
      <c r="X6371" s="1">
        <v>45473</v>
      </c>
      <c r="Y6371" s="1">
        <v>45242</v>
      </c>
      <c r="Z6371" t="s">
        <v>5598</v>
      </c>
      <c r="AA6371" t="s">
        <v>102</v>
      </c>
    </row>
    <row r="6372" spans="1:27" x14ac:dyDescent="0.25">
      <c r="A6372" t="s">
        <v>6336</v>
      </c>
      <c r="B6372" t="s">
        <v>55</v>
      </c>
      <c r="C6372" t="s">
        <v>43</v>
      </c>
      <c r="D6372" t="s">
        <v>5598</v>
      </c>
      <c r="E6372" t="s">
        <v>155</v>
      </c>
      <c r="F6372" t="s">
        <v>10</v>
      </c>
      <c r="G6372" t="s">
        <v>55</v>
      </c>
      <c r="H6372">
        <v>822</v>
      </c>
      <c r="I6372" t="s">
        <v>55</v>
      </c>
      <c r="J6372">
        <v>50000</v>
      </c>
      <c r="K6372">
        <v>25255.5</v>
      </c>
      <c r="L6372">
        <v>0.26</v>
      </c>
      <c r="M6372" s="63">
        <v>45443</v>
      </c>
      <c r="N6372" s="63">
        <v>45488</v>
      </c>
      <c r="O6372">
        <v>45</v>
      </c>
      <c r="P6372" t="s">
        <v>55</v>
      </c>
      <c r="Q6372">
        <v>0</v>
      </c>
      <c r="R6372">
        <v>0</v>
      </c>
      <c r="S6372">
        <v>0</v>
      </c>
      <c r="T6372">
        <v>0</v>
      </c>
      <c r="U6372">
        <v>0</v>
      </c>
      <c r="V6372">
        <v>0</v>
      </c>
      <c r="W6372">
        <v>0</v>
      </c>
      <c r="X6372" s="1">
        <v>45473</v>
      </c>
      <c r="Y6372" s="1">
        <v>45025</v>
      </c>
      <c r="Z6372" t="s">
        <v>5598</v>
      </c>
      <c r="AA6372" t="s">
        <v>100</v>
      </c>
    </row>
    <row r="6373" spans="1:27" x14ac:dyDescent="0.25">
      <c r="A6373" t="s">
        <v>6337</v>
      </c>
      <c r="B6373" t="s">
        <v>55</v>
      </c>
      <c r="C6373" t="s">
        <v>43</v>
      </c>
      <c r="D6373" t="s">
        <v>5598</v>
      </c>
      <c r="E6373" t="s">
        <v>155</v>
      </c>
      <c r="F6373" t="s">
        <v>6</v>
      </c>
      <c r="G6373" t="s">
        <v>55</v>
      </c>
      <c r="H6373">
        <v>742</v>
      </c>
      <c r="I6373" t="s">
        <v>55</v>
      </c>
      <c r="J6373">
        <v>100000</v>
      </c>
      <c r="K6373">
        <v>98960.34</v>
      </c>
      <c r="L6373">
        <v>0.26</v>
      </c>
      <c r="M6373" s="63">
        <v>45429</v>
      </c>
      <c r="N6373" s="63">
        <v>45474</v>
      </c>
      <c r="O6373">
        <v>45</v>
      </c>
      <c r="P6373" t="s">
        <v>55</v>
      </c>
      <c r="Q6373">
        <v>0</v>
      </c>
      <c r="R6373">
        <v>0</v>
      </c>
      <c r="S6373">
        <v>0</v>
      </c>
      <c r="T6373">
        <v>0</v>
      </c>
      <c r="U6373">
        <v>0</v>
      </c>
      <c r="V6373">
        <v>0</v>
      </c>
      <c r="W6373">
        <v>0</v>
      </c>
      <c r="X6373" s="1">
        <v>45473</v>
      </c>
      <c r="Y6373" s="1">
        <v>44842</v>
      </c>
      <c r="Z6373" t="s">
        <v>5598</v>
      </c>
      <c r="AA6373" t="s">
        <v>105</v>
      </c>
    </row>
    <row r="6374" spans="1:27" x14ac:dyDescent="0.25">
      <c r="A6374" t="s">
        <v>6338</v>
      </c>
      <c r="B6374" t="s">
        <v>55</v>
      </c>
      <c r="C6374" t="s">
        <v>43</v>
      </c>
      <c r="D6374" t="s">
        <v>5598</v>
      </c>
      <c r="E6374" t="s">
        <v>155</v>
      </c>
      <c r="F6374" t="s">
        <v>2</v>
      </c>
      <c r="G6374" t="s">
        <v>55</v>
      </c>
      <c r="H6374">
        <v>800</v>
      </c>
      <c r="I6374" t="s">
        <v>55</v>
      </c>
      <c r="J6374">
        <v>35000</v>
      </c>
      <c r="K6374">
        <v>33929.269999999997</v>
      </c>
      <c r="L6374">
        <v>0.19400000000000001</v>
      </c>
      <c r="M6374" s="63">
        <v>45433</v>
      </c>
      <c r="N6374" s="63">
        <v>45553</v>
      </c>
      <c r="O6374">
        <v>120</v>
      </c>
      <c r="P6374" t="s">
        <v>55</v>
      </c>
      <c r="Q6374">
        <v>0</v>
      </c>
      <c r="R6374">
        <v>0</v>
      </c>
      <c r="S6374">
        <v>0</v>
      </c>
      <c r="T6374">
        <v>0</v>
      </c>
      <c r="U6374">
        <v>0</v>
      </c>
      <c r="V6374">
        <v>0</v>
      </c>
      <c r="W6374">
        <v>0</v>
      </c>
      <c r="X6374" s="1">
        <v>45473</v>
      </c>
      <c r="Y6374" s="1">
        <v>45133</v>
      </c>
      <c r="Z6374" t="s">
        <v>5598</v>
      </c>
      <c r="AA6374" t="s">
        <v>102</v>
      </c>
    </row>
    <row r="6375" spans="1:27" x14ac:dyDescent="0.25">
      <c r="A6375" t="s">
        <v>6339</v>
      </c>
      <c r="B6375" t="s">
        <v>55</v>
      </c>
      <c r="C6375" t="s">
        <v>43</v>
      </c>
      <c r="D6375" t="s">
        <v>5598</v>
      </c>
      <c r="E6375" t="s">
        <v>155</v>
      </c>
      <c r="F6375" t="s">
        <v>4</v>
      </c>
      <c r="G6375" t="s">
        <v>55</v>
      </c>
      <c r="H6375">
        <v>619</v>
      </c>
      <c r="I6375" t="s">
        <v>55</v>
      </c>
      <c r="J6375">
        <v>25000</v>
      </c>
      <c r="K6375">
        <v>24231.21</v>
      </c>
      <c r="L6375">
        <v>0.19400000000000001</v>
      </c>
      <c r="M6375" s="63">
        <v>45443</v>
      </c>
      <c r="N6375" s="63">
        <v>45488</v>
      </c>
      <c r="O6375">
        <v>45</v>
      </c>
      <c r="P6375" t="s">
        <v>55</v>
      </c>
      <c r="Q6375">
        <v>0</v>
      </c>
      <c r="R6375">
        <v>0</v>
      </c>
      <c r="S6375">
        <v>0</v>
      </c>
      <c r="T6375">
        <v>0</v>
      </c>
      <c r="U6375">
        <v>0</v>
      </c>
      <c r="V6375">
        <v>0</v>
      </c>
      <c r="W6375">
        <v>0</v>
      </c>
      <c r="X6375" s="1">
        <v>45473</v>
      </c>
      <c r="Y6375" s="1">
        <v>44735</v>
      </c>
      <c r="Z6375" t="s">
        <v>5598</v>
      </c>
      <c r="AA6375" t="s">
        <v>104</v>
      </c>
    </row>
    <row r="6376" spans="1:27" x14ac:dyDescent="0.25">
      <c r="A6376" t="s">
        <v>6340</v>
      </c>
      <c r="B6376" t="s">
        <v>55</v>
      </c>
      <c r="C6376" t="s">
        <v>43</v>
      </c>
      <c r="D6376" t="s">
        <v>5598</v>
      </c>
      <c r="E6376" t="s">
        <v>155</v>
      </c>
      <c r="F6376" t="s">
        <v>10</v>
      </c>
      <c r="G6376" t="s">
        <v>55</v>
      </c>
      <c r="H6376">
        <v>664</v>
      </c>
      <c r="I6376" t="s">
        <v>55</v>
      </c>
      <c r="J6376">
        <v>15000</v>
      </c>
      <c r="K6376">
        <v>14421.57</v>
      </c>
      <c r="L6376">
        <v>0.26</v>
      </c>
      <c r="M6376" s="63">
        <v>45459</v>
      </c>
      <c r="N6376" s="63">
        <v>45504</v>
      </c>
      <c r="O6376">
        <v>45</v>
      </c>
      <c r="P6376" t="s">
        <v>55</v>
      </c>
      <c r="Q6376">
        <v>0</v>
      </c>
      <c r="R6376">
        <v>0</v>
      </c>
      <c r="S6376">
        <v>0</v>
      </c>
      <c r="T6376">
        <v>0</v>
      </c>
      <c r="U6376">
        <v>0</v>
      </c>
      <c r="V6376">
        <v>0</v>
      </c>
      <c r="W6376">
        <v>0</v>
      </c>
      <c r="X6376" s="1">
        <v>45473</v>
      </c>
      <c r="Y6376" s="1">
        <v>45055</v>
      </c>
      <c r="Z6376" t="s">
        <v>5598</v>
      </c>
      <c r="AA6376" t="s">
        <v>100</v>
      </c>
    </row>
    <row r="6377" spans="1:27" x14ac:dyDescent="0.25">
      <c r="A6377" t="s">
        <v>6341</v>
      </c>
      <c r="B6377" t="s">
        <v>55</v>
      </c>
      <c r="C6377" t="s">
        <v>43</v>
      </c>
      <c r="D6377" t="s">
        <v>5598</v>
      </c>
      <c r="E6377" t="s">
        <v>155</v>
      </c>
      <c r="F6377" t="s">
        <v>12</v>
      </c>
      <c r="G6377" t="s">
        <v>55</v>
      </c>
      <c r="H6377">
        <v>819</v>
      </c>
      <c r="I6377" t="s">
        <v>55</v>
      </c>
      <c r="J6377">
        <v>30000</v>
      </c>
      <c r="K6377">
        <v>19677.11</v>
      </c>
      <c r="L6377">
        <v>0.19400000000000001</v>
      </c>
      <c r="M6377" s="63">
        <v>45433</v>
      </c>
      <c r="N6377" s="63">
        <v>45553</v>
      </c>
      <c r="O6377">
        <v>120</v>
      </c>
      <c r="P6377" t="s">
        <v>55</v>
      </c>
      <c r="Q6377">
        <v>0</v>
      </c>
      <c r="R6377">
        <v>0</v>
      </c>
      <c r="S6377">
        <v>0</v>
      </c>
      <c r="T6377">
        <v>0</v>
      </c>
      <c r="U6377">
        <v>0</v>
      </c>
      <c r="V6377">
        <v>0</v>
      </c>
      <c r="W6377">
        <v>0</v>
      </c>
      <c r="X6377" s="1">
        <v>45473</v>
      </c>
      <c r="Y6377" s="1">
        <v>45051</v>
      </c>
      <c r="Z6377" t="s">
        <v>5598</v>
      </c>
      <c r="AA6377" t="s">
        <v>102</v>
      </c>
    </row>
    <row r="6378" spans="1:27" x14ac:dyDescent="0.25">
      <c r="A6378" t="s">
        <v>6342</v>
      </c>
      <c r="B6378" t="s">
        <v>55</v>
      </c>
      <c r="C6378" t="s">
        <v>43</v>
      </c>
      <c r="D6378" t="s">
        <v>5598</v>
      </c>
      <c r="E6378" t="s">
        <v>155</v>
      </c>
      <c r="F6378" t="s">
        <v>15</v>
      </c>
      <c r="G6378" t="s">
        <v>55</v>
      </c>
      <c r="H6378">
        <v>645</v>
      </c>
      <c r="I6378" t="s">
        <v>55</v>
      </c>
      <c r="J6378">
        <v>5000</v>
      </c>
      <c r="K6378">
        <v>2561.4</v>
      </c>
      <c r="L6378">
        <v>0.19400000000000001</v>
      </c>
      <c r="M6378" s="63">
        <v>45267</v>
      </c>
      <c r="N6378" s="63">
        <v>45387</v>
      </c>
      <c r="O6378">
        <v>120</v>
      </c>
      <c r="P6378" t="s">
        <v>55</v>
      </c>
      <c r="Q6378">
        <v>0</v>
      </c>
      <c r="R6378">
        <v>0</v>
      </c>
      <c r="S6378">
        <v>2561.4</v>
      </c>
      <c r="T6378">
        <v>0</v>
      </c>
      <c r="U6378">
        <v>0</v>
      </c>
      <c r="V6378">
        <v>0</v>
      </c>
      <c r="W6378">
        <v>2561.4</v>
      </c>
      <c r="X6378" s="1">
        <v>45473</v>
      </c>
      <c r="Y6378" s="1">
        <v>45174</v>
      </c>
      <c r="Z6378" t="s">
        <v>5598</v>
      </c>
      <c r="AA6378" t="s">
        <v>102</v>
      </c>
    </row>
    <row r="6379" spans="1:27" x14ac:dyDescent="0.25">
      <c r="A6379" t="s">
        <v>6343</v>
      </c>
      <c r="B6379" t="s">
        <v>55</v>
      </c>
      <c r="C6379" t="s">
        <v>43</v>
      </c>
      <c r="D6379" t="s">
        <v>5598</v>
      </c>
      <c r="E6379" t="s">
        <v>155</v>
      </c>
      <c r="F6379" t="s">
        <v>14</v>
      </c>
      <c r="G6379" t="s">
        <v>55</v>
      </c>
      <c r="H6379">
        <v>757</v>
      </c>
      <c r="I6379" t="s">
        <v>55</v>
      </c>
      <c r="J6379">
        <v>40000</v>
      </c>
      <c r="K6379">
        <v>23197.99</v>
      </c>
      <c r="L6379">
        <v>0.26</v>
      </c>
      <c r="M6379" s="63">
        <v>45467</v>
      </c>
      <c r="N6379" s="63">
        <v>45512</v>
      </c>
      <c r="O6379">
        <v>45</v>
      </c>
      <c r="P6379" t="s">
        <v>55</v>
      </c>
      <c r="Q6379">
        <v>0</v>
      </c>
      <c r="R6379">
        <v>0</v>
      </c>
      <c r="S6379">
        <v>0</v>
      </c>
      <c r="T6379">
        <v>0</v>
      </c>
      <c r="U6379">
        <v>0</v>
      </c>
      <c r="V6379">
        <v>0</v>
      </c>
      <c r="W6379">
        <v>0</v>
      </c>
      <c r="X6379" s="1">
        <v>45473</v>
      </c>
      <c r="Y6379" s="1">
        <v>45279</v>
      </c>
      <c r="Z6379" t="s">
        <v>5598</v>
      </c>
      <c r="AA6379" t="s">
        <v>100</v>
      </c>
    </row>
    <row r="6380" spans="1:27" x14ac:dyDescent="0.25">
      <c r="A6380" t="s">
        <v>6344</v>
      </c>
      <c r="B6380" t="s">
        <v>55</v>
      </c>
      <c r="C6380" t="s">
        <v>43</v>
      </c>
      <c r="D6380" t="s">
        <v>5598</v>
      </c>
      <c r="E6380" t="s">
        <v>155</v>
      </c>
      <c r="F6380" t="s">
        <v>4</v>
      </c>
      <c r="G6380" t="s">
        <v>55</v>
      </c>
      <c r="H6380">
        <v>766</v>
      </c>
      <c r="I6380" t="s">
        <v>55</v>
      </c>
      <c r="J6380">
        <v>75000</v>
      </c>
      <c r="K6380">
        <v>73270.63</v>
      </c>
      <c r="L6380">
        <v>0.19400000000000001</v>
      </c>
      <c r="M6380" s="63">
        <v>45428</v>
      </c>
      <c r="N6380" s="63">
        <v>45548</v>
      </c>
      <c r="O6380">
        <v>120</v>
      </c>
      <c r="P6380" t="s">
        <v>55</v>
      </c>
      <c r="Q6380">
        <v>0</v>
      </c>
      <c r="R6380">
        <v>0</v>
      </c>
      <c r="S6380">
        <v>0</v>
      </c>
      <c r="T6380">
        <v>0</v>
      </c>
      <c r="U6380">
        <v>0</v>
      </c>
      <c r="V6380">
        <v>0</v>
      </c>
      <c r="W6380">
        <v>0</v>
      </c>
      <c r="X6380" s="1">
        <v>45473</v>
      </c>
      <c r="Y6380" s="1">
        <v>44701</v>
      </c>
      <c r="Z6380" t="s">
        <v>5598</v>
      </c>
      <c r="AA6380" t="s">
        <v>101</v>
      </c>
    </row>
    <row r="6381" spans="1:27" x14ac:dyDescent="0.25">
      <c r="A6381" t="s">
        <v>6345</v>
      </c>
      <c r="B6381" t="s">
        <v>55</v>
      </c>
      <c r="C6381" t="s">
        <v>43</v>
      </c>
      <c r="D6381" t="s">
        <v>5598</v>
      </c>
      <c r="E6381" t="s">
        <v>155</v>
      </c>
      <c r="F6381" t="s">
        <v>15</v>
      </c>
      <c r="G6381" t="s">
        <v>55</v>
      </c>
      <c r="H6381">
        <v>745</v>
      </c>
      <c r="I6381" t="s">
        <v>55</v>
      </c>
      <c r="J6381">
        <v>55000</v>
      </c>
      <c r="K6381">
        <v>52858.45</v>
      </c>
      <c r="L6381">
        <v>0.19400000000000001</v>
      </c>
      <c r="M6381" s="63">
        <v>45391</v>
      </c>
      <c r="N6381" s="63">
        <v>45511</v>
      </c>
      <c r="O6381">
        <v>120</v>
      </c>
      <c r="P6381" t="s">
        <v>55</v>
      </c>
      <c r="Q6381">
        <v>0</v>
      </c>
      <c r="R6381">
        <v>0</v>
      </c>
      <c r="S6381">
        <v>0</v>
      </c>
      <c r="T6381">
        <v>0</v>
      </c>
      <c r="U6381">
        <v>0</v>
      </c>
      <c r="V6381">
        <v>0</v>
      </c>
      <c r="W6381">
        <v>0</v>
      </c>
      <c r="X6381" s="1">
        <v>45473</v>
      </c>
      <c r="Y6381" s="1">
        <v>45044</v>
      </c>
      <c r="Z6381" t="s">
        <v>5598</v>
      </c>
      <c r="AA6381" t="s">
        <v>102</v>
      </c>
    </row>
    <row r="6382" spans="1:27" x14ac:dyDescent="0.25">
      <c r="A6382" t="s">
        <v>6346</v>
      </c>
      <c r="B6382" t="s">
        <v>55</v>
      </c>
      <c r="C6382" t="s">
        <v>43</v>
      </c>
      <c r="D6382" t="s">
        <v>5598</v>
      </c>
      <c r="E6382" t="s">
        <v>155</v>
      </c>
      <c r="F6382" t="s">
        <v>5</v>
      </c>
      <c r="G6382" t="s">
        <v>55</v>
      </c>
      <c r="H6382">
        <v>637</v>
      </c>
      <c r="I6382" t="s">
        <v>55</v>
      </c>
      <c r="J6382">
        <v>15000</v>
      </c>
      <c r="K6382">
        <v>9594.4500000000007</v>
      </c>
      <c r="L6382">
        <v>0.19400000000000001</v>
      </c>
      <c r="M6382" s="63">
        <v>45445</v>
      </c>
      <c r="N6382" s="63">
        <v>45490</v>
      </c>
      <c r="O6382">
        <v>45</v>
      </c>
      <c r="P6382" t="s">
        <v>55</v>
      </c>
      <c r="Q6382">
        <v>0</v>
      </c>
      <c r="R6382">
        <v>0</v>
      </c>
      <c r="S6382">
        <v>0</v>
      </c>
      <c r="T6382">
        <v>0</v>
      </c>
      <c r="U6382">
        <v>0</v>
      </c>
      <c r="V6382">
        <v>0</v>
      </c>
      <c r="W6382">
        <v>0</v>
      </c>
      <c r="X6382" s="1">
        <v>45473</v>
      </c>
      <c r="Y6382" s="1">
        <v>45235</v>
      </c>
      <c r="Z6382" t="s">
        <v>5598</v>
      </c>
      <c r="AA6382" t="s">
        <v>102</v>
      </c>
    </row>
    <row r="6383" spans="1:27" x14ac:dyDescent="0.25">
      <c r="A6383" t="s">
        <v>6347</v>
      </c>
      <c r="B6383" t="s">
        <v>55</v>
      </c>
      <c r="C6383" t="s">
        <v>43</v>
      </c>
      <c r="D6383" t="s">
        <v>5598</v>
      </c>
      <c r="E6383" t="s">
        <v>155</v>
      </c>
      <c r="F6383" t="s">
        <v>14</v>
      </c>
      <c r="G6383" t="s">
        <v>55</v>
      </c>
      <c r="H6383">
        <v>623</v>
      </c>
      <c r="I6383" t="s">
        <v>55</v>
      </c>
      <c r="J6383">
        <v>5000</v>
      </c>
      <c r="K6383">
        <v>4979.51</v>
      </c>
      <c r="L6383">
        <v>0.19400000000000001</v>
      </c>
      <c r="M6383" s="63">
        <v>45365</v>
      </c>
      <c r="N6383" s="63">
        <v>45485</v>
      </c>
      <c r="O6383">
        <v>120</v>
      </c>
      <c r="P6383" t="s">
        <v>55</v>
      </c>
      <c r="Q6383">
        <v>0</v>
      </c>
      <c r="R6383">
        <v>0</v>
      </c>
      <c r="S6383">
        <v>0</v>
      </c>
      <c r="T6383">
        <v>0</v>
      </c>
      <c r="U6383">
        <v>0</v>
      </c>
      <c r="V6383">
        <v>0</v>
      </c>
      <c r="W6383">
        <v>0</v>
      </c>
      <c r="X6383" s="1">
        <v>45473</v>
      </c>
      <c r="Y6383" s="1">
        <v>45119</v>
      </c>
      <c r="Z6383" t="s">
        <v>5598</v>
      </c>
      <c r="AA6383" t="s">
        <v>102</v>
      </c>
    </row>
    <row r="6384" spans="1:27" x14ac:dyDescent="0.25">
      <c r="A6384" t="s">
        <v>6348</v>
      </c>
      <c r="B6384" t="s">
        <v>55</v>
      </c>
      <c r="C6384" t="s">
        <v>43</v>
      </c>
      <c r="D6384" t="s">
        <v>5598</v>
      </c>
      <c r="E6384" t="s">
        <v>155</v>
      </c>
      <c r="F6384" t="s">
        <v>13</v>
      </c>
      <c r="G6384" t="s">
        <v>55</v>
      </c>
      <c r="H6384">
        <v>765</v>
      </c>
      <c r="I6384" t="s">
        <v>55</v>
      </c>
      <c r="J6384">
        <v>100000</v>
      </c>
      <c r="K6384">
        <v>28291.5</v>
      </c>
      <c r="L6384">
        <v>0.19400000000000001</v>
      </c>
      <c r="M6384" s="63">
        <v>45469</v>
      </c>
      <c r="N6384" s="63">
        <v>45514</v>
      </c>
      <c r="O6384">
        <v>45</v>
      </c>
      <c r="P6384" t="s">
        <v>55</v>
      </c>
      <c r="Q6384">
        <v>0</v>
      </c>
      <c r="R6384">
        <v>0</v>
      </c>
      <c r="S6384">
        <v>0</v>
      </c>
      <c r="T6384">
        <v>0</v>
      </c>
      <c r="U6384">
        <v>0</v>
      </c>
      <c r="V6384">
        <v>0</v>
      </c>
      <c r="W6384">
        <v>0</v>
      </c>
      <c r="X6384" s="1">
        <v>45473</v>
      </c>
      <c r="Y6384" s="1">
        <v>44963</v>
      </c>
      <c r="Z6384" t="s">
        <v>5598</v>
      </c>
      <c r="AA6384" t="s">
        <v>99</v>
      </c>
    </row>
    <row r="6385" spans="1:27" x14ac:dyDescent="0.25">
      <c r="A6385" t="s">
        <v>6349</v>
      </c>
      <c r="B6385" t="s">
        <v>55</v>
      </c>
      <c r="C6385" t="s">
        <v>43</v>
      </c>
      <c r="D6385" t="s">
        <v>5598</v>
      </c>
      <c r="E6385" t="s">
        <v>155</v>
      </c>
      <c r="F6385" t="s">
        <v>15</v>
      </c>
      <c r="G6385" t="s">
        <v>55</v>
      </c>
      <c r="H6385">
        <v>617</v>
      </c>
      <c r="I6385" t="s">
        <v>55</v>
      </c>
      <c r="J6385">
        <v>55000</v>
      </c>
      <c r="K6385">
        <v>46781.03</v>
      </c>
      <c r="L6385">
        <v>0.26</v>
      </c>
      <c r="M6385" s="63">
        <v>45467</v>
      </c>
      <c r="N6385" s="63">
        <v>45512</v>
      </c>
      <c r="O6385">
        <v>45</v>
      </c>
      <c r="P6385" t="s">
        <v>55</v>
      </c>
      <c r="Q6385">
        <v>0</v>
      </c>
      <c r="R6385">
        <v>0</v>
      </c>
      <c r="S6385">
        <v>0</v>
      </c>
      <c r="T6385">
        <v>0</v>
      </c>
      <c r="U6385">
        <v>0</v>
      </c>
      <c r="V6385">
        <v>0</v>
      </c>
      <c r="W6385">
        <v>0</v>
      </c>
      <c r="X6385" s="1">
        <v>45473</v>
      </c>
      <c r="Y6385" s="1">
        <v>45138</v>
      </c>
      <c r="Z6385" t="s">
        <v>5598</v>
      </c>
      <c r="AA6385" t="s">
        <v>100</v>
      </c>
    </row>
    <row r="6386" spans="1:27" x14ac:dyDescent="0.25">
      <c r="A6386" t="s">
        <v>6350</v>
      </c>
      <c r="B6386" t="s">
        <v>55</v>
      </c>
      <c r="C6386" t="s">
        <v>43</v>
      </c>
      <c r="D6386" t="s">
        <v>5598</v>
      </c>
      <c r="E6386" t="s">
        <v>155</v>
      </c>
      <c r="F6386" t="s">
        <v>13</v>
      </c>
      <c r="G6386" t="s">
        <v>55</v>
      </c>
      <c r="H6386">
        <v>653</v>
      </c>
      <c r="I6386" t="s">
        <v>55</v>
      </c>
      <c r="J6386">
        <v>100000</v>
      </c>
      <c r="K6386">
        <v>98383.78</v>
      </c>
      <c r="L6386">
        <v>0.19400000000000001</v>
      </c>
      <c r="M6386" s="63">
        <v>45419</v>
      </c>
      <c r="N6386" s="63">
        <v>45509</v>
      </c>
      <c r="O6386">
        <v>90</v>
      </c>
      <c r="P6386" t="s">
        <v>55</v>
      </c>
      <c r="Q6386">
        <v>0</v>
      </c>
      <c r="R6386">
        <v>0</v>
      </c>
      <c r="S6386">
        <v>0</v>
      </c>
      <c r="T6386">
        <v>0</v>
      </c>
      <c r="U6386">
        <v>0</v>
      </c>
      <c r="V6386">
        <v>0</v>
      </c>
      <c r="W6386">
        <v>0</v>
      </c>
      <c r="X6386" s="1">
        <v>45473</v>
      </c>
      <c r="Y6386" s="1">
        <v>44636</v>
      </c>
      <c r="Z6386" t="s">
        <v>5598</v>
      </c>
      <c r="AA6386" t="s">
        <v>99</v>
      </c>
    </row>
    <row r="6387" spans="1:27" x14ac:dyDescent="0.25">
      <c r="A6387" t="s">
        <v>6351</v>
      </c>
      <c r="B6387" t="s">
        <v>55</v>
      </c>
      <c r="C6387" t="s">
        <v>43</v>
      </c>
      <c r="D6387" t="s">
        <v>5598</v>
      </c>
      <c r="E6387" t="s">
        <v>155</v>
      </c>
      <c r="F6387" t="s">
        <v>3</v>
      </c>
      <c r="G6387" t="s">
        <v>55</v>
      </c>
      <c r="H6387">
        <v>633</v>
      </c>
      <c r="I6387" t="s">
        <v>55</v>
      </c>
      <c r="J6387">
        <v>55000</v>
      </c>
      <c r="K6387">
        <v>51641.33</v>
      </c>
      <c r="L6387">
        <v>0.26</v>
      </c>
      <c r="M6387" s="63">
        <v>45442</v>
      </c>
      <c r="N6387" s="63">
        <v>45487</v>
      </c>
      <c r="O6387">
        <v>45</v>
      </c>
      <c r="P6387" t="s">
        <v>55</v>
      </c>
      <c r="Q6387">
        <v>0</v>
      </c>
      <c r="R6387">
        <v>0</v>
      </c>
      <c r="S6387">
        <v>0</v>
      </c>
      <c r="T6387">
        <v>0</v>
      </c>
      <c r="U6387">
        <v>0</v>
      </c>
      <c r="V6387">
        <v>0</v>
      </c>
      <c r="W6387">
        <v>0</v>
      </c>
      <c r="X6387" s="1">
        <v>45473</v>
      </c>
      <c r="Y6387" s="1">
        <v>45103</v>
      </c>
      <c r="Z6387" t="s">
        <v>5598</v>
      </c>
      <c r="AA6387" t="s">
        <v>100</v>
      </c>
    </row>
    <row r="6388" spans="1:27" x14ac:dyDescent="0.25">
      <c r="A6388" t="s">
        <v>6352</v>
      </c>
      <c r="B6388" t="s">
        <v>55</v>
      </c>
      <c r="C6388" t="s">
        <v>43</v>
      </c>
      <c r="D6388" t="s">
        <v>5598</v>
      </c>
      <c r="E6388" t="s">
        <v>155</v>
      </c>
      <c r="F6388" t="s">
        <v>13</v>
      </c>
      <c r="G6388" t="s">
        <v>55</v>
      </c>
      <c r="H6388">
        <v>669</v>
      </c>
      <c r="I6388" t="s">
        <v>55</v>
      </c>
      <c r="J6388">
        <v>25000</v>
      </c>
      <c r="K6388">
        <v>5134.5</v>
      </c>
      <c r="L6388">
        <v>0.26</v>
      </c>
      <c r="M6388" s="63">
        <v>45429</v>
      </c>
      <c r="N6388" s="63">
        <v>45474</v>
      </c>
      <c r="O6388">
        <v>45</v>
      </c>
      <c r="P6388" t="s">
        <v>55</v>
      </c>
      <c r="Q6388">
        <v>0</v>
      </c>
      <c r="R6388">
        <v>0</v>
      </c>
      <c r="S6388">
        <v>0</v>
      </c>
      <c r="T6388">
        <v>0</v>
      </c>
      <c r="U6388">
        <v>0</v>
      </c>
      <c r="V6388">
        <v>0</v>
      </c>
      <c r="W6388">
        <v>0</v>
      </c>
      <c r="X6388" s="1">
        <v>45473</v>
      </c>
      <c r="Y6388" s="1">
        <v>45270</v>
      </c>
      <c r="Z6388" t="s">
        <v>5598</v>
      </c>
      <c r="AA6388" t="s">
        <v>100</v>
      </c>
    </row>
    <row r="6389" spans="1:27" x14ac:dyDescent="0.25">
      <c r="A6389" t="s">
        <v>6353</v>
      </c>
      <c r="B6389" t="s">
        <v>55</v>
      </c>
      <c r="C6389" t="s">
        <v>43</v>
      </c>
      <c r="D6389" t="s">
        <v>5598</v>
      </c>
      <c r="E6389" t="s">
        <v>155</v>
      </c>
      <c r="F6389" t="s">
        <v>7</v>
      </c>
      <c r="G6389" t="s">
        <v>55</v>
      </c>
      <c r="H6389">
        <v>690</v>
      </c>
      <c r="I6389" t="s">
        <v>55</v>
      </c>
      <c r="J6389">
        <v>40000</v>
      </c>
      <c r="K6389">
        <v>21441</v>
      </c>
      <c r="L6389">
        <v>0.19400000000000001</v>
      </c>
      <c r="M6389" s="63">
        <v>45431</v>
      </c>
      <c r="N6389" s="63">
        <v>45551</v>
      </c>
      <c r="O6389">
        <v>120</v>
      </c>
      <c r="P6389" t="s">
        <v>55</v>
      </c>
      <c r="Q6389">
        <v>0</v>
      </c>
      <c r="R6389">
        <v>0</v>
      </c>
      <c r="S6389">
        <v>0</v>
      </c>
      <c r="T6389">
        <v>0</v>
      </c>
      <c r="U6389">
        <v>0</v>
      </c>
      <c r="V6389">
        <v>0</v>
      </c>
      <c r="W6389">
        <v>0</v>
      </c>
      <c r="X6389" s="1">
        <v>45473</v>
      </c>
      <c r="Y6389" s="1">
        <v>45243</v>
      </c>
      <c r="Z6389" t="s">
        <v>5598</v>
      </c>
      <c r="AA6389" t="s">
        <v>102</v>
      </c>
    </row>
    <row r="6390" spans="1:27" x14ac:dyDescent="0.25">
      <c r="A6390" t="s">
        <v>6354</v>
      </c>
      <c r="B6390" t="s">
        <v>55</v>
      </c>
      <c r="C6390" t="s">
        <v>43</v>
      </c>
      <c r="D6390" t="s">
        <v>5598</v>
      </c>
      <c r="E6390" t="s">
        <v>155</v>
      </c>
      <c r="F6390" t="s">
        <v>9</v>
      </c>
      <c r="G6390" t="s">
        <v>55</v>
      </c>
      <c r="H6390">
        <v>693</v>
      </c>
      <c r="I6390" t="s">
        <v>55</v>
      </c>
      <c r="J6390">
        <v>30000</v>
      </c>
      <c r="K6390">
        <v>28573.87</v>
      </c>
      <c r="L6390">
        <v>0.19400000000000001</v>
      </c>
      <c r="M6390" s="63">
        <v>45403</v>
      </c>
      <c r="N6390" s="63">
        <v>45523</v>
      </c>
      <c r="O6390">
        <v>120</v>
      </c>
      <c r="P6390" t="s">
        <v>55</v>
      </c>
      <c r="Q6390">
        <v>0</v>
      </c>
      <c r="R6390">
        <v>0</v>
      </c>
      <c r="S6390">
        <v>0</v>
      </c>
      <c r="T6390">
        <v>0</v>
      </c>
      <c r="U6390">
        <v>0</v>
      </c>
      <c r="V6390">
        <v>0</v>
      </c>
      <c r="W6390">
        <v>0</v>
      </c>
      <c r="X6390" s="1">
        <v>45473</v>
      </c>
      <c r="Y6390" s="1">
        <v>45169</v>
      </c>
      <c r="Z6390" t="s">
        <v>5598</v>
      </c>
      <c r="AA6390" t="s">
        <v>102</v>
      </c>
    </row>
    <row r="6391" spans="1:27" x14ac:dyDescent="0.25">
      <c r="A6391" t="s">
        <v>6355</v>
      </c>
      <c r="B6391" t="s">
        <v>55</v>
      </c>
      <c r="C6391" t="s">
        <v>43</v>
      </c>
      <c r="D6391" t="s">
        <v>5598</v>
      </c>
      <c r="E6391" t="s">
        <v>155</v>
      </c>
      <c r="F6391" t="s">
        <v>8</v>
      </c>
      <c r="G6391" t="s">
        <v>55</v>
      </c>
      <c r="H6391">
        <v>806</v>
      </c>
      <c r="I6391" t="s">
        <v>55</v>
      </c>
      <c r="J6391">
        <v>10000</v>
      </c>
      <c r="K6391">
        <v>9790.5300000000007</v>
      </c>
      <c r="L6391">
        <v>0.26</v>
      </c>
      <c r="M6391" s="63">
        <v>45464</v>
      </c>
      <c r="N6391" s="63">
        <v>45509</v>
      </c>
      <c r="O6391">
        <v>45</v>
      </c>
      <c r="P6391" t="s">
        <v>55</v>
      </c>
      <c r="Q6391">
        <v>0</v>
      </c>
      <c r="R6391">
        <v>0</v>
      </c>
      <c r="S6391">
        <v>0</v>
      </c>
      <c r="T6391">
        <v>0</v>
      </c>
      <c r="U6391">
        <v>0</v>
      </c>
      <c r="V6391">
        <v>0</v>
      </c>
      <c r="W6391">
        <v>0</v>
      </c>
      <c r="X6391" s="1">
        <v>45473</v>
      </c>
      <c r="Y6391" s="1">
        <v>44975</v>
      </c>
      <c r="Z6391" t="s">
        <v>5598</v>
      </c>
      <c r="AA6391" t="s">
        <v>101</v>
      </c>
    </row>
    <row r="6392" spans="1:27" x14ac:dyDescent="0.25">
      <c r="A6392" t="s">
        <v>6356</v>
      </c>
      <c r="B6392" t="s">
        <v>55</v>
      </c>
      <c r="C6392" t="s">
        <v>43</v>
      </c>
      <c r="D6392" t="s">
        <v>5598</v>
      </c>
      <c r="E6392" t="s">
        <v>155</v>
      </c>
      <c r="F6392" t="s">
        <v>13</v>
      </c>
      <c r="G6392" t="s">
        <v>55</v>
      </c>
      <c r="H6392">
        <v>822</v>
      </c>
      <c r="I6392" t="s">
        <v>55</v>
      </c>
      <c r="J6392">
        <v>60000</v>
      </c>
      <c r="K6392">
        <v>53686.43</v>
      </c>
      <c r="L6392">
        <v>0.26</v>
      </c>
      <c r="M6392" s="63">
        <v>45437</v>
      </c>
      <c r="N6392" s="63">
        <v>45482</v>
      </c>
      <c r="O6392">
        <v>45</v>
      </c>
      <c r="P6392" t="s">
        <v>55</v>
      </c>
      <c r="Q6392">
        <v>0</v>
      </c>
      <c r="R6392">
        <v>0</v>
      </c>
      <c r="S6392">
        <v>0</v>
      </c>
      <c r="T6392">
        <v>0</v>
      </c>
      <c r="U6392">
        <v>0</v>
      </c>
      <c r="V6392">
        <v>0</v>
      </c>
      <c r="W6392">
        <v>0</v>
      </c>
      <c r="X6392" s="1">
        <v>45473</v>
      </c>
      <c r="Y6392" s="1">
        <v>45168</v>
      </c>
      <c r="Z6392" t="s">
        <v>5598</v>
      </c>
      <c r="AA6392" t="s">
        <v>100</v>
      </c>
    </row>
    <row r="6393" spans="1:27" x14ac:dyDescent="0.25">
      <c r="A6393" t="s">
        <v>6357</v>
      </c>
      <c r="B6393" t="s">
        <v>55</v>
      </c>
      <c r="C6393" t="s">
        <v>43</v>
      </c>
      <c r="D6393" t="s">
        <v>5598</v>
      </c>
      <c r="E6393" t="s">
        <v>155</v>
      </c>
      <c r="F6393" t="s">
        <v>7</v>
      </c>
      <c r="G6393" t="s">
        <v>55</v>
      </c>
      <c r="H6393">
        <v>853</v>
      </c>
      <c r="I6393" t="s">
        <v>55</v>
      </c>
      <c r="J6393">
        <v>20000</v>
      </c>
      <c r="K6393">
        <v>19039.28</v>
      </c>
      <c r="L6393">
        <v>0.26</v>
      </c>
      <c r="M6393" s="63">
        <v>45464</v>
      </c>
      <c r="N6393" s="63">
        <v>45554</v>
      </c>
      <c r="O6393">
        <v>90</v>
      </c>
      <c r="P6393" t="s">
        <v>55</v>
      </c>
      <c r="Q6393">
        <v>0</v>
      </c>
      <c r="R6393">
        <v>0</v>
      </c>
      <c r="S6393">
        <v>0</v>
      </c>
      <c r="T6393">
        <v>0</v>
      </c>
      <c r="U6393">
        <v>0</v>
      </c>
      <c r="V6393">
        <v>0</v>
      </c>
      <c r="W6393">
        <v>0</v>
      </c>
      <c r="X6393" s="1">
        <v>45473</v>
      </c>
      <c r="Y6393" s="1">
        <v>44975</v>
      </c>
      <c r="Z6393" t="s">
        <v>5598</v>
      </c>
      <c r="AA6393" t="s">
        <v>101</v>
      </c>
    </row>
    <row r="6394" spans="1:27" x14ac:dyDescent="0.25">
      <c r="A6394" t="s">
        <v>6358</v>
      </c>
      <c r="B6394" t="s">
        <v>55</v>
      </c>
      <c r="C6394" t="s">
        <v>43</v>
      </c>
      <c r="D6394" t="s">
        <v>5598</v>
      </c>
      <c r="E6394" t="s">
        <v>155</v>
      </c>
      <c r="F6394" t="s">
        <v>10</v>
      </c>
      <c r="G6394" t="s">
        <v>55</v>
      </c>
      <c r="H6394">
        <v>797</v>
      </c>
      <c r="I6394" t="s">
        <v>55</v>
      </c>
      <c r="J6394">
        <v>45000</v>
      </c>
      <c r="K6394">
        <v>27592.47</v>
      </c>
      <c r="L6394">
        <v>0.19400000000000001</v>
      </c>
      <c r="M6394" s="63">
        <v>45423</v>
      </c>
      <c r="N6394" s="63">
        <v>45543</v>
      </c>
      <c r="O6394">
        <v>120</v>
      </c>
      <c r="P6394" t="s">
        <v>55</v>
      </c>
      <c r="Q6394">
        <v>0</v>
      </c>
      <c r="R6394">
        <v>0</v>
      </c>
      <c r="S6394">
        <v>0</v>
      </c>
      <c r="T6394">
        <v>0</v>
      </c>
      <c r="U6394">
        <v>0</v>
      </c>
      <c r="V6394">
        <v>0</v>
      </c>
      <c r="W6394">
        <v>0</v>
      </c>
      <c r="X6394" s="1">
        <v>45473</v>
      </c>
      <c r="Y6394" s="1">
        <v>45201</v>
      </c>
      <c r="Z6394" t="s">
        <v>5598</v>
      </c>
      <c r="AA6394" t="s">
        <v>102</v>
      </c>
    </row>
    <row r="6395" spans="1:27" x14ac:dyDescent="0.25">
      <c r="A6395" t="s">
        <v>6359</v>
      </c>
      <c r="B6395" t="s">
        <v>55</v>
      </c>
      <c r="C6395" t="s">
        <v>43</v>
      </c>
      <c r="D6395" t="s">
        <v>5598</v>
      </c>
      <c r="E6395" t="s">
        <v>155</v>
      </c>
      <c r="F6395" t="s">
        <v>13</v>
      </c>
      <c r="G6395" t="s">
        <v>55</v>
      </c>
      <c r="H6395">
        <v>643</v>
      </c>
      <c r="I6395" t="s">
        <v>55</v>
      </c>
      <c r="J6395">
        <v>20000</v>
      </c>
      <c r="K6395">
        <v>3511.5</v>
      </c>
      <c r="L6395">
        <v>0.26</v>
      </c>
      <c r="M6395" s="63">
        <v>45469</v>
      </c>
      <c r="N6395" s="63">
        <v>45514</v>
      </c>
      <c r="O6395">
        <v>45</v>
      </c>
      <c r="P6395" t="s">
        <v>55</v>
      </c>
      <c r="Q6395">
        <v>0</v>
      </c>
      <c r="R6395">
        <v>0</v>
      </c>
      <c r="S6395">
        <v>0</v>
      </c>
      <c r="T6395">
        <v>0</v>
      </c>
      <c r="U6395">
        <v>0</v>
      </c>
      <c r="V6395">
        <v>0</v>
      </c>
      <c r="W6395">
        <v>0</v>
      </c>
      <c r="X6395" s="1">
        <v>45473</v>
      </c>
      <c r="Y6395" s="1">
        <v>45246</v>
      </c>
      <c r="Z6395" t="s">
        <v>5598</v>
      </c>
      <c r="AA6395" t="s">
        <v>100</v>
      </c>
    </row>
    <row r="6396" spans="1:27" x14ac:dyDescent="0.25">
      <c r="A6396" t="s">
        <v>6360</v>
      </c>
      <c r="B6396" t="s">
        <v>55</v>
      </c>
      <c r="C6396" t="s">
        <v>43</v>
      </c>
      <c r="D6396" t="s">
        <v>5598</v>
      </c>
      <c r="E6396" t="s">
        <v>155</v>
      </c>
      <c r="F6396" t="s">
        <v>16</v>
      </c>
      <c r="G6396" t="s">
        <v>55</v>
      </c>
      <c r="H6396">
        <v>601</v>
      </c>
      <c r="I6396" t="s">
        <v>55</v>
      </c>
      <c r="J6396">
        <v>85000</v>
      </c>
      <c r="K6396">
        <v>1321.5</v>
      </c>
      <c r="L6396">
        <v>0.19400000000000001</v>
      </c>
      <c r="M6396" s="63">
        <v>45402</v>
      </c>
      <c r="N6396" s="63">
        <v>45522</v>
      </c>
      <c r="O6396">
        <v>120</v>
      </c>
      <c r="P6396" t="s">
        <v>55</v>
      </c>
      <c r="Q6396">
        <v>0</v>
      </c>
      <c r="R6396">
        <v>0</v>
      </c>
      <c r="S6396">
        <v>0</v>
      </c>
      <c r="T6396">
        <v>0</v>
      </c>
      <c r="U6396">
        <v>0</v>
      </c>
      <c r="V6396">
        <v>0</v>
      </c>
      <c r="W6396">
        <v>0</v>
      </c>
      <c r="X6396" s="1">
        <v>45473</v>
      </c>
      <c r="Y6396" s="1">
        <v>44975</v>
      </c>
      <c r="Z6396" t="s">
        <v>5598</v>
      </c>
      <c r="AA6396" t="s">
        <v>99</v>
      </c>
    </row>
    <row r="6397" spans="1:27" x14ac:dyDescent="0.25">
      <c r="A6397" t="s">
        <v>6361</v>
      </c>
      <c r="B6397" t="s">
        <v>55</v>
      </c>
      <c r="C6397" t="s">
        <v>43</v>
      </c>
      <c r="D6397" t="s">
        <v>5598</v>
      </c>
      <c r="E6397" t="s">
        <v>155</v>
      </c>
      <c r="F6397" t="s">
        <v>9</v>
      </c>
      <c r="G6397" t="s">
        <v>55</v>
      </c>
      <c r="H6397">
        <v>785</v>
      </c>
      <c r="I6397" t="s">
        <v>55</v>
      </c>
      <c r="J6397">
        <v>25000</v>
      </c>
      <c r="K6397">
        <v>17157.13</v>
      </c>
      <c r="L6397">
        <v>0.19400000000000001</v>
      </c>
      <c r="M6397" s="63">
        <v>45362</v>
      </c>
      <c r="N6397" s="63">
        <v>45482</v>
      </c>
      <c r="O6397">
        <v>120</v>
      </c>
      <c r="P6397" t="s">
        <v>55</v>
      </c>
      <c r="Q6397">
        <v>0</v>
      </c>
      <c r="R6397">
        <v>0</v>
      </c>
      <c r="S6397">
        <v>0</v>
      </c>
      <c r="T6397">
        <v>0</v>
      </c>
      <c r="U6397">
        <v>0</v>
      </c>
      <c r="V6397">
        <v>0</v>
      </c>
      <c r="W6397">
        <v>0</v>
      </c>
      <c r="X6397" s="1">
        <v>45473</v>
      </c>
      <c r="Y6397" s="1">
        <v>45180</v>
      </c>
      <c r="Z6397" t="s">
        <v>5598</v>
      </c>
      <c r="AA6397" t="s">
        <v>102</v>
      </c>
    </row>
    <row r="6398" spans="1:27" x14ac:dyDescent="0.25">
      <c r="A6398" t="s">
        <v>6362</v>
      </c>
      <c r="B6398" t="s">
        <v>55</v>
      </c>
      <c r="C6398" t="s">
        <v>43</v>
      </c>
      <c r="D6398" t="s">
        <v>5598</v>
      </c>
      <c r="E6398" t="s">
        <v>155</v>
      </c>
      <c r="F6398" t="s">
        <v>7</v>
      </c>
      <c r="G6398" t="s">
        <v>55</v>
      </c>
      <c r="H6398">
        <v>719</v>
      </c>
      <c r="I6398" t="s">
        <v>55</v>
      </c>
      <c r="J6398">
        <v>25000</v>
      </c>
      <c r="K6398">
        <v>21755.33</v>
      </c>
      <c r="L6398">
        <v>0.26</v>
      </c>
      <c r="M6398" s="63">
        <v>45423</v>
      </c>
      <c r="N6398" s="63">
        <v>45543</v>
      </c>
      <c r="O6398">
        <v>120</v>
      </c>
      <c r="P6398" t="s">
        <v>55</v>
      </c>
      <c r="Q6398">
        <v>0</v>
      </c>
      <c r="R6398">
        <v>0</v>
      </c>
      <c r="S6398">
        <v>0</v>
      </c>
      <c r="T6398">
        <v>0</v>
      </c>
      <c r="U6398">
        <v>0</v>
      </c>
      <c r="V6398">
        <v>0</v>
      </c>
      <c r="W6398">
        <v>0</v>
      </c>
      <c r="X6398" s="1">
        <v>45473</v>
      </c>
      <c r="Y6398" s="1">
        <v>44750</v>
      </c>
      <c r="Z6398" t="s">
        <v>5598</v>
      </c>
      <c r="AA6398" t="s">
        <v>100</v>
      </c>
    </row>
    <row r="6399" spans="1:27" x14ac:dyDescent="0.25">
      <c r="A6399" t="s">
        <v>6363</v>
      </c>
      <c r="B6399" t="s">
        <v>55</v>
      </c>
      <c r="C6399" t="s">
        <v>43</v>
      </c>
      <c r="D6399" t="s">
        <v>5598</v>
      </c>
      <c r="E6399" t="s">
        <v>155</v>
      </c>
      <c r="F6399" t="s">
        <v>17</v>
      </c>
      <c r="G6399" t="s">
        <v>55</v>
      </c>
      <c r="H6399">
        <v>697</v>
      </c>
      <c r="I6399" t="s">
        <v>55</v>
      </c>
      <c r="J6399">
        <v>45000</v>
      </c>
      <c r="K6399">
        <v>29616</v>
      </c>
      <c r="L6399">
        <v>0.19400000000000001</v>
      </c>
      <c r="M6399" s="63">
        <v>45470</v>
      </c>
      <c r="N6399" s="63">
        <v>45515</v>
      </c>
      <c r="O6399">
        <v>45</v>
      </c>
      <c r="P6399" t="s">
        <v>55</v>
      </c>
      <c r="Q6399">
        <v>0</v>
      </c>
      <c r="R6399">
        <v>0</v>
      </c>
      <c r="S6399">
        <v>0</v>
      </c>
      <c r="T6399">
        <v>0</v>
      </c>
      <c r="U6399">
        <v>0</v>
      </c>
      <c r="V6399">
        <v>0</v>
      </c>
      <c r="W6399">
        <v>0</v>
      </c>
      <c r="X6399" s="1">
        <v>45473</v>
      </c>
      <c r="Y6399" s="1">
        <v>45131</v>
      </c>
      <c r="Z6399" t="s">
        <v>5598</v>
      </c>
      <c r="AA6399" t="s">
        <v>101</v>
      </c>
    </row>
    <row r="6400" spans="1:27" x14ac:dyDescent="0.25">
      <c r="A6400" t="s">
        <v>6364</v>
      </c>
      <c r="B6400" t="s">
        <v>55</v>
      </c>
      <c r="C6400" t="s">
        <v>43</v>
      </c>
      <c r="D6400" t="s">
        <v>5598</v>
      </c>
      <c r="E6400" t="s">
        <v>155</v>
      </c>
      <c r="F6400" t="s">
        <v>8</v>
      </c>
      <c r="G6400" t="s">
        <v>55</v>
      </c>
      <c r="H6400">
        <v>666</v>
      </c>
      <c r="I6400" t="s">
        <v>55</v>
      </c>
      <c r="J6400">
        <v>55000</v>
      </c>
      <c r="K6400">
        <v>51513</v>
      </c>
      <c r="L6400">
        <v>0.19400000000000001</v>
      </c>
      <c r="M6400" s="63">
        <v>45458</v>
      </c>
      <c r="N6400" s="63">
        <v>45503</v>
      </c>
      <c r="O6400">
        <v>45</v>
      </c>
      <c r="P6400" t="s">
        <v>55</v>
      </c>
      <c r="Q6400">
        <v>0</v>
      </c>
      <c r="R6400">
        <v>0</v>
      </c>
      <c r="S6400">
        <v>0</v>
      </c>
      <c r="T6400">
        <v>0</v>
      </c>
      <c r="U6400">
        <v>0</v>
      </c>
      <c r="V6400">
        <v>0</v>
      </c>
      <c r="W6400">
        <v>0</v>
      </c>
      <c r="X6400" s="1">
        <v>45473</v>
      </c>
      <c r="Y6400" s="1">
        <v>45045</v>
      </c>
      <c r="Z6400" t="s">
        <v>5598</v>
      </c>
      <c r="AA6400" t="s">
        <v>99</v>
      </c>
    </row>
    <row r="6401" spans="1:27" x14ac:dyDescent="0.25">
      <c r="A6401" t="s">
        <v>6365</v>
      </c>
      <c r="B6401" t="s">
        <v>55</v>
      </c>
      <c r="C6401" t="s">
        <v>43</v>
      </c>
      <c r="D6401" t="s">
        <v>5598</v>
      </c>
      <c r="E6401" t="s">
        <v>155</v>
      </c>
      <c r="F6401" t="s">
        <v>7</v>
      </c>
      <c r="G6401" t="s">
        <v>55</v>
      </c>
      <c r="H6401">
        <v>707</v>
      </c>
      <c r="I6401" t="s">
        <v>55</v>
      </c>
      <c r="J6401">
        <v>100000</v>
      </c>
      <c r="K6401">
        <v>19837.5</v>
      </c>
      <c r="L6401">
        <v>0.19400000000000001</v>
      </c>
      <c r="M6401" s="63">
        <v>45392</v>
      </c>
      <c r="N6401" s="63">
        <v>45482</v>
      </c>
      <c r="O6401">
        <v>90</v>
      </c>
      <c r="P6401" t="s">
        <v>55</v>
      </c>
      <c r="Q6401">
        <v>0</v>
      </c>
      <c r="R6401">
        <v>0</v>
      </c>
      <c r="S6401">
        <v>0</v>
      </c>
      <c r="T6401">
        <v>0</v>
      </c>
      <c r="U6401">
        <v>0</v>
      </c>
      <c r="V6401">
        <v>0</v>
      </c>
      <c r="W6401">
        <v>0</v>
      </c>
      <c r="X6401" s="1">
        <v>45473</v>
      </c>
      <c r="Y6401" s="1">
        <v>44975</v>
      </c>
      <c r="Z6401" t="s">
        <v>5598</v>
      </c>
      <c r="AA6401" t="s">
        <v>101</v>
      </c>
    </row>
    <row r="6402" spans="1:27" x14ac:dyDescent="0.25">
      <c r="A6402" t="s">
        <v>6366</v>
      </c>
      <c r="B6402" t="s">
        <v>55</v>
      </c>
      <c r="C6402" t="s">
        <v>43</v>
      </c>
      <c r="D6402" t="s">
        <v>5598</v>
      </c>
      <c r="E6402" t="s">
        <v>155</v>
      </c>
      <c r="F6402" t="s">
        <v>13</v>
      </c>
      <c r="G6402" t="s">
        <v>55</v>
      </c>
      <c r="H6402">
        <v>796</v>
      </c>
      <c r="I6402" t="s">
        <v>55</v>
      </c>
      <c r="J6402">
        <v>10000</v>
      </c>
      <c r="K6402">
        <v>8741.4</v>
      </c>
      <c r="L6402">
        <v>0.26</v>
      </c>
      <c r="M6402" s="63">
        <v>45453</v>
      </c>
      <c r="N6402" s="63">
        <v>45498</v>
      </c>
      <c r="O6402">
        <v>45</v>
      </c>
      <c r="P6402" t="s">
        <v>55</v>
      </c>
      <c r="Q6402">
        <v>0</v>
      </c>
      <c r="R6402">
        <v>0</v>
      </c>
      <c r="S6402">
        <v>0</v>
      </c>
      <c r="T6402">
        <v>0</v>
      </c>
      <c r="U6402">
        <v>0</v>
      </c>
      <c r="V6402">
        <v>0</v>
      </c>
      <c r="W6402">
        <v>0</v>
      </c>
      <c r="X6402" s="1">
        <v>45473</v>
      </c>
      <c r="Y6402" s="1">
        <v>45166</v>
      </c>
      <c r="Z6402" t="s">
        <v>5598</v>
      </c>
      <c r="AA6402" t="s">
        <v>100</v>
      </c>
    </row>
    <row r="6403" spans="1:27" x14ac:dyDescent="0.25">
      <c r="A6403" t="s">
        <v>6367</v>
      </c>
      <c r="B6403" t="s">
        <v>55</v>
      </c>
      <c r="C6403" t="s">
        <v>43</v>
      </c>
      <c r="D6403" t="s">
        <v>5598</v>
      </c>
      <c r="E6403" t="s">
        <v>155</v>
      </c>
      <c r="F6403" t="s">
        <v>15</v>
      </c>
      <c r="G6403" t="s">
        <v>55</v>
      </c>
      <c r="H6403">
        <v>667</v>
      </c>
      <c r="I6403" t="s">
        <v>55</v>
      </c>
      <c r="J6403">
        <v>50000</v>
      </c>
      <c r="K6403">
        <v>22548</v>
      </c>
      <c r="L6403">
        <v>0.26</v>
      </c>
      <c r="M6403" s="63">
        <v>45463</v>
      </c>
      <c r="N6403" s="63">
        <v>45508</v>
      </c>
      <c r="O6403">
        <v>45</v>
      </c>
      <c r="P6403" t="s">
        <v>55</v>
      </c>
      <c r="Q6403">
        <v>0</v>
      </c>
      <c r="R6403">
        <v>0</v>
      </c>
      <c r="S6403">
        <v>0</v>
      </c>
      <c r="T6403">
        <v>0</v>
      </c>
      <c r="U6403">
        <v>0</v>
      </c>
      <c r="V6403">
        <v>0</v>
      </c>
      <c r="W6403">
        <v>0</v>
      </c>
      <c r="X6403" s="1">
        <v>45473</v>
      </c>
      <c r="Y6403" s="1">
        <v>44967</v>
      </c>
      <c r="Z6403" t="s">
        <v>5598</v>
      </c>
      <c r="AA6403" t="s">
        <v>99</v>
      </c>
    </row>
    <row r="6404" spans="1:27" x14ac:dyDescent="0.25">
      <c r="A6404" t="s">
        <v>6368</v>
      </c>
      <c r="B6404" t="s">
        <v>55</v>
      </c>
      <c r="C6404" t="s">
        <v>43</v>
      </c>
      <c r="D6404" t="s">
        <v>5598</v>
      </c>
      <c r="E6404" t="s">
        <v>155</v>
      </c>
      <c r="F6404" t="s">
        <v>9</v>
      </c>
      <c r="G6404" t="s">
        <v>55</v>
      </c>
      <c r="H6404">
        <v>423</v>
      </c>
      <c r="I6404" t="s">
        <v>55</v>
      </c>
      <c r="J6404">
        <v>100000</v>
      </c>
      <c r="K6404">
        <v>36274.5</v>
      </c>
      <c r="L6404">
        <v>0.26</v>
      </c>
      <c r="M6404" s="63">
        <v>45465</v>
      </c>
      <c r="N6404" s="63">
        <v>45510</v>
      </c>
      <c r="O6404">
        <v>45</v>
      </c>
      <c r="P6404" t="s">
        <v>55</v>
      </c>
      <c r="Q6404">
        <v>0</v>
      </c>
      <c r="R6404">
        <v>0</v>
      </c>
      <c r="S6404">
        <v>0</v>
      </c>
      <c r="T6404">
        <v>0</v>
      </c>
      <c r="U6404">
        <v>0</v>
      </c>
      <c r="V6404">
        <v>0</v>
      </c>
      <c r="W6404">
        <v>0</v>
      </c>
      <c r="X6404" s="1">
        <v>45473</v>
      </c>
      <c r="Y6404" s="1">
        <v>44975</v>
      </c>
      <c r="Z6404" t="s">
        <v>5598</v>
      </c>
      <c r="AA6404" t="s">
        <v>100</v>
      </c>
    </row>
    <row r="6405" spans="1:27" x14ac:dyDescent="0.25">
      <c r="A6405" t="s">
        <v>6369</v>
      </c>
      <c r="B6405" t="s">
        <v>55</v>
      </c>
      <c r="C6405" t="s">
        <v>43</v>
      </c>
      <c r="D6405" t="s">
        <v>5598</v>
      </c>
      <c r="E6405" t="s">
        <v>155</v>
      </c>
      <c r="F6405" t="s">
        <v>13</v>
      </c>
      <c r="G6405" t="s">
        <v>55</v>
      </c>
      <c r="H6405">
        <v>685</v>
      </c>
      <c r="I6405" t="s">
        <v>55</v>
      </c>
      <c r="J6405">
        <v>35000</v>
      </c>
      <c r="K6405">
        <v>31669.95</v>
      </c>
      <c r="L6405">
        <v>0.19400000000000001</v>
      </c>
      <c r="M6405" s="63">
        <v>45282</v>
      </c>
      <c r="N6405" s="63">
        <v>45402</v>
      </c>
      <c r="O6405">
        <v>120</v>
      </c>
      <c r="P6405" t="s">
        <v>55</v>
      </c>
      <c r="Q6405">
        <v>0</v>
      </c>
      <c r="R6405">
        <v>0</v>
      </c>
      <c r="S6405">
        <v>31669.95</v>
      </c>
      <c r="T6405">
        <v>0</v>
      </c>
      <c r="U6405">
        <v>0</v>
      </c>
      <c r="V6405">
        <v>0</v>
      </c>
      <c r="W6405">
        <v>31669.95</v>
      </c>
      <c r="X6405" s="1">
        <v>45473</v>
      </c>
      <c r="Y6405" s="1">
        <v>45157</v>
      </c>
      <c r="Z6405" t="s">
        <v>5598</v>
      </c>
      <c r="AA6405" t="s">
        <v>102</v>
      </c>
    </row>
    <row r="6406" spans="1:27" x14ac:dyDescent="0.25">
      <c r="A6406" t="s">
        <v>6370</v>
      </c>
      <c r="B6406" t="s">
        <v>55</v>
      </c>
      <c r="C6406" t="s">
        <v>43</v>
      </c>
      <c r="D6406" t="s">
        <v>5598</v>
      </c>
      <c r="E6406" t="s">
        <v>155</v>
      </c>
      <c r="F6406" t="s">
        <v>6</v>
      </c>
      <c r="G6406" t="s">
        <v>55</v>
      </c>
      <c r="H6406">
        <v>638</v>
      </c>
      <c r="I6406" t="s">
        <v>55</v>
      </c>
      <c r="J6406">
        <v>10000</v>
      </c>
      <c r="K6406">
        <v>6387</v>
      </c>
      <c r="L6406">
        <v>0.26</v>
      </c>
      <c r="M6406" s="63">
        <v>45162</v>
      </c>
      <c r="N6406" s="63">
        <v>45207</v>
      </c>
      <c r="O6406">
        <v>45</v>
      </c>
      <c r="P6406" t="s">
        <v>55</v>
      </c>
      <c r="Q6406">
        <v>0</v>
      </c>
      <c r="R6406">
        <v>0</v>
      </c>
      <c r="S6406">
        <v>0</v>
      </c>
      <c r="T6406">
        <v>0</v>
      </c>
      <c r="U6406">
        <v>0</v>
      </c>
      <c r="V6406">
        <v>6387</v>
      </c>
      <c r="W6406">
        <v>6387</v>
      </c>
      <c r="X6406" s="1">
        <v>45473</v>
      </c>
      <c r="Y6406" s="1">
        <v>45133</v>
      </c>
      <c r="Z6406" t="s">
        <v>5598</v>
      </c>
      <c r="AA6406" t="s">
        <v>100</v>
      </c>
    </row>
    <row r="6407" spans="1:27" x14ac:dyDescent="0.25">
      <c r="A6407" t="s">
        <v>6371</v>
      </c>
      <c r="B6407" t="s">
        <v>55</v>
      </c>
      <c r="C6407" t="s">
        <v>43</v>
      </c>
      <c r="D6407" t="s">
        <v>5598</v>
      </c>
      <c r="E6407" t="s">
        <v>155</v>
      </c>
      <c r="F6407" t="s">
        <v>4</v>
      </c>
      <c r="G6407" t="s">
        <v>55</v>
      </c>
      <c r="H6407">
        <v>626</v>
      </c>
      <c r="I6407" t="s">
        <v>55</v>
      </c>
      <c r="J6407">
        <v>55000</v>
      </c>
      <c r="K6407">
        <v>33033.410000000003</v>
      </c>
      <c r="L6407">
        <v>0.26</v>
      </c>
      <c r="M6407" s="63">
        <v>45458</v>
      </c>
      <c r="N6407" s="63">
        <v>45503</v>
      </c>
      <c r="O6407">
        <v>45</v>
      </c>
      <c r="P6407" t="s">
        <v>55</v>
      </c>
      <c r="Q6407">
        <v>0</v>
      </c>
      <c r="R6407">
        <v>0</v>
      </c>
      <c r="S6407">
        <v>0</v>
      </c>
      <c r="T6407">
        <v>0</v>
      </c>
      <c r="U6407">
        <v>0</v>
      </c>
      <c r="V6407">
        <v>0</v>
      </c>
      <c r="W6407">
        <v>0</v>
      </c>
      <c r="X6407" s="1">
        <v>45473</v>
      </c>
      <c r="Y6407" s="1">
        <v>45170</v>
      </c>
      <c r="Z6407" t="s">
        <v>5598</v>
      </c>
      <c r="AA6407" t="s">
        <v>99</v>
      </c>
    </row>
    <row r="6408" spans="1:27" x14ac:dyDescent="0.25">
      <c r="A6408" t="s">
        <v>6372</v>
      </c>
      <c r="B6408" t="s">
        <v>55</v>
      </c>
      <c r="C6408" t="s">
        <v>43</v>
      </c>
      <c r="D6408" t="s">
        <v>5598</v>
      </c>
      <c r="E6408" t="s">
        <v>155</v>
      </c>
      <c r="F6408" t="s">
        <v>7</v>
      </c>
      <c r="G6408" t="s">
        <v>55</v>
      </c>
      <c r="H6408">
        <v>691</v>
      </c>
      <c r="I6408" t="s">
        <v>55</v>
      </c>
      <c r="J6408">
        <v>35000</v>
      </c>
      <c r="K6408">
        <v>29909.65</v>
      </c>
      <c r="L6408">
        <v>0.19400000000000001</v>
      </c>
      <c r="M6408" s="63">
        <v>45449</v>
      </c>
      <c r="N6408" s="63">
        <v>45569</v>
      </c>
      <c r="O6408">
        <v>120</v>
      </c>
      <c r="P6408" t="s">
        <v>55</v>
      </c>
      <c r="Q6408">
        <v>0</v>
      </c>
      <c r="R6408">
        <v>0</v>
      </c>
      <c r="S6408">
        <v>0</v>
      </c>
      <c r="T6408">
        <v>0</v>
      </c>
      <c r="U6408">
        <v>0</v>
      </c>
      <c r="V6408">
        <v>0</v>
      </c>
      <c r="W6408">
        <v>0</v>
      </c>
      <c r="X6408" s="1">
        <v>45473</v>
      </c>
      <c r="Y6408" s="1">
        <v>45158</v>
      </c>
      <c r="Z6408" t="s">
        <v>5598</v>
      </c>
      <c r="AA6408" t="s">
        <v>102</v>
      </c>
    </row>
    <row r="6409" spans="1:27" x14ac:dyDescent="0.25">
      <c r="A6409" t="s">
        <v>6373</v>
      </c>
      <c r="B6409" t="s">
        <v>55</v>
      </c>
      <c r="C6409" t="s">
        <v>43</v>
      </c>
      <c r="D6409" t="s">
        <v>5598</v>
      </c>
      <c r="E6409" t="s">
        <v>155</v>
      </c>
      <c r="F6409" t="s">
        <v>15</v>
      </c>
      <c r="G6409" t="s">
        <v>55</v>
      </c>
      <c r="H6409">
        <v>768</v>
      </c>
      <c r="I6409" t="s">
        <v>55</v>
      </c>
      <c r="J6409">
        <v>30000</v>
      </c>
      <c r="K6409">
        <v>23748</v>
      </c>
      <c r="L6409">
        <v>0.26</v>
      </c>
      <c r="M6409" s="63">
        <v>45452</v>
      </c>
      <c r="N6409" s="63">
        <v>45497</v>
      </c>
      <c r="O6409">
        <v>45</v>
      </c>
      <c r="P6409" t="s">
        <v>55</v>
      </c>
      <c r="Q6409">
        <v>0</v>
      </c>
      <c r="R6409">
        <v>0</v>
      </c>
      <c r="S6409">
        <v>0</v>
      </c>
      <c r="T6409">
        <v>0</v>
      </c>
      <c r="U6409">
        <v>0</v>
      </c>
      <c r="V6409">
        <v>0</v>
      </c>
      <c r="W6409">
        <v>0</v>
      </c>
      <c r="X6409" s="1">
        <v>45473</v>
      </c>
      <c r="Y6409" s="1">
        <v>45272</v>
      </c>
      <c r="Z6409" t="s">
        <v>5598</v>
      </c>
      <c r="AA6409" t="s">
        <v>100</v>
      </c>
    </row>
    <row r="6410" spans="1:27" x14ac:dyDescent="0.25">
      <c r="A6410" t="s">
        <v>6374</v>
      </c>
      <c r="B6410" t="s">
        <v>55</v>
      </c>
      <c r="C6410" t="s">
        <v>43</v>
      </c>
      <c r="D6410" t="s">
        <v>5598</v>
      </c>
      <c r="E6410" t="s">
        <v>155</v>
      </c>
      <c r="F6410" t="s">
        <v>15</v>
      </c>
      <c r="G6410" t="s">
        <v>55</v>
      </c>
      <c r="H6410">
        <v>713</v>
      </c>
      <c r="I6410" t="s">
        <v>55</v>
      </c>
      <c r="J6410">
        <v>50000</v>
      </c>
      <c r="K6410">
        <v>49827.01</v>
      </c>
      <c r="L6410">
        <v>0.26</v>
      </c>
      <c r="M6410" s="63">
        <v>45465</v>
      </c>
      <c r="N6410" s="63">
        <v>45510</v>
      </c>
      <c r="O6410">
        <v>45</v>
      </c>
      <c r="P6410" t="s">
        <v>55</v>
      </c>
      <c r="Q6410">
        <v>0</v>
      </c>
      <c r="R6410">
        <v>0</v>
      </c>
      <c r="S6410">
        <v>0</v>
      </c>
      <c r="T6410">
        <v>0</v>
      </c>
      <c r="U6410">
        <v>0</v>
      </c>
      <c r="V6410">
        <v>0</v>
      </c>
      <c r="W6410">
        <v>0</v>
      </c>
      <c r="X6410" s="1">
        <v>45473</v>
      </c>
      <c r="Y6410" s="1">
        <v>45132</v>
      </c>
      <c r="Z6410" t="s">
        <v>5598</v>
      </c>
      <c r="AA6410" t="s">
        <v>102</v>
      </c>
    </row>
    <row r="6411" spans="1:27" x14ac:dyDescent="0.25">
      <c r="A6411" t="s">
        <v>6375</v>
      </c>
      <c r="B6411" t="s">
        <v>55</v>
      </c>
      <c r="C6411" t="s">
        <v>43</v>
      </c>
      <c r="D6411" t="s">
        <v>5598</v>
      </c>
      <c r="E6411" t="s">
        <v>155</v>
      </c>
      <c r="F6411" t="s">
        <v>11</v>
      </c>
      <c r="G6411" t="s">
        <v>55</v>
      </c>
      <c r="H6411">
        <v>810</v>
      </c>
      <c r="I6411" t="s">
        <v>55</v>
      </c>
      <c r="J6411">
        <v>15000</v>
      </c>
      <c r="K6411">
        <v>6799.5</v>
      </c>
      <c r="L6411">
        <v>0.26</v>
      </c>
      <c r="M6411" s="63">
        <v>45452</v>
      </c>
      <c r="N6411" s="63">
        <v>45497</v>
      </c>
      <c r="O6411">
        <v>45</v>
      </c>
      <c r="P6411" t="s">
        <v>55</v>
      </c>
      <c r="Q6411">
        <v>0</v>
      </c>
      <c r="R6411">
        <v>0</v>
      </c>
      <c r="S6411">
        <v>0</v>
      </c>
      <c r="T6411">
        <v>0</v>
      </c>
      <c r="U6411">
        <v>0</v>
      </c>
      <c r="V6411">
        <v>0</v>
      </c>
      <c r="W6411">
        <v>0</v>
      </c>
      <c r="X6411" s="1">
        <v>45473</v>
      </c>
      <c r="Y6411" s="1">
        <v>45208</v>
      </c>
      <c r="Z6411" t="s">
        <v>5598</v>
      </c>
      <c r="AA6411" t="s">
        <v>104</v>
      </c>
    </row>
    <row r="6412" spans="1:27" x14ac:dyDescent="0.25">
      <c r="A6412" t="s">
        <v>6376</v>
      </c>
      <c r="B6412" t="s">
        <v>55</v>
      </c>
      <c r="C6412" t="s">
        <v>43</v>
      </c>
      <c r="D6412" t="s">
        <v>5598</v>
      </c>
      <c r="E6412" t="s">
        <v>155</v>
      </c>
      <c r="F6412" t="s">
        <v>7</v>
      </c>
      <c r="G6412" t="s">
        <v>55</v>
      </c>
      <c r="H6412">
        <v>718</v>
      </c>
      <c r="I6412" t="s">
        <v>55</v>
      </c>
      <c r="J6412">
        <v>20000</v>
      </c>
      <c r="K6412">
        <v>18483.13</v>
      </c>
      <c r="L6412">
        <v>0.26</v>
      </c>
      <c r="M6412" s="63">
        <v>45405</v>
      </c>
      <c r="N6412" s="63">
        <v>45450</v>
      </c>
      <c r="O6412">
        <v>45</v>
      </c>
      <c r="P6412" t="s">
        <v>55</v>
      </c>
      <c r="Q6412">
        <v>18483.13</v>
      </c>
      <c r="R6412">
        <v>0</v>
      </c>
      <c r="S6412">
        <v>0</v>
      </c>
      <c r="T6412">
        <v>0</v>
      </c>
      <c r="U6412">
        <v>0</v>
      </c>
      <c r="V6412">
        <v>0</v>
      </c>
      <c r="W6412">
        <v>18483.13</v>
      </c>
      <c r="X6412" s="1">
        <v>45473</v>
      </c>
      <c r="Y6412" s="1">
        <v>45204</v>
      </c>
      <c r="Z6412" t="s">
        <v>5598</v>
      </c>
      <c r="AA6412" t="s">
        <v>100</v>
      </c>
    </row>
    <row r="6413" spans="1:27" x14ac:dyDescent="0.25">
      <c r="A6413" t="s">
        <v>6377</v>
      </c>
      <c r="B6413" t="s">
        <v>55</v>
      </c>
      <c r="C6413" t="s">
        <v>43</v>
      </c>
      <c r="D6413" t="s">
        <v>5598</v>
      </c>
      <c r="E6413" t="s">
        <v>155</v>
      </c>
      <c r="F6413" t="s">
        <v>13</v>
      </c>
      <c r="G6413" t="s">
        <v>55</v>
      </c>
      <c r="H6413">
        <v>828</v>
      </c>
      <c r="I6413" t="s">
        <v>55</v>
      </c>
      <c r="J6413">
        <v>100000</v>
      </c>
      <c r="K6413">
        <v>85530.83</v>
      </c>
      <c r="L6413">
        <v>0.26</v>
      </c>
      <c r="M6413" s="63">
        <v>45441</v>
      </c>
      <c r="N6413" s="63">
        <v>45486</v>
      </c>
      <c r="O6413">
        <v>45</v>
      </c>
      <c r="P6413" t="s">
        <v>55</v>
      </c>
      <c r="Q6413">
        <v>0</v>
      </c>
      <c r="R6413">
        <v>0</v>
      </c>
      <c r="S6413">
        <v>0</v>
      </c>
      <c r="T6413">
        <v>0</v>
      </c>
      <c r="U6413">
        <v>0</v>
      </c>
      <c r="V6413">
        <v>0</v>
      </c>
      <c r="W6413">
        <v>0</v>
      </c>
      <c r="X6413" s="1">
        <v>45473</v>
      </c>
      <c r="Y6413" s="1">
        <v>44735</v>
      </c>
      <c r="Z6413" t="s">
        <v>5598</v>
      </c>
      <c r="AA6413" t="s">
        <v>99</v>
      </c>
    </row>
    <row r="6414" spans="1:27" x14ac:dyDescent="0.25">
      <c r="A6414" t="s">
        <v>6378</v>
      </c>
      <c r="B6414" t="s">
        <v>55</v>
      </c>
      <c r="C6414" t="s">
        <v>43</v>
      </c>
      <c r="D6414" t="s">
        <v>5598</v>
      </c>
      <c r="E6414" t="s">
        <v>155</v>
      </c>
      <c r="F6414" t="s">
        <v>4</v>
      </c>
      <c r="G6414" t="s">
        <v>55</v>
      </c>
      <c r="H6414">
        <v>706</v>
      </c>
      <c r="I6414" t="s">
        <v>55</v>
      </c>
      <c r="J6414">
        <v>10000</v>
      </c>
      <c r="K6414">
        <v>9633.75</v>
      </c>
      <c r="L6414">
        <v>0.19400000000000001</v>
      </c>
      <c r="M6414" s="63">
        <v>45433</v>
      </c>
      <c r="N6414" s="63">
        <v>45553</v>
      </c>
      <c r="O6414">
        <v>120</v>
      </c>
      <c r="P6414" t="s">
        <v>55</v>
      </c>
      <c r="Q6414">
        <v>0</v>
      </c>
      <c r="R6414">
        <v>0</v>
      </c>
      <c r="S6414">
        <v>0</v>
      </c>
      <c r="T6414">
        <v>0</v>
      </c>
      <c r="U6414">
        <v>0</v>
      </c>
      <c r="V6414">
        <v>0</v>
      </c>
      <c r="W6414">
        <v>0</v>
      </c>
      <c r="X6414" s="1">
        <v>45473</v>
      </c>
      <c r="Y6414" s="1">
        <v>45059</v>
      </c>
      <c r="Z6414" t="s">
        <v>5598</v>
      </c>
      <c r="AA6414" t="s">
        <v>102</v>
      </c>
    </row>
    <row r="6415" spans="1:27" x14ac:dyDescent="0.25">
      <c r="A6415" t="s">
        <v>6379</v>
      </c>
      <c r="B6415" t="s">
        <v>55</v>
      </c>
      <c r="C6415" t="s">
        <v>43</v>
      </c>
      <c r="D6415" t="s">
        <v>5598</v>
      </c>
      <c r="E6415" t="s">
        <v>155</v>
      </c>
      <c r="F6415" t="s">
        <v>8</v>
      </c>
      <c r="G6415" t="s">
        <v>55</v>
      </c>
      <c r="H6415">
        <v>667</v>
      </c>
      <c r="I6415" t="s">
        <v>55</v>
      </c>
      <c r="J6415">
        <v>25000</v>
      </c>
      <c r="K6415">
        <v>24870.15</v>
      </c>
      <c r="L6415">
        <v>0.26</v>
      </c>
      <c r="M6415" s="63">
        <v>45442</v>
      </c>
      <c r="N6415" s="63">
        <v>45487</v>
      </c>
      <c r="O6415">
        <v>45</v>
      </c>
      <c r="P6415" t="s">
        <v>55</v>
      </c>
      <c r="Q6415">
        <v>0</v>
      </c>
      <c r="R6415">
        <v>0</v>
      </c>
      <c r="S6415">
        <v>0</v>
      </c>
      <c r="T6415">
        <v>0</v>
      </c>
      <c r="U6415">
        <v>0</v>
      </c>
      <c r="V6415">
        <v>0</v>
      </c>
      <c r="W6415">
        <v>0</v>
      </c>
      <c r="X6415" s="1">
        <v>45473</v>
      </c>
      <c r="Y6415" s="1">
        <v>45144</v>
      </c>
      <c r="Z6415" t="s">
        <v>5598</v>
      </c>
      <c r="AA6415" t="s">
        <v>101</v>
      </c>
    </row>
    <row r="6416" spans="1:27" x14ac:dyDescent="0.25">
      <c r="A6416" t="s">
        <v>6380</v>
      </c>
      <c r="B6416" t="s">
        <v>55</v>
      </c>
      <c r="C6416" t="s">
        <v>43</v>
      </c>
      <c r="D6416" t="s">
        <v>5598</v>
      </c>
      <c r="E6416" t="s">
        <v>155</v>
      </c>
      <c r="F6416" t="s">
        <v>7</v>
      </c>
      <c r="G6416" t="s">
        <v>55</v>
      </c>
      <c r="H6416">
        <v>774</v>
      </c>
      <c r="I6416" t="s">
        <v>55</v>
      </c>
      <c r="J6416">
        <v>55000</v>
      </c>
      <c r="K6416">
        <v>32181</v>
      </c>
      <c r="L6416">
        <v>0.26</v>
      </c>
      <c r="M6416" s="63">
        <v>45430</v>
      </c>
      <c r="N6416" s="63">
        <v>45475</v>
      </c>
      <c r="O6416">
        <v>45</v>
      </c>
      <c r="P6416" t="s">
        <v>55</v>
      </c>
      <c r="Q6416">
        <v>0</v>
      </c>
      <c r="R6416">
        <v>0</v>
      </c>
      <c r="S6416">
        <v>0</v>
      </c>
      <c r="T6416">
        <v>0</v>
      </c>
      <c r="U6416">
        <v>0</v>
      </c>
      <c r="V6416">
        <v>0</v>
      </c>
      <c r="W6416">
        <v>0</v>
      </c>
      <c r="X6416" s="1">
        <v>45473</v>
      </c>
      <c r="Y6416" s="1">
        <v>45205</v>
      </c>
      <c r="Z6416" t="s">
        <v>5598</v>
      </c>
      <c r="AA6416" t="s">
        <v>100</v>
      </c>
    </row>
    <row r="6417" spans="1:27" x14ac:dyDescent="0.25">
      <c r="A6417" t="s">
        <v>6381</v>
      </c>
      <c r="B6417" t="s">
        <v>55</v>
      </c>
      <c r="C6417" t="s">
        <v>43</v>
      </c>
      <c r="D6417" t="s">
        <v>5598</v>
      </c>
      <c r="E6417" t="s">
        <v>155</v>
      </c>
      <c r="F6417" t="s">
        <v>13</v>
      </c>
      <c r="G6417" t="s">
        <v>55</v>
      </c>
      <c r="H6417">
        <v>647</v>
      </c>
      <c r="I6417" t="s">
        <v>55</v>
      </c>
      <c r="J6417">
        <v>50000</v>
      </c>
      <c r="K6417">
        <v>28518</v>
      </c>
      <c r="L6417">
        <v>0.19400000000000001</v>
      </c>
      <c r="M6417" s="63">
        <v>45430</v>
      </c>
      <c r="N6417" s="63">
        <v>45550</v>
      </c>
      <c r="O6417">
        <v>120</v>
      </c>
      <c r="P6417" t="s">
        <v>55</v>
      </c>
      <c r="Q6417">
        <v>0</v>
      </c>
      <c r="R6417">
        <v>0</v>
      </c>
      <c r="S6417">
        <v>0</v>
      </c>
      <c r="T6417">
        <v>0</v>
      </c>
      <c r="U6417">
        <v>0</v>
      </c>
      <c r="V6417">
        <v>0</v>
      </c>
      <c r="W6417">
        <v>0</v>
      </c>
      <c r="X6417" s="1">
        <v>45473</v>
      </c>
      <c r="Y6417" s="1">
        <v>45181</v>
      </c>
      <c r="Z6417" t="s">
        <v>5598</v>
      </c>
      <c r="AA6417" t="s">
        <v>102</v>
      </c>
    </row>
    <row r="6418" spans="1:27" x14ac:dyDescent="0.25">
      <c r="A6418" t="s">
        <v>6382</v>
      </c>
      <c r="B6418" t="s">
        <v>55</v>
      </c>
      <c r="C6418" t="s">
        <v>43</v>
      </c>
      <c r="D6418" t="s">
        <v>5598</v>
      </c>
      <c r="E6418" t="s">
        <v>155</v>
      </c>
      <c r="F6418" t="s">
        <v>13</v>
      </c>
      <c r="G6418" t="s">
        <v>55</v>
      </c>
      <c r="H6418">
        <v>692</v>
      </c>
      <c r="I6418" t="s">
        <v>55</v>
      </c>
      <c r="J6418">
        <v>20000</v>
      </c>
      <c r="K6418">
        <v>19262.509999999998</v>
      </c>
      <c r="L6418">
        <v>0.19400000000000001</v>
      </c>
      <c r="M6418" s="63">
        <v>45455</v>
      </c>
      <c r="N6418" s="63">
        <v>45500</v>
      </c>
      <c r="O6418">
        <v>45</v>
      </c>
      <c r="P6418" t="s">
        <v>55</v>
      </c>
      <c r="Q6418">
        <v>0</v>
      </c>
      <c r="R6418">
        <v>0</v>
      </c>
      <c r="S6418">
        <v>0</v>
      </c>
      <c r="T6418">
        <v>0</v>
      </c>
      <c r="U6418">
        <v>0</v>
      </c>
      <c r="V6418">
        <v>0</v>
      </c>
      <c r="W6418">
        <v>0</v>
      </c>
      <c r="X6418" s="1">
        <v>45473</v>
      </c>
      <c r="Y6418" s="1">
        <v>45077</v>
      </c>
      <c r="Z6418" t="s">
        <v>5598</v>
      </c>
      <c r="AA6418" t="s">
        <v>101</v>
      </c>
    </row>
    <row r="6419" spans="1:27" x14ac:dyDescent="0.25">
      <c r="A6419" t="s">
        <v>6383</v>
      </c>
      <c r="B6419" t="s">
        <v>55</v>
      </c>
      <c r="C6419" t="s">
        <v>43</v>
      </c>
      <c r="D6419" t="s">
        <v>5598</v>
      </c>
      <c r="E6419" t="s">
        <v>155</v>
      </c>
      <c r="F6419" t="s">
        <v>15</v>
      </c>
      <c r="G6419" t="s">
        <v>55</v>
      </c>
      <c r="H6419">
        <v>678</v>
      </c>
      <c r="I6419" t="s">
        <v>55</v>
      </c>
      <c r="J6419">
        <v>40000</v>
      </c>
      <c r="K6419">
        <v>39305.96</v>
      </c>
      <c r="L6419">
        <v>0.19400000000000001</v>
      </c>
      <c r="M6419" s="63">
        <v>45466</v>
      </c>
      <c r="N6419" s="63">
        <v>45511</v>
      </c>
      <c r="O6419">
        <v>45</v>
      </c>
      <c r="P6419" t="s">
        <v>55</v>
      </c>
      <c r="Q6419">
        <v>0</v>
      </c>
      <c r="R6419">
        <v>0</v>
      </c>
      <c r="S6419">
        <v>0</v>
      </c>
      <c r="T6419">
        <v>0</v>
      </c>
      <c r="U6419">
        <v>0</v>
      </c>
      <c r="V6419">
        <v>0</v>
      </c>
      <c r="W6419">
        <v>0</v>
      </c>
      <c r="X6419" s="1">
        <v>45473</v>
      </c>
      <c r="Y6419" s="1">
        <v>45089</v>
      </c>
      <c r="Z6419" t="s">
        <v>5598</v>
      </c>
      <c r="AA6419" t="s">
        <v>99</v>
      </c>
    </row>
    <row r="6420" spans="1:27" x14ac:dyDescent="0.25">
      <c r="A6420" t="s">
        <v>6384</v>
      </c>
      <c r="B6420" t="s">
        <v>55</v>
      </c>
      <c r="C6420" t="s">
        <v>43</v>
      </c>
      <c r="D6420" t="s">
        <v>5598</v>
      </c>
      <c r="E6420" t="s">
        <v>155</v>
      </c>
      <c r="F6420" t="s">
        <v>3</v>
      </c>
      <c r="G6420" t="s">
        <v>55</v>
      </c>
      <c r="H6420">
        <v>789</v>
      </c>
      <c r="I6420" t="s">
        <v>55</v>
      </c>
      <c r="J6420">
        <v>50000</v>
      </c>
      <c r="K6420">
        <v>26827.5</v>
      </c>
      <c r="L6420">
        <v>0.19400000000000001</v>
      </c>
      <c r="M6420" s="63">
        <v>45444</v>
      </c>
      <c r="N6420" s="63">
        <v>45564</v>
      </c>
      <c r="O6420">
        <v>120</v>
      </c>
      <c r="P6420" t="s">
        <v>55</v>
      </c>
      <c r="Q6420">
        <v>0</v>
      </c>
      <c r="R6420">
        <v>0</v>
      </c>
      <c r="S6420">
        <v>0</v>
      </c>
      <c r="T6420">
        <v>0</v>
      </c>
      <c r="U6420">
        <v>0</v>
      </c>
      <c r="V6420">
        <v>0</v>
      </c>
      <c r="W6420">
        <v>0</v>
      </c>
      <c r="X6420" s="1">
        <v>45473</v>
      </c>
      <c r="Y6420" s="1">
        <v>45057</v>
      </c>
      <c r="Z6420" t="s">
        <v>5598</v>
      </c>
      <c r="AA6420" t="s">
        <v>102</v>
      </c>
    </row>
    <row r="6421" spans="1:27" x14ac:dyDescent="0.25">
      <c r="A6421" t="s">
        <v>6385</v>
      </c>
      <c r="B6421" t="s">
        <v>55</v>
      </c>
      <c r="C6421" t="s">
        <v>43</v>
      </c>
      <c r="D6421" t="s">
        <v>5598</v>
      </c>
      <c r="E6421" t="s">
        <v>155</v>
      </c>
      <c r="F6421" t="s">
        <v>8</v>
      </c>
      <c r="G6421" t="s">
        <v>55</v>
      </c>
      <c r="H6421">
        <v>681</v>
      </c>
      <c r="I6421" t="s">
        <v>55</v>
      </c>
      <c r="J6421">
        <v>40000</v>
      </c>
      <c r="K6421">
        <v>32413.5</v>
      </c>
      <c r="L6421">
        <v>0.19400000000000001</v>
      </c>
      <c r="M6421" s="63">
        <v>45365</v>
      </c>
      <c r="N6421" s="63">
        <v>45485</v>
      </c>
      <c r="O6421">
        <v>120</v>
      </c>
      <c r="P6421" t="s">
        <v>55</v>
      </c>
      <c r="Q6421">
        <v>0</v>
      </c>
      <c r="R6421">
        <v>0</v>
      </c>
      <c r="S6421">
        <v>0</v>
      </c>
      <c r="T6421">
        <v>0</v>
      </c>
      <c r="U6421">
        <v>0</v>
      </c>
      <c r="V6421">
        <v>0</v>
      </c>
      <c r="W6421">
        <v>0</v>
      </c>
      <c r="X6421" s="1">
        <v>45473</v>
      </c>
      <c r="Y6421" s="1">
        <v>45179</v>
      </c>
      <c r="Z6421" t="s">
        <v>5598</v>
      </c>
      <c r="AA6421" t="s">
        <v>102</v>
      </c>
    </row>
    <row r="6422" spans="1:27" x14ac:dyDescent="0.25">
      <c r="A6422" t="s">
        <v>6386</v>
      </c>
      <c r="B6422" t="s">
        <v>55</v>
      </c>
      <c r="C6422" t="s">
        <v>43</v>
      </c>
      <c r="D6422" t="s">
        <v>5598</v>
      </c>
      <c r="E6422" t="s">
        <v>155</v>
      </c>
      <c r="F6422" t="s">
        <v>6</v>
      </c>
      <c r="G6422" t="s">
        <v>55</v>
      </c>
      <c r="H6422">
        <v>621</v>
      </c>
      <c r="I6422" t="s">
        <v>55</v>
      </c>
      <c r="J6422">
        <v>30000</v>
      </c>
      <c r="K6422">
        <v>28071</v>
      </c>
      <c r="L6422">
        <v>0.19400000000000001</v>
      </c>
      <c r="M6422" s="63">
        <v>45448</v>
      </c>
      <c r="N6422" s="63">
        <v>45568</v>
      </c>
      <c r="O6422">
        <v>120</v>
      </c>
      <c r="P6422" t="s">
        <v>55</v>
      </c>
      <c r="Q6422">
        <v>0</v>
      </c>
      <c r="R6422">
        <v>0</v>
      </c>
      <c r="S6422">
        <v>0</v>
      </c>
      <c r="T6422">
        <v>0</v>
      </c>
      <c r="U6422">
        <v>0</v>
      </c>
      <c r="V6422">
        <v>0</v>
      </c>
      <c r="W6422">
        <v>0</v>
      </c>
      <c r="X6422" s="1">
        <v>45473</v>
      </c>
      <c r="Y6422" s="1">
        <v>45026</v>
      </c>
      <c r="Z6422" t="s">
        <v>5598</v>
      </c>
      <c r="AA6422" t="s">
        <v>102</v>
      </c>
    </row>
    <row r="6423" spans="1:27" x14ac:dyDescent="0.25">
      <c r="A6423" t="s">
        <v>6387</v>
      </c>
      <c r="B6423" t="s">
        <v>55</v>
      </c>
      <c r="C6423" t="s">
        <v>43</v>
      </c>
      <c r="D6423" t="s">
        <v>5598</v>
      </c>
      <c r="E6423" t="s">
        <v>155</v>
      </c>
      <c r="F6423" t="s">
        <v>13</v>
      </c>
      <c r="G6423" t="s">
        <v>55</v>
      </c>
      <c r="H6423">
        <v>718</v>
      </c>
      <c r="I6423" t="s">
        <v>55</v>
      </c>
      <c r="J6423">
        <v>55000</v>
      </c>
      <c r="K6423">
        <v>40579.5</v>
      </c>
      <c r="L6423">
        <v>0.19400000000000001</v>
      </c>
      <c r="M6423" s="63">
        <v>45455</v>
      </c>
      <c r="N6423" s="63">
        <v>45500</v>
      </c>
      <c r="O6423">
        <v>45</v>
      </c>
      <c r="P6423" t="s">
        <v>55</v>
      </c>
      <c r="Q6423">
        <v>0</v>
      </c>
      <c r="R6423">
        <v>0</v>
      </c>
      <c r="S6423">
        <v>0</v>
      </c>
      <c r="T6423">
        <v>0</v>
      </c>
      <c r="U6423">
        <v>0</v>
      </c>
      <c r="V6423">
        <v>0</v>
      </c>
      <c r="W6423">
        <v>0</v>
      </c>
      <c r="X6423" s="1">
        <v>45473</v>
      </c>
      <c r="Y6423" s="1">
        <v>45170</v>
      </c>
      <c r="Z6423" t="s">
        <v>5598</v>
      </c>
      <c r="AA6423" t="s">
        <v>99</v>
      </c>
    </row>
    <row r="6424" spans="1:27" x14ac:dyDescent="0.25">
      <c r="A6424" t="s">
        <v>6388</v>
      </c>
      <c r="B6424" t="s">
        <v>55</v>
      </c>
      <c r="C6424" t="s">
        <v>43</v>
      </c>
      <c r="D6424" t="s">
        <v>5598</v>
      </c>
      <c r="E6424" t="s">
        <v>155</v>
      </c>
      <c r="F6424" t="s">
        <v>13</v>
      </c>
      <c r="G6424" t="s">
        <v>55</v>
      </c>
      <c r="H6424">
        <v>683</v>
      </c>
      <c r="I6424" t="s">
        <v>55</v>
      </c>
      <c r="J6424">
        <v>30000</v>
      </c>
      <c r="K6424">
        <v>1302.6400000000001</v>
      </c>
      <c r="L6424">
        <v>0.19400000000000001</v>
      </c>
      <c r="M6424" s="63">
        <v>45400</v>
      </c>
      <c r="N6424" s="63">
        <v>45445</v>
      </c>
      <c r="O6424">
        <v>45</v>
      </c>
      <c r="P6424" t="s">
        <v>55</v>
      </c>
      <c r="Q6424">
        <v>1302.6400000000001</v>
      </c>
      <c r="R6424">
        <v>0</v>
      </c>
      <c r="S6424">
        <v>0</v>
      </c>
      <c r="T6424">
        <v>0</v>
      </c>
      <c r="U6424">
        <v>0</v>
      </c>
      <c r="V6424">
        <v>0</v>
      </c>
      <c r="W6424">
        <v>1302.6400000000001</v>
      </c>
      <c r="X6424" s="1">
        <v>45473</v>
      </c>
      <c r="Y6424" s="1">
        <v>45227</v>
      </c>
      <c r="Z6424" t="s">
        <v>5598</v>
      </c>
      <c r="AA6424" t="s">
        <v>101</v>
      </c>
    </row>
    <row r="6425" spans="1:27" x14ac:dyDescent="0.25">
      <c r="A6425" t="s">
        <v>6389</v>
      </c>
      <c r="B6425" t="s">
        <v>55</v>
      </c>
      <c r="C6425" t="s">
        <v>43</v>
      </c>
      <c r="D6425" t="s">
        <v>5598</v>
      </c>
      <c r="E6425" t="s">
        <v>155</v>
      </c>
      <c r="F6425" t="s">
        <v>7</v>
      </c>
      <c r="G6425" t="s">
        <v>55</v>
      </c>
      <c r="H6425">
        <v>813</v>
      </c>
      <c r="I6425" t="s">
        <v>55</v>
      </c>
      <c r="J6425">
        <v>50000</v>
      </c>
      <c r="K6425">
        <v>25376.29</v>
      </c>
      <c r="L6425">
        <v>0.26</v>
      </c>
      <c r="M6425" s="63">
        <v>45462</v>
      </c>
      <c r="N6425" s="63">
        <v>45507</v>
      </c>
      <c r="O6425">
        <v>45</v>
      </c>
      <c r="P6425" t="s">
        <v>55</v>
      </c>
      <c r="Q6425">
        <v>0</v>
      </c>
      <c r="R6425">
        <v>0</v>
      </c>
      <c r="S6425">
        <v>0</v>
      </c>
      <c r="T6425">
        <v>0</v>
      </c>
      <c r="U6425">
        <v>0</v>
      </c>
      <c r="V6425">
        <v>0</v>
      </c>
      <c r="W6425">
        <v>0</v>
      </c>
      <c r="X6425" s="1">
        <v>45473</v>
      </c>
      <c r="Y6425" s="1">
        <v>44913</v>
      </c>
      <c r="Z6425" t="s">
        <v>5598</v>
      </c>
      <c r="AA6425" t="s">
        <v>101</v>
      </c>
    </row>
    <row r="6426" spans="1:27" x14ac:dyDescent="0.25">
      <c r="A6426" t="s">
        <v>6390</v>
      </c>
      <c r="B6426" t="s">
        <v>55</v>
      </c>
      <c r="C6426" t="s">
        <v>43</v>
      </c>
      <c r="D6426" t="s">
        <v>5598</v>
      </c>
      <c r="E6426" t="s">
        <v>155</v>
      </c>
      <c r="F6426" t="s">
        <v>9</v>
      </c>
      <c r="G6426" t="s">
        <v>55</v>
      </c>
      <c r="H6426">
        <v>653</v>
      </c>
      <c r="I6426" t="s">
        <v>55</v>
      </c>
      <c r="J6426">
        <v>75000</v>
      </c>
      <c r="K6426">
        <v>49929</v>
      </c>
      <c r="L6426">
        <v>0.19400000000000001</v>
      </c>
      <c r="M6426" s="63">
        <v>45432</v>
      </c>
      <c r="N6426" s="63">
        <v>45522</v>
      </c>
      <c r="O6426">
        <v>90</v>
      </c>
      <c r="P6426" t="s">
        <v>55</v>
      </c>
      <c r="Q6426">
        <v>0</v>
      </c>
      <c r="R6426">
        <v>0</v>
      </c>
      <c r="S6426">
        <v>0</v>
      </c>
      <c r="T6426">
        <v>0</v>
      </c>
      <c r="U6426">
        <v>0</v>
      </c>
      <c r="V6426">
        <v>0</v>
      </c>
      <c r="W6426">
        <v>0</v>
      </c>
      <c r="X6426" s="1">
        <v>45473</v>
      </c>
      <c r="Y6426" s="1">
        <v>44666</v>
      </c>
      <c r="Z6426" t="s">
        <v>5598</v>
      </c>
      <c r="AA6426" t="s">
        <v>100</v>
      </c>
    </row>
    <row r="6427" spans="1:27" x14ac:dyDescent="0.25">
      <c r="A6427" t="s">
        <v>6391</v>
      </c>
      <c r="B6427" t="s">
        <v>55</v>
      </c>
      <c r="C6427" t="s">
        <v>43</v>
      </c>
      <c r="D6427" t="s">
        <v>5598</v>
      </c>
      <c r="E6427" t="s">
        <v>155</v>
      </c>
      <c r="F6427" t="s">
        <v>13</v>
      </c>
      <c r="G6427" t="s">
        <v>55</v>
      </c>
      <c r="H6427">
        <v>498</v>
      </c>
      <c r="I6427" t="s">
        <v>55</v>
      </c>
      <c r="J6427">
        <v>25000</v>
      </c>
      <c r="K6427">
        <v>23826.14</v>
      </c>
      <c r="L6427">
        <v>0.19400000000000001</v>
      </c>
      <c r="M6427" s="63">
        <v>45411</v>
      </c>
      <c r="N6427" s="63">
        <v>45531</v>
      </c>
      <c r="O6427">
        <v>120</v>
      </c>
      <c r="P6427" t="s">
        <v>55</v>
      </c>
      <c r="Q6427">
        <v>0</v>
      </c>
      <c r="R6427">
        <v>0</v>
      </c>
      <c r="S6427">
        <v>0</v>
      </c>
      <c r="T6427">
        <v>0</v>
      </c>
      <c r="U6427">
        <v>0</v>
      </c>
      <c r="V6427">
        <v>0</v>
      </c>
      <c r="W6427">
        <v>0</v>
      </c>
      <c r="X6427" s="1">
        <v>45473</v>
      </c>
      <c r="Y6427" s="1">
        <v>45042</v>
      </c>
      <c r="Z6427" t="s">
        <v>5598</v>
      </c>
      <c r="AA6427" t="s">
        <v>101</v>
      </c>
    </row>
    <row r="6428" spans="1:27" x14ac:dyDescent="0.25">
      <c r="A6428" t="s">
        <v>6392</v>
      </c>
      <c r="B6428" t="s">
        <v>55</v>
      </c>
      <c r="C6428" t="s">
        <v>43</v>
      </c>
      <c r="D6428" t="s">
        <v>5598</v>
      </c>
      <c r="E6428" t="s">
        <v>155</v>
      </c>
      <c r="F6428" t="s">
        <v>6</v>
      </c>
      <c r="G6428" t="s">
        <v>55</v>
      </c>
      <c r="H6428">
        <v>745</v>
      </c>
      <c r="I6428" t="s">
        <v>55</v>
      </c>
      <c r="J6428">
        <v>95000</v>
      </c>
      <c r="K6428">
        <v>89503.5</v>
      </c>
      <c r="L6428">
        <v>0.19400000000000001</v>
      </c>
      <c r="M6428" s="63">
        <v>45433</v>
      </c>
      <c r="N6428" s="63">
        <v>45523</v>
      </c>
      <c r="O6428">
        <v>90</v>
      </c>
      <c r="P6428" t="s">
        <v>55</v>
      </c>
      <c r="Q6428">
        <v>0</v>
      </c>
      <c r="R6428">
        <v>0</v>
      </c>
      <c r="S6428">
        <v>0</v>
      </c>
      <c r="T6428">
        <v>0</v>
      </c>
      <c r="U6428">
        <v>0</v>
      </c>
      <c r="V6428">
        <v>0</v>
      </c>
      <c r="W6428">
        <v>0</v>
      </c>
      <c r="X6428" s="1">
        <v>45473</v>
      </c>
      <c r="Y6428" s="1">
        <v>44975</v>
      </c>
      <c r="Z6428" t="s">
        <v>5598</v>
      </c>
      <c r="AA6428" t="s">
        <v>105</v>
      </c>
    </row>
    <row r="6429" spans="1:27" x14ac:dyDescent="0.25">
      <c r="A6429" t="s">
        <v>6393</v>
      </c>
      <c r="B6429" t="s">
        <v>55</v>
      </c>
      <c r="C6429" t="s">
        <v>43</v>
      </c>
      <c r="D6429" t="s">
        <v>5598</v>
      </c>
      <c r="E6429" t="s">
        <v>155</v>
      </c>
      <c r="F6429" t="s">
        <v>15</v>
      </c>
      <c r="G6429" t="s">
        <v>55</v>
      </c>
      <c r="H6429">
        <v>523</v>
      </c>
      <c r="I6429" t="s">
        <v>55</v>
      </c>
      <c r="J6429">
        <v>25000</v>
      </c>
      <c r="K6429">
        <v>16251</v>
      </c>
      <c r="L6429">
        <v>0.19400000000000001</v>
      </c>
      <c r="M6429" s="63">
        <v>45380</v>
      </c>
      <c r="N6429" s="63">
        <v>45500</v>
      </c>
      <c r="O6429">
        <v>120</v>
      </c>
      <c r="P6429" t="s">
        <v>55</v>
      </c>
      <c r="Q6429">
        <v>0</v>
      </c>
      <c r="R6429">
        <v>0</v>
      </c>
      <c r="S6429">
        <v>0</v>
      </c>
      <c r="T6429">
        <v>0</v>
      </c>
      <c r="U6429">
        <v>0</v>
      </c>
      <c r="V6429">
        <v>0</v>
      </c>
      <c r="W6429">
        <v>0</v>
      </c>
      <c r="X6429" s="1">
        <v>45473</v>
      </c>
      <c r="Y6429" s="1">
        <v>45032</v>
      </c>
      <c r="Z6429" t="s">
        <v>5598</v>
      </c>
      <c r="AA6429" t="s">
        <v>100</v>
      </c>
    </row>
    <row r="6430" spans="1:27" x14ac:dyDescent="0.25">
      <c r="A6430" t="s">
        <v>6394</v>
      </c>
      <c r="B6430" t="s">
        <v>55</v>
      </c>
      <c r="C6430" t="s">
        <v>43</v>
      </c>
      <c r="D6430" t="s">
        <v>5598</v>
      </c>
      <c r="E6430" t="s">
        <v>155</v>
      </c>
      <c r="F6430" t="s">
        <v>13</v>
      </c>
      <c r="G6430" t="s">
        <v>55</v>
      </c>
      <c r="H6430">
        <v>604</v>
      </c>
      <c r="I6430" t="s">
        <v>55</v>
      </c>
      <c r="J6430">
        <v>25000</v>
      </c>
      <c r="K6430">
        <v>10602</v>
      </c>
      <c r="L6430">
        <v>0.26</v>
      </c>
      <c r="M6430" s="63">
        <v>45439</v>
      </c>
      <c r="N6430" s="63">
        <v>45484</v>
      </c>
      <c r="O6430">
        <v>45</v>
      </c>
      <c r="P6430" t="s">
        <v>55</v>
      </c>
      <c r="Q6430">
        <v>0</v>
      </c>
      <c r="R6430">
        <v>0</v>
      </c>
      <c r="S6430">
        <v>0</v>
      </c>
      <c r="T6430">
        <v>0</v>
      </c>
      <c r="U6430">
        <v>0</v>
      </c>
      <c r="V6430">
        <v>0</v>
      </c>
      <c r="W6430">
        <v>0</v>
      </c>
      <c r="X6430" s="1">
        <v>45473</v>
      </c>
      <c r="Y6430" s="1">
        <v>45051</v>
      </c>
      <c r="Z6430" t="s">
        <v>5598</v>
      </c>
      <c r="AA6430" t="s">
        <v>99</v>
      </c>
    </row>
    <row r="6431" spans="1:27" x14ac:dyDescent="0.25">
      <c r="A6431" t="s">
        <v>6395</v>
      </c>
      <c r="B6431" t="s">
        <v>55</v>
      </c>
      <c r="C6431" t="s">
        <v>43</v>
      </c>
      <c r="D6431" t="s">
        <v>5598</v>
      </c>
      <c r="E6431" t="s">
        <v>155</v>
      </c>
      <c r="F6431" t="s">
        <v>6</v>
      </c>
      <c r="G6431" t="s">
        <v>55</v>
      </c>
      <c r="H6431">
        <v>630</v>
      </c>
      <c r="I6431" t="s">
        <v>55</v>
      </c>
      <c r="J6431">
        <v>60000</v>
      </c>
      <c r="K6431">
        <v>45634.5</v>
      </c>
      <c r="L6431">
        <v>0.26</v>
      </c>
      <c r="M6431" s="63">
        <v>45456</v>
      </c>
      <c r="N6431" s="63">
        <v>45501</v>
      </c>
      <c r="O6431">
        <v>45</v>
      </c>
      <c r="P6431" t="s">
        <v>55</v>
      </c>
      <c r="Q6431">
        <v>0</v>
      </c>
      <c r="R6431">
        <v>0</v>
      </c>
      <c r="S6431">
        <v>0</v>
      </c>
      <c r="T6431">
        <v>0</v>
      </c>
      <c r="U6431">
        <v>0</v>
      </c>
      <c r="V6431">
        <v>0</v>
      </c>
      <c r="W6431">
        <v>0</v>
      </c>
      <c r="X6431" s="1">
        <v>45473</v>
      </c>
      <c r="Y6431" s="1">
        <v>45221</v>
      </c>
      <c r="Z6431" t="s">
        <v>5598</v>
      </c>
      <c r="AA6431" t="s">
        <v>99</v>
      </c>
    </row>
    <row r="6432" spans="1:27" x14ac:dyDescent="0.25">
      <c r="A6432" t="s">
        <v>6396</v>
      </c>
      <c r="B6432" t="s">
        <v>55</v>
      </c>
      <c r="C6432" t="s">
        <v>43</v>
      </c>
      <c r="D6432" t="s">
        <v>5598</v>
      </c>
      <c r="E6432" t="s">
        <v>155</v>
      </c>
      <c r="F6432" t="s">
        <v>10</v>
      </c>
      <c r="G6432" t="s">
        <v>55</v>
      </c>
      <c r="H6432">
        <v>775</v>
      </c>
      <c r="I6432" t="s">
        <v>55</v>
      </c>
      <c r="J6432">
        <v>55000</v>
      </c>
      <c r="K6432">
        <v>24178.5</v>
      </c>
      <c r="L6432">
        <v>0.26</v>
      </c>
      <c r="M6432" s="63">
        <v>45454</v>
      </c>
      <c r="N6432" s="63">
        <v>45499</v>
      </c>
      <c r="O6432">
        <v>45</v>
      </c>
      <c r="P6432" t="s">
        <v>55</v>
      </c>
      <c r="Q6432">
        <v>0</v>
      </c>
      <c r="R6432">
        <v>0</v>
      </c>
      <c r="S6432">
        <v>0</v>
      </c>
      <c r="T6432">
        <v>0</v>
      </c>
      <c r="U6432">
        <v>0</v>
      </c>
      <c r="V6432">
        <v>0</v>
      </c>
      <c r="W6432">
        <v>0</v>
      </c>
      <c r="X6432" s="1">
        <v>45473</v>
      </c>
      <c r="Y6432" s="1">
        <v>45203</v>
      </c>
      <c r="Z6432" t="s">
        <v>5598</v>
      </c>
      <c r="AA6432" t="s">
        <v>104</v>
      </c>
    </row>
    <row r="6433" spans="1:27" x14ac:dyDescent="0.25">
      <c r="A6433" t="s">
        <v>6397</v>
      </c>
      <c r="B6433" t="s">
        <v>55</v>
      </c>
      <c r="C6433" t="s">
        <v>43</v>
      </c>
      <c r="D6433" t="s">
        <v>5598</v>
      </c>
      <c r="E6433" t="s">
        <v>155</v>
      </c>
      <c r="F6433" t="s">
        <v>15</v>
      </c>
      <c r="G6433" t="s">
        <v>55</v>
      </c>
      <c r="H6433">
        <v>680</v>
      </c>
      <c r="I6433" t="s">
        <v>55</v>
      </c>
      <c r="J6433">
        <v>50000</v>
      </c>
      <c r="K6433">
        <v>48297</v>
      </c>
      <c r="L6433">
        <v>0.19400000000000001</v>
      </c>
      <c r="M6433" s="63">
        <v>45405</v>
      </c>
      <c r="N6433" s="63">
        <v>45525</v>
      </c>
      <c r="O6433">
        <v>120</v>
      </c>
      <c r="P6433" t="s">
        <v>55</v>
      </c>
      <c r="Q6433">
        <v>0</v>
      </c>
      <c r="R6433">
        <v>0</v>
      </c>
      <c r="S6433">
        <v>0</v>
      </c>
      <c r="T6433">
        <v>0</v>
      </c>
      <c r="U6433">
        <v>0</v>
      </c>
      <c r="V6433">
        <v>0</v>
      </c>
      <c r="W6433">
        <v>0</v>
      </c>
      <c r="X6433" s="1">
        <v>45473</v>
      </c>
      <c r="Y6433" s="1">
        <v>44918</v>
      </c>
      <c r="Z6433" t="s">
        <v>5598</v>
      </c>
      <c r="AA6433" t="s">
        <v>100</v>
      </c>
    </row>
    <row r="6434" spans="1:27" x14ac:dyDescent="0.25">
      <c r="A6434" t="s">
        <v>6398</v>
      </c>
      <c r="B6434" t="s">
        <v>55</v>
      </c>
      <c r="C6434" t="s">
        <v>43</v>
      </c>
      <c r="D6434" t="s">
        <v>5598</v>
      </c>
      <c r="E6434" t="s">
        <v>155</v>
      </c>
      <c r="F6434" t="s">
        <v>6</v>
      </c>
      <c r="G6434" t="s">
        <v>55</v>
      </c>
      <c r="H6434">
        <v>793</v>
      </c>
      <c r="I6434" t="s">
        <v>55</v>
      </c>
      <c r="J6434">
        <v>30000</v>
      </c>
      <c r="K6434">
        <v>28512.68</v>
      </c>
      <c r="L6434">
        <v>0.19400000000000001</v>
      </c>
      <c r="M6434" s="63">
        <v>45414</v>
      </c>
      <c r="N6434" s="63">
        <v>45534</v>
      </c>
      <c r="O6434">
        <v>120</v>
      </c>
      <c r="P6434" t="s">
        <v>55</v>
      </c>
      <c r="Q6434">
        <v>0</v>
      </c>
      <c r="R6434">
        <v>0</v>
      </c>
      <c r="S6434">
        <v>0</v>
      </c>
      <c r="T6434">
        <v>0</v>
      </c>
      <c r="U6434">
        <v>0</v>
      </c>
      <c r="V6434">
        <v>0</v>
      </c>
      <c r="W6434">
        <v>0</v>
      </c>
      <c r="X6434" s="1">
        <v>45473</v>
      </c>
      <c r="Y6434" s="1">
        <v>45087</v>
      </c>
      <c r="Z6434" t="s">
        <v>5598</v>
      </c>
      <c r="AA6434" t="s">
        <v>102</v>
      </c>
    </row>
    <row r="6435" spans="1:27" x14ac:dyDescent="0.25">
      <c r="A6435" t="s">
        <v>6399</v>
      </c>
      <c r="B6435" t="s">
        <v>55</v>
      </c>
      <c r="C6435" t="s">
        <v>43</v>
      </c>
      <c r="D6435" t="s">
        <v>5598</v>
      </c>
      <c r="E6435" t="s">
        <v>155</v>
      </c>
      <c r="F6435" t="s">
        <v>5</v>
      </c>
      <c r="G6435" t="s">
        <v>55</v>
      </c>
      <c r="H6435">
        <v>489</v>
      </c>
      <c r="I6435" t="s">
        <v>55</v>
      </c>
      <c r="J6435">
        <v>35000</v>
      </c>
      <c r="K6435">
        <v>34368</v>
      </c>
      <c r="L6435">
        <v>0.26</v>
      </c>
      <c r="M6435" s="63">
        <v>45448</v>
      </c>
      <c r="N6435" s="63">
        <v>45493</v>
      </c>
      <c r="O6435">
        <v>45</v>
      </c>
      <c r="P6435" t="s">
        <v>55</v>
      </c>
      <c r="Q6435">
        <v>0</v>
      </c>
      <c r="R6435">
        <v>0</v>
      </c>
      <c r="S6435">
        <v>0</v>
      </c>
      <c r="T6435">
        <v>0</v>
      </c>
      <c r="U6435">
        <v>0</v>
      </c>
      <c r="V6435">
        <v>0</v>
      </c>
      <c r="W6435">
        <v>0</v>
      </c>
      <c r="X6435" s="1">
        <v>45473</v>
      </c>
      <c r="Y6435" s="1">
        <v>44975</v>
      </c>
      <c r="Z6435" t="s">
        <v>5598</v>
      </c>
      <c r="AA6435" t="s">
        <v>100</v>
      </c>
    </row>
    <row r="6436" spans="1:27" x14ac:dyDescent="0.25">
      <c r="A6436" t="s">
        <v>6400</v>
      </c>
      <c r="B6436" t="s">
        <v>55</v>
      </c>
      <c r="C6436" t="s">
        <v>43</v>
      </c>
      <c r="D6436" t="s">
        <v>5598</v>
      </c>
      <c r="E6436" t="s">
        <v>155</v>
      </c>
      <c r="F6436" t="s">
        <v>15</v>
      </c>
      <c r="G6436" t="s">
        <v>55</v>
      </c>
      <c r="H6436">
        <v>423</v>
      </c>
      <c r="I6436" t="s">
        <v>55</v>
      </c>
      <c r="J6436">
        <v>85000</v>
      </c>
      <c r="K6436">
        <v>78454.5</v>
      </c>
      <c r="L6436">
        <v>0.26</v>
      </c>
      <c r="M6436" s="63">
        <v>45465</v>
      </c>
      <c r="N6436" s="63">
        <v>45510</v>
      </c>
      <c r="O6436">
        <v>45</v>
      </c>
      <c r="P6436" t="s">
        <v>55</v>
      </c>
      <c r="Q6436">
        <v>0</v>
      </c>
      <c r="R6436">
        <v>0</v>
      </c>
      <c r="S6436">
        <v>0</v>
      </c>
      <c r="T6436">
        <v>0</v>
      </c>
      <c r="U6436">
        <v>0</v>
      </c>
      <c r="V6436">
        <v>0</v>
      </c>
      <c r="W6436">
        <v>0</v>
      </c>
      <c r="X6436" s="1">
        <v>45473</v>
      </c>
      <c r="Y6436" s="1">
        <v>44975</v>
      </c>
      <c r="Z6436" t="s">
        <v>5598</v>
      </c>
      <c r="AA6436" t="s">
        <v>102</v>
      </c>
    </row>
    <row r="6437" spans="1:27" x14ac:dyDescent="0.25">
      <c r="A6437" t="s">
        <v>6401</v>
      </c>
      <c r="B6437" t="s">
        <v>55</v>
      </c>
      <c r="C6437" t="s">
        <v>43</v>
      </c>
      <c r="D6437" t="s">
        <v>5598</v>
      </c>
      <c r="E6437" t="s">
        <v>155</v>
      </c>
      <c r="F6437" t="s">
        <v>9</v>
      </c>
      <c r="G6437" t="s">
        <v>55</v>
      </c>
      <c r="H6437">
        <v>702</v>
      </c>
      <c r="I6437" t="s">
        <v>55</v>
      </c>
      <c r="J6437">
        <v>60000</v>
      </c>
      <c r="K6437">
        <v>57673.94</v>
      </c>
      <c r="L6437">
        <v>0.26</v>
      </c>
      <c r="M6437" s="63">
        <v>45472</v>
      </c>
      <c r="N6437" s="63">
        <v>45517</v>
      </c>
      <c r="O6437">
        <v>45</v>
      </c>
      <c r="P6437" t="s">
        <v>55</v>
      </c>
      <c r="Q6437">
        <v>0</v>
      </c>
      <c r="R6437">
        <v>0</v>
      </c>
      <c r="S6437">
        <v>0</v>
      </c>
      <c r="T6437">
        <v>0</v>
      </c>
      <c r="U6437">
        <v>0</v>
      </c>
      <c r="V6437">
        <v>0</v>
      </c>
      <c r="W6437">
        <v>0</v>
      </c>
      <c r="X6437" s="1">
        <v>45473</v>
      </c>
      <c r="Y6437" s="1">
        <v>45036</v>
      </c>
      <c r="Z6437" t="s">
        <v>5598</v>
      </c>
      <c r="AA6437" t="s">
        <v>100</v>
      </c>
    </row>
    <row r="6438" spans="1:27" x14ac:dyDescent="0.25">
      <c r="A6438" t="s">
        <v>6402</v>
      </c>
      <c r="B6438" t="s">
        <v>55</v>
      </c>
      <c r="C6438" t="s">
        <v>43</v>
      </c>
      <c r="D6438" t="s">
        <v>5598</v>
      </c>
      <c r="E6438" t="s">
        <v>155</v>
      </c>
      <c r="F6438" t="s">
        <v>12</v>
      </c>
      <c r="G6438" t="s">
        <v>55</v>
      </c>
      <c r="H6438">
        <v>579</v>
      </c>
      <c r="I6438" t="s">
        <v>55</v>
      </c>
      <c r="J6438">
        <v>50000</v>
      </c>
      <c r="K6438">
        <v>46152</v>
      </c>
      <c r="L6438">
        <v>0.26</v>
      </c>
      <c r="M6438" s="63">
        <v>45184</v>
      </c>
      <c r="N6438" s="63">
        <v>45229</v>
      </c>
      <c r="O6438">
        <v>45</v>
      </c>
      <c r="P6438" t="s">
        <v>55</v>
      </c>
      <c r="Q6438">
        <v>0</v>
      </c>
      <c r="R6438">
        <v>0</v>
      </c>
      <c r="S6438">
        <v>0</v>
      </c>
      <c r="T6438">
        <v>0</v>
      </c>
      <c r="U6438">
        <v>0</v>
      </c>
      <c r="V6438">
        <v>46152</v>
      </c>
      <c r="W6438">
        <v>46152</v>
      </c>
      <c r="X6438" s="1">
        <v>45473</v>
      </c>
      <c r="Y6438" s="1">
        <v>44882</v>
      </c>
      <c r="Z6438" t="s">
        <v>5598</v>
      </c>
      <c r="AA6438" t="s">
        <v>99</v>
      </c>
    </row>
    <row r="6439" spans="1:27" x14ac:dyDescent="0.25">
      <c r="A6439" t="s">
        <v>6403</v>
      </c>
      <c r="B6439" t="s">
        <v>55</v>
      </c>
      <c r="C6439" t="s">
        <v>43</v>
      </c>
      <c r="D6439" t="s">
        <v>5598</v>
      </c>
      <c r="E6439" t="s">
        <v>155</v>
      </c>
      <c r="F6439" t="s">
        <v>7</v>
      </c>
      <c r="G6439" t="s">
        <v>55</v>
      </c>
      <c r="H6439">
        <v>734</v>
      </c>
      <c r="I6439" t="s">
        <v>55</v>
      </c>
      <c r="J6439">
        <v>10000</v>
      </c>
      <c r="K6439">
        <v>9500.33</v>
      </c>
      <c r="L6439">
        <v>0.19400000000000001</v>
      </c>
      <c r="M6439" s="63">
        <v>45410</v>
      </c>
      <c r="N6439" s="63">
        <v>45530</v>
      </c>
      <c r="O6439">
        <v>120</v>
      </c>
      <c r="P6439" t="s">
        <v>55</v>
      </c>
      <c r="Q6439">
        <v>0</v>
      </c>
      <c r="R6439">
        <v>0</v>
      </c>
      <c r="S6439">
        <v>0</v>
      </c>
      <c r="T6439">
        <v>0</v>
      </c>
      <c r="U6439">
        <v>0</v>
      </c>
      <c r="V6439">
        <v>0</v>
      </c>
      <c r="W6439">
        <v>0</v>
      </c>
      <c r="X6439" s="1">
        <v>45473</v>
      </c>
      <c r="Y6439" s="1">
        <v>45113</v>
      </c>
      <c r="Z6439" t="s">
        <v>5598</v>
      </c>
      <c r="AA6439" t="s">
        <v>102</v>
      </c>
    </row>
    <row r="6440" spans="1:27" x14ac:dyDescent="0.25">
      <c r="A6440" t="s">
        <v>6404</v>
      </c>
      <c r="B6440" t="s">
        <v>55</v>
      </c>
      <c r="C6440" t="s">
        <v>43</v>
      </c>
      <c r="D6440" t="s">
        <v>5598</v>
      </c>
      <c r="E6440" t="s">
        <v>155</v>
      </c>
      <c r="F6440" t="s">
        <v>16</v>
      </c>
      <c r="G6440" t="s">
        <v>55</v>
      </c>
      <c r="H6440">
        <v>794</v>
      </c>
      <c r="I6440" t="s">
        <v>55</v>
      </c>
      <c r="J6440">
        <v>75000</v>
      </c>
      <c r="K6440">
        <v>73524</v>
      </c>
      <c r="L6440">
        <v>0.19400000000000001</v>
      </c>
      <c r="M6440" s="63">
        <v>45464</v>
      </c>
      <c r="N6440" s="63">
        <v>45584</v>
      </c>
      <c r="O6440">
        <v>120</v>
      </c>
      <c r="P6440" t="s">
        <v>55</v>
      </c>
      <c r="Q6440">
        <v>0</v>
      </c>
      <c r="R6440">
        <v>0</v>
      </c>
      <c r="S6440">
        <v>0</v>
      </c>
      <c r="T6440">
        <v>0</v>
      </c>
      <c r="U6440">
        <v>0</v>
      </c>
      <c r="V6440">
        <v>0</v>
      </c>
      <c r="W6440">
        <v>0</v>
      </c>
      <c r="X6440" s="1">
        <v>45473</v>
      </c>
      <c r="Y6440" s="1">
        <v>44928</v>
      </c>
      <c r="Z6440" t="s">
        <v>5598</v>
      </c>
      <c r="AA6440" t="s">
        <v>101</v>
      </c>
    </row>
    <row r="6441" spans="1:27" x14ac:dyDescent="0.25">
      <c r="A6441" t="s">
        <v>6405</v>
      </c>
      <c r="B6441" t="s">
        <v>55</v>
      </c>
      <c r="C6441" t="s">
        <v>43</v>
      </c>
      <c r="D6441" t="s">
        <v>5598</v>
      </c>
      <c r="E6441" t="s">
        <v>155</v>
      </c>
      <c r="F6441" t="s">
        <v>13</v>
      </c>
      <c r="G6441" t="s">
        <v>55</v>
      </c>
      <c r="H6441">
        <v>762</v>
      </c>
      <c r="I6441" t="s">
        <v>55</v>
      </c>
      <c r="J6441">
        <v>60000</v>
      </c>
      <c r="K6441">
        <v>57257.78</v>
      </c>
      <c r="L6441">
        <v>0.19400000000000001</v>
      </c>
      <c r="M6441" s="63">
        <v>45435</v>
      </c>
      <c r="N6441" s="63">
        <v>45555</v>
      </c>
      <c r="O6441">
        <v>120</v>
      </c>
      <c r="P6441" t="s">
        <v>55</v>
      </c>
      <c r="Q6441">
        <v>0</v>
      </c>
      <c r="R6441">
        <v>0</v>
      </c>
      <c r="S6441">
        <v>0</v>
      </c>
      <c r="T6441">
        <v>0</v>
      </c>
      <c r="U6441">
        <v>0</v>
      </c>
      <c r="V6441">
        <v>0</v>
      </c>
      <c r="W6441">
        <v>0</v>
      </c>
      <c r="X6441" s="1">
        <v>45473</v>
      </c>
      <c r="Y6441" s="1">
        <v>45092</v>
      </c>
      <c r="Z6441" t="s">
        <v>5598</v>
      </c>
      <c r="AA6441" t="s">
        <v>102</v>
      </c>
    </row>
    <row r="6442" spans="1:27" x14ac:dyDescent="0.25">
      <c r="A6442" t="s">
        <v>6406</v>
      </c>
      <c r="B6442" t="s">
        <v>55</v>
      </c>
      <c r="C6442" t="s">
        <v>43</v>
      </c>
      <c r="D6442" t="s">
        <v>5598</v>
      </c>
      <c r="E6442" t="s">
        <v>155</v>
      </c>
      <c r="F6442" t="s">
        <v>13</v>
      </c>
      <c r="G6442" t="s">
        <v>55</v>
      </c>
      <c r="H6442">
        <v>856</v>
      </c>
      <c r="I6442" t="s">
        <v>55</v>
      </c>
      <c r="J6442">
        <v>50000</v>
      </c>
      <c r="K6442">
        <v>42894.83</v>
      </c>
      <c r="L6442">
        <v>0.19400000000000001</v>
      </c>
      <c r="M6442" s="63">
        <v>45468</v>
      </c>
      <c r="N6442" s="63">
        <v>45513</v>
      </c>
      <c r="O6442">
        <v>45</v>
      </c>
      <c r="P6442" t="s">
        <v>55</v>
      </c>
      <c r="Q6442">
        <v>0</v>
      </c>
      <c r="R6442">
        <v>0</v>
      </c>
      <c r="S6442">
        <v>0</v>
      </c>
      <c r="T6442">
        <v>0</v>
      </c>
      <c r="U6442">
        <v>0</v>
      </c>
      <c r="V6442">
        <v>0</v>
      </c>
      <c r="W6442">
        <v>0</v>
      </c>
      <c r="X6442" s="1">
        <v>45473</v>
      </c>
      <c r="Y6442" s="1">
        <v>44883</v>
      </c>
      <c r="Z6442" t="s">
        <v>5598</v>
      </c>
      <c r="AA6442" t="s">
        <v>99</v>
      </c>
    </row>
    <row r="6443" spans="1:27" x14ac:dyDescent="0.25">
      <c r="A6443" t="s">
        <v>6407</v>
      </c>
      <c r="B6443" t="s">
        <v>55</v>
      </c>
      <c r="C6443" t="s">
        <v>43</v>
      </c>
      <c r="D6443" t="s">
        <v>5598</v>
      </c>
      <c r="E6443" t="s">
        <v>155</v>
      </c>
      <c r="F6443" t="s">
        <v>11</v>
      </c>
      <c r="G6443" t="s">
        <v>55</v>
      </c>
      <c r="H6443">
        <v>546</v>
      </c>
      <c r="I6443" t="s">
        <v>55</v>
      </c>
      <c r="J6443">
        <v>100000</v>
      </c>
      <c r="K6443">
        <v>98931.27</v>
      </c>
      <c r="L6443">
        <v>0.19400000000000001</v>
      </c>
      <c r="M6443" s="63">
        <v>45391</v>
      </c>
      <c r="N6443" s="63">
        <v>45511</v>
      </c>
      <c r="O6443">
        <v>120</v>
      </c>
      <c r="P6443" t="s">
        <v>55</v>
      </c>
      <c r="Q6443">
        <v>0</v>
      </c>
      <c r="R6443">
        <v>0</v>
      </c>
      <c r="S6443">
        <v>0</v>
      </c>
      <c r="T6443">
        <v>0</v>
      </c>
      <c r="U6443">
        <v>0</v>
      </c>
      <c r="V6443">
        <v>0</v>
      </c>
      <c r="W6443">
        <v>0</v>
      </c>
      <c r="X6443" s="1">
        <v>45473</v>
      </c>
      <c r="Y6443" s="1">
        <v>44883</v>
      </c>
      <c r="Z6443" t="s">
        <v>5598</v>
      </c>
      <c r="AA6443" t="s">
        <v>100</v>
      </c>
    </row>
    <row r="6444" spans="1:27" x14ac:dyDescent="0.25">
      <c r="A6444" t="s">
        <v>6408</v>
      </c>
      <c r="B6444" t="s">
        <v>55</v>
      </c>
      <c r="C6444" t="s">
        <v>43</v>
      </c>
      <c r="D6444" t="s">
        <v>5598</v>
      </c>
      <c r="E6444" t="s">
        <v>155</v>
      </c>
      <c r="F6444" t="s">
        <v>7</v>
      </c>
      <c r="G6444" t="s">
        <v>55</v>
      </c>
      <c r="H6444">
        <v>615</v>
      </c>
      <c r="I6444" t="s">
        <v>55</v>
      </c>
      <c r="J6444">
        <v>25000</v>
      </c>
      <c r="K6444">
        <v>21357</v>
      </c>
      <c r="L6444">
        <v>0.19400000000000001</v>
      </c>
      <c r="M6444" s="63">
        <v>45412</v>
      </c>
      <c r="N6444" s="63">
        <v>45532</v>
      </c>
      <c r="O6444">
        <v>120</v>
      </c>
      <c r="P6444" t="s">
        <v>55</v>
      </c>
      <c r="Q6444">
        <v>0</v>
      </c>
      <c r="R6444">
        <v>0</v>
      </c>
      <c r="S6444">
        <v>0</v>
      </c>
      <c r="T6444">
        <v>0</v>
      </c>
      <c r="U6444">
        <v>0</v>
      </c>
      <c r="V6444">
        <v>0</v>
      </c>
      <c r="W6444">
        <v>0</v>
      </c>
      <c r="X6444" s="1">
        <v>45473</v>
      </c>
      <c r="Y6444" s="1">
        <v>45075</v>
      </c>
      <c r="Z6444" t="s">
        <v>5598</v>
      </c>
      <c r="AA6444" t="s">
        <v>102</v>
      </c>
    </row>
    <row r="6445" spans="1:27" x14ac:dyDescent="0.25">
      <c r="A6445" t="s">
        <v>6409</v>
      </c>
      <c r="B6445" t="s">
        <v>55</v>
      </c>
      <c r="C6445" t="s">
        <v>43</v>
      </c>
      <c r="D6445" t="s">
        <v>5598</v>
      </c>
      <c r="E6445" t="s">
        <v>155</v>
      </c>
      <c r="F6445" t="s">
        <v>13</v>
      </c>
      <c r="G6445" t="s">
        <v>55</v>
      </c>
      <c r="H6445">
        <v>573</v>
      </c>
      <c r="I6445" t="s">
        <v>55</v>
      </c>
      <c r="J6445">
        <v>25000</v>
      </c>
      <c r="K6445">
        <v>8007.7</v>
      </c>
      <c r="L6445">
        <v>0.26</v>
      </c>
      <c r="M6445" s="63">
        <v>45153</v>
      </c>
      <c r="N6445" s="63">
        <v>45273</v>
      </c>
      <c r="O6445">
        <v>120</v>
      </c>
      <c r="P6445" t="s">
        <v>55</v>
      </c>
      <c r="Q6445">
        <v>0</v>
      </c>
      <c r="R6445">
        <v>0</v>
      </c>
      <c r="S6445">
        <v>0</v>
      </c>
      <c r="T6445">
        <v>0</v>
      </c>
      <c r="U6445">
        <v>0</v>
      </c>
      <c r="V6445">
        <v>8007.7</v>
      </c>
      <c r="W6445">
        <v>8007.7</v>
      </c>
      <c r="X6445" s="1">
        <v>45473</v>
      </c>
      <c r="Y6445" s="1">
        <v>44963</v>
      </c>
      <c r="Z6445" t="s">
        <v>5598</v>
      </c>
      <c r="AA6445" t="s">
        <v>100</v>
      </c>
    </row>
    <row r="6446" spans="1:27" x14ac:dyDescent="0.25">
      <c r="A6446" t="s">
        <v>6410</v>
      </c>
      <c r="B6446" t="s">
        <v>55</v>
      </c>
      <c r="C6446" t="s">
        <v>43</v>
      </c>
      <c r="D6446" t="s">
        <v>5598</v>
      </c>
      <c r="E6446" t="s">
        <v>155</v>
      </c>
      <c r="F6446" t="s">
        <v>15</v>
      </c>
      <c r="G6446" t="s">
        <v>55</v>
      </c>
      <c r="H6446">
        <v>753</v>
      </c>
      <c r="I6446" t="s">
        <v>55</v>
      </c>
      <c r="J6446">
        <v>50000</v>
      </c>
      <c r="K6446">
        <v>2238</v>
      </c>
      <c r="L6446">
        <v>0.26</v>
      </c>
      <c r="M6446" s="63">
        <v>45439</v>
      </c>
      <c r="N6446" s="63">
        <v>45484</v>
      </c>
      <c r="O6446">
        <v>45</v>
      </c>
      <c r="P6446" t="s">
        <v>55</v>
      </c>
      <c r="Q6446">
        <v>0</v>
      </c>
      <c r="R6446">
        <v>0</v>
      </c>
      <c r="S6446">
        <v>0</v>
      </c>
      <c r="T6446">
        <v>0</v>
      </c>
      <c r="U6446">
        <v>0</v>
      </c>
      <c r="V6446">
        <v>0</v>
      </c>
      <c r="W6446">
        <v>0</v>
      </c>
      <c r="X6446" s="1">
        <v>45473</v>
      </c>
      <c r="Y6446" s="1">
        <v>45235</v>
      </c>
      <c r="Z6446" t="s">
        <v>5598</v>
      </c>
      <c r="AA6446" t="s">
        <v>100</v>
      </c>
    </row>
    <row r="6447" spans="1:27" x14ac:dyDescent="0.25">
      <c r="A6447" t="s">
        <v>6411</v>
      </c>
      <c r="B6447" t="s">
        <v>55</v>
      </c>
      <c r="C6447" t="s">
        <v>43</v>
      </c>
      <c r="D6447" t="s">
        <v>5598</v>
      </c>
      <c r="E6447" t="s">
        <v>155</v>
      </c>
      <c r="F6447" t="s">
        <v>4</v>
      </c>
      <c r="G6447" t="s">
        <v>55</v>
      </c>
      <c r="H6447">
        <v>448</v>
      </c>
      <c r="I6447" t="s">
        <v>55</v>
      </c>
      <c r="J6447">
        <v>35000</v>
      </c>
      <c r="K6447">
        <v>25591.5</v>
      </c>
      <c r="L6447">
        <v>0.19400000000000001</v>
      </c>
      <c r="M6447" s="63">
        <v>45424</v>
      </c>
      <c r="N6447" s="63">
        <v>45484</v>
      </c>
      <c r="O6447">
        <v>60</v>
      </c>
      <c r="P6447" t="s">
        <v>55</v>
      </c>
      <c r="Q6447">
        <v>0</v>
      </c>
      <c r="R6447">
        <v>0</v>
      </c>
      <c r="S6447">
        <v>0</v>
      </c>
      <c r="T6447">
        <v>0</v>
      </c>
      <c r="U6447">
        <v>0</v>
      </c>
      <c r="V6447">
        <v>0</v>
      </c>
      <c r="W6447">
        <v>0</v>
      </c>
      <c r="X6447" s="1">
        <v>45473</v>
      </c>
      <c r="Y6447" s="1">
        <v>44975</v>
      </c>
      <c r="Z6447" t="s">
        <v>5598</v>
      </c>
      <c r="AA6447" t="s">
        <v>99</v>
      </c>
    </row>
    <row r="6448" spans="1:27" x14ac:dyDescent="0.25">
      <c r="A6448" t="s">
        <v>6412</v>
      </c>
      <c r="B6448" t="s">
        <v>55</v>
      </c>
      <c r="C6448" t="s">
        <v>43</v>
      </c>
      <c r="D6448" t="s">
        <v>5598</v>
      </c>
      <c r="E6448" t="s">
        <v>155</v>
      </c>
      <c r="F6448" t="s">
        <v>13</v>
      </c>
      <c r="G6448" t="s">
        <v>55</v>
      </c>
      <c r="H6448">
        <v>779</v>
      </c>
      <c r="I6448" t="s">
        <v>55</v>
      </c>
      <c r="J6448">
        <v>60000</v>
      </c>
      <c r="K6448">
        <v>55164.15</v>
      </c>
      <c r="L6448">
        <v>0.19400000000000001</v>
      </c>
      <c r="M6448" s="63">
        <v>45454</v>
      </c>
      <c r="N6448" s="63">
        <v>45499</v>
      </c>
      <c r="O6448">
        <v>45</v>
      </c>
      <c r="P6448" t="s">
        <v>55</v>
      </c>
      <c r="Q6448">
        <v>0</v>
      </c>
      <c r="R6448">
        <v>0</v>
      </c>
      <c r="S6448">
        <v>0</v>
      </c>
      <c r="T6448">
        <v>0</v>
      </c>
      <c r="U6448">
        <v>0</v>
      </c>
      <c r="V6448">
        <v>0</v>
      </c>
      <c r="W6448">
        <v>0</v>
      </c>
      <c r="X6448" s="1">
        <v>45473</v>
      </c>
      <c r="Y6448" s="1">
        <v>45252</v>
      </c>
      <c r="Z6448" t="s">
        <v>5598</v>
      </c>
      <c r="AA6448" t="s">
        <v>100</v>
      </c>
    </row>
    <row r="6449" spans="1:27" x14ac:dyDescent="0.25">
      <c r="A6449" t="s">
        <v>6413</v>
      </c>
      <c r="B6449" t="s">
        <v>55</v>
      </c>
      <c r="C6449" t="s">
        <v>43</v>
      </c>
      <c r="D6449" t="s">
        <v>5598</v>
      </c>
      <c r="E6449" t="s">
        <v>155</v>
      </c>
      <c r="F6449" t="s">
        <v>5</v>
      </c>
      <c r="G6449" t="s">
        <v>55</v>
      </c>
      <c r="H6449">
        <v>807</v>
      </c>
      <c r="I6449" t="s">
        <v>55</v>
      </c>
      <c r="J6449">
        <v>5000</v>
      </c>
      <c r="K6449">
        <v>3124.41</v>
      </c>
      <c r="L6449">
        <v>0.26</v>
      </c>
      <c r="M6449" s="63">
        <v>45463</v>
      </c>
      <c r="N6449" s="63">
        <v>45508</v>
      </c>
      <c r="O6449">
        <v>45</v>
      </c>
      <c r="P6449" t="s">
        <v>55</v>
      </c>
      <c r="Q6449">
        <v>0</v>
      </c>
      <c r="R6449">
        <v>0</v>
      </c>
      <c r="S6449">
        <v>0</v>
      </c>
      <c r="T6449">
        <v>0</v>
      </c>
      <c r="U6449">
        <v>0</v>
      </c>
      <c r="V6449">
        <v>0</v>
      </c>
      <c r="W6449">
        <v>0</v>
      </c>
      <c r="X6449" s="1">
        <v>45473</v>
      </c>
      <c r="Y6449" s="1">
        <v>45168</v>
      </c>
      <c r="Z6449" t="s">
        <v>5598</v>
      </c>
      <c r="AA6449" t="s">
        <v>101</v>
      </c>
    </row>
    <row r="6450" spans="1:27" x14ac:dyDescent="0.25">
      <c r="A6450" t="s">
        <v>6414</v>
      </c>
      <c r="B6450" t="s">
        <v>55</v>
      </c>
      <c r="C6450" t="s">
        <v>43</v>
      </c>
      <c r="D6450" t="s">
        <v>5598</v>
      </c>
      <c r="E6450" t="s">
        <v>155</v>
      </c>
      <c r="F6450" t="s">
        <v>4</v>
      </c>
      <c r="G6450" t="s">
        <v>55</v>
      </c>
      <c r="H6450">
        <v>774</v>
      </c>
      <c r="I6450" t="s">
        <v>55</v>
      </c>
      <c r="J6450">
        <v>35000</v>
      </c>
      <c r="K6450">
        <v>4014</v>
      </c>
      <c r="L6450">
        <v>0.19400000000000001</v>
      </c>
      <c r="M6450" s="63">
        <v>45430</v>
      </c>
      <c r="N6450" s="63">
        <v>45550</v>
      </c>
      <c r="O6450">
        <v>120</v>
      </c>
      <c r="P6450" t="s">
        <v>55</v>
      </c>
      <c r="Q6450">
        <v>0</v>
      </c>
      <c r="R6450">
        <v>0</v>
      </c>
      <c r="S6450">
        <v>0</v>
      </c>
      <c r="T6450">
        <v>0</v>
      </c>
      <c r="U6450">
        <v>0</v>
      </c>
      <c r="V6450">
        <v>0</v>
      </c>
      <c r="W6450">
        <v>0</v>
      </c>
      <c r="X6450" s="1">
        <v>45473</v>
      </c>
      <c r="Y6450" s="1">
        <v>45228</v>
      </c>
      <c r="Z6450" t="s">
        <v>5598</v>
      </c>
      <c r="AA6450" t="s">
        <v>102</v>
      </c>
    </row>
    <row r="6451" spans="1:27" x14ac:dyDescent="0.25">
      <c r="A6451" t="s">
        <v>6415</v>
      </c>
      <c r="B6451" t="s">
        <v>55</v>
      </c>
      <c r="C6451" t="s">
        <v>43</v>
      </c>
      <c r="D6451" t="s">
        <v>5598</v>
      </c>
      <c r="E6451" t="s">
        <v>155</v>
      </c>
      <c r="F6451" t="s">
        <v>9</v>
      </c>
      <c r="G6451" t="s">
        <v>55</v>
      </c>
      <c r="H6451">
        <v>764</v>
      </c>
      <c r="I6451" t="s">
        <v>55</v>
      </c>
      <c r="J6451">
        <v>50000</v>
      </c>
      <c r="K6451">
        <v>47604.63</v>
      </c>
      <c r="L6451">
        <v>0.26</v>
      </c>
      <c r="M6451" s="63">
        <v>45421</v>
      </c>
      <c r="N6451" s="63">
        <v>45511</v>
      </c>
      <c r="O6451">
        <v>90</v>
      </c>
      <c r="P6451" t="s">
        <v>55</v>
      </c>
      <c r="Q6451">
        <v>0</v>
      </c>
      <c r="R6451">
        <v>0</v>
      </c>
      <c r="S6451">
        <v>0</v>
      </c>
      <c r="T6451">
        <v>0</v>
      </c>
      <c r="U6451">
        <v>0</v>
      </c>
      <c r="V6451">
        <v>0</v>
      </c>
      <c r="W6451">
        <v>0</v>
      </c>
      <c r="X6451" s="1">
        <v>45473</v>
      </c>
      <c r="Y6451" s="1">
        <v>44653</v>
      </c>
      <c r="Z6451" t="s">
        <v>5598</v>
      </c>
      <c r="AA6451" t="s">
        <v>102</v>
      </c>
    </row>
    <row r="6452" spans="1:27" x14ac:dyDescent="0.25">
      <c r="A6452" t="s">
        <v>6416</v>
      </c>
      <c r="B6452" t="s">
        <v>55</v>
      </c>
      <c r="C6452" t="s">
        <v>43</v>
      </c>
      <c r="D6452" t="s">
        <v>5598</v>
      </c>
      <c r="E6452" t="s">
        <v>155</v>
      </c>
      <c r="F6452" t="s">
        <v>4</v>
      </c>
      <c r="G6452" t="s">
        <v>55</v>
      </c>
      <c r="H6452">
        <v>660</v>
      </c>
      <c r="I6452" t="s">
        <v>55</v>
      </c>
      <c r="J6452">
        <v>45000</v>
      </c>
      <c r="K6452">
        <v>26455.63</v>
      </c>
      <c r="L6452">
        <v>0.26</v>
      </c>
      <c r="M6452" s="63">
        <v>45439</v>
      </c>
      <c r="N6452" s="63">
        <v>45484</v>
      </c>
      <c r="O6452">
        <v>45</v>
      </c>
      <c r="P6452" t="s">
        <v>55</v>
      </c>
      <c r="Q6452">
        <v>0</v>
      </c>
      <c r="R6452">
        <v>0</v>
      </c>
      <c r="S6452">
        <v>0</v>
      </c>
      <c r="T6452">
        <v>0</v>
      </c>
      <c r="U6452">
        <v>0</v>
      </c>
      <c r="V6452">
        <v>0</v>
      </c>
      <c r="W6452">
        <v>0</v>
      </c>
      <c r="X6452" s="1">
        <v>45473</v>
      </c>
      <c r="Y6452" s="1">
        <v>45287</v>
      </c>
      <c r="Z6452" t="s">
        <v>5598</v>
      </c>
      <c r="AA6452" t="s">
        <v>100</v>
      </c>
    </row>
    <row r="6453" spans="1:27" x14ac:dyDescent="0.25">
      <c r="A6453" t="s">
        <v>6417</v>
      </c>
      <c r="B6453" t="s">
        <v>55</v>
      </c>
      <c r="C6453" t="s">
        <v>43</v>
      </c>
      <c r="D6453" t="s">
        <v>5598</v>
      </c>
      <c r="E6453" t="s">
        <v>155</v>
      </c>
      <c r="F6453" t="s">
        <v>7</v>
      </c>
      <c r="G6453" t="s">
        <v>55</v>
      </c>
      <c r="H6453">
        <v>528</v>
      </c>
      <c r="I6453" t="s">
        <v>55</v>
      </c>
      <c r="J6453">
        <v>95000</v>
      </c>
      <c r="K6453">
        <v>81049.2</v>
      </c>
      <c r="L6453">
        <v>0.26</v>
      </c>
      <c r="M6453" s="63">
        <v>45472</v>
      </c>
      <c r="N6453" s="63">
        <v>45517</v>
      </c>
      <c r="O6453">
        <v>45</v>
      </c>
      <c r="P6453" t="s">
        <v>55</v>
      </c>
      <c r="Q6453">
        <v>0</v>
      </c>
      <c r="R6453">
        <v>0</v>
      </c>
      <c r="S6453">
        <v>0</v>
      </c>
      <c r="T6453">
        <v>0</v>
      </c>
      <c r="U6453">
        <v>0</v>
      </c>
      <c r="V6453">
        <v>0</v>
      </c>
      <c r="W6453">
        <v>0</v>
      </c>
      <c r="X6453" s="1">
        <v>45473</v>
      </c>
      <c r="Y6453" s="1">
        <v>44975</v>
      </c>
      <c r="Z6453" t="s">
        <v>5598</v>
      </c>
      <c r="AA6453" t="s">
        <v>99</v>
      </c>
    </row>
    <row r="6454" spans="1:27" x14ac:dyDescent="0.25">
      <c r="A6454" t="s">
        <v>6418</v>
      </c>
      <c r="B6454" t="s">
        <v>55</v>
      </c>
      <c r="C6454" t="s">
        <v>43</v>
      </c>
      <c r="D6454" t="s">
        <v>5598</v>
      </c>
      <c r="E6454" t="s">
        <v>155</v>
      </c>
      <c r="F6454" t="s">
        <v>4</v>
      </c>
      <c r="G6454" t="s">
        <v>55</v>
      </c>
      <c r="H6454">
        <v>796</v>
      </c>
      <c r="I6454" t="s">
        <v>55</v>
      </c>
      <c r="J6454">
        <v>10000</v>
      </c>
      <c r="K6454">
        <v>9486</v>
      </c>
      <c r="L6454">
        <v>0.26</v>
      </c>
      <c r="M6454" s="63">
        <v>45391</v>
      </c>
      <c r="N6454" s="63">
        <v>45436</v>
      </c>
      <c r="O6454">
        <v>45</v>
      </c>
      <c r="P6454" t="s">
        <v>55</v>
      </c>
      <c r="Q6454">
        <v>0</v>
      </c>
      <c r="R6454">
        <v>9486</v>
      </c>
      <c r="S6454">
        <v>0</v>
      </c>
      <c r="T6454">
        <v>0</v>
      </c>
      <c r="U6454">
        <v>0</v>
      </c>
      <c r="V6454">
        <v>0</v>
      </c>
      <c r="W6454">
        <v>9486</v>
      </c>
      <c r="X6454" s="1">
        <v>45473</v>
      </c>
      <c r="Y6454" s="1">
        <v>45177</v>
      </c>
      <c r="Z6454" t="s">
        <v>5598</v>
      </c>
      <c r="AA6454" t="s">
        <v>99</v>
      </c>
    </row>
    <row r="6455" spans="1:27" x14ac:dyDescent="0.25">
      <c r="A6455" t="s">
        <v>6419</v>
      </c>
      <c r="B6455" t="s">
        <v>55</v>
      </c>
      <c r="C6455" t="s">
        <v>43</v>
      </c>
      <c r="D6455" t="s">
        <v>5598</v>
      </c>
      <c r="E6455" t="s">
        <v>155</v>
      </c>
      <c r="F6455" t="s">
        <v>6</v>
      </c>
      <c r="G6455" t="s">
        <v>55</v>
      </c>
      <c r="H6455">
        <v>821</v>
      </c>
      <c r="I6455" t="s">
        <v>55</v>
      </c>
      <c r="J6455">
        <v>30000</v>
      </c>
      <c r="K6455">
        <v>29240.85</v>
      </c>
      <c r="L6455">
        <v>0.19400000000000001</v>
      </c>
      <c r="M6455" s="63">
        <v>45466</v>
      </c>
      <c r="N6455" s="63">
        <v>45586</v>
      </c>
      <c r="O6455">
        <v>120</v>
      </c>
      <c r="P6455" t="s">
        <v>55</v>
      </c>
      <c r="Q6455">
        <v>0</v>
      </c>
      <c r="R6455">
        <v>0</v>
      </c>
      <c r="S6455">
        <v>0</v>
      </c>
      <c r="T6455">
        <v>0</v>
      </c>
      <c r="U6455">
        <v>0</v>
      </c>
      <c r="V6455">
        <v>0</v>
      </c>
      <c r="W6455">
        <v>0</v>
      </c>
      <c r="X6455" s="1">
        <v>45473</v>
      </c>
      <c r="Y6455" s="1">
        <v>45223</v>
      </c>
      <c r="Z6455" t="s">
        <v>5598</v>
      </c>
      <c r="AA6455" t="s">
        <v>102</v>
      </c>
    </row>
    <row r="6456" spans="1:27" x14ac:dyDescent="0.25">
      <c r="A6456" t="s">
        <v>6420</v>
      </c>
      <c r="B6456" t="s">
        <v>55</v>
      </c>
      <c r="C6456" t="s">
        <v>43</v>
      </c>
      <c r="D6456" t="s">
        <v>5598</v>
      </c>
      <c r="E6456" t="s">
        <v>155</v>
      </c>
      <c r="F6456" t="s">
        <v>7</v>
      </c>
      <c r="G6456" t="s">
        <v>55</v>
      </c>
      <c r="H6456">
        <v>499</v>
      </c>
      <c r="I6456" t="s">
        <v>55</v>
      </c>
      <c r="J6456">
        <v>75000</v>
      </c>
      <c r="K6456">
        <v>69664.5</v>
      </c>
      <c r="L6456">
        <v>0.19400000000000001</v>
      </c>
      <c r="M6456" s="63">
        <v>45444</v>
      </c>
      <c r="N6456" s="63">
        <v>45564</v>
      </c>
      <c r="O6456">
        <v>120</v>
      </c>
      <c r="P6456" t="s">
        <v>55</v>
      </c>
      <c r="Q6456">
        <v>0</v>
      </c>
      <c r="R6456">
        <v>0</v>
      </c>
      <c r="S6456">
        <v>0</v>
      </c>
      <c r="T6456">
        <v>0</v>
      </c>
      <c r="U6456">
        <v>0</v>
      </c>
      <c r="V6456">
        <v>0</v>
      </c>
      <c r="W6456">
        <v>0</v>
      </c>
      <c r="X6456" s="1">
        <v>45473</v>
      </c>
      <c r="Y6456" s="1">
        <v>44781</v>
      </c>
      <c r="Z6456" t="s">
        <v>5598</v>
      </c>
      <c r="AA6456" t="s">
        <v>101</v>
      </c>
    </row>
    <row r="6457" spans="1:27" x14ac:dyDescent="0.25">
      <c r="A6457" t="s">
        <v>6421</v>
      </c>
      <c r="B6457" t="s">
        <v>55</v>
      </c>
      <c r="C6457" t="s">
        <v>43</v>
      </c>
      <c r="D6457" t="s">
        <v>5598</v>
      </c>
      <c r="E6457" t="s">
        <v>155</v>
      </c>
      <c r="F6457" t="s">
        <v>14</v>
      </c>
      <c r="G6457" t="s">
        <v>55</v>
      </c>
      <c r="H6457">
        <v>756</v>
      </c>
      <c r="I6457" t="s">
        <v>55</v>
      </c>
      <c r="J6457">
        <v>45000</v>
      </c>
      <c r="K6457">
        <v>40006.949999999997</v>
      </c>
      <c r="L6457">
        <v>0.26</v>
      </c>
      <c r="M6457" s="63">
        <v>45433</v>
      </c>
      <c r="N6457" s="63">
        <v>45478</v>
      </c>
      <c r="O6457">
        <v>45</v>
      </c>
      <c r="P6457" t="s">
        <v>55</v>
      </c>
      <c r="Q6457">
        <v>0</v>
      </c>
      <c r="R6457">
        <v>0</v>
      </c>
      <c r="S6457">
        <v>0</v>
      </c>
      <c r="T6457">
        <v>0</v>
      </c>
      <c r="U6457">
        <v>0</v>
      </c>
      <c r="V6457">
        <v>0</v>
      </c>
      <c r="W6457">
        <v>0</v>
      </c>
      <c r="X6457" s="1">
        <v>45473</v>
      </c>
      <c r="Y6457" s="1">
        <v>45142</v>
      </c>
      <c r="Z6457" t="s">
        <v>5598</v>
      </c>
      <c r="AA6457" t="s">
        <v>100</v>
      </c>
    </row>
    <row r="6458" spans="1:27" x14ac:dyDescent="0.25">
      <c r="A6458" t="s">
        <v>6422</v>
      </c>
      <c r="B6458" t="s">
        <v>55</v>
      </c>
      <c r="C6458" t="s">
        <v>43</v>
      </c>
      <c r="D6458" t="s">
        <v>5598</v>
      </c>
      <c r="E6458" t="s">
        <v>155</v>
      </c>
      <c r="F6458" t="s">
        <v>4</v>
      </c>
      <c r="G6458" t="s">
        <v>55</v>
      </c>
      <c r="H6458">
        <v>726</v>
      </c>
      <c r="I6458" t="s">
        <v>55</v>
      </c>
      <c r="J6458">
        <v>20000</v>
      </c>
      <c r="K6458">
        <v>6360</v>
      </c>
      <c r="L6458">
        <v>0.19400000000000001</v>
      </c>
      <c r="M6458" s="63">
        <v>45422</v>
      </c>
      <c r="N6458" s="63">
        <v>45542</v>
      </c>
      <c r="O6458">
        <v>120</v>
      </c>
      <c r="P6458" t="s">
        <v>55</v>
      </c>
      <c r="Q6458">
        <v>0</v>
      </c>
      <c r="R6458">
        <v>0</v>
      </c>
      <c r="S6458">
        <v>0</v>
      </c>
      <c r="T6458">
        <v>0</v>
      </c>
      <c r="U6458">
        <v>0</v>
      </c>
      <c r="V6458">
        <v>0</v>
      </c>
      <c r="W6458">
        <v>0</v>
      </c>
      <c r="X6458" s="1">
        <v>45473</v>
      </c>
      <c r="Y6458" s="1">
        <v>45262</v>
      </c>
      <c r="Z6458" t="s">
        <v>5598</v>
      </c>
      <c r="AA6458" t="s">
        <v>102</v>
      </c>
    </row>
    <row r="6459" spans="1:27" x14ac:dyDescent="0.25">
      <c r="A6459" t="s">
        <v>6423</v>
      </c>
      <c r="B6459" t="s">
        <v>55</v>
      </c>
      <c r="C6459" t="s">
        <v>43</v>
      </c>
      <c r="D6459" t="s">
        <v>5598</v>
      </c>
      <c r="E6459" t="s">
        <v>155</v>
      </c>
      <c r="F6459" t="s">
        <v>9</v>
      </c>
      <c r="G6459" t="s">
        <v>55</v>
      </c>
      <c r="H6459">
        <v>815</v>
      </c>
      <c r="I6459" t="s">
        <v>55</v>
      </c>
      <c r="J6459">
        <v>30000</v>
      </c>
      <c r="K6459">
        <v>4669.5</v>
      </c>
      <c r="L6459">
        <v>0.19400000000000001</v>
      </c>
      <c r="M6459" s="63">
        <v>45359</v>
      </c>
      <c r="N6459" s="63">
        <v>45479</v>
      </c>
      <c r="O6459">
        <v>120</v>
      </c>
      <c r="P6459" t="s">
        <v>55</v>
      </c>
      <c r="Q6459">
        <v>0</v>
      </c>
      <c r="R6459">
        <v>0</v>
      </c>
      <c r="S6459">
        <v>0</v>
      </c>
      <c r="T6459">
        <v>0</v>
      </c>
      <c r="U6459">
        <v>0</v>
      </c>
      <c r="V6459">
        <v>0</v>
      </c>
      <c r="W6459">
        <v>0</v>
      </c>
      <c r="X6459" s="1">
        <v>45473</v>
      </c>
      <c r="Y6459" s="1">
        <v>45216</v>
      </c>
      <c r="Z6459" t="s">
        <v>5598</v>
      </c>
      <c r="AA6459" t="s">
        <v>102</v>
      </c>
    </row>
    <row r="6460" spans="1:27" x14ac:dyDescent="0.25">
      <c r="A6460" t="s">
        <v>6424</v>
      </c>
      <c r="B6460" t="s">
        <v>55</v>
      </c>
      <c r="C6460" t="s">
        <v>43</v>
      </c>
      <c r="D6460" t="s">
        <v>5598</v>
      </c>
      <c r="E6460" t="s">
        <v>155</v>
      </c>
      <c r="F6460" t="s">
        <v>7</v>
      </c>
      <c r="G6460" t="s">
        <v>55</v>
      </c>
      <c r="H6460">
        <v>798</v>
      </c>
      <c r="I6460" t="s">
        <v>55</v>
      </c>
      <c r="J6460">
        <v>100000</v>
      </c>
      <c r="K6460">
        <v>97497.15</v>
      </c>
      <c r="L6460">
        <v>0.26</v>
      </c>
      <c r="M6460" s="63">
        <v>45443</v>
      </c>
      <c r="N6460" s="63">
        <v>45488</v>
      </c>
      <c r="O6460">
        <v>45</v>
      </c>
      <c r="P6460" t="s">
        <v>55</v>
      </c>
      <c r="Q6460">
        <v>0</v>
      </c>
      <c r="R6460">
        <v>0</v>
      </c>
      <c r="S6460">
        <v>0</v>
      </c>
      <c r="T6460">
        <v>0</v>
      </c>
      <c r="U6460">
        <v>0</v>
      </c>
      <c r="V6460">
        <v>0</v>
      </c>
      <c r="W6460">
        <v>0</v>
      </c>
      <c r="X6460" s="1">
        <v>45473</v>
      </c>
      <c r="Y6460" s="1">
        <v>44943</v>
      </c>
      <c r="Z6460" t="s">
        <v>5598</v>
      </c>
      <c r="AA6460" t="s">
        <v>100</v>
      </c>
    </row>
    <row r="6461" spans="1:27" x14ac:dyDescent="0.25">
      <c r="A6461" t="s">
        <v>6425</v>
      </c>
      <c r="B6461" t="s">
        <v>55</v>
      </c>
      <c r="C6461" t="s">
        <v>43</v>
      </c>
      <c r="D6461" t="s">
        <v>5598</v>
      </c>
      <c r="E6461" t="s">
        <v>155</v>
      </c>
      <c r="F6461" t="s">
        <v>7</v>
      </c>
      <c r="G6461" t="s">
        <v>55</v>
      </c>
      <c r="H6461">
        <v>771</v>
      </c>
      <c r="I6461" t="s">
        <v>55</v>
      </c>
      <c r="J6461">
        <v>55000</v>
      </c>
      <c r="K6461">
        <v>53139.43</v>
      </c>
      <c r="L6461">
        <v>0.19400000000000001</v>
      </c>
      <c r="M6461" s="63">
        <v>45429</v>
      </c>
      <c r="N6461" s="63">
        <v>45549</v>
      </c>
      <c r="O6461">
        <v>120</v>
      </c>
      <c r="P6461" t="s">
        <v>55</v>
      </c>
      <c r="Q6461">
        <v>0</v>
      </c>
      <c r="R6461">
        <v>0</v>
      </c>
      <c r="S6461">
        <v>0</v>
      </c>
      <c r="T6461">
        <v>0</v>
      </c>
      <c r="U6461">
        <v>0</v>
      </c>
      <c r="V6461">
        <v>0</v>
      </c>
      <c r="W6461">
        <v>0</v>
      </c>
      <c r="X6461" s="1">
        <v>45473</v>
      </c>
      <c r="Y6461" s="1">
        <v>45227</v>
      </c>
      <c r="Z6461" t="s">
        <v>5598</v>
      </c>
      <c r="AA6461" t="s">
        <v>102</v>
      </c>
    </row>
    <row r="6462" spans="1:27" x14ac:dyDescent="0.25">
      <c r="A6462" t="s">
        <v>6426</v>
      </c>
      <c r="B6462" t="s">
        <v>55</v>
      </c>
      <c r="C6462" t="s">
        <v>43</v>
      </c>
      <c r="D6462" t="s">
        <v>5598</v>
      </c>
      <c r="E6462" t="s">
        <v>155</v>
      </c>
      <c r="F6462" t="s">
        <v>4</v>
      </c>
      <c r="G6462" t="s">
        <v>55</v>
      </c>
      <c r="H6462">
        <v>763</v>
      </c>
      <c r="I6462" t="s">
        <v>55</v>
      </c>
      <c r="J6462">
        <v>5000</v>
      </c>
      <c r="K6462">
        <v>4981.33</v>
      </c>
      <c r="L6462">
        <v>0.19400000000000001</v>
      </c>
      <c r="M6462" s="63">
        <v>45452</v>
      </c>
      <c r="N6462" s="63">
        <v>45497</v>
      </c>
      <c r="O6462">
        <v>45</v>
      </c>
      <c r="P6462" t="s">
        <v>55</v>
      </c>
      <c r="Q6462">
        <v>0</v>
      </c>
      <c r="R6462">
        <v>0</v>
      </c>
      <c r="S6462">
        <v>0</v>
      </c>
      <c r="T6462">
        <v>0</v>
      </c>
      <c r="U6462">
        <v>0</v>
      </c>
      <c r="V6462">
        <v>0</v>
      </c>
      <c r="W6462">
        <v>0</v>
      </c>
      <c r="X6462" s="1">
        <v>45473</v>
      </c>
      <c r="Y6462" s="1">
        <v>45165</v>
      </c>
      <c r="Z6462" t="s">
        <v>5598</v>
      </c>
      <c r="AA6462" t="s">
        <v>99</v>
      </c>
    </row>
    <row r="6463" spans="1:27" x14ac:dyDescent="0.25">
      <c r="A6463" t="s">
        <v>6427</v>
      </c>
      <c r="B6463" t="s">
        <v>55</v>
      </c>
      <c r="C6463" t="s">
        <v>43</v>
      </c>
      <c r="D6463" t="s">
        <v>5598</v>
      </c>
      <c r="E6463" t="s">
        <v>155</v>
      </c>
      <c r="F6463" t="s">
        <v>9</v>
      </c>
      <c r="G6463" t="s">
        <v>55</v>
      </c>
      <c r="H6463">
        <v>798</v>
      </c>
      <c r="I6463" t="s">
        <v>55</v>
      </c>
      <c r="J6463">
        <v>15000</v>
      </c>
      <c r="K6463">
        <v>12943.8</v>
      </c>
      <c r="L6463">
        <v>0.26</v>
      </c>
      <c r="M6463" s="63">
        <v>45447</v>
      </c>
      <c r="N6463" s="63">
        <v>45492</v>
      </c>
      <c r="O6463">
        <v>45</v>
      </c>
      <c r="P6463" t="s">
        <v>55</v>
      </c>
      <c r="Q6463">
        <v>0</v>
      </c>
      <c r="R6463">
        <v>0</v>
      </c>
      <c r="S6463">
        <v>0</v>
      </c>
      <c r="T6463">
        <v>0</v>
      </c>
      <c r="U6463">
        <v>0</v>
      </c>
      <c r="V6463">
        <v>0</v>
      </c>
      <c r="W6463">
        <v>0</v>
      </c>
      <c r="X6463" s="1">
        <v>45473</v>
      </c>
      <c r="Y6463" s="1">
        <v>45274</v>
      </c>
      <c r="Z6463" t="s">
        <v>5598</v>
      </c>
      <c r="AA6463" t="s">
        <v>100</v>
      </c>
    </row>
    <row r="6464" spans="1:27" x14ac:dyDescent="0.25">
      <c r="A6464" t="s">
        <v>6428</v>
      </c>
      <c r="B6464" t="s">
        <v>55</v>
      </c>
      <c r="C6464" t="s">
        <v>43</v>
      </c>
      <c r="D6464" t="s">
        <v>5598</v>
      </c>
      <c r="E6464" t="s">
        <v>155</v>
      </c>
      <c r="F6464" t="s">
        <v>15</v>
      </c>
      <c r="G6464" t="s">
        <v>55</v>
      </c>
      <c r="H6464">
        <v>657</v>
      </c>
      <c r="I6464" t="s">
        <v>55</v>
      </c>
      <c r="J6464">
        <v>50000</v>
      </c>
      <c r="K6464">
        <v>15727.66</v>
      </c>
      <c r="L6464">
        <v>0.26</v>
      </c>
      <c r="M6464" s="63">
        <v>45448</v>
      </c>
      <c r="N6464" s="63">
        <v>45493</v>
      </c>
      <c r="O6464">
        <v>45</v>
      </c>
      <c r="P6464" t="s">
        <v>55</v>
      </c>
      <c r="Q6464">
        <v>0</v>
      </c>
      <c r="R6464">
        <v>0</v>
      </c>
      <c r="S6464">
        <v>0</v>
      </c>
      <c r="T6464">
        <v>0</v>
      </c>
      <c r="U6464">
        <v>0</v>
      </c>
      <c r="V6464">
        <v>0</v>
      </c>
      <c r="W6464">
        <v>0</v>
      </c>
      <c r="X6464" s="1">
        <v>45473</v>
      </c>
      <c r="Y6464" s="1">
        <v>45062</v>
      </c>
      <c r="Z6464" t="s">
        <v>5598</v>
      </c>
      <c r="AA6464" t="s">
        <v>105</v>
      </c>
    </row>
    <row r="6465" spans="1:27" x14ac:dyDescent="0.25">
      <c r="A6465" t="s">
        <v>6429</v>
      </c>
      <c r="B6465" t="s">
        <v>55</v>
      </c>
      <c r="C6465" t="s">
        <v>43</v>
      </c>
      <c r="D6465" t="s">
        <v>5598</v>
      </c>
      <c r="E6465" t="s">
        <v>155</v>
      </c>
      <c r="F6465" t="s">
        <v>14</v>
      </c>
      <c r="G6465" t="s">
        <v>55</v>
      </c>
      <c r="H6465">
        <v>628</v>
      </c>
      <c r="I6465" t="s">
        <v>55</v>
      </c>
      <c r="J6465">
        <v>60000</v>
      </c>
      <c r="K6465">
        <v>59130.38</v>
      </c>
      <c r="L6465">
        <v>0.19400000000000001</v>
      </c>
      <c r="M6465" s="63">
        <v>45360</v>
      </c>
      <c r="N6465" s="63">
        <v>45480</v>
      </c>
      <c r="O6465">
        <v>120</v>
      </c>
      <c r="P6465" t="s">
        <v>55</v>
      </c>
      <c r="Q6465">
        <v>0</v>
      </c>
      <c r="R6465">
        <v>0</v>
      </c>
      <c r="S6465">
        <v>0</v>
      </c>
      <c r="T6465">
        <v>0</v>
      </c>
      <c r="U6465">
        <v>0</v>
      </c>
      <c r="V6465">
        <v>0</v>
      </c>
      <c r="W6465">
        <v>0</v>
      </c>
      <c r="X6465" s="1">
        <v>45473</v>
      </c>
      <c r="Y6465" s="1">
        <v>45045</v>
      </c>
      <c r="Z6465" t="s">
        <v>5598</v>
      </c>
      <c r="AA6465" t="s">
        <v>102</v>
      </c>
    </row>
    <row r="6466" spans="1:27" x14ac:dyDescent="0.25">
      <c r="A6466" t="s">
        <v>6430</v>
      </c>
      <c r="B6466" t="s">
        <v>55</v>
      </c>
      <c r="C6466" t="s">
        <v>43</v>
      </c>
      <c r="D6466" t="s">
        <v>5598</v>
      </c>
      <c r="E6466" t="s">
        <v>155</v>
      </c>
      <c r="F6466" t="s">
        <v>6</v>
      </c>
      <c r="G6466" t="s">
        <v>55</v>
      </c>
      <c r="H6466">
        <v>809</v>
      </c>
      <c r="I6466" t="s">
        <v>55</v>
      </c>
      <c r="J6466">
        <v>45000</v>
      </c>
      <c r="K6466">
        <v>43287.76</v>
      </c>
      <c r="L6466">
        <v>0.26</v>
      </c>
      <c r="M6466" s="63">
        <v>45473</v>
      </c>
      <c r="N6466" s="63">
        <v>45518</v>
      </c>
      <c r="O6466">
        <v>45</v>
      </c>
      <c r="P6466" t="s">
        <v>55</v>
      </c>
      <c r="Q6466">
        <v>0</v>
      </c>
      <c r="R6466">
        <v>0</v>
      </c>
      <c r="S6466">
        <v>0</v>
      </c>
      <c r="T6466">
        <v>0</v>
      </c>
      <c r="U6466">
        <v>0</v>
      </c>
      <c r="V6466">
        <v>0</v>
      </c>
      <c r="W6466">
        <v>0</v>
      </c>
      <c r="X6466" s="1">
        <v>45473</v>
      </c>
      <c r="Y6466" s="1">
        <v>45188</v>
      </c>
      <c r="Z6466" t="s">
        <v>5598</v>
      </c>
      <c r="AA6466" t="s">
        <v>100</v>
      </c>
    </row>
    <row r="6467" spans="1:27" x14ac:dyDescent="0.25">
      <c r="A6467" t="s">
        <v>6431</v>
      </c>
      <c r="B6467" t="s">
        <v>55</v>
      </c>
      <c r="C6467" t="s">
        <v>43</v>
      </c>
      <c r="D6467" t="s">
        <v>5598</v>
      </c>
      <c r="E6467" t="s">
        <v>155</v>
      </c>
      <c r="F6467" t="s">
        <v>13</v>
      </c>
      <c r="G6467" t="s">
        <v>55</v>
      </c>
      <c r="H6467">
        <v>699</v>
      </c>
      <c r="I6467" t="s">
        <v>55</v>
      </c>
      <c r="J6467">
        <v>35000</v>
      </c>
      <c r="K6467">
        <v>24825</v>
      </c>
      <c r="L6467">
        <v>0.26</v>
      </c>
      <c r="M6467" s="63">
        <v>45440</v>
      </c>
      <c r="N6467" s="63">
        <v>45485</v>
      </c>
      <c r="O6467">
        <v>45</v>
      </c>
      <c r="P6467" t="s">
        <v>55</v>
      </c>
      <c r="Q6467">
        <v>0</v>
      </c>
      <c r="R6467">
        <v>0</v>
      </c>
      <c r="S6467">
        <v>0</v>
      </c>
      <c r="T6467">
        <v>0</v>
      </c>
      <c r="U6467">
        <v>0</v>
      </c>
      <c r="V6467">
        <v>0</v>
      </c>
      <c r="W6467">
        <v>0</v>
      </c>
      <c r="X6467" s="1">
        <v>45473</v>
      </c>
      <c r="Y6467" s="1">
        <v>45059</v>
      </c>
      <c r="Z6467" t="s">
        <v>5598</v>
      </c>
      <c r="AA6467" t="s">
        <v>100</v>
      </c>
    </row>
    <row r="6468" spans="1:27" x14ac:dyDescent="0.25">
      <c r="A6468" t="s">
        <v>6432</v>
      </c>
      <c r="B6468" t="s">
        <v>55</v>
      </c>
      <c r="C6468" t="s">
        <v>43</v>
      </c>
      <c r="D6468" t="s">
        <v>5598</v>
      </c>
      <c r="E6468" t="s">
        <v>155</v>
      </c>
      <c r="F6468" t="s">
        <v>9</v>
      </c>
      <c r="G6468" t="s">
        <v>55</v>
      </c>
      <c r="H6468">
        <v>628</v>
      </c>
      <c r="I6468" t="s">
        <v>55</v>
      </c>
      <c r="J6468">
        <v>25000</v>
      </c>
      <c r="K6468">
        <v>24823.78</v>
      </c>
      <c r="L6468">
        <v>0.26</v>
      </c>
      <c r="M6468" s="63">
        <v>45444</v>
      </c>
      <c r="N6468" s="63">
        <v>45489</v>
      </c>
      <c r="O6468">
        <v>45</v>
      </c>
      <c r="P6468" t="s">
        <v>55</v>
      </c>
      <c r="Q6468">
        <v>0</v>
      </c>
      <c r="R6468">
        <v>0</v>
      </c>
      <c r="S6468">
        <v>0</v>
      </c>
      <c r="T6468">
        <v>0</v>
      </c>
      <c r="U6468">
        <v>0</v>
      </c>
      <c r="V6468">
        <v>0</v>
      </c>
      <c r="W6468">
        <v>0</v>
      </c>
      <c r="X6468" s="1">
        <v>45473</v>
      </c>
      <c r="Y6468" s="1">
        <v>45166</v>
      </c>
      <c r="Z6468" t="s">
        <v>5598</v>
      </c>
      <c r="AA6468" t="s">
        <v>105</v>
      </c>
    </row>
    <row r="6469" spans="1:27" x14ac:dyDescent="0.25">
      <c r="A6469" t="s">
        <v>6433</v>
      </c>
      <c r="B6469" t="s">
        <v>55</v>
      </c>
      <c r="C6469" t="s">
        <v>43</v>
      </c>
      <c r="D6469" t="s">
        <v>5598</v>
      </c>
      <c r="E6469" t="s">
        <v>155</v>
      </c>
      <c r="F6469" t="s">
        <v>14</v>
      </c>
      <c r="G6469" t="s">
        <v>55</v>
      </c>
      <c r="H6469">
        <v>538</v>
      </c>
      <c r="I6469" t="s">
        <v>55</v>
      </c>
      <c r="J6469">
        <v>25000</v>
      </c>
      <c r="K6469">
        <v>15405.98</v>
      </c>
      <c r="L6469">
        <v>0.26</v>
      </c>
      <c r="M6469" s="63">
        <v>45451</v>
      </c>
      <c r="N6469" s="63">
        <v>45496</v>
      </c>
      <c r="O6469">
        <v>45</v>
      </c>
      <c r="P6469" t="s">
        <v>55</v>
      </c>
      <c r="Q6469">
        <v>0</v>
      </c>
      <c r="R6469">
        <v>0</v>
      </c>
      <c r="S6469">
        <v>0</v>
      </c>
      <c r="T6469">
        <v>0</v>
      </c>
      <c r="U6469">
        <v>0</v>
      </c>
      <c r="V6469">
        <v>0</v>
      </c>
      <c r="W6469">
        <v>0</v>
      </c>
      <c r="X6469" s="1">
        <v>45473</v>
      </c>
      <c r="Y6469" s="1">
        <v>44747</v>
      </c>
      <c r="Z6469" t="s">
        <v>5598</v>
      </c>
      <c r="AA6469" t="s">
        <v>103</v>
      </c>
    </row>
    <row r="6470" spans="1:27" x14ac:dyDescent="0.25">
      <c r="A6470" t="s">
        <v>6434</v>
      </c>
      <c r="B6470" t="s">
        <v>55</v>
      </c>
      <c r="C6470" t="s">
        <v>43</v>
      </c>
      <c r="D6470" t="s">
        <v>5598</v>
      </c>
      <c r="E6470" t="s">
        <v>155</v>
      </c>
      <c r="F6470" t="s">
        <v>8</v>
      </c>
      <c r="G6470" t="s">
        <v>55</v>
      </c>
      <c r="H6470">
        <v>518</v>
      </c>
      <c r="I6470" t="s">
        <v>55</v>
      </c>
      <c r="J6470">
        <v>90000</v>
      </c>
      <c r="K6470">
        <v>87225.3</v>
      </c>
      <c r="L6470">
        <v>0.26</v>
      </c>
      <c r="M6470" s="63">
        <v>45454</v>
      </c>
      <c r="N6470" s="63">
        <v>45499</v>
      </c>
      <c r="O6470">
        <v>45</v>
      </c>
      <c r="P6470" t="s">
        <v>55</v>
      </c>
      <c r="Q6470">
        <v>0</v>
      </c>
      <c r="R6470">
        <v>0</v>
      </c>
      <c r="S6470">
        <v>0</v>
      </c>
      <c r="T6470">
        <v>0</v>
      </c>
      <c r="U6470">
        <v>0</v>
      </c>
      <c r="V6470">
        <v>0</v>
      </c>
      <c r="W6470">
        <v>0</v>
      </c>
      <c r="X6470" s="1">
        <v>45473</v>
      </c>
      <c r="Y6470" s="1">
        <v>44975</v>
      </c>
      <c r="Z6470" t="s">
        <v>5598</v>
      </c>
      <c r="AA6470" t="s">
        <v>100</v>
      </c>
    </row>
    <row r="6471" spans="1:27" x14ac:dyDescent="0.25">
      <c r="A6471" t="s">
        <v>6435</v>
      </c>
      <c r="B6471" t="s">
        <v>55</v>
      </c>
      <c r="C6471" t="s">
        <v>43</v>
      </c>
      <c r="D6471" t="s">
        <v>5598</v>
      </c>
      <c r="E6471" t="s">
        <v>155</v>
      </c>
      <c r="F6471" t="s">
        <v>13</v>
      </c>
      <c r="G6471" t="s">
        <v>55</v>
      </c>
      <c r="H6471">
        <v>695</v>
      </c>
      <c r="I6471" t="s">
        <v>55</v>
      </c>
      <c r="J6471">
        <v>50000</v>
      </c>
      <c r="K6471">
        <v>49931.9</v>
      </c>
      <c r="L6471">
        <v>0.19400000000000001</v>
      </c>
      <c r="M6471" s="63">
        <v>45354</v>
      </c>
      <c r="N6471" s="63">
        <v>45474</v>
      </c>
      <c r="O6471">
        <v>120</v>
      </c>
      <c r="P6471" t="s">
        <v>55</v>
      </c>
      <c r="Q6471">
        <v>0</v>
      </c>
      <c r="R6471">
        <v>0</v>
      </c>
      <c r="S6471">
        <v>0</v>
      </c>
      <c r="T6471">
        <v>0</v>
      </c>
      <c r="U6471">
        <v>0</v>
      </c>
      <c r="V6471">
        <v>0</v>
      </c>
      <c r="W6471">
        <v>0</v>
      </c>
      <c r="X6471" s="1">
        <v>45473</v>
      </c>
      <c r="Y6471" s="1">
        <v>44936</v>
      </c>
      <c r="Z6471" t="s">
        <v>5598</v>
      </c>
      <c r="AA6471" t="s">
        <v>100</v>
      </c>
    </row>
    <row r="6472" spans="1:27" x14ac:dyDescent="0.25">
      <c r="A6472" t="s">
        <v>6436</v>
      </c>
      <c r="B6472" t="s">
        <v>55</v>
      </c>
      <c r="C6472" t="s">
        <v>43</v>
      </c>
      <c r="D6472" t="s">
        <v>5598</v>
      </c>
      <c r="E6472" t="s">
        <v>155</v>
      </c>
      <c r="F6472" t="s">
        <v>12</v>
      </c>
      <c r="G6472" t="s">
        <v>55</v>
      </c>
      <c r="H6472">
        <v>783</v>
      </c>
      <c r="I6472" t="s">
        <v>55</v>
      </c>
      <c r="J6472">
        <v>10000</v>
      </c>
      <c r="K6472">
        <v>5679</v>
      </c>
      <c r="L6472">
        <v>0.19400000000000001</v>
      </c>
      <c r="M6472" s="63">
        <v>45434</v>
      </c>
      <c r="N6472" s="63">
        <v>45479</v>
      </c>
      <c r="O6472">
        <v>45</v>
      </c>
      <c r="P6472" t="s">
        <v>55</v>
      </c>
      <c r="Q6472">
        <v>0</v>
      </c>
      <c r="R6472">
        <v>0</v>
      </c>
      <c r="S6472">
        <v>0</v>
      </c>
      <c r="T6472">
        <v>0</v>
      </c>
      <c r="U6472">
        <v>0</v>
      </c>
      <c r="V6472">
        <v>0</v>
      </c>
      <c r="W6472">
        <v>0</v>
      </c>
      <c r="X6472" s="1">
        <v>45473</v>
      </c>
      <c r="Y6472" s="1">
        <v>45077</v>
      </c>
      <c r="Z6472" t="s">
        <v>5598</v>
      </c>
      <c r="AA6472" t="s">
        <v>100</v>
      </c>
    </row>
    <row r="6473" spans="1:27" x14ac:dyDescent="0.25">
      <c r="A6473" t="s">
        <v>6437</v>
      </c>
      <c r="B6473" t="s">
        <v>55</v>
      </c>
      <c r="C6473" t="s">
        <v>43</v>
      </c>
      <c r="D6473" t="s">
        <v>5598</v>
      </c>
      <c r="E6473" t="s">
        <v>155</v>
      </c>
      <c r="F6473" t="s">
        <v>4</v>
      </c>
      <c r="G6473" t="s">
        <v>55</v>
      </c>
      <c r="H6473">
        <v>561</v>
      </c>
      <c r="I6473" t="s">
        <v>55</v>
      </c>
      <c r="J6473">
        <v>25000</v>
      </c>
      <c r="K6473">
        <v>24666.15</v>
      </c>
      <c r="L6473">
        <v>0.19400000000000001</v>
      </c>
      <c r="M6473" s="63">
        <v>45418</v>
      </c>
      <c r="N6473" s="63">
        <v>45538</v>
      </c>
      <c r="O6473">
        <v>120</v>
      </c>
      <c r="P6473" t="s">
        <v>55</v>
      </c>
      <c r="Q6473">
        <v>0</v>
      </c>
      <c r="R6473">
        <v>0</v>
      </c>
      <c r="S6473">
        <v>0</v>
      </c>
      <c r="T6473">
        <v>0</v>
      </c>
      <c r="U6473">
        <v>0</v>
      </c>
      <c r="V6473">
        <v>0</v>
      </c>
      <c r="W6473">
        <v>0</v>
      </c>
      <c r="X6473" s="1">
        <v>45473</v>
      </c>
      <c r="Y6473" s="1">
        <v>44641</v>
      </c>
      <c r="Z6473" t="s">
        <v>5598</v>
      </c>
      <c r="AA6473" t="s">
        <v>99</v>
      </c>
    </row>
    <row r="6474" spans="1:27" x14ac:dyDescent="0.25">
      <c r="A6474" t="s">
        <v>6438</v>
      </c>
      <c r="B6474" t="s">
        <v>55</v>
      </c>
      <c r="C6474" t="s">
        <v>43</v>
      </c>
      <c r="D6474" t="s">
        <v>5598</v>
      </c>
      <c r="E6474" t="s">
        <v>155</v>
      </c>
      <c r="F6474" t="s">
        <v>4</v>
      </c>
      <c r="G6474" t="s">
        <v>55</v>
      </c>
      <c r="H6474">
        <v>732</v>
      </c>
      <c r="I6474" t="s">
        <v>55</v>
      </c>
      <c r="J6474">
        <v>35000</v>
      </c>
      <c r="K6474">
        <v>12994.5</v>
      </c>
      <c r="L6474">
        <v>0.19400000000000001</v>
      </c>
      <c r="M6474" s="63">
        <v>45451</v>
      </c>
      <c r="N6474" s="63">
        <v>45571</v>
      </c>
      <c r="O6474">
        <v>120</v>
      </c>
      <c r="P6474" t="s">
        <v>55</v>
      </c>
      <c r="Q6474">
        <v>0</v>
      </c>
      <c r="R6474">
        <v>0</v>
      </c>
      <c r="S6474">
        <v>0</v>
      </c>
      <c r="T6474">
        <v>0</v>
      </c>
      <c r="U6474">
        <v>0</v>
      </c>
      <c r="V6474">
        <v>0</v>
      </c>
      <c r="W6474">
        <v>0</v>
      </c>
      <c r="X6474" s="1">
        <v>45473</v>
      </c>
      <c r="Y6474" s="1">
        <v>45202</v>
      </c>
      <c r="Z6474" t="s">
        <v>5598</v>
      </c>
      <c r="AA6474" t="s">
        <v>102</v>
      </c>
    </row>
    <row r="6475" spans="1:27" x14ac:dyDescent="0.25">
      <c r="A6475" t="s">
        <v>6439</v>
      </c>
      <c r="B6475" t="s">
        <v>55</v>
      </c>
      <c r="C6475" t="s">
        <v>43</v>
      </c>
      <c r="D6475" t="s">
        <v>5598</v>
      </c>
      <c r="E6475" t="s">
        <v>155</v>
      </c>
      <c r="F6475" t="s">
        <v>12</v>
      </c>
      <c r="G6475" t="s">
        <v>55</v>
      </c>
      <c r="H6475">
        <v>702</v>
      </c>
      <c r="I6475" t="s">
        <v>55</v>
      </c>
      <c r="J6475">
        <v>45000</v>
      </c>
      <c r="K6475">
        <v>43179.55</v>
      </c>
      <c r="L6475">
        <v>0.19400000000000001</v>
      </c>
      <c r="M6475" s="63">
        <v>45441</v>
      </c>
      <c r="N6475" s="63">
        <v>45486</v>
      </c>
      <c r="O6475">
        <v>45</v>
      </c>
      <c r="P6475" t="s">
        <v>55</v>
      </c>
      <c r="Q6475">
        <v>0</v>
      </c>
      <c r="R6475">
        <v>0</v>
      </c>
      <c r="S6475">
        <v>0</v>
      </c>
      <c r="T6475">
        <v>0</v>
      </c>
      <c r="U6475">
        <v>0</v>
      </c>
      <c r="V6475">
        <v>0</v>
      </c>
      <c r="W6475">
        <v>0</v>
      </c>
      <c r="X6475" s="1">
        <v>45473</v>
      </c>
      <c r="Y6475" s="1">
        <v>45221</v>
      </c>
      <c r="Z6475" t="s">
        <v>5598</v>
      </c>
      <c r="AA6475" t="s">
        <v>101</v>
      </c>
    </row>
    <row r="6476" spans="1:27" x14ac:dyDescent="0.25">
      <c r="A6476" t="s">
        <v>6440</v>
      </c>
      <c r="B6476" t="s">
        <v>55</v>
      </c>
      <c r="C6476" t="s">
        <v>43</v>
      </c>
      <c r="D6476" t="s">
        <v>5598</v>
      </c>
      <c r="E6476" t="s">
        <v>155</v>
      </c>
      <c r="F6476" t="s">
        <v>7</v>
      </c>
      <c r="G6476" t="s">
        <v>55</v>
      </c>
      <c r="H6476">
        <v>614</v>
      </c>
      <c r="I6476" t="s">
        <v>55</v>
      </c>
      <c r="J6476">
        <v>55000</v>
      </c>
      <c r="K6476">
        <v>53194.47</v>
      </c>
      <c r="L6476">
        <v>0.26</v>
      </c>
      <c r="M6476" s="63">
        <v>45465</v>
      </c>
      <c r="N6476" s="63">
        <v>45510</v>
      </c>
      <c r="O6476">
        <v>45</v>
      </c>
      <c r="P6476" t="s">
        <v>55</v>
      </c>
      <c r="Q6476">
        <v>0</v>
      </c>
      <c r="R6476">
        <v>0</v>
      </c>
      <c r="S6476">
        <v>0</v>
      </c>
      <c r="T6476">
        <v>0</v>
      </c>
      <c r="U6476">
        <v>0</v>
      </c>
      <c r="V6476">
        <v>0</v>
      </c>
      <c r="W6476">
        <v>0</v>
      </c>
      <c r="X6476" s="1">
        <v>45473</v>
      </c>
      <c r="Y6476" s="1">
        <v>45104</v>
      </c>
      <c r="Z6476" t="s">
        <v>5598</v>
      </c>
      <c r="AA6476" t="s">
        <v>100</v>
      </c>
    </row>
    <row r="6477" spans="1:27" x14ac:dyDescent="0.25">
      <c r="A6477" t="s">
        <v>6441</v>
      </c>
      <c r="B6477" t="s">
        <v>55</v>
      </c>
      <c r="C6477" t="s">
        <v>43</v>
      </c>
      <c r="D6477" t="s">
        <v>5598</v>
      </c>
      <c r="E6477" t="s">
        <v>155</v>
      </c>
      <c r="F6477" t="s">
        <v>8</v>
      </c>
      <c r="G6477" t="s">
        <v>55</v>
      </c>
      <c r="H6477">
        <v>800</v>
      </c>
      <c r="I6477" t="s">
        <v>55</v>
      </c>
      <c r="J6477">
        <v>40000</v>
      </c>
      <c r="K6477">
        <v>4267.6000000000004</v>
      </c>
      <c r="L6477">
        <v>0.19400000000000001</v>
      </c>
      <c r="M6477" s="63">
        <v>45357</v>
      </c>
      <c r="N6477" s="63">
        <v>45477</v>
      </c>
      <c r="O6477">
        <v>120</v>
      </c>
      <c r="P6477" t="s">
        <v>55</v>
      </c>
      <c r="Q6477">
        <v>0</v>
      </c>
      <c r="R6477">
        <v>0</v>
      </c>
      <c r="S6477">
        <v>0</v>
      </c>
      <c r="T6477">
        <v>0</v>
      </c>
      <c r="U6477">
        <v>0</v>
      </c>
      <c r="V6477">
        <v>0</v>
      </c>
      <c r="W6477">
        <v>0</v>
      </c>
      <c r="X6477" s="1">
        <v>45473</v>
      </c>
      <c r="Y6477" s="1">
        <v>45203</v>
      </c>
      <c r="Z6477" t="s">
        <v>5598</v>
      </c>
      <c r="AA6477" t="s">
        <v>102</v>
      </c>
    </row>
    <row r="6478" spans="1:27" x14ac:dyDescent="0.25">
      <c r="A6478" t="s">
        <v>6442</v>
      </c>
      <c r="B6478" t="s">
        <v>55</v>
      </c>
      <c r="C6478" t="s">
        <v>43</v>
      </c>
      <c r="D6478" t="s">
        <v>5598</v>
      </c>
      <c r="E6478" t="s">
        <v>155</v>
      </c>
      <c r="F6478" t="s">
        <v>12</v>
      </c>
      <c r="G6478" t="s">
        <v>55</v>
      </c>
      <c r="H6478">
        <v>863</v>
      </c>
      <c r="I6478" t="s">
        <v>55</v>
      </c>
      <c r="J6478">
        <v>25000</v>
      </c>
      <c r="K6478">
        <v>23437.5</v>
      </c>
      <c r="L6478">
        <v>0.19400000000000001</v>
      </c>
      <c r="M6478" s="63">
        <v>45431</v>
      </c>
      <c r="N6478" s="63">
        <v>45476</v>
      </c>
      <c r="O6478">
        <v>45</v>
      </c>
      <c r="P6478" t="s">
        <v>55</v>
      </c>
      <c r="Q6478">
        <v>0</v>
      </c>
      <c r="R6478">
        <v>0</v>
      </c>
      <c r="S6478">
        <v>0</v>
      </c>
      <c r="T6478">
        <v>0</v>
      </c>
      <c r="U6478">
        <v>0</v>
      </c>
      <c r="V6478">
        <v>0</v>
      </c>
      <c r="W6478">
        <v>0</v>
      </c>
      <c r="X6478" s="1">
        <v>45473</v>
      </c>
      <c r="Y6478" s="1">
        <v>44867</v>
      </c>
      <c r="Z6478" t="s">
        <v>5598</v>
      </c>
      <c r="AA6478" t="s">
        <v>99</v>
      </c>
    </row>
    <row r="6479" spans="1:27" x14ac:dyDescent="0.25">
      <c r="A6479" t="s">
        <v>6443</v>
      </c>
      <c r="B6479" t="s">
        <v>55</v>
      </c>
      <c r="C6479" t="s">
        <v>43</v>
      </c>
      <c r="D6479" t="s">
        <v>5598</v>
      </c>
      <c r="E6479" t="s">
        <v>155</v>
      </c>
      <c r="F6479" t="s">
        <v>8</v>
      </c>
      <c r="G6479" t="s">
        <v>55</v>
      </c>
      <c r="H6479">
        <v>727</v>
      </c>
      <c r="I6479" t="s">
        <v>55</v>
      </c>
      <c r="J6479">
        <v>25000</v>
      </c>
      <c r="K6479">
        <v>8160</v>
      </c>
      <c r="L6479">
        <v>0.19400000000000001</v>
      </c>
      <c r="M6479" s="63">
        <v>45455</v>
      </c>
      <c r="N6479" s="63">
        <v>45575</v>
      </c>
      <c r="O6479">
        <v>120</v>
      </c>
      <c r="P6479" t="s">
        <v>55</v>
      </c>
      <c r="Q6479">
        <v>0</v>
      </c>
      <c r="R6479">
        <v>0</v>
      </c>
      <c r="S6479">
        <v>0</v>
      </c>
      <c r="T6479">
        <v>0</v>
      </c>
      <c r="U6479">
        <v>0</v>
      </c>
      <c r="V6479">
        <v>0</v>
      </c>
      <c r="W6479">
        <v>0</v>
      </c>
      <c r="X6479" s="1">
        <v>45473</v>
      </c>
      <c r="Y6479" s="1">
        <v>45060</v>
      </c>
      <c r="Z6479" t="s">
        <v>5598</v>
      </c>
      <c r="AA6479" t="s">
        <v>102</v>
      </c>
    </row>
    <row r="6480" spans="1:27" x14ac:dyDescent="0.25">
      <c r="A6480" t="s">
        <v>6444</v>
      </c>
      <c r="B6480" t="s">
        <v>55</v>
      </c>
      <c r="C6480" t="s">
        <v>43</v>
      </c>
      <c r="D6480" t="s">
        <v>5598</v>
      </c>
      <c r="E6480" t="s">
        <v>155</v>
      </c>
      <c r="F6480" t="s">
        <v>8</v>
      </c>
      <c r="G6480" t="s">
        <v>55</v>
      </c>
      <c r="H6480">
        <v>774</v>
      </c>
      <c r="I6480" t="s">
        <v>55</v>
      </c>
      <c r="J6480">
        <v>10000</v>
      </c>
      <c r="K6480">
        <v>9824.17</v>
      </c>
      <c r="L6480">
        <v>0.26</v>
      </c>
      <c r="M6480" s="63">
        <v>45440</v>
      </c>
      <c r="N6480" s="63">
        <v>45485</v>
      </c>
      <c r="O6480">
        <v>45</v>
      </c>
      <c r="P6480" t="s">
        <v>55</v>
      </c>
      <c r="Q6480">
        <v>0</v>
      </c>
      <c r="R6480">
        <v>0</v>
      </c>
      <c r="S6480">
        <v>0</v>
      </c>
      <c r="T6480">
        <v>0</v>
      </c>
      <c r="U6480">
        <v>0</v>
      </c>
      <c r="V6480">
        <v>0</v>
      </c>
      <c r="W6480">
        <v>0</v>
      </c>
      <c r="X6480" s="1">
        <v>45473</v>
      </c>
      <c r="Y6480" s="1">
        <v>44975</v>
      </c>
      <c r="Z6480" t="s">
        <v>5598</v>
      </c>
      <c r="AA6480" t="s">
        <v>100</v>
      </c>
    </row>
    <row r="6481" spans="1:27" x14ac:dyDescent="0.25">
      <c r="A6481" t="s">
        <v>6445</v>
      </c>
      <c r="B6481" t="s">
        <v>55</v>
      </c>
      <c r="C6481" t="s">
        <v>43</v>
      </c>
      <c r="D6481" t="s">
        <v>5598</v>
      </c>
      <c r="E6481" t="s">
        <v>155</v>
      </c>
      <c r="F6481" t="s">
        <v>13</v>
      </c>
      <c r="G6481" t="s">
        <v>55</v>
      </c>
      <c r="H6481">
        <v>486</v>
      </c>
      <c r="I6481" t="s">
        <v>55</v>
      </c>
      <c r="J6481">
        <v>25000</v>
      </c>
      <c r="K6481">
        <v>15985.5</v>
      </c>
      <c r="L6481">
        <v>0.19400000000000001</v>
      </c>
      <c r="M6481" s="63">
        <v>45416</v>
      </c>
      <c r="N6481" s="63">
        <v>45536</v>
      </c>
      <c r="O6481">
        <v>120</v>
      </c>
      <c r="P6481" t="s">
        <v>55</v>
      </c>
      <c r="Q6481">
        <v>0</v>
      </c>
      <c r="R6481">
        <v>0</v>
      </c>
      <c r="S6481">
        <v>0</v>
      </c>
      <c r="T6481">
        <v>0</v>
      </c>
      <c r="U6481">
        <v>0</v>
      </c>
      <c r="V6481">
        <v>0</v>
      </c>
      <c r="W6481">
        <v>0</v>
      </c>
      <c r="X6481" s="1">
        <v>45473</v>
      </c>
      <c r="Y6481" s="1">
        <v>44680</v>
      </c>
      <c r="Z6481" t="s">
        <v>5598</v>
      </c>
      <c r="AA6481" t="s">
        <v>103</v>
      </c>
    </row>
    <row r="6482" spans="1:27" x14ac:dyDescent="0.25">
      <c r="A6482" t="s">
        <v>6446</v>
      </c>
      <c r="B6482" t="s">
        <v>55</v>
      </c>
      <c r="C6482" t="s">
        <v>43</v>
      </c>
      <c r="D6482" t="s">
        <v>5598</v>
      </c>
      <c r="E6482" t="s">
        <v>155</v>
      </c>
      <c r="F6482" t="s">
        <v>13</v>
      </c>
      <c r="G6482" t="s">
        <v>55</v>
      </c>
      <c r="H6482">
        <v>849</v>
      </c>
      <c r="I6482" t="s">
        <v>55</v>
      </c>
      <c r="J6482">
        <v>25000</v>
      </c>
      <c r="K6482">
        <v>2502</v>
      </c>
      <c r="L6482">
        <v>0.19400000000000001</v>
      </c>
      <c r="M6482" s="63">
        <v>45411</v>
      </c>
      <c r="N6482" s="63">
        <v>45501</v>
      </c>
      <c r="O6482">
        <v>90</v>
      </c>
      <c r="P6482" t="s">
        <v>55</v>
      </c>
      <c r="Q6482">
        <v>0</v>
      </c>
      <c r="R6482">
        <v>0</v>
      </c>
      <c r="S6482">
        <v>0</v>
      </c>
      <c r="T6482">
        <v>0</v>
      </c>
      <c r="U6482">
        <v>0</v>
      </c>
      <c r="V6482">
        <v>0</v>
      </c>
      <c r="W6482">
        <v>0</v>
      </c>
      <c r="X6482" s="1">
        <v>45473</v>
      </c>
      <c r="Y6482" s="1">
        <v>44744</v>
      </c>
      <c r="Z6482" t="s">
        <v>5598</v>
      </c>
      <c r="AA6482" t="s">
        <v>104</v>
      </c>
    </row>
    <row r="6483" spans="1:27" x14ac:dyDescent="0.25">
      <c r="A6483" t="s">
        <v>6447</v>
      </c>
      <c r="B6483" t="s">
        <v>55</v>
      </c>
      <c r="C6483" t="s">
        <v>43</v>
      </c>
      <c r="D6483" t="s">
        <v>5598</v>
      </c>
      <c r="E6483" t="s">
        <v>155</v>
      </c>
      <c r="F6483" t="s">
        <v>13</v>
      </c>
      <c r="G6483" t="s">
        <v>55</v>
      </c>
      <c r="H6483">
        <v>754</v>
      </c>
      <c r="I6483" t="s">
        <v>55</v>
      </c>
      <c r="J6483">
        <v>30000</v>
      </c>
      <c r="K6483">
        <v>20527.5</v>
      </c>
      <c r="L6483">
        <v>0.19400000000000001</v>
      </c>
      <c r="M6483" s="63">
        <v>45342</v>
      </c>
      <c r="N6483" s="63">
        <v>45462</v>
      </c>
      <c r="O6483">
        <v>120</v>
      </c>
      <c r="P6483" t="s">
        <v>55</v>
      </c>
      <c r="Q6483">
        <v>20527.5</v>
      </c>
      <c r="R6483">
        <v>0</v>
      </c>
      <c r="S6483">
        <v>0</v>
      </c>
      <c r="T6483">
        <v>0</v>
      </c>
      <c r="U6483">
        <v>0</v>
      </c>
      <c r="V6483">
        <v>0</v>
      </c>
      <c r="W6483">
        <v>20527.5</v>
      </c>
      <c r="X6483" s="1">
        <v>45473</v>
      </c>
      <c r="Y6483" s="1">
        <v>45231</v>
      </c>
      <c r="Z6483" t="s">
        <v>5598</v>
      </c>
      <c r="AA6483" t="s">
        <v>102</v>
      </c>
    </row>
    <row r="6484" spans="1:27" x14ac:dyDescent="0.25">
      <c r="A6484" t="s">
        <v>6448</v>
      </c>
      <c r="B6484" t="s">
        <v>55</v>
      </c>
      <c r="C6484" t="s">
        <v>43</v>
      </c>
      <c r="D6484" t="s">
        <v>5598</v>
      </c>
      <c r="E6484" t="s">
        <v>155</v>
      </c>
      <c r="F6484" t="s">
        <v>6</v>
      </c>
      <c r="G6484" t="s">
        <v>55</v>
      </c>
      <c r="H6484">
        <v>660</v>
      </c>
      <c r="I6484" t="s">
        <v>55</v>
      </c>
      <c r="J6484">
        <v>75000</v>
      </c>
      <c r="K6484">
        <v>72593.850000000006</v>
      </c>
      <c r="L6484">
        <v>0.26</v>
      </c>
      <c r="M6484" s="63">
        <v>45443</v>
      </c>
      <c r="N6484" s="63">
        <v>45488</v>
      </c>
      <c r="O6484">
        <v>45</v>
      </c>
      <c r="P6484" t="s">
        <v>55</v>
      </c>
      <c r="Q6484">
        <v>0</v>
      </c>
      <c r="R6484">
        <v>0</v>
      </c>
      <c r="S6484">
        <v>0</v>
      </c>
      <c r="T6484">
        <v>0</v>
      </c>
      <c r="U6484">
        <v>0</v>
      </c>
      <c r="V6484">
        <v>0</v>
      </c>
      <c r="W6484">
        <v>0</v>
      </c>
      <c r="X6484" s="1">
        <v>45473</v>
      </c>
      <c r="Y6484" s="1">
        <v>45032</v>
      </c>
      <c r="Z6484" t="s">
        <v>5598</v>
      </c>
      <c r="AA6484" t="s">
        <v>101</v>
      </c>
    </row>
    <row r="6485" spans="1:27" x14ac:dyDescent="0.25">
      <c r="A6485" t="s">
        <v>6449</v>
      </c>
      <c r="B6485" t="s">
        <v>55</v>
      </c>
      <c r="C6485" t="s">
        <v>43</v>
      </c>
      <c r="D6485" t="s">
        <v>5598</v>
      </c>
      <c r="E6485" t="s">
        <v>155</v>
      </c>
      <c r="F6485" t="s">
        <v>13</v>
      </c>
      <c r="G6485" t="s">
        <v>55</v>
      </c>
      <c r="H6485">
        <v>512</v>
      </c>
      <c r="I6485" t="s">
        <v>55</v>
      </c>
      <c r="J6485">
        <v>100000</v>
      </c>
      <c r="K6485">
        <v>70009.5</v>
      </c>
      <c r="L6485">
        <v>0.19400000000000001</v>
      </c>
      <c r="M6485" s="63">
        <v>45452</v>
      </c>
      <c r="N6485" s="63">
        <v>45497</v>
      </c>
      <c r="O6485">
        <v>45</v>
      </c>
      <c r="P6485" t="s">
        <v>55</v>
      </c>
      <c r="Q6485">
        <v>0</v>
      </c>
      <c r="R6485">
        <v>0</v>
      </c>
      <c r="S6485">
        <v>0</v>
      </c>
      <c r="T6485">
        <v>0</v>
      </c>
      <c r="U6485">
        <v>0</v>
      </c>
      <c r="V6485">
        <v>0</v>
      </c>
      <c r="W6485">
        <v>0</v>
      </c>
      <c r="X6485" s="1">
        <v>45473</v>
      </c>
      <c r="Y6485" s="1">
        <v>44913</v>
      </c>
      <c r="Z6485" t="s">
        <v>5598</v>
      </c>
      <c r="AA6485" t="s">
        <v>100</v>
      </c>
    </row>
    <row r="6486" spans="1:27" x14ac:dyDescent="0.25">
      <c r="A6486" t="s">
        <v>6450</v>
      </c>
      <c r="B6486" t="s">
        <v>55</v>
      </c>
      <c r="C6486" t="s">
        <v>43</v>
      </c>
      <c r="D6486" t="s">
        <v>5598</v>
      </c>
      <c r="E6486" t="s">
        <v>155</v>
      </c>
      <c r="F6486" t="s">
        <v>13</v>
      </c>
      <c r="G6486" t="s">
        <v>55</v>
      </c>
      <c r="H6486">
        <v>798</v>
      </c>
      <c r="I6486" t="s">
        <v>55</v>
      </c>
      <c r="J6486">
        <v>60000</v>
      </c>
      <c r="K6486">
        <v>21167.98</v>
      </c>
      <c r="L6486">
        <v>0.26</v>
      </c>
      <c r="M6486" s="63">
        <v>45437</v>
      </c>
      <c r="N6486" s="63">
        <v>45482</v>
      </c>
      <c r="O6486">
        <v>45</v>
      </c>
      <c r="P6486" t="s">
        <v>55</v>
      </c>
      <c r="Q6486">
        <v>0</v>
      </c>
      <c r="R6486">
        <v>0</v>
      </c>
      <c r="S6486">
        <v>0</v>
      </c>
      <c r="T6486">
        <v>0</v>
      </c>
      <c r="U6486">
        <v>0</v>
      </c>
      <c r="V6486">
        <v>0</v>
      </c>
      <c r="W6486">
        <v>0</v>
      </c>
      <c r="X6486" s="1">
        <v>45473</v>
      </c>
      <c r="Y6486" s="1">
        <v>45227</v>
      </c>
      <c r="Z6486" t="s">
        <v>5598</v>
      </c>
      <c r="AA6486" t="s">
        <v>100</v>
      </c>
    </row>
    <row r="6487" spans="1:27" x14ac:dyDescent="0.25">
      <c r="A6487" t="s">
        <v>6451</v>
      </c>
      <c r="B6487" t="s">
        <v>55</v>
      </c>
      <c r="C6487" t="s">
        <v>43</v>
      </c>
      <c r="D6487" t="s">
        <v>5598</v>
      </c>
      <c r="E6487" t="s">
        <v>155</v>
      </c>
      <c r="F6487" t="s">
        <v>9</v>
      </c>
      <c r="G6487" t="s">
        <v>55</v>
      </c>
      <c r="H6487">
        <v>749</v>
      </c>
      <c r="I6487" t="s">
        <v>55</v>
      </c>
      <c r="J6487">
        <v>25000</v>
      </c>
      <c r="K6487">
        <v>18531</v>
      </c>
      <c r="L6487">
        <v>0.19400000000000001</v>
      </c>
      <c r="M6487" s="63">
        <v>45115</v>
      </c>
      <c r="N6487" s="63">
        <v>45235</v>
      </c>
      <c r="O6487">
        <v>120</v>
      </c>
      <c r="P6487" t="s">
        <v>55</v>
      </c>
      <c r="Q6487">
        <v>0</v>
      </c>
      <c r="R6487">
        <v>0</v>
      </c>
      <c r="S6487">
        <v>0</v>
      </c>
      <c r="T6487">
        <v>0</v>
      </c>
      <c r="U6487">
        <v>0</v>
      </c>
      <c r="V6487">
        <v>18531</v>
      </c>
      <c r="W6487">
        <v>18531</v>
      </c>
      <c r="X6487" s="1">
        <v>45473</v>
      </c>
      <c r="Y6487" s="1">
        <v>44856</v>
      </c>
      <c r="Z6487" t="s">
        <v>5598</v>
      </c>
      <c r="AA6487" t="s">
        <v>100</v>
      </c>
    </row>
    <row r="6488" spans="1:27" x14ac:dyDescent="0.25">
      <c r="A6488" t="s">
        <v>6452</v>
      </c>
      <c r="B6488" t="s">
        <v>55</v>
      </c>
      <c r="C6488" t="s">
        <v>43</v>
      </c>
      <c r="D6488" t="s">
        <v>5598</v>
      </c>
      <c r="E6488" t="s">
        <v>155</v>
      </c>
      <c r="F6488" t="s">
        <v>9</v>
      </c>
      <c r="G6488" t="s">
        <v>55</v>
      </c>
      <c r="H6488">
        <v>660</v>
      </c>
      <c r="I6488" t="s">
        <v>55</v>
      </c>
      <c r="J6488">
        <v>50000</v>
      </c>
      <c r="K6488">
        <v>45675</v>
      </c>
      <c r="L6488">
        <v>0.26</v>
      </c>
      <c r="M6488" s="63">
        <v>45435</v>
      </c>
      <c r="N6488" s="63">
        <v>45480</v>
      </c>
      <c r="O6488">
        <v>45</v>
      </c>
      <c r="P6488" t="s">
        <v>55</v>
      </c>
      <c r="Q6488">
        <v>0</v>
      </c>
      <c r="R6488">
        <v>0</v>
      </c>
      <c r="S6488">
        <v>0</v>
      </c>
      <c r="T6488">
        <v>0</v>
      </c>
      <c r="U6488">
        <v>0</v>
      </c>
      <c r="V6488">
        <v>0</v>
      </c>
      <c r="W6488">
        <v>0</v>
      </c>
      <c r="X6488" s="1">
        <v>45473</v>
      </c>
      <c r="Y6488" s="1">
        <v>45192</v>
      </c>
      <c r="Z6488" t="s">
        <v>5598</v>
      </c>
      <c r="AA6488" t="s">
        <v>100</v>
      </c>
    </row>
    <row r="6489" spans="1:27" x14ac:dyDescent="0.25">
      <c r="A6489" t="s">
        <v>6453</v>
      </c>
      <c r="B6489" t="s">
        <v>55</v>
      </c>
      <c r="C6489" t="s">
        <v>43</v>
      </c>
      <c r="D6489" t="s">
        <v>5598</v>
      </c>
      <c r="E6489" t="s">
        <v>155</v>
      </c>
      <c r="F6489" t="s">
        <v>13</v>
      </c>
      <c r="G6489" t="s">
        <v>55</v>
      </c>
      <c r="H6489">
        <v>753</v>
      </c>
      <c r="I6489" t="s">
        <v>55</v>
      </c>
      <c r="J6489">
        <v>25000</v>
      </c>
      <c r="K6489">
        <v>24856.5</v>
      </c>
      <c r="L6489">
        <v>0.19400000000000001</v>
      </c>
      <c r="M6489" s="63">
        <v>45222</v>
      </c>
      <c r="N6489" s="63">
        <v>45312</v>
      </c>
      <c r="O6489">
        <v>90</v>
      </c>
      <c r="P6489" t="s">
        <v>55</v>
      </c>
      <c r="Q6489">
        <v>0</v>
      </c>
      <c r="R6489">
        <v>0</v>
      </c>
      <c r="S6489">
        <v>0</v>
      </c>
      <c r="T6489">
        <v>0</v>
      </c>
      <c r="U6489">
        <v>24856.5</v>
      </c>
      <c r="V6489">
        <v>0</v>
      </c>
      <c r="W6489">
        <v>24856.5</v>
      </c>
      <c r="X6489" s="1">
        <v>45473</v>
      </c>
      <c r="Y6489" s="1">
        <v>44929</v>
      </c>
      <c r="Z6489" t="s">
        <v>5598</v>
      </c>
      <c r="AA6489" t="s">
        <v>101</v>
      </c>
    </row>
    <row r="6490" spans="1:27" x14ac:dyDescent="0.25">
      <c r="A6490" t="s">
        <v>6454</v>
      </c>
      <c r="B6490" t="s">
        <v>55</v>
      </c>
      <c r="C6490" t="s">
        <v>43</v>
      </c>
      <c r="D6490" t="s">
        <v>5598</v>
      </c>
      <c r="E6490" t="s">
        <v>155</v>
      </c>
      <c r="F6490" t="s">
        <v>13</v>
      </c>
      <c r="G6490" t="s">
        <v>55</v>
      </c>
      <c r="H6490">
        <v>709</v>
      </c>
      <c r="I6490" t="s">
        <v>55</v>
      </c>
      <c r="J6490">
        <v>55000</v>
      </c>
      <c r="K6490">
        <v>46074</v>
      </c>
      <c r="L6490">
        <v>0.26</v>
      </c>
      <c r="M6490" s="63">
        <v>45434</v>
      </c>
      <c r="N6490" s="63">
        <v>45479</v>
      </c>
      <c r="O6490">
        <v>45</v>
      </c>
      <c r="P6490" t="s">
        <v>55</v>
      </c>
      <c r="Q6490">
        <v>0</v>
      </c>
      <c r="R6490">
        <v>0</v>
      </c>
      <c r="S6490">
        <v>0</v>
      </c>
      <c r="T6490">
        <v>0</v>
      </c>
      <c r="U6490">
        <v>0</v>
      </c>
      <c r="V6490">
        <v>0</v>
      </c>
      <c r="W6490">
        <v>0</v>
      </c>
      <c r="X6490" s="1">
        <v>45473</v>
      </c>
      <c r="Y6490" s="1">
        <v>45068</v>
      </c>
      <c r="Z6490" t="s">
        <v>5598</v>
      </c>
      <c r="AA6490" t="s">
        <v>102</v>
      </c>
    </row>
    <row r="6491" spans="1:27" x14ac:dyDescent="0.25">
      <c r="A6491" t="s">
        <v>6455</v>
      </c>
      <c r="B6491" t="s">
        <v>55</v>
      </c>
      <c r="C6491" t="s">
        <v>43</v>
      </c>
      <c r="D6491" t="s">
        <v>5598</v>
      </c>
      <c r="E6491" t="s">
        <v>155</v>
      </c>
      <c r="F6491" t="s">
        <v>7</v>
      </c>
      <c r="G6491" t="s">
        <v>55</v>
      </c>
      <c r="H6491">
        <v>598</v>
      </c>
      <c r="I6491" t="s">
        <v>55</v>
      </c>
      <c r="J6491">
        <v>100000</v>
      </c>
      <c r="K6491">
        <v>96856.5</v>
      </c>
      <c r="L6491">
        <v>0.26</v>
      </c>
      <c r="M6491" s="63">
        <v>45437</v>
      </c>
      <c r="N6491" s="63">
        <v>45482</v>
      </c>
      <c r="O6491">
        <v>45</v>
      </c>
      <c r="P6491" t="s">
        <v>55</v>
      </c>
      <c r="Q6491">
        <v>0</v>
      </c>
      <c r="R6491">
        <v>0</v>
      </c>
      <c r="S6491">
        <v>0</v>
      </c>
      <c r="T6491">
        <v>0</v>
      </c>
      <c r="U6491">
        <v>0</v>
      </c>
      <c r="V6491">
        <v>0</v>
      </c>
      <c r="W6491">
        <v>0</v>
      </c>
      <c r="X6491" s="1">
        <v>45473</v>
      </c>
      <c r="Y6491" s="1">
        <v>44864</v>
      </c>
      <c r="Z6491" t="s">
        <v>5598</v>
      </c>
      <c r="AA6491" t="s">
        <v>100</v>
      </c>
    </row>
    <row r="6492" spans="1:27" x14ac:dyDescent="0.25">
      <c r="A6492" t="s">
        <v>6456</v>
      </c>
      <c r="B6492" t="s">
        <v>55</v>
      </c>
      <c r="C6492" t="s">
        <v>43</v>
      </c>
      <c r="D6492" t="s">
        <v>5598</v>
      </c>
      <c r="E6492" t="s">
        <v>155</v>
      </c>
      <c r="F6492" t="s">
        <v>7</v>
      </c>
      <c r="G6492" t="s">
        <v>55</v>
      </c>
      <c r="H6492">
        <v>747</v>
      </c>
      <c r="I6492" t="s">
        <v>55</v>
      </c>
      <c r="J6492">
        <v>15000</v>
      </c>
      <c r="K6492">
        <v>9001.5</v>
      </c>
      <c r="L6492">
        <v>0.19400000000000001</v>
      </c>
      <c r="M6492" s="63">
        <v>45355</v>
      </c>
      <c r="N6492" s="63">
        <v>45475</v>
      </c>
      <c r="O6492">
        <v>120</v>
      </c>
      <c r="P6492" t="s">
        <v>55</v>
      </c>
      <c r="Q6492">
        <v>0</v>
      </c>
      <c r="R6492">
        <v>0</v>
      </c>
      <c r="S6492">
        <v>0</v>
      </c>
      <c r="T6492">
        <v>0</v>
      </c>
      <c r="U6492">
        <v>0</v>
      </c>
      <c r="V6492">
        <v>0</v>
      </c>
      <c r="W6492">
        <v>0</v>
      </c>
      <c r="X6492" s="1">
        <v>45473</v>
      </c>
      <c r="Y6492" s="1">
        <v>45128</v>
      </c>
      <c r="Z6492" t="s">
        <v>5598</v>
      </c>
      <c r="AA6492" t="s">
        <v>102</v>
      </c>
    </row>
    <row r="6493" spans="1:27" x14ac:dyDescent="0.25">
      <c r="A6493" t="s">
        <v>6457</v>
      </c>
      <c r="B6493" t="s">
        <v>55</v>
      </c>
      <c r="C6493" t="s">
        <v>43</v>
      </c>
      <c r="D6493" t="s">
        <v>5598</v>
      </c>
      <c r="E6493" t="s">
        <v>155</v>
      </c>
      <c r="F6493" t="s">
        <v>7</v>
      </c>
      <c r="G6493" t="s">
        <v>55</v>
      </c>
      <c r="H6493">
        <v>668</v>
      </c>
      <c r="I6493" t="s">
        <v>55</v>
      </c>
      <c r="J6493">
        <v>100000</v>
      </c>
      <c r="K6493">
        <v>8812.5</v>
      </c>
      <c r="L6493">
        <v>0.26</v>
      </c>
      <c r="M6493" s="63">
        <v>45461</v>
      </c>
      <c r="N6493" s="63">
        <v>45506</v>
      </c>
      <c r="O6493">
        <v>45</v>
      </c>
      <c r="P6493" t="s">
        <v>55</v>
      </c>
      <c r="Q6493">
        <v>0</v>
      </c>
      <c r="R6493">
        <v>0</v>
      </c>
      <c r="S6493">
        <v>0</v>
      </c>
      <c r="T6493">
        <v>0</v>
      </c>
      <c r="U6493">
        <v>0</v>
      </c>
      <c r="V6493">
        <v>0</v>
      </c>
      <c r="W6493">
        <v>0</v>
      </c>
      <c r="X6493" s="1">
        <v>45473</v>
      </c>
      <c r="Y6493" s="1">
        <v>44689</v>
      </c>
      <c r="Z6493" t="s">
        <v>5598</v>
      </c>
      <c r="AA6493" t="s">
        <v>104</v>
      </c>
    </row>
    <row r="6494" spans="1:27" x14ac:dyDescent="0.25">
      <c r="A6494" t="s">
        <v>6458</v>
      </c>
      <c r="B6494" t="s">
        <v>55</v>
      </c>
      <c r="C6494" t="s">
        <v>43</v>
      </c>
      <c r="D6494" t="s">
        <v>5598</v>
      </c>
      <c r="E6494" t="s">
        <v>155</v>
      </c>
      <c r="F6494" t="s">
        <v>13</v>
      </c>
      <c r="G6494" t="s">
        <v>55</v>
      </c>
      <c r="H6494">
        <v>534</v>
      </c>
      <c r="I6494" t="s">
        <v>55</v>
      </c>
      <c r="J6494">
        <v>25000</v>
      </c>
      <c r="K6494">
        <v>3888</v>
      </c>
      <c r="L6494">
        <v>0.26</v>
      </c>
      <c r="M6494" s="63">
        <v>45441</v>
      </c>
      <c r="N6494" s="63">
        <v>45486</v>
      </c>
      <c r="O6494">
        <v>45</v>
      </c>
      <c r="P6494" t="s">
        <v>55</v>
      </c>
      <c r="Q6494">
        <v>0</v>
      </c>
      <c r="R6494">
        <v>0</v>
      </c>
      <c r="S6494">
        <v>0</v>
      </c>
      <c r="T6494">
        <v>0</v>
      </c>
      <c r="U6494">
        <v>0</v>
      </c>
      <c r="V6494">
        <v>0</v>
      </c>
      <c r="W6494">
        <v>0</v>
      </c>
      <c r="X6494" s="1">
        <v>45473</v>
      </c>
      <c r="Y6494" s="1">
        <v>44766</v>
      </c>
      <c r="Z6494" t="s">
        <v>5598</v>
      </c>
      <c r="AA6494" t="s">
        <v>99</v>
      </c>
    </row>
    <row r="6495" spans="1:27" x14ac:dyDescent="0.25">
      <c r="A6495" t="s">
        <v>6459</v>
      </c>
      <c r="B6495" t="s">
        <v>55</v>
      </c>
      <c r="C6495" t="s">
        <v>43</v>
      </c>
      <c r="D6495" t="s">
        <v>5598</v>
      </c>
      <c r="E6495" t="s">
        <v>155</v>
      </c>
      <c r="F6495" t="s">
        <v>11</v>
      </c>
      <c r="G6495" t="s">
        <v>55</v>
      </c>
      <c r="H6495">
        <v>624</v>
      </c>
      <c r="I6495" t="s">
        <v>55</v>
      </c>
      <c r="J6495">
        <v>60000</v>
      </c>
      <c r="K6495">
        <v>33117</v>
      </c>
      <c r="L6495">
        <v>0.19400000000000001</v>
      </c>
      <c r="M6495" s="63">
        <v>45454</v>
      </c>
      <c r="N6495" s="63">
        <v>45574</v>
      </c>
      <c r="O6495">
        <v>120</v>
      </c>
      <c r="P6495" t="s">
        <v>55</v>
      </c>
      <c r="Q6495">
        <v>0</v>
      </c>
      <c r="R6495">
        <v>0</v>
      </c>
      <c r="S6495">
        <v>0</v>
      </c>
      <c r="T6495">
        <v>0</v>
      </c>
      <c r="U6495">
        <v>0</v>
      </c>
      <c r="V6495">
        <v>0</v>
      </c>
      <c r="W6495">
        <v>0</v>
      </c>
      <c r="X6495" s="1">
        <v>45473</v>
      </c>
      <c r="Y6495" s="1">
        <v>45116</v>
      </c>
      <c r="Z6495" t="s">
        <v>5598</v>
      </c>
      <c r="AA6495" t="s">
        <v>102</v>
      </c>
    </row>
    <row r="6496" spans="1:27" x14ac:dyDescent="0.25">
      <c r="A6496" t="s">
        <v>6460</v>
      </c>
      <c r="B6496" t="s">
        <v>55</v>
      </c>
      <c r="C6496" t="s">
        <v>43</v>
      </c>
      <c r="D6496" t="s">
        <v>5598</v>
      </c>
      <c r="E6496" t="s">
        <v>155</v>
      </c>
      <c r="F6496" t="s">
        <v>13</v>
      </c>
      <c r="G6496" t="s">
        <v>55</v>
      </c>
      <c r="H6496">
        <v>681</v>
      </c>
      <c r="I6496" t="s">
        <v>55</v>
      </c>
      <c r="J6496">
        <v>30000</v>
      </c>
      <c r="K6496">
        <v>18237</v>
      </c>
      <c r="L6496">
        <v>0.26</v>
      </c>
      <c r="M6496" s="63">
        <v>45441</v>
      </c>
      <c r="N6496" s="63">
        <v>45486</v>
      </c>
      <c r="O6496">
        <v>45</v>
      </c>
      <c r="P6496" t="s">
        <v>55</v>
      </c>
      <c r="Q6496">
        <v>0</v>
      </c>
      <c r="R6496">
        <v>0</v>
      </c>
      <c r="S6496">
        <v>0</v>
      </c>
      <c r="T6496">
        <v>0</v>
      </c>
      <c r="U6496">
        <v>0</v>
      </c>
      <c r="V6496">
        <v>0</v>
      </c>
      <c r="W6496">
        <v>0</v>
      </c>
      <c r="X6496" s="1">
        <v>45473</v>
      </c>
      <c r="Y6496" s="1">
        <v>45287</v>
      </c>
      <c r="Z6496" t="s">
        <v>5598</v>
      </c>
      <c r="AA6496" t="s">
        <v>100</v>
      </c>
    </row>
    <row r="6497" spans="1:27" x14ac:dyDescent="0.25">
      <c r="A6497" t="s">
        <v>6461</v>
      </c>
      <c r="B6497" t="s">
        <v>55</v>
      </c>
      <c r="C6497" t="s">
        <v>43</v>
      </c>
      <c r="D6497" t="s">
        <v>5598</v>
      </c>
      <c r="E6497" t="s">
        <v>155</v>
      </c>
      <c r="F6497" t="s">
        <v>13</v>
      </c>
      <c r="G6497" t="s">
        <v>55</v>
      </c>
      <c r="H6497">
        <v>705</v>
      </c>
      <c r="I6497" t="s">
        <v>55</v>
      </c>
      <c r="J6497">
        <v>45000</v>
      </c>
      <c r="K6497">
        <v>12819.39</v>
      </c>
      <c r="L6497">
        <v>0.19400000000000001</v>
      </c>
      <c r="M6497" s="63">
        <v>45470</v>
      </c>
      <c r="N6497" s="63">
        <v>45515</v>
      </c>
      <c r="O6497">
        <v>45</v>
      </c>
      <c r="P6497" t="s">
        <v>55</v>
      </c>
      <c r="Q6497">
        <v>0</v>
      </c>
      <c r="R6497">
        <v>0</v>
      </c>
      <c r="S6497">
        <v>0</v>
      </c>
      <c r="T6497">
        <v>0</v>
      </c>
      <c r="U6497">
        <v>0</v>
      </c>
      <c r="V6497">
        <v>0</v>
      </c>
      <c r="W6497">
        <v>0</v>
      </c>
      <c r="X6497" s="1">
        <v>45473</v>
      </c>
      <c r="Y6497" s="1">
        <v>45034</v>
      </c>
      <c r="Z6497" t="s">
        <v>5598</v>
      </c>
      <c r="AA6497" t="s">
        <v>101</v>
      </c>
    </row>
    <row r="6498" spans="1:27" x14ac:dyDescent="0.25">
      <c r="A6498" t="s">
        <v>6462</v>
      </c>
      <c r="B6498" t="s">
        <v>55</v>
      </c>
      <c r="C6498" t="s">
        <v>43</v>
      </c>
      <c r="D6498" t="s">
        <v>5598</v>
      </c>
      <c r="E6498" t="s">
        <v>155</v>
      </c>
      <c r="F6498" t="s">
        <v>13</v>
      </c>
      <c r="G6498" t="s">
        <v>55</v>
      </c>
      <c r="H6498">
        <v>627</v>
      </c>
      <c r="I6498" t="s">
        <v>55</v>
      </c>
      <c r="J6498">
        <v>50000</v>
      </c>
      <c r="K6498">
        <v>37260</v>
      </c>
      <c r="L6498">
        <v>0.19400000000000001</v>
      </c>
      <c r="M6498" s="63">
        <v>45404</v>
      </c>
      <c r="N6498" s="63">
        <v>45524</v>
      </c>
      <c r="O6498">
        <v>120</v>
      </c>
      <c r="P6498" t="s">
        <v>55</v>
      </c>
      <c r="Q6498">
        <v>0</v>
      </c>
      <c r="R6498">
        <v>0</v>
      </c>
      <c r="S6498">
        <v>0</v>
      </c>
      <c r="T6498">
        <v>0</v>
      </c>
      <c r="U6498">
        <v>0</v>
      </c>
      <c r="V6498">
        <v>0</v>
      </c>
      <c r="W6498">
        <v>0</v>
      </c>
      <c r="X6498" s="1">
        <v>45473</v>
      </c>
      <c r="Y6498" s="1">
        <v>45263</v>
      </c>
      <c r="Z6498" t="s">
        <v>5598</v>
      </c>
      <c r="AA6498" t="s">
        <v>102</v>
      </c>
    </row>
    <row r="6499" spans="1:27" x14ac:dyDescent="0.25">
      <c r="A6499" t="s">
        <v>6463</v>
      </c>
      <c r="B6499" t="s">
        <v>55</v>
      </c>
      <c r="C6499" t="s">
        <v>43</v>
      </c>
      <c r="D6499" t="s">
        <v>5598</v>
      </c>
      <c r="E6499" t="s">
        <v>155</v>
      </c>
      <c r="F6499" t="s">
        <v>13</v>
      </c>
      <c r="G6499" t="s">
        <v>55</v>
      </c>
      <c r="H6499">
        <v>570</v>
      </c>
      <c r="I6499" t="s">
        <v>55</v>
      </c>
      <c r="J6499">
        <v>50000</v>
      </c>
      <c r="K6499">
        <v>31014</v>
      </c>
      <c r="L6499">
        <v>0.26</v>
      </c>
      <c r="M6499" s="63">
        <v>45468</v>
      </c>
      <c r="N6499" s="63">
        <v>45513</v>
      </c>
      <c r="O6499">
        <v>45</v>
      </c>
      <c r="P6499" t="s">
        <v>55</v>
      </c>
      <c r="Q6499">
        <v>0</v>
      </c>
      <c r="R6499">
        <v>0</v>
      </c>
      <c r="S6499">
        <v>0</v>
      </c>
      <c r="T6499">
        <v>0</v>
      </c>
      <c r="U6499">
        <v>0</v>
      </c>
      <c r="V6499">
        <v>0</v>
      </c>
      <c r="W6499">
        <v>0</v>
      </c>
      <c r="X6499" s="1">
        <v>45473</v>
      </c>
      <c r="Y6499" s="1">
        <v>44876</v>
      </c>
      <c r="Z6499" t="s">
        <v>5598</v>
      </c>
      <c r="AA6499" t="s">
        <v>103</v>
      </c>
    </row>
    <row r="6500" spans="1:27" x14ac:dyDescent="0.25">
      <c r="A6500" t="s">
        <v>6464</v>
      </c>
      <c r="B6500" t="s">
        <v>55</v>
      </c>
      <c r="C6500" t="s">
        <v>43</v>
      </c>
      <c r="D6500" t="s">
        <v>5598</v>
      </c>
      <c r="E6500" t="s">
        <v>155</v>
      </c>
      <c r="F6500" t="s">
        <v>12</v>
      </c>
      <c r="G6500" t="s">
        <v>55</v>
      </c>
      <c r="H6500">
        <v>660</v>
      </c>
      <c r="I6500" t="s">
        <v>55</v>
      </c>
      <c r="J6500">
        <v>45000</v>
      </c>
      <c r="K6500">
        <v>1135.5</v>
      </c>
      <c r="L6500">
        <v>0.19400000000000001</v>
      </c>
      <c r="M6500" s="63">
        <v>45411</v>
      </c>
      <c r="N6500" s="63">
        <v>45531</v>
      </c>
      <c r="O6500">
        <v>120</v>
      </c>
      <c r="P6500" t="s">
        <v>55</v>
      </c>
      <c r="Q6500">
        <v>0</v>
      </c>
      <c r="R6500">
        <v>0</v>
      </c>
      <c r="S6500">
        <v>0</v>
      </c>
      <c r="T6500">
        <v>0</v>
      </c>
      <c r="U6500">
        <v>0</v>
      </c>
      <c r="V6500">
        <v>0</v>
      </c>
      <c r="W6500">
        <v>0</v>
      </c>
      <c r="X6500" s="1">
        <v>45473</v>
      </c>
      <c r="Y6500" s="1">
        <v>45056</v>
      </c>
      <c r="Z6500" t="s">
        <v>5598</v>
      </c>
      <c r="AA6500" t="s">
        <v>102</v>
      </c>
    </row>
    <row r="6501" spans="1:27" x14ac:dyDescent="0.25">
      <c r="A6501" t="s">
        <v>6465</v>
      </c>
      <c r="B6501" t="s">
        <v>55</v>
      </c>
      <c r="C6501" t="s">
        <v>43</v>
      </c>
      <c r="D6501" t="s">
        <v>5598</v>
      </c>
      <c r="E6501" t="s">
        <v>155</v>
      </c>
      <c r="F6501" t="s">
        <v>10</v>
      </c>
      <c r="G6501" t="s">
        <v>55</v>
      </c>
      <c r="H6501">
        <v>780</v>
      </c>
      <c r="I6501" t="s">
        <v>55</v>
      </c>
      <c r="J6501">
        <v>60000</v>
      </c>
      <c r="K6501">
        <v>49577.5</v>
      </c>
      <c r="L6501">
        <v>0.26</v>
      </c>
      <c r="M6501" s="63">
        <v>45445</v>
      </c>
      <c r="N6501" s="63">
        <v>45490</v>
      </c>
      <c r="O6501">
        <v>45</v>
      </c>
      <c r="P6501" t="s">
        <v>55</v>
      </c>
      <c r="Q6501">
        <v>0</v>
      </c>
      <c r="R6501">
        <v>0</v>
      </c>
      <c r="S6501">
        <v>0</v>
      </c>
      <c r="T6501">
        <v>0</v>
      </c>
      <c r="U6501">
        <v>0</v>
      </c>
      <c r="V6501">
        <v>0</v>
      </c>
      <c r="W6501">
        <v>0</v>
      </c>
      <c r="X6501" s="1">
        <v>45473</v>
      </c>
      <c r="Y6501" s="1">
        <v>45063</v>
      </c>
      <c r="Z6501" t="s">
        <v>5598</v>
      </c>
      <c r="AA6501" t="s">
        <v>99</v>
      </c>
    </row>
    <row r="6502" spans="1:27" x14ac:dyDescent="0.25">
      <c r="A6502" t="s">
        <v>6466</v>
      </c>
      <c r="B6502" t="s">
        <v>55</v>
      </c>
      <c r="C6502" t="s">
        <v>43</v>
      </c>
      <c r="D6502" t="s">
        <v>5598</v>
      </c>
      <c r="E6502" t="s">
        <v>155</v>
      </c>
      <c r="F6502" t="s">
        <v>13</v>
      </c>
      <c r="G6502" t="s">
        <v>55</v>
      </c>
      <c r="H6502">
        <v>812</v>
      </c>
      <c r="I6502" t="s">
        <v>55</v>
      </c>
      <c r="J6502">
        <v>5000</v>
      </c>
      <c r="K6502">
        <v>877.5</v>
      </c>
      <c r="L6502">
        <v>0.19400000000000001</v>
      </c>
      <c r="M6502" s="63">
        <v>45388</v>
      </c>
      <c r="N6502" s="63">
        <v>45508</v>
      </c>
      <c r="O6502">
        <v>120</v>
      </c>
      <c r="P6502" t="s">
        <v>55</v>
      </c>
      <c r="Q6502">
        <v>0</v>
      </c>
      <c r="R6502">
        <v>0</v>
      </c>
      <c r="S6502">
        <v>0</v>
      </c>
      <c r="T6502">
        <v>0</v>
      </c>
      <c r="U6502">
        <v>0</v>
      </c>
      <c r="V6502">
        <v>0</v>
      </c>
      <c r="W6502">
        <v>0</v>
      </c>
      <c r="X6502" s="1">
        <v>45473</v>
      </c>
      <c r="Y6502" s="1">
        <v>45054</v>
      </c>
      <c r="Z6502" t="s">
        <v>5598</v>
      </c>
      <c r="AA6502" t="s">
        <v>102</v>
      </c>
    </row>
    <row r="6503" spans="1:27" x14ac:dyDescent="0.25">
      <c r="A6503" t="s">
        <v>6467</v>
      </c>
      <c r="B6503" t="s">
        <v>55</v>
      </c>
      <c r="C6503" t="s">
        <v>43</v>
      </c>
      <c r="D6503" t="s">
        <v>5598</v>
      </c>
      <c r="E6503" t="s">
        <v>155</v>
      </c>
      <c r="F6503" t="s">
        <v>6</v>
      </c>
      <c r="G6503" t="s">
        <v>55</v>
      </c>
      <c r="H6503">
        <v>724</v>
      </c>
      <c r="I6503" t="s">
        <v>55</v>
      </c>
      <c r="J6503">
        <v>50000</v>
      </c>
      <c r="K6503">
        <v>15237</v>
      </c>
      <c r="L6503">
        <v>0.19400000000000001</v>
      </c>
      <c r="M6503" s="63">
        <v>45411</v>
      </c>
      <c r="N6503" s="63">
        <v>45531</v>
      </c>
      <c r="O6503">
        <v>120</v>
      </c>
      <c r="P6503" t="s">
        <v>55</v>
      </c>
      <c r="Q6503">
        <v>0</v>
      </c>
      <c r="R6503">
        <v>0</v>
      </c>
      <c r="S6503">
        <v>0</v>
      </c>
      <c r="T6503">
        <v>0</v>
      </c>
      <c r="U6503">
        <v>0</v>
      </c>
      <c r="V6503">
        <v>0</v>
      </c>
      <c r="W6503">
        <v>0</v>
      </c>
      <c r="X6503" s="1">
        <v>45473</v>
      </c>
      <c r="Y6503" s="1">
        <v>45282</v>
      </c>
      <c r="Z6503" t="s">
        <v>5598</v>
      </c>
      <c r="AA6503" t="s">
        <v>102</v>
      </c>
    </row>
    <row r="6504" spans="1:27" x14ac:dyDescent="0.25">
      <c r="A6504" t="s">
        <v>6468</v>
      </c>
      <c r="B6504" t="s">
        <v>55</v>
      </c>
      <c r="C6504" t="s">
        <v>43</v>
      </c>
      <c r="D6504" t="s">
        <v>5598</v>
      </c>
      <c r="E6504" t="s">
        <v>155</v>
      </c>
      <c r="F6504" t="s">
        <v>4</v>
      </c>
      <c r="G6504" t="s">
        <v>55</v>
      </c>
      <c r="H6504">
        <v>650</v>
      </c>
      <c r="I6504" t="s">
        <v>55</v>
      </c>
      <c r="J6504">
        <v>5000</v>
      </c>
      <c r="K6504">
        <v>3220.5</v>
      </c>
      <c r="L6504">
        <v>0.19400000000000001</v>
      </c>
      <c r="M6504" s="63">
        <v>45439</v>
      </c>
      <c r="N6504" s="63">
        <v>45484</v>
      </c>
      <c r="O6504">
        <v>45</v>
      </c>
      <c r="P6504" t="s">
        <v>55</v>
      </c>
      <c r="Q6504">
        <v>0</v>
      </c>
      <c r="R6504">
        <v>0</v>
      </c>
      <c r="S6504">
        <v>0</v>
      </c>
      <c r="T6504">
        <v>0</v>
      </c>
      <c r="U6504">
        <v>0</v>
      </c>
      <c r="V6504">
        <v>0</v>
      </c>
      <c r="W6504">
        <v>0</v>
      </c>
      <c r="X6504" s="1">
        <v>45473</v>
      </c>
      <c r="Y6504" s="1">
        <v>45185</v>
      </c>
      <c r="Z6504" t="s">
        <v>5598</v>
      </c>
      <c r="AA6504" t="s">
        <v>103</v>
      </c>
    </row>
    <row r="6505" spans="1:27" x14ac:dyDescent="0.25">
      <c r="A6505" t="s">
        <v>6469</v>
      </c>
      <c r="B6505" t="s">
        <v>55</v>
      </c>
      <c r="C6505" t="s">
        <v>43</v>
      </c>
      <c r="D6505" t="s">
        <v>5598</v>
      </c>
      <c r="E6505" t="s">
        <v>155</v>
      </c>
      <c r="F6505" t="s">
        <v>15</v>
      </c>
      <c r="G6505" t="s">
        <v>55</v>
      </c>
      <c r="H6505">
        <v>659</v>
      </c>
      <c r="I6505" t="s">
        <v>55</v>
      </c>
      <c r="J6505">
        <v>30000</v>
      </c>
      <c r="K6505">
        <v>28607.07</v>
      </c>
      <c r="L6505">
        <v>0.19400000000000001</v>
      </c>
      <c r="M6505" s="63">
        <v>45424</v>
      </c>
      <c r="N6505" s="63">
        <v>45544</v>
      </c>
      <c r="O6505">
        <v>120</v>
      </c>
      <c r="P6505" t="s">
        <v>55</v>
      </c>
      <c r="Q6505">
        <v>0</v>
      </c>
      <c r="R6505">
        <v>0</v>
      </c>
      <c r="S6505">
        <v>0</v>
      </c>
      <c r="T6505">
        <v>0</v>
      </c>
      <c r="U6505">
        <v>0</v>
      </c>
      <c r="V6505">
        <v>0</v>
      </c>
      <c r="W6505">
        <v>0</v>
      </c>
      <c r="X6505" s="1">
        <v>45473</v>
      </c>
      <c r="Y6505" s="1">
        <v>45268</v>
      </c>
      <c r="Z6505" t="s">
        <v>5598</v>
      </c>
      <c r="AA6505" t="s">
        <v>102</v>
      </c>
    </row>
    <row r="6506" spans="1:27" x14ac:dyDescent="0.25">
      <c r="A6506" t="s">
        <v>6470</v>
      </c>
      <c r="B6506" t="s">
        <v>55</v>
      </c>
      <c r="C6506" t="s">
        <v>43</v>
      </c>
      <c r="D6506" t="s">
        <v>5598</v>
      </c>
      <c r="E6506" t="s">
        <v>155</v>
      </c>
      <c r="F6506" t="s">
        <v>19</v>
      </c>
      <c r="G6506" t="s">
        <v>55</v>
      </c>
      <c r="H6506">
        <v>640</v>
      </c>
      <c r="I6506" t="s">
        <v>55</v>
      </c>
      <c r="J6506">
        <v>75000</v>
      </c>
      <c r="K6506">
        <v>30397.32</v>
      </c>
      <c r="L6506">
        <v>0.26</v>
      </c>
      <c r="M6506" s="63">
        <v>45174</v>
      </c>
      <c r="N6506" s="63">
        <v>45219</v>
      </c>
      <c r="O6506">
        <v>45</v>
      </c>
      <c r="P6506" t="s">
        <v>55</v>
      </c>
      <c r="Q6506">
        <v>0</v>
      </c>
      <c r="R6506">
        <v>0</v>
      </c>
      <c r="S6506">
        <v>0</v>
      </c>
      <c r="T6506">
        <v>0</v>
      </c>
      <c r="U6506">
        <v>0</v>
      </c>
      <c r="V6506">
        <v>30397.32</v>
      </c>
      <c r="W6506">
        <v>30397.32</v>
      </c>
      <c r="X6506" s="1">
        <v>45473</v>
      </c>
      <c r="Y6506" s="1">
        <v>44721</v>
      </c>
      <c r="Z6506" t="s">
        <v>5598</v>
      </c>
      <c r="AA6506" t="s">
        <v>102</v>
      </c>
    </row>
    <row r="6507" spans="1:27" x14ac:dyDescent="0.25">
      <c r="A6507" t="s">
        <v>6471</v>
      </c>
      <c r="B6507" t="s">
        <v>55</v>
      </c>
      <c r="C6507" t="s">
        <v>43</v>
      </c>
      <c r="D6507" t="s">
        <v>5598</v>
      </c>
      <c r="E6507" t="s">
        <v>155</v>
      </c>
      <c r="F6507" t="s">
        <v>7</v>
      </c>
      <c r="G6507" t="s">
        <v>55</v>
      </c>
      <c r="H6507">
        <v>744</v>
      </c>
      <c r="I6507" t="s">
        <v>55</v>
      </c>
      <c r="J6507">
        <v>55000</v>
      </c>
      <c r="K6507">
        <v>54729</v>
      </c>
      <c r="L6507">
        <v>0.19400000000000001</v>
      </c>
      <c r="M6507" s="63">
        <v>45424</v>
      </c>
      <c r="N6507" s="63">
        <v>45544</v>
      </c>
      <c r="O6507">
        <v>120</v>
      </c>
      <c r="P6507" t="s">
        <v>55</v>
      </c>
      <c r="Q6507">
        <v>0</v>
      </c>
      <c r="R6507">
        <v>0</v>
      </c>
      <c r="S6507">
        <v>0</v>
      </c>
      <c r="T6507">
        <v>0</v>
      </c>
      <c r="U6507">
        <v>0</v>
      </c>
      <c r="V6507">
        <v>0</v>
      </c>
      <c r="W6507">
        <v>0</v>
      </c>
      <c r="X6507" s="1">
        <v>45473</v>
      </c>
      <c r="Y6507" s="1">
        <v>45040</v>
      </c>
      <c r="Z6507" t="s">
        <v>5598</v>
      </c>
      <c r="AA6507" t="s">
        <v>102</v>
      </c>
    </row>
    <row r="6508" spans="1:27" x14ac:dyDescent="0.25">
      <c r="A6508" t="s">
        <v>6472</v>
      </c>
      <c r="B6508" t="s">
        <v>55</v>
      </c>
      <c r="C6508" t="s">
        <v>43</v>
      </c>
      <c r="D6508" t="s">
        <v>5598</v>
      </c>
      <c r="E6508" t="s">
        <v>155</v>
      </c>
      <c r="F6508" t="s">
        <v>13</v>
      </c>
      <c r="G6508" t="s">
        <v>55</v>
      </c>
      <c r="H6508">
        <v>792</v>
      </c>
      <c r="I6508" t="s">
        <v>55</v>
      </c>
      <c r="J6508">
        <v>100000</v>
      </c>
      <c r="K6508">
        <v>98233.04</v>
      </c>
      <c r="L6508">
        <v>0.26</v>
      </c>
      <c r="M6508" s="63">
        <v>45407</v>
      </c>
      <c r="N6508" s="63">
        <v>45527</v>
      </c>
      <c r="O6508">
        <v>120</v>
      </c>
      <c r="P6508" t="s">
        <v>55</v>
      </c>
      <c r="Q6508">
        <v>0</v>
      </c>
      <c r="R6508">
        <v>0</v>
      </c>
      <c r="S6508">
        <v>0</v>
      </c>
      <c r="T6508">
        <v>0</v>
      </c>
      <c r="U6508">
        <v>0</v>
      </c>
      <c r="V6508">
        <v>0</v>
      </c>
      <c r="W6508">
        <v>0</v>
      </c>
      <c r="X6508" s="1">
        <v>45473</v>
      </c>
      <c r="Y6508" s="1">
        <v>44974</v>
      </c>
      <c r="Z6508" t="s">
        <v>5598</v>
      </c>
      <c r="AA6508" t="s">
        <v>102</v>
      </c>
    </row>
    <row r="6509" spans="1:27" x14ac:dyDescent="0.25">
      <c r="A6509" t="s">
        <v>6473</v>
      </c>
      <c r="B6509" t="s">
        <v>55</v>
      </c>
      <c r="C6509" t="s">
        <v>43</v>
      </c>
      <c r="D6509" t="s">
        <v>5598</v>
      </c>
      <c r="E6509" t="s">
        <v>155</v>
      </c>
      <c r="F6509" t="s">
        <v>10</v>
      </c>
      <c r="G6509" t="s">
        <v>55</v>
      </c>
      <c r="H6509">
        <v>739</v>
      </c>
      <c r="I6509" t="s">
        <v>55</v>
      </c>
      <c r="J6509">
        <v>5000</v>
      </c>
      <c r="K6509">
        <v>1167</v>
      </c>
      <c r="L6509">
        <v>0.26</v>
      </c>
      <c r="M6509" s="63">
        <v>45435</v>
      </c>
      <c r="N6509" s="63">
        <v>45480</v>
      </c>
      <c r="O6509">
        <v>45</v>
      </c>
      <c r="P6509" t="s">
        <v>55</v>
      </c>
      <c r="Q6509">
        <v>0</v>
      </c>
      <c r="R6509">
        <v>0</v>
      </c>
      <c r="S6509">
        <v>0</v>
      </c>
      <c r="T6509">
        <v>0</v>
      </c>
      <c r="U6509">
        <v>0</v>
      </c>
      <c r="V6509">
        <v>0</v>
      </c>
      <c r="W6509">
        <v>0</v>
      </c>
      <c r="X6509" s="1">
        <v>45473</v>
      </c>
      <c r="Y6509" s="1">
        <v>45151</v>
      </c>
      <c r="Z6509" t="s">
        <v>5598</v>
      </c>
      <c r="AA6509" t="s">
        <v>99</v>
      </c>
    </row>
    <row r="6510" spans="1:27" x14ac:dyDescent="0.25">
      <c r="A6510" t="s">
        <v>6474</v>
      </c>
      <c r="B6510" t="s">
        <v>55</v>
      </c>
      <c r="C6510" t="s">
        <v>43</v>
      </c>
      <c r="D6510" t="s">
        <v>5598</v>
      </c>
      <c r="E6510" t="s">
        <v>155</v>
      </c>
      <c r="F6510" t="s">
        <v>13</v>
      </c>
      <c r="G6510" t="s">
        <v>55</v>
      </c>
      <c r="H6510">
        <v>786</v>
      </c>
      <c r="I6510" t="s">
        <v>55</v>
      </c>
      <c r="J6510">
        <v>30000</v>
      </c>
      <c r="K6510">
        <v>28587</v>
      </c>
      <c r="L6510">
        <v>0.19400000000000001</v>
      </c>
      <c r="M6510" s="63">
        <v>45446</v>
      </c>
      <c r="N6510" s="63">
        <v>45566</v>
      </c>
      <c r="O6510">
        <v>120</v>
      </c>
      <c r="P6510" t="s">
        <v>55</v>
      </c>
      <c r="Q6510">
        <v>0</v>
      </c>
      <c r="R6510">
        <v>0</v>
      </c>
      <c r="S6510">
        <v>0</v>
      </c>
      <c r="T6510">
        <v>0</v>
      </c>
      <c r="U6510">
        <v>0</v>
      </c>
      <c r="V6510">
        <v>0</v>
      </c>
      <c r="W6510">
        <v>0</v>
      </c>
      <c r="X6510" s="1">
        <v>45473</v>
      </c>
      <c r="Y6510" s="1">
        <v>45142</v>
      </c>
      <c r="Z6510" t="s">
        <v>5598</v>
      </c>
      <c r="AA6510" t="s">
        <v>102</v>
      </c>
    </row>
    <row r="6511" spans="1:27" x14ac:dyDescent="0.25">
      <c r="A6511" t="s">
        <v>6475</v>
      </c>
      <c r="B6511" t="s">
        <v>55</v>
      </c>
      <c r="C6511" t="s">
        <v>43</v>
      </c>
      <c r="D6511" t="s">
        <v>5598</v>
      </c>
      <c r="E6511" t="s">
        <v>155</v>
      </c>
      <c r="F6511" t="s">
        <v>2</v>
      </c>
      <c r="G6511" t="s">
        <v>55</v>
      </c>
      <c r="H6511">
        <v>697</v>
      </c>
      <c r="I6511" t="s">
        <v>55</v>
      </c>
      <c r="J6511">
        <v>30000</v>
      </c>
      <c r="K6511">
        <v>29252.9</v>
      </c>
      <c r="L6511">
        <v>0.26</v>
      </c>
      <c r="M6511" s="63">
        <v>45439</v>
      </c>
      <c r="N6511" s="63">
        <v>45484</v>
      </c>
      <c r="O6511">
        <v>45</v>
      </c>
      <c r="P6511" t="s">
        <v>55</v>
      </c>
      <c r="Q6511">
        <v>0</v>
      </c>
      <c r="R6511">
        <v>0</v>
      </c>
      <c r="S6511">
        <v>0</v>
      </c>
      <c r="T6511">
        <v>0</v>
      </c>
      <c r="U6511">
        <v>0</v>
      </c>
      <c r="V6511">
        <v>0</v>
      </c>
      <c r="W6511">
        <v>0</v>
      </c>
      <c r="X6511" s="1">
        <v>45473</v>
      </c>
      <c r="Y6511" s="1">
        <v>45066</v>
      </c>
      <c r="Z6511" t="s">
        <v>5598</v>
      </c>
      <c r="AA6511" t="s">
        <v>100</v>
      </c>
    </row>
    <row r="6512" spans="1:27" x14ac:dyDescent="0.25">
      <c r="A6512" t="s">
        <v>6476</v>
      </c>
      <c r="B6512" t="s">
        <v>55</v>
      </c>
      <c r="C6512" t="s">
        <v>43</v>
      </c>
      <c r="D6512" t="s">
        <v>5598</v>
      </c>
      <c r="E6512" t="s">
        <v>155</v>
      </c>
      <c r="F6512" t="s">
        <v>12</v>
      </c>
      <c r="G6512" t="s">
        <v>55</v>
      </c>
      <c r="H6512">
        <v>738</v>
      </c>
      <c r="I6512" t="s">
        <v>55</v>
      </c>
      <c r="J6512">
        <v>45000</v>
      </c>
      <c r="K6512">
        <v>32661</v>
      </c>
      <c r="L6512">
        <v>0.26</v>
      </c>
      <c r="M6512" s="63">
        <v>45459</v>
      </c>
      <c r="N6512" s="63">
        <v>45504</v>
      </c>
      <c r="O6512">
        <v>45</v>
      </c>
      <c r="P6512" t="s">
        <v>55</v>
      </c>
      <c r="Q6512">
        <v>0</v>
      </c>
      <c r="R6512">
        <v>0</v>
      </c>
      <c r="S6512">
        <v>0</v>
      </c>
      <c r="T6512">
        <v>0</v>
      </c>
      <c r="U6512">
        <v>0</v>
      </c>
      <c r="V6512">
        <v>0</v>
      </c>
      <c r="W6512">
        <v>0</v>
      </c>
      <c r="X6512" s="1">
        <v>45473</v>
      </c>
      <c r="Y6512" s="1">
        <v>45037</v>
      </c>
      <c r="Z6512" t="s">
        <v>5598</v>
      </c>
      <c r="AA6512" t="s">
        <v>100</v>
      </c>
    </row>
    <row r="6513" spans="1:27" x14ac:dyDescent="0.25">
      <c r="A6513" t="s">
        <v>6477</v>
      </c>
      <c r="B6513" t="s">
        <v>55</v>
      </c>
      <c r="C6513" t="s">
        <v>43</v>
      </c>
      <c r="D6513" t="s">
        <v>5598</v>
      </c>
      <c r="E6513" t="s">
        <v>155</v>
      </c>
      <c r="F6513" t="s">
        <v>4</v>
      </c>
      <c r="G6513" t="s">
        <v>55</v>
      </c>
      <c r="H6513">
        <v>760</v>
      </c>
      <c r="I6513" t="s">
        <v>55</v>
      </c>
      <c r="J6513">
        <v>60000</v>
      </c>
      <c r="K6513">
        <v>58411.89</v>
      </c>
      <c r="L6513">
        <v>0.26</v>
      </c>
      <c r="M6513" s="63">
        <v>45439</v>
      </c>
      <c r="N6513" s="63">
        <v>45484</v>
      </c>
      <c r="O6513">
        <v>45</v>
      </c>
      <c r="P6513" t="s">
        <v>55</v>
      </c>
      <c r="Q6513">
        <v>0</v>
      </c>
      <c r="R6513">
        <v>0</v>
      </c>
      <c r="S6513">
        <v>0</v>
      </c>
      <c r="T6513">
        <v>0</v>
      </c>
      <c r="U6513">
        <v>0</v>
      </c>
      <c r="V6513">
        <v>0</v>
      </c>
      <c r="W6513">
        <v>0</v>
      </c>
      <c r="X6513" s="1">
        <v>45473</v>
      </c>
      <c r="Y6513" s="1">
        <v>45150</v>
      </c>
      <c r="Z6513" t="s">
        <v>5598</v>
      </c>
      <c r="AA6513" t="s">
        <v>102</v>
      </c>
    </row>
    <row r="6514" spans="1:27" x14ac:dyDescent="0.25">
      <c r="A6514" t="s">
        <v>6478</v>
      </c>
      <c r="B6514" t="s">
        <v>55</v>
      </c>
      <c r="C6514" t="s">
        <v>43</v>
      </c>
      <c r="D6514" t="s">
        <v>5598</v>
      </c>
      <c r="E6514" t="s">
        <v>155</v>
      </c>
      <c r="F6514" t="s">
        <v>4</v>
      </c>
      <c r="G6514" t="s">
        <v>55</v>
      </c>
      <c r="H6514">
        <v>651</v>
      </c>
      <c r="I6514" t="s">
        <v>55</v>
      </c>
      <c r="J6514">
        <v>50000</v>
      </c>
      <c r="K6514">
        <v>38202</v>
      </c>
      <c r="L6514">
        <v>0.26</v>
      </c>
      <c r="M6514" s="63">
        <v>45400</v>
      </c>
      <c r="N6514" s="63">
        <v>45490</v>
      </c>
      <c r="O6514">
        <v>90</v>
      </c>
      <c r="P6514" t="s">
        <v>55</v>
      </c>
      <c r="Q6514">
        <v>0</v>
      </c>
      <c r="R6514">
        <v>0</v>
      </c>
      <c r="S6514">
        <v>0</v>
      </c>
      <c r="T6514">
        <v>0</v>
      </c>
      <c r="U6514">
        <v>0</v>
      </c>
      <c r="V6514">
        <v>0</v>
      </c>
      <c r="W6514">
        <v>0</v>
      </c>
      <c r="X6514" s="1">
        <v>45473</v>
      </c>
      <c r="Y6514" s="1">
        <v>44683</v>
      </c>
      <c r="Z6514" t="s">
        <v>5598</v>
      </c>
      <c r="AA6514" t="s">
        <v>100</v>
      </c>
    </row>
    <row r="6515" spans="1:27" x14ac:dyDescent="0.25">
      <c r="A6515" t="s">
        <v>6479</v>
      </c>
      <c r="B6515" t="s">
        <v>55</v>
      </c>
      <c r="C6515" t="s">
        <v>43</v>
      </c>
      <c r="D6515" t="s">
        <v>5598</v>
      </c>
      <c r="E6515" t="s">
        <v>155</v>
      </c>
      <c r="F6515" t="s">
        <v>13</v>
      </c>
      <c r="G6515" t="s">
        <v>55</v>
      </c>
      <c r="H6515">
        <v>478</v>
      </c>
      <c r="I6515" t="s">
        <v>55</v>
      </c>
      <c r="J6515">
        <v>50000</v>
      </c>
      <c r="K6515">
        <v>5494.5</v>
      </c>
      <c r="L6515">
        <v>0.19400000000000001</v>
      </c>
      <c r="M6515" s="63">
        <v>45418</v>
      </c>
      <c r="N6515" s="63">
        <v>45508</v>
      </c>
      <c r="O6515">
        <v>90</v>
      </c>
      <c r="P6515" t="s">
        <v>55</v>
      </c>
      <c r="Q6515">
        <v>0</v>
      </c>
      <c r="R6515">
        <v>0</v>
      </c>
      <c r="S6515">
        <v>0</v>
      </c>
      <c r="T6515">
        <v>0</v>
      </c>
      <c r="U6515">
        <v>0</v>
      </c>
      <c r="V6515">
        <v>0</v>
      </c>
      <c r="W6515">
        <v>0</v>
      </c>
      <c r="X6515" s="1">
        <v>45473</v>
      </c>
      <c r="Y6515" s="1">
        <v>44703</v>
      </c>
      <c r="Z6515" t="s">
        <v>5598</v>
      </c>
      <c r="AA6515" t="s">
        <v>103</v>
      </c>
    </row>
    <row r="6516" spans="1:27" x14ac:dyDescent="0.25">
      <c r="A6516" t="s">
        <v>6480</v>
      </c>
      <c r="B6516" t="s">
        <v>55</v>
      </c>
      <c r="C6516" t="s">
        <v>43</v>
      </c>
      <c r="D6516" t="s">
        <v>5598</v>
      </c>
      <c r="E6516" t="s">
        <v>155</v>
      </c>
      <c r="F6516" t="s">
        <v>13</v>
      </c>
      <c r="G6516" t="s">
        <v>55</v>
      </c>
      <c r="H6516">
        <v>664</v>
      </c>
      <c r="I6516" t="s">
        <v>55</v>
      </c>
      <c r="J6516">
        <v>35000</v>
      </c>
      <c r="K6516">
        <v>19573.5</v>
      </c>
      <c r="L6516">
        <v>0.26</v>
      </c>
      <c r="M6516" s="63">
        <v>45453</v>
      </c>
      <c r="N6516" s="63">
        <v>45498</v>
      </c>
      <c r="O6516">
        <v>45</v>
      </c>
      <c r="P6516" t="s">
        <v>55</v>
      </c>
      <c r="Q6516">
        <v>0</v>
      </c>
      <c r="R6516">
        <v>0</v>
      </c>
      <c r="S6516">
        <v>0</v>
      </c>
      <c r="T6516">
        <v>0</v>
      </c>
      <c r="U6516">
        <v>0</v>
      </c>
      <c r="V6516">
        <v>0</v>
      </c>
      <c r="W6516">
        <v>0</v>
      </c>
      <c r="X6516" s="1">
        <v>45473</v>
      </c>
      <c r="Y6516" s="1">
        <v>45026</v>
      </c>
      <c r="Z6516" t="s">
        <v>5598</v>
      </c>
      <c r="AA6516" t="s">
        <v>100</v>
      </c>
    </row>
    <row r="6517" spans="1:27" x14ac:dyDescent="0.25">
      <c r="A6517" t="s">
        <v>6481</v>
      </c>
      <c r="B6517" t="s">
        <v>55</v>
      </c>
      <c r="C6517" t="s">
        <v>43</v>
      </c>
      <c r="D6517" t="s">
        <v>5598</v>
      </c>
      <c r="E6517" t="s">
        <v>155</v>
      </c>
      <c r="F6517" t="s">
        <v>9</v>
      </c>
      <c r="G6517" t="s">
        <v>55</v>
      </c>
      <c r="H6517">
        <v>801</v>
      </c>
      <c r="I6517" t="s">
        <v>55</v>
      </c>
      <c r="J6517">
        <v>50000</v>
      </c>
      <c r="K6517">
        <v>45364.5</v>
      </c>
      <c r="L6517">
        <v>0.26</v>
      </c>
      <c r="M6517" s="63">
        <v>45433</v>
      </c>
      <c r="N6517" s="63">
        <v>45478</v>
      </c>
      <c r="O6517">
        <v>45</v>
      </c>
      <c r="P6517" t="s">
        <v>55</v>
      </c>
      <c r="Q6517">
        <v>0</v>
      </c>
      <c r="R6517">
        <v>0</v>
      </c>
      <c r="S6517">
        <v>0</v>
      </c>
      <c r="T6517">
        <v>0</v>
      </c>
      <c r="U6517">
        <v>0</v>
      </c>
      <c r="V6517">
        <v>0</v>
      </c>
      <c r="W6517">
        <v>0</v>
      </c>
      <c r="X6517" s="1">
        <v>45473</v>
      </c>
      <c r="Y6517" s="1">
        <v>44676</v>
      </c>
      <c r="Z6517" t="s">
        <v>5598</v>
      </c>
      <c r="AA6517" t="s">
        <v>103</v>
      </c>
    </row>
    <row r="6518" spans="1:27" x14ac:dyDescent="0.25">
      <c r="A6518" t="s">
        <v>6482</v>
      </c>
      <c r="B6518" t="s">
        <v>55</v>
      </c>
      <c r="C6518" t="s">
        <v>43</v>
      </c>
      <c r="D6518" t="s">
        <v>5598</v>
      </c>
      <c r="E6518" t="s">
        <v>155</v>
      </c>
      <c r="F6518" t="s">
        <v>12</v>
      </c>
      <c r="G6518" t="s">
        <v>55</v>
      </c>
      <c r="H6518">
        <v>842</v>
      </c>
      <c r="I6518" t="s">
        <v>55</v>
      </c>
      <c r="J6518">
        <v>100000</v>
      </c>
      <c r="K6518">
        <v>61907.98</v>
      </c>
      <c r="L6518">
        <v>0.19400000000000001</v>
      </c>
      <c r="M6518" s="63">
        <v>45448</v>
      </c>
      <c r="N6518" s="63">
        <v>45493</v>
      </c>
      <c r="O6518">
        <v>45</v>
      </c>
      <c r="P6518" t="s">
        <v>55</v>
      </c>
      <c r="Q6518">
        <v>0</v>
      </c>
      <c r="R6518">
        <v>0</v>
      </c>
      <c r="S6518">
        <v>0</v>
      </c>
      <c r="T6518">
        <v>0</v>
      </c>
      <c r="U6518">
        <v>0</v>
      </c>
      <c r="V6518">
        <v>0</v>
      </c>
      <c r="W6518">
        <v>0</v>
      </c>
      <c r="X6518" s="1">
        <v>45473</v>
      </c>
      <c r="Y6518" s="1">
        <v>44951</v>
      </c>
      <c r="Z6518" t="s">
        <v>5598</v>
      </c>
      <c r="AA6518" t="s">
        <v>99</v>
      </c>
    </row>
    <row r="6519" spans="1:27" x14ac:dyDescent="0.25">
      <c r="A6519" t="s">
        <v>6483</v>
      </c>
      <c r="B6519" t="s">
        <v>55</v>
      </c>
      <c r="C6519" t="s">
        <v>43</v>
      </c>
      <c r="D6519" t="s">
        <v>5598</v>
      </c>
      <c r="E6519" t="s">
        <v>155</v>
      </c>
      <c r="F6519" t="s">
        <v>2</v>
      </c>
      <c r="G6519" t="s">
        <v>55</v>
      </c>
      <c r="H6519">
        <v>757</v>
      </c>
      <c r="I6519" t="s">
        <v>55</v>
      </c>
      <c r="J6519">
        <v>15000</v>
      </c>
      <c r="K6519">
        <v>14630.76</v>
      </c>
      <c r="L6519">
        <v>0.26</v>
      </c>
      <c r="M6519" s="63">
        <v>45466</v>
      </c>
      <c r="N6519" s="63">
        <v>45511</v>
      </c>
      <c r="O6519">
        <v>45</v>
      </c>
      <c r="P6519" t="s">
        <v>55</v>
      </c>
      <c r="Q6519">
        <v>0</v>
      </c>
      <c r="R6519">
        <v>0</v>
      </c>
      <c r="S6519">
        <v>0</v>
      </c>
      <c r="T6519">
        <v>0</v>
      </c>
      <c r="U6519">
        <v>0</v>
      </c>
      <c r="V6519">
        <v>0</v>
      </c>
      <c r="W6519">
        <v>0</v>
      </c>
      <c r="X6519" s="1">
        <v>45473</v>
      </c>
      <c r="Y6519" s="1">
        <v>45175</v>
      </c>
      <c r="Z6519" t="s">
        <v>5598</v>
      </c>
      <c r="AA6519" t="s">
        <v>100</v>
      </c>
    </row>
    <row r="6520" spans="1:27" x14ac:dyDescent="0.25">
      <c r="A6520" t="s">
        <v>6484</v>
      </c>
      <c r="B6520" t="s">
        <v>55</v>
      </c>
      <c r="C6520" t="s">
        <v>43</v>
      </c>
      <c r="D6520" t="s">
        <v>5598</v>
      </c>
      <c r="E6520" t="s">
        <v>155</v>
      </c>
      <c r="F6520" t="s">
        <v>13</v>
      </c>
      <c r="G6520" t="s">
        <v>55</v>
      </c>
      <c r="H6520">
        <v>756</v>
      </c>
      <c r="I6520" t="s">
        <v>55</v>
      </c>
      <c r="J6520">
        <v>35000</v>
      </c>
      <c r="K6520">
        <v>34922.800000000003</v>
      </c>
      <c r="L6520">
        <v>0.19400000000000001</v>
      </c>
      <c r="M6520" s="63">
        <v>45470</v>
      </c>
      <c r="N6520" s="63">
        <v>45590</v>
      </c>
      <c r="O6520">
        <v>120</v>
      </c>
      <c r="P6520" t="s">
        <v>55</v>
      </c>
      <c r="Q6520">
        <v>0</v>
      </c>
      <c r="R6520">
        <v>0</v>
      </c>
      <c r="S6520">
        <v>0</v>
      </c>
      <c r="T6520">
        <v>0</v>
      </c>
      <c r="U6520">
        <v>0</v>
      </c>
      <c r="V6520">
        <v>0</v>
      </c>
      <c r="W6520">
        <v>0</v>
      </c>
      <c r="X6520" s="1">
        <v>45473</v>
      </c>
      <c r="Y6520" s="1">
        <v>45102</v>
      </c>
      <c r="Z6520" t="s">
        <v>5598</v>
      </c>
      <c r="AA6520" t="s">
        <v>102</v>
      </c>
    </row>
    <row r="6521" spans="1:27" x14ac:dyDescent="0.25">
      <c r="A6521" t="s">
        <v>6485</v>
      </c>
      <c r="B6521" t="s">
        <v>55</v>
      </c>
      <c r="C6521" t="s">
        <v>43</v>
      </c>
      <c r="D6521" t="s">
        <v>5598</v>
      </c>
      <c r="E6521" t="s">
        <v>155</v>
      </c>
      <c r="F6521" t="s">
        <v>19</v>
      </c>
      <c r="G6521" t="s">
        <v>55</v>
      </c>
      <c r="H6521">
        <v>470</v>
      </c>
      <c r="I6521" t="s">
        <v>55</v>
      </c>
      <c r="J6521">
        <v>25000</v>
      </c>
      <c r="K6521">
        <v>12045</v>
      </c>
      <c r="L6521">
        <v>0.26</v>
      </c>
      <c r="M6521" s="63">
        <v>45457</v>
      </c>
      <c r="N6521" s="63">
        <v>45502</v>
      </c>
      <c r="O6521">
        <v>45</v>
      </c>
      <c r="P6521" t="s">
        <v>55</v>
      </c>
      <c r="Q6521">
        <v>0</v>
      </c>
      <c r="R6521">
        <v>0</v>
      </c>
      <c r="S6521">
        <v>0</v>
      </c>
      <c r="T6521">
        <v>0</v>
      </c>
      <c r="U6521">
        <v>0</v>
      </c>
      <c r="V6521">
        <v>0</v>
      </c>
      <c r="W6521">
        <v>0</v>
      </c>
      <c r="X6521" s="1">
        <v>45473</v>
      </c>
      <c r="Y6521" s="1">
        <v>44765</v>
      </c>
      <c r="Z6521" t="s">
        <v>5598</v>
      </c>
      <c r="AA6521" t="s">
        <v>99</v>
      </c>
    </row>
    <row r="6522" spans="1:27" x14ac:dyDescent="0.25">
      <c r="A6522" t="s">
        <v>6486</v>
      </c>
      <c r="B6522" t="s">
        <v>55</v>
      </c>
      <c r="C6522" t="s">
        <v>43</v>
      </c>
      <c r="D6522" t="s">
        <v>5598</v>
      </c>
      <c r="E6522" t="s">
        <v>155</v>
      </c>
      <c r="F6522" t="s">
        <v>4</v>
      </c>
      <c r="G6522" t="s">
        <v>55</v>
      </c>
      <c r="H6522">
        <v>697</v>
      </c>
      <c r="I6522" t="s">
        <v>55</v>
      </c>
      <c r="J6522">
        <v>75000</v>
      </c>
      <c r="K6522">
        <v>53461.5</v>
      </c>
      <c r="L6522">
        <v>0.26</v>
      </c>
      <c r="M6522" s="63">
        <v>45416</v>
      </c>
      <c r="N6522" s="63">
        <v>45506</v>
      </c>
      <c r="O6522">
        <v>90</v>
      </c>
      <c r="P6522" t="s">
        <v>55</v>
      </c>
      <c r="Q6522">
        <v>0</v>
      </c>
      <c r="R6522">
        <v>0</v>
      </c>
      <c r="S6522">
        <v>0</v>
      </c>
      <c r="T6522">
        <v>0</v>
      </c>
      <c r="U6522">
        <v>0</v>
      </c>
      <c r="V6522">
        <v>0</v>
      </c>
      <c r="W6522">
        <v>0</v>
      </c>
      <c r="X6522" s="1">
        <v>45473</v>
      </c>
      <c r="Y6522" s="1">
        <v>44700</v>
      </c>
      <c r="Z6522" t="s">
        <v>5598</v>
      </c>
      <c r="AA6522" t="s">
        <v>103</v>
      </c>
    </row>
    <row r="6523" spans="1:27" x14ac:dyDescent="0.25">
      <c r="A6523" t="s">
        <v>6487</v>
      </c>
      <c r="B6523" t="s">
        <v>55</v>
      </c>
      <c r="C6523" t="s">
        <v>43</v>
      </c>
      <c r="D6523" t="s">
        <v>5598</v>
      </c>
      <c r="E6523" t="s">
        <v>155</v>
      </c>
      <c r="F6523" t="s">
        <v>8</v>
      </c>
      <c r="G6523" t="s">
        <v>55</v>
      </c>
      <c r="H6523">
        <v>732</v>
      </c>
      <c r="I6523" t="s">
        <v>55</v>
      </c>
      <c r="J6523">
        <v>20000</v>
      </c>
      <c r="K6523">
        <v>11537.52</v>
      </c>
      <c r="L6523">
        <v>0.26</v>
      </c>
      <c r="M6523" s="63">
        <v>45160</v>
      </c>
      <c r="N6523" s="63">
        <v>45205</v>
      </c>
      <c r="O6523">
        <v>45</v>
      </c>
      <c r="P6523" t="s">
        <v>55</v>
      </c>
      <c r="Q6523">
        <v>0</v>
      </c>
      <c r="R6523">
        <v>0</v>
      </c>
      <c r="S6523">
        <v>0</v>
      </c>
      <c r="T6523">
        <v>0</v>
      </c>
      <c r="U6523">
        <v>0</v>
      </c>
      <c r="V6523">
        <v>11537.52</v>
      </c>
      <c r="W6523">
        <v>11537.52</v>
      </c>
      <c r="X6523" s="1">
        <v>45473</v>
      </c>
      <c r="Y6523" s="1">
        <v>45046</v>
      </c>
      <c r="Z6523" t="s">
        <v>5598</v>
      </c>
      <c r="AA6523" t="s">
        <v>99</v>
      </c>
    </row>
    <row r="6524" spans="1:27" x14ac:dyDescent="0.25">
      <c r="A6524" t="s">
        <v>6488</v>
      </c>
      <c r="B6524" t="s">
        <v>55</v>
      </c>
      <c r="C6524" t="s">
        <v>43</v>
      </c>
      <c r="D6524" t="s">
        <v>5598</v>
      </c>
      <c r="E6524" t="s">
        <v>155</v>
      </c>
      <c r="F6524" t="s">
        <v>3</v>
      </c>
      <c r="G6524" t="s">
        <v>55</v>
      </c>
      <c r="H6524">
        <v>618</v>
      </c>
      <c r="I6524" t="s">
        <v>55</v>
      </c>
      <c r="J6524">
        <v>75000</v>
      </c>
      <c r="K6524">
        <v>50001</v>
      </c>
      <c r="L6524">
        <v>0.26</v>
      </c>
      <c r="M6524" s="63">
        <v>45386</v>
      </c>
      <c r="N6524" s="63">
        <v>45506</v>
      </c>
      <c r="O6524">
        <v>120</v>
      </c>
      <c r="P6524" t="s">
        <v>55</v>
      </c>
      <c r="Q6524">
        <v>0</v>
      </c>
      <c r="R6524">
        <v>0</v>
      </c>
      <c r="S6524">
        <v>0</v>
      </c>
      <c r="T6524">
        <v>0</v>
      </c>
      <c r="U6524">
        <v>0</v>
      </c>
      <c r="V6524">
        <v>0</v>
      </c>
      <c r="W6524">
        <v>0</v>
      </c>
      <c r="X6524" s="1">
        <v>45473</v>
      </c>
      <c r="Y6524" s="1">
        <v>45008</v>
      </c>
      <c r="Z6524" t="s">
        <v>5598</v>
      </c>
      <c r="AA6524" t="s">
        <v>99</v>
      </c>
    </row>
    <row r="6525" spans="1:27" x14ac:dyDescent="0.25">
      <c r="A6525" t="s">
        <v>6489</v>
      </c>
      <c r="B6525" t="s">
        <v>55</v>
      </c>
      <c r="C6525" t="s">
        <v>43</v>
      </c>
      <c r="D6525" t="s">
        <v>5598</v>
      </c>
      <c r="E6525" t="s">
        <v>155</v>
      </c>
      <c r="F6525" t="s">
        <v>7</v>
      </c>
      <c r="G6525" t="s">
        <v>55</v>
      </c>
      <c r="H6525">
        <v>789</v>
      </c>
      <c r="I6525" t="s">
        <v>55</v>
      </c>
      <c r="J6525">
        <v>35000</v>
      </c>
      <c r="K6525">
        <v>33716.36</v>
      </c>
      <c r="L6525">
        <v>0.26</v>
      </c>
      <c r="M6525" s="63">
        <v>45430</v>
      </c>
      <c r="N6525" s="63">
        <v>45475</v>
      </c>
      <c r="O6525">
        <v>45</v>
      </c>
      <c r="P6525" t="s">
        <v>55</v>
      </c>
      <c r="Q6525">
        <v>0</v>
      </c>
      <c r="R6525">
        <v>0</v>
      </c>
      <c r="S6525">
        <v>0</v>
      </c>
      <c r="T6525">
        <v>0</v>
      </c>
      <c r="U6525">
        <v>0</v>
      </c>
      <c r="V6525">
        <v>0</v>
      </c>
      <c r="W6525">
        <v>0</v>
      </c>
      <c r="X6525" s="1">
        <v>45473</v>
      </c>
      <c r="Y6525" s="1">
        <v>45029</v>
      </c>
      <c r="Z6525" t="s">
        <v>5598</v>
      </c>
      <c r="AA6525" t="s">
        <v>101</v>
      </c>
    </row>
    <row r="6526" spans="1:27" x14ac:dyDescent="0.25">
      <c r="A6526" t="s">
        <v>6490</v>
      </c>
      <c r="B6526" t="s">
        <v>55</v>
      </c>
      <c r="C6526" t="s">
        <v>43</v>
      </c>
      <c r="D6526" t="s">
        <v>5598</v>
      </c>
      <c r="E6526" t="s">
        <v>155</v>
      </c>
      <c r="F6526" t="s">
        <v>7</v>
      </c>
      <c r="G6526" t="s">
        <v>55</v>
      </c>
      <c r="H6526">
        <v>771</v>
      </c>
      <c r="I6526" t="s">
        <v>55</v>
      </c>
      <c r="J6526">
        <v>10000</v>
      </c>
      <c r="K6526">
        <v>9521.39</v>
      </c>
      <c r="L6526">
        <v>0.19400000000000001</v>
      </c>
      <c r="M6526" s="63">
        <v>45447</v>
      </c>
      <c r="N6526" s="63">
        <v>45492</v>
      </c>
      <c r="O6526">
        <v>45</v>
      </c>
      <c r="P6526" t="s">
        <v>55</v>
      </c>
      <c r="Q6526">
        <v>0</v>
      </c>
      <c r="R6526">
        <v>0</v>
      </c>
      <c r="S6526">
        <v>0</v>
      </c>
      <c r="T6526">
        <v>0</v>
      </c>
      <c r="U6526">
        <v>0</v>
      </c>
      <c r="V6526">
        <v>0</v>
      </c>
      <c r="W6526">
        <v>0</v>
      </c>
      <c r="X6526" s="1">
        <v>45473</v>
      </c>
      <c r="Y6526" s="1">
        <v>44975</v>
      </c>
      <c r="Z6526" t="s">
        <v>5598</v>
      </c>
      <c r="AA6526" t="s">
        <v>99</v>
      </c>
    </row>
    <row r="6527" spans="1:27" x14ac:dyDescent="0.25">
      <c r="A6527" t="s">
        <v>6491</v>
      </c>
      <c r="B6527" t="s">
        <v>55</v>
      </c>
      <c r="C6527" t="s">
        <v>43</v>
      </c>
      <c r="D6527" t="s">
        <v>5598</v>
      </c>
      <c r="E6527" t="s">
        <v>155</v>
      </c>
      <c r="F6527" t="s">
        <v>13</v>
      </c>
      <c r="G6527" t="s">
        <v>55</v>
      </c>
      <c r="H6527">
        <v>800</v>
      </c>
      <c r="I6527" t="s">
        <v>55</v>
      </c>
      <c r="J6527">
        <v>75000</v>
      </c>
      <c r="K6527">
        <v>25411.5</v>
      </c>
      <c r="L6527">
        <v>0.26</v>
      </c>
      <c r="M6527" s="63">
        <v>45459</v>
      </c>
      <c r="N6527" s="63">
        <v>45504</v>
      </c>
      <c r="O6527">
        <v>45</v>
      </c>
      <c r="P6527" t="s">
        <v>55</v>
      </c>
      <c r="Q6527">
        <v>0</v>
      </c>
      <c r="R6527">
        <v>0</v>
      </c>
      <c r="S6527">
        <v>0</v>
      </c>
      <c r="T6527">
        <v>0</v>
      </c>
      <c r="U6527">
        <v>0</v>
      </c>
      <c r="V6527">
        <v>0</v>
      </c>
      <c r="W6527">
        <v>0</v>
      </c>
      <c r="X6527" s="1">
        <v>45473</v>
      </c>
      <c r="Y6527" s="1">
        <v>44975</v>
      </c>
      <c r="Z6527" t="s">
        <v>5598</v>
      </c>
      <c r="AA6527" t="s">
        <v>99</v>
      </c>
    </row>
    <row r="6528" spans="1:27" x14ac:dyDescent="0.25">
      <c r="A6528" t="s">
        <v>6492</v>
      </c>
      <c r="B6528" t="s">
        <v>55</v>
      </c>
      <c r="C6528" t="s">
        <v>43</v>
      </c>
      <c r="D6528" t="s">
        <v>5598</v>
      </c>
      <c r="E6528" t="s">
        <v>155</v>
      </c>
      <c r="F6528" t="s">
        <v>17</v>
      </c>
      <c r="G6528" t="s">
        <v>55</v>
      </c>
      <c r="H6528">
        <v>527</v>
      </c>
      <c r="I6528" t="s">
        <v>55</v>
      </c>
      <c r="J6528">
        <v>75000</v>
      </c>
      <c r="K6528">
        <v>70083</v>
      </c>
      <c r="L6528">
        <v>0.26</v>
      </c>
      <c r="M6528" s="63">
        <v>45460</v>
      </c>
      <c r="N6528" s="63">
        <v>45505</v>
      </c>
      <c r="O6528">
        <v>45</v>
      </c>
      <c r="P6528" t="s">
        <v>55</v>
      </c>
      <c r="Q6528">
        <v>0</v>
      </c>
      <c r="R6528">
        <v>0</v>
      </c>
      <c r="S6528">
        <v>0</v>
      </c>
      <c r="T6528">
        <v>0</v>
      </c>
      <c r="U6528">
        <v>0</v>
      </c>
      <c r="V6528">
        <v>0</v>
      </c>
      <c r="W6528">
        <v>0</v>
      </c>
      <c r="X6528" s="1">
        <v>45473</v>
      </c>
      <c r="Y6528" s="1">
        <v>44827</v>
      </c>
      <c r="Z6528" t="s">
        <v>5598</v>
      </c>
      <c r="AA6528" t="s">
        <v>102</v>
      </c>
    </row>
    <row r="6529" spans="1:27" x14ac:dyDescent="0.25">
      <c r="A6529" t="s">
        <v>6493</v>
      </c>
      <c r="B6529" t="s">
        <v>55</v>
      </c>
      <c r="C6529" t="s">
        <v>43</v>
      </c>
      <c r="D6529" t="s">
        <v>5598</v>
      </c>
      <c r="E6529" t="s">
        <v>155</v>
      </c>
      <c r="F6529" t="s">
        <v>13</v>
      </c>
      <c r="G6529" t="s">
        <v>55</v>
      </c>
      <c r="H6529">
        <v>753</v>
      </c>
      <c r="I6529" t="s">
        <v>55</v>
      </c>
      <c r="J6529">
        <v>55000</v>
      </c>
      <c r="K6529">
        <v>1945.5</v>
      </c>
      <c r="L6529">
        <v>0.19400000000000001</v>
      </c>
      <c r="M6529" s="63">
        <v>45370</v>
      </c>
      <c r="N6529" s="63">
        <v>45490</v>
      </c>
      <c r="O6529">
        <v>120</v>
      </c>
      <c r="P6529" t="s">
        <v>55</v>
      </c>
      <c r="Q6529">
        <v>0</v>
      </c>
      <c r="R6529">
        <v>0</v>
      </c>
      <c r="S6529">
        <v>0</v>
      </c>
      <c r="T6529">
        <v>0</v>
      </c>
      <c r="U6529">
        <v>0</v>
      </c>
      <c r="V6529">
        <v>0</v>
      </c>
      <c r="W6529">
        <v>0</v>
      </c>
      <c r="X6529" s="1">
        <v>45473</v>
      </c>
      <c r="Y6529" s="1">
        <v>45029</v>
      </c>
      <c r="Z6529" t="s">
        <v>5598</v>
      </c>
      <c r="AA6529" t="s">
        <v>102</v>
      </c>
    </row>
    <row r="6530" spans="1:27" x14ac:dyDescent="0.25">
      <c r="A6530" t="s">
        <v>6494</v>
      </c>
      <c r="B6530" t="s">
        <v>55</v>
      </c>
      <c r="C6530" t="s">
        <v>43</v>
      </c>
      <c r="D6530" t="s">
        <v>5598</v>
      </c>
      <c r="E6530" t="s">
        <v>155</v>
      </c>
      <c r="F6530" t="s">
        <v>9</v>
      </c>
      <c r="G6530" t="s">
        <v>55</v>
      </c>
      <c r="H6530">
        <v>704</v>
      </c>
      <c r="I6530" t="s">
        <v>55</v>
      </c>
      <c r="J6530">
        <v>40000</v>
      </c>
      <c r="K6530">
        <v>38185.449999999997</v>
      </c>
      <c r="L6530">
        <v>0.19400000000000001</v>
      </c>
      <c r="M6530" s="63">
        <v>45421</v>
      </c>
      <c r="N6530" s="63">
        <v>45541</v>
      </c>
      <c r="O6530">
        <v>120</v>
      </c>
      <c r="P6530" t="s">
        <v>55</v>
      </c>
      <c r="Q6530">
        <v>0</v>
      </c>
      <c r="R6530">
        <v>0</v>
      </c>
      <c r="S6530">
        <v>0</v>
      </c>
      <c r="T6530">
        <v>0</v>
      </c>
      <c r="U6530">
        <v>0</v>
      </c>
      <c r="V6530">
        <v>0</v>
      </c>
      <c r="W6530">
        <v>0</v>
      </c>
      <c r="X6530" s="1">
        <v>45473</v>
      </c>
      <c r="Y6530" s="1">
        <v>45137</v>
      </c>
      <c r="Z6530" t="s">
        <v>5598</v>
      </c>
      <c r="AA6530" t="s">
        <v>102</v>
      </c>
    </row>
    <row r="6531" spans="1:27" x14ac:dyDescent="0.25">
      <c r="A6531" t="s">
        <v>6495</v>
      </c>
      <c r="B6531" t="s">
        <v>55</v>
      </c>
      <c r="C6531" t="s">
        <v>43</v>
      </c>
      <c r="D6531" t="s">
        <v>5598</v>
      </c>
      <c r="E6531" t="s">
        <v>155</v>
      </c>
      <c r="F6531" t="s">
        <v>13</v>
      </c>
      <c r="G6531" t="s">
        <v>55</v>
      </c>
      <c r="H6531">
        <v>822</v>
      </c>
      <c r="I6531" t="s">
        <v>55</v>
      </c>
      <c r="J6531">
        <v>50000</v>
      </c>
      <c r="K6531">
        <v>48365.7</v>
      </c>
      <c r="L6531">
        <v>0.26</v>
      </c>
      <c r="M6531" s="63">
        <v>45434</v>
      </c>
      <c r="N6531" s="63">
        <v>45479</v>
      </c>
      <c r="O6531">
        <v>45</v>
      </c>
      <c r="P6531" t="s">
        <v>55</v>
      </c>
      <c r="Q6531">
        <v>0</v>
      </c>
      <c r="R6531">
        <v>0</v>
      </c>
      <c r="S6531">
        <v>0</v>
      </c>
      <c r="T6531">
        <v>0</v>
      </c>
      <c r="U6531">
        <v>0</v>
      </c>
      <c r="V6531">
        <v>0</v>
      </c>
      <c r="W6531">
        <v>0</v>
      </c>
      <c r="X6531" s="1">
        <v>45473</v>
      </c>
      <c r="Y6531" s="1">
        <v>45113</v>
      </c>
      <c r="Z6531" t="s">
        <v>5598</v>
      </c>
      <c r="AA6531" t="s">
        <v>101</v>
      </c>
    </row>
    <row r="6532" spans="1:27" x14ac:dyDescent="0.25">
      <c r="A6532" t="s">
        <v>6496</v>
      </c>
      <c r="B6532" t="s">
        <v>55</v>
      </c>
      <c r="C6532" t="s">
        <v>43</v>
      </c>
      <c r="D6532" t="s">
        <v>5598</v>
      </c>
      <c r="E6532" t="s">
        <v>155</v>
      </c>
      <c r="F6532" t="s">
        <v>13</v>
      </c>
      <c r="G6532" t="s">
        <v>55</v>
      </c>
      <c r="H6532">
        <v>611</v>
      </c>
      <c r="I6532" t="s">
        <v>55</v>
      </c>
      <c r="J6532">
        <v>15000</v>
      </c>
      <c r="K6532">
        <v>13395.15</v>
      </c>
      <c r="L6532">
        <v>0.26</v>
      </c>
      <c r="M6532" s="63">
        <v>45432</v>
      </c>
      <c r="N6532" s="63">
        <v>45477</v>
      </c>
      <c r="O6532">
        <v>45</v>
      </c>
      <c r="P6532" t="s">
        <v>55</v>
      </c>
      <c r="Q6532">
        <v>0</v>
      </c>
      <c r="R6532">
        <v>0</v>
      </c>
      <c r="S6532">
        <v>0</v>
      </c>
      <c r="T6532">
        <v>0</v>
      </c>
      <c r="U6532">
        <v>0</v>
      </c>
      <c r="V6532">
        <v>0</v>
      </c>
      <c r="W6532">
        <v>0</v>
      </c>
      <c r="X6532" s="1">
        <v>45473</v>
      </c>
      <c r="Y6532" s="1">
        <v>45202</v>
      </c>
      <c r="Z6532" t="s">
        <v>5598</v>
      </c>
      <c r="AA6532" t="s">
        <v>100</v>
      </c>
    </row>
    <row r="6533" spans="1:27" x14ac:dyDescent="0.25">
      <c r="A6533" t="s">
        <v>6497</v>
      </c>
      <c r="B6533" t="s">
        <v>55</v>
      </c>
      <c r="C6533" t="s">
        <v>43</v>
      </c>
      <c r="D6533" t="s">
        <v>5598</v>
      </c>
      <c r="E6533" t="s">
        <v>155</v>
      </c>
      <c r="F6533" t="s">
        <v>9</v>
      </c>
      <c r="G6533" t="s">
        <v>55</v>
      </c>
      <c r="H6533">
        <v>690</v>
      </c>
      <c r="I6533" t="s">
        <v>55</v>
      </c>
      <c r="J6533">
        <v>15000</v>
      </c>
      <c r="K6533">
        <v>12762.71</v>
      </c>
      <c r="L6533">
        <v>0.19400000000000001</v>
      </c>
      <c r="M6533" s="63">
        <v>45354</v>
      </c>
      <c r="N6533" s="63">
        <v>45474</v>
      </c>
      <c r="O6533">
        <v>120</v>
      </c>
      <c r="P6533" t="s">
        <v>55</v>
      </c>
      <c r="Q6533">
        <v>0</v>
      </c>
      <c r="R6533">
        <v>0</v>
      </c>
      <c r="S6533">
        <v>0</v>
      </c>
      <c r="T6533">
        <v>0</v>
      </c>
      <c r="U6533">
        <v>0</v>
      </c>
      <c r="V6533">
        <v>0</v>
      </c>
      <c r="W6533">
        <v>0</v>
      </c>
      <c r="X6533" s="1">
        <v>45473</v>
      </c>
      <c r="Y6533" s="1">
        <v>45148</v>
      </c>
      <c r="Z6533" t="s">
        <v>5598</v>
      </c>
      <c r="AA6533" t="s">
        <v>102</v>
      </c>
    </row>
    <row r="6534" spans="1:27" x14ac:dyDescent="0.25">
      <c r="A6534" t="s">
        <v>6498</v>
      </c>
      <c r="B6534" t="s">
        <v>55</v>
      </c>
      <c r="C6534" t="s">
        <v>43</v>
      </c>
      <c r="D6534" t="s">
        <v>5598</v>
      </c>
      <c r="E6534" t="s">
        <v>155</v>
      </c>
      <c r="F6534" t="s">
        <v>6</v>
      </c>
      <c r="G6534" t="s">
        <v>55</v>
      </c>
      <c r="H6534">
        <v>726</v>
      </c>
      <c r="I6534" t="s">
        <v>55</v>
      </c>
      <c r="J6534">
        <v>50000</v>
      </c>
      <c r="K6534">
        <v>26949</v>
      </c>
      <c r="L6534">
        <v>0.19400000000000001</v>
      </c>
      <c r="M6534" s="63">
        <v>45136</v>
      </c>
      <c r="N6534" s="63">
        <v>45256</v>
      </c>
      <c r="O6534">
        <v>120</v>
      </c>
      <c r="P6534" t="s">
        <v>55</v>
      </c>
      <c r="Q6534">
        <v>0</v>
      </c>
      <c r="R6534">
        <v>0</v>
      </c>
      <c r="S6534">
        <v>0</v>
      </c>
      <c r="T6534">
        <v>0</v>
      </c>
      <c r="U6534">
        <v>0</v>
      </c>
      <c r="V6534">
        <v>26949</v>
      </c>
      <c r="W6534">
        <v>26949</v>
      </c>
      <c r="X6534" s="1">
        <v>45473</v>
      </c>
      <c r="Y6534" s="1">
        <v>45092</v>
      </c>
      <c r="Z6534" t="s">
        <v>5598</v>
      </c>
      <c r="AA6534" t="s">
        <v>102</v>
      </c>
    </row>
    <row r="6535" spans="1:27" x14ac:dyDescent="0.25">
      <c r="A6535" t="s">
        <v>6499</v>
      </c>
      <c r="B6535" t="s">
        <v>55</v>
      </c>
      <c r="C6535" t="s">
        <v>43</v>
      </c>
      <c r="D6535" t="s">
        <v>5598</v>
      </c>
      <c r="E6535" t="s">
        <v>155</v>
      </c>
      <c r="F6535" t="s">
        <v>15</v>
      </c>
      <c r="G6535" t="s">
        <v>55</v>
      </c>
      <c r="H6535">
        <v>791</v>
      </c>
      <c r="I6535" t="s">
        <v>55</v>
      </c>
      <c r="J6535">
        <v>75000</v>
      </c>
      <c r="K6535">
        <v>67226.929999999993</v>
      </c>
      <c r="L6535">
        <v>0.19400000000000001</v>
      </c>
      <c r="M6535" s="63">
        <v>45404</v>
      </c>
      <c r="N6535" s="63">
        <v>45494</v>
      </c>
      <c r="O6535">
        <v>90</v>
      </c>
      <c r="P6535" t="s">
        <v>55</v>
      </c>
      <c r="Q6535">
        <v>0</v>
      </c>
      <c r="R6535">
        <v>0</v>
      </c>
      <c r="S6535">
        <v>0</v>
      </c>
      <c r="T6535">
        <v>0</v>
      </c>
      <c r="U6535">
        <v>0</v>
      </c>
      <c r="V6535">
        <v>0</v>
      </c>
      <c r="W6535">
        <v>0</v>
      </c>
      <c r="X6535" s="1">
        <v>45473</v>
      </c>
      <c r="Y6535" s="1">
        <v>44879</v>
      </c>
      <c r="Z6535" t="s">
        <v>5598</v>
      </c>
      <c r="AA6535" t="s">
        <v>99</v>
      </c>
    </row>
    <row r="6536" spans="1:27" x14ac:dyDescent="0.25">
      <c r="A6536" t="s">
        <v>6500</v>
      </c>
      <c r="B6536" t="s">
        <v>55</v>
      </c>
      <c r="C6536" t="s">
        <v>43</v>
      </c>
      <c r="D6536" t="s">
        <v>5598</v>
      </c>
      <c r="E6536" t="s">
        <v>155</v>
      </c>
      <c r="F6536" t="s">
        <v>13</v>
      </c>
      <c r="G6536" t="s">
        <v>55</v>
      </c>
      <c r="H6536">
        <v>783</v>
      </c>
      <c r="I6536" t="s">
        <v>55</v>
      </c>
      <c r="J6536">
        <v>30000</v>
      </c>
      <c r="K6536">
        <v>6112.5</v>
      </c>
      <c r="L6536">
        <v>0.19400000000000001</v>
      </c>
      <c r="M6536" s="63">
        <v>45417</v>
      </c>
      <c r="N6536" s="63">
        <v>45537</v>
      </c>
      <c r="O6536">
        <v>120</v>
      </c>
      <c r="P6536" t="s">
        <v>55</v>
      </c>
      <c r="Q6536">
        <v>0</v>
      </c>
      <c r="R6536">
        <v>0</v>
      </c>
      <c r="S6536">
        <v>0</v>
      </c>
      <c r="T6536">
        <v>0</v>
      </c>
      <c r="U6536">
        <v>0</v>
      </c>
      <c r="V6536">
        <v>0</v>
      </c>
      <c r="W6536">
        <v>0</v>
      </c>
      <c r="X6536" s="1">
        <v>45473</v>
      </c>
      <c r="Y6536" s="1">
        <v>45085</v>
      </c>
      <c r="Z6536" t="s">
        <v>5598</v>
      </c>
      <c r="AA6536" t="s">
        <v>102</v>
      </c>
    </row>
    <row r="6537" spans="1:27" x14ac:dyDescent="0.25">
      <c r="A6537" t="s">
        <v>6501</v>
      </c>
      <c r="B6537" t="s">
        <v>55</v>
      </c>
      <c r="C6537" t="s">
        <v>43</v>
      </c>
      <c r="D6537" t="s">
        <v>5598</v>
      </c>
      <c r="E6537" t="s">
        <v>155</v>
      </c>
      <c r="F6537" t="s">
        <v>13</v>
      </c>
      <c r="G6537" t="s">
        <v>55</v>
      </c>
      <c r="H6537">
        <v>637</v>
      </c>
      <c r="I6537" t="s">
        <v>55</v>
      </c>
      <c r="J6537">
        <v>60000</v>
      </c>
      <c r="K6537">
        <v>57598.62</v>
      </c>
      <c r="L6537">
        <v>0.19400000000000001</v>
      </c>
      <c r="M6537" s="63">
        <v>45432</v>
      </c>
      <c r="N6537" s="63">
        <v>45552</v>
      </c>
      <c r="O6537">
        <v>120</v>
      </c>
      <c r="P6537" t="s">
        <v>55</v>
      </c>
      <c r="Q6537">
        <v>0</v>
      </c>
      <c r="R6537">
        <v>0</v>
      </c>
      <c r="S6537">
        <v>0</v>
      </c>
      <c r="T6537">
        <v>0</v>
      </c>
      <c r="U6537">
        <v>0</v>
      </c>
      <c r="V6537">
        <v>0</v>
      </c>
      <c r="W6537">
        <v>0</v>
      </c>
      <c r="X6537" s="1">
        <v>45473</v>
      </c>
      <c r="Y6537" s="1">
        <v>45036</v>
      </c>
      <c r="Z6537" t="s">
        <v>5598</v>
      </c>
      <c r="AA6537" t="s">
        <v>102</v>
      </c>
    </row>
    <row r="6538" spans="1:27" x14ac:dyDescent="0.25">
      <c r="A6538" t="s">
        <v>6502</v>
      </c>
      <c r="B6538" t="s">
        <v>55</v>
      </c>
      <c r="C6538" t="s">
        <v>43</v>
      </c>
      <c r="D6538" t="s">
        <v>5598</v>
      </c>
      <c r="E6538" t="s">
        <v>155</v>
      </c>
      <c r="F6538" t="s">
        <v>12</v>
      </c>
      <c r="G6538" t="s">
        <v>55</v>
      </c>
      <c r="H6538">
        <v>621</v>
      </c>
      <c r="I6538" t="s">
        <v>55</v>
      </c>
      <c r="J6538">
        <v>25000</v>
      </c>
      <c r="K6538">
        <v>20578.5</v>
      </c>
      <c r="L6538">
        <v>0.19400000000000001</v>
      </c>
      <c r="M6538" s="63">
        <v>45427</v>
      </c>
      <c r="N6538" s="63">
        <v>45547</v>
      </c>
      <c r="O6538">
        <v>120</v>
      </c>
      <c r="P6538" t="s">
        <v>55</v>
      </c>
      <c r="Q6538">
        <v>0</v>
      </c>
      <c r="R6538">
        <v>0</v>
      </c>
      <c r="S6538">
        <v>0</v>
      </c>
      <c r="T6538">
        <v>0</v>
      </c>
      <c r="U6538">
        <v>0</v>
      </c>
      <c r="V6538">
        <v>0</v>
      </c>
      <c r="W6538">
        <v>0</v>
      </c>
      <c r="X6538" s="1">
        <v>45473</v>
      </c>
      <c r="Y6538" s="1">
        <v>45044</v>
      </c>
      <c r="Z6538" t="s">
        <v>5598</v>
      </c>
      <c r="AA6538" t="s">
        <v>102</v>
      </c>
    </row>
    <row r="6539" spans="1:27" x14ac:dyDescent="0.25">
      <c r="A6539" t="s">
        <v>6503</v>
      </c>
      <c r="B6539" t="s">
        <v>55</v>
      </c>
      <c r="C6539" t="s">
        <v>43</v>
      </c>
      <c r="D6539" t="s">
        <v>5598</v>
      </c>
      <c r="E6539" t="s">
        <v>155</v>
      </c>
      <c r="F6539" t="s">
        <v>3</v>
      </c>
      <c r="G6539" t="s">
        <v>55</v>
      </c>
      <c r="H6539">
        <v>628</v>
      </c>
      <c r="I6539" t="s">
        <v>55</v>
      </c>
      <c r="J6539">
        <v>25000</v>
      </c>
      <c r="K6539">
        <v>11316.88</v>
      </c>
      <c r="L6539">
        <v>0.19400000000000001</v>
      </c>
      <c r="M6539" s="63">
        <v>45093</v>
      </c>
      <c r="N6539" s="63">
        <v>45213</v>
      </c>
      <c r="O6539">
        <v>120</v>
      </c>
      <c r="P6539" t="s">
        <v>55</v>
      </c>
      <c r="Q6539">
        <v>0</v>
      </c>
      <c r="R6539">
        <v>0</v>
      </c>
      <c r="S6539">
        <v>0</v>
      </c>
      <c r="T6539">
        <v>0</v>
      </c>
      <c r="U6539">
        <v>0</v>
      </c>
      <c r="V6539">
        <v>11316.88</v>
      </c>
      <c r="W6539">
        <v>11316.88</v>
      </c>
      <c r="X6539" s="1">
        <v>45473</v>
      </c>
      <c r="Y6539" s="1">
        <v>44799</v>
      </c>
      <c r="Z6539" t="s">
        <v>5598</v>
      </c>
      <c r="AA6539" t="s">
        <v>101</v>
      </c>
    </row>
    <row r="6540" spans="1:27" x14ac:dyDescent="0.25">
      <c r="A6540" t="s">
        <v>6504</v>
      </c>
      <c r="B6540" t="s">
        <v>55</v>
      </c>
      <c r="C6540" t="s">
        <v>43</v>
      </c>
      <c r="D6540" t="s">
        <v>5598</v>
      </c>
      <c r="E6540" t="s">
        <v>155</v>
      </c>
      <c r="F6540" t="s">
        <v>7</v>
      </c>
      <c r="G6540" t="s">
        <v>55</v>
      </c>
      <c r="H6540">
        <v>726</v>
      </c>
      <c r="I6540" t="s">
        <v>55</v>
      </c>
      <c r="J6540">
        <v>25000</v>
      </c>
      <c r="K6540">
        <v>23911.5</v>
      </c>
      <c r="L6540">
        <v>0.19400000000000001</v>
      </c>
      <c r="M6540" s="63">
        <v>45231</v>
      </c>
      <c r="N6540" s="63">
        <v>45276</v>
      </c>
      <c r="O6540">
        <v>45</v>
      </c>
      <c r="P6540" t="s">
        <v>55</v>
      </c>
      <c r="Q6540">
        <v>0</v>
      </c>
      <c r="R6540">
        <v>0</v>
      </c>
      <c r="S6540">
        <v>0</v>
      </c>
      <c r="T6540">
        <v>0</v>
      </c>
      <c r="U6540">
        <v>0</v>
      </c>
      <c r="V6540">
        <v>23911.5</v>
      </c>
      <c r="W6540">
        <v>23911.5</v>
      </c>
      <c r="X6540" s="1">
        <v>45473</v>
      </c>
      <c r="Y6540" s="1">
        <v>44456</v>
      </c>
      <c r="Z6540" t="s">
        <v>5598</v>
      </c>
      <c r="AA6540" t="s">
        <v>101</v>
      </c>
    </row>
    <row r="6541" spans="1:27" x14ac:dyDescent="0.25">
      <c r="A6541" t="s">
        <v>6505</v>
      </c>
      <c r="B6541" t="s">
        <v>55</v>
      </c>
      <c r="C6541" t="s">
        <v>43</v>
      </c>
      <c r="D6541" t="s">
        <v>5598</v>
      </c>
      <c r="E6541" t="s">
        <v>155</v>
      </c>
      <c r="F6541" t="s">
        <v>13</v>
      </c>
      <c r="G6541" t="s">
        <v>55</v>
      </c>
      <c r="H6541">
        <v>779</v>
      </c>
      <c r="I6541" t="s">
        <v>55</v>
      </c>
      <c r="J6541">
        <v>60000</v>
      </c>
      <c r="K6541">
        <v>26082.57</v>
      </c>
      <c r="L6541">
        <v>0.19400000000000001</v>
      </c>
      <c r="M6541" s="63">
        <v>45427</v>
      </c>
      <c r="N6541" s="63">
        <v>45472</v>
      </c>
      <c r="O6541">
        <v>45</v>
      </c>
      <c r="P6541" t="s">
        <v>55</v>
      </c>
      <c r="Q6541">
        <v>26082.57</v>
      </c>
      <c r="R6541">
        <v>0</v>
      </c>
      <c r="S6541">
        <v>0</v>
      </c>
      <c r="T6541">
        <v>0</v>
      </c>
      <c r="U6541">
        <v>0</v>
      </c>
      <c r="V6541">
        <v>0</v>
      </c>
      <c r="W6541">
        <v>26082.57</v>
      </c>
      <c r="X6541" s="1">
        <v>45473</v>
      </c>
      <c r="Y6541" s="1">
        <v>45252</v>
      </c>
      <c r="Z6541" t="s">
        <v>5598</v>
      </c>
      <c r="AA6541" t="s">
        <v>100</v>
      </c>
    </row>
    <row r="6542" spans="1:27" x14ac:dyDescent="0.25">
      <c r="A6542" t="s">
        <v>6506</v>
      </c>
      <c r="B6542" t="s">
        <v>55</v>
      </c>
      <c r="C6542" t="s">
        <v>43</v>
      </c>
      <c r="D6542" t="s">
        <v>5598</v>
      </c>
      <c r="E6542" t="s">
        <v>155</v>
      </c>
      <c r="F6542" t="s">
        <v>7</v>
      </c>
      <c r="G6542" t="s">
        <v>55</v>
      </c>
      <c r="H6542">
        <v>618</v>
      </c>
      <c r="I6542" t="s">
        <v>55</v>
      </c>
      <c r="J6542">
        <v>30000</v>
      </c>
      <c r="K6542">
        <v>29804.82</v>
      </c>
      <c r="L6542">
        <v>0.19400000000000001</v>
      </c>
      <c r="M6542" s="63">
        <v>45465</v>
      </c>
      <c r="N6542" s="63">
        <v>45585</v>
      </c>
      <c r="O6542">
        <v>120</v>
      </c>
      <c r="P6542" t="s">
        <v>55</v>
      </c>
      <c r="Q6542">
        <v>0</v>
      </c>
      <c r="R6542">
        <v>0</v>
      </c>
      <c r="S6542">
        <v>0</v>
      </c>
      <c r="T6542">
        <v>0</v>
      </c>
      <c r="U6542">
        <v>0</v>
      </c>
      <c r="V6542">
        <v>0</v>
      </c>
      <c r="W6542">
        <v>0</v>
      </c>
      <c r="X6542" s="1">
        <v>45473</v>
      </c>
      <c r="Y6542" s="1">
        <v>45215</v>
      </c>
      <c r="Z6542" t="s">
        <v>5598</v>
      </c>
      <c r="AA6542" t="s">
        <v>102</v>
      </c>
    </row>
    <row r="6543" spans="1:27" x14ac:dyDescent="0.25">
      <c r="A6543" t="s">
        <v>6507</v>
      </c>
      <c r="B6543" t="s">
        <v>55</v>
      </c>
      <c r="C6543" t="s">
        <v>43</v>
      </c>
      <c r="D6543" t="s">
        <v>5598</v>
      </c>
      <c r="E6543" t="s">
        <v>155</v>
      </c>
      <c r="F6543" t="s">
        <v>13</v>
      </c>
      <c r="G6543" t="s">
        <v>55</v>
      </c>
      <c r="H6543">
        <v>779</v>
      </c>
      <c r="I6543" t="s">
        <v>55</v>
      </c>
      <c r="J6543">
        <v>75000</v>
      </c>
      <c r="K6543">
        <v>58027.5</v>
      </c>
      <c r="L6543">
        <v>0.19400000000000001</v>
      </c>
      <c r="M6543" s="63">
        <v>45372</v>
      </c>
      <c r="N6543" s="63">
        <v>45492</v>
      </c>
      <c r="O6543">
        <v>120</v>
      </c>
      <c r="P6543" t="s">
        <v>55</v>
      </c>
      <c r="Q6543">
        <v>0</v>
      </c>
      <c r="R6543">
        <v>0</v>
      </c>
      <c r="S6543">
        <v>0</v>
      </c>
      <c r="T6543">
        <v>0</v>
      </c>
      <c r="U6543">
        <v>0</v>
      </c>
      <c r="V6543">
        <v>0</v>
      </c>
      <c r="W6543">
        <v>0</v>
      </c>
      <c r="X6543" s="1">
        <v>45473</v>
      </c>
      <c r="Y6543" s="1">
        <v>44736</v>
      </c>
      <c r="Z6543" t="s">
        <v>5598</v>
      </c>
      <c r="AA6543" t="s">
        <v>104</v>
      </c>
    </row>
    <row r="6544" spans="1:27" x14ac:dyDescent="0.25">
      <c r="A6544" t="s">
        <v>6508</v>
      </c>
      <c r="B6544" t="s">
        <v>55</v>
      </c>
      <c r="C6544" t="s">
        <v>43</v>
      </c>
      <c r="D6544" t="s">
        <v>5598</v>
      </c>
      <c r="E6544" t="s">
        <v>155</v>
      </c>
      <c r="F6544" t="s">
        <v>13</v>
      </c>
      <c r="G6544" t="s">
        <v>55</v>
      </c>
      <c r="H6544">
        <v>717</v>
      </c>
      <c r="I6544" t="s">
        <v>55</v>
      </c>
      <c r="J6544">
        <v>10000</v>
      </c>
      <c r="K6544">
        <v>5293.5</v>
      </c>
      <c r="L6544">
        <v>0.19400000000000001</v>
      </c>
      <c r="M6544" s="63">
        <v>45464</v>
      </c>
      <c r="N6544" s="63">
        <v>45584</v>
      </c>
      <c r="O6544">
        <v>120</v>
      </c>
      <c r="P6544" t="s">
        <v>55</v>
      </c>
      <c r="Q6544">
        <v>0</v>
      </c>
      <c r="R6544">
        <v>0</v>
      </c>
      <c r="S6544">
        <v>0</v>
      </c>
      <c r="T6544">
        <v>0</v>
      </c>
      <c r="U6544">
        <v>0</v>
      </c>
      <c r="V6544">
        <v>0</v>
      </c>
      <c r="W6544">
        <v>0</v>
      </c>
      <c r="X6544" s="1">
        <v>45473</v>
      </c>
      <c r="Y6544" s="1">
        <v>45186</v>
      </c>
      <c r="Z6544" t="s">
        <v>5598</v>
      </c>
      <c r="AA6544" t="s">
        <v>102</v>
      </c>
    </row>
    <row r="6545" spans="1:27" x14ac:dyDescent="0.25">
      <c r="A6545" t="s">
        <v>6509</v>
      </c>
      <c r="B6545" t="s">
        <v>55</v>
      </c>
      <c r="C6545" t="s">
        <v>43</v>
      </c>
      <c r="D6545" t="s">
        <v>5598</v>
      </c>
      <c r="E6545" t="s">
        <v>155</v>
      </c>
      <c r="F6545" t="s">
        <v>7</v>
      </c>
      <c r="G6545" t="s">
        <v>55</v>
      </c>
      <c r="H6545">
        <v>724</v>
      </c>
      <c r="I6545" t="s">
        <v>55</v>
      </c>
      <c r="J6545">
        <v>10000</v>
      </c>
      <c r="K6545">
        <v>5097</v>
      </c>
      <c r="L6545">
        <v>0.19400000000000001</v>
      </c>
      <c r="M6545" s="63">
        <v>45355</v>
      </c>
      <c r="N6545" s="63">
        <v>45475</v>
      </c>
      <c r="O6545">
        <v>120</v>
      </c>
      <c r="P6545" t="s">
        <v>55</v>
      </c>
      <c r="Q6545">
        <v>0</v>
      </c>
      <c r="R6545">
        <v>0</v>
      </c>
      <c r="S6545">
        <v>0</v>
      </c>
      <c r="T6545">
        <v>0</v>
      </c>
      <c r="U6545">
        <v>0</v>
      </c>
      <c r="V6545">
        <v>0</v>
      </c>
      <c r="W6545">
        <v>0</v>
      </c>
      <c r="X6545" s="1">
        <v>45473</v>
      </c>
      <c r="Y6545" s="1">
        <v>45057</v>
      </c>
      <c r="Z6545" t="s">
        <v>5598</v>
      </c>
      <c r="AA6545" t="s">
        <v>102</v>
      </c>
    </row>
    <row r="6546" spans="1:27" x14ac:dyDescent="0.25">
      <c r="A6546" t="s">
        <v>6510</v>
      </c>
      <c r="B6546" t="s">
        <v>55</v>
      </c>
      <c r="C6546" t="s">
        <v>43</v>
      </c>
      <c r="D6546" t="s">
        <v>5598</v>
      </c>
      <c r="E6546" t="s">
        <v>155</v>
      </c>
      <c r="F6546" t="s">
        <v>9</v>
      </c>
      <c r="G6546" t="s">
        <v>55</v>
      </c>
      <c r="H6546">
        <v>636</v>
      </c>
      <c r="I6546" t="s">
        <v>55</v>
      </c>
      <c r="J6546">
        <v>25000</v>
      </c>
      <c r="K6546">
        <v>24354.68</v>
      </c>
      <c r="L6546">
        <v>0.19400000000000001</v>
      </c>
      <c r="M6546" s="63">
        <v>45373</v>
      </c>
      <c r="N6546" s="63">
        <v>45493</v>
      </c>
      <c r="O6546">
        <v>120</v>
      </c>
      <c r="P6546" t="s">
        <v>55</v>
      </c>
      <c r="Q6546">
        <v>0</v>
      </c>
      <c r="R6546">
        <v>0</v>
      </c>
      <c r="S6546">
        <v>0</v>
      </c>
      <c r="T6546">
        <v>0</v>
      </c>
      <c r="U6546">
        <v>0</v>
      </c>
      <c r="V6546">
        <v>0</v>
      </c>
      <c r="W6546">
        <v>0</v>
      </c>
      <c r="X6546" s="1">
        <v>45473</v>
      </c>
      <c r="Y6546" s="1">
        <v>45257</v>
      </c>
      <c r="Z6546" t="s">
        <v>5598</v>
      </c>
      <c r="AA6546" t="s">
        <v>102</v>
      </c>
    </row>
    <row r="6547" spans="1:27" x14ac:dyDescent="0.25">
      <c r="A6547" t="s">
        <v>6511</v>
      </c>
      <c r="B6547" t="s">
        <v>55</v>
      </c>
      <c r="C6547" t="s">
        <v>43</v>
      </c>
      <c r="D6547" t="s">
        <v>5598</v>
      </c>
      <c r="E6547" t="s">
        <v>155</v>
      </c>
      <c r="F6547" t="s">
        <v>13</v>
      </c>
      <c r="G6547" t="s">
        <v>55</v>
      </c>
      <c r="H6547">
        <v>793</v>
      </c>
      <c r="I6547" t="s">
        <v>55</v>
      </c>
      <c r="J6547">
        <v>45000</v>
      </c>
      <c r="K6547">
        <v>44016.83</v>
      </c>
      <c r="L6547">
        <v>0.26</v>
      </c>
      <c r="M6547" s="63">
        <v>45470</v>
      </c>
      <c r="N6547" s="63">
        <v>45515</v>
      </c>
      <c r="O6547">
        <v>45</v>
      </c>
      <c r="P6547" t="s">
        <v>55</v>
      </c>
      <c r="Q6547">
        <v>0</v>
      </c>
      <c r="R6547">
        <v>0</v>
      </c>
      <c r="S6547">
        <v>0</v>
      </c>
      <c r="T6547">
        <v>0</v>
      </c>
      <c r="U6547">
        <v>0</v>
      </c>
      <c r="V6547">
        <v>0</v>
      </c>
      <c r="W6547">
        <v>0</v>
      </c>
      <c r="X6547" s="1">
        <v>45473</v>
      </c>
      <c r="Y6547" s="1">
        <v>45226</v>
      </c>
      <c r="Z6547" t="s">
        <v>5598</v>
      </c>
      <c r="AA6547" t="s">
        <v>104</v>
      </c>
    </row>
    <row r="6548" spans="1:27" x14ac:dyDescent="0.25">
      <c r="A6548" t="s">
        <v>6512</v>
      </c>
      <c r="B6548" t="s">
        <v>55</v>
      </c>
      <c r="C6548" t="s">
        <v>43</v>
      </c>
      <c r="D6548" t="s">
        <v>5598</v>
      </c>
      <c r="E6548" t="s">
        <v>155</v>
      </c>
      <c r="F6548" t="s">
        <v>13</v>
      </c>
      <c r="G6548" t="s">
        <v>55</v>
      </c>
      <c r="H6548">
        <v>625</v>
      </c>
      <c r="I6548" t="s">
        <v>55</v>
      </c>
      <c r="J6548">
        <v>20000</v>
      </c>
      <c r="K6548">
        <v>19222.5</v>
      </c>
      <c r="L6548">
        <v>0.26</v>
      </c>
      <c r="M6548" s="63">
        <v>45462</v>
      </c>
      <c r="N6548" s="63">
        <v>45507</v>
      </c>
      <c r="O6548">
        <v>45</v>
      </c>
      <c r="P6548" t="s">
        <v>55</v>
      </c>
      <c r="Q6548">
        <v>0</v>
      </c>
      <c r="R6548">
        <v>0</v>
      </c>
      <c r="S6548">
        <v>0</v>
      </c>
      <c r="T6548">
        <v>0</v>
      </c>
      <c r="U6548">
        <v>0</v>
      </c>
      <c r="V6548">
        <v>0</v>
      </c>
      <c r="W6548">
        <v>0</v>
      </c>
      <c r="X6548" s="1">
        <v>45473</v>
      </c>
      <c r="Y6548" s="1">
        <v>45182</v>
      </c>
      <c r="Z6548" t="s">
        <v>5598</v>
      </c>
      <c r="AA6548" t="s">
        <v>100</v>
      </c>
    </row>
    <row r="6549" spans="1:27" x14ac:dyDescent="0.25">
      <c r="A6549" t="s">
        <v>6513</v>
      </c>
      <c r="B6549" t="s">
        <v>55</v>
      </c>
      <c r="C6549" t="s">
        <v>43</v>
      </c>
      <c r="D6549" t="s">
        <v>5598</v>
      </c>
      <c r="E6549" t="s">
        <v>155</v>
      </c>
      <c r="F6549" t="s">
        <v>7</v>
      </c>
      <c r="G6549" t="s">
        <v>55</v>
      </c>
      <c r="H6549">
        <v>765</v>
      </c>
      <c r="I6549" t="s">
        <v>55</v>
      </c>
      <c r="J6549">
        <v>20000</v>
      </c>
      <c r="K6549">
        <v>15570</v>
      </c>
      <c r="L6549">
        <v>0.19400000000000001</v>
      </c>
      <c r="M6549" s="63">
        <v>45399</v>
      </c>
      <c r="N6549" s="63">
        <v>45519</v>
      </c>
      <c r="O6549">
        <v>120</v>
      </c>
      <c r="P6549" t="s">
        <v>55</v>
      </c>
      <c r="Q6549">
        <v>0</v>
      </c>
      <c r="R6549">
        <v>0</v>
      </c>
      <c r="S6549">
        <v>0</v>
      </c>
      <c r="T6549">
        <v>0</v>
      </c>
      <c r="U6549">
        <v>0</v>
      </c>
      <c r="V6549">
        <v>0</v>
      </c>
      <c r="W6549">
        <v>0</v>
      </c>
      <c r="X6549" s="1">
        <v>45473</v>
      </c>
      <c r="Y6549" s="1">
        <v>45247</v>
      </c>
      <c r="Z6549" t="s">
        <v>5598</v>
      </c>
      <c r="AA6549" t="s">
        <v>102</v>
      </c>
    </row>
    <row r="6550" spans="1:27" x14ac:dyDescent="0.25">
      <c r="A6550" t="s">
        <v>6514</v>
      </c>
      <c r="B6550" t="s">
        <v>55</v>
      </c>
      <c r="C6550" t="s">
        <v>43</v>
      </c>
      <c r="D6550" t="s">
        <v>5598</v>
      </c>
      <c r="E6550" t="s">
        <v>155</v>
      </c>
      <c r="F6550" t="s">
        <v>17</v>
      </c>
      <c r="G6550" t="s">
        <v>55</v>
      </c>
      <c r="H6550">
        <v>756</v>
      </c>
      <c r="I6550" t="s">
        <v>55</v>
      </c>
      <c r="J6550">
        <v>35000</v>
      </c>
      <c r="K6550">
        <v>102</v>
      </c>
      <c r="L6550">
        <v>0.19400000000000001</v>
      </c>
      <c r="M6550" s="63">
        <v>45373</v>
      </c>
      <c r="N6550" s="63">
        <v>45493</v>
      </c>
      <c r="O6550">
        <v>120</v>
      </c>
      <c r="P6550" t="s">
        <v>55</v>
      </c>
      <c r="Q6550">
        <v>0</v>
      </c>
      <c r="R6550">
        <v>0</v>
      </c>
      <c r="S6550">
        <v>0</v>
      </c>
      <c r="T6550">
        <v>0</v>
      </c>
      <c r="U6550">
        <v>0</v>
      </c>
      <c r="V6550">
        <v>0</v>
      </c>
      <c r="W6550">
        <v>0</v>
      </c>
      <c r="X6550" s="1">
        <v>45473</v>
      </c>
      <c r="Y6550" s="1">
        <v>45044</v>
      </c>
      <c r="Z6550" t="s">
        <v>5598</v>
      </c>
      <c r="AA6550" t="s">
        <v>102</v>
      </c>
    </row>
    <row r="6551" spans="1:27" x14ac:dyDescent="0.25">
      <c r="A6551" t="s">
        <v>6515</v>
      </c>
      <c r="B6551" t="s">
        <v>55</v>
      </c>
      <c r="C6551" t="s">
        <v>43</v>
      </c>
      <c r="D6551" t="s">
        <v>5598</v>
      </c>
      <c r="E6551" t="s">
        <v>155</v>
      </c>
      <c r="F6551" t="s">
        <v>14</v>
      </c>
      <c r="G6551" t="s">
        <v>55</v>
      </c>
      <c r="H6551">
        <v>494</v>
      </c>
      <c r="I6551" t="s">
        <v>55</v>
      </c>
      <c r="J6551">
        <v>25000</v>
      </c>
      <c r="K6551">
        <v>22913.03</v>
      </c>
      <c r="L6551">
        <v>0.26</v>
      </c>
      <c r="M6551" s="63">
        <v>45440</v>
      </c>
      <c r="N6551" s="63">
        <v>45485</v>
      </c>
      <c r="O6551">
        <v>45</v>
      </c>
      <c r="P6551" t="s">
        <v>55</v>
      </c>
      <c r="Q6551">
        <v>0</v>
      </c>
      <c r="R6551">
        <v>0</v>
      </c>
      <c r="S6551">
        <v>0</v>
      </c>
      <c r="T6551">
        <v>0</v>
      </c>
      <c r="U6551">
        <v>0</v>
      </c>
      <c r="V6551">
        <v>0</v>
      </c>
      <c r="W6551">
        <v>0</v>
      </c>
      <c r="X6551" s="1">
        <v>45473</v>
      </c>
      <c r="Y6551" s="1">
        <v>44937</v>
      </c>
      <c r="Z6551" t="s">
        <v>5598</v>
      </c>
      <c r="AA6551" t="s">
        <v>105</v>
      </c>
    </row>
    <row r="6552" spans="1:27" x14ac:dyDescent="0.25">
      <c r="A6552" t="s">
        <v>6516</v>
      </c>
      <c r="B6552" t="s">
        <v>55</v>
      </c>
      <c r="C6552" t="s">
        <v>43</v>
      </c>
      <c r="D6552" t="s">
        <v>5598</v>
      </c>
      <c r="E6552" t="s">
        <v>155</v>
      </c>
      <c r="F6552" t="s">
        <v>4</v>
      </c>
      <c r="G6552" t="s">
        <v>55</v>
      </c>
      <c r="H6552">
        <v>729</v>
      </c>
      <c r="I6552" t="s">
        <v>55</v>
      </c>
      <c r="J6552">
        <v>30000</v>
      </c>
      <c r="K6552">
        <v>18450</v>
      </c>
      <c r="L6552">
        <v>0.26</v>
      </c>
      <c r="M6552" s="63">
        <v>45462</v>
      </c>
      <c r="N6552" s="63">
        <v>45507</v>
      </c>
      <c r="O6552">
        <v>45</v>
      </c>
      <c r="P6552" t="s">
        <v>55</v>
      </c>
      <c r="Q6552">
        <v>0</v>
      </c>
      <c r="R6552">
        <v>0</v>
      </c>
      <c r="S6552">
        <v>0</v>
      </c>
      <c r="T6552">
        <v>0</v>
      </c>
      <c r="U6552">
        <v>0</v>
      </c>
      <c r="V6552">
        <v>0</v>
      </c>
      <c r="W6552">
        <v>0</v>
      </c>
      <c r="X6552" s="1">
        <v>45473</v>
      </c>
      <c r="Y6552" s="1">
        <v>45222</v>
      </c>
      <c r="Z6552" t="s">
        <v>5598</v>
      </c>
      <c r="AA6552" t="s">
        <v>104</v>
      </c>
    </row>
    <row r="6553" spans="1:27" x14ac:dyDescent="0.25">
      <c r="A6553" t="s">
        <v>6517</v>
      </c>
      <c r="B6553" t="s">
        <v>55</v>
      </c>
      <c r="C6553" t="s">
        <v>43</v>
      </c>
      <c r="D6553" t="s">
        <v>5598</v>
      </c>
      <c r="E6553" t="s">
        <v>155</v>
      </c>
      <c r="F6553" t="s">
        <v>7</v>
      </c>
      <c r="G6553" t="s">
        <v>55</v>
      </c>
      <c r="H6553">
        <v>614</v>
      </c>
      <c r="I6553" t="s">
        <v>55</v>
      </c>
      <c r="J6553">
        <v>35000</v>
      </c>
      <c r="K6553">
        <v>12103.5</v>
      </c>
      <c r="L6553">
        <v>0.26</v>
      </c>
      <c r="M6553" s="63">
        <v>45431</v>
      </c>
      <c r="N6553" s="63">
        <v>45476</v>
      </c>
      <c r="O6553">
        <v>45</v>
      </c>
      <c r="P6553" t="s">
        <v>55</v>
      </c>
      <c r="Q6553">
        <v>0</v>
      </c>
      <c r="R6553">
        <v>0</v>
      </c>
      <c r="S6553">
        <v>0</v>
      </c>
      <c r="T6553">
        <v>0</v>
      </c>
      <c r="U6553">
        <v>0</v>
      </c>
      <c r="V6553">
        <v>0</v>
      </c>
      <c r="W6553">
        <v>0</v>
      </c>
      <c r="X6553" s="1">
        <v>45473</v>
      </c>
      <c r="Y6553" s="1">
        <v>45125</v>
      </c>
      <c r="Z6553" t="s">
        <v>5598</v>
      </c>
      <c r="AA6553" t="s">
        <v>100</v>
      </c>
    </row>
    <row r="6554" spans="1:27" x14ac:dyDescent="0.25">
      <c r="A6554" t="s">
        <v>6518</v>
      </c>
      <c r="B6554" t="s">
        <v>55</v>
      </c>
      <c r="C6554" t="s">
        <v>43</v>
      </c>
      <c r="D6554" t="s">
        <v>5598</v>
      </c>
      <c r="E6554" t="s">
        <v>155</v>
      </c>
      <c r="F6554" t="s">
        <v>15</v>
      </c>
      <c r="G6554" t="s">
        <v>55</v>
      </c>
      <c r="H6554">
        <v>606</v>
      </c>
      <c r="I6554" t="s">
        <v>55</v>
      </c>
      <c r="J6554">
        <v>20000</v>
      </c>
      <c r="K6554">
        <v>19573.5</v>
      </c>
      <c r="L6554">
        <v>0.19400000000000001</v>
      </c>
      <c r="M6554" s="63">
        <v>45416</v>
      </c>
      <c r="N6554" s="63">
        <v>45536</v>
      </c>
      <c r="O6554">
        <v>120</v>
      </c>
      <c r="P6554" t="s">
        <v>55</v>
      </c>
      <c r="Q6554">
        <v>0</v>
      </c>
      <c r="R6554">
        <v>0</v>
      </c>
      <c r="S6554">
        <v>0</v>
      </c>
      <c r="T6554">
        <v>0</v>
      </c>
      <c r="U6554">
        <v>0</v>
      </c>
      <c r="V6554">
        <v>0</v>
      </c>
      <c r="W6554">
        <v>0</v>
      </c>
      <c r="X6554" s="1">
        <v>45473</v>
      </c>
      <c r="Y6554" s="1">
        <v>45184</v>
      </c>
      <c r="Z6554" t="s">
        <v>5598</v>
      </c>
      <c r="AA6554" t="s">
        <v>102</v>
      </c>
    </row>
    <row r="6555" spans="1:27" x14ac:dyDescent="0.25">
      <c r="A6555" t="s">
        <v>6519</v>
      </c>
      <c r="B6555" t="s">
        <v>55</v>
      </c>
      <c r="C6555" t="s">
        <v>43</v>
      </c>
      <c r="D6555" t="s">
        <v>5598</v>
      </c>
      <c r="E6555" t="s">
        <v>155</v>
      </c>
      <c r="F6555" t="s">
        <v>8</v>
      </c>
      <c r="G6555" t="s">
        <v>55</v>
      </c>
      <c r="H6555">
        <v>806</v>
      </c>
      <c r="I6555" t="s">
        <v>55</v>
      </c>
      <c r="J6555">
        <v>10000</v>
      </c>
      <c r="K6555">
        <v>9884.4500000000007</v>
      </c>
      <c r="L6555">
        <v>0.26</v>
      </c>
      <c r="M6555" s="63">
        <v>45283</v>
      </c>
      <c r="N6555" s="63">
        <v>45328</v>
      </c>
      <c r="O6555">
        <v>45</v>
      </c>
      <c r="P6555" t="s">
        <v>55</v>
      </c>
      <c r="Q6555">
        <v>0</v>
      </c>
      <c r="R6555">
        <v>0</v>
      </c>
      <c r="S6555">
        <v>0</v>
      </c>
      <c r="T6555">
        <v>0</v>
      </c>
      <c r="U6555">
        <v>9884.4500000000007</v>
      </c>
      <c r="V6555">
        <v>0</v>
      </c>
      <c r="W6555">
        <v>9884.4500000000007</v>
      </c>
      <c r="X6555" s="1">
        <v>45473</v>
      </c>
      <c r="Y6555" s="1">
        <v>44975</v>
      </c>
      <c r="Z6555" t="s">
        <v>5598</v>
      </c>
      <c r="AA6555" t="s">
        <v>101</v>
      </c>
    </row>
    <row r="6556" spans="1:27" x14ac:dyDescent="0.25">
      <c r="A6556" t="s">
        <v>6520</v>
      </c>
      <c r="B6556" t="s">
        <v>55</v>
      </c>
      <c r="C6556" t="s">
        <v>43</v>
      </c>
      <c r="D6556" t="s">
        <v>5598</v>
      </c>
      <c r="E6556" t="s">
        <v>155</v>
      </c>
      <c r="F6556" t="s">
        <v>13</v>
      </c>
      <c r="G6556" t="s">
        <v>55</v>
      </c>
      <c r="H6556">
        <v>597</v>
      </c>
      <c r="I6556" t="s">
        <v>55</v>
      </c>
      <c r="J6556">
        <v>50000</v>
      </c>
      <c r="K6556">
        <v>48684.98</v>
      </c>
      <c r="L6556">
        <v>0.26</v>
      </c>
      <c r="M6556" s="63">
        <v>45450</v>
      </c>
      <c r="N6556" s="63">
        <v>45495</v>
      </c>
      <c r="O6556">
        <v>45</v>
      </c>
      <c r="P6556" t="s">
        <v>55</v>
      </c>
      <c r="Q6556">
        <v>0</v>
      </c>
      <c r="R6556">
        <v>0</v>
      </c>
      <c r="S6556">
        <v>0</v>
      </c>
      <c r="T6556">
        <v>0</v>
      </c>
      <c r="U6556">
        <v>0</v>
      </c>
      <c r="V6556">
        <v>0</v>
      </c>
      <c r="W6556">
        <v>0</v>
      </c>
      <c r="X6556" s="1">
        <v>45473</v>
      </c>
      <c r="Y6556" s="1">
        <v>44959</v>
      </c>
      <c r="Z6556" t="s">
        <v>5598</v>
      </c>
      <c r="AA6556" t="s">
        <v>100</v>
      </c>
    </row>
    <row r="6557" spans="1:27" x14ac:dyDescent="0.25">
      <c r="A6557" t="s">
        <v>6521</v>
      </c>
      <c r="B6557" t="s">
        <v>55</v>
      </c>
      <c r="C6557" t="s">
        <v>43</v>
      </c>
      <c r="D6557" t="s">
        <v>5598</v>
      </c>
      <c r="E6557" t="s">
        <v>155</v>
      </c>
      <c r="F6557" t="s">
        <v>13</v>
      </c>
      <c r="G6557" t="s">
        <v>55</v>
      </c>
      <c r="H6557">
        <v>745</v>
      </c>
      <c r="I6557" t="s">
        <v>55</v>
      </c>
      <c r="J6557">
        <v>25000</v>
      </c>
      <c r="K6557">
        <v>15798</v>
      </c>
      <c r="L6557">
        <v>0.26</v>
      </c>
      <c r="M6557" s="63">
        <v>45394</v>
      </c>
      <c r="N6557" s="63">
        <v>45484</v>
      </c>
      <c r="O6557">
        <v>90</v>
      </c>
      <c r="P6557" t="s">
        <v>55</v>
      </c>
      <c r="Q6557">
        <v>0</v>
      </c>
      <c r="R6557">
        <v>0</v>
      </c>
      <c r="S6557">
        <v>0</v>
      </c>
      <c r="T6557">
        <v>0</v>
      </c>
      <c r="U6557">
        <v>0</v>
      </c>
      <c r="V6557">
        <v>0</v>
      </c>
      <c r="W6557">
        <v>0</v>
      </c>
      <c r="X6557" s="1">
        <v>45473</v>
      </c>
      <c r="Y6557" s="1">
        <v>44947</v>
      </c>
      <c r="Z6557" t="s">
        <v>5598</v>
      </c>
      <c r="AA6557" t="s">
        <v>100</v>
      </c>
    </row>
    <row r="6558" spans="1:27" x14ac:dyDescent="0.25">
      <c r="A6558" t="s">
        <v>6522</v>
      </c>
      <c r="B6558" t="s">
        <v>55</v>
      </c>
      <c r="C6558" t="s">
        <v>43</v>
      </c>
      <c r="D6558" t="s">
        <v>5598</v>
      </c>
      <c r="E6558" t="s">
        <v>155</v>
      </c>
      <c r="F6558" t="s">
        <v>8</v>
      </c>
      <c r="G6558" t="s">
        <v>55</v>
      </c>
      <c r="H6558">
        <v>708</v>
      </c>
      <c r="I6558" t="s">
        <v>55</v>
      </c>
      <c r="J6558">
        <v>30000</v>
      </c>
      <c r="K6558">
        <v>19894.5</v>
      </c>
      <c r="L6558">
        <v>0.19400000000000001</v>
      </c>
      <c r="M6558" s="63">
        <v>45381</v>
      </c>
      <c r="N6558" s="63">
        <v>45426</v>
      </c>
      <c r="O6558">
        <v>45</v>
      </c>
      <c r="P6558" t="s">
        <v>55</v>
      </c>
      <c r="Q6558">
        <v>0</v>
      </c>
      <c r="R6558">
        <v>19894.5</v>
      </c>
      <c r="S6558">
        <v>0</v>
      </c>
      <c r="T6558">
        <v>0</v>
      </c>
      <c r="U6558">
        <v>0</v>
      </c>
      <c r="V6558">
        <v>0</v>
      </c>
      <c r="W6558">
        <v>19894.5</v>
      </c>
      <c r="X6558" s="1">
        <v>45473</v>
      </c>
      <c r="Y6558" s="1">
        <v>45190</v>
      </c>
      <c r="Z6558" t="s">
        <v>5598</v>
      </c>
      <c r="AA6558" t="s">
        <v>99</v>
      </c>
    </row>
    <row r="6559" spans="1:27" x14ac:dyDescent="0.25">
      <c r="A6559" t="s">
        <v>6523</v>
      </c>
      <c r="B6559" t="s">
        <v>55</v>
      </c>
      <c r="C6559" t="s">
        <v>43</v>
      </c>
      <c r="D6559" t="s">
        <v>5598</v>
      </c>
      <c r="E6559" t="s">
        <v>155</v>
      </c>
      <c r="F6559" t="s">
        <v>15</v>
      </c>
      <c r="G6559" t="s">
        <v>55</v>
      </c>
      <c r="H6559">
        <v>648</v>
      </c>
      <c r="I6559" t="s">
        <v>55</v>
      </c>
      <c r="J6559">
        <v>40000</v>
      </c>
      <c r="K6559">
        <v>34377</v>
      </c>
      <c r="L6559">
        <v>0.19400000000000001</v>
      </c>
      <c r="M6559" s="63">
        <v>45412</v>
      </c>
      <c r="N6559" s="63">
        <v>45532</v>
      </c>
      <c r="O6559">
        <v>120</v>
      </c>
      <c r="P6559" t="s">
        <v>55</v>
      </c>
      <c r="Q6559">
        <v>0</v>
      </c>
      <c r="R6559">
        <v>0</v>
      </c>
      <c r="S6559">
        <v>0</v>
      </c>
      <c r="T6559">
        <v>0</v>
      </c>
      <c r="U6559">
        <v>0</v>
      </c>
      <c r="V6559">
        <v>0</v>
      </c>
      <c r="W6559">
        <v>0</v>
      </c>
      <c r="X6559" s="1">
        <v>45473</v>
      </c>
      <c r="Y6559" s="1">
        <v>45157</v>
      </c>
      <c r="Z6559" t="s">
        <v>5598</v>
      </c>
      <c r="AA6559" t="s">
        <v>102</v>
      </c>
    </row>
    <row r="6560" spans="1:27" x14ac:dyDescent="0.25">
      <c r="A6560" t="s">
        <v>6524</v>
      </c>
      <c r="B6560" t="s">
        <v>55</v>
      </c>
      <c r="C6560" t="s">
        <v>43</v>
      </c>
      <c r="D6560" t="s">
        <v>5598</v>
      </c>
      <c r="E6560" t="s">
        <v>155</v>
      </c>
      <c r="F6560" t="s">
        <v>8</v>
      </c>
      <c r="G6560" t="s">
        <v>55</v>
      </c>
      <c r="H6560">
        <v>660</v>
      </c>
      <c r="I6560" t="s">
        <v>55</v>
      </c>
      <c r="J6560">
        <v>50000</v>
      </c>
      <c r="K6560">
        <v>48540.37</v>
      </c>
      <c r="L6560">
        <v>0.26</v>
      </c>
      <c r="M6560" s="63">
        <v>45445</v>
      </c>
      <c r="N6560" s="63">
        <v>45490</v>
      </c>
      <c r="O6560">
        <v>45</v>
      </c>
      <c r="P6560" t="s">
        <v>55</v>
      </c>
      <c r="Q6560">
        <v>0</v>
      </c>
      <c r="R6560">
        <v>0</v>
      </c>
      <c r="S6560">
        <v>0</v>
      </c>
      <c r="T6560">
        <v>0</v>
      </c>
      <c r="U6560">
        <v>0</v>
      </c>
      <c r="V6560">
        <v>0</v>
      </c>
      <c r="W6560">
        <v>0</v>
      </c>
      <c r="X6560" s="1">
        <v>45473</v>
      </c>
      <c r="Y6560" s="1">
        <v>45267</v>
      </c>
      <c r="Z6560" t="s">
        <v>5598</v>
      </c>
      <c r="AA6560" t="s">
        <v>100</v>
      </c>
    </row>
    <row r="6561" spans="1:27" x14ac:dyDescent="0.25">
      <c r="A6561" t="s">
        <v>6525</v>
      </c>
      <c r="B6561" t="s">
        <v>55</v>
      </c>
      <c r="C6561" t="s">
        <v>43</v>
      </c>
      <c r="D6561" t="s">
        <v>5598</v>
      </c>
      <c r="E6561" t="s">
        <v>155</v>
      </c>
      <c r="F6561" t="s">
        <v>4</v>
      </c>
      <c r="G6561" t="s">
        <v>55</v>
      </c>
      <c r="H6561">
        <v>480</v>
      </c>
      <c r="I6561" t="s">
        <v>55</v>
      </c>
      <c r="J6561">
        <v>25000</v>
      </c>
      <c r="K6561">
        <v>24813.48</v>
      </c>
      <c r="L6561">
        <v>0.19400000000000001</v>
      </c>
      <c r="M6561" s="63">
        <v>45455</v>
      </c>
      <c r="N6561" s="63">
        <v>45500</v>
      </c>
      <c r="O6561">
        <v>45</v>
      </c>
      <c r="P6561" t="s">
        <v>55</v>
      </c>
      <c r="Q6561">
        <v>0</v>
      </c>
      <c r="R6561">
        <v>0</v>
      </c>
      <c r="S6561">
        <v>0</v>
      </c>
      <c r="T6561">
        <v>0</v>
      </c>
      <c r="U6561">
        <v>0</v>
      </c>
      <c r="V6561">
        <v>0</v>
      </c>
      <c r="W6561">
        <v>0</v>
      </c>
      <c r="X6561" s="1">
        <v>45473</v>
      </c>
      <c r="Y6561" s="1">
        <v>45009</v>
      </c>
      <c r="Z6561" t="s">
        <v>5598</v>
      </c>
      <c r="AA6561" t="s">
        <v>104</v>
      </c>
    </row>
    <row r="6562" spans="1:27" x14ac:dyDescent="0.25">
      <c r="A6562" t="s">
        <v>6526</v>
      </c>
      <c r="B6562" t="s">
        <v>55</v>
      </c>
      <c r="C6562" t="s">
        <v>43</v>
      </c>
      <c r="D6562" t="s">
        <v>5598</v>
      </c>
      <c r="E6562" t="s">
        <v>155</v>
      </c>
      <c r="F6562" t="s">
        <v>5</v>
      </c>
      <c r="G6562" t="s">
        <v>55</v>
      </c>
      <c r="H6562">
        <v>813</v>
      </c>
      <c r="I6562" t="s">
        <v>55</v>
      </c>
      <c r="J6562">
        <v>40000</v>
      </c>
      <c r="K6562">
        <v>35959.5</v>
      </c>
      <c r="L6562">
        <v>0.26</v>
      </c>
      <c r="M6562" s="63">
        <v>45472</v>
      </c>
      <c r="N6562" s="63">
        <v>45517</v>
      </c>
      <c r="O6562">
        <v>45</v>
      </c>
      <c r="P6562" t="s">
        <v>55</v>
      </c>
      <c r="Q6562">
        <v>0</v>
      </c>
      <c r="R6562">
        <v>0</v>
      </c>
      <c r="S6562">
        <v>0</v>
      </c>
      <c r="T6562">
        <v>0</v>
      </c>
      <c r="U6562">
        <v>0</v>
      </c>
      <c r="V6562">
        <v>0</v>
      </c>
      <c r="W6562">
        <v>0</v>
      </c>
      <c r="X6562" s="1">
        <v>45473</v>
      </c>
      <c r="Y6562" s="1">
        <v>45181</v>
      </c>
      <c r="Z6562" t="s">
        <v>5598</v>
      </c>
      <c r="AA6562" t="s">
        <v>105</v>
      </c>
    </row>
    <row r="6563" spans="1:27" x14ac:dyDescent="0.25">
      <c r="A6563" t="s">
        <v>6527</v>
      </c>
      <c r="B6563" t="s">
        <v>55</v>
      </c>
      <c r="C6563" t="s">
        <v>43</v>
      </c>
      <c r="D6563" t="s">
        <v>5598</v>
      </c>
      <c r="E6563" t="s">
        <v>155</v>
      </c>
      <c r="F6563" t="s">
        <v>12</v>
      </c>
      <c r="G6563" t="s">
        <v>55</v>
      </c>
      <c r="H6563">
        <v>599</v>
      </c>
      <c r="I6563" t="s">
        <v>55</v>
      </c>
      <c r="J6563">
        <v>50000</v>
      </c>
      <c r="K6563">
        <v>33034.5</v>
      </c>
      <c r="L6563">
        <v>0.26</v>
      </c>
      <c r="M6563" s="63">
        <v>45432</v>
      </c>
      <c r="N6563" s="63">
        <v>45477</v>
      </c>
      <c r="O6563">
        <v>45</v>
      </c>
      <c r="P6563" t="s">
        <v>55</v>
      </c>
      <c r="Q6563">
        <v>0</v>
      </c>
      <c r="R6563">
        <v>0</v>
      </c>
      <c r="S6563">
        <v>0</v>
      </c>
      <c r="T6563">
        <v>0</v>
      </c>
      <c r="U6563">
        <v>0</v>
      </c>
      <c r="V6563">
        <v>0</v>
      </c>
      <c r="W6563">
        <v>0</v>
      </c>
      <c r="X6563" s="1">
        <v>45473</v>
      </c>
      <c r="Y6563" s="1">
        <v>44847</v>
      </c>
      <c r="Z6563" t="s">
        <v>5598</v>
      </c>
      <c r="AA6563" t="s">
        <v>104</v>
      </c>
    </row>
    <row r="6564" spans="1:27" x14ac:dyDescent="0.25">
      <c r="A6564" t="s">
        <v>6528</v>
      </c>
      <c r="B6564" t="s">
        <v>55</v>
      </c>
      <c r="C6564" t="s">
        <v>43</v>
      </c>
      <c r="D6564" t="s">
        <v>5598</v>
      </c>
      <c r="E6564" t="s">
        <v>155</v>
      </c>
      <c r="F6564" t="s">
        <v>13</v>
      </c>
      <c r="G6564" t="s">
        <v>55</v>
      </c>
      <c r="H6564">
        <v>767</v>
      </c>
      <c r="I6564" t="s">
        <v>55</v>
      </c>
      <c r="J6564">
        <v>30000</v>
      </c>
      <c r="K6564">
        <v>10075.69</v>
      </c>
      <c r="L6564">
        <v>0.19400000000000001</v>
      </c>
      <c r="M6564" s="63">
        <v>45410</v>
      </c>
      <c r="N6564" s="63">
        <v>45530</v>
      </c>
      <c r="O6564">
        <v>120</v>
      </c>
      <c r="P6564" t="s">
        <v>55</v>
      </c>
      <c r="Q6564">
        <v>0</v>
      </c>
      <c r="R6564">
        <v>0</v>
      </c>
      <c r="S6564">
        <v>0</v>
      </c>
      <c r="T6564">
        <v>0</v>
      </c>
      <c r="U6564">
        <v>0</v>
      </c>
      <c r="V6564">
        <v>0</v>
      </c>
      <c r="W6564">
        <v>0</v>
      </c>
      <c r="X6564" s="1">
        <v>45473</v>
      </c>
      <c r="Y6564" s="1">
        <v>45210</v>
      </c>
      <c r="Z6564" t="s">
        <v>5598</v>
      </c>
      <c r="AA6564" t="s">
        <v>102</v>
      </c>
    </row>
    <row r="6565" spans="1:27" x14ac:dyDescent="0.25">
      <c r="A6565" t="s">
        <v>6529</v>
      </c>
      <c r="B6565" t="s">
        <v>55</v>
      </c>
      <c r="C6565" t="s">
        <v>43</v>
      </c>
      <c r="D6565" t="s">
        <v>5598</v>
      </c>
      <c r="E6565" t="s">
        <v>155</v>
      </c>
      <c r="F6565" t="s">
        <v>15</v>
      </c>
      <c r="G6565" t="s">
        <v>55</v>
      </c>
      <c r="H6565">
        <v>800</v>
      </c>
      <c r="I6565" t="s">
        <v>55</v>
      </c>
      <c r="J6565">
        <v>50000</v>
      </c>
      <c r="K6565">
        <v>11324.75</v>
      </c>
      <c r="L6565">
        <v>0.19400000000000001</v>
      </c>
      <c r="M6565" s="63">
        <v>45378</v>
      </c>
      <c r="N6565" s="63">
        <v>45498</v>
      </c>
      <c r="O6565">
        <v>120</v>
      </c>
      <c r="P6565" t="s">
        <v>55</v>
      </c>
      <c r="Q6565">
        <v>0</v>
      </c>
      <c r="R6565">
        <v>0</v>
      </c>
      <c r="S6565">
        <v>0</v>
      </c>
      <c r="T6565">
        <v>0</v>
      </c>
      <c r="U6565">
        <v>0</v>
      </c>
      <c r="V6565">
        <v>0</v>
      </c>
      <c r="W6565">
        <v>0</v>
      </c>
      <c r="X6565" s="1">
        <v>45473</v>
      </c>
      <c r="Y6565" s="1">
        <v>45219</v>
      </c>
      <c r="Z6565" t="s">
        <v>5598</v>
      </c>
      <c r="AA6565" t="s">
        <v>102</v>
      </c>
    </row>
    <row r="6566" spans="1:27" x14ac:dyDescent="0.25">
      <c r="A6566" t="s">
        <v>6530</v>
      </c>
      <c r="B6566" t="s">
        <v>55</v>
      </c>
      <c r="C6566" t="s">
        <v>43</v>
      </c>
      <c r="D6566" t="s">
        <v>5598</v>
      </c>
      <c r="E6566" t="s">
        <v>155</v>
      </c>
      <c r="F6566" t="s">
        <v>15</v>
      </c>
      <c r="G6566" t="s">
        <v>55</v>
      </c>
      <c r="H6566">
        <v>620</v>
      </c>
      <c r="I6566" t="s">
        <v>55</v>
      </c>
      <c r="J6566">
        <v>25000</v>
      </c>
      <c r="K6566">
        <v>12256.5</v>
      </c>
      <c r="L6566">
        <v>0.19400000000000001</v>
      </c>
      <c r="M6566" s="63">
        <v>45386</v>
      </c>
      <c r="N6566" s="63">
        <v>45476</v>
      </c>
      <c r="O6566">
        <v>90</v>
      </c>
      <c r="P6566" t="s">
        <v>55</v>
      </c>
      <c r="Q6566">
        <v>0</v>
      </c>
      <c r="R6566">
        <v>0</v>
      </c>
      <c r="S6566">
        <v>0</v>
      </c>
      <c r="T6566">
        <v>0</v>
      </c>
      <c r="U6566">
        <v>0</v>
      </c>
      <c r="V6566">
        <v>0</v>
      </c>
      <c r="W6566">
        <v>0</v>
      </c>
      <c r="X6566" s="1">
        <v>45473</v>
      </c>
      <c r="Y6566" s="1">
        <v>44951</v>
      </c>
      <c r="Z6566" t="s">
        <v>5598</v>
      </c>
      <c r="AA6566" t="s">
        <v>105</v>
      </c>
    </row>
    <row r="6567" spans="1:27" x14ac:dyDescent="0.25">
      <c r="A6567" t="s">
        <v>6531</v>
      </c>
      <c r="B6567" t="s">
        <v>55</v>
      </c>
      <c r="C6567" t="s">
        <v>43</v>
      </c>
      <c r="D6567" t="s">
        <v>5598</v>
      </c>
      <c r="E6567" t="s">
        <v>155</v>
      </c>
      <c r="F6567" t="s">
        <v>13</v>
      </c>
      <c r="G6567" t="s">
        <v>55</v>
      </c>
      <c r="H6567">
        <v>720</v>
      </c>
      <c r="I6567" t="s">
        <v>55</v>
      </c>
      <c r="J6567">
        <v>10000</v>
      </c>
      <c r="K6567">
        <v>544.5</v>
      </c>
      <c r="L6567">
        <v>0.26</v>
      </c>
      <c r="M6567" s="63">
        <v>45467</v>
      </c>
      <c r="N6567" s="63">
        <v>45512</v>
      </c>
      <c r="O6567">
        <v>45</v>
      </c>
      <c r="P6567" t="s">
        <v>55</v>
      </c>
      <c r="Q6567">
        <v>0</v>
      </c>
      <c r="R6567">
        <v>0</v>
      </c>
      <c r="S6567">
        <v>0</v>
      </c>
      <c r="T6567">
        <v>0</v>
      </c>
      <c r="U6567">
        <v>0</v>
      </c>
      <c r="V6567">
        <v>0</v>
      </c>
      <c r="W6567">
        <v>0</v>
      </c>
      <c r="X6567" s="1">
        <v>45473</v>
      </c>
      <c r="Y6567" s="1">
        <v>45187</v>
      </c>
      <c r="Z6567" t="s">
        <v>5598</v>
      </c>
      <c r="AA6567" t="s">
        <v>100</v>
      </c>
    </row>
    <row r="6568" spans="1:27" x14ac:dyDescent="0.25">
      <c r="A6568" t="s">
        <v>6532</v>
      </c>
      <c r="B6568" t="s">
        <v>55</v>
      </c>
      <c r="C6568" t="s">
        <v>43</v>
      </c>
      <c r="D6568" t="s">
        <v>5598</v>
      </c>
      <c r="E6568" t="s">
        <v>155</v>
      </c>
      <c r="F6568" t="s">
        <v>13</v>
      </c>
      <c r="G6568" t="s">
        <v>55</v>
      </c>
      <c r="H6568">
        <v>472</v>
      </c>
      <c r="I6568" t="s">
        <v>55</v>
      </c>
      <c r="J6568">
        <v>50000</v>
      </c>
      <c r="K6568">
        <v>850.5</v>
      </c>
      <c r="L6568">
        <v>0.19400000000000001</v>
      </c>
      <c r="M6568" s="63">
        <v>45362</v>
      </c>
      <c r="N6568" s="63">
        <v>45482</v>
      </c>
      <c r="O6568">
        <v>120</v>
      </c>
      <c r="P6568" t="s">
        <v>55</v>
      </c>
      <c r="Q6568">
        <v>0</v>
      </c>
      <c r="R6568">
        <v>0</v>
      </c>
      <c r="S6568">
        <v>0</v>
      </c>
      <c r="T6568">
        <v>0</v>
      </c>
      <c r="U6568">
        <v>0</v>
      </c>
      <c r="V6568">
        <v>0</v>
      </c>
      <c r="W6568">
        <v>0</v>
      </c>
      <c r="X6568" s="1">
        <v>45473</v>
      </c>
      <c r="Y6568" s="1">
        <v>44789</v>
      </c>
      <c r="Z6568" t="s">
        <v>5598</v>
      </c>
      <c r="AA6568" t="s">
        <v>100</v>
      </c>
    </row>
    <row r="6569" spans="1:27" x14ac:dyDescent="0.25">
      <c r="A6569" t="s">
        <v>6533</v>
      </c>
      <c r="B6569" t="s">
        <v>55</v>
      </c>
      <c r="C6569" t="s">
        <v>43</v>
      </c>
      <c r="D6569" t="s">
        <v>5598</v>
      </c>
      <c r="E6569" t="s">
        <v>155</v>
      </c>
      <c r="F6569" t="s">
        <v>5</v>
      </c>
      <c r="G6569" t="s">
        <v>55</v>
      </c>
      <c r="H6569">
        <v>721</v>
      </c>
      <c r="I6569" t="s">
        <v>55</v>
      </c>
      <c r="J6569">
        <v>25000</v>
      </c>
      <c r="K6569">
        <v>24462.47</v>
      </c>
      <c r="L6569">
        <v>0.19400000000000001</v>
      </c>
      <c r="M6569" s="63">
        <v>45424</v>
      </c>
      <c r="N6569" s="63">
        <v>45514</v>
      </c>
      <c r="O6569">
        <v>90</v>
      </c>
      <c r="P6569" t="s">
        <v>55</v>
      </c>
      <c r="Q6569">
        <v>0</v>
      </c>
      <c r="R6569">
        <v>0</v>
      </c>
      <c r="S6569">
        <v>0</v>
      </c>
      <c r="T6569">
        <v>0</v>
      </c>
      <c r="U6569">
        <v>0</v>
      </c>
      <c r="V6569">
        <v>0</v>
      </c>
      <c r="W6569">
        <v>0</v>
      </c>
      <c r="X6569" s="1">
        <v>45473</v>
      </c>
      <c r="Y6569" s="1">
        <v>44686</v>
      </c>
      <c r="Z6569" t="s">
        <v>5598</v>
      </c>
      <c r="AA6569" t="s">
        <v>100</v>
      </c>
    </row>
    <row r="6570" spans="1:27" x14ac:dyDescent="0.25">
      <c r="A6570" t="s">
        <v>6534</v>
      </c>
      <c r="B6570" t="s">
        <v>55</v>
      </c>
      <c r="C6570" t="s">
        <v>43</v>
      </c>
      <c r="D6570" t="s">
        <v>5598</v>
      </c>
      <c r="E6570" t="s">
        <v>155</v>
      </c>
      <c r="F6570" t="s">
        <v>5</v>
      </c>
      <c r="G6570" t="s">
        <v>55</v>
      </c>
      <c r="H6570">
        <v>756</v>
      </c>
      <c r="I6570" t="s">
        <v>55</v>
      </c>
      <c r="J6570">
        <v>10000</v>
      </c>
      <c r="K6570">
        <v>9511.5</v>
      </c>
      <c r="L6570">
        <v>0.26</v>
      </c>
      <c r="M6570" s="63">
        <v>45471</v>
      </c>
      <c r="N6570" s="63">
        <v>45516</v>
      </c>
      <c r="O6570">
        <v>45</v>
      </c>
      <c r="P6570" t="s">
        <v>55</v>
      </c>
      <c r="Q6570">
        <v>0</v>
      </c>
      <c r="R6570">
        <v>0</v>
      </c>
      <c r="S6570">
        <v>0</v>
      </c>
      <c r="T6570">
        <v>0</v>
      </c>
      <c r="U6570">
        <v>0</v>
      </c>
      <c r="V6570">
        <v>0</v>
      </c>
      <c r="W6570">
        <v>0</v>
      </c>
      <c r="X6570" s="1">
        <v>45473</v>
      </c>
      <c r="Y6570" s="1">
        <v>45022</v>
      </c>
      <c r="Z6570" t="s">
        <v>5598</v>
      </c>
      <c r="AA6570" t="s">
        <v>100</v>
      </c>
    </row>
    <row r="6571" spans="1:27" x14ac:dyDescent="0.25">
      <c r="A6571" t="s">
        <v>6535</v>
      </c>
      <c r="B6571" t="s">
        <v>55</v>
      </c>
      <c r="C6571" t="s">
        <v>43</v>
      </c>
      <c r="D6571" t="s">
        <v>5598</v>
      </c>
      <c r="E6571" t="s">
        <v>155</v>
      </c>
      <c r="F6571" t="s">
        <v>13</v>
      </c>
      <c r="G6571" t="s">
        <v>55</v>
      </c>
      <c r="H6571">
        <v>795</v>
      </c>
      <c r="I6571" t="s">
        <v>55</v>
      </c>
      <c r="J6571">
        <v>20000</v>
      </c>
      <c r="K6571">
        <v>19668</v>
      </c>
      <c r="L6571">
        <v>0.19400000000000001</v>
      </c>
      <c r="M6571" s="63">
        <v>45404</v>
      </c>
      <c r="N6571" s="63">
        <v>45524</v>
      </c>
      <c r="O6571">
        <v>120</v>
      </c>
      <c r="P6571" t="s">
        <v>55</v>
      </c>
      <c r="Q6571">
        <v>0</v>
      </c>
      <c r="R6571">
        <v>0</v>
      </c>
      <c r="S6571">
        <v>0</v>
      </c>
      <c r="T6571">
        <v>0</v>
      </c>
      <c r="U6571">
        <v>0</v>
      </c>
      <c r="V6571">
        <v>0</v>
      </c>
      <c r="W6571">
        <v>0</v>
      </c>
      <c r="X6571" s="1">
        <v>45473</v>
      </c>
      <c r="Y6571" s="1">
        <v>45212</v>
      </c>
      <c r="Z6571" t="s">
        <v>5598</v>
      </c>
      <c r="AA6571" t="s">
        <v>102</v>
      </c>
    </row>
    <row r="6572" spans="1:27" x14ac:dyDescent="0.25">
      <c r="A6572" t="s">
        <v>6536</v>
      </c>
      <c r="B6572" t="s">
        <v>55</v>
      </c>
      <c r="C6572" t="s">
        <v>43</v>
      </c>
      <c r="D6572" t="s">
        <v>5598</v>
      </c>
      <c r="E6572" t="s">
        <v>155</v>
      </c>
      <c r="F6572" t="s">
        <v>11</v>
      </c>
      <c r="G6572" t="s">
        <v>55</v>
      </c>
      <c r="H6572">
        <v>606</v>
      </c>
      <c r="I6572" t="s">
        <v>55</v>
      </c>
      <c r="J6572">
        <v>10000</v>
      </c>
      <c r="K6572">
        <v>9500.48</v>
      </c>
      <c r="L6572">
        <v>0.19400000000000001</v>
      </c>
      <c r="M6572" s="63">
        <v>45455</v>
      </c>
      <c r="N6572" s="63">
        <v>45575</v>
      </c>
      <c r="O6572">
        <v>120</v>
      </c>
      <c r="P6572" t="s">
        <v>55</v>
      </c>
      <c r="Q6572">
        <v>0</v>
      </c>
      <c r="R6572">
        <v>0</v>
      </c>
      <c r="S6572">
        <v>0</v>
      </c>
      <c r="T6572">
        <v>0</v>
      </c>
      <c r="U6572">
        <v>0</v>
      </c>
      <c r="V6572">
        <v>0</v>
      </c>
      <c r="W6572">
        <v>0</v>
      </c>
      <c r="X6572" s="1">
        <v>45473</v>
      </c>
      <c r="Y6572" s="1">
        <v>45284</v>
      </c>
      <c r="Z6572" t="s">
        <v>5598</v>
      </c>
      <c r="AA6572" t="s">
        <v>102</v>
      </c>
    </row>
    <row r="6573" spans="1:27" x14ac:dyDescent="0.25">
      <c r="A6573" t="s">
        <v>6537</v>
      </c>
      <c r="B6573" t="s">
        <v>55</v>
      </c>
      <c r="C6573" t="s">
        <v>43</v>
      </c>
      <c r="D6573" t="s">
        <v>5598</v>
      </c>
      <c r="E6573" t="s">
        <v>155</v>
      </c>
      <c r="F6573" t="s">
        <v>13</v>
      </c>
      <c r="G6573" t="s">
        <v>55</v>
      </c>
      <c r="H6573">
        <v>645</v>
      </c>
      <c r="I6573" t="s">
        <v>55</v>
      </c>
      <c r="J6573">
        <v>75000</v>
      </c>
      <c r="K6573">
        <v>60973.5</v>
      </c>
      <c r="L6573">
        <v>0.26</v>
      </c>
      <c r="M6573" s="63">
        <v>45455</v>
      </c>
      <c r="N6573" s="63">
        <v>45500</v>
      </c>
      <c r="O6573">
        <v>45</v>
      </c>
      <c r="P6573" t="s">
        <v>55</v>
      </c>
      <c r="Q6573">
        <v>0</v>
      </c>
      <c r="R6573">
        <v>0</v>
      </c>
      <c r="S6573">
        <v>0</v>
      </c>
      <c r="T6573">
        <v>0</v>
      </c>
      <c r="U6573">
        <v>0</v>
      </c>
      <c r="V6573">
        <v>0</v>
      </c>
      <c r="W6573">
        <v>0</v>
      </c>
      <c r="X6573" s="1">
        <v>45473</v>
      </c>
      <c r="Y6573" s="1">
        <v>44911</v>
      </c>
      <c r="Z6573" t="s">
        <v>5598</v>
      </c>
      <c r="AA6573" t="s">
        <v>100</v>
      </c>
    </row>
    <row r="6574" spans="1:27" x14ac:dyDescent="0.25">
      <c r="A6574" t="s">
        <v>6538</v>
      </c>
      <c r="B6574" t="s">
        <v>55</v>
      </c>
      <c r="C6574" t="s">
        <v>43</v>
      </c>
      <c r="D6574" t="s">
        <v>5598</v>
      </c>
      <c r="E6574" t="s">
        <v>155</v>
      </c>
      <c r="F6574" t="s">
        <v>15</v>
      </c>
      <c r="G6574" t="s">
        <v>55</v>
      </c>
      <c r="H6574">
        <v>645</v>
      </c>
      <c r="I6574" t="s">
        <v>55</v>
      </c>
      <c r="J6574">
        <v>35000</v>
      </c>
      <c r="K6574">
        <v>34245.99</v>
      </c>
      <c r="L6574">
        <v>0.19400000000000001</v>
      </c>
      <c r="M6574" s="63">
        <v>45348</v>
      </c>
      <c r="N6574" s="63">
        <v>45468</v>
      </c>
      <c r="O6574">
        <v>120</v>
      </c>
      <c r="P6574" t="s">
        <v>55</v>
      </c>
      <c r="Q6574">
        <v>34245.99</v>
      </c>
      <c r="R6574">
        <v>0</v>
      </c>
      <c r="S6574">
        <v>0</v>
      </c>
      <c r="T6574">
        <v>0</v>
      </c>
      <c r="U6574">
        <v>0</v>
      </c>
      <c r="V6574">
        <v>0</v>
      </c>
      <c r="W6574">
        <v>34245.99</v>
      </c>
      <c r="X6574" s="1">
        <v>45473</v>
      </c>
      <c r="Y6574" s="1">
        <v>45258</v>
      </c>
      <c r="Z6574" t="s">
        <v>5598</v>
      </c>
      <c r="AA6574" t="s">
        <v>102</v>
      </c>
    </row>
    <row r="6575" spans="1:27" x14ac:dyDescent="0.25">
      <c r="A6575" t="s">
        <v>6539</v>
      </c>
      <c r="B6575" t="s">
        <v>55</v>
      </c>
      <c r="C6575" t="s">
        <v>43</v>
      </c>
      <c r="D6575" t="s">
        <v>5598</v>
      </c>
      <c r="E6575" t="s">
        <v>155</v>
      </c>
      <c r="F6575" t="s">
        <v>8</v>
      </c>
      <c r="G6575" t="s">
        <v>55</v>
      </c>
      <c r="H6575">
        <v>702</v>
      </c>
      <c r="I6575" t="s">
        <v>55</v>
      </c>
      <c r="J6575">
        <v>75000</v>
      </c>
      <c r="K6575">
        <v>48225.35</v>
      </c>
      <c r="L6575">
        <v>0.26</v>
      </c>
      <c r="M6575" s="63">
        <v>45437</v>
      </c>
      <c r="N6575" s="63">
        <v>45482</v>
      </c>
      <c r="O6575">
        <v>45</v>
      </c>
      <c r="P6575" t="s">
        <v>55</v>
      </c>
      <c r="Q6575">
        <v>0</v>
      </c>
      <c r="R6575">
        <v>0</v>
      </c>
      <c r="S6575">
        <v>0</v>
      </c>
      <c r="T6575">
        <v>0</v>
      </c>
      <c r="U6575">
        <v>0</v>
      </c>
      <c r="V6575">
        <v>0</v>
      </c>
      <c r="W6575">
        <v>0</v>
      </c>
      <c r="X6575" s="1">
        <v>45473</v>
      </c>
      <c r="Y6575" s="1">
        <v>44979</v>
      </c>
      <c r="Z6575" t="s">
        <v>5598</v>
      </c>
      <c r="AA6575" t="s">
        <v>104</v>
      </c>
    </row>
    <row r="6576" spans="1:27" x14ac:dyDescent="0.25">
      <c r="A6576" t="s">
        <v>6540</v>
      </c>
      <c r="B6576" t="s">
        <v>55</v>
      </c>
      <c r="C6576" t="s">
        <v>43</v>
      </c>
      <c r="D6576" t="s">
        <v>5598</v>
      </c>
      <c r="E6576" t="s">
        <v>155</v>
      </c>
      <c r="F6576" t="s">
        <v>15</v>
      </c>
      <c r="G6576" t="s">
        <v>55</v>
      </c>
      <c r="H6576">
        <v>799</v>
      </c>
      <c r="I6576" t="s">
        <v>55</v>
      </c>
      <c r="J6576">
        <v>35000</v>
      </c>
      <c r="K6576">
        <v>28473</v>
      </c>
      <c r="L6576">
        <v>0.26</v>
      </c>
      <c r="M6576" s="63">
        <v>45431</v>
      </c>
      <c r="N6576" s="63">
        <v>45476</v>
      </c>
      <c r="O6576">
        <v>45</v>
      </c>
      <c r="P6576" t="s">
        <v>55</v>
      </c>
      <c r="Q6576">
        <v>0</v>
      </c>
      <c r="R6576">
        <v>0</v>
      </c>
      <c r="S6576">
        <v>0</v>
      </c>
      <c r="T6576">
        <v>0</v>
      </c>
      <c r="U6576">
        <v>0</v>
      </c>
      <c r="V6576">
        <v>0</v>
      </c>
      <c r="W6576">
        <v>0</v>
      </c>
      <c r="X6576" s="1">
        <v>45473</v>
      </c>
      <c r="Y6576" s="1">
        <v>45212</v>
      </c>
      <c r="Z6576" t="s">
        <v>5598</v>
      </c>
      <c r="AA6576" t="s">
        <v>100</v>
      </c>
    </row>
    <row r="6577" spans="1:27" x14ac:dyDescent="0.25">
      <c r="A6577" t="s">
        <v>6541</v>
      </c>
      <c r="B6577" t="s">
        <v>55</v>
      </c>
      <c r="C6577" t="s">
        <v>43</v>
      </c>
      <c r="D6577" t="s">
        <v>5598</v>
      </c>
      <c r="E6577" t="s">
        <v>155</v>
      </c>
      <c r="F6577" t="s">
        <v>7</v>
      </c>
      <c r="G6577" t="s">
        <v>55</v>
      </c>
      <c r="H6577">
        <v>811</v>
      </c>
      <c r="I6577" t="s">
        <v>55</v>
      </c>
      <c r="J6577">
        <v>45000</v>
      </c>
      <c r="K6577">
        <v>44494.78</v>
      </c>
      <c r="L6577">
        <v>0.26</v>
      </c>
      <c r="M6577" s="63">
        <v>45461</v>
      </c>
      <c r="N6577" s="63">
        <v>45506</v>
      </c>
      <c r="O6577">
        <v>45</v>
      </c>
      <c r="P6577" t="s">
        <v>55</v>
      </c>
      <c r="Q6577">
        <v>0</v>
      </c>
      <c r="R6577">
        <v>0</v>
      </c>
      <c r="S6577">
        <v>0</v>
      </c>
      <c r="T6577">
        <v>0</v>
      </c>
      <c r="U6577">
        <v>0</v>
      </c>
      <c r="V6577">
        <v>0</v>
      </c>
      <c r="W6577">
        <v>0</v>
      </c>
      <c r="X6577" s="1">
        <v>45473</v>
      </c>
      <c r="Y6577" s="1">
        <v>44393</v>
      </c>
      <c r="Z6577" t="s">
        <v>5598</v>
      </c>
      <c r="AA6577" t="s">
        <v>99</v>
      </c>
    </row>
    <row r="6578" spans="1:27" x14ac:dyDescent="0.25">
      <c r="A6578" t="s">
        <v>6542</v>
      </c>
      <c r="B6578" t="s">
        <v>55</v>
      </c>
      <c r="C6578" t="s">
        <v>43</v>
      </c>
      <c r="D6578" t="s">
        <v>5598</v>
      </c>
      <c r="E6578" t="s">
        <v>155</v>
      </c>
      <c r="F6578" t="s">
        <v>13</v>
      </c>
      <c r="G6578" t="s">
        <v>55</v>
      </c>
      <c r="H6578">
        <v>805</v>
      </c>
      <c r="I6578" t="s">
        <v>55</v>
      </c>
      <c r="J6578">
        <v>40000</v>
      </c>
      <c r="K6578">
        <v>20180.88</v>
      </c>
      <c r="L6578">
        <v>0.19400000000000001</v>
      </c>
      <c r="M6578" s="63">
        <v>45345</v>
      </c>
      <c r="N6578" s="63">
        <v>45465</v>
      </c>
      <c r="O6578">
        <v>120</v>
      </c>
      <c r="P6578" t="s">
        <v>55</v>
      </c>
      <c r="Q6578">
        <v>20180.88</v>
      </c>
      <c r="R6578">
        <v>0</v>
      </c>
      <c r="S6578">
        <v>0</v>
      </c>
      <c r="T6578">
        <v>0</v>
      </c>
      <c r="U6578">
        <v>0</v>
      </c>
      <c r="V6578">
        <v>0</v>
      </c>
      <c r="W6578">
        <v>20180.88</v>
      </c>
      <c r="X6578" s="1">
        <v>45473</v>
      </c>
      <c r="Y6578" s="1">
        <v>45239</v>
      </c>
      <c r="Z6578" t="s">
        <v>5598</v>
      </c>
      <c r="AA6578" t="s">
        <v>102</v>
      </c>
    </row>
    <row r="6579" spans="1:27" x14ac:dyDescent="0.25">
      <c r="A6579" t="s">
        <v>6543</v>
      </c>
      <c r="B6579" t="s">
        <v>55</v>
      </c>
      <c r="C6579" t="s">
        <v>43</v>
      </c>
      <c r="D6579" t="s">
        <v>5598</v>
      </c>
      <c r="E6579" t="s">
        <v>155</v>
      </c>
      <c r="F6579" t="s">
        <v>9</v>
      </c>
      <c r="G6579" t="s">
        <v>55</v>
      </c>
      <c r="H6579">
        <v>732</v>
      </c>
      <c r="I6579" t="s">
        <v>55</v>
      </c>
      <c r="J6579">
        <v>75000</v>
      </c>
      <c r="K6579">
        <v>11488.5</v>
      </c>
      <c r="L6579">
        <v>0.26</v>
      </c>
      <c r="M6579" s="63">
        <v>45464</v>
      </c>
      <c r="N6579" s="63">
        <v>45509</v>
      </c>
      <c r="O6579">
        <v>45</v>
      </c>
      <c r="P6579" t="s">
        <v>55</v>
      </c>
      <c r="Q6579">
        <v>0</v>
      </c>
      <c r="R6579">
        <v>0</v>
      </c>
      <c r="S6579">
        <v>0</v>
      </c>
      <c r="T6579">
        <v>0</v>
      </c>
      <c r="U6579">
        <v>0</v>
      </c>
      <c r="V6579">
        <v>0</v>
      </c>
      <c r="W6579">
        <v>0</v>
      </c>
      <c r="X6579" s="1">
        <v>45473</v>
      </c>
      <c r="Y6579" s="1">
        <v>44975</v>
      </c>
      <c r="Z6579" t="s">
        <v>5598</v>
      </c>
      <c r="AA6579" t="s">
        <v>99</v>
      </c>
    </row>
    <row r="6580" spans="1:27" x14ac:dyDescent="0.25">
      <c r="A6580" t="s">
        <v>6544</v>
      </c>
      <c r="B6580" t="s">
        <v>55</v>
      </c>
      <c r="C6580" t="s">
        <v>43</v>
      </c>
      <c r="D6580" t="s">
        <v>5598</v>
      </c>
      <c r="E6580" t="s">
        <v>155</v>
      </c>
      <c r="F6580" t="s">
        <v>13</v>
      </c>
      <c r="G6580" t="s">
        <v>55</v>
      </c>
      <c r="H6580">
        <v>618</v>
      </c>
      <c r="I6580" t="s">
        <v>55</v>
      </c>
      <c r="J6580">
        <v>25000</v>
      </c>
      <c r="K6580">
        <v>21919.8</v>
      </c>
      <c r="L6580">
        <v>0.26</v>
      </c>
      <c r="M6580" s="63">
        <v>45463</v>
      </c>
      <c r="N6580" s="63">
        <v>45508</v>
      </c>
      <c r="O6580">
        <v>45</v>
      </c>
      <c r="P6580" t="s">
        <v>55</v>
      </c>
      <c r="Q6580">
        <v>0</v>
      </c>
      <c r="R6580">
        <v>0</v>
      </c>
      <c r="S6580">
        <v>0</v>
      </c>
      <c r="T6580">
        <v>0</v>
      </c>
      <c r="U6580">
        <v>0</v>
      </c>
      <c r="V6580">
        <v>0</v>
      </c>
      <c r="W6580">
        <v>0</v>
      </c>
      <c r="X6580" s="1">
        <v>45473</v>
      </c>
      <c r="Y6580" s="1">
        <v>45057</v>
      </c>
      <c r="Z6580" t="s">
        <v>5598</v>
      </c>
      <c r="AA6580" t="s">
        <v>99</v>
      </c>
    </row>
    <row r="6581" spans="1:27" x14ac:dyDescent="0.25">
      <c r="A6581" t="s">
        <v>6545</v>
      </c>
      <c r="B6581" t="s">
        <v>55</v>
      </c>
      <c r="C6581" t="s">
        <v>43</v>
      </c>
      <c r="D6581" t="s">
        <v>5598</v>
      </c>
      <c r="E6581" t="s">
        <v>155</v>
      </c>
      <c r="F6581" t="s">
        <v>15</v>
      </c>
      <c r="G6581" t="s">
        <v>55</v>
      </c>
      <c r="H6581">
        <v>743</v>
      </c>
      <c r="I6581" t="s">
        <v>55</v>
      </c>
      <c r="J6581">
        <v>35000</v>
      </c>
      <c r="K6581">
        <v>34822.39</v>
      </c>
      <c r="L6581">
        <v>0.26</v>
      </c>
      <c r="M6581" s="63">
        <v>45471</v>
      </c>
      <c r="N6581" s="63">
        <v>45516</v>
      </c>
      <c r="O6581">
        <v>45</v>
      </c>
      <c r="P6581" t="s">
        <v>55</v>
      </c>
      <c r="Q6581">
        <v>0</v>
      </c>
      <c r="R6581">
        <v>0</v>
      </c>
      <c r="S6581">
        <v>0</v>
      </c>
      <c r="T6581">
        <v>0</v>
      </c>
      <c r="U6581">
        <v>0</v>
      </c>
      <c r="V6581">
        <v>0</v>
      </c>
      <c r="W6581">
        <v>0</v>
      </c>
      <c r="X6581" s="1">
        <v>45473</v>
      </c>
      <c r="Y6581" s="1">
        <v>45245</v>
      </c>
      <c r="Z6581" t="s">
        <v>5598</v>
      </c>
      <c r="AA6581" t="s">
        <v>100</v>
      </c>
    </row>
    <row r="6582" spans="1:27" x14ac:dyDescent="0.25">
      <c r="A6582" t="s">
        <v>6546</v>
      </c>
      <c r="B6582" t="s">
        <v>55</v>
      </c>
      <c r="C6582" t="s">
        <v>43</v>
      </c>
      <c r="D6582" t="s">
        <v>5598</v>
      </c>
      <c r="E6582" t="s">
        <v>155</v>
      </c>
      <c r="F6582" t="s">
        <v>4</v>
      </c>
      <c r="G6582" t="s">
        <v>55</v>
      </c>
      <c r="H6582">
        <v>750</v>
      </c>
      <c r="I6582" t="s">
        <v>55</v>
      </c>
      <c r="J6582">
        <v>50000</v>
      </c>
      <c r="K6582">
        <v>15909</v>
      </c>
      <c r="L6582">
        <v>0.19400000000000001</v>
      </c>
      <c r="M6582" s="63">
        <v>45390</v>
      </c>
      <c r="N6582" s="63">
        <v>45510</v>
      </c>
      <c r="O6582">
        <v>120</v>
      </c>
      <c r="P6582" t="s">
        <v>55</v>
      </c>
      <c r="Q6582">
        <v>0</v>
      </c>
      <c r="R6582">
        <v>0</v>
      </c>
      <c r="S6582">
        <v>0</v>
      </c>
      <c r="T6582">
        <v>0</v>
      </c>
      <c r="U6582">
        <v>0</v>
      </c>
      <c r="V6582">
        <v>0</v>
      </c>
      <c r="W6582">
        <v>0</v>
      </c>
      <c r="X6582" s="1">
        <v>45473</v>
      </c>
      <c r="Y6582" s="1">
        <v>45219</v>
      </c>
      <c r="Z6582" t="s">
        <v>5598</v>
      </c>
      <c r="AA6582" t="s">
        <v>102</v>
      </c>
    </row>
    <row r="6583" spans="1:27" x14ac:dyDescent="0.25">
      <c r="A6583" t="s">
        <v>6547</v>
      </c>
      <c r="B6583" t="s">
        <v>55</v>
      </c>
      <c r="C6583" t="s">
        <v>43</v>
      </c>
      <c r="D6583" t="s">
        <v>5598</v>
      </c>
      <c r="E6583" t="s">
        <v>155</v>
      </c>
      <c r="F6583" t="s">
        <v>11</v>
      </c>
      <c r="G6583" t="s">
        <v>55</v>
      </c>
      <c r="H6583">
        <v>733</v>
      </c>
      <c r="I6583" t="s">
        <v>55</v>
      </c>
      <c r="J6583">
        <v>80000</v>
      </c>
      <c r="K6583">
        <v>24387</v>
      </c>
      <c r="L6583">
        <v>0.26</v>
      </c>
      <c r="M6583" s="63">
        <v>45467</v>
      </c>
      <c r="N6583" s="63">
        <v>45512</v>
      </c>
      <c r="O6583">
        <v>45</v>
      </c>
      <c r="P6583" t="s">
        <v>55</v>
      </c>
      <c r="Q6583">
        <v>0</v>
      </c>
      <c r="R6583">
        <v>0</v>
      </c>
      <c r="S6583">
        <v>0</v>
      </c>
      <c r="T6583">
        <v>0</v>
      </c>
      <c r="U6583">
        <v>0</v>
      </c>
      <c r="V6583">
        <v>0</v>
      </c>
      <c r="W6583">
        <v>0</v>
      </c>
      <c r="X6583" s="1">
        <v>45473</v>
      </c>
      <c r="Y6583" s="1">
        <v>44975</v>
      </c>
      <c r="Z6583" t="s">
        <v>5598</v>
      </c>
      <c r="AA6583" t="s">
        <v>100</v>
      </c>
    </row>
    <row r="6584" spans="1:27" x14ac:dyDescent="0.25">
      <c r="A6584" t="s">
        <v>6548</v>
      </c>
      <c r="B6584" t="s">
        <v>55</v>
      </c>
      <c r="C6584" t="s">
        <v>43</v>
      </c>
      <c r="D6584" t="s">
        <v>5598</v>
      </c>
      <c r="E6584" t="s">
        <v>155</v>
      </c>
      <c r="F6584" t="s">
        <v>12</v>
      </c>
      <c r="G6584" t="s">
        <v>55</v>
      </c>
      <c r="H6584">
        <v>702</v>
      </c>
      <c r="I6584" t="s">
        <v>55</v>
      </c>
      <c r="J6584">
        <v>45000</v>
      </c>
      <c r="K6584">
        <v>40040.1</v>
      </c>
      <c r="L6584">
        <v>0.19400000000000001</v>
      </c>
      <c r="M6584" s="63">
        <v>45404</v>
      </c>
      <c r="N6584" s="63">
        <v>45449</v>
      </c>
      <c r="O6584">
        <v>45</v>
      </c>
      <c r="P6584" t="s">
        <v>55</v>
      </c>
      <c r="Q6584">
        <v>40040.1</v>
      </c>
      <c r="R6584">
        <v>0</v>
      </c>
      <c r="S6584">
        <v>0</v>
      </c>
      <c r="T6584">
        <v>0</v>
      </c>
      <c r="U6584">
        <v>0</v>
      </c>
      <c r="V6584">
        <v>0</v>
      </c>
      <c r="W6584">
        <v>40040.1</v>
      </c>
      <c r="X6584" s="1">
        <v>45473</v>
      </c>
      <c r="Y6584" s="1">
        <v>45221</v>
      </c>
      <c r="Z6584" t="s">
        <v>5598</v>
      </c>
      <c r="AA6584" t="s">
        <v>101</v>
      </c>
    </row>
    <row r="6585" spans="1:27" x14ac:dyDescent="0.25">
      <c r="A6585" t="s">
        <v>6549</v>
      </c>
      <c r="B6585" t="s">
        <v>55</v>
      </c>
      <c r="C6585" t="s">
        <v>43</v>
      </c>
      <c r="D6585" t="s">
        <v>5598</v>
      </c>
      <c r="E6585" t="s">
        <v>155</v>
      </c>
      <c r="F6585" t="s">
        <v>15</v>
      </c>
      <c r="G6585" t="s">
        <v>55</v>
      </c>
      <c r="H6585">
        <v>651</v>
      </c>
      <c r="I6585" t="s">
        <v>55</v>
      </c>
      <c r="J6585">
        <v>60000</v>
      </c>
      <c r="K6585">
        <v>58552.39</v>
      </c>
      <c r="L6585">
        <v>0.19400000000000001</v>
      </c>
      <c r="M6585" s="63">
        <v>45422</v>
      </c>
      <c r="N6585" s="63">
        <v>45542</v>
      </c>
      <c r="O6585">
        <v>120</v>
      </c>
      <c r="P6585" t="s">
        <v>55</v>
      </c>
      <c r="Q6585">
        <v>0</v>
      </c>
      <c r="R6585">
        <v>0</v>
      </c>
      <c r="S6585">
        <v>0</v>
      </c>
      <c r="T6585">
        <v>0</v>
      </c>
      <c r="U6585">
        <v>0</v>
      </c>
      <c r="V6585">
        <v>0</v>
      </c>
      <c r="W6585">
        <v>0</v>
      </c>
      <c r="X6585" s="1">
        <v>45473</v>
      </c>
      <c r="Y6585" s="1">
        <v>45193</v>
      </c>
      <c r="Z6585" t="s">
        <v>5598</v>
      </c>
      <c r="AA6585" t="s">
        <v>102</v>
      </c>
    </row>
    <row r="6586" spans="1:27" x14ac:dyDescent="0.25">
      <c r="A6586" t="s">
        <v>6550</v>
      </c>
      <c r="B6586" t="s">
        <v>55</v>
      </c>
      <c r="C6586" t="s">
        <v>43</v>
      </c>
      <c r="D6586" t="s">
        <v>5598</v>
      </c>
      <c r="E6586" t="s">
        <v>155</v>
      </c>
      <c r="F6586" t="s">
        <v>14</v>
      </c>
      <c r="G6586" t="s">
        <v>55</v>
      </c>
      <c r="H6586">
        <v>801</v>
      </c>
      <c r="I6586" t="s">
        <v>55</v>
      </c>
      <c r="J6586">
        <v>15000</v>
      </c>
      <c r="K6586">
        <v>14725.5</v>
      </c>
      <c r="L6586">
        <v>0.26</v>
      </c>
      <c r="M6586" s="63">
        <v>45462</v>
      </c>
      <c r="N6586" s="63">
        <v>45507</v>
      </c>
      <c r="O6586">
        <v>45</v>
      </c>
      <c r="P6586" t="s">
        <v>55</v>
      </c>
      <c r="Q6586">
        <v>0</v>
      </c>
      <c r="R6586">
        <v>0</v>
      </c>
      <c r="S6586">
        <v>0</v>
      </c>
      <c r="T6586">
        <v>0</v>
      </c>
      <c r="U6586">
        <v>0</v>
      </c>
      <c r="V6586">
        <v>0</v>
      </c>
      <c r="W6586">
        <v>0</v>
      </c>
      <c r="X6586" s="1">
        <v>45473</v>
      </c>
      <c r="Y6586" s="1">
        <v>45023</v>
      </c>
      <c r="Z6586" t="s">
        <v>5598</v>
      </c>
      <c r="AA6586" t="s">
        <v>100</v>
      </c>
    </row>
    <row r="6587" spans="1:27" x14ac:dyDescent="0.25">
      <c r="A6587" t="s">
        <v>6551</v>
      </c>
      <c r="B6587" t="s">
        <v>55</v>
      </c>
      <c r="C6587" t="s">
        <v>43</v>
      </c>
      <c r="D6587" t="s">
        <v>5598</v>
      </c>
      <c r="E6587" t="s">
        <v>155</v>
      </c>
      <c r="F6587" t="s">
        <v>14</v>
      </c>
      <c r="G6587" t="s">
        <v>55</v>
      </c>
      <c r="H6587">
        <v>735</v>
      </c>
      <c r="I6587" t="s">
        <v>55</v>
      </c>
      <c r="J6587">
        <v>50000</v>
      </c>
      <c r="K6587">
        <v>30010.67</v>
      </c>
      <c r="L6587">
        <v>0.19400000000000001</v>
      </c>
      <c r="M6587" s="63">
        <v>45473</v>
      </c>
      <c r="N6587" s="63">
        <v>45518</v>
      </c>
      <c r="O6587">
        <v>45</v>
      </c>
      <c r="P6587" t="s">
        <v>55</v>
      </c>
      <c r="Q6587">
        <v>0</v>
      </c>
      <c r="R6587">
        <v>0</v>
      </c>
      <c r="S6587">
        <v>0</v>
      </c>
      <c r="T6587">
        <v>0</v>
      </c>
      <c r="U6587">
        <v>0</v>
      </c>
      <c r="V6587">
        <v>0</v>
      </c>
      <c r="W6587">
        <v>0</v>
      </c>
      <c r="X6587" s="1">
        <v>45473</v>
      </c>
      <c r="Y6587" s="1">
        <v>44998</v>
      </c>
      <c r="Z6587" t="s">
        <v>5598</v>
      </c>
      <c r="AA6587" t="s">
        <v>101</v>
      </c>
    </row>
    <row r="6588" spans="1:27" x14ac:dyDescent="0.25">
      <c r="A6588" t="s">
        <v>6552</v>
      </c>
      <c r="B6588" t="s">
        <v>55</v>
      </c>
      <c r="C6588" t="s">
        <v>43</v>
      </c>
      <c r="D6588" t="s">
        <v>5598</v>
      </c>
      <c r="E6588" t="s">
        <v>155</v>
      </c>
      <c r="F6588" t="s">
        <v>6</v>
      </c>
      <c r="G6588" t="s">
        <v>55</v>
      </c>
      <c r="H6588">
        <v>687</v>
      </c>
      <c r="I6588" t="s">
        <v>55</v>
      </c>
      <c r="J6588">
        <v>25000</v>
      </c>
      <c r="K6588">
        <v>23259</v>
      </c>
      <c r="L6588">
        <v>0.26</v>
      </c>
      <c r="M6588" s="63">
        <v>45413</v>
      </c>
      <c r="N6588" s="63">
        <v>45458</v>
      </c>
      <c r="O6588">
        <v>45</v>
      </c>
      <c r="P6588" t="s">
        <v>55</v>
      </c>
      <c r="Q6588">
        <v>23259</v>
      </c>
      <c r="R6588">
        <v>0</v>
      </c>
      <c r="S6588">
        <v>0</v>
      </c>
      <c r="T6588">
        <v>0</v>
      </c>
      <c r="U6588">
        <v>0</v>
      </c>
      <c r="V6588">
        <v>0</v>
      </c>
      <c r="W6588">
        <v>23259</v>
      </c>
      <c r="X6588" s="1">
        <v>45473</v>
      </c>
      <c r="Y6588" s="1">
        <v>45260</v>
      </c>
      <c r="Z6588" t="s">
        <v>5598</v>
      </c>
      <c r="AA6588" t="s">
        <v>100</v>
      </c>
    </row>
    <row r="6589" spans="1:27" x14ac:dyDescent="0.25">
      <c r="A6589" t="s">
        <v>6553</v>
      </c>
      <c r="B6589" t="s">
        <v>55</v>
      </c>
      <c r="C6589" t="s">
        <v>43</v>
      </c>
      <c r="D6589" t="s">
        <v>5598</v>
      </c>
      <c r="E6589" t="s">
        <v>155</v>
      </c>
      <c r="F6589" t="s">
        <v>5</v>
      </c>
      <c r="G6589" t="s">
        <v>55</v>
      </c>
      <c r="H6589">
        <v>637</v>
      </c>
      <c r="I6589" t="s">
        <v>55</v>
      </c>
      <c r="J6589">
        <v>45000</v>
      </c>
      <c r="K6589">
        <v>43654.73</v>
      </c>
      <c r="L6589">
        <v>0.26</v>
      </c>
      <c r="M6589" s="63">
        <v>45431</v>
      </c>
      <c r="N6589" s="63">
        <v>45476</v>
      </c>
      <c r="O6589">
        <v>45</v>
      </c>
      <c r="P6589" t="s">
        <v>55</v>
      </c>
      <c r="Q6589">
        <v>0</v>
      </c>
      <c r="R6589">
        <v>0</v>
      </c>
      <c r="S6589">
        <v>0</v>
      </c>
      <c r="T6589">
        <v>0</v>
      </c>
      <c r="U6589">
        <v>0</v>
      </c>
      <c r="V6589">
        <v>0</v>
      </c>
      <c r="W6589">
        <v>0</v>
      </c>
      <c r="X6589" s="1">
        <v>45473</v>
      </c>
      <c r="Y6589" s="1">
        <v>45226</v>
      </c>
      <c r="Z6589" t="s">
        <v>5598</v>
      </c>
      <c r="AA6589" t="s">
        <v>105</v>
      </c>
    </row>
    <row r="6590" spans="1:27" x14ac:dyDescent="0.25">
      <c r="A6590" t="s">
        <v>6554</v>
      </c>
      <c r="B6590" t="s">
        <v>55</v>
      </c>
      <c r="C6590" t="s">
        <v>43</v>
      </c>
      <c r="D6590" t="s">
        <v>5598</v>
      </c>
      <c r="E6590" t="s">
        <v>155</v>
      </c>
      <c r="F6590" t="s">
        <v>12</v>
      </c>
      <c r="G6590" t="s">
        <v>55</v>
      </c>
      <c r="H6590">
        <v>768</v>
      </c>
      <c r="I6590" t="s">
        <v>55</v>
      </c>
      <c r="J6590">
        <v>15000</v>
      </c>
      <c r="K6590">
        <v>14623.82</v>
      </c>
      <c r="L6590">
        <v>0.19400000000000001</v>
      </c>
      <c r="M6590" s="63">
        <v>45423</v>
      </c>
      <c r="N6590" s="63">
        <v>45543</v>
      </c>
      <c r="O6590">
        <v>120</v>
      </c>
      <c r="P6590" t="s">
        <v>55</v>
      </c>
      <c r="Q6590">
        <v>0</v>
      </c>
      <c r="R6590">
        <v>0</v>
      </c>
      <c r="S6590">
        <v>0</v>
      </c>
      <c r="T6590">
        <v>0</v>
      </c>
      <c r="U6590">
        <v>0</v>
      </c>
      <c r="V6590">
        <v>0</v>
      </c>
      <c r="W6590">
        <v>0</v>
      </c>
      <c r="X6590" s="1">
        <v>45473</v>
      </c>
      <c r="Y6590" s="1">
        <v>45175</v>
      </c>
      <c r="Z6590" t="s">
        <v>5598</v>
      </c>
      <c r="AA6590" t="s">
        <v>102</v>
      </c>
    </row>
    <row r="6591" spans="1:27" x14ac:dyDescent="0.25">
      <c r="A6591" t="s">
        <v>6555</v>
      </c>
      <c r="B6591" t="s">
        <v>55</v>
      </c>
      <c r="C6591" t="s">
        <v>43</v>
      </c>
      <c r="D6591" t="s">
        <v>5598</v>
      </c>
      <c r="E6591" t="s">
        <v>155</v>
      </c>
      <c r="F6591" t="s">
        <v>13</v>
      </c>
      <c r="G6591" t="s">
        <v>55</v>
      </c>
      <c r="H6591">
        <v>562</v>
      </c>
      <c r="I6591" t="s">
        <v>55</v>
      </c>
      <c r="J6591">
        <v>25000</v>
      </c>
      <c r="K6591">
        <v>10861.5</v>
      </c>
      <c r="L6591">
        <v>0.19400000000000001</v>
      </c>
      <c r="M6591" s="63">
        <v>45361</v>
      </c>
      <c r="N6591" s="63">
        <v>45481</v>
      </c>
      <c r="O6591">
        <v>120</v>
      </c>
      <c r="P6591" t="s">
        <v>55</v>
      </c>
      <c r="Q6591">
        <v>0</v>
      </c>
      <c r="R6591">
        <v>0</v>
      </c>
      <c r="S6591">
        <v>0</v>
      </c>
      <c r="T6591">
        <v>0</v>
      </c>
      <c r="U6591">
        <v>0</v>
      </c>
      <c r="V6591">
        <v>0</v>
      </c>
      <c r="W6591">
        <v>0</v>
      </c>
      <c r="X6591" s="1">
        <v>45473</v>
      </c>
      <c r="Y6591" s="1">
        <v>44914</v>
      </c>
      <c r="Z6591" t="s">
        <v>5598</v>
      </c>
      <c r="AA6591" t="s">
        <v>104</v>
      </c>
    </row>
    <row r="6592" spans="1:27" x14ac:dyDescent="0.25">
      <c r="A6592" t="s">
        <v>6556</v>
      </c>
      <c r="B6592" t="s">
        <v>55</v>
      </c>
      <c r="C6592" t="s">
        <v>43</v>
      </c>
      <c r="D6592" t="s">
        <v>5598</v>
      </c>
      <c r="E6592" t="s">
        <v>155</v>
      </c>
      <c r="F6592" t="s">
        <v>6</v>
      </c>
      <c r="G6592" t="s">
        <v>55</v>
      </c>
      <c r="H6592">
        <v>646</v>
      </c>
      <c r="I6592" t="s">
        <v>55</v>
      </c>
      <c r="J6592">
        <v>80000</v>
      </c>
      <c r="K6592">
        <v>14243.43</v>
      </c>
      <c r="L6592">
        <v>0.19400000000000001</v>
      </c>
      <c r="M6592" s="63">
        <v>45390</v>
      </c>
      <c r="N6592" s="63">
        <v>45480</v>
      </c>
      <c r="O6592">
        <v>90</v>
      </c>
      <c r="P6592" t="s">
        <v>55</v>
      </c>
      <c r="Q6592">
        <v>0</v>
      </c>
      <c r="R6592">
        <v>0</v>
      </c>
      <c r="S6592">
        <v>0</v>
      </c>
      <c r="T6592">
        <v>0</v>
      </c>
      <c r="U6592">
        <v>0</v>
      </c>
      <c r="V6592">
        <v>0</v>
      </c>
      <c r="W6592">
        <v>0</v>
      </c>
      <c r="X6592" s="1">
        <v>45473</v>
      </c>
      <c r="Y6592" s="1">
        <v>44975</v>
      </c>
      <c r="Z6592" t="s">
        <v>5598</v>
      </c>
      <c r="AA6592" t="s">
        <v>102</v>
      </c>
    </row>
    <row r="6593" spans="1:27" x14ac:dyDescent="0.25">
      <c r="A6593" t="s">
        <v>6557</v>
      </c>
      <c r="B6593" t="s">
        <v>55</v>
      </c>
      <c r="C6593" t="s">
        <v>43</v>
      </c>
      <c r="D6593" t="s">
        <v>5598</v>
      </c>
      <c r="E6593" t="s">
        <v>155</v>
      </c>
      <c r="F6593" t="s">
        <v>4</v>
      </c>
      <c r="G6593" t="s">
        <v>55</v>
      </c>
      <c r="H6593">
        <v>644</v>
      </c>
      <c r="I6593" t="s">
        <v>55</v>
      </c>
      <c r="J6593">
        <v>30000</v>
      </c>
      <c r="K6593">
        <v>29404.74</v>
      </c>
      <c r="L6593">
        <v>0.19400000000000001</v>
      </c>
      <c r="M6593" s="63">
        <v>45436</v>
      </c>
      <c r="N6593" s="63">
        <v>45481</v>
      </c>
      <c r="O6593">
        <v>45</v>
      </c>
      <c r="P6593" t="s">
        <v>55</v>
      </c>
      <c r="Q6593">
        <v>0</v>
      </c>
      <c r="R6593">
        <v>0</v>
      </c>
      <c r="S6593">
        <v>0</v>
      </c>
      <c r="T6593">
        <v>0</v>
      </c>
      <c r="U6593">
        <v>0</v>
      </c>
      <c r="V6593">
        <v>0</v>
      </c>
      <c r="W6593">
        <v>0</v>
      </c>
      <c r="X6593" s="1">
        <v>45473</v>
      </c>
      <c r="Y6593" s="1">
        <v>45247</v>
      </c>
      <c r="Z6593" t="s">
        <v>5598</v>
      </c>
      <c r="AA6593" t="s">
        <v>99</v>
      </c>
    </row>
    <row r="6594" spans="1:27" x14ac:dyDescent="0.25">
      <c r="A6594" t="s">
        <v>6558</v>
      </c>
      <c r="B6594" t="s">
        <v>55</v>
      </c>
      <c r="C6594" t="s">
        <v>43</v>
      </c>
      <c r="D6594" t="s">
        <v>5598</v>
      </c>
      <c r="E6594" t="s">
        <v>155</v>
      </c>
      <c r="F6594" t="s">
        <v>13</v>
      </c>
      <c r="G6594" t="s">
        <v>55</v>
      </c>
      <c r="H6594">
        <v>617</v>
      </c>
      <c r="I6594" t="s">
        <v>55</v>
      </c>
      <c r="J6594">
        <v>5000</v>
      </c>
      <c r="K6594">
        <v>253.43</v>
      </c>
      <c r="L6594">
        <v>0.26</v>
      </c>
      <c r="M6594" s="63">
        <v>45430</v>
      </c>
      <c r="N6594" s="63">
        <v>45475</v>
      </c>
      <c r="O6594">
        <v>45</v>
      </c>
      <c r="P6594" t="s">
        <v>55</v>
      </c>
      <c r="Q6594">
        <v>0</v>
      </c>
      <c r="R6594">
        <v>0</v>
      </c>
      <c r="S6594">
        <v>0</v>
      </c>
      <c r="T6594">
        <v>0</v>
      </c>
      <c r="U6594">
        <v>0</v>
      </c>
      <c r="V6594">
        <v>0</v>
      </c>
      <c r="W6594">
        <v>0</v>
      </c>
      <c r="X6594" s="1">
        <v>45473</v>
      </c>
      <c r="Y6594" s="1">
        <v>45137</v>
      </c>
      <c r="Z6594" t="s">
        <v>5598</v>
      </c>
      <c r="AA6594" t="s">
        <v>101</v>
      </c>
    </row>
    <row r="6595" spans="1:27" x14ac:dyDescent="0.25">
      <c r="A6595" t="s">
        <v>6559</v>
      </c>
      <c r="B6595" t="s">
        <v>55</v>
      </c>
      <c r="C6595" t="s">
        <v>43</v>
      </c>
      <c r="D6595" t="s">
        <v>5598</v>
      </c>
      <c r="E6595" t="s">
        <v>155</v>
      </c>
      <c r="F6595" t="s">
        <v>9</v>
      </c>
      <c r="G6595" t="s">
        <v>55</v>
      </c>
      <c r="H6595">
        <v>504</v>
      </c>
      <c r="I6595" t="s">
        <v>55</v>
      </c>
      <c r="J6595">
        <v>50000</v>
      </c>
      <c r="K6595">
        <v>24865.5</v>
      </c>
      <c r="L6595">
        <v>0.26</v>
      </c>
      <c r="M6595" s="63">
        <v>45470</v>
      </c>
      <c r="N6595" s="63">
        <v>45515</v>
      </c>
      <c r="O6595">
        <v>45</v>
      </c>
      <c r="P6595" t="s">
        <v>55</v>
      </c>
      <c r="Q6595">
        <v>0</v>
      </c>
      <c r="R6595">
        <v>0</v>
      </c>
      <c r="S6595">
        <v>0</v>
      </c>
      <c r="T6595">
        <v>0</v>
      </c>
      <c r="U6595">
        <v>0</v>
      </c>
      <c r="V6595">
        <v>0</v>
      </c>
      <c r="W6595">
        <v>0</v>
      </c>
      <c r="X6595" s="1">
        <v>45473</v>
      </c>
      <c r="Y6595" s="1">
        <v>44777</v>
      </c>
      <c r="Z6595" t="s">
        <v>5598</v>
      </c>
      <c r="AA6595" t="s">
        <v>100</v>
      </c>
    </row>
    <row r="6596" spans="1:27" x14ac:dyDescent="0.25">
      <c r="A6596" t="s">
        <v>6560</v>
      </c>
      <c r="B6596" t="s">
        <v>55</v>
      </c>
      <c r="C6596" t="s">
        <v>43</v>
      </c>
      <c r="D6596" t="s">
        <v>5598</v>
      </c>
      <c r="E6596" t="s">
        <v>155</v>
      </c>
      <c r="F6596" t="s">
        <v>3</v>
      </c>
      <c r="G6596" t="s">
        <v>55</v>
      </c>
      <c r="H6596">
        <v>642</v>
      </c>
      <c r="I6596" t="s">
        <v>55</v>
      </c>
      <c r="J6596">
        <v>60000</v>
      </c>
      <c r="K6596">
        <v>59326.5</v>
      </c>
      <c r="L6596">
        <v>0.26</v>
      </c>
      <c r="M6596" s="63">
        <v>45431</v>
      </c>
      <c r="N6596" s="63">
        <v>45476</v>
      </c>
      <c r="O6596">
        <v>45</v>
      </c>
      <c r="P6596" t="s">
        <v>55</v>
      </c>
      <c r="Q6596">
        <v>0</v>
      </c>
      <c r="R6596">
        <v>0</v>
      </c>
      <c r="S6596">
        <v>0</v>
      </c>
      <c r="T6596">
        <v>0</v>
      </c>
      <c r="U6596">
        <v>0</v>
      </c>
      <c r="V6596">
        <v>0</v>
      </c>
      <c r="W6596">
        <v>0</v>
      </c>
      <c r="X6596" s="1">
        <v>45473</v>
      </c>
      <c r="Y6596" s="1">
        <v>45233</v>
      </c>
      <c r="Z6596" t="s">
        <v>5598</v>
      </c>
      <c r="AA6596" t="s">
        <v>100</v>
      </c>
    </row>
    <row r="6597" spans="1:27" x14ac:dyDescent="0.25">
      <c r="A6597" t="s">
        <v>6561</v>
      </c>
      <c r="B6597" t="s">
        <v>55</v>
      </c>
      <c r="C6597" t="s">
        <v>43</v>
      </c>
      <c r="D6597" t="s">
        <v>5598</v>
      </c>
      <c r="E6597" t="s">
        <v>155</v>
      </c>
      <c r="F6597" t="s">
        <v>11</v>
      </c>
      <c r="G6597" t="s">
        <v>55</v>
      </c>
      <c r="H6597">
        <v>764</v>
      </c>
      <c r="I6597" t="s">
        <v>55</v>
      </c>
      <c r="J6597">
        <v>10000</v>
      </c>
      <c r="K6597">
        <v>5031</v>
      </c>
      <c r="L6597">
        <v>0.19400000000000001</v>
      </c>
      <c r="M6597" s="63">
        <v>45429</v>
      </c>
      <c r="N6597" s="63">
        <v>45549</v>
      </c>
      <c r="O6597">
        <v>120</v>
      </c>
      <c r="P6597" t="s">
        <v>55</v>
      </c>
      <c r="Q6597">
        <v>0</v>
      </c>
      <c r="R6597">
        <v>0</v>
      </c>
      <c r="S6597">
        <v>0</v>
      </c>
      <c r="T6597">
        <v>0</v>
      </c>
      <c r="U6597">
        <v>0</v>
      </c>
      <c r="V6597">
        <v>0</v>
      </c>
      <c r="W6597">
        <v>0</v>
      </c>
      <c r="X6597" s="1">
        <v>45473</v>
      </c>
      <c r="Y6597" s="1">
        <v>45187</v>
      </c>
      <c r="Z6597" t="s">
        <v>5598</v>
      </c>
      <c r="AA6597" t="s">
        <v>102</v>
      </c>
    </row>
    <row r="6598" spans="1:27" x14ac:dyDescent="0.25">
      <c r="A6598" t="s">
        <v>6562</v>
      </c>
      <c r="B6598" t="s">
        <v>55</v>
      </c>
      <c r="C6598" t="s">
        <v>43</v>
      </c>
      <c r="D6598" t="s">
        <v>5598</v>
      </c>
      <c r="E6598" t="s">
        <v>155</v>
      </c>
      <c r="F6598" t="s">
        <v>13</v>
      </c>
      <c r="G6598" t="s">
        <v>55</v>
      </c>
      <c r="H6598">
        <v>661</v>
      </c>
      <c r="I6598" t="s">
        <v>55</v>
      </c>
      <c r="J6598">
        <v>35000</v>
      </c>
      <c r="K6598">
        <v>3841.5</v>
      </c>
      <c r="L6598">
        <v>0.19400000000000001</v>
      </c>
      <c r="M6598" s="63">
        <v>45436</v>
      </c>
      <c r="N6598" s="63">
        <v>45481</v>
      </c>
      <c r="O6598">
        <v>45</v>
      </c>
      <c r="P6598" t="s">
        <v>55</v>
      </c>
      <c r="Q6598">
        <v>0</v>
      </c>
      <c r="R6598">
        <v>0</v>
      </c>
      <c r="S6598">
        <v>0</v>
      </c>
      <c r="T6598">
        <v>0</v>
      </c>
      <c r="U6598">
        <v>0</v>
      </c>
      <c r="V6598">
        <v>0</v>
      </c>
      <c r="W6598">
        <v>0</v>
      </c>
      <c r="X6598" s="1">
        <v>45473</v>
      </c>
      <c r="Y6598" s="1">
        <v>45089</v>
      </c>
      <c r="Z6598" t="s">
        <v>5598</v>
      </c>
      <c r="AA6598" t="s">
        <v>99</v>
      </c>
    </row>
    <row r="6599" spans="1:27" x14ac:dyDescent="0.25">
      <c r="A6599" t="s">
        <v>6563</v>
      </c>
      <c r="B6599" t="s">
        <v>55</v>
      </c>
      <c r="C6599" t="s">
        <v>43</v>
      </c>
      <c r="D6599" t="s">
        <v>5598</v>
      </c>
      <c r="E6599" t="s">
        <v>155</v>
      </c>
      <c r="F6599" t="s">
        <v>9</v>
      </c>
      <c r="G6599" t="s">
        <v>55</v>
      </c>
      <c r="H6599">
        <v>705</v>
      </c>
      <c r="I6599" t="s">
        <v>55</v>
      </c>
      <c r="J6599">
        <v>50000</v>
      </c>
      <c r="K6599">
        <v>44645.4</v>
      </c>
      <c r="L6599">
        <v>0.26</v>
      </c>
      <c r="M6599" s="63">
        <v>45451</v>
      </c>
      <c r="N6599" s="63">
        <v>45496</v>
      </c>
      <c r="O6599">
        <v>45</v>
      </c>
      <c r="P6599" t="s">
        <v>55</v>
      </c>
      <c r="Q6599">
        <v>0</v>
      </c>
      <c r="R6599">
        <v>0</v>
      </c>
      <c r="S6599">
        <v>0</v>
      </c>
      <c r="T6599">
        <v>0</v>
      </c>
      <c r="U6599">
        <v>0</v>
      </c>
      <c r="V6599">
        <v>0</v>
      </c>
      <c r="W6599">
        <v>0</v>
      </c>
      <c r="X6599" s="1">
        <v>45473</v>
      </c>
      <c r="Y6599" s="1">
        <v>45244</v>
      </c>
      <c r="Z6599" t="s">
        <v>5598</v>
      </c>
      <c r="AA6599" t="s">
        <v>100</v>
      </c>
    </row>
    <row r="6600" spans="1:27" x14ac:dyDescent="0.25">
      <c r="A6600" t="s">
        <v>6564</v>
      </c>
      <c r="B6600" t="s">
        <v>55</v>
      </c>
      <c r="C6600" t="s">
        <v>43</v>
      </c>
      <c r="D6600" t="s">
        <v>5598</v>
      </c>
      <c r="E6600" t="s">
        <v>155</v>
      </c>
      <c r="F6600" t="s">
        <v>13</v>
      </c>
      <c r="G6600" t="s">
        <v>55</v>
      </c>
      <c r="H6600">
        <v>806</v>
      </c>
      <c r="I6600" t="s">
        <v>55</v>
      </c>
      <c r="J6600">
        <v>75000</v>
      </c>
      <c r="K6600">
        <v>19519.5</v>
      </c>
      <c r="L6600">
        <v>0.26</v>
      </c>
      <c r="M6600" s="63">
        <v>45370</v>
      </c>
      <c r="N6600" s="63">
        <v>45490</v>
      </c>
      <c r="O6600">
        <v>120</v>
      </c>
      <c r="P6600" t="s">
        <v>55</v>
      </c>
      <c r="Q6600">
        <v>0</v>
      </c>
      <c r="R6600">
        <v>0</v>
      </c>
      <c r="S6600">
        <v>0</v>
      </c>
      <c r="T6600">
        <v>0</v>
      </c>
      <c r="U6600">
        <v>0</v>
      </c>
      <c r="V6600">
        <v>0</v>
      </c>
      <c r="W6600">
        <v>0</v>
      </c>
      <c r="X6600" s="1">
        <v>45473</v>
      </c>
      <c r="Y6600" s="1">
        <v>44978</v>
      </c>
      <c r="Z6600" t="s">
        <v>5598</v>
      </c>
      <c r="AA6600" t="s">
        <v>99</v>
      </c>
    </row>
    <row r="6601" spans="1:27" x14ac:dyDescent="0.25">
      <c r="A6601" t="s">
        <v>6565</v>
      </c>
      <c r="B6601" t="s">
        <v>55</v>
      </c>
      <c r="C6601" t="s">
        <v>43</v>
      </c>
      <c r="D6601" t="s">
        <v>5598</v>
      </c>
      <c r="E6601" t="s">
        <v>155</v>
      </c>
      <c r="F6601" t="s">
        <v>9</v>
      </c>
      <c r="G6601" t="s">
        <v>55</v>
      </c>
      <c r="H6601">
        <v>792</v>
      </c>
      <c r="I6601" t="s">
        <v>55</v>
      </c>
      <c r="J6601">
        <v>40000</v>
      </c>
      <c r="K6601">
        <v>28837.5</v>
      </c>
      <c r="L6601">
        <v>0.19400000000000001</v>
      </c>
      <c r="M6601" s="63">
        <v>45435</v>
      </c>
      <c r="N6601" s="63">
        <v>45480</v>
      </c>
      <c r="O6601">
        <v>45</v>
      </c>
      <c r="P6601" t="s">
        <v>55</v>
      </c>
      <c r="Q6601">
        <v>0</v>
      </c>
      <c r="R6601">
        <v>0</v>
      </c>
      <c r="S6601">
        <v>0</v>
      </c>
      <c r="T6601">
        <v>0</v>
      </c>
      <c r="U6601">
        <v>0</v>
      </c>
      <c r="V6601">
        <v>0</v>
      </c>
      <c r="W6601">
        <v>0</v>
      </c>
      <c r="X6601" s="1">
        <v>45473</v>
      </c>
      <c r="Y6601" s="1">
        <v>45080</v>
      </c>
      <c r="Z6601" t="s">
        <v>5598</v>
      </c>
      <c r="AA6601" t="s">
        <v>99</v>
      </c>
    </row>
    <row r="6602" spans="1:27" x14ac:dyDescent="0.25">
      <c r="A6602" t="s">
        <v>6566</v>
      </c>
      <c r="B6602" t="s">
        <v>55</v>
      </c>
      <c r="C6602" t="s">
        <v>43</v>
      </c>
      <c r="D6602" t="s">
        <v>5598</v>
      </c>
      <c r="E6602" t="s">
        <v>155</v>
      </c>
      <c r="F6602" t="s">
        <v>10</v>
      </c>
      <c r="G6602" t="s">
        <v>55</v>
      </c>
      <c r="H6602">
        <v>778</v>
      </c>
      <c r="I6602" t="s">
        <v>55</v>
      </c>
      <c r="J6602">
        <v>25000</v>
      </c>
      <c r="K6602">
        <v>21727.5</v>
      </c>
      <c r="L6602">
        <v>0.19400000000000001</v>
      </c>
      <c r="M6602" s="63">
        <v>45381</v>
      </c>
      <c r="N6602" s="63">
        <v>45501</v>
      </c>
      <c r="O6602">
        <v>120</v>
      </c>
      <c r="P6602" t="s">
        <v>55</v>
      </c>
      <c r="Q6602">
        <v>0</v>
      </c>
      <c r="R6602">
        <v>0</v>
      </c>
      <c r="S6602">
        <v>0</v>
      </c>
      <c r="T6602">
        <v>0</v>
      </c>
      <c r="U6602">
        <v>0</v>
      </c>
      <c r="V6602">
        <v>0</v>
      </c>
      <c r="W6602">
        <v>0</v>
      </c>
      <c r="X6602" s="1">
        <v>45473</v>
      </c>
      <c r="Y6602" s="1">
        <v>45023</v>
      </c>
      <c r="Z6602" t="s">
        <v>5598</v>
      </c>
      <c r="AA6602" t="s">
        <v>102</v>
      </c>
    </row>
    <row r="6603" spans="1:27" x14ac:dyDescent="0.25">
      <c r="A6603" t="s">
        <v>6567</v>
      </c>
      <c r="B6603" t="s">
        <v>55</v>
      </c>
      <c r="C6603" t="s">
        <v>43</v>
      </c>
      <c r="D6603" t="s">
        <v>5598</v>
      </c>
      <c r="E6603" t="s">
        <v>155</v>
      </c>
      <c r="F6603" t="s">
        <v>15</v>
      </c>
      <c r="G6603" t="s">
        <v>55</v>
      </c>
      <c r="H6603">
        <v>707</v>
      </c>
      <c r="I6603" t="s">
        <v>55</v>
      </c>
      <c r="J6603">
        <v>5000</v>
      </c>
      <c r="K6603">
        <v>652.28</v>
      </c>
      <c r="L6603">
        <v>0.26</v>
      </c>
      <c r="M6603" s="63">
        <v>45457</v>
      </c>
      <c r="N6603" s="63">
        <v>45502</v>
      </c>
      <c r="O6603">
        <v>45</v>
      </c>
      <c r="P6603" t="s">
        <v>55</v>
      </c>
      <c r="Q6603">
        <v>0</v>
      </c>
      <c r="R6603">
        <v>0</v>
      </c>
      <c r="S6603">
        <v>0</v>
      </c>
      <c r="T6603">
        <v>0</v>
      </c>
      <c r="U6603">
        <v>0</v>
      </c>
      <c r="V6603">
        <v>0</v>
      </c>
      <c r="W6603">
        <v>0</v>
      </c>
      <c r="X6603" s="1">
        <v>45473</v>
      </c>
      <c r="Y6603" s="1">
        <v>45187</v>
      </c>
      <c r="Z6603" t="s">
        <v>5598</v>
      </c>
      <c r="AA6603" t="s">
        <v>101</v>
      </c>
    </row>
    <row r="6604" spans="1:27" x14ac:dyDescent="0.25">
      <c r="A6604" t="s">
        <v>6568</v>
      </c>
      <c r="B6604" t="s">
        <v>55</v>
      </c>
      <c r="C6604" t="s">
        <v>43</v>
      </c>
      <c r="D6604" t="s">
        <v>5598</v>
      </c>
      <c r="E6604" t="s">
        <v>155</v>
      </c>
      <c r="F6604" t="s">
        <v>8</v>
      </c>
      <c r="G6604" t="s">
        <v>55</v>
      </c>
      <c r="H6604">
        <v>798</v>
      </c>
      <c r="I6604" t="s">
        <v>55</v>
      </c>
      <c r="J6604">
        <v>40000</v>
      </c>
      <c r="K6604">
        <v>32931</v>
      </c>
      <c r="L6604">
        <v>0.19400000000000001</v>
      </c>
      <c r="M6604" s="63">
        <v>45407</v>
      </c>
      <c r="N6604" s="63">
        <v>45527</v>
      </c>
      <c r="O6604">
        <v>120</v>
      </c>
      <c r="P6604" t="s">
        <v>55</v>
      </c>
      <c r="Q6604">
        <v>0</v>
      </c>
      <c r="R6604">
        <v>0</v>
      </c>
      <c r="S6604">
        <v>0</v>
      </c>
      <c r="T6604">
        <v>0</v>
      </c>
      <c r="U6604">
        <v>0</v>
      </c>
      <c r="V6604">
        <v>0</v>
      </c>
      <c r="W6604">
        <v>0</v>
      </c>
      <c r="X6604" s="1">
        <v>45473</v>
      </c>
      <c r="Y6604" s="1">
        <v>45160</v>
      </c>
      <c r="Z6604" t="s">
        <v>5598</v>
      </c>
      <c r="AA6604" t="s">
        <v>102</v>
      </c>
    </row>
    <row r="6605" spans="1:27" x14ac:dyDescent="0.25">
      <c r="A6605" t="s">
        <v>6569</v>
      </c>
      <c r="B6605" t="s">
        <v>55</v>
      </c>
      <c r="C6605" t="s">
        <v>43</v>
      </c>
      <c r="D6605" t="s">
        <v>5598</v>
      </c>
      <c r="E6605" t="s">
        <v>155</v>
      </c>
      <c r="F6605" t="s">
        <v>7</v>
      </c>
      <c r="G6605" t="s">
        <v>55</v>
      </c>
      <c r="H6605">
        <v>661</v>
      </c>
      <c r="I6605" t="s">
        <v>55</v>
      </c>
      <c r="J6605">
        <v>35000</v>
      </c>
      <c r="K6605">
        <v>33292.089999999997</v>
      </c>
      <c r="L6605">
        <v>0.26</v>
      </c>
      <c r="M6605" s="63">
        <v>45465</v>
      </c>
      <c r="N6605" s="63">
        <v>45510</v>
      </c>
      <c r="O6605">
        <v>45</v>
      </c>
      <c r="P6605" t="s">
        <v>55</v>
      </c>
      <c r="Q6605">
        <v>0</v>
      </c>
      <c r="R6605">
        <v>0</v>
      </c>
      <c r="S6605">
        <v>0</v>
      </c>
      <c r="T6605">
        <v>0</v>
      </c>
      <c r="U6605">
        <v>0</v>
      </c>
      <c r="V6605">
        <v>0</v>
      </c>
      <c r="W6605">
        <v>0</v>
      </c>
      <c r="X6605" s="1">
        <v>45473</v>
      </c>
      <c r="Y6605" s="1">
        <v>45140</v>
      </c>
      <c r="Z6605" t="s">
        <v>5598</v>
      </c>
      <c r="AA6605" t="s">
        <v>100</v>
      </c>
    </row>
    <row r="6606" spans="1:27" x14ac:dyDescent="0.25">
      <c r="A6606" t="s">
        <v>6570</v>
      </c>
      <c r="B6606" t="s">
        <v>55</v>
      </c>
      <c r="C6606" t="s">
        <v>43</v>
      </c>
      <c r="D6606" t="s">
        <v>5598</v>
      </c>
      <c r="E6606" t="s">
        <v>155</v>
      </c>
      <c r="F6606" t="s">
        <v>9</v>
      </c>
      <c r="G6606" t="s">
        <v>55</v>
      </c>
      <c r="H6606">
        <v>843</v>
      </c>
      <c r="I6606" t="s">
        <v>55</v>
      </c>
      <c r="J6606">
        <v>85000</v>
      </c>
      <c r="K6606">
        <v>45297</v>
      </c>
      <c r="L6606">
        <v>0.26</v>
      </c>
      <c r="M6606" s="63">
        <v>45457</v>
      </c>
      <c r="N6606" s="63">
        <v>45502</v>
      </c>
      <c r="O6606">
        <v>45</v>
      </c>
      <c r="P6606" t="s">
        <v>55</v>
      </c>
      <c r="Q6606">
        <v>0</v>
      </c>
      <c r="R6606">
        <v>0</v>
      </c>
      <c r="S6606">
        <v>0</v>
      </c>
      <c r="T6606">
        <v>0</v>
      </c>
      <c r="U6606">
        <v>0</v>
      </c>
      <c r="V6606">
        <v>0</v>
      </c>
      <c r="W6606">
        <v>0</v>
      </c>
      <c r="X6606" s="1">
        <v>45473</v>
      </c>
      <c r="Y6606" s="1">
        <v>44975</v>
      </c>
      <c r="Z6606" t="s">
        <v>5598</v>
      </c>
      <c r="AA6606" t="s">
        <v>101</v>
      </c>
    </row>
    <row r="6607" spans="1:27" x14ac:dyDescent="0.25">
      <c r="A6607" t="s">
        <v>6571</v>
      </c>
      <c r="B6607" t="s">
        <v>55</v>
      </c>
      <c r="C6607" t="s">
        <v>43</v>
      </c>
      <c r="D6607" t="s">
        <v>5598</v>
      </c>
      <c r="E6607" t="s">
        <v>155</v>
      </c>
      <c r="F6607" t="s">
        <v>10</v>
      </c>
      <c r="G6607" t="s">
        <v>55</v>
      </c>
      <c r="H6607">
        <v>811</v>
      </c>
      <c r="I6607" t="s">
        <v>55</v>
      </c>
      <c r="J6607">
        <v>30000</v>
      </c>
      <c r="K6607">
        <v>29546.81</v>
      </c>
      <c r="L6607">
        <v>0.26</v>
      </c>
      <c r="M6607" s="63">
        <v>45442</v>
      </c>
      <c r="N6607" s="63">
        <v>45487</v>
      </c>
      <c r="O6607">
        <v>45</v>
      </c>
      <c r="P6607" t="s">
        <v>55</v>
      </c>
      <c r="Q6607">
        <v>0</v>
      </c>
      <c r="R6607">
        <v>0</v>
      </c>
      <c r="S6607">
        <v>0</v>
      </c>
      <c r="T6607">
        <v>0</v>
      </c>
      <c r="U6607">
        <v>0</v>
      </c>
      <c r="V6607">
        <v>0</v>
      </c>
      <c r="W6607">
        <v>0</v>
      </c>
      <c r="X6607" s="1">
        <v>45473</v>
      </c>
      <c r="Y6607" s="1">
        <v>45026</v>
      </c>
      <c r="Z6607" t="s">
        <v>5598</v>
      </c>
      <c r="AA6607" t="s">
        <v>100</v>
      </c>
    </row>
    <row r="6608" spans="1:27" x14ac:dyDescent="0.25">
      <c r="A6608" t="s">
        <v>6572</v>
      </c>
      <c r="B6608" t="s">
        <v>55</v>
      </c>
      <c r="C6608" t="s">
        <v>43</v>
      </c>
      <c r="D6608" t="s">
        <v>5598</v>
      </c>
      <c r="E6608" t="s">
        <v>155</v>
      </c>
      <c r="F6608" t="s">
        <v>7</v>
      </c>
      <c r="G6608" t="s">
        <v>55</v>
      </c>
      <c r="H6608">
        <v>818</v>
      </c>
      <c r="I6608" t="s">
        <v>55</v>
      </c>
      <c r="J6608">
        <v>40000</v>
      </c>
      <c r="K6608">
        <v>25852.98</v>
      </c>
      <c r="L6608">
        <v>0.19400000000000001</v>
      </c>
      <c r="M6608" s="63">
        <v>45469</v>
      </c>
      <c r="N6608" s="63">
        <v>45589</v>
      </c>
      <c r="O6608">
        <v>120</v>
      </c>
      <c r="P6608" t="s">
        <v>55</v>
      </c>
      <c r="Q6608">
        <v>0</v>
      </c>
      <c r="R6608">
        <v>0</v>
      </c>
      <c r="S6608">
        <v>0</v>
      </c>
      <c r="T6608">
        <v>0</v>
      </c>
      <c r="U6608">
        <v>0</v>
      </c>
      <c r="V6608">
        <v>0</v>
      </c>
      <c r="W6608">
        <v>0</v>
      </c>
      <c r="X6608" s="1">
        <v>45473</v>
      </c>
      <c r="Y6608" s="1">
        <v>45268</v>
      </c>
      <c r="Z6608" t="s">
        <v>5598</v>
      </c>
      <c r="AA6608" t="s">
        <v>102</v>
      </c>
    </row>
    <row r="6609" spans="1:27" x14ac:dyDescent="0.25">
      <c r="A6609" t="s">
        <v>6573</v>
      </c>
      <c r="B6609" t="s">
        <v>55</v>
      </c>
      <c r="C6609" t="s">
        <v>43</v>
      </c>
      <c r="D6609" t="s">
        <v>5598</v>
      </c>
      <c r="E6609" t="s">
        <v>155</v>
      </c>
      <c r="F6609" t="s">
        <v>11</v>
      </c>
      <c r="G6609" t="s">
        <v>55</v>
      </c>
      <c r="H6609">
        <v>630</v>
      </c>
      <c r="I6609" t="s">
        <v>55</v>
      </c>
      <c r="J6609">
        <v>85000</v>
      </c>
      <c r="K6609">
        <v>82612.460000000006</v>
      </c>
      <c r="L6609">
        <v>0.26</v>
      </c>
      <c r="M6609" s="63">
        <v>45464</v>
      </c>
      <c r="N6609" s="63">
        <v>45509</v>
      </c>
      <c r="O6609">
        <v>45</v>
      </c>
      <c r="P6609" t="s">
        <v>55</v>
      </c>
      <c r="Q6609">
        <v>0</v>
      </c>
      <c r="R6609">
        <v>0</v>
      </c>
      <c r="S6609">
        <v>0</v>
      </c>
      <c r="T6609">
        <v>0</v>
      </c>
      <c r="U6609">
        <v>0</v>
      </c>
      <c r="V6609">
        <v>0</v>
      </c>
      <c r="W6609">
        <v>0</v>
      </c>
      <c r="X6609" s="1">
        <v>45473</v>
      </c>
      <c r="Y6609" s="1">
        <v>44975</v>
      </c>
      <c r="Z6609" t="s">
        <v>5598</v>
      </c>
      <c r="AA6609" t="s">
        <v>99</v>
      </c>
    </row>
    <row r="6610" spans="1:27" x14ac:dyDescent="0.25">
      <c r="A6610" t="s">
        <v>6574</v>
      </c>
      <c r="B6610" t="s">
        <v>55</v>
      </c>
      <c r="C6610" t="s">
        <v>43</v>
      </c>
      <c r="D6610" t="s">
        <v>5598</v>
      </c>
      <c r="E6610" t="s">
        <v>155</v>
      </c>
      <c r="F6610" t="s">
        <v>6</v>
      </c>
      <c r="G6610" t="s">
        <v>55</v>
      </c>
      <c r="H6610">
        <v>805</v>
      </c>
      <c r="I6610" t="s">
        <v>55</v>
      </c>
      <c r="J6610">
        <v>10000</v>
      </c>
      <c r="K6610">
        <v>1753.5</v>
      </c>
      <c r="L6610">
        <v>0.26</v>
      </c>
      <c r="M6610" s="63">
        <v>45441</v>
      </c>
      <c r="N6610" s="63">
        <v>45486</v>
      </c>
      <c r="O6610">
        <v>45</v>
      </c>
      <c r="P6610" t="s">
        <v>55</v>
      </c>
      <c r="Q6610">
        <v>0</v>
      </c>
      <c r="R6610">
        <v>0</v>
      </c>
      <c r="S6610">
        <v>0</v>
      </c>
      <c r="T6610">
        <v>0</v>
      </c>
      <c r="U6610">
        <v>0</v>
      </c>
      <c r="V6610">
        <v>0</v>
      </c>
      <c r="W6610">
        <v>0</v>
      </c>
      <c r="X6610" s="1">
        <v>45473</v>
      </c>
      <c r="Y6610" s="1">
        <v>45043</v>
      </c>
      <c r="Z6610" t="s">
        <v>5598</v>
      </c>
      <c r="AA6610" t="s">
        <v>99</v>
      </c>
    </row>
    <row r="6611" spans="1:27" x14ac:dyDescent="0.25">
      <c r="A6611" t="s">
        <v>6575</v>
      </c>
      <c r="B6611" t="s">
        <v>55</v>
      </c>
      <c r="C6611" t="s">
        <v>43</v>
      </c>
      <c r="D6611" t="s">
        <v>5598</v>
      </c>
      <c r="E6611" t="s">
        <v>155</v>
      </c>
      <c r="F6611" t="s">
        <v>4</v>
      </c>
      <c r="G6611" t="s">
        <v>55</v>
      </c>
      <c r="H6611">
        <v>749</v>
      </c>
      <c r="I6611" t="s">
        <v>55</v>
      </c>
      <c r="J6611">
        <v>55000</v>
      </c>
      <c r="K6611">
        <v>53490.7</v>
      </c>
      <c r="L6611">
        <v>0.19400000000000001</v>
      </c>
      <c r="M6611" s="63">
        <v>45386</v>
      </c>
      <c r="N6611" s="63">
        <v>45506</v>
      </c>
      <c r="O6611">
        <v>120</v>
      </c>
      <c r="P6611" t="s">
        <v>55</v>
      </c>
      <c r="Q6611">
        <v>0</v>
      </c>
      <c r="R6611">
        <v>0</v>
      </c>
      <c r="S6611">
        <v>0</v>
      </c>
      <c r="T6611">
        <v>0</v>
      </c>
      <c r="U6611">
        <v>0</v>
      </c>
      <c r="V6611">
        <v>0</v>
      </c>
      <c r="W6611">
        <v>0</v>
      </c>
      <c r="X6611" s="1">
        <v>45473</v>
      </c>
      <c r="Y6611" s="1">
        <v>45059</v>
      </c>
      <c r="Z6611" t="s">
        <v>5598</v>
      </c>
      <c r="AA6611" t="s">
        <v>102</v>
      </c>
    </row>
    <row r="6612" spans="1:27" x14ac:dyDescent="0.25">
      <c r="A6612" t="s">
        <v>6576</v>
      </c>
      <c r="B6612" t="s">
        <v>55</v>
      </c>
      <c r="C6612" t="s">
        <v>43</v>
      </c>
      <c r="D6612" t="s">
        <v>5598</v>
      </c>
      <c r="E6612" t="s">
        <v>155</v>
      </c>
      <c r="F6612" t="s">
        <v>7</v>
      </c>
      <c r="G6612" t="s">
        <v>55</v>
      </c>
      <c r="H6612">
        <v>732</v>
      </c>
      <c r="I6612" t="s">
        <v>55</v>
      </c>
      <c r="J6612">
        <v>10000</v>
      </c>
      <c r="K6612">
        <v>1146</v>
      </c>
      <c r="L6612">
        <v>0.26</v>
      </c>
      <c r="M6612" s="63">
        <v>45451</v>
      </c>
      <c r="N6612" s="63">
        <v>45496</v>
      </c>
      <c r="O6612">
        <v>45</v>
      </c>
      <c r="P6612" t="s">
        <v>55</v>
      </c>
      <c r="Q6612">
        <v>0</v>
      </c>
      <c r="R6612">
        <v>0</v>
      </c>
      <c r="S6612">
        <v>0</v>
      </c>
      <c r="T6612">
        <v>0</v>
      </c>
      <c r="U6612">
        <v>0</v>
      </c>
      <c r="V6612">
        <v>0</v>
      </c>
      <c r="W6612">
        <v>0</v>
      </c>
      <c r="X6612" s="1">
        <v>45473</v>
      </c>
      <c r="Y6612" s="1">
        <v>45266</v>
      </c>
      <c r="Z6612" t="s">
        <v>5598</v>
      </c>
      <c r="AA6612" t="s">
        <v>99</v>
      </c>
    </row>
    <row r="6613" spans="1:27" x14ac:dyDescent="0.25">
      <c r="A6613" t="s">
        <v>6577</v>
      </c>
      <c r="B6613" t="s">
        <v>55</v>
      </c>
      <c r="C6613" t="s">
        <v>43</v>
      </c>
      <c r="D6613" t="s">
        <v>5598</v>
      </c>
      <c r="E6613" t="s">
        <v>155</v>
      </c>
      <c r="F6613" t="s">
        <v>7</v>
      </c>
      <c r="G6613" t="s">
        <v>55</v>
      </c>
      <c r="H6613">
        <v>755</v>
      </c>
      <c r="I6613" t="s">
        <v>55</v>
      </c>
      <c r="J6613">
        <v>30000</v>
      </c>
      <c r="K6613">
        <v>8380.5</v>
      </c>
      <c r="L6613">
        <v>0.19400000000000001</v>
      </c>
      <c r="M6613" s="63">
        <v>45410</v>
      </c>
      <c r="N6613" s="63">
        <v>45530</v>
      </c>
      <c r="O6613">
        <v>120</v>
      </c>
      <c r="P6613" t="s">
        <v>55</v>
      </c>
      <c r="Q6613">
        <v>0</v>
      </c>
      <c r="R6613">
        <v>0</v>
      </c>
      <c r="S6613">
        <v>0</v>
      </c>
      <c r="T6613">
        <v>0</v>
      </c>
      <c r="U6613">
        <v>0</v>
      </c>
      <c r="V6613">
        <v>0</v>
      </c>
      <c r="W6613">
        <v>0</v>
      </c>
      <c r="X6613" s="1">
        <v>45473</v>
      </c>
      <c r="Y6613" s="1">
        <v>45167</v>
      </c>
      <c r="Z6613" t="s">
        <v>5598</v>
      </c>
      <c r="AA6613" t="s">
        <v>102</v>
      </c>
    </row>
    <row r="6614" spans="1:27" x14ac:dyDescent="0.25">
      <c r="A6614" t="s">
        <v>6578</v>
      </c>
      <c r="B6614" t="s">
        <v>55</v>
      </c>
      <c r="C6614" t="s">
        <v>43</v>
      </c>
      <c r="D6614" t="s">
        <v>5598</v>
      </c>
      <c r="E6614" t="s">
        <v>155</v>
      </c>
      <c r="F6614" t="s">
        <v>9</v>
      </c>
      <c r="G6614" t="s">
        <v>55</v>
      </c>
      <c r="H6614">
        <v>753</v>
      </c>
      <c r="I6614" t="s">
        <v>55</v>
      </c>
      <c r="J6614">
        <v>55000</v>
      </c>
      <c r="K6614">
        <v>43170</v>
      </c>
      <c r="L6614">
        <v>0.26</v>
      </c>
      <c r="M6614" s="63">
        <v>45449</v>
      </c>
      <c r="N6614" s="63">
        <v>45494</v>
      </c>
      <c r="O6614">
        <v>45</v>
      </c>
      <c r="P6614" t="s">
        <v>55</v>
      </c>
      <c r="Q6614">
        <v>0</v>
      </c>
      <c r="R6614">
        <v>0</v>
      </c>
      <c r="S6614">
        <v>0</v>
      </c>
      <c r="T6614">
        <v>0</v>
      </c>
      <c r="U6614">
        <v>0</v>
      </c>
      <c r="V6614">
        <v>0</v>
      </c>
      <c r="W6614">
        <v>0</v>
      </c>
      <c r="X6614" s="1">
        <v>45473</v>
      </c>
      <c r="Y6614" s="1">
        <v>45090</v>
      </c>
      <c r="Z6614" t="s">
        <v>5598</v>
      </c>
      <c r="AA6614" t="s">
        <v>104</v>
      </c>
    </row>
    <row r="6615" spans="1:27" x14ac:dyDescent="0.25">
      <c r="A6615" t="s">
        <v>6579</v>
      </c>
      <c r="B6615" t="s">
        <v>55</v>
      </c>
      <c r="C6615" t="s">
        <v>43</v>
      </c>
      <c r="D6615" t="s">
        <v>5598</v>
      </c>
      <c r="E6615" t="s">
        <v>155</v>
      </c>
      <c r="F6615" t="s">
        <v>12</v>
      </c>
      <c r="G6615" t="s">
        <v>55</v>
      </c>
      <c r="H6615">
        <v>624</v>
      </c>
      <c r="I6615" t="s">
        <v>55</v>
      </c>
      <c r="J6615">
        <v>35000</v>
      </c>
      <c r="K6615">
        <v>31125</v>
      </c>
      <c r="L6615">
        <v>0.26</v>
      </c>
      <c r="M6615" s="63">
        <v>45457</v>
      </c>
      <c r="N6615" s="63">
        <v>45502</v>
      </c>
      <c r="O6615">
        <v>45</v>
      </c>
      <c r="P6615" t="s">
        <v>55</v>
      </c>
      <c r="Q6615">
        <v>0</v>
      </c>
      <c r="R6615">
        <v>0</v>
      </c>
      <c r="S6615">
        <v>0</v>
      </c>
      <c r="T6615">
        <v>0</v>
      </c>
      <c r="U6615">
        <v>0</v>
      </c>
      <c r="V6615">
        <v>0</v>
      </c>
      <c r="W6615">
        <v>0</v>
      </c>
      <c r="X6615" s="1">
        <v>45473</v>
      </c>
      <c r="Y6615" s="1">
        <v>45251</v>
      </c>
      <c r="Z6615" t="s">
        <v>5598</v>
      </c>
      <c r="AA6615" t="s">
        <v>99</v>
      </c>
    </row>
    <row r="6616" spans="1:27" x14ac:dyDescent="0.25">
      <c r="A6616" t="s">
        <v>6580</v>
      </c>
      <c r="B6616" t="s">
        <v>55</v>
      </c>
      <c r="C6616" t="s">
        <v>43</v>
      </c>
      <c r="D6616" t="s">
        <v>5598</v>
      </c>
      <c r="E6616" t="s">
        <v>155</v>
      </c>
      <c r="F6616" t="s">
        <v>9</v>
      </c>
      <c r="G6616" t="s">
        <v>55</v>
      </c>
      <c r="H6616">
        <v>798</v>
      </c>
      <c r="I6616" t="s">
        <v>55</v>
      </c>
      <c r="J6616">
        <v>10000</v>
      </c>
      <c r="K6616">
        <v>4512</v>
      </c>
      <c r="L6616">
        <v>0.19400000000000001</v>
      </c>
      <c r="M6616" s="63">
        <v>45401</v>
      </c>
      <c r="N6616" s="63">
        <v>45521</v>
      </c>
      <c r="O6616">
        <v>120</v>
      </c>
      <c r="P6616" t="s">
        <v>55</v>
      </c>
      <c r="Q6616">
        <v>0</v>
      </c>
      <c r="R6616">
        <v>0</v>
      </c>
      <c r="S6616">
        <v>0</v>
      </c>
      <c r="T6616">
        <v>0</v>
      </c>
      <c r="U6616">
        <v>0</v>
      </c>
      <c r="V6616">
        <v>0</v>
      </c>
      <c r="W6616">
        <v>0</v>
      </c>
      <c r="X6616" s="1">
        <v>45473</v>
      </c>
      <c r="Y6616" s="1">
        <v>45283</v>
      </c>
      <c r="Z6616" t="s">
        <v>5598</v>
      </c>
      <c r="AA6616" t="s">
        <v>102</v>
      </c>
    </row>
    <row r="6617" spans="1:27" x14ac:dyDescent="0.25">
      <c r="A6617" t="s">
        <v>6581</v>
      </c>
      <c r="B6617" t="s">
        <v>55</v>
      </c>
      <c r="C6617" t="s">
        <v>43</v>
      </c>
      <c r="D6617" t="s">
        <v>5598</v>
      </c>
      <c r="E6617" t="s">
        <v>155</v>
      </c>
      <c r="F6617" t="s">
        <v>9</v>
      </c>
      <c r="G6617" t="s">
        <v>55</v>
      </c>
      <c r="H6617">
        <v>744</v>
      </c>
      <c r="I6617" t="s">
        <v>55</v>
      </c>
      <c r="J6617">
        <v>50000</v>
      </c>
      <c r="K6617">
        <v>20908.5</v>
      </c>
      <c r="L6617">
        <v>0.19400000000000001</v>
      </c>
      <c r="M6617" s="63">
        <v>45367</v>
      </c>
      <c r="N6617" s="63">
        <v>45487</v>
      </c>
      <c r="O6617">
        <v>120</v>
      </c>
      <c r="P6617" t="s">
        <v>55</v>
      </c>
      <c r="Q6617">
        <v>0</v>
      </c>
      <c r="R6617">
        <v>0</v>
      </c>
      <c r="S6617">
        <v>0</v>
      </c>
      <c r="T6617">
        <v>0</v>
      </c>
      <c r="U6617">
        <v>0</v>
      </c>
      <c r="V6617">
        <v>0</v>
      </c>
      <c r="W6617">
        <v>0</v>
      </c>
      <c r="X6617" s="1">
        <v>45473</v>
      </c>
      <c r="Y6617" s="1">
        <v>44780</v>
      </c>
      <c r="Z6617" t="s">
        <v>5598</v>
      </c>
      <c r="AA6617" t="s">
        <v>100</v>
      </c>
    </row>
    <row r="6618" spans="1:27" x14ac:dyDescent="0.25">
      <c r="A6618" t="s">
        <v>6582</v>
      </c>
      <c r="B6618" t="s">
        <v>55</v>
      </c>
      <c r="C6618" t="s">
        <v>43</v>
      </c>
      <c r="D6618" t="s">
        <v>5598</v>
      </c>
      <c r="E6618" t="s">
        <v>155</v>
      </c>
      <c r="F6618" t="s">
        <v>16</v>
      </c>
      <c r="G6618" t="s">
        <v>55</v>
      </c>
      <c r="H6618">
        <v>743</v>
      </c>
      <c r="I6618" t="s">
        <v>55</v>
      </c>
      <c r="J6618">
        <v>30000</v>
      </c>
      <c r="K6618">
        <v>29978.98</v>
      </c>
      <c r="L6618">
        <v>0.19400000000000001</v>
      </c>
      <c r="M6618" s="63">
        <v>45466</v>
      </c>
      <c r="N6618" s="63">
        <v>45586</v>
      </c>
      <c r="O6618">
        <v>120</v>
      </c>
      <c r="P6618" t="s">
        <v>55</v>
      </c>
      <c r="Q6618">
        <v>0</v>
      </c>
      <c r="R6618">
        <v>0</v>
      </c>
      <c r="S6618">
        <v>0</v>
      </c>
      <c r="T6618">
        <v>0</v>
      </c>
      <c r="U6618">
        <v>0</v>
      </c>
      <c r="V6618">
        <v>0</v>
      </c>
      <c r="W6618">
        <v>0</v>
      </c>
      <c r="X6618" s="1">
        <v>45473</v>
      </c>
      <c r="Y6618" s="1">
        <v>45156</v>
      </c>
      <c r="Z6618" t="s">
        <v>5598</v>
      </c>
      <c r="AA6618" t="s">
        <v>102</v>
      </c>
    </row>
    <row r="6619" spans="1:27" x14ac:dyDescent="0.25">
      <c r="A6619" t="s">
        <v>6583</v>
      </c>
      <c r="B6619" t="s">
        <v>55</v>
      </c>
      <c r="C6619" t="s">
        <v>43</v>
      </c>
      <c r="D6619" t="s">
        <v>5598</v>
      </c>
      <c r="E6619" t="s">
        <v>155</v>
      </c>
      <c r="F6619" t="s">
        <v>9</v>
      </c>
      <c r="G6619" t="s">
        <v>55</v>
      </c>
      <c r="H6619">
        <v>758</v>
      </c>
      <c r="I6619" t="s">
        <v>55</v>
      </c>
      <c r="J6619">
        <v>40000</v>
      </c>
      <c r="K6619">
        <v>14212.5</v>
      </c>
      <c r="L6619">
        <v>0.26</v>
      </c>
      <c r="M6619" s="63">
        <v>45437</v>
      </c>
      <c r="N6619" s="63">
        <v>45482</v>
      </c>
      <c r="O6619">
        <v>45</v>
      </c>
      <c r="P6619" t="s">
        <v>55</v>
      </c>
      <c r="Q6619">
        <v>0</v>
      </c>
      <c r="R6619">
        <v>0</v>
      </c>
      <c r="S6619">
        <v>0</v>
      </c>
      <c r="T6619">
        <v>0</v>
      </c>
      <c r="U6619">
        <v>0</v>
      </c>
      <c r="V6619">
        <v>0</v>
      </c>
      <c r="W6619">
        <v>0</v>
      </c>
      <c r="X6619" s="1">
        <v>45473</v>
      </c>
      <c r="Y6619" s="1">
        <v>45093</v>
      </c>
      <c r="Z6619" t="s">
        <v>5598</v>
      </c>
      <c r="AA6619" t="s">
        <v>100</v>
      </c>
    </row>
    <row r="6620" spans="1:27" x14ac:dyDescent="0.25">
      <c r="A6620" t="s">
        <v>6584</v>
      </c>
      <c r="B6620" t="s">
        <v>55</v>
      </c>
      <c r="C6620" t="s">
        <v>43</v>
      </c>
      <c r="D6620" t="s">
        <v>5598</v>
      </c>
      <c r="E6620" t="s">
        <v>155</v>
      </c>
      <c r="F6620" t="s">
        <v>9</v>
      </c>
      <c r="G6620" t="s">
        <v>55</v>
      </c>
      <c r="H6620">
        <v>727</v>
      </c>
      <c r="I6620" t="s">
        <v>55</v>
      </c>
      <c r="J6620">
        <v>20000</v>
      </c>
      <c r="K6620">
        <v>8820</v>
      </c>
      <c r="L6620">
        <v>0.26</v>
      </c>
      <c r="M6620" s="63">
        <v>45432</v>
      </c>
      <c r="N6620" s="63">
        <v>45477</v>
      </c>
      <c r="O6620">
        <v>45</v>
      </c>
      <c r="P6620" t="s">
        <v>55</v>
      </c>
      <c r="Q6620">
        <v>0</v>
      </c>
      <c r="R6620">
        <v>0</v>
      </c>
      <c r="S6620">
        <v>0</v>
      </c>
      <c r="T6620">
        <v>0</v>
      </c>
      <c r="U6620">
        <v>0</v>
      </c>
      <c r="V6620">
        <v>0</v>
      </c>
      <c r="W6620">
        <v>0</v>
      </c>
      <c r="X6620" s="1">
        <v>45473</v>
      </c>
      <c r="Y6620" s="1">
        <v>45052</v>
      </c>
      <c r="Z6620" t="s">
        <v>5598</v>
      </c>
      <c r="AA6620" t="s">
        <v>100</v>
      </c>
    </row>
    <row r="6621" spans="1:27" x14ac:dyDescent="0.25">
      <c r="A6621" t="s">
        <v>6585</v>
      </c>
      <c r="B6621" t="s">
        <v>55</v>
      </c>
      <c r="C6621" t="s">
        <v>43</v>
      </c>
      <c r="D6621" t="s">
        <v>5598</v>
      </c>
      <c r="E6621" t="s">
        <v>155</v>
      </c>
      <c r="F6621" t="s">
        <v>4</v>
      </c>
      <c r="G6621" t="s">
        <v>55</v>
      </c>
      <c r="H6621">
        <v>807</v>
      </c>
      <c r="I6621" t="s">
        <v>55</v>
      </c>
      <c r="J6621">
        <v>5000</v>
      </c>
      <c r="K6621">
        <v>1970.12</v>
      </c>
      <c r="L6621">
        <v>0.26</v>
      </c>
      <c r="M6621" s="63">
        <v>45435</v>
      </c>
      <c r="N6621" s="63">
        <v>45480</v>
      </c>
      <c r="O6621">
        <v>45</v>
      </c>
      <c r="P6621" t="s">
        <v>55</v>
      </c>
      <c r="Q6621">
        <v>0</v>
      </c>
      <c r="R6621">
        <v>0</v>
      </c>
      <c r="S6621">
        <v>0</v>
      </c>
      <c r="T6621">
        <v>0</v>
      </c>
      <c r="U6621">
        <v>0</v>
      </c>
      <c r="V6621">
        <v>0</v>
      </c>
      <c r="W6621">
        <v>0</v>
      </c>
      <c r="X6621" s="1">
        <v>45473</v>
      </c>
      <c r="Y6621" s="1">
        <v>45022</v>
      </c>
      <c r="Z6621" t="s">
        <v>5598</v>
      </c>
      <c r="AA6621" t="s">
        <v>101</v>
      </c>
    </row>
    <row r="6622" spans="1:27" x14ac:dyDescent="0.25">
      <c r="A6622" t="s">
        <v>6586</v>
      </c>
      <c r="B6622" t="s">
        <v>55</v>
      </c>
      <c r="C6622" t="s">
        <v>43</v>
      </c>
      <c r="D6622" t="s">
        <v>5598</v>
      </c>
      <c r="E6622" t="s">
        <v>155</v>
      </c>
      <c r="F6622" t="s">
        <v>8</v>
      </c>
      <c r="G6622" t="s">
        <v>55</v>
      </c>
      <c r="H6622">
        <v>708</v>
      </c>
      <c r="I6622" t="s">
        <v>55</v>
      </c>
      <c r="J6622">
        <v>30000</v>
      </c>
      <c r="K6622">
        <v>25897.8</v>
      </c>
      <c r="L6622">
        <v>0.19400000000000001</v>
      </c>
      <c r="M6622" s="63">
        <v>45438</v>
      </c>
      <c r="N6622" s="63">
        <v>45483</v>
      </c>
      <c r="O6622">
        <v>45</v>
      </c>
      <c r="P6622" t="s">
        <v>55</v>
      </c>
      <c r="Q6622">
        <v>0</v>
      </c>
      <c r="R6622">
        <v>0</v>
      </c>
      <c r="S6622">
        <v>0</v>
      </c>
      <c r="T6622">
        <v>0</v>
      </c>
      <c r="U6622">
        <v>0</v>
      </c>
      <c r="V6622">
        <v>0</v>
      </c>
      <c r="W6622">
        <v>0</v>
      </c>
      <c r="X6622" s="1">
        <v>45473</v>
      </c>
      <c r="Y6622" s="1">
        <v>45190</v>
      </c>
      <c r="Z6622" t="s">
        <v>5598</v>
      </c>
      <c r="AA6622" t="s">
        <v>99</v>
      </c>
    </row>
    <row r="6623" spans="1:27" x14ac:dyDescent="0.25">
      <c r="A6623" t="s">
        <v>6587</v>
      </c>
      <c r="B6623" t="s">
        <v>55</v>
      </c>
      <c r="C6623" t="s">
        <v>43</v>
      </c>
      <c r="D6623" t="s">
        <v>5598</v>
      </c>
      <c r="E6623" t="s">
        <v>155</v>
      </c>
      <c r="F6623" t="s">
        <v>13</v>
      </c>
      <c r="G6623" t="s">
        <v>55</v>
      </c>
      <c r="H6623">
        <v>643</v>
      </c>
      <c r="I6623" t="s">
        <v>55</v>
      </c>
      <c r="J6623">
        <v>50000</v>
      </c>
      <c r="K6623">
        <v>31269</v>
      </c>
      <c r="L6623">
        <v>0.26</v>
      </c>
      <c r="M6623" s="63">
        <v>45450</v>
      </c>
      <c r="N6623" s="63">
        <v>45495</v>
      </c>
      <c r="O6623">
        <v>45</v>
      </c>
      <c r="P6623" t="s">
        <v>55</v>
      </c>
      <c r="Q6623">
        <v>0</v>
      </c>
      <c r="R6623">
        <v>0</v>
      </c>
      <c r="S6623">
        <v>0</v>
      </c>
      <c r="T6623">
        <v>0</v>
      </c>
      <c r="U6623">
        <v>0</v>
      </c>
      <c r="V6623">
        <v>0</v>
      </c>
      <c r="W6623">
        <v>0</v>
      </c>
      <c r="X6623" s="1">
        <v>45473</v>
      </c>
      <c r="Y6623" s="1">
        <v>45278</v>
      </c>
      <c r="Z6623" t="s">
        <v>5598</v>
      </c>
      <c r="AA6623" t="s">
        <v>100</v>
      </c>
    </row>
    <row r="6624" spans="1:27" x14ac:dyDescent="0.25">
      <c r="A6624" t="s">
        <v>6588</v>
      </c>
      <c r="B6624" t="s">
        <v>55</v>
      </c>
      <c r="C6624" t="s">
        <v>43</v>
      </c>
      <c r="D6624" t="s">
        <v>5598</v>
      </c>
      <c r="E6624" t="s">
        <v>155</v>
      </c>
      <c r="F6624" t="s">
        <v>9</v>
      </c>
      <c r="G6624" t="s">
        <v>55</v>
      </c>
      <c r="H6624">
        <v>717</v>
      </c>
      <c r="I6624" t="s">
        <v>55</v>
      </c>
      <c r="J6624">
        <v>55000</v>
      </c>
      <c r="K6624">
        <v>2779.14</v>
      </c>
      <c r="L6624">
        <v>0.26</v>
      </c>
      <c r="M6624" s="63">
        <v>45457</v>
      </c>
      <c r="N6624" s="63">
        <v>45502</v>
      </c>
      <c r="O6624">
        <v>45</v>
      </c>
      <c r="P6624" t="s">
        <v>55</v>
      </c>
      <c r="Q6624">
        <v>0</v>
      </c>
      <c r="R6624">
        <v>0</v>
      </c>
      <c r="S6624">
        <v>0</v>
      </c>
      <c r="T6624">
        <v>0</v>
      </c>
      <c r="U6624">
        <v>0</v>
      </c>
      <c r="V6624">
        <v>0</v>
      </c>
      <c r="W6624">
        <v>0</v>
      </c>
      <c r="X6624" s="1">
        <v>45473</v>
      </c>
      <c r="Y6624" s="1">
        <v>45235</v>
      </c>
      <c r="Z6624" t="s">
        <v>5598</v>
      </c>
      <c r="AA6624" t="s">
        <v>100</v>
      </c>
    </row>
    <row r="6625" spans="1:27" x14ac:dyDescent="0.25">
      <c r="A6625" t="s">
        <v>6589</v>
      </c>
      <c r="B6625" t="s">
        <v>55</v>
      </c>
      <c r="C6625" t="s">
        <v>43</v>
      </c>
      <c r="D6625" t="s">
        <v>5598</v>
      </c>
      <c r="E6625" t="s">
        <v>155</v>
      </c>
      <c r="F6625" t="s">
        <v>10</v>
      </c>
      <c r="G6625" t="s">
        <v>55</v>
      </c>
      <c r="H6625">
        <v>687</v>
      </c>
      <c r="I6625" t="s">
        <v>55</v>
      </c>
      <c r="J6625">
        <v>60000</v>
      </c>
      <c r="K6625">
        <v>58511.53</v>
      </c>
      <c r="L6625">
        <v>0.26</v>
      </c>
      <c r="M6625" s="63">
        <v>45473</v>
      </c>
      <c r="N6625" s="63">
        <v>45518</v>
      </c>
      <c r="O6625">
        <v>45</v>
      </c>
      <c r="P6625" t="s">
        <v>55</v>
      </c>
      <c r="Q6625">
        <v>0</v>
      </c>
      <c r="R6625">
        <v>0</v>
      </c>
      <c r="S6625">
        <v>0</v>
      </c>
      <c r="T6625">
        <v>0</v>
      </c>
      <c r="U6625">
        <v>0</v>
      </c>
      <c r="V6625">
        <v>0</v>
      </c>
      <c r="W6625">
        <v>0</v>
      </c>
      <c r="X6625" s="1">
        <v>45473</v>
      </c>
      <c r="Y6625" s="1">
        <v>45266</v>
      </c>
      <c r="Z6625" t="s">
        <v>5598</v>
      </c>
      <c r="AA6625" t="s">
        <v>99</v>
      </c>
    </row>
    <row r="6626" spans="1:27" x14ac:dyDescent="0.25">
      <c r="A6626" t="s">
        <v>6590</v>
      </c>
      <c r="B6626" t="s">
        <v>55</v>
      </c>
      <c r="C6626" t="s">
        <v>43</v>
      </c>
      <c r="D6626" t="s">
        <v>5598</v>
      </c>
      <c r="E6626" t="s">
        <v>155</v>
      </c>
      <c r="F6626" t="s">
        <v>13</v>
      </c>
      <c r="G6626" t="s">
        <v>55</v>
      </c>
      <c r="H6626">
        <v>753</v>
      </c>
      <c r="I6626" t="s">
        <v>55</v>
      </c>
      <c r="J6626">
        <v>25000</v>
      </c>
      <c r="K6626">
        <v>9983.3700000000008</v>
      </c>
      <c r="L6626">
        <v>0.19400000000000001</v>
      </c>
      <c r="M6626" s="63">
        <v>45430</v>
      </c>
      <c r="N6626" s="63">
        <v>45520</v>
      </c>
      <c r="O6626">
        <v>90</v>
      </c>
      <c r="P6626" t="s">
        <v>55</v>
      </c>
      <c r="Q6626">
        <v>0</v>
      </c>
      <c r="R6626">
        <v>0</v>
      </c>
      <c r="S6626">
        <v>0</v>
      </c>
      <c r="T6626">
        <v>0</v>
      </c>
      <c r="U6626">
        <v>0</v>
      </c>
      <c r="V6626">
        <v>0</v>
      </c>
      <c r="W6626">
        <v>0</v>
      </c>
      <c r="X6626" s="1">
        <v>45473</v>
      </c>
      <c r="Y6626" s="1">
        <v>44929</v>
      </c>
      <c r="Z6626" t="s">
        <v>5598</v>
      </c>
      <c r="AA6626" t="s">
        <v>101</v>
      </c>
    </row>
    <row r="6627" spans="1:27" x14ac:dyDescent="0.25">
      <c r="A6627" t="s">
        <v>6591</v>
      </c>
      <c r="B6627" t="s">
        <v>55</v>
      </c>
      <c r="C6627" t="s">
        <v>43</v>
      </c>
      <c r="D6627" t="s">
        <v>5598</v>
      </c>
      <c r="E6627" t="s">
        <v>155</v>
      </c>
      <c r="F6627" t="s">
        <v>13</v>
      </c>
      <c r="G6627" t="s">
        <v>55</v>
      </c>
      <c r="H6627">
        <v>784</v>
      </c>
      <c r="I6627" t="s">
        <v>55</v>
      </c>
      <c r="J6627">
        <v>80000</v>
      </c>
      <c r="K6627">
        <v>22425</v>
      </c>
      <c r="L6627">
        <v>0.26</v>
      </c>
      <c r="M6627" s="63">
        <v>45295</v>
      </c>
      <c r="N6627" s="63">
        <v>45340</v>
      </c>
      <c r="O6627">
        <v>45</v>
      </c>
      <c r="P6627" t="s">
        <v>55</v>
      </c>
      <c r="Q6627">
        <v>0</v>
      </c>
      <c r="R6627">
        <v>0</v>
      </c>
      <c r="S6627">
        <v>0</v>
      </c>
      <c r="T6627">
        <v>0</v>
      </c>
      <c r="U6627">
        <v>22425</v>
      </c>
      <c r="V6627">
        <v>0</v>
      </c>
      <c r="W6627">
        <v>22425</v>
      </c>
      <c r="X6627" s="1">
        <v>45473</v>
      </c>
      <c r="Y6627" s="1">
        <v>44975</v>
      </c>
      <c r="Z6627" t="s">
        <v>5598</v>
      </c>
      <c r="AA6627" t="s">
        <v>99</v>
      </c>
    </row>
    <row r="6628" spans="1:27" x14ac:dyDescent="0.25">
      <c r="A6628" t="s">
        <v>6592</v>
      </c>
      <c r="B6628" t="s">
        <v>55</v>
      </c>
      <c r="C6628" t="s">
        <v>43</v>
      </c>
      <c r="D6628" t="s">
        <v>5598</v>
      </c>
      <c r="E6628" t="s">
        <v>155</v>
      </c>
      <c r="F6628" t="s">
        <v>13</v>
      </c>
      <c r="G6628" t="s">
        <v>55</v>
      </c>
      <c r="H6628">
        <v>625</v>
      </c>
      <c r="I6628" t="s">
        <v>55</v>
      </c>
      <c r="J6628">
        <v>75000</v>
      </c>
      <c r="K6628">
        <v>18805.5</v>
      </c>
      <c r="L6628">
        <v>0.26</v>
      </c>
      <c r="M6628" s="63">
        <v>45453</v>
      </c>
      <c r="N6628" s="63">
        <v>45498</v>
      </c>
      <c r="O6628">
        <v>45</v>
      </c>
      <c r="P6628" t="s">
        <v>55</v>
      </c>
      <c r="Q6628">
        <v>0</v>
      </c>
      <c r="R6628">
        <v>0</v>
      </c>
      <c r="S6628">
        <v>0</v>
      </c>
      <c r="T6628">
        <v>0</v>
      </c>
      <c r="U6628">
        <v>0</v>
      </c>
      <c r="V6628">
        <v>0</v>
      </c>
      <c r="W6628">
        <v>0</v>
      </c>
      <c r="X6628" s="1">
        <v>45473</v>
      </c>
      <c r="Y6628" s="1">
        <v>44637</v>
      </c>
      <c r="Z6628" t="s">
        <v>5598</v>
      </c>
      <c r="AA6628" t="s">
        <v>100</v>
      </c>
    </row>
    <row r="6629" spans="1:27" x14ac:dyDescent="0.25">
      <c r="A6629" t="s">
        <v>6593</v>
      </c>
      <c r="B6629" t="s">
        <v>55</v>
      </c>
      <c r="C6629" t="s">
        <v>43</v>
      </c>
      <c r="D6629" t="s">
        <v>5598</v>
      </c>
      <c r="E6629" t="s">
        <v>155</v>
      </c>
      <c r="F6629" t="s">
        <v>9</v>
      </c>
      <c r="G6629" t="s">
        <v>55</v>
      </c>
      <c r="H6629">
        <v>610</v>
      </c>
      <c r="I6629" t="s">
        <v>55</v>
      </c>
      <c r="J6629">
        <v>45000</v>
      </c>
      <c r="K6629">
        <v>9599.94</v>
      </c>
      <c r="L6629">
        <v>0.19400000000000001</v>
      </c>
      <c r="M6629" s="63">
        <v>45326</v>
      </c>
      <c r="N6629" s="63">
        <v>45446</v>
      </c>
      <c r="O6629">
        <v>120</v>
      </c>
      <c r="P6629" t="s">
        <v>55</v>
      </c>
      <c r="Q6629">
        <v>9599.94</v>
      </c>
      <c r="R6629">
        <v>0</v>
      </c>
      <c r="S6629">
        <v>0</v>
      </c>
      <c r="T6629">
        <v>0</v>
      </c>
      <c r="U6629">
        <v>0</v>
      </c>
      <c r="V6629">
        <v>0</v>
      </c>
      <c r="W6629">
        <v>9599.94</v>
      </c>
      <c r="X6629" s="1">
        <v>45473</v>
      </c>
      <c r="Y6629" s="1">
        <v>45269</v>
      </c>
      <c r="Z6629" t="s">
        <v>5598</v>
      </c>
      <c r="AA6629" t="s">
        <v>102</v>
      </c>
    </row>
    <row r="6630" spans="1:27" x14ac:dyDescent="0.25">
      <c r="A6630" t="s">
        <v>6594</v>
      </c>
      <c r="B6630" t="s">
        <v>55</v>
      </c>
      <c r="C6630" t="s">
        <v>43</v>
      </c>
      <c r="D6630" t="s">
        <v>5598</v>
      </c>
      <c r="E6630" t="s">
        <v>155</v>
      </c>
      <c r="F6630" t="s">
        <v>10</v>
      </c>
      <c r="G6630" t="s">
        <v>55</v>
      </c>
      <c r="H6630">
        <v>814</v>
      </c>
      <c r="I6630" t="s">
        <v>55</v>
      </c>
      <c r="J6630">
        <v>50000</v>
      </c>
      <c r="K6630">
        <v>49180.38</v>
      </c>
      <c r="L6630">
        <v>0.26</v>
      </c>
      <c r="M6630" s="63">
        <v>45449</v>
      </c>
      <c r="N6630" s="63">
        <v>45494</v>
      </c>
      <c r="O6630">
        <v>45</v>
      </c>
      <c r="P6630" t="s">
        <v>55</v>
      </c>
      <c r="Q6630">
        <v>0</v>
      </c>
      <c r="R6630">
        <v>0</v>
      </c>
      <c r="S6630">
        <v>0</v>
      </c>
      <c r="T6630">
        <v>0</v>
      </c>
      <c r="U6630">
        <v>0</v>
      </c>
      <c r="V6630">
        <v>0</v>
      </c>
      <c r="W6630">
        <v>0</v>
      </c>
      <c r="X6630" s="1">
        <v>45473</v>
      </c>
      <c r="Y6630" s="1">
        <v>45155</v>
      </c>
      <c r="Z6630" t="s">
        <v>5598</v>
      </c>
      <c r="AA6630" t="s">
        <v>100</v>
      </c>
    </row>
    <row r="6631" spans="1:27" x14ac:dyDescent="0.25">
      <c r="A6631" t="s">
        <v>6595</v>
      </c>
      <c r="B6631" t="s">
        <v>55</v>
      </c>
      <c r="C6631" t="s">
        <v>43</v>
      </c>
      <c r="D6631" t="s">
        <v>5598</v>
      </c>
      <c r="E6631" t="s">
        <v>155</v>
      </c>
      <c r="F6631" t="s">
        <v>7</v>
      </c>
      <c r="G6631" t="s">
        <v>55</v>
      </c>
      <c r="H6631">
        <v>815</v>
      </c>
      <c r="I6631" t="s">
        <v>55</v>
      </c>
      <c r="J6631">
        <v>35000</v>
      </c>
      <c r="K6631">
        <v>30949.35</v>
      </c>
      <c r="L6631">
        <v>0.19400000000000001</v>
      </c>
      <c r="M6631" s="63">
        <v>45449</v>
      </c>
      <c r="N6631" s="63">
        <v>45539</v>
      </c>
      <c r="O6631">
        <v>90</v>
      </c>
      <c r="P6631" t="s">
        <v>55</v>
      </c>
      <c r="Q6631">
        <v>0</v>
      </c>
      <c r="R6631">
        <v>0</v>
      </c>
      <c r="S6631">
        <v>0</v>
      </c>
      <c r="T6631">
        <v>0</v>
      </c>
      <c r="U6631">
        <v>0</v>
      </c>
      <c r="V6631">
        <v>0</v>
      </c>
      <c r="W6631">
        <v>0</v>
      </c>
      <c r="X6631" s="1">
        <v>45473</v>
      </c>
      <c r="Y6631" s="1">
        <v>44975</v>
      </c>
      <c r="Z6631" t="s">
        <v>5598</v>
      </c>
      <c r="AA6631" t="s">
        <v>104</v>
      </c>
    </row>
    <row r="6632" spans="1:27" x14ac:dyDescent="0.25">
      <c r="A6632" t="s">
        <v>6596</v>
      </c>
      <c r="B6632" t="s">
        <v>55</v>
      </c>
      <c r="C6632" t="s">
        <v>43</v>
      </c>
      <c r="D6632" t="s">
        <v>5598</v>
      </c>
      <c r="E6632" t="s">
        <v>155</v>
      </c>
      <c r="F6632" t="s">
        <v>9</v>
      </c>
      <c r="G6632" t="s">
        <v>55</v>
      </c>
      <c r="H6632">
        <v>636</v>
      </c>
      <c r="I6632" t="s">
        <v>55</v>
      </c>
      <c r="J6632">
        <v>20000</v>
      </c>
      <c r="K6632">
        <v>18218.740000000002</v>
      </c>
      <c r="L6632">
        <v>0.19400000000000001</v>
      </c>
      <c r="M6632" s="63">
        <v>45419</v>
      </c>
      <c r="N6632" s="63">
        <v>45464</v>
      </c>
      <c r="O6632">
        <v>45</v>
      </c>
      <c r="P6632" t="s">
        <v>55</v>
      </c>
      <c r="Q6632">
        <v>18218.740000000002</v>
      </c>
      <c r="R6632">
        <v>0</v>
      </c>
      <c r="S6632">
        <v>0</v>
      </c>
      <c r="T6632">
        <v>0</v>
      </c>
      <c r="U6632">
        <v>0</v>
      </c>
      <c r="V6632">
        <v>0</v>
      </c>
      <c r="W6632">
        <v>18218.740000000002</v>
      </c>
      <c r="X6632" s="1">
        <v>45473</v>
      </c>
      <c r="Y6632" s="1">
        <v>45249</v>
      </c>
      <c r="Z6632" t="s">
        <v>5598</v>
      </c>
      <c r="AA6632" t="s">
        <v>104</v>
      </c>
    </row>
    <row r="6633" spans="1:27" x14ac:dyDescent="0.25">
      <c r="A6633" t="s">
        <v>6597</v>
      </c>
      <c r="B6633" t="s">
        <v>55</v>
      </c>
      <c r="C6633" t="s">
        <v>43</v>
      </c>
      <c r="D6633" t="s">
        <v>5598</v>
      </c>
      <c r="E6633" t="s">
        <v>155</v>
      </c>
      <c r="F6633" t="s">
        <v>13</v>
      </c>
      <c r="G6633" t="s">
        <v>55</v>
      </c>
      <c r="H6633">
        <v>603</v>
      </c>
      <c r="I6633" t="s">
        <v>55</v>
      </c>
      <c r="J6633">
        <v>60000</v>
      </c>
      <c r="K6633">
        <v>30499.5</v>
      </c>
      <c r="L6633">
        <v>0.26</v>
      </c>
      <c r="M6633" s="63">
        <v>45419</v>
      </c>
      <c r="N6633" s="63">
        <v>45464</v>
      </c>
      <c r="O6633">
        <v>45</v>
      </c>
      <c r="P6633" t="s">
        <v>55</v>
      </c>
      <c r="Q6633">
        <v>30499.5</v>
      </c>
      <c r="R6633">
        <v>0</v>
      </c>
      <c r="S6633">
        <v>0</v>
      </c>
      <c r="T6633">
        <v>0</v>
      </c>
      <c r="U6633">
        <v>0</v>
      </c>
      <c r="V6633">
        <v>0</v>
      </c>
      <c r="W6633">
        <v>30499.5</v>
      </c>
      <c r="X6633" s="1">
        <v>45473</v>
      </c>
      <c r="Y6633" s="1">
        <v>45152</v>
      </c>
      <c r="Z6633" t="s">
        <v>5598</v>
      </c>
      <c r="AA6633" t="s">
        <v>101</v>
      </c>
    </row>
    <row r="6634" spans="1:27" x14ac:dyDescent="0.25">
      <c r="A6634" t="s">
        <v>6598</v>
      </c>
      <c r="B6634" t="s">
        <v>55</v>
      </c>
      <c r="C6634" t="s">
        <v>43</v>
      </c>
      <c r="D6634" t="s">
        <v>5598</v>
      </c>
      <c r="E6634" t="s">
        <v>155</v>
      </c>
      <c r="F6634" t="s">
        <v>13</v>
      </c>
      <c r="G6634" t="s">
        <v>55</v>
      </c>
      <c r="H6634">
        <v>611</v>
      </c>
      <c r="I6634" t="s">
        <v>55</v>
      </c>
      <c r="J6634">
        <v>50000</v>
      </c>
      <c r="K6634">
        <v>26415.24</v>
      </c>
      <c r="L6634">
        <v>0.26</v>
      </c>
      <c r="M6634" s="63">
        <v>45201</v>
      </c>
      <c r="N6634" s="63">
        <v>45246</v>
      </c>
      <c r="O6634">
        <v>45</v>
      </c>
      <c r="P6634" t="s">
        <v>55</v>
      </c>
      <c r="Q6634">
        <v>0</v>
      </c>
      <c r="R6634">
        <v>0</v>
      </c>
      <c r="S6634">
        <v>0</v>
      </c>
      <c r="T6634">
        <v>0</v>
      </c>
      <c r="U6634">
        <v>0</v>
      </c>
      <c r="V6634">
        <v>26415.24</v>
      </c>
      <c r="W6634">
        <v>26415.24</v>
      </c>
      <c r="X6634" s="1">
        <v>45473</v>
      </c>
      <c r="Y6634" s="1">
        <v>45107</v>
      </c>
      <c r="Z6634" t="s">
        <v>5598</v>
      </c>
      <c r="AA6634" t="s">
        <v>104</v>
      </c>
    </row>
    <row r="6635" spans="1:27" x14ac:dyDescent="0.25">
      <c r="A6635" t="s">
        <v>6599</v>
      </c>
      <c r="B6635" t="s">
        <v>55</v>
      </c>
      <c r="C6635" t="s">
        <v>43</v>
      </c>
      <c r="D6635" t="s">
        <v>5598</v>
      </c>
      <c r="E6635" t="s">
        <v>155</v>
      </c>
      <c r="F6635" t="s">
        <v>9</v>
      </c>
      <c r="G6635" t="s">
        <v>55</v>
      </c>
      <c r="H6635">
        <v>753</v>
      </c>
      <c r="I6635" t="s">
        <v>55</v>
      </c>
      <c r="J6635">
        <v>40000</v>
      </c>
      <c r="K6635">
        <v>10972.5</v>
      </c>
      <c r="L6635">
        <v>0.26</v>
      </c>
      <c r="M6635" s="63">
        <v>45460</v>
      </c>
      <c r="N6635" s="63">
        <v>45505</v>
      </c>
      <c r="O6635">
        <v>45</v>
      </c>
      <c r="P6635" t="s">
        <v>55</v>
      </c>
      <c r="Q6635">
        <v>0</v>
      </c>
      <c r="R6635">
        <v>0</v>
      </c>
      <c r="S6635">
        <v>0</v>
      </c>
      <c r="T6635">
        <v>0</v>
      </c>
      <c r="U6635">
        <v>0</v>
      </c>
      <c r="V6635">
        <v>0</v>
      </c>
      <c r="W6635">
        <v>0</v>
      </c>
      <c r="X6635" s="1">
        <v>45473</v>
      </c>
      <c r="Y6635" s="1">
        <v>45188</v>
      </c>
      <c r="Z6635" t="s">
        <v>5598</v>
      </c>
      <c r="AA6635" t="s">
        <v>100</v>
      </c>
    </row>
    <row r="6636" spans="1:27" x14ac:dyDescent="0.25">
      <c r="A6636" t="s">
        <v>6600</v>
      </c>
      <c r="B6636" t="s">
        <v>55</v>
      </c>
      <c r="C6636" t="s">
        <v>43</v>
      </c>
      <c r="D6636" t="s">
        <v>5598</v>
      </c>
      <c r="E6636" t="s">
        <v>155</v>
      </c>
      <c r="F6636" t="s">
        <v>8</v>
      </c>
      <c r="G6636" t="s">
        <v>55</v>
      </c>
      <c r="H6636">
        <v>774</v>
      </c>
      <c r="I6636" t="s">
        <v>55</v>
      </c>
      <c r="J6636">
        <v>30000</v>
      </c>
      <c r="K6636">
        <v>28012.5</v>
      </c>
      <c r="L6636">
        <v>0.19400000000000001</v>
      </c>
      <c r="M6636" s="63">
        <v>45435</v>
      </c>
      <c r="N6636" s="63">
        <v>45555</v>
      </c>
      <c r="O6636">
        <v>120</v>
      </c>
      <c r="P6636" t="s">
        <v>55</v>
      </c>
      <c r="Q6636">
        <v>0</v>
      </c>
      <c r="R6636">
        <v>0</v>
      </c>
      <c r="S6636">
        <v>0</v>
      </c>
      <c r="T6636">
        <v>0</v>
      </c>
      <c r="U6636">
        <v>0</v>
      </c>
      <c r="V6636">
        <v>0</v>
      </c>
      <c r="W6636">
        <v>0</v>
      </c>
      <c r="X6636" s="1">
        <v>45473</v>
      </c>
      <c r="Y6636" s="1">
        <v>45026</v>
      </c>
      <c r="Z6636" t="s">
        <v>5598</v>
      </c>
      <c r="AA6636" t="s">
        <v>102</v>
      </c>
    </row>
    <row r="6637" spans="1:27" x14ac:dyDescent="0.25">
      <c r="A6637" t="s">
        <v>6601</v>
      </c>
      <c r="B6637" t="s">
        <v>55</v>
      </c>
      <c r="C6637" t="s">
        <v>43</v>
      </c>
      <c r="D6637" t="s">
        <v>5598</v>
      </c>
      <c r="E6637" t="s">
        <v>155</v>
      </c>
      <c r="F6637" t="s">
        <v>8</v>
      </c>
      <c r="G6637" t="s">
        <v>55</v>
      </c>
      <c r="H6637">
        <v>736</v>
      </c>
      <c r="I6637" t="s">
        <v>55</v>
      </c>
      <c r="J6637">
        <v>25000</v>
      </c>
      <c r="K6637">
        <v>24595.95</v>
      </c>
      <c r="L6637">
        <v>0.19400000000000001</v>
      </c>
      <c r="M6637" s="63">
        <v>45360</v>
      </c>
      <c r="N6637" s="63">
        <v>45480</v>
      </c>
      <c r="O6637">
        <v>120</v>
      </c>
      <c r="P6637" t="s">
        <v>55</v>
      </c>
      <c r="Q6637">
        <v>0</v>
      </c>
      <c r="R6637">
        <v>0</v>
      </c>
      <c r="S6637">
        <v>0</v>
      </c>
      <c r="T6637">
        <v>0</v>
      </c>
      <c r="U6637">
        <v>0</v>
      </c>
      <c r="V6637">
        <v>0</v>
      </c>
      <c r="W6637">
        <v>0</v>
      </c>
      <c r="X6637" s="1">
        <v>45473</v>
      </c>
      <c r="Y6637" s="1">
        <v>45086</v>
      </c>
      <c r="Z6637" t="s">
        <v>5598</v>
      </c>
      <c r="AA6637" t="s">
        <v>102</v>
      </c>
    </row>
    <row r="6638" spans="1:27" x14ac:dyDescent="0.25">
      <c r="A6638" t="s">
        <v>6602</v>
      </c>
      <c r="B6638" t="s">
        <v>55</v>
      </c>
      <c r="C6638" t="s">
        <v>43</v>
      </c>
      <c r="D6638" t="s">
        <v>5598</v>
      </c>
      <c r="E6638" t="s">
        <v>155</v>
      </c>
      <c r="F6638" t="s">
        <v>10</v>
      </c>
      <c r="G6638" t="s">
        <v>55</v>
      </c>
      <c r="H6638">
        <v>408</v>
      </c>
      <c r="I6638" t="s">
        <v>55</v>
      </c>
      <c r="J6638">
        <v>80000</v>
      </c>
      <c r="K6638">
        <v>78304.09</v>
      </c>
      <c r="L6638">
        <v>0.19400000000000001</v>
      </c>
      <c r="M6638" s="63">
        <v>45209</v>
      </c>
      <c r="N6638" s="63">
        <v>45239</v>
      </c>
      <c r="O6638">
        <v>30</v>
      </c>
      <c r="P6638" t="s">
        <v>55</v>
      </c>
      <c r="Q6638">
        <v>0</v>
      </c>
      <c r="R6638">
        <v>0</v>
      </c>
      <c r="S6638">
        <v>0</v>
      </c>
      <c r="T6638">
        <v>0</v>
      </c>
      <c r="U6638">
        <v>0</v>
      </c>
      <c r="V6638">
        <v>78304.09</v>
      </c>
      <c r="W6638">
        <v>78304.09</v>
      </c>
      <c r="X6638" s="1">
        <v>45473</v>
      </c>
      <c r="Y6638" s="1">
        <v>44975</v>
      </c>
      <c r="Z6638" t="s">
        <v>5598</v>
      </c>
      <c r="AA6638" t="s">
        <v>103</v>
      </c>
    </row>
    <row r="6639" spans="1:27" x14ac:dyDescent="0.25">
      <c r="A6639" t="s">
        <v>6603</v>
      </c>
      <c r="B6639" t="s">
        <v>55</v>
      </c>
      <c r="C6639" t="s">
        <v>43</v>
      </c>
      <c r="D6639" t="s">
        <v>5598</v>
      </c>
      <c r="E6639" t="s">
        <v>155</v>
      </c>
      <c r="F6639" t="s">
        <v>13</v>
      </c>
      <c r="G6639" t="s">
        <v>55</v>
      </c>
      <c r="H6639">
        <v>741</v>
      </c>
      <c r="I6639" t="s">
        <v>55</v>
      </c>
      <c r="J6639">
        <v>60000</v>
      </c>
      <c r="K6639">
        <v>34064.06</v>
      </c>
      <c r="L6639">
        <v>0.26</v>
      </c>
      <c r="M6639" s="63">
        <v>45411</v>
      </c>
      <c r="N6639" s="63">
        <v>45456</v>
      </c>
      <c r="O6639">
        <v>45</v>
      </c>
      <c r="P6639" t="s">
        <v>55</v>
      </c>
      <c r="Q6639">
        <v>34064.06</v>
      </c>
      <c r="R6639">
        <v>0</v>
      </c>
      <c r="S6639">
        <v>0</v>
      </c>
      <c r="T6639">
        <v>0</v>
      </c>
      <c r="U6639">
        <v>0</v>
      </c>
      <c r="V6639">
        <v>0</v>
      </c>
      <c r="W6639">
        <v>34064.06</v>
      </c>
      <c r="X6639" s="1">
        <v>45473</v>
      </c>
      <c r="Y6639" s="1">
        <v>45232</v>
      </c>
      <c r="Z6639" t="s">
        <v>5598</v>
      </c>
      <c r="AA6639" t="s">
        <v>100</v>
      </c>
    </row>
    <row r="6640" spans="1:27" x14ac:dyDescent="0.25">
      <c r="A6640" t="s">
        <v>6604</v>
      </c>
      <c r="B6640" t="s">
        <v>55</v>
      </c>
      <c r="C6640" t="s">
        <v>43</v>
      </c>
      <c r="D6640" t="s">
        <v>5598</v>
      </c>
      <c r="E6640" t="s">
        <v>155</v>
      </c>
      <c r="F6640" t="s">
        <v>11</v>
      </c>
      <c r="G6640" t="s">
        <v>55</v>
      </c>
      <c r="H6640">
        <v>738</v>
      </c>
      <c r="I6640" t="s">
        <v>55</v>
      </c>
      <c r="J6640">
        <v>40000</v>
      </c>
      <c r="K6640">
        <v>38804.629999999997</v>
      </c>
      <c r="L6640">
        <v>0.26</v>
      </c>
      <c r="M6640" s="63">
        <v>45435</v>
      </c>
      <c r="N6640" s="63">
        <v>45480</v>
      </c>
      <c r="O6640">
        <v>45</v>
      </c>
      <c r="P6640" t="s">
        <v>55</v>
      </c>
      <c r="Q6640">
        <v>0</v>
      </c>
      <c r="R6640">
        <v>0</v>
      </c>
      <c r="S6640">
        <v>0</v>
      </c>
      <c r="T6640">
        <v>0</v>
      </c>
      <c r="U6640">
        <v>0</v>
      </c>
      <c r="V6640">
        <v>0</v>
      </c>
      <c r="W6640">
        <v>0</v>
      </c>
      <c r="X6640" s="1">
        <v>45473</v>
      </c>
      <c r="Y6640" s="1">
        <v>45107</v>
      </c>
      <c r="Z6640" t="s">
        <v>5598</v>
      </c>
      <c r="AA6640" t="s">
        <v>100</v>
      </c>
    </row>
    <row r="6641" spans="1:27" x14ac:dyDescent="0.25">
      <c r="A6641" t="s">
        <v>6605</v>
      </c>
      <c r="B6641" t="s">
        <v>55</v>
      </c>
      <c r="C6641" t="s">
        <v>43</v>
      </c>
      <c r="D6641" t="s">
        <v>5598</v>
      </c>
      <c r="E6641" t="s">
        <v>155</v>
      </c>
      <c r="F6641" t="s">
        <v>13</v>
      </c>
      <c r="G6641" t="s">
        <v>55</v>
      </c>
      <c r="H6641">
        <v>815</v>
      </c>
      <c r="I6641" t="s">
        <v>55</v>
      </c>
      <c r="J6641">
        <v>50000</v>
      </c>
      <c r="K6641">
        <v>18399</v>
      </c>
      <c r="L6641">
        <v>0.19400000000000001</v>
      </c>
      <c r="M6641" s="63">
        <v>45435</v>
      </c>
      <c r="N6641" s="63">
        <v>45555</v>
      </c>
      <c r="O6641">
        <v>120</v>
      </c>
      <c r="P6641" t="s">
        <v>55</v>
      </c>
      <c r="Q6641">
        <v>0</v>
      </c>
      <c r="R6641">
        <v>0</v>
      </c>
      <c r="S6641">
        <v>0</v>
      </c>
      <c r="T6641">
        <v>0</v>
      </c>
      <c r="U6641">
        <v>0</v>
      </c>
      <c r="V6641">
        <v>0</v>
      </c>
      <c r="W6641">
        <v>0</v>
      </c>
      <c r="X6641" s="1">
        <v>45473</v>
      </c>
      <c r="Y6641" s="1">
        <v>45104</v>
      </c>
      <c r="Z6641" t="s">
        <v>5598</v>
      </c>
      <c r="AA6641" t="s">
        <v>102</v>
      </c>
    </row>
    <row r="6642" spans="1:27" x14ac:dyDescent="0.25">
      <c r="A6642" t="s">
        <v>6606</v>
      </c>
      <c r="B6642" t="s">
        <v>55</v>
      </c>
      <c r="C6642" t="s">
        <v>43</v>
      </c>
      <c r="D6642" t="s">
        <v>5598</v>
      </c>
      <c r="E6642" t="s">
        <v>155</v>
      </c>
      <c r="F6642" t="s">
        <v>12</v>
      </c>
      <c r="G6642" t="s">
        <v>55</v>
      </c>
      <c r="H6642">
        <v>756</v>
      </c>
      <c r="I6642" t="s">
        <v>55</v>
      </c>
      <c r="J6642">
        <v>50000</v>
      </c>
      <c r="K6642">
        <v>48129</v>
      </c>
      <c r="L6642">
        <v>0.26</v>
      </c>
      <c r="M6642" s="63">
        <v>45449</v>
      </c>
      <c r="N6642" s="63">
        <v>45494</v>
      </c>
      <c r="O6642">
        <v>45</v>
      </c>
      <c r="P6642" t="s">
        <v>55</v>
      </c>
      <c r="Q6642">
        <v>0</v>
      </c>
      <c r="R6642">
        <v>0</v>
      </c>
      <c r="S6642">
        <v>0</v>
      </c>
      <c r="T6642">
        <v>0</v>
      </c>
      <c r="U6642">
        <v>0</v>
      </c>
      <c r="V6642">
        <v>0</v>
      </c>
      <c r="W6642">
        <v>0</v>
      </c>
      <c r="X6642" s="1">
        <v>45473</v>
      </c>
      <c r="Y6642" s="1">
        <v>45072</v>
      </c>
      <c r="Z6642" t="s">
        <v>5598</v>
      </c>
      <c r="AA6642" t="s">
        <v>100</v>
      </c>
    </row>
    <row r="6643" spans="1:27" x14ac:dyDescent="0.25">
      <c r="A6643" t="s">
        <v>6607</v>
      </c>
      <c r="B6643" t="s">
        <v>55</v>
      </c>
      <c r="C6643" t="s">
        <v>43</v>
      </c>
      <c r="D6643" t="s">
        <v>5598</v>
      </c>
      <c r="E6643" t="s">
        <v>155</v>
      </c>
      <c r="F6643" t="s">
        <v>7</v>
      </c>
      <c r="G6643" t="s">
        <v>55</v>
      </c>
      <c r="H6643">
        <v>645</v>
      </c>
      <c r="I6643" t="s">
        <v>55</v>
      </c>
      <c r="J6643">
        <v>75000</v>
      </c>
      <c r="K6643">
        <v>38595.730000000003</v>
      </c>
      <c r="L6643">
        <v>0.26</v>
      </c>
      <c r="M6643" s="63">
        <v>45430</v>
      </c>
      <c r="N6643" s="63">
        <v>45475</v>
      </c>
      <c r="O6643">
        <v>45</v>
      </c>
      <c r="P6643" t="s">
        <v>55</v>
      </c>
      <c r="Q6643">
        <v>0</v>
      </c>
      <c r="R6643">
        <v>0</v>
      </c>
      <c r="S6643">
        <v>0</v>
      </c>
      <c r="T6643">
        <v>0</v>
      </c>
      <c r="U6643">
        <v>0</v>
      </c>
      <c r="V6643">
        <v>0</v>
      </c>
      <c r="W6643">
        <v>0</v>
      </c>
      <c r="X6643" s="1">
        <v>45473</v>
      </c>
      <c r="Y6643" s="1">
        <v>45051</v>
      </c>
      <c r="Z6643" t="s">
        <v>5598</v>
      </c>
      <c r="AA6643" t="s">
        <v>99</v>
      </c>
    </row>
    <row r="6644" spans="1:27" x14ac:dyDescent="0.25">
      <c r="A6644" t="s">
        <v>6608</v>
      </c>
      <c r="B6644" t="s">
        <v>55</v>
      </c>
      <c r="C6644" t="s">
        <v>43</v>
      </c>
      <c r="D6644" t="s">
        <v>5598</v>
      </c>
      <c r="E6644" t="s">
        <v>155</v>
      </c>
      <c r="F6644" t="s">
        <v>9</v>
      </c>
      <c r="G6644" t="s">
        <v>55</v>
      </c>
      <c r="H6644">
        <v>617</v>
      </c>
      <c r="I6644" t="s">
        <v>55</v>
      </c>
      <c r="J6644">
        <v>25000</v>
      </c>
      <c r="K6644">
        <v>24304.07</v>
      </c>
      <c r="L6644">
        <v>0.26</v>
      </c>
      <c r="M6644" s="63">
        <v>45432</v>
      </c>
      <c r="N6644" s="63">
        <v>45477</v>
      </c>
      <c r="O6644">
        <v>45</v>
      </c>
      <c r="P6644" t="s">
        <v>55</v>
      </c>
      <c r="Q6644">
        <v>0</v>
      </c>
      <c r="R6644">
        <v>0</v>
      </c>
      <c r="S6644">
        <v>0</v>
      </c>
      <c r="T6644">
        <v>0</v>
      </c>
      <c r="U6644">
        <v>0</v>
      </c>
      <c r="V6644">
        <v>0</v>
      </c>
      <c r="W6644">
        <v>0</v>
      </c>
      <c r="X6644" s="1">
        <v>45473</v>
      </c>
      <c r="Y6644" s="1">
        <v>45257</v>
      </c>
      <c r="Z6644" t="s">
        <v>5598</v>
      </c>
      <c r="AA6644" t="s">
        <v>100</v>
      </c>
    </row>
    <row r="6645" spans="1:27" x14ac:dyDescent="0.25">
      <c r="A6645" t="s">
        <v>6609</v>
      </c>
      <c r="B6645" t="s">
        <v>55</v>
      </c>
      <c r="C6645" t="s">
        <v>43</v>
      </c>
      <c r="D6645" t="s">
        <v>5598</v>
      </c>
      <c r="E6645" t="s">
        <v>155</v>
      </c>
      <c r="F6645" t="s">
        <v>13</v>
      </c>
      <c r="G6645" t="s">
        <v>55</v>
      </c>
      <c r="H6645">
        <v>686</v>
      </c>
      <c r="I6645" t="s">
        <v>55</v>
      </c>
      <c r="J6645">
        <v>100000</v>
      </c>
      <c r="K6645">
        <v>61603.199999999997</v>
      </c>
      <c r="L6645">
        <v>0.19400000000000001</v>
      </c>
      <c r="M6645" s="63">
        <v>45447</v>
      </c>
      <c r="N6645" s="63">
        <v>45492</v>
      </c>
      <c r="O6645">
        <v>45</v>
      </c>
      <c r="P6645" t="s">
        <v>55</v>
      </c>
      <c r="Q6645">
        <v>0</v>
      </c>
      <c r="R6645">
        <v>0</v>
      </c>
      <c r="S6645">
        <v>0</v>
      </c>
      <c r="T6645">
        <v>0</v>
      </c>
      <c r="U6645">
        <v>0</v>
      </c>
      <c r="V6645">
        <v>0</v>
      </c>
      <c r="W6645">
        <v>0</v>
      </c>
      <c r="X6645" s="1">
        <v>45473</v>
      </c>
      <c r="Y6645" s="1">
        <v>44722</v>
      </c>
      <c r="Z6645" t="s">
        <v>5598</v>
      </c>
      <c r="AA6645" t="s">
        <v>101</v>
      </c>
    </row>
    <row r="6646" spans="1:27" x14ac:dyDescent="0.25">
      <c r="A6646" t="s">
        <v>6610</v>
      </c>
      <c r="B6646" t="s">
        <v>55</v>
      </c>
      <c r="C6646" t="s">
        <v>43</v>
      </c>
      <c r="D6646" t="s">
        <v>5598</v>
      </c>
      <c r="E6646" t="s">
        <v>155</v>
      </c>
      <c r="F6646" t="s">
        <v>14</v>
      </c>
      <c r="G6646" t="s">
        <v>55</v>
      </c>
      <c r="H6646">
        <v>825</v>
      </c>
      <c r="I6646" t="s">
        <v>55</v>
      </c>
      <c r="J6646">
        <v>30000</v>
      </c>
      <c r="K6646">
        <v>16590.68</v>
      </c>
      <c r="L6646">
        <v>0.19400000000000001</v>
      </c>
      <c r="M6646" s="63">
        <v>45474</v>
      </c>
      <c r="N6646" s="63">
        <v>45594</v>
      </c>
      <c r="O6646">
        <v>120</v>
      </c>
      <c r="P6646" t="s">
        <v>55</v>
      </c>
      <c r="Q6646">
        <v>0</v>
      </c>
      <c r="R6646">
        <v>0</v>
      </c>
      <c r="S6646">
        <v>0</v>
      </c>
      <c r="T6646">
        <v>0</v>
      </c>
      <c r="U6646">
        <v>0</v>
      </c>
      <c r="V6646">
        <v>0</v>
      </c>
      <c r="W6646">
        <v>0</v>
      </c>
      <c r="X6646" s="1">
        <v>45473</v>
      </c>
      <c r="Y6646" s="1">
        <v>45273</v>
      </c>
      <c r="Z6646" t="s">
        <v>5598</v>
      </c>
      <c r="AA6646" t="s">
        <v>102</v>
      </c>
    </row>
    <row r="6647" spans="1:27" x14ac:dyDescent="0.25">
      <c r="A6647" t="s">
        <v>6611</v>
      </c>
      <c r="B6647" t="s">
        <v>55</v>
      </c>
      <c r="C6647" t="s">
        <v>43</v>
      </c>
      <c r="D6647" t="s">
        <v>5598</v>
      </c>
      <c r="E6647" t="s">
        <v>155</v>
      </c>
      <c r="F6647" t="s">
        <v>14</v>
      </c>
      <c r="G6647" t="s">
        <v>55</v>
      </c>
      <c r="H6647">
        <v>650</v>
      </c>
      <c r="I6647" t="s">
        <v>55</v>
      </c>
      <c r="J6647">
        <v>45000</v>
      </c>
      <c r="K6647">
        <v>21229.5</v>
      </c>
      <c r="L6647">
        <v>0.26</v>
      </c>
      <c r="M6647" s="63">
        <v>45461</v>
      </c>
      <c r="N6647" s="63">
        <v>45506</v>
      </c>
      <c r="O6647">
        <v>45</v>
      </c>
      <c r="P6647" t="s">
        <v>55</v>
      </c>
      <c r="Q6647">
        <v>0</v>
      </c>
      <c r="R6647">
        <v>0</v>
      </c>
      <c r="S6647">
        <v>0</v>
      </c>
      <c r="T6647">
        <v>0</v>
      </c>
      <c r="U6647">
        <v>0</v>
      </c>
      <c r="V6647">
        <v>0</v>
      </c>
      <c r="W6647">
        <v>0</v>
      </c>
      <c r="X6647" s="1">
        <v>45473</v>
      </c>
      <c r="Y6647" s="1">
        <v>45165</v>
      </c>
      <c r="Z6647" t="s">
        <v>5598</v>
      </c>
      <c r="AA6647" t="s">
        <v>100</v>
      </c>
    </row>
    <row r="6648" spans="1:27" x14ac:dyDescent="0.25">
      <c r="A6648" t="s">
        <v>6612</v>
      </c>
      <c r="B6648" t="s">
        <v>55</v>
      </c>
      <c r="C6648" t="s">
        <v>43</v>
      </c>
      <c r="D6648" t="s">
        <v>5598</v>
      </c>
      <c r="E6648" t="s">
        <v>155</v>
      </c>
      <c r="F6648" t="s">
        <v>9</v>
      </c>
      <c r="G6648" t="s">
        <v>55</v>
      </c>
      <c r="H6648">
        <v>660</v>
      </c>
      <c r="I6648" t="s">
        <v>55</v>
      </c>
      <c r="J6648">
        <v>100000</v>
      </c>
      <c r="K6648">
        <v>96379.16</v>
      </c>
      <c r="L6648">
        <v>0.19400000000000001</v>
      </c>
      <c r="M6648" s="63">
        <v>45458</v>
      </c>
      <c r="N6648" s="63">
        <v>45578</v>
      </c>
      <c r="O6648">
        <v>120</v>
      </c>
      <c r="P6648" t="s">
        <v>55</v>
      </c>
      <c r="Q6648">
        <v>0</v>
      </c>
      <c r="R6648">
        <v>0</v>
      </c>
      <c r="S6648">
        <v>0</v>
      </c>
      <c r="T6648">
        <v>0</v>
      </c>
      <c r="U6648">
        <v>0</v>
      </c>
      <c r="V6648">
        <v>0</v>
      </c>
      <c r="W6648">
        <v>0</v>
      </c>
      <c r="X6648" s="1">
        <v>45473</v>
      </c>
      <c r="Y6648" s="1">
        <v>44952</v>
      </c>
      <c r="Z6648" t="s">
        <v>5598</v>
      </c>
      <c r="AA6648" t="s">
        <v>101</v>
      </c>
    </row>
    <row r="6649" spans="1:27" x14ac:dyDescent="0.25">
      <c r="A6649" t="s">
        <v>6613</v>
      </c>
      <c r="B6649" t="s">
        <v>55</v>
      </c>
      <c r="C6649" t="s">
        <v>43</v>
      </c>
      <c r="D6649" t="s">
        <v>5598</v>
      </c>
      <c r="E6649" t="s">
        <v>155</v>
      </c>
      <c r="F6649" t="s">
        <v>7</v>
      </c>
      <c r="G6649" t="s">
        <v>55</v>
      </c>
      <c r="H6649">
        <v>765</v>
      </c>
      <c r="I6649" t="s">
        <v>55</v>
      </c>
      <c r="J6649">
        <v>10000</v>
      </c>
      <c r="K6649">
        <v>6393.63</v>
      </c>
      <c r="L6649">
        <v>0.19400000000000001</v>
      </c>
      <c r="M6649" s="63">
        <v>45359</v>
      </c>
      <c r="N6649" s="63">
        <v>45479</v>
      </c>
      <c r="O6649">
        <v>120</v>
      </c>
      <c r="P6649" t="s">
        <v>55</v>
      </c>
      <c r="Q6649">
        <v>0</v>
      </c>
      <c r="R6649">
        <v>0</v>
      </c>
      <c r="S6649">
        <v>0</v>
      </c>
      <c r="T6649">
        <v>0</v>
      </c>
      <c r="U6649">
        <v>0</v>
      </c>
      <c r="V6649">
        <v>0</v>
      </c>
      <c r="W6649">
        <v>0</v>
      </c>
      <c r="X6649" s="1">
        <v>45473</v>
      </c>
      <c r="Y6649" s="1">
        <v>45261</v>
      </c>
      <c r="Z6649" t="s">
        <v>5598</v>
      </c>
      <c r="AA6649" t="s">
        <v>102</v>
      </c>
    </row>
    <row r="6650" spans="1:27" x14ac:dyDescent="0.25">
      <c r="A6650" t="s">
        <v>6614</v>
      </c>
      <c r="B6650" t="s">
        <v>55</v>
      </c>
      <c r="C6650" t="s">
        <v>43</v>
      </c>
      <c r="D6650" t="s">
        <v>5598</v>
      </c>
      <c r="E6650" t="s">
        <v>155</v>
      </c>
      <c r="F6650" t="s">
        <v>9</v>
      </c>
      <c r="G6650" t="s">
        <v>55</v>
      </c>
      <c r="H6650">
        <v>798</v>
      </c>
      <c r="I6650" t="s">
        <v>55</v>
      </c>
      <c r="J6650">
        <v>50000</v>
      </c>
      <c r="K6650">
        <v>42249</v>
      </c>
      <c r="L6650">
        <v>0.26</v>
      </c>
      <c r="M6650" s="63">
        <v>45438</v>
      </c>
      <c r="N6650" s="63">
        <v>45483</v>
      </c>
      <c r="O6650">
        <v>45</v>
      </c>
      <c r="P6650" t="s">
        <v>55</v>
      </c>
      <c r="Q6650">
        <v>0</v>
      </c>
      <c r="R6650">
        <v>0</v>
      </c>
      <c r="S6650">
        <v>0</v>
      </c>
      <c r="T6650">
        <v>0</v>
      </c>
      <c r="U6650">
        <v>0</v>
      </c>
      <c r="V6650">
        <v>0</v>
      </c>
      <c r="W6650">
        <v>0</v>
      </c>
      <c r="X6650" s="1">
        <v>45473</v>
      </c>
      <c r="Y6650" s="1">
        <v>45037</v>
      </c>
      <c r="Z6650" t="s">
        <v>5598</v>
      </c>
      <c r="AA6650" t="s">
        <v>106</v>
      </c>
    </row>
    <row r="6651" spans="1:27" x14ac:dyDescent="0.25">
      <c r="A6651" t="s">
        <v>6615</v>
      </c>
      <c r="B6651" t="s">
        <v>55</v>
      </c>
      <c r="C6651" t="s">
        <v>43</v>
      </c>
      <c r="D6651" t="s">
        <v>5598</v>
      </c>
      <c r="E6651" t="s">
        <v>155</v>
      </c>
      <c r="F6651" t="s">
        <v>12</v>
      </c>
      <c r="G6651" t="s">
        <v>55</v>
      </c>
      <c r="H6651">
        <v>789</v>
      </c>
      <c r="I6651" t="s">
        <v>55</v>
      </c>
      <c r="J6651">
        <v>15000</v>
      </c>
      <c r="K6651">
        <v>14308.5</v>
      </c>
      <c r="L6651">
        <v>0.19400000000000001</v>
      </c>
      <c r="M6651" s="63">
        <v>45450</v>
      </c>
      <c r="N6651" s="63">
        <v>45570</v>
      </c>
      <c r="O6651">
        <v>120</v>
      </c>
      <c r="P6651" t="s">
        <v>55</v>
      </c>
      <c r="Q6651">
        <v>0</v>
      </c>
      <c r="R6651">
        <v>0</v>
      </c>
      <c r="S6651">
        <v>0</v>
      </c>
      <c r="T6651">
        <v>0</v>
      </c>
      <c r="U6651">
        <v>0</v>
      </c>
      <c r="V6651">
        <v>0</v>
      </c>
      <c r="W6651">
        <v>0</v>
      </c>
      <c r="X6651" s="1">
        <v>45473</v>
      </c>
      <c r="Y6651" s="1">
        <v>45168</v>
      </c>
      <c r="Z6651" t="s">
        <v>5598</v>
      </c>
      <c r="AA6651" t="s">
        <v>102</v>
      </c>
    </row>
    <row r="6652" spans="1:27" x14ac:dyDescent="0.25">
      <c r="A6652" t="s">
        <v>6616</v>
      </c>
      <c r="B6652" t="s">
        <v>55</v>
      </c>
      <c r="C6652" t="s">
        <v>43</v>
      </c>
      <c r="D6652" t="s">
        <v>5598</v>
      </c>
      <c r="E6652" t="s">
        <v>155</v>
      </c>
      <c r="F6652" t="s">
        <v>7</v>
      </c>
      <c r="G6652" t="s">
        <v>55</v>
      </c>
      <c r="H6652">
        <v>723</v>
      </c>
      <c r="I6652" t="s">
        <v>55</v>
      </c>
      <c r="J6652">
        <v>55000</v>
      </c>
      <c r="K6652">
        <v>41742</v>
      </c>
      <c r="L6652">
        <v>0.26</v>
      </c>
      <c r="M6652" s="63">
        <v>45440</v>
      </c>
      <c r="N6652" s="63">
        <v>45485</v>
      </c>
      <c r="O6652">
        <v>45</v>
      </c>
      <c r="P6652" t="s">
        <v>55</v>
      </c>
      <c r="Q6652">
        <v>0</v>
      </c>
      <c r="R6652">
        <v>0</v>
      </c>
      <c r="S6652">
        <v>0</v>
      </c>
      <c r="T6652">
        <v>0</v>
      </c>
      <c r="U6652">
        <v>0</v>
      </c>
      <c r="V6652">
        <v>0</v>
      </c>
      <c r="W6652">
        <v>0</v>
      </c>
      <c r="X6652" s="1">
        <v>45473</v>
      </c>
      <c r="Y6652" s="1">
        <v>45029</v>
      </c>
      <c r="Z6652" t="s">
        <v>5598</v>
      </c>
      <c r="AA6652" t="s">
        <v>100</v>
      </c>
    </row>
    <row r="6653" spans="1:27" x14ac:dyDescent="0.25">
      <c r="A6653" t="s">
        <v>6617</v>
      </c>
      <c r="B6653" t="s">
        <v>55</v>
      </c>
      <c r="C6653" t="s">
        <v>43</v>
      </c>
      <c r="D6653" t="s">
        <v>5598</v>
      </c>
      <c r="E6653" t="s">
        <v>155</v>
      </c>
      <c r="F6653" t="s">
        <v>14</v>
      </c>
      <c r="G6653" t="s">
        <v>55</v>
      </c>
      <c r="H6653">
        <v>630</v>
      </c>
      <c r="I6653" t="s">
        <v>55</v>
      </c>
      <c r="J6653">
        <v>40000</v>
      </c>
      <c r="K6653">
        <v>38367.370000000003</v>
      </c>
      <c r="L6653">
        <v>0.26</v>
      </c>
      <c r="M6653" s="63">
        <v>45468</v>
      </c>
      <c r="N6653" s="63">
        <v>45513</v>
      </c>
      <c r="O6653">
        <v>45</v>
      </c>
      <c r="P6653" t="s">
        <v>55</v>
      </c>
      <c r="Q6653">
        <v>0</v>
      </c>
      <c r="R6653">
        <v>0</v>
      </c>
      <c r="S6653">
        <v>0</v>
      </c>
      <c r="T6653">
        <v>0</v>
      </c>
      <c r="U6653">
        <v>0</v>
      </c>
      <c r="V6653">
        <v>0</v>
      </c>
      <c r="W6653">
        <v>0</v>
      </c>
      <c r="X6653" s="1">
        <v>45473</v>
      </c>
      <c r="Y6653" s="1">
        <v>45152</v>
      </c>
      <c r="Z6653" t="s">
        <v>5598</v>
      </c>
      <c r="AA6653" t="s">
        <v>104</v>
      </c>
    </row>
    <row r="6654" spans="1:27" x14ac:dyDescent="0.25">
      <c r="A6654" t="s">
        <v>6618</v>
      </c>
      <c r="B6654" t="s">
        <v>55</v>
      </c>
      <c r="C6654" t="s">
        <v>43</v>
      </c>
      <c r="D6654" t="s">
        <v>5598</v>
      </c>
      <c r="E6654" t="s">
        <v>155</v>
      </c>
      <c r="F6654" t="s">
        <v>15</v>
      </c>
      <c r="G6654" t="s">
        <v>55</v>
      </c>
      <c r="H6654">
        <v>819</v>
      </c>
      <c r="I6654" t="s">
        <v>55</v>
      </c>
      <c r="J6654">
        <v>10000</v>
      </c>
      <c r="K6654">
        <v>6064.85</v>
      </c>
      <c r="L6654">
        <v>0.26</v>
      </c>
      <c r="M6654" s="63">
        <v>45462</v>
      </c>
      <c r="N6654" s="63">
        <v>45507</v>
      </c>
      <c r="O6654">
        <v>45</v>
      </c>
      <c r="P6654" t="s">
        <v>55</v>
      </c>
      <c r="Q6654">
        <v>0</v>
      </c>
      <c r="R6654">
        <v>0</v>
      </c>
      <c r="S6654">
        <v>0</v>
      </c>
      <c r="T6654">
        <v>0</v>
      </c>
      <c r="U6654">
        <v>0</v>
      </c>
      <c r="V6654">
        <v>0</v>
      </c>
      <c r="W6654">
        <v>0</v>
      </c>
      <c r="X6654" s="1">
        <v>45473</v>
      </c>
      <c r="Y6654" s="1">
        <v>45129</v>
      </c>
      <c r="Z6654" t="s">
        <v>5598</v>
      </c>
      <c r="AA6654" t="s">
        <v>101</v>
      </c>
    </row>
    <row r="6655" spans="1:27" x14ac:dyDescent="0.25">
      <c r="A6655" t="s">
        <v>6619</v>
      </c>
      <c r="B6655" t="s">
        <v>55</v>
      </c>
      <c r="C6655" t="s">
        <v>43</v>
      </c>
      <c r="D6655" t="s">
        <v>5598</v>
      </c>
      <c r="E6655" t="s">
        <v>155</v>
      </c>
      <c r="F6655" t="s">
        <v>15</v>
      </c>
      <c r="G6655" t="s">
        <v>55</v>
      </c>
      <c r="H6655">
        <v>526</v>
      </c>
      <c r="I6655" t="s">
        <v>55</v>
      </c>
      <c r="J6655">
        <v>100000</v>
      </c>
      <c r="K6655">
        <v>47805</v>
      </c>
      <c r="L6655">
        <v>0.26</v>
      </c>
      <c r="M6655" s="63">
        <v>45448</v>
      </c>
      <c r="N6655" s="63">
        <v>45493</v>
      </c>
      <c r="O6655">
        <v>45</v>
      </c>
      <c r="P6655" t="s">
        <v>55</v>
      </c>
      <c r="Q6655">
        <v>0</v>
      </c>
      <c r="R6655">
        <v>0</v>
      </c>
      <c r="S6655">
        <v>0</v>
      </c>
      <c r="T6655">
        <v>0</v>
      </c>
      <c r="U6655">
        <v>0</v>
      </c>
      <c r="V6655">
        <v>0</v>
      </c>
      <c r="W6655">
        <v>0</v>
      </c>
      <c r="X6655" s="1">
        <v>45473</v>
      </c>
      <c r="Y6655" s="1">
        <v>44808</v>
      </c>
      <c r="Z6655" t="s">
        <v>5598</v>
      </c>
      <c r="AA6655" t="s">
        <v>101</v>
      </c>
    </row>
    <row r="6656" spans="1:27" x14ac:dyDescent="0.25">
      <c r="A6656" t="s">
        <v>6620</v>
      </c>
      <c r="B6656" t="s">
        <v>55</v>
      </c>
      <c r="C6656" t="s">
        <v>43</v>
      </c>
      <c r="D6656" t="s">
        <v>5598</v>
      </c>
      <c r="E6656" t="s">
        <v>155</v>
      </c>
      <c r="F6656" t="s">
        <v>9</v>
      </c>
      <c r="G6656" t="s">
        <v>55</v>
      </c>
      <c r="H6656">
        <v>754</v>
      </c>
      <c r="I6656" t="s">
        <v>55</v>
      </c>
      <c r="J6656">
        <v>25000</v>
      </c>
      <c r="K6656">
        <v>14928</v>
      </c>
      <c r="L6656">
        <v>0.19400000000000001</v>
      </c>
      <c r="M6656" s="63">
        <v>45372</v>
      </c>
      <c r="N6656" s="63">
        <v>45492</v>
      </c>
      <c r="O6656">
        <v>120</v>
      </c>
      <c r="P6656" t="s">
        <v>55</v>
      </c>
      <c r="Q6656">
        <v>0</v>
      </c>
      <c r="R6656">
        <v>0</v>
      </c>
      <c r="S6656">
        <v>0</v>
      </c>
      <c r="T6656">
        <v>0</v>
      </c>
      <c r="U6656">
        <v>0</v>
      </c>
      <c r="V6656">
        <v>0</v>
      </c>
      <c r="W6656">
        <v>0</v>
      </c>
      <c r="X6656" s="1">
        <v>45473</v>
      </c>
      <c r="Y6656" s="1">
        <v>45065</v>
      </c>
      <c r="Z6656" t="s">
        <v>5598</v>
      </c>
      <c r="AA6656" t="s">
        <v>102</v>
      </c>
    </row>
    <row r="6657" spans="1:27" x14ac:dyDescent="0.25">
      <c r="A6657" t="s">
        <v>6621</v>
      </c>
      <c r="B6657" t="s">
        <v>55</v>
      </c>
      <c r="C6657" t="s">
        <v>43</v>
      </c>
      <c r="D6657" t="s">
        <v>5598</v>
      </c>
      <c r="E6657" t="s">
        <v>155</v>
      </c>
      <c r="F6657" t="s">
        <v>7</v>
      </c>
      <c r="G6657" t="s">
        <v>55</v>
      </c>
      <c r="H6657">
        <v>825</v>
      </c>
      <c r="I6657" t="s">
        <v>55</v>
      </c>
      <c r="J6657">
        <v>30000</v>
      </c>
      <c r="K6657">
        <v>20779.5</v>
      </c>
      <c r="L6657">
        <v>0.19400000000000001</v>
      </c>
      <c r="M6657" s="63">
        <v>45473</v>
      </c>
      <c r="N6657" s="63">
        <v>45518</v>
      </c>
      <c r="O6657">
        <v>45</v>
      </c>
      <c r="P6657" t="s">
        <v>55</v>
      </c>
      <c r="Q6657">
        <v>0</v>
      </c>
      <c r="R6657">
        <v>0</v>
      </c>
      <c r="S6657">
        <v>0</v>
      </c>
      <c r="T6657">
        <v>0</v>
      </c>
      <c r="U6657">
        <v>0</v>
      </c>
      <c r="V6657">
        <v>0</v>
      </c>
      <c r="W6657">
        <v>0</v>
      </c>
      <c r="X6657" s="1">
        <v>45473</v>
      </c>
      <c r="Y6657" s="1">
        <v>45088</v>
      </c>
      <c r="Z6657" t="s">
        <v>5598</v>
      </c>
      <c r="AA6657" t="s">
        <v>99</v>
      </c>
    </row>
    <row r="6658" spans="1:27" x14ac:dyDescent="0.25">
      <c r="A6658" t="s">
        <v>6622</v>
      </c>
      <c r="B6658" t="s">
        <v>55</v>
      </c>
      <c r="C6658" t="s">
        <v>43</v>
      </c>
      <c r="D6658" t="s">
        <v>5598</v>
      </c>
      <c r="E6658" t="s">
        <v>155</v>
      </c>
      <c r="F6658" t="s">
        <v>12</v>
      </c>
      <c r="G6658" t="s">
        <v>55</v>
      </c>
      <c r="H6658">
        <v>621</v>
      </c>
      <c r="I6658" t="s">
        <v>55</v>
      </c>
      <c r="J6658">
        <v>5000</v>
      </c>
      <c r="K6658">
        <v>3562.5</v>
      </c>
      <c r="L6658">
        <v>0.19400000000000001</v>
      </c>
      <c r="M6658" s="63">
        <v>45424</v>
      </c>
      <c r="N6658" s="63">
        <v>45544</v>
      </c>
      <c r="O6658">
        <v>120</v>
      </c>
      <c r="P6658" t="s">
        <v>55</v>
      </c>
      <c r="Q6658">
        <v>0</v>
      </c>
      <c r="R6658">
        <v>0</v>
      </c>
      <c r="S6658">
        <v>0</v>
      </c>
      <c r="T6658">
        <v>0</v>
      </c>
      <c r="U6658">
        <v>0</v>
      </c>
      <c r="V6658">
        <v>0</v>
      </c>
      <c r="W6658">
        <v>0</v>
      </c>
      <c r="X6658" s="1">
        <v>45473</v>
      </c>
      <c r="Y6658" s="1">
        <v>45126</v>
      </c>
      <c r="Z6658" t="s">
        <v>5598</v>
      </c>
      <c r="AA6658" t="s">
        <v>102</v>
      </c>
    </row>
    <row r="6659" spans="1:27" x14ac:dyDescent="0.25">
      <c r="A6659" t="s">
        <v>6623</v>
      </c>
      <c r="B6659" t="s">
        <v>55</v>
      </c>
      <c r="C6659" t="s">
        <v>43</v>
      </c>
      <c r="D6659" t="s">
        <v>5598</v>
      </c>
      <c r="E6659" t="s">
        <v>155</v>
      </c>
      <c r="F6659" t="s">
        <v>12</v>
      </c>
      <c r="G6659" t="s">
        <v>55</v>
      </c>
      <c r="H6659">
        <v>619</v>
      </c>
      <c r="I6659" t="s">
        <v>55</v>
      </c>
      <c r="J6659">
        <v>40000</v>
      </c>
      <c r="K6659">
        <v>39336</v>
      </c>
      <c r="L6659">
        <v>0.19400000000000001</v>
      </c>
      <c r="M6659" s="63">
        <v>45441</v>
      </c>
      <c r="N6659" s="63">
        <v>45561</v>
      </c>
      <c r="O6659">
        <v>120</v>
      </c>
      <c r="P6659" t="s">
        <v>55</v>
      </c>
      <c r="Q6659">
        <v>0</v>
      </c>
      <c r="R6659">
        <v>0</v>
      </c>
      <c r="S6659">
        <v>0</v>
      </c>
      <c r="T6659">
        <v>0</v>
      </c>
      <c r="U6659">
        <v>0</v>
      </c>
      <c r="V6659">
        <v>0</v>
      </c>
      <c r="W6659">
        <v>0</v>
      </c>
      <c r="X6659" s="1">
        <v>45473</v>
      </c>
      <c r="Y6659" s="1">
        <v>45226</v>
      </c>
      <c r="Z6659" t="s">
        <v>5598</v>
      </c>
      <c r="AA6659" t="s">
        <v>102</v>
      </c>
    </row>
    <row r="6660" spans="1:27" x14ac:dyDescent="0.25">
      <c r="A6660" t="s">
        <v>6624</v>
      </c>
      <c r="B6660" t="s">
        <v>55</v>
      </c>
      <c r="C6660" t="s">
        <v>43</v>
      </c>
      <c r="D6660" t="s">
        <v>5598</v>
      </c>
      <c r="E6660" t="s">
        <v>155</v>
      </c>
      <c r="F6660" t="s">
        <v>4</v>
      </c>
      <c r="G6660" t="s">
        <v>55</v>
      </c>
      <c r="H6660">
        <v>612</v>
      </c>
      <c r="I6660" t="s">
        <v>55</v>
      </c>
      <c r="J6660">
        <v>15000</v>
      </c>
      <c r="K6660">
        <v>14847.31</v>
      </c>
      <c r="L6660">
        <v>0.19400000000000001</v>
      </c>
      <c r="M6660" s="63">
        <v>45441</v>
      </c>
      <c r="N6660" s="63">
        <v>45561</v>
      </c>
      <c r="O6660">
        <v>120</v>
      </c>
      <c r="P6660" t="s">
        <v>55</v>
      </c>
      <c r="Q6660">
        <v>0</v>
      </c>
      <c r="R6660">
        <v>0</v>
      </c>
      <c r="S6660">
        <v>0</v>
      </c>
      <c r="T6660">
        <v>0</v>
      </c>
      <c r="U6660">
        <v>0</v>
      </c>
      <c r="V6660">
        <v>0</v>
      </c>
      <c r="W6660">
        <v>0</v>
      </c>
      <c r="X6660" s="1">
        <v>45473</v>
      </c>
      <c r="Y6660" s="1">
        <v>45183</v>
      </c>
      <c r="Z6660" t="s">
        <v>5598</v>
      </c>
      <c r="AA6660" t="s">
        <v>102</v>
      </c>
    </row>
    <row r="6661" spans="1:27" x14ac:dyDescent="0.25">
      <c r="A6661" t="s">
        <v>6625</v>
      </c>
      <c r="B6661" t="s">
        <v>55</v>
      </c>
      <c r="C6661" t="s">
        <v>43</v>
      </c>
      <c r="D6661" t="s">
        <v>5598</v>
      </c>
      <c r="E6661" t="s">
        <v>155</v>
      </c>
      <c r="F6661" t="s">
        <v>9</v>
      </c>
      <c r="G6661" t="s">
        <v>55</v>
      </c>
      <c r="H6661">
        <v>744</v>
      </c>
      <c r="I6661" t="s">
        <v>55</v>
      </c>
      <c r="J6661">
        <v>60000</v>
      </c>
      <c r="K6661">
        <v>58115.43</v>
      </c>
      <c r="L6661">
        <v>0.19400000000000001</v>
      </c>
      <c r="M6661" s="63">
        <v>45422</v>
      </c>
      <c r="N6661" s="63">
        <v>45542</v>
      </c>
      <c r="O6661">
        <v>120</v>
      </c>
      <c r="P6661" t="s">
        <v>55</v>
      </c>
      <c r="Q6661">
        <v>0</v>
      </c>
      <c r="R6661">
        <v>0</v>
      </c>
      <c r="S6661">
        <v>0</v>
      </c>
      <c r="T6661">
        <v>0</v>
      </c>
      <c r="U6661">
        <v>0</v>
      </c>
      <c r="V6661">
        <v>0</v>
      </c>
      <c r="W6661">
        <v>0</v>
      </c>
      <c r="X6661" s="1">
        <v>45473</v>
      </c>
      <c r="Y6661" s="1">
        <v>45111</v>
      </c>
      <c r="Z6661" t="s">
        <v>5598</v>
      </c>
      <c r="AA6661" t="s">
        <v>102</v>
      </c>
    </row>
    <row r="6662" spans="1:27" x14ac:dyDescent="0.25">
      <c r="A6662" t="s">
        <v>6626</v>
      </c>
      <c r="B6662" t="s">
        <v>55</v>
      </c>
      <c r="C6662" t="s">
        <v>43</v>
      </c>
      <c r="D6662" t="s">
        <v>5598</v>
      </c>
      <c r="E6662" t="s">
        <v>155</v>
      </c>
      <c r="F6662" t="s">
        <v>7</v>
      </c>
      <c r="G6662" t="s">
        <v>55</v>
      </c>
      <c r="H6662">
        <v>625</v>
      </c>
      <c r="I6662" t="s">
        <v>55</v>
      </c>
      <c r="J6662">
        <v>60000</v>
      </c>
      <c r="K6662">
        <v>57100.5</v>
      </c>
      <c r="L6662">
        <v>0.26</v>
      </c>
      <c r="M6662" s="63">
        <v>45467</v>
      </c>
      <c r="N6662" s="63">
        <v>45512</v>
      </c>
      <c r="O6662">
        <v>45</v>
      </c>
      <c r="P6662" t="s">
        <v>55</v>
      </c>
      <c r="Q6662">
        <v>0</v>
      </c>
      <c r="R6662">
        <v>0</v>
      </c>
      <c r="S6662">
        <v>0</v>
      </c>
      <c r="T6662">
        <v>0</v>
      </c>
      <c r="U6662">
        <v>0</v>
      </c>
      <c r="V6662">
        <v>0</v>
      </c>
      <c r="W6662">
        <v>0</v>
      </c>
      <c r="X6662" s="1">
        <v>45473</v>
      </c>
      <c r="Y6662" s="1">
        <v>45041</v>
      </c>
      <c r="Z6662" t="s">
        <v>5598</v>
      </c>
      <c r="AA6662" t="s">
        <v>101</v>
      </c>
    </row>
    <row r="6663" spans="1:27" x14ac:dyDescent="0.25">
      <c r="A6663" t="s">
        <v>6627</v>
      </c>
      <c r="B6663" t="s">
        <v>55</v>
      </c>
      <c r="C6663" t="s">
        <v>43</v>
      </c>
      <c r="D6663" t="s">
        <v>5598</v>
      </c>
      <c r="E6663" t="s">
        <v>155</v>
      </c>
      <c r="F6663" t="s">
        <v>13</v>
      </c>
      <c r="G6663" t="s">
        <v>55</v>
      </c>
      <c r="H6663">
        <v>624</v>
      </c>
      <c r="I6663" t="s">
        <v>55</v>
      </c>
      <c r="J6663">
        <v>20000</v>
      </c>
      <c r="K6663">
        <v>19913.8</v>
      </c>
      <c r="L6663">
        <v>0.26</v>
      </c>
      <c r="M6663" s="63">
        <v>45455</v>
      </c>
      <c r="N6663" s="63">
        <v>45500</v>
      </c>
      <c r="O6663">
        <v>45</v>
      </c>
      <c r="P6663" t="s">
        <v>55</v>
      </c>
      <c r="Q6663">
        <v>0</v>
      </c>
      <c r="R6663">
        <v>0</v>
      </c>
      <c r="S6663">
        <v>0</v>
      </c>
      <c r="T6663">
        <v>0</v>
      </c>
      <c r="U6663">
        <v>0</v>
      </c>
      <c r="V6663">
        <v>0</v>
      </c>
      <c r="W6663">
        <v>0</v>
      </c>
      <c r="X6663" s="1">
        <v>45473</v>
      </c>
      <c r="Y6663" s="1">
        <v>45196</v>
      </c>
      <c r="Z6663" t="s">
        <v>5598</v>
      </c>
      <c r="AA6663" t="s">
        <v>100</v>
      </c>
    </row>
    <row r="6664" spans="1:27" x14ac:dyDescent="0.25">
      <c r="A6664" t="s">
        <v>6628</v>
      </c>
      <c r="B6664" t="s">
        <v>55</v>
      </c>
      <c r="C6664" t="s">
        <v>43</v>
      </c>
      <c r="D6664" t="s">
        <v>5598</v>
      </c>
      <c r="E6664" t="s">
        <v>155</v>
      </c>
      <c r="F6664" t="s">
        <v>15</v>
      </c>
      <c r="G6664" t="s">
        <v>55</v>
      </c>
      <c r="H6664">
        <v>730</v>
      </c>
      <c r="I6664" t="s">
        <v>55</v>
      </c>
      <c r="J6664">
        <v>35000</v>
      </c>
      <c r="K6664">
        <v>29907</v>
      </c>
      <c r="L6664">
        <v>0.19400000000000001</v>
      </c>
      <c r="M6664" s="63">
        <v>45381</v>
      </c>
      <c r="N6664" s="63">
        <v>45501</v>
      </c>
      <c r="O6664">
        <v>120</v>
      </c>
      <c r="P6664" t="s">
        <v>55</v>
      </c>
      <c r="Q6664">
        <v>0</v>
      </c>
      <c r="R6664">
        <v>0</v>
      </c>
      <c r="S6664">
        <v>0</v>
      </c>
      <c r="T6664">
        <v>0</v>
      </c>
      <c r="U6664">
        <v>0</v>
      </c>
      <c r="V6664">
        <v>0</v>
      </c>
      <c r="W6664">
        <v>0</v>
      </c>
      <c r="X6664" s="1">
        <v>45473</v>
      </c>
      <c r="Y6664" s="1">
        <v>45112</v>
      </c>
      <c r="Z6664" t="s">
        <v>5598</v>
      </c>
      <c r="AA6664" t="s">
        <v>102</v>
      </c>
    </row>
    <row r="6665" spans="1:27" x14ac:dyDescent="0.25">
      <c r="A6665" t="s">
        <v>6629</v>
      </c>
      <c r="B6665" t="s">
        <v>55</v>
      </c>
      <c r="C6665" t="s">
        <v>43</v>
      </c>
      <c r="D6665" t="s">
        <v>5598</v>
      </c>
      <c r="E6665" t="s">
        <v>155</v>
      </c>
      <c r="F6665" t="s">
        <v>7</v>
      </c>
      <c r="G6665" t="s">
        <v>55</v>
      </c>
      <c r="H6665">
        <v>750</v>
      </c>
      <c r="I6665" t="s">
        <v>55</v>
      </c>
      <c r="J6665">
        <v>15000</v>
      </c>
      <c r="K6665">
        <v>9807</v>
      </c>
      <c r="L6665">
        <v>0.26</v>
      </c>
      <c r="M6665" s="63">
        <v>45471</v>
      </c>
      <c r="N6665" s="63">
        <v>45516</v>
      </c>
      <c r="O6665">
        <v>45</v>
      </c>
      <c r="P6665" t="s">
        <v>55</v>
      </c>
      <c r="Q6665">
        <v>0</v>
      </c>
      <c r="R6665">
        <v>0</v>
      </c>
      <c r="S6665">
        <v>0</v>
      </c>
      <c r="T6665">
        <v>0</v>
      </c>
      <c r="U6665">
        <v>0</v>
      </c>
      <c r="V6665">
        <v>0</v>
      </c>
      <c r="W6665">
        <v>0</v>
      </c>
      <c r="X6665" s="1">
        <v>45473</v>
      </c>
      <c r="Y6665" s="1">
        <v>45250</v>
      </c>
      <c r="Z6665" t="s">
        <v>5598</v>
      </c>
      <c r="AA6665" t="s">
        <v>103</v>
      </c>
    </row>
    <row r="6666" spans="1:27" x14ac:dyDescent="0.25">
      <c r="A6666" t="s">
        <v>6630</v>
      </c>
      <c r="B6666" t="s">
        <v>55</v>
      </c>
      <c r="C6666" t="s">
        <v>43</v>
      </c>
      <c r="D6666" t="s">
        <v>5598</v>
      </c>
      <c r="E6666" t="s">
        <v>155</v>
      </c>
      <c r="F6666" t="s">
        <v>12</v>
      </c>
      <c r="G6666" t="s">
        <v>55</v>
      </c>
      <c r="H6666">
        <v>689</v>
      </c>
      <c r="I6666" t="s">
        <v>55</v>
      </c>
      <c r="J6666">
        <v>5000</v>
      </c>
      <c r="K6666">
        <v>825</v>
      </c>
      <c r="L6666">
        <v>0.19400000000000001</v>
      </c>
      <c r="M6666" s="63">
        <v>45370</v>
      </c>
      <c r="N6666" s="63">
        <v>45490</v>
      </c>
      <c r="O6666">
        <v>120</v>
      </c>
      <c r="P6666" t="s">
        <v>55</v>
      </c>
      <c r="Q6666">
        <v>0</v>
      </c>
      <c r="R6666">
        <v>0</v>
      </c>
      <c r="S6666">
        <v>0</v>
      </c>
      <c r="T6666">
        <v>0</v>
      </c>
      <c r="U6666">
        <v>0</v>
      </c>
      <c r="V6666">
        <v>0</v>
      </c>
      <c r="W6666">
        <v>0</v>
      </c>
      <c r="X6666" s="1">
        <v>45473</v>
      </c>
      <c r="Y6666" s="1">
        <v>45162</v>
      </c>
      <c r="Z6666" t="s">
        <v>5598</v>
      </c>
      <c r="AA6666" t="s">
        <v>102</v>
      </c>
    </row>
    <row r="6667" spans="1:27" x14ac:dyDescent="0.25">
      <c r="A6667" t="s">
        <v>6631</v>
      </c>
      <c r="B6667" t="s">
        <v>55</v>
      </c>
      <c r="C6667" t="s">
        <v>43</v>
      </c>
      <c r="D6667" t="s">
        <v>5598</v>
      </c>
      <c r="E6667" t="s">
        <v>155</v>
      </c>
      <c r="F6667" t="s">
        <v>4</v>
      </c>
      <c r="G6667" t="s">
        <v>55</v>
      </c>
      <c r="H6667">
        <v>618</v>
      </c>
      <c r="I6667" t="s">
        <v>55</v>
      </c>
      <c r="J6667">
        <v>40000</v>
      </c>
      <c r="K6667">
        <v>26023.35</v>
      </c>
      <c r="L6667">
        <v>0.19400000000000001</v>
      </c>
      <c r="M6667" s="63">
        <v>45438</v>
      </c>
      <c r="N6667" s="63">
        <v>45558</v>
      </c>
      <c r="O6667">
        <v>120</v>
      </c>
      <c r="P6667" t="s">
        <v>55</v>
      </c>
      <c r="Q6667">
        <v>0</v>
      </c>
      <c r="R6667">
        <v>0</v>
      </c>
      <c r="S6667">
        <v>0</v>
      </c>
      <c r="T6667">
        <v>0</v>
      </c>
      <c r="U6667">
        <v>0</v>
      </c>
      <c r="V6667">
        <v>0</v>
      </c>
      <c r="W6667">
        <v>0</v>
      </c>
      <c r="X6667" s="1">
        <v>45473</v>
      </c>
      <c r="Y6667" s="1">
        <v>45201</v>
      </c>
      <c r="Z6667" t="s">
        <v>5598</v>
      </c>
      <c r="AA6667" t="s">
        <v>102</v>
      </c>
    </row>
    <row r="6668" spans="1:27" x14ac:dyDescent="0.25">
      <c r="A6668" t="s">
        <v>6632</v>
      </c>
      <c r="B6668" t="s">
        <v>55</v>
      </c>
      <c r="C6668" t="s">
        <v>43</v>
      </c>
      <c r="D6668" t="s">
        <v>5598</v>
      </c>
      <c r="E6668" t="s">
        <v>155</v>
      </c>
      <c r="F6668" t="s">
        <v>6</v>
      </c>
      <c r="G6668" t="s">
        <v>55</v>
      </c>
      <c r="H6668">
        <v>647</v>
      </c>
      <c r="I6668" t="s">
        <v>55</v>
      </c>
      <c r="J6668">
        <v>20000</v>
      </c>
      <c r="K6668">
        <v>10804.01</v>
      </c>
      <c r="L6668">
        <v>0.19400000000000001</v>
      </c>
      <c r="M6668" s="63">
        <v>45374</v>
      </c>
      <c r="N6668" s="63">
        <v>45494</v>
      </c>
      <c r="O6668">
        <v>120</v>
      </c>
      <c r="P6668" t="s">
        <v>55</v>
      </c>
      <c r="Q6668">
        <v>0</v>
      </c>
      <c r="R6668">
        <v>0</v>
      </c>
      <c r="S6668">
        <v>0</v>
      </c>
      <c r="T6668">
        <v>0</v>
      </c>
      <c r="U6668">
        <v>0</v>
      </c>
      <c r="V6668">
        <v>0</v>
      </c>
      <c r="W6668">
        <v>0</v>
      </c>
      <c r="X6668" s="1">
        <v>45473</v>
      </c>
      <c r="Y6668" s="1">
        <v>45153</v>
      </c>
      <c r="Z6668" t="s">
        <v>5598</v>
      </c>
      <c r="AA6668" t="s">
        <v>102</v>
      </c>
    </row>
    <row r="6669" spans="1:27" x14ac:dyDescent="0.25">
      <c r="A6669" t="s">
        <v>6633</v>
      </c>
      <c r="B6669" t="s">
        <v>55</v>
      </c>
      <c r="C6669" t="s">
        <v>43</v>
      </c>
      <c r="D6669" t="s">
        <v>5598</v>
      </c>
      <c r="E6669" t="s">
        <v>155</v>
      </c>
      <c r="F6669" t="s">
        <v>6</v>
      </c>
      <c r="G6669" t="s">
        <v>55</v>
      </c>
      <c r="H6669">
        <v>529</v>
      </c>
      <c r="I6669" t="s">
        <v>55</v>
      </c>
      <c r="J6669">
        <v>100000</v>
      </c>
      <c r="K6669">
        <v>13866</v>
      </c>
      <c r="L6669">
        <v>0.19400000000000001</v>
      </c>
      <c r="M6669" s="63">
        <v>45452</v>
      </c>
      <c r="N6669" s="63">
        <v>45542</v>
      </c>
      <c r="O6669">
        <v>90</v>
      </c>
      <c r="P6669" t="s">
        <v>55</v>
      </c>
      <c r="Q6669">
        <v>0</v>
      </c>
      <c r="R6669">
        <v>0</v>
      </c>
      <c r="S6669">
        <v>0</v>
      </c>
      <c r="T6669">
        <v>0</v>
      </c>
      <c r="U6669">
        <v>0</v>
      </c>
      <c r="V6669">
        <v>0</v>
      </c>
      <c r="W6669">
        <v>0</v>
      </c>
      <c r="X6669" s="1">
        <v>45473</v>
      </c>
      <c r="Y6669" s="1">
        <v>44956</v>
      </c>
      <c r="Z6669" t="s">
        <v>5598</v>
      </c>
      <c r="AA6669" t="s">
        <v>99</v>
      </c>
    </row>
    <row r="6670" spans="1:27" x14ac:dyDescent="0.25">
      <c r="A6670" t="s">
        <v>6634</v>
      </c>
      <c r="B6670" t="s">
        <v>55</v>
      </c>
      <c r="C6670" t="s">
        <v>43</v>
      </c>
      <c r="D6670" t="s">
        <v>5598</v>
      </c>
      <c r="E6670" t="s">
        <v>155</v>
      </c>
      <c r="F6670" t="s">
        <v>12</v>
      </c>
      <c r="G6670" t="s">
        <v>55</v>
      </c>
      <c r="H6670">
        <v>891</v>
      </c>
      <c r="I6670" t="s">
        <v>55</v>
      </c>
      <c r="J6670">
        <v>100000</v>
      </c>
      <c r="K6670">
        <v>98028.38</v>
      </c>
      <c r="L6670">
        <v>0.26</v>
      </c>
      <c r="M6670" s="63">
        <v>45450</v>
      </c>
      <c r="N6670" s="63">
        <v>45495</v>
      </c>
      <c r="O6670">
        <v>45</v>
      </c>
      <c r="P6670" t="s">
        <v>55</v>
      </c>
      <c r="Q6670">
        <v>0</v>
      </c>
      <c r="R6670">
        <v>0</v>
      </c>
      <c r="S6670">
        <v>0</v>
      </c>
      <c r="T6670">
        <v>0</v>
      </c>
      <c r="U6670">
        <v>0</v>
      </c>
      <c r="V6670">
        <v>0</v>
      </c>
      <c r="W6670">
        <v>0</v>
      </c>
      <c r="X6670" s="1">
        <v>45473</v>
      </c>
      <c r="Y6670" s="1">
        <v>44944</v>
      </c>
      <c r="Z6670" t="s">
        <v>5598</v>
      </c>
      <c r="AA6670" t="s">
        <v>104</v>
      </c>
    </row>
    <row r="6671" spans="1:27" x14ac:dyDescent="0.25">
      <c r="A6671" t="s">
        <v>6635</v>
      </c>
      <c r="B6671" t="s">
        <v>55</v>
      </c>
      <c r="C6671" t="s">
        <v>43</v>
      </c>
      <c r="D6671" t="s">
        <v>5598</v>
      </c>
      <c r="E6671" t="s">
        <v>155</v>
      </c>
      <c r="F6671" t="s">
        <v>13</v>
      </c>
      <c r="G6671" t="s">
        <v>55</v>
      </c>
      <c r="H6671">
        <v>477</v>
      </c>
      <c r="I6671" t="s">
        <v>55</v>
      </c>
      <c r="J6671">
        <v>25000</v>
      </c>
      <c r="K6671">
        <v>2227.5</v>
      </c>
      <c r="L6671">
        <v>0.19400000000000001</v>
      </c>
      <c r="M6671" s="63">
        <v>45359</v>
      </c>
      <c r="N6671" s="63">
        <v>45479</v>
      </c>
      <c r="O6671">
        <v>120</v>
      </c>
      <c r="P6671" t="s">
        <v>55</v>
      </c>
      <c r="Q6671">
        <v>0</v>
      </c>
      <c r="R6671">
        <v>0</v>
      </c>
      <c r="S6671">
        <v>0</v>
      </c>
      <c r="T6671">
        <v>0</v>
      </c>
      <c r="U6671">
        <v>0</v>
      </c>
      <c r="V6671">
        <v>0</v>
      </c>
      <c r="W6671">
        <v>0</v>
      </c>
      <c r="X6671" s="1">
        <v>45473</v>
      </c>
      <c r="Y6671" s="1">
        <v>45080</v>
      </c>
      <c r="Z6671" t="s">
        <v>5598</v>
      </c>
      <c r="AA6671" t="s">
        <v>100</v>
      </c>
    </row>
    <row r="6672" spans="1:27" x14ac:dyDescent="0.25">
      <c r="A6672" t="s">
        <v>6636</v>
      </c>
      <c r="B6672" t="s">
        <v>55</v>
      </c>
      <c r="C6672" t="s">
        <v>43</v>
      </c>
      <c r="D6672" t="s">
        <v>5598</v>
      </c>
      <c r="E6672" t="s">
        <v>155</v>
      </c>
      <c r="F6672" t="s">
        <v>5</v>
      </c>
      <c r="G6672" t="s">
        <v>55</v>
      </c>
      <c r="H6672">
        <v>882</v>
      </c>
      <c r="I6672" t="s">
        <v>55</v>
      </c>
      <c r="J6672">
        <v>85000</v>
      </c>
      <c r="K6672">
        <v>83111.679999999993</v>
      </c>
      <c r="L6672">
        <v>0.19400000000000001</v>
      </c>
      <c r="M6672" s="63">
        <v>45439</v>
      </c>
      <c r="N6672" s="63">
        <v>45484</v>
      </c>
      <c r="O6672">
        <v>45</v>
      </c>
      <c r="P6672" t="s">
        <v>55</v>
      </c>
      <c r="Q6672">
        <v>0</v>
      </c>
      <c r="R6672">
        <v>0</v>
      </c>
      <c r="S6672">
        <v>0</v>
      </c>
      <c r="T6672">
        <v>0</v>
      </c>
      <c r="U6672">
        <v>0</v>
      </c>
      <c r="V6672">
        <v>0</v>
      </c>
      <c r="W6672">
        <v>0</v>
      </c>
      <c r="X6672" s="1">
        <v>45473</v>
      </c>
      <c r="Y6672" s="1">
        <v>44975</v>
      </c>
      <c r="Z6672" t="s">
        <v>5598</v>
      </c>
      <c r="AA6672" t="s">
        <v>99</v>
      </c>
    </row>
    <row r="6673" spans="1:27" x14ac:dyDescent="0.25">
      <c r="A6673" t="s">
        <v>6637</v>
      </c>
      <c r="B6673" t="s">
        <v>55</v>
      </c>
      <c r="C6673" t="s">
        <v>43</v>
      </c>
      <c r="D6673" t="s">
        <v>5598</v>
      </c>
      <c r="E6673" t="s">
        <v>155</v>
      </c>
      <c r="F6673" t="s">
        <v>13</v>
      </c>
      <c r="G6673" t="s">
        <v>55</v>
      </c>
      <c r="H6673">
        <v>744</v>
      </c>
      <c r="I6673" t="s">
        <v>55</v>
      </c>
      <c r="J6673">
        <v>15000</v>
      </c>
      <c r="K6673">
        <v>14413.28</v>
      </c>
      <c r="L6673">
        <v>0.26</v>
      </c>
      <c r="M6673" s="63">
        <v>45433</v>
      </c>
      <c r="N6673" s="63">
        <v>45478</v>
      </c>
      <c r="O6673">
        <v>45</v>
      </c>
      <c r="P6673" t="s">
        <v>55</v>
      </c>
      <c r="Q6673">
        <v>0</v>
      </c>
      <c r="R6673">
        <v>0</v>
      </c>
      <c r="S6673">
        <v>0</v>
      </c>
      <c r="T6673">
        <v>0</v>
      </c>
      <c r="U6673">
        <v>0</v>
      </c>
      <c r="V6673">
        <v>0</v>
      </c>
      <c r="W6673">
        <v>0</v>
      </c>
      <c r="X6673" s="1">
        <v>45473</v>
      </c>
      <c r="Y6673" s="1">
        <v>45030</v>
      </c>
      <c r="Z6673" t="s">
        <v>5598</v>
      </c>
      <c r="AA6673" t="s">
        <v>100</v>
      </c>
    </row>
    <row r="6674" spans="1:27" x14ac:dyDescent="0.25">
      <c r="A6674" t="s">
        <v>6638</v>
      </c>
      <c r="B6674" t="s">
        <v>55</v>
      </c>
      <c r="C6674" t="s">
        <v>43</v>
      </c>
      <c r="D6674" t="s">
        <v>5598</v>
      </c>
      <c r="E6674" t="s">
        <v>155</v>
      </c>
      <c r="F6674" t="s">
        <v>9</v>
      </c>
      <c r="G6674" t="s">
        <v>55</v>
      </c>
      <c r="H6674">
        <v>561</v>
      </c>
      <c r="I6674" t="s">
        <v>55</v>
      </c>
      <c r="J6674">
        <v>50000</v>
      </c>
      <c r="K6674">
        <v>48153.53</v>
      </c>
      <c r="L6674">
        <v>0.26</v>
      </c>
      <c r="M6674" s="63">
        <v>45443</v>
      </c>
      <c r="N6674" s="63">
        <v>45488</v>
      </c>
      <c r="O6674">
        <v>45</v>
      </c>
      <c r="P6674" t="s">
        <v>55</v>
      </c>
      <c r="Q6674">
        <v>0</v>
      </c>
      <c r="R6674">
        <v>0</v>
      </c>
      <c r="S6674">
        <v>0</v>
      </c>
      <c r="T6674">
        <v>0</v>
      </c>
      <c r="U6674">
        <v>0</v>
      </c>
      <c r="V6674">
        <v>0</v>
      </c>
      <c r="W6674">
        <v>0</v>
      </c>
      <c r="X6674" s="1">
        <v>45473</v>
      </c>
      <c r="Y6674" s="1">
        <v>44991</v>
      </c>
      <c r="Z6674" t="s">
        <v>5598</v>
      </c>
      <c r="AA6674" t="s">
        <v>103</v>
      </c>
    </row>
    <row r="6675" spans="1:27" x14ac:dyDescent="0.25">
      <c r="A6675" t="s">
        <v>6639</v>
      </c>
      <c r="B6675" t="s">
        <v>55</v>
      </c>
      <c r="C6675" t="s">
        <v>43</v>
      </c>
      <c r="D6675" t="s">
        <v>5598</v>
      </c>
      <c r="E6675" t="s">
        <v>155</v>
      </c>
      <c r="F6675" t="s">
        <v>15</v>
      </c>
      <c r="G6675" t="s">
        <v>55</v>
      </c>
      <c r="H6675">
        <v>819</v>
      </c>
      <c r="I6675" t="s">
        <v>55</v>
      </c>
      <c r="J6675">
        <v>55000</v>
      </c>
      <c r="K6675">
        <v>33483.980000000003</v>
      </c>
      <c r="L6675">
        <v>0.19400000000000001</v>
      </c>
      <c r="M6675" s="63">
        <v>45424</v>
      </c>
      <c r="N6675" s="63">
        <v>45544</v>
      </c>
      <c r="O6675">
        <v>120</v>
      </c>
      <c r="P6675" t="s">
        <v>55</v>
      </c>
      <c r="Q6675">
        <v>0</v>
      </c>
      <c r="R6675">
        <v>0</v>
      </c>
      <c r="S6675">
        <v>0</v>
      </c>
      <c r="T6675">
        <v>0</v>
      </c>
      <c r="U6675">
        <v>0</v>
      </c>
      <c r="V6675">
        <v>0</v>
      </c>
      <c r="W6675">
        <v>0</v>
      </c>
      <c r="X6675" s="1">
        <v>45473</v>
      </c>
      <c r="Y6675" s="1">
        <v>45143</v>
      </c>
      <c r="Z6675" t="s">
        <v>5598</v>
      </c>
      <c r="AA6675" t="s">
        <v>102</v>
      </c>
    </row>
    <row r="6676" spans="1:27" x14ac:dyDescent="0.25">
      <c r="A6676" t="s">
        <v>6640</v>
      </c>
      <c r="B6676" t="s">
        <v>55</v>
      </c>
      <c r="C6676" t="s">
        <v>43</v>
      </c>
      <c r="D6676" t="s">
        <v>5598</v>
      </c>
      <c r="E6676" t="s">
        <v>155</v>
      </c>
      <c r="F6676" t="s">
        <v>8</v>
      </c>
      <c r="G6676" t="s">
        <v>55</v>
      </c>
      <c r="H6676">
        <v>724</v>
      </c>
      <c r="I6676" t="s">
        <v>55</v>
      </c>
      <c r="J6676">
        <v>15000</v>
      </c>
      <c r="K6676">
        <v>14397.4</v>
      </c>
      <c r="L6676">
        <v>0.26</v>
      </c>
      <c r="M6676" s="63">
        <v>45434</v>
      </c>
      <c r="N6676" s="63">
        <v>45479</v>
      </c>
      <c r="O6676">
        <v>45</v>
      </c>
      <c r="P6676" t="s">
        <v>55</v>
      </c>
      <c r="Q6676">
        <v>0</v>
      </c>
      <c r="R6676">
        <v>0</v>
      </c>
      <c r="S6676">
        <v>0</v>
      </c>
      <c r="T6676">
        <v>0</v>
      </c>
      <c r="U6676">
        <v>0</v>
      </c>
      <c r="V6676">
        <v>0</v>
      </c>
      <c r="W6676">
        <v>0</v>
      </c>
      <c r="X6676" s="1">
        <v>45473</v>
      </c>
      <c r="Y6676" s="1">
        <v>45247</v>
      </c>
      <c r="Z6676" t="s">
        <v>5598</v>
      </c>
      <c r="AA6676" t="s">
        <v>100</v>
      </c>
    </row>
    <row r="6677" spans="1:27" x14ac:dyDescent="0.25">
      <c r="A6677" t="s">
        <v>6641</v>
      </c>
      <c r="B6677" t="s">
        <v>55</v>
      </c>
      <c r="C6677" t="s">
        <v>43</v>
      </c>
      <c r="D6677" t="s">
        <v>5598</v>
      </c>
      <c r="E6677" t="s">
        <v>155</v>
      </c>
      <c r="F6677" t="s">
        <v>14</v>
      </c>
      <c r="G6677" t="s">
        <v>55</v>
      </c>
      <c r="H6677">
        <v>852</v>
      </c>
      <c r="I6677" t="s">
        <v>55</v>
      </c>
      <c r="J6677">
        <v>100000</v>
      </c>
      <c r="K6677">
        <v>97486.25</v>
      </c>
      <c r="L6677">
        <v>0.26</v>
      </c>
      <c r="M6677" s="63">
        <v>45382</v>
      </c>
      <c r="N6677" s="63">
        <v>45502</v>
      </c>
      <c r="O6677">
        <v>120</v>
      </c>
      <c r="P6677" t="s">
        <v>55</v>
      </c>
      <c r="Q6677">
        <v>0</v>
      </c>
      <c r="R6677">
        <v>0</v>
      </c>
      <c r="S6677">
        <v>0</v>
      </c>
      <c r="T6677">
        <v>0</v>
      </c>
      <c r="U6677">
        <v>0</v>
      </c>
      <c r="V6677">
        <v>0</v>
      </c>
      <c r="W6677">
        <v>0</v>
      </c>
      <c r="X6677" s="1">
        <v>45473</v>
      </c>
      <c r="Y6677" s="1">
        <v>45040</v>
      </c>
      <c r="Z6677" t="s">
        <v>5598</v>
      </c>
      <c r="AA6677" t="s">
        <v>104</v>
      </c>
    </row>
    <row r="6678" spans="1:27" x14ac:dyDescent="0.25">
      <c r="A6678" t="s">
        <v>6642</v>
      </c>
      <c r="B6678" t="s">
        <v>55</v>
      </c>
      <c r="C6678" t="s">
        <v>43</v>
      </c>
      <c r="D6678" t="s">
        <v>5598</v>
      </c>
      <c r="E6678" t="s">
        <v>155</v>
      </c>
      <c r="F6678" t="s">
        <v>4</v>
      </c>
      <c r="G6678" t="s">
        <v>55</v>
      </c>
      <c r="H6678">
        <v>680</v>
      </c>
      <c r="I6678" t="s">
        <v>55</v>
      </c>
      <c r="J6678">
        <v>20000</v>
      </c>
      <c r="K6678">
        <v>17145</v>
      </c>
      <c r="L6678">
        <v>0.19400000000000001</v>
      </c>
      <c r="M6678" s="63">
        <v>45454</v>
      </c>
      <c r="N6678" s="63">
        <v>45574</v>
      </c>
      <c r="O6678">
        <v>120</v>
      </c>
      <c r="P6678" t="s">
        <v>55</v>
      </c>
      <c r="Q6678">
        <v>0</v>
      </c>
      <c r="R6678">
        <v>0</v>
      </c>
      <c r="S6678">
        <v>0</v>
      </c>
      <c r="T6678">
        <v>0</v>
      </c>
      <c r="U6678">
        <v>0</v>
      </c>
      <c r="V6678">
        <v>0</v>
      </c>
      <c r="W6678">
        <v>0</v>
      </c>
      <c r="X6678" s="1">
        <v>45473</v>
      </c>
      <c r="Y6678" s="1">
        <v>45052</v>
      </c>
      <c r="Z6678" t="s">
        <v>5598</v>
      </c>
      <c r="AA6678" t="s">
        <v>102</v>
      </c>
    </row>
    <row r="6679" spans="1:27" x14ac:dyDescent="0.25">
      <c r="A6679" t="s">
        <v>6643</v>
      </c>
      <c r="B6679" t="s">
        <v>55</v>
      </c>
      <c r="C6679" t="s">
        <v>43</v>
      </c>
      <c r="D6679" t="s">
        <v>5598</v>
      </c>
      <c r="E6679" t="s">
        <v>155</v>
      </c>
      <c r="F6679" t="s">
        <v>13</v>
      </c>
      <c r="G6679" t="s">
        <v>55</v>
      </c>
      <c r="H6679">
        <v>753</v>
      </c>
      <c r="I6679" t="s">
        <v>55</v>
      </c>
      <c r="J6679">
        <v>25000</v>
      </c>
      <c r="K6679">
        <v>9029.99</v>
      </c>
      <c r="L6679">
        <v>0.26</v>
      </c>
      <c r="M6679" s="63">
        <v>45474</v>
      </c>
      <c r="N6679" s="63">
        <v>45519</v>
      </c>
      <c r="O6679">
        <v>45</v>
      </c>
      <c r="P6679" t="s">
        <v>55</v>
      </c>
      <c r="Q6679">
        <v>0</v>
      </c>
      <c r="R6679">
        <v>0</v>
      </c>
      <c r="S6679">
        <v>0</v>
      </c>
      <c r="T6679">
        <v>0</v>
      </c>
      <c r="U6679">
        <v>0</v>
      </c>
      <c r="V6679">
        <v>0</v>
      </c>
      <c r="W6679">
        <v>0</v>
      </c>
      <c r="X6679" s="1">
        <v>45473</v>
      </c>
      <c r="Y6679" s="1">
        <v>45232</v>
      </c>
      <c r="Z6679" t="s">
        <v>5598</v>
      </c>
      <c r="AA6679" t="s">
        <v>102</v>
      </c>
    </row>
    <row r="6680" spans="1:27" x14ac:dyDescent="0.25">
      <c r="A6680" t="s">
        <v>6644</v>
      </c>
      <c r="B6680" t="s">
        <v>55</v>
      </c>
      <c r="C6680" t="s">
        <v>43</v>
      </c>
      <c r="D6680" t="s">
        <v>5598</v>
      </c>
      <c r="E6680" t="s">
        <v>155</v>
      </c>
      <c r="F6680" t="s">
        <v>8</v>
      </c>
      <c r="G6680" t="s">
        <v>55</v>
      </c>
      <c r="H6680">
        <v>636</v>
      </c>
      <c r="I6680" t="s">
        <v>55</v>
      </c>
      <c r="J6680">
        <v>20000</v>
      </c>
      <c r="K6680">
        <v>14271</v>
      </c>
      <c r="L6680">
        <v>0.19400000000000001</v>
      </c>
      <c r="M6680" s="63">
        <v>45361</v>
      </c>
      <c r="N6680" s="63">
        <v>45481</v>
      </c>
      <c r="O6680">
        <v>120</v>
      </c>
      <c r="P6680" t="s">
        <v>55</v>
      </c>
      <c r="Q6680">
        <v>0</v>
      </c>
      <c r="R6680">
        <v>0</v>
      </c>
      <c r="S6680">
        <v>0</v>
      </c>
      <c r="T6680">
        <v>0</v>
      </c>
      <c r="U6680">
        <v>0</v>
      </c>
      <c r="V6680">
        <v>0</v>
      </c>
      <c r="W6680">
        <v>0</v>
      </c>
      <c r="X6680" s="1">
        <v>45473</v>
      </c>
      <c r="Y6680" s="1">
        <v>45123</v>
      </c>
      <c r="Z6680" t="s">
        <v>5598</v>
      </c>
      <c r="AA6680" t="s">
        <v>102</v>
      </c>
    </row>
    <row r="6681" spans="1:27" x14ac:dyDescent="0.25">
      <c r="A6681" t="s">
        <v>6645</v>
      </c>
      <c r="B6681" t="s">
        <v>55</v>
      </c>
      <c r="C6681" t="s">
        <v>43</v>
      </c>
      <c r="D6681" t="s">
        <v>5598</v>
      </c>
      <c r="E6681" t="s">
        <v>155</v>
      </c>
      <c r="F6681" t="s">
        <v>11</v>
      </c>
      <c r="G6681" t="s">
        <v>55</v>
      </c>
      <c r="H6681">
        <v>736</v>
      </c>
      <c r="I6681" t="s">
        <v>55</v>
      </c>
      <c r="J6681">
        <v>20000</v>
      </c>
      <c r="K6681">
        <v>5973.73</v>
      </c>
      <c r="L6681">
        <v>0.19400000000000001</v>
      </c>
      <c r="M6681" s="63">
        <v>45454</v>
      </c>
      <c r="N6681" s="63">
        <v>45499</v>
      </c>
      <c r="O6681">
        <v>45</v>
      </c>
      <c r="P6681" t="s">
        <v>55</v>
      </c>
      <c r="Q6681">
        <v>0</v>
      </c>
      <c r="R6681">
        <v>0</v>
      </c>
      <c r="S6681">
        <v>0</v>
      </c>
      <c r="T6681">
        <v>0</v>
      </c>
      <c r="U6681">
        <v>0</v>
      </c>
      <c r="V6681">
        <v>0</v>
      </c>
      <c r="W6681">
        <v>0</v>
      </c>
      <c r="X6681" s="1">
        <v>45473</v>
      </c>
      <c r="Y6681" s="1">
        <v>44975</v>
      </c>
      <c r="Z6681" t="s">
        <v>5598</v>
      </c>
      <c r="AA6681" t="s">
        <v>105</v>
      </c>
    </row>
    <row r="6682" spans="1:27" x14ac:dyDescent="0.25">
      <c r="A6682" t="s">
        <v>6646</v>
      </c>
      <c r="B6682" t="s">
        <v>55</v>
      </c>
      <c r="C6682" t="s">
        <v>43</v>
      </c>
      <c r="D6682" t="s">
        <v>5598</v>
      </c>
      <c r="E6682" t="s">
        <v>155</v>
      </c>
      <c r="F6682" t="s">
        <v>12</v>
      </c>
      <c r="G6682" t="s">
        <v>55</v>
      </c>
      <c r="H6682">
        <v>806</v>
      </c>
      <c r="I6682" t="s">
        <v>55</v>
      </c>
      <c r="J6682">
        <v>10000</v>
      </c>
      <c r="K6682">
        <v>4879.5</v>
      </c>
      <c r="L6682">
        <v>0.19400000000000001</v>
      </c>
      <c r="M6682" s="63">
        <v>45378</v>
      </c>
      <c r="N6682" s="63">
        <v>45498</v>
      </c>
      <c r="O6682">
        <v>120</v>
      </c>
      <c r="P6682" t="s">
        <v>55</v>
      </c>
      <c r="Q6682">
        <v>0</v>
      </c>
      <c r="R6682">
        <v>0</v>
      </c>
      <c r="S6682">
        <v>0</v>
      </c>
      <c r="T6682">
        <v>0</v>
      </c>
      <c r="U6682">
        <v>0</v>
      </c>
      <c r="V6682">
        <v>0</v>
      </c>
      <c r="W6682">
        <v>0</v>
      </c>
      <c r="X6682" s="1">
        <v>45473</v>
      </c>
      <c r="Y6682" s="1">
        <v>45198</v>
      </c>
      <c r="Z6682" t="s">
        <v>5598</v>
      </c>
      <c r="AA6682" t="s">
        <v>102</v>
      </c>
    </row>
    <row r="6683" spans="1:27" x14ac:dyDescent="0.25">
      <c r="A6683" t="s">
        <v>6647</v>
      </c>
      <c r="B6683" t="s">
        <v>55</v>
      </c>
      <c r="C6683" t="s">
        <v>43</v>
      </c>
      <c r="D6683" t="s">
        <v>5598</v>
      </c>
      <c r="E6683" t="s">
        <v>155</v>
      </c>
      <c r="F6683" t="s">
        <v>9</v>
      </c>
      <c r="G6683" t="s">
        <v>55</v>
      </c>
      <c r="H6683">
        <v>559</v>
      </c>
      <c r="I6683" t="s">
        <v>55</v>
      </c>
      <c r="J6683">
        <v>25000</v>
      </c>
      <c r="K6683">
        <v>24917.66</v>
      </c>
      <c r="L6683">
        <v>0.26</v>
      </c>
      <c r="M6683" s="63">
        <v>45465</v>
      </c>
      <c r="N6683" s="63">
        <v>45510</v>
      </c>
      <c r="O6683">
        <v>45</v>
      </c>
      <c r="P6683" t="s">
        <v>55</v>
      </c>
      <c r="Q6683">
        <v>0</v>
      </c>
      <c r="R6683">
        <v>0</v>
      </c>
      <c r="S6683">
        <v>0</v>
      </c>
      <c r="T6683">
        <v>0</v>
      </c>
      <c r="U6683">
        <v>0</v>
      </c>
      <c r="V6683">
        <v>0</v>
      </c>
      <c r="W6683">
        <v>0</v>
      </c>
      <c r="X6683" s="1">
        <v>45473</v>
      </c>
      <c r="Y6683" s="1">
        <v>44996</v>
      </c>
      <c r="Z6683" t="s">
        <v>5598</v>
      </c>
      <c r="AA6683" t="s">
        <v>102</v>
      </c>
    </row>
    <row r="6684" spans="1:27" x14ac:dyDescent="0.25">
      <c r="A6684" t="s">
        <v>6648</v>
      </c>
      <c r="B6684" t="s">
        <v>55</v>
      </c>
      <c r="C6684" t="s">
        <v>43</v>
      </c>
      <c r="D6684" t="s">
        <v>5598</v>
      </c>
      <c r="E6684" t="s">
        <v>155</v>
      </c>
      <c r="F6684" t="s">
        <v>4</v>
      </c>
      <c r="G6684" t="s">
        <v>55</v>
      </c>
      <c r="H6684">
        <v>684</v>
      </c>
      <c r="I6684" t="s">
        <v>55</v>
      </c>
      <c r="J6684">
        <v>45000</v>
      </c>
      <c r="K6684">
        <v>43624.53</v>
      </c>
      <c r="L6684">
        <v>0.19400000000000001</v>
      </c>
      <c r="M6684" s="63">
        <v>45359</v>
      </c>
      <c r="N6684" s="63">
        <v>45479</v>
      </c>
      <c r="O6684">
        <v>120</v>
      </c>
      <c r="P6684" t="s">
        <v>55</v>
      </c>
      <c r="Q6684">
        <v>0</v>
      </c>
      <c r="R6684">
        <v>0</v>
      </c>
      <c r="S6684">
        <v>0</v>
      </c>
      <c r="T6684">
        <v>0</v>
      </c>
      <c r="U6684">
        <v>0</v>
      </c>
      <c r="V6684">
        <v>0</v>
      </c>
      <c r="W6684">
        <v>0</v>
      </c>
      <c r="X6684" s="1">
        <v>45473</v>
      </c>
      <c r="Y6684" s="1">
        <v>45136</v>
      </c>
      <c r="Z6684" t="s">
        <v>5598</v>
      </c>
      <c r="AA6684" t="s">
        <v>102</v>
      </c>
    </row>
    <row r="6685" spans="1:27" x14ac:dyDescent="0.25">
      <c r="A6685" t="s">
        <v>6649</v>
      </c>
      <c r="B6685" t="s">
        <v>55</v>
      </c>
      <c r="C6685" t="s">
        <v>43</v>
      </c>
      <c r="D6685" t="s">
        <v>5598</v>
      </c>
      <c r="E6685" t="s">
        <v>155</v>
      </c>
      <c r="F6685" t="s">
        <v>14</v>
      </c>
      <c r="G6685" t="s">
        <v>55</v>
      </c>
      <c r="H6685">
        <v>563</v>
      </c>
      <c r="I6685" t="s">
        <v>55</v>
      </c>
      <c r="J6685">
        <v>50000</v>
      </c>
      <c r="K6685">
        <v>47521.8</v>
      </c>
      <c r="L6685">
        <v>0.26</v>
      </c>
      <c r="M6685" s="63">
        <v>45432</v>
      </c>
      <c r="N6685" s="63">
        <v>45477</v>
      </c>
      <c r="O6685">
        <v>45</v>
      </c>
      <c r="P6685" t="s">
        <v>55</v>
      </c>
      <c r="Q6685">
        <v>0</v>
      </c>
      <c r="R6685">
        <v>0</v>
      </c>
      <c r="S6685">
        <v>0</v>
      </c>
      <c r="T6685">
        <v>0</v>
      </c>
      <c r="U6685">
        <v>0</v>
      </c>
      <c r="V6685">
        <v>0</v>
      </c>
      <c r="W6685">
        <v>0</v>
      </c>
      <c r="X6685" s="1">
        <v>45473</v>
      </c>
      <c r="Y6685" s="1">
        <v>44640</v>
      </c>
      <c r="Z6685" t="s">
        <v>5598</v>
      </c>
      <c r="AA6685" t="s">
        <v>99</v>
      </c>
    </row>
    <row r="6686" spans="1:27" x14ac:dyDescent="0.25">
      <c r="A6686" t="s">
        <v>6650</v>
      </c>
      <c r="B6686" t="s">
        <v>55</v>
      </c>
      <c r="C6686" t="s">
        <v>43</v>
      </c>
      <c r="D6686" t="s">
        <v>5598</v>
      </c>
      <c r="E6686" t="s">
        <v>155</v>
      </c>
      <c r="F6686" t="s">
        <v>13</v>
      </c>
      <c r="G6686" t="s">
        <v>55</v>
      </c>
      <c r="H6686">
        <v>782</v>
      </c>
      <c r="I6686" t="s">
        <v>55</v>
      </c>
      <c r="J6686">
        <v>50000</v>
      </c>
      <c r="K6686">
        <v>46731</v>
      </c>
      <c r="L6686">
        <v>0.26</v>
      </c>
      <c r="M6686" s="63">
        <v>45473</v>
      </c>
      <c r="N6686" s="63">
        <v>45593</v>
      </c>
      <c r="O6686">
        <v>120</v>
      </c>
      <c r="P6686" t="s">
        <v>55</v>
      </c>
      <c r="Q6686">
        <v>0</v>
      </c>
      <c r="R6686">
        <v>0</v>
      </c>
      <c r="S6686">
        <v>0</v>
      </c>
      <c r="T6686">
        <v>0</v>
      </c>
      <c r="U6686">
        <v>0</v>
      </c>
      <c r="V6686">
        <v>0</v>
      </c>
      <c r="W6686">
        <v>0</v>
      </c>
      <c r="X6686" s="1">
        <v>45473</v>
      </c>
      <c r="Y6686" s="1">
        <v>44778</v>
      </c>
      <c r="Z6686" t="s">
        <v>5598</v>
      </c>
      <c r="AA6686" t="s">
        <v>101</v>
      </c>
    </row>
    <row r="6687" spans="1:27" x14ac:dyDescent="0.25">
      <c r="A6687" t="s">
        <v>6651</v>
      </c>
      <c r="B6687" t="s">
        <v>55</v>
      </c>
      <c r="C6687" t="s">
        <v>43</v>
      </c>
      <c r="D6687" t="s">
        <v>5598</v>
      </c>
      <c r="E6687" t="s">
        <v>155</v>
      </c>
      <c r="F6687" t="s">
        <v>15</v>
      </c>
      <c r="G6687" t="s">
        <v>55</v>
      </c>
      <c r="H6687">
        <v>734</v>
      </c>
      <c r="I6687" t="s">
        <v>55</v>
      </c>
      <c r="J6687">
        <v>40000</v>
      </c>
      <c r="K6687">
        <v>22504.07</v>
      </c>
      <c r="L6687">
        <v>0.26</v>
      </c>
      <c r="M6687" s="63">
        <v>45448</v>
      </c>
      <c r="N6687" s="63">
        <v>45493</v>
      </c>
      <c r="O6687">
        <v>45</v>
      </c>
      <c r="P6687" t="s">
        <v>55</v>
      </c>
      <c r="Q6687">
        <v>0</v>
      </c>
      <c r="R6687">
        <v>0</v>
      </c>
      <c r="S6687">
        <v>0</v>
      </c>
      <c r="T6687">
        <v>0</v>
      </c>
      <c r="U6687">
        <v>0</v>
      </c>
      <c r="V6687">
        <v>0</v>
      </c>
      <c r="W6687">
        <v>0</v>
      </c>
      <c r="X6687" s="1">
        <v>45473</v>
      </c>
      <c r="Y6687" s="1">
        <v>45184</v>
      </c>
      <c r="Z6687" t="s">
        <v>5598</v>
      </c>
      <c r="AA6687" t="s">
        <v>100</v>
      </c>
    </row>
    <row r="6688" spans="1:27" x14ac:dyDescent="0.25">
      <c r="A6688" t="s">
        <v>6652</v>
      </c>
      <c r="B6688" t="s">
        <v>55</v>
      </c>
      <c r="C6688" t="s">
        <v>43</v>
      </c>
      <c r="D6688" t="s">
        <v>5598</v>
      </c>
      <c r="E6688" t="s">
        <v>155</v>
      </c>
      <c r="F6688" t="s">
        <v>7</v>
      </c>
      <c r="G6688" t="s">
        <v>55</v>
      </c>
      <c r="H6688">
        <v>786</v>
      </c>
      <c r="I6688" t="s">
        <v>55</v>
      </c>
      <c r="J6688">
        <v>5000</v>
      </c>
      <c r="K6688">
        <v>4932</v>
      </c>
      <c r="L6688">
        <v>0.19400000000000001</v>
      </c>
      <c r="M6688" s="63">
        <v>45460</v>
      </c>
      <c r="N6688" s="63">
        <v>45580</v>
      </c>
      <c r="O6688">
        <v>120</v>
      </c>
      <c r="P6688" t="s">
        <v>55</v>
      </c>
      <c r="Q6688">
        <v>0</v>
      </c>
      <c r="R6688">
        <v>0</v>
      </c>
      <c r="S6688">
        <v>0</v>
      </c>
      <c r="T6688">
        <v>0</v>
      </c>
      <c r="U6688">
        <v>0</v>
      </c>
      <c r="V6688">
        <v>0</v>
      </c>
      <c r="W6688">
        <v>0</v>
      </c>
      <c r="X6688" s="1">
        <v>45473</v>
      </c>
      <c r="Y6688" s="1">
        <v>45250</v>
      </c>
      <c r="Z6688" t="s">
        <v>5598</v>
      </c>
      <c r="AA6688" t="s">
        <v>102</v>
      </c>
    </row>
    <row r="6689" spans="1:27" x14ac:dyDescent="0.25">
      <c r="A6689" t="s">
        <v>6653</v>
      </c>
      <c r="B6689" t="s">
        <v>55</v>
      </c>
      <c r="C6689" t="s">
        <v>43</v>
      </c>
      <c r="D6689" t="s">
        <v>5598</v>
      </c>
      <c r="E6689" t="s">
        <v>155</v>
      </c>
      <c r="F6689" t="s">
        <v>13</v>
      </c>
      <c r="G6689" t="s">
        <v>55</v>
      </c>
      <c r="H6689">
        <v>747</v>
      </c>
      <c r="I6689" t="s">
        <v>55</v>
      </c>
      <c r="J6689">
        <v>30000</v>
      </c>
      <c r="K6689">
        <v>23728.5</v>
      </c>
      <c r="L6689">
        <v>0.19400000000000001</v>
      </c>
      <c r="M6689" s="63">
        <v>45391</v>
      </c>
      <c r="N6689" s="63">
        <v>45511</v>
      </c>
      <c r="O6689">
        <v>120</v>
      </c>
      <c r="P6689" t="s">
        <v>55</v>
      </c>
      <c r="Q6689">
        <v>0</v>
      </c>
      <c r="R6689">
        <v>0</v>
      </c>
      <c r="S6689">
        <v>0</v>
      </c>
      <c r="T6689">
        <v>0</v>
      </c>
      <c r="U6689">
        <v>0</v>
      </c>
      <c r="V6689">
        <v>0</v>
      </c>
      <c r="W6689">
        <v>0</v>
      </c>
      <c r="X6689" s="1">
        <v>45473</v>
      </c>
      <c r="Y6689" s="1">
        <v>45051</v>
      </c>
      <c r="Z6689" t="s">
        <v>5598</v>
      </c>
      <c r="AA6689" t="s">
        <v>102</v>
      </c>
    </row>
    <row r="6690" spans="1:27" x14ac:dyDescent="0.25">
      <c r="A6690" t="s">
        <v>6654</v>
      </c>
      <c r="B6690" t="s">
        <v>55</v>
      </c>
      <c r="C6690" t="s">
        <v>43</v>
      </c>
      <c r="D6690" t="s">
        <v>5598</v>
      </c>
      <c r="E6690" t="s">
        <v>155</v>
      </c>
      <c r="F6690" t="s">
        <v>12</v>
      </c>
      <c r="G6690" t="s">
        <v>55</v>
      </c>
      <c r="H6690">
        <v>807</v>
      </c>
      <c r="I6690" t="s">
        <v>55</v>
      </c>
      <c r="J6690">
        <v>35000</v>
      </c>
      <c r="K6690">
        <v>33667.5</v>
      </c>
      <c r="L6690">
        <v>0.26</v>
      </c>
      <c r="M6690" s="63">
        <v>45470</v>
      </c>
      <c r="N6690" s="63">
        <v>45515</v>
      </c>
      <c r="O6690">
        <v>45</v>
      </c>
      <c r="P6690" t="s">
        <v>55</v>
      </c>
      <c r="Q6690">
        <v>0</v>
      </c>
      <c r="R6690">
        <v>0</v>
      </c>
      <c r="S6690">
        <v>0</v>
      </c>
      <c r="T6690">
        <v>0</v>
      </c>
      <c r="U6690">
        <v>0</v>
      </c>
      <c r="V6690">
        <v>0</v>
      </c>
      <c r="W6690">
        <v>0</v>
      </c>
      <c r="X6690" s="1">
        <v>45473</v>
      </c>
      <c r="Y6690" s="1">
        <v>45100</v>
      </c>
      <c r="Z6690" t="s">
        <v>5598</v>
      </c>
      <c r="AA6690" t="s">
        <v>100</v>
      </c>
    </row>
    <row r="6691" spans="1:27" x14ac:dyDescent="0.25">
      <c r="A6691" t="s">
        <v>6655</v>
      </c>
      <c r="B6691" t="s">
        <v>55</v>
      </c>
      <c r="C6691" t="s">
        <v>43</v>
      </c>
      <c r="D6691" t="s">
        <v>5598</v>
      </c>
      <c r="E6691" t="s">
        <v>155</v>
      </c>
      <c r="F6691" t="s">
        <v>15</v>
      </c>
      <c r="G6691" t="s">
        <v>55</v>
      </c>
      <c r="H6691">
        <v>680</v>
      </c>
      <c r="I6691" t="s">
        <v>55</v>
      </c>
      <c r="J6691">
        <v>35000</v>
      </c>
      <c r="K6691">
        <v>18923.150000000001</v>
      </c>
      <c r="L6691">
        <v>0.19400000000000001</v>
      </c>
      <c r="M6691" s="63">
        <v>45430</v>
      </c>
      <c r="N6691" s="63">
        <v>45550</v>
      </c>
      <c r="O6691">
        <v>120</v>
      </c>
      <c r="P6691" t="s">
        <v>55</v>
      </c>
      <c r="Q6691">
        <v>0</v>
      </c>
      <c r="R6691">
        <v>0</v>
      </c>
      <c r="S6691">
        <v>0</v>
      </c>
      <c r="T6691">
        <v>0</v>
      </c>
      <c r="U6691">
        <v>0</v>
      </c>
      <c r="V6691">
        <v>0</v>
      </c>
      <c r="W6691">
        <v>0</v>
      </c>
      <c r="X6691" s="1">
        <v>45473</v>
      </c>
      <c r="Y6691" s="1">
        <v>45057</v>
      </c>
      <c r="Z6691" t="s">
        <v>5598</v>
      </c>
      <c r="AA6691" t="s">
        <v>102</v>
      </c>
    </row>
    <row r="6692" spans="1:27" x14ac:dyDescent="0.25">
      <c r="A6692" t="s">
        <v>6656</v>
      </c>
      <c r="B6692" t="s">
        <v>55</v>
      </c>
      <c r="C6692" t="s">
        <v>43</v>
      </c>
      <c r="D6692" t="s">
        <v>5598</v>
      </c>
      <c r="E6692" t="s">
        <v>155</v>
      </c>
      <c r="F6692" t="s">
        <v>13</v>
      </c>
      <c r="G6692" t="s">
        <v>55</v>
      </c>
      <c r="H6692">
        <v>758</v>
      </c>
      <c r="I6692" t="s">
        <v>55</v>
      </c>
      <c r="J6692">
        <v>25000</v>
      </c>
      <c r="K6692">
        <v>759</v>
      </c>
      <c r="L6692">
        <v>0.26</v>
      </c>
      <c r="M6692" s="63">
        <v>45433</v>
      </c>
      <c r="N6692" s="63">
        <v>45478</v>
      </c>
      <c r="O6692">
        <v>45</v>
      </c>
      <c r="P6692" t="s">
        <v>55</v>
      </c>
      <c r="Q6692">
        <v>0</v>
      </c>
      <c r="R6692">
        <v>0</v>
      </c>
      <c r="S6692">
        <v>0</v>
      </c>
      <c r="T6692">
        <v>0</v>
      </c>
      <c r="U6692">
        <v>0</v>
      </c>
      <c r="V6692">
        <v>0</v>
      </c>
      <c r="W6692">
        <v>0</v>
      </c>
      <c r="X6692" s="1">
        <v>45473</v>
      </c>
      <c r="Y6692" s="1">
        <v>45237</v>
      </c>
      <c r="Z6692" t="s">
        <v>5598</v>
      </c>
      <c r="AA6692" t="s">
        <v>99</v>
      </c>
    </row>
    <row r="6693" spans="1:27" x14ac:dyDescent="0.25">
      <c r="A6693" t="s">
        <v>6657</v>
      </c>
      <c r="B6693" t="s">
        <v>55</v>
      </c>
      <c r="C6693" t="s">
        <v>43</v>
      </c>
      <c r="D6693" t="s">
        <v>5598</v>
      </c>
      <c r="E6693" t="s">
        <v>155</v>
      </c>
      <c r="F6693" t="s">
        <v>13</v>
      </c>
      <c r="G6693" t="s">
        <v>55</v>
      </c>
      <c r="H6693">
        <v>561</v>
      </c>
      <c r="I6693" t="s">
        <v>55</v>
      </c>
      <c r="J6693">
        <v>100000</v>
      </c>
      <c r="K6693">
        <v>95962.45</v>
      </c>
      <c r="L6693">
        <v>0.26</v>
      </c>
      <c r="M6693" s="63">
        <v>45443</v>
      </c>
      <c r="N6693" s="63">
        <v>45488</v>
      </c>
      <c r="O6693">
        <v>45</v>
      </c>
      <c r="P6693" t="s">
        <v>55</v>
      </c>
      <c r="Q6693">
        <v>0</v>
      </c>
      <c r="R6693">
        <v>0</v>
      </c>
      <c r="S6693">
        <v>0</v>
      </c>
      <c r="T6693">
        <v>0</v>
      </c>
      <c r="U6693">
        <v>0</v>
      </c>
      <c r="V6693">
        <v>0</v>
      </c>
      <c r="W6693">
        <v>0</v>
      </c>
      <c r="X6693" s="1">
        <v>45473</v>
      </c>
      <c r="Y6693" s="1">
        <v>44661</v>
      </c>
      <c r="Z6693" t="s">
        <v>5598</v>
      </c>
      <c r="AA6693" t="s">
        <v>101</v>
      </c>
    </row>
    <row r="6694" spans="1:27" x14ac:dyDescent="0.25">
      <c r="A6694" t="s">
        <v>6658</v>
      </c>
      <c r="B6694" t="s">
        <v>55</v>
      </c>
      <c r="C6694" t="s">
        <v>43</v>
      </c>
      <c r="D6694" t="s">
        <v>5598</v>
      </c>
      <c r="E6694" t="s">
        <v>155</v>
      </c>
      <c r="F6694" t="s">
        <v>15</v>
      </c>
      <c r="G6694" t="s">
        <v>55</v>
      </c>
      <c r="H6694">
        <v>715</v>
      </c>
      <c r="I6694" t="s">
        <v>55</v>
      </c>
      <c r="J6694">
        <v>10000</v>
      </c>
      <c r="K6694">
        <v>9786.7800000000007</v>
      </c>
      <c r="L6694">
        <v>0.26</v>
      </c>
      <c r="M6694" s="63">
        <v>45430</v>
      </c>
      <c r="N6694" s="63">
        <v>45475</v>
      </c>
      <c r="O6694">
        <v>45</v>
      </c>
      <c r="P6694" t="s">
        <v>55</v>
      </c>
      <c r="Q6694">
        <v>0</v>
      </c>
      <c r="R6694">
        <v>0</v>
      </c>
      <c r="S6694">
        <v>0</v>
      </c>
      <c r="T6694">
        <v>0</v>
      </c>
      <c r="U6694">
        <v>0</v>
      </c>
      <c r="V6694">
        <v>0</v>
      </c>
      <c r="W6694">
        <v>0</v>
      </c>
      <c r="X6694" s="1">
        <v>45473</v>
      </c>
      <c r="Y6694" s="1">
        <v>45208</v>
      </c>
      <c r="Z6694" t="s">
        <v>5598</v>
      </c>
      <c r="AA6694" t="s">
        <v>100</v>
      </c>
    </row>
    <row r="6695" spans="1:27" x14ac:dyDescent="0.25">
      <c r="A6695" t="s">
        <v>6659</v>
      </c>
      <c r="B6695" t="s">
        <v>55</v>
      </c>
      <c r="C6695" t="s">
        <v>43</v>
      </c>
      <c r="D6695" t="s">
        <v>5598</v>
      </c>
      <c r="E6695" t="s">
        <v>155</v>
      </c>
      <c r="F6695" t="s">
        <v>15</v>
      </c>
      <c r="G6695" t="s">
        <v>55</v>
      </c>
      <c r="H6695">
        <v>755</v>
      </c>
      <c r="I6695" t="s">
        <v>55</v>
      </c>
      <c r="J6695">
        <v>5000</v>
      </c>
      <c r="K6695">
        <v>4807.5</v>
      </c>
      <c r="L6695">
        <v>0.19400000000000001</v>
      </c>
      <c r="M6695" s="63">
        <v>45415</v>
      </c>
      <c r="N6695" s="63">
        <v>45535</v>
      </c>
      <c r="O6695">
        <v>120</v>
      </c>
      <c r="P6695" t="s">
        <v>55</v>
      </c>
      <c r="Q6695">
        <v>0</v>
      </c>
      <c r="R6695">
        <v>0</v>
      </c>
      <c r="S6695">
        <v>0</v>
      </c>
      <c r="T6695">
        <v>0</v>
      </c>
      <c r="U6695">
        <v>0</v>
      </c>
      <c r="V6695">
        <v>0</v>
      </c>
      <c r="W6695">
        <v>0</v>
      </c>
      <c r="X6695" s="1">
        <v>45473</v>
      </c>
      <c r="Y6695" s="1">
        <v>45287</v>
      </c>
      <c r="Z6695" t="s">
        <v>5598</v>
      </c>
      <c r="AA6695" t="s">
        <v>102</v>
      </c>
    </row>
    <row r="6696" spans="1:27" x14ac:dyDescent="0.25">
      <c r="A6696" t="s">
        <v>6660</v>
      </c>
      <c r="B6696" t="s">
        <v>55</v>
      </c>
      <c r="C6696" t="s">
        <v>43</v>
      </c>
      <c r="D6696" t="s">
        <v>5598</v>
      </c>
      <c r="E6696" t="s">
        <v>155</v>
      </c>
      <c r="F6696" t="s">
        <v>4</v>
      </c>
      <c r="G6696" t="s">
        <v>55</v>
      </c>
      <c r="H6696">
        <v>483</v>
      </c>
      <c r="I6696" t="s">
        <v>55</v>
      </c>
      <c r="J6696">
        <v>50000</v>
      </c>
      <c r="K6696">
        <v>47990.94</v>
      </c>
      <c r="L6696">
        <v>0.26</v>
      </c>
      <c r="M6696" s="63">
        <v>45470</v>
      </c>
      <c r="N6696" s="63">
        <v>45530</v>
      </c>
      <c r="O6696">
        <v>60</v>
      </c>
      <c r="P6696" t="s">
        <v>55</v>
      </c>
      <c r="Q6696">
        <v>0</v>
      </c>
      <c r="R6696">
        <v>0</v>
      </c>
      <c r="S6696">
        <v>0</v>
      </c>
      <c r="T6696">
        <v>0</v>
      </c>
      <c r="U6696">
        <v>0</v>
      </c>
      <c r="V6696">
        <v>0</v>
      </c>
      <c r="W6696">
        <v>0</v>
      </c>
      <c r="X6696" s="1">
        <v>45473</v>
      </c>
      <c r="Y6696" s="1">
        <v>44975</v>
      </c>
      <c r="Z6696" t="s">
        <v>5598</v>
      </c>
      <c r="AA6696" t="s">
        <v>101</v>
      </c>
    </row>
    <row r="6697" spans="1:27" x14ac:dyDescent="0.25">
      <c r="A6697" t="s">
        <v>6661</v>
      </c>
      <c r="B6697" t="s">
        <v>55</v>
      </c>
      <c r="C6697" t="s">
        <v>43</v>
      </c>
      <c r="D6697" t="s">
        <v>5598</v>
      </c>
      <c r="E6697" t="s">
        <v>155</v>
      </c>
      <c r="F6697" t="s">
        <v>13</v>
      </c>
      <c r="G6697" t="s">
        <v>55</v>
      </c>
      <c r="H6697">
        <v>497</v>
      </c>
      <c r="I6697" t="s">
        <v>55</v>
      </c>
      <c r="J6697">
        <v>75000</v>
      </c>
      <c r="K6697">
        <v>72112.03</v>
      </c>
      <c r="L6697">
        <v>0.26</v>
      </c>
      <c r="M6697" s="63">
        <v>45458</v>
      </c>
      <c r="N6697" s="63">
        <v>45503</v>
      </c>
      <c r="O6697">
        <v>45</v>
      </c>
      <c r="P6697" t="s">
        <v>55</v>
      </c>
      <c r="Q6697">
        <v>0</v>
      </c>
      <c r="R6697">
        <v>0</v>
      </c>
      <c r="S6697">
        <v>0</v>
      </c>
      <c r="T6697">
        <v>0</v>
      </c>
      <c r="U6697">
        <v>0</v>
      </c>
      <c r="V6697">
        <v>0</v>
      </c>
      <c r="W6697">
        <v>0</v>
      </c>
      <c r="X6697" s="1">
        <v>45473</v>
      </c>
      <c r="Y6697" s="1">
        <v>44797</v>
      </c>
      <c r="Z6697" t="s">
        <v>5598</v>
      </c>
      <c r="AA6697" t="s">
        <v>99</v>
      </c>
    </row>
    <row r="6698" spans="1:27" x14ac:dyDescent="0.25">
      <c r="A6698" t="s">
        <v>6662</v>
      </c>
      <c r="B6698" t="s">
        <v>55</v>
      </c>
      <c r="C6698" t="s">
        <v>43</v>
      </c>
      <c r="D6698" t="s">
        <v>5598</v>
      </c>
      <c r="E6698" t="s">
        <v>155</v>
      </c>
      <c r="F6698" t="s">
        <v>15</v>
      </c>
      <c r="G6698" t="s">
        <v>55</v>
      </c>
      <c r="H6698">
        <v>664</v>
      </c>
      <c r="I6698" t="s">
        <v>55</v>
      </c>
      <c r="J6698">
        <v>15000</v>
      </c>
      <c r="K6698">
        <v>591</v>
      </c>
      <c r="L6698">
        <v>0.19400000000000001</v>
      </c>
      <c r="M6698" s="63">
        <v>45451</v>
      </c>
      <c r="N6698" s="63">
        <v>45571</v>
      </c>
      <c r="O6698">
        <v>120</v>
      </c>
      <c r="P6698" t="s">
        <v>55</v>
      </c>
      <c r="Q6698">
        <v>0</v>
      </c>
      <c r="R6698">
        <v>0</v>
      </c>
      <c r="S6698">
        <v>0</v>
      </c>
      <c r="T6698">
        <v>0</v>
      </c>
      <c r="U6698">
        <v>0</v>
      </c>
      <c r="V6698">
        <v>0</v>
      </c>
      <c r="W6698">
        <v>0</v>
      </c>
      <c r="X6698" s="1">
        <v>45473</v>
      </c>
      <c r="Y6698" s="1">
        <v>45114</v>
      </c>
      <c r="Z6698" t="s">
        <v>5598</v>
      </c>
      <c r="AA6698" t="s">
        <v>102</v>
      </c>
    </row>
    <row r="6699" spans="1:27" x14ac:dyDescent="0.25">
      <c r="A6699" t="s">
        <v>6663</v>
      </c>
      <c r="B6699" t="s">
        <v>55</v>
      </c>
      <c r="C6699" t="s">
        <v>43</v>
      </c>
      <c r="D6699" t="s">
        <v>5598</v>
      </c>
      <c r="E6699" t="s">
        <v>155</v>
      </c>
      <c r="F6699" t="s">
        <v>12</v>
      </c>
      <c r="G6699" t="s">
        <v>55</v>
      </c>
      <c r="H6699">
        <v>715</v>
      </c>
      <c r="I6699" t="s">
        <v>55</v>
      </c>
      <c r="J6699">
        <v>40000</v>
      </c>
      <c r="K6699">
        <v>39713.33</v>
      </c>
      <c r="L6699">
        <v>0.19400000000000001</v>
      </c>
      <c r="M6699" s="63">
        <v>45413</v>
      </c>
      <c r="N6699" s="63">
        <v>45533</v>
      </c>
      <c r="O6699">
        <v>120</v>
      </c>
      <c r="P6699" t="s">
        <v>55</v>
      </c>
      <c r="Q6699">
        <v>0</v>
      </c>
      <c r="R6699">
        <v>0</v>
      </c>
      <c r="S6699">
        <v>0</v>
      </c>
      <c r="T6699">
        <v>0</v>
      </c>
      <c r="U6699">
        <v>0</v>
      </c>
      <c r="V6699">
        <v>0</v>
      </c>
      <c r="W6699">
        <v>0</v>
      </c>
      <c r="X6699" s="1">
        <v>45473</v>
      </c>
      <c r="Y6699" s="1">
        <v>45107</v>
      </c>
      <c r="Z6699" t="s">
        <v>5598</v>
      </c>
      <c r="AA6699" t="s">
        <v>102</v>
      </c>
    </row>
    <row r="6700" spans="1:27" x14ac:dyDescent="0.25">
      <c r="A6700" t="s">
        <v>6664</v>
      </c>
      <c r="B6700" t="s">
        <v>55</v>
      </c>
      <c r="C6700" t="s">
        <v>43</v>
      </c>
      <c r="D6700" t="s">
        <v>5598</v>
      </c>
      <c r="E6700" t="s">
        <v>155</v>
      </c>
      <c r="F6700" t="s">
        <v>4</v>
      </c>
      <c r="G6700" t="s">
        <v>55</v>
      </c>
      <c r="H6700">
        <v>661</v>
      </c>
      <c r="I6700" t="s">
        <v>55</v>
      </c>
      <c r="J6700">
        <v>50000</v>
      </c>
      <c r="K6700">
        <v>47627.63</v>
      </c>
      <c r="L6700">
        <v>0.19400000000000001</v>
      </c>
      <c r="M6700" s="63">
        <v>45430</v>
      </c>
      <c r="N6700" s="63">
        <v>45475</v>
      </c>
      <c r="O6700">
        <v>45</v>
      </c>
      <c r="P6700" t="s">
        <v>55</v>
      </c>
      <c r="Q6700">
        <v>0</v>
      </c>
      <c r="R6700">
        <v>0</v>
      </c>
      <c r="S6700">
        <v>0</v>
      </c>
      <c r="T6700">
        <v>0</v>
      </c>
      <c r="U6700">
        <v>0</v>
      </c>
      <c r="V6700">
        <v>0</v>
      </c>
      <c r="W6700">
        <v>0</v>
      </c>
      <c r="X6700" s="1">
        <v>45473</v>
      </c>
      <c r="Y6700" s="1">
        <v>45234</v>
      </c>
      <c r="Z6700" t="s">
        <v>5598</v>
      </c>
      <c r="AA6700" t="s">
        <v>100</v>
      </c>
    </row>
    <row r="6701" spans="1:27" x14ac:dyDescent="0.25">
      <c r="A6701" t="s">
        <v>6665</v>
      </c>
      <c r="B6701" t="s">
        <v>55</v>
      </c>
      <c r="C6701" t="s">
        <v>43</v>
      </c>
      <c r="D6701" t="s">
        <v>5598</v>
      </c>
      <c r="E6701" t="s">
        <v>155</v>
      </c>
      <c r="F6701" t="s">
        <v>7</v>
      </c>
      <c r="G6701" t="s">
        <v>55</v>
      </c>
      <c r="H6701">
        <v>848</v>
      </c>
      <c r="I6701" t="s">
        <v>55</v>
      </c>
      <c r="J6701">
        <v>75000</v>
      </c>
      <c r="K6701">
        <v>49434</v>
      </c>
      <c r="L6701">
        <v>0.19400000000000001</v>
      </c>
      <c r="M6701" s="63">
        <v>45402</v>
      </c>
      <c r="N6701" s="63">
        <v>45492</v>
      </c>
      <c r="O6701">
        <v>90</v>
      </c>
      <c r="P6701" t="s">
        <v>55</v>
      </c>
      <c r="Q6701">
        <v>0</v>
      </c>
      <c r="R6701">
        <v>0</v>
      </c>
      <c r="S6701">
        <v>0</v>
      </c>
      <c r="T6701">
        <v>0</v>
      </c>
      <c r="U6701">
        <v>0</v>
      </c>
      <c r="V6701">
        <v>0</v>
      </c>
      <c r="W6701">
        <v>0</v>
      </c>
      <c r="X6701" s="1">
        <v>45473</v>
      </c>
      <c r="Y6701" s="1">
        <v>45063</v>
      </c>
      <c r="Z6701" t="s">
        <v>5598</v>
      </c>
      <c r="AA6701" t="s">
        <v>101</v>
      </c>
    </row>
    <row r="6702" spans="1:27" x14ac:dyDescent="0.25">
      <c r="A6702" t="s">
        <v>6666</v>
      </c>
      <c r="B6702" t="s">
        <v>55</v>
      </c>
      <c r="C6702" t="s">
        <v>43</v>
      </c>
      <c r="D6702" t="s">
        <v>5598</v>
      </c>
      <c r="E6702" t="s">
        <v>155</v>
      </c>
      <c r="F6702" t="s">
        <v>8</v>
      </c>
      <c r="G6702" t="s">
        <v>55</v>
      </c>
      <c r="H6702">
        <v>693</v>
      </c>
      <c r="I6702" t="s">
        <v>55</v>
      </c>
      <c r="J6702">
        <v>5000</v>
      </c>
      <c r="K6702">
        <v>4843.3100000000004</v>
      </c>
      <c r="L6702">
        <v>0.19400000000000001</v>
      </c>
      <c r="M6702" s="63">
        <v>45354</v>
      </c>
      <c r="N6702" s="63">
        <v>45474</v>
      </c>
      <c r="O6702">
        <v>120</v>
      </c>
      <c r="P6702" t="s">
        <v>55</v>
      </c>
      <c r="Q6702">
        <v>0</v>
      </c>
      <c r="R6702">
        <v>0</v>
      </c>
      <c r="S6702">
        <v>0</v>
      </c>
      <c r="T6702">
        <v>0</v>
      </c>
      <c r="U6702">
        <v>0</v>
      </c>
      <c r="V6702">
        <v>0</v>
      </c>
      <c r="W6702">
        <v>0</v>
      </c>
      <c r="X6702" s="1">
        <v>45473</v>
      </c>
      <c r="Y6702" s="1">
        <v>45274</v>
      </c>
      <c r="Z6702" t="s">
        <v>5598</v>
      </c>
      <c r="AA6702" t="s">
        <v>102</v>
      </c>
    </row>
    <row r="6703" spans="1:27" x14ac:dyDescent="0.25">
      <c r="A6703" t="s">
        <v>6667</v>
      </c>
      <c r="B6703" t="s">
        <v>55</v>
      </c>
      <c r="C6703" t="s">
        <v>43</v>
      </c>
      <c r="D6703" t="s">
        <v>5598</v>
      </c>
      <c r="E6703" t="s">
        <v>155</v>
      </c>
      <c r="F6703" t="s">
        <v>10</v>
      </c>
      <c r="G6703" t="s">
        <v>55</v>
      </c>
      <c r="H6703">
        <v>688</v>
      </c>
      <c r="I6703" t="s">
        <v>55</v>
      </c>
      <c r="J6703">
        <v>35000</v>
      </c>
      <c r="K6703">
        <v>21192</v>
      </c>
      <c r="L6703">
        <v>0.19400000000000001</v>
      </c>
      <c r="M6703" s="63">
        <v>45425</v>
      </c>
      <c r="N6703" s="63">
        <v>45485</v>
      </c>
      <c r="O6703">
        <v>60</v>
      </c>
      <c r="P6703" t="s">
        <v>55</v>
      </c>
      <c r="Q6703">
        <v>0</v>
      </c>
      <c r="R6703">
        <v>0</v>
      </c>
      <c r="S6703">
        <v>0</v>
      </c>
      <c r="T6703">
        <v>0</v>
      </c>
      <c r="U6703">
        <v>0</v>
      </c>
      <c r="V6703">
        <v>0</v>
      </c>
      <c r="W6703">
        <v>0</v>
      </c>
      <c r="X6703" s="1">
        <v>45473</v>
      </c>
      <c r="Y6703" s="1">
        <v>44975</v>
      </c>
      <c r="Z6703" t="s">
        <v>5598</v>
      </c>
      <c r="AA6703" t="s">
        <v>101</v>
      </c>
    </row>
    <row r="6704" spans="1:27" x14ac:dyDescent="0.25">
      <c r="A6704" t="s">
        <v>6668</v>
      </c>
      <c r="B6704" t="s">
        <v>55</v>
      </c>
      <c r="C6704" t="s">
        <v>43</v>
      </c>
      <c r="D6704" t="s">
        <v>5598</v>
      </c>
      <c r="E6704" t="s">
        <v>155</v>
      </c>
      <c r="F6704" t="s">
        <v>10</v>
      </c>
      <c r="G6704" t="s">
        <v>55</v>
      </c>
      <c r="H6704">
        <v>683</v>
      </c>
      <c r="I6704" t="s">
        <v>55</v>
      </c>
      <c r="J6704">
        <v>80000</v>
      </c>
      <c r="K6704">
        <v>30204</v>
      </c>
      <c r="L6704">
        <v>0.19400000000000001</v>
      </c>
      <c r="M6704" s="63">
        <v>45458</v>
      </c>
      <c r="N6704" s="63">
        <v>45518</v>
      </c>
      <c r="O6704">
        <v>60</v>
      </c>
      <c r="P6704" t="s">
        <v>55</v>
      </c>
      <c r="Q6704">
        <v>0</v>
      </c>
      <c r="R6704">
        <v>0</v>
      </c>
      <c r="S6704">
        <v>0</v>
      </c>
      <c r="T6704">
        <v>0</v>
      </c>
      <c r="U6704">
        <v>0</v>
      </c>
      <c r="V6704">
        <v>0</v>
      </c>
      <c r="W6704">
        <v>0</v>
      </c>
      <c r="X6704" s="1">
        <v>45473</v>
      </c>
      <c r="Y6704" s="1">
        <v>44975</v>
      </c>
      <c r="Z6704" t="s">
        <v>5598</v>
      </c>
      <c r="AA6704" t="s">
        <v>101</v>
      </c>
    </row>
    <row r="6705" spans="1:27" x14ac:dyDescent="0.25">
      <c r="A6705" t="s">
        <v>6669</v>
      </c>
      <c r="B6705" t="s">
        <v>55</v>
      </c>
      <c r="C6705" t="s">
        <v>43</v>
      </c>
      <c r="D6705" t="s">
        <v>5598</v>
      </c>
      <c r="E6705" t="s">
        <v>155</v>
      </c>
      <c r="F6705" t="s">
        <v>8</v>
      </c>
      <c r="G6705" t="s">
        <v>55</v>
      </c>
      <c r="H6705">
        <v>824</v>
      </c>
      <c r="I6705" t="s">
        <v>55</v>
      </c>
      <c r="J6705">
        <v>25000</v>
      </c>
      <c r="K6705">
        <v>3421.5</v>
      </c>
      <c r="L6705">
        <v>0.26</v>
      </c>
      <c r="M6705" s="63">
        <v>45469</v>
      </c>
      <c r="N6705" s="63">
        <v>45514</v>
      </c>
      <c r="O6705">
        <v>45</v>
      </c>
      <c r="P6705" t="s">
        <v>55</v>
      </c>
      <c r="Q6705">
        <v>0</v>
      </c>
      <c r="R6705">
        <v>0</v>
      </c>
      <c r="S6705">
        <v>0</v>
      </c>
      <c r="T6705">
        <v>0</v>
      </c>
      <c r="U6705">
        <v>0</v>
      </c>
      <c r="V6705">
        <v>0</v>
      </c>
      <c r="W6705">
        <v>0</v>
      </c>
      <c r="X6705" s="1">
        <v>45473</v>
      </c>
      <c r="Y6705" s="1">
        <v>44671</v>
      </c>
      <c r="Z6705" t="s">
        <v>5598</v>
      </c>
      <c r="AA6705" t="s">
        <v>100</v>
      </c>
    </row>
    <row r="6706" spans="1:27" x14ac:dyDescent="0.25">
      <c r="A6706" t="s">
        <v>6670</v>
      </c>
      <c r="B6706" t="s">
        <v>55</v>
      </c>
      <c r="C6706" t="s">
        <v>43</v>
      </c>
      <c r="D6706" t="s">
        <v>5598</v>
      </c>
      <c r="E6706" t="s">
        <v>155</v>
      </c>
      <c r="F6706" t="s">
        <v>4</v>
      </c>
      <c r="G6706" t="s">
        <v>55</v>
      </c>
      <c r="H6706">
        <v>700</v>
      </c>
      <c r="I6706" t="s">
        <v>55</v>
      </c>
      <c r="J6706">
        <v>25000</v>
      </c>
      <c r="K6706">
        <v>17078.099999999999</v>
      </c>
      <c r="L6706">
        <v>0.19400000000000001</v>
      </c>
      <c r="M6706" s="63">
        <v>45445</v>
      </c>
      <c r="N6706" s="63">
        <v>45565</v>
      </c>
      <c r="O6706">
        <v>120</v>
      </c>
      <c r="P6706" t="s">
        <v>55</v>
      </c>
      <c r="Q6706">
        <v>0</v>
      </c>
      <c r="R6706">
        <v>0</v>
      </c>
      <c r="S6706">
        <v>0</v>
      </c>
      <c r="T6706">
        <v>0</v>
      </c>
      <c r="U6706">
        <v>0</v>
      </c>
      <c r="V6706">
        <v>0</v>
      </c>
      <c r="W6706">
        <v>0</v>
      </c>
      <c r="X6706" s="1">
        <v>45473</v>
      </c>
      <c r="Y6706" s="1">
        <v>45287</v>
      </c>
      <c r="Z6706" t="s">
        <v>5598</v>
      </c>
      <c r="AA6706" t="s">
        <v>102</v>
      </c>
    </row>
    <row r="6707" spans="1:27" x14ac:dyDescent="0.25">
      <c r="A6707" t="s">
        <v>6671</v>
      </c>
      <c r="B6707" t="s">
        <v>55</v>
      </c>
      <c r="C6707" t="s">
        <v>43</v>
      </c>
      <c r="D6707" t="s">
        <v>5598</v>
      </c>
      <c r="E6707" t="s">
        <v>155</v>
      </c>
      <c r="F6707" t="s">
        <v>9</v>
      </c>
      <c r="G6707" t="s">
        <v>55</v>
      </c>
      <c r="H6707">
        <v>728</v>
      </c>
      <c r="I6707" t="s">
        <v>55</v>
      </c>
      <c r="J6707">
        <v>5000</v>
      </c>
      <c r="K6707">
        <v>3271.5</v>
      </c>
      <c r="L6707">
        <v>0.26</v>
      </c>
      <c r="M6707" s="63">
        <v>45460</v>
      </c>
      <c r="N6707" s="63">
        <v>45505</v>
      </c>
      <c r="O6707">
        <v>45</v>
      </c>
      <c r="P6707" t="s">
        <v>55</v>
      </c>
      <c r="Q6707">
        <v>0</v>
      </c>
      <c r="R6707">
        <v>0</v>
      </c>
      <c r="S6707">
        <v>0</v>
      </c>
      <c r="T6707">
        <v>0</v>
      </c>
      <c r="U6707">
        <v>0</v>
      </c>
      <c r="V6707">
        <v>0</v>
      </c>
      <c r="W6707">
        <v>0</v>
      </c>
      <c r="X6707" s="1">
        <v>45473</v>
      </c>
      <c r="Y6707" s="1">
        <v>45222</v>
      </c>
      <c r="Z6707" t="s">
        <v>5598</v>
      </c>
      <c r="AA6707" t="s">
        <v>100</v>
      </c>
    </row>
    <row r="6708" spans="1:27" x14ac:dyDescent="0.25">
      <c r="A6708" t="s">
        <v>6672</v>
      </c>
      <c r="B6708" t="s">
        <v>55</v>
      </c>
      <c r="C6708" t="s">
        <v>43</v>
      </c>
      <c r="D6708" t="s">
        <v>5598</v>
      </c>
      <c r="E6708" t="s">
        <v>155</v>
      </c>
      <c r="F6708" t="s">
        <v>13</v>
      </c>
      <c r="G6708" t="s">
        <v>55</v>
      </c>
      <c r="H6708">
        <v>721</v>
      </c>
      <c r="I6708" t="s">
        <v>55</v>
      </c>
      <c r="J6708">
        <v>50000</v>
      </c>
      <c r="K6708">
        <v>43471.5</v>
      </c>
      <c r="L6708">
        <v>0.19400000000000001</v>
      </c>
      <c r="M6708" s="63">
        <v>45471</v>
      </c>
      <c r="N6708" s="63">
        <v>45591</v>
      </c>
      <c r="O6708">
        <v>120</v>
      </c>
      <c r="P6708" t="s">
        <v>55</v>
      </c>
      <c r="Q6708">
        <v>0</v>
      </c>
      <c r="R6708">
        <v>0</v>
      </c>
      <c r="S6708">
        <v>0</v>
      </c>
      <c r="T6708">
        <v>0</v>
      </c>
      <c r="U6708">
        <v>0</v>
      </c>
      <c r="V6708">
        <v>0</v>
      </c>
      <c r="W6708">
        <v>0</v>
      </c>
      <c r="X6708" s="1">
        <v>45473</v>
      </c>
      <c r="Y6708" s="1">
        <v>45082</v>
      </c>
      <c r="Z6708" t="s">
        <v>5598</v>
      </c>
      <c r="AA6708" t="s">
        <v>102</v>
      </c>
    </row>
    <row r="6709" spans="1:27" x14ac:dyDescent="0.25">
      <c r="A6709" t="s">
        <v>6673</v>
      </c>
      <c r="B6709" t="s">
        <v>55</v>
      </c>
      <c r="C6709" t="s">
        <v>43</v>
      </c>
      <c r="D6709" t="s">
        <v>5598</v>
      </c>
      <c r="E6709" t="s">
        <v>155</v>
      </c>
      <c r="F6709" t="s">
        <v>12</v>
      </c>
      <c r="G6709" t="s">
        <v>55</v>
      </c>
      <c r="H6709">
        <v>540</v>
      </c>
      <c r="I6709" t="s">
        <v>55</v>
      </c>
      <c r="J6709">
        <v>100000</v>
      </c>
      <c r="K6709">
        <v>88398.3</v>
      </c>
      <c r="L6709">
        <v>0.26</v>
      </c>
      <c r="M6709" s="63">
        <v>45396</v>
      </c>
      <c r="N6709" s="63">
        <v>45486</v>
      </c>
      <c r="O6709">
        <v>90</v>
      </c>
      <c r="P6709" t="s">
        <v>55</v>
      </c>
      <c r="Q6709">
        <v>0</v>
      </c>
      <c r="R6709">
        <v>0</v>
      </c>
      <c r="S6709">
        <v>0</v>
      </c>
      <c r="T6709">
        <v>0</v>
      </c>
      <c r="U6709">
        <v>0</v>
      </c>
      <c r="V6709">
        <v>0</v>
      </c>
      <c r="W6709">
        <v>0</v>
      </c>
      <c r="X6709" s="1">
        <v>45473</v>
      </c>
      <c r="Y6709" s="1">
        <v>44715</v>
      </c>
      <c r="Z6709" t="s">
        <v>5598</v>
      </c>
      <c r="AA6709" t="s">
        <v>102</v>
      </c>
    </row>
    <row r="6710" spans="1:27" x14ac:dyDescent="0.25">
      <c r="A6710" t="s">
        <v>6674</v>
      </c>
      <c r="B6710" t="s">
        <v>55</v>
      </c>
      <c r="C6710" t="s">
        <v>43</v>
      </c>
      <c r="D6710" t="s">
        <v>5598</v>
      </c>
      <c r="E6710" t="s">
        <v>155</v>
      </c>
      <c r="F6710" t="s">
        <v>9</v>
      </c>
      <c r="G6710" t="s">
        <v>55</v>
      </c>
      <c r="H6710">
        <v>685</v>
      </c>
      <c r="I6710" t="s">
        <v>55</v>
      </c>
      <c r="J6710">
        <v>10000</v>
      </c>
      <c r="K6710">
        <v>7776</v>
      </c>
      <c r="L6710">
        <v>0.26</v>
      </c>
      <c r="M6710" s="63">
        <v>45443</v>
      </c>
      <c r="N6710" s="63">
        <v>45488</v>
      </c>
      <c r="O6710">
        <v>45</v>
      </c>
      <c r="P6710" t="s">
        <v>55</v>
      </c>
      <c r="Q6710">
        <v>0</v>
      </c>
      <c r="R6710">
        <v>0</v>
      </c>
      <c r="S6710">
        <v>0</v>
      </c>
      <c r="T6710">
        <v>0</v>
      </c>
      <c r="U6710">
        <v>0</v>
      </c>
      <c r="V6710">
        <v>0</v>
      </c>
      <c r="W6710">
        <v>0</v>
      </c>
      <c r="X6710" s="1">
        <v>45473</v>
      </c>
      <c r="Y6710" s="1">
        <v>45212</v>
      </c>
      <c r="Z6710" t="s">
        <v>5598</v>
      </c>
      <c r="AA6710" t="s">
        <v>99</v>
      </c>
    </row>
    <row r="6711" spans="1:27" x14ac:dyDescent="0.25">
      <c r="A6711" t="s">
        <v>6675</v>
      </c>
      <c r="B6711" t="s">
        <v>55</v>
      </c>
      <c r="C6711" t="s">
        <v>43</v>
      </c>
      <c r="D6711" t="s">
        <v>5598</v>
      </c>
      <c r="E6711" t="s">
        <v>155</v>
      </c>
      <c r="F6711" t="s">
        <v>7</v>
      </c>
      <c r="G6711" t="s">
        <v>55</v>
      </c>
      <c r="H6711">
        <v>596</v>
      </c>
      <c r="I6711" t="s">
        <v>55</v>
      </c>
      <c r="J6711">
        <v>25000</v>
      </c>
      <c r="K6711">
        <v>24210.44</v>
      </c>
      <c r="L6711">
        <v>0.19400000000000001</v>
      </c>
      <c r="M6711" s="63">
        <v>45447</v>
      </c>
      <c r="N6711" s="63">
        <v>45567</v>
      </c>
      <c r="O6711">
        <v>120</v>
      </c>
      <c r="P6711" t="s">
        <v>55</v>
      </c>
      <c r="Q6711">
        <v>0</v>
      </c>
      <c r="R6711">
        <v>0</v>
      </c>
      <c r="S6711">
        <v>0</v>
      </c>
      <c r="T6711">
        <v>0</v>
      </c>
      <c r="U6711">
        <v>0</v>
      </c>
      <c r="V6711">
        <v>0</v>
      </c>
      <c r="W6711">
        <v>0</v>
      </c>
      <c r="X6711" s="1">
        <v>45473</v>
      </c>
      <c r="Y6711" s="1">
        <v>45054</v>
      </c>
      <c r="Z6711" t="s">
        <v>5598</v>
      </c>
      <c r="AA6711" t="s">
        <v>99</v>
      </c>
    </row>
    <row r="6712" spans="1:27" x14ac:dyDescent="0.25">
      <c r="A6712" t="s">
        <v>6676</v>
      </c>
      <c r="B6712" t="s">
        <v>55</v>
      </c>
      <c r="C6712" t="s">
        <v>43</v>
      </c>
      <c r="D6712" t="s">
        <v>5598</v>
      </c>
      <c r="E6712" t="s">
        <v>155</v>
      </c>
      <c r="F6712" t="s">
        <v>9</v>
      </c>
      <c r="G6712" t="s">
        <v>55</v>
      </c>
      <c r="H6712">
        <v>731</v>
      </c>
      <c r="I6712" t="s">
        <v>55</v>
      </c>
      <c r="J6712">
        <v>30000</v>
      </c>
      <c r="K6712">
        <v>19376.93</v>
      </c>
      <c r="L6712">
        <v>0.26</v>
      </c>
      <c r="M6712" s="63">
        <v>45432</v>
      </c>
      <c r="N6712" s="63">
        <v>45477</v>
      </c>
      <c r="O6712">
        <v>45</v>
      </c>
      <c r="P6712" t="s">
        <v>55</v>
      </c>
      <c r="Q6712">
        <v>0</v>
      </c>
      <c r="R6712">
        <v>0</v>
      </c>
      <c r="S6712">
        <v>0</v>
      </c>
      <c r="T6712">
        <v>0</v>
      </c>
      <c r="U6712">
        <v>0</v>
      </c>
      <c r="V6712">
        <v>0</v>
      </c>
      <c r="W6712">
        <v>0</v>
      </c>
      <c r="X6712" s="1">
        <v>45473</v>
      </c>
      <c r="Y6712" s="1">
        <v>45131</v>
      </c>
      <c r="Z6712" t="s">
        <v>5598</v>
      </c>
      <c r="AA6712" t="s">
        <v>100</v>
      </c>
    </row>
    <row r="6713" spans="1:27" x14ac:dyDescent="0.25">
      <c r="A6713" t="s">
        <v>6677</v>
      </c>
      <c r="B6713" t="s">
        <v>55</v>
      </c>
      <c r="C6713" t="s">
        <v>43</v>
      </c>
      <c r="D6713" t="s">
        <v>5598</v>
      </c>
      <c r="E6713" t="s">
        <v>155</v>
      </c>
      <c r="F6713" t="s">
        <v>13</v>
      </c>
      <c r="G6713" t="s">
        <v>55</v>
      </c>
      <c r="H6713">
        <v>716</v>
      </c>
      <c r="I6713" t="s">
        <v>55</v>
      </c>
      <c r="J6713">
        <v>15000</v>
      </c>
      <c r="K6713">
        <v>12832.5</v>
      </c>
      <c r="L6713">
        <v>0.26</v>
      </c>
      <c r="M6713" s="63">
        <v>45438</v>
      </c>
      <c r="N6713" s="63">
        <v>45483</v>
      </c>
      <c r="O6713">
        <v>45</v>
      </c>
      <c r="P6713" t="s">
        <v>55</v>
      </c>
      <c r="Q6713">
        <v>0</v>
      </c>
      <c r="R6713">
        <v>0</v>
      </c>
      <c r="S6713">
        <v>0</v>
      </c>
      <c r="T6713">
        <v>0</v>
      </c>
      <c r="U6713">
        <v>0</v>
      </c>
      <c r="V6713">
        <v>0</v>
      </c>
      <c r="W6713">
        <v>0</v>
      </c>
      <c r="X6713" s="1">
        <v>45473</v>
      </c>
      <c r="Y6713" s="1">
        <v>45113</v>
      </c>
      <c r="Z6713" t="s">
        <v>5598</v>
      </c>
      <c r="AA6713" t="s">
        <v>100</v>
      </c>
    </row>
    <row r="6714" spans="1:27" x14ac:dyDescent="0.25">
      <c r="A6714" t="s">
        <v>6678</v>
      </c>
      <c r="B6714" t="s">
        <v>55</v>
      </c>
      <c r="C6714" t="s">
        <v>43</v>
      </c>
      <c r="D6714" t="s">
        <v>5598</v>
      </c>
      <c r="E6714" t="s">
        <v>155</v>
      </c>
      <c r="F6714" t="s">
        <v>12</v>
      </c>
      <c r="G6714" t="s">
        <v>55</v>
      </c>
      <c r="H6714">
        <v>581</v>
      </c>
      <c r="I6714" t="s">
        <v>55</v>
      </c>
      <c r="J6714">
        <v>75000</v>
      </c>
      <c r="K6714">
        <v>21046.5</v>
      </c>
      <c r="L6714">
        <v>0.26</v>
      </c>
      <c r="M6714" s="63">
        <v>45438</v>
      </c>
      <c r="N6714" s="63">
        <v>45558</v>
      </c>
      <c r="O6714">
        <v>120</v>
      </c>
      <c r="P6714" t="s">
        <v>55</v>
      </c>
      <c r="Q6714">
        <v>0</v>
      </c>
      <c r="R6714">
        <v>0</v>
      </c>
      <c r="S6714">
        <v>0</v>
      </c>
      <c r="T6714">
        <v>0</v>
      </c>
      <c r="U6714">
        <v>0</v>
      </c>
      <c r="V6714">
        <v>0</v>
      </c>
      <c r="W6714">
        <v>0</v>
      </c>
      <c r="X6714" s="1">
        <v>45473</v>
      </c>
      <c r="Y6714" s="1">
        <v>44886</v>
      </c>
      <c r="Z6714" t="s">
        <v>5598</v>
      </c>
      <c r="AA6714" t="s">
        <v>99</v>
      </c>
    </row>
    <row r="6715" spans="1:27" x14ac:dyDescent="0.25">
      <c r="A6715" t="s">
        <v>6679</v>
      </c>
      <c r="B6715" t="s">
        <v>55</v>
      </c>
      <c r="C6715" t="s">
        <v>43</v>
      </c>
      <c r="D6715" t="s">
        <v>5598</v>
      </c>
      <c r="E6715" t="s">
        <v>155</v>
      </c>
      <c r="F6715" t="s">
        <v>4</v>
      </c>
      <c r="G6715" t="s">
        <v>55</v>
      </c>
      <c r="H6715">
        <v>658</v>
      </c>
      <c r="I6715" t="s">
        <v>55</v>
      </c>
      <c r="J6715">
        <v>10000</v>
      </c>
      <c r="K6715">
        <v>9981</v>
      </c>
      <c r="L6715">
        <v>0.26</v>
      </c>
      <c r="M6715" s="63">
        <v>45461</v>
      </c>
      <c r="N6715" s="63">
        <v>45506</v>
      </c>
      <c r="O6715">
        <v>45</v>
      </c>
      <c r="P6715" t="s">
        <v>55</v>
      </c>
      <c r="Q6715">
        <v>0</v>
      </c>
      <c r="R6715">
        <v>0</v>
      </c>
      <c r="S6715">
        <v>0</v>
      </c>
      <c r="T6715">
        <v>0</v>
      </c>
      <c r="U6715">
        <v>0</v>
      </c>
      <c r="V6715">
        <v>0</v>
      </c>
      <c r="W6715">
        <v>0</v>
      </c>
      <c r="X6715" s="1">
        <v>45473</v>
      </c>
      <c r="Y6715" s="1">
        <v>45052</v>
      </c>
      <c r="Z6715" t="s">
        <v>5598</v>
      </c>
      <c r="AA6715" t="s">
        <v>100</v>
      </c>
    </row>
    <row r="6716" spans="1:27" x14ac:dyDescent="0.25">
      <c r="A6716" t="s">
        <v>6680</v>
      </c>
      <c r="B6716" t="s">
        <v>55</v>
      </c>
      <c r="C6716" t="s">
        <v>43</v>
      </c>
      <c r="D6716" t="s">
        <v>5598</v>
      </c>
      <c r="E6716" t="s">
        <v>155</v>
      </c>
      <c r="F6716" t="s">
        <v>13</v>
      </c>
      <c r="G6716" t="s">
        <v>55</v>
      </c>
      <c r="H6716">
        <v>613</v>
      </c>
      <c r="I6716" t="s">
        <v>55</v>
      </c>
      <c r="J6716">
        <v>45000</v>
      </c>
      <c r="K6716">
        <v>11293.52</v>
      </c>
      <c r="L6716">
        <v>0.19400000000000001</v>
      </c>
      <c r="M6716" s="63">
        <v>45427</v>
      </c>
      <c r="N6716" s="63">
        <v>45547</v>
      </c>
      <c r="O6716">
        <v>120</v>
      </c>
      <c r="P6716" t="s">
        <v>55</v>
      </c>
      <c r="Q6716">
        <v>0</v>
      </c>
      <c r="R6716">
        <v>0</v>
      </c>
      <c r="S6716">
        <v>0</v>
      </c>
      <c r="T6716">
        <v>0</v>
      </c>
      <c r="U6716">
        <v>0</v>
      </c>
      <c r="V6716">
        <v>0</v>
      </c>
      <c r="W6716">
        <v>0</v>
      </c>
      <c r="X6716" s="1">
        <v>45473</v>
      </c>
      <c r="Y6716" s="1">
        <v>45262</v>
      </c>
      <c r="Z6716" t="s">
        <v>5598</v>
      </c>
      <c r="AA6716" t="s">
        <v>102</v>
      </c>
    </row>
    <row r="6717" spans="1:27" x14ac:dyDescent="0.25">
      <c r="A6717" t="s">
        <v>6681</v>
      </c>
      <c r="B6717" t="s">
        <v>55</v>
      </c>
      <c r="C6717" t="s">
        <v>43</v>
      </c>
      <c r="D6717" t="s">
        <v>5598</v>
      </c>
      <c r="E6717" t="s">
        <v>155</v>
      </c>
      <c r="F6717" t="s">
        <v>13</v>
      </c>
      <c r="G6717" t="s">
        <v>55</v>
      </c>
      <c r="H6717">
        <v>611</v>
      </c>
      <c r="I6717" t="s">
        <v>55</v>
      </c>
      <c r="J6717">
        <v>55000</v>
      </c>
      <c r="K6717">
        <v>52703.17</v>
      </c>
      <c r="L6717">
        <v>0.19400000000000001</v>
      </c>
      <c r="M6717" s="63">
        <v>45454</v>
      </c>
      <c r="N6717" s="63">
        <v>45574</v>
      </c>
      <c r="O6717">
        <v>120</v>
      </c>
      <c r="P6717" t="s">
        <v>55</v>
      </c>
      <c r="Q6717">
        <v>0</v>
      </c>
      <c r="R6717">
        <v>0</v>
      </c>
      <c r="S6717">
        <v>0</v>
      </c>
      <c r="T6717">
        <v>0</v>
      </c>
      <c r="U6717">
        <v>0</v>
      </c>
      <c r="V6717">
        <v>0</v>
      </c>
      <c r="W6717">
        <v>0</v>
      </c>
      <c r="X6717" s="1">
        <v>45473</v>
      </c>
      <c r="Y6717" s="1">
        <v>45280</v>
      </c>
      <c r="Z6717" t="s">
        <v>5598</v>
      </c>
      <c r="AA6717" t="s">
        <v>102</v>
      </c>
    </row>
    <row r="6718" spans="1:27" x14ac:dyDescent="0.25">
      <c r="A6718" t="s">
        <v>6682</v>
      </c>
      <c r="B6718" t="s">
        <v>55</v>
      </c>
      <c r="C6718" t="s">
        <v>43</v>
      </c>
      <c r="D6718" t="s">
        <v>5598</v>
      </c>
      <c r="E6718" t="s">
        <v>155</v>
      </c>
      <c r="F6718" t="s">
        <v>6</v>
      </c>
      <c r="G6718" t="s">
        <v>55</v>
      </c>
      <c r="H6718">
        <v>703</v>
      </c>
      <c r="I6718" t="s">
        <v>55</v>
      </c>
      <c r="J6718">
        <v>80000</v>
      </c>
      <c r="K6718">
        <v>66441</v>
      </c>
      <c r="L6718">
        <v>0.26</v>
      </c>
      <c r="M6718" s="63">
        <v>45424</v>
      </c>
      <c r="N6718" s="63">
        <v>45514</v>
      </c>
      <c r="O6718">
        <v>90</v>
      </c>
      <c r="P6718" t="s">
        <v>55</v>
      </c>
      <c r="Q6718">
        <v>0</v>
      </c>
      <c r="R6718">
        <v>0</v>
      </c>
      <c r="S6718">
        <v>0</v>
      </c>
      <c r="T6718">
        <v>0</v>
      </c>
      <c r="U6718">
        <v>0</v>
      </c>
      <c r="V6718">
        <v>0</v>
      </c>
      <c r="W6718">
        <v>0</v>
      </c>
      <c r="X6718" s="1">
        <v>45473</v>
      </c>
      <c r="Y6718" s="1">
        <v>44975</v>
      </c>
      <c r="Z6718" t="s">
        <v>5598</v>
      </c>
      <c r="AA6718" t="s">
        <v>102</v>
      </c>
    </row>
    <row r="6719" spans="1:27" x14ac:dyDescent="0.25">
      <c r="A6719" t="s">
        <v>6683</v>
      </c>
      <c r="B6719" t="s">
        <v>55</v>
      </c>
      <c r="C6719" t="s">
        <v>43</v>
      </c>
      <c r="D6719" t="s">
        <v>5598</v>
      </c>
      <c r="E6719" t="s">
        <v>155</v>
      </c>
      <c r="F6719" t="s">
        <v>13</v>
      </c>
      <c r="G6719" t="s">
        <v>55</v>
      </c>
      <c r="H6719">
        <v>801</v>
      </c>
      <c r="I6719" t="s">
        <v>55</v>
      </c>
      <c r="J6719">
        <v>10000</v>
      </c>
      <c r="K6719">
        <v>9628.93</v>
      </c>
      <c r="L6719">
        <v>0.19400000000000001</v>
      </c>
      <c r="M6719" s="63">
        <v>45468</v>
      </c>
      <c r="N6719" s="63">
        <v>45588</v>
      </c>
      <c r="O6719">
        <v>120</v>
      </c>
      <c r="P6719" t="s">
        <v>55</v>
      </c>
      <c r="Q6719">
        <v>0</v>
      </c>
      <c r="R6719">
        <v>0</v>
      </c>
      <c r="S6719">
        <v>0</v>
      </c>
      <c r="T6719">
        <v>0</v>
      </c>
      <c r="U6719">
        <v>0</v>
      </c>
      <c r="V6719">
        <v>0</v>
      </c>
      <c r="W6719">
        <v>0</v>
      </c>
      <c r="X6719" s="1">
        <v>45473</v>
      </c>
      <c r="Y6719" s="1">
        <v>45284</v>
      </c>
      <c r="Z6719" t="s">
        <v>5598</v>
      </c>
      <c r="AA6719" t="s">
        <v>102</v>
      </c>
    </row>
    <row r="6720" spans="1:27" x14ac:dyDescent="0.25">
      <c r="A6720" t="s">
        <v>6684</v>
      </c>
      <c r="B6720" t="s">
        <v>55</v>
      </c>
      <c r="C6720" t="s">
        <v>43</v>
      </c>
      <c r="D6720" t="s">
        <v>5598</v>
      </c>
      <c r="E6720" t="s">
        <v>155</v>
      </c>
      <c r="F6720" t="s">
        <v>7</v>
      </c>
      <c r="G6720" t="s">
        <v>55</v>
      </c>
      <c r="H6720">
        <v>861</v>
      </c>
      <c r="I6720" t="s">
        <v>55</v>
      </c>
      <c r="J6720">
        <v>75000</v>
      </c>
      <c r="K6720">
        <v>3795</v>
      </c>
      <c r="L6720">
        <v>0.26</v>
      </c>
      <c r="M6720" s="63">
        <v>45466</v>
      </c>
      <c r="N6720" s="63">
        <v>45511</v>
      </c>
      <c r="O6720">
        <v>45</v>
      </c>
      <c r="P6720" t="s">
        <v>55</v>
      </c>
      <c r="Q6720">
        <v>0</v>
      </c>
      <c r="R6720">
        <v>0</v>
      </c>
      <c r="S6720">
        <v>0</v>
      </c>
      <c r="T6720">
        <v>0</v>
      </c>
      <c r="U6720">
        <v>0</v>
      </c>
      <c r="V6720">
        <v>0</v>
      </c>
      <c r="W6720">
        <v>0</v>
      </c>
      <c r="X6720" s="1">
        <v>45473</v>
      </c>
      <c r="Y6720" s="1">
        <v>44679</v>
      </c>
      <c r="Z6720" t="s">
        <v>5598</v>
      </c>
      <c r="AA6720" t="s">
        <v>104</v>
      </c>
    </row>
    <row r="6721" spans="1:27" x14ac:dyDescent="0.25">
      <c r="A6721" t="s">
        <v>6685</v>
      </c>
      <c r="B6721" t="s">
        <v>55</v>
      </c>
      <c r="C6721" t="s">
        <v>43</v>
      </c>
      <c r="D6721" t="s">
        <v>5598</v>
      </c>
      <c r="E6721" t="s">
        <v>155</v>
      </c>
      <c r="F6721" t="s">
        <v>19</v>
      </c>
      <c r="G6721" t="s">
        <v>55</v>
      </c>
      <c r="H6721">
        <v>687</v>
      </c>
      <c r="I6721" t="s">
        <v>55</v>
      </c>
      <c r="J6721">
        <v>20000</v>
      </c>
      <c r="K6721">
        <v>19681.509999999998</v>
      </c>
      <c r="L6721">
        <v>0.19400000000000001</v>
      </c>
      <c r="M6721" s="63">
        <v>45431</v>
      </c>
      <c r="N6721" s="63">
        <v>45551</v>
      </c>
      <c r="O6721">
        <v>120</v>
      </c>
      <c r="P6721" t="s">
        <v>55</v>
      </c>
      <c r="Q6721">
        <v>0</v>
      </c>
      <c r="R6721">
        <v>0</v>
      </c>
      <c r="S6721">
        <v>0</v>
      </c>
      <c r="T6721">
        <v>0</v>
      </c>
      <c r="U6721">
        <v>0</v>
      </c>
      <c r="V6721">
        <v>0</v>
      </c>
      <c r="W6721">
        <v>0</v>
      </c>
      <c r="X6721" s="1">
        <v>45473</v>
      </c>
      <c r="Y6721" s="1">
        <v>45045</v>
      </c>
      <c r="Z6721" t="s">
        <v>5598</v>
      </c>
      <c r="AA6721" t="s">
        <v>102</v>
      </c>
    </row>
    <row r="6722" spans="1:27" x14ac:dyDescent="0.25">
      <c r="A6722" t="s">
        <v>6686</v>
      </c>
      <c r="B6722" t="s">
        <v>55</v>
      </c>
      <c r="C6722" t="s">
        <v>43</v>
      </c>
      <c r="D6722" t="s">
        <v>5598</v>
      </c>
      <c r="E6722" t="s">
        <v>155</v>
      </c>
      <c r="F6722" t="s">
        <v>13</v>
      </c>
      <c r="G6722" t="s">
        <v>55</v>
      </c>
      <c r="H6722">
        <v>824</v>
      </c>
      <c r="I6722" t="s">
        <v>55</v>
      </c>
      <c r="J6722">
        <v>50000</v>
      </c>
      <c r="K6722">
        <v>38812.5</v>
      </c>
      <c r="L6722">
        <v>0.26</v>
      </c>
      <c r="M6722" s="63">
        <v>45448</v>
      </c>
      <c r="N6722" s="63">
        <v>45493</v>
      </c>
      <c r="O6722">
        <v>45</v>
      </c>
      <c r="P6722" t="s">
        <v>55</v>
      </c>
      <c r="Q6722">
        <v>0</v>
      </c>
      <c r="R6722">
        <v>0</v>
      </c>
      <c r="S6722">
        <v>0</v>
      </c>
      <c r="T6722">
        <v>0</v>
      </c>
      <c r="U6722">
        <v>0</v>
      </c>
      <c r="V6722">
        <v>0</v>
      </c>
      <c r="W6722">
        <v>0</v>
      </c>
      <c r="X6722" s="1">
        <v>45473</v>
      </c>
      <c r="Y6722" s="1">
        <v>44975</v>
      </c>
      <c r="Z6722" t="s">
        <v>5598</v>
      </c>
      <c r="AA6722" t="s">
        <v>100</v>
      </c>
    </row>
    <row r="6723" spans="1:27" x14ac:dyDescent="0.25">
      <c r="A6723" t="s">
        <v>6687</v>
      </c>
      <c r="B6723" t="s">
        <v>55</v>
      </c>
      <c r="C6723" t="s">
        <v>43</v>
      </c>
      <c r="D6723" t="s">
        <v>5598</v>
      </c>
      <c r="E6723" t="s">
        <v>155</v>
      </c>
      <c r="F6723" t="s">
        <v>15</v>
      </c>
      <c r="G6723" t="s">
        <v>55</v>
      </c>
      <c r="H6723">
        <v>709</v>
      </c>
      <c r="I6723" t="s">
        <v>55</v>
      </c>
      <c r="J6723">
        <v>15000</v>
      </c>
      <c r="K6723">
        <v>13435.5</v>
      </c>
      <c r="L6723">
        <v>0.26</v>
      </c>
      <c r="M6723" s="63">
        <v>45441</v>
      </c>
      <c r="N6723" s="63">
        <v>45486</v>
      </c>
      <c r="O6723">
        <v>45</v>
      </c>
      <c r="P6723" t="s">
        <v>55</v>
      </c>
      <c r="Q6723">
        <v>0</v>
      </c>
      <c r="R6723">
        <v>0</v>
      </c>
      <c r="S6723">
        <v>0</v>
      </c>
      <c r="T6723">
        <v>0</v>
      </c>
      <c r="U6723">
        <v>0</v>
      </c>
      <c r="V6723">
        <v>0</v>
      </c>
      <c r="W6723">
        <v>0</v>
      </c>
      <c r="X6723" s="1">
        <v>45473</v>
      </c>
      <c r="Y6723" s="1">
        <v>45194</v>
      </c>
      <c r="Z6723" t="s">
        <v>5598</v>
      </c>
      <c r="AA6723" t="s">
        <v>100</v>
      </c>
    </row>
    <row r="6724" spans="1:27" x14ac:dyDescent="0.25">
      <c r="A6724" t="s">
        <v>6688</v>
      </c>
      <c r="B6724" t="s">
        <v>55</v>
      </c>
      <c r="C6724" t="s">
        <v>43</v>
      </c>
      <c r="D6724" t="s">
        <v>5598</v>
      </c>
      <c r="E6724" t="s">
        <v>155</v>
      </c>
      <c r="F6724" t="s">
        <v>13</v>
      </c>
      <c r="G6724" t="s">
        <v>55</v>
      </c>
      <c r="H6724">
        <v>670</v>
      </c>
      <c r="I6724" t="s">
        <v>55</v>
      </c>
      <c r="J6724">
        <v>25000</v>
      </c>
      <c r="K6724">
        <v>22169.7</v>
      </c>
      <c r="L6724">
        <v>0.26</v>
      </c>
      <c r="M6724" s="63">
        <v>45462</v>
      </c>
      <c r="N6724" s="63">
        <v>45552</v>
      </c>
      <c r="O6724">
        <v>90</v>
      </c>
      <c r="P6724" t="s">
        <v>55</v>
      </c>
      <c r="Q6724">
        <v>0</v>
      </c>
      <c r="R6724">
        <v>0</v>
      </c>
      <c r="S6724">
        <v>0</v>
      </c>
      <c r="T6724">
        <v>0</v>
      </c>
      <c r="U6724">
        <v>0</v>
      </c>
      <c r="V6724">
        <v>0</v>
      </c>
      <c r="W6724">
        <v>0</v>
      </c>
      <c r="X6724" s="1">
        <v>45473</v>
      </c>
      <c r="Y6724" s="1">
        <v>44851</v>
      </c>
      <c r="Z6724" t="s">
        <v>5598</v>
      </c>
      <c r="AA6724" t="s">
        <v>102</v>
      </c>
    </row>
    <row r="6725" spans="1:27" x14ac:dyDescent="0.25">
      <c r="A6725" t="s">
        <v>6689</v>
      </c>
      <c r="B6725" t="s">
        <v>55</v>
      </c>
      <c r="C6725" t="s">
        <v>43</v>
      </c>
      <c r="D6725" t="s">
        <v>5598</v>
      </c>
      <c r="E6725" t="s">
        <v>155</v>
      </c>
      <c r="F6725" t="s">
        <v>16</v>
      </c>
      <c r="G6725" t="s">
        <v>55</v>
      </c>
      <c r="H6725">
        <v>784</v>
      </c>
      <c r="I6725" t="s">
        <v>55</v>
      </c>
      <c r="J6725">
        <v>30000</v>
      </c>
      <c r="K6725">
        <v>9561</v>
      </c>
      <c r="L6725">
        <v>0.19400000000000001</v>
      </c>
      <c r="M6725" s="63">
        <v>45468</v>
      </c>
      <c r="N6725" s="63">
        <v>45588</v>
      </c>
      <c r="O6725">
        <v>120</v>
      </c>
      <c r="P6725" t="s">
        <v>55</v>
      </c>
      <c r="Q6725">
        <v>0</v>
      </c>
      <c r="R6725">
        <v>0</v>
      </c>
      <c r="S6725">
        <v>0</v>
      </c>
      <c r="T6725">
        <v>0</v>
      </c>
      <c r="U6725">
        <v>0</v>
      </c>
      <c r="V6725">
        <v>0</v>
      </c>
      <c r="W6725">
        <v>0</v>
      </c>
      <c r="X6725" s="1">
        <v>45473</v>
      </c>
      <c r="Y6725" s="1">
        <v>45185</v>
      </c>
      <c r="Z6725" t="s">
        <v>5598</v>
      </c>
      <c r="AA6725" t="s">
        <v>102</v>
      </c>
    </row>
    <row r="6726" spans="1:27" x14ac:dyDescent="0.25">
      <c r="A6726" t="s">
        <v>6690</v>
      </c>
      <c r="B6726" t="s">
        <v>55</v>
      </c>
      <c r="C6726" t="s">
        <v>43</v>
      </c>
      <c r="D6726" t="s">
        <v>5598</v>
      </c>
      <c r="E6726" t="s">
        <v>155</v>
      </c>
      <c r="F6726" t="s">
        <v>7</v>
      </c>
      <c r="G6726" t="s">
        <v>55</v>
      </c>
      <c r="H6726">
        <v>699</v>
      </c>
      <c r="I6726" t="s">
        <v>55</v>
      </c>
      <c r="J6726">
        <v>45000</v>
      </c>
      <c r="K6726">
        <v>43047.47</v>
      </c>
      <c r="L6726">
        <v>0.19400000000000001</v>
      </c>
      <c r="M6726" s="63">
        <v>45443</v>
      </c>
      <c r="N6726" s="63">
        <v>45563</v>
      </c>
      <c r="O6726">
        <v>120</v>
      </c>
      <c r="P6726" t="s">
        <v>55</v>
      </c>
      <c r="Q6726">
        <v>0</v>
      </c>
      <c r="R6726">
        <v>0</v>
      </c>
      <c r="S6726">
        <v>0</v>
      </c>
      <c r="T6726">
        <v>0</v>
      </c>
      <c r="U6726">
        <v>0</v>
      </c>
      <c r="V6726">
        <v>0</v>
      </c>
      <c r="W6726">
        <v>0</v>
      </c>
      <c r="X6726" s="1">
        <v>45473</v>
      </c>
      <c r="Y6726" s="1">
        <v>45036</v>
      </c>
      <c r="Z6726" t="s">
        <v>5598</v>
      </c>
      <c r="AA6726" t="s">
        <v>102</v>
      </c>
    </row>
    <row r="6727" spans="1:27" x14ac:dyDescent="0.25">
      <c r="A6727" t="s">
        <v>6691</v>
      </c>
      <c r="B6727" t="s">
        <v>55</v>
      </c>
      <c r="C6727" t="s">
        <v>43</v>
      </c>
      <c r="D6727" t="s">
        <v>5598</v>
      </c>
      <c r="E6727" t="s">
        <v>155</v>
      </c>
      <c r="F6727" t="s">
        <v>12</v>
      </c>
      <c r="G6727" t="s">
        <v>55</v>
      </c>
      <c r="H6727">
        <v>637</v>
      </c>
      <c r="I6727" t="s">
        <v>55</v>
      </c>
      <c r="J6727">
        <v>100000</v>
      </c>
      <c r="K6727">
        <v>4639.5</v>
      </c>
      <c r="L6727">
        <v>0.26</v>
      </c>
      <c r="M6727" s="63">
        <v>45466</v>
      </c>
      <c r="N6727" s="63">
        <v>45511</v>
      </c>
      <c r="O6727">
        <v>45</v>
      </c>
      <c r="P6727" t="s">
        <v>55</v>
      </c>
      <c r="Q6727">
        <v>0</v>
      </c>
      <c r="R6727">
        <v>0</v>
      </c>
      <c r="S6727">
        <v>0</v>
      </c>
      <c r="T6727">
        <v>0</v>
      </c>
      <c r="U6727">
        <v>0</v>
      </c>
      <c r="V6727">
        <v>0</v>
      </c>
      <c r="W6727">
        <v>0</v>
      </c>
      <c r="X6727" s="1">
        <v>45473</v>
      </c>
      <c r="Y6727" s="1">
        <v>45053</v>
      </c>
      <c r="Z6727" t="s">
        <v>5598</v>
      </c>
      <c r="AA6727" t="s">
        <v>100</v>
      </c>
    </row>
    <row r="6728" spans="1:27" x14ac:dyDescent="0.25">
      <c r="A6728" t="s">
        <v>6692</v>
      </c>
      <c r="B6728" t="s">
        <v>55</v>
      </c>
      <c r="C6728" t="s">
        <v>43</v>
      </c>
      <c r="D6728" t="s">
        <v>5598</v>
      </c>
      <c r="E6728" t="s">
        <v>155</v>
      </c>
      <c r="F6728" t="s">
        <v>13</v>
      </c>
      <c r="G6728" t="s">
        <v>55</v>
      </c>
      <c r="H6728">
        <v>662</v>
      </c>
      <c r="I6728" t="s">
        <v>55</v>
      </c>
      <c r="J6728">
        <v>35000</v>
      </c>
      <c r="K6728">
        <v>30400.25</v>
      </c>
      <c r="L6728">
        <v>0.19400000000000001</v>
      </c>
      <c r="M6728" s="63">
        <v>45369</v>
      </c>
      <c r="N6728" s="63">
        <v>45489</v>
      </c>
      <c r="O6728">
        <v>120</v>
      </c>
      <c r="P6728" t="s">
        <v>55</v>
      </c>
      <c r="Q6728">
        <v>0</v>
      </c>
      <c r="R6728">
        <v>0</v>
      </c>
      <c r="S6728">
        <v>0</v>
      </c>
      <c r="T6728">
        <v>0</v>
      </c>
      <c r="U6728">
        <v>0</v>
      </c>
      <c r="V6728">
        <v>0</v>
      </c>
      <c r="W6728">
        <v>0</v>
      </c>
      <c r="X6728" s="1">
        <v>45473</v>
      </c>
      <c r="Y6728" s="1">
        <v>45162</v>
      </c>
      <c r="Z6728" t="s">
        <v>5598</v>
      </c>
      <c r="AA6728" t="s">
        <v>102</v>
      </c>
    </row>
    <row r="6729" spans="1:27" x14ac:dyDescent="0.25">
      <c r="A6729" t="s">
        <v>6693</v>
      </c>
      <c r="B6729" t="s">
        <v>55</v>
      </c>
      <c r="C6729" t="s">
        <v>43</v>
      </c>
      <c r="D6729" t="s">
        <v>5598</v>
      </c>
      <c r="E6729" t="s">
        <v>155</v>
      </c>
      <c r="F6729" t="s">
        <v>14</v>
      </c>
      <c r="G6729" t="s">
        <v>55</v>
      </c>
      <c r="H6729">
        <v>645</v>
      </c>
      <c r="I6729" t="s">
        <v>55</v>
      </c>
      <c r="J6729">
        <v>45000</v>
      </c>
      <c r="K6729">
        <v>44482.5</v>
      </c>
      <c r="L6729">
        <v>0.26</v>
      </c>
      <c r="M6729" s="63">
        <v>45441</v>
      </c>
      <c r="N6729" s="63">
        <v>45486</v>
      </c>
      <c r="O6729">
        <v>45</v>
      </c>
      <c r="P6729" t="s">
        <v>55</v>
      </c>
      <c r="Q6729">
        <v>0</v>
      </c>
      <c r="R6729">
        <v>0</v>
      </c>
      <c r="S6729">
        <v>0</v>
      </c>
      <c r="T6729">
        <v>0</v>
      </c>
      <c r="U6729">
        <v>0</v>
      </c>
      <c r="V6729">
        <v>0</v>
      </c>
      <c r="W6729">
        <v>0</v>
      </c>
      <c r="X6729" s="1">
        <v>45473</v>
      </c>
      <c r="Y6729" s="1">
        <v>45174</v>
      </c>
      <c r="Z6729" t="s">
        <v>5598</v>
      </c>
      <c r="AA6729" t="s">
        <v>100</v>
      </c>
    </row>
    <row r="6730" spans="1:27" x14ac:dyDescent="0.25">
      <c r="A6730" t="s">
        <v>6694</v>
      </c>
      <c r="B6730" t="s">
        <v>55</v>
      </c>
      <c r="C6730" t="s">
        <v>43</v>
      </c>
      <c r="D6730" t="s">
        <v>5598</v>
      </c>
      <c r="E6730" t="s">
        <v>155</v>
      </c>
      <c r="F6730" t="s">
        <v>6</v>
      </c>
      <c r="G6730" t="s">
        <v>55</v>
      </c>
      <c r="H6730">
        <v>663</v>
      </c>
      <c r="I6730" t="s">
        <v>55</v>
      </c>
      <c r="J6730">
        <v>30000</v>
      </c>
      <c r="K6730">
        <v>29400</v>
      </c>
      <c r="L6730">
        <v>0.26</v>
      </c>
      <c r="M6730" s="63">
        <v>45446</v>
      </c>
      <c r="N6730" s="63">
        <v>45491</v>
      </c>
      <c r="O6730">
        <v>45</v>
      </c>
      <c r="P6730" t="s">
        <v>55</v>
      </c>
      <c r="Q6730">
        <v>0</v>
      </c>
      <c r="R6730">
        <v>0</v>
      </c>
      <c r="S6730">
        <v>0</v>
      </c>
      <c r="T6730">
        <v>0</v>
      </c>
      <c r="U6730">
        <v>0</v>
      </c>
      <c r="V6730">
        <v>0</v>
      </c>
      <c r="W6730">
        <v>0</v>
      </c>
      <c r="X6730" s="1">
        <v>45473</v>
      </c>
      <c r="Y6730" s="1">
        <v>45185</v>
      </c>
      <c r="Z6730" t="s">
        <v>5598</v>
      </c>
      <c r="AA6730" t="s">
        <v>100</v>
      </c>
    </row>
    <row r="6731" spans="1:27" x14ac:dyDescent="0.25">
      <c r="A6731" t="s">
        <v>6695</v>
      </c>
      <c r="B6731" t="s">
        <v>55</v>
      </c>
      <c r="C6731" t="s">
        <v>43</v>
      </c>
      <c r="D6731" t="s">
        <v>5598</v>
      </c>
      <c r="E6731" t="s">
        <v>155</v>
      </c>
      <c r="F6731" t="s">
        <v>12</v>
      </c>
      <c r="G6731" t="s">
        <v>55</v>
      </c>
      <c r="H6731">
        <v>668</v>
      </c>
      <c r="I6731" t="s">
        <v>55</v>
      </c>
      <c r="J6731">
        <v>75000</v>
      </c>
      <c r="K6731">
        <v>70657.95</v>
      </c>
      <c r="L6731">
        <v>0.26</v>
      </c>
      <c r="M6731" s="63">
        <v>45456</v>
      </c>
      <c r="N6731" s="63">
        <v>45501</v>
      </c>
      <c r="O6731">
        <v>45</v>
      </c>
      <c r="P6731" t="s">
        <v>55</v>
      </c>
      <c r="Q6731">
        <v>0</v>
      </c>
      <c r="R6731">
        <v>0</v>
      </c>
      <c r="S6731">
        <v>0</v>
      </c>
      <c r="T6731">
        <v>0</v>
      </c>
      <c r="U6731">
        <v>0</v>
      </c>
      <c r="V6731">
        <v>0</v>
      </c>
      <c r="W6731">
        <v>0</v>
      </c>
      <c r="X6731" s="1">
        <v>45473</v>
      </c>
      <c r="Y6731" s="1">
        <v>45043</v>
      </c>
      <c r="Z6731" t="s">
        <v>5598</v>
      </c>
      <c r="AA6731" t="s">
        <v>99</v>
      </c>
    </row>
    <row r="6732" spans="1:27" x14ac:dyDescent="0.25">
      <c r="A6732" t="s">
        <v>6696</v>
      </c>
      <c r="B6732" t="s">
        <v>55</v>
      </c>
      <c r="C6732" t="s">
        <v>43</v>
      </c>
      <c r="D6732" t="s">
        <v>5598</v>
      </c>
      <c r="E6732" t="s">
        <v>155</v>
      </c>
      <c r="F6732" t="s">
        <v>14</v>
      </c>
      <c r="G6732" t="s">
        <v>55</v>
      </c>
      <c r="H6732">
        <v>780</v>
      </c>
      <c r="I6732" t="s">
        <v>55</v>
      </c>
      <c r="J6732">
        <v>30000</v>
      </c>
      <c r="K6732">
        <v>1946.44</v>
      </c>
      <c r="L6732">
        <v>0.19400000000000001</v>
      </c>
      <c r="M6732" s="63">
        <v>45355</v>
      </c>
      <c r="N6732" s="63">
        <v>45475</v>
      </c>
      <c r="O6732">
        <v>120</v>
      </c>
      <c r="P6732" t="s">
        <v>55</v>
      </c>
      <c r="Q6732">
        <v>0</v>
      </c>
      <c r="R6732">
        <v>0</v>
      </c>
      <c r="S6732">
        <v>0</v>
      </c>
      <c r="T6732">
        <v>0</v>
      </c>
      <c r="U6732">
        <v>0</v>
      </c>
      <c r="V6732">
        <v>0</v>
      </c>
      <c r="W6732">
        <v>0</v>
      </c>
      <c r="X6732" s="1">
        <v>45473</v>
      </c>
      <c r="Y6732" s="1">
        <v>45288</v>
      </c>
      <c r="Z6732" t="s">
        <v>5598</v>
      </c>
      <c r="AA6732" t="s">
        <v>102</v>
      </c>
    </row>
    <row r="6733" spans="1:27" x14ac:dyDescent="0.25">
      <c r="A6733" t="s">
        <v>6697</v>
      </c>
      <c r="B6733" t="s">
        <v>55</v>
      </c>
      <c r="C6733" t="s">
        <v>43</v>
      </c>
      <c r="D6733" t="s">
        <v>5598</v>
      </c>
      <c r="E6733" t="s">
        <v>155</v>
      </c>
      <c r="F6733" t="s">
        <v>12</v>
      </c>
      <c r="G6733" t="s">
        <v>55</v>
      </c>
      <c r="H6733">
        <v>611</v>
      </c>
      <c r="I6733" t="s">
        <v>55</v>
      </c>
      <c r="J6733">
        <v>45000</v>
      </c>
      <c r="K6733">
        <v>20050.5</v>
      </c>
      <c r="L6733">
        <v>0.26</v>
      </c>
      <c r="M6733" s="63">
        <v>45450</v>
      </c>
      <c r="N6733" s="63">
        <v>45495</v>
      </c>
      <c r="O6733">
        <v>45</v>
      </c>
      <c r="P6733" t="s">
        <v>55</v>
      </c>
      <c r="Q6733">
        <v>0</v>
      </c>
      <c r="R6733">
        <v>0</v>
      </c>
      <c r="S6733">
        <v>0</v>
      </c>
      <c r="T6733">
        <v>0</v>
      </c>
      <c r="U6733">
        <v>0</v>
      </c>
      <c r="V6733">
        <v>0</v>
      </c>
      <c r="W6733">
        <v>0</v>
      </c>
      <c r="X6733" s="1">
        <v>45473</v>
      </c>
      <c r="Y6733" s="1">
        <v>45225</v>
      </c>
      <c r="Z6733" t="s">
        <v>5598</v>
      </c>
      <c r="AA6733" t="s">
        <v>100</v>
      </c>
    </row>
    <row r="6734" spans="1:27" x14ac:dyDescent="0.25">
      <c r="A6734" t="s">
        <v>6698</v>
      </c>
      <c r="B6734" t="s">
        <v>55</v>
      </c>
      <c r="C6734" t="s">
        <v>43</v>
      </c>
      <c r="D6734" t="s">
        <v>5598</v>
      </c>
      <c r="E6734" t="s">
        <v>155</v>
      </c>
      <c r="F6734" t="s">
        <v>15</v>
      </c>
      <c r="G6734" t="s">
        <v>55</v>
      </c>
      <c r="H6734">
        <v>670</v>
      </c>
      <c r="I6734" t="s">
        <v>55</v>
      </c>
      <c r="J6734">
        <v>60000</v>
      </c>
      <c r="K6734">
        <v>40011</v>
      </c>
      <c r="L6734">
        <v>0.19400000000000001</v>
      </c>
      <c r="M6734" s="63">
        <v>45395</v>
      </c>
      <c r="N6734" s="63">
        <v>45515</v>
      </c>
      <c r="O6734">
        <v>120</v>
      </c>
      <c r="P6734" t="s">
        <v>55</v>
      </c>
      <c r="Q6734">
        <v>0</v>
      </c>
      <c r="R6734">
        <v>0</v>
      </c>
      <c r="S6734">
        <v>0</v>
      </c>
      <c r="T6734">
        <v>0</v>
      </c>
      <c r="U6734">
        <v>0</v>
      </c>
      <c r="V6734">
        <v>0</v>
      </c>
      <c r="W6734">
        <v>0</v>
      </c>
      <c r="X6734" s="1">
        <v>45473</v>
      </c>
      <c r="Y6734" s="1">
        <v>45238</v>
      </c>
      <c r="Z6734" t="s">
        <v>5598</v>
      </c>
      <c r="AA6734" t="s">
        <v>102</v>
      </c>
    </row>
    <row r="6735" spans="1:27" x14ac:dyDescent="0.25">
      <c r="A6735" t="s">
        <v>6699</v>
      </c>
      <c r="B6735" t="s">
        <v>55</v>
      </c>
      <c r="C6735" t="s">
        <v>43</v>
      </c>
      <c r="D6735" t="s">
        <v>5598</v>
      </c>
      <c r="E6735" t="s">
        <v>155</v>
      </c>
      <c r="F6735" t="s">
        <v>13</v>
      </c>
      <c r="G6735" t="s">
        <v>55</v>
      </c>
      <c r="H6735">
        <v>720</v>
      </c>
      <c r="I6735" t="s">
        <v>55</v>
      </c>
      <c r="J6735">
        <v>20000</v>
      </c>
      <c r="K6735">
        <v>1614.11</v>
      </c>
      <c r="L6735">
        <v>0.26</v>
      </c>
      <c r="M6735" s="63">
        <v>45457</v>
      </c>
      <c r="N6735" s="63">
        <v>45502</v>
      </c>
      <c r="O6735">
        <v>45</v>
      </c>
      <c r="P6735" t="s">
        <v>55</v>
      </c>
      <c r="Q6735">
        <v>0</v>
      </c>
      <c r="R6735">
        <v>0</v>
      </c>
      <c r="S6735">
        <v>0</v>
      </c>
      <c r="T6735">
        <v>0</v>
      </c>
      <c r="U6735">
        <v>0</v>
      </c>
      <c r="V6735">
        <v>0</v>
      </c>
      <c r="W6735">
        <v>0</v>
      </c>
      <c r="X6735" s="1">
        <v>45473</v>
      </c>
      <c r="Y6735" s="1">
        <v>45221</v>
      </c>
      <c r="Z6735" t="s">
        <v>5598</v>
      </c>
      <c r="AA6735" t="s">
        <v>100</v>
      </c>
    </row>
    <row r="6736" spans="1:27" x14ac:dyDescent="0.25">
      <c r="A6736" t="s">
        <v>6700</v>
      </c>
      <c r="B6736" t="s">
        <v>55</v>
      </c>
      <c r="C6736" t="s">
        <v>43</v>
      </c>
      <c r="D6736" t="s">
        <v>5598</v>
      </c>
      <c r="E6736" t="s">
        <v>155</v>
      </c>
      <c r="F6736" t="s">
        <v>7</v>
      </c>
      <c r="G6736" t="s">
        <v>55</v>
      </c>
      <c r="H6736">
        <v>798</v>
      </c>
      <c r="I6736" t="s">
        <v>55</v>
      </c>
      <c r="J6736">
        <v>5000</v>
      </c>
      <c r="K6736">
        <v>133.5</v>
      </c>
      <c r="L6736">
        <v>0.19400000000000001</v>
      </c>
      <c r="M6736" s="63">
        <v>45405</v>
      </c>
      <c r="N6736" s="63">
        <v>45525</v>
      </c>
      <c r="O6736">
        <v>120</v>
      </c>
      <c r="P6736" t="s">
        <v>55</v>
      </c>
      <c r="Q6736">
        <v>0</v>
      </c>
      <c r="R6736">
        <v>0</v>
      </c>
      <c r="S6736">
        <v>0</v>
      </c>
      <c r="T6736">
        <v>0</v>
      </c>
      <c r="U6736">
        <v>0</v>
      </c>
      <c r="V6736">
        <v>0</v>
      </c>
      <c r="W6736">
        <v>0</v>
      </c>
      <c r="X6736" s="1">
        <v>45473</v>
      </c>
      <c r="Y6736" s="1">
        <v>45107</v>
      </c>
      <c r="Z6736" t="s">
        <v>5598</v>
      </c>
      <c r="AA6736" t="s">
        <v>102</v>
      </c>
    </row>
    <row r="6737" spans="1:27" x14ac:dyDescent="0.25">
      <c r="A6737" t="s">
        <v>6701</v>
      </c>
      <c r="B6737" t="s">
        <v>55</v>
      </c>
      <c r="C6737" t="s">
        <v>43</v>
      </c>
      <c r="D6737" t="s">
        <v>5598</v>
      </c>
      <c r="E6737" t="s">
        <v>155</v>
      </c>
      <c r="F6737" t="s">
        <v>10</v>
      </c>
      <c r="G6737" t="s">
        <v>55</v>
      </c>
      <c r="H6737">
        <v>670</v>
      </c>
      <c r="I6737" t="s">
        <v>55</v>
      </c>
      <c r="J6737">
        <v>40000</v>
      </c>
      <c r="K6737">
        <v>29661</v>
      </c>
      <c r="L6737">
        <v>0.19400000000000001</v>
      </c>
      <c r="M6737" s="63">
        <v>45448</v>
      </c>
      <c r="N6737" s="63">
        <v>45493</v>
      </c>
      <c r="O6737">
        <v>45</v>
      </c>
      <c r="P6737" t="s">
        <v>55</v>
      </c>
      <c r="Q6737">
        <v>0</v>
      </c>
      <c r="R6737">
        <v>0</v>
      </c>
      <c r="S6737">
        <v>0</v>
      </c>
      <c r="T6737">
        <v>0</v>
      </c>
      <c r="U6737">
        <v>0</v>
      </c>
      <c r="V6737">
        <v>0</v>
      </c>
      <c r="W6737">
        <v>0</v>
      </c>
      <c r="X6737" s="1">
        <v>45473</v>
      </c>
      <c r="Y6737" s="1">
        <v>45210</v>
      </c>
      <c r="Z6737" t="s">
        <v>5598</v>
      </c>
      <c r="AA6737" t="s">
        <v>103</v>
      </c>
    </row>
    <row r="6738" spans="1:27" x14ac:dyDescent="0.25">
      <c r="A6738" t="s">
        <v>6702</v>
      </c>
      <c r="B6738" t="s">
        <v>55</v>
      </c>
      <c r="C6738" t="s">
        <v>43</v>
      </c>
      <c r="D6738" t="s">
        <v>5598</v>
      </c>
      <c r="E6738" t="s">
        <v>155</v>
      </c>
      <c r="F6738" t="s">
        <v>8</v>
      </c>
      <c r="G6738" t="s">
        <v>55</v>
      </c>
      <c r="H6738">
        <v>765</v>
      </c>
      <c r="I6738" t="s">
        <v>55</v>
      </c>
      <c r="J6738">
        <v>35000</v>
      </c>
      <c r="K6738">
        <v>12988.5</v>
      </c>
      <c r="L6738">
        <v>0.19400000000000001</v>
      </c>
      <c r="M6738" s="63">
        <v>45457</v>
      </c>
      <c r="N6738" s="63">
        <v>45577</v>
      </c>
      <c r="O6738">
        <v>120</v>
      </c>
      <c r="P6738" t="s">
        <v>55</v>
      </c>
      <c r="Q6738">
        <v>0</v>
      </c>
      <c r="R6738">
        <v>0</v>
      </c>
      <c r="S6738">
        <v>0</v>
      </c>
      <c r="T6738">
        <v>0</v>
      </c>
      <c r="U6738">
        <v>0</v>
      </c>
      <c r="V6738">
        <v>0</v>
      </c>
      <c r="W6738">
        <v>0</v>
      </c>
      <c r="X6738" s="1">
        <v>45473</v>
      </c>
      <c r="Y6738" s="1">
        <v>45222</v>
      </c>
      <c r="Z6738" t="s">
        <v>5598</v>
      </c>
      <c r="AA6738" t="s">
        <v>102</v>
      </c>
    </row>
    <row r="6739" spans="1:27" x14ac:dyDescent="0.25">
      <c r="A6739" t="s">
        <v>6703</v>
      </c>
      <c r="B6739" t="s">
        <v>55</v>
      </c>
      <c r="C6739" t="s">
        <v>43</v>
      </c>
      <c r="D6739" t="s">
        <v>5598</v>
      </c>
      <c r="E6739" t="s">
        <v>155</v>
      </c>
      <c r="F6739" t="s">
        <v>13</v>
      </c>
      <c r="G6739" t="s">
        <v>55</v>
      </c>
      <c r="H6739">
        <v>801</v>
      </c>
      <c r="I6739" t="s">
        <v>55</v>
      </c>
      <c r="J6739">
        <v>20000</v>
      </c>
      <c r="K6739">
        <v>17263.5</v>
      </c>
      <c r="L6739">
        <v>0.19400000000000001</v>
      </c>
      <c r="M6739" s="63">
        <v>45348</v>
      </c>
      <c r="N6739" s="63">
        <v>45468</v>
      </c>
      <c r="O6739">
        <v>120</v>
      </c>
      <c r="P6739" t="s">
        <v>55</v>
      </c>
      <c r="Q6739">
        <v>17263.5</v>
      </c>
      <c r="R6739">
        <v>0</v>
      </c>
      <c r="S6739">
        <v>0</v>
      </c>
      <c r="T6739">
        <v>0</v>
      </c>
      <c r="U6739">
        <v>0</v>
      </c>
      <c r="V6739">
        <v>0</v>
      </c>
      <c r="W6739">
        <v>17263.5</v>
      </c>
      <c r="X6739" s="1">
        <v>45473</v>
      </c>
      <c r="Y6739" s="1">
        <v>45219</v>
      </c>
      <c r="Z6739" t="s">
        <v>5598</v>
      </c>
      <c r="AA6739" t="s">
        <v>102</v>
      </c>
    </row>
    <row r="6740" spans="1:27" x14ac:dyDescent="0.25">
      <c r="A6740" t="s">
        <v>6704</v>
      </c>
      <c r="B6740" t="s">
        <v>55</v>
      </c>
      <c r="C6740" t="s">
        <v>43</v>
      </c>
      <c r="D6740" t="s">
        <v>5598</v>
      </c>
      <c r="E6740" t="s">
        <v>155</v>
      </c>
      <c r="F6740" t="s">
        <v>13</v>
      </c>
      <c r="G6740" t="s">
        <v>55</v>
      </c>
      <c r="H6740">
        <v>603</v>
      </c>
      <c r="I6740" t="s">
        <v>55</v>
      </c>
      <c r="J6740">
        <v>25000</v>
      </c>
      <c r="K6740">
        <v>14550.33</v>
      </c>
      <c r="L6740">
        <v>0.26</v>
      </c>
      <c r="M6740" s="63">
        <v>45209</v>
      </c>
      <c r="N6740" s="63">
        <v>45254</v>
      </c>
      <c r="O6740">
        <v>45</v>
      </c>
      <c r="P6740" t="s">
        <v>55</v>
      </c>
      <c r="Q6740">
        <v>0</v>
      </c>
      <c r="R6740">
        <v>0</v>
      </c>
      <c r="S6740">
        <v>0</v>
      </c>
      <c r="T6740">
        <v>0</v>
      </c>
      <c r="U6740">
        <v>0</v>
      </c>
      <c r="V6740">
        <v>14550.33</v>
      </c>
      <c r="W6740">
        <v>14550.33</v>
      </c>
      <c r="X6740" s="1">
        <v>45473</v>
      </c>
      <c r="Y6740" s="1">
        <v>45130</v>
      </c>
      <c r="Z6740" t="s">
        <v>5598</v>
      </c>
      <c r="AA6740" t="s">
        <v>101</v>
      </c>
    </row>
    <row r="6741" spans="1:27" x14ac:dyDescent="0.25">
      <c r="A6741" t="s">
        <v>6705</v>
      </c>
      <c r="B6741" t="s">
        <v>55</v>
      </c>
      <c r="C6741" t="s">
        <v>43</v>
      </c>
      <c r="D6741" t="s">
        <v>5598</v>
      </c>
      <c r="E6741" t="s">
        <v>155</v>
      </c>
      <c r="F6741" t="s">
        <v>13</v>
      </c>
      <c r="G6741" t="s">
        <v>55</v>
      </c>
      <c r="H6741">
        <v>900</v>
      </c>
      <c r="I6741" t="s">
        <v>55</v>
      </c>
      <c r="J6741">
        <v>20000</v>
      </c>
      <c r="K6741">
        <v>19776</v>
      </c>
      <c r="L6741">
        <v>0.19400000000000001</v>
      </c>
      <c r="M6741" s="63">
        <v>45442</v>
      </c>
      <c r="N6741" s="63">
        <v>45487</v>
      </c>
      <c r="O6741">
        <v>45</v>
      </c>
      <c r="P6741" t="s">
        <v>55</v>
      </c>
      <c r="Q6741">
        <v>0</v>
      </c>
      <c r="R6741">
        <v>0</v>
      </c>
      <c r="S6741">
        <v>0</v>
      </c>
      <c r="T6741">
        <v>0</v>
      </c>
      <c r="U6741">
        <v>0</v>
      </c>
      <c r="V6741">
        <v>0</v>
      </c>
      <c r="W6741">
        <v>0</v>
      </c>
      <c r="X6741" s="1">
        <v>45473</v>
      </c>
      <c r="Y6741" s="1">
        <v>44975</v>
      </c>
      <c r="Z6741" t="s">
        <v>5598</v>
      </c>
      <c r="AA6741" t="s">
        <v>99</v>
      </c>
    </row>
    <row r="6742" spans="1:27" x14ac:dyDescent="0.25">
      <c r="A6742" t="s">
        <v>6706</v>
      </c>
      <c r="B6742" t="s">
        <v>55</v>
      </c>
      <c r="C6742" t="s">
        <v>43</v>
      </c>
      <c r="D6742" t="s">
        <v>5598</v>
      </c>
      <c r="E6742" t="s">
        <v>155</v>
      </c>
      <c r="F6742" t="s">
        <v>9</v>
      </c>
      <c r="G6742" t="s">
        <v>55</v>
      </c>
      <c r="H6742">
        <v>811</v>
      </c>
      <c r="I6742" t="s">
        <v>55</v>
      </c>
      <c r="J6742">
        <v>45000</v>
      </c>
      <c r="K6742">
        <v>5784</v>
      </c>
      <c r="L6742">
        <v>0.19400000000000001</v>
      </c>
      <c r="M6742" s="63">
        <v>45435</v>
      </c>
      <c r="N6742" s="63">
        <v>45555</v>
      </c>
      <c r="O6742">
        <v>120</v>
      </c>
      <c r="P6742" t="s">
        <v>55</v>
      </c>
      <c r="Q6742">
        <v>0</v>
      </c>
      <c r="R6742">
        <v>0</v>
      </c>
      <c r="S6742">
        <v>0</v>
      </c>
      <c r="T6742">
        <v>0</v>
      </c>
      <c r="U6742">
        <v>0</v>
      </c>
      <c r="V6742">
        <v>0</v>
      </c>
      <c r="W6742">
        <v>0</v>
      </c>
      <c r="X6742" s="1">
        <v>45473</v>
      </c>
      <c r="Y6742" s="1">
        <v>45269</v>
      </c>
      <c r="Z6742" t="s">
        <v>5598</v>
      </c>
      <c r="AA6742" t="s">
        <v>102</v>
      </c>
    </row>
    <row r="6743" spans="1:27" x14ac:dyDescent="0.25">
      <c r="A6743" t="s">
        <v>6707</v>
      </c>
      <c r="B6743" t="s">
        <v>55</v>
      </c>
      <c r="C6743" t="s">
        <v>43</v>
      </c>
      <c r="D6743" t="s">
        <v>5598</v>
      </c>
      <c r="E6743" t="s">
        <v>155</v>
      </c>
      <c r="F6743" t="s">
        <v>4</v>
      </c>
      <c r="G6743" t="s">
        <v>55</v>
      </c>
      <c r="H6743">
        <v>738</v>
      </c>
      <c r="I6743" t="s">
        <v>55</v>
      </c>
      <c r="J6743">
        <v>75000</v>
      </c>
      <c r="K6743">
        <v>73340.679999999993</v>
      </c>
      <c r="L6743">
        <v>0.19400000000000001</v>
      </c>
      <c r="M6743" s="63">
        <v>45463</v>
      </c>
      <c r="N6743" s="63">
        <v>45553</v>
      </c>
      <c r="O6743">
        <v>90</v>
      </c>
      <c r="P6743" t="s">
        <v>55</v>
      </c>
      <c r="Q6743">
        <v>0</v>
      </c>
      <c r="R6743">
        <v>0</v>
      </c>
      <c r="S6743">
        <v>0</v>
      </c>
      <c r="T6743">
        <v>0</v>
      </c>
      <c r="U6743">
        <v>0</v>
      </c>
      <c r="V6743">
        <v>0</v>
      </c>
      <c r="W6743">
        <v>0</v>
      </c>
      <c r="X6743" s="1">
        <v>45473</v>
      </c>
      <c r="Y6743" s="1">
        <v>44736</v>
      </c>
      <c r="Z6743" t="s">
        <v>5598</v>
      </c>
      <c r="AA6743" t="s">
        <v>101</v>
      </c>
    </row>
    <row r="6744" spans="1:27" x14ac:dyDescent="0.25">
      <c r="A6744" t="s">
        <v>6708</v>
      </c>
      <c r="B6744" t="s">
        <v>55</v>
      </c>
      <c r="C6744" t="s">
        <v>43</v>
      </c>
      <c r="D6744" t="s">
        <v>5598</v>
      </c>
      <c r="E6744" t="s">
        <v>155</v>
      </c>
      <c r="F6744" t="s">
        <v>4</v>
      </c>
      <c r="G6744" t="s">
        <v>55</v>
      </c>
      <c r="H6744">
        <v>788</v>
      </c>
      <c r="I6744" t="s">
        <v>55</v>
      </c>
      <c r="J6744">
        <v>100000</v>
      </c>
      <c r="K6744">
        <v>61674</v>
      </c>
      <c r="L6744">
        <v>0.26</v>
      </c>
      <c r="M6744" s="63">
        <v>45465</v>
      </c>
      <c r="N6744" s="63">
        <v>45510</v>
      </c>
      <c r="O6744">
        <v>45</v>
      </c>
      <c r="P6744" t="s">
        <v>55</v>
      </c>
      <c r="Q6744">
        <v>0</v>
      </c>
      <c r="R6744">
        <v>0</v>
      </c>
      <c r="S6744">
        <v>0</v>
      </c>
      <c r="T6744">
        <v>0</v>
      </c>
      <c r="U6744">
        <v>0</v>
      </c>
      <c r="V6744">
        <v>0</v>
      </c>
      <c r="W6744">
        <v>0</v>
      </c>
      <c r="X6744" s="1">
        <v>45473</v>
      </c>
      <c r="Y6744" s="1">
        <v>44855</v>
      </c>
      <c r="Z6744" t="s">
        <v>5598</v>
      </c>
      <c r="AA6744" t="s">
        <v>102</v>
      </c>
    </row>
    <row r="6745" spans="1:27" x14ac:dyDescent="0.25">
      <c r="A6745" t="s">
        <v>6709</v>
      </c>
      <c r="B6745" t="s">
        <v>55</v>
      </c>
      <c r="C6745" t="s">
        <v>43</v>
      </c>
      <c r="D6745" t="s">
        <v>5598</v>
      </c>
      <c r="E6745" t="s">
        <v>155</v>
      </c>
      <c r="F6745" t="s">
        <v>13</v>
      </c>
      <c r="G6745" t="s">
        <v>55</v>
      </c>
      <c r="H6745">
        <v>816</v>
      </c>
      <c r="I6745" t="s">
        <v>55</v>
      </c>
      <c r="J6745">
        <v>25000</v>
      </c>
      <c r="K6745">
        <v>21</v>
      </c>
      <c r="L6745">
        <v>0.19400000000000001</v>
      </c>
      <c r="M6745" s="63">
        <v>45394</v>
      </c>
      <c r="N6745" s="63">
        <v>45514</v>
      </c>
      <c r="O6745">
        <v>120</v>
      </c>
      <c r="P6745" t="s">
        <v>55</v>
      </c>
      <c r="Q6745">
        <v>0</v>
      </c>
      <c r="R6745">
        <v>0</v>
      </c>
      <c r="S6745">
        <v>0</v>
      </c>
      <c r="T6745">
        <v>0</v>
      </c>
      <c r="U6745">
        <v>0</v>
      </c>
      <c r="V6745">
        <v>0</v>
      </c>
      <c r="W6745">
        <v>0</v>
      </c>
      <c r="X6745" s="1">
        <v>45473</v>
      </c>
      <c r="Y6745" s="1">
        <v>45102</v>
      </c>
      <c r="Z6745" t="s">
        <v>5598</v>
      </c>
      <c r="AA6745" t="s">
        <v>102</v>
      </c>
    </row>
    <row r="6746" spans="1:27" x14ac:dyDescent="0.25">
      <c r="A6746" t="s">
        <v>6710</v>
      </c>
      <c r="B6746" t="s">
        <v>55</v>
      </c>
      <c r="C6746" t="s">
        <v>43</v>
      </c>
      <c r="D6746" t="s">
        <v>5598</v>
      </c>
      <c r="E6746" t="s">
        <v>155</v>
      </c>
      <c r="F6746" t="s">
        <v>8</v>
      </c>
      <c r="G6746" t="s">
        <v>55</v>
      </c>
      <c r="H6746">
        <v>648</v>
      </c>
      <c r="I6746" t="s">
        <v>55</v>
      </c>
      <c r="J6746">
        <v>30000</v>
      </c>
      <c r="K6746">
        <v>8385</v>
      </c>
      <c r="L6746">
        <v>0.26</v>
      </c>
      <c r="M6746" s="63">
        <v>45452</v>
      </c>
      <c r="N6746" s="63">
        <v>45497</v>
      </c>
      <c r="O6746">
        <v>45</v>
      </c>
      <c r="P6746" t="s">
        <v>55</v>
      </c>
      <c r="Q6746">
        <v>0</v>
      </c>
      <c r="R6746">
        <v>0</v>
      </c>
      <c r="S6746">
        <v>0</v>
      </c>
      <c r="T6746">
        <v>0</v>
      </c>
      <c r="U6746">
        <v>0</v>
      </c>
      <c r="V6746">
        <v>0</v>
      </c>
      <c r="W6746">
        <v>0</v>
      </c>
      <c r="X6746" s="1">
        <v>45473</v>
      </c>
      <c r="Y6746" s="1">
        <v>45215</v>
      </c>
      <c r="Z6746" t="s">
        <v>5598</v>
      </c>
      <c r="AA6746" t="s">
        <v>100</v>
      </c>
    </row>
    <row r="6747" spans="1:27" x14ac:dyDescent="0.25">
      <c r="A6747" t="s">
        <v>6711</v>
      </c>
      <c r="B6747" t="s">
        <v>55</v>
      </c>
      <c r="C6747" t="s">
        <v>43</v>
      </c>
      <c r="D6747" t="s">
        <v>5598</v>
      </c>
      <c r="E6747" t="s">
        <v>155</v>
      </c>
      <c r="F6747" t="s">
        <v>13</v>
      </c>
      <c r="G6747" t="s">
        <v>55</v>
      </c>
      <c r="H6747">
        <v>702</v>
      </c>
      <c r="I6747" t="s">
        <v>55</v>
      </c>
      <c r="J6747">
        <v>50000</v>
      </c>
      <c r="K6747">
        <v>48683.57</v>
      </c>
      <c r="L6747">
        <v>0.19400000000000001</v>
      </c>
      <c r="M6747" s="63">
        <v>45429</v>
      </c>
      <c r="N6747" s="63">
        <v>45474</v>
      </c>
      <c r="O6747">
        <v>45</v>
      </c>
      <c r="P6747" t="s">
        <v>55</v>
      </c>
      <c r="Q6747">
        <v>0</v>
      </c>
      <c r="R6747">
        <v>0</v>
      </c>
      <c r="S6747">
        <v>0</v>
      </c>
      <c r="T6747">
        <v>0</v>
      </c>
      <c r="U6747">
        <v>0</v>
      </c>
      <c r="V6747">
        <v>0</v>
      </c>
      <c r="W6747">
        <v>0</v>
      </c>
      <c r="X6747" s="1">
        <v>45473</v>
      </c>
      <c r="Y6747" s="1">
        <v>44713</v>
      </c>
      <c r="Z6747" t="s">
        <v>5598</v>
      </c>
      <c r="AA6747" t="s">
        <v>99</v>
      </c>
    </row>
    <row r="6748" spans="1:27" x14ac:dyDescent="0.25">
      <c r="A6748" t="s">
        <v>6712</v>
      </c>
      <c r="B6748" t="s">
        <v>55</v>
      </c>
      <c r="C6748" t="s">
        <v>43</v>
      </c>
      <c r="D6748" t="s">
        <v>5598</v>
      </c>
      <c r="E6748" t="s">
        <v>155</v>
      </c>
      <c r="F6748" t="s">
        <v>13</v>
      </c>
      <c r="G6748" t="s">
        <v>55</v>
      </c>
      <c r="H6748">
        <v>776</v>
      </c>
      <c r="I6748" t="s">
        <v>55</v>
      </c>
      <c r="J6748">
        <v>55000</v>
      </c>
      <c r="K6748">
        <v>51249.9</v>
      </c>
      <c r="L6748">
        <v>0.26</v>
      </c>
      <c r="M6748" s="63">
        <v>45340</v>
      </c>
      <c r="N6748" s="63">
        <v>45385</v>
      </c>
      <c r="O6748">
        <v>45</v>
      </c>
      <c r="P6748" t="s">
        <v>55</v>
      </c>
      <c r="Q6748">
        <v>0</v>
      </c>
      <c r="R6748">
        <v>0</v>
      </c>
      <c r="S6748">
        <v>51249.9</v>
      </c>
      <c r="T6748">
        <v>0</v>
      </c>
      <c r="U6748">
        <v>0</v>
      </c>
      <c r="V6748">
        <v>0</v>
      </c>
      <c r="W6748">
        <v>51249.9</v>
      </c>
      <c r="X6748" s="1">
        <v>45473</v>
      </c>
      <c r="Y6748" s="1">
        <v>45162</v>
      </c>
      <c r="Z6748" t="s">
        <v>5598</v>
      </c>
      <c r="AA6748" t="s">
        <v>100</v>
      </c>
    </row>
    <row r="6749" spans="1:27" x14ac:dyDescent="0.25">
      <c r="A6749" t="s">
        <v>6713</v>
      </c>
      <c r="B6749" t="s">
        <v>55</v>
      </c>
      <c r="C6749" t="s">
        <v>43</v>
      </c>
      <c r="D6749" t="s">
        <v>5598</v>
      </c>
      <c r="E6749" t="s">
        <v>155</v>
      </c>
      <c r="F6749" t="s">
        <v>12</v>
      </c>
      <c r="G6749" t="s">
        <v>55</v>
      </c>
      <c r="H6749">
        <v>755</v>
      </c>
      <c r="I6749" t="s">
        <v>55</v>
      </c>
      <c r="J6749">
        <v>35000</v>
      </c>
      <c r="K6749">
        <v>4668</v>
      </c>
      <c r="L6749">
        <v>0.19400000000000001</v>
      </c>
      <c r="M6749" s="63">
        <v>45377</v>
      </c>
      <c r="N6749" s="63">
        <v>45497</v>
      </c>
      <c r="O6749">
        <v>120</v>
      </c>
      <c r="P6749" t="s">
        <v>55</v>
      </c>
      <c r="Q6749">
        <v>0</v>
      </c>
      <c r="R6749">
        <v>0</v>
      </c>
      <c r="S6749">
        <v>0</v>
      </c>
      <c r="T6749">
        <v>0</v>
      </c>
      <c r="U6749">
        <v>0</v>
      </c>
      <c r="V6749">
        <v>0</v>
      </c>
      <c r="W6749">
        <v>0</v>
      </c>
      <c r="X6749" s="1">
        <v>45473</v>
      </c>
      <c r="Y6749" s="1">
        <v>45206</v>
      </c>
      <c r="Z6749" t="s">
        <v>5598</v>
      </c>
      <c r="AA6749" t="s">
        <v>102</v>
      </c>
    </row>
    <row r="6750" spans="1:27" x14ac:dyDescent="0.25">
      <c r="A6750" t="s">
        <v>6714</v>
      </c>
      <c r="B6750" t="s">
        <v>55</v>
      </c>
      <c r="C6750" t="s">
        <v>43</v>
      </c>
      <c r="D6750" t="s">
        <v>5598</v>
      </c>
      <c r="E6750" t="s">
        <v>155</v>
      </c>
      <c r="F6750" t="s">
        <v>9</v>
      </c>
      <c r="G6750" t="s">
        <v>55</v>
      </c>
      <c r="H6750">
        <v>711</v>
      </c>
      <c r="I6750" t="s">
        <v>55</v>
      </c>
      <c r="J6750">
        <v>50000</v>
      </c>
      <c r="K6750">
        <v>1731</v>
      </c>
      <c r="L6750">
        <v>0.19400000000000001</v>
      </c>
      <c r="M6750" s="63">
        <v>45466</v>
      </c>
      <c r="N6750" s="63">
        <v>45586</v>
      </c>
      <c r="O6750">
        <v>120</v>
      </c>
      <c r="P6750" t="s">
        <v>55</v>
      </c>
      <c r="Q6750">
        <v>0</v>
      </c>
      <c r="R6750">
        <v>0</v>
      </c>
      <c r="S6750">
        <v>0</v>
      </c>
      <c r="T6750">
        <v>0</v>
      </c>
      <c r="U6750">
        <v>0</v>
      </c>
      <c r="V6750">
        <v>0</v>
      </c>
      <c r="W6750">
        <v>0</v>
      </c>
      <c r="X6750" s="1">
        <v>45473</v>
      </c>
      <c r="Y6750" s="1">
        <v>44762</v>
      </c>
      <c r="Z6750" t="s">
        <v>5598</v>
      </c>
      <c r="AA6750" t="s">
        <v>101</v>
      </c>
    </row>
    <row r="6751" spans="1:27" x14ac:dyDescent="0.25">
      <c r="A6751" t="s">
        <v>6715</v>
      </c>
      <c r="B6751" t="s">
        <v>55</v>
      </c>
      <c r="C6751" t="s">
        <v>43</v>
      </c>
      <c r="D6751" t="s">
        <v>5598</v>
      </c>
      <c r="E6751" t="s">
        <v>155</v>
      </c>
      <c r="F6751" t="s">
        <v>14</v>
      </c>
      <c r="G6751" t="s">
        <v>55</v>
      </c>
      <c r="H6751">
        <v>665</v>
      </c>
      <c r="I6751" t="s">
        <v>55</v>
      </c>
      <c r="J6751">
        <v>5000</v>
      </c>
      <c r="K6751">
        <v>1653</v>
      </c>
      <c r="L6751">
        <v>0.26</v>
      </c>
      <c r="M6751" s="63">
        <v>45431</v>
      </c>
      <c r="N6751" s="63">
        <v>45476</v>
      </c>
      <c r="O6751">
        <v>45</v>
      </c>
      <c r="P6751" t="s">
        <v>55</v>
      </c>
      <c r="Q6751">
        <v>0</v>
      </c>
      <c r="R6751">
        <v>0</v>
      </c>
      <c r="S6751">
        <v>0</v>
      </c>
      <c r="T6751">
        <v>0</v>
      </c>
      <c r="U6751">
        <v>0</v>
      </c>
      <c r="V6751">
        <v>0</v>
      </c>
      <c r="W6751">
        <v>0</v>
      </c>
      <c r="X6751" s="1">
        <v>45473</v>
      </c>
      <c r="Y6751" s="1">
        <v>45163</v>
      </c>
      <c r="Z6751" t="s">
        <v>5598</v>
      </c>
      <c r="AA6751" t="s">
        <v>100</v>
      </c>
    </row>
    <row r="6752" spans="1:27" x14ac:dyDescent="0.25">
      <c r="A6752" t="s">
        <v>6716</v>
      </c>
      <c r="B6752" t="s">
        <v>55</v>
      </c>
      <c r="C6752" t="s">
        <v>43</v>
      </c>
      <c r="D6752" t="s">
        <v>5598</v>
      </c>
      <c r="E6752" t="s">
        <v>155</v>
      </c>
      <c r="F6752" t="s">
        <v>15</v>
      </c>
      <c r="G6752" t="s">
        <v>55</v>
      </c>
      <c r="H6752">
        <v>664</v>
      </c>
      <c r="I6752" t="s">
        <v>55</v>
      </c>
      <c r="J6752">
        <v>25000</v>
      </c>
      <c r="K6752">
        <v>16743</v>
      </c>
      <c r="L6752">
        <v>0.19400000000000001</v>
      </c>
      <c r="M6752" s="63">
        <v>45437</v>
      </c>
      <c r="N6752" s="63">
        <v>45557</v>
      </c>
      <c r="O6752">
        <v>120</v>
      </c>
      <c r="P6752" t="s">
        <v>55</v>
      </c>
      <c r="Q6752">
        <v>0</v>
      </c>
      <c r="R6752">
        <v>0</v>
      </c>
      <c r="S6752">
        <v>0</v>
      </c>
      <c r="T6752">
        <v>0</v>
      </c>
      <c r="U6752">
        <v>0</v>
      </c>
      <c r="V6752">
        <v>0</v>
      </c>
      <c r="W6752">
        <v>0</v>
      </c>
      <c r="X6752" s="1">
        <v>45473</v>
      </c>
      <c r="Y6752" s="1">
        <v>45163</v>
      </c>
      <c r="Z6752" t="s">
        <v>5598</v>
      </c>
      <c r="AA6752" t="s">
        <v>102</v>
      </c>
    </row>
    <row r="6753" spans="1:27" x14ac:dyDescent="0.25">
      <c r="A6753" t="s">
        <v>6717</v>
      </c>
      <c r="B6753" t="s">
        <v>55</v>
      </c>
      <c r="C6753" t="s">
        <v>43</v>
      </c>
      <c r="D6753" t="s">
        <v>5598</v>
      </c>
      <c r="E6753" t="s">
        <v>155</v>
      </c>
      <c r="F6753" t="s">
        <v>7</v>
      </c>
      <c r="G6753" t="s">
        <v>55</v>
      </c>
      <c r="H6753">
        <v>759</v>
      </c>
      <c r="I6753" t="s">
        <v>55</v>
      </c>
      <c r="J6753">
        <v>5000</v>
      </c>
      <c r="K6753">
        <v>4869</v>
      </c>
      <c r="L6753">
        <v>0.26</v>
      </c>
      <c r="M6753" s="63">
        <v>45472</v>
      </c>
      <c r="N6753" s="63">
        <v>45517</v>
      </c>
      <c r="O6753">
        <v>45</v>
      </c>
      <c r="P6753" t="s">
        <v>55</v>
      </c>
      <c r="Q6753">
        <v>0</v>
      </c>
      <c r="R6753">
        <v>0</v>
      </c>
      <c r="S6753">
        <v>0</v>
      </c>
      <c r="T6753">
        <v>0</v>
      </c>
      <c r="U6753">
        <v>0</v>
      </c>
      <c r="V6753">
        <v>0</v>
      </c>
      <c r="W6753">
        <v>0</v>
      </c>
      <c r="X6753" s="1">
        <v>45473</v>
      </c>
      <c r="Y6753" s="1">
        <v>45212</v>
      </c>
      <c r="Z6753" t="s">
        <v>5598</v>
      </c>
      <c r="AA6753" t="s">
        <v>99</v>
      </c>
    </row>
    <row r="6754" spans="1:27" x14ac:dyDescent="0.25">
      <c r="A6754" t="s">
        <v>6718</v>
      </c>
      <c r="B6754" t="s">
        <v>55</v>
      </c>
      <c r="C6754" t="s">
        <v>43</v>
      </c>
      <c r="D6754" t="s">
        <v>5598</v>
      </c>
      <c r="E6754" t="s">
        <v>155</v>
      </c>
      <c r="F6754" t="s">
        <v>13</v>
      </c>
      <c r="G6754" t="s">
        <v>55</v>
      </c>
      <c r="H6754">
        <v>610</v>
      </c>
      <c r="I6754" t="s">
        <v>55</v>
      </c>
      <c r="J6754">
        <v>100000</v>
      </c>
      <c r="K6754">
        <v>69492.5</v>
      </c>
      <c r="L6754">
        <v>0.19400000000000001</v>
      </c>
      <c r="M6754" s="63">
        <v>45463</v>
      </c>
      <c r="N6754" s="63">
        <v>45508</v>
      </c>
      <c r="O6754">
        <v>45</v>
      </c>
      <c r="P6754" t="s">
        <v>55</v>
      </c>
      <c r="Q6754">
        <v>0</v>
      </c>
      <c r="R6754">
        <v>0</v>
      </c>
      <c r="S6754">
        <v>0</v>
      </c>
      <c r="T6754">
        <v>0</v>
      </c>
      <c r="U6754">
        <v>0</v>
      </c>
      <c r="V6754">
        <v>0</v>
      </c>
      <c r="W6754">
        <v>0</v>
      </c>
      <c r="X6754" s="1">
        <v>45473</v>
      </c>
      <c r="Y6754" s="1">
        <v>44843</v>
      </c>
      <c r="Z6754" t="s">
        <v>5598</v>
      </c>
      <c r="AA6754" t="s">
        <v>101</v>
      </c>
    </row>
    <row r="6755" spans="1:27" x14ac:dyDescent="0.25">
      <c r="A6755" t="s">
        <v>6719</v>
      </c>
      <c r="B6755" t="s">
        <v>55</v>
      </c>
      <c r="C6755" t="s">
        <v>43</v>
      </c>
      <c r="D6755" t="s">
        <v>5598</v>
      </c>
      <c r="E6755" t="s">
        <v>155</v>
      </c>
      <c r="F6755" t="s">
        <v>17</v>
      </c>
      <c r="G6755" t="s">
        <v>55</v>
      </c>
      <c r="H6755">
        <v>654</v>
      </c>
      <c r="I6755" t="s">
        <v>55</v>
      </c>
      <c r="J6755">
        <v>50000</v>
      </c>
      <c r="K6755">
        <v>6628.5</v>
      </c>
      <c r="L6755">
        <v>0.19400000000000001</v>
      </c>
      <c r="M6755" s="63">
        <v>45354</v>
      </c>
      <c r="N6755" s="63">
        <v>45474</v>
      </c>
      <c r="O6755">
        <v>120</v>
      </c>
      <c r="P6755" t="s">
        <v>55</v>
      </c>
      <c r="Q6755">
        <v>0</v>
      </c>
      <c r="R6755">
        <v>0</v>
      </c>
      <c r="S6755">
        <v>0</v>
      </c>
      <c r="T6755">
        <v>0</v>
      </c>
      <c r="U6755">
        <v>0</v>
      </c>
      <c r="V6755">
        <v>0</v>
      </c>
      <c r="W6755">
        <v>0</v>
      </c>
      <c r="X6755" s="1">
        <v>45473</v>
      </c>
      <c r="Y6755" s="1">
        <v>45220</v>
      </c>
      <c r="Z6755" t="s">
        <v>5598</v>
      </c>
      <c r="AA6755" t="s">
        <v>102</v>
      </c>
    </row>
    <row r="6756" spans="1:27" x14ac:dyDescent="0.25">
      <c r="A6756" t="s">
        <v>6720</v>
      </c>
      <c r="B6756" t="s">
        <v>55</v>
      </c>
      <c r="C6756" t="s">
        <v>43</v>
      </c>
      <c r="D6756" t="s">
        <v>5598</v>
      </c>
      <c r="E6756" t="s">
        <v>155</v>
      </c>
      <c r="F6756" t="s">
        <v>4</v>
      </c>
      <c r="G6756" t="s">
        <v>55</v>
      </c>
      <c r="H6756">
        <v>684</v>
      </c>
      <c r="I6756" t="s">
        <v>55</v>
      </c>
      <c r="J6756">
        <v>30000</v>
      </c>
      <c r="K6756">
        <v>7773</v>
      </c>
      <c r="L6756">
        <v>0.19400000000000001</v>
      </c>
      <c r="M6756" s="63">
        <v>45389</v>
      </c>
      <c r="N6756" s="63">
        <v>45509</v>
      </c>
      <c r="O6756">
        <v>120</v>
      </c>
      <c r="P6756" t="s">
        <v>55</v>
      </c>
      <c r="Q6756">
        <v>0</v>
      </c>
      <c r="R6756">
        <v>0</v>
      </c>
      <c r="S6756">
        <v>0</v>
      </c>
      <c r="T6756">
        <v>0</v>
      </c>
      <c r="U6756">
        <v>0</v>
      </c>
      <c r="V6756">
        <v>0</v>
      </c>
      <c r="W6756">
        <v>0</v>
      </c>
      <c r="X6756" s="1">
        <v>45473</v>
      </c>
      <c r="Y6756" s="1">
        <v>45166</v>
      </c>
      <c r="Z6756" t="s">
        <v>5598</v>
      </c>
      <c r="AA6756" t="s">
        <v>102</v>
      </c>
    </row>
    <row r="6757" spans="1:27" x14ac:dyDescent="0.25">
      <c r="A6757" t="s">
        <v>6721</v>
      </c>
      <c r="B6757" t="s">
        <v>55</v>
      </c>
      <c r="C6757" t="s">
        <v>43</v>
      </c>
      <c r="D6757" t="s">
        <v>5598</v>
      </c>
      <c r="E6757" t="s">
        <v>155</v>
      </c>
      <c r="F6757" t="s">
        <v>14</v>
      </c>
      <c r="G6757" t="s">
        <v>55</v>
      </c>
      <c r="H6757">
        <v>544</v>
      </c>
      <c r="I6757" t="s">
        <v>55</v>
      </c>
      <c r="J6757">
        <v>100000</v>
      </c>
      <c r="K6757">
        <v>73296.5</v>
      </c>
      <c r="L6757">
        <v>0.26</v>
      </c>
      <c r="M6757" s="63">
        <v>45472</v>
      </c>
      <c r="N6757" s="63">
        <v>45517</v>
      </c>
      <c r="O6757">
        <v>45</v>
      </c>
      <c r="P6757" t="s">
        <v>55</v>
      </c>
      <c r="Q6757">
        <v>0</v>
      </c>
      <c r="R6757">
        <v>0</v>
      </c>
      <c r="S6757">
        <v>0</v>
      </c>
      <c r="T6757">
        <v>0</v>
      </c>
      <c r="U6757">
        <v>0</v>
      </c>
      <c r="V6757">
        <v>0</v>
      </c>
      <c r="W6757">
        <v>0</v>
      </c>
      <c r="X6757" s="1">
        <v>45473</v>
      </c>
      <c r="Y6757" s="1">
        <v>44668</v>
      </c>
      <c r="Z6757" t="s">
        <v>5598</v>
      </c>
      <c r="AA6757" t="s">
        <v>99</v>
      </c>
    </row>
    <row r="6758" spans="1:27" x14ac:dyDescent="0.25">
      <c r="A6758" t="s">
        <v>6722</v>
      </c>
      <c r="B6758" t="s">
        <v>55</v>
      </c>
      <c r="C6758" t="s">
        <v>43</v>
      </c>
      <c r="D6758" t="s">
        <v>5598</v>
      </c>
      <c r="E6758" t="s">
        <v>155</v>
      </c>
      <c r="F6758" t="s">
        <v>6</v>
      </c>
      <c r="G6758" t="s">
        <v>55</v>
      </c>
      <c r="H6758">
        <v>805</v>
      </c>
      <c r="I6758" t="s">
        <v>55</v>
      </c>
      <c r="J6758">
        <v>15000</v>
      </c>
      <c r="K6758">
        <v>11257.5</v>
      </c>
      <c r="L6758">
        <v>0.19400000000000001</v>
      </c>
      <c r="M6758" s="63">
        <v>45466</v>
      </c>
      <c r="N6758" s="63">
        <v>45586</v>
      </c>
      <c r="O6758">
        <v>120</v>
      </c>
      <c r="P6758" t="s">
        <v>55</v>
      </c>
      <c r="Q6758">
        <v>0</v>
      </c>
      <c r="R6758">
        <v>0</v>
      </c>
      <c r="S6758">
        <v>0</v>
      </c>
      <c r="T6758">
        <v>0</v>
      </c>
      <c r="U6758">
        <v>0</v>
      </c>
      <c r="V6758">
        <v>0</v>
      </c>
      <c r="W6758">
        <v>0</v>
      </c>
      <c r="X6758" s="1">
        <v>45473</v>
      </c>
      <c r="Y6758" s="1">
        <v>45199</v>
      </c>
      <c r="Z6758" t="s">
        <v>5598</v>
      </c>
      <c r="AA6758" t="s">
        <v>102</v>
      </c>
    </row>
    <row r="6759" spans="1:27" x14ac:dyDescent="0.25">
      <c r="A6759" t="s">
        <v>6723</v>
      </c>
      <c r="B6759" t="s">
        <v>55</v>
      </c>
      <c r="C6759" t="s">
        <v>43</v>
      </c>
      <c r="D6759" t="s">
        <v>5598</v>
      </c>
      <c r="E6759" t="s">
        <v>155</v>
      </c>
      <c r="F6759" t="s">
        <v>8</v>
      </c>
      <c r="G6759" t="s">
        <v>55</v>
      </c>
      <c r="H6759">
        <v>666</v>
      </c>
      <c r="I6759" t="s">
        <v>55</v>
      </c>
      <c r="J6759">
        <v>50000</v>
      </c>
      <c r="K6759">
        <v>43127.34</v>
      </c>
      <c r="L6759">
        <v>0.19400000000000001</v>
      </c>
      <c r="M6759" s="63">
        <v>45434</v>
      </c>
      <c r="N6759" s="63">
        <v>45554</v>
      </c>
      <c r="O6759">
        <v>120</v>
      </c>
      <c r="P6759" t="s">
        <v>55</v>
      </c>
      <c r="Q6759">
        <v>0</v>
      </c>
      <c r="R6759">
        <v>0</v>
      </c>
      <c r="S6759">
        <v>0</v>
      </c>
      <c r="T6759">
        <v>0</v>
      </c>
      <c r="U6759">
        <v>0</v>
      </c>
      <c r="V6759">
        <v>0</v>
      </c>
      <c r="W6759">
        <v>0</v>
      </c>
      <c r="X6759" s="1">
        <v>45473</v>
      </c>
      <c r="Y6759" s="1">
        <v>45231</v>
      </c>
      <c r="Z6759" t="s">
        <v>5598</v>
      </c>
      <c r="AA6759" t="s">
        <v>102</v>
      </c>
    </row>
    <row r="6760" spans="1:27" x14ac:dyDescent="0.25">
      <c r="A6760" t="s">
        <v>6724</v>
      </c>
      <c r="B6760" t="s">
        <v>55</v>
      </c>
      <c r="C6760" t="s">
        <v>43</v>
      </c>
      <c r="D6760" t="s">
        <v>5598</v>
      </c>
      <c r="E6760" t="s">
        <v>155</v>
      </c>
      <c r="F6760" t="s">
        <v>7</v>
      </c>
      <c r="G6760" t="s">
        <v>55</v>
      </c>
      <c r="H6760">
        <v>544</v>
      </c>
      <c r="I6760" t="s">
        <v>55</v>
      </c>
      <c r="J6760">
        <v>50000</v>
      </c>
      <c r="K6760">
        <v>43903.35</v>
      </c>
      <c r="L6760">
        <v>0.26</v>
      </c>
      <c r="M6760" s="63">
        <v>45444</v>
      </c>
      <c r="N6760" s="63">
        <v>45489</v>
      </c>
      <c r="O6760">
        <v>45</v>
      </c>
      <c r="P6760" t="s">
        <v>55</v>
      </c>
      <c r="Q6760">
        <v>0</v>
      </c>
      <c r="R6760">
        <v>0</v>
      </c>
      <c r="S6760">
        <v>0</v>
      </c>
      <c r="T6760">
        <v>0</v>
      </c>
      <c r="U6760">
        <v>0</v>
      </c>
      <c r="V6760">
        <v>0</v>
      </c>
      <c r="W6760">
        <v>0</v>
      </c>
      <c r="X6760" s="1">
        <v>45473</v>
      </c>
      <c r="Y6760" s="1">
        <v>44780</v>
      </c>
      <c r="Z6760" t="s">
        <v>5598</v>
      </c>
      <c r="AA6760" t="s">
        <v>99</v>
      </c>
    </row>
    <row r="6761" spans="1:27" x14ac:dyDescent="0.25">
      <c r="A6761" t="s">
        <v>6725</v>
      </c>
      <c r="B6761" t="s">
        <v>55</v>
      </c>
      <c r="C6761" t="s">
        <v>43</v>
      </c>
      <c r="D6761" t="s">
        <v>5598</v>
      </c>
      <c r="E6761" t="s">
        <v>155</v>
      </c>
      <c r="F6761" t="s">
        <v>7</v>
      </c>
      <c r="G6761" t="s">
        <v>55</v>
      </c>
      <c r="H6761">
        <v>864</v>
      </c>
      <c r="I6761" t="s">
        <v>55</v>
      </c>
      <c r="J6761">
        <v>75000</v>
      </c>
      <c r="K6761">
        <v>71483.47</v>
      </c>
      <c r="L6761">
        <v>0.26</v>
      </c>
      <c r="M6761" s="63">
        <v>45445</v>
      </c>
      <c r="N6761" s="63">
        <v>45490</v>
      </c>
      <c r="O6761">
        <v>45</v>
      </c>
      <c r="P6761" t="s">
        <v>55</v>
      </c>
      <c r="Q6761">
        <v>0</v>
      </c>
      <c r="R6761">
        <v>0</v>
      </c>
      <c r="S6761">
        <v>0</v>
      </c>
      <c r="T6761">
        <v>0</v>
      </c>
      <c r="U6761">
        <v>0</v>
      </c>
      <c r="V6761">
        <v>0</v>
      </c>
      <c r="W6761">
        <v>0</v>
      </c>
      <c r="X6761" s="1">
        <v>45473</v>
      </c>
      <c r="Y6761" s="1">
        <v>44983</v>
      </c>
      <c r="Z6761" t="s">
        <v>5598</v>
      </c>
      <c r="AA6761" t="s">
        <v>104</v>
      </c>
    </row>
    <row r="6762" spans="1:27" x14ac:dyDescent="0.25">
      <c r="A6762" t="s">
        <v>6726</v>
      </c>
      <c r="B6762" t="s">
        <v>55</v>
      </c>
      <c r="C6762" t="s">
        <v>43</v>
      </c>
      <c r="D6762" t="s">
        <v>5598</v>
      </c>
      <c r="E6762" t="s">
        <v>155</v>
      </c>
      <c r="F6762" t="s">
        <v>9</v>
      </c>
      <c r="G6762" t="s">
        <v>55</v>
      </c>
      <c r="H6762">
        <v>735</v>
      </c>
      <c r="I6762" t="s">
        <v>55</v>
      </c>
      <c r="J6762">
        <v>40000</v>
      </c>
      <c r="K6762">
        <v>25183.71</v>
      </c>
      <c r="L6762">
        <v>0.19400000000000001</v>
      </c>
      <c r="M6762" s="63">
        <v>45381</v>
      </c>
      <c r="N6762" s="63">
        <v>45501</v>
      </c>
      <c r="O6762">
        <v>120</v>
      </c>
      <c r="P6762" t="s">
        <v>55</v>
      </c>
      <c r="Q6762">
        <v>0</v>
      </c>
      <c r="R6762">
        <v>0</v>
      </c>
      <c r="S6762">
        <v>0</v>
      </c>
      <c r="T6762">
        <v>0</v>
      </c>
      <c r="U6762">
        <v>0</v>
      </c>
      <c r="V6762">
        <v>0</v>
      </c>
      <c r="W6762">
        <v>0</v>
      </c>
      <c r="X6762" s="1">
        <v>45473</v>
      </c>
      <c r="Y6762" s="1">
        <v>45150</v>
      </c>
      <c r="Z6762" t="s">
        <v>5598</v>
      </c>
      <c r="AA6762" t="s">
        <v>102</v>
      </c>
    </row>
    <row r="6763" spans="1:27" x14ac:dyDescent="0.25">
      <c r="A6763" t="s">
        <v>6727</v>
      </c>
      <c r="B6763" t="s">
        <v>55</v>
      </c>
      <c r="C6763" t="s">
        <v>43</v>
      </c>
      <c r="D6763" t="s">
        <v>5598</v>
      </c>
      <c r="E6763" t="s">
        <v>155</v>
      </c>
      <c r="F6763" t="s">
        <v>5</v>
      </c>
      <c r="G6763" t="s">
        <v>55</v>
      </c>
      <c r="H6763">
        <v>682</v>
      </c>
      <c r="I6763" t="s">
        <v>55</v>
      </c>
      <c r="J6763">
        <v>85000</v>
      </c>
      <c r="K6763">
        <v>84145.13</v>
      </c>
      <c r="L6763">
        <v>0.26</v>
      </c>
      <c r="M6763" s="63">
        <v>45454</v>
      </c>
      <c r="N6763" s="63">
        <v>45499</v>
      </c>
      <c r="O6763">
        <v>45</v>
      </c>
      <c r="P6763" t="s">
        <v>55</v>
      </c>
      <c r="Q6763">
        <v>0</v>
      </c>
      <c r="R6763">
        <v>0</v>
      </c>
      <c r="S6763">
        <v>0</v>
      </c>
      <c r="T6763">
        <v>0</v>
      </c>
      <c r="U6763">
        <v>0</v>
      </c>
      <c r="V6763">
        <v>0</v>
      </c>
      <c r="W6763">
        <v>0</v>
      </c>
      <c r="X6763" s="1">
        <v>45473</v>
      </c>
      <c r="Y6763" s="1">
        <v>44975</v>
      </c>
      <c r="Z6763" t="s">
        <v>5598</v>
      </c>
      <c r="AA6763" t="s">
        <v>105</v>
      </c>
    </row>
    <row r="6764" spans="1:27" x14ac:dyDescent="0.25">
      <c r="A6764" t="s">
        <v>6728</v>
      </c>
      <c r="B6764" t="s">
        <v>55</v>
      </c>
      <c r="C6764" t="s">
        <v>43</v>
      </c>
      <c r="D6764" t="s">
        <v>5598</v>
      </c>
      <c r="E6764" t="s">
        <v>155</v>
      </c>
      <c r="F6764" t="s">
        <v>4</v>
      </c>
      <c r="G6764" t="s">
        <v>55</v>
      </c>
      <c r="H6764">
        <v>709</v>
      </c>
      <c r="I6764" t="s">
        <v>55</v>
      </c>
      <c r="J6764">
        <v>45000</v>
      </c>
      <c r="K6764">
        <v>29318.05</v>
      </c>
      <c r="L6764">
        <v>0.19400000000000001</v>
      </c>
      <c r="M6764" s="63">
        <v>45444</v>
      </c>
      <c r="N6764" s="63">
        <v>45564</v>
      </c>
      <c r="O6764">
        <v>120</v>
      </c>
      <c r="P6764" t="s">
        <v>55</v>
      </c>
      <c r="Q6764">
        <v>0</v>
      </c>
      <c r="R6764">
        <v>0</v>
      </c>
      <c r="S6764">
        <v>0</v>
      </c>
      <c r="T6764">
        <v>0</v>
      </c>
      <c r="U6764">
        <v>0</v>
      </c>
      <c r="V6764">
        <v>0</v>
      </c>
      <c r="W6764">
        <v>0</v>
      </c>
      <c r="X6764" s="1">
        <v>45473</v>
      </c>
      <c r="Y6764" s="1">
        <v>45064</v>
      </c>
      <c r="Z6764" t="s">
        <v>5598</v>
      </c>
      <c r="AA6764" t="s">
        <v>102</v>
      </c>
    </row>
    <row r="6765" spans="1:27" x14ac:dyDescent="0.25">
      <c r="A6765" t="s">
        <v>6729</v>
      </c>
      <c r="B6765" t="s">
        <v>55</v>
      </c>
      <c r="C6765" t="s">
        <v>43</v>
      </c>
      <c r="D6765" t="s">
        <v>5598</v>
      </c>
      <c r="E6765" t="s">
        <v>155</v>
      </c>
      <c r="F6765" t="s">
        <v>13</v>
      </c>
      <c r="G6765" t="s">
        <v>55</v>
      </c>
      <c r="H6765">
        <v>776</v>
      </c>
      <c r="I6765" t="s">
        <v>55</v>
      </c>
      <c r="J6765">
        <v>100000</v>
      </c>
      <c r="K6765">
        <v>99001.7</v>
      </c>
      <c r="L6765">
        <v>0.26</v>
      </c>
      <c r="M6765" s="63">
        <v>45472</v>
      </c>
      <c r="N6765" s="63">
        <v>45517</v>
      </c>
      <c r="O6765">
        <v>45</v>
      </c>
      <c r="P6765" t="s">
        <v>55</v>
      </c>
      <c r="Q6765">
        <v>0</v>
      </c>
      <c r="R6765">
        <v>0</v>
      </c>
      <c r="S6765">
        <v>0</v>
      </c>
      <c r="T6765">
        <v>0</v>
      </c>
      <c r="U6765">
        <v>0</v>
      </c>
      <c r="V6765">
        <v>0</v>
      </c>
      <c r="W6765">
        <v>0</v>
      </c>
      <c r="X6765" s="1">
        <v>45473</v>
      </c>
      <c r="Y6765" s="1">
        <v>44879</v>
      </c>
      <c r="Z6765" t="s">
        <v>5598</v>
      </c>
      <c r="AA6765" t="s">
        <v>104</v>
      </c>
    </row>
    <row r="6766" spans="1:27" x14ac:dyDescent="0.25">
      <c r="A6766" t="s">
        <v>6730</v>
      </c>
      <c r="B6766" t="s">
        <v>55</v>
      </c>
      <c r="C6766" t="s">
        <v>43</v>
      </c>
      <c r="D6766" t="s">
        <v>5598</v>
      </c>
      <c r="E6766" t="s">
        <v>155</v>
      </c>
      <c r="F6766" t="s">
        <v>13</v>
      </c>
      <c r="G6766" t="s">
        <v>55</v>
      </c>
      <c r="H6766">
        <v>802</v>
      </c>
      <c r="I6766" t="s">
        <v>55</v>
      </c>
      <c r="J6766">
        <v>15000</v>
      </c>
      <c r="K6766">
        <v>10062</v>
      </c>
      <c r="L6766">
        <v>0.19400000000000001</v>
      </c>
      <c r="M6766" s="63">
        <v>45435</v>
      </c>
      <c r="N6766" s="63">
        <v>45555</v>
      </c>
      <c r="O6766">
        <v>120</v>
      </c>
      <c r="P6766" t="s">
        <v>55</v>
      </c>
      <c r="Q6766">
        <v>0</v>
      </c>
      <c r="R6766">
        <v>0</v>
      </c>
      <c r="S6766">
        <v>0</v>
      </c>
      <c r="T6766">
        <v>0</v>
      </c>
      <c r="U6766">
        <v>0</v>
      </c>
      <c r="V6766">
        <v>0</v>
      </c>
      <c r="W6766">
        <v>0</v>
      </c>
      <c r="X6766" s="1">
        <v>45473</v>
      </c>
      <c r="Y6766" s="1">
        <v>45111</v>
      </c>
      <c r="Z6766" t="s">
        <v>5598</v>
      </c>
      <c r="AA6766" t="s">
        <v>102</v>
      </c>
    </row>
    <row r="6767" spans="1:27" x14ac:dyDescent="0.25">
      <c r="A6767" t="s">
        <v>6731</v>
      </c>
      <c r="B6767" t="s">
        <v>55</v>
      </c>
      <c r="C6767" t="s">
        <v>43</v>
      </c>
      <c r="D6767" t="s">
        <v>5598</v>
      </c>
      <c r="E6767" t="s">
        <v>155</v>
      </c>
      <c r="F6767" t="s">
        <v>8</v>
      </c>
      <c r="G6767" t="s">
        <v>55</v>
      </c>
      <c r="H6767">
        <v>679</v>
      </c>
      <c r="I6767" t="s">
        <v>55</v>
      </c>
      <c r="J6767">
        <v>25000</v>
      </c>
      <c r="K6767">
        <v>17248.71</v>
      </c>
      <c r="L6767">
        <v>0.19400000000000001</v>
      </c>
      <c r="M6767" s="63">
        <v>45450</v>
      </c>
      <c r="N6767" s="63">
        <v>45570</v>
      </c>
      <c r="O6767">
        <v>120</v>
      </c>
      <c r="P6767" t="s">
        <v>55</v>
      </c>
      <c r="Q6767">
        <v>0</v>
      </c>
      <c r="R6767">
        <v>0</v>
      </c>
      <c r="S6767">
        <v>0</v>
      </c>
      <c r="T6767">
        <v>0</v>
      </c>
      <c r="U6767">
        <v>0</v>
      </c>
      <c r="V6767">
        <v>0</v>
      </c>
      <c r="W6767">
        <v>0</v>
      </c>
      <c r="X6767" s="1">
        <v>45473</v>
      </c>
      <c r="Y6767" s="1">
        <v>45013</v>
      </c>
      <c r="Z6767" t="s">
        <v>5598</v>
      </c>
      <c r="AA6767" t="s">
        <v>101</v>
      </c>
    </row>
    <row r="6768" spans="1:27" x14ac:dyDescent="0.25">
      <c r="A6768" t="s">
        <v>6732</v>
      </c>
      <c r="B6768" t="s">
        <v>55</v>
      </c>
      <c r="C6768" t="s">
        <v>43</v>
      </c>
      <c r="D6768" t="s">
        <v>5598</v>
      </c>
      <c r="E6768" t="s">
        <v>155</v>
      </c>
      <c r="F6768" t="s">
        <v>13</v>
      </c>
      <c r="G6768" t="s">
        <v>55</v>
      </c>
      <c r="H6768">
        <v>607</v>
      </c>
      <c r="I6768" t="s">
        <v>55</v>
      </c>
      <c r="J6768">
        <v>50000</v>
      </c>
      <c r="K6768">
        <v>49260</v>
      </c>
      <c r="L6768">
        <v>0.19400000000000001</v>
      </c>
      <c r="M6768" s="63">
        <v>45364</v>
      </c>
      <c r="N6768" s="63">
        <v>45484</v>
      </c>
      <c r="O6768">
        <v>120</v>
      </c>
      <c r="P6768" t="s">
        <v>55</v>
      </c>
      <c r="Q6768">
        <v>0</v>
      </c>
      <c r="R6768">
        <v>0</v>
      </c>
      <c r="S6768">
        <v>0</v>
      </c>
      <c r="T6768">
        <v>0</v>
      </c>
      <c r="U6768">
        <v>0</v>
      </c>
      <c r="V6768">
        <v>0</v>
      </c>
      <c r="W6768">
        <v>0</v>
      </c>
      <c r="X6768" s="1">
        <v>45473</v>
      </c>
      <c r="Y6768" s="1">
        <v>45211</v>
      </c>
      <c r="Z6768" t="s">
        <v>5598</v>
      </c>
      <c r="AA6768" t="s">
        <v>102</v>
      </c>
    </row>
    <row r="6769" spans="1:27" x14ac:dyDescent="0.25">
      <c r="A6769" t="s">
        <v>6733</v>
      </c>
      <c r="B6769" t="s">
        <v>55</v>
      </c>
      <c r="C6769" t="s">
        <v>43</v>
      </c>
      <c r="D6769" t="s">
        <v>5598</v>
      </c>
      <c r="E6769" t="s">
        <v>155</v>
      </c>
      <c r="F6769" t="s">
        <v>12</v>
      </c>
      <c r="G6769" t="s">
        <v>55</v>
      </c>
      <c r="H6769">
        <v>684</v>
      </c>
      <c r="I6769" t="s">
        <v>55</v>
      </c>
      <c r="J6769">
        <v>45000</v>
      </c>
      <c r="K6769">
        <v>13386</v>
      </c>
      <c r="L6769">
        <v>0.19400000000000001</v>
      </c>
      <c r="M6769" s="63">
        <v>45382</v>
      </c>
      <c r="N6769" s="63">
        <v>45502</v>
      </c>
      <c r="O6769">
        <v>120</v>
      </c>
      <c r="P6769" t="s">
        <v>55</v>
      </c>
      <c r="Q6769">
        <v>0</v>
      </c>
      <c r="R6769">
        <v>0</v>
      </c>
      <c r="S6769">
        <v>0</v>
      </c>
      <c r="T6769">
        <v>0</v>
      </c>
      <c r="U6769">
        <v>0</v>
      </c>
      <c r="V6769">
        <v>0</v>
      </c>
      <c r="W6769">
        <v>0</v>
      </c>
      <c r="X6769" s="1">
        <v>45473</v>
      </c>
      <c r="Y6769" s="1">
        <v>45029</v>
      </c>
      <c r="Z6769" t="s">
        <v>5598</v>
      </c>
      <c r="AA6769" t="s">
        <v>102</v>
      </c>
    </row>
    <row r="6770" spans="1:27" x14ac:dyDescent="0.25">
      <c r="A6770" t="s">
        <v>6734</v>
      </c>
      <c r="B6770" t="s">
        <v>55</v>
      </c>
      <c r="C6770" t="s">
        <v>43</v>
      </c>
      <c r="D6770" t="s">
        <v>5598</v>
      </c>
      <c r="E6770" t="s">
        <v>155</v>
      </c>
      <c r="F6770" t="s">
        <v>8</v>
      </c>
      <c r="G6770" t="s">
        <v>55</v>
      </c>
      <c r="H6770">
        <v>721</v>
      </c>
      <c r="I6770" t="s">
        <v>55</v>
      </c>
      <c r="J6770">
        <v>25000</v>
      </c>
      <c r="K6770">
        <v>24697.39</v>
      </c>
      <c r="L6770">
        <v>0.19400000000000001</v>
      </c>
      <c r="M6770" s="63">
        <v>45410</v>
      </c>
      <c r="N6770" s="63">
        <v>45500</v>
      </c>
      <c r="O6770">
        <v>90</v>
      </c>
      <c r="P6770" t="s">
        <v>55</v>
      </c>
      <c r="Q6770">
        <v>0</v>
      </c>
      <c r="R6770">
        <v>0</v>
      </c>
      <c r="S6770">
        <v>0</v>
      </c>
      <c r="T6770">
        <v>0</v>
      </c>
      <c r="U6770">
        <v>0</v>
      </c>
      <c r="V6770">
        <v>0</v>
      </c>
      <c r="W6770">
        <v>0</v>
      </c>
      <c r="X6770" s="1">
        <v>45473</v>
      </c>
      <c r="Y6770" s="1">
        <v>44747</v>
      </c>
      <c r="Z6770" t="s">
        <v>5598</v>
      </c>
      <c r="AA6770" t="s">
        <v>99</v>
      </c>
    </row>
    <row r="6771" spans="1:27" x14ac:dyDescent="0.25">
      <c r="A6771" t="s">
        <v>6735</v>
      </c>
      <c r="B6771" t="s">
        <v>55</v>
      </c>
      <c r="C6771" t="s">
        <v>43</v>
      </c>
      <c r="D6771" t="s">
        <v>5598</v>
      </c>
      <c r="E6771" t="s">
        <v>155</v>
      </c>
      <c r="F6771" t="s">
        <v>10</v>
      </c>
      <c r="G6771" t="s">
        <v>55</v>
      </c>
      <c r="H6771">
        <v>725</v>
      </c>
      <c r="I6771" t="s">
        <v>55</v>
      </c>
      <c r="J6771">
        <v>35000</v>
      </c>
      <c r="K6771">
        <v>34195.5</v>
      </c>
      <c r="L6771">
        <v>0.26</v>
      </c>
      <c r="M6771" s="63">
        <v>45469</v>
      </c>
      <c r="N6771" s="63">
        <v>45514</v>
      </c>
      <c r="O6771">
        <v>45</v>
      </c>
      <c r="P6771" t="s">
        <v>55</v>
      </c>
      <c r="Q6771">
        <v>0</v>
      </c>
      <c r="R6771">
        <v>0</v>
      </c>
      <c r="S6771">
        <v>0</v>
      </c>
      <c r="T6771">
        <v>0</v>
      </c>
      <c r="U6771">
        <v>0</v>
      </c>
      <c r="V6771">
        <v>0</v>
      </c>
      <c r="W6771">
        <v>0</v>
      </c>
      <c r="X6771" s="1">
        <v>45473</v>
      </c>
      <c r="Y6771" s="1">
        <v>45138</v>
      </c>
      <c r="Z6771" t="s">
        <v>5598</v>
      </c>
      <c r="AA6771" t="s">
        <v>100</v>
      </c>
    </row>
    <row r="6772" spans="1:27" x14ac:dyDescent="0.25">
      <c r="A6772" t="s">
        <v>6736</v>
      </c>
      <c r="B6772" t="s">
        <v>55</v>
      </c>
      <c r="C6772" t="s">
        <v>43</v>
      </c>
      <c r="D6772" t="s">
        <v>5598</v>
      </c>
      <c r="E6772" t="s">
        <v>155</v>
      </c>
      <c r="F6772" t="s">
        <v>15</v>
      </c>
      <c r="G6772" t="s">
        <v>55</v>
      </c>
      <c r="H6772">
        <v>671</v>
      </c>
      <c r="I6772" t="s">
        <v>55</v>
      </c>
      <c r="J6772">
        <v>45000</v>
      </c>
      <c r="K6772">
        <v>44658.86</v>
      </c>
      <c r="L6772">
        <v>0.19400000000000001</v>
      </c>
      <c r="M6772" s="63">
        <v>45385</v>
      </c>
      <c r="N6772" s="63">
        <v>45505</v>
      </c>
      <c r="O6772">
        <v>120</v>
      </c>
      <c r="P6772" t="s">
        <v>55</v>
      </c>
      <c r="Q6772">
        <v>0</v>
      </c>
      <c r="R6772">
        <v>0</v>
      </c>
      <c r="S6772">
        <v>0</v>
      </c>
      <c r="T6772">
        <v>0</v>
      </c>
      <c r="U6772">
        <v>0</v>
      </c>
      <c r="V6772">
        <v>0</v>
      </c>
      <c r="W6772">
        <v>0</v>
      </c>
      <c r="X6772" s="1">
        <v>45473</v>
      </c>
      <c r="Y6772" s="1">
        <v>45069</v>
      </c>
      <c r="Z6772" t="s">
        <v>5598</v>
      </c>
      <c r="AA6772" t="s">
        <v>102</v>
      </c>
    </row>
    <row r="6773" spans="1:27" x14ac:dyDescent="0.25">
      <c r="A6773" t="s">
        <v>6737</v>
      </c>
      <c r="B6773" t="s">
        <v>55</v>
      </c>
      <c r="C6773" t="s">
        <v>43</v>
      </c>
      <c r="D6773" t="s">
        <v>5598</v>
      </c>
      <c r="E6773" t="s">
        <v>155</v>
      </c>
      <c r="F6773" t="s">
        <v>13</v>
      </c>
      <c r="G6773" t="s">
        <v>55</v>
      </c>
      <c r="H6773">
        <v>475</v>
      </c>
      <c r="I6773" t="s">
        <v>55</v>
      </c>
      <c r="J6773">
        <v>25000</v>
      </c>
      <c r="K6773">
        <v>22134</v>
      </c>
      <c r="L6773">
        <v>0.26</v>
      </c>
      <c r="M6773" s="63">
        <v>45471</v>
      </c>
      <c r="N6773" s="63">
        <v>45516</v>
      </c>
      <c r="O6773">
        <v>45</v>
      </c>
      <c r="P6773" t="s">
        <v>55</v>
      </c>
      <c r="Q6773">
        <v>0</v>
      </c>
      <c r="R6773">
        <v>0</v>
      </c>
      <c r="S6773">
        <v>0</v>
      </c>
      <c r="T6773">
        <v>0</v>
      </c>
      <c r="U6773">
        <v>0</v>
      </c>
      <c r="V6773">
        <v>0</v>
      </c>
      <c r="W6773">
        <v>0</v>
      </c>
      <c r="X6773" s="1">
        <v>45473</v>
      </c>
      <c r="Y6773" s="1">
        <v>44673</v>
      </c>
      <c r="Z6773" t="s">
        <v>5598</v>
      </c>
      <c r="AA6773" t="s">
        <v>101</v>
      </c>
    </row>
    <row r="6774" spans="1:27" x14ac:dyDescent="0.25">
      <c r="A6774" t="s">
        <v>6738</v>
      </c>
      <c r="B6774" t="s">
        <v>55</v>
      </c>
      <c r="C6774" t="s">
        <v>43</v>
      </c>
      <c r="D6774" t="s">
        <v>5598</v>
      </c>
      <c r="E6774" t="s">
        <v>155</v>
      </c>
      <c r="F6774" t="s">
        <v>9</v>
      </c>
      <c r="G6774" t="s">
        <v>55</v>
      </c>
      <c r="H6774">
        <v>660</v>
      </c>
      <c r="I6774" t="s">
        <v>55</v>
      </c>
      <c r="J6774">
        <v>50000</v>
      </c>
      <c r="K6774">
        <v>42001.5</v>
      </c>
      <c r="L6774">
        <v>0.19400000000000001</v>
      </c>
      <c r="M6774" s="63">
        <v>45444</v>
      </c>
      <c r="N6774" s="63">
        <v>45564</v>
      </c>
      <c r="O6774">
        <v>120</v>
      </c>
      <c r="P6774" t="s">
        <v>55</v>
      </c>
      <c r="Q6774">
        <v>0</v>
      </c>
      <c r="R6774">
        <v>0</v>
      </c>
      <c r="S6774">
        <v>0</v>
      </c>
      <c r="T6774">
        <v>0</v>
      </c>
      <c r="U6774">
        <v>0</v>
      </c>
      <c r="V6774">
        <v>0</v>
      </c>
      <c r="W6774">
        <v>0</v>
      </c>
      <c r="X6774" s="1">
        <v>45473</v>
      </c>
      <c r="Y6774" s="1">
        <v>45098</v>
      </c>
      <c r="Z6774" t="s">
        <v>5598</v>
      </c>
      <c r="AA6774" t="s">
        <v>102</v>
      </c>
    </row>
    <row r="6775" spans="1:27" x14ac:dyDescent="0.25">
      <c r="A6775" t="s">
        <v>6739</v>
      </c>
      <c r="B6775" t="s">
        <v>55</v>
      </c>
      <c r="C6775" t="s">
        <v>43</v>
      </c>
      <c r="D6775" t="s">
        <v>5598</v>
      </c>
      <c r="E6775" t="s">
        <v>155</v>
      </c>
      <c r="F6775" t="s">
        <v>9</v>
      </c>
      <c r="G6775" t="s">
        <v>55</v>
      </c>
      <c r="H6775">
        <v>746</v>
      </c>
      <c r="I6775" t="s">
        <v>55</v>
      </c>
      <c r="J6775">
        <v>60000</v>
      </c>
      <c r="K6775">
        <v>42010.5</v>
      </c>
      <c r="L6775">
        <v>0.26</v>
      </c>
      <c r="M6775" s="63">
        <v>45461</v>
      </c>
      <c r="N6775" s="63">
        <v>45506</v>
      </c>
      <c r="O6775">
        <v>45</v>
      </c>
      <c r="P6775" t="s">
        <v>55</v>
      </c>
      <c r="Q6775">
        <v>0</v>
      </c>
      <c r="R6775">
        <v>0</v>
      </c>
      <c r="S6775">
        <v>0</v>
      </c>
      <c r="T6775">
        <v>0</v>
      </c>
      <c r="U6775">
        <v>0</v>
      </c>
      <c r="V6775">
        <v>0</v>
      </c>
      <c r="W6775">
        <v>0</v>
      </c>
      <c r="X6775" s="1">
        <v>45473</v>
      </c>
      <c r="Y6775" s="1">
        <v>45144</v>
      </c>
      <c r="Z6775" t="s">
        <v>5598</v>
      </c>
      <c r="AA6775" t="s">
        <v>100</v>
      </c>
    </row>
    <row r="6776" spans="1:27" x14ac:dyDescent="0.25">
      <c r="A6776" t="s">
        <v>6740</v>
      </c>
      <c r="B6776" t="s">
        <v>55</v>
      </c>
      <c r="C6776" t="s">
        <v>43</v>
      </c>
      <c r="D6776" t="s">
        <v>5598</v>
      </c>
      <c r="E6776" t="s">
        <v>155</v>
      </c>
      <c r="F6776" t="s">
        <v>13</v>
      </c>
      <c r="G6776" t="s">
        <v>55</v>
      </c>
      <c r="H6776">
        <v>628</v>
      </c>
      <c r="I6776" t="s">
        <v>55</v>
      </c>
      <c r="J6776">
        <v>30000</v>
      </c>
      <c r="K6776">
        <v>27769.5</v>
      </c>
      <c r="L6776">
        <v>0.19400000000000001</v>
      </c>
      <c r="M6776" s="63">
        <v>45429</v>
      </c>
      <c r="N6776" s="63">
        <v>45474</v>
      </c>
      <c r="O6776">
        <v>45</v>
      </c>
      <c r="P6776" t="s">
        <v>55</v>
      </c>
      <c r="Q6776">
        <v>0</v>
      </c>
      <c r="R6776">
        <v>0</v>
      </c>
      <c r="S6776">
        <v>0</v>
      </c>
      <c r="T6776">
        <v>0</v>
      </c>
      <c r="U6776">
        <v>0</v>
      </c>
      <c r="V6776">
        <v>0</v>
      </c>
      <c r="W6776">
        <v>0</v>
      </c>
      <c r="X6776" s="1">
        <v>45473</v>
      </c>
      <c r="Y6776" s="1">
        <v>45126</v>
      </c>
      <c r="Z6776" t="s">
        <v>5598</v>
      </c>
      <c r="AA6776" t="s">
        <v>100</v>
      </c>
    </row>
    <row r="6777" spans="1:27" x14ac:dyDescent="0.25">
      <c r="A6777" t="s">
        <v>6741</v>
      </c>
      <c r="B6777" t="s">
        <v>55</v>
      </c>
      <c r="C6777" t="s">
        <v>43</v>
      </c>
      <c r="D6777" t="s">
        <v>5598</v>
      </c>
      <c r="E6777" t="s">
        <v>155</v>
      </c>
      <c r="F6777" t="s">
        <v>9</v>
      </c>
      <c r="G6777" t="s">
        <v>55</v>
      </c>
      <c r="H6777">
        <v>787</v>
      </c>
      <c r="I6777" t="s">
        <v>55</v>
      </c>
      <c r="J6777">
        <v>25000</v>
      </c>
      <c r="K6777">
        <v>22647</v>
      </c>
      <c r="L6777">
        <v>0.19400000000000001</v>
      </c>
      <c r="M6777" s="63">
        <v>45361</v>
      </c>
      <c r="N6777" s="63">
        <v>45481</v>
      </c>
      <c r="O6777">
        <v>120</v>
      </c>
      <c r="P6777" t="s">
        <v>55</v>
      </c>
      <c r="Q6777">
        <v>0</v>
      </c>
      <c r="R6777">
        <v>0</v>
      </c>
      <c r="S6777">
        <v>0</v>
      </c>
      <c r="T6777">
        <v>0</v>
      </c>
      <c r="U6777">
        <v>0</v>
      </c>
      <c r="V6777">
        <v>0</v>
      </c>
      <c r="W6777">
        <v>0</v>
      </c>
      <c r="X6777" s="1">
        <v>45473</v>
      </c>
      <c r="Y6777" s="1">
        <v>45028</v>
      </c>
      <c r="Z6777" t="s">
        <v>5598</v>
      </c>
      <c r="AA6777" t="s">
        <v>102</v>
      </c>
    </row>
    <row r="6778" spans="1:27" x14ac:dyDescent="0.25">
      <c r="A6778" t="s">
        <v>6742</v>
      </c>
      <c r="B6778" t="s">
        <v>55</v>
      </c>
      <c r="C6778" t="s">
        <v>43</v>
      </c>
      <c r="D6778" t="s">
        <v>5598</v>
      </c>
      <c r="E6778" t="s">
        <v>155</v>
      </c>
      <c r="F6778" t="s">
        <v>9</v>
      </c>
      <c r="G6778" t="s">
        <v>55</v>
      </c>
      <c r="H6778">
        <v>727</v>
      </c>
      <c r="I6778" t="s">
        <v>55</v>
      </c>
      <c r="J6778">
        <v>25000</v>
      </c>
      <c r="K6778">
        <v>15583.65</v>
      </c>
      <c r="L6778">
        <v>0.19400000000000001</v>
      </c>
      <c r="M6778" s="63">
        <v>45356</v>
      </c>
      <c r="N6778" s="63">
        <v>45476</v>
      </c>
      <c r="O6778">
        <v>120</v>
      </c>
      <c r="P6778" t="s">
        <v>55</v>
      </c>
      <c r="Q6778">
        <v>0</v>
      </c>
      <c r="R6778">
        <v>0</v>
      </c>
      <c r="S6778">
        <v>0</v>
      </c>
      <c r="T6778">
        <v>0</v>
      </c>
      <c r="U6778">
        <v>0</v>
      </c>
      <c r="V6778">
        <v>0</v>
      </c>
      <c r="W6778">
        <v>0</v>
      </c>
      <c r="X6778" s="1">
        <v>45473</v>
      </c>
      <c r="Y6778" s="1">
        <v>45280</v>
      </c>
      <c r="Z6778" t="s">
        <v>5598</v>
      </c>
      <c r="AA6778" t="s">
        <v>102</v>
      </c>
    </row>
    <row r="6779" spans="1:27" x14ac:dyDescent="0.25">
      <c r="A6779" t="s">
        <v>6743</v>
      </c>
      <c r="B6779" t="s">
        <v>55</v>
      </c>
      <c r="C6779" t="s">
        <v>43</v>
      </c>
      <c r="D6779" t="s">
        <v>5598</v>
      </c>
      <c r="E6779" t="s">
        <v>155</v>
      </c>
      <c r="F6779" t="s">
        <v>9</v>
      </c>
      <c r="G6779" t="s">
        <v>55</v>
      </c>
      <c r="H6779">
        <v>654</v>
      </c>
      <c r="I6779" t="s">
        <v>55</v>
      </c>
      <c r="J6779">
        <v>50000</v>
      </c>
      <c r="K6779">
        <v>48099.44</v>
      </c>
      <c r="L6779">
        <v>0.19400000000000001</v>
      </c>
      <c r="M6779" s="63">
        <v>45445</v>
      </c>
      <c r="N6779" s="63">
        <v>45565</v>
      </c>
      <c r="O6779">
        <v>120</v>
      </c>
      <c r="P6779" t="s">
        <v>55</v>
      </c>
      <c r="Q6779">
        <v>0</v>
      </c>
      <c r="R6779">
        <v>0</v>
      </c>
      <c r="S6779">
        <v>0</v>
      </c>
      <c r="T6779">
        <v>0</v>
      </c>
      <c r="U6779">
        <v>0</v>
      </c>
      <c r="V6779">
        <v>0</v>
      </c>
      <c r="W6779">
        <v>0</v>
      </c>
      <c r="X6779" s="1">
        <v>45473</v>
      </c>
      <c r="Y6779" s="1">
        <v>45162</v>
      </c>
      <c r="Z6779" t="s">
        <v>5598</v>
      </c>
      <c r="AA6779" t="s">
        <v>102</v>
      </c>
    </row>
    <row r="6780" spans="1:27" x14ac:dyDescent="0.25">
      <c r="A6780" t="s">
        <v>6744</v>
      </c>
      <c r="B6780" t="s">
        <v>55</v>
      </c>
      <c r="C6780" t="s">
        <v>43</v>
      </c>
      <c r="D6780" t="s">
        <v>5598</v>
      </c>
      <c r="E6780" t="s">
        <v>155</v>
      </c>
      <c r="F6780" t="s">
        <v>13</v>
      </c>
      <c r="G6780" t="s">
        <v>55</v>
      </c>
      <c r="H6780">
        <v>693</v>
      </c>
      <c r="I6780" t="s">
        <v>55</v>
      </c>
      <c r="J6780">
        <v>35000</v>
      </c>
      <c r="K6780">
        <v>33744.199999999997</v>
      </c>
      <c r="L6780">
        <v>0.19400000000000001</v>
      </c>
      <c r="M6780" s="63">
        <v>45378</v>
      </c>
      <c r="N6780" s="63">
        <v>45498</v>
      </c>
      <c r="O6780">
        <v>120</v>
      </c>
      <c r="P6780" t="s">
        <v>55</v>
      </c>
      <c r="Q6780">
        <v>0</v>
      </c>
      <c r="R6780">
        <v>0</v>
      </c>
      <c r="S6780">
        <v>0</v>
      </c>
      <c r="T6780">
        <v>0</v>
      </c>
      <c r="U6780">
        <v>0</v>
      </c>
      <c r="V6780">
        <v>0</v>
      </c>
      <c r="W6780">
        <v>0</v>
      </c>
      <c r="X6780" s="1">
        <v>45473</v>
      </c>
      <c r="Y6780" s="1">
        <v>45066</v>
      </c>
      <c r="Z6780" t="s">
        <v>5598</v>
      </c>
      <c r="AA6780" t="s">
        <v>102</v>
      </c>
    </row>
    <row r="6781" spans="1:27" x14ac:dyDescent="0.25">
      <c r="A6781" t="s">
        <v>6745</v>
      </c>
      <c r="B6781" t="s">
        <v>55</v>
      </c>
      <c r="C6781" t="s">
        <v>43</v>
      </c>
      <c r="D6781" t="s">
        <v>5598</v>
      </c>
      <c r="E6781" t="s">
        <v>155</v>
      </c>
      <c r="F6781" t="s">
        <v>11</v>
      </c>
      <c r="G6781" t="s">
        <v>55</v>
      </c>
      <c r="H6781">
        <v>732</v>
      </c>
      <c r="I6781" t="s">
        <v>55</v>
      </c>
      <c r="J6781">
        <v>25000</v>
      </c>
      <c r="K6781">
        <v>23964.1</v>
      </c>
      <c r="L6781">
        <v>0.26</v>
      </c>
      <c r="M6781" s="63">
        <v>45461</v>
      </c>
      <c r="N6781" s="63">
        <v>45506</v>
      </c>
      <c r="O6781">
        <v>45</v>
      </c>
      <c r="P6781" t="s">
        <v>55</v>
      </c>
      <c r="Q6781">
        <v>0</v>
      </c>
      <c r="R6781">
        <v>0</v>
      </c>
      <c r="S6781">
        <v>0</v>
      </c>
      <c r="T6781">
        <v>0</v>
      </c>
      <c r="U6781">
        <v>0</v>
      </c>
      <c r="V6781">
        <v>0</v>
      </c>
      <c r="W6781">
        <v>0</v>
      </c>
      <c r="X6781" s="1">
        <v>45473</v>
      </c>
      <c r="Y6781" s="1">
        <v>44822</v>
      </c>
      <c r="Z6781" t="s">
        <v>5598</v>
      </c>
      <c r="AA6781" t="s">
        <v>99</v>
      </c>
    </row>
    <row r="6782" spans="1:27" x14ac:dyDescent="0.25">
      <c r="A6782" t="s">
        <v>6746</v>
      </c>
      <c r="B6782" t="s">
        <v>55</v>
      </c>
      <c r="C6782" t="s">
        <v>43</v>
      </c>
      <c r="D6782" t="s">
        <v>5598</v>
      </c>
      <c r="E6782" t="s">
        <v>155</v>
      </c>
      <c r="F6782" t="s">
        <v>10</v>
      </c>
      <c r="G6782" t="s">
        <v>55</v>
      </c>
      <c r="H6782">
        <v>461</v>
      </c>
      <c r="I6782" t="s">
        <v>55</v>
      </c>
      <c r="J6782">
        <v>85000</v>
      </c>
      <c r="K6782">
        <v>79044.899999999994</v>
      </c>
      <c r="L6782">
        <v>0.19400000000000001</v>
      </c>
      <c r="M6782" s="63">
        <v>45474</v>
      </c>
      <c r="N6782" s="63">
        <v>45594</v>
      </c>
      <c r="O6782">
        <v>120</v>
      </c>
      <c r="P6782" t="s">
        <v>55</v>
      </c>
      <c r="Q6782">
        <v>0</v>
      </c>
      <c r="R6782">
        <v>0</v>
      </c>
      <c r="S6782">
        <v>0</v>
      </c>
      <c r="T6782">
        <v>0</v>
      </c>
      <c r="U6782">
        <v>0</v>
      </c>
      <c r="V6782">
        <v>0</v>
      </c>
      <c r="W6782">
        <v>0</v>
      </c>
      <c r="X6782" s="1">
        <v>45473</v>
      </c>
      <c r="Y6782" s="1">
        <v>44975</v>
      </c>
      <c r="Z6782" t="s">
        <v>5598</v>
      </c>
      <c r="AA6782" t="s">
        <v>99</v>
      </c>
    </row>
    <row r="6783" spans="1:27" x14ac:dyDescent="0.25">
      <c r="A6783" t="s">
        <v>6747</v>
      </c>
      <c r="B6783" t="s">
        <v>55</v>
      </c>
      <c r="C6783" t="s">
        <v>43</v>
      </c>
      <c r="D6783" t="s">
        <v>5598</v>
      </c>
      <c r="E6783" t="s">
        <v>155</v>
      </c>
      <c r="F6783" t="s">
        <v>13</v>
      </c>
      <c r="G6783" t="s">
        <v>55</v>
      </c>
      <c r="H6783">
        <v>769</v>
      </c>
      <c r="I6783" t="s">
        <v>55</v>
      </c>
      <c r="J6783">
        <v>35000</v>
      </c>
      <c r="K6783">
        <v>8278.75</v>
      </c>
      <c r="L6783">
        <v>0.26</v>
      </c>
      <c r="M6783" s="63">
        <v>45441</v>
      </c>
      <c r="N6783" s="63">
        <v>45486</v>
      </c>
      <c r="O6783">
        <v>45</v>
      </c>
      <c r="P6783" t="s">
        <v>55</v>
      </c>
      <c r="Q6783">
        <v>0</v>
      </c>
      <c r="R6783">
        <v>0</v>
      </c>
      <c r="S6783">
        <v>0</v>
      </c>
      <c r="T6783">
        <v>0</v>
      </c>
      <c r="U6783">
        <v>0</v>
      </c>
      <c r="V6783">
        <v>0</v>
      </c>
      <c r="W6783">
        <v>0</v>
      </c>
      <c r="X6783" s="1">
        <v>45473</v>
      </c>
      <c r="Y6783" s="1">
        <v>45087</v>
      </c>
      <c r="Z6783" t="s">
        <v>5598</v>
      </c>
      <c r="AA6783" t="s">
        <v>100</v>
      </c>
    </row>
    <row r="6784" spans="1:27" x14ac:dyDescent="0.25">
      <c r="A6784" t="s">
        <v>6748</v>
      </c>
      <c r="B6784" t="s">
        <v>55</v>
      </c>
      <c r="C6784" t="s">
        <v>43</v>
      </c>
      <c r="D6784" t="s">
        <v>5598</v>
      </c>
      <c r="E6784" t="s">
        <v>155</v>
      </c>
      <c r="F6784" t="s">
        <v>17</v>
      </c>
      <c r="G6784" t="s">
        <v>55</v>
      </c>
      <c r="H6784">
        <v>822</v>
      </c>
      <c r="I6784" t="s">
        <v>55</v>
      </c>
      <c r="J6784">
        <v>45000</v>
      </c>
      <c r="K6784">
        <v>12487.5</v>
      </c>
      <c r="L6784">
        <v>0.19400000000000001</v>
      </c>
      <c r="M6784" s="63">
        <v>45393</v>
      </c>
      <c r="N6784" s="63">
        <v>45513</v>
      </c>
      <c r="O6784">
        <v>120</v>
      </c>
      <c r="P6784" t="s">
        <v>55</v>
      </c>
      <c r="Q6784">
        <v>0</v>
      </c>
      <c r="R6784">
        <v>0</v>
      </c>
      <c r="S6784">
        <v>0</v>
      </c>
      <c r="T6784">
        <v>0</v>
      </c>
      <c r="U6784">
        <v>0</v>
      </c>
      <c r="V6784">
        <v>0</v>
      </c>
      <c r="W6784">
        <v>0</v>
      </c>
      <c r="X6784" s="1">
        <v>45473</v>
      </c>
      <c r="Y6784" s="1">
        <v>45122</v>
      </c>
      <c r="Z6784" t="s">
        <v>5598</v>
      </c>
      <c r="AA6784" t="s">
        <v>102</v>
      </c>
    </row>
    <row r="6785" spans="1:27" x14ac:dyDescent="0.25">
      <c r="A6785" t="s">
        <v>6749</v>
      </c>
      <c r="B6785" t="s">
        <v>55</v>
      </c>
      <c r="C6785" t="s">
        <v>43</v>
      </c>
      <c r="D6785" t="s">
        <v>5598</v>
      </c>
      <c r="E6785" t="s">
        <v>155</v>
      </c>
      <c r="F6785" t="s">
        <v>4</v>
      </c>
      <c r="G6785" t="s">
        <v>55</v>
      </c>
      <c r="H6785">
        <v>722</v>
      </c>
      <c r="I6785" t="s">
        <v>55</v>
      </c>
      <c r="J6785">
        <v>100000</v>
      </c>
      <c r="K6785">
        <v>57451.5</v>
      </c>
      <c r="L6785">
        <v>0.26</v>
      </c>
      <c r="M6785" s="63">
        <v>45445</v>
      </c>
      <c r="N6785" s="63">
        <v>45490</v>
      </c>
      <c r="O6785">
        <v>45</v>
      </c>
      <c r="P6785" t="s">
        <v>55</v>
      </c>
      <c r="Q6785">
        <v>0</v>
      </c>
      <c r="R6785">
        <v>0</v>
      </c>
      <c r="S6785">
        <v>0</v>
      </c>
      <c r="T6785">
        <v>0</v>
      </c>
      <c r="U6785">
        <v>0</v>
      </c>
      <c r="V6785">
        <v>0</v>
      </c>
      <c r="W6785">
        <v>0</v>
      </c>
      <c r="X6785" s="1">
        <v>45473</v>
      </c>
      <c r="Y6785" s="1">
        <v>44804</v>
      </c>
      <c r="Z6785" t="s">
        <v>5598</v>
      </c>
      <c r="AA6785" t="s">
        <v>103</v>
      </c>
    </row>
    <row r="6786" spans="1:27" x14ac:dyDescent="0.25">
      <c r="A6786" t="s">
        <v>6750</v>
      </c>
      <c r="B6786" t="s">
        <v>55</v>
      </c>
      <c r="C6786" t="s">
        <v>43</v>
      </c>
      <c r="D6786" t="s">
        <v>5598</v>
      </c>
      <c r="E6786" t="s">
        <v>155</v>
      </c>
      <c r="F6786" t="s">
        <v>7</v>
      </c>
      <c r="G6786" t="s">
        <v>55</v>
      </c>
      <c r="H6786">
        <v>750</v>
      </c>
      <c r="I6786" t="s">
        <v>55</v>
      </c>
      <c r="J6786">
        <v>30000</v>
      </c>
      <c r="K6786">
        <v>28347.08</v>
      </c>
      <c r="L6786">
        <v>0.26</v>
      </c>
      <c r="M6786" s="63">
        <v>45441</v>
      </c>
      <c r="N6786" s="63">
        <v>45486</v>
      </c>
      <c r="O6786">
        <v>45</v>
      </c>
      <c r="P6786" t="s">
        <v>55</v>
      </c>
      <c r="Q6786">
        <v>0</v>
      </c>
      <c r="R6786">
        <v>0</v>
      </c>
      <c r="S6786">
        <v>0</v>
      </c>
      <c r="T6786">
        <v>0</v>
      </c>
      <c r="U6786">
        <v>0</v>
      </c>
      <c r="V6786">
        <v>0</v>
      </c>
      <c r="W6786">
        <v>0</v>
      </c>
      <c r="X6786" s="1">
        <v>45473</v>
      </c>
      <c r="Y6786" s="1">
        <v>45191</v>
      </c>
      <c r="Z6786" t="s">
        <v>5598</v>
      </c>
      <c r="AA6786" t="s">
        <v>100</v>
      </c>
    </row>
    <row r="6787" spans="1:27" x14ac:dyDescent="0.25">
      <c r="A6787" t="s">
        <v>6751</v>
      </c>
      <c r="B6787" t="s">
        <v>55</v>
      </c>
      <c r="C6787" t="s">
        <v>43</v>
      </c>
      <c r="D6787" t="s">
        <v>5598</v>
      </c>
      <c r="E6787" t="s">
        <v>155</v>
      </c>
      <c r="F6787" t="s">
        <v>14</v>
      </c>
      <c r="G6787" t="s">
        <v>55</v>
      </c>
      <c r="H6787">
        <v>835</v>
      </c>
      <c r="I6787" t="s">
        <v>55</v>
      </c>
      <c r="J6787">
        <v>50000</v>
      </c>
      <c r="K6787">
        <v>39606</v>
      </c>
      <c r="L6787">
        <v>0.19400000000000001</v>
      </c>
      <c r="M6787" s="63">
        <v>45462</v>
      </c>
      <c r="N6787" s="63">
        <v>45582</v>
      </c>
      <c r="O6787">
        <v>120</v>
      </c>
      <c r="P6787" t="s">
        <v>55</v>
      </c>
      <c r="Q6787">
        <v>0</v>
      </c>
      <c r="R6787">
        <v>0</v>
      </c>
      <c r="S6787">
        <v>0</v>
      </c>
      <c r="T6787">
        <v>0</v>
      </c>
      <c r="U6787">
        <v>0</v>
      </c>
      <c r="V6787">
        <v>0</v>
      </c>
      <c r="W6787">
        <v>0</v>
      </c>
      <c r="X6787" s="1">
        <v>45473</v>
      </c>
      <c r="Y6787" s="1">
        <v>44888</v>
      </c>
      <c r="Z6787" t="s">
        <v>5598</v>
      </c>
      <c r="AA6787" t="s">
        <v>99</v>
      </c>
    </row>
    <row r="6788" spans="1:27" x14ac:dyDescent="0.25">
      <c r="A6788" t="s">
        <v>6752</v>
      </c>
      <c r="B6788" t="s">
        <v>55</v>
      </c>
      <c r="C6788" t="s">
        <v>43</v>
      </c>
      <c r="D6788" t="s">
        <v>5598</v>
      </c>
      <c r="E6788" t="s">
        <v>155</v>
      </c>
      <c r="F6788" t="s">
        <v>9</v>
      </c>
      <c r="G6788" t="s">
        <v>55</v>
      </c>
      <c r="H6788">
        <v>639</v>
      </c>
      <c r="I6788" t="s">
        <v>55</v>
      </c>
      <c r="J6788">
        <v>40000</v>
      </c>
      <c r="K6788">
        <v>21183</v>
      </c>
      <c r="L6788">
        <v>0.19400000000000001</v>
      </c>
      <c r="M6788" s="63">
        <v>45388</v>
      </c>
      <c r="N6788" s="63">
        <v>45508</v>
      </c>
      <c r="O6788">
        <v>120</v>
      </c>
      <c r="P6788" t="s">
        <v>55</v>
      </c>
      <c r="Q6788">
        <v>0</v>
      </c>
      <c r="R6788">
        <v>0</v>
      </c>
      <c r="S6788">
        <v>0</v>
      </c>
      <c r="T6788">
        <v>0</v>
      </c>
      <c r="U6788">
        <v>0</v>
      </c>
      <c r="V6788">
        <v>0</v>
      </c>
      <c r="W6788">
        <v>0</v>
      </c>
      <c r="X6788" s="1">
        <v>45473</v>
      </c>
      <c r="Y6788" s="1">
        <v>45266</v>
      </c>
      <c r="Z6788" t="s">
        <v>5598</v>
      </c>
      <c r="AA6788" t="s">
        <v>102</v>
      </c>
    </row>
    <row r="6789" spans="1:27" x14ac:dyDescent="0.25">
      <c r="A6789" t="s">
        <v>6753</v>
      </c>
      <c r="B6789" t="s">
        <v>55</v>
      </c>
      <c r="C6789" t="s">
        <v>43</v>
      </c>
      <c r="D6789" t="s">
        <v>5598</v>
      </c>
      <c r="E6789" t="s">
        <v>155</v>
      </c>
      <c r="F6789" t="s">
        <v>14</v>
      </c>
      <c r="G6789" t="s">
        <v>55</v>
      </c>
      <c r="H6789">
        <v>755</v>
      </c>
      <c r="I6789" t="s">
        <v>55</v>
      </c>
      <c r="J6789">
        <v>55000</v>
      </c>
      <c r="K6789">
        <v>44272.5</v>
      </c>
      <c r="L6789">
        <v>0.19400000000000001</v>
      </c>
      <c r="M6789" s="63">
        <v>45378</v>
      </c>
      <c r="N6789" s="63">
        <v>45498</v>
      </c>
      <c r="O6789">
        <v>120</v>
      </c>
      <c r="P6789" t="s">
        <v>55</v>
      </c>
      <c r="Q6789">
        <v>0</v>
      </c>
      <c r="R6789">
        <v>0</v>
      </c>
      <c r="S6789">
        <v>0</v>
      </c>
      <c r="T6789">
        <v>0</v>
      </c>
      <c r="U6789">
        <v>0</v>
      </c>
      <c r="V6789">
        <v>0</v>
      </c>
      <c r="W6789">
        <v>0</v>
      </c>
      <c r="X6789" s="1">
        <v>45473</v>
      </c>
      <c r="Y6789" s="1">
        <v>45110</v>
      </c>
      <c r="Z6789" t="s">
        <v>5598</v>
      </c>
      <c r="AA6789" t="s">
        <v>102</v>
      </c>
    </row>
    <row r="6790" spans="1:27" x14ac:dyDescent="0.25">
      <c r="A6790" t="s">
        <v>6754</v>
      </c>
      <c r="B6790" t="s">
        <v>55</v>
      </c>
      <c r="C6790" t="s">
        <v>43</v>
      </c>
      <c r="D6790" t="s">
        <v>5598</v>
      </c>
      <c r="E6790" t="s">
        <v>155</v>
      </c>
      <c r="F6790" t="s">
        <v>12</v>
      </c>
      <c r="G6790" t="s">
        <v>55</v>
      </c>
      <c r="H6790">
        <v>630</v>
      </c>
      <c r="I6790" t="s">
        <v>55</v>
      </c>
      <c r="J6790">
        <v>30000</v>
      </c>
      <c r="K6790">
        <v>19727.5</v>
      </c>
      <c r="L6790">
        <v>0.19400000000000001</v>
      </c>
      <c r="M6790" s="63">
        <v>45420</v>
      </c>
      <c r="N6790" s="63">
        <v>45540</v>
      </c>
      <c r="O6790">
        <v>120</v>
      </c>
      <c r="P6790" t="s">
        <v>55</v>
      </c>
      <c r="Q6790">
        <v>0</v>
      </c>
      <c r="R6790">
        <v>0</v>
      </c>
      <c r="S6790">
        <v>0</v>
      </c>
      <c r="T6790">
        <v>0</v>
      </c>
      <c r="U6790">
        <v>0</v>
      </c>
      <c r="V6790">
        <v>0</v>
      </c>
      <c r="W6790">
        <v>0</v>
      </c>
      <c r="X6790" s="1">
        <v>45473</v>
      </c>
      <c r="Y6790" s="1">
        <v>45126</v>
      </c>
      <c r="Z6790" t="s">
        <v>5598</v>
      </c>
      <c r="AA6790" t="s">
        <v>102</v>
      </c>
    </row>
    <row r="6791" spans="1:27" x14ac:dyDescent="0.25">
      <c r="A6791" t="s">
        <v>6755</v>
      </c>
      <c r="B6791" t="s">
        <v>55</v>
      </c>
      <c r="C6791" t="s">
        <v>43</v>
      </c>
      <c r="D6791" t="s">
        <v>5598</v>
      </c>
      <c r="E6791" t="s">
        <v>155</v>
      </c>
      <c r="F6791" t="s">
        <v>13</v>
      </c>
      <c r="G6791" t="s">
        <v>55</v>
      </c>
      <c r="H6791">
        <v>682</v>
      </c>
      <c r="I6791" t="s">
        <v>55</v>
      </c>
      <c r="J6791">
        <v>45000</v>
      </c>
      <c r="K6791">
        <v>44729.55</v>
      </c>
      <c r="L6791">
        <v>0.26</v>
      </c>
      <c r="M6791" s="63">
        <v>45450</v>
      </c>
      <c r="N6791" s="63">
        <v>45495</v>
      </c>
      <c r="O6791">
        <v>45</v>
      </c>
      <c r="P6791" t="s">
        <v>55</v>
      </c>
      <c r="Q6791">
        <v>0</v>
      </c>
      <c r="R6791">
        <v>0</v>
      </c>
      <c r="S6791">
        <v>0</v>
      </c>
      <c r="T6791">
        <v>0</v>
      </c>
      <c r="U6791">
        <v>0</v>
      </c>
      <c r="V6791">
        <v>0</v>
      </c>
      <c r="W6791">
        <v>0</v>
      </c>
      <c r="X6791" s="1">
        <v>45473</v>
      </c>
      <c r="Y6791" s="1">
        <v>45144</v>
      </c>
      <c r="Z6791" t="s">
        <v>5598</v>
      </c>
      <c r="AA6791" t="s">
        <v>100</v>
      </c>
    </row>
    <row r="6792" spans="1:27" x14ac:dyDescent="0.25">
      <c r="A6792" t="s">
        <v>6756</v>
      </c>
      <c r="B6792" t="s">
        <v>55</v>
      </c>
      <c r="C6792" t="s">
        <v>43</v>
      </c>
      <c r="D6792" t="s">
        <v>5598</v>
      </c>
      <c r="E6792" t="s">
        <v>155</v>
      </c>
      <c r="F6792" t="s">
        <v>15</v>
      </c>
      <c r="G6792" t="s">
        <v>55</v>
      </c>
      <c r="H6792">
        <v>770</v>
      </c>
      <c r="I6792" t="s">
        <v>55</v>
      </c>
      <c r="J6792">
        <v>50000</v>
      </c>
      <c r="K6792">
        <v>33952.5</v>
      </c>
      <c r="L6792">
        <v>0.26</v>
      </c>
      <c r="M6792" s="63">
        <v>45446</v>
      </c>
      <c r="N6792" s="63">
        <v>45491</v>
      </c>
      <c r="O6792">
        <v>45</v>
      </c>
      <c r="P6792" t="s">
        <v>55</v>
      </c>
      <c r="Q6792">
        <v>0</v>
      </c>
      <c r="R6792">
        <v>0</v>
      </c>
      <c r="S6792">
        <v>0</v>
      </c>
      <c r="T6792">
        <v>0</v>
      </c>
      <c r="U6792">
        <v>0</v>
      </c>
      <c r="V6792">
        <v>0</v>
      </c>
      <c r="W6792">
        <v>0</v>
      </c>
      <c r="X6792" s="1">
        <v>45473</v>
      </c>
      <c r="Y6792" s="1">
        <v>45268</v>
      </c>
      <c r="Z6792" t="s">
        <v>5598</v>
      </c>
      <c r="AA6792" t="s">
        <v>100</v>
      </c>
    </row>
    <row r="6793" spans="1:27" x14ac:dyDescent="0.25">
      <c r="A6793" t="s">
        <v>6757</v>
      </c>
      <c r="B6793" t="s">
        <v>55</v>
      </c>
      <c r="C6793" t="s">
        <v>43</v>
      </c>
      <c r="D6793" t="s">
        <v>5598</v>
      </c>
      <c r="E6793" t="s">
        <v>155</v>
      </c>
      <c r="F6793" t="s">
        <v>15</v>
      </c>
      <c r="G6793" t="s">
        <v>55</v>
      </c>
      <c r="H6793">
        <v>803</v>
      </c>
      <c r="I6793" t="s">
        <v>55</v>
      </c>
      <c r="J6793">
        <v>55000</v>
      </c>
      <c r="K6793">
        <v>29155.5</v>
      </c>
      <c r="L6793">
        <v>0.26</v>
      </c>
      <c r="M6793" s="63">
        <v>45419</v>
      </c>
      <c r="N6793" s="63">
        <v>45464</v>
      </c>
      <c r="O6793">
        <v>45</v>
      </c>
      <c r="P6793" t="s">
        <v>55</v>
      </c>
      <c r="Q6793">
        <v>29155.5</v>
      </c>
      <c r="R6793">
        <v>0</v>
      </c>
      <c r="S6793">
        <v>0</v>
      </c>
      <c r="T6793">
        <v>0</v>
      </c>
      <c r="U6793">
        <v>0</v>
      </c>
      <c r="V6793">
        <v>0</v>
      </c>
      <c r="W6793">
        <v>29155.5</v>
      </c>
      <c r="X6793" s="1">
        <v>45473</v>
      </c>
      <c r="Y6793" s="1">
        <v>45162</v>
      </c>
      <c r="Z6793" t="s">
        <v>5598</v>
      </c>
      <c r="AA6793" t="s">
        <v>100</v>
      </c>
    </row>
    <row r="6794" spans="1:27" x14ac:dyDescent="0.25">
      <c r="A6794" t="s">
        <v>6758</v>
      </c>
      <c r="B6794" t="s">
        <v>55</v>
      </c>
      <c r="C6794" t="s">
        <v>43</v>
      </c>
      <c r="D6794" t="s">
        <v>5598</v>
      </c>
      <c r="E6794" t="s">
        <v>155</v>
      </c>
      <c r="F6794" t="s">
        <v>4</v>
      </c>
      <c r="G6794" t="s">
        <v>55</v>
      </c>
      <c r="H6794">
        <v>768</v>
      </c>
      <c r="I6794" t="s">
        <v>55</v>
      </c>
      <c r="J6794">
        <v>45000</v>
      </c>
      <c r="K6794">
        <v>44192.56</v>
      </c>
      <c r="L6794">
        <v>0.19400000000000001</v>
      </c>
      <c r="M6794" s="63">
        <v>45358</v>
      </c>
      <c r="N6794" s="63">
        <v>45478</v>
      </c>
      <c r="O6794">
        <v>120</v>
      </c>
      <c r="P6794" t="s">
        <v>55</v>
      </c>
      <c r="Q6794">
        <v>0</v>
      </c>
      <c r="R6794">
        <v>0</v>
      </c>
      <c r="S6794">
        <v>0</v>
      </c>
      <c r="T6794">
        <v>0</v>
      </c>
      <c r="U6794">
        <v>0</v>
      </c>
      <c r="V6794">
        <v>0</v>
      </c>
      <c r="W6794">
        <v>0</v>
      </c>
      <c r="X6794" s="1">
        <v>45473</v>
      </c>
      <c r="Y6794" s="1">
        <v>45088</v>
      </c>
      <c r="Z6794" t="s">
        <v>5598</v>
      </c>
      <c r="AA6794" t="s">
        <v>102</v>
      </c>
    </row>
    <row r="6795" spans="1:27" x14ac:dyDescent="0.25">
      <c r="A6795" t="s">
        <v>6759</v>
      </c>
      <c r="B6795" t="s">
        <v>55</v>
      </c>
      <c r="C6795" t="s">
        <v>43</v>
      </c>
      <c r="D6795" t="s">
        <v>5598</v>
      </c>
      <c r="E6795" t="s">
        <v>155</v>
      </c>
      <c r="F6795" t="s">
        <v>11</v>
      </c>
      <c r="G6795" t="s">
        <v>55</v>
      </c>
      <c r="H6795">
        <v>758</v>
      </c>
      <c r="I6795" t="s">
        <v>55</v>
      </c>
      <c r="J6795">
        <v>30000</v>
      </c>
      <c r="K6795">
        <v>29229.83</v>
      </c>
      <c r="L6795">
        <v>0.19400000000000001</v>
      </c>
      <c r="M6795" s="63">
        <v>45355</v>
      </c>
      <c r="N6795" s="63">
        <v>45475</v>
      </c>
      <c r="O6795">
        <v>120</v>
      </c>
      <c r="P6795" t="s">
        <v>55</v>
      </c>
      <c r="Q6795">
        <v>0</v>
      </c>
      <c r="R6795">
        <v>0</v>
      </c>
      <c r="S6795">
        <v>0</v>
      </c>
      <c r="T6795">
        <v>0</v>
      </c>
      <c r="U6795">
        <v>0</v>
      </c>
      <c r="V6795">
        <v>0</v>
      </c>
      <c r="W6795">
        <v>0</v>
      </c>
      <c r="X6795" s="1">
        <v>45473</v>
      </c>
      <c r="Y6795" s="1">
        <v>45022</v>
      </c>
      <c r="Z6795" t="s">
        <v>5598</v>
      </c>
      <c r="AA6795" t="s">
        <v>102</v>
      </c>
    </row>
    <row r="6796" spans="1:27" x14ac:dyDescent="0.25">
      <c r="A6796" t="s">
        <v>6760</v>
      </c>
      <c r="B6796" t="s">
        <v>55</v>
      </c>
      <c r="C6796" t="s">
        <v>43</v>
      </c>
      <c r="D6796" t="s">
        <v>5598</v>
      </c>
      <c r="E6796" t="s">
        <v>155</v>
      </c>
      <c r="F6796" t="s">
        <v>12</v>
      </c>
      <c r="G6796" t="s">
        <v>55</v>
      </c>
      <c r="H6796">
        <v>693</v>
      </c>
      <c r="I6796" t="s">
        <v>55</v>
      </c>
      <c r="J6796">
        <v>10000</v>
      </c>
      <c r="K6796">
        <v>9306.23</v>
      </c>
      <c r="L6796">
        <v>0.26</v>
      </c>
      <c r="M6796" s="63">
        <v>45438</v>
      </c>
      <c r="N6796" s="63">
        <v>45483</v>
      </c>
      <c r="O6796">
        <v>45</v>
      </c>
      <c r="P6796" t="s">
        <v>55</v>
      </c>
      <c r="Q6796">
        <v>0</v>
      </c>
      <c r="R6796">
        <v>0</v>
      </c>
      <c r="S6796">
        <v>0</v>
      </c>
      <c r="T6796">
        <v>0</v>
      </c>
      <c r="U6796">
        <v>0</v>
      </c>
      <c r="V6796">
        <v>0</v>
      </c>
      <c r="W6796">
        <v>0</v>
      </c>
      <c r="X6796" s="1">
        <v>45473</v>
      </c>
      <c r="Y6796" s="1">
        <v>45075</v>
      </c>
      <c r="Z6796" t="s">
        <v>5598</v>
      </c>
      <c r="AA6796" t="s">
        <v>100</v>
      </c>
    </row>
    <row r="6797" spans="1:27" x14ac:dyDescent="0.25">
      <c r="A6797" t="s">
        <v>6761</v>
      </c>
      <c r="B6797" t="s">
        <v>55</v>
      </c>
      <c r="C6797" t="s">
        <v>43</v>
      </c>
      <c r="D6797" t="s">
        <v>5598</v>
      </c>
      <c r="E6797" t="s">
        <v>155</v>
      </c>
      <c r="F6797" t="s">
        <v>9</v>
      </c>
      <c r="G6797" t="s">
        <v>55</v>
      </c>
      <c r="H6797">
        <v>709</v>
      </c>
      <c r="I6797" t="s">
        <v>55</v>
      </c>
      <c r="J6797">
        <v>20000</v>
      </c>
      <c r="K6797">
        <v>2724</v>
      </c>
      <c r="L6797">
        <v>0.19400000000000001</v>
      </c>
      <c r="M6797" s="63">
        <v>45461</v>
      </c>
      <c r="N6797" s="63">
        <v>45581</v>
      </c>
      <c r="O6797">
        <v>120</v>
      </c>
      <c r="P6797" t="s">
        <v>55</v>
      </c>
      <c r="Q6797">
        <v>0</v>
      </c>
      <c r="R6797">
        <v>0</v>
      </c>
      <c r="S6797">
        <v>0</v>
      </c>
      <c r="T6797">
        <v>0</v>
      </c>
      <c r="U6797">
        <v>0</v>
      </c>
      <c r="V6797">
        <v>0</v>
      </c>
      <c r="W6797">
        <v>0</v>
      </c>
      <c r="X6797" s="1">
        <v>45473</v>
      </c>
      <c r="Y6797" s="1">
        <v>45181</v>
      </c>
      <c r="Z6797" t="s">
        <v>5598</v>
      </c>
      <c r="AA6797" t="s">
        <v>102</v>
      </c>
    </row>
    <row r="6798" spans="1:27" x14ac:dyDescent="0.25">
      <c r="A6798" t="s">
        <v>6762</v>
      </c>
      <c r="B6798" t="s">
        <v>55</v>
      </c>
      <c r="C6798" t="s">
        <v>43</v>
      </c>
      <c r="D6798" t="s">
        <v>5598</v>
      </c>
      <c r="E6798" t="s">
        <v>155</v>
      </c>
      <c r="F6798" t="s">
        <v>13</v>
      </c>
      <c r="G6798" t="s">
        <v>55</v>
      </c>
      <c r="H6798">
        <v>733</v>
      </c>
      <c r="I6798" t="s">
        <v>55</v>
      </c>
      <c r="J6798">
        <v>20000</v>
      </c>
      <c r="K6798">
        <v>10873.7</v>
      </c>
      <c r="L6798">
        <v>0.26</v>
      </c>
      <c r="M6798" s="63">
        <v>45449</v>
      </c>
      <c r="N6798" s="63">
        <v>45494</v>
      </c>
      <c r="O6798">
        <v>45</v>
      </c>
      <c r="P6798" t="s">
        <v>55</v>
      </c>
      <c r="Q6798">
        <v>0</v>
      </c>
      <c r="R6798">
        <v>0</v>
      </c>
      <c r="S6798">
        <v>0</v>
      </c>
      <c r="T6798">
        <v>0</v>
      </c>
      <c r="U6798">
        <v>0</v>
      </c>
      <c r="V6798">
        <v>0</v>
      </c>
      <c r="W6798">
        <v>0</v>
      </c>
      <c r="X6798" s="1">
        <v>45473</v>
      </c>
      <c r="Y6798" s="1">
        <v>45167</v>
      </c>
      <c r="Z6798" t="s">
        <v>5598</v>
      </c>
      <c r="AA6798" t="s">
        <v>100</v>
      </c>
    </row>
    <row r="6799" spans="1:27" x14ac:dyDescent="0.25">
      <c r="A6799" t="s">
        <v>6763</v>
      </c>
      <c r="B6799" t="s">
        <v>55</v>
      </c>
      <c r="C6799" t="s">
        <v>43</v>
      </c>
      <c r="D6799" t="s">
        <v>5598</v>
      </c>
      <c r="E6799" t="s">
        <v>155</v>
      </c>
      <c r="F6799" t="s">
        <v>13</v>
      </c>
      <c r="G6799" t="s">
        <v>55</v>
      </c>
      <c r="H6799">
        <v>741</v>
      </c>
      <c r="I6799" t="s">
        <v>55</v>
      </c>
      <c r="J6799">
        <v>60000</v>
      </c>
      <c r="K6799">
        <v>41211.910000000003</v>
      </c>
      <c r="L6799">
        <v>0.26</v>
      </c>
      <c r="M6799" s="63">
        <v>45458</v>
      </c>
      <c r="N6799" s="63">
        <v>45503</v>
      </c>
      <c r="O6799">
        <v>45</v>
      </c>
      <c r="P6799" t="s">
        <v>55</v>
      </c>
      <c r="Q6799">
        <v>0</v>
      </c>
      <c r="R6799">
        <v>0</v>
      </c>
      <c r="S6799">
        <v>0</v>
      </c>
      <c r="T6799">
        <v>0</v>
      </c>
      <c r="U6799">
        <v>0</v>
      </c>
      <c r="V6799">
        <v>0</v>
      </c>
      <c r="W6799">
        <v>0</v>
      </c>
      <c r="X6799" s="1">
        <v>45473</v>
      </c>
      <c r="Y6799" s="1">
        <v>45232</v>
      </c>
      <c r="Z6799" t="s">
        <v>5598</v>
      </c>
      <c r="AA6799" t="s">
        <v>100</v>
      </c>
    </row>
    <row r="6800" spans="1:27" x14ac:dyDescent="0.25">
      <c r="A6800" t="s">
        <v>6764</v>
      </c>
      <c r="B6800" t="s">
        <v>55</v>
      </c>
      <c r="C6800" t="s">
        <v>43</v>
      </c>
      <c r="D6800" t="s">
        <v>5598</v>
      </c>
      <c r="E6800" t="s">
        <v>155</v>
      </c>
      <c r="F6800" t="s">
        <v>4</v>
      </c>
      <c r="G6800" t="s">
        <v>55</v>
      </c>
      <c r="H6800">
        <v>741</v>
      </c>
      <c r="I6800" t="s">
        <v>55</v>
      </c>
      <c r="J6800">
        <v>50000</v>
      </c>
      <c r="K6800">
        <v>48622</v>
      </c>
      <c r="L6800">
        <v>0.19400000000000001</v>
      </c>
      <c r="M6800" s="63">
        <v>45446</v>
      </c>
      <c r="N6800" s="63">
        <v>45491</v>
      </c>
      <c r="O6800">
        <v>45</v>
      </c>
      <c r="P6800" t="s">
        <v>55</v>
      </c>
      <c r="Q6800">
        <v>0</v>
      </c>
      <c r="R6800">
        <v>0</v>
      </c>
      <c r="S6800">
        <v>0</v>
      </c>
      <c r="T6800">
        <v>0</v>
      </c>
      <c r="U6800">
        <v>0</v>
      </c>
      <c r="V6800">
        <v>0</v>
      </c>
      <c r="W6800">
        <v>0</v>
      </c>
      <c r="X6800" s="1">
        <v>45473</v>
      </c>
      <c r="Y6800" s="1">
        <v>44601</v>
      </c>
      <c r="Z6800" t="s">
        <v>5598</v>
      </c>
      <c r="AA6800" t="s">
        <v>100</v>
      </c>
    </row>
    <row r="6801" spans="1:27" x14ac:dyDescent="0.25">
      <c r="A6801" t="s">
        <v>6765</v>
      </c>
      <c r="B6801" t="s">
        <v>55</v>
      </c>
      <c r="C6801" t="s">
        <v>43</v>
      </c>
      <c r="D6801" t="s">
        <v>5598</v>
      </c>
      <c r="E6801" t="s">
        <v>155</v>
      </c>
      <c r="F6801" t="s">
        <v>13</v>
      </c>
      <c r="G6801" t="s">
        <v>55</v>
      </c>
      <c r="H6801">
        <v>745</v>
      </c>
      <c r="I6801" t="s">
        <v>55</v>
      </c>
      <c r="J6801">
        <v>100000</v>
      </c>
      <c r="K6801">
        <v>18429</v>
      </c>
      <c r="L6801">
        <v>0.26</v>
      </c>
      <c r="M6801" s="63">
        <v>45464</v>
      </c>
      <c r="N6801" s="63">
        <v>45584</v>
      </c>
      <c r="O6801">
        <v>120</v>
      </c>
      <c r="P6801" t="s">
        <v>55</v>
      </c>
      <c r="Q6801">
        <v>0</v>
      </c>
      <c r="R6801">
        <v>0</v>
      </c>
      <c r="S6801">
        <v>0</v>
      </c>
      <c r="T6801">
        <v>0</v>
      </c>
      <c r="U6801">
        <v>0</v>
      </c>
      <c r="V6801">
        <v>0</v>
      </c>
      <c r="W6801">
        <v>0</v>
      </c>
      <c r="X6801" s="1">
        <v>45473</v>
      </c>
      <c r="Y6801" s="1">
        <v>44838</v>
      </c>
      <c r="Z6801" t="s">
        <v>5598</v>
      </c>
      <c r="AA6801" t="s">
        <v>99</v>
      </c>
    </row>
    <row r="6802" spans="1:27" x14ac:dyDescent="0.25">
      <c r="A6802" t="s">
        <v>6766</v>
      </c>
      <c r="B6802" t="s">
        <v>55</v>
      </c>
      <c r="C6802" t="s">
        <v>43</v>
      </c>
      <c r="D6802" t="s">
        <v>5598</v>
      </c>
      <c r="E6802" t="s">
        <v>155</v>
      </c>
      <c r="F6802" t="s">
        <v>15</v>
      </c>
      <c r="G6802" t="s">
        <v>55</v>
      </c>
      <c r="H6802">
        <v>726</v>
      </c>
      <c r="I6802" t="s">
        <v>55</v>
      </c>
      <c r="J6802">
        <v>100000</v>
      </c>
      <c r="K6802">
        <v>97161.38</v>
      </c>
      <c r="L6802">
        <v>0.19400000000000001</v>
      </c>
      <c r="M6802" s="63">
        <v>45427</v>
      </c>
      <c r="N6802" s="63">
        <v>45517</v>
      </c>
      <c r="O6802">
        <v>90</v>
      </c>
      <c r="P6802" t="s">
        <v>55</v>
      </c>
      <c r="Q6802">
        <v>0</v>
      </c>
      <c r="R6802">
        <v>0</v>
      </c>
      <c r="S6802">
        <v>0</v>
      </c>
      <c r="T6802">
        <v>0</v>
      </c>
      <c r="U6802">
        <v>0</v>
      </c>
      <c r="V6802">
        <v>0</v>
      </c>
      <c r="W6802">
        <v>0</v>
      </c>
      <c r="X6802" s="1">
        <v>45473</v>
      </c>
      <c r="Y6802" s="1">
        <v>44978</v>
      </c>
      <c r="Z6802" t="s">
        <v>5598</v>
      </c>
      <c r="AA6802" t="s">
        <v>102</v>
      </c>
    </row>
    <row r="6803" spans="1:27" x14ac:dyDescent="0.25">
      <c r="A6803" t="s">
        <v>6767</v>
      </c>
      <c r="B6803" t="s">
        <v>55</v>
      </c>
      <c r="C6803" t="s">
        <v>43</v>
      </c>
      <c r="D6803" t="s">
        <v>5598</v>
      </c>
      <c r="E6803" t="s">
        <v>155</v>
      </c>
      <c r="F6803" t="s">
        <v>10</v>
      </c>
      <c r="G6803" t="s">
        <v>55</v>
      </c>
      <c r="H6803">
        <v>717</v>
      </c>
      <c r="I6803" t="s">
        <v>55</v>
      </c>
      <c r="J6803">
        <v>20000</v>
      </c>
      <c r="K6803">
        <v>19032</v>
      </c>
      <c r="L6803">
        <v>0.26</v>
      </c>
      <c r="M6803" s="63">
        <v>45457</v>
      </c>
      <c r="N6803" s="63">
        <v>45502</v>
      </c>
      <c r="O6803">
        <v>45</v>
      </c>
      <c r="P6803" t="s">
        <v>55</v>
      </c>
      <c r="Q6803">
        <v>0</v>
      </c>
      <c r="R6803">
        <v>0</v>
      </c>
      <c r="S6803">
        <v>0</v>
      </c>
      <c r="T6803">
        <v>0</v>
      </c>
      <c r="U6803">
        <v>0</v>
      </c>
      <c r="V6803">
        <v>0</v>
      </c>
      <c r="W6803">
        <v>0</v>
      </c>
      <c r="X6803" s="1">
        <v>45473</v>
      </c>
      <c r="Y6803" s="1">
        <v>45201</v>
      </c>
      <c r="Z6803" t="s">
        <v>5598</v>
      </c>
      <c r="AA6803" t="s">
        <v>100</v>
      </c>
    </row>
    <row r="6804" spans="1:27" x14ac:dyDescent="0.25">
      <c r="A6804" t="s">
        <v>6768</v>
      </c>
      <c r="B6804" t="s">
        <v>55</v>
      </c>
      <c r="C6804" t="s">
        <v>43</v>
      </c>
      <c r="D6804" t="s">
        <v>5598</v>
      </c>
      <c r="E6804" t="s">
        <v>155</v>
      </c>
      <c r="F6804" t="s">
        <v>13</v>
      </c>
      <c r="G6804" t="s">
        <v>55</v>
      </c>
      <c r="H6804">
        <v>478</v>
      </c>
      <c r="I6804" t="s">
        <v>55</v>
      </c>
      <c r="J6804">
        <v>25000</v>
      </c>
      <c r="K6804">
        <v>6838.56</v>
      </c>
      <c r="L6804">
        <v>0.19400000000000001</v>
      </c>
      <c r="M6804" s="63">
        <v>45396</v>
      </c>
      <c r="N6804" s="63">
        <v>45516</v>
      </c>
      <c r="O6804">
        <v>120</v>
      </c>
      <c r="P6804" t="s">
        <v>55</v>
      </c>
      <c r="Q6804">
        <v>0</v>
      </c>
      <c r="R6804">
        <v>0</v>
      </c>
      <c r="S6804">
        <v>0</v>
      </c>
      <c r="T6804">
        <v>0</v>
      </c>
      <c r="U6804">
        <v>0</v>
      </c>
      <c r="V6804">
        <v>0</v>
      </c>
      <c r="W6804">
        <v>0</v>
      </c>
      <c r="X6804" s="1">
        <v>45473</v>
      </c>
      <c r="Y6804" s="1">
        <v>44656</v>
      </c>
      <c r="Z6804" t="s">
        <v>5598</v>
      </c>
      <c r="AA6804" t="s">
        <v>104</v>
      </c>
    </row>
    <row r="6805" spans="1:27" x14ac:dyDescent="0.25">
      <c r="A6805" t="s">
        <v>6769</v>
      </c>
      <c r="B6805" t="s">
        <v>55</v>
      </c>
      <c r="C6805" t="s">
        <v>43</v>
      </c>
      <c r="D6805" t="s">
        <v>5598</v>
      </c>
      <c r="E6805" t="s">
        <v>155</v>
      </c>
      <c r="F6805" t="s">
        <v>8</v>
      </c>
      <c r="G6805" t="s">
        <v>55</v>
      </c>
      <c r="H6805">
        <v>740</v>
      </c>
      <c r="I6805" t="s">
        <v>55</v>
      </c>
      <c r="J6805">
        <v>35000</v>
      </c>
      <c r="K6805">
        <v>11101.5</v>
      </c>
      <c r="L6805">
        <v>0.19400000000000001</v>
      </c>
      <c r="M6805" s="63">
        <v>45448</v>
      </c>
      <c r="N6805" s="63">
        <v>45493</v>
      </c>
      <c r="O6805">
        <v>45</v>
      </c>
      <c r="P6805" t="s">
        <v>55</v>
      </c>
      <c r="Q6805">
        <v>0</v>
      </c>
      <c r="R6805">
        <v>0</v>
      </c>
      <c r="S6805">
        <v>0</v>
      </c>
      <c r="T6805">
        <v>0</v>
      </c>
      <c r="U6805">
        <v>0</v>
      </c>
      <c r="V6805">
        <v>0</v>
      </c>
      <c r="W6805">
        <v>0</v>
      </c>
      <c r="X6805" s="1">
        <v>45473</v>
      </c>
      <c r="Y6805" s="1">
        <v>45125</v>
      </c>
      <c r="Z6805" t="s">
        <v>5598</v>
      </c>
      <c r="AA6805" t="s">
        <v>102</v>
      </c>
    </row>
    <row r="6806" spans="1:27" x14ac:dyDescent="0.25">
      <c r="A6806" t="s">
        <v>6770</v>
      </c>
      <c r="B6806" t="s">
        <v>55</v>
      </c>
      <c r="C6806" t="s">
        <v>43</v>
      </c>
      <c r="D6806" t="s">
        <v>5598</v>
      </c>
      <c r="E6806" t="s">
        <v>155</v>
      </c>
      <c r="F6806" t="s">
        <v>13</v>
      </c>
      <c r="G6806" t="s">
        <v>55</v>
      </c>
      <c r="H6806">
        <v>766</v>
      </c>
      <c r="I6806" t="s">
        <v>55</v>
      </c>
      <c r="J6806">
        <v>10000</v>
      </c>
      <c r="K6806">
        <v>2752.5</v>
      </c>
      <c r="L6806">
        <v>0.19400000000000001</v>
      </c>
      <c r="M6806" s="63">
        <v>45396</v>
      </c>
      <c r="N6806" s="63">
        <v>45516</v>
      </c>
      <c r="O6806">
        <v>120</v>
      </c>
      <c r="P6806" t="s">
        <v>55</v>
      </c>
      <c r="Q6806">
        <v>0</v>
      </c>
      <c r="R6806">
        <v>0</v>
      </c>
      <c r="S6806">
        <v>0</v>
      </c>
      <c r="T6806">
        <v>0</v>
      </c>
      <c r="U6806">
        <v>0</v>
      </c>
      <c r="V6806">
        <v>0</v>
      </c>
      <c r="W6806">
        <v>0</v>
      </c>
      <c r="X6806" s="1">
        <v>45473</v>
      </c>
      <c r="Y6806" s="1">
        <v>45026</v>
      </c>
      <c r="Z6806" t="s">
        <v>5598</v>
      </c>
      <c r="AA6806" t="s">
        <v>102</v>
      </c>
    </row>
    <row r="6807" spans="1:27" x14ac:dyDescent="0.25">
      <c r="A6807" t="s">
        <v>6771</v>
      </c>
      <c r="B6807" t="s">
        <v>55</v>
      </c>
      <c r="C6807" t="s">
        <v>43</v>
      </c>
      <c r="D6807" t="s">
        <v>5598</v>
      </c>
      <c r="E6807" t="s">
        <v>155</v>
      </c>
      <c r="F6807" t="s">
        <v>13</v>
      </c>
      <c r="G6807" t="s">
        <v>55</v>
      </c>
      <c r="H6807">
        <v>640</v>
      </c>
      <c r="I6807" t="s">
        <v>55</v>
      </c>
      <c r="J6807">
        <v>35000</v>
      </c>
      <c r="K6807">
        <v>13908</v>
      </c>
      <c r="L6807">
        <v>0.26</v>
      </c>
      <c r="M6807" s="63">
        <v>45448</v>
      </c>
      <c r="N6807" s="63">
        <v>45493</v>
      </c>
      <c r="O6807">
        <v>45</v>
      </c>
      <c r="P6807" t="s">
        <v>55</v>
      </c>
      <c r="Q6807">
        <v>0</v>
      </c>
      <c r="R6807">
        <v>0</v>
      </c>
      <c r="S6807">
        <v>0</v>
      </c>
      <c r="T6807">
        <v>0</v>
      </c>
      <c r="U6807">
        <v>0</v>
      </c>
      <c r="V6807">
        <v>0</v>
      </c>
      <c r="W6807">
        <v>0</v>
      </c>
      <c r="X6807" s="1">
        <v>45473</v>
      </c>
      <c r="Y6807" s="1">
        <v>45046</v>
      </c>
      <c r="Z6807" t="s">
        <v>5598</v>
      </c>
      <c r="AA6807" t="s">
        <v>100</v>
      </c>
    </row>
    <row r="6808" spans="1:27" x14ac:dyDescent="0.25">
      <c r="A6808" t="s">
        <v>6772</v>
      </c>
      <c r="B6808" t="s">
        <v>55</v>
      </c>
      <c r="C6808" t="s">
        <v>43</v>
      </c>
      <c r="D6808" t="s">
        <v>5598</v>
      </c>
      <c r="E6808" t="s">
        <v>155</v>
      </c>
      <c r="F6808" t="s">
        <v>10</v>
      </c>
      <c r="G6808" t="s">
        <v>55</v>
      </c>
      <c r="H6808">
        <v>733</v>
      </c>
      <c r="I6808" t="s">
        <v>55</v>
      </c>
      <c r="J6808">
        <v>45000</v>
      </c>
      <c r="K6808">
        <v>11872.5</v>
      </c>
      <c r="L6808">
        <v>0.19400000000000001</v>
      </c>
      <c r="M6808" s="63">
        <v>45359</v>
      </c>
      <c r="N6808" s="63">
        <v>45479</v>
      </c>
      <c r="O6808">
        <v>120</v>
      </c>
      <c r="P6808" t="s">
        <v>55</v>
      </c>
      <c r="Q6808">
        <v>0</v>
      </c>
      <c r="R6808">
        <v>0</v>
      </c>
      <c r="S6808">
        <v>0</v>
      </c>
      <c r="T6808">
        <v>0</v>
      </c>
      <c r="U6808">
        <v>0</v>
      </c>
      <c r="V6808">
        <v>0</v>
      </c>
      <c r="W6808">
        <v>0</v>
      </c>
      <c r="X6808" s="1">
        <v>45473</v>
      </c>
      <c r="Y6808" s="1">
        <v>45283</v>
      </c>
      <c r="Z6808" t="s">
        <v>5598</v>
      </c>
      <c r="AA6808" t="s">
        <v>102</v>
      </c>
    </row>
    <row r="6809" spans="1:27" x14ac:dyDescent="0.25">
      <c r="A6809" t="s">
        <v>6773</v>
      </c>
      <c r="B6809" t="s">
        <v>55</v>
      </c>
      <c r="C6809" t="s">
        <v>43</v>
      </c>
      <c r="D6809" t="s">
        <v>5598</v>
      </c>
      <c r="E6809" t="s">
        <v>155</v>
      </c>
      <c r="F6809" t="s">
        <v>10</v>
      </c>
      <c r="G6809" t="s">
        <v>55</v>
      </c>
      <c r="H6809">
        <v>844</v>
      </c>
      <c r="I6809" t="s">
        <v>55</v>
      </c>
      <c r="J6809">
        <v>20000</v>
      </c>
      <c r="K6809">
        <v>7578</v>
      </c>
      <c r="L6809">
        <v>0.26</v>
      </c>
      <c r="M6809" s="63">
        <v>45473</v>
      </c>
      <c r="N6809" s="63">
        <v>45503</v>
      </c>
      <c r="O6809">
        <v>30</v>
      </c>
      <c r="P6809" t="s">
        <v>55</v>
      </c>
      <c r="Q6809">
        <v>0</v>
      </c>
      <c r="R6809">
        <v>0</v>
      </c>
      <c r="S6809">
        <v>0</v>
      </c>
      <c r="T6809">
        <v>0</v>
      </c>
      <c r="U6809">
        <v>0</v>
      </c>
      <c r="V6809">
        <v>0</v>
      </c>
      <c r="W6809">
        <v>0</v>
      </c>
      <c r="X6809" s="1">
        <v>45473</v>
      </c>
      <c r="Y6809" s="1">
        <v>44975</v>
      </c>
      <c r="Z6809" t="s">
        <v>5598</v>
      </c>
      <c r="AA6809" t="s">
        <v>99</v>
      </c>
    </row>
    <row r="6810" spans="1:27" x14ac:dyDescent="0.25">
      <c r="A6810" t="s">
        <v>6774</v>
      </c>
      <c r="B6810" t="s">
        <v>55</v>
      </c>
      <c r="C6810" t="s">
        <v>43</v>
      </c>
      <c r="D6810" t="s">
        <v>5598</v>
      </c>
      <c r="E6810" t="s">
        <v>155</v>
      </c>
      <c r="F6810" t="s">
        <v>13</v>
      </c>
      <c r="G6810" t="s">
        <v>55</v>
      </c>
      <c r="H6810">
        <v>684</v>
      </c>
      <c r="I6810" t="s">
        <v>55</v>
      </c>
      <c r="J6810">
        <v>30000</v>
      </c>
      <c r="K6810">
        <v>19661.55</v>
      </c>
      <c r="L6810">
        <v>0.19400000000000001</v>
      </c>
      <c r="M6810" s="63">
        <v>45404</v>
      </c>
      <c r="N6810" s="63">
        <v>45524</v>
      </c>
      <c r="O6810">
        <v>120</v>
      </c>
      <c r="P6810" t="s">
        <v>55</v>
      </c>
      <c r="Q6810">
        <v>0</v>
      </c>
      <c r="R6810">
        <v>0</v>
      </c>
      <c r="S6810">
        <v>0</v>
      </c>
      <c r="T6810">
        <v>0</v>
      </c>
      <c r="U6810">
        <v>0</v>
      </c>
      <c r="V6810">
        <v>0</v>
      </c>
      <c r="W6810">
        <v>0</v>
      </c>
      <c r="X6810" s="1">
        <v>45473</v>
      </c>
      <c r="Y6810" s="1">
        <v>45066</v>
      </c>
      <c r="Z6810" t="s">
        <v>5598</v>
      </c>
      <c r="AA6810" t="s">
        <v>102</v>
      </c>
    </row>
    <row r="6811" spans="1:27" x14ac:dyDescent="0.25">
      <c r="A6811" t="s">
        <v>6775</v>
      </c>
      <c r="B6811" t="s">
        <v>55</v>
      </c>
      <c r="C6811" t="s">
        <v>43</v>
      </c>
      <c r="D6811" t="s">
        <v>5598</v>
      </c>
      <c r="E6811" t="s">
        <v>155</v>
      </c>
      <c r="F6811" t="s">
        <v>7</v>
      </c>
      <c r="G6811" t="s">
        <v>55</v>
      </c>
      <c r="H6811">
        <v>737</v>
      </c>
      <c r="I6811" t="s">
        <v>55</v>
      </c>
      <c r="J6811">
        <v>45000</v>
      </c>
      <c r="K6811">
        <v>34552.5</v>
      </c>
      <c r="L6811">
        <v>0.26</v>
      </c>
      <c r="M6811" s="63">
        <v>45441</v>
      </c>
      <c r="N6811" s="63">
        <v>45486</v>
      </c>
      <c r="O6811">
        <v>45</v>
      </c>
      <c r="P6811" t="s">
        <v>55</v>
      </c>
      <c r="Q6811">
        <v>0</v>
      </c>
      <c r="R6811">
        <v>0</v>
      </c>
      <c r="S6811">
        <v>0</v>
      </c>
      <c r="T6811">
        <v>0</v>
      </c>
      <c r="U6811">
        <v>0</v>
      </c>
      <c r="V6811">
        <v>0</v>
      </c>
      <c r="W6811">
        <v>0</v>
      </c>
      <c r="X6811" s="1">
        <v>45473</v>
      </c>
      <c r="Y6811" s="1">
        <v>45072</v>
      </c>
      <c r="Z6811" t="s">
        <v>5598</v>
      </c>
      <c r="AA6811" t="s">
        <v>104</v>
      </c>
    </row>
    <row r="6812" spans="1:27" x14ac:dyDescent="0.25">
      <c r="A6812" t="s">
        <v>6776</v>
      </c>
      <c r="B6812" t="s">
        <v>55</v>
      </c>
      <c r="C6812" t="s">
        <v>43</v>
      </c>
      <c r="D6812" t="s">
        <v>5598</v>
      </c>
      <c r="E6812" t="s">
        <v>155</v>
      </c>
      <c r="F6812" t="s">
        <v>13</v>
      </c>
      <c r="G6812" t="s">
        <v>55</v>
      </c>
      <c r="H6812">
        <v>779</v>
      </c>
      <c r="I6812" t="s">
        <v>55</v>
      </c>
      <c r="J6812">
        <v>35000</v>
      </c>
      <c r="K6812">
        <v>34232.480000000003</v>
      </c>
      <c r="L6812">
        <v>0.19400000000000001</v>
      </c>
      <c r="M6812" s="63">
        <v>45420</v>
      </c>
      <c r="N6812" s="63">
        <v>45540</v>
      </c>
      <c r="O6812">
        <v>120</v>
      </c>
      <c r="P6812" t="s">
        <v>55</v>
      </c>
      <c r="Q6812">
        <v>0</v>
      </c>
      <c r="R6812">
        <v>0</v>
      </c>
      <c r="S6812">
        <v>0</v>
      </c>
      <c r="T6812">
        <v>0</v>
      </c>
      <c r="U6812">
        <v>0</v>
      </c>
      <c r="V6812">
        <v>0</v>
      </c>
      <c r="W6812">
        <v>0</v>
      </c>
      <c r="X6812" s="1">
        <v>45473</v>
      </c>
      <c r="Y6812" s="1">
        <v>45288</v>
      </c>
      <c r="Z6812" t="s">
        <v>5598</v>
      </c>
      <c r="AA6812" t="s">
        <v>102</v>
      </c>
    </row>
    <row r="6813" spans="1:27" x14ac:dyDescent="0.25">
      <c r="A6813" t="s">
        <v>6777</v>
      </c>
      <c r="B6813" t="s">
        <v>55</v>
      </c>
      <c r="C6813" t="s">
        <v>43</v>
      </c>
      <c r="D6813" t="s">
        <v>5598</v>
      </c>
      <c r="E6813" t="s">
        <v>155</v>
      </c>
      <c r="F6813" t="s">
        <v>12</v>
      </c>
      <c r="G6813" t="s">
        <v>55</v>
      </c>
      <c r="H6813">
        <v>543</v>
      </c>
      <c r="I6813" t="s">
        <v>55</v>
      </c>
      <c r="J6813">
        <v>25000</v>
      </c>
      <c r="K6813">
        <v>23910.53</v>
      </c>
      <c r="L6813">
        <v>0.26</v>
      </c>
      <c r="M6813" s="63">
        <v>45467</v>
      </c>
      <c r="N6813" s="63">
        <v>45557</v>
      </c>
      <c r="O6813">
        <v>90</v>
      </c>
      <c r="P6813" t="s">
        <v>55</v>
      </c>
      <c r="Q6813">
        <v>0</v>
      </c>
      <c r="R6813">
        <v>0</v>
      </c>
      <c r="S6813">
        <v>0</v>
      </c>
      <c r="T6813">
        <v>0</v>
      </c>
      <c r="U6813">
        <v>0</v>
      </c>
      <c r="V6813">
        <v>0</v>
      </c>
      <c r="W6813">
        <v>0</v>
      </c>
      <c r="X6813" s="1">
        <v>45473</v>
      </c>
      <c r="Y6813" s="1">
        <v>44706</v>
      </c>
      <c r="Z6813" t="s">
        <v>5598</v>
      </c>
      <c r="AA6813" t="s">
        <v>101</v>
      </c>
    </row>
    <row r="6814" spans="1:27" x14ac:dyDescent="0.25">
      <c r="A6814" t="s">
        <v>6778</v>
      </c>
      <c r="B6814" t="s">
        <v>55</v>
      </c>
      <c r="C6814" t="s">
        <v>43</v>
      </c>
      <c r="D6814" t="s">
        <v>5598</v>
      </c>
      <c r="E6814" t="s">
        <v>155</v>
      </c>
      <c r="F6814" t="s">
        <v>7</v>
      </c>
      <c r="G6814" t="s">
        <v>55</v>
      </c>
      <c r="H6814">
        <v>759</v>
      </c>
      <c r="I6814" t="s">
        <v>55</v>
      </c>
      <c r="J6814">
        <v>100000</v>
      </c>
      <c r="K6814">
        <v>99877.3</v>
      </c>
      <c r="L6814">
        <v>0.19400000000000001</v>
      </c>
      <c r="M6814" s="63">
        <v>45460</v>
      </c>
      <c r="N6814" s="63">
        <v>45505</v>
      </c>
      <c r="O6814">
        <v>45</v>
      </c>
      <c r="P6814" t="s">
        <v>55</v>
      </c>
      <c r="Q6814">
        <v>0</v>
      </c>
      <c r="R6814">
        <v>0</v>
      </c>
      <c r="S6814">
        <v>0</v>
      </c>
      <c r="T6814">
        <v>0</v>
      </c>
      <c r="U6814">
        <v>0</v>
      </c>
      <c r="V6814">
        <v>0</v>
      </c>
      <c r="W6814">
        <v>0</v>
      </c>
      <c r="X6814" s="1">
        <v>45473</v>
      </c>
      <c r="Y6814" s="1">
        <v>44898</v>
      </c>
      <c r="Z6814" t="s">
        <v>5598</v>
      </c>
      <c r="AA6814" t="s">
        <v>105</v>
      </c>
    </row>
    <row r="6815" spans="1:27" x14ac:dyDescent="0.25">
      <c r="A6815" t="s">
        <v>6779</v>
      </c>
      <c r="B6815" t="s">
        <v>55</v>
      </c>
      <c r="C6815" t="s">
        <v>43</v>
      </c>
      <c r="D6815" t="s">
        <v>5598</v>
      </c>
      <c r="E6815" t="s">
        <v>155</v>
      </c>
      <c r="F6815" t="s">
        <v>12</v>
      </c>
      <c r="G6815" t="s">
        <v>55</v>
      </c>
      <c r="H6815">
        <v>738</v>
      </c>
      <c r="I6815" t="s">
        <v>55</v>
      </c>
      <c r="J6815">
        <v>85000</v>
      </c>
      <c r="K6815">
        <v>73450.5</v>
      </c>
      <c r="L6815">
        <v>0.19400000000000001</v>
      </c>
      <c r="M6815" s="63">
        <v>45385</v>
      </c>
      <c r="N6815" s="63">
        <v>45475</v>
      </c>
      <c r="O6815">
        <v>90</v>
      </c>
      <c r="P6815" t="s">
        <v>55</v>
      </c>
      <c r="Q6815">
        <v>0</v>
      </c>
      <c r="R6815">
        <v>0</v>
      </c>
      <c r="S6815">
        <v>0</v>
      </c>
      <c r="T6815">
        <v>0</v>
      </c>
      <c r="U6815">
        <v>0</v>
      </c>
      <c r="V6815">
        <v>0</v>
      </c>
      <c r="W6815">
        <v>0</v>
      </c>
      <c r="X6815" s="1">
        <v>45473</v>
      </c>
      <c r="Y6815" s="1">
        <v>44975</v>
      </c>
      <c r="Z6815" t="s">
        <v>5598</v>
      </c>
      <c r="AA6815" t="s">
        <v>104</v>
      </c>
    </row>
    <row r="6816" spans="1:27" x14ac:dyDescent="0.25">
      <c r="A6816" t="s">
        <v>6780</v>
      </c>
      <c r="B6816" t="s">
        <v>55</v>
      </c>
      <c r="C6816" t="s">
        <v>43</v>
      </c>
      <c r="D6816" t="s">
        <v>5598</v>
      </c>
      <c r="E6816" t="s">
        <v>155</v>
      </c>
      <c r="F6816" t="s">
        <v>6</v>
      </c>
      <c r="G6816" t="s">
        <v>55</v>
      </c>
      <c r="H6816">
        <v>750</v>
      </c>
      <c r="I6816" t="s">
        <v>55</v>
      </c>
      <c r="J6816">
        <v>50000</v>
      </c>
      <c r="K6816">
        <v>48712</v>
      </c>
      <c r="L6816">
        <v>0.26</v>
      </c>
      <c r="M6816" s="63">
        <v>45446</v>
      </c>
      <c r="N6816" s="63">
        <v>45491</v>
      </c>
      <c r="O6816">
        <v>45</v>
      </c>
      <c r="P6816" t="s">
        <v>55</v>
      </c>
      <c r="Q6816">
        <v>0</v>
      </c>
      <c r="R6816">
        <v>0</v>
      </c>
      <c r="S6816">
        <v>0</v>
      </c>
      <c r="T6816">
        <v>0</v>
      </c>
      <c r="U6816">
        <v>0</v>
      </c>
      <c r="V6816">
        <v>0</v>
      </c>
      <c r="W6816">
        <v>0</v>
      </c>
      <c r="X6816" s="1">
        <v>45473</v>
      </c>
      <c r="Y6816" s="1">
        <v>44809</v>
      </c>
      <c r="Z6816" t="s">
        <v>5598</v>
      </c>
      <c r="AA6816" t="s">
        <v>104</v>
      </c>
    </row>
    <row r="6817" spans="1:27" x14ac:dyDescent="0.25">
      <c r="A6817" t="s">
        <v>6781</v>
      </c>
      <c r="B6817" t="s">
        <v>55</v>
      </c>
      <c r="C6817" t="s">
        <v>43</v>
      </c>
      <c r="D6817" t="s">
        <v>5598</v>
      </c>
      <c r="E6817" t="s">
        <v>155</v>
      </c>
      <c r="F6817" t="s">
        <v>10</v>
      </c>
      <c r="G6817" t="s">
        <v>55</v>
      </c>
      <c r="H6817">
        <v>780</v>
      </c>
      <c r="I6817" t="s">
        <v>55</v>
      </c>
      <c r="J6817">
        <v>25000</v>
      </c>
      <c r="K6817">
        <v>11611.75</v>
      </c>
      <c r="L6817">
        <v>0.19400000000000001</v>
      </c>
      <c r="M6817" s="63">
        <v>45344</v>
      </c>
      <c r="N6817" s="63">
        <v>45464</v>
      </c>
      <c r="O6817">
        <v>120</v>
      </c>
      <c r="P6817" t="s">
        <v>55</v>
      </c>
      <c r="Q6817">
        <v>11611.75</v>
      </c>
      <c r="R6817">
        <v>0</v>
      </c>
      <c r="S6817">
        <v>0</v>
      </c>
      <c r="T6817">
        <v>0</v>
      </c>
      <c r="U6817">
        <v>0</v>
      </c>
      <c r="V6817">
        <v>0</v>
      </c>
      <c r="W6817">
        <v>11611.75</v>
      </c>
      <c r="X6817" s="1">
        <v>45473</v>
      </c>
      <c r="Y6817" s="1">
        <v>45254</v>
      </c>
      <c r="Z6817" t="s">
        <v>5598</v>
      </c>
      <c r="AA6817" t="s">
        <v>102</v>
      </c>
    </row>
    <row r="6818" spans="1:27" x14ac:dyDescent="0.25">
      <c r="A6818" t="s">
        <v>6782</v>
      </c>
      <c r="B6818" t="s">
        <v>55</v>
      </c>
      <c r="C6818" t="s">
        <v>43</v>
      </c>
      <c r="D6818" t="s">
        <v>5598</v>
      </c>
      <c r="E6818" t="s">
        <v>155</v>
      </c>
      <c r="F6818" t="s">
        <v>9</v>
      </c>
      <c r="G6818" t="s">
        <v>55</v>
      </c>
      <c r="H6818">
        <v>658</v>
      </c>
      <c r="I6818" t="s">
        <v>55</v>
      </c>
      <c r="J6818">
        <v>20000</v>
      </c>
      <c r="K6818">
        <v>11293.2</v>
      </c>
      <c r="L6818">
        <v>0.19400000000000001</v>
      </c>
      <c r="M6818" s="63">
        <v>45321</v>
      </c>
      <c r="N6818" s="63">
        <v>45441</v>
      </c>
      <c r="O6818">
        <v>120</v>
      </c>
      <c r="P6818" t="s">
        <v>55</v>
      </c>
      <c r="Q6818">
        <v>0</v>
      </c>
      <c r="R6818">
        <v>11293.2</v>
      </c>
      <c r="S6818">
        <v>0</v>
      </c>
      <c r="T6818">
        <v>0</v>
      </c>
      <c r="U6818">
        <v>0</v>
      </c>
      <c r="V6818">
        <v>0</v>
      </c>
      <c r="W6818">
        <v>11293.2</v>
      </c>
      <c r="X6818" s="1">
        <v>45473</v>
      </c>
      <c r="Y6818" s="1">
        <v>45175</v>
      </c>
      <c r="Z6818" t="s">
        <v>5598</v>
      </c>
      <c r="AA6818" t="s">
        <v>102</v>
      </c>
    </row>
    <row r="6819" spans="1:27" x14ac:dyDescent="0.25">
      <c r="A6819" t="s">
        <v>6783</v>
      </c>
      <c r="B6819" t="s">
        <v>55</v>
      </c>
      <c r="C6819" t="s">
        <v>43</v>
      </c>
      <c r="D6819" t="s">
        <v>5598</v>
      </c>
      <c r="E6819" t="s">
        <v>155</v>
      </c>
      <c r="F6819" t="s">
        <v>4</v>
      </c>
      <c r="G6819" t="s">
        <v>55</v>
      </c>
      <c r="H6819">
        <v>639</v>
      </c>
      <c r="I6819" t="s">
        <v>55</v>
      </c>
      <c r="J6819">
        <v>25000</v>
      </c>
      <c r="K6819">
        <v>16588.5</v>
      </c>
      <c r="L6819">
        <v>0.19400000000000001</v>
      </c>
      <c r="M6819" s="63">
        <v>45449</v>
      </c>
      <c r="N6819" s="63">
        <v>45569</v>
      </c>
      <c r="O6819">
        <v>120</v>
      </c>
      <c r="P6819" t="s">
        <v>55</v>
      </c>
      <c r="Q6819">
        <v>0</v>
      </c>
      <c r="R6819">
        <v>0</v>
      </c>
      <c r="S6819">
        <v>0</v>
      </c>
      <c r="T6819">
        <v>0</v>
      </c>
      <c r="U6819">
        <v>0</v>
      </c>
      <c r="V6819">
        <v>0</v>
      </c>
      <c r="W6819">
        <v>0</v>
      </c>
      <c r="X6819" s="1">
        <v>45473</v>
      </c>
      <c r="Y6819" s="1">
        <v>45127</v>
      </c>
      <c r="Z6819" t="s">
        <v>5598</v>
      </c>
      <c r="AA6819" t="s">
        <v>102</v>
      </c>
    </row>
    <row r="6820" spans="1:27" x14ac:dyDescent="0.25">
      <c r="A6820" t="s">
        <v>6784</v>
      </c>
      <c r="B6820" t="s">
        <v>55</v>
      </c>
      <c r="C6820" t="s">
        <v>43</v>
      </c>
      <c r="D6820" t="s">
        <v>5598</v>
      </c>
      <c r="E6820" t="s">
        <v>155</v>
      </c>
      <c r="F6820" t="s">
        <v>12</v>
      </c>
      <c r="G6820" t="s">
        <v>55</v>
      </c>
      <c r="H6820">
        <v>708</v>
      </c>
      <c r="I6820" t="s">
        <v>55</v>
      </c>
      <c r="J6820">
        <v>75000</v>
      </c>
      <c r="K6820">
        <v>23395.18</v>
      </c>
      <c r="L6820">
        <v>0.19400000000000001</v>
      </c>
      <c r="M6820" s="63">
        <v>45400</v>
      </c>
      <c r="N6820" s="63">
        <v>45445</v>
      </c>
      <c r="O6820">
        <v>45</v>
      </c>
      <c r="P6820" t="s">
        <v>55</v>
      </c>
      <c r="Q6820">
        <v>23395.18</v>
      </c>
      <c r="R6820">
        <v>0</v>
      </c>
      <c r="S6820">
        <v>0</v>
      </c>
      <c r="T6820">
        <v>0</v>
      </c>
      <c r="U6820">
        <v>0</v>
      </c>
      <c r="V6820">
        <v>0</v>
      </c>
      <c r="W6820">
        <v>23395.18</v>
      </c>
      <c r="X6820" s="1">
        <v>45473</v>
      </c>
      <c r="Y6820" s="1">
        <v>44654</v>
      </c>
      <c r="Z6820" t="s">
        <v>5598</v>
      </c>
      <c r="AA6820" t="s">
        <v>105</v>
      </c>
    </row>
    <row r="6821" spans="1:27" x14ac:dyDescent="0.25">
      <c r="A6821" t="s">
        <v>6785</v>
      </c>
      <c r="B6821" t="s">
        <v>55</v>
      </c>
      <c r="C6821" t="s">
        <v>43</v>
      </c>
      <c r="D6821" t="s">
        <v>5598</v>
      </c>
      <c r="E6821" t="s">
        <v>155</v>
      </c>
      <c r="F6821" t="s">
        <v>10</v>
      </c>
      <c r="G6821" t="s">
        <v>55</v>
      </c>
      <c r="H6821">
        <v>672</v>
      </c>
      <c r="I6821" t="s">
        <v>55</v>
      </c>
      <c r="J6821">
        <v>15000</v>
      </c>
      <c r="K6821">
        <v>14554.82</v>
      </c>
      <c r="L6821">
        <v>0.19400000000000001</v>
      </c>
      <c r="M6821" s="63">
        <v>45420</v>
      </c>
      <c r="N6821" s="63">
        <v>45540</v>
      </c>
      <c r="O6821">
        <v>120</v>
      </c>
      <c r="P6821" t="s">
        <v>55</v>
      </c>
      <c r="Q6821">
        <v>0</v>
      </c>
      <c r="R6821">
        <v>0</v>
      </c>
      <c r="S6821">
        <v>0</v>
      </c>
      <c r="T6821">
        <v>0</v>
      </c>
      <c r="U6821">
        <v>0</v>
      </c>
      <c r="V6821">
        <v>0</v>
      </c>
      <c r="W6821">
        <v>0</v>
      </c>
      <c r="X6821" s="1">
        <v>45473</v>
      </c>
      <c r="Y6821" s="1">
        <v>45152</v>
      </c>
      <c r="Z6821" t="s">
        <v>5598</v>
      </c>
      <c r="AA6821" t="s">
        <v>102</v>
      </c>
    </row>
    <row r="6822" spans="1:27" x14ac:dyDescent="0.25">
      <c r="A6822" t="s">
        <v>6786</v>
      </c>
      <c r="B6822" t="s">
        <v>55</v>
      </c>
      <c r="C6822" t="s">
        <v>43</v>
      </c>
      <c r="D6822" t="s">
        <v>5598</v>
      </c>
      <c r="E6822" t="s">
        <v>155</v>
      </c>
      <c r="F6822" t="s">
        <v>8</v>
      </c>
      <c r="G6822" t="s">
        <v>55</v>
      </c>
      <c r="H6822">
        <v>801</v>
      </c>
      <c r="I6822" t="s">
        <v>55</v>
      </c>
      <c r="J6822">
        <v>20000</v>
      </c>
      <c r="K6822">
        <v>13430.85</v>
      </c>
      <c r="L6822">
        <v>0.19400000000000001</v>
      </c>
      <c r="M6822" s="63">
        <v>45448</v>
      </c>
      <c r="N6822" s="63">
        <v>45568</v>
      </c>
      <c r="O6822">
        <v>120</v>
      </c>
      <c r="P6822" t="s">
        <v>55</v>
      </c>
      <c r="Q6822">
        <v>0</v>
      </c>
      <c r="R6822">
        <v>0</v>
      </c>
      <c r="S6822">
        <v>0</v>
      </c>
      <c r="T6822">
        <v>0</v>
      </c>
      <c r="U6822">
        <v>0</v>
      </c>
      <c r="V6822">
        <v>0</v>
      </c>
      <c r="W6822">
        <v>0</v>
      </c>
      <c r="X6822" s="1">
        <v>45473</v>
      </c>
      <c r="Y6822" s="1">
        <v>45025</v>
      </c>
      <c r="Z6822" t="s">
        <v>5598</v>
      </c>
      <c r="AA6822" t="s">
        <v>102</v>
      </c>
    </row>
    <row r="6823" spans="1:27" x14ac:dyDescent="0.25">
      <c r="A6823" t="s">
        <v>6787</v>
      </c>
      <c r="B6823" t="s">
        <v>55</v>
      </c>
      <c r="C6823" t="s">
        <v>43</v>
      </c>
      <c r="D6823" t="s">
        <v>5598</v>
      </c>
      <c r="E6823" t="s">
        <v>155</v>
      </c>
      <c r="F6823" t="s">
        <v>13</v>
      </c>
      <c r="G6823" t="s">
        <v>55</v>
      </c>
      <c r="H6823">
        <v>780</v>
      </c>
      <c r="I6823" t="s">
        <v>55</v>
      </c>
      <c r="J6823">
        <v>20000</v>
      </c>
      <c r="K6823">
        <v>19069.189999999999</v>
      </c>
      <c r="L6823">
        <v>0.26</v>
      </c>
      <c r="M6823" s="63">
        <v>45441</v>
      </c>
      <c r="N6823" s="63">
        <v>45486</v>
      </c>
      <c r="O6823">
        <v>45</v>
      </c>
      <c r="P6823" t="s">
        <v>55</v>
      </c>
      <c r="Q6823">
        <v>0</v>
      </c>
      <c r="R6823">
        <v>0</v>
      </c>
      <c r="S6823">
        <v>0</v>
      </c>
      <c r="T6823">
        <v>0</v>
      </c>
      <c r="U6823">
        <v>0</v>
      </c>
      <c r="V6823">
        <v>0</v>
      </c>
      <c r="W6823">
        <v>0</v>
      </c>
      <c r="X6823" s="1">
        <v>45473</v>
      </c>
      <c r="Y6823" s="1">
        <v>45148</v>
      </c>
      <c r="Z6823" t="s">
        <v>5598</v>
      </c>
      <c r="AA6823" t="s">
        <v>99</v>
      </c>
    </row>
    <row r="6824" spans="1:27" x14ac:dyDescent="0.25">
      <c r="A6824" t="s">
        <v>6788</v>
      </c>
      <c r="B6824" t="s">
        <v>55</v>
      </c>
      <c r="C6824" t="s">
        <v>43</v>
      </c>
      <c r="D6824" t="s">
        <v>5598</v>
      </c>
      <c r="E6824" t="s">
        <v>155</v>
      </c>
      <c r="F6824" t="s">
        <v>4</v>
      </c>
      <c r="G6824" t="s">
        <v>55</v>
      </c>
      <c r="H6824">
        <v>754</v>
      </c>
      <c r="I6824" t="s">
        <v>55</v>
      </c>
      <c r="J6824">
        <v>35000</v>
      </c>
      <c r="K6824">
        <v>30711</v>
      </c>
      <c r="L6824">
        <v>0.19400000000000001</v>
      </c>
      <c r="M6824" s="63">
        <v>45415</v>
      </c>
      <c r="N6824" s="63">
        <v>45535</v>
      </c>
      <c r="O6824">
        <v>120</v>
      </c>
      <c r="P6824" t="s">
        <v>55</v>
      </c>
      <c r="Q6824">
        <v>0</v>
      </c>
      <c r="R6824">
        <v>0</v>
      </c>
      <c r="S6824">
        <v>0</v>
      </c>
      <c r="T6824">
        <v>0</v>
      </c>
      <c r="U6824">
        <v>0</v>
      </c>
      <c r="V6824">
        <v>0</v>
      </c>
      <c r="W6824">
        <v>0</v>
      </c>
      <c r="X6824" s="1">
        <v>45473</v>
      </c>
      <c r="Y6824" s="1">
        <v>45279</v>
      </c>
      <c r="Z6824" t="s">
        <v>5598</v>
      </c>
      <c r="AA6824" t="s">
        <v>102</v>
      </c>
    </row>
    <row r="6825" spans="1:27" x14ac:dyDescent="0.25">
      <c r="A6825" t="s">
        <v>6789</v>
      </c>
      <c r="B6825" t="s">
        <v>55</v>
      </c>
      <c r="C6825" t="s">
        <v>43</v>
      </c>
      <c r="D6825" t="s">
        <v>5598</v>
      </c>
      <c r="E6825" t="s">
        <v>155</v>
      </c>
      <c r="F6825" t="s">
        <v>15</v>
      </c>
      <c r="G6825" t="s">
        <v>55</v>
      </c>
      <c r="H6825">
        <v>603</v>
      </c>
      <c r="I6825" t="s">
        <v>55</v>
      </c>
      <c r="J6825">
        <v>60000</v>
      </c>
      <c r="K6825">
        <v>39756</v>
      </c>
      <c r="L6825">
        <v>0.26</v>
      </c>
      <c r="M6825" s="63">
        <v>45472</v>
      </c>
      <c r="N6825" s="63">
        <v>45517</v>
      </c>
      <c r="O6825">
        <v>45</v>
      </c>
      <c r="P6825" t="s">
        <v>55</v>
      </c>
      <c r="Q6825">
        <v>0</v>
      </c>
      <c r="R6825">
        <v>0</v>
      </c>
      <c r="S6825">
        <v>0</v>
      </c>
      <c r="T6825">
        <v>0</v>
      </c>
      <c r="U6825">
        <v>0</v>
      </c>
      <c r="V6825">
        <v>0</v>
      </c>
      <c r="W6825">
        <v>0</v>
      </c>
      <c r="X6825" s="1">
        <v>45473</v>
      </c>
      <c r="Y6825" s="1">
        <v>45126</v>
      </c>
      <c r="Z6825" t="s">
        <v>5598</v>
      </c>
      <c r="AA6825" t="s">
        <v>101</v>
      </c>
    </row>
    <row r="6826" spans="1:27" x14ac:dyDescent="0.25">
      <c r="A6826" t="s">
        <v>6790</v>
      </c>
      <c r="B6826" t="s">
        <v>55</v>
      </c>
      <c r="C6826" t="s">
        <v>43</v>
      </c>
      <c r="D6826" t="s">
        <v>5598</v>
      </c>
      <c r="E6826" t="s">
        <v>155</v>
      </c>
      <c r="F6826" t="s">
        <v>4</v>
      </c>
      <c r="G6826" t="s">
        <v>55</v>
      </c>
      <c r="H6826">
        <v>796</v>
      </c>
      <c r="I6826" t="s">
        <v>55</v>
      </c>
      <c r="J6826">
        <v>20000</v>
      </c>
      <c r="K6826">
        <v>6012</v>
      </c>
      <c r="L6826">
        <v>0.19400000000000001</v>
      </c>
      <c r="M6826" s="63">
        <v>45445</v>
      </c>
      <c r="N6826" s="63">
        <v>45565</v>
      </c>
      <c r="O6826">
        <v>120</v>
      </c>
      <c r="P6826" t="s">
        <v>55</v>
      </c>
      <c r="Q6826">
        <v>0</v>
      </c>
      <c r="R6826">
        <v>0</v>
      </c>
      <c r="S6826">
        <v>0</v>
      </c>
      <c r="T6826">
        <v>0</v>
      </c>
      <c r="U6826">
        <v>0</v>
      </c>
      <c r="V6826">
        <v>0</v>
      </c>
      <c r="W6826">
        <v>0</v>
      </c>
      <c r="X6826" s="1">
        <v>45473</v>
      </c>
      <c r="Y6826" s="1">
        <v>45083</v>
      </c>
      <c r="Z6826" t="s">
        <v>5598</v>
      </c>
      <c r="AA6826" t="s">
        <v>102</v>
      </c>
    </row>
    <row r="6827" spans="1:27" x14ac:dyDescent="0.25">
      <c r="A6827" t="s">
        <v>6791</v>
      </c>
      <c r="B6827" t="s">
        <v>55</v>
      </c>
      <c r="C6827" t="s">
        <v>43</v>
      </c>
      <c r="D6827" t="s">
        <v>5598</v>
      </c>
      <c r="E6827" t="s">
        <v>155</v>
      </c>
      <c r="F6827" t="s">
        <v>12</v>
      </c>
      <c r="G6827" t="s">
        <v>55</v>
      </c>
      <c r="H6827">
        <v>666</v>
      </c>
      <c r="I6827" t="s">
        <v>55</v>
      </c>
      <c r="J6827">
        <v>30000</v>
      </c>
      <c r="K6827">
        <v>28925.919999999998</v>
      </c>
      <c r="L6827">
        <v>0.26</v>
      </c>
      <c r="M6827" s="63">
        <v>45464</v>
      </c>
      <c r="N6827" s="63">
        <v>45509</v>
      </c>
      <c r="O6827">
        <v>45</v>
      </c>
      <c r="P6827" t="s">
        <v>55</v>
      </c>
      <c r="Q6827">
        <v>0</v>
      </c>
      <c r="R6827">
        <v>0</v>
      </c>
      <c r="S6827">
        <v>0</v>
      </c>
      <c r="T6827">
        <v>0</v>
      </c>
      <c r="U6827">
        <v>0</v>
      </c>
      <c r="V6827">
        <v>0</v>
      </c>
      <c r="W6827">
        <v>0</v>
      </c>
      <c r="X6827" s="1">
        <v>45473</v>
      </c>
      <c r="Y6827" s="1">
        <v>45255</v>
      </c>
      <c r="Z6827" t="s">
        <v>5598</v>
      </c>
      <c r="AA6827" t="s">
        <v>103</v>
      </c>
    </row>
    <row r="6828" spans="1:27" x14ac:dyDescent="0.25">
      <c r="A6828" t="s">
        <v>6792</v>
      </c>
      <c r="B6828" t="s">
        <v>55</v>
      </c>
      <c r="C6828" t="s">
        <v>43</v>
      </c>
      <c r="D6828" t="s">
        <v>5598</v>
      </c>
      <c r="E6828" t="s">
        <v>155</v>
      </c>
      <c r="F6828" t="s">
        <v>14</v>
      </c>
      <c r="G6828" t="s">
        <v>55</v>
      </c>
      <c r="H6828">
        <v>713</v>
      </c>
      <c r="I6828" t="s">
        <v>55</v>
      </c>
      <c r="J6828">
        <v>5000</v>
      </c>
      <c r="K6828">
        <v>2605.5</v>
      </c>
      <c r="L6828">
        <v>0.19400000000000001</v>
      </c>
      <c r="M6828" s="63">
        <v>45440</v>
      </c>
      <c r="N6828" s="63">
        <v>45560</v>
      </c>
      <c r="O6828">
        <v>120</v>
      </c>
      <c r="P6828" t="s">
        <v>55</v>
      </c>
      <c r="Q6828">
        <v>0</v>
      </c>
      <c r="R6828">
        <v>0</v>
      </c>
      <c r="S6828">
        <v>0</v>
      </c>
      <c r="T6828">
        <v>0</v>
      </c>
      <c r="U6828">
        <v>0</v>
      </c>
      <c r="V6828">
        <v>0</v>
      </c>
      <c r="W6828">
        <v>0</v>
      </c>
      <c r="X6828" s="1">
        <v>45473</v>
      </c>
      <c r="Y6828" s="1">
        <v>45091</v>
      </c>
      <c r="Z6828" t="s">
        <v>5598</v>
      </c>
      <c r="AA6828" t="s">
        <v>102</v>
      </c>
    </row>
    <row r="6829" spans="1:27" x14ac:dyDescent="0.25">
      <c r="A6829" t="s">
        <v>6793</v>
      </c>
      <c r="B6829" t="s">
        <v>55</v>
      </c>
      <c r="C6829" t="s">
        <v>43</v>
      </c>
      <c r="D6829" t="s">
        <v>5598</v>
      </c>
      <c r="E6829" t="s">
        <v>155</v>
      </c>
      <c r="F6829" t="s">
        <v>8</v>
      </c>
      <c r="G6829" t="s">
        <v>55</v>
      </c>
      <c r="H6829">
        <v>608</v>
      </c>
      <c r="I6829" t="s">
        <v>55</v>
      </c>
      <c r="J6829">
        <v>55000</v>
      </c>
      <c r="K6829">
        <v>22855.5</v>
      </c>
      <c r="L6829">
        <v>0.26</v>
      </c>
      <c r="M6829" s="63">
        <v>45437</v>
      </c>
      <c r="N6829" s="63">
        <v>45482</v>
      </c>
      <c r="O6829">
        <v>45</v>
      </c>
      <c r="P6829" t="s">
        <v>55</v>
      </c>
      <c r="Q6829">
        <v>0</v>
      </c>
      <c r="R6829">
        <v>0</v>
      </c>
      <c r="S6829">
        <v>0</v>
      </c>
      <c r="T6829">
        <v>0</v>
      </c>
      <c r="U6829">
        <v>0</v>
      </c>
      <c r="V6829">
        <v>0</v>
      </c>
      <c r="W6829">
        <v>0</v>
      </c>
      <c r="X6829" s="1">
        <v>45473</v>
      </c>
      <c r="Y6829" s="1">
        <v>45221</v>
      </c>
      <c r="Z6829" t="s">
        <v>5598</v>
      </c>
      <c r="AA6829" t="s">
        <v>101</v>
      </c>
    </row>
    <row r="6830" spans="1:27" x14ac:dyDescent="0.25">
      <c r="A6830" t="s">
        <v>6794</v>
      </c>
      <c r="B6830" t="s">
        <v>55</v>
      </c>
      <c r="C6830" t="s">
        <v>43</v>
      </c>
      <c r="D6830" t="s">
        <v>5598</v>
      </c>
      <c r="E6830" t="s">
        <v>155</v>
      </c>
      <c r="F6830" t="s">
        <v>9</v>
      </c>
      <c r="G6830" t="s">
        <v>55</v>
      </c>
      <c r="H6830">
        <v>765</v>
      </c>
      <c r="I6830" t="s">
        <v>55</v>
      </c>
      <c r="J6830">
        <v>5000</v>
      </c>
      <c r="K6830">
        <v>2754</v>
      </c>
      <c r="L6830">
        <v>0.19400000000000001</v>
      </c>
      <c r="M6830" s="63">
        <v>45375</v>
      </c>
      <c r="N6830" s="63">
        <v>45495</v>
      </c>
      <c r="O6830">
        <v>120</v>
      </c>
      <c r="P6830" t="s">
        <v>55</v>
      </c>
      <c r="Q6830">
        <v>0</v>
      </c>
      <c r="R6830">
        <v>0</v>
      </c>
      <c r="S6830">
        <v>0</v>
      </c>
      <c r="T6830">
        <v>0</v>
      </c>
      <c r="U6830">
        <v>0</v>
      </c>
      <c r="V6830">
        <v>0</v>
      </c>
      <c r="W6830">
        <v>0</v>
      </c>
      <c r="X6830" s="1">
        <v>45473</v>
      </c>
      <c r="Y6830" s="1">
        <v>45243</v>
      </c>
      <c r="Z6830" t="s">
        <v>5598</v>
      </c>
      <c r="AA6830" t="s">
        <v>102</v>
      </c>
    </row>
    <row r="6831" spans="1:27" x14ac:dyDescent="0.25">
      <c r="A6831" t="s">
        <v>6795</v>
      </c>
      <c r="B6831" t="s">
        <v>55</v>
      </c>
      <c r="C6831" t="s">
        <v>43</v>
      </c>
      <c r="D6831" t="s">
        <v>5598</v>
      </c>
      <c r="E6831" t="s">
        <v>155</v>
      </c>
      <c r="F6831" t="s">
        <v>15</v>
      </c>
      <c r="G6831" t="s">
        <v>55</v>
      </c>
      <c r="H6831">
        <v>765</v>
      </c>
      <c r="I6831" t="s">
        <v>55</v>
      </c>
      <c r="J6831">
        <v>20000</v>
      </c>
      <c r="K6831">
        <v>12742.58</v>
      </c>
      <c r="L6831">
        <v>0.26</v>
      </c>
      <c r="M6831" s="63">
        <v>45460</v>
      </c>
      <c r="N6831" s="63">
        <v>45505</v>
      </c>
      <c r="O6831">
        <v>45</v>
      </c>
      <c r="P6831" t="s">
        <v>55</v>
      </c>
      <c r="Q6831">
        <v>0</v>
      </c>
      <c r="R6831">
        <v>0</v>
      </c>
      <c r="S6831">
        <v>0</v>
      </c>
      <c r="T6831">
        <v>0</v>
      </c>
      <c r="U6831">
        <v>0</v>
      </c>
      <c r="V6831">
        <v>0</v>
      </c>
      <c r="W6831">
        <v>0</v>
      </c>
      <c r="X6831" s="1">
        <v>45473</v>
      </c>
      <c r="Y6831" s="1">
        <v>45112</v>
      </c>
      <c r="Z6831" t="s">
        <v>5598</v>
      </c>
      <c r="AA6831" t="s">
        <v>100</v>
      </c>
    </row>
    <row r="6832" spans="1:27" x14ac:dyDescent="0.25">
      <c r="A6832" t="s">
        <v>6796</v>
      </c>
      <c r="B6832" t="s">
        <v>55</v>
      </c>
      <c r="C6832" t="s">
        <v>43</v>
      </c>
      <c r="D6832" t="s">
        <v>5598</v>
      </c>
      <c r="E6832" t="s">
        <v>155</v>
      </c>
      <c r="F6832" t="s">
        <v>14</v>
      </c>
      <c r="G6832" t="s">
        <v>55</v>
      </c>
      <c r="H6832">
        <v>684</v>
      </c>
      <c r="I6832" t="s">
        <v>55</v>
      </c>
      <c r="J6832">
        <v>60000</v>
      </c>
      <c r="K6832">
        <v>58695.42</v>
      </c>
      <c r="L6832">
        <v>0.26</v>
      </c>
      <c r="M6832" s="63">
        <v>45434</v>
      </c>
      <c r="N6832" s="63">
        <v>45479</v>
      </c>
      <c r="O6832">
        <v>45</v>
      </c>
      <c r="P6832" t="s">
        <v>55</v>
      </c>
      <c r="Q6832">
        <v>0</v>
      </c>
      <c r="R6832">
        <v>0</v>
      </c>
      <c r="S6832">
        <v>0</v>
      </c>
      <c r="T6832">
        <v>0</v>
      </c>
      <c r="U6832">
        <v>0</v>
      </c>
      <c r="V6832">
        <v>0</v>
      </c>
      <c r="W6832">
        <v>0</v>
      </c>
      <c r="X6832" s="1">
        <v>45473</v>
      </c>
      <c r="Y6832" s="1">
        <v>45043</v>
      </c>
      <c r="Z6832" t="s">
        <v>5598</v>
      </c>
      <c r="AA6832" t="s">
        <v>99</v>
      </c>
    </row>
    <row r="6833" spans="1:27" x14ac:dyDescent="0.25">
      <c r="A6833" t="s">
        <v>6797</v>
      </c>
      <c r="B6833" t="s">
        <v>55</v>
      </c>
      <c r="C6833" t="s">
        <v>43</v>
      </c>
      <c r="D6833" t="s">
        <v>5598</v>
      </c>
      <c r="E6833" t="s">
        <v>155</v>
      </c>
      <c r="F6833" t="s">
        <v>7</v>
      </c>
      <c r="G6833" t="s">
        <v>55</v>
      </c>
      <c r="H6833">
        <v>771</v>
      </c>
      <c r="I6833" t="s">
        <v>55</v>
      </c>
      <c r="J6833">
        <v>45000</v>
      </c>
      <c r="K6833">
        <v>35853</v>
      </c>
      <c r="L6833">
        <v>0.19400000000000001</v>
      </c>
      <c r="M6833" s="63">
        <v>45473</v>
      </c>
      <c r="N6833" s="63">
        <v>45593</v>
      </c>
      <c r="O6833">
        <v>120</v>
      </c>
      <c r="P6833" t="s">
        <v>55</v>
      </c>
      <c r="Q6833">
        <v>0</v>
      </c>
      <c r="R6833">
        <v>0</v>
      </c>
      <c r="S6833">
        <v>0</v>
      </c>
      <c r="T6833">
        <v>0</v>
      </c>
      <c r="U6833">
        <v>0</v>
      </c>
      <c r="V6833">
        <v>0</v>
      </c>
      <c r="W6833">
        <v>0</v>
      </c>
      <c r="X6833" s="1">
        <v>45473</v>
      </c>
      <c r="Y6833" s="1">
        <v>45202</v>
      </c>
      <c r="Z6833" t="s">
        <v>5598</v>
      </c>
      <c r="AA6833" t="s">
        <v>102</v>
      </c>
    </row>
    <row r="6834" spans="1:27" x14ac:dyDescent="0.25">
      <c r="A6834" t="s">
        <v>6798</v>
      </c>
      <c r="B6834" t="s">
        <v>55</v>
      </c>
      <c r="C6834" t="s">
        <v>43</v>
      </c>
      <c r="D6834" t="s">
        <v>5598</v>
      </c>
      <c r="E6834" t="s">
        <v>155</v>
      </c>
      <c r="F6834" t="s">
        <v>12</v>
      </c>
      <c r="G6834" t="s">
        <v>55</v>
      </c>
      <c r="H6834">
        <v>624</v>
      </c>
      <c r="I6834" t="s">
        <v>55</v>
      </c>
      <c r="J6834">
        <v>75000</v>
      </c>
      <c r="K6834">
        <v>68579.7</v>
      </c>
      <c r="L6834">
        <v>0.26</v>
      </c>
      <c r="M6834" s="63">
        <v>45471</v>
      </c>
      <c r="N6834" s="63">
        <v>45516</v>
      </c>
      <c r="O6834">
        <v>45</v>
      </c>
      <c r="P6834" t="s">
        <v>55</v>
      </c>
      <c r="Q6834">
        <v>0</v>
      </c>
      <c r="R6834">
        <v>0</v>
      </c>
      <c r="S6834">
        <v>0</v>
      </c>
      <c r="T6834">
        <v>0</v>
      </c>
      <c r="U6834">
        <v>0</v>
      </c>
      <c r="V6834">
        <v>0</v>
      </c>
      <c r="W6834">
        <v>0</v>
      </c>
      <c r="X6834" s="1">
        <v>45473</v>
      </c>
      <c r="Y6834" s="1">
        <v>44945</v>
      </c>
      <c r="Z6834" t="s">
        <v>5598</v>
      </c>
      <c r="AA6834" t="s">
        <v>101</v>
      </c>
    </row>
    <row r="6835" spans="1:27" x14ac:dyDescent="0.25">
      <c r="A6835" t="s">
        <v>6799</v>
      </c>
      <c r="B6835" t="s">
        <v>55</v>
      </c>
      <c r="C6835" t="s">
        <v>43</v>
      </c>
      <c r="D6835" t="s">
        <v>5598</v>
      </c>
      <c r="E6835" t="s">
        <v>155</v>
      </c>
      <c r="F6835" t="s">
        <v>9</v>
      </c>
      <c r="G6835" t="s">
        <v>55</v>
      </c>
      <c r="H6835">
        <v>627</v>
      </c>
      <c r="I6835" t="s">
        <v>55</v>
      </c>
      <c r="J6835">
        <v>25000</v>
      </c>
      <c r="K6835">
        <v>20569.5</v>
      </c>
      <c r="L6835">
        <v>0.19400000000000001</v>
      </c>
      <c r="M6835" s="63">
        <v>45455</v>
      </c>
      <c r="N6835" s="63">
        <v>45575</v>
      </c>
      <c r="O6835">
        <v>120</v>
      </c>
      <c r="P6835" t="s">
        <v>55</v>
      </c>
      <c r="Q6835">
        <v>0</v>
      </c>
      <c r="R6835">
        <v>0</v>
      </c>
      <c r="S6835">
        <v>0</v>
      </c>
      <c r="T6835">
        <v>0</v>
      </c>
      <c r="U6835">
        <v>0</v>
      </c>
      <c r="V6835">
        <v>0</v>
      </c>
      <c r="W6835">
        <v>0</v>
      </c>
      <c r="X6835" s="1">
        <v>45473</v>
      </c>
      <c r="Y6835" s="1">
        <v>45112</v>
      </c>
      <c r="Z6835" t="s">
        <v>5598</v>
      </c>
      <c r="AA6835" t="s">
        <v>102</v>
      </c>
    </row>
    <row r="6836" spans="1:27" x14ac:dyDescent="0.25">
      <c r="A6836" t="s">
        <v>6800</v>
      </c>
      <c r="B6836" t="s">
        <v>55</v>
      </c>
      <c r="C6836" t="s">
        <v>43</v>
      </c>
      <c r="D6836" t="s">
        <v>5598</v>
      </c>
      <c r="E6836" t="s">
        <v>155</v>
      </c>
      <c r="F6836" t="s">
        <v>4</v>
      </c>
      <c r="G6836" t="s">
        <v>55</v>
      </c>
      <c r="H6836">
        <v>664</v>
      </c>
      <c r="I6836" t="s">
        <v>55</v>
      </c>
      <c r="J6836">
        <v>10000</v>
      </c>
      <c r="K6836">
        <v>3792</v>
      </c>
      <c r="L6836">
        <v>0.26</v>
      </c>
      <c r="M6836" s="63">
        <v>45443</v>
      </c>
      <c r="N6836" s="63">
        <v>45488</v>
      </c>
      <c r="O6836">
        <v>45</v>
      </c>
      <c r="P6836" t="s">
        <v>55</v>
      </c>
      <c r="Q6836">
        <v>0</v>
      </c>
      <c r="R6836">
        <v>0</v>
      </c>
      <c r="S6836">
        <v>0</v>
      </c>
      <c r="T6836">
        <v>0</v>
      </c>
      <c r="U6836">
        <v>0</v>
      </c>
      <c r="V6836">
        <v>0</v>
      </c>
      <c r="W6836">
        <v>0</v>
      </c>
      <c r="X6836" s="1">
        <v>45473</v>
      </c>
      <c r="Y6836" s="1">
        <v>45097</v>
      </c>
      <c r="Z6836" t="s">
        <v>5598</v>
      </c>
      <c r="AA6836" t="s">
        <v>100</v>
      </c>
    </row>
    <row r="6837" spans="1:27" x14ac:dyDescent="0.25">
      <c r="A6837" t="s">
        <v>6801</v>
      </c>
      <c r="B6837" t="s">
        <v>55</v>
      </c>
      <c r="C6837" t="s">
        <v>43</v>
      </c>
      <c r="D6837" t="s">
        <v>5598</v>
      </c>
      <c r="E6837" t="s">
        <v>155</v>
      </c>
      <c r="F6837" t="s">
        <v>14</v>
      </c>
      <c r="G6837" t="s">
        <v>55</v>
      </c>
      <c r="H6837">
        <v>594</v>
      </c>
      <c r="I6837" t="s">
        <v>55</v>
      </c>
      <c r="J6837">
        <v>25000</v>
      </c>
      <c r="K6837">
        <v>24945.75</v>
      </c>
      <c r="L6837">
        <v>0.19400000000000001</v>
      </c>
      <c r="M6837" s="63">
        <v>45437</v>
      </c>
      <c r="N6837" s="63">
        <v>45557</v>
      </c>
      <c r="O6837">
        <v>120</v>
      </c>
      <c r="P6837" t="s">
        <v>55</v>
      </c>
      <c r="Q6837">
        <v>0</v>
      </c>
      <c r="R6837">
        <v>0</v>
      </c>
      <c r="S6837">
        <v>0</v>
      </c>
      <c r="T6837">
        <v>0</v>
      </c>
      <c r="U6837">
        <v>0</v>
      </c>
      <c r="V6837">
        <v>0</v>
      </c>
      <c r="W6837">
        <v>0</v>
      </c>
      <c r="X6837" s="1">
        <v>45473</v>
      </c>
      <c r="Y6837" s="1">
        <v>44660</v>
      </c>
      <c r="Z6837" t="s">
        <v>5598</v>
      </c>
      <c r="AA6837" t="s">
        <v>99</v>
      </c>
    </row>
    <row r="6838" spans="1:27" x14ac:dyDescent="0.25">
      <c r="A6838" t="s">
        <v>6802</v>
      </c>
      <c r="B6838" t="s">
        <v>55</v>
      </c>
      <c r="C6838" t="s">
        <v>43</v>
      </c>
      <c r="D6838" t="s">
        <v>5598</v>
      </c>
      <c r="E6838" t="s">
        <v>155</v>
      </c>
      <c r="F6838" t="s">
        <v>13</v>
      </c>
      <c r="G6838" t="s">
        <v>55</v>
      </c>
      <c r="H6838">
        <v>645</v>
      </c>
      <c r="I6838" t="s">
        <v>55</v>
      </c>
      <c r="J6838">
        <v>35000</v>
      </c>
      <c r="K6838">
        <v>33793.5</v>
      </c>
      <c r="L6838">
        <v>0.19400000000000001</v>
      </c>
      <c r="M6838" s="63">
        <v>45422</v>
      </c>
      <c r="N6838" s="63">
        <v>45542</v>
      </c>
      <c r="O6838">
        <v>120</v>
      </c>
      <c r="P6838" t="s">
        <v>55</v>
      </c>
      <c r="Q6838">
        <v>0</v>
      </c>
      <c r="R6838">
        <v>0</v>
      </c>
      <c r="S6838">
        <v>0</v>
      </c>
      <c r="T6838">
        <v>0</v>
      </c>
      <c r="U6838">
        <v>0</v>
      </c>
      <c r="V6838">
        <v>0</v>
      </c>
      <c r="W6838">
        <v>0</v>
      </c>
      <c r="X6838" s="1">
        <v>45473</v>
      </c>
      <c r="Y6838" s="1">
        <v>45049</v>
      </c>
      <c r="Z6838" t="s">
        <v>5598</v>
      </c>
      <c r="AA6838" t="s">
        <v>102</v>
      </c>
    </row>
    <row r="6839" spans="1:27" x14ac:dyDescent="0.25">
      <c r="A6839" t="s">
        <v>6803</v>
      </c>
      <c r="B6839" t="s">
        <v>55</v>
      </c>
      <c r="C6839" t="s">
        <v>43</v>
      </c>
      <c r="D6839" t="s">
        <v>5598</v>
      </c>
      <c r="E6839" t="s">
        <v>155</v>
      </c>
      <c r="F6839" t="s">
        <v>14</v>
      </c>
      <c r="G6839" t="s">
        <v>55</v>
      </c>
      <c r="H6839">
        <v>592</v>
      </c>
      <c r="I6839" t="s">
        <v>55</v>
      </c>
      <c r="J6839">
        <v>50000</v>
      </c>
      <c r="K6839">
        <v>33430.5</v>
      </c>
      <c r="L6839">
        <v>0.19400000000000001</v>
      </c>
      <c r="M6839" s="63">
        <v>45378</v>
      </c>
      <c r="N6839" s="63">
        <v>45498</v>
      </c>
      <c r="O6839">
        <v>120</v>
      </c>
      <c r="P6839" t="s">
        <v>55</v>
      </c>
      <c r="Q6839">
        <v>0</v>
      </c>
      <c r="R6839">
        <v>0</v>
      </c>
      <c r="S6839">
        <v>0</v>
      </c>
      <c r="T6839">
        <v>0</v>
      </c>
      <c r="U6839">
        <v>0</v>
      </c>
      <c r="V6839">
        <v>0</v>
      </c>
      <c r="W6839">
        <v>0</v>
      </c>
      <c r="X6839" s="1">
        <v>45473</v>
      </c>
      <c r="Y6839" s="1">
        <v>44877</v>
      </c>
      <c r="Z6839" t="s">
        <v>5598</v>
      </c>
      <c r="AA6839" t="s">
        <v>101</v>
      </c>
    </row>
    <row r="6840" spans="1:27" x14ac:dyDescent="0.25">
      <c r="A6840" t="s">
        <v>6804</v>
      </c>
      <c r="B6840" t="s">
        <v>55</v>
      </c>
      <c r="C6840" t="s">
        <v>43</v>
      </c>
      <c r="D6840" t="s">
        <v>5598</v>
      </c>
      <c r="E6840" t="s">
        <v>155</v>
      </c>
      <c r="F6840" t="s">
        <v>13</v>
      </c>
      <c r="G6840" t="s">
        <v>55</v>
      </c>
      <c r="H6840">
        <v>716</v>
      </c>
      <c r="I6840" t="s">
        <v>55</v>
      </c>
      <c r="J6840">
        <v>75000</v>
      </c>
      <c r="K6840">
        <v>72176.53</v>
      </c>
      <c r="L6840">
        <v>0.26</v>
      </c>
      <c r="M6840" s="63">
        <v>45464</v>
      </c>
      <c r="N6840" s="63">
        <v>45509</v>
      </c>
      <c r="O6840">
        <v>45</v>
      </c>
      <c r="P6840" t="s">
        <v>55</v>
      </c>
      <c r="Q6840">
        <v>0</v>
      </c>
      <c r="R6840">
        <v>0</v>
      </c>
      <c r="S6840">
        <v>0</v>
      </c>
      <c r="T6840">
        <v>0</v>
      </c>
      <c r="U6840">
        <v>0</v>
      </c>
      <c r="V6840">
        <v>0</v>
      </c>
      <c r="W6840">
        <v>0</v>
      </c>
      <c r="X6840" s="1">
        <v>45473</v>
      </c>
      <c r="Y6840" s="1">
        <v>44728</v>
      </c>
      <c r="Z6840" t="s">
        <v>5598</v>
      </c>
      <c r="AA6840" t="s">
        <v>99</v>
      </c>
    </row>
    <row r="6841" spans="1:27" x14ac:dyDescent="0.25">
      <c r="A6841" t="s">
        <v>6805</v>
      </c>
      <c r="B6841" t="s">
        <v>55</v>
      </c>
      <c r="C6841" t="s">
        <v>43</v>
      </c>
      <c r="D6841" t="s">
        <v>5598</v>
      </c>
      <c r="E6841" t="s">
        <v>155</v>
      </c>
      <c r="F6841" t="s">
        <v>4</v>
      </c>
      <c r="G6841" t="s">
        <v>55</v>
      </c>
      <c r="H6841">
        <v>646</v>
      </c>
      <c r="I6841" t="s">
        <v>55</v>
      </c>
      <c r="J6841">
        <v>40000</v>
      </c>
      <c r="K6841">
        <v>37155</v>
      </c>
      <c r="L6841">
        <v>0.19400000000000001</v>
      </c>
      <c r="M6841" s="63">
        <v>45391</v>
      </c>
      <c r="N6841" s="63">
        <v>45511</v>
      </c>
      <c r="O6841">
        <v>120</v>
      </c>
      <c r="P6841" t="s">
        <v>55</v>
      </c>
      <c r="Q6841">
        <v>0</v>
      </c>
      <c r="R6841">
        <v>0</v>
      </c>
      <c r="S6841">
        <v>0</v>
      </c>
      <c r="T6841">
        <v>0</v>
      </c>
      <c r="U6841">
        <v>0</v>
      </c>
      <c r="V6841">
        <v>0</v>
      </c>
      <c r="W6841">
        <v>0</v>
      </c>
      <c r="X6841" s="1">
        <v>45473</v>
      </c>
      <c r="Y6841" s="1">
        <v>45156</v>
      </c>
      <c r="Z6841" t="s">
        <v>5598</v>
      </c>
      <c r="AA6841" t="s">
        <v>102</v>
      </c>
    </row>
    <row r="6842" spans="1:27" x14ac:dyDescent="0.25">
      <c r="A6842" t="s">
        <v>6806</v>
      </c>
      <c r="B6842" t="s">
        <v>55</v>
      </c>
      <c r="C6842" t="s">
        <v>43</v>
      </c>
      <c r="D6842" t="s">
        <v>5598</v>
      </c>
      <c r="E6842" t="s">
        <v>155</v>
      </c>
      <c r="F6842" t="s">
        <v>12</v>
      </c>
      <c r="G6842" t="s">
        <v>55</v>
      </c>
      <c r="H6842">
        <v>621</v>
      </c>
      <c r="I6842" t="s">
        <v>55</v>
      </c>
      <c r="J6842">
        <v>25000</v>
      </c>
      <c r="K6842">
        <v>15019.5</v>
      </c>
      <c r="L6842">
        <v>0.26</v>
      </c>
      <c r="M6842" s="63">
        <v>45408</v>
      </c>
      <c r="N6842" s="63">
        <v>45498</v>
      </c>
      <c r="O6842">
        <v>90</v>
      </c>
      <c r="P6842" t="s">
        <v>55</v>
      </c>
      <c r="Q6842">
        <v>0</v>
      </c>
      <c r="R6842">
        <v>0</v>
      </c>
      <c r="S6842">
        <v>0</v>
      </c>
      <c r="T6842">
        <v>0</v>
      </c>
      <c r="U6842">
        <v>0</v>
      </c>
      <c r="V6842">
        <v>0</v>
      </c>
      <c r="W6842">
        <v>0</v>
      </c>
      <c r="X6842" s="1">
        <v>45473</v>
      </c>
      <c r="Y6842" s="1">
        <v>44805</v>
      </c>
      <c r="Z6842" t="s">
        <v>5598</v>
      </c>
      <c r="AA6842" t="s">
        <v>101</v>
      </c>
    </row>
    <row r="6843" spans="1:27" x14ac:dyDescent="0.25">
      <c r="A6843" t="s">
        <v>6807</v>
      </c>
      <c r="B6843" t="s">
        <v>55</v>
      </c>
      <c r="C6843" t="s">
        <v>43</v>
      </c>
      <c r="D6843" t="s">
        <v>5598</v>
      </c>
      <c r="E6843" t="s">
        <v>155</v>
      </c>
      <c r="F6843" t="s">
        <v>14</v>
      </c>
      <c r="G6843" t="s">
        <v>55</v>
      </c>
      <c r="H6843">
        <v>818</v>
      </c>
      <c r="I6843" t="s">
        <v>55</v>
      </c>
      <c r="J6843">
        <v>45000</v>
      </c>
      <c r="K6843">
        <v>2442</v>
      </c>
      <c r="L6843">
        <v>0.19400000000000001</v>
      </c>
      <c r="M6843" s="63">
        <v>45392</v>
      </c>
      <c r="N6843" s="63">
        <v>45512</v>
      </c>
      <c r="O6843">
        <v>120</v>
      </c>
      <c r="P6843" t="s">
        <v>55</v>
      </c>
      <c r="Q6843">
        <v>0</v>
      </c>
      <c r="R6843">
        <v>0</v>
      </c>
      <c r="S6843">
        <v>0</v>
      </c>
      <c r="T6843">
        <v>0</v>
      </c>
      <c r="U6843">
        <v>0</v>
      </c>
      <c r="V6843">
        <v>0</v>
      </c>
      <c r="W6843">
        <v>0</v>
      </c>
      <c r="X6843" s="1">
        <v>45473</v>
      </c>
      <c r="Y6843" s="1">
        <v>45252</v>
      </c>
      <c r="Z6843" t="s">
        <v>5598</v>
      </c>
      <c r="AA6843" t="s">
        <v>102</v>
      </c>
    </row>
    <row r="6844" spans="1:27" x14ac:dyDescent="0.25">
      <c r="A6844" t="s">
        <v>6808</v>
      </c>
      <c r="B6844" t="s">
        <v>55</v>
      </c>
      <c r="C6844" t="s">
        <v>43</v>
      </c>
      <c r="D6844" t="s">
        <v>5598</v>
      </c>
      <c r="E6844" t="s">
        <v>155</v>
      </c>
      <c r="F6844" t="s">
        <v>8</v>
      </c>
      <c r="G6844" t="s">
        <v>55</v>
      </c>
      <c r="H6844">
        <v>507</v>
      </c>
      <c r="I6844" t="s">
        <v>55</v>
      </c>
      <c r="J6844">
        <v>100000</v>
      </c>
      <c r="K6844">
        <v>9672</v>
      </c>
      <c r="L6844">
        <v>0.19400000000000001</v>
      </c>
      <c r="M6844" s="63">
        <v>45437</v>
      </c>
      <c r="N6844" s="63">
        <v>45482</v>
      </c>
      <c r="O6844">
        <v>45</v>
      </c>
      <c r="P6844" t="s">
        <v>55</v>
      </c>
      <c r="Q6844">
        <v>0</v>
      </c>
      <c r="R6844">
        <v>0</v>
      </c>
      <c r="S6844">
        <v>0</v>
      </c>
      <c r="T6844">
        <v>0</v>
      </c>
      <c r="U6844">
        <v>0</v>
      </c>
      <c r="V6844">
        <v>0</v>
      </c>
      <c r="W6844">
        <v>0</v>
      </c>
      <c r="X6844" s="1">
        <v>45473</v>
      </c>
      <c r="Y6844" s="1">
        <v>44816</v>
      </c>
      <c r="Z6844" t="s">
        <v>5598</v>
      </c>
      <c r="AA6844" t="s">
        <v>102</v>
      </c>
    </row>
    <row r="6845" spans="1:27" x14ac:dyDescent="0.25">
      <c r="A6845" t="s">
        <v>6809</v>
      </c>
      <c r="B6845" t="s">
        <v>55</v>
      </c>
      <c r="C6845" t="s">
        <v>43</v>
      </c>
      <c r="D6845" t="s">
        <v>5598</v>
      </c>
      <c r="E6845" t="s">
        <v>155</v>
      </c>
      <c r="F6845" t="s">
        <v>5</v>
      </c>
      <c r="G6845" t="s">
        <v>55</v>
      </c>
      <c r="H6845">
        <v>637</v>
      </c>
      <c r="I6845" t="s">
        <v>55</v>
      </c>
      <c r="J6845">
        <v>45000</v>
      </c>
      <c r="K6845">
        <v>30523.5</v>
      </c>
      <c r="L6845">
        <v>0.26</v>
      </c>
      <c r="M6845" s="63">
        <v>45467</v>
      </c>
      <c r="N6845" s="63">
        <v>45512</v>
      </c>
      <c r="O6845">
        <v>45</v>
      </c>
      <c r="P6845" t="s">
        <v>55</v>
      </c>
      <c r="Q6845">
        <v>0</v>
      </c>
      <c r="R6845">
        <v>0</v>
      </c>
      <c r="S6845">
        <v>0</v>
      </c>
      <c r="T6845">
        <v>0</v>
      </c>
      <c r="U6845">
        <v>0</v>
      </c>
      <c r="V6845">
        <v>0</v>
      </c>
      <c r="W6845">
        <v>0</v>
      </c>
      <c r="X6845" s="1">
        <v>45473</v>
      </c>
      <c r="Y6845" s="1">
        <v>45105</v>
      </c>
      <c r="Z6845" t="s">
        <v>5598</v>
      </c>
      <c r="AA6845" t="s">
        <v>100</v>
      </c>
    </row>
    <row r="6846" spans="1:27" x14ac:dyDescent="0.25">
      <c r="A6846" t="s">
        <v>6810</v>
      </c>
      <c r="B6846" t="s">
        <v>55</v>
      </c>
      <c r="C6846" t="s">
        <v>43</v>
      </c>
      <c r="D6846" t="s">
        <v>5598</v>
      </c>
      <c r="E6846" t="s">
        <v>155</v>
      </c>
      <c r="F6846" t="s">
        <v>2</v>
      </c>
      <c r="G6846" t="s">
        <v>55</v>
      </c>
      <c r="H6846">
        <v>593</v>
      </c>
      <c r="I6846" t="s">
        <v>55</v>
      </c>
      <c r="J6846">
        <v>50000</v>
      </c>
      <c r="K6846">
        <v>49384.61</v>
      </c>
      <c r="L6846">
        <v>0.26</v>
      </c>
      <c r="M6846" s="63">
        <v>45457</v>
      </c>
      <c r="N6846" s="63">
        <v>45502</v>
      </c>
      <c r="O6846">
        <v>45</v>
      </c>
      <c r="P6846" t="s">
        <v>55</v>
      </c>
      <c r="Q6846">
        <v>0</v>
      </c>
      <c r="R6846">
        <v>0</v>
      </c>
      <c r="S6846">
        <v>0</v>
      </c>
      <c r="T6846">
        <v>0</v>
      </c>
      <c r="U6846">
        <v>0</v>
      </c>
      <c r="V6846">
        <v>0</v>
      </c>
      <c r="W6846">
        <v>0</v>
      </c>
      <c r="X6846" s="1">
        <v>45473</v>
      </c>
      <c r="Y6846" s="1">
        <v>44902</v>
      </c>
      <c r="Z6846" t="s">
        <v>5598</v>
      </c>
      <c r="AA6846" t="s">
        <v>99</v>
      </c>
    </row>
    <row r="6847" spans="1:27" x14ac:dyDescent="0.25">
      <c r="A6847" t="s">
        <v>6811</v>
      </c>
      <c r="B6847" t="s">
        <v>55</v>
      </c>
      <c r="C6847" t="s">
        <v>43</v>
      </c>
      <c r="D6847" t="s">
        <v>5598</v>
      </c>
      <c r="E6847" t="s">
        <v>155</v>
      </c>
      <c r="F6847" t="s">
        <v>2</v>
      </c>
      <c r="G6847" t="s">
        <v>55</v>
      </c>
      <c r="H6847">
        <v>735</v>
      </c>
      <c r="I6847" t="s">
        <v>55</v>
      </c>
      <c r="J6847">
        <v>20000</v>
      </c>
      <c r="K6847">
        <v>8916</v>
      </c>
      <c r="L6847">
        <v>0.19400000000000001</v>
      </c>
      <c r="M6847" s="63">
        <v>45394</v>
      </c>
      <c r="N6847" s="63">
        <v>45514</v>
      </c>
      <c r="O6847">
        <v>120</v>
      </c>
      <c r="P6847" t="s">
        <v>55</v>
      </c>
      <c r="Q6847">
        <v>0</v>
      </c>
      <c r="R6847">
        <v>0</v>
      </c>
      <c r="S6847">
        <v>0</v>
      </c>
      <c r="T6847">
        <v>0</v>
      </c>
      <c r="U6847">
        <v>0</v>
      </c>
      <c r="V6847">
        <v>0</v>
      </c>
      <c r="W6847">
        <v>0</v>
      </c>
      <c r="X6847" s="1">
        <v>45473</v>
      </c>
      <c r="Y6847" s="1">
        <v>45024</v>
      </c>
      <c r="Z6847" t="s">
        <v>5598</v>
      </c>
      <c r="AA6847" t="s">
        <v>102</v>
      </c>
    </row>
    <row r="6848" spans="1:27" x14ac:dyDescent="0.25">
      <c r="A6848" t="s">
        <v>6812</v>
      </c>
      <c r="B6848" t="s">
        <v>55</v>
      </c>
      <c r="C6848" t="s">
        <v>43</v>
      </c>
      <c r="D6848" t="s">
        <v>5598</v>
      </c>
      <c r="E6848" t="s">
        <v>155</v>
      </c>
      <c r="F6848" t="s">
        <v>9</v>
      </c>
      <c r="G6848" t="s">
        <v>55</v>
      </c>
      <c r="H6848">
        <v>807</v>
      </c>
      <c r="I6848" t="s">
        <v>55</v>
      </c>
      <c r="J6848">
        <v>60000</v>
      </c>
      <c r="K6848">
        <v>52606.5</v>
      </c>
      <c r="L6848">
        <v>0.26</v>
      </c>
      <c r="M6848" s="63">
        <v>45444</v>
      </c>
      <c r="N6848" s="63">
        <v>45489</v>
      </c>
      <c r="O6848">
        <v>45</v>
      </c>
      <c r="P6848" t="s">
        <v>55</v>
      </c>
      <c r="Q6848">
        <v>0</v>
      </c>
      <c r="R6848">
        <v>0</v>
      </c>
      <c r="S6848">
        <v>0</v>
      </c>
      <c r="T6848">
        <v>0</v>
      </c>
      <c r="U6848">
        <v>0</v>
      </c>
      <c r="V6848">
        <v>0</v>
      </c>
      <c r="W6848">
        <v>0</v>
      </c>
      <c r="X6848" s="1">
        <v>45473</v>
      </c>
      <c r="Y6848" s="1">
        <v>45173</v>
      </c>
      <c r="Z6848" t="s">
        <v>5598</v>
      </c>
      <c r="AA6848" t="s">
        <v>101</v>
      </c>
    </row>
    <row r="6849" spans="1:27" x14ac:dyDescent="0.25">
      <c r="A6849" t="s">
        <v>6813</v>
      </c>
      <c r="B6849" t="s">
        <v>55</v>
      </c>
      <c r="C6849" t="s">
        <v>43</v>
      </c>
      <c r="D6849" t="s">
        <v>5598</v>
      </c>
      <c r="E6849" t="s">
        <v>155</v>
      </c>
      <c r="F6849" t="s">
        <v>9</v>
      </c>
      <c r="G6849" t="s">
        <v>55</v>
      </c>
      <c r="H6849">
        <v>776</v>
      </c>
      <c r="I6849" t="s">
        <v>55</v>
      </c>
      <c r="J6849">
        <v>15000</v>
      </c>
      <c r="K6849">
        <v>13465.28</v>
      </c>
      <c r="L6849">
        <v>0.26</v>
      </c>
      <c r="M6849" s="63">
        <v>45454</v>
      </c>
      <c r="N6849" s="63">
        <v>45499</v>
      </c>
      <c r="O6849">
        <v>45</v>
      </c>
      <c r="P6849" t="s">
        <v>55</v>
      </c>
      <c r="Q6849">
        <v>0</v>
      </c>
      <c r="R6849">
        <v>0</v>
      </c>
      <c r="S6849">
        <v>0</v>
      </c>
      <c r="T6849">
        <v>0</v>
      </c>
      <c r="U6849">
        <v>0</v>
      </c>
      <c r="V6849">
        <v>0</v>
      </c>
      <c r="W6849">
        <v>0</v>
      </c>
      <c r="X6849" s="1">
        <v>45473</v>
      </c>
      <c r="Y6849" s="1">
        <v>45210</v>
      </c>
      <c r="Z6849" t="s">
        <v>5598</v>
      </c>
      <c r="AA6849" t="s">
        <v>99</v>
      </c>
    </row>
    <row r="6850" spans="1:27" x14ac:dyDescent="0.25">
      <c r="A6850" t="s">
        <v>6814</v>
      </c>
      <c r="B6850" t="s">
        <v>55</v>
      </c>
      <c r="C6850" t="s">
        <v>43</v>
      </c>
      <c r="D6850" t="s">
        <v>5598</v>
      </c>
      <c r="E6850" t="s">
        <v>155</v>
      </c>
      <c r="F6850" t="s">
        <v>13</v>
      </c>
      <c r="G6850" t="s">
        <v>55</v>
      </c>
      <c r="H6850">
        <v>600</v>
      </c>
      <c r="I6850" t="s">
        <v>55</v>
      </c>
      <c r="J6850">
        <v>50000</v>
      </c>
      <c r="K6850">
        <v>43197</v>
      </c>
      <c r="L6850">
        <v>0.19400000000000001</v>
      </c>
      <c r="M6850" s="63">
        <v>45441</v>
      </c>
      <c r="N6850" s="63">
        <v>45486</v>
      </c>
      <c r="O6850">
        <v>45</v>
      </c>
      <c r="P6850" t="s">
        <v>55</v>
      </c>
      <c r="Q6850">
        <v>0</v>
      </c>
      <c r="R6850">
        <v>0</v>
      </c>
      <c r="S6850">
        <v>0</v>
      </c>
      <c r="T6850">
        <v>0</v>
      </c>
      <c r="U6850">
        <v>0</v>
      </c>
      <c r="V6850">
        <v>0</v>
      </c>
      <c r="W6850">
        <v>0</v>
      </c>
      <c r="X6850" s="1">
        <v>45473</v>
      </c>
      <c r="Y6850" s="1">
        <v>44665</v>
      </c>
      <c r="Z6850" t="s">
        <v>5598</v>
      </c>
      <c r="AA6850" t="s">
        <v>100</v>
      </c>
    </row>
    <row r="6851" spans="1:27" x14ac:dyDescent="0.25">
      <c r="A6851" t="s">
        <v>6815</v>
      </c>
      <c r="B6851" t="s">
        <v>55</v>
      </c>
      <c r="C6851" t="s">
        <v>43</v>
      </c>
      <c r="D6851" t="s">
        <v>5598</v>
      </c>
      <c r="E6851" t="s">
        <v>155</v>
      </c>
      <c r="F6851" t="s">
        <v>13</v>
      </c>
      <c r="G6851" t="s">
        <v>55</v>
      </c>
      <c r="H6851">
        <v>630</v>
      </c>
      <c r="I6851" t="s">
        <v>55</v>
      </c>
      <c r="J6851">
        <v>75000</v>
      </c>
      <c r="K6851">
        <v>56352</v>
      </c>
      <c r="L6851">
        <v>0.19400000000000001</v>
      </c>
      <c r="M6851" s="63">
        <v>45470</v>
      </c>
      <c r="N6851" s="63">
        <v>45590</v>
      </c>
      <c r="O6851">
        <v>120</v>
      </c>
      <c r="P6851" t="s">
        <v>55</v>
      </c>
      <c r="Q6851">
        <v>0</v>
      </c>
      <c r="R6851">
        <v>0</v>
      </c>
      <c r="S6851">
        <v>0</v>
      </c>
      <c r="T6851">
        <v>0</v>
      </c>
      <c r="U6851">
        <v>0</v>
      </c>
      <c r="V6851">
        <v>0</v>
      </c>
      <c r="W6851">
        <v>0</v>
      </c>
      <c r="X6851" s="1">
        <v>45473</v>
      </c>
      <c r="Y6851" s="1">
        <v>44902</v>
      </c>
      <c r="Z6851" t="s">
        <v>5598</v>
      </c>
      <c r="AA6851" t="s">
        <v>101</v>
      </c>
    </row>
    <row r="6852" spans="1:27" x14ac:dyDescent="0.25">
      <c r="A6852" t="s">
        <v>6816</v>
      </c>
      <c r="B6852" t="s">
        <v>55</v>
      </c>
      <c r="C6852" t="s">
        <v>43</v>
      </c>
      <c r="D6852" t="s">
        <v>5598</v>
      </c>
      <c r="E6852" t="s">
        <v>155</v>
      </c>
      <c r="F6852" t="s">
        <v>12</v>
      </c>
      <c r="G6852" t="s">
        <v>55</v>
      </c>
      <c r="H6852">
        <v>579</v>
      </c>
      <c r="I6852" t="s">
        <v>55</v>
      </c>
      <c r="J6852">
        <v>50000</v>
      </c>
      <c r="K6852">
        <v>11098.5</v>
      </c>
      <c r="L6852">
        <v>0.26</v>
      </c>
      <c r="M6852" s="63">
        <v>45453</v>
      </c>
      <c r="N6852" s="63">
        <v>45498</v>
      </c>
      <c r="O6852">
        <v>45</v>
      </c>
      <c r="P6852" t="s">
        <v>55</v>
      </c>
      <c r="Q6852">
        <v>0</v>
      </c>
      <c r="R6852">
        <v>0</v>
      </c>
      <c r="S6852">
        <v>0</v>
      </c>
      <c r="T6852">
        <v>0</v>
      </c>
      <c r="U6852">
        <v>0</v>
      </c>
      <c r="V6852">
        <v>0</v>
      </c>
      <c r="W6852">
        <v>0</v>
      </c>
      <c r="X6852" s="1">
        <v>45473</v>
      </c>
      <c r="Y6852" s="1">
        <v>44882</v>
      </c>
      <c r="Z6852" t="s">
        <v>5598</v>
      </c>
      <c r="AA6852" t="s">
        <v>99</v>
      </c>
    </row>
    <row r="6853" spans="1:27" x14ac:dyDescent="0.25">
      <c r="A6853" t="s">
        <v>6817</v>
      </c>
      <c r="B6853" t="s">
        <v>55</v>
      </c>
      <c r="C6853" t="s">
        <v>43</v>
      </c>
      <c r="D6853" t="s">
        <v>5598</v>
      </c>
      <c r="E6853" t="s">
        <v>155</v>
      </c>
      <c r="F6853" t="s">
        <v>9</v>
      </c>
      <c r="G6853" t="s">
        <v>55</v>
      </c>
      <c r="H6853">
        <v>859</v>
      </c>
      <c r="I6853" t="s">
        <v>55</v>
      </c>
      <c r="J6853">
        <v>75000</v>
      </c>
      <c r="K6853">
        <v>15636</v>
      </c>
      <c r="L6853">
        <v>0.19400000000000001</v>
      </c>
      <c r="M6853" s="63">
        <v>45202</v>
      </c>
      <c r="N6853" s="63">
        <v>45322</v>
      </c>
      <c r="O6853">
        <v>120</v>
      </c>
      <c r="P6853" t="s">
        <v>55</v>
      </c>
      <c r="Q6853">
        <v>0</v>
      </c>
      <c r="R6853">
        <v>0</v>
      </c>
      <c r="S6853">
        <v>0</v>
      </c>
      <c r="T6853">
        <v>0</v>
      </c>
      <c r="U6853">
        <v>15636</v>
      </c>
      <c r="V6853">
        <v>0</v>
      </c>
      <c r="W6853">
        <v>15636</v>
      </c>
      <c r="X6853" s="1">
        <v>45473</v>
      </c>
      <c r="Y6853" s="1">
        <v>44643</v>
      </c>
      <c r="Z6853" t="s">
        <v>5598</v>
      </c>
      <c r="AA6853" t="s">
        <v>100</v>
      </c>
    </row>
    <row r="6854" spans="1:27" x14ac:dyDescent="0.25">
      <c r="A6854" t="s">
        <v>6818</v>
      </c>
      <c r="B6854" t="s">
        <v>55</v>
      </c>
      <c r="C6854" t="s">
        <v>43</v>
      </c>
      <c r="D6854" t="s">
        <v>5598</v>
      </c>
      <c r="E6854" t="s">
        <v>155</v>
      </c>
      <c r="F6854" t="s">
        <v>3</v>
      </c>
      <c r="G6854" t="s">
        <v>55</v>
      </c>
      <c r="H6854">
        <v>628</v>
      </c>
      <c r="I6854" t="s">
        <v>55</v>
      </c>
      <c r="J6854">
        <v>25000</v>
      </c>
      <c r="K6854">
        <v>12946.1</v>
      </c>
      <c r="L6854">
        <v>0.19400000000000001</v>
      </c>
      <c r="M6854" s="63">
        <v>45364</v>
      </c>
      <c r="N6854" s="63">
        <v>45484</v>
      </c>
      <c r="O6854">
        <v>120</v>
      </c>
      <c r="P6854" t="s">
        <v>55</v>
      </c>
      <c r="Q6854">
        <v>0</v>
      </c>
      <c r="R6854">
        <v>0</v>
      </c>
      <c r="S6854">
        <v>0</v>
      </c>
      <c r="T6854">
        <v>0</v>
      </c>
      <c r="U6854">
        <v>0</v>
      </c>
      <c r="V6854">
        <v>0</v>
      </c>
      <c r="W6854">
        <v>0</v>
      </c>
      <c r="X6854" s="1">
        <v>45473</v>
      </c>
      <c r="Y6854" s="1">
        <v>44799</v>
      </c>
      <c r="Z6854" t="s">
        <v>5598</v>
      </c>
      <c r="AA6854" t="s">
        <v>101</v>
      </c>
    </row>
    <row r="6855" spans="1:27" x14ac:dyDescent="0.25">
      <c r="A6855" t="s">
        <v>6819</v>
      </c>
      <c r="B6855" t="s">
        <v>55</v>
      </c>
      <c r="C6855" t="s">
        <v>43</v>
      </c>
      <c r="D6855" t="s">
        <v>5598</v>
      </c>
      <c r="E6855" t="s">
        <v>155</v>
      </c>
      <c r="F6855" t="s">
        <v>6</v>
      </c>
      <c r="G6855" t="s">
        <v>55</v>
      </c>
      <c r="H6855">
        <v>689</v>
      </c>
      <c r="I6855" t="s">
        <v>55</v>
      </c>
      <c r="J6855">
        <v>85000</v>
      </c>
      <c r="K6855">
        <v>64641</v>
      </c>
      <c r="L6855">
        <v>0.26</v>
      </c>
      <c r="M6855" s="63">
        <v>45408</v>
      </c>
      <c r="N6855" s="63">
        <v>45498</v>
      </c>
      <c r="O6855">
        <v>90</v>
      </c>
      <c r="P6855" t="s">
        <v>55</v>
      </c>
      <c r="Q6855">
        <v>0</v>
      </c>
      <c r="R6855">
        <v>0</v>
      </c>
      <c r="S6855">
        <v>0</v>
      </c>
      <c r="T6855">
        <v>0</v>
      </c>
      <c r="U6855">
        <v>0</v>
      </c>
      <c r="V6855">
        <v>0</v>
      </c>
      <c r="W6855">
        <v>0</v>
      </c>
      <c r="X6855" s="1">
        <v>45473</v>
      </c>
      <c r="Y6855" s="1">
        <v>44975</v>
      </c>
      <c r="Z6855" t="s">
        <v>5598</v>
      </c>
      <c r="AA6855" t="s">
        <v>101</v>
      </c>
    </row>
    <row r="6856" spans="1:27" x14ac:dyDescent="0.25">
      <c r="A6856" t="s">
        <v>6820</v>
      </c>
      <c r="B6856" t="s">
        <v>55</v>
      </c>
      <c r="C6856" t="s">
        <v>43</v>
      </c>
      <c r="D6856" t="s">
        <v>5598</v>
      </c>
      <c r="E6856" t="s">
        <v>155</v>
      </c>
      <c r="F6856" t="s">
        <v>14</v>
      </c>
      <c r="G6856" t="s">
        <v>55</v>
      </c>
      <c r="H6856">
        <v>806</v>
      </c>
      <c r="I6856" t="s">
        <v>55</v>
      </c>
      <c r="J6856">
        <v>40000</v>
      </c>
      <c r="K6856">
        <v>39247.919999999998</v>
      </c>
      <c r="L6856">
        <v>0.19400000000000001</v>
      </c>
      <c r="M6856" s="63">
        <v>45463</v>
      </c>
      <c r="N6856" s="63">
        <v>45583</v>
      </c>
      <c r="O6856">
        <v>120</v>
      </c>
      <c r="P6856" t="s">
        <v>55</v>
      </c>
      <c r="Q6856">
        <v>0</v>
      </c>
      <c r="R6856">
        <v>0</v>
      </c>
      <c r="S6856">
        <v>0</v>
      </c>
      <c r="T6856">
        <v>0</v>
      </c>
      <c r="U6856">
        <v>0</v>
      </c>
      <c r="V6856">
        <v>0</v>
      </c>
      <c r="W6856">
        <v>0</v>
      </c>
      <c r="X6856" s="1">
        <v>45473</v>
      </c>
      <c r="Y6856" s="1">
        <v>45038</v>
      </c>
      <c r="Z6856" t="s">
        <v>5598</v>
      </c>
      <c r="AA6856" t="s">
        <v>102</v>
      </c>
    </row>
    <row r="6857" spans="1:27" x14ac:dyDescent="0.25">
      <c r="A6857" t="s">
        <v>6821</v>
      </c>
      <c r="B6857" t="s">
        <v>55</v>
      </c>
      <c r="C6857" t="s">
        <v>43</v>
      </c>
      <c r="D6857" t="s">
        <v>5598</v>
      </c>
      <c r="E6857" t="s">
        <v>155</v>
      </c>
      <c r="F6857" t="s">
        <v>4</v>
      </c>
      <c r="G6857" t="s">
        <v>55</v>
      </c>
      <c r="H6857">
        <v>645</v>
      </c>
      <c r="I6857" t="s">
        <v>55</v>
      </c>
      <c r="J6857">
        <v>55000</v>
      </c>
      <c r="K6857">
        <v>52552.76</v>
      </c>
      <c r="L6857">
        <v>0.19400000000000001</v>
      </c>
      <c r="M6857" s="63">
        <v>45414</v>
      </c>
      <c r="N6857" s="63">
        <v>45534</v>
      </c>
      <c r="O6857">
        <v>120</v>
      </c>
      <c r="P6857" t="s">
        <v>55</v>
      </c>
      <c r="Q6857">
        <v>0</v>
      </c>
      <c r="R6857">
        <v>0</v>
      </c>
      <c r="S6857">
        <v>0</v>
      </c>
      <c r="T6857">
        <v>0</v>
      </c>
      <c r="U6857">
        <v>0</v>
      </c>
      <c r="V6857">
        <v>0</v>
      </c>
      <c r="W6857">
        <v>0</v>
      </c>
      <c r="X6857" s="1">
        <v>45473</v>
      </c>
      <c r="Y6857" s="1">
        <v>45199</v>
      </c>
      <c r="Z6857" t="s">
        <v>5598</v>
      </c>
      <c r="AA6857" t="s">
        <v>102</v>
      </c>
    </row>
    <row r="6858" spans="1:27" x14ac:dyDescent="0.25">
      <c r="A6858" t="s">
        <v>6822</v>
      </c>
      <c r="B6858" t="s">
        <v>55</v>
      </c>
      <c r="C6858" t="s">
        <v>43</v>
      </c>
      <c r="D6858" t="s">
        <v>5598</v>
      </c>
      <c r="E6858" t="s">
        <v>155</v>
      </c>
      <c r="F6858" t="s">
        <v>10</v>
      </c>
      <c r="G6858" t="s">
        <v>55</v>
      </c>
      <c r="H6858">
        <v>730</v>
      </c>
      <c r="I6858" t="s">
        <v>55</v>
      </c>
      <c r="J6858">
        <v>90000</v>
      </c>
      <c r="K6858">
        <v>88377.4</v>
      </c>
      <c r="L6858">
        <v>0.26</v>
      </c>
      <c r="M6858" s="63">
        <v>45430</v>
      </c>
      <c r="N6858" s="63">
        <v>45550</v>
      </c>
      <c r="O6858">
        <v>120</v>
      </c>
      <c r="P6858" t="s">
        <v>55</v>
      </c>
      <c r="Q6858">
        <v>0</v>
      </c>
      <c r="R6858">
        <v>0</v>
      </c>
      <c r="S6858">
        <v>0</v>
      </c>
      <c r="T6858">
        <v>0</v>
      </c>
      <c r="U6858">
        <v>0</v>
      </c>
      <c r="V6858">
        <v>0</v>
      </c>
      <c r="W6858">
        <v>0</v>
      </c>
      <c r="X6858" s="1">
        <v>45473</v>
      </c>
      <c r="Y6858" s="1">
        <v>44975</v>
      </c>
      <c r="Z6858" t="s">
        <v>5598</v>
      </c>
      <c r="AA6858" t="s">
        <v>101</v>
      </c>
    </row>
    <row r="6859" spans="1:27" x14ac:dyDescent="0.25">
      <c r="A6859" t="s">
        <v>6823</v>
      </c>
      <c r="B6859" t="s">
        <v>55</v>
      </c>
      <c r="C6859" t="s">
        <v>43</v>
      </c>
      <c r="D6859" t="s">
        <v>5598</v>
      </c>
      <c r="E6859" t="s">
        <v>155</v>
      </c>
      <c r="F6859" t="s">
        <v>15</v>
      </c>
      <c r="G6859" t="s">
        <v>55</v>
      </c>
      <c r="H6859">
        <v>618</v>
      </c>
      <c r="I6859" t="s">
        <v>55</v>
      </c>
      <c r="J6859">
        <v>30000</v>
      </c>
      <c r="K6859">
        <v>28950.86</v>
      </c>
      <c r="L6859">
        <v>0.19400000000000001</v>
      </c>
      <c r="M6859" s="63">
        <v>45441</v>
      </c>
      <c r="N6859" s="63">
        <v>45561</v>
      </c>
      <c r="O6859">
        <v>120</v>
      </c>
      <c r="P6859" t="s">
        <v>55</v>
      </c>
      <c r="Q6859">
        <v>0</v>
      </c>
      <c r="R6859">
        <v>0</v>
      </c>
      <c r="S6859">
        <v>0</v>
      </c>
      <c r="T6859">
        <v>0</v>
      </c>
      <c r="U6859">
        <v>0</v>
      </c>
      <c r="V6859">
        <v>0</v>
      </c>
      <c r="W6859">
        <v>0</v>
      </c>
      <c r="X6859" s="1">
        <v>45473</v>
      </c>
      <c r="Y6859" s="1">
        <v>45143</v>
      </c>
      <c r="Z6859" t="s">
        <v>5598</v>
      </c>
      <c r="AA6859" t="s">
        <v>102</v>
      </c>
    </row>
    <row r="6860" spans="1:27" x14ac:dyDescent="0.25">
      <c r="A6860" t="s">
        <v>6824</v>
      </c>
      <c r="B6860" t="s">
        <v>55</v>
      </c>
      <c r="C6860" t="s">
        <v>43</v>
      </c>
      <c r="D6860" t="s">
        <v>5598</v>
      </c>
      <c r="E6860" t="s">
        <v>155</v>
      </c>
      <c r="F6860" t="s">
        <v>4</v>
      </c>
      <c r="G6860" t="s">
        <v>55</v>
      </c>
      <c r="H6860">
        <v>621</v>
      </c>
      <c r="I6860" t="s">
        <v>55</v>
      </c>
      <c r="J6860">
        <v>5000</v>
      </c>
      <c r="K6860">
        <v>4993.9799999999996</v>
      </c>
      <c r="L6860">
        <v>0.19400000000000001</v>
      </c>
      <c r="M6860" s="63">
        <v>45474</v>
      </c>
      <c r="N6860" s="63">
        <v>45519</v>
      </c>
      <c r="O6860">
        <v>45</v>
      </c>
      <c r="P6860" t="s">
        <v>55</v>
      </c>
      <c r="Q6860">
        <v>0</v>
      </c>
      <c r="R6860">
        <v>0</v>
      </c>
      <c r="S6860">
        <v>0</v>
      </c>
      <c r="T6860">
        <v>0</v>
      </c>
      <c r="U6860">
        <v>0</v>
      </c>
      <c r="V6860">
        <v>0</v>
      </c>
      <c r="W6860">
        <v>0</v>
      </c>
      <c r="X6860" s="1">
        <v>45473</v>
      </c>
      <c r="Y6860" s="1">
        <v>45212</v>
      </c>
      <c r="Z6860" t="s">
        <v>5598</v>
      </c>
      <c r="AA6860" t="s">
        <v>101</v>
      </c>
    </row>
    <row r="6861" spans="1:27" x14ac:dyDescent="0.25">
      <c r="A6861" t="s">
        <v>6825</v>
      </c>
      <c r="B6861" t="s">
        <v>55</v>
      </c>
      <c r="C6861" t="s">
        <v>43</v>
      </c>
      <c r="D6861" t="s">
        <v>5598</v>
      </c>
      <c r="E6861" t="s">
        <v>155</v>
      </c>
      <c r="F6861" t="s">
        <v>14</v>
      </c>
      <c r="G6861" t="s">
        <v>55</v>
      </c>
      <c r="H6861">
        <v>625</v>
      </c>
      <c r="I6861" t="s">
        <v>55</v>
      </c>
      <c r="J6861">
        <v>50000</v>
      </c>
      <c r="K6861">
        <v>43419</v>
      </c>
      <c r="L6861">
        <v>0.26</v>
      </c>
      <c r="M6861" s="63">
        <v>45190</v>
      </c>
      <c r="N6861" s="63">
        <v>45235</v>
      </c>
      <c r="O6861">
        <v>45</v>
      </c>
      <c r="P6861" t="s">
        <v>55</v>
      </c>
      <c r="Q6861">
        <v>0</v>
      </c>
      <c r="R6861">
        <v>0</v>
      </c>
      <c r="S6861">
        <v>0</v>
      </c>
      <c r="T6861">
        <v>0</v>
      </c>
      <c r="U6861">
        <v>0</v>
      </c>
      <c r="V6861">
        <v>43419</v>
      </c>
      <c r="W6861">
        <v>43419</v>
      </c>
      <c r="X6861" s="1">
        <v>45473</v>
      </c>
      <c r="Y6861" s="1">
        <v>44728</v>
      </c>
      <c r="Z6861" t="s">
        <v>5598</v>
      </c>
      <c r="AA6861" t="s">
        <v>100</v>
      </c>
    </row>
    <row r="6862" spans="1:27" x14ac:dyDescent="0.25">
      <c r="A6862" t="s">
        <v>6826</v>
      </c>
      <c r="B6862" t="s">
        <v>55</v>
      </c>
      <c r="C6862" t="s">
        <v>43</v>
      </c>
      <c r="D6862" t="s">
        <v>5598</v>
      </c>
      <c r="E6862" t="s">
        <v>155</v>
      </c>
      <c r="F6862" t="s">
        <v>11</v>
      </c>
      <c r="G6862" t="s">
        <v>55</v>
      </c>
      <c r="H6862">
        <v>732</v>
      </c>
      <c r="I6862" t="s">
        <v>55</v>
      </c>
      <c r="J6862">
        <v>95000</v>
      </c>
      <c r="K6862">
        <v>61572</v>
      </c>
      <c r="L6862">
        <v>0.26</v>
      </c>
      <c r="M6862" s="63">
        <v>45430</v>
      </c>
      <c r="N6862" s="63">
        <v>45475</v>
      </c>
      <c r="O6862">
        <v>45</v>
      </c>
      <c r="P6862" t="s">
        <v>55</v>
      </c>
      <c r="Q6862">
        <v>0</v>
      </c>
      <c r="R6862">
        <v>0</v>
      </c>
      <c r="S6862">
        <v>0</v>
      </c>
      <c r="T6862">
        <v>0</v>
      </c>
      <c r="U6862">
        <v>0</v>
      </c>
      <c r="V6862">
        <v>0</v>
      </c>
      <c r="W6862">
        <v>0</v>
      </c>
      <c r="X6862" s="1">
        <v>45473</v>
      </c>
      <c r="Y6862" s="1">
        <v>44975</v>
      </c>
      <c r="Z6862" t="s">
        <v>5598</v>
      </c>
      <c r="AA6862" t="s">
        <v>104</v>
      </c>
    </row>
    <row r="6863" spans="1:27" x14ac:dyDescent="0.25">
      <c r="A6863" t="s">
        <v>6827</v>
      </c>
      <c r="B6863" t="s">
        <v>55</v>
      </c>
      <c r="C6863" t="s">
        <v>43</v>
      </c>
      <c r="D6863" t="s">
        <v>5598</v>
      </c>
      <c r="E6863" t="s">
        <v>155</v>
      </c>
      <c r="F6863" t="s">
        <v>7</v>
      </c>
      <c r="G6863" t="s">
        <v>55</v>
      </c>
      <c r="H6863">
        <v>783</v>
      </c>
      <c r="I6863" t="s">
        <v>55</v>
      </c>
      <c r="J6863">
        <v>50000</v>
      </c>
      <c r="K6863">
        <v>45633.53</v>
      </c>
      <c r="L6863">
        <v>0.26</v>
      </c>
      <c r="M6863" s="63">
        <v>45164</v>
      </c>
      <c r="N6863" s="63">
        <v>45209</v>
      </c>
      <c r="O6863">
        <v>45</v>
      </c>
      <c r="P6863" t="s">
        <v>55</v>
      </c>
      <c r="Q6863">
        <v>0</v>
      </c>
      <c r="R6863">
        <v>0</v>
      </c>
      <c r="S6863">
        <v>0</v>
      </c>
      <c r="T6863">
        <v>0</v>
      </c>
      <c r="U6863">
        <v>0</v>
      </c>
      <c r="V6863">
        <v>45633.53</v>
      </c>
      <c r="W6863">
        <v>45633.53</v>
      </c>
      <c r="X6863" s="1">
        <v>45473</v>
      </c>
      <c r="Y6863" s="1">
        <v>45102</v>
      </c>
      <c r="Z6863" t="s">
        <v>5598</v>
      </c>
      <c r="AA6863" t="s">
        <v>103</v>
      </c>
    </row>
    <row r="6864" spans="1:27" x14ac:dyDescent="0.25">
      <c r="A6864" t="s">
        <v>6828</v>
      </c>
      <c r="B6864" t="s">
        <v>55</v>
      </c>
      <c r="C6864" t="s">
        <v>43</v>
      </c>
      <c r="D6864" t="s">
        <v>5598</v>
      </c>
      <c r="E6864" t="s">
        <v>155</v>
      </c>
      <c r="F6864" t="s">
        <v>6</v>
      </c>
      <c r="G6864" t="s">
        <v>55</v>
      </c>
      <c r="H6864">
        <v>822</v>
      </c>
      <c r="I6864" t="s">
        <v>55</v>
      </c>
      <c r="J6864">
        <v>60000</v>
      </c>
      <c r="K6864">
        <v>59236.87</v>
      </c>
      <c r="L6864">
        <v>0.26</v>
      </c>
      <c r="M6864" s="63">
        <v>45458</v>
      </c>
      <c r="N6864" s="63">
        <v>45503</v>
      </c>
      <c r="O6864">
        <v>45</v>
      </c>
      <c r="P6864" t="s">
        <v>55</v>
      </c>
      <c r="Q6864">
        <v>0</v>
      </c>
      <c r="R6864">
        <v>0</v>
      </c>
      <c r="S6864">
        <v>0</v>
      </c>
      <c r="T6864">
        <v>0</v>
      </c>
      <c r="U6864">
        <v>0</v>
      </c>
      <c r="V6864">
        <v>0</v>
      </c>
      <c r="W6864">
        <v>0</v>
      </c>
      <c r="X6864" s="1">
        <v>45473</v>
      </c>
      <c r="Y6864" s="1">
        <v>45223</v>
      </c>
      <c r="Z6864" t="s">
        <v>5598</v>
      </c>
      <c r="AA6864" t="s">
        <v>102</v>
      </c>
    </row>
    <row r="6865" spans="1:27" x14ac:dyDescent="0.25">
      <c r="A6865" t="s">
        <v>6829</v>
      </c>
      <c r="B6865" t="s">
        <v>55</v>
      </c>
      <c r="C6865" t="s">
        <v>43</v>
      </c>
      <c r="D6865" t="s">
        <v>5598</v>
      </c>
      <c r="E6865" t="s">
        <v>155</v>
      </c>
      <c r="F6865" t="s">
        <v>9</v>
      </c>
      <c r="G6865" t="s">
        <v>55</v>
      </c>
      <c r="H6865">
        <v>795</v>
      </c>
      <c r="I6865" t="s">
        <v>55</v>
      </c>
      <c r="J6865">
        <v>30000</v>
      </c>
      <c r="K6865">
        <v>28956.53</v>
      </c>
      <c r="L6865">
        <v>0.26</v>
      </c>
      <c r="M6865" s="63">
        <v>45445</v>
      </c>
      <c r="N6865" s="63">
        <v>45490</v>
      </c>
      <c r="O6865">
        <v>45</v>
      </c>
      <c r="P6865" t="s">
        <v>55</v>
      </c>
      <c r="Q6865">
        <v>0</v>
      </c>
      <c r="R6865">
        <v>0</v>
      </c>
      <c r="S6865">
        <v>0</v>
      </c>
      <c r="T6865">
        <v>0</v>
      </c>
      <c r="U6865">
        <v>0</v>
      </c>
      <c r="V6865">
        <v>0</v>
      </c>
      <c r="W6865">
        <v>0</v>
      </c>
      <c r="X6865" s="1">
        <v>45473</v>
      </c>
      <c r="Y6865" s="1">
        <v>45068</v>
      </c>
      <c r="Z6865" t="s">
        <v>5598</v>
      </c>
      <c r="AA6865" t="s">
        <v>100</v>
      </c>
    </row>
    <row r="6866" spans="1:27" x14ac:dyDescent="0.25">
      <c r="A6866" t="s">
        <v>6830</v>
      </c>
      <c r="B6866" t="s">
        <v>55</v>
      </c>
      <c r="C6866" t="s">
        <v>43</v>
      </c>
      <c r="D6866" t="s">
        <v>5598</v>
      </c>
      <c r="E6866" t="s">
        <v>155</v>
      </c>
      <c r="F6866" t="s">
        <v>12</v>
      </c>
      <c r="G6866" t="s">
        <v>55</v>
      </c>
      <c r="H6866">
        <v>777</v>
      </c>
      <c r="I6866" t="s">
        <v>55</v>
      </c>
      <c r="J6866">
        <v>5000</v>
      </c>
      <c r="K6866">
        <v>4803.68</v>
      </c>
      <c r="L6866">
        <v>0.19400000000000001</v>
      </c>
      <c r="M6866" s="63">
        <v>45410</v>
      </c>
      <c r="N6866" s="63">
        <v>45530</v>
      </c>
      <c r="O6866">
        <v>120</v>
      </c>
      <c r="P6866" t="s">
        <v>55</v>
      </c>
      <c r="Q6866">
        <v>0</v>
      </c>
      <c r="R6866">
        <v>0</v>
      </c>
      <c r="S6866">
        <v>0</v>
      </c>
      <c r="T6866">
        <v>0</v>
      </c>
      <c r="U6866">
        <v>0</v>
      </c>
      <c r="V6866">
        <v>0</v>
      </c>
      <c r="W6866">
        <v>0</v>
      </c>
      <c r="X6866" s="1">
        <v>45473</v>
      </c>
      <c r="Y6866" s="1">
        <v>45180</v>
      </c>
      <c r="Z6866" t="s">
        <v>5598</v>
      </c>
      <c r="AA6866" t="s">
        <v>102</v>
      </c>
    </row>
    <row r="6867" spans="1:27" x14ac:dyDescent="0.25">
      <c r="A6867" t="s">
        <v>6831</v>
      </c>
      <c r="B6867" t="s">
        <v>55</v>
      </c>
      <c r="C6867" t="s">
        <v>43</v>
      </c>
      <c r="D6867" t="s">
        <v>5598</v>
      </c>
      <c r="E6867" t="s">
        <v>155</v>
      </c>
      <c r="F6867" t="s">
        <v>17</v>
      </c>
      <c r="G6867" t="s">
        <v>55</v>
      </c>
      <c r="H6867">
        <v>780</v>
      </c>
      <c r="I6867" t="s">
        <v>55</v>
      </c>
      <c r="J6867">
        <v>60000</v>
      </c>
      <c r="K6867">
        <v>9930</v>
      </c>
      <c r="L6867">
        <v>0.26</v>
      </c>
      <c r="M6867" s="63">
        <v>45434</v>
      </c>
      <c r="N6867" s="63">
        <v>45479</v>
      </c>
      <c r="O6867">
        <v>45</v>
      </c>
      <c r="P6867" t="s">
        <v>55</v>
      </c>
      <c r="Q6867">
        <v>0</v>
      </c>
      <c r="R6867">
        <v>0</v>
      </c>
      <c r="S6867">
        <v>0</v>
      </c>
      <c r="T6867">
        <v>0</v>
      </c>
      <c r="U6867">
        <v>0</v>
      </c>
      <c r="V6867">
        <v>0</v>
      </c>
      <c r="W6867">
        <v>0</v>
      </c>
      <c r="X6867" s="1">
        <v>45473</v>
      </c>
      <c r="Y6867" s="1">
        <v>45171</v>
      </c>
      <c r="Z6867" t="s">
        <v>5598</v>
      </c>
      <c r="AA6867" t="s">
        <v>100</v>
      </c>
    </row>
    <row r="6868" spans="1:27" x14ac:dyDescent="0.25">
      <c r="A6868" t="s">
        <v>6832</v>
      </c>
      <c r="B6868" t="s">
        <v>55</v>
      </c>
      <c r="C6868" t="s">
        <v>43</v>
      </c>
      <c r="D6868" t="s">
        <v>5598</v>
      </c>
      <c r="E6868" t="s">
        <v>155</v>
      </c>
      <c r="F6868" t="s">
        <v>12</v>
      </c>
      <c r="G6868" t="s">
        <v>55</v>
      </c>
      <c r="H6868">
        <v>642</v>
      </c>
      <c r="I6868" t="s">
        <v>55</v>
      </c>
      <c r="J6868">
        <v>35000</v>
      </c>
      <c r="K6868">
        <v>33839.65</v>
      </c>
      <c r="L6868">
        <v>0.26</v>
      </c>
      <c r="M6868" s="63">
        <v>45430</v>
      </c>
      <c r="N6868" s="63">
        <v>45475</v>
      </c>
      <c r="O6868">
        <v>45</v>
      </c>
      <c r="P6868" t="s">
        <v>55</v>
      </c>
      <c r="Q6868">
        <v>0</v>
      </c>
      <c r="R6868">
        <v>0</v>
      </c>
      <c r="S6868">
        <v>0</v>
      </c>
      <c r="T6868">
        <v>0</v>
      </c>
      <c r="U6868">
        <v>0</v>
      </c>
      <c r="V6868">
        <v>0</v>
      </c>
      <c r="W6868">
        <v>0</v>
      </c>
      <c r="X6868" s="1">
        <v>45473</v>
      </c>
      <c r="Y6868" s="1">
        <v>45032</v>
      </c>
      <c r="Z6868" t="s">
        <v>5598</v>
      </c>
      <c r="AA6868" t="s">
        <v>100</v>
      </c>
    </row>
    <row r="6869" spans="1:27" x14ac:dyDescent="0.25">
      <c r="A6869" t="s">
        <v>6833</v>
      </c>
      <c r="B6869" t="s">
        <v>55</v>
      </c>
      <c r="C6869" t="s">
        <v>43</v>
      </c>
      <c r="D6869" t="s">
        <v>5598</v>
      </c>
      <c r="E6869" t="s">
        <v>155</v>
      </c>
      <c r="F6869" t="s">
        <v>13</v>
      </c>
      <c r="G6869" t="s">
        <v>55</v>
      </c>
      <c r="H6869">
        <v>666</v>
      </c>
      <c r="I6869" t="s">
        <v>55</v>
      </c>
      <c r="J6869">
        <v>45000</v>
      </c>
      <c r="K6869">
        <v>27076.69</v>
      </c>
      <c r="L6869">
        <v>0.26</v>
      </c>
      <c r="M6869" s="63">
        <v>45463</v>
      </c>
      <c r="N6869" s="63">
        <v>45508</v>
      </c>
      <c r="O6869">
        <v>45</v>
      </c>
      <c r="P6869" t="s">
        <v>55</v>
      </c>
      <c r="Q6869">
        <v>0</v>
      </c>
      <c r="R6869">
        <v>0</v>
      </c>
      <c r="S6869">
        <v>0</v>
      </c>
      <c r="T6869">
        <v>0</v>
      </c>
      <c r="U6869">
        <v>0</v>
      </c>
      <c r="V6869">
        <v>0</v>
      </c>
      <c r="W6869">
        <v>0</v>
      </c>
      <c r="X6869" s="1">
        <v>45473</v>
      </c>
      <c r="Y6869" s="1">
        <v>45071</v>
      </c>
      <c r="Z6869" t="s">
        <v>5598</v>
      </c>
      <c r="AA6869" t="s">
        <v>99</v>
      </c>
    </row>
    <row r="6870" spans="1:27" x14ac:dyDescent="0.25">
      <c r="A6870" t="s">
        <v>6834</v>
      </c>
      <c r="B6870" t="s">
        <v>55</v>
      </c>
      <c r="C6870" t="s">
        <v>43</v>
      </c>
      <c r="D6870" t="s">
        <v>5598</v>
      </c>
      <c r="E6870" t="s">
        <v>155</v>
      </c>
      <c r="F6870" t="s">
        <v>8</v>
      </c>
      <c r="G6870" t="s">
        <v>55</v>
      </c>
      <c r="H6870">
        <v>770</v>
      </c>
      <c r="I6870" t="s">
        <v>55</v>
      </c>
      <c r="J6870">
        <v>85000</v>
      </c>
      <c r="K6870">
        <v>81603</v>
      </c>
      <c r="L6870">
        <v>0.26</v>
      </c>
      <c r="M6870" s="63">
        <v>45469</v>
      </c>
      <c r="N6870" s="63">
        <v>45514</v>
      </c>
      <c r="O6870">
        <v>45</v>
      </c>
      <c r="P6870" t="s">
        <v>55</v>
      </c>
      <c r="Q6870">
        <v>0</v>
      </c>
      <c r="R6870">
        <v>0</v>
      </c>
      <c r="S6870">
        <v>0</v>
      </c>
      <c r="T6870">
        <v>0</v>
      </c>
      <c r="U6870">
        <v>0</v>
      </c>
      <c r="V6870">
        <v>0</v>
      </c>
      <c r="W6870">
        <v>0</v>
      </c>
      <c r="X6870" s="1">
        <v>45473</v>
      </c>
      <c r="Y6870" s="1">
        <v>44975</v>
      </c>
      <c r="Z6870" t="s">
        <v>5598</v>
      </c>
      <c r="AA6870" t="s">
        <v>101</v>
      </c>
    </row>
    <row r="6871" spans="1:27" x14ac:dyDescent="0.25">
      <c r="A6871" t="s">
        <v>6835</v>
      </c>
      <c r="B6871" t="s">
        <v>55</v>
      </c>
      <c r="C6871" t="s">
        <v>43</v>
      </c>
      <c r="D6871" t="s">
        <v>5598</v>
      </c>
      <c r="E6871" t="s">
        <v>155</v>
      </c>
      <c r="F6871" t="s">
        <v>13</v>
      </c>
      <c r="G6871" t="s">
        <v>55</v>
      </c>
      <c r="H6871">
        <v>830</v>
      </c>
      <c r="I6871" t="s">
        <v>55</v>
      </c>
      <c r="J6871">
        <v>25000</v>
      </c>
      <c r="K6871">
        <v>4173</v>
      </c>
      <c r="L6871">
        <v>0.26</v>
      </c>
      <c r="M6871" s="63">
        <v>45467</v>
      </c>
      <c r="N6871" s="63">
        <v>45557</v>
      </c>
      <c r="O6871">
        <v>90</v>
      </c>
      <c r="P6871" t="s">
        <v>55</v>
      </c>
      <c r="Q6871">
        <v>0</v>
      </c>
      <c r="R6871">
        <v>0</v>
      </c>
      <c r="S6871">
        <v>0</v>
      </c>
      <c r="T6871">
        <v>0</v>
      </c>
      <c r="U6871">
        <v>0</v>
      </c>
      <c r="V6871">
        <v>0</v>
      </c>
      <c r="W6871">
        <v>0</v>
      </c>
      <c r="X6871" s="1">
        <v>45473</v>
      </c>
      <c r="Y6871" s="1">
        <v>44853</v>
      </c>
      <c r="Z6871" t="s">
        <v>5598</v>
      </c>
      <c r="AA6871" t="s">
        <v>103</v>
      </c>
    </row>
    <row r="6872" spans="1:27" x14ac:dyDescent="0.25">
      <c r="A6872" t="s">
        <v>6836</v>
      </c>
      <c r="B6872" t="s">
        <v>55</v>
      </c>
      <c r="C6872" t="s">
        <v>43</v>
      </c>
      <c r="D6872" t="s">
        <v>5598</v>
      </c>
      <c r="E6872" t="s">
        <v>155</v>
      </c>
      <c r="F6872" t="s">
        <v>12</v>
      </c>
      <c r="G6872" t="s">
        <v>55</v>
      </c>
      <c r="H6872">
        <v>725</v>
      </c>
      <c r="I6872" t="s">
        <v>55</v>
      </c>
      <c r="J6872">
        <v>45000</v>
      </c>
      <c r="K6872">
        <v>43631.78</v>
      </c>
      <c r="L6872">
        <v>0.19400000000000001</v>
      </c>
      <c r="M6872" s="63">
        <v>45440</v>
      </c>
      <c r="N6872" s="63">
        <v>45485</v>
      </c>
      <c r="O6872">
        <v>45</v>
      </c>
      <c r="P6872" t="s">
        <v>55</v>
      </c>
      <c r="Q6872">
        <v>0</v>
      </c>
      <c r="R6872">
        <v>0</v>
      </c>
      <c r="S6872">
        <v>0</v>
      </c>
      <c r="T6872">
        <v>0</v>
      </c>
      <c r="U6872">
        <v>0</v>
      </c>
      <c r="V6872">
        <v>0</v>
      </c>
      <c r="W6872">
        <v>0</v>
      </c>
      <c r="X6872" s="1">
        <v>45473</v>
      </c>
      <c r="Y6872" s="1">
        <v>45113</v>
      </c>
      <c r="Z6872" t="s">
        <v>5598</v>
      </c>
      <c r="AA6872" t="s">
        <v>99</v>
      </c>
    </row>
    <row r="6873" spans="1:27" x14ac:dyDescent="0.25">
      <c r="A6873" t="s">
        <v>6837</v>
      </c>
      <c r="B6873" t="s">
        <v>55</v>
      </c>
      <c r="C6873" t="s">
        <v>43</v>
      </c>
      <c r="D6873" t="s">
        <v>5598</v>
      </c>
      <c r="E6873" t="s">
        <v>155</v>
      </c>
      <c r="F6873" t="s">
        <v>9</v>
      </c>
      <c r="G6873" t="s">
        <v>55</v>
      </c>
      <c r="H6873">
        <v>624</v>
      </c>
      <c r="I6873" t="s">
        <v>55</v>
      </c>
      <c r="J6873">
        <v>25000</v>
      </c>
      <c r="K6873">
        <v>283.5</v>
      </c>
      <c r="L6873">
        <v>0.19400000000000001</v>
      </c>
      <c r="M6873" s="63">
        <v>45462</v>
      </c>
      <c r="N6873" s="63">
        <v>45507</v>
      </c>
      <c r="O6873">
        <v>45</v>
      </c>
      <c r="P6873" t="s">
        <v>55</v>
      </c>
      <c r="Q6873">
        <v>0</v>
      </c>
      <c r="R6873">
        <v>0</v>
      </c>
      <c r="S6873">
        <v>0</v>
      </c>
      <c r="T6873">
        <v>0</v>
      </c>
      <c r="U6873">
        <v>0</v>
      </c>
      <c r="V6873">
        <v>0</v>
      </c>
      <c r="W6873">
        <v>0</v>
      </c>
      <c r="X6873" s="1">
        <v>45473</v>
      </c>
      <c r="Y6873" s="1">
        <v>45251</v>
      </c>
      <c r="Z6873" t="s">
        <v>5598</v>
      </c>
      <c r="AA6873" t="s">
        <v>99</v>
      </c>
    </row>
    <row r="6874" spans="1:27" x14ac:dyDescent="0.25">
      <c r="A6874" t="s">
        <v>6838</v>
      </c>
      <c r="B6874" t="s">
        <v>55</v>
      </c>
      <c r="C6874" t="s">
        <v>43</v>
      </c>
      <c r="D6874" t="s">
        <v>5598</v>
      </c>
      <c r="E6874" t="s">
        <v>155</v>
      </c>
      <c r="F6874" t="s">
        <v>10</v>
      </c>
      <c r="G6874" t="s">
        <v>55</v>
      </c>
      <c r="H6874">
        <v>612</v>
      </c>
      <c r="I6874" t="s">
        <v>55</v>
      </c>
      <c r="J6874">
        <v>10000</v>
      </c>
      <c r="K6874">
        <v>5534</v>
      </c>
      <c r="L6874">
        <v>0.19400000000000001</v>
      </c>
      <c r="M6874" s="63">
        <v>45417</v>
      </c>
      <c r="N6874" s="63">
        <v>45537</v>
      </c>
      <c r="O6874">
        <v>120</v>
      </c>
      <c r="P6874" t="s">
        <v>55</v>
      </c>
      <c r="Q6874">
        <v>0</v>
      </c>
      <c r="R6874">
        <v>0</v>
      </c>
      <c r="S6874">
        <v>0</v>
      </c>
      <c r="T6874">
        <v>0</v>
      </c>
      <c r="U6874">
        <v>0</v>
      </c>
      <c r="V6874">
        <v>0</v>
      </c>
      <c r="W6874">
        <v>0</v>
      </c>
      <c r="X6874" s="1">
        <v>45473</v>
      </c>
      <c r="Y6874" s="1">
        <v>45128</v>
      </c>
      <c r="Z6874" t="s">
        <v>5598</v>
      </c>
      <c r="AA6874" t="s">
        <v>102</v>
      </c>
    </row>
    <row r="6875" spans="1:27" x14ac:dyDescent="0.25">
      <c r="A6875" t="s">
        <v>6839</v>
      </c>
      <c r="B6875" t="s">
        <v>55</v>
      </c>
      <c r="C6875" t="s">
        <v>43</v>
      </c>
      <c r="D6875" t="s">
        <v>5598</v>
      </c>
      <c r="E6875" t="s">
        <v>155</v>
      </c>
      <c r="F6875" t="s">
        <v>13</v>
      </c>
      <c r="G6875" t="s">
        <v>55</v>
      </c>
      <c r="H6875">
        <v>685</v>
      </c>
      <c r="I6875" t="s">
        <v>55</v>
      </c>
      <c r="J6875">
        <v>75000</v>
      </c>
      <c r="K6875">
        <v>71758.22</v>
      </c>
      <c r="L6875">
        <v>0.26</v>
      </c>
      <c r="M6875" s="63">
        <v>45435</v>
      </c>
      <c r="N6875" s="63">
        <v>45480</v>
      </c>
      <c r="O6875">
        <v>45</v>
      </c>
      <c r="P6875" t="s">
        <v>55</v>
      </c>
      <c r="Q6875">
        <v>0</v>
      </c>
      <c r="R6875">
        <v>0</v>
      </c>
      <c r="S6875">
        <v>0</v>
      </c>
      <c r="T6875">
        <v>0</v>
      </c>
      <c r="U6875">
        <v>0</v>
      </c>
      <c r="V6875">
        <v>0</v>
      </c>
      <c r="W6875">
        <v>0</v>
      </c>
      <c r="X6875" s="1">
        <v>45473</v>
      </c>
      <c r="Y6875" s="1">
        <v>45054</v>
      </c>
      <c r="Z6875" t="s">
        <v>5598</v>
      </c>
      <c r="AA6875" t="s">
        <v>104</v>
      </c>
    </row>
    <row r="6876" spans="1:27" x14ac:dyDescent="0.25">
      <c r="A6876" t="s">
        <v>6840</v>
      </c>
      <c r="B6876" t="s">
        <v>55</v>
      </c>
      <c r="C6876" t="s">
        <v>43</v>
      </c>
      <c r="D6876" t="s">
        <v>5598</v>
      </c>
      <c r="E6876" t="s">
        <v>155</v>
      </c>
      <c r="F6876" t="s">
        <v>15</v>
      </c>
      <c r="G6876" t="s">
        <v>55</v>
      </c>
      <c r="H6876">
        <v>702</v>
      </c>
      <c r="I6876" t="s">
        <v>55</v>
      </c>
      <c r="J6876">
        <v>75000</v>
      </c>
      <c r="K6876">
        <v>48984.74</v>
      </c>
      <c r="L6876">
        <v>0.26</v>
      </c>
      <c r="M6876" s="63">
        <v>45463</v>
      </c>
      <c r="N6876" s="63">
        <v>45508</v>
      </c>
      <c r="O6876">
        <v>45</v>
      </c>
      <c r="P6876" t="s">
        <v>55</v>
      </c>
      <c r="Q6876">
        <v>0</v>
      </c>
      <c r="R6876">
        <v>0</v>
      </c>
      <c r="S6876">
        <v>0</v>
      </c>
      <c r="T6876">
        <v>0</v>
      </c>
      <c r="U6876">
        <v>0</v>
      </c>
      <c r="V6876">
        <v>0</v>
      </c>
      <c r="W6876">
        <v>0</v>
      </c>
      <c r="X6876" s="1">
        <v>45473</v>
      </c>
      <c r="Y6876" s="1">
        <v>44740</v>
      </c>
      <c r="Z6876" t="s">
        <v>5598</v>
      </c>
      <c r="AA6876" t="s">
        <v>103</v>
      </c>
    </row>
    <row r="6877" spans="1:27" x14ac:dyDescent="0.25">
      <c r="A6877" t="s">
        <v>6841</v>
      </c>
      <c r="B6877" t="s">
        <v>55</v>
      </c>
      <c r="C6877" t="s">
        <v>43</v>
      </c>
      <c r="D6877" t="s">
        <v>5598</v>
      </c>
      <c r="E6877" t="s">
        <v>155</v>
      </c>
      <c r="F6877" t="s">
        <v>4</v>
      </c>
      <c r="G6877" t="s">
        <v>55</v>
      </c>
      <c r="H6877">
        <v>652</v>
      </c>
      <c r="I6877" t="s">
        <v>55</v>
      </c>
      <c r="J6877">
        <v>35000</v>
      </c>
      <c r="K6877">
        <v>33745.4</v>
      </c>
      <c r="L6877">
        <v>0.19400000000000001</v>
      </c>
      <c r="M6877" s="63">
        <v>45381</v>
      </c>
      <c r="N6877" s="63">
        <v>45501</v>
      </c>
      <c r="O6877">
        <v>120</v>
      </c>
      <c r="P6877" t="s">
        <v>55</v>
      </c>
      <c r="Q6877">
        <v>0</v>
      </c>
      <c r="R6877">
        <v>0</v>
      </c>
      <c r="S6877">
        <v>0</v>
      </c>
      <c r="T6877">
        <v>0</v>
      </c>
      <c r="U6877">
        <v>0</v>
      </c>
      <c r="V6877">
        <v>0</v>
      </c>
      <c r="W6877">
        <v>0</v>
      </c>
      <c r="X6877" s="1">
        <v>45473</v>
      </c>
      <c r="Y6877" s="1">
        <v>45245</v>
      </c>
      <c r="Z6877" t="s">
        <v>5598</v>
      </c>
      <c r="AA6877" t="s">
        <v>102</v>
      </c>
    </row>
    <row r="6878" spans="1:27" x14ac:dyDescent="0.25">
      <c r="A6878" t="s">
        <v>6842</v>
      </c>
      <c r="B6878" t="s">
        <v>55</v>
      </c>
      <c r="C6878" t="s">
        <v>43</v>
      </c>
      <c r="D6878" t="s">
        <v>5598</v>
      </c>
      <c r="E6878" t="s">
        <v>155</v>
      </c>
      <c r="F6878" t="s">
        <v>15</v>
      </c>
      <c r="G6878" t="s">
        <v>55</v>
      </c>
      <c r="H6878">
        <v>724</v>
      </c>
      <c r="I6878" t="s">
        <v>55</v>
      </c>
      <c r="J6878">
        <v>60000</v>
      </c>
      <c r="K6878">
        <v>56935.13</v>
      </c>
      <c r="L6878">
        <v>0.26</v>
      </c>
      <c r="M6878" s="63">
        <v>45454</v>
      </c>
      <c r="N6878" s="63">
        <v>45499</v>
      </c>
      <c r="O6878">
        <v>45</v>
      </c>
      <c r="P6878" t="s">
        <v>55</v>
      </c>
      <c r="Q6878">
        <v>0</v>
      </c>
      <c r="R6878">
        <v>0</v>
      </c>
      <c r="S6878">
        <v>0</v>
      </c>
      <c r="T6878">
        <v>0</v>
      </c>
      <c r="U6878">
        <v>0</v>
      </c>
      <c r="V6878">
        <v>0</v>
      </c>
      <c r="W6878">
        <v>0</v>
      </c>
      <c r="X6878" s="1">
        <v>45473</v>
      </c>
      <c r="Y6878" s="1">
        <v>45258</v>
      </c>
      <c r="Z6878" t="s">
        <v>5598</v>
      </c>
      <c r="AA6878" t="s">
        <v>100</v>
      </c>
    </row>
    <row r="6879" spans="1:27" x14ac:dyDescent="0.25">
      <c r="A6879" t="s">
        <v>6843</v>
      </c>
      <c r="B6879" t="s">
        <v>55</v>
      </c>
      <c r="C6879" t="s">
        <v>43</v>
      </c>
      <c r="D6879" t="s">
        <v>5598</v>
      </c>
      <c r="E6879" t="s">
        <v>155</v>
      </c>
      <c r="F6879" t="s">
        <v>13</v>
      </c>
      <c r="G6879" t="s">
        <v>55</v>
      </c>
      <c r="H6879">
        <v>712</v>
      </c>
      <c r="I6879" t="s">
        <v>55</v>
      </c>
      <c r="J6879">
        <v>15000</v>
      </c>
      <c r="K6879">
        <v>14608.9</v>
      </c>
      <c r="L6879">
        <v>0.26</v>
      </c>
      <c r="M6879" s="63">
        <v>45450</v>
      </c>
      <c r="N6879" s="63">
        <v>45495</v>
      </c>
      <c r="O6879">
        <v>45</v>
      </c>
      <c r="P6879" t="s">
        <v>55</v>
      </c>
      <c r="Q6879">
        <v>0</v>
      </c>
      <c r="R6879">
        <v>0</v>
      </c>
      <c r="S6879">
        <v>0</v>
      </c>
      <c r="T6879">
        <v>0</v>
      </c>
      <c r="U6879">
        <v>0</v>
      </c>
      <c r="V6879">
        <v>0</v>
      </c>
      <c r="W6879">
        <v>0</v>
      </c>
      <c r="X6879" s="1">
        <v>45473</v>
      </c>
      <c r="Y6879" s="1">
        <v>45058</v>
      </c>
      <c r="Z6879" t="s">
        <v>5598</v>
      </c>
      <c r="AA6879" t="s">
        <v>100</v>
      </c>
    </row>
    <row r="6880" spans="1:27" x14ac:dyDescent="0.25">
      <c r="A6880" t="s">
        <v>6844</v>
      </c>
      <c r="B6880" t="s">
        <v>55</v>
      </c>
      <c r="C6880" t="s">
        <v>43</v>
      </c>
      <c r="D6880" t="s">
        <v>5598</v>
      </c>
      <c r="E6880" t="s">
        <v>155</v>
      </c>
      <c r="F6880" t="s">
        <v>15</v>
      </c>
      <c r="G6880" t="s">
        <v>55</v>
      </c>
      <c r="H6880">
        <v>727</v>
      </c>
      <c r="I6880" t="s">
        <v>55</v>
      </c>
      <c r="J6880">
        <v>15000</v>
      </c>
      <c r="K6880">
        <v>3451.5</v>
      </c>
      <c r="L6880">
        <v>0.26</v>
      </c>
      <c r="M6880" s="63">
        <v>45445</v>
      </c>
      <c r="N6880" s="63">
        <v>45490</v>
      </c>
      <c r="O6880">
        <v>45</v>
      </c>
      <c r="P6880" t="s">
        <v>55</v>
      </c>
      <c r="Q6880">
        <v>0</v>
      </c>
      <c r="R6880">
        <v>0</v>
      </c>
      <c r="S6880">
        <v>0</v>
      </c>
      <c r="T6880">
        <v>0</v>
      </c>
      <c r="U6880">
        <v>0</v>
      </c>
      <c r="V6880">
        <v>0</v>
      </c>
      <c r="W6880">
        <v>0</v>
      </c>
      <c r="X6880" s="1">
        <v>45473</v>
      </c>
      <c r="Y6880" s="1">
        <v>45196</v>
      </c>
      <c r="Z6880" t="s">
        <v>5598</v>
      </c>
      <c r="AA6880" t="s">
        <v>102</v>
      </c>
    </row>
    <row r="6881" spans="1:27" x14ac:dyDescent="0.25">
      <c r="A6881" t="s">
        <v>6845</v>
      </c>
      <c r="B6881" t="s">
        <v>55</v>
      </c>
      <c r="C6881" t="s">
        <v>43</v>
      </c>
      <c r="D6881" t="s">
        <v>5598</v>
      </c>
      <c r="E6881" t="s">
        <v>155</v>
      </c>
      <c r="F6881" t="s">
        <v>17</v>
      </c>
      <c r="G6881" t="s">
        <v>55</v>
      </c>
      <c r="H6881">
        <v>843</v>
      </c>
      <c r="I6881" t="s">
        <v>55</v>
      </c>
      <c r="J6881">
        <v>50000</v>
      </c>
      <c r="K6881">
        <v>37399.5</v>
      </c>
      <c r="L6881">
        <v>0.19400000000000001</v>
      </c>
      <c r="M6881" s="63">
        <v>45365</v>
      </c>
      <c r="N6881" s="63">
        <v>45485</v>
      </c>
      <c r="O6881">
        <v>120</v>
      </c>
      <c r="P6881" t="s">
        <v>55</v>
      </c>
      <c r="Q6881">
        <v>0</v>
      </c>
      <c r="R6881">
        <v>0</v>
      </c>
      <c r="S6881">
        <v>0</v>
      </c>
      <c r="T6881">
        <v>0</v>
      </c>
      <c r="U6881">
        <v>0</v>
      </c>
      <c r="V6881">
        <v>0</v>
      </c>
      <c r="W6881">
        <v>0</v>
      </c>
      <c r="X6881" s="1">
        <v>45473</v>
      </c>
      <c r="Y6881" s="1">
        <v>44638</v>
      </c>
      <c r="Z6881" t="s">
        <v>5598</v>
      </c>
      <c r="AA6881" t="s">
        <v>101</v>
      </c>
    </row>
    <row r="6882" spans="1:27" x14ac:dyDescent="0.25">
      <c r="A6882" t="s">
        <v>6846</v>
      </c>
      <c r="B6882" t="s">
        <v>55</v>
      </c>
      <c r="C6882" t="s">
        <v>43</v>
      </c>
      <c r="D6882" t="s">
        <v>5598</v>
      </c>
      <c r="E6882" t="s">
        <v>155</v>
      </c>
      <c r="F6882" t="s">
        <v>13</v>
      </c>
      <c r="G6882" t="s">
        <v>55</v>
      </c>
      <c r="H6882">
        <v>823</v>
      </c>
      <c r="I6882" t="s">
        <v>55</v>
      </c>
      <c r="J6882">
        <v>50000</v>
      </c>
      <c r="K6882">
        <v>38196</v>
      </c>
      <c r="L6882">
        <v>0.19400000000000001</v>
      </c>
      <c r="M6882" s="63">
        <v>45379</v>
      </c>
      <c r="N6882" s="63">
        <v>45499</v>
      </c>
      <c r="O6882">
        <v>120</v>
      </c>
      <c r="P6882" t="s">
        <v>55</v>
      </c>
      <c r="Q6882">
        <v>0</v>
      </c>
      <c r="R6882">
        <v>0</v>
      </c>
      <c r="S6882">
        <v>0</v>
      </c>
      <c r="T6882">
        <v>0</v>
      </c>
      <c r="U6882">
        <v>0</v>
      </c>
      <c r="V6882">
        <v>0</v>
      </c>
      <c r="W6882">
        <v>0</v>
      </c>
      <c r="X6882" s="1">
        <v>45473</v>
      </c>
      <c r="Y6882" s="1">
        <v>45022</v>
      </c>
      <c r="Z6882" t="s">
        <v>5598</v>
      </c>
      <c r="AA6882" t="s">
        <v>102</v>
      </c>
    </row>
    <row r="6883" spans="1:27" x14ac:dyDescent="0.25">
      <c r="A6883" t="s">
        <v>6847</v>
      </c>
      <c r="B6883" t="s">
        <v>55</v>
      </c>
      <c r="C6883" t="s">
        <v>43</v>
      </c>
      <c r="D6883" t="s">
        <v>5598</v>
      </c>
      <c r="E6883" t="s">
        <v>155</v>
      </c>
      <c r="F6883" t="s">
        <v>15</v>
      </c>
      <c r="G6883" t="s">
        <v>55</v>
      </c>
      <c r="H6883">
        <v>774</v>
      </c>
      <c r="I6883" t="s">
        <v>55</v>
      </c>
      <c r="J6883">
        <v>40000</v>
      </c>
      <c r="K6883">
        <v>37728.370000000003</v>
      </c>
      <c r="L6883">
        <v>0.19400000000000001</v>
      </c>
      <c r="M6883" s="63">
        <v>45134</v>
      </c>
      <c r="N6883" s="63">
        <v>45254</v>
      </c>
      <c r="O6883">
        <v>120</v>
      </c>
      <c r="P6883" t="s">
        <v>55</v>
      </c>
      <c r="Q6883">
        <v>0</v>
      </c>
      <c r="R6883">
        <v>0</v>
      </c>
      <c r="S6883">
        <v>0</v>
      </c>
      <c r="T6883">
        <v>0</v>
      </c>
      <c r="U6883">
        <v>0</v>
      </c>
      <c r="V6883">
        <v>37728.370000000003</v>
      </c>
      <c r="W6883">
        <v>37728.370000000003</v>
      </c>
      <c r="X6883" s="1">
        <v>45473</v>
      </c>
      <c r="Y6883" s="1">
        <v>45065</v>
      </c>
      <c r="Z6883" t="s">
        <v>5598</v>
      </c>
      <c r="AA6883" t="s">
        <v>102</v>
      </c>
    </row>
    <row r="6884" spans="1:27" x14ac:dyDescent="0.25">
      <c r="A6884" t="s">
        <v>6848</v>
      </c>
      <c r="B6884" t="s">
        <v>55</v>
      </c>
      <c r="C6884" t="s">
        <v>43</v>
      </c>
      <c r="D6884" t="s">
        <v>5598</v>
      </c>
      <c r="E6884" t="s">
        <v>155</v>
      </c>
      <c r="F6884" t="s">
        <v>4</v>
      </c>
      <c r="G6884" t="s">
        <v>55</v>
      </c>
      <c r="H6884">
        <v>720</v>
      </c>
      <c r="I6884" t="s">
        <v>55</v>
      </c>
      <c r="J6884">
        <v>55000</v>
      </c>
      <c r="K6884">
        <v>27342</v>
      </c>
      <c r="L6884">
        <v>0.26</v>
      </c>
      <c r="M6884" s="63">
        <v>45460</v>
      </c>
      <c r="N6884" s="63">
        <v>45505</v>
      </c>
      <c r="O6884">
        <v>45</v>
      </c>
      <c r="P6884" t="s">
        <v>55</v>
      </c>
      <c r="Q6884">
        <v>0</v>
      </c>
      <c r="R6884">
        <v>0</v>
      </c>
      <c r="S6884">
        <v>0</v>
      </c>
      <c r="T6884">
        <v>0</v>
      </c>
      <c r="U6884">
        <v>0</v>
      </c>
      <c r="V6884">
        <v>0</v>
      </c>
      <c r="W6884">
        <v>0</v>
      </c>
      <c r="X6884" s="1">
        <v>45473</v>
      </c>
      <c r="Y6884" s="1">
        <v>45188</v>
      </c>
      <c r="Z6884" t="s">
        <v>5598</v>
      </c>
      <c r="AA6884" t="s">
        <v>101</v>
      </c>
    </row>
    <row r="6885" spans="1:27" x14ac:dyDescent="0.25">
      <c r="A6885" t="s">
        <v>6849</v>
      </c>
      <c r="B6885" t="s">
        <v>55</v>
      </c>
      <c r="C6885" t="s">
        <v>43</v>
      </c>
      <c r="D6885" t="s">
        <v>5598</v>
      </c>
      <c r="E6885" t="s">
        <v>155</v>
      </c>
      <c r="F6885" t="s">
        <v>6</v>
      </c>
      <c r="G6885" t="s">
        <v>55</v>
      </c>
      <c r="H6885">
        <v>769</v>
      </c>
      <c r="I6885" t="s">
        <v>55</v>
      </c>
      <c r="J6885">
        <v>25000</v>
      </c>
      <c r="K6885">
        <v>24566.35</v>
      </c>
      <c r="L6885">
        <v>0.19400000000000001</v>
      </c>
      <c r="M6885" s="63">
        <v>45339</v>
      </c>
      <c r="N6885" s="63">
        <v>45459</v>
      </c>
      <c r="O6885">
        <v>120</v>
      </c>
      <c r="P6885" t="s">
        <v>55</v>
      </c>
      <c r="Q6885">
        <v>24566.35</v>
      </c>
      <c r="R6885">
        <v>0</v>
      </c>
      <c r="S6885">
        <v>0</v>
      </c>
      <c r="T6885">
        <v>0</v>
      </c>
      <c r="U6885">
        <v>0</v>
      </c>
      <c r="V6885">
        <v>0</v>
      </c>
      <c r="W6885">
        <v>24566.35</v>
      </c>
      <c r="X6885" s="1">
        <v>45473</v>
      </c>
      <c r="Y6885" s="1">
        <v>45236</v>
      </c>
      <c r="Z6885" t="s">
        <v>5598</v>
      </c>
      <c r="AA6885" t="s">
        <v>102</v>
      </c>
    </row>
    <row r="6886" spans="1:27" x14ac:dyDescent="0.25">
      <c r="A6886" t="s">
        <v>6850</v>
      </c>
      <c r="B6886" t="s">
        <v>55</v>
      </c>
      <c r="C6886" t="s">
        <v>43</v>
      </c>
      <c r="D6886" t="s">
        <v>5598</v>
      </c>
      <c r="E6886" t="s">
        <v>155</v>
      </c>
      <c r="F6886" t="s">
        <v>7</v>
      </c>
      <c r="G6886" t="s">
        <v>55</v>
      </c>
      <c r="H6886">
        <v>786</v>
      </c>
      <c r="I6886" t="s">
        <v>55</v>
      </c>
      <c r="J6886">
        <v>15000</v>
      </c>
      <c r="K6886">
        <v>14923.1</v>
      </c>
      <c r="L6886">
        <v>0.19400000000000001</v>
      </c>
      <c r="M6886" s="63">
        <v>45457</v>
      </c>
      <c r="N6886" s="63">
        <v>45577</v>
      </c>
      <c r="O6886">
        <v>120</v>
      </c>
      <c r="P6886" t="s">
        <v>55</v>
      </c>
      <c r="Q6886">
        <v>0</v>
      </c>
      <c r="R6886">
        <v>0</v>
      </c>
      <c r="S6886">
        <v>0</v>
      </c>
      <c r="T6886">
        <v>0</v>
      </c>
      <c r="U6886">
        <v>0</v>
      </c>
      <c r="V6886">
        <v>0</v>
      </c>
      <c r="W6886">
        <v>0</v>
      </c>
      <c r="X6886" s="1">
        <v>45473</v>
      </c>
      <c r="Y6886" s="1">
        <v>45239</v>
      </c>
      <c r="Z6886" t="s">
        <v>5598</v>
      </c>
      <c r="AA6886" t="s">
        <v>102</v>
      </c>
    </row>
    <row r="6887" spans="1:27" x14ac:dyDescent="0.25">
      <c r="A6887" t="s">
        <v>6851</v>
      </c>
      <c r="B6887" t="s">
        <v>55</v>
      </c>
      <c r="C6887" t="s">
        <v>43</v>
      </c>
      <c r="D6887" t="s">
        <v>5598</v>
      </c>
      <c r="E6887" t="s">
        <v>155</v>
      </c>
      <c r="F6887" t="s">
        <v>15</v>
      </c>
      <c r="G6887" t="s">
        <v>55</v>
      </c>
      <c r="H6887">
        <v>725</v>
      </c>
      <c r="I6887" t="s">
        <v>55</v>
      </c>
      <c r="J6887">
        <v>75000</v>
      </c>
      <c r="K6887">
        <v>50527.5</v>
      </c>
      <c r="L6887">
        <v>0.19400000000000001</v>
      </c>
      <c r="M6887" s="63">
        <v>45446</v>
      </c>
      <c r="N6887" s="63">
        <v>45536</v>
      </c>
      <c r="O6887">
        <v>90</v>
      </c>
      <c r="P6887" t="s">
        <v>55</v>
      </c>
      <c r="Q6887">
        <v>0</v>
      </c>
      <c r="R6887">
        <v>0</v>
      </c>
      <c r="S6887">
        <v>0</v>
      </c>
      <c r="T6887">
        <v>0</v>
      </c>
      <c r="U6887">
        <v>0</v>
      </c>
      <c r="V6887">
        <v>0</v>
      </c>
      <c r="W6887">
        <v>0</v>
      </c>
      <c r="X6887" s="1">
        <v>45473</v>
      </c>
      <c r="Y6887" s="1">
        <v>45022</v>
      </c>
      <c r="Z6887" t="s">
        <v>5598</v>
      </c>
      <c r="AA6887" t="s">
        <v>102</v>
      </c>
    </row>
    <row r="6888" spans="1:27" x14ac:dyDescent="0.25">
      <c r="A6888" t="s">
        <v>6852</v>
      </c>
      <c r="B6888" t="s">
        <v>55</v>
      </c>
      <c r="C6888" t="s">
        <v>43</v>
      </c>
      <c r="D6888" t="s">
        <v>5598</v>
      </c>
      <c r="E6888" t="s">
        <v>155</v>
      </c>
      <c r="F6888" t="s">
        <v>7</v>
      </c>
      <c r="G6888" t="s">
        <v>55</v>
      </c>
      <c r="H6888">
        <v>723</v>
      </c>
      <c r="I6888" t="s">
        <v>55</v>
      </c>
      <c r="J6888">
        <v>50000</v>
      </c>
      <c r="K6888">
        <v>21265.5</v>
      </c>
      <c r="L6888">
        <v>0.26</v>
      </c>
      <c r="M6888" s="63">
        <v>45431</v>
      </c>
      <c r="N6888" s="63">
        <v>45521</v>
      </c>
      <c r="O6888">
        <v>90</v>
      </c>
      <c r="P6888" t="s">
        <v>55</v>
      </c>
      <c r="Q6888">
        <v>0</v>
      </c>
      <c r="R6888">
        <v>0</v>
      </c>
      <c r="S6888">
        <v>0</v>
      </c>
      <c r="T6888">
        <v>0</v>
      </c>
      <c r="U6888">
        <v>0</v>
      </c>
      <c r="V6888">
        <v>0</v>
      </c>
      <c r="W6888">
        <v>0</v>
      </c>
      <c r="X6888" s="1">
        <v>45473</v>
      </c>
      <c r="Y6888" s="1">
        <v>44686</v>
      </c>
      <c r="Z6888" t="s">
        <v>5598</v>
      </c>
      <c r="AA6888" t="s">
        <v>99</v>
      </c>
    </row>
    <row r="6889" spans="1:27" x14ac:dyDescent="0.25">
      <c r="A6889" t="s">
        <v>6853</v>
      </c>
      <c r="B6889" t="s">
        <v>55</v>
      </c>
      <c r="C6889" t="s">
        <v>43</v>
      </c>
      <c r="D6889" t="s">
        <v>5598</v>
      </c>
      <c r="E6889" t="s">
        <v>155</v>
      </c>
      <c r="F6889" t="s">
        <v>6</v>
      </c>
      <c r="G6889" t="s">
        <v>55</v>
      </c>
      <c r="H6889">
        <v>743</v>
      </c>
      <c r="I6889" t="s">
        <v>55</v>
      </c>
      <c r="J6889">
        <v>5000</v>
      </c>
      <c r="K6889">
        <v>681.85</v>
      </c>
      <c r="L6889">
        <v>0.19400000000000001</v>
      </c>
      <c r="M6889" s="63">
        <v>45448</v>
      </c>
      <c r="N6889" s="63">
        <v>45568</v>
      </c>
      <c r="O6889">
        <v>120</v>
      </c>
      <c r="P6889" t="s">
        <v>55</v>
      </c>
      <c r="Q6889">
        <v>0</v>
      </c>
      <c r="R6889">
        <v>0</v>
      </c>
      <c r="S6889">
        <v>0</v>
      </c>
      <c r="T6889">
        <v>0</v>
      </c>
      <c r="U6889">
        <v>0</v>
      </c>
      <c r="V6889">
        <v>0</v>
      </c>
      <c r="W6889">
        <v>0</v>
      </c>
      <c r="X6889" s="1">
        <v>45473</v>
      </c>
      <c r="Y6889" s="1">
        <v>45180</v>
      </c>
      <c r="Z6889" t="s">
        <v>5598</v>
      </c>
      <c r="AA6889" t="s">
        <v>102</v>
      </c>
    </row>
    <row r="6890" spans="1:27" x14ac:dyDescent="0.25">
      <c r="A6890" t="s">
        <v>6854</v>
      </c>
      <c r="B6890" t="s">
        <v>55</v>
      </c>
      <c r="C6890" t="s">
        <v>43</v>
      </c>
      <c r="D6890" t="s">
        <v>5598</v>
      </c>
      <c r="E6890" t="s">
        <v>155</v>
      </c>
      <c r="F6890" t="s">
        <v>7</v>
      </c>
      <c r="G6890" t="s">
        <v>55</v>
      </c>
      <c r="H6890">
        <v>689</v>
      </c>
      <c r="I6890" t="s">
        <v>55</v>
      </c>
      <c r="J6890">
        <v>10000</v>
      </c>
      <c r="K6890">
        <v>673.5</v>
      </c>
      <c r="L6890">
        <v>0.26</v>
      </c>
      <c r="M6890" s="63">
        <v>45468</v>
      </c>
      <c r="N6890" s="63">
        <v>45513</v>
      </c>
      <c r="O6890">
        <v>45</v>
      </c>
      <c r="P6890" t="s">
        <v>55</v>
      </c>
      <c r="Q6890">
        <v>0</v>
      </c>
      <c r="R6890">
        <v>0</v>
      </c>
      <c r="S6890">
        <v>0</v>
      </c>
      <c r="T6890">
        <v>0</v>
      </c>
      <c r="U6890">
        <v>0</v>
      </c>
      <c r="V6890">
        <v>0</v>
      </c>
      <c r="W6890">
        <v>0</v>
      </c>
      <c r="X6890" s="1">
        <v>45473</v>
      </c>
      <c r="Y6890" s="1">
        <v>45080</v>
      </c>
      <c r="Z6890" t="s">
        <v>5598</v>
      </c>
      <c r="AA6890" t="s">
        <v>100</v>
      </c>
    </row>
    <row r="6891" spans="1:27" x14ac:dyDescent="0.25">
      <c r="A6891" t="s">
        <v>6855</v>
      </c>
      <c r="B6891" t="s">
        <v>55</v>
      </c>
      <c r="C6891" t="s">
        <v>43</v>
      </c>
      <c r="D6891" t="s">
        <v>5598</v>
      </c>
      <c r="E6891" t="s">
        <v>155</v>
      </c>
      <c r="F6891" t="s">
        <v>13</v>
      </c>
      <c r="G6891" t="s">
        <v>55</v>
      </c>
      <c r="H6891">
        <v>764</v>
      </c>
      <c r="I6891" t="s">
        <v>55</v>
      </c>
      <c r="J6891">
        <v>30000</v>
      </c>
      <c r="K6891">
        <v>26495.93</v>
      </c>
      <c r="L6891">
        <v>0.19400000000000001</v>
      </c>
      <c r="M6891" s="63">
        <v>45407</v>
      </c>
      <c r="N6891" s="63">
        <v>45527</v>
      </c>
      <c r="O6891">
        <v>120</v>
      </c>
      <c r="P6891" t="s">
        <v>55</v>
      </c>
      <c r="Q6891">
        <v>0</v>
      </c>
      <c r="R6891">
        <v>0</v>
      </c>
      <c r="S6891">
        <v>0</v>
      </c>
      <c r="T6891">
        <v>0</v>
      </c>
      <c r="U6891">
        <v>0</v>
      </c>
      <c r="V6891">
        <v>0</v>
      </c>
      <c r="W6891">
        <v>0</v>
      </c>
      <c r="X6891" s="1">
        <v>45473</v>
      </c>
      <c r="Y6891" s="1">
        <v>45038</v>
      </c>
      <c r="Z6891" t="s">
        <v>5598</v>
      </c>
      <c r="AA6891" t="s">
        <v>102</v>
      </c>
    </row>
    <row r="6892" spans="1:27" x14ac:dyDescent="0.25">
      <c r="A6892" t="s">
        <v>6856</v>
      </c>
      <c r="B6892" t="s">
        <v>55</v>
      </c>
      <c r="C6892" t="s">
        <v>43</v>
      </c>
      <c r="D6892" t="s">
        <v>5598</v>
      </c>
      <c r="E6892" t="s">
        <v>155</v>
      </c>
      <c r="F6892" t="s">
        <v>5</v>
      </c>
      <c r="G6892" t="s">
        <v>55</v>
      </c>
      <c r="H6892">
        <v>813</v>
      </c>
      <c r="I6892" t="s">
        <v>55</v>
      </c>
      <c r="J6892">
        <v>20000</v>
      </c>
      <c r="K6892">
        <v>10623</v>
      </c>
      <c r="L6892">
        <v>0.19400000000000001</v>
      </c>
      <c r="M6892" s="63">
        <v>45447</v>
      </c>
      <c r="N6892" s="63">
        <v>45492</v>
      </c>
      <c r="O6892">
        <v>45</v>
      </c>
      <c r="P6892" t="s">
        <v>55</v>
      </c>
      <c r="Q6892">
        <v>0</v>
      </c>
      <c r="R6892">
        <v>0</v>
      </c>
      <c r="S6892">
        <v>0</v>
      </c>
      <c r="T6892">
        <v>0</v>
      </c>
      <c r="U6892">
        <v>0</v>
      </c>
      <c r="V6892">
        <v>0</v>
      </c>
      <c r="W6892">
        <v>0</v>
      </c>
      <c r="X6892" s="1">
        <v>45473</v>
      </c>
      <c r="Y6892" s="1">
        <v>44975</v>
      </c>
      <c r="Z6892" t="s">
        <v>5598</v>
      </c>
      <c r="AA6892" t="s">
        <v>99</v>
      </c>
    </row>
    <row r="6893" spans="1:27" x14ac:dyDescent="0.25">
      <c r="A6893" t="s">
        <v>6857</v>
      </c>
      <c r="B6893" t="s">
        <v>55</v>
      </c>
      <c r="C6893" t="s">
        <v>43</v>
      </c>
      <c r="D6893" t="s">
        <v>5598</v>
      </c>
      <c r="E6893" t="s">
        <v>155</v>
      </c>
      <c r="F6893" t="s">
        <v>7</v>
      </c>
      <c r="G6893" t="s">
        <v>55</v>
      </c>
      <c r="H6893">
        <v>701</v>
      </c>
      <c r="I6893" t="s">
        <v>55</v>
      </c>
      <c r="J6893">
        <v>55000</v>
      </c>
      <c r="K6893">
        <v>32173.200000000001</v>
      </c>
      <c r="L6893">
        <v>0.19400000000000001</v>
      </c>
      <c r="M6893" s="63">
        <v>45154</v>
      </c>
      <c r="N6893" s="63">
        <v>45274</v>
      </c>
      <c r="O6893">
        <v>120</v>
      </c>
      <c r="P6893" t="s">
        <v>55</v>
      </c>
      <c r="Q6893">
        <v>0</v>
      </c>
      <c r="R6893">
        <v>0</v>
      </c>
      <c r="S6893">
        <v>0</v>
      </c>
      <c r="T6893">
        <v>0</v>
      </c>
      <c r="U6893">
        <v>0</v>
      </c>
      <c r="V6893">
        <v>32173.200000000001</v>
      </c>
      <c r="W6893">
        <v>32173.200000000001</v>
      </c>
      <c r="X6893" s="1">
        <v>45473</v>
      </c>
      <c r="Y6893" s="1">
        <v>45065</v>
      </c>
      <c r="Z6893" t="s">
        <v>5598</v>
      </c>
      <c r="AA6893" t="s">
        <v>102</v>
      </c>
    </row>
    <row r="6894" spans="1:27" x14ac:dyDescent="0.25">
      <c r="A6894" t="s">
        <v>6858</v>
      </c>
      <c r="B6894" t="s">
        <v>55</v>
      </c>
      <c r="C6894" t="s">
        <v>43</v>
      </c>
      <c r="D6894" t="s">
        <v>5598</v>
      </c>
      <c r="E6894" t="s">
        <v>155</v>
      </c>
      <c r="F6894" t="s">
        <v>10</v>
      </c>
      <c r="G6894" t="s">
        <v>55</v>
      </c>
      <c r="H6894">
        <v>670</v>
      </c>
      <c r="I6894" t="s">
        <v>55</v>
      </c>
      <c r="J6894">
        <v>55000</v>
      </c>
      <c r="K6894">
        <v>30234</v>
      </c>
      <c r="L6894">
        <v>0.26</v>
      </c>
      <c r="M6894" s="63">
        <v>45450</v>
      </c>
      <c r="N6894" s="63">
        <v>45495</v>
      </c>
      <c r="O6894">
        <v>45</v>
      </c>
      <c r="P6894" t="s">
        <v>55</v>
      </c>
      <c r="Q6894">
        <v>0</v>
      </c>
      <c r="R6894">
        <v>0</v>
      </c>
      <c r="S6894">
        <v>0</v>
      </c>
      <c r="T6894">
        <v>0</v>
      </c>
      <c r="U6894">
        <v>0</v>
      </c>
      <c r="V6894">
        <v>0</v>
      </c>
      <c r="W6894">
        <v>0</v>
      </c>
      <c r="X6894" s="1">
        <v>45473</v>
      </c>
      <c r="Y6894" s="1">
        <v>45215</v>
      </c>
      <c r="Z6894" t="s">
        <v>5598</v>
      </c>
      <c r="AA6894" t="s">
        <v>100</v>
      </c>
    </row>
    <row r="6895" spans="1:27" x14ac:dyDescent="0.25">
      <c r="A6895" t="s">
        <v>6859</v>
      </c>
      <c r="B6895" t="s">
        <v>55</v>
      </c>
      <c r="C6895" t="s">
        <v>43</v>
      </c>
      <c r="D6895" t="s">
        <v>5598</v>
      </c>
      <c r="E6895" t="s">
        <v>155</v>
      </c>
      <c r="F6895" t="s">
        <v>8</v>
      </c>
      <c r="G6895" t="s">
        <v>55</v>
      </c>
      <c r="H6895">
        <v>692</v>
      </c>
      <c r="I6895" t="s">
        <v>55</v>
      </c>
      <c r="J6895">
        <v>5000</v>
      </c>
      <c r="K6895">
        <v>3253.35</v>
      </c>
      <c r="L6895">
        <v>0.26</v>
      </c>
      <c r="M6895" s="63">
        <v>45450</v>
      </c>
      <c r="N6895" s="63">
        <v>45495</v>
      </c>
      <c r="O6895">
        <v>45</v>
      </c>
      <c r="P6895" t="s">
        <v>55</v>
      </c>
      <c r="Q6895">
        <v>0</v>
      </c>
      <c r="R6895">
        <v>0</v>
      </c>
      <c r="S6895">
        <v>0</v>
      </c>
      <c r="T6895">
        <v>0</v>
      </c>
      <c r="U6895">
        <v>0</v>
      </c>
      <c r="V6895">
        <v>0</v>
      </c>
      <c r="W6895">
        <v>0</v>
      </c>
      <c r="X6895" s="1">
        <v>45473</v>
      </c>
      <c r="Y6895" s="1">
        <v>45285</v>
      </c>
      <c r="Z6895" t="s">
        <v>5598</v>
      </c>
      <c r="AA6895" t="s">
        <v>100</v>
      </c>
    </row>
    <row r="6896" spans="1:27" x14ac:dyDescent="0.25">
      <c r="A6896" t="s">
        <v>6860</v>
      </c>
      <c r="B6896" t="s">
        <v>55</v>
      </c>
      <c r="C6896" t="s">
        <v>43</v>
      </c>
      <c r="D6896" t="s">
        <v>5598</v>
      </c>
      <c r="E6896" t="s">
        <v>155</v>
      </c>
      <c r="F6896" t="s">
        <v>7</v>
      </c>
      <c r="G6896" t="s">
        <v>55</v>
      </c>
      <c r="H6896">
        <v>612</v>
      </c>
      <c r="I6896" t="s">
        <v>55</v>
      </c>
      <c r="J6896">
        <v>20000</v>
      </c>
      <c r="K6896">
        <v>2366.2600000000002</v>
      </c>
      <c r="L6896">
        <v>0.26</v>
      </c>
      <c r="M6896" s="63">
        <v>45439</v>
      </c>
      <c r="N6896" s="63">
        <v>45484</v>
      </c>
      <c r="O6896">
        <v>45</v>
      </c>
      <c r="P6896" t="s">
        <v>55</v>
      </c>
      <c r="Q6896">
        <v>0</v>
      </c>
      <c r="R6896">
        <v>0</v>
      </c>
      <c r="S6896">
        <v>0</v>
      </c>
      <c r="T6896">
        <v>0</v>
      </c>
      <c r="U6896">
        <v>0</v>
      </c>
      <c r="V6896">
        <v>0</v>
      </c>
      <c r="W6896">
        <v>0</v>
      </c>
      <c r="X6896" s="1">
        <v>45473</v>
      </c>
      <c r="Y6896" s="1">
        <v>45034</v>
      </c>
      <c r="Z6896" t="s">
        <v>5598</v>
      </c>
      <c r="AA6896" t="s">
        <v>100</v>
      </c>
    </row>
    <row r="6897" spans="1:27" x14ac:dyDescent="0.25">
      <c r="A6897" t="s">
        <v>6861</v>
      </c>
      <c r="B6897" t="s">
        <v>55</v>
      </c>
      <c r="C6897" t="s">
        <v>43</v>
      </c>
      <c r="D6897" t="s">
        <v>5598</v>
      </c>
      <c r="E6897" t="s">
        <v>155</v>
      </c>
      <c r="F6897" t="s">
        <v>15</v>
      </c>
      <c r="G6897" t="s">
        <v>55</v>
      </c>
      <c r="H6897">
        <v>729</v>
      </c>
      <c r="I6897" t="s">
        <v>55</v>
      </c>
      <c r="J6897">
        <v>5000</v>
      </c>
      <c r="K6897">
        <v>3069</v>
      </c>
      <c r="L6897">
        <v>0.19400000000000001</v>
      </c>
      <c r="M6897" s="63">
        <v>45404</v>
      </c>
      <c r="N6897" s="63">
        <v>45524</v>
      </c>
      <c r="O6897">
        <v>120</v>
      </c>
      <c r="P6897" t="s">
        <v>55</v>
      </c>
      <c r="Q6897">
        <v>0</v>
      </c>
      <c r="R6897">
        <v>0</v>
      </c>
      <c r="S6897">
        <v>0</v>
      </c>
      <c r="T6897">
        <v>0</v>
      </c>
      <c r="U6897">
        <v>0</v>
      </c>
      <c r="V6897">
        <v>0</v>
      </c>
      <c r="W6897">
        <v>0</v>
      </c>
      <c r="X6897" s="1">
        <v>45473</v>
      </c>
      <c r="Y6897" s="1">
        <v>45026</v>
      </c>
      <c r="Z6897" t="s">
        <v>5598</v>
      </c>
      <c r="AA6897" t="s">
        <v>102</v>
      </c>
    </row>
    <row r="6898" spans="1:27" x14ac:dyDescent="0.25">
      <c r="A6898" t="s">
        <v>6862</v>
      </c>
      <c r="B6898" t="s">
        <v>55</v>
      </c>
      <c r="C6898" t="s">
        <v>43</v>
      </c>
      <c r="D6898" t="s">
        <v>5598</v>
      </c>
      <c r="E6898" t="s">
        <v>155</v>
      </c>
      <c r="F6898" t="s">
        <v>2</v>
      </c>
      <c r="G6898" t="s">
        <v>55</v>
      </c>
      <c r="H6898">
        <v>693</v>
      </c>
      <c r="I6898" t="s">
        <v>55</v>
      </c>
      <c r="J6898">
        <v>20000</v>
      </c>
      <c r="K6898">
        <v>8116.5</v>
      </c>
      <c r="L6898">
        <v>0.26</v>
      </c>
      <c r="M6898" s="63">
        <v>45464</v>
      </c>
      <c r="N6898" s="63">
        <v>45509</v>
      </c>
      <c r="O6898">
        <v>45</v>
      </c>
      <c r="P6898" t="s">
        <v>55</v>
      </c>
      <c r="Q6898">
        <v>0</v>
      </c>
      <c r="R6898">
        <v>0</v>
      </c>
      <c r="S6898">
        <v>0</v>
      </c>
      <c r="T6898">
        <v>0</v>
      </c>
      <c r="U6898">
        <v>0</v>
      </c>
      <c r="V6898">
        <v>0</v>
      </c>
      <c r="W6898">
        <v>0</v>
      </c>
      <c r="X6898" s="1">
        <v>45473</v>
      </c>
      <c r="Y6898" s="1">
        <v>45071</v>
      </c>
      <c r="Z6898" t="s">
        <v>5598</v>
      </c>
      <c r="AA6898" t="s">
        <v>100</v>
      </c>
    </row>
    <row r="6899" spans="1:27" x14ac:dyDescent="0.25">
      <c r="A6899" t="s">
        <v>6863</v>
      </c>
      <c r="B6899" t="s">
        <v>55</v>
      </c>
      <c r="C6899" t="s">
        <v>43</v>
      </c>
      <c r="D6899" t="s">
        <v>5598</v>
      </c>
      <c r="E6899" t="s">
        <v>155</v>
      </c>
      <c r="F6899" t="s">
        <v>8</v>
      </c>
      <c r="G6899" t="s">
        <v>55</v>
      </c>
      <c r="H6899">
        <v>713</v>
      </c>
      <c r="I6899" t="s">
        <v>55</v>
      </c>
      <c r="J6899">
        <v>25000</v>
      </c>
      <c r="K6899">
        <v>16303.5</v>
      </c>
      <c r="L6899">
        <v>0.26</v>
      </c>
      <c r="M6899" s="63">
        <v>45436</v>
      </c>
      <c r="N6899" s="63">
        <v>45526</v>
      </c>
      <c r="O6899">
        <v>90</v>
      </c>
      <c r="P6899" t="s">
        <v>55</v>
      </c>
      <c r="Q6899">
        <v>0</v>
      </c>
      <c r="R6899">
        <v>0</v>
      </c>
      <c r="S6899">
        <v>0</v>
      </c>
      <c r="T6899">
        <v>0</v>
      </c>
      <c r="U6899">
        <v>0</v>
      </c>
      <c r="V6899">
        <v>0</v>
      </c>
      <c r="W6899">
        <v>0</v>
      </c>
      <c r="X6899" s="1">
        <v>45473</v>
      </c>
      <c r="Y6899" s="1">
        <v>44718</v>
      </c>
      <c r="Z6899" t="s">
        <v>5598</v>
      </c>
      <c r="AA6899" t="s">
        <v>99</v>
      </c>
    </row>
    <row r="6900" spans="1:27" x14ac:dyDescent="0.25">
      <c r="A6900" t="s">
        <v>6864</v>
      </c>
      <c r="B6900" t="s">
        <v>55</v>
      </c>
      <c r="C6900" t="s">
        <v>43</v>
      </c>
      <c r="D6900" t="s">
        <v>5598</v>
      </c>
      <c r="E6900" t="s">
        <v>155</v>
      </c>
      <c r="F6900" t="s">
        <v>12</v>
      </c>
      <c r="G6900" t="s">
        <v>55</v>
      </c>
      <c r="H6900">
        <v>534</v>
      </c>
      <c r="I6900" t="s">
        <v>55</v>
      </c>
      <c r="J6900">
        <v>100000</v>
      </c>
      <c r="K6900">
        <v>60649.19</v>
      </c>
      <c r="L6900">
        <v>0.26</v>
      </c>
      <c r="M6900" s="63">
        <v>45446</v>
      </c>
      <c r="N6900" s="63">
        <v>45491</v>
      </c>
      <c r="O6900">
        <v>45</v>
      </c>
      <c r="P6900" t="s">
        <v>55</v>
      </c>
      <c r="Q6900">
        <v>0</v>
      </c>
      <c r="R6900">
        <v>0</v>
      </c>
      <c r="S6900">
        <v>0</v>
      </c>
      <c r="T6900">
        <v>0</v>
      </c>
      <c r="U6900">
        <v>0</v>
      </c>
      <c r="V6900">
        <v>0</v>
      </c>
      <c r="W6900">
        <v>0</v>
      </c>
      <c r="X6900" s="1">
        <v>45473</v>
      </c>
      <c r="Y6900" s="1">
        <v>44968</v>
      </c>
      <c r="Z6900" t="s">
        <v>5598</v>
      </c>
      <c r="AA6900" t="s">
        <v>100</v>
      </c>
    </row>
    <row r="6901" spans="1:27" x14ac:dyDescent="0.25">
      <c r="A6901" t="s">
        <v>6865</v>
      </c>
      <c r="B6901" t="s">
        <v>55</v>
      </c>
      <c r="C6901" t="s">
        <v>43</v>
      </c>
      <c r="D6901" t="s">
        <v>5598</v>
      </c>
      <c r="E6901" t="s">
        <v>155</v>
      </c>
      <c r="F6901" t="s">
        <v>11</v>
      </c>
      <c r="G6901" t="s">
        <v>55</v>
      </c>
      <c r="H6901">
        <v>664</v>
      </c>
      <c r="I6901" t="s">
        <v>55</v>
      </c>
      <c r="J6901">
        <v>15000</v>
      </c>
      <c r="K6901">
        <v>14263.5</v>
      </c>
      <c r="L6901">
        <v>0.19400000000000001</v>
      </c>
      <c r="M6901" s="63">
        <v>45314</v>
      </c>
      <c r="N6901" s="63">
        <v>45434</v>
      </c>
      <c r="O6901">
        <v>120</v>
      </c>
      <c r="P6901" t="s">
        <v>55</v>
      </c>
      <c r="Q6901">
        <v>0</v>
      </c>
      <c r="R6901">
        <v>14263.5</v>
      </c>
      <c r="S6901">
        <v>0</v>
      </c>
      <c r="T6901">
        <v>0</v>
      </c>
      <c r="U6901">
        <v>0</v>
      </c>
      <c r="V6901">
        <v>0</v>
      </c>
      <c r="W6901">
        <v>14263.5</v>
      </c>
      <c r="X6901" s="1">
        <v>45473</v>
      </c>
      <c r="Y6901" s="1">
        <v>45179</v>
      </c>
      <c r="Z6901" t="s">
        <v>5598</v>
      </c>
      <c r="AA6901" t="s">
        <v>102</v>
      </c>
    </row>
    <row r="6902" spans="1:27" x14ac:dyDescent="0.25">
      <c r="A6902" t="s">
        <v>6866</v>
      </c>
      <c r="B6902" t="s">
        <v>55</v>
      </c>
      <c r="C6902" t="s">
        <v>43</v>
      </c>
      <c r="D6902" t="s">
        <v>5598</v>
      </c>
      <c r="E6902" t="s">
        <v>155</v>
      </c>
      <c r="F6902" t="s">
        <v>2</v>
      </c>
      <c r="G6902" t="s">
        <v>55</v>
      </c>
      <c r="H6902">
        <v>810</v>
      </c>
      <c r="I6902" t="s">
        <v>55</v>
      </c>
      <c r="J6902">
        <v>30000</v>
      </c>
      <c r="K6902">
        <v>27190.5</v>
      </c>
      <c r="L6902">
        <v>0.19400000000000001</v>
      </c>
      <c r="M6902" s="63">
        <v>45434</v>
      </c>
      <c r="N6902" s="63">
        <v>45554</v>
      </c>
      <c r="O6902">
        <v>120</v>
      </c>
      <c r="P6902" t="s">
        <v>55</v>
      </c>
      <c r="Q6902">
        <v>0</v>
      </c>
      <c r="R6902">
        <v>0</v>
      </c>
      <c r="S6902">
        <v>0</v>
      </c>
      <c r="T6902">
        <v>0</v>
      </c>
      <c r="U6902">
        <v>0</v>
      </c>
      <c r="V6902">
        <v>0</v>
      </c>
      <c r="W6902">
        <v>0</v>
      </c>
      <c r="X6902" s="1">
        <v>45473</v>
      </c>
      <c r="Y6902" s="1">
        <v>45213</v>
      </c>
      <c r="Z6902" t="s">
        <v>5598</v>
      </c>
      <c r="AA6902" t="s">
        <v>102</v>
      </c>
    </row>
    <row r="6903" spans="1:27" x14ac:dyDescent="0.25">
      <c r="A6903" t="s">
        <v>6867</v>
      </c>
      <c r="B6903" t="s">
        <v>55</v>
      </c>
      <c r="C6903" t="s">
        <v>43</v>
      </c>
      <c r="D6903" t="s">
        <v>5598</v>
      </c>
      <c r="E6903" t="s">
        <v>155</v>
      </c>
      <c r="F6903" t="s">
        <v>10</v>
      </c>
      <c r="G6903" t="s">
        <v>55</v>
      </c>
      <c r="H6903">
        <v>812</v>
      </c>
      <c r="I6903" t="s">
        <v>55</v>
      </c>
      <c r="J6903">
        <v>5000</v>
      </c>
      <c r="K6903">
        <v>4724</v>
      </c>
      <c r="L6903">
        <v>0.19400000000000001</v>
      </c>
      <c r="M6903" s="63">
        <v>45292</v>
      </c>
      <c r="N6903" s="63">
        <v>45337</v>
      </c>
      <c r="O6903">
        <v>45</v>
      </c>
      <c r="P6903" t="s">
        <v>55</v>
      </c>
      <c r="Q6903">
        <v>0</v>
      </c>
      <c r="R6903">
        <v>0</v>
      </c>
      <c r="S6903">
        <v>0</v>
      </c>
      <c r="T6903">
        <v>0</v>
      </c>
      <c r="U6903">
        <v>4724</v>
      </c>
      <c r="V6903">
        <v>0</v>
      </c>
      <c r="W6903">
        <v>4724</v>
      </c>
      <c r="X6903" s="1">
        <v>45473</v>
      </c>
      <c r="Y6903" s="1">
        <v>45161</v>
      </c>
      <c r="Z6903" t="s">
        <v>5598</v>
      </c>
      <c r="AA6903" t="s">
        <v>101</v>
      </c>
    </row>
    <row r="6904" spans="1:27" x14ac:dyDescent="0.25">
      <c r="A6904" t="s">
        <v>6868</v>
      </c>
      <c r="B6904" t="s">
        <v>55</v>
      </c>
      <c r="C6904" t="s">
        <v>43</v>
      </c>
      <c r="D6904" t="s">
        <v>5598</v>
      </c>
      <c r="E6904" t="s">
        <v>155</v>
      </c>
      <c r="F6904" t="s">
        <v>2</v>
      </c>
      <c r="G6904" t="s">
        <v>55</v>
      </c>
      <c r="H6904">
        <v>402</v>
      </c>
      <c r="I6904" t="s">
        <v>55</v>
      </c>
      <c r="J6904">
        <v>100000</v>
      </c>
      <c r="K6904">
        <v>39046.5</v>
      </c>
      <c r="L6904">
        <v>0.26</v>
      </c>
      <c r="M6904" s="63">
        <v>45439</v>
      </c>
      <c r="N6904" s="63">
        <v>45484</v>
      </c>
      <c r="O6904">
        <v>45</v>
      </c>
      <c r="P6904" t="s">
        <v>55</v>
      </c>
      <c r="Q6904">
        <v>0</v>
      </c>
      <c r="R6904">
        <v>0</v>
      </c>
      <c r="S6904">
        <v>0</v>
      </c>
      <c r="T6904">
        <v>0</v>
      </c>
      <c r="U6904">
        <v>0</v>
      </c>
      <c r="V6904">
        <v>0</v>
      </c>
      <c r="W6904">
        <v>0</v>
      </c>
      <c r="X6904" s="1">
        <v>45473</v>
      </c>
      <c r="Y6904" s="1">
        <v>45013</v>
      </c>
      <c r="Z6904" t="s">
        <v>5598</v>
      </c>
      <c r="AA6904" t="s">
        <v>103</v>
      </c>
    </row>
    <row r="6905" spans="1:27" x14ac:dyDescent="0.25">
      <c r="A6905" t="s">
        <v>6869</v>
      </c>
      <c r="B6905" t="s">
        <v>55</v>
      </c>
      <c r="C6905" t="s">
        <v>43</v>
      </c>
      <c r="D6905" t="s">
        <v>5598</v>
      </c>
      <c r="E6905" t="s">
        <v>155</v>
      </c>
      <c r="F6905" t="s">
        <v>13</v>
      </c>
      <c r="G6905" t="s">
        <v>55</v>
      </c>
      <c r="H6905">
        <v>630</v>
      </c>
      <c r="I6905" t="s">
        <v>55</v>
      </c>
      <c r="J6905">
        <v>50000</v>
      </c>
      <c r="K6905">
        <v>38762.68</v>
      </c>
      <c r="L6905">
        <v>0.19400000000000001</v>
      </c>
      <c r="M6905" s="63">
        <v>45187</v>
      </c>
      <c r="N6905" s="63">
        <v>45232</v>
      </c>
      <c r="O6905">
        <v>45</v>
      </c>
      <c r="P6905" t="s">
        <v>55</v>
      </c>
      <c r="Q6905">
        <v>0</v>
      </c>
      <c r="R6905">
        <v>0</v>
      </c>
      <c r="S6905">
        <v>0</v>
      </c>
      <c r="T6905">
        <v>0</v>
      </c>
      <c r="U6905">
        <v>0</v>
      </c>
      <c r="V6905">
        <v>38762.68</v>
      </c>
      <c r="W6905">
        <v>38762.68</v>
      </c>
      <c r="X6905" s="1">
        <v>45473</v>
      </c>
      <c r="Y6905" s="1">
        <v>45023</v>
      </c>
      <c r="Z6905" t="s">
        <v>5598</v>
      </c>
      <c r="AA6905" t="s">
        <v>101</v>
      </c>
    </row>
    <row r="6906" spans="1:27" x14ac:dyDescent="0.25">
      <c r="A6906" t="s">
        <v>6870</v>
      </c>
      <c r="B6906" t="s">
        <v>55</v>
      </c>
      <c r="C6906" t="s">
        <v>43</v>
      </c>
      <c r="D6906" t="s">
        <v>5598</v>
      </c>
      <c r="E6906" t="s">
        <v>155</v>
      </c>
      <c r="F6906" t="s">
        <v>4</v>
      </c>
      <c r="G6906" t="s">
        <v>55</v>
      </c>
      <c r="H6906">
        <v>743</v>
      </c>
      <c r="I6906" t="s">
        <v>55</v>
      </c>
      <c r="J6906">
        <v>25000</v>
      </c>
      <c r="K6906">
        <v>24727.5</v>
      </c>
      <c r="L6906">
        <v>0.26</v>
      </c>
      <c r="M6906" s="63">
        <v>45451</v>
      </c>
      <c r="N6906" s="63">
        <v>45496</v>
      </c>
      <c r="O6906">
        <v>45</v>
      </c>
      <c r="P6906" t="s">
        <v>55</v>
      </c>
      <c r="Q6906">
        <v>0</v>
      </c>
      <c r="R6906">
        <v>0</v>
      </c>
      <c r="S6906">
        <v>0</v>
      </c>
      <c r="T6906">
        <v>0</v>
      </c>
      <c r="U6906">
        <v>0</v>
      </c>
      <c r="V6906">
        <v>0</v>
      </c>
      <c r="W6906">
        <v>0</v>
      </c>
      <c r="X6906" s="1">
        <v>45473</v>
      </c>
      <c r="Y6906" s="1">
        <v>45143</v>
      </c>
      <c r="Z6906" t="s">
        <v>5598</v>
      </c>
      <c r="AA6906" t="s">
        <v>104</v>
      </c>
    </row>
    <row r="6907" spans="1:27" x14ac:dyDescent="0.25">
      <c r="A6907" t="s">
        <v>6871</v>
      </c>
      <c r="B6907" t="s">
        <v>55</v>
      </c>
      <c r="C6907" t="s">
        <v>43</v>
      </c>
      <c r="D6907" t="s">
        <v>5598</v>
      </c>
      <c r="E6907" t="s">
        <v>155</v>
      </c>
      <c r="F6907" t="s">
        <v>9</v>
      </c>
      <c r="G6907" t="s">
        <v>55</v>
      </c>
      <c r="H6907">
        <v>849</v>
      </c>
      <c r="I6907" t="s">
        <v>55</v>
      </c>
      <c r="J6907">
        <v>50000</v>
      </c>
      <c r="K6907">
        <v>13431</v>
      </c>
      <c r="L6907">
        <v>0.26</v>
      </c>
      <c r="M6907" s="63">
        <v>45436</v>
      </c>
      <c r="N6907" s="63">
        <v>45481</v>
      </c>
      <c r="O6907">
        <v>45</v>
      </c>
      <c r="P6907" t="s">
        <v>55</v>
      </c>
      <c r="Q6907">
        <v>0</v>
      </c>
      <c r="R6907">
        <v>0</v>
      </c>
      <c r="S6907">
        <v>0</v>
      </c>
      <c r="T6907">
        <v>0</v>
      </c>
      <c r="U6907">
        <v>0</v>
      </c>
      <c r="V6907">
        <v>0</v>
      </c>
      <c r="W6907">
        <v>0</v>
      </c>
      <c r="X6907" s="1">
        <v>45473</v>
      </c>
      <c r="Y6907" s="1">
        <v>44711</v>
      </c>
      <c r="Z6907" t="s">
        <v>5598</v>
      </c>
      <c r="AA6907" t="s">
        <v>99</v>
      </c>
    </row>
    <row r="6908" spans="1:27" x14ac:dyDescent="0.25">
      <c r="A6908" t="s">
        <v>6872</v>
      </c>
      <c r="B6908" t="s">
        <v>55</v>
      </c>
      <c r="C6908" t="s">
        <v>43</v>
      </c>
      <c r="D6908" t="s">
        <v>5598</v>
      </c>
      <c r="E6908" t="s">
        <v>155</v>
      </c>
      <c r="F6908" t="s">
        <v>5</v>
      </c>
      <c r="G6908" t="s">
        <v>55</v>
      </c>
      <c r="H6908">
        <v>739</v>
      </c>
      <c r="I6908" t="s">
        <v>55</v>
      </c>
      <c r="J6908">
        <v>90000</v>
      </c>
      <c r="K6908">
        <v>6235.5</v>
      </c>
      <c r="L6908">
        <v>0.19400000000000001</v>
      </c>
      <c r="M6908" s="63">
        <v>45432</v>
      </c>
      <c r="N6908" s="63">
        <v>45477</v>
      </c>
      <c r="O6908">
        <v>45</v>
      </c>
      <c r="P6908" t="s">
        <v>55</v>
      </c>
      <c r="Q6908">
        <v>0</v>
      </c>
      <c r="R6908">
        <v>0</v>
      </c>
      <c r="S6908">
        <v>0</v>
      </c>
      <c r="T6908">
        <v>0</v>
      </c>
      <c r="U6908">
        <v>0</v>
      </c>
      <c r="V6908">
        <v>0</v>
      </c>
      <c r="W6908">
        <v>0</v>
      </c>
      <c r="X6908" s="1">
        <v>45473</v>
      </c>
      <c r="Y6908" s="1">
        <v>44975</v>
      </c>
      <c r="Z6908" t="s">
        <v>5598</v>
      </c>
      <c r="AA6908" t="s">
        <v>101</v>
      </c>
    </row>
    <row r="6909" spans="1:27" x14ac:dyDescent="0.25">
      <c r="A6909" t="s">
        <v>6873</v>
      </c>
      <c r="B6909" t="s">
        <v>55</v>
      </c>
      <c r="C6909" t="s">
        <v>43</v>
      </c>
      <c r="D6909" t="s">
        <v>5598</v>
      </c>
      <c r="E6909" t="s">
        <v>155</v>
      </c>
      <c r="F6909" t="s">
        <v>15</v>
      </c>
      <c r="G6909" t="s">
        <v>55</v>
      </c>
      <c r="H6909">
        <v>807</v>
      </c>
      <c r="I6909" t="s">
        <v>55</v>
      </c>
      <c r="J6909">
        <v>25000</v>
      </c>
      <c r="K6909">
        <v>17670</v>
      </c>
      <c r="L6909">
        <v>0.19400000000000001</v>
      </c>
      <c r="M6909" s="63">
        <v>45427</v>
      </c>
      <c r="N6909" s="63">
        <v>45517</v>
      </c>
      <c r="O6909">
        <v>90</v>
      </c>
      <c r="P6909" t="s">
        <v>55</v>
      </c>
      <c r="Q6909">
        <v>0</v>
      </c>
      <c r="R6909">
        <v>0</v>
      </c>
      <c r="S6909">
        <v>0</v>
      </c>
      <c r="T6909">
        <v>0</v>
      </c>
      <c r="U6909">
        <v>0</v>
      </c>
      <c r="V6909">
        <v>0</v>
      </c>
      <c r="W6909">
        <v>0</v>
      </c>
      <c r="X6909" s="1">
        <v>45473</v>
      </c>
      <c r="Y6909" s="1">
        <v>44678</v>
      </c>
      <c r="Z6909" t="s">
        <v>5598</v>
      </c>
      <c r="AA6909" t="s">
        <v>101</v>
      </c>
    </row>
    <row r="6910" spans="1:27" x14ac:dyDescent="0.25">
      <c r="A6910" t="s">
        <v>6874</v>
      </c>
      <c r="B6910" t="s">
        <v>55</v>
      </c>
      <c r="C6910" t="s">
        <v>43</v>
      </c>
      <c r="D6910" t="s">
        <v>5598</v>
      </c>
      <c r="E6910" t="s">
        <v>155</v>
      </c>
      <c r="F6910" t="s">
        <v>13</v>
      </c>
      <c r="G6910" t="s">
        <v>55</v>
      </c>
      <c r="H6910">
        <v>759</v>
      </c>
      <c r="I6910" t="s">
        <v>55</v>
      </c>
      <c r="J6910">
        <v>10000</v>
      </c>
      <c r="K6910">
        <v>2458.5</v>
      </c>
      <c r="L6910">
        <v>0.26</v>
      </c>
      <c r="M6910" s="63">
        <v>45458</v>
      </c>
      <c r="N6910" s="63">
        <v>45503</v>
      </c>
      <c r="O6910">
        <v>45</v>
      </c>
      <c r="P6910" t="s">
        <v>55</v>
      </c>
      <c r="Q6910">
        <v>0</v>
      </c>
      <c r="R6910">
        <v>0</v>
      </c>
      <c r="S6910">
        <v>0</v>
      </c>
      <c r="T6910">
        <v>0</v>
      </c>
      <c r="U6910">
        <v>0</v>
      </c>
      <c r="V6910">
        <v>0</v>
      </c>
      <c r="W6910">
        <v>0</v>
      </c>
      <c r="X6910" s="1">
        <v>45473</v>
      </c>
      <c r="Y6910" s="1">
        <v>45139</v>
      </c>
      <c r="Z6910" t="s">
        <v>5598</v>
      </c>
      <c r="AA6910" t="s">
        <v>102</v>
      </c>
    </row>
    <row r="6911" spans="1:27" x14ac:dyDescent="0.25">
      <c r="A6911" t="s">
        <v>6875</v>
      </c>
      <c r="B6911" t="s">
        <v>55</v>
      </c>
      <c r="C6911" t="s">
        <v>43</v>
      </c>
      <c r="D6911" t="s">
        <v>5598</v>
      </c>
      <c r="E6911" t="s">
        <v>155</v>
      </c>
      <c r="F6911" t="s">
        <v>6</v>
      </c>
      <c r="G6911" t="s">
        <v>55</v>
      </c>
      <c r="H6911">
        <v>659</v>
      </c>
      <c r="I6911" t="s">
        <v>55</v>
      </c>
      <c r="J6911">
        <v>100000</v>
      </c>
      <c r="K6911">
        <v>97252.37</v>
      </c>
      <c r="L6911">
        <v>0.19400000000000001</v>
      </c>
      <c r="M6911" s="63">
        <v>45465</v>
      </c>
      <c r="N6911" s="63">
        <v>45585</v>
      </c>
      <c r="O6911">
        <v>120</v>
      </c>
      <c r="P6911" t="s">
        <v>55</v>
      </c>
      <c r="Q6911">
        <v>0</v>
      </c>
      <c r="R6911">
        <v>0</v>
      </c>
      <c r="S6911">
        <v>0</v>
      </c>
      <c r="T6911">
        <v>0</v>
      </c>
      <c r="U6911">
        <v>0</v>
      </c>
      <c r="V6911">
        <v>0</v>
      </c>
      <c r="W6911">
        <v>0</v>
      </c>
      <c r="X6911" s="1">
        <v>45473</v>
      </c>
      <c r="Y6911" s="1">
        <v>44891</v>
      </c>
      <c r="Z6911" t="s">
        <v>5598</v>
      </c>
      <c r="AA6911" t="s">
        <v>101</v>
      </c>
    </row>
    <row r="6912" spans="1:27" x14ac:dyDescent="0.25">
      <c r="A6912" t="s">
        <v>6876</v>
      </c>
      <c r="B6912" t="s">
        <v>55</v>
      </c>
      <c r="C6912" t="s">
        <v>43</v>
      </c>
      <c r="D6912" t="s">
        <v>5598</v>
      </c>
      <c r="E6912" t="s">
        <v>155</v>
      </c>
      <c r="F6912" t="s">
        <v>7</v>
      </c>
      <c r="G6912" t="s">
        <v>55</v>
      </c>
      <c r="H6912">
        <v>773</v>
      </c>
      <c r="I6912" t="s">
        <v>55</v>
      </c>
      <c r="J6912">
        <v>55000</v>
      </c>
      <c r="K6912">
        <v>53076.480000000003</v>
      </c>
      <c r="L6912">
        <v>0.19400000000000001</v>
      </c>
      <c r="M6912" s="63">
        <v>45434</v>
      </c>
      <c r="N6912" s="63">
        <v>45554</v>
      </c>
      <c r="O6912">
        <v>120</v>
      </c>
      <c r="P6912" t="s">
        <v>55</v>
      </c>
      <c r="Q6912">
        <v>0</v>
      </c>
      <c r="R6912">
        <v>0</v>
      </c>
      <c r="S6912">
        <v>0</v>
      </c>
      <c r="T6912">
        <v>0</v>
      </c>
      <c r="U6912">
        <v>0</v>
      </c>
      <c r="V6912">
        <v>0</v>
      </c>
      <c r="W6912">
        <v>0</v>
      </c>
      <c r="X6912" s="1">
        <v>45473</v>
      </c>
      <c r="Y6912" s="1">
        <v>45115</v>
      </c>
      <c r="Z6912" t="s">
        <v>5598</v>
      </c>
      <c r="AA6912" t="s">
        <v>102</v>
      </c>
    </row>
    <row r="6913" spans="1:27" x14ac:dyDescent="0.25">
      <c r="A6913" t="s">
        <v>6877</v>
      </c>
      <c r="B6913" t="s">
        <v>55</v>
      </c>
      <c r="C6913" t="s">
        <v>43</v>
      </c>
      <c r="D6913" t="s">
        <v>5598</v>
      </c>
      <c r="E6913" t="s">
        <v>155</v>
      </c>
      <c r="F6913" t="s">
        <v>9</v>
      </c>
      <c r="G6913" t="s">
        <v>55</v>
      </c>
      <c r="H6913">
        <v>618</v>
      </c>
      <c r="I6913" t="s">
        <v>55</v>
      </c>
      <c r="J6913">
        <v>95000</v>
      </c>
      <c r="K6913">
        <v>64365</v>
      </c>
      <c r="L6913">
        <v>0.26</v>
      </c>
      <c r="M6913" s="63">
        <v>45432</v>
      </c>
      <c r="N6913" s="63">
        <v>45477</v>
      </c>
      <c r="O6913">
        <v>45</v>
      </c>
      <c r="P6913" t="s">
        <v>55</v>
      </c>
      <c r="Q6913">
        <v>0</v>
      </c>
      <c r="R6913">
        <v>0</v>
      </c>
      <c r="S6913">
        <v>0</v>
      </c>
      <c r="T6913">
        <v>0</v>
      </c>
      <c r="U6913">
        <v>0</v>
      </c>
      <c r="V6913">
        <v>0</v>
      </c>
      <c r="W6913">
        <v>0</v>
      </c>
      <c r="X6913" s="1">
        <v>45473</v>
      </c>
      <c r="Y6913" s="1">
        <v>44975</v>
      </c>
      <c r="Z6913" t="s">
        <v>5598</v>
      </c>
      <c r="AA6913" t="s">
        <v>101</v>
      </c>
    </row>
    <row r="6914" spans="1:27" x14ac:dyDescent="0.25">
      <c r="A6914" t="s">
        <v>6878</v>
      </c>
      <c r="B6914" t="s">
        <v>55</v>
      </c>
      <c r="C6914" t="s">
        <v>43</v>
      </c>
      <c r="D6914" t="s">
        <v>5598</v>
      </c>
      <c r="E6914" t="s">
        <v>155</v>
      </c>
      <c r="F6914" t="s">
        <v>12</v>
      </c>
      <c r="G6914" t="s">
        <v>55</v>
      </c>
      <c r="H6914">
        <v>810</v>
      </c>
      <c r="I6914" t="s">
        <v>55</v>
      </c>
      <c r="J6914">
        <v>25000</v>
      </c>
      <c r="K6914">
        <v>5031</v>
      </c>
      <c r="L6914">
        <v>0.19400000000000001</v>
      </c>
      <c r="M6914" s="63">
        <v>45471</v>
      </c>
      <c r="N6914" s="63">
        <v>45591</v>
      </c>
      <c r="O6914">
        <v>120</v>
      </c>
      <c r="P6914" t="s">
        <v>55</v>
      </c>
      <c r="Q6914">
        <v>0</v>
      </c>
      <c r="R6914">
        <v>0</v>
      </c>
      <c r="S6914">
        <v>0</v>
      </c>
      <c r="T6914">
        <v>0</v>
      </c>
      <c r="U6914">
        <v>0</v>
      </c>
      <c r="V6914">
        <v>0</v>
      </c>
      <c r="W6914">
        <v>0</v>
      </c>
      <c r="X6914" s="1">
        <v>45473</v>
      </c>
      <c r="Y6914" s="1">
        <v>44643</v>
      </c>
      <c r="Z6914" t="s">
        <v>5598</v>
      </c>
      <c r="AA6914" t="s">
        <v>104</v>
      </c>
    </row>
    <row r="6915" spans="1:27" x14ac:dyDescent="0.25">
      <c r="A6915" t="s">
        <v>6879</v>
      </c>
      <c r="B6915" t="s">
        <v>55</v>
      </c>
      <c r="C6915" t="s">
        <v>43</v>
      </c>
      <c r="D6915" t="s">
        <v>5598</v>
      </c>
      <c r="E6915" t="s">
        <v>155</v>
      </c>
      <c r="F6915" t="s">
        <v>13</v>
      </c>
      <c r="G6915" t="s">
        <v>55</v>
      </c>
      <c r="H6915">
        <v>662</v>
      </c>
      <c r="I6915" t="s">
        <v>55</v>
      </c>
      <c r="J6915">
        <v>5000</v>
      </c>
      <c r="K6915">
        <v>4496.93</v>
      </c>
      <c r="L6915">
        <v>0.26</v>
      </c>
      <c r="M6915" s="63">
        <v>45468</v>
      </c>
      <c r="N6915" s="63">
        <v>45513</v>
      </c>
      <c r="O6915">
        <v>45</v>
      </c>
      <c r="P6915" t="s">
        <v>55</v>
      </c>
      <c r="Q6915">
        <v>0</v>
      </c>
      <c r="R6915">
        <v>0</v>
      </c>
      <c r="S6915">
        <v>0</v>
      </c>
      <c r="T6915">
        <v>0</v>
      </c>
      <c r="U6915">
        <v>0</v>
      </c>
      <c r="V6915">
        <v>0</v>
      </c>
      <c r="W6915">
        <v>0</v>
      </c>
      <c r="X6915" s="1">
        <v>45473</v>
      </c>
      <c r="Y6915" s="1">
        <v>45039</v>
      </c>
      <c r="Z6915" t="s">
        <v>5598</v>
      </c>
      <c r="AA6915" t="s">
        <v>101</v>
      </c>
    </row>
    <row r="6916" spans="1:27" x14ac:dyDescent="0.25">
      <c r="A6916" t="s">
        <v>6880</v>
      </c>
      <c r="B6916" t="s">
        <v>55</v>
      </c>
      <c r="C6916" t="s">
        <v>43</v>
      </c>
      <c r="D6916" t="s">
        <v>5598</v>
      </c>
      <c r="E6916" t="s">
        <v>155</v>
      </c>
      <c r="F6916" t="s">
        <v>12</v>
      </c>
      <c r="G6916" t="s">
        <v>55</v>
      </c>
      <c r="H6916">
        <v>799</v>
      </c>
      <c r="I6916" t="s">
        <v>55</v>
      </c>
      <c r="J6916">
        <v>25000</v>
      </c>
      <c r="K6916">
        <v>14214</v>
      </c>
      <c r="L6916">
        <v>0.26</v>
      </c>
      <c r="M6916" s="63">
        <v>45372</v>
      </c>
      <c r="N6916" s="63">
        <v>45492</v>
      </c>
      <c r="O6916">
        <v>120</v>
      </c>
      <c r="P6916" t="s">
        <v>55</v>
      </c>
      <c r="Q6916">
        <v>0</v>
      </c>
      <c r="R6916">
        <v>0</v>
      </c>
      <c r="S6916">
        <v>0</v>
      </c>
      <c r="T6916">
        <v>0</v>
      </c>
      <c r="U6916">
        <v>0</v>
      </c>
      <c r="V6916">
        <v>0</v>
      </c>
      <c r="W6916">
        <v>0</v>
      </c>
      <c r="X6916" s="1">
        <v>45473</v>
      </c>
      <c r="Y6916" s="1">
        <v>44889</v>
      </c>
      <c r="Z6916" t="s">
        <v>5598</v>
      </c>
      <c r="AA6916" t="s">
        <v>102</v>
      </c>
    </row>
    <row r="6917" spans="1:27" x14ac:dyDescent="0.25">
      <c r="A6917" t="s">
        <v>6881</v>
      </c>
      <c r="B6917" t="s">
        <v>55</v>
      </c>
      <c r="C6917" t="s">
        <v>43</v>
      </c>
      <c r="D6917" t="s">
        <v>5598</v>
      </c>
      <c r="E6917" t="s">
        <v>155</v>
      </c>
      <c r="F6917" t="s">
        <v>13</v>
      </c>
      <c r="G6917" t="s">
        <v>55</v>
      </c>
      <c r="H6917">
        <v>824</v>
      </c>
      <c r="I6917" t="s">
        <v>55</v>
      </c>
      <c r="J6917">
        <v>100000</v>
      </c>
      <c r="K6917">
        <v>47470.95</v>
      </c>
      <c r="L6917">
        <v>0.19400000000000001</v>
      </c>
      <c r="M6917" s="63">
        <v>45447</v>
      </c>
      <c r="N6917" s="63">
        <v>45537</v>
      </c>
      <c r="O6917">
        <v>90</v>
      </c>
      <c r="P6917" t="s">
        <v>55</v>
      </c>
      <c r="Q6917">
        <v>0</v>
      </c>
      <c r="R6917">
        <v>0</v>
      </c>
      <c r="S6917">
        <v>0</v>
      </c>
      <c r="T6917">
        <v>0</v>
      </c>
      <c r="U6917">
        <v>0</v>
      </c>
      <c r="V6917">
        <v>0</v>
      </c>
      <c r="W6917">
        <v>0</v>
      </c>
      <c r="X6917" s="1">
        <v>45473</v>
      </c>
      <c r="Y6917" s="1">
        <v>44724</v>
      </c>
      <c r="Z6917" t="s">
        <v>5598</v>
      </c>
      <c r="AA6917" t="s">
        <v>99</v>
      </c>
    </row>
    <row r="6918" spans="1:27" x14ac:dyDescent="0.25">
      <c r="A6918" t="s">
        <v>6882</v>
      </c>
      <c r="B6918" t="s">
        <v>55</v>
      </c>
      <c r="C6918" t="s">
        <v>43</v>
      </c>
      <c r="D6918" t="s">
        <v>5598</v>
      </c>
      <c r="E6918" t="s">
        <v>155</v>
      </c>
      <c r="F6918" t="s">
        <v>8</v>
      </c>
      <c r="G6918" t="s">
        <v>55</v>
      </c>
      <c r="H6918">
        <v>668</v>
      </c>
      <c r="I6918" t="s">
        <v>55</v>
      </c>
      <c r="J6918">
        <v>60000</v>
      </c>
      <c r="K6918">
        <v>9724.5</v>
      </c>
      <c r="L6918">
        <v>0.26</v>
      </c>
      <c r="M6918" s="63">
        <v>45452</v>
      </c>
      <c r="N6918" s="63">
        <v>45497</v>
      </c>
      <c r="O6918">
        <v>45</v>
      </c>
      <c r="P6918" t="s">
        <v>55</v>
      </c>
      <c r="Q6918">
        <v>0</v>
      </c>
      <c r="R6918">
        <v>0</v>
      </c>
      <c r="S6918">
        <v>0</v>
      </c>
      <c r="T6918">
        <v>0</v>
      </c>
      <c r="U6918">
        <v>0</v>
      </c>
      <c r="V6918">
        <v>0</v>
      </c>
      <c r="W6918">
        <v>0</v>
      </c>
      <c r="X6918" s="1">
        <v>45473</v>
      </c>
      <c r="Y6918" s="1">
        <v>45250</v>
      </c>
      <c r="Z6918" t="s">
        <v>5598</v>
      </c>
      <c r="AA6918" t="s">
        <v>103</v>
      </c>
    </row>
    <row r="6919" spans="1:27" x14ac:dyDescent="0.25">
      <c r="A6919" t="s">
        <v>6883</v>
      </c>
      <c r="B6919" t="s">
        <v>55</v>
      </c>
      <c r="C6919" t="s">
        <v>43</v>
      </c>
      <c r="D6919" t="s">
        <v>5598</v>
      </c>
      <c r="E6919" t="s">
        <v>155</v>
      </c>
      <c r="F6919" t="s">
        <v>7</v>
      </c>
      <c r="G6919" t="s">
        <v>55</v>
      </c>
      <c r="H6919">
        <v>646</v>
      </c>
      <c r="I6919" t="s">
        <v>55</v>
      </c>
      <c r="J6919">
        <v>75000</v>
      </c>
      <c r="K6919">
        <v>70465.429999999993</v>
      </c>
      <c r="L6919">
        <v>0.19400000000000001</v>
      </c>
      <c r="M6919" s="63">
        <v>45435</v>
      </c>
      <c r="N6919" s="63">
        <v>45480</v>
      </c>
      <c r="O6919">
        <v>45</v>
      </c>
      <c r="P6919" t="s">
        <v>55</v>
      </c>
      <c r="Q6919">
        <v>0</v>
      </c>
      <c r="R6919">
        <v>0</v>
      </c>
      <c r="S6919">
        <v>0</v>
      </c>
      <c r="T6919">
        <v>0</v>
      </c>
      <c r="U6919">
        <v>0</v>
      </c>
      <c r="V6919">
        <v>0</v>
      </c>
      <c r="W6919">
        <v>0</v>
      </c>
      <c r="X6919" s="1">
        <v>45473</v>
      </c>
      <c r="Y6919" s="1">
        <v>44975</v>
      </c>
      <c r="Z6919" t="s">
        <v>5598</v>
      </c>
      <c r="AA6919" t="s">
        <v>99</v>
      </c>
    </row>
    <row r="6920" spans="1:27" x14ac:dyDescent="0.25">
      <c r="A6920" t="s">
        <v>6884</v>
      </c>
      <c r="B6920" t="s">
        <v>55</v>
      </c>
      <c r="C6920" t="s">
        <v>43</v>
      </c>
      <c r="D6920" t="s">
        <v>5598</v>
      </c>
      <c r="E6920" t="s">
        <v>155</v>
      </c>
      <c r="F6920" t="s">
        <v>15</v>
      </c>
      <c r="G6920" t="s">
        <v>55</v>
      </c>
      <c r="H6920">
        <v>703</v>
      </c>
      <c r="I6920" t="s">
        <v>55</v>
      </c>
      <c r="J6920">
        <v>20000</v>
      </c>
      <c r="K6920">
        <v>17429.25</v>
      </c>
      <c r="L6920">
        <v>0.19400000000000001</v>
      </c>
      <c r="M6920" s="63">
        <v>45435</v>
      </c>
      <c r="N6920" s="63">
        <v>45480</v>
      </c>
      <c r="O6920">
        <v>45</v>
      </c>
      <c r="P6920" t="s">
        <v>55</v>
      </c>
      <c r="Q6920">
        <v>0</v>
      </c>
      <c r="R6920">
        <v>0</v>
      </c>
      <c r="S6920">
        <v>0</v>
      </c>
      <c r="T6920">
        <v>0</v>
      </c>
      <c r="U6920">
        <v>0</v>
      </c>
      <c r="V6920">
        <v>0</v>
      </c>
      <c r="W6920">
        <v>0</v>
      </c>
      <c r="X6920" s="1">
        <v>45473</v>
      </c>
      <c r="Y6920" s="1">
        <v>45060</v>
      </c>
      <c r="Z6920" t="s">
        <v>5598</v>
      </c>
      <c r="AA6920" t="s">
        <v>103</v>
      </c>
    </row>
    <row r="6921" spans="1:27" x14ac:dyDescent="0.25">
      <c r="A6921" t="s">
        <v>6885</v>
      </c>
      <c r="B6921" t="s">
        <v>55</v>
      </c>
      <c r="C6921" t="s">
        <v>43</v>
      </c>
      <c r="D6921" t="s">
        <v>5598</v>
      </c>
      <c r="E6921" t="s">
        <v>155</v>
      </c>
      <c r="F6921" t="s">
        <v>12</v>
      </c>
      <c r="G6921" t="s">
        <v>55</v>
      </c>
      <c r="H6921">
        <v>721</v>
      </c>
      <c r="I6921" t="s">
        <v>55</v>
      </c>
      <c r="J6921">
        <v>50000</v>
      </c>
      <c r="K6921">
        <v>3526.5</v>
      </c>
      <c r="L6921">
        <v>0.19400000000000001</v>
      </c>
      <c r="M6921" s="63">
        <v>45409</v>
      </c>
      <c r="N6921" s="63">
        <v>45499</v>
      </c>
      <c r="O6921">
        <v>90</v>
      </c>
      <c r="P6921" t="s">
        <v>55</v>
      </c>
      <c r="Q6921">
        <v>0</v>
      </c>
      <c r="R6921">
        <v>0</v>
      </c>
      <c r="S6921">
        <v>0</v>
      </c>
      <c r="T6921">
        <v>0</v>
      </c>
      <c r="U6921">
        <v>0</v>
      </c>
      <c r="V6921">
        <v>0</v>
      </c>
      <c r="W6921">
        <v>0</v>
      </c>
      <c r="X6921" s="1">
        <v>45473</v>
      </c>
      <c r="Y6921" s="1">
        <v>44974</v>
      </c>
      <c r="Z6921" t="s">
        <v>5598</v>
      </c>
      <c r="AA6921" t="s">
        <v>101</v>
      </c>
    </row>
    <row r="6922" spans="1:27" x14ac:dyDescent="0.25">
      <c r="A6922" t="s">
        <v>6886</v>
      </c>
      <c r="B6922" t="s">
        <v>55</v>
      </c>
      <c r="C6922" t="s">
        <v>43</v>
      </c>
      <c r="D6922" t="s">
        <v>5598</v>
      </c>
      <c r="E6922" t="s">
        <v>155</v>
      </c>
      <c r="F6922" t="s">
        <v>15</v>
      </c>
      <c r="G6922" t="s">
        <v>55</v>
      </c>
      <c r="H6922">
        <v>808</v>
      </c>
      <c r="I6922" t="s">
        <v>55</v>
      </c>
      <c r="J6922">
        <v>55000</v>
      </c>
      <c r="K6922">
        <v>40048.5</v>
      </c>
      <c r="L6922">
        <v>0.19400000000000001</v>
      </c>
      <c r="M6922" s="63">
        <v>45412</v>
      </c>
      <c r="N6922" s="63">
        <v>45532</v>
      </c>
      <c r="O6922">
        <v>120</v>
      </c>
      <c r="P6922" t="s">
        <v>55</v>
      </c>
      <c r="Q6922">
        <v>0</v>
      </c>
      <c r="R6922">
        <v>0</v>
      </c>
      <c r="S6922">
        <v>0</v>
      </c>
      <c r="T6922">
        <v>0</v>
      </c>
      <c r="U6922">
        <v>0</v>
      </c>
      <c r="V6922">
        <v>0</v>
      </c>
      <c r="W6922">
        <v>0</v>
      </c>
      <c r="X6922" s="1">
        <v>45473</v>
      </c>
      <c r="Y6922" s="1">
        <v>45046</v>
      </c>
      <c r="Z6922" t="s">
        <v>5598</v>
      </c>
      <c r="AA6922" t="s">
        <v>102</v>
      </c>
    </row>
    <row r="6923" spans="1:27" x14ac:dyDescent="0.25">
      <c r="A6923" t="s">
        <v>6887</v>
      </c>
      <c r="B6923" t="s">
        <v>55</v>
      </c>
      <c r="C6923" t="s">
        <v>43</v>
      </c>
      <c r="D6923" t="s">
        <v>5598</v>
      </c>
      <c r="E6923" t="s">
        <v>155</v>
      </c>
      <c r="F6923" t="s">
        <v>4</v>
      </c>
      <c r="G6923" t="s">
        <v>55</v>
      </c>
      <c r="H6923">
        <v>783</v>
      </c>
      <c r="I6923" t="s">
        <v>55</v>
      </c>
      <c r="J6923">
        <v>50000</v>
      </c>
      <c r="K6923">
        <v>14112</v>
      </c>
      <c r="L6923">
        <v>0.19400000000000001</v>
      </c>
      <c r="M6923" s="63">
        <v>45386</v>
      </c>
      <c r="N6923" s="63">
        <v>45506</v>
      </c>
      <c r="O6923">
        <v>120</v>
      </c>
      <c r="P6923" t="s">
        <v>55</v>
      </c>
      <c r="Q6923">
        <v>0</v>
      </c>
      <c r="R6923">
        <v>0</v>
      </c>
      <c r="S6923">
        <v>0</v>
      </c>
      <c r="T6923">
        <v>0</v>
      </c>
      <c r="U6923">
        <v>0</v>
      </c>
      <c r="V6923">
        <v>0</v>
      </c>
      <c r="W6923">
        <v>0</v>
      </c>
      <c r="X6923" s="1">
        <v>45473</v>
      </c>
      <c r="Y6923" s="1">
        <v>45279</v>
      </c>
      <c r="Z6923" t="s">
        <v>5598</v>
      </c>
      <c r="AA6923" t="s">
        <v>102</v>
      </c>
    </row>
    <row r="6924" spans="1:27" x14ac:dyDescent="0.25">
      <c r="A6924" t="s">
        <v>6888</v>
      </c>
      <c r="B6924" t="s">
        <v>55</v>
      </c>
      <c r="C6924" t="s">
        <v>43</v>
      </c>
      <c r="D6924" t="s">
        <v>5598</v>
      </c>
      <c r="E6924" t="s">
        <v>155</v>
      </c>
      <c r="F6924" t="s">
        <v>7</v>
      </c>
      <c r="G6924" t="s">
        <v>55</v>
      </c>
      <c r="H6924">
        <v>825</v>
      </c>
      <c r="I6924" t="s">
        <v>55</v>
      </c>
      <c r="J6924">
        <v>60000</v>
      </c>
      <c r="K6924">
        <v>59530.5</v>
      </c>
      <c r="L6924">
        <v>0.19400000000000001</v>
      </c>
      <c r="M6924" s="63">
        <v>45467</v>
      </c>
      <c r="N6924" s="63">
        <v>45587</v>
      </c>
      <c r="O6924">
        <v>120</v>
      </c>
      <c r="P6924" t="s">
        <v>55</v>
      </c>
      <c r="Q6924">
        <v>0</v>
      </c>
      <c r="R6924">
        <v>0</v>
      </c>
      <c r="S6924">
        <v>0</v>
      </c>
      <c r="T6924">
        <v>0</v>
      </c>
      <c r="U6924">
        <v>0</v>
      </c>
      <c r="V6924">
        <v>0</v>
      </c>
      <c r="W6924">
        <v>0</v>
      </c>
      <c r="X6924" s="1">
        <v>45473</v>
      </c>
      <c r="Y6924" s="1">
        <v>45199</v>
      </c>
      <c r="Z6924" t="s">
        <v>5598</v>
      </c>
      <c r="AA6924" t="s">
        <v>102</v>
      </c>
    </row>
    <row r="6925" spans="1:27" x14ac:dyDescent="0.25">
      <c r="A6925" t="s">
        <v>6889</v>
      </c>
      <c r="B6925" t="s">
        <v>55</v>
      </c>
      <c r="C6925" t="s">
        <v>43</v>
      </c>
      <c r="D6925" t="s">
        <v>5598</v>
      </c>
      <c r="E6925" t="s">
        <v>155</v>
      </c>
      <c r="F6925" t="s">
        <v>15</v>
      </c>
      <c r="G6925" t="s">
        <v>55</v>
      </c>
      <c r="H6925">
        <v>664</v>
      </c>
      <c r="I6925" t="s">
        <v>55</v>
      </c>
      <c r="J6925">
        <v>5000</v>
      </c>
      <c r="K6925">
        <v>2347.5</v>
      </c>
      <c r="L6925">
        <v>0.26</v>
      </c>
      <c r="M6925" s="63">
        <v>45453</v>
      </c>
      <c r="N6925" s="63">
        <v>45498</v>
      </c>
      <c r="O6925">
        <v>45</v>
      </c>
      <c r="P6925" t="s">
        <v>55</v>
      </c>
      <c r="Q6925">
        <v>0</v>
      </c>
      <c r="R6925">
        <v>0</v>
      </c>
      <c r="S6925">
        <v>0</v>
      </c>
      <c r="T6925">
        <v>0</v>
      </c>
      <c r="U6925">
        <v>0</v>
      </c>
      <c r="V6925">
        <v>0</v>
      </c>
      <c r="W6925">
        <v>0</v>
      </c>
      <c r="X6925" s="1">
        <v>45473</v>
      </c>
      <c r="Y6925" s="1">
        <v>45115</v>
      </c>
      <c r="Z6925" t="s">
        <v>5598</v>
      </c>
      <c r="AA6925" t="s">
        <v>104</v>
      </c>
    </row>
    <row r="6926" spans="1:27" x14ac:dyDescent="0.25">
      <c r="A6926" t="s">
        <v>6890</v>
      </c>
      <c r="B6926" t="s">
        <v>55</v>
      </c>
      <c r="C6926" t="s">
        <v>43</v>
      </c>
      <c r="D6926" t="s">
        <v>5598</v>
      </c>
      <c r="E6926" t="s">
        <v>155</v>
      </c>
      <c r="F6926" t="s">
        <v>13</v>
      </c>
      <c r="G6926" t="s">
        <v>55</v>
      </c>
      <c r="H6926">
        <v>598</v>
      </c>
      <c r="I6926" t="s">
        <v>55</v>
      </c>
      <c r="J6926">
        <v>50000</v>
      </c>
      <c r="K6926">
        <v>25956.01</v>
      </c>
      <c r="L6926">
        <v>0.26</v>
      </c>
      <c r="M6926" s="63">
        <v>45467</v>
      </c>
      <c r="N6926" s="63">
        <v>45512</v>
      </c>
      <c r="O6926">
        <v>45</v>
      </c>
      <c r="P6926" t="s">
        <v>55</v>
      </c>
      <c r="Q6926">
        <v>0</v>
      </c>
      <c r="R6926">
        <v>0</v>
      </c>
      <c r="S6926">
        <v>0</v>
      </c>
      <c r="T6926">
        <v>0</v>
      </c>
      <c r="U6926">
        <v>0</v>
      </c>
      <c r="V6926">
        <v>0</v>
      </c>
      <c r="W6926">
        <v>0</v>
      </c>
      <c r="X6926" s="1">
        <v>45473</v>
      </c>
      <c r="Y6926" s="1">
        <v>45060</v>
      </c>
      <c r="Z6926" t="s">
        <v>5598</v>
      </c>
      <c r="AA6926" t="s">
        <v>100</v>
      </c>
    </row>
    <row r="6927" spans="1:27" x14ac:dyDescent="0.25">
      <c r="A6927" t="s">
        <v>6891</v>
      </c>
      <c r="B6927" t="s">
        <v>55</v>
      </c>
      <c r="C6927" t="s">
        <v>43</v>
      </c>
      <c r="D6927" t="s">
        <v>5598</v>
      </c>
      <c r="E6927" t="s">
        <v>155</v>
      </c>
      <c r="F6927" t="s">
        <v>6</v>
      </c>
      <c r="G6927" t="s">
        <v>55</v>
      </c>
      <c r="H6927">
        <v>690</v>
      </c>
      <c r="I6927" t="s">
        <v>55</v>
      </c>
      <c r="J6927">
        <v>25000</v>
      </c>
      <c r="K6927">
        <v>13184.45</v>
      </c>
      <c r="L6927">
        <v>0.26</v>
      </c>
      <c r="M6927" s="63">
        <v>45448</v>
      </c>
      <c r="N6927" s="63">
        <v>45493</v>
      </c>
      <c r="O6927">
        <v>45</v>
      </c>
      <c r="P6927" t="s">
        <v>55</v>
      </c>
      <c r="Q6927">
        <v>0</v>
      </c>
      <c r="R6927">
        <v>0</v>
      </c>
      <c r="S6927">
        <v>0</v>
      </c>
      <c r="T6927">
        <v>0</v>
      </c>
      <c r="U6927">
        <v>0</v>
      </c>
      <c r="V6927">
        <v>0</v>
      </c>
      <c r="W6927">
        <v>0</v>
      </c>
      <c r="X6927" s="1">
        <v>45473</v>
      </c>
      <c r="Y6927" s="1">
        <v>45240</v>
      </c>
      <c r="Z6927" t="s">
        <v>5598</v>
      </c>
      <c r="AA6927" t="s">
        <v>100</v>
      </c>
    </row>
    <row r="6928" spans="1:27" x14ac:dyDescent="0.25">
      <c r="A6928" t="s">
        <v>6892</v>
      </c>
      <c r="B6928" t="s">
        <v>55</v>
      </c>
      <c r="C6928" t="s">
        <v>43</v>
      </c>
      <c r="D6928" t="s">
        <v>5598</v>
      </c>
      <c r="E6928" t="s">
        <v>155</v>
      </c>
      <c r="F6928" t="s">
        <v>11</v>
      </c>
      <c r="G6928" t="s">
        <v>55</v>
      </c>
      <c r="H6928">
        <v>685</v>
      </c>
      <c r="I6928" t="s">
        <v>55</v>
      </c>
      <c r="J6928">
        <v>10000</v>
      </c>
      <c r="K6928">
        <v>8139</v>
      </c>
      <c r="L6928">
        <v>0.26</v>
      </c>
      <c r="M6928" s="63">
        <v>45433</v>
      </c>
      <c r="N6928" s="63">
        <v>45478</v>
      </c>
      <c r="O6928">
        <v>45</v>
      </c>
      <c r="P6928" t="s">
        <v>55</v>
      </c>
      <c r="Q6928">
        <v>0</v>
      </c>
      <c r="R6928">
        <v>0</v>
      </c>
      <c r="S6928">
        <v>0</v>
      </c>
      <c r="T6928">
        <v>0</v>
      </c>
      <c r="U6928">
        <v>0</v>
      </c>
      <c r="V6928">
        <v>0</v>
      </c>
      <c r="W6928">
        <v>0</v>
      </c>
      <c r="X6928" s="1">
        <v>45473</v>
      </c>
      <c r="Y6928" s="1">
        <v>45135</v>
      </c>
      <c r="Z6928" t="s">
        <v>5598</v>
      </c>
      <c r="AA6928" t="s">
        <v>100</v>
      </c>
    </row>
    <row r="6929" spans="1:27" x14ac:dyDescent="0.25">
      <c r="A6929" t="s">
        <v>6893</v>
      </c>
      <c r="B6929" t="s">
        <v>55</v>
      </c>
      <c r="C6929" t="s">
        <v>43</v>
      </c>
      <c r="D6929" t="s">
        <v>5598</v>
      </c>
      <c r="E6929" t="s">
        <v>155</v>
      </c>
      <c r="F6929" t="s">
        <v>7</v>
      </c>
      <c r="G6929" t="s">
        <v>55</v>
      </c>
      <c r="H6929">
        <v>684</v>
      </c>
      <c r="I6929" t="s">
        <v>55</v>
      </c>
      <c r="J6929">
        <v>45000</v>
      </c>
      <c r="K6929">
        <v>28183.14</v>
      </c>
      <c r="L6929">
        <v>0.26</v>
      </c>
      <c r="M6929" s="63">
        <v>45469</v>
      </c>
      <c r="N6929" s="63">
        <v>45514</v>
      </c>
      <c r="O6929">
        <v>45</v>
      </c>
      <c r="P6929" t="s">
        <v>55</v>
      </c>
      <c r="Q6929">
        <v>0</v>
      </c>
      <c r="R6929">
        <v>0</v>
      </c>
      <c r="S6929">
        <v>0</v>
      </c>
      <c r="T6929">
        <v>0</v>
      </c>
      <c r="U6929">
        <v>0</v>
      </c>
      <c r="V6929">
        <v>0</v>
      </c>
      <c r="W6929">
        <v>0</v>
      </c>
      <c r="X6929" s="1">
        <v>45473</v>
      </c>
      <c r="Y6929" s="1">
        <v>45208</v>
      </c>
      <c r="Z6929" t="s">
        <v>5598</v>
      </c>
      <c r="AA6929" t="s">
        <v>100</v>
      </c>
    </row>
    <row r="6930" spans="1:27" x14ac:dyDescent="0.25">
      <c r="A6930" t="s">
        <v>6894</v>
      </c>
      <c r="B6930" t="s">
        <v>55</v>
      </c>
      <c r="C6930" t="s">
        <v>43</v>
      </c>
      <c r="D6930" t="s">
        <v>5598</v>
      </c>
      <c r="E6930" t="s">
        <v>155</v>
      </c>
      <c r="F6930" t="s">
        <v>7</v>
      </c>
      <c r="G6930" t="s">
        <v>55</v>
      </c>
      <c r="H6930">
        <v>496</v>
      </c>
      <c r="I6930" t="s">
        <v>55</v>
      </c>
      <c r="J6930">
        <v>50000</v>
      </c>
      <c r="K6930">
        <v>34481.03</v>
      </c>
      <c r="L6930">
        <v>0.19400000000000001</v>
      </c>
      <c r="M6930" s="63">
        <v>45450</v>
      </c>
      <c r="N6930" s="63">
        <v>45495</v>
      </c>
      <c r="O6930">
        <v>45</v>
      </c>
      <c r="P6930" t="s">
        <v>55</v>
      </c>
      <c r="Q6930">
        <v>0</v>
      </c>
      <c r="R6930">
        <v>0</v>
      </c>
      <c r="S6930">
        <v>0</v>
      </c>
      <c r="T6930">
        <v>0</v>
      </c>
      <c r="U6930">
        <v>0</v>
      </c>
      <c r="V6930">
        <v>0</v>
      </c>
      <c r="W6930">
        <v>0</v>
      </c>
      <c r="X6930" s="1">
        <v>45473</v>
      </c>
      <c r="Y6930" s="1">
        <v>44901</v>
      </c>
      <c r="Z6930" t="s">
        <v>5598</v>
      </c>
      <c r="AA6930" t="s">
        <v>101</v>
      </c>
    </row>
    <row r="6931" spans="1:27" x14ac:dyDescent="0.25">
      <c r="A6931" t="s">
        <v>6895</v>
      </c>
      <c r="B6931" t="s">
        <v>55</v>
      </c>
      <c r="C6931" t="s">
        <v>43</v>
      </c>
      <c r="D6931" t="s">
        <v>5598</v>
      </c>
      <c r="E6931" t="s">
        <v>155</v>
      </c>
      <c r="F6931" t="s">
        <v>9</v>
      </c>
      <c r="G6931" t="s">
        <v>55</v>
      </c>
      <c r="H6931">
        <v>737</v>
      </c>
      <c r="I6931" t="s">
        <v>55</v>
      </c>
      <c r="J6931">
        <v>10000</v>
      </c>
      <c r="K6931">
        <v>9876.7000000000007</v>
      </c>
      <c r="L6931">
        <v>0.19400000000000001</v>
      </c>
      <c r="M6931" s="63">
        <v>45360</v>
      </c>
      <c r="N6931" s="63">
        <v>45480</v>
      </c>
      <c r="O6931">
        <v>120</v>
      </c>
      <c r="P6931" t="s">
        <v>55</v>
      </c>
      <c r="Q6931">
        <v>0</v>
      </c>
      <c r="R6931">
        <v>0</v>
      </c>
      <c r="S6931">
        <v>0</v>
      </c>
      <c r="T6931">
        <v>0</v>
      </c>
      <c r="U6931">
        <v>0</v>
      </c>
      <c r="V6931">
        <v>0</v>
      </c>
      <c r="W6931">
        <v>0</v>
      </c>
      <c r="X6931" s="1">
        <v>45473</v>
      </c>
      <c r="Y6931" s="1">
        <v>45246</v>
      </c>
      <c r="Z6931" t="s">
        <v>5598</v>
      </c>
      <c r="AA6931" t="s">
        <v>102</v>
      </c>
    </row>
    <row r="6932" spans="1:27" x14ac:dyDescent="0.25">
      <c r="A6932" t="s">
        <v>6896</v>
      </c>
      <c r="B6932" t="s">
        <v>55</v>
      </c>
      <c r="C6932" t="s">
        <v>43</v>
      </c>
      <c r="D6932" t="s">
        <v>5598</v>
      </c>
      <c r="E6932" t="s">
        <v>155</v>
      </c>
      <c r="F6932" t="s">
        <v>4</v>
      </c>
      <c r="G6932" t="s">
        <v>55</v>
      </c>
      <c r="H6932">
        <v>699</v>
      </c>
      <c r="I6932" t="s">
        <v>55</v>
      </c>
      <c r="J6932">
        <v>50000</v>
      </c>
      <c r="K6932">
        <v>35101.5</v>
      </c>
      <c r="L6932">
        <v>0.26</v>
      </c>
      <c r="M6932" s="63">
        <v>45438</v>
      </c>
      <c r="N6932" s="63">
        <v>45483</v>
      </c>
      <c r="O6932">
        <v>45</v>
      </c>
      <c r="P6932" t="s">
        <v>55</v>
      </c>
      <c r="Q6932">
        <v>0</v>
      </c>
      <c r="R6932">
        <v>0</v>
      </c>
      <c r="S6932">
        <v>0</v>
      </c>
      <c r="T6932">
        <v>0</v>
      </c>
      <c r="U6932">
        <v>0</v>
      </c>
      <c r="V6932">
        <v>0</v>
      </c>
      <c r="W6932">
        <v>0</v>
      </c>
      <c r="X6932" s="1">
        <v>45473</v>
      </c>
      <c r="Y6932" s="1">
        <v>45061</v>
      </c>
      <c r="Z6932" t="s">
        <v>5598</v>
      </c>
      <c r="AA6932" t="s">
        <v>100</v>
      </c>
    </row>
    <row r="6933" spans="1:27" x14ac:dyDescent="0.25">
      <c r="A6933" t="s">
        <v>6897</v>
      </c>
      <c r="B6933" t="s">
        <v>55</v>
      </c>
      <c r="C6933" t="s">
        <v>43</v>
      </c>
      <c r="D6933" t="s">
        <v>5598</v>
      </c>
      <c r="E6933" t="s">
        <v>155</v>
      </c>
      <c r="F6933" t="s">
        <v>13</v>
      </c>
      <c r="G6933" t="s">
        <v>55</v>
      </c>
      <c r="H6933">
        <v>714</v>
      </c>
      <c r="I6933" t="s">
        <v>55</v>
      </c>
      <c r="J6933">
        <v>55000</v>
      </c>
      <c r="K6933">
        <v>4525.55</v>
      </c>
      <c r="L6933">
        <v>0.19400000000000001</v>
      </c>
      <c r="M6933" s="63">
        <v>45460</v>
      </c>
      <c r="N6933" s="63">
        <v>45505</v>
      </c>
      <c r="O6933">
        <v>45</v>
      </c>
      <c r="P6933" t="s">
        <v>55</v>
      </c>
      <c r="Q6933">
        <v>0</v>
      </c>
      <c r="R6933">
        <v>0</v>
      </c>
      <c r="S6933">
        <v>0</v>
      </c>
      <c r="T6933">
        <v>0</v>
      </c>
      <c r="U6933">
        <v>0</v>
      </c>
      <c r="V6933">
        <v>0</v>
      </c>
      <c r="W6933">
        <v>0</v>
      </c>
      <c r="X6933" s="1">
        <v>45473</v>
      </c>
      <c r="Y6933" s="1">
        <v>45027</v>
      </c>
      <c r="Z6933" t="s">
        <v>5598</v>
      </c>
      <c r="AA6933" t="s">
        <v>104</v>
      </c>
    </row>
    <row r="6934" spans="1:27" x14ac:dyDescent="0.25">
      <c r="A6934" t="s">
        <v>6898</v>
      </c>
      <c r="B6934" t="s">
        <v>55</v>
      </c>
      <c r="C6934" t="s">
        <v>43</v>
      </c>
      <c r="D6934" t="s">
        <v>5598</v>
      </c>
      <c r="E6934" t="s">
        <v>155</v>
      </c>
      <c r="F6934" t="s">
        <v>4</v>
      </c>
      <c r="G6934" t="s">
        <v>55</v>
      </c>
      <c r="H6934">
        <v>786</v>
      </c>
      <c r="I6934" t="s">
        <v>55</v>
      </c>
      <c r="J6934">
        <v>20000</v>
      </c>
      <c r="K6934">
        <v>10381.5</v>
      </c>
      <c r="L6934">
        <v>0.19400000000000001</v>
      </c>
      <c r="M6934" s="63">
        <v>45405</v>
      </c>
      <c r="N6934" s="63">
        <v>45525</v>
      </c>
      <c r="O6934">
        <v>120</v>
      </c>
      <c r="P6934" t="s">
        <v>55</v>
      </c>
      <c r="Q6934">
        <v>0</v>
      </c>
      <c r="R6934">
        <v>0</v>
      </c>
      <c r="S6934">
        <v>0</v>
      </c>
      <c r="T6934">
        <v>0</v>
      </c>
      <c r="U6934">
        <v>0</v>
      </c>
      <c r="V6934">
        <v>0</v>
      </c>
      <c r="W6934">
        <v>0</v>
      </c>
      <c r="X6934" s="1">
        <v>45473</v>
      </c>
      <c r="Y6934" s="1">
        <v>45274</v>
      </c>
      <c r="Z6934" t="s">
        <v>5598</v>
      </c>
      <c r="AA6934" t="s">
        <v>102</v>
      </c>
    </row>
    <row r="6935" spans="1:27" x14ac:dyDescent="0.25">
      <c r="A6935" t="s">
        <v>6899</v>
      </c>
      <c r="B6935" t="s">
        <v>55</v>
      </c>
      <c r="C6935" t="s">
        <v>43</v>
      </c>
      <c r="D6935" t="s">
        <v>5598</v>
      </c>
      <c r="E6935" t="s">
        <v>155</v>
      </c>
      <c r="F6935" t="s">
        <v>13</v>
      </c>
      <c r="G6935" t="s">
        <v>55</v>
      </c>
      <c r="H6935">
        <v>508</v>
      </c>
      <c r="I6935" t="s">
        <v>55</v>
      </c>
      <c r="J6935">
        <v>25000</v>
      </c>
      <c r="K6935">
        <v>16797</v>
      </c>
      <c r="L6935">
        <v>0.26</v>
      </c>
      <c r="M6935" s="63">
        <v>45451</v>
      </c>
      <c r="N6935" s="63">
        <v>45496</v>
      </c>
      <c r="O6935">
        <v>45</v>
      </c>
      <c r="P6935" t="s">
        <v>55</v>
      </c>
      <c r="Q6935">
        <v>0</v>
      </c>
      <c r="R6935">
        <v>0</v>
      </c>
      <c r="S6935">
        <v>0</v>
      </c>
      <c r="T6935">
        <v>0</v>
      </c>
      <c r="U6935">
        <v>0</v>
      </c>
      <c r="V6935">
        <v>0</v>
      </c>
      <c r="W6935">
        <v>0</v>
      </c>
      <c r="X6935" s="1">
        <v>45473</v>
      </c>
      <c r="Y6935" s="1">
        <v>44859</v>
      </c>
      <c r="Z6935" t="s">
        <v>5598</v>
      </c>
      <c r="AA6935" t="s">
        <v>104</v>
      </c>
    </row>
    <row r="6936" spans="1:27" x14ac:dyDescent="0.25">
      <c r="A6936" t="s">
        <v>6900</v>
      </c>
      <c r="B6936" t="s">
        <v>55</v>
      </c>
      <c r="C6936" t="s">
        <v>43</v>
      </c>
      <c r="D6936" t="s">
        <v>5598</v>
      </c>
      <c r="E6936" t="s">
        <v>155</v>
      </c>
      <c r="F6936" t="s">
        <v>15</v>
      </c>
      <c r="G6936" t="s">
        <v>55</v>
      </c>
      <c r="H6936">
        <v>707</v>
      </c>
      <c r="I6936" t="s">
        <v>55</v>
      </c>
      <c r="J6936">
        <v>85000</v>
      </c>
      <c r="K6936">
        <v>73689.899999999994</v>
      </c>
      <c r="L6936">
        <v>0.19400000000000001</v>
      </c>
      <c r="M6936" s="63">
        <v>45461</v>
      </c>
      <c r="N6936" s="63">
        <v>45506</v>
      </c>
      <c r="O6936">
        <v>45</v>
      </c>
      <c r="P6936" t="s">
        <v>55</v>
      </c>
      <c r="Q6936">
        <v>0</v>
      </c>
      <c r="R6936">
        <v>0</v>
      </c>
      <c r="S6936">
        <v>0</v>
      </c>
      <c r="T6936">
        <v>0</v>
      </c>
      <c r="U6936">
        <v>0</v>
      </c>
      <c r="V6936">
        <v>0</v>
      </c>
      <c r="W6936">
        <v>0</v>
      </c>
      <c r="X6936" s="1">
        <v>45473</v>
      </c>
      <c r="Y6936" s="1">
        <v>44975</v>
      </c>
      <c r="Z6936" t="s">
        <v>5598</v>
      </c>
      <c r="AA6936" t="s">
        <v>101</v>
      </c>
    </row>
    <row r="6937" spans="1:27" x14ac:dyDescent="0.25">
      <c r="A6937" t="s">
        <v>6901</v>
      </c>
      <c r="B6937" t="s">
        <v>55</v>
      </c>
      <c r="C6937" t="s">
        <v>43</v>
      </c>
      <c r="D6937" t="s">
        <v>5598</v>
      </c>
      <c r="E6937" t="s">
        <v>155</v>
      </c>
      <c r="F6937" t="s">
        <v>13</v>
      </c>
      <c r="G6937" t="s">
        <v>55</v>
      </c>
      <c r="H6937">
        <v>473</v>
      </c>
      <c r="I6937" t="s">
        <v>55</v>
      </c>
      <c r="J6937">
        <v>25000</v>
      </c>
      <c r="K6937">
        <v>19660.5</v>
      </c>
      <c r="L6937">
        <v>0.19400000000000001</v>
      </c>
      <c r="M6937" s="63">
        <v>45355</v>
      </c>
      <c r="N6937" s="63">
        <v>45475</v>
      </c>
      <c r="O6937">
        <v>120</v>
      </c>
      <c r="P6937" t="s">
        <v>55</v>
      </c>
      <c r="Q6937">
        <v>0</v>
      </c>
      <c r="R6937">
        <v>0</v>
      </c>
      <c r="S6937">
        <v>0</v>
      </c>
      <c r="T6937">
        <v>0</v>
      </c>
      <c r="U6937">
        <v>0</v>
      </c>
      <c r="V6937">
        <v>0</v>
      </c>
      <c r="W6937">
        <v>0</v>
      </c>
      <c r="X6937" s="1">
        <v>45473</v>
      </c>
      <c r="Y6937" s="1">
        <v>44697</v>
      </c>
      <c r="Z6937" t="s">
        <v>5598</v>
      </c>
      <c r="AA6937" t="s">
        <v>102</v>
      </c>
    </row>
    <row r="6938" spans="1:27" x14ac:dyDescent="0.25">
      <c r="A6938" t="s">
        <v>6902</v>
      </c>
      <c r="B6938" t="s">
        <v>55</v>
      </c>
      <c r="C6938" t="s">
        <v>43</v>
      </c>
      <c r="D6938" t="s">
        <v>5598</v>
      </c>
      <c r="E6938" t="s">
        <v>155</v>
      </c>
      <c r="F6938" t="s">
        <v>12</v>
      </c>
      <c r="G6938" t="s">
        <v>55</v>
      </c>
      <c r="H6938">
        <v>673</v>
      </c>
      <c r="I6938" t="s">
        <v>55</v>
      </c>
      <c r="J6938">
        <v>50000</v>
      </c>
      <c r="K6938">
        <v>47590.2</v>
      </c>
      <c r="L6938">
        <v>0.19400000000000001</v>
      </c>
      <c r="M6938" s="63">
        <v>45472</v>
      </c>
      <c r="N6938" s="63">
        <v>45517</v>
      </c>
      <c r="O6938">
        <v>45</v>
      </c>
      <c r="P6938" t="s">
        <v>55</v>
      </c>
      <c r="Q6938">
        <v>0</v>
      </c>
      <c r="R6938">
        <v>0</v>
      </c>
      <c r="S6938">
        <v>0</v>
      </c>
      <c r="T6938">
        <v>0</v>
      </c>
      <c r="U6938">
        <v>0</v>
      </c>
      <c r="V6938">
        <v>0</v>
      </c>
      <c r="W6938">
        <v>0</v>
      </c>
      <c r="X6938" s="1">
        <v>45473</v>
      </c>
      <c r="Y6938" s="1">
        <v>44897</v>
      </c>
      <c r="Z6938" t="s">
        <v>5598</v>
      </c>
      <c r="AA6938" t="s">
        <v>104</v>
      </c>
    </row>
    <row r="6939" spans="1:27" x14ac:dyDescent="0.25">
      <c r="A6939" t="s">
        <v>6903</v>
      </c>
      <c r="B6939" t="s">
        <v>55</v>
      </c>
      <c r="C6939" t="s">
        <v>43</v>
      </c>
      <c r="D6939" t="s">
        <v>5598</v>
      </c>
      <c r="E6939" t="s">
        <v>155</v>
      </c>
      <c r="F6939" t="s">
        <v>14</v>
      </c>
      <c r="G6939" t="s">
        <v>55</v>
      </c>
      <c r="H6939">
        <v>711</v>
      </c>
      <c r="I6939" t="s">
        <v>55</v>
      </c>
      <c r="J6939">
        <v>75000</v>
      </c>
      <c r="K6939">
        <v>42279</v>
      </c>
      <c r="L6939">
        <v>0.26</v>
      </c>
      <c r="M6939" s="63">
        <v>45466</v>
      </c>
      <c r="N6939" s="63">
        <v>45556</v>
      </c>
      <c r="O6939">
        <v>90</v>
      </c>
      <c r="P6939" t="s">
        <v>55</v>
      </c>
      <c r="Q6939">
        <v>0</v>
      </c>
      <c r="R6939">
        <v>0</v>
      </c>
      <c r="S6939">
        <v>0</v>
      </c>
      <c r="T6939">
        <v>0</v>
      </c>
      <c r="U6939">
        <v>0</v>
      </c>
      <c r="V6939">
        <v>0</v>
      </c>
      <c r="W6939">
        <v>0</v>
      </c>
      <c r="X6939" s="1">
        <v>45473</v>
      </c>
      <c r="Y6939" s="1">
        <v>44828</v>
      </c>
      <c r="Z6939" t="s">
        <v>5598</v>
      </c>
      <c r="AA6939" t="s">
        <v>101</v>
      </c>
    </row>
    <row r="6940" spans="1:27" x14ac:dyDescent="0.25">
      <c r="A6940" t="s">
        <v>6904</v>
      </c>
      <c r="B6940" t="s">
        <v>55</v>
      </c>
      <c r="C6940" t="s">
        <v>43</v>
      </c>
      <c r="D6940" t="s">
        <v>5598</v>
      </c>
      <c r="E6940" t="s">
        <v>155</v>
      </c>
      <c r="F6940" t="s">
        <v>15</v>
      </c>
      <c r="G6940" t="s">
        <v>55</v>
      </c>
      <c r="H6940">
        <v>809</v>
      </c>
      <c r="I6940" t="s">
        <v>55</v>
      </c>
      <c r="J6940">
        <v>15000</v>
      </c>
      <c r="K6940">
        <v>9633.98</v>
      </c>
      <c r="L6940">
        <v>0.19400000000000001</v>
      </c>
      <c r="M6940" s="63">
        <v>45429</v>
      </c>
      <c r="N6940" s="63">
        <v>45549</v>
      </c>
      <c r="O6940">
        <v>120</v>
      </c>
      <c r="P6940" t="s">
        <v>55</v>
      </c>
      <c r="Q6940">
        <v>0</v>
      </c>
      <c r="R6940">
        <v>0</v>
      </c>
      <c r="S6940">
        <v>0</v>
      </c>
      <c r="T6940">
        <v>0</v>
      </c>
      <c r="U6940">
        <v>0</v>
      </c>
      <c r="V6940">
        <v>0</v>
      </c>
      <c r="W6940">
        <v>0</v>
      </c>
      <c r="X6940" s="1">
        <v>45473</v>
      </c>
      <c r="Y6940" s="1">
        <v>45218</v>
      </c>
      <c r="Z6940" t="s">
        <v>5598</v>
      </c>
      <c r="AA6940" t="s">
        <v>102</v>
      </c>
    </row>
    <row r="6941" spans="1:27" x14ac:dyDescent="0.25">
      <c r="A6941" t="s">
        <v>6905</v>
      </c>
      <c r="B6941" t="s">
        <v>55</v>
      </c>
      <c r="C6941" t="s">
        <v>43</v>
      </c>
      <c r="D6941" t="s">
        <v>5598</v>
      </c>
      <c r="E6941" t="s">
        <v>155</v>
      </c>
      <c r="F6941" t="s">
        <v>9</v>
      </c>
      <c r="G6941" t="s">
        <v>55</v>
      </c>
      <c r="H6941">
        <v>742</v>
      </c>
      <c r="I6941" t="s">
        <v>55</v>
      </c>
      <c r="J6941">
        <v>20000</v>
      </c>
      <c r="K6941">
        <v>19465.5</v>
      </c>
      <c r="L6941">
        <v>0.26</v>
      </c>
      <c r="M6941" s="63">
        <v>45466</v>
      </c>
      <c r="N6941" s="63">
        <v>45511</v>
      </c>
      <c r="O6941">
        <v>45</v>
      </c>
      <c r="P6941" t="s">
        <v>55</v>
      </c>
      <c r="Q6941">
        <v>0</v>
      </c>
      <c r="R6941">
        <v>0</v>
      </c>
      <c r="S6941">
        <v>0</v>
      </c>
      <c r="T6941">
        <v>0</v>
      </c>
      <c r="U6941">
        <v>0</v>
      </c>
      <c r="V6941">
        <v>0</v>
      </c>
      <c r="W6941">
        <v>0</v>
      </c>
      <c r="X6941" s="1">
        <v>45473</v>
      </c>
      <c r="Y6941" s="1">
        <v>45104</v>
      </c>
      <c r="Z6941" t="s">
        <v>5598</v>
      </c>
      <c r="AA6941" t="s">
        <v>104</v>
      </c>
    </row>
    <row r="6942" spans="1:27" x14ac:dyDescent="0.25">
      <c r="A6942" t="s">
        <v>6906</v>
      </c>
      <c r="B6942" t="s">
        <v>55</v>
      </c>
      <c r="C6942" t="s">
        <v>43</v>
      </c>
      <c r="D6942" t="s">
        <v>5598</v>
      </c>
      <c r="E6942" t="s">
        <v>155</v>
      </c>
      <c r="F6942" t="s">
        <v>13</v>
      </c>
      <c r="G6942" t="s">
        <v>55</v>
      </c>
      <c r="H6942">
        <v>665</v>
      </c>
      <c r="I6942" t="s">
        <v>55</v>
      </c>
      <c r="J6942">
        <v>50000</v>
      </c>
      <c r="K6942">
        <v>11719.5</v>
      </c>
      <c r="L6942">
        <v>0.19400000000000001</v>
      </c>
      <c r="M6942" s="63">
        <v>45357</v>
      </c>
      <c r="N6942" s="63">
        <v>45477</v>
      </c>
      <c r="O6942">
        <v>120</v>
      </c>
      <c r="P6942" t="s">
        <v>55</v>
      </c>
      <c r="Q6942">
        <v>0</v>
      </c>
      <c r="R6942">
        <v>0</v>
      </c>
      <c r="S6942">
        <v>0</v>
      </c>
      <c r="T6942">
        <v>0</v>
      </c>
      <c r="U6942">
        <v>0</v>
      </c>
      <c r="V6942">
        <v>0</v>
      </c>
      <c r="W6942">
        <v>0</v>
      </c>
      <c r="X6942" s="1">
        <v>45473</v>
      </c>
      <c r="Y6942" s="1">
        <v>45235</v>
      </c>
      <c r="Z6942" t="s">
        <v>5598</v>
      </c>
      <c r="AA6942" t="s">
        <v>102</v>
      </c>
    </row>
    <row r="6943" spans="1:27" x14ac:dyDescent="0.25">
      <c r="A6943" t="s">
        <v>6907</v>
      </c>
      <c r="B6943" t="s">
        <v>55</v>
      </c>
      <c r="C6943" t="s">
        <v>43</v>
      </c>
      <c r="D6943" t="s">
        <v>5598</v>
      </c>
      <c r="E6943" t="s">
        <v>155</v>
      </c>
      <c r="F6943" t="s">
        <v>10</v>
      </c>
      <c r="G6943" t="s">
        <v>55</v>
      </c>
      <c r="H6943">
        <v>708</v>
      </c>
      <c r="I6943" t="s">
        <v>55</v>
      </c>
      <c r="J6943">
        <v>5000</v>
      </c>
      <c r="K6943">
        <v>4882.4799999999996</v>
      </c>
      <c r="L6943">
        <v>0.19400000000000001</v>
      </c>
      <c r="M6943" s="63">
        <v>45363</v>
      </c>
      <c r="N6943" s="63">
        <v>45483</v>
      </c>
      <c r="O6943">
        <v>120</v>
      </c>
      <c r="P6943" t="s">
        <v>55</v>
      </c>
      <c r="Q6943">
        <v>0</v>
      </c>
      <c r="R6943">
        <v>0</v>
      </c>
      <c r="S6943">
        <v>0</v>
      </c>
      <c r="T6943">
        <v>0</v>
      </c>
      <c r="U6943">
        <v>0</v>
      </c>
      <c r="V6943">
        <v>0</v>
      </c>
      <c r="W6943">
        <v>0</v>
      </c>
      <c r="X6943" s="1">
        <v>45473</v>
      </c>
      <c r="Y6943" s="1">
        <v>45133</v>
      </c>
      <c r="Z6943" t="s">
        <v>5598</v>
      </c>
      <c r="AA6943" t="s">
        <v>102</v>
      </c>
    </row>
    <row r="6944" spans="1:27" x14ac:dyDescent="0.25">
      <c r="A6944" t="s">
        <v>6908</v>
      </c>
      <c r="B6944" t="s">
        <v>55</v>
      </c>
      <c r="C6944" t="s">
        <v>43</v>
      </c>
      <c r="D6944" t="s">
        <v>5598</v>
      </c>
      <c r="E6944" t="s">
        <v>155</v>
      </c>
      <c r="F6944" t="s">
        <v>12</v>
      </c>
      <c r="G6944" t="s">
        <v>55</v>
      </c>
      <c r="H6944">
        <v>743</v>
      </c>
      <c r="I6944" t="s">
        <v>55</v>
      </c>
      <c r="J6944">
        <v>35000</v>
      </c>
      <c r="K6944">
        <v>34155.08</v>
      </c>
      <c r="L6944">
        <v>0.19400000000000001</v>
      </c>
      <c r="M6944" s="63">
        <v>45457</v>
      </c>
      <c r="N6944" s="63">
        <v>45547</v>
      </c>
      <c r="O6944">
        <v>90</v>
      </c>
      <c r="P6944" t="s">
        <v>55</v>
      </c>
      <c r="Q6944">
        <v>0</v>
      </c>
      <c r="R6944">
        <v>0</v>
      </c>
      <c r="S6944">
        <v>0</v>
      </c>
      <c r="T6944">
        <v>0</v>
      </c>
      <c r="U6944">
        <v>0</v>
      </c>
      <c r="V6944">
        <v>0</v>
      </c>
      <c r="W6944">
        <v>0</v>
      </c>
      <c r="X6944" s="1">
        <v>45473</v>
      </c>
      <c r="Y6944" s="1">
        <v>44975</v>
      </c>
      <c r="Z6944" t="s">
        <v>5598</v>
      </c>
      <c r="AA6944" t="s">
        <v>99</v>
      </c>
    </row>
    <row r="6945" spans="1:27" x14ac:dyDescent="0.25">
      <c r="A6945" t="s">
        <v>6909</v>
      </c>
      <c r="B6945" t="s">
        <v>55</v>
      </c>
      <c r="C6945" t="s">
        <v>43</v>
      </c>
      <c r="D6945" t="s">
        <v>5598</v>
      </c>
      <c r="E6945" t="s">
        <v>155</v>
      </c>
      <c r="F6945" t="s">
        <v>7</v>
      </c>
      <c r="G6945" t="s">
        <v>55</v>
      </c>
      <c r="H6945">
        <v>706</v>
      </c>
      <c r="I6945" t="s">
        <v>55</v>
      </c>
      <c r="J6945">
        <v>35000</v>
      </c>
      <c r="K6945">
        <v>34553.03</v>
      </c>
      <c r="L6945">
        <v>0.19400000000000001</v>
      </c>
      <c r="M6945" s="63">
        <v>45393</v>
      </c>
      <c r="N6945" s="63">
        <v>45513</v>
      </c>
      <c r="O6945">
        <v>120</v>
      </c>
      <c r="P6945" t="s">
        <v>55</v>
      </c>
      <c r="Q6945">
        <v>0</v>
      </c>
      <c r="R6945">
        <v>0</v>
      </c>
      <c r="S6945">
        <v>0</v>
      </c>
      <c r="T6945">
        <v>0</v>
      </c>
      <c r="U6945">
        <v>0</v>
      </c>
      <c r="V6945">
        <v>0</v>
      </c>
      <c r="W6945">
        <v>0</v>
      </c>
      <c r="X6945" s="1">
        <v>45473</v>
      </c>
      <c r="Y6945" s="1">
        <v>45284</v>
      </c>
      <c r="Z6945" t="s">
        <v>5598</v>
      </c>
      <c r="AA6945" t="s">
        <v>102</v>
      </c>
    </row>
    <row r="6946" spans="1:27" x14ac:dyDescent="0.25">
      <c r="A6946" t="s">
        <v>6910</v>
      </c>
      <c r="B6946" t="s">
        <v>55</v>
      </c>
      <c r="C6946" t="s">
        <v>43</v>
      </c>
      <c r="D6946" t="s">
        <v>5598</v>
      </c>
      <c r="E6946" t="s">
        <v>155</v>
      </c>
      <c r="F6946" t="s">
        <v>7</v>
      </c>
      <c r="G6946" t="s">
        <v>55</v>
      </c>
      <c r="H6946">
        <v>629</v>
      </c>
      <c r="I6946" t="s">
        <v>55</v>
      </c>
      <c r="J6946">
        <v>100000</v>
      </c>
      <c r="K6946">
        <v>33588</v>
      </c>
      <c r="L6946">
        <v>0.26</v>
      </c>
      <c r="M6946" s="63">
        <v>45465</v>
      </c>
      <c r="N6946" s="63">
        <v>45510</v>
      </c>
      <c r="O6946">
        <v>45</v>
      </c>
      <c r="P6946" t="s">
        <v>55</v>
      </c>
      <c r="Q6946">
        <v>0</v>
      </c>
      <c r="R6946">
        <v>0</v>
      </c>
      <c r="S6946">
        <v>0</v>
      </c>
      <c r="T6946">
        <v>0</v>
      </c>
      <c r="U6946">
        <v>0</v>
      </c>
      <c r="V6946">
        <v>0</v>
      </c>
      <c r="W6946">
        <v>0</v>
      </c>
      <c r="X6946" s="1">
        <v>45473</v>
      </c>
      <c r="Y6946" s="1">
        <v>44715</v>
      </c>
      <c r="Z6946" t="s">
        <v>5598</v>
      </c>
      <c r="AA6946" t="s">
        <v>101</v>
      </c>
    </row>
    <row r="6947" spans="1:27" x14ac:dyDescent="0.25">
      <c r="A6947" t="s">
        <v>6911</v>
      </c>
      <c r="B6947" t="s">
        <v>55</v>
      </c>
      <c r="C6947" t="s">
        <v>43</v>
      </c>
      <c r="D6947" t="s">
        <v>5598</v>
      </c>
      <c r="E6947" t="s">
        <v>155</v>
      </c>
      <c r="F6947" t="s">
        <v>7</v>
      </c>
      <c r="G6947" t="s">
        <v>55</v>
      </c>
      <c r="H6947">
        <v>699</v>
      </c>
      <c r="I6947" t="s">
        <v>55</v>
      </c>
      <c r="J6947">
        <v>30000</v>
      </c>
      <c r="K6947">
        <v>3837</v>
      </c>
      <c r="L6947">
        <v>0.26</v>
      </c>
      <c r="M6947" s="63">
        <v>45447</v>
      </c>
      <c r="N6947" s="63">
        <v>45492</v>
      </c>
      <c r="O6947">
        <v>45</v>
      </c>
      <c r="P6947" t="s">
        <v>55</v>
      </c>
      <c r="Q6947">
        <v>0</v>
      </c>
      <c r="R6947">
        <v>0</v>
      </c>
      <c r="S6947">
        <v>0</v>
      </c>
      <c r="T6947">
        <v>0</v>
      </c>
      <c r="U6947">
        <v>0</v>
      </c>
      <c r="V6947">
        <v>0</v>
      </c>
      <c r="W6947">
        <v>0</v>
      </c>
      <c r="X6947" s="1">
        <v>45473</v>
      </c>
      <c r="Y6947" s="1">
        <v>45064</v>
      </c>
      <c r="Z6947" t="s">
        <v>5598</v>
      </c>
      <c r="AA6947" t="s">
        <v>99</v>
      </c>
    </row>
    <row r="6948" spans="1:27" x14ac:dyDescent="0.25">
      <c r="A6948" t="s">
        <v>6912</v>
      </c>
      <c r="B6948" t="s">
        <v>55</v>
      </c>
      <c r="C6948" t="s">
        <v>43</v>
      </c>
      <c r="D6948" t="s">
        <v>5598</v>
      </c>
      <c r="E6948" t="s">
        <v>155</v>
      </c>
      <c r="F6948" t="s">
        <v>7</v>
      </c>
      <c r="G6948" t="s">
        <v>55</v>
      </c>
      <c r="H6948">
        <v>778</v>
      </c>
      <c r="I6948" t="s">
        <v>55</v>
      </c>
      <c r="J6948">
        <v>75000</v>
      </c>
      <c r="K6948">
        <v>49916.86</v>
      </c>
      <c r="L6948">
        <v>0.19400000000000001</v>
      </c>
      <c r="M6948" s="63">
        <v>45420</v>
      </c>
      <c r="N6948" s="63">
        <v>45540</v>
      </c>
      <c r="O6948">
        <v>120</v>
      </c>
      <c r="P6948" t="s">
        <v>55</v>
      </c>
      <c r="Q6948">
        <v>0</v>
      </c>
      <c r="R6948">
        <v>0</v>
      </c>
      <c r="S6948">
        <v>0</v>
      </c>
      <c r="T6948">
        <v>0</v>
      </c>
      <c r="U6948">
        <v>0</v>
      </c>
      <c r="V6948">
        <v>0</v>
      </c>
      <c r="W6948">
        <v>0</v>
      </c>
      <c r="X6948" s="1">
        <v>45473</v>
      </c>
      <c r="Y6948" s="1">
        <v>44811</v>
      </c>
      <c r="Z6948" t="s">
        <v>5598</v>
      </c>
      <c r="AA6948" t="s">
        <v>99</v>
      </c>
    </row>
    <row r="6949" spans="1:27" x14ac:dyDescent="0.25">
      <c r="A6949" t="s">
        <v>6913</v>
      </c>
      <c r="B6949" t="s">
        <v>55</v>
      </c>
      <c r="C6949" t="s">
        <v>43</v>
      </c>
      <c r="D6949" t="s">
        <v>5598</v>
      </c>
      <c r="E6949" t="s">
        <v>155</v>
      </c>
      <c r="F6949" t="s">
        <v>3</v>
      </c>
      <c r="G6949" t="s">
        <v>55</v>
      </c>
      <c r="H6949">
        <v>678</v>
      </c>
      <c r="I6949" t="s">
        <v>55</v>
      </c>
      <c r="J6949">
        <v>60000</v>
      </c>
      <c r="K6949">
        <v>58110.17</v>
      </c>
      <c r="L6949">
        <v>0.19400000000000001</v>
      </c>
      <c r="M6949" s="63">
        <v>45464</v>
      </c>
      <c r="N6949" s="63">
        <v>45584</v>
      </c>
      <c r="O6949">
        <v>120</v>
      </c>
      <c r="P6949" t="s">
        <v>55</v>
      </c>
      <c r="Q6949">
        <v>0</v>
      </c>
      <c r="R6949">
        <v>0</v>
      </c>
      <c r="S6949">
        <v>0</v>
      </c>
      <c r="T6949">
        <v>0</v>
      </c>
      <c r="U6949">
        <v>0</v>
      </c>
      <c r="V6949">
        <v>0</v>
      </c>
      <c r="W6949">
        <v>0</v>
      </c>
      <c r="X6949" s="1">
        <v>45473</v>
      </c>
      <c r="Y6949" s="1">
        <v>45178</v>
      </c>
      <c r="Z6949" t="s">
        <v>5598</v>
      </c>
      <c r="AA6949" t="s">
        <v>102</v>
      </c>
    </row>
    <row r="6950" spans="1:27" x14ac:dyDescent="0.25">
      <c r="A6950" t="s">
        <v>6914</v>
      </c>
      <c r="B6950" t="s">
        <v>55</v>
      </c>
      <c r="C6950" t="s">
        <v>43</v>
      </c>
      <c r="D6950" t="s">
        <v>5598</v>
      </c>
      <c r="E6950" t="s">
        <v>155</v>
      </c>
      <c r="F6950" t="s">
        <v>9</v>
      </c>
      <c r="G6950" t="s">
        <v>55</v>
      </c>
      <c r="H6950">
        <v>870</v>
      </c>
      <c r="I6950" t="s">
        <v>55</v>
      </c>
      <c r="J6950">
        <v>75000</v>
      </c>
      <c r="K6950">
        <v>19452</v>
      </c>
      <c r="L6950">
        <v>0.26</v>
      </c>
      <c r="M6950" s="63">
        <v>45401</v>
      </c>
      <c r="N6950" s="63">
        <v>45521</v>
      </c>
      <c r="O6950">
        <v>120</v>
      </c>
      <c r="P6950" t="s">
        <v>55</v>
      </c>
      <c r="Q6950">
        <v>0</v>
      </c>
      <c r="R6950">
        <v>0</v>
      </c>
      <c r="S6950">
        <v>0</v>
      </c>
      <c r="T6950">
        <v>0</v>
      </c>
      <c r="U6950">
        <v>0</v>
      </c>
      <c r="V6950">
        <v>0</v>
      </c>
      <c r="W6950">
        <v>0</v>
      </c>
      <c r="X6950" s="1">
        <v>45473</v>
      </c>
      <c r="Y6950" s="1">
        <v>44833</v>
      </c>
      <c r="Z6950" t="s">
        <v>5598</v>
      </c>
      <c r="AA6950" t="s">
        <v>104</v>
      </c>
    </row>
    <row r="6951" spans="1:27" x14ac:dyDescent="0.25">
      <c r="A6951" t="s">
        <v>6915</v>
      </c>
      <c r="B6951" t="s">
        <v>55</v>
      </c>
      <c r="C6951" t="s">
        <v>43</v>
      </c>
      <c r="D6951" t="s">
        <v>5598</v>
      </c>
      <c r="E6951" t="s">
        <v>155</v>
      </c>
      <c r="F6951" t="s">
        <v>7</v>
      </c>
      <c r="G6951" t="s">
        <v>55</v>
      </c>
      <c r="H6951">
        <v>609</v>
      </c>
      <c r="I6951" t="s">
        <v>55</v>
      </c>
      <c r="J6951">
        <v>60000</v>
      </c>
      <c r="K6951">
        <v>19323</v>
      </c>
      <c r="L6951">
        <v>0.26</v>
      </c>
      <c r="M6951" s="63">
        <v>45444</v>
      </c>
      <c r="N6951" s="63">
        <v>45489</v>
      </c>
      <c r="O6951">
        <v>45</v>
      </c>
      <c r="P6951" t="s">
        <v>55</v>
      </c>
      <c r="Q6951">
        <v>0</v>
      </c>
      <c r="R6951">
        <v>0</v>
      </c>
      <c r="S6951">
        <v>0</v>
      </c>
      <c r="T6951">
        <v>0</v>
      </c>
      <c r="U6951">
        <v>0</v>
      </c>
      <c r="V6951">
        <v>0</v>
      </c>
      <c r="W6951">
        <v>0</v>
      </c>
      <c r="X6951" s="1">
        <v>45473</v>
      </c>
      <c r="Y6951" s="1">
        <v>45096</v>
      </c>
      <c r="Z6951" t="s">
        <v>5598</v>
      </c>
      <c r="AA6951" t="s">
        <v>101</v>
      </c>
    </row>
    <row r="6952" spans="1:27" x14ac:dyDescent="0.25">
      <c r="A6952" t="s">
        <v>6916</v>
      </c>
      <c r="B6952" t="s">
        <v>55</v>
      </c>
      <c r="C6952" t="s">
        <v>43</v>
      </c>
      <c r="D6952" t="s">
        <v>5598</v>
      </c>
      <c r="E6952" t="s">
        <v>155</v>
      </c>
      <c r="F6952" t="s">
        <v>8</v>
      </c>
      <c r="G6952" t="s">
        <v>55</v>
      </c>
      <c r="H6952">
        <v>726</v>
      </c>
      <c r="I6952" t="s">
        <v>55</v>
      </c>
      <c r="J6952">
        <v>45000</v>
      </c>
      <c r="K6952">
        <v>10662</v>
      </c>
      <c r="L6952">
        <v>0.19400000000000001</v>
      </c>
      <c r="M6952" s="63">
        <v>45474</v>
      </c>
      <c r="N6952" s="63">
        <v>45519</v>
      </c>
      <c r="O6952">
        <v>45</v>
      </c>
      <c r="P6952" t="s">
        <v>55</v>
      </c>
      <c r="Q6952">
        <v>0</v>
      </c>
      <c r="R6952">
        <v>0</v>
      </c>
      <c r="S6952">
        <v>0</v>
      </c>
      <c r="T6952">
        <v>0</v>
      </c>
      <c r="U6952">
        <v>0</v>
      </c>
      <c r="V6952">
        <v>0</v>
      </c>
      <c r="W6952">
        <v>0</v>
      </c>
      <c r="X6952" s="1">
        <v>45473</v>
      </c>
      <c r="Y6952" s="1">
        <v>45087</v>
      </c>
      <c r="Z6952" t="s">
        <v>5598</v>
      </c>
      <c r="AA6952" t="s">
        <v>104</v>
      </c>
    </row>
    <row r="6953" spans="1:27" x14ac:dyDescent="0.25">
      <c r="A6953" t="s">
        <v>6917</v>
      </c>
      <c r="B6953" t="s">
        <v>55</v>
      </c>
      <c r="C6953" t="s">
        <v>43</v>
      </c>
      <c r="D6953" t="s">
        <v>5598</v>
      </c>
      <c r="E6953" t="s">
        <v>155</v>
      </c>
      <c r="F6953" t="s">
        <v>8</v>
      </c>
      <c r="G6953" t="s">
        <v>55</v>
      </c>
      <c r="H6953">
        <v>498</v>
      </c>
      <c r="I6953" t="s">
        <v>55</v>
      </c>
      <c r="J6953">
        <v>50000</v>
      </c>
      <c r="K6953">
        <v>42927</v>
      </c>
      <c r="L6953">
        <v>0.26</v>
      </c>
      <c r="M6953" s="63">
        <v>45434</v>
      </c>
      <c r="N6953" s="63">
        <v>45479</v>
      </c>
      <c r="O6953">
        <v>45</v>
      </c>
      <c r="P6953" t="s">
        <v>55</v>
      </c>
      <c r="Q6953">
        <v>0</v>
      </c>
      <c r="R6953">
        <v>0</v>
      </c>
      <c r="S6953">
        <v>0</v>
      </c>
      <c r="T6953">
        <v>0</v>
      </c>
      <c r="U6953">
        <v>0</v>
      </c>
      <c r="V6953">
        <v>0</v>
      </c>
      <c r="W6953">
        <v>0</v>
      </c>
      <c r="X6953" s="1">
        <v>45473</v>
      </c>
      <c r="Y6953" s="1">
        <v>44991</v>
      </c>
      <c r="Z6953" t="s">
        <v>5598</v>
      </c>
      <c r="AA6953" t="s">
        <v>100</v>
      </c>
    </row>
    <row r="6954" spans="1:27" x14ac:dyDescent="0.25">
      <c r="A6954" t="s">
        <v>6918</v>
      </c>
      <c r="B6954" t="s">
        <v>55</v>
      </c>
      <c r="C6954" t="s">
        <v>43</v>
      </c>
      <c r="D6954" t="s">
        <v>5598</v>
      </c>
      <c r="E6954" t="s">
        <v>155</v>
      </c>
      <c r="F6954" t="s">
        <v>9</v>
      </c>
      <c r="G6954" t="s">
        <v>55</v>
      </c>
      <c r="H6954">
        <v>745</v>
      </c>
      <c r="I6954" t="s">
        <v>55</v>
      </c>
      <c r="J6954">
        <v>95000</v>
      </c>
      <c r="K6954">
        <v>81524.78</v>
      </c>
      <c r="L6954">
        <v>0.19400000000000001</v>
      </c>
      <c r="M6954" s="63">
        <v>45439</v>
      </c>
      <c r="N6954" s="63">
        <v>45484</v>
      </c>
      <c r="O6954">
        <v>45</v>
      </c>
      <c r="P6954" t="s">
        <v>55</v>
      </c>
      <c r="Q6954">
        <v>0</v>
      </c>
      <c r="R6954">
        <v>0</v>
      </c>
      <c r="S6954">
        <v>0</v>
      </c>
      <c r="T6954">
        <v>0</v>
      </c>
      <c r="U6954">
        <v>0</v>
      </c>
      <c r="V6954">
        <v>0</v>
      </c>
      <c r="W6954">
        <v>0</v>
      </c>
      <c r="X6954" s="1">
        <v>45473</v>
      </c>
      <c r="Y6954" s="1">
        <v>44975</v>
      </c>
      <c r="Z6954" t="s">
        <v>5598</v>
      </c>
      <c r="AA6954" t="s">
        <v>100</v>
      </c>
    </row>
    <row r="6955" spans="1:27" x14ac:dyDescent="0.25">
      <c r="A6955" t="s">
        <v>6919</v>
      </c>
      <c r="B6955" t="s">
        <v>55</v>
      </c>
      <c r="C6955" t="s">
        <v>43</v>
      </c>
      <c r="D6955" t="s">
        <v>5598</v>
      </c>
      <c r="E6955" t="s">
        <v>155</v>
      </c>
      <c r="F6955" t="s">
        <v>4</v>
      </c>
      <c r="G6955" t="s">
        <v>55</v>
      </c>
      <c r="H6955">
        <v>797</v>
      </c>
      <c r="I6955" t="s">
        <v>55</v>
      </c>
      <c r="J6955">
        <v>85000</v>
      </c>
      <c r="K6955">
        <v>21666</v>
      </c>
      <c r="L6955">
        <v>0.19400000000000001</v>
      </c>
      <c r="M6955" s="63">
        <v>45469</v>
      </c>
      <c r="N6955" s="63">
        <v>45529</v>
      </c>
      <c r="O6955">
        <v>60</v>
      </c>
      <c r="P6955" t="s">
        <v>55</v>
      </c>
      <c r="Q6955">
        <v>0</v>
      </c>
      <c r="R6955">
        <v>0</v>
      </c>
      <c r="S6955">
        <v>0</v>
      </c>
      <c r="T6955">
        <v>0</v>
      </c>
      <c r="U6955">
        <v>0</v>
      </c>
      <c r="V6955">
        <v>0</v>
      </c>
      <c r="W6955">
        <v>0</v>
      </c>
      <c r="X6955" s="1">
        <v>45473</v>
      </c>
      <c r="Y6955" s="1">
        <v>44975</v>
      </c>
      <c r="Z6955" t="s">
        <v>5598</v>
      </c>
      <c r="AA6955" t="s">
        <v>99</v>
      </c>
    </row>
    <row r="6956" spans="1:27" x14ac:dyDescent="0.25">
      <c r="A6956" t="s">
        <v>6920</v>
      </c>
      <c r="B6956" t="s">
        <v>55</v>
      </c>
      <c r="C6956" t="s">
        <v>43</v>
      </c>
      <c r="D6956" t="s">
        <v>5598</v>
      </c>
      <c r="E6956" t="s">
        <v>155</v>
      </c>
      <c r="F6956" t="s">
        <v>12</v>
      </c>
      <c r="G6956" t="s">
        <v>55</v>
      </c>
      <c r="H6956">
        <v>707</v>
      </c>
      <c r="I6956" t="s">
        <v>55</v>
      </c>
      <c r="J6956">
        <v>45000</v>
      </c>
      <c r="K6956">
        <v>34123.5</v>
      </c>
      <c r="L6956">
        <v>0.19400000000000001</v>
      </c>
      <c r="M6956" s="63">
        <v>45458</v>
      </c>
      <c r="N6956" s="63">
        <v>45503</v>
      </c>
      <c r="O6956">
        <v>45</v>
      </c>
      <c r="P6956" t="s">
        <v>55</v>
      </c>
      <c r="Q6956">
        <v>0</v>
      </c>
      <c r="R6956">
        <v>0</v>
      </c>
      <c r="S6956">
        <v>0</v>
      </c>
      <c r="T6956">
        <v>0</v>
      </c>
      <c r="U6956">
        <v>0</v>
      </c>
      <c r="V6956">
        <v>0</v>
      </c>
      <c r="W6956">
        <v>0</v>
      </c>
      <c r="X6956" s="1">
        <v>45473</v>
      </c>
      <c r="Y6956" s="1">
        <v>45193</v>
      </c>
      <c r="Z6956" t="s">
        <v>5598</v>
      </c>
      <c r="AA6956" t="s">
        <v>102</v>
      </c>
    </row>
    <row r="6957" spans="1:27" x14ac:dyDescent="0.25">
      <c r="A6957" t="s">
        <v>6921</v>
      </c>
      <c r="B6957" t="s">
        <v>55</v>
      </c>
      <c r="C6957" t="s">
        <v>43</v>
      </c>
      <c r="D6957" t="s">
        <v>5598</v>
      </c>
      <c r="E6957" t="s">
        <v>155</v>
      </c>
      <c r="F6957" t="s">
        <v>9</v>
      </c>
      <c r="G6957" t="s">
        <v>55</v>
      </c>
      <c r="H6957">
        <v>749</v>
      </c>
      <c r="I6957" t="s">
        <v>55</v>
      </c>
      <c r="J6957">
        <v>25000</v>
      </c>
      <c r="K6957">
        <v>13803</v>
      </c>
      <c r="L6957">
        <v>0.19400000000000001</v>
      </c>
      <c r="M6957" s="63">
        <v>45441</v>
      </c>
      <c r="N6957" s="63">
        <v>45561</v>
      </c>
      <c r="O6957">
        <v>120</v>
      </c>
      <c r="P6957" t="s">
        <v>55</v>
      </c>
      <c r="Q6957">
        <v>0</v>
      </c>
      <c r="R6957">
        <v>0</v>
      </c>
      <c r="S6957">
        <v>0</v>
      </c>
      <c r="T6957">
        <v>0</v>
      </c>
      <c r="U6957">
        <v>0</v>
      </c>
      <c r="V6957">
        <v>0</v>
      </c>
      <c r="W6957">
        <v>0</v>
      </c>
      <c r="X6957" s="1">
        <v>45473</v>
      </c>
      <c r="Y6957" s="1">
        <v>44856</v>
      </c>
      <c r="Z6957" t="s">
        <v>5598</v>
      </c>
      <c r="AA6957" t="s">
        <v>100</v>
      </c>
    </row>
    <row r="6958" spans="1:27" x14ac:dyDescent="0.25">
      <c r="A6958" t="s">
        <v>6922</v>
      </c>
      <c r="B6958" t="s">
        <v>55</v>
      </c>
      <c r="C6958" t="s">
        <v>43</v>
      </c>
      <c r="D6958" t="s">
        <v>5598</v>
      </c>
      <c r="E6958" t="s">
        <v>155</v>
      </c>
      <c r="F6958" t="s">
        <v>13</v>
      </c>
      <c r="G6958" t="s">
        <v>55</v>
      </c>
      <c r="H6958">
        <v>770</v>
      </c>
      <c r="I6958" t="s">
        <v>55</v>
      </c>
      <c r="J6958">
        <v>35000</v>
      </c>
      <c r="K6958">
        <v>34896.97</v>
      </c>
      <c r="L6958">
        <v>0.19400000000000001</v>
      </c>
      <c r="M6958" s="63">
        <v>45419</v>
      </c>
      <c r="N6958" s="63">
        <v>45539</v>
      </c>
      <c r="O6958">
        <v>120</v>
      </c>
      <c r="P6958" t="s">
        <v>55</v>
      </c>
      <c r="Q6958">
        <v>0</v>
      </c>
      <c r="R6958">
        <v>0</v>
      </c>
      <c r="S6958">
        <v>0</v>
      </c>
      <c r="T6958">
        <v>0</v>
      </c>
      <c r="U6958">
        <v>0</v>
      </c>
      <c r="V6958">
        <v>0</v>
      </c>
      <c r="W6958">
        <v>0</v>
      </c>
      <c r="X6958" s="1">
        <v>45473</v>
      </c>
      <c r="Y6958" s="1">
        <v>45254</v>
      </c>
      <c r="Z6958" t="s">
        <v>5598</v>
      </c>
      <c r="AA6958" t="s">
        <v>102</v>
      </c>
    </row>
    <row r="6959" spans="1:27" x14ac:dyDescent="0.25">
      <c r="A6959" t="s">
        <v>6923</v>
      </c>
      <c r="B6959" t="s">
        <v>55</v>
      </c>
      <c r="C6959" t="s">
        <v>43</v>
      </c>
      <c r="D6959" t="s">
        <v>5598</v>
      </c>
      <c r="E6959" t="s">
        <v>155</v>
      </c>
      <c r="F6959" t="s">
        <v>14</v>
      </c>
      <c r="G6959" t="s">
        <v>55</v>
      </c>
      <c r="H6959">
        <v>679</v>
      </c>
      <c r="I6959" t="s">
        <v>55</v>
      </c>
      <c r="J6959">
        <v>50000</v>
      </c>
      <c r="K6959">
        <v>17365.3</v>
      </c>
      <c r="L6959">
        <v>0.19400000000000001</v>
      </c>
      <c r="M6959" s="63">
        <v>45460</v>
      </c>
      <c r="N6959" s="63">
        <v>45580</v>
      </c>
      <c r="O6959">
        <v>120</v>
      </c>
      <c r="P6959" t="s">
        <v>55</v>
      </c>
      <c r="Q6959">
        <v>0</v>
      </c>
      <c r="R6959">
        <v>0</v>
      </c>
      <c r="S6959">
        <v>0</v>
      </c>
      <c r="T6959">
        <v>0</v>
      </c>
      <c r="U6959">
        <v>0</v>
      </c>
      <c r="V6959">
        <v>0</v>
      </c>
      <c r="W6959">
        <v>0</v>
      </c>
      <c r="X6959" s="1">
        <v>45473</v>
      </c>
      <c r="Y6959" s="1">
        <v>44759</v>
      </c>
      <c r="Z6959" t="s">
        <v>5598</v>
      </c>
      <c r="AA6959" t="s">
        <v>100</v>
      </c>
    </row>
    <row r="6960" spans="1:27" x14ac:dyDescent="0.25">
      <c r="A6960" t="s">
        <v>6924</v>
      </c>
      <c r="B6960" t="s">
        <v>55</v>
      </c>
      <c r="C6960" t="s">
        <v>43</v>
      </c>
      <c r="D6960" t="s">
        <v>5598</v>
      </c>
      <c r="E6960" t="s">
        <v>155</v>
      </c>
      <c r="F6960" t="s">
        <v>8</v>
      </c>
      <c r="G6960" t="s">
        <v>55</v>
      </c>
      <c r="H6960">
        <v>676</v>
      </c>
      <c r="I6960" t="s">
        <v>55</v>
      </c>
      <c r="J6960">
        <v>60000</v>
      </c>
      <c r="K6960">
        <v>24597.040000000001</v>
      </c>
      <c r="L6960">
        <v>0.19400000000000001</v>
      </c>
      <c r="M6960" s="63">
        <v>45336</v>
      </c>
      <c r="N6960" s="63">
        <v>45456</v>
      </c>
      <c r="O6960">
        <v>120</v>
      </c>
      <c r="P6960" t="s">
        <v>55</v>
      </c>
      <c r="Q6960">
        <v>24597.040000000001</v>
      </c>
      <c r="R6960">
        <v>0</v>
      </c>
      <c r="S6960">
        <v>0</v>
      </c>
      <c r="T6960">
        <v>0</v>
      </c>
      <c r="U6960">
        <v>0</v>
      </c>
      <c r="V6960">
        <v>0</v>
      </c>
      <c r="W6960">
        <v>24597.040000000001</v>
      </c>
      <c r="X6960" s="1">
        <v>45473</v>
      </c>
      <c r="Y6960" s="1">
        <v>45181</v>
      </c>
      <c r="Z6960" t="s">
        <v>5598</v>
      </c>
      <c r="AA6960" t="s">
        <v>102</v>
      </c>
    </row>
    <row r="6961" spans="1:27" x14ac:dyDescent="0.25">
      <c r="A6961" t="s">
        <v>6925</v>
      </c>
      <c r="B6961" t="s">
        <v>55</v>
      </c>
      <c r="C6961" t="s">
        <v>43</v>
      </c>
      <c r="D6961" t="s">
        <v>5598</v>
      </c>
      <c r="E6961" t="s">
        <v>155</v>
      </c>
      <c r="F6961" t="s">
        <v>13</v>
      </c>
      <c r="G6961" t="s">
        <v>55</v>
      </c>
      <c r="H6961">
        <v>606</v>
      </c>
      <c r="I6961" t="s">
        <v>55</v>
      </c>
      <c r="J6961">
        <v>40000</v>
      </c>
      <c r="K6961">
        <v>31000.5</v>
      </c>
      <c r="L6961">
        <v>0.19400000000000001</v>
      </c>
      <c r="M6961" s="63">
        <v>45473</v>
      </c>
      <c r="N6961" s="63">
        <v>45593</v>
      </c>
      <c r="O6961">
        <v>120</v>
      </c>
      <c r="P6961" t="s">
        <v>55</v>
      </c>
      <c r="Q6961">
        <v>0</v>
      </c>
      <c r="R6961">
        <v>0</v>
      </c>
      <c r="S6961">
        <v>0</v>
      </c>
      <c r="T6961">
        <v>0</v>
      </c>
      <c r="U6961">
        <v>0</v>
      </c>
      <c r="V6961">
        <v>0</v>
      </c>
      <c r="W6961">
        <v>0</v>
      </c>
      <c r="X6961" s="1">
        <v>45473</v>
      </c>
      <c r="Y6961" s="1">
        <v>45091</v>
      </c>
      <c r="Z6961" t="s">
        <v>5598</v>
      </c>
      <c r="AA6961" t="s">
        <v>102</v>
      </c>
    </row>
    <row r="6962" spans="1:27" x14ac:dyDescent="0.25">
      <c r="A6962" t="s">
        <v>6926</v>
      </c>
      <c r="B6962" t="s">
        <v>55</v>
      </c>
      <c r="C6962" t="s">
        <v>43</v>
      </c>
      <c r="D6962" t="s">
        <v>5598</v>
      </c>
      <c r="E6962" t="s">
        <v>155</v>
      </c>
      <c r="F6962" t="s">
        <v>15</v>
      </c>
      <c r="G6962" t="s">
        <v>55</v>
      </c>
      <c r="H6962">
        <v>487</v>
      </c>
      <c r="I6962" t="s">
        <v>55</v>
      </c>
      <c r="J6962">
        <v>25000</v>
      </c>
      <c r="K6962">
        <v>21498</v>
      </c>
      <c r="L6962">
        <v>0.26</v>
      </c>
      <c r="M6962" s="63">
        <v>45445</v>
      </c>
      <c r="N6962" s="63">
        <v>45535</v>
      </c>
      <c r="O6962">
        <v>90</v>
      </c>
      <c r="P6962" t="s">
        <v>55</v>
      </c>
      <c r="Q6962">
        <v>0</v>
      </c>
      <c r="R6962">
        <v>0</v>
      </c>
      <c r="S6962">
        <v>0</v>
      </c>
      <c r="T6962">
        <v>0</v>
      </c>
      <c r="U6962">
        <v>0</v>
      </c>
      <c r="V6962">
        <v>0</v>
      </c>
      <c r="W6962">
        <v>0</v>
      </c>
      <c r="X6962" s="1">
        <v>45473</v>
      </c>
      <c r="Y6962" s="1">
        <v>44651</v>
      </c>
      <c r="Z6962" t="s">
        <v>5598</v>
      </c>
      <c r="AA6962" t="s">
        <v>100</v>
      </c>
    </row>
    <row r="6963" spans="1:27" x14ac:dyDescent="0.25">
      <c r="A6963" t="s">
        <v>6927</v>
      </c>
      <c r="B6963" t="s">
        <v>55</v>
      </c>
      <c r="C6963" t="s">
        <v>43</v>
      </c>
      <c r="D6963" t="s">
        <v>5598</v>
      </c>
      <c r="E6963" t="s">
        <v>155</v>
      </c>
      <c r="F6963" t="s">
        <v>7</v>
      </c>
      <c r="G6963" t="s">
        <v>55</v>
      </c>
      <c r="H6963">
        <v>632</v>
      </c>
      <c r="I6963" t="s">
        <v>55</v>
      </c>
      <c r="J6963">
        <v>60000</v>
      </c>
      <c r="K6963">
        <v>58392.23</v>
      </c>
      <c r="L6963">
        <v>0.19400000000000001</v>
      </c>
      <c r="M6963" s="63">
        <v>45435</v>
      </c>
      <c r="N6963" s="63">
        <v>45555</v>
      </c>
      <c r="O6963">
        <v>120</v>
      </c>
      <c r="P6963" t="s">
        <v>55</v>
      </c>
      <c r="Q6963">
        <v>0</v>
      </c>
      <c r="R6963">
        <v>0</v>
      </c>
      <c r="S6963">
        <v>0</v>
      </c>
      <c r="T6963">
        <v>0</v>
      </c>
      <c r="U6963">
        <v>0</v>
      </c>
      <c r="V6963">
        <v>0</v>
      </c>
      <c r="W6963">
        <v>0</v>
      </c>
      <c r="X6963" s="1">
        <v>45473</v>
      </c>
      <c r="Y6963" s="1">
        <v>45144</v>
      </c>
      <c r="Z6963" t="s">
        <v>5598</v>
      </c>
      <c r="AA6963" t="s">
        <v>102</v>
      </c>
    </row>
    <row r="6964" spans="1:27" x14ac:dyDescent="0.25">
      <c r="A6964" t="s">
        <v>6928</v>
      </c>
      <c r="B6964" t="s">
        <v>55</v>
      </c>
      <c r="C6964" t="s">
        <v>43</v>
      </c>
      <c r="D6964" t="s">
        <v>5598</v>
      </c>
      <c r="E6964" t="s">
        <v>155</v>
      </c>
      <c r="F6964" t="s">
        <v>8</v>
      </c>
      <c r="G6964" t="s">
        <v>55</v>
      </c>
      <c r="H6964">
        <v>749</v>
      </c>
      <c r="I6964" t="s">
        <v>55</v>
      </c>
      <c r="J6964">
        <v>35000</v>
      </c>
      <c r="K6964">
        <v>31576.65</v>
      </c>
      <c r="L6964">
        <v>0.19400000000000001</v>
      </c>
      <c r="M6964" s="63">
        <v>45432</v>
      </c>
      <c r="N6964" s="63">
        <v>45477</v>
      </c>
      <c r="O6964">
        <v>45</v>
      </c>
      <c r="P6964" t="s">
        <v>55</v>
      </c>
      <c r="Q6964">
        <v>0</v>
      </c>
      <c r="R6964">
        <v>0</v>
      </c>
      <c r="S6964">
        <v>0</v>
      </c>
      <c r="T6964">
        <v>0</v>
      </c>
      <c r="U6964">
        <v>0</v>
      </c>
      <c r="V6964">
        <v>0</v>
      </c>
      <c r="W6964">
        <v>0</v>
      </c>
      <c r="X6964" s="1">
        <v>45473</v>
      </c>
      <c r="Y6964" s="1">
        <v>44975</v>
      </c>
      <c r="Z6964" t="s">
        <v>5598</v>
      </c>
      <c r="AA6964" t="s">
        <v>100</v>
      </c>
    </row>
    <row r="6965" spans="1:27" x14ac:dyDescent="0.25">
      <c r="A6965" t="s">
        <v>6929</v>
      </c>
      <c r="B6965" t="s">
        <v>55</v>
      </c>
      <c r="C6965" t="s">
        <v>43</v>
      </c>
      <c r="D6965" t="s">
        <v>5598</v>
      </c>
      <c r="E6965" t="s">
        <v>155</v>
      </c>
      <c r="F6965" t="s">
        <v>13</v>
      </c>
      <c r="G6965" t="s">
        <v>55</v>
      </c>
      <c r="H6965">
        <v>827</v>
      </c>
      <c r="I6965" t="s">
        <v>55</v>
      </c>
      <c r="J6965">
        <v>100000</v>
      </c>
      <c r="K6965">
        <v>94785</v>
      </c>
      <c r="L6965">
        <v>0.19400000000000001</v>
      </c>
      <c r="M6965" s="63">
        <v>45466</v>
      </c>
      <c r="N6965" s="63">
        <v>45511</v>
      </c>
      <c r="O6965">
        <v>45</v>
      </c>
      <c r="P6965" t="s">
        <v>55</v>
      </c>
      <c r="Q6965">
        <v>0</v>
      </c>
      <c r="R6965">
        <v>0</v>
      </c>
      <c r="S6965">
        <v>0</v>
      </c>
      <c r="T6965">
        <v>0</v>
      </c>
      <c r="U6965">
        <v>0</v>
      </c>
      <c r="V6965">
        <v>0</v>
      </c>
      <c r="W6965">
        <v>0</v>
      </c>
      <c r="X6965" s="1">
        <v>45473</v>
      </c>
      <c r="Y6965" s="1">
        <v>44640</v>
      </c>
      <c r="Z6965" t="s">
        <v>5598</v>
      </c>
      <c r="AA6965" t="s">
        <v>99</v>
      </c>
    </row>
    <row r="6966" spans="1:27" x14ac:dyDescent="0.25">
      <c r="A6966" t="s">
        <v>6930</v>
      </c>
      <c r="B6966" t="s">
        <v>55</v>
      </c>
      <c r="C6966" t="s">
        <v>43</v>
      </c>
      <c r="D6966" t="s">
        <v>5598</v>
      </c>
      <c r="E6966" t="s">
        <v>155</v>
      </c>
      <c r="F6966" t="s">
        <v>9</v>
      </c>
      <c r="G6966" t="s">
        <v>55</v>
      </c>
      <c r="H6966">
        <v>758</v>
      </c>
      <c r="I6966" t="s">
        <v>55</v>
      </c>
      <c r="J6966">
        <v>20000</v>
      </c>
      <c r="K6966">
        <v>12526.5</v>
      </c>
      <c r="L6966">
        <v>0.19400000000000001</v>
      </c>
      <c r="M6966" s="63">
        <v>45446</v>
      </c>
      <c r="N6966" s="63">
        <v>45566</v>
      </c>
      <c r="O6966">
        <v>120</v>
      </c>
      <c r="P6966" t="s">
        <v>55</v>
      </c>
      <c r="Q6966">
        <v>0</v>
      </c>
      <c r="R6966">
        <v>0</v>
      </c>
      <c r="S6966">
        <v>0</v>
      </c>
      <c r="T6966">
        <v>0</v>
      </c>
      <c r="U6966">
        <v>0</v>
      </c>
      <c r="V6966">
        <v>0</v>
      </c>
      <c r="W6966">
        <v>0</v>
      </c>
      <c r="X6966" s="1">
        <v>45473</v>
      </c>
      <c r="Y6966" s="1">
        <v>45084</v>
      </c>
      <c r="Z6966" t="s">
        <v>5598</v>
      </c>
      <c r="AA6966" t="s">
        <v>102</v>
      </c>
    </row>
    <row r="6967" spans="1:27" x14ac:dyDescent="0.25">
      <c r="A6967" t="s">
        <v>6931</v>
      </c>
      <c r="B6967" t="s">
        <v>55</v>
      </c>
      <c r="C6967" t="s">
        <v>43</v>
      </c>
      <c r="D6967" t="s">
        <v>5598</v>
      </c>
      <c r="E6967" t="s">
        <v>155</v>
      </c>
      <c r="F6967" t="s">
        <v>3</v>
      </c>
      <c r="G6967" t="s">
        <v>55</v>
      </c>
      <c r="H6967">
        <v>800</v>
      </c>
      <c r="I6967" t="s">
        <v>55</v>
      </c>
      <c r="J6967">
        <v>45000</v>
      </c>
      <c r="K6967">
        <v>39572.5</v>
      </c>
      <c r="L6967">
        <v>0.26</v>
      </c>
      <c r="M6967" s="63">
        <v>45434</v>
      </c>
      <c r="N6967" s="63">
        <v>45479</v>
      </c>
      <c r="O6967">
        <v>45</v>
      </c>
      <c r="P6967" t="s">
        <v>55</v>
      </c>
      <c r="Q6967">
        <v>0</v>
      </c>
      <c r="R6967">
        <v>0</v>
      </c>
      <c r="S6967">
        <v>0</v>
      </c>
      <c r="T6967">
        <v>0</v>
      </c>
      <c r="U6967">
        <v>0</v>
      </c>
      <c r="V6967">
        <v>0</v>
      </c>
      <c r="W6967">
        <v>0</v>
      </c>
      <c r="X6967" s="1">
        <v>45473</v>
      </c>
      <c r="Y6967" s="1">
        <v>45111</v>
      </c>
      <c r="Z6967" t="s">
        <v>5598</v>
      </c>
      <c r="AA6967" t="s">
        <v>101</v>
      </c>
    </row>
    <row r="6968" spans="1:27" x14ac:dyDescent="0.25">
      <c r="A6968" t="s">
        <v>6932</v>
      </c>
      <c r="B6968" t="s">
        <v>55</v>
      </c>
      <c r="C6968" t="s">
        <v>43</v>
      </c>
      <c r="D6968" t="s">
        <v>5598</v>
      </c>
      <c r="E6968" t="s">
        <v>155</v>
      </c>
      <c r="F6968" t="s">
        <v>12</v>
      </c>
      <c r="G6968" t="s">
        <v>55</v>
      </c>
      <c r="H6968">
        <v>694</v>
      </c>
      <c r="I6968" t="s">
        <v>55</v>
      </c>
      <c r="J6968">
        <v>5000</v>
      </c>
      <c r="K6968">
        <v>4386.01</v>
      </c>
      <c r="L6968">
        <v>0.19400000000000001</v>
      </c>
      <c r="M6968" s="63">
        <v>45361</v>
      </c>
      <c r="N6968" s="63">
        <v>45481</v>
      </c>
      <c r="O6968">
        <v>120</v>
      </c>
      <c r="P6968" t="s">
        <v>55</v>
      </c>
      <c r="Q6968">
        <v>0</v>
      </c>
      <c r="R6968">
        <v>0</v>
      </c>
      <c r="S6968">
        <v>0</v>
      </c>
      <c r="T6968">
        <v>0</v>
      </c>
      <c r="U6968">
        <v>0</v>
      </c>
      <c r="V6968">
        <v>0</v>
      </c>
      <c r="W6968">
        <v>0</v>
      </c>
      <c r="X6968" s="1">
        <v>45473</v>
      </c>
      <c r="Y6968" s="1">
        <v>45102</v>
      </c>
      <c r="Z6968" t="s">
        <v>5598</v>
      </c>
      <c r="AA6968" t="s">
        <v>102</v>
      </c>
    </row>
    <row r="6969" spans="1:27" x14ac:dyDescent="0.25">
      <c r="A6969" t="s">
        <v>6933</v>
      </c>
      <c r="B6969" t="s">
        <v>55</v>
      </c>
      <c r="C6969" t="s">
        <v>43</v>
      </c>
      <c r="D6969" t="s">
        <v>5598</v>
      </c>
      <c r="E6969" t="s">
        <v>155</v>
      </c>
      <c r="F6969" t="s">
        <v>14</v>
      </c>
      <c r="G6969" t="s">
        <v>55</v>
      </c>
      <c r="H6969">
        <v>700</v>
      </c>
      <c r="I6969" t="s">
        <v>55</v>
      </c>
      <c r="J6969">
        <v>40000</v>
      </c>
      <c r="K6969">
        <v>39090.67</v>
      </c>
      <c r="L6969">
        <v>0.26</v>
      </c>
      <c r="M6969" s="63">
        <v>45474</v>
      </c>
      <c r="N6969" s="63">
        <v>45519</v>
      </c>
      <c r="O6969">
        <v>45</v>
      </c>
      <c r="P6969" t="s">
        <v>55</v>
      </c>
      <c r="Q6969">
        <v>0</v>
      </c>
      <c r="R6969">
        <v>0</v>
      </c>
      <c r="S6969">
        <v>0</v>
      </c>
      <c r="T6969">
        <v>0</v>
      </c>
      <c r="U6969">
        <v>0</v>
      </c>
      <c r="V6969">
        <v>0</v>
      </c>
      <c r="W6969">
        <v>0</v>
      </c>
      <c r="X6969" s="1">
        <v>45473</v>
      </c>
      <c r="Y6969" s="1">
        <v>45158</v>
      </c>
      <c r="Z6969" t="s">
        <v>5598</v>
      </c>
      <c r="AA6969" t="s">
        <v>99</v>
      </c>
    </row>
    <row r="6970" spans="1:27" x14ac:dyDescent="0.25">
      <c r="A6970" t="s">
        <v>6934</v>
      </c>
      <c r="B6970" t="s">
        <v>55</v>
      </c>
      <c r="C6970" t="s">
        <v>43</v>
      </c>
      <c r="D6970" t="s">
        <v>5598</v>
      </c>
      <c r="E6970" t="s">
        <v>155</v>
      </c>
      <c r="F6970" t="s">
        <v>13</v>
      </c>
      <c r="G6970" t="s">
        <v>55</v>
      </c>
      <c r="H6970">
        <v>502</v>
      </c>
      <c r="I6970" t="s">
        <v>55</v>
      </c>
      <c r="J6970">
        <v>100000</v>
      </c>
      <c r="K6970">
        <v>80971.5</v>
      </c>
      <c r="L6970">
        <v>0.26</v>
      </c>
      <c r="M6970" s="63">
        <v>45430</v>
      </c>
      <c r="N6970" s="63">
        <v>45475</v>
      </c>
      <c r="O6970">
        <v>45</v>
      </c>
      <c r="P6970" t="s">
        <v>55</v>
      </c>
      <c r="Q6970">
        <v>0</v>
      </c>
      <c r="R6970">
        <v>0</v>
      </c>
      <c r="S6970">
        <v>0</v>
      </c>
      <c r="T6970">
        <v>0</v>
      </c>
      <c r="U6970">
        <v>0</v>
      </c>
      <c r="V6970">
        <v>0</v>
      </c>
      <c r="W6970">
        <v>0</v>
      </c>
      <c r="X6970" s="1">
        <v>45473</v>
      </c>
      <c r="Y6970" s="1">
        <v>44707</v>
      </c>
      <c r="Z6970" t="s">
        <v>5598</v>
      </c>
      <c r="AA6970" t="s">
        <v>101</v>
      </c>
    </row>
    <row r="6971" spans="1:27" x14ac:dyDescent="0.25">
      <c r="A6971" t="s">
        <v>6935</v>
      </c>
      <c r="B6971" t="s">
        <v>55</v>
      </c>
      <c r="C6971" t="s">
        <v>43</v>
      </c>
      <c r="D6971" t="s">
        <v>5598</v>
      </c>
      <c r="E6971" t="s">
        <v>155</v>
      </c>
      <c r="F6971" t="s">
        <v>6</v>
      </c>
      <c r="G6971" t="s">
        <v>55</v>
      </c>
      <c r="H6971">
        <v>621</v>
      </c>
      <c r="I6971" t="s">
        <v>55</v>
      </c>
      <c r="J6971">
        <v>5000</v>
      </c>
      <c r="K6971">
        <v>1004.67</v>
      </c>
      <c r="L6971">
        <v>0.26</v>
      </c>
      <c r="M6971" s="63">
        <v>45452</v>
      </c>
      <c r="N6971" s="63">
        <v>45497</v>
      </c>
      <c r="O6971">
        <v>45</v>
      </c>
      <c r="P6971" t="s">
        <v>55</v>
      </c>
      <c r="Q6971">
        <v>0</v>
      </c>
      <c r="R6971">
        <v>0</v>
      </c>
      <c r="S6971">
        <v>0</v>
      </c>
      <c r="T6971">
        <v>0</v>
      </c>
      <c r="U6971">
        <v>0</v>
      </c>
      <c r="V6971">
        <v>0</v>
      </c>
      <c r="W6971">
        <v>0</v>
      </c>
      <c r="X6971" s="1">
        <v>45473</v>
      </c>
      <c r="Y6971" s="1">
        <v>45262</v>
      </c>
      <c r="Z6971" t="s">
        <v>5598</v>
      </c>
      <c r="AA6971" t="s">
        <v>99</v>
      </c>
    </row>
    <row r="6972" spans="1:27" x14ac:dyDescent="0.25">
      <c r="A6972" t="s">
        <v>6936</v>
      </c>
      <c r="B6972" t="s">
        <v>55</v>
      </c>
      <c r="C6972" t="s">
        <v>43</v>
      </c>
      <c r="D6972" t="s">
        <v>5598</v>
      </c>
      <c r="E6972" t="s">
        <v>155</v>
      </c>
      <c r="F6972" t="s">
        <v>13</v>
      </c>
      <c r="G6972" t="s">
        <v>55</v>
      </c>
      <c r="H6972">
        <v>645</v>
      </c>
      <c r="I6972" t="s">
        <v>55</v>
      </c>
      <c r="J6972">
        <v>50000</v>
      </c>
      <c r="K6972">
        <v>14783.93</v>
      </c>
      <c r="L6972">
        <v>0.19400000000000001</v>
      </c>
      <c r="M6972" s="63">
        <v>45392</v>
      </c>
      <c r="N6972" s="63">
        <v>45512</v>
      </c>
      <c r="O6972">
        <v>120</v>
      </c>
      <c r="P6972" t="s">
        <v>55</v>
      </c>
      <c r="Q6972">
        <v>0</v>
      </c>
      <c r="R6972">
        <v>0</v>
      </c>
      <c r="S6972">
        <v>0</v>
      </c>
      <c r="T6972">
        <v>0</v>
      </c>
      <c r="U6972">
        <v>0</v>
      </c>
      <c r="V6972">
        <v>0</v>
      </c>
      <c r="W6972">
        <v>0</v>
      </c>
      <c r="X6972" s="1">
        <v>45473</v>
      </c>
      <c r="Y6972" s="1">
        <v>45156</v>
      </c>
      <c r="Z6972" t="s">
        <v>5598</v>
      </c>
      <c r="AA6972" t="s">
        <v>102</v>
      </c>
    </row>
    <row r="6973" spans="1:27" x14ac:dyDescent="0.25">
      <c r="A6973" t="s">
        <v>6937</v>
      </c>
      <c r="B6973" t="s">
        <v>55</v>
      </c>
      <c r="C6973" t="s">
        <v>43</v>
      </c>
      <c r="D6973" t="s">
        <v>5598</v>
      </c>
      <c r="E6973" t="s">
        <v>155</v>
      </c>
      <c r="F6973" t="s">
        <v>16</v>
      </c>
      <c r="G6973" t="s">
        <v>55</v>
      </c>
      <c r="H6973">
        <v>729</v>
      </c>
      <c r="I6973" t="s">
        <v>55</v>
      </c>
      <c r="J6973">
        <v>95000</v>
      </c>
      <c r="K6973">
        <v>29607</v>
      </c>
      <c r="L6973">
        <v>0.19400000000000001</v>
      </c>
      <c r="M6973" s="63">
        <v>45362</v>
      </c>
      <c r="N6973" s="63">
        <v>45482</v>
      </c>
      <c r="O6973">
        <v>120</v>
      </c>
      <c r="P6973" t="s">
        <v>55</v>
      </c>
      <c r="Q6973">
        <v>0</v>
      </c>
      <c r="R6973">
        <v>0</v>
      </c>
      <c r="S6973">
        <v>0</v>
      </c>
      <c r="T6973">
        <v>0</v>
      </c>
      <c r="U6973">
        <v>0</v>
      </c>
      <c r="V6973">
        <v>0</v>
      </c>
      <c r="W6973">
        <v>0</v>
      </c>
      <c r="X6973" s="1">
        <v>45473</v>
      </c>
      <c r="Y6973" s="1">
        <v>44975</v>
      </c>
      <c r="Z6973" t="s">
        <v>5598</v>
      </c>
      <c r="AA6973" t="s">
        <v>99</v>
      </c>
    </row>
    <row r="6974" spans="1:27" x14ac:dyDescent="0.25">
      <c r="A6974" t="s">
        <v>6938</v>
      </c>
      <c r="B6974" t="s">
        <v>55</v>
      </c>
      <c r="C6974" t="s">
        <v>43</v>
      </c>
      <c r="D6974" t="s">
        <v>5598</v>
      </c>
      <c r="E6974" t="s">
        <v>155</v>
      </c>
      <c r="F6974" t="s">
        <v>4</v>
      </c>
      <c r="G6974" t="s">
        <v>55</v>
      </c>
      <c r="H6974">
        <v>426</v>
      </c>
      <c r="I6974" t="s">
        <v>55</v>
      </c>
      <c r="J6974">
        <v>50000</v>
      </c>
      <c r="K6974">
        <v>49268.55</v>
      </c>
      <c r="L6974">
        <v>0.19400000000000001</v>
      </c>
      <c r="M6974" s="63">
        <v>45368</v>
      </c>
      <c r="N6974" s="63">
        <v>45488</v>
      </c>
      <c r="O6974">
        <v>120</v>
      </c>
      <c r="P6974" t="s">
        <v>55</v>
      </c>
      <c r="Q6974">
        <v>0</v>
      </c>
      <c r="R6974">
        <v>0</v>
      </c>
      <c r="S6974">
        <v>0</v>
      </c>
      <c r="T6974">
        <v>0</v>
      </c>
      <c r="U6974">
        <v>0</v>
      </c>
      <c r="V6974">
        <v>0</v>
      </c>
      <c r="W6974">
        <v>0</v>
      </c>
      <c r="X6974" s="1">
        <v>45473</v>
      </c>
      <c r="Y6974" s="1">
        <v>44960</v>
      </c>
      <c r="Z6974" t="s">
        <v>5598</v>
      </c>
      <c r="AA6974" t="s">
        <v>103</v>
      </c>
    </row>
    <row r="6975" spans="1:27" x14ac:dyDescent="0.25">
      <c r="A6975" t="s">
        <v>6939</v>
      </c>
      <c r="B6975" t="s">
        <v>55</v>
      </c>
      <c r="C6975" t="s">
        <v>43</v>
      </c>
      <c r="D6975" t="s">
        <v>5598</v>
      </c>
      <c r="E6975" t="s">
        <v>155</v>
      </c>
      <c r="F6975" t="s">
        <v>7</v>
      </c>
      <c r="G6975" t="s">
        <v>55</v>
      </c>
      <c r="H6975">
        <v>593</v>
      </c>
      <c r="I6975" t="s">
        <v>55</v>
      </c>
      <c r="J6975">
        <v>10000</v>
      </c>
      <c r="K6975">
        <v>9799.5</v>
      </c>
      <c r="L6975">
        <v>0.26</v>
      </c>
      <c r="M6975" s="63">
        <v>45390</v>
      </c>
      <c r="N6975" s="63">
        <v>45480</v>
      </c>
      <c r="O6975">
        <v>90</v>
      </c>
      <c r="P6975" t="s">
        <v>55</v>
      </c>
      <c r="Q6975">
        <v>0</v>
      </c>
      <c r="R6975">
        <v>0</v>
      </c>
      <c r="S6975">
        <v>0</v>
      </c>
      <c r="T6975">
        <v>0</v>
      </c>
      <c r="U6975">
        <v>0</v>
      </c>
      <c r="V6975">
        <v>0</v>
      </c>
      <c r="W6975">
        <v>0</v>
      </c>
      <c r="X6975" s="1">
        <v>45473</v>
      </c>
      <c r="Y6975" s="1">
        <v>44975</v>
      </c>
      <c r="Z6975" t="s">
        <v>5598</v>
      </c>
      <c r="AA6975" t="s">
        <v>99</v>
      </c>
    </row>
    <row r="6976" spans="1:27" x14ac:dyDescent="0.25">
      <c r="A6976" t="s">
        <v>6940</v>
      </c>
      <c r="B6976" t="s">
        <v>55</v>
      </c>
      <c r="C6976" t="s">
        <v>43</v>
      </c>
      <c r="D6976" t="s">
        <v>5598</v>
      </c>
      <c r="E6976" t="s">
        <v>155</v>
      </c>
      <c r="F6976" t="s">
        <v>9</v>
      </c>
      <c r="G6976" t="s">
        <v>55</v>
      </c>
      <c r="H6976">
        <v>826</v>
      </c>
      <c r="I6976" t="s">
        <v>55</v>
      </c>
      <c r="J6976">
        <v>75000</v>
      </c>
      <c r="K6976">
        <v>73869.48</v>
      </c>
      <c r="L6976">
        <v>0.19400000000000001</v>
      </c>
      <c r="M6976" s="63">
        <v>45460</v>
      </c>
      <c r="N6976" s="63">
        <v>45505</v>
      </c>
      <c r="O6976">
        <v>45</v>
      </c>
      <c r="P6976" t="s">
        <v>55</v>
      </c>
      <c r="Q6976">
        <v>0</v>
      </c>
      <c r="R6976">
        <v>0</v>
      </c>
      <c r="S6976">
        <v>0</v>
      </c>
      <c r="T6976">
        <v>0</v>
      </c>
      <c r="U6976">
        <v>0</v>
      </c>
      <c r="V6976">
        <v>0</v>
      </c>
      <c r="W6976">
        <v>0</v>
      </c>
      <c r="X6976" s="1">
        <v>45473</v>
      </c>
      <c r="Y6976" s="1">
        <v>44927</v>
      </c>
      <c r="Z6976" t="s">
        <v>5598</v>
      </c>
      <c r="AA6976" t="s">
        <v>105</v>
      </c>
    </row>
    <row r="6977" spans="1:27" x14ac:dyDescent="0.25">
      <c r="A6977" t="s">
        <v>6941</v>
      </c>
      <c r="B6977" t="s">
        <v>55</v>
      </c>
      <c r="C6977" t="s">
        <v>43</v>
      </c>
      <c r="D6977" t="s">
        <v>5598</v>
      </c>
      <c r="E6977" t="s">
        <v>155</v>
      </c>
      <c r="F6977" t="s">
        <v>10</v>
      </c>
      <c r="G6977" t="s">
        <v>55</v>
      </c>
      <c r="H6977">
        <v>750</v>
      </c>
      <c r="I6977" t="s">
        <v>55</v>
      </c>
      <c r="J6977">
        <v>30000</v>
      </c>
      <c r="K6977">
        <v>7161</v>
      </c>
      <c r="L6977">
        <v>0.19400000000000001</v>
      </c>
      <c r="M6977" s="63">
        <v>45449</v>
      </c>
      <c r="N6977" s="63">
        <v>45569</v>
      </c>
      <c r="O6977">
        <v>120</v>
      </c>
      <c r="P6977" t="s">
        <v>55</v>
      </c>
      <c r="Q6977">
        <v>0</v>
      </c>
      <c r="R6977">
        <v>0</v>
      </c>
      <c r="S6977">
        <v>0</v>
      </c>
      <c r="T6977">
        <v>0</v>
      </c>
      <c r="U6977">
        <v>0</v>
      </c>
      <c r="V6977">
        <v>0</v>
      </c>
      <c r="W6977">
        <v>0</v>
      </c>
      <c r="X6977" s="1">
        <v>45473</v>
      </c>
      <c r="Y6977" s="1">
        <v>45050</v>
      </c>
      <c r="Z6977" t="s">
        <v>5598</v>
      </c>
      <c r="AA6977" t="s">
        <v>102</v>
      </c>
    </row>
    <row r="6978" spans="1:27" x14ac:dyDescent="0.25">
      <c r="A6978" t="s">
        <v>6942</v>
      </c>
      <c r="B6978" t="s">
        <v>55</v>
      </c>
      <c r="C6978" t="s">
        <v>43</v>
      </c>
      <c r="D6978" t="s">
        <v>5598</v>
      </c>
      <c r="E6978" t="s">
        <v>155</v>
      </c>
      <c r="F6978" t="s">
        <v>13</v>
      </c>
      <c r="G6978" t="s">
        <v>55</v>
      </c>
      <c r="H6978">
        <v>743</v>
      </c>
      <c r="I6978" t="s">
        <v>55</v>
      </c>
      <c r="J6978">
        <v>20000</v>
      </c>
      <c r="K6978">
        <v>17979</v>
      </c>
      <c r="L6978">
        <v>0.26</v>
      </c>
      <c r="M6978" s="63">
        <v>45436</v>
      </c>
      <c r="N6978" s="63">
        <v>45481</v>
      </c>
      <c r="O6978">
        <v>45</v>
      </c>
      <c r="P6978" t="s">
        <v>55</v>
      </c>
      <c r="Q6978">
        <v>0</v>
      </c>
      <c r="R6978">
        <v>0</v>
      </c>
      <c r="S6978">
        <v>0</v>
      </c>
      <c r="T6978">
        <v>0</v>
      </c>
      <c r="U6978">
        <v>0</v>
      </c>
      <c r="V6978">
        <v>0</v>
      </c>
      <c r="W6978">
        <v>0</v>
      </c>
      <c r="X6978" s="1">
        <v>45473</v>
      </c>
      <c r="Y6978" s="1">
        <v>45205</v>
      </c>
      <c r="Z6978" t="s">
        <v>5598</v>
      </c>
      <c r="AA6978" t="s">
        <v>100</v>
      </c>
    </row>
    <row r="6979" spans="1:27" x14ac:dyDescent="0.25">
      <c r="A6979" t="s">
        <v>6943</v>
      </c>
      <c r="B6979" t="s">
        <v>55</v>
      </c>
      <c r="C6979" t="s">
        <v>43</v>
      </c>
      <c r="D6979" t="s">
        <v>5598</v>
      </c>
      <c r="E6979" t="s">
        <v>155</v>
      </c>
      <c r="F6979" t="s">
        <v>9</v>
      </c>
      <c r="G6979" t="s">
        <v>55</v>
      </c>
      <c r="H6979">
        <v>786</v>
      </c>
      <c r="I6979" t="s">
        <v>55</v>
      </c>
      <c r="J6979">
        <v>10000</v>
      </c>
      <c r="K6979">
        <v>8353.5</v>
      </c>
      <c r="L6979">
        <v>0.19400000000000001</v>
      </c>
      <c r="M6979" s="63">
        <v>45431</v>
      </c>
      <c r="N6979" s="63">
        <v>45476</v>
      </c>
      <c r="O6979">
        <v>45</v>
      </c>
      <c r="P6979" t="s">
        <v>55</v>
      </c>
      <c r="Q6979">
        <v>0</v>
      </c>
      <c r="R6979">
        <v>0</v>
      </c>
      <c r="S6979">
        <v>0</v>
      </c>
      <c r="T6979">
        <v>0</v>
      </c>
      <c r="U6979">
        <v>0</v>
      </c>
      <c r="V6979">
        <v>0</v>
      </c>
      <c r="W6979">
        <v>0</v>
      </c>
      <c r="X6979" s="1">
        <v>45473</v>
      </c>
      <c r="Y6979" s="1">
        <v>44845</v>
      </c>
      <c r="Z6979" t="s">
        <v>5598</v>
      </c>
      <c r="AA6979" t="s">
        <v>102</v>
      </c>
    </row>
    <row r="6980" spans="1:27" x14ac:dyDescent="0.25">
      <c r="A6980" t="s">
        <v>6944</v>
      </c>
      <c r="B6980" t="s">
        <v>55</v>
      </c>
      <c r="C6980" t="s">
        <v>43</v>
      </c>
      <c r="D6980" t="s">
        <v>5598</v>
      </c>
      <c r="E6980" t="s">
        <v>155</v>
      </c>
      <c r="F6980" t="s">
        <v>10</v>
      </c>
      <c r="G6980" t="s">
        <v>55</v>
      </c>
      <c r="H6980">
        <v>756</v>
      </c>
      <c r="I6980" t="s">
        <v>55</v>
      </c>
      <c r="J6980">
        <v>10000</v>
      </c>
      <c r="K6980">
        <v>8260.5</v>
      </c>
      <c r="L6980">
        <v>0.26</v>
      </c>
      <c r="M6980" s="63">
        <v>45473</v>
      </c>
      <c r="N6980" s="63">
        <v>45518</v>
      </c>
      <c r="O6980">
        <v>45</v>
      </c>
      <c r="P6980" t="s">
        <v>55</v>
      </c>
      <c r="Q6980">
        <v>0</v>
      </c>
      <c r="R6980">
        <v>0</v>
      </c>
      <c r="S6980">
        <v>0</v>
      </c>
      <c r="T6980">
        <v>0</v>
      </c>
      <c r="U6980">
        <v>0</v>
      </c>
      <c r="V6980">
        <v>0</v>
      </c>
      <c r="W6980">
        <v>0</v>
      </c>
      <c r="X6980" s="1">
        <v>45473</v>
      </c>
      <c r="Y6980" s="1">
        <v>45152</v>
      </c>
      <c r="Z6980" t="s">
        <v>5598</v>
      </c>
      <c r="AA6980" t="s">
        <v>100</v>
      </c>
    </row>
    <row r="6981" spans="1:27" x14ac:dyDescent="0.25">
      <c r="A6981" t="s">
        <v>6945</v>
      </c>
      <c r="B6981" t="s">
        <v>55</v>
      </c>
      <c r="C6981" t="s">
        <v>43</v>
      </c>
      <c r="D6981" t="s">
        <v>5598</v>
      </c>
      <c r="E6981" t="s">
        <v>155</v>
      </c>
      <c r="F6981" t="s">
        <v>7</v>
      </c>
      <c r="G6981" t="s">
        <v>55</v>
      </c>
      <c r="H6981">
        <v>639</v>
      </c>
      <c r="I6981" t="s">
        <v>55</v>
      </c>
      <c r="J6981">
        <v>20000</v>
      </c>
      <c r="K6981">
        <v>19043.400000000001</v>
      </c>
      <c r="L6981">
        <v>0.26</v>
      </c>
      <c r="M6981" s="63">
        <v>45460</v>
      </c>
      <c r="N6981" s="63">
        <v>45505</v>
      </c>
      <c r="O6981">
        <v>45</v>
      </c>
      <c r="P6981" t="s">
        <v>55</v>
      </c>
      <c r="Q6981">
        <v>0</v>
      </c>
      <c r="R6981">
        <v>0</v>
      </c>
      <c r="S6981">
        <v>0</v>
      </c>
      <c r="T6981">
        <v>0</v>
      </c>
      <c r="U6981">
        <v>0</v>
      </c>
      <c r="V6981">
        <v>0</v>
      </c>
      <c r="W6981">
        <v>0</v>
      </c>
      <c r="X6981" s="1">
        <v>45473</v>
      </c>
      <c r="Y6981" s="1">
        <v>45061</v>
      </c>
      <c r="Z6981" t="s">
        <v>5598</v>
      </c>
      <c r="AA6981" t="s">
        <v>100</v>
      </c>
    </row>
    <row r="6982" spans="1:27" x14ac:dyDescent="0.25">
      <c r="A6982" t="s">
        <v>6946</v>
      </c>
      <c r="B6982" t="s">
        <v>55</v>
      </c>
      <c r="C6982" t="s">
        <v>43</v>
      </c>
      <c r="D6982" t="s">
        <v>5598</v>
      </c>
      <c r="E6982" t="s">
        <v>155</v>
      </c>
      <c r="F6982" t="s">
        <v>10</v>
      </c>
      <c r="G6982" t="s">
        <v>55</v>
      </c>
      <c r="H6982">
        <v>715</v>
      </c>
      <c r="I6982" t="s">
        <v>55</v>
      </c>
      <c r="J6982">
        <v>20000</v>
      </c>
      <c r="K6982">
        <v>19381.28</v>
      </c>
      <c r="L6982">
        <v>0.26</v>
      </c>
      <c r="M6982" s="63">
        <v>45445</v>
      </c>
      <c r="N6982" s="63">
        <v>45490</v>
      </c>
      <c r="O6982">
        <v>45</v>
      </c>
      <c r="P6982" t="s">
        <v>55</v>
      </c>
      <c r="Q6982">
        <v>0</v>
      </c>
      <c r="R6982">
        <v>0</v>
      </c>
      <c r="S6982">
        <v>0</v>
      </c>
      <c r="T6982">
        <v>0</v>
      </c>
      <c r="U6982">
        <v>0</v>
      </c>
      <c r="V6982">
        <v>0</v>
      </c>
      <c r="W6982">
        <v>0</v>
      </c>
      <c r="X6982" s="1">
        <v>45473</v>
      </c>
      <c r="Y6982" s="1">
        <v>45060</v>
      </c>
      <c r="Z6982" t="s">
        <v>5598</v>
      </c>
      <c r="AA6982" t="s">
        <v>104</v>
      </c>
    </row>
    <row r="6983" spans="1:27" x14ac:dyDescent="0.25">
      <c r="A6983" t="s">
        <v>6947</v>
      </c>
      <c r="B6983" t="s">
        <v>55</v>
      </c>
      <c r="C6983" t="s">
        <v>43</v>
      </c>
      <c r="D6983" t="s">
        <v>5598</v>
      </c>
      <c r="E6983" t="s">
        <v>155</v>
      </c>
      <c r="F6983" t="s">
        <v>14</v>
      </c>
      <c r="G6983" t="s">
        <v>55</v>
      </c>
      <c r="H6983">
        <v>577</v>
      </c>
      <c r="I6983" t="s">
        <v>55</v>
      </c>
      <c r="J6983">
        <v>100000</v>
      </c>
      <c r="K6983">
        <v>96372.38</v>
      </c>
      <c r="L6983">
        <v>0.26</v>
      </c>
      <c r="M6983" s="63">
        <v>45448</v>
      </c>
      <c r="N6983" s="63">
        <v>45568</v>
      </c>
      <c r="O6983">
        <v>120</v>
      </c>
      <c r="P6983" t="s">
        <v>55</v>
      </c>
      <c r="Q6983">
        <v>0</v>
      </c>
      <c r="R6983">
        <v>0</v>
      </c>
      <c r="S6983">
        <v>0</v>
      </c>
      <c r="T6983">
        <v>0</v>
      </c>
      <c r="U6983">
        <v>0</v>
      </c>
      <c r="V6983">
        <v>0</v>
      </c>
      <c r="W6983">
        <v>0</v>
      </c>
      <c r="X6983" s="1">
        <v>45473</v>
      </c>
      <c r="Y6983" s="1">
        <v>44690</v>
      </c>
      <c r="Z6983" t="s">
        <v>5598</v>
      </c>
      <c r="AA6983" t="s">
        <v>104</v>
      </c>
    </row>
    <row r="6984" spans="1:27" x14ac:dyDescent="0.25">
      <c r="A6984" t="s">
        <v>6948</v>
      </c>
      <c r="B6984" t="s">
        <v>55</v>
      </c>
      <c r="C6984" t="s">
        <v>43</v>
      </c>
      <c r="D6984" t="s">
        <v>5598</v>
      </c>
      <c r="E6984" t="s">
        <v>155</v>
      </c>
      <c r="F6984" t="s">
        <v>11</v>
      </c>
      <c r="G6984" t="s">
        <v>55</v>
      </c>
      <c r="H6984">
        <v>786</v>
      </c>
      <c r="I6984" t="s">
        <v>55</v>
      </c>
      <c r="J6984">
        <v>50000</v>
      </c>
      <c r="K6984">
        <v>35017.5</v>
      </c>
      <c r="L6984">
        <v>0.26</v>
      </c>
      <c r="M6984" s="63">
        <v>45449</v>
      </c>
      <c r="N6984" s="63">
        <v>45494</v>
      </c>
      <c r="O6984">
        <v>45</v>
      </c>
      <c r="P6984" t="s">
        <v>55</v>
      </c>
      <c r="Q6984">
        <v>0</v>
      </c>
      <c r="R6984">
        <v>0</v>
      </c>
      <c r="S6984">
        <v>0</v>
      </c>
      <c r="T6984">
        <v>0</v>
      </c>
      <c r="U6984">
        <v>0</v>
      </c>
      <c r="V6984">
        <v>0</v>
      </c>
      <c r="W6984">
        <v>0</v>
      </c>
      <c r="X6984" s="1">
        <v>45473</v>
      </c>
      <c r="Y6984" s="1">
        <v>45062</v>
      </c>
      <c r="Z6984" t="s">
        <v>5598</v>
      </c>
      <c r="AA6984" t="s">
        <v>101</v>
      </c>
    </row>
    <row r="6985" spans="1:27" x14ac:dyDescent="0.25">
      <c r="A6985" t="s">
        <v>6949</v>
      </c>
      <c r="B6985" t="s">
        <v>55</v>
      </c>
      <c r="C6985" t="s">
        <v>43</v>
      </c>
      <c r="D6985" t="s">
        <v>5598</v>
      </c>
      <c r="E6985" t="s">
        <v>155</v>
      </c>
      <c r="F6985" t="s">
        <v>7</v>
      </c>
      <c r="G6985" t="s">
        <v>55</v>
      </c>
      <c r="H6985">
        <v>618</v>
      </c>
      <c r="I6985" t="s">
        <v>55</v>
      </c>
      <c r="J6985">
        <v>30000</v>
      </c>
      <c r="K6985">
        <v>14319</v>
      </c>
      <c r="L6985">
        <v>0.19400000000000001</v>
      </c>
      <c r="M6985" s="63">
        <v>45471</v>
      </c>
      <c r="N6985" s="63">
        <v>45591</v>
      </c>
      <c r="O6985">
        <v>120</v>
      </c>
      <c r="P6985" t="s">
        <v>55</v>
      </c>
      <c r="Q6985">
        <v>0</v>
      </c>
      <c r="R6985">
        <v>0</v>
      </c>
      <c r="S6985">
        <v>0</v>
      </c>
      <c r="T6985">
        <v>0</v>
      </c>
      <c r="U6985">
        <v>0</v>
      </c>
      <c r="V6985">
        <v>0</v>
      </c>
      <c r="W6985">
        <v>0</v>
      </c>
      <c r="X6985" s="1">
        <v>45473</v>
      </c>
      <c r="Y6985" s="1">
        <v>45167</v>
      </c>
      <c r="Z6985" t="s">
        <v>5598</v>
      </c>
      <c r="AA6985" t="s">
        <v>102</v>
      </c>
    </row>
    <row r="6986" spans="1:27" x14ac:dyDescent="0.25">
      <c r="A6986" t="s">
        <v>6950</v>
      </c>
      <c r="B6986" t="s">
        <v>55</v>
      </c>
      <c r="C6986" t="s">
        <v>43</v>
      </c>
      <c r="D6986" t="s">
        <v>5598</v>
      </c>
      <c r="E6986" t="s">
        <v>155</v>
      </c>
      <c r="F6986" t="s">
        <v>15</v>
      </c>
      <c r="G6986" t="s">
        <v>55</v>
      </c>
      <c r="H6986">
        <v>680</v>
      </c>
      <c r="I6986" t="s">
        <v>55</v>
      </c>
      <c r="J6986">
        <v>25000</v>
      </c>
      <c r="K6986">
        <v>24218.75</v>
      </c>
      <c r="L6986">
        <v>0.26</v>
      </c>
      <c r="M6986" s="63">
        <v>45442</v>
      </c>
      <c r="N6986" s="63">
        <v>45487</v>
      </c>
      <c r="O6986">
        <v>45</v>
      </c>
      <c r="P6986" t="s">
        <v>55</v>
      </c>
      <c r="Q6986">
        <v>0</v>
      </c>
      <c r="R6986">
        <v>0</v>
      </c>
      <c r="S6986">
        <v>0</v>
      </c>
      <c r="T6986">
        <v>0</v>
      </c>
      <c r="U6986">
        <v>0</v>
      </c>
      <c r="V6986">
        <v>0</v>
      </c>
      <c r="W6986">
        <v>0</v>
      </c>
      <c r="X6986" s="1">
        <v>45473</v>
      </c>
      <c r="Y6986" s="1">
        <v>45042</v>
      </c>
      <c r="Z6986" t="s">
        <v>5598</v>
      </c>
      <c r="AA6986" t="s">
        <v>100</v>
      </c>
    </row>
    <row r="6987" spans="1:27" x14ac:dyDescent="0.25">
      <c r="A6987" t="s">
        <v>6951</v>
      </c>
      <c r="B6987" t="s">
        <v>55</v>
      </c>
      <c r="C6987" t="s">
        <v>43</v>
      </c>
      <c r="D6987" t="s">
        <v>5598</v>
      </c>
      <c r="E6987" t="s">
        <v>155</v>
      </c>
      <c r="F6987" t="s">
        <v>6</v>
      </c>
      <c r="G6987" t="s">
        <v>55</v>
      </c>
      <c r="H6987">
        <v>552</v>
      </c>
      <c r="I6987" t="s">
        <v>55</v>
      </c>
      <c r="J6987">
        <v>25000</v>
      </c>
      <c r="K6987">
        <v>21543</v>
      </c>
      <c r="L6987">
        <v>0.19400000000000001</v>
      </c>
      <c r="M6987" s="63">
        <v>45458</v>
      </c>
      <c r="N6987" s="63">
        <v>45578</v>
      </c>
      <c r="O6987">
        <v>120</v>
      </c>
      <c r="P6987" t="s">
        <v>55</v>
      </c>
      <c r="Q6987">
        <v>0</v>
      </c>
      <c r="R6987">
        <v>0</v>
      </c>
      <c r="S6987">
        <v>0</v>
      </c>
      <c r="T6987">
        <v>0</v>
      </c>
      <c r="U6987">
        <v>0</v>
      </c>
      <c r="V6987">
        <v>0</v>
      </c>
      <c r="W6987">
        <v>0</v>
      </c>
      <c r="X6987" s="1">
        <v>45473</v>
      </c>
      <c r="Y6987" s="1">
        <v>45026</v>
      </c>
      <c r="Z6987" t="s">
        <v>5598</v>
      </c>
      <c r="AA6987" t="s">
        <v>99</v>
      </c>
    </row>
    <row r="6988" spans="1:27" x14ac:dyDescent="0.25">
      <c r="A6988" t="s">
        <v>6952</v>
      </c>
      <c r="B6988" t="s">
        <v>55</v>
      </c>
      <c r="C6988" t="s">
        <v>43</v>
      </c>
      <c r="D6988" t="s">
        <v>5598</v>
      </c>
      <c r="E6988" t="s">
        <v>155</v>
      </c>
      <c r="F6988" t="s">
        <v>10</v>
      </c>
      <c r="G6988" t="s">
        <v>55</v>
      </c>
      <c r="H6988">
        <v>682</v>
      </c>
      <c r="I6988" t="s">
        <v>55</v>
      </c>
      <c r="J6988">
        <v>40000</v>
      </c>
      <c r="K6988">
        <v>37098.68</v>
      </c>
      <c r="L6988">
        <v>0.26</v>
      </c>
      <c r="M6988" s="63">
        <v>45457</v>
      </c>
      <c r="N6988" s="63">
        <v>45502</v>
      </c>
      <c r="O6988">
        <v>45</v>
      </c>
      <c r="P6988" t="s">
        <v>55</v>
      </c>
      <c r="Q6988">
        <v>0</v>
      </c>
      <c r="R6988">
        <v>0</v>
      </c>
      <c r="S6988">
        <v>0</v>
      </c>
      <c r="T6988">
        <v>0</v>
      </c>
      <c r="U6988">
        <v>0</v>
      </c>
      <c r="V6988">
        <v>0</v>
      </c>
      <c r="W6988">
        <v>0</v>
      </c>
      <c r="X6988" s="1">
        <v>45473</v>
      </c>
      <c r="Y6988" s="1">
        <v>45219</v>
      </c>
      <c r="Z6988" t="s">
        <v>5598</v>
      </c>
      <c r="AA6988" t="s">
        <v>99</v>
      </c>
    </row>
    <row r="6989" spans="1:27" x14ac:dyDescent="0.25">
      <c r="A6989" t="s">
        <v>6953</v>
      </c>
      <c r="B6989" t="s">
        <v>55</v>
      </c>
      <c r="C6989" t="s">
        <v>43</v>
      </c>
      <c r="D6989" t="s">
        <v>5598</v>
      </c>
      <c r="E6989" t="s">
        <v>155</v>
      </c>
      <c r="F6989" t="s">
        <v>13</v>
      </c>
      <c r="G6989" t="s">
        <v>55</v>
      </c>
      <c r="H6989">
        <v>498</v>
      </c>
      <c r="I6989" t="s">
        <v>55</v>
      </c>
      <c r="J6989">
        <v>25000</v>
      </c>
      <c r="K6989">
        <v>24367.48</v>
      </c>
      <c r="L6989">
        <v>0.19400000000000001</v>
      </c>
      <c r="M6989" s="63">
        <v>45457</v>
      </c>
      <c r="N6989" s="63">
        <v>45502</v>
      </c>
      <c r="O6989">
        <v>45</v>
      </c>
      <c r="P6989" t="s">
        <v>55</v>
      </c>
      <c r="Q6989">
        <v>0</v>
      </c>
      <c r="R6989">
        <v>0</v>
      </c>
      <c r="S6989">
        <v>0</v>
      </c>
      <c r="T6989">
        <v>0</v>
      </c>
      <c r="U6989">
        <v>0</v>
      </c>
      <c r="V6989">
        <v>0</v>
      </c>
      <c r="W6989">
        <v>0</v>
      </c>
      <c r="X6989" s="1">
        <v>45473</v>
      </c>
      <c r="Y6989" s="1">
        <v>44688</v>
      </c>
      <c r="Z6989" t="s">
        <v>5598</v>
      </c>
      <c r="AA6989" t="s">
        <v>102</v>
      </c>
    </row>
    <row r="6990" spans="1:27" x14ac:dyDescent="0.25">
      <c r="A6990" t="s">
        <v>6954</v>
      </c>
      <c r="B6990" t="s">
        <v>55</v>
      </c>
      <c r="C6990" t="s">
        <v>43</v>
      </c>
      <c r="D6990" t="s">
        <v>5598</v>
      </c>
      <c r="E6990" t="s">
        <v>155</v>
      </c>
      <c r="F6990" t="s">
        <v>7</v>
      </c>
      <c r="G6990" t="s">
        <v>55</v>
      </c>
      <c r="H6990">
        <v>591</v>
      </c>
      <c r="I6990" t="s">
        <v>55</v>
      </c>
      <c r="J6990">
        <v>50000</v>
      </c>
      <c r="K6990">
        <v>47525.7</v>
      </c>
      <c r="L6990">
        <v>0.26</v>
      </c>
      <c r="M6990" s="63">
        <v>45457</v>
      </c>
      <c r="N6990" s="63">
        <v>45502</v>
      </c>
      <c r="O6990">
        <v>45</v>
      </c>
      <c r="P6990" t="s">
        <v>55</v>
      </c>
      <c r="Q6990">
        <v>0</v>
      </c>
      <c r="R6990">
        <v>0</v>
      </c>
      <c r="S6990">
        <v>0</v>
      </c>
      <c r="T6990">
        <v>0</v>
      </c>
      <c r="U6990">
        <v>0</v>
      </c>
      <c r="V6990">
        <v>0</v>
      </c>
      <c r="W6990">
        <v>0</v>
      </c>
      <c r="X6990" s="1">
        <v>45473</v>
      </c>
      <c r="Y6990" s="1">
        <v>44678</v>
      </c>
      <c r="Z6990" t="s">
        <v>5598</v>
      </c>
      <c r="AA6990" t="s">
        <v>103</v>
      </c>
    </row>
    <row r="6991" spans="1:27" x14ac:dyDescent="0.25">
      <c r="A6991" t="s">
        <v>6955</v>
      </c>
      <c r="B6991" t="s">
        <v>55</v>
      </c>
      <c r="C6991" t="s">
        <v>43</v>
      </c>
      <c r="D6991" t="s">
        <v>5598</v>
      </c>
      <c r="E6991" t="s">
        <v>155</v>
      </c>
      <c r="F6991" t="s">
        <v>14</v>
      </c>
      <c r="G6991" t="s">
        <v>55</v>
      </c>
      <c r="H6991">
        <v>687</v>
      </c>
      <c r="I6991" t="s">
        <v>55</v>
      </c>
      <c r="J6991">
        <v>50000</v>
      </c>
      <c r="K6991">
        <v>28037.66</v>
      </c>
      <c r="L6991">
        <v>0.26</v>
      </c>
      <c r="M6991" s="63">
        <v>45199</v>
      </c>
      <c r="N6991" s="63">
        <v>45244</v>
      </c>
      <c r="O6991">
        <v>45</v>
      </c>
      <c r="P6991" t="s">
        <v>55</v>
      </c>
      <c r="Q6991">
        <v>0</v>
      </c>
      <c r="R6991">
        <v>0</v>
      </c>
      <c r="S6991">
        <v>0</v>
      </c>
      <c r="T6991">
        <v>0</v>
      </c>
      <c r="U6991">
        <v>0</v>
      </c>
      <c r="V6991">
        <v>28037.66</v>
      </c>
      <c r="W6991">
        <v>28037.66</v>
      </c>
      <c r="X6991" s="1">
        <v>45473</v>
      </c>
      <c r="Y6991" s="1">
        <v>45043</v>
      </c>
      <c r="Z6991" t="s">
        <v>5598</v>
      </c>
      <c r="AA6991" t="s">
        <v>102</v>
      </c>
    </row>
    <row r="6992" spans="1:27" x14ac:dyDescent="0.25">
      <c r="A6992" t="s">
        <v>6956</v>
      </c>
      <c r="B6992" t="s">
        <v>55</v>
      </c>
      <c r="C6992" t="s">
        <v>43</v>
      </c>
      <c r="D6992" t="s">
        <v>5598</v>
      </c>
      <c r="E6992" t="s">
        <v>155</v>
      </c>
      <c r="F6992" t="s">
        <v>13</v>
      </c>
      <c r="G6992" t="s">
        <v>55</v>
      </c>
      <c r="H6992">
        <v>693</v>
      </c>
      <c r="I6992" t="s">
        <v>55</v>
      </c>
      <c r="J6992">
        <v>45000</v>
      </c>
      <c r="K6992">
        <v>29381</v>
      </c>
      <c r="L6992">
        <v>0.19400000000000001</v>
      </c>
      <c r="M6992" s="63">
        <v>45415</v>
      </c>
      <c r="N6992" s="63">
        <v>45535</v>
      </c>
      <c r="O6992">
        <v>120</v>
      </c>
      <c r="P6992" t="s">
        <v>55</v>
      </c>
      <c r="Q6992">
        <v>0</v>
      </c>
      <c r="R6992">
        <v>0</v>
      </c>
      <c r="S6992">
        <v>0</v>
      </c>
      <c r="T6992">
        <v>0</v>
      </c>
      <c r="U6992">
        <v>0</v>
      </c>
      <c r="V6992">
        <v>0</v>
      </c>
      <c r="W6992">
        <v>0</v>
      </c>
      <c r="X6992" s="1">
        <v>45473</v>
      </c>
      <c r="Y6992" s="1">
        <v>45099</v>
      </c>
      <c r="Z6992" t="s">
        <v>5598</v>
      </c>
      <c r="AA6992" t="s">
        <v>102</v>
      </c>
    </row>
    <row r="6993" spans="1:27" x14ac:dyDescent="0.25">
      <c r="A6993" t="s">
        <v>6957</v>
      </c>
      <c r="B6993" t="s">
        <v>55</v>
      </c>
      <c r="C6993" t="s">
        <v>43</v>
      </c>
      <c r="D6993" t="s">
        <v>5598</v>
      </c>
      <c r="E6993" t="s">
        <v>155</v>
      </c>
      <c r="F6993" t="s">
        <v>12</v>
      </c>
      <c r="G6993" t="s">
        <v>55</v>
      </c>
      <c r="H6993">
        <v>707</v>
      </c>
      <c r="I6993" t="s">
        <v>55</v>
      </c>
      <c r="J6993">
        <v>5000</v>
      </c>
      <c r="K6993">
        <v>259.5</v>
      </c>
      <c r="L6993">
        <v>0.26</v>
      </c>
      <c r="M6993" s="63">
        <v>45467</v>
      </c>
      <c r="N6993" s="63">
        <v>45512</v>
      </c>
      <c r="O6993">
        <v>45</v>
      </c>
      <c r="P6993" t="s">
        <v>55</v>
      </c>
      <c r="Q6993">
        <v>0</v>
      </c>
      <c r="R6993">
        <v>0</v>
      </c>
      <c r="S6993">
        <v>0</v>
      </c>
      <c r="T6993">
        <v>0</v>
      </c>
      <c r="U6993">
        <v>0</v>
      </c>
      <c r="V6993">
        <v>0</v>
      </c>
      <c r="W6993">
        <v>0</v>
      </c>
      <c r="X6993" s="1">
        <v>45473</v>
      </c>
      <c r="Y6993" s="1">
        <v>45233</v>
      </c>
      <c r="Z6993" t="s">
        <v>5598</v>
      </c>
      <c r="AA6993" t="s">
        <v>100</v>
      </c>
    </row>
    <row r="6994" spans="1:27" x14ac:dyDescent="0.25">
      <c r="A6994" t="s">
        <v>6958</v>
      </c>
      <c r="B6994" t="s">
        <v>55</v>
      </c>
      <c r="C6994" t="s">
        <v>43</v>
      </c>
      <c r="D6994" t="s">
        <v>5598</v>
      </c>
      <c r="E6994" t="s">
        <v>155</v>
      </c>
      <c r="F6994" t="s">
        <v>9</v>
      </c>
      <c r="G6994" t="s">
        <v>55</v>
      </c>
      <c r="H6994">
        <v>738</v>
      </c>
      <c r="I6994" t="s">
        <v>55</v>
      </c>
      <c r="J6994">
        <v>20000</v>
      </c>
      <c r="K6994">
        <v>11530.5</v>
      </c>
      <c r="L6994">
        <v>0.19400000000000001</v>
      </c>
      <c r="M6994" s="63">
        <v>45416</v>
      </c>
      <c r="N6994" s="63">
        <v>45461</v>
      </c>
      <c r="O6994">
        <v>45</v>
      </c>
      <c r="P6994" t="s">
        <v>55</v>
      </c>
      <c r="Q6994">
        <v>11530.5</v>
      </c>
      <c r="R6994">
        <v>0</v>
      </c>
      <c r="S6994">
        <v>0</v>
      </c>
      <c r="T6994">
        <v>0</v>
      </c>
      <c r="U6994">
        <v>0</v>
      </c>
      <c r="V6994">
        <v>0</v>
      </c>
      <c r="W6994">
        <v>11530.5</v>
      </c>
      <c r="X6994" s="1">
        <v>45473</v>
      </c>
      <c r="Y6994" s="1">
        <v>45048</v>
      </c>
      <c r="Z6994" t="s">
        <v>5598</v>
      </c>
      <c r="AA6994" t="s">
        <v>101</v>
      </c>
    </row>
    <row r="6995" spans="1:27" x14ac:dyDescent="0.25">
      <c r="A6995" t="s">
        <v>6959</v>
      </c>
      <c r="B6995" t="s">
        <v>55</v>
      </c>
      <c r="C6995" t="s">
        <v>43</v>
      </c>
      <c r="D6995" t="s">
        <v>5598</v>
      </c>
      <c r="E6995" t="s">
        <v>155</v>
      </c>
      <c r="F6995" t="s">
        <v>4</v>
      </c>
      <c r="G6995" t="s">
        <v>55</v>
      </c>
      <c r="H6995">
        <v>688</v>
      </c>
      <c r="I6995" t="s">
        <v>55</v>
      </c>
      <c r="J6995">
        <v>40000</v>
      </c>
      <c r="K6995">
        <v>8566.5</v>
      </c>
      <c r="L6995">
        <v>0.26</v>
      </c>
      <c r="M6995" s="63">
        <v>45454</v>
      </c>
      <c r="N6995" s="63">
        <v>45499</v>
      </c>
      <c r="O6995">
        <v>45</v>
      </c>
      <c r="P6995" t="s">
        <v>55</v>
      </c>
      <c r="Q6995">
        <v>0</v>
      </c>
      <c r="R6995">
        <v>0</v>
      </c>
      <c r="S6995">
        <v>0</v>
      </c>
      <c r="T6995">
        <v>0</v>
      </c>
      <c r="U6995">
        <v>0</v>
      </c>
      <c r="V6995">
        <v>0</v>
      </c>
      <c r="W6995">
        <v>0</v>
      </c>
      <c r="X6995" s="1">
        <v>45473</v>
      </c>
      <c r="Y6995" s="1">
        <v>45212</v>
      </c>
      <c r="Z6995" t="s">
        <v>5598</v>
      </c>
      <c r="AA6995" t="s">
        <v>100</v>
      </c>
    </row>
    <row r="6996" spans="1:27" x14ac:dyDescent="0.25">
      <c r="A6996" t="s">
        <v>6960</v>
      </c>
      <c r="B6996" t="s">
        <v>55</v>
      </c>
      <c r="C6996" t="s">
        <v>43</v>
      </c>
      <c r="D6996" t="s">
        <v>5598</v>
      </c>
      <c r="E6996" t="s">
        <v>155</v>
      </c>
      <c r="F6996" t="s">
        <v>13</v>
      </c>
      <c r="G6996" t="s">
        <v>55</v>
      </c>
      <c r="H6996">
        <v>659</v>
      </c>
      <c r="I6996" t="s">
        <v>55</v>
      </c>
      <c r="J6996">
        <v>60000</v>
      </c>
      <c r="K6996">
        <v>8728.5</v>
      </c>
      <c r="L6996">
        <v>0.19400000000000001</v>
      </c>
      <c r="M6996" s="63">
        <v>45437</v>
      </c>
      <c r="N6996" s="63">
        <v>45482</v>
      </c>
      <c r="O6996">
        <v>45</v>
      </c>
      <c r="P6996" t="s">
        <v>55</v>
      </c>
      <c r="Q6996">
        <v>0</v>
      </c>
      <c r="R6996">
        <v>0</v>
      </c>
      <c r="S6996">
        <v>0</v>
      </c>
      <c r="T6996">
        <v>0</v>
      </c>
      <c r="U6996">
        <v>0</v>
      </c>
      <c r="V6996">
        <v>0</v>
      </c>
      <c r="W6996">
        <v>0</v>
      </c>
      <c r="X6996" s="1">
        <v>45473</v>
      </c>
      <c r="Y6996" s="1">
        <v>45184</v>
      </c>
      <c r="Z6996" t="s">
        <v>5598</v>
      </c>
      <c r="AA6996" t="s">
        <v>100</v>
      </c>
    </row>
    <row r="6997" spans="1:27" x14ac:dyDescent="0.25">
      <c r="A6997" t="s">
        <v>6961</v>
      </c>
      <c r="B6997" t="s">
        <v>55</v>
      </c>
      <c r="C6997" t="s">
        <v>43</v>
      </c>
      <c r="D6997" t="s">
        <v>5598</v>
      </c>
      <c r="E6997" t="s">
        <v>155</v>
      </c>
      <c r="F6997" t="s">
        <v>13</v>
      </c>
      <c r="G6997" t="s">
        <v>55</v>
      </c>
      <c r="H6997">
        <v>681</v>
      </c>
      <c r="I6997" t="s">
        <v>55</v>
      </c>
      <c r="J6997">
        <v>35000</v>
      </c>
      <c r="K6997">
        <v>14469.7</v>
      </c>
      <c r="L6997">
        <v>0.26</v>
      </c>
      <c r="M6997" s="63">
        <v>45470</v>
      </c>
      <c r="N6997" s="63">
        <v>45515</v>
      </c>
      <c r="O6997">
        <v>45</v>
      </c>
      <c r="P6997" t="s">
        <v>55</v>
      </c>
      <c r="Q6997">
        <v>0</v>
      </c>
      <c r="R6997">
        <v>0</v>
      </c>
      <c r="S6997">
        <v>0</v>
      </c>
      <c r="T6997">
        <v>0</v>
      </c>
      <c r="U6997">
        <v>0</v>
      </c>
      <c r="V6997">
        <v>0</v>
      </c>
      <c r="W6997">
        <v>0</v>
      </c>
      <c r="X6997" s="1">
        <v>45473</v>
      </c>
      <c r="Y6997" s="1">
        <v>45217</v>
      </c>
      <c r="Z6997" t="s">
        <v>5598</v>
      </c>
      <c r="AA6997" t="s">
        <v>100</v>
      </c>
    </row>
    <row r="6998" spans="1:27" x14ac:dyDescent="0.25">
      <c r="A6998" t="s">
        <v>6962</v>
      </c>
      <c r="B6998" t="s">
        <v>55</v>
      </c>
      <c r="C6998" t="s">
        <v>43</v>
      </c>
      <c r="D6998" t="s">
        <v>5598</v>
      </c>
      <c r="E6998" t="s">
        <v>155</v>
      </c>
      <c r="F6998" t="s">
        <v>8</v>
      </c>
      <c r="G6998" t="s">
        <v>55</v>
      </c>
      <c r="H6998">
        <v>810</v>
      </c>
      <c r="I6998" t="s">
        <v>55</v>
      </c>
      <c r="J6998">
        <v>50000</v>
      </c>
      <c r="K6998">
        <v>48051.15</v>
      </c>
      <c r="L6998">
        <v>0.19400000000000001</v>
      </c>
      <c r="M6998" s="63">
        <v>45383</v>
      </c>
      <c r="N6998" s="63">
        <v>45503</v>
      </c>
      <c r="O6998">
        <v>120</v>
      </c>
      <c r="P6998" t="s">
        <v>55</v>
      </c>
      <c r="Q6998">
        <v>0</v>
      </c>
      <c r="R6998">
        <v>0</v>
      </c>
      <c r="S6998">
        <v>0</v>
      </c>
      <c r="T6998">
        <v>0</v>
      </c>
      <c r="U6998">
        <v>0</v>
      </c>
      <c r="V6998">
        <v>0</v>
      </c>
      <c r="W6998">
        <v>0</v>
      </c>
      <c r="X6998" s="1">
        <v>45473</v>
      </c>
      <c r="Y6998" s="1">
        <v>45126</v>
      </c>
      <c r="Z6998" t="s">
        <v>5598</v>
      </c>
      <c r="AA6998" t="s">
        <v>102</v>
      </c>
    </row>
    <row r="6999" spans="1:27" x14ac:dyDescent="0.25">
      <c r="A6999" t="s">
        <v>6963</v>
      </c>
      <c r="B6999" t="s">
        <v>55</v>
      </c>
      <c r="C6999" t="s">
        <v>43</v>
      </c>
      <c r="D6999" t="s">
        <v>5598</v>
      </c>
      <c r="E6999" t="s">
        <v>155</v>
      </c>
      <c r="F6999" t="s">
        <v>9</v>
      </c>
      <c r="G6999" t="s">
        <v>55</v>
      </c>
      <c r="H6999">
        <v>624</v>
      </c>
      <c r="I6999" t="s">
        <v>55</v>
      </c>
      <c r="J6999">
        <v>50000</v>
      </c>
      <c r="K6999">
        <v>49405.38</v>
      </c>
      <c r="L6999">
        <v>0.19400000000000001</v>
      </c>
      <c r="M6999" s="63">
        <v>45374</v>
      </c>
      <c r="N6999" s="63">
        <v>45494</v>
      </c>
      <c r="O6999">
        <v>120</v>
      </c>
      <c r="P6999" t="s">
        <v>55</v>
      </c>
      <c r="Q6999">
        <v>0</v>
      </c>
      <c r="R6999">
        <v>0</v>
      </c>
      <c r="S6999">
        <v>0</v>
      </c>
      <c r="T6999">
        <v>0</v>
      </c>
      <c r="U6999">
        <v>0</v>
      </c>
      <c r="V6999">
        <v>0</v>
      </c>
      <c r="W6999">
        <v>0</v>
      </c>
      <c r="X6999" s="1">
        <v>45473</v>
      </c>
      <c r="Y6999" s="1">
        <v>44962</v>
      </c>
      <c r="Z6999" t="s">
        <v>5598</v>
      </c>
      <c r="AA6999" t="s">
        <v>101</v>
      </c>
    </row>
    <row r="7000" spans="1:27" x14ac:dyDescent="0.25">
      <c r="A7000" t="s">
        <v>6964</v>
      </c>
      <c r="B7000" t="s">
        <v>55</v>
      </c>
      <c r="C7000" t="s">
        <v>43</v>
      </c>
      <c r="D7000" t="s">
        <v>5598</v>
      </c>
      <c r="E7000" t="s">
        <v>155</v>
      </c>
      <c r="F7000" t="s">
        <v>7</v>
      </c>
      <c r="G7000" t="s">
        <v>55</v>
      </c>
      <c r="H7000">
        <v>813</v>
      </c>
      <c r="I7000" t="s">
        <v>55</v>
      </c>
      <c r="J7000">
        <v>60000</v>
      </c>
      <c r="K7000">
        <v>39695.14</v>
      </c>
      <c r="L7000">
        <v>0.19400000000000001</v>
      </c>
      <c r="M7000" s="63">
        <v>45439</v>
      </c>
      <c r="N7000" s="63">
        <v>45484</v>
      </c>
      <c r="O7000">
        <v>45</v>
      </c>
      <c r="P7000" t="s">
        <v>55</v>
      </c>
      <c r="Q7000">
        <v>0</v>
      </c>
      <c r="R7000">
        <v>0</v>
      </c>
      <c r="S7000">
        <v>0</v>
      </c>
      <c r="T7000">
        <v>0</v>
      </c>
      <c r="U7000">
        <v>0</v>
      </c>
      <c r="V7000">
        <v>0</v>
      </c>
      <c r="W7000">
        <v>0</v>
      </c>
      <c r="X7000" s="1">
        <v>45473</v>
      </c>
      <c r="Y7000" s="1">
        <v>45082</v>
      </c>
      <c r="Z7000" t="s">
        <v>5598</v>
      </c>
      <c r="AA7000" t="s">
        <v>100</v>
      </c>
    </row>
    <row r="7001" spans="1:27" x14ac:dyDescent="0.25">
      <c r="A7001" t="s">
        <v>6965</v>
      </c>
      <c r="B7001" t="s">
        <v>55</v>
      </c>
      <c r="C7001" t="s">
        <v>43</v>
      </c>
      <c r="D7001" t="s">
        <v>5598</v>
      </c>
      <c r="E7001" t="s">
        <v>155</v>
      </c>
      <c r="F7001" t="s">
        <v>13</v>
      </c>
      <c r="G7001" t="s">
        <v>55</v>
      </c>
      <c r="H7001">
        <v>758</v>
      </c>
      <c r="I7001" t="s">
        <v>55</v>
      </c>
      <c r="J7001">
        <v>15000</v>
      </c>
      <c r="K7001">
        <v>13435.95</v>
      </c>
      <c r="L7001">
        <v>0.26</v>
      </c>
      <c r="M7001" s="63">
        <v>45437</v>
      </c>
      <c r="N7001" s="63">
        <v>45482</v>
      </c>
      <c r="O7001">
        <v>45</v>
      </c>
      <c r="P7001" t="s">
        <v>55</v>
      </c>
      <c r="Q7001">
        <v>0</v>
      </c>
      <c r="R7001">
        <v>0</v>
      </c>
      <c r="S7001">
        <v>0</v>
      </c>
      <c r="T7001">
        <v>0</v>
      </c>
      <c r="U7001">
        <v>0</v>
      </c>
      <c r="V7001">
        <v>0</v>
      </c>
      <c r="W7001">
        <v>0</v>
      </c>
      <c r="X7001" s="1">
        <v>45473</v>
      </c>
      <c r="Y7001" s="1">
        <v>45067</v>
      </c>
      <c r="Z7001" t="s">
        <v>5598</v>
      </c>
      <c r="AA7001" t="s">
        <v>100</v>
      </c>
    </row>
    <row r="7002" spans="1:27" x14ac:dyDescent="0.25">
      <c r="A7002" t="s">
        <v>6966</v>
      </c>
      <c r="B7002" t="s">
        <v>55</v>
      </c>
      <c r="C7002" t="s">
        <v>43</v>
      </c>
      <c r="D7002" t="s">
        <v>5598</v>
      </c>
      <c r="E7002" t="s">
        <v>155</v>
      </c>
      <c r="F7002" t="s">
        <v>10</v>
      </c>
      <c r="G7002" t="s">
        <v>55</v>
      </c>
      <c r="H7002">
        <v>609</v>
      </c>
      <c r="I7002" t="s">
        <v>55</v>
      </c>
      <c r="J7002">
        <v>55000</v>
      </c>
      <c r="K7002">
        <v>37792.42</v>
      </c>
      <c r="L7002">
        <v>0.26</v>
      </c>
      <c r="M7002" s="63">
        <v>45469</v>
      </c>
      <c r="N7002" s="63">
        <v>45514</v>
      </c>
      <c r="O7002">
        <v>45</v>
      </c>
      <c r="P7002" t="s">
        <v>55</v>
      </c>
      <c r="Q7002">
        <v>0</v>
      </c>
      <c r="R7002">
        <v>0</v>
      </c>
      <c r="S7002">
        <v>0</v>
      </c>
      <c r="T7002">
        <v>0</v>
      </c>
      <c r="U7002">
        <v>0</v>
      </c>
      <c r="V7002">
        <v>0</v>
      </c>
      <c r="W7002">
        <v>0</v>
      </c>
      <c r="X7002" s="1">
        <v>45473</v>
      </c>
      <c r="Y7002" s="1">
        <v>45275</v>
      </c>
      <c r="Z7002" t="s">
        <v>5598</v>
      </c>
      <c r="AA7002" t="s">
        <v>100</v>
      </c>
    </row>
    <row r="7003" spans="1:27" x14ac:dyDescent="0.25">
      <c r="A7003" t="s">
        <v>6967</v>
      </c>
      <c r="B7003" t="s">
        <v>55</v>
      </c>
      <c r="C7003" t="s">
        <v>43</v>
      </c>
      <c r="D7003" t="s">
        <v>5598</v>
      </c>
      <c r="E7003" t="s">
        <v>155</v>
      </c>
      <c r="F7003" t="s">
        <v>8</v>
      </c>
      <c r="G7003" t="s">
        <v>55</v>
      </c>
      <c r="H7003">
        <v>708</v>
      </c>
      <c r="I7003" t="s">
        <v>55</v>
      </c>
      <c r="J7003">
        <v>40000</v>
      </c>
      <c r="K7003">
        <v>37547.480000000003</v>
      </c>
      <c r="L7003">
        <v>0.26</v>
      </c>
      <c r="M7003" s="63">
        <v>45461</v>
      </c>
      <c r="N7003" s="63">
        <v>45506</v>
      </c>
      <c r="O7003">
        <v>45</v>
      </c>
      <c r="P7003" t="s">
        <v>55</v>
      </c>
      <c r="Q7003">
        <v>0</v>
      </c>
      <c r="R7003">
        <v>0</v>
      </c>
      <c r="S7003">
        <v>0</v>
      </c>
      <c r="T7003">
        <v>0</v>
      </c>
      <c r="U7003">
        <v>0</v>
      </c>
      <c r="V7003">
        <v>0</v>
      </c>
      <c r="W7003">
        <v>0</v>
      </c>
      <c r="X7003" s="1">
        <v>45473</v>
      </c>
      <c r="Y7003" s="1">
        <v>45113</v>
      </c>
      <c r="Z7003" t="s">
        <v>5598</v>
      </c>
      <c r="AA7003" t="s">
        <v>99</v>
      </c>
    </row>
    <row r="7004" spans="1:27" x14ac:dyDescent="0.25">
      <c r="A7004" t="s">
        <v>6968</v>
      </c>
      <c r="B7004" t="s">
        <v>55</v>
      </c>
      <c r="C7004" t="s">
        <v>43</v>
      </c>
      <c r="D7004" t="s">
        <v>5598</v>
      </c>
      <c r="E7004" t="s">
        <v>155</v>
      </c>
      <c r="F7004" t="s">
        <v>13</v>
      </c>
      <c r="G7004" t="s">
        <v>55</v>
      </c>
      <c r="H7004">
        <v>693</v>
      </c>
      <c r="I7004" t="s">
        <v>55</v>
      </c>
      <c r="J7004">
        <v>75000</v>
      </c>
      <c r="K7004">
        <v>17562</v>
      </c>
      <c r="L7004">
        <v>0.26</v>
      </c>
      <c r="M7004" s="63">
        <v>45373</v>
      </c>
      <c r="N7004" s="63">
        <v>45493</v>
      </c>
      <c r="O7004">
        <v>120</v>
      </c>
      <c r="P7004" t="s">
        <v>55</v>
      </c>
      <c r="Q7004">
        <v>0</v>
      </c>
      <c r="R7004">
        <v>0</v>
      </c>
      <c r="S7004">
        <v>0</v>
      </c>
      <c r="T7004">
        <v>0</v>
      </c>
      <c r="U7004">
        <v>0</v>
      </c>
      <c r="V7004">
        <v>0</v>
      </c>
      <c r="W7004">
        <v>0</v>
      </c>
      <c r="X7004" s="1">
        <v>45473</v>
      </c>
      <c r="Y7004" s="1">
        <v>44863</v>
      </c>
      <c r="Z7004" t="s">
        <v>5598</v>
      </c>
      <c r="AA7004" t="s">
        <v>104</v>
      </c>
    </row>
    <row r="7005" spans="1:27" x14ac:dyDescent="0.25">
      <c r="A7005" t="s">
        <v>6969</v>
      </c>
      <c r="B7005" t="s">
        <v>55</v>
      </c>
      <c r="C7005" t="s">
        <v>43</v>
      </c>
      <c r="D7005" t="s">
        <v>5598</v>
      </c>
      <c r="E7005" t="s">
        <v>155</v>
      </c>
      <c r="F7005" t="s">
        <v>8</v>
      </c>
      <c r="G7005" t="s">
        <v>55</v>
      </c>
      <c r="H7005">
        <v>649</v>
      </c>
      <c r="I7005" t="s">
        <v>55</v>
      </c>
      <c r="J7005">
        <v>50000</v>
      </c>
      <c r="K7005">
        <v>47917.05</v>
      </c>
      <c r="L7005">
        <v>0.26</v>
      </c>
      <c r="M7005" s="63">
        <v>45466</v>
      </c>
      <c r="N7005" s="63">
        <v>45556</v>
      </c>
      <c r="O7005">
        <v>90</v>
      </c>
      <c r="P7005" t="s">
        <v>55</v>
      </c>
      <c r="Q7005">
        <v>0</v>
      </c>
      <c r="R7005">
        <v>0</v>
      </c>
      <c r="S7005">
        <v>0</v>
      </c>
      <c r="T7005">
        <v>0</v>
      </c>
      <c r="U7005">
        <v>0</v>
      </c>
      <c r="V7005">
        <v>0</v>
      </c>
      <c r="W7005">
        <v>0</v>
      </c>
      <c r="X7005" s="1">
        <v>45473</v>
      </c>
      <c r="Y7005" s="1">
        <v>44838</v>
      </c>
      <c r="Z7005" t="s">
        <v>5598</v>
      </c>
      <c r="AA7005" t="s">
        <v>101</v>
      </c>
    </row>
    <row r="7006" spans="1:27" x14ac:dyDescent="0.25">
      <c r="A7006" t="s">
        <v>6970</v>
      </c>
      <c r="B7006" t="s">
        <v>55</v>
      </c>
      <c r="C7006" t="s">
        <v>43</v>
      </c>
      <c r="D7006" t="s">
        <v>5598</v>
      </c>
      <c r="E7006" t="s">
        <v>155</v>
      </c>
      <c r="F7006" t="s">
        <v>13</v>
      </c>
      <c r="G7006" t="s">
        <v>55</v>
      </c>
      <c r="H7006">
        <v>695</v>
      </c>
      <c r="I7006" t="s">
        <v>55</v>
      </c>
      <c r="J7006">
        <v>55000</v>
      </c>
      <c r="K7006">
        <v>53419.519999999997</v>
      </c>
      <c r="L7006">
        <v>0.26</v>
      </c>
      <c r="M7006" s="63">
        <v>45430</v>
      </c>
      <c r="N7006" s="63">
        <v>45475</v>
      </c>
      <c r="O7006">
        <v>45</v>
      </c>
      <c r="P7006" t="s">
        <v>55</v>
      </c>
      <c r="Q7006">
        <v>0</v>
      </c>
      <c r="R7006">
        <v>0</v>
      </c>
      <c r="S7006">
        <v>0</v>
      </c>
      <c r="T7006">
        <v>0</v>
      </c>
      <c r="U7006">
        <v>0</v>
      </c>
      <c r="V7006">
        <v>0</v>
      </c>
      <c r="W7006">
        <v>0</v>
      </c>
      <c r="X7006" s="1">
        <v>45473</v>
      </c>
      <c r="Y7006" s="1">
        <v>45271</v>
      </c>
      <c r="Z7006" t="s">
        <v>5598</v>
      </c>
      <c r="AA7006" t="s">
        <v>101</v>
      </c>
    </row>
    <row r="7007" spans="1:27" x14ac:dyDescent="0.25">
      <c r="A7007" t="s">
        <v>6971</v>
      </c>
      <c r="B7007" t="s">
        <v>55</v>
      </c>
      <c r="C7007" t="s">
        <v>43</v>
      </c>
      <c r="D7007" t="s">
        <v>5598</v>
      </c>
      <c r="E7007" t="s">
        <v>155</v>
      </c>
      <c r="F7007" t="s">
        <v>11</v>
      </c>
      <c r="G7007" t="s">
        <v>55</v>
      </c>
      <c r="H7007">
        <v>672</v>
      </c>
      <c r="I7007" t="s">
        <v>55</v>
      </c>
      <c r="J7007">
        <v>10000</v>
      </c>
      <c r="K7007">
        <v>6422.56</v>
      </c>
      <c r="L7007">
        <v>0.26</v>
      </c>
      <c r="M7007" s="63">
        <v>45159</v>
      </c>
      <c r="N7007" s="63">
        <v>45204</v>
      </c>
      <c r="O7007">
        <v>45</v>
      </c>
      <c r="P7007" t="s">
        <v>55</v>
      </c>
      <c r="Q7007">
        <v>0</v>
      </c>
      <c r="R7007">
        <v>0</v>
      </c>
      <c r="S7007">
        <v>0</v>
      </c>
      <c r="T7007">
        <v>0</v>
      </c>
      <c r="U7007">
        <v>0</v>
      </c>
      <c r="V7007">
        <v>6422.56</v>
      </c>
      <c r="W7007">
        <v>6422.56</v>
      </c>
      <c r="X7007" s="1">
        <v>45473</v>
      </c>
      <c r="Y7007" s="1">
        <v>45105</v>
      </c>
      <c r="Z7007" t="s">
        <v>5598</v>
      </c>
      <c r="AA7007" t="s">
        <v>101</v>
      </c>
    </row>
    <row r="7008" spans="1:27" x14ac:dyDescent="0.25">
      <c r="A7008" t="s">
        <v>6972</v>
      </c>
      <c r="B7008" t="s">
        <v>55</v>
      </c>
      <c r="C7008" t="s">
        <v>43</v>
      </c>
      <c r="D7008" t="s">
        <v>5598</v>
      </c>
      <c r="E7008" t="s">
        <v>155</v>
      </c>
      <c r="F7008" t="s">
        <v>14</v>
      </c>
      <c r="G7008" t="s">
        <v>55</v>
      </c>
      <c r="H7008">
        <v>759</v>
      </c>
      <c r="I7008" t="s">
        <v>55</v>
      </c>
      <c r="J7008">
        <v>30000</v>
      </c>
      <c r="K7008">
        <v>28888.76</v>
      </c>
      <c r="L7008">
        <v>0.26</v>
      </c>
      <c r="M7008" s="63">
        <v>45436</v>
      </c>
      <c r="N7008" s="63">
        <v>45481</v>
      </c>
      <c r="O7008">
        <v>45</v>
      </c>
      <c r="P7008" t="s">
        <v>55</v>
      </c>
      <c r="Q7008">
        <v>0</v>
      </c>
      <c r="R7008">
        <v>0</v>
      </c>
      <c r="S7008">
        <v>0</v>
      </c>
      <c r="T7008">
        <v>0</v>
      </c>
      <c r="U7008">
        <v>0</v>
      </c>
      <c r="V7008">
        <v>0</v>
      </c>
      <c r="W7008">
        <v>0</v>
      </c>
      <c r="X7008" s="1">
        <v>45473</v>
      </c>
      <c r="Y7008" s="1">
        <v>45185</v>
      </c>
      <c r="Z7008" t="s">
        <v>5598</v>
      </c>
      <c r="AA7008" t="s">
        <v>100</v>
      </c>
    </row>
    <row r="7009" spans="1:27" x14ac:dyDescent="0.25">
      <c r="A7009" t="s">
        <v>6973</v>
      </c>
      <c r="B7009" t="s">
        <v>55</v>
      </c>
      <c r="C7009" t="s">
        <v>43</v>
      </c>
      <c r="D7009" t="s">
        <v>5598</v>
      </c>
      <c r="E7009" t="s">
        <v>155</v>
      </c>
      <c r="F7009" t="s">
        <v>11</v>
      </c>
      <c r="G7009" t="s">
        <v>55</v>
      </c>
      <c r="H7009">
        <v>750</v>
      </c>
      <c r="I7009" t="s">
        <v>55</v>
      </c>
      <c r="J7009">
        <v>45000</v>
      </c>
      <c r="K7009">
        <v>37435.5</v>
      </c>
      <c r="L7009">
        <v>0.19400000000000001</v>
      </c>
      <c r="M7009" s="63">
        <v>45432</v>
      </c>
      <c r="N7009" s="63">
        <v>45477</v>
      </c>
      <c r="O7009">
        <v>45</v>
      </c>
      <c r="P7009" t="s">
        <v>55</v>
      </c>
      <c r="Q7009">
        <v>0</v>
      </c>
      <c r="R7009">
        <v>0</v>
      </c>
      <c r="S7009">
        <v>0</v>
      </c>
      <c r="T7009">
        <v>0</v>
      </c>
      <c r="U7009">
        <v>0</v>
      </c>
      <c r="V7009">
        <v>0</v>
      </c>
      <c r="W7009">
        <v>0</v>
      </c>
      <c r="X7009" s="1">
        <v>45473</v>
      </c>
      <c r="Y7009" s="1">
        <v>45183</v>
      </c>
      <c r="Z7009" t="s">
        <v>5598</v>
      </c>
      <c r="AA7009" t="s">
        <v>99</v>
      </c>
    </row>
    <row r="7010" spans="1:27" x14ac:dyDescent="0.25">
      <c r="A7010" t="s">
        <v>6974</v>
      </c>
      <c r="B7010" t="s">
        <v>55</v>
      </c>
      <c r="C7010" t="s">
        <v>43</v>
      </c>
      <c r="D7010" t="s">
        <v>5598</v>
      </c>
      <c r="E7010" t="s">
        <v>155</v>
      </c>
      <c r="F7010" t="s">
        <v>7</v>
      </c>
      <c r="G7010" t="s">
        <v>55</v>
      </c>
      <c r="H7010">
        <v>817</v>
      </c>
      <c r="I7010" t="s">
        <v>55</v>
      </c>
      <c r="J7010">
        <v>45000</v>
      </c>
      <c r="K7010">
        <v>43682.78</v>
      </c>
      <c r="L7010">
        <v>0.26</v>
      </c>
      <c r="M7010" s="63">
        <v>45440</v>
      </c>
      <c r="N7010" s="63">
        <v>45485</v>
      </c>
      <c r="O7010">
        <v>45</v>
      </c>
      <c r="P7010" t="s">
        <v>55</v>
      </c>
      <c r="Q7010">
        <v>0</v>
      </c>
      <c r="R7010">
        <v>0</v>
      </c>
      <c r="S7010">
        <v>0</v>
      </c>
      <c r="T7010">
        <v>0</v>
      </c>
      <c r="U7010">
        <v>0</v>
      </c>
      <c r="V7010">
        <v>0</v>
      </c>
      <c r="W7010">
        <v>0</v>
      </c>
      <c r="X7010" s="1">
        <v>45473</v>
      </c>
      <c r="Y7010" s="1">
        <v>45225</v>
      </c>
      <c r="Z7010" t="s">
        <v>5598</v>
      </c>
      <c r="AA7010" t="s">
        <v>100</v>
      </c>
    </row>
    <row r="7011" spans="1:27" x14ac:dyDescent="0.25">
      <c r="A7011" t="s">
        <v>6975</v>
      </c>
      <c r="B7011" t="s">
        <v>55</v>
      </c>
      <c r="C7011" t="s">
        <v>43</v>
      </c>
      <c r="D7011" t="s">
        <v>5598</v>
      </c>
      <c r="E7011" t="s">
        <v>155</v>
      </c>
      <c r="F7011" t="s">
        <v>11</v>
      </c>
      <c r="G7011" t="s">
        <v>55</v>
      </c>
      <c r="H7011">
        <v>687</v>
      </c>
      <c r="I7011" t="s">
        <v>55</v>
      </c>
      <c r="J7011">
        <v>55000</v>
      </c>
      <c r="K7011">
        <v>5008.28</v>
      </c>
      <c r="L7011">
        <v>0.26</v>
      </c>
      <c r="M7011" s="63">
        <v>45471</v>
      </c>
      <c r="N7011" s="63">
        <v>45516</v>
      </c>
      <c r="O7011">
        <v>45</v>
      </c>
      <c r="P7011" t="s">
        <v>55</v>
      </c>
      <c r="Q7011">
        <v>0</v>
      </c>
      <c r="R7011">
        <v>0</v>
      </c>
      <c r="S7011">
        <v>0</v>
      </c>
      <c r="T7011">
        <v>0</v>
      </c>
      <c r="U7011">
        <v>0</v>
      </c>
      <c r="V7011">
        <v>0</v>
      </c>
      <c r="W7011">
        <v>0</v>
      </c>
      <c r="X7011" s="1">
        <v>45473</v>
      </c>
      <c r="Y7011" s="1">
        <v>45057</v>
      </c>
      <c r="Z7011" t="s">
        <v>5598</v>
      </c>
      <c r="AA7011" t="s">
        <v>102</v>
      </c>
    </row>
    <row r="7012" spans="1:27" x14ac:dyDescent="0.25">
      <c r="A7012" t="s">
        <v>6976</v>
      </c>
      <c r="B7012" t="s">
        <v>55</v>
      </c>
      <c r="C7012" t="s">
        <v>43</v>
      </c>
      <c r="D7012" t="s">
        <v>5598</v>
      </c>
      <c r="E7012" t="s">
        <v>155</v>
      </c>
      <c r="F7012" t="s">
        <v>9</v>
      </c>
      <c r="G7012" t="s">
        <v>55</v>
      </c>
      <c r="H7012">
        <v>630</v>
      </c>
      <c r="I7012" t="s">
        <v>55</v>
      </c>
      <c r="J7012">
        <v>25000</v>
      </c>
      <c r="K7012">
        <v>17973</v>
      </c>
      <c r="L7012">
        <v>0.19400000000000001</v>
      </c>
      <c r="M7012" s="63">
        <v>45464</v>
      </c>
      <c r="N7012" s="63">
        <v>45554</v>
      </c>
      <c r="O7012">
        <v>90</v>
      </c>
      <c r="P7012" t="s">
        <v>55</v>
      </c>
      <c r="Q7012">
        <v>0</v>
      </c>
      <c r="R7012">
        <v>0</v>
      </c>
      <c r="S7012">
        <v>0</v>
      </c>
      <c r="T7012">
        <v>0</v>
      </c>
      <c r="U7012">
        <v>0</v>
      </c>
      <c r="V7012">
        <v>0</v>
      </c>
      <c r="W7012">
        <v>0</v>
      </c>
      <c r="X7012" s="1">
        <v>45473</v>
      </c>
      <c r="Y7012" s="1">
        <v>45035</v>
      </c>
      <c r="Z7012" t="s">
        <v>5598</v>
      </c>
      <c r="AA7012" t="s">
        <v>99</v>
      </c>
    </row>
    <row r="7013" spans="1:27" x14ac:dyDescent="0.25">
      <c r="A7013" t="s">
        <v>6977</v>
      </c>
      <c r="B7013" t="s">
        <v>55</v>
      </c>
      <c r="C7013" t="s">
        <v>43</v>
      </c>
      <c r="D7013" t="s">
        <v>5598</v>
      </c>
      <c r="E7013" t="s">
        <v>155</v>
      </c>
      <c r="F7013" t="s">
        <v>13</v>
      </c>
      <c r="G7013" t="s">
        <v>55</v>
      </c>
      <c r="H7013">
        <v>744</v>
      </c>
      <c r="I7013" t="s">
        <v>55</v>
      </c>
      <c r="J7013">
        <v>25000</v>
      </c>
      <c r="K7013">
        <v>21495</v>
      </c>
      <c r="L7013">
        <v>0.19400000000000001</v>
      </c>
      <c r="M7013" s="63">
        <v>45467</v>
      </c>
      <c r="N7013" s="63">
        <v>45587</v>
      </c>
      <c r="O7013">
        <v>120</v>
      </c>
      <c r="P7013" t="s">
        <v>55</v>
      </c>
      <c r="Q7013">
        <v>0</v>
      </c>
      <c r="R7013">
        <v>0</v>
      </c>
      <c r="S7013">
        <v>0</v>
      </c>
      <c r="T7013">
        <v>0</v>
      </c>
      <c r="U7013">
        <v>0</v>
      </c>
      <c r="V7013">
        <v>0</v>
      </c>
      <c r="W7013">
        <v>0</v>
      </c>
      <c r="X7013" s="1">
        <v>45473</v>
      </c>
      <c r="Y7013" s="1">
        <v>45192</v>
      </c>
      <c r="Z7013" t="s">
        <v>5598</v>
      </c>
      <c r="AA7013" t="s">
        <v>102</v>
      </c>
    </row>
    <row r="7014" spans="1:27" x14ac:dyDescent="0.25">
      <c r="A7014" t="s">
        <v>6978</v>
      </c>
      <c r="B7014" t="s">
        <v>55</v>
      </c>
      <c r="C7014" t="s">
        <v>43</v>
      </c>
      <c r="D7014" t="s">
        <v>5598</v>
      </c>
      <c r="E7014" t="s">
        <v>155</v>
      </c>
      <c r="F7014" t="s">
        <v>6</v>
      </c>
      <c r="G7014" t="s">
        <v>55</v>
      </c>
      <c r="H7014">
        <v>639</v>
      </c>
      <c r="I7014" t="s">
        <v>55</v>
      </c>
      <c r="J7014">
        <v>25000</v>
      </c>
      <c r="K7014">
        <v>22332.9</v>
      </c>
      <c r="L7014">
        <v>0.26</v>
      </c>
      <c r="M7014" s="63">
        <v>45473</v>
      </c>
      <c r="N7014" s="63">
        <v>45518</v>
      </c>
      <c r="O7014">
        <v>45</v>
      </c>
      <c r="P7014" t="s">
        <v>55</v>
      </c>
      <c r="Q7014">
        <v>0</v>
      </c>
      <c r="R7014">
        <v>0</v>
      </c>
      <c r="S7014">
        <v>0</v>
      </c>
      <c r="T7014">
        <v>0</v>
      </c>
      <c r="U7014">
        <v>0</v>
      </c>
      <c r="V7014">
        <v>0</v>
      </c>
      <c r="W7014">
        <v>0</v>
      </c>
      <c r="X7014" s="1">
        <v>45473</v>
      </c>
      <c r="Y7014" s="1">
        <v>45069</v>
      </c>
      <c r="Z7014" t="s">
        <v>5598</v>
      </c>
      <c r="AA7014" t="s">
        <v>99</v>
      </c>
    </row>
    <row r="7015" spans="1:27" x14ac:dyDescent="0.25">
      <c r="A7015" t="s">
        <v>6979</v>
      </c>
      <c r="B7015" t="s">
        <v>55</v>
      </c>
      <c r="C7015" t="s">
        <v>43</v>
      </c>
      <c r="D7015" t="s">
        <v>5598</v>
      </c>
      <c r="E7015" t="s">
        <v>155</v>
      </c>
      <c r="F7015" t="s">
        <v>13</v>
      </c>
      <c r="G7015" t="s">
        <v>55</v>
      </c>
      <c r="H7015">
        <v>611</v>
      </c>
      <c r="I7015" t="s">
        <v>55</v>
      </c>
      <c r="J7015">
        <v>20000</v>
      </c>
      <c r="K7015">
        <v>9512.7099999999991</v>
      </c>
      <c r="L7015">
        <v>0.26</v>
      </c>
      <c r="M7015" s="63">
        <v>45430</v>
      </c>
      <c r="N7015" s="63">
        <v>45475</v>
      </c>
      <c r="O7015">
        <v>45</v>
      </c>
      <c r="P7015" t="s">
        <v>55</v>
      </c>
      <c r="Q7015">
        <v>0</v>
      </c>
      <c r="R7015">
        <v>0</v>
      </c>
      <c r="S7015">
        <v>0</v>
      </c>
      <c r="T7015">
        <v>0</v>
      </c>
      <c r="U7015">
        <v>0</v>
      </c>
      <c r="V7015">
        <v>0</v>
      </c>
      <c r="W7015">
        <v>0</v>
      </c>
      <c r="X7015" s="1">
        <v>45473</v>
      </c>
      <c r="Y7015" s="1">
        <v>45260</v>
      </c>
      <c r="Z7015" t="s">
        <v>5598</v>
      </c>
      <c r="AA7015" t="s">
        <v>100</v>
      </c>
    </row>
    <row r="7016" spans="1:27" x14ac:dyDescent="0.25">
      <c r="A7016" t="s">
        <v>6980</v>
      </c>
      <c r="B7016" t="s">
        <v>55</v>
      </c>
      <c r="C7016" t="s">
        <v>43</v>
      </c>
      <c r="D7016" t="s">
        <v>5598</v>
      </c>
      <c r="E7016" t="s">
        <v>155</v>
      </c>
      <c r="F7016" t="s">
        <v>4</v>
      </c>
      <c r="G7016" t="s">
        <v>55</v>
      </c>
      <c r="H7016">
        <v>665</v>
      </c>
      <c r="I7016" t="s">
        <v>55</v>
      </c>
      <c r="J7016">
        <v>40000</v>
      </c>
      <c r="K7016">
        <v>38641.449999999997</v>
      </c>
      <c r="L7016">
        <v>0.19400000000000001</v>
      </c>
      <c r="M7016" s="63">
        <v>45403</v>
      </c>
      <c r="N7016" s="63">
        <v>45523</v>
      </c>
      <c r="O7016">
        <v>120</v>
      </c>
      <c r="P7016" t="s">
        <v>55</v>
      </c>
      <c r="Q7016">
        <v>0</v>
      </c>
      <c r="R7016">
        <v>0</v>
      </c>
      <c r="S7016">
        <v>0</v>
      </c>
      <c r="T7016">
        <v>0</v>
      </c>
      <c r="U7016">
        <v>0</v>
      </c>
      <c r="V7016">
        <v>0</v>
      </c>
      <c r="W7016">
        <v>0</v>
      </c>
      <c r="X7016" s="1">
        <v>45473</v>
      </c>
      <c r="Y7016" s="1">
        <v>45160</v>
      </c>
      <c r="Z7016" t="s">
        <v>5598</v>
      </c>
      <c r="AA7016" t="s">
        <v>102</v>
      </c>
    </row>
    <row r="7017" spans="1:27" x14ac:dyDescent="0.25">
      <c r="A7017" t="s">
        <v>6981</v>
      </c>
      <c r="B7017" t="s">
        <v>55</v>
      </c>
      <c r="C7017" t="s">
        <v>43</v>
      </c>
      <c r="D7017" t="s">
        <v>5598</v>
      </c>
      <c r="E7017" t="s">
        <v>155</v>
      </c>
      <c r="F7017" t="s">
        <v>7</v>
      </c>
      <c r="G7017" t="s">
        <v>55</v>
      </c>
      <c r="H7017">
        <v>608</v>
      </c>
      <c r="I7017" t="s">
        <v>55</v>
      </c>
      <c r="J7017">
        <v>40000</v>
      </c>
      <c r="K7017">
        <v>3708</v>
      </c>
      <c r="L7017">
        <v>0.26</v>
      </c>
      <c r="M7017" s="63">
        <v>45441</v>
      </c>
      <c r="N7017" s="63">
        <v>45486</v>
      </c>
      <c r="O7017">
        <v>45</v>
      </c>
      <c r="P7017" t="s">
        <v>55</v>
      </c>
      <c r="Q7017">
        <v>0</v>
      </c>
      <c r="R7017">
        <v>0</v>
      </c>
      <c r="S7017">
        <v>0</v>
      </c>
      <c r="T7017">
        <v>0</v>
      </c>
      <c r="U7017">
        <v>0</v>
      </c>
      <c r="V7017">
        <v>0</v>
      </c>
      <c r="W7017">
        <v>0</v>
      </c>
      <c r="X7017" s="1">
        <v>45473</v>
      </c>
      <c r="Y7017" s="1">
        <v>45251</v>
      </c>
      <c r="Z7017" t="s">
        <v>5598</v>
      </c>
      <c r="AA7017" t="s">
        <v>100</v>
      </c>
    </row>
    <row r="7018" spans="1:27" x14ac:dyDescent="0.25">
      <c r="A7018" t="s">
        <v>6982</v>
      </c>
      <c r="B7018" t="s">
        <v>55</v>
      </c>
      <c r="C7018" t="s">
        <v>43</v>
      </c>
      <c r="D7018" t="s">
        <v>5598</v>
      </c>
      <c r="E7018" t="s">
        <v>155</v>
      </c>
      <c r="F7018" t="s">
        <v>13</v>
      </c>
      <c r="G7018" t="s">
        <v>55</v>
      </c>
      <c r="H7018">
        <v>765</v>
      </c>
      <c r="I7018" t="s">
        <v>55</v>
      </c>
      <c r="J7018">
        <v>50000</v>
      </c>
      <c r="K7018">
        <v>48958.73</v>
      </c>
      <c r="L7018">
        <v>0.26</v>
      </c>
      <c r="M7018" s="63">
        <v>45434</v>
      </c>
      <c r="N7018" s="63">
        <v>45479</v>
      </c>
      <c r="O7018">
        <v>45</v>
      </c>
      <c r="P7018" t="s">
        <v>55</v>
      </c>
      <c r="Q7018">
        <v>0</v>
      </c>
      <c r="R7018">
        <v>0</v>
      </c>
      <c r="S7018">
        <v>0</v>
      </c>
      <c r="T7018">
        <v>0</v>
      </c>
      <c r="U7018">
        <v>0</v>
      </c>
      <c r="V7018">
        <v>0</v>
      </c>
      <c r="W7018">
        <v>0</v>
      </c>
      <c r="X7018" s="1">
        <v>45473</v>
      </c>
      <c r="Y7018" s="1">
        <v>45094</v>
      </c>
      <c r="Z7018" t="s">
        <v>5598</v>
      </c>
      <c r="AA7018" t="s">
        <v>102</v>
      </c>
    </row>
    <row r="7019" spans="1:27" x14ac:dyDescent="0.25">
      <c r="A7019" t="s">
        <v>6983</v>
      </c>
      <c r="B7019" t="s">
        <v>55</v>
      </c>
      <c r="C7019" t="s">
        <v>43</v>
      </c>
      <c r="D7019" t="s">
        <v>5598</v>
      </c>
      <c r="E7019" t="s">
        <v>155</v>
      </c>
      <c r="F7019" t="s">
        <v>8</v>
      </c>
      <c r="G7019" t="s">
        <v>55</v>
      </c>
      <c r="H7019">
        <v>549</v>
      </c>
      <c r="I7019" t="s">
        <v>55</v>
      </c>
      <c r="J7019">
        <v>25000</v>
      </c>
      <c r="K7019">
        <v>15955.5</v>
      </c>
      <c r="L7019">
        <v>0.26</v>
      </c>
      <c r="M7019" s="63">
        <v>45384</v>
      </c>
      <c r="N7019" s="63">
        <v>45504</v>
      </c>
      <c r="O7019">
        <v>120</v>
      </c>
      <c r="P7019" t="s">
        <v>55</v>
      </c>
      <c r="Q7019">
        <v>0</v>
      </c>
      <c r="R7019">
        <v>0</v>
      </c>
      <c r="S7019">
        <v>0</v>
      </c>
      <c r="T7019">
        <v>0</v>
      </c>
      <c r="U7019">
        <v>0</v>
      </c>
      <c r="V7019">
        <v>0</v>
      </c>
      <c r="W7019">
        <v>0</v>
      </c>
      <c r="X7019" s="1">
        <v>45473</v>
      </c>
      <c r="Y7019" s="1">
        <v>45057</v>
      </c>
      <c r="Z7019" t="s">
        <v>5598</v>
      </c>
      <c r="AA7019" t="s">
        <v>103</v>
      </c>
    </row>
    <row r="7020" spans="1:27" x14ac:dyDescent="0.25">
      <c r="A7020" t="s">
        <v>6984</v>
      </c>
      <c r="B7020" t="s">
        <v>55</v>
      </c>
      <c r="C7020" t="s">
        <v>43</v>
      </c>
      <c r="D7020" t="s">
        <v>5598</v>
      </c>
      <c r="E7020" t="s">
        <v>155</v>
      </c>
      <c r="F7020" t="s">
        <v>8</v>
      </c>
      <c r="G7020" t="s">
        <v>55</v>
      </c>
      <c r="H7020">
        <v>791</v>
      </c>
      <c r="I7020" t="s">
        <v>55</v>
      </c>
      <c r="J7020">
        <v>50000</v>
      </c>
      <c r="K7020">
        <v>33984</v>
      </c>
      <c r="L7020">
        <v>0.26</v>
      </c>
      <c r="M7020" s="63">
        <v>45430</v>
      </c>
      <c r="N7020" s="63">
        <v>45475</v>
      </c>
      <c r="O7020">
        <v>45</v>
      </c>
      <c r="P7020" t="s">
        <v>55</v>
      </c>
      <c r="Q7020">
        <v>0</v>
      </c>
      <c r="R7020">
        <v>0</v>
      </c>
      <c r="S7020">
        <v>0</v>
      </c>
      <c r="T7020">
        <v>0</v>
      </c>
      <c r="U7020">
        <v>0</v>
      </c>
      <c r="V7020">
        <v>0</v>
      </c>
      <c r="W7020">
        <v>0</v>
      </c>
      <c r="X7020" s="1">
        <v>45473</v>
      </c>
      <c r="Y7020" s="1">
        <v>45026</v>
      </c>
      <c r="Z7020" t="s">
        <v>5598</v>
      </c>
      <c r="AA7020" t="s">
        <v>103</v>
      </c>
    </row>
    <row r="7021" spans="1:27" x14ac:dyDescent="0.25">
      <c r="A7021" t="s">
        <v>6985</v>
      </c>
      <c r="B7021" t="s">
        <v>55</v>
      </c>
      <c r="C7021" t="s">
        <v>43</v>
      </c>
      <c r="D7021" t="s">
        <v>5598</v>
      </c>
      <c r="E7021" t="s">
        <v>155</v>
      </c>
      <c r="F7021" t="s">
        <v>5</v>
      </c>
      <c r="G7021" t="s">
        <v>55</v>
      </c>
      <c r="H7021">
        <v>892</v>
      </c>
      <c r="I7021" t="s">
        <v>55</v>
      </c>
      <c r="J7021">
        <v>100000</v>
      </c>
      <c r="K7021">
        <v>95996.29</v>
      </c>
      <c r="L7021">
        <v>0.26</v>
      </c>
      <c r="M7021" s="63">
        <v>45458</v>
      </c>
      <c r="N7021" s="63">
        <v>45488</v>
      </c>
      <c r="O7021">
        <v>30</v>
      </c>
      <c r="P7021" t="s">
        <v>55</v>
      </c>
      <c r="Q7021">
        <v>0</v>
      </c>
      <c r="R7021">
        <v>0</v>
      </c>
      <c r="S7021">
        <v>0</v>
      </c>
      <c r="T7021">
        <v>0</v>
      </c>
      <c r="U7021">
        <v>0</v>
      </c>
      <c r="V7021">
        <v>0</v>
      </c>
      <c r="W7021">
        <v>0</v>
      </c>
      <c r="X7021" s="1">
        <v>45473</v>
      </c>
      <c r="Y7021" s="1">
        <v>44975</v>
      </c>
      <c r="Z7021" t="s">
        <v>5598</v>
      </c>
      <c r="AA7021" t="s">
        <v>99</v>
      </c>
    </row>
    <row r="7022" spans="1:27" x14ac:dyDescent="0.25">
      <c r="A7022" t="s">
        <v>6986</v>
      </c>
      <c r="B7022" t="s">
        <v>55</v>
      </c>
      <c r="C7022" t="s">
        <v>43</v>
      </c>
      <c r="D7022" t="s">
        <v>5598</v>
      </c>
      <c r="E7022" t="s">
        <v>155</v>
      </c>
      <c r="F7022" t="s">
        <v>15</v>
      </c>
      <c r="G7022" t="s">
        <v>55</v>
      </c>
      <c r="H7022">
        <v>744</v>
      </c>
      <c r="I7022" t="s">
        <v>55</v>
      </c>
      <c r="J7022">
        <v>25000</v>
      </c>
      <c r="K7022">
        <v>24012.09</v>
      </c>
      <c r="L7022">
        <v>0.26</v>
      </c>
      <c r="M7022" s="63">
        <v>45443</v>
      </c>
      <c r="N7022" s="63">
        <v>45488</v>
      </c>
      <c r="O7022">
        <v>45</v>
      </c>
      <c r="P7022" t="s">
        <v>55</v>
      </c>
      <c r="Q7022">
        <v>0</v>
      </c>
      <c r="R7022">
        <v>0</v>
      </c>
      <c r="S7022">
        <v>0</v>
      </c>
      <c r="T7022">
        <v>0</v>
      </c>
      <c r="U7022">
        <v>0</v>
      </c>
      <c r="V7022">
        <v>0</v>
      </c>
      <c r="W7022">
        <v>0</v>
      </c>
      <c r="X7022" s="1">
        <v>45473</v>
      </c>
      <c r="Y7022" s="1">
        <v>45090</v>
      </c>
      <c r="Z7022" t="s">
        <v>5598</v>
      </c>
      <c r="AA7022" t="s">
        <v>100</v>
      </c>
    </row>
    <row r="7023" spans="1:27" x14ac:dyDescent="0.25">
      <c r="A7023" t="s">
        <v>6987</v>
      </c>
      <c r="B7023" t="s">
        <v>55</v>
      </c>
      <c r="C7023" t="s">
        <v>43</v>
      </c>
      <c r="D7023" t="s">
        <v>5598</v>
      </c>
      <c r="E7023" t="s">
        <v>155</v>
      </c>
      <c r="F7023" t="s">
        <v>14</v>
      </c>
      <c r="G7023" t="s">
        <v>55</v>
      </c>
      <c r="H7023">
        <v>665</v>
      </c>
      <c r="I7023" t="s">
        <v>55</v>
      </c>
      <c r="J7023">
        <v>25000</v>
      </c>
      <c r="K7023">
        <v>23166.75</v>
      </c>
      <c r="L7023">
        <v>0.19400000000000001</v>
      </c>
      <c r="M7023" s="63">
        <v>45397</v>
      </c>
      <c r="N7023" s="63">
        <v>45487</v>
      </c>
      <c r="O7023">
        <v>90</v>
      </c>
      <c r="P7023" t="s">
        <v>55</v>
      </c>
      <c r="Q7023">
        <v>0</v>
      </c>
      <c r="R7023">
        <v>0</v>
      </c>
      <c r="S7023">
        <v>0</v>
      </c>
      <c r="T7023">
        <v>0</v>
      </c>
      <c r="U7023">
        <v>0</v>
      </c>
      <c r="V7023">
        <v>0</v>
      </c>
      <c r="W7023">
        <v>0</v>
      </c>
      <c r="X7023" s="1">
        <v>45473</v>
      </c>
      <c r="Y7023" s="1">
        <v>44670</v>
      </c>
      <c r="Z7023" t="s">
        <v>5598</v>
      </c>
      <c r="AA7023" t="s">
        <v>101</v>
      </c>
    </row>
    <row r="7024" spans="1:27" x14ac:dyDescent="0.25">
      <c r="A7024" t="s">
        <v>6988</v>
      </c>
      <c r="B7024" t="s">
        <v>55</v>
      </c>
      <c r="C7024" t="s">
        <v>43</v>
      </c>
      <c r="D7024" t="s">
        <v>5598</v>
      </c>
      <c r="E7024" t="s">
        <v>155</v>
      </c>
      <c r="F7024" t="s">
        <v>9</v>
      </c>
      <c r="G7024" t="s">
        <v>55</v>
      </c>
      <c r="H7024">
        <v>608</v>
      </c>
      <c r="I7024" t="s">
        <v>55</v>
      </c>
      <c r="J7024">
        <v>20000</v>
      </c>
      <c r="K7024">
        <v>18226.13</v>
      </c>
      <c r="L7024">
        <v>0.26</v>
      </c>
      <c r="M7024" s="63">
        <v>45418</v>
      </c>
      <c r="N7024" s="63">
        <v>45463</v>
      </c>
      <c r="O7024">
        <v>45</v>
      </c>
      <c r="P7024" t="s">
        <v>55</v>
      </c>
      <c r="Q7024">
        <v>18226.13</v>
      </c>
      <c r="R7024">
        <v>0</v>
      </c>
      <c r="S7024">
        <v>0</v>
      </c>
      <c r="T7024">
        <v>0</v>
      </c>
      <c r="U7024">
        <v>0</v>
      </c>
      <c r="V7024">
        <v>0</v>
      </c>
      <c r="W7024">
        <v>18226.13</v>
      </c>
      <c r="X7024" s="1">
        <v>45473</v>
      </c>
      <c r="Y7024" s="1">
        <v>45256</v>
      </c>
      <c r="Z7024" t="s">
        <v>5598</v>
      </c>
      <c r="AA7024" t="s">
        <v>100</v>
      </c>
    </row>
    <row r="7025" spans="1:27" x14ac:dyDescent="0.25">
      <c r="A7025" t="s">
        <v>6989</v>
      </c>
      <c r="B7025" t="s">
        <v>55</v>
      </c>
      <c r="C7025" t="s">
        <v>43</v>
      </c>
      <c r="D7025" t="s">
        <v>5598</v>
      </c>
      <c r="E7025" t="s">
        <v>155</v>
      </c>
      <c r="F7025" t="s">
        <v>19</v>
      </c>
      <c r="G7025" t="s">
        <v>55</v>
      </c>
      <c r="H7025">
        <v>640</v>
      </c>
      <c r="I7025" t="s">
        <v>55</v>
      </c>
      <c r="J7025">
        <v>75000</v>
      </c>
      <c r="K7025">
        <v>54337.5</v>
      </c>
      <c r="L7025">
        <v>0.26</v>
      </c>
      <c r="M7025" s="63">
        <v>45438</v>
      </c>
      <c r="N7025" s="63">
        <v>45483</v>
      </c>
      <c r="O7025">
        <v>45</v>
      </c>
      <c r="P7025" t="s">
        <v>55</v>
      </c>
      <c r="Q7025">
        <v>0</v>
      </c>
      <c r="R7025">
        <v>0</v>
      </c>
      <c r="S7025">
        <v>0</v>
      </c>
      <c r="T7025">
        <v>0</v>
      </c>
      <c r="U7025">
        <v>0</v>
      </c>
      <c r="V7025">
        <v>0</v>
      </c>
      <c r="W7025">
        <v>0</v>
      </c>
      <c r="X7025" s="1">
        <v>45473</v>
      </c>
      <c r="Y7025" s="1">
        <v>44721</v>
      </c>
      <c r="Z7025" t="s">
        <v>5598</v>
      </c>
      <c r="AA7025" t="s">
        <v>102</v>
      </c>
    </row>
    <row r="7026" spans="1:27" x14ac:dyDescent="0.25">
      <c r="A7026" t="s">
        <v>6990</v>
      </c>
      <c r="B7026" t="s">
        <v>55</v>
      </c>
      <c r="C7026" t="s">
        <v>43</v>
      </c>
      <c r="D7026" t="s">
        <v>5598</v>
      </c>
      <c r="E7026" t="s">
        <v>155</v>
      </c>
      <c r="F7026" t="s">
        <v>9</v>
      </c>
      <c r="G7026" t="s">
        <v>55</v>
      </c>
      <c r="H7026">
        <v>670</v>
      </c>
      <c r="I7026" t="s">
        <v>55</v>
      </c>
      <c r="J7026">
        <v>50000</v>
      </c>
      <c r="K7026">
        <v>30680.68</v>
      </c>
      <c r="L7026">
        <v>0.26</v>
      </c>
      <c r="M7026" s="63">
        <v>45458</v>
      </c>
      <c r="N7026" s="63">
        <v>45503</v>
      </c>
      <c r="O7026">
        <v>45</v>
      </c>
      <c r="P7026" t="s">
        <v>55</v>
      </c>
      <c r="Q7026">
        <v>0</v>
      </c>
      <c r="R7026">
        <v>0</v>
      </c>
      <c r="S7026">
        <v>0</v>
      </c>
      <c r="T7026">
        <v>0</v>
      </c>
      <c r="U7026">
        <v>0</v>
      </c>
      <c r="V7026">
        <v>0</v>
      </c>
      <c r="W7026">
        <v>0</v>
      </c>
      <c r="X7026" s="1">
        <v>45473</v>
      </c>
      <c r="Y7026" s="1">
        <v>44748</v>
      </c>
      <c r="Z7026" t="s">
        <v>5598</v>
      </c>
      <c r="AA7026" t="s">
        <v>99</v>
      </c>
    </row>
    <row r="7027" spans="1:27" x14ac:dyDescent="0.25">
      <c r="A7027" t="s">
        <v>6991</v>
      </c>
      <c r="B7027" t="s">
        <v>55</v>
      </c>
      <c r="C7027" t="s">
        <v>43</v>
      </c>
      <c r="D7027" t="s">
        <v>5598</v>
      </c>
      <c r="E7027" t="s">
        <v>155</v>
      </c>
      <c r="F7027" t="s">
        <v>4</v>
      </c>
      <c r="G7027" t="s">
        <v>55</v>
      </c>
      <c r="H7027">
        <v>697</v>
      </c>
      <c r="I7027" t="s">
        <v>55</v>
      </c>
      <c r="J7027">
        <v>5000</v>
      </c>
      <c r="K7027">
        <v>4827.88</v>
      </c>
      <c r="L7027">
        <v>0.19400000000000001</v>
      </c>
      <c r="M7027" s="63">
        <v>45458</v>
      </c>
      <c r="N7027" s="63">
        <v>45578</v>
      </c>
      <c r="O7027">
        <v>120</v>
      </c>
      <c r="P7027" t="s">
        <v>55</v>
      </c>
      <c r="Q7027">
        <v>0</v>
      </c>
      <c r="R7027">
        <v>0</v>
      </c>
      <c r="S7027">
        <v>0</v>
      </c>
      <c r="T7027">
        <v>0</v>
      </c>
      <c r="U7027">
        <v>0</v>
      </c>
      <c r="V7027">
        <v>0</v>
      </c>
      <c r="W7027">
        <v>0</v>
      </c>
      <c r="X7027" s="1">
        <v>45473</v>
      </c>
      <c r="Y7027" s="1">
        <v>45227</v>
      </c>
      <c r="Z7027" t="s">
        <v>5598</v>
      </c>
      <c r="AA7027" t="s">
        <v>102</v>
      </c>
    </row>
    <row r="7028" spans="1:27" x14ac:dyDescent="0.25">
      <c r="A7028" t="s">
        <v>6992</v>
      </c>
      <c r="B7028" t="s">
        <v>55</v>
      </c>
      <c r="C7028" t="s">
        <v>43</v>
      </c>
      <c r="D7028" t="s">
        <v>5598</v>
      </c>
      <c r="E7028" t="s">
        <v>155</v>
      </c>
      <c r="F7028" t="s">
        <v>8</v>
      </c>
      <c r="G7028" t="s">
        <v>55</v>
      </c>
      <c r="H7028">
        <v>711</v>
      </c>
      <c r="I7028" t="s">
        <v>55</v>
      </c>
      <c r="J7028">
        <v>35000</v>
      </c>
      <c r="K7028">
        <v>29358</v>
      </c>
      <c r="L7028">
        <v>0.19400000000000001</v>
      </c>
      <c r="M7028" s="63">
        <v>45365</v>
      </c>
      <c r="N7028" s="63">
        <v>45485</v>
      </c>
      <c r="O7028">
        <v>120</v>
      </c>
      <c r="P7028" t="s">
        <v>55</v>
      </c>
      <c r="Q7028">
        <v>0</v>
      </c>
      <c r="R7028">
        <v>0</v>
      </c>
      <c r="S7028">
        <v>0</v>
      </c>
      <c r="T7028">
        <v>0</v>
      </c>
      <c r="U7028">
        <v>0</v>
      </c>
      <c r="V7028">
        <v>0</v>
      </c>
      <c r="W7028">
        <v>0</v>
      </c>
      <c r="X7028" s="1">
        <v>45473</v>
      </c>
      <c r="Y7028" s="1">
        <v>45166</v>
      </c>
      <c r="Z7028" t="s">
        <v>5598</v>
      </c>
      <c r="AA7028" t="s">
        <v>102</v>
      </c>
    </row>
    <row r="7029" spans="1:27" x14ac:dyDescent="0.25">
      <c r="A7029" t="s">
        <v>6993</v>
      </c>
      <c r="B7029" t="s">
        <v>55</v>
      </c>
      <c r="C7029" t="s">
        <v>43</v>
      </c>
      <c r="D7029" t="s">
        <v>5598</v>
      </c>
      <c r="E7029" t="s">
        <v>155</v>
      </c>
      <c r="F7029" t="s">
        <v>8</v>
      </c>
      <c r="G7029" t="s">
        <v>55</v>
      </c>
      <c r="H7029">
        <v>624</v>
      </c>
      <c r="I7029" t="s">
        <v>55</v>
      </c>
      <c r="J7029">
        <v>90000</v>
      </c>
      <c r="K7029">
        <v>32079</v>
      </c>
      <c r="L7029">
        <v>0.19400000000000001</v>
      </c>
      <c r="M7029" s="63">
        <v>45449</v>
      </c>
      <c r="N7029" s="63">
        <v>45494</v>
      </c>
      <c r="O7029">
        <v>45</v>
      </c>
      <c r="P7029" t="s">
        <v>55</v>
      </c>
      <c r="Q7029">
        <v>0</v>
      </c>
      <c r="R7029">
        <v>0</v>
      </c>
      <c r="S7029">
        <v>0</v>
      </c>
      <c r="T7029">
        <v>0</v>
      </c>
      <c r="U7029">
        <v>0</v>
      </c>
      <c r="V7029">
        <v>0</v>
      </c>
      <c r="W7029">
        <v>0</v>
      </c>
      <c r="X7029" s="1">
        <v>45473</v>
      </c>
      <c r="Y7029" s="1">
        <v>44975</v>
      </c>
      <c r="Z7029" t="s">
        <v>5598</v>
      </c>
      <c r="AA7029" t="s">
        <v>101</v>
      </c>
    </row>
    <row r="7030" spans="1:27" x14ac:dyDescent="0.25">
      <c r="A7030" t="s">
        <v>6994</v>
      </c>
      <c r="B7030" t="s">
        <v>55</v>
      </c>
      <c r="C7030" t="s">
        <v>43</v>
      </c>
      <c r="D7030" t="s">
        <v>5598</v>
      </c>
      <c r="E7030" t="s">
        <v>155</v>
      </c>
      <c r="F7030" t="s">
        <v>9</v>
      </c>
      <c r="G7030" t="s">
        <v>55</v>
      </c>
      <c r="H7030">
        <v>620</v>
      </c>
      <c r="I7030" t="s">
        <v>55</v>
      </c>
      <c r="J7030">
        <v>20000</v>
      </c>
      <c r="K7030">
        <v>19709.18</v>
      </c>
      <c r="L7030">
        <v>0.19400000000000001</v>
      </c>
      <c r="M7030" s="63">
        <v>45420</v>
      </c>
      <c r="N7030" s="63">
        <v>45540</v>
      </c>
      <c r="O7030">
        <v>120</v>
      </c>
      <c r="P7030" t="s">
        <v>55</v>
      </c>
      <c r="Q7030">
        <v>0</v>
      </c>
      <c r="R7030">
        <v>0</v>
      </c>
      <c r="S7030">
        <v>0</v>
      </c>
      <c r="T7030">
        <v>0</v>
      </c>
      <c r="U7030">
        <v>0</v>
      </c>
      <c r="V7030">
        <v>0</v>
      </c>
      <c r="W7030">
        <v>0</v>
      </c>
      <c r="X7030" s="1">
        <v>45473</v>
      </c>
      <c r="Y7030" s="1">
        <v>45048</v>
      </c>
      <c r="Z7030" t="s">
        <v>5598</v>
      </c>
      <c r="AA7030" t="s">
        <v>102</v>
      </c>
    </row>
    <row r="7031" spans="1:27" x14ac:dyDescent="0.25">
      <c r="A7031" t="s">
        <v>6995</v>
      </c>
      <c r="B7031" t="s">
        <v>55</v>
      </c>
      <c r="C7031" t="s">
        <v>43</v>
      </c>
      <c r="D7031" t="s">
        <v>5598</v>
      </c>
      <c r="E7031" t="s">
        <v>155</v>
      </c>
      <c r="F7031" t="s">
        <v>13</v>
      </c>
      <c r="G7031" t="s">
        <v>55</v>
      </c>
      <c r="H7031">
        <v>756</v>
      </c>
      <c r="I7031" t="s">
        <v>55</v>
      </c>
      <c r="J7031">
        <v>100000</v>
      </c>
      <c r="K7031">
        <v>18304.5</v>
      </c>
      <c r="L7031">
        <v>0.19400000000000001</v>
      </c>
      <c r="M7031" s="63">
        <v>45448</v>
      </c>
      <c r="N7031" s="63">
        <v>45493</v>
      </c>
      <c r="O7031">
        <v>45</v>
      </c>
      <c r="P7031" t="s">
        <v>55</v>
      </c>
      <c r="Q7031">
        <v>0</v>
      </c>
      <c r="R7031">
        <v>0</v>
      </c>
      <c r="S7031">
        <v>0</v>
      </c>
      <c r="T7031">
        <v>0</v>
      </c>
      <c r="U7031">
        <v>0</v>
      </c>
      <c r="V7031">
        <v>0</v>
      </c>
      <c r="W7031">
        <v>0</v>
      </c>
      <c r="X7031" s="1">
        <v>45473</v>
      </c>
      <c r="Y7031" s="1">
        <v>44766</v>
      </c>
      <c r="Z7031" t="s">
        <v>5598</v>
      </c>
      <c r="AA7031" t="s">
        <v>101</v>
      </c>
    </row>
    <row r="7032" spans="1:27" x14ac:dyDescent="0.25">
      <c r="A7032" t="s">
        <v>6996</v>
      </c>
      <c r="B7032" t="s">
        <v>55</v>
      </c>
      <c r="C7032" t="s">
        <v>43</v>
      </c>
      <c r="D7032" t="s">
        <v>5598</v>
      </c>
      <c r="E7032" t="s">
        <v>155</v>
      </c>
      <c r="F7032" t="s">
        <v>9</v>
      </c>
      <c r="G7032" t="s">
        <v>55</v>
      </c>
      <c r="H7032">
        <v>584</v>
      </c>
      <c r="I7032" t="s">
        <v>55</v>
      </c>
      <c r="J7032">
        <v>25000</v>
      </c>
      <c r="K7032">
        <v>13590.39</v>
      </c>
      <c r="L7032">
        <v>0.26</v>
      </c>
      <c r="M7032" s="63">
        <v>45441</v>
      </c>
      <c r="N7032" s="63">
        <v>45561</v>
      </c>
      <c r="O7032">
        <v>120</v>
      </c>
      <c r="P7032" t="s">
        <v>55</v>
      </c>
      <c r="Q7032">
        <v>0</v>
      </c>
      <c r="R7032">
        <v>0</v>
      </c>
      <c r="S7032">
        <v>0</v>
      </c>
      <c r="T7032">
        <v>0</v>
      </c>
      <c r="U7032">
        <v>0</v>
      </c>
      <c r="V7032">
        <v>0</v>
      </c>
      <c r="W7032">
        <v>0</v>
      </c>
      <c r="X7032" s="1">
        <v>45473</v>
      </c>
      <c r="Y7032" s="1">
        <v>44741</v>
      </c>
      <c r="Z7032" t="s">
        <v>5598</v>
      </c>
      <c r="AA7032" t="s">
        <v>100</v>
      </c>
    </row>
    <row r="7033" spans="1:27" x14ac:dyDescent="0.25">
      <c r="A7033" t="s">
        <v>6997</v>
      </c>
      <c r="B7033" t="s">
        <v>55</v>
      </c>
      <c r="C7033" t="s">
        <v>43</v>
      </c>
      <c r="D7033" t="s">
        <v>5598</v>
      </c>
      <c r="E7033" t="s">
        <v>155</v>
      </c>
      <c r="F7033" t="s">
        <v>13</v>
      </c>
      <c r="G7033" t="s">
        <v>55</v>
      </c>
      <c r="H7033">
        <v>764</v>
      </c>
      <c r="I7033" t="s">
        <v>55</v>
      </c>
      <c r="J7033">
        <v>25000</v>
      </c>
      <c r="K7033">
        <v>21740.41</v>
      </c>
      <c r="L7033">
        <v>0.19400000000000001</v>
      </c>
      <c r="M7033" s="63">
        <v>45379</v>
      </c>
      <c r="N7033" s="63">
        <v>45499</v>
      </c>
      <c r="O7033">
        <v>120</v>
      </c>
      <c r="P7033" t="s">
        <v>55</v>
      </c>
      <c r="Q7033">
        <v>0</v>
      </c>
      <c r="R7033">
        <v>0</v>
      </c>
      <c r="S7033">
        <v>0</v>
      </c>
      <c r="T7033">
        <v>0</v>
      </c>
      <c r="U7033">
        <v>0</v>
      </c>
      <c r="V7033">
        <v>0</v>
      </c>
      <c r="W7033">
        <v>0</v>
      </c>
      <c r="X7033" s="1">
        <v>45473</v>
      </c>
      <c r="Y7033" s="1">
        <v>45178</v>
      </c>
      <c r="Z7033" t="s">
        <v>5598</v>
      </c>
      <c r="AA7033" t="s">
        <v>102</v>
      </c>
    </row>
    <row r="7034" spans="1:27" x14ac:dyDescent="0.25">
      <c r="A7034" t="s">
        <v>6998</v>
      </c>
      <c r="B7034" t="s">
        <v>55</v>
      </c>
      <c r="C7034" t="s">
        <v>43</v>
      </c>
      <c r="D7034" t="s">
        <v>5598</v>
      </c>
      <c r="E7034" t="s">
        <v>155</v>
      </c>
      <c r="F7034" t="s">
        <v>13</v>
      </c>
      <c r="G7034" t="s">
        <v>55</v>
      </c>
      <c r="H7034">
        <v>787</v>
      </c>
      <c r="I7034" t="s">
        <v>55</v>
      </c>
      <c r="J7034">
        <v>50000</v>
      </c>
      <c r="K7034">
        <v>46985.03</v>
      </c>
      <c r="L7034">
        <v>0.19400000000000001</v>
      </c>
      <c r="M7034" s="63">
        <v>45147</v>
      </c>
      <c r="N7034" s="63">
        <v>45267</v>
      </c>
      <c r="O7034">
        <v>120</v>
      </c>
      <c r="P7034" t="s">
        <v>55</v>
      </c>
      <c r="Q7034">
        <v>0</v>
      </c>
      <c r="R7034">
        <v>0</v>
      </c>
      <c r="S7034">
        <v>0</v>
      </c>
      <c r="T7034">
        <v>0</v>
      </c>
      <c r="U7034">
        <v>0</v>
      </c>
      <c r="V7034">
        <v>46985.03</v>
      </c>
      <c r="W7034">
        <v>46985.03</v>
      </c>
      <c r="X7034" s="1">
        <v>45473</v>
      </c>
      <c r="Y7034" s="1">
        <v>44904</v>
      </c>
      <c r="Z7034" t="s">
        <v>5598</v>
      </c>
      <c r="AA7034" t="s">
        <v>101</v>
      </c>
    </row>
    <row r="7035" spans="1:27" x14ac:dyDescent="0.25">
      <c r="A7035" t="s">
        <v>6999</v>
      </c>
      <c r="B7035" t="s">
        <v>55</v>
      </c>
      <c r="C7035" t="s">
        <v>43</v>
      </c>
      <c r="D7035" t="s">
        <v>5598</v>
      </c>
      <c r="E7035" t="s">
        <v>155</v>
      </c>
      <c r="F7035" t="s">
        <v>4</v>
      </c>
      <c r="G7035" t="s">
        <v>55</v>
      </c>
      <c r="H7035">
        <v>701</v>
      </c>
      <c r="I7035" t="s">
        <v>55</v>
      </c>
      <c r="J7035">
        <v>10000</v>
      </c>
      <c r="K7035">
        <v>18</v>
      </c>
      <c r="L7035">
        <v>0.19400000000000001</v>
      </c>
      <c r="M7035" s="63">
        <v>45463</v>
      </c>
      <c r="N7035" s="63">
        <v>45583</v>
      </c>
      <c r="O7035">
        <v>120</v>
      </c>
      <c r="P7035" t="s">
        <v>55</v>
      </c>
      <c r="Q7035">
        <v>0</v>
      </c>
      <c r="R7035">
        <v>0</v>
      </c>
      <c r="S7035">
        <v>0</v>
      </c>
      <c r="T7035">
        <v>0</v>
      </c>
      <c r="U7035">
        <v>0</v>
      </c>
      <c r="V7035">
        <v>0</v>
      </c>
      <c r="W7035">
        <v>0</v>
      </c>
      <c r="X7035" s="1">
        <v>45473</v>
      </c>
      <c r="Y7035" s="1">
        <v>45125</v>
      </c>
      <c r="Z7035" t="s">
        <v>5598</v>
      </c>
      <c r="AA7035" t="s">
        <v>102</v>
      </c>
    </row>
    <row r="7036" spans="1:27" x14ac:dyDescent="0.25">
      <c r="A7036" t="s">
        <v>7000</v>
      </c>
      <c r="B7036" t="s">
        <v>55</v>
      </c>
      <c r="C7036" t="s">
        <v>43</v>
      </c>
      <c r="D7036" t="s">
        <v>5598</v>
      </c>
      <c r="E7036" t="s">
        <v>155</v>
      </c>
      <c r="F7036" t="s">
        <v>2</v>
      </c>
      <c r="G7036" t="s">
        <v>55</v>
      </c>
      <c r="H7036">
        <v>730</v>
      </c>
      <c r="I7036" t="s">
        <v>55</v>
      </c>
      <c r="J7036">
        <v>5000</v>
      </c>
      <c r="K7036">
        <v>356.01</v>
      </c>
      <c r="L7036">
        <v>0.26</v>
      </c>
      <c r="M7036" s="63">
        <v>45433</v>
      </c>
      <c r="N7036" s="63">
        <v>45478</v>
      </c>
      <c r="O7036">
        <v>45</v>
      </c>
      <c r="P7036" t="s">
        <v>55</v>
      </c>
      <c r="Q7036">
        <v>0</v>
      </c>
      <c r="R7036">
        <v>0</v>
      </c>
      <c r="S7036">
        <v>0</v>
      </c>
      <c r="T7036">
        <v>0</v>
      </c>
      <c r="U7036">
        <v>0</v>
      </c>
      <c r="V7036">
        <v>0</v>
      </c>
      <c r="W7036">
        <v>0</v>
      </c>
      <c r="X7036" s="1">
        <v>45473</v>
      </c>
      <c r="Y7036" s="1">
        <v>45144</v>
      </c>
      <c r="Z7036" t="s">
        <v>5598</v>
      </c>
      <c r="AA7036" t="s">
        <v>100</v>
      </c>
    </row>
    <row r="7037" spans="1:27" x14ac:dyDescent="0.25">
      <c r="A7037" t="s">
        <v>7001</v>
      </c>
      <c r="B7037" t="s">
        <v>55</v>
      </c>
      <c r="C7037" t="s">
        <v>43</v>
      </c>
      <c r="D7037" t="s">
        <v>5598</v>
      </c>
      <c r="E7037" t="s">
        <v>155</v>
      </c>
      <c r="F7037" t="s">
        <v>7</v>
      </c>
      <c r="G7037" t="s">
        <v>55</v>
      </c>
      <c r="H7037">
        <v>631</v>
      </c>
      <c r="I7037" t="s">
        <v>55</v>
      </c>
      <c r="J7037">
        <v>100000</v>
      </c>
      <c r="K7037">
        <v>63627.97</v>
      </c>
      <c r="L7037">
        <v>0.19400000000000001</v>
      </c>
      <c r="M7037" s="63">
        <v>45437</v>
      </c>
      <c r="N7037" s="63">
        <v>45482</v>
      </c>
      <c r="O7037">
        <v>45</v>
      </c>
      <c r="P7037" t="s">
        <v>55</v>
      </c>
      <c r="Q7037">
        <v>0</v>
      </c>
      <c r="R7037">
        <v>0</v>
      </c>
      <c r="S7037">
        <v>0</v>
      </c>
      <c r="T7037">
        <v>0</v>
      </c>
      <c r="U7037">
        <v>0</v>
      </c>
      <c r="V7037">
        <v>0</v>
      </c>
      <c r="W7037">
        <v>0</v>
      </c>
      <c r="X7037" s="1">
        <v>45473</v>
      </c>
      <c r="Y7037" s="1">
        <v>44920</v>
      </c>
      <c r="Z7037" t="s">
        <v>5598</v>
      </c>
      <c r="AA7037" t="s">
        <v>100</v>
      </c>
    </row>
    <row r="7038" spans="1:27" x14ac:dyDescent="0.25">
      <c r="A7038" t="s">
        <v>7002</v>
      </c>
      <c r="B7038" t="s">
        <v>55</v>
      </c>
      <c r="C7038" t="s">
        <v>43</v>
      </c>
      <c r="D7038" t="s">
        <v>5598</v>
      </c>
      <c r="E7038" t="s">
        <v>155</v>
      </c>
      <c r="F7038" t="s">
        <v>4</v>
      </c>
      <c r="G7038" t="s">
        <v>55</v>
      </c>
      <c r="H7038">
        <v>749</v>
      </c>
      <c r="I7038" t="s">
        <v>55</v>
      </c>
      <c r="J7038">
        <v>20000</v>
      </c>
      <c r="K7038">
        <v>1716</v>
      </c>
      <c r="L7038">
        <v>0.19400000000000001</v>
      </c>
      <c r="M7038" s="63">
        <v>45405</v>
      </c>
      <c r="N7038" s="63">
        <v>45525</v>
      </c>
      <c r="O7038">
        <v>120</v>
      </c>
      <c r="P7038" t="s">
        <v>55</v>
      </c>
      <c r="Q7038">
        <v>0</v>
      </c>
      <c r="R7038">
        <v>0</v>
      </c>
      <c r="S7038">
        <v>0</v>
      </c>
      <c r="T7038">
        <v>0</v>
      </c>
      <c r="U7038">
        <v>0</v>
      </c>
      <c r="V7038">
        <v>0</v>
      </c>
      <c r="W7038">
        <v>0</v>
      </c>
      <c r="X7038" s="1">
        <v>45473</v>
      </c>
      <c r="Y7038" s="1">
        <v>45050</v>
      </c>
      <c r="Z7038" t="s">
        <v>5598</v>
      </c>
      <c r="AA7038" t="s">
        <v>102</v>
      </c>
    </row>
    <row r="7039" spans="1:27" x14ac:dyDescent="0.25">
      <c r="A7039" t="s">
        <v>7003</v>
      </c>
      <c r="B7039" t="s">
        <v>55</v>
      </c>
      <c r="C7039" t="s">
        <v>43</v>
      </c>
      <c r="D7039" t="s">
        <v>5598</v>
      </c>
      <c r="E7039" t="s">
        <v>155</v>
      </c>
      <c r="F7039" t="s">
        <v>9</v>
      </c>
      <c r="G7039" t="s">
        <v>55</v>
      </c>
      <c r="H7039">
        <v>790</v>
      </c>
      <c r="I7039" t="s">
        <v>55</v>
      </c>
      <c r="J7039">
        <v>20000</v>
      </c>
      <c r="K7039">
        <v>8154</v>
      </c>
      <c r="L7039">
        <v>0.26</v>
      </c>
      <c r="M7039" s="63">
        <v>45453</v>
      </c>
      <c r="N7039" s="63">
        <v>45498</v>
      </c>
      <c r="O7039">
        <v>45</v>
      </c>
      <c r="P7039" t="s">
        <v>55</v>
      </c>
      <c r="Q7039">
        <v>0</v>
      </c>
      <c r="R7039">
        <v>0</v>
      </c>
      <c r="S7039">
        <v>0</v>
      </c>
      <c r="T7039">
        <v>0</v>
      </c>
      <c r="U7039">
        <v>0</v>
      </c>
      <c r="V7039">
        <v>0</v>
      </c>
      <c r="W7039">
        <v>0</v>
      </c>
      <c r="X7039" s="1">
        <v>45473</v>
      </c>
      <c r="Y7039" s="1">
        <v>45146</v>
      </c>
      <c r="Z7039" t="s">
        <v>5598</v>
      </c>
      <c r="AA7039" t="s">
        <v>101</v>
      </c>
    </row>
    <row r="7040" spans="1:27" x14ac:dyDescent="0.25">
      <c r="A7040" t="s">
        <v>7004</v>
      </c>
      <c r="B7040" t="s">
        <v>55</v>
      </c>
      <c r="C7040" t="s">
        <v>43</v>
      </c>
      <c r="D7040" t="s">
        <v>5598</v>
      </c>
      <c r="E7040" t="s">
        <v>155</v>
      </c>
      <c r="F7040" t="s">
        <v>14</v>
      </c>
      <c r="G7040" t="s">
        <v>55</v>
      </c>
      <c r="H7040">
        <v>636</v>
      </c>
      <c r="I7040" t="s">
        <v>55</v>
      </c>
      <c r="J7040">
        <v>20000</v>
      </c>
      <c r="K7040">
        <v>17930.330000000002</v>
      </c>
      <c r="L7040">
        <v>0.26</v>
      </c>
      <c r="M7040" s="63">
        <v>45460</v>
      </c>
      <c r="N7040" s="63">
        <v>45505</v>
      </c>
      <c r="O7040">
        <v>45</v>
      </c>
      <c r="P7040" t="s">
        <v>55</v>
      </c>
      <c r="Q7040">
        <v>0</v>
      </c>
      <c r="R7040">
        <v>0</v>
      </c>
      <c r="S7040">
        <v>0</v>
      </c>
      <c r="T7040">
        <v>0</v>
      </c>
      <c r="U7040">
        <v>0</v>
      </c>
      <c r="V7040">
        <v>0</v>
      </c>
      <c r="W7040">
        <v>0</v>
      </c>
      <c r="X7040" s="1">
        <v>45473</v>
      </c>
      <c r="Y7040" s="1">
        <v>45076</v>
      </c>
      <c r="Z7040" t="s">
        <v>5598</v>
      </c>
      <c r="AA7040" t="s">
        <v>101</v>
      </c>
    </row>
    <row r="7041" spans="1:27" x14ac:dyDescent="0.25">
      <c r="A7041" t="s">
        <v>7005</v>
      </c>
      <c r="B7041" t="s">
        <v>55</v>
      </c>
      <c r="C7041" t="s">
        <v>43</v>
      </c>
      <c r="D7041" t="s">
        <v>5598</v>
      </c>
      <c r="E7041" t="s">
        <v>155</v>
      </c>
      <c r="F7041" t="s">
        <v>4</v>
      </c>
      <c r="G7041" t="s">
        <v>55</v>
      </c>
      <c r="H7041">
        <v>648</v>
      </c>
      <c r="I7041" t="s">
        <v>55</v>
      </c>
      <c r="J7041">
        <v>25000</v>
      </c>
      <c r="K7041">
        <v>24804.46</v>
      </c>
      <c r="L7041">
        <v>0.26</v>
      </c>
      <c r="M7041" s="63">
        <v>45434</v>
      </c>
      <c r="N7041" s="63">
        <v>45479</v>
      </c>
      <c r="O7041">
        <v>45</v>
      </c>
      <c r="P7041" t="s">
        <v>55</v>
      </c>
      <c r="Q7041">
        <v>0</v>
      </c>
      <c r="R7041">
        <v>0</v>
      </c>
      <c r="S7041">
        <v>0</v>
      </c>
      <c r="T7041">
        <v>0</v>
      </c>
      <c r="U7041">
        <v>0</v>
      </c>
      <c r="V7041">
        <v>0</v>
      </c>
      <c r="W7041">
        <v>0</v>
      </c>
      <c r="X7041" s="1">
        <v>45473</v>
      </c>
      <c r="Y7041" s="1">
        <v>45267</v>
      </c>
      <c r="Z7041" t="s">
        <v>5598</v>
      </c>
      <c r="AA7041" t="s">
        <v>100</v>
      </c>
    </row>
    <row r="7042" spans="1:27" x14ac:dyDescent="0.25">
      <c r="A7042" t="s">
        <v>7006</v>
      </c>
      <c r="B7042" t="s">
        <v>55</v>
      </c>
      <c r="C7042" t="s">
        <v>43</v>
      </c>
      <c r="D7042" t="s">
        <v>5598</v>
      </c>
      <c r="E7042" t="s">
        <v>155</v>
      </c>
      <c r="F7042" t="s">
        <v>12</v>
      </c>
      <c r="G7042" t="s">
        <v>55</v>
      </c>
      <c r="H7042">
        <v>798</v>
      </c>
      <c r="I7042" t="s">
        <v>55</v>
      </c>
      <c r="J7042">
        <v>55000</v>
      </c>
      <c r="K7042">
        <v>53917.08</v>
      </c>
      <c r="L7042">
        <v>0.26</v>
      </c>
      <c r="M7042" s="63">
        <v>45437</v>
      </c>
      <c r="N7042" s="63">
        <v>45482</v>
      </c>
      <c r="O7042">
        <v>45</v>
      </c>
      <c r="P7042" t="s">
        <v>55</v>
      </c>
      <c r="Q7042">
        <v>0</v>
      </c>
      <c r="R7042">
        <v>0</v>
      </c>
      <c r="S7042">
        <v>0</v>
      </c>
      <c r="T7042">
        <v>0</v>
      </c>
      <c r="U7042">
        <v>0</v>
      </c>
      <c r="V7042">
        <v>0</v>
      </c>
      <c r="W7042">
        <v>0</v>
      </c>
      <c r="X7042" s="1">
        <v>45473</v>
      </c>
      <c r="Y7042" s="1">
        <v>45149</v>
      </c>
      <c r="Z7042" t="s">
        <v>5598</v>
      </c>
      <c r="AA7042" t="s">
        <v>100</v>
      </c>
    </row>
    <row r="7043" spans="1:27" x14ac:dyDescent="0.25">
      <c r="A7043" t="s">
        <v>7007</v>
      </c>
      <c r="B7043" t="s">
        <v>55</v>
      </c>
      <c r="C7043" t="s">
        <v>43</v>
      </c>
      <c r="D7043" t="s">
        <v>5598</v>
      </c>
      <c r="E7043" t="s">
        <v>155</v>
      </c>
      <c r="F7043" t="s">
        <v>9</v>
      </c>
      <c r="G7043" t="s">
        <v>55</v>
      </c>
      <c r="H7043">
        <v>405</v>
      </c>
      <c r="I7043" t="s">
        <v>55</v>
      </c>
      <c r="J7043">
        <v>10000</v>
      </c>
      <c r="K7043">
        <v>8611.5</v>
      </c>
      <c r="L7043">
        <v>0.26</v>
      </c>
      <c r="M7043" s="63">
        <v>45442</v>
      </c>
      <c r="N7043" s="63">
        <v>45487</v>
      </c>
      <c r="O7043">
        <v>45</v>
      </c>
      <c r="P7043" t="s">
        <v>55</v>
      </c>
      <c r="Q7043">
        <v>0</v>
      </c>
      <c r="R7043">
        <v>0</v>
      </c>
      <c r="S7043">
        <v>0</v>
      </c>
      <c r="T7043">
        <v>0</v>
      </c>
      <c r="U7043">
        <v>0</v>
      </c>
      <c r="V7043">
        <v>0</v>
      </c>
      <c r="W7043">
        <v>0</v>
      </c>
      <c r="X7043" s="1">
        <v>45473</v>
      </c>
      <c r="Y7043" s="1">
        <v>44975</v>
      </c>
      <c r="Z7043" t="s">
        <v>5598</v>
      </c>
      <c r="AA7043" t="s">
        <v>99</v>
      </c>
    </row>
    <row r="7044" spans="1:27" x14ac:dyDescent="0.25">
      <c r="A7044" t="s">
        <v>7008</v>
      </c>
      <c r="B7044" t="s">
        <v>55</v>
      </c>
      <c r="C7044" t="s">
        <v>43</v>
      </c>
      <c r="D7044" t="s">
        <v>5598</v>
      </c>
      <c r="E7044" t="s">
        <v>155</v>
      </c>
      <c r="F7044" t="s">
        <v>12</v>
      </c>
      <c r="G7044" t="s">
        <v>55</v>
      </c>
      <c r="H7044">
        <v>759</v>
      </c>
      <c r="I7044" t="s">
        <v>55</v>
      </c>
      <c r="J7044">
        <v>55000</v>
      </c>
      <c r="K7044">
        <v>46168.5</v>
      </c>
      <c r="L7044">
        <v>0.19400000000000001</v>
      </c>
      <c r="M7044" s="63">
        <v>45458</v>
      </c>
      <c r="N7044" s="63">
        <v>45578</v>
      </c>
      <c r="O7044">
        <v>120</v>
      </c>
      <c r="P7044" t="s">
        <v>55</v>
      </c>
      <c r="Q7044">
        <v>0</v>
      </c>
      <c r="R7044">
        <v>0</v>
      </c>
      <c r="S7044">
        <v>0</v>
      </c>
      <c r="T7044">
        <v>0</v>
      </c>
      <c r="U7044">
        <v>0</v>
      </c>
      <c r="V7044">
        <v>0</v>
      </c>
      <c r="W7044">
        <v>0</v>
      </c>
      <c r="X7044" s="1">
        <v>45473</v>
      </c>
      <c r="Y7044" s="1">
        <v>45130</v>
      </c>
      <c r="Z7044" t="s">
        <v>5598</v>
      </c>
      <c r="AA7044" t="s">
        <v>102</v>
      </c>
    </row>
    <row r="7045" spans="1:27" x14ac:dyDescent="0.25">
      <c r="A7045" t="s">
        <v>7009</v>
      </c>
      <c r="B7045" t="s">
        <v>55</v>
      </c>
      <c r="C7045" t="s">
        <v>43</v>
      </c>
      <c r="D7045" t="s">
        <v>5598</v>
      </c>
      <c r="E7045" t="s">
        <v>155</v>
      </c>
      <c r="F7045" t="s">
        <v>9</v>
      </c>
      <c r="G7045" t="s">
        <v>55</v>
      </c>
      <c r="H7045">
        <v>774</v>
      </c>
      <c r="I7045" t="s">
        <v>55</v>
      </c>
      <c r="J7045">
        <v>25000</v>
      </c>
      <c r="K7045">
        <v>15306</v>
      </c>
      <c r="L7045">
        <v>0.19400000000000001</v>
      </c>
      <c r="M7045" s="63">
        <v>45410</v>
      </c>
      <c r="N7045" s="63">
        <v>45530</v>
      </c>
      <c r="O7045">
        <v>120</v>
      </c>
      <c r="P7045" t="s">
        <v>55</v>
      </c>
      <c r="Q7045">
        <v>0</v>
      </c>
      <c r="R7045">
        <v>0</v>
      </c>
      <c r="S7045">
        <v>0</v>
      </c>
      <c r="T7045">
        <v>0</v>
      </c>
      <c r="U7045">
        <v>0</v>
      </c>
      <c r="V7045">
        <v>0</v>
      </c>
      <c r="W7045">
        <v>0</v>
      </c>
      <c r="X7045" s="1">
        <v>45473</v>
      </c>
      <c r="Y7045" s="1">
        <v>45233</v>
      </c>
      <c r="Z7045" t="s">
        <v>5598</v>
      </c>
      <c r="AA7045" t="s">
        <v>102</v>
      </c>
    </row>
    <row r="7046" spans="1:27" x14ac:dyDescent="0.25">
      <c r="A7046" t="s">
        <v>7010</v>
      </c>
      <c r="B7046" t="s">
        <v>55</v>
      </c>
      <c r="C7046" t="s">
        <v>43</v>
      </c>
      <c r="D7046" t="s">
        <v>5598</v>
      </c>
      <c r="E7046" t="s">
        <v>155</v>
      </c>
      <c r="F7046" t="s">
        <v>7</v>
      </c>
      <c r="G7046" t="s">
        <v>55</v>
      </c>
      <c r="H7046">
        <v>622</v>
      </c>
      <c r="I7046" t="s">
        <v>55</v>
      </c>
      <c r="J7046">
        <v>25000</v>
      </c>
      <c r="K7046">
        <v>17077.5</v>
      </c>
      <c r="L7046">
        <v>0.19400000000000001</v>
      </c>
      <c r="M7046" s="63">
        <v>45402</v>
      </c>
      <c r="N7046" s="63">
        <v>45522</v>
      </c>
      <c r="O7046">
        <v>120</v>
      </c>
      <c r="P7046" t="s">
        <v>55</v>
      </c>
      <c r="Q7046">
        <v>0</v>
      </c>
      <c r="R7046">
        <v>0</v>
      </c>
      <c r="S7046">
        <v>0</v>
      </c>
      <c r="T7046">
        <v>0</v>
      </c>
      <c r="U7046">
        <v>0</v>
      </c>
      <c r="V7046">
        <v>0</v>
      </c>
      <c r="W7046">
        <v>0</v>
      </c>
      <c r="X7046" s="1">
        <v>45473</v>
      </c>
      <c r="Y7046" s="1">
        <v>45240</v>
      </c>
      <c r="Z7046" t="s">
        <v>5598</v>
      </c>
      <c r="AA7046" t="s">
        <v>102</v>
      </c>
    </row>
    <row r="7047" spans="1:27" x14ac:dyDescent="0.25">
      <c r="A7047" t="s">
        <v>7011</v>
      </c>
      <c r="B7047" t="s">
        <v>55</v>
      </c>
      <c r="C7047" t="s">
        <v>43</v>
      </c>
      <c r="D7047" t="s">
        <v>5598</v>
      </c>
      <c r="E7047" t="s">
        <v>155</v>
      </c>
      <c r="F7047" t="s">
        <v>8</v>
      </c>
      <c r="G7047" t="s">
        <v>55</v>
      </c>
      <c r="H7047">
        <v>695</v>
      </c>
      <c r="I7047" t="s">
        <v>55</v>
      </c>
      <c r="J7047">
        <v>35000</v>
      </c>
      <c r="K7047">
        <v>34573.42</v>
      </c>
      <c r="L7047">
        <v>0.19400000000000001</v>
      </c>
      <c r="M7047" s="63">
        <v>45463</v>
      </c>
      <c r="N7047" s="63">
        <v>45583</v>
      </c>
      <c r="O7047">
        <v>120</v>
      </c>
      <c r="P7047" t="s">
        <v>55</v>
      </c>
      <c r="Q7047">
        <v>0</v>
      </c>
      <c r="R7047">
        <v>0</v>
      </c>
      <c r="S7047">
        <v>0</v>
      </c>
      <c r="T7047">
        <v>0</v>
      </c>
      <c r="U7047">
        <v>0</v>
      </c>
      <c r="V7047">
        <v>0</v>
      </c>
      <c r="W7047">
        <v>0</v>
      </c>
      <c r="X7047" s="1">
        <v>45473</v>
      </c>
      <c r="Y7047" s="1">
        <v>45151</v>
      </c>
      <c r="Z7047" t="s">
        <v>5598</v>
      </c>
      <c r="AA7047" t="s">
        <v>102</v>
      </c>
    </row>
    <row r="7048" spans="1:27" x14ac:dyDescent="0.25">
      <c r="A7048" t="s">
        <v>7012</v>
      </c>
      <c r="B7048" t="s">
        <v>55</v>
      </c>
      <c r="C7048" t="s">
        <v>43</v>
      </c>
      <c r="D7048" t="s">
        <v>5598</v>
      </c>
      <c r="E7048" t="s">
        <v>155</v>
      </c>
      <c r="F7048" t="s">
        <v>13</v>
      </c>
      <c r="G7048" t="s">
        <v>55</v>
      </c>
      <c r="H7048">
        <v>813</v>
      </c>
      <c r="I7048" t="s">
        <v>55</v>
      </c>
      <c r="J7048">
        <v>10000</v>
      </c>
      <c r="K7048">
        <v>9956.48</v>
      </c>
      <c r="L7048">
        <v>0.26</v>
      </c>
      <c r="M7048" s="63">
        <v>45448</v>
      </c>
      <c r="N7048" s="63">
        <v>45493</v>
      </c>
      <c r="O7048">
        <v>45</v>
      </c>
      <c r="P7048" t="s">
        <v>55</v>
      </c>
      <c r="Q7048">
        <v>0</v>
      </c>
      <c r="R7048">
        <v>0</v>
      </c>
      <c r="S7048">
        <v>0</v>
      </c>
      <c r="T7048">
        <v>0</v>
      </c>
      <c r="U7048">
        <v>0</v>
      </c>
      <c r="V7048">
        <v>0</v>
      </c>
      <c r="W7048">
        <v>0</v>
      </c>
      <c r="X7048" s="1">
        <v>45473</v>
      </c>
      <c r="Y7048" s="1">
        <v>45084</v>
      </c>
      <c r="Z7048" t="s">
        <v>5598</v>
      </c>
      <c r="AA7048" t="s">
        <v>100</v>
      </c>
    </row>
    <row r="7049" spans="1:27" x14ac:dyDescent="0.25">
      <c r="A7049" t="s">
        <v>7013</v>
      </c>
      <c r="B7049" t="s">
        <v>55</v>
      </c>
      <c r="C7049" t="s">
        <v>43</v>
      </c>
      <c r="D7049" t="s">
        <v>5598</v>
      </c>
      <c r="E7049" t="s">
        <v>155</v>
      </c>
      <c r="F7049" t="s">
        <v>6</v>
      </c>
      <c r="G7049" t="s">
        <v>55</v>
      </c>
      <c r="H7049">
        <v>702</v>
      </c>
      <c r="I7049" t="s">
        <v>55</v>
      </c>
      <c r="J7049">
        <v>100000</v>
      </c>
      <c r="K7049">
        <v>34928.800000000003</v>
      </c>
      <c r="L7049">
        <v>0.19400000000000001</v>
      </c>
      <c r="M7049" s="63">
        <v>45123</v>
      </c>
      <c r="N7049" s="63">
        <v>45243</v>
      </c>
      <c r="O7049">
        <v>120</v>
      </c>
      <c r="P7049" t="s">
        <v>55</v>
      </c>
      <c r="Q7049">
        <v>0</v>
      </c>
      <c r="R7049">
        <v>0</v>
      </c>
      <c r="S7049">
        <v>0</v>
      </c>
      <c r="T7049">
        <v>0</v>
      </c>
      <c r="U7049">
        <v>0</v>
      </c>
      <c r="V7049">
        <v>34928.800000000003</v>
      </c>
      <c r="W7049">
        <v>34928.800000000003</v>
      </c>
      <c r="X7049" s="1">
        <v>45473</v>
      </c>
      <c r="Y7049" s="1">
        <v>44674</v>
      </c>
      <c r="Z7049" t="s">
        <v>5598</v>
      </c>
      <c r="AA7049" t="s">
        <v>100</v>
      </c>
    </row>
    <row r="7050" spans="1:27" x14ac:dyDescent="0.25">
      <c r="A7050" t="s">
        <v>7014</v>
      </c>
      <c r="B7050" t="s">
        <v>55</v>
      </c>
      <c r="C7050" t="s">
        <v>43</v>
      </c>
      <c r="D7050" t="s">
        <v>5598</v>
      </c>
      <c r="E7050" t="s">
        <v>155</v>
      </c>
      <c r="F7050" t="s">
        <v>13</v>
      </c>
      <c r="G7050" t="s">
        <v>55</v>
      </c>
      <c r="H7050">
        <v>779</v>
      </c>
      <c r="I7050" t="s">
        <v>55</v>
      </c>
      <c r="J7050">
        <v>100000</v>
      </c>
      <c r="K7050">
        <v>79707</v>
      </c>
      <c r="L7050">
        <v>0.26</v>
      </c>
      <c r="M7050" s="63">
        <v>45444</v>
      </c>
      <c r="N7050" s="63">
        <v>45489</v>
      </c>
      <c r="O7050">
        <v>45</v>
      </c>
      <c r="P7050" t="s">
        <v>55</v>
      </c>
      <c r="Q7050">
        <v>0</v>
      </c>
      <c r="R7050">
        <v>0</v>
      </c>
      <c r="S7050">
        <v>0</v>
      </c>
      <c r="T7050">
        <v>0</v>
      </c>
      <c r="U7050">
        <v>0</v>
      </c>
      <c r="V7050">
        <v>0</v>
      </c>
      <c r="W7050">
        <v>0</v>
      </c>
      <c r="X7050" s="1">
        <v>45473</v>
      </c>
      <c r="Y7050" s="1">
        <v>44824</v>
      </c>
      <c r="Z7050" t="s">
        <v>5598</v>
      </c>
      <c r="AA7050" t="s">
        <v>100</v>
      </c>
    </row>
    <row r="7051" spans="1:27" x14ac:dyDescent="0.25">
      <c r="A7051" t="s">
        <v>7015</v>
      </c>
      <c r="B7051" t="s">
        <v>55</v>
      </c>
      <c r="C7051" t="s">
        <v>43</v>
      </c>
      <c r="D7051" t="s">
        <v>5598</v>
      </c>
      <c r="E7051" t="s">
        <v>155</v>
      </c>
      <c r="F7051" t="s">
        <v>13</v>
      </c>
      <c r="G7051" t="s">
        <v>55</v>
      </c>
      <c r="H7051">
        <v>813</v>
      </c>
      <c r="I7051" t="s">
        <v>55</v>
      </c>
      <c r="J7051">
        <v>10000</v>
      </c>
      <c r="K7051">
        <v>7953</v>
      </c>
      <c r="L7051">
        <v>0.19400000000000001</v>
      </c>
      <c r="M7051" s="63">
        <v>45454</v>
      </c>
      <c r="N7051" s="63">
        <v>45499</v>
      </c>
      <c r="O7051">
        <v>45</v>
      </c>
      <c r="P7051" t="s">
        <v>55</v>
      </c>
      <c r="Q7051">
        <v>0</v>
      </c>
      <c r="R7051">
        <v>0</v>
      </c>
      <c r="S7051">
        <v>0</v>
      </c>
      <c r="T7051">
        <v>0</v>
      </c>
      <c r="U7051">
        <v>0</v>
      </c>
      <c r="V7051">
        <v>0</v>
      </c>
      <c r="W7051">
        <v>0</v>
      </c>
      <c r="X7051" s="1">
        <v>45473</v>
      </c>
      <c r="Y7051" s="1">
        <v>45146</v>
      </c>
      <c r="Z7051" t="s">
        <v>5598</v>
      </c>
      <c r="AA7051" t="s">
        <v>100</v>
      </c>
    </row>
    <row r="7052" spans="1:27" x14ac:dyDescent="0.25">
      <c r="A7052" t="s">
        <v>7016</v>
      </c>
      <c r="B7052" t="s">
        <v>55</v>
      </c>
      <c r="C7052" t="s">
        <v>43</v>
      </c>
      <c r="D7052" t="s">
        <v>5598</v>
      </c>
      <c r="E7052" t="s">
        <v>155</v>
      </c>
      <c r="F7052" t="s">
        <v>3</v>
      </c>
      <c r="G7052" t="s">
        <v>55</v>
      </c>
      <c r="H7052">
        <v>747</v>
      </c>
      <c r="I7052" t="s">
        <v>55</v>
      </c>
      <c r="J7052">
        <v>35000</v>
      </c>
      <c r="K7052">
        <v>23338.5</v>
      </c>
      <c r="L7052">
        <v>0.19400000000000001</v>
      </c>
      <c r="M7052" s="63">
        <v>45455</v>
      </c>
      <c r="N7052" s="63">
        <v>45575</v>
      </c>
      <c r="O7052">
        <v>120</v>
      </c>
      <c r="P7052" t="s">
        <v>55</v>
      </c>
      <c r="Q7052">
        <v>0</v>
      </c>
      <c r="R7052">
        <v>0</v>
      </c>
      <c r="S7052">
        <v>0</v>
      </c>
      <c r="T7052">
        <v>0</v>
      </c>
      <c r="U7052">
        <v>0</v>
      </c>
      <c r="V7052">
        <v>0</v>
      </c>
      <c r="W7052">
        <v>0</v>
      </c>
      <c r="X7052" s="1">
        <v>45473</v>
      </c>
      <c r="Y7052" s="1">
        <v>45217</v>
      </c>
      <c r="Z7052" t="s">
        <v>5598</v>
      </c>
      <c r="AA7052" t="s">
        <v>102</v>
      </c>
    </row>
    <row r="7053" spans="1:27" x14ac:dyDescent="0.25">
      <c r="A7053" t="s">
        <v>7017</v>
      </c>
      <c r="B7053" t="s">
        <v>55</v>
      </c>
      <c r="C7053" t="s">
        <v>43</v>
      </c>
      <c r="D7053" t="s">
        <v>5598</v>
      </c>
      <c r="E7053" t="s">
        <v>155</v>
      </c>
      <c r="F7053" t="s">
        <v>13</v>
      </c>
      <c r="G7053" t="s">
        <v>55</v>
      </c>
      <c r="H7053">
        <v>806</v>
      </c>
      <c r="I7053" t="s">
        <v>55</v>
      </c>
      <c r="J7053">
        <v>5000</v>
      </c>
      <c r="K7053">
        <v>2715.33</v>
      </c>
      <c r="L7053">
        <v>0.19400000000000001</v>
      </c>
      <c r="M7053" s="63">
        <v>45433</v>
      </c>
      <c r="N7053" s="63">
        <v>45553</v>
      </c>
      <c r="O7053">
        <v>120</v>
      </c>
      <c r="P7053" t="s">
        <v>55</v>
      </c>
      <c r="Q7053">
        <v>0</v>
      </c>
      <c r="R7053">
        <v>0</v>
      </c>
      <c r="S7053">
        <v>0</v>
      </c>
      <c r="T7053">
        <v>0</v>
      </c>
      <c r="U7053">
        <v>0</v>
      </c>
      <c r="V7053">
        <v>0</v>
      </c>
      <c r="W7053">
        <v>0</v>
      </c>
      <c r="X7053" s="1">
        <v>45473</v>
      </c>
      <c r="Y7053" s="1">
        <v>45080</v>
      </c>
      <c r="Z7053" t="s">
        <v>5598</v>
      </c>
      <c r="AA7053" t="s">
        <v>102</v>
      </c>
    </row>
    <row r="7054" spans="1:27" x14ac:dyDescent="0.25">
      <c r="A7054" t="s">
        <v>7018</v>
      </c>
      <c r="B7054" t="s">
        <v>55</v>
      </c>
      <c r="C7054" t="s">
        <v>43</v>
      </c>
      <c r="D7054" t="s">
        <v>5598</v>
      </c>
      <c r="E7054" t="s">
        <v>155</v>
      </c>
      <c r="F7054" t="s">
        <v>2</v>
      </c>
      <c r="G7054" t="s">
        <v>55</v>
      </c>
      <c r="H7054">
        <v>485</v>
      </c>
      <c r="I7054" t="s">
        <v>55</v>
      </c>
      <c r="J7054">
        <v>100000</v>
      </c>
      <c r="K7054">
        <v>6316.5</v>
      </c>
      <c r="L7054">
        <v>0.26</v>
      </c>
      <c r="M7054" s="63">
        <v>45470</v>
      </c>
      <c r="N7054" s="63">
        <v>45515</v>
      </c>
      <c r="O7054">
        <v>45</v>
      </c>
      <c r="P7054" t="s">
        <v>55</v>
      </c>
      <c r="Q7054">
        <v>0</v>
      </c>
      <c r="R7054">
        <v>0</v>
      </c>
      <c r="S7054">
        <v>0</v>
      </c>
      <c r="T7054">
        <v>0</v>
      </c>
      <c r="U7054">
        <v>0</v>
      </c>
      <c r="V7054">
        <v>0</v>
      </c>
      <c r="W7054">
        <v>0</v>
      </c>
      <c r="X7054" s="1">
        <v>45473</v>
      </c>
      <c r="Y7054" s="1">
        <v>45052</v>
      </c>
      <c r="Z7054" t="s">
        <v>5598</v>
      </c>
      <c r="AA7054" t="s">
        <v>104</v>
      </c>
    </row>
    <row r="7055" spans="1:27" x14ac:dyDescent="0.25">
      <c r="A7055" t="s">
        <v>7019</v>
      </c>
      <c r="B7055" t="s">
        <v>55</v>
      </c>
      <c r="C7055" t="s">
        <v>43</v>
      </c>
      <c r="D7055" t="s">
        <v>5598</v>
      </c>
      <c r="E7055" t="s">
        <v>155</v>
      </c>
      <c r="F7055" t="s">
        <v>13</v>
      </c>
      <c r="G7055" t="s">
        <v>55</v>
      </c>
      <c r="H7055">
        <v>681</v>
      </c>
      <c r="I7055" t="s">
        <v>55</v>
      </c>
      <c r="J7055">
        <v>60000</v>
      </c>
      <c r="K7055">
        <v>59667.45</v>
      </c>
      <c r="L7055">
        <v>0.26</v>
      </c>
      <c r="M7055" s="63">
        <v>45447</v>
      </c>
      <c r="N7055" s="63">
        <v>45492</v>
      </c>
      <c r="O7055">
        <v>45</v>
      </c>
      <c r="P7055" t="s">
        <v>55</v>
      </c>
      <c r="Q7055">
        <v>0</v>
      </c>
      <c r="R7055">
        <v>0</v>
      </c>
      <c r="S7055">
        <v>0</v>
      </c>
      <c r="T7055">
        <v>0</v>
      </c>
      <c r="U7055">
        <v>0</v>
      </c>
      <c r="V7055">
        <v>0</v>
      </c>
      <c r="W7055">
        <v>0</v>
      </c>
      <c r="X7055" s="1">
        <v>45473</v>
      </c>
      <c r="Y7055" s="1">
        <v>45113</v>
      </c>
      <c r="Z7055" t="s">
        <v>5598</v>
      </c>
      <c r="AA7055" t="s">
        <v>104</v>
      </c>
    </row>
    <row r="7056" spans="1:27" x14ac:dyDescent="0.25">
      <c r="A7056" t="s">
        <v>7020</v>
      </c>
      <c r="B7056" t="s">
        <v>55</v>
      </c>
      <c r="C7056" t="s">
        <v>43</v>
      </c>
      <c r="D7056" t="s">
        <v>5598</v>
      </c>
      <c r="E7056" t="s">
        <v>155</v>
      </c>
      <c r="F7056" t="s">
        <v>4</v>
      </c>
      <c r="G7056" t="s">
        <v>55</v>
      </c>
      <c r="H7056">
        <v>638</v>
      </c>
      <c r="I7056" t="s">
        <v>55</v>
      </c>
      <c r="J7056">
        <v>50000</v>
      </c>
      <c r="K7056">
        <v>45154.5</v>
      </c>
      <c r="L7056">
        <v>0.19400000000000001</v>
      </c>
      <c r="M7056" s="63">
        <v>45459</v>
      </c>
      <c r="N7056" s="63">
        <v>45579</v>
      </c>
      <c r="O7056">
        <v>120</v>
      </c>
      <c r="P7056" t="s">
        <v>55</v>
      </c>
      <c r="Q7056">
        <v>0</v>
      </c>
      <c r="R7056">
        <v>0</v>
      </c>
      <c r="S7056">
        <v>0</v>
      </c>
      <c r="T7056">
        <v>0</v>
      </c>
      <c r="U7056">
        <v>0</v>
      </c>
      <c r="V7056">
        <v>0</v>
      </c>
      <c r="W7056">
        <v>0</v>
      </c>
      <c r="X7056" s="1">
        <v>45473</v>
      </c>
      <c r="Y7056" s="1">
        <v>45226</v>
      </c>
      <c r="Z7056" t="s">
        <v>5598</v>
      </c>
      <c r="AA7056" t="s">
        <v>102</v>
      </c>
    </row>
    <row r="7057" spans="1:27" x14ac:dyDescent="0.25">
      <c r="A7057" t="s">
        <v>7021</v>
      </c>
      <c r="B7057" t="s">
        <v>55</v>
      </c>
      <c r="C7057" t="s">
        <v>43</v>
      </c>
      <c r="D7057" t="s">
        <v>5598</v>
      </c>
      <c r="E7057" t="s">
        <v>155</v>
      </c>
      <c r="F7057" t="s">
        <v>12</v>
      </c>
      <c r="G7057" t="s">
        <v>55</v>
      </c>
      <c r="H7057">
        <v>794</v>
      </c>
      <c r="I7057" t="s">
        <v>55</v>
      </c>
      <c r="J7057">
        <v>25000</v>
      </c>
      <c r="K7057">
        <v>24167.62</v>
      </c>
      <c r="L7057">
        <v>0.19400000000000001</v>
      </c>
      <c r="M7057" s="63">
        <v>45405</v>
      </c>
      <c r="N7057" s="63">
        <v>45525</v>
      </c>
      <c r="O7057">
        <v>120</v>
      </c>
      <c r="P7057" t="s">
        <v>55</v>
      </c>
      <c r="Q7057">
        <v>0</v>
      </c>
      <c r="R7057">
        <v>0</v>
      </c>
      <c r="S7057">
        <v>0</v>
      </c>
      <c r="T7057">
        <v>0</v>
      </c>
      <c r="U7057">
        <v>0</v>
      </c>
      <c r="V7057">
        <v>0</v>
      </c>
      <c r="W7057">
        <v>0</v>
      </c>
      <c r="X7057" s="1">
        <v>45473</v>
      </c>
      <c r="Y7057" s="1">
        <v>45186</v>
      </c>
      <c r="Z7057" t="s">
        <v>5598</v>
      </c>
      <c r="AA7057" t="s">
        <v>102</v>
      </c>
    </row>
    <row r="7058" spans="1:27" x14ac:dyDescent="0.25">
      <c r="A7058" t="s">
        <v>7022</v>
      </c>
      <c r="B7058" t="s">
        <v>55</v>
      </c>
      <c r="C7058" t="s">
        <v>43</v>
      </c>
      <c r="D7058" t="s">
        <v>5598</v>
      </c>
      <c r="E7058" t="s">
        <v>155</v>
      </c>
      <c r="F7058" t="s">
        <v>11</v>
      </c>
      <c r="G7058" t="s">
        <v>55</v>
      </c>
      <c r="H7058">
        <v>734</v>
      </c>
      <c r="I7058" t="s">
        <v>55</v>
      </c>
      <c r="J7058">
        <v>20000</v>
      </c>
      <c r="K7058">
        <v>19703.560000000001</v>
      </c>
      <c r="L7058">
        <v>0.19400000000000001</v>
      </c>
      <c r="M7058" s="63">
        <v>45409</v>
      </c>
      <c r="N7058" s="63">
        <v>45529</v>
      </c>
      <c r="O7058">
        <v>120</v>
      </c>
      <c r="P7058" t="s">
        <v>55</v>
      </c>
      <c r="Q7058">
        <v>0</v>
      </c>
      <c r="R7058">
        <v>0</v>
      </c>
      <c r="S7058">
        <v>0</v>
      </c>
      <c r="T7058">
        <v>0</v>
      </c>
      <c r="U7058">
        <v>0</v>
      </c>
      <c r="V7058">
        <v>0</v>
      </c>
      <c r="W7058">
        <v>0</v>
      </c>
      <c r="X7058" s="1">
        <v>45473</v>
      </c>
      <c r="Y7058" s="1">
        <v>45044</v>
      </c>
      <c r="Z7058" t="s">
        <v>5598</v>
      </c>
      <c r="AA7058" t="s">
        <v>102</v>
      </c>
    </row>
    <row r="7059" spans="1:27" x14ac:dyDescent="0.25">
      <c r="A7059" t="s">
        <v>7023</v>
      </c>
      <c r="B7059" t="s">
        <v>55</v>
      </c>
      <c r="C7059" t="s">
        <v>43</v>
      </c>
      <c r="D7059" t="s">
        <v>5598</v>
      </c>
      <c r="E7059" t="s">
        <v>155</v>
      </c>
      <c r="F7059" t="s">
        <v>13</v>
      </c>
      <c r="G7059" t="s">
        <v>55</v>
      </c>
      <c r="H7059">
        <v>763</v>
      </c>
      <c r="I7059" t="s">
        <v>55</v>
      </c>
      <c r="J7059">
        <v>50000</v>
      </c>
      <c r="K7059">
        <v>20352</v>
      </c>
      <c r="L7059">
        <v>0.19400000000000001</v>
      </c>
      <c r="M7059" s="63">
        <v>45466</v>
      </c>
      <c r="N7059" s="63">
        <v>45511</v>
      </c>
      <c r="O7059">
        <v>45</v>
      </c>
      <c r="P7059" t="s">
        <v>55</v>
      </c>
      <c r="Q7059">
        <v>0</v>
      </c>
      <c r="R7059">
        <v>0</v>
      </c>
      <c r="S7059">
        <v>0</v>
      </c>
      <c r="T7059">
        <v>0</v>
      </c>
      <c r="U7059">
        <v>0</v>
      </c>
      <c r="V7059">
        <v>0</v>
      </c>
      <c r="W7059">
        <v>0</v>
      </c>
      <c r="X7059" s="1">
        <v>45473</v>
      </c>
      <c r="Y7059" s="1">
        <v>45212</v>
      </c>
      <c r="Z7059" t="s">
        <v>5598</v>
      </c>
      <c r="AA7059" t="s">
        <v>101</v>
      </c>
    </row>
    <row r="7060" spans="1:27" x14ac:dyDescent="0.25">
      <c r="A7060" t="s">
        <v>7024</v>
      </c>
      <c r="B7060" t="s">
        <v>55</v>
      </c>
      <c r="C7060" t="s">
        <v>43</v>
      </c>
      <c r="D7060" t="s">
        <v>5598</v>
      </c>
      <c r="E7060" t="s">
        <v>155</v>
      </c>
      <c r="F7060" t="s">
        <v>13</v>
      </c>
      <c r="G7060" t="s">
        <v>55</v>
      </c>
      <c r="H7060">
        <v>783</v>
      </c>
      <c r="I7060" t="s">
        <v>55</v>
      </c>
      <c r="J7060">
        <v>35000</v>
      </c>
      <c r="K7060">
        <v>22797</v>
      </c>
      <c r="L7060">
        <v>0.19400000000000001</v>
      </c>
      <c r="M7060" s="63">
        <v>45388</v>
      </c>
      <c r="N7060" s="63">
        <v>45508</v>
      </c>
      <c r="O7060">
        <v>120</v>
      </c>
      <c r="P7060" t="s">
        <v>55</v>
      </c>
      <c r="Q7060">
        <v>0</v>
      </c>
      <c r="R7060">
        <v>0</v>
      </c>
      <c r="S7060">
        <v>0</v>
      </c>
      <c r="T7060">
        <v>0</v>
      </c>
      <c r="U7060">
        <v>0</v>
      </c>
      <c r="V7060">
        <v>0</v>
      </c>
      <c r="W7060">
        <v>0</v>
      </c>
      <c r="X7060" s="1">
        <v>45473</v>
      </c>
      <c r="Y7060" s="1">
        <v>45019</v>
      </c>
      <c r="Z7060" t="s">
        <v>5598</v>
      </c>
      <c r="AA7060" t="s">
        <v>102</v>
      </c>
    </row>
    <row r="7061" spans="1:27" x14ac:dyDescent="0.25">
      <c r="A7061" t="s">
        <v>7025</v>
      </c>
      <c r="B7061" t="s">
        <v>55</v>
      </c>
      <c r="C7061" t="s">
        <v>43</v>
      </c>
      <c r="D7061" t="s">
        <v>5598</v>
      </c>
      <c r="E7061" t="s">
        <v>155</v>
      </c>
      <c r="F7061" t="s">
        <v>7</v>
      </c>
      <c r="G7061" t="s">
        <v>55</v>
      </c>
      <c r="H7061">
        <v>709</v>
      </c>
      <c r="I7061" t="s">
        <v>55</v>
      </c>
      <c r="J7061">
        <v>75000</v>
      </c>
      <c r="K7061">
        <v>67315.5</v>
      </c>
      <c r="L7061">
        <v>0.26</v>
      </c>
      <c r="M7061" s="63">
        <v>45452</v>
      </c>
      <c r="N7061" s="63">
        <v>45497</v>
      </c>
      <c r="O7061">
        <v>45</v>
      </c>
      <c r="P7061" t="s">
        <v>55</v>
      </c>
      <c r="Q7061">
        <v>0</v>
      </c>
      <c r="R7061">
        <v>0</v>
      </c>
      <c r="S7061">
        <v>0</v>
      </c>
      <c r="T7061">
        <v>0</v>
      </c>
      <c r="U7061">
        <v>0</v>
      </c>
      <c r="V7061">
        <v>0</v>
      </c>
      <c r="W7061">
        <v>0</v>
      </c>
      <c r="X7061" s="1">
        <v>45473</v>
      </c>
      <c r="Y7061" s="1">
        <v>44940</v>
      </c>
      <c r="Z7061" t="s">
        <v>5598</v>
      </c>
      <c r="AA7061" t="s">
        <v>105</v>
      </c>
    </row>
    <row r="7062" spans="1:27" x14ac:dyDescent="0.25">
      <c r="A7062" t="s">
        <v>7026</v>
      </c>
      <c r="B7062" t="s">
        <v>55</v>
      </c>
      <c r="C7062" t="s">
        <v>43</v>
      </c>
      <c r="D7062" t="s">
        <v>5598</v>
      </c>
      <c r="E7062" t="s">
        <v>155</v>
      </c>
      <c r="F7062" t="s">
        <v>8</v>
      </c>
      <c r="G7062" t="s">
        <v>55</v>
      </c>
      <c r="H7062">
        <v>640</v>
      </c>
      <c r="I7062" t="s">
        <v>55</v>
      </c>
      <c r="J7062">
        <v>35000</v>
      </c>
      <c r="K7062">
        <v>2875.5</v>
      </c>
      <c r="L7062">
        <v>0.26</v>
      </c>
      <c r="M7062" s="63">
        <v>45466</v>
      </c>
      <c r="N7062" s="63">
        <v>45511</v>
      </c>
      <c r="O7062">
        <v>45</v>
      </c>
      <c r="P7062" t="s">
        <v>55</v>
      </c>
      <c r="Q7062">
        <v>0</v>
      </c>
      <c r="R7062">
        <v>0</v>
      </c>
      <c r="S7062">
        <v>0</v>
      </c>
      <c r="T7062">
        <v>0</v>
      </c>
      <c r="U7062">
        <v>0</v>
      </c>
      <c r="V7062">
        <v>0</v>
      </c>
      <c r="W7062">
        <v>0</v>
      </c>
      <c r="X7062" s="1">
        <v>45473</v>
      </c>
      <c r="Y7062" s="1">
        <v>45072</v>
      </c>
      <c r="Z7062" t="s">
        <v>5598</v>
      </c>
      <c r="AA7062" t="s">
        <v>100</v>
      </c>
    </row>
    <row r="7063" spans="1:27" x14ac:dyDescent="0.25">
      <c r="A7063" t="s">
        <v>7027</v>
      </c>
      <c r="B7063" t="s">
        <v>55</v>
      </c>
      <c r="C7063" t="s">
        <v>43</v>
      </c>
      <c r="D7063" t="s">
        <v>5598</v>
      </c>
      <c r="E7063" t="s">
        <v>155</v>
      </c>
      <c r="F7063" t="s">
        <v>7</v>
      </c>
      <c r="G7063" t="s">
        <v>55</v>
      </c>
      <c r="H7063">
        <v>694</v>
      </c>
      <c r="I7063" t="s">
        <v>55</v>
      </c>
      <c r="J7063">
        <v>5000</v>
      </c>
      <c r="K7063">
        <v>4898.42</v>
      </c>
      <c r="L7063">
        <v>0.26</v>
      </c>
      <c r="M7063" s="63">
        <v>45456</v>
      </c>
      <c r="N7063" s="63">
        <v>45501</v>
      </c>
      <c r="O7063">
        <v>45</v>
      </c>
      <c r="P7063" t="s">
        <v>55</v>
      </c>
      <c r="Q7063">
        <v>0</v>
      </c>
      <c r="R7063">
        <v>0</v>
      </c>
      <c r="S7063">
        <v>0</v>
      </c>
      <c r="T7063">
        <v>0</v>
      </c>
      <c r="U7063">
        <v>0</v>
      </c>
      <c r="V7063">
        <v>0</v>
      </c>
      <c r="W7063">
        <v>0</v>
      </c>
      <c r="X7063" s="1">
        <v>45473</v>
      </c>
      <c r="Y7063" s="1">
        <v>45212</v>
      </c>
      <c r="Z7063" t="s">
        <v>5598</v>
      </c>
      <c r="AA7063" t="s">
        <v>101</v>
      </c>
    </row>
    <row r="7064" spans="1:27" x14ac:dyDescent="0.25">
      <c r="A7064" t="s">
        <v>7028</v>
      </c>
      <c r="B7064" t="s">
        <v>55</v>
      </c>
      <c r="C7064" t="s">
        <v>43</v>
      </c>
      <c r="D7064" t="s">
        <v>5598</v>
      </c>
      <c r="E7064" t="s">
        <v>155</v>
      </c>
      <c r="F7064" t="s">
        <v>13</v>
      </c>
      <c r="G7064" t="s">
        <v>55</v>
      </c>
      <c r="H7064">
        <v>771</v>
      </c>
      <c r="I7064" t="s">
        <v>55</v>
      </c>
      <c r="J7064">
        <v>30000</v>
      </c>
      <c r="K7064">
        <v>3691.5</v>
      </c>
      <c r="L7064">
        <v>0.19400000000000001</v>
      </c>
      <c r="M7064" s="63">
        <v>45432</v>
      </c>
      <c r="N7064" s="63">
        <v>45552</v>
      </c>
      <c r="O7064">
        <v>120</v>
      </c>
      <c r="P7064" t="s">
        <v>55</v>
      </c>
      <c r="Q7064">
        <v>0</v>
      </c>
      <c r="R7064">
        <v>0</v>
      </c>
      <c r="S7064">
        <v>0</v>
      </c>
      <c r="T7064">
        <v>0</v>
      </c>
      <c r="U7064">
        <v>0</v>
      </c>
      <c r="V7064">
        <v>0</v>
      </c>
      <c r="W7064">
        <v>0</v>
      </c>
      <c r="X7064" s="1">
        <v>45473</v>
      </c>
      <c r="Y7064" s="1">
        <v>45214</v>
      </c>
      <c r="Z7064" t="s">
        <v>5598</v>
      </c>
      <c r="AA7064" t="s">
        <v>102</v>
      </c>
    </row>
    <row r="7065" spans="1:27" x14ac:dyDescent="0.25">
      <c r="A7065" t="s">
        <v>7029</v>
      </c>
      <c r="B7065" t="s">
        <v>55</v>
      </c>
      <c r="C7065" t="s">
        <v>43</v>
      </c>
      <c r="D7065" t="s">
        <v>5598</v>
      </c>
      <c r="E7065" t="s">
        <v>155</v>
      </c>
      <c r="F7065" t="s">
        <v>13</v>
      </c>
      <c r="G7065" t="s">
        <v>55</v>
      </c>
      <c r="H7065">
        <v>787</v>
      </c>
      <c r="I7065" t="s">
        <v>55</v>
      </c>
      <c r="J7065">
        <v>50000</v>
      </c>
      <c r="K7065">
        <v>29454</v>
      </c>
      <c r="L7065">
        <v>0.19400000000000001</v>
      </c>
      <c r="M7065" s="63">
        <v>45467</v>
      </c>
      <c r="N7065" s="63">
        <v>45587</v>
      </c>
      <c r="O7065">
        <v>120</v>
      </c>
      <c r="P7065" t="s">
        <v>55</v>
      </c>
      <c r="Q7065">
        <v>0</v>
      </c>
      <c r="R7065">
        <v>0</v>
      </c>
      <c r="S7065">
        <v>0</v>
      </c>
      <c r="T7065">
        <v>0</v>
      </c>
      <c r="U7065">
        <v>0</v>
      </c>
      <c r="V7065">
        <v>0</v>
      </c>
      <c r="W7065">
        <v>0</v>
      </c>
      <c r="X7065" s="1">
        <v>45473</v>
      </c>
      <c r="Y7065" s="1">
        <v>44904</v>
      </c>
      <c r="Z7065" t="s">
        <v>5598</v>
      </c>
      <c r="AA7065" t="s">
        <v>101</v>
      </c>
    </row>
    <row r="7066" spans="1:27" x14ac:dyDescent="0.25">
      <c r="A7066" t="s">
        <v>7030</v>
      </c>
      <c r="B7066" t="s">
        <v>55</v>
      </c>
      <c r="C7066" t="s">
        <v>43</v>
      </c>
      <c r="D7066" t="s">
        <v>5598</v>
      </c>
      <c r="E7066" t="s">
        <v>155</v>
      </c>
      <c r="F7066" t="s">
        <v>7</v>
      </c>
      <c r="G7066" t="s">
        <v>55</v>
      </c>
      <c r="H7066">
        <v>611</v>
      </c>
      <c r="I7066" t="s">
        <v>55</v>
      </c>
      <c r="J7066">
        <v>55000</v>
      </c>
      <c r="K7066">
        <v>6850.5</v>
      </c>
      <c r="L7066">
        <v>0.26</v>
      </c>
      <c r="M7066" s="63">
        <v>45466</v>
      </c>
      <c r="N7066" s="63">
        <v>45511</v>
      </c>
      <c r="O7066">
        <v>45</v>
      </c>
      <c r="P7066" t="s">
        <v>55</v>
      </c>
      <c r="Q7066">
        <v>0</v>
      </c>
      <c r="R7066">
        <v>0</v>
      </c>
      <c r="S7066">
        <v>0</v>
      </c>
      <c r="T7066">
        <v>0</v>
      </c>
      <c r="U7066">
        <v>0</v>
      </c>
      <c r="V7066">
        <v>0</v>
      </c>
      <c r="W7066">
        <v>0</v>
      </c>
      <c r="X7066" s="1">
        <v>45473</v>
      </c>
      <c r="Y7066" s="1">
        <v>45027</v>
      </c>
      <c r="Z7066" t="s">
        <v>5598</v>
      </c>
      <c r="AA7066" t="s">
        <v>100</v>
      </c>
    </row>
    <row r="7067" spans="1:27" x14ac:dyDescent="0.25">
      <c r="A7067" t="s">
        <v>7031</v>
      </c>
      <c r="B7067" t="s">
        <v>55</v>
      </c>
      <c r="C7067" t="s">
        <v>43</v>
      </c>
      <c r="D7067" t="s">
        <v>5598</v>
      </c>
      <c r="E7067" t="s">
        <v>155</v>
      </c>
      <c r="F7067" t="s">
        <v>13</v>
      </c>
      <c r="G7067" t="s">
        <v>55</v>
      </c>
      <c r="H7067">
        <v>618</v>
      </c>
      <c r="I7067" t="s">
        <v>55</v>
      </c>
      <c r="J7067">
        <v>50000</v>
      </c>
      <c r="K7067">
        <v>26853</v>
      </c>
      <c r="L7067">
        <v>0.19400000000000001</v>
      </c>
      <c r="M7067" s="63">
        <v>45433</v>
      </c>
      <c r="N7067" s="63">
        <v>45478</v>
      </c>
      <c r="O7067">
        <v>45</v>
      </c>
      <c r="P7067" t="s">
        <v>55</v>
      </c>
      <c r="Q7067">
        <v>0</v>
      </c>
      <c r="R7067">
        <v>0</v>
      </c>
      <c r="S7067">
        <v>0</v>
      </c>
      <c r="T7067">
        <v>0</v>
      </c>
      <c r="U7067">
        <v>0</v>
      </c>
      <c r="V7067">
        <v>0</v>
      </c>
      <c r="W7067">
        <v>0</v>
      </c>
      <c r="X7067" s="1">
        <v>45473</v>
      </c>
      <c r="Y7067" s="1">
        <v>45223</v>
      </c>
      <c r="Z7067" t="s">
        <v>5598</v>
      </c>
      <c r="AA7067" t="s">
        <v>99</v>
      </c>
    </row>
    <row r="7068" spans="1:27" x14ac:dyDescent="0.25">
      <c r="A7068" t="s">
        <v>7032</v>
      </c>
      <c r="B7068" t="s">
        <v>55</v>
      </c>
      <c r="C7068" t="s">
        <v>43</v>
      </c>
      <c r="D7068" t="s">
        <v>5598</v>
      </c>
      <c r="E7068" t="s">
        <v>155</v>
      </c>
      <c r="F7068" t="s">
        <v>13</v>
      </c>
      <c r="G7068" t="s">
        <v>55</v>
      </c>
      <c r="H7068">
        <v>726</v>
      </c>
      <c r="I7068" t="s">
        <v>55</v>
      </c>
      <c r="J7068">
        <v>30000</v>
      </c>
      <c r="K7068">
        <v>26567.18</v>
      </c>
      <c r="L7068">
        <v>0.26</v>
      </c>
      <c r="M7068" s="63">
        <v>45468</v>
      </c>
      <c r="N7068" s="63">
        <v>45513</v>
      </c>
      <c r="O7068">
        <v>45</v>
      </c>
      <c r="P7068" t="s">
        <v>55</v>
      </c>
      <c r="Q7068">
        <v>0</v>
      </c>
      <c r="R7068">
        <v>0</v>
      </c>
      <c r="S7068">
        <v>0</v>
      </c>
      <c r="T7068">
        <v>0</v>
      </c>
      <c r="U7068">
        <v>0</v>
      </c>
      <c r="V7068">
        <v>0</v>
      </c>
      <c r="W7068">
        <v>0</v>
      </c>
      <c r="X7068" s="1">
        <v>45473</v>
      </c>
      <c r="Y7068" s="1">
        <v>45128</v>
      </c>
      <c r="Z7068" t="s">
        <v>5598</v>
      </c>
      <c r="AA7068" t="s">
        <v>99</v>
      </c>
    </row>
    <row r="7069" spans="1:27" x14ac:dyDescent="0.25">
      <c r="A7069" t="s">
        <v>7033</v>
      </c>
      <c r="B7069" t="s">
        <v>55</v>
      </c>
      <c r="C7069" t="s">
        <v>43</v>
      </c>
      <c r="D7069" t="s">
        <v>5598</v>
      </c>
      <c r="E7069" t="s">
        <v>155</v>
      </c>
      <c r="F7069" t="s">
        <v>12</v>
      </c>
      <c r="G7069" t="s">
        <v>55</v>
      </c>
      <c r="H7069">
        <v>796</v>
      </c>
      <c r="I7069" t="s">
        <v>55</v>
      </c>
      <c r="J7069">
        <v>100000</v>
      </c>
      <c r="K7069">
        <v>77709</v>
      </c>
      <c r="L7069">
        <v>0.26</v>
      </c>
      <c r="M7069" s="63">
        <v>45391</v>
      </c>
      <c r="N7069" s="63">
        <v>45481</v>
      </c>
      <c r="O7069">
        <v>90</v>
      </c>
      <c r="P7069" t="s">
        <v>55</v>
      </c>
      <c r="Q7069">
        <v>0</v>
      </c>
      <c r="R7069">
        <v>0</v>
      </c>
      <c r="S7069">
        <v>0</v>
      </c>
      <c r="T7069">
        <v>0</v>
      </c>
      <c r="U7069">
        <v>0</v>
      </c>
      <c r="V7069">
        <v>0</v>
      </c>
      <c r="W7069">
        <v>0</v>
      </c>
      <c r="X7069" s="1">
        <v>45473</v>
      </c>
      <c r="Y7069" s="1">
        <v>44928</v>
      </c>
      <c r="Z7069" t="s">
        <v>5598</v>
      </c>
      <c r="AA7069" t="s">
        <v>101</v>
      </c>
    </row>
    <row r="7070" spans="1:27" x14ac:dyDescent="0.25">
      <c r="A7070" t="s">
        <v>7034</v>
      </c>
      <c r="B7070" t="s">
        <v>55</v>
      </c>
      <c r="C7070" t="s">
        <v>43</v>
      </c>
      <c r="D7070" t="s">
        <v>5598</v>
      </c>
      <c r="E7070" t="s">
        <v>155</v>
      </c>
      <c r="F7070" t="s">
        <v>9</v>
      </c>
      <c r="G7070" t="s">
        <v>55</v>
      </c>
      <c r="H7070">
        <v>667</v>
      </c>
      <c r="I7070" t="s">
        <v>55</v>
      </c>
      <c r="J7070">
        <v>25000</v>
      </c>
      <c r="K7070">
        <v>4330.5</v>
      </c>
      <c r="L7070">
        <v>0.19400000000000001</v>
      </c>
      <c r="M7070" s="63">
        <v>45438</v>
      </c>
      <c r="N7070" s="63">
        <v>45558</v>
      </c>
      <c r="O7070">
        <v>120</v>
      </c>
      <c r="P7070" t="s">
        <v>55</v>
      </c>
      <c r="Q7070">
        <v>0</v>
      </c>
      <c r="R7070">
        <v>0</v>
      </c>
      <c r="S7070">
        <v>0</v>
      </c>
      <c r="T7070">
        <v>0</v>
      </c>
      <c r="U7070">
        <v>0</v>
      </c>
      <c r="V7070">
        <v>0</v>
      </c>
      <c r="W7070">
        <v>0</v>
      </c>
      <c r="X7070" s="1">
        <v>45473</v>
      </c>
      <c r="Y7070" s="1">
        <v>45247</v>
      </c>
      <c r="Z7070" t="s">
        <v>5598</v>
      </c>
      <c r="AA7070" t="s">
        <v>102</v>
      </c>
    </row>
    <row r="7071" spans="1:27" x14ac:dyDescent="0.25">
      <c r="A7071" t="s">
        <v>7035</v>
      </c>
      <c r="B7071" t="s">
        <v>55</v>
      </c>
      <c r="C7071" t="s">
        <v>43</v>
      </c>
      <c r="D7071" t="s">
        <v>5598</v>
      </c>
      <c r="E7071" t="s">
        <v>155</v>
      </c>
      <c r="F7071" t="s">
        <v>7</v>
      </c>
      <c r="G7071" t="s">
        <v>55</v>
      </c>
      <c r="H7071">
        <v>739</v>
      </c>
      <c r="I7071" t="s">
        <v>55</v>
      </c>
      <c r="J7071">
        <v>10000</v>
      </c>
      <c r="K7071">
        <v>9705.75</v>
      </c>
      <c r="L7071">
        <v>0.26</v>
      </c>
      <c r="M7071" s="63">
        <v>45458</v>
      </c>
      <c r="N7071" s="63">
        <v>45503</v>
      </c>
      <c r="O7071">
        <v>45</v>
      </c>
      <c r="P7071" t="s">
        <v>55</v>
      </c>
      <c r="Q7071">
        <v>0</v>
      </c>
      <c r="R7071">
        <v>0</v>
      </c>
      <c r="S7071">
        <v>0</v>
      </c>
      <c r="T7071">
        <v>0</v>
      </c>
      <c r="U7071">
        <v>0</v>
      </c>
      <c r="V7071">
        <v>0</v>
      </c>
      <c r="W7071">
        <v>0</v>
      </c>
      <c r="X7071" s="1">
        <v>45473</v>
      </c>
      <c r="Y7071" s="1">
        <v>45260</v>
      </c>
      <c r="Z7071" t="s">
        <v>5598</v>
      </c>
      <c r="AA7071" t="s">
        <v>104</v>
      </c>
    </row>
    <row r="7072" spans="1:27" x14ac:dyDescent="0.25">
      <c r="A7072" t="s">
        <v>7036</v>
      </c>
      <c r="B7072" t="s">
        <v>55</v>
      </c>
      <c r="C7072" t="s">
        <v>43</v>
      </c>
      <c r="D7072" t="s">
        <v>5598</v>
      </c>
      <c r="E7072" t="s">
        <v>155</v>
      </c>
      <c r="F7072" t="s">
        <v>6</v>
      </c>
      <c r="G7072" t="s">
        <v>55</v>
      </c>
      <c r="H7072">
        <v>747</v>
      </c>
      <c r="I7072" t="s">
        <v>55</v>
      </c>
      <c r="J7072">
        <v>55000</v>
      </c>
      <c r="K7072">
        <v>22582.959999999999</v>
      </c>
      <c r="L7072">
        <v>0.26</v>
      </c>
      <c r="M7072" s="63">
        <v>45172</v>
      </c>
      <c r="N7072" s="63">
        <v>45217</v>
      </c>
      <c r="O7072">
        <v>45</v>
      </c>
      <c r="P7072" t="s">
        <v>55</v>
      </c>
      <c r="Q7072">
        <v>0</v>
      </c>
      <c r="R7072">
        <v>0</v>
      </c>
      <c r="S7072">
        <v>0</v>
      </c>
      <c r="T7072">
        <v>0</v>
      </c>
      <c r="U7072">
        <v>0</v>
      </c>
      <c r="V7072">
        <v>22582.959999999999</v>
      </c>
      <c r="W7072">
        <v>22582.959999999999</v>
      </c>
      <c r="X7072" s="1">
        <v>45473</v>
      </c>
      <c r="Y7072" s="1">
        <v>45172</v>
      </c>
      <c r="Z7072" t="s">
        <v>5598</v>
      </c>
      <c r="AA7072" t="s">
        <v>101</v>
      </c>
    </row>
    <row r="7073" spans="1:27" x14ac:dyDescent="0.25">
      <c r="A7073" t="s">
        <v>7037</v>
      </c>
      <c r="B7073" t="s">
        <v>55</v>
      </c>
      <c r="C7073" t="s">
        <v>43</v>
      </c>
      <c r="D7073" t="s">
        <v>5598</v>
      </c>
      <c r="E7073" t="s">
        <v>155</v>
      </c>
      <c r="F7073" t="s">
        <v>13</v>
      </c>
      <c r="G7073" t="s">
        <v>55</v>
      </c>
      <c r="H7073">
        <v>637</v>
      </c>
      <c r="I7073" t="s">
        <v>55</v>
      </c>
      <c r="J7073">
        <v>60000</v>
      </c>
      <c r="K7073">
        <v>28308.39</v>
      </c>
      <c r="L7073">
        <v>0.26</v>
      </c>
      <c r="M7073" s="63">
        <v>45447</v>
      </c>
      <c r="N7073" s="63">
        <v>45492</v>
      </c>
      <c r="O7073">
        <v>45</v>
      </c>
      <c r="P7073" t="s">
        <v>55</v>
      </c>
      <c r="Q7073">
        <v>0</v>
      </c>
      <c r="R7073">
        <v>0</v>
      </c>
      <c r="S7073">
        <v>0</v>
      </c>
      <c r="T7073">
        <v>0</v>
      </c>
      <c r="U7073">
        <v>0</v>
      </c>
      <c r="V7073">
        <v>0</v>
      </c>
      <c r="W7073">
        <v>0</v>
      </c>
      <c r="X7073" s="1">
        <v>45473</v>
      </c>
      <c r="Y7073" s="1">
        <v>45185</v>
      </c>
      <c r="Z7073" t="s">
        <v>5598</v>
      </c>
      <c r="AA7073" t="s">
        <v>100</v>
      </c>
    </row>
    <row r="7074" spans="1:27" x14ac:dyDescent="0.25">
      <c r="A7074" t="s">
        <v>7038</v>
      </c>
      <c r="B7074" t="s">
        <v>55</v>
      </c>
      <c r="C7074" t="s">
        <v>43</v>
      </c>
      <c r="D7074" t="s">
        <v>5598</v>
      </c>
      <c r="E7074" t="s">
        <v>155</v>
      </c>
      <c r="F7074" t="s">
        <v>7</v>
      </c>
      <c r="G7074" t="s">
        <v>55</v>
      </c>
      <c r="H7074">
        <v>613</v>
      </c>
      <c r="I7074" t="s">
        <v>55</v>
      </c>
      <c r="J7074">
        <v>25000</v>
      </c>
      <c r="K7074">
        <v>24568.43</v>
      </c>
      <c r="L7074">
        <v>0.19400000000000001</v>
      </c>
      <c r="M7074" s="63">
        <v>45369</v>
      </c>
      <c r="N7074" s="63">
        <v>45489</v>
      </c>
      <c r="O7074">
        <v>120</v>
      </c>
      <c r="P7074" t="s">
        <v>55</v>
      </c>
      <c r="Q7074">
        <v>0</v>
      </c>
      <c r="R7074">
        <v>0</v>
      </c>
      <c r="S7074">
        <v>0</v>
      </c>
      <c r="T7074">
        <v>0</v>
      </c>
      <c r="U7074">
        <v>0</v>
      </c>
      <c r="V7074">
        <v>0</v>
      </c>
      <c r="W7074">
        <v>0</v>
      </c>
      <c r="X7074" s="1">
        <v>45473</v>
      </c>
      <c r="Y7074" s="1">
        <v>45181</v>
      </c>
      <c r="Z7074" t="s">
        <v>5598</v>
      </c>
      <c r="AA7074" t="s">
        <v>102</v>
      </c>
    </row>
    <row r="7075" spans="1:27" x14ac:dyDescent="0.25">
      <c r="A7075" t="s">
        <v>7039</v>
      </c>
      <c r="B7075" t="s">
        <v>55</v>
      </c>
      <c r="C7075" t="s">
        <v>43</v>
      </c>
      <c r="D7075" t="s">
        <v>5598</v>
      </c>
      <c r="E7075" t="s">
        <v>155</v>
      </c>
      <c r="F7075" t="s">
        <v>13</v>
      </c>
      <c r="G7075" t="s">
        <v>55</v>
      </c>
      <c r="H7075">
        <v>765</v>
      </c>
      <c r="I7075" t="s">
        <v>55</v>
      </c>
      <c r="J7075">
        <v>50000</v>
      </c>
      <c r="K7075">
        <v>43129.5</v>
      </c>
      <c r="L7075">
        <v>0.19400000000000001</v>
      </c>
      <c r="M7075" s="63">
        <v>45357</v>
      </c>
      <c r="N7075" s="63">
        <v>45477</v>
      </c>
      <c r="O7075">
        <v>120</v>
      </c>
      <c r="P7075" t="s">
        <v>55</v>
      </c>
      <c r="Q7075">
        <v>0</v>
      </c>
      <c r="R7075">
        <v>0</v>
      </c>
      <c r="S7075">
        <v>0</v>
      </c>
      <c r="T7075">
        <v>0</v>
      </c>
      <c r="U7075">
        <v>0</v>
      </c>
      <c r="V7075">
        <v>0</v>
      </c>
      <c r="W7075">
        <v>0</v>
      </c>
      <c r="X7075" s="1">
        <v>45473</v>
      </c>
      <c r="Y7075" s="1">
        <v>45208</v>
      </c>
      <c r="Z7075" t="s">
        <v>5598</v>
      </c>
      <c r="AA7075" t="s">
        <v>102</v>
      </c>
    </row>
    <row r="7076" spans="1:27" x14ac:dyDescent="0.25">
      <c r="A7076" t="s">
        <v>7040</v>
      </c>
      <c r="B7076" t="s">
        <v>55</v>
      </c>
      <c r="C7076" t="s">
        <v>43</v>
      </c>
      <c r="D7076" t="s">
        <v>5598</v>
      </c>
      <c r="E7076" t="s">
        <v>155</v>
      </c>
      <c r="F7076" t="s">
        <v>7</v>
      </c>
      <c r="G7076" t="s">
        <v>55</v>
      </c>
      <c r="H7076">
        <v>822</v>
      </c>
      <c r="I7076" t="s">
        <v>55</v>
      </c>
      <c r="J7076">
        <v>5000</v>
      </c>
      <c r="K7076">
        <v>4857.83</v>
      </c>
      <c r="L7076">
        <v>0.19400000000000001</v>
      </c>
      <c r="M7076" s="63">
        <v>45399</v>
      </c>
      <c r="N7076" s="63">
        <v>45519</v>
      </c>
      <c r="O7076">
        <v>120</v>
      </c>
      <c r="P7076" t="s">
        <v>55</v>
      </c>
      <c r="Q7076">
        <v>0</v>
      </c>
      <c r="R7076">
        <v>0</v>
      </c>
      <c r="S7076">
        <v>0</v>
      </c>
      <c r="T7076">
        <v>0</v>
      </c>
      <c r="U7076">
        <v>0</v>
      </c>
      <c r="V7076">
        <v>0</v>
      </c>
      <c r="W7076">
        <v>0</v>
      </c>
      <c r="X7076" s="1">
        <v>45473</v>
      </c>
      <c r="Y7076" s="1">
        <v>45285</v>
      </c>
      <c r="Z7076" t="s">
        <v>5598</v>
      </c>
      <c r="AA7076" t="s">
        <v>102</v>
      </c>
    </row>
    <row r="7077" spans="1:27" x14ac:dyDescent="0.25">
      <c r="A7077" t="s">
        <v>7041</v>
      </c>
      <c r="B7077" t="s">
        <v>55</v>
      </c>
      <c r="C7077" t="s">
        <v>43</v>
      </c>
      <c r="D7077" t="s">
        <v>5598</v>
      </c>
      <c r="E7077" t="s">
        <v>155</v>
      </c>
      <c r="F7077" t="s">
        <v>13</v>
      </c>
      <c r="G7077" t="s">
        <v>55</v>
      </c>
      <c r="H7077">
        <v>603</v>
      </c>
      <c r="I7077" t="s">
        <v>55</v>
      </c>
      <c r="J7077">
        <v>15000</v>
      </c>
      <c r="K7077">
        <v>14183.1</v>
      </c>
      <c r="L7077">
        <v>0.26</v>
      </c>
      <c r="M7077" s="63">
        <v>45410</v>
      </c>
      <c r="N7077" s="63">
        <v>45455</v>
      </c>
      <c r="O7077">
        <v>45</v>
      </c>
      <c r="P7077" t="s">
        <v>55</v>
      </c>
      <c r="Q7077">
        <v>14183.1</v>
      </c>
      <c r="R7077">
        <v>0</v>
      </c>
      <c r="S7077">
        <v>0</v>
      </c>
      <c r="T7077">
        <v>0</v>
      </c>
      <c r="U7077">
        <v>0</v>
      </c>
      <c r="V7077">
        <v>0</v>
      </c>
      <c r="W7077">
        <v>14183.1</v>
      </c>
      <c r="X7077" s="1">
        <v>45473</v>
      </c>
      <c r="Y7077" s="1">
        <v>45200</v>
      </c>
      <c r="Z7077" t="s">
        <v>5598</v>
      </c>
      <c r="AA7077" t="s">
        <v>102</v>
      </c>
    </row>
    <row r="7078" spans="1:27" x14ac:dyDescent="0.25">
      <c r="A7078" t="s">
        <v>7042</v>
      </c>
      <c r="B7078" t="s">
        <v>55</v>
      </c>
      <c r="C7078" t="s">
        <v>43</v>
      </c>
      <c r="D7078" t="s">
        <v>5598</v>
      </c>
      <c r="E7078" t="s">
        <v>155</v>
      </c>
      <c r="F7078" t="s">
        <v>13</v>
      </c>
      <c r="G7078" t="s">
        <v>55</v>
      </c>
      <c r="H7078">
        <v>712</v>
      </c>
      <c r="I7078" t="s">
        <v>55</v>
      </c>
      <c r="J7078">
        <v>55000</v>
      </c>
      <c r="K7078">
        <v>47134.94</v>
      </c>
      <c r="L7078">
        <v>0.19400000000000001</v>
      </c>
      <c r="M7078" s="63">
        <v>45409</v>
      </c>
      <c r="N7078" s="63">
        <v>45529</v>
      </c>
      <c r="O7078">
        <v>120</v>
      </c>
      <c r="P7078" t="s">
        <v>55</v>
      </c>
      <c r="Q7078">
        <v>0</v>
      </c>
      <c r="R7078">
        <v>0</v>
      </c>
      <c r="S7078">
        <v>0</v>
      </c>
      <c r="T7078">
        <v>0</v>
      </c>
      <c r="U7078">
        <v>0</v>
      </c>
      <c r="V7078">
        <v>0</v>
      </c>
      <c r="W7078">
        <v>0</v>
      </c>
      <c r="X7078" s="1">
        <v>45473</v>
      </c>
      <c r="Y7078" s="1">
        <v>45213</v>
      </c>
      <c r="Z7078" t="s">
        <v>5598</v>
      </c>
      <c r="AA7078" t="s">
        <v>102</v>
      </c>
    </row>
    <row r="7079" spans="1:27" x14ac:dyDescent="0.25">
      <c r="A7079" t="s">
        <v>7043</v>
      </c>
      <c r="B7079" t="s">
        <v>55</v>
      </c>
      <c r="C7079" t="s">
        <v>43</v>
      </c>
      <c r="D7079" t="s">
        <v>5598</v>
      </c>
      <c r="E7079" t="s">
        <v>155</v>
      </c>
      <c r="F7079" t="s">
        <v>13</v>
      </c>
      <c r="G7079" t="s">
        <v>55</v>
      </c>
      <c r="H7079">
        <v>615</v>
      </c>
      <c r="I7079" t="s">
        <v>55</v>
      </c>
      <c r="J7079">
        <v>40000</v>
      </c>
      <c r="K7079">
        <v>38455.5</v>
      </c>
      <c r="L7079">
        <v>0.19400000000000001</v>
      </c>
      <c r="M7079" s="63">
        <v>45454</v>
      </c>
      <c r="N7079" s="63">
        <v>45499</v>
      </c>
      <c r="O7079">
        <v>45</v>
      </c>
      <c r="P7079" t="s">
        <v>55</v>
      </c>
      <c r="Q7079">
        <v>0</v>
      </c>
      <c r="R7079">
        <v>0</v>
      </c>
      <c r="S7079">
        <v>0</v>
      </c>
      <c r="T7079">
        <v>0</v>
      </c>
      <c r="U7079">
        <v>0</v>
      </c>
      <c r="V7079">
        <v>0</v>
      </c>
      <c r="W7079">
        <v>0</v>
      </c>
      <c r="X7079" s="1">
        <v>45473</v>
      </c>
      <c r="Y7079" s="1">
        <v>45047</v>
      </c>
      <c r="Z7079" t="s">
        <v>5598</v>
      </c>
      <c r="AA7079" t="s">
        <v>100</v>
      </c>
    </row>
    <row r="7080" spans="1:27" x14ac:dyDescent="0.25">
      <c r="A7080" t="s">
        <v>7044</v>
      </c>
      <c r="B7080" t="s">
        <v>55</v>
      </c>
      <c r="C7080" t="s">
        <v>43</v>
      </c>
      <c r="D7080" t="s">
        <v>5598</v>
      </c>
      <c r="E7080" t="s">
        <v>155</v>
      </c>
      <c r="F7080" t="s">
        <v>4</v>
      </c>
      <c r="G7080" t="s">
        <v>55</v>
      </c>
      <c r="H7080">
        <v>883</v>
      </c>
      <c r="I7080" t="s">
        <v>55</v>
      </c>
      <c r="J7080">
        <v>50000</v>
      </c>
      <c r="K7080">
        <v>45072.53</v>
      </c>
      <c r="L7080">
        <v>0.26</v>
      </c>
      <c r="M7080" s="63">
        <v>45442</v>
      </c>
      <c r="N7080" s="63">
        <v>45502</v>
      </c>
      <c r="O7080">
        <v>60</v>
      </c>
      <c r="P7080" t="s">
        <v>55</v>
      </c>
      <c r="Q7080">
        <v>0</v>
      </c>
      <c r="R7080">
        <v>0</v>
      </c>
      <c r="S7080">
        <v>0</v>
      </c>
      <c r="T7080">
        <v>0</v>
      </c>
      <c r="U7080">
        <v>0</v>
      </c>
      <c r="V7080">
        <v>0</v>
      </c>
      <c r="W7080">
        <v>0</v>
      </c>
      <c r="X7080" s="1">
        <v>45473</v>
      </c>
      <c r="Y7080" s="1">
        <v>44975</v>
      </c>
      <c r="Z7080" t="s">
        <v>5598</v>
      </c>
      <c r="AA7080" t="s">
        <v>99</v>
      </c>
    </row>
    <row r="7081" spans="1:27" x14ac:dyDescent="0.25">
      <c r="A7081" t="s">
        <v>7045</v>
      </c>
      <c r="B7081" t="s">
        <v>55</v>
      </c>
      <c r="C7081" t="s">
        <v>43</v>
      </c>
      <c r="D7081" t="s">
        <v>5598</v>
      </c>
      <c r="E7081" t="s">
        <v>155</v>
      </c>
      <c r="F7081" t="s">
        <v>10</v>
      </c>
      <c r="G7081" t="s">
        <v>55</v>
      </c>
      <c r="H7081">
        <v>672</v>
      </c>
      <c r="I7081" t="s">
        <v>55</v>
      </c>
      <c r="J7081">
        <v>20000</v>
      </c>
      <c r="K7081">
        <v>7699.5</v>
      </c>
      <c r="L7081">
        <v>0.26</v>
      </c>
      <c r="M7081" s="63">
        <v>45450</v>
      </c>
      <c r="N7081" s="63">
        <v>45495</v>
      </c>
      <c r="O7081">
        <v>45</v>
      </c>
      <c r="P7081" t="s">
        <v>55</v>
      </c>
      <c r="Q7081">
        <v>0</v>
      </c>
      <c r="R7081">
        <v>0</v>
      </c>
      <c r="S7081">
        <v>0</v>
      </c>
      <c r="T7081">
        <v>0</v>
      </c>
      <c r="U7081">
        <v>0</v>
      </c>
      <c r="V7081">
        <v>0</v>
      </c>
      <c r="W7081">
        <v>0</v>
      </c>
      <c r="X7081" s="1">
        <v>45473</v>
      </c>
      <c r="Y7081" s="1">
        <v>45025</v>
      </c>
      <c r="Z7081" t="s">
        <v>5598</v>
      </c>
      <c r="AA7081" t="s">
        <v>103</v>
      </c>
    </row>
    <row r="7082" spans="1:27" x14ac:dyDescent="0.25">
      <c r="A7082" t="s">
        <v>7046</v>
      </c>
      <c r="B7082" t="s">
        <v>55</v>
      </c>
      <c r="C7082" t="s">
        <v>43</v>
      </c>
      <c r="D7082" t="s">
        <v>5598</v>
      </c>
      <c r="E7082" t="s">
        <v>155</v>
      </c>
      <c r="F7082" t="s">
        <v>7</v>
      </c>
      <c r="G7082" t="s">
        <v>55</v>
      </c>
      <c r="H7082">
        <v>425</v>
      </c>
      <c r="I7082" t="s">
        <v>55</v>
      </c>
      <c r="J7082">
        <v>85000</v>
      </c>
      <c r="K7082">
        <v>45873</v>
      </c>
      <c r="L7082">
        <v>0.19400000000000001</v>
      </c>
      <c r="M7082" s="63">
        <v>45412</v>
      </c>
      <c r="N7082" s="63">
        <v>45502</v>
      </c>
      <c r="O7082">
        <v>90</v>
      </c>
      <c r="P7082" t="s">
        <v>55</v>
      </c>
      <c r="Q7082">
        <v>0</v>
      </c>
      <c r="R7082">
        <v>0</v>
      </c>
      <c r="S7082">
        <v>0</v>
      </c>
      <c r="T7082">
        <v>0</v>
      </c>
      <c r="U7082">
        <v>0</v>
      </c>
      <c r="V7082">
        <v>0</v>
      </c>
      <c r="W7082">
        <v>0</v>
      </c>
      <c r="X7082" s="1">
        <v>45473</v>
      </c>
      <c r="Y7082" s="1">
        <v>44975</v>
      </c>
      <c r="Z7082" t="s">
        <v>5598</v>
      </c>
      <c r="AA7082" t="s">
        <v>99</v>
      </c>
    </row>
    <row r="7083" spans="1:27" x14ac:dyDescent="0.25">
      <c r="A7083" t="s">
        <v>7047</v>
      </c>
      <c r="B7083" t="s">
        <v>55</v>
      </c>
      <c r="C7083" t="s">
        <v>43</v>
      </c>
      <c r="D7083" t="s">
        <v>5598</v>
      </c>
      <c r="E7083" t="s">
        <v>155</v>
      </c>
      <c r="F7083" t="s">
        <v>7</v>
      </c>
      <c r="G7083" t="s">
        <v>55</v>
      </c>
      <c r="H7083">
        <v>675</v>
      </c>
      <c r="I7083" t="s">
        <v>55</v>
      </c>
      <c r="J7083">
        <v>50000</v>
      </c>
      <c r="K7083">
        <v>4368</v>
      </c>
      <c r="L7083">
        <v>0.19400000000000001</v>
      </c>
      <c r="M7083" s="63">
        <v>45443</v>
      </c>
      <c r="N7083" s="63">
        <v>45488</v>
      </c>
      <c r="O7083">
        <v>45</v>
      </c>
      <c r="P7083" t="s">
        <v>55</v>
      </c>
      <c r="Q7083">
        <v>0</v>
      </c>
      <c r="R7083">
        <v>0</v>
      </c>
      <c r="S7083">
        <v>0</v>
      </c>
      <c r="T7083">
        <v>0</v>
      </c>
      <c r="U7083">
        <v>0</v>
      </c>
      <c r="V7083">
        <v>0</v>
      </c>
      <c r="W7083">
        <v>0</v>
      </c>
      <c r="X7083" s="1">
        <v>45473</v>
      </c>
      <c r="Y7083" s="1">
        <v>45168</v>
      </c>
      <c r="Z7083" t="s">
        <v>5598</v>
      </c>
      <c r="AA7083" t="s">
        <v>100</v>
      </c>
    </row>
    <row r="7084" spans="1:27" x14ac:dyDescent="0.25">
      <c r="A7084" t="s">
        <v>7048</v>
      </c>
      <c r="B7084" t="s">
        <v>55</v>
      </c>
      <c r="C7084" t="s">
        <v>43</v>
      </c>
      <c r="D7084" t="s">
        <v>5598</v>
      </c>
      <c r="E7084" t="s">
        <v>155</v>
      </c>
      <c r="F7084" t="s">
        <v>6</v>
      </c>
      <c r="G7084" t="s">
        <v>55</v>
      </c>
      <c r="H7084">
        <v>793</v>
      </c>
      <c r="I7084" t="s">
        <v>55</v>
      </c>
      <c r="J7084">
        <v>10000</v>
      </c>
      <c r="K7084">
        <v>7843.5</v>
      </c>
      <c r="L7084">
        <v>0.19400000000000001</v>
      </c>
      <c r="M7084" s="63">
        <v>45406</v>
      </c>
      <c r="N7084" s="63">
        <v>45526</v>
      </c>
      <c r="O7084">
        <v>120</v>
      </c>
      <c r="P7084" t="s">
        <v>55</v>
      </c>
      <c r="Q7084">
        <v>0</v>
      </c>
      <c r="R7084">
        <v>0</v>
      </c>
      <c r="S7084">
        <v>0</v>
      </c>
      <c r="T7084">
        <v>0</v>
      </c>
      <c r="U7084">
        <v>0</v>
      </c>
      <c r="V7084">
        <v>0</v>
      </c>
      <c r="W7084">
        <v>0</v>
      </c>
      <c r="X7084" s="1">
        <v>45473</v>
      </c>
      <c r="Y7084" s="1">
        <v>45285</v>
      </c>
      <c r="Z7084" t="s">
        <v>5598</v>
      </c>
      <c r="AA7084" t="s">
        <v>102</v>
      </c>
    </row>
    <row r="7085" spans="1:27" x14ac:dyDescent="0.25">
      <c r="A7085" t="s">
        <v>7049</v>
      </c>
      <c r="B7085" t="s">
        <v>55</v>
      </c>
      <c r="C7085" t="s">
        <v>43</v>
      </c>
      <c r="D7085" t="s">
        <v>5598</v>
      </c>
      <c r="E7085" t="s">
        <v>155</v>
      </c>
      <c r="F7085" t="s">
        <v>11</v>
      </c>
      <c r="G7085" t="s">
        <v>55</v>
      </c>
      <c r="H7085">
        <v>651</v>
      </c>
      <c r="I7085" t="s">
        <v>55</v>
      </c>
      <c r="J7085">
        <v>50000</v>
      </c>
      <c r="K7085">
        <v>24915.13</v>
      </c>
      <c r="L7085">
        <v>0.26</v>
      </c>
      <c r="M7085" s="63">
        <v>45446</v>
      </c>
      <c r="N7085" s="63">
        <v>45491</v>
      </c>
      <c r="O7085">
        <v>45</v>
      </c>
      <c r="P7085" t="s">
        <v>55</v>
      </c>
      <c r="Q7085">
        <v>0</v>
      </c>
      <c r="R7085">
        <v>0</v>
      </c>
      <c r="S7085">
        <v>0</v>
      </c>
      <c r="T7085">
        <v>0</v>
      </c>
      <c r="U7085">
        <v>0</v>
      </c>
      <c r="V7085">
        <v>0</v>
      </c>
      <c r="W7085">
        <v>0</v>
      </c>
      <c r="X7085" s="1">
        <v>45473</v>
      </c>
      <c r="Y7085" s="1">
        <v>44746</v>
      </c>
      <c r="Z7085" t="s">
        <v>5598</v>
      </c>
      <c r="AA7085" t="s">
        <v>103</v>
      </c>
    </row>
    <row r="7086" spans="1:27" x14ac:dyDescent="0.25">
      <c r="A7086" t="s">
        <v>7050</v>
      </c>
      <c r="B7086" t="s">
        <v>55</v>
      </c>
      <c r="C7086" t="s">
        <v>43</v>
      </c>
      <c r="D7086" t="s">
        <v>5598</v>
      </c>
      <c r="E7086" t="s">
        <v>155</v>
      </c>
      <c r="F7086" t="s">
        <v>14</v>
      </c>
      <c r="G7086" t="s">
        <v>55</v>
      </c>
      <c r="H7086">
        <v>693</v>
      </c>
      <c r="I7086" t="s">
        <v>55</v>
      </c>
      <c r="J7086">
        <v>10000</v>
      </c>
      <c r="K7086">
        <v>9536.5</v>
      </c>
      <c r="L7086">
        <v>0.26</v>
      </c>
      <c r="M7086" s="63">
        <v>45434</v>
      </c>
      <c r="N7086" s="63">
        <v>45479</v>
      </c>
      <c r="O7086">
        <v>45</v>
      </c>
      <c r="P7086" t="s">
        <v>55</v>
      </c>
      <c r="Q7086">
        <v>0</v>
      </c>
      <c r="R7086">
        <v>0</v>
      </c>
      <c r="S7086">
        <v>0</v>
      </c>
      <c r="T7086">
        <v>0</v>
      </c>
      <c r="U7086">
        <v>0</v>
      </c>
      <c r="V7086">
        <v>0</v>
      </c>
      <c r="W7086">
        <v>0</v>
      </c>
      <c r="X7086" s="1">
        <v>45473</v>
      </c>
      <c r="Y7086" s="1">
        <v>45243</v>
      </c>
      <c r="Z7086" t="s">
        <v>5598</v>
      </c>
      <c r="AA7086" t="s">
        <v>100</v>
      </c>
    </row>
    <row r="7087" spans="1:27" x14ac:dyDescent="0.25">
      <c r="A7087" t="s">
        <v>7051</v>
      </c>
      <c r="B7087" t="s">
        <v>55</v>
      </c>
      <c r="C7087" t="s">
        <v>43</v>
      </c>
      <c r="D7087" t="s">
        <v>5598</v>
      </c>
      <c r="E7087" t="s">
        <v>155</v>
      </c>
      <c r="F7087" t="s">
        <v>12</v>
      </c>
      <c r="G7087" t="s">
        <v>55</v>
      </c>
      <c r="H7087">
        <v>746</v>
      </c>
      <c r="I7087" t="s">
        <v>55</v>
      </c>
      <c r="J7087">
        <v>50000</v>
      </c>
      <c r="K7087">
        <v>31120.07</v>
      </c>
      <c r="L7087">
        <v>0.19400000000000001</v>
      </c>
      <c r="M7087" s="63">
        <v>45375</v>
      </c>
      <c r="N7087" s="63">
        <v>45495</v>
      </c>
      <c r="O7087">
        <v>120</v>
      </c>
      <c r="P7087" t="s">
        <v>55</v>
      </c>
      <c r="Q7087">
        <v>0</v>
      </c>
      <c r="R7087">
        <v>0</v>
      </c>
      <c r="S7087">
        <v>0</v>
      </c>
      <c r="T7087">
        <v>0</v>
      </c>
      <c r="U7087">
        <v>0</v>
      </c>
      <c r="V7087">
        <v>0</v>
      </c>
      <c r="W7087">
        <v>0</v>
      </c>
      <c r="X7087" s="1">
        <v>45473</v>
      </c>
      <c r="Y7087" s="1">
        <v>45193</v>
      </c>
      <c r="Z7087" t="s">
        <v>5598</v>
      </c>
      <c r="AA7087" t="s">
        <v>102</v>
      </c>
    </row>
    <row r="7088" spans="1:27" x14ac:dyDescent="0.25">
      <c r="A7088" t="s">
        <v>7052</v>
      </c>
      <c r="B7088" t="s">
        <v>55</v>
      </c>
      <c r="C7088" t="s">
        <v>43</v>
      </c>
      <c r="D7088" t="s">
        <v>5598</v>
      </c>
      <c r="E7088" t="s">
        <v>155</v>
      </c>
      <c r="F7088" t="s">
        <v>4</v>
      </c>
      <c r="G7088" t="s">
        <v>55</v>
      </c>
      <c r="H7088">
        <v>672</v>
      </c>
      <c r="I7088" t="s">
        <v>55</v>
      </c>
      <c r="J7088">
        <v>30000</v>
      </c>
      <c r="K7088">
        <v>22749</v>
      </c>
      <c r="L7088">
        <v>0.19400000000000001</v>
      </c>
      <c r="M7088" s="63">
        <v>45474</v>
      </c>
      <c r="N7088" s="63">
        <v>45594</v>
      </c>
      <c r="O7088">
        <v>120</v>
      </c>
      <c r="P7088" t="s">
        <v>55</v>
      </c>
      <c r="Q7088">
        <v>0</v>
      </c>
      <c r="R7088">
        <v>0</v>
      </c>
      <c r="S7088">
        <v>0</v>
      </c>
      <c r="T7088">
        <v>0</v>
      </c>
      <c r="U7088">
        <v>0</v>
      </c>
      <c r="V7088">
        <v>0</v>
      </c>
      <c r="W7088">
        <v>0</v>
      </c>
      <c r="X7088" s="1">
        <v>45473</v>
      </c>
      <c r="Y7088" s="1">
        <v>45287</v>
      </c>
      <c r="Z7088" t="s">
        <v>5598</v>
      </c>
      <c r="AA7088" t="s">
        <v>102</v>
      </c>
    </row>
    <row r="7089" spans="1:27" x14ac:dyDescent="0.25">
      <c r="A7089" t="s">
        <v>7053</v>
      </c>
      <c r="B7089" t="s">
        <v>55</v>
      </c>
      <c r="C7089" t="s">
        <v>43</v>
      </c>
      <c r="D7089" t="s">
        <v>5598</v>
      </c>
      <c r="E7089" t="s">
        <v>155</v>
      </c>
      <c r="F7089" t="s">
        <v>13</v>
      </c>
      <c r="G7089" t="s">
        <v>55</v>
      </c>
      <c r="H7089">
        <v>633</v>
      </c>
      <c r="I7089" t="s">
        <v>55</v>
      </c>
      <c r="J7089">
        <v>45000</v>
      </c>
      <c r="K7089">
        <v>2398.54</v>
      </c>
      <c r="L7089">
        <v>0.19400000000000001</v>
      </c>
      <c r="M7089" s="63">
        <v>45444</v>
      </c>
      <c r="N7089" s="63">
        <v>45564</v>
      </c>
      <c r="O7089">
        <v>120</v>
      </c>
      <c r="P7089" t="s">
        <v>55</v>
      </c>
      <c r="Q7089">
        <v>0</v>
      </c>
      <c r="R7089">
        <v>0</v>
      </c>
      <c r="S7089">
        <v>0</v>
      </c>
      <c r="T7089">
        <v>0</v>
      </c>
      <c r="U7089">
        <v>0</v>
      </c>
      <c r="V7089">
        <v>0</v>
      </c>
      <c r="W7089">
        <v>0</v>
      </c>
      <c r="X7089" s="1">
        <v>45473</v>
      </c>
      <c r="Y7089" s="1">
        <v>45033</v>
      </c>
      <c r="Z7089" t="s">
        <v>5598</v>
      </c>
      <c r="AA7089" t="s">
        <v>102</v>
      </c>
    </row>
    <row r="7090" spans="1:27" x14ac:dyDescent="0.25">
      <c r="A7090" t="s">
        <v>7054</v>
      </c>
      <c r="B7090" t="s">
        <v>55</v>
      </c>
      <c r="C7090" t="s">
        <v>43</v>
      </c>
      <c r="D7090" t="s">
        <v>5598</v>
      </c>
      <c r="E7090" t="s">
        <v>155</v>
      </c>
      <c r="F7090" t="s">
        <v>13</v>
      </c>
      <c r="G7090" t="s">
        <v>55</v>
      </c>
      <c r="H7090">
        <v>654</v>
      </c>
      <c r="I7090" t="s">
        <v>55</v>
      </c>
      <c r="J7090">
        <v>55000</v>
      </c>
      <c r="K7090">
        <v>47061.93</v>
      </c>
      <c r="L7090">
        <v>0.19400000000000001</v>
      </c>
      <c r="M7090" s="63">
        <v>45438</v>
      </c>
      <c r="N7090" s="63">
        <v>45558</v>
      </c>
      <c r="O7090">
        <v>120</v>
      </c>
      <c r="P7090" t="s">
        <v>55</v>
      </c>
      <c r="Q7090">
        <v>0</v>
      </c>
      <c r="R7090">
        <v>0</v>
      </c>
      <c r="S7090">
        <v>0</v>
      </c>
      <c r="T7090">
        <v>0</v>
      </c>
      <c r="U7090">
        <v>0</v>
      </c>
      <c r="V7090">
        <v>0</v>
      </c>
      <c r="W7090">
        <v>0</v>
      </c>
      <c r="X7090" s="1">
        <v>45473</v>
      </c>
      <c r="Y7090" s="1">
        <v>45205</v>
      </c>
      <c r="Z7090" t="s">
        <v>5598</v>
      </c>
      <c r="AA7090" t="s">
        <v>102</v>
      </c>
    </row>
    <row r="7091" spans="1:27" x14ac:dyDescent="0.25">
      <c r="A7091" t="s">
        <v>7055</v>
      </c>
      <c r="B7091" t="s">
        <v>55</v>
      </c>
      <c r="C7091" t="s">
        <v>43</v>
      </c>
      <c r="D7091" t="s">
        <v>5598</v>
      </c>
      <c r="E7091" t="s">
        <v>155</v>
      </c>
      <c r="F7091" t="s">
        <v>13</v>
      </c>
      <c r="G7091" t="s">
        <v>55</v>
      </c>
      <c r="H7091">
        <v>615</v>
      </c>
      <c r="I7091" t="s">
        <v>55</v>
      </c>
      <c r="J7091">
        <v>5000</v>
      </c>
      <c r="K7091">
        <v>3100.3</v>
      </c>
      <c r="L7091">
        <v>0.26</v>
      </c>
      <c r="M7091" s="63">
        <v>45433</v>
      </c>
      <c r="N7091" s="63">
        <v>45478</v>
      </c>
      <c r="O7091">
        <v>45</v>
      </c>
      <c r="P7091" t="s">
        <v>55</v>
      </c>
      <c r="Q7091">
        <v>0</v>
      </c>
      <c r="R7091">
        <v>0</v>
      </c>
      <c r="S7091">
        <v>0</v>
      </c>
      <c r="T7091">
        <v>0</v>
      </c>
      <c r="U7091">
        <v>0</v>
      </c>
      <c r="V7091">
        <v>0</v>
      </c>
      <c r="W7091">
        <v>0</v>
      </c>
      <c r="X7091" s="1">
        <v>45473</v>
      </c>
      <c r="Y7091" s="1">
        <v>45059</v>
      </c>
      <c r="Z7091" t="s">
        <v>5598</v>
      </c>
      <c r="AA7091" t="s">
        <v>101</v>
      </c>
    </row>
    <row r="7092" spans="1:27" x14ac:dyDescent="0.25">
      <c r="A7092" t="s">
        <v>7056</v>
      </c>
      <c r="B7092" t="s">
        <v>55</v>
      </c>
      <c r="C7092" t="s">
        <v>43</v>
      </c>
      <c r="D7092" t="s">
        <v>5598</v>
      </c>
      <c r="E7092" t="s">
        <v>155</v>
      </c>
      <c r="F7092" t="s">
        <v>10</v>
      </c>
      <c r="G7092" t="s">
        <v>55</v>
      </c>
      <c r="H7092">
        <v>727</v>
      </c>
      <c r="I7092" t="s">
        <v>55</v>
      </c>
      <c r="J7092">
        <v>50000</v>
      </c>
      <c r="K7092">
        <v>32191.5</v>
      </c>
      <c r="L7092">
        <v>0.26</v>
      </c>
      <c r="M7092" s="63">
        <v>45457</v>
      </c>
      <c r="N7092" s="63">
        <v>45487</v>
      </c>
      <c r="O7092">
        <v>30</v>
      </c>
      <c r="P7092" t="s">
        <v>55</v>
      </c>
      <c r="Q7092">
        <v>0</v>
      </c>
      <c r="R7092">
        <v>0</v>
      </c>
      <c r="S7092">
        <v>0</v>
      </c>
      <c r="T7092">
        <v>0</v>
      </c>
      <c r="U7092">
        <v>0</v>
      </c>
      <c r="V7092">
        <v>0</v>
      </c>
      <c r="W7092">
        <v>0</v>
      </c>
      <c r="X7092" s="1">
        <v>45473</v>
      </c>
      <c r="Y7092" s="1">
        <v>44975</v>
      </c>
      <c r="Z7092" t="s">
        <v>5598</v>
      </c>
      <c r="AA7092" t="s">
        <v>101</v>
      </c>
    </row>
    <row r="7093" spans="1:27" x14ac:dyDescent="0.25">
      <c r="A7093" t="s">
        <v>7057</v>
      </c>
      <c r="B7093" t="s">
        <v>55</v>
      </c>
      <c r="C7093" t="s">
        <v>43</v>
      </c>
      <c r="D7093" t="s">
        <v>5598</v>
      </c>
      <c r="E7093" t="s">
        <v>155</v>
      </c>
      <c r="F7093" t="s">
        <v>13</v>
      </c>
      <c r="G7093" t="s">
        <v>55</v>
      </c>
      <c r="H7093">
        <v>728</v>
      </c>
      <c r="I7093" t="s">
        <v>55</v>
      </c>
      <c r="J7093">
        <v>60000</v>
      </c>
      <c r="K7093">
        <v>39111.620000000003</v>
      </c>
      <c r="L7093">
        <v>0.26</v>
      </c>
      <c r="M7093" s="63">
        <v>45434</v>
      </c>
      <c r="N7093" s="63">
        <v>45479</v>
      </c>
      <c r="O7093">
        <v>45</v>
      </c>
      <c r="P7093" t="s">
        <v>55</v>
      </c>
      <c r="Q7093">
        <v>0</v>
      </c>
      <c r="R7093">
        <v>0</v>
      </c>
      <c r="S7093">
        <v>0</v>
      </c>
      <c r="T7093">
        <v>0</v>
      </c>
      <c r="U7093">
        <v>0</v>
      </c>
      <c r="V7093">
        <v>0</v>
      </c>
      <c r="W7093">
        <v>0</v>
      </c>
      <c r="X7093" s="1">
        <v>45473</v>
      </c>
      <c r="Y7093" s="1">
        <v>45200</v>
      </c>
      <c r="Z7093" t="s">
        <v>5598</v>
      </c>
      <c r="AA7093" t="s">
        <v>100</v>
      </c>
    </row>
    <row r="7094" spans="1:27" x14ac:dyDescent="0.25">
      <c r="A7094" t="s">
        <v>7058</v>
      </c>
      <c r="B7094" t="s">
        <v>55</v>
      </c>
      <c r="C7094" t="s">
        <v>43</v>
      </c>
      <c r="D7094" t="s">
        <v>5598</v>
      </c>
      <c r="E7094" t="s">
        <v>155</v>
      </c>
      <c r="F7094" t="s">
        <v>4</v>
      </c>
      <c r="G7094" t="s">
        <v>55</v>
      </c>
      <c r="H7094">
        <v>687</v>
      </c>
      <c r="I7094" t="s">
        <v>55</v>
      </c>
      <c r="J7094">
        <v>45000</v>
      </c>
      <c r="K7094">
        <v>44449.5</v>
      </c>
      <c r="L7094">
        <v>0.26</v>
      </c>
      <c r="M7094" s="63">
        <v>45437</v>
      </c>
      <c r="N7094" s="63">
        <v>45482</v>
      </c>
      <c r="O7094">
        <v>45</v>
      </c>
      <c r="P7094" t="s">
        <v>55</v>
      </c>
      <c r="Q7094">
        <v>0</v>
      </c>
      <c r="R7094">
        <v>0</v>
      </c>
      <c r="S7094">
        <v>0</v>
      </c>
      <c r="T7094">
        <v>0</v>
      </c>
      <c r="U7094">
        <v>0</v>
      </c>
      <c r="V7094">
        <v>0</v>
      </c>
      <c r="W7094">
        <v>0</v>
      </c>
      <c r="X7094" s="1">
        <v>45473</v>
      </c>
      <c r="Y7094" s="1">
        <v>45162</v>
      </c>
      <c r="Z7094" t="s">
        <v>5598</v>
      </c>
      <c r="AA7094" t="s">
        <v>100</v>
      </c>
    </row>
    <row r="7095" spans="1:27" x14ac:dyDescent="0.25">
      <c r="A7095" t="s">
        <v>7059</v>
      </c>
      <c r="B7095" t="s">
        <v>55</v>
      </c>
      <c r="C7095" t="s">
        <v>43</v>
      </c>
      <c r="D7095" t="s">
        <v>5598</v>
      </c>
      <c r="E7095" t="s">
        <v>155</v>
      </c>
      <c r="F7095" t="s">
        <v>13</v>
      </c>
      <c r="G7095" t="s">
        <v>55</v>
      </c>
      <c r="H7095">
        <v>735</v>
      </c>
      <c r="I7095" t="s">
        <v>55</v>
      </c>
      <c r="J7095">
        <v>20000</v>
      </c>
      <c r="K7095">
        <v>12594</v>
      </c>
      <c r="L7095">
        <v>0.26</v>
      </c>
      <c r="M7095" s="63">
        <v>45456</v>
      </c>
      <c r="N7095" s="63">
        <v>45501</v>
      </c>
      <c r="O7095">
        <v>45</v>
      </c>
      <c r="P7095" t="s">
        <v>55</v>
      </c>
      <c r="Q7095">
        <v>0</v>
      </c>
      <c r="R7095">
        <v>0</v>
      </c>
      <c r="S7095">
        <v>0</v>
      </c>
      <c r="T7095">
        <v>0</v>
      </c>
      <c r="U7095">
        <v>0</v>
      </c>
      <c r="V7095">
        <v>0</v>
      </c>
      <c r="W7095">
        <v>0</v>
      </c>
      <c r="X7095" s="1">
        <v>45473</v>
      </c>
      <c r="Y7095" s="1">
        <v>45103</v>
      </c>
      <c r="Z7095" t="s">
        <v>5598</v>
      </c>
      <c r="AA7095" t="s">
        <v>100</v>
      </c>
    </row>
    <row r="7096" spans="1:27" x14ac:dyDescent="0.25">
      <c r="A7096" t="s">
        <v>7060</v>
      </c>
      <c r="B7096" t="s">
        <v>55</v>
      </c>
      <c r="C7096" t="s">
        <v>43</v>
      </c>
      <c r="D7096" t="s">
        <v>5598</v>
      </c>
      <c r="E7096" t="s">
        <v>155</v>
      </c>
      <c r="F7096" t="s">
        <v>14</v>
      </c>
      <c r="G7096" t="s">
        <v>55</v>
      </c>
      <c r="H7096">
        <v>784</v>
      </c>
      <c r="I7096" t="s">
        <v>55</v>
      </c>
      <c r="J7096">
        <v>50000</v>
      </c>
      <c r="K7096">
        <v>39634.5</v>
      </c>
      <c r="L7096">
        <v>0.26</v>
      </c>
      <c r="M7096" s="63">
        <v>45420</v>
      </c>
      <c r="N7096" s="63">
        <v>45465</v>
      </c>
      <c r="O7096">
        <v>45</v>
      </c>
      <c r="P7096" t="s">
        <v>55</v>
      </c>
      <c r="Q7096">
        <v>39634.5</v>
      </c>
      <c r="R7096">
        <v>0</v>
      </c>
      <c r="S7096">
        <v>0</v>
      </c>
      <c r="T7096">
        <v>0</v>
      </c>
      <c r="U7096">
        <v>0</v>
      </c>
      <c r="V7096">
        <v>0</v>
      </c>
      <c r="W7096">
        <v>39634.5</v>
      </c>
      <c r="X7096" s="1">
        <v>45473</v>
      </c>
      <c r="Y7096" s="1">
        <v>44635</v>
      </c>
      <c r="Z7096" t="s">
        <v>5598</v>
      </c>
      <c r="AA7096" t="s">
        <v>99</v>
      </c>
    </row>
    <row r="7097" spans="1:27" x14ac:dyDescent="0.25">
      <c r="A7097" t="s">
        <v>7061</v>
      </c>
      <c r="B7097" t="s">
        <v>55</v>
      </c>
      <c r="C7097" t="s">
        <v>43</v>
      </c>
      <c r="D7097" t="s">
        <v>5598</v>
      </c>
      <c r="E7097" t="s">
        <v>155</v>
      </c>
      <c r="F7097" t="s">
        <v>15</v>
      </c>
      <c r="G7097" t="s">
        <v>55</v>
      </c>
      <c r="H7097">
        <v>755</v>
      </c>
      <c r="I7097" t="s">
        <v>55</v>
      </c>
      <c r="J7097">
        <v>30000</v>
      </c>
      <c r="K7097">
        <v>19653</v>
      </c>
      <c r="L7097">
        <v>0.19400000000000001</v>
      </c>
      <c r="M7097" s="63">
        <v>45439</v>
      </c>
      <c r="N7097" s="63">
        <v>45559</v>
      </c>
      <c r="O7097">
        <v>120</v>
      </c>
      <c r="P7097" t="s">
        <v>55</v>
      </c>
      <c r="Q7097">
        <v>0</v>
      </c>
      <c r="R7097">
        <v>0</v>
      </c>
      <c r="S7097">
        <v>0</v>
      </c>
      <c r="T7097">
        <v>0</v>
      </c>
      <c r="U7097">
        <v>0</v>
      </c>
      <c r="V7097">
        <v>0</v>
      </c>
      <c r="W7097">
        <v>0</v>
      </c>
      <c r="X7097" s="1">
        <v>45473</v>
      </c>
      <c r="Y7097" s="1">
        <v>45197</v>
      </c>
      <c r="Z7097" t="s">
        <v>5598</v>
      </c>
      <c r="AA7097" t="s">
        <v>102</v>
      </c>
    </row>
    <row r="7098" spans="1:27" x14ac:dyDescent="0.25">
      <c r="A7098" t="s">
        <v>7062</v>
      </c>
      <c r="B7098" t="s">
        <v>55</v>
      </c>
      <c r="C7098" t="s">
        <v>43</v>
      </c>
      <c r="D7098" t="s">
        <v>5598</v>
      </c>
      <c r="E7098" t="s">
        <v>155</v>
      </c>
      <c r="F7098" t="s">
        <v>13</v>
      </c>
      <c r="G7098" t="s">
        <v>55</v>
      </c>
      <c r="H7098">
        <v>795</v>
      </c>
      <c r="I7098" t="s">
        <v>55</v>
      </c>
      <c r="J7098">
        <v>40000</v>
      </c>
      <c r="K7098">
        <v>38332.5</v>
      </c>
      <c r="L7098">
        <v>0.26</v>
      </c>
      <c r="M7098" s="63">
        <v>45455</v>
      </c>
      <c r="N7098" s="63">
        <v>45500</v>
      </c>
      <c r="O7098">
        <v>45</v>
      </c>
      <c r="P7098" t="s">
        <v>55</v>
      </c>
      <c r="Q7098">
        <v>0</v>
      </c>
      <c r="R7098">
        <v>0</v>
      </c>
      <c r="S7098">
        <v>0</v>
      </c>
      <c r="T7098">
        <v>0</v>
      </c>
      <c r="U7098">
        <v>0</v>
      </c>
      <c r="V7098">
        <v>0</v>
      </c>
      <c r="W7098">
        <v>0</v>
      </c>
      <c r="X7098" s="1">
        <v>45473</v>
      </c>
      <c r="Y7098" s="1">
        <v>45160</v>
      </c>
      <c r="Z7098" t="s">
        <v>5598</v>
      </c>
      <c r="AA7098" t="s">
        <v>99</v>
      </c>
    </row>
    <row r="7099" spans="1:27" x14ac:dyDescent="0.25">
      <c r="A7099" t="s">
        <v>7063</v>
      </c>
      <c r="B7099" t="s">
        <v>55</v>
      </c>
      <c r="C7099" t="s">
        <v>43</v>
      </c>
      <c r="D7099" t="s">
        <v>5598</v>
      </c>
      <c r="E7099" t="s">
        <v>155</v>
      </c>
      <c r="F7099" t="s">
        <v>6</v>
      </c>
      <c r="G7099" t="s">
        <v>55</v>
      </c>
      <c r="H7099">
        <v>812</v>
      </c>
      <c r="I7099" t="s">
        <v>55</v>
      </c>
      <c r="J7099">
        <v>50000</v>
      </c>
      <c r="K7099">
        <v>18051</v>
      </c>
      <c r="L7099">
        <v>0.19400000000000001</v>
      </c>
      <c r="M7099" s="63">
        <v>45471</v>
      </c>
      <c r="N7099" s="63">
        <v>45591</v>
      </c>
      <c r="O7099">
        <v>120</v>
      </c>
      <c r="P7099" t="s">
        <v>55</v>
      </c>
      <c r="Q7099">
        <v>0</v>
      </c>
      <c r="R7099">
        <v>0</v>
      </c>
      <c r="S7099">
        <v>0</v>
      </c>
      <c r="T7099">
        <v>0</v>
      </c>
      <c r="U7099">
        <v>0</v>
      </c>
      <c r="V7099">
        <v>0</v>
      </c>
      <c r="W7099">
        <v>0</v>
      </c>
      <c r="X7099" s="1">
        <v>45473</v>
      </c>
      <c r="Y7099" s="1">
        <v>44994</v>
      </c>
      <c r="Z7099" t="s">
        <v>5598</v>
      </c>
      <c r="AA7099" t="s">
        <v>102</v>
      </c>
    </row>
    <row r="7100" spans="1:27" x14ac:dyDescent="0.25">
      <c r="A7100" t="s">
        <v>7064</v>
      </c>
      <c r="B7100" t="s">
        <v>55</v>
      </c>
      <c r="C7100" t="s">
        <v>43</v>
      </c>
      <c r="D7100" t="s">
        <v>5598</v>
      </c>
      <c r="E7100" t="s">
        <v>155</v>
      </c>
      <c r="F7100" t="s">
        <v>14</v>
      </c>
      <c r="G7100" t="s">
        <v>55</v>
      </c>
      <c r="H7100">
        <v>657</v>
      </c>
      <c r="I7100" t="s">
        <v>55</v>
      </c>
      <c r="J7100">
        <v>75000</v>
      </c>
      <c r="K7100">
        <v>72937.649999999994</v>
      </c>
      <c r="L7100">
        <v>0.26</v>
      </c>
      <c r="M7100" s="63">
        <v>45470</v>
      </c>
      <c r="N7100" s="63">
        <v>45515</v>
      </c>
      <c r="O7100">
        <v>45</v>
      </c>
      <c r="P7100" t="s">
        <v>55</v>
      </c>
      <c r="Q7100">
        <v>0</v>
      </c>
      <c r="R7100">
        <v>0</v>
      </c>
      <c r="S7100">
        <v>0</v>
      </c>
      <c r="T7100">
        <v>0</v>
      </c>
      <c r="U7100">
        <v>0</v>
      </c>
      <c r="V7100">
        <v>0</v>
      </c>
      <c r="W7100">
        <v>0</v>
      </c>
      <c r="X7100" s="1">
        <v>45473</v>
      </c>
      <c r="Y7100" s="1">
        <v>44651</v>
      </c>
      <c r="Z7100" t="s">
        <v>5598</v>
      </c>
      <c r="AA7100" t="s">
        <v>99</v>
      </c>
    </row>
    <row r="7101" spans="1:27" x14ac:dyDescent="0.25">
      <c r="A7101" t="s">
        <v>7065</v>
      </c>
      <c r="B7101" t="s">
        <v>55</v>
      </c>
      <c r="C7101" t="s">
        <v>43</v>
      </c>
      <c r="D7101" t="s">
        <v>5598</v>
      </c>
      <c r="E7101" t="s">
        <v>155</v>
      </c>
      <c r="F7101" t="s">
        <v>12</v>
      </c>
      <c r="G7101" t="s">
        <v>55</v>
      </c>
      <c r="H7101">
        <v>778</v>
      </c>
      <c r="I7101" t="s">
        <v>55</v>
      </c>
      <c r="J7101">
        <v>20000</v>
      </c>
      <c r="K7101">
        <v>2529</v>
      </c>
      <c r="L7101">
        <v>0.26</v>
      </c>
      <c r="M7101" s="63">
        <v>45441</v>
      </c>
      <c r="N7101" s="63">
        <v>45486</v>
      </c>
      <c r="O7101">
        <v>45</v>
      </c>
      <c r="P7101" t="s">
        <v>55</v>
      </c>
      <c r="Q7101">
        <v>0</v>
      </c>
      <c r="R7101">
        <v>0</v>
      </c>
      <c r="S7101">
        <v>0</v>
      </c>
      <c r="T7101">
        <v>0</v>
      </c>
      <c r="U7101">
        <v>0</v>
      </c>
      <c r="V7101">
        <v>0</v>
      </c>
      <c r="W7101">
        <v>0</v>
      </c>
      <c r="X7101" s="1">
        <v>45473</v>
      </c>
      <c r="Y7101" s="1">
        <v>45123</v>
      </c>
      <c r="Z7101" t="s">
        <v>5598</v>
      </c>
      <c r="AA7101" t="s">
        <v>100</v>
      </c>
    </row>
    <row r="7102" spans="1:27" x14ac:dyDescent="0.25">
      <c r="A7102" t="s">
        <v>7066</v>
      </c>
      <c r="B7102" t="s">
        <v>55</v>
      </c>
      <c r="C7102" t="s">
        <v>43</v>
      </c>
      <c r="D7102" t="s">
        <v>5598</v>
      </c>
      <c r="E7102" t="s">
        <v>155</v>
      </c>
      <c r="F7102" t="s">
        <v>7</v>
      </c>
      <c r="G7102" t="s">
        <v>55</v>
      </c>
      <c r="H7102">
        <v>817</v>
      </c>
      <c r="I7102" t="s">
        <v>55</v>
      </c>
      <c r="J7102">
        <v>100000</v>
      </c>
      <c r="K7102">
        <v>72091.5</v>
      </c>
      <c r="L7102">
        <v>0.19400000000000001</v>
      </c>
      <c r="M7102" s="63">
        <v>45471</v>
      </c>
      <c r="N7102" s="63">
        <v>45591</v>
      </c>
      <c r="O7102">
        <v>120</v>
      </c>
      <c r="P7102" t="s">
        <v>55</v>
      </c>
      <c r="Q7102">
        <v>0</v>
      </c>
      <c r="R7102">
        <v>0</v>
      </c>
      <c r="S7102">
        <v>0</v>
      </c>
      <c r="T7102">
        <v>0</v>
      </c>
      <c r="U7102">
        <v>0</v>
      </c>
      <c r="V7102">
        <v>0</v>
      </c>
      <c r="W7102">
        <v>0</v>
      </c>
      <c r="X7102" s="1">
        <v>45473</v>
      </c>
      <c r="Y7102" s="1">
        <v>44732</v>
      </c>
      <c r="Z7102" t="s">
        <v>5598</v>
      </c>
      <c r="AA7102" t="s">
        <v>104</v>
      </c>
    </row>
    <row r="7103" spans="1:27" x14ac:dyDescent="0.25">
      <c r="A7103" t="s">
        <v>7067</v>
      </c>
      <c r="B7103" t="s">
        <v>55</v>
      </c>
      <c r="C7103" t="s">
        <v>43</v>
      </c>
      <c r="D7103" t="s">
        <v>5598</v>
      </c>
      <c r="E7103" t="s">
        <v>155</v>
      </c>
      <c r="F7103" t="s">
        <v>7</v>
      </c>
      <c r="G7103" t="s">
        <v>55</v>
      </c>
      <c r="H7103">
        <v>700</v>
      </c>
      <c r="I7103" t="s">
        <v>55</v>
      </c>
      <c r="J7103">
        <v>10000</v>
      </c>
      <c r="K7103">
        <v>6366.98</v>
      </c>
      <c r="L7103">
        <v>0.26</v>
      </c>
      <c r="M7103" s="63">
        <v>45450</v>
      </c>
      <c r="N7103" s="63">
        <v>45495</v>
      </c>
      <c r="O7103">
        <v>45</v>
      </c>
      <c r="P7103" t="s">
        <v>55</v>
      </c>
      <c r="Q7103">
        <v>0</v>
      </c>
      <c r="R7103">
        <v>0</v>
      </c>
      <c r="S7103">
        <v>0</v>
      </c>
      <c r="T7103">
        <v>0</v>
      </c>
      <c r="U7103">
        <v>0</v>
      </c>
      <c r="V7103">
        <v>0</v>
      </c>
      <c r="W7103">
        <v>0</v>
      </c>
      <c r="X7103" s="1">
        <v>45473</v>
      </c>
      <c r="Y7103" s="1">
        <v>45285</v>
      </c>
      <c r="Z7103" t="s">
        <v>5598</v>
      </c>
      <c r="AA7103" t="s">
        <v>100</v>
      </c>
    </row>
    <row r="7104" spans="1:27" x14ac:dyDescent="0.25">
      <c r="A7104" t="s">
        <v>7068</v>
      </c>
      <c r="B7104" t="s">
        <v>55</v>
      </c>
      <c r="C7104" t="s">
        <v>43</v>
      </c>
      <c r="D7104" t="s">
        <v>5598</v>
      </c>
      <c r="E7104" t="s">
        <v>155</v>
      </c>
      <c r="F7104" t="s">
        <v>13</v>
      </c>
      <c r="G7104" t="s">
        <v>55</v>
      </c>
      <c r="H7104">
        <v>776</v>
      </c>
      <c r="I7104" t="s">
        <v>55</v>
      </c>
      <c r="J7104">
        <v>5000</v>
      </c>
      <c r="K7104">
        <v>1134</v>
      </c>
      <c r="L7104">
        <v>0.19400000000000001</v>
      </c>
      <c r="M7104" s="63">
        <v>45451</v>
      </c>
      <c r="N7104" s="63">
        <v>45496</v>
      </c>
      <c r="O7104">
        <v>45</v>
      </c>
      <c r="P7104" t="s">
        <v>55</v>
      </c>
      <c r="Q7104">
        <v>0</v>
      </c>
      <c r="R7104">
        <v>0</v>
      </c>
      <c r="S7104">
        <v>0</v>
      </c>
      <c r="T7104">
        <v>0</v>
      </c>
      <c r="U7104">
        <v>0</v>
      </c>
      <c r="V7104">
        <v>0</v>
      </c>
      <c r="W7104">
        <v>0</v>
      </c>
      <c r="X7104" s="1">
        <v>45473</v>
      </c>
      <c r="Y7104" s="1">
        <v>45216</v>
      </c>
      <c r="Z7104" t="s">
        <v>5598</v>
      </c>
      <c r="AA7104" t="s">
        <v>100</v>
      </c>
    </row>
    <row r="7105" spans="1:27" x14ac:dyDescent="0.25">
      <c r="A7105" t="s">
        <v>7069</v>
      </c>
      <c r="B7105" t="s">
        <v>55</v>
      </c>
      <c r="C7105" t="s">
        <v>43</v>
      </c>
      <c r="D7105" t="s">
        <v>5598</v>
      </c>
      <c r="E7105" t="s">
        <v>155</v>
      </c>
      <c r="F7105" t="s">
        <v>10</v>
      </c>
      <c r="G7105" t="s">
        <v>55</v>
      </c>
      <c r="H7105">
        <v>779</v>
      </c>
      <c r="I7105" t="s">
        <v>55</v>
      </c>
      <c r="J7105">
        <v>50000</v>
      </c>
      <c r="K7105">
        <v>33513.300000000003</v>
      </c>
      <c r="L7105">
        <v>0.26</v>
      </c>
      <c r="M7105" s="63">
        <v>45457</v>
      </c>
      <c r="N7105" s="63">
        <v>45487</v>
      </c>
      <c r="O7105">
        <v>30</v>
      </c>
      <c r="P7105" t="s">
        <v>55</v>
      </c>
      <c r="Q7105">
        <v>0</v>
      </c>
      <c r="R7105">
        <v>0</v>
      </c>
      <c r="S7105">
        <v>0</v>
      </c>
      <c r="T7105">
        <v>0</v>
      </c>
      <c r="U7105">
        <v>0</v>
      </c>
      <c r="V7105">
        <v>0</v>
      </c>
      <c r="W7105">
        <v>0</v>
      </c>
      <c r="X7105" s="1">
        <v>45473</v>
      </c>
      <c r="Y7105" s="1">
        <v>44975</v>
      </c>
      <c r="Z7105" t="s">
        <v>5598</v>
      </c>
      <c r="AA7105" t="s">
        <v>101</v>
      </c>
    </row>
    <row r="7106" spans="1:27" x14ac:dyDescent="0.25">
      <c r="A7106" t="s">
        <v>7070</v>
      </c>
      <c r="B7106" t="s">
        <v>55</v>
      </c>
      <c r="C7106" t="s">
        <v>43</v>
      </c>
      <c r="D7106" t="s">
        <v>5598</v>
      </c>
      <c r="E7106" t="s">
        <v>155</v>
      </c>
      <c r="F7106" t="s">
        <v>13</v>
      </c>
      <c r="G7106" t="s">
        <v>55</v>
      </c>
      <c r="H7106">
        <v>668</v>
      </c>
      <c r="I7106" t="s">
        <v>55</v>
      </c>
      <c r="J7106">
        <v>10000</v>
      </c>
      <c r="K7106">
        <v>9310.5</v>
      </c>
      <c r="L7106">
        <v>0.26</v>
      </c>
      <c r="M7106" s="63">
        <v>45429</v>
      </c>
      <c r="N7106" s="63">
        <v>45474</v>
      </c>
      <c r="O7106">
        <v>45</v>
      </c>
      <c r="P7106" t="s">
        <v>55</v>
      </c>
      <c r="Q7106">
        <v>0</v>
      </c>
      <c r="R7106">
        <v>0</v>
      </c>
      <c r="S7106">
        <v>0</v>
      </c>
      <c r="T7106">
        <v>0</v>
      </c>
      <c r="U7106">
        <v>0</v>
      </c>
      <c r="V7106">
        <v>0</v>
      </c>
      <c r="W7106">
        <v>0</v>
      </c>
      <c r="X7106" s="1">
        <v>45473</v>
      </c>
      <c r="Y7106" s="1">
        <v>45078</v>
      </c>
      <c r="Z7106" t="s">
        <v>5598</v>
      </c>
      <c r="AA7106" t="s">
        <v>99</v>
      </c>
    </row>
    <row r="7107" spans="1:27" x14ac:dyDescent="0.25">
      <c r="A7107" t="s">
        <v>7071</v>
      </c>
      <c r="B7107" t="s">
        <v>55</v>
      </c>
      <c r="C7107" t="s">
        <v>43</v>
      </c>
      <c r="D7107" t="s">
        <v>5598</v>
      </c>
      <c r="E7107" t="s">
        <v>155</v>
      </c>
      <c r="F7107" t="s">
        <v>13</v>
      </c>
      <c r="G7107" t="s">
        <v>55</v>
      </c>
      <c r="H7107">
        <v>777</v>
      </c>
      <c r="I7107" t="s">
        <v>55</v>
      </c>
      <c r="J7107">
        <v>50000</v>
      </c>
      <c r="K7107">
        <v>33174.28</v>
      </c>
      <c r="L7107">
        <v>0.26</v>
      </c>
      <c r="M7107" s="63">
        <v>45440</v>
      </c>
      <c r="N7107" s="63">
        <v>45485</v>
      </c>
      <c r="O7107">
        <v>45</v>
      </c>
      <c r="P7107" t="s">
        <v>55</v>
      </c>
      <c r="Q7107">
        <v>0</v>
      </c>
      <c r="R7107">
        <v>0</v>
      </c>
      <c r="S7107">
        <v>0</v>
      </c>
      <c r="T7107">
        <v>0</v>
      </c>
      <c r="U7107">
        <v>0</v>
      </c>
      <c r="V7107">
        <v>0</v>
      </c>
      <c r="W7107">
        <v>0</v>
      </c>
      <c r="X7107" s="1">
        <v>45473</v>
      </c>
      <c r="Y7107" s="1">
        <v>44830</v>
      </c>
      <c r="Z7107" t="s">
        <v>5598</v>
      </c>
      <c r="AA7107" t="s">
        <v>101</v>
      </c>
    </row>
    <row r="7108" spans="1:27" x14ac:dyDescent="0.25">
      <c r="A7108" t="s">
        <v>7072</v>
      </c>
      <c r="B7108" t="s">
        <v>55</v>
      </c>
      <c r="C7108" t="s">
        <v>43</v>
      </c>
      <c r="D7108" t="s">
        <v>5598</v>
      </c>
      <c r="E7108" t="s">
        <v>155</v>
      </c>
      <c r="F7108" t="s">
        <v>13</v>
      </c>
      <c r="G7108" t="s">
        <v>55</v>
      </c>
      <c r="H7108">
        <v>729</v>
      </c>
      <c r="I7108" t="s">
        <v>55</v>
      </c>
      <c r="J7108">
        <v>60000</v>
      </c>
      <c r="K7108">
        <v>10411.790000000001</v>
      </c>
      <c r="L7108">
        <v>0.19400000000000001</v>
      </c>
      <c r="M7108" s="63">
        <v>45402</v>
      </c>
      <c r="N7108" s="63">
        <v>45522</v>
      </c>
      <c r="O7108">
        <v>120</v>
      </c>
      <c r="P7108" t="s">
        <v>55</v>
      </c>
      <c r="Q7108">
        <v>0</v>
      </c>
      <c r="R7108">
        <v>0</v>
      </c>
      <c r="S7108">
        <v>0</v>
      </c>
      <c r="T7108">
        <v>0</v>
      </c>
      <c r="U7108">
        <v>0</v>
      </c>
      <c r="V7108">
        <v>0</v>
      </c>
      <c r="W7108">
        <v>0</v>
      </c>
      <c r="X7108" s="1">
        <v>45473</v>
      </c>
      <c r="Y7108" s="1">
        <v>45135</v>
      </c>
      <c r="Z7108" t="s">
        <v>5598</v>
      </c>
      <c r="AA7108" t="s">
        <v>102</v>
      </c>
    </row>
    <row r="7109" spans="1:27" x14ac:dyDescent="0.25">
      <c r="A7109" t="s">
        <v>7073</v>
      </c>
      <c r="B7109" t="s">
        <v>55</v>
      </c>
      <c r="C7109" t="s">
        <v>43</v>
      </c>
      <c r="D7109" t="s">
        <v>5598</v>
      </c>
      <c r="E7109" t="s">
        <v>155</v>
      </c>
      <c r="F7109" t="s">
        <v>7</v>
      </c>
      <c r="G7109" t="s">
        <v>55</v>
      </c>
      <c r="H7109">
        <v>698</v>
      </c>
      <c r="I7109" t="s">
        <v>55</v>
      </c>
      <c r="J7109">
        <v>20000</v>
      </c>
      <c r="K7109">
        <v>13236</v>
      </c>
      <c r="L7109">
        <v>0.19400000000000001</v>
      </c>
      <c r="M7109" s="63">
        <v>45454</v>
      </c>
      <c r="N7109" s="63">
        <v>45499</v>
      </c>
      <c r="O7109">
        <v>45</v>
      </c>
      <c r="P7109" t="s">
        <v>55</v>
      </c>
      <c r="Q7109">
        <v>0</v>
      </c>
      <c r="R7109">
        <v>0</v>
      </c>
      <c r="S7109">
        <v>0</v>
      </c>
      <c r="T7109">
        <v>0</v>
      </c>
      <c r="U7109">
        <v>0</v>
      </c>
      <c r="V7109">
        <v>0</v>
      </c>
      <c r="W7109">
        <v>0</v>
      </c>
      <c r="X7109" s="1">
        <v>45473</v>
      </c>
      <c r="Y7109" s="1">
        <v>44618</v>
      </c>
      <c r="Z7109" t="s">
        <v>5598</v>
      </c>
      <c r="AA7109" t="s">
        <v>101</v>
      </c>
    </row>
    <row r="7110" spans="1:27" x14ac:dyDescent="0.25">
      <c r="A7110" t="s">
        <v>7074</v>
      </c>
      <c r="B7110" t="s">
        <v>55</v>
      </c>
      <c r="C7110" t="s">
        <v>43</v>
      </c>
      <c r="D7110" t="s">
        <v>5598</v>
      </c>
      <c r="E7110" t="s">
        <v>155</v>
      </c>
      <c r="F7110" t="s">
        <v>8</v>
      </c>
      <c r="G7110" t="s">
        <v>55</v>
      </c>
      <c r="H7110">
        <v>707</v>
      </c>
      <c r="I7110" t="s">
        <v>55</v>
      </c>
      <c r="J7110">
        <v>25000</v>
      </c>
      <c r="K7110">
        <v>24733.85</v>
      </c>
      <c r="L7110">
        <v>0.19400000000000001</v>
      </c>
      <c r="M7110" s="63">
        <v>45454</v>
      </c>
      <c r="N7110" s="63">
        <v>45499</v>
      </c>
      <c r="O7110">
        <v>45</v>
      </c>
      <c r="P7110" t="s">
        <v>55</v>
      </c>
      <c r="Q7110">
        <v>0</v>
      </c>
      <c r="R7110">
        <v>0</v>
      </c>
      <c r="S7110">
        <v>0</v>
      </c>
      <c r="T7110">
        <v>0</v>
      </c>
      <c r="U7110">
        <v>0</v>
      </c>
      <c r="V7110">
        <v>0</v>
      </c>
      <c r="W7110">
        <v>0</v>
      </c>
      <c r="X7110" s="1">
        <v>45473</v>
      </c>
      <c r="Y7110" s="1">
        <v>45248</v>
      </c>
      <c r="Z7110" t="s">
        <v>5598</v>
      </c>
      <c r="AA7110" t="s">
        <v>102</v>
      </c>
    </row>
    <row r="7111" spans="1:27" x14ac:dyDescent="0.25">
      <c r="A7111" t="s">
        <v>7075</v>
      </c>
      <c r="B7111" t="s">
        <v>55</v>
      </c>
      <c r="C7111" t="s">
        <v>43</v>
      </c>
      <c r="D7111" t="s">
        <v>5598</v>
      </c>
      <c r="E7111" t="s">
        <v>155</v>
      </c>
      <c r="F7111" t="s">
        <v>10</v>
      </c>
      <c r="G7111" t="s">
        <v>55</v>
      </c>
      <c r="H7111">
        <v>659</v>
      </c>
      <c r="I7111" t="s">
        <v>55</v>
      </c>
      <c r="J7111">
        <v>25000</v>
      </c>
      <c r="K7111">
        <v>22837.8</v>
      </c>
      <c r="L7111">
        <v>0.26</v>
      </c>
      <c r="M7111" s="63">
        <v>45462</v>
      </c>
      <c r="N7111" s="63">
        <v>45507</v>
      </c>
      <c r="O7111">
        <v>45</v>
      </c>
      <c r="P7111" t="s">
        <v>55</v>
      </c>
      <c r="Q7111">
        <v>0</v>
      </c>
      <c r="R7111">
        <v>0</v>
      </c>
      <c r="S7111">
        <v>0</v>
      </c>
      <c r="T7111">
        <v>0</v>
      </c>
      <c r="U7111">
        <v>0</v>
      </c>
      <c r="V7111">
        <v>0</v>
      </c>
      <c r="W7111">
        <v>0</v>
      </c>
      <c r="X7111" s="1">
        <v>45473</v>
      </c>
      <c r="Y7111" s="1">
        <v>45195</v>
      </c>
      <c r="Z7111" t="s">
        <v>5598</v>
      </c>
      <c r="AA7111" t="s">
        <v>100</v>
      </c>
    </row>
    <row r="7112" spans="1:27" x14ac:dyDescent="0.25">
      <c r="A7112" t="s">
        <v>7076</v>
      </c>
      <c r="B7112" t="s">
        <v>55</v>
      </c>
      <c r="C7112" t="s">
        <v>43</v>
      </c>
      <c r="D7112" t="s">
        <v>5598</v>
      </c>
      <c r="E7112" t="s">
        <v>155</v>
      </c>
      <c r="F7112" t="s">
        <v>12</v>
      </c>
      <c r="G7112" t="s">
        <v>55</v>
      </c>
      <c r="H7112">
        <v>678</v>
      </c>
      <c r="I7112" t="s">
        <v>55</v>
      </c>
      <c r="J7112">
        <v>45000</v>
      </c>
      <c r="K7112">
        <v>37152</v>
      </c>
      <c r="L7112">
        <v>0.26</v>
      </c>
      <c r="M7112" s="63">
        <v>45436</v>
      </c>
      <c r="N7112" s="63">
        <v>45481</v>
      </c>
      <c r="O7112">
        <v>45</v>
      </c>
      <c r="P7112" t="s">
        <v>55</v>
      </c>
      <c r="Q7112">
        <v>0</v>
      </c>
      <c r="R7112">
        <v>0</v>
      </c>
      <c r="S7112">
        <v>0</v>
      </c>
      <c r="T7112">
        <v>0</v>
      </c>
      <c r="U7112">
        <v>0</v>
      </c>
      <c r="V7112">
        <v>0</v>
      </c>
      <c r="W7112">
        <v>0</v>
      </c>
      <c r="X7112" s="1">
        <v>45473</v>
      </c>
      <c r="Y7112" s="1">
        <v>45136</v>
      </c>
      <c r="Z7112" t="s">
        <v>5598</v>
      </c>
      <c r="AA7112" t="s">
        <v>100</v>
      </c>
    </row>
    <row r="7113" spans="1:27" x14ac:dyDescent="0.25">
      <c r="A7113" t="s">
        <v>7077</v>
      </c>
      <c r="B7113" t="s">
        <v>55</v>
      </c>
      <c r="C7113" t="s">
        <v>43</v>
      </c>
      <c r="D7113" t="s">
        <v>5598</v>
      </c>
      <c r="E7113" t="s">
        <v>155</v>
      </c>
      <c r="F7113" t="s">
        <v>6</v>
      </c>
      <c r="G7113" t="s">
        <v>55</v>
      </c>
      <c r="H7113">
        <v>678</v>
      </c>
      <c r="I7113" t="s">
        <v>55</v>
      </c>
      <c r="J7113">
        <v>5000</v>
      </c>
      <c r="K7113">
        <v>4419.1499999999996</v>
      </c>
      <c r="L7113">
        <v>0.26</v>
      </c>
      <c r="M7113" s="63">
        <v>45472</v>
      </c>
      <c r="N7113" s="63">
        <v>45517</v>
      </c>
      <c r="O7113">
        <v>45</v>
      </c>
      <c r="P7113" t="s">
        <v>55</v>
      </c>
      <c r="Q7113">
        <v>0</v>
      </c>
      <c r="R7113">
        <v>0</v>
      </c>
      <c r="S7113">
        <v>0</v>
      </c>
      <c r="T7113">
        <v>0</v>
      </c>
      <c r="U7113">
        <v>0</v>
      </c>
      <c r="V7113">
        <v>0</v>
      </c>
      <c r="W7113">
        <v>0</v>
      </c>
      <c r="X7113" s="1">
        <v>45473</v>
      </c>
      <c r="Y7113" s="1">
        <v>45195</v>
      </c>
      <c r="Z7113" t="s">
        <v>5598</v>
      </c>
      <c r="AA7113" t="s">
        <v>100</v>
      </c>
    </row>
    <row r="7114" spans="1:27" x14ac:dyDescent="0.25">
      <c r="A7114" t="s">
        <v>7078</v>
      </c>
      <c r="B7114" t="s">
        <v>55</v>
      </c>
      <c r="C7114" t="s">
        <v>43</v>
      </c>
      <c r="D7114" t="s">
        <v>5598</v>
      </c>
      <c r="E7114" t="s">
        <v>155</v>
      </c>
      <c r="F7114" t="s">
        <v>13</v>
      </c>
      <c r="G7114" t="s">
        <v>55</v>
      </c>
      <c r="H7114">
        <v>810</v>
      </c>
      <c r="I7114" t="s">
        <v>55</v>
      </c>
      <c r="J7114">
        <v>25000</v>
      </c>
      <c r="K7114">
        <v>21290.77</v>
      </c>
      <c r="L7114">
        <v>0.19400000000000001</v>
      </c>
      <c r="M7114" s="63">
        <v>45447</v>
      </c>
      <c r="N7114" s="63">
        <v>45567</v>
      </c>
      <c r="O7114">
        <v>120</v>
      </c>
      <c r="P7114" t="s">
        <v>55</v>
      </c>
      <c r="Q7114">
        <v>0</v>
      </c>
      <c r="R7114">
        <v>0</v>
      </c>
      <c r="S7114">
        <v>0</v>
      </c>
      <c r="T7114">
        <v>0</v>
      </c>
      <c r="U7114">
        <v>0</v>
      </c>
      <c r="V7114">
        <v>0</v>
      </c>
      <c r="W7114">
        <v>0</v>
      </c>
      <c r="X7114" s="1">
        <v>45473</v>
      </c>
      <c r="Y7114" s="1">
        <v>45247</v>
      </c>
      <c r="Z7114" t="s">
        <v>5598</v>
      </c>
      <c r="AA7114" t="s">
        <v>102</v>
      </c>
    </row>
    <row r="7115" spans="1:27" x14ac:dyDescent="0.25">
      <c r="A7115" t="s">
        <v>7079</v>
      </c>
      <c r="B7115" t="s">
        <v>55</v>
      </c>
      <c r="C7115" t="s">
        <v>43</v>
      </c>
      <c r="D7115" t="s">
        <v>5598</v>
      </c>
      <c r="E7115" t="s">
        <v>155</v>
      </c>
      <c r="F7115" t="s">
        <v>13</v>
      </c>
      <c r="G7115" t="s">
        <v>55</v>
      </c>
      <c r="H7115">
        <v>700</v>
      </c>
      <c r="I7115" t="s">
        <v>55</v>
      </c>
      <c r="J7115">
        <v>100000</v>
      </c>
      <c r="K7115">
        <v>99963.39</v>
      </c>
      <c r="L7115">
        <v>0.19400000000000001</v>
      </c>
      <c r="M7115" s="63">
        <v>45461</v>
      </c>
      <c r="N7115" s="63">
        <v>45506</v>
      </c>
      <c r="O7115">
        <v>45</v>
      </c>
      <c r="P7115" t="s">
        <v>55</v>
      </c>
      <c r="Q7115">
        <v>0</v>
      </c>
      <c r="R7115">
        <v>0</v>
      </c>
      <c r="S7115">
        <v>0</v>
      </c>
      <c r="T7115">
        <v>0</v>
      </c>
      <c r="U7115">
        <v>0</v>
      </c>
      <c r="V7115">
        <v>0</v>
      </c>
      <c r="W7115">
        <v>0</v>
      </c>
      <c r="X7115" s="1">
        <v>45473</v>
      </c>
      <c r="Y7115" s="1">
        <v>44646</v>
      </c>
      <c r="Z7115" t="s">
        <v>5598</v>
      </c>
      <c r="AA7115" t="s">
        <v>99</v>
      </c>
    </row>
    <row r="7116" spans="1:27" x14ac:dyDescent="0.25">
      <c r="A7116" t="s">
        <v>7080</v>
      </c>
      <c r="B7116" t="s">
        <v>55</v>
      </c>
      <c r="C7116" t="s">
        <v>43</v>
      </c>
      <c r="D7116" t="s">
        <v>5598</v>
      </c>
      <c r="E7116" t="s">
        <v>155</v>
      </c>
      <c r="F7116" t="s">
        <v>5</v>
      </c>
      <c r="G7116" t="s">
        <v>55</v>
      </c>
      <c r="H7116">
        <v>694</v>
      </c>
      <c r="I7116" t="s">
        <v>55</v>
      </c>
      <c r="J7116">
        <v>90000</v>
      </c>
      <c r="K7116">
        <v>47127</v>
      </c>
      <c r="L7116">
        <v>0.26</v>
      </c>
      <c r="M7116" s="63">
        <v>45449</v>
      </c>
      <c r="N7116" s="63">
        <v>45494</v>
      </c>
      <c r="O7116">
        <v>45</v>
      </c>
      <c r="P7116" t="s">
        <v>55</v>
      </c>
      <c r="Q7116">
        <v>0</v>
      </c>
      <c r="R7116">
        <v>0</v>
      </c>
      <c r="S7116">
        <v>0</v>
      </c>
      <c r="T7116">
        <v>0</v>
      </c>
      <c r="U7116">
        <v>0</v>
      </c>
      <c r="V7116">
        <v>0</v>
      </c>
      <c r="W7116">
        <v>0</v>
      </c>
      <c r="X7116" s="1">
        <v>45473</v>
      </c>
      <c r="Y7116" s="1">
        <v>44975</v>
      </c>
      <c r="Z7116" t="s">
        <v>5598</v>
      </c>
      <c r="AA7116" t="s">
        <v>102</v>
      </c>
    </row>
    <row r="7117" spans="1:27" x14ac:dyDescent="0.25">
      <c r="A7117" t="s">
        <v>7081</v>
      </c>
      <c r="B7117" t="s">
        <v>55</v>
      </c>
      <c r="C7117" t="s">
        <v>43</v>
      </c>
      <c r="D7117" t="s">
        <v>5598</v>
      </c>
      <c r="E7117" t="s">
        <v>155</v>
      </c>
      <c r="F7117" t="s">
        <v>15</v>
      </c>
      <c r="G7117" t="s">
        <v>55</v>
      </c>
      <c r="H7117">
        <v>611</v>
      </c>
      <c r="I7117" t="s">
        <v>55</v>
      </c>
      <c r="J7117">
        <v>60000</v>
      </c>
      <c r="K7117">
        <v>58675.86</v>
      </c>
      <c r="L7117">
        <v>0.26</v>
      </c>
      <c r="M7117" s="63">
        <v>45458</v>
      </c>
      <c r="N7117" s="63">
        <v>45503</v>
      </c>
      <c r="O7117">
        <v>45</v>
      </c>
      <c r="P7117" t="s">
        <v>55</v>
      </c>
      <c r="Q7117">
        <v>0</v>
      </c>
      <c r="R7117">
        <v>0</v>
      </c>
      <c r="S7117">
        <v>0</v>
      </c>
      <c r="T7117">
        <v>0</v>
      </c>
      <c r="U7117">
        <v>0</v>
      </c>
      <c r="V7117">
        <v>0</v>
      </c>
      <c r="W7117">
        <v>0</v>
      </c>
      <c r="X7117" s="1">
        <v>45473</v>
      </c>
      <c r="Y7117" s="1">
        <v>45061</v>
      </c>
      <c r="Z7117" t="s">
        <v>5598</v>
      </c>
      <c r="AA7117" t="s">
        <v>101</v>
      </c>
    </row>
    <row r="7118" spans="1:27" x14ac:dyDescent="0.25">
      <c r="A7118" t="s">
        <v>7082</v>
      </c>
      <c r="B7118" t="s">
        <v>55</v>
      </c>
      <c r="C7118" t="s">
        <v>43</v>
      </c>
      <c r="D7118" t="s">
        <v>5598</v>
      </c>
      <c r="E7118" t="s">
        <v>155</v>
      </c>
      <c r="F7118" t="s">
        <v>15</v>
      </c>
      <c r="G7118" t="s">
        <v>55</v>
      </c>
      <c r="H7118">
        <v>773</v>
      </c>
      <c r="I7118" t="s">
        <v>55</v>
      </c>
      <c r="J7118">
        <v>40000</v>
      </c>
      <c r="K7118">
        <v>19504.5</v>
      </c>
      <c r="L7118">
        <v>0.19400000000000001</v>
      </c>
      <c r="M7118" s="63">
        <v>45382</v>
      </c>
      <c r="N7118" s="63">
        <v>45502</v>
      </c>
      <c r="O7118">
        <v>120</v>
      </c>
      <c r="P7118" t="s">
        <v>55</v>
      </c>
      <c r="Q7118">
        <v>0</v>
      </c>
      <c r="R7118">
        <v>0</v>
      </c>
      <c r="S7118">
        <v>0</v>
      </c>
      <c r="T7118">
        <v>0</v>
      </c>
      <c r="U7118">
        <v>0</v>
      </c>
      <c r="V7118">
        <v>0</v>
      </c>
      <c r="W7118">
        <v>0</v>
      </c>
      <c r="X7118" s="1">
        <v>45473</v>
      </c>
      <c r="Y7118" s="1">
        <v>45102</v>
      </c>
      <c r="Z7118" t="s">
        <v>5598</v>
      </c>
      <c r="AA7118" t="s">
        <v>102</v>
      </c>
    </row>
    <row r="7119" spans="1:27" x14ac:dyDescent="0.25">
      <c r="A7119" t="s">
        <v>7083</v>
      </c>
      <c r="B7119" t="s">
        <v>55</v>
      </c>
      <c r="C7119" t="s">
        <v>43</v>
      </c>
      <c r="D7119" t="s">
        <v>5598</v>
      </c>
      <c r="E7119" t="s">
        <v>155</v>
      </c>
      <c r="F7119" t="s">
        <v>4</v>
      </c>
      <c r="G7119" t="s">
        <v>55</v>
      </c>
      <c r="H7119">
        <v>689</v>
      </c>
      <c r="I7119" t="s">
        <v>55</v>
      </c>
      <c r="J7119">
        <v>75000</v>
      </c>
      <c r="K7119">
        <v>70804.5</v>
      </c>
      <c r="L7119">
        <v>0.19400000000000001</v>
      </c>
      <c r="M7119" s="63">
        <v>45437</v>
      </c>
      <c r="N7119" s="63">
        <v>45557</v>
      </c>
      <c r="O7119">
        <v>120</v>
      </c>
      <c r="P7119" t="s">
        <v>55</v>
      </c>
      <c r="Q7119">
        <v>0</v>
      </c>
      <c r="R7119">
        <v>0</v>
      </c>
      <c r="S7119">
        <v>0</v>
      </c>
      <c r="T7119">
        <v>0</v>
      </c>
      <c r="U7119">
        <v>0</v>
      </c>
      <c r="V7119">
        <v>0</v>
      </c>
      <c r="W7119">
        <v>0</v>
      </c>
      <c r="X7119" s="1">
        <v>45473</v>
      </c>
      <c r="Y7119" s="1">
        <v>44700</v>
      </c>
      <c r="Z7119" t="s">
        <v>5598</v>
      </c>
      <c r="AA7119" t="s">
        <v>99</v>
      </c>
    </row>
    <row r="7120" spans="1:27" x14ac:dyDescent="0.25">
      <c r="A7120" t="s">
        <v>7084</v>
      </c>
      <c r="B7120" t="s">
        <v>55</v>
      </c>
      <c r="C7120" t="s">
        <v>43</v>
      </c>
      <c r="D7120" t="s">
        <v>5598</v>
      </c>
      <c r="E7120" t="s">
        <v>155</v>
      </c>
      <c r="F7120" t="s">
        <v>9</v>
      </c>
      <c r="G7120" t="s">
        <v>55</v>
      </c>
      <c r="H7120">
        <v>560</v>
      </c>
      <c r="I7120" t="s">
        <v>55</v>
      </c>
      <c r="J7120">
        <v>50000</v>
      </c>
      <c r="K7120">
        <v>47629.98</v>
      </c>
      <c r="L7120">
        <v>0.26</v>
      </c>
      <c r="M7120" s="63">
        <v>45460</v>
      </c>
      <c r="N7120" s="63">
        <v>45505</v>
      </c>
      <c r="O7120">
        <v>45</v>
      </c>
      <c r="P7120" t="s">
        <v>55</v>
      </c>
      <c r="Q7120">
        <v>0</v>
      </c>
      <c r="R7120">
        <v>0</v>
      </c>
      <c r="S7120">
        <v>0</v>
      </c>
      <c r="T7120">
        <v>0</v>
      </c>
      <c r="U7120">
        <v>0</v>
      </c>
      <c r="V7120">
        <v>0</v>
      </c>
      <c r="W7120">
        <v>0</v>
      </c>
      <c r="X7120" s="1">
        <v>45473</v>
      </c>
      <c r="Y7120" s="1">
        <v>44814</v>
      </c>
      <c r="Z7120" t="s">
        <v>5598</v>
      </c>
      <c r="AA7120" t="s">
        <v>102</v>
      </c>
    </row>
    <row r="7121" spans="1:27" x14ac:dyDescent="0.25">
      <c r="A7121" t="s">
        <v>7085</v>
      </c>
      <c r="B7121" t="s">
        <v>55</v>
      </c>
      <c r="C7121" t="s">
        <v>43</v>
      </c>
      <c r="D7121" t="s">
        <v>5598</v>
      </c>
      <c r="E7121" t="s">
        <v>155</v>
      </c>
      <c r="F7121" t="s">
        <v>9</v>
      </c>
      <c r="G7121" t="s">
        <v>55</v>
      </c>
      <c r="H7121">
        <v>766</v>
      </c>
      <c r="I7121" t="s">
        <v>55</v>
      </c>
      <c r="J7121">
        <v>100000</v>
      </c>
      <c r="K7121">
        <v>71259</v>
      </c>
      <c r="L7121">
        <v>0.19400000000000001</v>
      </c>
      <c r="M7121" s="63">
        <v>45442</v>
      </c>
      <c r="N7121" s="63">
        <v>45532</v>
      </c>
      <c r="O7121">
        <v>90</v>
      </c>
      <c r="P7121" t="s">
        <v>55</v>
      </c>
      <c r="Q7121">
        <v>0</v>
      </c>
      <c r="R7121">
        <v>0</v>
      </c>
      <c r="S7121">
        <v>0</v>
      </c>
      <c r="T7121">
        <v>0</v>
      </c>
      <c r="U7121">
        <v>0</v>
      </c>
      <c r="V7121">
        <v>0</v>
      </c>
      <c r="W7121">
        <v>0</v>
      </c>
      <c r="X7121" s="1">
        <v>45473</v>
      </c>
      <c r="Y7121" s="1">
        <v>44748</v>
      </c>
      <c r="Z7121" t="s">
        <v>5598</v>
      </c>
      <c r="AA7121" t="s">
        <v>100</v>
      </c>
    </row>
    <row r="7122" spans="1:27" x14ac:dyDescent="0.25">
      <c r="A7122" t="s">
        <v>7086</v>
      </c>
      <c r="B7122" t="s">
        <v>55</v>
      </c>
      <c r="C7122" t="s">
        <v>43</v>
      </c>
      <c r="D7122" t="s">
        <v>5598</v>
      </c>
      <c r="E7122" t="s">
        <v>155</v>
      </c>
      <c r="F7122" t="s">
        <v>13</v>
      </c>
      <c r="G7122" t="s">
        <v>55</v>
      </c>
      <c r="H7122">
        <v>803</v>
      </c>
      <c r="I7122" t="s">
        <v>55</v>
      </c>
      <c r="J7122">
        <v>35000</v>
      </c>
      <c r="K7122">
        <v>34108.559999999998</v>
      </c>
      <c r="L7122">
        <v>0.26</v>
      </c>
      <c r="M7122" s="63">
        <v>45453</v>
      </c>
      <c r="N7122" s="63">
        <v>45498</v>
      </c>
      <c r="O7122">
        <v>45</v>
      </c>
      <c r="P7122" t="s">
        <v>55</v>
      </c>
      <c r="Q7122">
        <v>0</v>
      </c>
      <c r="R7122">
        <v>0</v>
      </c>
      <c r="S7122">
        <v>0</v>
      </c>
      <c r="T7122">
        <v>0</v>
      </c>
      <c r="U7122">
        <v>0</v>
      </c>
      <c r="V7122">
        <v>0</v>
      </c>
      <c r="W7122">
        <v>0</v>
      </c>
      <c r="X7122" s="1">
        <v>45473</v>
      </c>
      <c r="Y7122" s="1">
        <v>45148</v>
      </c>
      <c r="Z7122" t="s">
        <v>5598</v>
      </c>
      <c r="AA7122" t="s">
        <v>100</v>
      </c>
    </row>
    <row r="7123" spans="1:27" x14ac:dyDescent="0.25">
      <c r="A7123" t="s">
        <v>7087</v>
      </c>
      <c r="B7123" t="s">
        <v>55</v>
      </c>
      <c r="C7123" t="s">
        <v>43</v>
      </c>
      <c r="D7123" t="s">
        <v>5598</v>
      </c>
      <c r="E7123" t="s">
        <v>155</v>
      </c>
      <c r="F7123" t="s">
        <v>13</v>
      </c>
      <c r="G7123" t="s">
        <v>55</v>
      </c>
      <c r="H7123">
        <v>638</v>
      </c>
      <c r="I7123" t="s">
        <v>55</v>
      </c>
      <c r="J7123">
        <v>25000</v>
      </c>
      <c r="K7123">
        <v>15104.57</v>
      </c>
      <c r="L7123">
        <v>0.19400000000000001</v>
      </c>
      <c r="M7123" s="63">
        <v>45422</v>
      </c>
      <c r="N7123" s="63">
        <v>45542</v>
      </c>
      <c r="O7123">
        <v>120</v>
      </c>
      <c r="P7123" t="s">
        <v>55</v>
      </c>
      <c r="Q7123">
        <v>0</v>
      </c>
      <c r="R7123">
        <v>0</v>
      </c>
      <c r="S7123">
        <v>0</v>
      </c>
      <c r="T7123">
        <v>0</v>
      </c>
      <c r="U7123">
        <v>0</v>
      </c>
      <c r="V7123">
        <v>0</v>
      </c>
      <c r="W7123">
        <v>0</v>
      </c>
      <c r="X7123" s="1">
        <v>45473</v>
      </c>
      <c r="Y7123" s="1">
        <v>44853</v>
      </c>
      <c r="Z7123" t="s">
        <v>5598</v>
      </c>
      <c r="AA7123" t="s">
        <v>99</v>
      </c>
    </row>
    <row r="7124" spans="1:27" x14ac:dyDescent="0.25">
      <c r="A7124" t="s">
        <v>7088</v>
      </c>
      <c r="B7124" t="s">
        <v>55</v>
      </c>
      <c r="C7124" t="s">
        <v>43</v>
      </c>
      <c r="D7124" t="s">
        <v>5598</v>
      </c>
      <c r="E7124" t="s">
        <v>155</v>
      </c>
      <c r="F7124" t="s">
        <v>10</v>
      </c>
      <c r="G7124" t="s">
        <v>55</v>
      </c>
      <c r="H7124">
        <v>719</v>
      </c>
      <c r="I7124" t="s">
        <v>55</v>
      </c>
      <c r="J7124">
        <v>20000</v>
      </c>
      <c r="K7124">
        <v>3873</v>
      </c>
      <c r="L7124">
        <v>0.19400000000000001</v>
      </c>
      <c r="M7124" s="63">
        <v>45440</v>
      </c>
      <c r="N7124" s="63">
        <v>45485</v>
      </c>
      <c r="O7124">
        <v>45</v>
      </c>
      <c r="P7124" t="s">
        <v>55</v>
      </c>
      <c r="Q7124">
        <v>0</v>
      </c>
      <c r="R7124">
        <v>0</v>
      </c>
      <c r="S7124">
        <v>0</v>
      </c>
      <c r="T7124">
        <v>0</v>
      </c>
      <c r="U7124">
        <v>0</v>
      </c>
      <c r="V7124">
        <v>0</v>
      </c>
      <c r="W7124">
        <v>0</v>
      </c>
      <c r="X7124" s="1">
        <v>45473</v>
      </c>
      <c r="Y7124" s="1">
        <v>45051</v>
      </c>
      <c r="Z7124" t="s">
        <v>5598</v>
      </c>
      <c r="AA7124" t="s">
        <v>101</v>
      </c>
    </row>
    <row r="7125" spans="1:27" x14ac:dyDescent="0.25">
      <c r="A7125" t="s">
        <v>7089</v>
      </c>
      <c r="B7125" t="s">
        <v>55</v>
      </c>
      <c r="C7125" t="s">
        <v>43</v>
      </c>
      <c r="D7125" t="s">
        <v>5598</v>
      </c>
      <c r="E7125" t="s">
        <v>155</v>
      </c>
      <c r="F7125" t="s">
        <v>12</v>
      </c>
      <c r="G7125" t="s">
        <v>55</v>
      </c>
      <c r="H7125">
        <v>800</v>
      </c>
      <c r="I7125" t="s">
        <v>55</v>
      </c>
      <c r="J7125">
        <v>40000</v>
      </c>
      <c r="K7125">
        <v>38734.67</v>
      </c>
      <c r="L7125">
        <v>0.19400000000000001</v>
      </c>
      <c r="M7125" s="63">
        <v>45367</v>
      </c>
      <c r="N7125" s="63">
        <v>45487</v>
      </c>
      <c r="O7125">
        <v>120</v>
      </c>
      <c r="P7125" t="s">
        <v>55</v>
      </c>
      <c r="Q7125">
        <v>0</v>
      </c>
      <c r="R7125">
        <v>0</v>
      </c>
      <c r="S7125">
        <v>0</v>
      </c>
      <c r="T7125">
        <v>0</v>
      </c>
      <c r="U7125">
        <v>0</v>
      </c>
      <c r="V7125">
        <v>0</v>
      </c>
      <c r="W7125">
        <v>0</v>
      </c>
      <c r="X7125" s="1">
        <v>45473</v>
      </c>
      <c r="Y7125" s="1">
        <v>45209</v>
      </c>
      <c r="Z7125" t="s">
        <v>5598</v>
      </c>
      <c r="AA7125" t="s">
        <v>102</v>
      </c>
    </row>
    <row r="7126" spans="1:27" x14ac:dyDescent="0.25">
      <c r="A7126" t="s">
        <v>7090</v>
      </c>
      <c r="B7126" t="s">
        <v>55</v>
      </c>
      <c r="C7126" t="s">
        <v>43</v>
      </c>
      <c r="D7126" t="s">
        <v>5598</v>
      </c>
      <c r="E7126" t="s">
        <v>155</v>
      </c>
      <c r="F7126" t="s">
        <v>13</v>
      </c>
      <c r="G7126" t="s">
        <v>55</v>
      </c>
      <c r="H7126">
        <v>721</v>
      </c>
      <c r="I7126" t="s">
        <v>55</v>
      </c>
      <c r="J7126">
        <v>15000</v>
      </c>
      <c r="K7126">
        <v>13126.5</v>
      </c>
      <c r="L7126">
        <v>0.19400000000000001</v>
      </c>
      <c r="M7126" s="63">
        <v>45464</v>
      </c>
      <c r="N7126" s="63">
        <v>45584</v>
      </c>
      <c r="O7126">
        <v>120</v>
      </c>
      <c r="P7126" t="s">
        <v>55</v>
      </c>
      <c r="Q7126">
        <v>0</v>
      </c>
      <c r="R7126">
        <v>0</v>
      </c>
      <c r="S7126">
        <v>0</v>
      </c>
      <c r="T7126">
        <v>0</v>
      </c>
      <c r="U7126">
        <v>0</v>
      </c>
      <c r="V7126">
        <v>0</v>
      </c>
      <c r="W7126">
        <v>0</v>
      </c>
      <c r="X7126" s="1">
        <v>45473</v>
      </c>
      <c r="Y7126" s="1">
        <v>45026</v>
      </c>
      <c r="Z7126" t="s">
        <v>5598</v>
      </c>
      <c r="AA7126" t="s">
        <v>102</v>
      </c>
    </row>
    <row r="7127" spans="1:27" x14ac:dyDescent="0.25">
      <c r="A7127" t="s">
        <v>7091</v>
      </c>
      <c r="B7127" t="s">
        <v>55</v>
      </c>
      <c r="C7127" t="s">
        <v>43</v>
      </c>
      <c r="D7127" t="s">
        <v>5598</v>
      </c>
      <c r="E7127" t="s">
        <v>155</v>
      </c>
      <c r="F7127" t="s">
        <v>4</v>
      </c>
      <c r="G7127" t="s">
        <v>55</v>
      </c>
      <c r="H7127">
        <v>609</v>
      </c>
      <c r="I7127" t="s">
        <v>55</v>
      </c>
      <c r="J7127">
        <v>100000</v>
      </c>
      <c r="K7127">
        <v>84949.5</v>
      </c>
      <c r="L7127">
        <v>0.19400000000000001</v>
      </c>
      <c r="M7127" s="63">
        <v>45450</v>
      </c>
      <c r="N7127" s="63">
        <v>45510</v>
      </c>
      <c r="O7127">
        <v>60</v>
      </c>
      <c r="P7127" t="s">
        <v>55</v>
      </c>
      <c r="Q7127">
        <v>0</v>
      </c>
      <c r="R7127">
        <v>0</v>
      </c>
      <c r="S7127">
        <v>0</v>
      </c>
      <c r="T7127">
        <v>0</v>
      </c>
      <c r="U7127">
        <v>0</v>
      </c>
      <c r="V7127">
        <v>0</v>
      </c>
      <c r="W7127">
        <v>0</v>
      </c>
      <c r="X7127" s="1">
        <v>45473</v>
      </c>
      <c r="Y7127" s="1">
        <v>44975</v>
      </c>
      <c r="Z7127" t="s">
        <v>5598</v>
      </c>
      <c r="AA7127" t="s">
        <v>103</v>
      </c>
    </row>
    <row r="7128" spans="1:27" x14ac:dyDescent="0.25">
      <c r="A7128" t="s">
        <v>7092</v>
      </c>
      <c r="B7128" t="s">
        <v>55</v>
      </c>
      <c r="C7128" t="s">
        <v>43</v>
      </c>
      <c r="D7128" t="s">
        <v>5598</v>
      </c>
      <c r="E7128" t="s">
        <v>155</v>
      </c>
      <c r="F7128" t="s">
        <v>8</v>
      </c>
      <c r="G7128" t="s">
        <v>55</v>
      </c>
      <c r="H7128">
        <v>767</v>
      </c>
      <c r="I7128" t="s">
        <v>55</v>
      </c>
      <c r="J7128">
        <v>45000</v>
      </c>
      <c r="K7128">
        <v>42128.55</v>
      </c>
      <c r="L7128">
        <v>0.26</v>
      </c>
      <c r="M7128" s="63">
        <v>45468</v>
      </c>
      <c r="N7128" s="63">
        <v>45513</v>
      </c>
      <c r="O7128">
        <v>45</v>
      </c>
      <c r="P7128" t="s">
        <v>55</v>
      </c>
      <c r="Q7128">
        <v>0</v>
      </c>
      <c r="R7128">
        <v>0</v>
      </c>
      <c r="S7128">
        <v>0</v>
      </c>
      <c r="T7128">
        <v>0</v>
      </c>
      <c r="U7128">
        <v>0</v>
      </c>
      <c r="V7128">
        <v>0</v>
      </c>
      <c r="W7128">
        <v>0</v>
      </c>
      <c r="X7128" s="1">
        <v>45473</v>
      </c>
      <c r="Y7128" s="1">
        <v>45262</v>
      </c>
      <c r="Z7128" t="s">
        <v>5598</v>
      </c>
      <c r="AA7128" t="s">
        <v>101</v>
      </c>
    </row>
    <row r="7129" spans="1:27" x14ac:dyDescent="0.25">
      <c r="A7129" t="s">
        <v>7093</v>
      </c>
      <c r="B7129" t="s">
        <v>55</v>
      </c>
      <c r="C7129" t="s">
        <v>43</v>
      </c>
      <c r="D7129" t="s">
        <v>5598</v>
      </c>
      <c r="E7129" t="s">
        <v>155</v>
      </c>
      <c r="F7129" t="s">
        <v>13</v>
      </c>
      <c r="G7129" t="s">
        <v>55</v>
      </c>
      <c r="H7129">
        <v>822</v>
      </c>
      <c r="I7129" t="s">
        <v>55</v>
      </c>
      <c r="J7129">
        <v>15000</v>
      </c>
      <c r="K7129">
        <v>10795.5</v>
      </c>
      <c r="L7129">
        <v>0.26</v>
      </c>
      <c r="M7129" s="63">
        <v>45438</v>
      </c>
      <c r="N7129" s="63">
        <v>45483</v>
      </c>
      <c r="O7129">
        <v>45</v>
      </c>
      <c r="P7129" t="s">
        <v>55</v>
      </c>
      <c r="Q7129">
        <v>0</v>
      </c>
      <c r="R7129">
        <v>0</v>
      </c>
      <c r="S7129">
        <v>0</v>
      </c>
      <c r="T7129">
        <v>0</v>
      </c>
      <c r="U7129">
        <v>0</v>
      </c>
      <c r="V7129">
        <v>0</v>
      </c>
      <c r="W7129">
        <v>0</v>
      </c>
      <c r="X7129" s="1">
        <v>45473</v>
      </c>
      <c r="Y7129" s="1">
        <v>45099</v>
      </c>
      <c r="Z7129" t="s">
        <v>5598</v>
      </c>
      <c r="AA7129" t="s">
        <v>99</v>
      </c>
    </row>
    <row r="7130" spans="1:27" x14ac:dyDescent="0.25">
      <c r="A7130" t="s">
        <v>7094</v>
      </c>
      <c r="B7130" t="s">
        <v>55</v>
      </c>
      <c r="C7130" t="s">
        <v>43</v>
      </c>
      <c r="D7130" t="s">
        <v>5598</v>
      </c>
      <c r="E7130" t="s">
        <v>155</v>
      </c>
      <c r="F7130" t="s">
        <v>4</v>
      </c>
      <c r="G7130" t="s">
        <v>55</v>
      </c>
      <c r="H7130">
        <v>654</v>
      </c>
      <c r="I7130" t="s">
        <v>55</v>
      </c>
      <c r="J7130">
        <v>50000</v>
      </c>
      <c r="K7130">
        <v>19876.23</v>
      </c>
      <c r="L7130">
        <v>0.26</v>
      </c>
      <c r="M7130" s="63">
        <v>45449</v>
      </c>
      <c r="N7130" s="63">
        <v>45494</v>
      </c>
      <c r="O7130">
        <v>45</v>
      </c>
      <c r="P7130" t="s">
        <v>55</v>
      </c>
      <c r="Q7130">
        <v>0</v>
      </c>
      <c r="R7130">
        <v>0</v>
      </c>
      <c r="S7130">
        <v>0</v>
      </c>
      <c r="T7130">
        <v>0</v>
      </c>
      <c r="U7130">
        <v>0</v>
      </c>
      <c r="V7130">
        <v>0</v>
      </c>
      <c r="W7130">
        <v>0</v>
      </c>
      <c r="X7130" s="1">
        <v>45473</v>
      </c>
      <c r="Y7130" s="1">
        <v>44814</v>
      </c>
      <c r="Z7130" t="s">
        <v>5598</v>
      </c>
      <c r="AA7130" t="s">
        <v>100</v>
      </c>
    </row>
    <row r="7131" spans="1:27" x14ac:dyDescent="0.25">
      <c r="A7131" t="s">
        <v>7095</v>
      </c>
      <c r="B7131" t="s">
        <v>55</v>
      </c>
      <c r="C7131" t="s">
        <v>43</v>
      </c>
      <c r="D7131" t="s">
        <v>5598</v>
      </c>
      <c r="E7131" t="s">
        <v>155</v>
      </c>
      <c r="F7131" t="s">
        <v>4</v>
      </c>
      <c r="G7131" t="s">
        <v>55</v>
      </c>
      <c r="H7131">
        <v>784</v>
      </c>
      <c r="I7131" t="s">
        <v>55</v>
      </c>
      <c r="J7131">
        <v>5000</v>
      </c>
      <c r="K7131">
        <v>4313.33</v>
      </c>
      <c r="L7131">
        <v>0.19400000000000001</v>
      </c>
      <c r="M7131" s="63">
        <v>45450</v>
      </c>
      <c r="N7131" s="63">
        <v>45495</v>
      </c>
      <c r="O7131">
        <v>45</v>
      </c>
      <c r="P7131" t="s">
        <v>55</v>
      </c>
      <c r="Q7131">
        <v>0</v>
      </c>
      <c r="R7131">
        <v>0</v>
      </c>
      <c r="S7131">
        <v>0</v>
      </c>
      <c r="T7131">
        <v>0</v>
      </c>
      <c r="U7131">
        <v>0</v>
      </c>
      <c r="V7131">
        <v>0</v>
      </c>
      <c r="W7131">
        <v>0</v>
      </c>
      <c r="X7131" s="1">
        <v>45473</v>
      </c>
      <c r="Y7131" s="1">
        <v>45175</v>
      </c>
      <c r="Z7131" t="s">
        <v>5598</v>
      </c>
      <c r="AA7131" t="s">
        <v>100</v>
      </c>
    </row>
    <row r="7132" spans="1:27" x14ac:dyDescent="0.25">
      <c r="A7132" t="s">
        <v>7096</v>
      </c>
      <c r="B7132" t="s">
        <v>55</v>
      </c>
      <c r="C7132" t="s">
        <v>43</v>
      </c>
      <c r="D7132" t="s">
        <v>5598</v>
      </c>
      <c r="E7132" t="s">
        <v>155</v>
      </c>
      <c r="F7132" t="s">
        <v>13</v>
      </c>
      <c r="G7132" t="s">
        <v>55</v>
      </c>
      <c r="H7132">
        <v>851</v>
      </c>
      <c r="I7132" t="s">
        <v>55</v>
      </c>
      <c r="J7132">
        <v>50000</v>
      </c>
      <c r="K7132">
        <v>11262</v>
      </c>
      <c r="L7132">
        <v>0.26</v>
      </c>
      <c r="M7132" s="63">
        <v>45456</v>
      </c>
      <c r="N7132" s="63">
        <v>45501</v>
      </c>
      <c r="O7132">
        <v>45</v>
      </c>
      <c r="P7132" t="s">
        <v>55</v>
      </c>
      <c r="Q7132">
        <v>0</v>
      </c>
      <c r="R7132">
        <v>0</v>
      </c>
      <c r="S7132">
        <v>0</v>
      </c>
      <c r="T7132">
        <v>0</v>
      </c>
      <c r="U7132">
        <v>0</v>
      </c>
      <c r="V7132">
        <v>0</v>
      </c>
      <c r="W7132">
        <v>0</v>
      </c>
      <c r="X7132" s="1">
        <v>45473</v>
      </c>
      <c r="Y7132" s="1">
        <v>44986</v>
      </c>
      <c r="Z7132" t="s">
        <v>5598</v>
      </c>
      <c r="AA7132" t="s">
        <v>101</v>
      </c>
    </row>
    <row r="7133" spans="1:27" x14ac:dyDescent="0.25">
      <c r="A7133" t="s">
        <v>7097</v>
      </c>
      <c r="B7133" t="s">
        <v>55</v>
      </c>
      <c r="C7133" t="s">
        <v>43</v>
      </c>
      <c r="D7133" t="s">
        <v>5598</v>
      </c>
      <c r="E7133" t="s">
        <v>155</v>
      </c>
      <c r="F7133" t="s">
        <v>15</v>
      </c>
      <c r="G7133" t="s">
        <v>55</v>
      </c>
      <c r="H7133">
        <v>703</v>
      </c>
      <c r="I7133" t="s">
        <v>55</v>
      </c>
      <c r="J7133">
        <v>15000</v>
      </c>
      <c r="K7133">
        <v>3880.5</v>
      </c>
      <c r="L7133">
        <v>0.19400000000000001</v>
      </c>
      <c r="M7133" s="63">
        <v>45427</v>
      </c>
      <c r="N7133" s="63">
        <v>45547</v>
      </c>
      <c r="O7133">
        <v>120</v>
      </c>
      <c r="P7133" t="s">
        <v>55</v>
      </c>
      <c r="Q7133">
        <v>0</v>
      </c>
      <c r="R7133">
        <v>0</v>
      </c>
      <c r="S7133">
        <v>0</v>
      </c>
      <c r="T7133">
        <v>0</v>
      </c>
      <c r="U7133">
        <v>0</v>
      </c>
      <c r="V7133">
        <v>0</v>
      </c>
      <c r="W7133">
        <v>0</v>
      </c>
      <c r="X7133" s="1">
        <v>45473</v>
      </c>
      <c r="Y7133" s="1">
        <v>45165</v>
      </c>
      <c r="Z7133" t="s">
        <v>5598</v>
      </c>
      <c r="AA7133" t="s">
        <v>102</v>
      </c>
    </row>
    <row r="7134" spans="1:27" x14ac:dyDescent="0.25">
      <c r="A7134" t="s">
        <v>7098</v>
      </c>
      <c r="B7134" t="s">
        <v>55</v>
      </c>
      <c r="C7134" t="s">
        <v>43</v>
      </c>
      <c r="D7134" t="s">
        <v>5598</v>
      </c>
      <c r="E7134" t="s">
        <v>155</v>
      </c>
      <c r="F7134" t="s">
        <v>7</v>
      </c>
      <c r="G7134" t="s">
        <v>55</v>
      </c>
      <c r="H7134">
        <v>795</v>
      </c>
      <c r="I7134" t="s">
        <v>55</v>
      </c>
      <c r="J7134">
        <v>10000</v>
      </c>
      <c r="K7134">
        <v>9637.0499999999993</v>
      </c>
      <c r="L7134">
        <v>0.19400000000000001</v>
      </c>
      <c r="M7134" s="63">
        <v>45383</v>
      </c>
      <c r="N7134" s="63">
        <v>45503</v>
      </c>
      <c r="O7134">
        <v>120</v>
      </c>
      <c r="P7134" t="s">
        <v>55</v>
      </c>
      <c r="Q7134">
        <v>0</v>
      </c>
      <c r="R7134">
        <v>0</v>
      </c>
      <c r="S7134">
        <v>0</v>
      </c>
      <c r="T7134">
        <v>0</v>
      </c>
      <c r="U7134">
        <v>0</v>
      </c>
      <c r="V7134">
        <v>0</v>
      </c>
      <c r="W7134">
        <v>0</v>
      </c>
      <c r="X7134" s="1">
        <v>45473</v>
      </c>
      <c r="Y7134" s="1">
        <v>45196</v>
      </c>
      <c r="Z7134" t="s">
        <v>5598</v>
      </c>
      <c r="AA7134" t="s">
        <v>102</v>
      </c>
    </row>
    <row r="7135" spans="1:27" x14ac:dyDescent="0.25">
      <c r="A7135" t="s">
        <v>7099</v>
      </c>
      <c r="B7135" t="s">
        <v>55</v>
      </c>
      <c r="C7135" t="s">
        <v>43</v>
      </c>
      <c r="D7135" t="s">
        <v>5598</v>
      </c>
      <c r="E7135" t="s">
        <v>155</v>
      </c>
      <c r="F7135" t="s">
        <v>4</v>
      </c>
      <c r="G7135" t="s">
        <v>55</v>
      </c>
      <c r="H7135">
        <v>651</v>
      </c>
      <c r="I7135" t="s">
        <v>55</v>
      </c>
      <c r="J7135">
        <v>35000</v>
      </c>
      <c r="K7135">
        <v>8659.5</v>
      </c>
      <c r="L7135">
        <v>0.19400000000000001</v>
      </c>
      <c r="M7135" s="63">
        <v>45409</v>
      </c>
      <c r="N7135" s="63">
        <v>45529</v>
      </c>
      <c r="O7135">
        <v>120</v>
      </c>
      <c r="P7135" t="s">
        <v>55</v>
      </c>
      <c r="Q7135">
        <v>0</v>
      </c>
      <c r="R7135">
        <v>0</v>
      </c>
      <c r="S7135">
        <v>0</v>
      </c>
      <c r="T7135">
        <v>0</v>
      </c>
      <c r="U7135">
        <v>0</v>
      </c>
      <c r="V7135">
        <v>0</v>
      </c>
      <c r="W7135">
        <v>0</v>
      </c>
      <c r="X7135" s="1">
        <v>45473</v>
      </c>
      <c r="Y7135" s="1">
        <v>45195</v>
      </c>
      <c r="Z7135" t="s">
        <v>5598</v>
      </c>
      <c r="AA7135" t="s">
        <v>102</v>
      </c>
    </row>
    <row r="7136" spans="1:27" x14ac:dyDescent="0.25">
      <c r="A7136" t="s">
        <v>7100</v>
      </c>
      <c r="B7136" t="s">
        <v>55</v>
      </c>
      <c r="C7136" t="s">
        <v>43</v>
      </c>
      <c r="D7136" t="s">
        <v>5598</v>
      </c>
      <c r="E7136" t="s">
        <v>155</v>
      </c>
      <c r="F7136" t="s">
        <v>6</v>
      </c>
      <c r="G7136" t="s">
        <v>55</v>
      </c>
      <c r="H7136">
        <v>743</v>
      </c>
      <c r="I7136" t="s">
        <v>55</v>
      </c>
      <c r="J7136">
        <v>50000</v>
      </c>
      <c r="K7136">
        <v>31000.5</v>
      </c>
      <c r="L7136">
        <v>0.19400000000000001</v>
      </c>
      <c r="M7136" s="63">
        <v>45420</v>
      </c>
      <c r="N7136" s="63">
        <v>45540</v>
      </c>
      <c r="O7136">
        <v>120</v>
      </c>
      <c r="P7136" t="s">
        <v>55</v>
      </c>
      <c r="Q7136">
        <v>0</v>
      </c>
      <c r="R7136">
        <v>0</v>
      </c>
      <c r="S7136">
        <v>0</v>
      </c>
      <c r="T7136">
        <v>0</v>
      </c>
      <c r="U7136">
        <v>0</v>
      </c>
      <c r="V7136">
        <v>0</v>
      </c>
      <c r="W7136">
        <v>0</v>
      </c>
      <c r="X7136" s="1">
        <v>45473</v>
      </c>
      <c r="Y7136" s="1">
        <v>45223</v>
      </c>
      <c r="Z7136" t="s">
        <v>5598</v>
      </c>
      <c r="AA7136" t="s">
        <v>102</v>
      </c>
    </row>
    <row r="7137" spans="1:27" x14ac:dyDescent="0.25">
      <c r="A7137" t="s">
        <v>7101</v>
      </c>
      <c r="B7137" t="s">
        <v>55</v>
      </c>
      <c r="C7137" t="s">
        <v>43</v>
      </c>
      <c r="D7137" t="s">
        <v>5598</v>
      </c>
      <c r="E7137" t="s">
        <v>155</v>
      </c>
      <c r="F7137" t="s">
        <v>2</v>
      </c>
      <c r="G7137" t="s">
        <v>55</v>
      </c>
      <c r="H7137">
        <v>795</v>
      </c>
      <c r="I7137" t="s">
        <v>55</v>
      </c>
      <c r="J7137">
        <v>55000</v>
      </c>
      <c r="K7137">
        <v>36201.410000000003</v>
      </c>
      <c r="L7137">
        <v>0.26</v>
      </c>
      <c r="M7137" s="63">
        <v>45468</v>
      </c>
      <c r="N7137" s="63">
        <v>45513</v>
      </c>
      <c r="O7137">
        <v>45</v>
      </c>
      <c r="P7137" t="s">
        <v>55</v>
      </c>
      <c r="Q7137">
        <v>0</v>
      </c>
      <c r="R7137">
        <v>0</v>
      </c>
      <c r="S7137">
        <v>0</v>
      </c>
      <c r="T7137">
        <v>0</v>
      </c>
      <c r="U7137">
        <v>0</v>
      </c>
      <c r="V7137">
        <v>0</v>
      </c>
      <c r="W7137">
        <v>0</v>
      </c>
      <c r="X7137" s="1">
        <v>45473</v>
      </c>
      <c r="Y7137" s="1">
        <v>45048</v>
      </c>
      <c r="Z7137" t="s">
        <v>5598</v>
      </c>
      <c r="AA7137" t="s">
        <v>100</v>
      </c>
    </row>
    <row r="7138" spans="1:27" x14ac:dyDescent="0.25">
      <c r="A7138" t="s">
        <v>7102</v>
      </c>
      <c r="B7138" t="s">
        <v>55</v>
      </c>
      <c r="C7138" t="s">
        <v>43</v>
      </c>
      <c r="D7138" t="s">
        <v>5598</v>
      </c>
      <c r="E7138" t="s">
        <v>155</v>
      </c>
      <c r="F7138" t="s">
        <v>13</v>
      </c>
      <c r="G7138" t="s">
        <v>55</v>
      </c>
      <c r="H7138">
        <v>717</v>
      </c>
      <c r="I7138" t="s">
        <v>55</v>
      </c>
      <c r="J7138">
        <v>55000</v>
      </c>
      <c r="K7138">
        <v>27354</v>
      </c>
      <c r="L7138">
        <v>0.26</v>
      </c>
      <c r="M7138" s="63">
        <v>45437</v>
      </c>
      <c r="N7138" s="63">
        <v>45482</v>
      </c>
      <c r="O7138">
        <v>45</v>
      </c>
      <c r="P7138" t="s">
        <v>55</v>
      </c>
      <c r="Q7138">
        <v>0</v>
      </c>
      <c r="R7138">
        <v>0</v>
      </c>
      <c r="S7138">
        <v>0</v>
      </c>
      <c r="T7138">
        <v>0</v>
      </c>
      <c r="U7138">
        <v>0</v>
      </c>
      <c r="V7138">
        <v>0</v>
      </c>
      <c r="W7138">
        <v>0</v>
      </c>
      <c r="X7138" s="1">
        <v>45473</v>
      </c>
      <c r="Y7138" s="1">
        <v>45134</v>
      </c>
      <c r="Z7138" t="s">
        <v>5598</v>
      </c>
      <c r="AA7138" t="s">
        <v>100</v>
      </c>
    </row>
    <row r="7139" spans="1:27" x14ac:dyDescent="0.25">
      <c r="A7139" t="s">
        <v>7103</v>
      </c>
      <c r="B7139" t="s">
        <v>55</v>
      </c>
      <c r="C7139" t="s">
        <v>43</v>
      </c>
      <c r="D7139" t="s">
        <v>5598</v>
      </c>
      <c r="E7139" t="s">
        <v>155</v>
      </c>
      <c r="F7139" t="s">
        <v>6</v>
      </c>
      <c r="G7139" t="s">
        <v>55</v>
      </c>
      <c r="H7139">
        <v>787</v>
      </c>
      <c r="I7139" t="s">
        <v>55</v>
      </c>
      <c r="J7139">
        <v>75000</v>
      </c>
      <c r="K7139">
        <v>36316.21</v>
      </c>
      <c r="L7139">
        <v>0.26</v>
      </c>
      <c r="M7139" s="63">
        <v>45414</v>
      </c>
      <c r="N7139" s="63">
        <v>45504</v>
      </c>
      <c r="O7139">
        <v>90</v>
      </c>
      <c r="P7139" t="s">
        <v>55</v>
      </c>
      <c r="Q7139">
        <v>0</v>
      </c>
      <c r="R7139">
        <v>0</v>
      </c>
      <c r="S7139">
        <v>0</v>
      </c>
      <c r="T7139">
        <v>0</v>
      </c>
      <c r="U7139">
        <v>0</v>
      </c>
      <c r="V7139">
        <v>0</v>
      </c>
      <c r="W7139">
        <v>0</v>
      </c>
      <c r="X7139" s="1">
        <v>45473</v>
      </c>
      <c r="Y7139" s="1">
        <v>45025</v>
      </c>
      <c r="Z7139" t="s">
        <v>5598</v>
      </c>
      <c r="AA7139" t="s">
        <v>99</v>
      </c>
    </row>
    <row r="7140" spans="1:27" x14ac:dyDescent="0.25">
      <c r="A7140" t="s">
        <v>7104</v>
      </c>
      <c r="B7140" t="s">
        <v>55</v>
      </c>
      <c r="C7140" t="s">
        <v>43</v>
      </c>
      <c r="D7140" t="s">
        <v>5598</v>
      </c>
      <c r="E7140" t="s">
        <v>155</v>
      </c>
      <c r="F7140" t="s">
        <v>13</v>
      </c>
      <c r="G7140" t="s">
        <v>55</v>
      </c>
      <c r="H7140">
        <v>777</v>
      </c>
      <c r="I7140" t="s">
        <v>55</v>
      </c>
      <c r="J7140">
        <v>35000</v>
      </c>
      <c r="K7140">
        <v>34225.15</v>
      </c>
      <c r="L7140">
        <v>0.19400000000000001</v>
      </c>
      <c r="M7140" s="63">
        <v>45395</v>
      </c>
      <c r="N7140" s="63">
        <v>45515</v>
      </c>
      <c r="O7140">
        <v>120</v>
      </c>
      <c r="P7140" t="s">
        <v>55</v>
      </c>
      <c r="Q7140">
        <v>0</v>
      </c>
      <c r="R7140">
        <v>0</v>
      </c>
      <c r="S7140">
        <v>0</v>
      </c>
      <c r="T7140">
        <v>0</v>
      </c>
      <c r="U7140">
        <v>0</v>
      </c>
      <c r="V7140">
        <v>0</v>
      </c>
      <c r="W7140">
        <v>0</v>
      </c>
      <c r="X7140" s="1">
        <v>45473</v>
      </c>
      <c r="Y7140" s="1">
        <v>45155</v>
      </c>
      <c r="Z7140" t="s">
        <v>5598</v>
      </c>
      <c r="AA7140" t="s">
        <v>102</v>
      </c>
    </row>
    <row r="7141" spans="1:27" x14ac:dyDescent="0.25">
      <c r="A7141" t="s">
        <v>7105</v>
      </c>
      <c r="B7141" t="s">
        <v>55</v>
      </c>
      <c r="C7141" t="s">
        <v>43</v>
      </c>
      <c r="D7141" t="s">
        <v>5598</v>
      </c>
      <c r="E7141" t="s">
        <v>155</v>
      </c>
      <c r="F7141" t="s">
        <v>5</v>
      </c>
      <c r="G7141" t="s">
        <v>55</v>
      </c>
      <c r="H7141">
        <v>768</v>
      </c>
      <c r="I7141" t="s">
        <v>55</v>
      </c>
      <c r="J7141">
        <v>25000</v>
      </c>
      <c r="K7141">
        <v>15857.54</v>
      </c>
      <c r="L7141">
        <v>0.26</v>
      </c>
      <c r="M7141" s="63">
        <v>45453</v>
      </c>
      <c r="N7141" s="63">
        <v>45498</v>
      </c>
      <c r="O7141">
        <v>45</v>
      </c>
      <c r="P7141" t="s">
        <v>55</v>
      </c>
      <c r="Q7141">
        <v>0</v>
      </c>
      <c r="R7141">
        <v>0</v>
      </c>
      <c r="S7141">
        <v>0</v>
      </c>
      <c r="T7141">
        <v>0</v>
      </c>
      <c r="U7141">
        <v>0</v>
      </c>
      <c r="V7141">
        <v>0</v>
      </c>
      <c r="W7141">
        <v>0</v>
      </c>
      <c r="X7141" s="1">
        <v>45473</v>
      </c>
      <c r="Y7141" s="1">
        <v>44650</v>
      </c>
      <c r="Z7141" t="s">
        <v>5598</v>
      </c>
      <c r="AA7141" t="s">
        <v>101</v>
      </c>
    </row>
    <row r="7142" spans="1:27" x14ac:dyDescent="0.25">
      <c r="A7142" t="s">
        <v>7106</v>
      </c>
      <c r="B7142" t="s">
        <v>55</v>
      </c>
      <c r="C7142" t="s">
        <v>43</v>
      </c>
      <c r="D7142" t="s">
        <v>5598</v>
      </c>
      <c r="E7142" t="s">
        <v>155</v>
      </c>
      <c r="F7142" t="s">
        <v>8</v>
      </c>
      <c r="G7142" t="s">
        <v>55</v>
      </c>
      <c r="H7142">
        <v>635</v>
      </c>
      <c r="I7142" t="s">
        <v>55</v>
      </c>
      <c r="J7142">
        <v>75000</v>
      </c>
      <c r="K7142">
        <v>70014</v>
      </c>
      <c r="L7142">
        <v>0.19400000000000001</v>
      </c>
      <c r="M7142" s="63">
        <v>45437</v>
      </c>
      <c r="N7142" s="63">
        <v>45482</v>
      </c>
      <c r="O7142">
        <v>45</v>
      </c>
      <c r="P7142" t="s">
        <v>55</v>
      </c>
      <c r="Q7142">
        <v>0</v>
      </c>
      <c r="R7142">
        <v>0</v>
      </c>
      <c r="S7142">
        <v>0</v>
      </c>
      <c r="T7142">
        <v>0</v>
      </c>
      <c r="U7142">
        <v>0</v>
      </c>
      <c r="V7142">
        <v>0</v>
      </c>
      <c r="W7142">
        <v>0</v>
      </c>
      <c r="X7142" s="1">
        <v>45473</v>
      </c>
      <c r="Y7142" s="1">
        <v>44975</v>
      </c>
      <c r="Z7142" t="s">
        <v>5598</v>
      </c>
      <c r="AA7142" t="s">
        <v>103</v>
      </c>
    </row>
    <row r="7143" spans="1:27" x14ac:dyDescent="0.25">
      <c r="A7143" t="s">
        <v>7107</v>
      </c>
      <c r="B7143" t="s">
        <v>55</v>
      </c>
      <c r="C7143" t="s">
        <v>43</v>
      </c>
      <c r="D7143" t="s">
        <v>5598</v>
      </c>
      <c r="E7143" t="s">
        <v>155</v>
      </c>
      <c r="F7143" t="s">
        <v>9</v>
      </c>
      <c r="G7143" t="s">
        <v>55</v>
      </c>
      <c r="H7143">
        <v>730</v>
      </c>
      <c r="I7143" t="s">
        <v>55</v>
      </c>
      <c r="J7143">
        <v>50000</v>
      </c>
      <c r="K7143">
        <v>19794.02</v>
      </c>
      <c r="L7143">
        <v>0.19400000000000001</v>
      </c>
      <c r="M7143" s="63">
        <v>45433</v>
      </c>
      <c r="N7143" s="63">
        <v>45553</v>
      </c>
      <c r="O7143">
        <v>120</v>
      </c>
      <c r="P7143" t="s">
        <v>55</v>
      </c>
      <c r="Q7143">
        <v>0</v>
      </c>
      <c r="R7143">
        <v>0</v>
      </c>
      <c r="S7143">
        <v>0</v>
      </c>
      <c r="T7143">
        <v>0</v>
      </c>
      <c r="U7143">
        <v>0</v>
      </c>
      <c r="V7143">
        <v>0</v>
      </c>
      <c r="W7143">
        <v>0</v>
      </c>
      <c r="X7143" s="1">
        <v>45473</v>
      </c>
      <c r="Y7143" s="1">
        <v>45193</v>
      </c>
      <c r="Z7143" t="s">
        <v>5598</v>
      </c>
      <c r="AA7143" t="s">
        <v>102</v>
      </c>
    </row>
    <row r="7144" spans="1:27" x14ac:dyDescent="0.25">
      <c r="A7144" t="s">
        <v>7108</v>
      </c>
      <c r="B7144" t="s">
        <v>55</v>
      </c>
      <c r="C7144" t="s">
        <v>43</v>
      </c>
      <c r="D7144" t="s">
        <v>5598</v>
      </c>
      <c r="E7144" t="s">
        <v>155</v>
      </c>
      <c r="F7144" t="s">
        <v>4</v>
      </c>
      <c r="G7144" t="s">
        <v>55</v>
      </c>
      <c r="H7144">
        <v>776</v>
      </c>
      <c r="I7144" t="s">
        <v>55</v>
      </c>
      <c r="J7144">
        <v>15000</v>
      </c>
      <c r="K7144">
        <v>7485</v>
      </c>
      <c r="L7144">
        <v>0.19400000000000001</v>
      </c>
      <c r="M7144" s="63">
        <v>45365</v>
      </c>
      <c r="N7144" s="63">
        <v>45485</v>
      </c>
      <c r="O7144">
        <v>120</v>
      </c>
      <c r="P7144" t="s">
        <v>55</v>
      </c>
      <c r="Q7144">
        <v>0</v>
      </c>
      <c r="R7144">
        <v>0</v>
      </c>
      <c r="S7144">
        <v>0</v>
      </c>
      <c r="T7144">
        <v>0</v>
      </c>
      <c r="U7144">
        <v>0</v>
      </c>
      <c r="V7144">
        <v>0</v>
      </c>
      <c r="W7144">
        <v>0</v>
      </c>
      <c r="X7144" s="1">
        <v>45473</v>
      </c>
      <c r="Y7144" s="1">
        <v>45213</v>
      </c>
      <c r="Z7144" t="s">
        <v>5598</v>
      </c>
      <c r="AA7144" t="s">
        <v>102</v>
      </c>
    </row>
    <row r="7145" spans="1:27" x14ac:dyDescent="0.25">
      <c r="A7145" t="s">
        <v>7109</v>
      </c>
      <c r="B7145" t="s">
        <v>55</v>
      </c>
      <c r="C7145" t="s">
        <v>43</v>
      </c>
      <c r="D7145" t="s">
        <v>5598</v>
      </c>
      <c r="E7145" t="s">
        <v>155</v>
      </c>
      <c r="F7145" t="s">
        <v>13</v>
      </c>
      <c r="G7145" t="s">
        <v>55</v>
      </c>
      <c r="H7145">
        <v>623</v>
      </c>
      <c r="I7145" t="s">
        <v>55</v>
      </c>
      <c r="J7145">
        <v>75000</v>
      </c>
      <c r="K7145">
        <v>19840.5</v>
      </c>
      <c r="L7145">
        <v>0.26</v>
      </c>
      <c r="M7145" s="63">
        <v>45441</v>
      </c>
      <c r="N7145" s="63">
        <v>45486</v>
      </c>
      <c r="O7145">
        <v>45</v>
      </c>
      <c r="P7145" t="s">
        <v>55</v>
      </c>
      <c r="Q7145">
        <v>0</v>
      </c>
      <c r="R7145">
        <v>0</v>
      </c>
      <c r="S7145">
        <v>0</v>
      </c>
      <c r="T7145">
        <v>0</v>
      </c>
      <c r="U7145">
        <v>0</v>
      </c>
      <c r="V7145">
        <v>0</v>
      </c>
      <c r="W7145">
        <v>0</v>
      </c>
      <c r="X7145" s="1">
        <v>45473</v>
      </c>
      <c r="Y7145" s="1">
        <v>44825</v>
      </c>
      <c r="Z7145" t="s">
        <v>5598</v>
      </c>
      <c r="AA7145" t="s">
        <v>99</v>
      </c>
    </row>
    <row r="7146" spans="1:27" x14ac:dyDescent="0.25">
      <c r="A7146" t="s">
        <v>7110</v>
      </c>
      <c r="B7146" t="s">
        <v>55</v>
      </c>
      <c r="C7146" t="s">
        <v>43</v>
      </c>
      <c r="D7146" t="s">
        <v>5598</v>
      </c>
      <c r="E7146" t="s">
        <v>155</v>
      </c>
      <c r="F7146" t="s">
        <v>14</v>
      </c>
      <c r="G7146" t="s">
        <v>55</v>
      </c>
      <c r="H7146">
        <v>674</v>
      </c>
      <c r="I7146" t="s">
        <v>55</v>
      </c>
      <c r="J7146">
        <v>45000</v>
      </c>
      <c r="K7146">
        <v>41030.78</v>
      </c>
      <c r="L7146">
        <v>0.26</v>
      </c>
      <c r="M7146" s="63">
        <v>45474</v>
      </c>
      <c r="N7146" s="63">
        <v>45519</v>
      </c>
      <c r="O7146">
        <v>45</v>
      </c>
      <c r="P7146" t="s">
        <v>55</v>
      </c>
      <c r="Q7146">
        <v>0</v>
      </c>
      <c r="R7146">
        <v>0</v>
      </c>
      <c r="S7146">
        <v>0</v>
      </c>
      <c r="T7146">
        <v>0</v>
      </c>
      <c r="U7146">
        <v>0</v>
      </c>
      <c r="V7146">
        <v>0</v>
      </c>
      <c r="W7146">
        <v>0</v>
      </c>
      <c r="X7146" s="1">
        <v>45473</v>
      </c>
      <c r="Y7146" s="1">
        <v>45078</v>
      </c>
      <c r="Z7146" t="s">
        <v>5598</v>
      </c>
      <c r="AA7146" t="s">
        <v>100</v>
      </c>
    </row>
    <row r="7147" spans="1:27" x14ac:dyDescent="0.25">
      <c r="A7147" t="s">
        <v>7111</v>
      </c>
      <c r="B7147" t="s">
        <v>55</v>
      </c>
      <c r="C7147" t="s">
        <v>43</v>
      </c>
      <c r="D7147" t="s">
        <v>5598</v>
      </c>
      <c r="E7147" t="s">
        <v>155</v>
      </c>
      <c r="F7147" t="s">
        <v>7</v>
      </c>
      <c r="G7147" t="s">
        <v>55</v>
      </c>
      <c r="H7147">
        <v>796</v>
      </c>
      <c r="I7147" t="s">
        <v>55</v>
      </c>
      <c r="J7147">
        <v>15000</v>
      </c>
      <c r="K7147">
        <v>14670.83</v>
      </c>
      <c r="L7147">
        <v>0.19400000000000001</v>
      </c>
      <c r="M7147" s="63">
        <v>45436</v>
      </c>
      <c r="N7147" s="63">
        <v>45481</v>
      </c>
      <c r="O7147">
        <v>45</v>
      </c>
      <c r="P7147" t="s">
        <v>55</v>
      </c>
      <c r="Q7147">
        <v>0</v>
      </c>
      <c r="R7147">
        <v>0</v>
      </c>
      <c r="S7147">
        <v>0</v>
      </c>
      <c r="T7147">
        <v>0</v>
      </c>
      <c r="U7147">
        <v>0</v>
      </c>
      <c r="V7147">
        <v>0</v>
      </c>
      <c r="W7147">
        <v>0</v>
      </c>
      <c r="X7147" s="1">
        <v>45473</v>
      </c>
      <c r="Y7147" s="1">
        <v>44821</v>
      </c>
      <c r="Z7147" t="s">
        <v>5598</v>
      </c>
      <c r="AA7147" t="s">
        <v>99</v>
      </c>
    </row>
    <row r="7148" spans="1:27" x14ac:dyDescent="0.25">
      <c r="A7148" t="s">
        <v>7112</v>
      </c>
      <c r="B7148" t="s">
        <v>55</v>
      </c>
      <c r="C7148" t="s">
        <v>43</v>
      </c>
      <c r="D7148" t="s">
        <v>5598</v>
      </c>
      <c r="E7148" t="s">
        <v>155</v>
      </c>
      <c r="F7148" t="s">
        <v>4</v>
      </c>
      <c r="G7148" t="s">
        <v>55</v>
      </c>
      <c r="H7148">
        <v>771</v>
      </c>
      <c r="I7148" t="s">
        <v>55</v>
      </c>
      <c r="J7148">
        <v>55000</v>
      </c>
      <c r="K7148">
        <v>16635.939999999999</v>
      </c>
      <c r="L7148">
        <v>0.26</v>
      </c>
      <c r="M7148" s="63">
        <v>45431</v>
      </c>
      <c r="N7148" s="63">
        <v>45476</v>
      </c>
      <c r="O7148">
        <v>45</v>
      </c>
      <c r="P7148" t="s">
        <v>55</v>
      </c>
      <c r="Q7148">
        <v>0</v>
      </c>
      <c r="R7148">
        <v>0</v>
      </c>
      <c r="S7148">
        <v>0</v>
      </c>
      <c r="T7148">
        <v>0</v>
      </c>
      <c r="U7148">
        <v>0</v>
      </c>
      <c r="V7148">
        <v>0</v>
      </c>
      <c r="W7148">
        <v>0</v>
      </c>
      <c r="X7148" s="1">
        <v>45473</v>
      </c>
      <c r="Y7148" s="1">
        <v>45030</v>
      </c>
      <c r="Z7148" t="s">
        <v>5598</v>
      </c>
      <c r="AA7148" t="s">
        <v>100</v>
      </c>
    </row>
    <row r="7149" spans="1:27" x14ac:dyDescent="0.25">
      <c r="A7149" t="s">
        <v>7113</v>
      </c>
      <c r="B7149" t="s">
        <v>55</v>
      </c>
      <c r="C7149" t="s">
        <v>43</v>
      </c>
      <c r="D7149" t="s">
        <v>5598</v>
      </c>
      <c r="E7149" t="s">
        <v>155</v>
      </c>
      <c r="F7149" t="s">
        <v>6</v>
      </c>
      <c r="G7149" t="s">
        <v>55</v>
      </c>
      <c r="H7149">
        <v>783</v>
      </c>
      <c r="I7149" t="s">
        <v>55</v>
      </c>
      <c r="J7149">
        <v>100000</v>
      </c>
      <c r="K7149">
        <v>95802</v>
      </c>
      <c r="L7149">
        <v>0.19400000000000001</v>
      </c>
      <c r="M7149" s="63">
        <v>45448</v>
      </c>
      <c r="N7149" s="63">
        <v>45538</v>
      </c>
      <c r="O7149">
        <v>90</v>
      </c>
      <c r="P7149" t="s">
        <v>55</v>
      </c>
      <c r="Q7149">
        <v>0</v>
      </c>
      <c r="R7149">
        <v>0</v>
      </c>
      <c r="S7149">
        <v>0</v>
      </c>
      <c r="T7149">
        <v>0</v>
      </c>
      <c r="U7149">
        <v>0</v>
      </c>
      <c r="V7149">
        <v>0</v>
      </c>
      <c r="W7149">
        <v>0</v>
      </c>
      <c r="X7149" s="1">
        <v>45473</v>
      </c>
      <c r="Y7149" s="1">
        <v>45019</v>
      </c>
      <c r="Z7149" t="s">
        <v>5598</v>
      </c>
      <c r="AA7149" t="s">
        <v>100</v>
      </c>
    </row>
    <row r="7150" spans="1:27" x14ac:dyDescent="0.25">
      <c r="A7150" t="s">
        <v>7114</v>
      </c>
      <c r="B7150" t="s">
        <v>55</v>
      </c>
      <c r="C7150" t="s">
        <v>43</v>
      </c>
      <c r="D7150" t="s">
        <v>5598</v>
      </c>
      <c r="E7150" t="s">
        <v>155</v>
      </c>
      <c r="F7150" t="s">
        <v>6</v>
      </c>
      <c r="G7150" t="s">
        <v>55</v>
      </c>
      <c r="H7150">
        <v>608</v>
      </c>
      <c r="I7150" t="s">
        <v>55</v>
      </c>
      <c r="J7150">
        <v>55000</v>
      </c>
      <c r="K7150">
        <v>48831.11</v>
      </c>
      <c r="L7150">
        <v>0.19400000000000001</v>
      </c>
      <c r="M7150" s="63">
        <v>45392</v>
      </c>
      <c r="N7150" s="63">
        <v>45512</v>
      </c>
      <c r="O7150">
        <v>120</v>
      </c>
      <c r="P7150" t="s">
        <v>55</v>
      </c>
      <c r="Q7150">
        <v>0</v>
      </c>
      <c r="R7150">
        <v>0</v>
      </c>
      <c r="S7150">
        <v>0</v>
      </c>
      <c r="T7150">
        <v>0</v>
      </c>
      <c r="U7150">
        <v>0</v>
      </c>
      <c r="V7150">
        <v>0</v>
      </c>
      <c r="W7150">
        <v>0</v>
      </c>
      <c r="X7150" s="1">
        <v>45473</v>
      </c>
      <c r="Y7150" s="1">
        <v>45059</v>
      </c>
      <c r="Z7150" t="s">
        <v>5598</v>
      </c>
      <c r="AA7150" t="s">
        <v>102</v>
      </c>
    </row>
    <row r="7151" spans="1:27" x14ac:dyDescent="0.25">
      <c r="A7151" t="s">
        <v>7115</v>
      </c>
      <c r="B7151" t="s">
        <v>55</v>
      </c>
      <c r="C7151" t="s">
        <v>43</v>
      </c>
      <c r="D7151" t="s">
        <v>5598</v>
      </c>
      <c r="E7151" t="s">
        <v>155</v>
      </c>
      <c r="F7151" t="s">
        <v>13</v>
      </c>
      <c r="G7151" t="s">
        <v>55</v>
      </c>
      <c r="H7151">
        <v>792</v>
      </c>
      <c r="I7151" t="s">
        <v>55</v>
      </c>
      <c r="J7151">
        <v>50000</v>
      </c>
      <c r="K7151">
        <v>28769.96</v>
      </c>
      <c r="L7151">
        <v>0.19400000000000001</v>
      </c>
      <c r="M7151" s="63">
        <v>45342</v>
      </c>
      <c r="N7151" s="63">
        <v>45462</v>
      </c>
      <c r="O7151">
        <v>120</v>
      </c>
      <c r="P7151" t="s">
        <v>55</v>
      </c>
      <c r="Q7151">
        <v>28769.96</v>
      </c>
      <c r="R7151">
        <v>0</v>
      </c>
      <c r="S7151">
        <v>0</v>
      </c>
      <c r="T7151">
        <v>0</v>
      </c>
      <c r="U7151">
        <v>0</v>
      </c>
      <c r="V7151">
        <v>0</v>
      </c>
      <c r="W7151">
        <v>28769.96</v>
      </c>
      <c r="X7151" s="1">
        <v>45473</v>
      </c>
      <c r="Y7151" s="1">
        <v>45259</v>
      </c>
      <c r="Z7151" t="s">
        <v>5598</v>
      </c>
      <c r="AA7151" t="s">
        <v>102</v>
      </c>
    </row>
    <row r="7152" spans="1:27" x14ac:dyDescent="0.25">
      <c r="A7152" t="s">
        <v>7116</v>
      </c>
      <c r="B7152" t="s">
        <v>55</v>
      </c>
      <c r="C7152" t="s">
        <v>43</v>
      </c>
      <c r="D7152" t="s">
        <v>5598</v>
      </c>
      <c r="E7152" t="s">
        <v>155</v>
      </c>
      <c r="F7152" t="s">
        <v>7</v>
      </c>
      <c r="G7152" t="s">
        <v>55</v>
      </c>
      <c r="H7152">
        <v>795</v>
      </c>
      <c r="I7152" t="s">
        <v>55</v>
      </c>
      <c r="J7152">
        <v>15000</v>
      </c>
      <c r="K7152">
        <v>9813.5300000000007</v>
      </c>
      <c r="L7152">
        <v>0.19400000000000001</v>
      </c>
      <c r="M7152" s="63">
        <v>45396</v>
      </c>
      <c r="N7152" s="63">
        <v>45516</v>
      </c>
      <c r="O7152">
        <v>120</v>
      </c>
      <c r="P7152" t="s">
        <v>55</v>
      </c>
      <c r="Q7152">
        <v>0</v>
      </c>
      <c r="R7152">
        <v>0</v>
      </c>
      <c r="S7152">
        <v>0</v>
      </c>
      <c r="T7152">
        <v>0</v>
      </c>
      <c r="U7152">
        <v>0</v>
      </c>
      <c r="V7152">
        <v>0</v>
      </c>
      <c r="W7152">
        <v>0</v>
      </c>
      <c r="X7152" s="1">
        <v>45473</v>
      </c>
      <c r="Y7152" s="1">
        <v>45024</v>
      </c>
      <c r="Z7152" t="s">
        <v>5598</v>
      </c>
      <c r="AA7152" t="s">
        <v>102</v>
      </c>
    </row>
    <row r="7153" spans="1:27" x14ac:dyDescent="0.25">
      <c r="A7153" t="s">
        <v>7117</v>
      </c>
      <c r="B7153" t="s">
        <v>55</v>
      </c>
      <c r="C7153" t="s">
        <v>43</v>
      </c>
      <c r="D7153" t="s">
        <v>5598</v>
      </c>
      <c r="E7153" t="s">
        <v>155</v>
      </c>
      <c r="F7153" t="s">
        <v>13</v>
      </c>
      <c r="G7153" t="s">
        <v>55</v>
      </c>
      <c r="H7153">
        <v>675</v>
      </c>
      <c r="I7153" t="s">
        <v>55</v>
      </c>
      <c r="J7153">
        <v>20000</v>
      </c>
      <c r="K7153">
        <v>17302.5</v>
      </c>
      <c r="L7153">
        <v>0.19400000000000001</v>
      </c>
      <c r="M7153" s="63">
        <v>45413</v>
      </c>
      <c r="N7153" s="63">
        <v>45533</v>
      </c>
      <c r="O7153">
        <v>120</v>
      </c>
      <c r="P7153" t="s">
        <v>55</v>
      </c>
      <c r="Q7153">
        <v>0</v>
      </c>
      <c r="R7153">
        <v>0</v>
      </c>
      <c r="S7153">
        <v>0</v>
      </c>
      <c r="T7153">
        <v>0</v>
      </c>
      <c r="U7153">
        <v>0</v>
      </c>
      <c r="V7153">
        <v>0</v>
      </c>
      <c r="W7153">
        <v>0</v>
      </c>
      <c r="X7153" s="1">
        <v>45473</v>
      </c>
      <c r="Y7153" s="1">
        <v>45058</v>
      </c>
      <c r="Z7153" t="s">
        <v>5598</v>
      </c>
      <c r="AA7153" t="s">
        <v>102</v>
      </c>
    </row>
    <row r="7154" spans="1:27" x14ac:dyDescent="0.25">
      <c r="A7154" t="s">
        <v>7118</v>
      </c>
      <c r="B7154" t="s">
        <v>55</v>
      </c>
      <c r="C7154" t="s">
        <v>43</v>
      </c>
      <c r="D7154" t="s">
        <v>5598</v>
      </c>
      <c r="E7154" t="s">
        <v>155</v>
      </c>
      <c r="F7154" t="s">
        <v>12</v>
      </c>
      <c r="G7154" t="s">
        <v>55</v>
      </c>
      <c r="H7154">
        <v>768</v>
      </c>
      <c r="I7154" t="s">
        <v>55</v>
      </c>
      <c r="J7154">
        <v>5000</v>
      </c>
      <c r="K7154">
        <v>3109.5</v>
      </c>
      <c r="L7154">
        <v>0.19400000000000001</v>
      </c>
      <c r="M7154" s="63">
        <v>45390</v>
      </c>
      <c r="N7154" s="63">
        <v>45510</v>
      </c>
      <c r="O7154">
        <v>120</v>
      </c>
      <c r="P7154" t="s">
        <v>55</v>
      </c>
      <c r="Q7154">
        <v>0</v>
      </c>
      <c r="R7154">
        <v>0</v>
      </c>
      <c r="S7154">
        <v>0</v>
      </c>
      <c r="T7154">
        <v>0</v>
      </c>
      <c r="U7154">
        <v>0</v>
      </c>
      <c r="V7154">
        <v>0</v>
      </c>
      <c r="W7154">
        <v>0</v>
      </c>
      <c r="X7154" s="1">
        <v>45473</v>
      </c>
      <c r="Y7154" s="1">
        <v>45105</v>
      </c>
      <c r="Z7154" t="s">
        <v>5598</v>
      </c>
      <c r="AA7154" t="s">
        <v>102</v>
      </c>
    </row>
    <row r="7155" spans="1:27" x14ac:dyDescent="0.25">
      <c r="A7155" t="s">
        <v>7119</v>
      </c>
      <c r="B7155" t="s">
        <v>55</v>
      </c>
      <c r="C7155" t="s">
        <v>43</v>
      </c>
      <c r="D7155" t="s">
        <v>5598</v>
      </c>
      <c r="E7155" t="s">
        <v>155</v>
      </c>
      <c r="F7155" t="s">
        <v>14</v>
      </c>
      <c r="G7155" t="s">
        <v>55</v>
      </c>
      <c r="H7155">
        <v>617</v>
      </c>
      <c r="I7155" t="s">
        <v>55</v>
      </c>
      <c r="J7155">
        <v>40000</v>
      </c>
      <c r="K7155">
        <v>39491.15</v>
      </c>
      <c r="L7155">
        <v>0.19400000000000001</v>
      </c>
      <c r="M7155" s="63">
        <v>45338</v>
      </c>
      <c r="N7155" s="63">
        <v>45458</v>
      </c>
      <c r="O7155">
        <v>120</v>
      </c>
      <c r="P7155" t="s">
        <v>55</v>
      </c>
      <c r="Q7155">
        <v>39491.15</v>
      </c>
      <c r="R7155">
        <v>0</v>
      </c>
      <c r="S7155">
        <v>0</v>
      </c>
      <c r="T7155">
        <v>0</v>
      </c>
      <c r="U7155">
        <v>0</v>
      </c>
      <c r="V7155">
        <v>0</v>
      </c>
      <c r="W7155">
        <v>39491.15</v>
      </c>
      <c r="X7155" s="1">
        <v>45473</v>
      </c>
      <c r="Y7155" s="1">
        <v>45213</v>
      </c>
      <c r="Z7155" t="s">
        <v>5598</v>
      </c>
      <c r="AA7155" t="s">
        <v>102</v>
      </c>
    </row>
    <row r="7156" spans="1:27" x14ac:dyDescent="0.25">
      <c r="A7156" t="s">
        <v>7120</v>
      </c>
      <c r="B7156" t="s">
        <v>55</v>
      </c>
      <c r="C7156" t="s">
        <v>43</v>
      </c>
      <c r="D7156" t="s">
        <v>5598</v>
      </c>
      <c r="E7156" t="s">
        <v>155</v>
      </c>
      <c r="F7156" t="s">
        <v>13</v>
      </c>
      <c r="G7156" t="s">
        <v>55</v>
      </c>
      <c r="H7156">
        <v>613</v>
      </c>
      <c r="I7156" t="s">
        <v>55</v>
      </c>
      <c r="J7156">
        <v>5000</v>
      </c>
      <c r="K7156">
        <v>4686</v>
      </c>
      <c r="L7156">
        <v>0.26</v>
      </c>
      <c r="M7156" s="63">
        <v>45439</v>
      </c>
      <c r="N7156" s="63">
        <v>45484</v>
      </c>
      <c r="O7156">
        <v>45</v>
      </c>
      <c r="P7156" t="s">
        <v>55</v>
      </c>
      <c r="Q7156">
        <v>0</v>
      </c>
      <c r="R7156">
        <v>0</v>
      </c>
      <c r="S7156">
        <v>0</v>
      </c>
      <c r="T7156">
        <v>0</v>
      </c>
      <c r="U7156">
        <v>0</v>
      </c>
      <c r="V7156">
        <v>0</v>
      </c>
      <c r="W7156">
        <v>0</v>
      </c>
      <c r="X7156" s="1">
        <v>45473</v>
      </c>
      <c r="Y7156" s="1">
        <v>45042</v>
      </c>
      <c r="Z7156" t="s">
        <v>5598</v>
      </c>
      <c r="AA7156" t="s">
        <v>100</v>
      </c>
    </row>
    <row r="7157" spans="1:27" x14ac:dyDescent="0.25">
      <c r="A7157" t="s">
        <v>7121</v>
      </c>
      <c r="B7157" t="s">
        <v>55</v>
      </c>
      <c r="C7157" t="s">
        <v>43</v>
      </c>
      <c r="D7157" t="s">
        <v>5598</v>
      </c>
      <c r="E7157" t="s">
        <v>155</v>
      </c>
      <c r="F7157" t="s">
        <v>12</v>
      </c>
      <c r="G7157" t="s">
        <v>55</v>
      </c>
      <c r="H7157">
        <v>715</v>
      </c>
      <c r="I7157" t="s">
        <v>55</v>
      </c>
      <c r="J7157">
        <v>35000</v>
      </c>
      <c r="K7157">
        <v>34102.519999999997</v>
      </c>
      <c r="L7157">
        <v>0.19400000000000001</v>
      </c>
      <c r="M7157" s="63">
        <v>45409</v>
      </c>
      <c r="N7157" s="63">
        <v>45529</v>
      </c>
      <c r="O7157">
        <v>120</v>
      </c>
      <c r="P7157" t="s">
        <v>55</v>
      </c>
      <c r="Q7157">
        <v>0</v>
      </c>
      <c r="R7157">
        <v>0</v>
      </c>
      <c r="S7157">
        <v>0</v>
      </c>
      <c r="T7157">
        <v>0</v>
      </c>
      <c r="U7157">
        <v>0</v>
      </c>
      <c r="V7157">
        <v>0</v>
      </c>
      <c r="W7157">
        <v>0</v>
      </c>
      <c r="X7157" s="1">
        <v>45473</v>
      </c>
      <c r="Y7157" s="1">
        <v>45229</v>
      </c>
      <c r="Z7157" t="s">
        <v>5598</v>
      </c>
      <c r="AA7157" t="s">
        <v>102</v>
      </c>
    </row>
    <row r="7158" spans="1:27" x14ac:dyDescent="0.25">
      <c r="A7158" t="s">
        <v>7122</v>
      </c>
      <c r="B7158" t="s">
        <v>55</v>
      </c>
      <c r="C7158" t="s">
        <v>43</v>
      </c>
      <c r="D7158" t="s">
        <v>5598</v>
      </c>
      <c r="E7158" t="s">
        <v>155</v>
      </c>
      <c r="F7158" t="s">
        <v>7</v>
      </c>
      <c r="G7158" t="s">
        <v>55</v>
      </c>
      <c r="H7158">
        <v>819</v>
      </c>
      <c r="I7158" t="s">
        <v>55</v>
      </c>
      <c r="J7158">
        <v>60000</v>
      </c>
      <c r="K7158">
        <v>20716.5</v>
      </c>
      <c r="L7158">
        <v>0.19400000000000001</v>
      </c>
      <c r="M7158" s="63">
        <v>45457</v>
      </c>
      <c r="N7158" s="63">
        <v>45577</v>
      </c>
      <c r="O7158">
        <v>120</v>
      </c>
      <c r="P7158" t="s">
        <v>55</v>
      </c>
      <c r="Q7158">
        <v>0</v>
      </c>
      <c r="R7158">
        <v>0</v>
      </c>
      <c r="S7158">
        <v>0</v>
      </c>
      <c r="T7158">
        <v>0</v>
      </c>
      <c r="U7158">
        <v>0</v>
      </c>
      <c r="V7158">
        <v>0</v>
      </c>
      <c r="W7158">
        <v>0</v>
      </c>
      <c r="X7158" s="1">
        <v>45473</v>
      </c>
      <c r="Y7158" s="1">
        <v>45085</v>
      </c>
      <c r="Z7158" t="s">
        <v>5598</v>
      </c>
      <c r="AA7158" t="s">
        <v>102</v>
      </c>
    </row>
    <row r="7159" spans="1:27" x14ac:dyDescent="0.25">
      <c r="A7159" t="s">
        <v>7123</v>
      </c>
      <c r="B7159" t="s">
        <v>55</v>
      </c>
      <c r="C7159" t="s">
        <v>43</v>
      </c>
      <c r="D7159" t="s">
        <v>5598</v>
      </c>
      <c r="E7159" t="s">
        <v>155</v>
      </c>
      <c r="F7159" t="s">
        <v>13</v>
      </c>
      <c r="G7159" t="s">
        <v>55</v>
      </c>
      <c r="H7159">
        <v>609</v>
      </c>
      <c r="I7159" t="s">
        <v>55</v>
      </c>
      <c r="J7159">
        <v>60000</v>
      </c>
      <c r="K7159">
        <v>43686</v>
      </c>
      <c r="L7159">
        <v>0.26</v>
      </c>
      <c r="M7159" s="63">
        <v>45437</v>
      </c>
      <c r="N7159" s="63">
        <v>45482</v>
      </c>
      <c r="O7159">
        <v>45</v>
      </c>
      <c r="P7159" t="s">
        <v>55</v>
      </c>
      <c r="Q7159">
        <v>0</v>
      </c>
      <c r="R7159">
        <v>0</v>
      </c>
      <c r="S7159">
        <v>0</v>
      </c>
      <c r="T7159">
        <v>0</v>
      </c>
      <c r="U7159">
        <v>0</v>
      </c>
      <c r="V7159">
        <v>0</v>
      </c>
      <c r="W7159">
        <v>0</v>
      </c>
      <c r="X7159" s="1">
        <v>45473</v>
      </c>
      <c r="Y7159" s="1">
        <v>45177</v>
      </c>
      <c r="Z7159" t="s">
        <v>5598</v>
      </c>
      <c r="AA7159" t="s">
        <v>100</v>
      </c>
    </row>
    <row r="7160" spans="1:27" x14ac:dyDescent="0.25">
      <c r="A7160" t="s">
        <v>7124</v>
      </c>
      <c r="B7160" t="s">
        <v>55</v>
      </c>
      <c r="C7160" t="s">
        <v>43</v>
      </c>
      <c r="D7160" t="s">
        <v>5598</v>
      </c>
      <c r="E7160" t="s">
        <v>155</v>
      </c>
      <c r="F7160" t="s">
        <v>10</v>
      </c>
      <c r="G7160" t="s">
        <v>55</v>
      </c>
      <c r="H7160">
        <v>810</v>
      </c>
      <c r="I7160" t="s">
        <v>55</v>
      </c>
      <c r="J7160">
        <v>40000</v>
      </c>
      <c r="K7160">
        <v>38524.129999999997</v>
      </c>
      <c r="L7160">
        <v>0.26</v>
      </c>
      <c r="M7160" s="63">
        <v>45437</v>
      </c>
      <c r="N7160" s="63">
        <v>45482</v>
      </c>
      <c r="O7160">
        <v>45</v>
      </c>
      <c r="P7160" t="s">
        <v>55</v>
      </c>
      <c r="Q7160">
        <v>0</v>
      </c>
      <c r="R7160">
        <v>0</v>
      </c>
      <c r="S7160">
        <v>0</v>
      </c>
      <c r="T7160">
        <v>0</v>
      </c>
      <c r="U7160">
        <v>0</v>
      </c>
      <c r="V7160">
        <v>0</v>
      </c>
      <c r="W7160">
        <v>0</v>
      </c>
      <c r="X7160" s="1">
        <v>45473</v>
      </c>
      <c r="Y7160" s="1">
        <v>45241</v>
      </c>
      <c r="Z7160" t="s">
        <v>5598</v>
      </c>
      <c r="AA7160" t="s">
        <v>100</v>
      </c>
    </row>
    <row r="7161" spans="1:27" x14ac:dyDescent="0.25">
      <c r="A7161" t="s">
        <v>7125</v>
      </c>
      <c r="B7161" t="s">
        <v>55</v>
      </c>
      <c r="C7161" t="s">
        <v>43</v>
      </c>
      <c r="D7161" t="s">
        <v>5598</v>
      </c>
      <c r="E7161" t="s">
        <v>155</v>
      </c>
      <c r="F7161" t="s">
        <v>12</v>
      </c>
      <c r="G7161" t="s">
        <v>55</v>
      </c>
      <c r="H7161">
        <v>723</v>
      </c>
      <c r="I7161" t="s">
        <v>55</v>
      </c>
      <c r="J7161">
        <v>60000</v>
      </c>
      <c r="K7161">
        <v>54639</v>
      </c>
      <c r="L7161">
        <v>0.26</v>
      </c>
      <c r="M7161" s="63">
        <v>45455</v>
      </c>
      <c r="N7161" s="63">
        <v>45500</v>
      </c>
      <c r="O7161">
        <v>45</v>
      </c>
      <c r="P7161" t="s">
        <v>55</v>
      </c>
      <c r="Q7161">
        <v>0</v>
      </c>
      <c r="R7161">
        <v>0</v>
      </c>
      <c r="S7161">
        <v>0</v>
      </c>
      <c r="T7161">
        <v>0</v>
      </c>
      <c r="U7161">
        <v>0</v>
      </c>
      <c r="V7161">
        <v>0</v>
      </c>
      <c r="W7161">
        <v>0</v>
      </c>
      <c r="X7161" s="1">
        <v>45473</v>
      </c>
      <c r="Y7161" s="1">
        <v>45162</v>
      </c>
      <c r="Z7161" t="s">
        <v>5598</v>
      </c>
      <c r="AA7161" t="s">
        <v>100</v>
      </c>
    </row>
    <row r="7162" spans="1:27" x14ac:dyDescent="0.25">
      <c r="A7162" t="s">
        <v>7126</v>
      </c>
      <c r="B7162" t="s">
        <v>55</v>
      </c>
      <c r="C7162" t="s">
        <v>43</v>
      </c>
      <c r="D7162" t="s">
        <v>5598</v>
      </c>
      <c r="E7162" t="s">
        <v>155</v>
      </c>
      <c r="F7162" t="s">
        <v>4</v>
      </c>
      <c r="G7162" t="s">
        <v>55</v>
      </c>
      <c r="H7162">
        <v>695</v>
      </c>
      <c r="I7162" t="s">
        <v>55</v>
      </c>
      <c r="J7162">
        <v>30000</v>
      </c>
      <c r="K7162">
        <v>28778.13</v>
      </c>
      <c r="L7162">
        <v>0.19400000000000001</v>
      </c>
      <c r="M7162" s="63">
        <v>45438</v>
      </c>
      <c r="N7162" s="63">
        <v>45558</v>
      </c>
      <c r="O7162">
        <v>120</v>
      </c>
      <c r="P7162" t="s">
        <v>55</v>
      </c>
      <c r="Q7162">
        <v>0</v>
      </c>
      <c r="R7162">
        <v>0</v>
      </c>
      <c r="S7162">
        <v>0</v>
      </c>
      <c r="T7162">
        <v>0</v>
      </c>
      <c r="U7162">
        <v>0</v>
      </c>
      <c r="V7162">
        <v>0</v>
      </c>
      <c r="W7162">
        <v>0</v>
      </c>
      <c r="X7162" s="1">
        <v>45473</v>
      </c>
      <c r="Y7162" s="1">
        <v>45116</v>
      </c>
      <c r="Z7162" t="s">
        <v>5598</v>
      </c>
      <c r="AA7162" t="s">
        <v>102</v>
      </c>
    </row>
    <row r="7163" spans="1:27" x14ac:dyDescent="0.25">
      <c r="A7163" t="s">
        <v>7127</v>
      </c>
      <c r="B7163" t="s">
        <v>55</v>
      </c>
      <c r="C7163" t="s">
        <v>43</v>
      </c>
      <c r="D7163" t="s">
        <v>5598</v>
      </c>
      <c r="E7163" t="s">
        <v>155</v>
      </c>
      <c r="F7163" t="s">
        <v>7</v>
      </c>
      <c r="G7163" t="s">
        <v>55</v>
      </c>
      <c r="H7163">
        <v>666</v>
      </c>
      <c r="I7163" t="s">
        <v>55</v>
      </c>
      <c r="J7163">
        <v>60000</v>
      </c>
      <c r="K7163">
        <v>56527.5</v>
      </c>
      <c r="L7163">
        <v>0.19400000000000001</v>
      </c>
      <c r="M7163" s="63">
        <v>45370</v>
      </c>
      <c r="N7163" s="63">
        <v>45490</v>
      </c>
      <c r="O7163">
        <v>120</v>
      </c>
      <c r="P7163" t="s">
        <v>55</v>
      </c>
      <c r="Q7163">
        <v>0</v>
      </c>
      <c r="R7163">
        <v>0</v>
      </c>
      <c r="S7163">
        <v>0</v>
      </c>
      <c r="T7163">
        <v>0</v>
      </c>
      <c r="U7163">
        <v>0</v>
      </c>
      <c r="V7163">
        <v>0</v>
      </c>
      <c r="W7163">
        <v>0</v>
      </c>
      <c r="X7163" s="1">
        <v>45473</v>
      </c>
      <c r="Y7163" s="1">
        <v>45243</v>
      </c>
      <c r="Z7163" t="s">
        <v>5598</v>
      </c>
      <c r="AA7163" t="s">
        <v>102</v>
      </c>
    </row>
    <row r="7164" spans="1:27" x14ac:dyDescent="0.25">
      <c r="A7164" t="s">
        <v>7128</v>
      </c>
      <c r="B7164" t="s">
        <v>55</v>
      </c>
      <c r="C7164" t="s">
        <v>43</v>
      </c>
      <c r="D7164" t="s">
        <v>5598</v>
      </c>
      <c r="E7164" t="s">
        <v>155</v>
      </c>
      <c r="F7164" t="s">
        <v>13</v>
      </c>
      <c r="G7164" t="s">
        <v>55</v>
      </c>
      <c r="H7164">
        <v>765</v>
      </c>
      <c r="I7164" t="s">
        <v>55</v>
      </c>
      <c r="J7164">
        <v>50000</v>
      </c>
      <c r="K7164">
        <v>11041.5</v>
      </c>
      <c r="L7164">
        <v>0.19400000000000001</v>
      </c>
      <c r="M7164" s="63">
        <v>45469</v>
      </c>
      <c r="N7164" s="63">
        <v>45589</v>
      </c>
      <c r="O7164">
        <v>120</v>
      </c>
      <c r="P7164" t="s">
        <v>55</v>
      </c>
      <c r="Q7164">
        <v>0</v>
      </c>
      <c r="R7164">
        <v>0</v>
      </c>
      <c r="S7164">
        <v>0</v>
      </c>
      <c r="T7164">
        <v>0</v>
      </c>
      <c r="U7164">
        <v>0</v>
      </c>
      <c r="V7164">
        <v>0</v>
      </c>
      <c r="W7164">
        <v>0</v>
      </c>
      <c r="X7164" s="1">
        <v>45473</v>
      </c>
      <c r="Y7164" s="1">
        <v>45119</v>
      </c>
      <c r="Z7164" t="s">
        <v>5598</v>
      </c>
      <c r="AA7164" t="s">
        <v>102</v>
      </c>
    </row>
    <row r="7165" spans="1:27" x14ac:dyDescent="0.25">
      <c r="A7165" t="s">
        <v>7129</v>
      </c>
      <c r="B7165" t="s">
        <v>55</v>
      </c>
      <c r="C7165" t="s">
        <v>43</v>
      </c>
      <c r="D7165" t="s">
        <v>5598</v>
      </c>
      <c r="E7165" t="s">
        <v>155</v>
      </c>
      <c r="F7165" t="s">
        <v>15</v>
      </c>
      <c r="G7165" t="s">
        <v>55</v>
      </c>
      <c r="H7165">
        <v>563</v>
      </c>
      <c r="I7165" t="s">
        <v>55</v>
      </c>
      <c r="J7165">
        <v>10000</v>
      </c>
      <c r="K7165">
        <v>9945</v>
      </c>
      <c r="L7165">
        <v>0.26</v>
      </c>
      <c r="M7165" s="63">
        <v>45445</v>
      </c>
      <c r="N7165" s="63">
        <v>45490</v>
      </c>
      <c r="O7165">
        <v>45</v>
      </c>
      <c r="P7165" t="s">
        <v>55</v>
      </c>
      <c r="Q7165">
        <v>0</v>
      </c>
      <c r="R7165">
        <v>0</v>
      </c>
      <c r="S7165">
        <v>0</v>
      </c>
      <c r="T7165">
        <v>0</v>
      </c>
      <c r="U7165">
        <v>0</v>
      </c>
      <c r="V7165">
        <v>0</v>
      </c>
      <c r="W7165">
        <v>0</v>
      </c>
      <c r="X7165" s="1">
        <v>45473</v>
      </c>
      <c r="Y7165" s="1">
        <v>44975</v>
      </c>
      <c r="Z7165" t="s">
        <v>5598</v>
      </c>
      <c r="AA7165" t="s">
        <v>100</v>
      </c>
    </row>
    <row r="7166" spans="1:27" x14ac:dyDescent="0.25">
      <c r="A7166" t="s">
        <v>7130</v>
      </c>
      <c r="B7166" t="s">
        <v>55</v>
      </c>
      <c r="C7166" t="s">
        <v>43</v>
      </c>
      <c r="D7166" t="s">
        <v>5598</v>
      </c>
      <c r="E7166" t="s">
        <v>155</v>
      </c>
      <c r="F7166" t="s">
        <v>12</v>
      </c>
      <c r="G7166" t="s">
        <v>55</v>
      </c>
      <c r="H7166">
        <v>607</v>
      </c>
      <c r="I7166" t="s">
        <v>55</v>
      </c>
      <c r="J7166">
        <v>50000</v>
      </c>
      <c r="K7166">
        <v>29784</v>
      </c>
      <c r="L7166">
        <v>0.19400000000000001</v>
      </c>
      <c r="M7166" s="63">
        <v>45452</v>
      </c>
      <c r="N7166" s="63">
        <v>45542</v>
      </c>
      <c r="O7166">
        <v>90</v>
      </c>
      <c r="P7166" t="s">
        <v>55</v>
      </c>
      <c r="Q7166">
        <v>0</v>
      </c>
      <c r="R7166">
        <v>0</v>
      </c>
      <c r="S7166">
        <v>0</v>
      </c>
      <c r="T7166">
        <v>0</v>
      </c>
      <c r="U7166">
        <v>0</v>
      </c>
      <c r="V7166">
        <v>0</v>
      </c>
      <c r="W7166">
        <v>0</v>
      </c>
      <c r="X7166" s="1">
        <v>45473</v>
      </c>
      <c r="Y7166" s="1">
        <v>44666</v>
      </c>
      <c r="Z7166" t="s">
        <v>5598</v>
      </c>
      <c r="AA7166" t="s">
        <v>100</v>
      </c>
    </row>
    <row r="7167" spans="1:27" x14ac:dyDescent="0.25">
      <c r="A7167" t="s">
        <v>7131</v>
      </c>
      <c r="B7167" t="s">
        <v>55</v>
      </c>
      <c r="C7167" t="s">
        <v>43</v>
      </c>
      <c r="D7167" t="s">
        <v>5598</v>
      </c>
      <c r="E7167" t="s">
        <v>155</v>
      </c>
      <c r="F7167" t="s">
        <v>9</v>
      </c>
      <c r="G7167" t="s">
        <v>55</v>
      </c>
      <c r="H7167">
        <v>612</v>
      </c>
      <c r="I7167" t="s">
        <v>55</v>
      </c>
      <c r="J7167">
        <v>30000</v>
      </c>
      <c r="K7167">
        <v>12004.79</v>
      </c>
      <c r="L7167">
        <v>0.19400000000000001</v>
      </c>
      <c r="M7167" s="63">
        <v>45419</v>
      </c>
      <c r="N7167" s="63">
        <v>45539</v>
      </c>
      <c r="O7167">
        <v>120</v>
      </c>
      <c r="P7167" t="s">
        <v>55</v>
      </c>
      <c r="Q7167">
        <v>0</v>
      </c>
      <c r="R7167">
        <v>0</v>
      </c>
      <c r="S7167">
        <v>0</v>
      </c>
      <c r="T7167">
        <v>0</v>
      </c>
      <c r="U7167">
        <v>0</v>
      </c>
      <c r="V7167">
        <v>0</v>
      </c>
      <c r="W7167">
        <v>0</v>
      </c>
      <c r="X7167" s="1">
        <v>45473</v>
      </c>
      <c r="Y7167" s="1">
        <v>45068</v>
      </c>
      <c r="Z7167" t="s">
        <v>5598</v>
      </c>
      <c r="AA7167" t="s">
        <v>102</v>
      </c>
    </row>
    <row r="7168" spans="1:27" x14ac:dyDescent="0.25">
      <c r="A7168" t="s">
        <v>7132</v>
      </c>
      <c r="B7168" t="s">
        <v>55</v>
      </c>
      <c r="C7168" t="s">
        <v>43</v>
      </c>
      <c r="D7168" t="s">
        <v>5598</v>
      </c>
      <c r="E7168" t="s">
        <v>155</v>
      </c>
      <c r="F7168" t="s">
        <v>13</v>
      </c>
      <c r="G7168" t="s">
        <v>55</v>
      </c>
      <c r="H7168">
        <v>716</v>
      </c>
      <c r="I7168" t="s">
        <v>55</v>
      </c>
      <c r="J7168">
        <v>5000</v>
      </c>
      <c r="K7168">
        <v>1716</v>
      </c>
      <c r="L7168">
        <v>0.19400000000000001</v>
      </c>
      <c r="M7168" s="63">
        <v>45367</v>
      </c>
      <c r="N7168" s="63">
        <v>45487</v>
      </c>
      <c r="O7168">
        <v>120</v>
      </c>
      <c r="P7168" t="s">
        <v>55</v>
      </c>
      <c r="Q7168">
        <v>0</v>
      </c>
      <c r="R7168">
        <v>0</v>
      </c>
      <c r="S7168">
        <v>0</v>
      </c>
      <c r="T7168">
        <v>0</v>
      </c>
      <c r="U7168">
        <v>0</v>
      </c>
      <c r="V7168">
        <v>0</v>
      </c>
      <c r="W7168">
        <v>0</v>
      </c>
      <c r="X7168" s="1">
        <v>45473</v>
      </c>
      <c r="Y7168" s="1">
        <v>45089</v>
      </c>
      <c r="Z7168" t="s">
        <v>5598</v>
      </c>
      <c r="AA7168" t="s">
        <v>102</v>
      </c>
    </row>
    <row r="7169" spans="1:27" x14ac:dyDescent="0.25">
      <c r="A7169" t="s">
        <v>7133</v>
      </c>
      <c r="B7169" t="s">
        <v>55</v>
      </c>
      <c r="C7169" t="s">
        <v>43</v>
      </c>
      <c r="D7169" t="s">
        <v>5598</v>
      </c>
      <c r="E7169" t="s">
        <v>155</v>
      </c>
      <c r="F7169" t="s">
        <v>7</v>
      </c>
      <c r="G7169" t="s">
        <v>55</v>
      </c>
      <c r="H7169">
        <v>813</v>
      </c>
      <c r="I7169" t="s">
        <v>55</v>
      </c>
      <c r="J7169">
        <v>30000</v>
      </c>
      <c r="K7169">
        <v>29396.33</v>
      </c>
      <c r="L7169">
        <v>0.19400000000000001</v>
      </c>
      <c r="M7169" s="63">
        <v>45417</v>
      </c>
      <c r="N7169" s="63">
        <v>45537</v>
      </c>
      <c r="O7169">
        <v>120</v>
      </c>
      <c r="P7169" t="s">
        <v>55</v>
      </c>
      <c r="Q7169">
        <v>0</v>
      </c>
      <c r="R7169">
        <v>0</v>
      </c>
      <c r="S7169">
        <v>0</v>
      </c>
      <c r="T7169">
        <v>0</v>
      </c>
      <c r="U7169">
        <v>0</v>
      </c>
      <c r="V7169">
        <v>0</v>
      </c>
      <c r="W7169">
        <v>0</v>
      </c>
      <c r="X7169" s="1">
        <v>45473</v>
      </c>
      <c r="Y7169" s="1">
        <v>45018</v>
      </c>
      <c r="Z7169" t="s">
        <v>5598</v>
      </c>
      <c r="AA7169" t="s">
        <v>102</v>
      </c>
    </row>
    <row r="7170" spans="1:27" x14ac:dyDescent="0.25">
      <c r="A7170" t="s">
        <v>7134</v>
      </c>
      <c r="B7170" t="s">
        <v>55</v>
      </c>
      <c r="C7170" t="s">
        <v>43</v>
      </c>
      <c r="D7170" t="s">
        <v>5598</v>
      </c>
      <c r="E7170" t="s">
        <v>155</v>
      </c>
      <c r="F7170" t="s">
        <v>14</v>
      </c>
      <c r="G7170" t="s">
        <v>55</v>
      </c>
      <c r="H7170">
        <v>624</v>
      </c>
      <c r="I7170" t="s">
        <v>55</v>
      </c>
      <c r="J7170">
        <v>25000</v>
      </c>
      <c r="K7170">
        <v>24096.76</v>
      </c>
      <c r="L7170">
        <v>0.19400000000000001</v>
      </c>
      <c r="M7170" s="63">
        <v>45367</v>
      </c>
      <c r="N7170" s="63">
        <v>45487</v>
      </c>
      <c r="O7170">
        <v>120</v>
      </c>
      <c r="P7170" t="s">
        <v>55</v>
      </c>
      <c r="Q7170">
        <v>0</v>
      </c>
      <c r="R7170">
        <v>0</v>
      </c>
      <c r="S7170">
        <v>0</v>
      </c>
      <c r="T7170">
        <v>0</v>
      </c>
      <c r="U7170">
        <v>0</v>
      </c>
      <c r="V7170">
        <v>0</v>
      </c>
      <c r="W7170">
        <v>0</v>
      </c>
      <c r="X7170" s="1">
        <v>45473</v>
      </c>
      <c r="Y7170" s="1">
        <v>45157</v>
      </c>
      <c r="Z7170" t="s">
        <v>5598</v>
      </c>
      <c r="AA7170" t="s">
        <v>102</v>
      </c>
    </row>
    <row r="7171" spans="1:27" x14ac:dyDescent="0.25">
      <c r="A7171" t="s">
        <v>7135</v>
      </c>
      <c r="B7171" t="s">
        <v>55</v>
      </c>
      <c r="C7171" t="s">
        <v>43</v>
      </c>
      <c r="D7171" t="s">
        <v>5598</v>
      </c>
      <c r="E7171" t="s">
        <v>155</v>
      </c>
      <c r="F7171" t="s">
        <v>19</v>
      </c>
      <c r="G7171" t="s">
        <v>55</v>
      </c>
      <c r="H7171">
        <v>697</v>
      </c>
      <c r="I7171" t="s">
        <v>55</v>
      </c>
      <c r="J7171">
        <v>10000</v>
      </c>
      <c r="K7171">
        <v>6286.9</v>
      </c>
      <c r="L7171">
        <v>0.19400000000000001</v>
      </c>
      <c r="M7171" s="63">
        <v>45462</v>
      </c>
      <c r="N7171" s="63">
        <v>45507</v>
      </c>
      <c r="O7171">
        <v>45</v>
      </c>
      <c r="P7171" t="s">
        <v>55</v>
      </c>
      <c r="Q7171">
        <v>0</v>
      </c>
      <c r="R7171">
        <v>0</v>
      </c>
      <c r="S7171">
        <v>0</v>
      </c>
      <c r="T7171">
        <v>0</v>
      </c>
      <c r="U7171">
        <v>0</v>
      </c>
      <c r="V7171">
        <v>0</v>
      </c>
      <c r="W7171">
        <v>0</v>
      </c>
      <c r="X7171" s="1">
        <v>45473</v>
      </c>
      <c r="Y7171" s="1">
        <v>45214</v>
      </c>
      <c r="Z7171" t="s">
        <v>5598</v>
      </c>
      <c r="AA7171" t="s">
        <v>102</v>
      </c>
    </row>
    <row r="7172" spans="1:27" x14ac:dyDescent="0.25">
      <c r="A7172" t="s">
        <v>7136</v>
      </c>
      <c r="B7172" t="s">
        <v>55</v>
      </c>
      <c r="C7172" t="s">
        <v>43</v>
      </c>
      <c r="D7172" t="s">
        <v>5598</v>
      </c>
      <c r="E7172" t="s">
        <v>155</v>
      </c>
      <c r="F7172" t="s">
        <v>7</v>
      </c>
      <c r="G7172" t="s">
        <v>55</v>
      </c>
      <c r="H7172">
        <v>822</v>
      </c>
      <c r="I7172" t="s">
        <v>55</v>
      </c>
      <c r="J7172">
        <v>25000</v>
      </c>
      <c r="K7172">
        <v>16877.75</v>
      </c>
      <c r="L7172">
        <v>0.19400000000000001</v>
      </c>
      <c r="M7172" s="63">
        <v>45362</v>
      </c>
      <c r="N7172" s="63">
        <v>45482</v>
      </c>
      <c r="O7172">
        <v>120</v>
      </c>
      <c r="P7172" t="s">
        <v>55</v>
      </c>
      <c r="Q7172">
        <v>0</v>
      </c>
      <c r="R7172">
        <v>0</v>
      </c>
      <c r="S7172">
        <v>0</v>
      </c>
      <c r="T7172">
        <v>0</v>
      </c>
      <c r="U7172">
        <v>0</v>
      </c>
      <c r="V7172">
        <v>0</v>
      </c>
      <c r="W7172">
        <v>0</v>
      </c>
      <c r="X7172" s="1">
        <v>45473</v>
      </c>
      <c r="Y7172" s="1">
        <v>45119</v>
      </c>
      <c r="Z7172" t="s">
        <v>5598</v>
      </c>
      <c r="AA7172" t="s">
        <v>102</v>
      </c>
    </row>
    <row r="7173" spans="1:27" x14ac:dyDescent="0.25">
      <c r="A7173" t="s">
        <v>7137</v>
      </c>
      <c r="B7173" t="s">
        <v>55</v>
      </c>
      <c r="C7173" t="s">
        <v>43</v>
      </c>
      <c r="D7173" t="s">
        <v>5598</v>
      </c>
      <c r="E7173" t="s">
        <v>155</v>
      </c>
      <c r="F7173" t="s">
        <v>7</v>
      </c>
      <c r="G7173" t="s">
        <v>55</v>
      </c>
      <c r="H7173">
        <v>813</v>
      </c>
      <c r="I7173" t="s">
        <v>55</v>
      </c>
      <c r="J7173">
        <v>5000</v>
      </c>
      <c r="K7173">
        <v>108.61</v>
      </c>
      <c r="L7173">
        <v>0.19400000000000001</v>
      </c>
      <c r="M7173" s="63">
        <v>45418</v>
      </c>
      <c r="N7173" s="63">
        <v>45538</v>
      </c>
      <c r="O7173">
        <v>120</v>
      </c>
      <c r="P7173" t="s">
        <v>55</v>
      </c>
      <c r="Q7173">
        <v>0</v>
      </c>
      <c r="R7173">
        <v>0</v>
      </c>
      <c r="S7173">
        <v>0</v>
      </c>
      <c r="T7173">
        <v>0</v>
      </c>
      <c r="U7173">
        <v>0</v>
      </c>
      <c r="V7173">
        <v>0</v>
      </c>
      <c r="W7173">
        <v>0</v>
      </c>
      <c r="X7173" s="1">
        <v>45473</v>
      </c>
      <c r="Y7173" s="1">
        <v>45139</v>
      </c>
      <c r="Z7173" t="s">
        <v>5598</v>
      </c>
      <c r="AA7173" t="s">
        <v>102</v>
      </c>
    </row>
    <row r="7174" spans="1:27" x14ac:dyDescent="0.25">
      <c r="A7174" t="s">
        <v>7138</v>
      </c>
      <c r="B7174" t="s">
        <v>55</v>
      </c>
      <c r="C7174" t="s">
        <v>43</v>
      </c>
      <c r="D7174" t="s">
        <v>5598</v>
      </c>
      <c r="E7174" t="s">
        <v>155</v>
      </c>
      <c r="F7174" t="s">
        <v>4</v>
      </c>
      <c r="G7174" t="s">
        <v>55</v>
      </c>
      <c r="H7174">
        <v>669</v>
      </c>
      <c r="I7174" t="s">
        <v>55</v>
      </c>
      <c r="J7174">
        <v>50000</v>
      </c>
      <c r="K7174">
        <v>40968</v>
      </c>
      <c r="L7174">
        <v>0.26</v>
      </c>
      <c r="M7174" s="63">
        <v>45444</v>
      </c>
      <c r="N7174" s="63">
        <v>45489</v>
      </c>
      <c r="O7174">
        <v>45</v>
      </c>
      <c r="P7174" t="s">
        <v>55</v>
      </c>
      <c r="Q7174">
        <v>0</v>
      </c>
      <c r="R7174">
        <v>0</v>
      </c>
      <c r="S7174">
        <v>0</v>
      </c>
      <c r="T7174">
        <v>0</v>
      </c>
      <c r="U7174">
        <v>0</v>
      </c>
      <c r="V7174">
        <v>0</v>
      </c>
      <c r="W7174">
        <v>0</v>
      </c>
      <c r="X7174" s="1">
        <v>45473</v>
      </c>
      <c r="Y7174" s="1">
        <v>45262</v>
      </c>
      <c r="Z7174" t="s">
        <v>5598</v>
      </c>
      <c r="AA7174" t="s">
        <v>99</v>
      </c>
    </row>
    <row r="7175" spans="1:27" x14ac:dyDescent="0.25">
      <c r="A7175" t="s">
        <v>7139</v>
      </c>
      <c r="B7175" t="s">
        <v>55</v>
      </c>
      <c r="C7175" t="s">
        <v>43</v>
      </c>
      <c r="D7175" t="s">
        <v>5598</v>
      </c>
      <c r="E7175" t="s">
        <v>155</v>
      </c>
      <c r="F7175" t="s">
        <v>16</v>
      </c>
      <c r="G7175" t="s">
        <v>55</v>
      </c>
      <c r="H7175">
        <v>599</v>
      </c>
      <c r="I7175" t="s">
        <v>55</v>
      </c>
      <c r="J7175">
        <v>35000</v>
      </c>
      <c r="K7175">
        <v>5770.5</v>
      </c>
      <c r="L7175">
        <v>0.19400000000000001</v>
      </c>
      <c r="M7175" s="63">
        <v>45355</v>
      </c>
      <c r="N7175" s="63">
        <v>45475</v>
      </c>
      <c r="O7175">
        <v>120</v>
      </c>
      <c r="P7175" t="s">
        <v>55</v>
      </c>
      <c r="Q7175">
        <v>0</v>
      </c>
      <c r="R7175">
        <v>0</v>
      </c>
      <c r="S7175">
        <v>0</v>
      </c>
      <c r="T7175">
        <v>0</v>
      </c>
      <c r="U7175">
        <v>0</v>
      </c>
      <c r="V7175">
        <v>0</v>
      </c>
      <c r="W7175">
        <v>0</v>
      </c>
      <c r="X7175" s="1">
        <v>45473</v>
      </c>
      <c r="Y7175" s="1">
        <v>44975</v>
      </c>
      <c r="Z7175" t="s">
        <v>5598</v>
      </c>
      <c r="AA7175" t="s">
        <v>101</v>
      </c>
    </row>
    <row r="7176" spans="1:27" x14ac:dyDescent="0.25">
      <c r="A7176" t="s">
        <v>7140</v>
      </c>
      <c r="B7176" t="s">
        <v>55</v>
      </c>
      <c r="C7176" t="s">
        <v>43</v>
      </c>
      <c r="D7176" t="s">
        <v>5598</v>
      </c>
      <c r="E7176" t="s">
        <v>155</v>
      </c>
      <c r="F7176" t="s">
        <v>16</v>
      </c>
      <c r="G7176" t="s">
        <v>55</v>
      </c>
      <c r="H7176">
        <v>701</v>
      </c>
      <c r="I7176" t="s">
        <v>55</v>
      </c>
      <c r="J7176">
        <v>85000</v>
      </c>
      <c r="K7176">
        <v>69397.5</v>
      </c>
      <c r="L7176">
        <v>0.19400000000000001</v>
      </c>
      <c r="M7176" s="63">
        <v>45416</v>
      </c>
      <c r="N7176" s="63">
        <v>45536</v>
      </c>
      <c r="O7176">
        <v>120</v>
      </c>
      <c r="P7176" t="s">
        <v>55</v>
      </c>
      <c r="Q7176">
        <v>0</v>
      </c>
      <c r="R7176">
        <v>0</v>
      </c>
      <c r="S7176">
        <v>0</v>
      </c>
      <c r="T7176">
        <v>0</v>
      </c>
      <c r="U7176">
        <v>0</v>
      </c>
      <c r="V7176">
        <v>0</v>
      </c>
      <c r="W7176">
        <v>0</v>
      </c>
      <c r="X7176" s="1">
        <v>45473</v>
      </c>
      <c r="Y7176" s="1">
        <v>44975</v>
      </c>
      <c r="Z7176" t="s">
        <v>5598</v>
      </c>
      <c r="AA7176" t="s">
        <v>100</v>
      </c>
    </row>
    <row r="7177" spans="1:27" x14ac:dyDescent="0.25">
      <c r="A7177" t="s">
        <v>7141</v>
      </c>
      <c r="B7177" t="s">
        <v>55</v>
      </c>
      <c r="C7177" t="s">
        <v>43</v>
      </c>
      <c r="D7177" t="s">
        <v>5598</v>
      </c>
      <c r="E7177" t="s">
        <v>155</v>
      </c>
      <c r="F7177" t="s">
        <v>13</v>
      </c>
      <c r="G7177" t="s">
        <v>55</v>
      </c>
      <c r="H7177">
        <v>738</v>
      </c>
      <c r="I7177" t="s">
        <v>55</v>
      </c>
      <c r="J7177">
        <v>25000</v>
      </c>
      <c r="K7177">
        <v>17812.5</v>
      </c>
      <c r="L7177">
        <v>0.19400000000000001</v>
      </c>
      <c r="M7177" s="63">
        <v>45384</v>
      </c>
      <c r="N7177" s="63">
        <v>45504</v>
      </c>
      <c r="O7177">
        <v>120</v>
      </c>
      <c r="P7177" t="s">
        <v>55</v>
      </c>
      <c r="Q7177">
        <v>0</v>
      </c>
      <c r="R7177">
        <v>0</v>
      </c>
      <c r="S7177">
        <v>0</v>
      </c>
      <c r="T7177">
        <v>0</v>
      </c>
      <c r="U7177">
        <v>0</v>
      </c>
      <c r="V7177">
        <v>0</v>
      </c>
      <c r="W7177">
        <v>0</v>
      </c>
      <c r="X7177" s="1">
        <v>45473</v>
      </c>
      <c r="Y7177" s="1">
        <v>45156</v>
      </c>
      <c r="Z7177" t="s">
        <v>5598</v>
      </c>
      <c r="AA7177" t="s">
        <v>102</v>
      </c>
    </row>
    <row r="7178" spans="1:27" x14ac:dyDescent="0.25">
      <c r="A7178" t="s">
        <v>7142</v>
      </c>
      <c r="B7178" t="s">
        <v>55</v>
      </c>
      <c r="C7178" t="s">
        <v>43</v>
      </c>
      <c r="D7178" t="s">
        <v>5598</v>
      </c>
      <c r="E7178" t="s">
        <v>155</v>
      </c>
      <c r="F7178" t="s">
        <v>4</v>
      </c>
      <c r="G7178" t="s">
        <v>55</v>
      </c>
      <c r="H7178">
        <v>699</v>
      </c>
      <c r="I7178" t="s">
        <v>55</v>
      </c>
      <c r="J7178">
        <v>30000</v>
      </c>
      <c r="K7178">
        <v>26740.58</v>
      </c>
      <c r="L7178">
        <v>0.26</v>
      </c>
      <c r="M7178" s="63">
        <v>45460</v>
      </c>
      <c r="N7178" s="63">
        <v>45505</v>
      </c>
      <c r="O7178">
        <v>45</v>
      </c>
      <c r="P7178" t="s">
        <v>55</v>
      </c>
      <c r="Q7178">
        <v>0</v>
      </c>
      <c r="R7178">
        <v>0</v>
      </c>
      <c r="S7178">
        <v>0</v>
      </c>
      <c r="T7178">
        <v>0</v>
      </c>
      <c r="U7178">
        <v>0</v>
      </c>
      <c r="V7178">
        <v>0</v>
      </c>
      <c r="W7178">
        <v>0</v>
      </c>
      <c r="X7178" s="1">
        <v>45473</v>
      </c>
      <c r="Y7178" s="1">
        <v>45244</v>
      </c>
      <c r="Z7178" t="s">
        <v>5598</v>
      </c>
      <c r="AA7178" t="s">
        <v>100</v>
      </c>
    </row>
    <row r="7179" spans="1:27" x14ac:dyDescent="0.25">
      <c r="A7179" t="s">
        <v>7143</v>
      </c>
      <c r="B7179" t="s">
        <v>55</v>
      </c>
      <c r="C7179" t="s">
        <v>43</v>
      </c>
      <c r="D7179" t="s">
        <v>5598</v>
      </c>
      <c r="E7179" t="s">
        <v>155</v>
      </c>
      <c r="F7179" t="s">
        <v>14</v>
      </c>
      <c r="G7179" t="s">
        <v>55</v>
      </c>
      <c r="H7179">
        <v>859</v>
      </c>
      <c r="I7179" t="s">
        <v>55</v>
      </c>
      <c r="J7179">
        <v>100000</v>
      </c>
      <c r="K7179">
        <v>45527.07</v>
      </c>
      <c r="L7179">
        <v>0.19400000000000001</v>
      </c>
      <c r="M7179" s="63">
        <v>45459</v>
      </c>
      <c r="N7179" s="63">
        <v>45504</v>
      </c>
      <c r="O7179">
        <v>45</v>
      </c>
      <c r="P7179" t="s">
        <v>55</v>
      </c>
      <c r="Q7179">
        <v>0</v>
      </c>
      <c r="R7179">
        <v>0</v>
      </c>
      <c r="S7179">
        <v>0</v>
      </c>
      <c r="T7179">
        <v>0</v>
      </c>
      <c r="U7179">
        <v>0</v>
      </c>
      <c r="V7179">
        <v>0</v>
      </c>
      <c r="W7179">
        <v>0</v>
      </c>
      <c r="X7179" s="1">
        <v>45473</v>
      </c>
      <c r="Y7179" s="1">
        <v>44985</v>
      </c>
      <c r="Z7179" t="s">
        <v>5598</v>
      </c>
      <c r="AA7179" t="s">
        <v>101</v>
      </c>
    </row>
    <row r="7180" spans="1:27" x14ac:dyDescent="0.25">
      <c r="A7180" t="s">
        <v>7144</v>
      </c>
      <c r="B7180" t="s">
        <v>55</v>
      </c>
      <c r="C7180" t="s">
        <v>43</v>
      </c>
      <c r="D7180" t="s">
        <v>5598</v>
      </c>
      <c r="E7180" t="s">
        <v>155</v>
      </c>
      <c r="F7180" t="s">
        <v>18</v>
      </c>
      <c r="G7180" t="s">
        <v>55</v>
      </c>
      <c r="H7180">
        <v>857</v>
      </c>
      <c r="I7180" t="s">
        <v>55</v>
      </c>
      <c r="J7180">
        <v>100000</v>
      </c>
      <c r="K7180">
        <v>19437</v>
      </c>
      <c r="L7180">
        <v>0.19400000000000001</v>
      </c>
      <c r="M7180" s="63">
        <v>45450</v>
      </c>
      <c r="N7180" s="63">
        <v>45495</v>
      </c>
      <c r="O7180">
        <v>45</v>
      </c>
      <c r="P7180" t="s">
        <v>55</v>
      </c>
      <c r="Q7180">
        <v>0</v>
      </c>
      <c r="R7180">
        <v>0</v>
      </c>
      <c r="S7180">
        <v>0</v>
      </c>
      <c r="T7180">
        <v>0</v>
      </c>
      <c r="U7180">
        <v>0</v>
      </c>
      <c r="V7180">
        <v>0</v>
      </c>
      <c r="W7180">
        <v>0</v>
      </c>
      <c r="X7180" s="1">
        <v>45473</v>
      </c>
      <c r="Y7180" s="1">
        <v>45020</v>
      </c>
      <c r="Z7180" t="s">
        <v>5598</v>
      </c>
      <c r="AA7180" t="s">
        <v>99</v>
      </c>
    </row>
    <row r="7181" spans="1:27" x14ac:dyDescent="0.25">
      <c r="A7181" t="s">
        <v>7145</v>
      </c>
      <c r="B7181" t="s">
        <v>55</v>
      </c>
      <c r="C7181" t="s">
        <v>43</v>
      </c>
      <c r="D7181" t="s">
        <v>5598</v>
      </c>
      <c r="E7181" t="s">
        <v>155</v>
      </c>
      <c r="F7181" t="s">
        <v>10</v>
      </c>
      <c r="G7181" t="s">
        <v>55</v>
      </c>
      <c r="H7181">
        <v>738</v>
      </c>
      <c r="I7181" t="s">
        <v>55</v>
      </c>
      <c r="J7181">
        <v>35000</v>
      </c>
      <c r="K7181">
        <v>28429.5</v>
      </c>
      <c r="L7181">
        <v>0.19400000000000001</v>
      </c>
      <c r="M7181" s="63">
        <v>45420</v>
      </c>
      <c r="N7181" s="63">
        <v>45540</v>
      </c>
      <c r="O7181">
        <v>120</v>
      </c>
      <c r="P7181" t="s">
        <v>55</v>
      </c>
      <c r="Q7181">
        <v>0</v>
      </c>
      <c r="R7181">
        <v>0</v>
      </c>
      <c r="S7181">
        <v>0</v>
      </c>
      <c r="T7181">
        <v>0</v>
      </c>
      <c r="U7181">
        <v>0</v>
      </c>
      <c r="V7181">
        <v>0</v>
      </c>
      <c r="W7181">
        <v>0</v>
      </c>
      <c r="X7181" s="1">
        <v>45473</v>
      </c>
      <c r="Y7181" s="1">
        <v>45023</v>
      </c>
      <c r="Z7181" t="s">
        <v>5598</v>
      </c>
      <c r="AA7181" t="s">
        <v>102</v>
      </c>
    </row>
    <row r="7182" spans="1:27" x14ac:dyDescent="0.25">
      <c r="A7182" t="s">
        <v>7146</v>
      </c>
      <c r="B7182" t="s">
        <v>55</v>
      </c>
      <c r="C7182" t="s">
        <v>43</v>
      </c>
      <c r="D7182" t="s">
        <v>5598</v>
      </c>
      <c r="E7182" t="s">
        <v>155</v>
      </c>
      <c r="F7182" t="s">
        <v>9</v>
      </c>
      <c r="G7182" t="s">
        <v>55</v>
      </c>
      <c r="H7182">
        <v>839</v>
      </c>
      <c r="I7182" t="s">
        <v>55</v>
      </c>
      <c r="J7182">
        <v>20000</v>
      </c>
      <c r="K7182">
        <v>814.5</v>
      </c>
      <c r="L7182">
        <v>0.19400000000000001</v>
      </c>
      <c r="M7182" s="63">
        <v>45457</v>
      </c>
      <c r="N7182" s="63">
        <v>45502</v>
      </c>
      <c r="O7182">
        <v>45</v>
      </c>
      <c r="P7182" t="s">
        <v>55</v>
      </c>
      <c r="Q7182">
        <v>0</v>
      </c>
      <c r="R7182">
        <v>0</v>
      </c>
      <c r="S7182">
        <v>0</v>
      </c>
      <c r="T7182">
        <v>0</v>
      </c>
      <c r="U7182">
        <v>0</v>
      </c>
      <c r="V7182">
        <v>0</v>
      </c>
      <c r="W7182">
        <v>0</v>
      </c>
      <c r="X7182" s="1">
        <v>45473</v>
      </c>
      <c r="Y7182" s="1">
        <v>44975</v>
      </c>
      <c r="Z7182" t="s">
        <v>5598</v>
      </c>
      <c r="AA7182" t="s">
        <v>102</v>
      </c>
    </row>
    <row r="7183" spans="1:27" x14ac:dyDescent="0.25">
      <c r="A7183" t="s">
        <v>7147</v>
      </c>
      <c r="B7183" t="s">
        <v>55</v>
      </c>
      <c r="C7183" t="s">
        <v>43</v>
      </c>
      <c r="D7183" t="s">
        <v>5598</v>
      </c>
      <c r="E7183" t="s">
        <v>155</v>
      </c>
      <c r="F7183" t="s">
        <v>10</v>
      </c>
      <c r="G7183" t="s">
        <v>55</v>
      </c>
      <c r="H7183">
        <v>621</v>
      </c>
      <c r="I7183" t="s">
        <v>55</v>
      </c>
      <c r="J7183">
        <v>15000</v>
      </c>
      <c r="K7183">
        <v>10195.19</v>
      </c>
      <c r="L7183">
        <v>0.19400000000000001</v>
      </c>
      <c r="M7183" s="63">
        <v>45437</v>
      </c>
      <c r="N7183" s="63">
        <v>45482</v>
      </c>
      <c r="O7183">
        <v>45</v>
      </c>
      <c r="P7183" t="s">
        <v>55</v>
      </c>
      <c r="Q7183">
        <v>0</v>
      </c>
      <c r="R7183">
        <v>0</v>
      </c>
      <c r="S7183">
        <v>0</v>
      </c>
      <c r="T7183">
        <v>0</v>
      </c>
      <c r="U7183">
        <v>0</v>
      </c>
      <c r="V7183">
        <v>0</v>
      </c>
      <c r="W7183">
        <v>0</v>
      </c>
      <c r="X7183" s="1">
        <v>45473</v>
      </c>
      <c r="Y7183" s="1">
        <v>44875</v>
      </c>
      <c r="Z7183" t="s">
        <v>5598</v>
      </c>
      <c r="AA7183" t="s">
        <v>100</v>
      </c>
    </row>
    <row r="7184" spans="1:27" x14ac:dyDescent="0.25">
      <c r="A7184" t="s">
        <v>7148</v>
      </c>
      <c r="B7184" t="s">
        <v>55</v>
      </c>
      <c r="C7184" t="s">
        <v>43</v>
      </c>
      <c r="D7184" t="s">
        <v>5598</v>
      </c>
      <c r="E7184" t="s">
        <v>155</v>
      </c>
      <c r="F7184" t="s">
        <v>13</v>
      </c>
      <c r="G7184" t="s">
        <v>55</v>
      </c>
      <c r="H7184">
        <v>609</v>
      </c>
      <c r="I7184" t="s">
        <v>55</v>
      </c>
      <c r="J7184">
        <v>35000</v>
      </c>
      <c r="K7184">
        <v>31272</v>
      </c>
      <c r="L7184">
        <v>0.19400000000000001</v>
      </c>
      <c r="M7184" s="63">
        <v>45436</v>
      </c>
      <c r="N7184" s="63">
        <v>45556</v>
      </c>
      <c r="O7184">
        <v>120</v>
      </c>
      <c r="P7184" t="s">
        <v>55</v>
      </c>
      <c r="Q7184">
        <v>0</v>
      </c>
      <c r="R7184">
        <v>0</v>
      </c>
      <c r="S7184">
        <v>0</v>
      </c>
      <c r="T7184">
        <v>0</v>
      </c>
      <c r="U7184">
        <v>0</v>
      </c>
      <c r="V7184">
        <v>0</v>
      </c>
      <c r="W7184">
        <v>0</v>
      </c>
      <c r="X7184" s="1">
        <v>45473</v>
      </c>
      <c r="Y7184" s="1">
        <v>45222</v>
      </c>
      <c r="Z7184" t="s">
        <v>5598</v>
      </c>
      <c r="AA7184" t="s">
        <v>102</v>
      </c>
    </row>
    <row r="7185" spans="1:27" x14ac:dyDescent="0.25">
      <c r="A7185" t="s">
        <v>7149</v>
      </c>
      <c r="B7185" t="s">
        <v>55</v>
      </c>
      <c r="C7185" t="s">
        <v>43</v>
      </c>
      <c r="D7185" t="s">
        <v>5598</v>
      </c>
      <c r="E7185" t="s">
        <v>155</v>
      </c>
      <c r="F7185" t="s">
        <v>10</v>
      </c>
      <c r="G7185" t="s">
        <v>55</v>
      </c>
      <c r="H7185">
        <v>793</v>
      </c>
      <c r="I7185" t="s">
        <v>55</v>
      </c>
      <c r="J7185">
        <v>40000</v>
      </c>
      <c r="K7185">
        <v>38384.629999999997</v>
      </c>
      <c r="L7185">
        <v>0.26</v>
      </c>
      <c r="M7185" s="63">
        <v>45451</v>
      </c>
      <c r="N7185" s="63">
        <v>45496</v>
      </c>
      <c r="O7185">
        <v>45</v>
      </c>
      <c r="P7185" t="s">
        <v>55</v>
      </c>
      <c r="Q7185">
        <v>0</v>
      </c>
      <c r="R7185">
        <v>0</v>
      </c>
      <c r="S7185">
        <v>0</v>
      </c>
      <c r="T7185">
        <v>0</v>
      </c>
      <c r="U7185">
        <v>0</v>
      </c>
      <c r="V7185">
        <v>0</v>
      </c>
      <c r="W7185">
        <v>0</v>
      </c>
      <c r="X7185" s="1">
        <v>45473</v>
      </c>
      <c r="Y7185" s="1">
        <v>45079</v>
      </c>
      <c r="Z7185" t="s">
        <v>5598</v>
      </c>
      <c r="AA7185" t="s">
        <v>100</v>
      </c>
    </row>
    <row r="7186" spans="1:27" x14ac:dyDescent="0.25">
      <c r="A7186" t="s">
        <v>7150</v>
      </c>
      <c r="B7186" t="s">
        <v>55</v>
      </c>
      <c r="C7186" t="s">
        <v>43</v>
      </c>
      <c r="D7186" t="s">
        <v>5598</v>
      </c>
      <c r="E7186" t="s">
        <v>155</v>
      </c>
      <c r="F7186" t="s">
        <v>4</v>
      </c>
      <c r="G7186" t="s">
        <v>55</v>
      </c>
      <c r="H7186">
        <v>493</v>
      </c>
      <c r="I7186" t="s">
        <v>55</v>
      </c>
      <c r="J7186">
        <v>50000</v>
      </c>
      <c r="K7186">
        <v>42193.5</v>
      </c>
      <c r="L7186">
        <v>0.19400000000000001</v>
      </c>
      <c r="M7186" s="63">
        <v>45458</v>
      </c>
      <c r="N7186" s="63">
        <v>45578</v>
      </c>
      <c r="O7186">
        <v>120</v>
      </c>
      <c r="P7186" t="s">
        <v>55</v>
      </c>
      <c r="Q7186">
        <v>0</v>
      </c>
      <c r="R7186">
        <v>0</v>
      </c>
      <c r="S7186">
        <v>0</v>
      </c>
      <c r="T7186">
        <v>0</v>
      </c>
      <c r="U7186">
        <v>0</v>
      </c>
      <c r="V7186">
        <v>0</v>
      </c>
      <c r="W7186">
        <v>0</v>
      </c>
      <c r="X7186" s="1">
        <v>45473</v>
      </c>
      <c r="Y7186" s="1">
        <v>44787</v>
      </c>
      <c r="Z7186" t="s">
        <v>5598</v>
      </c>
      <c r="AA7186" t="s">
        <v>100</v>
      </c>
    </row>
    <row r="7187" spans="1:27" x14ac:dyDescent="0.25">
      <c r="A7187" t="s">
        <v>7151</v>
      </c>
      <c r="B7187" t="s">
        <v>55</v>
      </c>
      <c r="C7187" t="s">
        <v>43</v>
      </c>
      <c r="D7187" t="s">
        <v>5598</v>
      </c>
      <c r="E7187" t="s">
        <v>155</v>
      </c>
      <c r="F7187" t="s">
        <v>17</v>
      </c>
      <c r="G7187" t="s">
        <v>55</v>
      </c>
      <c r="H7187">
        <v>668</v>
      </c>
      <c r="I7187" t="s">
        <v>55</v>
      </c>
      <c r="J7187">
        <v>50000</v>
      </c>
      <c r="K7187">
        <v>44628.83</v>
      </c>
      <c r="L7187">
        <v>0.26</v>
      </c>
      <c r="M7187" s="63">
        <v>45438</v>
      </c>
      <c r="N7187" s="63">
        <v>45558</v>
      </c>
      <c r="O7187">
        <v>120</v>
      </c>
      <c r="P7187" t="s">
        <v>55</v>
      </c>
      <c r="Q7187">
        <v>0</v>
      </c>
      <c r="R7187">
        <v>0</v>
      </c>
      <c r="S7187">
        <v>0</v>
      </c>
      <c r="T7187">
        <v>0</v>
      </c>
      <c r="U7187">
        <v>0</v>
      </c>
      <c r="V7187">
        <v>0</v>
      </c>
      <c r="W7187">
        <v>0</v>
      </c>
      <c r="X7187" s="1">
        <v>45473</v>
      </c>
      <c r="Y7187" s="1">
        <v>44698</v>
      </c>
      <c r="Z7187" t="s">
        <v>5598</v>
      </c>
      <c r="AA7187" t="s">
        <v>101</v>
      </c>
    </row>
    <row r="7188" spans="1:27" x14ac:dyDescent="0.25">
      <c r="A7188" t="s">
        <v>7152</v>
      </c>
      <c r="B7188" t="s">
        <v>55</v>
      </c>
      <c r="C7188" t="s">
        <v>43</v>
      </c>
      <c r="D7188" t="s">
        <v>5598</v>
      </c>
      <c r="E7188" t="s">
        <v>155</v>
      </c>
      <c r="F7188" t="s">
        <v>11</v>
      </c>
      <c r="G7188" t="s">
        <v>55</v>
      </c>
      <c r="H7188">
        <v>662</v>
      </c>
      <c r="I7188" t="s">
        <v>55</v>
      </c>
      <c r="J7188">
        <v>40000</v>
      </c>
      <c r="K7188">
        <v>25186.37</v>
      </c>
      <c r="L7188">
        <v>0.26</v>
      </c>
      <c r="M7188" s="63">
        <v>45189</v>
      </c>
      <c r="N7188" s="63">
        <v>45234</v>
      </c>
      <c r="O7188">
        <v>45</v>
      </c>
      <c r="P7188" t="s">
        <v>55</v>
      </c>
      <c r="Q7188">
        <v>0</v>
      </c>
      <c r="R7188">
        <v>0</v>
      </c>
      <c r="S7188">
        <v>0</v>
      </c>
      <c r="T7188">
        <v>0</v>
      </c>
      <c r="U7188">
        <v>0</v>
      </c>
      <c r="V7188">
        <v>25186.37</v>
      </c>
      <c r="W7188">
        <v>25186.37</v>
      </c>
      <c r="X7188" s="1">
        <v>45473</v>
      </c>
      <c r="Y7188" s="1">
        <v>45160</v>
      </c>
      <c r="Z7188" t="s">
        <v>5598</v>
      </c>
      <c r="AA7188" t="s">
        <v>104</v>
      </c>
    </row>
    <row r="7189" spans="1:27" x14ac:dyDescent="0.25">
      <c r="A7189" t="s">
        <v>7153</v>
      </c>
      <c r="B7189" t="s">
        <v>55</v>
      </c>
      <c r="C7189" t="s">
        <v>43</v>
      </c>
      <c r="D7189" t="s">
        <v>5598</v>
      </c>
      <c r="E7189" t="s">
        <v>155</v>
      </c>
      <c r="F7189" t="s">
        <v>2</v>
      </c>
      <c r="G7189" t="s">
        <v>55</v>
      </c>
      <c r="H7189">
        <v>760</v>
      </c>
      <c r="I7189" t="s">
        <v>55</v>
      </c>
      <c r="J7189">
        <v>10000</v>
      </c>
      <c r="K7189">
        <v>9849</v>
      </c>
      <c r="L7189">
        <v>0.19400000000000001</v>
      </c>
      <c r="M7189" s="63">
        <v>45426</v>
      </c>
      <c r="N7189" s="63">
        <v>45471</v>
      </c>
      <c r="O7189">
        <v>45</v>
      </c>
      <c r="P7189" t="s">
        <v>55</v>
      </c>
      <c r="Q7189">
        <v>9849</v>
      </c>
      <c r="R7189">
        <v>0</v>
      </c>
      <c r="S7189">
        <v>0</v>
      </c>
      <c r="T7189">
        <v>0</v>
      </c>
      <c r="U7189">
        <v>0</v>
      </c>
      <c r="V7189">
        <v>0</v>
      </c>
      <c r="W7189">
        <v>9849</v>
      </c>
      <c r="X7189" s="1">
        <v>45473</v>
      </c>
      <c r="Y7189" s="1">
        <v>45144</v>
      </c>
      <c r="Z7189" t="s">
        <v>5598</v>
      </c>
      <c r="AA7189" t="s">
        <v>103</v>
      </c>
    </row>
    <row r="7190" spans="1:27" x14ac:dyDescent="0.25">
      <c r="A7190" t="s">
        <v>7154</v>
      </c>
      <c r="B7190" t="s">
        <v>55</v>
      </c>
      <c r="C7190" t="s">
        <v>43</v>
      </c>
      <c r="D7190" t="s">
        <v>5598</v>
      </c>
      <c r="E7190" t="s">
        <v>155</v>
      </c>
      <c r="F7190" t="s">
        <v>15</v>
      </c>
      <c r="G7190" t="s">
        <v>55</v>
      </c>
      <c r="H7190">
        <v>813</v>
      </c>
      <c r="I7190" t="s">
        <v>55</v>
      </c>
      <c r="J7190">
        <v>5000</v>
      </c>
      <c r="K7190">
        <v>4998.92</v>
      </c>
      <c r="L7190">
        <v>0.19400000000000001</v>
      </c>
      <c r="M7190" s="63">
        <v>45357</v>
      </c>
      <c r="N7190" s="63">
        <v>45477</v>
      </c>
      <c r="O7190">
        <v>120</v>
      </c>
      <c r="P7190" t="s">
        <v>55</v>
      </c>
      <c r="Q7190">
        <v>0</v>
      </c>
      <c r="R7190">
        <v>0</v>
      </c>
      <c r="S7190">
        <v>0</v>
      </c>
      <c r="T7190">
        <v>0</v>
      </c>
      <c r="U7190">
        <v>0</v>
      </c>
      <c r="V7190">
        <v>0</v>
      </c>
      <c r="W7190">
        <v>0</v>
      </c>
      <c r="X7190" s="1">
        <v>45473</v>
      </c>
      <c r="Y7190" s="1">
        <v>45114</v>
      </c>
      <c r="Z7190" t="s">
        <v>5598</v>
      </c>
      <c r="AA7190" t="s">
        <v>102</v>
      </c>
    </row>
    <row r="7191" spans="1:27" x14ac:dyDescent="0.25">
      <c r="A7191" t="s">
        <v>7155</v>
      </c>
      <c r="B7191" t="s">
        <v>55</v>
      </c>
      <c r="C7191" t="s">
        <v>43</v>
      </c>
      <c r="D7191" t="s">
        <v>5598</v>
      </c>
      <c r="E7191" t="s">
        <v>155</v>
      </c>
      <c r="F7191" t="s">
        <v>4</v>
      </c>
      <c r="G7191" t="s">
        <v>55</v>
      </c>
      <c r="H7191">
        <v>607</v>
      </c>
      <c r="I7191" t="s">
        <v>55</v>
      </c>
      <c r="J7191">
        <v>5000</v>
      </c>
      <c r="K7191">
        <v>3068.86</v>
      </c>
      <c r="L7191">
        <v>0.19400000000000001</v>
      </c>
      <c r="M7191" s="63">
        <v>45452</v>
      </c>
      <c r="N7191" s="63">
        <v>45572</v>
      </c>
      <c r="O7191">
        <v>120</v>
      </c>
      <c r="P7191" t="s">
        <v>55</v>
      </c>
      <c r="Q7191">
        <v>0</v>
      </c>
      <c r="R7191">
        <v>0</v>
      </c>
      <c r="S7191">
        <v>0</v>
      </c>
      <c r="T7191">
        <v>0</v>
      </c>
      <c r="U7191">
        <v>0</v>
      </c>
      <c r="V7191">
        <v>0</v>
      </c>
      <c r="W7191">
        <v>0</v>
      </c>
      <c r="X7191" s="1">
        <v>45473</v>
      </c>
      <c r="Y7191" s="1">
        <v>45233</v>
      </c>
      <c r="Z7191" t="s">
        <v>5598</v>
      </c>
      <c r="AA7191" t="s">
        <v>102</v>
      </c>
    </row>
    <row r="7192" spans="1:27" x14ac:dyDescent="0.25">
      <c r="A7192" t="s">
        <v>7156</v>
      </c>
      <c r="B7192" t="s">
        <v>55</v>
      </c>
      <c r="C7192" t="s">
        <v>43</v>
      </c>
      <c r="D7192" t="s">
        <v>5598</v>
      </c>
      <c r="E7192" t="s">
        <v>155</v>
      </c>
      <c r="F7192" t="s">
        <v>15</v>
      </c>
      <c r="G7192" t="s">
        <v>55</v>
      </c>
      <c r="H7192">
        <v>723</v>
      </c>
      <c r="I7192" t="s">
        <v>55</v>
      </c>
      <c r="J7192">
        <v>30000</v>
      </c>
      <c r="K7192">
        <v>29631.35</v>
      </c>
      <c r="L7192">
        <v>0.26</v>
      </c>
      <c r="M7192" s="63">
        <v>45450</v>
      </c>
      <c r="N7192" s="63">
        <v>45495</v>
      </c>
      <c r="O7192">
        <v>45</v>
      </c>
      <c r="P7192" t="s">
        <v>55</v>
      </c>
      <c r="Q7192">
        <v>0</v>
      </c>
      <c r="R7192">
        <v>0</v>
      </c>
      <c r="S7192">
        <v>0</v>
      </c>
      <c r="T7192">
        <v>0</v>
      </c>
      <c r="U7192">
        <v>0</v>
      </c>
      <c r="V7192">
        <v>0</v>
      </c>
      <c r="W7192">
        <v>0</v>
      </c>
      <c r="X7192" s="1">
        <v>45473</v>
      </c>
      <c r="Y7192" s="1">
        <v>45265</v>
      </c>
      <c r="Z7192" t="s">
        <v>5598</v>
      </c>
      <c r="AA7192" t="s">
        <v>104</v>
      </c>
    </row>
    <row r="7193" spans="1:27" x14ac:dyDescent="0.25">
      <c r="A7193" t="s">
        <v>7157</v>
      </c>
      <c r="B7193" t="s">
        <v>55</v>
      </c>
      <c r="C7193" t="s">
        <v>43</v>
      </c>
      <c r="D7193" t="s">
        <v>5598</v>
      </c>
      <c r="E7193" t="s">
        <v>155</v>
      </c>
      <c r="F7193" t="s">
        <v>6</v>
      </c>
      <c r="G7193" t="s">
        <v>55</v>
      </c>
      <c r="H7193">
        <v>798</v>
      </c>
      <c r="I7193" t="s">
        <v>55</v>
      </c>
      <c r="J7193">
        <v>50000</v>
      </c>
      <c r="K7193">
        <v>47818.5</v>
      </c>
      <c r="L7193">
        <v>0.26</v>
      </c>
      <c r="M7193" s="63">
        <v>45474</v>
      </c>
      <c r="N7193" s="63">
        <v>45519</v>
      </c>
      <c r="O7193">
        <v>45</v>
      </c>
      <c r="P7193" t="s">
        <v>55</v>
      </c>
      <c r="Q7193">
        <v>0</v>
      </c>
      <c r="R7193">
        <v>0</v>
      </c>
      <c r="S7193">
        <v>0</v>
      </c>
      <c r="T7193">
        <v>0</v>
      </c>
      <c r="U7193">
        <v>0</v>
      </c>
      <c r="V7193">
        <v>0</v>
      </c>
      <c r="W7193">
        <v>0</v>
      </c>
      <c r="X7193" s="1">
        <v>45473</v>
      </c>
      <c r="Y7193" s="1">
        <v>44950</v>
      </c>
      <c r="Z7193" t="s">
        <v>5598</v>
      </c>
      <c r="AA7193" t="s">
        <v>99</v>
      </c>
    </row>
    <row r="7194" spans="1:27" x14ac:dyDescent="0.25">
      <c r="A7194" t="s">
        <v>7158</v>
      </c>
      <c r="B7194" t="s">
        <v>55</v>
      </c>
      <c r="C7194" t="s">
        <v>43</v>
      </c>
      <c r="D7194" t="s">
        <v>5598</v>
      </c>
      <c r="E7194" t="s">
        <v>155</v>
      </c>
      <c r="F7194" t="s">
        <v>4</v>
      </c>
      <c r="G7194" t="s">
        <v>55</v>
      </c>
      <c r="H7194">
        <v>736</v>
      </c>
      <c r="I7194" t="s">
        <v>55</v>
      </c>
      <c r="J7194">
        <v>60000</v>
      </c>
      <c r="K7194">
        <v>40280.44</v>
      </c>
      <c r="L7194">
        <v>0.19400000000000001</v>
      </c>
      <c r="M7194" s="63">
        <v>45457</v>
      </c>
      <c r="N7194" s="63">
        <v>45502</v>
      </c>
      <c r="O7194">
        <v>45</v>
      </c>
      <c r="P7194" t="s">
        <v>55</v>
      </c>
      <c r="Q7194">
        <v>0</v>
      </c>
      <c r="R7194">
        <v>0</v>
      </c>
      <c r="S7194">
        <v>0</v>
      </c>
      <c r="T7194">
        <v>0</v>
      </c>
      <c r="U7194">
        <v>0</v>
      </c>
      <c r="V7194">
        <v>0</v>
      </c>
      <c r="W7194">
        <v>0</v>
      </c>
      <c r="X7194" s="1">
        <v>45473</v>
      </c>
      <c r="Y7194" s="1">
        <v>45219</v>
      </c>
      <c r="Z7194" t="s">
        <v>5598</v>
      </c>
      <c r="AA7194" t="s">
        <v>100</v>
      </c>
    </row>
    <row r="7195" spans="1:27" x14ac:dyDescent="0.25">
      <c r="A7195" t="s">
        <v>7159</v>
      </c>
      <c r="B7195" t="s">
        <v>55</v>
      </c>
      <c r="C7195" t="s">
        <v>43</v>
      </c>
      <c r="D7195" t="s">
        <v>5598</v>
      </c>
      <c r="E7195" t="s">
        <v>155</v>
      </c>
      <c r="F7195" t="s">
        <v>8</v>
      </c>
      <c r="G7195" t="s">
        <v>55</v>
      </c>
      <c r="H7195">
        <v>664</v>
      </c>
      <c r="I7195" t="s">
        <v>55</v>
      </c>
      <c r="J7195">
        <v>50000</v>
      </c>
      <c r="K7195">
        <v>33280.92</v>
      </c>
      <c r="L7195">
        <v>0.19400000000000001</v>
      </c>
      <c r="M7195" s="63">
        <v>45403</v>
      </c>
      <c r="N7195" s="63">
        <v>45523</v>
      </c>
      <c r="O7195">
        <v>120</v>
      </c>
      <c r="P7195" t="s">
        <v>55</v>
      </c>
      <c r="Q7195">
        <v>0</v>
      </c>
      <c r="R7195">
        <v>0</v>
      </c>
      <c r="S7195">
        <v>0</v>
      </c>
      <c r="T7195">
        <v>0</v>
      </c>
      <c r="U7195">
        <v>0</v>
      </c>
      <c r="V7195">
        <v>0</v>
      </c>
      <c r="W7195">
        <v>0</v>
      </c>
      <c r="X7195" s="1">
        <v>45473</v>
      </c>
      <c r="Y7195" s="1">
        <v>45079</v>
      </c>
      <c r="Z7195" t="s">
        <v>5598</v>
      </c>
      <c r="AA7195" t="s">
        <v>102</v>
      </c>
    </row>
    <row r="7196" spans="1:27" x14ac:dyDescent="0.25">
      <c r="A7196" t="s">
        <v>7160</v>
      </c>
      <c r="B7196" t="s">
        <v>55</v>
      </c>
      <c r="C7196" t="s">
        <v>43</v>
      </c>
      <c r="D7196" t="s">
        <v>5598</v>
      </c>
      <c r="E7196" t="s">
        <v>155</v>
      </c>
      <c r="F7196" t="s">
        <v>12</v>
      </c>
      <c r="G7196" t="s">
        <v>55</v>
      </c>
      <c r="H7196">
        <v>697</v>
      </c>
      <c r="I7196" t="s">
        <v>55</v>
      </c>
      <c r="J7196">
        <v>100000</v>
      </c>
      <c r="K7196">
        <v>97240.34</v>
      </c>
      <c r="L7196">
        <v>0.26</v>
      </c>
      <c r="M7196" s="63">
        <v>45400</v>
      </c>
      <c r="N7196" s="63">
        <v>45490</v>
      </c>
      <c r="O7196">
        <v>90</v>
      </c>
      <c r="P7196" t="s">
        <v>55</v>
      </c>
      <c r="Q7196">
        <v>0</v>
      </c>
      <c r="R7196">
        <v>0</v>
      </c>
      <c r="S7196">
        <v>0</v>
      </c>
      <c r="T7196">
        <v>0</v>
      </c>
      <c r="U7196">
        <v>0</v>
      </c>
      <c r="V7196">
        <v>0</v>
      </c>
      <c r="W7196">
        <v>0</v>
      </c>
      <c r="X7196" s="1">
        <v>45473</v>
      </c>
      <c r="Y7196" s="1">
        <v>44728</v>
      </c>
      <c r="Z7196" t="s">
        <v>5598</v>
      </c>
      <c r="AA7196" t="s">
        <v>99</v>
      </c>
    </row>
    <row r="7197" spans="1:27" x14ac:dyDescent="0.25">
      <c r="A7197" t="s">
        <v>7161</v>
      </c>
      <c r="B7197" t="s">
        <v>55</v>
      </c>
      <c r="C7197" t="s">
        <v>43</v>
      </c>
      <c r="D7197" t="s">
        <v>5598</v>
      </c>
      <c r="E7197" t="s">
        <v>155</v>
      </c>
      <c r="F7197" t="s">
        <v>9</v>
      </c>
      <c r="G7197" t="s">
        <v>55</v>
      </c>
      <c r="H7197">
        <v>553</v>
      </c>
      <c r="I7197" t="s">
        <v>55</v>
      </c>
      <c r="J7197">
        <v>25000</v>
      </c>
      <c r="K7197">
        <v>14125.18</v>
      </c>
      <c r="L7197">
        <v>0.19400000000000001</v>
      </c>
      <c r="M7197" s="63">
        <v>45202</v>
      </c>
      <c r="N7197" s="63">
        <v>45247</v>
      </c>
      <c r="O7197">
        <v>45</v>
      </c>
      <c r="P7197" t="s">
        <v>55</v>
      </c>
      <c r="Q7197">
        <v>0</v>
      </c>
      <c r="R7197">
        <v>0</v>
      </c>
      <c r="S7197">
        <v>0</v>
      </c>
      <c r="T7197">
        <v>0</v>
      </c>
      <c r="U7197">
        <v>0</v>
      </c>
      <c r="V7197">
        <v>14125.18</v>
      </c>
      <c r="W7197">
        <v>14125.18</v>
      </c>
      <c r="X7197" s="1">
        <v>45473</v>
      </c>
      <c r="Y7197" s="1">
        <v>44938</v>
      </c>
      <c r="Z7197" t="s">
        <v>5598</v>
      </c>
      <c r="AA7197" t="s">
        <v>99</v>
      </c>
    </row>
    <row r="7198" spans="1:27" x14ac:dyDescent="0.25">
      <c r="A7198" t="s">
        <v>7162</v>
      </c>
      <c r="B7198" t="s">
        <v>55</v>
      </c>
      <c r="C7198" t="s">
        <v>43</v>
      </c>
      <c r="D7198" t="s">
        <v>5598</v>
      </c>
      <c r="E7198" t="s">
        <v>155</v>
      </c>
      <c r="F7198" t="s">
        <v>4</v>
      </c>
      <c r="G7198" t="s">
        <v>55</v>
      </c>
      <c r="H7198">
        <v>743</v>
      </c>
      <c r="I7198" t="s">
        <v>55</v>
      </c>
      <c r="J7198">
        <v>15000</v>
      </c>
      <c r="K7198">
        <v>14472.25</v>
      </c>
      <c r="L7198">
        <v>0.26</v>
      </c>
      <c r="M7198" s="63">
        <v>45454</v>
      </c>
      <c r="N7198" s="63">
        <v>45499</v>
      </c>
      <c r="O7198">
        <v>45</v>
      </c>
      <c r="P7198" t="s">
        <v>55</v>
      </c>
      <c r="Q7198">
        <v>0</v>
      </c>
      <c r="R7198">
        <v>0</v>
      </c>
      <c r="S7198">
        <v>0</v>
      </c>
      <c r="T7198">
        <v>0</v>
      </c>
      <c r="U7198">
        <v>0</v>
      </c>
      <c r="V7198">
        <v>0</v>
      </c>
      <c r="W7198">
        <v>0</v>
      </c>
      <c r="X7198" s="1">
        <v>45473</v>
      </c>
      <c r="Y7198" s="1">
        <v>45144</v>
      </c>
      <c r="Z7198" t="s">
        <v>5598</v>
      </c>
      <c r="AA7198" t="s">
        <v>100</v>
      </c>
    </row>
    <row r="7199" spans="1:27" x14ac:dyDescent="0.25">
      <c r="A7199" t="s">
        <v>7163</v>
      </c>
      <c r="B7199" t="s">
        <v>55</v>
      </c>
      <c r="C7199" t="s">
        <v>43</v>
      </c>
      <c r="D7199" t="s">
        <v>5598</v>
      </c>
      <c r="E7199" t="s">
        <v>155</v>
      </c>
      <c r="F7199" t="s">
        <v>13</v>
      </c>
      <c r="G7199" t="s">
        <v>55</v>
      </c>
      <c r="H7199">
        <v>737</v>
      </c>
      <c r="I7199" t="s">
        <v>55</v>
      </c>
      <c r="J7199">
        <v>50000</v>
      </c>
      <c r="K7199">
        <v>48924.56</v>
      </c>
      <c r="L7199">
        <v>0.26</v>
      </c>
      <c r="M7199" s="63">
        <v>45463</v>
      </c>
      <c r="N7199" s="63">
        <v>45508</v>
      </c>
      <c r="O7199">
        <v>45</v>
      </c>
      <c r="P7199" t="s">
        <v>55</v>
      </c>
      <c r="Q7199">
        <v>0</v>
      </c>
      <c r="R7199">
        <v>0</v>
      </c>
      <c r="S7199">
        <v>0</v>
      </c>
      <c r="T7199">
        <v>0</v>
      </c>
      <c r="U7199">
        <v>0</v>
      </c>
      <c r="V7199">
        <v>0</v>
      </c>
      <c r="W7199">
        <v>0</v>
      </c>
      <c r="X7199" s="1">
        <v>45473</v>
      </c>
      <c r="Y7199" s="1">
        <v>45080</v>
      </c>
      <c r="Z7199" t="s">
        <v>5598</v>
      </c>
      <c r="AA7199" t="s">
        <v>100</v>
      </c>
    </row>
    <row r="7200" spans="1:27" x14ac:dyDescent="0.25">
      <c r="A7200" t="s">
        <v>7164</v>
      </c>
      <c r="B7200" t="s">
        <v>55</v>
      </c>
      <c r="C7200" t="s">
        <v>43</v>
      </c>
      <c r="D7200" t="s">
        <v>5598</v>
      </c>
      <c r="E7200" t="s">
        <v>155</v>
      </c>
      <c r="F7200" t="s">
        <v>8</v>
      </c>
      <c r="G7200" t="s">
        <v>55</v>
      </c>
      <c r="H7200">
        <v>674</v>
      </c>
      <c r="I7200" t="s">
        <v>55</v>
      </c>
      <c r="J7200">
        <v>45000</v>
      </c>
      <c r="K7200">
        <v>44885.1</v>
      </c>
      <c r="L7200">
        <v>0.26</v>
      </c>
      <c r="M7200" s="63">
        <v>45460</v>
      </c>
      <c r="N7200" s="63">
        <v>45505</v>
      </c>
      <c r="O7200">
        <v>45</v>
      </c>
      <c r="P7200" t="s">
        <v>55</v>
      </c>
      <c r="Q7200">
        <v>0</v>
      </c>
      <c r="R7200">
        <v>0</v>
      </c>
      <c r="S7200">
        <v>0</v>
      </c>
      <c r="T7200">
        <v>0</v>
      </c>
      <c r="U7200">
        <v>0</v>
      </c>
      <c r="V7200">
        <v>0</v>
      </c>
      <c r="W7200">
        <v>0</v>
      </c>
      <c r="X7200" s="1">
        <v>45473</v>
      </c>
      <c r="Y7200" s="1">
        <v>45272</v>
      </c>
      <c r="Z7200" t="s">
        <v>5598</v>
      </c>
      <c r="AA7200" t="s">
        <v>100</v>
      </c>
    </row>
    <row r="7201" spans="1:27" x14ac:dyDescent="0.25">
      <c r="A7201" t="s">
        <v>7165</v>
      </c>
      <c r="B7201" t="s">
        <v>55</v>
      </c>
      <c r="C7201" t="s">
        <v>43</v>
      </c>
      <c r="D7201" t="s">
        <v>5598</v>
      </c>
      <c r="E7201" t="s">
        <v>155</v>
      </c>
      <c r="F7201" t="s">
        <v>4</v>
      </c>
      <c r="G7201" t="s">
        <v>55</v>
      </c>
      <c r="H7201">
        <v>843</v>
      </c>
      <c r="I7201" t="s">
        <v>55</v>
      </c>
      <c r="J7201">
        <v>100000</v>
      </c>
      <c r="K7201">
        <v>60904.2</v>
      </c>
      <c r="L7201">
        <v>0.19400000000000001</v>
      </c>
      <c r="M7201" s="63">
        <v>45434</v>
      </c>
      <c r="N7201" s="63">
        <v>45479</v>
      </c>
      <c r="O7201">
        <v>45</v>
      </c>
      <c r="P7201" t="s">
        <v>55</v>
      </c>
      <c r="Q7201">
        <v>0</v>
      </c>
      <c r="R7201">
        <v>0</v>
      </c>
      <c r="S7201">
        <v>0</v>
      </c>
      <c r="T7201">
        <v>0</v>
      </c>
      <c r="U7201">
        <v>0</v>
      </c>
      <c r="V7201">
        <v>0</v>
      </c>
      <c r="W7201">
        <v>0</v>
      </c>
      <c r="X7201" s="1">
        <v>45473</v>
      </c>
      <c r="Y7201" s="1">
        <v>45069</v>
      </c>
      <c r="Z7201" t="s">
        <v>5598</v>
      </c>
      <c r="AA7201" t="s">
        <v>105</v>
      </c>
    </row>
    <row r="7202" spans="1:27" x14ac:dyDescent="0.25">
      <c r="A7202" t="s">
        <v>7166</v>
      </c>
      <c r="B7202" t="s">
        <v>55</v>
      </c>
      <c r="C7202" t="s">
        <v>43</v>
      </c>
      <c r="D7202" t="s">
        <v>5598</v>
      </c>
      <c r="E7202" t="s">
        <v>155</v>
      </c>
      <c r="F7202" t="s">
        <v>15</v>
      </c>
      <c r="G7202" t="s">
        <v>55</v>
      </c>
      <c r="H7202">
        <v>825</v>
      </c>
      <c r="I7202" t="s">
        <v>55</v>
      </c>
      <c r="J7202">
        <v>25000</v>
      </c>
      <c r="K7202">
        <v>9437.2900000000009</v>
      </c>
      <c r="L7202">
        <v>0.19400000000000001</v>
      </c>
      <c r="M7202" s="63">
        <v>45445</v>
      </c>
      <c r="N7202" s="63">
        <v>45565</v>
      </c>
      <c r="O7202">
        <v>120</v>
      </c>
      <c r="P7202" t="s">
        <v>55</v>
      </c>
      <c r="Q7202">
        <v>0</v>
      </c>
      <c r="R7202">
        <v>0</v>
      </c>
      <c r="S7202">
        <v>0</v>
      </c>
      <c r="T7202">
        <v>0</v>
      </c>
      <c r="U7202">
        <v>0</v>
      </c>
      <c r="V7202">
        <v>0</v>
      </c>
      <c r="W7202">
        <v>0</v>
      </c>
      <c r="X7202" s="1">
        <v>45473</v>
      </c>
      <c r="Y7202" s="1">
        <v>45129</v>
      </c>
      <c r="Z7202" t="s">
        <v>5598</v>
      </c>
      <c r="AA7202" t="s">
        <v>102</v>
      </c>
    </row>
    <row r="7203" spans="1:27" x14ac:dyDescent="0.25">
      <c r="A7203" t="s">
        <v>7167</v>
      </c>
      <c r="B7203" t="s">
        <v>55</v>
      </c>
      <c r="C7203" t="s">
        <v>43</v>
      </c>
      <c r="D7203" t="s">
        <v>5598</v>
      </c>
      <c r="E7203" t="s">
        <v>155</v>
      </c>
      <c r="F7203" t="s">
        <v>10</v>
      </c>
      <c r="G7203" t="s">
        <v>55</v>
      </c>
      <c r="H7203">
        <v>821</v>
      </c>
      <c r="I7203" t="s">
        <v>55</v>
      </c>
      <c r="J7203">
        <v>50000</v>
      </c>
      <c r="K7203">
        <v>49576.5</v>
      </c>
      <c r="L7203">
        <v>0.26</v>
      </c>
      <c r="M7203" s="63">
        <v>45466</v>
      </c>
      <c r="N7203" s="63">
        <v>45511</v>
      </c>
      <c r="O7203">
        <v>45</v>
      </c>
      <c r="P7203" t="s">
        <v>55</v>
      </c>
      <c r="Q7203">
        <v>0</v>
      </c>
      <c r="R7203">
        <v>0</v>
      </c>
      <c r="S7203">
        <v>0</v>
      </c>
      <c r="T7203">
        <v>0</v>
      </c>
      <c r="U7203">
        <v>0</v>
      </c>
      <c r="V7203">
        <v>0</v>
      </c>
      <c r="W7203">
        <v>0</v>
      </c>
      <c r="X7203" s="1">
        <v>45473</v>
      </c>
      <c r="Y7203" s="1">
        <v>45223</v>
      </c>
      <c r="Z7203" t="s">
        <v>5598</v>
      </c>
      <c r="AA7203" t="s">
        <v>100</v>
      </c>
    </row>
    <row r="7204" spans="1:27" x14ac:dyDescent="0.25">
      <c r="A7204" t="s">
        <v>7168</v>
      </c>
      <c r="B7204" t="s">
        <v>55</v>
      </c>
      <c r="C7204" t="s">
        <v>43</v>
      </c>
      <c r="D7204" t="s">
        <v>5598</v>
      </c>
      <c r="E7204" t="s">
        <v>155</v>
      </c>
      <c r="F7204" t="s">
        <v>2</v>
      </c>
      <c r="G7204" t="s">
        <v>55</v>
      </c>
      <c r="H7204">
        <v>649</v>
      </c>
      <c r="I7204" t="s">
        <v>55</v>
      </c>
      <c r="J7204">
        <v>60000</v>
      </c>
      <c r="K7204">
        <v>59440.5</v>
      </c>
      <c r="L7204">
        <v>0.19400000000000001</v>
      </c>
      <c r="M7204" s="63">
        <v>45393</v>
      </c>
      <c r="N7204" s="63">
        <v>45513</v>
      </c>
      <c r="O7204">
        <v>120</v>
      </c>
      <c r="P7204" t="s">
        <v>55</v>
      </c>
      <c r="Q7204">
        <v>0</v>
      </c>
      <c r="R7204">
        <v>0</v>
      </c>
      <c r="S7204">
        <v>0</v>
      </c>
      <c r="T7204">
        <v>0</v>
      </c>
      <c r="U7204">
        <v>0</v>
      </c>
      <c r="V7204">
        <v>0</v>
      </c>
      <c r="W7204">
        <v>0</v>
      </c>
      <c r="X7204" s="1">
        <v>45473</v>
      </c>
      <c r="Y7204" s="1">
        <v>45087</v>
      </c>
      <c r="Z7204" t="s">
        <v>5598</v>
      </c>
      <c r="AA7204" t="s">
        <v>102</v>
      </c>
    </row>
    <row r="7205" spans="1:27" x14ac:dyDescent="0.25">
      <c r="A7205" t="s">
        <v>7169</v>
      </c>
      <c r="B7205" t="s">
        <v>55</v>
      </c>
      <c r="C7205" t="s">
        <v>43</v>
      </c>
      <c r="D7205" t="s">
        <v>5598</v>
      </c>
      <c r="E7205" t="s">
        <v>155</v>
      </c>
      <c r="F7205" t="s">
        <v>15</v>
      </c>
      <c r="G7205" t="s">
        <v>55</v>
      </c>
      <c r="H7205">
        <v>545</v>
      </c>
      <c r="I7205" t="s">
        <v>55</v>
      </c>
      <c r="J7205">
        <v>50000</v>
      </c>
      <c r="K7205">
        <v>31083</v>
      </c>
      <c r="L7205">
        <v>0.26</v>
      </c>
      <c r="M7205" s="63">
        <v>45461</v>
      </c>
      <c r="N7205" s="63">
        <v>45506</v>
      </c>
      <c r="O7205">
        <v>45</v>
      </c>
      <c r="P7205" t="s">
        <v>55</v>
      </c>
      <c r="Q7205">
        <v>0</v>
      </c>
      <c r="R7205">
        <v>0</v>
      </c>
      <c r="S7205">
        <v>0</v>
      </c>
      <c r="T7205">
        <v>0</v>
      </c>
      <c r="U7205">
        <v>0</v>
      </c>
      <c r="V7205">
        <v>0</v>
      </c>
      <c r="W7205">
        <v>0</v>
      </c>
      <c r="X7205" s="1">
        <v>45473</v>
      </c>
      <c r="Y7205" s="1">
        <v>44933</v>
      </c>
      <c r="Z7205" t="s">
        <v>5598</v>
      </c>
      <c r="AA7205" t="s">
        <v>99</v>
      </c>
    </row>
    <row r="7206" spans="1:27" x14ac:dyDescent="0.25">
      <c r="A7206" t="s">
        <v>7170</v>
      </c>
      <c r="B7206" t="s">
        <v>55</v>
      </c>
      <c r="C7206" t="s">
        <v>43</v>
      </c>
      <c r="D7206" t="s">
        <v>5598</v>
      </c>
      <c r="E7206" t="s">
        <v>155</v>
      </c>
      <c r="F7206" t="s">
        <v>6</v>
      </c>
      <c r="G7206" t="s">
        <v>55</v>
      </c>
      <c r="H7206">
        <v>628</v>
      </c>
      <c r="I7206" t="s">
        <v>55</v>
      </c>
      <c r="J7206">
        <v>75000</v>
      </c>
      <c r="K7206">
        <v>53616</v>
      </c>
      <c r="L7206">
        <v>0.19400000000000001</v>
      </c>
      <c r="M7206" s="63">
        <v>45275</v>
      </c>
      <c r="N7206" s="63">
        <v>45320</v>
      </c>
      <c r="O7206">
        <v>45</v>
      </c>
      <c r="P7206" t="s">
        <v>55</v>
      </c>
      <c r="Q7206">
        <v>0</v>
      </c>
      <c r="R7206">
        <v>0</v>
      </c>
      <c r="S7206">
        <v>0</v>
      </c>
      <c r="T7206">
        <v>0</v>
      </c>
      <c r="U7206">
        <v>53616</v>
      </c>
      <c r="V7206">
        <v>0</v>
      </c>
      <c r="W7206">
        <v>53616</v>
      </c>
      <c r="X7206" s="1">
        <v>45473</v>
      </c>
      <c r="Y7206" s="1">
        <v>44839</v>
      </c>
      <c r="Z7206" t="s">
        <v>5598</v>
      </c>
      <c r="AA7206" t="s">
        <v>101</v>
      </c>
    </row>
    <row r="7207" spans="1:27" x14ac:dyDescent="0.25">
      <c r="A7207" t="s">
        <v>7171</v>
      </c>
      <c r="B7207" t="s">
        <v>55</v>
      </c>
      <c r="C7207" t="s">
        <v>43</v>
      </c>
      <c r="D7207" t="s">
        <v>5598</v>
      </c>
      <c r="E7207" t="s">
        <v>155</v>
      </c>
      <c r="F7207" t="s">
        <v>15</v>
      </c>
      <c r="G7207" t="s">
        <v>55</v>
      </c>
      <c r="H7207">
        <v>669</v>
      </c>
      <c r="I7207" t="s">
        <v>55</v>
      </c>
      <c r="J7207">
        <v>35000</v>
      </c>
      <c r="K7207">
        <v>26289</v>
      </c>
      <c r="L7207">
        <v>0.26</v>
      </c>
      <c r="M7207" s="63">
        <v>45444</v>
      </c>
      <c r="N7207" s="63">
        <v>45489</v>
      </c>
      <c r="O7207">
        <v>45</v>
      </c>
      <c r="P7207" t="s">
        <v>55</v>
      </c>
      <c r="Q7207">
        <v>0</v>
      </c>
      <c r="R7207">
        <v>0</v>
      </c>
      <c r="S7207">
        <v>0</v>
      </c>
      <c r="T7207">
        <v>0</v>
      </c>
      <c r="U7207">
        <v>0</v>
      </c>
      <c r="V7207">
        <v>0</v>
      </c>
      <c r="W7207">
        <v>0</v>
      </c>
      <c r="X7207" s="1">
        <v>45473</v>
      </c>
      <c r="Y7207" s="1">
        <v>45175</v>
      </c>
      <c r="Z7207" t="s">
        <v>5598</v>
      </c>
      <c r="AA7207" t="s">
        <v>100</v>
      </c>
    </row>
    <row r="7208" spans="1:27" x14ac:dyDescent="0.25">
      <c r="A7208" t="s">
        <v>7172</v>
      </c>
      <c r="B7208" t="s">
        <v>55</v>
      </c>
      <c r="C7208" t="s">
        <v>43</v>
      </c>
      <c r="D7208" t="s">
        <v>5598</v>
      </c>
      <c r="E7208" t="s">
        <v>155</v>
      </c>
      <c r="F7208" t="s">
        <v>15</v>
      </c>
      <c r="G7208" t="s">
        <v>55</v>
      </c>
      <c r="H7208">
        <v>654</v>
      </c>
      <c r="I7208" t="s">
        <v>55</v>
      </c>
      <c r="J7208">
        <v>20000</v>
      </c>
      <c r="K7208">
        <v>19013.96</v>
      </c>
      <c r="L7208">
        <v>0.26</v>
      </c>
      <c r="M7208" s="63">
        <v>45459</v>
      </c>
      <c r="N7208" s="63">
        <v>45504</v>
      </c>
      <c r="O7208">
        <v>45</v>
      </c>
      <c r="P7208" t="s">
        <v>55</v>
      </c>
      <c r="Q7208">
        <v>0</v>
      </c>
      <c r="R7208">
        <v>0</v>
      </c>
      <c r="S7208">
        <v>0</v>
      </c>
      <c r="T7208">
        <v>0</v>
      </c>
      <c r="U7208">
        <v>0</v>
      </c>
      <c r="V7208">
        <v>0</v>
      </c>
      <c r="W7208">
        <v>0</v>
      </c>
      <c r="X7208" s="1">
        <v>45473</v>
      </c>
      <c r="Y7208" s="1">
        <v>45092</v>
      </c>
      <c r="Z7208" t="s">
        <v>5598</v>
      </c>
      <c r="AA7208" t="s">
        <v>104</v>
      </c>
    </row>
    <row r="7209" spans="1:27" x14ac:dyDescent="0.25">
      <c r="A7209" t="s">
        <v>7173</v>
      </c>
      <c r="B7209" t="s">
        <v>55</v>
      </c>
      <c r="C7209" t="s">
        <v>43</v>
      </c>
      <c r="D7209" t="s">
        <v>5598</v>
      </c>
      <c r="E7209" t="s">
        <v>155</v>
      </c>
      <c r="F7209" t="s">
        <v>13</v>
      </c>
      <c r="G7209" t="s">
        <v>55</v>
      </c>
      <c r="H7209">
        <v>666</v>
      </c>
      <c r="I7209" t="s">
        <v>55</v>
      </c>
      <c r="J7209">
        <v>55000</v>
      </c>
      <c r="K7209">
        <v>54543.94</v>
      </c>
      <c r="L7209">
        <v>0.19400000000000001</v>
      </c>
      <c r="M7209" s="63">
        <v>45451</v>
      </c>
      <c r="N7209" s="63">
        <v>45571</v>
      </c>
      <c r="O7209">
        <v>120</v>
      </c>
      <c r="P7209" t="s">
        <v>55</v>
      </c>
      <c r="Q7209">
        <v>0</v>
      </c>
      <c r="R7209">
        <v>0</v>
      </c>
      <c r="S7209">
        <v>0</v>
      </c>
      <c r="T7209">
        <v>0</v>
      </c>
      <c r="U7209">
        <v>0</v>
      </c>
      <c r="V7209">
        <v>0</v>
      </c>
      <c r="W7209">
        <v>0</v>
      </c>
      <c r="X7209" s="1">
        <v>45473</v>
      </c>
      <c r="Y7209" s="1">
        <v>45276</v>
      </c>
      <c r="Z7209" t="s">
        <v>5598</v>
      </c>
      <c r="AA7209" t="s">
        <v>102</v>
      </c>
    </row>
    <row r="7210" spans="1:27" x14ac:dyDescent="0.25">
      <c r="A7210" t="s">
        <v>7174</v>
      </c>
      <c r="B7210" t="s">
        <v>55</v>
      </c>
      <c r="C7210" t="s">
        <v>43</v>
      </c>
      <c r="D7210" t="s">
        <v>5598</v>
      </c>
      <c r="E7210" t="s">
        <v>155</v>
      </c>
      <c r="F7210" t="s">
        <v>4</v>
      </c>
      <c r="G7210" t="s">
        <v>55</v>
      </c>
      <c r="H7210">
        <v>672</v>
      </c>
      <c r="I7210" t="s">
        <v>55</v>
      </c>
      <c r="J7210">
        <v>5000</v>
      </c>
      <c r="K7210">
        <v>4954.7299999999996</v>
      </c>
      <c r="L7210">
        <v>0.19400000000000001</v>
      </c>
      <c r="M7210" s="63">
        <v>45359</v>
      </c>
      <c r="N7210" s="63">
        <v>45479</v>
      </c>
      <c r="O7210">
        <v>120</v>
      </c>
      <c r="P7210" t="s">
        <v>55</v>
      </c>
      <c r="Q7210">
        <v>0</v>
      </c>
      <c r="R7210">
        <v>0</v>
      </c>
      <c r="S7210">
        <v>0</v>
      </c>
      <c r="T7210">
        <v>0</v>
      </c>
      <c r="U7210">
        <v>0</v>
      </c>
      <c r="V7210">
        <v>0</v>
      </c>
      <c r="W7210">
        <v>0</v>
      </c>
      <c r="X7210" s="1">
        <v>45473</v>
      </c>
      <c r="Y7210" s="1">
        <v>45113</v>
      </c>
      <c r="Z7210" t="s">
        <v>5598</v>
      </c>
      <c r="AA7210" t="s">
        <v>102</v>
      </c>
    </row>
    <row r="7211" spans="1:27" x14ac:dyDescent="0.25">
      <c r="A7211" t="s">
        <v>7175</v>
      </c>
      <c r="B7211" t="s">
        <v>55</v>
      </c>
      <c r="C7211" t="s">
        <v>43</v>
      </c>
      <c r="D7211" t="s">
        <v>5598</v>
      </c>
      <c r="E7211" t="s">
        <v>155</v>
      </c>
      <c r="F7211" t="s">
        <v>6</v>
      </c>
      <c r="G7211" t="s">
        <v>55</v>
      </c>
      <c r="H7211">
        <v>628</v>
      </c>
      <c r="I7211" t="s">
        <v>55</v>
      </c>
      <c r="J7211">
        <v>25000</v>
      </c>
      <c r="K7211">
        <v>8679</v>
      </c>
      <c r="L7211">
        <v>0.26</v>
      </c>
      <c r="M7211" s="63">
        <v>45436</v>
      </c>
      <c r="N7211" s="63">
        <v>45481</v>
      </c>
      <c r="O7211">
        <v>45</v>
      </c>
      <c r="P7211" t="s">
        <v>55</v>
      </c>
      <c r="Q7211">
        <v>0</v>
      </c>
      <c r="R7211">
        <v>0</v>
      </c>
      <c r="S7211">
        <v>0</v>
      </c>
      <c r="T7211">
        <v>0</v>
      </c>
      <c r="U7211">
        <v>0</v>
      </c>
      <c r="V7211">
        <v>0</v>
      </c>
      <c r="W7211">
        <v>0</v>
      </c>
      <c r="X7211" s="1">
        <v>45473</v>
      </c>
      <c r="Y7211" s="1">
        <v>45148</v>
      </c>
      <c r="Z7211" t="s">
        <v>5598</v>
      </c>
      <c r="AA7211" t="s">
        <v>100</v>
      </c>
    </row>
    <row r="7212" spans="1:27" x14ac:dyDescent="0.25">
      <c r="A7212" t="s">
        <v>7176</v>
      </c>
      <c r="B7212" t="s">
        <v>55</v>
      </c>
      <c r="C7212" t="s">
        <v>43</v>
      </c>
      <c r="D7212" t="s">
        <v>5598</v>
      </c>
      <c r="E7212" t="s">
        <v>155</v>
      </c>
      <c r="F7212" t="s">
        <v>6</v>
      </c>
      <c r="G7212" t="s">
        <v>55</v>
      </c>
      <c r="H7212">
        <v>797</v>
      </c>
      <c r="I7212" t="s">
        <v>55</v>
      </c>
      <c r="J7212">
        <v>10000</v>
      </c>
      <c r="K7212">
        <v>6466.5</v>
      </c>
      <c r="L7212">
        <v>0.19400000000000001</v>
      </c>
      <c r="M7212" s="63">
        <v>45455</v>
      </c>
      <c r="N7212" s="63">
        <v>45575</v>
      </c>
      <c r="O7212">
        <v>120</v>
      </c>
      <c r="P7212" t="s">
        <v>55</v>
      </c>
      <c r="Q7212">
        <v>0</v>
      </c>
      <c r="R7212">
        <v>0</v>
      </c>
      <c r="S7212">
        <v>0</v>
      </c>
      <c r="T7212">
        <v>0</v>
      </c>
      <c r="U7212">
        <v>0</v>
      </c>
      <c r="V7212">
        <v>0</v>
      </c>
      <c r="W7212">
        <v>0</v>
      </c>
      <c r="X7212" s="1">
        <v>45473</v>
      </c>
      <c r="Y7212" s="1">
        <v>45078</v>
      </c>
      <c r="Z7212" t="s">
        <v>5598</v>
      </c>
      <c r="AA7212" t="s">
        <v>102</v>
      </c>
    </row>
    <row r="7213" spans="1:27" x14ac:dyDescent="0.25">
      <c r="A7213" t="s">
        <v>7177</v>
      </c>
      <c r="B7213" t="s">
        <v>55</v>
      </c>
      <c r="C7213" t="s">
        <v>43</v>
      </c>
      <c r="D7213" t="s">
        <v>5598</v>
      </c>
      <c r="E7213" t="s">
        <v>155</v>
      </c>
      <c r="F7213" t="s">
        <v>10</v>
      </c>
      <c r="G7213" t="s">
        <v>55</v>
      </c>
      <c r="H7213">
        <v>681</v>
      </c>
      <c r="I7213" t="s">
        <v>55</v>
      </c>
      <c r="J7213">
        <v>50000</v>
      </c>
      <c r="K7213">
        <v>18772.5</v>
      </c>
      <c r="L7213">
        <v>0.19400000000000001</v>
      </c>
      <c r="M7213" s="63">
        <v>45355</v>
      </c>
      <c r="N7213" s="63">
        <v>45475</v>
      </c>
      <c r="O7213">
        <v>120</v>
      </c>
      <c r="P7213" t="s">
        <v>55</v>
      </c>
      <c r="Q7213">
        <v>0</v>
      </c>
      <c r="R7213">
        <v>0</v>
      </c>
      <c r="S7213">
        <v>0</v>
      </c>
      <c r="T7213">
        <v>0</v>
      </c>
      <c r="U7213">
        <v>0</v>
      </c>
      <c r="V7213">
        <v>0</v>
      </c>
      <c r="W7213">
        <v>0</v>
      </c>
      <c r="X7213" s="1">
        <v>45473</v>
      </c>
      <c r="Y7213" s="1">
        <v>44975</v>
      </c>
      <c r="Z7213" t="s">
        <v>5598</v>
      </c>
      <c r="AA7213" t="s">
        <v>103</v>
      </c>
    </row>
    <row r="7214" spans="1:27" x14ac:dyDescent="0.25">
      <c r="A7214" t="s">
        <v>7178</v>
      </c>
      <c r="B7214" t="s">
        <v>55</v>
      </c>
      <c r="C7214" t="s">
        <v>43</v>
      </c>
      <c r="D7214" t="s">
        <v>5598</v>
      </c>
      <c r="E7214" t="s">
        <v>155</v>
      </c>
      <c r="F7214" t="s">
        <v>4</v>
      </c>
      <c r="G7214" t="s">
        <v>55</v>
      </c>
      <c r="H7214">
        <v>762</v>
      </c>
      <c r="I7214" t="s">
        <v>55</v>
      </c>
      <c r="J7214">
        <v>55000</v>
      </c>
      <c r="K7214">
        <v>46872</v>
      </c>
      <c r="L7214">
        <v>0.19400000000000001</v>
      </c>
      <c r="M7214" s="63">
        <v>45448</v>
      </c>
      <c r="N7214" s="63">
        <v>45568</v>
      </c>
      <c r="O7214">
        <v>120</v>
      </c>
      <c r="P7214" t="s">
        <v>55</v>
      </c>
      <c r="Q7214">
        <v>0</v>
      </c>
      <c r="R7214">
        <v>0</v>
      </c>
      <c r="S7214">
        <v>0</v>
      </c>
      <c r="T7214">
        <v>0</v>
      </c>
      <c r="U7214">
        <v>0</v>
      </c>
      <c r="V7214">
        <v>0</v>
      </c>
      <c r="W7214">
        <v>0</v>
      </c>
      <c r="X7214" s="1">
        <v>45473</v>
      </c>
      <c r="Y7214" s="1">
        <v>45068</v>
      </c>
      <c r="Z7214" t="s">
        <v>5598</v>
      </c>
      <c r="AA7214" t="s">
        <v>102</v>
      </c>
    </row>
    <row r="7215" spans="1:27" x14ac:dyDescent="0.25">
      <c r="A7215" t="s">
        <v>7179</v>
      </c>
      <c r="B7215" t="s">
        <v>55</v>
      </c>
      <c r="C7215" t="s">
        <v>43</v>
      </c>
      <c r="D7215" t="s">
        <v>5598</v>
      </c>
      <c r="E7215" t="s">
        <v>155</v>
      </c>
      <c r="F7215" t="s">
        <v>9</v>
      </c>
      <c r="G7215" t="s">
        <v>55</v>
      </c>
      <c r="H7215">
        <v>644</v>
      </c>
      <c r="I7215" t="s">
        <v>55</v>
      </c>
      <c r="J7215">
        <v>35000</v>
      </c>
      <c r="K7215">
        <v>22082.080000000002</v>
      </c>
      <c r="L7215">
        <v>0.19400000000000001</v>
      </c>
      <c r="M7215" s="63">
        <v>45386</v>
      </c>
      <c r="N7215" s="63">
        <v>45506</v>
      </c>
      <c r="O7215">
        <v>120</v>
      </c>
      <c r="P7215" t="s">
        <v>55</v>
      </c>
      <c r="Q7215">
        <v>0</v>
      </c>
      <c r="R7215">
        <v>0</v>
      </c>
      <c r="S7215">
        <v>0</v>
      </c>
      <c r="T7215">
        <v>0</v>
      </c>
      <c r="U7215">
        <v>0</v>
      </c>
      <c r="V7215">
        <v>0</v>
      </c>
      <c r="W7215">
        <v>0</v>
      </c>
      <c r="X7215" s="1">
        <v>45473</v>
      </c>
      <c r="Y7215" s="1">
        <v>45275</v>
      </c>
      <c r="Z7215" t="s">
        <v>5598</v>
      </c>
      <c r="AA7215" t="s">
        <v>102</v>
      </c>
    </row>
    <row r="7216" spans="1:27" x14ac:dyDescent="0.25">
      <c r="A7216" t="s">
        <v>7180</v>
      </c>
      <c r="B7216" t="s">
        <v>55</v>
      </c>
      <c r="C7216" t="s">
        <v>43</v>
      </c>
      <c r="D7216" t="s">
        <v>5598</v>
      </c>
      <c r="E7216" t="s">
        <v>155</v>
      </c>
      <c r="F7216" t="s">
        <v>12</v>
      </c>
      <c r="G7216" t="s">
        <v>55</v>
      </c>
      <c r="H7216">
        <v>756</v>
      </c>
      <c r="I7216" t="s">
        <v>55</v>
      </c>
      <c r="J7216">
        <v>10000</v>
      </c>
      <c r="K7216">
        <v>485.74</v>
      </c>
      <c r="L7216">
        <v>0.19400000000000001</v>
      </c>
      <c r="M7216" s="63">
        <v>45418</v>
      </c>
      <c r="N7216" s="63">
        <v>45538</v>
      </c>
      <c r="O7216">
        <v>120</v>
      </c>
      <c r="P7216" t="s">
        <v>55</v>
      </c>
      <c r="Q7216">
        <v>0</v>
      </c>
      <c r="R7216">
        <v>0</v>
      </c>
      <c r="S7216">
        <v>0</v>
      </c>
      <c r="T7216">
        <v>0</v>
      </c>
      <c r="U7216">
        <v>0</v>
      </c>
      <c r="V7216">
        <v>0</v>
      </c>
      <c r="W7216">
        <v>0</v>
      </c>
      <c r="X7216" s="1">
        <v>45473</v>
      </c>
      <c r="Y7216" s="1">
        <v>45210</v>
      </c>
      <c r="Z7216" t="s">
        <v>5598</v>
      </c>
      <c r="AA7216" t="s">
        <v>102</v>
      </c>
    </row>
    <row r="7217" spans="1:27" x14ac:dyDescent="0.25">
      <c r="A7217" t="s">
        <v>7181</v>
      </c>
      <c r="B7217" t="s">
        <v>55</v>
      </c>
      <c r="C7217" t="s">
        <v>43</v>
      </c>
      <c r="D7217" t="s">
        <v>5598</v>
      </c>
      <c r="E7217" t="s">
        <v>155</v>
      </c>
      <c r="F7217" t="s">
        <v>13</v>
      </c>
      <c r="G7217" t="s">
        <v>55</v>
      </c>
      <c r="H7217">
        <v>690</v>
      </c>
      <c r="I7217" t="s">
        <v>55</v>
      </c>
      <c r="J7217">
        <v>5000</v>
      </c>
      <c r="K7217">
        <v>4885.57</v>
      </c>
      <c r="L7217">
        <v>0.19400000000000001</v>
      </c>
      <c r="M7217" s="63">
        <v>45356</v>
      </c>
      <c r="N7217" s="63">
        <v>45476</v>
      </c>
      <c r="O7217">
        <v>120</v>
      </c>
      <c r="P7217" t="s">
        <v>55</v>
      </c>
      <c r="Q7217">
        <v>0</v>
      </c>
      <c r="R7217">
        <v>0</v>
      </c>
      <c r="S7217">
        <v>0</v>
      </c>
      <c r="T7217">
        <v>0</v>
      </c>
      <c r="U7217">
        <v>0</v>
      </c>
      <c r="V7217">
        <v>0</v>
      </c>
      <c r="W7217">
        <v>0</v>
      </c>
      <c r="X7217" s="1">
        <v>45473</v>
      </c>
      <c r="Y7217" s="1">
        <v>45063</v>
      </c>
      <c r="Z7217" t="s">
        <v>5598</v>
      </c>
      <c r="AA7217" t="s">
        <v>102</v>
      </c>
    </row>
    <row r="7218" spans="1:27" x14ac:dyDescent="0.25">
      <c r="A7218" t="s">
        <v>7182</v>
      </c>
      <c r="B7218" t="s">
        <v>55</v>
      </c>
      <c r="C7218" t="s">
        <v>43</v>
      </c>
      <c r="D7218" t="s">
        <v>5598</v>
      </c>
      <c r="E7218" t="s">
        <v>155</v>
      </c>
      <c r="F7218" t="s">
        <v>15</v>
      </c>
      <c r="G7218" t="s">
        <v>55</v>
      </c>
      <c r="H7218">
        <v>690</v>
      </c>
      <c r="I7218" t="s">
        <v>55</v>
      </c>
      <c r="J7218">
        <v>30000</v>
      </c>
      <c r="K7218">
        <v>20064.650000000001</v>
      </c>
      <c r="L7218">
        <v>0.26</v>
      </c>
      <c r="M7218" s="63">
        <v>45430</v>
      </c>
      <c r="N7218" s="63">
        <v>45475</v>
      </c>
      <c r="O7218">
        <v>45</v>
      </c>
      <c r="P7218" t="s">
        <v>55</v>
      </c>
      <c r="Q7218">
        <v>0</v>
      </c>
      <c r="R7218">
        <v>0</v>
      </c>
      <c r="S7218">
        <v>0</v>
      </c>
      <c r="T7218">
        <v>0</v>
      </c>
      <c r="U7218">
        <v>0</v>
      </c>
      <c r="V7218">
        <v>0</v>
      </c>
      <c r="W7218">
        <v>0</v>
      </c>
      <c r="X7218" s="1">
        <v>45473</v>
      </c>
      <c r="Y7218" s="1">
        <v>45046</v>
      </c>
      <c r="Z7218" t="s">
        <v>5598</v>
      </c>
      <c r="AA7218" t="s">
        <v>101</v>
      </c>
    </row>
    <row r="7219" spans="1:27" x14ac:dyDescent="0.25">
      <c r="A7219" t="s">
        <v>7183</v>
      </c>
      <c r="B7219" t="s">
        <v>55</v>
      </c>
      <c r="C7219" t="s">
        <v>43</v>
      </c>
      <c r="D7219" t="s">
        <v>5598</v>
      </c>
      <c r="E7219" t="s">
        <v>155</v>
      </c>
      <c r="F7219" t="s">
        <v>6</v>
      </c>
      <c r="G7219" t="s">
        <v>55</v>
      </c>
      <c r="H7219">
        <v>816</v>
      </c>
      <c r="I7219" t="s">
        <v>55</v>
      </c>
      <c r="J7219">
        <v>80000</v>
      </c>
      <c r="K7219">
        <v>76281</v>
      </c>
      <c r="L7219">
        <v>0.19400000000000001</v>
      </c>
      <c r="M7219" s="63">
        <v>45403</v>
      </c>
      <c r="N7219" s="63">
        <v>45493</v>
      </c>
      <c r="O7219">
        <v>90</v>
      </c>
      <c r="P7219" t="s">
        <v>55</v>
      </c>
      <c r="Q7219">
        <v>0</v>
      </c>
      <c r="R7219">
        <v>0</v>
      </c>
      <c r="S7219">
        <v>0</v>
      </c>
      <c r="T7219">
        <v>0</v>
      </c>
      <c r="U7219">
        <v>0</v>
      </c>
      <c r="V7219">
        <v>0</v>
      </c>
      <c r="W7219">
        <v>0</v>
      </c>
      <c r="X7219" s="1">
        <v>45473</v>
      </c>
      <c r="Y7219" s="1">
        <v>44975</v>
      </c>
      <c r="Z7219" t="s">
        <v>5598</v>
      </c>
      <c r="AA7219" t="s">
        <v>100</v>
      </c>
    </row>
    <row r="7220" spans="1:27" x14ac:dyDescent="0.25">
      <c r="A7220" t="s">
        <v>7184</v>
      </c>
      <c r="B7220" t="s">
        <v>55</v>
      </c>
      <c r="C7220" t="s">
        <v>43</v>
      </c>
      <c r="D7220" t="s">
        <v>5598</v>
      </c>
      <c r="E7220" t="s">
        <v>155</v>
      </c>
      <c r="F7220" t="s">
        <v>13</v>
      </c>
      <c r="G7220" t="s">
        <v>55</v>
      </c>
      <c r="H7220">
        <v>692</v>
      </c>
      <c r="I7220" t="s">
        <v>55</v>
      </c>
      <c r="J7220">
        <v>55000</v>
      </c>
      <c r="K7220">
        <v>54295.49</v>
      </c>
      <c r="L7220">
        <v>0.26</v>
      </c>
      <c r="M7220" s="63">
        <v>45473</v>
      </c>
      <c r="N7220" s="63">
        <v>45518</v>
      </c>
      <c r="O7220">
        <v>45</v>
      </c>
      <c r="P7220" t="s">
        <v>55</v>
      </c>
      <c r="Q7220">
        <v>0</v>
      </c>
      <c r="R7220">
        <v>0</v>
      </c>
      <c r="S7220">
        <v>0</v>
      </c>
      <c r="T7220">
        <v>0</v>
      </c>
      <c r="U7220">
        <v>0</v>
      </c>
      <c r="V7220">
        <v>0</v>
      </c>
      <c r="W7220">
        <v>0</v>
      </c>
      <c r="X7220" s="1">
        <v>45473</v>
      </c>
      <c r="Y7220" s="1">
        <v>45022</v>
      </c>
      <c r="Z7220" t="s">
        <v>5598</v>
      </c>
      <c r="AA7220" t="s">
        <v>100</v>
      </c>
    </row>
    <row r="7221" spans="1:27" x14ac:dyDescent="0.25">
      <c r="A7221" t="s">
        <v>7185</v>
      </c>
      <c r="B7221" t="s">
        <v>55</v>
      </c>
      <c r="C7221" t="s">
        <v>43</v>
      </c>
      <c r="D7221" t="s">
        <v>5598</v>
      </c>
      <c r="E7221" t="s">
        <v>155</v>
      </c>
      <c r="F7221" t="s">
        <v>13</v>
      </c>
      <c r="G7221" t="s">
        <v>55</v>
      </c>
      <c r="H7221">
        <v>798</v>
      </c>
      <c r="I7221" t="s">
        <v>55</v>
      </c>
      <c r="J7221">
        <v>5000</v>
      </c>
      <c r="K7221">
        <v>4979.8900000000003</v>
      </c>
      <c r="L7221">
        <v>0.19400000000000001</v>
      </c>
      <c r="M7221" s="63">
        <v>45470</v>
      </c>
      <c r="N7221" s="63">
        <v>45590</v>
      </c>
      <c r="O7221">
        <v>120</v>
      </c>
      <c r="P7221" t="s">
        <v>55</v>
      </c>
      <c r="Q7221">
        <v>0</v>
      </c>
      <c r="R7221">
        <v>0</v>
      </c>
      <c r="S7221">
        <v>0</v>
      </c>
      <c r="T7221">
        <v>0</v>
      </c>
      <c r="U7221">
        <v>0</v>
      </c>
      <c r="V7221">
        <v>0</v>
      </c>
      <c r="W7221">
        <v>0</v>
      </c>
      <c r="X7221" s="1">
        <v>45473</v>
      </c>
      <c r="Y7221" s="1">
        <v>45155</v>
      </c>
      <c r="Z7221" t="s">
        <v>5598</v>
      </c>
      <c r="AA7221" t="s">
        <v>102</v>
      </c>
    </row>
    <row r="7222" spans="1:27" x14ac:dyDescent="0.25">
      <c r="A7222" t="s">
        <v>7186</v>
      </c>
      <c r="B7222" t="s">
        <v>55</v>
      </c>
      <c r="C7222" t="s">
        <v>43</v>
      </c>
      <c r="D7222" t="s">
        <v>5598</v>
      </c>
      <c r="E7222" t="s">
        <v>155</v>
      </c>
      <c r="F7222" t="s">
        <v>9</v>
      </c>
      <c r="G7222" t="s">
        <v>55</v>
      </c>
      <c r="H7222">
        <v>635</v>
      </c>
      <c r="I7222" t="s">
        <v>55</v>
      </c>
      <c r="J7222">
        <v>20000</v>
      </c>
      <c r="K7222">
        <v>19797.240000000002</v>
      </c>
      <c r="L7222">
        <v>0.19400000000000001</v>
      </c>
      <c r="M7222" s="63">
        <v>45384</v>
      </c>
      <c r="N7222" s="63">
        <v>45504</v>
      </c>
      <c r="O7222">
        <v>120</v>
      </c>
      <c r="P7222" t="s">
        <v>55</v>
      </c>
      <c r="Q7222">
        <v>0</v>
      </c>
      <c r="R7222">
        <v>0</v>
      </c>
      <c r="S7222">
        <v>0</v>
      </c>
      <c r="T7222">
        <v>0</v>
      </c>
      <c r="U7222">
        <v>0</v>
      </c>
      <c r="V7222">
        <v>0</v>
      </c>
      <c r="W7222">
        <v>0</v>
      </c>
      <c r="X7222" s="1">
        <v>45473</v>
      </c>
      <c r="Y7222" s="1">
        <v>45039</v>
      </c>
      <c r="Z7222" t="s">
        <v>5598</v>
      </c>
      <c r="AA7222" t="s">
        <v>102</v>
      </c>
    </row>
    <row r="7223" spans="1:27" x14ac:dyDescent="0.25">
      <c r="A7223" t="s">
        <v>7187</v>
      </c>
      <c r="B7223" t="s">
        <v>55</v>
      </c>
      <c r="C7223" t="s">
        <v>43</v>
      </c>
      <c r="D7223" t="s">
        <v>5598</v>
      </c>
      <c r="E7223" t="s">
        <v>155</v>
      </c>
      <c r="F7223" t="s">
        <v>13</v>
      </c>
      <c r="G7223" t="s">
        <v>55</v>
      </c>
      <c r="H7223">
        <v>626</v>
      </c>
      <c r="I7223" t="s">
        <v>55</v>
      </c>
      <c r="J7223">
        <v>40000</v>
      </c>
      <c r="K7223">
        <v>34491.300000000003</v>
      </c>
      <c r="L7223">
        <v>0.26</v>
      </c>
      <c r="M7223" s="63">
        <v>45442</v>
      </c>
      <c r="N7223" s="63">
        <v>45487</v>
      </c>
      <c r="O7223">
        <v>45</v>
      </c>
      <c r="P7223" t="s">
        <v>55</v>
      </c>
      <c r="Q7223">
        <v>0</v>
      </c>
      <c r="R7223">
        <v>0</v>
      </c>
      <c r="S7223">
        <v>0</v>
      </c>
      <c r="T7223">
        <v>0</v>
      </c>
      <c r="U7223">
        <v>0</v>
      </c>
      <c r="V7223">
        <v>0</v>
      </c>
      <c r="W7223">
        <v>0</v>
      </c>
      <c r="X7223" s="1">
        <v>45473</v>
      </c>
      <c r="Y7223" s="1">
        <v>45261</v>
      </c>
      <c r="Z7223" t="s">
        <v>5598</v>
      </c>
      <c r="AA7223" t="s">
        <v>100</v>
      </c>
    </row>
    <row r="7224" spans="1:27" x14ac:dyDescent="0.25">
      <c r="A7224" t="s">
        <v>7188</v>
      </c>
      <c r="B7224" t="s">
        <v>55</v>
      </c>
      <c r="C7224" t="s">
        <v>43</v>
      </c>
      <c r="D7224" t="s">
        <v>5598</v>
      </c>
      <c r="E7224" t="s">
        <v>155</v>
      </c>
      <c r="F7224" t="s">
        <v>7</v>
      </c>
      <c r="G7224" t="s">
        <v>55</v>
      </c>
      <c r="H7224">
        <v>774</v>
      </c>
      <c r="I7224" t="s">
        <v>55</v>
      </c>
      <c r="J7224">
        <v>45000</v>
      </c>
      <c r="K7224">
        <v>44015.59</v>
      </c>
      <c r="L7224">
        <v>0.26</v>
      </c>
      <c r="M7224" s="63">
        <v>45442</v>
      </c>
      <c r="N7224" s="63">
        <v>45487</v>
      </c>
      <c r="O7224">
        <v>45</v>
      </c>
      <c r="P7224" t="s">
        <v>55</v>
      </c>
      <c r="Q7224">
        <v>0</v>
      </c>
      <c r="R7224">
        <v>0</v>
      </c>
      <c r="S7224">
        <v>0</v>
      </c>
      <c r="T7224">
        <v>0</v>
      </c>
      <c r="U7224">
        <v>0</v>
      </c>
      <c r="V7224">
        <v>0</v>
      </c>
      <c r="W7224">
        <v>0</v>
      </c>
      <c r="X7224" s="1">
        <v>45473</v>
      </c>
      <c r="Y7224" s="1">
        <v>45092</v>
      </c>
      <c r="Z7224" t="s">
        <v>5598</v>
      </c>
      <c r="AA7224" t="s">
        <v>99</v>
      </c>
    </row>
    <row r="7225" spans="1:27" x14ac:dyDescent="0.25">
      <c r="A7225" t="s">
        <v>7189</v>
      </c>
      <c r="B7225" t="s">
        <v>55</v>
      </c>
      <c r="C7225" t="s">
        <v>43</v>
      </c>
      <c r="D7225" t="s">
        <v>5598</v>
      </c>
      <c r="E7225" t="s">
        <v>155</v>
      </c>
      <c r="F7225" t="s">
        <v>7</v>
      </c>
      <c r="G7225" t="s">
        <v>55</v>
      </c>
      <c r="H7225">
        <v>527</v>
      </c>
      <c r="I7225" t="s">
        <v>55</v>
      </c>
      <c r="J7225">
        <v>50000</v>
      </c>
      <c r="K7225">
        <v>39310.5</v>
      </c>
      <c r="L7225">
        <v>0.26</v>
      </c>
      <c r="M7225" s="63">
        <v>45459</v>
      </c>
      <c r="N7225" s="63">
        <v>45504</v>
      </c>
      <c r="O7225">
        <v>45</v>
      </c>
      <c r="P7225" t="s">
        <v>55</v>
      </c>
      <c r="Q7225">
        <v>0</v>
      </c>
      <c r="R7225">
        <v>0</v>
      </c>
      <c r="S7225">
        <v>0</v>
      </c>
      <c r="T7225">
        <v>0</v>
      </c>
      <c r="U7225">
        <v>0</v>
      </c>
      <c r="V7225">
        <v>0</v>
      </c>
      <c r="W7225">
        <v>0</v>
      </c>
      <c r="X7225" s="1">
        <v>45473</v>
      </c>
      <c r="Y7225" s="1">
        <v>44672</v>
      </c>
      <c r="Z7225" t="s">
        <v>5598</v>
      </c>
      <c r="AA7225" t="s">
        <v>99</v>
      </c>
    </row>
    <row r="7226" spans="1:27" x14ac:dyDescent="0.25">
      <c r="A7226" t="s">
        <v>7190</v>
      </c>
      <c r="B7226" t="s">
        <v>55</v>
      </c>
      <c r="C7226" t="s">
        <v>43</v>
      </c>
      <c r="D7226" t="s">
        <v>5598</v>
      </c>
      <c r="E7226" t="s">
        <v>155</v>
      </c>
      <c r="F7226" t="s">
        <v>12</v>
      </c>
      <c r="G7226" t="s">
        <v>55</v>
      </c>
      <c r="H7226">
        <v>859</v>
      </c>
      <c r="I7226" t="s">
        <v>55</v>
      </c>
      <c r="J7226">
        <v>25000</v>
      </c>
      <c r="K7226">
        <v>9622.5</v>
      </c>
      <c r="L7226">
        <v>0.26</v>
      </c>
      <c r="M7226" s="63">
        <v>45441</v>
      </c>
      <c r="N7226" s="63">
        <v>45486</v>
      </c>
      <c r="O7226">
        <v>45</v>
      </c>
      <c r="P7226" t="s">
        <v>55</v>
      </c>
      <c r="Q7226">
        <v>0</v>
      </c>
      <c r="R7226">
        <v>0</v>
      </c>
      <c r="S7226">
        <v>0</v>
      </c>
      <c r="T7226">
        <v>0</v>
      </c>
      <c r="U7226">
        <v>0</v>
      </c>
      <c r="V7226">
        <v>0</v>
      </c>
      <c r="W7226">
        <v>0</v>
      </c>
      <c r="X7226" s="1">
        <v>45473</v>
      </c>
      <c r="Y7226" s="1">
        <v>45003</v>
      </c>
      <c r="Z7226" t="s">
        <v>5598</v>
      </c>
      <c r="AA7226" t="s">
        <v>103</v>
      </c>
    </row>
    <row r="7227" spans="1:27" x14ac:dyDescent="0.25">
      <c r="A7227" t="s">
        <v>7191</v>
      </c>
      <c r="B7227" t="s">
        <v>55</v>
      </c>
      <c r="C7227" t="s">
        <v>43</v>
      </c>
      <c r="D7227" t="s">
        <v>5598</v>
      </c>
      <c r="E7227" t="s">
        <v>155</v>
      </c>
      <c r="F7227" t="s">
        <v>4</v>
      </c>
      <c r="G7227" t="s">
        <v>55</v>
      </c>
      <c r="H7227">
        <v>653</v>
      </c>
      <c r="I7227" t="s">
        <v>55</v>
      </c>
      <c r="J7227">
        <v>35000</v>
      </c>
      <c r="K7227">
        <v>15117</v>
      </c>
      <c r="L7227">
        <v>0.26</v>
      </c>
      <c r="M7227" s="63">
        <v>45438</v>
      </c>
      <c r="N7227" s="63">
        <v>45483</v>
      </c>
      <c r="O7227">
        <v>45</v>
      </c>
      <c r="P7227" t="s">
        <v>55</v>
      </c>
      <c r="Q7227">
        <v>0</v>
      </c>
      <c r="R7227">
        <v>0</v>
      </c>
      <c r="S7227">
        <v>0</v>
      </c>
      <c r="T7227">
        <v>0</v>
      </c>
      <c r="U7227">
        <v>0</v>
      </c>
      <c r="V7227">
        <v>0</v>
      </c>
      <c r="W7227">
        <v>0</v>
      </c>
      <c r="X7227" s="1">
        <v>45473</v>
      </c>
      <c r="Y7227" s="1">
        <v>45278</v>
      </c>
      <c r="Z7227" t="s">
        <v>5598</v>
      </c>
      <c r="AA7227" t="s">
        <v>100</v>
      </c>
    </row>
    <row r="7228" spans="1:27" x14ac:dyDescent="0.25">
      <c r="A7228" t="s">
        <v>7192</v>
      </c>
      <c r="B7228" t="s">
        <v>55</v>
      </c>
      <c r="C7228" t="s">
        <v>43</v>
      </c>
      <c r="D7228" t="s">
        <v>5598</v>
      </c>
      <c r="E7228" t="s">
        <v>155</v>
      </c>
      <c r="F7228" t="s">
        <v>12</v>
      </c>
      <c r="G7228" t="s">
        <v>55</v>
      </c>
      <c r="H7228">
        <v>701</v>
      </c>
      <c r="I7228" t="s">
        <v>55</v>
      </c>
      <c r="J7228">
        <v>35000</v>
      </c>
      <c r="K7228">
        <v>32199</v>
      </c>
      <c r="L7228">
        <v>0.26</v>
      </c>
      <c r="M7228" s="63">
        <v>45463</v>
      </c>
      <c r="N7228" s="63">
        <v>45508</v>
      </c>
      <c r="O7228">
        <v>45</v>
      </c>
      <c r="P7228" t="s">
        <v>55</v>
      </c>
      <c r="Q7228">
        <v>0</v>
      </c>
      <c r="R7228">
        <v>0</v>
      </c>
      <c r="S7228">
        <v>0</v>
      </c>
      <c r="T7228">
        <v>0</v>
      </c>
      <c r="U7228">
        <v>0</v>
      </c>
      <c r="V7228">
        <v>0</v>
      </c>
      <c r="W7228">
        <v>0</v>
      </c>
      <c r="X7228" s="1">
        <v>45473</v>
      </c>
      <c r="Y7228" s="1">
        <v>45207</v>
      </c>
      <c r="Z7228" t="s">
        <v>5598</v>
      </c>
      <c r="AA7228" t="s">
        <v>100</v>
      </c>
    </row>
    <row r="7229" spans="1:27" x14ac:dyDescent="0.25">
      <c r="A7229" t="s">
        <v>7193</v>
      </c>
      <c r="B7229" t="s">
        <v>55</v>
      </c>
      <c r="C7229" t="s">
        <v>43</v>
      </c>
      <c r="D7229" t="s">
        <v>5598</v>
      </c>
      <c r="E7229" t="s">
        <v>155</v>
      </c>
      <c r="F7229" t="s">
        <v>9</v>
      </c>
      <c r="G7229" t="s">
        <v>55</v>
      </c>
      <c r="H7229">
        <v>835</v>
      </c>
      <c r="I7229" t="s">
        <v>55</v>
      </c>
      <c r="J7229">
        <v>100000</v>
      </c>
      <c r="K7229">
        <v>17375.11</v>
      </c>
      <c r="L7229">
        <v>0.19400000000000001</v>
      </c>
      <c r="M7229" s="63">
        <v>45468</v>
      </c>
      <c r="N7229" s="63">
        <v>45513</v>
      </c>
      <c r="O7229">
        <v>45</v>
      </c>
      <c r="P7229" t="s">
        <v>55</v>
      </c>
      <c r="Q7229">
        <v>0</v>
      </c>
      <c r="R7229">
        <v>0</v>
      </c>
      <c r="S7229">
        <v>0</v>
      </c>
      <c r="T7229">
        <v>0</v>
      </c>
      <c r="U7229">
        <v>0</v>
      </c>
      <c r="V7229">
        <v>0</v>
      </c>
      <c r="W7229">
        <v>0</v>
      </c>
      <c r="X7229" s="1">
        <v>45473</v>
      </c>
      <c r="Y7229" s="1">
        <v>45059</v>
      </c>
      <c r="Z7229" t="s">
        <v>5598</v>
      </c>
      <c r="AA7229" t="s">
        <v>100</v>
      </c>
    </row>
    <row r="7230" spans="1:27" x14ac:dyDescent="0.25">
      <c r="A7230" t="s">
        <v>7194</v>
      </c>
      <c r="B7230" t="s">
        <v>55</v>
      </c>
      <c r="C7230" t="s">
        <v>43</v>
      </c>
      <c r="D7230" t="s">
        <v>5598</v>
      </c>
      <c r="E7230" t="s">
        <v>155</v>
      </c>
      <c r="F7230" t="s">
        <v>15</v>
      </c>
      <c r="G7230" t="s">
        <v>55</v>
      </c>
      <c r="H7230">
        <v>614</v>
      </c>
      <c r="I7230" t="s">
        <v>55</v>
      </c>
      <c r="J7230">
        <v>30000</v>
      </c>
      <c r="K7230">
        <v>29768.02</v>
      </c>
      <c r="L7230">
        <v>0.19400000000000001</v>
      </c>
      <c r="M7230" s="63">
        <v>45388</v>
      </c>
      <c r="N7230" s="63">
        <v>45508</v>
      </c>
      <c r="O7230">
        <v>120</v>
      </c>
      <c r="P7230" t="s">
        <v>55</v>
      </c>
      <c r="Q7230">
        <v>0</v>
      </c>
      <c r="R7230">
        <v>0</v>
      </c>
      <c r="S7230">
        <v>0</v>
      </c>
      <c r="T7230">
        <v>0</v>
      </c>
      <c r="U7230">
        <v>0</v>
      </c>
      <c r="V7230">
        <v>0</v>
      </c>
      <c r="W7230">
        <v>0</v>
      </c>
      <c r="X7230" s="1">
        <v>45473</v>
      </c>
      <c r="Y7230" s="1">
        <v>45028</v>
      </c>
      <c r="Z7230" t="s">
        <v>5598</v>
      </c>
      <c r="AA7230" t="s">
        <v>102</v>
      </c>
    </row>
    <row r="7231" spans="1:27" x14ac:dyDescent="0.25">
      <c r="A7231" t="s">
        <v>7195</v>
      </c>
      <c r="B7231" t="s">
        <v>55</v>
      </c>
      <c r="C7231" t="s">
        <v>43</v>
      </c>
      <c r="D7231" t="s">
        <v>5598</v>
      </c>
      <c r="E7231" t="s">
        <v>155</v>
      </c>
      <c r="F7231" t="s">
        <v>8</v>
      </c>
      <c r="G7231" t="s">
        <v>55</v>
      </c>
      <c r="H7231">
        <v>599</v>
      </c>
      <c r="I7231" t="s">
        <v>55</v>
      </c>
      <c r="J7231">
        <v>25000</v>
      </c>
      <c r="K7231">
        <v>20865</v>
      </c>
      <c r="L7231">
        <v>0.19400000000000001</v>
      </c>
      <c r="M7231" s="63">
        <v>45365</v>
      </c>
      <c r="N7231" s="63">
        <v>45485</v>
      </c>
      <c r="O7231">
        <v>120</v>
      </c>
      <c r="P7231" t="s">
        <v>55</v>
      </c>
      <c r="Q7231">
        <v>0</v>
      </c>
      <c r="R7231">
        <v>0</v>
      </c>
      <c r="S7231">
        <v>0</v>
      </c>
      <c r="T7231">
        <v>0</v>
      </c>
      <c r="U7231">
        <v>0</v>
      </c>
      <c r="V7231">
        <v>0</v>
      </c>
      <c r="W7231">
        <v>0</v>
      </c>
      <c r="X7231" s="1">
        <v>45473</v>
      </c>
      <c r="Y7231" s="1">
        <v>44644</v>
      </c>
      <c r="Z7231" t="s">
        <v>5598</v>
      </c>
      <c r="AA7231" t="s">
        <v>99</v>
      </c>
    </row>
    <row r="7232" spans="1:27" x14ac:dyDescent="0.25">
      <c r="A7232" t="s">
        <v>7196</v>
      </c>
      <c r="B7232" t="s">
        <v>55</v>
      </c>
      <c r="C7232" t="s">
        <v>43</v>
      </c>
      <c r="D7232" t="s">
        <v>5598</v>
      </c>
      <c r="E7232" t="s">
        <v>155</v>
      </c>
      <c r="F7232" t="s">
        <v>13</v>
      </c>
      <c r="G7232" t="s">
        <v>55</v>
      </c>
      <c r="H7232">
        <v>547</v>
      </c>
      <c r="I7232" t="s">
        <v>55</v>
      </c>
      <c r="J7232">
        <v>100000</v>
      </c>
      <c r="K7232">
        <v>60936.43</v>
      </c>
      <c r="L7232">
        <v>0.26</v>
      </c>
      <c r="M7232" s="63">
        <v>45459</v>
      </c>
      <c r="N7232" s="63">
        <v>45504</v>
      </c>
      <c r="O7232">
        <v>45</v>
      </c>
      <c r="P7232" t="s">
        <v>55</v>
      </c>
      <c r="Q7232">
        <v>0</v>
      </c>
      <c r="R7232">
        <v>0</v>
      </c>
      <c r="S7232">
        <v>0</v>
      </c>
      <c r="T7232">
        <v>0</v>
      </c>
      <c r="U7232">
        <v>0</v>
      </c>
      <c r="V7232">
        <v>0</v>
      </c>
      <c r="W7232">
        <v>0</v>
      </c>
      <c r="X7232" s="1">
        <v>45473</v>
      </c>
      <c r="Y7232" s="1">
        <v>45075</v>
      </c>
      <c r="Z7232" t="s">
        <v>5598</v>
      </c>
      <c r="AA7232" t="s">
        <v>104</v>
      </c>
    </row>
    <row r="7233" spans="1:27" x14ac:dyDescent="0.25">
      <c r="A7233" t="s">
        <v>7197</v>
      </c>
      <c r="B7233" t="s">
        <v>55</v>
      </c>
      <c r="C7233" t="s">
        <v>43</v>
      </c>
      <c r="D7233" t="s">
        <v>5598</v>
      </c>
      <c r="E7233" t="s">
        <v>155</v>
      </c>
      <c r="F7233" t="s">
        <v>7</v>
      </c>
      <c r="G7233" t="s">
        <v>55</v>
      </c>
      <c r="H7233">
        <v>539</v>
      </c>
      <c r="I7233" t="s">
        <v>55</v>
      </c>
      <c r="J7233">
        <v>100000</v>
      </c>
      <c r="K7233">
        <v>87511.5</v>
      </c>
      <c r="L7233">
        <v>0.26</v>
      </c>
      <c r="M7233" s="63">
        <v>45463</v>
      </c>
      <c r="N7233" s="63">
        <v>45508</v>
      </c>
      <c r="O7233">
        <v>45</v>
      </c>
      <c r="P7233" t="s">
        <v>55</v>
      </c>
      <c r="Q7233">
        <v>0</v>
      </c>
      <c r="R7233">
        <v>0</v>
      </c>
      <c r="S7233">
        <v>0</v>
      </c>
      <c r="T7233">
        <v>0</v>
      </c>
      <c r="U7233">
        <v>0</v>
      </c>
      <c r="V7233">
        <v>0</v>
      </c>
      <c r="W7233">
        <v>0</v>
      </c>
      <c r="X7233" s="1">
        <v>45473</v>
      </c>
      <c r="Y7233" s="1">
        <v>44941</v>
      </c>
      <c r="Z7233" t="s">
        <v>5598</v>
      </c>
      <c r="AA7233" t="s">
        <v>101</v>
      </c>
    </row>
    <row r="7234" spans="1:27" x14ac:dyDescent="0.25">
      <c r="A7234" t="s">
        <v>7198</v>
      </c>
      <c r="B7234" t="s">
        <v>55</v>
      </c>
      <c r="C7234" t="s">
        <v>43</v>
      </c>
      <c r="D7234" t="s">
        <v>5598</v>
      </c>
      <c r="E7234" t="s">
        <v>155</v>
      </c>
      <c r="F7234" t="s">
        <v>15</v>
      </c>
      <c r="G7234" t="s">
        <v>55</v>
      </c>
      <c r="H7234">
        <v>645</v>
      </c>
      <c r="I7234" t="s">
        <v>55</v>
      </c>
      <c r="J7234">
        <v>15000</v>
      </c>
      <c r="K7234">
        <v>14310.47</v>
      </c>
      <c r="L7234">
        <v>0.26</v>
      </c>
      <c r="M7234" s="63">
        <v>45445</v>
      </c>
      <c r="N7234" s="63">
        <v>45490</v>
      </c>
      <c r="O7234">
        <v>45</v>
      </c>
      <c r="P7234" t="s">
        <v>55</v>
      </c>
      <c r="Q7234">
        <v>0</v>
      </c>
      <c r="R7234">
        <v>0</v>
      </c>
      <c r="S7234">
        <v>0</v>
      </c>
      <c r="T7234">
        <v>0</v>
      </c>
      <c r="U7234">
        <v>0</v>
      </c>
      <c r="V7234">
        <v>0</v>
      </c>
      <c r="W7234">
        <v>0</v>
      </c>
      <c r="X7234" s="1">
        <v>45473</v>
      </c>
      <c r="Y7234" s="1">
        <v>45243</v>
      </c>
      <c r="Z7234" t="s">
        <v>5598</v>
      </c>
      <c r="AA7234" t="s">
        <v>100</v>
      </c>
    </row>
    <row r="7235" spans="1:27" x14ac:dyDescent="0.25">
      <c r="A7235" t="s">
        <v>7199</v>
      </c>
      <c r="B7235" t="s">
        <v>55</v>
      </c>
      <c r="C7235" t="s">
        <v>43</v>
      </c>
      <c r="D7235" t="s">
        <v>5598</v>
      </c>
      <c r="E7235" t="s">
        <v>155</v>
      </c>
      <c r="F7235" t="s">
        <v>10</v>
      </c>
      <c r="G7235" t="s">
        <v>55</v>
      </c>
      <c r="H7235">
        <v>565</v>
      </c>
      <c r="I7235" t="s">
        <v>55</v>
      </c>
      <c r="J7235">
        <v>20000</v>
      </c>
      <c r="K7235">
        <v>9190.5</v>
      </c>
      <c r="L7235">
        <v>0.26</v>
      </c>
      <c r="M7235" s="63">
        <v>45473</v>
      </c>
      <c r="N7235" s="63">
        <v>45503</v>
      </c>
      <c r="O7235">
        <v>30</v>
      </c>
      <c r="P7235" t="s">
        <v>55</v>
      </c>
      <c r="Q7235">
        <v>0</v>
      </c>
      <c r="R7235">
        <v>0</v>
      </c>
      <c r="S7235">
        <v>0</v>
      </c>
      <c r="T7235">
        <v>0</v>
      </c>
      <c r="U7235">
        <v>0</v>
      </c>
      <c r="V7235">
        <v>0</v>
      </c>
      <c r="W7235">
        <v>0</v>
      </c>
      <c r="X7235" s="1">
        <v>45473</v>
      </c>
      <c r="Y7235" s="1">
        <v>44975</v>
      </c>
      <c r="Z7235" t="s">
        <v>5598</v>
      </c>
      <c r="AA7235" t="s">
        <v>101</v>
      </c>
    </row>
    <row r="7236" spans="1:27" x14ac:dyDescent="0.25">
      <c r="A7236" t="s">
        <v>7200</v>
      </c>
      <c r="B7236" t="s">
        <v>55</v>
      </c>
      <c r="C7236" t="s">
        <v>43</v>
      </c>
      <c r="D7236" t="s">
        <v>5598</v>
      </c>
      <c r="E7236" t="s">
        <v>155</v>
      </c>
      <c r="F7236" t="s">
        <v>7</v>
      </c>
      <c r="G7236" t="s">
        <v>55</v>
      </c>
      <c r="H7236">
        <v>792</v>
      </c>
      <c r="I7236" t="s">
        <v>55</v>
      </c>
      <c r="J7236">
        <v>5000</v>
      </c>
      <c r="K7236">
        <v>4959</v>
      </c>
      <c r="L7236">
        <v>0.19400000000000001</v>
      </c>
      <c r="M7236" s="63">
        <v>45401</v>
      </c>
      <c r="N7236" s="63">
        <v>45521</v>
      </c>
      <c r="O7236">
        <v>120</v>
      </c>
      <c r="P7236" t="s">
        <v>55</v>
      </c>
      <c r="Q7236">
        <v>0</v>
      </c>
      <c r="R7236">
        <v>0</v>
      </c>
      <c r="S7236">
        <v>0</v>
      </c>
      <c r="T7236">
        <v>0</v>
      </c>
      <c r="U7236">
        <v>0</v>
      </c>
      <c r="V7236">
        <v>0</v>
      </c>
      <c r="W7236">
        <v>0</v>
      </c>
      <c r="X7236" s="1">
        <v>45473</v>
      </c>
      <c r="Y7236" s="1">
        <v>45102</v>
      </c>
      <c r="Z7236" t="s">
        <v>5598</v>
      </c>
      <c r="AA7236" t="s">
        <v>102</v>
      </c>
    </row>
    <row r="7237" spans="1:27" x14ac:dyDescent="0.25">
      <c r="A7237" t="s">
        <v>7201</v>
      </c>
      <c r="B7237" t="s">
        <v>55</v>
      </c>
      <c r="C7237" t="s">
        <v>43</v>
      </c>
      <c r="D7237" t="s">
        <v>5598</v>
      </c>
      <c r="E7237" t="s">
        <v>155</v>
      </c>
      <c r="F7237" t="s">
        <v>8</v>
      </c>
      <c r="G7237" t="s">
        <v>55</v>
      </c>
      <c r="H7237">
        <v>732</v>
      </c>
      <c r="I7237" t="s">
        <v>55</v>
      </c>
      <c r="J7237">
        <v>25000</v>
      </c>
      <c r="K7237">
        <v>12423</v>
      </c>
      <c r="L7237">
        <v>0.19400000000000001</v>
      </c>
      <c r="M7237" s="63">
        <v>45450</v>
      </c>
      <c r="N7237" s="63">
        <v>45540</v>
      </c>
      <c r="O7237">
        <v>90</v>
      </c>
      <c r="P7237" t="s">
        <v>55</v>
      </c>
      <c r="Q7237">
        <v>0</v>
      </c>
      <c r="R7237">
        <v>0</v>
      </c>
      <c r="S7237">
        <v>0</v>
      </c>
      <c r="T7237">
        <v>0</v>
      </c>
      <c r="U7237">
        <v>0</v>
      </c>
      <c r="V7237">
        <v>0</v>
      </c>
      <c r="W7237">
        <v>0</v>
      </c>
      <c r="X7237" s="1">
        <v>45473</v>
      </c>
      <c r="Y7237" s="1">
        <v>45081</v>
      </c>
      <c r="Z7237" t="s">
        <v>5598</v>
      </c>
      <c r="AA7237" t="s">
        <v>100</v>
      </c>
    </row>
    <row r="7238" spans="1:27" x14ac:dyDescent="0.25">
      <c r="A7238" t="s">
        <v>7202</v>
      </c>
      <c r="B7238" t="s">
        <v>55</v>
      </c>
      <c r="C7238" t="s">
        <v>43</v>
      </c>
      <c r="D7238" t="s">
        <v>5598</v>
      </c>
      <c r="E7238" t="s">
        <v>155</v>
      </c>
      <c r="F7238" t="s">
        <v>15</v>
      </c>
      <c r="G7238" t="s">
        <v>55</v>
      </c>
      <c r="H7238">
        <v>538</v>
      </c>
      <c r="I7238" t="s">
        <v>55</v>
      </c>
      <c r="J7238">
        <v>100000</v>
      </c>
      <c r="K7238">
        <v>95132.42</v>
      </c>
      <c r="L7238">
        <v>0.26</v>
      </c>
      <c r="M7238" s="63">
        <v>45464</v>
      </c>
      <c r="N7238" s="63">
        <v>45509</v>
      </c>
      <c r="O7238">
        <v>45</v>
      </c>
      <c r="P7238" t="s">
        <v>55</v>
      </c>
      <c r="Q7238">
        <v>0</v>
      </c>
      <c r="R7238">
        <v>0</v>
      </c>
      <c r="S7238">
        <v>0</v>
      </c>
      <c r="T7238">
        <v>0</v>
      </c>
      <c r="U7238">
        <v>0</v>
      </c>
      <c r="V7238">
        <v>0</v>
      </c>
      <c r="W7238">
        <v>0</v>
      </c>
      <c r="X7238" s="1">
        <v>45473</v>
      </c>
      <c r="Y7238" s="1">
        <v>45011</v>
      </c>
      <c r="Z7238" t="s">
        <v>5598</v>
      </c>
      <c r="AA7238" t="s">
        <v>99</v>
      </c>
    </row>
    <row r="7239" spans="1:27" x14ac:dyDescent="0.25">
      <c r="A7239" t="s">
        <v>7203</v>
      </c>
      <c r="B7239" t="s">
        <v>55</v>
      </c>
      <c r="C7239" t="s">
        <v>43</v>
      </c>
      <c r="D7239" t="s">
        <v>5598</v>
      </c>
      <c r="E7239" t="s">
        <v>155</v>
      </c>
      <c r="F7239" t="s">
        <v>13</v>
      </c>
      <c r="G7239" t="s">
        <v>55</v>
      </c>
      <c r="H7239">
        <v>510</v>
      </c>
      <c r="I7239" t="s">
        <v>55</v>
      </c>
      <c r="J7239">
        <v>50000</v>
      </c>
      <c r="K7239">
        <v>47612.89</v>
      </c>
      <c r="L7239">
        <v>0.26</v>
      </c>
      <c r="M7239" s="63">
        <v>45445</v>
      </c>
      <c r="N7239" s="63">
        <v>45490</v>
      </c>
      <c r="O7239">
        <v>45</v>
      </c>
      <c r="P7239" t="s">
        <v>55</v>
      </c>
      <c r="Q7239">
        <v>0</v>
      </c>
      <c r="R7239">
        <v>0</v>
      </c>
      <c r="S7239">
        <v>0</v>
      </c>
      <c r="T7239">
        <v>0</v>
      </c>
      <c r="U7239">
        <v>0</v>
      </c>
      <c r="V7239">
        <v>0</v>
      </c>
      <c r="W7239">
        <v>0</v>
      </c>
      <c r="X7239" s="1">
        <v>45473</v>
      </c>
      <c r="Y7239" s="1">
        <v>44726</v>
      </c>
      <c r="Z7239" t="s">
        <v>5598</v>
      </c>
      <c r="AA7239" t="s">
        <v>101</v>
      </c>
    </row>
    <row r="7240" spans="1:27" x14ac:dyDescent="0.25">
      <c r="A7240" t="s">
        <v>7204</v>
      </c>
      <c r="B7240" t="s">
        <v>55</v>
      </c>
      <c r="C7240" t="s">
        <v>43</v>
      </c>
      <c r="D7240" t="s">
        <v>5598</v>
      </c>
      <c r="E7240" t="s">
        <v>155</v>
      </c>
      <c r="F7240" t="s">
        <v>19</v>
      </c>
      <c r="G7240" t="s">
        <v>55</v>
      </c>
      <c r="H7240">
        <v>615</v>
      </c>
      <c r="I7240" t="s">
        <v>55</v>
      </c>
      <c r="J7240">
        <v>50000</v>
      </c>
      <c r="K7240">
        <v>30913.73</v>
      </c>
      <c r="L7240">
        <v>0.19400000000000001</v>
      </c>
      <c r="M7240" s="63">
        <v>45384</v>
      </c>
      <c r="N7240" s="63">
        <v>45504</v>
      </c>
      <c r="O7240">
        <v>120</v>
      </c>
      <c r="P7240" t="s">
        <v>55</v>
      </c>
      <c r="Q7240">
        <v>0</v>
      </c>
      <c r="R7240">
        <v>0</v>
      </c>
      <c r="S7240">
        <v>0</v>
      </c>
      <c r="T7240">
        <v>0</v>
      </c>
      <c r="U7240">
        <v>0</v>
      </c>
      <c r="V7240">
        <v>0</v>
      </c>
      <c r="W7240">
        <v>0</v>
      </c>
      <c r="X7240" s="1">
        <v>45473</v>
      </c>
      <c r="Y7240" s="1">
        <v>45226</v>
      </c>
      <c r="Z7240" t="s">
        <v>5598</v>
      </c>
      <c r="AA7240" t="s">
        <v>102</v>
      </c>
    </row>
    <row r="7241" spans="1:27" x14ac:dyDescent="0.25">
      <c r="A7241" t="s">
        <v>7205</v>
      </c>
      <c r="B7241" t="s">
        <v>55</v>
      </c>
      <c r="C7241" t="s">
        <v>43</v>
      </c>
      <c r="D7241" t="s">
        <v>5598</v>
      </c>
      <c r="E7241" t="s">
        <v>155</v>
      </c>
      <c r="F7241" t="s">
        <v>15</v>
      </c>
      <c r="G7241" t="s">
        <v>55</v>
      </c>
      <c r="H7241">
        <v>603</v>
      </c>
      <c r="I7241" t="s">
        <v>55</v>
      </c>
      <c r="J7241">
        <v>60000</v>
      </c>
      <c r="K7241">
        <v>56938.5</v>
      </c>
      <c r="L7241">
        <v>0.26</v>
      </c>
      <c r="M7241" s="63">
        <v>45462</v>
      </c>
      <c r="N7241" s="63">
        <v>45507</v>
      </c>
      <c r="O7241">
        <v>45</v>
      </c>
      <c r="P7241" t="s">
        <v>55</v>
      </c>
      <c r="Q7241">
        <v>0</v>
      </c>
      <c r="R7241">
        <v>0</v>
      </c>
      <c r="S7241">
        <v>0</v>
      </c>
      <c r="T7241">
        <v>0</v>
      </c>
      <c r="U7241">
        <v>0</v>
      </c>
      <c r="V7241">
        <v>0</v>
      </c>
      <c r="W7241">
        <v>0</v>
      </c>
      <c r="X7241" s="1">
        <v>45473</v>
      </c>
      <c r="Y7241" s="1">
        <v>45243</v>
      </c>
      <c r="Z7241" t="s">
        <v>5598</v>
      </c>
      <c r="AA7241" t="s">
        <v>100</v>
      </c>
    </row>
    <row r="7242" spans="1:27" x14ac:dyDescent="0.25">
      <c r="A7242" t="s">
        <v>7206</v>
      </c>
      <c r="B7242" t="s">
        <v>55</v>
      </c>
      <c r="C7242" t="s">
        <v>43</v>
      </c>
      <c r="D7242" t="s">
        <v>5598</v>
      </c>
      <c r="E7242" t="s">
        <v>155</v>
      </c>
      <c r="F7242" t="s">
        <v>15</v>
      </c>
      <c r="G7242" t="s">
        <v>55</v>
      </c>
      <c r="H7242">
        <v>758</v>
      </c>
      <c r="I7242" t="s">
        <v>55</v>
      </c>
      <c r="J7242">
        <v>30000</v>
      </c>
      <c r="K7242">
        <v>21241.5</v>
      </c>
      <c r="L7242">
        <v>0.26</v>
      </c>
      <c r="M7242" s="63">
        <v>45471</v>
      </c>
      <c r="N7242" s="63">
        <v>45516</v>
      </c>
      <c r="O7242">
        <v>45</v>
      </c>
      <c r="P7242" t="s">
        <v>55</v>
      </c>
      <c r="Q7242">
        <v>0</v>
      </c>
      <c r="R7242">
        <v>0</v>
      </c>
      <c r="S7242">
        <v>0</v>
      </c>
      <c r="T7242">
        <v>0</v>
      </c>
      <c r="U7242">
        <v>0</v>
      </c>
      <c r="V7242">
        <v>0</v>
      </c>
      <c r="W7242">
        <v>0</v>
      </c>
      <c r="X7242" s="1">
        <v>45473</v>
      </c>
      <c r="Y7242" s="1">
        <v>45031</v>
      </c>
      <c r="Z7242" t="s">
        <v>5598</v>
      </c>
      <c r="AA7242" t="s">
        <v>100</v>
      </c>
    </row>
    <row r="7243" spans="1:27" x14ac:dyDescent="0.25">
      <c r="A7243" t="s">
        <v>7207</v>
      </c>
      <c r="B7243" t="s">
        <v>55</v>
      </c>
      <c r="C7243" t="s">
        <v>43</v>
      </c>
      <c r="D7243" t="s">
        <v>5598</v>
      </c>
      <c r="E7243" t="s">
        <v>155</v>
      </c>
      <c r="F7243" t="s">
        <v>13</v>
      </c>
      <c r="G7243" t="s">
        <v>55</v>
      </c>
      <c r="H7243">
        <v>868</v>
      </c>
      <c r="I7243" t="s">
        <v>55</v>
      </c>
      <c r="J7243">
        <v>25000</v>
      </c>
      <c r="K7243">
        <v>15937.28</v>
      </c>
      <c r="L7243">
        <v>0.19400000000000001</v>
      </c>
      <c r="M7243" s="63">
        <v>45472</v>
      </c>
      <c r="N7243" s="63">
        <v>45562</v>
      </c>
      <c r="O7243">
        <v>90</v>
      </c>
      <c r="P7243" t="s">
        <v>55</v>
      </c>
      <c r="Q7243">
        <v>0</v>
      </c>
      <c r="R7243">
        <v>0</v>
      </c>
      <c r="S7243">
        <v>0</v>
      </c>
      <c r="T7243">
        <v>0</v>
      </c>
      <c r="U7243">
        <v>0</v>
      </c>
      <c r="V7243">
        <v>0</v>
      </c>
      <c r="W7243">
        <v>0</v>
      </c>
      <c r="X7243" s="1">
        <v>45473</v>
      </c>
      <c r="Y7243" s="1">
        <v>44849</v>
      </c>
      <c r="Z7243" t="s">
        <v>5598</v>
      </c>
      <c r="AA7243" t="s">
        <v>101</v>
      </c>
    </row>
    <row r="7244" spans="1:27" x14ac:dyDescent="0.25">
      <c r="A7244" t="s">
        <v>7208</v>
      </c>
      <c r="B7244" t="s">
        <v>55</v>
      </c>
      <c r="C7244" t="s">
        <v>43</v>
      </c>
      <c r="D7244" t="s">
        <v>5598</v>
      </c>
      <c r="E7244" t="s">
        <v>155</v>
      </c>
      <c r="F7244" t="s">
        <v>9</v>
      </c>
      <c r="G7244" t="s">
        <v>55</v>
      </c>
      <c r="H7244">
        <v>742</v>
      </c>
      <c r="I7244" t="s">
        <v>55</v>
      </c>
      <c r="J7244">
        <v>60000</v>
      </c>
      <c r="K7244">
        <v>34635</v>
      </c>
      <c r="L7244">
        <v>0.19400000000000001</v>
      </c>
      <c r="M7244" s="63">
        <v>45410</v>
      </c>
      <c r="N7244" s="63">
        <v>45530</v>
      </c>
      <c r="O7244">
        <v>120</v>
      </c>
      <c r="P7244" t="s">
        <v>55</v>
      </c>
      <c r="Q7244">
        <v>0</v>
      </c>
      <c r="R7244">
        <v>0</v>
      </c>
      <c r="S7244">
        <v>0</v>
      </c>
      <c r="T7244">
        <v>0</v>
      </c>
      <c r="U7244">
        <v>0</v>
      </c>
      <c r="V7244">
        <v>0</v>
      </c>
      <c r="W7244">
        <v>0</v>
      </c>
      <c r="X7244" s="1">
        <v>45473</v>
      </c>
      <c r="Y7244" s="1">
        <v>45104</v>
      </c>
      <c r="Z7244" t="s">
        <v>5598</v>
      </c>
      <c r="AA7244" t="s">
        <v>102</v>
      </c>
    </row>
    <row r="7245" spans="1:27" x14ac:dyDescent="0.25">
      <c r="A7245" t="s">
        <v>7209</v>
      </c>
      <c r="B7245" t="s">
        <v>55</v>
      </c>
      <c r="C7245" t="s">
        <v>43</v>
      </c>
      <c r="D7245" t="s">
        <v>5598</v>
      </c>
      <c r="E7245" t="s">
        <v>155</v>
      </c>
      <c r="F7245" t="s">
        <v>13</v>
      </c>
      <c r="G7245" t="s">
        <v>55</v>
      </c>
      <c r="H7245">
        <v>576</v>
      </c>
      <c r="I7245" t="s">
        <v>55</v>
      </c>
      <c r="J7245">
        <v>100000</v>
      </c>
      <c r="K7245">
        <v>95909.2</v>
      </c>
      <c r="L7245">
        <v>0.19400000000000001</v>
      </c>
      <c r="M7245" s="63">
        <v>45457</v>
      </c>
      <c r="N7245" s="63">
        <v>45577</v>
      </c>
      <c r="O7245">
        <v>120</v>
      </c>
      <c r="P7245" t="s">
        <v>55</v>
      </c>
      <c r="Q7245">
        <v>0</v>
      </c>
      <c r="R7245">
        <v>0</v>
      </c>
      <c r="S7245">
        <v>0</v>
      </c>
      <c r="T7245">
        <v>0</v>
      </c>
      <c r="U7245">
        <v>0</v>
      </c>
      <c r="V7245">
        <v>0</v>
      </c>
      <c r="W7245">
        <v>0</v>
      </c>
      <c r="X7245" s="1">
        <v>45473</v>
      </c>
      <c r="Y7245" s="1">
        <v>44676</v>
      </c>
      <c r="Z7245" t="s">
        <v>5598</v>
      </c>
      <c r="AA7245" t="s">
        <v>101</v>
      </c>
    </row>
    <row r="7246" spans="1:27" x14ac:dyDescent="0.25">
      <c r="A7246" t="s">
        <v>7210</v>
      </c>
      <c r="B7246" t="s">
        <v>55</v>
      </c>
      <c r="C7246" t="s">
        <v>43</v>
      </c>
      <c r="D7246" t="s">
        <v>5598</v>
      </c>
      <c r="E7246" t="s">
        <v>155</v>
      </c>
      <c r="F7246" t="s">
        <v>4</v>
      </c>
      <c r="G7246" t="s">
        <v>55</v>
      </c>
      <c r="H7246">
        <v>625</v>
      </c>
      <c r="I7246" t="s">
        <v>55</v>
      </c>
      <c r="J7246">
        <v>5000</v>
      </c>
      <c r="K7246">
        <v>4297.8599999999997</v>
      </c>
      <c r="L7246">
        <v>0.19400000000000001</v>
      </c>
      <c r="M7246" s="63">
        <v>45446</v>
      </c>
      <c r="N7246" s="63">
        <v>45566</v>
      </c>
      <c r="O7246">
        <v>120</v>
      </c>
      <c r="P7246" t="s">
        <v>55</v>
      </c>
      <c r="Q7246">
        <v>0</v>
      </c>
      <c r="R7246">
        <v>0</v>
      </c>
      <c r="S7246">
        <v>0</v>
      </c>
      <c r="T7246">
        <v>0</v>
      </c>
      <c r="U7246">
        <v>0</v>
      </c>
      <c r="V7246">
        <v>0</v>
      </c>
      <c r="W7246">
        <v>0</v>
      </c>
      <c r="X7246" s="1">
        <v>45473</v>
      </c>
      <c r="Y7246" s="1">
        <v>45025</v>
      </c>
      <c r="Z7246" t="s">
        <v>5598</v>
      </c>
      <c r="AA7246" t="s">
        <v>102</v>
      </c>
    </row>
    <row r="7247" spans="1:27" x14ac:dyDescent="0.25">
      <c r="A7247" t="s">
        <v>7211</v>
      </c>
      <c r="B7247" t="s">
        <v>55</v>
      </c>
      <c r="C7247" t="s">
        <v>43</v>
      </c>
      <c r="D7247" t="s">
        <v>5598</v>
      </c>
      <c r="E7247" t="s">
        <v>155</v>
      </c>
      <c r="F7247" t="s">
        <v>10</v>
      </c>
      <c r="G7247" t="s">
        <v>55</v>
      </c>
      <c r="H7247">
        <v>763</v>
      </c>
      <c r="I7247" t="s">
        <v>55</v>
      </c>
      <c r="J7247">
        <v>20000</v>
      </c>
      <c r="K7247">
        <v>18131.78</v>
      </c>
      <c r="L7247">
        <v>0.26</v>
      </c>
      <c r="M7247" s="63">
        <v>45456</v>
      </c>
      <c r="N7247" s="63">
        <v>45501</v>
      </c>
      <c r="O7247">
        <v>45</v>
      </c>
      <c r="P7247" t="s">
        <v>55</v>
      </c>
      <c r="Q7247">
        <v>0</v>
      </c>
      <c r="R7247">
        <v>0</v>
      </c>
      <c r="S7247">
        <v>0</v>
      </c>
      <c r="T7247">
        <v>0</v>
      </c>
      <c r="U7247">
        <v>0</v>
      </c>
      <c r="V7247">
        <v>0</v>
      </c>
      <c r="W7247">
        <v>0</v>
      </c>
      <c r="X7247" s="1">
        <v>45473</v>
      </c>
      <c r="Y7247" s="1">
        <v>45208</v>
      </c>
      <c r="Z7247" t="s">
        <v>5598</v>
      </c>
      <c r="AA7247" t="s">
        <v>100</v>
      </c>
    </row>
    <row r="7248" spans="1:27" x14ac:dyDescent="0.25">
      <c r="A7248" t="s">
        <v>7212</v>
      </c>
      <c r="B7248" t="s">
        <v>55</v>
      </c>
      <c r="C7248" t="s">
        <v>43</v>
      </c>
      <c r="D7248" t="s">
        <v>5598</v>
      </c>
      <c r="E7248" t="s">
        <v>155</v>
      </c>
      <c r="F7248" t="s">
        <v>4</v>
      </c>
      <c r="G7248" t="s">
        <v>55</v>
      </c>
      <c r="H7248">
        <v>628</v>
      </c>
      <c r="I7248" t="s">
        <v>55</v>
      </c>
      <c r="J7248">
        <v>75000</v>
      </c>
      <c r="K7248">
        <v>21519</v>
      </c>
      <c r="L7248">
        <v>0.19400000000000001</v>
      </c>
      <c r="M7248" s="63">
        <v>45441</v>
      </c>
      <c r="N7248" s="63">
        <v>45501</v>
      </c>
      <c r="O7248">
        <v>60</v>
      </c>
      <c r="P7248" t="s">
        <v>55</v>
      </c>
      <c r="Q7248">
        <v>0</v>
      </c>
      <c r="R7248">
        <v>0</v>
      </c>
      <c r="S7248">
        <v>0</v>
      </c>
      <c r="T7248">
        <v>0</v>
      </c>
      <c r="U7248">
        <v>0</v>
      </c>
      <c r="V7248">
        <v>0</v>
      </c>
      <c r="W7248">
        <v>0</v>
      </c>
      <c r="X7248" s="1">
        <v>45473</v>
      </c>
      <c r="Y7248" s="1">
        <v>44975</v>
      </c>
      <c r="Z7248" t="s">
        <v>5598</v>
      </c>
      <c r="AA7248" t="s">
        <v>103</v>
      </c>
    </row>
    <row r="7249" spans="1:27" x14ac:dyDescent="0.25">
      <c r="A7249" t="s">
        <v>7213</v>
      </c>
      <c r="B7249" t="s">
        <v>55</v>
      </c>
      <c r="C7249" t="s">
        <v>43</v>
      </c>
      <c r="D7249" t="s">
        <v>5598</v>
      </c>
      <c r="E7249" t="s">
        <v>155</v>
      </c>
      <c r="F7249" t="s">
        <v>13</v>
      </c>
      <c r="G7249" t="s">
        <v>55</v>
      </c>
      <c r="H7249">
        <v>729</v>
      </c>
      <c r="I7249" t="s">
        <v>55</v>
      </c>
      <c r="J7249">
        <v>50000</v>
      </c>
      <c r="K7249">
        <v>43126.5</v>
      </c>
      <c r="L7249">
        <v>0.19400000000000001</v>
      </c>
      <c r="M7249" s="63">
        <v>45431</v>
      </c>
      <c r="N7249" s="63">
        <v>45476</v>
      </c>
      <c r="O7249">
        <v>45</v>
      </c>
      <c r="P7249" t="s">
        <v>55</v>
      </c>
      <c r="Q7249">
        <v>0</v>
      </c>
      <c r="R7249">
        <v>0</v>
      </c>
      <c r="S7249">
        <v>0</v>
      </c>
      <c r="T7249">
        <v>0</v>
      </c>
      <c r="U7249">
        <v>0</v>
      </c>
      <c r="V7249">
        <v>0</v>
      </c>
      <c r="W7249">
        <v>0</v>
      </c>
      <c r="X7249" s="1">
        <v>45473</v>
      </c>
      <c r="Y7249" s="1">
        <v>45085</v>
      </c>
      <c r="Z7249" t="s">
        <v>5598</v>
      </c>
      <c r="AA7249" t="s">
        <v>100</v>
      </c>
    </row>
    <row r="7250" spans="1:27" x14ac:dyDescent="0.25">
      <c r="A7250" t="s">
        <v>7214</v>
      </c>
      <c r="B7250" t="s">
        <v>55</v>
      </c>
      <c r="C7250" t="s">
        <v>43</v>
      </c>
      <c r="D7250" t="s">
        <v>5598</v>
      </c>
      <c r="E7250" t="s">
        <v>155</v>
      </c>
      <c r="F7250" t="s">
        <v>2</v>
      </c>
      <c r="G7250" t="s">
        <v>55</v>
      </c>
      <c r="H7250">
        <v>416</v>
      </c>
      <c r="I7250" t="s">
        <v>55</v>
      </c>
      <c r="J7250">
        <v>100000</v>
      </c>
      <c r="K7250">
        <v>1483.5</v>
      </c>
      <c r="L7250">
        <v>0.19400000000000001</v>
      </c>
      <c r="M7250" s="63">
        <v>45424</v>
      </c>
      <c r="N7250" s="63">
        <v>45514</v>
      </c>
      <c r="O7250">
        <v>90</v>
      </c>
      <c r="P7250" t="s">
        <v>55</v>
      </c>
      <c r="Q7250">
        <v>0</v>
      </c>
      <c r="R7250">
        <v>0</v>
      </c>
      <c r="S7250">
        <v>0</v>
      </c>
      <c r="T7250">
        <v>0</v>
      </c>
      <c r="U7250">
        <v>0</v>
      </c>
      <c r="V7250">
        <v>0</v>
      </c>
      <c r="W7250">
        <v>0</v>
      </c>
      <c r="X7250" s="1">
        <v>45473</v>
      </c>
      <c r="Y7250" s="1">
        <v>44709</v>
      </c>
      <c r="Z7250" t="s">
        <v>5598</v>
      </c>
      <c r="AA7250" t="s">
        <v>101</v>
      </c>
    </row>
    <row r="7251" spans="1:27" x14ac:dyDescent="0.25">
      <c r="A7251" t="s">
        <v>7215</v>
      </c>
      <c r="B7251" t="s">
        <v>55</v>
      </c>
      <c r="C7251" t="s">
        <v>43</v>
      </c>
      <c r="D7251" t="s">
        <v>5598</v>
      </c>
      <c r="E7251" t="s">
        <v>155</v>
      </c>
      <c r="F7251" t="s">
        <v>4</v>
      </c>
      <c r="G7251" t="s">
        <v>55</v>
      </c>
      <c r="H7251">
        <v>649</v>
      </c>
      <c r="I7251" t="s">
        <v>55</v>
      </c>
      <c r="J7251">
        <v>40000</v>
      </c>
      <c r="K7251">
        <v>12946.5</v>
      </c>
      <c r="L7251">
        <v>0.26</v>
      </c>
      <c r="M7251" s="63">
        <v>45455</v>
      </c>
      <c r="N7251" s="63">
        <v>45500</v>
      </c>
      <c r="O7251">
        <v>45</v>
      </c>
      <c r="P7251" t="s">
        <v>55</v>
      </c>
      <c r="Q7251">
        <v>0</v>
      </c>
      <c r="R7251">
        <v>0</v>
      </c>
      <c r="S7251">
        <v>0</v>
      </c>
      <c r="T7251">
        <v>0</v>
      </c>
      <c r="U7251">
        <v>0</v>
      </c>
      <c r="V7251">
        <v>0</v>
      </c>
      <c r="W7251">
        <v>0</v>
      </c>
      <c r="X7251" s="1">
        <v>45473</v>
      </c>
      <c r="Y7251" s="1">
        <v>45228</v>
      </c>
      <c r="Z7251" t="s">
        <v>5598</v>
      </c>
      <c r="AA7251" t="s">
        <v>99</v>
      </c>
    </row>
    <row r="7252" spans="1:27" x14ac:dyDescent="0.25">
      <c r="A7252" t="s">
        <v>7216</v>
      </c>
      <c r="B7252" t="s">
        <v>55</v>
      </c>
      <c r="C7252" t="s">
        <v>43</v>
      </c>
      <c r="D7252" t="s">
        <v>5598</v>
      </c>
      <c r="E7252" t="s">
        <v>155</v>
      </c>
      <c r="F7252" t="s">
        <v>16</v>
      </c>
      <c r="G7252" t="s">
        <v>55</v>
      </c>
      <c r="H7252">
        <v>721</v>
      </c>
      <c r="I7252" t="s">
        <v>55</v>
      </c>
      <c r="J7252">
        <v>10000</v>
      </c>
      <c r="K7252">
        <v>7044</v>
      </c>
      <c r="L7252">
        <v>0.19400000000000001</v>
      </c>
      <c r="M7252" s="63">
        <v>45456</v>
      </c>
      <c r="N7252" s="63">
        <v>45501</v>
      </c>
      <c r="O7252">
        <v>45</v>
      </c>
      <c r="P7252" t="s">
        <v>55</v>
      </c>
      <c r="Q7252">
        <v>0</v>
      </c>
      <c r="R7252">
        <v>0</v>
      </c>
      <c r="S7252">
        <v>0</v>
      </c>
      <c r="T7252">
        <v>0</v>
      </c>
      <c r="U7252">
        <v>0</v>
      </c>
      <c r="V7252">
        <v>0</v>
      </c>
      <c r="W7252">
        <v>0</v>
      </c>
      <c r="X7252" s="1">
        <v>45473</v>
      </c>
      <c r="Y7252" s="1">
        <v>45064</v>
      </c>
      <c r="Z7252" t="s">
        <v>5598</v>
      </c>
      <c r="AA7252" t="s">
        <v>101</v>
      </c>
    </row>
    <row r="7253" spans="1:27" x14ac:dyDescent="0.25">
      <c r="A7253" t="s">
        <v>7217</v>
      </c>
      <c r="B7253" t="s">
        <v>55</v>
      </c>
      <c r="C7253" t="s">
        <v>43</v>
      </c>
      <c r="D7253" t="s">
        <v>5598</v>
      </c>
      <c r="E7253" t="s">
        <v>155</v>
      </c>
      <c r="F7253" t="s">
        <v>13</v>
      </c>
      <c r="G7253" t="s">
        <v>55</v>
      </c>
      <c r="H7253">
        <v>693</v>
      </c>
      <c r="I7253" t="s">
        <v>55</v>
      </c>
      <c r="J7253">
        <v>25000</v>
      </c>
      <c r="K7253">
        <v>319.2</v>
      </c>
      <c r="L7253">
        <v>0.19400000000000001</v>
      </c>
      <c r="M7253" s="63">
        <v>45449</v>
      </c>
      <c r="N7253" s="63">
        <v>45494</v>
      </c>
      <c r="O7253">
        <v>45</v>
      </c>
      <c r="P7253" t="s">
        <v>55</v>
      </c>
      <c r="Q7253">
        <v>0</v>
      </c>
      <c r="R7253">
        <v>0</v>
      </c>
      <c r="S7253">
        <v>0</v>
      </c>
      <c r="T7253">
        <v>0</v>
      </c>
      <c r="U7253">
        <v>0</v>
      </c>
      <c r="V7253">
        <v>0</v>
      </c>
      <c r="W7253">
        <v>0</v>
      </c>
      <c r="X7253" s="1">
        <v>45473</v>
      </c>
      <c r="Y7253" s="1">
        <v>44755</v>
      </c>
      <c r="Z7253" t="s">
        <v>5598</v>
      </c>
      <c r="AA7253" t="s">
        <v>104</v>
      </c>
    </row>
    <row r="7254" spans="1:27" x14ac:dyDescent="0.25">
      <c r="A7254" t="s">
        <v>7218</v>
      </c>
      <c r="B7254" t="s">
        <v>55</v>
      </c>
      <c r="C7254" t="s">
        <v>43</v>
      </c>
      <c r="D7254" t="s">
        <v>5598</v>
      </c>
      <c r="E7254" t="s">
        <v>155</v>
      </c>
      <c r="F7254" t="s">
        <v>15</v>
      </c>
      <c r="G7254" t="s">
        <v>55</v>
      </c>
      <c r="H7254">
        <v>766</v>
      </c>
      <c r="I7254" t="s">
        <v>55</v>
      </c>
      <c r="J7254">
        <v>20000</v>
      </c>
      <c r="K7254">
        <v>12312</v>
      </c>
      <c r="L7254">
        <v>0.19400000000000001</v>
      </c>
      <c r="M7254" s="63">
        <v>45378</v>
      </c>
      <c r="N7254" s="63">
        <v>45498</v>
      </c>
      <c r="O7254">
        <v>120</v>
      </c>
      <c r="P7254" t="s">
        <v>55</v>
      </c>
      <c r="Q7254">
        <v>0</v>
      </c>
      <c r="R7254">
        <v>0</v>
      </c>
      <c r="S7254">
        <v>0</v>
      </c>
      <c r="T7254">
        <v>0</v>
      </c>
      <c r="U7254">
        <v>0</v>
      </c>
      <c r="V7254">
        <v>0</v>
      </c>
      <c r="W7254">
        <v>0</v>
      </c>
      <c r="X7254" s="1">
        <v>45473</v>
      </c>
      <c r="Y7254" s="1">
        <v>45098</v>
      </c>
      <c r="Z7254" t="s">
        <v>5598</v>
      </c>
      <c r="AA7254" t="s">
        <v>102</v>
      </c>
    </row>
    <row r="7255" spans="1:27" x14ac:dyDescent="0.25">
      <c r="A7255" t="s">
        <v>7219</v>
      </c>
      <c r="B7255" t="s">
        <v>55</v>
      </c>
      <c r="C7255" t="s">
        <v>43</v>
      </c>
      <c r="D7255" t="s">
        <v>5598</v>
      </c>
      <c r="E7255" t="s">
        <v>155</v>
      </c>
      <c r="F7255" t="s">
        <v>9</v>
      </c>
      <c r="G7255" t="s">
        <v>55</v>
      </c>
      <c r="H7255">
        <v>810</v>
      </c>
      <c r="I7255" t="s">
        <v>55</v>
      </c>
      <c r="J7255">
        <v>20000</v>
      </c>
      <c r="K7255">
        <v>19129.5</v>
      </c>
      <c r="L7255">
        <v>0.26</v>
      </c>
      <c r="M7255" s="63">
        <v>45450</v>
      </c>
      <c r="N7255" s="63">
        <v>45495</v>
      </c>
      <c r="O7255">
        <v>45</v>
      </c>
      <c r="P7255" t="s">
        <v>55</v>
      </c>
      <c r="Q7255">
        <v>0</v>
      </c>
      <c r="R7255">
        <v>0</v>
      </c>
      <c r="S7255">
        <v>0</v>
      </c>
      <c r="T7255">
        <v>0</v>
      </c>
      <c r="U7255">
        <v>0</v>
      </c>
      <c r="V7255">
        <v>0</v>
      </c>
      <c r="W7255">
        <v>0</v>
      </c>
      <c r="X7255" s="1">
        <v>45473</v>
      </c>
      <c r="Y7255" s="1">
        <v>45139</v>
      </c>
      <c r="Z7255" t="s">
        <v>5598</v>
      </c>
      <c r="AA7255" t="s">
        <v>100</v>
      </c>
    </row>
    <row r="7256" spans="1:27" x14ac:dyDescent="0.25">
      <c r="A7256" t="s">
        <v>7220</v>
      </c>
      <c r="B7256" t="s">
        <v>55</v>
      </c>
      <c r="C7256" t="s">
        <v>43</v>
      </c>
      <c r="D7256" t="s">
        <v>5598</v>
      </c>
      <c r="E7256" t="s">
        <v>155</v>
      </c>
      <c r="F7256" t="s">
        <v>9</v>
      </c>
      <c r="G7256" t="s">
        <v>55</v>
      </c>
      <c r="H7256">
        <v>792</v>
      </c>
      <c r="I7256" t="s">
        <v>55</v>
      </c>
      <c r="J7256">
        <v>15000</v>
      </c>
      <c r="K7256">
        <v>14390.64</v>
      </c>
      <c r="L7256">
        <v>0.19400000000000001</v>
      </c>
      <c r="M7256" s="63">
        <v>45394</v>
      </c>
      <c r="N7256" s="63">
        <v>45514</v>
      </c>
      <c r="O7256">
        <v>120</v>
      </c>
      <c r="P7256" t="s">
        <v>55</v>
      </c>
      <c r="Q7256">
        <v>0</v>
      </c>
      <c r="R7256">
        <v>0</v>
      </c>
      <c r="S7256">
        <v>0</v>
      </c>
      <c r="T7256">
        <v>0</v>
      </c>
      <c r="U7256">
        <v>0</v>
      </c>
      <c r="V7256">
        <v>0</v>
      </c>
      <c r="W7256">
        <v>0</v>
      </c>
      <c r="X7256" s="1">
        <v>45473</v>
      </c>
      <c r="Y7256" s="1">
        <v>45251</v>
      </c>
      <c r="Z7256" t="s">
        <v>5598</v>
      </c>
      <c r="AA7256" t="s">
        <v>102</v>
      </c>
    </row>
    <row r="7257" spans="1:27" x14ac:dyDescent="0.25">
      <c r="A7257" t="s">
        <v>7221</v>
      </c>
      <c r="B7257" t="s">
        <v>55</v>
      </c>
      <c r="C7257" t="s">
        <v>43</v>
      </c>
      <c r="D7257" t="s">
        <v>5598</v>
      </c>
      <c r="E7257" t="s">
        <v>155</v>
      </c>
      <c r="F7257" t="s">
        <v>4</v>
      </c>
      <c r="G7257" t="s">
        <v>55</v>
      </c>
      <c r="H7257">
        <v>720</v>
      </c>
      <c r="I7257" t="s">
        <v>55</v>
      </c>
      <c r="J7257">
        <v>40000</v>
      </c>
      <c r="K7257">
        <v>29143.5</v>
      </c>
      <c r="L7257">
        <v>0.19400000000000001</v>
      </c>
      <c r="M7257" s="63">
        <v>45421</v>
      </c>
      <c r="N7257" s="63">
        <v>45541</v>
      </c>
      <c r="O7257">
        <v>120</v>
      </c>
      <c r="P7257" t="s">
        <v>55</v>
      </c>
      <c r="Q7257">
        <v>0</v>
      </c>
      <c r="R7257">
        <v>0</v>
      </c>
      <c r="S7257">
        <v>0</v>
      </c>
      <c r="T7257">
        <v>0</v>
      </c>
      <c r="U7257">
        <v>0</v>
      </c>
      <c r="V7257">
        <v>0</v>
      </c>
      <c r="W7257">
        <v>0</v>
      </c>
      <c r="X7257" s="1">
        <v>45473</v>
      </c>
      <c r="Y7257" s="1">
        <v>45096</v>
      </c>
      <c r="Z7257" t="s">
        <v>5598</v>
      </c>
      <c r="AA7257" t="s">
        <v>102</v>
      </c>
    </row>
    <row r="7258" spans="1:27" x14ac:dyDescent="0.25">
      <c r="A7258" t="s">
        <v>7222</v>
      </c>
      <c r="B7258" t="s">
        <v>55</v>
      </c>
      <c r="C7258" t="s">
        <v>43</v>
      </c>
      <c r="D7258" t="s">
        <v>5598</v>
      </c>
      <c r="E7258" t="s">
        <v>155</v>
      </c>
      <c r="F7258" t="s">
        <v>8</v>
      </c>
      <c r="G7258" t="s">
        <v>55</v>
      </c>
      <c r="H7258">
        <v>566</v>
      </c>
      <c r="I7258" t="s">
        <v>55</v>
      </c>
      <c r="J7258">
        <v>100000</v>
      </c>
      <c r="K7258">
        <v>82294.5</v>
      </c>
      <c r="L7258">
        <v>0.19400000000000001</v>
      </c>
      <c r="M7258" s="63">
        <v>45469</v>
      </c>
      <c r="N7258" s="63">
        <v>45514</v>
      </c>
      <c r="O7258">
        <v>45</v>
      </c>
      <c r="P7258" t="s">
        <v>55</v>
      </c>
      <c r="Q7258">
        <v>0</v>
      </c>
      <c r="R7258">
        <v>0</v>
      </c>
      <c r="S7258">
        <v>0</v>
      </c>
      <c r="T7258">
        <v>0</v>
      </c>
      <c r="U7258">
        <v>0</v>
      </c>
      <c r="V7258">
        <v>0</v>
      </c>
      <c r="W7258">
        <v>0</v>
      </c>
      <c r="X7258" s="1">
        <v>45473</v>
      </c>
      <c r="Y7258" s="1">
        <v>44690</v>
      </c>
      <c r="Z7258" t="s">
        <v>5598</v>
      </c>
      <c r="AA7258" t="s">
        <v>102</v>
      </c>
    </row>
    <row r="7259" spans="1:27" x14ac:dyDescent="0.25">
      <c r="A7259" t="s">
        <v>7223</v>
      </c>
      <c r="B7259" t="s">
        <v>55</v>
      </c>
      <c r="C7259" t="s">
        <v>43</v>
      </c>
      <c r="D7259" t="s">
        <v>5598</v>
      </c>
      <c r="E7259" t="s">
        <v>155</v>
      </c>
      <c r="F7259" t="s">
        <v>14</v>
      </c>
      <c r="G7259" t="s">
        <v>55</v>
      </c>
      <c r="H7259">
        <v>649</v>
      </c>
      <c r="I7259" t="s">
        <v>55</v>
      </c>
      <c r="J7259">
        <v>75000</v>
      </c>
      <c r="K7259">
        <v>23981.18</v>
      </c>
      <c r="L7259">
        <v>0.19400000000000001</v>
      </c>
      <c r="M7259" s="63">
        <v>45209</v>
      </c>
      <c r="N7259" s="63">
        <v>45254</v>
      </c>
      <c r="O7259">
        <v>45</v>
      </c>
      <c r="P7259" t="s">
        <v>55</v>
      </c>
      <c r="Q7259">
        <v>0</v>
      </c>
      <c r="R7259">
        <v>0</v>
      </c>
      <c r="S7259">
        <v>0</v>
      </c>
      <c r="T7259">
        <v>0</v>
      </c>
      <c r="U7259">
        <v>0</v>
      </c>
      <c r="V7259">
        <v>23981.18</v>
      </c>
      <c r="W7259">
        <v>23981.18</v>
      </c>
      <c r="X7259" s="1">
        <v>45473</v>
      </c>
      <c r="Y7259" s="1">
        <v>44854</v>
      </c>
      <c r="Z7259" t="s">
        <v>5598</v>
      </c>
      <c r="AA7259" t="s">
        <v>100</v>
      </c>
    </row>
    <row r="7260" spans="1:27" x14ac:dyDescent="0.25">
      <c r="A7260" t="s">
        <v>7224</v>
      </c>
      <c r="B7260" t="s">
        <v>55</v>
      </c>
      <c r="C7260" t="s">
        <v>43</v>
      </c>
      <c r="D7260" t="s">
        <v>5598</v>
      </c>
      <c r="E7260" t="s">
        <v>155</v>
      </c>
      <c r="F7260" t="s">
        <v>12</v>
      </c>
      <c r="G7260" t="s">
        <v>55</v>
      </c>
      <c r="H7260">
        <v>525</v>
      </c>
      <c r="I7260" t="s">
        <v>55</v>
      </c>
      <c r="J7260">
        <v>100000</v>
      </c>
      <c r="K7260">
        <v>96584.11</v>
      </c>
      <c r="L7260">
        <v>0.19400000000000001</v>
      </c>
      <c r="M7260" s="63">
        <v>45472</v>
      </c>
      <c r="N7260" s="63">
        <v>45517</v>
      </c>
      <c r="O7260">
        <v>45</v>
      </c>
      <c r="P7260" t="s">
        <v>55</v>
      </c>
      <c r="Q7260">
        <v>0</v>
      </c>
      <c r="R7260">
        <v>0</v>
      </c>
      <c r="S7260">
        <v>0</v>
      </c>
      <c r="T7260">
        <v>0</v>
      </c>
      <c r="U7260">
        <v>0</v>
      </c>
      <c r="V7260">
        <v>0</v>
      </c>
      <c r="W7260">
        <v>0</v>
      </c>
      <c r="X7260" s="1">
        <v>45473</v>
      </c>
      <c r="Y7260" s="1">
        <v>44673</v>
      </c>
      <c r="Z7260" t="s">
        <v>5598</v>
      </c>
      <c r="AA7260" t="s">
        <v>102</v>
      </c>
    </row>
    <row r="7261" spans="1:27" x14ac:dyDescent="0.25">
      <c r="A7261" t="s">
        <v>7225</v>
      </c>
      <c r="B7261" t="s">
        <v>55</v>
      </c>
      <c r="C7261" t="s">
        <v>43</v>
      </c>
      <c r="D7261" t="s">
        <v>5598</v>
      </c>
      <c r="E7261" t="s">
        <v>155</v>
      </c>
      <c r="F7261" t="s">
        <v>7</v>
      </c>
      <c r="G7261" t="s">
        <v>55</v>
      </c>
      <c r="H7261">
        <v>705</v>
      </c>
      <c r="I7261" t="s">
        <v>55</v>
      </c>
      <c r="J7261">
        <v>15000</v>
      </c>
      <c r="K7261">
        <v>14907.5</v>
      </c>
      <c r="L7261">
        <v>0.19400000000000001</v>
      </c>
      <c r="M7261" s="63">
        <v>45403</v>
      </c>
      <c r="N7261" s="63">
        <v>45523</v>
      </c>
      <c r="O7261">
        <v>120</v>
      </c>
      <c r="P7261" t="s">
        <v>55</v>
      </c>
      <c r="Q7261">
        <v>0</v>
      </c>
      <c r="R7261">
        <v>0</v>
      </c>
      <c r="S7261">
        <v>0</v>
      </c>
      <c r="T7261">
        <v>0</v>
      </c>
      <c r="U7261">
        <v>0</v>
      </c>
      <c r="V7261">
        <v>0</v>
      </c>
      <c r="W7261">
        <v>0</v>
      </c>
      <c r="X7261" s="1">
        <v>45473</v>
      </c>
      <c r="Y7261" s="1">
        <v>45161</v>
      </c>
      <c r="Z7261" t="s">
        <v>5598</v>
      </c>
      <c r="AA7261" t="s">
        <v>102</v>
      </c>
    </row>
    <row r="7262" spans="1:27" x14ac:dyDescent="0.25">
      <c r="A7262" t="s">
        <v>7226</v>
      </c>
      <c r="B7262" t="s">
        <v>55</v>
      </c>
      <c r="C7262" t="s">
        <v>43</v>
      </c>
      <c r="D7262" t="s">
        <v>5598</v>
      </c>
      <c r="E7262" t="s">
        <v>155</v>
      </c>
      <c r="F7262" t="s">
        <v>4</v>
      </c>
      <c r="G7262" t="s">
        <v>55</v>
      </c>
      <c r="H7262">
        <v>693</v>
      </c>
      <c r="I7262" t="s">
        <v>55</v>
      </c>
      <c r="J7262">
        <v>55000</v>
      </c>
      <c r="K7262">
        <v>33822.94</v>
      </c>
      <c r="L7262">
        <v>0.26</v>
      </c>
      <c r="M7262" s="63">
        <v>45473</v>
      </c>
      <c r="N7262" s="63">
        <v>45518</v>
      </c>
      <c r="O7262">
        <v>45</v>
      </c>
      <c r="P7262" t="s">
        <v>55</v>
      </c>
      <c r="Q7262">
        <v>0</v>
      </c>
      <c r="R7262">
        <v>0</v>
      </c>
      <c r="S7262">
        <v>0</v>
      </c>
      <c r="T7262">
        <v>0</v>
      </c>
      <c r="U7262">
        <v>0</v>
      </c>
      <c r="V7262">
        <v>0</v>
      </c>
      <c r="W7262">
        <v>0</v>
      </c>
      <c r="X7262" s="1">
        <v>45473</v>
      </c>
      <c r="Y7262" s="1">
        <v>45108</v>
      </c>
      <c r="Z7262" t="s">
        <v>5598</v>
      </c>
      <c r="AA7262" t="s">
        <v>99</v>
      </c>
    </row>
    <row r="7263" spans="1:27" x14ac:dyDescent="0.25">
      <c r="A7263" t="s">
        <v>7227</v>
      </c>
      <c r="B7263" t="s">
        <v>55</v>
      </c>
      <c r="C7263" t="s">
        <v>43</v>
      </c>
      <c r="D7263" t="s">
        <v>5598</v>
      </c>
      <c r="E7263" t="s">
        <v>155</v>
      </c>
      <c r="F7263" t="s">
        <v>13</v>
      </c>
      <c r="G7263" t="s">
        <v>55</v>
      </c>
      <c r="H7263">
        <v>649</v>
      </c>
      <c r="I7263" t="s">
        <v>55</v>
      </c>
      <c r="J7263">
        <v>25000</v>
      </c>
      <c r="K7263">
        <v>24177</v>
      </c>
      <c r="L7263">
        <v>0.26</v>
      </c>
      <c r="M7263" s="63">
        <v>45458</v>
      </c>
      <c r="N7263" s="63">
        <v>45503</v>
      </c>
      <c r="O7263">
        <v>45</v>
      </c>
      <c r="P7263" t="s">
        <v>55</v>
      </c>
      <c r="Q7263">
        <v>0</v>
      </c>
      <c r="R7263">
        <v>0</v>
      </c>
      <c r="S7263">
        <v>0</v>
      </c>
      <c r="T7263">
        <v>0</v>
      </c>
      <c r="U7263">
        <v>0</v>
      </c>
      <c r="V7263">
        <v>0</v>
      </c>
      <c r="W7263">
        <v>0</v>
      </c>
      <c r="X7263" s="1">
        <v>45473</v>
      </c>
      <c r="Y7263" s="1">
        <v>45124</v>
      </c>
      <c r="Z7263" t="s">
        <v>5598</v>
      </c>
      <c r="AA7263" t="s">
        <v>102</v>
      </c>
    </row>
    <row r="7264" spans="1:27" x14ac:dyDescent="0.25">
      <c r="A7264" t="s">
        <v>7228</v>
      </c>
      <c r="B7264" t="s">
        <v>55</v>
      </c>
      <c r="C7264" t="s">
        <v>43</v>
      </c>
      <c r="D7264" t="s">
        <v>5598</v>
      </c>
      <c r="E7264" t="s">
        <v>155</v>
      </c>
      <c r="F7264" t="s">
        <v>7</v>
      </c>
      <c r="G7264" t="s">
        <v>55</v>
      </c>
      <c r="H7264">
        <v>710</v>
      </c>
      <c r="I7264" t="s">
        <v>55</v>
      </c>
      <c r="J7264">
        <v>55000</v>
      </c>
      <c r="K7264">
        <v>49337.4</v>
      </c>
      <c r="L7264">
        <v>0.26</v>
      </c>
      <c r="M7264" s="63">
        <v>45456</v>
      </c>
      <c r="N7264" s="63">
        <v>45501</v>
      </c>
      <c r="O7264">
        <v>45</v>
      </c>
      <c r="P7264" t="s">
        <v>55</v>
      </c>
      <c r="Q7264">
        <v>0</v>
      </c>
      <c r="R7264">
        <v>0</v>
      </c>
      <c r="S7264">
        <v>0</v>
      </c>
      <c r="T7264">
        <v>0</v>
      </c>
      <c r="U7264">
        <v>0</v>
      </c>
      <c r="V7264">
        <v>0</v>
      </c>
      <c r="W7264">
        <v>0</v>
      </c>
      <c r="X7264" s="1">
        <v>45473</v>
      </c>
      <c r="Y7264" s="1">
        <v>45183</v>
      </c>
      <c r="Z7264" t="s">
        <v>5598</v>
      </c>
      <c r="AA7264" t="s">
        <v>101</v>
      </c>
    </row>
    <row r="7265" spans="1:27" x14ac:dyDescent="0.25">
      <c r="A7265" t="s">
        <v>7229</v>
      </c>
      <c r="B7265" t="s">
        <v>55</v>
      </c>
      <c r="C7265" t="s">
        <v>43</v>
      </c>
      <c r="D7265" t="s">
        <v>5598</v>
      </c>
      <c r="E7265" t="s">
        <v>155</v>
      </c>
      <c r="F7265" t="s">
        <v>11</v>
      </c>
      <c r="G7265" t="s">
        <v>55</v>
      </c>
      <c r="H7265">
        <v>738</v>
      </c>
      <c r="I7265" t="s">
        <v>55</v>
      </c>
      <c r="J7265">
        <v>55000</v>
      </c>
      <c r="K7265">
        <v>14731</v>
      </c>
      <c r="L7265">
        <v>0.26</v>
      </c>
      <c r="M7265" s="63">
        <v>45317</v>
      </c>
      <c r="N7265" s="63">
        <v>45362</v>
      </c>
      <c r="O7265">
        <v>45</v>
      </c>
      <c r="P7265" t="s">
        <v>55</v>
      </c>
      <c r="Q7265">
        <v>0</v>
      </c>
      <c r="R7265">
        <v>0</v>
      </c>
      <c r="S7265">
        <v>0</v>
      </c>
      <c r="T7265">
        <v>14731</v>
      </c>
      <c r="U7265">
        <v>0</v>
      </c>
      <c r="V7265">
        <v>0</v>
      </c>
      <c r="W7265">
        <v>14731</v>
      </c>
      <c r="X7265" s="1">
        <v>45473</v>
      </c>
      <c r="Y7265" s="1">
        <v>45218</v>
      </c>
      <c r="Z7265" t="s">
        <v>5598</v>
      </c>
      <c r="AA7265" t="s">
        <v>100</v>
      </c>
    </row>
    <row r="7266" spans="1:27" x14ac:dyDescent="0.25">
      <c r="A7266" t="s">
        <v>7230</v>
      </c>
      <c r="B7266" t="s">
        <v>55</v>
      </c>
      <c r="C7266" t="s">
        <v>43</v>
      </c>
      <c r="D7266" t="s">
        <v>5598</v>
      </c>
      <c r="E7266" t="s">
        <v>155</v>
      </c>
      <c r="F7266" t="s">
        <v>4</v>
      </c>
      <c r="G7266" t="s">
        <v>55</v>
      </c>
      <c r="H7266">
        <v>876</v>
      </c>
      <c r="I7266" t="s">
        <v>55</v>
      </c>
      <c r="J7266">
        <v>50000</v>
      </c>
      <c r="K7266">
        <v>7817.14</v>
      </c>
      <c r="L7266">
        <v>0.19400000000000001</v>
      </c>
      <c r="M7266" s="63">
        <v>45360</v>
      </c>
      <c r="N7266" s="63">
        <v>45480</v>
      </c>
      <c r="O7266">
        <v>120</v>
      </c>
      <c r="P7266" t="s">
        <v>55</v>
      </c>
      <c r="Q7266">
        <v>0</v>
      </c>
      <c r="R7266">
        <v>0</v>
      </c>
      <c r="S7266">
        <v>0</v>
      </c>
      <c r="T7266">
        <v>0</v>
      </c>
      <c r="U7266">
        <v>0</v>
      </c>
      <c r="V7266">
        <v>0</v>
      </c>
      <c r="W7266">
        <v>0</v>
      </c>
      <c r="X7266" s="1">
        <v>45473</v>
      </c>
      <c r="Y7266" s="1">
        <v>44704</v>
      </c>
      <c r="Z7266" t="s">
        <v>5598</v>
      </c>
      <c r="AA7266" t="s">
        <v>101</v>
      </c>
    </row>
    <row r="7267" spans="1:27" x14ac:dyDescent="0.25">
      <c r="A7267" t="s">
        <v>7231</v>
      </c>
      <c r="B7267" t="s">
        <v>55</v>
      </c>
      <c r="C7267" t="s">
        <v>43</v>
      </c>
      <c r="D7267" t="s">
        <v>5598</v>
      </c>
      <c r="E7267" t="s">
        <v>155</v>
      </c>
      <c r="F7267" t="s">
        <v>13</v>
      </c>
      <c r="G7267" t="s">
        <v>55</v>
      </c>
      <c r="H7267">
        <v>778</v>
      </c>
      <c r="I7267" t="s">
        <v>55</v>
      </c>
      <c r="J7267">
        <v>75000</v>
      </c>
      <c r="K7267">
        <v>42931.5</v>
      </c>
      <c r="L7267">
        <v>0.19400000000000001</v>
      </c>
      <c r="M7267" s="63">
        <v>45451</v>
      </c>
      <c r="N7267" s="63">
        <v>45496</v>
      </c>
      <c r="O7267">
        <v>45</v>
      </c>
      <c r="P7267" t="s">
        <v>55</v>
      </c>
      <c r="Q7267">
        <v>0</v>
      </c>
      <c r="R7267">
        <v>0</v>
      </c>
      <c r="S7267">
        <v>0</v>
      </c>
      <c r="T7267">
        <v>0</v>
      </c>
      <c r="U7267">
        <v>0</v>
      </c>
      <c r="V7267">
        <v>0</v>
      </c>
      <c r="W7267">
        <v>0</v>
      </c>
      <c r="X7267" s="1">
        <v>45473</v>
      </c>
      <c r="Y7267" s="1">
        <v>44897</v>
      </c>
      <c r="Z7267" t="s">
        <v>5598</v>
      </c>
      <c r="AA7267" t="s">
        <v>100</v>
      </c>
    </row>
    <row r="7268" spans="1:27" x14ac:dyDescent="0.25">
      <c r="A7268" t="s">
        <v>7232</v>
      </c>
      <c r="B7268" t="s">
        <v>55</v>
      </c>
      <c r="C7268" t="s">
        <v>43</v>
      </c>
      <c r="D7268" t="s">
        <v>5598</v>
      </c>
      <c r="E7268" t="s">
        <v>155</v>
      </c>
      <c r="F7268" t="s">
        <v>10</v>
      </c>
      <c r="G7268" t="s">
        <v>55</v>
      </c>
      <c r="H7268">
        <v>800</v>
      </c>
      <c r="I7268" t="s">
        <v>55</v>
      </c>
      <c r="J7268">
        <v>60000</v>
      </c>
      <c r="K7268">
        <v>35211</v>
      </c>
      <c r="L7268">
        <v>0.19400000000000001</v>
      </c>
      <c r="M7268" s="63">
        <v>45415</v>
      </c>
      <c r="N7268" s="63">
        <v>45535</v>
      </c>
      <c r="O7268">
        <v>120</v>
      </c>
      <c r="P7268" t="s">
        <v>55</v>
      </c>
      <c r="Q7268">
        <v>0</v>
      </c>
      <c r="R7268">
        <v>0</v>
      </c>
      <c r="S7268">
        <v>0</v>
      </c>
      <c r="T7268">
        <v>0</v>
      </c>
      <c r="U7268">
        <v>0</v>
      </c>
      <c r="V7268">
        <v>0</v>
      </c>
      <c r="W7268">
        <v>0</v>
      </c>
      <c r="X7268" s="1">
        <v>45473</v>
      </c>
      <c r="Y7268" s="1">
        <v>45166</v>
      </c>
      <c r="Z7268" t="s">
        <v>5598</v>
      </c>
      <c r="AA7268" t="s">
        <v>102</v>
      </c>
    </row>
    <row r="7269" spans="1:27" x14ac:dyDescent="0.25">
      <c r="A7269" t="s">
        <v>7233</v>
      </c>
      <c r="B7269" t="s">
        <v>55</v>
      </c>
      <c r="C7269" t="s">
        <v>43</v>
      </c>
      <c r="D7269" t="s">
        <v>5598</v>
      </c>
      <c r="E7269" t="s">
        <v>155</v>
      </c>
      <c r="F7269" t="s">
        <v>8</v>
      </c>
      <c r="G7269" t="s">
        <v>55</v>
      </c>
      <c r="H7269">
        <v>597</v>
      </c>
      <c r="I7269" t="s">
        <v>55</v>
      </c>
      <c r="J7269">
        <v>75000</v>
      </c>
      <c r="K7269">
        <v>73790.559999999998</v>
      </c>
      <c r="L7269">
        <v>0.26</v>
      </c>
      <c r="M7269" s="63">
        <v>45444</v>
      </c>
      <c r="N7269" s="63">
        <v>45489</v>
      </c>
      <c r="O7269">
        <v>45</v>
      </c>
      <c r="P7269" t="s">
        <v>55</v>
      </c>
      <c r="Q7269">
        <v>0</v>
      </c>
      <c r="R7269">
        <v>0</v>
      </c>
      <c r="S7269">
        <v>0</v>
      </c>
      <c r="T7269">
        <v>0</v>
      </c>
      <c r="U7269">
        <v>0</v>
      </c>
      <c r="V7269">
        <v>0</v>
      </c>
      <c r="W7269">
        <v>0</v>
      </c>
      <c r="X7269" s="1">
        <v>45473</v>
      </c>
      <c r="Y7269" s="1">
        <v>44854</v>
      </c>
      <c r="Z7269" t="s">
        <v>5598</v>
      </c>
      <c r="AA7269" t="s">
        <v>99</v>
      </c>
    </row>
    <row r="7270" spans="1:27" x14ac:dyDescent="0.25">
      <c r="A7270" t="s">
        <v>7234</v>
      </c>
      <c r="B7270" t="s">
        <v>55</v>
      </c>
      <c r="C7270" t="s">
        <v>43</v>
      </c>
      <c r="D7270" t="s">
        <v>5598</v>
      </c>
      <c r="E7270" t="s">
        <v>155</v>
      </c>
      <c r="F7270" t="s">
        <v>12</v>
      </c>
      <c r="G7270" t="s">
        <v>55</v>
      </c>
      <c r="H7270">
        <v>545</v>
      </c>
      <c r="I7270" t="s">
        <v>55</v>
      </c>
      <c r="J7270">
        <v>100000</v>
      </c>
      <c r="K7270">
        <v>95780.44</v>
      </c>
      <c r="L7270">
        <v>0.26</v>
      </c>
      <c r="M7270" s="63">
        <v>45400</v>
      </c>
      <c r="N7270" s="63">
        <v>45490</v>
      </c>
      <c r="O7270">
        <v>90</v>
      </c>
      <c r="P7270" t="s">
        <v>55</v>
      </c>
      <c r="Q7270">
        <v>0</v>
      </c>
      <c r="R7270">
        <v>0</v>
      </c>
      <c r="S7270">
        <v>0</v>
      </c>
      <c r="T7270">
        <v>0</v>
      </c>
      <c r="U7270">
        <v>0</v>
      </c>
      <c r="V7270">
        <v>0</v>
      </c>
      <c r="W7270">
        <v>0</v>
      </c>
      <c r="X7270" s="1">
        <v>45473</v>
      </c>
      <c r="Y7270" s="1">
        <v>44975</v>
      </c>
      <c r="Z7270" t="s">
        <v>5598</v>
      </c>
      <c r="AA7270" t="s">
        <v>99</v>
      </c>
    </row>
    <row r="7271" spans="1:27" x14ac:dyDescent="0.25">
      <c r="A7271" t="s">
        <v>7235</v>
      </c>
      <c r="B7271" t="s">
        <v>55</v>
      </c>
      <c r="C7271" t="s">
        <v>43</v>
      </c>
      <c r="D7271" t="s">
        <v>5598</v>
      </c>
      <c r="E7271" t="s">
        <v>155</v>
      </c>
      <c r="F7271" t="s">
        <v>13</v>
      </c>
      <c r="G7271" t="s">
        <v>55</v>
      </c>
      <c r="H7271">
        <v>640</v>
      </c>
      <c r="I7271" t="s">
        <v>55</v>
      </c>
      <c r="J7271">
        <v>100000</v>
      </c>
      <c r="K7271">
        <v>44292</v>
      </c>
      <c r="L7271">
        <v>0.26</v>
      </c>
      <c r="M7271" s="63">
        <v>45436</v>
      </c>
      <c r="N7271" s="63">
        <v>45481</v>
      </c>
      <c r="O7271">
        <v>45</v>
      </c>
      <c r="P7271" t="s">
        <v>55</v>
      </c>
      <c r="Q7271">
        <v>0</v>
      </c>
      <c r="R7271">
        <v>0</v>
      </c>
      <c r="S7271">
        <v>0</v>
      </c>
      <c r="T7271">
        <v>0</v>
      </c>
      <c r="U7271">
        <v>0</v>
      </c>
      <c r="V7271">
        <v>0</v>
      </c>
      <c r="W7271">
        <v>0</v>
      </c>
      <c r="X7271" s="1">
        <v>45473</v>
      </c>
      <c r="Y7271" s="1">
        <v>44924</v>
      </c>
      <c r="Z7271" t="s">
        <v>5598</v>
      </c>
      <c r="AA7271" t="s">
        <v>101</v>
      </c>
    </row>
    <row r="7272" spans="1:27" x14ac:dyDescent="0.25">
      <c r="A7272" t="s">
        <v>7236</v>
      </c>
      <c r="B7272" t="s">
        <v>55</v>
      </c>
      <c r="C7272" t="s">
        <v>43</v>
      </c>
      <c r="D7272" t="s">
        <v>5598</v>
      </c>
      <c r="E7272" t="s">
        <v>155</v>
      </c>
      <c r="F7272" t="s">
        <v>12</v>
      </c>
      <c r="G7272" t="s">
        <v>55</v>
      </c>
      <c r="H7272">
        <v>503</v>
      </c>
      <c r="I7272" t="s">
        <v>55</v>
      </c>
      <c r="J7272">
        <v>80000</v>
      </c>
      <c r="K7272">
        <v>76847.759999999995</v>
      </c>
      <c r="L7272">
        <v>0.19400000000000001</v>
      </c>
      <c r="M7272" s="63">
        <v>45423</v>
      </c>
      <c r="N7272" s="63">
        <v>45513</v>
      </c>
      <c r="O7272">
        <v>90</v>
      </c>
      <c r="P7272" t="s">
        <v>55</v>
      </c>
      <c r="Q7272">
        <v>0</v>
      </c>
      <c r="R7272">
        <v>0</v>
      </c>
      <c r="S7272">
        <v>0</v>
      </c>
      <c r="T7272">
        <v>0</v>
      </c>
      <c r="U7272">
        <v>0</v>
      </c>
      <c r="V7272">
        <v>0</v>
      </c>
      <c r="W7272">
        <v>0</v>
      </c>
      <c r="X7272" s="1">
        <v>45473</v>
      </c>
      <c r="Y7272" s="1">
        <v>44975</v>
      </c>
      <c r="Z7272" t="s">
        <v>5598</v>
      </c>
      <c r="AA7272" t="s">
        <v>104</v>
      </c>
    </row>
    <row r="7273" spans="1:27" x14ac:dyDescent="0.25">
      <c r="A7273" t="s">
        <v>7237</v>
      </c>
      <c r="B7273" t="s">
        <v>55</v>
      </c>
      <c r="C7273" t="s">
        <v>43</v>
      </c>
      <c r="D7273" t="s">
        <v>5598</v>
      </c>
      <c r="E7273" t="s">
        <v>155</v>
      </c>
      <c r="F7273" t="s">
        <v>4</v>
      </c>
      <c r="G7273" t="s">
        <v>55</v>
      </c>
      <c r="H7273">
        <v>768</v>
      </c>
      <c r="I7273" t="s">
        <v>55</v>
      </c>
      <c r="J7273">
        <v>5000</v>
      </c>
      <c r="K7273">
        <v>1644</v>
      </c>
      <c r="L7273">
        <v>0.26</v>
      </c>
      <c r="M7273" s="63">
        <v>45464</v>
      </c>
      <c r="N7273" s="63">
        <v>45509</v>
      </c>
      <c r="O7273">
        <v>45</v>
      </c>
      <c r="P7273" t="s">
        <v>55</v>
      </c>
      <c r="Q7273">
        <v>0</v>
      </c>
      <c r="R7273">
        <v>0</v>
      </c>
      <c r="S7273">
        <v>0</v>
      </c>
      <c r="T7273">
        <v>0</v>
      </c>
      <c r="U7273">
        <v>0</v>
      </c>
      <c r="V7273">
        <v>0</v>
      </c>
      <c r="W7273">
        <v>0</v>
      </c>
      <c r="X7273" s="1">
        <v>45473</v>
      </c>
      <c r="Y7273" s="1">
        <v>45179</v>
      </c>
      <c r="Z7273" t="s">
        <v>5598</v>
      </c>
      <c r="AA7273" t="s">
        <v>100</v>
      </c>
    </row>
    <row r="7274" spans="1:27" x14ac:dyDescent="0.25">
      <c r="A7274" t="s">
        <v>7238</v>
      </c>
      <c r="B7274" t="s">
        <v>55</v>
      </c>
      <c r="C7274" t="s">
        <v>43</v>
      </c>
      <c r="D7274" t="s">
        <v>5598</v>
      </c>
      <c r="E7274" t="s">
        <v>155</v>
      </c>
      <c r="F7274" t="s">
        <v>9</v>
      </c>
      <c r="G7274" t="s">
        <v>55</v>
      </c>
      <c r="H7274">
        <v>650</v>
      </c>
      <c r="I7274" t="s">
        <v>55</v>
      </c>
      <c r="J7274">
        <v>40000</v>
      </c>
      <c r="K7274">
        <v>20928.57</v>
      </c>
      <c r="L7274">
        <v>0.19400000000000001</v>
      </c>
      <c r="M7274" s="63">
        <v>45356</v>
      </c>
      <c r="N7274" s="63">
        <v>45476</v>
      </c>
      <c r="O7274">
        <v>120</v>
      </c>
      <c r="P7274" t="s">
        <v>55</v>
      </c>
      <c r="Q7274">
        <v>0</v>
      </c>
      <c r="R7274">
        <v>0</v>
      </c>
      <c r="S7274">
        <v>0</v>
      </c>
      <c r="T7274">
        <v>0</v>
      </c>
      <c r="U7274">
        <v>0</v>
      </c>
      <c r="V7274">
        <v>0</v>
      </c>
      <c r="W7274">
        <v>0</v>
      </c>
      <c r="X7274" s="1">
        <v>45473</v>
      </c>
      <c r="Y7274" s="1">
        <v>45172</v>
      </c>
      <c r="Z7274" t="s">
        <v>5598</v>
      </c>
      <c r="AA7274" t="s">
        <v>102</v>
      </c>
    </row>
    <row r="7275" spans="1:27" x14ac:dyDescent="0.25">
      <c r="A7275" t="s">
        <v>7239</v>
      </c>
      <c r="B7275" t="s">
        <v>55</v>
      </c>
      <c r="C7275" t="s">
        <v>43</v>
      </c>
      <c r="D7275" t="s">
        <v>5598</v>
      </c>
      <c r="E7275" t="s">
        <v>155</v>
      </c>
      <c r="F7275" t="s">
        <v>9</v>
      </c>
      <c r="G7275" t="s">
        <v>55</v>
      </c>
      <c r="H7275">
        <v>711</v>
      </c>
      <c r="I7275" t="s">
        <v>55</v>
      </c>
      <c r="J7275">
        <v>5000</v>
      </c>
      <c r="K7275">
        <v>3088.7</v>
      </c>
      <c r="L7275">
        <v>0.19400000000000001</v>
      </c>
      <c r="M7275" s="63">
        <v>45419</v>
      </c>
      <c r="N7275" s="63">
        <v>45539</v>
      </c>
      <c r="O7275">
        <v>120</v>
      </c>
      <c r="P7275" t="s">
        <v>55</v>
      </c>
      <c r="Q7275">
        <v>0</v>
      </c>
      <c r="R7275">
        <v>0</v>
      </c>
      <c r="S7275">
        <v>0</v>
      </c>
      <c r="T7275">
        <v>0</v>
      </c>
      <c r="U7275">
        <v>0</v>
      </c>
      <c r="V7275">
        <v>0</v>
      </c>
      <c r="W7275">
        <v>0</v>
      </c>
      <c r="X7275" s="1">
        <v>45473</v>
      </c>
      <c r="Y7275" s="1">
        <v>45133</v>
      </c>
      <c r="Z7275" t="s">
        <v>5598</v>
      </c>
      <c r="AA7275" t="s">
        <v>102</v>
      </c>
    </row>
    <row r="7276" spans="1:27" x14ac:dyDescent="0.25">
      <c r="A7276" t="s">
        <v>7240</v>
      </c>
      <c r="B7276" t="s">
        <v>55</v>
      </c>
      <c r="C7276" t="s">
        <v>43</v>
      </c>
      <c r="D7276" t="s">
        <v>5598</v>
      </c>
      <c r="E7276" t="s">
        <v>155</v>
      </c>
      <c r="F7276" t="s">
        <v>14</v>
      </c>
      <c r="G7276" t="s">
        <v>55</v>
      </c>
      <c r="H7276">
        <v>809</v>
      </c>
      <c r="I7276" t="s">
        <v>55</v>
      </c>
      <c r="J7276">
        <v>55000</v>
      </c>
      <c r="K7276">
        <v>53124</v>
      </c>
      <c r="L7276">
        <v>0.19400000000000001</v>
      </c>
      <c r="M7276" s="63">
        <v>45328</v>
      </c>
      <c r="N7276" s="63">
        <v>45448</v>
      </c>
      <c r="O7276">
        <v>120</v>
      </c>
      <c r="P7276" t="s">
        <v>55</v>
      </c>
      <c r="Q7276">
        <v>53124</v>
      </c>
      <c r="R7276">
        <v>0</v>
      </c>
      <c r="S7276">
        <v>0</v>
      </c>
      <c r="T7276">
        <v>0</v>
      </c>
      <c r="U7276">
        <v>0</v>
      </c>
      <c r="V7276">
        <v>0</v>
      </c>
      <c r="W7276">
        <v>53124</v>
      </c>
      <c r="X7276" s="1">
        <v>45473</v>
      </c>
      <c r="Y7276" s="1">
        <v>45240</v>
      </c>
      <c r="Z7276" t="s">
        <v>5598</v>
      </c>
      <c r="AA7276" t="s">
        <v>102</v>
      </c>
    </row>
    <row r="7277" spans="1:27" x14ac:dyDescent="0.25">
      <c r="A7277" t="s">
        <v>7241</v>
      </c>
      <c r="B7277" t="s">
        <v>55</v>
      </c>
      <c r="C7277" t="s">
        <v>43</v>
      </c>
      <c r="D7277" t="s">
        <v>5598</v>
      </c>
      <c r="E7277" t="s">
        <v>155</v>
      </c>
      <c r="F7277" t="s">
        <v>15</v>
      </c>
      <c r="G7277" t="s">
        <v>55</v>
      </c>
      <c r="H7277">
        <v>607</v>
      </c>
      <c r="I7277" t="s">
        <v>55</v>
      </c>
      <c r="J7277">
        <v>100000</v>
      </c>
      <c r="K7277">
        <v>99803.57</v>
      </c>
      <c r="L7277">
        <v>0.26</v>
      </c>
      <c r="M7277" s="63">
        <v>45437</v>
      </c>
      <c r="N7277" s="63">
        <v>45482</v>
      </c>
      <c r="O7277">
        <v>45</v>
      </c>
      <c r="P7277" t="s">
        <v>55</v>
      </c>
      <c r="Q7277">
        <v>0</v>
      </c>
      <c r="R7277">
        <v>0</v>
      </c>
      <c r="S7277">
        <v>0</v>
      </c>
      <c r="T7277">
        <v>0</v>
      </c>
      <c r="U7277">
        <v>0</v>
      </c>
      <c r="V7277">
        <v>0</v>
      </c>
      <c r="W7277">
        <v>0</v>
      </c>
      <c r="X7277" s="1">
        <v>45473</v>
      </c>
      <c r="Y7277" s="1">
        <v>44975</v>
      </c>
      <c r="Z7277" t="s">
        <v>5598</v>
      </c>
      <c r="AA7277" t="s">
        <v>102</v>
      </c>
    </row>
    <row r="7278" spans="1:27" x14ac:dyDescent="0.25">
      <c r="A7278" t="s">
        <v>7242</v>
      </c>
      <c r="B7278" t="s">
        <v>55</v>
      </c>
      <c r="C7278" t="s">
        <v>43</v>
      </c>
      <c r="D7278" t="s">
        <v>5598</v>
      </c>
      <c r="E7278" t="s">
        <v>155</v>
      </c>
      <c r="F7278" t="s">
        <v>13</v>
      </c>
      <c r="G7278" t="s">
        <v>55</v>
      </c>
      <c r="H7278">
        <v>728</v>
      </c>
      <c r="I7278" t="s">
        <v>55</v>
      </c>
      <c r="J7278">
        <v>100000</v>
      </c>
      <c r="K7278">
        <v>82573.5</v>
      </c>
      <c r="L7278">
        <v>0.19400000000000001</v>
      </c>
      <c r="M7278" s="63">
        <v>45454</v>
      </c>
      <c r="N7278" s="63">
        <v>45499</v>
      </c>
      <c r="O7278">
        <v>45</v>
      </c>
      <c r="P7278" t="s">
        <v>55</v>
      </c>
      <c r="Q7278">
        <v>0</v>
      </c>
      <c r="R7278">
        <v>0</v>
      </c>
      <c r="S7278">
        <v>0</v>
      </c>
      <c r="T7278">
        <v>0</v>
      </c>
      <c r="U7278">
        <v>0</v>
      </c>
      <c r="V7278">
        <v>0</v>
      </c>
      <c r="W7278">
        <v>0</v>
      </c>
      <c r="X7278" s="1">
        <v>45473</v>
      </c>
      <c r="Y7278" s="1">
        <v>44740</v>
      </c>
      <c r="Z7278" t="s">
        <v>5598</v>
      </c>
      <c r="AA7278" t="s">
        <v>104</v>
      </c>
    </row>
    <row r="7279" spans="1:27" x14ac:dyDescent="0.25">
      <c r="A7279" t="s">
        <v>7243</v>
      </c>
      <c r="B7279" t="s">
        <v>55</v>
      </c>
      <c r="C7279" t="s">
        <v>43</v>
      </c>
      <c r="D7279" t="s">
        <v>5598</v>
      </c>
      <c r="E7279" t="s">
        <v>155</v>
      </c>
      <c r="F7279" t="s">
        <v>7</v>
      </c>
      <c r="G7279" t="s">
        <v>55</v>
      </c>
      <c r="H7279">
        <v>744</v>
      </c>
      <c r="I7279" t="s">
        <v>55</v>
      </c>
      <c r="J7279">
        <v>20000</v>
      </c>
      <c r="K7279">
        <v>19914.8</v>
      </c>
      <c r="L7279">
        <v>0.19400000000000001</v>
      </c>
      <c r="M7279" s="63">
        <v>45403</v>
      </c>
      <c r="N7279" s="63">
        <v>45523</v>
      </c>
      <c r="O7279">
        <v>120</v>
      </c>
      <c r="P7279" t="s">
        <v>55</v>
      </c>
      <c r="Q7279">
        <v>0</v>
      </c>
      <c r="R7279">
        <v>0</v>
      </c>
      <c r="S7279">
        <v>0</v>
      </c>
      <c r="T7279">
        <v>0</v>
      </c>
      <c r="U7279">
        <v>0</v>
      </c>
      <c r="V7279">
        <v>0</v>
      </c>
      <c r="W7279">
        <v>0</v>
      </c>
      <c r="X7279" s="1">
        <v>45473</v>
      </c>
      <c r="Y7279" s="1">
        <v>45284</v>
      </c>
      <c r="Z7279" t="s">
        <v>5598</v>
      </c>
      <c r="AA7279" t="s">
        <v>102</v>
      </c>
    </row>
    <row r="7280" spans="1:27" x14ac:dyDescent="0.25">
      <c r="A7280" t="s">
        <v>7244</v>
      </c>
      <c r="B7280" t="s">
        <v>55</v>
      </c>
      <c r="C7280" t="s">
        <v>43</v>
      </c>
      <c r="D7280" t="s">
        <v>5598</v>
      </c>
      <c r="E7280" t="s">
        <v>155</v>
      </c>
      <c r="F7280" t="s">
        <v>7</v>
      </c>
      <c r="G7280" t="s">
        <v>55</v>
      </c>
      <c r="H7280">
        <v>713</v>
      </c>
      <c r="I7280" t="s">
        <v>55</v>
      </c>
      <c r="J7280">
        <v>40000</v>
      </c>
      <c r="K7280">
        <v>14690.25</v>
      </c>
      <c r="L7280">
        <v>0.19400000000000001</v>
      </c>
      <c r="M7280" s="63">
        <v>45390</v>
      </c>
      <c r="N7280" s="63">
        <v>45510</v>
      </c>
      <c r="O7280">
        <v>120</v>
      </c>
      <c r="P7280" t="s">
        <v>55</v>
      </c>
      <c r="Q7280">
        <v>0</v>
      </c>
      <c r="R7280">
        <v>0</v>
      </c>
      <c r="S7280">
        <v>0</v>
      </c>
      <c r="T7280">
        <v>0</v>
      </c>
      <c r="U7280">
        <v>0</v>
      </c>
      <c r="V7280">
        <v>0</v>
      </c>
      <c r="W7280">
        <v>0</v>
      </c>
      <c r="X7280" s="1">
        <v>45473</v>
      </c>
      <c r="Y7280" s="1">
        <v>45024</v>
      </c>
      <c r="Z7280" t="s">
        <v>5598</v>
      </c>
      <c r="AA7280" t="s">
        <v>102</v>
      </c>
    </row>
    <row r="7281" spans="1:27" x14ac:dyDescent="0.25">
      <c r="A7281" t="s">
        <v>7245</v>
      </c>
      <c r="B7281" t="s">
        <v>55</v>
      </c>
      <c r="C7281" t="s">
        <v>43</v>
      </c>
      <c r="D7281" t="s">
        <v>5598</v>
      </c>
      <c r="E7281" t="s">
        <v>155</v>
      </c>
      <c r="F7281" t="s">
        <v>6</v>
      </c>
      <c r="G7281" t="s">
        <v>55</v>
      </c>
      <c r="H7281">
        <v>681</v>
      </c>
      <c r="I7281" t="s">
        <v>55</v>
      </c>
      <c r="J7281">
        <v>10000</v>
      </c>
      <c r="K7281">
        <v>9585.4500000000007</v>
      </c>
      <c r="L7281">
        <v>0.26</v>
      </c>
      <c r="M7281" s="63">
        <v>45435</v>
      </c>
      <c r="N7281" s="63">
        <v>45480</v>
      </c>
      <c r="O7281">
        <v>45</v>
      </c>
      <c r="P7281" t="s">
        <v>55</v>
      </c>
      <c r="Q7281">
        <v>0</v>
      </c>
      <c r="R7281">
        <v>0</v>
      </c>
      <c r="S7281">
        <v>0</v>
      </c>
      <c r="T7281">
        <v>0</v>
      </c>
      <c r="U7281">
        <v>0</v>
      </c>
      <c r="V7281">
        <v>0</v>
      </c>
      <c r="W7281">
        <v>0</v>
      </c>
      <c r="X7281" s="1">
        <v>45473</v>
      </c>
      <c r="Y7281" s="1">
        <v>45091</v>
      </c>
      <c r="Z7281" t="s">
        <v>5598</v>
      </c>
      <c r="AA7281" t="s">
        <v>103</v>
      </c>
    </row>
    <row r="7282" spans="1:27" x14ac:dyDescent="0.25">
      <c r="A7282" t="s">
        <v>7246</v>
      </c>
      <c r="B7282" t="s">
        <v>55</v>
      </c>
      <c r="C7282" t="s">
        <v>43</v>
      </c>
      <c r="D7282" t="s">
        <v>5598</v>
      </c>
      <c r="E7282" t="s">
        <v>155</v>
      </c>
      <c r="F7282" t="s">
        <v>13</v>
      </c>
      <c r="G7282" t="s">
        <v>55</v>
      </c>
      <c r="H7282">
        <v>610</v>
      </c>
      <c r="I7282" t="s">
        <v>55</v>
      </c>
      <c r="J7282">
        <v>75000</v>
      </c>
      <c r="K7282">
        <v>73538.600000000006</v>
      </c>
      <c r="L7282">
        <v>0.19400000000000001</v>
      </c>
      <c r="M7282" s="63">
        <v>45456</v>
      </c>
      <c r="N7282" s="63">
        <v>45501</v>
      </c>
      <c r="O7282">
        <v>45</v>
      </c>
      <c r="P7282" t="s">
        <v>55</v>
      </c>
      <c r="Q7282">
        <v>0</v>
      </c>
      <c r="R7282">
        <v>0</v>
      </c>
      <c r="S7282">
        <v>0</v>
      </c>
      <c r="T7282">
        <v>0</v>
      </c>
      <c r="U7282">
        <v>0</v>
      </c>
      <c r="V7282">
        <v>0</v>
      </c>
      <c r="W7282">
        <v>0</v>
      </c>
      <c r="X7282" s="1">
        <v>45473</v>
      </c>
      <c r="Y7282" s="1">
        <v>44780</v>
      </c>
      <c r="Z7282" t="s">
        <v>5598</v>
      </c>
      <c r="AA7282" t="s">
        <v>102</v>
      </c>
    </row>
    <row r="7283" spans="1:27" x14ac:dyDescent="0.25">
      <c r="A7283" t="s">
        <v>7247</v>
      </c>
      <c r="B7283" t="s">
        <v>55</v>
      </c>
      <c r="C7283" t="s">
        <v>43</v>
      </c>
      <c r="D7283" t="s">
        <v>5598</v>
      </c>
      <c r="E7283" t="s">
        <v>155</v>
      </c>
      <c r="F7283" t="s">
        <v>15</v>
      </c>
      <c r="G7283" t="s">
        <v>55</v>
      </c>
      <c r="H7283">
        <v>809</v>
      </c>
      <c r="I7283" t="s">
        <v>55</v>
      </c>
      <c r="J7283">
        <v>30000</v>
      </c>
      <c r="K7283">
        <v>5530.5</v>
      </c>
      <c r="L7283">
        <v>0.19400000000000001</v>
      </c>
      <c r="M7283" s="63">
        <v>45371</v>
      </c>
      <c r="N7283" s="63">
        <v>45491</v>
      </c>
      <c r="O7283">
        <v>120</v>
      </c>
      <c r="P7283" t="s">
        <v>55</v>
      </c>
      <c r="Q7283">
        <v>0</v>
      </c>
      <c r="R7283">
        <v>0</v>
      </c>
      <c r="S7283">
        <v>0</v>
      </c>
      <c r="T7283">
        <v>0</v>
      </c>
      <c r="U7283">
        <v>0</v>
      </c>
      <c r="V7283">
        <v>0</v>
      </c>
      <c r="W7283">
        <v>0</v>
      </c>
      <c r="X7283" s="1">
        <v>45473</v>
      </c>
      <c r="Y7283" s="1">
        <v>45156</v>
      </c>
      <c r="Z7283" t="s">
        <v>5598</v>
      </c>
      <c r="AA7283" t="s">
        <v>102</v>
      </c>
    </row>
    <row r="7284" spans="1:27" x14ac:dyDescent="0.25">
      <c r="A7284" t="s">
        <v>7248</v>
      </c>
      <c r="B7284" t="s">
        <v>55</v>
      </c>
      <c r="C7284" t="s">
        <v>43</v>
      </c>
      <c r="D7284" t="s">
        <v>5598</v>
      </c>
      <c r="E7284" t="s">
        <v>155</v>
      </c>
      <c r="F7284" t="s">
        <v>13</v>
      </c>
      <c r="G7284" t="s">
        <v>55</v>
      </c>
      <c r="H7284">
        <v>663</v>
      </c>
      <c r="I7284" t="s">
        <v>55</v>
      </c>
      <c r="J7284">
        <v>15000</v>
      </c>
      <c r="K7284">
        <v>14528.91</v>
      </c>
      <c r="L7284">
        <v>0.19400000000000001</v>
      </c>
      <c r="M7284" s="63">
        <v>45446</v>
      </c>
      <c r="N7284" s="63">
        <v>45566</v>
      </c>
      <c r="O7284">
        <v>120</v>
      </c>
      <c r="P7284" t="s">
        <v>55</v>
      </c>
      <c r="Q7284">
        <v>0</v>
      </c>
      <c r="R7284">
        <v>0</v>
      </c>
      <c r="S7284">
        <v>0</v>
      </c>
      <c r="T7284">
        <v>0</v>
      </c>
      <c r="U7284">
        <v>0</v>
      </c>
      <c r="V7284">
        <v>0</v>
      </c>
      <c r="W7284">
        <v>0</v>
      </c>
      <c r="X7284" s="1">
        <v>45473</v>
      </c>
      <c r="Y7284" s="1">
        <v>45288</v>
      </c>
      <c r="Z7284" t="s">
        <v>5598</v>
      </c>
      <c r="AA7284" t="s">
        <v>102</v>
      </c>
    </row>
    <row r="7285" spans="1:27" x14ac:dyDescent="0.25">
      <c r="A7285" t="s">
        <v>7249</v>
      </c>
      <c r="B7285" t="s">
        <v>55</v>
      </c>
      <c r="C7285" t="s">
        <v>43</v>
      </c>
      <c r="D7285" t="s">
        <v>5598</v>
      </c>
      <c r="E7285" t="s">
        <v>155</v>
      </c>
      <c r="F7285" t="s">
        <v>7</v>
      </c>
      <c r="G7285" t="s">
        <v>55</v>
      </c>
      <c r="H7285">
        <v>525</v>
      </c>
      <c r="I7285" t="s">
        <v>55</v>
      </c>
      <c r="J7285">
        <v>100000</v>
      </c>
      <c r="K7285">
        <v>50029.5</v>
      </c>
      <c r="L7285">
        <v>0.19400000000000001</v>
      </c>
      <c r="M7285" s="63">
        <v>45462</v>
      </c>
      <c r="N7285" s="63">
        <v>45582</v>
      </c>
      <c r="O7285">
        <v>120</v>
      </c>
      <c r="P7285" t="s">
        <v>55</v>
      </c>
      <c r="Q7285">
        <v>0</v>
      </c>
      <c r="R7285">
        <v>0</v>
      </c>
      <c r="S7285">
        <v>0</v>
      </c>
      <c r="T7285">
        <v>0</v>
      </c>
      <c r="U7285">
        <v>0</v>
      </c>
      <c r="V7285">
        <v>0</v>
      </c>
      <c r="W7285">
        <v>0</v>
      </c>
      <c r="X7285" s="1">
        <v>45473</v>
      </c>
      <c r="Y7285" s="1">
        <v>44776</v>
      </c>
      <c r="Z7285" t="s">
        <v>5598</v>
      </c>
      <c r="AA7285" t="s">
        <v>101</v>
      </c>
    </row>
    <row r="7286" spans="1:27" x14ac:dyDescent="0.25">
      <c r="A7286" t="s">
        <v>7250</v>
      </c>
      <c r="B7286" t="s">
        <v>55</v>
      </c>
      <c r="C7286" t="s">
        <v>43</v>
      </c>
      <c r="D7286" t="s">
        <v>5598</v>
      </c>
      <c r="E7286" t="s">
        <v>155</v>
      </c>
      <c r="F7286" t="s">
        <v>4</v>
      </c>
      <c r="G7286" t="s">
        <v>55</v>
      </c>
      <c r="H7286">
        <v>636</v>
      </c>
      <c r="I7286" t="s">
        <v>55</v>
      </c>
      <c r="J7286">
        <v>30000</v>
      </c>
      <c r="K7286">
        <v>28878.080000000002</v>
      </c>
      <c r="L7286">
        <v>0.19400000000000001</v>
      </c>
      <c r="M7286" s="63">
        <v>45365</v>
      </c>
      <c r="N7286" s="63">
        <v>45485</v>
      </c>
      <c r="O7286">
        <v>120</v>
      </c>
      <c r="P7286" t="s">
        <v>55</v>
      </c>
      <c r="Q7286">
        <v>0</v>
      </c>
      <c r="R7286">
        <v>0</v>
      </c>
      <c r="S7286">
        <v>0</v>
      </c>
      <c r="T7286">
        <v>0</v>
      </c>
      <c r="U7286">
        <v>0</v>
      </c>
      <c r="V7286">
        <v>0</v>
      </c>
      <c r="W7286">
        <v>0</v>
      </c>
      <c r="X7286" s="1">
        <v>45473</v>
      </c>
      <c r="Y7286" s="1">
        <v>45275</v>
      </c>
      <c r="Z7286" t="s">
        <v>5598</v>
      </c>
      <c r="AA7286" t="s">
        <v>102</v>
      </c>
    </row>
    <row r="7287" spans="1:27" x14ac:dyDescent="0.25">
      <c r="A7287" t="s">
        <v>7251</v>
      </c>
      <c r="B7287" t="s">
        <v>55</v>
      </c>
      <c r="C7287" t="s">
        <v>43</v>
      </c>
      <c r="D7287" t="s">
        <v>5598</v>
      </c>
      <c r="E7287" t="s">
        <v>155</v>
      </c>
      <c r="F7287" t="s">
        <v>8</v>
      </c>
      <c r="G7287" t="s">
        <v>55</v>
      </c>
      <c r="H7287">
        <v>651</v>
      </c>
      <c r="I7287" t="s">
        <v>55</v>
      </c>
      <c r="J7287">
        <v>60000</v>
      </c>
      <c r="K7287">
        <v>45423</v>
      </c>
      <c r="L7287">
        <v>0.26</v>
      </c>
      <c r="M7287" s="63">
        <v>45435</v>
      </c>
      <c r="N7287" s="63">
        <v>45480</v>
      </c>
      <c r="O7287">
        <v>45</v>
      </c>
      <c r="P7287" t="s">
        <v>55</v>
      </c>
      <c r="Q7287">
        <v>0</v>
      </c>
      <c r="R7287">
        <v>0</v>
      </c>
      <c r="S7287">
        <v>0</v>
      </c>
      <c r="T7287">
        <v>0</v>
      </c>
      <c r="U7287">
        <v>0</v>
      </c>
      <c r="V7287">
        <v>0</v>
      </c>
      <c r="W7287">
        <v>0</v>
      </c>
      <c r="X7287" s="1">
        <v>45473</v>
      </c>
      <c r="Y7287" s="1">
        <v>45078</v>
      </c>
      <c r="Z7287" t="s">
        <v>5598</v>
      </c>
      <c r="AA7287" t="s">
        <v>100</v>
      </c>
    </row>
    <row r="7288" spans="1:27" x14ac:dyDescent="0.25">
      <c r="A7288" t="s">
        <v>7252</v>
      </c>
      <c r="B7288" t="s">
        <v>55</v>
      </c>
      <c r="C7288" t="s">
        <v>43</v>
      </c>
      <c r="D7288" t="s">
        <v>5598</v>
      </c>
      <c r="E7288" t="s">
        <v>155</v>
      </c>
      <c r="F7288" t="s">
        <v>15</v>
      </c>
      <c r="G7288" t="s">
        <v>55</v>
      </c>
      <c r="H7288">
        <v>796</v>
      </c>
      <c r="I7288" t="s">
        <v>55</v>
      </c>
      <c r="J7288">
        <v>45000</v>
      </c>
      <c r="K7288">
        <v>36790.5</v>
      </c>
      <c r="L7288">
        <v>0.19400000000000001</v>
      </c>
      <c r="M7288" s="63">
        <v>45358</v>
      </c>
      <c r="N7288" s="63">
        <v>45478</v>
      </c>
      <c r="O7288">
        <v>120</v>
      </c>
      <c r="P7288" t="s">
        <v>55</v>
      </c>
      <c r="Q7288">
        <v>0</v>
      </c>
      <c r="R7288">
        <v>0</v>
      </c>
      <c r="S7288">
        <v>0</v>
      </c>
      <c r="T7288">
        <v>0</v>
      </c>
      <c r="U7288">
        <v>0</v>
      </c>
      <c r="V7288">
        <v>0</v>
      </c>
      <c r="W7288">
        <v>0</v>
      </c>
      <c r="X7288" s="1">
        <v>45473</v>
      </c>
      <c r="Y7288" s="1">
        <v>45036</v>
      </c>
      <c r="Z7288" t="s">
        <v>5598</v>
      </c>
      <c r="AA7288" t="s">
        <v>102</v>
      </c>
    </row>
    <row r="7289" spans="1:27" x14ac:dyDescent="0.25">
      <c r="A7289" t="s">
        <v>7253</v>
      </c>
      <c r="B7289" t="s">
        <v>55</v>
      </c>
      <c r="C7289" t="s">
        <v>43</v>
      </c>
      <c r="D7289" t="s">
        <v>5598</v>
      </c>
      <c r="E7289" t="s">
        <v>155</v>
      </c>
      <c r="F7289" t="s">
        <v>15</v>
      </c>
      <c r="G7289" t="s">
        <v>55</v>
      </c>
      <c r="H7289">
        <v>771</v>
      </c>
      <c r="I7289" t="s">
        <v>55</v>
      </c>
      <c r="J7289">
        <v>40000</v>
      </c>
      <c r="K7289">
        <v>16524</v>
      </c>
      <c r="L7289">
        <v>0.26</v>
      </c>
      <c r="M7289" s="63">
        <v>45462</v>
      </c>
      <c r="N7289" s="63">
        <v>45507</v>
      </c>
      <c r="O7289">
        <v>45</v>
      </c>
      <c r="P7289" t="s">
        <v>55</v>
      </c>
      <c r="Q7289">
        <v>0</v>
      </c>
      <c r="R7289">
        <v>0</v>
      </c>
      <c r="S7289">
        <v>0</v>
      </c>
      <c r="T7289">
        <v>0</v>
      </c>
      <c r="U7289">
        <v>0</v>
      </c>
      <c r="V7289">
        <v>0</v>
      </c>
      <c r="W7289">
        <v>0</v>
      </c>
      <c r="X7289" s="1">
        <v>45473</v>
      </c>
      <c r="Y7289" s="1">
        <v>45249</v>
      </c>
      <c r="Z7289" t="s">
        <v>5598</v>
      </c>
      <c r="AA7289" t="s">
        <v>102</v>
      </c>
    </row>
    <row r="7290" spans="1:27" x14ac:dyDescent="0.25">
      <c r="A7290" t="s">
        <v>7254</v>
      </c>
      <c r="B7290" t="s">
        <v>55</v>
      </c>
      <c r="C7290" t="s">
        <v>43</v>
      </c>
      <c r="D7290" t="s">
        <v>5598</v>
      </c>
      <c r="E7290" t="s">
        <v>155</v>
      </c>
      <c r="F7290" t="s">
        <v>8</v>
      </c>
      <c r="G7290" t="s">
        <v>55</v>
      </c>
      <c r="H7290">
        <v>836</v>
      </c>
      <c r="I7290" t="s">
        <v>55</v>
      </c>
      <c r="J7290">
        <v>50000</v>
      </c>
      <c r="K7290">
        <v>41505</v>
      </c>
      <c r="L7290">
        <v>0.19400000000000001</v>
      </c>
      <c r="M7290" s="63">
        <v>45364</v>
      </c>
      <c r="N7290" s="63">
        <v>45484</v>
      </c>
      <c r="O7290">
        <v>120</v>
      </c>
      <c r="P7290" t="s">
        <v>55</v>
      </c>
      <c r="Q7290">
        <v>0</v>
      </c>
      <c r="R7290">
        <v>0</v>
      </c>
      <c r="S7290">
        <v>0</v>
      </c>
      <c r="T7290">
        <v>0</v>
      </c>
      <c r="U7290">
        <v>0</v>
      </c>
      <c r="V7290">
        <v>0</v>
      </c>
      <c r="W7290">
        <v>0</v>
      </c>
      <c r="X7290" s="1">
        <v>45473</v>
      </c>
      <c r="Y7290" s="1">
        <v>45047</v>
      </c>
      <c r="Z7290" t="s">
        <v>5598</v>
      </c>
      <c r="AA7290" t="s">
        <v>100</v>
      </c>
    </row>
    <row r="7291" spans="1:27" x14ac:dyDescent="0.25">
      <c r="A7291" t="s">
        <v>7255</v>
      </c>
      <c r="B7291" t="s">
        <v>55</v>
      </c>
      <c r="C7291" t="s">
        <v>43</v>
      </c>
      <c r="D7291" t="s">
        <v>5598</v>
      </c>
      <c r="E7291" t="s">
        <v>155</v>
      </c>
      <c r="F7291" t="s">
        <v>14</v>
      </c>
      <c r="G7291" t="s">
        <v>55</v>
      </c>
      <c r="H7291">
        <v>649</v>
      </c>
      <c r="I7291" t="s">
        <v>55</v>
      </c>
      <c r="J7291">
        <v>75000</v>
      </c>
      <c r="K7291">
        <v>72108.899999999994</v>
      </c>
      <c r="L7291">
        <v>0.19400000000000001</v>
      </c>
      <c r="M7291" s="63">
        <v>45464</v>
      </c>
      <c r="N7291" s="63">
        <v>45509</v>
      </c>
      <c r="O7291">
        <v>45</v>
      </c>
      <c r="P7291" t="s">
        <v>55</v>
      </c>
      <c r="Q7291">
        <v>0</v>
      </c>
      <c r="R7291">
        <v>0</v>
      </c>
      <c r="S7291">
        <v>0</v>
      </c>
      <c r="T7291">
        <v>0</v>
      </c>
      <c r="U7291">
        <v>0</v>
      </c>
      <c r="V7291">
        <v>0</v>
      </c>
      <c r="W7291">
        <v>0</v>
      </c>
      <c r="X7291" s="1">
        <v>45473</v>
      </c>
      <c r="Y7291" s="1">
        <v>44854</v>
      </c>
      <c r="Z7291" t="s">
        <v>5598</v>
      </c>
      <c r="AA7291" t="s">
        <v>100</v>
      </c>
    </row>
    <row r="7292" spans="1:27" x14ac:dyDescent="0.25">
      <c r="A7292" t="s">
        <v>7256</v>
      </c>
      <c r="B7292" t="s">
        <v>55</v>
      </c>
      <c r="C7292" t="s">
        <v>43</v>
      </c>
      <c r="D7292" t="s">
        <v>5598</v>
      </c>
      <c r="E7292" t="s">
        <v>155</v>
      </c>
      <c r="F7292" t="s">
        <v>4</v>
      </c>
      <c r="G7292" t="s">
        <v>55</v>
      </c>
      <c r="H7292">
        <v>659</v>
      </c>
      <c r="I7292" t="s">
        <v>55</v>
      </c>
      <c r="J7292">
        <v>5000</v>
      </c>
      <c r="K7292">
        <v>4790.58</v>
      </c>
      <c r="L7292">
        <v>0.19400000000000001</v>
      </c>
      <c r="M7292" s="63">
        <v>45456</v>
      </c>
      <c r="N7292" s="63">
        <v>45501</v>
      </c>
      <c r="O7292">
        <v>45</v>
      </c>
      <c r="P7292" t="s">
        <v>55</v>
      </c>
      <c r="Q7292">
        <v>0</v>
      </c>
      <c r="R7292">
        <v>0</v>
      </c>
      <c r="S7292">
        <v>0</v>
      </c>
      <c r="T7292">
        <v>0</v>
      </c>
      <c r="U7292">
        <v>0</v>
      </c>
      <c r="V7292">
        <v>0</v>
      </c>
      <c r="W7292">
        <v>0</v>
      </c>
      <c r="X7292" s="1">
        <v>45473</v>
      </c>
      <c r="Y7292" s="1">
        <v>45084</v>
      </c>
      <c r="Z7292" t="s">
        <v>5598</v>
      </c>
      <c r="AA7292" t="s">
        <v>101</v>
      </c>
    </row>
    <row r="7293" spans="1:27" x14ac:dyDescent="0.25">
      <c r="A7293" t="s">
        <v>7257</v>
      </c>
      <c r="B7293" t="s">
        <v>55</v>
      </c>
      <c r="C7293" t="s">
        <v>43</v>
      </c>
      <c r="D7293" t="s">
        <v>5598</v>
      </c>
      <c r="E7293" t="s">
        <v>155</v>
      </c>
      <c r="F7293" t="s">
        <v>12</v>
      </c>
      <c r="G7293" t="s">
        <v>55</v>
      </c>
      <c r="H7293">
        <v>731</v>
      </c>
      <c r="I7293" t="s">
        <v>55</v>
      </c>
      <c r="J7293">
        <v>50000</v>
      </c>
      <c r="K7293">
        <v>49169.55</v>
      </c>
      <c r="L7293">
        <v>0.19400000000000001</v>
      </c>
      <c r="M7293" s="63">
        <v>45403</v>
      </c>
      <c r="N7293" s="63">
        <v>45523</v>
      </c>
      <c r="O7293">
        <v>120</v>
      </c>
      <c r="P7293" t="s">
        <v>55</v>
      </c>
      <c r="Q7293">
        <v>0</v>
      </c>
      <c r="R7293">
        <v>0</v>
      </c>
      <c r="S7293">
        <v>0</v>
      </c>
      <c r="T7293">
        <v>0</v>
      </c>
      <c r="U7293">
        <v>0</v>
      </c>
      <c r="V7293">
        <v>0</v>
      </c>
      <c r="W7293">
        <v>0</v>
      </c>
      <c r="X7293" s="1">
        <v>45473</v>
      </c>
      <c r="Y7293" s="1">
        <v>45088</v>
      </c>
      <c r="Z7293" t="s">
        <v>5598</v>
      </c>
      <c r="AA7293" t="s">
        <v>102</v>
      </c>
    </row>
    <row r="7294" spans="1:27" x14ac:dyDescent="0.25">
      <c r="A7294" t="s">
        <v>7258</v>
      </c>
      <c r="B7294" t="s">
        <v>55</v>
      </c>
      <c r="C7294" t="s">
        <v>43</v>
      </c>
      <c r="D7294" t="s">
        <v>5598</v>
      </c>
      <c r="E7294" t="s">
        <v>155</v>
      </c>
      <c r="F7294" t="s">
        <v>12</v>
      </c>
      <c r="G7294" t="s">
        <v>55</v>
      </c>
      <c r="H7294">
        <v>526</v>
      </c>
      <c r="I7294" t="s">
        <v>55</v>
      </c>
      <c r="J7294">
        <v>50000</v>
      </c>
      <c r="K7294">
        <v>44928.45</v>
      </c>
      <c r="L7294">
        <v>0.26</v>
      </c>
      <c r="M7294" s="63">
        <v>45451</v>
      </c>
      <c r="N7294" s="63">
        <v>45541</v>
      </c>
      <c r="O7294">
        <v>90</v>
      </c>
      <c r="P7294" t="s">
        <v>55</v>
      </c>
      <c r="Q7294">
        <v>0</v>
      </c>
      <c r="R7294">
        <v>0</v>
      </c>
      <c r="S7294">
        <v>0</v>
      </c>
      <c r="T7294">
        <v>0</v>
      </c>
      <c r="U7294">
        <v>0</v>
      </c>
      <c r="V7294">
        <v>0</v>
      </c>
      <c r="W7294">
        <v>0</v>
      </c>
      <c r="X7294" s="1">
        <v>45473</v>
      </c>
      <c r="Y7294" s="1">
        <v>44795</v>
      </c>
      <c r="Z7294" t="s">
        <v>5598</v>
      </c>
      <c r="AA7294" t="s">
        <v>101</v>
      </c>
    </row>
    <row r="7295" spans="1:27" x14ac:dyDescent="0.25">
      <c r="A7295" t="s">
        <v>7259</v>
      </c>
      <c r="B7295" t="s">
        <v>55</v>
      </c>
      <c r="C7295" t="s">
        <v>43</v>
      </c>
      <c r="D7295" t="s">
        <v>5598</v>
      </c>
      <c r="E7295" t="s">
        <v>155</v>
      </c>
      <c r="F7295" t="s">
        <v>8</v>
      </c>
      <c r="G7295" t="s">
        <v>55</v>
      </c>
      <c r="H7295">
        <v>750</v>
      </c>
      <c r="I7295" t="s">
        <v>55</v>
      </c>
      <c r="J7295">
        <v>10000</v>
      </c>
      <c r="K7295">
        <v>9554.16</v>
      </c>
      <c r="L7295">
        <v>0.26</v>
      </c>
      <c r="M7295" s="63">
        <v>45449</v>
      </c>
      <c r="N7295" s="63">
        <v>45494</v>
      </c>
      <c r="O7295">
        <v>45</v>
      </c>
      <c r="P7295" t="s">
        <v>55</v>
      </c>
      <c r="Q7295">
        <v>0</v>
      </c>
      <c r="R7295">
        <v>0</v>
      </c>
      <c r="S7295">
        <v>0</v>
      </c>
      <c r="T7295">
        <v>0</v>
      </c>
      <c r="U7295">
        <v>0</v>
      </c>
      <c r="V7295">
        <v>0</v>
      </c>
      <c r="W7295">
        <v>0</v>
      </c>
      <c r="X7295" s="1">
        <v>45473</v>
      </c>
      <c r="Y7295" s="1">
        <v>45116</v>
      </c>
      <c r="Z7295" t="s">
        <v>5598</v>
      </c>
      <c r="AA7295" t="s">
        <v>100</v>
      </c>
    </row>
    <row r="7296" spans="1:27" x14ac:dyDescent="0.25">
      <c r="A7296" t="s">
        <v>7260</v>
      </c>
      <c r="B7296" t="s">
        <v>55</v>
      </c>
      <c r="C7296" t="s">
        <v>43</v>
      </c>
      <c r="D7296" t="s">
        <v>5598</v>
      </c>
      <c r="E7296" t="s">
        <v>155</v>
      </c>
      <c r="F7296" t="s">
        <v>15</v>
      </c>
      <c r="G7296" t="s">
        <v>55</v>
      </c>
      <c r="H7296">
        <v>723</v>
      </c>
      <c r="I7296" t="s">
        <v>55</v>
      </c>
      <c r="J7296">
        <v>60000</v>
      </c>
      <c r="K7296">
        <v>3592.5</v>
      </c>
      <c r="L7296">
        <v>0.19400000000000001</v>
      </c>
      <c r="M7296" s="63">
        <v>45363</v>
      </c>
      <c r="N7296" s="63">
        <v>45483</v>
      </c>
      <c r="O7296">
        <v>120</v>
      </c>
      <c r="P7296" t="s">
        <v>55</v>
      </c>
      <c r="Q7296">
        <v>0</v>
      </c>
      <c r="R7296">
        <v>0</v>
      </c>
      <c r="S7296">
        <v>0</v>
      </c>
      <c r="T7296">
        <v>0</v>
      </c>
      <c r="U7296">
        <v>0</v>
      </c>
      <c r="V7296">
        <v>0</v>
      </c>
      <c r="W7296">
        <v>0</v>
      </c>
      <c r="X7296" s="1">
        <v>45473</v>
      </c>
      <c r="Y7296" s="1">
        <v>45137</v>
      </c>
      <c r="Z7296" t="s">
        <v>5598</v>
      </c>
      <c r="AA7296" t="s">
        <v>102</v>
      </c>
    </row>
    <row r="7297" spans="1:27" x14ac:dyDescent="0.25">
      <c r="A7297" t="s">
        <v>7261</v>
      </c>
      <c r="B7297" t="s">
        <v>55</v>
      </c>
      <c r="C7297" t="s">
        <v>43</v>
      </c>
      <c r="D7297" t="s">
        <v>5598</v>
      </c>
      <c r="E7297" t="s">
        <v>155</v>
      </c>
      <c r="F7297" t="s">
        <v>4</v>
      </c>
      <c r="G7297" t="s">
        <v>55</v>
      </c>
      <c r="H7297">
        <v>737</v>
      </c>
      <c r="I7297" t="s">
        <v>55</v>
      </c>
      <c r="J7297">
        <v>30000</v>
      </c>
      <c r="K7297">
        <v>28932.48</v>
      </c>
      <c r="L7297">
        <v>0.26</v>
      </c>
      <c r="M7297" s="63">
        <v>45469</v>
      </c>
      <c r="N7297" s="63">
        <v>45514</v>
      </c>
      <c r="O7297">
        <v>45</v>
      </c>
      <c r="P7297" t="s">
        <v>55</v>
      </c>
      <c r="Q7297">
        <v>0</v>
      </c>
      <c r="R7297">
        <v>0</v>
      </c>
      <c r="S7297">
        <v>0</v>
      </c>
      <c r="T7297">
        <v>0</v>
      </c>
      <c r="U7297">
        <v>0</v>
      </c>
      <c r="V7297">
        <v>0</v>
      </c>
      <c r="W7297">
        <v>0</v>
      </c>
      <c r="X7297" s="1">
        <v>45473</v>
      </c>
      <c r="Y7297" s="1">
        <v>45131</v>
      </c>
      <c r="Z7297" t="s">
        <v>5598</v>
      </c>
      <c r="AA7297" t="s">
        <v>100</v>
      </c>
    </row>
    <row r="7298" spans="1:27" x14ac:dyDescent="0.25">
      <c r="A7298" t="s">
        <v>7262</v>
      </c>
      <c r="B7298" t="s">
        <v>55</v>
      </c>
      <c r="C7298" t="s">
        <v>43</v>
      </c>
      <c r="D7298" t="s">
        <v>5598</v>
      </c>
      <c r="E7298" t="s">
        <v>155</v>
      </c>
      <c r="F7298" t="s">
        <v>9</v>
      </c>
      <c r="G7298" t="s">
        <v>55</v>
      </c>
      <c r="H7298">
        <v>829</v>
      </c>
      <c r="I7298" t="s">
        <v>55</v>
      </c>
      <c r="J7298">
        <v>50000</v>
      </c>
      <c r="K7298">
        <v>40068</v>
      </c>
      <c r="L7298">
        <v>0.26</v>
      </c>
      <c r="M7298" s="63">
        <v>45415</v>
      </c>
      <c r="N7298" s="63">
        <v>45460</v>
      </c>
      <c r="O7298">
        <v>45</v>
      </c>
      <c r="P7298" t="s">
        <v>55</v>
      </c>
      <c r="Q7298">
        <v>40068</v>
      </c>
      <c r="R7298">
        <v>0</v>
      </c>
      <c r="S7298">
        <v>0</v>
      </c>
      <c r="T7298">
        <v>0</v>
      </c>
      <c r="U7298">
        <v>0</v>
      </c>
      <c r="V7298">
        <v>0</v>
      </c>
      <c r="W7298">
        <v>40068</v>
      </c>
      <c r="X7298" s="1">
        <v>45473</v>
      </c>
      <c r="Y7298" s="1">
        <v>44643</v>
      </c>
      <c r="Z7298" t="s">
        <v>5598</v>
      </c>
      <c r="AA7298" t="s">
        <v>103</v>
      </c>
    </row>
    <row r="7299" spans="1:27" x14ac:dyDescent="0.25">
      <c r="A7299" t="s">
        <v>7263</v>
      </c>
      <c r="B7299" t="s">
        <v>55</v>
      </c>
      <c r="C7299" t="s">
        <v>43</v>
      </c>
      <c r="D7299" t="s">
        <v>5598</v>
      </c>
      <c r="E7299" t="s">
        <v>155</v>
      </c>
      <c r="F7299" t="s">
        <v>14</v>
      </c>
      <c r="G7299" t="s">
        <v>55</v>
      </c>
      <c r="H7299">
        <v>699</v>
      </c>
      <c r="I7299" t="s">
        <v>55</v>
      </c>
      <c r="J7299">
        <v>15000</v>
      </c>
      <c r="K7299">
        <v>10072.5</v>
      </c>
      <c r="L7299">
        <v>0.19400000000000001</v>
      </c>
      <c r="M7299" s="63">
        <v>45474</v>
      </c>
      <c r="N7299" s="63">
        <v>45594</v>
      </c>
      <c r="O7299">
        <v>120</v>
      </c>
      <c r="P7299" t="s">
        <v>55</v>
      </c>
      <c r="Q7299">
        <v>0</v>
      </c>
      <c r="R7299">
        <v>0</v>
      </c>
      <c r="S7299">
        <v>0</v>
      </c>
      <c r="T7299">
        <v>0</v>
      </c>
      <c r="U7299">
        <v>0</v>
      </c>
      <c r="V7299">
        <v>0</v>
      </c>
      <c r="W7299">
        <v>0</v>
      </c>
      <c r="X7299" s="1">
        <v>45473</v>
      </c>
      <c r="Y7299" s="1">
        <v>45057</v>
      </c>
      <c r="Z7299" t="s">
        <v>5598</v>
      </c>
      <c r="AA7299" t="s">
        <v>102</v>
      </c>
    </row>
    <row r="7300" spans="1:27" x14ac:dyDescent="0.25">
      <c r="A7300" t="s">
        <v>7264</v>
      </c>
      <c r="B7300" t="s">
        <v>55</v>
      </c>
      <c r="C7300" t="s">
        <v>43</v>
      </c>
      <c r="D7300" t="s">
        <v>5598</v>
      </c>
      <c r="E7300" t="s">
        <v>155</v>
      </c>
      <c r="F7300" t="s">
        <v>4</v>
      </c>
      <c r="G7300" t="s">
        <v>55</v>
      </c>
      <c r="H7300">
        <v>714</v>
      </c>
      <c r="I7300" t="s">
        <v>55</v>
      </c>
      <c r="J7300">
        <v>40000</v>
      </c>
      <c r="K7300">
        <v>10637.57</v>
      </c>
      <c r="L7300">
        <v>0.19400000000000001</v>
      </c>
      <c r="M7300" s="63">
        <v>45116</v>
      </c>
      <c r="N7300" s="63">
        <v>45236</v>
      </c>
      <c r="O7300">
        <v>120</v>
      </c>
      <c r="P7300" t="s">
        <v>55</v>
      </c>
      <c r="Q7300">
        <v>0</v>
      </c>
      <c r="R7300">
        <v>0</v>
      </c>
      <c r="S7300">
        <v>0</v>
      </c>
      <c r="T7300">
        <v>0</v>
      </c>
      <c r="U7300">
        <v>0</v>
      </c>
      <c r="V7300">
        <v>10637.57</v>
      </c>
      <c r="W7300">
        <v>10637.57</v>
      </c>
      <c r="X7300" s="1">
        <v>45473</v>
      </c>
      <c r="Y7300" s="1">
        <v>45050</v>
      </c>
      <c r="Z7300" t="s">
        <v>5598</v>
      </c>
      <c r="AA7300" t="s">
        <v>102</v>
      </c>
    </row>
    <row r="7301" spans="1:27" x14ac:dyDescent="0.25">
      <c r="A7301" t="s">
        <v>7265</v>
      </c>
      <c r="B7301" t="s">
        <v>55</v>
      </c>
      <c r="C7301" t="s">
        <v>43</v>
      </c>
      <c r="D7301" t="s">
        <v>5598</v>
      </c>
      <c r="E7301" t="s">
        <v>155</v>
      </c>
      <c r="F7301" t="s">
        <v>9</v>
      </c>
      <c r="G7301" t="s">
        <v>55</v>
      </c>
      <c r="H7301">
        <v>605</v>
      </c>
      <c r="I7301" t="s">
        <v>55</v>
      </c>
      <c r="J7301">
        <v>60000</v>
      </c>
      <c r="K7301">
        <v>47382</v>
      </c>
      <c r="L7301">
        <v>0.19400000000000001</v>
      </c>
      <c r="M7301" s="63">
        <v>45386</v>
      </c>
      <c r="N7301" s="63">
        <v>45506</v>
      </c>
      <c r="O7301">
        <v>120</v>
      </c>
      <c r="P7301" t="s">
        <v>55</v>
      </c>
      <c r="Q7301">
        <v>0</v>
      </c>
      <c r="R7301">
        <v>0</v>
      </c>
      <c r="S7301">
        <v>0</v>
      </c>
      <c r="T7301">
        <v>0</v>
      </c>
      <c r="U7301">
        <v>0</v>
      </c>
      <c r="V7301">
        <v>0</v>
      </c>
      <c r="W7301">
        <v>0</v>
      </c>
      <c r="X7301" s="1">
        <v>45473</v>
      </c>
      <c r="Y7301" s="1">
        <v>45231</v>
      </c>
      <c r="Z7301" t="s">
        <v>5598</v>
      </c>
      <c r="AA7301" t="s">
        <v>102</v>
      </c>
    </row>
    <row r="7302" spans="1:27" x14ac:dyDescent="0.25">
      <c r="A7302" t="s">
        <v>7266</v>
      </c>
      <c r="B7302" t="s">
        <v>55</v>
      </c>
      <c r="C7302" t="s">
        <v>43</v>
      </c>
      <c r="D7302" t="s">
        <v>5598</v>
      </c>
      <c r="E7302" t="s">
        <v>155</v>
      </c>
      <c r="F7302" t="s">
        <v>9</v>
      </c>
      <c r="G7302" t="s">
        <v>55</v>
      </c>
      <c r="H7302">
        <v>678</v>
      </c>
      <c r="I7302" t="s">
        <v>55</v>
      </c>
      <c r="J7302">
        <v>55000</v>
      </c>
      <c r="K7302">
        <v>8565</v>
      </c>
      <c r="L7302">
        <v>0.19400000000000001</v>
      </c>
      <c r="M7302" s="63">
        <v>45441</v>
      </c>
      <c r="N7302" s="63">
        <v>45561</v>
      </c>
      <c r="O7302">
        <v>120</v>
      </c>
      <c r="P7302" t="s">
        <v>55</v>
      </c>
      <c r="Q7302">
        <v>0</v>
      </c>
      <c r="R7302">
        <v>0</v>
      </c>
      <c r="S7302">
        <v>0</v>
      </c>
      <c r="T7302">
        <v>0</v>
      </c>
      <c r="U7302">
        <v>0</v>
      </c>
      <c r="V7302">
        <v>0</v>
      </c>
      <c r="W7302">
        <v>0</v>
      </c>
      <c r="X7302" s="1">
        <v>45473</v>
      </c>
      <c r="Y7302" s="1">
        <v>45199</v>
      </c>
      <c r="Z7302" t="s">
        <v>5598</v>
      </c>
      <c r="AA7302" t="s">
        <v>102</v>
      </c>
    </row>
    <row r="7303" spans="1:27" x14ac:dyDescent="0.25">
      <c r="A7303" t="s">
        <v>7267</v>
      </c>
      <c r="B7303" t="s">
        <v>55</v>
      </c>
      <c r="C7303" t="s">
        <v>43</v>
      </c>
      <c r="D7303" t="s">
        <v>5598</v>
      </c>
      <c r="E7303" t="s">
        <v>155</v>
      </c>
      <c r="F7303" t="s">
        <v>13</v>
      </c>
      <c r="G7303" t="s">
        <v>55</v>
      </c>
      <c r="H7303">
        <v>767</v>
      </c>
      <c r="I7303" t="s">
        <v>55</v>
      </c>
      <c r="J7303">
        <v>15000</v>
      </c>
      <c r="K7303">
        <v>4389</v>
      </c>
      <c r="L7303">
        <v>0.26</v>
      </c>
      <c r="M7303" s="63">
        <v>45437</v>
      </c>
      <c r="N7303" s="63">
        <v>45482</v>
      </c>
      <c r="O7303">
        <v>45</v>
      </c>
      <c r="P7303" t="s">
        <v>55</v>
      </c>
      <c r="Q7303">
        <v>0</v>
      </c>
      <c r="R7303">
        <v>0</v>
      </c>
      <c r="S7303">
        <v>0</v>
      </c>
      <c r="T7303">
        <v>0</v>
      </c>
      <c r="U7303">
        <v>0</v>
      </c>
      <c r="V7303">
        <v>0</v>
      </c>
      <c r="W7303">
        <v>0</v>
      </c>
      <c r="X7303" s="1">
        <v>45473</v>
      </c>
      <c r="Y7303" s="1">
        <v>45105</v>
      </c>
      <c r="Z7303" t="s">
        <v>5598</v>
      </c>
      <c r="AA7303" t="s">
        <v>101</v>
      </c>
    </row>
    <row r="7304" spans="1:27" x14ac:dyDescent="0.25">
      <c r="A7304" t="s">
        <v>7268</v>
      </c>
      <c r="B7304" t="s">
        <v>55</v>
      </c>
      <c r="C7304" t="s">
        <v>43</v>
      </c>
      <c r="D7304" t="s">
        <v>5598</v>
      </c>
      <c r="E7304" t="s">
        <v>155</v>
      </c>
      <c r="F7304" t="s">
        <v>7</v>
      </c>
      <c r="G7304" t="s">
        <v>55</v>
      </c>
      <c r="H7304">
        <v>741</v>
      </c>
      <c r="I7304" t="s">
        <v>55</v>
      </c>
      <c r="J7304">
        <v>45000</v>
      </c>
      <c r="K7304">
        <v>21775.5</v>
      </c>
      <c r="L7304">
        <v>0.26</v>
      </c>
      <c r="M7304" s="63">
        <v>45459</v>
      </c>
      <c r="N7304" s="63">
        <v>45504</v>
      </c>
      <c r="O7304">
        <v>45</v>
      </c>
      <c r="P7304" t="s">
        <v>55</v>
      </c>
      <c r="Q7304">
        <v>0</v>
      </c>
      <c r="R7304">
        <v>0</v>
      </c>
      <c r="S7304">
        <v>0</v>
      </c>
      <c r="T7304">
        <v>0</v>
      </c>
      <c r="U7304">
        <v>0</v>
      </c>
      <c r="V7304">
        <v>0</v>
      </c>
      <c r="W7304">
        <v>0</v>
      </c>
      <c r="X7304" s="1">
        <v>45473</v>
      </c>
      <c r="Y7304" s="1">
        <v>45228</v>
      </c>
      <c r="Z7304" t="s">
        <v>5598</v>
      </c>
      <c r="AA7304" t="s">
        <v>100</v>
      </c>
    </row>
    <row r="7305" spans="1:27" x14ac:dyDescent="0.25">
      <c r="A7305" t="s">
        <v>7269</v>
      </c>
      <c r="B7305" t="s">
        <v>55</v>
      </c>
      <c r="C7305" t="s">
        <v>43</v>
      </c>
      <c r="D7305" t="s">
        <v>5598</v>
      </c>
      <c r="E7305" t="s">
        <v>155</v>
      </c>
      <c r="F7305" t="s">
        <v>8</v>
      </c>
      <c r="G7305" t="s">
        <v>55</v>
      </c>
      <c r="H7305">
        <v>777</v>
      </c>
      <c r="I7305" t="s">
        <v>55</v>
      </c>
      <c r="J7305">
        <v>10000</v>
      </c>
      <c r="K7305">
        <v>9936.32</v>
      </c>
      <c r="L7305">
        <v>0.26</v>
      </c>
      <c r="M7305" s="63">
        <v>45464</v>
      </c>
      <c r="N7305" s="63">
        <v>45509</v>
      </c>
      <c r="O7305">
        <v>45</v>
      </c>
      <c r="P7305" t="s">
        <v>55</v>
      </c>
      <c r="Q7305">
        <v>0</v>
      </c>
      <c r="R7305">
        <v>0</v>
      </c>
      <c r="S7305">
        <v>0</v>
      </c>
      <c r="T7305">
        <v>0</v>
      </c>
      <c r="U7305">
        <v>0</v>
      </c>
      <c r="V7305">
        <v>0</v>
      </c>
      <c r="W7305">
        <v>0</v>
      </c>
      <c r="X7305" s="1">
        <v>45473</v>
      </c>
      <c r="Y7305" s="1">
        <v>45080</v>
      </c>
      <c r="Z7305" t="s">
        <v>5598</v>
      </c>
      <c r="AA7305" t="s">
        <v>104</v>
      </c>
    </row>
    <row r="7306" spans="1:27" x14ac:dyDescent="0.25">
      <c r="A7306" t="s">
        <v>7270</v>
      </c>
      <c r="B7306" t="s">
        <v>55</v>
      </c>
      <c r="C7306" t="s">
        <v>43</v>
      </c>
      <c r="D7306" t="s">
        <v>5598</v>
      </c>
      <c r="E7306" t="s">
        <v>155</v>
      </c>
      <c r="F7306" t="s">
        <v>9</v>
      </c>
      <c r="G7306" t="s">
        <v>55</v>
      </c>
      <c r="H7306">
        <v>657</v>
      </c>
      <c r="I7306" t="s">
        <v>55</v>
      </c>
      <c r="J7306">
        <v>25000</v>
      </c>
      <c r="K7306">
        <v>24812.83</v>
      </c>
      <c r="L7306">
        <v>0.19400000000000001</v>
      </c>
      <c r="M7306" s="63">
        <v>45404</v>
      </c>
      <c r="N7306" s="63">
        <v>45524</v>
      </c>
      <c r="O7306">
        <v>120</v>
      </c>
      <c r="P7306" t="s">
        <v>55</v>
      </c>
      <c r="Q7306">
        <v>0</v>
      </c>
      <c r="R7306">
        <v>0</v>
      </c>
      <c r="S7306">
        <v>0</v>
      </c>
      <c r="T7306">
        <v>0</v>
      </c>
      <c r="U7306">
        <v>0</v>
      </c>
      <c r="V7306">
        <v>0</v>
      </c>
      <c r="W7306">
        <v>0</v>
      </c>
      <c r="X7306" s="1">
        <v>45473</v>
      </c>
      <c r="Y7306" s="1">
        <v>45224</v>
      </c>
      <c r="Z7306" t="s">
        <v>5598</v>
      </c>
      <c r="AA7306" t="s">
        <v>102</v>
      </c>
    </row>
    <row r="7307" spans="1:27" x14ac:dyDescent="0.25">
      <c r="A7307" t="s">
        <v>7271</v>
      </c>
      <c r="B7307" t="s">
        <v>55</v>
      </c>
      <c r="C7307" t="s">
        <v>43</v>
      </c>
      <c r="D7307" t="s">
        <v>5598</v>
      </c>
      <c r="E7307" t="s">
        <v>155</v>
      </c>
      <c r="F7307" t="s">
        <v>13</v>
      </c>
      <c r="G7307" t="s">
        <v>55</v>
      </c>
      <c r="H7307">
        <v>608</v>
      </c>
      <c r="I7307" t="s">
        <v>55</v>
      </c>
      <c r="J7307">
        <v>10000</v>
      </c>
      <c r="K7307">
        <v>4863</v>
      </c>
      <c r="L7307">
        <v>0.19400000000000001</v>
      </c>
      <c r="M7307" s="63">
        <v>45415</v>
      </c>
      <c r="N7307" s="63">
        <v>45535</v>
      </c>
      <c r="O7307">
        <v>120</v>
      </c>
      <c r="P7307" t="s">
        <v>55</v>
      </c>
      <c r="Q7307">
        <v>0</v>
      </c>
      <c r="R7307">
        <v>0</v>
      </c>
      <c r="S7307">
        <v>0</v>
      </c>
      <c r="T7307">
        <v>0</v>
      </c>
      <c r="U7307">
        <v>0</v>
      </c>
      <c r="V7307">
        <v>0</v>
      </c>
      <c r="W7307">
        <v>0</v>
      </c>
      <c r="X7307" s="1">
        <v>45473</v>
      </c>
      <c r="Y7307" s="1">
        <v>45019</v>
      </c>
      <c r="Z7307" t="s">
        <v>5598</v>
      </c>
      <c r="AA7307" t="s">
        <v>102</v>
      </c>
    </row>
    <row r="7308" spans="1:27" x14ac:dyDescent="0.25">
      <c r="A7308" t="s">
        <v>7272</v>
      </c>
      <c r="B7308" t="s">
        <v>55</v>
      </c>
      <c r="C7308" t="s">
        <v>43</v>
      </c>
      <c r="D7308" t="s">
        <v>5598</v>
      </c>
      <c r="E7308" t="s">
        <v>155</v>
      </c>
      <c r="F7308" t="s">
        <v>7</v>
      </c>
      <c r="G7308" t="s">
        <v>55</v>
      </c>
      <c r="H7308">
        <v>657</v>
      </c>
      <c r="I7308" t="s">
        <v>55</v>
      </c>
      <c r="J7308">
        <v>50000</v>
      </c>
      <c r="K7308">
        <v>48806.07</v>
      </c>
      <c r="L7308">
        <v>0.19400000000000001</v>
      </c>
      <c r="M7308" s="63">
        <v>45430</v>
      </c>
      <c r="N7308" s="63">
        <v>45550</v>
      </c>
      <c r="O7308">
        <v>120</v>
      </c>
      <c r="P7308" t="s">
        <v>55</v>
      </c>
      <c r="Q7308">
        <v>0</v>
      </c>
      <c r="R7308">
        <v>0</v>
      </c>
      <c r="S7308">
        <v>0</v>
      </c>
      <c r="T7308">
        <v>0</v>
      </c>
      <c r="U7308">
        <v>0</v>
      </c>
      <c r="V7308">
        <v>0</v>
      </c>
      <c r="W7308">
        <v>0</v>
      </c>
      <c r="X7308" s="1">
        <v>45473</v>
      </c>
      <c r="Y7308" s="1">
        <v>45138</v>
      </c>
      <c r="Z7308" t="s">
        <v>5598</v>
      </c>
      <c r="AA7308" t="s">
        <v>102</v>
      </c>
    </row>
    <row r="7309" spans="1:27" x14ac:dyDescent="0.25">
      <c r="A7309" t="s">
        <v>7273</v>
      </c>
      <c r="B7309" t="s">
        <v>55</v>
      </c>
      <c r="C7309" t="s">
        <v>43</v>
      </c>
      <c r="D7309" t="s">
        <v>5598</v>
      </c>
      <c r="E7309" t="s">
        <v>155</v>
      </c>
      <c r="F7309" t="s">
        <v>7</v>
      </c>
      <c r="G7309" t="s">
        <v>55</v>
      </c>
      <c r="H7309">
        <v>765</v>
      </c>
      <c r="I7309" t="s">
        <v>55</v>
      </c>
      <c r="J7309">
        <v>40000</v>
      </c>
      <c r="K7309">
        <v>7987</v>
      </c>
      <c r="L7309">
        <v>0.26</v>
      </c>
      <c r="M7309" s="63">
        <v>45457</v>
      </c>
      <c r="N7309" s="63">
        <v>45502</v>
      </c>
      <c r="O7309">
        <v>45</v>
      </c>
      <c r="P7309" t="s">
        <v>55</v>
      </c>
      <c r="Q7309">
        <v>0</v>
      </c>
      <c r="R7309">
        <v>0</v>
      </c>
      <c r="S7309">
        <v>0</v>
      </c>
      <c r="T7309">
        <v>0</v>
      </c>
      <c r="U7309">
        <v>0</v>
      </c>
      <c r="V7309">
        <v>0</v>
      </c>
      <c r="W7309">
        <v>0</v>
      </c>
      <c r="X7309" s="1">
        <v>45473</v>
      </c>
      <c r="Y7309" s="1">
        <v>45182</v>
      </c>
      <c r="Z7309" t="s">
        <v>5598</v>
      </c>
      <c r="AA7309" t="s">
        <v>104</v>
      </c>
    </row>
    <row r="7310" spans="1:27" x14ac:dyDescent="0.25">
      <c r="A7310" t="s">
        <v>7274</v>
      </c>
      <c r="B7310" t="s">
        <v>55</v>
      </c>
      <c r="C7310" t="s">
        <v>43</v>
      </c>
      <c r="D7310" t="s">
        <v>5598</v>
      </c>
      <c r="E7310" t="s">
        <v>155</v>
      </c>
      <c r="F7310" t="s">
        <v>10</v>
      </c>
      <c r="G7310" t="s">
        <v>55</v>
      </c>
      <c r="H7310">
        <v>636</v>
      </c>
      <c r="I7310" t="s">
        <v>55</v>
      </c>
      <c r="J7310">
        <v>30000</v>
      </c>
      <c r="K7310">
        <v>18898.5</v>
      </c>
      <c r="L7310">
        <v>0.19400000000000001</v>
      </c>
      <c r="M7310" s="63">
        <v>45337</v>
      </c>
      <c r="N7310" s="63">
        <v>45457</v>
      </c>
      <c r="O7310">
        <v>120</v>
      </c>
      <c r="P7310" t="s">
        <v>55</v>
      </c>
      <c r="Q7310">
        <v>18898.5</v>
      </c>
      <c r="R7310">
        <v>0</v>
      </c>
      <c r="S7310">
        <v>0</v>
      </c>
      <c r="T7310">
        <v>0</v>
      </c>
      <c r="U7310">
        <v>0</v>
      </c>
      <c r="V7310">
        <v>0</v>
      </c>
      <c r="W7310">
        <v>18898.5</v>
      </c>
      <c r="X7310" s="1">
        <v>45473</v>
      </c>
      <c r="Y7310" s="1">
        <v>45245</v>
      </c>
      <c r="Z7310" t="s">
        <v>5598</v>
      </c>
      <c r="AA7310" t="s">
        <v>102</v>
      </c>
    </row>
    <row r="7311" spans="1:27" x14ac:dyDescent="0.25">
      <c r="A7311" t="s">
        <v>7275</v>
      </c>
      <c r="B7311" t="s">
        <v>55</v>
      </c>
      <c r="C7311" t="s">
        <v>43</v>
      </c>
      <c r="D7311" t="s">
        <v>5598</v>
      </c>
      <c r="E7311" t="s">
        <v>155</v>
      </c>
      <c r="F7311" t="s">
        <v>4</v>
      </c>
      <c r="G7311" t="s">
        <v>55</v>
      </c>
      <c r="H7311">
        <v>603</v>
      </c>
      <c r="I7311" t="s">
        <v>55</v>
      </c>
      <c r="J7311">
        <v>35000</v>
      </c>
      <c r="K7311">
        <v>577.5</v>
      </c>
      <c r="L7311">
        <v>0.26</v>
      </c>
      <c r="M7311" s="63">
        <v>45450</v>
      </c>
      <c r="N7311" s="63">
        <v>45510</v>
      </c>
      <c r="O7311">
        <v>60</v>
      </c>
      <c r="P7311" t="s">
        <v>55</v>
      </c>
      <c r="Q7311">
        <v>0</v>
      </c>
      <c r="R7311">
        <v>0</v>
      </c>
      <c r="S7311">
        <v>0</v>
      </c>
      <c r="T7311">
        <v>0</v>
      </c>
      <c r="U7311">
        <v>0</v>
      </c>
      <c r="V7311">
        <v>0</v>
      </c>
      <c r="W7311">
        <v>0</v>
      </c>
      <c r="X7311" s="1">
        <v>45473</v>
      </c>
      <c r="Y7311" s="1">
        <v>44975</v>
      </c>
      <c r="Z7311" t="s">
        <v>5598</v>
      </c>
      <c r="AA7311" t="s">
        <v>101</v>
      </c>
    </row>
    <row r="7312" spans="1:27" x14ac:dyDescent="0.25">
      <c r="A7312" t="s">
        <v>7276</v>
      </c>
      <c r="B7312" t="s">
        <v>55</v>
      </c>
      <c r="C7312" t="s">
        <v>43</v>
      </c>
      <c r="D7312" t="s">
        <v>5598</v>
      </c>
      <c r="E7312" t="s">
        <v>155</v>
      </c>
      <c r="F7312" t="s">
        <v>7</v>
      </c>
      <c r="G7312" t="s">
        <v>55</v>
      </c>
      <c r="H7312">
        <v>653</v>
      </c>
      <c r="I7312" t="s">
        <v>55</v>
      </c>
      <c r="J7312">
        <v>20000</v>
      </c>
      <c r="K7312">
        <v>15460.5</v>
      </c>
      <c r="L7312">
        <v>0.19400000000000001</v>
      </c>
      <c r="M7312" s="63">
        <v>45462</v>
      </c>
      <c r="N7312" s="63">
        <v>45582</v>
      </c>
      <c r="O7312">
        <v>120</v>
      </c>
      <c r="P7312" t="s">
        <v>55</v>
      </c>
      <c r="Q7312">
        <v>0</v>
      </c>
      <c r="R7312">
        <v>0</v>
      </c>
      <c r="S7312">
        <v>0</v>
      </c>
      <c r="T7312">
        <v>0</v>
      </c>
      <c r="U7312">
        <v>0</v>
      </c>
      <c r="V7312">
        <v>0</v>
      </c>
      <c r="W7312">
        <v>0</v>
      </c>
      <c r="X7312" s="1">
        <v>45473</v>
      </c>
      <c r="Y7312" s="1">
        <v>45194</v>
      </c>
      <c r="Z7312" t="s">
        <v>5598</v>
      </c>
      <c r="AA7312" t="s">
        <v>102</v>
      </c>
    </row>
    <row r="7313" spans="1:27" x14ac:dyDescent="0.25">
      <c r="A7313" t="s">
        <v>7277</v>
      </c>
      <c r="B7313" t="s">
        <v>55</v>
      </c>
      <c r="C7313" t="s">
        <v>43</v>
      </c>
      <c r="D7313" t="s">
        <v>5598</v>
      </c>
      <c r="E7313" t="s">
        <v>155</v>
      </c>
      <c r="F7313" t="s">
        <v>8</v>
      </c>
      <c r="G7313" t="s">
        <v>55</v>
      </c>
      <c r="H7313">
        <v>792</v>
      </c>
      <c r="I7313" t="s">
        <v>55</v>
      </c>
      <c r="J7313">
        <v>10000</v>
      </c>
      <c r="K7313">
        <v>6099.66</v>
      </c>
      <c r="L7313">
        <v>0.26</v>
      </c>
      <c r="M7313" s="63">
        <v>45463</v>
      </c>
      <c r="N7313" s="63">
        <v>45508</v>
      </c>
      <c r="O7313">
        <v>45</v>
      </c>
      <c r="P7313" t="s">
        <v>55</v>
      </c>
      <c r="Q7313">
        <v>0</v>
      </c>
      <c r="R7313">
        <v>0</v>
      </c>
      <c r="S7313">
        <v>0</v>
      </c>
      <c r="T7313">
        <v>0</v>
      </c>
      <c r="U7313">
        <v>0</v>
      </c>
      <c r="V7313">
        <v>0</v>
      </c>
      <c r="W7313">
        <v>0</v>
      </c>
      <c r="X7313" s="1">
        <v>45473</v>
      </c>
      <c r="Y7313" s="1">
        <v>44874</v>
      </c>
      <c r="Z7313" t="s">
        <v>5598</v>
      </c>
      <c r="AA7313" t="s">
        <v>99</v>
      </c>
    </row>
    <row r="7314" spans="1:27" x14ac:dyDescent="0.25">
      <c r="A7314" t="s">
        <v>7278</v>
      </c>
      <c r="B7314" t="s">
        <v>55</v>
      </c>
      <c r="C7314" t="s">
        <v>43</v>
      </c>
      <c r="D7314" t="s">
        <v>5598</v>
      </c>
      <c r="E7314" t="s">
        <v>155</v>
      </c>
      <c r="F7314" t="s">
        <v>9</v>
      </c>
      <c r="G7314" t="s">
        <v>55</v>
      </c>
      <c r="H7314">
        <v>654</v>
      </c>
      <c r="I7314" t="s">
        <v>55</v>
      </c>
      <c r="J7314">
        <v>20000</v>
      </c>
      <c r="K7314">
        <v>5101.5</v>
      </c>
      <c r="L7314">
        <v>0.19400000000000001</v>
      </c>
      <c r="M7314" s="63">
        <v>45365</v>
      </c>
      <c r="N7314" s="63">
        <v>45485</v>
      </c>
      <c r="O7314">
        <v>120</v>
      </c>
      <c r="P7314" t="s">
        <v>55</v>
      </c>
      <c r="Q7314">
        <v>0</v>
      </c>
      <c r="R7314">
        <v>0</v>
      </c>
      <c r="S7314">
        <v>0</v>
      </c>
      <c r="T7314">
        <v>0</v>
      </c>
      <c r="U7314">
        <v>0</v>
      </c>
      <c r="V7314">
        <v>0</v>
      </c>
      <c r="W7314">
        <v>0</v>
      </c>
      <c r="X7314" s="1">
        <v>45473</v>
      </c>
      <c r="Y7314" s="1">
        <v>45080</v>
      </c>
      <c r="Z7314" t="s">
        <v>5598</v>
      </c>
      <c r="AA7314" t="s">
        <v>102</v>
      </c>
    </row>
    <row r="7315" spans="1:27" x14ac:dyDescent="0.25">
      <c r="A7315" t="s">
        <v>7279</v>
      </c>
      <c r="B7315" t="s">
        <v>55</v>
      </c>
      <c r="C7315" t="s">
        <v>43</v>
      </c>
      <c r="D7315" t="s">
        <v>5598</v>
      </c>
      <c r="E7315" t="s">
        <v>155</v>
      </c>
      <c r="F7315" t="s">
        <v>15</v>
      </c>
      <c r="G7315" t="s">
        <v>55</v>
      </c>
      <c r="H7315">
        <v>652</v>
      </c>
      <c r="I7315" t="s">
        <v>55</v>
      </c>
      <c r="J7315">
        <v>50000</v>
      </c>
      <c r="K7315">
        <v>21861.89</v>
      </c>
      <c r="L7315">
        <v>0.26</v>
      </c>
      <c r="M7315" s="63">
        <v>45445</v>
      </c>
      <c r="N7315" s="63">
        <v>45490</v>
      </c>
      <c r="O7315">
        <v>45</v>
      </c>
      <c r="P7315" t="s">
        <v>55</v>
      </c>
      <c r="Q7315">
        <v>0</v>
      </c>
      <c r="R7315">
        <v>0</v>
      </c>
      <c r="S7315">
        <v>0</v>
      </c>
      <c r="T7315">
        <v>0</v>
      </c>
      <c r="U7315">
        <v>0</v>
      </c>
      <c r="V7315">
        <v>0</v>
      </c>
      <c r="W7315">
        <v>0</v>
      </c>
      <c r="X7315" s="1">
        <v>45473</v>
      </c>
      <c r="Y7315" s="1">
        <v>44719</v>
      </c>
      <c r="Z7315" t="s">
        <v>5598</v>
      </c>
      <c r="AA7315" t="s">
        <v>101</v>
      </c>
    </row>
    <row r="7316" spans="1:27" x14ac:dyDescent="0.25">
      <c r="A7316" t="s">
        <v>7280</v>
      </c>
      <c r="B7316" t="s">
        <v>55</v>
      </c>
      <c r="C7316" t="s">
        <v>43</v>
      </c>
      <c r="D7316" t="s">
        <v>5598</v>
      </c>
      <c r="E7316" t="s">
        <v>155</v>
      </c>
      <c r="F7316" t="s">
        <v>7</v>
      </c>
      <c r="G7316" t="s">
        <v>55</v>
      </c>
      <c r="H7316">
        <v>553</v>
      </c>
      <c r="I7316" t="s">
        <v>55</v>
      </c>
      <c r="J7316">
        <v>90000</v>
      </c>
      <c r="K7316">
        <v>6564</v>
      </c>
      <c r="L7316">
        <v>0.19400000000000001</v>
      </c>
      <c r="M7316" s="63">
        <v>45421</v>
      </c>
      <c r="N7316" s="63">
        <v>45511</v>
      </c>
      <c r="O7316">
        <v>90</v>
      </c>
      <c r="P7316" t="s">
        <v>55</v>
      </c>
      <c r="Q7316">
        <v>0</v>
      </c>
      <c r="R7316">
        <v>0</v>
      </c>
      <c r="S7316">
        <v>0</v>
      </c>
      <c r="T7316">
        <v>0</v>
      </c>
      <c r="U7316">
        <v>0</v>
      </c>
      <c r="V7316">
        <v>0</v>
      </c>
      <c r="W7316">
        <v>0</v>
      </c>
      <c r="X7316" s="1">
        <v>45473</v>
      </c>
      <c r="Y7316" s="1">
        <v>44975</v>
      </c>
      <c r="Z7316" t="s">
        <v>5598</v>
      </c>
      <c r="AA7316" t="s">
        <v>100</v>
      </c>
    </row>
    <row r="7317" spans="1:27" x14ac:dyDescent="0.25">
      <c r="A7317" t="s">
        <v>7281</v>
      </c>
      <c r="B7317" t="s">
        <v>55</v>
      </c>
      <c r="C7317" t="s">
        <v>43</v>
      </c>
      <c r="D7317" t="s">
        <v>5598</v>
      </c>
      <c r="E7317" t="s">
        <v>155</v>
      </c>
      <c r="F7317" t="s">
        <v>10</v>
      </c>
      <c r="G7317" t="s">
        <v>55</v>
      </c>
      <c r="H7317">
        <v>783</v>
      </c>
      <c r="I7317" t="s">
        <v>55</v>
      </c>
      <c r="J7317">
        <v>20000</v>
      </c>
      <c r="K7317">
        <v>19522.259999999998</v>
      </c>
      <c r="L7317">
        <v>0.26</v>
      </c>
      <c r="M7317" s="63">
        <v>45459</v>
      </c>
      <c r="N7317" s="63">
        <v>45504</v>
      </c>
      <c r="O7317">
        <v>45</v>
      </c>
      <c r="P7317" t="s">
        <v>55</v>
      </c>
      <c r="Q7317">
        <v>0</v>
      </c>
      <c r="R7317">
        <v>0</v>
      </c>
      <c r="S7317">
        <v>0</v>
      </c>
      <c r="T7317">
        <v>0</v>
      </c>
      <c r="U7317">
        <v>0</v>
      </c>
      <c r="V7317">
        <v>0</v>
      </c>
      <c r="W7317">
        <v>0</v>
      </c>
      <c r="X7317" s="1">
        <v>45473</v>
      </c>
      <c r="Y7317" s="1">
        <v>45024</v>
      </c>
      <c r="Z7317" t="s">
        <v>5598</v>
      </c>
      <c r="AA7317" t="s">
        <v>100</v>
      </c>
    </row>
    <row r="7318" spans="1:27" x14ac:dyDescent="0.25">
      <c r="A7318" t="s">
        <v>7282</v>
      </c>
      <c r="B7318" t="s">
        <v>55</v>
      </c>
      <c r="C7318" t="s">
        <v>43</v>
      </c>
      <c r="D7318" t="s">
        <v>5598</v>
      </c>
      <c r="E7318" t="s">
        <v>155</v>
      </c>
      <c r="F7318" t="s">
        <v>13</v>
      </c>
      <c r="G7318" t="s">
        <v>55</v>
      </c>
      <c r="H7318">
        <v>559</v>
      </c>
      <c r="I7318" t="s">
        <v>55</v>
      </c>
      <c r="J7318">
        <v>100000</v>
      </c>
      <c r="K7318">
        <v>92765.18</v>
      </c>
      <c r="L7318">
        <v>0.19400000000000001</v>
      </c>
      <c r="M7318" s="63">
        <v>45459</v>
      </c>
      <c r="N7318" s="63">
        <v>45549</v>
      </c>
      <c r="O7318">
        <v>90</v>
      </c>
      <c r="P7318" t="s">
        <v>55</v>
      </c>
      <c r="Q7318">
        <v>0</v>
      </c>
      <c r="R7318">
        <v>0</v>
      </c>
      <c r="S7318">
        <v>0</v>
      </c>
      <c r="T7318">
        <v>0</v>
      </c>
      <c r="U7318">
        <v>0</v>
      </c>
      <c r="V7318">
        <v>0</v>
      </c>
      <c r="W7318">
        <v>0</v>
      </c>
      <c r="X7318" s="1">
        <v>45473</v>
      </c>
      <c r="Y7318" s="1">
        <v>44870</v>
      </c>
      <c r="Z7318" t="s">
        <v>5598</v>
      </c>
      <c r="AA7318" t="s">
        <v>99</v>
      </c>
    </row>
    <row r="7319" spans="1:27" x14ac:dyDescent="0.25">
      <c r="A7319" t="s">
        <v>7283</v>
      </c>
      <c r="B7319" t="s">
        <v>55</v>
      </c>
      <c r="C7319" t="s">
        <v>43</v>
      </c>
      <c r="D7319" t="s">
        <v>5598</v>
      </c>
      <c r="E7319" t="s">
        <v>155</v>
      </c>
      <c r="F7319" t="s">
        <v>16</v>
      </c>
      <c r="G7319" t="s">
        <v>55</v>
      </c>
      <c r="H7319">
        <v>806</v>
      </c>
      <c r="I7319" t="s">
        <v>55</v>
      </c>
      <c r="J7319">
        <v>50000</v>
      </c>
      <c r="K7319">
        <v>30282</v>
      </c>
      <c r="L7319">
        <v>0.19400000000000001</v>
      </c>
      <c r="M7319" s="63">
        <v>45373</v>
      </c>
      <c r="N7319" s="63">
        <v>45493</v>
      </c>
      <c r="O7319">
        <v>120</v>
      </c>
      <c r="P7319" t="s">
        <v>55</v>
      </c>
      <c r="Q7319">
        <v>0</v>
      </c>
      <c r="R7319">
        <v>0</v>
      </c>
      <c r="S7319">
        <v>0</v>
      </c>
      <c r="T7319">
        <v>0</v>
      </c>
      <c r="U7319">
        <v>0</v>
      </c>
      <c r="V7319">
        <v>0</v>
      </c>
      <c r="W7319">
        <v>0</v>
      </c>
      <c r="X7319" s="1">
        <v>45473</v>
      </c>
      <c r="Y7319" s="1">
        <v>45080</v>
      </c>
      <c r="Z7319" t="s">
        <v>5598</v>
      </c>
      <c r="AA7319" t="s">
        <v>102</v>
      </c>
    </row>
    <row r="7320" spans="1:27" x14ac:dyDescent="0.25">
      <c r="A7320" t="s">
        <v>7284</v>
      </c>
      <c r="B7320" t="s">
        <v>55</v>
      </c>
      <c r="C7320" t="s">
        <v>43</v>
      </c>
      <c r="D7320" t="s">
        <v>5598</v>
      </c>
      <c r="E7320" t="s">
        <v>155</v>
      </c>
      <c r="F7320" t="s">
        <v>12</v>
      </c>
      <c r="G7320" t="s">
        <v>55</v>
      </c>
      <c r="H7320">
        <v>753</v>
      </c>
      <c r="I7320" t="s">
        <v>55</v>
      </c>
      <c r="J7320">
        <v>20000</v>
      </c>
      <c r="K7320">
        <v>19618.88</v>
      </c>
      <c r="L7320">
        <v>0.19400000000000001</v>
      </c>
      <c r="M7320" s="63">
        <v>45456</v>
      </c>
      <c r="N7320" s="63">
        <v>45576</v>
      </c>
      <c r="O7320">
        <v>120</v>
      </c>
      <c r="P7320" t="s">
        <v>55</v>
      </c>
      <c r="Q7320">
        <v>0</v>
      </c>
      <c r="R7320">
        <v>0</v>
      </c>
      <c r="S7320">
        <v>0</v>
      </c>
      <c r="T7320">
        <v>0</v>
      </c>
      <c r="U7320">
        <v>0</v>
      </c>
      <c r="V7320">
        <v>0</v>
      </c>
      <c r="W7320">
        <v>0</v>
      </c>
      <c r="X7320" s="1">
        <v>45473</v>
      </c>
      <c r="Y7320" s="1">
        <v>45111</v>
      </c>
      <c r="Z7320" t="s">
        <v>5598</v>
      </c>
      <c r="AA7320" t="s">
        <v>102</v>
      </c>
    </row>
    <row r="7321" spans="1:27" x14ac:dyDescent="0.25">
      <c r="A7321" t="s">
        <v>7285</v>
      </c>
      <c r="B7321" t="s">
        <v>55</v>
      </c>
      <c r="C7321" t="s">
        <v>43</v>
      </c>
      <c r="D7321" t="s">
        <v>5598</v>
      </c>
      <c r="E7321" t="s">
        <v>155</v>
      </c>
      <c r="F7321" t="s">
        <v>9</v>
      </c>
      <c r="G7321" t="s">
        <v>55</v>
      </c>
      <c r="H7321">
        <v>736</v>
      </c>
      <c r="I7321" t="s">
        <v>55</v>
      </c>
      <c r="J7321">
        <v>45000</v>
      </c>
      <c r="K7321">
        <v>36778.5</v>
      </c>
      <c r="L7321">
        <v>0.19400000000000001</v>
      </c>
      <c r="M7321" s="63">
        <v>45355</v>
      </c>
      <c r="N7321" s="63">
        <v>45475</v>
      </c>
      <c r="O7321">
        <v>120</v>
      </c>
      <c r="P7321" t="s">
        <v>55</v>
      </c>
      <c r="Q7321">
        <v>0</v>
      </c>
      <c r="R7321">
        <v>0</v>
      </c>
      <c r="S7321">
        <v>0</v>
      </c>
      <c r="T7321">
        <v>0</v>
      </c>
      <c r="U7321">
        <v>0</v>
      </c>
      <c r="V7321">
        <v>0</v>
      </c>
      <c r="W7321">
        <v>0</v>
      </c>
      <c r="X7321" s="1">
        <v>45473</v>
      </c>
      <c r="Y7321" s="1">
        <v>45188</v>
      </c>
      <c r="Z7321" t="s">
        <v>5598</v>
      </c>
      <c r="AA7321" t="s">
        <v>102</v>
      </c>
    </row>
    <row r="7322" spans="1:27" x14ac:dyDescent="0.25">
      <c r="A7322" t="s">
        <v>7286</v>
      </c>
      <c r="B7322" t="s">
        <v>55</v>
      </c>
      <c r="C7322" t="s">
        <v>43</v>
      </c>
      <c r="D7322" t="s">
        <v>5598</v>
      </c>
      <c r="E7322" t="s">
        <v>155</v>
      </c>
      <c r="F7322" t="s">
        <v>10</v>
      </c>
      <c r="G7322" t="s">
        <v>55</v>
      </c>
      <c r="H7322">
        <v>681</v>
      </c>
      <c r="I7322" t="s">
        <v>55</v>
      </c>
      <c r="J7322">
        <v>85000</v>
      </c>
      <c r="K7322">
        <v>21817.5</v>
      </c>
      <c r="L7322">
        <v>0.26</v>
      </c>
      <c r="M7322" s="63">
        <v>45463</v>
      </c>
      <c r="N7322" s="63">
        <v>45493</v>
      </c>
      <c r="O7322">
        <v>30</v>
      </c>
      <c r="P7322" t="s">
        <v>55</v>
      </c>
      <c r="Q7322">
        <v>0</v>
      </c>
      <c r="R7322">
        <v>0</v>
      </c>
      <c r="S7322">
        <v>0</v>
      </c>
      <c r="T7322">
        <v>0</v>
      </c>
      <c r="U7322">
        <v>0</v>
      </c>
      <c r="V7322">
        <v>0</v>
      </c>
      <c r="W7322">
        <v>0</v>
      </c>
      <c r="X7322" s="1">
        <v>45473</v>
      </c>
      <c r="Y7322" s="1">
        <v>44975</v>
      </c>
      <c r="Z7322" t="s">
        <v>5598</v>
      </c>
      <c r="AA7322" t="s">
        <v>102</v>
      </c>
    </row>
    <row r="7323" spans="1:27" x14ac:dyDescent="0.25">
      <c r="A7323" t="s">
        <v>7287</v>
      </c>
      <c r="B7323" t="s">
        <v>55</v>
      </c>
      <c r="C7323" t="s">
        <v>43</v>
      </c>
      <c r="D7323" t="s">
        <v>5598</v>
      </c>
      <c r="E7323" t="s">
        <v>155</v>
      </c>
      <c r="F7323" t="s">
        <v>15</v>
      </c>
      <c r="G7323" t="s">
        <v>55</v>
      </c>
      <c r="H7323">
        <v>666</v>
      </c>
      <c r="I7323" t="s">
        <v>55</v>
      </c>
      <c r="J7323">
        <v>5000</v>
      </c>
      <c r="K7323">
        <v>2031</v>
      </c>
      <c r="L7323">
        <v>0.26</v>
      </c>
      <c r="M7323" s="63">
        <v>45474</v>
      </c>
      <c r="N7323" s="63">
        <v>45519</v>
      </c>
      <c r="O7323">
        <v>45</v>
      </c>
      <c r="P7323" t="s">
        <v>55</v>
      </c>
      <c r="Q7323">
        <v>0</v>
      </c>
      <c r="R7323">
        <v>0</v>
      </c>
      <c r="S7323">
        <v>0</v>
      </c>
      <c r="T7323">
        <v>0</v>
      </c>
      <c r="U7323">
        <v>0</v>
      </c>
      <c r="V7323">
        <v>0</v>
      </c>
      <c r="W7323">
        <v>0</v>
      </c>
      <c r="X7323" s="1">
        <v>45473</v>
      </c>
      <c r="Y7323" s="1">
        <v>45149</v>
      </c>
      <c r="Z7323" t="s">
        <v>5598</v>
      </c>
      <c r="AA7323" t="s">
        <v>100</v>
      </c>
    </row>
    <row r="7324" spans="1:27" x14ac:dyDescent="0.25">
      <c r="A7324" t="s">
        <v>7288</v>
      </c>
      <c r="B7324" t="s">
        <v>55</v>
      </c>
      <c r="C7324" t="s">
        <v>43</v>
      </c>
      <c r="D7324" t="s">
        <v>5598</v>
      </c>
      <c r="E7324" t="s">
        <v>155</v>
      </c>
      <c r="F7324" t="s">
        <v>11</v>
      </c>
      <c r="G7324" t="s">
        <v>55</v>
      </c>
      <c r="H7324">
        <v>533</v>
      </c>
      <c r="I7324" t="s">
        <v>55</v>
      </c>
      <c r="J7324">
        <v>50000</v>
      </c>
      <c r="K7324">
        <v>48506.48</v>
      </c>
      <c r="L7324">
        <v>0.19400000000000001</v>
      </c>
      <c r="M7324" s="63">
        <v>45434</v>
      </c>
      <c r="N7324" s="63">
        <v>45479</v>
      </c>
      <c r="O7324">
        <v>45</v>
      </c>
      <c r="P7324" t="s">
        <v>55</v>
      </c>
      <c r="Q7324">
        <v>0</v>
      </c>
      <c r="R7324">
        <v>0</v>
      </c>
      <c r="S7324">
        <v>0</v>
      </c>
      <c r="T7324">
        <v>0</v>
      </c>
      <c r="U7324">
        <v>0</v>
      </c>
      <c r="V7324">
        <v>0</v>
      </c>
      <c r="W7324">
        <v>0</v>
      </c>
      <c r="X7324" s="1">
        <v>45473</v>
      </c>
      <c r="Y7324" s="1">
        <v>45014</v>
      </c>
      <c r="Z7324" t="s">
        <v>5598</v>
      </c>
      <c r="AA7324" t="s">
        <v>101</v>
      </c>
    </row>
    <row r="7325" spans="1:27" x14ac:dyDescent="0.25">
      <c r="A7325" t="s">
        <v>7289</v>
      </c>
      <c r="B7325" t="s">
        <v>55</v>
      </c>
      <c r="C7325" t="s">
        <v>43</v>
      </c>
      <c r="D7325" t="s">
        <v>5598</v>
      </c>
      <c r="E7325" t="s">
        <v>155</v>
      </c>
      <c r="F7325" t="s">
        <v>3</v>
      </c>
      <c r="G7325" t="s">
        <v>55</v>
      </c>
      <c r="H7325">
        <v>746</v>
      </c>
      <c r="I7325" t="s">
        <v>55</v>
      </c>
      <c r="J7325">
        <v>45000</v>
      </c>
      <c r="K7325">
        <v>22885.5</v>
      </c>
      <c r="L7325">
        <v>0.26</v>
      </c>
      <c r="M7325" s="63">
        <v>45433</v>
      </c>
      <c r="N7325" s="63">
        <v>45478</v>
      </c>
      <c r="O7325">
        <v>45</v>
      </c>
      <c r="P7325" t="s">
        <v>55</v>
      </c>
      <c r="Q7325">
        <v>0</v>
      </c>
      <c r="R7325">
        <v>0</v>
      </c>
      <c r="S7325">
        <v>0</v>
      </c>
      <c r="T7325">
        <v>0</v>
      </c>
      <c r="U7325">
        <v>0</v>
      </c>
      <c r="V7325">
        <v>0</v>
      </c>
      <c r="W7325">
        <v>0</v>
      </c>
      <c r="X7325" s="1">
        <v>45473</v>
      </c>
      <c r="Y7325" s="1">
        <v>45237</v>
      </c>
      <c r="Z7325" t="s">
        <v>5598</v>
      </c>
      <c r="AA7325" t="s">
        <v>104</v>
      </c>
    </row>
    <row r="7326" spans="1:27" x14ac:dyDescent="0.25">
      <c r="A7326" t="s">
        <v>7290</v>
      </c>
      <c r="B7326" t="s">
        <v>55</v>
      </c>
      <c r="C7326" t="s">
        <v>43</v>
      </c>
      <c r="D7326" t="s">
        <v>5598</v>
      </c>
      <c r="E7326" t="s">
        <v>155</v>
      </c>
      <c r="F7326" t="s">
        <v>13</v>
      </c>
      <c r="G7326" t="s">
        <v>55</v>
      </c>
      <c r="H7326">
        <v>789</v>
      </c>
      <c r="I7326" t="s">
        <v>55</v>
      </c>
      <c r="J7326">
        <v>25000</v>
      </c>
      <c r="K7326">
        <v>14394.6</v>
      </c>
      <c r="L7326">
        <v>0.26</v>
      </c>
      <c r="M7326" s="63">
        <v>45419</v>
      </c>
      <c r="N7326" s="63">
        <v>45464</v>
      </c>
      <c r="O7326">
        <v>45</v>
      </c>
      <c r="P7326" t="s">
        <v>55</v>
      </c>
      <c r="Q7326">
        <v>14394.6</v>
      </c>
      <c r="R7326">
        <v>0</v>
      </c>
      <c r="S7326">
        <v>0</v>
      </c>
      <c r="T7326">
        <v>0</v>
      </c>
      <c r="U7326">
        <v>0</v>
      </c>
      <c r="V7326">
        <v>0</v>
      </c>
      <c r="W7326">
        <v>14394.6</v>
      </c>
      <c r="X7326" s="1">
        <v>45473</v>
      </c>
      <c r="Y7326" s="1">
        <v>45227</v>
      </c>
      <c r="Z7326" t="s">
        <v>5598</v>
      </c>
      <c r="AA7326" t="s">
        <v>101</v>
      </c>
    </row>
    <row r="7327" spans="1:27" x14ac:dyDescent="0.25">
      <c r="A7327" t="s">
        <v>7291</v>
      </c>
      <c r="B7327" t="s">
        <v>55</v>
      </c>
      <c r="C7327" t="s">
        <v>43</v>
      </c>
      <c r="D7327" t="s">
        <v>5598</v>
      </c>
      <c r="E7327" t="s">
        <v>155</v>
      </c>
      <c r="F7327" t="s">
        <v>9</v>
      </c>
      <c r="G7327" t="s">
        <v>55</v>
      </c>
      <c r="H7327">
        <v>839</v>
      </c>
      <c r="I7327" t="s">
        <v>55</v>
      </c>
      <c r="J7327">
        <v>75000</v>
      </c>
      <c r="K7327">
        <v>70981.8</v>
      </c>
      <c r="L7327">
        <v>0.26</v>
      </c>
      <c r="M7327" s="63">
        <v>45432</v>
      </c>
      <c r="N7327" s="63">
        <v>45477</v>
      </c>
      <c r="O7327">
        <v>45</v>
      </c>
      <c r="P7327" t="s">
        <v>55</v>
      </c>
      <c r="Q7327">
        <v>0</v>
      </c>
      <c r="R7327">
        <v>0</v>
      </c>
      <c r="S7327">
        <v>0</v>
      </c>
      <c r="T7327">
        <v>0</v>
      </c>
      <c r="U7327">
        <v>0</v>
      </c>
      <c r="V7327">
        <v>0</v>
      </c>
      <c r="W7327">
        <v>0</v>
      </c>
      <c r="X7327" s="1">
        <v>45473</v>
      </c>
      <c r="Y7327" s="1">
        <v>44818</v>
      </c>
      <c r="Z7327" t="s">
        <v>5598</v>
      </c>
      <c r="AA7327" t="s">
        <v>99</v>
      </c>
    </row>
    <row r="7328" spans="1:27" x14ac:dyDescent="0.25">
      <c r="A7328" t="s">
        <v>7292</v>
      </c>
      <c r="B7328" t="s">
        <v>55</v>
      </c>
      <c r="C7328" t="s">
        <v>43</v>
      </c>
      <c r="D7328" t="s">
        <v>5598</v>
      </c>
      <c r="E7328" t="s">
        <v>155</v>
      </c>
      <c r="F7328" t="s">
        <v>6</v>
      </c>
      <c r="G7328" t="s">
        <v>55</v>
      </c>
      <c r="H7328">
        <v>619</v>
      </c>
      <c r="I7328" t="s">
        <v>55</v>
      </c>
      <c r="J7328">
        <v>55000</v>
      </c>
      <c r="K7328">
        <v>29963.52</v>
      </c>
      <c r="L7328">
        <v>0.19400000000000001</v>
      </c>
      <c r="M7328" s="63">
        <v>45346</v>
      </c>
      <c r="N7328" s="63">
        <v>45466</v>
      </c>
      <c r="O7328">
        <v>120</v>
      </c>
      <c r="P7328" t="s">
        <v>55</v>
      </c>
      <c r="Q7328">
        <v>29963.52</v>
      </c>
      <c r="R7328">
        <v>0</v>
      </c>
      <c r="S7328">
        <v>0</v>
      </c>
      <c r="T7328">
        <v>0</v>
      </c>
      <c r="U7328">
        <v>0</v>
      </c>
      <c r="V7328">
        <v>0</v>
      </c>
      <c r="W7328">
        <v>29963.52</v>
      </c>
      <c r="X7328" s="1">
        <v>45473</v>
      </c>
      <c r="Y7328" s="1">
        <v>45202</v>
      </c>
      <c r="Z7328" t="s">
        <v>5598</v>
      </c>
      <c r="AA7328" t="s">
        <v>102</v>
      </c>
    </row>
    <row r="7329" spans="1:27" x14ac:dyDescent="0.25">
      <c r="A7329" t="s">
        <v>7293</v>
      </c>
      <c r="B7329" t="s">
        <v>55</v>
      </c>
      <c r="C7329" t="s">
        <v>43</v>
      </c>
      <c r="D7329" t="s">
        <v>5598</v>
      </c>
      <c r="E7329" t="s">
        <v>155</v>
      </c>
      <c r="F7329" t="s">
        <v>7</v>
      </c>
      <c r="G7329" t="s">
        <v>55</v>
      </c>
      <c r="H7329">
        <v>730</v>
      </c>
      <c r="I7329" t="s">
        <v>55</v>
      </c>
      <c r="J7329">
        <v>40000</v>
      </c>
      <c r="K7329">
        <v>36880.5</v>
      </c>
      <c r="L7329">
        <v>0.19400000000000001</v>
      </c>
      <c r="M7329" s="63">
        <v>45394</v>
      </c>
      <c r="N7329" s="63">
        <v>45514</v>
      </c>
      <c r="O7329">
        <v>120</v>
      </c>
      <c r="P7329" t="s">
        <v>55</v>
      </c>
      <c r="Q7329">
        <v>0</v>
      </c>
      <c r="R7329">
        <v>0</v>
      </c>
      <c r="S7329">
        <v>0</v>
      </c>
      <c r="T7329">
        <v>0</v>
      </c>
      <c r="U7329">
        <v>0</v>
      </c>
      <c r="V7329">
        <v>0</v>
      </c>
      <c r="W7329">
        <v>0</v>
      </c>
      <c r="X7329" s="1">
        <v>45473</v>
      </c>
      <c r="Y7329" s="1">
        <v>45173</v>
      </c>
      <c r="Z7329" t="s">
        <v>5598</v>
      </c>
      <c r="AA7329" t="s">
        <v>102</v>
      </c>
    </row>
    <row r="7330" spans="1:27" x14ac:dyDescent="0.25">
      <c r="A7330" t="s">
        <v>7294</v>
      </c>
      <c r="B7330" t="s">
        <v>55</v>
      </c>
      <c r="C7330" t="s">
        <v>43</v>
      </c>
      <c r="D7330" t="s">
        <v>5598</v>
      </c>
      <c r="E7330" t="s">
        <v>155</v>
      </c>
      <c r="F7330" t="s">
        <v>14</v>
      </c>
      <c r="G7330" t="s">
        <v>55</v>
      </c>
      <c r="H7330">
        <v>792</v>
      </c>
      <c r="I7330" t="s">
        <v>55</v>
      </c>
      <c r="J7330">
        <v>55000</v>
      </c>
      <c r="K7330">
        <v>52288.5</v>
      </c>
      <c r="L7330">
        <v>0.19400000000000001</v>
      </c>
      <c r="M7330" s="63">
        <v>45368</v>
      </c>
      <c r="N7330" s="63">
        <v>45488</v>
      </c>
      <c r="O7330">
        <v>120</v>
      </c>
      <c r="P7330" t="s">
        <v>55</v>
      </c>
      <c r="Q7330">
        <v>0</v>
      </c>
      <c r="R7330">
        <v>0</v>
      </c>
      <c r="S7330">
        <v>0</v>
      </c>
      <c r="T7330">
        <v>0</v>
      </c>
      <c r="U7330">
        <v>0</v>
      </c>
      <c r="V7330">
        <v>0</v>
      </c>
      <c r="W7330">
        <v>0</v>
      </c>
      <c r="X7330" s="1">
        <v>45473</v>
      </c>
      <c r="Y7330" s="1">
        <v>45257</v>
      </c>
      <c r="Z7330" t="s">
        <v>5598</v>
      </c>
      <c r="AA7330" t="s">
        <v>102</v>
      </c>
    </row>
    <row r="7331" spans="1:27" x14ac:dyDescent="0.25">
      <c r="A7331" t="s">
        <v>7295</v>
      </c>
      <c r="B7331" t="s">
        <v>55</v>
      </c>
      <c r="C7331" t="s">
        <v>43</v>
      </c>
      <c r="D7331" t="s">
        <v>5598</v>
      </c>
      <c r="E7331" t="s">
        <v>155</v>
      </c>
      <c r="F7331" t="s">
        <v>13</v>
      </c>
      <c r="G7331" t="s">
        <v>55</v>
      </c>
      <c r="H7331">
        <v>756</v>
      </c>
      <c r="I7331" t="s">
        <v>55</v>
      </c>
      <c r="J7331">
        <v>15000</v>
      </c>
      <c r="K7331">
        <v>10708.5</v>
      </c>
      <c r="L7331">
        <v>0.19400000000000001</v>
      </c>
      <c r="M7331" s="63">
        <v>45332</v>
      </c>
      <c r="N7331" s="63">
        <v>45452</v>
      </c>
      <c r="O7331">
        <v>120</v>
      </c>
      <c r="P7331" t="s">
        <v>55</v>
      </c>
      <c r="Q7331">
        <v>10708.5</v>
      </c>
      <c r="R7331">
        <v>0</v>
      </c>
      <c r="S7331">
        <v>0</v>
      </c>
      <c r="T7331">
        <v>0</v>
      </c>
      <c r="U7331">
        <v>0</v>
      </c>
      <c r="V7331">
        <v>0</v>
      </c>
      <c r="W7331">
        <v>10708.5</v>
      </c>
      <c r="X7331" s="1">
        <v>45473</v>
      </c>
      <c r="Y7331" s="1">
        <v>45044</v>
      </c>
      <c r="Z7331" t="s">
        <v>5598</v>
      </c>
      <c r="AA7331" t="s">
        <v>102</v>
      </c>
    </row>
    <row r="7332" spans="1:27" x14ac:dyDescent="0.25">
      <c r="A7332" t="s">
        <v>7296</v>
      </c>
      <c r="B7332" t="s">
        <v>55</v>
      </c>
      <c r="C7332" t="s">
        <v>43</v>
      </c>
      <c r="D7332" t="s">
        <v>5598</v>
      </c>
      <c r="E7332" t="s">
        <v>155</v>
      </c>
      <c r="F7332" t="s">
        <v>9</v>
      </c>
      <c r="G7332" t="s">
        <v>55</v>
      </c>
      <c r="H7332">
        <v>744</v>
      </c>
      <c r="I7332" t="s">
        <v>55</v>
      </c>
      <c r="J7332">
        <v>25000</v>
      </c>
      <c r="K7332">
        <v>7321.5</v>
      </c>
      <c r="L7332">
        <v>0.26</v>
      </c>
      <c r="M7332" s="63">
        <v>45441</v>
      </c>
      <c r="N7332" s="63">
        <v>45486</v>
      </c>
      <c r="O7332">
        <v>45</v>
      </c>
      <c r="P7332" t="s">
        <v>55</v>
      </c>
      <c r="Q7332">
        <v>0</v>
      </c>
      <c r="R7332">
        <v>0</v>
      </c>
      <c r="S7332">
        <v>0</v>
      </c>
      <c r="T7332">
        <v>0</v>
      </c>
      <c r="U7332">
        <v>0</v>
      </c>
      <c r="V7332">
        <v>0</v>
      </c>
      <c r="W7332">
        <v>0</v>
      </c>
      <c r="X7332" s="1">
        <v>45473</v>
      </c>
      <c r="Y7332" s="1">
        <v>44958</v>
      </c>
      <c r="Z7332" t="s">
        <v>5598</v>
      </c>
      <c r="AA7332" t="s">
        <v>103</v>
      </c>
    </row>
    <row r="7333" spans="1:27" x14ac:dyDescent="0.25">
      <c r="A7333" t="s">
        <v>7297</v>
      </c>
      <c r="B7333" t="s">
        <v>55</v>
      </c>
      <c r="C7333" t="s">
        <v>43</v>
      </c>
      <c r="D7333" t="s">
        <v>5598</v>
      </c>
      <c r="E7333" t="s">
        <v>155</v>
      </c>
      <c r="F7333" t="s">
        <v>9</v>
      </c>
      <c r="G7333" t="s">
        <v>55</v>
      </c>
      <c r="H7333">
        <v>795</v>
      </c>
      <c r="I7333" t="s">
        <v>55</v>
      </c>
      <c r="J7333">
        <v>55000</v>
      </c>
      <c r="K7333">
        <v>46222.5</v>
      </c>
      <c r="L7333">
        <v>0.19400000000000001</v>
      </c>
      <c r="M7333" s="63">
        <v>45407</v>
      </c>
      <c r="N7333" s="63">
        <v>45527</v>
      </c>
      <c r="O7333">
        <v>120</v>
      </c>
      <c r="P7333" t="s">
        <v>55</v>
      </c>
      <c r="Q7333">
        <v>0</v>
      </c>
      <c r="R7333">
        <v>0</v>
      </c>
      <c r="S7333">
        <v>0</v>
      </c>
      <c r="T7333">
        <v>0</v>
      </c>
      <c r="U7333">
        <v>0</v>
      </c>
      <c r="V7333">
        <v>0</v>
      </c>
      <c r="W7333">
        <v>0</v>
      </c>
      <c r="X7333" s="1">
        <v>45473</v>
      </c>
      <c r="Y7333" s="1">
        <v>45256</v>
      </c>
      <c r="Z7333" t="s">
        <v>5598</v>
      </c>
      <c r="AA7333" t="s">
        <v>102</v>
      </c>
    </row>
    <row r="7334" spans="1:27" x14ac:dyDescent="0.25">
      <c r="A7334" t="s">
        <v>7298</v>
      </c>
      <c r="B7334" t="s">
        <v>55</v>
      </c>
      <c r="C7334" t="s">
        <v>43</v>
      </c>
      <c r="D7334" t="s">
        <v>5598</v>
      </c>
      <c r="E7334" t="s">
        <v>155</v>
      </c>
      <c r="F7334" t="s">
        <v>9</v>
      </c>
      <c r="G7334" t="s">
        <v>55</v>
      </c>
      <c r="H7334">
        <v>806</v>
      </c>
      <c r="I7334" t="s">
        <v>55</v>
      </c>
      <c r="J7334">
        <v>55000</v>
      </c>
      <c r="K7334">
        <v>52899.61</v>
      </c>
      <c r="L7334">
        <v>0.19400000000000001</v>
      </c>
      <c r="M7334" s="63">
        <v>45378</v>
      </c>
      <c r="N7334" s="63">
        <v>45498</v>
      </c>
      <c r="O7334">
        <v>120</v>
      </c>
      <c r="P7334" t="s">
        <v>55</v>
      </c>
      <c r="Q7334">
        <v>0</v>
      </c>
      <c r="R7334">
        <v>0</v>
      </c>
      <c r="S7334">
        <v>0</v>
      </c>
      <c r="T7334">
        <v>0</v>
      </c>
      <c r="U7334">
        <v>0</v>
      </c>
      <c r="V7334">
        <v>0</v>
      </c>
      <c r="W7334">
        <v>0</v>
      </c>
      <c r="X7334" s="1">
        <v>45473</v>
      </c>
      <c r="Y7334" s="1">
        <v>45264</v>
      </c>
      <c r="Z7334" t="s">
        <v>5598</v>
      </c>
      <c r="AA7334" t="s">
        <v>102</v>
      </c>
    </row>
    <row r="7335" spans="1:27" x14ac:dyDescent="0.25">
      <c r="A7335" t="s">
        <v>7299</v>
      </c>
      <c r="B7335" t="s">
        <v>55</v>
      </c>
      <c r="C7335" t="s">
        <v>43</v>
      </c>
      <c r="D7335" t="s">
        <v>5598</v>
      </c>
      <c r="E7335" t="s">
        <v>155</v>
      </c>
      <c r="F7335" t="s">
        <v>13</v>
      </c>
      <c r="G7335" t="s">
        <v>55</v>
      </c>
      <c r="H7335">
        <v>641</v>
      </c>
      <c r="I7335" t="s">
        <v>55</v>
      </c>
      <c r="J7335">
        <v>50000</v>
      </c>
      <c r="K7335">
        <v>49919.93</v>
      </c>
      <c r="L7335">
        <v>0.19400000000000001</v>
      </c>
      <c r="M7335" s="63">
        <v>45429</v>
      </c>
      <c r="N7335" s="63">
        <v>45549</v>
      </c>
      <c r="O7335">
        <v>120</v>
      </c>
      <c r="P7335" t="s">
        <v>55</v>
      </c>
      <c r="Q7335">
        <v>0</v>
      </c>
      <c r="R7335">
        <v>0</v>
      </c>
      <c r="S7335">
        <v>0</v>
      </c>
      <c r="T7335">
        <v>0</v>
      </c>
      <c r="U7335">
        <v>0</v>
      </c>
      <c r="V7335">
        <v>0</v>
      </c>
      <c r="W7335">
        <v>0</v>
      </c>
      <c r="X7335" s="1">
        <v>45473</v>
      </c>
      <c r="Y7335" s="1">
        <v>44738</v>
      </c>
      <c r="Z7335" t="s">
        <v>5598</v>
      </c>
      <c r="AA7335" t="s">
        <v>104</v>
      </c>
    </row>
    <row r="7336" spans="1:27" x14ac:dyDescent="0.25">
      <c r="A7336" t="s">
        <v>7300</v>
      </c>
      <c r="B7336" t="s">
        <v>55</v>
      </c>
      <c r="C7336" t="s">
        <v>43</v>
      </c>
      <c r="D7336" t="s">
        <v>5598</v>
      </c>
      <c r="E7336" t="s">
        <v>155</v>
      </c>
      <c r="F7336" t="s">
        <v>4</v>
      </c>
      <c r="G7336" t="s">
        <v>55</v>
      </c>
      <c r="H7336">
        <v>794</v>
      </c>
      <c r="I7336" t="s">
        <v>55</v>
      </c>
      <c r="J7336">
        <v>45000</v>
      </c>
      <c r="K7336">
        <v>44340.09</v>
      </c>
      <c r="L7336">
        <v>0.19400000000000001</v>
      </c>
      <c r="M7336" s="63">
        <v>45397</v>
      </c>
      <c r="N7336" s="63">
        <v>45517</v>
      </c>
      <c r="O7336">
        <v>120</v>
      </c>
      <c r="P7336" t="s">
        <v>55</v>
      </c>
      <c r="Q7336">
        <v>0</v>
      </c>
      <c r="R7336">
        <v>0</v>
      </c>
      <c r="S7336">
        <v>0</v>
      </c>
      <c r="T7336">
        <v>0</v>
      </c>
      <c r="U7336">
        <v>0</v>
      </c>
      <c r="V7336">
        <v>0</v>
      </c>
      <c r="W7336">
        <v>0</v>
      </c>
      <c r="X7336" s="1">
        <v>45473</v>
      </c>
      <c r="Y7336" s="1">
        <v>45061</v>
      </c>
      <c r="Z7336" t="s">
        <v>5598</v>
      </c>
      <c r="AA7336" t="s">
        <v>102</v>
      </c>
    </row>
    <row r="7337" spans="1:27" x14ac:dyDescent="0.25">
      <c r="A7337" t="s">
        <v>7301</v>
      </c>
      <c r="B7337" t="s">
        <v>55</v>
      </c>
      <c r="C7337" t="s">
        <v>43</v>
      </c>
      <c r="D7337" t="s">
        <v>5598</v>
      </c>
      <c r="E7337" t="s">
        <v>155</v>
      </c>
      <c r="F7337" t="s">
        <v>13</v>
      </c>
      <c r="G7337" t="s">
        <v>55</v>
      </c>
      <c r="H7337">
        <v>732</v>
      </c>
      <c r="I7337" t="s">
        <v>55</v>
      </c>
      <c r="J7337">
        <v>60000</v>
      </c>
      <c r="K7337">
        <v>53235.82</v>
      </c>
      <c r="L7337">
        <v>0.19400000000000001</v>
      </c>
      <c r="M7337" s="63">
        <v>45424</v>
      </c>
      <c r="N7337" s="63">
        <v>45544</v>
      </c>
      <c r="O7337">
        <v>120</v>
      </c>
      <c r="P7337" t="s">
        <v>55</v>
      </c>
      <c r="Q7337">
        <v>0</v>
      </c>
      <c r="R7337">
        <v>0</v>
      </c>
      <c r="S7337">
        <v>0</v>
      </c>
      <c r="T7337">
        <v>0</v>
      </c>
      <c r="U7337">
        <v>0</v>
      </c>
      <c r="V7337">
        <v>0</v>
      </c>
      <c r="W7337">
        <v>0</v>
      </c>
      <c r="X7337" s="1">
        <v>45473</v>
      </c>
      <c r="Y7337" s="1">
        <v>45196</v>
      </c>
      <c r="Z7337" t="s">
        <v>5598</v>
      </c>
      <c r="AA7337" t="s">
        <v>102</v>
      </c>
    </row>
    <row r="7338" spans="1:27" x14ac:dyDescent="0.25">
      <c r="A7338" t="s">
        <v>7302</v>
      </c>
      <c r="B7338" t="s">
        <v>55</v>
      </c>
      <c r="C7338" t="s">
        <v>43</v>
      </c>
      <c r="D7338" t="s">
        <v>5598</v>
      </c>
      <c r="E7338" t="s">
        <v>155</v>
      </c>
      <c r="F7338" t="s">
        <v>13</v>
      </c>
      <c r="G7338" t="s">
        <v>55</v>
      </c>
      <c r="H7338">
        <v>622</v>
      </c>
      <c r="I7338" t="s">
        <v>55</v>
      </c>
      <c r="J7338">
        <v>55000</v>
      </c>
      <c r="K7338">
        <v>1641</v>
      </c>
      <c r="L7338">
        <v>0.26</v>
      </c>
      <c r="M7338" s="63">
        <v>45465</v>
      </c>
      <c r="N7338" s="63">
        <v>45510</v>
      </c>
      <c r="O7338">
        <v>45</v>
      </c>
      <c r="P7338" t="s">
        <v>55</v>
      </c>
      <c r="Q7338">
        <v>0</v>
      </c>
      <c r="R7338">
        <v>0</v>
      </c>
      <c r="S7338">
        <v>0</v>
      </c>
      <c r="T7338">
        <v>0</v>
      </c>
      <c r="U7338">
        <v>0</v>
      </c>
      <c r="V7338">
        <v>0</v>
      </c>
      <c r="W7338">
        <v>0</v>
      </c>
      <c r="X7338" s="1">
        <v>45473</v>
      </c>
      <c r="Y7338" s="1">
        <v>45217</v>
      </c>
      <c r="Z7338" t="s">
        <v>5598</v>
      </c>
      <c r="AA7338" t="s">
        <v>100</v>
      </c>
    </row>
    <row r="7339" spans="1:27" x14ac:dyDescent="0.25">
      <c r="A7339" t="s">
        <v>7303</v>
      </c>
      <c r="B7339" t="s">
        <v>55</v>
      </c>
      <c r="C7339" t="s">
        <v>43</v>
      </c>
      <c r="D7339" t="s">
        <v>5598</v>
      </c>
      <c r="E7339" t="s">
        <v>155</v>
      </c>
      <c r="F7339" t="s">
        <v>5</v>
      </c>
      <c r="G7339" t="s">
        <v>55</v>
      </c>
      <c r="H7339">
        <v>745</v>
      </c>
      <c r="I7339" t="s">
        <v>55</v>
      </c>
      <c r="J7339">
        <v>50000</v>
      </c>
      <c r="K7339">
        <v>49403.62</v>
      </c>
      <c r="L7339">
        <v>0.26</v>
      </c>
      <c r="M7339" s="63">
        <v>45470</v>
      </c>
      <c r="N7339" s="63">
        <v>45500</v>
      </c>
      <c r="O7339">
        <v>30</v>
      </c>
      <c r="P7339" t="s">
        <v>55</v>
      </c>
      <c r="Q7339">
        <v>0</v>
      </c>
      <c r="R7339">
        <v>0</v>
      </c>
      <c r="S7339">
        <v>0</v>
      </c>
      <c r="T7339">
        <v>0</v>
      </c>
      <c r="U7339">
        <v>0</v>
      </c>
      <c r="V7339">
        <v>0</v>
      </c>
      <c r="W7339">
        <v>0</v>
      </c>
      <c r="X7339" s="1">
        <v>45473</v>
      </c>
      <c r="Y7339" s="1">
        <v>44975</v>
      </c>
      <c r="Z7339" t="s">
        <v>5598</v>
      </c>
      <c r="AA7339" t="s">
        <v>99</v>
      </c>
    </row>
    <row r="7340" spans="1:27" x14ac:dyDescent="0.25">
      <c r="A7340" t="s">
        <v>7304</v>
      </c>
      <c r="B7340" t="s">
        <v>55</v>
      </c>
      <c r="C7340" t="s">
        <v>43</v>
      </c>
      <c r="D7340" t="s">
        <v>5598</v>
      </c>
      <c r="E7340" t="s">
        <v>155</v>
      </c>
      <c r="F7340" t="s">
        <v>7</v>
      </c>
      <c r="G7340" t="s">
        <v>55</v>
      </c>
      <c r="H7340">
        <v>465</v>
      </c>
      <c r="I7340" t="s">
        <v>55</v>
      </c>
      <c r="J7340">
        <v>10000</v>
      </c>
      <c r="K7340">
        <v>3322.5</v>
      </c>
      <c r="L7340">
        <v>0.19400000000000001</v>
      </c>
      <c r="M7340" s="63">
        <v>45473</v>
      </c>
      <c r="N7340" s="63">
        <v>45563</v>
      </c>
      <c r="O7340">
        <v>90</v>
      </c>
      <c r="P7340" t="s">
        <v>55</v>
      </c>
      <c r="Q7340">
        <v>0</v>
      </c>
      <c r="R7340">
        <v>0</v>
      </c>
      <c r="S7340">
        <v>0</v>
      </c>
      <c r="T7340">
        <v>0</v>
      </c>
      <c r="U7340">
        <v>0</v>
      </c>
      <c r="V7340">
        <v>0</v>
      </c>
      <c r="W7340">
        <v>0</v>
      </c>
      <c r="X7340" s="1">
        <v>45473</v>
      </c>
      <c r="Y7340" s="1">
        <v>44975</v>
      </c>
      <c r="Z7340" t="s">
        <v>5598</v>
      </c>
      <c r="AA7340" t="s">
        <v>106</v>
      </c>
    </row>
    <row r="7341" spans="1:27" x14ac:dyDescent="0.25">
      <c r="A7341" t="s">
        <v>7305</v>
      </c>
      <c r="B7341" t="s">
        <v>55</v>
      </c>
      <c r="C7341" t="s">
        <v>43</v>
      </c>
      <c r="D7341" t="s">
        <v>5598</v>
      </c>
      <c r="E7341" t="s">
        <v>155</v>
      </c>
      <c r="F7341" t="s">
        <v>13</v>
      </c>
      <c r="G7341" t="s">
        <v>55</v>
      </c>
      <c r="H7341">
        <v>752</v>
      </c>
      <c r="I7341" t="s">
        <v>55</v>
      </c>
      <c r="J7341">
        <v>10000</v>
      </c>
      <c r="K7341">
        <v>1436.11</v>
      </c>
      <c r="L7341">
        <v>0.26</v>
      </c>
      <c r="M7341" s="63">
        <v>45451</v>
      </c>
      <c r="N7341" s="63">
        <v>45496</v>
      </c>
      <c r="O7341">
        <v>45</v>
      </c>
      <c r="P7341" t="s">
        <v>55</v>
      </c>
      <c r="Q7341">
        <v>0</v>
      </c>
      <c r="R7341">
        <v>0</v>
      </c>
      <c r="S7341">
        <v>0</v>
      </c>
      <c r="T7341">
        <v>0</v>
      </c>
      <c r="U7341">
        <v>0</v>
      </c>
      <c r="V7341">
        <v>0</v>
      </c>
      <c r="W7341">
        <v>0</v>
      </c>
      <c r="X7341" s="1">
        <v>45473</v>
      </c>
      <c r="Y7341" s="1">
        <v>45225</v>
      </c>
      <c r="Z7341" t="s">
        <v>5598</v>
      </c>
      <c r="AA7341" t="s">
        <v>100</v>
      </c>
    </row>
    <row r="7342" spans="1:27" x14ac:dyDescent="0.25">
      <c r="A7342" t="s">
        <v>7306</v>
      </c>
      <c r="B7342" t="s">
        <v>55</v>
      </c>
      <c r="C7342" t="s">
        <v>43</v>
      </c>
      <c r="D7342" t="s">
        <v>5598</v>
      </c>
      <c r="E7342" t="s">
        <v>155</v>
      </c>
      <c r="F7342" t="s">
        <v>12</v>
      </c>
      <c r="G7342" t="s">
        <v>55</v>
      </c>
      <c r="H7342">
        <v>629</v>
      </c>
      <c r="I7342" t="s">
        <v>55</v>
      </c>
      <c r="J7342">
        <v>20000</v>
      </c>
      <c r="K7342">
        <v>19320.39</v>
      </c>
      <c r="L7342">
        <v>0.26</v>
      </c>
      <c r="M7342" s="63">
        <v>45473</v>
      </c>
      <c r="N7342" s="63">
        <v>45518</v>
      </c>
      <c r="O7342">
        <v>45</v>
      </c>
      <c r="P7342" t="s">
        <v>55</v>
      </c>
      <c r="Q7342">
        <v>0</v>
      </c>
      <c r="R7342">
        <v>0</v>
      </c>
      <c r="S7342">
        <v>0</v>
      </c>
      <c r="T7342">
        <v>0</v>
      </c>
      <c r="U7342">
        <v>0</v>
      </c>
      <c r="V7342">
        <v>0</v>
      </c>
      <c r="W7342">
        <v>0</v>
      </c>
      <c r="X7342" s="1">
        <v>45473</v>
      </c>
      <c r="Y7342" s="1">
        <v>45078</v>
      </c>
      <c r="Z7342" t="s">
        <v>5598</v>
      </c>
      <c r="AA7342" t="s">
        <v>104</v>
      </c>
    </row>
    <row r="7343" spans="1:27" x14ac:dyDescent="0.25">
      <c r="A7343" t="s">
        <v>7307</v>
      </c>
      <c r="B7343" t="s">
        <v>55</v>
      </c>
      <c r="C7343" t="s">
        <v>43</v>
      </c>
      <c r="D7343" t="s">
        <v>5598</v>
      </c>
      <c r="E7343" t="s">
        <v>155</v>
      </c>
      <c r="F7343" t="s">
        <v>8</v>
      </c>
      <c r="G7343" t="s">
        <v>55</v>
      </c>
      <c r="H7343">
        <v>620</v>
      </c>
      <c r="I7343" t="s">
        <v>55</v>
      </c>
      <c r="J7343">
        <v>25000</v>
      </c>
      <c r="K7343">
        <v>22873.5</v>
      </c>
      <c r="L7343">
        <v>0.19400000000000001</v>
      </c>
      <c r="M7343" s="63">
        <v>45391</v>
      </c>
      <c r="N7343" s="63">
        <v>45481</v>
      </c>
      <c r="O7343">
        <v>90</v>
      </c>
      <c r="P7343" t="s">
        <v>55</v>
      </c>
      <c r="Q7343">
        <v>0</v>
      </c>
      <c r="R7343">
        <v>0</v>
      </c>
      <c r="S7343">
        <v>0</v>
      </c>
      <c r="T7343">
        <v>0</v>
      </c>
      <c r="U7343">
        <v>0</v>
      </c>
      <c r="V7343">
        <v>0</v>
      </c>
      <c r="W7343">
        <v>0</v>
      </c>
      <c r="X7343" s="1">
        <v>45473</v>
      </c>
      <c r="Y7343" s="1">
        <v>44892</v>
      </c>
      <c r="Z7343" t="s">
        <v>5598</v>
      </c>
      <c r="AA7343" t="s">
        <v>102</v>
      </c>
    </row>
    <row r="7344" spans="1:27" x14ac:dyDescent="0.25">
      <c r="A7344" t="s">
        <v>7308</v>
      </c>
      <c r="B7344" t="s">
        <v>55</v>
      </c>
      <c r="C7344" t="s">
        <v>43</v>
      </c>
      <c r="D7344" t="s">
        <v>5598</v>
      </c>
      <c r="E7344" t="s">
        <v>155</v>
      </c>
      <c r="F7344" t="s">
        <v>5</v>
      </c>
      <c r="G7344" t="s">
        <v>55</v>
      </c>
      <c r="H7344">
        <v>606</v>
      </c>
      <c r="I7344" t="s">
        <v>55</v>
      </c>
      <c r="J7344">
        <v>40000</v>
      </c>
      <c r="K7344">
        <v>38309.550000000003</v>
      </c>
      <c r="L7344">
        <v>0.19400000000000001</v>
      </c>
      <c r="M7344" s="63">
        <v>45444</v>
      </c>
      <c r="N7344" s="63">
        <v>45489</v>
      </c>
      <c r="O7344">
        <v>45</v>
      </c>
      <c r="P7344" t="s">
        <v>55</v>
      </c>
      <c r="Q7344">
        <v>0</v>
      </c>
      <c r="R7344">
        <v>0</v>
      </c>
      <c r="S7344">
        <v>0</v>
      </c>
      <c r="T7344">
        <v>0</v>
      </c>
      <c r="U7344">
        <v>0</v>
      </c>
      <c r="V7344">
        <v>0</v>
      </c>
      <c r="W7344">
        <v>0</v>
      </c>
      <c r="X7344" s="1">
        <v>45473</v>
      </c>
      <c r="Y7344" s="1">
        <v>45194</v>
      </c>
      <c r="Z7344" t="s">
        <v>5598</v>
      </c>
      <c r="AA7344" t="s">
        <v>99</v>
      </c>
    </row>
    <row r="7345" spans="1:27" x14ac:dyDescent="0.25">
      <c r="A7345" t="s">
        <v>7309</v>
      </c>
      <c r="B7345" t="s">
        <v>55</v>
      </c>
      <c r="C7345" t="s">
        <v>43</v>
      </c>
      <c r="D7345" t="s">
        <v>5598</v>
      </c>
      <c r="E7345" t="s">
        <v>155</v>
      </c>
      <c r="F7345" t="s">
        <v>13</v>
      </c>
      <c r="G7345" t="s">
        <v>55</v>
      </c>
      <c r="H7345">
        <v>647</v>
      </c>
      <c r="I7345" t="s">
        <v>55</v>
      </c>
      <c r="J7345">
        <v>55000</v>
      </c>
      <c r="K7345">
        <v>25310.67</v>
      </c>
      <c r="L7345">
        <v>0.19400000000000001</v>
      </c>
      <c r="M7345" s="63">
        <v>45447</v>
      </c>
      <c r="N7345" s="63">
        <v>45492</v>
      </c>
      <c r="O7345">
        <v>45</v>
      </c>
      <c r="P7345" t="s">
        <v>55</v>
      </c>
      <c r="Q7345">
        <v>0</v>
      </c>
      <c r="R7345">
        <v>0</v>
      </c>
      <c r="S7345">
        <v>0</v>
      </c>
      <c r="T7345">
        <v>0</v>
      </c>
      <c r="U7345">
        <v>0</v>
      </c>
      <c r="V7345">
        <v>0</v>
      </c>
      <c r="W7345">
        <v>0</v>
      </c>
      <c r="X7345" s="1">
        <v>45473</v>
      </c>
      <c r="Y7345" s="1">
        <v>45055</v>
      </c>
      <c r="Z7345" t="s">
        <v>5598</v>
      </c>
      <c r="AA7345" t="s">
        <v>101</v>
      </c>
    </row>
    <row r="7346" spans="1:27" x14ac:dyDescent="0.25">
      <c r="A7346" t="s">
        <v>7310</v>
      </c>
      <c r="B7346" t="s">
        <v>55</v>
      </c>
      <c r="C7346" t="s">
        <v>43</v>
      </c>
      <c r="D7346" t="s">
        <v>5598</v>
      </c>
      <c r="E7346" t="s">
        <v>155</v>
      </c>
      <c r="F7346" t="s">
        <v>9</v>
      </c>
      <c r="G7346" t="s">
        <v>55</v>
      </c>
      <c r="H7346">
        <v>542</v>
      </c>
      <c r="I7346" t="s">
        <v>55</v>
      </c>
      <c r="J7346">
        <v>100000</v>
      </c>
      <c r="K7346">
        <v>79222</v>
      </c>
      <c r="L7346">
        <v>0.26</v>
      </c>
      <c r="M7346" s="63">
        <v>45452</v>
      </c>
      <c r="N7346" s="63">
        <v>45497</v>
      </c>
      <c r="O7346">
        <v>45</v>
      </c>
      <c r="P7346" t="s">
        <v>55</v>
      </c>
      <c r="Q7346">
        <v>0</v>
      </c>
      <c r="R7346">
        <v>0</v>
      </c>
      <c r="S7346">
        <v>0</v>
      </c>
      <c r="T7346">
        <v>0</v>
      </c>
      <c r="U7346">
        <v>0</v>
      </c>
      <c r="V7346">
        <v>0</v>
      </c>
      <c r="W7346">
        <v>0</v>
      </c>
      <c r="X7346" s="1">
        <v>45473</v>
      </c>
      <c r="Y7346" s="1">
        <v>44890</v>
      </c>
      <c r="Z7346" t="s">
        <v>5598</v>
      </c>
      <c r="AA7346" t="s">
        <v>101</v>
      </c>
    </row>
    <row r="7347" spans="1:27" x14ac:dyDescent="0.25">
      <c r="A7347" t="s">
        <v>7311</v>
      </c>
      <c r="B7347" t="s">
        <v>55</v>
      </c>
      <c r="C7347" t="s">
        <v>43</v>
      </c>
      <c r="D7347" t="s">
        <v>5598</v>
      </c>
      <c r="E7347" t="s">
        <v>155</v>
      </c>
      <c r="F7347" t="s">
        <v>12</v>
      </c>
      <c r="G7347" t="s">
        <v>55</v>
      </c>
      <c r="H7347">
        <v>741</v>
      </c>
      <c r="I7347" t="s">
        <v>55</v>
      </c>
      <c r="J7347">
        <v>45000</v>
      </c>
      <c r="K7347">
        <v>44341.95</v>
      </c>
      <c r="L7347">
        <v>0.26</v>
      </c>
      <c r="M7347" s="63">
        <v>45471</v>
      </c>
      <c r="N7347" s="63">
        <v>45516</v>
      </c>
      <c r="O7347">
        <v>45</v>
      </c>
      <c r="P7347" t="s">
        <v>55</v>
      </c>
      <c r="Q7347">
        <v>0</v>
      </c>
      <c r="R7347">
        <v>0</v>
      </c>
      <c r="S7347">
        <v>0</v>
      </c>
      <c r="T7347">
        <v>0</v>
      </c>
      <c r="U7347">
        <v>0</v>
      </c>
      <c r="V7347">
        <v>0</v>
      </c>
      <c r="W7347">
        <v>0</v>
      </c>
      <c r="X7347" s="1">
        <v>45473</v>
      </c>
      <c r="Y7347" s="1">
        <v>45215</v>
      </c>
      <c r="Z7347" t="s">
        <v>5598</v>
      </c>
      <c r="AA7347" t="s">
        <v>100</v>
      </c>
    </row>
    <row r="7348" spans="1:27" x14ac:dyDescent="0.25">
      <c r="A7348" t="s">
        <v>7312</v>
      </c>
      <c r="B7348" t="s">
        <v>55</v>
      </c>
      <c r="C7348" t="s">
        <v>43</v>
      </c>
      <c r="D7348" t="s">
        <v>5598</v>
      </c>
      <c r="E7348" t="s">
        <v>155</v>
      </c>
      <c r="F7348" t="s">
        <v>8</v>
      </c>
      <c r="G7348" t="s">
        <v>55</v>
      </c>
      <c r="H7348">
        <v>644</v>
      </c>
      <c r="I7348" t="s">
        <v>55</v>
      </c>
      <c r="J7348">
        <v>50000</v>
      </c>
      <c r="K7348">
        <v>33371.040000000001</v>
      </c>
      <c r="L7348">
        <v>0.19400000000000001</v>
      </c>
      <c r="M7348" s="63">
        <v>45413</v>
      </c>
      <c r="N7348" s="63">
        <v>45533</v>
      </c>
      <c r="O7348">
        <v>120</v>
      </c>
      <c r="P7348" t="s">
        <v>55</v>
      </c>
      <c r="Q7348">
        <v>0</v>
      </c>
      <c r="R7348">
        <v>0</v>
      </c>
      <c r="S7348">
        <v>0</v>
      </c>
      <c r="T7348">
        <v>0</v>
      </c>
      <c r="U7348">
        <v>0</v>
      </c>
      <c r="V7348">
        <v>0</v>
      </c>
      <c r="W7348">
        <v>0</v>
      </c>
      <c r="X7348" s="1">
        <v>45473</v>
      </c>
      <c r="Y7348" s="1">
        <v>45053</v>
      </c>
      <c r="Z7348" t="s">
        <v>5598</v>
      </c>
      <c r="AA7348" t="s">
        <v>99</v>
      </c>
    </row>
    <row r="7349" spans="1:27" x14ac:dyDescent="0.25">
      <c r="A7349" t="s">
        <v>7313</v>
      </c>
      <c r="B7349" t="s">
        <v>55</v>
      </c>
      <c r="C7349" t="s">
        <v>43</v>
      </c>
      <c r="D7349" t="s">
        <v>5598</v>
      </c>
      <c r="E7349" t="s">
        <v>155</v>
      </c>
      <c r="F7349" t="s">
        <v>7</v>
      </c>
      <c r="G7349" t="s">
        <v>55</v>
      </c>
      <c r="H7349">
        <v>671</v>
      </c>
      <c r="I7349" t="s">
        <v>55</v>
      </c>
      <c r="J7349">
        <v>25000</v>
      </c>
      <c r="K7349">
        <v>24286.58</v>
      </c>
      <c r="L7349">
        <v>0.19400000000000001</v>
      </c>
      <c r="M7349" s="63">
        <v>45395</v>
      </c>
      <c r="N7349" s="63">
        <v>45485</v>
      </c>
      <c r="O7349">
        <v>90</v>
      </c>
      <c r="P7349" t="s">
        <v>55</v>
      </c>
      <c r="Q7349">
        <v>0</v>
      </c>
      <c r="R7349">
        <v>0</v>
      </c>
      <c r="S7349">
        <v>0</v>
      </c>
      <c r="T7349">
        <v>0</v>
      </c>
      <c r="U7349">
        <v>0</v>
      </c>
      <c r="V7349">
        <v>0</v>
      </c>
      <c r="W7349">
        <v>0</v>
      </c>
      <c r="X7349" s="1">
        <v>45473</v>
      </c>
      <c r="Y7349" s="1">
        <v>44905</v>
      </c>
      <c r="Z7349" t="s">
        <v>5598</v>
      </c>
      <c r="AA7349" t="s">
        <v>99</v>
      </c>
    </row>
    <row r="7350" spans="1:27" x14ac:dyDescent="0.25">
      <c r="A7350" t="s">
        <v>7314</v>
      </c>
      <c r="B7350" t="s">
        <v>55</v>
      </c>
      <c r="C7350" t="s">
        <v>43</v>
      </c>
      <c r="D7350" t="s">
        <v>5598</v>
      </c>
      <c r="E7350" t="s">
        <v>155</v>
      </c>
      <c r="F7350" t="s">
        <v>7</v>
      </c>
      <c r="G7350" t="s">
        <v>55</v>
      </c>
      <c r="H7350">
        <v>726</v>
      </c>
      <c r="I7350" t="s">
        <v>55</v>
      </c>
      <c r="J7350">
        <v>25000</v>
      </c>
      <c r="K7350">
        <v>24859.5</v>
      </c>
      <c r="L7350">
        <v>0.19400000000000001</v>
      </c>
      <c r="M7350" s="63">
        <v>45454</v>
      </c>
      <c r="N7350" s="63">
        <v>45499</v>
      </c>
      <c r="O7350">
        <v>45</v>
      </c>
      <c r="P7350" t="s">
        <v>55</v>
      </c>
      <c r="Q7350">
        <v>0</v>
      </c>
      <c r="R7350">
        <v>0</v>
      </c>
      <c r="S7350">
        <v>0</v>
      </c>
      <c r="T7350">
        <v>0</v>
      </c>
      <c r="U7350">
        <v>0</v>
      </c>
      <c r="V7350">
        <v>0</v>
      </c>
      <c r="W7350">
        <v>0</v>
      </c>
      <c r="X7350" s="1">
        <v>45473</v>
      </c>
      <c r="Y7350" s="1">
        <v>44456</v>
      </c>
      <c r="Z7350" t="s">
        <v>5598</v>
      </c>
      <c r="AA7350" t="s">
        <v>101</v>
      </c>
    </row>
    <row r="7351" spans="1:27" x14ac:dyDescent="0.25">
      <c r="A7351" t="s">
        <v>7315</v>
      </c>
      <c r="B7351" t="s">
        <v>55</v>
      </c>
      <c r="C7351" t="s">
        <v>43</v>
      </c>
      <c r="D7351" t="s">
        <v>5598</v>
      </c>
      <c r="E7351" t="s">
        <v>155</v>
      </c>
      <c r="F7351" t="s">
        <v>13</v>
      </c>
      <c r="G7351" t="s">
        <v>55</v>
      </c>
      <c r="H7351">
        <v>602</v>
      </c>
      <c r="I7351" t="s">
        <v>55</v>
      </c>
      <c r="J7351">
        <v>5000</v>
      </c>
      <c r="K7351">
        <v>3531</v>
      </c>
      <c r="L7351">
        <v>0.26</v>
      </c>
      <c r="M7351" s="63">
        <v>45473</v>
      </c>
      <c r="N7351" s="63">
        <v>45518</v>
      </c>
      <c r="O7351">
        <v>45</v>
      </c>
      <c r="P7351" t="s">
        <v>55</v>
      </c>
      <c r="Q7351">
        <v>0</v>
      </c>
      <c r="R7351">
        <v>0</v>
      </c>
      <c r="S7351">
        <v>0</v>
      </c>
      <c r="T7351">
        <v>0</v>
      </c>
      <c r="U7351">
        <v>0</v>
      </c>
      <c r="V7351">
        <v>0</v>
      </c>
      <c r="W7351">
        <v>0</v>
      </c>
      <c r="X7351" s="1">
        <v>45473</v>
      </c>
      <c r="Y7351" s="1">
        <v>45099</v>
      </c>
      <c r="Z7351" t="s">
        <v>5598</v>
      </c>
      <c r="AA7351" t="s">
        <v>100</v>
      </c>
    </row>
    <row r="7352" spans="1:27" x14ac:dyDescent="0.25">
      <c r="A7352" t="s">
        <v>7316</v>
      </c>
      <c r="B7352" t="s">
        <v>55</v>
      </c>
      <c r="C7352" t="s">
        <v>43</v>
      </c>
      <c r="D7352" t="s">
        <v>5598</v>
      </c>
      <c r="E7352" t="s">
        <v>155</v>
      </c>
      <c r="F7352" t="s">
        <v>15</v>
      </c>
      <c r="G7352" t="s">
        <v>55</v>
      </c>
      <c r="H7352">
        <v>740</v>
      </c>
      <c r="I7352" t="s">
        <v>55</v>
      </c>
      <c r="J7352">
        <v>55000</v>
      </c>
      <c r="K7352">
        <v>52625.599999999999</v>
      </c>
      <c r="L7352">
        <v>0.19400000000000001</v>
      </c>
      <c r="M7352" s="63">
        <v>45421</v>
      </c>
      <c r="N7352" s="63">
        <v>45541</v>
      </c>
      <c r="O7352">
        <v>120</v>
      </c>
      <c r="P7352" t="s">
        <v>55</v>
      </c>
      <c r="Q7352">
        <v>0</v>
      </c>
      <c r="R7352">
        <v>0</v>
      </c>
      <c r="S7352">
        <v>0</v>
      </c>
      <c r="T7352">
        <v>0</v>
      </c>
      <c r="U7352">
        <v>0</v>
      </c>
      <c r="V7352">
        <v>0</v>
      </c>
      <c r="W7352">
        <v>0</v>
      </c>
      <c r="X7352" s="1">
        <v>45473</v>
      </c>
      <c r="Y7352" s="1">
        <v>45186</v>
      </c>
      <c r="Z7352" t="s">
        <v>5598</v>
      </c>
      <c r="AA7352" t="s">
        <v>102</v>
      </c>
    </row>
    <row r="7353" spans="1:27" x14ac:dyDescent="0.25">
      <c r="A7353" t="s">
        <v>7317</v>
      </c>
      <c r="B7353" t="s">
        <v>55</v>
      </c>
      <c r="C7353" t="s">
        <v>43</v>
      </c>
      <c r="D7353" t="s">
        <v>5598</v>
      </c>
      <c r="E7353" t="s">
        <v>155</v>
      </c>
      <c r="F7353" t="s">
        <v>6</v>
      </c>
      <c r="G7353" t="s">
        <v>55</v>
      </c>
      <c r="H7353">
        <v>796</v>
      </c>
      <c r="I7353" t="s">
        <v>55</v>
      </c>
      <c r="J7353">
        <v>75000</v>
      </c>
      <c r="K7353">
        <v>72624.490000000005</v>
      </c>
      <c r="L7353">
        <v>0.19400000000000001</v>
      </c>
      <c r="M7353" s="63">
        <v>45404</v>
      </c>
      <c r="N7353" s="63">
        <v>45494</v>
      </c>
      <c r="O7353">
        <v>90</v>
      </c>
      <c r="P7353" t="s">
        <v>55</v>
      </c>
      <c r="Q7353">
        <v>0</v>
      </c>
      <c r="R7353">
        <v>0</v>
      </c>
      <c r="S7353">
        <v>0</v>
      </c>
      <c r="T7353">
        <v>0</v>
      </c>
      <c r="U7353">
        <v>0</v>
      </c>
      <c r="V7353">
        <v>0</v>
      </c>
      <c r="W7353">
        <v>0</v>
      </c>
      <c r="X7353" s="1">
        <v>45473</v>
      </c>
      <c r="Y7353" s="1">
        <v>45026</v>
      </c>
      <c r="Z7353" t="s">
        <v>5598</v>
      </c>
      <c r="AA7353" t="s">
        <v>99</v>
      </c>
    </row>
    <row r="7354" spans="1:27" x14ac:dyDescent="0.25">
      <c r="A7354" t="s">
        <v>7318</v>
      </c>
      <c r="B7354" t="s">
        <v>55</v>
      </c>
      <c r="C7354" t="s">
        <v>43</v>
      </c>
      <c r="D7354" t="s">
        <v>5598</v>
      </c>
      <c r="E7354" t="s">
        <v>155</v>
      </c>
      <c r="F7354" t="s">
        <v>5</v>
      </c>
      <c r="G7354" t="s">
        <v>55</v>
      </c>
      <c r="H7354">
        <v>485</v>
      </c>
      <c r="I7354" t="s">
        <v>55</v>
      </c>
      <c r="J7354">
        <v>20000</v>
      </c>
      <c r="K7354">
        <v>19620</v>
      </c>
      <c r="L7354">
        <v>0.19400000000000001</v>
      </c>
      <c r="M7354" s="63">
        <v>45442</v>
      </c>
      <c r="N7354" s="63">
        <v>45487</v>
      </c>
      <c r="O7354">
        <v>45</v>
      </c>
      <c r="P7354" t="s">
        <v>55</v>
      </c>
      <c r="Q7354">
        <v>0</v>
      </c>
      <c r="R7354">
        <v>0</v>
      </c>
      <c r="S7354">
        <v>0</v>
      </c>
      <c r="T7354">
        <v>0</v>
      </c>
      <c r="U7354">
        <v>0</v>
      </c>
      <c r="V7354">
        <v>0</v>
      </c>
      <c r="W7354">
        <v>0</v>
      </c>
      <c r="X7354" s="1">
        <v>45473</v>
      </c>
      <c r="Y7354" s="1">
        <v>44975</v>
      </c>
      <c r="Z7354" t="s">
        <v>5598</v>
      </c>
      <c r="AA7354" t="s">
        <v>100</v>
      </c>
    </row>
    <row r="7355" spans="1:27" x14ac:dyDescent="0.25">
      <c r="A7355" t="s">
        <v>7319</v>
      </c>
      <c r="B7355" t="s">
        <v>55</v>
      </c>
      <c r="C7355" t="s">
        <v>43</v>
      </c>
      <c r="D7355" t="s">
        <v>5598</v>
      </c>
      <c r="E7355" t="s">
        <v>155</v>
      </c>
      <c r="F7355" t="s">
        <v>12</v>
      </c>
      <c r="G7355" t="s">
        <v>55</v>
      </c>
      <c r="H7355">
        <v>716</v>
      </c>
      <c r="I7355" t="s">
        <v>55</v>
      </c>
      <c r="J7355">
        <v>5000</v>
      </c>
      <c r="K7355">
        <v>2022</v>
      </c>
      <c r="L7355">
        <v>0.26</v>
      </c>
      <c r="M7355" s="63">
        <v>45454</v>
      </c>
      <c r="N7355" s="63">
        <v>45499</v>
      </c>
      <c r="O7355">
        <v>45</v>
      </c>
      <c r="P7355" t="s">
        <v>55</v>
      </c>
      <c r="Q7355">
        <v>0</v>
      </c>
      <c r="R7355">
        <v>0</v>
      </c>
      <c r="S7355">
        <v>0</v>
      </c>
      <c r="T7355">
        <v>0</v>
      </c>
      <c r="U7355">
        <v>0</v>
      </c>
      <c r="V7355">
        <v>0</v>
      </c>
      <c r="W7355">
        <v>0</v>
      </c>
      <c r="X7355" s="1">
        <v>45473</v>
      </c>
      <c r="Y7355" s="1">
        <v>45169</v>
      </c>
      <c r="Z7355" t="s">
        <v>5598</v>
      </c>
      <c r="AA7355" t="s">
        <v>100</v>
      </c>
    </row>
    <row r="7356" spans="1:27" x14ac:dyDescent="0.25">
      <c r="A7356" t="s">
        <v>7320</v>
      </c>
      <c r="B7356" t="s">
        <v>55</v>
      </c>
      <c r="C7356" t="s">
        <v>43</v>
      </c>
      <c r="D7356" t="s">
        <v>5598</v>
      </c>
      <c r="E7356" t="s">
        <v>155</v>
      </c>
      <c r="F7356" t="s">
        <v>14</v>
      </c>
      <c r="G7356" t="s">
        <v>55</v>
      </c>
      <c r="H7356">
        <v>554</v>
      </c>
      <c r="I7356" t="s">
        <v>55</v>
      </c>
      <c r="J7356">
        <v>75000</v>
      </c>
      <c r="K7356">
        <v>61756.5</v>
      </c>
      <c r="L7356">
        <v>0.19400000000000001</v>
      </c>
      <c r="M7356" s="63">
        <v>45394</v>
      </c>
      <c r="N7356" s="63">
        <v>45484</v>
      </c>
      <c r="O7356">
        <v>90</v>
      </c>
      <c r="P7356" t="s">
        <v>55</v>
      </c>
      <c r="Q7356">
        <v>0</v>
      </c>
      <c r="R7356">
        <v>0</v>
      </c>
      <c r="S7356">
        <v>0</v>
      </c>
      <c r="T7356">
        <v>0</v>
      </c>
      <c r="U7356">
        <v>0</v>
      </c>
      <c r="V7356">
        <v>0</v>
      </c>
      <c r="W7356">
        <v>0</v>
      </c>
      <c r="X7356" s="1">
        <v>45473</v>
      </c>
      <c r="Y7356" s="1">
        <v>44866</v>
      </c>
      <c r="Z7356" t="s">
        <v>5598</v>
      </c>
      <c r="AA7356" t="s">
        <v>99</v>
      </c>
    </row>
    <row r="7357" spans="1:27" x14ac:dyDescent="0.25">
      <c r="A7357" t="s">
        <v>7321</v>
      </c>
      <c r="B7357" t="s">
        <v>55</v>
      </c>
      <c r="C7357" t="s">
        <v>43</v>
      </c>
      <c r="D7357" t="s">
        <v>5598</v>
      </c>
      <c r="E7357" t="s">
        <v>155</v>
      </c>
      <c r="F7357" t="s">
        <v>13</v>
      </c>
      <c r="G7357" t="s">
        <v>55</v>
      </c>
      <c r="H7357">
        <v>541</v>
      </c>
      <c r="I7357" t="s">
        <v>55</v>
      </c>
      <c r="J7357">
        <v>100000</v>
      </c>
      <c r="K7357">
        <v>96141.09</v>
      </c>
      <c r="L7357">
        <v>0.19400000000000001</v>
      </c>
      <c r="M7357" s="63">
        <v>45424</v>
      </c>
      <c r="N7357" s="63">
        <v>45544</v>
      </c>
      <c r="O7357">
        <v>120</v>
      </c>
      <c r="P7357" t="s">
        <v>55</v>
      </c>
      <c r="Q7357">
        <v>0</v>
      </c>
      <c r="R7357">
        <v>0</v>
      </c>
      <c r="S7357">
        <v>0</v>
      </c>
      <c r="T7357">
        <v>0</v>
      </c>
      <c r="U7357">
        <v>0</v>
      </c>
      <c r="V7357">
        <v>0</v>
      </c>
      <c r="W7357">
        <v>0</v>
      </c>
      <c r="X7357" s="1">
        <v>45473</v>
      </c>
      <c r="Y7357" s="1">
        <v>44695</v>
      </c>
      <c r="Z7357" t="s">
        <v>5598</v>
      </c>
      <c r="AA7357" t="s">
        <v>99</v>
      </c>
    </row>
    <row r="7358" spans="1:27" x14ac:dyDescent="0.25">
      <c r="A7358" t="s">
        <v>7322</v>
      </c>
      <c r="B7358" t="s">
        <v>55</v>
      </c>
      <c r="C7358" t="s">
        <v>43</v>
      </c>
      <c r="D7358" t="s">
        <v>5598</v>
      </c>
      <c r="E7358" t="s">
        <v>155</v>
      </c>
      <c r="F7358" t="s">
        <v>7</v>
      </c>
      <c r="G7358" t="s">
        <v>55</v>
      </c>
      <c r="H7358">
        <v>618</v>
      </c>
      <c r="I7358" t="s">
        <v>55</v>
      </c>
      <c r="J7358">
        <v>15000</v>
      </c>
      <c r="K7358">
        <v>13303.5</v>
      </c>
      <c r="L7358">
        <v>0.19400000000000001</v>
      </c>
      <c r="M7358" s="63">
        <v>45402</v>
      </c>
      <c r="N7358" s="63">
        <v>45522</v>
      </c>
      <c r="O7358">
        <v>120</v>
      </c>
      <c r="P7358" t="s">
        <v>55</v>
      </c>
      <c r="Q7358">
        <v>0</v>
      </c>
      <c r="R7358">
        <v>0</v>
      </c>
      <c r="S7358">
        <v>0</v>
      </c>
      <c r="T7358">
        <v>0</v>
      </c>
      <c r="U7358">
        <v>0</v>
      </c>
      <c r="V7358">
        <v>0</v>
      </c>
      <c r="W7358">
        <v>0</v>
      </c>
      <c r="X7358" s="1">
        <v>45473</v>
      </c>
      <c r="Y7358" s="1">
        <v>45154</v>
      </c>
      <c r="Z7358" t="s">
        <v>5598</v>
      </c>
      <c r="AA7358" t="s">
        <v>102</v>
      </c>
    </row>
    <row r="7359" spans="1:27" x14ac:dyDescent="0.25">
      <c r="A7359" t="s">
        <v>7323</v>
      </c>
      <c r="B7359" t="s">
        <v>55</v>
      </c>
      <c r="C7359" t="s">
        <v>43</v>
      </c>
      <c r="D7359" t="s">
        <v>5598</v>
      </c>
      <c r="E7359" t="s">
        <v>155</v>
      </c>
      <c r="F7359" t="s">
        <v>13</v>
      </c>
      <c r="G7359" t="s">
        <v>55</v>
      </c>
      <c r="H7359">
        <v>615</v>
      </c>
      <c r="I7359" t="s">
        <v>55</v>
      </c>
      <c r="J7359">
        <v>25000</v>
      </c>
      <c r="K7359">
        <v>7894.5</v>
      </c>
      <c r="L7359">
        <v>0.19400000000000001</v>
      </c>
      <c r="M7359" s="63">
        <v>45418</v>
      </c>
      <c r="N7359" s="63">
        <v>45538</v>
      </c>
      <c r="O7359">
        <v>120</v>
      </c>
      <c r="P7359" t="s">
        <v>55</v>
      </c>
      <c r="Q7359">
        <v>0</v>
      </c>
      <c r="R7359">
        <v>0</v>
      </c>
      <c r="S7359">
        <v>0</v>
      </c>
      <c r="T7359">
        <v>0</v>
      </c>
      <c r="U7359">
        <v>0</v>
      </c>
      <c r="V7359">
        <v>0</v>
      </c>
      <c r="W7359">
        <v>0</v>
      </c>
      <c r="X7359" s="1">
        <v>45473</v>
      </c>
      <c r="Y7359" s="1">
        <v>45132</v>
      </c>
      <c r="Z7359" t="s">
        <v>5598</v>
      </c>
      <c r="AA7359" t="s">
        <v>102</v>
      </c>
    </row>
    <row r="7360" spans="1:27" x14ac:dyDescent="0.25">
      <c r="A7360" t="s">
        <v>7324</v>
      </c>
      <c r="B7360" t="s">
        <v>55</v>
      </c>
      <c r="C7360" t="s">
        <v>43</v>
      </c>
      <c r="D7360" t="s">
        <v>5598</v>
      </c>
      <c r="E7360" t="s">
        <v>155</v>
      </c>
      <c r="F7360" t="s">
        <v>7</v>
      </c>
      <c r="G7360" t="s">
        <v>55</v>
      </c>
      <c r="H7360">
        <v>794</v>
      </c>
      <c r="I7360" t="s">
        <v>55</v>
      </c>
      <c r="J7360">
        <v>35000</v>
      </c>
      <c r="K7360">
        <v>3423</v>
      </c>
      <c r="L7360">
        <v>0.26</v>
      </c>
      <c r="M7360" s="63">
        <v>45437</v>
      </c>
      <c r="N7360" s="63">
        <v>45482</v>
      </c>
      <c r="O7360">
        <v>45</v>
      </c>
      <c r="P7360" t="s">
        <v>55</v>
      </c>
      <c r="Q7360">
        <v>0</v>
      </c>
      <c r="R7360">
        <v>0</v>
      </c>
      <c r="S7360">
        <v>0</v>
      </c>
      <c r="T7360">
        <v>0</v>
      </c>
      <c r="U7360">
        <v>0</v>
      </c>
      <c r="V7360">
        <v>0</v>
      </c>
      <c r="W7360">
        <v>0</v>
      </c>
      <c r="X7360" s="1">
        <v>45473</v>
      </c>
      <c r="Y7360" s="1">
        <v>45085</v>
      </c>
      <c r="Z7360" t="s">
        <v>5598</v>
      </c>
      <c r="AA7360" t="s">
        <v>100</v>
      </c>
    </row>
    <row r="7361" spans="1:27" x14ac:dyDescent="0.25">
      <c r="A7361" t="s">
        <v>7325</v>
      </c>
      <c r="B7361" t="s">
        <v>55</v>
      </c>
      <c r="C7361" t="s">
        <v>43</v>
      </c>
      <c r="D7361" t="s">
        <v>5598</v>
      </c>
      <c r="E7361" t="s">
        <v>155</v>
      </c>
      <c r="F7361" t="s">
        <v>4</v>
      </c>
      <c r="G7361" t="s">
        <v>55</v>
      </c>
      <c r="H7361">
        <v>700</v>
      </c>
      <c r="I7361" t="s">
        <v>55</v>
      </c>
      <c r="J7361">
        <v>15000</v>
      </c>
      <c r="K7361">
        <v>14859.23</v>
      </c>
      <c r="L7361">
        <v>0.26</v>
      </c>
      <c r="M7361" s="63">
        <v>45430</v>
      </c>
      <c r="N7361" s="63">
        <v>45475</v>
      </c>
      <c r="O7361">
        <v>45</v>
      </c>
      <c r="P7361" t="s">
        <v>55</v>
      </c>
      <c r="Q7361">
        <v>0</v>
      </c>
      <c r="R7361">
        <v>0</v>
      </c>
      <c r="S7361">
        <v>0</v>
      </c>
      <c r="T7361">
        <v>0</v>
      </c>
      <c r="U7361">
        <v>0</v>
      </c>
      <c r="V7361">
        <v>0</v>
      </c>
      <c r="W7361">
        <v>0</v>
      </c>
      <c r="X7361" s="1">
        <v>45473</v>
      </c>
      <c r="Y7361" s="1">
        <v>45051</v>
      </c>
      <c r="Z7361" t="s">
        <v>5598</v>
      </c>
      <c r="AA7361" t="s">
        <v>100</v>
      </c>
    </row>
    <row r="7362" spans="1:27" x14ac:dyDescent="0.25">
      <c r="A7362" t="s">
        <v>7326</v>
      </c>
      <c r="B7362" t="s">
        <v>55</v>
      </c>
      <c r="C7362" t="s">
        <v>43</v>
      </c>
      <c r="D7362" t="s">
        <v>5598</v>
      </c>
      <c r="E7362" t="s">
        <v>155</v>
      </c>
      <c r="F7362" t="s">
        <v>14</v>
      </c>
      <c r="G7362" t="s">
        <v>55</v>
      </c>
      <c r="H7362">
        <v>732</v>
      </c>
      <c r="I7362" t="s">
        <v>55</v>
      </c>
      <c r="J7362">
        <v>60000</v>
      </c>
      <c r="K7362">
        <v>35914.5</v>
      </c>
      <c r="L7362">
        <v>0.19400000000000001</v>
      </c>
      <c r="M7362" s="63">
        <v>45439</v>
      </c>
      <c r="N7362" s="63">
        <v>45484</v>
      </c>
      <c r="O7362">
        <v>45</v>
      </c>
      <c r="P7362" t="s">
        <v>55</v>
      </c>
      <c r="Q7362">
        <v>0</v>
      </c>
      <c r="R7362">
        <v>0</v>
      </c>
      <c r="S7362">
        <v>0</v>
      </c>
      <c r="T7362">
        <v>0</v>
      </c>
      <c r="U7362">
        <v>0</v>
      </c>
      <c r="V7362">
        <v>0</v>
      </c>
      <c r="W7362">
        <v>0</v>
      </c>
      <c r="X7362" s="1">
        <v>45473</v>
      </c>
      <c r="Y7362" s="1">
        <v>45116</v>
      </c>
      <c r="Z7362" t="s">
        <v>5598</v>
      </c>
      <c r="AA7362" t="s">
        <v>100</v>
      </c>
    </row>
    <row r="7363" spans="1:27" x14ac:dyDescent="0.25">
      <c r="A7363" t="s">
        <v>7327</v>
      </c>
      <c r="B7363" t="s">
        <v>55</v>
      </c>
      <c r="C7363" t="s">
        <v>43</v>
      </c>
      <c r="D7363" t="s">
        <v>5598</v>
      </c>
      <c r="E7363" t="s">
        <v>155</v>
      </c>
      <c r="F7363" t="s">
        <v>2</v>
      </c>
      <c r="G7363" t="s">
        <v>55</v>
      </c>
      <c r="H7363">
        <v>787</v>
      </c>
      <c r="I7363" t="s">
        <v>55</v>
      </c>
      <c r="J7363">
        <v>30000</v>
      </c>
      <c r="K7363">
        <v>20186.080000000002</v>
      </c>
      <c r="L7363">
        <v>0.26</v>
      </c>
      <c r="M7363" s="63">
        <v>45459</v>
      </c>
      <c r="N7363" s="63">
        <v>45504</v>
      </c>
      <c r="O7363">
        <v>45</v>
      </c>
      <c r="P7363" t="s">
        <v>55</v>
      </c>
      <c r="Q7363">
        <v>0</v>
      </c>
      <c r="R7363">
        <v>0</v>
      </c>
      <c r="S7363">
        <v>0</v>
      </c>
      <c r="T7363">
        <v>0</v>
      </c>
      <c r="U7363">
        <v>0</v>
      </c>
      <c r="V7363">
        <v>0</v>
      </c>
      <c r="W7363">
        <v>0</v>
      </c>
      <c r="X7363" s="1">
        <v>45473</v>
      </c>
      <c r="Y7363" s="1">
        <v>45047</v>
      </c>
      <c r="Z7363" t="s">
        <v>5598</v>
      </c>
      <c r="AA7363" t="s">
        <v>100</v>
      </c>
    </row>
    <row r="7364" spans="1:27" x14ac:dyDescent="0.25">
      <c r="A7364" t="s">
        <v>7328</v>
      </c>
      <c r="B7364" t="s">
        <v>55</v>
      </c>
      <c r="C7364" t="s">
        <v>43</v>
      </c>
      <c r="D7364" t="s">
        <v>5598</v>
      </c>
      <c r="E7364" t="s">
        <v>155</v>
      </c>
      <c r="F7364" t="s">
        <v>10</v>
      </c>
      <c r="G7364" t="s">
        <v>55</v>
      </c>
      <c r="H7364">
        <v>797</v>
      </c>
      <c r="I7364" t="s">
        <v>55</v>
      </c>
      <c r="J7364">
        <v>35000</v>
      </c>
      <c r="K7364">
        <v>34927.5</v>
      </c>
      <c r="L7364">
        <v>0.19400000000000001</v>
      </c>
      <c r="M7364" s="63">
        <v>45453</v>
      </c>
      <c r="N7364" s="63">
        <v>45498</v>
      </c>
      <c r="O7364">
        <v>45</v>
      </c>
      <c r="P7364" t="s">
        <v>55</v>
      </c>
      <c r="Q7364">
        <v>0</v>
      </c>
      <c r="R7364">
        <v>0</v>
      </c>
      <c r="S7364">
        <v>0</v>
      </c>
      <c r="T7364">
        <v>0</v>
      </c>
      <c r="U7364">
        <v>0</v>
      </c>
      <c r="V7364">
        <v>0</v>
      </c>
      <c r="W7364">
        <v>0</v>
      </c>
      <c r="X7364" s="1">
        <v>45473</v>
      </c>
      <c r="Y7364" s="1">
        <v>45226</v>
      </c>
      <c r="Z7364" t="s">
        <v>5598</v>
      </c>
      <c r="AA7364" t="s">
        <v>101</v>
      </c>
    </row>
    <row r="7365" spans="1:27" x14ac:dyDescent="0.25">
      <c r="A7365" t="s">
        <v>7329</v>
      </c>
      <c r="B7365" t="s">
        <v>55</v>
      </c>
      <c r="C7365" t="s">
        <v>43</v>
      </c>
      <c r="D7365" t="s">
        <v>5598</v>
      </c>
      <c r="E7365" t="s">
        <v>155</v>
      </c>
      <c r="F7365" t="s">
        <v>4</v>
      </c>
      <c r="G7365" t="s">
        <v>55</v>
      </c>
      <c r="H7365">
        <v>428</v>
      </c>
      <c r="I7365" t="s">
        <v>55</v>
      </c>
      <c r="J7365">
        <v>50000</v>
      </c>
      <c r="K7365">
        <v>35226</v>
      </c>
      <c r="L7365">
        <v>0.26</v>
      </c>
      <c r="M7365" s="63">
        <v>45452</v>
      </c>
      <c r="N7365" s="63">
        <v>45497</v>
      </c>
      <c r="O7365">
        <v>45</v>
      </c>
      <c r="P7365" t="s">
        <v>55</v>
      </c>
      <c r="Q7365">
        <v>0</v>
      </c>
      <c r="R7365">
        <v>0</v>
      </c>
      <c r="S7365">
        <v>0</v>
      </c>
      <c r="T7365">
        <v>0</v>
      </c>
      <c r="U7365">
        <v>0</v>
      </c>
      <c r="V7365">
        <v>0</v>
      </c>
      <c r="W7365">
        <v>0</v>
      </c>
      <c r="X7365" s="1">
        <v>45473</v>
      </c>
      <c r="Y7365" s="1">
        <v>44925</v>
      </c>
      <c r="Z7365" t="s">
        <v>5598</v>
      </c>
      <c r="AA7365" t="s">
        <v>100</v>
      </c>
    </row>
    <row r="7366" spans="1:27" x14ac:dyDescent="0.25">
      <c r="A7366" t="s">
        <v>7330</v>
      </c>
      <c r="B7366" t="s">
        <v>55</v>
      </c>
      <c r="C7366" t="s">
        <v>43</v>
      </c>
      <c r="D7366" t="s">
        <v>5598</v>
      </c>
      <c r="E7366" t="s">
        <v>155</v>
      </c>
      <c r="F7366" t="s">
        <v>4</v>
      </c>
      <c r="G7366" t="s">
        <v>55</v>
      </c>
      <c r="H7366">
        <v>618</v>
      </c>
      <c r="I7366" t="s">
        <v>55</v>
      </c>
      <c r="J7366">
        <v>25000</v>
      </c>
      <c r="K7366">
        <v>5247</v>
      </c>
      <c r="L7366">
        <v>0.26</v>
      </c>
      <c r="M7366" s="63">
        <v>45435</v>
      </c>
      <c r="N7366" s="63">
        <v>45480</v>
      </c>
      <c r="O7366">
        <v>45</v>
      </c>
      <c r="P7366" t="s">
        <v>55</v>
      </c>
      <c r="Q7366">
        <v>0</v>
      </c>
      <c r="R7366">
        <v>0</v>
      </c>
      <c r="S7366">
        <v>0</v>
      </c>
      <c r="T7366">
        <v>0</v>
      </c>
      <c r="U7366">
        <v>0</v>
      </c>
      <c r="V7366">
        <v>0</v>
      </c>
      <c r="W7366">
        <v>0</v>
      </c>
      <c r="X7366" s="1">
        <v>45473</v>
      </c>
      <c r="Y7366" s="1">
        <v>45278</v>
      </c>
      <c r="Z7366" t="s">
        <v>5598</v>
      </c>
      <c r="AA7366" t="s">
        <v>100</v>
      </c>
    </row>
    <row r="7367" spans="1:27" x14ac:dyDescent="0.25">
      <c r="A7367" t="s">
        <v>7331</v>
      </c>
      <c r="B7367" t="s">
        <v>55</v>
      </c>
      <c r="C7367" t="s">
        <v>43</v>
      </c>
      <c r="D7367" t="s">
        <v>5598</v>
      </c>
      <c r="E7367" t="s">
        <v>155</v>
      </c>
      <c r="F7367" t="s">
        <v>9</v>
      </c>
      <c r="G7367" t="s">
        <v>55</v>
      </c>
      <c r="H7367">
        <v>749</v>
      </c>
      <c r="I7367" t="s">
        <v>55</v>
      </c>
      <c r="J7367">
        <v>5000</v>
      </c>
      <c r="K7367">
        <v>459</v>
      </c>
      <c r="L7367">
        <v>0.26</v>
      </c>
      <c r="M7367" s="63">
        <v>45434</v>
      </c>
      <c r="N7367" s="63">
        <v>45479</v>
      </c>
      <c r="O7367">
        <v>45</v>
      </c>
      <c r="P7367" t="s">
        <v>55</v>
      </c>
      <c r="Q7367">
        <v>0</v>
      </c>
      <c r="R7367">
        <v>0</v>
      </c>
      <c r="S7367">
        <v>0</v>
      </c>
      <c r="T7367">
        <v>0</v>
      </c>
      <c r="U7367">
        <v>0</v>
      </c>
      <c r="V7367">
        <v>0</v>
      </c>
      <c r="W7367">
        <v>0</v>
      </c>
      <c r="X7367" s="1">
        <v>45473</v>
      </c>
      <c r="Y7367" s="1">
        <v>45151</v>
      </c>
      <c r="Z7367" t="s">
        <v>5598</v>
      </c>
      <c r="AA7367" t="s">
        <v>100</v>
      </c>
    </row>
    <row r="7368" spans="1:27" x14ac:dyDescent="0.25">
      <c r="A7368" t="s">
        <v>7332</v>
      </c>
      <c r="B7368" t="s">
        <v>55</v>
      </c>
      <c r="C7368" t="s">
        <v>43</v>
      </c>
      <c r="D7368" t="s">
        <v>5598</v>
      </c>
      <c r="E7368" t="s">
        <v>155</v>
      </c>
      <c r="F7368" t="s">
        <v>9</v>
      </c>
      <c r="G7368" t="s">
        <v>55</v>
      </c>
      <c r="H7368">
        <v>824</v>
      </c>
      <c r="I7368" t="s">
        <v>55</v>
      </c>
      <c r="J7368">
        <v>30000</v>
      </c>
      <c r="K7368">
        <v>9.0500000000000007</v>
      </c>
      <c r="L7368">
        <v>0.19400000000000001</v>
      </c>
      <c r="M7368" s="63">
        <v>45394</v>
      </c>
      <c r="N7368" s="63">
        <v>45514</v>
      </c>
      <c r="O7368">
        <v>120</v>
      </c>
      <c r="P7368" t="s">
        <v>55</v>
      </c>
      <c r="Q7368">
        <v>0</v>
      </c>
      <c r="R7368">
        <v>0</v>
      </c>
      <c r="S7368">
        <v>0</v>
      </c>
      <c r="T7368">
        <v>0</v>
      </c>
      <c r="U7368">
        <v>0</v>
      </c>
      <c r="V7368">
        <v>0</v>
      </c>
      <c r="W7368">
        <v>0</v>
      </c>
      <c r="X7368" s="1">
        <v>45473</v>
      </c>
      <c r="Y7368" s="1">
        <v>45099</v>
      </c>
      <c r="Z7368" t="s">
        <v>5598</v>
      </c>
      <c r="AA7368" t="s">
        <v>102</v>
      </c>
    </row>
    <row r="7369" spans="1:27" x14ac:dyDescent="0.25">
      <c r="A7369" t="s">
        <v>7333</v>
      </c>
      <c r="B7369" t="s">
        <v>55</v>
      </c>
      <c r="C7369" t="s">
        <v>43</v>
      </c>
      <c r="D7369" t="s">
        <v>5598</v>
      </c>
      <c r="E7369" t="s">
        <v>155</v>
      </c>
      <c r="F7369" t="s">
        <v>13</v>
      </c>
      <c r="G7369" t="s">
        <v>55</v>
      </c>
      <c r="H7369">
        <v>702</v>
      </c>
      <c r="I7369" t="s">
        <v>55</v>
      </c>
      <c r="J7369">
        <v>45000</v>
      </c>
      <c r="K7369">
        <v>10320</v>
      </c>
      <c r="L7369">
        <v>0.19400000000000001</v>
      </c>
      <c r="M7369" s="63">
        <v>45433</v>
      </c>
      <c r="N7369" s="63">
        <v>45553</v>
      </c>
      <c r="O7369">
        <v>120</v>
      </c>
      <c r="P7369" t="s">
        <v>55</v>
      </c>
      <c r="Q7369">
        <v>0</v>
      </c>
      <c r="R7369">
        <v>0</v>
      </c>
      <c r="S7369">
        <v>0</v>
      </c>
      <c r="T7369">
        <v>0</v>
      </c>
      <c r="U7369">
        <v>0</v>
      </c>
      <c r="V7369">
        <v>0</v>
      </c>
      <c r="W7369">
        <v>0</v>
      </c>
      <c r="X7369" s="1">
        <v>45473</v>
      </c>
      <c r="Y7369" s="1">
        <v>45184</v>
      </c>
      <c r="Z7369" t="s">
        <v>5598</v>
      </c>
      <c r="AA7369" t="s">
        <v>102</v>
      </c>
    </row>
    <row r="7370" spans="1:27" x14ac:dyDescent="0.25">
      <c r="A7370" t="s">
        <v>7334</v>
      </c>
      <c r="B7370" t="s">
        <v>55</v>
      </c>
      <c r="C7370" t="s">
        <v>43</v>
      </c>
      <c r="D7370" t="s">
        <v>5598</v>
      </c>
      <c r="E7370" t="s">
        <v>155</v>
      </c>
      <c r="F7370" t="s">
        <v>9</v>
      </c>
      <c r="G7370" t="s">
        <v>55</v>
      </c>
      <c r="H7370">
        <v>721</v>
      </c>
      <c r="I7370" t="s">
        <v>55</v>
      </c>
      <c r="J7370">
        <v>25000</v>
      </c>
      <c r="K7370">
        <v>4480.5</v>
      </c>
      <c r="L7370">
        <v>0.19400000000000001</v>
      </c>
      <c r="M7370" s="63">
        <v>45399</v>
      </c>
      <c r="N7370" s="63">
        <v>45489</v>
      </c>
      <c r="O7370">
        <v>90</v>
      </c>
      <c r="P7370" t="s">
        <v>55</v>
      </c>
      <c r="Q7370">
        <v>0</v>
      </c>
      <c r="R7370">
        <v>0</v>
      </c>
      <c r="S7370">
        <v>0</v>
      </c>
      <c r="T7370">
        <v>0</v>
      </c>
      <c r="U7370">
        <v>0</v>
      </c>
      <c r="V7370">
        <v>0</v>
      </c>
      <c r="W7370">
        <v>0</v>
      </c>
      <c r="X7370" s="1">
        <v>45473</v>
      </c>
      <c r="Y7370" s="1">
        <v>44983</v>
      </c>
      <c r="Z7370" t="s">
        <v>5598</v>
      </c>
      <c r="AA7370" t="s">
        <v>101</v>
      </c>
    </row>
    <row r="7371" spans="1:27" x14ac:dyDescent="0.25">
      <c r="A7371" t="s">
        <v>7335</v>
      </c>
      <c r="B7371" t="s">
        <v>55</v>
      </c>
      <c r="C7371" t="s">
        <v>43</v>
      </c>
      <c r="D7371" t="s">
        <v>5598</v>
      </c>
      <c r="E7371" t="s">
        <v>155</v>
      </c>
      <c r="F7371" t="s">
        <v>15</v>
      </c>
      <c r="G7371" t="s">
        <v>55</v>
      </c>
      <c r="H7371">
        <v>701</v>
      </c>
      <c r="I7371" t="s">
        <v>55</v>
      </c>
      <c r="J7371">
        <v>45000</v>
      </c>
      <c r="K7371">
        <v>39174</v>
      </c>
      <c r="L7371">
        <v>0.26</v>
      </c>
      <c r="M7371" s="63">
        <v>45468</v>
      </c>
      <c r="N7371" s="63">
        <v>45513</v>
      </c>
      <c r="O7371">
        <v>45</v>
      </c>
      <c r="P7371" t="s">
        <v>55</v>
      </c>
      <c r="Q7371">
        <v>0</v>
      </c>
      <c r="R7371">
        <v>0</v>
      </c>
      <c r="S7371">
        <v>0</v>
      </c>
      <c r="T7371">
        <v>0</v>
      </c>
      <c r="U7371">
        <v>0</v>
      </c>
      <c r="V7371">
        <v>0</v>
      </c>
      <c r="W7371">
        <v>0</v>
      </c>
      <c r="X7371" s="1">
        <v>45473</v>
      </c>
      <c r="Y7371" s="1">
        <v>45260</v>
      </c>
      <c r="Z7371" t="s">
        <v>5598</v>
      </c>
      <c r="AA7371" t="s">
        <v>100</v>
      </c>
    </row>
    <row r="7372" spans="1:27" x14ac:dyDescent="0.25">
      <c r="A7372" t="s">
        <v>7336</v>
      </c>
      <c r="B7372" t="s">
        <v>55</v>
      </c>
      <c r="C7372" t="s">
        <v>43</v>
      </c>
      <c r="D7372" t="s">
        <v>5598</v>
      </c>
      <c r="E7372" t="s">
        <v>155</v>
      </c>
      <c r="F7372" t="s">
        <v>13</v>
      </c>
      <c r="G7372" t="s">
        <v>55</v>
      </c>
      <c r="H7372">
        <v>777</v>
      </c>
      <c r="I7372" t="s">
        <v>55</v>
      </c>
      <c r="J7372">
        <v>75000</v>
      </c>
      <c r="K7372">
        <v>60168</v>
      </c>
      <c r="L7372">
        <v>0.19400000000000001</v>
      </c>
      <c r="M7372" s="63">
        <v>45442</v>
      </c>
      <c r="N7372" s="63">
        <v>45487</v>
      </c>
      <c r="O7372">
        <v>45</v>
      </c>
      <c r="P7372" t="s">
        <v>55</v>
      </c>
      <c r="Q7372">
        <v>0</v>
      </c>
      <c r="R7372">
        <v>0</v>
      </c>
      <c r="S7372">
        <v>0</v>
      </c>
      <c r="T7372">
        <v>0</v>
      </c>
      <c r="U7372">
        <v>0</v>
      </c>
      <c r="V7372">
        <v>0</v>
      </c>
      <c r="W7372">
        <v>0</v>
      </c>
      <c r="X7372" s="1">
        <v>45473</v>
      </c>
      <c r="Y7372" s="1">
        <v>44925</v>
      </c>
      <c r="Z7372" t="s">
        <v>5598</v>
      </c>
      <c r="AA7372" t="s">
        <v>101</v>
      </c>
    </row>
    <row r="7373" spans="1:27" x14ac:dyDescent="0.25">
      <c r="A7373" t="s">
        <v>7337</v>
      </c>
      <c r="B7373" t="s">
        <v>55</v>
      </c>
      <c r="C7373" t="s">
        <v>43</v>
      </c>
      <c r="D7373" t="s">
        <v>5598</v>
      </c>
      <c r="E7373" t="s">
        <v>155</v>
      </c>
      <c r="F7373" t="s">
        <v>13</v>
      </c>
      <c r="G7373" t="s">
        <v>55</v>
      </c>
      <c r="H7373">
        <v>693</v>
      </c>
      <c r="I7373" t="s">
        <v>55</v>
      </c>
      <c r="J7373">
        <v>10000</v>
      </c>
      <c r="K7373">
        <v>8831.68</v>
      </c>
      <c r="L7373">
        <v>0.19400000000000001</v>
      </c>
      <c r="M7373" s="63">
        <v>45427</v>
      </c>
      <c r="N7373" s="63">
        <v>45547</v>
      </c>
      <c r="O7373">
        <v>120</v>
      </c>
      <c r="P7373" t="s">
        <v>55</v>
      </c>
      <c r="Q7373">
        <v>0</v>
      </c>
      <c r="R7373">
        <v>0</v>
      </c>
      <c r="S7373">
        <v>0</v>
      </c>
      <c r="T7373">
        <v>0</v>
      </c>
      <c r="U7373">
        <v>0</v>
      </c>
      <c r="V7373">
        <v>0</v>
      </c>
      <c r="W7373">
        <v>0</v>
      </c>
      <c r="X7373" s="1">
        <v>45473</v>
      </c>
      <c r="Y7373" s="1">
        <v>45074</v>
      </c>
      <c r="Z7373" t="s">
        <v>5598</v>
      </c>
      <c r="AA7373" t="s">
        <v>102</v>
      </c>
    </row>
    <row r="7374" spans="1:27" x14ac:dyDescent="0.25">
      <c r="A7374" t="s">
        <v>7338</v>
      </c>
      <c r="B7374" t="s">
        <v>55</v>
      </c>
      <c r="C7374" t="s">
        <v>43</v>
      </c>
      <c r="D7374" t="s">
        <v>5598</v>
      </c>
      <c r="E7374" t="s">
        <v>155</v>
      </c>
      <c r="F7374" t="s">
        <v>8</v>
      </c>
      <c r="G7374" t="s">
        <v>55</v>
      </c>
      <c r="H7374">
        <v>622</v>
      </c>
      <c r="I7374" t="s">
        <v>55</v>
      </c>
      <c r="J7374">
        <v>25000</v>
      </c>
      <c r="K7374">
        <v>24129</v>
      </c>
      <c r="L7374">
        <v>0.19400000000000001</v>
      </c>
      <c r="M7374" s="63">
        <v>45458</v>
      </c>
      <c r="N7374" s="63">
        <v>45578</v>
      </c>
      <c r="O7374">
        <v>120</v>
      </c>
      <c r="P7374" t="s">
        <v>55</v>
      </c>
      <c r="Q7374">
        <v>0</v>
      </c>
      <c r="R7374">
        <v>0</v>
      </c>
      <c r="S7374">
        <v>0</v>
      </c>
      <c r="T7374">
        <v>0</v>
      </c>
      <c r="U7374">
        <v>0</v>
      </c>
      <c r="V7374">
        <v>0</v>
      </c>
      <c r="W7374">
        <v>0</v>
      </c>
      <c r="X7374" s="1">
        <v>45473</v>
      </c>
      <c r="Y7374" s="1">
        <v>45150</v>
      </c>
      <c r="Z7374" t="s">
        <v>5598</v>
      </c>
      <c r="AA7374" t="s">
        <v>102</v>
      </c>
    </row>
    <row r="7375" spans="1:27" x14ac:dyDescent="0.25">
      <c r="A7375" t="s">
        <v>7339</v>
      </c>
      <c r="B7375" t="s">
        <v>55</v>
      </c>
      <c r="C7375" t="s">
        <v>43</v>
      </c>
      <c r="D7375" t="s">
        <v>5598</v>
      </c>
      <c r="E7375" t="s">
        <v>155</v>
      </c>
      <c r="F7375" t="s">
        <v>12</v>
      </c>
      <c r="G7375" t="s">
        <v>55</v>
      </c>
      <c r="H7375">
        <v>708</v>
      </c>
      <c r="I7375" t="s">
        <v>55</v>
      </c>
      <c r="J7375">
        <v>75000</v>
      </c>
      <c r="K7375">
        <v>71877.59</v>
      </c>
      <c r="L7375">
        <v>0.19400000000000001</v>
      </c>
      <c r="M7375" s="63">
        <v>45457</v>
      </c>
      <c r="N7375" s="63">
        <v>45502</v>
      </c>
      <c r="O7375">
        <v>45</v>
      </c>
      <c r="P7375" t="s">
        <v>55</v>
      </c>
      <c r="Q7375">
        <v>0</v>
      </c>
      <c r="R7375">
        <v>0</v>
      </c>
      <c r="S7375">
        <v>0</v>
      </c>
      <c r="T7375">
        <v>0</v>
      </c>
      <c r="U7375">
        <v>0</v>
      </c>
      <c r="V7375">
        <v>0</v>
      </c>
      <c r="W7375">
        <v>0</v>
      </c>
      <c r="X7375" s="1">
        <v>45473</v>
      </c>
      <c r="Y7375" s="1">
        <v>44654</v>
      </c>
      <c r="Z7375" t="s">
        <v>5598</v>
      </c>
      <c r="AA7375" t="s">
        <v>105</v>
      </c>
    </row>
    <row r="7376" spans="1:27" x14ac:dyDescent="0.25">
      <c r="A7376" t="s">
        <v>7340</v>
      </c>
      <c r="B7376" t="s">
        <v>55</v>
      </c>
      <c r="C7376" t="s">
        <v>43</v>
      </c>
      <c r="D7376" t="s">
        <v>5598</v>
      </c>
      <c r="E7376" t="s">
        <v>155</v>
      </c>
      <c r="F7376" t="s">
        <v>3</v>
      </c>
      <c r="G7376" t="s">
        <v>55</v>
      </c>
      <c r="H7376">
        <v>724</v>
      </c>
      <c r="I7376" t="s">
        <v>55</v>
      </c>
      <c r="J7376">
        <v>45000</v>
      </c>
      <c r="K7376">
        <v>44382.69</v>
      </c>
      <c r="L7376">
        <v>0.19400000000000001</v>
      </c>
      <c r="M7376" s="63">
        <v>45451</v>
      </c>
      <c r="N7376" s="63">
        <v>45571</v>
      </c>
      <c r="O7376">
        <v>120</v>
      </c>
      <c r="P7376" t="s">
        <v>55</v>
      </c>
      <c r="Q7376">
        <v>0</v>
      </c>
      <c r="R7376">
        <v>0</v>
      </c>
      <c r="S7376">
        <v>0</v>
      </c>
      <c r="T7376">
        <v>0</v>
      </c>
      <c r="U7376">
        <v>0</v>
      </c>
      <c r="V7376">
        <v>0</v>
      </c>
      <c r="W7376">
        <v>0</v>
      </c>
      <c r="X7376" s="1">
        <v>45473</v>
      </c>
      <c r="Y7376" s="1">
        <v>45231</v>
      </c>
      <c r="Z7376" t="s">
        <v>5598</v>
      </c>
      <c r="AA7376" t="s">
        <v>102</v>
      </c>
    </row>
    <row r="7377" spans="1:27" x14ac:dyDescent="0.25">
      <c r="A7377" t="s">
        <v>7341</v>
      </c>
      <c r="B7377" t="s">
        <v>55</v>
      </c>
      <c r="C7377" t="s">
        <v>43</v>
      </c>
      <c r="D7377" t="s">
        <v>5598</v>
      </c>
      <c r="E7377" t="s">
        <v>155</v>
      </c>
      <c r="F7377" t="s">
        <v>12</v>
      </c>
      <c r="G7377" t="s">
        <v>55</v>
      </c>
      <c r="H7377">
        <v>735</v>
      </c>
      <c r="I7377" t="s">
        <v>55</v>
      </c>
      <c r="J7377">
        <v>30000</v>
      </c>
      <c r="K7377">
        <v>15777</v>
      </c>
      <c r="L7377">
        <v>0.19400000000000001</v>
      </c>
      <c r="M7377" s="63">
        <v>45349</v>
      </c>
      <c r="N7377" s="63">
        <v>45469</v>
      </c>
      <c r="O7377">
        <v>120</v>
      </c>
      <c r="P7377" t="s">
        <v>55</v>
      </c>
      <c r="Q7377">
        <v>15777</v>
      </c>
      <c r="R7377">
        <v>0</v>
      </c>
      <c r="S7377">
        <v>0</v>
      </c>
      <c r="T7377">
        <v>0</v>
      </c>
      <c r="U7377">
        <v>0</v>
      </c>
      <c r="V7377">
        <v>0</v>
      </c>
      <c r="W7377">
        <v>15777</v>
      </c>
      <c r="X7377" s="1">
        <v>45473</v>
      </c>
      <c r="Y7377" s="1">
        <v>45216</v>
      </c>
      <c r="Z7377" t="s">
        <v>5598</v>
      </c>
      <c r="AA7377" t="s">
        <v>102</v>
      </c>
    </row>
    <row r="7378" spans="1:27" x14ac:dyDescent="0.25">
      <c r="A7378" t="s">
        <v>7342</v>
      </c>
      <c r="B7378" t="s">
        <v>55</v>
      </c>
      <c r="C7378" t="s">
        <v>43</v>
      </c>
      <c r="D7378" t="s">
        <v>5598</v>
      </c>
      <c r="E7378" t="s">
        <v>155</v>
      </c>
      <c r="F7378" t="s">
        <v>15</v>
      </c>
      <c r="G7378" t="s">
        <v>55</v>
      </c>
      <c r="H7378">
        <v>738</v>
      </c>
      <c r="I7378" t="s">
        <v>55</v>
      </c>
      <c r="J7378">
        <v>45000</v>
      </c>
      <c r="K7378">
        <v>14398.5</v>
      </c>
      <c r="L7378">
        <v>0.19400000000000001</v>
      </c>
      <c r="M7378" s="63">
        <v>45469</v>
      </c>
      <c r="N7378" s="63">
        <v>45589</v>
      </c>
      <c r="O7378">
        <v>120</v>
      </c>
      <c r="P7378" t="s">
        <v>55</v>
      </c>
      <c r="Q7378">
        <v>0</v>
      </c>
      <c r="R7378">
        <v>0</v>
      </c>
      <c r="S7378">
        <v>0</v>
      </c>
      <c r="T7378">
        <v>0</v>
      </c>
      <c r="U7378">
        <v>0</v>
      </c>
      <c r="V7378">
        <v>0</v>
      </c>
      <c r="W7378">
        <v>0</v>
      </c>
      <c r="X7378" s="1">
        <v>45473</v>
      </c>
      <c r="Y7378" s="1">
        <v>45170</v>
      </c>
      <c r="Z7378" t="s">
        <v>5598</v>
      </c>
      <c r="AA7378" t="s">
        <v>102</v>
      </c>
    </row>
    <row r="7379" spans="1:27" x14ac:dyDescent="0.25">
      <c r="A7379" t="s">
        <v>7343</v>
      </c>
      <c r="B7379" t="s">
        <v>55</v>
      </c>
      <c r="C7379" t="s">
        <v>43</v>
      </c>
      <c r="D7379" t="s">
        <v>5598</v>
      </c>
      <c r="E7379" t="s">
        <v>155</v>
      </c>
      <c r="F7379" t="s">
        <v>9</v>
      </c>
      <c r="G7379" t="s">
        <v>55</v>
      </c>
      <c r="H7379">
        <v>655</v>
      </c>
      <c r="I7379" t="s">
        <v>55</v>
      </c>
      <c r="J7379">
        <v>50000</v>
      </c>
      <c r="K7379">
        <v>24649.5</v>
      </c>
      <c r="L7379">
        <v>0.26</v>
      </c>
      <c r="M7379" s="63">
        <v>45442</v>
      </c>
      <c r="N7379" s="63">
        <v>45487</v>
      </c>
      <c r="O7379">
        <v>45</v>
      </c>
      <c r="P7379" t="s">
        <v>55</v>
      </c>
      <c r="Q7379">
        <v>0</v>
      </c>
      <c r="R7379">
        <v>0</v>
      </c>
      <c r="S7379">
        <v>0</v>
      </c>
      <c r="T7379">
        <v>0</v>
      </c>
      <c r="U7379">
        <v>0</v>
      </c>
      <c r="V7379">
        <v>0</v>
      </c>
      <c r="W7379">
        <v>0</v>
      </c>
      <c r="X7379" s="1">
        <v>45473</v>
      </c>
      <c r="Y7379" s="1">
        <v>45154</v>
      </c>
      <c r="Z7379" t="s">
        <v>5598</v>
      </c>
      <c r="AA7379" t="s">
        <v>100</v>
      </c>
    </row>
    <row r="7380" spans="1:27" x14ac:dyDescent="0.25">
      <c r="A7380" t="s">
        <v>7344</v>
      </c>
      <c r="B7380" t="s">
        <v>55</v>
      </c>
      <c r="C7380" t="s">
        <v>43</v>
      </c>
      <c r="D7380" t="s">
        <v>5598</v>
      </c>
      <c r="E7380" t="s">
        <v>155</v>
      </c>
      <c r="F7380" t="s">
        <v>4</v>
      </c>
      <c r="G7380" t="s">
        <v>55</v>
      </c>
      <c r="H7380">
        <v>847</v>
      </c>
      <c r="I7380" t="s">
        <v>55</v>
      </c>
      <c r="J7380">
        <v>90000</v>
      </c>
      <c r="K7380">
        <v>18987</v>
      </c>
      <c r="L7380">
        <v>0.19400000000000001</v>
      </c>
      <c r="M7380" s="63">
        <v>45430</v>
      </c>
      <c r="N7380" s="63">
        <v>45490</v>
      </c>
      <c r="O7380">
        <v>60</v>
      </c>
      <c r="P7380" t="s">
        <v>55</v>
      </c>
      <c r="Q7380">
        <v>0</v>
      </c>
      <c r="R7380">
        <v>0</v>
      </c>
      <c r="S7380">
        <v>0</v>
      </c>
      <c r="T7380">
        <v>0</v>
      </c>
      <c r="U7380">
        <v>0</v>
      </c>
      <c r="V7380">
        <v>0</v>
      </c>
      <c r="W7380">
        <v>0</v>
      </c>
      <c r="X7380" s="1">
        <v>45473</v>
      </c>
      <c r="Y7380" s="1">
        <v>44975</v>
      </c>
      <c r="Z7380" t="s">
        <v>5598</v>
      </c>
      <c r="AA7380" t="s">
        <v>99</v>
      </c>
    </row>
    <row r="7381" spans="1:27" x14ac:dyDescent="0.25">
      <c r="A7381" t="s">
        <v>7345</v>
      </c>
      <c r="B7381" t="s">
        <v>55</v>
      </c>
      <c r="C7381" t="s">
        <v>43</v>
      </c>
      <c r="D7381" t="s">
        <v>5598</v>
      </c>
      <c r="E7381" t="s">
        <v>155</v>
      </c>
      <c r="F7381" t="s">
        <v>7</v>
      </c>
      <c r="G7381" t="s">
        <v>55</v>
      </c>
      <c r="H7381">
        <v>729</v>
      </c>
      <c r="I7381" t="s">
        <v>55</v>
      </c>
      <c r="J7381">
        <v>25000</v>
      </c>
      <c r="K7381">
        <v>4858.5</v>
      </c>
      <c r="L7381">
        <v>0.19400000000000001</v>
      </c>
      <c r="M7381" s="63">
        <v>45363</v>
      </c>
      <c r="N7381" s="63">
        <v>45483</v>
      </c>
      <c r="O7381">
        <v>120</v>
      </c>
      <c r="P7381" t="s">
        <v>55</v>
      </c>
      <c r="Q7381">
        <v>0</v>
      </c>
      <c r="R7381">
        <v>0</v>
      </c>
      <c r="S7381">
        <v>0</v>
      </c>
      <c r="T7381">
        <v>0</v>
      </c>
      <c r="U7381">
        <v>0</v>
      </c>
      <c r="V7381">
        <v>0</v>
      </c>
      <c r="W7381">
        <v>0</v>
      </c>
      <c r="X7381" s="1">
        <v>45473</v>
      </c>
      <c r="Y7381" s="1">
        <v>44928</v>
      </c>
      <c r="Z7381" t="s">
        <v>5598</v>
      </c>
      <c r="AA7381" t="s">
        <v>99</v>
      </c>
    </row>
    <row r="7382" spans="1:27" x14ac:dyDescent="0.25">
      <c r="A7382" t="s">
        <v>7346</v>
      </c>
      <c r="B7382" t="s">
        <v>55</v>
      </c>
      <c r="C7382" t="s">
        <v>43</v>
      </c>
      <c r="D7382" t="s">
        <v>5598</v>
      </c>
      <c r="E7382" t="s">
        <v>155</v>
      </c>
      <c r="F7382" t="s">
        <v>12</v>
      </c>
      <c r="G7382" t="s">
        <v>55</v>
      </c>
      <c r="H7382">
        <v>757</v>
      </c>
      <c r="I7382" t="s">
        <v>55</v>
      </c>
      <c r="J7382">
        <v>40000</v>
      </c>
      <c r="K7382">
        <v>39516.39</v>
      </c>
      <c r="L7382">
        <v>0.19400000000000001</v>
      </c>
      <c r="M7382" s="63">
        <v>45465</v>
      </c>
      <c r="N7382" s="63">
        <v>45510</v>
      </c>
      <c r="O7382">
        <v>45</v>
      </c>
      <c r="P7382" t="s">
        <v>55</v>
      </c>
      <c r="Q7382">
        <v>0</v>
      </c>
      <c r="R7382">
        <v>0</v>
      </c>
      <c r="S7382">
        <v>0</v>
      </c>
      <c r="T7382">
        <v>0</v>
      </c>
      <c r="U7382">
        <v>0</v>
      </c>
      <c r="V7382">
        <v>0</v>
      </c>
      <c r="W7382">
        <v>0</v>
      </c>
      <c r="X7382" s="1">
        <v>45473</v>
      </c>
      <c r="Y7382" s="1">
        <v>44528</v>
      </c>
      <c r="Z7382" t="s">
        <v>5598</v>
      </c>
      <c r="AA7382" t="s">
        <v>102</v>
      </c>
    </row>
    <row r="7383" spans="1:27" x14ac:dyDescent="0.25">
      <c r="A7383" t="s">
        <v>7347</v>
      </c>
      <c r="B7383" t="s">
        <v>55</v>
      </c>
      <c r="C7383" t="s">
        <v>43</v>
      </c>
      <c r="D7383" t="s">
        <v>5598</v>
      </c>
      <c r="E7383" t="s">
        <v>155</v>
      </c>
      <c r="F7383" t="s">
        <v>8</v>
      </c>
      <c r="G7383" t="s">
        <v>55</v>
      </c>
      <c r="H7383">
        <v>685</v>
      </c>
      <c r="I7383" t="s">
        <v>55</v>
      </c>
      <c r="J7383">
        <v>20000</v>
      </c>
      <c r="K7383">
        <v>19590.900000000001</v>
      </c>
      <c r="L7383">
        <v>0.19400000000000001</v>
      </c>
      <c r="M7383" s="63">
        <v>45377</v>
      </c>
      <c r="N7383" s="63">
        <v>45497</v>
      </c>
      <c r="O7383">
        <v>120</v>
      </c>
      <c r="P7383" t="s">
        <v>55</v>
      </c>
      <c r="Q7383">
        <v>0</v>
      </c>
      <c r="R7383">
        <v>0</v>
      </c>
      <c r="S7383">
        <v>0</v>
      </c>
      <c r="T7383">
        <v>0</v>
      </c>
      <c r="U7383">
        <v>0</v>
      </c>
      <c r="V7383">
        <v>0</v>
      </c>
      <c r="W7383">
        <v>0</v>
      </c>
      <c r="X7383" s="1">
        <v>45473</v>
      </c>
      <c r="Y7383" s="1">
        <v>45196</v>
      </c>
      <c r="Z7383" t="s">
        <v>5598</v>
      </c>
      <c r="AA7383" t="s">
        <v>102</v>
      </c>
    </row>
    <row r="7384" spans="1:27" x14ac:dyDescent="0.25">
      <c r="A7384" t="s">
        <v>7348</v>
      </c>
      <c r="B7384" t="s">
        <v>55</v>
      </c>
      <c r="C7384" t="s">
        <v>43</v>
      </c>
      <c r="D7384" t="s">
        <v>5598</v>
      </c>
      <c r="E7384" t="s">
        <v>155</v>
      </c>
      <c r="F7384" t="s">
        <v>14</v>
      </c>
      <c r="G7384" t="s">
        <v>55</v>
      </c>
      <c r="H7384">
        <v>696</v>
      </c>
      <c r="I7384" t="s">
        <v>55</v>
      </c>
      <c r="J7384">
        <v>35000</v>
      </c>
      <c r="K7384">
        <v>33999</v>
      </c>
      <c r="L7384">
        <v>0.19400000000000001</v>
      </c>
      <c r="M7384" s="63">
        <v>45432</v>
      </c>
      <c r="N7384" s="63">
        <v>45552</v>
      </c>
      <c r="O7384">
        <v>120</v>
      </c>
      <c r="P7384" t="s">
        <v>55</v>
      </c>
      <c r="Q7384">
        <v>0</v>
      </c>
      <c r="R7384">
        <v>0</v>
      </c>
      <c r="S7384">
        <v>0</v>
      </c>
      <c r="T7384">
        <v>0</v>
      </c>
      <c r="U7384">
        <v>0</v>
      </c>
      <c r="V7384">
        <v>0</v>
      </c>
      <c r="W7384">
        <v>0</v>
      </c>
      <c r="X7384" s="1">
        <v>45473</v>
      </c>
      <c r="Y7384" s="1">
        <v>45222</v>
      </c>
      <c r="Z7384" t="s">
        <v>5598</v>
      </c>
      <c r="AA7384" t="s">
        <v>102</v>
      </c>
    </row>
    <row r="7385" spans="1:27" x14ac:dyDescent="0.25">
      <c r="A7385" t="s">
        <v>7349</v>
      </c>
      <c r="B7385" t="s">
        <v>55</v>
      </c>
      <c r="C7385" t="s">
        <v>43</v>
      </c>
      <c r="D7385" t="s">
        <v>5598</v>
      </c>
      <c r="E7385" t="s">
        <v>155</v>
      </c>
      <c r="F7385" t="s">
        <v>13</v>
      </c>
      <c r="G7385" t="s">
        <v>55</v>
      </c>
      <c r="H7385">
        <v>801</v>
      </c>
      <c r="I7385" t="s">
        <v>55</v>
      </c>
      <c r="J7385">
        <v>30000</v>
      </c>
      <c r="K7385">
        <v>18291.900000000001</v>
      </c>
      <c r="L7385">
        <v>0.26</v>
      </c>
      <c r="M7385" s="63">
        <v>45471</v>
      </c>
      <c r="N7385" s="63">
        <v>45516</v>
      </c>
      <c r="O7385">
        <v>45</v>
      </c>
      <c r="P7385" t="s">
        <v>55</v>
      </c>
      <c r="Q7385">
        <v>0</v>
      </c>
      <c r="R7385">
        <v>0</v>
      </c>
      <c r="S7385">
        <v>0</v>
      </c>
      <c r="T7385">
        <v>0</v>
      </c>
      <c r="U7385">
        <v>0</v>
      </c>
      <c r="V7385">
        <v>0</v>
      </c>
      <c r="W7385">
        <v>0</v>
      </c>
      <c r="X7385" s="1">
        <v>45473</v>
      </c>
      <c r="Y7385" s="1">
        <v>45239</v>
      </c>
      <c r="Z7385" t="s">
        <v>5598</v>
      </c>
      <c r="AA7385" t="s">
        <v>100</v>
      </c>
    </row>
    <row r="7386" spans="1:27" x14ac:dyDescent="0.25">
      <c r="A7386" t="s">
        <v>7350</v>
      </c>
      <c r="B7386" t="s">
        <v>55</v>
      </c>
      <c r="C7386" t="s">
        <v>43</v>
      </c>
      <c r="D7386" t="s">
        <v>5598</v>
      </c>
      <c r="E7386" t="s">
        <v>155</v>
      </c>
      <c r="F7386" t="s">
        <v>12</v>
      </c>
      <c r="G7386" t="s">
        <v>55</v>
      </c>
      <c r="H7386">
        <v>809</v>
      </c>
      <c r="I7386" t="s">
        <v>55</v>
      </c>
      <c r="J7386">
        <v>5000</v>
      </c>
      <c r="K7386">
        <v>4752.95</v>
      </c>
      <c r="L7386">
        <v>0.19400000000000001</v>
      </c>
      <c r="M7386" s="63">
        <v>45443</v>
      </c>
      <c r="N7386" s="63">
        <v>45488</v>
      </c>
      <c r="O7386">
        <v>45</v>
      </c>
      <c r="P7386" t="s">
        <v>55</v>
      </c>
      <c r="Q7386">
        <v>0</v>
      </c>
      <c r="R7386">
        <v>0</v>
      </c>
      <c r="S7386">
        <v>0</v>
      </c>
      <c r="T7386">
        <v>0</v>
      </c>
      <c r="U7386">
        <v>0</v>
      </c>
      <c r="V7386">
        <v>0</v>
      </c>
      <c r="W7386">
        <v>0</v>
      </c>
      <c r="X7386" s="1">
        <v>45473</v>
      </c>
      <c r="Y7386" s="1">
        <v>45067</v>
      </c>
      <c r="Z7386" t="s">
        <v>5598</v>
      </c>
      <c r="AA7386" t="s">
        <v>103</v>
      </c>
    </row>
    <row r="7387" spans="1:27" x14ac:dyDescent="0.25">
      <c r="A7387" t="s">
        <v>7351</v>
      </c>
      <c r="B7387" t="s">
        <v>55</v>
      </c>
      <c r="C7387" t="s">
        <v>43</v>
      </c>
      <c r="D7387" t="s">
        <v>5598</v>
      </c>
      <c r="E7387" t="s">
        <v>155</v>
      </c>
      <c r="F7387" t="s">
        <v>13</v>
      </c>
      <c r="G7387" t="s">
        <v>55</v>
      </c>
      <c r="H7387">
        <v>673</v>
      </c>
      <c r="I7387" t="s">
        <v>55</v>
      </c>
      <c r="J7387">
        <v>45000</v>
      </c>
      <c r="K7387">
        <v>7636.5</v>
      </c>
      <c r="L7387">
        <v>0.19400000000000001</v>
      </c>
      <c r="M7387" s="63">
        <v>45359</v>
      </c>
      <c r="N7387" s="63">
        <v>45479</v>
      </c>
      <c r="O7387">
        <v>120</v>
      </c>
      <c r="P7387" t="s">
        <v>55</v>
      </c>
      <c r="Q7387">
        <v>0</v>
      </c>
      <c r="R7387">
        <v>0</v>
      </c>
      <c r="S7387">
        <v>0</v>
      </c>
      <c r="T7387">
        <v>0</v>
      </c>
      <c r="U7387">
        <v>0</v>
      </c>
      <c r="V7387">
        <v>0</v>
      </c>
      <c r="W7387">
        <v>0</v>
      </c>
      <c r="X7387" s="1">
        <v>45473</v>
      </c>
      <c r="Y7387" s="1">
        <v>45156</v>
      </c>
      <c r="Z7387" t="s">
        <v>5598</v>
      </c>
      <c r="AA7387" t="s">
        <v>102</v>
      </c>
    </row>
    <row r="7388" spans="1:27" x14ac:dyDescent="0.25">
      <c r="A7388" t="s">
        <v>7352</v>
      </c>
      <c r="B7388" t="s">
        <v>55</v>
      </c>
      <c r="C7388" t="s">
        <v>43</v>
      </c>
      <c r="D7388" t="s">
        <v>5598</v>
      </c>
      <c r="E7388" t="s">
        <v>155</v>
      </c>
      <c r="F7388" t="s">
        <v>8</v>
      </c>
      <c r="G7388" t="s">
        <v>55</v>
      </c>
      <c r="H7388">
        <v>611</v>
      </c>
      <c r="I7388" t="s">
        <v>55</v>
      </c>
      <c r="J7388">
        <v>35000</v>
      </c>
      <c r="K7388">
        <v>15148.5</v>
      </c>
      <c r="L7388">
        <v>0.26</v>
      </c>
      <c r="M7388" s="63">
        <v>45436</v>
      </c>
      <c r="N7388" s="63">
        <v>45481</v>
      </c>
      <c r="O7388">
        <v>45</v>
      </c>
      <c r="P7388" t="s">
        <v>55</v>
      </c>
      <c r="Q7388">
        <v>0</v>
      </c>
      <c r="R7388">
        <v>0</v>
      </c>
      <c r="S7388">
        <v>0</v>
      </c>
      <c r="T7388">
        <v>0</v>
      </c>
      <c r="U7388">
        <v>0</v>
      </c>
      <c r="V7388">
        <v>0</v>
      </c>
      <c r="W7388">
        <v>0</v>
      </c>
      <c r="X7388" s="1">
        <v>45473</v>
      </c>
      <c r="Y7388" s="1">
        <v>45211</v>
      </c>
      <c r="Z7388" t="s">
        <v>5598</v>
      </c>
      <c r="AA7388" t="s">
        <v>100</v>
      </c>
    </row>
    <row r="7389" spans="1:27" x14ac:dyDescent="0.25">
      <c r="A7389" t="s">
        <v>7353</v>
      </c>
      <c r="B7389" t="s">
        <v>55</v>
      </c>
      <c r="C7389" t="s">
        <v>43</v>
      </c>
      <c r="D7389" t="s">
        <v>5598</v>
      </c>
      <c r="E7389" t="s">
        <v>155</v>
      </c>
      <c r="F7389" t="s">
        <v>13</v>
      </c>
      <c r="G7389" t="s">
        <v>55</v>
      </c>
      <c r="H7389">
        <v>782</v>
      </c>
      <c r="I7389" t="s">
        <v>55</v>
      </c>
      <c r="J7389">
        <v>55000</v>
      </c>
      <c r="K7389">
        <v>8263.7099999999991</v>
      </c>
      <c r="L7389">
        <v>0.26</v>
      </c>
      <c r="M7389" s="63">
        <v>45368</v>
      </c>
      <c r="N7389" s="63">
        <v>45413</v>
      </c>
      <c r="O7389">
        <v>45</v>
      </c>
      <c r="P7389" t="s">
        <v>55</v>
      </c>
      <c r="Q7389">
        <v>0</v>
      </c>
      <c r="R7389">
        <v>0</v>
      </c>
      <c r="S7389">
        <v>8263.7099999999991</v>
      </c>
      <c r="T7389">
        <v>0</v>
      </c>
      <c r="U7389">
        <v>0</v>
      </c>
      <c r="V7389">
        <v>0</v>
      </c>
      <c r="W7389">
        <v>8263.7099999999991</v>
      </c>
      <c r="X7389" s="1">
        <v>45473</v>
      </c>
      <c r="Y7389" s="1">
        <v>45154</v>
      </c>
      <c r="Z7389" t="s">
        <v>5598</v>
      </c>
      <c r="AA7389" t="s">
        <v>100</v>
      </c>
    </row>
    <row r="7390" spans="1:27" x14ac:dyDescent="0.25">
      <c r="A7390" t="s">
        <v>7354</v>
      </c>
      <c r="B7390" t="s">
        <v>55</v>
      </c>
      <c r="C7390" t="s">
        <v>43</v>
      </c>
      <c r="D7390" t="s">
        <v>5598</v>
      </c>
      <c r="E7390" t="s">
        <v>155</v>
      </c>
      <c r="F7390" t="s">
        <v>13</v>
      </c>
      <c r="G7390" t="s">
        <v>55</v>
      </c>
      <c r="H7390">
        <v>659</v>
      </c>
      <c r="I7390" t="s">
        <v>55</v>
      </c>
      <c r="J7390">
        <v>55000</v>
      </c>
      <c r="K7390">
        <v>15084</v>
      </c>
      <c r="L7390">
        <v>0.19400000000000001</v>
      </c>
      <c r="M7390" s="63">
        <v>45384</v>
      </c>
      <c r="N7390" s="63">
        <v>45504</v>
      </c>
      <c r="O7390">
        <v>120</v>
      </c>
      <c r="P7390" t="s">
        <v>55</v>
      </c>
      <c r="Q7390">
        <v>0</v>
      </c>
      <c r="R7390">
        <v>0</v>
      </c>
      <c r="S7390">
        <v>0</v>
      </c>
      <c r="T7390">
        <v>0</v>
      </c>
      <c r="U7390">
        <v>0</v>
      </c>
      <c r="V7390">
        <v>0</v>
      </c>
      <c r="W7390">
        <v>0</v>
      </c>
      <c r="X7390" s="1">
        <v>45473</v>
      </c>
      <c r="Y7390" s="1">
        <v>45287</v>
      </c>
      <c r="Z7390" t="s">
        <v>5598</v>
      </c>
      <c r="AA7390" t="s">
        <v>102</v>
      </c>
    </row>
    <row r="7391" spans="1:27" x14ac:dyDescent="0.25">
      <c r="A7391" t="s">
        <v>7355</v>
      </c>
      <c r="B7391" t="s">
        <v>55</v>
      </c>
      <c r="C7391" t="s">
        <v>43</v>
      </c>
      <c r="D7391" t="s">
        <v>5598</v>
      </c>
      <c r="E7391" t="s">
        <v>155</v>
      </c>
      <c r="F7391" t="s">
        <v>9</v>
      </c>
      <c r="G7391" t="s">
        <v>55</v>
      </c>
      <c r="H7391">
        <v>784</v>
      </c>
      <c r="I7391" t="s">
        <v>55</v>
      </c>
      <c r="J7391">
        <v>45000</v>
      </c>
      <c r="K7391">
        <v>44023.5</v>
      </c>
      <c r="L7391">
        <v>0.26</v>
      </c>
      <c r="M7391" s="63">
        <v>45471</v>
      </c>
      <c r="N7391" s="63">
        <v>45516</v>
      </c>
      <c r="O7391">
        <v>45</v>
      </c>
      <c r="P7391" t="s">
        <v>55</v>
      </c>
      <c r="Q7391">
        <v>0</v>
      </c>
      <c r="R7391">
        <v>0</v>
      </c>
      <c r="S7391">
        <v>0</v>
      </c>
      <c r="T7391">
        <v>0</v>
      </c>
      <c r="U7391">
        <v>0</v>
      </c>
      <c r="V7391">
        <v>0</v>
      </c>
      <c r="W7391">
        <v>0</v>
      </c>
      <c r="X7391" s="1">
        <v>45473</v>
      </c>
      <c r="Y7391" s="1">
        <v>45111</v>
      </c>
      <c r="Z7391" t="s">
        <v>5598</v>
      </c>
      <c r="AA7391" t="s">
        <v>101</v>
      </c>
    </row>
    <row r="7392" spans="1:27" x14ac:dyDescent="0.25">
      <c r="A7392" t="s">
        <v>7356</v>
      </c>
      <c r="B7392" t="s">
        <v>55</v>
      </c>
      <c r="C7392" t="s">
        <v>43</v>
      </c>
      <c r="D7392" t="s">
        <v>5598</v>
      </c>
      <c r="E7392" t="s">
        <v>155</v>
      </c>
      <c r="F7392" t="s">
        <v>8</v>
      </c>
      <c r="G7392" t="s">
        <v>55</v>
      </c>
      <c r="H7392">
        <v>830</v>
      </c>
      <c r="I7392" t="s">
        <v>55</v>
      </c>
      <c r="J7392">
        <v>25000</v>
      </c>
      <c r="K7392">
        <v>2593.5</v>
      </c>
      <c r="L7392">
        <v>0.26</v>
      </c>
      <c r="M7392" s="63">
        <v>45429</v>
      </c>
      <c r="N7392" s="63">
        <v>45519</v>
      </c>
      <c r="O7392">
        <v>90</v>
      </c>
      <c r="P7392" t="s">
        <v>55</v>
      </c>
      <c r="Q7392">
        <v>0</v>
      </c>
      <c r="R7392">
        <v>0</v>
      </c>
      <c r="S7392">
        <v>0</v>
      </c>
      <c r="T7392">
        <v>0</v>
      </c>
      <c r="U7392">
        <v>0</v>
      </c>
      <c r="V7392">
        <v>0</v>
      </c>
      <c r="W7392">
        <v>0</v>
      </c>
      <c r="X7392" s="1">
        <v>45473</v>
      </c>
      <c r="Y7392" s="1">
        <v>44691</v>
      </c>
      <c r="Z7392" t="s">
        <v>5598</v>
      </c>
      <c r="AA7392" t="s">
        <v>100</v>
      </c>
    </row>
    <row r="7393" spans="1:27" x14ac:dyDescent="0.25">
      <c r="A7393" t="s">
        <v>7357</v>
      </c>
      <c r="B7393" t="s">
        <v>55</v>
      </c>
      <c r="C7393" t="s">
        <v>43</v>
      </c>
      <c r="D7393" t="s">
        <v>5598</v>
      </c>
      <c r="E7393" t="s">
        <v>155</v>
      </c>
      <c r="F7393" t="s">
        <v>6</v>
      </c>
      <c r="G7393" t="s">
        <v>55</v>
      </c>
      <c r="H7393">
        <v>739</v>
      </c>
      <c r="I7393" t="s">
        <v>55</v>
      </c>
      <c r="J7393">
        <v>45000</v>
      </c>
      <c r="K7393">
        <v>20691</v>
      </c>
      <c r="L7393">
        <v>0.26</v>
      </c>
      <c r="M7393" s="63">
        <v>45456</v>
      </c>
      <c r="N7393" s="63">
        <v>45501</v>
      </c>
      <c r="O7393">
        <v>45</v>
      </c>
      <c r="P7393" t="s">
        <v>55</v>
      </c>
      <c r="Q7393">
        <v>0</v>
      </c>
      <c r="R7393">
        <v>0</v>
      </c>
      <c r="S7393">
        <v>0</v>
      </c>
      <c r="T7393">
        <v>0</v>
      </c>
      <c r="U7393">
        <v>0</v>
      </c>
      <c r="V7393">
        <v>0</v>
      </c>
      <c r="W7393">
        <v>0</v>
      </c>
      <c r="X7393" s="1">
        <v>45473</v>
      </c>
      <c r="Y7393" s="1">
        <v>45213</v>
      </c>
      <c r="Z7393" t="s">
        <v>5598</v>
      </c>
      <c r="AA7393" t="s">
        <v>100</v>
      </c>
    </row>
    <row r="7394" spans="1:27" x14ac:dyDescent="0.25">
      <c r="A7394" t="s">
        <v>7358</v>
      </c>
      <c r="B7394" t="s">
        <v>55</v>
      </c>
      <c r="C7394" t="s">
        <v>43</v>
      </c>
      <c r="D7394" t="s">
        <v>5598</v>
      </c>
      <c r="E7394" t="s">
        <v>155</v>
      </c>
      <c r="F7394" t="s">
        <v>7</v>
      </c>
      <c r="G7394" t="s">
        <v>55</v>
      </c>
      <c r="H7394">
        <v>643</v>
      </c>
      <c r="I7394" t="s">
        <v>55</v>
      </c>
      <c r="J7394">
        <v>40000</v>
      </c>
      <c r="K7394">
        <v>38237.4</v>
      </c>
      <c r="L7394">
        <v>0.19400000000000001</v>
      </c>
      <c r="M7394" s="63">
        <v>45436</v>
      </c>
      <c r="N7394" s="63">
        <v>45481</v>
      </c>
      <c r="O7394">
        <v>45</v>
      </c>
      <c r="P7394" t="s">
        <v>55</v>
      </c>
      <c r="Q7394">
        <v>0</v>
      </c>
      <c r="R7394">
        <v>0</v>
      </c>
      <c r="S7394">
        <v>0</v>
      </c>
      <c r="T7394">
        <v>0</v>
      </c>
      <c r="U7394">
        <v>0</v>
      </c>
      <c r="V7394">
        <v>0</v>
      </c>
      <c r="W7394">
        <v>0</v>
      </c>
      <c r="X7394" s="1">
        <v>45473</v>
      </c>
      <c r="Y7394" s="1">
        <v>45142</v>
      </c>
      <c r="Z7394" t="s">
        <v>5598</v>
      </c>
      <c r="AA7394" t="s">
        <v>103</v>
      </c>
    </row>
    <row r="7395" spans="1:27" x14ac:dyDescent="0.25">
      <c r="A7395" t="s">
        <v>7359</v>
      </c>
      <c r="B7395" t="s">
        <v>55</v>
      </c>
      <c r="C7395" t="s">
        <v>43</v>
      </c>
      <c r="D7395" t="s">
        <v>5598</v>
      </c>
      <c r="E7395" t="s">
        <v>155</v>
      </c>
      <c r="F7395" t="s">
        <v>17</v>
      </c>
      <c r="G7395" t="s">
        <v>55</v>
      </c>
      <c r="H7395">
        <v>820</v>
      </c>
      <c r="I7395" t="s">
        <v>55</v>
      </c>
      <c r="J7395">
        <v>50000</v>
      </c>
      <c r="K7395">
        <v>33973.31</v>
      </c>
      <c r="L7395">
        <v>0.26</v>
      </c>
      <c r="M7395" s="63">
        <v>45469</v>
      </c>
      <c r="N7395" s="63">
        <v>45514</v>
      </c>
      <c r="O7395">
        <v>45</v>
      </c>
      <c r="P7395" t="s">
        <v>55</v>
      </c>
      <c r="Q7395">
        <v>0</v>
      </c>
      <c r="R7395">
        <v>0</v>
      </c>
      <c r="S7395">
        <v>0</v>
      </c>
      <c r="T7395">
        <v>0</v>
      </c>
      <c r="U7395">
        <v>0</v>
      </c>
      <c r="V7395">
        <v>0</v>
      </c>
      <c r="W7395">
        <v>0</v>
      </c>
      <c r="X7395" s="1">
        <v>45473</v>
      </c>
      <c r="Y7395" s="1">
        <v>44743</v>
      </c>
      <c r="Z7395" t="s">
        <v>5598</v>
      </c>
      <c r="AA7395" t="s">
        <v>99</v>
      </c>
    </row>
    <row r="7396" spans="1:27" x14ac:dyDescent="0.25">
      <c r="A7396" t="s">
        <v>7360</v>
      </c>
      <c r="B7396" t="s">
        <v>55</v>
      </c>
      <c r="C7396" t="s">
        <v>43</v>
      </c>
      <c r="D7396" t="s">
        <v>5598</v>
      </c>
      <c r="E7396" t="s">
        <v>155</v>
      </c>
      <c r="F7396" t="s">
        <v>12</v>
      </c>
      <c r="G7396" t="s">
        <v>55</v>
      </c>
      <c r="H7396">
        <v>655</v>
      </c>
      <c r="I7396" t="s">
        <v>55</v>
      </c>
      <c r="J7396">
        <v>55000</v>
      </c>
      <c r="K7396">
        <v>26893.5</v>
      </c>
      <c r="L7396">
        <v>0.19400000000000001</v>
      </c>
      <c r="M7396" s="63">
        <v>45462</v>
      </c>
      <c r="N7396" s="63">
        <v>45507</v>
      </c>
      <c r="O7396">
        <v>45</v>
      </c>
      <c r="P7396" t="s">
        <v>55</v>
      </c>
      <c r="Q7396">
        <v>0</v>
      </c>
      <c r="R7396">
        <v>0</v>
      </c>
      <c r="S7396">
        <v>0</v>
      </c>
      <c r="T7396">
        <v>0</v>
      </c>
      <c r="U7396">
        <v>0</v>
      </c>
      <c r="V7396">
        <v>0</v>
      </c>
      <c r="W7396">
        <v>0</v>
      </c>
      <c r="X7396" s="1">
        <v>45473</v>
      </c>
      <c r="Y7396" s="1">
        <v>45045</v>
      </c>
      <c r="Z7396" t="s">
        <v>5598</v>
      </c>
      <c r="AA7396" t="s">
        <v>100</v>
      </c>
    </row>
    <row r="7397" spans="1:27" x14ac:dyDescent="0.25">
      <c r="A7397" t="s">
        <v>7361</v>
      </c>
      <c r="B7397" t="s">
        <v>55</v>
      </c>
      <c r="C7397" t="s">
        <v>43</v>
      </c>
      <c r="D7397" t="s">
        <v>5598</v>
      </c>
      <c r="E7397" t="s">
        <v>155</v>
      </c>
      <c r="F7397" t="s">
        <v>13</v>
      </c>
      <c r="G7397" t="s">
        <v>55</v>
      </c>
      <c r="H7397">
        <v>710</v>
      </c>
      <c r="I7397" t="s">
        <v>55</v>
      </c>
      <c r="J7397">
        <v>50000</v>
      </c>
      <c r="K7397">
        <v>19254</v>
      </c>
      <c r="L7397">
        <v>0.19400000000000001</v>
      </c>
      <c r="M7397" s="63">
        <v>45460</v>
      </c>
      <c r="N7397" s="63">
        <v>45505</v>
      </c>
      <c r="O7397">
        <v>45</v>
      </c>
      <c r="P7397" t="s">
        <v>55</v>
      </c>
      <c r="Q7397">
        <v>0</v>
      </c>
      <c r="R7397">
        <v>0</v>
      </c>
      <c r="S7397">
        <v>0</v>
      </c>
      <c r="T7397">
        <v>0</v>
      </c>
      <c r="U7397">
        <v>0</v>
      </c>
      <c r="V7397">
        <v>0</v>
      </c>
      <c r="W7397">
        <v>0</v>
      </c>
      <c r="X7397" s="1">
        <v>45473</v>
      </c>
      <c r="Y7397" s="1">
        <v>45045</v>
      </c>
      <c r="Z7397" t="s">
        <v>5598</v>
      </c>
      <c r="AA7397" t="s">
        <v>102</v>
      </c>
    </row>
    <row r="7398" spans="1:27" x14ac:dyDescent="0.25">
      <c r="A7398" t="s">
        <v>7362</v>
      </c>
      <c r="B7398" t="s">
        <v>55</v>
      </c>
      <c r="C7398" t="s">
        <v>43</v>
      </c>
      <c r="D7398" t="s">
        <v>5598</v>
      </c>
      <c r="E7398" t="s">
        <v>155</v>
      </c>
      <c r="F7398" t="s">
        <v>9</v>
      </c>
      <c r="G7398" t="s">
        <v>55</v>
      </c>
      <c r="H7398">
        <v>620</v>
      </c>
      <c r="I7398" t="s">
        <v>55</v>
      </c>
      <c r="J7398">
        <v>40000</v>
      </c>
      <c r="K7398">
        <v>31015.5</v>
      </c>
      <c r="L7398">
        <v>0.19400000000000001</v>
      </c>
      <c r="M7398" s="63">
        <v>45455</v>
      </c>
      <c r="N7398" s="63">
        <v>45575</v>
      </c>
      <c r="O7398">
        <v>120</v>
      </c>
      <c r="P7398" t="s">
        <v>55</v>
      </c>
      <c r="Q7398">
        <v>0</v>
      </c>
      <c r="R7398">
        <v>0</v>
      </c>
      <c r="S7398">
        <v>0</v>
      </c>
      <c r="T7398">
        <v>0</v>
      </c>
      <c r="U7398">
        <v>0</v>
      </c>
      <c r="V7398">
        <v>0</v>
      </c>
      <c r="W7398">
        <v>0</v>
      </c>
      <c r="X7398" s="1">
        <v>45473</v>
      </c>
      <c r="Y7398" s="1">
        <v>45053</v>
      </c>
      <c r="Z7398" t="s">
        <v>5598</v>
      </c>
      <c r="AA7398" t="s">
        <v>102</v>
      </c>
    </row>
    <row r="7399" spans="1:27" x14ac:dyDescent="0.25">
      <c r="A7399" t="s">
        <v>7363</v>
      </c>
      <c r="B7399" t="s">
        <v>55</v>
      </c>
      <c r="C7399" t="s">
        <v>43</v>
      </c>
      <c r="D7399" t="s">
        <v>5598</v>
      </c>
      <c r="E7399" t="s">
        <v>155</v>
      </c>
      <c r="F7399" t="s">
        <v>13</v>
      </c>
      <c r="G7399" t="s">
        <v>55</v>
      </c>
      <c r="H7399">
        <v>602</v>
      </c>
      <c r="I7399" t="s">
        <v>55</v>
      </c>
      <c r="J7399">
        <v>45000</v>
      </c>
      <c r="K7399">
        <v>42924.84</v>
      </c>
      <c r="L7399">
        <v>0.19400000000000001</v>
      </c>
      <c r="M7399" s="63">
        <v>45473</v>
      </c>
      <c r="N7399" s="63">
        <v>45518</v>
      </c>
      <c r="O7399">
        <v>45</v>
      </c>
      <c r="P7399" t="s">
        <v>55</v>
      </c>
      <c r="Q7399">
        <v>0</v>
      </c>
      <c r="R7399">
        <v>0</v>
      </c>
      <c r="S7399">
        <v>0</v>
      </c>
      <c r="T7399">
        <v>0</v>
      </c>
      <c r="U7399">
        <v>0</v>
      </c>
      <c r="V7399">
        <v>0</v>
      </c>
      <c r="W7399">
        <v>0</v>
      </c>
      <c r="X7399" s="1">
        <v>45473</v>
      </c>
      <c r="Y7399" s="1">
        <v>45092</v>
      </c>
      <c r="Z7399" t="s">
        <v>5598</v>
      </c>
      <c r="AA7399" t="s">
        <v>101</v>
      </c>
    </row>
    <row r="7400" spans="1:27" x14ac:dyDescent="0.25">
      <c r="A7400" t="s">
        <v>7364</v>
      </c>
      <c r="B7400" t="s">
        <v>55</v>
      </c>
      <c r="C7400" t="s">
        <v>43</v>
      </c>
      <c r="D7400" t="s">
        <v>5598</v>
      </c>
      <c r="E7400" t="s">
        <v>155</v>
      </c>
      <c r="F7400" t="s">
        <v>4</v>
      </c>
      <c r="G7400" t="s">
        <v>55</v>
      </c>
      <c r="H7400">
        <v>669</v>
      </c>
      <c r="I7400" t="s">
        <v>55</v>
      </c>
      <c r="J7400">
        <v>50000</v>
      </c>
      <c r="K7400">
        <v>16288.54</v>
      </c>
      <c r="L7400">
        <v>0.26</v>
      </c>
      <c r="M7400" s="63">
        <v>45413</v>
      </c>
      <c r="N7400" s="63">
        <v>45458</v>
      </c>
      <c r="O7400">
        <v>45</v>
      </c>
      <c r="P7400" t="s">
        <v>55</v>
      </c>
      <c r="Q7400">
        <v>16288.54</v>
      </c>
      <c r="R7400">
        <v>0</v>
      </c>
      <c r="S7400">
        <v>0</v>
      </c>
      <c r="T7400">
        <v>0</v>
      </c>
      <c r="U7400">
        <v>0</v>
      </c>
      <c r="V7400">
        <v>0</v>
      </c>
      <c r="W7400">
        <v>16288.54</v>
      </c>
      <c r="X7400" s="1">
        <v>45473</v>
      </c>
      <c r="Y7400" s="1">
        <v>45262</v>
      </c>
      <c r="Z7400" t="s">
        <v>5598</v>
      </c>
      <c r="AA7400" t="s">
        <v>99</v>
      </c>
    </row>
    <row r="7401" spans="1:27" x14ac:dyDescent="0.25">
      <c r="A7401" t="s">
        <v>7365</v>
      </c>
      <c r="B7401" t="s">
        <v>55</v>
      </c>
      <c r="C7401" t="s">
        <v>43</v>
      </c>
      <c r="D7401" t="s">
        <v>5598</v>
      </c>
      <c r="E7401" t="s">
        <v>155</v>
      </c>
      <c r="F7401" t="s">
        <v>7</v>
      </c>
      <c r="G7401" t="s">
        <v>55</v>
      </c>
      <c r="H7401">
        <v>489</v>
      </c>
      <c r="I7401" t="s">
        <v>55</v>
      </c>
      <c r="J7401">
        <v>50000</v>
      </c>
      <c r="K7401">
        <v>28384.5</v>
      </c>
      <c r="L7401">
        <v>0.26</v>
      </c>
      <c r="M7401" s="63">
        <v>45448</v>
      </c>
      <c r="N7401" s="63">
        <v>45493</v>
      </c>
      <c r="O7401">
        <v>45</v>
      </c>
      <c r="P7401" t="s">
        <v>55</v>
      </c>
      <c r="Q7401">
        <v>0</v>
      </c>
      <c r="R7401">
        <v>0</v>
      </c>
      <c r="S7401">
        <v>0</v>
      </c>
      <c r="T7401">
        <v>0</v>
      </c>
      <c r="U7401">
        <v>0</v>
      </c>
      <c r="V7401">
        <v>0</v>
      </c>
      <c r="W7401">
        <v>0</v>
      </c>
      <c r="X7401" s="1">
        <v>45473</v>
      </c>
      <c r="Y7401" s="1">
        <v>44735</v>
      </c>
      <c r="Z7401" t="s">
        <v>5598</v>
      </c>
      <c r="AA7401" t="s">
        <v>99</v>
      </c>
    </row>
    <row r="7402" spans="1:27" x14ac:dyDescent="0.25">
      <c r="A7402" t="s">
        <v>7366</v>
      </c>
      <c r="B7402" t="s">
        <v>55</v>
      </c>
      <c r="C7402" t="s">
        <v>43</v>
      </c>
      <c r="D7402" t="s">
        <v>5598</v>
      </c>
      <c r="E7402" t="s">
        <v>155</v>
      </c>
      <c r="F7402" t="s">
        <v>14</v>
      </c>
      <c r="G7402" t="s">
        <v>55</v>
      </c>
      <c r="H7402">
        <v>729</v>
      </c>
      <c r="I7402" t="s">
        <v>55</v>
      </c>
      <c r="J7402">
        <v>50000</v>
      </c>
      <c r="K7402">
        <v>28210.5</v>
      </c>
      <c r="L7402">
        <v>0.19400000000000001</v>
      </c>
      <c r="M7402" s="63">
        <v>45378</v>
      </c>
      <c r="N7402" s="63">
        <v>45498</v>
      </c>
      <c r="O7402">
        <v>120</v>
      </c>
      <c r="P7402" t="s">
        <v>55</v>
      </c>
      <c r="Q7402">
        <v>0</v>
      </c>
      <c r="R7402">
        <v>0</v>
      </c>
      <c r="S7402">
        <v>0</v>
      </c>
      <c r="T7402">
        <v>0</v>
      </c>
      <c r="U7402">
        <v>0</v>
      </c>
      <c r="V7402">
        <v>0</v>
      </c>
      <c r="W7402">
        <v>0</v>
      </c>
      <c r="X7402" s="1">
        <v>45473</v>
      </c>
      <c r="Y7402" s="1">
        <v>45145</v>
      </c>
      <c r="Z7402" t="s">
        <v>5598</v>
      </c>
      <c r="AA7402" t="s">
        <v>102</v>
      </c>
    </row>
    <row r="7403" spans="1:27" x14ac:dyDescent="0.25">
      <c r="A7403" t="s">
        <v>7367</v>
      </c>
      <c r="B7403" t="s">
        <v>55</v>
      </c>
      <c r="C7403" t="s">
        <v>43</v>
      </c>
      <c r="D7403" t="s">
        <v>5598</v>
      </c>
      <c r="E7403" t="s">
        <v>155</v>
      </c>
      <c r="F7403" t="s">
        <v>14</v>
      </c>
      <c r="G7403" t="s">
        <v>55</v>
      </c>
      <c r="H7403">
        <v>732</v>
      </c>
      <c r="I7403" t="s">
        <v>55</v>
      </c>
      <c r="J7403">
        <v>25000</v>
      </c>
      <c r="K7403">
        <v>4701</v>
      </c>
      <c r="L7403">
        <v>0.19400000000000001</v>
      </c>
      <c r="M7403" s="63">
        <v>45431</v>
      </c>
      <c r="N7403" s="63">
        <v>45551</v>
      </c>
      <c r="O7403">
        <v>120</v>
      </c>
      <c r="P7403" t="s">
        <v>55</v>
      </c>
      <c r="Q7403">
        <v>0</v>
      </c>
      <c r="R7403">
        <v>0</v>
      </c>
      <c r="S7403">
        <v>0</v>
      </c>
      <c r="T7403">
        <v>0</v>
      </c>
      <c r="U7403">
        <v>0</v>
      </c>
      <c r="V7403">
        <v>0</v>
      </c>
      <c r="W7403">
        <v>0</v>
      </c>
      <c r="X7403" s="1">
        <v>45473</v>
      </c>
      <c r="Y7403" s="1">
        <v>45047</v>
      </c>
      <c r="Z7403" t="s">
        <v>5598</v>
      </c>
      <c r="AA7403" t="s">
        <v>102</v>
      </c>
    </row>
    <row r="7404" spans="1:27" x14ac:dyDescent="0.25">
      <c r="A7404" t="s">
        <v>7368</v>
      </c>
      <c r="B7404" t="s">
        <v>55</v>
      </c>
      <c r="C7404" t="s">
        <v>43</v>
      </c>
      <c r="D7404" t="s">
        <v>5598</v>
      </c>
      <c r="E7404" t="s">
        <v>155</v>
      </c>
      <c r="F7404" t="s">
        <v>14</v>
      </c>
      <c r="G7404" t="s">
        <v>55</v>
      </c>
      <c r="H7404">
        <v>745</v>
      </c>
      <c r="I7404" t="s">
        <v>55</v>
      </c>
      <c r="J7404">
        <v>60000</v>
      </c>
      <c r="K7404">
        <v>40051.5</v>
      </c>
      <c r="L7404">
        <v>0.26</v>
      </c>
      <c r="M7404" s="63">
        <v>45431</v>
      </c>
      <c r="N7404" s="63">
        <v>45476</v>
      </c>
      <c r="O7404">
        <v>45</v>
      </c>
      <c r="P7404" t="s">
        <v>55</v>
      </c>
      <c r="Q7404">
        <v>0</v>
      </c>
      <c r="R7404">
        <v>0</v>
      </c>
      <c r="S7404">
        <v>0</v>
      </c>
      <c r="T7404">
        <v>0</v>
      </c>
      <c r="U7404">
        <v>0</v>
      </c>
      <c r="V7404">
        <v>0</v>
      </c>
      <c r="W7404">
        <v>0</v>
      </c>
      <c r="X7404" s="1">
        <v>45473</v>
      </c>
      <c r="Y7404" s="1">
        <v>45253</v>
      </c>
      <c r="Z7404" t="s">
        <v>5598</v>
      </c>
      <c r="AA7404" t="s">
        <v>100</v>
      </c>
    </row>
    <row r="7405" spans="1:27" x14ac:dyDescent="0.25">
      <c r="A7405" t="s">
        <v>7369</v>
      </c>
      <c r="B7405" t="s">
        <v>55</v>
      </c>
      <c r="C7405" t="s">
        <v>43</v>
      </c>
      <c r="D7405" t="s">
        <v>5598</v>
      </c>
      <c r="E7405" t="s">
        <v>155</v>
      </c>
      <c r="F7405" t="s">
        <v>14</v>
      </c>
      <c r="G7405" t="s">
        <v>55</v>
      </c>
      <c r="H7405">
        <v>729</v>
      </c>
      <c r="I7405" t="s">
        <v>55</v>
      </c>
      <c r="J7405">
        <v>25000</v>
      </c>
      <c r="K7405">
        <v>24119.87</v>
      </c>
      <c r="L7405">
        <v>0.19400000000000001</v>
      </c>
      <c r="M7405" s="63">
        <v>45354</v>
      </c>
      <c r="N7405" s="63">
        <v>45474</v>
      </c>
      <c r="O7405">
        <v>120</v>
      </c>
      <c r="P7405" t="s">
        <v>55</v>
      </c>
      <c r="Q7405">
        <v>0</v>
      </c>
      <c r="R7405">
        <v>0</v>
      </c>
      <c r="S7405">
        <v>0</v>
      </c>
      <c r="T7405">
        <v>0</v>
      </c>
      <c r="U7405">
        <v>0</v>
      </c>
      <c r="V7405">
        <v>0</v>
      </c>
      <c r="W7405">
        <v>0</v>
      </c>
      <c r="X7405" s="1">
        <v>45473</v>
      </c>
      <c r="Y7405" s="1">
        <v>45287</v>
      </c>
      <c r="Z7405" t="s">
        <v>5598</v>
      </c>
      <c r="AA7405" t="s">
        <v>102</v>
      </c>
    </row>
    <row r="7406" spans="1:27" x14ac:dyDescent="0.25">
      <c r="A7406" t="s">
        <v>7370</v>
      </c>
      <c r="B7406" t="s">
        <v>55</v>
      </c>
      <c r="C7406" t="s">
        <v>43</v>
      </c>
      <c r="D7406" t="s">
        <v>5598</v>
      </c>
      <c r="E7406" t="s">
        <v>155</v>
      </c>
      <c r="F7406" t="s">
        <v>6</v>
      </c>
      <c r="G7406" t="s">
        <v>55</v>
      </c>
      <c r="H7406">
        <v>615</v>
      </c>
      <c r="I7406" t="s">
        <v>55</v>
      </c>
      <c r="J7406">
        <v>50000</v>
      </c>
      <c r="K7406">
        <v>1098</v>
      </c>
      <c r="L7406">
        <v>0.26</v>
      </c>
      <c r="M7406" s="63">
        <v>45441</v>
      </c>
      <c r="N7406" s="63">
        <v>45486</v>
      </c>
      <c r="O7406">
        <v>45</v>
      </c>
      <c r="P7406" t="s">
        <v>55</v>
      </c>
      <c r="Q7406">
        <v>0</v>
      </c>
      <c r="R7406">
        <v>0</v>
      </c>
      <c r="S7406">
        <v>0</v>
      </c>
      <c r="T7406">
        <v>0</v>
      </c>
      <c r="U7406">
        <v>0</v>
      </c>
      <c r="V7406">
        <v>0</v>
      </c>
      <c r="W7406">
        <v>0</v>
      </c>
      <c r="X7406" s="1">
        <v>45473</v>
      </c>
      <c r="Y7406" s="1">
        <v>45189</v>
      </c>
      <c r="Z7406" t="s">
        <v>5598</v>
      </c>
      <c r="AA7406" t="s">
        <v>102</v>
      </c>
    </row>
    <row r="7407" spans="1:27" x14ac:dyDescent="0.25">
      <c r="A7407" t="s">
        <v>7371</v>
      </c>
      <c r="B7407" t="s">
        <v>55</v>
      </c>
      <c r="C7407" t="s">
        <v>43</v>
      </c>
      <c r="D7407" t="s">
        <v>5598</v>
      </c>
      <c r="E7407" t="s">
        <v>155</v>
      </c>
      <c r="F7407" t="s">
        <v>7</v>
      </c>
      <c r="G7407" t="s">
        <v>55</v>
      </c>
      <c r="H7407">
        <v>753</v>
      </c>
      <c r="I7407" t="s">
        <v>55</v>
      </c>
      <c r="J7407">
        <v>30000</v>
      </c>
      <c r="K7407">
        <v>27139.5</v>
      </c>
      <c r="L7407">
        <v>0.19400000000000001</v>
      </c>
      <c r="M7407" s="63">
        <v>45461</v>
      </c>
      <c r="N7407" s="63">
        <v>45581</v>
      </c>
      <c r="O7407">
        <v>120</v>
      </c>
      <c r="P7407" t="s">
        <v>55</v>
      </c>
      <c r="Q7407">
        <v>0</v>
      </c>
      <c r="R7407">
        <v>0</v>
      </c>
      <c r="S7407">
        <v>0</v>
      </c>
      <c r="T7407">
        <v>0</v>
      </c>
      <c r="U7407">
        <v>0</v>
      </c>
      <c r="V7407">
        <v>0</v>
      </c>
      <c r="W7407">
        <v>0</v>
      </c>
      <c r="X7407" s="1">
        <v>45473</v>
      </c>
      <c r="Y7407" s="1">
        <v>45114</v>
      </c>
      <c r="Z7407" t="s">
        <v>5598</v>
      </c>
      <c r="AA7407" t="s">
        <v>102</v>
      </c>
    </row>
    <row r="7408" spans="1:27" x14ac:dyDescent="0.25">
      <c r="A7408" t="s">
        <v>7372</v>
      </c>
      <c r="B7408" t="s">
        <v>55</v>
      </c>
      <c r="C7408" t="s">
        <v>43</v>
      </c>
      <c r="D7408" t="s">
        <v>5598</v>
      </c>
      <c r="E7408" t="s">
        <v>155</v>
      </c>
      <c r="F7408" t="s">
        <v>12</v>
      </c>
      <c r="G7408" t="s">
        <v>55</v>
      </c>
      <c r="H7408">
        <v>609</v>
      </c>
      <c r="I7408" t="s">
        <v>55</v>
      </c>
      <c r="J7408">
        <v>20000</v>
      </c>
      <c r="K7408">
        <v>18310.5</v>
      </c>
      <c r="L7408">
        <v>0.26</v>
      </c>
      <c r="M7408" s="63">
        <v>45474</v>
      </c>
      <c r="N7408" s="63">
        <v>45519</v>
      </c>
      <c r="O7408">
        <v>45</v>
      </c>
      <c r="P7408" t="s">
        <v>55</v>
      </c>
      <c r="Q7408">
        <v>0</v>
      </c>
      <c r="R7408">
        <v>0</v>
      </c>
      <c r="S7408">
        <v>0</v>
      </c>
      <c r="T7408">
        <v>0</v>
      </c>
      <c r="U7408">
        <v>0</v>
      </c>
      <c r="V7408">
        <v>0</v>
      </c>
      <c r="W7408">
        <v>0</v>
      </c>
      <c r="X7408" s="1">
        <v>45473</v>
      </c>
      <c r="Y7408" s="1">
        <v>45180</v>
      </c>
      <c r="Z7408" t="s">
        <v>5598</v>
      </c>
      <c r="AA7408" t="s">
        <v>99</v>
      </c>
    </row>
    <row r="7409" spans="1:27" x14ac:dyDescent="0.25">
      <c r="A7409" t="s">
        <v>7373</v>
      </c>
      <c r="B7409" t="s">
        <v>55</v>
      </c>
      <c r="C7409" t="s">
        <v>43</v>
      </c>
      <c r="D7409" t="s">
        <v>5598</v>
      </c>
      <c r="E7409" t="s">
        <v>155</v>
      </c>
      <c r="F7409" t="s">
        <v>13</v>
      </c>
      <c r="G7409" t="s">
        <v>55</v>
      </c>
      <c r="H7409">
        <v>874</v>
      </c>
      <c r="I7409" t="s">
        <v>55</v>
      </c>
      <c r="J7409">
        <v>100000</v>
      </c>
      <c r="K7409">
        <v>16275</v>
      </c>
      <c r="L7409">
        <v>0.26</v>
      </c>
      <c r="M7409" s="63">
        <v>45464</v>
      </c>
      <c r="N7409" s="63">
        <v>45509</v>
      </c>
      <c r="O7409">
        <v>45</v>
      </c>
      <c r="P7409" t="s">
        <v>55</v>
      </c>
      <c r="Q7409">
        <v>0</v>
      </c>
      <c r="R7409">
        <v>0</v>
      </c>
      <c r="S7409">
        <v>0</v>
      </c>
      <c r="T7409">
        <v>0</v>
      </c>
      <c r="U7409">
        <v>0</v>
      </c>
      <c r="V7409">
        <v>0</v>
      </c>
      <c r="W7409">
        <v>0</v>
      </c>
      <c r="X7409" s="1">
        <v>45473</v>
      </c>
      <c r="Y7409" s="1">
        <v>44978</v>
      </c>
      <c r="Z7409" t="s">
        <v>5598</v>
      </c>
      <c r="AA7409" t="s">
        <v>99</v>
      </c>
    </row>
    <row r="7410" spans="1:27" x14ac:dyDescent="0.25">
      <c r="A7410" t="s">
        <v>7374</v>
      </c>
      <c r="B7410" t="s">
        <v>55</v>
      </c>
      <c r="C7410" t="s">
        <v>43</v>
      </c>
      <c r="D7410" t="s">
        <v>5598</v>
      </c>
      <c r="E7410" t="s">
        <v>155</v>
      </c>
      <c r="F7410" t="s">
        <v>3</v>
      </c>
      <c r="G7410" t="s">
        <v>55</v>
      </c>
      <c r="H7410">
        <v>678</v>
      </c>
      <c r="I7410" t="s">
        <v>55</v>
      </c>
      <c r="J7410">
        <v>15000</v>
      </c>
      <c r="K7410">
        <v>5818.5</v>
      </c>
      <c r="L7410">
        <v>0.19400000000000001</v>
      </c>
      <c r="M7410" s="63">
        <v>45411</v>
      </c>
      <c r="N7410" s="63">
        <v>45531</v>
      </c>
      <c r="O7410">
        <v>120</v>
      </c>
      <c r="P7410" t="s">
        <v>55</v>
      </c>
      <c r="Q7410">
        <v>0</v>
      </c>
      <c r="R7410">
        <v>0</v>
      </c>
      <c r="S7410">
        <v>0</v>
      </c>
      <c r="T7410">
        <v>0</v>
      </c>
      <c r="U7410">
        <v>0</v>
      </c>
      <c r="V7410">
        <v>0</v>
      </c>
      <c r="W7410">
        <v>0</v>
      </c>
      <c r="X7410" s="1">
        <v>45473</v>
      </c>
      <c r="Y7410" s="1">
        <v>45287</v>
      </c>
      <c r="Z7410" t="s">
        <v>5598</v>
      </c>
      <c r="AA7410" t="s">
        <v>102</v>
      </c>
    </row>
    <row r="7411" spans="1:27" x14ac:dyDescent="0.25">
      <c r="A7411" t="s">
        <v>7375</v>
      </c>
      <c r="B7411" t="s">
        <v>55</v>
      </c>
      <c r="C7411" t="s">
        <v>43</v>
      </c>
      <c r="D7411" t="s">
        <v>5598</v>
      </c>
      <c r="E7411" t="s">
        <v>155</v>
      </c>
      <c r="F7411" t="s">
        <v>8</v>
      </c>
      <c r="G7411" t="s">
        <v>55</v>
      </c>
      <c r="H7411">
        <v>862</v>
      </c>
      <c r="I7411" t="s">
        <v>55</v>
      </c>
      <c r="J7411">
        <v>25000</v>
      </c>
      <c r="K7411">
        <v>14962.32</v>
      </c>
      <c r="L7411">
        <v>0.26</v>
      </c>
      <c r="M7411" s="63">
        <v>45224</v>
      </c>
      <c r="N7411" s="63">
        <v>45269</v>
      </c>
      <c r="O7411">
        <v>45</v>
      </c>
      <c r="P7411" t="s">
        <v>55</v>
      </c>
      <c r="Q7411">
        <v>0</v>
      </c>
      <c r="R7411">
        <v>0</v>
      </c>
      <c r="S7411">
        <v>0</v>
      </c>
      <c r="T7411">
        <v>0</v>
      </c>
      <c r="U7411">
        <v>0</v>
      </c>
      <c r="V7411">
        <v>14962.32</v>
      </c>
      <c r="W7411">
        <v>14962.32</v>
      </c>
      <c r="X7411" s="1">
        <v>45473</v>
      </c>
      <c r="Y7411" s="1">
        <v>44715</v>
      </c>
      <c r="Z7411" t="s">
        <v>5598</v>
      </c>
      <c r="AA7411" t="s">
        <v>99</v>
      </c>
    </row>
    <row r="7412" spans="1:27" x14ac:dyDescent="0.25">
      <c r="A7412" t="s">
        <v>7376</v>
      </c>
      <c r="B7412" t="s">
        <v>55</v>
      </c>
      <c r="C7412" t="s">
        <v>43</v>
      </c>
      <c r="D7412" t="s">
        <v>5598</v>
      </c>
      <c r="E7412" t="s">
        <v>155</v>
      </c>
      <c r="F7412" t="s">
        <v>14</v>
      </c>
      <c r="G7412" t="s">
        <v>55</v>
      </c>
      <c r="H7412">
        <v>577</v>
      </c>
      <c r="I7412" t="s">
        <v>55</v>
      </c>
      <c r="J7412">
        <v>50000</v>
      </c>
      <c r="K7412">
        <v>19248</v>
      </c>
      <c r="L7412">
        <v>0.26</v>
      </c>
      <c r="M7412" s="63">
        <v>45469</v>
      </c>
      <c r="N7412" s="63">
        <v>45514</v>
      </c>
      <c r="O7412">
        <v>45</v>
      </c>
      <c r="P7412" t="s">
        <v>55</v>
      </c>
      <c r="Q7412">
        <v>0</v>
      </c>
      <c r="R7412">
        <v>0</v>
      </c>
      <c r="S7412">
        <v>0</v>
      </c>
      <c r="T7412">
        <v>0</v>
      </c>
      <c r="U7412">
        <v>0</v>
      </c>
      <c r="V7412">
        <v>0</v>
      </c>
      <c r="W7412">
        <v>0</v>
      </c>
      <c r="X7412" s="1">
        <v>45473</v>
      </c>
      <c r="Y7412" s="1">
        <v>44783</v>
      </c>
      <c r="Z7412" t="s">
        <v>5598</v>
      </c>
      <c r="AA7412" t="s">
        <v>106</v>
      </c>
    </row>
    <row r="7413" spans="1:27" x14ac:dyDescent="0.25">
      <c r="A7413" t="s">
        <v>7377</v>
      </c>
      <c r="B7413" t="s">
        <v>55</v>
      </c>
      <c r="C7413" t="s">
        <v>43</v>
      </c>
      <c r="D7413" t="s">
        <v>5598</v>
      </c>
      <c r="E7413" t="s">
        <v>155</v>
      </c>
      <c r="F7413" t="s">
        <v>14</v>
      </c>
      <c r="G7413" t="s">
        <v>55</v>
      </c>
      <c r="H7413">
        <v>816</v>
      </c>
      <c r="I7413" t="s">
        <v>55</v>
      </c>
      <c r="J7413">
        <v>50000</v>
      </c>
      <c r="K7413">
        <v>388.5</v>
      </c>
      <c r="L7413">
        <v>0.19400000000000001</v>
      </c>
      <c r="M7413" s="63">
        <v>45440</v>
      </c>
      <c r="N7413" s="63">
        <v>45530</v>
      </c>
      <c r="O7413">
        <v>90</v>
      </c>
      <c r="P7413" t="s">
        <v>55</v>
      </c>
      <c r="Q7413">
        <v>0</v>
      </c>
      <c r="R7413">
        <v>0</v>
      </c>
      <c r="S7413">
        <v>0</v>
      </c>
      <c r="T7413">
        <v>0</v>
      </c>
      <c r="U7413">
        <v>0</v>
      </c>
      <c r="V7413">
        <v>0</v>
      </c>
      <c r="W7413">
        <v>0</v>
      </c>
      <c r="X7413" s="1">
        <v>45473</v>
      </c>
      <c r="Y7413" s="1">
        <v>44851</v>
      </c>
      <c r="Z7413" t="s">
        <v>5598</v>
      </c>
      <c r="AA7413" t="s">
        <v>100</v>
      </c>
    </row>
    <row r="7414" spans="1:27" x14ac:dyDescent="0.25">
      <c r="A7414" t="s">
        <v>7378</v>
      </c>
      <c r="B7414" t="s">
        <v>55</v>
      </c>
      <c r="C7414" t="s">
        <v>43</v>
      </c>
      <c r="D7414" t="s">
        <v>5598</v>
      </c>
      <c r="E7414" t="s">
        <v>155</v>
      </c>
      <c r="F7414" t="s">
        <v>10</v>
      </c>
      <c r="G7414" t="s">
        <v>55</v>
      </c>
      <c r="H7414">
        <v>637</v>
      </c>
      <c r="I7414" t="s">
        <v>55</v>
      </c>
      <c r="J7414">
        <v>55000</v>
      </c>
      <c r="K7414">
        <v>27519</v>
      </c>
      <c r="L7414">
        <v>0.19400000000000001</v>
      </c>
      <c r="M7414" s="63">
        <v>45428</v>
      </c>
      <c r="N7414" s="63">
        <v>45548</v>
      </c>
      <c r="O7414">
        <v>120</v>
      </c>
      <c r="P7414" t="s">
        <v>55</v>
      </c>
      <c r="Q7414">
        <v>0</v>
      </c>
      <c r="R7414">
        <v>0</v>
      </c>
      <c r="S7414">
        <v>0</v>
      </c>
      <c r="T7414">
        <v>0</v>
      </c>
      <c r="U7414">
        <v>0</v>
      </c>
      <c r="V7414">
        <v>0</v>
      </c>
      <c r="W7414">
        <v>0</v>
      </c>
      <c r="X7414" s="1">
        <v>45473</v>
      </c>
      <c r="Y7414" s="1">
        <v>45253</v>
      </c>
      <c r="Z7414" t="s">
        <v>5598</v>
      </c>
      <c r="AA7414" t="s">
        <v>102</v>
      </c>
    </row>
    <row r="7415" spans="1:27" x14ac:dyDescent="0.25">
      <c r="A7415" t="s">
        <v>7379</v>
      </c>
      <c r="B7415" t="s">
        <v>55</v>
      </c>
      <c r="C7415" t="s">
        <v>43</v>
      </c>
      <c r="D7415" t="s">
        <v>5598</v>
      </c>
      <c r="E7415" t="s">
        <v>155</v>
      </c>
      <c r="F7415" t="s">
        <v>6</v>
      </c>
      <c r="G7415" t="s">
        <v>55</v>
      </c>
      <c r="H7415">
        <v>640</v>
      </c>
      <c r="I7415" t="s">
        <v>55</v>
      </c>
      <c r="J7415">
        <v>30000</v>
      </c>
      <c r="K7415">
        <v>29936.400000000001</v>
      </c>
      <c r="L7415">
        <v>0.19400000000000001</v>
      </c>
      <c r="M7415" s="63">
        <v>45390</v>
      </c>
      <c r="N7415" s="63">
        <v>45510</v>
      </c>
      <c r="O7415">
        <v>120</v>
      </c>
      <c r="P7415" t="s">
        <v>55</v>
      </c>
      <c r="Q7415">
        <v>0</v>
      </c>
      <c r="R7415">
        <v>0</v>
      </c>
      <c r="S7415">
        <v>0</v>
      </c>
      <c r="T7415">
        <v>0</v>
      </c>
      <c r="U7415">
        <v>0</v>
      </c>
      <c r="V7415">
        <v>0</v>
      </c>
      <c r="W7415">
        <v>0</v>
      </c>
      <c r="X7415" s="1">
        <v>45473</v>
      </c>
      <c r="Y7415" s="1">
        <v>45090</v>
      </c>
      <c r="Z7415" t="s">
        <v>5598</v>
      </c>
      <c r="AA7415" t="s">
        <v>102</v>
      </c>
    </row>
    <row r="7416" spans="1:27" x14ac:dyDescent="0.25">
      <c r="A7416" t="s">
        <v>7380</v>
      </c>
      <c r="B7416" t="s">
        <v>55</v>
      </c>
      <c r="C7416" t="s">
        <v>43</v>
      </c>
      <c r="D7416" t="s">
        <v>5598</v>
      </c>
      <c r="E7416" t="s">
        <v>155</v>
      </c>
      <c r="F7416" t="s">
        <v>8</v>
      </c>
      <c r="G7416" t="s">
        <v>55</v>
      </c>
      <c r="H7416">
        <v>647</v>
      </c>
      <c r="I7416" t="s">
        <v>55</v>
      </c>
      <c r="J7416">
        <v>10000</v>
      </c>
      <c r="K7416">
        <v>5532</v>
      </c>
      <c r="L7416">
        <v>0.26</v>
      </c>
      <c r="M7416" s="63">
        <v>45445</v>
      </c>
      <c r="N7416" s="63">
        <v>45490</v>
      </c>
      <c r="O7416">
        <v>45</v>
      </c>
      <c r="P7416" t="s">
        <v>55</v>
      </c>
      <c r="Q7416">
        <v>0</v>
      </c>
      <c r="R7416">
        <v>0</v>
      </c>
      <c r="S7416">
        <v>0</v>
      </c>
      <c r="T7416">
        <v>0</v>
      </c>
      <c r="U7416">
        <v>0</v>
      </c>
      <c r="V7416">
        <v>0</v>
      </c>
      <c r="W7416">
        <v>0</v>
      </c>
      <c r="X7416" s="1">
        <v>45473</v>
      </c>
      <c r="Y7416" s="1">
        <v>45219</v>
      </c>
      <c r="Z7416" t="s">
        <v>5598</v>
      </c>
      <c r="AA7416" t="s">
        <v>100</v>
      </c>
    </row>
    <row r="7417" spans="1:27" x14ac:dyDescent="0.25">
      <c r="A7417" t="s">
        <v>7381</v>
      </c>
      <c r="B7417" t="s">
        <v>55</v>
      </c>
      <c r="C7417" t="s">
        <v>43</v>
      </c>
      <c r="D7417" t="s">
        <v>5598</v>
      </c>
      <c r="E7417" t="s">
        <v>155</v>
      </c>
      <c r="F7417" t="s">
        <v>13</v>
      </c>
      <c r="G7417" t="s">
        <v>55</v>
      </c>
      <c r="H7417">
        <v>717</v>
      </c>
      <c r="I7417" t="s">
        <v>55</v>
      </c>
      <c r="J7417">
        <v>60000</v>
      </c>
      <c r="K7417">
        <v>6711</v>
      </c>
      <c r="L7417">
        <v>0.19400000000000001</v>
      </c>
      <c r="M7417" s="63">
        <v>45390</v>
      </c>
      <c r="N7417" s="63">
        <v>45510</v>
      </c>
      <c r="O7417">
        <v>120</v>
      </c>
      <c r="P7417" t="s">
        <v>55</v>
      </c>
      <c r="Q7417">
        <v>0</v>
      </c>
      <c r="R7417">
        <v>0</v>
      </c>
      <c r="S7417">
        <v>0</v>
      </c>
      <c r="T7417">
        <v>0</v>
      </c>
      <c r="U7417">
        <v>0</v>
      </c>
      <c r="V7417">
        <v>0</v>
      </c>
      <c r="W7417">
        <v>0</v>
      </c>
      <c r="X7417" s="1">
        <v>45473</v>
      </c>
      <c r="Y7417" s="1">
        <v>45111</v>
      </c>
      <c r="Z7417" t="s">
        <v>5598</v>
      </c>
      <c r="AA7417" t="s">
        <v>102</v>
      </c>
    </row>
    <row r="7418" spans="1:27" x14ac:dyDescent="0.25">
      <c r="A7418" t="s">
        <v>7382</v>
      </c>
      <c r="B7418" t="s">
        <v>55</v>
      </c>
      <c r="C7418" t="s">
        <v>43</v>
      </c>
      <c r="D7418" t="s">
        <v>5598</v>
      </c>
      <c r="E7418" t="s">
        <v>155</v>
      </c>
      <c r="F7418" t="s">
        <v>13</v>
      </c>
      <c r="G7418" t="s">
        <v>55</v>
      </c>
      <c r="H7418">
        <v>675</v>
      </c>
      <c r="I7418" t="s">
        <v>55</v>
      </c>
      <c r="J7418">
        <v>75000</v>
      </c>
      <c r="K7418">
        <v>73108.5</v>
      </c>
      <c r="L7418">
        <v>0.26</v>
      </c>
      <c r="M7418" s="63">
        <v>45458</v>
      </c>
      <c r="N7418" s="63">
        <v>45503</v>
      </c>
      <c r="O7418">
        <v>45</v>
      </c>
      <c r="P7418" t="s">
        <v>55</v>
      </c>
      <c r="Q7418">
        <v>0</v>
      </c>
      <c r="R7418">
        <v>0</v>
      </c>
      <c r="S7418">
        <v>0</v>
      </c>
      <c r="T7418">
        <v>0</v>
      </c>
      <c r="U7418">
        <v>0</v>
      </c>
      <c r="V7418">
        <v>0</v>
      </c>
      <c r="W7418">
        <v>0</v>
      </c>
      <c r="X7418" s="1">
        <v>45473</v>
      </c>
      <c r="Y7418" s="1">
        <v>44736</v>
      </c>
      <c r="Z7418" t="s">
        <v>5598</v>
      </c>
      <c r="AA7418" t="s">
        <v>102</v>
      </c>
    </row>
    <row r="7419" spans="1:27" x14ac:dyDescent="0.25">
      <c r="A7419" t="s">
        <v>7383</v>
      </c>
      <c r="B7419" t="s">
        <v>55</v>
      </c>
      <c r="C7419" t="s">
        <v>43</v>
      </c>
      <c r="D7419" t="s">
        <v>5598</v>
      </c>
      <c r="E7419" t="s">
        <v>155</v>
      </c>
      <c r="F7419" t="s">
        <v>9</v>
      </c>
      <c r="G7419" t="s">
        <v>55</v>
      </c>
      <c r="H7419">
        <v>708</v>
      </c>
      <c r="I7419" t="s">
        <v>55</v>
      </c>
      <c r="J7419">
        <v>60000</v>
      </c>
      <c r="K7419">
        <v>57173.85</v>
      </c>
      <c r="L7419">
        <v>0.19400000000000001</v>
      </c>
      <c r="M7419" s="63">
        <v>45380</v>
      </c>
      <c r="N7419" s="63">
        <v>45500</v>
      </c>
      <c r="O7419">
        <v>120</v>
      </c>
      <c r="P7419" t="s">
        <v>55</v>
      </c>
      <c r="Q7419">
        <v>0</v>
      </c>
      <c r="R7419">
        <v>0</v>
      </c>
      <c r="S7419">
        <v>0</v>
      </c>
      <c r="T7419">
        <v>0</v>
      </c>
      <c r="U7419">
        <v>0</v>
      </c>
      <c r="V7419">
        <v>0</v>
      </c>
      <c r="W7419">
        <v>0</v>
      </c>
      <c r="X7419" s="1">
        <v>45473</v>
      </c>
      <c r="Y7419" s="1">
        <v>45282</v>
      </c>
      <c r="Z7419" t="s">
        <v>5598</v>
      </c>
      <c r="AA7419" t="s">
        <v>102</v>
      </c>
    </row>
    <row r="7420" spans="1:27" x14ac:dyDescent="0.25">
      <c r="A7420" t="s">
        <v>7384</v>
      </c>
      <c r="B7420" t="s">
        <v>55</v>
      </c>
      <c r="C7420" t="s">
        <v>43</v>
      </c>
      <c r="D7420" t="s">
        <v>5598</v>
      </c>
      <c r="E7420" t="s">
        <v>155</v>
      </c>
      <c r="F7420" t="s">
        <v>5</v>
      </c>
      <c r="G7420" t="s">
        <v>55</v>
      </c>
      <c r="H7420">
        <v>685</v>
      </c>
      <c r="I7420" t="s">
        <v>55</v>
      </c>
      <c r="J7420">
        <v>75000</v>
      </c>
      <c r="K7420">
        <v>72331.009999999995</v>
      </c>
      <c r="L7420">
        <v>0.19400000000000001</v>
      </c>
      <c r="M7420" s="63">
        <v>45472</v>
      </c>
      <c r="N7420" s="63">
        <v>45517</v>
      </c>
      <c r="O7420">
        <v>45</v>
      </c>
      <c r="P7420" t="s">
        <v>55</v>
      </c>
      <c r="Q7420">
        <v>0</v>
      </c>
      <c r="R7420">
        <v>0</v>
      </c>
      <c r="S7420">
        <v>0</v>
      </c>
      <c r="T7420">
        <v>0</v>
      </c>
      <c r="U7420">
        <v>0</v>
      </c>
      <c r="V7420">
        <v>0</v>
      </c>
      <c r="W7420">
        <v>0</v>
      </c>
      <c r="X7420" s="1">
        <v>45473</v>
      </c>
      <c r="Y7420" s="1">
        <v>44975</v>
      </c>
      <c r="Z7420" t="s">
        <v>5598</v>
      </c>
      <c r="AA7420" t="s">
        <v>101</v>
      </c>
    </row>
    <row r="7421" spans="1:27" x14ac:dyDescent="0.25">
      <c r="A7421" t="s">
        <v>7385</v>
      </c>
      <c r="B7421" t="s">
        <v>55</v>
      </c>
      <c r="C7421" t="s">
        <v>43</v>
      </c>
      <c r="D7421" t="s">
        <v>5598</v>
      </c>
      <c r="E7421" t="s">
        <v>155</v>
      </c>
      <c r="F7421" t="s">
        <v>13</v>
      </c>
      <c r="G7421" t="s">
        <v>55</v>
      </c>
      <c r="H7421">
        <v>609</v>
      </c>
      <c r="I7421" t="s">
        <v>55</v>
      </c>
      <c r="J7421">
        <v>40000</v>
      </c>
      <c r="K7421">
        <v>32244</v>
      </c>
      <c r="L7421">
        <v>0.26</v>
      </c>
      <c r="M7421" s="63">
        <v>45461</v>
      </c>
      <c r="N7421" s="63">
        <v>45506</v>
      </c>
      <c r="O7421">
        <v>45</v>
      </c>
      <c r="P7421" t="s">
        <v>55</v>
      </c>
      <c r="Q7421">
        <v>0</v>
      </c>
      <c r="R7421">
        <v>0</v>
      </c>
      <c r="S7421">
        <v>0</v>
      </c>
      <c r="T7421">
        <v>0</v>
      </c>
      <c r="U7421">
        <v>0</v>
      </c>
      <c r="V7421">
        <v>0</v>
      </c>
      <c r="W7421">
        <v>0</v>
      </c>
      <c r="X7421" s="1">
        <v>45473</v>
      </c>
      <c r="Y7421" s="1">
        <v>45101</v>
      </c>
      <c r="Z7421" t="s">
        <v>5598</v>
      </c>
      <c r="AA7421" t="s">
        <v>99</v>
      </c>
    </row>
    <row r="7422" spans="1:27" x14ac:dyDescent="0.25">
      <c r="A7422" t="s">
        <v>7386</v>
      </c>
      <c r="B7422" t="s">
        <v>55</v>
      </c>
      <c r="C7422" t="s">
        <v>43</v>
      </c>
      <c r="D7422" t="s">
        <v>5598</v>
      </c>
      <c r="E7422" t="s">
        <v>155</v>
      </c>
      <c r="F7422" t="s">
        <v>7</v>
      </c>
      <c r="G7422" t="s">
        <v>55</v>
      </c>
      <c r="H7422">
        <v>723</v>
      </c>
      <c r="I7422" t="s">
        <v>55</v>
      </c>
      <c r="J7422">
        <v>35000</v>
      </c>
      <c r="K7422">
        <v>1135.5</v>
      </c>
      <c r="L7422">
        <v>0.19400000000000001</v>
      </c>
      <c r="M7422" s="63">
        <v>45399</v>
      </c>
      <c r="N7422" s="63">
        <v>45519</v>
      </c>
      <c r="O7422">
        <v>120</v>
      </c>
      <c r="P7422" t="s">
        <v>55</v>
      </c>
      <c r="Q7422">
        <v>0</v>
      </c>
      <c r="R7422">
        <v>0</v>
      </c>
      <c r="S7422">
        <v>0</v>
      </c>
      <c r="T7422">
        <v>0</v>
      </c>
      <c r="U7422">
        <v>0</v>
      </c>
      <c r="V7422">
        <v>0</v>
      </c>
      <c r="W7422">
        <v>0</v>
      </c>
      <c r="X7422" s="1">
        <v>45473</v>
      </c>
      <c r="Y7422" s="1">
        <v>45268</v>
      </c>
      <c r="Z7422" t="s">
        <v>5598</v>
      </c>
      <c r="AA7422" t="s">
        <v>102</v>
      </c>
    </row>
    <row r="7423" spans="1:27" x14ac:dyDescent="0.25">
      <c r="A7423" t="s">
        <v>7387</v>
      </c>
      <c r="B7423" t="s">
        <v>55</v>
      </c>
      <c r="C7423" t="s">
        <v>43</v>
      </c>
      <c r="D7423" t="s">
        <v>5598</v>
      </c>
      <c r="E7423" t="s">
        <v>155</v>
      </c>
      <c r="F7423" t="s">
        <v>4</v>
      </c>
      <c r="G7423" t="s">
        <v>55</v>
      </c>
      <c r="H7423">
        <v>723</v>
      </c>
      <c r="I7423" t="s">
        <v>55</v>
      </c>
      <c r="J7423">
        <v>5000</v>
      </c>
      <c r="K7423">
        <v>3273.68</v>
      </c>
      <c r="L7423">
        <v>0.26</v>
      </c>
      <c r="M7423" s="63">
        <v>45435</v>
      </c>
      <c r="N7423" s="63">
        <v>45480</v>
      </c>
      <c r="O7423">
        <v>45</v>
      </c>
      <c r="P7423" t="s">
        <v>55</v>
      </c>
      <c r="Q7423">
        <v>0</v>
      </c>
      <c r="R7423">
        <v>0</v>
      </c>
      <c r="S7423">
        <v>0</v>
      </c>
      <c r="T7423">
        <v>0</v>
      </c>
      <c r="U7423">
        <v>0</v>
      </c>
      <c r="V7423">
        <v>0</v>
      </c>
      <c r="W7423">
        <v>0</v>
      </c>
      <c r="X7423" s="1">
        <v>45473</v>
      </c>
      <c r="Y7423" s="1">
        <v>45196</v>
      </c>
      <c r="Z7423" t="s">
        <v>5598</v>
      </c>
      <c r="AA7423" t="s">
        <v>100</v>
      </c>
    </row>
    <row r="7424" spans="1:27" x14ac:dyDescent="0.25">
      <c r="A7424" t="s">
        <v>7388</v>
      </c>
      <c r="B7424" t="s">
        <v>55</v>
      </c>
      <c r="C7424" t="s">
        <v>43</v>
      </c>
      <c r="D7424" t="s">
        <v>5598</v>
      </c>
      <c r="E7424" t="s">
        <v>155</v>
      </c>
      <c r="F7424" t="s">
        <v>4</v>
      </c>
      <c r="G7424" t="s">
        <v>55</v>
      </c>
      <c r="H7424">
        <v>658</v>
      </c>
      <c r="I7424" t="s">
        <v>55</v>
      </c>
      <c r="J7424">
        <v>60000</v>
      </c>
      <c r="K7424">
        <v>58699.040000000001</v>
      </c>
      <c r="L7424">
        <v>0.26</v>
      </c>
      <c r="M7424" s="63">
        <v>45436</v>
      </c>
      <c r="N7424" s="63">
        <v>45481</v>
      </c>
      <c r="O7424">
        <v>45</v>
      </c>
      <c r="P7424" t="s">
        <v>55</v>
      </c>
      <c r="Q7424">
        <v>0</v>
      </c>
      <c r="R7424">
        <v>0</v>
      </c>
      <c r="S7424">
        <v>0</v>
      </c>
      <c r="T7424">
        <v>0</v>
      </c>
      <c r="U7424">
        <v>0</v>
      </c>
      <c r="V7424">
        <v>0</v>
      </c>
      <c r="W7424">
        <v>0</v>
      </c>
      <c r="X7424" s="1">
        <v>45473</v>
      </c>
      <c r="Y7424" s="1">
        <v>45114</v>
      </c>
      <c r="Z7424" t="s">
        <v>5598</v>
      </c>
      <c r="AA7424" t="s">
        <v>100</v>
      </c>
    </row>
    <row r="7425" spans="1:27" x14ac:dyDescent="0.25">
      <c r="A7425" t="s">
        <v>7389</v>
      </c>
      <c r="B7425" t="s">
        <v>55</v>
      </c>
      <c r="C7425" t="s">
        <v>43</v>
      </c>
      <c r="D7425" t="s">
        <v>5598</v>
      </c>
      <c r="E7425" t="s">
        <v>155</v>
      </c>
      <c r="F7425" t="s">
        <v>14</v>
      </c>
      <c r="G7425" t="s">
        <v>55</v>
      </c>
      <c r="H7425">
        <v>514</v>
      </c>
      <c r="I7425" t="s">
        <v>55</v>
      </c>
      <c r="J7425">
        <v>50000</v>
      </c>
      <c r="K7425">
        <v>31870.5</v>
      </c>
      <c r="L7425">
        <v>0.26</v>
      </c>
      <c r="M7425" s="63">
        <v>45434</v>
      </c>
      <c r="N7425" s="63">
        <v>45479</v>
      </c>
      <c r="O7425">
        <v>45</v>
      </c>
      <c r="P7425" t="s">
        <v>55</v>
      </c>
      <c r="Q7425">
        <v>0</v>
      </c>
      <c r="R7425">
        <v>0</v>
      </c>
      <c r="S7425">
        <v>0</v>
      </c>
      <c r="T7425">
        <v>0</v>
      </c>
      <c r="U7425">
        <v>0</v>
      </c>
      <c r="V7425">
        <v>0</v>
      </c>
      <c r="W7425">
        <v>0</v>
      </c>
      <c r="X7425" s="1">
        <v>45473</v>
      </c>
      <c r="Y7425" s="1">
        <v>45044</v>
      </c>
      <c r="Z7425" t="s">
        <v>5598</v>
      </c>
      <c r="AA7425" t="s">
        <v>100</v>
      </c>
    </row>
    <row r="7426" spans="1:27" x14ac:dyDescent="0.25">
      <c r="A7426" t="s">
        <v>7390</v>
      </c>
      <c r="B7426" t="s">
        <v>55</v>
      </c>
      <c r="C7426" t="s">
        <v>43</v>
      </c>
      <c r="D7426" t="s">
        <v>5598</v>
      </c>
      <c r="E7426" t="s">
        <v>155</v>
      </c>
      <c r="F7426" t="s">
        <v>13</v>
      </c>
      <c r="G7426" t="s">
        <v>55</v>
      </c>
      <c r="H7426">
        <v>664</v>
      </c>
      <c r="I7426" t="s">
        <v>55</v>
      </c>
      <c r="J7426">
        <v>5000</v>
      </c>
      <c r="K7426">
        <v>3819</v>
      </c>
      <c r="L7426">
        <v>0.19400000000000001</v>
      </c>
      <c r="M7426" s="63">
        <v>45461</v>
      </c>
      <c r="N7426" s="63">
        <v>45581</v>
      </c>
      <c r="O7426">
        <v>120</v>
      </c>
      <c r="P7426" t="s">
        <v>55</v>
      </c>
      <c r="Q7426">
        <v>0</v>
      </c>
      <c r="R7426">
        <v>0</v>
      </c>
      <c r="S7426">
        <v>0</v>
      </c>
      <c r="T7426">
        <v>0</v>
      </c>
      <c r="U7426">
        <v>0</v>
      </c>
      <c r="V7426">
        <v>0</v>
      </c>
      <c r="W7426">
        <v>0</v>
      </c>
      <c r="X7426" s="1">
        <v>45473</v>
      </c>
      <c r="Y7426" s="1">
        <v>45046</v>
      </c>
      <c r="Z7426" t="s">
        <v>5598</v>
      </c>
      <c r="AA7426" t="s">
        <v>102</v>
      </c>
    </row>
    <row r="7427" spans="1:27" x14ac:dyDescent="0.25">
      <c r="A7427" t="s">
        <v>7391</v>
      </c>
      <c r="B7427" t="s">
        <v>55</v>
      </c>
      <c r="C7427" t="s">
        <v>43</v>
      </c>
      <c r="D7427" t="s">
        <v>5598</v>
      </c>
      <c r="E7427" t="s">
        <v>155</v>
      </c>
      <c r="F7427" t="s">
        <v>14</v>
      </c>
      <c r="G7427" t="s">
        <v>55</v>
      </c>
      <c r="H7427">
        <v>798</v>
      </c>
      <c r="I7427" t="s">
        <v>55</v>
      </c>
      <c r="J7427">
        <v>25000</v>
      </c>
      <c r="K7427">
        <v>24915.41</v>
      </c>
      <c r="L7427">
        <v>0.26</v>
      </c>
      <c r="M7427" s="63">
        <v>45429</v>
      </c>
      <c r="N7427" s="63">
        <v>45474</v>
      </c>
      <c r="O7427">
        <v>45</v>
      </c>
      <c r="P7427" t="s">
        <v>55</v>
      </c>
      <c r="Q7427">
        <v>0</v>
      </c>
      <c r="R7427">
        <v>0</v>
      </c>
      <c r="S7427">
        <v>0</v>
      </c>
      <c r="T7427">
        <v>0</v>
      </c>
      <c r="U7427">
        <v>0</v>
      </c>
      <c r="V7427">
        <v>0</v>
      </c>
      <c r="W7427">
        <v>0</v>
      </c>
      <c r="X7427" s="1">
        <v>45473</v>
      </c>
      <c r="Y7427" s="1">
        <v>45103</v>
      </c>
      <c r="Z7427" t="s">
        <v>5598</v>
      </c>
      <c r="AA7427" t="s">
        <v>101</v>
      </c>
    </row>
    <row r="7428" spans="1:27" x14ac:dyDescent="0.25">
      <c r="A7428" t="s">
        <v>7392</v>
      </c>
      <c r="B7428" t="s">
        <v>55</v>
      </c>
      <c r="C7428" t="s">
        <v>43</v>
      </c>
      <c r="D7428" t="s">
        <v>5598</v>
      </c>
      <c r="E7428" t="s">
        <v>155</v>
      </c>
      <c r="F7428" t="s">
        <v>9</v>
      </c>
      <c r="G7428" t="s">
        <v>55</v>
      </c>
      <c r="H7428">
        <v>731</v>
      </c>
      <c r="I7428" t="s">
        <v>55</v>
      </c>
      <c r="J7428">
        <v>40000</v>
      </c>
      <c r="K7428">
        <v>38595</v>
      </c>
      <c r="L7428">
        <v>0.26</v>
      </c>
      <c r="M7428" s="63">
        <v>45454</v>
      </c>
      <c r="N7428" s="63">
        <v>45499</v>
      </c>
      <c r="O7428">
        <v>45</v>
      </c>
      <c r="P7428" t="s">
        <v>55</v>
      </c>
      <c r="Q7428">
        <v>0</v>
      </c>
      <c r="R7428">
        <v>0</v>
      </c>
      <c r="S7428">
        <v>0</v>
      </c>
      <c r="T7428">
        <v>0</v>
      </c>
      <c r="U7428">
        <v>0</v>
      </c>
      <c r="V7428">
        <v>0</v>
      </c>
      <c r="W7428">
        <v>0</v>
      </c>
      <c r="X7428" s="1">
        <v>45473</v>
      </c>
      <c r="Y7428" s="1">
        <v>45076</v>
      </c>
      <c r="Z7428" t="s">
        <v>5598</v>
      </c>
      <c r="AA7428" t="s">
        <v>102</v>
      </c>
    </row>
    <row r="7429" spans="1:27" x14ac:dyDescent="0.25">
      <c r="A7429" t="s">
        <v>7393</v>
      </c>
      <c r="B7429" t="s">
        <v>55</v>
      </c>
      <c r="C7429" t="s">
        <v>43</v>
      </c>
      <c r="D7429" t="s">
        <v>5598</v>
      </c>
      <c r="E7429" t="s">
        <v>155</v>
      </c>
      <c r="F7429" t="s">
        <v>5</v>
      </c>
      <c r="G7429" t="s">
        <v>55</v>
      </c>
      <c r="H7429">
        <v>730</v>
      </c>
      <c r="I7429" t="s">
        <v>55</v>
      </c>
      <c r="J7429">
        <v>50000</v>
      </c>
      <c r="K7429">
        <v>49633.5</v>
      </c>
      <c r="L7429">
        <v>0.26</v>
      </c>
      <c r="M7429" s="63">
        <v>45460</v>
      </c>
      <c r="N7429" s="63">
        <v>45505</v>
      </c>
      <c r="O7429">
        <v>45</v>
      </c>
      <c r="P7429" t="s">
        <v>55</v>
      </c>
      <c r="Q7429">
        <v>0</v>
      </c>
      <c r="R7429">
        <v>0</v>
      </c>
      <c r="S7429">
        <v>0</v>
      </c>
      <c r="T7429">
        <v>0</v>
      </c>
      <c r="U7429">
        <v>0</v>
      </c>
      <c r="V7429">
        <v>0</v>
      </c>
      <c r="W7429">
        <v>0</v>
      </c>
      <c r="X7429" s="1">
        <v>45473</v>
      </c>
      <c r="Y7429" s="1">
        <v>44975</v>
      </c>
      <c r="Z7429" t="s">
        <v>5598</v>
      </c>
      <c r="AA7429" t="s">
        <v>104</v>
      </c>
    </row>
    <row r="7430" spans="1:27" x14ac:dyDescent="0.25">
      <c r="A7430" t="s">
        <v>7394</v>
      </c>
      <c r="B7430" t="s">
        <v>55</v>
      </c>
      <c r="C7430" t="s">
        <v>43</v>
      </c>
      <c r="D7430" t="s">
        <v>5598</v>
      </c>
      <c r="E7430" t="s">
        <v>155</v>
      </c>
      <c r="F7430" t="s">
        <v>9</v>
      </c>
      <c r="G7430" t="s">
        <v>55</v>
      </c>
      <c r="H7430">
        <v>880</v>
      </c>
      <c r="I7430" t="s">
        <v>55</v>
      </c>
      <c r="J7430">
        <v>75000</v>
      </c>
      <c r="K7430">
        <v>24012</v>
      </c>
      <c r="L7430">
        <v>0.26</v>
      </c>
      <c r="M7430" s="63">
        <v>45436</v>
      </c>
      <c r="N7430" s="63">
        <v>45481</v>
      </c>
      <c r="O7430">
        <v>45</v>
      </c>
      <c r="P7430" t="s">
        <v>55</v>
      </c>
      <c r="Q7430">
        <v>0</v>
      </c>
      <c r="R7430">
        <v>0</v>
      </c>
      <c r="S7430">
        <v>0</v>
      </c>
      <c r="T7430">
        <v>0</v>
      </c>
      <c r="U7430">
        <v>0</v>
      </c>
      <c r="V7430">
        <v>0</v>
      </c>
      <c r="W7430">
        <v>0</v>
      </c>
      <c r="X7430" s="1">
        <v>45473</v>
      </c>
      <c r="Y7430" s="1">
        <v>44696</v>
      </c>
      <c r="Z7430" t="s">
        <v>5598</v>
      </c>
      <c r="AA7430" t="s">
        <v>103</v>
      </c>
    </row>
    <row r="7431" spans="1:27" x14ac:dyDescent="0.25">
      <c r="A7431" t="s">
        <v>7395</v>
      </c>
      <c r="B7431" t="s">
        <v>55</v>
      </c>
      <c r="C7431" t="s">
        <v>43</v>
      </c>
      <c r="D7431" t="s">
        <v>5598</v>
      </c>
      <c r="E7431" t="s">
        <v>155</v>
      </c>
      <c r="F7431" t="s">
        <v>9</v>
      </c>
      <c r="G7431" t="s">
        <v>55</v>
      </c>
      <c r="H7431">
        <v>765</v>
      </c>
      <c r="I7431" t="s">
        <v>55</v>
      </c>
      <c r="J7431">
        <v>5000</v>
      </c>
      <c r="K7431">
        <v>496.5</v>
      </c>
      <c r="L7431">
        <v>0.19400000000000001</v>
      </c>
      <c r="M7431" s="63">
        <v>45360</v>
      </c>
      <c r="N7431" s="63">
        <v>45480</v>
      </c>
      <c r="O7431">
        <v>120</v>
      </c>
      <c r="P7431" t="s">
        <v>55</v>
      </c>
      <c r="Q7431">
        <v>0</v>
      </c>
      <c r="R7431">
        <v>0</v>
      </c>
      <c r="S7431">
        <v>0</v>
      </c>
      <c r="T7431">
        <v>0</v>
      </c>
      <c r="U7431">
        <v>0</v>
      </c>
      <c r="V7431">
        <v>0</v>
      </c>
      <c r="W7431">
        <v>0</v>
      </c>
      <c r="X7431" s="1">
        <v>45473</v>
      </c>
      <c r="Y7431" s="1">
        <v>45127</v>
      </c>
      <c r="Z7431" t="s">
        <v>5598</v>
      </c>
      <c r="AA7431" t="s">
        <v>102</v>
      </c>
    </row>
    <row r="7432" spans="1:27" x14ac:dyDescent="0.25">
      <c r="A7432" t="s">
        <v>7396</v>
      </c>
      <c r="B7432" t="s">
        <v>55</v>
      </c>
      <c r="C7432" t="s">
        <v>43</v>
      </c>
      <c r="D7432" t="s">
        <v>5598</v>
      </c>
      <c r="E7432" t="s">
        <v>155</v>
      </c>
      <c r="F7432" t="s">
        <v>15</v>
      </c>
      <c r="G7432" t="s">
        <v>55</v>
      </c>
      <c r="H7432">
        <v>630</v>
      </c>
      <c r="I7432" t="s">
        <v>55</v>
      </c>
      <c r="J7432">
        <v>5000</v>
      </c>
      <c r="K7432">
        <v>2345.44</v>
      </c>
      <c r="L7432">
        <v>0.26</v>
      </c>
      <c r="M7432" s="63">
        <v>45432</v>
      </c>
      <c r="N7432" s="63">
        <v>45477</v>
      </c>
      <c r="O7432">
        <v>45</v>
      </c>
      <c r="P7432" t="s">
        <v>55</v>
      </c>
      <c r="Q7432">
        <v>0</v>
      </c>
      <c r="R7432">
        <v>0</v>
      </c>
      <c r="S7432">
        <v>0</v>
      </c>
      <c r="T7432">
        <v>0</v>
      </c>
      <c r="U7432">
        <v>0</v>
      </c>
      <c r="V7432">
        <v>0</v>
      </c>
      <c r="W7432">
        <v>0</v>
      </c>
      <c r="X7432" s="1">
        <v>45473</v>
      </c>
      <c r="Y7432" s="1">
        <v>45264</v>
      </c>
      <c r="Z7432" t="s">
        <v>5598</v>
      </c>
      <c r="AA7432" t="s">
        <v>100</v>
      </c>
    </row>
    <row r="7433" spans="1:27" x14ac:dyDescent="0.25">
      <c r="A7433" t="s">
        <v>7397</v>
      </c>
      <c r="B7433" t="s">
        <v>55</v>
      </c>
      <c r="C7433" t="s">
        <v>43</v>
      </c>
      <c r="D7433" t="s">
        <v>5598</v>
      </c>
      <c r="E7433" t="s">
        <v>155</v>
      </c>
      <c r="F7433" t="s">
        <v>6</v>
      </c>
      <c r="G7433" t="s">
        <v>55</v>
      </c>
      <c r="H7433">
        <v>745</v>
      </c>
      <c r="I7433" t="s">
        <v>55</v>
      </c>
      <c r="J7433">
        <v>5000</v>
      </c>
      <c r="K7433">
        <v>3287.26</v>
      </c>
      <c r="L7433">
        <v>0.19400000000000001</v>
      </c>
      <c r="M7433" s="63">
        <v>45372</v>
      </c>
      <c r="N7433" s="63">
        <v>45492</v>
      </c>
      <c r="O7433">
        <v>120</v>
      </c>
      <c r="P7433" t="s">
        <v>55</v>
      </c>
      <c r="Q7433">
        <v>0</v>
      </c>
      <c r="R7433">
        <v>0</v>
      </c>
      <c r="S7433">
        <v>0</v>
      </c>
      <c r="T7433">
        <v>0</v>
      </c>
      <c r="U7433">
        <v>0</v>
      </c>
      <c r="V7433">
        <v>0</v>
      </c>
      <c r="W7433">
        <v>0</v>
      </c>
      <c r="X7433" s="1">
        <v>45473</v>
      </c>
      <c r="Y7433" s="1">
        <v>45198</v>
      </c>
      <c r="Z7433" t="s">
        <v>5598</v>
      </c>
      <c r="AA7433" t="s">
        <v>102</v>
      </c>
    </row>
    <row r="7434" spans="1:27" x14ac:dyDescent="0.25">
      <c r="A7434" t="s">
        <v>7398</v>
      </c>
      <c r="B7434" t="s">
        <v>55</v>
      </c>
      <c r="C7434" t="s">
        <v>43</v>
      </c>
      <c r="D7434" t="s">
        <v>5598</v>
      </c>
      <c r="E7434" t="s">
        <v>155</v>
      </c>
      <c r="F7434" t="s">
        <v>13</v>
      </c>
      <c r="G7434" t="s">
        <v>55</v>
      </c>
      <c r="H7434">
        <v>680</v>
      </c>
      <c r="I7434" t="s">
        <v>55</v>
      </c>
      <c r="J7434">
        <v>5000</v>
      </c>
      <c r="K7434">
        <v>3547.5</v>
      </c>
      <c r="L7434">
        <v>0.26</v>
      </c>
      <c r="M7434" s="63">
        <v>45431</v>
      </c>
      <c r="N7434" s="63">
        <v>45476</v>
      </c>
      <c r="O7434">
        <v>45</v>
      </c>
      <c r="P7434" t="s">
        <v>55</v>
      </c>
      <c r="Q7434">
        <v>0</v>
      </c>
      <c r="R7434">
        <v>0</v>
      </c>
      <c r="S7434">
        <v>0</v>
      </c>
      <c r="T7434">
        <v>0</v>
      </c>
      <c r="U7434">
        <v>0</v>
      </c>
      <c r="V7434">
        <v>0</v>
      </c>
      <c r="W7434">
        <v>0</v>
      </c>
      <c r="X7434" s="1">
        <v>45473</v>
      </c>
      <c r="Y7434" s="1">
        <v>45029</v>
      </c>
      <c r="Z7434" t="s">
        <v>5598</v>
      </c>
      <c r="AA7434" t="s">
        <v>101</v>
      </c>
    </row>
    <row r="7435" spans="1:27" x14ac:dyDescent="0.25">
      <c r="A7435" t="s">
        <v>7399</v>
      </c>
      <c r="B7435" t="s">
        <v>55</v>
      </c>
      <c r="C7435" t="s">
        <v>43</v>
      </c>
      <c r="D7435" t="s">
        <v>5598</v>
      </c>
      <c r="E7435" t="s">
        <v>155</v>
      </c>
      <c r="F7435" t="s">
        <v>13</v>
      </c>
      <c r="G7435" t="s">
        <v>55</v>
      </c>
      <c r="H7435">
        <v>705</v>
      </c>
      <c r="I7435" t="s">
        <v>55</v>
      </c>
      <c r="J7435">
        <v>20000</v>
      </c>
      <c r="K7435">
        <v>19594.650000000001</v>
      </c>
      <c r="L7435">
        <v>0.19400000000000001</v>
      </c>
      <c r="M7435" s="63">
        <v>45422</v>
      </c>
      <c r="N7435" s="63">
        <v>45542</v>
      </c>
      <c r="O7435">
        <v>120</v>
      </c>
      <c r="P7435" t="s">
        <v>55</v>
      </c>
      <c r="Q7435">
        <v>0</v>
      </c>
      <c r="R7435">
        <v>0</v>
      </c>
      <c r="S7435">
        <v>0</v>
      </c>
      <c r="T7435">
        <v>0</v>
      </c>
      <c r="U7435">
        <v>0</v>
      </c>
      <c r="V7435">
        <v>0</v>
      </c>
      <c r="W7435">
        <v>0</v>
      </c>
      <c r="X7435" s="1">
        <v>45473</v>
      </c>
      <c r="Y7435" s="1">
        <v>45065</v>
      </c>
      <c r="Z7435" t="s">
        <v>5598</v>
      </c>
      <c r="AA7435" t="s">
        <v>102</v>
      </c>
    </row>
    <row r="7436" spans="1:27" x14ac:dyDescent="0.25">
      <c r="A7436" t="s">
        <v>7400</v>
      </c>
      <c r="B7436" t="s">
        <v>55</v>
      </c>
      <c r="C7436" t="s">
        <v>43</v>
      </c>
      <c r="D7436" t="s">
        <v>5598</v>
      </c>
      <c r="E7436" t="s">
        <v>155</v>
      </c>
      <c r="F7436" t="s">
        <v>7</v>
      </c>
      <c r="G7436" t="s">
        <v>55</v>
      </c>
      <c r="H7436">
        <v>630</v>
      </c>
      <c r="I7436" t="s">
        <v>55</v>
      </c>
      <c r="J7436">
        <v>15000</v>
      </c>
      <c r="K7436">
        <v>14930.29</v>
      </c>
      <c r="L7436">
        <v>0.26</v>
      </c>
      <c r="M7436" s="63">
        <v>45466</v>
      </c>
      <c r="N7436" s="63">
        <v>45511</v>
      </c>
      <c r="O7436">
        <v>45</v>
      </c>
      <c r="P7436" t="s">
        <v>55</v>
      </c>
      <c r="Q7436">
        <v>0</v>
      </c>
      <c r="R7436">
        <v>0</v>
      </c>
      <c r="S7436">
        <v>0</v>
      </c>
      <c r="T7436">
        <v>0</v>
      </c>
      <c r="U7436">
        <v>0</v>
      </c>
      <c r="V7436">
        <v>0</v>
      </c>
      <c r="W7436">
        <v>0</v>
      </c>
      <c r="X7436" s="1">
        <v>45473</v>
      </c>
      <c r="Y7436" s="1">
        <v>45246</v>
      </c>
      <c r="Z7436" t="s">
        <v>5598</v>
      </c>
      <c r="AA7436" t="s">
        <v>100</v>
      </c>
    </row>
    <row r="7437" spans="1:27" x14ac:dyDescent="0.25">
      <c r="A7437" t="s">
        <v>7401</v>
      </c>
      <c r="B7437" t="s">
        <v>55</v>
      </c>
      <c r="C7437" t="s">
        <v>43</v>
      </c>
      <c r="D7437" t="s">
        <v>5598</v>
      </c>
      <c r="E7437" t="s">
        <v>155</v>
      </c>
      <c r="F7437" t="s">
        <v>13</v>
      </c>
      <c r="G7437" t="s">
        <v>55</v>
      </c>
      <c r="H7437">
        <v>665</v>
      </c>
      <c r="I7437" t="s">
        <v>55</v>
      </c>
      <c r="J7437">
        <v>50000</v>
      </c>
      <c r="K7437">
        <v>39981</v>
      </c>
      <c r="L7437">
        <v>0.19400000000000001</v>
      </c>
      <c r="M7437" s="63">
        <v>45354</v>
      </c>
      <c r="N7437" s="63">
        <v>45474</v>
      </c>
      <c r="O7437">
        <v>120</v>
      </c>
      <c r="P7437" t="s">
        <v>55</v>
      </c>
      <c r="Q7437">
        <v>0</v>
      </c>
      <c r="R7437">
        <v>0</v>
      </c>
      <c r="S7437">
        <v>0</v>
      </c>
      <c r="T7437">
        <v>0</v>
      </c>
      <c r="U7437">
        <v>0</v>
      </c>
      <c r="V7437">
        <v>0</v>
      </c>
      <c r="W7437">
        <v>0</v>
      </c>
      <c r="X7437" s="1">
        <v>45473</v>
      </c>
      <c r="Y7437" s="1">
        <v>45159</v>
      </c>
      <c r="Z7437" t="s">
        <v>5598</v>
      </c>
      <c r="AA7437" t="s">
        <v>102</v>
      </c>
    </row>
    <row r="7438" spans="1:27" x14ac:dyDescent="0.25">
      <c r="A7438" t="s">
        <v>7402</v>
      </c>
      <c r="B7438" t="s">
        <v>55</v>
      </c>
      <c r="C7438" t="s">
        <v>43</v>
      </c>
      <c r="D7438" t="s">
        <v>5598</v>
      </c>
      <c r="E7438" t="s">
        <v>155</v>
      </c>
      <c r="F7438" t="s">
        <v>12</v>
      </c>
      <c r="G7438" t="s">
        <v>55</v>
      </c>
      <c r="H7438">
        <v>602</v>
      </c>
      <c r="I7438" t="s">
        <v>55</v>
      </c>
      <c r="J7438">
        <v>60000</v>
      </c>
      <c r="K7438">
        <v>37972.67</v>
      </c>
      <c r="L7438">
        <v>0.26</v>
      </c>
      <c r="M7438" s="63">
        <v>45467</v>
      </c>
      <c r="N7438" s="63">
        <v>45512</v>
      </c>
      <c r="O7438">
        <v>45</v>
      </c>
      <c r="P7438" t="s">
        <v>55</v>
      </c>
      <c r="Q7438">
        <v>0</v>
      </c>
      <c r="R7438">
        <v>0</v>
      </c>
      <c r="S7438">
        <v>0</v>
      </c>
      <c r="T7438">
        <v>0</v>
      </c>
      <c r="U7438">
        <v>0</v>
      </c>
      <c r="V7438">
        <v>0</v>
      </c>
      <c r="W7438">
        <v>0</v>
      </c>
      <c r="X7438" s="1">
        <v>45473</v>
      </c>
      <c r="Y7438" s="1">
        <v>45020</v>
      </c>
      <c r="Z7438" t="s">
        <v>5598</v>
      </c>
      <c r="AA7438" t="s">
        <v>100</v>
      </c>
    </row>
    <row r="7439" spans="1:27" x14ac:dyDescent="0.25">
      <c r="A7439" t="s">
        <v>7403</v>
      </c>
      <c r="B7439" t="s">
        <v>55</v>
      </c>
      <c r="C7439" t="s">
        <v>43</v>
      </c>
      <c r="D7439" t="s">
        <v>5598</v>
      </c>
      <c r="E7439" t="s">
        <v>155</v>
      </c>
      <c r="F7439" t="s">
        <v>15</v>
      </c>
      <c r="G7439" t="s">
        <v>55</v>
      </c>
      <c r="H7439">
        <v>783</v>
      </c>
      <c r="I7439" t="s">
        <v>55</v>
      </c>
      <c r="J7439">
        <v>20000</v>
      </c>
      <c r="K7439">
        <v>15639</v>
      </c>
      <c r="L7439">
        <v>0.19400000000000001</v>
      </c>
      <c r="M7439" s="63">
        <v>45407</v>
      </c>
      <c r="N7439" s="63">
        <v>45527</v>
      </c>
      <c r="O7439">
        <v>120</v>
      </c>
      <c r="P7439" t="s">
        <v>55</v>
      </c>
      <c r="Q7439">
        <v>0</v>
      </c>
      <c r="R7439">
        <v>0</v>
      </c>
      <c r="S7439">
        <v>0</v>
      </c>
      <c r="T7439">
        <v>0</v>
      </c>
      <c r="U7439">
        <v>0</v>
      </c>
      <c r="V7439">
        <v>0</v>
      </c>
      <c r="W7439">
        <v>0</v>
      </c>
      <c r="X7439" s="1">
        <v>45473</v>
      </c>
      <c r="Y7439" s="1">
        <v>45239</v>
      </c>
      <c r="Z7439" t="s">
        <v>5598</v>
      </c>
      <c r="AA7439" t="s">
        <v>102</v>
      </c>
    </row>
    <row r="7440" spans="1:27" x14ac:dyDescent="0.25">
      <c r="A7440" t="s">
        <v>7404</v>
      </c>
      <c r="B7440" t="s">
        <v>55</v>
      </c>
      <c r="C7440" t="s">
        <v>43</v>
      </c>
      <c r="D7440" t="s">
        <v>5598</v>
      </c>
      <c r="E7440" t="s">
        <v>155</v>
      </c>
      <c r="F7440" t="s">
        <v>7</v>
      </c>
      <c r="G7440" t="s">
        <v>55</v>
      </c>
      <c r="H7440">
        <v>823</v>
      </c>
      <c r="I7440" t="s">
        <v>55</v>
      </c>
      <c r="J7440">
        <v>35000</v>
      </c>
      <c r="K7440">
        <v>34284.75</v>
      </c>
      <c r="L7440">
        <v>0.19400000000000001</v>
      </c>
      <c r="M7440" s="63">
        <v>45443</v>
      </c>
      <c r="N7440" s="63">
        <v>45533</v>
      </c>
      <c r="O7440">
        <v>90</v>
      </c>
      <c r="P7440" t="s">
        <v>55</v>
      </c>
      <c r="Q7440">
        <v>0</v>
      </c>
      <c r="R7440">
        <v>0</v>
      </c>
      <c r="S7440">
        <v>0</v>
      </c>
      <c r="T7440">
        <v>0</v>
      </c>
      <c r="U7440">
        <v>0</v>
      </c>
      <c r="V7440">
        <v>0</v>
      </c>
      <c r="W7440">
        <v>0</v>
      </c>
      <c r="X7440" s="1">
        <v>45473</v>
      </c>
      <c r="Y7440" s="1">
        <v>44975</v>
      </c>
      <c r="Z7440" t="s">
        <v>5598</v>
      </c>
      <c r="AA7440" t="s">
        <v>101</v>
      </c>
    </row>
    <row r="7441" spans="1:27" x14ac:dyDescent="0.25">
      <c r="A7441" t="s">
        <v>7405</v>
      </c>
      <c r="B7441" t="s">
        <v>55</v>
      </c>
      <c r="C7441" t="s">
        <v>43</v>
      </c>
      <c r="D7441" t="s">
        <v>5598</v>
      </c>
      <c r="E7441" t="s">
        <v>155</v>
      </c>
      <c r="F7441" t="s">
        <v>9</v>
      </c>
      <c r="G7441" t="s">
        <v>55</v>
      </c>
      <c r="H7441">
        <v>621</v>
      </c>
      <c r="I7441" t="s">
        <v>55</v>
      </c>
      <c r="J7441">
        <v>35000</v>
      </c>
      <c r="K7441">
        <v>5700.85</v>
      </c>
      <c r="L7441">
        <v>0.19400000000000001</v>
      </c>
      <c r="M7441" s="63">
        <v>45231</v>
      </c>
      <c r="N7441" s="63">
        <v>45276</v>
      </c>
      <c r="O7441">
        <v>45</v>
      </c>
      <c r="P7441" t="s">
        <v>55</v>
      </c>
      <c r="Q7441">
        <v>0</v>
      </c>
      <c r="R7441">
        <v>0</v>
      </c>
      <c r="S7441">
        <v>0</v>
      </c>
      <c r="T7441">
        <v>0</v>
      </c>
      <c r="U7441">
        <v>0</v>
      </c>
      <c r="V7441">
        <v>5700.85</v>
      </c>
      <c r="W7441">
        <v>5700.85</v>
      </c>
      <c r="X7441" s="1">
        <v>45473</v>
      </c>
      <c r="Y7441" s="1">
        <v>45175</v>
      </c>
      <c r="Z7441" t="s">
        <v>5598</v>
      </c>
      <c r="AA7441" t="s">
        <v>104</v>
      </c>
    </row>
    <row r="7442" spans="1:27" x14ac:dyDescent="0.25">
      <c r="A7442" t="s">
        <v>7406</v>
      </c>
      <c r="B7442" t="s">
        <v>55</v>
      </c>
      <c r="C7442" t="s">
        <v>43</v>
      </c>
      <c r="D7442" t="s">
        <v>5598</v>
      </c>
      <c r="E7442" t="s">
        <v>155</v>
      </c>
      <c r="F7442" t="s">
        <v>15</v>
      </c>
      <c r="G7442" t="s">
        <v>55</v>
      </c>
      <c r="H7442">
        <v>768</v>
      </c>
      <c r="I7442" t="s">
        <v>55</v>
      </c>
      <c r="J7442">
        <v>30000</v>
      </c>
      <c r="K7442">
        <v>29925.59</v>
      </c>
      <c r="L7442">
        <v>0.19400000000000001</v>
      </c>
      <c r="M7442" s="63">
        <v>45437</v>
      </c>
      <c r="N7442" s="63">
        <v>45557</v>
      </c>
      <c r="O7442">
        <v>120</v>
      </c>
      <c r="P7442" t="s">
        <v>55</v>
      </c>
      <c r="Q7442">
        <v>0</v>
      </c>
      <c r="R7442">
        <v>0</v>
      </c>
      <c r="S7442">
        <v>0</v>
      </c>
      <c r="T7442">
        <v>0</v>
      </c>
      <c r="U7442">
        <v>0</v>
      </c>
      <c r="V7442">
        <v>0</v>
      </c>
      <c r="W7442">
        <v>0</v>
      </c>
      <c r="X7442" s="1">
        <v>45473</v>
      </c>
      <c r="Y7442" s="1">
        <v>45229</v>
      </c>
      <c r="Z7442" t="s">
        <v>5598</v>
      </c>
      <c r="AA7442" t="s">
        <v>102</v>
      </c>
    </row>
    <row r="7443" spans="1:27" x14ac:dyDescent="0.25">
      <c r="A7443" t="s">
        <v>7407</v>
      </c>
      <c r="B7443" t="s">
        <v>55</v>
      </c>
      <c r="C7443" t="s">
        <v>43</v>
      </c>
      <c r="D7443" t="s">
        <v>5598</v>
      </c>
      <c r="E7443" t="s">
        <v>155</v>
      </c>
      <c r="F7443" t="s">
        <v>12</v>
      </c>
      <c r="G7443" t="s">
        <v>55</v>
      </c>
      <c r="H7443">
        <v>714</v>
      </c>
      <c r="I7443" t="s">
        <v>55</v>
      </c>
      <c r="J7443">
        <v>40000</v>
      </c>
      <c r="K7443">
        <v>33025.5</v>
      </c>
      <c r="L7443">
        <v>0.26</v>
      </c>
      <c r="M7443" s="63">
        <v>45438</v>
      </c>
      <c r="N7443" s="63">
        <v>45483</v>
      </c>
      <c r="O7443">
        <v>45</v>
      </c>
      <c r="P7443" t="s">
        <v>55</v>
      </c>
      <c r="Q7443">
        <v>0</v>
      </c>
      <c r="R7443">
        <v>0</v>
      </c>
      <c r="S7443">
        <v>0</v>
      </c>
      <c r="T7443">
        <v>0</v>
      </c>
      <c r="U7443">
        <v>0</v>
      </c>
      <c r="V7443">
        <v>0</v>
      </c>
      <c r="W7443">
        <v>0</v>
      </c>
      <c r="X7443" s="1">
        <v>45473</v>
      </c>
      <c r="Y7443" s="1">
        <v>45034</v>
      </c>
      <c r="Z7443" t="s">
        <v>5598</v>
      </c>
      <c r="AA7443" t="s">
        <v>103</v>
      </c>
    </row>
    <row r="7444" spans="1:27" x14ac:dyDescent="0.25">
      <c r="A7444" t="s">
        <v>7408</v>
      </c>
      <c r="B7444" t="s">
        <v>55</v>
      </c>
      <c r="C7444" t="s">
        <v>43</v>
      </c>
      <c r="D7444" t="s">
        <v>5598</v>
      </c>
      <c r="E7444" t="s">
        <v>155</v>
      </c>
      <c r="F7444" t="s">
        <v>7</v>
      </c>
      <c r="G7444" t="s">
        <v>55</v>
      </c>
      <c r="H7444">
        <v>805</v>
      </c>
      <c r="I7444" t="s">
        <v>55</v>
      </c>
      <c r="J7444">
        <v>10000</v>
      </c>
      <c r="K7444">
        <v>9803.5499999999993</v>
      </c>
      <c r="L7444">
        <v>0.19400000000000001</v>
      </c>
      <c r="M7444" s="63">
        <v>45461</v>
      </c>
      <c r="N7444" s="63">
        <v>45506</v>
      </c>
      <c r="O7444">
        <v>45</v>
      </c>
      <c r="P7444" t="s">
        <v>55</v>
      </c>
      <c r="Q7444">
        <v>0</v>
      </c>
      <c r="R7444">
        <v>0</v>
      </c>
      <c r="S7444">
        <v>0</v>
      </c>
      <c r="T7444">
        <v>0</v>
      </c>
      <c r="U7444">
        <v>0</v>
      </c>
      <c r="V7444">
        <v>0</v>
      </c>
      <c r="W7444">
        <v>0</v>
      </c>
      <c r="X7444" s="1">
        <v>45473</v>
      </c>
      <c r="Y7444" s="1">
        <v>45047</v>
      </c>
      <c r="Z7444" t="s">
        <v>5598</v>
      </c>
      <c r="AA7444" t="s">
        <v>99</v>
      </c>
    </row>
    <row r="7445" spans="1:27" x14ac:dyDescent="0.25">
      <c r="A7445" t="s">
        <v>7409</v>
      </c>
      <c r="B7445" t="s">
        <v>55</v>
      </c>
      <c r="C7445" t="s">
        <v>43</v>
      </c>
      <c r="D7445" t="s">
        <v>5598</v>
      </c>
      <c r="E7445" t="s">
        <v>155</v>
      </c>
      <c r="F7445" t="s">
        <v>12</v>
      </c>
      <c r="G7445" t="s">
        <v>55</v>
      </c>
      <c r="H7445">
        <v>757</v>
      </c>
      <c r="I7445" t="s">
        <v>55</v>
      </c>
      <c r="J7445">
        <v>50000</v>
      </c>
      <c r="K7445">
        <v>31555.43</v>
      </c>
      <c r="L7445">
        <v>0.19400000000000001</v>
      </c>
      <c r="M7445" s="63">
        <v>45435</v>
      </c>
      <c r="N7445" s="63">
        <v>45480</v>
      </c>
      <c r="O7445">
        <v>45</v>
      </c>
      <c r="P7445" t="s">
        <v>55</v>
      </c>
      <c r="Q7445">
        <v>0</v>
      </c>
      <c r="R7445">
        <v>0</v>
      </c>
      <c r="S7445">
        <v>0</v>
      </c>
      <c r="T7445">
        <v>0</v>
      </c>
      <c r="U7445">
        <v>0</v>
      </c>
      <c r="V7445">
        <v>0</v>
      </c>
      <c r="W7445">
        <v>0</v>
      </c>
      <c r="X7445" s="1">
        <v>45473</v>
      </c>
      <c r="Y7445" s="1">
        <v>45099</v>
      </c>
      <c r="Z7445" t="s">
        <v>5598</v>
      </c>
      <c r="AA7445" t="s">
        <v>99</v>
      </c>
    </row>
    <row r="7446" spans="1:27" x14ac:dyDescent="0.25">
      <c r="A7446" t="s">
        <v>7410</v>
      </c>
      <c r="B7446" t="s">
        <v>55</v>
      </c>
      <c r="C7446" t="s">
        <v>43</v>
      </c>
      <c r="D7446" t="s">
        <v>5598</v>
      </c>
      <c r="E7446" t="s">
        <v>155</v>
      </c>
      <c r="F7446" t="s">
        <v>8</v>
      </c>
      <c r="G7446" t="s">
        <v>55</v>
      </c>
      <c r="H7446">
        <v>658</v>
      </c>
      <c r="I7446" t="s">
        <v>55</v>
      </c>
      <c r="J7446">
        <v>85000</v>
      </c>
      <c r="K7446">
        <v>21870</v>
      </c>
      <c r="L7446">
        <v>0.26</v>
      </c>
      <c r="M7446" s="63">
        <v>45430</v>
      </c>
      <c r="N7446" s="63">
        <v>45475</v>
      </c>
      <c r="O7446">
        <v>45</v>
      </c>
      <c r="P7446" t="s">
        <v>55</v>
      </c>
      <c r="Q7446">
        <v>0</v>
      </c>
      <c r="R7446">
        <v>0</v>
      </c>
      <c r="S7446">
        <v>0</v>
      </c>
      <c r="T7446">
        <v>0</v>
      </c>
      <c r="U7446">
        <v>0</v>
      </c>
      <c r="V7446">
        <v>0</v>
      </c>
      <c r="W7446">
        <v>0</v>
      </c>
      <c r="X7446" s="1">
        <v>45473</v>
      </c>
      <c r="Y7446" s="1">
        <v>44975</v>
      </c>
      <c r="Z7446" t="s">
        <v>5598</v>
      </c>
      <c r="AA7446" t="s">
        <v>101</v>
      </c>
    </row>
    <row r="7447" spans="1:27" x14ac:dyDescent="0.25">
      <c r="A7447" t="s">
        <v>7411</v>
      </c>
      <c r="B7447" t="s">
        <v>55</v>
      </c>
      <c r="C7447" t="s">
        <v>43</v>
      </c>
      <c r="D7447" t="s">
        <v>5598</v>
      </c>
      <c r="E7447" t="s">
        <v>155</v>
      </c>
      <c r="F7447" t="s">
        <v>14</v>
      </c>
      <c r="G7447" t="s">
        <v>55</v>
      </c>
      <c r="H7447">
        <v>856</v>
      </c>
      <c r="I7447" t="s">
        <v>55</v>
      </c>
      <c r="J7447">
        <v>50000</v>
      </c>
      <c r="K7447">
        <v>19523.39</v>
      </c>
      <c r="L7447">
        <v>0.26</v>
      </c>
      <c r="M7447" s="63">
        <v>45402</v>
      </c>
      <c r="N7447" s="63">
        <v>45492</v>
      </c>
      <c r="O7447">
        <v>90</v>
      </c>
      <c r="P7447" t="s">
        <v>55</v>
      </c>
      <c r="Q7447">
        <v>0</v>
      </c>
      <c r="R7447">
        <v>0</v>
      </c>
      <c r="S7447">
        <v>0</v>
      </c>
      <c r="T7447">
        <v>0</v>
      </c>
      <c r="U7447">
        <v>0</v>
      </c>
      <c r="V7447">
        <v>0</v>
      </c>
      <c r="W7447">
        <v>0</v>
      </c>
      <c r="X7447" s="1">
        <v>45473</v>
      </c>
      <c r="Y7447" s="1">
        <v>44864</v>
      </c>
      <c r="Z7447" t="s">
        <v>5598</v>
      </c>
      <c r="AA7447" t="s">
        <v>100</v>
      </c>
    </row>
    <row r="7448" spans="1:27" x14ac:dyDescent="0.25">
      <c r="A7448" t="s">
        <v>7412</v>
      </c>
      <c r="B7448" t="s">
        <v>55</v>
      </c>
      <c r="C7448" t="s">
        <v>43</v>
      </c>
      <c r="D7448" t="s">
        <v>5598</v>
      </c>
      <c r="E7448" t="s">
        <v>155</v>
      </c>
      <c r="F7448" t="s">
        <v>12</v>
      </c>
      <c r="G7448" t="s">
        <v>55</v>
      </c>
      <c r="H7448">
        <v>583</v>
      </c>
      <c r="I7448" t="s">
        <v>55</v>
      </c>
      <c r="J7448">
        <v>25000</v>
      </c>
      <c r="K7448">
        <v>16155</v>
      </c>
      <c r="L7448">
        <v>0.19400000000000001</v>
      </c>
      <c r="M7448" s="63">
        <v>45194</v>
      </c>
      <c r="N7448" s="63">
        <v>45239</v>
      </c>
      <c r="O7448">
        <v>45</v>
      </c>
      <c r="P7448" t="s">
        <v>55</v>
      </c>
      <c r="Q7448">
        <v>0</v>
      </c>
      <c r="R7448">
        <v>0</v>
      </c>
      <c r="S7448">
        <v>0</v>
      </c>
      <c r="T7448">
        <v>0</v>
      </c>
      <c r="U7448">
        <v>0</v>
      </c>
      <c r="V7448">
        <v>16155</v>
      </c>
      <c r="W7448">
        <v>16155</v>
      </c>
      <c r="X7448" s="1">
        <v>45473</v>
      </c>
      <c r="Y7448" s="1">
        <v>44662</v>
      </c>
      <c r="Z7448" t="s">
        <v>5598</v>
      </c>
      <c r="AA7448" t="s">
        <v>104</v>
      </c>
    </row>
    <row r="7449" spans="1:27" x14ac:dyDescent="0.25">
      <c r="A7449" t="s">
        <v>7413</v>
      </c>
      <c r="B7449" t="s">
        <v>55</v>
      </c>
      <c r="C7449" t="s">
        <v>43</v>
      </c>
      <c r="D7449" t="s">
        <v>5598</v>
      </c>
      <c r="E7449" t="s">
        <v>155</v>
      </c>
      <c r="F7449" t="s">
        <v>13</v>
      </c>
      <c r="G7449" t="s">
        <v>55</v>
      </c>
      <c r="H7449">
        <v>648</v>
      </c>
      <c r="I7449" t="s">
        <v>55</v>
      </c>
      <c r="J7449">
        <v>35000</v>
      </c>
      <c r="K7449">
        <v>27813</v>
      </c>
      <c r="L7449">
        <v>0.26</v>
      </c>
      <c r="M7449" s="63">
        <v>45430</v>
      </c>
      <c r="N7449" s="63">
        <v>45475</v>
      </c>
      <c r="O7449">
        <v>45</v>
      </c>
      <c r="P7449" t="s">
        <v>55</v>
      </c>
      <c r="Q7449">
        <v>0</v>
      </c>
      <c r="R7449">
        <v>0</v>
      </c>
      <c r="S7449">
        <v>0</v>
      </c>
      <c r="T7449">
        <v>0</v>
      </c>
      <c r="U7449">
        <v>0</v>
      </c>
      <c r="V7449">
        <v>0</v>
      </c>
      <c r="W7449">
        <v>0</v>
      </c>
      <c r="X7449" s="1">
        <v>45473</v>
      </c>
      <c r="Y7449" s="1">
        <v>45170</v>
      </c>
      <c r="Z7449" t="s">
        <v>5598</v>
      </c>
      <c r="AA7449" t="s">
        <v>100</v>
      </c>
    </row>
    <row r="7450" spans="1:27" x14ac:dyDescent="0.25">
      <c r="A7450" t="s">
        <v>7414</v>
      </c>
      <c r="B7450" t="s">
        <v>55</v>
      </c>
      <c r="C7450" t="s">
        <v>43</v>
      </c>
      <c r="D7450" t="s">
        <v>5598</v>
      </c>
      <c r="E7450" t="s">
        <v>155</v>
      </c>
      <c r="F7450" t="s">
        <v>13</v>
      </c>
      <c r="G7450" t="s">
        <v>55</v>
      </c>
      <c r="H7450">
        <v>625</v>
      </c>
      <c r="I7450" t="s">
        <v>55</v>
      </c>
      <c r="J7450">
        <v>30000</v>
      </c>
      <c r="K7450">
        <v>876</v>
      </c>
      <c r="L7450">
        <v>0.19400000000000001</v>
      </c>
      <c r="M7450" s="63">
        <v>45394</v>
      </c>
      <c r="N7450" s="63">
        <v>45514</v>
      </c>
      <c r="O7450">
        <v>120</v>
      </c>
      <c r="P7450" t="s">
        <v>55</v>
      </c>
      <c r="Q7450">
        <v>0</v>
      </c>
      <c r="R7450">
        <v>0</v>
      </c>
      <c r="S7450">
        <v>0</v>
      </c>
      <c r="T7450">
        <v>0</v>
      </c>
      <c r="U7450">
        <v>0</v>
      </c>
      <c r="V7450">
        <v>0</v>
      </c>
      <c r="W7450">
        <v>0</v>
      </c>
      <c r="X7450" s="1">
        <v>45473</v>
      </c>
      <c r="Y7450" s="1">
        <v>45130</v>
      </c>
      <c r="Z7450" t="s">
        <v>5598</v>
      </c>
      <c r="AA7450" t="s">
        <v>102</v>
      </c>
    </row>
    <row r="7451" spans="1:27" x14ac:dyDescent="0.25">
      <c r="A7451" t="s">
        <v>7415</v>
      </c>
      <c r="B7451" t="s">
        <v>55</v>
      </c>
      <c r="C7451" t="s">
        <v>43</v>
      </c>
      <c r="D7451" t="s">
        <v>5598</v>
      </c>
      <c r="E7451" t="s">
        <v>155</v>
      </c>
      <c r="F7451" t="s">
        <v>13</v>
      </c>
      <c r="G7451" t="s">
        <v>55</v>
      </c>
      <c r="H7451">
        <v>674</v>
      </c>
      <c r="I7451" t="s">
        <v>55</v>
      </c>
      <c r="J7451">
        <v>35000</v>
      </c>
      <c r="K7451">
        <v>14782.5</v>
      </c>
      <c r="L7451">
        <v>0.26</v>
      </c>
      <c r="M7451" s="63">
        <v>45430</v>
      </c>
      <c r="N7451" s="63">
        <v>45475</v>
      </c>
      <c r="O7451">
        <v>45</v>
      </c>
      <c r="P7451" t="s">
        <v>55</v>
      </c>
      <c r="Q7451">
        <v>0</v>
      </c>
      <c r="R7451">
        <v>0</v>
      </c>
      <c r="S7451">
        <v>0</v>
      </c>
      <c r="T7451">
        <v>0</v>
      </c>
      <c r="U7451">
        <v>0</v>
      </c>
      <c r="V7451">
        <v>0</v>
      </c>
      <c r="W7451">
        <v>0</v>
      </c>
      <c r="X7451" s="1">
        <v>45473</v>
      </c>
      <c r="Y7451" s="1">
        <v>45183</v>
      </c>
      <c r="Z7451" t="s">
        <v>5598</v>
      </c>
      <c r="AA7451" t="s">
        <v>100</v>
      </c>
    </row>
    <row r="7452" spans="1:27" x14ac:dyDescent="0.25">
      <c r="A7452" t="s">
        <v>7416</v>
      </c>
      <c r="B7452" t="s">
        <v>55</v>
      </c>
      <c r="C7452" t="s">
        <v>43</v>
      </c>
      <c r="D7452" t="s">
        <v>5598</v>
      </c>
      <c r="E7452" t="s">
        <v>155</v>
      </c>
      <c r="F7452" t="s">
        <v>6</v>
      </c>
      <c r="G7452" t="s">
        <v>55</v>
      </c>
      <c r="H7452">
        <v>666</v>
      </c>
      <c r="I7452" t="s">
        <v>55</v>
      </c>
      <c r="J7452">
        <v>45000</v>
      </c>
      <c r="K7452">
        <v>5492.36</v>
      </c>
      <c r="L7452">
        <v>0.26</v>
      </c>
      <c r="M7452" s="63">
        <v>45472</v>
      </c>
      <c r="N7452" s="63">
        <v>45517</v>
      </c>
      <c r="O7452">
        <v>45</v>
      </c>
      <c r="P7452" t="s">
        <v>55</v>
      </c>
      <c r="Q7452">
        <v>0</v>
      </c>
      <c r="R7452">
        <v>0</v>
      </c>
      <c r="S7452">
        <v>0</v>
      </c>
      <c r="T7452">
        <v>0</v>
      </c>
      <c r="U7452">
        <v>0</v>
      </c>
      <c r="V7452">
        <v>0</v>
      </c>
      <c r="W7452">
        <v>0</v>
      </c>
      <c r="X7452" s="1">
        <v>45473</v>
      </c>
      <c r="Y7452" s="1">
        <v>45239</v>
      </c>
      <c r="Z7452" t="s">
        <v>5598</v>
      </c>
      <c r="AA7452" t="s">
        <v>100</v>
      </c>
    </row>
    <row r="7453" spans="1:27" x14ac:dyDescent="0.25">
      <c r="A7453" t="s">
        <v>7417</v>
      </c>
      <c r="B7453" t="s">
        <v>55</v>
      </c>
      <c r="C7453" t="s">
        <v>43</v>
      </c>
      <c r="D7453" t="s">
        <v>5598</v>
      </c>
      <c r="E7453" t="s">
        <v>155</v>
      </c>
      <c r="F7453" t="s">
        <v>10</v>
      </c>
      <c r="G7453" t="s">
        <v>55</v>
      </c>
      <c r="H7453">
        <v>725</v>
      </c>
      <c r="I7453" t="s">
        <v>55</v>
      </c>
      <c r="J7453">
        <v>20000</v>
      </c>
      <c r="K7453">
        <v>8770.5</v>
      </c>
      <c r="L7453">
        <v>0.26</v>
      </c>
      <c r="M7453" s="63">
        <v>45474</v>
      </c>
      <c r="N7453" s="63">
        <v>45504</v>
      </c>
      <c r="O7453">
        <v>30</v>
      </c>
      <c r="P7453" t="s">
        <v>55</v>
      </c>
      <c r="Q7453">
        <v>0</v>
      </c>
      <c r="R7453">
        <v>0</v>
      </c>
      <c r="S7453">
        <v>0</v>
      </c>
      <c r="T7453">
        <v>0</v>
      </c>
      <c r="U7453">
        <v>0</v>
      </c>
      <c r="V7453">
        <v>0</v>
      </c>
      <c r="W7453">
        <v>0</v>
      </c>
      <c r="X7453" s="1">
        <v>45473</v>
      </c>
      <c r="Y7453" s="1">
        <v>44975</v>
      </c>
      <c r="Z7453" t="s">
        <v>5598</v>
      </c>
      <c r="AA7453" t="s">
        <v>104</v>
      </c>
    </row>
    <row r="7454" spans="1:27" x14ac:dyDescent="0.25">
      <c r="A7454" t="s">
        <v>7418</v>
      </c>
      <c r="B7454" t="s">
        <v>55</v>
      </c>
      <c r="C7454" t="s">
        <v>43</v>
      </c>
      <c r="D7454" t="s">
        <v>5598</v>
      </c>
      <c r="E7454" t="s">
        <v>155</v>
      </c>
      <c r="F7454" t="s">
        <v>13</v>
      </c>
      <c r="G7454" t="s">
        <v>55</v>
      </c>
      <c r="H7454">
        <v>776</v>
      </c>
      <c r="I7454" t="s">
        <v>55</v>
      </c>
      <c r="J7454">
        <v>55000</v>
      </c>
      <c r="K7454">
        <v>2674.5</v>
      </c>
      <c r="L7454">
        <v>0.26</v>
      </c>
      <c r="M7454" s="63">
        <v>45468</v>
      </c>
      <c r="N7454" s="63">
        <v>45513</v>
      </c>
      <c r="O7454">
        <v>45</v>
      </c>
      <c r="P7454" t="s">
        <v>55</v>
      </c>
      <c r="Q7454">
        <v>0</v>
      </c>
      <c r="R7454">
        <v>0</v>
      </c>
      <c r="S7454">
        <v>0</v>
      </c>
      <c r="T7454">
        <v>0</v>
      </c>
      <c r="U7454">
        <v>0</v>
      </c>
      <c r="V7454">
        <v>0</v>
      </c>
      <c r="W7454">
        <v>0</v>
      </c>
      <c r="X7454" s="1">
        <v>45473</v>
      </c>
      <c r="Y7454" s="1">
        <v>45162</v>
      </c>
      <c r="Z7454" t="s">
        <v>5598</v>
      </c>
      <c r="AA7454" t="s">
        <v>100</v>
      </c>
    </row>
    <row r="7455" spans="1:27" x14ac:dyDescent="0.25">
      <c r="A7455" t="s">
        <v>7419</v>
      </c>
      <c r="B7455" t="s">
        <v>55</v>
      </c>
      <c r="C7455" t="s">
        <v>43</v>
      </c>
      <c r="D7455" t="s">
        <v>5598</v>
      </c>
      <c r="E7455" t="s">
        <v>155</v>
      </c>
      <c r="F7455" t="s">
        <v>6</v>
      </c>
      <c r="G7455" t="s">
        <v>55</v>
      </c>
      <c r="H7455">
        <v>654</v>
      </c>
      <c r="I7455" t="s">
        <v>55</v>
      </c>
      <c r="J7455">
        <v>55000</v>
      </c>
      <c r="K7455">
        <v>35070</v>
      </c>
      <c r="L7455">
        <v>0.26</v>
      </c>
      <c r="M7455" s="63">
        <v>45431</v>
      </c>
      <c r="N7455" s="63">
        <v>45476</v>
      </c>
      <c r="O7455">
        <v>45</v>
      </c>
      <c r="P7455" t="s">
        <v>55</v>
      </c>
      <c r="Q7455">
        <v>0</v>
      </c>
      <c r="R7455">
        <v>0</v>
      </c>
      <c r="S7455">
        <v>0</v>
      </c>
      <c r="T7455">
        <v>0</v>
      </c>
      <c r="U7455">
        <v>0</v>
      </c>
      <c r="V7455">
        <v>0</v>
      </c>
      <c r="W7455">
        <v>0</v>
      </c>
      <c r="X7455" s="1">
        <v>45473</v>
      </c>
      <c r="Y7455" s="1">
        <v>45154</v>
      </c>
      <c r="Z7455" t="s">
        <v>5598</v>
      </c>
      <c r="AA7455" t="s">
        <v>99</v>
      </c>
    </row>
    <row r="7456" spans="1:27" x14ac:dyDescent="0.25">
      <c r="A7456" t="s">
        <v>7420</v>
      </c>
      <c r="B7456" t="s">
        <v>55</v>
      </c>
      <c r="C7456" t="s">
        <v>43</v>
      </c>
      <c r="D7456" t="s">
        <v>5598</v>
      </c>
      <c r="E7456" t="s">
        <v>155</v>
      </c>
      <c r="F7456" t="s">
        <v>15</v>
      </c>
      <c r="G7456" t="s">
        <v>55</v>
      </c>
      <c r="H7456">
        <v>702</v>
      </c>
      <c r="I7456" t="s">
        <v>55</v>
      </c>
      <c r="J7456">
        <v>45000</v>
      </c>
      <c r="K7456">
        <v>39746.85</v>
      </c>
      <c r="L7456">
        <v>0.26</v>
      </c>
      <c r="M7456" s="63">
        <v>45453</v>
      </c>
      <c r="N7456" s="63">
        <v>45498</v>
      </c>
      <c r="O7456">
        <v>45</v>
      </c>
      <c r="P7456" t="s">
        <v>55</v>
      </c>
      <c r="Q7456">
        <v>0</v>
      </c>
      <c r="R7456">
        <v>0</v>
      </c>
      <c r="S7456">
        <v>0</v>
      </c>
      <c r="T7456">
        <v>0</v>
      </c>
      <c r="U7456">
        <v>0</v>
      </c>
      <c r="V7456">
        <v>0</v>
      </c>
      <c r="W7456">
        <v>0</v>
      </c>
      <c r="X7456" s="1">
        <v>45473</v>
      </c>
      <c r="Y7456" s="1">
        <v>45051</v>
      </c>
      <c r="Z7456" t="s">
        <v>5598</v>
      </c>
      <c r="AA7456" t="s">
        <v>100</v>
      </c>
    </row>
    <row r="7457" spans="1:27" x14ac:dyDescent="0.25">
      <c r="A7457" t="s">
        <v>7421</v>
      </c>
      <c r="B7457" t="s">
        <v>55</v>
      </c>
      <c r="C7457" t="s">
        <v>43</v>
      </c>
      <c r="D7457" t="s">
        <v>5598</v>
      </c>
      <c r="E7457" t="s">
        <v>155</v>
      </c>
      <c r="F7457" t="s">
        <v>13</v>
      </c>
      <c r="G7457" t="s">
        <v>55</v>
      </c>
      <c r="H7457">
        <v>629</v>
      </c>
      <c r="I7457" t="s">
        <v>55</v>
      </c>
      <c r="J7457">
        <v>55000</v>
      </c>
      <c r="K7457">
        <v>52753.68</v>
      </c>
      <c r="L7457">
        <v>0.19400000000000001</v>
      </c>
      <c r="M7457" s="63">
        <v>45433</v>
      </c>
      <c r="N7457" s="63">
        <v>45553</v>
      </c>
      <c r="O7457">
        <v>120</v>
      </c>
      <c r="P7457" t="s">
        <v>55</v>
      </c>
      <c r="Q7457">
        <v>0</v>
      </c>
      <c r="R7457">
        <v>0</v>
      </c>
      <c r="S7457">
        <v>0</v>
      </c>
      <c r="T7457">
        <v>0</v>
      </c>
      <c r="U7457">
        <v>0</v>
      </c>
      <c r="V7457">
        <v>0</v>
      </c>
      <c r="W7457">
        <v>0</v>
      </c>
      <c r="X7457" s="1">
        <v>45473</v>
      </c>
      <c r="Y7457" s="1">
        <v>45136</v>
      </c>
      <c r="Z7457" t="s">
        <v>5598</v>
      </c>
      <c r="AA7457" t="s">
        <v>102</v>
      </c>
    </row>
    <row r="7458" spans="1:27" x14ac:dyDescent="0.25">
      <c r="A7458" t="s">
        <v>7422</v>
      </c>
      <c r="B7458" t="s">
        <v>55</v>
      </c>
      <c r="C7458" t="s">
        <v>43</v>
      </c>
      <c r="D7458" t="s">
        <v>5598</v>
      </c>
      <c r="E7458" t="s">
        <v>155</v>
      </c>
      <c r="F7458" t="s">
        <v>12</v>
      </c>
      <c r="G7458" t="s">
        <v>55</v>
      </c>
      <c r="H7458">
        <v>726</v>
      </c>
      <c r="I7458" t="s">
        <v>55</v>
      </c>
      <c r="J7458">
        <v>5000</v>
      </c>
      <c r="K7458">
        <v>4794.18</v>
      </c>
      <c r="L7458">
        <v>0.19400000000000001</v>
      </c>
      <c r="M7458" s="63">
        <v>45414</v>
      </c>
      <c r="N7458" s="63">
        <v>45534</v>
      </c>
      <c r="O7458">
        <v>120</v>
      </c>
      <c r="P7458" t="s">
        <v>55</v>
      </c>
      <c r="Q7458">
        <v>0</v>
      </c>
      <c r="R7458">
        <v>0</v>
      </c>
      <c r="S7458">
        <v>0</v>
      </c>
      <c r="T7458">
        <v>0</v>
      </c>
      <c r="U7458">
        <v>0</v>
      </c>
      <c r="V7458">
        <v>0</v>
      </c>
      <c r="W7458">
        <v>0</v>
      </c>
      <c r="X7458" s="1">
        <v>45473</v>
      </c>
      <c r="Y7458" s="1">
        <v>45055</v>
      </c>
      <c r="Z7458" t="s">
        <v>5598</v>
      </c>
      <c r="AA7458" t="s">
        <v>102</v>
      </c>
    </row>
    <row r="7459" spans="1:27" x14ac:dyDescent="0.25">
      <c r="A7459" t="s">
        <v>7423</v>
      </c>
      <c r="B7459" t="s">
        <v>55</v>
      </c>
      <c r="C7459" t="s">
        <v>43</v>
      </c>
      <c r="D7459" t="s">
        <v>5598</v>
      </c>
      <c r="E7459" t="s">
        <v>155</v>
      </c>
      <c r="F7459" t="s">
        <v>13</v>
      </c>
      <c r="G7459" t="s">
        <v>55</v>
      </c>
      <c r="H7459">
        <v>614</v>
      </c>
      <c r="I7459" t="s">
        <v>55</v>
      </c>
      <c r="J7459">
        <v>45000</v>
      </c>
      <c r="K7459">
        <v>43869.84</v>
      </c>
      <c r="L7459">
        <v>0.26</v>
      </c>
      <c r="M7459" s="63">
        <v>45474</v>
      </c>
      <c r="N7459" s="63">
        <v>45519</v>
      </c>
      <c r="O7459">
        <v>45</v>
      </c>
      <c r="P7459" t="s">
        <v>55</v>
      </c>
      <c r="Q7459">
        <v>0</v>
      </c>
      <c r="R7459">
        <v>0</v>
      </c>
      <c r="S7459">
        <v>0</v>
      </c>
      <c r="T7459">
        <v>0</v>
      </c>
      <c r="U7459">
        <v>0</v>
      </c>
      <c r="V7459">
        <v>0</v>
      </c>
      <c r="W7459">
        <v>0</v>
      </c>
      <c r="X7459" s="1">
        <v>45473</v>
      </c>
      <c r="Y7459" s="1">
        <v>45275</v>
      </c>
      <c r="Z7459" t="s">
        <v>5598</v>
      </c>
      <c r="AA7459" t="s">
        <v>100</v>
      </c>
    </row>
    <row r="7460" spans="1:27" x14ac:dyDescent="0.25">
      <c r="A7460" t="s">
        <v>7424</v>
      </c>
      <c r="B7460" t="s">
        <v>55</v>
      </c>
      <c r="C7460" t="s">
        <v>43</v>
      </c>
      <c r="D7460" t="s">
        <v>5598</v>
      </c>
      <c r="E7460" t="s">
        <v>155</v>
      </c>
      <c r="F7460" t="s">
        <v>9</v>
      </c>
      <c r="G7460" t="s">
        <v>55</v>
      </c>
      <c r="H7460">
        <v>710</v>
      </c>
      <c r="I7460" t="s">
        <v>55</v>
      </c>
      <c r="J7460">
        <v>60000</v>
      </c>
      <c r="K7460">
        <v>41065.5</v>
      </c>
      <c r="L7460">
        <v>0.19400000000000001</v>
      </c>
      <c r="M7460" s="63">
        <v>45422</v>
      </c>
      <c r="N7460" s="63">
        <v>45542</v>
      </c>
      <c r="O7460">
        <v>120</v>
      </c>
      <c r="P7460" t="s">
        <v>55</v>
      </c>
      <c r="Q7460">
        <v>0</v>
      </c>
      <c r="R7460">
        <v>0</v>
      </c>
      <c r="S7460">
        <v>0</v>
      </c>
      <c r="T7460">
        <v>0</v>
      </c>
      <c r="U7460">
        <v>0</v>
      </c>
      <c r="V7460">
        <v>0</v>
      </c>
      <c r="W7460">
        <v>0</v>
      </c>
      <c r="X7460" s="1">
        <v>45473</v>
      </c>
      <c r="Y7460" s="1">
        <v>45145</v>
      </c>
      <c r="Z7460" t="s">
        <v>5598</v>
      </c>
      <c r="AA7460" t="s">
        <v>102</v>
      </c>
    </row>
    <row r="7461" spans="1:27" x14ac:dyDescent="0.25">
      <c r="A7461" t="s">
        <v>7425</v>
      </c>
      <c r="B7461" t="s">
        <v>55</v>
      </c>
      <c r="C7461" t="s">
        <v>43</v>
      </c>
      <c r="D7461" t="s">
        <v>5598</v>
      </c>
      <c r="E7461" t="s">
        <v>155</v>
      </c>
      <c r="F7461" t="s">
        <v>13</v>
      </c>
      <c r="G7461" t="s">
        <v>55</v>
      </c>
      <c r="H7461">
        <v>779</v>
      </c>
      <c r="I7461" t="s">
        <v>55</v>
      </c>
      <c r="J7461">
        <v>10000</v>
      </c>
      <c r="K7461">
        <v>9231</v>
      </c>
      <c r="L7461">
        <v>0.26</v>
      </c>
      <c r="M7461" s="63">
        <v>45436</v>
      </c>
      <c r="N7461" s="63">
        <v>45481</v>
      </c>
      <c r="O7461">
        <v>45</v>
      </c>
      <c r="P7461" t="s">
        <v>55</v>
      </c>
      <c r="Q7461">
        <v>0</v>
      </c>
      <c r="R7461">
        <v>0</v>
      </c>
      <c r="S7461">
        <v>0</v>
      </c>
      <c r="T7461">
        <v>0</v>
      </c>
      <c r="U7461">
        <v>0</v>
      </c>
      <c r="V7461">
        <v>0</v>
      </c>
      <c r="W7461">
        <v>0</v>
      </c>
      <c r="X7461" s="1">
        <v>45473</v>
      </c>
      <c r="Y7461" s="1">
        <v>45142</v>
      </c>
      <c r="Z7461" t="s">
        <v>5598</v>
      </c>
      <c r="AA7461" t="s">
        <v>101</v>
      </c>
    </row>
    <row r="7462" spans="1:27" x14ac:dyDescent="0.25">
      <c r="A7462" t="s">
        <v>7426</v>
      </c>
      <c r="B7462" t="s">
        <v>55</v>
      </c>
      <c r="C7462" t="s">
        <v>43</v>
      </c>
      <c r="D7462" t="s">
        <v>5598</v>
      </c>
      <c r="E7462" t="s">
        <v>155</v>
      </c>
      <c r="F7462" t="s">
        <v>10</v>
      </c>
      <c r="G7462" t="s">
        <v>55</v>
      </c>
      <c r="H7462">
        <v>624</v>
      </c>
      <c r="I7462" t="s">
        <v>55</v>
      </c>
      <c r="J7462">
        <v>35000</v>
      </c>
      <c r="K7462">
        <v>3252</v>
      </c>
      <c r="L7462">
        <v>0.26</v>
      </c>
      <c r="M7462" s="63">
        <v>45454</v>
      </c>
      <c r="N7462" s="63">
        <v>45499</v>
      </c>
      <c r="O7462">
        <v>45</v>
      </c>
      <c r="P7462" t="s">
        <v>55</v>
      </c>
      <c r="Q7462">
        <v>0</v>
      </c>
      <c r="R7462">
        <v>0</v>
      </c>
      <c r="S7462">
        <v>0</v>
      </c>
      <c r="T7462">
        <v>0</v>
      </c>
      <c r="U7462">
        <v>0</v>
      </c>
      <c r="V7462">
        <v>0</v>
      </c>
      <c r="W7462">
        <v>0</v>
      </c>
      <c r="X7462" s="1">
        <v>45473</v>
      </c>
      <c r="Y7462" s="1">
        <v>45239</v>
      </c>
      <c r="Z7462" t="s">
        <v>5598</v>
      </c>
      <c r="AA7462" t="s">
        <v>102</v>
      </c>
    </row>
    <row r="7463" spans="1:27" x14ac:dyDescent="0.25">
      <c r="A7463" t="s">
        <v>7427</v>
      </c>
      <c r="B7463" t="s">
        <v>55</v>
      </c>
      <c r="C7463" t="s">
        <v>43</v>
      </c>
      <c r="D7463" t="s">
        <v>5598</v>
      </c>
      <c r="E7463" t="s">
        <v>155</v>
      </c>
      <c r="F7463" t="s">
        <v>8</v>
      </c>
      <c r="G7463" t="s">
        <v>55</v>
      </c>
      <c r="H7463">
        <v>657</v>
      </c>
      <c r="I7463" t="s">
        <v>55</v>
      </c>
      <c r="J7463">
        <v>40000</v>
      </c>
      <c r="K7463">
        <v>17169</v>
      </c>
      <c r="L7463">
        <v>0.26</v>
      </c>
      <c r="M7463" s="63">
        <v>45458</v>
      </c>
      <c r="N7463" s="63">
        <v>45503</v>
      </c>
      <c r="O7463">
        <v>45</v>
      </c>
      <c r="P7463" t="s">
        <v>55</v>
      </c>
      <c r="Q7463">
        <v>0</v>
      </c>
      <c r="R7463">
        <v>0</v>
      </c>
      <c r="S7463">
        <v>0</v>
      </c>
      <c r="T7463">
        <v>0</v>
      </c>
      <c r="U7463">
        <v>0</v>
      </c>
      <c r="V7463">
        <v>0</v>
      </c>
      <c r="W7463">
        <v>0</v>
      </c>
      <c r="X7463" s="1">
        <v>45473</v>
      </c>
      <c r="Y7463" s="1">
        <v>45105</v>
      </c>
      <c r="Z7463" t="s">
        <v>5598</v>
      </c>
      <c r="AA7463" t="s">
        <v>100</v>
      </c>
    </row>
    <row r="7464" spans="1:27" x14ac:dyDescent="0.25">
      <c r="A7464" t="s">
        <v>7428</v>
      </c>
      <c r="B7464" t="s">
        <v>55</v>
      </c>
      <c r="C7464" t="s">
        <v>43</v>
      </c>
      <c r="D7464" t="s">
        <v>5598</v>
      </c>
      <c r="E7464" t="s">
        <v>155</v>
      </c>
      <c r="F7464" t="s">
        <v>15</v>
      </c>
      <c r="G7464" t="s">
        <v>55</v>
      </c>
      <c r="H7464">
        <v>765</v>
      </c>
      <c r="I7464" t="s">
        <v>55</v>
      </c>
      <c r="J7464">
        <v>45000</v>
      </c>
      <c r="K7464">
        <v>43525.95</v>
      </c>
      <c r="L7464">
        <v>0.26</v>
      </c>
      <c r="M7464" s="63">
        <v>45458</v>
      </c>
      <c r="N7464" s="63">
        <v>45503</v>
      </c>
      <c r="O7464">
        <v>45</v>
      </c>
      <c r="P7464" t="s">
        <v>55</v>
      </c>
      <c r="Q7464">
        <v>0</v>
      </c>
      <c r="R7464">
        <v>0</v>
      </c>
      <c r="S7464">
        <v>0</v>
      </c>
      <c r="T7464">
        <v>0</v>
      </c>
      <c r="U7464">
        <v>0</v>
      </c>
      <c r="V7464">
        <v>0</v>
      </c>
      <c r="W7464">
        <v>0</v>
      </c>
      <c r="X7464" s="1">
        <v>45473</v>
      </c>
      <c r="Y7464" s="1">
        <v>45239</v>
      </c>
      <c r="Z7464" t="s">
        <v>5598</v>
      </c>
      <c r="AA7464" t="s">
        <v>101</v>
      </c>
    </row>
    <row r="7465" spans="1:27" x14ac:dyDescent="0.25">
      <c r="A7465" t="s">
        <v>7429</v>
      </c>
      <c r="B7465" t="s">
        <v>55</v>
      </c>
      <c r="C7465" t="s">
        <v>43</v>
      </c>
      <c r="D7465" t="s">
        <v>5598</v>
      </c>
      <c r="E7465" t="s">
        <v>155</v>
      </c>
      <c r="F7465" t="s">
        <v>7</v>
      </c>
      <c r="G7465" t="s">
        <v>55</v>
      </c>
      <c r="H7465">
        <v>670</v>
      </c>
      <c r="I7465" t="s">
        <v>55</v>
      </c>
      <c r="J7465">
        <v>10000</v>
      </c>
      <c r="K7465">
        <v>9821.6</v>
      </c>
      <c r="L7465">
        <v>0.19400000000000001</v>
      </c>
      <c r="M7465" s="63">
        <v>45401</v>
      </c>
      <c r="N7465" s="63">
        <v>45521</v>
      </c>
      <c r="O7465">
        <v>120</v>
      </c>
      <c r="P7465" t="s">
        <v>55</v>
      </c>
      <c r="Q7465">
        <v>0</v>
      </c>
      <c r="R7465">
        <v>0</v>
      </c>
      <c r="S7465">
        <v>0</v>
      </c>
      <c r="T7465">
        <v>0</v>
      </c>
      <c r="U7465">
        <v>0</v>
      </c>
      <c r="V7465">
        <v>0</v>
      </c>
      <c r="W7465">
        <v>0</v>
      </c>
      <c r="X7465" s="1">
        <v>45473</v>
      </c>
      <c r="Y7465" s="1">
        <v>45037</v>
      </c>
      <c r="Z7465" t="s">
        <v>5598</v>
      </c>
      <c r="AA7465" t="s">
        <v>102</v>
      </c>
    </row>
    <row r="7466" spans="1:27" x14ac:dyDescent="0.25">
      <c r="A7466" t="s">
        <v>7430</v>
      </c>
      <c r="B7466" t="s">
        <v>55</v>
      </c>
      <c r="C7466" t="s">
        <v>43</v>
      </c>
      <c r="D7466" t="s">
        <v>5598</v>
      </c>
      <c r="E7466" t="s">
        <v>155</v>
      </c>
      <c r="F7466" t="s">
        <v>9</v>
      </c>
      <c r="G7466" t="s">
        <v>55</v>
      </c>
      <c r="H7466">
        <v>728</v>
      </c>
      <c r="I7466" t="s">
        <v>55</v>
      </c>
      <c r="J7466">
        <v>25000</v>
      </c>
      <c r="K7466">
        <v>14959.5</v>
      </c>
      <c r="L7466">
        <v>0.19400000000000001</v>
      </c>
      <c r="M7466" s="63">
        <v>45461</v>
      </c>
      <c r="N7466" s="63">
        <v>45581</v>
      </c>
      <c r="O7466">
        <v>120</v>
      </c>
      <c r="P7466" t="s">
        <v>55</v>
      </c>
      <c r="Q7466">
        <v>0</v>
      </c>
      <c r="R7466">
        <v>0</v>
      </c>
      <c r="S7466">
        <v>0</v>
      </c>
      <c r="T7466">
        <v>0</v>
      </c>
      <c r="U7466">
        <v>0</v>
      </c>
      <c r="V7466">
        <v>0</v>
      </c>
      <c r="W7466">
        <v>0</v>
      </c>
      <c r="X7466" s="1">
        <v>45473</v>
      </c>
      <c r="Y7466" s="1">
        <v>45223</v>
      </c>
      <c r="Z7466" t="s">
        <v>5598</v>
      </c>
      <c r="AA7466" t="s">
        <v>102</v>
      </c>
    </row>
    <row r="7467" spans="1:27" x14ac:dyDescent="0.25">
      <c r="A7467" t="s">
        <v>7431</v>
      </c>
      <c r="B7467" t="s">
        <v>55</v>
      </c>
      <c r="C7467" t="s">
        <v>43</v>
      </c>
      <c r="D7467" t="s">
        <v>5598</v>
      </c>
      <c r="E7467" t="s">
        <v>155</v>
      </c>
      <c r="F7467" t="s">
        <v>12</v>
      </c>
      <c r="G7467" t="s">
        <v>55</v>
      </c>
      <c r="H7467">
        <v>817</v>
      </c>
      <c r="I7467" t="s">
        <v>55</v>
      </c>
      <c r="J7467">
        <v>35000</v>
      </c>
      <c r="K7467">
        <v>10200.6</v>
      </c>
      <c r="L7467">
        <v>0.19400000000000001</v>
      </c>
      <c r="M7467" s="63">
        <v>45452</v>
      </c>
      <c r="N7467" s="63">
        <v>45572</v>
      </c>
      <c r="O7467">
        <v>120</v>
      </c>
      <c r="P7467" t="s">
        <v>55</v>
      </c>
      <c r="Q7467">
        <v>0</v>
      </c>
      <c r="R7467">
        <v>0</v>
      </c>
      <c r="S7467">
        <v>0</v>
      </c>
      <c r="T7467">
        <v>0</v>
      </c>
      <c r="U7467">
        <v>0</v>
      </c>
      <c r="V7467">
        <v>0</v>
      </c>
      <c r="W7467">
        <v>0</v>
      </c>
      <c r="X7467" s="1">
        <v>45473</v>
      </c>
      <c r="Y7467" s="1">
        <v>45152</v>
      </c>
      <c r="Z7467" t="s">
        <v>5598</v>
      </c>
      <c r="AA7467" t="s">
        <v>102</v>
      </c>
    </row>
    <row r="7468" spans="1:27" x14ac:dyDescent="0.25">
      <c r="A7468" t="s">
        <v>7432</v>
      </c>
      <c r="B7468" t="s">
        <v>55</v>
      </c>
      <c r="C7468" t="s">
        <v>43</v>
      </c>
      <c r="D7468" t="s">
        <v>5598</v>
      </c>
      <c r="E7468" t="s">
        <v>155</v>
      </c>
      <c r="F7468" t="s">
        <v>13</v>
      </c>
      <c r="G7468" t="s">
        <v>55</v>
      </c>
      <c r="H7468">
        <v>624</v>
      </c>
      <c r="I7468" t="s">
        <v>55</v>
      </c>
      <c r="J7468">
        <v>55000</v>
      </c>
      <c r="K7468">
        <v>7025.92</v>
      </c>
      <c r="L7468">
        <v>0.19400000000000001</v>
      </c>
      <c r="M7468" s="63">
        <v>45375</v>
      </c>
      <c r="N7468" s="63">
        <v>45495</v>
      </c>
      <c r="O7468">
        <v>120</v>
      </c>
      <c r="P7468" t="s">
        <v>55</v>
      </c>
      <c r="Q7468">
        <v>0</v>
      </c>
      <c r="R7468">
        <v>0</v>
      </c>
      <c r="S7468">
        <v>0</v>
      </c>
      <c r="T7468">
        <v>0</v>
      </c>
      <c r="U7468">
        <v>0</v>
      </c>
      <c r="V7468">
        <v>0</v>
      </c>
      <c r="W7468">
        <v>0</v>
      </c>
      <c r="X7468" s="1">
        <v>45473</v>
      </c>
      <c r="Y7468" s="1">
        <v>45257</v>
      </c>
      <c r="Z7468" t="s">
        <v>5598</v>
      </c>
      <c r="AA7468" t="s">
        <v>102</v>
      </c>
    </row>
    <row r="7469" spans="1:27" x14ac:dyDescent="0.25">
      <c r="A7469" t="s">
        <v>7433</v>
      </c>
      <c r="B7469" t="s">
        <v>55</v>
      </c>
      <c r="C7469" t="s">
        <v>43</v>
      </c>
      <c r="D7469" t="s">
        <v>5598</v>
      </c>
      <c r="E7469" t="s">
        <v>155</v>
      </c>
      <c r="F7469" t="s">
        <v>8</v>
      </c>
      <c r="G7469" t="s">
        <v>55</v>
      </c>
      <c r="H7469">
        <v>541</v>
      </c>
      <c r="I7469" t="s">
        <v>55</v>
      </c>
      <c r="J7469">
        <v>25000</v>
      </c>
      <c r="K7469">
        <v>16223.78</v>
      </c>
      <c r="L7469">
        <v>0.26</v>
      </c>
      <c r="M7469" s="63">
        <v>45434</v>
      </c>
      <c r="N7469" s="63">
        <v>45479</v>
      </c>
      <c r="O7469">
        <v>45</v>
      </c>
      <c r="P7469" t="s">
        <v>55</v>
      </c>
      <c r="Q7469">
        <v>0</v>
      </c>
      <c r="R7469">
        <v>0</v>
      </c>
      <c r="S7469">
        <v>0</v>
      </c>
      <c r="T7469">
        <v>0</v>
      </c>
      <c r="U7469">
        <v>0</v>
      </c>
      <c r="V7469">
        <v>0</v>
      </c>
      <c r="W7469">
        <v>0</v>
      </c>
      <c r="X7469" s="1">
        <v>45473</v>
      </c>
      <c r="Y7469" s="1">
        <v>44957</v>
      </c>
      <c r="Z7469" t="s">
        <v>5598</v>
      </c>
      <c r="AA7469" t="s">
        <v>102</v>
      </c>
    </row>
    <row r="7470" spans="1:27" x14ac:dyDescent="0.25">
      <c r="A7470" t="s">
        <v>7434</v>
      </c>
      <c r="B7470" t="s">
        <v>55</v>
      </c>
      <c r="C7470" t="s">
        <v>43</v>
      </c>
      <c r="D7470" t="s">
        <v>5598</v>
      </c>
      <c r="E7470" t="s">
        <v>155</v>
      </c>
      <c r="F7470" t="s">
        <v>9</v>
      </c>
      <c r="G7470" t="s">
        <v>55</v>
      </c>
      <c r="H7470">
        <v>671</v>
      </c>
      <c r="I7470" t="s">
        <v>55</v>
      </c>
      <c r="J7470">
        <v>45000</v>
      </c>
      <c r="K7470">
        <v>40891.5</v>
      </c>
      <c r="L7470">
        <v>0.26</v>
      </c>
      <c r="M7470" s="63">
        <v>45451</v>
      </c>
      <c r="N7470" s="63">
        <v>45496</v>
      </c>
      <c r="O7470">
        <v>45</v>
      </c>
      <c r="P7470" t="s">
        <v>55</v>
      </c>
      <c r="Q7470">
        <v>0</v>
      </c>
      <c r="R7470">
        <v>0</v>
      </c>
      <c r="S7470">
        <v>0</v>
      </c>
      <c r="T7470">
        <v>0</v>
      </c>
      <c r="U7470">
        <v>0</v>
      </c>
      <c r="V7470">
        <v>0</v>
      </c>
      <c r="W7470">
        <v>0</v>
      </c>
      <c r="X7470" s="1">
        <v>45473</v>
      </c>
      <c r="Y7470" s="1">
        <v>45112</v>
      </c>
      <c r="Z7470" t="s">
        <v>5598</v>
      </c>
      <c r="AA7470" t="s">
        <v>101</v>
      </c>
    </row>
    <row r="7471" spans="1:27" x14ac:dyDescent="0.25">
      <c r="A7471" t="s">
        <v>7435</v>
      </c>
      <c r="B7471" t="s">
        <v>55</v>
      </c>
      <c r="C7471" t="s">
        <v>43</v>
      </c>
      <c r="D7471" t="s">
        <v>5598</v>
      </c>
      <c r="E7471" t="s">
        <v>155</v>
      </c>
      <c r="F7471" t="s">
        <v>19</v>
      </c>
      <c r="G7471" t="s">
        <v>55</v>
      </c>
      <c r="H7471">
        <v>735</v>
      </c>
      <c r="I7471" t="s">
        <v>55</v>
      </c>
      <c r="J7471">
        <v>40000</v>
      </c>
      <c r="K7471">
        <v>39641.199999999997</v>
      </c>
      <c r="L7471">
        <v>0.19400000000000001</v>
      </c>
      <c r="M7471" s="63">
        <v>45425</v>
      </c>
      <c r="N7471" s="63">
        <v>45545</v>
      </c>
      <c r="O7471">
        <v>120</v>
      </c>
      <c r="P7471" t="s">
        <v>55</v>
      </c>
      <c r="Q7471">
        <v>0</v>
      </c>
      <c r="R7471">
        <v>0</v>
      </c>
      <c r="S7471">
        <v>0</v>
      </c>
      <c r="T7471">
        <v>0</v>
      </c>
      <c r="U7471">
        <v>0</v>
      </c>
      <c r="V7471">
        <v>0</v>
      </c>
      <c r="W7471">
        <v>0</v>
      </c>
      <c r="X7471" s="1">
        <v>45473</v>
      </c>
      <c r="Y7471" s="1">
        <v>45032</v>
      </c>
      <c r="Z7471" t="s">
        <v>5598</v>
      </c>
      <c r="AA7471" t="s">
        <v>102</v>
      </c>
    </row>
    <row r="7472" spans="1:27" x14ac:dyDescent="0.25">
      <c r="A7472" t="s">
        <v>7436</v>
      </c>
      <c r="B7472" t="s">
        <v>55</v>
      </c>
      <c r="C7472" t="s">
        <v>43</v>
      </c>
      <c r="D7472" t="s">
        <v>5598</v>
      </c>
      <c r="E7472" t="s">
        <v>155</v>
      </c>
      <c r="F7472" t="s">
        <v>15</v>
      </c>
      <c r="G7472" t="s">
        <v>55</v>
      </c>
      <c r="H7472">
        <v>744</v>
      </c>
      <c r="I7472" t="s">
        <v>55</v>
      </c>
      <c r="J7472">
        <v>10000</v>
      </c>
      <c r="K7472">
        <v>9503.33</v>
      </c>
      <c r="L7472">
        <v>0.19400000000000001</v>
      </c>
      <c r="M7472" s="63">
        <v>45400</v>
      </c>
      <c r="N7472" s="63">
        <v>45520</v>
      </c>
      <c r="O7472">
        <v>120</v>
      </c>
      <c r="P7472" t="s">
        <v>55</v>
      </c>
      <c r="Q7472">
        <v>0</v>
      </c>
      <c r="R7472">
        <v>0</v>
      </c>
      <c r="S7472">
        <v>0</v>
      </c>
      <c r="T7472">
        <v>0</v>
      </c>
      <c r="U7472">
        <v>0</v>
      </c>
      <c r="V7472">
        <v>0</v>
      </c>
      <c r="W7472">
        <v>0</v>
      </c>
      <c r="X7472" s="1">
        <v>45473</v>
      </c>
      <c r="Y7472" s="1">
        <v>45023</v>
      </c>
      <c r="Z7472" t="s">
        <v>5598</v>
      </c>
      <c r="AA7472" t="s">
        <v>102</v>
      </c>
    </row>
    <row r="7473" spans="1:27" x14ac:dyDescent="0.25">
      <c r="A7473" t="s">
        <v>7437</v>
      </c>
      <c r="B7473" t="s">
        <v>55</v>
      </c>
      <c r="C7473" t="s">
        <v>43</v>
      </c>
      <c r="D7473" t="s">
        <v>5598</v>
      </c>
      <c r="E7473" t="s">
        <v>155</v>
      </c>
      <c r="F7473" t="s">
        <v>7</v>
      </c>
      <c r="G7473" t="s">
        <v>55</v>
      </c>
      <c r="H7473">
        <v>671</v>
      </c>
      <c r="I7473" t="s">
        <v>55</v>
      </c>
      <c r="J7473">
        <v>50000</v>
      </c>
      <c r="K7473">
        <v>10642.5</v>
      </c>
      <c r="L7473">
        <v>0.26</v>
      </c>
      <c r="M7473" s="63">
        <v>45429</v>
      </c>
      <c r="N7473" s="63">
        <v>45474</v>
      </c>
      <c r="O7473">
        <v>45</v>
      </c>
      <c r="P7473" t="s">
        <v>55</v>
      </c>
      <c r="Q7473">
        <v>0</v>
      </c>
      <c r="R7473">
        <v>0</v>
      </c>
      <c r="S7473">
        <v>0</v>
      </c>
      <c r="T7473">
        <v>0</v>
      </c>
      <c r="U7473">
        <v>0</v>
      </c>
      <c r="V7473">
        <v>0</v>
      </c>
      <c r="W7473">
        <v>0</v>
      </c>
      <c r="X7473" s="1">
        <v>45473</v>
      </c>
      <c r="Y7473" s="1">
        <v>45068</v>
      </c>
      <c r="Z7473" t="s">
        <v>5598</v>
      </c>
      <c r="AA7473" t="s">
        <v>100</v>
      </c>
    </row>
    <row r="7474" spans="1:27" x14ac:dyDescent="0.25">
      <c r="A7474" t="s">
        <v>7438</v>
      </c>
      <c r="B7474" t="s">
        <v>55</v>
      </c>
      <c r="C7474" t="s">
        <v>43</v>
      </c>
      <c r="D7474" t="s">
        <v>5598</v>
      </c>
      <c r="E7474" t="s">
        <v>155</v>
      </c>
      <c r="F7474" t="s">
        <v>12</v>
      </c>
      <c r="G7474" t="s">
        <v>55</v>
      </c>
      <c r="H7474">
        <v>621</v>
      </c>
      <c r="I7474" t="s">
        <v>55</v>
      </c>
      <c r="J7474">
        <v>55000</v>
      </c>
      <c r="K7474">
        <v>36052.5</v>
      </c>
      <c r="L7474">
        <v>0.26</v>
      </c>
      <c r="M7474" s="63">
        <v>45440</v>
      </c>
      <c r="N7474" s="63">
        <v>45485</v>
      </c>
      <c r="O7474">
        <v>45</v>
      </c>
      <c r="P7474" t="s">
        <v>55</v>
      </c>
      <c r="Q7474">
        <v>0</v>
      </c>
      <c r="R7474">
        <v>0</v>
      </c>
      <c r="S7474">
        <v>0</v>
      </c>
      <c r="T7474">
        <v>0</v>
      </c>
      <c r="U7474">
        <v>0</v>
      </c>
      <c r="V7474">
        <v>0</v>
      </c>
      <c r="W7474">
        <v>0</v>
      </c>
      <c r="X7474" s="1">
        <v>45473</v>
      </c>
      <c r="Y7474" s="1">
        <v>45019</v>
      </c>
      <c r="Z7474" t="s">
        <v>5598</v>
      </c>
      <c r="AA7474" t="s">
        <v>100</v>
      </c>
    </row>
    <row r="7475" spans="1:27" x14ac:dyDescent="0.25">
      <c r="A7475" t="s">
        <v>7439</v>
      </c>
      <c r="B7475" t="s">
        <v>55</v>
      </c>
      <c r="C7475" t="s">
        <v>43</v>
      </c>
      <c r="D7475" t="s">
        <v>5598</v>
      </c>
      <c r="E7475" t="s">
        <v>155</v>
      </c>
      <c r="F7475" t="s">
        <v>15</v>
      </c>
      <c r="G7475" t="s">
        <v>55</v>
      </c>
      <c r="H7475">
        <v>664</v>
      </c>
      <c r="I7475" t="s">
        <v>55</v>
      </c>
      <c r="J7475">
        <v>10000</v>
      </c>
      <c r="K7475">
        <v>6627</v>
      </c>
      <c r="L7475">
        <v>0.26</v>
      </c>
      <c r="M7475" s="63">
        <v>45436</v>
      </c>
      <c r="N7475" s="63">
        <v>45481</v>
      </c>
      <c r="O7475">
        <v>45</v>
      </c>
      <c r="P7475" t="s">
        <v>55</v>
      </c>
      <c r="Q7475">
        <v>0</v>
      </c>
      <c r="R7475">
        <v>0</v>
      </c>
      <c r="S7475">
        <v>0</v>
      </c>
      <c r="T7475">
        <v>0</v>
      </c>
      <c r="U7475">
        <v>0</v>
      </c>
      <c r="V7475">
        <v>0</v>
      </c>
      <c r="W7475">
        <v>0</v>
      </c>
      <c r="X7475" s="1">
        <v>45473</v>
      </c>
      <c r="Y7475" s="1">
        <v>44975</v>
      </c>
      <c r="Z7475" t="s">
        <v>5598</v>
      </c>
      <c r="AA7475" t="s">
        <v>102</v>
      </c>
    </row>
    <row r="7476" spans="1:27" x14ac:dyDescent="0.25">
      <c r="A7476" t="s">
        <v>7440</v>
      </c>
      <c r="B7476" t="s">
        <v>55</v>
      </c>
      <c r="C7476" t="s">
        <v>43</v>
      </c>
      <c r="D7476" t="s">
        <v>5598</v>
      </c>
      <c r="E7476" t="s">
        <v>155</v>
      </c>
      <c r="F7476" t="s">
        <v>9</v>
      </c>
      <c r="G7476" t="s">
        <v>55</v>
      </c>
      <c r="H7476">
        <v>682</v>
      </c>
      <c r="I7476" t="s">
        <v>55</v>
      </c>
      <c r="J7476">
        <v>95000</v>
      </c>
      <c r="K7476">
        <v>81702</v>
      </c>
      <c r="L7476">
        <v>0.26</v>
      </c>
      <c r="M7476" s="63">
        <v>45456</v>
      </c>
      <c r="N7476" s="63">
        <v>45501</v>
      </c>
      <c r="O7476">
        <v>45</v>
      </c>
      <c r="P7476" t="s">
        <v>55</v>
      </c>
      <c r="Q7476">
        <v>0</v>
      </c>
      <c r="R7476">
        <v>0</v>
      </c>
      <c r="S7476">
        <v>0</v>
      </c>
      <c r="T7476">
        <v>0</v>
      </c>
      <c r="U7476">
        <v>0</v>
      </c>
      <c r="V7476">
        <v>0</v>
      </c>
      <c r="W7476">
        <v>0</v>
      </c>
      <c r="X7476" s="1">
        <v>45473</v>
      </c>
      <c r="Y7476" s="1">
        <v>44975</v>
      </c>
      <c r="Z7476" t="s">
        <v>5598</v>
      </c>
      <c r="AA7476" t="s">
        <v>102</v>
      </c>
    </row>
    <row r="7477" spans="1:27" x14ac:dyDescent="0.25">
      <c r="A7477" t="s">
        <v>7441</v>
      </c>
      <c r="B7477" t="s">
        <v>55</v>
      </c>
      <c r="C7477" t="s">
        <v>43</v>
      </c>
      <c r="D7477" t="s">
        <v>5598</v>
      </c>
      <c r="E7477" t="s">
        <v>155</v>
      </c>
      <c r="F7477" t="s">
        <v>7</v>
      </c>
      <c r="G7477" t="s">
        <v>55</v>
      </c>
      <c r="H7477">
        <v>701</v>
      </c>
      <c r="I7477" t="s">
        <v>55</v>
      </c>
      <c r="J7477">
        <v>30000</v>
      </c>
      <c r="K7477">
        <v>29829.83</v>
      </c>
      <c r="L7477">
        <v>0.19400000000000001</v>
      </c>
      <c r="M7477" s="63">
        <v>45453</v>
      </c>
      <c r="N7477" s="63">
        <v>45573</v>
      </c>
      <c r="O7477">
        <v>120</v>
      </c>
      <c r="P7477" t="s">
        <v>55</v>
      </c>
      <c r="Q7477">
        <v>0</v>
      </c>
      <c r="R7477">
        <v>0</v>
      </c>
      <c r="S7477">
        <v>0</v>
      </c>
      <c r="T7477">
        <v>0</v>
      </c>
      <c r="U7477">
        <v>0</v>
      </c>
      <c r="V7477">
        <v>0</v>
      </c>
      <c r="W7477">
        <v>0</v>
      </c>
      <c r="X7477" s="1">
        <v>45473</v>
      </c>
      <c r="Y7477" s="1">
        <v>45215</v>
      </c>
      <c r="Z7477" t="s">
        <v>5598</v>
      </c>
      <c r="AA7477" t="s">
        <v>102</v>
      </c>
    </row>
    <row r="7478" spans="1:27" x14ac:dyDescent="0.25">
      <c r="A7478" t="s">
        <v>7442</v>
      </c>
      <c r="B7478" t="s">
        <v>55</v>
      </c>
      <c r="C7478" t="s">
        <v>43</v>
      </c>
      <c r="D7478" t="s">
        <v>5598</v>
      </c>
      <c r="E7478" t="s">
        <v>155</v>
      </c>
      <c r="F7478" t="s">
        <v>13</v>
      </c>
      <c r="G7478" t="s">
        <v>55</v>
      </c>
      <c r="H7478">
        <v>823</v>
      </c>
      <c r="I7478" t="s">
        <v>55</v>
      </c>
      <c r="J7478">
        <v>45000</v>
      </c>
      <c r="K7478">
        <v>25368</v>
      </c>
      <c r="L7478">
        <v>0.26</v>
      </c>
      <c r="M7478" s="63">
        <v>45445</v>
      </c>
      <c r="N7478" s="63">
        <v>45490</v>
      </c>
      <c r="O7478">
        <v>45</v>
      </c>
      <c r="P7478" t="s">
        <v>55</v>
      </c>
      <c r="Q7478">
        <v>0</v>
      </c>
      <c r="R7478">
        <v>0</v>
      </c>
      <c r="S7478">
        <v>0</v>
      </c>
      <c r="T7478">
        <v>0</v>
      </c>
      <c r="U7478">
        <v>0</v>
      </c>
      <c r="V7478">
        <v>0</v>
      </c>
      <c r="W7478">
        <v>0</v>
      </c>
      <c r="X7478" s="1">
        <v>45473</v>
      </c>
      <c r="Y7478" s="1">
        <v>45236</v>
      </c>
      <c r="Z7478" t="s">
        <v>5598</v>
      </c>
      <c r="AA7478" t="s">
        <v>100</v>
      </c>
    </row>
    <row r="7479" spans="1:27" x14ac:dyDescent="0.25">
      <c r="A7479" t="s">
        <v>7443</v>
      </c>
      <c r="B7479" t="s">
        <v>55</v>
      </c>
      <c r="C7479" t="s">
        <v>43</v>
      </c>
      <c r="D7479" t="s">
        <v>5598</v>
      </c>
      <c r="E7479" t="s">
        <v>155</v>
      </c>
      <c r="F7479" t="s">
        <v>9</v>
      </c>
      <c r="G7479" t="s">
        <v>55</v>
      </c>
      <c r="H7479">
        <v>765</v>
      </c>
      <c r="I7479" t="s">
        <v>55</v>
      </c>
      <c r="J7479">
        <v>25000</v>
      </c>
      <c r="K7479">
        <v>16233.23</v>
      </c>
      <c r="L7479">
        <v>0.26</v>
      </c>
      <c r="M7479" s="63">
        <v>45190</v>
      </c>
      <c r="N7479" s="63">
        <v>45235</v>
      </c>
      <c r="O7479">
        <v>45</v>
      </c>
      <c r="P7479" t="s">
        <v>55</v>
      </c>
      <c r="Q7479">
        <v>0</v>
      </c>
      <c r="R7479">
        <v>0</v>
      </c>
      <c r="S7479">
        <v>0</v>
      </c>
      <c r="T7479">
        <v>0</v>
      </c>
      <c r="U7479">
        <v>0</v>
      </c>
      <c r="V7479">
        <v>16233.23</v>
      </c>
      <c r="W7479">
        <v>16233.23</v>
      </c>
      <c r="X7479" s="1">
        <v>45473</v>
      </c>
      <c r="Y7479" s="1">
        <v>45190</v>
      </c>
      <c r="Z7479" t="s">
        <v>5598</v>
      </c>
      <c r="AA7479" t="s">
        <v>99</v>
      </c>
    </row>
    <row r="7480" spans="1:27" x14ac:dyDescent="0.25">
      <c r="A7480" t="s">
        <v>7444</v>
      </c>
      <c r="B7480" t="s">
        <v>55</v>
      </c>
      <c r="C7480" t="s">
        <v>43</v>
      </c>
      <c r="D7480" t="s">
        <v>5598</v>
      </c>
      <c r="E7480" t="s">
        <v>155</v>
      </c>
      <c r="F7480" t="s">
        <v>9</v>
      </c>
      <c r="G7480" t="s">
        <v>55</v>
      </c>
      <c r="H7480">
        <v>797</v>
      </c>
      <c r="I7480" t="s">
        <v>55</v>
      </c>
      <c r="J7480">
        <v>75000</v>
      </c>
      <c r="K7480">
        <v>71729.259999999995</v>
      </c>
      <c r="L7480">
        <v>0.26</v>
      </c>
      <c r="M7480" s="63">
        <v>45430</v>
      </c>
      <c r="N7480" s="63">
        <v>45475</v>
      </c>
      <c r="O7480">
        <v>45</v>
      </c>
      <c r="P7480" t="s">
        <v>55</v>
      </c>
      <c r="Q7480">
        <v>0</v>
      </c>
      <c r="R7480">
        <v>0</v>
      </c>
      <c r="S7480">
        <v>0</v>
      </c>
      <c r="T7480">
        <v>0</v>
      </c>
      <c r="U7480">
        <v>0</v>
      </c>
      <c r="V7480">
        <v>0</v>
      </c>
      <c r="W7480">
        <v>0</v>
      </c>
      <c r="X7480" s="1">
        <v>45473</v>
      </c>
      <c r="Y7480" s="1">
        <v>44742</v>
      </c>
      <c r="Z7480" t="s">
        <v>5598</v>
      </c>
      <c r="AA7480" t="s">
        <v>99</v>
      </c>
    </row>
    <row r="7481" spans="1:27" x14ac:dyDescent="0.25">
      <c r="A7481" t="s">
        <v>7445</v>
      </c>
      <c r="B7481" t="s">
        <v>55</v>
      </c>
      <c r="C7481" t="s">
        <v>43</v>
      </c>
      <c r="D7481" t="s">
        <v>5598</v>
      </c>
      <c r="E7481" t="s">
        <v>155</v>
      </c>
      <c r="F7481" t="s">
        <v>10</v>
      </c>
      <c r="G7481" t="s">
        <v>55</v>
      </c>
      <c r="H7481">
        <v>621</v>
      </c>
      <c r="I7481" t="s">
        <v>55</v>
      </c>
      <c r="J7481">
        <v>45000</v>
      </c>
      <c r="K7481">
        <v>39327</v>
      </c>
      <c r="L7481">
        <v>0.26</v>
      </c>
      <c r="M7481" s="63">
        <v>45468</v>
      </c>
      <c r="N7481" s="63">
        <v>45513</v>
      </c>
      <c r="O7481">
        <v>45</v>
      </c>
      <c r="P7481" t="s">
        <v>55</v>
      </c>
      <c r="Q7481">
        <v>0</v>
      </c>
      <c r="R7481">
        <v>0</v>
      </c>
      <c r="S7481">
        <v>0</v>
      </c>
      <c r="T7481">
        <v>0</v>
      </c>
      <c r="U7481">
        <v>0</v>
      </c>
      <c r="V7481">
        <v>0</v>
      </c>
      <c r="W7481">
        <v>0</v>
      </c>
      <c r="X7481" s="1">
        <v>45473</v>
      </c>
      <c r="Y7481" s="1">
        <v>45231</v>
      </c>
      <c r="Z7481" t="s">
        <v>5598</v>
      </c>
      <c r="AA7481" t="s">
        <v>100</v>
      </c>
    </row>
    <row r="7482" spans="1:27" x14ac:dyDescent="0.25">
      <c r="A7482" t="s">
        <v>7446</v>
      </c>
      <c r="B7482" t="s">
        <v>55</v>
      </c>
      <c r="C7482" t="s">
        <v>43</v>
      </c>
      <c r="D7482" t="s">
        <v>5598</v>
      </c>
      <c r="E7482" t="s">
        <v>155</v>
      </c>
      <c r="F7482" t="s">
        <v>6</v>
      </c>
      <c r="G7482" t="s">
        <v>55</v>
      </c>
      <c r="H7482">
        <v>706</v>
      </c>
      <c r="I7482" t="s">
        <v>55</v>
      </c>
      <c r="J7482">
        <v>35000</v>
      </c>
      <c r="K7482">
        <v>34401.14</v>
      </c>
      <c r="L7482">
        <v>0.19400000000000001</v>
      </c>
      <c r="M7482" s="63">
        <v>45375</v>
      </c>
      <c r="N7482" s="63">
        <v>45495</v>
      </c>
      <c r="O7482">
        <v>120</v>
      </c>
      <c r="P7482" t="s">
        <v>55</v>
      </c>
      <c r="Q7482">
        <v>0</v>
      </c>
      <c r="R7482">
        <v>0</v>
      </c>
      <c r="S7482">
        <v>0</v>
      </c>
      <c r="T7482">
        <v>0</v>
      </c>
      <c r="U7482">
        <v>0</v>
      </c>
      <c r="V7482">
        <v>0</v>
      </c>
      <c r="W7482">
        <v>0</v>
      </c>
      <c r="X7482" s="1">
        <v>45473</v>
      </c>
      <c r="Y7482" s="1">
        <v>45245</v>
      </c>
      <c r="Z7482" t="s">
        <v>5598</v>
      </c>
      <c r="AA7482" t="s">
        <v>102</v>
      </c>
    </row>
    <row r="7483" spans="1:27" x14ac:dyDescent="0.25">
      <c r="A7483" t="s">
        <v>7447</v>
      </c>
      <c r="B7483" t="s">
        <v>55</v>
      </c>
      <c r="C7483" t="s">
        <v>43</v>
      </c>
      <c r="D7483" t="s">
        <v>5598</v>
      </c>
      <c r="E7483" t="s">
        <v>155</v>
      </c>
      <c r="F7483" t="s">
        <v>4</v>
      </c>
      <c r="G7483" t="s">
        <v>55</v>
      </c>
      <c r="H7483">
        <v>777</v>
      </c>
      <c r="I7483" t="s">
        <v>55</v>
      </c>
      <c r="J7483">
        <v>5000</v>
      </c>
      <c r="K7483">
        <v>1312.5</v>
      </c>
      <c r="L7483">
        <v>0.19400000000000001</v>
      </c>
      <c r="M7483" s="63">
        <v>45418</v>
      </c>
      <c r="N7483" s="63">
        <v>45538</v>
      </c>
      <c r="O7483">
        <v>120</v>
      </c>
      <c r="P7483" t="s">
        <v>55</v>
      </c>
      <c r="Q7483">
        <v>0</v>
      </c>
      <c r="R7483">
        <v>0</v>
      </c>
      <c r="S7483">
        <v>0</v>
      </c>
      <c r="T7483">
        <v>0</v>
      </c>
      <c r="U7483">
        <v>0</v>
      </c>
      <c r="V7483">
        <v>0</v>
      </c>
      <c r="W7483">
        <v>0</v>
      </c>
      <c r="X7483" s="1">
        <v>45473</v>
      </c>
      <c r="Y7483" s="1">
        <v>45029</v>
      </c>
      <c r="Z7483" t="s">
        <v>5598</v>
      </c>
      <c r="AA7483" t="s">
        <v>102</v>
      </c>
    </row>
    <row r="7484" spans="1:27" x14ac:dyDescent="0.25">
      <c r="A7484" t="s">
        <v>7448</v>
      </c>
      <c r="B7484" t="s">
        <v>55</v>
      </c>
      <c r="C7484" t="s">
        <v>43</v>
      </c>
      <c r="D7484" t="s">
        <v>5598</v>
      </c>
      <c r="E7484" t="s">
        <v>155</v>
      </c>
      <c r="F7484" t="s">
        <v>12</v>
      </c>
      <c r="G7484" t="s">
        <v>55</v>
      </c>
      <c r="H7484">
        <v>729</v>
      </c>
      <c r="I7484" t="s">
        <v>55</v>
      </c>
      <c r="J7484">
        <v>10000</v>
      </c>
      <c r="K7484">
        <v>9672.34</v>
      </c>
      <c r="L7484">
        <v>0.19400000000000001</v>
      </c>
      <c r="M7484" s="63">
        <v>45457</v>
      </c>
      <c r="N7484" s="63">
        <v>45577</v>
      </c>
      <c r="O7484">
        <v>120</v>
      </c>
      <c r="P7484" t="s">
        <v>55</v>
      </c>
      <c r="Q7484">
        <v>0</v>
      </c>
      <c r="R7484">
        <v>0</v>
      </c>
      <c r="S7484">
        <v>0</v>
      </c>
      <c r="T7484">
        <v>0</v>
      </c>
      <c r="U7484">
        <v>0</v>
      </c>
      <c r="V7484">
        <v>0</v>
      </c>
      <c r="W7484">
        <v>0</v>
      </c>
      <c r="X7484" s="1">
        <v>45473</v>
      </c>
      <c r="Y7484" s="1">
        <v>45261</v>
      </c>
      <c r="Z7484" t="s">
        <v>5598</v>
      </c>
      <c r="AA7484" t="s">
        <v>102</v>
      </c>
    </row>
    <row r="7485" spans="1:27" x14ac:dyDescent="0.25">
      <c r="A7485" t="s">
        <v>7449</v>
      </c>
      <c r="B7485" t="s">
        <v>55</v>
      </c>
      <c r="C7485" t="s">
        <v>43</v>
      </c>
      <c r="D7485" t="s">
        <v>5598</v>
      </c>
      <c r="E7485" t="s">
        <v>155</v>
      </c>
      <c r="F7485" t="s">
        <v>13</v>
      </c>
      <c r="G7485" t="s">
        <v>55</v>
      </c>
      <c r="H7485">
        <v>680</v>
      </c>
      <c r="I7485" t="s">
        <v>55</v>
      </c>
      <c r="J7485">
        <v>60000</v>
      </c>
      <c r="K7485">
        <v>52641</v>
      </c>
      <c r="L7485">
        <v>0.19400000000000001</v>
      </c>
      <c r="M7485" s="63">
        <v>45441</v>
      </c>
      <c r="N7485" s="63">
        <v>45561</v>
      </c>
      <c r="O7485">
        <v>120</v>
      </c>
      <c r="P7485" t="s">
        <v>55</v>
      </c>
      <c r="Q7485">
        <v>0</v>
      </c>
      <c r="R7485">
        <v>0</v>
      </c>
      <c r="S7485">
        <v>0</v>
      </c>
      <c r="T7485">
        <v>0</v>
      </c>
      <c r="U7485">
        <v>0</v>
      </c>
      <c r="V7485">
        <v>0</v>
      </c>
      <c r="W7485">
        <v>0</v>
      </c>
      <c r="X7485" s="1">
        <v>45473</v>
      </c>
      <c r="Y7485" s="1">
        <v>45142</v>
      </c>
      <c r="Z7485" t="s">
        <v>5598</v>
      </c>
      <c r="AA7485" t="s">
        <v>102</v>
      </c>
    </row>
    <row r="7486" spans="1:27" x14ac:dyDescent="0.25">
      <c r="A7486" t="s">
        <v>7450</v>
      </c>
      <c r="B7486" t="s">
        <v>55</v>
      </c>
      <c r="C7486" t="s">
        <v>43</v>
      </c>
      <c r="D7486" t="s">
        <v>5598</v>
      </c>
      <c r="E7486" t="s">
        <v>155</v>
      </c>
      <c r="F7486" t="s">
        <v>9</v>
      </c>
      <c r="G7486" t="s">
        <v>55</v>
      </c>
      <c r="H7486">
        <v>651</v>
      </c>
      <c r="I7486" t="s">
        <v>55</v>
      </c>
      <c r="J7486">
        <v>30000</v>
      </c>
      <c r="K7486">
        <v>29666.76</v>
      </c>
      <c r="L7486">
        <v>0.19400000000000001</v>
      </c>
      <c r="M7486" s="63">
        <v>45461</v>
      </c>
      <c r="N7486" s="63">
        <v>45581</v>
      </c>
      <c r="O7486">
        <v>120</v>
      </c>
      <c r="P7486" t="s">
        <v>55</v>
      </c>
      <c r="Q7486">
        <v>0</v>
      </c>
      <c r="R7486">
        <v>0</v>
      </c>
      <c r="S7486">
        <v>0</v>
      </c>
      <c r="T7486">
        <v>0</v>
      </c>
      <c r="U7486">
        <v>0</v>
      </c>
      <c r="V7486">
        <v>0</v>
      </c>
      <c r="W7486">
        <v>0</v>
      </c>
      <c r="X7486" s="1">
        <v>45473</v>
      </c>
      <c r="Y7486" s="1">
        <v>45224</v>
      </c>
      <c r="Z7486" t="s">
        <v>5598</v>
      </c>
      <c r="AA7486" t="s">
        <v>102</v>
      </c>
    </row>
    <row r="7487" spans="1:27" x14ac:dyDescent="0.25">
      <c r="A7487" t="s">
        <v>7451</v>
      </c>
      <c r="B7487" t="s">
        <v>55</v>
      </c>
      <c r="C7487" t="s">
        <v>43</v>
      </c>
      <c r="D7487" t="s">
        <v>5598</v>
      </c>
      <c r="E7487" t="s">
        <v>155</v>
      </c>
      <c r="F7487" t="s">
        <v>7</v>
      </c>
      <c r="G7487" t="s">
        <v>55</v>
      </c>
      <c r="H7487">
        <v>605</v>
      </c>
      <c r="I7487" t="s">
        <v>55</v>
      </c>
      <c r="J7487">
        <v>15000</v>
      </c>
      <c r="K7487">
        <v>14598.8</v>
      </c>
      <c r="L7487">
        <v>0.19400000000000001</v>
      </c>
      <c r="M7487" s="63">
        <v>45428</v>
      </c>
      <c r="N7487" s="63">
        <v>45548</v>
      </c>
      <c r="O7487">
        <v>120</v>
      </c>
      <c r="P7487" t="s">
        <v>55</v>
      </c>
      <c r="Q7487">
        <v>0</v>
      </c>
      <c r="R7487">
        <v>0</v>
      </c>
      <c r="S7487">
        <v>0</v>
      </c>
      <c r="T7487">
        <v>0</v>
      </c>
      <c r="U7487">
        <v>0</v>
      </c>
      <c r="V7487">
        <v>0</v>
      </c>
      <c r="W7487">
        <v>0</v>
      </c>
      <c r="X7487" s="1">
        <v>45473</v>
      </c>
      <c r="Y7487" s="1">
        <v>45098</v>
      </c>
      <c r="Z7487" t="s">
        <v>5598</v>
      </c>
      <c r="AA7487" t="s">
        <v>102</v>
      </c>
    </row>
    <row r="7488" spans="1:27" x14ac:dyDescent="0.25">
      <c r="A7488" t="s">
        <v>7452</v>
      </c>
      <c r="B7488" t="s">
        <v>55</v>
      </c>
      <c r="C7488" t="s">
        <v>43</v>
      </c>
      <c r="D7488" t="s">
        <v>5598</v>
      </c>
      <c r="E7488" t="s">
        <v>155</v>
      </c>
      <c r="F7488" t="s">
        <v>14</v>
      </c>
      <c r="G7488" t="s">
        <v>55</v>
      </c>
      <c r="H7488">
        <v>759</v>
      </c>
      <c r="I7488" t="s">
        <v>55</v>
      </c>
      <c r="J7488">
        <v>35000</v>
      </c>
      <c r="K7488">
        <v>8663.57</v>
      </c>
      <c r="L7488">
        <v>0.19400000000000001</v>
      </c>
      <c r="M7488" s="63">
        <v>45415</v>
      </c>
      <c r="N7488" s="63">
        <v>45535</v>
      </c>
      <c r="O7488">
        <v>120</v>
      </c>
      <c r="P7488" t="s">
        <v>55</v>
      </c>
      <c r="Q7488">
        <v>0</v>
      </c>
      <c r="R7488">
        <v>0</v>
      </c>
      <c r="S7488">
        <v>0</v>
      </c>
      <c r="T7488">
        <v>0</v>
      </c>
      <c r="U7488">
        <v>0</v>
      </c>
      <c r="V7488">
        <v>0</v>
      </c>
      <c r="W7488">
        <v>0</v>
      </c>
      <c r="X7488" s="1">
        <v>45473</v>
      </c>
      <c r="Y7488" s="1">
        <v>45161</v>
      </c>
      <c r="Z7488" t="s">
        <v>5598</v>
      </c>
      <c r="AA7488" t="s">
        <v>102</v>
      </c>
    </row>
    <row r="7489" spans="1:27" x14ac:dyDescent="0.25">
      <c r="A7489" t="s">
        <v>7453</v>
      </c>
      <c r="B7489" t="s">
        <v>55</v>
      </c>
      <c r="C7489" t="s">
        <v>43</v>
      </c>
      <c r="D7489" t="s">
        <v>5598</v>
      </c>
      <c r="E7489" t="s">
        <v>155</v>
      </c>
      <c r="F7489" t="s">
        <v>13</v>
      </c>
      <c r="G7489" t="s">
        <v>55</v>
      </c>
      <c r="H7489">
        <v>797</v>
      </c>
      <c r="I7489" t="s">
        <v>55</v>
      </c>
      <c r="J7489">
        <v>45000</v>
      </c>
      <c r="K7489">
        <v>40329</v>
      </c>
      <c r="L7489">
        <v>0.26</v>
      </c>
      <c r="M7489" s="63">
        <v>45453</v>
      </c>
      <c r="N7489" s="63">
        <v>45498</v>
      </c>
      <c r="O7489">
        <v>45</v>
      </c>
      <c r="P7489" t="s">
        <v>55</v>
      </c>
      <c r="Q7489">
        <v>0</v>
      </c>
      <c r="R7489">
        <v>0</v>
      </c>
      <c r="S7489">
        <v>0</v>
      </c>
      <c r="T7489">
        <v>0</v>
      </c>
      <c r="U7489">
        <v>0</v>
      </c>
      <c r="V7489">
        <v>0</v>
      </c>
      <c r="W7489">
        <v>0</v>
      </c>
      <c r="X7489" s="1">
        <v>45473</v>
      </c>
      <c r="Y7489" s="1">
        <v>45127</v>
      </c>
      <c r="Z7489" t="s">
        <v>5598</v>
      </c>
      <c r="AA7489" t="s">
        <v>100</v>
      </c>
    </row>
    <row r="7490" spans="1:27" x14ac:dyDescent="0.25">
      <c r="A7490" t="s">
        <v>7454</v>
      </c>
      <c r="B7490" t="s">
        <v>55</v>
      </c>
      <c r="C7490" t="s">
        <v>43</v>
      </c>
      <c r="D7490" t="s">
        <v>5598</v>
      </c>
      <c r="E7490" t="s">
        <v>155</v>
      </c>
      <c r="F7490" t="s">
        <v>9</v>
      </c>
      <c r="G7490" t="s">
        <v>55</v>
      </c>
      <c r="H7490">
        <v>744</v>
      </c>
      <c r="I7490" t="s">
        <v>55</v>
      </c>
      <c r="J7490">
        <v>15000</v>
      </c>
      <c r="K7490">
        <v>10301.700000000001</v>
      </c>
      <c r="L7490">
        <v>0.19400000000000001</v>
      </c>
      <c r="M7490" s="63">
        <v>45433</v>
      </c>
      <c r="N7490" s="63">
        <v>45553</v>
      </c>
      <c r="O7490">
        <v>120</v>
      </c>
      <c r="P7490" t="s">
        <v>55</v>
      </c>
      <c r="Q7490">
        <v>0</v>
      </c>
      <c r="R7490">
        <v>0</v>
      </c>
      <c r="S7490">
        <v>0</v>
      </c>
      <c r="T7490">
        <v>0</v>
      </c>
      <c r="U7490">
        <v>0</v>
      </c>
      <c r="V7490">
        <v>0</v>
      </c>
      <c r="W7490">
        <v>0</v>
      </c>
      <c r="X7490" s="1">
        <v>45473</v>
      </c>
      <c r="Y7490" s="1">
        <v>45036</v>
      </c>
      <c r="Z7490" t="s">
        <v>5598</v>
      </c>
      <c r="AA7490" t="s">
        <v>102</v>
      </c>
    </row>
    <row r="7491" spans="1:27" x14ac:dyDescent="0.25">
      <c r="A7491" t="s">
        <v>7455</v>
      </c>
      <c r="B7491" t="s">
        <v>55</v>
      </c>
      <c r="C7491" t="s">
        <v>43</v>
      </c>
      <c r="D7491" t="s">
        <v>5598</v>
      </c>
      <c r="E7491" t="s">
        <v>155</v>
      </c>
      <c r="F7491" t="s">
        <v>16</v>
      </c>
      <c r="G7491" t="s">
        <v>55</v>
      </c>
      <c r="H7491">
        <v>805</v>
      </c>
      <c r="I7491" t="s">
        <v>55</v>
      </c>
      <c r="J7491">
        <v>40000</v>
      </c>
      <c r="K7491">
        <v>38516.29</v>
      </c>
      <c r="L7491">
        <v>0.19400000000000001</v>
      </c>
      <c r="M7491" s="63">
        <v>45430</v>
      </c>
      <c r="N7491" s="63">
        <v>45550</v>
      </c>
      <c r="O7491">
        <v>120</v>
      </c>
      <c r="P7491" t="s">
        <v>55</v>
      </c>
      <c r="Q7491">
        <v>0</v>
      </c>
      <c r="R7491">
        <v>0</v>
      </c>
      <c r="S7491">
        <v>0</v>
      </c>
      <c r="T7491">
        <v>0</v>
      </c>
      <c r="U7491">
        <v>0</v>
      </c>
      <c r="V7491">
        <v>0</v>
      </c>
      <c r="W7491">
        <v>0</v>
      </c>
      <c r="X7491" s="1">
        <v>45473</v>
      </c>
      <c r="Y7491" s="1">
        <v>45232</v>
      </c>
      <c r="Z7491" t="s">
        <v>5598</v>
      </c>
      <c r="AA7491" t="s">
        <v>102</v>
      </c>
    </row>
    <row r="7492" spans="1:27" x14ac:dyDescent="0.25">
      <c r="A7492" t="s">
        <v>7456</v>
      </c>
      <c r="B7492" t="s">
        <v>55</v>
      </c>
      <c r="C7492" t="s">
        <v>43</v>
      </c>
      <c r="D7492" t="s">
        <v>5598</v>
      </c>
      <c r="E7492" t="s">
        <v>155</v>
      </c>
      <c r="F7492" t="s">
        <v>6</v>
      </c>
      <c r="G7492" t="s">
        <v>55</v>
      </c>
      <c r="H7492">
        <v>664</v>
      </c>
      <c r="I7492" t="s">
        <v>55</v>
      </c>
      <c r="J7492">
        <v>5000</v>
      </c>
      <c r="K7492">
        <v>4397.59</v>
      </c>
      <c r="L7492">
        <v>0.19400000000000001</v>
      </c>
      <c r="M7492" s="63">
        <v>45423</v>
      </c>
      <c r="N7492" s="63">
        <v>45543</v>
      </c>
      <c r="O7492">
        <v>120</v>
      </c>
      <c r="P7492" t="s">
        <v>55</v>
      </c>
      <c r="Q7492">
        <v>0</v>
      </c>
      <c r="R7492">
        <v>0</v>
      </c>
      <c r="S7492">
        <v>0</v>
      </c>
      <c r="T7492">
        <v>0</v>
      </c>
      <c r="U7492">
        <v>0</v>
      </c>
      <c r="V7492">
        <v>0</v>
      </c>
      <c r="W7492">
        <v>0</v>
      </c>
      <c r="X7492" s="1">
        <v>45473</v>
      </c>
      <c r="Y7492" s="1">
        <v>45193</v>
      </c>
      <c r="Z7492" t="s">
        <v>5598</v>
      </c>
      <c r="AA7492" t="s">
        <v>102</v>
      </c>
    </row>
    <row r="7493" spans="1:27" x14ac:dyDescent="0.25">
      <c r="A7493" t="s">
        <v>7457</v>
      </c>
      <c r="B7493" t="s">
        <v>55</v>
      </c>
      <c r="C7493" t="s">
        <v>43</v>
      </c>
      <c r="D7493" t="s">
        <v>5598</v>
      </c>
      <c r="E7493" t="s">
        <v>155</v>
      </c>
      <c r="F7493" t="s">
        <v>8</v>
      </c>
      <c r="G7493" t="s">
        <v>55</v>
      </c>
      <c r="H7493">
        <v>658</v>
      </c>
      <c r="I7493" t="s">
        <v>55</v>
      </c>
      <c r="J7493">
        <v>10000</v>
      </c>
      <c r="K7493">
        <v>8380.5</v>
      </c>
      <c r="L7493">
        <v>0.19400000000000001</v>
      </c>
      <c r="M7493" s="63">
        <v>45398</v>
      </c>
      <c r="N7493" s="63">
        <v>45518</v>
      </c>
      <c r="O7493">
        <v>120</v>
      </c>
      <c r="P7493" t="s">
        <v>55</v>
      </c>
      <c r="Q7493">
        <v>0</v>
      </c>
      <c r="R7493">
        <v>0</v>
      </c>
      <c r="S7493">
        <v>0</v>
      </c>
      <c r="T7493">
        <v>0</v>
      </c>
      <c r="U7493">
        <v>0</v>
      </c>
      <c r="V7493">
        <v>0</v>
      </c>
      <c r="W7493">
        <v>0</v>
      </c>
      <c r="X7493" s="1">
        <v>45473</v>
      </c>
      <c r="Y7493" s="1">
        <v>45260</v>
      </c>
      <c r="Z7493" t="s">
        <v>5598</v>
      </c>
      <c r="AA7493" t="s">
        <v>102</v>
      </c>
    </row>
    <row r="7494" spans="1:27" x14ac:dyDescent="0.25">
      <c r="A7494" t="s">
        <v>7458</v>
      </c>
      <c r="B7494" t="s">
        <v>55</v>
      </c>
      <c r="C7494" t="s">
        <v>43</v>
      </c>
      <c r="D7494" t="s">
        <v>5598</v>
      </c>
      <c r="E7494" t="s">
        <v>155</v>
      </c>
      <c r="F7494" t="s">
        <v>13</v>
      </c>
      <c r="G7494" t="s">
        <v>55</v>
      </c>
      <c r="H7494">
        <v>654</v>
      </c>
      <c r="I7494" t="s">
        <v>55</v>
      </c>
      <c r="J7494">
        <v>35000</v>
      </c>
      <c r="K7494">
        <v>21040.5</v>
      </c>
      <c r="L7494">
        <v>0.19400000000000001</v>
      </c>
      <c r="M7494" s="63">
        <v>45457</v>
      </c>
      <c r="N7494" s="63">
        <v>45577</v>
      </c>
      <c r="O7494">
        <v>120</v>
      </c>
      <c r="P7494" t="s">
        <v>55</v>
      </c>
      <c r="Q7494">
        <v>0</v>
      </c>
      <c r="R7494">
        <v>0</v>
      </c>
      <c r="S7494">
        <v>0</v>
      </c>
      <c r="T7494">
        <v>0</v>
      </c>
      <c r="U7494">
        <v>0</v>
      </c>
      <c r="V7494">
        <v>0</v>
      </c>
      <c r="W7494">
        <v>0</v>
      </c>
      <c r="X7494" s="1">
        <v>45473</v>
      </c>
      <c r="Y7494" s="1">
        <v>45180</v>
      </c>
      <c r="Z7494" t="s">
        <v>5598</v>
      </c>
      <c r="AA7494" t="s">
        <v>102</v>
      </c>
    </row>
    <row r="7495" spans="1:27" x14ac:dyDescent="0.25">
      <c r="A7495" t="s">
        <v>7459</v>
      </c>
      <c r="B7495" t="s">
        <v>55</v>
      </c>
      <c r="C7495" t="s">
        <v>43</v>
      </c>
      <c r="D7495" t="s">
        <v>5598</v>
      </c>
      <c r="E7495" t="s">
        <v>155</v>
      </c>
      <c r="F7495" t="s">
        <v>14</v>
      </c>
      <c r="G7495" t="s">
        <v>55</v>
      </c>
      <c r="H7495">
        <v>819</v>
      </c>
      <c r="I7495" t="s">
        <v>55</v>
      </c>
      <c r="J7495">
        <v>20000</v>
      </c>
      <c r="K7495">
        <v>19202.939999999999</v>
      </c>
      <c r="L7495">
        <v>0.19400000000000001</v>
      </c>
      <c r="M7495" s="63">
        <v>45372</v>
      </c>
      <c r="N7495" s="63">
        <v>45492</v>
      </c>
      <c r="O7495">
        <v>120</v>
      </c>
      <c r="P7495" t="s">
        <v>55</v>
      </c>
      <c r="Q7495">
        <v>0</v>
      </c>
      <c r="R7495">
        <v>0</v>
      </c>
      <c r="S7495">
        <v>0</v>
      </c>
      <c r="T7495">
        <v>0</v>
      </c>
      <c r="U7495">
        <v>0</v>
      </c>
      <c r="V7495">
        <v>0</v>
      </c>
      <c r="W7495">
        <v>0</v>
      </c>
      <c r="X7495" s="1">
        <v>45473</v>
      </c>
      <c r="Y7495" s="1">
        <v>45223</v>
      </c>
      <c r="Z7495" t="s">
        <v>5598</v>
      </c>
      <c r="AA7495" t="s">
        <v>102</v>
      </c>
    </row>
    <row r="7496" spans="1:27" x14ac:dyDescent="0.25">
      <c r="A7496" t="s">
        <v>7460</v>
      </c>
      <c r="B7496" t="s">
        <v>55</v>
      </c>
      <c r="C7496" t="s">
        <v>43</v>
      </c>
      <c r="D7496" t="s">
        <v>5598</v>
      </c>
      <c r="E7496" t="s">
        <v>155</v>
      </c>
      <c r="F7496" t="s">
        <v>15</v>
      </c>
      <c r="G7496" t="s">
        <v>55</v>
      </c>
      <c r="H7496">
        <v>717</v>
      </c>
      <c r="I7496" t="s">
        <v>55</v>
      </c>
      <c r="J7496">
        <v>50000</v>
      </c>
      <c r="K7496">
        <v>15030</v>
      </c>
      <c r="L7496">
        <v>0.19400000000000001</v>
      </c>
      <c r="M7496" s="63">
        <v>45460</v>
      </c>
      <c r="N7496" s="63">
        <v>45580</v>
      </c>
      <c r="O7496">
        <v>120</v>
      </c>
      <c r="P7496" t="s">
        <v>55</v>
      </c>
      <c r="Q7496">
        <v>0</v>
      </c>
      <c r="R7496">
        <v>0</v>
      </c>
      <c r="S7496">
        <v>0</v>
      </c>
      <c r="T7496">
        <v>0</v>
      </c>
      <c r="U7496">
        <v>0</v>
      </c>
      <c r="V7496">
        <v>0</v>
      </c>
      <c r="W7496">
        <v>0</v>
      </c>
      <c r="X7496" s="1">
        <v>45473</v>
      </c>
      <c r="Y7496" s="1">
        <v>45156</v>
      </c>
      <c r="Z7496" t="s">
        <v>5598</v>
      </c>
      <c r="AA7496" t="s">
        <v>102</v>
      </c>
    </row>
    <row r="7497" spans="1:27" x14ac:dyDescent="0.25">
      <c r="A7497" t="s">
        <v>7461</v>
      </c>
      <c r="B7497" t="s">
        <v>55</v>
      </c>
      <c r="C7497" t="s">
        <v>43</v>
      </c>
      <c r="D7497" t="s">
        <v>5598</v>
      </c>
      <c r="E7497" t="s">
        <v>155</v>
      </c>
      <c r="F7497" t="s">
        <v>2</v>
      </c>
      <c r="G7497" t="s">
        <v>55</v>
      </c>
      <c r="H7497">
        <v>712</v>
      </c>
      <c r="I7497" t="s">
        <v>55</v>
      </c>
      <c r="J7497">
        <v>45000</v>
      </c>
      <c r="K7497">
        <v>4987.5</v>
      </c>
      <c r="L7497">
        <v>0.19400000000000001</v>
      </c>
      <c r="M7497" s="63">
        <v>45410</v>
      </c>
      <c r="N7497" s="63">
        <v>45530</v>
      </c>
      <c r="O7497">
        <v>120</v>
      </c>
      <c r="P7497" t="s">
        <v>55</v>
      </c>
      <c r="Q7497">
        <v>0</v>
      </c>
      <c r="R7497">
        <v>0</v>
      </c>
      <c r="S7497">
        <v>0</v>
      </c>
      <c r="T7497">
        <v>0</v>
      </c>
      <c r="U7497">
        <v>0</v>
      </c>
      <c r="V7497">
        <v>0</v>
      </c>
      <c r="W7497">
        <v>0</v>
      </c>
      <c r="X7497" s="1">
        <v>45473</v>
      </c>
      <c r="Y7497" s="1">
        <v>45072</v>
      </c>
      <c r="Z7497" t="s">
        <v>5598</v>
      </c>
      <c r="AA7497" t="s">
        <v>102</v>
      </c>
    </row>
    <row r="7498" spans="1:27" x14ac:dyDescent="0.25">
      <c r="A7498" t="s">
        <v>7462</v>
      </c>
      <c r="B7498" t="s">
        <v>55</v>
      </c>
      <c r="C7498" t="s">
        <v>43</v>
      </c>
      <c r="D7498" t="s">
        <v>5598</v>
      </c>
      <c r="E7498" t="s">
        <v>155</v>
      </c>
      <c r="F7498" t="s">
        <v>7</v>
      </c>
      <c r="G7498" t="s">
        <v>55</v>
      </c>
      <c r="H7498">
        <v>679</v>
      </c>
      <c r="I7498" t="s">
        <v>55</v>
      </c>
      <c r="J7498">
        <v>25000</v>
      </c>
      <c r="K7498">
        <v>1680</v>
      </c>
      <c r="L7498">
        <v>0.26</v>
      </c>
      <c r="M7498" s="63">
        <v>45456</v>
      </c>
      <c r="N7498" s="63">
        <v>45501</v>
      </c>
      <c r="O7498">
        <v>45</v>
      </c>
      <c r="P7498" t="s">
        <v>55</v>
      </c>
      <c r="Q7498">
        <v>0</v>
      </c>
      <c r="R7498">
        <v>0</v>
      </c>
      <c r="S7498">
        <v>0</v>
      </c>
      <c r="T7498">
        <v>0</v>
      </c>
      <c r="U7498">
        <v>0</v>
      </c>
      <c r="V7498">
        <v>0</v>
      </c>
      <c r="W7498">
        <v>0</v>
      </c>
      <c r="X7498" s="1">
        <v>45473</v>
      </c>
      <c r="Y7498" s="1">
        <v>44684</v>
      </c>
      <c r="Z7498" t="s">
        <v>5598</v>
      </c>
      <c r="AA7498" t="s">
        <v>102</v>
      </c>
    </row>
    <row r="7499" spans="1:27" x14ac:dyDescent="0.25">
      <c r="A7499" t="s">
        <v>7463</v>
      </c>
      <c r="B7499" t="s">
        <v>55</v>
      </c>
      <c r="C7499" t="s">
        <v>43</v>
      </c>
      <c r="D7499" t="s">
        <v>5598</v>
      </c>
      <c r="E7499" t="s">
        <v>155</v>
      </c>
      <c r="F7499" t="s">
        <v>13</v>
      </c>
      <c r="G7499" t="s">
        <v>55</v>
      </c>
      <c r="H7499">
        <v>654</v>
      </c>
      <c r="I7499" t="s">
        <v>55</v>
      </c>
      <c r="J7499">
        <v>45000</v>
      </c>
      <c r="K7499">
        <v>41746.19</v>
      </c>
      <c r="L7499">
        <v>0.19400000000000001</v>
      </c>
      <c r="M7499" s="63">
        <v>45294</v>
      </c>
      <c r="N7499" s="63">
        <v>45414</v>
      </c>
      <c r="O7499">
        <v>120</v>
      </c>
      <c r="P7499" t="s">
        <v>55</v>
      </c>
      <c r="Q7499">
        <v>0</v>
      </c>
      <c r="R7499">
        <v>41746.19</v>
      </c>
      <c r="S7499">
        <v>0</v>
      </c>
      <c r="T7499">
        <v>0</v>
      </c>
      <c r="U7499">
        <v>0</v>
      </c>
      <c r="V7499">
        <v>0</v>
      </c>
      <c r="W7499">
        <v>41746.19</v>
      </c>
      <c r="X7499" s="1">
        <v>45473</v>
      </c>
      <c r="Y7499" s="1">
        <v>45206</v>
      </c>
      <c r="Z7499" t="s">
        <v>5598</v>
      </c>
      <c r="AA7499" t="s">
        <v>102</v>
      </c>
    </row>
    <row r="7500" spans="1:27" x14ac:dyDescent="0.25">
      <c r="A7500" t="s">
        <v>7464</v>
      </c>
      <c r="B7500" t="s">
        <v>55</v>
      </c>
      <c r="C7500" t="s">
        <v>43</v>
      </c>
      <c r="D7500" t="s">
        <v>5598</v>
      </c>
      <c r="E7500" t="s">
        <v>155</v>
      </c>
      <c r="F7500" t="s">
        <v>2</v>
      </c>
      <c r="G7500" t="s">
        <v>55</v>
      </c>
      <c r="H7500">
        <v>705</v>
      </c>
      <c r="I7500" t="s">
        <v>55</v>
      </c>
      <c r="J7500">
        <v>75000</v>
      </c>
      <c r="K7500">
        <v>71867.17</v>
      </c>
      <c r="L7500">
        <v>0.19400000000000001</v>
      </c>
      <c r="M7500" s="63">
        <v>45422</v>
      </c>
      <c r="N7500" s="63">
        <v>45542</v>
      </c>
      <c r="O7500">
        <v>120</v>
      </c>
      <c r="P7500" t="s">
        <v>55</v>
      </c>
      <c r="Q7500">
        <v>0</v>
      </c>
      <c r="R7500">
        <v>0</v>
      </c>
      <c r="S7500">
        <v>0</v>
      </c>
      <c r="T7500">
        <v>0</v>
      </c>
      <c r="U7500">
        <v>0</v>
      </c>
      <c r="V7500">
        <v>0</v>
      </c>
      <c r="W7500">
        <v>0</v>
      </c>
      <c r="X7500" s="1">
        <v>45473</v>
      </c>
      <c r="Y7500" s="1">
        <v>44924</v>
      </c>
      <c r="Z7500" t="s">
        <v>5598</v>
      </c>
      <c r="AA7500" t="s">
        <v>99</v>
      </c>
    </row>
    <row r="7501" spans="1:27" x14ac:dyDescent="0.25">
      <c r="A7501" t="s">
        <v>7465</v>
      </c>
      <c r="B7501" t="s">
        <v>55</v>
      </c>
      <c r="C7501" t="s">
        <v>43</v>
      </c>
      <c r="D7501" t="s">
        <v>5598</v>
      </c>
      <c r="E7501" t="s">
        <v>155</v>
      </c>
      <c r="F7501" t="s">
        <v>15</v>
      </c>
      <c r="G7501" t="s">
        <v>55</v>
      </c>
      <c r="H7501">
        <v>719</v>
      </c>
      <c r="I7501" t="s">
        <v>55</v>
      </c>
      <c r="J7501">
        <v>60000</v>
      </c>
      <c r="K7501">
        <v>59572.99</v>
      </c>
      <c r="L7501">
        <v>0.19400000000000001</v>
      </c>
      <c r="M7501" s="63">
        <v>45435</v>
      </c>
      <c r="N7501" s="63">
        <v>45555</v>
      </c>
      <c r="O7501">
        <v>120</v>
      </c>
      <c r="P7501" t="s">
        <v>55</v>
      </c>
      <c r="Q7501">
        <v>0</v>
      </c>
      <c r="R7501">
        <v>0</v>
      </c>
      <c r="S7501">
        <v>0</v>
      </c>
      <c r="T7501">
        <v>0</v>
      </c>
      <c r="U7501">
        <v>0</v>
      </c>
      <c r="V7501">
        <v>0</v>
      </c>
      <c r="W7501">
        <v>0</v>
      </c>
      <c r="X7501" s="1">
        <v>45473</v>
      </c>
      <c r="Y7501" s="1">
        <v>45105</v>
      </c>
      <c r="Z7501" t="s">
        <v>5598</v>
      </c>
      <c r="AA7501" t="s">
        <v>102</v>
      </c>
    </row>
    <row r="7502" spans="1:27" x14ac:dyDescent="0.25">
      <c r="A7502" t="s">
        <v>7466</v>
      </c>
      <c r="B7502" t="s">
        <v>55</v>
      </c>
      <c r="C7502" t="s">
        <v>43</v>
      </c>
      <c r="D7502" t="s">
        <v>5598</v>
      </c>
      <c r="E7502" t="s">
        <v>155</v>
      </c>
      <c r="F7502" t="s">
        <v>7</v>
      </c>
      <c r="G7502" t="s">
        <v>55</v>
      </c>
      <c r="H7502">
        <v>572</v>
      </c>
      <c r="I7502" t="s">
        <v>55</v>
      </c>
      <c r="J7502">
        <v>25000</v>
      </c>
      <c r="K7502">
        <v>24113.759999999998</v>
      </c>
      <c r="L7502">
        <v>0.19400000000000001</v>
      </c>
      <c r="M7502" s="63">
        <v>45471</v>
      </c>
      <c r="N7502" s="63">
        <v>45516</v>
      </c>
      <c r="O7502">
        <v>45</v>
      </c>
      <c r="P7502" t="s">
        <v>55</v>
      </c>
      <c r="Q7502">
        <v>0</v>
      </c>
      <c r="R7502">
        <v>0</v>
      </c>
      <c r="S7502">
        <v>0</v>
      </c>
      <c r="T7502">
        <v>0</v>
      </c>
      <c r="U7502">
        <v>0</v>
      </c>
      <c r="V7502">
        <v>0</v>
      </c>
      <c r="W7502">
        <v>0</v>
      </c>
      <c r="X7502" s="1">
        <v>45473</v>
      </c>
      <c r="Y7502" s="1">
        <v>44837</v>
      </c>
      <c r="Z7502" t="s">
        <v>5598</v>
      </c>
      <c r="AA7502" t="s">
        <v>103</v>
      </c>
    </row>
    <row r="7503" spans="1:27" x14ac:dyDescent="0.25">
      <c r="A7503" t="s">
        <v>7467</v>
      </c>
      <c r="B7503" t="s">
        <v>55</v>
      </c>
      <c r="C7503" t="s">
        <v>43</v>
      </c>
      <c r="D7503" t="s">
        <v>5598</v>
      </c>
      <c r="E7503" t="s">
        <v>155</v>
      </c>
      <c r="F7503" t="s">
        <v>12</v>
      </c>
      <c r="G7503" t="s">
        <v>55</v>
      </c>
      <c r="H7503">
        <v>739</v>
      </c>
      <c r="I7503" t="s">
        <v>55</v>
      </c>
      <c r="J7503">
        <v>60000</v>
      </c>
      <c r="K7503">
        <v>19287.91</v>
      </c>
      <c r="L7503">
        <v>0.19400000000000001</v>
      </c>
      <c r="M7503" s="63">
        <v>45464</v>
      </c>
      <c r="N7503" s="63">
        <v>45584</v>
      </c>
      <c r="O7503">
        <v>120</v>
      </c>
      <c r="P7503" t="s">
        <v>55</v>
      </c>
      <c r="Q7503">
        <v>0</v>
      </c>
      <c r="R7503">
        <v>0</v>
      </c>
      <c r="S7503">
        <v>0</v>
      </c>
      <c r="T7503">
        <v>0</v>
      </c>
      <c r="U7503">
        <v>0</v>
      </c>
      <c r="V7503">
        <v>0</v>
      </c>
      <c r="W7503">
        <v>0</v>
      </c>
      <c r="X7503" s="1">
        <v>45473</v>
      </c>
      <c r="Y7503" s="1">
        <v>45054</v>
      </c>
      <c r="Z7503" t="s">
        <v>5598</v>
      </c>
      <c r="AA7503" t="s">
        <v>102</v>
      </c>
    </row>
    <row r="7504" spans="1:27" x14ac:dyDescent="0.25">
      <c r="A7504" t="s">
        <v>7468</v>
      </c>
      <c r="B7504" t="s">
        <v>55</v>
      </c>
      <c r="C7504" t="s">
        <v>43</v>
      </c>
      <c r="D7504" t="s">
        <v>5598</v>
      </c>
      <c r="E7504" t="s">
        <v>155</v>
      </c>
      <c r="F7504" t="s">
        <v>9</v>
      </c>
      <c r="G7504" t="s">
        <v>55</v>
      </c>
      <c r="H7504">
        <v>707</v>
      </c>
      <c r="I7504" t="s">
        <v>55</v>
      </c>
      <c r="J7504">
        <v>25000</v>
      </c>
      <c r="K7504">
        <v>16861.5</v>
      </c>
      <c r="L7504">
        <v>0.19400000000000001</v>
      </c>
      <c r="M7504" s="63">
        <v>45445</v>
      </c>
      <c r="N7504" s="63">
        <v>45565</v>
      </c>
      <c r="O7504">
        <v>120</v>
      </c>
      <c r="P7504" t="s">
        <v>55</v>
      </c>
      <c r="Q7504">
        <v>0</v>
      </c>
      <c r="R7504">
        <v>0</v>
      </c>
      <c r="S7504">
        <v>0</v>
      </c>
      <c r="T7504">
        <v>0</v>
      </c>
      <c r="U7504">
        <v>0</v>
      </c>
      <c r="V7504">
        <v>0</v>
      </c>
      <c r="W7504">
        <v>0</v>
      </c>
      <c r="X7504" s="1">
        <v>45473</v>
      </c>
      <c r="Y7504" s="1">
        <v>44709</v>
      </c>
      <c r="Z7504" t="s">
        <v>5598</v>
      </c>
      <c r="AA7504" t="s">
        <v>101</v>
      </c>
    </row>
    <row r="7505" spans="1:27" x14ac:dyDescent="0.25">
      <c r="A7505" t="s">
        <v>7469</v>
      </c>
      <c r="B7505" t="s">
        <v>55</v>
      </c>
      <c r="C7505" t="s">
        <v>43</v>
      </c>
      <c r="D7505" t="s">
        <v>5598</v>
      </c>
      <c r="E7505" t="s">
        <v>155</v>
      </c>
      <c r="F7505" t="s">
        <v>15</v>
      </c>
      <c r="G7505" t="s">
        <v>55</v>
      </c>
      <c r="H7505">
        <v>654</v>
      </c>
      <c r="I7505" t="s">
        <v>55</v>
      </c>
      <c r="J7505">
        <v>20000</v>
      </c>
      <c r="K7505">
        <v>12996.87</v>
      </c>
      <c r="L7505">
        <v>0.19400000000000001</v>
      </c>
      <c r="M7505" s="63">
        <v>45416</v>
      </c>
      <c r="N7505" s="63">
        <v>45536</v>
      </c>
      <c r="O7505">
        <v>120</v>
      </c>
      <c r="P7505" t="s">
        <v>55</v>
      </c>
      <c r="Q7505">
        <v>0</v>
      </c>
      <c r="R7505">
        <v>0</v>
      </c>
      <c r="S7505">
        <v>0</v>
      </c>
      <c r="T7505">
        <v>0</v>
      </c>
      <c r="U7505">
        <v>0</v>
      </c>
      <c r="V7505">
        <v>0</v>
      </c>
      <c r="W7505">
        <v>0</v>
      </c>
      <c r="X7505" s="1">
        <v>45473</v>
      </c>
      <c r="Y7505" s="1">
        <v>45114</v>
      </c>
      <c r="Z7505" t="s">
        <v>5598</v>
      </c>
      <c r="AA7505" t="s">
        <v>102</v>
      </c>
    </row>
    <row r="7506" spans="1:27" x14ac:dyDescent="0.25">
      <c r="A7506" t="s">
        <v>7470</v>
      </c>
      <c r="B7506" t="s">
        <v>55</v>
      </c>
      <c r="C7506" t="s">
        <v>43</v>
      </c>
      <c r="D7506" t="s">
        <v>5598</v>
      </c>
      <c r="E7506" t="s">
        <v>155</v>
      </c>
      <c r="F7506" t="s">
        <v>7</v>
      </c>
      <c r="G7506" t="s">
        <v>55</v>
      </c>
      <c r="H7506">
        <v>739</v>
      </c>
      <c r="I7506" t="s">
        <v>55</v>
      </c>
      <c r="J7506">
        <v>55000</v>
      </c>
      <c r="K7506">
        <v>5766</v>
      </c>
      <c r="L7506">
        <v>0.19400000000000001</v>
      </c>
      <c r="M7506" s="63">
        <v>45390</v>
      </c>
      <c r="N7506" s="63">
        <v>45510</v>
      </c>
      <c r="O7506">
        <v>120</v>
      </c>
      <c r="P7506" t="s">
        <v>55</v>
      </c>
      <c r="Q7506">
        <v>0</v>
      </c>
      <c r="R7506">
        <v>0</v>
      </c>
      <c r="S7506">
        <v>0</v>
      </c>
      <c r="T7506">
        <v>0</v>
      </c>
      <c r="U7506">
        <v>0</v>
      </c>
      <c r="V7506">
        <v>0</v>
      </c>
      <c r="W7506">
        <v>0</v>
      </c>
      <c r="X7506" s="1">
        <v>45473</v>
      </c>
      <c r="Y7506" s="1">
        <v>45130</v>
      </c>
      <c r="Z7506" t="s">
        <v>5598</v>
      </c>
      <c r="AA7506" t="s">
        <v>102</v>
      </c>
    </row>
    <row r="7507" spans="1:27" x14ac:dyDescent="0.25">
      <c r="A7507" t="s">
        <v>7471</v>
      </c>
      <c r="B7507" t="s">
        <v>55</v>
      </c>
      <c r="C7507" t="s">
        <v>43</v>
      </c>
      <c r="D7507" t="s">
        <v>5598</v>
      </c>
      <c r="E7507" t="s">
        <v>155</v>
      </c>
      <c r="F7507" t="s">
        <v>13</v>
      </c>
      <c r="G7507" t="s">
        <v>55</v>
      </c>
      <c r="H7507">
        <v>689</v>
      </c>
      <c r="I7507" t="s">
        <v>55</v>
      </c>
      <c r="J7507">
        <v>45000</v>
      </c>
      <c r="K7507">
        <v>28433.3</v>
      </c>
      <c r="L7507">
        <v>0.19400000000000001</v>
      </c>
      <c r="M7507" s="63">
        <v>45426</v>
      </c>
      <c r="N7507" s="63">
        <v>45546</v>
      </c>
      <c r="O7507">
        <v>120</v>
      </c>
      <c r="P7507" t="s">
        <v>55</v>
      </c>
      <c r="Q7507">
        <v>0</v>
      </c>
      <c r="R7507">
        <v>0</v>
      </c>
      <c r="S7507">
        <v>0</v>
      </c>
      <c r="T7507">
        <v>0</v>
      </c>
      <c r="U7507">
        <v>0</v>
      </c>
      <c r="V7507">
        <v>0</v>
      </c>
      <c r="W7507">
        <v>0</v>
      </c>
      <c r="X7507" s="1">
        <v>45473</v>
      </c>
      <c r="Y7507" s="1">
        <v>45151</v>
      </c>
      <c r="Z7507" t="s">
        <v>5598</v>
      </c>
      <c r="AA7507" t="s">
        <v>102</v>
      </c>
    </row>
    <row r="7508" spans="1:27" x14ac:dyDescent="0.25">
      <c r="A7508" t="s">
        <v>7472</v>
      </c>
      <c r="B7508" t="s">
        <v>55</v>
      </c>
      <c r="C7508" t="s">
        <v>43</v>
      </c>
      <c r="D7508" t="s">
        <v>5598</v>
      </c>
      <c r="E7508" t="s">
        <v>155</v>
      </c>
      <c r="F7508" t="s">
        <v>7</v>
      </c>
      <c r="G7508" t="s">
        <v>55</v>
      </c>
      <c r="H7508">
        <v>702</v>
      </c>
      <c r="I7508" t="s">
        <v>55</v>
      </c>
      <c r="J7508">
        <v>5000</v>
      </c>
      <c r="K7508">
        <v>556.5</v>
      </c>
      <c r="L7508">
        <v>0.19400000000000001</v>
      </c>
      <c r="M7508" s="63">
        <v>45459</v>
      </c>
      <c r="N7508" s="63">
        <v>45579</v>
      </c>
      <c r="O7508">
        <v>120</v>
      </c>
      <c r="P7508" t="s">
        <v>55</v>
      </c>
      <c r="Q7508">
        <v>0</v>
      </c>
      <c r="R7508">
        <v>0</v>
      </c>
      <c r="S7508">
        <v>0</v>
      </c>
      <c r="T7508">
        <v>0</v>
      </c>
      <c r="U7508">
        <v>0</v>
      </c>
      <c r="V7508">
        <v>0</v>
      </c>
      <c r="W7508">
        <v>0</v>
      </c>
      <c r="X7508" s="1">
        <v>45473</v>
      </c>
      <c r="Y7508" s="1">
        <v>45091</v>
      </c>
      <c r="Z7508" t="s">
        <v>5598</v>
      </c>
      <c r="AA7508" t="s">
        <v>102</v>
      </c>
    </row>
    <row r="7509" spans="1:27" x14ac:dyDescent="0.25">
      <c r="A7509" t="s">
        <v>7473</v>
      </c>
      <c r="B7509" t="s">
        <v>55</v>
      </c>
      <c r="C7509" t="s">
        <v>43</v>
      </c>
      <c r="D7509" t="s">
        <v>5598</v>
      </c>
      <c r="E7509" t="s">
        <v>155</v>
      </c>
      <c r="F7509" t="s">
        <v>14</v>
      </c>
      <c r="G7509" t="s">
        <v>55</v>
      </c>
      <c r="H7509">
        <v>687</v>
      </c>
      <c r="I7509" t="s">
        <v>55</v>
      </c>
      <c r="J7509">
        <v>40000</v>
      </c>
      <c r="K7509">
        <v>37060.43</v>
      </c>
      <c r="L7509">
        <v>0.26</v>
      </c>
      <c r="M7509" s="63">
        <v>45450</v>
      </c>
      <c r="N7509" s="63">
        <v>45495</v>
      </c>
      <c r="O7509">
        <v>45</v>
      </c>
      <c r="P7509" t="s">
        <v>55</v>
      </c>
      <c r="Q7509">
        <v>0</v>
      </c>
      <c r="R7509">
        <v>0</v>
      </c>
      <c r="S7509">
        <v>0</v>
      </c>
      <c r="T7509">
        <v>0</v>
      </c>
      <c r="U7509">
        <v>0</v>
      </c>
      <c r="V7509">
        <v>0</v>
      </c>
      <c r="W7509">
        <v>0</v>
      </c>
      <c r="X7509" s="1">
        <v>45473</v>
      </c>
      <c r="Y7509" s="1">
        <v>45211</v>
      </c>
      <c r="Z7509" t="s">
        <v>5598</v>
      </c>
      <c r="AA7509" t="s">
        <v>101</v>
      </c>
    </row>
    <row r="7510" spans="1:27" x14ac:dyDescent="0.25">
      <c r="A7510" t="s">
        <v>7474</v>
      </c>
      <c r="B7510" t="s">
        <v>55</v>
      </c>
      <c r="C7510" t="s">
        <v>43</v>
      </c>
      <c r="D7510" t="s">
        <v>5598</v>
      </c>
      <c r="E7510" t="s">
        <v>155</v>
      </c>
      <c r="F7510" t="s">
        <v>2</v>
      </c>
      <c r="G7510" t="s">
        <v>55</v>
      </c>
      <c r="H7510">
        <v>506</v>
      </c>
      <c r="I7510" t="s">
        <v>55</v>
      </c>
      <c r="J7510">
        <v>100000</v>
      </c>
      <c r="K7510">
        <v>97541.73</v>
      </c>
      <c r="L7510">
        <v>0.26</v>
      </c>
      <c r="M7510" s="63">
        <v>45471</v>
      </c>
      <c r="N7510" s="63">
        <v>45516</v>
      </c>
      <c r="O7510">
        <v>45</v>
      </c>
      <c r="P7510" t="s">
        <v>55</v>
      </c>
      <c r="Q7510">
        <v>0</v>
      </c>
      <c r="R7510">
        <v>0</v>
      </c>
      <c r="S7510">
        <v>0</v>
      </c>
      <c r="T7510">
        <v>0</v>
      </c>
      <c r="U7510">
        <v>0</v>
      </c>
      <c r="V7510">
        <v>0</v>
      </c>
      <c r="W7510">
        <v>0</v>
      </c>
      <c r="X7510" s="1">
        <v>45473</v>
      </c>
      <c r="Y7510" s="1">
        <v>44962</v>
      </c>
      <c r="Z7510" t="s">
        <v>5598</v>
      </c>
      <c r="AA7510" t="s">
        <v>100</v>
      </c>
    </row>
    <row r="7511" spans="1:27" x14ac:dyDescent="0.25">
      <c r="A7511" t="s">
        <v>7475</v>
      </c>
      <c r="B7511" t="s">
        <v>55</v>
      </c>
      <c r="C7511" t="s">
        <v>43</v>
      </c>
      <c r="D7511" t="s">
        <v>5598</v>
      </c>
      <c r="E7511" t="s">
        <v>155</v>
      </c>
      <c r="F7511" t="s">
        <v>7</v>
      </c>
      <c r="G7511" t="s">
        <v>55</v>
      </c>
      <c r="H7511">
        <v>741</v>
      </c>
      <c r="I7511" t="s">
        <v>55</v>
      </c>
      <c r="J7511">
        <v>40000</v>
      </c>
      <c r="K7511">
        <v>32814</v>
      </c>
      <c r="L7511">
        <v>0.19400000000000001</v>
      </c>
      <c r="M7511" s="63">
        <v>45365</v>
      </c>
      <c r="N7511" s="63">
        <v>45485</v>
      </c>
      <c r="O7511">
        <v>120</v>
      </c>
      <c r="P7511" t="s">
        <v>55</v>
      </c>
      <c r="Q7511">
        <v>0</v>
      </c>
      <c r="R7511">
        <v>0</v>
      </c>
      <c r="S7511">
        <v>0</v>
      </c>
      <c r="T7511">
        <v>0</v>
      </c>
      <c r="U7511">
        <v>0</v>
      </c>
      <c r="V7511">
        <v>0</v>
      </c>
      <c r="W7511">
        <v>0</v>
      </c>
      <c r="X7511" s="1">
        <v>45473</v>
      </c>
      <c r="Y7511" s="1">
        <v>45121</v>
      </c>
      <c r="Z7511" t="s">
        <v>5598</v>
      </c>
      <c r="AA7511" t="s">
        <v>102</v>
      </c>
    </row>
    <row r="7512" spans="1:27" x14ac:dyDescent="0.25">
      <c r="A7512" t="s">
        <v>7476</v>
      </c>
      <c r="B7512" t="s">
        <v>55</v>
      </c>
      <c r="C7512" t="s">
        <v>43</v>
      </c>
      <c r="D7512" t="s">
        <v>5598</v>
      </c>
      <c r="E7512" t="s">
        <v>155</v>
      </c>
      <c r="F7512" t="s">
        <v>13</v>
      </c>
      <c r="G7512" t="s">
        <v>55</v>
      </c>
      <c r="H7512">
        <v>603</v>
      </c>
      <c r="I7512" t="s">
        <v>55</v>
      </c>
      <c r="J7512">
        <v>50000</v>
      </c>
      <c r="K7512">
        <v>32975</v>
      </c>
      <c r="L7512">
        <v>0.19400000000000001</v>
      </c>
      <c r="M7512" s="63">
        <v>45185</v>
      </c>
      <c r="N7512" s="63">
        <v>45230</v>
      </c>
      <c r="O7512">
        <v>45</v>
      </c>
      <c r="P7512" t="s">
        <v>55</v>
      </c>
      <c r="Q7512">
        <v>0</v>
      </c>
      <c r="R7512">
        <v>0</v>
      </c>
      <c r="S7512">
        <v>0</v>
      </c>
      <c r="T7512">
        <v>0</v>
      </c>
      <c r="U7512">
        <v>0</v>
      </c>
      <c r="V7512">
        <v>32975</v>
      </c>
      <c r="W7512">
        <v>32975</v>
      </c>
      <c r="X7512" s="1">
        <v>45473</v>
      </c>
      <c r="Y7512" s="1">
        <v>44898</v>
      </c>
      <c r="Z7512" t="s">
        <v>5598</v>
      </c>
      <c r="AA7512" t="s">
        <v>99</v>
      </c>
    </row>
    <row r="7513" spans="1:27" x14ac:dyDescent="0.25">
      <c r="A7513" t="s">
        <v>7477</v>
      </c>
      <c r="B7513" t="s">
        <v>55</v>
      </c>
      <c r="C7513" t="s">
        <v>43</v>
      </c>
      <c r="D7513" t="s">
        <v>5598</v>
      </c>
      <c r="E7513" t="s">
        <v>155</v>
      </c>
      <c r="F7513" t="s">
        <v>13</v>
      </c>
      <c r="G7513" t="s">
        <v>55</v>
      </c>
      <c r="H7513">
        <v>638</v>
      </c>
      <c r="I7513" t="s">
        <v>55</v>
      </c>
      <c r="J7513">
        <v>5000</v>
      </c>
      <c r="K7513">
        <v>2914.44</v>
      </c>
      <c r="L7513">
        <v>0.26</v>
      </c>
      <c r="M7513" s="63">
        <v>45341</v>
      </c>
      <c r="N7513" s="63">
        <v>45386</v>
      </c>
      <c r="O7513">
        <v>45</v>
      </c>
      <c r="P7513" t="s">
        <v>55</v>
      </c>
      <c r="Q7513">
        <v>0</v>
      </c>
      <c r="R7513">
        <v>0</v>
      </c>
      <c r="S7513">
        <v>2914.44</v>
      </c>
      <c r="T7513">
        <v>0</v>
      </c>
      <c r="U7513">
        <v>0</v>
      </c>
      <c r="V7513">
        <v>0</v>
      </c>
      <c r="W7513">
        <v>2914.44</v>
      </c>
      <c r="X7513" s="1">
        <v>45473</v>
      </c>
      <c r="Y7513" s="1">
        <v>45154</v>
      </c>
      <c r="Z7513" t="s">
        <v>5598</v>
      </c>
      <c r="AA7513" t="s">
        <v>100</v>
      </c>
    </row>
    <row r="7514" spans="1:27" x14ac:dyDescent="0.25">
      <c r="A7514" t="s">
        <v>7478</v>
      </c>
      <c r="B7514" t="s">
        <v>55</v>
      </c>
      <c r="C7514" t="s">
        <v>43</v>
      </c>
      <c r="D7514" t="s">
        <v>5598</v>
      </c>
      <c r="E7514" t="s">
        <v>155</v>
      </c>
      <c r="F7514" t="s">
        <v>4</v>
      </c>
      <c r="G7514" t="s">
        <v>55</v>
      </c>
      <c r="H7514">
        <v>735</v>
      </c>
      <c r="I7514" t="s">
        <v>55</v>
      </c>
      <c r="J7514">
        <v>50000</v>
      </c>
      <c r="K7514">
        <v>29932.42</v>
      </c>
      <c r="L7514">
        <v>0.19400000000000001</v>
      </c>
      <c r="M7514" s="63">
        <v>45331</v>
      </c>
      <c r="N7514" s="63">
        <v>45451</v>
      </c>
      <c r="O7514">
        <v>120</v>
      </c>
      <c r="P7514" t="s">
        <v>55</v>
      </c>
      <c r="Q7514">
        <v>29932.42</v>
      </c>
      <c r="R7514">
        <v>0</v>
      </c>
      <c r="S7514">
        <v>0</v>
      </c>
      <c r="T7514">
        <v>0</v>
      </c>
      <c r="U7514">
        <v>0</v>
      </c>
      <c r="V7514">
        <v>0</v>
      </c>
      <c r="W7514">
        <v>29932.42</v>
      </c>
      <c r="X7514" s="1">
        <v>45473</v>
      </c>
      <c r="Y7514" s="1">
        <v>45180</v>
      </c>
      <c r="Z7514" t="s">
        <v>5598</v>
      </c>
      <c r="AA7514" t="s">
        <v>102</v>
      </c>
    </row>
    <row r="7515" spans="1:27" x14ac:dyDescent="0.25">
      <c r="A7515" t="s">
        <v>7479</v>
      </c>
      <c r="B7515" t="s">
        <v>55</v>
      </c>
      <c r="C7515" t="s">
        <v>43</v>
      </c>
      <c r="D7515" t="s">
        <v>5598</v>
      </c>
      <c r="E7515" t="s">
        <v>155</v>
      </c>
      <c r="F7515" t="s">
        <v>8</v>
      </c>
      <c r="G7515" t="s">
        <v>55</v>
      </c>
      <c r="H7515">
        <v>711</v>
      </c>
      <c r="I7515" t="s">
        <v>55</v>
      </c>
      <c r="J7515">
        <v>40000</v>
      </c>
      <c r="K7515">
        <v>16915.5</v>
      </c>
      <c r="L7515">
        <v>0.19400000000000001</v>
      </c>
      <c r="M7515" s="63">
        <v>45466</v>
      </c>
      <c r="N7515" s="63">
        <v>45511</v>
      </c>
      <c r="O7515">
        <v>45</v>
      </c>
      <c r="P7515" t="s">
        <v>55</v>
      </c>
      <c r="Q7515">
        <v>0</v>
      </c>
      <c r="R7515">
        <v>0</v>
      </c>
      <c r="S7515">
        <v>0</v>
      </c>
      <c r="T7515">
        <v>0</v>
      </c>
      <c r="U7515">
        <v>0</v>
      </c>
      <c r="V7515">
        <v>0</v>
      </c>
      <c r="W7515">
        <v>0</v>
      </c>
      <c r="X7515" s="1">
        <v>45473</v>
      </c>
      <c r="Y7515" s="1">
        <v>44399</v>
      </c>
      <c r="Z7515" t="s">
        <v>5598</v>
      </c>
      <c r="AA7515" t="s">
        <v>104</v>
      </c>
    </row>
    <row r="7516" spans="1:27" x14ac:dyDescent="0.25">
      <c r="A7516" t="s">
        <v>7480</v>
      </c>
      <c r="B7516" t="s">
        <v>55</v>
      </c>
      <c r="C7516" t="s">
        <v>43</v>
      </c>
      <c r="D7516" t="s">
        <v>5598</v>
      </c>
      <c r="E7516" t="s">
        <v>155</v>
      </c>
      <c r="F7516" t="s">
        <v>4</v>
      </c>
      <c r="G7516" t="s">
        <v>55</v>
      </c>
      <c r="H7516">
        <v>765</v>
      </c>
      <c r="I7516" t="s">
        <v>55</v>
      </c>
      <c r="J7516">
        <v>35000</v>
      </c>
      <c r="K7516">
        <v>11524.5</v>
      </c>
      <c r="L7516">
        <v>0.19400000000000001</v>
      </c>
      <c r="M7516" s="63">
        <v>45356</v>
      </c>
      <c r="N7516" s="63">
        <v>45476</v>
      </c>
      <c r="O7516">
        <v>120</v>
      </c>
      <c r="P7516" t="s">
        <v>55</v>
      </c>
      <c r="Q7516">
        <v>0</v>
      </c>
      <c r="R7516">
        <v>0</v>
      </c>
      <c r="S7516">
        <v>0</v>
      </c>
      <c r="T7516">
        <v>0</v>
      </c>
      <c r="U7516">
        <v>0</v>
      </c>
      <c r="V7516">
        <v>0</v>
      </c>
      <c r="W7516">
        <v>0</v>
      </c>
      <c r="X7516" s="1">
        <v>45473</v>
      </c>
      <c r="Y7516" s="1">
        <v>45116</v>
      </c>
      <c r="Z7516" t="s">
        <v>5598</v>
      </c>
      <c r="AA7516" t="s">
        <v>102</v>
      </c>
    </row>
    <row r="7517" spans="1:27" x14ac:dyDescent="0.25">
      <c r="A7517" t="s">
        <v>7481</v>
      </c>
      <c r="B7517" t="s">
        <v>55</v>
      </c>
      <c r="C7517" t="s">
        <v>43</v>
      </c>
      <c r="D7517" t="s">
        <v>5598</v>
      </c>
      <c r="E7517" t="s">
        <v>155</v>
      </c>
      <c r="F7517" t="s">
        <v>4</v>
      </c>
      <c r="G7517" t="s">
        <v>55</v>
      </c>
      <c r="H7517">
        <v>796</v>
      </c>
      <c r="I7517" t="s">
        <v>55</v>
      </c>
      <c r="J7517">
        <v>10000</v>
      </c>
      <c r="K7517">
        <v>3024</v>
      </c>
      <c r="L7517">
        <v>0.26</v>
      </c>
      <c r="M7517" s="63">
        <v>45458</v>
      </c>
      <c r="N7517" s="63">
        <v>45503</v>
      </c>
      <c r="O7517">
        <v>45</v>
      </c>
      <c r="P7517" t="s">
        <v>55</v>
      </c>
      <c r="Q7517">
        <v>0</v>
      </c>
      <c r="R7517">
        <v>0</v>
      </c>
      <c r="S7517">
        <v>0</v>
      </c>
      <c r="T7517">
        <v>0</v>
      </c>
      <c r="U7517">
        <v>0</v>
      </c>
      <c r="V7517">
        <v>0</v>
      </c>
      <c r="W7517">
        <v>0</v>
      </c>
      <c r="X7517" s="1">
        <v>45473</v>
      </c>
      <c r="Y7517" s="1">
        <v>45177</v>
      </c>
      <c r="Z7517" t="s">
        <v>5598</v>
      </c>
      <c r="AA7517" t="s">
        <v>99</v>
      </c>
    </row>
    <row r="7518" spans="1:27" x14ac:dyDescent="0.25">
      <c r="A7518" t="s">
        <v>7482</v>
      </c>
      <c r="B7518" t="s">
        <v>55</v>
      </c>
      <c r="C7518" t="s">
        <v>43</v>
      </c>
      <c r="D7518" t="s">
        <v>5598</v>
      </c>
      <c r="E7518" t="s">
        <v>155</v>
      </c>
      <c r="F7518" t="s">
        <v>10</v>
      </c>
      <c r="G7518" t="s">
        <v>55</v>
      </c>
      <c r="H7518">
        <v>804</v>
      </c>
      <c r="I7518" t="s">
        <v>55</v>
      </c>
      <c r="J7518">
        <v>15000</v>
      </c>
      <c r="K7518">
        <v>9301.5</v>
      </c>
      <c r="L7518">
        <v>0.19400000000000001</v>
      </c>
      <c r="M7518" s="63">
        <v>45414</v>
      </c>
      <c r="N7518" s="63">
        <v>45534</v>
      </c>
      <c r="O7518">
        <v>120</v>
      </c>
      <c r="P7518" t="s">
        <v>55</v>
      </c>
      <c r="Q7518">
        <v>0</v>
      </c>
      <c r="R7518">
        <v>0</v>
      </c>
      <c r="S7518">
        <v>0</v>
      </c>
      <c r="T7518">
        <v>0</v>
      </c>
      <c r="U7518">
        <v>0</v>
      </c>
      <c r="V7518">
        <v>0</v>
      </c>
      <c r="W7518">
        <v>0</v>
      </c>
      <c r="X7518" s="1">
        <v>45473</v>
      </c>
      <c r="Y7518" s="1">
        <v>45119</v>
      </c>
      <c r="Z7518" t="s">
        <v>5598</v>
      </c>
      <c r="AA7518" t="s">
        <v>102</v>
      </c>
    </row>
    <row r="7519" spans="1:27" x14ac:dyDescent="0.25">
      <c r="A7519" t="s">
        <v>7483</v>
      </c>
      <c r="B7519" t="s">
        <v>55</v>
      </c>
      <c r="C7519" t="s">
        <v>43</v>
      </c>
      <c r="D7519" t="s">
        <v>5598</v>
      </c>
      <c r="E7519" t="s">
        <v>155</v>
      </c>
      <c r="F7519" t="s">
        <v>15</v>
      </c>
      <c r="G7519" t="s">
        <v>55</v>
      </c>
      <c r="H7519">
        <v>823</v>
      </c>
      <c r="I7519" t="s">
        <v>55</v>
      </c>
      <c r="J7519">
        <v>25000</v>
      </c>
      <c r="K7519">
        <v>24579.83</v>
      </c>
      <c r="L7519">
        <v>0.19400000000000001</v>
      </c>
      <c r="M7519" s="63">
        <v>45374</v>
      </c>
      <c r="N7519" s="63">
        <v>45494</v>
      </c>
      <c r="O7519">
        <v>120</v>
      </c>
      <c r="P7519" t="s">
        <v>55</v>
      </c>
      <c r="Q7519">
        <v>0</v>
      </c>
      <c r="R7519">
        <v>0</v>
      </c>
      <c r="S7519">
        <v>0</v>
      </c>
      <c r="T7519">
        <v>0</v>
      </c>
      <c r="U7519">
        <v>0</v>
      </c>
      <c r="V7519">
        <v>0</v>
      </c>
      <c r="W7519">
        <v>0</v>
      </c>
      <c r="X7519" s="1">
        <v>45473</v>
      </c>
      <c r="Y7519" s="1">
        <v>45212</v>
      </c>
      <c r="Z7519" t="s">
        <v>5598</v>
      </c>
      <c r="AA7519" t="s">
        <v>102</v>
      </c>
    </row>
    <row r="7520" spans="1:27" x14ac:dyDescent="0.25">
      <c r="A7520" t="s">
        <v>7484</v>
      </c>
      <c r="B7520" t="s">
        <v>55</v>
      </c>
      <c r="C7520" t="s">
        <v>43</v>
      </c>
      <c r="D7520" t="s">
        <v>5598</v>
      </c>
      <c r="E7520" t="s">
        <v>155</v>
      </c>
      <c r="F7520" t="s">
        <v>6</v>
      </c>
      <c r="G7520" t="s">
        <v>55</v>
      </c>
      <c r="H7520">
        <v>684</v>
      </c>
      <c r="I7520" t="s">
        <v>55</v>
      </c>
      <c r="J7520">
        <v>20000</v>
      </c>
      <c r="K7520">
        <v>1543.5</v>
      </c>
      <c r="L7520">
        <v>0.19400000000000001</v>
      </c>
      <c r="M7520" s="63">
        <v>45365</v>
      </c>
      <c r="N7520" s="63">
        <v>45485</v>
      </c>
      <c r="O7520">
        <v>120</v>
      </c>
      <c r="P7520" t="s">
        <v>55</v>
      </c>
      <c r="Q7520">
        <v>0</v>
      </c>
      <c r="R7520">
        <v>0</v>
      </c>
      <c r="S7520">
        <v>0</v>
      </c>
      <c r="T7520">
        <v>0</v>
      </c>
      <c r="U7520">
        <v>0</v>
      </c>
      <c r="V7520">
        <v>0</v>
      </c>
      <c r="W7520">
        <v>0</v>
      </c>
      <c r="X7520" s="1">
        <v>45473</v>
      </c>
      <c r="Y7520" s="1">
        <v>45286</v>
      </c>
      <c r="Z7520" t="s">
        <v>5598</v>
      </c>
      <c r="AA7520" t="s">
        <v>102</v>
      </c>
    </row>
    <row r="7521" spans="1:27" x14ac:dyDescent="0.25">
      <c r="A7521" t="s">
        <v>7485</v>
      </c>
      <c r="B7521" t="s">
        <v>55</v>
      </c>
      <c r="C7521" t="s">
        <v>43</v>
      </c>
      <c r="D7521" t="s">
        <v>5598</v>
      </c>
      <c r="E7521" t="s">
        <v>155</v>
      </c>
      <c r="F7521" t="s">
        <v>14</v>
      </c>
      <c r="G7521" t="s">
        <v>55</v>
      </c>
      <c r="H7521">
        <v>666</v>
      </c>
      <c r="I7521" t="s">
        <v>55</v>
      </c>
      <c r="J7521">
        <v>25000</v>
      </c>
      <c r="K7521">
        <v>24063.31</v>
      </c>
      <c r="L7521">
        <v>0.19400000000000001</v>
      </c>
      <c r="M7521" s="63">
        <v>45430</v>
      </c>
      <c r="N7521" s="63">
        <v>45550</v>
      </c>
      <c r="O7521">
        <v>120</v>
      </c>
      <c r="P7521" t="s">
        <v>55</v>
      </c>
      <c r="Q7521">
        <v>0</v>
      </c>
      <c r="R7521">
        <v>0</v>
      </c>
      <c r="S7521">
        <v>0</v>
      </c>
      <c r="T7521">
        <v>0</v>
      </c>
      <c r="U7521">
        <v>0</v>
      </c>
      <c r="V7521">
        <v>0</v>
      </c>
      <c r="W7521">
        <v>0</v>
      </c>
      <c r="X7521" s="1">
        <v>45473</v>
      </c>
      <c r="Y7521" s="1">
        <v>45141</v>
      </c>
      <c r="Z7521" t="s">
        <v>5598</v>
      </c>
      <c r="AA7521" t="s">
        <v>102</v>
      </c>
    </row>
    <row r="7522" spans="1:27" x14ac:dyDescent="0.25">
      <c r="A7522" t="s">
        <v>7486</v>
      </c>
      <c r="B7522" t="s">
        <v>55</v>
      </c>
      <c r="C7522" t="s">
        <v>43</v>
      </c>
      <c r="D7522" t="s">
        <v>5598</v>
      </c>
      <c r="E7522" t="s">
        <v>155</v>
      </c>
      <c r="F7522" t="s">
        <v>13</v>
      </c>
      <c r="G7522" t="s">
        <v>55</v>
      </c>
      <c r="H7522">
        <v>780</v>
      </c>
      <c r="I7522" t="s">
        <v>55</v>
      </c>
      <c r="J7522">
        <v>20000</v>
      </c>
      <c r="K7522">
        <v>8133.07</v>
      </c>
      <c r="L7522">
        <v>0.26</v>
      </c>
      <c r="M7522" s="63">
        <v>45417</v>
      </c>
      <c r="N7522" s="63">
        <v>45462</v>
      </c>
      <c r="O7522">
        <v>45</v>
      </c>
      <c r="P7522" t="s">
        <v>55</v>
      </c>
      <c r="Q7522">
        <v>8133.07</v>
      </c>
      <c r="R7522">
        <v>0</v>
      </c>
      <c r="S7522">
        <v>0</v>
      </c>
      <c r="T7522">
        <v>0</v>
      </c>
      <c r="U7522">
        <v>0</v>
      </c>
      <c r="V7522">
        <v>0</v>
      </c>
      <c r="W7522">
        <v>8133.07</v>
      </c>
      <c r="X7522" s="1">
        <v>45473</v>
      </c>
      <c r="Y7522" s="1">
        <v>45148</v>
      </c>
      <c r="Z7522" t="s">
        <v>5598</v>
      </c>
      <c r="AA7522" t="s">
        <v>99</v>
      </c>
    </row>
    <row r="7523" spans="1:27" x14ac:dyDescent="0.25">
      <c r="A7523" t="s">
        <v>7487</v>
      </c>
      <c r="B7523" t="s">
        <v>55</v>
      </c>
      <c r="C7523" t="s">
        <v>43</v>
      </c>
      <c r="D7523" t="s">
        <v>5598</v>
      </c>
      <c r="E7523" t="s">
        <v>155</v>
      </c>
      <c r="F7523" t="s">
        <v>17</v>
      </c>
      <c r="G7523" t="s">
        <v>55</v>
      </c>
      <c r="H7523">
        <v>636</v>
      </c>
      <c r="I7523" t="s">
        <v>55</v>
      </c>
      <c r="J7523">
        <v>25000</v>
      </c>
      <c r="K7523">
        <v>21150</v>
      </c>
      <c r="L7523">
        <v>0.19400000000000001</v>
      </c>
      <c r="M7523" s="63">
        <v>45368</v>
      </c>
      <c r="N7523" s="63">
        <v>45488</v>
      </c>
      <c r="O7523">
        <v>120</v>
      </c>
      <c r="P7523" t="s">
        <v>55</v>
      </c>
      <c r="Q7523">
        <v>0</v>
      </c>
      <c r="R7523">
        <v>0</v>
      </c>
      <c r="S7523">
        <v>0</v>
      </c>
      <c r="T7523">
        <v>0</v>
      </c>
      <c r="U7523">
        <v>0</v>
      </c>
      <c r="V7523">
        <v>0</v>
      </c>
      <c r="W7523">
        <v>0</v>
      </c>
      <c r="X7523" s="1">
        <v>45473</v>
      </c>
      <c r="Y7523" s="1">
        <v>45191</v>
      </c>
      <c r="Z7523" t="s">
        <v>5598</v>
      </c>
      <c r="AA7523" t="s">
        <v>102</v>
      </c>
    </row>
    <row r="7524" spans="1:27" x14ac:dyDescent="0.25">
      <c r="A7524" t="s">
        <v>7488</v>
      </c>
      <c r="B7524" t="s">
        <v>55</v>
      </c>
      <c r="C7524" t="s">
        <v>43</v>
      </c>
      <c r="D7524" t="s">
        <v>5598</v>
      </c>
      <c r="E7524" t="s">
        <v>155</v>
      </c>
      <c r="F7524" t="s">
        <v>4</v>
      </c>
      <c r="G7524" t="s">
        <v>55</v>
      </c>
      <c r="H7524">
        <v>677</v>
      </c>
      <c r="I7524" t="s">
        <v>55</v>
      </c>
      <c r="J7524">
        <v>25000</v>
      </c>
      <c r="K7524">
        <v>22141.5</v>
      </c>
      <c r="L7524">
        <v>0.19400000000000001</v>
      </c>
      <c r="M7524" s="63">
        <v>45470</v>
      </c>
      <c r="N7524" s="63">
        <v>45515</v>
      </c>
      <c r="O7524">
        <v>45</v>
      </c>
      <c r="P7524" t="s">
        <v>55</v>
      </c>
      <c r="Q7524">
        <v>0</v>
      </c>
      <c r="R7524">
        <v>0</v>
      </c>
      <c r="S7524">
        <v>0</v>
      </c>
      <c r="T7524">
        <v>0</v>
      </c>
      <c r="U7524">
        <v>0</v>
      </c>
      <c r="V7524">
        <v>0</v>
      </c>
      <c r="W7524">
        <v>0</v>
      </c>
      <c r="X7524" s="1">
        <v>45473</v>
      </c>
      <c r="Y7524" s="1">
        <v>45096</v>
      </c>
      <c r="Z7524" t="s">
        <v>5598</v>
      </c>
      <c r="AA7524" t="s">
        <v>99</v>
      </c>
    </row>
    <row r="7525" spans="1:27" x14ac:dyDescent="0.25">
      <c r="A7525" t="s">
        <v>7489</v>
      </c>
      <c r="B7525" t="s">
        <v>55</v>
      </c>
      <c r="C7525" t="s">
        <v>43</v>
      </c>
      <c r="D7525" t="s">
        <v>5598</v>
      </c>
      <c r="E7525" t="s">
        <v>155</v>
      </c>
      <c r="F7525" t="s">
        <v>12</v>
      </c>
      <c r="G7525" t="s">
        <v>55</v>
      </c>
      <c r="H7525">
        <v>676</v>
      </c>
      <c r="I7525" t="s">
        <v>55</v>
      </c>
      <c r="J7525">
        <v>20000</v>
      </c>
      <c r="K7525">
        <v>11803.55</v>
      </c>
      <c r="L7525">
        <v>0.19400000000000001</v>
      </c>
      <c r="M7525" s="63">
        <v>45385</v>
      </c>
      <c r="N7525" s="63">
        <v>45505</v>
      </c>
      <c r="O7525">
        <v>120</v>
      </c>
      <c r="P7525" t="s">
        <v>55</v>
      </c>
      <c r="Q7525">
        <v>0</v>
      </c>
      <c r="R7525">
        <v>0</v>
      </c>
      <c r="S7525">
        <v>0</v>
      </c>
      <c r="T7525">
        <v>0</v>
      </c>
      <c r="U7525">
        <v>0</v>
      </c>
      <c r="V7525">
        <v>0</v>
      </c>
      <c r="W7525">
        <v>0</v>
      </c>
      <c r="X7525" s="1">
        <v>45473</v>
      </c>
      <c r="Y7525" s="1">
        <v>45132</v>
      </c>
      <c r="Z7525" t="s">
        <v>5598</v>
      </c>
      <c r="AA7525" t="s">
        <v>102</v>
      </c>
    </row>
    <row r="7526" spans="1:27" x14ac:dyDescent="0.25">
      <c r="A7526" t="s">
        <v>7490</v>
      </c>
      <c r="B7526" t="s">
        <v>55</v>
      </c>
      <c r="C7526" t="s">
        <v>43</v>
      </c>
      <c r="D7526" t="s">
        <v>5598</v>
      </c>
      <c r="E7526" t="s">
        <v>155</v>
      </c>
      <c r="F7526" t="s">
        <v>17</v>
      </c>
      <c r="G7526" t="s">
        <v>55</v>
      </c>
      <c r="H7526">
        <v>693</v>
      </c>
      <c r="I7526" t="s">
        <v>55</v>
      </c>
      <c r="J7526">
        <v>10000</v>
      </c>
      <c r="K7526">
        <v>9412.5</v>
      </c>
      <c r="L7526">
        <v>0.19400000000000001</v>
      </c>
      <c r="M7526" s="63">
        <v>45417</v>
      </c>
      <c r="N7526" s="63">
        <v>45537</v>
      </c>
      <c r="O7526">
        <v>120</v>
      </c>
      <c r="P7526" t="s">
        <v>55</v>
      </c>
      <c r="Q7526">
        <v>0</v>
      </c>
      <c r="R7526">
        <v>0</v>
      </c>
      <c r="S7526">
        <v>0</v>
      </c>
      <c r="T7526">
        <v>0</v>
      </c>
      <c r="U7526">
        <v>0</v>
      </c>
      <c r="V7526">
        <v>0</v>
      </c>
      <c r="W7526">
        <v>0</v>
      </c>
      <c r="X7526" s="1">
        <v>45473</v>
      </c>
      <c r="Y7526" s="1">
        <v>45190</v>
      </c>
      <c r="Z7526" t="s">
        <v>5598</v>
      </c>
      <c r="AA7526" t="s">
        <v>102</v>
      </c>
    </row>
    <row r="7527" spans="1:27" x14ac:dyDescent="0.25">
      <c r="A7527" t="s">
        <v>7491</v>
      </c>
      <c r="B7527" t="s">
        <v>55</v>
      </c>
      <c r="C7527" t="s">
        <v>43</v>
      </c>
      <c r="D7527" t="s">
        <v>5598</v>
      </c>
      <c r="E7527" t="s">
        <v>155</v>
      </c>
      <c r="F7527" t="s">
        <v>6</v>
      </c>
      <c r="G7527" t="s">
        <v>55</v>
      </c>
      <c r="H7527">
        <v>739</v>
      </c>
      <c r="I7527" t="s">
        <v>55</v>
      </c>
      <c r="J7527">
        <v>10000</v>
      </c>
      <c r="K7527">
        <v>3712.46</v>
      </c>
      <c r="L7527">
        <v>0.19400000000000001</v>
      </c>
      <c r="M7527" s="63">
        <v>45382</v>
      </c>
      <c r="N7527" s="63">
        <v>45502</v>
      </c>
      <c r="O7527">
        <v>120</v>
      </c>
      <c r="P7527" t="s">
        <v>55</v>
      </c>
      <c r="Q7527">
        <v>0</v>
      </c>
      <c r="R7527">
        <v>0</v>
      </c>
      <c r="S7527">
        <v>0</v>
      </c>
      <c r="T7527">
        <v>0</v>
      </c>
      <c r="U7527">
        <v>0</v>
      </c>
      <c r="V7527">
        <v>0</v>
      </c>
      <c r="W7527">
        <v>0</v>
      </c>
      <c r="X7527" s="1">
        <v>45473</v>
      </c>
      <c r="Y7527" s="1">
        <v>45198</v>
      </c>
      <c r="Z7527" t="s">
        <v>5598</v>
      </c>
      <c r="AA7527" t="s">
        <v>102</v>
      </c>
    </row>
    <row r="7528" spans="1:27" x14ac:dyDescent="0.25">
      <c r="A7528" t="s">
        <v>7492</v>
      </c>
      <c r="B7528" t="s">
        <v>55</v>
      </c>
      <c r="C7528" t="s">
        <v>43</v>
      </c>
      <c r="D7528" t="s">
        <v>5598</v>
      </c>
      <c r="E7528" t="s">
        <v>155</v>
      </c>
      <c r="F7528" t="s">
        <v>8</v>
      </c>
      <c r="G7528" t="s">
        <v>55</v>
      </c>
      <c r="H7528">
        <v>826</v>
      </c>
      <c r="I7528" t="s">
        <v>55</v>
      </c>
      <c r="J7528">
        <v>30000</v>
      </c>
      <c r="K7528">
        <v>12937.5</v>
      </c>
      <c r="L7528">
        <v>0.19400000000000001</v>
      </c>
      <c r="M7528" s="63">
        <v>45404</v>
      </c>
      <c r="N7528" s="63">
        <v>45524</v>
      </c>
      <c r="O7528">
        <v>120</v>
      </c>
      <c r="P7528" t="s">
        <v>55</v>
      </c>
      <c r="Q7528">
        <v>0</v>
      </c>
      <c r="R7528">
        <v>0</v>
      </c>
      <c r="S7528">
        <v>0</v>
      </c>
      <c r="T7528">
        <v>0</v>
      </c>
      <c r="U7528">
        <v>0</v>
      </c>
      <c r="V7528">
        <v>0</v>
      </c>
      <c r="W7528">
        <v>0</v>
      </c>
      <c r="X7528" s="1">
        <v>45473</v>
      </c>
      <c r="Y7528" s="1">
        <v>45088</v>
      </c>
      <c r="Z7528" t="s">
        <v>5598</v>
      </c>
      <c r="AA7528" t="s">
        <v>102</v>
      </c>
    </row>
    <row r="7529" spans="1:27" x14ac:dyDescent="0.25">
      <c r="A7529" t="s">
        <v>7493</v>
      </c>
      <c r="B7529" t="s">
        <v>55</v>
      </c>
      <c r="C7529" t="s">
        <v>43</v>
      </c>
      <c r="D7529" t="s">
        <v>5598</v>
      </c>
      <c r="E7529" t="s">
        <v>155</v>
      </c>
      <c r="F7529" t="s">
        <v>6</v>
      </c>
      <c r="G7529" t="s">
        <v>55</v>
      </c>
      <c r="H7529">
        <v>613</v>
      </c>
      <c r="I7529" t="s">
        <v>55</v>
      </c>
      <c r="J7529">
        <v>25000</v>
      </c>
      <c r="K7529">
        <v>17727</v>
      </c>
      <c r="L7529">
        <v>0.19400000000000001</v>
      </c>
      <c r="M7529" s="63">
        <v>45402</v>
      </c>
      <c r="N7529" s="63">
        <v>45522</v>
      </c>
      <c r="O7529">
        <v>120</v>
      </c>
      <c r="P7529" t="s">
        <v>55</v>
      </c>
      <c r="Q7529">
        <v>0</v>
      </c>
      <c r="R7529">
        <v>0</v>
      </c>
      <c r="S7529">
        <v>0</v>
      </c>
      <c r="T7529">
        <v>0</v>
      </c>
      <c r="U7529">
        <v>0</v>
      </c>
      <c r="V7529">
        <v>0</v>
      </c>
      <c r="W7529">
        <v>0</v>
      </c>
      <c r="X7529" s="1">
        <v>45473</v>
      </c>
      <c r="Y7529" s="1">
        <v>45144</v>
      </c>
      <c r="Z7529" t="s">
        <v>5598</v>
      </c>
      <c r="AA7529" t="s">
        <v>102</v>
      </c>
    </row>
    <row r="7530" spans="1:27" x14ac:dyDescent="0.25">
      <c r="A7530" t="s">
        <v>7494</v>
      </c>
      <c r="B7530" t="s">
        <v>55</v>
      </c>
      <c r="C7530" t="s">
        <v>43</v>
      </c>
      <c r="D7530" t="s">
        <v>5598</v>
      </c>
      <c r="E7530" t="s">
        <v>155</v>
      </c>
      <c r="F7530" t="s">
        <v>9</v>
      </c>
      <c r="G7530" t="s">
        <v>55</v>
      </c>
      <c r="H7530">
        <v>714</v>
      </c>
      <c r="I7530" t="s">
        <v>55</v>
      </c>
      <c r="J7530">
        <v>25000</v>
      </c>
      <c r="K7530">
        <v>775.5</v>
      </c>
      <c r="L7530">
        <v>0.19400000000000001</v>
      </c>
      <c r="M7530" s="63">
        <v>45365</v>
      </c>
      <c r="N7530" s="63">
        <v>45485</v>
      </c>
      <c r="O7530">
        <v>120</v>
      </c>
      <c r="P7530" t="s">
        <v>55</v>
      </c>
      <c r="Q7530">
        <v>0</v>
      </c>
      <c r="R7530">
        <v>0</v>
      </c>
      <c r="S7530">
        <v>0</v>
      </c>
      <c r="T7530">
        <v>0</v>
      </c>
      <c r="U7530">
        <v>0</v>
      </c>
      <c r="V7530">
        <v>0</v>
      </c>
      <c r="W7530">
        <v>0</v>
      </c>
      <c r="X7530" s="1">
        <v>45473</v>
      </c>
      <c r="Y7530" s="1">
        <v>45027</v>
      </c>
      <c r="Z7530" t="s">
        <v>5598</v>
      </c>
      <c r="AA7530" t="s">
        <v>102</v>
      </c>
    </row>
    <row r="7531" spans="1:27" x14ac:dyDescent="0.25">
      <c r="A7531" t="s">
        <v>7495</v>
      </c>
      <c r="B7531" t="s">
        <v>55</v>
      </c>
      <c r="C7531" t="s">
        <v>43</v>
      </c>
      <c r="D7531" t="s">
        <v>5598</v>
      </c>
      <c r="E7531" t="s">
        <v>155</v>
      </c>
      <c r="F7531" t="s">
        <v>9</v>
      </c>
      <c r="G7531" t="s">
        <v>55</v>
      </c>
      <c r="H7531">
        <v>627</v>
      </c>
      <c r="I7531" t="s">
        <v>55</v>
      </c>
      <c r="J7531">
        <v>45000</v>
      </c>
      <c r="K7531">
        <v>41165.93</v>
      </c>
      <c r="L7531">
        <v>0.19400000000000001</v>
      </c>
      <c r="M7531" s="63">
        <v>45459</v>
      </c>
      <c r="N7531" s="63">
        <v>45504</v>
      </c>
      <c r="O7531">
        <v>45</v>
      </c>
      <c r="P7531" t="s">
        <v>55</v>
      </c>
      <c r="Q7531">
        <v>0</v>
      </c>
      <c r="R7531">
        <v>0</v>
      </c>
      <c r="S7531">
        <v>0</v>
      </c>
      <c r="T7531">
        <v>0</v>
      </c>
      <c r="U7531">
        <v>0</v>
      </c>
      <c r="V7531">
        <v>0</v>
      </c>
      <c r="W7531">
        <v>0</v>
      </c>
      <c r="X7531" s="1">
        <v>45473</v>
      </c>
      <c r="Y7531" s="1">
        <v>45133</v>
      </c>
      <c r="Z7531" t="s">
        <v>5598</v>
      </c>
      <c r="AA7531" t="s">
        <v>99</v>
      </c>
    </row>
    <row r="7532" spans="1:27" x14ac:dyDescent="0.25">
      <c r="A7532" t="s">
        <v>7496</v>
      </c>
      <c r="B7532" t="s">
        <v>55</v>
      </c>
      <c r="C7532" t="s">
        <v>43</v>
      </c>
      <c r="D7532" t="s">
        <v>5598</v>
      </c>
      <c r="E7532" t="s">
        <v>155</v>
      </c>
      <c r="F7532" t="s">
        <v>8</v>
      </c>
      <c r="G7532" t="s">
        <v>55</v>
      </c>
      <c r="H7532">
        <v>630</v>
      </c>
      <c r="I7532" t="s">
        <v>55</v>
      </c>
      <c r="J7532">
        <v>30000</v>
      </c>
      <c r="K7532">
        <v>29292.84</v>
      </c>
      <c r="L7532">
        <v>0.26</v>
      </c>
      <c r="M7532" s="63">
        <v>45451</v>
      </c>
      <c r="N7532" s="63">
        <v>45496</v>
      </c>
      <c r="O7532">
        <v>45</v>
      </c>
      <c r="P7532" t="s">
        <v>55</v>
      </c>
      <c r="Q7532">
        <v>0</v>
      </c>
      <c r="R7532">
        <v>0</v>
      </c>
      <c r="S7532">
        <v>0</v>
      </c>
      <c r="T7532">
        <v>0</v>
      </c>
      <c r="U7532">
        <v>0</v>
      </c>
      <c r="V7532">
        <v>0</v>
      </c>
      <c r="W7532">
        <v>0</v>
      </c>
      <c r="X7532" s="1">
        <v>45473</v>
      </c>
      <c r="Y7532" s="1">
        <v>45176</v>
      </c>
      <c r="Z7532" t="s">
        <v>5598</v>
      </c>
      <c r="AA7532" t="s">
        <v>100</v>
      </c>
    </row>
    <row r="7533" spans="1:27" x14ac:dyDescent="0.25">
      <c r="A7533" t="s">
        <v>7497</v>
      </c>
      <c r="B7533" t="s">
        <v>55</v>
      </c>
      <c r="C7533" t="s">
        <v>43</v>
      </c>
      <c r="D7533" t="s">
        <v>5598</v>
      </c>
      <c r="E7533" t="s">
        <v>155</v>
      </c>
      <c r="F7533" t="s">
        <v>13</v>
      </c>
      <c r="G7533" t="s">
        <v>55</v>
      </c>
      <c r="H7533">
        <v>645</v>
      </c>
      <c r="I7533" t="s">
        <v>55</v>
      </c>
      <c r="J7533">
        <v>15000</v>
      </c>
      <c r="K7533">
        <v>14718.44</v>
      </c>
      <c r="L7533">
        <v>0.26</v>
      </c>
      <c r="M7533" s="63">
        <v>45435</v>
      </c>
      <c r="N7533" s="63">
        <v>45480</v>
      </c>
      <c r="O7533">
        <v>45</v>
      </c>
      <c r="P7533" t="s">
        <v>55</v>
      </c>
      <c r="Q7533">
        <v>0</v>
      </c>
      <c r="R7533">
        <v>0</v>
      </c>
      <c r="S7533">
        <v>0</v>
      </c>
      <c r="T7533">
        <v>0</v>
      </c>
      <c r="U7533">
        <v>0</v>
      </c>
      <c r="V7533">
        <v>0</v>
      </c>
      <c r="W7533">
        <v>0</v>
      </c>
      <c r="X7533" s="1">
        <v>45473</v>
      </c>
      <c r="Y7533" s="1">
        <v>45231</v>
      </c>
      <c r="Z7533" t="s">
        <v>5598</v>
      </c>
      <c r="AA7533" t="s">
        <v>101</v>
      </c>
    </row>
    <row r="7534" spans="1:27" x14ac:dyDescent="0.25">
      <c r="A7534" t="s">
        <v>7498</v>
      </c>
      <c r="B7534" t="s">
        <v>55</v>
      </c>
      <c r="C7534" t="s">
        <v>43</v>
      </c>
      <c r="D7534" t="s">
        <v>5598</v>
      </c>
      <c r="E7534" t="s">
        <v>155</v>
      </c>
      <c r="F7534" t="s">
        <v>13</v>
      </c>
      <c r="G7534" t="s">
        <v>55</v>
      </c>
      <c r="H7534">
        <v>625</v>
      </c>
      <c r="I7534" t="s">
        <v>55</v>
      </c>
      <c r="J7534">
        <v>25000</v>
      </c>
      <c r="K7534">
        <v>9048</v>
      </c>
      <c r="L7534">
        <v>0.26</v>
      </c>
      <c r="M7534" s="63">
        <v>45461</v>
      </c>
      <c r="N7534" s="63">
        <v>45581</v>
      </c>
      <c r="O7534">
        <v>120</v>
      </c>
      <c r="P7534" t="s">
        <v>55</v>
      </c>
      <c r="Q7534">
        <v>0</v>
      </c>
      <c r="R7534">
        <v>0</v>
      </c>
      <c r="S7534">
        <v>0</v>
      </c>
      <c r="T7534">
        <v>0</v>
      </c>
      <c r="U7534">
        <v>0</v>
      </c>
      <c r="V7534">
        <v>0</v>
      </c>
      <c r="W7534">
        <v>0</v>
      </c>
      <c r="X7534" s="1">
        <v>45473</v>
      </c>
      <c r="Y7534" s="1">
        <v>44821</v>
      </c>
      <c r="Z7534" t="s">
        <v>5598</v>
      </c>
      <c r="AA7534" t="s">
        <v>104</v>
      </c>
    </row>
    <row r="7535" spans="1:27" x14ac:dyDescent="0.25">
      <c r="A7535" t="s">
        <v>7499</v>
      </c>
      <c r="B7535" t="s">
        <v>55</v>
      </c>
      <c r="C7535" t="s">
        <v>43</v>
      </c>
      <c r="D7535" t="s">
        <v>5598</v>
      </c>
      <c r="E7535" t="s">
        <v>155</v>
      </c>
      <c r="F7535" t="s">
        <v>4</v>
      </c>
      <c r="G7535" t="s">
        <v>55</v>
      </c>
      <c r="H7535">
        <v>627</v>
      </c>
      <c r="I7535" t="s">
        <v>55</v>
      </c>
      <c r="J7535">
        <v>20000</v>
      </c>
      <c r="K7535">
        <v>10267.5</v>
      </c>
      <c r="L7535">
        <v>0.19400000000000001</v>
      </c>
      <c r="M7535" s="63">
        <v>45381</v>
      </c>
      <c r="N7535" s="63">
        <v>45501</v>
      </c>
      <c r="O7535">
        <v>120</v>
      </c>
      <c r="P7535" t="s">
        <v>55</v>
      </c>
      <c r="Q7535">
        <v>0</v>
      </c>
      <c r="R7535">
        <v>0</v>
      </c>
      <c r="S7535">
        <v>0</v>
      </c>
      <c r="T7535">
        <v>0</v>
      </c>
      <c r="U7535">
        <v>0</v>
      </c>
      <c r="V7535">
        <v>0</v>
      </c>
      <c r="W7535">
        <v>0</v>
      </c>
      <c r="X7535" s="1">
        <v>45473</v>
      </c>
      <c r="Y7535" s="1">
        <v>45147</v>
      </c>
      <c r="Z7535" t="s">
        <v>5598</v>
      </c>
      <c r="AA7535" t="s">
        <v>102</v>
      </c>
    </row>
    <row r="7536" spans="1:27" x14ac:dyDescent="0.25">
      <c r="A7536" t="s">
        <v>7500</v>
      </c>
      <c r="B7536" t="s">
        <v>55</v>
      </c>
      <c r="C7536" t="s">
        <v>43</v>
      </c>
      <c r="D7536" t="s">
        <v>5598</v>
      </c>
      <c r="E7536" t="s">
        <v>155</v>
      </c>
      <c r="F7536" t="s">
        <v>7</v>
      </c>
      <c r="G7536" t="s">
        <v>55</v>
      </c>
      <c r="H7536">
        <v>798</v>
      </c>
      <c r="I7536" t="s">
        <v>55</v>
      </c>
      <c r="J7536">
        <v>55000</v>
      </c>
      <c r="K7536">
        <v>54562.93</v>
      </c>
      <c r="L7536">
        <v>0.19400000000000001</v>
      </c>
      <c r="M7536" s="63">
        <v>45376</v>
      </c>
      <c r="N7536" s="63">
        <v>45496</v>
      </c>
      <c r="O7536">
        <v>120</v>
      </c>
      <c r="P7536" t="s">
        <v>55</v>
      </c>
      <c r="Q7536">
        <v>0</v>
      </c>
      <c r="R7536">
        <v>0</v>
      </c>
      <c r="S7536">
        <v>0</v>
      </c>
      <c r="T7536">
        <v>0</v>
      </c>
      <c r="U7536">
        <v>0</v>
      </c>
      <c r="V7536">
        <v>0</v>
      </c>
      <c r="W7536">
        <v>0</v>
      </c>
      <c r="X7536" s="1">
        <v>45473</v>
      </c>
      <c r="Y7536" s="1">
        <v>45043</v>
      </c>
      <c r="Z7536" t="s">
        <v>5598</v>
      </c>
      <c r="AA7536" t="s">
        <v>102</v>
      </c>
    </row>
    <row r="7537" spans="1:27" x14ac:dyDescent="0.25">
      <c r="A7537" t="s">
        <v>7501</v>
      </c>
      <c r="B7537" t="s">
        <v>55</v>
      </c>
      <c r="C7537" t="s">
        <v>43</v>
      </c>
      <c r="D7537" t="s">
        <v>5598</v>
      </c>
      <c r="E7537" t="s">
        <v>155</v>
      </c>
      <c r="F7537" t="s">
        <v>7</v>
      </c>
      <c r="G7537" t="s">
        <v>55</v>
      </c>
      <c r="H7537">
        <v>628</v>
      </c>
      <c r="I7537" t="s">
        <v>55</v>
      </c>
      <c r="J7537">
        <v>15000</v>
      </c>
      <c r="K7537">
        <v>14892.03</v>
      </c>
      <c r="L7537">
        <v>0.19400000000000001</v>
      </c>
      <c r="M7537" s="63">
        <v>45451</v>
      </c>
      <c r="N7537" s="63">
        <v>45571</v>
      </c>
      <c r="O7537">
        <v>120</v>
      </c>
      <c r="P7537" t="s">
        <v>55</v>
      </c>
      <c r="Q7537">
        <v>0</v>
      </c>
      <c r="R7537">
        <v>0</v>
      </c>
      <c r="S7537">
        <v>0</v>
      </c>
      <c r="T7537">
        <v>0</v>
      </c>
      <c r="U7537">
        <v>0</v>
      </c>
      <c r="V7537">
        <v>0</v>
      </c>
      <c r="W7537">
        <v>0</v>
      </c>
      <c r="X7537" s="1">
        <v>45473</v>
      </c>
      <c r="Y7537" s="1">
        <v>45263</v>
      </c>
      <c r="Z7537" t="s">
        <v>5598</v>
      </c>
      <c r="AA7537" t="s">
        <v>102</v>
      </c>
    </row>
    <row r="7538" spans="1:27" x14ac:dyDescent="0.25">
      <c r="A7538" t="s">
        <v>7502</v>
      </c>
      <c r="B7538" t="s">
        <v>55</v>
      </c>
      <c r="C7538" t="s">
        <v>43</v>
      </c>
      <c r="D7538" t="s">
        <v>5598</v>
      </c>
      <c r="E7538" t="s">
        <v>155</v>
      </c>
      <c r="F7538" t="s">
        <v>8</v>
      </c>
      <c r="G7538" t="s">
        <v>55</v>
      </c>
      <c r="H7538">
        <v>756</v>
      </c>
      <c r="I7538" t="s">
        <v>55</v>
      </c>
      <c r="J7538">
        <v>25000</v>
      </c>
      <c r="K7538">
        <v>6229.5</v>
      </c>
      <c r="L7538">
        <v>0.19400000000000001</v>
      </c>
      <c r="M7538" s="63">
        <v>45417</v>
      </c>
      <c r="N7538" s="63">
        <v>45537</v>
      </c>
      <c r="O7538">
        <v>120</v>
      </c>
      <c r="P7538" t="s">
        <v>55</v>
      </c>
      <c r="Q7538">
        <v>0</v>
      </c>
      <c r="R7538">
        <v>0</v>
      </c>
      <c r="S7538">
        <v>0</v>
      </c>
      <c r="T7538">
        <v>0</v>
      </c>
      <c r="U7538">
        <v>0</v>
      </c>
      <c r="V7538">
        <v>0</v>
      </c>
      <c r="W7538">
        <v>0</v>
      </c>
      <c r="X7538" s="1">
        <v>45473</v>
      </c>
      <c r="Y7538" s="1">
        <v>44807</v>
      </c>
      <c r="Z7538" t="s">
        <v>5598</v>
      </c>
      <c r="AA7538" t="s">
        <v>100</v>
      </c>
    </row>
    <row r="7539" spans="1:27" x14ac:dyDescent="0.25">
      <c r="A7539" t="s">
        <v>7503</v>
      </c>
      <c r="B7539" t="s">
        <v>55</v>
      </c>
      <c r="C7539" t="s">
        <v>43</v>
      </c>
      <c r="D7539" t="s">
        <v>5598</v>
      </c>
      <c r="E7539" t="s">
        <v>155</v>
      </c>
      <c r="F7539" t="s">
        <v>6</v>
      </c>
      <c r="G7539" t="s">
        <v>55</v>
      </c>
      <c r="H7539">
        <v>777</v>
      </c>
      <c r="I7539" t="s">
        <v>55</v>
      </c>
      <c r="J7539">
        <v>50000</v>
      </c>
      <c r="K7539">
        <v>49577.77</v>
      </c>
      <c r="L7539">
        <v>0.19400000000000001</v>
      </c>
      <c r="M7539" s="63">
        <v>45457</v>
      </c>
      <c r="N7539" s="63">
        <v>45502</v>
      </c>
      <c r="O7539">
        <v>45</v>
      </c>
      <c r="P7539" t="s">
        <v>55</v>
      </c>
      <c r="Q7539">
        <v>0</v>
      </c>
      <c r="R7539">
        <v>0</v>
      </c>
      <c r="S7539">
        <v>0</v>
      </c>
      <c r="T7539">
        <v>0</v>
      </c>
      <c r="U7539">
        <v>0</v>
      </c>
      <c r="V7539">
        <v>0</v>
      </c>
      <c r="W7539">
        <v>0</v>
      </c>
      <c r="X7539" s="1">
        <v>45473</v>
      </c>
      <c r="Y7539" s="1">
        <v>45251</v>
      </c>
      <c r="Z7539" t="s">
        <v>5598</v>
      </c>
      <c r="AA7539" t="s">
        <v>100</v>
      </c>
    </row>
    <row r="7540" spans="1:27" x14ac:dyDescent="0.25">
      <c r="A7540" t="s">
        <v>7504</v>
      </c>
      <c r="B7540" t="s">
        <v>55</v>
      </c>
      <c r="C7540" t="s">
        <v>43</v>
      </c>
      <c r="D7540" t="s">
        <v>5598</v>
      </c>
      <c r="E7540" t="s">
        <v>155</v>
      </c>
      <c r="F7540" t="s">
        <v>15</v>
      </c>
      <c r="G7540" t="s">
        <v>55</v>
      </c>
      <c r="H7540">
        <v>589</v>
      </c>
      <c r="I7540" t="s">
        <v>55</v>
      </c>
      <c r="J7540">
        <v>80000</v>
      </c>
      <c r="K7540">
        <v>76403.75</v>
      </c>
      <c r="L7540">
        <v>0.19400000000000001</v>
      </c>
      <c r="M7540" s="63">
        <v>45467</v>
      </c>
      <c r="N7540" s="63">
        <v>45512</v>
      </c>
      <c r="O7540">
        <v>45</v>
      </c>
      <c r="P7540" t="s">
        <v>55</v>
      </c>
      <c r="Q7540">
        <v>0</v>
      </c>
      <c r="R7540">
        <v>0</v>
      </c>
      <c r="S7540">
        <v>0</v>
      </c>
      <c r="T7540">
        <v>0</v>
      </c>
      <c r="U7540">
        <v>0</v>
      </c>
      <c r="V7540">
        <v>0</v>
      </c>
      <c r="W7540">
        <v>0</v>
      </c>
      <c r="X7540" s="1">
        <v>45473</v>
      </c>
      <c r="Y7540" s="1">
        <v>44975</v>
      </c>
      <c r="Z7540" t="s">
        <v>5598</v>
      </c>
      <c r="AA7540" t="s">
        <v>100</v>
      </c>
    </row>
    <row r="7541" spans="1:27" x14ac:dyDescent="0.25">
      <c r="A7541" t="s">
        <v>7505</v>
      </c>
      <c r="B7541" t="s">
        <v>55</v>
      </c>
      <c r="C7541" t="s">
        <v>43</v>
      </c>
      <c r="D7541" t="s">
        <v>5598</v>
      </c>
      <c r="E7541" t="s">
        <v>155</v>
      </c>
      <c r="F7541" t="s">
        <v>13</v>
      </c>
      <c r="G7541" t="s">
        <v>55</v>
      </c>
      <c r="H7541">
        <v>645</v>
      </c>
      <c r="I7541" t="s">
        <v>55</v>
      </c>
      <c r="J7541">
        <v>60000</v>
      </c>
      <c r="K7541">
        <v>56667</v>
      </c>
      <c r="L7541">
        <v>0.26</v>
      </c>
      <c r="M7541" s="63">
        <v>45457</v>
      </c>
      <c r="N7541" s="63">
        <v>45502</v>
      </c>
      <c r="O7541">
        <v>45</v>
      </c>
      <c r="P7541" t="s">
        <v>55</v>
      </c>
      <c r="Q7541">
        <v>0</v>
      </c>
      <c r="R7541">
        <v>0</v>
      </c>
      <c r="S7541">
        <v>0</v>
      </c>
      <c r="T7541">
        <v>0</v>
      </c>
      <c r="U7541">
        <v>0</v>
      </c>
      <c r="V7541">
        <v>0</v>
      </c>
      <c r="W7541">
        <v>0</v>
      </c>
      <c r="X7541" s="1">
        <v>45473</v>
      </c>
      <c r="Y7541" s="1">
        <v>45257</v>
      </c>
      <c r="Z7541" t="s">
        <v>5598</v>
      </c>
      <c r="AA7541" t="s">
        <v>101</v>
      </c>
    </row>
    <row r="7542" spans="1:27" x14ac:dyDescent="0.25">
      <c r="A7542" t="s">
        <v>7506</v>
      </c>
      <c r="B7542" t="s">
        <v>55</v>
      </c>
      <c r="C7542" t="s">
        <v>43</v>
      </c>
      <c r="D7542" t="s">
        <v>5598</v>
      </c>
      <c r="E7542" t="s">
        <v>155</v>
      </c>
      <c r="F7542" t="s">
        <v>10</v>
      </c>
      <c r="G7542" t="s">
        <v>55</v>
      </c>
      <c r="H7542">
        <v>677</v>
      </c>
      <c r="I7542" t="s">
        <v>55</v>
      </c>
      <c r="J7542">
        <v>20000</v>
      </c>
      <c r="K7542">
        <v>11269.5</v>
      </c>
      <c r="L7542">
        <v>0.26</v>
      </c>
      <c r="M7542" s="63">
        <v>45446</v>
      </c>
      <c r="N7542" s="63">
        <v>45491</v>
      </c>
      <c r="O7542">
        <v>45</v>
      </c>
      <c r="P7542" t="s">
        <v>55</v>
      </c>
      <c r="Q7542">
        <v>0</v>
      </c>
      <c r="R7542">
        <v>0</v>
      </c>
      <c r="S7542">
        <v>0</v>
      </c>
      <c r="T7542">
        <v>0</v>
      </c>
      <c r="U7542">
        <v>0</v>
      </c>
      <c r="V7542">
        <v>0</v>
      </c>
      <c r="W7542">
        <v>0</v>
      </c>
      <c r="X7542" s="1">
        <v>45473</v>
      </c>
      <c r="Y7542" s="1">
        <v>45165</v>
      </c>
      <c r="Z7542" t="s">
        <v>5598</v>
      </c>
      <c r="AA7542" t="s">
        <v>100</v>
      </c>
    </row>
    <row r="7543" spans="1:27" x14ac:dyDescent="0.25">
      <c r="A7543" t="s">
        <v>7507</v>
      </c>
      <c r="B7543" t="s">
        <v>55</v>
      </c>
      <c r="C7543" t="s">
        <v>43</v>
      </c>
      <c r="D7543" t="s">
        <v>5598</v>
      </c>
      <c r="E7543" t="s">
        <v>155</v>
      </c>
      <c r="F7543" t="s">
        <v>10</v>
      </c>
      <c r="G7543" t="s">
        <v>55</v>
      </c>
      <c r="H7543">
        <v>756</v>
      </c>
      <c r="I7543" t="s">
        <v>55</v>
      </c>
      <c r="J7543">
        <v>10000</v>
      </c>
      <c r="K7543">
        <v>9417</v>
      </c>
      <c r="L7543">
        <v>0.19400000000000001</v>
      </c>
      <c r="M7543" s="63">
        <v>45240</v>
      </c>
      <c r="N7543" s="63">
        <v>45270</v>
      </c>
      <c r="O7543">
        <v>30</v>
      </c>
      <c r="P7543" t="s">
        <v>55</v>
      </c>
      <c r="Q7543">
        <v>0</v>
      </c>
      <c r="R7543">
        <v>0</v>
      </c>
      <c r="S7543">
        <v>0</v>
      </c>
      <c r="T7543">
        <v>0</v>
      </c>
      <c r="U7543">
        <v>0</v>
      </c>
      <c r="V7543">
        <v>9417</v>
      </c>
      <c r="W7543">
        <v>9417</v>
      </c>
      <c r="X7543" s="1">
        <v>45473</v>
      </c>
      <c r="Y7543" s="1">
        <v>44975</v>
      </c>
      <c r="Z7543" t="s">
        <v>5598</v>
      </c>
      <c r="AA7543" t="s">
        <v>103</v>
      </c>
    </row>
    <row r="7544" spans="1:27" x14ac:dyDescent="0.25">
      <c r="A7544" t="s">
        <v>7508</v>
      </c>
      <c r="B7544" t="s">
        <v>55</v>
      </c>
      <c r="C7544" t="s">
        <v>43</v>
      </c>
      <c r="D7544" t="s">
        <v>5598</v>
      </c>
      <c r="E7544" t="s">
        <v>155</v>
      </c>
      <c r="F7544" t="s">
        <v>15</v>
      </c>
      <c r="G7544" t="s">
        <v>55</v>
      </c>
      <c r="H7544">
        <v>515</v>
      </c>
      <c r="I7544" t="s">
        <v>55</v>
      </c>
      <c r="J7544">
        <v>50000</v>
      </c>
      <c r="K7544">
        <v>48856.5</v>
      </c>
      <c r="L7544">
        <v>0.19400000000000001</v>
      </c>
      <c r="M7544" s="63">
        <v>45439</v>
      </c>
      <c r="N7544" s="63">
        <v>45484</v>
      </c>
      <c r="O7544">
        <v>45</v>
      </c>
      <c r="P7544" t="s">
        <v>55</v>
      </c>
      <c r="Q7544">
        <v>0</v>
      </c>
      <c r="R7544">
        <v>0</v>
      </c>
      <c r="S7544">
        <v>0</v>
      </c>
      <c r="T7544">
        <v>0</v>
      </c>
      <c r="U7544">
        <v>0</v>
      </c>
      <c r="V7544">
        <v>0</v>
      </c>
      <c r="W7544">
        <v>0</v>
      </c>
      <c r="X7544" s="1">
        <v>45473</v>
      </c>
      <c r="Y7544" s="1">
        <v>44701</v>
      </c>
      <c r="Z7544" t="s">
        <v>5598</v>
      </c>
      <c r="AA7544" t="s">
        <v>99</v>
      </c>
    </row>
    <row r="7545" spans="1:27" x14ac:dyDescent="0.25">
      <c r="A7545" t="s">
        <v>7509</v>
      </c>
      <c r="B7545" t="s">
        <v>55</v>
      </c>
      <c r="C7545" t="s">
        <v>43</v>
      </c>
      <c r="D7545" t="s">
        <v>5598</v>
      </c>
      <c r="E7545" t="s">
        <v>155</v>
      </c>
      <c r="F7545" t="s">
        <v>7</v>
      </c>
      <c r="G7545" t="s">
        <v>55</v>
      </c>
      <c r="H7545">
        <v>824</v>
      </c>
      <c r="I7545" t="s">
        <v>55</v>
      </c>
      <c r="J7545">
        <v>60000</v>
      </c>
      <c r="K7545">
        <v>36525.15</v>
      </c>
      <c r="L7545">
        <v>0.26</v>
      </c>
      <c r="M7545" s="63">
        <v>45468</v>
      </c>
      <c r="N7545" s="63">
        <v>45513</v>
      </c>
      <c r="O7545">
        <v>45</v>
      </c>
      <c r="P7545" t="s">
        <v>55</v>
      </c>
      <c r="Q7545">
        <v>0</v>
      </c>
      <c r="R7545">
        <v>0</v>
      </c>
      <c r="S7545">
        <v>0</v>
      </c>
      <c r="T7545">
        <v>0</v>
      </c>
      <c r="U7545">
        <v>0</v>
      </c>
      <c r="V7545">
        <v>0</v>
      </c>
      <c r="W7545">
        <v>0</v>
      </c>
      <c r="X7545" s="1">
        <v>45473</v>
      </c>
      <c r="Y7545" s="1">
        <v>45270</v>
      </c>
      <c r="Z7545" t="s">
        <v>5598</v>
      </c>
      <c r="AA7545" t="s">
        <v>100</v>
      </c>
    </row>
    <row r="7546" spans="1:27" x14ac:dyDescent="0.25">
      <c r="A7546" t="s">
        <v>7510</v>
      </c>
      <c r="B7546" t="s">
        <v>55</v>
      </c>
      <c r="C7546" t="s">
        <v>43</v>
      </c>
      <c r="D7546" t="s">
        <v>5598</v>
      </c>
      <c r="E7546" t="s">
        <v>155</v>
      </c>
      <c r="F7546" t="s">
        <v>13</v>
      </c>
      <c r="G7546" t="s">
        <v>55</v>
      </c>
      <c r="H7546">
        <v>668</v>
      </c>
      <c r="I7546" t="s">
        <v>55</v>
      </c>
      <c r="J7546">
        <v>50000</v>
      </c>
      <c r="K7546">
        <v>44283</v>
      </c>
      <c r="L7546">
        <v>0.26</v>
      </c>
      <c r="M7546" s="63">
        <v>45430</v>
      </c>
      <c r="N7546" s="63">
        <v>45475</v>
      </c>
      <c r="O7546">
        <v>45</v>
      </c>
      <c r="P7546" t="s">
        <v>55</v>
      </c>
      <c r="Q7546">
        <v>0</v>
      </c>
      <c r="R7546">
        <v>0</v>
      </c>
      <c r="S7546">
        <v>0</v>
      </c>
      <c r="T7546">
        <v>0</v>
      </c>
      <c r="U7546">
        <v>0</v>
      </c>
      <c r="V7546">
        <v>0</v>
      </c>
      <c r="W7546">
        <v>0</v>
      </c>
      <c r="X7546" s="1">
        <v>45473</v>
      </c>
      <c r="Y7546" s="1">
        <v>45062</v>
      </c>
      <c r="Z7546" t="s">
        <v>5598</v>
      </c>
      <c r="AA7546" t="s">
        <v>103</v>
      </c>
    </row>
    <row r="7547" spans="1:27" x14ac:dyDescent="0.25">
      <c r="A7547" t="s">
        <v>7511</v>
      </c>
      <c r="B7547" t="s">
        <v>55</v>
      </c>
      <c r="C7547" t="s">
        <v>43</v>
      </c>
      <c r="D7547" t="s">
        <v>5598</v>
      </c>
      <c r="E7547" t="s">
        <v>155</v>
      </c>
      <c r="F7547" t="s">
        <v>9</v>
      </c>
      <c r="G7547" t="s">
        <v>55</v>
      </c>
      <c r="H7547">
        <v>813</v>
      </c>
      <c r="I7547" t="s">
        <v>55</v>
      </c>
      <c r="J7547">
        <v>5000</v>
      </c>
      <c r="K7547">
        <v>2716.69</v>
      </c>
      <c r="L7547">
        <v>0.19400000000000001</v>
      </c>
      <c r="M7547" s="63">
        <v>45466</v>
      </c>
      <c r="N7547" s="63">
        <v>45586</v>
      </c>
      <c r="O7547">
        <v>120</v>
      </c>
      <c r="P7547" t="s">
        <v>55</v>
      </c>
      <c r="Q7547">
        <v>0</v>
      </c>
      <c r="R7547">
        <v>0</v>
      </c>
      <c r="S7547">
        <v>0</v>
      </c>
      <c r="T7547">
        <v>0</v>
      </c>
      <c r="U7547">
        <v>0</v>
      </c>
      <c r="V7547">
        <v>0</v>
      </c>
      <c r="W7547">
        <v>0</v>
      </c>
      <c r="X7547" s="1">
        <v>45473</v>
      </c>
      <c r="Y7547" s="1">
        <v>45275</v>
      </c>
      <c r="Z7547" t="s">
        <v>5598</v>
      </c>
      <c r="AA7547" t="s">
        <v>102</v>
      </c>
    </row>
    <row r="7548" spans="1:27" x14ac:dyDescent="0.25">
      <c r="A7548" t="s">
        <v>7512</v>
      </c>
      <c r="B7548" t="s">
        <v>55</v>
      </c>
      <c r="C7548" t="s">
        <v>43</v>
      </c>
      <c r="D7548" t="s">
        <v>5598</v>
      </c>
      <c r="E7548" t="s">
        <v>155</v>
      </c>
      <c r="F7548" t="s">
        <v>9</v>
      </c>
      <c r="G7548" t="s">
        <v>55</v>
      </c>
      <c r="H7548">
        <v>646</v>
      </c>
      <c r="I7548" t="s">
        <v>55</v>
      </c>
      <c r="J7548">
        <v>90000</v>
      </c>
      <c r="K7548">
        <v>35479.5</v>
      </c>
      <c r="L7548">
        <v>0.26</v>
      </c>
      <c r="M7548" s="63">
        <v>45434</v>
      </c>
      <c r="N7548" s="63">
        <v>45479</v>
      </c>
      <c r="O7548">
        <v>45</v>
      </c>
      <c r="P7548" t="s">
        <v>55</v>
      </c>
      <c r="Q7548">
        <v>0</v>
      </c>
      <c r="R7548">
        <v>0</v>
      </c>
      <c r="S7548">
        <v>0</v>
      </c>
      <c r="T7548">
        <v>0</v>
      </c>
      <c r="U7548">
        <v>0</v>
      </c>
      <c r="V7548">
        <v>0</v>
      </c>
      <c r="W7548">
        <v>0</v>
      </c>
      <c r="X7548" s="1">
        <v>45473</v>
      </c>
      <c r="Y7548" s="1">
        <v>44975</v>
      </c>
      <c r="Z7548" t="s">
        <v>5598</v>
      </c>
      <c r="AA7548" t="s">
        <v>99</v>
      </c>
    </row>
    <row r="7549" spans="1:27" x14ac:dyDescent="0.25">
      <c r="A7549" t="s">
        <v>7513</v>
      </c>
      <c r="B7549" t="s">
        <v>55</v>
      </c>
      <c r="C7549" t="s">
        <v>43</v>
      </c>
      <c r="D7549" t="s">
        <v>5598</v>
      </c>
      <c r="E7549" t="s">
        <v>155</v>
      </c>
      <c r="F7549" t="s">
        <v>13</v>
      </c>
      <c r="G7549" t="s">
        <v>55</v>
      </c>
      <c r="H7549">
        <v>704</v>
      </c>
      <c r="I7549" t="s">
        <v>55</v>
      </c>
      <c r="J7549">
        <v>50000</v>
      </c>
      <c r="K7549">
        <v>13825.5</v>
      </c>
      <c r="L7549">
        <v>0.26</v>
      </c>
      <c r="M7549" s="63">
        <v>45443</v>
      </c>
      <c r="N7549" s="63">
        <v>45488</v>
      </c>
      <c r="O7549">
        <v>45</v>
      </c>
      <c r="P7549" t="s">
        <v>55</v>
      </c>
      <c r="Q7549">
        <v>0</v>
      </c>
      <c r="R7549">
        <v>0</v>
      </c>
      <c r="S7549">
        <v>0</v>
      </c>
      <c r="T7549">
        <v>0</v>
      </c>
      <c r="U7549">
        <v>0</v>
      </c>
      <c r="V7549">
        <v>0</v>
      </c>
      <c r="W7549">
        <v>0</v>
      </c>
      <c r="X7549" s="1">
        <v>45473</v>
      </c>
      <c r="Y7549" s="1">
        <v>44797</v>
      </c>
      <c r="Z7549" t="s">
        <v>5598</v>
      </c>
      <c r="AA7549" t="s">
        <v>106</v>
      </c>
    </row>
    <row r="7550" spans="1:27" x14ac:dyDescent="0.25">
      <c r="A7550" t="s">
        <v>7514</v>
      </c>
      <c r="B7550" t="s">
        <v>55</v>
      </c>
      <c r="C7550" t="s">
        <v>43</v>
      </c>
      <c r="D7550" t="s">
        <v>5598</v>
      </c>
      <c r="E7550" t="s">
        <v>155</v>
      </c>
      <c r="F7550" t="s">
        <v>13</v>
      </c>
      <c r="G7550" t="s">
        <v>55</v>
      </c>
      <c r="H7550">
        <v>764</v>
      </c>
      <c r="I7550" t="s">
        <v>55</v>
      </c>
      <c r="J7550">
        <v>30000</v>
      </c>
      <c r="K7550">
        <v>21204</v>
      </c>
      <c r="L7550">
        <v>0.26</v>
      </c>
      <c r="M7550" s="63">
        <v>45438</v>
      </c>
      <c r="N7550" s="63">
        <v>45483</v>
      </c>
      <c r="O7550">
        <v>45</v>
      </c>
      <c r="P7550" t="s">
        <v>55</v>
      </c>
      <c r="Q7550">
        <v>0</v>
      </c>
      <c r="R7550">
        <v>0</v>
      </c>
      <c r="S7550">
        <v>0</v>
      </c>
      <c r="T7550">
        <v>0</v>
      </c>
      <c r="U7550">
        <v>0</v>
      </c>
      <c r="V7550">
        <v>0</v>
      </c>
      <c r="W7550">
        <v>0</v>
      </c>
      <c r="X7550" s="1">
        <v>45473</v>
      </c>
      <c r="Y7550" s="1">
        <v>45098</v>
      </c>
      <c r="Z7550" t="s">
        <v>5598</v>
      </c>
      <c r="AA7550" t="s">
        <v>100</v>
      </c>
    </row>
    <row r="7551" spans="1:27" x14ac:dyDescent="0.25">
      <c r="A7551" t="s">
        <v>7515</v>
      </c>
      <c r="B7551" t="s">
        <v>55</v>
      </c>
      <c r="C7551" t="s">
        <v>43</v>
      </c>
      <c r="D7551" t="s">
        <v>5598</v>
      </c>
      <c r="E7551" t="s">
        <v>155</v>
      </c>
      <c r="F7551" t="s">
        <v>15</v>
      </c>
      <c r="G7551" t="s">
        <v>55</v>
      </c>
      <c r="H7551">
        <v>639</v>
      </c>
      <c r="I7551" t="s">
        <v>55</v>
      </c>
      <c r="J7551">
        <v>55000</v>
      </c>
      <c r="K7551">
        <v>41826</v>
      </c>
      <c r="L7551">
        <v>0.26</v>
      </c>
      <c r="M7551" s="63">
        <v>45467</v>
      </c>
      <c r="N7551" s="63">
        <v>45512</v>
      </c>
      <c r="O7551">
        <v>45</v>
      </c>
      <c r="P7551" t="s">
        <v>55</v>
      </c>
      <c r="Q7551">
        <v>0</v>
      </c>
      <c r="R7551">
        <v>0</v>
      </c>
      <c r="S7551">
        <v>0</v>
      </c>
      <c r="T7551">
        <v>0</v>
      </c>
      <c r="U7551">
        <v>0</v>
      </c>
      <c r="V7551">
        <v>0</v>
      </c>
      <c r="W7551">
        <v>0</v>
      </c>
      <c r="X7551" s="1">
        <v>45473</v>
      </c>
      <c r="Y7551" s="1">
        <v>45219</v>
      </c>
      <c r="Z7551" t="s">
        <v>5598</v>
      </c>
      <c r="AA7551" t="s">
        <v>100</v>
      </c>
    </row>
    <row r="7552" spans="1:27" x14ac:dyDescent="0.25">
      <c r="A7552" t="s">
        <v>7516</v>
      </c>
      <c r="B7552" t="s">
        <v>55</v>
      </c>
      <c r="C7552" t="s">
        <v>43</v>
      </c>
      <c r="D7552" t="s">
        <v>5598</v>
      </c>
      <c r="E7552" t="s">
        <v>155</v>
      </c>
      <c r="F7552" t="s">
        <v>15</v>
      </c>
      <c r="G7552" t="s">
        <v>55</v>
      </c>
      <c r="H7552">
        <v>774</v>
      </c>
      <c r="I7552" t="s">
        <v>55</v>
      </c>
      <c r="J7552">
        <v>30000</v>
      </c>
      <c r="K7552">
        <v>26079</v>
      </c>
      <c r="L7552">
        <v>0.19400000000000001</v>
      </c>
      <c r="M7552" s="63">
        <v>45383</v>
      </c>
      <c r="N7552" s="63">
        <v>45503</v>
      </c>
      <c r="O7552">
        <v>120</v>
      </c>
      <c r="P7552" t="s">
        <v>55</v>
      </c>
      <c r="Q7552">
        <v>0</v>
      </c>
      <c r="R7552">
        <v>0</v>
      </c>
      <c r="S7552">
        <v>0</v>
      </c>
      <c r="T7552">
        <v>0</v>
      </c>
      <c r="U7552">
        <v>0</v>
      </c>
      <c r="V7552">
        <v>0</v>
      </c>
      <c r="W7552">
        <v>0</v>
      </c>
      <c r="X7552" s="1">
        <v>45473</v>
      </c>
      <c r="Y7552" s="1">
        <v>45261</v>
      </c>
      <c r="Z7552" t="s">
        <v>5598</v>
      </c>
      <c r="AA7552" t="s">
        <v>102</v>
      </c>
    </row>
    <row r="7553" spans="1:27" x14ac:dyDescent="0.25">
      <c r="A7553" t="s">
        <v>7517</v>
      </c>
      <c r="B7553" t="s">
        <v>55</v>
      </c>
      <c r="C7553" t="s">
        <v>43</v>
      </c>
      <c r="D7553" t="s">
        <v>5598</v>
      </c>
      <c r="E7553" t="s">
        <v>155</v>
      </c>
      <c r="F7553" t="s">
        <v>12</v>
      </c>
      <c r="G7553" t="s">
        <v>55</v>
      </c>
      <c r="H7553">
        <v>761</v>
      </c>
      <c r="I7553" t="s">
        <v>55</v>
      </c>
      <c r="J7553">
        <v>50000</v>
      </c>
      <c r="K7553">
        <v>16449</v>
      </c>
      <c r="L7553">
        <v>0.19400000000000001</v>
      </c>
      <c r="M7553" s="63">
        <v>45438</v>
      </c>
      <c r="N7553" s="63">
        <v>45483</v>
      </c>
      <c r="O7553">
        <v>45</v>
      </c>
      <c r="P7553" t="s">
        <v>55</v>
      </c>
      <c r="Q7553">
        <v>0</v>
      </c>
      <c r="R7553">
        <v>0</v>
      </c>
      <c r="S7553">
        <v>0</v>
      </c>
      <c r="T7553">
        <v>0</v>
      </c>
      <c r="U7553">
        <v>0</v>
      </c>
      <c r="V7553">
        <v>0</v>
      </c>
      <c r="W7553">
        <v>0</v>
      </c>
      <c r="X7553" s="1">
        <v>45473</v>
      </c>
      <c r="Y7553" s="1">
        <v>45177</v>
      </c>
      <c r="Z7553" t="s">
        <v>5598</v>
      </c>
      <c r="AA7553" t="s">
        <v>99</v>
      </c>
    </row>
    <row r="7554" spans="1:27" x14ac:dyDescent="0.25">
      <c r="A7554" t="s">
        <v>7518</v>
      </c>
      <c r="B7554" t="s">
        <v>55</v>
      </c>
      <c r="C7554" t="s">
        <v>43</v>
      </c>
      <c r="D7554" t="s">
        <v>5598</v>
      </c>
      <c r="E7554" t="s">
        <v>155</v>
      </c>
      <c r="F7554" t="s">
        <v>10</v>
      </c>
      <c r="G7554" t="s">
        <v>55</v>
      </c>
      <c r="H7554">
        <v>755</v>
      </c>
      <c r="I7554" t="s">
        <v>55</v>
      </c>
      <c r="J7554">
        <v>35000</v>
      </c>
      <c r="K7554">
        <v>18427.5</v>
      </c>
      <c r="L7554">
        <v>0.19400000000000001</v>
      </c>
      <c r="M7554" s="63">
        <v>45364</v>
      </c>
      <c r="N7554" s="63">
        <v>45484</v>
      </c>
      <c r="O7554">
        <v>120</v>
      </c>
      <c r="P7554" t="s">
        <v>55</v>
      </c>
      <c r="Q7554">
        <v>0</v>
      </c>
      <c r="R7554">
        <v>0</v>
      </c>
      <c r="S7554">
        <v>0</v>
      </c>
      <c r="T7554">
        <v>0</v>
      </c>
      <c r="U7554">
        <v>0</v>
      </c>
      <c r="V7554">
        <v>0</v>
      </c>
      <c r="W7554">
        <v>0</v>
      </c>
      <c r="X7554" s="1">
        <v>45473</v>
      </c>
      <c r="Y7554" s="1">
        <v>45026</v>
      </c>
      <c r="Z7554" t="s">
        <v>5598</v>
      </c>
      <c r="AA7554" t="s">
        <v>102</v>
      </c>
    </row>
    <row r="7555" spans="1:27" x14ac:dyDescent="0.25">
      <c r="A7555" t="s">
        <v>7519</v>
      </c>
      <c r="B7555" t="s">
        <v>55</v>
      </c>
      <c r="C7555" t="s">
        <v>43</v>
      </c>
      <c r="D7555" t="s">
        <v>5598</v>
      </c>
      <c r="E7555" t="s">
        <v>155</v>
      </c>
      <c r="F7555" t="s">
        <v>13</v>
      </c>
      <c r="G7555" t="s">
        <v>55</v>
      </c>
      <c r="H7555">
        <v>802</v>
      </c>
      <c r="I7555" t="s">
        <v>55</v>
      </c>
      <c r="J7555">
        <v>5000</v>
      </c>
      <c r="K7555">
        <v>1386</v>
      </c>
      <c r="L7555">
        <v>0.19400000000000001</v>
      </c>
      <c r="M7555" s="63">
        <v>45420</v>
      </c>
      <c r="N7555" s="63">
        <v>45540</v>
      </c>
      <c r="O7555">
        <v>120</v>
      </c>
      <c r="P7555" t="s">
        <v>55</v>
      </c>
      <c r="Q7555">
        <v>0</v>
      </c>
      <c r="R7555">
        <v>0</v>
      </c>
      <c r="S7555">
        <v>0</v>
      </c>
      <c r="T7555">
        <v>0</v>
      </c>
      <c r="U7555">
        <v>0</v>
      </c>
      <c r="V7555">
        <v>0</v>
      </c>
      <c r="W7555">
        <v>0</v>
      </c>
      <c r="X7555" s="1">
        <v>45473</v>
      </c>
      <c r="Y7555" s="1">
        <v>45035</v>
      </c>
      <c r="Z7555" t="s">
        <v>5598</v>
      </c>
      <c r="AA7555" t="s">
        <v>102</v>
      </c>
    </row>
    <row r="7556" spans="1:27" x14ac:dyDescent="0.25">
      <c r="A7556" t="s">
        <v>7520</v>
      </c>
      <c r="B7556" t="s">
        <v>55</v>
      </c>
      <c r="C7556" t="s">
        <v>43</v>
      </c>
      <c r="D7556" t="s">
        <v>5598</v>
      </c>
      <c r="E7556" t="s">
        <v>155</v>
      </c>
      <c r="F7556" t="s">
        <v>7</v>
      </c>
      <c r="G7556" t="s">
        <v>55</v>
      </c>
      <c r="H7556">
        <v>512</v>
      </c>
      <c r="I7556" t="s">
        <v>55</v>
      </c>
      <c r="J7556">
        <v>35000</v>
      </c>
      <c r="K7556">
        <v>33733.61</v>
      </c>
      <c r="L7556">
        <v>0.19400000000000001</v>
      </c>
      <c r="M7556" s="63">
        <v>45437</v>
      </c>
      <c r="N7556" s="63">
        <v>45527</v>
      </c>
      <c r="O7556">
        <v>90</v>
      </c>
      <c r="P7556" t="s">
        <v>55</v>
      </c>
      <c r="Q7556">
        <v>0</v>
      </c>
      <c r="R7556">
        <v>0</v>
      </c>
      <c r="S7556">
        <v>0</v>
      </c>
      <c r="T7556">
        <v>0</v>
      </c>
      <c r="U7556">
        <v>0</v>
      </c>
      <c r="V7556">
        <v>0</v>
      </c>
      <c r="W7556">
        <v>0</v>
      </c>
      <c r="X7556" s="1">
        <v>45473</v>
      </c>
      <c r="Y7556" s="1">
        <v>44975</v>
      </c>
      <c r="Z7556" t="s">
        <v>5598</v>
      </c>
      <c r="AA7556" t="s">
        <v>101</v>
      </c>
    </row>
    <row r="7557" spans="1:27" x14ac:dyDescent="0.25">
      <c r="A7557" t="s">
        <v>7521</v>
      </c>
      <c r="B7557" t="s">
        <v>55</v>
      </c>
      <c r="C7557" t="s">
        <v>43</v>
      </c>
      <c r="D7557" t="s">
        <v>5598</v>
      </c>
      <c r="E7557" t="s">
        <v>155</v>
      </c>
      <c r="F7557" t="s">
        <v>13</v>
      </c>
      <c r="G7557" t="s">
        <v>55</v>
      </c>
      <c r="H7557">
        <v>476</v>
      </c>
      <c r="I7557" t="s">
        <v>55</v>
      </c>
      <c r="J7557">
        <v>75000</v>
      </c>
      <c r="K7557">
        <v>49449</v>
      </c>
      <c r="L7557">
        <v>0.19400000000000001</v>
      </c>
      <c r="M7557" s="63">
        <v>45472</v>
      </c>
      <c r="N7557" s="63">
        <v>45592</v>
      </c>
      <c r="O7557">
        <v>120</v>
      </c>
      <c r="P7557" t="s">
        <v>55</v>
      </c>
      <c r="Q7557">
        <v>0</v>
      </c>
      <c r="R7557">
        <v>0</v>
      </c>
      <c r="S7557">
        <v>0</v>
      </c>
      <c r="T7557">
        <v>0</v>
      </c>
      <c r="U7557">
        <v>0</v>
      </c>
      <c r="V7557">
        <v>0</v>
      </c>
      <c r="W7557">
        <v>0</v>
      </c>
      <c r="X7557" s="1">
        <v>45473</v>
      </c>
      <c r="Y7557" s="1">
        <v>45051</v>
      </c>
      <c r="Z7557" t="s">
        <v>5598</v>
      </c>
      <c r="AA7557" t="s">
        <v>101</v>
      </c>
    </row>
    <row r="7558" spans="1:27" x14ac:dyDescent="0.25">
      <c r="A7558" t="s">
        <v>7522</v>
      </c>
      <c r="B7558" t="s">
        <v>55</v>
      </c>
      <c r="C7558" t="s">
        <v>43</v>
      </c>
      <c r="D7558" t="s">
        <v>5598</v>
      </c>
      <c r="E7558" t="s">
        <v>155</v>
      </c>
      <c r="F7558" t="s">
        <v>13</v>
      </c>
      <c r="G7558" t="s">
        <v>55</v>
      </c>
      <c r="H7558">
        <v>597</v>
      </c>
      <c r="I7558" t="s">
        <v>55</v>
      </c>
      <c r="J7558">
        <v>75000</v>
      </c>
      <c r="K7558">
        <v>31033.5</v>
      </c>
      <c r="L7558">
        <v>0.26</v>
      </c>
      <c r="M7558" s="63">
        <v>45449</v>
      </c>
      <c r="N7558" s="63">
        <v>45494</v>
      </c>
      <c r="O7558">
        <v>45</v>
      </c>
      <c r="P7558" t="s">
        <v>55</v>
      </c>
      <c r="Q7558">
        <v>0</v>
      </c>
      <c r="R7558">
        <v>0</v>
      </c>
      <c r="S7558">
        <v>0</v>
      </c>
      <c r="T7558">
        <v>0</v>
      </c>
      <c r="U7558">
        <v>0</v>
      </c>
      <c r="V7558">
        <v>0</v>
      </c>
      <c r="W7558">
        <v>0</v>
      </c>
      <c r="X7558" s="1">
        <v>45473</v>
      </c>
      <c r="Y7558" s="1">
        <v>44904</v>
      </c>
      <c r="Z7558" t="s">
        <v>5598</v>
      </c>
      <c r="AA7558" t="s">
        <v>99</v>
      </c>
    </row>
    <row r="7559" spans="1:27" x14ac:dyDescent="0.25">
      <c r="A7559" t="s">
        <v>7523</v>
      </c>
      <c r="B7559" t="s">
        <v>55</v>
      </c>
      <c r="C7559" t="s">
        <v>43</v>
      </c>
      <c r="D7559" t="s">
        <v>5598</v>
      </c>
      <c r="E7559" t="s">
        <v>155</v>
      </c>
      <c r="F7559" t="s">
        <v>7</v>
      </c>
      <c r="G7559" t="s">
        <v>55</v>
      </c>
      <c r="H7559">
        <v>789</v>
      </c>
      <c r="I7559" t="s">
        <v>55</v>
      </c>
      <c r="J7559">
        <v>45000</v>
      </c>
      <c r="K7559">
        <v>16378.5</v>
      </c>
      <c r="L7559">
        <v>0.19400000000000001</v>
      </c>
      <c r="M7559" s="63">
        <v>45367</v>
      </c>
      <c r="N7559" s="63">
        <v>45487</v>
      </c>
      <c r="O7559">
        <v>120</v>
      </c>
      <c r="P7559" t="s">
        <v>55</v>
      </c>
      <c r="Q7559">
        <v>0</v>
      </c>
      <c r="R7559">
        <v>0</v>
      </c>
      <c r="S7559">
        <v>0</v>
      </c>
      <c r="T7559">
        <v>0</v>
      </c>
      <c r="U7559">
        <v>0</v>
      </c>
      <c r="V7559">
        <v>0</v>
      </c>
      <c r="W7559">
        <v>0</v>
      </c>
      <c r="X7559" s="1">
        <v>45473</v>
      </c>
      <c r="Y7559" s="1">
        <v>45250</v>
      </c>
      <c r="Z7559" t="s">
        <v>5598</v>
      </c>
      <c r="AA7559" t="s">
        <v>102</v>
      </c>
    </row>
    <row r="7560" spans="1:27" x14ac:dyDescent="0.25">
      <c r="A7560" t="s">
        <v>7524</v>
      </c>
      <c r="B7560" t="s">
        <v>55</v>
      </c>
      <c r="C7560" t="s">
        <v>43</v>
      </c>
      <c r="D7560" t="s">
        <v>5598</v>
      </c>
      <c r="E7560" t="s">
        <v>155</v>
      </c>
      <c r="F7560" t="s">
        <v>14</v>
      </c>
      <c r="G7560" t="s">
        <v>55</v>
      </c>
      <c r="H7560">
        <v>630</v>
      </c>
      <c r="I7560" t="s">
        <v>55</v>
      </c>
      <c r="J7560">
        <v>60000</v>
      </c>
      <c r="K7560">
        <v>52816.88</v>
      </c>
      <c r="L7560">
        <v>0.26</v>
      </c>
      <c r="M7560" s="63">
        <v>45463</v>
      </c>
      <c r="N7560" s="63">
        <v>45508</v>
      </c>
      <c r="O7560">
        <v>45</v>
      </c>
      <c r="P7560" t="s">
        <v>55</v>
      </c>
      <c r="Q7560">
        <v>0</v>
      </c>
      <c r="R7560">
        <v>0</v>
      </c>
      <c r="S7560">
        <v>0</v>
      </c>
      <c r="T7560">
        <v>0</v>
      </c>
      <c r="U7560">
        <v>0</v>
      </c>
      <c r="V7560">
        <v>0</v>
      </c>
      <c r="W7560">
        <v>0</v>
      </c>
      <c r="X7560" s="1">
        <v>45473</v>
      </c>
      <c r="Y7560" s="1">
        <v>45262</v>
      </c>
      <c r="Z7560" t="s">
        <v>5598</v>
      </c>
      <c r="AA7560" t="s">
        <v>100</v>
      </c>
    </row>
    <row r="7561" spans="1:27" x14ac:dyDescent="0.25">
      <c r="A7561" t="s">
        <v>7525</v>
      </c>
      <c r="B7561" t="s">
        <v>55</v>
      </c>
      <c r="C7561" t="s">
        <v>43</v>
      </c>
      <c r="D7561" t="s">
        <v>5598</v>
      </c>
      <c r="E7561" t="s">
        <v>155</v>
      </c>
      <c r="F7561" t="s">
        <v>14</v>
      </c>
      <c r="G7561" t="s">
        <v>55</v>
      </c>
      <c r="H7561">
        <v>737</v>
      </c>
      <c r="I7561" t="s">
        <v>55</v>
      </c>
      <c r="J7561">
        <v>25000</v>
      </c>
      <c r="K7561">
        <v>694.5</v>
      </c>
      <c r="L7561">
        <v>0.26</v>
      </c>
      <c r="M7561" s="63">
        <v>45460</v>
      </c>
      <c r="N7561" s="63">
        <v>45505</v>
      </c>
      <c r="O7561">
        <v>45</v>
      </c>
      <c r="P7561" t="s">
        <v>55</v>
      </c>
      <c r="Q7561">
        <v>0</v>
      </c>
      <c r="R7561">
        <v>0</v>
      </c>
      <c r="S7561">
        <v>0</v>
      </c>
      <c r="T7561">
        <v>0</v>
      </c>
      <c r="U7561">
        <v>0</v>
      </c>
      <c r="V7561">
        <v>0</v>
      </c>
      <c r="W7561">
        <v>0</v>
      </c>
      <c r="X7561" s="1">
        <v>45473</v>
      </c>
      <c r="Y7561" s="1">
        <v>45118</v>
      </c>
      <c r="Z7561" t="s">
        <v>5598</v>
      </c>
      <c r="AA7561" t="s">
        <v>104</v>
      </c>
    </row>
    <row r="7562" spans="1:27" x14ac:dyDescent="0.25">
      <c r="A7562" t="s">
        <v>7526</v>
      </c>
      <c r="B7562" t="s">
        <v>55</v>
      </c>
      <c r="C7562" t="s">
        <v>43</v>
      </c>
      <c r="D7562" t="s">
        <v>5598</v>
      </c>
      <c r="E7562" t="s">
        <v>155</v>
      </c>
      <c r="F7562" t="s">
        <v>10</v>
      </c>
      <c r="G7562" t="s">
        <v>55</v>
      </c>
      <c r="H7562">
        <v>658</v>
      </c>
      <c r="I7562" t="s">
        <v>55</v>
      </c>
      <c r="J7562">
        <v>80000</v>
      </c>
      <c r="K7562">
        <v>70792.5</v>
      </c>
      <c r="L7562">
        <v>0.26</v>
      </c>
      <c r="M7562" s="63">
        <v>45453</v>
      </c>
      <c r="N7562" s="63">
        <v>45483</v>
      </c>
      <c r="O7562">
        <v>30</v>
      </c>
      <c r="P7562" t="s">
        <v>55</v>
      </c>
      <c r="Q7562">
        <v>0</v>
      </c>
      <c r="R7562">
        <v>0</v>
      </c>
      <c r="S7562">
        <v>0</v>
      </c>
      <c r="T7562">
        <v>0</v>
      </c>
      <c r="U7562">
        <v>0</v>
      </c>
      <c r="V7562">
        <v>0</v>
      </c>
      <c r="W7562">
        <v>0</v>
      </c>
      <c r="X7562" s="1">
        <v>45473</v>
      </c>
      <c r="Y7562" s="1">
        <v>44975</v>
      </c>
      <c r="Z7562" t="s">
        <v>5598</v>
      </c>
      <c r="AA7562" t="s">
        <v>100</v>
      </c>
    </row>
    <row r="7563" spans="1:27" x14ac:dyDescent="0.25">
      <c r="A7563" t="s">
        <v>7527</v>
      </c>
      <c r="B7563" t="s">
        <v>55</v>
      </c>
      <c r="C7563" t="s">
        <v>43</v>
      </c>
      <c r="D7563" t="s">
        <v>5598</v>
      </c>
      <c r="E7563" t="s">
        <v>155</v>
      </c>
      <c r="F7563" t="s">
        <v>13</v>
      </c>
      <c r="G7563" t="s">
        <v>55</v>
      </c>
      <c r="H7563">
        <v>777</v>
      </c>
      <c r="I7563" t="s">
        <v>55</v>
      </c>
      <c r="J7563">
        <v>40000</v>
      </c>
      <c r="K7563">
        <v>12927</v>
      </c>
      <c r="L7563">
        <v>0.19400000000000001</v>
      </c>
      <c r="M7563" s="63">
        <v>45419</v>
      </c>
      <c r="N7563" s="63">
        <v>45539</v>
      </c>
      <c r="O7563">
        <v>120</v>
      </c>
      <c r="P7563" t="s">
        <v>55</v>
      </c>
      <c r="Q7563">
        <v>0</v>
      </c>
      <c r="R7563">
        <v>0</v>
      </c>
      <c r="S7563">
        <v>0</v>
      </c>
      <c r="T7563">
        <v>0</v>
      </c>
      <c r="U7563">
        <v>0</v>
      </c>
      <c r="V7563">
        <v>0</v>
      </c>
      <c r="W7563">
        <v>0</v>
      </c>
      <c r="X7563" s="1">
        <v>45473</v>
      </c>
      <c r="Y7563" s="1">
        <v>45180</v>
      </c>
      <c r="Z7563" t="s">
        <v>5598</v>
      </c>
      <c r="AA7563" t="s">
        <v>102</v>
      </c>
    </row>
    <row r="7564" spans="1:27" x14ac:dyDescent="0.25">
      <c r="A7564" t="s">
        <v>7528</v>
      </c>
      <c r="B7564" t="s">
        <v>55</v>
      </c>
      <c r="C7564" t="s">
        <v>43</v>
      </c>
      <c r="D7564" t="s">
        <v>5598</v>
      </c>
      <c r="E7564" t="s">
        <v>155</v>
      </c>
      <c r="F7564" t="s">
        <v>9</v>
      </c>
      <c r="G7564" t="s">
        <v>55</v>
      </c>
      <c r="H7564">
        <v>711</v>
      </c>
      <c r="I7564" t="s">
        <v>55</v>
      </c>
      <c r="J7564">
        <v>30000</v>
      </c>
      <c r="K7564">
        <v>29952.3</v>
      </c>
      <c r="L7564">
        <v>0.26</v>
      </c>
      <c r="M7564" s="63">
        <v>45450</v>
      </c>
      <c r="N7564" s="63">
        <v>45495</v>
      </c>
      <c r="O7564">
        <v>45</v>
      </c>
      <c r="P7564" t="s">
        <v>55</v>
      </c>
      <c r="Q7564">
        <v>0</v>
      </c>
      <c r="R7564">
        <v>0</v>
      </c>
      <c r="S7564">
        <v>0</v>
      </c>
      <c r="T7564">
        <v>0</v>
      </c>
      <c r="U7564">
        <v>0</v>
      </c>
      <c r="V7564">
        <v>0</v>
      </c>
      <c r="W7564">
        <v>0</v>
      </c>
      <c r="X7564" s="1">
        <v>45473</v>
      </c>
      <c r="Y7564" s="1">
        <v>45164</v>
      </c>
      <c r="Z7564" t="s">
        <v>5598</v>
      </c>
      <c r="AA7564" t="s">
        <v>100</v>
      </c>
    </row>
    <row r="7565" spans="1:27" x14ac:dyDescent="0.25">
      <c r="A7565" t="s">
        <v>7529</v>
      </c>
      <c r="B7565" t="s">
        <v>55</v>
      </c>
      <c r="C7565" t="s">
        <v>43</v>
      </c>
      <c r="D7565" t="s">
        <v>5598</v>
      </c>
      <c r="E7565" t="s">
        <v>155</v>
      </c>
      <c r="F7565" t="s">
        <v>9</v>
      </c>
      <c r="G7565" t="s">
        <v>55</v>
      </c>
      <c r="H7565">
        <v>690</v>
      </c>
      <c r="I7565" t="s">
        <v>55</v>
      </c>
      <c r="J7565">
        <v>35000</v>
      </c>
      <c r="K7565">
        <v>33272.33</v>
      </c>
      <c r="L7565">
        <v>0.19400000000000001</v>
      </c>
      <c r="M7565" s="63">
        <v>45388</v>
      </c>
      <c r="N7565" s="63">
        <v>45508</v>
      </c>
      <c r="O7565">
        <v>120</v>
      </c>
      <c r="P7565" t="s">
        <v>55</v>
      </c>
      <c r="Q7565">
        <v>0</v>
      </c>
      <c r="R7565">
        <v>0</v>
      </c>
      <c r="S7565">
        <v>0</v>
      </c>
      <c r="T7565">
        <v>0</v>
      </c>
      <c r="U7565">
        <v>0</v>
      </c>
      <c r="V7565">
        <v>0</v>
      </c>
      <c r="W7565">
        <v>0</v>
      </c>
      <c r="X7565" s="1">
        <v>45473</v>
      </c>
      <c r="Y7565" s="1">
        <v>45222</v>
      </c>
      <c r="Z7565" t="s">
        <v>5598</v>
      </c>
      <c r="AA7565" t="s">
        <v>102</v>
      </c>
    </row>
    <row r="7566" spans="1:27" x14ac:dyDescent="0.25">
      <c r="A7566" t="s">
        <v>7530</v>
      </c>
      <c r="B7566" t="s">
        <v>55</v>
      </c>
      <c r="C7566" t="s">
        <v>43</v>
      </c>
      <c r="D7566" t="s">
        <v>5598</v>
      </c>
      <c r="E7566" t="s">
        <v>155</v>
      </c>
      <c r="F7566" t="s">
        <v>13</v>
      </c>
      <c r="G7566" t="s">
        <v>55</v>
      </c>
      <c r="H7566">
        <v>786</v>
      </c>
      <c r="I7566" t="s">
        <v>55</v>
      </c>
      <c r="J7566">
        <v>15000</v>
      </c>
      <c r="K7566">
        <v>14540.03</v>
      </c>
      <c r="L7566">
        <v>0.26</v>
      </c>
      <c r="M7566" s="63">
        <v>45450</v>
      </c>
      <c r="N7566" s="63">
        <v>45495</v>
      </c>
      <c r="O7566">
        <v>45</v>
      </c>
      <c r="P7566" t="s">
        <v>55</v>
      </c>
      <c r="Q7566">
        <v>0</v>
      </c>
      <c r="R7566">
        <v>0</v>
      </c>
      <c r="S7566">
        <v>0</v>
      </c>
      <c r="T7566">
        <v>0</v>
      </c>
      <c r="U7566">
        <v>0</v>
      </c>
      <c r="V7566">
        <v>0</v>
      </c>
      <c r="W7566">
        <v>0</v>
      </c>
      <c r="X7566" s="1">
        <v>45473</v>
      </c>
      <c r="Y7566" s="1">
        <v>45186</v>
      </c>
      <c r="Z7566" t="s">
        <v>5598</v>
      </c>
      <c r="AA7566" t="s">
        <v>100</v>
      </c>
    </row>
    <row r="7567" spans="1:27" x14ac:dyDescent="0.25">
      <c r="A7567" t="s">
        <v>7531</v>
      </c>
      <c r="B7567" t="s">
        <v>55</v>
      </c>
      <c r="C7567" t="s">
        <v>43</v>
      </c>
      <c r="D7567" t="s">
        <v>5598</v>
      </c>
      <c r="E7567" t="s">
        <v>155</v>
      </c>
      <c r="F7567" t="s">
        <v>15</v>
      </c>
      <c r="G7567" t="s">
        <v>55</v>
      </c>
      <c r="H7567">
        <v>705</v>
      </c>
      <c r="I7567" t="s">
        <v>55</v>
      </c>
      <c r="J7567">
        <v>35000</v>
      </c>
      <c r="K7567">
        <v>34400.71</v>
      </c>
      <c r="L7567">
        <v>0.26</v>
      </c>
      <c r="M7567" s="63">
        <v>45440</v>
      </c>
      <c r="N7567" s="63">
        <v>45485</v>
      </c>
      <c r="O7567">
        <v>45</v>
      </c>
      <c r="P7567" t="s">
        <v>55</v>
      </c>
      <c r="Q7567">
        <v>0</v>
      </c>
      <c r="R7567">
        <v>0</v>
      </c>
      <c r="S7567">
        <v>0</v>
      </c>
      <c r="T7567">
        <v>0</v>
      </c>
      <c r="U7567">
        <v>0</v>
      </c>
      <c r="V7567">
        <v>0</v>
      </c>
      <c r="W7567">
        <v>0</v>
      </c>
      <c r="X7567" s="1">
        <v>45473</v>
      </c>
      <c r="Y7567" s="1">
        <v>45039</v>
      </c>
      <c r="Z7567" t="s">
        <v>5598</v>
      </c>
      <c r="AA7567" t="s">
        <v>100</v>
      </c>
    </row>
    <row r="7568" spans="1:27" x14ac:dyDescent="0.25">
      <c r="A7568" t="s">
        <v>7532</v>
      </c>
      <c r="B7568" t="s">
        <v>55</v>
      </c>
      <c r="C7568" t="s">
        <v>43</v>
      </c>
      <c r="D7568" t="s">
        <v>5598</v>
      </c>
      <c r="E7568" t="s">
        <v>155</v>
      </c>
      <c r="F7568" t="s">
        <v>15</v>
      </c>
      <c r="G7568" t="s">
        <v>55</v>
      </c>
      <c r="H7568">
        <v>523</v>
      </c>
      <c r="I7568" t="s">
        <v>55</v>
      </c>
      <c r="J7568">
        <v>25000</v>
      </c>
      <c r="K7568">
        <v>23003.55</v>
      </c>
      <c r="L7568">
        <v>0.26</v>
      </c>
      <c r="M7568" s="63">
        <v>45469</v>
      </c>
      <c r="N7568" s="63">
        <v>45514</v>
      </c>
      <c r="O7568">
        <v>45</v>
      </c>
      <c r="P7568" t="s">
        <v>55</v>
      </c>
      <c r="Q7568">
        <v>0</v>
      </c>
      <c r="R7568">
        <v>0</v>
      </c>
      <c r="S7568">
        <v>0</v>
      </c>
      <c r="T7568">
        <v>0</v>
      </c>
      <c r="U7568">
        <v>0</v>
      </c>
      <c r="V7568">
        <v>0</v>
      </c>
      <c r="W7568">
        <v>0</v>
      </c>
      <c r="X7568" s="1">
        <v>45473</v>
      </c>
      <c r="Y7568" s="1">
        <v>44653</v>
      </c>
      <c r="Z7568" t="s">
        <v>5598</v>
      </c>
      <c r="AA7568" t="s">
        <v>99</v>
      </c>
    </row>
    <row r="7569" spans="1:27" x14ac:dyDescent="0.25">
      <c r="A7569" t="s">
        <v>7533</v>
      </c>
      <c r="B7569" t="s">
        <v>55</v>
      </c>
      <c r="C7569" t="s">
        <v>43</v>
      </c>
      <c r="D7569" t="s">
        <v>5598</v>
      </c>
      <c r="E7569" t="s">
        <v>155</v>
      </c>
      <c r="F7569" t="s">
        <v>7</v>
      </c>
      <c r="G7569" t="s">
        <v>55</v>
      </c>
      <c r="H7569">
        <v>768</v>
      </c>
      <c r="I7569" t="s">
        <v>55</v>
      </c>
      <c r="J7569">
        <v>25000</v>
      </c>
      <c r="K7569">
        <v>24930.38</v>
      </c>
      <c r="L7569">
        <v>0.19400000000000001</v>
      </c>
      <c r="M7569" s="63">
        <v>45387</v>
      </c>
      <c r="N7569" s="63">
        <v>45507</v>
      </c>
      <c r="O7569">
        <v>120</v>
      </c>
      <c r="P7569" t="s">
        <v>55</v>
      </c>
      <c r="Q7569">
        <v>0</v>
      </c>
      <c r="R7569">
        <v>0</v>
      </c>
      <c r="S7569">
        <v>0</v>
      </c>
      <c r="T7569">
        <v>0</v>
      </c>
      <c r="U7569">
        <v>0</v>
      </c>
      <c r="V7569">
        <v>0</v>
      </c>
      <c r="W7569">
        <v>0</v>
      </c>
      <c r="X7569" s="1">
        <v>45473</v>
      </c>
      <c r="Y7569" s="1">
        <v>45112</v>
      </c>
      <c r="Z7569" t="s">
        <v>5598</v>
      </c>
      <c r="AA7569" t="s">
        <v>102</v>
      </c>
    </row>
    <row r="7570" spans="1:27" x14ac:dyDescent="0.25">
      <c r="A7570" t="s">
        <v>7534</v>
      </c>
      <c r="B7570" t="s">
        <v>55</v>
      </c>
      <c r="C7570" t="s">
        <v>43</v>
      </c>
      <c r="D7570" t="s">
        <v>5598</v>
      </c>
      <c r="E7570" t="s">
        <v>155</v>
      </c>
      <c r="F7570" t="s">
        <v>14</v>
      </c>
      <c r="G7570" t="s">
        <v>55</v>
      </c>
      <c r="H7570">
        <v>744</v>
      </c>
      <c r="I7570" t="s">
        <v>55</v>
      </c>
      <c r="J7570">
        <v>25000</v>
      </c>
      <c r="K7570">
        <v>16617.310000000001</v>
      </c>
      <c r="L7570">
        <v>0.19400000000000001</v>
      </c>
      <c r="M7570" s="63">
        <v>45435</v>
      </c>
      <c r="N7570" s="63">
        <v>45555</v>
      </c>
      <c r="O7570">
        <v>120</v>
      </c>
      <c r="P7570" t="s">
        <v>55</v>
      </c>
      <c r="Q7570">
        <v>0</v>
      </c>
      <c r="R7570">
        <v>0</v>
      </c>
      <c r="S7570">
        <v>0</v>
      </c>
      <c r="T7570">
        <v>0</v>
      </c>
      <c r="U7570">
        <v>0</v>
      </c>
      <c r="V7570">
        <v>0</v>
      </c>
      <c r="W7570">
        <v>0</v>
      </c>
      <c r="X7570" s="1">
        <v>45473</v>
      </c>
      <c r="Y7570" s="1">
        <v>45102</v>
      </c>
      <c r="Z7570" t="s">
        <v>5598</v>
      </c>
      <c r="AA7570" t="s">
        <v>102</v>
      </c>
    </row>
    <row r="7571" spans="1:27" x14ac:dyDescent="0.25">
      <c r="A7571" t="s">
        <v>7535</v>
      </c>
      <c r="B7571" t="s">
        <v>55</v>
      </c>
      <c r="C7571" t="s">
        <v>43</v>
      </c>
      <c r="D7571" t="s">
        <v>5598</v>
      </c>
      <c r="E7571" t="s">
        <v>155</v>
      </c>
      <c r="F7571" t="s">
        <v>15</v>
      </c>
      <c r="G7571" t="s">
        <v>55</v>
      </c>
      <c r="H7571">
        <v>681</v>
      </c>
      <c r="I7571" t="s">
        <v>55</v>
      </c>
      <c r="J7571">
        <v>55000</v>
      </c>
      <c r="K7571">
        <v>37042.5</v>
      </c>
      <c r="L7571">
        <v>0.19400000000000001</v>
      </c>
      <c r="M7571" s="63">
        <v>45430</v>
      </c>
      <c r="N7571" s="63">
        <v>45550</v>
      </c>
      <c r="O7571">
        <v>120</v>
      </c>
      <c r="P7571" t="s">
        <v>55</v>
      </c>
      <c r="Q7571">
        <v>0</v>
      </c>
      <c r="R7571">
        <v>0</v>
      </c>
      <c r="S7571">
        <v>0</v>
      </c>
      <c r="T7571">
        <v>0</v>
      </c>
      <c r="U7571">
        <v>0</v>
      </c>
      <c r="V7571">
        <v>0</v>
      </c>
      <c r="W7571">
        <v>0</v>
      </c>
      <c r="X7571" s="1">
        <v>45473</v>
      </c>
      <c r="Y7571" s="1">
        <v>45131</v>
      </c>
      <c r="Z7571" t="s">
        <v>5598</v>
      </c>
      <c r="AA7571" t="s">
        <v>102</v>
      </c>
    </row>
    <row r="7572" spans="1:27" x14ac:dyDescent="0.25">
      <c r="A7572" t="s">
        <v>7536</v>
      </c>
      <c r="B7572" t="s">
        <v>55</v>
      </c>
      <c r="C7572" t="s">
        <v>43</v>
      </c>
      <c r="D7572" t="s">
        <v>5598</v>
      </c>
      <c r="E7572" t="s">
        <v>155</v>
      </c>
      <c r="F7572" t="s">
        <v>13</v>
      </c>
      <c r="G7572" t="s">
        <v>55</v>
      </c>
      <c r="H7572">
        <v>741</v>
      </c>
      <c r="I7572" t="s">
        <v>55</v>
      </c>
      <c r="J7572">
        <v>5000</v>
      </c>
      <c r="K7572">
        <v>2659.5</v>
      </c>
      <c r="L7572">
        <v>0.19400000000000001</v>
      </c>
      <c r="M7572" s="63">
        <v>45401</v>
      </c>
      <c r="N7572" s="63">
        <v>45521</v>
      </c>
      <c r="O7572">
        <v>120</v>
      </c>
      <c r="P7572" t="s">
        <v>55</v>
      </c>
      <c r="Q7572">
        <v>0</v>
      </c>
      <c r="R7572">
        <v>0</v>
      </c>
      <c r="S7572">
        <v>0</v>
      </c>
      <c r="T7572">
        <v>0</v>
      </c>
      <c r="U7572">
        <v>0</v>
      </c>
      <c r="V7572">
        <v>0</v>
      </c>
      <c r="W7572">
        <v>0</v>
      </c>
      <c r="X7572" s="1">
        <v>45473</v>
      </c>
      <c r="Y7572" s="1">
        <v>45068</v>
      </c>
      <c r="Z7572" t="s">
        <v>5598</v>
      </c>
      <c r="AA7572" t="s">
        <v>102</v>
      </c>
    </row>
    <row r="7573" spans="1:27" x14ac:dyDescent="0.25">
      <c r="A7573" t="s">
        <v>7537</v>
      </c>
      <c r="B7573" t="s">
        <v>55</v>
      </c>
      <c r="C7573" t="s">
        <v>43</v>
      </c>
      <c r="D7573" t="s">
        <v>5598</v>
      </c>
      <c r="E7573" t="s">
        <v>155</v>
      </c>
      <c r="F7573" t="s">
        <v>15</v>
      </c>
      <c r="G7573" t="s">
        <v>55</v>
      </c>
      <c r="H7573">
        <v>674</v>
      </c>
      <c r="I7573" t="s">
        <v>55</v>
      </c>
      <c r="J7573">
        <v>35000</v>
      </c>
      <c r="K7573">
        <v>33431.93</v>
      </c>
      <c r="L7573">
        <v>0.19400000000000001</v>
      </c>
      <c r="M7573" s="63">
        <v>45411</v>
      </c>
      <c r="N7573" s="63">
        <v>45531</v>
      </c>
      <c r="O7573">
        <v>120</v>
      </c>
      <c r="P7573" t="s">
        <v>55</v>
      </c>
      <c r="Q7573">
        <v>0</v>
      </c>
      <c r="R7573">
        <v>0</v>
      </c>
      <c r="S7573">
        <v>0</v>
      </c>
      <c r="T7573">
        <v>0</v>
      </c>
      <c r="U7573">
        <v>0</v>
      </c>
      <c r="V7573">
        <v>0</v>
      </c>
      <c r="W7573">
        <v>0</v>
      </c>
      <c r="X7573" s="1">
        <v>45473</v>
      </c>
      <c r="Y7573" s="1">
        <v>45042</v>
      </c>
      <c r="Z7573" t="s">
        <v>5598</v>
      </c>
      <c r="AA7573" t="s">
        <v>102</v>
      </c>
    </row>
    <row r="7574" spans="1:27" x14ac:dyDescent="0.25">
      <c r="A7574" t="s">
        <v>7538</v>
      </c>
      <c r="B7574" t="s">
        <v>55</v>
      </c>
      <c r="C7574" t="s">
        <v>43</v>
      </c>
      <c r="D7574" t="s">
        <v>5598</v>
      </c>
      <c r="E7574" t="s">
        <v>155</v>
      </c>
      <c r="F7574" t="s">
        <v>8</v>
      </c>
      <c r="G7574" t="s">
        <v>55</v>
      </c>
      <c r="H7574">
        <v>630</v>
      </c>
      <c r="I7574" t="s">
        <v>55</v>
      </c>
      <c r="J7574">
        <v>10000</v>
      </c>
      <c r="K7574">
        <v>4191</v>
      </c>
      <c r="L7574">
        <v>0.19400000000000001</v>
      </c>
      <c r="M7574" s="63">
        <v>45454</v>
      </c>
      <c r="N7574" s="63">
        <v>45499</v>
      </c>
      <c r="O7574">
        <v>45</v>
      </c>
      <c r="P7574" t="s">
        <v>55</v>
      </c>
      <c r="Q7574">
        <v>0</v>
      </c>
      <c r="R7574">
        <v>0</v>
      </c>
      <c r="S7574">
        <v>0</v>
      </c>
      <c r="T7574">
        <v>0</v>
      </c>
      <c r="U7574">
        <v>0</v>
      </c>
      <c r="V7574">
        <v>0</v>
      </c>
      <c r="W7574">
        <v>0</v>
      </c>
      <c r="X7574" s="1">
        <v>45473</v>
      </c>
      <c r="Y7574" s="1">
        <v>45092</v>
      </c>
      <c r="Z7574" t="s">
        <v>5598</v>
      </c>
      <c r="AA7574" t="s">
        <v>104</v>
      </c>
    </row>
    <row r="7575" spans="1:27" x14ac:dyDescent="0.25">
      <c r="A7575" t="s">
        <v>7539</v>
      </c>
      <c r="B7575" t="s">
        <v>55</v>
      </c>
      <c r="C7575" t="s">
        <v>43</v>
      </c>
      <c r="D7575" t="s">
        <v>5598</v>
      </c>
      <c r="E7575" t="s">
        <v>155</v>
      </c>
      <c r="F7575" t="s">
        <v>7</v>
      </c>
      <c r="G7575" t="s">
        <v>55</v>
      </c>
      <c r="H7575">
        <v>649</v>
      </c>
      <c r="I7575" t="s">
        <v>55</v>
      </c>
      <c r="J7575">
        <v>55000</v>
      </c>
      <c r="K7575">
        <v>23806.5</v>
      </c>
      <c r="L7575">
        <v>0.19400000000000001</v>
      </c>
      <c r="M7575" s="63">
        <v>45442</v>
      </c>
      <c r="N7575" s="63">
        <v>45487</v>
      </c>
      <c r="O7575">
        <v>45</v>
      </c>
      <c r="P7575" t="s">
        <v>55</v>
      </c>
      <c r="Q7575">
        <v>0</v>
      </c>
      <c r="R7575">
        <v>0</v>
      </c>
      <c r="S7575">
        <v>0</v>
      </c>
      <c r="T7575">
        <v>0</v>
      </c>
      <c r="U7575">
        <v>0</v>
      </c>
      <c r="V7575">
        <v>0</v>
      </c>
      <c r="W7575">
        <v>0</v>
      </c>
      <c r="X7575" s="1">
        <v>45473</v>
      </c>
      <c r="Y7575" s="1">
        <v>45038</v>
      </c>
      <c r="Z7575" t="s">
        <v>5598</v>
      </c>
      <c r="AA7575" t="s">
        <v>99</v>
      </c>
    </row>
    <row r="7576" spans="1:27" x14ac:dyDescent="0.25">
      <c r="A7576" t="s">
        <v>7540</v>
      </c>
      <c r="B7576" t="s">
        <v>55</v>
      </c>
      <c r="C7576" t="s">
        <v>43</v>
      </c>
      <c r="D7576" t="s">
        <v>5598</v>
      </c>
      <c r="E7576" t="s">
        <v>155</v>
      </c>
      <c r="F7576" t="s">
        <v>3</v>
      </c>
      <c r="G7576" t="s">
        <v>55</v>
      </c>
      <c r="H7576">
        <v>732</v>
      </c>
      <c r="I7576" t="s">
        <v>55</v>
      </c>
      <c r="J7576">
        <v>5000</v>
      </c>
      <c r="K7576">
        <v>1026</v>
      </c>
      <c r="L7576">
        <v>0.26</v>
      </c>
      <c r="M7576" s="63">
        <v>45439</v>
      </c>
      <c r="N7576" s="63">
        <v>45484</v>
      </c>
      <c r="O7576">
        <v>45</v>
      </c>
      <c r="P7576" t="s">
        <v>55</v>
      </c>
      <c r="Q7576">
        <v>0</v>
      </c>
      <c r="R7576">
        <v>0</v>
      </c>
      <c r="S7576">
        <v>0</v>
      </c>
      <c r="T7576">
        <v>0</v>
      </c>
      <c r="U7576">
        <v>0</v>
      </c>
      <c r="V7576">
        <v>0</v>
      </c>
      <c r="W7576">
        <v>0</v>
      </c>
      <c r="X7576" s="1">
        <v>45473</v>
      </c>
      <c r="Y7576" s="1">
        <v>45256</v>
      </c>
      <c r="Z7576" t="s">
        <v>5598</v>
      </c>
      <c r="AA7576" t="s">
        <v>100</v>
      </c>
    </row>
    <row r="7577" spans="1:27" x14ac:dyDescent="0.25">
      <c r="A7577" t="s">
        <v>7541</v>
      </c>
      <c r="B7577" t="s">
        <v>55</v>
      </c>
      <c r="C7577" t="s">
        <v>43</v>
      </c>
      <c r="D7577" t="s">
        <v>5598</v>
      </c>
      <c r="E7577" t="s">
        <v>155</v>
      </c>
      <c r="F7577" t="s">
        <v>14</v>
      </c>
      <c r="G7577" t="s">
        <v>55</v>
      </c>
      <c r="H7577">
        <v>809</v>
      </c>
      <c r="I7577" t="s">
        <v>55</v>
      </c>
      <c r="J7577">
        <v>10000</v>
      </c>
      <c r="K7577">
        <v>9874.5</v>
      </c>
      <c r="L7577">
        <v>0.26</v>
      </c>
      <c r="M7577" s="63">
        <v>45463</v>
      </c>
      <c r="N7577" s="63">
        <v>45508</v>
      </c>
      <c r="O7577">
        <v>45</v>
      </c>
      <c r="P7577" t="s">
        <v>55</v>
      </c>
      <c r="Q7577">
        <v>0</v>
      </c>
      <c r="R7577">
        <v>0</v>
      </c>
      <c r="S7577">
        <v>0</v>
      </c>
      <c r="T7577">
        <v>0</v>
      </c>
      <c r="U7577">
        <v>0</v>
      </c>
      <c r="V7577">
        <v>0</v>
      </c>
      <c r="W7577">
        <v>0</v>
      </c>
      <c r="X7577" s="1">
        <v>45473</v>
      </c>
      <c r="Y7577" s="1">
        <v>45165</v>
      </c>
      <c r="Z7577" t="s">
        <v>5598</v>
      </c>
      <c r="AA7577" t="s">
        <v>99</v>
      </c>
    </row>
    <row r="7578" spans="1:27" x14ac:dyDescent="0.25">
      <c r="A7578" t="s">
        <v>7542</v>
      </c>
      <c r="B7578" t="s">
        <v>55</v>
      </c>
      <c r="C7578" t="s">
        <v>43</v>
      </c>
      <c r="D7578" t="s">
        <v>5598</v>
      </c>
      <c r="E7578" t="s">
        <v>155</v>
      </c>
      <c r="F7578" t="s">
        <v>6</v>
      </c>
      <c r="G7578" t="s">
        <v>55</v>
      </c>
      <c r="H7578">
        <v>753</v>
      </c>
      <c r="I7578" t="s">
        <v>55</v>
      </c>
      <c r="J7578">
        <v>20000</v>
      </c>
      <c r="K7578">
        <v>9190.9500000000007</v>
      </c>
      <c r="L7578">
        <v>0.19400000000000001</v>
      </c>
      <c r="M7578" s="63">
        <v>45455</v>
      </c>
      <c r="N7578" s="63">
        <v>45500</v>
      </c>
      <c r="O7578">
        <v>45</v>
      </c>
      <c r="P7578" t="s">
        <v>55</v>
      </c>
      <c r="Q7578">
        <v>0</v>
      </c>
      <c r="R7578">
        <v>0</v>
      </c>
      <c r="S7578">
        <v>0</v>
      </c>
      <c r="T7578">
        <v>0</v>
      </c>
      <c r="U7578">
        <v>0</v>
      </c>
      <c r="V7578">
        <v>0</v>
      </c>
      <c r="W7578">
        <v>0</v>
      </c>
      <c r="X7578" s="1">
        <v>45473</v>
      </c>
      <c r="Y7578" s="1">
        <v>45163</v>
      </c>
      <c r="Z7578" t="s">
        <v>5598</v>
      </c>
      <c r="AA7578" t="s">
        <v>100</v>
      </c>
    </row>
    <row r="7579" spans="1:27" x14ac:dyDescent="0.25">
      <c r="A7579" t="s">
        <v>7543</v>
      </c>
      <c r="B7579" t="s">
        <v>55</v>
      </c>
      <c r="C7579" t="s">
        <v>43</v>
      </c>
      <c r="D7579" t="s">
        <v>5598</v>
      </c>
      <c r="E7579" t="s">
        <v>155</v>
      </c>
      <c r="F7579" t="s">
        <v>9</v>
      </c>
      <c r="G7579" t="s">
        <v>55</v>
      </c>
      <c r="H7579">
        <v>656</v>
      </c>
      <c r="I7579" t="s">
        <v>55</v>
      </c>
      <c r="J7579">
        <v>100000</v>
      </c>
      <c r="K7579">
        <v>74885.47</v>
      </c>
      <c r="L7579">
        <v>0.19400000000000001</v>
      </c>
      <c r="M7579" s="63">
        <v>45196</v>
      </c>
      <c r="N7579" s="63">
        <v>45241</v>
      </c>
      <c r="O7579">
        <v>45</v>
      </c>
      <c r="P7579" t="s">
        <v>55</v>
      </c>
      <c r="Q7579">
        <v>0</v>
      </c>
      <c r="R7579">
        <v>0</v>
      </c>
      <c r="S7579">
        <v>0</v>
      </c>
      <c r="T7579">
        <v>0</v>
      </c>
      <c r="U7579">
        <v>0</v>
      </c>
      <c r="V7579">
        <v>74885.47</v>
      </c>
      <c r="W7579">
        <v>74885.47</v>
      </c>
      <c r="X7579" s="1">
        <v>45473</v>
      </c>
      <c r="Y7579" s="1">
        <v>44818</v>
      </c>
      <c r="Z7579" t="s">
        <v>5598</v>
      </c>
      <c r="AA7579" t="s">
        <v>101</v>
      </c>
    </row>
    <row r="7580" spans="1:27" x14ac:dyDescent="0.25">
      <c r="A7580" t="s">
        <v>7544</v>
      </c>
      <c r="B7580" t="s">
        <v>55</v>
      </c>
      <c r="C7580" t="s">
        <v>43</v>
      </c>
      <c r="D7580" t="s">
        <v>5598</v>
      </c>
      <c r="E7580" t="s">
        <v>155</v>
      </c>
      <c r="F7580" t="s">
        <v>10</v>
      </c>
      <c r="G7580" t="s">
        <v>55</v>
      </c>
      <c r="H7580">
        <v>632</v>
      </c>
      <c r="I7580" t="s">
        <v>55</v>
      </c>
      <c r="J7580">
        <v>95000</v>
      </c>
      <c r="K7580">
        <v>87916.35</v>
      </c>
      <c r="L7580">
        <v>0.26</v>
      </c>
      <c r="M7580" s="63">
        <v>45473</v>
      </c>
      <c r="N7580" s="63">
        <v>45503</v>
      </c>
      <c r="O7580">
        <v>30</v>
      </c>
      <c r="P7580" t="s">
        <v>55</v>
      </c>
      <c r="Q7580">
        <v>0</v>
      </c>
      <c r="R7580">
        <v>0</v>
      </c>
      <c r="S7580">
        <v>0</v>
      </c>
      <c r="T7580">
        <v>0</v>
      </c>
      <c r="U7580">
        <v>0</v>
      </c>
      <c r="V7580">
        <v>0</v>
      </c>
      <c r="W7580">
        <v>0</v>
      </c>
      <c r="X7580" s="1">
        <v>45473</v>
      </c>
      <c r="Y7580" s="1">
        <v>44975</v>
      </c>
      <c r="Z7580" t="s">
        <v>5598</v>
      </c>
      <c r="AA7580" t="s">
        <v>104</v>
      </c>
    </row>
    <row r="7581" spans="1:27" x14ac:dyDescent="0.25">
      <c r="A7581" t="s">
        <v>7545</v>
      </c>
      <c r="B7581" t="s">
        <v>55</v>
      </c>
      <c r="C7581" t="s">
        <v>43</v>
      </c>
      <c r="D7581" t="s">
        <v>5598</v>
      </c>
      <c r="E7581" t="s">
        <v>155</v>
      </c>
      <c r="F7581" t="s">
        <v>15</v>
      </c>
      <c r="G7581" t="s">
        <v>55</v>
      </c>
      <c r="H7581">
        <v>764</v>
      </c>
      <c r="I7581" t="s">
        <v>55</v>
      </c>
      <c r="J7581">
        <v>35000</v>
      </c>
      <c r="K7581">
        <v>11748.34</v>
      </c>
      <c r="L7581">
        <v>0.19400000000000001</v>
      </c>
      <c r="M7581" s="63">
        <v>45448</v>
      </c>
      <c r="N7581" s="63">
        <v>45568</v>
      </c>
      <c r="O7581">
        <v>120</v>
      </c>
      <c r="P7581" t="s">
        <v>55</v>
      </c>
      <c r="Q7581">
        <v>0</v>
      </c>
      <c r="R7581">
        <v>0</v>
      </c>
      <c r="S7581">
        <v>0</v>
      </c>
      <c r="T7581">
        <v>0</v>
      </c>
      <c r="U7581">
        <v>0</v>
      </c>
      <c r="V7581">
        <v>0</v>
      </c>
      <c r="W7581">
        <v>0</v>
      </c>
      <c r="X7581" s="1">
        <v>45473</v>
      </c>
      <c r="Y7581" s="1">
        <v>45187</v>
      </c>
      <c r="Z7581" t="s">
        <v>5598</v>
      </c>
      <c r="AA7581" t="s">
        <v>102</v>
      </c>
    </row>
    <row r="7582" spans="1:27" x14ac:dyDescent="0.25">
      <c r="A7582" t="s">
        <v>7546</v>
      </c>
      <c r="B7582" t="s">
        <v>55</v>
      </c>
      <c r="C7582" t="s">
        <v>43</v>
      </c>
      <c r="D7582" t="s">
        <v>5598</v>
      </c>
      <c r="E7582" t="s">
        <v>155</v>
      </c>
      <c r="F7582" t="s">
        <v>5</v>
      </c>
      <c r="G7582" t="s">
        <v>55</v>
      </c>
      <c r="H7582">
        <v>715</v>
      </c>
      <c r="I7582" t="s">
        <v>55</v>
      </c>
      <c r="J7582">
        <v>25000</v>
      </c>
      <c r="K7582">
        <v>21163.5</v>
      </c>
      <c r="L7582">
        <v>0.26</v>
      </c>
      <c r="M7582" s="63">
        <v>45464</v>
      </c>
      <c r="N7582" s="63">
        <v>45509</v>
      </c>
      <c r="O7582">
        <v>45</v>
      </c>
      <c r="P7582" t="s">
        <v>55</v>
      </c>
      <c r="Q7582">
        <v>0</v>
      </c>
      <c r="R7582">
        <v>0</v>
      </c>
      <c r="S7582">
        <v>0</v>
      </c>
      <c r="T7582">
        <v>0</v>
      </c>
      <c r="U7582">
        <v>0</v>
      </c>
      <c r="V7582">
        <v>0</v>
      </c>
      <c r="W7582">
        <v>0</v>
      </c>
      <c r="X7582" s="1">
        <v>45473</v>
      </c>
      <c r="Y7582" s="1">
        <v>45102</v>
      </c>
      <c r="Z7582" t="s">
        <v>5598</v>
      </c>
      <c r="AA7582" t="s">
        <v>99</v>
      </c>
    </row>
    <row r="7583" spans="1:27" x14ac:dyDescent="0.25">
      <c r="A7583" t="s">
        <v>7547</v>
      </c>
      <c r="B7583" t="s">
        <v>55</v>
      </c>
      <c r="C7583" t="s">
        <v>43</v>
      </c>
      <c r="D7583" t="s">
        <v>5598</v>
      </c>
      <c r="E7583" t="s">
        <v>155</v>
      </c>
      <c r="F7583" t="s">
        <v>15</v>
      </c>
      <c r="G7583" t="s">
        <v>55</v>
      </c>
      <c r="H7583">
        <v>709</v>
      </c>
      <c r="I7583" t="s">
        <v>55</v>
      </c>
      <c r="J7583">
        <v>25000</v>
      </c>
      <c r="K7583">
        <v>24228</v>
      </c>
      <c r="L7583">
        <v>0.26</v>
      </c>
      <c r="M7583" s="63">
        <v>45461</v>
      </c>
      <c r="N7583" s="63">
        <v>45506</v>
      </c>
      <c r="O7583">
        <v>45</v>
      </c>
      <c r="P7583" t="s">
        <v>55</v>
      </c>
      <c r="Q7583">
        <v>0</v>
      </c>
      <c r="R7583">
        <v>0</v>
      </c>
      <c r="S7583">
        <v>0</v>
      </c>
      <c r="T7583">
        <v>0</v>
      </c>
      <c r="U7583">
        <v>0</v>
      </c>
      <c r="V7583">
        <v>0</v>
      </c>
      <c r="W7583">
        <v>0</v>
      </c>
      <c r="X7583" s="1">
        <v>45473</v>
      </c>
      <c r="Y7583" s="1">
        <v>45180</v>
      </c>
      <c r="Z7583" t="s">
        <v>5598</v>
      </c>
      <c r="AA7583" t="s">
        <v>100</v>
      </c>
    </row>
    <row r="7584" spans="1:27" x14ac:dyDescent="0.25">
      <c r="A7584" t="s">
        <v>7548</v>
      </c>
      <c r="B7584" t="s">
        <v>55</v>
      </c>
      <c r="C7584" t="s">
        <v>43</v>
      </c>
      <c r="D7584" t="s">
        <v>5598</v>
      </c>
      <c r="E7584" t="s">
        <v>155</v>
      </c>
      <c r="F7584" t="s">
        <v>9</v>
      </c>
      <c r="G7584" t="s">
        <v>55</v>
      </c>
      <c r="H7584">
        <v>699</v>
      </c>
      <c r="I7584" t="s">
        <v>55</v>
      </c>
      <c r="J7584">
        <v>60000</v>
      </c>
      <c r="K7584">
        <v>53944.5</v>
      </c>
      <c r="L7584">
        <v>0.26</v>
      </c>
      <c r="M7584" s="63">
        <v>45431</v>
      </c>
      <c r="N7584" s="63">
        <v>45476</v>
      </c>
      <c r="O7584">
        <v>45</v>
      </c>
      <c r="P7584" t="s">
        <v>55</v>
      </c>
      <c r="Q7584">
        <v>0</v>
      </c>
      <c r="R7584">
        <v>0</v>
      </c>
      <c r="S7584">
        <v>0</v>
      </c>
      <c r="T7584">
        <v>0</v>
      </c>
      <c r="U7584">
        <v>0</v>
      </c>
      <c r="V7584">
        <v>0</v>
      </c>
      <c r="W7584">
        <v>0</v>
      </c>
      <c r="X7584" s="1">
        <v>45473</v>
      </c>
      <c r="Y7584" s="1">
        <v>45241</v>
      </c>
      <c r="Z7584" t="s">
        <v>5598</v>
      </c>
      <c r="AA7584" t="s">
        <v>100</v>
      </c>
    </row>
    <row r="7585" spans="1:27" x14ac:dyDescent="0.25">
      <c r="A7585" t="s">
        <v>7549</v>
      </c>
      <c r="B7585" t="s">
        <v>55</v>
      </c>
      <c r="C7585" t="s">
        <v>43</v>
      </c>
      <c r="D7585" t="s">
        <v>5598</v>
      </c>
      <c r="E7585" t="s">
        <v>155</v>
      </c>
      <c r="F7585" t="s">
        <v>15</v>
      </c>
      <c r="G7585" t="s">
        <v>55</v>
      </c>
      <c r="H7585">
        <v>606</v>
      </c>
      <c r="I7585" t="s">
        <v>55</v>
      </c>
      <c r="J7585">
        <v>55000</v>
      </c>
      <c r="K7585">
        <v>51003.83</v>
      </c>
      <c r="L7585">
        <v>0.26</v>
      </c>
      <c r="M7585" s="63">
        <v>45446</v>
      </c>
      <c r="N7585" s="63">
        <v>45491</v>
      </c>
      <c r="O7585">
        <v>45</v>
      </c>
      <c r="P7585" t="s">
        <v>55</v>
      </c>
      <c r="Q7585">
        <v>0</v>
      </c>
      <c r="R7585">
        <v>0</v>
      </c>
      <c r="S7585">
        <v>0</v>
      </c>
      <c r="T7585">
        <v>0</v>
      </c>
      <c r="U7585">
        <v>0</v>
      </c>
      <c r="V7585">
        <v>0</v>
      </c>
      <c r="W7585">
        <v>0</v>
      </c>
      <c r="X7585" s="1">
        <v>45473</v>
      </c>
      <c r="Y7585" s="1">
        <v>45123</v>
      </c>
      <c r="Z7585" t="s">
        <v>5598</v>
      </c>
      <c r="AA7585" t="s">
        <v>100</v>
      </c>
    </row>
    <row r="7586" spans="1:27" x14ac:dyDescent="0.25">
      <c r="A7586" t="s">
        <v>7550</v>
      </c>
      <c r="B7586" t="s">
        <v>55</v>
      </c>
      <c r="C7586" t="s">
        <v>43</v>
      </c>
      <c r="D7586" t="s">
        <v>5598</v>
      </c>
      <c r="E7586" t="s">
        <v>155</v>
      </c>
      <c r="F7586" t="s">
        <v>8</v>
      </c>
      <c r="G7586" t="s">
        <v>55</v>
      </c>
      <c r="H7586">
        <v>707</v>
      </c>
      <c r="I7586" t="s">
        <v>55</v>
      </c>
      <c r="J7586">
        <v>5000</v>
      </c>
      <c r="K7586">
        <v>4302.32</v>
      </c>
      <c r="L7586">
        <v>0.19400000000000001</v>
      </c>
      <c r="M7586" s="63">
        <v>45390</v>
      </c>
      <c r="N7586" s="63">
        <v>45510</v>
      </c>
      <c r="O7586">
        <v>120</v>
      </c>
      <c r="P7586" t="s">
        <v>55</v>
      </c>
      <c r="Q7586">
        <v>0</v>
      </c>
      <c r="R7586">
        <v>0</v>
      </c>
      <c r="S7586">
        <v>0</v>
      </c>
      <c r="T7586">
        <v>0</v>
      </c>
      <c r="U7586">
        <v>0</v>
      </c>
      <c r="V7586">
        <v>0</v>
      </c>
      <c r="W7586">
        <v>0</v>
      </c>
      <c r="X7586" s="1">
        <v>45473</v>
      </c>
      <c r="Y7586" s="1">
        <v>45266</v>
      </c>
      <c r="Z7586" t="s">
        <v>5598</v>
      </c>
      <c r="AA7586" t="s">
        <v>102</v>
      </c>
    </row>
    <row r="7587" spans="1:27" x14ac:dyDescent="0.25">
      <c r="A7587" t="s">
        <v>7551</v>
      </c>
      <c r="B7587" t="s">
        <v>55</v>
      </c>
      <c r="C7587" t="s">
        <v>43</v>
      </c>
      <c r="D7587" t="s">
        <v>5598</v>
      </c>
      <c r="E7587" t="s">
        <v>155</v>
      </c>
      <c r="F7587" t="s">
        <v>9</v>
      </c>
      <c r="G7587" t="s">
        <v>55</v>
      </c>
      <c r="H7587">
        <v>586</v>
      </c>
      <c r="I7587" t="s">
        <v>55</v>
      </c>
      <c r="J7587">
        <v>100000</v>
      </c>
      <c r="K7587">
        <v>60137.68</v>
      </c>
      <c r="L7587">
        <v>0.19400000000000001</v>
      </c>
      <c r="M7587" s="63">
        <v>45404</v>
      </c>
      <c r="N7587" s="63">
        <v>45524</v>
      </c>
      <c r="O7587">
        <v>120</v>
      </c>
      <c r="P7587" t="s">
        <v>55</v>
      </c>
      <c r="Q7587">
        <v>0</v>
      </c>
      <c r="R7587">
        <v>0</v>
      </c>
      <c r="S7587">
        <v>0</v>
      </c>
      <c r="T7587">
        <v>0</v>
      </c>
      <c r="U7587">
        <v>0</v>
      </c>
      <c r="V7587">
        <v>0</v>
      </c>
      <c r="W7587">
        <v>0</v>
      </c>
      <c r="X7587" s="1">
        <v>45473</v>
      </c>
      <c r="Y7587" s="1">
        <v>44810</v>
      </c>
      <c r="Z7587" t="s">
        <v>5598</v>
      </c>
      <c r="AA7587" t="s">
        <v>102</v>
      </c>
    </row>
    <row r="7588" spans="1:27" x14ac:dyDescent="0.25">
      <c r="A7588" t="s">
        <v>7552</v>
      </c>
      <c r="B7588" t="s">
        <v>55</v>
      </c>
      <c r="C7588" t="s">
        <v>43</v>
      </c>
      <c r="D7588" t="s">
        <v>5598</v>
      </c>
      <c r="E7588" t="s">
        <v>155</v>
      </c>
      <c r="F7588" t="s">
        <v>13</v>
      </c>
      <c r="G7588" t="s">
        <v>55</v>
      </c>
      <c r="H7588">
        <v>709</v>
      </c>
      <c r="I7588" t="s">
        <v>55</v>
      </c>
      <c r="J7588">
        <v>60000</v>
      </c>
      <c r="K7588">
        <v>50272.5</v>
      </c>
      <c r="L7588">
        <v>0.26</v>
      </c>
      <c r="M7588" s="63">
        <v>45435</v>
      </c>
      <c r="N7588" s="63">
        <v>45480</v>
      </c>
      <c r="O7588">
        <v>45</v>
      </c>
      <c r="P7588" t="s">
        <v>55</v>
      </c>
      <c r="Q7588">
        <v>0</v>
      </c>
      <c r="R7588">
        <v>0</v>
      </c>
      <c r="S7588">
        <v>0</v>
      </c>
      <c r="T7588">
        <v>0</v>
      </c>
      <c r="U7588">
        <v>0</v>
      </c>
      <c r="V7588">
        <v>0</v>
      </c>
      <c r="W7588">
        <v>0</v>
      </c>
      <c r="X7588" s="1">
        <v>45473</v>
      </c>
      <c r="Y7588" s="1">
        <v>45239</v>
      </c>
      <c r="Z7588" t="s">
        <v>5598</v>
      </c>
      <c r="AA7588" t="s">
        <v>100</v>
      </c>
    </row>
    <row r="7589" spans="1:27" x14ac:dyDescent="0.25">
      <c r="A7589" t="s">
        <v>7553</v>
      </c>
      <c r="B7589" t="s">
        <v>55</v>
      </c>
      <c r="C7589" t="s">
        <v>43</v>
      </c>
      <c r="D7589" t="s">
        <v>5598</v>
      </c>
      <c r="E7589" t="s">
        <v>155</v>
      </c>
      <c r="F7589" t="s">
        <v>19</v>
      </c>
      <c r="G7589" t="s">
        <v>55</v>
      </c>
      <c r="H7589">
        <v>777</v>
      </c>
      <c r="I7589" t="s">
        <v>55</v>
      </c>
      <c r="J7589">
        <v>60000</v>
      </c>
      <c r="K7589">
        <v>29167.5</v>
      </c>
      <c r="L7589">
        <v>0.26</v>
      </c>
      <c r="M7589" s="63">
        <v>45468</v>
      </c>
      <c r="N7589" s="63">
        <v>45513</v>
      </c>
      <c r="O7589">
        <v>45</v>
      </c>
      <c r="P7589" t="s">
        <v>55</v>
      </c>
      <c r="Q7589">
        <v>0</v>
      </c>
      <c r="R7589">
        <v>0</v>
      </c>
      <c r="S7589">
        <v>0</v>
      </c>
      <c r="T7589">
        <v>0</v>
      </c>
      <c r="U7589">
        <v>0</v>
      </c>
      <c r="V7589">
        <v>0</v>
      </c>
      <c r="W7589">
        <v>0</v>
      </c>
      <c r="X7589" s="1">
        <v>45473</v>
      </c>
      <c r="Y7589" s="1">
        <v>45117</v>
      </c>
      <c r="Z7589" t="s">
        <v>5598</v>
      </c>
      <c r="AA7589" t="s">
        <v>100</v>
      </c>
    </row>
    <row r="7590" spans="1:27" x14ac:dyDescent="0.25">
      <c r="A7590" t="s">
        <v>7554</v>
      </c>
      <c r="B7590" t="s">
        <v>55</v>
      </c>
      <c r="C7590" t="s">
        <v>43</v>
      </c>
      <c r="D7590" t="s">
        <v>5598</v>
      </c>
      <c r="E7590" t="s">
        <v>155</v>
      </c>
      <c r="F7590" t="s">
        <v>13</v>
      </c>
      <c r="G7590" t="s">
        <v>55</v>
      </c>
      <c r="H7590">
        <v>638</v>
      </c>
      <c r="I7590" t="s">
        <v>55</v>
      </c>
      <c r="J7590">
        <v>5000</v>
      </c>
      <c r="K7590">
        <v>4726.5</v>
      </c>
      <c r="L7590">
        <v>0.26</v>
      </c>
      <c r="M7590" s="63">
        <v>45471</v>
      </c>
      <c r="N7590" s="63">
        <v>45516</v>
      </c>
      <c r="O7590">
        <v>45</v>
      </c>
      <c r="P7590" t="s">
        <v>55</v>
      </c>
      <c r="Q7590">
        <v>0</v>
      </c>
      <c r="R7590">
        <v>0</v>
      </c>
      <c r="S7590">
        <v>0</v>
      </c>
      <c r="T7590">
        <v>0</v>
      </c>
      <c r="U7590">
        <v>0</v>
      </c>
      <c r="V7590">
        <v>0</v>
      </c>
      <c r="W7590">
        <v>0</v>
      </c>
      <c r="X7590" s="1">
        <v>45473</v>
      </c>
      <c r="Y7590" s="1">
        <v>45154</v>
      </c>
      <c r="Z7590" t="s">
        <v>5598</v>
      </c>
      <c r="AA7590" t="s">
        <v>100</v>
      </c>
    </row>
    <row r="7591" spans="1:27" x14ac:dyDescent="0.25">
      <c r="A7591" t="s">
        <v>7555</v>
      </c>
      <c r="B7591" t="s">
        <v>55</v>
      </c>
      <c r="C7591" t="s">
        <v>43</v>
      </c>
      <c r="D7591" t="s">
        <v>5598</v>
      </c>
      <c r="E7591" t="s">
        <v>155</v>
      </c>
      <c r="F7591" t="s">
        <v>9</v>
      </c>
      <c r="G7591" t="s">
        <v>55</v>
      </c>
      <c r="H7591">
        <v>738</v>
      </c>
      <c r="I7591" t="s">
        <v>55</v>
      </c>
      <c r="J7591">
        <v>20000</v>
      </c>
      <c r="K7591">
        <v>17323.5</v>
      </c>
      <c r="L7591">
        <v>0.19400000000000001</v>
      </c>
      <c r="M7591" s="63">
        <v>45450</v>
      </c>
      <c r="N7591" s="63">
        <v>45495</v>
      </c>
      <c r="O7591">
        <v>45</v>
      </c>
      <c r="P7591" t="s">
        <v>55</v>
      </c>
      <c r="Q7591">
        <v>0</v>
      </c>
      <c r="R7591">
        <v>0</v>
      </c>
      <c r="S7591">
        <v>0</v>
      </c>
      <c r="T7591">
        <v>0</v>
      </c>
      <c r="U7591">
        <v>0</v>
      </c>
      <c r="V7591">
        <v>0</v>
      </c>
      <c r="W7591">
        <v>0</v>
      </c>
      <c r="X7591" s="1">
        <v>45473</v>
      </c>
      <c r="Y7591" s="1">
        <v>45048</v>
      </c>
      <c r="Z7591" t="s">
        <v>5598</v>
      </c>
      <c r="AA7591" t="s">
        <v>101</v>
      </c>
    </row>
    <row r="7592" spans="1:27" x14ac:dyDescent="0.25">
      <c r="A7592" t="s">
        <v>7556</v>
      </c>
      <c r="B7592" t="s">
        <v>55</v>
      </c>
      <c r="C7592" t="s">
        <v>43</v>
      </c>
      <c r="D7592" t="s">
        <v>5598</v>
      </c>
      <c r="E7592" t="s">
        <v>155</v>
      </c>
      <c r="F7592" t="s">
        <v>2</v>
      </c>
      <c r="G7592" t="s">
        <v>55</v>
      </c>
      <c r="H7592">
        <v>636</v>
      </c>
      <c r="I7592" t="s">
        <v>55</v>
      </c>
      <c r="J7592">
        <v>60000</v>
      </c>
      <c r="K7592">
        <v>58721.61</v>
      </c>
      <c r="L7592">
        <v>0.19400000000000001</v>
      </c>
      <c r="M7592" s="63">
        <v>45358</v>
      </c>
      <c r="N7592" s="63">
        <v>45478</v>
      </c>
      <c r="O7592">
        <v>120</v>
      </c>
      <c r="P7592" t="s">
        <v>55</v>
      </c>
      <c r="Q7592">
        <v>0</v>
      </c>
      <c r="R7592">
        <v>0</v>
      </c>
      <c r="S7592">
        <v>0</v>
      </c>
      <c r="T7592">
        <v>0</v>
      </c>
      <c r="U7592">
        <v>0</v>
      </c>
      <c r="V7592">
        <v>0</v>
      </c>
      <c r="W7592">
        <v>0</v>
      </c>
      <c r="X7592" s="1">
        <v>45473</v>
      </c>
      <c r="Y7592" s="1">
        <v>45179</v>
      </c>
      <c r="Z7592" t="s">
        <v>5598</v>
      </c>
      <c r="AA7592" t="s">
        <v>102</v>
      </c>
    </row>
    <row r="7593" spans="1:27" x14ac:dyDescent="0.25">
      <c r="A7593" t="s">
        <v>7557</v>
      </c>
      <c r="B7593" t="s">
        <v>55</v>
      </c>
      <c r="C7593" t="s">
        <v>43</v>
      </c>
      <c r="D7593" t="s">
        <v>5598</v>
      </c>
      <c r="E7593" t="s">
        <v>155</v>
      </c>
      <c r="F7593" t="s">
        <v>10</v>
      </c>
      <c r="G7593" t="s">
        <v>55</v>
      </c>
      <c r="H7593">
        <v>803</v>
      </c>
      <c r="I7593" t="s">
        <v>55</v>
      </c>
      <c r="J7593">
        <v>25000</v>
      </c>
      <c r="K7593">
        <v>9060</v>
      </c>
      <c r="L7593">
        <v>0.19400000000000001</v>
      </c>
      <c r="M7593" s="63">
        <v>45465</v>
      </c>
      <c r="N7593" s="63">
        <v>45585</v>
      </c>
      <c r="O7593">
        <v>120</v>
      </c>
      <c r="P7593" t="s">
        <v>55</v>
      </c>
      <c r="Q7593">
        <v>0</v>
      </c>
      <c r="R7593">
        <v>0</v>
      </c>
      <c r="S7593">
        <v>0</v>
      </c>
      <c r="T7593">
        <v>0</v>
      </c>
      <c r="U7593">
        <v>0</v>
      </c>
      <c r="V7593">
        <v>0</v>
      </c>
      <c r="W7593">
        <v>0</v>
      </c>
      <c r="X7593" s="1">
        <v>45473</v>
      </c>
      <c r="Y7593" s="1">
        <v>45028</v>
      </c>
      <c r="Z7593" t="s">
        <v>5598</v>
      </c>
      <c r="AA7593" t="s">
        <v>102</v>
      </c>
    </row>
    <row r="7594" spans="1:27" x14ac:dyDescent="0.25">
      <c r="A7594" t="s">
        <v>7558</v>
      </c>
      <c r="B7594" t="s">
        <v>55</v>
      </c>
      <c r="C7594" t="s">
        <v>43</v>
      </c>
      <c r="D7594" t="s">
        <v>5598</v>
      </c>
      <c r="E7594" t="s">
        <v>155</v>
      </c>
      <c r="F7594" t="s">
        <v>15</v>
      </c>
      <c r="G7594" t="s">
        <v>55</v>
      </c>
      <c r="H7594">
        <v>611</v>
      </c>
      <c r="I7594" t="s">
        <v>55</v>
      </c>
      <c r="J7594">
        <v>15000</v>
      </c>
      <c r="K7594">
        <v>10515</v>
      </c>
      <c r="L7594">
        <v>0.19400000000000001</v>
      </c>
      <c r="M7594" s="63">
        <v>45455</v>
      </c>
      <c r="N7594" s="63">
        <v>45575</v>
      </c>
      <c r="O7594">
        <v>120</v>
      </c>
      <c r="P7594" t="s">
        <v>55</v>
      </c>
      <c r="Q7594">
        <v>0</v>
      </c>
      <c r="R7594">
        <v>0</v>
      </c>
      <c r="S7594">
        <v>0</v>
      </c>
      <c r="T7594">
        <v>0</v>
      </c>
      <c r="U7594">
        <v>0</v>
      </c>
      <c r="V7594">
        <v>0</v>
      </c>
      <c r="W7594">
        <v>0</v>
      </c>
      <c r="X7594" s="1">
        <v>45473</v>
      </c>
      <c r="Y7594" s="1">
        <v>45034</v>
      </c>
      <c r="Z7594" t="s">
        <v>5598</v>
      </c>
      <c r="AA7594" t="s">
        <v>102</v>
      </c>
    </row>
    <row r="7595" spans="1:27" x14ac:dyDescent="0.25">
      <c r="A7595" t="s">
        <v>7559</v>
      </c>
      <c r="B7595" t="s">
        <v>55</v>
      </c>
      <c r="C7595" t="s">
        <v>43</v>
      </c>
      <c r="D7595" t="s">
        <v>5598</v>
      </c>
      <c r="E7595" t="s">
        <v>155</v>
      </c>
      <c r="F7595" t="s">
        <v>9</v>
      </c>
      <c r="G7595" t="s">
        <v>55</v>
      </c>
      <c r="H7595">
        <v>799</v>
      </c>
      <c r="I7595" t="s">
        <v>55</v>
      </c>
      <c r="J7595">
        <v>20000</v>
      </c>
      <c r="K7595">
        <v>18210.830000000002</v>
      </c>
      <c r="L7595">
        <v>0.26</v>
      </c>
      <c r="M7595" s="63">
        <v>45458</v>
      </c>
      <c r="N7595" s="63">
        <v>45503</v>
      </c>
      <c r="O7595">
        <v>45</v>
      </c>
      <c r="P7595" t="s">
        <v>55</v>
      </c>
      <c r="Q7595">
        <v>0</v>
      </c>
      <c r="R7595">
        <v>0</v>
      </c>
      <c r="S7595">
        <v>0</v>
      </c>
      <c r="T7595">
        <v>0</v>
      </c>
      <c r="U7595">
        <v>0</v>
      </c>
      <c r="V7595">
        <v>0</v>
      </c>
      <c r="W7595">
        <v>0</v>
      </c>
      <c r="X7595" s="1">
        <v>45473</v>
      </c>
      <c r="Y7595" s="1">
        <v>45114</v>
      </c>
      <c r="Z7595" t="s">
        <v>5598</v>
      </c>
      <c r="AA7595" t="s">
        <v>100</v>
      </c>
    </row>
    <row r="7596" spans="1:27" x14ac:dyDescent="0.25">
      <c r="A7596" t="s">
        <v>7560</v>
      </c>
      <c r="B7596" t="s">
        <v>55</v>
      </c>
      <c r="C7596" t="s">
        <v>43</v>
      </c>
      <c r="D7596" t="s">
        <v>5598</v>
      </c>
      <c r="E7596" t="s">
        <v>155</v>
      </c>
      <c r="F7596" t="s">
        <v>13</v>
      </c>
      <c r="G7596" t="s">
        <v>55</v>
      </c>
      <c r="H7596">
        <v>823</v>
      </c>
      <c r="I7596" t="s">
        <v>55</v>
      </c>
      <c r="J7596">
        <v>15000</v>
      </c>
      <c r="K7596">
        <v>9286.5</v>
      </c>
      <c r="L7596">
        <v>0.19400000000000001</v>
      </c>
      <c r="M7596" s="63">
        <v>45443</v>
      </c>
      <c r="N7596" s="63">
        <v>45488</v>
      </c>
      <c r="O7596">
        <v>45</v>
      </c>
      <c r="P7596" t="s">
        <v>55</v>
      </c>
      <c r="Q7596">
        <v>0</v>
      </c>
      <c r="R7596">
        <v>0</v>
      </c>
      <c r="S7596">
        <v>0</v>
      </c>
      <c r="T7596">
        <v>0</v>
      </c>
      <c r="U7596">
        <v>0</v>
      </c>
      <c r="V7596">
        <v>0</v>
      </c>
      <c r="W7596">
        <v>0</v>
      </c>
      <c r="X7596" s="1">
        <v>45473</v>
      </c>
      <c r="Y7596" s="1">
        <v>45219</v>
      </c>
      <c r="Z7596" t="s">
        <v>5598</v>
      </c>
      <c r="AA7596" t="s">
        <v>100</v>
      </c>
    </row>
    <row r="7597" spans="1:27" x14ac:dyDescent="0.25">
      <c r="A7597" t="s">
        <v>7561</v>
      </c>
      <c r="B7597" t="s">
        <v>55</v>
      </c>
      <c r="C7597" t="s">
        <v>43</v>
      </c>
      <c r="D7597" t="s">
        <v>5598</v>
      </c>
      <c r="E7597" t="s">
        <v>155</v>
      </c>
      <c r="F7597" t="s">
        <v>6</v>
      </c>
      <c r="G7597" t="s">
        <v>55</v>
      </c>
      <c r="H7597">
        <v>666</v>
      </c>
      <c r="I7597" t="s">
        <v>55</v>
      </c>
      <c r="J7597">
        <v>50000</v>
      </c>
      <c r="K7597">
        <v>49423.5</v>
      </c>
      <c r="L7597">
        <v>0.26</v>
      </c>
      <c r="M7597" s="63">
        <v>45459</v>
      </c>
      <c r="N7597" s="63">
        <v>45504</v>
      </c>
      <c r="O7597">
        <v>45</v>
      </c>
      <c r="P7597" t="s">
        <v>55</v>
      </c>
      <c r="Q7597">
        <v>0</v>
      </c>
      <c r="R7597">
        <v>0</v>
      </c>
      <c r="S7597">
        <v>0</v>
      </c>
      <c r="T7597">
        <v>0</v>
      </c>
      <c r="U7597">
        <v>0</v>
      </c>
      <c r="V7597">
        <v>0</v>
      </c>
      <c r="W7597">
        <v>0</v>
      </c>
      <c r="X7597" s="1">
        <v>45473</v>
      </c>
      <c r="Y7597" s="1">
        <v>45143</v>
      </c>
      <c r="Z7597" t="s">
        <v>5598</v>
      </c>
      <c r="AA7597" t="s">
        <v>100</v>
      </c>
    </row>
    <row r="7598" spans="1:27" x14ac:dyDescent="0.25">
      <c r="A7598" t="s">
        <v>7562</v>
      </c>
      <c r="B7598" t="s">
        <v>55</v>
      </c>
      <c r="C7598" t="s">
        <v>43</v>
      </c>
      <c r="D7598" t="s">
        <v>5598</v>
      </c>
      <c r="E7598" t="s">
        <v>155</v>
      </c>
      <c r="F7598" t="s">
        <v>12</v>
      </c>
      <c r="G7598" t="s">
        <v>55</v>
      </c>
      <c r="H7598">
        <v>666</v>
      </c>
      <c r="I7598" t="s">
        <v>55</v>
      </c>
      <c r="J7598">
        <v>15000</v>
      </c>
      <c r="K7598">
        <v>9328.5</v>
      </c>
      <c r="L7598">
        <v>0.26</v>
      </c>
      <c r="M7598" s="63">
        <v>45457</v>
      </c>
      <c r="N7598" s="63">
        <v>45502</v>
      </c>
      <c r="O7598">
        <v>45</v>
      </c>
      <c r="P7598" t="s">
        <v>55</v>
      </c>
      <c r="Q7598">
        <v>0</v>
      </c>
      <c r="R7598">
        <v>0</v>
      </c>
      <c r="S7598">
        <v>0</v>
      </c>
      <c r="T7598">
        <v>0</v>
      </c>
      <c r="U7598">
        <v>0</v>
      </c>
      <c r="V7598">
        <v>0</v>
      </c>
      <c r="W7598">
        <v>0</v>
      </c>
      <c r="X7598" s="1">
        <v>45473</v>
      </c>
      <c r="Y7598" s="1">
        <v>45154</v>
      </c>
      <c r="Z7598" t="s">
        <v>5598</v>
      </c>
      <c r="AA7598" t="s">
        <v>101</v>
      </c>
    </row>
    <row r="7599" spans="1:27" x14ac:dyDescent="0.25">
      <c r="A7599" t="s">
        <v>7563</v>
      </c>
      <c r="B7599" t="s">
        <v>55</v>
      </c>
      <c r="C7599" t="s">
        <v>43</v>
      </c>
      <c r="D7599" t="s">
        <v>5598</v>
      </c>
      <c r="E7599" t="s">
        <v>155</v>
      </c>
      <c r="F7599" t="s">
        <v>12</v>
      </c>
      <c r="G7599" t="s">
        <v>55</v>
      </c>
      <c r="H7599">
        <v>638</v>
      </c>
      <c r="I7599" t="s">
        <v>55</v>
      </c>
      <c r="J7599">
        <v>50000</v>
      </c>
      <c r="K7599">
        <v>47413.5</v>
      </c>
      <c r="L7599">
        <v>0.26</v>
      </c>
      <c r="M7599" s="63">
        <v>45469</v>
      </c>
      <c r="N7599" s="63">
        <v>45514</v>
      </c>
      <c r="O7599">
        <v>45</v>
      </c>
      <c r="P7599" t="s">
        <v>55</v>
      </c>
      <c r="Q7599">
        <v>0</v>
      </c>
      <c r="R7599">
        <v>0</v>
      </c>
      <c r="S7599">
        <v>0</v>
      </c>
      <c r="T7599">
        <v>0</v>
      </c>
      <c r="U7599">
        <v>0</v>
      </c>
      <c r="V7599">
        <v>0</v>
      </c>
      <c r="W7599">
        <v>0</v>
      </c>
      <c r="X7599" s="1">
        <v>45473</v>
      </c>
      <c r="Y7599" s="1">
        <v>45130</v>
      </c>
      <c r="Z7599" t="s">
        <v>5598</v>
      </c>
      <c r="AA7599" t="s">
        <v>99</v>
      </c>
    </row>
    <row r="7600" spans="1:27" x14ac:dyDescent="0.25">
      <c r="A7600" t="s">
        <v>7564</v>
      </c>
      <c r="B7600" t="s">
        <v>55</v>
      </c>
      <c r="C7600" t="s">
        <v>43</v>
      </c>
      <c r="D7600" t="s">
        <v>5598</v>
      </c>
      <c r="E7600" t="s">
        <v>155</v>
      </c>
      <c r="F7600" t="s">
        <v>13</v>
      </c>
      <c r="G7600" t="s">
        <v>55</v>
      </c>
      <c r="H7600">
        <v>604</v>
      </c>
      <c r="I7600" t="s">
        <v>55</v>
      </c>
      <c r="J7600">
        <v>25000</v>
      </c>
      <c r="K7600">
        <v>657.98</v>
      </c>
      <c r="L7600">
        <v>0.26</v>
      </c>
      <c r="M7600" s="63">
        <v>45378</v>
      </c>
      <c r="N7600" s="63">
        <v>45423</v>
      </c>
      <c r="O7600">
        <v>45</v>
      </c>
      <c r="P7600" t="s">
        <v>55</v>
      </c>
      <c r="Q7600">
        <v>0</v>
      </c>
      <c r="R7600">
        <v>657.98</v>
      </c>
      <c r="S7600">
        <v>0</v>
      </c>
      <c r="T7600">
        <v>0</v>
      </c>
      <c r="U7600">
        <v>0</v>
      </c>
      <c r="V7600">
        <v>0</v>
      </c>
      <c r="W7600">
        <v>657.98</v>
      </c>
      <c r="X7600" s="1">
        <v>45473</v>
      </c>
      <c r="Y7600" s="1">
        <v>45051</v>
      </c>
      <c r="Z7600" t="s">
        <v>5598</v>
      </c>
      <c r="AA7600" t="s">
        <v>99</v>
      </c>
    </row>
    <row r="7601" spans="1:27" x14ac:dyDescent="0.25">
      <c r="A7601" t="s">
        <v>7565</v>
      </c>
      <c r="B7601" t="s">
        <v>55</v>
      </c>
      <c r="C7601" t="s">
        <v>43</v>
      </c>
      <c r="D7601" t="s">
        <v>5598</v>
      </c>
      <c r="E7601" t="s">
        <v>155</v>
      </c>
      <c r="F7601" t="s">
        <v>13</v>
      </c>
      <c r="G7601" t="s">
        <v>55</v>
      </c>
      <c r="H7601">
        <v>706</v>
      </c>
      <c r="I7601" t="s">
        <v>55</v>
      </c>
      <c r="J7601">
        <v>35000</v>
      </c>
      <c r="K7601">
        <v>34170.17</v>
      </c>
      <c r="L7601">
        <v>0.19400000000000001</v>
      </c>
      <c r="M7601" s="63">
        <v>45385</v>
      </c>
      <c r="N7601" s="63">
        <v>45505</v>
      </c>
      <c r="O7601">
        <v>120</v>
      </c>
      <c r="P7601" t="s">
        <v>55</v>
      </c>
      <c r="Q7601">
        <v>0</v>
      </c>
      <c r="R7601">
        <v>0</v>
      </c>
      <c r="S7601">
        <v>0</v>
      </c>
      <c r="T7601">
        <v>0</v>
      </c>
      <c r="U7601">
        <v>0</v>
      </c>
      <c r="V7601">
        <v>0</v>
      </c>
      <c r="W7601">
        <v>0</v>
      </c>
      <c r="X7601" s="1">
        <v>45473</v>
      </c>
      <c r="Y7601" s="1">
        <v>45212</v>
      </c>
      <c r="Z7601" t="s">
        <v>5598</v>
      </c>
      <c r="AA7601" t="s">
        <v>102</v>
      </c>
    </row>
    <row r="7602" spans="1:27" x14ac:dyDescent="0.25">
      <c r="A7602" t="s">
        <v>7566</v>
      </c>
      <c r="B7602" t="s">
        <v>55</v>
      </c>
      <c r="C7602" t="s">
        <v>43</v>
      </c>
      <c r="D7602" t="s">
        <v>5598</v>
      </c>
      <c r="E7602" t="s">
        <v>155</v>
      </c>
      <c r="F7602" t="s">
        <v>7</v>
      </c>
      <c r="G7602" t="s">
        <v>55</v>
      </c>
      <c r="H7602">
        <v>771</v>
      </c>
      <c r="I7602" t="s">
        <v>55</v>
      </c>
      <c r="J7602">
        <v>40000</v>
      </c>
      <c r="K7602">
        <v>39912.61</v>
      </c>
      <c r="L7602">
        <v>0.19400000000000001</v>
      </c>
      <c r="M7602" s="63">
        <v>45371</v>
      </c>
      <c r="N7602" s="63">
        <v>45491</v>
      </c>
      <c r="O7602">
        <v>120</v>
      </c>
      <c r="P7602" t="s">
        <v>55</v>
      </c>
      <c r="Q7602">
        <v>0</v>
      </c>
      <c r="R7602">
        <v>0</v>
      </c>
      <c r="S7602">
        <v>0</v>
      </c>
      <c r="T7602">
        <v>0</v>
      </c>
      <c r="U7602">
        <v>0</v>
      </c>
      <c r="V7602">
        <v>0</v>
      </c>
      <c r="W7602">
        <v>0</v>
      </c>
      <c r="X7602" s="1">
        <v>45473</v>
      </c>
      <c r="Y7602" s="1">
        <v>45194</v>
      </c>
      <c r="Z7602" t="s">
        <v>5598</v>
      </c>
      <c r="AA7602" t="s">
        <v>102</v>
      </c>
    </row>
    <row r="7603" spans="1:27" x14ac:dyDescent="0.25">
      <c r="A7603" t="s">
        <v>7567</v>
      </c>
      <c r="B7603" t="s">
        <v>55</v>
      </c>
      <c r="C7603" t="s">
        <v>43</v>
      </c>
      <c r="D7603" t="s">
        <v>5598</v>
      </c>
      <c r="E7603" t="s">
        <v>155</v>
      </c>
      <c r="F7603" t="s">
        <v>15</v>
      </c>
      <c r="G7603" t="s">
        <v>55</v>
      </c>
      <c r="H7603">
        <v>793</v>
      </c>
      <c r="I7603" t="s">
        <v>55</v>
      </c>
      <c r="J7603">
        <v>25000</v>
      </c>
      <c r="K7603">
        <v>23839.54</v>
      </c>
      <c r="L7603">
        <v>0.19400000000000001</v>
      </c>
      <c r="M7603" s="63">
        <v>45441</v>
      </c>
      <c r="N7603" s="63">
        <v>45561</v>
      </c>
      <c r="O7603">
        <v>120</v>
      </c>
      <c r="P7603" t="s">
        <v>55</v>
      </c>
      <c r="Q7603">
        <v>0</v>
      </c>
      <c r="R7603">
        <v>0</v>
      </c>
      <c r="S7603">
        <v>0</v>
      </c>
      <c r="T7603">
        <v>0</v>
      </c>
      <c r="U7603">
        <v>0</v>
      </c>
      <c r="V7603">
        <v>0</v>
      </c>
      <c r="W7603">
        <v>0</v>
      </c>
      <c r="X7603" s="1">
        <v>45473</v>
      </c>
      <c r="Y7603" s="1">
        <v>45172</v>
      </c>
      <c r="Z7603" t="s">
        <v>5598</v>
      </c>
      <c r="AA7603" t="s">
        <v>102</v>
      </c>
    </row>
    <row r="7604" spans="1:27" x14ac:dyDescent="0.25">
      <c r="A7604" t="s">
        <v>7568</v>
      </c>
      <c r="B7604" t="s">
        <v>55</v>
      </c>
      <c r="C7604" t="s">
        <v>43</v>
      </c>
      <c r="D7604" t="s">
        <v>5598</v>
      </c>
      <c r="E7604" t="s">
        <v>155</v>
      </c>
      <c r="F7604" t="s">
        <v>15</v>
      </c>
      <c r="G7604" t="s">
        <v>55</v>
      </c>
      <c r="H7604">
        <v>612</v>
      </c>
      <c r="I7604" t="s">
        <v>55</v>
      </c>
      <c r="J7604">
        <v>20000</v>
      </c>
      <c r="K7604">
        <v>7623</v>
      </c>
      <c r="L7604">
        <v>0.19400000000000001</v>
      </c>
      <c r="M7604" s="63">
        <v>45384</v>
      </c>
      <c r="N7604" s="63">
        <v>45504</v>
      </c>
      <c r="O7604">
        <v>120</v>
      </c>
      <c r="P7604" t="s">
        <v>55</v>
      </c>
      <c r="Q7604">
        <v>0</v>
      </c>
      <c r="R7604">
        <v>0</v>
      </c>
      <c r="S7604">
        <v>0</v>
      </c>
      <c r="T7604">
        <v>0</v>
      </c>
      <c r="U7604">
        <v>0</v>
      </c>
      <c r="V7604">
        <v>0</v>
      </c>
      <c r="W7604">
        <v>0</v>
      </c>
      <c r="X7604" s="1">
        <v>45473</v>
      </c>
      <c r="Y7604" s="1">
        <v>45052</v>
      </c>
      <c r="Z7604" t="s">
        <v>5598</v>
      </c>
      <c r="AA7604" t="s">
        <v>102</v>
      </c>
    </row>
    <row r="7605" spans="1:27" x14ac:dyDescent="0.25">
      <c r="A7605" t="s">
        <v>7569</v>
      </c>
      <c r="B7605" t="s">
        <v>55</v>
      </c>
      <c r="C7605" t="s">
        <v>43</v>
      </c>
      <c r="D7605" t="s">
        <v>5598</v>
      </c>
      <c r="E7605" t="s">
        <v>155</v>
      </c>
      <c r="F7605" t="s">
        <v>12</v>
      </c>
      <c r="G7605" t="s">
        <v>55</v>
      </c>
      <c r="H7605">
        <v>777</v>
      </c>
      <c r="I7605" t="s">
        <v>55</v>
      </c>
      <c r="J7605">
        <v>30000</v>
      </c>
      <c r="K7605">
        <v>16425.5</v>
      </c>
      <c r="L7605">
        <v>0.19400000000000001</v>
      </c>
      <c r="M7605" s="63">
        <v>45412</v>
      </c>
      <c r="N7605" s="63">
        <v>45457</v>
      </c>
      <c r="O7605">
        <v>45</v>
      </c>
      <c r="P7605" t="s">
        <v>55</v>
      </c>
      <c r="Q7605">
        <v>16425.5</v>
      </c>
      <c r="R7605">
        <v>0</v>
      </c>
      <c r="S7605">
        <v>0</v>
      </c>
      <c r="T7605">
        <v>0</v>
      </c>
      <c r="U7605">
        <v>0</v>
      </c>
      <c r="V7605">
        <v>0</v>
      </c>
      <c r="W7605">
        <v>16425.5</v>
      </c>
      <c r="X7605" s="1">
        <v>45473</v>
      </c>
      <c r="Y7605" s="1">
        <v>45250</v>
      </c>
      <c r="Z7605" t="s">
        <v>5598</v>
      </c>
      <c r="AA7605" t="s">
        <v>103</v>
      </c>
    </row>
    <row r="7606" spans="1:27" x14ac:dyDescent="0.25">
      <c r="A7606" t="s">
        <v>7570</v>
      </c>
      <c r="B7606" t="s">
        <v>55</v>
      </c>
      <c r="C7606" t="s">
        <v>43</v>
      </c>
      <c r="D7606" t="s">
        <v>5598</v>
      </c>
      <c r="E7606" t="s">
        <v>155</v>
      </c>
      <c r="F7606" t="s">
        <v>12</v>
      </c>
      <c r="G7606" t="s">
        <v>55</v>
      </c>
      <c r="H7606">
        <v>729</v>
      </c>
      <c r="I7606" t="s">
        <v>55</v>
      </c>
      <c r="J7606">
        <v>10000</v>
      </c>
      <c r="K7606">
        <v>4891.5</v>
      </c>
      <c r="L7606">
        <v>0.19400000000000001</v>
      </c>
      <c r="M7606" s="63">
        <v>45445</v>
      </c>
      <c r="N7606" s="63">
        <v>45565</v>
      </c>
      <c r="O7606">
        <v>120</v>
      </c>
      <c r="P7606" t="s">
        <v>55</v>
      </c>
      <c r="Q7606">
        <v>0</v>
      </c>
      <c r="R7606">
        <v>0</v>
      </c>
      <c r="S7606">
        <v>0</v>
      </c>
      <c r="T7606">
        <v>0</v>
      </c>
      <c r="U7606">
        <v>0</v>
      </c>
      <c r="V7606">
        <v>0</v>
      </c>
      <c r="W7606">
        <v>0</v>
      </c>
      <c r="X7606" s="1">
        <v>45473</v>
      </c>
      <c r="Y7606" s="1">
        <v>45201</v>
      </c>
      <c r="Z7606" t="s">
        <v>5598</v>
      </c>
      <c r="AA7606" t="s">
        <v>102</v>
      </c>
    </row>
    <row r="7607" spans="1:27" x14ac:dyDescent="0.25">
      <c r="A7607" t="s">
        <v>7571</v>
      </c>
      <c r="B7607" t="s">
        <v>55</v>
      </c>
      <c r="C7607" t="s">
        <v>43</v>
      </c>
      <c r="D7607" t="s">
        <v>5598</v>
      </c>
      <c r="E7607" t="s">
        <v>155</v>
      </c>
      <c r="F7607" t="s">
        <v>7</v>
      </c>
      <c r="G7607" t="s">
        <v>55</v>
      </c>
      <c r="H7607">
        <v>548</v>
      </c>
      <c r="I7607" t="s">
        <v>55</v>
      </c>
      <c r="J7607">
        <v>100000</v>
      </c>
      <c r="K7607">
        <v>42400.5</v>
      </c>
      <c r="L7607">
        <v>0.19400000000000001</v>
      </c>
      <c r="M7607" s="63">
        <v>45450</v>
      </c>
      <c r="N7607" s="63">
        <v>45495</v>
      </c>
      <c r="O7607">
        <v>45</v>
      </c>
      <c r="P7607" t="s">
        <v>55</v>
      </c>
      <c r="Q7607">
        <v>0</v>
      </c>
      <c r="R7607">
        <v>0</v>
      </c>
      <c r="S7607">
        <v>0</v>
      </c>
      <c r="T7607">
        <v>0</v>
      </c>
      <c r="U7607">
        <v>0</v>
      </c>
      <c r="V7607">
        <v>0</v>
      </c>
      <c r="W7607">
        <v>0</v>
      </c>
      <c r="X7607" s="1">
        <v>45473</v>
      </c>
      <c r="Y7607" s="1">
        <v>45012</v>
      </c>
      <c r="Z7607" t="s">
        <v>5598</v>
      </c>
      <c r="AA7607" t="s">
        <v>99</v>
      </c>
    </row>
    <row r="7608" spans="1:27" x14ac:dyDescent="0.25">
      <c r="A7608" t="s">
        <v>7572</v>
      </c>
      <c r="B7608" t="s">
        <v>55</v>
      </c>
      <c r="C7608" t="s">
        <v>43</v>
      </c>
      <c r="D7608" t="s">
        <v>5598</v>
      </c>
      <c r="E7608" t="s">
        <v>155</v>
      </c>
      <c r="F7608" t="s">
        <v>9</v>
      </c>
      <c r="G7608" t="s">
        <v>55</v>
      </c>
      <c r="H7608">
        <v>824</v>
      </c>
      <c r="I7608" t="s">
        <v>55</v>
      </c>
      <c r="J7608">
        <v>50000</v>
      </c>
      <c r="K7608">
        <v>36739.5</v>
      </c>
      <c r="L7608">
        <v>0.19400000000000001</v>
      </c>
      <c r="M7608" s="63">
        <v>45466</v>
      </c>
      <c r="N7608" s="63">
        <v>45586</v>
      </c>
      <c r="O7608">
        <v>120</v>
      </c>
      <c r="P7608" t="s">
        <v>55</v>
      </c>
      <c r="Q7608">
        <v>0</v>
      </c>
      <c r="R7608">
        <v>0</v>
      </c>
      <c r="S7608">
        <v>0</v>
      </c>
      <c r="T7608">
        <v>0</v>
      </c>
      <c r="U7608">
        <v>0</v>
      </c>
      <c r="V7608">
        <v>0</v>
      </c>
      <c r="W7608">
        <v>0</v>
      </c>
      <c r="X7608" s="1">
        <v>45473</v>
      </c>
      <c r="Y7608" s="1">
        <v>45192</v>
      </c>
      <c r="Z7608" t="s">
        <v>5598</v>
      </c>
      <c r="AA7608" t="s">
        <v>102</v>
      </c>
    </row>
    <row r="7609" spans="1:27" x14ac:dyDescent="0.25">
      <c r="A7609" t="s">
        <v>7573</v>
      </c>
      <c r="B7609" t="s">
        <v>55</v>
      </c>
      <c r="C7609" t="s">
        <v>43</v>
      </c>
      <c r="D7609" t="s">
        <v>5598</v>
      </c>
      <c r="E7609" t="s">
        <v>155</v>
      </c>
      <c r="F7609" t="s">
        <v>7</v>
      </c>
      <c r="G7609" t="s">
        <v>55</v>
      </c>
      <c r="H7609">
        <v>788</v>
      </c>
      <c r="I7609" t="s">
        <v>55</v>
      </c>
      <c r="J7609">
        <v>35000</v>
      </c>
      <c r="K7609">
        <v>33440.800000000003</v>
      </c>
      <c r="L7609">
        <v>0.26</v>
      </c>
      <c r="M7609" s="63">
        <v>45444</v>
      </c>
      <c r="N7609" s="63">
        <v>45489</v>
      </c>
      <c r="O7609">
        <v>45</v>
      </c>
      <c r="P7609" t="s">
        <v>55</v>
      </c>
      <c r="Q7609">
        <v>0</v>
      </c>
      <c r="R7609">
        <v>0</v>
      </c>
      <c r="S7609">
        <v>0</v>
      </c>
      <c r="T7609">
        <v>0</v>
      </c>
      <c r="U7609">
        <v>0</v>
      </c>
      <c r="V7609">
        <v>0</v>
      </c>
      <c r="W7609">
        <v>0</v>
      </c>
      <c r="X7609" s="1">
        <v>45473</v>
      </c>
      <c r="Y7609" s="1">
        <v>45233</v>
      </c>
      <c r="Z7609" t="s">
        <v>5598</v>
      </c>
      <c r="AA7609" t="s">
        <v>101</v>
      </c>
    </row>
    <row r="7610" spans="1:27" x14ac:dyDescent="0.25">
      <c r="A7610" t="s">
        <v>7574</v>
      </c>
      <c r="B7610" t="s">
        <v>55</v>
      </c>
      <c r="C7610" t="s">
        <v>43</v>
      </c>
      <c r="D7610" t="s">
        <v>5598</v>
      </c>
      <c r="E7610" t="s">
        <v>155</v>
      </c>
      <c r="F7610" t="s">
        <v>12</v>
      </c>
      <c r="G7610" t="s">
        <v>55</v>
      </c>
      <c r="H7610">
        <v>615</v>
      </c>
      <c r="I7610" t="s">
        <v>55</v>
      </c>
      <c r="J7610">
        <v>50000</v>
      </c>
      <c r="K7610">
        <v>38859</v>
      </c>
      <c r="L7610">
        <v>0.26</v>
      </c>
      <c r="M7610" s="63">
        <v>45460</v>
      </c>
      <c r="N7610" s="63">
        <v>45505</v>
      </c>
      <c r="O7610">
        <v>45</v>
      </c>
      <c r="P7610" t="s">
        <v>55</v>
      </c>
      <c r="Q7610">
        <v>0</v>
      </c>
      <c r="R7610">
        <v>0</v>
      </c>
      <c r="S7610">
        <v>0</v>
      </c>
      <c r="T7610">
        <v>0</v>
      </c>
      <c r="U7610">
        <v>0</v>
      </c>
      <c r="V7610">
        <v>0</v>
      </c>
      <c r="W7610">
        <v>0</v>
      </c>
      <c r="X7610" s="1">
        <v>45473</v>
      </c>
      <c r="Y7610" s="1">
        <v>45124</v>
      </c>
      <c r="Z7610" t="s">
        <v>5598</v>
      </c>
      <c r="AA7610" t="s">
        <v>100</v>
      </c>
    </row>
    <row r="7611" spans="1:27" x14ac:dyDescent="0.25">
      <c r="A7611" t="s">
        <v>7575</v>
      </c>
      <c r="B7611" t="s">
        <v>55</v>
      </c>
      <c r="C7611" t="s">
        <v>43</v>
      </c>
      <c r="D7611" t="s">
        <v>5598</v>
      </c>
      <c r="E7611" t="s">
        <v>155</v>
      </c>
      <c r="F7611" t="s">
        <v>13</v>
      </c>
      <c r="G7611" t="s">
        <v>55</v>
      </c>
      <c r="H7611">
        <v>782</v>
      </c>
      <c r="I7611" t="s">
        <v>55</v>
      </c>
      <c r="J7611">
        <v>75000</v>
      </c>
      <c r="K7611">
        <v>72894.070000000007</v>
      </c>
      <c r="L7611">
        <v>0.26</v>
      </c>
      <c r="M7611" s="63">
        <v>45441</v>
      </c>
      <c r="N7611" s="63">
        <v>45486</v>
      </c>
      <c r="O7611">
        <v>45</v>
      </c>
      <c r="P7611" t="s">
        <v>55</v>
      </c>
      <c r="Q7611">
        <v>0</v>
      </c>
      <c r="R7611">
        <v>0</v>
      </c>
      <c r="S7611">
        <v>0</v>
      </c>
      <c r="T7611">
        <v>0</v>
      </c>
      <c r="U7611">
        <v>0</v>
      </c>
      <c r="V7611">
        <v>0</v>
      </c>
      <c r="W7611">
        <v>0</v>
      </c>
      <c r="X7611" s="1">
        <v>45473</v>
      </c>
      <c r="Y7611" s="1">
        <v>44722</v>
      </c>
      <c r="Z7611" t="s">
        <v>5598</v>
      </c>
      <c r="AA7611" t="s">
        <v>100</v>
      </c>
    </row>
    <row r="7612" spans="1:27" x14ac:dyDescent="0.25">
      <c r="A7612" t="s">
        <v>7576</v>
      </c>
      <c r="B7612" t="s">
        <v>55</v>
      </c>
      <c r="C7612" t="s">
        <v>43</v>
      </c>
      <c r="D7612" t="s">
        <v>5598</v>
      </c>
      <c r="E7612" t="s">
        <v>155</v>
      </c>
      <c r="F7612" t="s">
        <v>3</v>
      </c>
      <c r="G7612" t="s">
        <v>55</v>
      </c>
      <c r="H7612">
        <v>803</v>
      </c>
      <c r="I7612" t="s">
        <v>55</v>
      </c>
      <c r="J7612">
        <v>25000</v>
      </c>
      <c r="K7612">
        <v>2908.42</v>
      </c>
      <c r="L7612">
        <v>0.26</v>
      </c>
      <c r="M7612" s="63">
        <v>45451</v>
      </c>
      <c r="N7612" s="63">
        <v>45541</v>
      </c>
      <c r="O7612">
        <v>90</v>
      </c>
      <c r="P7612" t="s">
        <v>55</v>
      </c>
      <c r="Q7612">
        <v>0</v>
      </c>
      <c r="R7612">
        <v>0</v>
      </c>
      <c r="S7612">
        <v>0</v>
      </c>
      <c r="T7612">
        <v>0</v>
      </c>
      <c r="U7612">
        <v>0</v>
      </c>
      <c r="V7612">
        <v>0</v>
      </c>
      <c r="W7612">
        <v>0</v>
      </c>
      <c r="X7612" s="1">
        <v>45473</v>
      </c>
      <c r="Y7612" s="1">
        <v>44963</v>
      </c>
      <c r="Z7612" t="s">
        <v>5598</v>
      </c>
      <c r="AA7612" t="s">
        <v>106</v>
      </c>
    </row>
    <row r="7613" spans="1:27" x14ac:dyDescent="0.25">
      <c r="A7613" t="s">
        <v>7577</v>
      </c>
      <c r="B7613" t="s">
        <v>55</v>
      </c>
      <c r="C7613" t="s">
        <v>43</v>
      </c>
      <c r="D7613" t="s">
        <v>5598</v>
      </c>
      <c r="E7613" t="s">
        <v>155</v>
      </c>
      <c r="F7613" t="s">
        <v>4</v>
      </c>
      <c r="G7613" t="s">
        <v>55</v>
      </c>
      <c r="H7613">
        <v>777</v>
      </c>
      <c r="I7613" t="s">
        <v>55</v>
      </c>
      <c r="J7613">
        <v>40000</v>
      </c>
      <c r="K7613">
        <v>2149.5</v>
      </c>
      <c r="L7613">
        <v>0.26</v>
      </c>
      <c r="M7613" s="63">
        <v>45431</v>
      </c>
      <c r="N7613" s="63">
        <v>45476</v>
      </c>
      <c r="O7613">
        <v>45</v>
      </c>
      <c r="P7613" t="s">
        <v>55</v>
      </c>
      <c r="Q7613">
        <v>0</v>
      </c>
      <c r="R7613">
        <v>0</v>
      </c>
      <c r="S7613">
        <v>0</v>
      </c>
      <c r="T7613">
        <v>0</v>
      </c>
      <c r="U7613">
        <v>0</v>
      </c>
      <c r="V7613">
        <v>0</v>
      </c>
      <c r="W7613">
        <v>0</v>
      </c>
      <c r="X7613" s="1">
        <v>45473</v>
      </c>
      <c r="Y7613" s="1">
        <v>45126</v>
      </c>
      <c r="Z7613" t="s">
        <v>5598</v>
      </c>
      <c r="AA7613" t="s">
        <v>99</v>
      </c>
    </row>
    <row r="7614" spans="1:27" x14ac:dyDescent="0.25">
      <c r="A7614" t="s">
        <v>7578</v>
      </c>
      <c r="B7614" t="s">
        <v>55</v>
      </c>
      <c r="C7614" t="s">
        <v>43</v>
      </c>
      <c r="D7614" t="s">
        <v>5598</v>
      </c>
      <c r="E7614" t="s">
        <v>155</v>
      </c>
      <c r="F7614" t="s">
        <v>7</v>
      </c>
      <c r="G7614" t="s">
        <v>55</v>
      </c>
      <c r="H7614">
        <v>572</v>
      </c>
      <c r="I7614" t="s">
        <v>55</v>
      </c>
      <c r="J7614">
        <v>75000</v>
      </c>
      <c r="K7614">
        <v>55764</v>
      </c>
      <c r="L7614">
        <v>0.26</v>
      </c>
      <c r="M7614" s="63">
        <v>45418</v>
      </c>
      <c r="N7614" s="63">
        <v>45538</v>
      </c>
      <c r="O7614">
        <v>120</v>
      </c>
      <c r="P7614" t="s">
        <v>55</v>
      </c>
      <c r="Q7614">
        <v>0</v>
      </c>
      <c r="R7614">
        <v>0</v>
      </c>
      <c r="S7614">
        <v>0</v>
      </c>
      <c r="T7614">
        <v>0</v>
      </c>
      <c r="U7614">
        <v>0</v>
      </c>
      <c r="V7614">
        <v>0</v>
      </c>
      <c r="W7614">
        <v>0</v>
      </c>
      <c r="X7614" s="1">
        <v>45473</v>
      </c>
      <c r="Y7614" s="1">
        <v>44720</v>
      </c>
      <c r="Z7614" t="s">
        <v>5598</v>
      </c>
      <c r="AA7614" t="s">
        <v>100</v>
      </c>
    </row>
    <row r="7615" spans="1:27" x14ac:dyDescent="0.25">
      <c r="A7615" t="s">
        <v>7579</v>
      </c>
      <c r="B7615" t="s">
        <v>55</v>
      </c>
      <c r="C7615" t="s">
        <v>43</v>
      </c>
      <c r="D7615" t="s">
        <v>5598</v>
      </c>
      <c r="E7615" t="s">
        <v>155</v>
      </c>
      <c r="F7615" t="s">
        <v>9</v>
      </c>
      <c r="G7615" t="s">
        <v>55</v>
      </c>
      <c r="H7615">
        <v>636</v>
      </c>
      <c r="I7615" t="s">
        <v>55</v>
      </c>
      <c r="J7615">
        <v>45000</v>
      </c>
      <c r="K7615">
        <v>2382</v>
      </c>
      <c r="L7615">
        <v>0.19400000000000001</v>
      </c>
      <c r="M7615" s="63">
        <v>45439</v>
      </c>
      <c r="N7615" s="63">
        <v>45484</v>
      </c>
      <c r="O7615">
        <v>45</v>
      </c>
      <c r="P7615" t="s">
        <v>55</v>
      </c>
      <c r="Q7615">
        <v>0</v>
      </c>
      <c r="R7615">
        <v>0</v>
      </c>
      <c r="S7615">
        <v>0</v>
      </c>
      <c r="T7615">
        <v>0</v>
      </c>
      <c r="U7615">
        <v>0</v>
      </c>
      <c r="V7615">
        <v>0</v>
      </c>
      <c r="W7615">
        <v>0</v>
      </c>
      <c r="X7615" s="1">
        <v>45473</v>
      </c>
      <c r="Y7615" s="1">
        <v>44765</v>
      </c>
      <c r="Z7615" t="s">
        <v>5598</v>
      </c>
      <c r="AA7615" t="s">
        <v>99</v>
      </c>
    </row>
    <row r="7616" spans="1:27" x14ac:dyDescent="0.25">
      <c r="A7616" t="s">
        <v>7580</v>
      </c>
      <c r="B7616" t="s">
        <v>55</v>
      </c>
      <c r="C7616" t="s">
        <v>43</v>
      </c>
      <c r="D7616" t="s">
        <v>5598</v>
      </c>
      <c r="E7616" t="s">
        <v>155</v>
      </c>
      <c r="F7616" t="s">
        <v>7</v>
      </c>
      <c r="G7616" t="s">
        <v>55</v>
      </c>
      <c r="H7616">
        <v>617</v>
      </c>
      <c r="I7616" t="s">
        <v>55</v>
      </c>
      <c r="J7616">
        <v>35000</v>
      </c>
      <c r="K7616">
        <v>23190</v>
      </c>
      <c r="L7616">
        <v>0.26</v>
      </c>
      <c r="M7616" s="63">
        <v>45440</v>
      </c>
      <c r="N7616" s="63">
        <v>45485</v>
      </c>
      <c r="O7616">
        <v>45</v>
      </c>
      <c r="P7616" t="s">
        <v>55</v>
      </c>
      <c r="Q7616">
        <v>0</v>
      </c>
      <c r="R7616">
        <v>0</v>
      </c>
      <c r="S7616">
        <v>0</v>
      </c>
      <c r="T7616">
        <v>0</v>
      </c>
      <c r="U7616">
        <v>0</v>
      </c>
      <c r="V7616">
        <v>0</v>
      </c>
      <c r="W7616">
        <v>0</v>
      </c>
      <c r="X7616" s="1">
        <v>45473</v>
      </c>
      <c r="Y7616" s="1">
        <v>45259</v>
      </c>
      <c r="Z7616" t="s">
        <v>5598</v>
      </c>
      <c r="AA7616" t="s">
        <v>100</v>
      </c>
    </row>
    <row r="7617" spans="1:27" x14ac:dyDescent="0.25">
      <c r="A7617" t="s">
        <v>7581</v>
      </c>
      <c r="B7617" t="s">
        <v>55</v>
      </c>
      <c r="C7617" t="s">
        <v>43</v>
      </c>
      <c r="D7617" t="s">
        <v>5598</v>
      </c>
      <c r="E7617" t="s">
        <v>155</v>
      </c>
      <c r="F7617" t="s">
        <v>14</v>
      </c>
      <c r="G7617" t="s">
        <v>55</v>
      </c>
      <c r="H7617">
        <v>546</v>
      </c>
      <c r="I7617" t="s">
        <v>55</v>
      </c>
      <c r="J7617">
        <v>50000</v>
      </c>
      <c r="K7617">
        <v>49132.26</v>
      </c>
      <c r="L7617">
        <v>0.26</v>
      </c>
      <c r="M7617" s="63">
        <v>45458</v>
      </c>
      <c r="N7617" s="63">
        <v>45503</v>
      </c>
      <c r="O7617">
        <v>45</v>
      </c>
      <c r="P7617" t="s">
        <v>55</v>
      </c>
      <c r="Q7617">
        <v>0</v>
      </c>
      <c r="R7617">
        <v>0</v>
      </c>
      <c r="S7617">
        <v>0</v>
      </c>
      <c r="T7617">
        <v>0</v>
      </c>
      <c r="U7617">
        <v>0</v>
      </c>
      <c r="V7617">
        <v>0</v>
      </c>
      <c r="W7617">
        <v>0</v>
      </c>
      <c r="X7617" s="1">
        <v>45473</v>
      </c>
      <c r="Y7617" s="1">
        <v>44825</v>
      </c>
      <c r="Z7617" t="s">
        <v>5598</v>
      </c>
      <c r="AA7617" t="s">
        <v>100</v>
      </c>
    </row>
    <row r="7618" spans="1:27" x14ac:dyDescent="0.25">
      <c r="A7618" t="s">
        <v>7582</v>
      </c>
      <c r="B7618" t="s">
        <v>55</v>
      </c>
      <c r="C7618" t="s">
        <v>43</v>
      </c>
      <c r="D7618" t="s">
        <v>5598</v>
      </c>
      <c r="E7618" t="s">
        <v>155</v>
      </c>
      <c r="F7618" t="s">
        <v>4</v>
      </c>
      <c r="G7618" t="s">
        <v>55</v>
      </c>
      <c r="H7618">
        <v>683</v>
      </c>
      <c r="I7618" t="s">
        <v>55</v>
      </c>
      <c r="J7618">
        <v>45000</v>
      </c>
      <c r="K7618">
        <v>6829.5</v>
      </c>
      <c r="L7618">
        <v>0.26</v>
      </c>
      <c r="M7618" s="63">
        <v>45451</v>
      </c>
      <c r="N7618" s="63">
        <v>45496</v>
      </c>
      <c r="O7618">
        <v>45</v>
      </c>
      <c r="P7618" t="s">
        <v>55</v>
      </c>
      <c r="Q7618">
        <v>0</v>
      </c>
      <c r="R7618">
        <v>0</v>
      </c>
      <c r="S7618">
        <v>0</v>
      </c>
      <c r="T7618">
        <v>0</v>
      </c>
      <c r="U7618">
        <v>0</v>
      </c>
      <c r="V7618">
        <v>0</v>
      </c>
      <c r="W7618">
        <v>0</v>
      </c>
      <c r="X7618" s="1">
        <v>45473</v>
      </c>
      <c r="Y7618" s="1">
        <v>45076</v>
      </c>
      <c r="Z7618" t="s">
        <v>5598</v>
      </c>
      <c r="AA7618" t="s">
        <v>100</v>
      </c>
    </row>
    <row r="7619" spans="1:27" x14ac:dyDescent="0.25">
      <c r="A7619" t="s">
        <v>7583</v>
      </c>
      <c r="B7619" t="s">
        <v>55</v>
      </c>
      <c r="C7619" t="s">
        <v>43</v>
      </c>
      <c r="D7619" t="s">
        <v>5598</v>
      </c>
      <c r="E7619" t="s">
        <v>155</v>
      </c>
      <c r="F7619" t="s">
        <v>6</v>
      </c>
      <c r="G7619" t="s">
        <v>55</v>
      </c>
      <c r="H7619">
        <v>713</v>
      </c>
      <c r="I7619" t="s">
        <v>55</v>
      </c>
      <c r="J7619">
        <v>55000</v>
      </c>
      <c r="K7619">
        <v>1425</v>
      </c>
      <c r="L7619">
        <v>0.26</v>
      </c>
      <c r="M7619" s="63">
        <v>45440</v>
      </c>
      <c r="N7619" s="63">
        <v>45485</v>
      </c>
      <c r="O7619">
        <v>45</v>
      </c>
      <c r="P7619" t="s">
        <v>55</v>
      </c>
      <c r="Q7619">
        <v>0</v>
      </c>
      <c r="R7619">
        <v>0</v>
      </c>
      <c r="S7619">
        <v>0</v>
      </c>
      <c r="T7619">
        <v>0</v>
      </c>
      <c r="U7619">
        <v>0</v>
      </c>
      <c r="V7619">
        <v>0</v>
      </c>
      <c r="W7619">
        <v>0</v>
      </c>
      <c r="X7619" s="1">
        <v>45473</v>
      </c>
      <c r="Y7619" s="1">
        <v>45027</v>
      </c>
      <c r="Z7619" t="s">
        <v>5598</v>
      </c>
      <c r="AA7619" t="s">
        <v>101</v>
      </c>
    </row>
    <row r="7620" spans="1:27" x14ac:dyDescent="0.25">
      <c r="A7620" t="s">
        <v>7584</v>
      </c>
      <c r="B7620" t="s">
        <v>55</v>
      </c>
      <c r="C7620" t="s">
        <v>43</v>
      </c>
      <c r="D7620" t="s">
        <v>5598</v>
      </c>
      <c r="E7620" t="s">
        <v>155</v>
      </c>
      <c r="F7620" t="s">
        <v>13</v>
      </c>
      <c r="G7620" t="s">
        <v>55</v>
      </c>
      <c r="H7620">
        <v>697</v>
      </c>
      <c r="I7620" t="s">
        <v>55</v>
      </c>
      <c r="J7620">
        <v>50000</v>
      </c>
      <c r="K7620">
        <v>44258.12</v>
      </c>
      <c r="L7620">
        <v>0.19400000000000001</v>
      </c>
      <c r="M7620" s="63">
        <v>45409</v>
      </c>
      <c r="N7620" s="63">
        <v>45529</v>
      </c>
      <c r="O7620">
        <v>120</v>
      </c>
      <c r="P7620" t="s">
        <v>55</v>
      </c>
      <c r="Q7620">
        <v>0</v>
      </c>
      <c r="R7620">
        <v>0</v>
      </c>
      <c r="S7620">
        <v>0</v>
      </c>
      <c r="T7620">
        <v>0</v>
      </c>
      <c r="U7620">
        <v>0</v>
      </c>
      <c r="V7620">
        <v>0</v>
      </c>
      <c r="W7620">
        <v>0</v>
      </c>
      <c r="X7620" s="1">
        <v>45473</v>
      </c>
      <c r="Y7620" s="1">
        <v>45139</v>
      </c>
      <c r="Z7620" t="s">
        <v>5598</v>
      </c>
      <c r="AA7620" t="s">
        <v>102</v>
      </c>
    </row>
    <row r="7621" spans="1:27" x14ac:dyDescent="0.25">
      <c r="A7621" t="s">
        <v>7585</v>
      </c>
      <c r="B7621" t="s">
        <v>55</v>
      </c>
      <c r="C7621" t="s">
        <v>43</v>
      </c>
      <c r="D7621" t="s">
        <v>5598</v>
      </c>
      <c r="E7621" t="s">
        <v>155</v>
      </c>
      <c r="F7621" t="s">
        <v>8</v>
      </c>
      <c r="G7621" t="s">
        <v>55</v>
      </c>
      <c r="H7621">
        <v>717</v>
      </c>
      <c r="I7621" t="s">
        <v>55</v>
      </c>
      <c r="J7621">
        <v>75000</v>
      </c>
      <c r="K7621">
        <v>5724.83</v>
      </c>
      <c r="L7621">
        <v>0.19400000000000001</v>
      </c>
      <c r="M7621" s="63">
        <v>45454</v>
      </c>
      <c r="N7621" s="63">
        <v>45499</v>
      </c>
      <c r="O7621">
        <v>45</v>
      </c>
      <c r="P7621" t="s">
        <v>55</v>
      </c>
      <c r="Q7621">
        <v>0</v>
      </c>
      <c r="R7621">
        <v>0</v>
      </c>
      <c r="S7621">
        <v>0</v>
      </c>
      <c r="T7621">
        <v>0</v>
      </c>
      <c r="U7621">
        <v>0</v>
      </c>
      <c r="V7621">
        <v>0</v>
      </c>
      <c r="W7621">
        <v>0</v>
      </c>
      <c r="X7621" s="1">
        <v>45473</v>
      </c>
      <c r="Y7621" s="1">
        <v>44692</v>
      </c>
      <c r="Z7621" t="s">
        <v>5598</v>
      </c>
      <c r="AA7621" t="s">
        <v>100</v>
      </c>
    </row>
    <row r="7622" spans="1:27" x14ac:dyDescent="0.25">
      <c r="A7622" t="s">
        <v>7586</v>
      </c>
      <c r="B7622" t="s">
        <v>55</v>
      </c>
      <c r="C7622" t="s">
        <v>43</v>
      </c>
      <c r="D7622" t="s">
        <v>5598</v>
      </c>
      <c r="E7622" t="s">
        <v>155</v>
      </c>
      <c r="F7622" t="s">
        <v>19</v>
      </c>
      <c r="G7622" t="s">
        <v>55</v>
      </c>
      <c r="H7622">
        <v>601</v>
      </c>
      <c r="I7622" t="s">
        <v>55</v>
      </c>
      <c r="J7622">
        <v>20000</v>
      </c>
      <c r="K7622">
        <v>19034.79</v>
      </c>
      <c r="L7622">
        <v>0.26</v>
      </c>
      <c r="M7622" s="63">
        <v>45468</v>
      </c>
      <c r="N7622" s="63">
        <v>45513</v>
      </c>
      <c r="O7622">
        <v>45</v>
      </c>
      <c r="P7622" t="s">
        <v>55</v>
      </c>
      <c r="Q7622">
        <v>0</v>
      </c>
      <c r="R7622">
        <v>0</v>
      </c>
      <c r="S7622">
        <v>0</v>
      </c>
      <c r="T7622">
        <v>0</v>
      </c>
      <c r="U7622">
        <v>0</v>
      </c>
      <c r="V7622">
        <v>0</v>
      </c>
      <c r="W7622">
        <v>0</v>
      </c>
      <c r="X7622" s="1">
        <v>45473</v>
      </c>
      <c r="Y7622" s="1">
        <v>45237</v>
      </c>
      <c r="Z7622" t="s">
        <v>5598</v>
      </c>
      <c r="AA7622" t="s">
        <v>101</v>
      </c>
    </row>
    <row r="7623" spans="1:27" x14ac:dyDescent="0.25">
      <c r="A7623" t="s">
        <v>7587</v>
      </c>
      <c r="B7623" t="s">
        <v>55</v>
      </c>
      <c r="C7623" t="s">
        <v>43</v>
      </c>
      <c r="D7623" t="s">
        <v>5598</v>
      </c>
      <c r="E7623" t="s">
        <v>155</v>
      </c>
      <c r="F7623" t="s">
        <v>8</v>
      </c>
      <c r="G7623" t="s">
        <v>55</v>
      </c>
      <c r="H7623">
        <v>702</v>
      </c>
      <c r="I7623" t="s">
        <v>55</v>
      </c>
      <c r="J7623">
        <v>20000</v>
      </c>
      <c r="K7623">
        <v>2608.5</v>
      </c>
      <c r="L7623">
        <v>0.26</v>
      </c>
      <c r="M7623" s="63">
        <v>45435</v>
      </c>
      <c r="N7623" s="63">
        <v>45480</v>
      </c>
      <c r="O7623">
        <v>45</v>
      </c>
      <c r="P7623" t="s">
        <v>55</v>
      </c>
      <c r="Q7623">
        <v>0</v>
      </c>
      <c r="R7623">
        <v>0</v>
      </c>
      <c r="S7623">
        <v>0</v>
      </c>
      <c r="T7623">
        <v>0</v>
      </c>
      <c r="U7623">
        <v>0</v>
      </c>
      <c r="V7623">
        <v>0</v>
      </c>
      <c r="W7623">
        <v>0</v>
      </c>
      <c r="X7623" s="1">
        <v>45473</v>
      </c>
      <c r="Y7623" s="1">
        <v>45068</v>
      </c>
      <c r="Z7623" t="s">
        <v>5598</v>
      </c>
      <c r="AA7623" t="s">
        <v>100</v>
      </c>
    </row>
    <row r="7624" spans="1:27" x14ac:dyDescent="0.25">
      <c r="A7624" t="s">
        <v>7588</v>
      </c>
      <c r="B7624" t="s">
        <v>55</v>
      </c>
      <c r="C7624" t="s">
        <v>43</v>
      </c>
      <c r="D7624" t="s">
        <v>5598</v>
      </c>
      <c r="E7624" t="s">
        <v>155</v>
      </c>
      <c r="F7624" t="s">
        <v>10</v>
      </c>
      <c r="G7624" t="s">
        <v>55</v>
      </c>
      <c r="H7624">
        <v>785</v>
      </c>
      <c r="I7624" t="s">
        <v>55</v>
      </c>
      <c r="J7624">
        <v>25000</v>
      </c>
      <c r="K7624">
        <v>2061</v>
      </c>
      <c r="L7624">
        <v>0.26</v>
      </c>
      <c r="M7624" s="63">
        <v>45434</v>
      </c>
      <c r="N7624" s="63">
        <v>45479</v>
      </c>
      <c r="O7624">
        <v>45</v>
      </c>
      <c r="P7624" t="s">
        <v>55</v>
      </c>
      <c r="Q7624">
        <v>0</v>
      </c>
      <c r="R7624">
        <v>0</v>
      </c>
      <c r="S7624">
        <v>0</v>
      </c>
      <c r="T7624">
        <v>0</v>
      </c>
      <c r="U7624">
        <v>0</v>
      </c>
      <c r="V7624">
        <v>0</v>
      </c>
      <c r="W7624">
        <v>0</v>
      </c>
      <c r="X7624" s="1">
        <v>45473</v>
      </c>
      <c r="Y7624" s="1">
        <v>45214</v>
      </c>
      <c r="Z7624" t="s">
        <v>5598</v>
      </c>
      <c r="AA7624" t="s">
        <v>100</v>
      </c>
    </row>
    <row r="7625" spans="1:27" x14ac:dyDescent="0.25">
      <c r="A7625" t="s">
        <v>7589</v>
      </c>
      <c r="B7625" t="s">
        <v>55</v>
      </c>
      <c r="C7625" t="s">
        <v>43</v>
      </c>
      <c r="D7625" t="s">
        <v>5598</v>
      </c>
      <c r="E7625" t="s">
        <v>155</v>
      </c>
      <c r="F7625" t="s">
        <v>11</v>
      </c>
      <c r="G7625" t="s">
        <v>55</v>
      </c>
      <c r="H7625">
        <v>607</v>
      </c>
      <c r="I7625" t="s">
        <v>55</v>
      </c>
      <c r="J7625">
        <v>40000</v>
      </c>
      <c r="K7625">
        <v>18357</v>
      </c>
      <c r="L7625">
        <v>0.19400000000000001</v>
      </c>
      <c r="M7625" s="63">
        <v>45464</v>
      </c>
      <c r="N7625" s="63">
        <v>45509</v>
      </c>
      <c r="O7625">
        <v>45</v>
      </c>
      <c r="P7625" t="s">
        <v>55</v>
      </c>
      <c r="Q7625">
        <v>0</v>
      </c>
      <c r="R7625">
        <v>0</v>
      </c>
      <c r="S7625">
        <v>0</v>
      </c>
      <c r="T7625">
        <v>0</v>
      </c>
      <c r="U7625">
        <v>0</v>
      </c>
      <c r="V7625">
        <v>0</v>
      </c>
      <c r="W7625">
        <v>0</v>
      </c>
      <c r="X7625" s="1">
        <v>45473</v>
      </c>
      <c r="Y7625" s="1">
        <v>45067</v>
      </c>
      <c r="Z7625" t="s">
        <v>5598</v>
      </c>
      <c r="AA7625" t="s">
        <v>100</v>
      </c>
    </row>
    <row r="7626" spans="1:27" x14ac:dyDescent="0.25">
      <c r="A7626" t="s">
        <v>7590</v>
      </c>
      <c r="B7626" t="s">
        <v>55</v>
      </c>
      <c r="C7626" t="s">
        <v>43</v>
      </c>
      <c r="D7626" t="s">
        <v>5598</v>
      </c>
      <c r="E7626" t="s">
        <v>155</v>
      </c>
      <c r="F7626" t="s">
        <v>9</v>
      </c>
      <c r="G7626" t="s">
        <v>55</v>
      </c>
      <c r="H7626">
        <v>629</v>
      </c>
      <c r="I7626" t="s">
        <v>55</v>
      </c>
      <c r="J7626">
        <v>40000</v>
      </c>
      <c r="K7626">
        <v>24165.7</v>
      </c>
      <c r="L7626">
        <v>0.19400000000000001</v>
      </c>
      <c r="M7626" s="63">
        <v>45443</v>
      </c>
      <c r="N7626" s="63">
        <v>45563</v>
      </c>
      <c r="O7626">
        <v>120</v>
      </c>
      <c r="P7626" t="s">
        <v>55</v>
      </c>
      <c r="Q7626">
        <v>0</v>
      </c>
      <c r="R7626">
        <v>0</v>
      </c>
      <c r="S7626">
        <v>0</v>
      </c>
      <c r="T7626">
        <v>0</v>
      </c>
      <c r="U7626">
        <v>0</v>
      </c>
      <c r="V7626">
        <v>0</v>
      </c>
      <c r="W7626">
        <v>0</v>
      </c>
      <c r="X7626" s="1">
        <v>45473</v>
      </c>
      <c r="Y7626" s="1">
        <v>45168</v>
      </c>
      <c r="Z7626" t="s">
        <v>5598</v>
      </c>
      <c r="AA7626" t="s">
        <v>102</v>
      </c>
    </row>
    <row r="7627" spans="1:27" x14ac:dyDescent="0.25">
      <c r="A7627" t="s">
        <v>7591</v>
      </c>
      <c r="B7627" t="s">
        <v>55</v>
      </c>
      <c r="C7627" t="s">
        <v>43</v>
      </c>
      <c r="D7627" t="s">
        <v>5598</v>
      </c>
      <c r="E7627" t="s">
        <v>155</v>
      </c>
      <c r="F7627" t="s">
        <v>9</v>
      </c>
      <c r="G7627" t="s">
        <v>55</v>
      </c>
      <c r="H7627">
        <v>718</v>
      </c>
      <c r="I7627" t="s">
        <v>55</v>
      </c>
      <c r="J7627">
        <v>15000</v>
      </c>
      <c r="K7627">
        <v>12577.5</v>
      </c>
      <c r="L7627">
        <v>0.26</v>
      </c>
      <c r="M7627" s="63">
        <v>45450</v>
      </c>
      <c r="N7627" s="63">
        <v>45495</v>
      </c>
      <c r="O7627">
        <v>45</v>
      </c>
      <c r="P7627" t="s">
        <v>55</v>
      </c>
      <c r="Q7627">
        <v>0</v>
      </c>
      <c r="R7627">
        <v>0</v>
      </c>
      <c r="S7627">
        <v>0</v>
      </c>
      <c r="T7627">
        <v>0</v>
      </c>
      <c r="U7627">
        <v>0</v>
      </c>
      <c r="V7627">
        <v>0</v>
      </c>
      <c r="W7627">
        <v>0</v>
      </c>
      <c r="X7627" s="1">
        <v>45473</v>
      </c>
      <c r="Y7627" s="1">
        <v>45175</v>
      </c>
      <c r="Z7627" t="s">
        <v>5598</v>
      </c>
      <c r="AA7627" t="s">
        <v>100</v>
      </c>
    </row>
    <row r="7628" spans="1:27" x14ac:dyDescent="0.25">
      <c r="A7628" t="s">
        <v>7592</v>
      </c>
      <c r="B7628" t="s">
        <v>55</v>
      </c>
      <c r="C7628" t="s">
        <v>43</v>
      </c>
      <c r="D7628" t="s">
        <v>5598</v>
      </c>
      <c r="E7628" t="s">
        <v>155</v>
      </c>
      <c r="F7628" t="s">
        <v>9</v>
      </c>
      <c r="G7628" t="s">
        <v>55</v>
      </c>
      <c r="H7628">
        <v>677</v>
      </c>
      <c r="I7628" t="s">
        <v>55</v>
      </c>
      <c r="J7628">
        <v>50000</v>
      </c>
      <c r="K7628">
        <v>34336.49</v>
      </c>
      <c r="L7628">
        <v>0.26</v>
      </c>
      <c r="M7628" s="63">
        <v>45400</v>
      </c>
      <c r="N7628" s="63">
        <v>45490</v>
      </c>
      <c r="O7628">
        <v>90</v>
      </c>
      <c r="P7628" t="s">
        <v>55</v>
      </c>
      <c r="Q7628">
        <v>0</v>
      </c>
      <c r="R7628">
        <v>0</v>
      </c>
      <c r="S7628">
        <v>0</v>
      </c>
      <c r="T7628">
        <v>0</v>
      </c>
      <c r="U7628">
        <v>0</v>
      </c>
      <c r="V7628">
        <v>0</v>
      </c>
      <c r="W7628">
        <v>0</v>
      </c>
      <c r="X7628" s="1">
        <v>45473</v>
      </c>
      <c r="Y7628" s="1">
        <v>44650</v>
      </c>
      <c r="Z7628" t="s">
        <v>5598</v>
      </c>
      <c r="AA7628" t="s">
        <v>99</v>
      </c>
    </row>
    <row r="7629" spans="1:27" x14ac:dyDescent="0.25">
      <c r="A7629" t="s">
        <v>7593</v>
      </c>
      <c r="B7629" t="s">
        <v>55</v>
      </c>
      <c r="C7629" t="s">
        <v>43</v>
      </c>
      <c r="D7629" t="s">
        <v>5598</v>
      </c>
      <c r="E7629" t="s">
        <v>155</v>
      </c>
      <c r="F7629" t="s">
        <v>12</v>
      </c>
      <c r="G7629" t="s">
        <v>55</v>
      </c>
      <c r="H7629">
        <v>654</v>
      </c>
      <c r="I7629" t="s">
        <v>55</v>
      </c>
      <c r="J7629">
        <v>25000</v>
      </c>
      <c r="K7629">
        <v>14043</v>
      </c>
      <c r="L7629">
        <v>0.26</v>
      </c>
      <c r="M7629" s="63">
        <v>45437</v>
      </c>
      <c r="N7629" s="63">
        <v>45482</v>
      </c>
      <c r="O7629">
        <v>45</v>
      </c>
      <c r="P7629" t="s">
        <v>55</v>
      </c>
      <c r="Q7629">
        <v>0</v>
      </c>
      <c r="R7629">
        <v>0</v>
      </c>
      <c r="S7629">
        <v>0</v>
      </c>
      <c r="T7629">
        <v>0</v>
      </c>
      <c r="U7629">
        <v>0</v>
      </c>
      <c r="V7629">
        <v>0</v>
      </c>
      <c r="W7629">
        <v>0</v>
      </c>
      <c r="X7629" s="1">
        <v>45473</v>
      </c>
      <c r="Y7629" s="1">
        <v>45108</v>
      </c>
      <c r="Z7629" t="s">
        <v>5598</v>
      </c>
      <c r="AA7629" t="s">
        <v>99</v>
      </c>
    </row>
    <row r="7630" spans="1:27" x14ac:dyDescent="0.25">
      <c r="A7630" t="s">
        <v>7594</v>
      </c>
      <c r="B7630" t="s">
        <v>55</v>
      </c>
      <c r="C7630" t="s">
        <v>43</v>
      </c>
      <c r="D7630" t="s">
        <v>5598</v>
      </c>
      <c r="E7630" t="s">
        <v>155</v>
      </c>
      <c r="F7630" t="s">
        <v>13</v>
      </c>
      <c r="G7630" t="s">
        <v>55</v>
      </c>
      <c r="H7630">
        <v>684</v>
      </c>
      <c r="I7630" t="s">
        <v>55</v>
      </c>
      <c r="J7630">
        <v>100000</v>
      </c>
      <c r="K7630">
        <v>64789.279999999999</v>
      </c>
      <c r="L7630">
        <v>0.26</v>
      </c>
      <c r="M7630" s="63">
        <v>45450</v>
      </c>
      <c r="N7630" s="63">
        <v>45495</v>
      </c>
      <c r="O7630">
        <v>45</v>
      </c>
      <c r="P7630" t="s">
        <v>55</v>
      </c>
      <c r="Q7630">
        <v>0</v>
      </c>
      <c r="R7630">
        <v>0</v>
      </c>
      <c r="S7630">
        <v>0</v>
      </c>
      <c r="T7630">
        <v>0</v>
      </c>
      <c r="U7630">
        <v>0</v>
      </c>
      <c r="V7630">
        <v>0</v>
      </c>
      <c r="W7630">
        <v>0</v>
      </c>
      <c r="X7630" s="1">
        <v>45473</v>
      </c>
      <c r="Y7630" s="1">
        <v>44775</v>
      </c>
      <c r="Z7630" t="s">
        <v>5598</v>
      </c>
      <c r="AA7630" t="s">
        <v>101</v>
      </c>
    </row>
    <row r="7631" spans="1:27" x14ac:dyDescent="0.25">
      <c r="A7631" t="s">
        <v>7595</v>
      </c>
      <c r="B7631" t="s">
        <v>55</v>
      </c>
      <c r="C7631" t="s">
        <v>43</v>
      </c>
      <c r="D7631" t="s">
        <v>5598</v>
      </c>
      <c r="E7631" t="s">
        <v>155</v>
      </c>
      <c r="F7631" t="s">
        <v>6</v>
      </c>
      <c r="G7631" t="s">
        <v>55</v>
      </c>
      <c r="H7631">
        <v>626</v>
      </c>
      <c r="I7631" t="s">
        <v>55</v>
      </c>
      <c r="J7631">
        <v>35000</v>
      </c>
      <c r="K7631">
        <v>30531.13</v>
      </c>
      <c r="L7631">
        <v>0.19400000000000001</v>
      </c>
      <c r="M7631" s="63">
        <v>45405</v>
      </c>
      <c r="N7631" s="63">
        <v>45525</v>
      </c>
      <c r="O7631">
        <v>120</v>
      </c>
      <c r="P7631" t="s">
        <v>55</v>
      </c>
      <c r="Q7631">
        <v>0</v>
      </c>
      <c r="R7631">
        <v>0</v>
      </c>
      <c r="S7631">
        <v>0</v>
      </c>
      <c r="T7631">
        <v>0</v>
      </c>
      <c r="U7631">
        <v>0</v>
      </c>
      <c r="V7631">
        <v>0</v>
      </c>
      <c r="W7631">
        <v>0</v>
      </c>
      <c r="X7631" s="1">
        <v>45473</v>
      </c>
      <c r="Y7631" s="1">
        <v>45061</v>
      </c>
      <c r="Z7631" t="s">
        <v>5598</v>
      </c>
      <c r="AA7631" t="s">
        <v>102</v>
      </c>
    </row>
    <row r="7632" spans="1:27" x14ac:dyDescent="0.25">
      <c r="A7632" t="s">
        <v>7596</v>
      </c>
      <c r="B7632" t="s">
        <v>55</v>
      </c>
      <c r="C7632" t="s">
        <v>43</v>
      </c>
      <c r="D7632" t="s">
        <v>5598</v>
      </c>
      <c r="E7632" t="s">
        <v>155</v>
      </c>
      <c r="F7632" t="s">
        <v>6</v>
      </c>
      <c r="G7632" t="s">
        <v>55</v>
      </c>
      <c r="H7632">
        <v>705</v>
      </c>
      <c r="I7632" t="s">
        <v>55</v>
      </c>
      <c r="J7632">
        <v>100000</v>
      </c>
      <c r="K7632">
        <v>63134.49</v>
      </c>
      <c r="L7632">
        <v>0.19400000000000001</v>
      </c>
      <c r="M7632" s="63">
        <v>45427</v>
      </c>
      <c r="N7632" s="63">
        <v>45517</v>
      </c>
      <c r="O7632">
        <v>90</v>
      </c>
      <c r="P7632" t="s">
        <v>55</v>
      </c>
      <c r="Q7632">
        <v>0</v>
      </c>
      <c r="R7632">
        <v>0</v>
      </c>
      <c r="S7632">
        <v>0</v>
      </c>
      <c r="T7632">
        <v>0</v>
      </c>
      <c r="U7632">
        <v>0</v>
      </c>
      <c r="V7632">
        <v>0</v>
      </c>
      <c r="W7632">
        <v>0</v>
      </c>
      <c r="X7632" s="1">
        <v>45473</v>
      </c>
      <c r="Y7632" s="1">
        <v>44755</v>
      </c>
      <c r="Z7632" t="s">
        <v>5598</v>
      </c>
      <c r="AA7632" t="s">
        <v>101</v>
      </c>
    </row>
    <row r="7633" spans="1:27" x14ac:dyDescent="0.25">
      <c r="A7633" t="s">
        <v>7597</v>
      </c>
      <c r="B7633" t="s">
        <v>55</v>
      </c>
      <c r="C7633" t="s">
        <v>43</v>
      </c>
      <c r="D7633" t="s">
        <v>5598</v>
      </c>
      <c r="E7633" t="s">
        <v>155</v>
      </c>
      <c r="F7633" t="s">
        <v>2</v>
      </c>
      <c r="G7633" t="s">
        <v>55</v>
      </c>
      <c r="H7633">
        <v>460</v>
      </c>
      <c r="I7633" t="s">
        <v>55</v>
      </c>
      <c r="J7633">
        <v>50000</v>
      </c>
      <c r="K7633">
        <v>40518</v>
      </c>
      <c r="L7633">
        <v>0.26</v>
      </c>
      <c r="M7633" s="63">
        <v>45470</v>
      </c>
      <c r="N7633" s="63">
        <v>45515</v>
      </c>
      <c r="O7633">
        <v>45</v>
      </c>
      <c r="P7633" t="s">
        <v>55</v>
      </c>
      <c r="Q7633">
        <v>0</v>
      </c>
      <c r="R7633">
        <v>0</v>
      </c>
      <c r="S7633">
        <v>0</v>
      </c>
      <c r="T7633">
        <v>0</v>
      </c>
      <c r="U7633">
        <v>0</v>
      </c>
      <c r="V7633">
        <v>0</v>
      </c>
      <c r="W7633">
        <v>0</v>
      </c>
      <c r="X7633" s="1">
        <v>45473</v>
      </c>
      <c r="Y7633" s="1">
        <v>45070</v>
      </c>
      <c r="Z7633" t="s">
        <v>5598</v>
      </c>
      <c r="AA7633" t="s">
        <v>103</v>
      </c>
    </row>
    <row r="7634" spans="1:27" x14ac:dyDescent="0.25">
      <c r="A7634" t="s">
        <v>7598</v>
      </c>
      <c r="B7634" t="s">
        <v>55</v>
      </c>
      <c r="C7634" t="s">
        <v>43</v>
      </c>
      <c r="D7634" t="s">
        <v>5598</v>
      </c>
      <c r="E7634" t="s">
        <v>155</v>
      </c>
      <c r="F7634" t="s">
        <v>7</v>
      </c>
      <c r="G7634" t="s">
        <v>55</v>
      </c>
      <c r="H7634">
        <v>772</v>
      </c>
      <c r="I7634" t="s">
        <v>55</v>
      </c>
      <c r="J7634">
        <v>5000</v>
      </c>
      <c r="K7634">
        <v>3380.31</v>
      </c>
      <c r="L7634">
        <v>0.19400000000000001</v>
      </c>
      <c r="M7634" s="63">
        <v>45359</v>
      </c>
      <c r="N7634" s="63">
        <v>45479</v>
      </c>
      <c r="O7634">
        <v>120</v>
      </c>
      <c r="P7634" t="s">
        <v>55</v>
      </c>
      <c r="Q7634">
        <v>0</v>
      </c>
      <c r="R7634">
        <v>0</v>
      </c>
      <c r="S7634">
        <v>0</v>
      </c>
      <c r="T7634">
        <v>0</v>
      </c>
      <c r="U7634">
        <v>0</v>
      </c>
      <c r="V7634">
        <v>0</v>
      </c>
      <c r="W7634">
        <v>0</v>
      </c>
      <c r="X7634" s="1">
        <v>45473</v>
      </c>
      <c r="Y7634" s="1">
        <v>45073</v>
      </c>
      <c r="Z7634" t="s">
        <v>5598</v>
      </c>
      <c r="AA7634" t="s">
        <v>102</v>
      </c>
    </row>
    <row r="7635" spans="1:27" x14ac:dyDescent="0.25">
      <c r="A7635" t="s">
        <v>7599</v>
      </c>
      <c r="B7635" t="s">
        <v>55</v>
      </c>
      <c r="C7635" t="s">
        <v>43</v>
      </c>
      <c r="D7635" t="s">
        <v>5598</v>
      </c>
      <c r="E7635" t="s">
        <v>155</v>
      </c>
      <c r="F7635" t="s">
        <v>7</v>
      </c>
      <c r="G7635" t="s">
        <v>55</v>
      </c>
      <c r="H7635">
        <v>823</v>
      </c>
      <c r="I7635" t="s">
        <v>55</v>
      </c>
      <c r="J7635">
        <v>20000</v>
      </c>
      <c r="K7635">
        <v>18631.580000000002</v>
      </c>
      <c r="L7635">
        <v>0.26</v>
      </c>
      <c r="M7635" s="63">
        <v>45461</v>
      </c>
      <c r="N7635" s="63">
        <v>45506</v>
      </c>
      <c r="O7635">
        <v>45</v>
      </c>
      <c r="P7635" t="s">
        <v>55</v>
      </c>
      <c r="Q7635">
        <v>0</v>
      </c>
      <c r="R7635">
        <v>0</v>
      </c>
      <c r="S7635">
        <v>0</v>
      </c>
      <c r="T7635">
        <v>0</v>
      </c>
      <c r="U7635">
        <v>0</v>
      </c>
      <c r="V7635">
        <v>0</v>
      </c>
      <c r="W7635">
        <v>0</v>
      </c>
      <c r="X7635" s="1">
        <v>45473</v>
      </c>
      <c r="Y7635" s="1">
        <v>45269</v>
      </c>
      <c r="Z7635" t="s">
        <v>5598</v>
      </c>
      <c r="AA7635" t="s">
        <v>100</v>
      </c>
    </row>
    <row r="7636" spans="1:27" x14ac:dyDescent="0.25">
      <c r="A7636" t="s">
        <v>7600</v>
      </c>
      <c r="B7636" t="s">
        <v>55</v>
      </c>
      <c r="C7636" t="s">
        <v>43</v>
      </c>
      <c r="D7636" t="s">
        <v>5598</v>
      </c>
      <c r="E7636" t="s">
        <v>155</v>
      </c>
      <c r="F7636" t="s">
        <v>2</v>
      </c>
      <c r="G7636" t="s">
        <v>55</v>
      </c>
      <c r="H7636">
        <v>877</v>
      </c>
      <c r="I7636" t="s">
        <v>55</v>
      </c>
      <c r="J7636">
        <v>100000</v>
      </c>
      <c r="K7636">
        <v>87711.08</v>
      </c>
      <c r="L7636">
        <v>0.19400000000000001</v>
      </c>
      <c r="M7636" s="63">
        <v>45445</v>
      </c>
      <c r="N7636" s="63">
        <v>45490</v>
      </c>
      <c r="O7636">
        <v>45</v>
      </c>
      <c r="P7636" t="s">
        <v>55</v>
      </c>
      <c r="Q7636">
        <v>0</v>
      </c>
      <c r="R7636">
        <v>0</v>
      </c>
      <c r="S7636">
        <v>0</v>
      </c>
      <c r="T7636">
        <v>0</v>
      </c>
      <c r="U7636">
        <v>0</v>
      </c>
      <c r="V7636">
        <v>0</v>
      </c>
      <c r="W7636">
        <v>0</v>
      </c>
      <c r="X7636" s="1">
        <v>45473</v>
      </c>
      <c r="Y7636" s="1">
        <v>44656</v>
      </c>
      <c r="Z7636" t="s">
        <v>5598</v>
      </c>
      <c r="AA7636" t="s">
        <v>104</v>
      </c>
    </row>
    <row r="7637" spans="1:27" x14ac:dyDescent="0.25">
      <c r="A7637" t="s">
        <v>7601</v>
      </c>
      <c r="B7637" t="s">
        <v>55</v>
      </c>
      <c r="C7637" t="s">
        <v>43</v>
      </c>
      <c r="D7637" t="s">
        <v>5598</v>
      </c>
      <c r="E7637" t="s">
        <v>155</v>
      </c>
      <c r="F7637" t="s">
        <v>15</v>
      </c>
      <c r="G7637" t="s">
        <v>55</v>
      </c>
      <c r="H7637">
        <v>537</v>
      </c>
      <c r="I7637" t="s">
        <v>55</v>
      </c>
      <c r="J7637">
        <v>100000</v>
      </c>
      <c r="K7637">
        <v>36559.5</v>
      </c>
      <c r="L7637">
        <v>0.19400000000000001</v>
      </c>
      <c r="M7637" s="63">
        <v>45469</v>
      </c>
      <c r="N7637" s="63">
        <v>45559</v>
      </c>
      <c r="O7637">
        <v>90</v>
      </c>
      <c r="P7637" t="s">
        <v>55</v>
      </c>
      <c r="Q7637">
        <v>0</v>
      </c>
      <c r="R7637">
        <v>0</v>
      </c>
      <c r="S7637">
        <v>0</v>
      </c>
      <c r="T7637">
        <v>0</v>
      </c>
      <c r="U7637">
        <v>0</v>
      </c>
      <c r="V7637">
        <v>0</v>
      </c>
      <c r="W7637">
        <v>0</v>
      </c>
      <c r="X7637" s="1">
        <v>45473</v>
      </c>
      <c r="Y7637" s="1">
        <v>44931</v>
      </c>
      <c r="Z7637" t="s">
        <v>5598</v>
      </c>
      <c r="AA7637" t="s">
        <v>101</v>
      </c>
    </row>
    <row r="7638" spans="1:27" x14ac:dyDescent="0.25">
      <c r="A7638" t="s">
        <v>7602</v>
      </c>
      <c r="B7638" t="s">
        <v>55</v>
      </c>
      <c r="C7638" t="s">
        <v>43</v>
      </c>
      <c r="D7638" t="s">
        <v>5598</v>
      </c>
      <c r="E7638" t="s">
        <v>155</v>
      </c>
      <c r="F7638" t="s">
        <v>13</v>
      </c>
      <c r="G7638" t="s">
        <v>55</v>
      </c>
      <c r="H7638">
        <v>710</v>
      </c>
      <c r="I7638" t="s">
        <v>55</v>
      </c>
      <c r="J7638">
        <v>50000</v>
      </c>
      <c r="K7638">
        <v>29926.5</v>
      </c>
      <c r="L7638">
        <v>0.19400000000000001</v>
      </c>
      <c r="M7638" s="63">
        <v>45417</v>
      </c>
      <c r="N7638" s="63">
        <v>45462</v>
      </c>
      <c r="O7638">
        <v>45</v>
      </c>
      <c r="P7638" t="s">
        <v>55</v>
      </c>
      <c r="Q7638">
        <v>29926.5</v>
      </c>
      <c r="R7638">
        <v>0</v>
      </c>
      <c r="S7638">
        <v>0</v>
      </c>
      <c r="T7638">
        <v>0</v>
      </c>
      <c r="U7638">
        <v>0</v>
      </c>
      <c r="V7638">
        <v>0</v>
      </c>
      <c r="W7638">
        <v>29926.5</v>
      </c>
      <c r="X7638" s="1">
        <v>45473</v>
      </c>
      <c r="Y7638" s="1">
        <v>45045</v>
      </c>
      <c r="Z7638" t="s">
        <v>5598</v>
      </c>
      <c r="AA7638" t="s">
        <v>102</v>
      </c>
    </row>
    <row r="7639" spans="1:27" x14ac:dyDescent="0.25">
      <c r="A7639" t="s">
        <v>7603</v>
      </c>
      <c r="B7639" t="s">
        <v>55</v>
      </c>
      <c r="C7639" t="s">
        <v>43</v>
      </c>
      <c r="D7639" t="s">
        <v>5598</v>
      </c>
      <c r="E7639" t="s">
        <v>155</v>
      </c>
      <c r="F7639" t="s">
        <v>13</v>
      </c>
      <c r="G7639" t="s">
        <v>55</v>
      </c>
      <c r="H7639">
        <v>639</v>
      </c>
      <c r="I7639" t="s">
        <v>55</v>
      </c>
      <c r="J7639">
        <v>40000</v>
      </c>
      <c r="K7639">
        <v>38898.76</v>
      </c>
      <c r="L7639">
        <v>0.26</v>
      </c>
      <c r="M7639" s="63">
        <v>45433</v>
      </c>
      <c r="N7639" s="63">
        <v>45478</v>
      </c>
      <c r="O7639">
        <v>45</v>
      </c>
      <c r="P7639" t="s">
        <v>55</v>
      </c>
      <c r="Q7639">
        <v>0</v>
      </c>
      <c r="R7639">
        <v>0</v>
      </c>
      <c r="S7639">
        <v>0</v>
      </c>
      <c r="T7639">
        <v>0</v>
      </c>
      <c r="U7639">
        <v>0</v>
      </c>
      <c r="V7639">
        <v>0</v>
      </c>
      <c r="W7639">
        <v>0</v>
      </c>
      <c r="X7639" s="1">
        <v>45473</v>
      </c>
      <c r="Y7639" s="1">
        <v>45148</v>
      </c>
      <c r="Z7639" t="s">
        <v>5598</v>
      </c>
      <c r="AA7639" t="s">
        <v>100</v>
      </c>
    </row>
    <row r="7640" spans="1:27" x14ac:dyDescent="0.25">
      <c r="A7640" t="s">
        <v>7604</v>
      </c>
      <c r="B7640" t="s">
        <v>55</v>
      </c>
      <c r="C7640" t="s">
        <v>43</v>
      </c>
      <c r="D7640" t="s">
        <v>5598</v>
      </c>
      <c r="E7640" t="s">
        <v>155</v>
      </c>
      <c r="F7640" t="s">
        <v>13</v>
      </c>
      <c r="G7640" t="s">
        <v>55</v>
      </c>
      <c r="H7640">
        <v>609</v>
      </c>
      <c r="I7640" t="s">
        <v>55</v>
      </c>
      <c r="J7640">
        <v>30000</v>
      </c>
      <c r="K7640">
        <v>24669</v>
      </c>
      <c r="L7640">
        <v>0.19400000000000001</v>
      </c>
      <c r="M7640" s="63">
        <v>45432</v>
      </c>
      <c r="N7640" s="63">
        <v>45477</v>
      </c>
      <c r="O7640">
        <v>45</v>
      </c>
      <c r="P7640" t="s">
        <v>55</v>
      </c>
      <c r="Q7640">
        <v>0</v>
      </c>
      <c r="R7640">
        <v>0</v>
      </c>
      <c r="S7640">
        <v>0</v>
      </c>
      <c r="T7640">
        <v>0</v>
      </c>
      <c r="U7640">
        <v>0</v>
      </c>
      <c r="V7640">
        <v>0</v>
      </c>
      <c r="W7640">
        <v>0</v>
      </c>
      <c r="X7640" s="1">
        <v>45473</v>
      </c>
      <c r="Y7640" s="1">
        <v>45063</v>
      </c>
      <c r="Z7640" t="s">
        <v>5598</v>
      </c>
      <c r="AA7640" t="s">
        <v>101</v>
      </c>
    </row>
    <row r="7641" spans="1:27" x14ac:dyDescent="0.25">
      <c r="A7641" t="s">
        <v>7605</v>
      </c>
      <c r="B7641" t="s">
        <v>55</v>
      </c>
      <c r="C7641" t="s">
        <v>43</v>
      </c>
      <c r="D7641" t="s">
        <v>5598</v>
      </c>
      <c r="E7641" t="s">
        <v>155</v>
      </c>
      <c r="F7641" t="s">
        <v>4</v>
      </c>
      <c r="G7641" t="s">
        <v>55</v>
      </c>
      <c r="H7641">
        <v>657</v>
      </c>
      <c r="I7641" t="s">
        <v>55</v>
      </c>
      <c r="J7641">
        <v>25000</v>
      </c>
      <c r="K7641">
        <v>21536.03</v>
      </c>
      <c r="L7641">
        <v>0.19400000000000001</v>
      </c>
      <c r="M7641" s="63">
        <v>45437</v>
      </c>
      <c r="N7641" s="63">
        <v>45482</v>
      </c>
      <c r="O7641">
        <v>45</v>
      </c>
      <c r="P7641" t="s">
        <v>55</v>
      </c>
      <c r="Q7641">
        <v>0</v>
      </c>
      <c r="R7641">
        <v>0</v>
      </c>
      <c r="S7641">
        <v>0</v>
      </c>
      <c r="T7641">
        <v>0</v>
      </c>
      <c r="U7641">
        <v>0</v>
      </c>
      <c r="V7641">
        <v>0</v>
      </c>
      <c r="W7641">
        <v>0</v>
      </c>
      <c r="X7641" s="1">
        <v>45473</v>
      </c>
      <c r="Y7641" s="1">
        <v>44959</v>
      </c>
      <c r="Z7641" t="s">
        <v>5598</v>
      </c>
      <c r="AA7641" t="s">
        <v>101</v>
      </c>
    </row>
    <row r="7642" spans="1:27" x14ac:dyDescent="0.25">
      <c r="A7642" t="s">
        <v>7606</v>
      </c>
      <c r="B7642" t="s">
        <v>55</v>
      </c>
      <c r="C7642" t="s">
        <v>43</v>
      </c>
      <c r="D7642" t="s">
        <v>5598</v>
      </c>
      <c r="E7642" t="s">
        <v>155</v>
      </c>
      <c r="F7642" t="s">
        <v>15</v>
      </c>
      <c r="G7642" t="s">
        <v>55</v>
      </c>
      <c r="H7642">
        <v>837</v>
      </c>
      <c r="I7642" t="s">
        <v>55</v>
      </c>
      <c r="J7642">
        <v>50000</v>
      </c>
      <c r="K7642">
        <v>49679.44</v>
      </c>
      <c r="L7642">
        <v>0.19400000000000001</v>
      </c>
      <c r="M7642" s="63">
        <v>45410</v>
      </c>
      <c r="N7642" s="63">
        <v>45500</v>
      </c>
      <c r="O7642">
        <v>90</v>
      </c>
      <c r="P7642" t="s">
        <v>55</v>
      </c>
      <c r="Q7642">
        <v>0</v>
      </c>
      <c r="R7642">
        <v>0</v>
      </c>
      <c r="S7642">
        <v>0</v>
      </c>
      <c r="T7642">
        <v>0</v>
      </c>
      <c r="U7642">
        <v>0</v>
      </c>
      <c r="V7642">
        <v>0</v>
      </c>
      <c r="W7642">
        <v>0</v>
      </c>
      <c r="X7642" s="1">
        <v>45473</v>
      </c>
      <c r="Y7642" s="1">
        <v>44916</v>
      </c>
      <c r="Z7642" t="s">
        <v>5598</v>
      </c>
      <c r="AA7642" t="s">
        <v>99</v>
      </c>
    </row>
    <row r="7643" spans="1:27" x14ac:dyDescent="0.25">
      <c r="A7643" t="s">
        <v>7607</v>
      </c>
      <c r="B7643" t="s">
        <v>55</v>
      </c>
      <c r="C7643" t="s">
        <v>43</v>
      </c>
      <c r="D7643" t="s">
        <v>5598</v>
      </c>
      <c r="E7643" t="s">
        <v>155</v>
      </c>
      <c r="F7643" t="s">
        <v>12</v>
      </c>
      <c r="G7643" t="s">
        <v>55</v>
      </c>
      <c r="H7643">
        <v>690</v>
      </c>
      <c r="I7643" t="s">
        <v>55</v>
      </c>
      <c r="J7643">
        <v>15000</v>
      </c>
      <c r="K7643">
        <v>10059</v>
      </c>
      <c r="L7643">
        <v>0.19400000000000001</v>
      </c>
      <c r="M7643" s="63">
        <v>45461</v>
      </c>
      <c r="N7643" s="63">
        <v>45506</v>
      </c>
      <c r="O7643">
        <v>45</v>
      </c>
      <c r="P7643" t="s">
        <v>55</v>
      </c>
      <c r="Q7643">
        <v>0</v>
      </c>
      <c r="R7643">
        <v>0</v>
      </c>
      <c r="S7643">
        <v>0</v>
      </c>
      <c r="T7643">
        <v>0</v>
      </c>
      <c r="U7643">
        <v>0</v>
      </c>
      <c r="V7643">
        <v>0</v>
      </c>
      <c r="W7643">
        <v>0</v>
      </c>
      <c r="X7643" s="1">
        <v>45473</v>
      </c>
      <c r="Y7643" s="1">
        <v>45034</v>
      </c>
      <c r="Z7643" t="s">
        <v>5598</v>
      </c>
      <c r="AA7643" t="s">
        <v>99</v>
      </c>
    </row>
    <row r="7644" spans="1:27" x14ac:dyDescent="0.25">
      <c r="A7644" t="s">
        <v>7608</v>
      </c>
      <c r="B7644" t="s">
        <v>55</v>
      </c>
      <c r="C7644" t="s">
        <v>43</v>
      </c>
      <c r="D7644" t="s">
        <v>5598</v>
      </c>
      <c r="E7644" t="s">
        <v>155</v>
      </c>
      <c r="F7644" t="s">
        <v>7</v>
      </c>
      <c r="G7644" t="s">
        <v>55</v>
      </c>
      <c r="H7644">
        <v>808</v>
      </c>
      <c r="I7644" t="s">
        <v>55</v>
      </c>
      <c r="J7644">
        <v>75000</v>
      </c>
      <c r="K7644">
        <v>67626</v>
      </c>
      <c r="L7644">
        <v>0.19400000000000001</v>
      </c>
      <c r="M7644" s="63">
        <v>45431</v>
      </c>
      <c r="N7644" s="63">
        <v>45476</v>
      </c>
      <c r="O7644">
        <v>45</v>
      </c>
      <c r="P7644" t="s">
        <v>55</v>
      </c>
      <c r="Q7644">
        <v>0</v>
      </c>
      <c r="R7644">
        <v>0</v>
      </c>
      <c r="S7644">
        <v>0</v>
      </c>
      <c r="T7644">
        <v>0</v>
      </c>
      <c r="U7644">
        <v>0</v>
      </c>
      <c r="V7644">
        <v>0</v>
      </c>
      <c r="W7644">
        <v>0</v>
      </c>
      <c r="X7644" s="1">
        <v>45473</v>
      </c>
      <c r="Y7644" s="1">
        <v>44975</v>
      </c>
      <c r="Z7644" t="s">
        <v>5598</v>
      </c>
      <c r="AA7644" t="s">
        <v>104</v>
      </c>
    </row>
    <row r="7645" spans="1:27" x14ac:dyDescent="0.25">
      <c r="A7645" t="s">
        <v>7609</v>
      </c>
      <c r="B7645" t="s">
        <v>55</v>
      </c>
      <c r="C7645" t="s">
        <v>43</v>
      </c>
      <c r="D7645" t="s">
        <v>5598</v>
      </c>
      <c r="E7645" t="s">
        <v>155</v>
      </c>
      <c r="F7645" t="s">
        <v>9</v>
      </c>
      <c r="G7645" t="s">
        <v>55</v>
      </c>
      <c r="H7645">
        <v>499</v>
      </c>
      <c r="I7645" t="s">
        <v>55</v>
      </c>
      <c r="J7645">
        <v>100000</v>
      </c>
      <c r="K7645">
        <v>61861.5</v>
      </c>
      <c r="L7645">
        <v>0.26</v>
      </c>
      <c r="M7645" s="63">
        <v>45454</v>
      </c>
      <c r="N7645" s="63">
        <v>45499</v>
      </c>
      <c r="O7645">
        <v>45</v>
      </c>
      <c r="P7645" t="s">
        <v>55</v>
      </c>
      <c r="Q7645">
        <v>0</v>
      </c>
      <c r="R7645">
        <v>0</v>
      </c>
      <c r="S7645">
        <v>0</v>
      </c>
      <c r="T7645">
        <v>0</v>
      </c>
      <c r="U7645">
        <v>0</v>
      </c>
      <c r="V7645">
        <v>0</v>
      </c>
      <c r="W7645">
        <v>0</v>
      </c>
      <c r="X7645" s="1">
        <v>45473</v>
      </c>
      <c r="Y7645" s="1">
        <v>44879</v>
      </c>
      <c r="Z7645" t="s">
        <v>5598</v>
      </c>
      <c r="AA7645" t="s">
        <v>104</v>
      </c>
    </row>
    <row r="7646" spans="1:27" x14ac:dyDescent="0.25">
      <c r="A7646" t="s">
        <v>7610</v>
      </c>
      <c r="B7646" t="s">
        <v>55</v>
      </c>
      <c r="C7646" t="s">
        <v>43</v>
      </c>
      <c r="D7646" t="s">
        <v>5598</v>
      </c>
      <c r="E7646" t="s">
        <v>155</v>
      </c>
      <c r="F7646" t="s">
        <v>7</v>
      </c>
      <c r="G7646" t="s">
        <v>55</v>
      </c>
      <c r="H7646">
        <v>750</v>
      </c>
      <c r="I7646" t="s">
        <v>55</v>
      </c>
      <c r="J7646">
        <v>60000</v>
      </c>
      <c r="K7646">
        <v>57825.47</v>
      </c>
      <c r="L7646">
        <v>0.19400000000000001</v>
      </c>
      <c r="M7646" s="63">
        <v>45437</v>
      </c>
      <c r="N7646" s="63">
        <v>45557</v>
      </c>
      <c r="O7646">
        <v>120</v>
      </c>
      <c r="P7646" t="s">
        <v>55</v>
      </c>
      <c r="Q7646">
        <v>0</v>
      </c>
      <c r="R7646">
        <v>0</v>
      </c>
      <c r="S7646">
        <v>0</v>
      </c>
      <c r="T7646">
        <v>0</v>
      </c>
      <c r="U7646">
        <v>0</v>
      </c>
      <c r="V7646">
        <v>0</v>
      </c>
      <c r="W7646">
        <v>0</v>
      </c>
      <c r="X7646" s="1">
        <v>45473</v>
      </c>
      <c r="Y7646" s="1">
        <v>45146</v>
      </c>
      <c r="Z7646" t="s">
        <v>5598</v>
      </c>
      <c r="AA7646" t="s">
        <v>102</v>
      </c>
    </row>
    <row r="7647" spans="1:27" x14ac:dyDescent="0.25">
      <c r="A7647" t="s">
        <v>7611</v>
      </c>
      <c r="B7647" t="s">
        <v>55</v>
      </c>
      <c r="C7647" t="s">
        <v>43</v>
      </c>
      <c r="D7647" t="s">
        <v>5598</v>
      </c>
      <c r="E7647" t="s">
        <v>155</v>
      </c>
      <c r="F7647" t="s">
        <v>13</v>
      </c>
      <c r="G7647" t="s">
        <v>55</v>
      </c>
      <c r="H7647">
        <v>674</v>
      </c>
      <c r="I7647" t="s">
        <v>55</v>
      </c>
      <c r="J7647">
        <v>5000</v>
      </c>
      <c r="K7647">
        <v>726</v>
      </c>
      <c r="L7647">
        <v>0.26</v>
      </c>
      <c r="M7647" s="63">
        <v>45446</v>
      </c>
      <c r="N7647" s="63">
        <v>45491</v>
      </c>
      <c r="O7647">
        <v>45</v>
      </c>
      <c r="P7647" t="s">
        <v>55</v>
      </c>
      <c r="Q7647">
        <v>0</v>
      </c>
      <c r="R7647">
        <v>0</v>
      </c>
      <c r="S7647">
        <v>0</v>
      </c>
      <c r="T7647">
        <v>0</v>
      </c>
      <c r="U7647">
        <v>0</v>
      </c>
      <c r="V7647">
        <v>0</v>
      </c>
      <c r="W7647">
        <v>0</v>
      </c>
      <c r="X7647" s="1">
        <v>45473</v>
      </c>
      <c r="Y7647" s="1">
        <v>45090</v>
      </c>
      <c r="Z7647" t="s">
        <v>5598</v>
      </c>
      <c r="AA7647" t="s">
        <v>100</v>
      </c>
    </row>
    <row r="7648" spans="1:27" x14ac:dyDescent="0.25">
      <c r="A7648" t="s">
        <v>7612</v>
      </c>
      <c r="B7648" t="s">
        <v>55</v>
      </c>
      <c r="C7648" t="s">
        <v>43</v>
      </c>
      <c r="D7648" t="s">
        <v>5598</v>
      </c>
      <c r="E7648" t="s">
        <v>155</v>
      </c>
      <c r="F7648" t="s">
        <v>5</v>
      </c>
      <c r="G7648" t="s">
        <v>55</v>
      </c>
      <c r="H7648">
        <v>639</v>
      </c>
      <c r="I7648" t="s">
        <v>55</v>
      </c>
      <c r="J7648">
        <v>75000</v>
      </c>
      <c r="K7648">
        <v>73834.95</v>
      </c>
      <c r="L7648">
        <v>0.19400000000000001</v>
      </c>
      <c r="M7648" s="63">
        <v>45432</v>
      </c>
      <c r="N7648" s="63">
        <v>45477</v>
      </c>
      <c r="O7648">
        <v>45</v>
      </c>
      <c r="P7648" t="s">
        <v>55</v>
      </c>
      <c r="Q7648">
        <v>0</v>
      </c>
      <c r="R7648">
        <v>0</v>
      </c>
      <c r="S7648">
        <v>0</v>
      </c>
      <c r="T7648">
        <v>0</v>
      </c>
      <c r="U7648">
        <v>0</v>
      </c>
      <c r="V7648">
        <v>0</v>
      </c>
      <c r="W7648">
        <v>0</v>
      </c>
      <c r="X7648" s="1">
        <v>45473</v>
      </c>
      <c r="Y7648" s="1">
        <v>44975</v>
      </c>
      <c r="Z7648" t="s">
        <v>5598</v>
      </c>
      <c r="AA7648" t="s">
        <v>99</v>
      </c>
    </row>
    <row r="7649" spans="1:27" x14ac:dyDescent="0.25">
      <c r="A7649" t="s">
        <v>7613</v>
      </c>
      <c r="B7649" t="s">
        <v>55</v>
      </c>
      <c r="C7649" t="s">
        <v>43</v>
      </c>
      <c r="D7649" t="s">
        <v>5598</v>
      </c>
      <c r="E7649" t="s">
        <v>155</v>
      </c>
      <c r="F7649" t="s">
        <v>6</v>
      </c>
      <c r="G7649" t="s">
        <v>55</v>
      </c>
      <c r="H7649">
        <v>798</v>
      </c>
      <c r="I7649" t="s">
        <v>55</v>
      </c>
      <c r="J7649">
        <v>20000</v>
      </c>
      <c r="K7649">
        <v>18562.5</v>
      </c>
      <c r="L7649">
        <v>0.19400000000000001</v>
      </c>
      <c r="M7649" s="63">
        <v>45436</v>
      </c>
      <c r="N7649" s="63">
        <v>45526</v>
      </c>
      <c r="O7649">
        <v>90</v>
      </c>
      <c r="P7649" t="s">
        <v>55</v>
      </c>
      <c r="Q7649">
        <v>0</v>
      </c>
      <c r="R7649">
        <v>0</v>
      </c>
      <c r="S7649">
        <v>0</v>
      </c>
      <c r="T7649">
        <v>0</v>
      </c>
      <c r="U7649">
        <v>0</v>
      </c>
      <c r="V7649">
        <v>0</v>
      </c>
      <c r="W7649">
        <v>0</v>
      </c>
      <c r="X7649" s="1">
        <v>45473</v>
      </c>
      <c r="Y7649" s="1">
        <v>44975</v>
      </c>
      <c r="Z7649" t="s">
        <v>5598</v>
      </c>
      <c r="AA7649" t="s">
        <v>100</v>
      </c>
    </row>
    <row r="7650" spans="1:27" x14ac:dyDescent="0.25">
      <c r="A7650" t="s">
        <v>7614</v>
      </c>
      <c r="B7650" t="s">
        <v>55</v>
      </c>
      <c r="C7650" t="s">
        <v>43</v>
      </c>
      <c r="D7650" t="s">
        <v>5598</v>
      </c>
      <c r="E7650" t="s">
        <v>155</v>
      </c>
      <c r="F7650" t="s">
        <v>2</v>
      </c>
      <c r="G7650" t="s">
        <v>55</v>
      </c>
      <c r="H7650">
        <v>739</v>
      </c>
      <c r="I7650" t="s">
        <v>55</v>
      </c>
      <c r="J7650">
        <v>15000</v>
      </c>
      <c r="K7650">
        <v>12999.55</v>
      </c>
      <c r="L7650">
        <v>0.19400000000000001</v>
      </c>
      <c r="M7650" s="63">
        <v>45443</v>
      </c>
      <c r="N7650" s="63">
        <v>45563</v>
      </c>
      <c r="O7650">
        <v>120</v>
      </c>
      <c r="P7650" t="s">
        <v>55</v>
      </c>
      <c r="Q7650">
        <v>0</v>
      </c>
      <c r="R7650">
        <v>0</v>
      </c>
      <c r="S7650">
        <v>0</v>
      </c>
      <c r="T7650">
        <v>0</v>
      </c>
      <c r="U7650">
        <v>0</v>
      </c>
      <c r="V7650">
        <v>0</v>
      </c>
      <c r="W7650">
        <v>0</v>
      </c>
      <c r="X7650" s="1">
        <v>45473</v>
      </c>
      <c r="Y7650" s="1">
        <v>45102</v>
      </c>
      <c r="Z7650" t="s">
        <v>5598</v>
      </c>
      <c r="AA7650" t="s">
        <v>102</v>
      </c>
    </row>
    <row r="7651" spans="1:27" x14ac:dyDescent="0.25">
      <c r="A7651" t="s">
        <v>7615</v>
      </c>
      <c r="B7651" t="s">
        <v>55</v>
      </c>
      <c r="C7651" t="s">
        <v>43</v>
      </c>
      <c r="D7651" t="s">
        <v>5598</v>
      </c>
      <c r="E7651" t="s">
        <v>155</v>
      </c>
      <c r="F7651" t="s">
        <v>13</v>
      </c>
      <c r="G7651" t="s">
        <v>55</v>
      </c>
      <c r="H7651">
        <v>802</v>
      </c>
      <c r="I7651" t="s">
        <v>55</v>
      </c>
      <c r="J7651">
        <v>30000</v>
      </c>
      <c r="K7651">
        <v>26309.84</v>
      </c>
      <c r="L7651">
        <v>0.19400000000000001</v>
      </c>
      <c r="M7651" s="63">
        <v>45381</v>
      </c>
      <c r="N7651" s="63">
        <v>45501</v>
      </c>
      <c r="O7651">
        <v>120</v>
      </c>
      <c r="P7651" t="s">
        <v>55</v>
      </c>
      <c r="Q7651">
        <v>0</v>
      </c>
      <c r="R7651">
        <v>0</v>
      </c>
      <c r="S7651">
        <v>0</v>
      </c>
      <c r="T7651">
        <v>0</v>
      </c>
      <c r="U7651">
        <v>0</v>
      </c>
      <c r="V7651">
        <v>0</v>
      </c>
      <c r="W7651">
        <v>0</v>
      </c>
      <c r="X7651" s="1">
        <v>45473</v>
      </c>
      <c r="Y7651" s="1">
        <v>45145</v>
      </c>
      <c r="Z7651" t="s">
        <v>5598</v>
      </c>
      <c r="AA7651" t="s">
        <v>102</v>
      </c>
    </row>
    <row r="7652" spans="1:27" x14ac:dyDescent="0.25">
      <c r="A7652" t="s">
        <v>7616</v>
      </c>
      <c r="B7652" t="s">
        <v>55</v>
      </c>
      <c r="C7652" t="s">
        <v>43</v>
      </c>
      <c r="D7652" t="s">
        <v>5598</v>
      </c>
      <c r="E7652" t="s">
        <v>155</v>
      </c>
      <c r="F7652" t="s">
        <v>13</v>
      </c>
      <c r="G7652" t="s">
        <v>55</v>
      </c>
      <c r="H7652">
        <v>768</v>
      </c>
      <c r="I7652" t="s">
        <v>55</v>
      </c>
      <c r="J7652">
        <v>60000</v>
      </c>
      <c r="K7652">
        <v>33402</v>
      </c>
      <c r="L7652">
        <v>0.26</v>
      </c>
      <c r="M7652" s="63">
        <v>45442</v>
      </c>
      <c r="N7652" s="63">
        <v>45487</v>
      </c>
      <c r="O7652">
        <v>45</v>
      </c>
      <c r="P7652" t="s">
        <v>55</v>
      </c>
      <c r="Q7652">
        <v>0</v>
      </c>
      <c r="R7652">
        <v>0</v>
      </c>
      <c r="S7652">
        <v>0</v>
      </c>
      <c r="T7652">
        <v>0</v>
      </c>
      <c r="U7652">
        <v>0</v>
      </c>
      <c r="V7652">
        <v>0</v>
      </c>
      <c r="W7652">
        <v>0</v>
      </c>
      <c r="X7652" s="1">
        <v>45473</v>
      </c>
      <c r="Y7652" s="1">
        <v>45090</v>
      </c>
      <c r="Z7652" t="s">
        <v>5598</v>
      </c>
      <c r="AA7652" t="s">
        <v>100</v>
      </c>
    </row>
    <row r="7653" spans="1:27" x14ac:dyDescent="0.25">
      <c r="A7653" t="s">
        <v>7617</v>
      </c>
      <c r="B7653" t="s">
        <v>55</v>
      </c>
      <c r="C7653" t="s">
        <v>43</v>
      </c>
      <c r="D7653" t="s">
        <v>5598</v>
      </c>
      <c r="E7653" t="s">
        <v>155</v>
      </c>
      <c r="F7653" t="s">
        <v>12</v>
      </c>
      <c r="G7653" t="s">
        <v>55</v>
      </c>
      <c r="H7653">
        <v>701</v>
      </c>
      <c r="I7653" t="s">
        <v>55</v>
      </c>
      <c r="J7653">
        <v>45000</v>
      </c>
      <c r="K7653">
        <v>17088</v>
      </c>
      <c r="L7653">
        <v>0.19400000000000001</v>
      </c>
      <c r="M7653" s="63">
        <v>45424</v>
      </c>
      <c r="N7653" s="63">
        <v>45544</v>
      </c>
      <c r="O7653">
        <v>120</v>
      </c>
      <c r="P7653" t="s">
        <v>55</v>
      </c>
      <c r="Q7653">
        <v>0</v>
      </c>
      <c r="R7653">
        <v>0</v>
      </c>
      <c r="S7653">
        <v>0</v>
      </c>
      <c r="T7653">
        <v>0</v>
      </c>
      <c r="U7653">
        <v>0</v>
      </c>
      <c r="V7653">
        <v>0</v>
      </c>
      <c r="W7653">
        <v>0</v>
      </c>
      <c r="X7653" s="1">
        <v>45473</v>
      </c>
      <c r="Y7653" s="1">
        <v>45038</v>
      </c>
      <c r="Z7653" t="s">
        <v>5598</v>
      </c>
      <c r="AA7653" t="s">
        <v>102</v>
      </c>
    </row>
    <row r="7654" spans="1:27" x14ac:dyDescent="0.25">
      <c r="A7654" t="s">
        <v>7618</v>
      </c>
      <c r="B7654" t="s">
        <v>55</v>
      </c>
      <c r="C7654" t="s">
        <v>43</v>
      </c>
      <c r="D7654" t="s">
        <v>5598</v>
      </c>
      <c r="E7654" t="s">
        <v>155</v>
      </c>
      <c r="F7654" t="s">
        <v>9</v>
      </c>
      <c r="G7654" t="s">
        <v>55</v>
      </c>
      <c r="H7654">
        <v>750</v>
      </c>
      <c r="I7654" t="s">
        <v>55</v>
      </c>
      <c r="J7654">
        <v>60000</v>
      </c>
      <c r="K7654">
        <v>57340.38</v>
      </c>
      <c r="L7654">
        <v>0.19400000000000001</v>
      </c>
      <c r="M7654" s="63">
        <v>45389</v>
      </c>
      <c r="N7654" s="63">
        <v>45509</v>
      </c>
      <c r="O7654">
        <v>120</v>
      </c>
      <c r="P7654" t="s">
        <v>55</v>
      </c>
      <c r="Q7654">
        <v>0</v>
      </c>
      <c r="R7654">
        <v>0</v>
      </c>
      <c r="S7654">
        <v>0</v>
      </c>
      <c r="T7654">
        <v>0</v>
      </c>
      <c r="U7654">
        <v>0</v>
      </c>
      <c r="V7654">
        <v>0</v>
      </c>
      <c r="W7654">
        <v>0</v>
      </c>
      <c r="X7654" s="1">
        <v>45473</v>
      </c>
      <c r="Y7654" s="1">
        <v>45063</v>
      </c>
      <c r="Z7654" t="s">
        <v>5598</v>
      </c>
      <c r="AA7654" t="s">
        <v>102</v>
      </c>
    </row>
    <row r="7655" spans="1:27" x14ac:dyDescent="0.25">
      <c r="A7655" t="s">
        <v>7619</v>
      </c>
      <c r="B7655" t="s">
        <v>55</v>
      </c>
      <c r="C7655" t="s">
        <v>43</v>
      </c>
      <c r="D7655" t="s">
        <v>5598</v>
      </c>
      <c r="E7655" t="s">
        <v>155</v>
      </c>
      <c r="F7655" t="s">
        <v>9</v>
      </c>
      <c r="G7655" t="s">
        <v>55</v>
      </c>
      <c r="H7655">
        <v>611</v>
      </c>
      <c r="I7655" t="s">
        <v>55</v>
      </c>
      <c r="J7655">
        <v>60000</v>
      </c>
      <c r="K7655">
        <v>58255.5</v>
      </c>
      <c r="L7655">
        <v>0.19400000000000001</v>
      </c>
      <c r="M7655" s="63">
        <v>45441</v>
      </c>
      <c r="N7655" s="63">
        <v>45561</v>
      </c>
      <c r="O7655">
        <v>120</v>
      </c>
      <c r="P7655" t="s">
        <v>55</v>
      </c>
      <c r="Q7655">
        <v>0</v>
      </c>
      <c r="R7655">
        <v>0</v>
      </c>
      <c r="S7655">
        <v>0</v>
      </c>
      <c r="T7655">
        <v>0</v>
      </c>
      <c r="U7655">
        <v>0</v>
      </c>
      <c r="V7655">
        <v>0</v>
      </c>
      <c r="W7655">
        <v>0</v>
      </c>
      <c r="X7655" s="1">
        <v>45473</v>
      </c>
      <c r="Y7655" s="1">
        <v>45089</v>
      </c>
      <c r="Z7655" t="s">
        <v>5598</v>
      </c>
      <c r="AA7655" t="s">
        <v>102</v>
      </c>
    </row>
    <row r="7656" spans="1:27" x14ac:dyDescent="0.25">
      <c r="A7656" t="s">
        <v>7620</v>
      </c>
      <c r="B7656" t="s">
        <v>55</v>
      </c>
      <c r="C7656" t="s">
        <v>43</v>
      </c>
      <c r="D7656" t="s">
        <v>5598</v>
      </c>
      <c r="E7656" t="s">
        <v>155</v>
      </c>
      <c r="F7656" t="s">
        <v>8</v>
      </c>
      <c r="G7656" t="s">
        <v>55</v>
      </c>
      <c r="H7656">
        <v>705</v>
      </c>
      <c r="I7656" t="s">
        <v>55</v>
      </c>
      <c r="J7656">
        <v>55000</v>
      </c>
      <c r="K7656">
        <v>47935.39</v>
      </c>
      <c r="L7656">
        <v>0.19400000000000001</v>
      </c>
      <c r="M7656" s="63">
        <v>45369</v>
      </c>
      <c r="N7656" s="63">
        <v>45489</v>
      </c>
      <c r="O7656">
        <v>120</v>
      </c>
      <c r="P7656" t="s">
        <v>55</v>
      </c>
      <c r="Q7656">
        <v>0</v>
      </c>
      <c r="R7656">
        <v>0</v>
      </c>
      <c r="S7656">
        <v>0</v>
      </c>
      <c r="T7656">
        <v>0</v>
      </c>
      <c r="U7656">
        <v>0</v>
      </c>
      <c r="V7656">
        <v>0</v>
      </c>
      <c r="W7656">
        <v>0</v>
      </c>
      <c r="X7656" s="1">
        <v>45473</v>
      </c>
      <c r="Y7656" s="1">
        <v>45135</v>
      </c>
      <c r="Z7656" t="s">
        <v>5598</v>
      </c>
      <c r="AA7656" t="s">
        <v>102</v>
      </c>
    </row>
    <row r="7657" spans="1:27" x14ac:dyDescent="0.25">
      <c r="A7657" t="s">
        <v>7621</v>
      </c>
      <c r="B7657" t="s">
        <v>55</v>
      </c>
      <c r="C7657" t="s">
        <v>43</v>
      </c>
      <c r="D7657" t="s">
        <v>5598</v>
      </c>
      <c r="E7657" t="s">
        <v>155</v>
      </c>
      <c r="F7657" t="s">
        <v>13</v>
      </c>
      <c r="G7657" t="s">
        <v>55</v>
      </c>
      <c r="H7657">
        <v>851</v>
      </c>
      <c r="I7657" t="s">
        <v>55</v>
      </c>
      <c r="J7657">
        <v>50000</v>
      </c>
      <c r="K7657">
        <v>36651</v>
      </c>
      <c r="L7657">
        <v>0.19400000000000001</v>
      </c>
      <c r="M7657" s="63">
        <v>45405</v>
      </c>
      <c r="N7657" s="63">
        <v>45525</v>
      </c>
      <c r="O7657">
        <v>120</v>
      </c>
      <c r="P7657" t="s">
        <v>55</v>
      </c>
      <c r="Q7657">
        <v>0</v>
      </c>
      <c r="R7657">
        <v>0</v>
      </c>
      <c r="S7657">
        <v>0</v>
      </c>
      <c r="T7657">
        <v>0</v>
      </c>
      <c r="U7657">
        <v>0</v>
      </c>
      <c r="V7657">
        <v>0</v>
      </c>
      <c r="W7657">
        <v>0</v>
      </c>
      <c r="X7657" s="1">
        <v>45473</v>
      </c>
      <c r="Y7657" s="1">
        <v>44779</v>
      </c>
      <c r="Z7657" t="s">
        <v>5598</v>
      </c>
      <c r="AA7657" t="s">
        <v>100</v>
      </c>
    </row>
    <row r="7658" spans="1:27" x14ac:dyDescent="0.25">
      <c r="A7658" t="s">
        <v>7622</v>
      </c>
      <c r="B7658" t="s">
        <v>55</v>
      </c>
      <c r="C7658" t="s">
        <v>43</v>
      </c>
      <c r="D7658" t="s">
        <v>5598</v>
      </c>
      <c r="E7658" t="s">
        <v>155</v>
      </c>
      <c r="F7658" t="s">
        <v>15</v>
      </c>
      <c r="G7658" t="s">
        <v>55</v>
      </c>
      <c r="H7658">
        <v>672</v>
      </c>
      <c r="I7658" t="s">
        <v>55</v>
      </c>
      <c r="J7658">
        <v>40000</v>
      </c>
      <c r="K7658">
        <v>5241</v>
      </c>
      <c r="L7658">
        <v>0.19400000000000001</v>
      </c>
      <c r="M7658" s="63">
        <v>45468</v>
      </c>
      <c r="N7658" s="63">
        <v>45588</v>
      </c>
      <c r="O7658">
        <v>120</v>
      </c>
      <c r="P7658" t="s">
        <v>55</v>
      </c>
      <c r="Q7658">
        <v>0</v>
      </c>
      <c r="R7658">
        <v>0</v>
      </c>
      <c r="S7658">
        <v>0</v>
      </c>
      <c r="T7658">
        <v>0</v>
      </c>
      <c r="U7658">
        <v>0</v>
      </c>
      <c r="V7658">
        <v>0</v>
      </c>
      <c r="W7658">
        <v>0</v>
      </c>
      <c r="X7658" s="1">
        <v>45473</v>
      </c>
      <c r="Y7658" s="1">
        <v>45253</v>
      </c>
      <c r="Z7658" t="s">
        <v>5598</v>
      </c>
      <c r="AA7658" t="s">
        <v>102</v>
      </c>
    </row>
    <row r="7659" spans="1:27" x14ac:dyDescent="0.25">
      <c r="A7659" t="s">
        <v>7623</v>
      </c>
      <c r="B7659" t="s">
        <v>55</v>
      </c>
      <c r="C7659" t="s">
        <v>43</v>
      </c>
      <c r="D7659" t="s">
        <v>5598</v>
      </c>
      <c r="E7659" t="s">
        <v>155</v>
      </c>
      <c r="F7659" t="s">
        <v>7</v>
      </c>
      <c r="G7659" t="s">
        <v>55</v>
      </c>
      <c r="H7659">
        <v>800</v>
      </c>
      <c r="I7659" t="s">
        <v>55</v>
      </c>
      <c r="J7659">
        <v>25000</v>
      </c>
      <c r="K7659">
        <v>24721.5</v>
      </c>
      <c r="L7659">
        <v>0.19400000000000001</v>
      </c>
      <c r="M7659" s="63">
        <v>45445</v>
      </c>
      <c r="N7659" s="63">
        <v>45565</v>
      </c>
      <c r="O7659">
        <v>120</v>
      </c>
      <c r="P7659" t="s">
        <v>55</v>
      </c>
      <c r="Q7659">
        <v>0</v>
      </c>
      <c r="R7659">
        <v>0</v>
      </c>
      <c r="S7659">
        <v>0</v>
      </c>
      <c r="T7659">
        <v>0</v>
      </c>
      <c r="U7659">
        <v>0</v>
      </c>
      <c r="V7659">
        <v>0</v>
      </c>
      <c r="W7659">
        <v>0</v>
      </c>
      <c r="X7659" s="1">
        <v>45473</v>
      </c>
      <c r="Y7659" s="1">
        <v>44729</v>
      </c>
      <c r="Z7659" t="s">
        <v>5598</v>
      </c>
      <c r="AA7659" t="s">
        <v>100</v>
      </c>
    </row>
    <row r="7660" spans="1:27" x14ac:dyDescent="0.25">
      <c r="A7660" t="s">
        <v>7624</v>
      </c>
      <c r="B7660" t="s">
        <v>55</v>
      </c>
      <c r="C7660" t="s">
        <v>43</v>
      </c>
      <c r="D7660" t="s">
        <v>5598</v>
      </c>
      <c r="E7660" t="s">
        <v>155</v>
      </c>
      <c r="F7660" t="s">
        <v>13</v>
      </c>
      <c r="G7660" t="s">
        <v>55</v>
      </c>
      <c r="H7660">
        <v>709</v>
      </c>
      <c r="I7660" t="s">
        <v>55</v>
      </c>
      <c r="J7660">
        <v>20000</v>
      </c>
      <c r="K7660">
        <v>16552.5</v>
      </c>
      <c r="L7660">
        <v>0.26</v>
      </c>
      <c r="M7660" s="63">
        <v>45458</v>
      </c>
      <c r="N7660" s="63">
        <v>45503</v>
      </c>
      <c r="O7660">
        <v>45</v>
      </c>
      <c r="P7660" t="s">
        <v>55</v>
      </c>
      <c r="Q7660">
        <v>0</v>
      </c>
      <c r="R7660">
        <v>0</v>
      </c>
      <c r="S7660">
        <v>0</v>
      </c>
      <c r="T7660">
        <v>0</v>
      </c>
      <c r="U7660">
        <v>0</v>
      </c>
      <c r="V7660">
        <v>0</v>
      </c>
      <c r="W7660">
        <v>0</v>
      </c>
      <c r="X7660" s="1">
        <v>45473</v>
      </c>
      <c r="Y7660" s="1">
        <v>45157</v>
      </c>
      <c r="Z7660" t="s">
        <v>5598</v>
      </c>
      <c r="AA7660" t="s">
        <v>101</v>
      </c>
    </row>
    <row r="7661" spans="1:27" x14ac:dyDescent="0.25">
      <c r="A7661" t="s">
        <v>7625</v>
      </c>
      <c r="B7661" t="s">
        <v>55</v>
      </c>
      <c r="C7661" t="s">
        <v>43</v>
      </c>
      <c r="D7661" t="s">
        <v>5598</v>
      </c>
      <c r="E7661" t="s">
        <v>155</v>
      </c>
      <c r="F7661" t="s">
        <v>7</v>
      </c>
      <c r="G7661" t="s">
        <v>55</v>
      </c>
      <c r="H7661">
        <v>765</v>
      </c>
      <c r="I7661" t="s">
        <v>55</v>
      </c>
      <c r="J7661">
        <v>15000</v>
      </c>
      <c r="K7661">
        <v>12738</v>
      </c>
      <c r="L7661">
        <v>0.26</v>
      </c>
      <c r="M7661" s="63">
        <v>45466</v>
      </c>
      <c r="N7661" s="63">
        <v>45511</v>
      </c>
      <c r="O7661">
        <v>45</v>
      </c>
      <c r="P7661" t="s">
        <v>55</v>
      </c>
      <c r="Q7661">
        <v>0</v>
      </c>
      <c r="R7661">
        <v>0</v>
      </c>
      <c r="S7661">
        <v>0</v>
      </c>
      <c r="T7661">
        <v>0</v>
      </c>
      <c r="U7661">
        <v>0</v>
      </c>
      <c r="V7661">
        <v>0</v>
      </c>
      <c r="W7661">
        <v>0</v>
      </c>
      <c r="X7661" s="1">
        <v>45473</v>
      </c>
      <c r="Y7661" s="1">
        <v>45036</v>
      </c>
      <c r="Z7661" t="s">
        <v>5598</v>
      </c>
      <c r="AA7661" t="s">
        <v>104</v>
      </c>
    </row>
    <row r="7662" spans="1:27" x14ac:dyDescent="0.25">
      <c r="A7662" t="s">
        <v>7626</v>
      </c>
      <c r="B7662" t="s">
        <v>55</v>
      </c>
      <c r="C7662" t="s">
        <v>43</v>
      </c>
      <c r="D7662" t="s">
        <v>5598</v>
      </c>
      <c r="E7662" t="s">
        <v>155</v>
      </c>
      <c r="F7662" t="s">
        <v>15</v>
      </c>
      <c r="G7662" t="s">
        <v>55</v>
      </c>
      <c r="H7662">
        <v>754</v>
      </c>
      <c r="I7662" t="s">
        <v>55</v>
      </c>
      <c r="J7662">
        <v>40000</v>
      </c>
      <c r="K7662">
        <v>22174.5</v>
      </c>
      <c r="L7662">
        <v>0.19400000000000001</v>
      </c>
      <c r="M7662" s="63">
        <v>45458</v>
      </c>
      <c r="N7662" s="63">
        <v>45503</v>
      </c>
      <c r="O7662">
        <v>45</v>
      </c>
      <c r="P7662" t="s">
        <v>55</v>
      </c>
      <c r="Q7662">
        <v>0</v>
      </c>
      <c r="R7662">
        <v>0</v>
      </c>
      <c r="S7662">
        <v>0</v>
      </c>
      <c r="T7662">
        <v>0</v>
      </c>
      <c r="U7662">
        <v>0</v>
      </c>
      <c r="V7662">
        <v>0</v>
      </c>
      <c r="W7662">
        <v>0</v>
      </c>
      <c r="X7662" s="1">
        <v>45473</v>
      </c>
      <c r="Y7662" s="1">
        <v>45231</v>
      </c>
      <c r="Z7662" t="s">
        <v>5598</v>
      </c>
      <c r="AA7662" t="s">
        <v>101</v>
      </c>
    </row>
    <row r="7663" spans="1:27" x14ac:dyDescent="0.25">
      <c r="A7663" t="s">
        <v>7627</v>
      </c>
      <c r="B7663" t="s">
        <v>55</v>
      </c>
      <c r="C7663" t="s">
        <v>43</v>
      </c>
      <c r="D7663" t="s">
        <v>5598</v>
      </c>
      <c r="E7663" t="s">
        <v>155</v>
      </c>
      <c r="F7663" t="s">
        <v>7</v>
      </c>
      <c r="G7663" t="s">
        <v>55</v>
      </c>
      <c r="H7663">
        <v>490</v>
      </c>
      <c r="I7663" t="s">
        <v>55</v>
      </c>
      <c r="J7663">
        <v>100000</v>
      </c>
      <c r="K7663">
        <v>79710</v>
      </c>
      <c r="L7663">
        <v>0.19400000000000001</v>
      </c>
      <c r="M7663" s="63">
        <v>45463</v>
      </c>
      <c r="N7663" s="63">
        <v>45508</v>
      </c>
      <c r="O7663">
        <v>45</v>
      </c>
      <c r="P7663" t="s">
        <v>55</v>
      </c>
      <c r="Q7663">
        <v>0</v>
      </c>
      <c r="R7663">
        <v>0</v>
      </c>
      <c r="S7663">
        <v>0</v>
      </c>
      <c r="T7663">
        <v>0</v>
      </c>
      <c r="U7663">
        <v>0</v>
      </c>
      <c r="V7663">
        <v>0</v>
      </c>
      <c r="W7663">
        <v>0</v>
      </c>
      <c r="X7663" s="1">
        <v>45473</v>
      </c>
      <c r="Y7663" s="1">
        <v>44975</v>
      </c>
      <c r="Z7663" t="s">
        <v>5598</v>
      </c>
      <c r="AA7663" t="s">
        <v>100</v>
      </c>
    </row>
    <row r="7664" spans="1:27" x14ac:dyDescent="0.25">
      <c r="A7664" t="s">
        <v>7628</v>
      </c>
      <c r="B7664" t="s">
        <v>55</v>
      </c>
      <c r="C7664" t="s">
        <v>43</v>
      </c>
      <c r="D7664" t="s">
        <v>5598</v>
      </c>
      <c r="E7664" t="s">
        <v>155</v>
      </c>
      <c r="F7664" t="s">
        <v>3</v>
      </c>
      <c r="G7664" t="s">
        <v>55</v>
      </c>
      <c r="H7664">
        <v>790</v>
      </c>
      <c r="I7664" t="s">
        <v>55</v>
      </c>
      <c r="J7664">
        <v>20000</v>
      </c>
      <c r="K7664">
        <v>18413.55</v>
      </c>
      <c r="L7664">
        <v>0.26</v>
      </c>
      <c r="M7664" s="63">
        <v>45445</v>
      </c>
      <c r="N7664" s="63">
        <v>45490</v>
      </c>
      <c r="O7664">
        <v>45</v>
      </c>
      <c r="P7664" t="s">
        <v>55</v>
      </c>
      <c r="Q7664">
        <v>0</v>
      </c>
      <c r="R7664">
        <v>0</v>
      </c>
      <c r="S7664">
        <v>0</v>
      </c>
      <c r="T7664">
        <v>0</v>
      </c>
      <c r="U7664">
        <v>0</v>
      </c>
      <c r="V7664">
        <v>0</v>
      </c>
      <c r="W7664">
        <v>0</v>
      </c>
      <c r="X7664" s="1">
        <v>45473</v>
      </c>
      <c r="Y7664" s="1">
        <v>45280</v>
      </c>
      <c r="Z7664" t="s">
        <v>5598</v>
      </c>
      <c r="AA7664" t="s">
        <v>100</v>
      </c>
    </row>
    <row r="7665" spans="1:27" x14ac:dyDescent="0.25">
      <c r="A7665" t="s">
        <v>7629</v>
      </c>
      <c r="B7665" t="s">
        <v>55</v>
      </c>
      <c r="C7665" t="s">
        <v>43</v>
      </c>
      <c r="D7665" t="s">
        <v>5598</v>
      </c>
      <c r="E7665" t="s">
        <v>155</v>
      </c>
      <c r="F7665" t="s">
        <v>6</v>
      </c>
      <c r="G7665" t="s">
        <v>55</v>
      </c>
      <c r="H7665">
        <v>791</v>
      </c>
      <c r="I7665" t="s">
        <v>55</v>
      </c>
      <c r="J7665">
        <v>60000</v>
      </c>
      <c r="K7665">
        <v>59791.64</v>
      </c>
      <c r="L7665">
        <v>0.19400000000000001</v>
      </c>
      <c r="M7665" s="63">
        <v>45400</v>
      </c>
      <c r="N7665" s="63">
        <v>45520</v>
      </c>
      <c r="O7665">
        <v>120</v>
      </c>
      <c r="P7665" t="s">
        <v>55</v>
      </c>
      <c r="Q7665">
        <v>0</v>
      </c>
      <c r="R7665">
        <v>0</v>
      </c>
      <c r="S7665">
        <v>0</v>
      </c>
      <c r="T7665">
        <v>0</v>
      </c>
      <c r="U7665">
        <v>0</v>
      </c>
      <c r="V7665">
        <v>0</v>
      </c>
      <c r="W7665">
        <v>0</v>
      </c>
      <c r="X7665" s="1">
        <v>45473</v>
      </c>
      <c r="Y7665" s="1">
        <v>45109</v>
      </c>
      <c r="Z7665" t="s">
        <v>5598</v>
      </c>
      <c r="AA7665" t="s">
        <v>102</v>
      </c>
    </row>
    <row r="7666" spans="1:27" x14ac:dyDescent="0.25">
      <c r="A7666" t="s">
        <v>7630</v>
      </c>
      <c r="B7666" t="s">
        <v>55</v>
      </c>
      <c r="C7666" t="s">
        <v>43</v>
      </c>
      <c r="D7666" t="s">
        <v>5598</v>
      </c>
      <c r="E7666" t="s">
        <v>155</v>
      </c>
      <c r="F7666" t="s">
        <v>2</v>
      </c>
      <c r="G7666" t="s">
        <v>55</v>
      </c>
      <c r="H7666">
        <v>488</v>
      </c>
      <c r="I7666" t="s">
        <v>55</v>
      </c>
      <c r="J7666">
        <v>100000</v>
      </c>
      <c r="K7666">
        <v>97953.79</v>
      </c>
      <c r="L7666">
        <v>0.19400000000000001</v>
      </c>
      <c r="M7666" s="63">
        <v>45407</v>
      </c>
      <c r="N7666" s="63">
        <v>45527</v>
      </c>
      <c r="O7666">
        <v>120</v>
      </c>
      <c r="P7666" t="s">
        <v>55</v>
      </c>
      <c r="Q7666">
        <v>0</v>
      </c>
      <c r="R7666">
        <v>0</v>
      </c>
      <c r="S7666">
        <v>0</v>
      </c>
      <c r="T7666">
        <v>0</v>
      </c>
      <c r="U7666">
        <v>0</v>
      </c>
      <c r="V7666">
        <v>0</v>
      </c>
      <c r="W7666">
        <v>0</v>
      </c>
      <c r="X7666" s="1">
        <v>45473</v>
      </c>
      <c r="Y7666" s="1">
        <v>44740</v>
      </c>
      <c r="Z7666" t="s">
        <v>5598</v>
      </c>
      <c r="AA7666" t="s">
        <v>99</v>
      </c>
    </row>
    <row r="7667" spans="1:27" x14ac:dyDescent="0.25">
      <c r="A7667" t="s">
        <v>7631</v>
      </c>
      <c r="B7667" t="s">
        <v>55</v>
      </c>
      <c r="C7667" t="s">
        <v>43</v>
      </c>
      <c r="D7667" t="s">
        <v>5598</v>
      </c>
      <c r="E7667" t="s">
        <v>155</v>
      </c>
      <c r="F7667" t="s">
        <v>8</v>
      </c>
      <c r="G7667" t="s">
        <v>55</v>
      </c>
      <c r="H7667">
        <v>744</v>
      </c>
      <c r="I7667" t="s">
        <v>55</v>
      </c>
      <c r="J7667">
        <v>30000</v>
      </c>
      <c r="K7667">
        <v>14071.5</v>
      </c>
      <c r="L7667">
        <v>0.26</v>
      </c>
      <c r="M7667" s="63">
        <v>45472</v>
      </c>
      <c r="N7667" s="63">
        <v>45517</v>
      </c>
      <c r="O7667">
        <v>45</v>
      </c>
      <c r="P7667" t="s">
        <v>55</v>
      </c>
      <c r="Q7667">
        <v>0</v>
      </c>
      <c r="R7667">
        <v>0</v>
      </c>
      <c r="S7667">
        <v>0</v>
      </c>
      <c r="T7667">
        <v>0</v>
      </c>
      <c r="U7667">
        <v>0</v>
      </c>
      <c r="V7667">
        <v>0</v>
      </c>
      <c r="W7667">
        <v>0</v>
      </c>
      <c r="X7667" s="1">
        <v>45473</v>
      </c>
      <c r="Y7667" s="1">
        <v>45195</v>
      </c>
      <c r="Z7667" t="s">
        <v>5598</v>
      </c>
      <c r="AA7667" t="s">
        <v>100</v>
      </c>
    </row>
    <row r="7668" spans="1:27" x14ac:dyDescent="0.25">
      <c r="A7668" t="s">
        <v>7632</v>
      </c>
      <c r="B7668" t="s">
        <v>55</v>
      </c>
      <c r="C7668" t="s">
        <v>43</v>
      </c>
      <c r="D7668" t="s">
        <v>5598</v>
      </c>
      <c r="E7668" t="s">
        <v>155</v>
      </c>
      <c r="F7668" t="s">
        <v>5</v>
      </c>
      <c r="G7668" t="s">
        <v>55</v>
      </c>
      <c r="H7668">
        <v>840</v>
      </c>
      <c r="I7668" t="s">
        <v>55</v>
      </c>
      <c r="J7668">
        <v>50000</v>
      </c>
      <c r="K7668">
        <v>9243</v>
      </c>
      <c r="L7668">
        <v>0.26</v>
      </c>
      <c r="M7668" s="63">
        <v>45473</v>
      </c>
      <c r="N7668" s="63">
        <v>45518</v>
      </c>
      <c r="O7668">
        <v>45</v>
      </c>
      <c r="P7668" t="s">
        <v>55</v>
      </c>
      <c r="Q7668">
        <v>0</v>
      </c>
      <c r="R7668">
        <v>0</v>
      </c>
      <c r="S7668">
        <v>0</v>
      </c>
      <c r="T7668">
        <v>0</v>
      </c>
      <c r="U7668">
        <v>0</v>
      </c>
      <c r="V7668">
        <v>0</v>
      </c>
      <c r="W7668">
        <v>0</v>
      </c>
      <c r="X7668" s="1">
        <v>45473</v>
      </c>
      <c r="Y7668" s="1">
        <v>44975</v>
      </c>
      <c r="Z7668" t="s">
        <v>5598</v>
      </c>
      <c r="AA7668" t="s">
        <v>101</v>
      </c>
    </row>
    <row r="7669" spans="1:27" x14ac:dyDescent="0.25">
      <c r="A7669" t="s">
        <v>7633</v>
      </c>
      <c r="B7669" t="s">
        <v>55</v>
      </c>
      <c r="C7669" t="s">
        <v>43</v>
      </c>
      <c r="D7669" t="s">
        <v>5598</v>
      </c>
      <c r="E7669" t="s">
        <v>155</v>
      </c>
      <c r="F7669" t="s">
        <v>14</v>
      </c>
      <c r="G7669" t="s">
        <v>55</v>
      </c>
      <c r="H7669">
        <v>779</v>
      </c>
      <c r="I7669" t="s">
        <v>55</v>
      </c>
      <c r="J7669">
        <v>35000</v>
      </c>
      <c r="K7669">
        <v>28128</v>
      </c>
      <c r="L7669">
        <v>0.19400000000000001</v>
      </c>
      <c r="M7669" s="63">
        <v>45360</v>
      </c>
      <c r="N7669" s="63">
        <v>45480</v>
      </c>
      <c r="O7669">
        <v>120</v>
      </c>
      <c r="P7669" t="s">
        <v>55</v>
      </c>
      <c r="Q7669">
        <v>0</v>
      </c>
      <c r="R7669">
        <v>0</v>
      </c>
      <c r="S7669">
        <v>0</v>
      </c>
      <c r="T7669">
        <v>0</v>
      </c>
      <c r="U7669">
        <v>0</v>
      </c>
      <c r="V7669">
        <v>0</v>
      </c>
      <c r="W7669">
        <v>0</v>
      </c>
      <c r="X7669" s="1">
        <v>45473</v>
      </c>
      <c r="Y7669" s="1">
        <v>45265</v>
      </c>
      <c r="Z7669" t="s">
        <v>5598</v>
      </c>
      <c r="AA7669" t="s">
        <v>102</v>
      </c>
    </row>
    <row r="7670" spans="1:27" x14ac:dyDescent="0.25">
      <c r="A7670" t="s">
        <v>7634</v>
      </c>
      <c r="B7670" t="s">
        <v>55</v>
      </c>
      <c r="C7670" t="s">
        <v>43</v>
      </c>
      <c r="D7670" t="s">
        <v>5598</v>
      </c>
      <c r="E7670" t="s">
        <v>155</v>
      </c>
      <c r="F7670" t="s">
        <v>6</v>
      </c>
      <c r="G7670" t="s">
        <v>55</v>
      </c>
      <c r="H7670">
        <v>534</v>
      </c>
      <c r="I7670" t="s">
        <v>55</v>
      </c>
      <c r="J7670">
        <v>25000</v>
      </c>
      <c r="K7670">
        <v>17239.080000000002</v>
      </c>
      <c r="L7670">
        <v>0.26</v>
      </c>
      <c r="M7670" s="63">
        <v>45421</v>
      </c>
      <c r="N7670" s="63">
        <v>45541</v>
      </c>
      <c r="O7670">
        <v>120</v>
      </c>
      <c r="P7670" t="s">
        <v>55</v>
      </c>
      <c r="Q7670">
        <v>0</v>
      </c>
      <c r="R7670">
        <v>0</v>
      </c>
      <c r="S7670">
        <v>0</v>
      </c>
      <c r="T7670">
        <v>0</v>
      </c>
      <c r="U7670">
        <v>0</v>
      </c>
      <c r="V7670">
        <v>0</v>
      </c>
      <c r="W7670">
        <v>0</v>
      </c>
      <c r="X7670" s="1">
        <v>45473</v>
      </c>
      <c r="Y7670" s="1">
        <v>45054</v>
      </c>
      <c r="Z7670" t="s">
        <v>5598</v>
      </c>
      <c r="AA7670" t="s">
        <v>102</v>
      </c>
    </row>
    <row r="7671" spans="1:27" x14ac:dyDescent="0.25">
      <c r="A7671" t="s">
        <v>7635</v>
      </c>
      <c r="B7671" t="s">
        <v>55</v>
      </c>
      <c r="C7671" t="s">
        <v>43</v>
      </c>
      <c r="D7671" t="s">
        <v>5598</v>
      </c>
      <c r="E7671" t="s">
        <v>155</v>
      </c>
      <c r="F7671" t="s">
        <v>10</v>
      </c>
      <c r="G7671" t="s">
        <v>55</v>
      </c>
      <c r="H7671">
        <v>733</v>
      </c>
      <c r="I7671" t="s">
        <v>55</v>
      </c>
      <c r="J7671">
        <v>40000</v>
      </c>
      <c r="K7671">
        <v>13608</v>
      </c>
      <c r="L7671">
        <v>0.26</v>
      </c>
      <c r="M7671" s="63">
        <v>45436</v>
      </c>
      <c r="N7671" s="63">
        <v>45481</v>
      </c>
      <c r="O7671">
        <v>45</v>
      </c>
      <c r="P7671" t="s">
        <v>55</v>
      </c>
      <c r="Q7671">
        <v>0</v>
      </c>
      <c r="R7671">
        <v>0</v>
      </c>
      <c r="S7671">
        <v>0</v>
      </c>
      <c r="T7671">
        <v>0</v>
      </c>
      <c r="U7671">
        <v>0</v>
      </c>
      <c r="V7671">
        <v>0</v>
      </c>
      <c r="W7671">
        <v>0</v>
      </c>
      <c r="X7671" s="1">
        <v>45473</v>
      </c>
      <c r="Y7671" s="1">
        <v>45163</v>
      </c>
      <c r="Z7671" t="s">
        <v>5598</v>
      </c>
      <c r="AA7671" t="s">
        <v>100</v>
      </c>
    </row>
    <row r="7672" spans="1:27" x14ac:dyDescent="0.25">
      <c r="A7672" t="s">
        <v>7636</v>
      </c>
      <c r="B7672" t="s">
        <v>55</v>
      </c>
      <c r="C7672" t="s">
        <v>43</v>
      </c>
      <c r="D7672" t="s">
        <v>5598</v>
      </c>
      <c r="E7672" t="s">
        <v>155</v>
      </c>
      <c r="F7672" t="s">
        <v>9</v>
      </c>
      <c r="G7672" t="s">
        <v>55</v>
      </c>
      <c r="H7672">
        <v>744</v>
      </c>
      <c r="I7672" t="s">
        <v>55</v>
      </c>
      <c r="J7672">
        <v>95000</v>
      </c>
      <c r="K7672">
        <v>81190.5</v>
      </c>
      <c r="L7672">
        <v>0.19400000000000001</v>
      </c>
      <c r="M7672" s="63">
        <v>45473</v>
      </c>
      <c r="N7672" s="63">
        <v>45518</v>
      </c>
      <c r="O7672">
        <v>45</v>
      </c>
      <c r="P7672" t="s">
        <v>55</v>
      </c>
      <c r="Q7672">
        <v>0</v>
      </c>
      <c r="R7672">
        <v>0</v>
      </c>
      <c r="S7672">
        <v>0</v>
      </c>
      <c r="T7672">
        <v>0</v>
      </c>
      <c r="U7672">
        <v>0</v>
      </c>
      <c r="V7672">
        <v>0</v>
      </c>
      <c r="W7672">
        <v>0</v>
      </c>
      <c r="X7672" s="1">
        <v>45473</v>
      </c>
      <c r="Y7672" s="1">
        <v>44975</v>
      </c>
      <c r="Z7672" t="s">
        <v>5598</v>
      </c>
      <c r="AA7672" t="s">
        <v>101</v>
      </c>
    </row>
    <row r="7673" spans="1:27" x14ac:dyDescent="0.25">
      <c r="A7673" t="s">
        <v>7637</v>
      </c>
      <c r="B7673" t="s">
        <v>55</v>
      </c>
      <c r="C7673" t="s">
        <v>43</v>
      </c>
      <c r="D7673" t="s">
        <v>5598</v>
      </c>
      <c r="E7673" t="s">
        <v>155</v>
      </c>
      <c r="F7673" t="s">
        <v>7</v>
      </c>
      <c r="G7673" t="s">
        <v>55</v>
      </c>
      <c r="H7673">
        <v>768</v>
      </c>
      <c r="I7673" t="s">
        <v>55</v>
      </c>
      <c r="J7673">
        <v>10000</v>
      </c>
      <c r="K7673">
        <v>4053.47</v>
      </c>
      <c r="L7673">
        <v>0.19400000000000001</v>
      </c>
      <c r="M7673" s="63">
        <v>45204</v>
      </c>
      <c r="N7673" s="63">
        <v>45294</v>
      </c>
      <c r="O7673">
        <v>90</v>
      </c>
      <c r="P7673" t="s">
        <v>55</v>
      </c>
      <c r="Q7673">
        <v>0</v>
      </c>
      <c r="R7673">
        <v>0</v>
      </c>
      <c r="S7673">
        <v>0</v>
      </c>
      <c r="T7673">
        <v>0</v>
      </c>
      <c r="U7673">
        <v>4053.47</v>
      </c>
      <c r="V7673">
        <v>0</v>
      </c>
      <c r="W7673">
        <v>4053.47</v>
      </c>
      <c r="X7673" s="1">
        <v>45473</v>
      </c>
      <c r="Y7673" s="1">
        <v>44975</v>
      </c>
      <c r="Z7673" t="s">
        <v>5598</v>
      </c>
      <c r="AA7673" t="s">
        <v>103</v>
      </c>
    </row>
    <row r="7674" spans="1:27" x14ac:dyDescent="0.25">
      <c r="A7674" t="s">
        <v>7638</v>
      </c>
      <c r="B7674" t="s">
        <v>55</v>
      </c>
      <c r="C7674" t="s">
        <v>43</v>
      </c>
      <c r="D7674" t="s">
        <v>5598</v>
      </c>
      <c r="E7674" t="s">
        <v>155</v>
      </c>
      <c r="F7674" t="s">
        <v>4</v>
      </c>
      <c r="G7674" t="s">
        <v>55</v>
      </c>
      <c r="H7674">
        <v>783</v>
      </c>
      <c r="I7674" t="s">
        <v>55</v>
      </c>
      <c r="J7674">
        <v>5000</v>
      </c>
      <c r="K7674">
        <v>4775.18</v>
      </c>
      <c r="L7674">
        <v>0.19400000000000001</v>
      </c>
      <c r="M7674" s="63">
        <v>45442</v>
      </c>
      <c r="N7674" s="63">
        <v>45562</v>
      </c>
      <c r="O7674">
        <v>120</v>
      </c>
      <c r="P7674" t="s">
        <v>55</v>
      </c>
      <c r="Q7674">
        <v>0</v>
      </c>
      <c r="R7674">
        <v>0</v>
      </c>
      <c r="S7674">
        <v>0</v>
      </c>
      <c r="T7674">
        <v>0</v>
      </c>
      <c r="U7674">
        <v>0</v>
      </c>
      <c r="V7674">
        <v>0</v>
      </c>
      <c r="W7674">
        <v>0</v>
      </c>
      <c r="X7674" s="1">
        <v>45473</v>
      </c>
      <c r="Y7674" s="1">
        <v>45030</v>
      </c>
      <c r="Z7674" t="s">
        <v>5598</v>
      </c>
      <c r="AA7674" t="s">
        <v>102</v>
      </c>
    </row>
    <row r="7675" spans="1:27" x14ac:dyDescent="0.25">
      <c r="A7675" t="s">
        <v>7639</v>
      </c>
      <c r="B7675" t="s">
        <v>55</v>
      </c>
      <c r="C7675" t="s">
        <v>43</v>
      </c>
      <c r="D7675" t="s">
        <v>5598</v>
      </c>
      <c r="E7675" t="s">
        <v>155</v>
      </c>
      <c r="F7675" t="s">
        <v>13</v>
      </c>
      <c r="G7675" t="s">
        <v>55</v>
      </c>
      <c r="H7675">
        <v>587</v>
      </c>
      <c r="I7675" t="s">
        <v>55</v>
      </c>
      <c r="J7675">
        <v>50000</v>
      </c>
      <c r="K7675">
        <v>47662.63</v>
      </c>
      <c r="L7675">
        <v>0.19400000000000001</v>
      </c>
      <c r="M7675" s="63">
        <v>45446</v>
      </c>
      <c r="N7675" s="63">
        <v>45536</v>
      </c>
      <c r="O7675">
        <v>90</v>
      </c>
      <c r="P7675" t="s">
        <v>55</v>
      </c>
      <c r="Q7675">
        <v>0</v>
      </c>
      <c r="R7675">
        <v>0</v>
      </c>
      <c r="S7675">
        <v>0</v>
      </c>
      <c r="T7675">
        <v>0</v>
      </c>
      <c r="U7675">
        <v>0</v>
      </c>
      <c r="V7675">
        <v>0</v>
      </c>
      <c r="W7675">
        <v>0</v>
      </c>
      <c r="X7675" s="1">
        <v>45473</v>
      </c>
      <c r="Y7675" s="1">
        <v>44967</v>
      </c>
      <c r="Z7675" t="s">
        <v>5598</v>
      </c>
      <c r="AA7675" t="s">
        <v>101</v>
      </c>
    </row>
    <row r="7676" spans="1:27" x14ac:dyDescent="0.25">
      <c r="A7676" t="s">
        <v>7640</v>
      </c>
      <c r="B7676" t="s">
        <v>55</v>
      </c>
      <c r="C7676" t="s">
        <v>43</v>
      </c>
      <c r="D7676" t="s">
        <v>5598</v>
      </c>
      <c r="E7676" t="s">
        <v>155</v>
      </c>
      <c r="F7676" t="s">
        <v>7</v>
      </c>
      <c r="G7676" t="s">
        <v>55</v>
      </c>
      <c r="H7676">
        <v>735</v>
      </c>
      <c r="I7676" t="s">
        <v>55</v>
      </c>
      <c r="J7676">
        <v>35000</v>
      </c>
      <c r="K7676">
        <v>26164.5</v>
      </c>
      <c r="L7676">
        <v>0.19400000000000001</v>
      </c>
      <c r="M7676" s="63">
        <v>45472</v>
      </c>
      <c r="N7676" s="63">
        <v>45592</v>
      </c>
      <c r="O7676">
        <v>120</v>
      </c>
      <c r="P7676" t="s">
        <v>55</v>
      </c>
      <c r="Q7676">
        <v>0</v>
      </c>
      <c r="R7676">
        <v>0</v>
      </c>
      <c r="S7676">
        <v>0</v>
      </c>
      <c r="T7676">
        <v>0</v>
      </c>
      <c r="U7676">
        <v>0</v>
      </c>
      <c r="V7676">
        <v>0</v>
      </c>
      <c r="W7676">
        <v>0</v>
      </c>
      <c r="X7676" s="1">
        <v>45473</v>
      </c>
      <c r="Y7676" s="1">
        <v>45186</v>
      </c>
      <c r="Z7676" t="s">
        <v>5598</v>
      </c>
      <c r="AA7676" t="s">
        <v>102</v>
      </c>
    </row>
    <row r="7677" spans="1:27" x14ac:dyDescent="0.25">
      <c r="A7677" t="s">
        <v>7641</v>
      </c>
      <c r="B7677" t="s">
        <v>55</v>
      </c>
      <c r="C7677" t="s">
        <v>43</v>
      </c>
      <c r="D7677" t="s">
        <v>5598</v>
      </c>
      <c r="E7677" t="s">
        <v>155</v>
      </c>
      <c r="F7677" t="s">
        <v>9</v>
      </c>
      <c r="G7677" t="s">
        <v>55</v>
      </c>
      <c r="H7677">
        <v>708</v>
      </c>
      <c r="I7677" t="s">
        <v>55</v>
      </c>
      <c r="J7677">
        <v>10000</v>
      </c>
      <c r="K7677">
        <v>9326.6299999999992</v>
      </c>
      <c r="L7677">
        <v>0.26</v>
      </c>
      <c r="M7677" s="63">
        <v>45454</v>
      </c>
      <c r="N7677" s="63">
        <v>45499</v>
      </c>
      <c r="O7677">
        <v>45</v>
      </c>
      <c r="P7677" t="s">
        <v>55</v>
      </c>
      <c r="Q7677">
        <v>0</v>
      </c>
      <c r="R7677">
        <v>0</v>
      </c>
      <c r="S7677">
        <v>0</v>
      </c>
      <c r="T7677">
        <v>0</v>
      </c>
      <c r="U7677">
        <v>0</v>
      </c>
      <c r="V7677">
        <v>0</v>
      </c>
      <c r="W7677">
        <v>0</v>
      </c>
      <c r="X7677" s="1">
        <v>45473</v>
      </c>
      <c r="Y7677" s="1">
        <v>45189</v>
      </c>
      <c r="Z7677" t="s">
        <v>5598</v>
      </c>
      <c r="AA7677" t="s">
        <v>100</v>
      </c>
    </row>
    <row r="7678" spans="1:27" x14ac:dyDescent="0.25">
      <c r="A7678" t="s">
        <v>7642</v>
      </c>
      <c r="B7678" t="s">
        <v>55</v>
      </c>
      <c r="C7678" t="s">
        <v>43</v>
      </c>
      <c r="D7678" t="s">
        <v>5598</v>
      </c>
      <c r="E7678" t="s">
        <v>155</v>
      </c>
      <c r="F7678" t="s">
        <v>16</v>
      </c>
      <c r="G7678" t="s">
        <v>55</v>
      </c>
      <c r="H7678">
        <v>570</v>
      </c>
      <c r="I7678" t="s">
        <v>55</v>
      </c>
      <c r="J7678">
        <v>50000</v>
      </c>
      <c r="K7678">
        <v>13972.5</v>
      </c>
      <c r="L7678">
        <v>0.26</v>
      </c>
      <c r="M7678" s="63">
        <v>45433</v>
      </c>
      <c r="N7678" s="63">
        <v>45478</v>
      </c>
      <c r="O7678">
        <v>45</v>
      </c>
      <c r="P7678" t="s">
        <v>55</v>
      </c>
      <c r="Q7678">
        <v>0</v>
      </c>
      <c r="R7678">
        <v>0</v>
      </c>
      <c r="S7678">
        <v>0</v>
      </c>
      <c r="T7678">
        <v>0</v>
      </c>
      <c r="U7678">
        <v>0</v>
      </c>
      <c r="V7678">
        <v>0</v>
      </c>
      <c r="W7678">
        <v>0</v>
      </c>
      <c r="X7678" s="1">
        <v>45473</v>
      </c>
      <c r="Y7678" s="1">
        <v>45020</v>
      </c>
      <c r="Z7678" t="s">
        <v>5598</v>
      </c>
      <c r="AA7678" t="s">
        <v>100</v>
      </c>
    </row>
    <row r="7679" spans="1:27" x14ac:dyDescent="0.25">
      <c r="A7679" t="s">
        <v>7643</v>
      </c>
      <c r="B7679" t="s">
        <v>55</v>
      </c>
      <c r="C7679" t="s">
        <v>43</v>
      </c>
      <c r="D7679" t="s">
        <v>5598</v>
      </c>
      <c r="E7679" t="s">
        <v>155</v>
      </c>
      <c r="F7679" t="s">
        <v>7</v>
      </c>
      <c r="G7679" t="s">
        <v>55</v>
      </c>
      <c r="H7679">
        <v>694</v>
      </c>
      <c r="I7679" t="s">
        <v>55</v>
      </c>
      <c r="J7679">
        <v>60000</v>
      </c>
      <c r="K7679">
        <v>59354.94</v>
      </c>
      <c r="L7679">
        <v>0.26</v>
      </c>
      <c r="M7679" s="63">
        <v>45448</v>
      </c>
      <c r="N7679" s="63">
        <v>45493</v>
      </c>
      <c r="O7679">
        <v>45</v>
      </c>
      <c r="P7679" t="s">
        <v>55</v>
      </c>
      <c r="Q7679">
        <v>0</v>
      </c>
      <c r="R7679">
        <v>0</v>
      </c>
      <c r="S7679">
        <v>0</v>
      </c>
      <c r="T7679">
        <v>0</v>
      </c>
      <c r="U7679">
        <v>0</v>
      </c>
      <c r="V7679">
        <v>0</v>
      </c>
      <c r="W7679">
        <v>0</v>
      </c>
      <c r="X7679" s="1">
        <v>45473</v>
      </c>
      <c r="Y7679" s="1">
        <v>45076</v>
      </c>
      <c r="Z7679" t="s">
        <v>5598</v>
      </c>
      <c r="AA7679" t="s">
        <v>100</v>
      </c>
    </row>
    <row r="7680" spans="1:27" x14ac:dyDescent="0.25">
      <c r="A7680" t="s">
        <v>7644</v>
      </c>
      <c r="B7680" t="s">
        <v>55</v>
      </c>
      <c r="C7680" t="s">
        <v>43</v>
      </c>
      <c r="D7680" t="s">
        <v>5598</v>
      </c>
      <c r="E7680" t="s">
        <v>155</v>
      </c>
      <c r="F7680" t="s">
        <v>16</v>
      </c>
      <c r="G7680" t="s">
        <v>55</v>
      </c>
      <c r="H7680">
        <v>736</v>
      </c>
      <c r="I7680" t="s">
        <v>55</v>
      </c>
      <c r="J7680">
        <v>20000</v>
      </c>
      <c r="K7680">
        <v>19812.419999999998</v>
      </c>
      <c r="L7680">
        <v>0.26</v>
      </c>
      <c r="M7680" s="63">
        <v>45417</v>
      </c>
      <c r="N7680" s="63">
        <v>45537</v>
      </c>
      <c r="O7680">
        <v>120</v>
      </c>
      <c r="P7680" t="s">
        <v>55</v>
      </c>
      <c r="Q7680">
        <v>0</v>
      </c>
      <c r="R7680">
        <v>0</v>
      </c>
      <c r="S7680">
        <v>0</v>
      </c>
      <c r="T7680">
        <v>0</v>
      </c>
      <c r="U7680">
        <v>0</v>
      </c>
      <c r="V7680">
        <v>0</v>
      </c>
      <c r="W7680">
        <v>0</v>
      </c>
      <c r="X7680" s="1">
        <v>45473</v>
      </c>
      <c r="Y7680" s="1">
        <v>44975</v>
      </c>
      <c r="Z7680" t="s">
        <v>5598</v>
      </c>
      <c r="AA7680" t="s">
        <v>101</v>
      </c>
    </row>
    <row r="7681" spans="1:27" x14ac:dyDescent="0.25">
      <c r="A7681" t="s">
        <v>7645</v>
      </c>
      <c r="B7681" t="s">
        <v>55</v>
      </c>
      <c r="C7681" t="s">
        <v>43</v>
      </c>
      <c r="D7681" t="s">
        <v>5598</v>
      </c>
      <c r="E7681" t="s">
        <v>155</v>
      </c>
      <c r="F7681" t="s">
        <v>9</v>
      </c>
      <c r="G7681" t="s">
        <v>55</v>
      </c>
      <c r="H7681">
        <v>744</v>
      </c>
      <c r="I7681" t="s">
        <v>55</v>
      </c>
      <c r="J7681">
        <v>50000</v>
      </c>
      <c r="K7681">
        <v>43697.18</v>
      </c>
      <c r="L7681">
        <v>0.19400000000000001</v>
      </c>
      <c r="M7681" s="63">
        <v>45455</v>
      </c>
      <c r="N7681" s="63">
        <v>45575</v>
      </c>
      <c r="O7681">
        <v>120</v>
      </c>
      <c r="P7681" t="s">
        <v>55</v>
      </c>
      <c r="Q7681">
        <v>0</v>
      </c>
      <c r="R7681">
        <v>0</v>
      </c>
      <c r="S7681">
        <v>0</v>
      </c>
      <c r="T7681">
        <v>0</v>
      </c>
      <c r="U7681">
        <v>0</v>
      </c>
      <c r="V7681">
        <v>0</v>
      </c>
      <c r="W7681">
        <v>0</v>
      </c>
      <c r="X7681" s="1">
        <v>45473</v>
      </c>
      <c r="Y7681" s="1">
        <v>45275</v>
      </c>
      <c r="Z7681" t="s">
        <v>5598</v>
      </c>
      <c r="AA7681" t="s">
        <v>102</v>
      </c>
    </row>
    <row r="7682" spans="1:27" x14ac:dyDescent="0.25">
      <c r="A7682" t="s">
        <v>7646</v>
      </c>
      <c r="B7682" t="s">
        <v>55</v>
      </c>
      <c r="C7682" t="s">
        <v>43</v>
      </c>
      <c r="D7682" t="s">
        <v>5598</v>
      </c>
      <c r="E7682" t="s">
        <v>155</v>
      </c>
      <c r="F7682" t="s">
        <v>7</v>
      </c>
      <c r="G7682" t="s">
        <v>55</v>
      </c>
      <c r="H7682">
        <v>542</v>
      </c>
      <c r="I7682" t="s">
        <v>55</v>
      </c>
      <c r="J7682">
        <v>75000</v>
      </c>
      <c r="K7682">
        <v>54027</v>
      </c>
      <c r="L7682">
        <v>0.26</v>
      </c>
      <c r="M7682" s="63">
        <v>45446</v>
      </c>
      <c r="N7682" s="63">
        <v>45536</v>
      </c>
      <c r="O7682">
        <v>90</v>
      </c>
      <c r="P7682" t="s">
        <v>55</v>
      </c>
      <c r="Q7682">
        <v>0</v>
      </c>
      <c r="R7682">
        <v>0</v>
      </c>
      <c r="S7682">
        <v>0</v>
      </c>
      <c r="T7682">
        <v>0</v>
      </c>
      <c r="U7682">
        <v>0</v>
      </c>
      <c r="V7682">
        <v>0</v>
      </c>
      <c r="W7682">
        <v>0</v>
      </c>
      <c r="X7682" s="1">
        <v>45473</v>
      </c>
      <c r="Y7682" s="1">
        <v>44786</v>
      </c>
      <c r="Z7682" t="s">
        <v>5598</v>
      </c>
      <c r="AA7682" t="s">
        <v>100</v>
      </c>
    </row>
    <row r="7683" spans="1:27" x14ac:dyDescent="0.25">
      <c r="A7683" t="s">
        <v>7647</v>
      </c>
      <c r="B7683" t="s">
        <v>55</v>
      </c>
      <c r="C7683" t="s">
        <v>43</v>
      </c>
      <c r="D7683" t="s">
        <v>5598</v>
      </c>
      <c r="E7683" t="s">
        <v>155</v>
      </c>
      <c r="F7683" t="s">
        <v>13</v>
      </c>
      <c r="G7683" t="s">
        <v>55</v>
      </c>
      <c r="H7683">
        <v>695</v>
      </c>
      <c r="I7683" t="s">
        <v>55</v>
      </c>
      <c r="J7683">
        <v>35000</v>
      </c>
      <c r="K7683">
        <v>34504.519999999997</v>
      </c>
      <c r="L7683">
        <v>0.19400000000000001</v>
      </c>
      <c r="M7683" s="63">
        <v>45432</v>
      </c>
      <c r="N7683" s="63">
        <v>45477</v>
      </c>
      <c r="O7683">
        <v>45</v>
      </c>
      <c r="P7683" t="s">
        <v>55</v>
      </c>
      <c r="Q7683">
        <v>0</v>
      </c>
      <c r="R7683">
        <v>0</v>
      </c>
      <c r="S7683">
        <v>0</v>
      </c>
      <c r="T7683">
        <v>0</v>
      </c>
      <c r="U7683">
        <v>0</v>
      </c>
      <c r="V7683">
        <v>0</v>
      </c>
      <c r="W7683">
        <v>0</v>
      </c>
      <c r="X7683" s="1">
        <v>45473</v>
      </c>
      <c r="Y7683" s="1">
        <v>45239</v>
      </c>
      <c r="Z7683" t="s">
        <v>5598</v>
      </c>
      <c r="AA7683" t="s">
        <v>100</v>
      </c>
    </row>
    <row r="7684" spans="1:27" x14ac:dyDescent="0.25">
      <c r="A7684" t="s">
        <v>7648</v>
      </c>
      <c r="B7684" t="s">
        <v>55</v>
      </c>
      <c r="C7684" t="s">
        <v>43</v>
      </c>
      <c r="D7684" t="s">
        <v>5598</v>
      </c>
      <c r="E7684" t="s">
        <v>155</v>
      </c>
      <c r="F7684" t="s">
        <v>15</v>
      </c>
      <c r="G7684" t="s">
        <v>55</v>
      </c>
      <c r="H7684">
        <v>732</v>
      </c>
      <c r="I7684" t="s">
        <v>55</v>
      </c>
      <c r="J7684">
        <v>55000</v>
      </c>
      <c r="K7684">
        <v>2422.6799999999998</v>
      </c>
      <c r="L7684">
        <v>0.26</v>
      </c>
      <c r="M7684" s="63">
        <v>45433</v>
      </c>
      <c r="N7684" s="63">
        <v>45478</v>
      </c>
      <c r="O7684">
        <v>45</v>
      </c>
      <c r="P7684" t="s">
        <v>55</v>
      </c>
      <c r="Q7684">
        <v>0</v>
      </c>
      <c r="R7684">
        <v>0</v>
      </c>
      <c r="S7684">
        <v>0</v>
      </c>
      <c r="T7684">
        <v>0</v>
      </c>
      <c r="U7684">
        <v>0</v>
      </c>
      <c r="V7684">
        <v>0</v>
      </c>
      <c r="W7684">
        <v>0</v>
      </c>
      <c r="X7684" s="1">
        <v>45473</v>
      </c>
      <c r="Y7684" s="1">
        <v>45021</v>
      </c>
      <c r="Z7684" t="s">
        <v>5598</v>
      </c>
      <c r="AA7684" t="s">
        <v>100</v>
      </c>
    </row>
    <row r="7685" spans="1:27" x14ac:dyDescent="0.25">
      <c r="A7685" t="s">
        <v>7649</v>
      </c>
      <c r="B7685" t="s">
        <v>55</v>
      </c>
      <c r="C7685" t="s">
        <v>43</v>
      </c>
      <c r="D7685" t="s">
        <v>5598</v>
      </c>
      <c r="E7685" t="s">
        <v>155</v>
      </c>
      <c r="F7685" t="s">
        <v>15</v>
      </c>
      <c r="G7685" t="s">
        <v>55</v>
      </c>
      <c r="H7685">
        <v>519</v>
      </c>
      <c r="I7685" t="s">
        <v>55</v>
      </c>
      <c r="J7685">
        <v>50000</v>
      </c>
      <c r="K7685">
        <v>44133</v>
      </c>
      <c r="L7685">
        <v>0.19400000000000001</v>
      </c>
      <c r="M7685" s="63">
        <v>45414</v>
      </c>
      <c r="N7685" s="63">
        <v>45504</v>
      </c>
      <c r="O7685">
        <v>90</v>
      </c>
      <c r="P7685" t="s">
        <v>55</v>
      </c>
      <c r="Q7685">
        <v>0</v>
      </c>
      <c r="R7685">
        <v>0</v>
      </c>
      <c r="S7685">
        <v>0</v>
      </c>
      <c r="T7685">
        <v>0</v>
      </c>
      <c r="U7685">
        <v>0</v>
      </c>
      <c r="V7685">
        <v>0</v>
      </c>
      <c r="W7685">
        <v>0</v>
      </c>
      <c r="X7685" s="1">
        <v>45473</v>
      </c>
      <c r="Y7685" s="1">
        <v>45048</v>
      </c>
      <c r="Z7685" t="s">
        <v>5598</v>
      </c>
      <c r="AA7685" t="s">
        <v>102</v>
      </c>
    </row>
    <row r="7686" spans="1:27" x14ac:dyDescent="0.25">
      <c r="A7686" t="s">
        <v>7650</v>
      </c>
      <c r="B7686" t="s">
        <v>55</v>
      </c>
      <c r="C7686" t="s">
        <v>43</v>
      </c>
      <c r="D7686" t="s">
        <v>5598</v>
      </c>
      <c r="E7686" t="s">
        <v>155</v>
      </c>
      <c r="F7686" t="s">
        <v>9</v>
      </c>
      <c r="G7686" t="s">
        <v>55</v>
      </c>
      <c r="H7686">
        <v>647</v>
      </c>
      <c r="I7686" t="s">
        <v>55</v>
      </c>
      <c r="J7686">
        <v>20000</v>
      </c>
      <c r="K7686">
        <v>10227</v>
      </c>
      <c r="L7686">
        <v>0.19400000000000001</v>
      </c>
      <c r="M7686" s="63">
        <v>45460</v>
      </c>
      <c r="N7686" s="63">
        <v>45580</v>
      </c>
      <c r="O7686">
        <v>120</v>
      </c>
      <c r="P7686" t="s">
        <v>55</v>
      </c>
      <c r="Q7686">
        <v>0</v>
      </c>
      <c r="R7686">
        <v>0</v>
      </c>
      <c r="S7686">
        <v>0</v>
      </c>
      <c r="T7686">
        <v>0</v>
      </c>
      <c r="U7686">
        <v>0</v>
      </c>
      <c r="V7686">
        <v>0</v>
      </c>
      <c r="W7686">
        <v>0</v>
      </c>
      <c r="X7686" s="1">
        <v>45473</v>
      </c>
      <c r="Y7686" s="1">
        <v>45099</v>
      </c>
      <c r="Z7686" t="s">
        <v>5598</v>
      </c>
      <c r="AA7686" t="s">
        <v>102</v>
      </c>
    </row>
    <row r="7687" spans="1:27" x14ac:dyDescent="0.25">
      <c r="A7687" t="s">
        <v>7651</v>
      </c>
      <c r="B7687" t="s">
        <v>55</v>
      </c>
      <c r="C7687" t="s">
        <v>43</v>
      </c>
      <c r="D7687" t="s">
        <v>5598</v>
      </c>
      <c r="E7687" t="s">
        <v>155</v>
      </c>
      <c r="F7687" t="s">
        <v>13</v>
      </c>
      <c r="G7687" t="s">
        <v>55</v>
      </c>
      <c r="H7687">
        <v>492</v>
      </c>
      <c r="I7687" t="s">
        <v>55</v>
      </c>
      <c r="J7687">
        <v>50000</v>
      </c>
      <c r="K7687">
        <v>48413.98</v>
      </c>
      <c r="L7687">
        <v>0.19400000000000001</v>
      </c>
      <c r="M7687" s="63">
        <v>45434</v>
      </c>
      <c r="N7687" s="63">
        <v>45554</v>
      </c>
      <c r="O7687">
        <v>120</v>
      </c>
      <c r="P7687" t="s">
        <v>55</v>
      </c>
      <c r="Q7687">
        <v>0</v>
      </c>
      <c r="R7687">
        <v>0</v>
      </c>
      <c r="S7687">
        <v>0</v>
      </c>
      <c r="T7687">
        <v>0</v>
      </c>
      <c r="U7687">
        <v>0</v>
      </c>
      <c r="V7687">
        <v>0</v>
      </c>
      <c r="W7687">
        <v>0</v>
      </c>
      <c r="X7687" s="1">
        <v>45473</v>
      </c>
      <c r="Y7687" s="1">
        <v>44802</v>
      </c>
      <c r="Z7687" t="s">
        <v>5598</v>
      </c>
      <c r="AA7687" t="s">
        <v>101</v>
      </c>
    </row>
    <row r="7688" spans="1:27" x14ac:dyDescent="0.25">
      <c r="A7688" t="s">
        <v>7652</v>
      </c>
      <c r="B7688" t="s">
        <v>55</v>
      </c>
      <c r="C7688" t="s">
        <v>43</v>
      </c>
      <c r="D7688" t="s">
        <v>5598</v>
      </c>
      <c r="E7688" t="s">
        <v>155</v>
      </c>
      <c r="F7688" t="s">
        <v>13</v>
      </c>
      <c r="G7688" t="s">
        <v>55</v>
      </c>
      <c r="H7688">
        <v>622</v>
      </c>
      <c r="I7688" t="s">
        <v>55</v>
      </c>
      <c r="J7688">
        <v>25000</v>
      </c>
      <c r="K7688">
        <v>13899</v>
      </c>
      <c r="L7688">
        <v>0.19400000000000001</v>
      </c>
      <c r="M7688" s="63">
        <v>45458</v>
      </c>
      <c r="N7688" s="63">
        <v>45503</v>
      </c>
      <c r="O7688">
        <v>45</v>
      </c>
      <c r="P7688" t="s">
        <v>55</v>
      </c>
      <c r="Q7688">
        <v>0</v>
      </c>
      <c r="R7688">
        <v>0</v>
      </c>
      <c r="S7688">
        <v>0</v>
      </c>
      <c r="T7688">
        <v>0</v>
      </c>
      <c r="U7688">
        <v>0</v>
      </c>
      <c r="V7688">
        <v>0</v>
      </c>
      <c r="W7688">
        <v>0</v>
      </c>
      <c r="X7688" s="1">
        <v>45473</v>
      </c>
      <c r="Y7688" s="1">
        <v>44760</v>
      </c>
      <c r="Z7688" t="s">
        <v>5598</v>
      </c>
      <c r="AA7688" t="s">
        <v>101</v>
      </c>
    </row>
    <row r="7689" spans="1:27" x14ac:dyDescent="0.25">
      <c r="A7689" t="s">
        <v>7653</v>
      </c>
      <c r="B7689" t="s">
        <v>55</v>
      </c>
      <c r="C7689" t="s">
        <v>43</v>
      </c>
      <c r="D7689" t="s">
        <v>5598</v>
      </c>
      <c r="E7689" t="s">
        <v>155</v>
      </c>
      <c r="F7689" t="s">
        <v>13</v>
      </c>
      <c r="G7689" t="s">
        <v>55</v>
      </c>
      <c r="H7689">
        <v>632</v>
      </c>
      <c r="I7689" t="s">
        <v>55</v>
      </c>
      <c r="J7689">
        <v>55000</v>
      </c>
      <c r="K7689">
        <v>7823.17</v>
      </c>
      <c r="L7689">
        <v>0.26</v>
      </c>
      <c r="M7689" s="63">
        <v>45443</v>
      </c>
      <c r="N7689" s="63">
        <v>45488</v>
      </c>
      <c r="O7689">
        <v>45</v>
      </c>
      <c r="P7689" t="s">
        <v>55</v>
      </c>
      <c r="Q7689">
        <v>0</v>
      </c>
      <c r="R7689">
        <v>0</v>
      </c>
      <c r="S7689">
        <v>0</v>
      </c>
      <c r="T7689">
        <v>0</v>
      </c>
      <c r="U7689">
        <v>0</v>
      </c>
      <c r="V7689">
        <v>0</v>
      </c>
      <c r="W7689">
        <v>0</v>
      </c>
      <c r="X7689" s="1">
        <v>45473</v>
      </c>
      <c r="Y7689" s="1">
        <v>45159</v>
      </c>
      <c r="Z7689" t="s">
        <v>5598</v>
      </c>
      <c r="AA7689" t="s">
        <v>100</v>
      </c>
    </row>
    <row r="7690" spans="1:27" x14ac:dyDescent="0.25">
      <c r="A7690" t="s">
        <v>7654</v>
      </c>
      <c r="B7690" t="s">
        <v>55</v>
      </c>
      <c r="C7690" t="s">
        <v>43</v>
      </c>
      <c r="D7690" t="s">
        <v>5598</v>
      </c>
      <c r="E7690" t="s">
        <v>155</v>
      </c>
      <c r="F7690" t="s">
        <v>11</v>
      </c>
      <c r="G7690" t="s">
        <v>55</v>
      </c>
      <c r="H7690">
        <v>819</v>
      </c>
      <c r="I7690" t="s">
        <v>55</v>
      </c>
      <c r="J7690">
        <v>95000</v>
      </c>
      <c r="K7690">
        <v>34078.5</v>
      </c>
      <c r="L7690">
        <v>0.19400000000000001</v>
      </c>
      <c r="M7690" s="63">
        <v>45445</v>
      </c>
      <c r="N7690" s="63">
        <v>45490</v>
      </c>
      <c r="O7690">
        <v>45</v>
      </c>
      <c r="P7690" t="s">
        <v>55</v>
      </c>
      <c r="Q7690">
        <v>0</v>
      </c>
      <c r="R7690">
        <v>0</v>
      </c>
      <c r="S7690">
        <v>0</v>
      </c>
      <c r="T7690">
        <v>0</v>
      </c>
      <c r="U7690">
        <v>0</v>
      </c>
      <c r="V7690">
        <v>0</v>
      </c>
      <c r="W7690">
        <v>0</v>
      </c>
      <c r="X7690" s="1">
        <v>45473</v>
      </c>
      <c r="Y7690" s="1">
        <v>44975</v>
      </c>
      <c r="Z7690" t="s">
        <v>5598</v>
      </c>
      <c r="AA7690" t="s">
        <v>101</v>
      </c>
    </row>
    <row r="7691" spans="1:27" x14ac:dyDescent="0.25">
      <c r="A7691" t="s">
        <v>7655</v>
      </c>
      <c r="B7691" t="s">
        <v>55</v>
      </c>
      <c r="C7691" t="s">
        <v>43</v>
      </c>
      <c r="D7691" t="s">
        <v>5598</v>
      </c>
      <c r="E7691" t="s">
        <v>155</v>
      </c>
      <c r="F7691" t="s">
        <v>13</v>
      </c>
      <c r="G7691" t="s">
        <v>55</v>
      </c>
      <c r="H7691">
        <v>714</v>
      </c>
      <c r="I7691" t="s">
        <v>55</v>
      </c>
      <c r="J7691">
        <v>100000</v>
      </c>
      <c r="K7691">
        <v>24327</v>
      </c>
      <c r="L7691">
        <v>0.26</v>
      </c>
      <c r="M7691" s="63">
        <v>45443</v>
      </c>
      <c r="N7691" s="63">
        <v>45488</v>
      </c>
      <c r="O7691">
        <v>45</v>
      </c>
      <c r="P7691" t="s">
        <v>55</v>
      </c>
      <c r="Q7691">
        <v>0</v>
      </c>
      <c r="R7691">
        <v>0</v>
      </c>
      <c r="S7691">
        <v>0</v>
      </c>
      <c r="T7691">
        <v>0</v>
      </c>
      <c r="U7691">
        <v>0</v>
      </c>
      <c r="V7691">
        <v>0</v>
      </c>
      <c r="W7691">
        <v>0</v>
      </c>
      <c r="X7691" s="1">
        <v>45473</v>
      </c>
      <c r="Y7691" s="1">
        <v>44743</v>
      </c>
      <c r="Z7691" t="s">
        <v>5598</v>
      </c>
      <c r="AA7691" t="s">
        <v>103</v>
      </c>
    </row>
    <row r="7692" spans="1:27" x14ac:dyDescent="0.25">
      <c r="A7692" t="s">
        <v>7656</v>
      </c>
      <c r="B7692" t="s">
        <v>55</v>
      </c>
      <c r="C7692" t="s">
        <v>43</v>
      </c>
      <c r="D7692" t="s">
        <v>5598</v>
      </c>
      <c r="E7692" t="s">
        <v>155</v>
      </c>
      <c r="F7692" t="s">
        <v>8</v>
      </c>
      <c r="G7692" t="s">
        <v>55</v>
      </c>
      <c r="H7692">
        <v>614</v>
      </c>
      <c r="I7692" t="s">
        <v>55</v>
      </c>
      <c r="J7692">
        <v>75000</v>
      </c>
      <c r="K7692">
        <v>4225.96</v>
      </c>
      <c r="L7692">
        <v>0.26</v>
      </c>
      <c r="M7692" s="63">
        <v>45470</v>
      </c>
      <c r="N7692" s="63">
        <v>45515</v>
      </c>
      <c r="O7692">
        <v>45</v>
      </c>
      <c r="P7692" t="s">
        <v>55</v>
      </c>
      <c r="Q7692">
        <v>0</v>
      </c>
      <c r="R7692">
        <v>0</v>
      </c>
      <c r="S7692">
        <v>0</v>
      </c>
      <c r="T7692">
        <v>0</v>
      </c>
      <c r="U7692">
        <v>0</v>
      </c>
      <c r="V7692">
        <v>0</v>
      </c>
      <c r="W7692">
        <v>0</v>
      </c>
      <c r="X7692" s="1">
        <v>45473</v>
      </c>
      <c r="Y7692" s="1">
        <v>44726</v>
      </c>
      <c r="Z7692" t="s">
        <v>5598</v>
      </c>
      <c r="AA7692" t="s">
        <v>101</v>
      </c>
    </row>
    <row r="7693" spans="1:27" x14ac:dyDescent="0.25">
      <c r="A7693" t="s">
        <v>7657</v>
      </c>
      <c r="B7693" t="s">
        <v>55</v>
      </c>
      <c r="C7693" t="s">
        <v>43</v>
      </c>
      <c r="D7693" t="s">
        <v>5598</v>
      </c>
      <c r="E7693" t="s">
        <v>155</v>
      </c>
      <c r="F7693" t="s">
        <v>7</v>
      </c>
      <c r="G7693" t="s">
        <v>55</v>
      </c>
      <c r="H7693">
        <v>799</v>
      </c>
      <c r="I7693" t="s">
        <v>55</v>
      </c>
      <c r="J7693">
        <v>100000</v>
      </c>
      <c r="K7693">
        <v>56068.59</v>
      </c>
      <c r="L7693">
        <v>0.26</v>
      </c>
      <c r="M7693" s="63">
        <v>45456</v>
      </c>
      <c r="N7693" s="63">
        <v>45501</v>
      </c>
      <c r="O7693">
        <v>45</v>
      </c>
      <c r="P7693" t="s">
        <v>55</v>
      </c>
      <c r="Q7693">
        <v>0</v>
      </c>
      <c r="R7693">
        <v>0</v>
      </c>
      <c r="S7693">
        <v>0</v>
      </c>
      <c r="T7693">
        <v>0</v>
      </c>
      <c r="U7693">
        <v>0</v>
      </c>
      <c r="V7693">
        <v>0</v>
      </c>
      <c r="W7693">
        <v>0</v>
      </c>
      <c r="X7693" s="1">
        <v>45473</v>
      </c>
      <c r="Y7693" s="1">
        <v>44949</v>
      </c>
      <c r="Z7693" t="s">
        <v>5598</v>
      </c>
      <c r="AA7693" t="s">
        <v>101</v>
      </c>
    </row>
    <row r="7694" spans="1:27" x14ac:dyDescent="0.25">
      <c r="A7694" t="s">
        <v>7658</v>
      </c>
      <c r="B7694" t="s">
        <v>55</v>
      </c>
      <c r="C7694" t="s">
        <v>43</v>
      </c>
      <c r="D7694" t="s">
        <v>5598</v>
      </c>
      <c r="E7694" t="s">
        <v>155</v>
      </c>
      <c r="F7694" t="s">
        <v>13</v>
      </c>
      <c r="G7694" t="s">
        <v>55</v>
      </c>
      <c r="H7694">
        <v>794</v>
      </c>
      <c r="I7694" t="s">
        <v>55</v>
      </c>
      <c r="J7694">
        <v>75000</v>
      </c>
      <c r="K7694">
        <v>204.71</v>
      </c>
      <c r="L7694">
        <v>0.26</v>
      </c>
      <c r="M7694" s="63">
        <v>45444</v>
      </c>
      <c r="N7694" s="63">
        <v>45489</v>
      </c>
      <c r="O7694">
        <v>45</v>
      </c>
      <c r="P7694" t="s">
        <v>55</v>
      </c>
      <c r="Q7694">
        <v>0</v>
      </c>
      <c r="R7694">
        <v>0</v>
      </c>
      <c r="S7694">
        <v>0</v>
      </c>
      <c r="T7694">
        <v>0</v>
      </c>
      <c r="U7694">
        <v>0</v>
      </c>
      <c r="V7694">
        <v>0</v>
      </c>
      <c r="W7694">
        <v>0</v>
      </c>
      <c r="X7694" s="1">
        <v>45473</v>
      </c>
      <c r="Y7694" s="1">
        <v>44975</v>
      </c>
      <c r="Z7694" t="s">
        <v>5598</v>
      </c>
      <c r="AA7694" t="s">
        <v>99</v>
      </c>
    </row>
    <row r="7695" spans="1:27" x14ac:dyDescent="0.25">
      <c r="A7695" t="s">
        <v>7659</v>
      </c>
      <c r="B7695" t="s">
        <v>55</v>
      </c>
      <c r="C7695" t="s">
        <v>43</v>
      </c>
      <c r="D7695" t="s">
        <v>5598</v>
      </c>
      <c r="E7695" t="s">
        <v>155</v>
      </c>
      <c r="F7695" t="s">
        <v>15</v>
      </c>
      <c r="G7695" t="s">
        <v>55</v>
      </c>
      <c r="H7695">
        <v>695</v>
      </c>
      <c r="I7695" t="s">
        <v>55</v>
      </c>
      <c r="J7695">
        <v>30000</v>
      </c>
      <c r="K7695">
        <v>12761.16</v>
      </c>
      <c r="L7695">
        <v>0.19400000000000001</v>
      </c>
      <c r="M7695" s="63">
        <v>45450</v>
      </c>
      <c r="N7695" s="63">
        <v>45570</v>
      </c>
      <c r="O7695">
        <v>120</v>
      </c>
      <c r="P7695" t="s">
        <v>55</v>
      </c>
      <c r="Q7695">
        <v>0</v>
      </c>
      <c r="R7695">
        <v>0</v>
      </c>
      <c r="S7695">
        <v>0</v>
      </c>
      <c r="T7695">
        <v>0</v>
      </c>
      <c r="U7695">
        <v>0</v>
      </c>
      <c r="V7695">
        <v>0</v>
      </c>
      <c r="W7695">
        <v>0</v>
      </c>
      <c r="X7695" s="1">
        <v>45473</v>
      </c>
      <c r="Y7695" s="1">
        <v>45217</v>
      </c>
      <c r="Z7695" t="s">
        <v>5598</v>
      </c>
      <c r="AA7695" t="s">
        <v>102</v>
      </c>
    </row>
    <row r="7696" spans="1:27" x14ac:dyDescent="0.25">
      <c r="A7696" t="s">
        <v>7660</v>
      </c>
      <c r="B7696" t="s">
        <v>55</v>
      </c>
      <c r="C7696" t="s">
        <v>43</v>
      </c>
      <c r="D7696" t="s">
        <v>5598</v>
      </c>
      <c r="E7696" t="s">
        <v>155</v>
      </c>
      <c r="F7696" t="s">
        <v>2</v>
      </c>
      <c r="G7696" t="s">
        <v>55</v>
      </c>
      <c r="H7696">
        <v>726</v>
      </c>
      <c r="I7696" t="s">
        <v>55</v>
      </c>
      <c r="J7696">
        <v>10000</v>
      </c>
      <c r="K7696">
        <v>5761.5</v>
      </c>
      <c r="L7696">
        <v>0.26</v>
      </c>
      <c r="M7696" s="63">
        <v>45447</v>
      </c>
      <c r="N7696" s="63">
        <v>45492</v>
      </c>
      <c r="O7696">
        <v>45</v>
      </c>
      <c r="P7696" t="s">
        <v>55</v>
      </c>
      <c r="Q7696">
        <v>0</v>
      </c>
      <c r="R7696">
        <v>0</v>
      </c>
      <c r="S7696">
        <v>0</v>
      </c>
      <c r="T7696">
        <v>0</v>
      </c>
      <c r="U7696">
        <v>0</v>
      </c>
      <c r="V7696">
        <v>0</v>
      </c>
      <c r="W7696">
        <v>0</v>
      </c>
      <c r="X7696" s="1">
        <v>45473</v>
      </c>
      <c r="Y7696" s="1">
        <v>45098</v>
      </c>
      <c r="Z7696" t="s">
        <v>5598</v>
      </c>
      <c r="AA7696" t="s">
        <v>100</v>
      </c>
    </row>
    <row r="7697" spans="1:27" x14ac:dyDescent="0.25">
      <c r="A7697" t="s">
        <v>7661</v>
      </c>
      <c r="B7697" t="s">
        <v>55</v>
      </c>
      <c r="C7697" t="s">
        <v>43</v>
      </c>
      <c r="D7697" t="s">
        <v>5598</v>
      </c>
      <c r="E7697" t="s">
        <v>155</v>
      </c>
      <c r="F7697" t="s">
        <v>6</v>
      </c>
      <c r="G7697" t="s">
        <v>55</v>
      </c>
      <c r="H7697">
        <v>829</v>
      </c>
      <c r="I7697" t="s">
        <v>55</v>
      </c>
      <c r="J7697">
        <v>100000</v>
      </c>
      <c r="K7697">
        <v>99328.27</v>
      </c>
      <c r="L7697">
        <v>0.19400000000000001</v>
      </c>
      <c r="M7697" s="63">
        <v>45447</v>
      </c>
      <c r="N7697" s="63">
        <v>45492</v>
      </c>
      <c r="O7697">
        <v>45</v>
      </c>
      <c r="P7697" t="s">
        <v>55</v>
      </c>
      <c r="Q7697">
        <v>0</v>
      </c>
      <c r="R7697">
        <v>0</v>
      </c>
      <c r="S7697">
        <v>0</v>
      </c>
      <c r="T7697">
        <v>0</v>
      </c>
      <c r="U7697">
        <v>0</v>
      </c>
      <c r="V7697">
        <v>0</v>
      </c>
      <c r="W7697">
        <v>0</v>
      </c>
      <c r="X7697" s="1">
        <v>45473</v>
      </c>
      <c r="Y7697" s="1">
        <v>45066</v>
      </c>
      <c r="Z7697" t="s">
        <v>5598</v>
      </c>
      <c r="AA7697" t="s">
        <v>101</v>
      </c>
    </row>
    <row r="7698" spans="1:27" x14ac:dyDescent="0.25">
      <c r="A7698" t="s">
        <v>7662</v>
      </c>
      <c r="B7698" t="s">
        <v>55</v>
      </c>
      <c r="C7698" t="s">
        <v>43</v>
      </c>
      <c r="D7698" t="s">
        <v>5598</v>
      </c>
      <c r="E7698" t="s">
        <v>155</v>
      </c>
      <c r="F7698" t="s">
        <v>13</v>
      </c>
      <c r="G7698" t="s">
        <v>55</v>
      </c>
      <c r="H7698">
        <v>647</v>
      </c>
      <c r="I7698" t="s">
        <v>55</v>
      </c>
      <c r="J7698">
        <v>50000</v>
      </c>
      <c r="K7698">
        <v>48911.7</v>
      </c>
      <c r="L7698">
        <v>0.19400000000000001</v>
      </c>
      <c r="M7698" s="63">
        <v>45423</v>
      </c>
      <c r="N7698" s="63">
        <v>45543</v>
      </c>
      <c r="O7698">
        <v>120</v>
      </c>
      <c r="P7698" t="s">
        <v>55</v>
      </c>
      <c r="Q7698">
        <v>0</v>
      </c>
      <c r="R7698">
        <v>0</v>
      </c>
      <c r="S7698">
        <v>0</v>
      </c>
      <c r="T7698">
        <v>0</v>
      </c>
      <c r="U7698">
        <v>0</v>
      </c>
      <c r="V7698">
        <v>0</v>
      </c>
      <c r="W7698">
        <v>0</v>
      </c>
      <c r="X7698" s="1">
        <v>45473</v>
      </c>
      <c r="Y7698" s="1">
        <v>45107</v>
      </c>
      <c r="Z7698" t="s">
        <v>5598</v>
      </c>
      <c r="AA7698" t="s">
        <v>102</v>
      </c>
    </row>
    <row r="7699" spans="1:27" x14ac:dyDescent="0.25">
      <c r="A7699" t="s">
        <v>7663</v>
      </c>
      <c r="B7699" t="s">
        <v>55</v>
      </c>
      <c r="C7699" t="s">
        <v>43</v>
      </c>
      <c r="D7699" t="s">
        <v>5598</v>
      </c>
      <c r="E7699" t="s">
        <v>155</v>
      </c>
      <c r="F7699" t="s">
        <v>9</v>
      </c>
      <c r="G7699" t="s">
        <v>55</v>
      </c>
      <c r="H7699">
        <v>720</v>
      </c>
      <c r="I7699" t="s">
        <v>55</v>
      </c>
      <c r="J7699">
        <v>25000</v>
      </c>
      <c r="K7699">
        <v>24466.95</v>
      </c>
      <c r="L7699">
        <v>0.26</v>
      </c>
      <c r="M7699" s="63">
        <v>45435</v>
      </c>
      <c r="N7699" s="63">
        <v>45480</v>
      </c>
      <c r="O7699">
        <v>45</v>
      </c>
      <c r="P7699" t="s">
        <v>55</v>
      </c>
      <c r="Q7699">
        <v>0</v>
      </c>
      <c r="R7699">
        <v>0</v>
      </c>
      <c r="S7699">
        <v>0</v>
      </c>
      <c r="T7699">
        <v>0</v>
      </c>
      <c r="U7699">
        <v>0</v>
      </c>
      <c r="V7699">
        <v>0</v>
      </c>
      <c r="W7699">
        <v>0</v>
      </c>
      <c r="X7699" s="1">
        <v>45473</v>
      </c>
      <c r="Y7699" s="1">
        <v>45177</v>
      </c>
      <c r="Z7699" t="s">
        <v>5598</v>
      </c>
      <c r="AA7699" t="s">
        <v>99</v>
      </c>
    </row>
    <row r="7700" spans="1:27" x14ac:dyDescent="0.25">
      <c r="A7700" t="s">
        <v>7664</v>
      </c>
      <c r="B7700" t="s">
        <v>55</v>
      </c>
      <c r="C7700" t="s">
        <v>43</v>
      </c>
      <c r="D7700" t="s">
        <v>5598</v>
      </c>
      <c r="E7700" t="s">
        <v>155</v>
      </c>
      <c r="F7700" t="s">
        <v>13</v>
      </c>
      <c r="G7700" t="s">
        <v>55</v>
      </c>
      <c r="H7700">
        <v>609</v>
      </c>
      <c r="I7700" t="s">
        <v>55</v>
      </c>
      <c r="J7700">
        <v>20000</v>
      </c>
      <c r="K7700">
        <v>18674.55</v>
      </c>
      <c r="L7700">
        <v>0.19400000000000001</v>
      </c>
      <c r="M7700" s="63">
        <v>45353</v>
      </c>
      <c r="N7700" s="63">
        <v>45473</v>
      </c>
      <c r="O7700">
        <v>120</v>
      </c>
      <c r="P7700" t="s">
        <v>55</v>
      </c>
      <c r="Q7700">
        <v>18674.55</v>
      </c>
      <c r="R7700">
        <v>0</v>
      </c>
      <c r="S7700">
        <v>0</v>
      </c>
      <c r="T7700">
        <v>0</v>
      </c>
      <c r="U7700">
        <v>0</v>
      </c>
      <c r="V7700">
        <v>0</v>
      </c>
      <c r="W7700">
        <v>18674.55</v>
      </c>
      <c r="X7700" s="1">
        <v>45473</v>
      </c>
      <c r="Y7700" s="1">
        <v>45223</v>
      </c>
      <c r="Z7700" t="s">
        <v>5598</v>
      </c>
      <c r="AA7700" t="s">
        <v>102</v>
      </c>
    </row>
    <row r="7701" spans="1:27" x14ac:dyDescent="0.25">
      <c r="A7701" t="s">
        <v>7665</v>
      </c>
      <c r="B7701" t="s">
        <v>55</v>
      </c>
      <c r="C7701" t="s">
        <v>43</v>
      </c>
      <c r="D7701" t="s">
        <v>5598</v>
      </c>
      <c r="E7701" t="s">
        <v>155</v>
      </c>
      <c r="F7701" t="s">
        <v>13</v>
      </c>
      <c r="G7701" t="s">
        <v>55</v>
      </c>
      <c r="H7701">
        <v>634</v>
      </c>
      <c r="I7701" t="s">
        <v>55</v>
      </c>
      <c r="J7701">
        <v>25000</v>
      </c>
      <c r="K7701">
        <v>24199.59</v>
      </c>
      <c r="L7701">
        <v>0.19400000000000001</v>
      </c>
      <c r="M7701" s="63">
        <v>45473</v>
      </c>
      <c r="N7701" s="63">
        <v>45593</v>
      </c>
      <c r="O7701">
        <v>120</v>
      </c>
      <c r="P7701" t="s">
        <v>55</v>
      </c>
      <c r="Q7701">
        <v>0</v>
      </c>
      <c r="R7701">
        <v>0</v>
      </c>
      <c r="S7701">
        <v>0</v>
      </c>
      <c r="T7701">
        <v>0</v>
      </c>
      <c r="U7701">
        <v>0</v>
      </c>
      <c r="V7701">
        <v>0</v>
      </c>
      <c r="W7701">
        <v>0</v>
      </c>
      <c r="X7701" s="1">
        <v>45473</v>
      </c>
      <c r="Y7701" s="1">
        <v>44750</v>
      </c>
      <c r="Z7701" t="s">
        <v>5598</v>
      </c>
      <c r="AA7701" t="s">
        <v>104</v>
      </c>
    </row>
    <row r="7702" spans="1:27" x14ac:dyDescent="0.25">
      <c r="A7702" t="s">
        <v>7666</v>
      </c>
      <c r="B7702" t="s">
        <v>55</v>
      </c>
      <c r="C7702" t="s">
        <v>43</v>
      </c>
      <c r="D7702" t="s">
        <v>5598</v>
      </c>
      <c r="E7702" t="s">
        <v>155</v>
      </c>
      <c r="F7702" t="s">
        <v>4</v>
      </c>
      <c r="G7702" t="s">
        <v>55</v>
      </c>
      <c r="H7702">
        <v>711</v>
      </c>
      <c r="I7702" t="s">
        <v>55</v>
      </c>
      <c r="J7702">
        <v>50000</v>
      </c>
      <c r="K7702">
        <v>49371</v>
      </c>
      <c r="L7702">
        <v>0.19400000000000001</v>
      </c>
      <c r="M7702" s="63">
        <v>45359</v>
      </c>
      <c r="N7702" s="63">
        <v>45479</v>
      </c>
      <c r="O7702">
        <v>120</v>
      </c>
      <c r="P7702" t="s">
        <v>55</v>
      </c>
      <c r="Q7702">
        <v>0</v>
      </c>
      <c r="R7702">
        <v>0</v>
      </c>
      <c r="S7702">
        <v>0</v>
      </c>
      <c r="T7702">
        <v>0</v>
      </c>
      <c r="U7702">
        <v>0</v>
      </c>
      <c r="V7702">
        <v>0</v>
      </c>
      <c r="W7702">
        <v>0</v>
      </c>
      <c r="X7702" s="1">
        <v>45473</v>
      </c>
      <c r="Y7702" s="1">
        <v>45025</v>
      </c>
      <c r="Z7702" t="s">
        <v>5598</v>
      </c>
      <c r="AA7702" t="s">
        <v>102</v>
      </c>
    </row>
    <row r="7703" spans="1:27" x14ac:dyDescent="0.25">
      <c r="A7703" t="s">
        <v>7667</v>
      </c>
      <c r="B7703" t="s">
        <v>55</v>
      </c>
      <c r="C7703" t="s">
        <v>43</v>
      </c>
      <c r="D7703" t="s">
        <v>5598</v>
      </c>
      <c r="E7703" t="s">
        <v>155</v>
      </c>
      <c r="F7703" t="s">
        <v>15</v>
      </c>
      <c r="G7703" t="s">
        <v>55</v>
      </c>
      <c r="H7703">
        <v>624</v>
      </c>
      <c r="I7703" t="s">
        <v>55</v>
      </c>
      <c r="J7703">
        <v>50000</v>
      </c>
      <c r="K7703">
        <v>49372.26</v>
      </c>
      <c r="L7703">
        <v>0.26</v>
      </c>
      <c r="M7703" s="63">
        <v>45469</v>
      </c>
      <c r="N7703" s="63">
        <v>45514</v>
      </c>
      <c r="O7703">
        <v>45</v>
      </c>
      <c r="P7703" t="s">
        <v>55</v>
      </c>
      <c r="Q7703">
        <v>0</v>
      </c>
      <c r="R7703">
        <v>0</v>
      </c>
      <c r="S7703">
        <v>0</v>
      </c>
      <c r="T7703">
        <v>0</v>
      </c>
      <c r="U7703">
        <v>0</v>
      </c>
      <c r="V7703">
        <v>0</v>
      </c>
      <c r="W7703">
        <v>0</v>
      </c>
      <c r="X7703" s="1">
        <v>45473</v>
      </c>
      <c r="Y7703" s="1">
        <v>45083</v>
      </c>
      <c r="Z7703" t="s">
        <v>5598</v>
      </c>
      <c r="AA7703" t="s">
        <v>100</v>
      </c>
    </row>
    <row r="7704" spans="1:27" x14ac:dyDescent="0.25">
      <c r="A7704" t="s">
        <v>7668</v>
      </c>
      <c r="B7704" t="s">
        <v>55</v>
      </c>
      <c r="C7704" t="s">
        <v>43</v>
      </c>
      <c r="D7704" t="s">
        <v>5598</v>
      </c>
      <c r="E7704" t="s">
        <v>155</v>
      </c>
      <c r="F7704" t="s">
        <v>8</v>
      </c>
      <c r="G7704" t="s">
        <v>55</v>
      </c>
      <c r="H7704">
        <v>670</v>
      </c>
      <c r="I7704" t="s">
        <v>55</v>
      </c>
      <c r="J7704">
        <v>35000</v>
      </c>
      <c r="K7704">
        <v>12144</v>
      </c>
      <c r="L7704">
        <v>0.26</v>
      </c>
      <c r="M7704" s="63">
        <v>45271</v>
      </c>
      <c r="N7704" s="63">
        <v>45316</v>
      </c>
      <c r="O7704">
        <v>45</v>
      </c>
      <c r="P7704" t="s">
        <v>55</v>
      </c>
      <c r="Q7704">
        <v>0</v>
      </c>
      <c r="R7704">
        <v>0</v>
      </c>
      <c r="S7704">
        <v>0</v>
      </c>
      <c r="T7704">
        <v>0</v>
      </c>
      <c r="U7704">
        <v>12144</v>
      </c>
      <c r="V7704">
        <v>0</v>
      </c>
      <c r="W7704">
        <v>12144</v>
      </c>
      <c r="X7704" s="1">
        <v>45473</v>
      </c>
      <c r="Y7704" s="1">
        <v>45265</v>
      </c>
      <c r="Z7704" t="s">
        <v>5598</v>
      </c>
      <c r="AA7704" t="s">
        <v>99</v>
      </c>
    </row>
    <row r="7705" spans="1:27" x14ac:dyDescent="0.25">
      <c r="A7705" t="s">
        <v>7669</v>
      </c>
      <c r="B7705" t="s">
        <v>55</v>
      </c>
      <c r="C7705" t="s">
        <v>43</v>
      </c>
      <c r="D7705" t="s">
        <v>5598</v>
      </c>
      <c r="E7705" t="s">
        <v>155</v>
      </c>
      <c r="F7705" t="s">
        <v>11</v>
      </c>
      <c r="G7705" t="s">
        <v>55</v>
      </c>
      <c r="H7705">
        <v>798</v>
      </c>
      <c r="I7705" t="s">
        <v>55</v>
      </c>
      <c r="J7705">
        <v>45000</v>
      </c>
      <c r="K7705">
        <v>27383.69</v>
      </c>
      <c r="L7705">
        <v>0.19400000000000001</v>
      </c>
      <c r="M7705" s="63">
        <v>45459</v>
      </c>
      <c r="N7705" s="63">
        <v>45579</v>
      </c>
      <c r="O7705">
        <v>120</v>
      </c>
      <c r="P7705" t="s">
        <v>55</v>
      </c>
      <c r="Q7705">
        <v>0</v>
      </c>
      <c r="R7705">
        <v>0</v>
      </c>
      <c r="S7705">
        <v>0</v>
      </c>
      <c r="T7705">
        <v>0</v>
      </c>
      <c r="U7705">
        <v>0</v>
      </c>
      <c r="V7705">
        <v>0</v>
      </c>
      <c r="W7705">
        <v>0</v>
      </c>
      <c r="X7705" s="1">
        <v>45473</v>
      </c>
      <c r="Y7705" s="1">
        <v>45218</v>
      </c>
      <c r="Z7705" t="s">
        <v>5598</v>
      </c>
      <c r="AA7705" t="s">
        <v>102</v>
      </c>
    </row>
    <row r="7706" spans="1:27" x14ac:dyDescent="0.25">
      <c r="A7706" t="s">
        <v>7670</v>
      </c>
      <c r="B7706" t="s">
        <v>55</v>
      </c>
      <c r="C7706" t="s">
        <v>43</v>
      </c>
      <c r="D7706" t="s">
        <v>5598</v>
      </c>
      <c r="E7706" t="s">
        <v>155</v>
      </c>
      <c r="F7706" t="s">
        <v>8</v>
      </c>
      <c r="G7706" t="s">
        <v>55</v>
      </c>
      <c r="H7706">
        <v>764</v>
      </c>
      <c r="I7706" t="s">
        <v>55</v>
      </c>
      <c r="J7706">
        <v>50000</v>
      </c>
      <c r="K7706">
        <v>45261.23</v>
      </c>
      <c r="L7706">
        <v>0.26</v>
      </c>
      <c r="M7706" s="63">
        <v>45443</v>
      </c>
      <c r="N7706" s="63">
        <v>45488</v>
      </c>
      <c r="O7706">
        <v>45</v>
      </c>
      <c r="P7706" t="s">
        <v>55</v>
      </c>
      <c r="Q7706">
        <v>0</v>
      </c>
      <c r="R7706">
        <v>0</v>
      </c>
      <c r="S7706">
        <v>0</v>
      </c>
      <c r="T7706">
        <v>0</v>
      </c>
      <c r="U7706">
        <v>0</v>
      </c>
      <c r="V7706">
        <v>0</v>
      </c>
      <c r="W7706">
        <v>0</v>
      </c>
      <c r="X7706" s="1">
        <v>45473</v>
      </c>
      <c r="Y7706" s="1">
        <v>44663</v>
      </c>
      <c r="Z7706" t="s">
        <v>5598</v>
      </c>
      <c r="AA7706" t="s">
        <v>104</v>
      </c>
    </row>
    <row r="7707" spans="1:27" x14ac:dyDescent="0.25">
      <c r="A7707" t="s">
        <v>7671</v>
      </c>
      <c r="B7707" t="s">
        <v>55</v>
      </c>
      <c r="C7707" t="s">
        <v>43</v>
      </c>
      <c r="D7707" t="s">
        <v>5598</v>
      </c>
      <c r="E7707" t="s">
        <v>155</v>
      </c>
      <c r="F7707" t="s">
        <v>10</v>
      </c>
      <c r="G7707" t="s">
        <v>55</v>
      </c>
      <c r="H7707">
        <v>744</v>
      </c>
      <c r="I7707" t="s">
        <v>55</v>
      </c>
      <c r="J7707">
        <v>40000</v>
      </c>
      <c r="K7707">
        <v>36065.93</v>
      </c>
      <c r="L7707">
        <v>0.19400000000000001</v>
      </c>
      <c r="M7707" s="63">
        <v>45468</v>
      </c>
      <c r="N7707" s="63">
        <v>45513</v>
      </c>
      <c r="O7707">
        <v>45</v>
      </c>
      <c r="P7707" t="s">
        <v>55</v>
      </c>
      <c r="Q7707">
        <v>0</v>
      </c>
      <c r="R7707">
        <v>0</v>
      </c>
      <c r="S7707">
        <v>0</v>
      </c>
      <c r="T7707">
        <v>0</v>
      </c>
      <c r="U7707">
        <v>0</v>
      </c>
      <c r="V7707">
        <v>0</v>
      </c>
      <c r="W7707">
        <v>0</v>
      </c>
      <c r="X7707" s="1">
        <v>45473</v>
      </c>
      <c r="Y7707" s="1">
        <v>45066</v>
      </c>
      <c r="Z7707" t="s">
        <v>5598</v>
      </c>
      <c r="AA7707" t="s">
        <v>101</v>
      </c>
    </row>
    <row r="7708" spans="1:27" x14ac:dyDescent="0.25">
      <c r="A7708" t="s">
        <v>7672</v>
      </c>
      <c r="B7708" t="s">
        <v>55</v>
      </c>
      <c r="C7708" t="s">
        <v>43</v>
      </c>
      <c r="D7708" t="s">
        <v>5598</v>
      </c>
      <c r="E7708" t="s">
        <v>155</v>
      </c>
      <c r="F7708" t="s">
        <v>13</v>
      </c>
      <c r="G7708" t="s">
        <v>55</v>
      </c>
      <c r="H7708">
        <v>690</v>
      </c>
      <c r="I7708" t="s">
        <v>55</v>
      </c>
      <c r="J7708">
        <v>35000</v>
      </c>
      <c r="K7708">
        <v>3729</v>
      </c>
      <c r="L7708">
        <v>0.26</v>
      </c>
      <c r="M7708" s="63">
        <v>45465</v>
      </c>
      <c r="N7708" s="63">
        <v>45510</v>
      </c>
      <c r="O7708">
        <v>45</v>
      </c>
      <c r="P7708" t="s">
        <v>55</v>
      </c>
      <c r="Q7708">
        <v>0</v>
      </c>
      <c r="R7708">
        <v>0</v>
      </c>
      <c r="S7708">
        <v>0</v>
      </c>
      <c r="T7708">
        <v>0</v>
      </c>
      <c r="U7708">
        <v>0</v>
      </c>
      <c r="V7708">
        <v>0</v>
      </c>
      <c r="W7708">
        <v>0</v>
      </c>
      <c r="X7708" s="1">
        <v>45473</v>
      </c>
      <c r="Y7708" s="1">
        <v>45213</v>
      </c>
      <c r="Z7708" t="s">
        <v>5598</v>
      </c>
      <c r="AA7708" t="s">
        <v>101</v>
      </c>
    </row>
    <row r="7709" spans="1:27" x14ac:dyDescent="0.25">
      <c r="A7709" t="s">
        <v>7673</v>
      </c>
      <c r="B7709" t="s">
        <v>55</v>
      </c>
      <c r="C7709" t="s">
        <v>43</v>
      </c>
      <c r="D7709" t="s">
        <v>5598</v>
      </c>
      <c r="E7709" t="s">
        <v>155</v>
      </c>
      <c r="F7709" t="s">
        <v>2</v>
      </c>
      <c r="G7709" t="s">
        <v>55</v>
      </c>
      <c r="H7709">
        <v>707</v>
      </c>
      <c r="I7709" t="s">
        <v>55</v>
      </c>
      <c r="J7709">
        <v>35000</v>
      </c>
      <c r="K7709">
        <v>34244.39</v>
      </c>
      <c r="L7709">
        <v>0.26</v>
      </c>
      <c r="M7709" s="63">
        <v>45472</v>
      </c>
      <c r="N7709" s="63">
        <v>45517</v>
      </c>
      <c r="O7709">
        <v>45</v>
      </c>
      <c r="P7709" t="s">
        <v>55</v>
      </c>
      <c r="Q7709">
        <v>0</v>
      </c>
      <c r="R7709">
        <v>0</v>
      </c>
      <c r="S7709">
        <v>0</v>
      </c>
      <c r="T7709">
        <v>0</v>
      </c>
      <c r="U7709">
        <v>0</v>
      </c>
      <c r="V7709">
        <v>0</v>
      </c>
      <c r="W7709">
        <v>0</v>
      </c>
      <c r="X7709" s="1">
        <v>45473</v>
      </c>
      <c r="Y7709" s="1">
        <v>45123</v>
      </c>
      <c r="Z7709" t="s">
        <v>5598</v>
      </c>
      <c r="AA7709" t="s">
        <v>100</v>
      </c>
    </row>
    <row r="7710" spans="1:27" x14ac:dyDescent="0.25">
      <c r="A7710" t="s">
        <v>7674</v>
      </c>
      <c r="B7710" t="s">
        <v>55</v>
      </c>
      <c r="C7710" t="s">
        <v>43</v>
      </c>
      <c r="D7710" t="s">
        <v>5598</v>
      </c>
      <c r="E7710" t="s">
        <v>155</v>
      </c>
      <c r="F7710" t="s">
        <v>9</v>
      </c>
      <c r="G7710" t="s">
        <v>55</v>
      </c>
      <c r="H7710">
        <v>759</v>
      </c>
      <c r="I7710" t="s">
        <v>55</v>
      </c>
      <c r="J7710">
        <v>40000</v>
      </c>
      <c r="K7710">
        <v>23152.5</v>
      </c>
      <c r="L7710">
        <v>0.19400000000000001</v>
      </c>
      <c r="M7710" s="63">
        <v>45424</v>
      </c>
      <c r="N7710" s="63">
        <v>45544</v>
      </c>
      <c r="O7710">
        <v>120</v>
      </c>
      <c r="P7710" t="s">
        <v>55</v>
      </c>
      <c r="Q7710">
        <v>0</v>
      </c>
      <c r="R7710">
        <v>0</v>
      </c>
      <c r="S7710">
        <v>0</v>
      </c>
      <c r="T7710">
        <v>0</v>
      </c>
      <c r="U7710">
        <v>0</v>
      </c>
      <c r="V7710">
        <v>0</v>
      </c>
      <c r="W7710">
        <v>0</v>
      </c>
      <c r="X7710" s="1">
        <v>45473</v>
      </c>
      <c r="Y7710" s="1">
        <v>45114</v>
      </c>
      <c r="Z7710" t="s">
        <v>5598</v>
      </c>
      <c r="AA7710" t="s">
        <v>102</v>
      </c>
    </row>
    <row r="7711" spans="1:27" x14ac:dyDescent="0.25">
      <c r="A7711" t="s">
        <v>7675</v>
      </c>
      <c r="B7711" t="s">
        <v>55</v>
      </c>
      <c r="C7711" t="s">
        <v>43</v>
      </c>
      <c r="D7711" t="s">
        <v>5598</v>
      </c>
      <c r="E7711" t="s">
        <v>155</v>
      </c>
      <c r="F7711" t="s">
        <v>12</v>
      </c>
      <c r="G7711" t="s">
        <v>55</v>
      </c>
      <c r="H7711">
        <v>572</v>
      </c>
      <c r="I7711" t="s">
        <v>55</v>
      </c>
      <c r="J7711">
        <v>25000</v>
      </c>
      <c r="K7711">
        <v>23452.5</v>
      </c>
      <c r="L7711">
        <v>0.19400000000000001</v>
      </c>
      <c r="M7711" s="63">
        <v>45436</v>
      </c>
      <c r="N7711" s="63">
        <v>45481</v>
      </c>
      <c r="O7711">
        <v>45</v>
      </c>
      <c r="P7711" t="s">
        <v>55</v>
      </c>
      <c r="Q7711">
        <v>0</v>
      </c>
      <c r="R7711">
        <v>0</v>
      </c>
      <c r="S7711">
        <v>0</v>
      </c>
      <c r="T7711">
        <v>0</v>
      </c>
      <c r="U7711">
        <v>0</v>
      </c>
      <c r="V7711">
        <v>0</v>
      </c>
      <c r="W7711">
        <v>0</v>
      </c>
      <c r="X7711" s="1">
        <v>45473</v>
      </c>
      <c r="Y7711" s="1">
        <v>44910</v>
      </c>
      <c r="Z7711" t="s">
        <v>5598</v>
      </c>
      <c r="AA7711" t="s">
        <v>100</v>
      </c>
    </row>
    <row r="7712" spans="1:27" x14ac:dyDescent="0.25">
      <c r="A7712" t="s">
        <v>7676</v>
      </c>
      <c r="B7712" t="s">
        <v>55</v>
      </c>
      <c r="C7712" t="s">
        <v>43</v>
      </c>
      <c r="D7712" t="s">
        <v>5598</v>
      </c>
      <c r="E7712" t="s">
        <v>155</v>
      </c>
      <c r="F7712" t="s">
        <v>14</v>
      </c>
      <c r="G7712" t="s">
        <v>55</v>
      </c>
      <c r="H7712">
        <v>682</v>
      </c>
      <c r="I7712" t="s">
        <v>55</v>
      </c>
      <c r="J7712">
        <v>45000</v>
      </c>
      <c r="K7712">
        <v>23214</v>
      </c>
      <c r="L7712">
        <v>0.19400000000000001</v>
      </c>
      <c r="M7712" s="63">
        <v>45468</v>
      </c>
      <c r="N7712" s="63">
        <v>45513</v>
      </c>
      <c r="O7712">
        <v>45</v>
      </c>
      <c r="P7712" t="s">
        <v>55</v>
      </c>
      <c r="Q7712">
        <v>0</v>
      </c>
      <c r="R7712">
        <v>0</v>
      </c>
      <c r="S7712">
        <v>0</v>
      </c>
      <c r="T7712">
        <v>0</v>
      </c>
      <c r="U7712">
        <v>0</v>
      </c>
      <c r="V7712">
        <v>0</v>
      </c>
      <c r="W7712">
        <v>0</v>
      </c>
      <c r="X7712" s="1">
        <v>45473</v>
      </c>
      <c r="Y7712" s="1">
        <v>45117</v>
      </c>
      <c r="Z7712" t="s">
        <v>5598</v>
      </c>
      <c r="AA7712" t="s">
        <v>104</v>
      </c>
    </row>
    <row r="7713" spans="1:27" x14ac:dyDescent="0.25">
      <c r="A7713" t="s">
        <v>7677</v>
      </c>
      <c r="B7713" t="s">
        <v>55</v>
      </c>
      <c r="C7713" t="s">
        <v>43</v>
      </c>
      <c r="D7713" t="s">
        <v>5598</v>
      </c>
      <c r="E7713" t="s">
        <v>155</v>
      </c>
      <c r="F7713" t="s">
        <v>13</v>
      </c>
      <c r="G7713" t="s">
        <v>55</v>
      </c>
      <c r="H7713">
        <v>732</v>
      </c>
      <c r="I7713" t="s">
        <v>55</v>
      </c>
      <c r="J7713">
        <v>40000</v>
      </c>
      <c r="K7713">
        <v>39797.4</v>
      </c>
      <c r="L7713">
        <v>0.19400000000000001</v>
      </c>
      <c r="M7713" s="63">
        <v>45423</v>
      </c>
      <c r="N7713" s="63">
        <v>45543</v>
      </c>
      <c r="O7713">
        <v>120</v>
      </c>
      <c r="P7713" t="s">
        <v>55</v>
      </c>
      <c r="Q7713">
        <v>0</v>
      </c>
      <c r="R7713">
        <v>0</v>
      </c>
      <c r="S7713">
        <v>0</v>
      </c>
      <c r="T7713">
        <v>0</v>
      </c>
      <c r="U7713">
        <v>0</v>
      </c>
      <c r="V7713">
        <v>0</v>
      </c>
      <c r="W7713">
        <v>0</v>
      </c>
      <c r="X7713" s="1">
        <v>45473</v>
      </c>
      <c r="Y7713" s="1">
        <v>45054</v>
      </c>
      <c r="Z7713" t="s">
        <v>5598</v>
      </c>
      <c r="AA7713" t="s">
        <v>102</v>
      </c>
    </row>
    <row r="7714" spans="1:27" x14ac:dyDescent="0.25">
      <c r="A7714" t="s">
        <v>7678</v>
      </c>
      <c r="B7714" t="s">
        <v>55</v>
      </c>
      <c r="C7714" t="s">
        <v>43</v>
      </c>
      <c r="D7714" t="s">
        <v>5598</v>
      </c>
      <c r="E7714" t="s">
        <v>155</v>
      </c>
      <c r="F7714" t="s">
        <v>7</v>
      </c>
      <c r="G7714" t="s">
        <v>55</v>
      </c>
      <c r="H7714">
        <v>620</v>
      </c>
      <c r="I7714" t="s">
        <v>55</v>
      </c>
      <c r="J7714">
        <v>50000</v>
      </c>
      <c r="K7714">
        <v>3118.5</v>
      </c>
      <c r="L7714">
        <v>0.26</v>
      </c>
      <c r="M7714" s="63">
        <v>45438</v>
      </c>
      <c r="N7714" s="63">
        <v>45483</v>
      </c>
      <c r="O7714">
        <v>45</v>
      </c>
      <c r="P7714" t="s">
        <v>55</v>
      </c>
      <c r="Q7714">
        <v>0</v>
      </c>
      <c r="R7714">
        <v>0</v>
      </c>
      <c r="S7714">
        <v>0</v>
      </c>
      <c r="T7714">
        <v>0</v>
      </c>
      <c r="U7714">
        <v>0</v>
      </c>
      <c r="V7714">
        <v>0</v>
      </c>
      <c r="W7714">
        <v>0</v>
      </c>
      <c r="X7714" s="1">
        <v>45473</v>
      </c>
      <c r="Y7714" s="1">
        <v>45031</v>
      </c>
      <c r="Z7714" t="s">
        <v>5598</v>
      </c>
      <c r="AA7714" t="s">
        <v>101</v>
      </c>
    </row>
    <row r="7715" spans="1:27" x14ac:dyDescent="0.25">
      <c r="A7715" t="s">
        <v>7679</v>
      </c>
      <c r="B7715" t="s">
        <v>55</v>
      </c>
      <c r="C7715" t="s">
        <v>43</v>
      </c>
      <c r="D7715" t="s">
        <v>5598</v>
      </c>
      <c r="E7715" t="s">
        <v>155</v>
      </c>
      <c r="F7715" t="s">
        <v>12</v>
      </c>
      <c r="G7715" t="s">
        <v>55</v>
      </c>
      <c r="H7715">
        <v>528</v>
      </c>
      <c r="I7715" t="s">
        <v>55</v>
      </c>
      <c r="J7715">
        <v>75000</v>
      </c>
      <c r="K7715">
        <v>33603</v>
      </c>
      <c r="L7715">
        <v>0.26</v>
      </c>
      <c r="M7715" s="63">
        <v>45470</v>
      </c>
      <c r="N7715" s="63">
        <v>45515</v>
      </c>
      <c r="O7715">
        <v>45</v>
      </c>
      <c r="P7715" t="s">
        <v>55</v>
      </c>
      <c r="Q7715">
        <v>0</v>
      </c>
      <c r="R7715">
        <v>0</v>
      </c>
      <c r="S7715">
        <v>0</v>
      </c>
      <c r="T7715">
        <v>0</v>
      </c>
      <c r="U7715">
        <v>0</v>
      </c>
      <c r="V7715">
        <v>0</v>
      </c>
      <c r="W7715">
        <v>0</v>
      </c>
      <c r="X7715" s="1">
        <v>45473</v>
      </c>
      <c r="Y7715" s="1">
        <v>44961</v>
      </c>
      <c r="Z7715" t="s">
        <v>5598</v>
      </c>
      <c r="AA7715" t="s">
        <v>103</v>
      </c>
    </row>
    <row r="7716" spans="1:27" x14ac:dyDescent="0.25">
      <c r="A7716" t="s">
        <v>7680</v>
      </c>
      <c r="B7716" t="s">
        <v>55</v>
      </c>
      <c r="C7716" t="s">
        <v>43</v>
      </c>
      <c r="D7716" t="s">
        <v>5598</v>
      </c>
      <c r="E7716" t="s">
        <v>155</v>
      </c>
      <c r="F7716" t="s">
        <v>13</v>
      </c>
      <c r="G7716" t="s">
        <v>55</v>
      </c>
      <c r="H7716">
        <v>657</v>
      </c>
      <c r="I7716" t="s">
        <v>55</v>
      </c>
      <c r="J7716">
        <v>40000</v>
      </c>
      <c r="K7716">
        <v>23293.5</v>
      </c>
      <c r="L7716">
        <v>0.26</v>
      </c>
      <c r="M7716" s="63">
        <v>45461</v>
      </c>
      <c r="N7716" s="63">
        <v>45506</v>
      </c>
      <c r="O7716">
        <v>45</v>
      </c>
      <c r="P7716" t="s">
        <v>55</v>
      </c>
      <c r="Q7716">
        <v>0</v>
      </c>
      <c r="R7716">
        <v>0</v>
      </c>
      <c r="S7716">
        <v>0</v>
      </c>
      <c r="T7716">
        <v>0</v>
      </c>
      <c r="U7716">
        <v>0</v>
      </c>
      <c r="V7716">
        <v>0</v>
      </c>
      <c r="W7716">
        <v>0</v>
      </c>
      <c r="X7716" s="1">
        <v>45473</v>
      </c>
      <c r="Y7716" s="1">
        <v>45169</v>
      </c>
      <c r="Z7716" t="s">
        <v>5598</v>
      </c>
      <c r="AA7716" t="s">
        <v>100</v>
      </c>
    </row>
    <row r="7717" spans="1:27" x14ac:dyDescent="0.25">
      <c r="A7717" t="s">
        <v>7681</v>
      </c>
      <c r="B7717" t="s">
        <v>55</v>
      </c>
      <c r="C7717" t="s">
        <v>43</v>
      </c>
      <c r="D7717" t="s">
        <v>5598</v>
      </c>
      <c r="E7717" t="s">
        <v>155</v>
      </c>
      <c r="F7717" t="s">
        <v>7</v>
      </c>
      <c r="G7717" t="s">
        <v>55</v>
      </c>
      <c r="H7717">
        <v>707</v>
      </c>
      <c r="I7717" t="s">
        <v>55</v>
      </c>
      <c r="J7717">
        <v>30000</v>
      </c>
      <c r="K7717">
        <v>29988.47</v>
      </c>
      <c r="L7717">
        <v>0.19400000000000001</v>
      </c>
      <c r="M7717" s="63">
        <v>45467</v>
      </c>
      <c r="N7717" s="63">
        <v>45512</v>
      </c>
      <c r="O7717">
        <v>45</v>
      </c>
      <c r="P7717" t="s">
        <v>55</v>
      </c>
      <c r="Q7717">
        <v>0</v>
      </c>
      <c r="R7717">
        <v>0</v>
      </c>
      <c r="S7717">
        <v>0</v>
      </c>
      <c r="T7717">
        <v>0</v>
      </c>
      <c r="U7717">
        <v>0</v>
      </c>
      <c r="V7717">
        <v>0</v>
      </c>
      <c r="W7717">
        <v>0</v>
      </c>
      <c r="X7717" s="1">
        <v>45473</v>
      </c>
      <c r="Y7717" s="1">
        <v>45098</v>
      </c>
      <c r="Z7717" t="s">
        <v>5598</v>
      </c>
      <c r="AA7717" t="s">
        <v>101</v>
      </c>
    </row>
    <row r="7718" spans="1:27" x14ac:dyDescent="0.25">
      <c r="A7718" t="s">
        <v>7682</v>
      </c>
      <c r="B7718" t="s">
        <v>55</v>
      </c>
      <c r="C7718" t="s">
        <v>43</v>
      </c>
      <c r="D7718" t="s">
        <v>5598</v>
      </c>
      <c r="E7718" t="s">
        <v>155</v>
      </c>
      <c r="F7718" t="s">
        <v>15</v>
      </c>
      <c r="G7718" t="s">
        <v>55</v>
      </c>
      <c r="H7718">
        <v>754</v>
      </c>
      <c r="I7718" t="s">
        <v>55</v>
      </c>
      <c r="J7718">
        <v>60000</v>
      </c>
      <c r="K7718">
        <v>18349.5</v>
      </c>
      <c r="L7718">
        <v>0.19400000000000001</v>
      </c>
      <c r="M7718" s="63">
        <v>45431</v>
      </c>
      <c r="N7718" s="63">
        <v>45476</v>
      </c>
      <c r="O7718">
        <v>45</v>
      </c>
      <c r="P7718" t="s">
        <v>55</v>
      </c>
      <c r="Q7718">
        <v>0</v>
      </c>
      <c r="R7718">
        <v>0</v>
      </c>
      <c r="S7718">
        <v>0</v>
      </c>
      <c r="T7718">
        <v>0</v>
      </c>
      <c r="U7718">
        <v>0</v>
      </c>
      <c r="V7718">
        <v>0</v>
      </c>
      <c r="W7718">
        <v>0</v>
      </c>
      <c r="X7718" s="1">
        <v>45473</v>
      </c>
      <c r="Y7718" s="1">
        <v>45245</v>
      </c>
      <c r="Z7718" t="s">
        <v>5598</v>
      </c>
      <c r="AA7718" t="s">
        <v>103</v>
      </c>
    </row>
    <row r="7719" spans="1:27" x14ac:dyDescent="0.25">
      <c r="A7719" t="s">
        <v>7683</v>
      </c>
      <c r="B7719" t="s">
        <v>55</v>
      </c>
      <c r="C7719" t="s">
        <v>43</v>
      </c>
      <c r="D7719" t="s">
        <v>5598</v>
      </c>
      <c r="E7719" t="s">
        <v>155</v>
      </c>
      <c r="F7719" t="s">
        <v>15</v>
      </c>
      <c r="G7719" t="s">
        <v>55</v>
      </c>
      <c r="H7719">
        <v>706</v>
      </c>
      <c r="I7719" t="s">
        <v>55</v>
      </c>
      <c r="J7719">
        <v>15000</v>
      </c>
      <c r="K7719">
        <v>4006.5</v>
      </c>
      <c r="L7719">
        <v>0.19400000000000001</v>
      </c>
      <c r="M7719" s="63">
        <v>45374</v>
      </c>
      <c r="N7719" s="63">
        <v>45494</v>
      </c>
      <c r="O7719">
        <v>120</v>
      </c>
      <c r="P7719" t="s">
        <v>55</v>
      </c>
      <c r="Q7719">
        <v>0</v>
      </c>
      <c r="R7719">
        <v>0</v>
      </c>
      <c r="S7719">
        <v>0</v>
      </c>
      <c r="T7719">
        <v>0</v>
      </c>
      <c r="U7719">
        <v>0</v>
      </c>
      <c r="V7719">
        <v>0</v>
      </c>
      <c r="W7719">
        <v>0</v>
      </c>
      <c r="X7719" s="1">
        <v>45473</v>
      </c>
      <c r="Y7719" s="1">
        <v>45241</v>
      </c>
      <c r="Z7719" t="s">
        <v>5598</v>
      </c>
      <c r="AA7719" t="s">
        <v>102</v>
      </c>
    </row>
    <row r="7720" spans="1:27" x14ac:dyDescent="0.25">
      <c r="A7720" t="s">
        <v>7684</v>
      </c>
      <c r="B7720" t="s">
        <v>55</v>
      </c>
      <c r="C7720" t="s">
        <v>43</v>
      </c>
      <c r="D7720" t="s">
        <v>5598</v>
      </c>
      <c r="E7720" t="s">
        <v>155</v>
      </c>
      <c r="F7720" t="s">
        <v>8</v>
      </c>
      <c r="G7720" t="s">
        <v>55</v>
      </c>
      <c r="H7720">
        <v>636</v>
      </c>
      <c r="I7720" t="s">
        <v>55</v>
      </c>
      <c r="J7720">
        <v>50000</v>
      </c>
      <c r="K7720">
        <v>33633.910000000003</v>
      </c>
      <c r="L7720">
        <v>0.19400000000000001</v>
      </c>
      <c r="M7720" s="63">
        <v>45444</v>
      </c>
      <c r="N7720" s="63">
        <v>45489</v>
      </c>
      <c r="O7720">
        <v>45</v>
      </c>
      <c r="P7720" t="s">
        <v>55</v>
      </c>
      <c r="Q7720">
        <v>0</v>
      </c>
      <c r="R7720">
        <v>0</v>
      </c>
      <c r="S7720">
        <v>0</v>
      </c>
      <c r="T7720">
        <v>0</v>
      </c>
      <c r="U7720">
        <v>0</v>
      </c>
      <c r="V7720">
        <v>0</v>
      </c>
      <c r="W7720">
        <v>0</v>
      </c>
      <c r="X7720" s="1">
        <v>45473</v>
      </c>
      <c r="Y7720" s="1">
        <v>45122</v>
      </c>
      <c r="Z7720" t="s">
        <v>5598</v>
      </c>
      <c r="AA7720" t="s">
        <v>99</v>
      </c>
    </row>
    <row r="7721" spans="1:27" x14ac:dyDescent="0.25">
      <c r="A7721" t="s">
        <v>7685</v>
      </c>
      <c r="B7721" t="s">
        <v>55</v>
      </c>
      <c r="C7721" t="s">
        <v>43</v>
      </c>
      <c r="D7721" t="s">
        <v>5598</v>
      </c>
      <c r="E7721" t="s">
        <v>155</v>
      </c>
      <c r="F7721" t="s">
        <v>9</v>
      </c>
      <c r="G7721" t="s">
        <v>55</v>
      </c>
      <c r="H7721">
        <v>695</v>
      </c>
      <c r="I7721" t="s">
        <v>55</v>
      </c>
      <c r="J7721">
        <v>15000</v>
      </c>
      <c r="K7721">
        <v>982.5</v>
      </c>
      <c r="L7721">
        <v>0.19400000000000001</v>
      </c>
      <c r="M7721" s="63">
        <v>45413</v>
      </c>
      <c r="N7721" s="63">
        <v>45533</v>
      </c>
      <c r="O7721">
        <v>120</v>
      </c>
      <c r="P7721" t="s">
        <v>55</v>
      </c>
      <c r="Q7721">
        <v>0</v>
      </c>
      <c r="R7721">
        <v>0</v>
      </c>
      <c r="S7721">
        <v>0</v>
      </c>
      <c r="T7721">
        <v>0</v>
      </c>
      <c r="U7721">
        <v>0</v>
      </c>
      <c r="V7721">
        <v>0</v>
      </c>
      <c r="W7721">
        <v>0</v>
      </c>
      <c r="X7721" s="1">
        <v>45473</v>
      </c>
      <c r="Y7721" s="1">
        <v>45022</v>
      </c>
      <c r="Z7721" t="s">
        <v>5598</v>
      </c>
      <c r="AA7721" t="s">
        <v>102</v>
      </c>
    </row>
    <row r="7722" spans="1:27" x14ac:dyDescent="0.25">
      <c r="A7722" t="s">
        <v>7686</v>
      </c>
      <c r="B7722" t="s">
        <v>55</v>
      </c>
      <c r="C7722" t="s">
        <v>43</v>
      </c>
      <c r="D7722" t="s">
        <v>5598</v>
      </c>
      <c r="E7722" t="s">
        <v>155</v>
      </c>
      <c r="F7722" t="s">
        <v>10</v>
      </c>
      <c r="G7722" t="s">
        <v>55</v>
      </c>
      <c r="H7722">
        <v>813</v>
      </c>
      <c r="I7722" t="s">
        <v>55</v>
      </c>
      <c r="J7722">
        <v>5000</v>
      </c>
      <c r="K7722">
        <v>3066</v>
      </c>
      <c r="L7722">
        <v>0.26</v>
      </c>
      <c r="M7722" s="63">
        <v>45439</v>
      </c>
      <c r="N7722" s="63">
        <v>45484</v>
      </c>
      <c r="O7722">
        <v>45</v>
      </c>
      <c r="P7722" t="s">
        <v>55</v>
      </c>
      <c r="Q7722">
        <v>0</v>
      </c>
      <c r="R7722">
        <v>0</v>
      </c>
      <c r="S7722">
        <v>0</v>
      </c>
      <c r="T7722">
        <v>0</v>
      </c>
      <c r="U7722">
        <v>0</v>
      </c>
      <c r="V7722">
        <v>0</v>
      </c>
      <c r="W7722">
        <v>0</v>
      </c>
      <c r="X7722" s="1">
        <v>45473</v>
      </c>
      <c r="Y7722" s="1">
        <v>45210</v>
      </c>
      <c r="Z7722" t="s">
        <v>5598</v>
      </c>
      <c r="AA7722" t="s">
        <v>100</v>
      </c>
    </row>
    <row r="7723" spans="1:27" x14ac:dyDescent="0.25">
      <c r="A7723" t="s">
        <v>7687</v>
      </c>
      <c r="B7723" t="s">
        <v>55</v>
      </c>
      <c r="C7723" t="s">
        <v>43</v>
      </c>
      <c r="D7723" t="s">
        <v>5598</v>
      </c>
      <c r="E7723" t="s">
        <v>155</v>
      </c>
      <c r="F7723" t="s">
        <v>12</v>
      </c>
      <c r="G7723" t="s">
        <v>55</v>
      </c>
      <c r="H7723">
        <v>848</v>
      </c>
      <c r="I7723" t="s">
        <v>55</v>
      </c>
      <c r="J7723">
        <v>25000</v>
      </c>
      <c r="K7723">
        <v>6352.82</v>
      </c>
      <c r="L7723">
        <v>0.19400000000000001</v>
      </c>
      <c r="M7723" s="63">
        <v>45387</v>
      </c>
      <c r="N7723" s="63">
        <v>45477</v>
      </c>
      <c r="O7723">
        <v>90</v>
      </c>
      <c r="P7723" t="s">
        <v>55</v>
      </c>
      <c r="Q7723">
        <v>0</v>
      </c>
      <c r="R7723">
        <v>0</v>
      </c>
      <c r="S7723">
        <v>0</v>
      </c>
      <c r="T7723">
        <v>0</v>
      </c>
      <c r="U7723">
        <v>0</v>
      </c>
      <c r="V7723">
        <v>0</v>
      </c>
      <c r="W7723">
        <v>0</v>
      </c>
      <c r="X7723" s="1">
        <v>45473</v>
      </c>
      <c r="Y7723" s="1">
        <v>44842</v>
      </c>
      <c r="Z7723" t="s">
        <v>5598</v>
      </c>
      <c r="AA7723" t="s">
        <v>99</v>
      </c>
    </row>
    <row r="7724" spans="1:27" x14ac:dyDescent="0.25">
      <c r="A7724" t="s">
        <v>7688</v>
      </c>
      <c r="B7724" t="s">
        <v>55</v>
      </c>
      <c r="C7724" t="s">
        <v>43</v>
      </c>
      <c r="D7724" t="s">
        <v>5598</v>
      </c>
      <c r="E7724" t="s">
        <v>155</v>
      </c>
      <c r="F7724" t="s">
        <v>11</v>
      </c>
      <c r="G7724" t="s">
        <v>55</v>
      </c>
      <c r="H7724">
        <v>791</v>
      </c>
      <c r="I7724" t="s">
        <v>55</v>
      </c>
      <c r="J7724">
        <v>15000</v>
      </c>
      <c r="K7724">
        <v>7806</v>
      </c>
      <c r="L7724">
        <v>0.26</v>
      </c>
      <c r="M7724" s="63">
        <v>45447</v>
      </c>
      <c r="N7724" s="63">
        <v>45492</v>
      </c>
      <c r="O7724">
        <v>45</v>
      </c>
      <c r="P7724" t="s">
        <v>55</v>
      </c>
      <c r="Q7724">
        <v>0</v>
      </c>
      <c r="R7724">
        <v>0</v>
      </c>
      <c r="S7724">
        <v>0</v>
      </c>
      <c r="T7724">
        <v>0</v>
      </c>
      <c r="U7724">
        <v>0</v>
      </c>
      <c r="V7724">
        <v>0</v>
      </c>
      <c r="W7724">
        <v>0</v>
      </c>
      <c r="X7724" s="1">
        <v>45473</v>
      </c>
      <c r="Y7724" s="1">
        <v>45261</v>
      </c>
      <c r="Z7724" t="s">
        <v>5598</v>
      </c>
      <c r="AA7724" t="s">
        <v>105</v>
      </c>
    </row>
    <row r="7725" spans="1:27" x14ac:dyDescent="0.25">
      <c r="A7725" t="s">
        <v>7689</v>
      </c>
      <c r="B7725" t="s">
        <v>55</v>
      </c>
      <c r="C7725" t="s">
        <v>43</v>
      </c>
      <c r="D7725" t="s">
        <v>5598</v>
      </c>
      <c r="E7725" t="s">
        <v>155</v>
      </c>
      <c r="F7725" t="s">
        <v>14</v>
      </c>
      <c r="G7725" t="s">
        <v>55</v>
      </c>
      <c r="H7725">
        <v>625</v>
      </c>
      <c r="I7725" t="s">
        <v>55</v>
      </c>
      <c r="J7725">
        <v>10000</v>
      </c>
      <c r="K7725">
        <v>6864</v>
      </c>
      <c r="L7725">
        <v>0.19400000000000001</v>
      </c>
      <c r="M7725" s="63">
        <v>45443</v>
      </c>
      <c r="N7725" s="63">
        <v>45563</v>
      </c>
      <c r="O7725">
        <v>120</v>
      </c>
      <c r="P7725" t="s">
        <v>55</v>
      </c>
      <c r="Q7725">
        <v>0</v>
      </c>
      <c r="R7725">
        <v>0</v>
      </c>
      <c r="S7725">
        <v>0</v>
      </c>
      <c r="T7725">
        <v>0</v>
      </c>
      <c r="U7725">
        <v>0</v>
      </c>
      <c r="V7725">
        <v>0</v>
      </c>
      <c r="W7725">
        <v>0</v>
      </c>
      <c r="X7725" s="1">
        <v>45473</v>
      </c>
      <c r="Y7725" s="1">
        <v>45270</v>
      </c>
      <c r="Z7725" t="s">
        <v>5598</v>
      </c>
      <c r="AA7725" t="s">
        <v>102</v>
      </c>
    </row>
    <row r="7726" spans="1:27" x14ac:dyDescent="0.25">
      <c r="A7726" t="s">
        <v>7690</v>
      </c>
      <c r="B7726" t="s">
        <v>55</v>
      </c>
      <c r="C7726" t="s">
        <v>43</v>
      </c>
      <c r="D7726" t="s">
        <v>5598</v>
      </c>
      <c r="E7726" t="s">
        <v>155</v>
      </c>
      <c r="F7726" t="s">
        <v>4</v>
      </c>
      <c r="G7726" t="s">
        <v>55</v>
      </c>
      <c r="H7726">
        <v>672</v>
      </c>
      <c r="I7726" t="s">
        <v>55</v>
      </c>
      <c r="J7726">
        <v>40000</v>
      </c>
      <c r="K7726">
        <v>38029.5</v>
      </c>
      <c r="L7726">
        <v>0.19400000000000001</v>
      </c>
      <c r="M7726" s="63">
        <v>45456</v>
      </c>
      <c r="N7726" s="63">
        <v>45501</v>
      </c>
      <c r="O7726">
        <v>45</v>
      </c>
      <c r="P7726" t="s">
        <v>55</v>
      </c>
      <c r="Q7726">
        <v>0</v>
      </c>
      <c r="R7726">
        <v>0</v>
      </c>
      <c r="S7726">
        <v>0</v>
      </c>
      <c r="T7726">
        <v>0</v>
      </c>
      <c r="U7726">
        <v>0</v>
      </c>
      <c r="V7726">
        <v>0</v>
      </c>
      <c r="W7726">
        <v>0</v>
      </c>
      <c r="X7726" s="1">
        <v>45473</v>
      </c>
      <c r="Y7726" s="1">
        <v>45029</v>
      </c>
      <c r="Z7726" t="s">
        <v>5598</v>
      </c>
      <c r="AA7726" t="s">
        <v>100</v>
      </c>
    </row>
    <row r="7727" spans="1:27" x14ac:dyDescent="0.25">
      <c r="A7727" t="s">
        <v>7691</v>
      </c>
      <c r="B7727" t="s">
        <v>55</v>
      </c>
      <c r="C7727" t="s">
        <v>43</v>
      </c>
      <c r="D7727" t="s">
        <v>5598</v>
      </c>
      <c r="E7727" t="s">
        <v>155</v>
      </c>
      <c r="F7727" t="s">
        <v>11</v>
      </c>
      <c r="G7727" t="s">
        <v>55</v>
      </c>
      <c r="H7727">
        <v>668</v>
      </c>
      <c r="I7727" t="s">
        <v>55</v>
      </c>
      <c r="J7727">
        <v>50000</v>
      </c>
      <c r="K7727">
        <v>49079.3</v>
      </c>
      <c r="L7727">
        <v>0.26</v>
      </c>
      <c r="M7727" s="63">
        <v>45442</v>
      </c>
      <c r="N7727" s="63">
        <v>45487</v>
      </c>
      <c r="O7727">
        <v>45</v>
      </c>
      <c r="P7727" t="s">
        <v>55</v>
      </c>
      <c r="Q7727">
        <v>0</v>
      </c>
      <c r="R7727">
        <v>0</v>
      </c>
      <c r="S7727">
        <v>0</v>
      </c>
      <c r="T7727">
        <v>0</v>
      </c>
      <c r="U7727">
        <v>0</v>
      </c>
      <c r="V7727">
        <v>0</v>
      </c>
      <c r="W7727">
        <v>0</v>
      </c>
      <c r="X7727" s="1">
        <v>45473</v>
      </c>
      <c r="Y7727" s="1">
        <v>45173</v>
      </c>
      <c r="Z7727" t="s">
        <v>5598</v>
      </c>
      <c r="AA7727" t="s">
        <v>100</v>
      </c>
    </row>
    <row r="7728" spans="1:27" x14ac:dyDescent="0.25">
      <c r="A7728" t="s">
        <v>7692</v>
      </c>
      <c r="B7728" t="s">
        <v>55</v>
      </c>
      <c r="C7728" t="s">
        <v>43</v>
      </c>
      <c r="D7728" t="s">
        <v>5598</v>
      </c>
      <c r="E7728" t="s">
        <v>155</v>
      </c>
      <c r="F7728" t="s">
        <v>4</v>
      </c>
      <c r="G7728" t="s">
        <v>55</v>
      </c>
      <c r="H7728">
        <v>675</v>
      </c>
      <c r="I7728" t="s">
        <v>55</v>
      </c>
      <c r="J7728">
        <v>50000</v>
      </c>
      <c r="K7728">
        <v>47817.599999999999</v>
      </c>
      <c r="L7728">
        <v>0.26</v>
      </c>
      <c r="M7728" s="63">
        <v>45446</v>
      </c>
      <c r="N7728" s="63">
        <v>45491</v>
      </c>
      <c r="O7728">
        <v>45</v>
      </c>
      <c r="P7728" t="s">
        <v>55</v>
      </c>
      <c r="Q7728">
        <v>0</v>
      </c>
      <c r="R7728">
        <v>0</v>
      </c>
      <c r="S7728">
        <v>0</v>
      </c>
      <c r="T7728">
        <v>0</v>
      </c>
      <c r="U7728">
        <v>0</v>
      </c>
      <c r="V7728">
        <v>0</v>
      </c>
      <c r="W7728">
        <v>0</v>
      </c>
      <c r="X7728" s="1">
        <v>45473</v>
      </c>
      <c r="Y7728" s="1">
        <v>44805</v>
      </c>
      <c r="Z7728" t="s">
        <v>5598</v>
      </c>
      <c r="AA7728" t="s">
        <v>99</v>
      </c>
    </row>
    <row r="7729" spans="1:27" x14ac:dyDescent="0.25">
      <c r="A7729" t="s">
        <v>7693</v>
      </c>
      <c r="B7729" t="s">
        <v>55</v>
      </c>
      <c r="C7729" t="s">
        <v>43</v>
      </c>
      <c r="D7729" t="s">
        <v>5598</v>
      </c>
      <c r="E7729" t="s">
        <v>155</v>
      </c>
      <c r="F7729" t="s">
        <v>8</v>
      </c>
      <c r="G7729" t="s">
        <v>55</v>
      </c>
      <c r="H7729">
        <v>723</v>
      </c>
      <c r="I7729" t="s">
        <v>55</v>
      </c>
      <c r="J7729">
        <v>100000</v>
      </c>
      <c r="K7729">
        <v>46726.5</v>
      </c>
      <c r="L7729">
        <v>0.19400000000000001</v>
      </c>
      <c r="M7729" s="63">
        <v>45434</v>
      </c>
      <c r="N7729" s="63">
        <v>45524</v>
      </c>
      <c r="O7729">
        <v>90</v>
      </c>
      <c r="P7729" t="s">
        <v>55</v>
      </c>
      <c r="Q7729">
        <v>0</v>
      </c>
      <c r="R7729">
        <v>0</v>
      </c>
      <c r="S7729">
        <v>0</v>
      </c>
      <c r="T7729">
        <v>0</v>
      </c>
      <c r="U7729">
        <v>0</v>
      </c>
      <c r="V7729">
        <v>0</v>
      </c>
      <c r="W7729">
        <v>0</v>
      </c>
      <c r="X7729" s="1">
        <v>45473</v>
      </c>
      <c r="Y7729" s="1">
        <v>45038</v>
      </c>
      <c r="Z7729" t="s">
        <v>5598</v>
      </c>
      <c r="AA7729" t="s">
        <v>100</v>
      </c>
    </row>
    <row r="7730" spans="1:27" x14ac:dyDescent="0.25">
      <c r="A7730" t="s">
        <v>7694</v>
      </c>
      <c r="B7730" t="s">
        <v>55</v>
      </c>
      <c r="C7730" t="s">
        <v>43</v>
      </c>
      <c r="D7730" t="s">
        <v>5598</v>
      </c>
      <c r="E7730" t="s">
        <v>155</v>
      </c>
      <c r="F7730" t="s">
        <v>13</v>
      </c>
      <c r="G7730" t="s">
        <v>55</v>
      </c>
      <c r="H7730">
        <v>693</v>
      </c>
      <c r="I7730" t="s">
        <v>55</v>
      </c>
      <c r="J7730">
        <v>35000</v>
      </c>
      <c r="K7730">
        <v>3700.5</v>
      </c>
      <c r="L7730">
        <v>0.26</v>
      </c>
      <c r="M7730" s="63">
        <v>45463</v>
      </c>
      <c r="N7730" s="63">
        <v>45508</v>
      </c>
      <c r="O7730">
        <v>45</v>
      </c>
      <c r="P7730" t="s">
        <v>55</v>
      </c>
      <c r="Q7730">
        <v>0</v>
      </c>
      <c r="R7730">
        <v>0</v>
      </c>
      <c r="S7730">
        <v>0</v>
      </c>
      <c r="T7730">
        <v>0</v>
      </c>
      <c r="U7730">
        <v>0</v>
      </c>
      <c r="V7730">
        <v>0</v>
      </c>
      <c r="W7730">
        <v>0</v>
      </c>
      <c r="X7730" s="1">
        <v>45473</v>
      </c>
      <c r="Y7730" s="1">
        <v>45137</v>
      </c>
      <c r="Z7730" t="s">
        <v>5598</v>
      </c>
      <c r="AA7730" t="s">
        <v>99</v>
      </c>
    </row>
    <row r="7731" spans="1:27" x14ac:dyDescent="0.25">
      <c r="A7731" t="s">
        <v>7695</v>
      </c>
      <c r="B7731" t="s">
        <v>55</v>
      </c>
      <c r="C7731" t="s">
        <v>43</v>
      </c>
      <c r="D7731" t="s">
        <v>5598</v>
      </c>
      <c r="E7731" t="s">
        <v>155</v>
      </c>
      <c r="F7731" t="s">
        <v>9</v>
      </c>
      <c r="G7731" t="s">
        <v>55</v>
      </c>
      <c r="H7731">
        <v>767</v>
      </c>
      <c r="I7731" t="s">
        <v>55</v>
      </c>
      <c r="J7731">
        <v>25000</v>
      </c>
      <c r="K7731">
        <v>1230</v>
      </c>
      <c r="L7731">
        <v>0.26</v>
      </c>
      <c r="M7731" s="63">
        <v>45455</v>
      </c>
      <c r="N7731" s="63">
        <v>45500</v>
      </c>
      <c r="O7731">
        <v>45</v>
      </c>
      <c r="P7731" t="s">
        <v>55</v>
      </c>
      <c r="Q7731">
        <v>0</v>
      </c>
      <c r="R7731">
        <v>0</v>
      </c>
      <c r="S7731">
        <v>0</v>
      </c>
      <c r="T7731">
        <v>0</v>
      </c>
      <c r="U7731">
        <v>0</v>
      </c>
      <c r="V7731">
        <v>0</v>
      </c>
      <c r="W7731">
        <v>0</v>
      </c>
      <c r="X7731" s="1">
        <v>45473</v>
      </c>
      <c r="Y7731" s="1">
        <v>44924</v>
      </c>
      <c r="Z7731" t="s">
        <v>5598</v>
      </c>
      <c r="AA7731" t="s">
        <v>99</v>
      </c>
    </row>
    <row r="7732" spans="1:27" x14ac:dyDescent="0.25">
      <c r="A7732" t="s">
        <v>7696</v>
      </c>
      <c r="B7732" t="s">
        <v>55</v>
      </c>
      <c r="C7732" t="s">
        <v>43</v>
      </c>
      <c r="D7732" t="s">
        <v>5598</v>
      </c>
      <c r="E7732" t="s">
        <v>155</v>
      </c>
      <c r="F7732" t="s">
        <v>4</v>
      </c>
      <c r="G7732" t="s">
        <v>55</v>
      </c>
      <c r="H7732">
        <v>749</v>
      </c>
      <c r="I7732" t="s">
        <v>55</v>
      </c>
      <c r="J7732">
        <v>75000</v>
      </c>
      <c r="K7732">
        <v>51144.53</v>
      </c>
      <c r="L7732">
        <v>0.26</v>
      </c>
      <c r="M7732" s="63">
        <v>45466</v>
      </c>
      <c r="N7732" s="63">
        <v>45511</v>
      </c>
      <c r="O7732">
        <v>45</v>
      </c>
      <c r="P7732" t="s">
        <v>55</v>
      </c>
      <c r="Q7732">
        <v>0</v>
      </c>
      <c r="R7732">
        <v>0</v>
      </c>
      <c r="S7732">
        <v>0</v>
      </c>
      <c r="T7732">
        <v>0</v>
      </c>
      <c r="U7732">
        <v>0</v>
      </c>
      <c r="V7732">
        <v>0</v>
      </c>
      <c r="W7732">
        <v>0</v>
      </c>
      <c r="X7732" s="1">
        <v>45473</v>
      </c>
      <c r="Y7732" s="1">
        <v>44965</v>
      </c>
      <c r="Z7732" t="s">
        <v>5598</v>
      </c>
      <c r="AA7732" t="s">
        <v>101</v>
      </c>
    </row>
    <row r="7733" spans="1:27" x14ac:dyDescent="0.25">
      <c r="A7733" t="s">
        <v>7697</v>
      </c>
      <c r="B7733" t="s">
        <v>55</v>
      </c>
      <c r="C7733" t="s">
        <v>43</v>
      </c>
      <c r="D7733" t="s">
        <v>5598</v>
      </c>
      <c r="E7733" t="s">
        <v>155</v>
      </c>
      <c r="F7733" t="s">
        <v>4</v>
      </c>
      <c r="G7733" t="s">
        <v>55</v>
      </c>
      <c r="H7733">
        <v>824</v>
      </c>
      <c r="I7733" t="s">
        <v>55</v>
      </c>
      <c r="J7733">
        <v>75000</v>
      </c>
      <c r="K7733">
        <v>61510.5</v>
      </c>
      <c r="L7733">
        <v>0.26</v>
      </c>
      <c r="M7733" s="63">
        <v>45402</v>
      </c>
      <c r="N7733" s="63">
        <v>45492</v>
      </c>
      <c r="O7733">
        <v>90</v>
      </c>
      <c r="P7733" t="s">
        <v>55</v>
      </c>
      <c r="Q7733">
        <v>0</v>
      </c>
      <c r="R7733">
        <v>0</v>
      </c>
      <c r="S7733">
        <v>0</v>
      </c>
      <c r="T7733">
        <v>0</v>
      </c>
      <c r="U7733">
        <v>0</v>
      </c>
      <c r="V7733">
        <v>0</v>
      </c>
      <c r="W7733">
        <v>0</v>
      </c>
      <c r="X7733" s="1">
        <v>45473</v>
      </c>
      <c r="Y7733" s="1">
        <v>44737</v>
      </c>
      <c r="Z7733" t="s">
        <v>5598</v>
      </c>
      <c r="AA7733" t="s">
        <v>99</v>
      </c>
    </row>
    <row r="7734" spans="1:27" x14ac:dyDescent="0.25">
      <c r="A7734" t="s">
        <v>7698</v>
      </c>
      <c r="B7734" t="s">
        <v>55</v>
      </c>
      <c r="C7734" t="s">
        <v>43</v>
      </c>
      <c r="D7734" t="s">
        <v>5598</v>
      </c>
      <c r="E7734" t="s">
        <v>155</v>
      </c>
      <c r="F7734" t="s">
        <v>6</v>
      </c>
      <c r="G7734" t="s">
        <v>55</v>
      </c>
      <c r="H7734">
        <v>714</v>
      </c>
      <c r="I7734" t="s">
        <v>55</v>
      </c>
      <c r="J7734">
        <v>25000</v>
      </c>
      <c r="K7734">
        <v>18096</v>
      </c>
      <c r="L7734">
        <v>0.19400000000000001</v>
      </c>
      <c r="M7734" s="63">
        <v>45404</v>
      </c>
      <c r="N7734" s="63">
        <v>45524</v>
      </c>
      <c r="O7734">
        <v>120</v>
      </c>
      <c r="P7734" t="s">
        <v>55</v>
      </c>
      <c r="Q7734">
        <v>0</v>
      </c>
      <c r="R7734">
        <v>0</v>
      </c>
      <c r="S7734">
        <v>0</v>
      </c>
      <c r="T7734">
        <v>0</v>
      </c>
      <c r="U7734">
        <v>0</v>
      </c>
      <c r="V7734">
        <v>0</v>
      </c>
      <c r="W7734">
        <v>0</v>
      </c>
      <c r="X7734" s="1">
        <v>45473</v>
      </c>
      <c r="Y7734" s="1">
        <v>45101</v>
      </c>
      <c r="Z7734" t="s">
        <v>5598</v>
      </c>
      <c r="AA7734" t="s">
        <v>102</v>
      </c>
    </row>
    <row r="7735" spans="1:27" x14ac:dyDescent="0.25">
      <c r="A7735" t="s">
        <v>7699</v>
      </c>
      <c r="B7735" t="s">
        <v>55</v>
      </c>
      <c r="C7735" t="s">
        <v>43</v>
      </c>
      <c r="D7735" t="s">
        <v>5598</v>
      </c>
      <c r="E7735" t="s">
        <v>155</v>
      </c>
      <c r="F7735" t="s">
        <v>6</v>
      </c>
      <c r="G7735" t="s">
        <v>55</v>
      </c>
      <c r="H7735">
        <v>628</v>
      </c>
      <c r="I7735" t="s">
        <v>55</v>
      </c>
      <c r="J7735">
        <v>75000</v>
      </c>
      <c r="K7735">
        <v>74647.5</v>
      </c>
      <c r="L7735">
        <v>0.19400000000000001</v>
      </c>
      <c r="M7735" s="63">
        <v>45460</v>
      </c>
      <c r="N7735" s="63">
        <v>45505</v>
      </c>
      <c r="O7735">
        <v>45</v>
      </c>
      <c r="P7735" t="s">
        <v>55</v>
      </c>
      <c r="Q7735">
        <v>0</v>
      </c>
      <c r="R7735">
        <v>0</v>
      </c>
      <c r="S7735">
        <v>0</v>
      </c>
      <c r="T7735">
        <v>0</v>
      </c>
      <c r="U7735">
        <v>0</v>
      </c>
      <c r="V7735">
        <v>0</v>
      </c>
      <c r="W7735">
        <v>0</v>
      </c>
      <c r="X7735" s="1">
        <v>45473</v>
      </c>
      <c r="Y7735" s="1">
        <v>44839</v>
      </c>
      <c r="Z7735" t="s">
        <v>5598</v>
      </c>
      <c r="AA7735" t="s">
        <v>101</v>
      </c>
    </row>
    <row r="7736" spans="1:27" x14ac:dyDescent="0.25">
      <c r="A7736" t="s">
        <v>7700</v>
      </c>
      <c r="B7736" t="s">
        <v>55</v>
      </c>
      <c r="C7736" t="s">
        <v>43</v>
      </c>
      <c r="D7736" t="s">
        <v>5598</v>
      </c>
      <c r="E7736" t="s">
        <v>155</v>
      </c>
      <c r="F7736" t="s">
        <v>13</v>
      </c>
      <c r="G7736" t="s">
        <v>55</v>
      </c>
      <c r="H7736">
        <v>766</v>
      </c>
      <c r="I7736" t="s">
        <v>55</v>
      </c>
      <c r="J7736">
        <v>25000</v>
      </c>
      <c r="K7736">
        <v>11883</v>
      </c>
      <c r="L7736">
        <v>0.19400000000000001</v>
      </c>
      <c r="M7736" s="63">
        <v>45451</v>
      </c>
      <c r="N7736" s="63">
        <v>45541</v>
      </c>
      <c r="O7736">
        <v>90</v>
      </c>
      <c r="P7736" t="s">
        <v>55</v>
      </c>
      <c r="Q7736">
        <v>0</v>
      </c>
      <c r="R7736">
        <v>0</v>
      </c>
      <c r="S7736">
        <v>0</v>
      </c>
      <c r="T7736">
        <v>0</v>
      </c>
      <c r="U7736">
        <v>0</v>
      </c>
      <c r="V7736">
        <v>0</v>
      </c>
      <c r="W7736">
        <v>0</v>
      </c>
      <c r="X7736" s="1">
        <v>45473</v>
      </c>
      <c r="Y7736" s="1">
        <v>44672</v>
      </c>
      <c r="Z7736" t="s">
        <v>5598</v>
      </c>
      <c r="AA7736" t="s">
        <v>101</v>
      </c>
    </row>
    <row r="7737" spans="1:27" x14ac:dyDescent="0.25">
      <c r="A7737" t="s">
        <v>7701</v>
      </c>
      <c r="B7737" t="s">
        <v>55</v>
      </c>
      <c r="C7737" t="s">
        <v>43</v>
      </c>
      <c r="D7737" t="s">
        <v>5598</v>
      </c>
      <c r="E7737" t="s">
        <v>155</v>
      </c>
      <c r="F7737" t="s">
        <v>15</v>
      </c>
      <c r="G7737" t="s">
        <v>55</v>
      </c>
      <c r="H7737">
        <v>734</v>
      </c>
      <c r="I7737" t="s">
        <v>55</v>
      </c>
      <c r="J7737">
        <v>50000</v>
      </c>
      <c r="K7737">
        <v>35512.5</v>
      </c>
      <c r="L7737">
        <v>0.26</v>
      </c>
      <c r="M7737" s="63">
        <v>45453</v>
      </c>
      <c r="N7737" s="63">
        <v>45498</v>
      </c>
      <c r="O7737">
        <v>45</v>
      </c>
      <c r="P7737" t="s">
        <v>55</v>
      </c>
      <c r="Q7737">
        <v>0</v>
      </c>
      <c r="R7737">
        <v>0</v>
      </c>
      <c r="S7737">
        <v>0</v>
      </c>
      <c r="T7737">
        <v>0</v>
      </c>
      <c r="U7737">
        <v>0</v>
      </c>
      <c r="V7737">
        <v>0</v>
      </c>
      <c r="W7737">
        <v>0</v>
      </c>
      <c r="X7737" s="1">
        <v>45473</v>
      </c>
      <c r="Y7737" s="1">
        <v>45112</v>
      </c>
      <c r="Z7737" t="s">
        <v>5598</v>
      </c>
      <c r="AA7737" t="s">
        <v>100</v>
      </c>
    </row>
    <row r="7738" spans="1:27" x14ac:dyDescent="0.25">
      <c r="A7738" t="s">
        <v>7702</v>
      </c>
      <c r="B7738" t="s">
        <v>55</v>
      </c>
      <c r="C7738" t="s">
        <v>43</v>
      </c>
      <c r="D7738" t="s">
        <v>5598</v>
      </c>
      <c r="E7738" t="s">
        <v>155</v>
      </c>
      <c r="F7738" t="s">
        <v>9</v>
      </c>
      <c r="G7738" t="s">
        <v>55</v>
      </c>
      <c r="H7738">
        <v>621</v>
      </c>
      <c r="I7738" t="s">
        <v>55</v>
      </c>
      <c r="J7738">
        <v>35000</v>
      </c>
      <c r="K7738">
        <v>9273</v>
      </c>
      <c r="L7738">
        <v>0.26</v>
      </c>
      <c r="M7738" s="63">
        <v>45454</v>
      </c>
      <c r="N7738" s="63">
        <v>45499</v>
      </c>
      <c r="O7738">
        <v>45</v>
      </c>
      <c r="P7738" t="s">
        <v>55</v>
      </c>
      <c r="Q7738">
        <v>0</v>
      </c>
      <c r="R7738">
        <v>0</v>
      </c>
      <c r="S7738">
        <v>0</v>
      </c>
      <c r="T7738">
        <v>0</v>
      </c>
      <c r="U7738">
        <v>0</v>
      </c>
      <c r="V7738">
        <v>0</v>
      </c>
      <c r="W7738">
        <v>0</v>
      </c>
      <c r="X7738" s="1">
        <v>45473</v>
      </c>
      <c r="Y7738" s="1">
        <v>45233</v>
      </c>
      <c r="Z7738" t="s">
        <v>5598</v>
      </c>
      <c r="AA7738" t="s">
        <v>100</v>
      </c>
    </row>
    <row r="7739" spans="1:27" x14ac:dyDescent="0.25">
      <c r="A7739" t="s">
        <v>7703</v>
      </c>
      <c r="B7739" t="s">
        <v>55</v>
      </c>
      <c r="C7739" t="s">
        <v>43</v>
      </c>
      <c r="D7739" t="s">
        <v>5598</v>
      </c>
      <c r="E7739" t="s">
        <v>155</v>
      </c>
      <c r="F7739" t="s">
        <v>7</v>
      </c>
      <c r="G7739" t="s">
        <v>55</v>
      </c>
      <c r="H7739">
        <v>632</v>
      </c>
      <c r="I7739" t="s">
        <v>55</v>
      </c>
      <c r="J7739">
        <v>5000</v>
      </c>
      <c r="K7739">
        <v>4760.3900000000003</v>
      </c>
      <c r="L7739">
        <v>0.26</v>
      </c>
      <c r="M7739" s="63">
        <v>45442</v>
      </c>
      <c r="N7739" s="63">
        <v>45487</v>
      </c>
      <c r="O7739">
        <v>45</v>
      </c>
      <c r="P7739" t="s">
        <v>55</v>
      </c>
      <c r="Q7739">
        <v>0</v>
      </c>
      <c r="R7739">
        <v>0</v>
      </c>
      <c r="S7739">
        <v>0</v>
      </c>
      <c r="T7739">
        <v>0</v>
      </c>
      <c r="U7739">
        <v>0</v>
      </c>
      <c r="V7739">
        <v>0</v>
      </c>
      <c r="W7739">
        <v>0</v>
      </c>
      <c r="X7739" s="1">
        <v>45473</v>
      </c>
      <c r="Y7739" s="1">
        <v>45244</v>
      </c>
      <c r="Z7739" t="s">
        <v>5598</v>
      </c>
      <c r="AA7739" t="s">
        <v>99</v>
      </c>
    </row>
    <row r="7740" spans="1:27" x14ac:dyDescent="0.25">
      <c r="A7740" t="s">
        <v>7704</v>
      </c>
      <c r="B7740" t="s">
        <v>55</v>
      </c>
      <c r="C7740" t="s">
        <v>43</v>
      </c>
      <c r="D7740" t="s">
        <v>5598</v>
      </c>
      <c r="E7740" t="s">
        <v>155</v>
      </c>
      <c r="F7740" t="s">
        <v>10</v>
      </c>
      <c r="G7740" t="s">
        <v>55</v>
      </c>
      <c r="H7740">
        <v>816</v>
      </c>
      <c r="I7740" t="s">
        <v>55</v>
      </c>
      <c r="J7740">
        <v>25000</v>
      </c>
      <c r="K7740">
        <v>9582.34</v>
      </c>
      <c r="L7740">
        <v>0.26</v>
      </c>
      <c r="M7740" s="63">
        <v>45165</v>
      </c>
      <c r="N7740" s="63">
        <v>45210</v>
      </c>
      <c r="O7740">
        <v>45</v>
      </c>
      <c r="P7740" t="s">
        <v>55</v>
      </c>
      <c r="Q7740">
        <v>0</v>
      </c>
      <c r="R7740">
        <v>0</v>
      </c>
      <c r="S7740">
        <v>0</v>
      </c>
      <c r="T7740">
        <v>0</v>
      </c>
      <c r="U7740">
        <v>0</v>
      </c>
      <c r="V7740">
        <v>9582.34</v>
      </c>
      <c r="W7740">
        <v>9582.34</v>
      </c>
      <c r="X7740" s="1">
        <v>45473</v>
      </c>
      <c r="Y7740" s="1">
        <v>45068</v>
      </c>
      <c r="Z7740" t="s">
        <v>5598</v>
      </c>
      <c r="AA7740" t="s">
        <v>102</v>
      </c>
    </row>
    <row r="7741" spans="1:27" x14ac:dyDescent="0.25">
      <c r="A7741" t="s">
        <v>7705</v>
      </c>
      <c r="B7741" t="s">
        <v>55</v>
      </c>
      <c r="C7741" t="s">
        <v>43</v>
      </c>
      <c r="D7741" t="s">
        <v>5598</v>
      </c>
      <c r="E7741" t="s">
        <v>155</v>
      </c>
      <c r="F7741" t="s">
        <v>4</v>
      </c>
      <c r="G7741" t="s">
        <v>55</v>
      </c>
      <c r="H7741">
        <v>762</v>
      </c>
      <c r="I7741" t="s">
        <v>55</v>
      </c>
      <c r="J7741">
        <v>35000</v>
      </c>
      <c r="K7741">
        <v>33400.22</v>
      </c>
      <c r="L7741">
        <v>0.26</v>
      </c>
      <c r="M7741" s="63">
        <v>45450</v>
      </c>
      <c r="N7741" s="63">
        <v>45495</v>
      </c>
      <c r="O7741">
        <v>45</v>
      </c>
      <c r="P7741" t="s">
        <v>55</v>
      </c>
      <c r="Q7741">
        <v>0</v>
      </c>
      <c r="R7741">
        <v>0</v>
      </c>
      <c r="S7741">
        <v>0</v>
      </c>
      <c r="T7741">
        <v>0</v>
      </c>
      <c r="U7741">
        <v>0</v>
      </c>
      <c r="V7741">
        <v>0</v>
      </c>
      <c r="W7741">
        <v>0</v>
      </c>
      <c r="X7741" s="1">
        <v>45473</v>
      </c>
      <c r="Y7741" s="1">
        <v>45157</v>
      </c>
      <c r="Z7741" t="s">
        <v>5598</v>
      </c>
      <c r="AA7741" t="s">
        <v>101</v>
      </c>
    </row>
    <row r="7742" spans="1:27" x14ac:dyDescent="0.25">
      <c r="A7742" t="s">
        <v>7706</v>
      </c>
      <c r="B7742" t="s">
        <v>55</v>
      </c>
      <c r="C7742" t="s">
        <v>43</v>
      </c>
      <c r="D7742" t="s">
        <v>5598</v>
      </c>
      <c r="E7742" t="s">
        <v>155</v>
      </c>
      <c r="F7742" t="s">
        <v>13</v>
      </c>
      <c r="G7742" t="s">
        <v>55</v>
      </c>
      <c r="H7742">
        <v>792</v>
      </c>
      <c r="I7742" t="s">
        <v>55</v>
      </c>
      <c r="J7742">
        <v>35000</v>
      </c>
      <c r="K7742">
        <v>8892</v>
      </c>
      <c r="L7742">
        <v>0.19400000000000001</v>
      </c>
      <c r="M7742" s="63">
        <v>45414</v>
      </c>
      <c r="N7742" s="63">
        <v>45534</v>
      </c>
      <c r="O7742">
        <v>120</v>
      </c>
      <c r="P7742" t="s">
        <v>55</v>
      </c>
      <c r="Q7742">
        <v>0</v>
      </c>
      <c r="R7742">
        <v>0</v>
      </c>
      <c r="S7742">
        <v>0</v>
      </c>
      <c r="T7742">
        <v>0</v>
      </c>
      <c r="U7742">
        <v>0</v>
      </c>
      <c r="V7742">
        <v>0</v>
      </c>
      <c r="W7742">
        <v>0</v>
      </c>
      <c r="X7742" s="1">
        <v>45473</v>
      </c>
      <c r="Y7742" s="1">
        <v>45153</v>
      </c>
      <c r="Z7742" t="s">
        <v>5598</v>
      </c>
      <c r="AA7742" t="s">
        <v>102</v>
      </c>
    </row>
    <row r="7743" spans="1:27" x14ac:dyDescent="0.25">
      <c r="A7743" t="s">
        <v>7707</v>
      </c>
      <c r="B7743" t="s">
        <v>55</v>
      </c>
      <c r="C7743" t="s">
        <v>43</v>
      </c>
      <c r="D7743" t="s">
        <v>5598</v>
      </c>
      <c r="E7743" t="s">
        <v>155</v>
      </c>
      <c r="F7743" t="s">
        <v>9</v>
      </c>
      <c r="G7743" t="s">
        <v>55</v>
      </c>
      <c r="H7743">
        <v>658</v>
      </c>
      <c r="I7743" t="s">
        <v>55</v>
      </c>
      <c r="J7743">
        <v>60000</v>
      </c>
      <c r="K7743">
        <v>59243.11</v>
      </c>
      <c r="L7743">
        <v>0.19400000000000001</v>
      </c>
      <c r="M7743" s="63">
        <v>45435</v>
      </c>
      <c r="N7743" s="63">
        <v>45555</v>
      </c>
      <c r="O7743">
        <v>120</v>
      </c>
      <c r="P7743" t="s">
        <v>55</v>
      </c>
      <c r="Q7743">
        <v>0</v>
      </c>
      <c r="R7743">
        <v>0</v>
      </c>
      <c r="S7743">
        <v>0</v>
      </c>
      <c r="T7743">
        <v>0</v>
      </c>
      <c r="U7743">
        <v>0</v>
      </c>
      <c r="V7743">
        <v>0</v>
      </c>
      <c r="W7743">
        <v>0</v>
      </c>
      <c r="X7743" s="1">
        <v>45473</v>
      </c>
      <c r="Y7743" s="1">
        <v>45174</v>
      </c>
      <c r="Z7743" t="s">
        <v>5598</v>
      </c>
      <c r="AA7743" t="s">
        <v>102</v>
      </c>
    </row>
    <row r="7744" spans="1:27" x14ac:dyDescent="0.25">
      <c r="A7744" t="s">
        <v>7708</v>
      </c>
      <c r="B7744" t="s">
        <v>55</v>
      </c>
      <c r="C7744" t="s">
        <v>43</v>
      </c>
      <c r="D7744" t="s">
        <v>5598</v>
      </c>
      <c r="E7744" t="s">
        <v>155</v>
      </c>
      <c r="F7744" t="s">
        <v>9</v>
      </c>
      <c r="G7744" t="s">
        <v>55</v>
      </c>
      <c r="H7744">
        <v>738</v>
      </c>
      <c r="I7744" t="s">
        <v>55</v>
      </c>
      <c r="J7744">
        <v>20000</v>
      </c>
      <c r="K7744">
        <v>19453.75</v>
      </c>
      <c r="L7744">
        <v>0.26</v>
      </c>
      <c r="M7744" s="63">
        <v>45458</v>
      </c>
      <c r="N7744" s="63">
        <v>45503</v>
      </c>
      <c r="O7744">
        <v>45</v>
      </c>
      <c r="P7744" t="s">
        <v>55</v>
      </c>
      <c r="Q7744">
        <v>0</v>
      </c>
      <c r="R7744">
        <v>0</v>
      </c>
      <c r="S7744">
        <v>0</v>
      </c>
      <c r="T7744">
        <v>0</v>
      </c>
      <c r="U7744">
        <v>0</v>
      </c>
      <c r="V7744">
        <v>0</v>
      </c>
      <c r="W7744">
        <v>0</v>
      </c>
      <c r="X7744" s="1">
        <v>45473</v>
      </c>
      <c r="Y7744" s="1">
        <v>45213</v>
      </c>
      <c r="Z7744" t="s">
        <v>5598</v>
      </c>
      <c r="AA7744" t="s">
        <v>100</v>
      </c>
    </row>
    <row r="7745" spans="1:27" x14ac:dyDescent="0.25">
      <c r="A7745" t="s">
        <v>7709</v>
      </c>
      <c r="B7745" t="s">
        <v>55</v>
      </c>
      <c r="C7745" t="s">
        <v>43</v>
      </c>
      <c r="D7745" t="s">
        <v>5598</v>
      </c>
      <c r="E7745" t="s">
        <v>155</v>
      </c>
      <c r="F7745" t="s">
        <v>7</v>
      </c>
      <c r="G7745" t="s">
        <v>55</v>
      </c>
      <c r="H7745">
        <v>726</v>
      </c>
      <c r="I7745" t="s">
        <v>55</v>
      </c>
      <c r="J7745">
        <v>35000</v>
      </c>
      <c r="K7745">
        <v>32246.22</v>
      </c>
      <c r="L7745">
        <v>0.19400000000000001</v>
      </c>
      <c r="M7745" s="63">
        <v>45278</v>
      </c>
      <c r="N7745" s="63">
        <v>45398</v>
      </c>
      <c r="O7745">
        <v>120</v>
      </c>
      <c r="P7745" t="s">
        <v>55</v>
      </c>
      <c r="Q7745">
        <v>0</v>
      </c>
      <c r="R7745">
        <v>0</v>
      </c>
      <c r="S7745">
        <v>32246.22</v>
      </c>
      <c r="T7745">
        <v>0</v>
      </c>
      <c r="U7745">
        <v>0</v>
      </c>
      <c r="V7745">
        <v>0</v>
      </c>
      <c r="W7745">
        <v>32246.22</v>
      </c>
      <c r="X7745" s="1">
        <v>45473</v>
      </c>
      <c r="Y7745" s="1">
        <v>45167</v>
      </c>
      <c r="Z7745" t="s">
        <v>5598</v>
      </c>
      <c r="AA7745" t="s">
        <v>102</v>
      </c>
    </row>
    <row r="7746" spans="1:27" x14ac:dyDescent="0.25">
      <c r="A7746" t="s">
        <v>7710</v>
      </c>
      <c r="B7746" t="s">
        <v>55</v>
      </c>
      <c r="C7746" t="s">
        <v>43</v>
      </c>
      <c r="D7746" t="s">
        <v>5598</v>
      </c>
      <c r="E7746" t="s">
        <v>155</v>
      </c>
      <c r="F7746" t="s">
        <v>10</v>
      </c>
      <c r="G7746" t="s">
        <v>55</v>
      </c>
      <c r="H7746">
        <v>632</v>
      </c>
      <c r="I7746" t="s">
        <v>55</v>
      </c>
      <c r="J7746">
        <v>55000</v>
      </c>
      <c r="K7746">
        <v>39227.5</v>
      </c>
      <c r="L7746">
        <v>0.19400000000000001</v>
      </c>
      <c r="M7746" s="63">
        <v>45385</v>
      </c>
      <c r="N7746" s="63">
        <v>45505</v>
      </c>
      <c r="O7746">
        <v>120</v>
      </c>
      <c r="P7746" t="s">
        <v>55</v>
      </c>
      <c r="Q7746">
        <v>0</v>
      </c>
      <c r="R7746">
        <v>0</v>
      </c>
      <c r="S7746">
        <v>0</v>
      </c>
      <c r="T7746">
        <v>0</v>
      </c>
      <c r="U7746">
        <v>0</v>
      </c>
      <c r="V7746">
        <v>0</v>
      </c>
      <c r="W7746">
        <v>0</v>
      </c>
      <c r="X7746" s="1">
        <v>45473</v>
      </c>
      <c r="Y7746" s="1">
        <v>45097</v>
      </c>
      <c r="Z7746" t="s">
        <v>5598</v>
      </c>
      <c r="AA7746" t="s">
        <v>102</v>
      </c>
    </row>
    <row r="7747" spans="1:27" x14ac:dyDescent="0.25">
      <c r="A7747" t="s">
        <v>7711</v>
      </c>
      <c r="B7747" t="s">
        <v>55</v>
      </c>
      <c r="C7747" t="s">
        <v>43</v>
      </c>
      <c r="D7747" t="s">
        <v>5598</v>
      </c>
      <c r="E7747" t="s">
        <v>155</v>
      </c>
      <c r="F7747" t="s">
        <v>13</v>
      </c>
      <c r="G7747" t="s">
        <v>55</v>
      </c>
      <c r="H7747">
        <v>645</v>
      </c>
      <c r="I7747" t="s">
        <v>55</v>
      </c>
      <c r="J7747">
        <v>20000</v>
      </c>
      <c r="K7747">
        <v>17371.88</v>
      </c>
      <c r="L7747">
        <v>0.26</v>
      </c>
      <c r="M7747" s="63">
        <v>45468</v>
      </c>
      <c r="N7747" s="63">
        <v>45513</v>
      </c>
      <c r="O7747">
        <v>45</v>
      </c>
      <c r="P7747" t="s">
        <v>55</v>
      </c>
      <c r="Q7747">
        <v>0</v>
      </c>
      <c r="R7747">
        <v>0</v>
      </c>
      <c r="S7747">
        <v>0</v>
      </c>
      <c r="T7747">
        <v>0</v>
      </c>
      <c r="U7747">
        <v>0</v>
      </c>
      <c r="V7747">
        <v>0</v>
      </c>
      <c r="W7747">
        <v>0</v>
      </c>
      <c r="X7747" s="1">
        <v>45473</v>
      </c>
      <c r="Y7747" s="1">
        <v>45175</v>
      </c>
      <c r="Z7747" t="s">
        <v>5598</v>
      </c>
      <c r="AA7747" t="s">
        <v>100</v>
      </c>
    </row>
    <row r="7748" spans="1:27" x14ac:dyDescent="0.25">
      <c r="A7748" t="s">
        <v>7712</v>
      </c>
      <c r="B7748" t="s">
        <v>55</v>
      </c>
      <c r="C7748" t="s">
        <v>43</v>
      </c>
      <c r="D7748" t="s">
        <v>5598</v>
      </c>
      <c r="E7748" t="s">
        <v>155</v>
      </c>
      <c r="F7748" t="s">
        <v>6</v>
      </c>
      <c r="G7748" t="s">
        <v>55</v>
      </c>
      <c r="H7748">
        <v>602</v>
      </c>
      <c r="I7748" t="s">
        <v>55</v>
      </c>
      <c r="J7748">
        <v>50000</v>
      </c>
      <c r="K7748">
        <v>49945.5</v>
      </c>
      <c r="L7748">
        <v>0.26</v>
      </c>
      <c r="M7748" s="63">
        <v>45436</v>
      </c>
      <c r="N7748" s="63">
        <v>45481</v>
      </c>
      <c r="O7748">
        <v>45</v>
      </c>
      <c r="P7748" t="s">
        <v>55</v>
      </c>
      <c r="Q7748">
        <v>0</v>
      </c>
      <c r="R7748">
        <v>0</v>
      </c>
      <c r="S7748">
        <v>0</v>
      </c>
      <c r="T7748">
        <v>0</v>
      </c>
      <c r="U7748">
        <v>0</v>
      </c>
      <c r="V7748">
        <v>0</v>
      </c>
      <c r="W7748">
        <v>0</v>
      </c>
      <c r="X7748" s="1">
        <v>45473</v>
      </c>
      <c r="Y7748" s="1">
        <v>44773</v>
      </c>
      <c r="Z7748" t="s">
        <v>5598</v>
      </c>
      <c r="AA7748" t="s">
        <v>100</v>
      </c>
    </row>
    <row r="7749" spans="1:27" x14ac:dyDescent="0.25">
      <c r="A7749" t="s">
        <v>7713</v>
      </c>
      <c r="B7749" t="s">
        <v>55</v>
      </c>
      <c r="C7749" t="s">
        <v>43</v>
      </c>
      <c r="D7749" t="s">
        <v>5598</v>
      </c>
      <c r="E7749" t="s">
        <v>155</v>
      </c>
      <c r="F7749" t="s">
        <v>13</v>
      </c>
      <c r="G7749" t="s">
        <v>55</v>
      </c>
      <c r="H7749">
        <v>520</v>
      </c>
      <c r="I7749" t="s">
        <v>55</v>
      </c>
      <c r="J7749">
        <v>75000</v>
      </c>
      <c r="K7749">
        <v>71347.81</v>
      </c>
      <c r="L7749">
        <v>0.26</v>
      </c>
      <c r="M7749" s="63">
        <v>45429</v>
      </c>
      <c r="N7749" s="63">
        <v>45474</v>
      </c>
      <c r="O7749">
        <v>45</v>
      </c>
      <c r="P7749" t="s">
        <v>55</v>
      </c>
      <c r="Q7749">
        <v>0</v>
      </c>
      <c r="R7749">
        <v>0</v>
      </c>
      <c r="S7749">
        <v>0</v>
      </c>
      <c r="T7749">
        <v>0</v>
      </c>
      <c r="U7749">
        <v>0</v>
      </c>
      <c r="V7749">
        <v>0</v>
      </c>
      <c r="W7749">
        <v>0</v>
      </c>
      <c r="X7749" s="1">
        <v>45473</v>
      </c>
      <c r="Y7749" s="1">
        <v>44661</v>
      </c>
      <c r="Z7749" t="s">
        <v>5598</v>
      </c>
      <c r="AA7749" t="s">
        <v>103</v>
      </c>
    </row>
    <row r="7750" spans="1:27" x14ac:dyDescent="0.25">
      <c r="A7750" t="s">
        <v>7714</v>
      </c>
      <c r="B7750" t="s">
        <v>55</v>
      </c>
      <c r="C7750" t="s">
        <v>43</v>
      </c>
      <c r="D7750" t="s">
        <v>5598</v>
      </c>
      <c r="E7750" t="s">
        <v>155</v>
      </c>
      <c r="F7750" t="s">
        <v>13</v>
      </c>
      <c r="G7750" t="s">
        <v>55</v>
      </c>
      <c r="H7750">
        <v>709</v>
      </c>
      <c r="I7750" t="s">
        <v>55</v>
      </c>
      <c r="J7750">
        <v>40000</v>
      </c>
      <c r="K7750">
        <v>4975.5</v>
      </c>
      <c r="L7750">
        <v>0.19400000000000001</v>
      </c>
      <c r="M7750" s="63">
        <v>45469</v>
      </c>
      <c r="N7750" s="63">
        <v>45514</v>
      </c>
      <c r="O7750">
        <v>45</v>
      </c>
      <c r="P7750" t="s">
        <v>55</v>
      </c>
      <c r="Q7750">
        <v>0</v>
      </c>
      <c r="R7750">
        <v>0</v>
      </c>
      <c r="S7750">
        <v>0</v>
      </c>
      <c r="T7750">
        <v>0</v>
      </c>
      <c r="U7750">
        <v>0</v>
      </c>
      <c r="V7750">
        <v>0</v>
      </c>
      <c r="W7750">
        <v>0</v>
      </c>
      <c r="X7750" s="1">
        <v>45473</v>
      </c>
      <c r="Y7750" s="1">
        <v>45219</v>
      </c>
      <c r="Z7750" t="s">
        <v>5598</v>
      </c>
      <c r="AA7750" t="s">
        <v>99</v>
      </c>
    </row>
    <row r="7751" spans="1:27" x14ac:dyDescent="0.25">
      <c r="A7751" t="s">
        <v>7715</v>
      </c>
      <c r="B7751" t="s">
        <v>55</v>
      </c>
      <c r="C7751" t="s">
        <v>43</v>
      </c>
      <c r="D7751" t="s">
        <v>5598</v>
      </c>
      <c r="E7751" t="s">
        <v>155</v>
      </c>
      <c r="F7751" t="s">
        <v>13</v>
      </c>
      <c r="G7751" t="s">
        <v>55</v>
      </c>
      <c r="H7751">
        <v>729</v>
      </c>
      <c r="I7751" t="s">
        <v>55</v>
      </c>
      <c r="J7751">
        <v>75000</v>
      </c>
      <c r="K7751">
        <v>71136</v>
      </c>
      <c r="L7751">
        <v>0.19400000000000001</v>
      </c>
      <c r="M7751" s="63">
        <v>45429</v>
      </c>
      <c r="N7751" s="63">
        <v>45474</v>
      </c>
      <c r="O7751">
        <v>45</v>
      </c>
      <c r="P7751" t="s">
        <v>55</v>
      </c>
      <c r="Q7751">
        <v>0</v>
      </c>
      <c r="R7751">
        <v>0</v>
      </c>
      <c r="S7751">
        <v>0</v>
      </c>
      <c r="T7751">
        <v>0</v>
      </c>
      <c r="U7751">
        <v>0</v>
      </c>
      <c r="V7751">
        <v>0</v>
      </c>
      <c r="W7751">
        <v>0</v>
      </c>
      <c r="X7751" s="1">
        <v>45473</v>
      </c>
      <c r="Y7751" s="1">
        <v>44959</v>
      </c>
      <c r="Z7751" t="s">
        <v>5598</v>
      </c>
      <c r="AA7751" t="s">
        <v>100</v>
      </c>
    </row>
    <row r="7752" spans="1:27" x14ac:dyDescent="0.25">
      <c r="A7752" t="s">
        <v>7716</v>
      </c>
      <c r="B7752" t="s">
        <v>55</v>
      </c>
      <c r="C7752" t="s">
        <v>43</v>
      </c>
      <c r="D7752" t="s">
        <v>5598</v>
      </c>
      <c r="E7752" t="s">
        <v>155</v>
      </c>
      <c r="F7752" t="s">
        <v>4</v>
      </c>
      <c r="G7752" t="s">
        <v>55</v>
      </c>
      <c r="H7752">
        <v>774</v>
      </c>
      <c r="I7752" t="s">
        <v>55</v>
      </c>
      <c r="J7752">
        <v>10000</v>
      </c>
      <c r="K7752">
        <v>9763.5</v>
      </c>
      <c r="L7752">
        <v>0.19400000000000001</v>
      </c>
      <c r="M7752" s="63">
        <v>45393</v>
      </c>
      <c r="N7752" s="63">
        <v>45513</v>
      </c>
      <c r="O7752">
        <v>120</v>
      </c>
      <c r="P7752" t="s">
        <v>55</v>
      </c>
      <c r="Q7752">
        <v>0</v>
      </c>
      <c r="R7752">
        <v>0</v>
      </c>
      <c r="S7752">
        <v>0</v>
      </c>
      <c r="T7752">
        <v>0</v>
      </c>
      <c r="U7752">
        <v>0</v>
      </c>
      <c r="V7752">
        <v>0</v>
      </c>
      <c r="W7752">
        <v>0</v>
      </c>
      <c r="X7752" s="1">
        <v>45473</v>
      </c>
      <c r="Y7752" s="1">
        <v>45085</v>
      </c>
      <c r="Z7752" t="s">
        <v>5598</v>
      </c>
      <c r="AA7752" t="s">
        <v>102</v>
      </c>
    </row>
    <row r="7753" spans="1:27" x14ac:dyDescent="0.25">
      <c r="A7753" t="s">
        <v>7717</v>
      </c>
      <c r="B7753" t="s">
        <v>55</v>
      </c>
      <c r="C7753" t="s">
        <v>43</v>
      </c>
      <c r="D7753" t="s">
        <v>5598</v>
      </c>
      <c r="E7753" t="s">
        <v>155</v>
      </c>
      <c r="F7753" t="s">
        <v>9</v>
      </c>
      <c r="G7753" t="s">
        <v>55</v>
      </c>
      <c r="H7753">
        <v>707</v>
      </c>
      <c r="I7753" t="s">
        <v>55</v>
      </c>
      <c r="J7753">
        <v>20000</v>
      </c>
      <c r="K7753">
        <v>12548.25</v>
      </c>
      <c r="L7753">
        <v>0.19400000000000001</v>
      </c>
      <c r="M7753" s="63">
        <v>45354</v>
      </c>
      <c r="N7753" s="63">
        <v>45474</v>
      </c>
      <c r="O7753">
        <v>120</v>
      </c>
      <c r="P7753" t="s">
        <v>55</v>
      </c>
      <c r="Q7753">
        <v>0</v>
      </c>
      <c r="R7753">
        <v>0</v>
      </c>
      <c r="S7753">
        <v>0</v>
      </c>
      <c r="T7753">
        <v>0</v>
      </c>
      <c r="U7753">
        <v>0</v>
      </c>
      <c r="V7753">
        <v>0</v>
      </c>
      <c r="W7753">
        <v>0</v>
      </c>
      <c r="X7753" s="1">
        <v>45473</v>
      </c>
      <c r="Y7753" s="1">
        <v>45077</v>
      </c>
      <c r="Z7753" t="s">
        <v>5598</v>
      </c>
      <c r="AA7753" t="s">
        <v>102</v>
      </c>
    </row>
    <row r="7754" spans="1:27" x14ac:dyDescent="0.25">
      <c r="A7754" t="s">
        <v>7718</v>
      </c>
      <c r="B7754" t="s">
        <v>55</v>
      </c>
      <c r="C7754" t="s">
        <v>43</v>
      </c>
      <c r="D7754" t="s">
        <v>5598</v>
      </c>
      <c r="E7754" t="s">
        <v>155</v>
      </c>
      <c r="F7754" t="s">
        <v>4</v>
      </c>
      <c r="G7754" t="s">
        <v>55</v>
      </c>
      <c r="H7754">
        <v>771</v>
      </c>
      <c r="I7754" t="s">
        <v>55</v>
      </c>
      <c r="J7754">
        <v>20000</v>
      </c>
      <c r="K7754">
        <v>14988</v>
      </c>
      <c r="L7754">
        <v>0.19400000000000001</v>
      </c>
      <c r="M7754" s="63">
        <v>45281</v>
      </c>
      <c r="N7754" s="63">
        <v>45401</v>
      </c>
      <c r="O7754">
        <v>120</v>
      </c>
      <c r="P7754" t="s">
        <v>55</v>
      </c>
      <c r="Q7754">
        <v>0</v>
      </c>
      <c r="R7754">
        <v>0</v>
      </c>
      <c r="S7754">
        <v>14988</v>
      </c>
      <c r="T7754">
        <v>0</v>
      </c>
      <c r="U7754">
        <v>0</v>
      </c>
      <c r="V7754">
        <v>0</v>
      </c>
      <c r="W7754">
        <v>14988</v>
      </c>
      <c r="X7754" s="1">
        <v>45473</v>
      </c>
      <c r="Y7754" s="1">
        <v>45171</v>
      </c>
      <c r="Z7754" t="s">
        <v>5598</v>
      </c>
      <c r="AA7754" t="s">
        <v>102</v>
      </c>
    </row>
    <row r="7755" spans="1:27" x14ac:dyDescent="0.25">
      <c r="A7755" t="s">
        <v>7719</v>
      </c>
      <c r="B7755" t="s">
        <v>55</v>
      </c>
      <c r="C7755" t="s">
        <v>43</v>
      </c>
      <c r="D7755" t="s">
        <v>5598</v>
      </c>
      <c r="E7755" t="s">
        <v>155</v>
      </c>
      <c r="F7755" t="s">
        <v>12</v>
      </c>
      <c r="G7755" t="s">
        <v>55</v>
      </c>
      <c r="H7755">
        <v>668</v>
      </c>
      <c r="I7755" t="s">
        <v>55</v>
      </c>
      <c r="J7755">
        <v>10000</v>
      </c>
      <c r="K7755">
        <v>4783.5</v>
      </c>
      <c r="L7755">
        <v>0.19400000000000001</v>
      </c>
      <c r="M7755" s="63">
        <v>45372</v>
      </c>
      <c r="N7755" s="63">
        <v>45492</v>
      </c>
      <c r="O7755">
        <v>120</v>
      </c>
      <c r="P7755" t="s">
        <v>55</v>
      </c>
      <c r="Q7755">
        <v>0</v>
      </c>
      <c r="R7755">
        <v>0</v>
      </c>
      <c r="S7755">
        <v>0</v>
      </c>
      <c r="T7755">
        <v>0</v>
      </c>
      <c r="U7755">
        <v>0</v>
      </c>
      <c r="V7755">
        <v>0</v>
      </c>
      <c r="W7755">
        <v>0</v>
      </c>
      <c r="X7755" s="1">
        <v>45473</v>
      </c>
      <c r="Y7755" s="1">
        <v>45074</v>
      </c>
      <c r="Z7755" t="s">
        <v>5598</v>
      </c>
      <c r="AA7755" t="s">
        <v>102</v>
      </c>
    </row>
    <row r="7756" spans="1:27" x14ac:dyDescent="0.25">
      <c r="A7756" t="s">
        <v>7720</v>
      </c>
      <c r="B7756" t="s">
        <v>55</v>
      </c>
      <c r="C7756" t="s">
        <v>43</v>
      </c>
      <c r="D7756" t="s">
        <v>5598</v>
      </c>
      <c r="E7756" t="s">
        <v>155</v>
      </c>
      <c r="F7756" t="s">
        <v>13</v>
      </c>
      <c r="G7756" t="s">
        <v>55</v>
      </c>
      <c r="H7756">
        <v>502</v>
      </c>
      <c r="I7756" t="s">
        <v>55</v>
      </c>
      <c r="J7756">
        <v>100000</v>
      </c>
      <c r="K7756">
        <v>4746</v>
      </c>
      <c r="L7756">
        <v>0.19400000000000001</v>
      </c>
      <c r="M7756" s="63">
        <v>45436</v>
      </c>
      <c r="N7756" s="63">
        <v>45526</v>
      </c>
      <c r="O7756">
        <v>90</v>
      </c>
      <c r="P7756" t="s">
        <v>55</v>
      </c>
      <c r="Q7756">
        <v>0</v>
      </c>
      <c r="R7756">
        <v>0</v>
      </c>
      <c r="S7756">
        <v>0</v>
      </c>
      <c r="T7756">
        <v>0</v>
      </c>
      <c r="U7756">
        <v>0</v>
      </c>
      <c r="V7756">
        <v>0</v>
      </c>
      <c r="W7756">
        <v>0</v>
      </c>
      <c r="X7756" s="1">
        <v>45473</v>
      </c>
      <c r="Y7756" s="1">
        <v>44914</v>
      </c>
      <c r="Z7756" t="s">
        <v>5598</v>
      </c>
      <c r="AA7756" t="s">
        <v>100</v>
      </c>
    </row>
    <row r="7757" spans="1:27" x14ac:dyDescent="0.25">
      <c r="A7757" t="s">
        <v>7721</v>
      </c>
      <c r="B7757" t="s">
        <v>55</v>
      </c>
      <c r="C7757" t="s">
        <v>43</v>
      </c>
      <c r="D7757" t="s">
        <v>5598</v>
      </c>
      <c r="E7757" t="s">
        <v>155</v>
      </c>
      <c r="F7757" t="s">
        <v>15</v>
      </c>
      <c r="G7757" t="s">
        <v>55</v>
      </c>
      <c r="H7757">
        <v>782</v>
      </c>
      <c r="I7757" t="s">
        <v>55</v>
      </c>
      <c r="J7757">
        <v>5000</v>
      </c>
      <c r="K7757">
        <v>2295</v>
      </c>
      <c r="L7757">
        <v>0.19400000000000001</v>
      </c>
      <c r="M7757" s="63">
        <v>45448</v>
      </c>
      <c r="N7757" s="63">
        <v>45493</v>
      </c>
      <c r="O7757">
        <v>45</v>
      </c>
      <c r="P7757" t="s">
        <v>55</v>
      </c>
      <c r="Q7757">
        <v>0</v>
      </c>
      <c r="R7757">
        <v>0</v>
      </c>
      <c r="S7757">
        <v>0</v>
      </c>
      <c r="T7757">
        <v>0</v>
      </c>
      <c r="U7757">
        <v>0</v>
      </c>
      <c r="V7757">
        <v>0</v>
      </c>
      <c r="W7757">
        <v>0</v>
      </c>
      <c r="X7757" s="1">
        <v>45473</v>
      </c>
      <c r="Y7757" s="1">
        <v>45230</v>
      </c>
      <c r="Z7757" t="s">
        <v>5598</v>
      </c>
      <c r="AA7757" t="s">
        <v>99</v>
      </c>
    </row>
    <row r="7758" spans="1:27" x14ac:dyDescent="0.25">
      <c r="A7758" t="s">
        <v>7722</v>
      </c>
      <c r="B7758" t="s">
        <v>55</v>
      </c>
      <c r="C7758" t="s">
        <v>43</v>
      </c>
      <c r="D7758" t="s">
        <v>5598</v>
      </c>
      <c r="E7758" t="s">
        <v>155</v>
      </c>
      <c r="F7758" t="s">
        <v>14</v>
      </c>
      <c r="G7758" t="s">
        <v>55</v>
      </c>
      <c r="H7758">
        <v>585</v>
      </c>
      <c r="I7758" t="s">
        <v>55</v>
      </c>
      <c r="J7758">
        <v>75000</v>
      </c>
      <c r="K7758">
        <v>33715.5</v>
      </c>
      <c r="L7758">
        <v>0.19400000000000001</v>
      </c>
      <c r="M7758" s="63">
        <v>45468</v>
      </c>
      <c r="N7758" s="63">
        <v>45558</v>
      </c>
      <c r="O7758">
        <v>90</v>
      </c>
      <c r="P7758" t="s">
        <v>55</v>
      </c>
      <c r="Q7758">
        <v>0</v>
      </c>
      <c r="R7758">
        <v>0</v>
      </c>
      <c r="S7758">
        <v>0</v>
      </c>
      <c r="T7758">
        <v>0</v>
      </c>
      <c r="U7758">
        <v>0</v>
      </c>
      <c r="V7758">
        <v>0</v>
      </c>
      <c r="W7758">
        <v>0</v>
      </c>
      <c r="X7758" s="1">
        <v>45473</v>
      </c>
      <c r="Y7758" s="1">
        <v>44701</v>
      </c>
      <c r="Z7758" t="s">
        <v>5598</v>
      </c>
      <c r="AA7758" t="s">
        <v>100</v>
      </c>
    </row>
    <row r="7759" spans="1:27" x14ac:dyDescent="0.25">
      <c r="A7759" t="s">
        <v>7723</v>
      </c>
      <c r="B7759" t="s">
        <v>55</v>
      </c>
      <c r="C7759" t="s">
        <v>43</v>
      </c>
      <c r="D7759" t="s">
        <v>5598</v>
      </c>
      <c r="E7759" t="s">
        <v>155</v>
      </c>
      <c r="F7759" t="s">
        <v>4</v>
      </c>
      <c r="G7759" t="s">
        <v>55</v>
      </c>
      <c r="H7759">
        <v>682</v>
      </c>
      <c r="I7759" t="s">
        <v>55</v>
      </c>
      <c r="J7759">
        <v>10000</v>
      </c>
      <c r="K7759">
        <v>5221.7299999999996</v>
      </c>
      <c r="L7759">
        <v>0.19400000000000001</v>
      </c>
      <c r="M7759" s="63">
        <v>45397</v>
      </c>
      <c r="N7759" s="63">
        <v>45517</v>
      </c>
      <c r="O7759">
        <v>120</v>
      </c>
      <c r="P7759" t="s">
        <v>55</v>
      </c>
      <c r="Q7759">
        <v>0</v>
      </c>
      <c r="R7759">
        <v>0</v>
      </c>
      <c r="S7759">
        <v>0</v>
      </c>
      <c r="T7759">
        <v>0</v>
      </c>
      <c r="U7759">
        <v>0</v>
      </c>
      <c r="V7759">
        <v>0</v>
      </c>
      <c r="W7759">
        <v>0</v>
      </c>
      <c r="X7759" s="1">
        <v>45473</v>
      </c>
      <c r="Y7759" s="1">
        <v>45249</v>
      </c>
      <c r="Z7759" t="s">
        <v>5598</v>
      </c>
      <c r="AA7759" t="s">
        <v>102</v>
      </c>
    </row>
    <row r="7760" spans="1:27" x14ac:dyDescent="0.25">
      <c r="A7760" t="s">
        <v>7724</v>
      </c>
      <c r="B7760" t="s">
        <v>55</v>
      </c>
      <c r="C7760" t="s">
        <v>43</v>
      </c>
      <c r="D7760" t="s">
        <v>5598</v>
      </c>
      <c r="E7760" t="s">
        <v>155</v>
      </c>
      <c r="F7760" t="s">
        <v>2</v>
      </c>
      <c r="G7760" t="s">
        <v>55</v>
      </c>
      <c r="H7760">
        <v>657</v>
      </c>
      <c r="I7760" t="s">
        <v>55</v>
      </c>
      <c r="J7760">
        <v>10000</v>
      </c>
      <c r="K7760">
        <v>3930</v>
      </c>
      <c r="L7760">
        <v>0.26</v>
      </c>
      <c r="M7760" s="63">
        <v>45454</v>
      </c>
      <c r="N7760" s="63">
        <v>45499</v>
      </c>
      <c r="O7760">
        <v>45</v>
      </c>
      <c r="P7760" t="s">
        <v>55</v>
      </c>
      <c r="Q7760">
        <v>0</v>
      </c>
      <c r="R7760">
        <v>0</v>
      </c>
      <c r="S7760">
        <v>0</v>
      </c>
      <c r="T7760">
        <v>0</v>
      </c>
      <c r="U7760">
        <v>0</v>
      </c>
      <c r="V7760">
        <v>0</v>
      </c>
      <c r="W7760">
        <v>0</v>
      </c>
      <c r="X7760" s="1">
        <v>45473</v>
      </c>
      <c r="Y7760" s="1">
        <v>45239</v>
      </c>
      <c r="Z7760" t="s">
        <v>5598</v>
      </c>
      <c r="AA7760" t="s">
        <v>101</v>
      </c>
    </row>
    <row r="7761" spans="1:27" x14ac:dyDescent="0.25">
      <c r="A7761" t="s">
        <v>7725</v>
      </c>
      <c r="B7761" t="s">
        <v>55</v>
      </c>
      <c r="C7761" t="s">
        <v>43</v>
      </c>
      <c r="D7761" t="s">
        <v>5598</v>
      </c>
      <c r="E7761" t="s">
        <v>155</v>
      </c>
      <c r="F7761" t="s">
        <v>8</v>
      </c>
      <c r="G7761" t="s">
        <v>55</v>
      </c>
      <c r="H7761">
        <v>862</v>
      </c>
      <c r="I7761" t="s">
        <v>55</v>
      </c>
      <c r="J7761">
        <v>25000</v>
      </c>
      <c r="K7761">
        <v>15696.43</v>
      </c>
      <c r="L7761">
        <v>0.26</v>
      </c>
      <c r="M7761" s="63">
        <v>45460</v>
      </c>
      <c r="N7761" s="63">
        <v>45505</v>
      </c>
      <c r="O7761">
        <v>45</v>
      </c>
      <c r="P7761" t="s">
        <v>55</v>
      </c>
      <c r="Q7761">
        <v>0</v>
      </c>
      <c r="R7761">
        <v>0</v>
      </c>
      <c r="S7761">
        <v>0</v>
      </c>
      <c r="T7761">
        <v>0</v>
      </c>
      <c r="U7761">
        <v>0</v>
      </c>
      <c r="V7761">
        <v>0</v>
      </c>
      <c r="W7761">
        <v>0</v>
      </c>
      <c r="X7761" s="1">
        <v>45473</v>
      </c>
      <c r="Y7761" s="1">
        <v>44715</v>
      </c>
      <c r="Z7761" t="s">
        <v>5598</v>
      </c>
      <c r="AA7761" t="s">
        <v>99</v>
      </c>
    </row>
    <row r="7762" spans="1:27" x14ac:dyDescent="0.25">
      <c r="A7762" t="s">
        <v>7726</v>
      </c>
      <c r="B7762" t="s">
        <v>55</v>
      </c>
      <c r="C7762" t="s">
        <v>43</v>
      </c>
      <c r="D7762" t="s">
        <v>5598</v>
      </c>
      <c r="E7762" t="s">
        <v>155</v>
      </c>
      <c r="F7762" t="s">
        <v>9</v>
      </c>
      <c r="G7762" t="s">
        <v>55</v>
      </c>
      <c r="H7762">
        <v>815</v>
      </c>
      <c r="I7762" t="s">
        <v>55</v>
      </c>
      <c r="J7762">
        <v>50000</v>
      </c>
      <c r="K7762">
        <v>44313.9</v>
      </c>
      <c r="L7762">
        <v>0.19400000000000001</v>
      </c>
      <c r="M7762" s="63">
        <v>45166</v>
      </c>
      <c r="N7762" s="63">
        <v>45211</v>
      </c>
      <c r="O7762">
        <v>45</v>
      </c>
      <c r="P7762" t="s">
        <v>55</v>
      </c>
      <c r="Q7762">
        <v>0</v>
      </c>
      <c r="R7762">
        <v>0</v>
      </c>
      <c r="S7762">
        <v>0</v>
      </c>
      <c r="T7762">
        <v>0</v>
      </c>
      <c r="U7762">
        <v>0</v>
      </c>
      <c r="V7762">
        <v>44313.9</v>
      </c>
      <c r="W7762">
        <v>44313.9</v>
      </c>
      <c r="X7762" s="1">
        <v>45473</v>
      </c>
      <c r="Y7762" s="1">
        <v>44594</v>
      </c>
      <c r="Z7762" t="s">
        <v>5598</v>
      </c>
      <c r="AA7762" t="s">
        <v>104</v>
      </c>
    </row>
    <row r="7763" spans="1:27" x14ac:dyDescent="0.25">
      <c r="A7763" t="s">
        <v>7727</v>
      </c>
      <c r="B7763" t="s">
        <v>55</v>
      </c>
      <c r="C7763" t="s">
        <v>43</v>
      </c>
      <c r="D7763" t="s">
        <v>5598</v>
      </c>
      <c r="E7763" t="s">
        <v>155</v>
      </c>
      <c r="F7763" t="s">
        <v>13</v>
      </c>
      <c r="G7763" t="s">
        <v>55</v>
      </c>
      <c r="H7763">
        <v>826</v>
      </c>
      <c r="I7763" t="s">
        <v>55</v>
      </c>
      <c r="J7763">
        <v>55000</v>
      </c>
      <c r="K7763">
        <v>54535.48</v>
      </c>
      <c r="L7763">
        <v>0.19400000000000001</v>
      </c>
      <c r="M7763" s="63">
        <v>45470</v>
      </c>
      <c r="N7763" s="63">
        <v>45590</v>
      </c>
      <c r="O7763">
        <v>120</v>
      </c>
      <c r="P7763" t="s">
        <v>55</v>
      </c>
      <c r="Q7763">
        <v>0</v>
      </c>
      <c r="R7763">
        <v>0</v>
      </c>
      <c r="S7763">
        <v>0</v>
      </c>
      <c r="T7763">
        <v>0</v>
      </c>
      <c r="U7763">
        <v>0</v>
      </c>
      <c r="V7763">
        <v>0</v>
      </c>
      <c r="W7763">
        <v>0</v>
      </c>
      <c r="X7763" s="1">
        <v>45473</v>
      </c>
      <c r="Y7763" s="1">
        <v>45170</v>
      </c>
      <c r="Z7763" t="s">
        <v>5598</v>
      </c>
      <c r="AA7763" t="s">
        <v>102</v>
      </c>
    </row>
    <row r="7764" spans="1:27" x14ac:dyDescent="0.25">
      <c r="A7764" t="s">
        <v>7728</v>
      </c>
      <c r="B7764" t="s">
        <v>55</v>
      </c>
      <c r="C7764" t="s">
        <v>43</v>
      </c>
      <c r="D7764" t="s">
        <v>5598</v>
      </c>
      <c r="E7764" t="s">
        <v>155</v>
      </c>
      <c r="F7764" t="s">
        <v>15</v>
      </c>
      <c r="G7764" t="s">
        <v>55</v>
      </c>
      <c r="H7764">
        <v>612</v>
      </c>
      <c r="I7764" t="s">
        <v>55</v>
      </c>
      <c r="J7764">
        <v>25000</v>
      </c>
      <c r="K7764">
        <v>15767.03</v>
      </c>
      <c r="L7764">
        <v>0.19400000000000001</v>
      </c>
      <c r="M7764" s="63">
        <v>45396</v>
      </c>
      <c r="N7764" s="63">
        <v>45516</v>
      </c>
      <c r="O7764">
        <v>120</v>
      </c>
      <c r="P7764" t="s">
        <v>55</v>
      </c>
      <c r="Q7764">
        <v>0</v>
      </c>
      <c r="R7764">
        <v>0</v>
      </c>
      <c r="S7764">
        <v>0</v>
      </c>
      <c r="T7764">
        <v>0</v>
      </c>
      <c r="U7764">
        <v>0</v>
      </c>
      <c r="V7764">
        <v>0</v>
      </c>
      <c r="W7764">
        <v>0</v>
      </c>
      <c r="X7764" s="1">
        <v>45473</v>
      </c>
      <c r="Y7764" s="1">
        <v>45095</v>
      </c>
      <c r="Z7764" t="s">
        <v>5598</v>
      </c>
      <c r="AA7764" t="s">
        <v>102</v>
      </c>
    </row>
    <row r="7765" spans="1:27" x14ac:dyDescent="0.25">
      <c r="A7765" t="s">
        <v>7729</v>
      </c>
      <c r="B7765" t="s">
        <v>55</v>
      </c>
      <c r="C7765" t="s">
        <v>43</v>
      </c>
      <c r="D7765" t="s">
        <v>5598</v>
      </c>
      <c r="E7765" t="s">
        <v>155</v>
      </c>
      <c r="F7765" t="s">
        <v>12</v>
      </c>
      <c r="G7765" t="s">
        <v>55</v>
      </c>
      <c r="H7765">
        <v>701</v>
      </c>
      <c r="I7765" t="s">
        <v>55</v>
      </c>
      <c r="J7765">
        <v>50000</v>
      </c>
      <c r="K7765">
        <v>21577.5</v>
      </c>
      <c r="L7765">
        <v>0.19400000000000001</v>
      </c>
      <c r="M7765" s="63">
        <v>45433</v>
      </c>
      <c r="N7765" s="63">
        <v>45478</v>
      </c>
      <c r="O7765">
        <v>45</v>
      </c>
      <c r="P7765" t="s">
        <v>55</v>
      </c>
      <c r="Q7765">
        <v>0</v>
      </c>
      <c r="R7765">
        <v>0</v>
      </c>
      <c r="S7765">
        <v>0</v>
      </c>
      <c r="T7765">
        <v>0</v>
      </c>
      <c r="U7765">
        <v>0</v>
      </c>
      <c r="V7765">
        <v>0</v>
      </c>
      <c r="W7765">
        <v>0</v>
      </c>
      <c r="X7765" s="1">
        <v>45473</v>
      </c>
      <c r="Y7765" s="1">
        <v>45099</v>
      </c>
      <c r="Z7765" t="s">
        <v>5598</v>
      </c>
      <c r="AA7765" t="s">
        <v>99</v>
      </c>
    </row>
    <row r="7766" spans="1:27" x14ac:dyDescent="0.25">
      <c r="A7766" t="s">
        <v>7730</v>
      </c>
      <c r="B7766" t="s">
        <v>55</v>
      </c>
      <c r="C7766" t="s">
        <v>43</v>
      </c>
      <c r="D7766" t="s">
        <v>5598</v>
      </c>
      <c r="E7766" t="s">
        <v>155</v>
      </c>
      <c r="F7766" t="s">
        <v>4</v>
      </c>
      <c r="G7766" t="s">
        <v>55</v>
      </c>
      <c r="H7766">
        <v>488</v>
      </c>
      <c r="I7766" t="s">
        <v>55</v>
      </c>
      <c r="J7766">
        <v>100000</v>
      </c>
      <c r="K7766">
        <v>30684</v>
      </c>
      <c r="L7766">
        <v>0.19400000000000001</v>
      </c>
      <c r="M7766" s="63">
        <v>45452</v>
      </c>
      <c r="N7766" s="63">
        <v>45542</v>
      </c>
      <c r="O7766">
        <v>90</v>
      </c>
      <c r="P7766" t="s">
        <v>55</v>
      </c>
      <c r="Q7766">
        <v>0</v>
      </c>
      <c r="R7766">
        <v>0</v>
      </c>
      <c r="S7766">
        <v>0</v>
      </c>
      <c r="T7766">
        <v>0</v>
      </c>
      <c r="U7766">
        <v>0</v>
      </c>
      <c r="V7766">
        <v>0</v>
      </c>
      <c r="W7766">
        <v>0</v>
      </c>
      <c r="X7766" s="1">
        <v>45473</v>
      </c>
      <c r="Y7766" s="1">
        <v>44736</v>
      </c>
      <c r="Z7766" t="s">
        <v>5598</v>
      </c>
      <c r="AA7766" t="s">
        <v>99</v>
      </c>
    </row>
    <row r="7767" spans="1:27" x14ac:dyDescent="0.25">
      <c r="A7767" t="s">
        <v>7731</v>
      </c>
      <c r="B7767" t="s">
        <v>55</v>
      </c>
      <c r="C7767" t="s">
        <v>43</v>
      </c>
      <c r="D7767" t="s">
        <v>5598</v>
      </c>
      <c r="E7767" t="s">
        <v>155</v>
      </c>
      <c r="F7767" t="s">
        <v>12</v>
      </c>
      <c r="G7767" t="s">
        <v>55</v>
      </c>
      <c r="H7767">
        <v>672</v>
      </c>
      <c r="I7767" t="s">
        <v>55</v>
      </c>
      <c r="J7767">
        <v>35000</v>
      </c>
      <c r="K7767">
        <v>23198.67</v>
      </c>
      <c r="L7767">
        <v>0.26</v>
      </c>
      <c r="M7767" s="63">
        <v>45430</v>
      </c>
      <c r="N7767" s="63">
        <v>45475</v>
      </c>
      <c r="O7767">
        <v>45</v>
      </c>
      <c r="P7767" t="s">
        <v>55</v>
      </c>
      <c r="Q7767">
        <v>0</v>
      </c>
      <c r="R7767">
        <v>0</v>
      </c>
      <c r="S7767">
        <v>0</v>
      </c>
      <c r="T7767">
        <v>0</v>
      </c>
      <c r="U7767">
        <v>0</v>
      </c>
      <c r="V7767">
        <v>0</v>
      </c>
      <c r="W7767">
        <v>0</v>
      </c>
      <c r="X7767" s="1">
        <v>45473</v>
      </c>
      <c r="Y7767" s="1">
        <v>45081</v>
      </c>
      <c r="Z7767" t="s">
        <v>5598</v>
      </c>
      <c r="AA7767" t="s">
        <v>100</v>
      </c>
    </row>
    <row r="7768" spans="1:27" x14ac:dyDescent="0.25">
      <c r="A7768" t="s">
        <v>7732</v>
      </c>
      <c r="B7768" t="s">
        <v>55</v>
      </c>
      <c r="C7768" t="s">
        <v>43</v>
      </c>
      <c r="D7768" t="s">
        <v>5598</v>
      </c>
      <c r="E7768" t="s">
        <v>155</v>
      </c>
      <c r="F7768" t="s">
        <v>8</v>
      </c>
      <c r="G7768" t="s">
        <v>55</v>
      </c>
      <c r="H7768">
        <v>637</v>
      </c>
      <c r="I7768" t="s">
        <v>55</v>
      </c>
      <c r="J7768">
        <v>20000</v>
      </c>
      <c r="K7768">
        <v>12608.81</v>
      </c>
      <c r="L7768">
        <v>0.19400000000000001</v>
      </c>
      <c r="M7768" s="63">
        <v>45382</v>
      </c>
      <c r="N7768" s="63">
        <v>45502</v>
      </c>
      <c r="O7768">
        <v>120</v>
      </c>
      <c r="P7768" t="s">
        <v>55</v>
      </c>
      <c r="Q7768">
        <v>0</v>
      </c>
      <c r="R7768">
        <v>0</v>
      </c>
      <c r="S7768">
        <v>0</v>
      </c>
      <c r="T7768">
        <v>0</v>
      </c>
      <c r="U7768">
        <v>0</v>
      </c>
      <c r="V7768">
        <v>0</v>
      </c>
      <c r="W7768">
        <v>0</v>
      </c>
      <c r="X7768" s="1">
        <v>45473</v>
      </c>
      <c r="Y7768" s="1">
        <v>45216</v>
      </c>
      <c r="Z7768" t="s">
        <v>5598</v>
      </c>
      <c r="AA7768" t="s">
        <v>102</v>
      </c>
    </row>
    <row r="7769" spans="1:27" x14ac:dyDescent="0.25">
      <c r="A7769" t="s">
        <v>7733</v>
      </c>
      <c r="B7769" t="s">
        <v>55</v>
      </c>
      <c r="C7769" t="s">
        <v>43</v>
      </c>
      <c r="D7769" t="s">
        <v>5598</v>
      </c>
      <c r="E7769" t="s">
        <v>155</v>
      </c>
      <c r="F7769" t="s">
        <v>13</v>
      </c>
      <c r="G7769" t="s">
        <v>55</v>
      </c>
      <c r="H7769">
        <v>729</v>
      </c>
      <c r="I7769" t="s">
        <v>55</v>
      </c>
      <c r="J7769">
        <v>20000</v>
      </c>
      <c r="K7769">
        <v>4797</v>
      </c>
      <c r="L7769">
        <v>0.19400000000000001</v>
      </c>
      <c r="M7769" s="63">
        <v>45403</v>
      </c>
      <c r="N7769" s="63">
        <v>45523</v>
      </c>
      <c r="O7769">
        <v>120</v>
      </c>
      <c r="P7769" t="s">
        <v>55</v>
      </c>
      <c r="Q7769">
        <v>0</v>
      </c>
      <c r="R7769">
        <v>0</v>
      </c>
      <c r="S7769">
        <v>0</v>
      </c>
      <c r="T7769">
        <v>0</v>
      </c>
      <c r="U7769">
        <v>0</v>
      </c>
      <c r="V7769">
        <v>0</v>
      </c>
      <c r="W7769">
        <v>0</v>
      </c>
      <c r="X7769" s="1">
        <v>45473</v>
      </c>
      <c r="Y7769" s="1">
        <v>45256</v>
      </c>
      <c r="Z7769" t="s">
        <v>5598</v>
      </c>
      <c r="AA7769" t="s">
        <v>102</v>
      </c>
    </row>
    <row r="7770" spans="1:27" x14ac:dyDescent="0.25">
      <c r="A7770" t="s">
        <v>7734</v>
      </c>
      <c r="B7770" t="s">
        <v>55</v>
      </c>
      <c r="C7770" t="s">
        <v>43</v>
      </c>
      <c r="D7770" t="s">
        <v>5598</v>
      </c>
      <c r="E7770" t="s">
        <v>155</v>
      </c>
      <c r="F7770" t="s">
        <v>14</v>
      </c>
      <c r="G7770" t="s">
        <v>55</v>
      </c>
      <c r="H7770">
        <v>512</v>
      </c>
      <c r="I7770" t="s">
        <v>55</v>
      </c>
      <c r="J7770">
        <v>50000</v>
      </c>
      <c r="K7770">
        <v>24024.66</v>
      </c>
      <c r="L7770">
        <v>0.26</v>
      </c>
      <c r="M7770" s="63">
        <v>45459</v>
      </c>
      <c r="N7770" s="63">
        <v>45504</v>
      </c>
      <c r="O7770">
        <v>45</v>
      </c>
      <c r="P7770" t="s">
        <v>55</v>
      </c>
      <c r="Q7770">
        <v>0</v>
      </c>
      <c r="R7770">
        <v>0</v>
      </c>
      <c r="S7770">
        <v>0</v>
      </c>
      <c r="T7770">
        <v>0</v>
      </c>
      <c r="U7770">
        <v>0</v>
      </c>
      <c r="V7770">
        <v>0</v>
      </c>
      <c r="W7770">
        <v>0</v>
      </c>
      <c r="X7770" s="1">
        <v>45473</v>
      </c>
      <c r="Y7770" s="1">
        <v>44710</v>
      </c>
      <c r="Z7770" t="s">
        <v>5598</v>
      </c>
      <c r="AA7770" t="s">
        <v>101</v>
      </c>
    </row>
    <row r="7771" spans="1:27" x14ac:dyDescent="0.25">
      <c r="A7771" t="s">
        <v>7735</v>
      </c>
      <c r="B7771" t="s">
        <v>55</v>
      </c>
      <c r="C7771" t="s">
        <v>43</v>
      </c>
      <c r="D7771" t="s">
        <v>5598</v>
      </c>
      <c r="E7771" t="s">
        <v>155</v>
      </c>
      <c r="F7771" t="s">
        <v>4</v>
      </c>
      <c r="G7771" t="s">
        <v>55</v>
      </c>
      <c r="H7771">
        <v>607</v>
      </c>
      <c r="I7771" t="s">
        <v>55</v>
      </c>
      <c r="J7771">
        <v>10000</v>
      </c>
      <c r="K7771">
        <v>9502.5</v>
      </c>
      <c r="L7771">
        <v>0.26</v>
      </c>
      <c r="M7771" s="63">
        <v>45436</v>
      </c>
      <c r="N7771" s="63">
        <v>45481</v>
      </c>
      <c r="O7771">
        <v>45</v>
      </c>
      <c r="P7771" t="s">
        <v>55</v>
      </c>
      <c r="Q7771">
        <v>0</v>
      </c>
      <c r="R7771">
        <v>0</v>
      </c>
      <c r="S7771">
        <v>0</v>
      </c>
      <c r="T7771">
        <v>0</v>
      </c>
      <c r="U7771">
        <v>0</v>
      </c>
      <c r="V7771">
        <v>0</v>
      </c>
      <c r="W7771">
        <v>0</v>
      </c>
      <c r="X7771" s="1">
        <v>45473</v>
      </c>
      <c r="Y7771" s="1">
        <v>45271</v>
      </c>
      <c r="Z7771" t="s">
        <v>5598</v>
      </c>
      <c r="AA7771" t="s">
        <v>100</v>
      </c>
    </row>
    <row r="7772" spans="1:27" x14ac:dyDescent="0.25">
      <c r="A7772" t="s">
        <v>7736</v>
      </c>
      <c r="B7772" t="s">
        <v>55</v>
      </c>
      <c r="C7772" t="s">
        <v>43</v>
      </c>
      <c r="D7772" t="s">
        <v>5598</v>
      </c>
      <c r="E7772" t="s">
        <v>155</v>
      </c>
      <c r="F7772" t="s">
        <v>2</v>
      </c>
      <c r="G7772" t="s">
        <v>55</v>
      </c>
      <c r="H7772">
        <v>647</v>
      </c>
      <c r="I7772" t="s">
        <v>55</v>
      </c>
      <c r="J7772">
        <v>50000</v>
      </c>
      <c r="K7772">
        <v>31934</v>
      </c>
      <c r="L7772">
        <v>0.19400000000000001</v>
      </c>
      <c r="M7772" s="63">
        <v>45381</v>
      </c>
      <c r="N7772" s="63">
        <v>45501</v>
      </c>
      <c r="O7772">
        <v>120</v>
      </c>
      <c r="P7772" t="s">
        <v>55</v>
      </c>
      <c r="Q7772">
        <v>0</v>
      </c>
      <c r="R7772">
        <v>0</v>
      </c>
      <c r="S7772">
        <v>0</v>
      </c>
      <c r="T7772">
        <v>0</v>
      </c>
      <c r="U7772">
        <v>0</v>
      </c>
      <c r="V7772">
        <v>0</v>
      </c>
      <c r="W7772">
        <v>0</v>
      </c>
      <c r="X7772" s="1">
        <v>45473</v>
      </c>
      <c r="Y7772" s="1">
        <v>44745</v>
      </c>
      <c r="Z7772" t="s">
        <v>5598</v>
      </c>
      <c r="AA7772" t="s">
        <v>100</v>
      </c>
    </row>
    <row r="7773" spans="1:27" x14ac:dyDescent="0.25">
      <c r="A7773" t="s">
        <v>7737</v>
      </c>
      <c r="B7773" t="s">
        <v>55</v>
      </c>
      <c r="C7773" t="s">
        <v>43</v>
      </c>
      <c r="D7773" t="s">
        <v>5598</v>
      </c>
      <c r="E7773" t="s">
        <v>155</v>
      </c>
      <c r="F7773" t="s">
        <v>3</v>
      </c>
      <c r="G7773" t="s">
        <v>55</v>
      </c>
      <c r="H7773">
        <v>680</v>
      </c>
      <c r="I7773" t="s">
        <v>55</v>
      </c>
      <c r="J7773">
        <v>25000</v>
      </c>
      <c r="K7773">
        <v>21213</v>
      </c>
      <c r="L7773">
        <v>0.19400000000000001</v>
      </c>
      <c r="M7773" s="63">
        <v>45432</v>
      </c>
      <c r="N7773" s="63">
        <v>45522</v>
      </c>
      <c r="O7773">
        <v>90</v>
      </c>
      <c r="P7773" t="s">
        <v>55</v>
      </c>
      <c r="Q7773">
        <v>0</v>
      </c>
      <c r="R7773">
        <v>0</v>
      </c>
      <c r="S7773">
        <v>0</v>
      </c>
      <c r="T7773">
        <v>0</v>
      </c>
      <c r="U7773">
        <v>0</v>
      </c>
      <c r="V7773">
        <v>0</v>
      </c>
      <c r="W7773">
        <v>0</v>
      </c>
      <c r="X7773" s="1">
        <v>45473</v>
      </c>
      <c r="Y7773" s="1">
        <v>45048</v>
      </c>
      <c r="Z7773" t="s">
        <v>5598</v>
      </c>
      <c r="AA7773" t="s">
        <v>101</v>
      </c>
    </row>
    <row r="7774" spans="1:27" x14ac:dyDescent="0.25">
      <c r="A7774" t="s">
        <v>7738</v>
      </c>
      <c r="B7774" t="s">
        <v>55</v>
      </c>
      <c r="C7774" t="s">
        <v>43</v>
      </c>
      <c r="D7774" t="s">
        <v>5598</v>
      </c>
      <c r="E7774" t="s">
        <v>155</v>
      </c>
      <c r="F7774" t="s">
        <v>12</v>
      </c>
      <c r="G7774" t="s">
        <v>55</v>
      </c>
      <c r="H7774">
        <v>507</v>
      </c>
      <c r="I7774" t="s">
        <v>55</v>
      </c>
      <c r="J7774">
        <v>25000</v>
      </c>
      <c r="K7774">
        <v>24231.06</v>
      </c>
      <c r="L7774">
        <v>0.26</v>
      </c>
      <c r="M7774" s="63">
        <v>45459</v>
      </c>
      <c r="N7774" s="63">
        <v>45504</v>
      </c>
      <c r="O7774">
        <v>45</v>
      </c>
      <c r="P7774" t="s">
        <v>55</v>
      </c>
      <c r="Q7774">
        <v>0</v>
      </c>
      <c r="R7774">
        <v>0</v>
      </c>
      <c r="S7774">
        <v>0</v>
      </c>
      <c r="T7774">
        <v>0</v>
      </c>
      <c r="U7774">
        <v>0</v>
      </c>
      <c r="V7774">
        <v>0</v>
      </c>
      <c r="W7774">
        <v>0</v>
      </c>
      <c r="X7774" s="1">
        <v>45473</v>
      </c>
      <c r="Y7774" s="1">
        <v>44748</v>
      </c>
      <c r="Z7774" t="s">
        <v>5598</v>
      </c>
      <c r="AA7774" t="s">
        <v>101</v>
      </c>
    </row>
    <row r="7775" spans="1:27" x14ac:dyDescent="0.25">
      <c r="A7775" t="s">
        <v>7739</v>
      </c>
      <c r="B7775" t="s">
        <v>55</v>
      </c>
      <c r="C7775" t="s">
        <v>43</v>
      </c>
      <c r="D7775" t="s">
        <v>5598</v>
      </c>
      <c r="E7775" t="s">
        <v>155</v>
      </c>
      <c r="F7775" t="s">
        <v>15</v>
      </c>
      <c r="G7775" t="s">
        <v>55</v>
      </c>
      <c r="H7775">
        <v>560</v>
      </c>
      <c r="I7775" t="s">
        <v>55</v>
      </c>
      <c r="J7775">
        <v>50000</v>
      </c>
      <c r="K7775">
        <v>31312.2</v>
      </c>
      <c r="L7775">
        <v>0.26</v>
      </c>
      <c r="M7775" s="63">
        <v>45473</v>
      </c>
      <c r="N7775" s="63">
        <v>45563</v>
      </c>
      <c r="O7775">
        <v>90</v>
      </c>
      <c r="P7775" t="s">
        <v>55</v>
      </c>
      <c r="Q7775">
        <v>0</v>
      </c>
      <c r="R7775">
        <v>0</v>
      </c>
      <c r="S7775">
        <v>0</v>
      </c>
      <c r="T7775">
        <v>0</v>
      </c>
      <c r="U7775">
        <v>0</v>
      </c>
      <c r="V7775">
        <v>0</v>
      </c>
      <c r="W7775">
        <v>0</v>
      </c>
      <c r="X7775" s="1">
        <v>45473</v>
      </c>
      <c r="Y7775" s="1">
        <v>44790</v>
      </c>
      <c r="Z7775" t="s">
        <v>5598</v>
      </c>
      <c r="AA7775" t="s">
        <v>104</v>
      </c>
    </row>
    <row r="7776" spans="1:27" x14ac:dyDescent="0.25">
      <c r="A7776" t="s">
        <v>7740</v>
      </c>
      <c r="B7776" t="s">
        <v>55</v>
      </c>
      <c r="C7776" t="s">
        <v>43</v>
      </c>
      <c r="D7776" t="s">
        <v>5598</v>
      </c>
      <c r="E7776" t="s">
        <v>155</v>
      </c>
      <c r="F7776" t="s">
        <v>7</v>
      </c>
      <c r="G7776" t="s">
        <v>55</v>
      </c>
      <c r="H7776">
        <v>597</v>
      </c>
      <c r="I7776" t="s">
        <v>55</v>
      </c>
      <c r="J7776">
        <v>75000</v>
      </c>
      <c r="K7776">
        <v>46756.99</v>
      </c>
      <c r="L7776">
        <v>0.26</v>
      </c>
      <c r="M7776" s="63">
        <v>45442</v>
      </c>
      <c r="N7776" s="63">
        <v>45487</v>
      </c>
      <c r="O7776">
        <v>45</v>
      </c>
      <c r="P7776" t="s">
        <v>55</v>
      </c>
      <c r="Q7776">
        <v>0</v>
      </c>
      <c r="R7776">
        <v>0</v>
      </c>
      <c r="S7776">
        <v>0</v>
      </c>
      <c r="T7776">
        <v>0</v>
      </c>
      <c r="U7776">
        <v>0</v>
      </c>
      <c r="V7776">
        <v>0</v>
      </c>
      <c r="W7776">
        <v>0</v>
      </c>
      <c r="X7776" s="1">
        <v>45473</v>
      </c>
      <c r="Y7776" s="1">
        <v>44978</v>
      </c>
      <c r="Z7776" t="s">
        <v>5598</v>
      </c>
      <c r="AA7776" t="s">
        <v>100</v>
      </c>
    </row>
    <row r="7777" spans="1:27" x14ac:dyDescent="0.25">
      <c r="A7777" t="s">
        <v>7741</v>
      </c>
      <c r="B7777" t="s">
        <v>55</v>
      </c>
      <c r="C7777" t="s">
        <v>43</v>
      </c>
      <c r="D7777" t="s">
        <v>5598</v>
      </c>
      <c r="E7777" t="s">
        <v>155</v>
      </c>
      <c r="F7777" t="s">
        <v>9</v>
      </c>
      <c r="G7777" t="s">
        <v>55</v>
      </c>
      <c r="H7777">
        <v>670</v>
      </c>
      <c r="I7777" t="s">
        <v>55</v>
      </c>
      <c r="J7777">
        <v>60000</v>
      </c>
      <c r="K7777">
        <v>23776.5</v>
      </c>
      <c r="L7777">
        <v>0.19400000000000001</v>
      </c>
      <c r="M7777" s="63">
        <v>45403</v>
      </c>
      <c r="N7777" s="63">
        <v>45523</v>
      </c>
      <c r="O7777">
        <v>120</v>
      </c>
      <c r="P7777" t="s">
        <v>55</v>
      </c>
      <c r="Q7777">
        <v>0</v>
      </c>
      <c r="R7777">
        <v>0</v>
      </c>
      <c r="S7777">
        <v>0</v>
      </c>
      <c r="T7777">
        <v>0</v>
      </c>
      <c r="U7777">
        <v>0</v>
      </c>
      <c r="V7777">
        <v>0</v>
      </c>
      <c r="W7777">
        <v>0</v>
      </c>
      <c r="X7777" s="1">
        <v>45473</v>
      </c>
      <c r="Y7777" s="1">
        <v>45185</v>
      </c>
      <c r="Z7777" t="s">
        <v>5598</v>
      </c>
      <c r="AA7777" t="s">
        <v>102</v>
      </c>
    </row>
    <row r="7778" spans="1:27" x14ac:dyDescent="0.25">
      <c r="A7778" t="s">
        <v>7742</v>
      </c>
      <c r="B7778" t="s">
        <v>55</v>
      </c>
      <c r="C7778" t="s">
        <v>43</v>
      </c>
      <c r="D7778" t="s">
        <v>5598</v>
      </c>
      <c r="E7778" t="s">
        <v>155</v>
      </c>
      <c r="F7778" t="s">
        <v>7</v>
      </c>
      <c r="G7778" t="s">
        <v>55</v>
      </c>
      <c r="H7778">
        <v>605</v>
      </c>
      <c r="I7778" t="s">
        <v>55</v>
      </c>
      <c r="J7778">
        <v>100000</v>
      </c>
      <c r="K7778">
        <v>30379.5</v>
      </c>
      <c r="L7778">
        <v>0.26</v>
      </c>
      <c r="M7778" s="63">
        <v>45386</v>
      </c>
      <c r="N7778" s="63">
        <v>45476</v>
      </c>
      <c r="O7778">
        <v>90</v>
      </c>
      <c r="P7778" t="s">
        <v>55</v>
      </c>
      <c r="Q7778">
        <v>0</v>
      </c>
      <c r="R7778">
        <v>0</v>
      </c>
      <c r="S7778">
        <v>0</v>
      </c>
      <c r="T7778">
        <v>0</v>
      </c>
      <c r="U7778">
        <v>0</v>
      </c>
      <c r="V7778">
        <v>0</v>
      </c>
      <c r="W7778">
        <v>0</v>
      </c>
      <c r="X7778" s="1">
        <v>45473</v>
      </c>
      <c r="Y7778" s="1">
        <v>44943</v>
      </c>
      <c r="Z7778" t="s">
        <v>5598</v>
      </c>
      <c r="AA7778" t="s">
        <v>99</v>
      </c>
    </row>
    <row r="7779" spans="1:27" x14ac:dyDescent="0.25">
      <c r="A7779" t="s">
        <v>7743</v>
      </c>
      <c r="B7779" t="s">
        <v>55</v>
      </c>
      <c r="C7779" t="s">
        <v>43</v>
      </c>
      <c r="D7779" t="s">
        <v>5598</v>
      </c>
      <c r="E7779" t="s">
        <v>155</v>
      </c>
      <c r="F7779" t="s">
        <v>12</v>
      </c>
      <c r="G7779" t="s">
        <v>55</v>
      </c>
      <c r="H7779">
        <v>804</v>
      </c>
      <c r="I7779" t="s">
        <v>55</v>
      </c>
      <c r="J7779">
        <v>45000</v>
      </c>
      <c r="K7779">
        <v>44676.68</v>
      </c>
      <c r="L7779">
        <v>0.19400000000000001</v>
      </c>
      <c r="M7779" s="63">
        <v>45392</v>
      </c>
      <c r="N7779" s="63">
        <v>45512</v>
      </c>
      <c r="O7779">
        <v>120</v>
      </c>
      <c r="P7779" t="s">
        <v>55</v>
      </c>
      <c r="Q7779">
        <v>0</v>
      </c>
      <c r="R7779">
        <v>0</v>
      </c>
      <c r="S7779">
        <v>0</v>
      </c>
      <c r="T7779">
        <v>0</v>
      </c>
      <c r="U7779">
        <v>0</v>
      </c>
      <c r="V7779">
        <v>0</v>
      </c>
      <c r="W7779">
        <v>0</v>
      </c>
      <c r="X7779" s="1">
        <v>45473</v>
      </c>
      <c r="Y7779" s="1">
        <v>45252</v>
      </c>
      <c r="Z7779" t="s">
        <v>5598</v>
      </c>
      <c r="AA7779" t="s">
        <v>102</v>
      </c>
    </row>
    <row r="7780" spans="1:27" x14ac:dyDescent="0.25">
      <c r="A7780" t="s">
        <v>7744</v>
      </c>
      <c r="B7780" t="s">
        <v>55</v>
      </c>
      <c r="C7780" t="s">
        <v>43</v>
      </c>
      <c r="D7780" t="s">
        <v>5598</v>
      </c>
      <c r="E7780" t="s">
        <v>155</v>
      </c>
      <c r="F7780" t="s">
        <v>14</v>
      </c>
      <c r="G7780" t="s">
        <v>55</v>
      </c>
      <c r="H7780">
        <v>757</v>
      </c>
      <c r="I7780" t="s">
        <v>55</v>
      </c>
      <c r="J7780">
        <v>100000</v>
      </c>
      <c r="K7780">
        <v>98681.12</v>
      </c>
      <c r="L7780">
        <v>0.19400000000000001</v>
      </c>
      <c r="M7780" s="63">
        <v>45469</v>
      </c>
      <c r="N7780" s="63">
        <v>45514</v>
      </c>
      <c r="O7780">
        <v>45</v>
      </c>
      <c r="P7780" t="s">
        <v>55</v>
      </c>
      <c r="Q7780">
        <v>0</v>
      </c>
      <c r="R7780">
        <v>0</v>
      </c>
      <c r="S7780">
        <v>0</v>
      </c>
      <c r="T7780">
        <v>0</v>
      </c>
      <c r="U7780">
        <v>0</v>
      </c>
      <c r="V7780">
        <v>0</v>
      </c>
      <c r="W7780">
        <v>0</v>
      </c>
      <c r="X7780" s="1">
        <v>45473</v>
      </c>
      <c r="Y7780" s="1">
        <v>44950</v>
      </c>
      <c r="Z7780" t="s">
        <v>5598</v>
      </c>
      <c r="AA7780" t="s">
        <v>99</v>
      </c>
    </row>
    <row r="7781" spans="1:27" x14ac:dyDescent="0.25">
      <c r="A7781" t="s">
        <v>7745</v>
      </c>
      <c r="B7781" t="s">
        <v>55</v>
      </c>
      <c r="C7781" t="s">
        <v>43</v>
      </c>
      <c r="D7781" t="s">
        <v>5598</v>
      </c>
      <c r="E7781" t="s">
        <v>155</v>
      </c>
      <c r="F7781" t="s">
        <v>7</v>
      </c>
      <c r="G7781" t="s">
        <v>55</v>
      </c>
      <c r="H7781">
        <v>770</v>
      </c>
      <c r="I7781" t="s">
        <v>55</v>
      </c>
      <c r="J7781">
        <v>55000</v>
      </c>
      <c r="K7781">
        <v>53664.78</v>
      </c>
      <c r="L7781">
        <v>0.19400000000000001</v>
      </c>
      <c r="M7781" s="63">
        <v>45365</v>
      </c>
      <c r="N7781" s="63">
        <v>45485</v>
      </c>
      <c r="O7781">
        <v>120</v>
      </c>
      <c r="P7781" t="s">
        <v>55</v>
      </c>
      <c r="Q7781">
        <v>0</v>
      </c>
      <c r="R7781">
        <v>0</v>
      </c>
      <c r="S7781">
        <v>0</v>
      </c>
      <c r="T7781">
        <v>0</v>
      </c>
      <c r="U7781">
        <v>0</v>
      </c>
      <c r="V7781">
        <v>0</v>
      </c>
      <c r="W7781">
        <v>0</v>
      </c>
      <c r="X7781" s="1">
        <v>45473</v>
      </c>
      <c r="Y7781" s="1">
        <v>45028</v>
      </c>
      <c r="Z7781" t="s">
        <v>5598</v>
      </c>
      <c r="AA7781" t="s">
        <v>102</v>
      </c>
    </row>
    <row r="7782" spans="1:27" x14ac:dyDescent="0.25">
      <c r="A7782" t="s">
        <v>7746</v>
      </c>
      <c r="B7782" t="s">
        <v>55</v>
      </c>
      <c r="C7782" t="s">
        <v>43</v>
      </c>
      <c r="D7782" t="s">
        <v>5598</v>
      </c>
      <c r="E7782" t="s">
        <v>155</v>
      </c>
      <c r="F7782" t="s">
        <v>5</v>
      </c>
      <c r="G7782" t="s">
        <v>55</v>
      </c>
      <c r="H7782">
        <v>655</v>
      </c>
      <c r="I7782" t="s">
        <v>55</v>
      </c>
      <c r="J7782">
        <v>35000</v>
      </c>
      <c r="K7782">
        <v>8608.5</v>
      </c>
      <c r="L7782">
        <v>0.26</v>
      </c>
      <c r="M7782" s="63">
        <v>45452</v>
      </c>
      <c r="N7782" s="63">
        <v>45497</v>
      </c>
      <c r="O7782">
        <v>45</v>
      </c>
      <c r="P7782" t="s">
        <v>55</v>
      </c>
      <c r="Q7782">
        <v>0</v>
      </c>
      <c r="R7782">
        <v>0</v>
      </c>
      <c r="S7782">
        <v>0</v>
      </c>
      <c r="T7782">
        <v>0</v>
      </c>
      <c r="U7782">
        <v>0</v>
      </c>
      <c r="V7782">
        <v>0</v>
      </c>
      <c r="W7782">
        <v>0</v>
      </c>
      <c r="X7782" s="1">
        <v>45473</v>
      </c>
      <c r="Y7782" s="1">
        <v>45058</v>
      </c>
      <c r="Z7782" t="s">
        <v>5598</v>
      </c>
      <c r="AA7782" t="s">
        <v>101</v>
      </c>
    </row>
    <row r="7783" spans="1:27" x14ac:dyDescent="0.25">
      <c r="A7783" t="s">
        <v>7747</v>
      </c>
      <c r="B7783" t="s">
        <v>55</v>
      </c>
      <c r="C7783" t="s">
        <v>43</v>
      </c>
      <c r="D7783" t="s">
        <v>5598</v>
      </c>
      <c r="E7783" t="s">
        <v>155</v>
      </c>
      <c r="F7783" t="s">
        <v>13</v>
      </c>
      <c r="G7783" t="s">
        <v>55</v>
      </c>
      <c r="H7783">
        <v>793</v>
      </c>
      <c r="I7783" t="s">
        <v>55</v>
      </c>
      <c r="J7783">
        <v>5000</v>
      </c>
      <c r="K7783">
        <v>3298.5</v>
      </c>
      <c r="L7783">
        <v>0.26</v>
      </c>
      <c r="M7783" s="63">
        <v>45446</v>
      </c>
      <c r="N7783" s="63">
        <v>45491</v>
      </c>
      <c r="O7783">
        <v>45</v>
      </c>
      <c r="P7783" t="s">
        <v>55</v>
      </c>
      <c r="Q7783">
        <v>0</v>
      </c>
      <c r="R7783">
        <v>0</v>
      </c>
      <c r="S7783">
        <v>0</v>
      </c>
      <c r="T7783">
        <v>0</v>
      </c>
      <c r="U7783">
        <v>0</v>
      </c>
      <c r="V7783">
        <v>0</v>
      </c>
      <c r="W7783">
        <v>0</v>
      </c>
      <c r="X7783" s="1">
        <v>45473</v>
      </c>
      <c r="Y7783" s="1">
        <v>45018</v>
      </c>
      <c r="Z7783" t="s">
        <v>5598</v>
      </c>
      <c r="AA7783" t="s">
        <v>105</v>
      </c>
    </row>
    <row r="7784" spans="1:27" x14ac:dyDescent="0.25">
      <c r="A7784" t="s">
        <v>7748</v>
      </c>
      <c r="B7784" t="s">
        <v>55</v>
      </c>
      <c r="C7784" t="s">
        <v>43</v>
      </c>
      <c r="D7784" t="s">
        <v>5598</v>
      </c>
      <c r="E7784" t="s">
        <v>155</v>
      </c>
      <c r="F7784" t="s">
        <v>7</v>
      </c>
      <c r="G7784" t="s">
        <v>55</v>
      </c>
      <c r="H7784">
        <v>767</v>
      </c>
      <c r="I7784" t="s">
        <v>55</v>
      </c>
      <c r="J7784">
        <v>55000</v>
      </c>
      <c r="K7784">
        <v>51193.5</v>
      </c>
      <c r="L7784">
        <v>0.26</v>
      </c>
      <c r="M7784" s="63">
        <v>45460</v>
      </c>
      <c r="N7784" s="63">
        <v>45505</v>
      </c>
      <c r="O7784">
        <v>45</v>
      </c>
      <c r="P7784" t="s">
        <v>55</v>
      </c>
      <c r="Q7784">
        <v>0</v>
      </c>
      <c r="R7784">
        <v>0</v>
      </c>
      <c r="S7784">
        <v>0</v>
      </c>
      <c r="T7784">
        <v>0</v>
      </c>
      <c r="U7784">
        <v>0</v>
      </c>
      <c r="V7784">
        <v>0</v>
      </c>
      <c r="W7784">
        <v>0</v>
      </c>
      <c r="X7784" s="1">
        <v>45473</v>
      </c>
      <c r="Y7784" s="1">
        <v>45254</v>
      </c>
      <c r="Z7784" t="s">
        <v>5598</v>
      </c>
      <c r="AA7784" t="s">
        <v>99</v>
      </c>
    </row>
    <row r="7785" spans="1:27" x14ac:dyDescent="0.25">
      <c r="A7785" t="s">
        <v>7749</v>
      </c>
      <c r="B7785" t="s">
        <v>55</v>
      </c>
      <c r="C7785" t="s">
        <v>43</v>
      </c>
      <c r="D7785" t="s">
        <v>5598</v>
      </c>
      <c r="E7785" t="s">
        <v>155</v>
      </c>
      <c r="F7785" t="s">
        <v>13</v>
      </c>
      <c r="G7785" t="s">
        <v>55</v>
      </c>
      <c r="H7785">
        <v>690</v>
      </c>
      <c r="I7785" t="s">
        <v>55</v>
      </c>
      <c r="J7785">
        <v>5000</v>
      </c>
      <c r="K7785">
        <v>1498.5</v>
      </c>
      <c r="L7785">
        <v>0.19400000000000001</v>
      </c>
      <c r="M7785" s="63">
        <v>45383</v>
      </c>
      <c r="N7785" s="63">
        <v>45503</v>
      </c>
      <c r="O7785">
        <v>120</v>
      </c>
      <c r="P7785" t="s">
        <v>55</v>
      </c>
      <c r="Q7785">
        <v>0</v>
      </c>
      <c r="R7785">
        <v>0</v>
      </c>
      <c r="S7785">
        <v>0</v>
      </c>
      <c r="T7785">
        <v>0</v>
      </c>
      <c r="U7785">
        <v>0</v>
      </c>
      <c r="V7785">
        <v>0</v>
      </c>
      <c r="W7785">
        <v>0</v>
      </c>
      <c r="X7785" s="1">
        <v>45473</v>
      </c>
      <c r="Y7785" s="1">
        <v>45190</v>
      </c>
      <c r="Z7785" t="s">
        <v>5598</v>
      </c>
      <c r="AA7785" t="s">
        <v>102</v>
      </c>
    </row>
    <row r="7786" spans="1:27" x14ac:dyDescent="0.25">
      <c r="A7786" t="s">
        <v>7750</v>
      </c>
      <c r="B7786" t="s">
        <v>55</v>
      </c>
      <c r="C7786" t="s">
        <v>43</v>
      </c>
      <c r="D7786" t="s">
        <v>5598</v>
      </c>
      <c r="E7786" t="s">
        <v>155</v>
      </c>
      <c r="F7786" t="s">
        <v>6</v>
      </c>
      <c r="G7786" t="s">
        <v>55</v>
      </c>
      <c r="H7786">
        <v>712</v>
      </c>
      <c r="I7786" t="s">
        <v>55</v>
      </c>
      <c r="J7786">
        <v>35000</v>
      </c>
      <c r="K7786">
        <v>33505.53</v>
      </c>
      <c r="L7786">
        <v>0.19400000000000001</v>
      </c>
      <c r="M7786" s="63">
        <v>45388</v>
      </c>
      <c r="N7786" s="63">
        <v>45508</v>
      </c>
      <c r="O7786">
        <v>120</v>
      </c>
      <c r="P7786" t="s">
        <v>55</v>
      </c>
      <c r="Q7786">
        <v>0</v>
      </c>
      <c r="R7786">
        <v>0</v>
      </c>
      <c r="S7786">
        <v>0</v>
      </c>
      <c r="T7786">
        <v>0</v>
      </c>
      <c r="U7786">
        <v>0</v>
      </c>
      <c r="V7786">
        <v>0</v>
      </c>
      <c r="W7786">
        <v>0</v>
      </c>
      <c r="X7786" s="1">
        <v>45473</v>
      </c>
      <c r="Y7786" s="1">
        <v>45046</v>
      </c>
      <c r="Z7786" t="s">
        <v>5598</v>
      </c>
      <c r="AA7786" t="s">
        <v>102</v>
      </c>
    </row>
    <row r="7787" spans="1:27" x14ac:dyDescent="0.25">
      <c r="A7787" t="s">
        <v>7751</v>
      </c>
      <c r="B7787" t="s">
        <v>55</v>
      </c>
      <c r="C7787" t="s">
        <v>43</v>
      </c>
      <c r="D7787" t="s">
        <v>5598</v>
      </c>
      <c r="E7787" t="s">
        <v>155</v>
      </c>
      <c r="F7787" t="s">
        <v>6</v>
      </c>
      <c r="G7787" t="s">
        <v>55</v>
      </c>
      <c r="H7787">
        <v>783</v>
      </c>
      <c r="I7787" t="s">
        <v>55</v>
      </c>
      <c r="J7787">
        <v>45000</v>
      </c>
      <c r="K7787">
        <v>20301</v>
      </c>
      <c r="L7787">
        <v>0.19400000000000001</v>
      </c>
      <c r="M7787" s="63">
        <v>45355</v>
      </c>
      <c r="N7787" s="63">
        <v>45475</v>
      </c>
      <c r="O7787">
        <v>120</v>
      </c>
      <c r="P7787" t="s">
        <v>55</v>
      </c>
      <c r="Q7787">
        <v>0</v>
      </c>
      <c r="R7787">
        <v>0</v>
      </c>
      <c r="S7787">
        <v>0</v>
      </c>
      <c r="T7787">
        <v>0</v>
      </c>
      <c r="U7787">
        <v>0</v>
      </c>
      <c r="V7787">
        <v>0</v>
      </c>
      <c r="W7787">
        <v>0</v>
      </c>
      <c r="X7787" s="1">
        <v>45473</v>
      </c>
      <c r="Y7787" s="1">
        <v>45023</v>
      </c>
      <c r="Z7787" t="s">
        <v>5598</v>
      </c>
      <c r="AA7787" t="s">
        <v>102</v>
      </c>
    </row>
    <row r="7788" spans="1:27" x14ac:dyDescent="0.25">
      <c r="A7788" t="s">
        <v>7752</v>
      </c>
      <c r="B7788" t="s">
        <v>55</v>
      </c>
      <c r="C7788" t="s">
        <v>43</v>
      </c>
      <c r="D7788" t="s">
        <v>5598</v>
      </c>
      <c r="E7788" t="s">
        <v>155</v>
      </c>
      <c r="F7788" t="s">
        <v>4</v>
      </c>
      <c r="G7788" t="s">
        <v>55</v>
      </c>
      <c r="H7788">
        <v>730</v>
      </c>
      <c r="I7788" t="s">
        <v>55</v>
      </c>
      <c r="J7788">
        <v>50000</v>
      </c>
      <c r="K7788">
        <v>43405.5</v>
      </c>
      <c r="L7788">
        <v>0.19400000000000001</v>
      </c>
      <c r="M7788" s="63">
        <v>45358</v>
      </c>
      <c r="N7788" s="63">
        <v>45478</v>
      </c>
      <c r="O7788">
        <v>120</v>
      </c>
      <c r="P7788" t="s">
        <v>55</v>
      </c>
      <c r="Q7788">
        <v>0</v>
      </c>
      <c r="R7788">
        <v>0</v>
      </c>
      <c r="S7788">
        <v>0</v>
      </c>
      <c r="T7788">
        <v>0</v>
      </c>
      <c r="U7788">
        <v>0</v>
      </c>
      <c r="V7788">
        <v>0</v>
      </c>
      <c r="W7788">
        <v>0</v>
      </c>
      <c r="X7788" s="1">
        <v>45473</v>
      </c>
      <c r="Y7788" s="1">
        <v>45124</v>
      </c>
      <c r="Z7788" t="s">
        <v>5598</v>
      </c>
      <c r="AA7788" t="s">
        <v>102</v>
      </c>
    </row>
    <row r="7789" spans="1:27" x14ac:dyDescent="0.25">
      <c r="A7789" t="s">
        <v>7753</v>
      </c>
      <c r="B7789" t="s">
        <v>55</v>
      </c>
      <c r="C7789" t="s">
        <v>43</v>
      </c>
      <c r="D7789" t="s">
        <v>5598</v>
      </c>
      <c r="E7789" t="s">
        <v>155</v>
      </c>
      <c r="F7789" t="s">
        <v>11</v>
      </c>
      <c r="G7789" t="s">
        <v>55</v>
      </c>
      <c r="H7789">
        <v>818</v>
      </c>
      <c r="I7789" t="s">
        <v>55</v>
      </c>
      <c r="J7789">
        <v>25000</v>
      </c>
      <c r="K7789">
        <v>20124</v>
      </c>
      <c r="L7789">
        <v>0.19400000000000001</v>
      </c>
      <c r="M7789" s="63">
        <v>45472</v>
      </c>
      <c r="N7789" s="63">
        <v>45592</v>
      </c>
      <c r="O7789">
        <v>120</v>
      </c>
      <c r="P7789" t="s">
        <v>55</v>
      </c>
      <c r="Q7789">
        <v>0</v>
      </c>
      <c r="R7789">
        <v>0</v>
      </c>
      <c r="S7789">
        <v>0</v>
      </c>
      <c r="T7789">
        <v>0</v>
      </c>
      <c r="U7789">
        <v>0</v>
      </c>
      <c r="V7789">
        <v>0</v>
      </c>
      <c r="W7789">
        <v>0</v>
      </c>
      <c r="X7789" s="1">
        <v>45473</v>
      </c>
      <c r="Y7789" s="1">
        <v>45186</v>
      </c>
      <c r="Z7789" t="s">
        <v>5598</v>
      </c>
      <c r="AA7789" t="s">
        <v>102</v>
      </c>
    </row>
    <row r="7790" spans="1:27" x14ac:dyDescent="0.25">
      <c r="A7790" t="s">
        <v>7754</v>
      </c>
      <c r="B7790" t="s">
        <v>55</v>
      </c>
      <c r="C7790" t="s">
        <v>43</v>
      </c>
      <c r="D7790" t="s">
        <v>5598</v>
      </c>
      <c r="E7790" t="s">
        <v>155</v>
      </c>
      <c r="F7790" t="s">
        <v>13</v>
      </c>
      <c r="G7790" t="s">
        <v>55</v>
      </c>
      <c r="H7790">
        <v>795</v>
      </c>
      <c r="I7790" t="s">
        <v>55</v>
      </c>
      <c r="J7790">
        <v>15000</v>
      </c>
      <c r="K7790">
        <v>11053.5</v>
      </c>
      <c r="L7790">
        <v>0.19400000000000001</v>
      </c>
      <c r="M7790" s="63">
        <v>45443</v>
      </c>
      <c r="N7790" s="63">
        <v>45563</v>
      </c>
      <c r="O7790">
        <v>120</v>
      </c>
      <c r="P7790" t="s">
        <v>55</v>
      </c>
      <c r="Q7790">
        <v>0</v>
      </c>
      <c r="R7790">
        <v>0</v>
      </c>
      <c r="S7790">
        <v>0</v>
      </c>
      <c r="T7790">
        <v>0</v>
      </c>
      <c r="U7790">
        <v>0</v>
      </c>
      <c r="V7790">
        <v>0</v>
      </c>
      <c r="W7790">
        <v>0</v>
      </c>
      <c r="X7790" s="1">
        <v>45473</v>
      </c>
      <c r="Y7790" s="1">
        <v>45076</v>
      </c>
      <c r="Z7790" t="s">
        <v>5598</v>
      </c>
      <c r="AA7790" t="s">
        <v>102</v>
      </c>
    </row>
    <row r="7791" spans="1:27" x14ac:dyDescent="0.25">
      <c r="A7791" t="s">
        <v>7755</v>
      </c>
      <c r="B7791" t="s">
        <v>55</v>
      </c>
      <c r="C7791" t="s">
        <v>43</v>
      </c>
      <c r="D7791" t="s">
        <v>5598</v>
      </c>
      <c r="E7791" t="s">
        <v>155</v>
      </c>
      <c r="F7791" t="s">
        <v>7</v>
      </c>
      <c r="G7791" t="s">
        <v>55</v>
      </c>
      <c r="H7791">
        <v>705</v>
      </c>
      <c r="I7791" t="s">
        <v>55</v>
      </c>
      <c r="J7791">
        <v>15000</v>
      </c>
      <c r="K7791">
        <v>14791</v>
      </c>
      <c r="L7791">
        <v>0.19400000000000001</v>
      </c>
      <c r="M7791" s="63">
        <v>45386</v>
      </c>
      <c r="N7791" s="63">
        <v>45506</v>
      </c>
      <c r="O7791">
        <v>120</v>
      </c>
      <c r="P7791" t="s">
        <v>55</v>
      </c>
      <c r="Q7791">
        <v>0</v>
      </c>
      <c r="R7791">
        <v>0</v>
      </c>
      <c r="S7791">
        <v>0</v>
      </c>
      <c r="T7791">
        <v>0</v>
      </c>
      <c r="U7791">
        <v>0</v>
      </c>
      <c r="V7791">
        <v>0</v>
      </c>
      <c r="W7791">
        <v>0</v>
      </c>
      <c r="X7791" s="1">
        <v>45473</v>
      </c>
      <c r="Y7791" s="1">
        <v>45124</v>
      </c>
      <c r="Z7791" t="s">
        <v>5598</v>
      </c>
      <c r="AA7791" t="s">
        <v>102</v>
      </c>
    </row>
    <row r="7792" spans="1:27" x14ac:dyDescent="0.25">
      <c r="A7792" t="s">
        <v>7756</v>
      </c>
      <c r="B7792" t="s">
        <v>55</v>
      </c>
      <c r="C7792" t="s">
        <v>43</v>
      </c>
      <c r="D7792" t="s">
        <v>5598</v>
      </c>
      <c r="E7792" t="s">
        <v>155</v>
      </c>
      <c r="F7792" t="s">
        <v>17</v>
      </c>
      <c r="G7792" t="s">
        <v>55</v>
      </c>
      <c r="H7792">
        <v>439</v>
      </c>
      <c r="I7792" t="s">
        <v>55</v>
      </c>
      <c r="J7792">
        <v>25000</v>
      </c>
      <c r="K7792">
        <v>20844</v>
      </c>
      <c r="L7792">
        <v>0.19400000000000001</v>
      </c>
      <c r="M7792" s="63">
        <v>45437</v>
      </c>
      <c r="N7792" s="63">
        <v>45482</v>
      </c>
      <c r="O7792">
        <v>45</v>
      </c>
      <c r="P7792" t="s">
        <v>55</v>
      </c>
      <c r="Q7792">
        <v>0</v>
      </c>
      <c r="R7792">
        <v>0</v>
      </c>
      <c r="S7792">
        <v>0</v>
      </c>
      <c r="T7792">
        <v>0</v>
      </c>
      <c r="U7792">
        <v>0</v>
      </c>
      <c r="V7792">
        <v>0</v>
      </c>
      <c r="W7792">
        <v>0</v>
      </c>
      <c r="X7792" s="1">
        <v>45473</v>
      </c>
      <c r="Y7792" s="1">
        <v>44857</v>
      </c>
      <c r="Z7792" t="s">
        <v>5598</v>
      </c>
      <c r="AA7792" t="s">
        <v>100</v>
      </c>
    </row>
    <row r="7793" spans="1:27" x14ac:dyDescent="0.25">
      <c r="A7793" t="s">
        <v>7757</v>
      </c>
      <c r="B7793" t="s">
        <v>55</v>
      </c>
      <c r="C7793" t="s">
        <v>43</v>
      </c>
      <c r="D7793" t="s">
        <v>5598</v>
      </c>
      <c r="E7793" t="s">
        <v>155</v>
      </c>
      <c r="F7793" t="s">
        <v>7</v>
      </c>
      <c r="G7793" t="s">
        <v>55</v>
      </c>
      <c r="H7793">
        <v>640</v>
      </c>
      <c r="I7793" t="s">
        <v>55</v>
      </c>
      <c r="J7793">
        <v>25000</v>
      </c>
      <c r="K7793">
        <v>18814.5</v>
      </c>
      <c r="L7793">
        <v>0.19400000000000001</v>
      </c>
      <c r="M7793" s="63">
        <v>45376</v>
      </c>
      <c r="N7793" s="63">
        <v>45496</v>
      </c>
      <c r="O7793">
        <v>120</v>
      </c>
      <c r="P7793" t="s">
        <v>55</v>
      </c>
      <c r="Q7793">
        <v>0</v>
      </c>
      <c r="R7793">
        <v>0</v>
      </c>
      <c r="S7793">
        <v>0</v>
      </c>
      <c r="T7793">
        <v>0</v>
      </c>
      <c r="U7793">
        <v>0</v>
      </c>
      <c r="V7793">
        <v>0</v>
      </c>
      <c r="W7793">
        <v>0</v>
      </c>
      <c r="X7793" s="1">
        <v>45473</v>
      </c>
      <c r="Y7793" s="1">
        <v>45252</v>
      </c>
      <c r="Z7793" t="s">
        <v>5598</v>
      </c>
      <c r="AA7793" t="s">
        <v>102</v>
      </c>
    </row>
    <row r="7794" spans="1:27" x14ac:dyDescent="0.25">
      <c r="A7794" t="s">
        <v>7758</v>
      </c>
      <c r="B7794" t="s">
        <v>55</v>
      </c>
      <c r="C7794" t="s">
        <v>43</v>
      </c>
      <c r="D7794" t="s">
        <v>5598</v>
      </c>
      <c r="E7794" t="s">
        <v>155</v>
      </c>
      <c r="F7794" t="s">
        <v>15</v>
      </c>
      <c r="G7794" t="s">
        <v>55</v>
      </c>
      <c r="H7794">
        <v>694</v>
      </c>
      <c r="I7794" t="s">
        <v>55</v>
      </c>
      <c r="J7794">
        <v>95000</v>
      </c>
      <c r="K7794">
        <v>15543.77</v>
      </c>
      <c r="L7794">
        <v>0.26</v>
      </c>
      <c r="M7794" s="63">
        <v>45442</v>
      </c>
      <c r="N7794" s="63">
        <v>45487</v>
      </c>
      <c r="O7794">
        <v>45</v>
      </c>
      <c r="P7794" t="s">
        <v>55</v>
      </c>
      <c r="Q7794">
        <v>0</v>
      </c>
      <c r="R7794">
        <v>0</v>
      </c>
      <c r="S7794">
        <v>0</v>
      </c>
      <c r="T7794">
        <v>0</v>
      </c>
      <c r="U7794">
        <v>0</v>
      </c>
      <c r="V7794">
        <v>0</v>
      </c>
      <c r="W7794">
        <v>0</v>
      </c>
      <c r="X7794" s="1">
        <v>45473</v>
      </c>
      <c r="Y7794" s="1">
        <v>44975</v>
      </c>
      <c r="Z7794" t="s">
        <v>5598</v>
      </c>
      <c r="AA7794" t="s">
        <v>103</v>
      </c>
    </row>
    <row r="7795" spans="1:27" x14ac:dyDescent="0.25">
      <c r="A7795" t="s">
        <v>7759</v>
      </c>
      <c r="B7795" t="s">
        <v>55</v>
      </c>
      <c r="C7795" t="s">
        <v>43</v>
      </c>
      <c r="D7795" t="s">
        <v>5598</v>
      </c>
      <c r="E7795" t="s">
        <v>155</v>
      </c>
      <c r="F7795" t="s">
        <v>12</v>
      </c>
      <c r="G7795" t="s">
        <v>55</v>
      </c>
      <c r="H7795">
        <v>769</v>
      </c>
      <c r="I7795" t="s">
        <v>55</v>
      </c>
      <c r="J7795">
        <v>75000</v>
      </c>
      <c r="K7795">
        <v>74166.75</v>
      </c>
      <c r="L7795">
        <v>0.19400000000000001</v>
      </c>
      <c r="M7795" s="63">
        <v>45419</v>
      </c>
      <c r="N7795" s="63">
        <v>45509</v>
      </c>
      <c r="O7795">
        <v>90</v>
      </c>
      <c r="P7795" t="s">
        <v>55</v>
      </c>
      <c r="Q7795">
        <v>0</v>
      </c>
      <c r="R7795">
        <v>0</v>
      </c>
      <c r="S7795">
        <v>0</v>
      </c>
      <c r="T7795">
        <v>0</v>
      </c>
      <c r="U7795">
        <v>0</v>
      </c>
      <c r="V7795">
        <v>0</v>
      </c>
      <c r="W7795">
        <v>0</v>
      </c>
      <c r="X7795" s="1">
        <v>45473</v>
      </c>
      <c r="Y7795" s="1">
        <v>44641</v>
      </c>
      <c r="Z7795" t="s">
        <v>5598</v>
      </c>
      <c r="AA7795" t="s">
        <v>101</v>
      </c>
    </row>
    <row r="7796" spans="1:27" x14ac:dyDescent="0.25">
      <c r="A7796" t="s">
        <v>7760</v>
      </c>
      <c r="B7796" t="s">
        <v>55</v>
      </c>
      <c r="C7796" t="s">
        <v>43</v>
      </c>
      <c r="D7796" t="s">
        <v>5598</v>
      </c>
      <c r="E7796" t="s">
        <v>155</v>
      </c>
      <c r="F7796" t="s">
        <v>15</v>
      </c>
      <c r="G7796" t="s">
        <v>55</v>
      </c>
      <c r="H7796">
        <v>759</v>
      </c>
      <c r="I7796" t="s">
        <v>55</v>
      </c>
      <c r="J7796">
        <v>55000</v>
      </c>
      <c r="K7796">
        <v>31572</v>
      </c>
      <c r="L7796">
        <v>0.19400000000000001</v>
      </c>
      <c r="M7796" s="63">
        <v>45442</v>
      </c>
      <c r="N7796" s="63">
        <v>45562</v>
      </c>
      <c r="O7796">
        <v>120</v>
      </c>
      <c r="P7796" t="s">
        <v>55</v>
      </c>
      <c r="Q7796">
        <v>0</v>
      </c>
      <c r="R7796">
        <v>0</v>
      </c>
      <c r="S7796">
        <v>0</v>
      </c>
      <c r="T7796">
        <v>0</v>
      </c>
      <c r="U7796">
        <v>0</v>
      </c>
      <c r="V7796">
        <v>0</v>
      </c>
      <c r="W7796">
        <v>0</v>
      </c>
      <c r="X7796" s="1">
        <v>45473</v>
      </c>
      <c r="Y7796" s="1">
        <v>45153</v>
      </c>
      <c r="Z7796" t="s">
        <v>5598</v>
      </c>
      <c r="AA7796" t="s">
        <v>102</v>
      </c>
    </row>
    <row r="7797" spans="1:27" x14ac:dyDescent="0.25">
      <c r="A7797" t="s">
        <v>7761</v>
      </c>
      <c r="B7797" t="s">
        <v>55</v>
      </c>
      <c r="C7797" t="s">
        <v>43</v>
      </c>
      <c r="D7797" t="s">
        <v>5598</v>
      </c>
      <c r="E7797" t="s">
        <v>155</v>
      </c>
      <c r="F7797" t="s">
        <v>4</v>
      </c>
      <c r="G7797" t="s">
        <v>55</v>
      </c>
      <c r="H7797">
        <v>664</v>
      </c>
      <c r="I7797" t="s">
        <v>55</v>
      </c>
      <c r="J7797">
        <v>20000</v>
      </c>
      <c r="K7797">
        <v>17449.5</v>
      </c>
      <c r="L7797">
        <v>0.19400000000000001</v>
      </c>
      <c r="M7797" s="63">
        <v>45441</v>
      </c>
      <c r="N7797" s="63">
        <v>45561</v>
      </c>
      <c r="O7797">
        <v>120</v>
      </c>
      <c r="P7797" t="s">
        <v>55</v>
      </c>
      <c r="Q7797">
        <v>0</v>
      </c>
      <c r="R7797">
        <v>0</v>
      </c>
      <c r="S7797">
        <v>0</v>
      </c>
      <c r="T7797">
        <v>0</v>
      </c>
      <c r="U7797">
        <v>0</v>
      </c>
      <c r="V7797">
        <v>0</v>
      </c>
      <c r="W7797">
        <v>0</v>
      </c>
      <c r="X7797" s="1">
        <v>45473</v>
      </c>
      <c r="Y7797" s="1">
        <v>45226</v>
      </c>
      <c r="Z7797" t="s">
        <v>5598</v>
      </c>
      <c r="AA7797" t="s">
        <v>102</v>
      </c>
    </row>
    <row r="7798" spans="1:27" x14ac:dyDescent="0.25">
      <c r="A7798" t="s">
        <v>7762</v>
      </c>
      <c r="B7798" t="s">
        <v>55</v>
      </c>
      <c r="C7798" t="s">
        <v>43</v>
      </c>
      <c r="D7798" t="s">
        <v>5598</v>
      </c>
      <c r="E7798" t="s">
        <v>155</v>
      </c>
      <c r="F7798" t="s">
        <v>7</v>
      </c>
      <c r="G7798" t="s">
        <v>55</v>
      </c>
      <c r="H7798">
        <v>832</v>
      </c>
      <c r="I7798" t="s">
        <v>55</v>
      </c>
      <c r="J7798">
        <v>100000</v>
      </c>
      <c r="K7798">
        <v>99511.46</v>
      </c>
      <c r="L7798">
        <v>0.19400000000000001</v>
      </c>
      <c r="M7798" s="63">
        <v>45452</v>
      </c>
      <c r="N7798" s="63">
        <v>45497</v>
      </c>
      <c r="O7798">
        <v>45</v>
      </c>
      <c r="P7798" t="s">
        <v>55</v>
      </c>
      <c r="Q7798">
        <v>0</v>
      </c>
      <c r="R7798">
        <v>0</v>
      </c>
      <c r="S7798">
        <v>0</v>
      </c>
      <c r="T7798">
        <v>0</v>
      </c>
      <c r="U7798">
        <v>0</v>
      </c>
      <c r="V7798">
        <v>0</v>
      </c>
      <c r="W7798">
        <v>0</v>
      </c>
      <c r="X7798" s="1">
        <v>45473</v>
      </c>
      <c r="Y7798" s="1">
        <v>44651</v>
      </c>
      <c r="Z7798" t="s">
        <v>5598</v>
      </c>
      <c r="AA7798" t="s">
        <v>104</v>
      </c>
    </row>
    <row r="7799" spans="1:27" x14ac:dyDescent="0.25">
      <c r="A7799" t="s">
        <v>7763</v>
      </c>
      <c r="B7799" t="s">
        <v>55</v>
      </c>
      <c r="C7799" t="s">
        <v>43</v>
      </c>
      <c r="D7799" t="s">
        <v>5598</v>
      </c>
      <c r="E7799" t="s">
        <v>155</v>
      </c>
      <c r="F7799" t="s">
        <v>19</v>
      </c>
      <c r="G7799" t="s">
        <v>55</v>
      </c>
      <c r="H7799">
        <v>589</v>
      </c>
      <c r="I7799" t="s">
        <v>55</v>
      </c>
      <c r="J7799">
        <v>50000</v>
      </c>
      <c r="K7799">
        <v>31524.71</v>
      </c>
      <c r="L7799">
        <v>0.26</v>
      </c>
      <c r="M7799" s="63">
        <v>45466</v>
      </c>
      <c r="N7799" s="63">
        <v>45511</v>
      </c>
      <c r="O7799">
        <v>45</v>
      </c>
      <c r="P7799" t="s">
        <v>55</v>
      </c>
      <c r="Q7799">
        <v>0</v>
      </c>
      <c r="R7799">
        <v>0</v>
      </c>
      <c r="S7799">
        <v>0</v>
      </c>
      <c r="T7799">
        <v>0</v>
      </c>
      <c r="U7799">
        <v>0</v>
      </c>
      <c r="V7799">
        <v>0</v>
      </c>
      <c r="W7799">
        <v>0</v>
      </c>
      <c r="X7799" s="1">
        <v>45473</v>
      </c>
      <c r="Y7799" s="1">
        <v>45000</v>
      </c>
      <c r="Z7799" t="s">
        <v>5598</v>
      </c>
      <c r="AA7799" t="s">
        <v>101</v>
      </c>
    </row>
    <row r="7800" spans="1:27" x14ac:dyDescent="0.25">
      <c r="A7800" t="s">
        <v>7764</v>
      </c>
      <c r="B7800" t="s">
        <v>55</v>
      </c>
      <c r="C7800" t="s">
        <v>43</v>
      </c>
      <c r="D7800" t="s">
        <v>5598</v>
      </c>
      <c r="E7800" t="s">
        <v>155</v>
      </c>
      <c r="F7800" t="s">
        <v>13</v>
      </c>
      <c r="G7800" t="s">
        <v>55</v>
      </c>
      <c r="H7800">
        <v>678</v>
      </c>
      <c r="I7800" t="s">
        <v>55</v>
      </c>
      <c r="J7800">
        <v>15000</v>
      </c>
      <c r="K7800">
        <v>2880</v>
      </c>
      <c r="L7800">
        <v>0.19400000000000001</v>
      </c>
      <c r="M7800" s="63">
        <v>45363</v>
      </c>
      <c r="N7800" s="63">
        <v>45483</v>
      </c>
      <c r="O7800">
        <v>120</v>
      </c>
      <c r="P7800" t="s">
        <v>55</v>
      </c>
      <c r="Q7800">
        <v>0</v>
      </c>
      <c r="R7800">
        <v>0</v>
      </c>
      <c r="S7800">
        <v>0</v>
      </c>
      <c r="T7800">
        <v>0</v>
      </c>
      <c r="U7800">
        <v>0</v>
      </c>
      <c r="V7800">
        <v>0</v>
      </c>
      <c r="W7800">
        <v>0</v>
      </c>
      <c r="X7800" s="1">
        <v>45473</v>
      </c>
      <c r="Y7800" s="1">
        <v>45120</v>
      </c>
      <c r="Z7800" t="s">
        <v>5598</v>
      </c>
      <c r="AA7800" t="s">
        <v>102</v>
      </c>
    </row>
    <row r="7801" spans="1:27" x14ac:dyDescent="0.25">
      <c r="A7801" t="s">
        <v>7765</v>
      </c>
      <c r="B7801" t="s">
        <v>55</v>
      </c>
      <c r="C7801" t="s">
        <v>43</v>
      </c>
      <c r="D7801" t="s">
        <v>5598</v>
      </c>
      <c r="E7801" t="s">
        <v>155</v>
      </c>
      <c r="F7801" t="s">
        <v>7</v>
      </c>
      <c r="G7801" t="s">
        <v>55</v>
      </c>
      <c r="H7801">
        <v>675</v>
      </c>
      <c r="I7801" t="s">
        <v>55</v>
      </c>
      <c r="J7801">
        <v>45000</v>
      </c>
      <c r="K7801">
        <v>27562.05</v>
      </c>
      <c r="L7801">
        <v>0.19400000000000001</v>
      </c>
      <c r="M7801" s="63">
        <v>45425</v>
      </c>
      <c r="N7801" s="63">
        <v>45545</v>
      </c>
      <c r="O7801">
        <v>120</v>
      </c>
      <c r="P7801" t="s">
        <v>55</v>
      </c>
      <c r="Q7801">
        <v>0</v>
      </c>
      <c r="R7801">
        <v>0</v>
      </c>
      <c r="S7801">
        <v>0</v>
      </c>
      <c r="T7801">
        <v>0</v>
      </c>
      <c r="U7801">
        <v>0</v>
      </c>
      <c r="V7801">
        <v>0</v>
      </c>
      <c r="W7801">
        <v>0</v>
      </c>
      <c r="X7801" s="1">
        <v>45473</v>
      </c>
      <c r="Y7801" s="1">
        <v>45090</v>
      </c>
      <c r="Z7801" t="s">
        <v>5598</v>
      </c>
      <c r="AA7801" t="s">
        <v>102</v>
      </c>
    </row>
    <row r="7802" spans="1:27" x14ac:dyDescent="0.25">
      <c r="A7802" t="s">
        <v>7766</v>
      </c>
      <c r="B7802" t="s">
        <v>55</v>
      </c>
      <c r="C7802" t="s">
        <v>43</v>
      </c>
      <c r="D7802" t="s">
        <v>5598</v>
      </c>
      <c r="E7802" t="s">
        <v>155</v>
      </c>
      <c r="F7802" t="s">
        <v>7</v>
      </c>
      <c r="G7802" t="s">
        <v>55</v>
      </c>
      <c r="H7802">
        <v>738</v>
      </c>
      <c r="I7802" t="s">
        <v>55</v>
      </c>
      <c r="J7802">
        <v>45000</v>
      </c>
      <c r="K7802">
        <v>44279.61</v>
      </c>
      <c r="L7802">
        <v>0.19400000000000001</v>
      </c>
      <c r="M7802" s="63">
        <v>45464</v>
      </c>
      <c r="N7802" s="63">
        <v>45584</v>
      </c>
      <c r="O7802">
        <v>120</v>
      </c>
      <c r="P7802" t="s">
        <v>55</v>
      </c>
      <c r="Q7802">
        <v>0</v>
      </c>
      <c r="R7802">
        <v>0</v>
      </c>
      <c r="S7802">
        <v>0</v>
      </c>
      <c r="T7802">
        <v>0</v>
      </c>
      <c r="U7802">
        <v>0</v>
      </c>
      <c r="V7802">
        <v>0</v>
      </c>
      <c r="W7802">
        <v>0</v>
      </c>
      <c r="X7802" s="1">
        <v>45473</v>
      </c>
      <c r="Y7802" s="1">
        <v>45054</v>
      </c>
      <c r="Z7802" t="s">
        <v>5598</v>
      </c>
      <c r="AA7802" t="s">
        <v>102</v>
      </c>
    </row>
    <row r="7803" spans="1:27" x14ac:dyDescent="0.25">
      <c r="A7803" t="s">
        <v>7767</v>
      </c>
      <c r="B7803" t="s">
        <v>55</v>
      </c>
      <c r="C7803" t="s">
        <v>43</v>
      </c>
      <c r="D7803" t="s">
        <v>5598</v>
      </c>
      <c r="E7803" t="s">
        <v>155</v>
      </c>
      <c r="F7803" t="s">
        <v>12</v>
      </c>
      <c r="G7803" t="s">
        <v>55</v>
      </c>
      <c r="H7803">
        <v>671</v>
      </c>
      <c r="I7803" t="s">
        <v>55</v>
      </c>
      <c r="J7803">
        <v>55000</v>
      </c>
      <c r="K7803">
        <v>32329.5</v>
      </c>
      <c r="L7803">
        <v>0.19400000000000001</v>
      </c>
      <c r="M7803" s="63">
        <v>45456</v>
      </c>
      <c r="N7803" s="63">
        <v>45576</v>
      </c>
      <c r="O7803">
        <v>120</v>
      </c>
      <c r="P7803" t="s">
        <v>55</v>
      </c>
      <c r="Q7803">
        <v>0</v>
      </c>
      <c r="R7803">
        <v>0</v>
      </c>
      <c r="S7803">
        <v>0</v>
      </c>
      <c r="T7803">
        <v>0</v>
      </c>
      <c r="U7803">
        <v>0</v>
      </c>
      <c r="V7803">
        <v>0</v>
      </c>
      <c r="W7803">
        <v>0</v>
      </c>
      <c r="X7803" s="1">
        <v>45473</v>
      </c>
      <c r="Y7803" s="1">
        <v>45285</v>
      </c>
      <c r="Z7803" t="s">
        <v>5598</v>
      </c>
      <c r="AA7803" t="s">
        <v>102</v>
      </c>
    </row>
    <row r="7804" spans="1:27" x14ac:dyDescent="0.25">
      <c r="A7804" t="s">
        <v>7768</v>
      </c>
      <c r="B7804" t="s">
        <v>55</v>
      </c>
      <c r="C7804" t="s">
        <v>43</v>
      </c>
      <c r="D7804" t="s">
        <v>5598</v>
      </c>
      <c r="E7804" t="s">
        <v>155</v>
      </c>
      <c r="F7804" t="s">
        <v>14</v>
      </c>
      <c r="G7804" t="s">
        <v>55</v>
      </c>
      <c r="H7804">
        <v>749</v>
      </c>
      <c r="I7804" t="s">
        <v>55</v>
      </c>
      <c r="J7804">
        <v>75000</v>
      </c>
      <c r="K7804">
        <v>47559</v>
      </c>
      <c r="L7804">
        <v>0.19400000000000001</v>
      </c>
      <c r="M7804" s="63">
        <v>45451</v>
      </c>
      <c r="N7804" s="63">
        <v>45496</v>
      </c>
      <c r="O7804">
        <v>45</v>
      </c>
      <c r="P7804" t="s">
        <v>55</v>
      </c>
      <c r="Q7804">
        <v>0</v>
      </c>
      <c r="R7804">
        <v>0</v>
      </c>
      <c r="S7804">
        <v>0</v>
      </c>
      <c r="T7804">
        <v>0</v>
      </c>
      <c r="U7804">
        <v>0</v>
      </c>
      <c r="V7804">
        <v>0</v>
      </c>
      <c r="W7804">
        <v>0</v>
      </c>
      <c r="X7804" s="1">
        <v>45473</v>
      </c>
      <c r="Y7804" s="1">
        <v>45038</v>
      </c>
      <c r="Z7804" t="s">
        <v>5598</v>
      </c>
      <c r="AA7804" t="s">
        <v>105</v>
      </c>
    </row>
    <row r="7805" spans="1:27" x14ac:dyDescent="0.25">
      <c r="A7805" t="s">
        <v>7769</v>
      </c>
      <c r="B7805" t="s">
        <v>55</v>
      </c>
      <c r="C7805" t="s">
        <v>43</v>
      </c>
      <c r="D7805" t="s">
        <v>5598</v>
      </c>
      <c r="E7805" t="s">
        <v>155</v>
      </c>
      <c r="F7805" t="s">
        <v>2</v>
      </c>
      <c r="G7805" t="s">
        <v>55</v>
      </c>
      <c r="H7805">
        <v>713</v>
      </c>
      <c r="I7805" t="s">
        <v>55</v>
      </c>
      <c r="J7805">
        <v>75000</v>
      </c>
      <c r="K7805">
        <v>46078.5</v>
      </c>
      <c r="L7805">
        <v>0.19400000000000001</v>
      </c>
      <c r="M7805" s="63">
        <v>45464</v>
      </c>
      <c r="N7805" s="63">
        <v>45584</v>
      </c>
      <c r="O7805">
        <v>120</v>
      </c>
      <c r="P7805" t="s">
        <v>55</v>
      </c>
      <c r="Q7805">
        <v>0</v>
      </c>
      <c r="R7805">
        <v>0</v>
      </c>
      <c r="S7805">
        <v>0</v>
      </c>
      <c r="T7805">
        <v>0</v>
      </c>
      <c r="U7805">
        <v>0</v>
      </c>
      <c r="V7805">
        <v>0</v>
      </c>
      <c r="W7805">
        <v>0</v>
      </c>
      <c r="X7805" s="1">
        <v>45473</v>
      </c>
      <c r="Y7805" s="1">
        <v>44838</v>
      </c>
      <c r="Z7805" t="s">
        <v>5598</v>
      </c>
      <c r="AA7805" t="s">
        <v>99</v>
      </c>
    </row>
    <row r="7806" spans="1:27" x14ac:dyDescent="0.25">
      <c r="A7806" t="s">
        <v>7770</v>
      </c>
      <c r="B7806" t="s">
        <v>55</v>
      </c>
      <c r="C7806" t="s">
        <v>43</v>
      </c>
      <c r="D7806" t="s">
        <v>5598</v>
      </c>
      <c r="E7806" t="s">
        <v>155</v>
      </c>
      <c r="F7806" t="s">
        <v>15</v>
      </c>
      <c r="G7806" t="s">
        <v>55</v>
      </c>
      <c r="H7806">
        <v>803</v>
      </c>
      <c r="I7806" t="s">
        <v>55</v>
      </c>
      <c r="J7806">
        <v>55000</v>
      </c>
      <c r="K7806">
        <v>46648.5</v>
      </c>
      <c r="L7806">
        <v>0.26</v>
      </c>
      <c r="M7806" s="63">
        <v>45453</v>
      </c>
      <c r="N7806" s="63">
        <v>45498</v>
      </c>
      <c r="O7806">
        <v>45</v>
      </c>
      <c r="P7806" t="s">
        <v>55</v>
      </c>
      <c r="Q7806">
        <v>0</v>
      </c>
      <c r="R7806">
        <v>0</v>
      </c>
      <c r="S7806">
        <v>0</v>
      </c>
      <c r="T7806">
        <v>0</v>
      </c>
      <c r="U7806">
        <v>0</v>
      </c>
      <c r="V7806">
        <v>0</v>
      </c>
      <c r="W7806">
        <v>0</v>
      </c>
      <c r="X7806" s="1">
        <v>45473</v>
      </c>
      <c r="Y7806" s="1">
        <v>45162</v>
      </c>
      <c r="Z7806" t="s">
        <v>5598</v>
      </c>
      <c r="AA7806" t="s">
        <v>100</v>
      </c>
    </row>
    <row r="7807" spans="1:27" x14ac:dyDescent="0.25">
      <c r="A7807" t="s">
        <v>7771</v>
      </c>
      <c r="B7807" t="s">
        <v>55</v>
      </c>
      <c r="C7807" t="s">
        <v>43</v>
      </c>
      <c r="D7807" t="s">
        <v>5598</v>
      </c>
      <c r="E7807" t="s">
        <v>155</v>
      </c>
      <c r="F7807" t="s">
        <v>9</v>
      </c>
      <c r="G7807" t="s">
        <v>55</v>
      </c>
      <c r="H7807">
        <v>516</v>
      </c>
      <c r="I7807" t="s">
        <v>55</v>
      </c>
      <c r="J7807">
        <v>50000</v>
      </c>
      <c r="K7807">
        <v>49376.63</v>
      </c>
      <c r="L7807">
        <v>0.26</v>
      </c>
      <c r="M7807" s="63">
        <v>45426</v>
      </c>
      <c r="N7807" s="63">
        <v>45546</v>
      </c>
      <c r="O7807">
        <v>120</v>
      </c>
      <c r="P7807" t="s">
        <v>55</v>
      </c>
      <c r="Q7807">
        <v>0</v>
      </c>
      <c r="R7807">
        <v>0</v>
      </c>
      <c r="S7807">
        <v>0</v>
      </c>
      <c r="T7807">
        <v>0</v>
      </c>
      <c r="U7807">
        <v>0</v>
      </c>
      <c r="V7807">
        <v>0</v>
      </c>
      <c r="W7807">
        <v>0</v>
      </c>
      <c r="X7807" s="1">
        <v>45473</v>
      </c>
      <c r="Y7807" s="1">
        <v>44717</v>
      </c>
      <c r="Z7807" t="s">
        <v>5598</v>
      </c>
      <c r="AA7807" t="s">
        <v>103</v>
      </c>
    </row>
    <row r="7808" spans="1:27" x14ac:dyDescent="0.25">
      <c r="A7808" t="s">
        <v>7772</v>
      </c>
      <c r="B7808" t="s">
        <v>55</v>
      </c>
      <c r="C7808" t="s">
        <v>43</v>
      </c>
      <c r="D7808" t="s">
        <v>5598</v>
      </c>
      <c r="E7808" t="s">
        <v>155</v>
      </c>
      <c r="F7808" t="s">
        <v>11</v>
      </c>
      <c r="G7808" t="s">
        <v>55</v>
      </c>
      <c r="H7808">
        <v>857</v>
      </c>
      <c r="I7808" t="s">
        <v>55</v>
      </c>
      <c r="J7808">
        <v>75000</v>
      </c>
      <c r="K7808">
        <v>21570</v>
      </c>
      <c r="L7808">
        <v>0.19400000000000001</v>
      </c>
      <c r="M7808" s="63">
        <v>45461</v>
      </c>
      <c r="N7808" s="63">
        <v>45506</v>
      </c>
      <c r="O7808">
        <v>45</v>
      </c>
      <c r="P7808" t="s">
        <v>55</v>
      </c>
      <c r="Q7808">
        <v>0</v>
      </c>
      <c r="R7808">
        <v>0</v>
      </c>
      <c r="S7808">
        <v>0</v>
      </c>
      <c r="T7808">
        <v>0</v>
      </c>
      <c r="U7808">
        <v>0</v>
      </c>
      <c r="V7808">
        <v>0</v>
      </c>
      <c r="W7808">
        <v>0</v>
      </c>
      <c r="X7808" s="1">
        <v>45473</v>
      </c>
      <c r="Y7808" s="1">
        <v>45007</v>
      </c>
      <c r="Z7808" t="s">
        <v>5598</v>
      </c>
      <c r="AA7808" t="s">
        <v>100</v>
      </c>
    </row>
    <row r="7809" spans="1:27" x14ac:dyDescent="0.25">
      <c r="A7809" t="s">
        <v>7773</v>
      </c>
      <c r="B7809" t="s">
        <v>55</v>
      </c>
      <c r="C7809" t="s">
        <v>43</v>
      </c>
      <c r="D7809" t="s">
        <v>5598</v>
      </c>
      <c r="E7809" t="s">
        <v>155</v>
      </c>
      <c r="F7809" t="s">
        <v>12</v>
      </c>
      <c r="G7809" t="s">
        <v>55</v>
      </c>
      <c r="H7809">
        <v>768</v>
      </c>
      <c r="I7809" t="s">
        <v>55</v>
      </c>
      <c r="J7809">
        <v>45000</v>
      </c>
      <c r="K7809">
        <v>7339.5</v>
      </c>
      <c r="L7809">
        <v>0.19400000000000001</v>
      </c>
      <c r="M7809" s="63">
        <v>45394</v>
      </c>
      <c r="N7809" s="63">
        <v>45514</v>
      </c>
      <c r="O7809">
        <v>120</v>
      </c>
      <c r="P7809" t="s">
        <v>55</v>
      </c>
      <c r="Q7809">
        <v>0</v>
      </c>
      <c r="R7809">
        <v>0</v>
      </c>
      <c r="S7809">
        <v>0</v>
      </c>
      <c r="T7809">
        <v>0</v>
      </c>
      <c r="U7809">
        <v>0</v>
      </c>
      <c r="V7809">
        <v>0</v>
      </c>
      <c r="W7809">
        <v>0</v>
      </c>
      <c r="X7809" s="1">
        <v>45473</v>
      </c>
      <c r="Y7809" s="1">
        <v>45165</v>
      </c>
      <c r="Z7809" t="s">
        <v>5598</v>
      </c>
      <c r="AA7809" t="s">
        <v>102</v>
      </c>
    </row>
    <row r="7810" spans="1:27" x14ac:dyDescent="0.25">
      <c r="A7810" t="s">
        <v>7774</v>
      </c>
      <c r="B7810" t="s">
        <v>55</v>
      </c>
      <c r="C7810" t="s">
        <v>43</v>
      </c>
      <c r="D7810" t="s">
        <v>5598</v>
      </c>
      <c r="E7810" t="s">
        <v>155</v>
      </c>
      <c r="F7810" t="s">
        <v>8</v>
      </c>
      <c r="G7810" t="s">
        <v>55</v>
      </c>
      <c r="H7810">
        <v>584</v>
      </c>
      <c r="I7810" t="s">
        <v>55</v>
      </c>
      <c r="J7810">
        <v>35000</v>
      </c>
      <c r="K7810">
        <v>34101.800000000003</v>
      </c>
      <c r="L7810">
        <v>0.26</v>
      </c>
      <c r="M7810" s="63">
        <v>45473</v>
      </c>
      <c r="N7810" s="63">
        <v>45518</v>
      </c>
      <c r="O7810">
        <v>45</v>
      </c>
      <c r="P7810" t="s">
        <v>55</v>
      </c>
      <c r="Q7810">
        <v>0</v>
      </c>
      <c r="R7810">
        <v>0</v>
      </c>
      <c r="S7810">
        <v>0</v>
      </c>
      <c r="T7810">
        <v>0</v>
      </c>
      <c r="U7810">
        <v>0</v>
      </c>
      <c r="V7810">
        <v>0</v>
      </c>
      <c r="W7810">
        <v>0</v>
      </c>
      <c r="X7810" s="1">
        <v>45473</v>
      </c>
      <c r="Y7810" s="1">
        <v>44975</v>
      </c>
      <c r="Z7810" t="s">
        <v>5598</v>
      </c>
      <c r="AA7810" t="s">
        <v>105</v>
      </c>
    </row>
    <row r="7811" spans="1:27" x14ac:dyDescent="0.25">
      <c r="A7811" t="s">
        <v>7775</v>
      </c>
      <c r="B7811" t="s">
        <v>55</v>
      </c>
      <c r="C7811" t="s">
        <v>43</v>
      </c>
      <c r="D7811" t="s">
        <v>5598</v>
      </c>
      <c r="E7811" t="s">
        <v>155</v>
      </c>
      <c r="F7811" t="s">
        <v>8</v>
      </c>
      <c r="G7811" t="s">
        <v>55</v>
      </c>
      <c r="H7811">
        <v>660</v>
      </c>
      <c r="I7811" t="s">
        <v>55</v>
      </c>
      <c r="J7811">
        <v>30000</v>
      </c>
      <c r="K7811">
        <v>28761.439999999999</v>
      </c>
      <c r="L7811">
        <v>0.19400000000000001</v>
      </c>
      <c r="M7811" s="63">
        <v>45370</v>
      </c>
      <c r="N7811" s="63">
        <v>45490</v>
      </c>
      <c r="O7811">
        <v>120</v>
      </c>
      <c r="P7811" t="s">
        <v>55</v>
      </c>
      <c r="Q7811">
        <v>0</v>
      </c>
      <c r="R7811">
        <v>0</v>
      </c>
      <c r="S7811">
        <v>0</v>
      </c>
      <c r="T7811">
        <v>0</v>
      </c>
      <c r="U7811">
        <v>0</v>
      </c>
      <c r="V7811">
        <v>0</v>
      </c>
      <c r="W7811">
        <v>0</v>
      </c>
      <c r="X7811" s="1">
        <v>45473</v>
      </c>
      <c r="Y7811" s="1">
        <v>45102</v>
      </c>
      <c r="Z7811" t="s">
        <v>5598</v>
      </c>
      <c r="AA7811" t="s">
        <v>102</v>
      </c>
    </row>
    <row r="7812" spans="1:27" x14ac:dyDescent="0.25">
      <c r="A7812" t="s">
        <v>7776</v>
      </c>
      <c r="B7812" t="s">
        <v>55</v>
      </c>
      <c r="C7812" t="s">
        <v>43</v>
      </c>
      <c r="D7812" t="s">
        <v>5598</v>
      </c>
      <c r="E7812" t="s">
        <v>155</v>
      </c>
      <c r="F7812" t="s">
        <v>13</v>
      </c>
      <c r="G7812" t="s">
        <v>55</v>
      </c>
      <c r="H7812">
        <v>665</v>
      </c>
      <c r="I7812" t="s">
        <v>55</v>
      </c>
      <c r="J7812">
        <v>40000</v>
      </c>
      <c r="K7812">
        <v>38597.050000000003</v>
      </c>
      <c r="L7812">
        <v>0.19400000000000001</v>
      </c>
      <c r="M7812" s="63">
        <v>45459</v>
      </c>
      <c r="N7812" s="63">
        <v>45504</v>
      </c>
      <c r="O7812">
        <v>45</v>
      </c>
      <c r="P7812" t="s">
        <v>55</v>
      </c>
      <c r="Q7812">
        <v>0</v>
      </c>
      <c r="R7812">
        <v>0</v>
      </c>
      <c r="S7812">
        <v>0</v>
      </c>
      <c r="T7812">
        <v>0</v>
      </c>
      <c r="U7812">
        <v>0</v>
      </c>
      <c r="V7812">
        <v>0</v>
      </c>
      <c r="W7812">
        <v>0</v>
      </c>
      <c r="X7812" s="1">
        <v>45473</v>
      </c>
      <c r="Y7812" s="1">
        <v>45170</v>
      </c>
      <c r="Z7812" t="s">
        <v>5598</v>
      </c>
      <c r="AA7812" t="s">
        <v>99</v>
      </c>
    </row>
    <row r="7813" spans="1:27" x14ac:dyDescent="0.25">
      <c r="A7813" t="s">
        <v>7777</v>
      </c>
      <c r="B7813" t="s">
        <v>55</v>
      </c>
      <c r="C7813" t="s">
        <v>43</v>
      </c>
      <c r="D7813" t="s">
        <v>5598</v>
      </c>
      <c r="E7813" t="s">
        <v>155</v>
      </c>
      <c r="F7813" t="s">
        <v>7</v>
      </c>
      <c r="G7813" t="s">
        <v>55</v>
      </c>
      <c r="H7813">
        <v>794</v>
      </c>
      <c r="I7813" t="s">
        <v>55</v>
      </c>
      <c r="J7813">
        <v>25000</v>
      </c>
      <c r="K7813">
        <v>20175</v>
      </c>
      <c r="L7813">
        <v>0.26</v>
      </c>
      <c r="M7813" s="63">
        <v>45431</v>
      </c>
      <c r="N7813" s="63">
        <v>45476</v>
      </c>
      <c r="O7813">
        <v>45</v>
      </c>
      <c r="P7813" t="s">
        <v>55</v>
      </c>
      <c r="Q7813">
        <v>0</v>
      </c>
      <c r="R7813">
        <v>0</v>
      </c>
      <c r="S7813">
        <v>0</v>
      </c>
      <c r="T7813">
        <v>0</v>
      </c>
      <c r="U7813">
        <v>0</v>
      </c>
      <c r="V7813">
        <v>0</v>
      </c>
      <c r="W7813">
        <v>0</v>
      </c>
      <c r="X7813" s="1">
        <v>45473</v>
      </c>
      <c r="Y7813" s="1">
        <v>45114</v>
      </c>
      <c r="Z7813" t="s">
        <v>5598</v>
      </c>
      <c r="AA7813" t="s">
        <v>100</v>
      </c>
    </row>
    <row r="7814" spans="1:27" x14ac:dyDescent="0.25">
      <c r="A7814" t="s">
        <v>7778</v>
      </c>
      <c r="B7814" t="s">
        <v>55</v>
      </c>
      <c r="C7814" t="s">
        <v>43</v>
      </c>
      <c r="D7814" t="s">
        <v>5598</v>
      </c>
      <c r="E7814" t="s">
        <v>155</v>
      </c>
      <c r="F7814" t="s">
        <v>13</v>
      </c>
      <c r="G7814" t="s">
        <v>55</v>
      </c>
      <c r="H7814">
        <v>798</v>
      </c>
      <c r="I7814" t="s">
        <v>55</v>
      </c>
      <c r="J7814">
        <v>40000</v>
      </c>
      <c r="K7814">
        <v>19840.5</v>
      </c>
      <c r="L7814">
        <v>0.19400000000000001</v>
      </c>
      <c r="M7814" s="63">
        <v>45452</v>
      </c>
      <c r="N7814" s="63">
        <v>45572</v>
      </c>
      <c r="O7814">
        <v>120</v>
      </c>
      <c r="P7814" t="s">
        <v>55</v>
      </c>
      <c r="Q7814">
        <v>0</v>
      </c>
      <c r="R7814">
        <v>0</v>
      </c>
      <c r="S7814">
        <v>0</v>
      </c>
      <c r="T7814">
        <v>0</v>
      </c>
      <c r="U7814">
        <v>0</v>
      </c>
      <c r="V7814">
        <v>0</v>
      </c>
      <c r="W7814">
        <v>0</v>
      </c>
      <c r="X7814" s="1">
        <v>45473</v>
      </c>
      <c r="Y7814" s="1">
        <v>45070</v>
      </c>
      <c r="Z7814" t="s">
        <v>5598</v>
      </c>
      <c r="AA7814" t="s">
        <v>102</v>
      </c>
    </row>
    <row r="7815" spans="1:27" x14ac:dyDescent="0.25">
      <c r="A7815" t="s">
        <v>7779</v>
      </c>
      <c r="B7815" t="s">
        <v>55</v>
      </c>
      <c r="C7815" t="s">
        <v>43</v>
      </c>
      <c r="D7815" t="s">
        <v>5598</v>
      </c>
      <c r="E7815" t="s">
        <v>155</v>
      </c>
      <c r="F7815" t="s">
        <v>10</v>
      </c>
      <c r="G7815" t="s">
        <v>55</v>
      </c>
      <c r="H7815">
        <v>605</v>
      </c>
      <c r="I7815" t="s">
        <v>55</v>
      </c>
      <c r="J7815">
        <v>30000</v>
      </c>
      <c r="K7815">
        <v>3484.5</v>
      </c>
      <c r="L7815">
        <v>0.19400000000000001</v>
      </c>
      <c r="M7815" s="63">
        <v>45400</v>
      </c>
      <c r="N7815" s="63">
        <v>45520</v>
      </c>
      <c r="O7815">
        <v>120</v>
      </c>
      <c r="P7815" t="s">
        <v>55</v>
      </c>
      <c r="Q7815">
        <v>0</v>
      </c>
      <c r="R7815">
        <v>0</v>
      </c>
      <c r="S7815">
        <v>0</v>
      </c>
      <c r="T7815">
        <v>0</v>
      </c>
      <c r="U7815">
        <v>0</v>
      </c>
      <c r="V7815">
        <v>0</v>
      </c>
      <c r="W7815">
        <v>0</v>
      </c>
      <c r="X7815" s="1">
        <v>45473</v>
      </c>
      <c r="Y7815" s="1">
        <v>45189</v>
      </c>
      <c r="Z7815" t="s">
        <v>5598</v>
      </c>
      <c r="AA7815" t="s">
        <v>102</v>
      </c>
    </row>
    <row r="7816" spans="1:27" x14ac:dyDescent="0.25">
      <c r="A7816" t="s">
        <v>7780</v>
      </c>
      <c r="B7816" t="s">
        <v>55</v>
      </c>
      <c r="C7816" t="s">
        <v>43</v>
      </c>
      <c r="D7816" t="s">
        <v>5598</v>
      </c>
      <c r="E7816" t="s">
        <v>155</v>
      </c>
      <c r="F7816" t="s">
        <v>15</v>
      </c>
      <c r="G7816" t="s">
        <v>55</v>
      </c>
      <c r="H7816">
        <v>659</v>
      </c>
      <c r="I7816" t="s">
        <v>55</v>
      </c>
      <c r="J7816">
        <v>60000</v>
      </c>
      <c r="K7816">
        <v>46695</v>
      </c>
      <c r="L7816">
        <v>0.19400000000000001</v>
      </c>
      <c r="M7816" s="63">
        <v>45357</v>
      </c>
      <c r="N7816" s="63">
        <v>45477</v>
      </c>
      <c r="O7816">
        <v>120</v>
      </c>
      <c r="P7816" t="s">
        <v>55</v>
      </c>
      <c r="Q7816">
        <v>0</v>
      </c>
      <c r="R7816">
        <v>0</v>
      </c>
      <c r="S7816">
        <v>0</v>
      </c>
      <c r="T7816">
        <v>0</v>
      </c>
      <c r="U7816">
        <v>0</v>
      </c>
      <c r="V7816">
        <v>0</v>
      </c>
      <c r="W7816">
        <v>0</v>
      </c>
      <c r="X7816" s="1">
        <v>45473</v>
      </c>
      <c r="Y7816" s="1">
        <v>45201</v>
      </c>
      <c r="Z7816" t="s">
        <v>5598</v>
      </c>
      <c r="AA7816" t="s">
        <v>102</v>
      </c>
    </row>
    <row r="7817" spans="1:27" x14ac:dyDescent="0.25">
      <c r="A7817" t="s">
        <v>7781</v>
      </c>
      <c r="B7817" t="s">
        <v>55</v>
      </c>
      <c r="C7817" t="s">
        <v>43</v>
      </c>
      <c r="D7817" t="s">
        <v>5598</v>
      </c>
      <c r="E7817" t="s">
        <v>155</v>
      </c>
      <c r="F7817" t="s">
        <v>12</v>
      </c>
      <c r="G7817" t="s">
        <v>55</v>
      </c>
      <c r="H7817">
        <v>708</v>
      </c>
      <c r="I7817" t="s">
        <v>55</v>
      </c>
      <c r="J7817">
        <v>25000</v>
      </c>
      <c r="K7817">
        <v>8728.5</v>
      </c>
      <c r="L7817">
        <v>0.19400000000000001</v>
      </c>
      <c r="M7817" s="63">
        <v>45355</v>
      </c>
      <c r="N7817" s="63">
        <v>45475</v>
      </c>
      <c r="O7817">
        <v>120</v>
      </c>
      <c r="P7817" t="s">
        <v>55</v>
      </c>
      <c r="Q7817">
        <v>0</v>
      </c>
      <c r="R7817">
        <v>0</v>
      </c>
      <c r="S7817">
        <v>0</v>
      </c>
      <c r="T7817">
        <v>0</v>
      </c>
      <c r="U7817">
        <v>0</v>
      </c>
      <c r="V7817">
        <v>0</v>
      </c>
      <c r="W7817">
        <v>0</v>
      </c>
      <c r="X7817" s="1">
        <v>45473</v>
      </c>
      <c r="Y7817" s="1">
        <v>45021</v>
      </c>
      <c r="Z7817" t="s">
        <v>5598</v>
      </c>
      <c r="AA7817" t="s">
        <v>102</v>
      </c>
    </row>
    <row r="7818" spans="1:27" x14ac:dyDescent="0.25">
      <c r="A7818" t="s">
        <v>7782</v>
      </c>
      <c r="B7818" t="s">
        <v>55</v>
      </c>
      <c r="C7818" t="s">
        <v>43</v>
      </c>
      <c r="D7818" t="s">
        <v>5598</v>
      </c>
      <c r="E7818" t="s">
        <v>155</v>
      </c>
      <c r="F7818" t="s">
        <v>4</v>
      </c>
      <c r="G7818" t="s">
        <v>55</v>
      </c>
      <c r="H7818">
        <v>529</v>
      </c>
      <c r="I7818" t="s">
        <v>55</v>
      </c>
      <c r="J7818">
        <v>100000</v>
      </c>
      <c r="K7818">
        <v>10350</v>
      </c>
      <c r="L7818">
        <v>0.26</v>
      </c>
      <c r="M7818" s="63">
        <v>45457</v>
      </c>
      <c r="N7818" s="63">
        <v>45502</v>
      </c>
      <c r="O7818">
        <v>45</v>
      </c>
      <c r="P7818" t="s">
        <v>55</v>
      </c>
      <c r="Q7818">
        <v>0</v>
      </c>
      <c r="R7818">
        <v>0</v>
      </c>
      <c r="S7818">
        <v>0</v>
      </c>
      <c r="T7818">
        <v>0</v>
      </c>
      <c r="U7818">
        <v>0</v>
      </c>
      <c r="V7818">
        <v>0</v>
      </c>
      <c r="W7818">
        <v>0</v>
      </c>
      <c r="X7818" s="1">
        <v>45473</v>
      </c>
      <c r="Y7818" s="1">
        <v>44738</v>
      </c>
      <c r="Z7818" t="s">
        <v>5598</v>
      </c>
      <c r="AA7818" t="s">
        <v>99</v>
      </c>
    </row>
    <row r="7819" spans="1:27" x14ac:dyDescent="0.25">
      <c r="A7819" t="s">
        <v>7783</v>
      </c>
      <c r="B7819" t="s">
        <v>55</v>
      </c>
      <c r="C7819" t="s">
        <v>43</v>
      </c>
      <c r="D7819" t="s">
        <v>5598</v>
      </c>
      <c r="E7819" t="s">
        <v>155</v>
      </c>
      <c r="F7819" t="s">
        <v>6</v>
      </c>
      <c r="G7819" t="s">
        <v>55</v>
      </c>
      <c r="H7819">
        <v>652</v>
      </c>
      <c r="I7819" t="s">
        <v>55</v>
      </c>
      <c r="J7819">
        <v>100000</v>
      </c>
      <c r="K7819">
        <v>19245</v>
      </c>
      <c r="L7819">
        <v>0.19400000000000001</v>
      </c>
      <c r="M7819" s="63">
        <v>45421</v>
      </c>
      <c r="N7819" s="63">
        <v>45541</v>
      </c>
      <c r="O7819">
        <v>120</v>
      </c>
      <c r="P7819" t="s">
        <v>55</v>
      </c>
      <c r="Q7819">
        <v>0</v>
      </c>
      <c r="R7819">
        <v>0</v>
      </c>
      <c r="S7819">
        <v>0</v>
      </c>
      <c r="T7819">
        <v>0</v>
      </c>
      <c r="U7819">
        <v>0</v>
      </c>
      <c r="V7819">
        <v>0</v>
      </c>
      <c r="W7819">
        <v>0</v>
      </c>
      <c r="X7819" s="1">
        <v>45473</v>
      </c>
      <c r="Y7819" s="1">
        <v>44821</v>
      </c>
      <c r="Z7819" t="s">
        <v>5598</v>
      </c>
      <c r="AA7819" t="s">
        <v>104</v>
      </c>
    </row>
    <row r="7820" spans="1:27" x14ac:dyDescent="0.25">
      <c r="A7820" t="s">
        <v>7784</v>
      </c>
      <c r="B7820" t="s">
        <v>55</v>
      </c>
      <c r="C7820" t="s">
        <v>43</v>
      </c>
      <c r="D7820" t="s">
        <v>5598</v>
      </c>
      <c r="E7820" t="s">
        <v>155</v>
      </c>
      <c r="F7820" t="s">
        <v>15</v>
      </c>
      <c r="G7820" t="s">
        <v>55</v>
      </c>
      <c r="H7820">
        <v>696</v>
      </c>
      <c r="I7820" t="s">
        <v>55</v>
      </c>
      <c r="J7820">
        <v>30000</v>
      </c>
      <c r="K7820">
        <v>26089.05</v>
      </c>
      <c r="L7820">
        <v>0.19400000000000001</v>
      </c>
      <c r="M7820" s="63">
        <v>45457</v>
      </c>
      <c r="N7820" s="63">
        <v>45502</v>
      </c>
      <c r="O7820">
        <v>45</v>
      </c>
      <c r="P7820" t="s">
        <v>55</v>
      </c>
      <c r="Q7820">
        <v>0</v>
      </c>
      <c r="R7820">
        <v>0</v>
      </c>
      <c r="S7820">
        <v>0</v>
      </c>
      <c r="T7820">
        <v>0</v>
      </c>
      <c r="U7820">
        <v>0</v>
      </c>
      <c r="V7820">
        <v>0</v>
      </c>
      <c r="W7820">
        <v>0</v>
      </c>
      <c r="X7820" s="1">
        <v>45473</v>
      </c>
      <c r="Y7820" s="1">
        <v>44445</v>
      </c>
      <c r="Z7820" t="s">
        <v>5598</v>
      </c>
      <c r="AA7820" t="s">
        <v>99</v>
      </c>
    </row>
    <row r="7821" spans="1:27" x14ac:dyDescent="0.25">
      <c r="A7821" t="s">
        <v>7785</v>
      </c>
      <c r="B7821" t="s">
        <v>55</v>
      </c>
      <c r="C7821" t="s">
        <v>43</v>
      </c>
      <c r="D7821" t="s">
        <v>5598</v>
      </c>
      <c r="E7821" t="s">
        <v>155</v>
      </c>
      <c r="F7821" t="s">
        <v>13</v>
      </c>
      <c r="G7821" t="s">
        <v>55</v>
      </c>
      <c r="H7821">
        <v>792</v>
      </c>
      <c r="I7821" t="s">
        <v>55</v>
      </c>
      <c r="J7821">
        <v>25000</v>
      </c>
      <c r="K7821">
        <v>24799.27</v>
      </c>
      <c r="L7821">
        <v>0.26</v>
      </c>
      <c r="M7821" s="63">
        <v>45449</v>
      </c>
      <c r="N7821" s="63">
        <v>45494</v>
      </c>
      <c r="O7821">
        <v>45</v>
      </c>
      <c r="P7821" t="s">
        <v>55</v>
      </c>
      <c r="Q7821">
        <v>0</v>
      </c>
      <c r="R7821">
        <v>0</v>
      </c>
      <c r="S7821">
        <v>0</v>
      </c>
      <c r="T7821">
        <v>0</v>
      </c>
      <c r="U7821">
        <v>0</v>
      </c>
      <c r="V7821">
        <v>0</v>
      </c>
      <c r="W7821">
        <v>0</v>
      </c>
      <c r="X7821" s="1">
        <v>45473</v>
      </c>
      <c r="Y7821" s="1">
        <v>45106</v>
      </c>
      <c r="Z7821" t="s">
        <v>5598</v>
      </c>
      <c r="AA7821" t="s">
        <v>100</v>
      </c>
    </row>
    <row r="7822" spans="1:27" x14ac:dyDescent="0.25">
      <c r="A7822" t="s">
        <v>7786</v>
      </c>
      <c r="B7822" t="s">
        <v>55</v>
      </c>
      <c r="C7822" t="s">
        <v>43</v>
      </c>
      <c r="D7822" t="s">
        <v>5598</v>
      </c>
      <c r="E7822" t="s">
        <v>155</v>
      </c>
      <c r="F7822" t="s">
        <v>13</v>
      </c>
      <c r="G7822" t="s">
        <v>55</v>
      </c>
      <c r="H7822">
        <v>678</v>
      </c>
      <c r="I7822" t="s">
        <v>55</v>
      </c>
      <c r="J7822">
        <v>60000</v>
      </c>
      <c r="K7822">
        <v>59288.26</v>
      </c>
      <c r="L7822">
        <v>0.19400000000000001</v>
      </c>
      <c r="M7822" s="63">
        <v>45430</v>
      </c>
      <c r="N7822" s="63">
        <v>45550</v>
      </c>
      <c r="O7822">
        <v>120</v>
      </c>
      <c r="P7822" t="s">
        <v>55</v>
      </c>
      <c r="Q7822">
        <v>0</v>
      </c>
      <c r="R7822">
        <v>0</v>
      </c>
      <c r="S7822">
        <v>0</v>
      </c>
      <c r="T7822">
        <v>0</v>
      </c>
      <c r="U7822">
        <v>0</v>
      </c>
      <c r="V7822">
        <v>0</v>
      </c>
      <c r="W7822">
        <v>0</v>
      </c>
      <c r="X7822" s="1">
        <v>45473</v>
      </c>
      <c r="Y7822" s="1">
        <v>45161</v>
      </c>
      <c r="Z7822" t="s">
        <v>5598</v>
      </c>
      <c r="AA7822" t="s">
        <v>102</v>
      </c>
    </row>
    <row r="7823" spans="1:27" x14ac:dyDescent="0.25">
      <c r="A7823" t="s">
        <v>7787</v>
      </c>
      <c r="B7823" t="s">
        <v>55</v>
      </c>
      <c r="C7823" t="s">
        <v>43</v>
      </c>
      <c r="D7823" t="s">
        <v>5598</v>
      </c>
      <c r="E7823" t="s">
        <v>155</v>
      </c>
      <c r="F7823" t="s">
        <v>6</v>
      </c>
      <c r="G7823" t="s">
        <v>55</v>
      </c>
      <c r="H7823">
        <v>606</v>
      </c>
      <c r="I7823" t="s">
        <v>55</v>
      </c>
      <c r="J7823">
        <v>10000</v>
      </c>
      <c r="K7823">
        <v>9910.4500000000007</v>
      </c>
      <c r="L7823">
        <v>0.19400000000000001</v>
      </c>
      <c r="M7823" s="63">
        <v>45445</v>
      </c>
      <c r="N7823" s="63">
        <v>45565</v>
      </c>
      <c r="O7823">
        <v>120</v>
      </c>
      <c r="P7823" t="s">
        <v>55</v>
      </c>
      <c r="Q7823">
        <v>0</v>
      </c>
      <c r="R7823">
        <v>0</v>
      </c>
      <c r="S7823">
        <v>0</v>
      </c>
      <c r="T7823">
        <v>0</v>
      </c>
      <c r="U7823">
        <v>0</v>
      </c>
      <c r="V7823">
        <v>0</v>
      </c>
      <c r="W7823">
        <v>0</v>
      </c>
      <c r="X7823" s="1">
        <v>45473</v>
      </c>
      <c r="Y7823" s="1">
        <v>45241</v>
      </c>
      <c r="Z7823" t="s">
        <v>5598</v>
      </c>
      <c r="AA7823" t="s">
        <v>102</v>
      </c>
    </row>
    <row r="7824" spans="1:27" x14ac:dyDescent="0.25">
      <c r="A7824" t="s">
        <v>7788</v>
      </c>
      <c r="B7824" t="s">
        <v>55</v>
      </c>
      <c r="C7824" t="s">
        <v>43</v>
      </c>
      <c r="D7824" t="s">
        <v>5598</v>
      </c>
      <c r="E7824" t="s">
        <v>155</v>
      </c>
      <c r="F7824" t="s">
        <v>12</v>
      </c>
      <c r="G7824" t="s">
        <v>55</v>
      </c>
      <c r="H7824">
        <v>729</v>
      </c>
      <c r="I7824" t="s">
        <v>55</v>
      </c>
      <c r="J7824">
        <v>5000</v>
      </c>
      <c r="K7824">
        <v>3796.5</v>
      </c>
      <c r="L7824">
        <v>0.19400000000000001</v>
      </c>
      <c r="M7824" s="63">
        <v>45361</v>
      </c>
      <c r="N7824" s="63">
        <v>45481</v>
      </c>
      <c r="O7824">
        <v>120</v>
      </c>
      <c r="P7824" t="s">
        <v>55</v>
      </c>
      <c r="Q7824">
        <v>0</v>
      </c>
      <c r="R7824">
        <v>0</v>
      </c>
      <c r="S7824">
        <v>0</v>
      </c>
      <c r="T7824">
        <v>0</v>
      </c>
      <c r="U7824">
        <v>0</v>
      </c>
      <c r="V7824">
        <v>0</v>
      </c>
      <c r="W7824">
        <v>0</v>
      </c>
      <c r="X7824" s="1">
        <v>45473</v>
      </c>
      <c r="Y7824" s="1">
        <v>45175</v>
      </c>
      <c r="Z7824" t="s">
        <v>5598</v>
      </c>
      <c r="AA7824" t="s">
        <v>102</v>
      </c>
    </row>
    <row r="7825" spans="1:27" x14ac:dyDescent="0.25">
      <c r="A7825" t="s">
        <v>7789</v>
      </c>
      <c r="B7825" t="s">
        <v>55</v>
      </c>
      <c r="C7825" t="s">
        <v>43</v>
      </c>
      <c r="D7825" t="s">
        <v>5598</v>
      </c>
      <c r="E7825" t="s">
        <v>155</v>
      </c>
      <c r="F7825" t="s">
        <v>4</v>
      </c>
      <c r="G7825" t="s">
        <v>55</v>
      </c>
      <c r="H7825">
        <v>777</v>
      </c>
      <c r="I7825" t="s">
        <v>55</v>
      </c>
      <c r="J7825">
        <v>95000</v>
      </c>
      <c r="K7825">
        <v>91426.03</v>
      </c>
      <c r="L7825">
        <v>0.26</v>
      </c>
      <c r="M7825" s="63">
        <v>45416</v>
      </c>
      <c r="N7825" s="63">
        <v>45476</v>
      </c>
      <c r="O7825">
        <v>60</v>
      </c>
      <c r="P7825" t="s">
        <v>55</v>
      </c>
      <c r="Q7825">
        <v>0</v>
      </c>
      <c r="R7825">
        <v>0</v>
      </c>
      <c r="S7825">
        <v>0</v>
      </c>
      <c r="T7825">
        <v>0</v>
      </c>
      <c r="U7825">
        <v>0</v>
      </c>
      <c r="V7825">
        <v>0</v>
      </c>
      <c r="W7825">
        <v>0</v>
      </c>
      <c r="X7825" s="1">
        <v>45473</v>
      </c>
      <c r="Y7825" s="1">
        <v>44975</v>
      </c>
      <c r="Z7825" t="s">
        <v>5598</v>
      </c>
      <c r="AA7825" t="s">
        <v>101</v>
      </c>
    </row>
    <row r="7826" spans="1:27" x14ac:dyDescent="0.25">
      <c r="A7826" t="s">
        <v>7790</v>
      </c>
      <c r="B7826" t="s">
        <v>55</v>
      </c>
      <c r="C7826" t="s">
        <v>43</v>
      </c>
      <c r="D7826" t="s">
        <v>5598</v>
      </c>
      <c r="E7826" t="s">
        <v>155</v>
      </c>
      <c r="F7826" t="s">
        <v>4</v>
      </c>
      <c r="G7826" t="s">
        <v>55</v>
      </c>
      <c r="H7826">
        <v>732</v>
      </c>
      <c r="I7826" t="s">
        <v>55</v>
      </c>
      <c r="J7826">
        <v>10000</v>
      </c>
      <c r="K7826">
        <v>9970.5</v>
      </c>
      <c r="L7826">
        <v>0.19400000000000001</v>
      </c>
      <c r="M7826" s="63">
        <v>45465</v>
      </c>
      <c r="N7826" s="63">
        <v>45585</v>
      </c>
      <c r="O7826">
        <v>120</v>
      </c>
      <c r="P7826" t="s">
        <v>55</v>
      </c>
      <c r="Q7826">
        <v>0</v>
      </c>
      <c r="R7826">
        <v>0</v>
      </c>
      <c r="S7826">
        <v>0</v>
      </c>
      <c r="T7826">
        <v>0</v>
      </c>
      <c r="U7826">
        <v>0</v>
      </c>
      <c r="V7826">
        <v>0</v>
      </c>
      <c r="W7826">
        <v>0</v>
      </c>
      <c r="X7826" s="1">
        <v>45473</v>
      </c>
      <c r="Y7826" s="1">
        <v>45237</v>
      </c>
      <c r="Z7826" t="s">
        <v>5598</v>
      </c>
      <c r="AA7826" t="s">
        <v>102</v>
      </c>
    </row>
    <row r="7827" spans="1:27" x14ac:dyDescent="0.25">
      <c r="A7827" t="s">
        <v>7791</v>
      </c>
      <c r="B7827" t="s">
        <v>55</v>
      </c>
      <c r="C7827" t="s">
        <v>43</v>
      </c>
      <c r="D7827" t="s">
        <v>5598</v>
      </c>
      <c r="E7827" t="s">
        <v>155</v>
      </c>
      <c r="F7827" t="s">
        <v>6</v>
      </c>
      <c r="G7827" t="s">
        <v>55</v>
      </c>
      <c r="H7827">
        <v>844</v>
      </c>
      <c r="I7827" t="s">
        <v>55</v>
      </c>
      <c r="J7827">
        <v>25000</v>
      </c>
      <c r="K7827">
        <v>24315.02</v>
      </c>
      <c r="L7827">
        <v>0.26</v>
      </c>
      <c r="M7827" s="63">
        <v>45449</v>
      </c>
      <c r="N7827" s="63">
        <v>45494</v>
      </c>
      <c r="O7827">
        <v>45</v>
      </c>
      <c r="P7827" t="s">
        <v>55</v>
      </c>
      <c r="Q7827">
        <v>0</v>
      </c>
      <c r="R7827">
        <v>0</v>
      </c>
      <c r="S7827">
        <v>0</v>
      </c>
      <c r="T7827">
        <v>0</v>
      </c>
      <c r="U7827">
        <v>0</v>
      </c>
      <c r="V7827">
        <v>0</v>
      </c>
      <c r="W7827">
        <v>0</v>
      </c>
      <c r="X7827" s="1">
        <v>45473</v>
      </c>
      <c r="Y7827" s="1">
        <v>44939</v>
      </c>
      <c r="Z7827" t="s">
        <v>5598</v>
      </c>
      <c r="AA7827" t="s">
        <v>101</v>
      </c>
    </row>
    <row r="7828" spans="1:27" x14ac:dyDescent="0.25">
      <c r="A7828" t="s">
        <v>7792</v>
      </c>
      <c r="B7828" t="s">
        <v>55</v>
      </c>
      <c r="C7828" t="s">
        <v>43</v>
      </c>
      <c r="D7828" t="s">
        <v>5598</v>
      </c>
      <c r="E7828" t="s">
        <v>155</v>
      </c>
      <c r="F7828" t="s">
        <v>13</v>
      </c>
      <c r="G7828" t="s">
        <v>55</v>
      </c>
      <c r="H7828">
        <v>637</v>
      </c>
      <c r="I7828" t="s">
        <v>55</v>
      </c>
      <c r="J7828">
        <v>40000</v>
      </c>
      <c r="K7828">
        <v>35348.980000000003</v>
      </c>
      <c r="L7828">
        <v>0.19400000000000001</v>
      </c>
      <c r="M7828" s="63">
        <v>45401</v>
      </c>
      <c r="N7828" s="63">
        <v>45521</v>
      </c>
      <c r="O7828">
        <v>120</v>
      </c>
      <c r="P7828" t="s">
        <v>55</v>
      </c>
      <c r="Q7828">
        <v>0</v>
      </c>
      <c r="R7828">
        <v>0</v>
      </c>
      <c r="S7828">
        <v>0</v>
      </c>
      <c r="T7828">
        <v>0</v>
      </c>
      <c r="U7828">
        <v>0</v>
      </c>
      <c r="V7828">
        <v>0</v>
      </c>
      <c r="W7828">
        <v>0</v>
      </c>
      <c r="X7828" s="1">
        <v>45473</v>
      </c>
      <c r="Y7828" s="1">
        <v>45058</v>
      </c>
      <c r="Z7828" t="s">
        <v>5598</v>
      </c>
      <c r="AA7828" t="s">
        <v>102</v>
      </c>
    </row>
    <row r="7829" spans="1:27" x14ac:dyDescent="0.25">
      <c r="A7829" t="s">
        <v>7793</v>
      </c>
      <c r="B7829" t="s">
        <v>55</v>
      </c>
      <c r="C7829" t="s">
        <v>43</v>
      </c>
      <c r="D7829" t="s">
        <v>5598</v>
      </c>
      <c r="E7829" t="s">
        <v>155</v>
      </c>
      <c r="F7829" t="s">
        <v>4</v>
      </c>
      <c r="G7829" t="s">
        <v>55</v>
      </c>
      <c r="H7829">
        <v>688</v>
      </c>
      <c r="I7829" t="s">
        <v>55</v>
      </c>
      <c r="J7829">
        <v>55000</v>
      </c>
      <c r="K7829">
        <v>54692.38</v>
      </c>
      <c r="L7829">
        <v>0.19400000000000001</v>
      </c>
      <c r="M7829" s="63">
        <v>45443</v>
      </c>
      <c r="N7829" s="63">
        <v>45563</v>
      </c>
      <c r="O7829">
        <v>120</v>
      </c>
      <c r="P7829" t="s">
        <v>55</v>
      </c>
      <c r="Q7829">
        <v>0</v>
      </c>
      <c r="R7829">
        <v>0</v>
      </c>
      <c r="S7829">
        <v>0</v>
      </c>
      <c r="T7829">
        <v>0</v>
      </c>
      <c r="U7829">
        <v>0</v>
      </c>
      <c r="V7829">
        <v>0</v>
      </c>
      <c r="W7829">
        <v>0</v>
      </c>
      <c r="X7829" s="1">
        <v>45473</v>
      </c>
      <c r="Y7829" s="1">
        <v>45128</v>
      </c>
      <c r="Z7829" t="s">
        <v>5598</v>
      </c>
      <c r="AA7829" t="s">
        <v>102</v>
      </c>
    </row>
    <row r="7830" spans="1:27" x14ac:dyDescent="0.25">
      <c r="A7830" t="s">
        <v>7794</v>
      </c>
      <c r="B7830" t="s">
        <v>55</v>
      </c>
      <c r="C7830" t="s">
        <v>43</v>
      </c>
      <c r="D7830" t="s">
        <v>5598</v>
      </c>
      <c r="E7830" t="s">
        <v>155</v>
      </c>
      <c r="F7830" t="s">
        <v>8</v>
      </c>
      <c r="G7830" t="s">
        <v>55</v>
      </c>
      <c r="H7830">
        <v>607</v>
      </c>
      <c r="I7830" t="s">
        <v>55</v>
      </c>
      <c r="J7830">
        <v>20000</v>
      </c>
      <c r="K7830">
        <v>1399.5</v>
      </c>
      <c r="L7830">
        <v>0.19400000000000001</v>
      </c>
      <c r="M7830" s="63">
        <v>45430</v>
      </c>
      <c r="N7830" s="63">
        <v>45475</v>
      </c>
      <c r="O7830">
        <v>45</v>
      </c>
      <c r="P7830" t="s">
        <v>55</v>
      </c>
      <c r="Q7830">
        <v>0</v>
      </c>
      <c r="R7830">
        <v>0</v>
      </c>
      <c r="S7830">
        <v>0</v>
      </c>
      <c r="T7830">
        <v>0</v>
      </c>
      <c r="U7830">
        <v>0</v>
      </c>
      <c r="V7830">
        <v>0</v>
      </c>
      <c r="W7830">
        <v>0</v>
      </c>
      <c r="X7830" s="1">
        <v>45473</v>
      </c>
      <c r="Y7830" s="1">
        <v>44975</v>
      </c>
      <c r="Z7830" t="s">
        <v>5598</v>
      </c>
      <c r="AA7830" t="s">
        <v>101</v>
      </c>
    </row>
    <row r="7831" spans="1:27" x14ac:dyDescent="0.25">
      <c r="A7831" t="s">
        <v>7795</v>
      </c>
      <c r="B7831" t="s">
        <v>55</v>
      </c>
      <c r="C7831" t="s">
        <v>43</v>
      </c>
      <c r="D7831" t="s">
        <v>5598</v>
      </c>
      <c r="E7831" t="s">
        <v>155</v>
      </c>
      <c r="F7831" t="s">
        <v>5</v>
      </c>
      <c r="G7831" t="s">
        <v>55</v>
      </c>
      <c r="H7831">
        <v>665</v>
      </c>
      <c r="I7831" t="s">
        <v>55</v>
      </c>
      <c r="J7831">
        <v>20000</v>
      </c>
      <c r="K7831">
        <v>754.5</v>
      </c>
      <c r="L7831">
        <v>0.26</v>
      </c>
      <c r="M7831" s="63">
        <v>45431</v>
      </c>
      <c r="N7831" s="63">
        <v>45476</v>
      </c>
      <c r="O7831">
        <v>45</v>
      </c>
      <c r="P7831" t="s">
        <v>55</v>
      </c>
      <c r="Q7831">
        <v>0</v>
      </c>
      <c r="R7831">
        <v>0</v>
      </c>
      <c r="S7831">
        <v>0</v>
      </c>
      <c r="T7831">
        <v>0</v>
      </c>
      <c r="U7831">
        <v>0</v>
      </c>
      <c r="V7831">
        <v>0</v>
      </c>
      <c r="W7831">
        <v>0</v>
      </c>
      <c r="X7831" s="1">
        <v>45473</v>
      </c>
      <c r="Y7831" s="1">
        <v>45033</v>
      </c>
      <c r="Z7831" t="s">
        <v>5598</v>
      </c>
      <c r="AA7831" t="s">
        <v>100</v>
      </c>
    </row>
    <row r="7832" spans="1:27" x14ac:dyDescent="0.25">
      <c r="A7832" t="s">
        <v>7796</v>
      </c>
      <c r="B7832" t="s">
        <v>55</v>
      </c>
      <c r="C7832" t="s">
        <v>43</v>
      </c>
      <c r="D7832" t="s">
        <v>5598</v>
      </c>
      <c r="E7832" t="s">
        <v>155</v>
      </c>
      <c r="F7832" t="s">
        <v>15</v>
      </c>
      <c r="G7832" t="s">
        <v>55</v>
      </c>
      <c r="H7832">
        <v>682</v>
      </c>
      <c r="I7832" t="s">
        <v>55</v>
      </c>
      <c r="J7832">
        <v>55000</v>
      </c>
      <c r="K7832">
        <v>54034.93</v>
      </c>
      <c r="L7832">
        <v>0.19400000000000001</v>
      </c>
      <c r="M7832" s="63">
        <v>45378</v>
      </c>
      <c r="N7832" s="63">
        <v>45498</v>
      </c>
      <c r="O7832">
        <v>120</v>
      </c>
      <c r="P7832" t="s">
        <v>55</v>
      </c>
      <c r="Q7832">
        <v>0</v>
      </c>
      <c r="R7832">
        <v>0</v>
      </c>
      <c r="S7832">
        <v>0</v>
      </c>
      <c r="T7832">
        <v>0</v>
      </c>
      <c r="U7832">
        <v>0</v>
      </c>
      <c r="V7832">
        <v>0</v>
      </c>
      <c r="W7832">
        <v>0</v>
      </c>
      <c r="X7832" s="1">
        <v>45473</v>
      </c>
      <c r="Y7832" s="1">
        <v>45099</v>
      </c>
      <c r="Z7832" t="s">
        <v>5598</v>
      </c>
      <c r="AA7832" t="s">
        <v>102</v>
      </c>
    </row>
    <row r="7833" spans="1:27" x14ac:dyDescent="0.25">
      <c r="A7833" t="s">
        <v>7797</v>
      </c>
      <c r="B7833" t="s">
        <v>55</v>
      </c>
      <c r="C7833" t="s">
        <v>43</v>
      </c>
      <c r="D7833" t="s">
        <v>5598</v>
      </c>
      <c r="E7833" t="s">
        <v>155</v>
      </c>
      <c r="F7833" t="s">
        <v>10</v>
      </c>
      <c r="G7833" t="s">
        <v>55</v>
      </c>
      <c r="H7833">
        <v>738</v>
      </c>
      <c r="I7833" t="s">
        <v>55</v>
      </c>
      <c r="J7833">
        <v>45000</v>
      </c>
      <c r="K7833">
        <v>24420.6</v>
      </c>
      <c r="L7833">
        <v>0.19400000000000001</v>
      </c>
      <c r="M7833" s="63">
        <v>45351</v>
      </c>
      <c r="N7833" s="63">
        <v>45471</v>
      </c>
      <c r="O7833">
        <v>120</v>
      </c>
      <c r="P7833" t="s">
        <v>55</v>
      </c>
      <c r="Q7833">
        <v>24420.6</v>
      </c>
      <c r="R7833">
        <v>0</v>
      </c>
      <c r="S7833">
        <v>0</v>
      </c>
      <c r="T7833">
        <v>0</v>
      </c>
      <c r="U7833">
        <v>0</v>
      </c>
      <c r="V7833">
        <v>0</v>
      </c>
      <c r="W7833">
        <v>24420.6</v>
      </c>
      <c r="X7833" s="1">
        <v>45473</v>
      </c>
      <c r="Y7833" s="1">
        <v>45225</v>
      </c>
      <c r="Z7833" t="s">
        <v>5598</v>
      </c>
      <c r="AA7833" t="s">
        <v>102</v>
      </c>
    </row>
    <row r="7834" spans="1:27" x14ac:dyDescent="0.25">
      <c r="A7834" t="s">
        <v>7798</v>
      </c>
      <c r="B7834" t="s">
        <v>55</v>
      </c>
      <c r="C7834" t="s">
        <v>43</v>
      </c>
      <c r="D7834" t="s">
        <v>5598</v>
      </c>
      <c r="E7834" t="s">
        <v>155</v>
      </c>
      <c r="F7834" t="s">
        <v>12</v>
      </c>
      <c r="G7834" t="s">
        <v>55</v>
      </c>
      <c r="H7834">
        <v>867</v>
      </c>
      <c r="I7834" t="s">
        <v>55</v>
      </c>
      <c r="J7834">
        <v>50000</v>
      </c>
      <c r="K7834">
        <v>45611.85</v>
      </c>
      <c r="L7834">
        <v>0.19400000000000001</v>
      </c>
      <c r="M7834" s="63">
        <v>45456</v>
      </c>
      <c r="N7834" s="63">
        <v>45501</v>
      </c>
      <c r="O7834">
        <v>45</v>
      </c>
      <c r="P7834" t="s">
        <v>55</v>
      </c>
      <c r="Q7834">
        <v>0</v>
      </c>
      <c r="R7834">
        <v>0</v>
      </c>
      <c r="S7834">
        <v>0</v>
      </c>
      <c r="T7834">
        <v>0</v>
      </c>
      <c r="U7834">
        <v>0</v>
      </c>
      <c r="V7834">
        <v>0</v>
      </c>
      <c r="W7834">
        <v>0</v>
      </c>
      <c r="X7834" s="1">
        <v>45473</v>
      </c>
      <c r="Y7834" s="1">
        <v>44707</v>
      </c>
      <c r="Z7834" t="s">
        <v>5598</v>
      </c>
      <c r="AA7834" t="s">
        <v>101</v>
      </c>
    </row>
    <row r="7835" spans="1:27" x14ac:dyDescent="0.25">
      <c r="A7835" t="s">
        <v>7799</v>
      </c>
      <c r="B7835" t="s">
        <v>55</v>
      </c>
      <c r="C7835" t="s">
        <v>43</v>
      </c>
      <c r="D7835" t="s">
        <v>5598</v>
      </c>
      <c r="E7835" t="s">
        <v>155</v>
      </c>
      <c r="F7835" t="s">
        <v>13</v>
      </c>
      <c r="G7835" t="s">
        <v>55</v>
      </c>
      <c r="H7835">
        <v>761</v>
      </c>
      <c r="I7835" t="s">
        <v>55</v>
      </c>
      <c r="J7835">
        <v>25000</v>
      </c>
      <c r="K7835">
        <v>21040.5</v>
      </c>
      <c r="L7835">
        <v>0.26</v>
      </c>
      <c r="M7835" s="63">
        <v>45466</v>
      </c>
      <c r="N7835" s="63">
        <v>45511</v>
      </c>
      <c r="O7835">
        <v>45</v>
      </c>
      <c r="P7835" t="s">
        <v>55</v>
      </c>
      <c r="Q7835">
        <v>0</v>
      </c>
      <c r="R7835">
        <v>0</v>
      </c>
      <c r="S7835">
        <v>0</v>
      </c>
      <c r="T7835">
        <v>0</v>
      </c>
      <c r="U7835">
        <v>0</v>
      </c>
      <c r="V7835">
        <v>0</v>
      </c>
      <c r="W7835">
        <v>0</v>
      </c>
      <c r="X7835" s="1">
        <v>45473</v>
      </c>
      <c r="Y7835" s="1">
        <v>44929</v>
      </c>
      <c r="Z7835" t="s">
        <v>5598</v>
      </c>
      <c r="AA7835" t="s">
        <v>101</v>
      </c>
    </row>
    <row r="7836" spans="1:27" x14ac:dyDescent="0.25">
      <c r="A7836" t="s">
        <v>7800</v>
      </c>
      <c r="B7836" t="s">
        <v>55</v>
      </c>
      <c r="C7836" t="s">
        <v>43</v>
      </c>
      <c r="D7836" t="s">
        <v>5598</v>
      </c>
      <c r="E7836" t="s">
        <v>155</v>
      </c>
      <c r="F7836" t="s">
        <v>13</v>
      </c>
      <c r="G7836" t="s">
        <v>55</v>
      </c>
      <c r="H7836">
        <v>792</v>
      </c>
      <c r="I7836" t="s">
        <v>55</v>
      </c>
      <c r="J7836">
        <v>10000</v>
      </c>
      <c r="K7836">
        <v>6053.03</v>
      </c>
      <c r="L7836">
        <v>0.19400000000000001</v>
      </c>
      <c r="M7836" s="63">
        <v>45431</v>
      </c>
      <c r="N7836" s="63">
        <v>45476</v>
      </c>
      <c r="O7836">
        <v>45</v>
      </c>
      <c r="P7836" t="s">
        <v>55</v>
      </c>
      <c r="Q7836">
        <v>0</v>
      </c>
      <c r="R7836">
        <v>0</v>
      </c>
      <c r="S7836">
        <v>0</v>
      </c>
      <c r="T7836">
        <v>0</v>
      </c>
      <c r="U7836">
        <v>0</v>
      </c>
      <c r="V7836">
        <v>0</v>
      </c>
      <c r="W7836">
        <v>0</v>
      </c>
      <c r="X7836" s="1">
        <v>45473</v>
      </c>
      <c r="Y7836" s="1">
        <v>45204</v>
      </c>
      <c r="Z7836" t="s">
        <v>5598</v>
      </c>
      <c r="AA7836" t="s">
        <v>101</v>
      </c>
    </row>
    <row r="7837" spans="1:27" x14ac:dyDescent="0.25">
      <c r="A7837" t="s">
        <v>7801</v>
      </c>
      <c r="B7837" t="s">
        <v>55</v>
      </c>
      <c r="C7837" t="s">
        <v>43</v>
      </c>
      <c r="D7837" t="s">
        <v>5598</v>
      </c>
      <c r="E7837" t="s">
        <v>155</v>
      </c>
      <c r="F7837" t="s">
        <v>7</v>
      </c>
      <c r="G7837" t="s">
        <v>55</v>
      </c>
      <c r="H7837">
        <v>817</v>
      </c>
      <c r="I7837" t="s">
        <v>55</v>
      </c>
      <c r="J7837">
        <v>50000</v>
      </c>
      <c r="K7837">
        <v>48733.43</v>
      </c>
      <c r="L7837">
        <v>0.19400000000000001</v>
      </c>
      <c r="M7837" s="63">
        <v>45376</v>
      </c>
      <c r="N7837" s="63">
        <v>45496</v>
      </c>
      <c r="O7837">
        <v>120</v>
      </c>
      <c r="P7837" t="s">
        <v>55</v>
      </c>
      <c r="Q7837">
        <v>0</v>
      </c>
      <c r="R7837">
        <v>0</v>
      </c>
      <c r="S7837">
        <v>0</v>
      </c>
      <c r="T7837">
        <v>0</v>
      </c>
      <c r="U7837">
        <v>0</v>
      </c>
      <c r="V7837">
        <v>0</v>
      </c>
      <c r="W7837">
        <v>0</v>
      </c>
      <c r="X7837" s="1">
        <v>45473</v>
      </c>
      <c r="Y7837" s="1">
        <v>44717</v>
      </c>
      <c r="Z7837" t="s">
        <v>5598</v>
      </c>
      <c r="AA7837" t="s">
        <v>104</v>
      </c>
    </row>
    <row r="7838" spans="1:27" x14ac:dyDescent="0.25">
      <c r="A7838" t="s">
        <v>7802</v>
      </c>
      <c r="B7838" t="s">
        <v>55</v>
      </c>
      <c r="C7838" t="s">
        <v>43</v>
      </c>
      <c r="D7838" t="s">
        <v>5598</v>
      </c>
      <c r="E7838" t="s">
        <v>155</v>
      </c>
      <c r="F7838" t="s">
        <v>4</v>
      </c>
      <c r="G7838" t="s">
        <v>55</v>
      </c>
      <c r="H7838">
        <v>841</v>
      </c>
      <c r="I7838" t="s">
        <v>55</v>
      </c>
      <c r="J7838">
        <v>50000</v>
      </c>
      <c r="K7838">
        <v>33982.5</v>
      </c>
      <c r="L7838">
        <v>0.26</v>
      </c>
      <c r="M7838" s="63">
        <v>45472</v>
      </c>
      <c r="N7838" s="63">
        <v>45517</v>
      </c>
      <c r="O7838">
        <v>45</v>
      </c>
      <c r="P7838" t="s">
        <v>55</v>
      </c>
      <c r="Q7838">
        <v>0</v>
      </c>
      <c r="R7838">
        <v>0</v>
      </c>
      <c r="S7838">
        <v>0</v>
      </c>
      <c r="T7838">
        <v>0</v>
      </c>
      <c r="U7838">
        <v>0</v>
      </c>
      <c r="V7838">
        <v>0</v>
      </c>
      <c r="W7838">
        <v>0</v>
      </c>
      <c r="X7838" s="1">
        <v>45473</v>
      </c>
      <c r="Y7838" s="1">
        <v>44886</v>
      </c>
      <c r="Z7838" t="s">
        <v>5598</v>
      </c>
      <c r="AA7838" t="s">
        <v>101</v>
      </c>
    </row>
    <row r="7839" spans="1:27" x14ac:dyDescent="0.25">
      <c r="A7839" t="s">
        <v>7803</v>
      </c>
      <c r="B7839" t="s">
        <v>55</v>
      </c>
      <c r="C7839" t="s">
        <v>43</v>
      </c>
      <c r="D7839" t="s">
        <v>5598</v>
      </c>
      <c r="E7839" t="s">
        <v>155</v>
      </c>
      <c r="F7839" t="s">
        <v>11</v>
      </c>
      <c r="G7839" t="s">
        <v>55</v>
      </c>
      <c r="H7839">
        <v>648</v>
      </c>
      <c r="I7839" t="s">
        <v>55</v>
      </c>
      <c r="J7839">
        <v>35000</v>
      </c>
      <c r="K7839">
        <v>34731.440000000002</v>
      </c>
      <c r="L7839">
        <v>0.26</v>
      </c>
      <c r="M7839" s="63">
        <v>45457</v>
      </c>
      <c r="N7839" s="63">
        <v>45502</v>
      </c>
      <c r="O7839">
        <v>45</v>
      </c>
      <c r="P7839" t="s">
        <v>55</v>
      </c>
      <c r="Q7839">
        <v>0</v>
      </c>
      <c r="R7839">
        <v>0</v>
      </c>
      <c r="S7839">
        <v>0</v>
      </c>
      <c r="T7839">
        <v>0</v>
      </c>
      <c r="U7839">
        <v>0</v>
      </c>
      <c r="V7839">
        <v>0</v>
      </c>
      <c r="W7839">
        <v>0</v>
      </c>
      <c r="X7839" s="1">
        <v>45473</v>
      </c>
      <c r="Y7839" s="1">
        <v>44975</v>
      </c>
      <c r="Z7839" t="s">
        <v>5598</v>
      </c>
      <c r="AA7839" t="s">
        <v>104</v>
      </c>
    </row>
    <row r="7840" spans="1:27" x14ac:dyDescent="0.25">
      <c r="A7840" t="s">
        <v>7804</v>
      </c>
      <c r="B7840" t="s">
        <v>55</v>
      </c>
      <c r="C7840" t="s">
        <v>43</v>
      </c>
      <c r="D7840" t="s">
        <v>5598</v>
      </c>
      <c r="E7840" t="s">
        <v>155</v>
      </c>
      <c r="F7840" t="s">
        <v>8</v>
      </c>
      <c r="G7840" t="s">
        <v>55</v>
      </c>
      <c r="H7840">
        <v>809</v>
      </c>
      <c r="I7840" t="s">
        <v>55</v>
      </c>
      <c r="J7840">
        <v>25000</v>
      </c>
      <c r="K7840">
        <v>13289.4</v>
      </c>
      <c r="L7840">
        <v>0.19400000000000001</v>
      </c>
      <c r="M7840" s="63">
        <v>45351</v>
      </c>
      <c r="N7840" s="63">
        <v>45471</v>
      </c>
      <c r="O7840">
        <v>120</v>
      </c>
      <c r="P7840" t="s">
        <v>55</v>
      </c>
      <c r="Q7840">
        <v>13289.4</v>
      </c>
      <c r="R7840">
        <v>0</v>
      </c>
      <c r="S7840">
        <v>0</v>
      </c>
      <c r="T7840">
        <v>0</v>
      </c>
      <c r="U7840">
        <v>0</v>
      </c>
      <c r="V7840">
        <v>0</v>
      </c>
      <c r="W7840">
        <v>13289.4</v>
      </c>
      <c r="X7840" s="1">
        <v>45473</v>
      </c>
      <c r="Y7840" s="1">
        <v>45140</v>
      </c>
      <c r="Z7840" t="s">
        <v>5598</v>
      </c>
      <c r="AA7840" t="s">
        <v>102</v>
      </c>
    </row>
    <row r="7841" spans="1:27" x14ac:dyDescent="0.25">
      <c r="A7841" t="s">
        <v>7805</v>
      </c>
      <c r="B7841" t="s">
        <v>55</v>
      </c>
      <c r="C7841" t="s">
        <v>43</v>
      </c>
      <c r="D7841" t="s">
        <v>5598</v>
      </c>
      <c r="E7841" t="s">
        <v>155</v>
      </c>
      <c r="F7841" t="s">
        <v>8</v>
      </c>
      <c r="G7841" t="s">
        <v>55</v>
      </c>
      <c r="H7841">
        <v>702</v>
      </c>
      <c r="I7841" t="s">
        <v>55</v>
      </c>
      <c r="J7841">
        <v>25000</v>
      </c>
      <c r="K7841">
        <v>13297.5</v>
      </c>
      <c r="L7841">
        <v>0.26</v>
      </c>
      <c r="M7841" s="63">
        <v>45458</v>
      </c>
      <c r="N7841" s="63">
        <v>45503</v>
      </c>
      <c r="O7841">
        <v>45</v>
      </c>
      <c r="P7841" t="s">
        <v>55</v>
      </c>
      <c r="Q7841">
        <v>0</v>
      </c>
      <c r="R7841">
        <v>0</v>
      </c>
      <c r="S7841">
        <v>0</v>
      </c>
      <c r="T7841">
        <v>0</v>
      </c>
      <c r="U7841">
        <v>0</v>
      </c>
      <c r="V7841">
        <v>0</v>
      </c>
      <c r="W7841">
        <v>0</v>
      </c>
      <c r="X7841" s="1">
        <v>45473</v>
      </c>
      <c r="Y7841" s="1">
        <v>44902</v>
      </c>
      <c r="Z7841" t="s">
        <v>5598</v>
      </c>
      <c r="AA7841" t="s">
        <v>99</v>
      </c>
    </row>
    <row r="7842" spans="1:27" x14ac:dyDescent="0.25">
      <c r="A7842" t="s">
        <v>7806</v>
      </c>
      <c r="B7842" t="s">
        <v>55</v>
      </c>
      <c r="C7842" t="s">
        <v>43</v>
      </c>
      <c r="D7842" t="s">
        <v>5598</v>
      </c>
      <c r="E7842" t="s">
        <v>155</v>
      </c>
      <c r="F7842" t="s">
        <v>9</v>
      </c>
      <c r="G7842" t="s">
        <v>55</v>
      </c>
      <c r="H7842">
        <v>654</v>
      </c>
      <c r="I7842" t="s">
        <v>55</v>
      </c>
      <c r="J7842">
        <v>45000</v>
      </c>
      <c r="K7842">
        <v>414</v>
      </c>
      <c r="L7842">
        <v>0.19400000000000001</v>
      </c>
      <c r="M7842" s="63">
        <v>45442</v>
      </c>
      <c r="N7842" s="63">
        <v>45562</v>
      </c>
      <c r="O7842">
        <v>120</v>
      </c>
      <c r="P7842" t="s">
        <v>55</v>
      </c>
      <c r="Q7842">
        <v>0</v>
      </c>
      <c r="R7842">
        <v>0</v>
      </c>
      <c r="S7842">
        <v>0</v>
      </c>
      <c r="T7842">
        <v>0</v>
      </c>
      <c r="U7842">
        <v>0</v>
      </c>
      <c r="V7842">
        <v>0</v>
      </c>
      <c r="W7842">
        <v>0</v>
      </c>
      <c r="X7842" s="1">
        <v>45473</v>
      </c>
      <c r="Y7842" s="1">
        <v>45153</v>
      </c>
      <c r="Z7842" t="s">
        <v>5598</v>
      </c>
      <c r="AA7842" t="s">
        <v>102</v>
      </c>
    </row>
    <row r="7843" spans="1:27" x14ac:dyDescent="0.25">
      <c r="A7843" t="s">
        <v>7807</v>
      </c>
      <c r="B7843" t="s">
        <v>55</v>
      </c>
      <c r="C7843" t="s">
        <v>43</v>
      </c>
      <c r="D7843" t="s">
        <v>5598</v>
      </c>
      <c r="E7843" t="s">
        <v>155</v>
      </c>
      <c r="F7843" t="s">
        <v>7</v>
      </c>
      <c r="G7843" t="s">
        <v>55</v>
      </c>
      <c r="H7843">
        <v>753</v>
      </c>
      <c r="I7843" t="s">
        <v>55</v>
      </c>
      <c r="J7843">
        <v>15000</v>
      </c>
      <c r="K7843">
        <v>14498.5</v>
      </c>
      <c r="L7843">
        <v>0.19400000000000001</v>
      </c>
      <c r="M7843" s="63">
        <v>45286</v>
      </c>
      <c r="N7843" s="63">
        <v>45406</v>
      </c>
      <c r="O7843">
        <v>120</v>
      </c>
      <c r="P7843" t="s">
        <v>55</v>
      </c>
      <c r="Q7843">
        <v>0</v>
      </c>
      <c r="R7843">
        <v>0</v>
      </c>
      <c r="S7843">
        <v>14498.5</v>
      </c>
      <c r="T7843">
        <v>0</v>
      </c>
      <c r="U7843">
        <v>0</v>
      </c>
      <c r="V7843">
        <v>0</v>
      </c>
      <c r="W7843">
        <v>14498.5</v>
      </c>
      <c r="X7843" s="1">
        <v>45473</v>
      </c>
      <c r="Y7843" s="1">
        <v>45170</v>
      </c>
      <c r="Z7843" t="s">
        <v>5598</v>
      </c>
      <c r="AA7843" t="s">
        <v>102</v>
      </c>
    </row>
    <row r="7844" spans="1:27" x14ac:dyDescent="0.25">
      <c r="A7844" t="s">
        <v>7808</v>
      </c>
      <c r="B7844" t="s">
        <v>55</v>
      </c>
      <c r="C7844" t="s">
        <v>43</v>
      </c>
      <c r="D7844" t="s">
        <v>5598</v>
      </c>
      <c r="E7844" t="s">
        <v>155</v>
      </c>
      <c r="F7844" t="s">
        <v>8</v>
      </c>
      <c r="G7844" t="s">
        <v>55</v>
      </c>
      <c r="H7844">
        <v>803</v>
      </c>
      <c r="I7844" t="s">
        <v>55</v>
      </c>
      <c r="J7844">
        <v>100000</v>
      </c>
      <c r="K7844">
        <v>85749</v>
      </c>
      <c r="L7844">
        <v>0.19400000000000001</v>
      </c>
      <c r="M7844" s="63">
        <v>45442</v>
      </c>
      <c r="N7844" s="63">
        <v>45487</v>
      </c>
      <c r="O7844">
        <v>45</v>
      </c>
      <c r="P7844" t="s">
        <v>55</v>
      </c>
      <c r="Q7844">
        <v>0</v>
      </c>
      <c r="R7844">
        <v>0</v>
      </c>
      <c r="S7844">
        <v>0</v>
      </c>
      <c r="T7844">
        <v>0</v>
      </c>
      <c r="U7844">
        <v>0</v>
      </c>
      <c r="V7844">
        <v>0</v>
      </c>
      <c r="W7844">
        <v>0</v>
      </c>
      <c r="X7844" s="1">
        <v>45473</v>
      </c>
      <c r="Y7844" s="1">
        <v>44975</v>
      </c>
      <c r="Z7844" t="s">
        <v>5598</v>
      </c>
      <c r="AA7844" t="s">
        <v>105</v>
      </c>
    </row>
    <row r="7845" spans="1:27" x14ac:dyDescent="0.25">
      <c r="A7845" t="s">
        <v>7809</v>
      </c>
      <c r="B7845" t="s">
        <v>55</v>
      </c>
      <c r="C7845" t="s">
        <v>43</v>
      </c>
      <c r="D7845" t="s">
        <v>5598</v>
      </c>
      <c r="E7845" t="s">
        <v>155</v>
      </c>
      <c r="F7845" t="s">
        <v>15</v>
      </c>
      <c r="G7845" t="s">
        <v>55</v>
      </c>
      <c r="H7845">
        <v>717</v>
      </c>
      <c r="I7845" t="s">
        <v>55</v>
      </c>
      <c r="J7845">
        <v>30000</v>
      </c>
      <c r="K7845">
        <v>29796.58</v>
      </c>
      <c r="L7845">
        <v>0.19400000000000001</v>
      </c>
      <c r="M7845" s="63">
        <v>45368</v>
      </c>
      <c r="N7845" s="63">
        <v>45488</v>
      </c>
      <c r="O7845">
        <v>120</v>
      </c>
      <c r="P7845" t="s">
        <v>55</v>
      </c>
      <c r="Q7845">
        <v>0</v>
      </c>
      <c r="R7845">
        <v>0</v>
      </c>
      <c r="S7845">
        <v>0</v>
      </c>
      <c r="T7845">
        <v>0</v>
      </c>
      <c r="U7845">
        <v>0</v>
      </c>
      <c r="V7845">
        <v>0</v>
      </c>
      <c r="W7845">
        <v>0</v>
      </c>
      <c r="X7845" s="1">
        <v>45473</v>
      </c>
      <c r="Y7845" s="1">
        <v>45285</v>
      </c>
      <c r="Z7845" t="s">
        <v>5598</v>
      </c>
      <c r="AA7845" t="s">
        <v>102</v>
      </c>
    </row>
    <row r="7846" spans="1:27" x14ac:dyDescent="0.25">
      <c r="A7846" t="s">
        <v>7810</v>
      </c>
      <c r="B7846" t="s">
        <v>55</v>
      </c>
      <c r="C7846" t="s">
        <v>43</v>
      </c>
      <c r="D7846" t="s">
        <v>5598</v>
      </c>
      <c r="E7846" t="s">
        <v>155</v>
      </c>
      <c r="F7846" t="s">
        <v>2</v>
      </c>
      <c r="G7846" t="s">
        <v>55</v>
      </c>
      <c r="H7846">
        <v>740</v>
      </c>
      <c r="I7846" t="s">
        <v>55</v>
      </c>
      <c r="J7846">
        <v>35000</v>
      </c>
      <c r="K7846">
        <v>33639.919999999998</v>
      </c>
      <c r="L7846">
        <v>0.19400000000000001</v>
      </c>
      <c r="M7846" s="63">
        <v>45459</v>
      </c>
      <c r="N7846" s="63">
        <v>45579</v>
      </c>
      <c r="O7846">
        <v>120</v>
      </c>
      <c r="P7846" t="s">
        <v>55</v>
      </c>
      <c r="Q7846">
        <v>0</v>
      </c>
      <c r="R7846">
        <v>0</v>
      </c>
      <c r="S7846">
        <v>0</v>
      </c>
      <c r="T7846">
        <v>0</v>
      </c>
      <c r="U7846">
        <v>0</v>
      </c>
      <c r="V7846">
        <v>0</v>
      </c>
      <c r="W7846">
        <v>0</v>
      </c>
      <c r="X7846" s="1">
        <v>45473</v>
      </c>
      <c r="Y7846" s="1">
        <v>45124</v>
      </c>
      <c r="Z7846" t="s">
        <v>5598</v>
      </c>
      <c r="AA7846" t="s">
        <v>102</v>
      </c>
    </row>
    <row r="7847" spans="1:27" x14ac:dyDescent="0.25">
      <c r="A7847" t="s">
        <v>7811</v>
      </c>
      <c r="B7847" t="s">
        <v>55</v>
      </c>
      <c r="C7847" t="s">
        <v>43</v>
      </c>
      <c r="D7847" t="s">
        <v>5598</v>
      </c>
      <c r="E7847" t="s">
        <v>155</v>
      </c>
      <c r="F7847" t="s">
        <v>8</v>
      </c>
      <c r="G7847" t="s">
        <v>55</v>
      </c>
      <c r="H7847">
        <v>695</v>
      </c>
      <c r="I7847" t="s">
        <v>55</v>
      </c>
      <c r="J7847">
        <v>40000</v>
      </c>
      <c r="K7847">
        <v>37574.25</v>
      </c>
      <c r="L7847">
        <v>0.26</v>
      </c>
      <c r="M7847" s="63">
        <v>45443</v>
      </c>
      <c r="N7847" s="63">
        <v>45488</v>
      </c>
      <c r="O7847">
        <v>45</v>
      </c>
      <c r="P7847" t="s">
        <v>55</v>
      </c>
      <c r="Q7847">
        <v>0</v>
      </c>
      <c r="R7847">
        <v>0</v>
      </c>
      <c r="S7847">
        <v>0</v>
      </c>
      <c r="T7847">
        <v>0</v>
      </c>
      <c r="U7847">
        <v>0</v>
      </c>
      <c r="V7847">
        <v>0</v>
      </c>
      <c r="W7847">
        <v>0</v>
      </c>
      <c r="X7847" s="1">
        <v>45473</v>
      </c>
      <c r="Y7847" s="1">
        <v>45155</v>
      </c>
      <c r="Z7847" t="s">
        <v>5598</v>
      </c>
      <c r="AA7847" t="s">
        <v>100</v>
      </c>
    </row>
    <row r="7848" spans="1:27" x14ac:dyDescent="0.25">
      <c r="A7848" t="s">
        <v>7812</v>
      </c>
      <c r="B7848" t="s">
        <v>55</v>
      </c>
      <c r="C7848" t="s">
        <v>43</v>
      </c>
      <c r="D7848" t="s">
        <v>5598</v>
      </c>
      <c r="E7848" t="s">
        <v>155</v>
      </c>
      <c r="F7848" t="s">
        <v>7</v>
      </c>
      <c r="G7848" t="s">
        <v>55</v>
      </c>
      <c r="H7848">
        <v>556</v>
      </c>
      <c r="I7848" t="s">
        <v>55</v>
      </c>
      <c r="J7848">
        <v>75000</v>
      </c>
      <c r="K7848">
        <v>60157.5</v>
      </c>
      <c r="L7848">
        <v>0.26</v>
      </c>
      <c r="M7848" s="63">
        <v>45442</v>
      </c>
      <c r="N7848" s="63">
        <v>45487</v>
      </c>
      <c r="O7848">
        <v>45</v>
      </c>
      <c r="P7848" t="s">
        <v>55</v>
      </c>
      <c r="Q7848">
        <v>0</v>
      </c>
      <c r="R7848">
        <v>0</v>
      </c>
      <c r="S7848">
        <v>0</v>
      </c>
      <c r="T7848">
        <v>0</v>
      </c>
      <c r="U7848">
        <v>0</v>
      </c>
      <c r="V7848">
        <v>0</v>
      </c>
      <c r="W7848">
        <v>0</v>
      </c>
      <c r="X7848" s="1">
        <v>45473</v>
      </c>
      <c r="Y7848" s="1">
        <v>45030</v>
      </c>
      <c r="Z7848" t="s">
        <v>5598</v>
      </c>
      <c r="AA7848" t="s">
        <v>101</v>
      </c>
    </row>
    <row r="7849" spans="1:27" x14ac:dyDescent="0.25">
      <c r="A7849" t="s">
        <v>7813</v>
      </c>
      <c r="B7849" t="s">
        <v>55</v>
      </c>
      <c r="C7849" t="s">
        <v>43</v>
      </c>
      <c r="D7849" t="s">
        <v>5598</v>
      </c>
      <c r="E7849" t="s">
        <v>155</v>
      </c>
      <c r="F7849" t="s">
        <v>13</v>
      </c>
      <c r="G7849" t="s">
        <v>55</v>
      </c>
      <c r="H7849">
        <v>700</v>
      </c>
      <c r="I7849" t="s">
        <v>55</v>
      </c>
      <c r="J7849">
        <v>35000</v>
      </c>
      <c r="K7849">
        <v>32073.3</v>
      </c>
      <c r="L7849">
        <v>0.19400000000000001</v>
      </c>
      <c r="M7849" s="63">
        <v>45312</v>
      </c>
      <c r="N7849" s="63">
        <v>45432</v>
      </c>
      <c r="O7849">
        <v>120</v>
      </c>
      <c r="P7849" t="s">
        <v>55</v>
      </c>
      <c r="Q7849">
        <v>0</v>
      </c>
      <c r="R7849">
        <v>32073.3</v>
      </c>
      <c r="S7849">
        <v>0</v>
      </c>
      <c r="T7849">
        <v>0</v>
      </c>
      <c r="U7849">
        <v>0</v>
      </c>
      <c r="V7849">
        <v>0</v>
      </c>
      <c r="W7849">
        <v>32073.3</v>
      </c>
      <c r="X7849" s="1">
        <v>45473</v>
      </c>
      <c r="Y7849" s="1">
        <v>45194</v>
      </c>
      <c r="Z7849" t="s">
        <v>5598</v>
      </c>
      <c r="AA7849" t="s">
        <v>102</v>
      </c>
    </row>
    <row r="7850" spans="1:27" x14ac:dyDescent="0.25">
      <c r="A7850" t="s">
        <v>7814</v>
      </c>
      <c r="B7850" t="s">
        <v>55</v>
      </c>
      <c r="C7850" t="s">
        <v>43</v>
      </c>
      <c r="D7850" t="s">
        <v>5598</v>
      </c>
      <c r="E7850" t="s">
        <v>155</v>
      </c>
      <c r="F7850" t="s">
        <v>9</v>
      </c>
      <c r="G7850" t="s">
        <v>55</v>
      </c>
      <c r="H7850">
        <v>771</v>
      </c>
      <c r="I7850" t="s">
        <v>55</v>
      </c>
      <c r="J7850">
        <v>50000</v>
      </c>
      <c r="K7850">
        <v>2189.31</v>
      </c>
      <c r="L7850">
        <v>0.19400000000000001</v>
      </c>
      <c r="M7850" s="63">
        <v>45384</v>
      </c>
      <c r="N7850" s="63">
        <v>45504</v>
      </c>
      <c r="O7850">
        <v>120</v>
      </c>
      <c r="P7850" t="s">
        <v>55</v>
      </c>
      <c r="Q7850">
        <v>0</v>
      </c>
      <c r="R7850">
        <v>0</v>
      </c>
      <c r="S7850">
        <v>0</v>
      </c>
      <c r="T7850">
        <v>0</v>
      </c>
      <c r="U7850">
        <v>0</v>
      </c>
      <c r="V7850">
        <v>0</v>
      </c>
      <c r="W7850">
        <v>0</v>
      </c>
      <c r="X7850" s="1">
        <v>45473</v>
      </c>
      <c r="Y7850" s="1">
        <v>45036</v>
      </c>
      <c r="Z7850" t="s">
        <v>5598</v>
      </c>
      <c r="AA7850" t="s">
        <v>102</v>
      </c>
    </row>
    <row r="7851" spans="1:27" x14ac:dyDescent="0.25">
      <c r="A7851" t="s">
        <v>7815</v>
      </c>
      <c r="B7851" t="s">
        <v>55</v>
      </c>
      <c r="C7851" t="s">
        <v>43</v>
      </c>
      <c r="D7851" t="s">
        <v>5598</v>
      </c>
      <c r="E7851" t="s">
        <v>155</v>
      </c>
      <c r="F7851" t="s">
        <v>7</v>
      </c>
      <c r="G7851" t="s">
        <v>55</v>
      </c>
      <c r="H7851">
        <v>756</v>
      </c>
      <c r="I7851" t="s">
        <v>55</v>
      </c>
      <c r="J7851">
        <v>30000</v>
      </c>
      <c r="K7851">
        <v>18188.900000000001</v>
      </c>
      <c r="L7851">
        <v>0.19400000000000001</v>
      </c>
      <c r="M7851" s="63">
        <v>45389</v>
      </c>
      <c r="N7851" s="63">
        <v>45509</v>
      </c>
      <c r="O7851">
        <v>120</v>
      </c>
      <c r="P7851" t="s">
        <v>55</v>
      </c>
      <c r="Q7851">
        <v>0</v>
      </c>
      <c r="R7851">
        <v>0</v>
      </c>
      <c r="S7851">
        <v>0</v>
      </c>
      <c r="T7851">
        <v>0</v>
      </c>
      <c r="U7851">
        <v>0</v>
      </c>
      <c r="V7851">
        <v>0</v>
      </c>
      <c r="W7851">
        <v>0</v>
      </c>
      <c r="X7851" s="1">
        <v>45473</v>
      </c>
      <c r="Y7851" s="1">
        <v>45070</v>
      </c>
      <c r="Z7851" t="s">
        <v>5598</v>
      </c>
      <c r="AA7851" t="s">
        <v>102</v>
      </c>
    </row>
    <row r="7852" spans="1:27" x14ac:dyDescent="0.25">
      <c r="A7852" t="s">
        <v>7816</v>
      </c>
      <c r="B7852" t="s">
        <v>55</v>
      </c>
      <c r="C7852" t="s">
        <v>43</v>
      </c>
      <c r="D7852" t="s">
        <v>5598</v>
      </c>
      <c r="E7852" t="s">
        <v>155</v>
      </c>
      <c r="F7852" t="s">
        <v>6</v>
      </c>
      <c r="G7852" t="s">
        <v>55</v>
      </c>
      <c r="H7852">
        <v>693</v>
      </c>
      <c r="I7852" t="s">
        <v>55</v>
      </c>
      <c r="J7852">
        <v>50000</v>
      </c>
      <c r="K7852">
        <v>30385.1</v>
      </c>
      <c r="L7852">
        <v>0.19400000000000001</v>
      </c>
      <c r="M7852" s="63">
        <v>45418</v>
      </c>
      <c r="N7852" s="63">
        <v>45538</v>
      </c>
      <c r="O7852">
        <v>120</v>
      </c>
      <c r="P7852" t="s">
        <v>55</v>
      </c>
      <c r="Q7852">
        <v>0</v>
      </c>
      <c r="R7852">
        <v>0</v>
      </c>
      <c r="S7852">
        <v>0</v>
      </c>
      <c r="T7852">
        <v>0</v>
      </c>
      <c r="U7852">
        <v>0</v>
      </c>
      <c r="V7852">
        <v>0</v>
      </c>
      <c r="W7852">
        <v>0</v>
      </c>
      <c r="X7852" s="1">
        <v>45473</v>
      </c>
      <c r="Y7852" s="1">
        <v>45068</v>
      </c>
      <c r="Z7852" t="s">
        <v>5598</v>
      </c>
      <c r="AA7852" t="s">
        <v>102</v>
      </c>
    </row>
    <row r="7853" spans="1:27" x14ac:dyDescent="0.25">
      <c r="A7853" t="s">
        <v>7817</v>
      </c>
      <c r="B7853" t="s">
        <v>55</v>
      </c>
      <c r="C7853" t="s">
        <v>43</v>
      </c>
      <c r="D7853" t="s">
        <v>5598</v>
      </c>
      <c r="E7853" t="s">
        <v>155</v>
      </c>
      <c r="F7853" t="s">
        <v>4</v>
      </c>
      <c r="G7853" t="s">
        <v>55</v>
      </c>
      <c r="H7853">
        <v>760</v>
      </c>
      <c r="I7853" t="s">
        <v>55</v>
      </c>
      <c r="J7853">
        <v>10000</v>
      </c>
      <c r="K7853">
        <v>9483</v>
      </c>
      <c r="L7853">
        <v>0.19400000000000001</v>
      </c>
      <c r="M7853" s="63">
        <v>45430</v>
      </c>
      <c r="N7853" s="63">
        <v>45490</v>
      </c>
      <c r="O7853">
        <v>60</v>
      </c>
      <c r="P7853" t="s">
        <v>55</v>
      </c>
      <c r="Q7853">
        <v>0</v>
      </c>
      <c r="R7853">
        <v>0</v>
      </c>
      <c r="S7853">
        <v>0</v>
      </c>
      <c r="T7853">
        <v>0</v>
      </c>
      <c r="U7853">
        <v>0</v>
      </c>
      <c r="V7853">
        <v>0</v>
      </c>
      <c r="W7853">
        <v>0</v>
      </c>
      <c r="X7853" s="1">
        <v>45473</v>
      </c>
      <c r="Y7853" s="1">
        <v>44975</v>
      </c>
      <c r="Z7853" t="s">
        <v>5598</v>
      </c>
      <c r="AA7853" t="s">
        <v>102</v>
      </c>
    </row>
    <row r="7854" spans="1:27" x14ac:dyDescent="0.25">
      <c r="A7854" t="s">
        <v>7818</v>
      </c>
      <c r="B7854" t="s">
        <v>55</v>
      </c>
      <c r="C7854" t="s">
        <v>43</v>
      </c>
      <c r="D7854" t="s">
        <v>5598</v>
      </c>
      <c r="E7854" t="s">
        <v>155</v>
      </c>
      <c r="F7854" t="s">
        <v>15</v>
      </c>
      <c r="G7854" t="s">
        <v>55</v>
      </c>
      <c r="H7854">
        <v>615</v>
      </c>
      <c r="I7854" t="s">
        <v>55</v>
      </c>
      <c r="J7854">
        <v>10000</v>
      </c>
      <c r="K7854">
        <v>4014</v>
      </c>
      <c r="L7854">
        <v>0.19400000000000001</v>
      </c>
      <c r="M7854" s="63">
        <v>45394</v>
      </c>
      <c r="N7854" s="63">
        <v>45514</v>
      </c>
      <c r="O7854">
        <v>120</v>
      </c>
      <c r="P7854" t="s">
        <v>55</v>
      </c>
      <c r="Q7854">
        <v>0</v>
      </c>
      <c r="R7854">
        <v>0</v>
      </c>
      <c r="S7854">
        <v>0</v>
      </c>
      <c r="T7854">
        <v>0</v>
      </c>
      <c r="U7854">
        <v>0</v>
      </c>
      <c r="V7854">
        <v>0</v>
      </c>
      <c r="W7854">
        <v>0</v>
      </c>
      <c r="X7854" s="1">
        <v>45473</v>
      </c>
      <c r="Y7854" s="1">
        <v>45155</v>
      </c>
      <c r="Z7854" t="s">
        <v>5598</v>
      </c>
      <c r="AA7854" t="s">
        <v>102</v>
      </c>
    </row>
    <row r="7855" spans="1:27" x14ac:dyDescent="0.25">
      <c r="A7855" t="s">
        <v>7819</v>
      </c>
      <c r="B7855" t="s">
        <v>55</v>
      </c>
      <c r="C7855" t="s">
        <v>43</v>
      </c>
      <c r="D7855" t="s">
        <v>5598</v>
      </c>
      <c r="E7855" t="s">
        <v>155</v>
      </c>
      <c r="F7855" t="s">
        <v>4</v>
      </c>
      <c r="G7855" t="s">
        <v>55</v>
      </c>
      <c r="H7855">
        <v>642</v>
      </c>
      <c r="I7855" t="s">
        <v>55</v>
      </c>
      <c r="J7855">
        <v>40000</v>
      </c>
      <c r="K7855">
        <v>15495</v>
      </c>
      <c r="L7855">
        <v>0.19400000000000001</v>
      </c>
      <c r="M7855" s="63">
        <v>45446</v>
      </c>
      <c r="N7855" s="63">
        <v>45566</v>
      </c>
      <c r="O7855">
        <v>120</v>
      </c>
      <c r="P7855" t="s">
        <v>55</v>
      </c>
      <c r="Q7855">
        <v>0</v>
      </c>
      <c r="R7855">
        <v>0</v>
      </c>
      <c r="S7855">
        <v>0</v>
      </c>
      <c r="T7855">
        <v>0</v>
      </c>
      <c r="U7855">
        <v>0</v>
      </c>
      <c r="V7855">
        <v>0</v>
      </c>
      <c r="W7855">
        <v>0</v>
      </c>
      <c r="X7855" s="1">
        <v>45473</v>
      </c>
      <c r="Y7855" s="1">
        <v>45201</v>
      </c>
      <c r="Z7855" t="s">
        <v>5598</v>
      </c>
      <c r="AA7855" t="s">
        <v>102</v>
      </c>
    </row>
    <row r="7856" spans="1:27" x14ac:dyDescent="0.25">
      <c r="A7856" t="s">
        <v>7820</v>
      </c>
      <c r="B7856" t="s">
        <v>55</v>
      </c>
      <c r="C7856" t="s">
        <v>43</v>
      </c>
      <c r="D7856" t="s">
        <v>5598</v>
      </c>
      <c r="E7856" t="s">
        <v>155</v>
      </c>
      <c r="F7856" t="s">
        <v>4</v>
      </c>
      <c r="G7856" t="s">
        <v>55</v>
      </c>
      <c r="H7856">
        <v>660</v>
      </c>
      <c r="I7856" t="s">
        <v>55</v>
      </c>
      <c r="J7856">
        <v>5000</v>
      </c>
      <c r="K7856">
        <v>4917.76</v>
      </c>
      <c r="L7856">
        <v>0.19400000000000001</v>
      </c>
      <c r="M7856" s="63">
        <v>45463</v>
      </c>
      <c r="N7856" s="63">
        <v>45583</v>
      </c>
      <c r="O7856">
        <v>120</v>
      </c>
      <c r="P7856" t="s">
        <v>55</v>
      </c>
      <c r="Q7856">
        <v>0</v>
      </c>
      <c r="R7856">
        <v>0</v>
      </c>
      <c r="S7856">
        <v>0</v>
      </c>
      <c r="T7856">
        <v>0</v>
      </c>
      <c r="U7856">
        <v>0</v>
      </c>
      <c r="V7856">
        <v>0</v>
      </c>
      <c r="W7856">
        <v>0</v>
      </c>
      <c r="X7856" s="1">
        <v>45473</v>
      </c>
      <c r="Y7856" s="1">
        <v>45076</v>
      </c>
      <c r="Z7856" t="s">
        <v>5598</v>
      </c>
      <c r="AA7856" t="s">
        <v>102</v>
      </c>
    </row>
    <row r="7857" spans="1:27" x14ac:dyDescent="0.25">
      <c r="A7857" t="s">
        <v>7821</v>
      </c>
      <c r="B7857" t="s">
        <v>55</v>
      </c>
      <c r="C7857" t="s">
        <v>43</v>
      </c>
      <c r="D7857" t="s">
        <v>5598</v>
      </c>
      <c r="E7857" t="s">
        <v>155</v>
      </c>
      <c r="F7857" t="s">
        <v>13</v>
      </c>
      <c r="G7857" t="s">
        <v>55</v>
      </c>
      <c r="H7857">
        <v>657</v>
      </c>
      <c r="I7857" t="s">
        <v>55</v>
      </c>
      <c r="J7857">
        <v>50000</v>
      </c>
      <c r="K7857">
        <v>17725.09</v>
      </c>
      <c r="L7857">
        <v>0.19400000000000001</v>
      </c>
      <c r="M7857" s="63">
        <v>45384</v>
      </c>
      <c r="N7857" s="63">
        <v>45504</v>
      </c>
      <c r="O7857">
        <v>120</v>
      </c>
      <c r="P7857" t="s">
        <v>55</v>
      </c>
      <c r="Q7857">
        <v>0</v>
      </c>
      <c r="R7857">
        <v>0</v>
      </c>
      <c r="S7857">
        <v>0</v>
      </c>
      <c r="T7857">
        <v>0</v>
      </c>
      <c r="U7857">
        <v>0</v>
      </c>
      <c r="V7857">
        <v>0</v>
      </c>
      <c r="W7857">
        <v>0</v>
      </c>
      <c r="X7857" s="1">
        <v>45473</v>
      </c>
      <c r="Y7857" s="1">
        <v>45272</v>
      </c>
      <c r="Z7857" t="s">
        <v>5598</v>
      </c>
      <c r="AA7857" t="s">
        <v>102</v>
      </c>
    </row>
    <row r="7858" spans="1:27" x14ac:dyDescent="0.25">
      <c r="A7858" t="s">
        <v>7822</v>
      </c>
      <c r="B7858" t="s">
        <v>55</v>
      </c>
      <c r="C7858" t="s">
        <v>43</v>
      </c>
      <c r="D7858" t="s">
        <v>5598</v>
      </c>
      <c r="E7858" t="s">
        <v>155</v>
      </c>
      <c r="F7858" t="s">
        <v>12</v>
      </c>
      <c r="G7858" t="s">
        <v>55</v>
      </c>
      <c r="H7858">
        <v>775</v>
      </c>
      <c r="I7858" t="s">
        <v>55</v>
      </c>
      <c r="J7858">
        <v>50000</v>
      </c>
      <c r="K7858">
        <v>32562.83</v>
      </c>
      <c r="L7858">
        <v>0.26</v>
      </c>
      <c r="M7858" s="63">
        <v>45430</v>
      </c>
      <c r="N7858" s="63">
        <v>45520</v>
      </c>
      <c r="O7858">
        <v>90</v>
      </c>
      <c r="P7858" t="s">
        <v>55</v>
      </c>
      <c r="Q7858">
        <v>0</v>
      </c>
      <c r="R7858">
        <v>0</v>
      </c>
      <c r="S7858">
        <v>0</v>
      </c>
      <c r="T7858">
        <v>0</v>
      </c>
      <c r="U7858">
        <v>0</v>
      </c>
      <c r="V7858">
        <v>0</v>
      </c>
      <c r="W7858">
        <v>0</v>
      </c>
      <c r="X7858" s="1">
        <v>45473</v>
      </c>
      <c r="Y7858" s="1">
        <v>44998</v>
      </c>
      <c r="Z7858" t="s">
        <v>5598</v>
      </c>
      <c r="AA7858" t="s">
        <v>101</v>
      </c>
    </row>
    <row r="7859" spans="1:27" x14ac:dyDescent="0.25">
      <c r="A7859" t="s">
        <v>7823</v>
      </c>
      <c r="B7859" t="s">
        <v>55</v>
      </c>
      <c r="C7859" t="s">
        <v>43</v>
      </c>
      <c r="D7859" t="s">
        <v>5598</v>
      </c>
      <c r="E7859" t="s">
        <v>155</v>
      </c>
      <c r="F7859" t="s">
        <v>15</v>
      </c>
      <c r="G7859" t="s">
        <v>55</v>
      </c>
      <c r="H7859">
        <v>775</v>
      </c>
      <c r="I7859" t="s">
        <v>55</v>
      </c>
      <c r="J7859">
        <v>40000</v>
      </c>
      <c r="K7859">
        <v>39493.5</v>
      </c>
      <c r="L7859">
        <v>0.26</v>
      </c>
      <c r="M7859" s="63">
        <v>45469</v>
      </c>
      <c r="N7859" s="63">
        <v>45514</v>
      </c>
      <c r="O7859">
        <v>45</v>
      </c>
      <c r="P7859" t="s">
        <v>55</v>
      </c>
      <c r="Q7859">
        <v>0</v>
      </c>
      <c r="R7859">
        <v>0</v>
      </c>
      <c r="S7859">
        <v>0</v>
      </c>
      <c r="T7859">
        <v>0</v>
      </c>
      <c r="U7859">
        <v>0</v>
      </c>
      <c r="V7859">
        <v>0</v>
      </c>
      <c r="W7859">
        <v>0</v>
      </c>
      <c r="X7859" s="1">
        <v>45473</v>
      </c>
      <c r="Y7859" s="1">
        <v>45254</v>
      </c>
      <c r="Z7859" t="s">
        <v>5598</v>
      </c>
      <c r="AA7859" t="s">
        <v>100</v>
      </c>
    </row>
    <row r="7860" spans="1:27" x14ac:dyDescent="0.25">
      <c r="A7860" t="s">
        <v>7824</v>
      </c>
      <c r="B7860" t="s">
        <v>55</v>
      </c>
      <c r="C7860" t="s">
        <v>43</v>
      </c>
      <c r="D7860" t="s">
        <v>5598</v>
      </c>
      <c r="E7860" t="s">
        <v>155</v>
      </c>
      <c r="F7860" t="s">
        <v>12</v>
      </c>
      <c r="G7860" t="s">
        <v>55</v>
      </c>
      <c r="H7860">
        <v>741</v>
      </c>
      <c r="I7860" t="s">
        <v>55</v>
      </c>
      <c r="J7860">
        <v>25000</v>
      </c>
      <c r="K7860">
        <v>18064.5</v>
      </c>
      <c r="L7860">
        <v>0.26</v>
      </c>
      <c r="M7860" s="63">
        <v>45437</v>
      </c>
      <c r="N7860" s="63">
        <v>45482</v>
      </c>
      <c r="O7860">
        <v>45</v>
      </c>
      <c r="P7860" t="s">
        <v>55</v>
      </c>
      <c r="Q7860">
        <v>0</v>
      </c>
      <c r="R7860">
        <v>0</v>
      </c>
      <c r="S7860">
        <v>0</v>
      </c>
      <c r="T7860">
        <v>0</v>
      </c>
      <c r="U7860">
        <v>0</v>
      </c>
      <c r="V7860">
        <v>0</v>
      </c>
      <c r="W7860">
        <v>0</v>
      </c>
      <c r="X7860" s="1">
        <v>45473</v>
      </c>
      <c r="Y7860" s="1">
        <v>45100</v>
      </c>
      <c r="Z7860" t="s">
        <v>5598</v>
      </c>
      <c r="AA7860" t="s">
        <v>99</v>
      </c>
    </row>
    <row r="7861" spans="1:27" x14ac:dyDescent="0.25">
      <c r="A7861" t="s">
        <v>7825</v>
      </c>
      <c r="B7861" t="s">
        <v>55</v>
      </c>
      <c r="C7861" t="s">
        <v>43</v>
      </c>
      <c r="D7861" t="s">
        <v>5598</v>
      </c>
      <c r="E7861" t="s">
        <v>155</v>
      </c>
      <c r="F7861" t="s">
        <v>7</v>
      </c>
      <c r="G7861" t="s">
        <v>55</v>
      </c>
      <c r="H7861">
        <v>640</v>
      </c>
      <c r="I7861" t="s">
        <v>55</v>
      </c>
      <c r="J7861">
        <v>50000</v>
      </c>
      <c r="K7861">
        <v>49810.559999999998</v>
      </c>
      <c r="L7861">
        <v>0.19400000000000001</v>
      </c>
      <c r="M7861" s="63">
        <v>45369</v>
      </c>
      <c r="N7861" s="63">
        <v>45489</v>
      </c>
      <c r="O7861">
        <v>120</v>
      </c>
      <c r="P7861" t="s">
        <v>55</v>
      </c>
      <c r="Q7861">
        <v>0</v>
      </c>
      <c r="R7861">
        <v>0</v>
      </c>
      <c r="S7861">
        <v>0</v>
      </c>
      <c r="T7861">
        <v>0</v>
      </c>
      <c r="U7861">
        <v>0</v>
      </c>
      <c r="V7861">
        <v>0</v>
      </c>
      <c r="W7861">
        <v>0</v>
      </c>
      <c r="X7861" s="1">
        <v>45473</v>
      </c>
      <c r="Y7861" s="1">
        <v>45150</v>
      </c>
      <c r="Z7861" t="s">
        <v>5598</v>
      </c>
      <c r="AA7861" t="s">
        <v>102</v>
      </c>
    </row>
    <row r="7862" spans="1:27" x14ac:dyDescent="0.25">
      <c r="A7862" t="s">
        <v>7826</v>
      </c>
      <c r="B7862" t="s">
        <v>55</v>
      </c>
      <c r="C7862" t="s">
        <v>43</v>
      </c>
      <c r="D7862" t="s">
        <v>5598</v>
      </c>
      <c r="E7862" t="s">
        <v>155</v>
      </c>
      <c r="F7862" t="s">
        <v>7</v>
      </c>
      <c r="G7862" t="s">
        <v>55</v>
      </c>
      <c r="H7862">
        <v>745</v>
      </c>
      <c r="I7862" t="s">
        <v>55</v>
      </c>
      <c r="J7862">
        <v>50000</v>
      </c>
      <c r="K7862">
        <v>25318.959999999999</v>
      </c>
      <c r="L7862">
        <v>0.26</v>
      </c>
      <c r="M7862" s="63">
        <v>45471</v>
      </c>
      <c r="N7862" s="63">
        <v>45516</v>
      </c>
      <c r="O7862">
        <v>45</v>
      </c>
      <c r="P7862" t="s">
        <v>55</v>
      </c>
      <c r="Q7862">
        <v>0</v>
      </c>
      <c r="R7862">
        <v>0</v>
      </c>
      <c r="S7862">
        <v>0</v>
      </c>
      <c r="T7862">
        <v>0</v>
      </c>
      <c r="U7862">
        <v>0</v>
      </c>
      <c r="V7862">
        <v>0</v>
      </c>
      <c r="W7862">
        <v>0</v>
      </c>
      <c r="X7862" s="1">
        <v>45473</v>
      </c>
      <c r="Y7862" s="1">
        <v>45076</v>
      </c>
      <c r="Z7862" t="s">
        <v>5598</v>
      </c>
      <c r="AA7862" t="s">
        <v>101</v>
      </c>
    </row>
    <row r="7863" spans="1:27" x14ac:dyDescent="0.25">
      <c r="A7863" t="s">
        <v>7827</v>
      </c>
      <c r="B7863" t="s">
        <v>55</v>
      </c>
      <c r="C7863" t="s">
        <v>43</v>
      </c>
      <c r="D7863" t="s">
        <v>5598</v>
      </c>
      <c r="E7863" t="s">
        <v>155</v>
      </c>
      <c r="F7863" t="s">
        <v>6</v>
      </c>
      <c r="G7863" t="s">
        <v>55</v>
      </c>
      <c r="H7863">
        <v>820</v>
      </c>
      <c r="I7863" t="s">
        <v>55</v>
      </c>
      <c r="J7863">
        <v>30000</v>
      </c>
      <c r="K7863">
        <v>16099.5</v>
      </c>
      <c r="L7863">
        <v>0.26</v>
      </c>
      <c r="M7863" s="63">
        <v>45402</v>
      </c>
      <c r="N7863" s="63">
        <v>45447</v>
      </c>
      <c r="O7863">
        <v>45</v>
      </c>
      <c r="P7863" t="s">
        <v>55</v>
      </c>
      <c r="Q7863">
        <v>16099.5</v>
      </c>
      <c r="R7863">
        <v>0</v>
      </c>
      <c r="S7863">
        <v>0</v>
      </c>
      <c r="T7863">
        <v>0</v>
      </c>
      <c r="U7863">
        <v>0</v>
      </c>
      <c r="V7863">
        <v>0</v>
      </c>
      <c r="W7863">
        <v>16099.5</v>
      </c>
      <c r="X7863" s="1">
        <v>45473</v>
      </c>
      <c r="Y7863" s="1">
        <v>45260</v>
      </c>
      <c r="Z7863" t="s">
        <v>5598</v>
      </c>
      <c r="AA7863" t="s">
        <v>100</v>
      </c>
    </row>
    <row r="7864" spans="1:27" x14ac:dyDescent="0.25">
      <c r="A7864" t="s">
        <v>7828</v>
      </c>
      <c r="B7864" t="s">
        <v>55</v>
      </c>
      <c r="C7864" t="s">
        <v>43</v>
      </c>
      <c r="D7864" t="s">
        <v>5598</v>
      </c>
      <c r="E7864" t="s">
        <v>155</v>
      </c>
      <c r="F7864" t="s">
        <v>14</v>
      </c>
      <c r="G7864" t="s">
        <v>55</v>
      </c>
      <c r="H7864">
        <v>712</v>
      </c>
      <c r="I7864" t="s">
        <v>55</v>
      </c>
      <c r="J7864">
        <v>15000</v>
      </c>
      <c r="K7864">
        <v>13299.53</v>
      </c>
      <c r="L7864">
        <v>0.26</v>
      </c>
      <c r="M7864" s="63">
        <v>45470</v>
      </c>
      <c r="N7864" s="63">
        <v>45515</v>
      </c>
      <c r="O7864">
        <v>45</v>
      </c>
      <c r="P7864" t="s">
        <v>55</v>
      </c>
      <c r="Q7864">
        <v>0</v>
      </c>
      <c r="R7864">
        <v>0</v>
      </c>
      <c r="S7864">
        <v>0</v>
      </c>
      <c r="T7864">
        <v>0</v>
      </c>
      <c r="U7864">
        <v>0</v>
      </c>
      <c r="V7864">
        <v>0</v>
      </c>
      <c r="W7864">
        <v>0</v>
      </c>
      <c r="X7864" s="1">
        <v>45473</v>
      </c>
      <c r="Y7864" s="1">
        <v>45217</v>
      </c>
      <c r="Z7864" t="s">
        <v>5598</v>
      </c>
      <c r="AA7864" t="s">
        <v>99</v>
      </c>
    </row>
    <row r="7865" spans="1:27" x14ac:dyDescent="0.25">
      <c r="A7865" t="s">
        <v>7829</v>
      </c>
      <c r="B7865" t="s">
        <v>55</v>
      </c>
      <c r="C7865" t="s">
        <v>43</v>
      </c>
      <c r="D7865" t="s">
        <v>5598</v>
      </c>
      <c r="E7865" t="s">
        <v>155</v>
      </c>
      <c r="F7865" t="s">
        <v>7</v>
      </c>
      <c r="G7865" t="s">
        <v>55</v>
      </c>
      <c r="H7865">
        <v>768</v>
      </c>
      <c r="I7865" t="s">
        <v>55</v>
      </c>
      <c r="J7865">
        <v>15000</v>
      </c>
      <c r="K7865">
        <v>7675.5</v>
      </c>
      <c r="L7865">
        <v>0.19400000000000001</v>
      </c>
      <c r="M7865" s="63">
        <v>45454</v>
      </c>
      <c r="N7865" s="63">
        <v>45574</v>
      </c>
      <c r="O7865">
        <v>120</v>
      </c>
      <c r="P7865" t="s">
        <v>55</v>
      </c>
      <c r="Q7865">
        <v>0</v>
      </c>
      <c r="R7865">
        <v>0</v>
      </c>
      <c r="S7865">
        <v>0</v>
      </c>
      <c r="T7865">
        <v>0</v>
      </c>
      <c r="U7865">
        <v>0</v>
      </c>
      <c r="V7865">
        <v>0</v>
      </c>
      <c r="W7865">
        <v>0</v>
      </c>
      <c r="X7865" s="1">
        <v>45473</v>
      </c>
      <c r="Y7865" s="1">
        <v>45110</v>
      </c>
      <c r="Z7865" t="s">
        <v>5598</v>
      </c>
      <c r="AA7865" t="s">
        <v>102</v>
      </c>
    </row>
    <row r="7866" spans="1:27" x14ac:dyDescent="0.25">
      <c r="A7866" t="s">
        <v>7830</v>
      </c>
      <c r="B7866" t="s">
        <v>55</v>
      </c>
      <c r="C7866" t="s">
        <v>43</v>
      </c>
      <c r="D7866" t="s">
        <v>5598</v>
      </c>
      <c r="E7866" t="s">
        <v>155</v>
      </c>
      <c r="F7866" t="s">
        <v>7</v>
      </c>
      <c r="G7866" t="s">
        <v>55</v>
      </c>
      <c r="H7866">
        <v>735</v>
      </c>
      <c r="I7866" t="s">
        <v>55</v>
      </c>
      <c r="J7866">
        <v>45000</v>
      </c>
      <c r="K7866">
        <v>43297.69</v>
      </c>
      <c r="L7866">
        <v>0.19400000000000001</v>
      </c>
      <c r="M7866" s="63">
        <v>45458</v>
      </c>
      <c r="N7866" s="63">
        <v>45578</v>
      </c>
      <c r="O7866">
        <v>120</v>
      </c>
      <c r="P7866" t="s">
        <v>55</v>
      </c>
      <c r="Q7866">
        <v>0</v>
      </c>
      <c r="R7866">
        <v>0</v>
      </c>
      <c r="S7866">
        <v>0</v>
      </c>
      <c r="T7866">
        <v>0</v>
      </c>
      <c r="U7866">
        <v>0</v>
      </c>
      <c r="V7866">
        <v>0</v>
      </c>
      <c r="W7866">
        <v>0</v>
      </c>
      <c r="X7866" s="1">
        <v>45473</v>
      </c>
      <c r="Y7866" s="1">
        <v>45172</v>
      </c>
      <c r="Z7866" t="s">
        <v>5598</v>
      </c>
      <c r="AA7866" t="s">
        <v>102</v>
      </c>
    </row>
    <row r="7867" spans="1:27" x14ac:dyDescent="0.25">
      <c r="A7867" t="s">
        <v>7831</v>
      </c>
      <c r="B7867" t="s">
        <v>55</v>
      </c>
      <c r="C7867" t="s">
        <v>43</v>
      </c>
      <c r="D7867" t="s">
        <v>5598</v>
      </c>
      <c r="E7867" t="s">
        <v>155</v>
      </c>
      <c r="F7867" t="s">
        <v>15</v>
      </c>
      <c r="G7867" t="s">
        <v>55</v>
      </c>
      <c r="H7867">
        <v>750</v>
      </c>
      <c r="I7867" t="s">
        <v>55</v>
      </c>
      <c r="J7867">
        <v>25000</v>
      </c>
      <c r="K7867">
        <v>14725.8</v>
      </c>
      <c r="L7867">
        <v>0.19400000000000001</v>
      </c>
      <c r="M7867" s="63">
        <v>45308</v>
      </c>
      <c r="N7867" s="63">
        <v>45428</v>
      </c>
      <c r="O7867">
        <v>120</v>
      </c>
      <c r="P7867" t="s">
        <v>55</v>
      </c>
      <c r="Q7867">
        <v>0</v>
      </c>
      <c r="R7867">
        <v>14725.8</v>
      </c>
      <c r="S7867">
        <v>0</v>
      </c>
      <c r="T7867">
        <v>0</v>
      </c>
      <c r="U7867">
        <v>0</v>
      </c>
      <c r="V7867">
        <v>0</v>
      </c>
      <c r="W7867">
        <v>14725.8</v>
      </c>
      <c r="X7867" s="1">
        <v>45473</v>
      </c>
      <c r="Y7867" s="1">
        <v>45200</v>
      </c>
      <c r="Z7867" t="s">
        <v>5598</v>
      </c>
      <c r="AA7867" t="s">
        <v>102</v>
      </c>
    </row>
    <row r="7868" spans="1:27" x14ac:dyDescent="0.25">
      <c r="A7868" t="s">
        <v>7832</v>
      </c>
      <c r="B7868" t="s">
        <v>55</v>
      </c>
      <c r="C7868" t="s">
        <v>43</v>
      </c>
      <c r="D7868" t="s">
        <v>5598</v>
      </c>
      <c r="E7868" t="s">
        <v>155</v>
      </c>
      <c r="F7868" t="s">
        <v>13</v>
      </c>
      <c r="G7868" t="s">
        <v>55</v>
      </c>
      <c r="H7868">
        <v>745</v>
      </c>
      <c r="I7868" t="s">
        <v>55</v>
      </c>
      <c r="J7868">
        <v>35000</v>
      </c>
      <c r="K7868">
        <v>31092.07</v>
      </c>
      <c r="L7868">
        <v>0.19400000000000001</v>
      </c>
      <c r="M7868" s="63">
        <v>45435</v>
      </c>
      <c r="N7868" s="63">
        <v>45555</v>
      </c>
      <c r="O7868">
        <v>120</v>
      </c>
      <c r="P7868" t="s">
        <v>55</v>
      </c>
      <c r="Q7868">
        <v>0</v>
      </c>
      <c r="R7868">
        <v>0</v>
      </c>
      <c r="S7868">
        <v>0</v>
      </c>
      <c r="T7868">
        <v>0</v>
      </c>
      <c r="U7868">
        <v>0</v>
      </c>
      <c r="V7868">
        <v>0</v>
      </c>
      <c r="W7868">
        <v>0</v>
      </c>
      <c r="X7868" s="1">
        <v>45473</v>
      </c>
      <c r="Y7868" s="1">
        <v>45135</v>
      </c>
      <c r="Z7868" t="s">
        <v>5598</v>
      </c>
      <c r="AA7868" t="s">
        <v>102</v>
      </c>
    </row>
    <row r="7869" spans="1:27" x14ac:dyDescent="0.25">
      <c r="A7869" t="s">
        <v>7833</v>
      </c>
      <c r="B7869" t="s">
        <v>55</v>
      </c>
      <c r="C7869" t="s">
        <v>43</v>
      </c>
      <c r="D7869" t="s">
        <v>5598</v>
      </c>
      <c r="E7869" t="s">
        <v>155</v>
      </c>
      <c r="F7869" t="s">
        <v>9</v>
      </c>
      <c r="G7869" t="s">
        <v>55</v>
      </c>
      <c r="H7869">
        <v>675</v>
      </c>
      <c r="I7869" t="s">
        <v>55</v>
      </c>
      <c r="J7869">
        <v>45000</v>
      </c>
      <c r="K7869">
        <v>43746.99</v>
      </c>
      <c r="L7869">
        <v>0.19400000000000001</v>
      </c>
      <c r="M7869" s="63">
        <v>45415</v>
      </c>
      <c r="N7869" s="63">
        <v>45535</v>
      </c>
      <c r="O7869">
        <v>120</v>
      </c>
      <c r="P7869" t="s">
        <v>55</v>
      </c>
      <c r="Q7869">
        <v>0</v>
      </c>
      <c r="R7869">
        <v>0</v>
      </c>
      <c r="S7869">
        <v>0</v>
      </c>
      <c r="T7869">
        <v>0</v>
      </c>
      <c r="U7869">
        <v>0</v>
      </c>
      <c r="V7869">
        <v>0</v>
      </c>
      <c r="W7869">
        <v>0</v>
      </c>
      <c r="X7869" s="1">
        <v>45473</v>
      </c>
      <c r="Y7869" s="1">
        <v>45265</v>
      </c>
      <c r="Z7869" t="s">
        <v>5598</v>
      </c>
      <c r="AA7869" t="s">
        <v>102</v>
      </c>
    </row>
    <row r="7870" spans="1:27" x14ac:dyDescent="0.25">
      <c r="A7870" t="s">
        <v>7834</v>
      </c>
      <c r="B7870" t="s">
        <v>55</v>
      </c>
      <c r="C7870" t="s">
        <v>43</v>
      </c>
      <c r="D7870" t="s">
        <v>5598</v>
      </c>
      <c r="E7870" t="s">
        <v>155</v>
      </c>
      <c r="F7870" t="s">
        <v>12</v>
      </c>
      <c r="G7870" t="s">
        <v>55</v>
      </c>
      <c r="H7870">
        <v>699</v>
      </c>
      <c r="I7870" t="s">
        <v>55</v>
      </c>
      <c r="J7870">
        <v>30000</v>
      </c>
      <c r="K7870">
        <v>24628.5</v>
      </c>
      <c r="L7870">
        <v>0.26</v>
      </c>
      <c r="M7870" s="63">
        <v>45450</v>
      </c>
      <c r="N7870" s="63">
        <v>45495</v>
      </c>
      <c r="O7870">
        <v>45</v>
      </c>
      <c r="P7870" t="s">
        <v>55</v>
      </c>
      <c r="Q7870">
        <v>0</v>
      </c>
      <c r="R7870">
        <v>0</v>
      </c>
      <c r="S7870">
        <v>0</v>
      </c>
      <c r="T7870">
        <v>0</v>
      </c>
      <c r="U7870">
        <v>0</v>
      </c>
      <c r="V7870">
        <v>0</v>
      </c>
      <c r="W7870">
        <v>0</v>
      </c>
      <c r="X7870" s="1">
        <v>45473</v>
      </c>
      <c r="Y7870" s="1">
        <v>45254</v>
      </c>
      <c r="Z7870" t="s">
        <v>5598</v>
      </c>
      <c r="AA7870" t="s">
        <v>105</v>
      </c>
    </row>
    <row r="7871" spans="1:27" x14ac:dyDescent="0.25">
      <c r="A7871" t="s">
        <v>7835</v>
      </c>
      <c r="B7871" t="s">
        <v>55</v>
      </c>
      <c r="C7871" t="s">
        <v>43</v>
      </c>
      <c r="D7871" t="s">
        <v>5598</v>
      </c>
      <c r="E7871" t="s">
        <v>155</v>
      </c>
      <c r="F7871" t="s">
        <v>13</v>
      </c>
      <c r="G7871" t="s">
        <v>55</v>
      </c>
      <c r="H7871">
        <v>629</v>
      </c>
      <c r="I7871" t="s">
        <v>55</v>
      </c>
      <c r="J7871">
        <v>100000</v>
      </c>
      <c r="K7871">
        <v>6815.48</v>
      </c>
      <c r="L7871">
        <v>0.26</v>
      </c>
      <c r="M7871" s="63">
        <v>45434</v>
      </c>
      <c r="N7871" s="63">
        <v>45524</v>
      </c>
      <c r="O7871">
        <v>90</v>
      </c>
      <c r="P7871" t="s">
        <v>55</v>
      </c>
      <c r="Q7871">
        <v>0</v>
      </c>
      <c r="R7871">
        <v>0</v>
      </c>
      <c r="S7871">
        <v>0</v>
      </c>
      <c r="T7871">
        <v>0</v>
      </c>
      <c r="U7871">
        <v>0</v>
      </c>
      <c r="V7871">
        <v>0</v>
      </c>
      <c r="W7871">
        <v>0</v>
      </c>
      <c r="X7871" s="1">
        <v>45473</v>
      </c>
      <c r="Y7871" s="1">
        <v>44785</v>
      </c>
      <c r="Z7871" t="s">
        <v>5598</v>
      </c>
      <c r="AA7871" t="s">
        <v>104</v>
      </c>
    </row>
    <row r="7872" spans="1:27" x14ac:dyDescent="0.25">
      <c r="A7872" t="s">
        <v>7836</v>
      </c>
      <c r="B7872" t="s">
        <v>55</v>
      </c>
      <c r="C7872" t="s">
        <v>43</v>
      </c>
      <c r="D7872" t="s">
        <v>5598</v>
      </c>
      <c r="E7872" t="s">
        <v>155</v>
      </c>
      <c r="F7872" t="s">
        <v>8</v>
      </c>
      <c r="G7872" t="s">
        <v>55</v>
      </c>
      <c r="H7872">
        <v>622</v>
      </c>
      <c r="I7872" t="s">
        <v>55</v>
      </c>
      <c r="J7872">
        <v>45000</v>
      </c>
      <c r="K7872">
        <v>39348</v>
      </c>
      <c r="L7872">
        <v>0.26</v>
      </c>
      <c r="M7872" s="63">
        <v>45451</v>
      </c>
      <c r="N7872" s="63">
        <v>45496</v>
      </c>
      <c r="O7872">
        <v>45</v>
      </c>
      <c r="P7872" t="s">
        <v>55</v>
      </c>
      <c r="Q7872">
        <v>0</v>
      </c>
      <c r="R7872">
        <v>0</v>
      </c>
      <c r="S7872">
        <v>0</v>
      </c>
      <c r="T7872">
        <v>0</v>
      </c>
      <c r="U7872">
        <v>0</v>
      </c>
      <c r="V7872">
        <v>0</v>
      </c>
      <c r="W7872">
        <v>0</v>
      </c>
      <c r="X7872" s="1">
        <v>45473</v>
      </c>
      <c r="Y7872" s="1">
        <v>45070</v>
      </c>
      <c r="Z7872" t="s">
        <v>5598</v>
      </c>
      <c r="AA7872" t="s">
        <v>105</v>
      </c>
    </row>
    <row r="7873" spans="1:27" x14ac:dyDescent="0.25">
      <c r="A7873" t="s">
        <v>7837</v>
      </c>
      <c r="B7873" t="s">
        <v>55</v>
      </c>
      <c r="C7873" t="s">
        <v>43</v>
      </c>
      <c r="D7873" t="s">
        <v>5598</v>
      </c>
      <c r="E7873" t="s">
        <v>155</v>
      </c>
      <c r="F7873" t="s">
        <v>10</v>
      </c>
      <c r="G7873" t="s">
        <v>55</v>
      </c>
      <c r="H7873">
        <v>723</v>
      </c>
      <c r="I7873" t="s">
        <v>55</v>
      </c>
      <c r="J7873">
        <v>45000</v>
      </c>
      <c r="K7873">
        <v>35613</v>
      </c>
      <c r="L7873">
        <v>0.26</v>
      </c>
      <c r="M7873" s="63">
        <v>45443</v>
      </c>
      <c r="N7873" s="63">
        <v>45488</v>
      </c>
      <c r="O7873">
        <v>45</v>
      </c>
      <c r="P7873" t="s">
        <v>55</v>
      </c>
      <c r="Q7873">
        <v>0</v>
      </c>
      <c r="R7873">
        <v>0</v>
      </c>
      <c r="S7873">
        <v>0</v>
      </c>
      <c r="T7873">
        <v>0</v>
      </c>
      <c r="U7873">
        <v>0</v>
      </c>
      <c r="V7873">
        <v>0</v>
      </c>
      <c r="W7873">
        <v>0</v>
      </c>
      <c r="X7873" s="1">
        <v>45473</v>
      </c>
      <c r="Y7873" s="1">
        <v>45269</v>
      </c>
      <c r="Z7873" t="s">
        <v>5598</v>
      </c>
      <c r="AA7873" t="s">
        <v>100</v>
      </c>
    </row>
    <row r="7874" spans="1:27" x14ac:dyDescent="0.25">
      <c r="A7874" t="s">
        <v>7838</v>
      </c>
      <c r="B7874" t="s">
        <v>55</v>
      </c>
      <c r="C7874" t="s">
        <v>43</v>
      </c>
      <c r="D7874" t="s">
        <v>5598</v>
      </c>
      <c r="E7874" t="s">
        <v>155</v>
      </c>
      <c r="F7874" t="s">
        <v>4</v>
      </c>
      <c r="G7874" t="s">
        <v>55</v>
      </c>
      <c r="H7874">
        <v>643</v>
      </c>
      <c r="I7874" t="s">
        <v>55</v>
      </c>
      <c r="J7874">
        <v>40000</v>
      </c>
      <c r="K7874">
        <v>2860.5</v>
      </c>
      <c r="L7874">
        <v>0.19400000000000001</v>
      </c>
      <c r="M7874" s="63">
        <v>45440</v>
      </c>
      <c r="N7874" s="63">
        <v>45485</v>
      </c>
      <c r="O7874">
        <v>45</v>
      </c>
      <c r="P7874" t="s">
        <v>55</v>
      </c>
      <c r="Q7874">
        <v>0</v>
      </c>
      <c r="R7874">
        <v>0</v>
      </c>
      <c r="S7874">
        <v>0</v>
      </c>
      <c r="T7874">
        <v>0</v>
      </c>
      <c r="U7874">
        <v>0</v>
      </c>
      <c r="V7874">
        <v>0</v>
      </c>
      <c r="W7874">
        <v>0</v>
      </c>
      <c r="X7874" s="1">
        <v>45473</v>
      </c>
      <c r="Y7874" s="1">
        <v>45104</v>
      </c>
      <c r="Z7874" t="s">
        <v>5598</v>
      </c>
      <c r="AA7874" t="s">
        <v>99</v>
      </c>
    </row>
    <row r="7875" spans="1:27" x14ac:dyDescent="0.25">
      <c r="A7875" t="s">
        <v>7839</v>
      </c>
      <c r="B7875" t="s">
        <v>55</v>
      </c>
      <c r="C7875" t="s">
        <v>43</v>
      </c>
      <c r="D7875" t="s">
        <v>5598</v>
      </c>
      <c r="E7875" t="s">
        <v>155</v>
      </c>
      <c r="F7875" t="s">
        <v>12</v>
      </c>
      <c r="G7875" t="s">
        <v>55</v>
      </c>
      <c r="H7875">
        <v>690</v>
      </c>
      <c r="I7875" t="s">
        <v>55</v>
      </c>
      <c r="J7875">
        <v>20000</v>
      </c>
      <c r="K7875">
        <v>14803.5</v>
      </c>
      <c r="L7875">
        <v>0.19400000000000001</v>
      </c>
      <c r="M7875" s="63">
        <v>45451</v>
      </c>
      <c r="N7875" s="63">
        <v>45571</v>
      </c>
      <c r="O7875">
        <v>120</v>
      </c>
      <c r="P7875" t="s">
        <v>55</v>
      </c>
      <c r="Q7875">
        <v>0</v>
      </c>
      <c r="R7875">
        <v>0</v>
      </c>
      <c r="S7875">
        <v>0</v>
      </c>
      <c r="T7875">
        <v>0</v>
      </c>
      <c r="U7875">
        <v>0</v>
      </c>
      <c r="V7875">
        <v>0</v>
      </c>
      <c r="W7875">
        <v>0</v>
      </c>
      <c r="X7875" s="1">
        <v>45473</v>
      </c>
      <c r="Y7875" s="1">
        <v>45142</v>
      </c>
      <c r="Z7875" t="s">
        <v>5598</v>
      </c>
      <c r="AA7875" t="s">
        <v>102</v>
      </c>
    </row>
    <row r="7876" spans="1:27" x14ac:dyDescent="0.25">
      <c r="A7876" t="s">
        <v>7840</v>
      </c>
      <c r="B7876" t="s">
        <v>55</v>
      </c>
      <c r="C7876" t="s">
        <v>43</v>
      </c>
      <c r="D7876" t="s">
        <v>5598</v>
      </c>
      <c r="E7876" t="s">
        <v>155</v>
      </c>
      <c r="F7876" t="s">
        <v>4</v>
      </c>
      <c r="G7876" t="s">
        <v>55</v>
      </c>
      <c r="H7876">
        <v>765</v>
      </c>
      <c r="I7876" t="s">
        <v>55</v>
      </c>
      <c r="J7876">
        <v>60000</v>
      </c>
      <c r="K7876">
        <v>11210.25</v>
      </c>
      <c r="L7876">
        <v>0.26</v>
      </c>
      <c r="M7876" s="63">
        <v>45469</v>
      </c>
      <c r="N7876" s="63">
        <v>45514</v>
      </c>
      <c r="O7876">
        <v>45</v>
      </c>
      <c r="P7876" t="s">
        <v>55</v>
      </c>
      <c r="Q7876">
        <v>0</v>
      </c>
      <c r="R7876">
        <v>0</v>
      </c>
      <c r="S7876">
        <v>0</v>
      </c>
      <c r="T7876">
        <v>0</v>
      </c>
      <c r="U7876">
        <v>0</v>
      </c>
      <c r="V7876">
        <v>0</v>
      </c>
      <c r="W7876">
        <v>0</v>
      </c>
      <c r="X7876" s="1">
        <v>45473</v>
      </c>
      <c r="Y7876" s="1">
        <v>45099</v>
      </c>
      <c r="Z7876" t="s">
        <v>5598</v>
      </c>
      <c r="AA7876" t="s">
        <v>100</v>
      </c>
    </row>
    <row r="7877" spans="1:27" x14ac:dyDescent="0.25">
      <c r="A7877" t="s">
        <v>7841</v>
      </c>
      <c r="B7877" t="s">
        <v>55</v>
      </c>
      <c r="C7877" t="s">
        <v>43</v>
      </c>
      <c r="D7877" t="s">
        <v>5598</v>
      </c>
      <c r="E7877" t="s">
        <v>155</v>
      </c>
      <c r="F7877" t="s">
        <v>13</v>
      </c>
      <c r="G7877" t="s">
        <v>55</v>
      </c>
      <c r="H7877">
        <v>733</v>
      </c>
      <c r="I7877" t="s">
        <v>55</v>
      </c>
      <c r="J7877">
        <v>100000</v>
      </c>
      <c r="K7877">
        <v>35043</v>
      </c>
      <c r="L7877">
        <v>0.19400000000000001</v>
      </c>
      <c r="M7877" s="63">
        <v>45470</v>
      </c>
      <c r="N7877" s="63">
        <v>45515</v>
      </c>
      <c r="O7877">
        <v>45</v>
      </c>
      <c r="P7877" t="s">
        <v>55</v>
      </c>
      <c r="Q7877">
        <v>0</v>
      </c>
      <c r="R7877">
        <v>0</v>
      </c>
      <c r="S7877">
        <v>0</v>
      </c>
      <c r="T7877">
        <v>0</v>
      </c>
      <c r="U7877">
        <v>0</v>
      </c>
      <c r="V7877">
        <v>0</v>
      </c>
      <c r="W7877">
        <v>0</v>
      </c>
      <c r="X7877" s="1">
        <v>45473</v>
      </c>
      <c r="Y7877" s="1">
        <v>44722</v>
      </c>
      <c r="Z7877" t="s">
        <v>5598</v>
      </c>
      <c r="AA7877" t="s">
        <v>99</v>
      </c>
    </row>
    <row r="7878" spans="1:27" x14ac:dyDescent="0.25">
      <c r="A7878" t="s">
        <v>7842</v>
      </c>
      <c r="B7878" t="s">
        <v>55</v>
      </c>
      <c r="C7878" t="s">
        <v>43</v>
      </c>
      <c r="D7878" t="s">
        <v>5598</v>
      </c>
      <c r="E7878" t="s">
        <v>155</v>
      </c>
      <c r="F7878" t="s">
        <v>10</v>
      </c>
      <c r="G7878" t="s">
        <v>55</v>
      </c>
      <c r="H7878">
        <v>786</v>
      </c>
      <c r="I7878" t="s">
        <v>55</v>
      </c>
      <c r="J7878">
        <v>10000</v>
      </c>
      <c r="K7878">
        <v>8560.5</v>
      </c>
      <c r="L7878">
        <v>0.19400000000000001</v>
      </c>
      <c r="M7878" s="63">
        <v>45425</v>
      </c>
      <c r="N7878" s="63">
        <v>45545</v>
      </c>
      <c r="O7878">
        <v>120</v>
      </c>
      <c r="P7878" t="s">
        <v>55</v>
      </c>
      <c r="Q7878">
        <v>0</v>
      </c>
      <c r="R7878">
        <v>0</v>
      </c>
      <c r="S7878">
        <v>0</v>
      </c>
      <c r="T7878">
        <v>0</v>
      </c>
      <c r="U7878">
        <v>0</v>
      </c>
      <c r="V7878">
        <v>0</v>
      </c>
      <c r="W7878">
        <v>0</v>
      </c>
      <c r="X7878" s="1">
        <v>45473</v>
      </c>
      <c r="Y7878" s="1">
        <v>44975</v>
      </c>
      <c r="Z7878" t="s">
        <v>5598</v>
      </c>
      <c r="AA7878" t="s">
        <v>99</v>
      </c>
    </row>
    <row r="7879" spans="1:27" x14ac:dyDescent="0.25">
      <c r="A7879" t="s">
        <v>7843</v>
      </c>
      <c r="B7879" t="s">
        <v>55</v>
      </c>
      <c r="C7879" t="s">
        <v>43</v>
      </c>
      <c r="D7879" t="s">
        <v>5598</v>
      </c>
      <c r="E7879" t="s">
        <v>155</v>
      </c>
      <c r="F7879" t="s">
        <v>7</v>
      </c>
      <c r="G7879" t="s">
        <v>55</v>
      </c>
      <c r="H7879">
        <v>633</v>
      </c>
      <c r="I7879" t="s">
        <v>55</v>
      </c>
      <c r="J7879">
        <v>35000</v>
      </c>
      <c r="K7879">
        <v>21693.8</v>
      </c>
      <c r="L7879">
        <v>0.26</v>
      </c>
      <c r="M7879" s="63">
        <v>45461</v>
      </c>
      <c r="N7879" s="63">
        <v>45506</v>
      </c>
      <c r="O7879">
        <v>45</v>
      </c>
      <c r="P7879" t="s">
        <v>55</v>
      </c>
      <c r="Q7879">
        <v>0</v>
      </c>
      <c r="R7879">
        <v>0</v>
      </c>
      <c r="S7879">
        <v>0</v>
      </c>
      <c r="T7879">
        <v>0</v>
      </c>
      <c r="U7879">
        <v>0</v>
      </c>
      <c r="V7879">
        <v>0</v>
      </c>
      <c r="W7879">
        <v>0</v>
      </c>
      <c r="X7879" s="1">
        <v>45473</v>
      </c>
      <c r="Y7879" s="1">
        <v>45245</v>
      </c>
      <c r="Z7879" t="s">
        <v>5598</v>
      </c>
      <c r="AA7879" t="s">
        <v>99</v>
      </c>
    </row>
    <row r="7880" spans="1:27" x14ac:dyDescent="0.25">
      <c r="A7880" t="s">
        <v>7844</v>
      </c>
      <c r="B7880" t="s">
        <v>55</v>
      </c>
      <c r="C7880" t="s">
        <v>43</v>
      </c>
      <c r="D7880" t="s">
        <v>5598</v>
      </c>
      <c r="E7880" t="s">
        <v>155</v>
      </c>
      <c r="F7880" t="s">
        <v>12</v>
      </c>
      <c r="G7880" t="s">
        <v>55</v>
      </c>
      <c r="H7880">
        <v>794</v>
      </c>
      <c r="I7880" t="s">
        <v>55</v>
      </c>
      <c r="J7880">
        <v>10000</v>
      </c>
      <c r="K7880">
        <v>5695.5</v>
      </c>
      <c r="L7880">
        <v>0.26</v>
      </c>
      <c r="M7880" s="63">
        <v>45450</v>
      </c>
      <c r="N7880" s="63">
        <v>45495</v>
      </c>
      <c r="O7880">
        <v>45</v>
      </c>
      <c r="P7880" t="s">
        <v>55</v>
      </c>
      <c r="Q7880">
        <v>0</v>
      </c>
      <c r="R7880">
        <v>0</v>
      </c>
      <c r="S7880">
        <v>0</v>
      </c>
      <c r="T7880">
        <v>0</v>
      </c>
      <c r="U7880">
        <v>0</v>
      </c>
      <c r="V7880">
        <v>0</v>
      </c>
      <c r="W7880">
        <v>0</v>
      </c>
      <c r="X7880" s="1">
        <v>45473</v>
      </c>
      <c r="Y7880" s="1">
        <v>45158</v>
      </c>
      <c r="Z7880" t="s">
        <v>5598</v>
      </c>
      <c r="AA7880" t="s">
        <v>101</v>
      </c>
    </row>
    <row r="7881" spans="1:27" x14ac:dyDescent="0.25">
      <c r="A7881" t="s">
        <v>7845</v>
      </c>
      <c r="B7881" t="s">
        <v>55</v>
      </c>
      <c r="C7881" t="s">
        <v>43</v>
      </c>
      <c r="D7881" t="s">
        <v>5598</v>
      </c>
      <c r="E7881" t="s">
        <v>155</v>
      </c>
      <c r="F7881" t="s">
        <v>9</v>
      </c>
      <c r="G7881" t="s">
        <v>55</v>
      </c>
      <c r="H7881">
        <v>577</v>
      </c>
      <c r="I7881" t="s">
        <v>55</v>
      </c>
      <c r="J7881">
        <v>25000</v>
      </c>
      <c r="K7881">
        <v>10357.19</v>
      </c>
      <c r="L7881">
        <v>0.26</v>
      </c>
      <c r="M7881" s="63">
        <v>45163</v>
      </c>
      <c r="N7881" s="63">
        <v>45208</v>
      </c>
      <c r="O7881">
        <v>45</v>
      </c>
      <c r="P7881" t="s">
        <v>55</v>
      </c>
      <c r="Q7881">
        <v>0</v>
      </c>
      <c r="R7881">
        <v>0</v>
      </c>
      <c r="S7881">
        <v>0</v>
      </c>
      <c r="T7881">
        <v>0</v>
      </c>
      <c r="U7881">
        <v>0</v>
      </c>
      <c r="V7881">
        <v>10357.19</v>
      </c>
      <c r="W7881">
        <v>10357.19</v>
      </c>
      <c r="X7881" s="1">
        <v>45473</v>
      </c>
      <c r="Y7881" s="1">
        <v>45082</v>
      </c>
      <c r="Z7881" t="s">
        <v>5598</v>
      </c>
      <c r="AA7881" t="s">
        <v>99</v>
      </c>
    </row>
    <row r="7882" spans="1:27" x14ac:dyDescent="0.25">
      <c r="A7882" t="s">
        <v>7846</v>
      </c>
      <c r="B7882" t="s">
        <v>55</v>
      </c>
      <c r="C7882" t="s">
        <v>43</v>
      </c>
      <c r="D7882" t="s">
        <v>5598</v>
      </c>
      <c r="E7882" t="s">
        <v>155</v>
      </c>
      <c r="F7882" t="s">
        <v>6</v>
      </c>
      <c r="G7882" t="s">
        <v>55</v>
      </c>
      <c r="H7882">
        <v>639</v>
      </c>
      <c r="I7882" t="s">
        <v>55</v>
      </c>
      <c r="J7882">
        <v>30000</v>
      </c>
      <c r="K7882">
        <v>18769.73</v>
      </c>
      <c r="L7882">
        <v>0.19400000000000001</v>
      </c>
      <c r="M7882" s="63">
        <v>45456</v>
      </c>
      <c r="N7882" s="63">
        <v>45576</v>
      </c>
      <c r="O7882">
        <v>120</v>
      </c>
      <c r="P7882" t="s">
        <v>55</v>
      </c>
      <c r="Q7882">
        <v>0</v>
      </c>
      <c r="R7882">
        <v>0</v>
      </c>
      <c r="S7882">
        <v>0</v>
      </c>
      <c r="T7882">
        <v>0</v>
      </c>
      <c r="U7882">
        <v>0</v>
      </c>
      <c r="V7882">
        <v>0</v>
      </c>
      <c r="W7882">
        <v>0</v>
      </c>
      <c r="X7882" s="1">
        <v>45473</v>
      </c>
      <c r="Y7882" s="1">
        <v>45123</v>
      </c>
      <c r="Z7882" t="s">
        <v>5598</v>
      </c>
      <c r="AA7882" t="s">
        <v>102</v>
      </c>
    </row>
    <row r="7883" spans="1:27" x14ac:dyDescent="0.25">
      <c r="A7883" t="s">
        <v>7847</v>
      </c>
      <c r="B7883" t="s">
        <v>55</v>
      </c>
      <c r="C7883" t="s">
        <v>43</v>
      </c>
      <c r="D7883" t="s">
        <v>5598</v>
      </c>
      <c r="E7883" t="s">
        <v>155</v>
      </c>
      <c r="F7883" t="s">
        <v>12</v>
      </c>
      <c r="G7883" t="s">
        <v>55</v>
      </c>
      <c r="H7883">
        <v>687</v>
      </c>
      <c r="I7883" t="s">
        <v>55</v>
      </c>
      <c r="J7883">
        <v>15000</v>
      </c>
      <c r="K7883">
        <v>11115</v>
      </c>
      <c r="L7883">
        <v>0.26</v>
      </c>
      <c r="M7883" s="63">
        <v>45434</v>
      </c>
      <c r="N7883" s="63">
        <v>45479</v>
      </c>
      <c r="O7883">
        <v>45</v>
      </c>
      <c r="P7883" t="s">
        <v>55</v>
      </c>
      <c r="Q7883">
        <v>0</v>
      </c>
      <c r="R7883">
        <v>0</v>
      </c>
      <c r="S7883">
        <v>0</v>
      </c>
      <c r="T7883">
        <v>0</v>
      </c>
      <c r="U7883">
        <v>0</v>
      </c>
      <c r="V7883">
        <v>0</v>
      </c>
      <c r="W7883">
        <v>0</v>
      </c>
      <c r="X7883" s="1">
        <v>45473</v>
      </c>
      <c r="Y7883" s="1">
        <v>45151</v>
      </c>
      <c r="Z7883" t="s">
        <v>5598</v>
      </c>
      <c r="AA7883" t="s">
        <v>100</v>
      </c>
    </row>
    <row r="7884" spans="1:27" x14ac:dyDescent="0.25">
      <c r="A7884" t="s">
        <v>7848</v>
      </c>
      <c r="B7884" t="s">
        <v>55</v>
      </c>
      <c r="C7884" t="s">
        <v>43</v>
      </c>
      <c r="D7884" t="s">
        <v>5598</v>
      </c>
      <c r="E7884" t="s">
        <v>155</v>
      </c>
      <c r="F7884" t="s">
        <v>4</v>
      </c>
      <c r="G7884" t="s">
        <v>55</v>
      </c>
      <c r="H7884">
        <v>756</v>
      </c>
      <c r="I7884" t="s">
        <v>55</v>
      </c>
      <c r="J7884">
        <v>40000</v>
      </c>
      <c r="K7884">
        <v>27637.5</v>
      </c>
      <c r="L7884">
        <v>0.19400000000000001</v>
      </c>
      <c r="M7884" s="63">
        <v>45430</v>
      </c>
      <c r="N7884" s="63">
        <v>45475</v>
      </c>
      <c r="O7884">
        <v>45</v>
      </c>
      <c r="P7884" t="s">
        <v>55</v>
      </c>
      <c r="Q7884">
        <v>0</v>
      </c>
      <c r="R7884">
        <v>0</v>
      </c>
      <c r="S7884">
        <v>0</v>
      </c>
      <c r="T7884">
        <v>0</v>
      </c>
      <c r="U7884">
        <v>0</v>
      </c>
      <c r="V7884">
        <v>0</v>
      </c>
      <c r="W7884">
        <v>0</v>
      </c>
      <c r="X7884" s="1">
        <v>45473</v>
      </c>
      <c r="Y7884" s="1">
        <v>45052</v>
      </c>
      <c r="Z7884" t="s">
        <v>5598</v>
      </c>
      <c r="AA7884" t="s">
        <v>101</v>
      </c>
    </row>
    <row r="7885" spans="1:27" x14ac:dyDescent="0.25">
      <c r="A7885" t="s">
        <v>7849</v>
      </c>
      <c r="B7885" t="s">
        <v>55</v>
      </c>
      <c r="C7885" t="s">
        <v>43</v>
      </c>
      <c r="D7885" t="s">
        <v>5598</v>
      </c>
      <c r="E7885" t="s">
        <v>155</v>
      </c>
      <c r="F7885" t="s">
        <v>7</v>
      </c>
      <c r="G7885" t="s">
        <v>55</v>
      </c>
      <c r="H7885">
        <v>626</v>
      </c>
      <c r="I7885" t="s">
        <v>55</v>
      </c>
      <c r="J7885">
        <v>10000</v>
      </c>
      <c r="K7885">
        <v>8788.5</v>
      </c>
      <c r="L7885">
        <v>0.26</v>
      </c>
      <c r="M7885" s="63">
        <v>45449</v>
      </c>
      <c r="N7885" s="63">
        <v>45494</v>
      </c>
      <c r="O7885">
        <v>45</v>
      </c>
      <c r="P7885" t="s">
        <v>55</v>
      </c>
      <c r="Q7885">
        <v>0</v>
      </c>
      <c r="R7885">
        <v>0</v>
      </c>
      <c r="S7885">
        <v>0</v>
      </c>
      <c r="T7885">
        <v>0</v>
      </c>
      <c r="U7885">
        <v>0</v>
      </c>
      <c r="V7885">
        <v>0</v>
      </c>
      <c r="W7885">
        <v>0</v>
      </c>
      <c r="X7885" s="1">
        <v>45473</v>
      </c>
      <c r="Y7885" s="1">
        <v>45266</v>
      </c>
      <c r="Z7885" t="s">
        <v>5598</v>
      </c>
      <c r="AA7885" t="s">
        <v>100</v>
      </c>
    </row>
    <row r="7886" spans="1:27" x14ac:dyDescent="0.25">
      <c r="A7886" t="s">
        <v>7850</v>
      </c>
      <c r="B7886" t="s">
        <v>55</v>
      </c>
      <c r="C7886" t="s">
        <v>43</v>
      </c>
      <c r="D7886" t="s">
        <v>5598</v>
      </c>
      <c r="E7886" t="s">
        <v>155</v>
      </c>
      <c r="F7886" t="s">
        <v>12</v>
      </c>
      <c r="G7886" t="s">
        <v>55</v>
      </c>
      <c r="H7886">
        <v>507</v>
      </c>
      <c r="I7886" t="s">
        <v>55</v>
      </c>
      <c r="J7886">
        <v>100000</v>
      </c>
      <c r="K7886">
        <v>53940</v>
      </c>
      <c r="L7886">
        <v>0.26</v>
      </c>
      <c r="M7886" s="63">
        <v>45397</v>
      </c>
      <c r="N7886" s="63">
        <v>45487</v>
      </c>
      <c r="O7886">
        <v>90</v>
      </c>
      <c r="P7886" t="s">
        <v>55</v>
      </c>
      <c r="Q7886">
        <v>0</v>
      </c>
      <c r="R7886">
        <v>0</v>
      </c>
      <c r="S7886">
        <v>0</v>
      </c>
      <c r="T7886">
        <v>0</v>
      </c>
      <c r="U7886">
        <v>0</v>
      </c>
      <c r="V7886">
        <v>0</v>
      </c>
      <c r="W7886">
        <v>0</v>
      </c>
      <c r="X7886" s="1">
        <v>45473</v>
      </c>
      <c r="Y7886" s="1">
        <v>44692</v>
      </c>
      <c r="Z7886" t="s">
        <v>5598</v>
      </c>
      <c r="AA7886" t="s">
        <v>99</v>
      </c>
    </row>
    <row r="7887" spans="1:27" x14ac:dyDescent="0.25">
      <c r="A7887" t="s">
        <v>7851</v>
      </c>
      <c r="B7887" t="s">
        <v>55</v>
      </c>
      <c r="C7887" t="s">
        <v>43</v>
      </c>
      <c r="D7887" t="s">
        <v>5598</v>
      </c>
      <c r="E7887" t="s">
        <v>155</v>
      </c>
      <c r="F7887" t="s">
        <v>13</v>
      </c>
      <c r="G7887" t="s">
        <v>55</v>
      </c>
      <c r="H7887">
        <v>622</v>
      </c>
      <c r="I7887" t="s">
        <v>55</v>
      </c>
      <c r="J7887">
        <v>75000</v>
      </c>
      <c r="K7887">
        <v>47880.36</v>
      </c>
      <c r="L7887">
        <v>0.19400000000000001</v>
      </c>
      <c r="M7887" s="63">
        <v>45470</v>
      </c>
      <c r="N7887" s="63">
        <v>45515</v>
      </c>
      <c r="O7887">
        <v>45</v>
      </c>
      <c r="P7887" t="s">
        <v>55</v>
      </c>
      <c r="Q7887">
        <v>0</v>
      </c>
      <c r="R7887">
        <v>0</v>
      </c>
      <c r="S7887">
        <v>0</v>
      </c>
      <c r="T7887">
        <v>0</v>
      </c>
      <c r="U7887">
        <v>0</v>
      </c>
      <c r="V7887">
        <v>0</v>
      </c>
      <c r="W7887">
        <v>0</v>
      </c>
      <c r="X7887" s="1">
        <v>45473</v>
      </c>
      <c r="Y7887" s="1">
        <v>44677</v>
      </c>
      <c r="Z7887" t="s">
        <v>5598</v>
      </c>
      <c r="AA7887" t="s">
        <v>100</v>
      </c>
    </row>
    <row r="7888" spans="1:27" x14ac:dyDescent="0.25">
      <c r="A7888" t="s">
        <v>7852</v>
      </c>
      <c r="B7888" t="s">
        <v>55</v>
      </c>
      <c r="C7888" t="s">
        <v>43</v>
      </c>
      <c r="D7888" t="s">
        <v>5598</v>
      </c>
      <c r="E7888" t="s">
        <v>155</v>
      </c>
      <c r="F7888" t="s">
        <v>9</v>
      </c>
      <c r="G7888" t="s">
        <v>55</v>
      </c>
      <c r="H7888">
        <v>768</v>
      </c>
      <c r="I7888" t="s">
        <v>55</v>
      </c>
      <c r="J7888">
        <v>60000</v>
      </c>
      <c r="K7888">
        <v>39501.300000000003</v>
      </c>
      <c r="L7888">
        <v>0.19400000000000001</v>
      </c>
      <c r="M7888" s="63">
        <v>45458</v>
      </c>
      <c r="N7888" s="63">
        <v>45578</v>
      </c>
      <c r="O7888">
        <v>120</v>
      </c>
      <c r="P7888" t="s">
        <v>55</v>
      </c>
      <c r="Q7888">
        <v>0</v>
      </c>
      <c r="R7888">
        <v>0</v>
      </c>
      <c r="S7888">
        <v>0</v>
      </c>
      <c r="T7888">
        <v>0</v>
      </c>
      <c r="U7888">
        <v>0</v>
      </c>
      <c r="V7888">
        <v>0</v>
      </c>
      <c r="W7888">
        <v>0</v>
      </c>
      <c r="X7888" s="1">
        <v>45473</v>
      </c>
      <c r="Y7888" s="1">
        <v>45121</v>
      </c>
      <c r="Z7888" t="s">
        <v>5598</v>
      </c>
      <c r="AA7888" t="s">
        <v>102</v>
      </c>
    </row>
    <row r="7889" spans="1:27" x14ac:dyDescent="0.25">
      <c r="A7889" t="s">
        <v>7853</v>
      </c>
      <c r="B7889" t="s">
        <v>55</v>
      </c>
      <c r="C7889" t="s">
        <v>43</v>
      </c>
      <c r="D7889" t="s">
        <v>5598</v>
      </c>
      <c r="E7889" t="s">
        <v>155</v>
      </c>
      <c r="F7889" t="s">
        <v>13</v>
      </c>
      <c r="G7889" t="s">
        <v>55</v>
      </c>
      <c r="H7889">
        <v>699</v>
      </c>
      <c r="I7889" t="s">
        <v>55</v>
      </c>
      <c r="J7889">
        <v>60000</v>
      </c>
      <c r="K7889">
        <v>58738.34</v>
      </c>
      <c r="L7889">
        <v>0.26</v>
      </c>
      <c r="M7889" s="63">
        <v>45452</v>
      </c>
      <c r="N7889" s="63">
        <v>45497</v>
      </c>
      <c r="O7889">
        <v>45</v>
      </c>
      <c r="P7889" t="s">
        <v>55</v>
      </c>
      <c r="Q7889">
        <v>0</v>
      </c>
      <c r="R7889">
        <v>0</v>
      </c>
      <c r="S7889">
        <v>0</v>
      </c>
      <c r="T7889">
        <v>0</v>
      </c>
      <c r="U7889">
        <v>0</v>
      </c>
      <c r="V7889">
        <v>0</v>
      </c>
      <c r="W7889">
        <v>0</v>
      </c>
      <c r="X7889" s="1">
        <v>45473</v>
      </c>
      <c r="Y7889" s="1">
        <v>45075</v>
      </c>
      <c r="Z7889" t="s">
        <v>5598</v>
      </c>
      <c r="AA7889" t="s">
        <v>101</v>
      </c>
    </row>
    <row r="7890" spans="1:27" x14ac:dyDescent="0.25">
      <c r="A7890" t="s">
        <v>7854</v>
      </c>
      <c r="B7890" t="s">
        <v>55</v>
      </c>
      <c r="C7890" t="s">
        <v>43</v>
      </c>
      <c r="D7890" t="s">
        <v>5598</v>
      </c>
      <c r="E7890" t="s">
        <v>155</v>
      </c>
      <c r="F7890" t="s">
        <v>10</v>
      </c>
      <c r="G7890" t="s">
        <v>55</v>
      </c>
      <c r="H7890">
        <v>741</v>
      </c>
      <c r="I7890" t="s">
        <v>55</v>
      </c>
      <c r="J7890">
        <v>55000</v>
      </c>
      <c r="K7890">
        <v>30616.5</v>
      </c>
      <c r="L7890">
        <v>0.19400000000000001</v>
      </c>
      <c r="M7890" s="63">
        <v>45466</v>
      </c>
      <c r="N7890" s="63">
        <v>45511</v>
      </c>
      <c r="O7890">
        <v>45</v>
      </c>
      <c r="P7890" t="s">
        <v>55</v>
      </c>
      <c r="Q7890">
        <v>0</v>
      </c>
      <c r="R7890">
        <v>0</v>
      </c>
      <c r="S7890">
        <v>0</v>
      </c>
      <c r="T7890">
        <v>0</v>
      </c>
      <c r="U7890">
        <v>0</v>
      </c>
      <c r="V7890">
        <v>0</v>
      </c>
      <c r="W7890">
        <v>0</v>
      </c>
      <c r="X7890" s="1">
        <v>45473</v>
      </c>
      <c r="Y7890" s="1">
        <v>45220</v>
      </c>
      <c r="Z7890" t="s">
        <v>5598</v>
      </c>
      <c r="AA7890" t="s">
        <v>100</v>
      </c>
    </row>
    <row r="7891" spans="1:27" x14ac:dyDescent="0.25">
      <c r="A7891" t="s">
        <v>7855</v>
      </c>
      <c r="B7891" t="s">
        <v>55</v>
      </c>
      <c r="C7891" t="s">
        <v>43</v>
      </c>
      <c r="D7891" t="s">
        <v>5598</v>
      </c>
      <c r="E7891" t="s">
        <v>155</v>
      </c>
      <c r="F7891" t="s">
        <v>5</v>
      </c>
      <c r="G7891" t="s">
        <v>55</v>
      </c>
      <c r="H7891">
        <v>858</v>
      </c>
      <c r="I7891" t="s">
        <v>55</v>
      </c>
      <c r="J7891">
        <v>95000</v>
      </c>
      <c r="K7891">
        <v>68977.5</v>
      </c>
      <c r="L7891">
        <v>0.19400000000000001</v>
      </c>
      <c r="M7891" s="63">
        <v>45461</v>
      </c>
      <c r="N7891" s="63">
        <v>45506</v>
      </c>
      <c r="O7891">
        <v>45</v>
      </c>
      <c r="P7891" t="s">
        <v>55</v>
      </c>
      <c r="Q7891">
        <v>0</v>
      </c>
      <c r="R7891">
        <v>0</v>
      </c>
      <c r="S7891">
        <v>0</v>
      </c>
      <c r="T7891">
        <v>0</v>
      </c>
      <c r="U7891">
        <v>0</v>
      </c>
      <c r="V7891">
        <v>0</v>
      </c>
      <c r="W7891">
        <v>0</v>
      </c>
      <c r="X7891" s="1">
        <v>45473</v>
      </c>
      <c r="Y7891" s="1">
        <v>44975</v>
      </c>
      <c r="Z7891" t="s">
        <v>5598</v>
      </c>
      <c r="AA7891" t="s">
        <v>101</v>
      </c>
    </row>
    <row r="7892" spans="1:27" x14ac:dyDescent="0.25">
      <c r="A7892" t="s">
        <v>7856</v>
      </c>
      <c r="B7892" t="s">
        <v>55</v>
      </c>
      <c r="C7892" t="s">
        <v>43</v>
      </c>
      <c r="D7892" t="s">
        <v>5598</v>
      </c>
      <c r="E7892" t="s">
        <v>155</v>
      </c>
      <c r="F7892" t="s">
        <v>4</v>
      </c>
      <c r="G7892" t="s">
        <v>55</v>
      </c>
      <c r="H7892">
        <v>663</v>
      </c>
      <c r="I7892" t="s">
        <v>55</v>
      </c>
      <c r="J7892">
        <v>5000</v>
      </c>
      <c r="K7892">
        <v>4702.5</v>
      </c>
      <c r="L7892">
        <v>0.26</v>
      </c>
      <c r="M7892" s="63">
        <v>45440</v>
      </c>
      <c r="N7892" s="63">
        <v>45485</v>
      </c>
      <c r="O7892">
        <v>45</v>
      </c>
      <c r="P7892" t="s">
        <v>55</v>
      </c>
      <c r="Q7892">
        <v>0</v>
      </c>
      <c r="R7892">
        <v>0</v>
      </c>
      <c r="S7892">
        <v>0</v>
      </c>
      <c r="T7892">
        <v>0</v>
      </c>
      <c r="U7892">
        <v>0</v>
      </c>
      <c r="V7892">
        <v>0</v>
      </c>
      <c r="W7892">
        <v>0</v>
      </c>
      <c r="X7892" s="1">
        <v>45473</v>
      </c>
      <c r="Y7892" s="1">
        <v>45062</v>
      </c>
      <c r="Z7892" t="s">
        <v>5598</v>
      </c>
      <c r="AA7892" t="s">
        <v>100</v>
      </c>
    </row>
    <row r="7893" spans="1:27" x14ac:dyDescent="0.25">
      <c r="A7893" t="s">
        <v>7857</v>
      </c>
      <c r="B7893" t="s">
        <v>55</v>
      </c>
      <c r="C7893" t="s">
        <v>43</v>
      </c>
      <c r="D7893" t="s">
        <v>5598</v>
      </c>
      <c r="E7893" t="s">
        <v>155</v>
      </c>
      <c r="F7893" t="s">
        <v>13</v>
      </c>
      <c r="G7893" t="s">
        <v>55</v>
      </c>
      <c r="H7893">
        <v>649</v>
      </c>
      <c r="I7893" t="s">
        <v>55</v>
      </c>
      <c r="J7893">
        <v>25000</v>
      </c>
      <c r="K7893">
        <v>5818.5</v>
      </c>
      <c r="L7893">
        <v>0.19400000000000001</v>
      </c>
      <c r="M7893" s="63">
        <v>45368</v>
      </c>
      <c r="N7893" s="63">
        <v>45488</v>
      </c>
      <c r="O7893">
        <v>120</v>
      </c>
      <c r="P7893" t="s">
        <v>55</v>
      </c>
      <c r="Q7893">
        <v>0</v>
      </c>
      <c r="R7893">
        <v>0</v>
      </c>
      <c r="S7893">
        <v>0</v>
      </c>
      <c r="T7893">
        <v>0</v>
      </c>
      <c r="U7893">
        <v>0</v>
      </c>
      <c r="V7893">
        <v>0</v>
      </c>
      <c r="W7893">
        <v>0</v>
      </c>
      <c r="X7893" s="1">
        <v>45473</v>
      </c>
      <c r="Y7893" s="1">
        <v>45079</v>
      </c>
      <c r="Z7893" t="s">
        <v>5598</v>
      </c>
      <c r="AA7893" t="s">
        <v>102</v>
      </c>
    </row>
    <row r="7894" spans="1:27" x14ac:dyDescent="0.25">
      <c r="A7894" t="s">
        <v>7858</v>
      </c>
      <c r="B7894" t="s">
        <v>55</v>
      </c>
      <c r="C7894" t="s">
        <v>43</v>
      </c>
      <c r="D7894" t="s">
        <v>5598</v>
      </c>
      <c r="E7894" t="s">
        <v>155</v>
      </c>
      <c r="F7894" t="s">
        <v>13</v>
      </c>
      <c r="G7894" t="s">
        <v>55</v>
      </c>
      <c r="H7894">
        <v>763</v>
      </c>
      <c r="I7894" t="s">
        <v>55</v>
      </c>
      <c r="J7894">
        <v>45000</v>
      </c>
      <c r="K7894">
        <v>38880</v>
      </c>
      <c r="L7894">
        <v>0.26</v>
      </c>
      <c r="M7894" s="63">
        <v>45459</v>
      </c>
      <c r="N7894" s="63">
        <v>45504</v>
      </c>
      <c r="O7894">
        <v>45</v>
      </c>
      <c r="P7894" t="s">
        <v>55</v>
      </c>
      <c r="Q7894">
        <v>0</v>
      </c>
      <c r="R7894">
        <v>0</v>
      </c>
      <c r="S7894">
        <v>0</v>
      </c>
      <c r="T7894">
        <v>0</v>
      </c>
      <c r="U7894">
        <v>0</v>
      </c>
      <c r="V7894">
        <v>0</v>
      </c>
      <c r="W7894">
        <v>0</v>
      </c>
      <c r="X7894" s="1">
        <v>45473</v>
      </c>
      <c r="Y7894" s="1">
        <v>45104</v>
      </c>
      <c r="Z7894" t="s">
        <v>5598</v>
      </c>
      <c r="AA7894" t="s">
        <v>100</v>
      </c>
    </row>
    <row r="7895" spans="1:27" x14ac:dyDescent="0.25">
      <c r="A7895" t="s">
        <v>7859</v>
      </c>
      <c r="B7895" t="s">
        <v>55</v>
      </c>
      <c r="C7895" t="s">
        <v>43</v>
      </c>
      <c r="D7895" t="s">
        <v>5598</v>
      </c>
      <c r="E7895" t="s">
        <v>155</v>
      </c>
      <c r="F7895" t="s">
        <v>9</v>
      </c>
      <c r="G7895" t="s">
        <v>55</v>
      </c>
      <c r="H7895">
        <v>636</v>
      </c>
      <c r="I7895" t="s">
        <v>55</v>
      </c>
      <c r="J7895">
        <v>10000</v>
      </c>
      <c r="K7895">
        <v>218.58</v>
      </c>
      <c r="L7895">
        <v>0.19400000000000001</v>
      </c>
      <c r="M7895" s="63">
        <v>45367</v>
      </c>
      <c r="N7895" s="63">
        <v>45487</v>
      </c>
      <c r="O7895">
        <v>120</v>
      </c>
      <c r="P7895" t="s">
        <v>55</v>
      </c>
      <c r="Q7895">
        <v>0</v>
      </c>
      <c r="R7895">
        <v>0</v>
      </c>
      <c r="S7895">
        <v>0</v>
      </c>
      <c r="T7895">
        <v>0</v>
      </c>
      <c r="U7895">
        <v>0</v>
      </c>
      <c r="V7895">
        <v>0</v>
      </c>
      <c r="W7895">
        <v>0</v>
      </c>
      <c r="X7895" s="1">
        <v>45473</v>
      </c>
      <c r="Y7895" s="1">
        <v>45157</v>
      </c>
      <c r="Z7895" t="s">
        <v>5598</v>
      </c>
      <c r="AA7895" t="s">
        <v>102</v>
      </c>
    </row>
    <row r="7896" spans="1:27" x14ac:dyDescent="0.25">
      <c r="A7896" t="s">
        <v>7860</v>
      </c>
      <c r="B7896" t="s">
        <v>55</v>
      </c>
      <c r="C7896" t="s">
        <v>43</v>
      </c>
      <c r="D7896" t="s">
        <v>5598</v>
      </c>
      <c r="E7896" t="s">
        <v>155</v>
      </c>
      <c r="F7896" t="s">
        <v>13</v>
      </c>
      <c r="G7896" t="s">
        <v>55</v>
      </c>
      <c r="H7896">
        <v>732</v>
      </c>
      <c r="I7896" t="s">
        <v>55</v>
      </c>
      <c r="J7896">
        <v>45000</v>
      </c>
      <c r="K7896">
        <v>43336.97</v>
      </c>
      <c r="L7896">
        <v>0.19400000000000001</v>
      </c>
      <c r="M7896" s="63">
        <v>45368</v>
      </c>
      <c r="N7896" s="63">
        <v>45488</v>
      </c>
      <c r="O7896">
        <v>120</v>
      </c>
      <c r="P7896" t="s">
        <v>55</v>
      </c>
      <c r="Q7896">
        <v>0</v>
      </c>
      <c r="R7896">
        <v>0</v>
      </c>
      <c r="S7896">
        <v>0</v>
      </c>
      <c r="T7896">
        <v>0</v>
      </c>
      <c r="U7896">
        <v>0</v>
      </c>
      <c r="V7896">
        <v>0</v>
      </c>
      <c r="W7896">
        <v>0</v>
      </c>
      <c r="X7896" s="1">
        <v>45473</v>
      </c>
      <c r="Y7896" s="1">
        <v>45035</v>
      </c>
      <c r="Z7896" t="s">
        <v>5598</v>
      </c>
      <c r="AA7896" t="s">
        <v>102</v>
      </c>
    </row>
    <row r="7897" spans="1:27" x14ac:dyDescent="0.25">
      <c r="A7897" t="s">
        <v>7861</v>
      </c>
      <c r="B7897" t="s">
        <v>55</v>
      </c>
      <c r="C7897" t="s">
        <v>43</v>
      </c>
      <c r="D7897" t="s">
        <v>5598</v>
      </c>
      <c r="E7897" t="s">
        <v>155</v>
      </c>
      <c r="F7897" t="s">
        <v>15</v>
      </c>
      <c r="G7897" t="s">
        <v>55</v>
      </c>
      <c r="H7897">
        <v>492</v>
      </c>
      <c r="I7897" t="s">
        <v>55</v>
      </c>
      <c r="J7897">
        <v>25000</v>
      </c>
      <c r="K7897">
        <v>24171.97</v>
      </c>
      <c r="L7897">
        <v>0.19400000000000001</v>
      </c>
      <c r="M7897" s="63">
        <v>45436</v>
      </c>
      <c r="N7897" s="63">
        <v>45481</v>
      </c>
      <c r="O7897">
        <v>45</v>
      </c>
      <c r="P7897" t="s">
        <v>55</v>
      </c>
      <c r="Q7897">
        <v>0</v>
      </c>
      <c r="R7897">
        <v>0</v>
      </c>
      <c r="S7897">
        <v>0</v>
      </c>
      <c r="T7897">
        <v>0</v>
      </c>
      <c r="U7897">
        <v>0</v>
      </c>
      <c r="V7897">
        <v>0</v>
      </c>
      <c r="W7897">
        <v>0</v>
      </c>
      <c r="X7897" s="1">
        <v>45473</v>
      </c>
      <c r="Y7897" s="1">
        <v>44935</v>
      </c>
      <c r="Z7897" t="s">
        <v>5598</v>
      </c>
      <c r="AA7897" t="s">
        <v>103</v>
      </c>
    </row>
    <row r="7898" spans="1:27" x14ac:dyDescent="0.25">
      <c r="A7898" t="s">
        <v>7862</v>
      </c>
      <c r="B7898" t="s">
        <v>55</v>
      </c>
      <c r="C7898" t="s">
        <v>43</v>
      </c>
      <c r="D7898" t="s">
        <v>5598</v>
      </c>
      <c r="E7898" t="s">
        <v>155</v>
      </c>
      <c r="F7898" t="s">
        <v>13</v>
      </c>
      <c r="G7898" t="s">
        <v>55</v>
      </c>
      <c r="H7898">
        <v>733</v>
      </c>
      <c r="I7898" t="s">
        <v>55</v>
      </c>
      <c r="J7898">
        <v>25000</v>
      </c>
      <c r="K7898">
        <v>16208.73</v>
      </c>
      <c r="L7898">
        <v>0.26</v>
      </c>
      <c r="M7898" s="63">
        <v>45435</v>
      </c>
      <c r="N7898" s="63">
        <v>45480</v>
      </c>
      <c r="O7898">
        <v>45</v>
      </c>
      <c r="P7898" t="s">
        <v>55</v>
      </c>
      <c r="Q7898">
        <v>0</v>
      </c>
      <c r="R7898">
        <v>0</v>
      </c>
      <c r="S7898">
        <v>0</v>
      </c>
      <c r="T7898">
        <v>0</v>
      </c>
      <c r="U7898">
        <v>0</v>
      </c>
      <c r="V7898">
        <v>0</v>
      </c>
      <c r="W7898">
        <v>0</v>
      </c>
      <c r="X7898" s="1">
        <v>45473</v>
      </c>
      <c r="Y7898" s="1">
        <v>45284</v>
      </c>
      <c r="Z7898" t="s">
        <v>5598</v>
      </c>
      <c r="AA7898" t="s">
        <v>99</v>
      </c>
    </row>
    <row r="7899" spans="1:27" x14ac:dyDescent="0.25">
      <c r="A7899" t="s">
        <v>7863</v>
      </c>
      <c r="B7899" t="s">
        <v>55</v>
      </c>
      <c r="C7899" t="s">
        <v>43</v>
      </c>
      <c r="D7899" t="s">
        <v>5598</v>
      </c>
      <c r="E7899" t="s">
        <v>155</v>
      </c>
      <c r="F7899" t="s">
        <v>7</v>
      </c>
      <c r="G7899" t="s">
        <v>55</v>
      </c>
      <c r="H7899">
        <v>735</v>
      </c>
      <c r="I7899" t="s">
        <v>55</v>
      </c>
      <c r="J7899">
        <v>30000</v>
      </c>
      <c r="K7899">
        <v>20497.5</v>
      </c>
      <c r="L7899">
        <v>0.19400000000000001</v>
      </c>
      <c r="M7899" s="63">
        <v>45439</v>
      </c>
      <c r="N7899" s="63">
        <v>45559</v>
      </c>
      <c r="O7899">
        <v>120</v>
      </c>
      <c r="P7899" t="s">
        <v>55</v>
      </c>
      <c r="Q7899">
        <v>0</v>
      </c>
      <c r="R7899">
        <v>0</v>
      </c>
      <c r="S7899">
        <v>0</v>
      </c>
      <c r="T7899">
        <v>0</v>
      </c>
      <c r="U7899">
        <v>0</v>
      </c>
      <c r="V7899">
        <v>0</v>
      </c>
      <c r="W7899">
        <v>0</v>
      </c>
      <c r="X7899" s="1">
        <v>45473</v>
      </c>
      <c r="Y7899" s="1">
        <v>45272</v>
      </c>
      <c r="Z7899" t="s">
        <v>5598</v>
      </c>
      <c r="AA7899" t="s">
        <v>102</v>
      </c>
    </row>
    <row r="7900" spans="1:27" x14ac:dyDescent="0.25">
      <c r="A7900" t="s">
        <v>7864</v>
      </c>
      <c r="B7900" t="s">
        <v>55</v>
      </c>
      <c r="C7900" t="s">
        <v>43</v>
      </c>
      <c r="D7900" t="s">
        <v>5598</v>
      </c>
      <c r="E7900" t="s">
        <v>155</v>
      </c>
      <c r="F7900" t="s">
        <v>15</v>
      </c>
      <c r="G7900" t="s">
        <v>55</v>
      </c>
      <c r="H7900">
        <v>651</v>
      </c>
      <c r="I7900" t="s">
        <v>55</v>
      </c>
      <c r="J7900">
        <v>25000</v>
      </c>
      <c r="K7900">
        <v>15993</v>
      </c>
      <c r="L7900">
        <v>0.19400000000000001</v>
      </c>
      <c r="M7900" s="63">
        <v>45452</v>
      </c>
      <c r="N7900" s="63">
        <v>45572</v>
      </c>
      <c r="O7900">
        <v>120</v>
      </c>
      <c r="P7900" t="s">
        <v>55</v>
      </c>
      <c r="Q7900">
        <v>0</v>
      </c>
      <c r="R7900">
        <v>0</v>
      </c>
      <c r="S7900">
        <v>0</v>
      </c>
      <c r="T7900">
        <v>0</v>
      </c>
      <c r="U7900">
        <v>0</v>
      </c>
      <c r="V7900">
        <v>0</v>
      </c>
      <c r="W7900">
        <v>0</v>
      </c>
      <c r="X7900" s="1">
        <v>45473</v>
      </c>
      <c r="Y7900" s="1">
        <v>45071</v>
      </c>
      <c r="Z7900" t="s">
        <v>5598</v>
      </c>
      <c r="AA7900" t="s">
        <v>102</v>
      </c>
    </row>
    <row r="7901" spans="1:27" x14ac:dyDescent="0.25">
      <c r="A7901" t="s">
        <v>7865</v>
      </c>
      <c r="B7901" t="s">
        <v>55</v>
      </c>
      <c r="C7901" t="s">
        <v>43</v>
      </c>
      <c r="D7901" t="s">
        <v>5598</v>
      </c>
      <c r="E7901" t="s">
        <v>155</v>
      </c>
      <c r="F7901" t="s">
        <v>12</v>
      </c>
      <c r="G7901" t="s">
        <v>55</v>
      </c>
      <c r="H7901">
        <v>777</v>
      </c>
      <c r="I7901" t="s">
        <v>55</v>
      </c>
      <c r="J7901">
        <v>40000</v>
      </c>
      <c r="K7901">
        <v>39597.68</v>
      </c>
      <c r="L7901">
        <v>0.26</v>
      </c>
      <c r="M7901" s="63">
        <v>45474</v>
      </c>
      <c r="N7901" s="63">
        <v>45519</v>
      </c>
      <c r="O7901">
        <v>45</v>
      </c>
      <c r="P7901" t="s">
        <v>55</v>
      </c>
      <c r="Q7901">
        <v>0</v>
      </c>
      <c r="R7901">
        <v>0</v>
      </c>
      <c r="S7901">
        <v>0</v>
      </c>
      <c r="T7901">
        <v>0</v>
      </c>
      <c r="U7901">
        <v>0</v>
      </c>
      <c r="V7901">
        <v>0</v>
      </c>
      <c r="W7901">
        <v>0</v>
      </c>
      <c r="X7901" s="1">
        <v>45473</v>
      </c>
      <c r="Y7901" s="1">
        <v>45163</v>
      </c>
      <c r="Z7901" t="s">
        <v>5598</v>
      </c>
      <c r="AA7901" t="s">
        <v>99</v>
      </c>
    </row>
    <row r="7902" spans="1:27" x14ac:dyDescent="0.25">
      <c r="A7902" t="s">
        <v>7866</v>
      </c>
      <c r="B7902" t="s">
        <v>55</v>
      </c>
      <c r="C7902" t="s">
        <v>43</v>
      </c>
      <c r="D7902" t="s">
        <v>5598</v>
      </c>
      <c r="E7902" t="s">
        <v>155</v>
      </c>
      <c r="F7902" t="s">
        <v>7</v>
      </c>
      <c r="G7902" t="s">
        <v>55</v>
      </c>
      <c r="H7902">
        <v>502</v>
      </c>
      <c r="I7902" t="s">
        <v>55</v>
      </c>
      <c r="J7902">
        <v>50000</v>
      </c>
      <c r="K7902">
        <v>23386.5</v>
      </c>
      <c r="L7902">
        <v>0.26</v>
      </c>
      <c r="M7902" s="63">
        <v>45454</v>
      </c>
      <c r="N7902" s="63">
        <v>45499</v>
      </c>
      <c r="O7902">
        <v>45</v>
      </c>
      <c r="P7902" t="s">
        <v>55</v>
      </c>
      <c r="Q7902">
        <v>0</v>
      </c>
      <c r="R7902">
        <v>0</v>
      </c>
      <c r="S7902">
        <v>0</v>
      </c>
      <c r="T7902">
        <v>0</v>
      </c>
      <c r="U7902">
        <v>0</v>
      </c>
      <c r="V7902">
        <v>0</v>
      </c>
      <c r="W7902">
        <v>0</v>
      </c>
      <c r="X7902" s="1">
        <v>45473</v>
      </c>
      <c r="Y7902" s="1">
        <v>44686</v>
      </c>
      <c r="Z7902" t="s">
        <v>5598</v>
      </c>
      <c r="AA7902" t="s">
        <v>103</v>
      </c>
    </row>
    <row r="7903" spans="1:27" x14ac:dyDescent="0.25">
      <c r="A7903" t="s">
        <v>7867</v>
      </c>
      <c r="B7903" t="s">
        <v>55</v>
      </c>
      <c r="C7903" t="s">
        <v>43</v>
      </c>
      <c r="D7903" t="s">
        <v>5598</v>
      </c>
      <c r="E7903" t="s">
        <v>155</v>
      </c>
      <c r="F7903" t="s">
        <v>13</v>
      </c>
      <c r="G7903" t="s">
        <v>55</v>
      </c>
      <c r="H7903">
        <v>729</v>
      </c>
      <c r="I7903" t="s">
        <v>55</v>
      </c>
      <c r="J7903">
        <v>100000</v>
      </c>
      <c r="K7903">
        <v>96639.53</v>
      </c>
      <c r="L7903">
        <v>0.19400000000000001</v>
      </c>
      <c r="M7903" s="63">
        <v>45456</v>
      </c>
      <c r="N7903" s="63">
        <v>45501</v>
      </c>
      <c r="O7903">
        <v>45</v>
      </c>
      <c r="P7903" t="s">
        <v>55</v>
      </c>
      <c r="Q7903">
        <v>0</v>
      </c>
      <c r="R7903">
        <v>0</v>
      </c>
      <c r="S7903">
        <v>0</v>
      </c>
      <c r="T7903">
        <v>0</v>
      </c>
      <c r="U7903">
        <v>0</v>
      </c>
      <c r="V7903">
        <v>0</v>
      </c>
      <c r="W7903">
        <v>0</v>
      </c>
      <c r="X7903" s="1">
        <v>45473</v>
      </c>
      <c r="Y7903" s="1">
        <v>44951</v>
      </c>
      <c r="Z7903" t="s">
        <v>5598</v>
      </c>
      <c r="AA7903" t="s">
        <v>104</v>
      </c>
    </row>
    <row r="7904" spans="1:27" x14ac:dyDescent="0.25">
      <c r="A7904" t="s">
        <v>7868</v>
      </c>
      <c r="B7904" t="s">
        <v>55</v>
      </c>
      <c r="C7904" t="s">
        <v>43</v>
      </c>
      <c r="D7904" t="s">
        <v>5598</v>
      </c>
      <c r="E7904" t="s">
        <v>155</v>
      </c>
      <c r="F7904" t="s">
        <v>13</v>
      </c>
      <c r="G7904" t="s">
        <v>55</v>
      </c>
      <c r="H7904">
        <v>765</v>
      </c>
      <c r="I7904" t="s">
        <v>55</v>
      </c>
      <c r="J7904">
        <v>35000</v>
      </c>
      <c r="K7904">
        <v>33367.9</v>
      </c>
      <c r="L7904">
        <v>0.26</v>
      </c>
      <c r="M7904" s="63">
        <v>45473</v>
      </c>
      <c r="N7904" s="63">
        <v>45518</v>
      </c>
      <c r="O7904">
        <v>45</v>
      </c>
      <c r="P7904" t="s">
        <v>55</v>
      </c>
      <c r="Q7904">
        <v>0</v>
      </c>
      <c r="R7904">
        <v>0</v>
      </c>
      <c r="S7904">
        <v>0</v>
      </c>
      <c r="T7904">
        <v>0</v>
      </c>
      <c r="U7904">
        <v>0</v>
      </c>
      <c r="V7904">
        <v>0</v>
      </c>
      <c r="W7904">
        <v>0</v>
      </c>
      <c r="X7904" s="1">
        <v>45473</v>
      </c>
      <c r="Y7904" s="1">
        <v>45131</v>
      </c>
      <c r="Z7904" t="s">
        <v>5598</v>
      </c>
      <c r="AA7904" t="s">
        <v>104</v>
      </c>
    </row>
    <row r="7905" spans="1:27" x14ac:dyDescent="0.25">
      <c r="A7905" t="s">
        <v>7869</v>
      </c>
      <c r="B7905" t="s">
        <v>55</v>
      </c>
      <c r="C7905" t="s">
        <v>43</v>
      </c>
      <c r="D7905" t="s">
        <v>5598</v>
      </c>
      <c r="E7905" t="s">
        <v>155</v>
      </c>
      <c r="F7905" t="s">
        <v>2</v>
      </c>
      <c r="G7905" t="s">
        <v>55</v>
      </c>
      <c r="H7905">
        <v>785</v>
      </c>
      <c r="I7905" t="s">
        <v>55</v>
      </c>
      <c r="J7905">
        <v>10000</v>
      </c>
      <c r="K7905">
        <v>7948.5</v>
      </c>
      <c r="L7905">
        <v>0.19400000000000001</v>
      </c>
      <c r="M7905" s="63">
        <v>45451</v>
      </c>
      <c r="N7905" s="63">
        <v>45571</v>
      </c>
      <c r="O7905">
        <v>120</v>
      </c>
      <c r="P7905" t="s">
        <v>55</v>
      </c>
      <c r="Q7905">
        <v>0</v>
      </c>
      <c r="R7905">
        <v>0</v>
      </c>
      <c r="S7905">
        <v>0</v>
      </c>
      <c r="T7905">
        <v>0</v>
      </c>
      <c r="U7905">
        <v>0</v>
      </c>
      <c r="V7905">
        <v>0</v>
      </c>
      <c r="W7905">
        <v>0</v>
      </c>
      <c r="X7905" s="1">
        <v>45473</v>
      </c>
      <c r="Y7905" s="1">
        <v>45093</v>
      </c>
      <c r="Z7905" t="s">
        <v>5598</v>
      </c>
      <c r="AA7905" t="s">
        <v>102</v>
      </c>
    </row>
    <row r="7906" spans="1:27" x14ac:dyDescent="0.25">
      <c r="A7906" t="s">
        <v>7870</v>
      </c>
      <c r="B7906" t="s">
        <v>55</v>
      </c>
      <c r="C7906" t="s">
        <v>43</v>
      </c>
      <c r="D7906" t="s">
        <v>5598</v>
      </c>
      <c r="E7906" t="s">
        <v>155</v>
      </c>
      <c r="F7906" t="s">
        <v>15</v>
      </c>
      <c r="G7906" t="s">
        <v>55</v>
      </c>
      <c r="H7906">
        <v>700</v>
      </c>
      <c r="I7906" t="s">
        <v>55</v>
      </c>
      <c r="J7906">
        <v>5000</v>
      </c>
      <c r="K7906">
        <v>4758.3</v>
      </c>
      <c r="L7906">
        <v>0.26</v>
      </c>
      <c r="M7906" s="63">
        <v>45459</v>
      </c>
      <c r="N7906" s="63">
        <v>45504</v>
      </c>
      <c r="O7906">
        <v>45</v>
      </c>
      <c r="P7906" t="s">
        <v>55</v>
      </c>
      <c r="Q7906">
        <v>0</v>
      </c>
      <c r="R7906">
        <v>0</v>
      </c>
      <c r="S7906">
        <v>0</v>
      </c>
      <c r="T7906">
        <v>0</v>
      </c>
      <c r="U7906">
        <v>0</v>
      </c>
      <c r="V7906">
        <v>0</v>
      </c>
      <c r="W7906">
        <v>0</v>
      </c>
      <c r="X7906" s="1">
        <v>45473</v>
      </c>
      <c r="Y7906" s="1">
        <v>45287</v>
      </c>
      <c r="Z7906" t="s">
        <v>5598</v>
      </c>
      <c r="AA7906" t="s">
        <v>100</v>
      </c>
    </row>
    <row r="7907" spans="1:27" x14ac:dyDescent="0.25">
      <c r="A7907" t="s">
        <v>7871</v>
      </c>
      <c r="B7907" t="s">
        <v>55</v>
      </c>
      <c r="C7907" t="s">
        <v>43</v>
      </c>
      <c r="D7907" t="s">
        <v>5598</v>
      </c>
      <c r="E7907" t="s">
        <v>155</v>
      </c>
      <c r="F7907" t="s">
        <v>15</v>
      </c>
      <c r="G7907" t="s">
        <v>55</v>
      </c>
      <c r="H7907">
        <v>814</v>
      </c>
      <c r="I7907" t="s">
        <v>55</v>
      </c>
      <c r="J7907">
        <v>35000</v>
      </c>
      <c r="K7907">
        <v>25518</v>
      </c>
      <c r="L7907">
        <v>0.19400000000000001</v>
      </c>
      <c r="M7907" s="63">
        <v>45464</v>
      </c>
      <c r="N7907" s="63">
        <v>45584</v>
      </c>
      <c r="O7907">
        <v>120</v>
      </c>
      <c r="P7907" t="s">
        <v>55</v>
      </c>
      <c r="Q7907">
        <v>0</v>
      </c>
      <c r="R7907">
        <v>0</v>
      </c>
      <c r="S7907">
        <v>0</v>
      </c>
      <c r="T7907">
        <v>0</v>
      </c>
      <c r="U7907">
        <v>0</v>
      </c>
      <c r="V7907">
        <v>0</v>
      </c>
      <c r="W7907">
        <v>0</v>
      </c>
      <c r="X7907" s="1">
        <v>45473</v>
      </c>
      <c r="Y7907" s="1">
        <v>45167</v>
      </c>
      <c r="Z7907" t="s">
        <v>5598</v>
      </c>
      <c r="AA7907" t="s">
        <v>102</v>
      </c>
    </row>
    <row r="7908" spans="1:27" x14ac:dyDescent="0.25">
      <c r="A7908" t="s">
        <v>7872</v>
      </c>
      <c r="B7908" t="s">
        <v>55</v>
      </c>
      <c r="C7908" t="s">
        <v>43</v>
      </c>
      <c r="D7908" t="s">
        <v>5598</v>
      </c>
      <c r="E7908" t="s">
        <v>155</v>
      </c>
      <c r="F7908" t="s">
        <v>17</v>
      </c>
      <c r="G7908" t="s">
        <v>55</v>
      </c>
      <c r="H7908">
        <v>755</v>
      </c>
      <c r="I7908" t="s">
        <v>55</v>
      </c>
      <c r="J7908">
        <v>10000</v>
      </c>
      <c r="K7908">
        <v>8959.5</v>
      </c>
      <c r="L7908">
        <v>0.19400000000000001</v>
      </c>
      <c r="M7908" s="63">
        <v>45371</v>
      </c>
      <c r="N7908" s="63">
        <v>45491</v>
      </c>
      <c r="O7908">
        <v>120</v>
      </c>
      <c r="P7908" t="s">
        <v>55</v>
      </c>
      <c r="Q7908">
        <v>0</v>
      </c>
      <c r="R7908">
        <v>0</v>
      </c>
      <c r="S7908">
        <v>0</v>
      </c>
      <c r="T7908">
        <v>0</v>
      </c>
      <c r="U7908">
        <v>0</v>
      </c>
      <c r="V7908">
        <v>0</v>
      </c>
      <c r="W7908">
        <v>0</v>
      </c>
      <c r="X7908" s="1">
        <v>45473</v>
      </c>
      <c r="Y7908" s="1">
        <v>45190</v>
      </c>
      <c r="Z7908" t="s">
        <v>5598</v>
      </c>
      <c r="AA7908" t="s">
        <v>102</v>
      </c>
    </row>
    <row r="7909" spans="1:27" x14ac:dyDescent="0.25">
      <c r="A7909" t="s">
        <v>7873</v>
      </c>
      <c r="B7909" t="s">
        <v>55</v>
      </c>
      <c r="C7909" t="s">
        <v>43</v>
      </c>
      <c r="D7909" t="s">
        <v>5598</v>
      </c>
      <c r="E7909" t="s">
        <v>155</v>
      </c>
      <c r="F7909" t="s">
        <v>13</v>
      </c>
      <c r="G7909" t="s">
        <v>55</v>
      </c>
      <c r="H7909">
        <v>762</v>
      </c>
      <c r="I7909" t="s">
        <v>55</v>
      </c>
      <c r="J7909">
        <v>40000</v>
      </c>
      <c r="K7909">
        <v>25418.53</v>
      </c>
      <c r="L7909">
        <v>0.26</v>
      </c>
      <c r="M7909" s="63">
        <v>45432</v>
      </c>
      <c r="N7909" s="63">
        <v>45477</v>
      </c>
      <c r="O7909">
        <v>45</v>
      </c>
      <c r="P7909" t="s">
        <v>55</v>
      </c>
      <c r="Q7909">
        <v>0</v>
      </c>
      <c r="R7909">
        <v>0</v>
      </c>
      <c r="S7909">
        <v>0</v>
      </c>
      <c r="T7909">
        <v>0</v>
      </c>
      <c r="U7909">
        <v>0</v>
      </c>
      <c r="V7909">
        <v>0</v>
      </c>
      <c r="W7909">
        <v>0</v>
      </c>
      <c r="X7909" s="1">
        <v>45473</v>
      </c>
      <c r="Y7909" s="1">
        <v>45130</v>
      </c>
      <c r="Z7909" t="s">
        <v>5598</v>
      </c>
      <c r="AA7909" t="s">
        <v>100</v>
      </c>
    </row>
    <row r="7910" spans="1:27" x14ac:dyDescent="0.25">
      <c r="A7910" t="s">
        <v>7874</v>
      </c>
      <c r="B7910" t="s">
        <v>55</v>
      </c>
      <c r="C7910" t="s">
        <v>43</v>
      </c>
      <c r="D7910" t="s">
        <v>5598</v>
      </c>
      <c r="E7910" t="s">
        <v>155</v>
      </c>
      <c r="F7910" t="s">
        <v>8</v>
      </c>
      <c r="G7910" t="s">
        <v>55</v>
      </c>
      <c r="H7910">
        <v>744</v>
      </c>
      <c r="I7910" t="s">
        <v>55</v>
      </c>
      <c r="J7910">
        <v>30000</v>
      </c>
      <c r="K7910">
        <v>19450.5</v>
      </c>
      <c r="L7910">
        <v>0.26</v>
      </c>
      <c r="M7910" s="63">
        <v>45395</v>
      </c>
      <c r="N7910" s="63">
        <v>45440</v>
      </c>
      <c r="O7910">
        <v>45</v>
      </c>
      <c r="P7910" t="s">
        <v>55</v>
      </c>
      <c r="Q7910">
        <v>0</v>
      </c>
      <c r="R7910">
        <v>19450.5</v>
      </c>
      <c r="S7910">
        <v>0</v>
      </c>
      <c r="T7910">
        <v>0</v>
      </c>
      <c r="U7910">
        <v>0</v>
      </c>
      <c r="V7910">
        <v>0</v>
      </c>
      <c r="W7910">
        <v>19450.5</v>
      </c>
      <c r="X7910" s="1">
        <v>45473</v>
      </c>
      <c r="Y7910" s="1">
        <v>45195</v>
      </c>
      <c r="Z7910" t="s">
        <v>5598</v>
      </c>
      <c r="AA7910" t="s">
        <v>100</v>
      </c>
    </row>
    <row r="7911" spans="1:27" x14ac:dyDescent="0.25">
      <c r="A7911" t="s">
        <v>7875</v>
      </c>
      <c r="B7911" t="s">
        <v>55</v>
      </c>
      <c r="C7911" t="s">
        <v>43</v>
      </c>
      <c r="D7911" t="s">
        <v>5598</v>
      </c>
      <c r="E7911" t="s">
        <v>155</v>
      </c>
      <c r="F7911" t="s">
        <v>7</v>
      </c>
      <c r="G7911" t="s">
        <v>55</v>
      </c>
      <c r="H7911">
        <v>815</v>
      </c>
      <c r="I7911" t="s">
        <v>55</v>
      </c>
      <c r="J7911">
        <v>35000</v>
      </c>
      <c r="K7911">
        <v>34249.5</v>
      </c>
      <c r="L7911">
        <v>0.19400000000000001</v>
      </c>
      <c r="M7911" s="63">
        <v>45161</v>
      </c>
      <c r="N7911" s="63">
        <v>45251</v>
      </c>
      <c r="O7911">
        <v>90</v>
      </c>
      <c r="P7911" t="s">
        <v>55</v>
      </c>
      <c r="Q7911">
        <v>0</v>
      </c>
      <c r="R7911">
        <v>0</v>
      </c>
      <c r="S7911">
        <v>0</v>
      </c>
      <c r="T7911">
        <v>0</v>
      </c>
      <c r="U7911">
        <v>0</v>
      </c>
      <c r="V7911">
        <v>34249.5</v>
      </c>
      <c r="W7911">
        <v>34249.5</v>
      </c>
      <c r="X7911" s="1">
        <v>45473</v>
      </c>
      <c r="Y7911" s="1">
        <v>44975</v>
      </c>
      <c r="Z7911" t="s">
        <v>5598</v>
      </c>
      <c r="AA7911" t="s">
        <v>104</v>
      </c>
    </row>
    <row r="7912" spans="1:27" x14ac:dyDescent="0.25">
      <c r="A7912" t="s">
        <v>7876</v>
      </c>
      <c r="B7912" t="s">
        <v>55</v>
      </c>
      <c r="C7912" t="s">
        <v>43</v>
      </c>
      <c r="D7912" t="s">
        <v>5598</v>
      </c>
      <c r="E7912" t="s">
        <v>155</v>
      </c>
      <c r="F7912" t="s">
        <v>2</v>
      </c>
      <c r="G7912" t="s">
        <v>55</v>
      </c>
      <c r="H7912">
        <v>816</v>
      </c>
      <c r="I7912" t="s">
        <v>55</v>
      </c>
      <c r="J7912">
        <v>55000</v>
      </c>
      <c r="K7912">
        <v>53548.5</v>
      </c>
      <c r="L7912">
        <v>0.19400000000000001</v>
      </c>
      <c r="M7912" s="63">
        <v>45390</v>
      </c>
      <c r="N7912" s="63">
        <v>45510</v>
      </c>
      <c r="O7912">
        <v>120</v>
      </c>
      <c r="P7912" t="s">
        <v>55</v>
      </c>
      <c r="Q7912">
        <v>0</v>
      </c>
      <c r="R7912">
        <v>0</v>
      </c>
      <c r="S7912">
        <v>0</v>
      </c>
      <c r="T7912">
        <v>0</v>
      </c>
      <c r="U7912">
        <v>0</v>
      </c>
      <c r="V7912">
        <v>0</v>
      </c>
      <c r="W7912">
        <v>0</v>
      </c>
      <c r="X7912" s="1">
        <v>45473</v>
      </c>
      <c r="Y7912" s="1">
        <v>45218</v>
      </c>
      <c r="Z7912" t="s">
        <v>5598</v>
      </c>
      <c r="AA7912" t="s">
        <v>102</v>
      </c>
    </row>
    <row r="7913" spans="1:27" x14ac:dyDescent="0.25">
      <c r="A7913" t="s">
        <v>7877</v>
      </c>
      <c r="B7913" t="s">
        <v>55</v>
      </c>
      <c r="C7913" t="s">
        <v>43</v>
      </c>
      <c r="D7913" t="s">
        <v>5598</v>
      </c>
      <c r="E7913" t="s">
        <v>155</v>
      </c>
      <c r="F7913" t="s">
        <v>7</v>
      </c>
      <c r="G7913" t="s">
        <v>55</v>
      </c>
      <c r="H7913">
        <v>819</v>
      </c>
      <c r="I7913" t="s">
        <v>55</v>
      </c>
      <c r="J7913">
        <v>75000</v>
      </c>
      <c r="K7913">
        <v>27156.49</v>
      </c>
      <c r="L7913">
        <v>0.19400000000000001</v>
      </c>
      <c r="M7913" s="63">
        <v>45435</v>
      </c>
      <c r="N7913" s="63">
        <v>45480</v>
      </c>
      <c r="O7913">
        <v>45</v>
      </c>
      <c r="P7913" t="s">
        <v>55</v>
      </c>
      <c r="Q7913">
        <v>0</v>
      </c>
      <c r="R7913">
        <v>0</v>
      </c>
      <c r="S7913">
        <v>0</v>
      </c>
      <c r="T7913">
        <v>0</v>
      </c>
      <c r="U7913">
        <v>0</v>
      </c>
      <c r="V7913">
        <v>0</v>
      </c>
      <c r="W7913">
        <v>0</v>
      </c>
      <c r="X7913" s="1">
        <v>45473</v>
      </c>
      <c r="Y7913" s="1">
        <v>44777</v>
      </c>
      <c r="Z7913" t="s">
        <v>5598</v>
      </c>
      <c r="AA7913" t="s">
        <v>99</v>
      </c>
    </row>
    <row r="7914" spans="1:27" x14ac:dyDescent="0.25">
      <c r="A7914" t="s">
        <v>7878</v>
      </c>
      <c r="B7914" t="s">
        <v>55</v>
      </c>
      <c r="C7914" t="s">
        <v>43</v>
      </c>
      <c r="D7914" t="s">
        <v>5598</v>
      </c>
      <c r="E7914" t="s">
        <v>155</v>
      </c>
      <c r="F7914" t="s">
        <v>5</v>
      </c>
      <c r="G7914" t="s">
        <v>55</v>
      </c>
      <c r="H7914">
        <v>775</v>
      </c>
      <c r="I7914" t="s">
        <v>55</v>
      </c>
      <c r="J7914">
        <v>80000</v>
      </c>
      <c r="K7914">
        <v>52579.73</v>
      </c>
      <c r="L7914">
        <v>0.26</v>
      </c>
      <c r="M7914" s="63">
        <v>45444</v>
      </c>
      <c r="N7914" s="63">
        <v>45474</v>
      </c>
      <c r="O7914">
        <v>30</v>
      </c>
      <c r="P7914" t="s">
        <v>55</v>
      </c>
      <c r="Q7914">
        <v>0</v>
      </c>
      <c r="R7914">
        <v>0</v>
      </c>
      <c r="S7914">
        <v>0</v>
      </c>
      <c r="T7914">
        <v>0</v>
      </c>
      <c r="U7914">
        <v>0</v>
      </c>
      <c r="V7914">
        <v>0</v>
      </c>
      <c r="W7914">
        <v>0</v>
      </c>
      <c r="X7914" s="1">
        <v>45473</v>
      </c>
      <c r="Y7914" s="1">
        <v>44975</v>
      </c>
      <c r="Z7914" t="s">
        <v>5598</v>
      </c>
      <c r="AA7914" t="s">
        <v>101</v>
      </c>
    </row>
    <row r="7915" spans="1:27" x14ac:dyDescent="0.25">
      <c r="A7915" t="s">
        <v>7879</v>
      </c>
      <c r="B7915" t="s">
        <v>55</v>
      </c>
      <c r="C7915" t="s">
        <v>43</v>
      </c>
      <c r="D7915" t="s">
        <v>5598</v>
      </c>
      <c r="E7915" t="s">
        <v>155</v>
      </c>
      <c r="F7915" t="s">
        <v>13</v>
      </c>
      <c r="G7915" t="s">
        <v>55</v>
      </c>
      <c r="H7915">
        <v>691</v>
      </c>
      <c r="I7915" t="s">
        <v>55</v>
      </c>
      <c r="J7915">
        <v>75000</v>
      </c>
      <c r="K7915">
        <v>49178.03</v>
      </c>
      <c r="L7915">
        <v>0.19400000000000001</v>
      </c>
      <c r="M7915" s="63">
        <v>45401</v>
      </c>
      <c r="N7915" s="63">
        <v>45491</v>
      </c>
      <c r="O7915">
        <v>90</v>
      </c>
      <c r="P7915" t="s">
        <v>55</v>
      </c>
      <c r="Q7915">
        <v>0</v>
      </c>
      <c r="R7915">
        <v>0</v>
      </c>
      <c r="S7915">
        <v>0</v>
      </c>
      <c r="T7915">
        <v>0</v>
      </c>
      <c r="U7915">
        <v>0</v>
      </c>
      <c r="V7915">
        <v>0</v>
      </c>
      <c r="W7915">
        <v>0</v>
      </c>
      <c r="X7915" s="1">
        <v>45473</v>
      </c>
      <c r="Y7915" s="1">
        <v>44673</v>
      </c>
      <c r="Z7915" t="s">
        <v>5598</v>
      </c>
      <c r="AA7915" t="s">
        <v>101</v>
      </c>
    </row>
    <row r="7916" spans="1:27" x14ac:dyDescent="0.25">
      <c r="A7916" t="s">
        <v>7880</v>
      </c>
      <c r="B7916" t="s">
        <v>55</v>
      </c>
      <c r="C7916" t="s">
        <v>43</v>
      </c>
      <c r="D7916" t="s">
        <v>5598</v>
      </c>
      <c r="E7916" t="s">
        <v>155</v>
      </c>
      <c r="F7916" t="s">
        <v>7</v>
      </c>
      <c r="G7916" t="s">
        <v>55</v>
      </c>
      <c r="H7916">
        <v>712</v>
      </c>
      <c r="I7916" t="s">
        <v>55</v>
      </c>
      <c r="J7916">
        <v>40000</v>
      </c>
      <c r="K7916">
        <v>20793.259999999998</v>
      </c>
      <c r="L7916">
        <v>0.26</v>
      </c>
      <c r="M7916" s="63">
        <v>45440</v>
      </c>
      <c r="N7916" s="63">
        <v>45485</v>
      </c>
      <c r="O7916">
        <v>45</v>
      </c>
      <c r="P7916" t="s">
        <v>55</v>
      </c>
      <c r="Q7916">
        <v>0</v>
      </c>
      <c r="R7916">
        <v>0</v>
      </c>
      <c r="S7916">
        <v>0</v>
      </c>
      <c r="T7916">
        <v>0</v>
      </c>
      <c r="U7916">
        <v>0</v>
      </c>
      <c r="V7916">
        <v>0</v>
      </c>
      <c r="W7916">
        <v>0</v>
      </c>
      <c r="X7916" s="1">
        <v>45473</v>
      </c>
      <c r="Y7916" s="1">
        <v>45049</v>
      </c>
      <c r="Z7916" t="s">
        <v>5598</v>
      </c>
      <c r="AA7916" t="s">
        <v>100</v>
      </c>
    </row>
    <row r="7917" spans="1:27" x14ac:dyDescent="0.25">
      <c r="A7917" t="s">
        <v>7881</v>
      </c>
      <c r="B7917" t="s">
        <v>55</v>
      </c>
      <c r="C7917" t="s">
        <v>43</v>
      </c>
      <c r="D7917" t="s">
        <v>5598</v>
      </c>
      <c r="E7917" t="s">
        <v>155</v>
      </c>
      <c r="F7917" t="s">
        <v>12</v>
      </c>
      <c r="G7917" t="s">
        <v>55</v>
      </c>
      <c r="H7917">
        <v>807</v>
      </c>
      <c r="I7917" t="s">
        <v>55</v>
      </c>
      <c r="J7917">
        <v>60000</v>
      </c>
      <c r="K7917">
        <v>50332.5</v>
      </c>
      <c r="L7917">
        <v>0.19400000000000001</v>
      </c>
      <c r="M7917" s="63">
        <v>45446</v>
      </c>
      <c r="N7917" s="63">
        <v>45491</v>
      </c>
      <c r="O7917">
        <v>45</v>
      </c>
      <c r="P7917" t="s">
        <v>55</v>
      </c>
      <c r="Q7917">
        <v>0</v>
      </c>
      <c r="R7917">
        <v>0</v>
      </c>
      <c r="S7917">
        <v>0</v>
      </c>
      <c r="T7917">
        <v>0</v>
      </c>
      <c r="U7917">
        <v>0</v>
      </c>
      <c r="V7917">
        <v>0</v>
      </c>
      <c r="W7917">
        <v>0</v>
      </c>
      <c r="X7917" s="1">
        <v>45473</v>
      </c>
      <c r="Y7917" s="1">
        <v>44433</v>
      </c>
      <c r="Z7917" t="s">
        <v>5598</v>
      </c>
      <c r="AA7917" t="s">
        <v>104</v>
      </c>
    </row>
    <row r="7918" spans="1:27" x14ac:dyDescent="0.25">
      <c r="A7918" t="s">
        <v>7882</v>
      </c>
      <c r="B7918" t="s">
        <v>55</v>
      </c>
      <c r="C7918" t="s">
        <v>43</v>
      </c>
      <c r="D7918" t="s">
        <v>5598</v>
      </c>
      <c r="E7918" t="s">
        <v>155</v>
      </c>
      <c r="F7918" t="s">
        <v>6</v>
      </c>
      <c r="G7918" t="s">
        <v>55</v>
      </c>
      <c r="H7918">
        <v>700</v>
      </c>
      <c r="I7918" t="s">
        <v>55</v>
      </c>
      <c r="J7918">
        <v>100000</v>
      </c>
      <c r="K7918">
        <v>28468</v>
      </c>
      <c r="L7918">
        <v>0.19400000000000001</v>
      </c>
      <c r="M7918" s="63">
        <v>45378</v>
      </c>
      <c r="N7918" s="63">
        <v>45498</v>
      </c>
      <c r="O7918">
        <v>120</v>
      </c>
      <c r="P7918" t="s">
        <v>55</v>
      </c>
      <c r="Q7918">
        <v>0</v>
      </c>
      <c r="R7918">
        <v>0</v>
      </c>
      <c r="S7918">
        <v>0</v>
      </c>
      <c r="T7918">
        <v>0</v>
      </c>
      <c r="U7918">
        <v>0</v>
      </c>
      <c r="V7918">
        <v>0</v>
      </c>
      <c r="W7918">
        <v>0</v>
      </c>
      <c r="X7918" s="1">
        <v>45473</v>
      </c>
      <c r="Y7918" s="1">
        <v>44875</v>
      </c>
      <c r="Z7918" t="s">
        <v>5598</v>
      </c>
      <c r="AA7918" t="s">
        <v>104</v>
      </c>
    </row>
    <row r="7919" spans="1:27" x14ac:dyDescent="0.25">
      <c r="A7919" t="s">
        <v>7883</v>
      </c>
      <c r="B7919" t="s">
        <v>55</v>
      </c>
      <c r="C7919" t="s">
        <v>43</v>
      </c>
      <c r="D7919" t="s">
        <v>5598</v>
      </c>
      <c r="E7919" t="s">
        <v>155</v>
      </c>
      <c r="F7919" t="s">
        <v>13</v>
      </c>
      <c r="G7919" t="s">
        <v>55</v>
      </c>
      <c r="H7919">
        <v>815</v>
      </c>
      <c r="I7919" t="s">
        <v>55</v>
      </c>
      <c r="J7919">
        <v>25000</v>
      </c>
      <c r="K7919">
        <v>24319.5</v>
      </c>
      <c r="L7919">
        <v>0.19400000000000001</v>
      </c>
      <c r="M7919" s="63">
        <v>45442</v>
      </c>
      <c r="N7919" s="63">
        <v>45562</v>
      </c>
      <c r="O7919">
        <v>120</v>
      </c>
      <c r="P7919" t="s">
        <v>55</v>
      </c>
      <c r="Q7919">
        <v>0</v>
      </c>
      <c r="R7919">
        <v>0</v>
      </c>
      <c r="S7919">
        <v>0</v>
      </c>
      <c r="T7919">
        <v>0</v>
      </c>
      <c r="U7919">
        <v>0</v>
      </c>
      <c r="V7919">
        <v>0</v>
      </c>
      <c r="W7919">
        <v>0</v>
      </c>
      <c r="X7919" s="1">
        <v>45473</v>
      </c>
      <c r="Y7919" s="1">
        <v>44718</v>
      </c>
      <c r="Z7919" t="s">
        <v>5598</v>
      </c>
      <c r="AA7919" t="s">
        <v>101</v>
      </c>
    </row>
    <row r="7920" spans="1:27" x14ac:dyDescent="0.25">
      <c r="A7920" t="s">
        <v>7884</v>
      </c>
      <c r="B7920" t="s">
        <v>55</v>
      </c>
      <c r="C7920" t="s">
        <v>43</v>
      </c>
      <c r="D7920" t="s">
        <v>5598</v>
      </c>
      <c r="E7920" t="s">
        <v>155</v>
      </c>
      <c r="F7920" t="s">
        <v>15</v>
      </c>
      <c r="G7920" t="s">
        <v>55</v>
      </c>
      <c r="H7920">
        <v>671</v>
      </c>
      <c r="I7920" t="s">
        <v>55</v>
      </c>
      <c r="J7920">
        <v>30000</v>
      </c>
      <c r="K7920">
        <v>22609.5</v>
      </c>
      <c r="L7920">
        <v>0.26</v>
      </c>
      <c r="M7920" s="63">
        <v>45469</v>
      </c>
      <c r="N7920" s="63">
        <v>45514</v>
      </c>
      <c r="O7920">
        <v>45</v>
      </c>
      <c r="P7920" t="s">
        <v>55</v>
      </c>
      <c r="Q7920">
        <v>0</v>
      </c>
      <c r="R7920">
        <v>0</v>
      </c>
      <c r="S7920">
        <v>0</v>
      </c>
      <c r="T7920">
        <v>0</v>
      </c>
      <c r="U7920">
        <v>0</v>
      </c>
      <c r="V7920">
        <v>0</v>
      </c>
      <c r="W7920">
        <v>0</v>
      </c>
      <c r="X7920" s="1">
        <v>45473</v>
      </c>
      <c r="Y7920" s="1">
        <v>45070</v>
      </c>
      <c r="Z7920" t="s">
        <v>5598</v>
      </c>
      <c r="AA7920" t="s">
        <v>100</v>
      </c>
    </row>
    <row r="7921" spans="1:27" x14ac:dyDescent="0.25">
      <c r="A7921" t="s">
        <v>7885</v>
      </c>
      <c r="B7921" t="s">
        <v>55</v>
      </c>
      <c r="C7921" t="s">
        <v>43</v>
      </c>
      <c r="D7921" t="s">
        <v>5598</v>
      </c>
      <c r="E7921" t="s">
        <v>155</v>
      </c>
      <c r="F7921" t="s">
        <v>16</v>
      </c>
      <c r="G7921" t="s">
        <v>55</v>
      </c>
      <c r="H7921">
        <v>793</v>
      </c>
      <c r="I7921" t="s">
        <v>55</v>
      </c>
      <c r="J7921">
        <v>50000</v>
      </c>
      <c r="K7921">
        <v>47938.5</v>
      </c>
      <c r="L7921">
        <v>0.19400000000000001</v>
      </c>
      <c r="M7921" s="63">
        <v>45434</v>
      </c>
      <c r="N7921" s="63">
        <v>45554</v>
      </c>
      <c r="O7921">
        <v>120</v>
      </c>
      <c r="P7921" t="s">
        <v>55</v>
      </c>
      <c r="Q7921">
        <v>0</v>
      </c>
      <c r="R7921">
        <v>0</v>
      </c>
      <c r="S7921">
        <v>0</v>
      </c>
      <c r="T7921">
        <v>0</v>
      </c>
      <c r="U7921">
        <v>0</v>
      </c>
      <c r="V7921">
        <v>0</v>
      </c>
      <c r="W7921">
        <v>0</v>
      </c>
      <c r="X7921" s="1">
        <v>45473</v>
      </c>
      <c r="Y7921" s="1">
        <v>45254</v>
      </c>
      <c r="Z7921" t="s">
        <v>5598</v>
      </c>
      <c r="AA7921" t="s">
        <v>102</v>
      </c>
    </row>
    <row r="7922" spans="1:27" x14ac:dyDescent="0.25">
      <c r="A7922" t="s">
        <v>7886</v>
      </c>
      <c r="B7922" t="s">
        <v>55</v>
      </c>
      <c r="C7922" t="s">
        <v>43</v>
      </c>
      <c r="D7922" t="s">
        <v>5598</v>
      </c>
      <c r="E7922" t="s">
        <v>155</v>
      </c>
      <c r="F7922" t="s">
        <v>13</v>
      </c>
      <c r="G7922" t="s">
        <v>55</v>
      </c>
      <c r="H7922">
        <v>712</v>
      </c>
      <c r="I7922" t="s">
        <v>55</v>
      </c>
      <c r="J7922">
        <v>25000</v>
      </c>
      <c r="K7922">
        <v>5859.99</v>
      </c>
      <c r="L7922">
        <v>0.19400000000000001</v>
      </c>
      <c r="M7922" s="63">
        <v>45163</v>
      </c>
      <c r="N7922" s="63">
        <v>45283</v>
      </c>
      <c r="O7922">
        <v>120</v>
      </c>
      <c r="P7922" t="s">
        <v>55</v>
      </c>
      <c r="Q7922">
        <v>0</v>
      </c>
      <c r="R7922">
        <v>0</v>
      </c>
      <c r="S7922">
        <v>0</v>
      </c>
      <c r="T7922">
        <v>0</v>
      </c>
      <c r="U7922">
        <v>0</v>
      </c>
      <c r="V7922">
        <v>5859.99</v>
      </c>
      <c r="W7922">
        <v>5859.99</v>
      </c>
      <c r="X7922" s="1">
        <v>45473</v>
      </c>
      <c r="Y7922" s="1">
        <v>44979</v>
      </c>
      <c r="Z7922" t="s">
        <v>5598</v>
      </c>
      <c r="AA7922" t="s">
        <v>104</v>
      </c>
    </row>
    <row r="7923" spans="1:27" x14ac:dyDescent="0.25">
      <c r="A7923" t="s">
        <v>7887</v>
      </c>
      <c r="B7923" t="s">
        <v>55</v>
      </c>
      <c r="C7923" t="s">
        <v>43</v>
      </c>
      <c r="D7923" t="s">
        <v>5598</v>
      </c>
      <c r="E7923" t="s">
        <v>155</v>
      </c>
      <c r="F7923" t="s">
        <v>8</v>
      </c>
      <c r="G7923" t="s">
        <v>55</v>
      </c>
      <c r="H7923">
        <v>633</v>
      </c>
      <c r="I7923" t="s">
        <v>55</v>
      </c>
      <c r="J7923">
        <v>50000</v>
      </c>
      <c r="K7923">
        <v>31455.62</v>
      </c>
      <c r="L7923">
        <v>0.26</v>
      </c>
      <c r="M7923" s="63">
        <v>45474</v>
      </c>
      <c r="N7923" s="63">
        <v>45519</v>
      </c>
      <c r="O7923">
        <v>45</v>
      </c>
      <c r="P7923" t="s">
        <v>55</v>
      </c>
      <c r="Q7923">
        <v>0</v>
      </c>
      <c r="R7923">
        <v>0</v>
      </c>
      <c r="S7923">
        <v>0</v>
      </c>
      <c r="T7923">
        <v>0</v>
      </c>
      <c r="U7923">
        <v>0</v>
      </c>
      <c r="V7923">
        <v>0</v>
      </c>
      <c r="W7923">
        <v>0</v>
      </c>
      <c r="X7923" s="1">
        <v>45473</v>
      </c>
      <c r="Y7923" s="1">
        <v>45104</v>
      </c>
      <c r="Z7923" t="s">
        <v>5598</v>
      </c>
      <c r="AA7923" t="s">
        <v>100</v>
      </c>
    </row>
    <row r="7924" spans="1:27" x14ac:dyDescent="0.25">
      <c r="A7924" t="s">
        <v>7888</v>
      </c>
      <c r="B7924" t="s">
        <v>55</v>
      </c>
      <c r="C7924" t="s">
        <v>43</v>
      </c>
      <c r="D7924" t="s">
        <v>5598</v>
      </c>
      <c r="E7924" t="s">
        <v>155</v>
      </c>
      <c r="F7924" t="s">
        <v>11</v>
      </c>
      <c r="G7924" t="s">
        <v>55</v>
      </c>
      <c r="H7924">
        <v>604</v>
      </c>
      <c r="I7924" t="s">
        <v>55</v>
      </c>
      <c r="J7924">
        <v>60000</v>
      </c>
      <c r="K7924">
        <v>36854</v>
      </c>
      <c r="L7924">
        <v>0.19400000000000001</v>
      </c>
      <c r="M7924" s="63">
        <v>45391</v>
      </c>
      <c r="N7924" s="63">
        <v>45511</v>
      </c>
      <c r="O7924">
        <v>120</v>
      </c>
      <c r="P7924" t="s">
        <v>55</v>
      </c>
      <c r="Q7924">
        <v>0</v>
      </c>
      <c r="R7924">
        <v>0</v>
      </c>
      <c r="S7924">
        <v>0</v>
      </c>
      <c r="T7924">
        <v>0</v>
      </c>
      <c r="U7924">
        <v>0</v>
      </c>
      <c r="V7924">
        <v>0</v>
      </c>
      <c r="W7924">
        <v>0</v>
      </c>
      <c r="X7924" s="1">
        <v>45473</v>
      </c>
      <c r="Y7924" s="1">
        <v>45113</v>
      </c>
      <c r="Z7924" t="s">
        <v>5598</v>
      </c>
      <c r="AA7924" t="s">
        <v>102</v>
      </c>
    </row>
    <row r="7925" spans="1:27" x14ac:dyDescent="0.25">
      <c r="A7925" t="s">
        <v>7889</v>
      </c>
      <c r="B7925" t="s">
        <v>55</v>
      </c>
      <c r="C7925" t="s">
        <v>43</v>
      </c>
      <c r="D7925" t="s">
        <v>5598</v>
      </c>
      <c r="E7925" t="s">
        <v>155</v>
      </c>
      <c r="F7925" t="s">
        <v>13</v>
      </c>
      <c r="G7925" t="s">
        <v>55</v>
      </c>
      <c r="H7925">
        <v>738</v>
      </c>
      <c r="I7925" t="s">
        <v>55</v>
      </c>
      <c r="J7925">
        <v>45000</v>
      </c>
      <c r="K7925">
        <v>42245.85</v>
      </c>
      <c r="L7925">
        <v>0.26</v>
      </c>
      <c r="M7925" s="63">
        <v>45458</v>
      </c>
      <c r="N7925" s="63">
        <v>45503</v>
      </c>
      <c r="O7925">
        <v>45</v>
      </c>
      <c r="P7925" t="s">
        <v>55</v>
      </c>
      <c r="Q7925">
        <v>0</v>
      </c>
      <c r="R7925">
        <v>0</v>
      </c>
      <c r="S7925">
        <v>0</v>
      </c>
      <c r="T7925">
        <v>0</v>
      </c>
      <c r="U7925">
        <v>0</v>
      </c>
      <c r="V7925">
        <v>0</v>
      </c>
      <c r="W7925">
        <v>0</v>
      </c>
      <c r="X7925" s="1">
        <v>45473</v>
      </c>
      <c r="Y7925" s="1">
        <v>45263</v>
      </c>
      <c r="Z7925" t="s">
        <v>5598</v>
      </c>
      <c r="AA7925" t="s">
        <v>100</v>
      </c>
    </row>
    <row r="7926" spans="1:27" x14ac:dyDescent="0.25">
      <c r="A7926" t="s">
        <v>7890</v>
      </c>
      <c r="B7926" t="s">
        <v>55</v>
      </c>
      <c r="C7926" t="s">
        <v>43</v>
      </c>
      <c r="D7926" t="s">
        <v>5598</v>
      </c>
      <c r="E7926" t="s">
        <v>155</v>
      </c>
      <c r="F7926" t="s">
        <v>5</v>
      </c>
      <c r="G7926" t="s">
        <v>55</v>
      </c>
      <c r="H7926">
        <v>561</v>
      </c>
      <c r="I7926" t="s">
        <v>55</v>
      </c>
      <c r="J7926">
        <v>25000</v>
      </c>
      <c r="K7926">
        <v>8146.14</v>
      </c>
      <c r="L7926">
        <v>0.19400000000000001</v>
      </c>
      <c r="M7926" s="63">
        <v>45212</v>
      </c>
      <c r="N7926" s="63">
        <v>45257</v>
      </c>
      <c r="O7926">
        <v>45</v>
      </c>
      <c r="P7926" t="s">
        <v>55</v>
      </c>
      <c r="Q7926">
        <v>0</v>
      </c>
      <c r="R7926">
        <v>0</v>
      </c>
      <c r="S7926">
        <v>0</v>
      </c>
      <c r="T7926">
        <v>0</v>
      </c>
      <c r="U7926">
        <v>0</v>
      </c>
      <c r="V7926">
        <v>8146.14</v>
      </c>
      <c r="W7926">
        <v>8146.14</v>
      </c>
      <c r="X7926" s="1">
        <v>45473</v>
      </c>
      <c r="Y7926" s="1">
        <v>44966</v>
      </c>
      <c r="Z7926" t="s">
        <v>5598</v>
      </c>
      <c r="AA7926" t="s">
        <v>100</v>
      </c>
    </row>
    <row r="7927" spans="1:27" x14ac:dyDescent="0.25">
      <c r="A7927" t="s">
        <v>7891</v>
      </c>
      <c r="B7927" t="s">
        <v>55</v>
      </c>
      <c r="C7927" t="s">
        <v>43</v>
      </c>
      <c r="D7927" t="s">
        <v>5598</v>
      </c>
      <c r="E7927" t="s">
        <v>155</v>
      </c>
      <c r="F7927" t="s">
        <v>9</v>
      </c>
      <c r="G7927" t="s">
        <v>55</v>
      </c>
      <c r="H7927">
        <v>831</v>
      </c>
      <c r="I7927" t="s">
        <v>55</v>
      </c>
      <c r="J7927">
        <v>50000</v>
      </c>
      <c r="K7927">
        <v>49563.14</v>
      </c>
      <c r="L7927">
        <v>0.19400000000000001</v>
      </c>
      <c r="M7927" s="63">
        <v>45445</v>
      </c>
      <c r="N7927" s="63">
        <v>45490</v>
      </c>
      <c r="O7927">
        <v>45</v>
      </c>
      <c r="P7927" t="s">
        <v>55</v>
      </c>
      <c r="Q7927">
        <v>0</v>
      </c>
      <c r="R7927">
        <v>0</v>
      </c>
      <c r="S7927">
        <v>0</v>
      </c>
      <c r="T7927">
        <v>0</v>
      </c>
      <c r="U7927">
        <v>0</v>
      </c>
      <c r="V7927">
        <v>0</v>
      </c>
      <c r="W7927">
        <v>0</v>
      </c>
      <c r="X7927" s="1">
        <v>45473</v>
      </c>
      <c r="Y7927" s="1">
        <v>45015</v>
      </c>
      <c r="Z7927" t="s">
        <v>5598</v>
      </c>
      <c r="AA7927" t="s">
        <v>99</v>
      </c>
    </row>
    <row r="7928" spans="1:27" x14ac:dyDescent="0.25">
      <c r="A7928" t="s">
        <v>7892</v>
      </c>
      <c r="B7928" t="s">
        <v>55</v>
      </c>
      <c r="C7928" t="s">
        <v>43</v>
      </c>
      <c r="D7928" t="s">
        <v>5598</v>
      </c>
      <c r="E7928" t="s">
        <v>155</v>
      </c>
      <c r="F7928" t="s">
        <v>9</v>
      </c>
      <c r="G7928" t="s">
        <v>55</v>
      </c>
      <c r="H7928">
        <v>592</v>
      </c>
      <c r="I7928" t="s">
        <v>55</v>
      </c>
      <c r="J7928">
        <v>75000</v>
      </c>
      <c r="K7928">
        <v>46163.66</v>
      </c>
      <c r="L7928">
        <v>0.19400000000000001</v>
      </c>
      <c r="M7928" s="63">
        <v>45407</v>
      </c>
      <c r="N7928" s="63">
        <v>45527</v>
      </c>
      <c r="O7928">
        <v>120</v>
      </c>
      <c r="P7928" t="s">
        <v>55</v>
      </c>
      <c r="Q7928">
        <v>0</v>
      </c>
      <c r="R7928">
        <v>0</v>
      </c>
      <c r="S7928">
        <v>0</v>
      </c>
      <c r="T7928">
        <v>0</v>
      </c>
      <c r="U7928">
        <v>0</v>
      </c>
      <c r="V7928">
        <v>0</v>
      </c>
      <c r="W7928">
        <v>0</v>
      </c>
      <c r="X7928" s="1">
        <v>45473</v>
      </c>
      <c r="Y7928" s="1">
        <v>44925</v>
      </c>
      <c r="Z7928" t="s">
        <v>5598</v>
      </c>
      <c r="AA7928" t="s">
        <v>104</v>
      </c>
    </row>
    <row r="7929" spans="1:27" x14ac:dyDescent="0.25">
      <c r="A7929" t="s">
        <v>7893</v>
      </c>
      <c r="B7929" t="s">
        <v>55</v>
      </c>
      <c r="C7929" t="s">
        <v>43</v>
      </c>
      <c r="D7929" t="s">
        <v>5598</v>
      </c>
      <c r="E7929" t="s">
        <v>155</v>
      </c>
      <c r="F7929" t="s">
        <v>10</v>
      </c>
      <c r="G7929" t="s">
        <v>55</v>
      </c>
      <c r="H7929">
        <v>663</v>
      </c>
      <c r="I7929" t="s">
        <v>55</v>
      </c>
      <c r="J7929">
        <v>5000</v>
      </c>
      <c r="K7929">
        <v>506.86</v>
      </c>
      <c r="L7929">
        <v>0.19400000000000001</v>
      </c>
      <c r="M7929" s="63">
        <v>45412</v>
      </c>
      <c r="N7929" s="63">
        <v>45532</v>
      </c>
      <c r="O7929">
        <v>120</v>
      </c>
      <c r="P7929" t="s">
        <v>55</v>
      </c>
      <c r="Q7929">
        <v>0</v>
      </c>
      <c r="R7929">
        <v>0</v>
      </c>
      <c r="S7929">
        <v>0</v>
      </c>
      <c r="T7929">
        <v>0</v>
      </c>
      <c r="U7929">
        <v>0</v>
      </c>
      <c r="V7929">
        <v>0</v>
      </c>
      <c r="W7929">
        <v>0</v>
      </c>
      <c r="X7929" s="1">
        <v>45473</v>
      </c>
      <c r="Y7929" s="1">
        <v>45023</v>
      </c>
      <c r="Z7929" t="s">
        <v>5598</v>
      </c>
      <c r="AA7929" t="s">
        <v>102</v>
      </c>
    </row>
    <row r="7930" spans="1:27" x14ac:dyDescent="0.25">
      <c r="A7930" t="s">
        <v>7894</v>
      </c>
      <c r="B7930" t="s">
        <v>55</v>
      </c>
      <c r="C7930" t="s">
        <v>43</v>
      </c>
      <c r="D7930" t="s">
        <v>5598</v>
      </c>
      <c r="E7930" t="s">
        <v>155</v>
      </c>
      <c r="F7930" t="s">
        <v>13</v>
      </c>
      <c r="G7930" t="s">
        <v>55</v>
      </c>
      <c r="H7930">
        <v>756</v>
      </c>
      <c r="I7930" t="s">
        <v>55</v>
      </c>
      <c r="J7930">
        <v>45000</v>
      </c>
      <c r="K7930">
        <v>22389</v>
      </c>
      <c r="L7930">
        <v>0.19400000000000001</v>
      </c>
      <c r="M7930" s="63">
        <v>45358</v>
      </c>
      <c r="N7930" s="63">
        <v>45478</v>
      </c>
      <c r="O7930">
        <v>120</v>
      </c>
      <c r="P7930" t="s">
        <v>55</v>
      </c>
      <c r="Q7930">
        <v>0</v>
      </c>
      <c r="R7930">
        <v>0</v>
      </c>
      <c r="S7930">
        <v>0</v>
      </c>
      <c r="T7930">
        <v>0</v>
      </c>
      <c r="U7930">
        <v>0</v>
      </c>
      <c r="V7930">
        <v>0</v>
      </c>
      <c r="W7930">
        <v>0</v>
      </c>
      <c r="X7930" s="1">
        <v>45473</v>
      </c>
      <c r="Y7930" s="1">
        <v>45236</v>
      </c>
      <c r="Z7930" t="s">
        <v>5598</v>
      </c>
      <c r="AA7930" t="s">
        <v>102</v>
      </c>
    </row>
    <row r="7931" spans="1:27" x14ac:dyDescent="0.25">
      <c r="A7931" t="s">
        <v>7895</v>
      </c>
      <c r="B7931" t="s">
        <v>55</v>
      </c>
      <c r="C7931" t="s">
        <v>43</v>
      </c>
      <c r="D7931" t="s">
        <v>5598</v>
      </c>
      <c r="E7931" t="s">
        <v>155</v>
      </c>
      <c r="F7931" t="s">
        <v>7</v>
      </c>
      <c r="G7931" t="s">
        <v>55</v>
      </c>
      <c r="H7931">
        <v>797</v>
      </c>
      <c r="I7931" t="s">
        <v>55</v>
      </c>
      <c r="J7931">
        <v>5000</v>
      </c>
      <c r="K7931">
        <v>4311.22</v>
      </c>
      <c r="L7931">
        <v>0.19400000000000001</v>
      </c>
      <c r="M7931" s="63">
        <v>45411</v>
      </c>
      <c r="N7931" s="63">
        <v>45531</v>
      </c>
      <c r="O7931">
        <v>120</v>
      </c>
      <c r="P7931" t="s">
        <v>55</v>
      </c>
      <c r="Q7931">
        <v>0</v>
      </c>
      <c r="R7931">
        <v>0</v>
      </c>
      <c r="S7931">
        <v>0</v>
      </c>
      <c r="T7931">
        <v>0</v>
      </c>
      <c r="U7931">
        <v>0</v>
      </c>
      <c r="V7931">
        <v>0</v>
      </c>
      <c r="W7931">
        <v>0</v>
      </c>
      <c r="X7931" s="1">
        <v>45473</v>
      </c>
      <c r="Y7931" s="1">
        <v>45060</v>
      </c>
      <c r="Z7931" t="s">
        <v>5598</v>
      </c>
      <c r="AA7931" t="s">
        <v>102</v>
      </c>
    </row>
    <row r="7932" spans="1:27" x14ac:dyDescent="0.25">
      <c r="A7932" t="s">
        <v>7896</v>
      </c>
      <c r="B7932" t="s">
        <v>55</v>
      </c>
      <c r="C7932" t="s">
        <v>43</v>
      </c>
      <c r="D7932" t="s">
        <v>5598</v>
      </c>
      <c r="E7932" t="s">
        <v>155</v>
      </c>
      <c r="F7932" t="s">
        <v>6</v>
      </c>
      <c r="G7932" t="s">
        <v>55</v>
      </c>
      <c r="H7932">
        <v>820</v>
      </c>
      <c r="I7932" t="s">
        <v>55</v>
      </c>
      <c r="J7932">
        <v>30000</v>
      </c>
      <c r="K7932">
        <v>18434.09</v>
      </c>
      <c r="L7932">
        <v>0.26</v>
      </c>
      <c r="M7932" s="63">
        <v>45461</v>
      </c>
      <c r="N7932" s="63">
        <v>45506</v>
      </c>
      <c r="O7932">
        <v>45</v>
      </c>
      <c r="P7932" t="s">
        <v>55</v>
      </c>
      <c r="Q7932">
        <v>0</v>
      </c>
      <c r="R7932">
        <v>0</v>
      </c>
      <c r="S7932">
        <v>0</v>
      </c>
      <c r="T7932">
        <v>0</v>
      </c>
      <c r="U7932">
        <v>0</v>
      </c>
      <c r="V7932">
        <v>0</v>
      </c>
      <c r="W7932">
        <v>0</v>
      </c>
      <c r="X7932" s="1">
        <v>45473</v>
      </c>
      <c r="Y7932" s="1">
        <v>45022</v>
      </c>
      <c r="Z7932" t="s">
        <v>5598</v>
      </c>
      <c r="AA7932" t="s">
        <v>100</v>
      </c>
    </row>
    <row r="7933" spans="1:27" x14ac:dyDescent="0.25">
      <c r="A7933" t="s">
        <v>7897</v>
      </c>
      <c r="B7933" t="s">
        <v>55</v>
      </c>
      <c r="C7933" t="s">
        <v>43</v>
      </c>
      <c r="D7933" t="s">
        <v>5598</v>
      </c>
      <c r="E7933" t="s">
        <v>155</v>
      </c>
      <c r="F7933" t="s">
        <v>9</v>
      </c>
      <c r="G7933" t="s">
        <v>55</v>
      </c>
      <c r="H7933">
        <v>759</v>
      </c>
      <c r="I7933" t="s">
        <v>55</v>
      </c>
      <c r="J7933">
        <v>55000</v>
      </c>
      <c r="K7933">
        <v>38746.5</v>
      </c>
      <c r="L7933">
        <v>0.19400000000000001</v>
      </c>
      <c r="M7933" s="63">
        <v>45457</v>
      </c>
      <c r="N7933" s="63">
        <v>45577</v>
      </c>
      <c r="O7933">
        <v>120</v>
      </c>
      <c r="P7933" t="s">
        <v>55</v>
      </c>
      <c r="Q7933">
        <v>0</v>
      </c>
      <c r="R7933">
        <v>0</v>
      </c>
      <c r="S7933">
        <v>0</v>
      </c>
      <c r="T7933">
        <v>0</v>
      </c>
      <c r="U7933">
        <v>0</v>
      </c>
      <c r="V7933">
        <v>0</v>
      </c>
      <c r="W7933">
        <v>0</v>
      </c>
      <c r="X7933" s="1">
        <v>45473</v>
      </c>
      <c r="Y7933" s="1">
        <v>45179</v>
      </c>
      <c r="Z7933" t="s">
        <v>5598</v>
      </c>
      <c r="AA7933" t="s">
        <v>102</v>
      </c>
    </row>
    <row r="7934" spans="1:27" x14ac:dyDescent="0.25">
      <c r="A7934" t="s">
        <v>7898</v>
      </c>
      <c r="B7934" t="s">
        <v>55</v>
      </c>
      <c r="C7934" t="s">
        <v>43</v>
      </c>
      <c r="D7934" t="s">
        <v>5598</v>
      </c>
      <c r="E7934" t="s">
        <v>155</v>
      </c>
      <c r="F7934" t="s">
        <v>12</v>
      </c>
      <c r="G7934" t="s">
        <v>55</v>
      </c>
      <c r="H7934">
        <v>482</v>
      </c>
      <c r="I7934" t="s">
        <v>55</v>
      </c>
      <c r="J7934">
        <v>25000</v>
      </c>
      <c r="K7934">
        <v>16927.5</v>
      </c>
      <c r="L7934">
        <v>0.19400000000000001</v>
      </c>
      <c r="M7934" s="63">
        <v>45457</v>
      </c>
      <c r="N7934" s="63">
        <v>45547</v>
      </c>
      <c r="O7934">
        <v>90</v>
      </c>
      <c r="P7934" t="s">
        <v>55</v>
      </c>
      <c r="Q7934">
        <v>0</v>
      </c>
      <c r="R7934">
        <v>0</v>
      </c>
      <c r="S7934">
        <v>0</v>
      </c>
      <c r="T7934">
        <v>0</v>
      </c>
      <c r="U7934">
        <v>0</v>
      </c>
      <c r="V7934">
        <v>0</v>
      </c>
      <c r="W7934">
        <v>0</v>
      </c>
      <c r="X7934" s="1">
        <v>45473</v>
      </c>
      <c r="Y7934" s="1">
        <v>44711</v>
      </c>
      <c r="Z7934" t="s">
        <v>5598</v>
      </c>
      <c r="AA7934" t="s">
        <v>99</v>
      </c>
    </row>
    <row r="7935" spans="1:27" x14ac:dyDescent="0.25">
      <c r="A7935" t="s">
        <v>7899</v>
      </c>
      <c r="B7935" t="s">
        <v>55</v>
      </c>
      <c r="C7935" t="s">
        <v>43</v>
      </c>
      <c r="D7935" t="s">
        <v>5598</v>
      </c>
      <c r="E7935" t="s">
        <v>155</v>
      </c>
      <c r="F7935" t="s">
        <v>6</v>
      </c>
      <c r="G7935" t="s">
        <v>55</v>
      </c>
      <c r="H7935">
        <v>581</v>
      </c>
      <c r="I7935" t="s">
        <v>55</v>
      </c>
      <c r="J7935">
        <v>75000</v>
      </c>
      <c r="K7935">
        <v>67267.73</v>
      </c>
      <c r="L7935">
        <v>0.26</v>
      </c>
      <c r="M7935" s="63">
        <v>45400</v>
      </c>
      <c r="N7935" s="63">
        <v>45490</v>
      </c>
      <c r="O7935">
        <v>90</v>
      </c>
      <c r="P7935" t="s">
        <v>55</v>
      </c>
      <c r="Q7935">
        <v>0</v>
      </c>
      <c r="R7935">
        <v>0</v>
      </c>
      <c r="S7935">
        <v>0</v>
      </c>
      <c r="T7935">
        <v>0</v>
      </c>
      <c r="U7935">
        <v>0</v>
      </c>
      <c r="V7935">
        <v>0</v>
      </c>
      <c r="W7935">
        <v>0</v>
      </c>
      <c r="X7935" s="1">
        <v>45473</v>
      </c>
      <c r="Y7935" s="1">
        <v>44845</v>
      </c>
      <c r="Z7935" t="s">
        <v>5598</v>
      </c>
      <c r="AA7935" t="s">
        <v>104</v>
      </c>
    </row>
    <row r="7936" spans="1:27" x14ac:dyDescent="0.25">
      <c r="A7936" t="s">
        <v>7900</v>
      </c>
      <c r="B7936" t="s">
        <v>55</v>
      </c>
      <c r="C7936" t="s">
        <v>43</v>
      </c>
      <c r="D7936" t="s">
        <v>5598</v>
      </c>
      <c r="E7936" t="s">
        <v>155</v>
      </c>
      <c r="F7936" t="s">
        <v>15</v>
      </c>
      <c r="G7936" t="s">
        <v>55</v>
      </c>
      <c r="H7936">
        <v>734</v>
      </c>
      <c r="I7936" t="s">
        <v>55</v>
      </c>
      <c r="J7936">
        <v>50000</v>
      </c>
      <c r="K7936">
        <v>48863.11</v>
      </c>
      <c r="L7936">
        <v>0.19400000000000001</v>
      </c>
      <c r="M7936" s="63">
        <v>45404</v>
      </c>
      <c r="N7936" s="63">
        <v>45524</v>
      </c>
      <c r="O7936">
        <v>120</v>
      </c>
      <c r="P7936" t="s">
        <v>55</v>
      </c>
      <c r="Q7936">
        <v>0</v>
      </c>
      <c r="R7936">
        <v>0</v>
      </c>
      <c r="S7936">
        <v>0</v>
      </c>
      <c r="T7936">
        <v>0</v>
      </c>
      <c r="U7936">
        <v>0</v>
      </c>
      <c r="V7936">
        <v>0</v>
      </c>
      <c r="W7936">
        <v>0</v>
      </c>
      <c r="X7936" s="1">
        <v>45473</v>
      </c>
      <c r="Y7936" s="1">
        <v>45090</v>
      </c>
      <c r="Z7936" t="s">
        <v>5598</v>
      </c>
      <c r="AA7936" t="s">
        <v>102</v>
      </c>
    </row>
    <row r="7937" spans="1:27" x14ac:dyDescent="0.25">
      <c r="A7937" t="s">
        <v>7901</v>
      </c>
      <c r="B7937" t="s">
        <v>55</v>
      </c>
      <c r="C7937" t="s">
        <v>43</v>
      </c>
      <c r="D7937" t="s">
        <v>5598</v>
      </c>
      <c r="E7937" t="s">
        <v>155</v>
      </c>
      <c r="F7937" t="s">
        <v>4</v>
      </c>
      <c r="G7937" t="s">
        <v>55</v>
      </c>
      <c r="H7937">
        <v>828</v>
      </c>
      <c r="I7937" t="s">
        <v>55</v>
      </c>
      <c r="J7937">
        <v>85000</v>
      </c>
      <c r="K7937">
        <v>55689.81</v>
      </c>
      <c r="L7937">
        <v>0.26</v>
      </c>
      <c r="M7937" s="63">
        <v>45425</v>
      </c>
      <c r="N7937" s="63">
        <v>45485</v>
      </c>
      <c r="O7937">
        <v>60</v>
      </c>
      <c r="P7937" t="s">
        <v>55</v>
      </c>
      <c r="Q7937">
        <v>0</v>
      </c>
      <c r="R7937">
        <v>0</v>
      </c>
      <c r="S7937">
        <v>0</v>
      </c>
      <c r="T7937">
        <v>0</v>
      </c>
      <c r="U7937">
        <v>0</v>
      </c>
      <c r="V7937">
        <v>0</v>
      </c>
      <c r="W7937">
        <v>0</v>
      </c>
      <c r="X7937" s="1">
        <v>45473</v>
      </c>
      <c r="Y7937" s="1">
        <v>44975</v>
      </c>
      <c r="Z7937" t="s">
        <v>5598</v>
      </c>
      <c r="AA7937" t="s">
        <v>100</v>
      </c>
    </row>
    <row r="7938" spans="1:27" x14ac:dyDescent="0.25">
      <c r="A7938" t="s">
        <v>7902</v>
      </c>
      <c r="B7938" t="s">
        <v>55</v>
      </c>
      <c r="C7938" t="s">
        <v>43</v>
      </c>
      <c r="D7938" t="s">
        <v>5598</v>
      </c>
      <c r="E7938" t="s">
        <v>155</v>
      </c>
      <c r="F7938" t="s">
        <v>9</v>
      </c>
      <c r="G7938" t="s">
        <v>55</v>
      </c>
      <c r="H7938">
        <v>780</v>
      </c>
      <c r="I7938" t="s">
        <v>55</v>
      </c>
      <c r="J7938">
        <v>50000</v>
      </c>
      <c r="K7938">
        <v>21354.58</v>
      </c>
      <c r="L7938">
        <v>0.26</v>
      </c>
      <c r="M7938" s="63">
        <v>45445</v>
      </c>
      <c r="N7938" s="63">
        <v>45490</v>
      </c>
      <c r="O7938">
        <v>45</v>
      </c>
      <c r="P7938" t="s">
        <v>55</v>
      </c>
      <c r="Q7938">
        <v>0</v>
      </c>
      <c r="R7938">
        <v>0</v>
      </c>
      <c r="S7938">
        <v>0</v>
      </c>
      <c r="T7938">
        <v>0</v>
      </c>
      <c r="U7938">
        <v>0</v>
      </c>
      <c r="V7938">
        <v>0</v>
      </c>
      <c r="W7938">
        <v>0</v>
      </c>
      <c r="X7938" s="1">
        <v>45473</v>
      </c>
      <c r="Y7938" s="1">
        <v>45096</v>
      </c>
      <c r="Z7938" t="s">
        <v>5598</v>
      </c>
      <c r="AA7938" t="s">
        <v>100</v>
      </c>
    </row>
    <row r="7939" spans="1:27" x14ac:dyDescent="0.25">
      <c r="A7939" t="s">
        <v>7903</v>
      </c>
      <c r="B7939" t="s">
        <v>55</v>
      </c>
      <c r="C7939" t="s">
        <v>43</v>
      </c>
      <c r="D7939" t="s">
        <v>5598</v>
      </c>
      <c r="E7939" t="s">
        <v>155</v>
      </c>
      <c r="F7939" t="s">
        <v>13</v>
      </c>
      <c r="G7939" t="s">
        <v>55</v>
      </c>
      <c r="H7939">
        <v>696</v>
      </c>
      <c r="I7939" t="s">
        <v>55</v>
      </c>
      <c r="J7939">
        <v>40000</v>
      </c>
      <c r="K7939">
        <v>36087</v>
      </c>
      <c r="L7939">
        <v>0.19400000000000001</v>
      </c>
      <c r="M7939" s="63">
        <v>45432</v>
      </c>
      <c r="N7939" s="63">
        <v>45552</v>
      </c>
      <c r="O7939">
        <v>120</v>
      </c>
      <c r="P7939" t="s">
        <v>55</v>
      </c>
      <c r="Q7939">
        <v>0</v>
      </c>
      <c r="R7939">
        <v>0</v>
      </c>
      <c r="S7939">
        <v>0</v>
      </c>
      <c r="T7939">
        <v>0</v>
      </c>
      <c r="U7939">
        <v>0</v>
      </c>
      <c r="V7939">
        <v>0</v>
      </c>
      <c r="W7939">
        <v>0</v>
      </c>
      <c r="X7939" s="1">
        <v>45473</v>
      </c>
      <c r="Y7939" s="1">
        <v>45190</v>
      </c>
      <c r="Z7939" t="s">
        <v>5598</v>
      </c>
      <c r="AA7939" t="s">
        <v>102</v>
      </c>
    </row>
    <row r="7940" spans="1:27" x14ac:dyDescent="0.25">
      <c r="A7940" t="s">
        <v>7904</v>
      </c>
      <c r="B7940" t="s">
        <v>55</v>
      </c>
      <c r="C7940" t="s">
        <v>43</v>
      </c>
      <c r="D7940" t="s">
        <v>5598</v>
      </c>
      <c r="E7940" t="s">
        <v>155</v>
      </c>
      <c r="F7940" t="s">
        <v>14</v>
      </c>
      <c r="G7940" t="s">
        <v>55</v>
      </c>
      <c r="H7940">
        <v>825</v>
      </c>
      <c r="I7940" t="s">
        <v>55</v>
      </c>
      <c r="J7940">
        <v>35000</v>
      </c>
      <c r="K7940">
        <v>21031.5</v>
      </c>
      <c r="L7940">
        <v>0.26</v>
      </c>
      <c r="M7940" s="63">
        <v>45454</v>
      </c>
      <c r="N7940" s="63">
        <v>45499</v>
      </c>
      <c r="O7940">
        <v>45</v>
      </c>
      <c r="P7940" t="s">
        <v>55</v>
      </c>
      <c r="Q7940">
        <v>0</v>
      </c>
      <c r="R7940">
        <v>0</v>
      </c>
      <c r="S7940">
        <v>0</v>
      </c>
      <c r="T7940">
        <v>0</v>
      </c>
      <c r="U7940">
        <v>0</v>
      </c>
      <c r="V7940">
        <v>0</v>
      </c>
      <c r="W7940">
        <v>0</v>
      </c>
      <c r="X7940" s="1">
        <v>45473</v>
      </c>
      <c r="Y7940" s="1">
        <v>45098</v>
      </c>
      <c r="Z7940" t="s">
        <v>5598</v>
      </c>
      <c r="AA7940" t="s">
        <v>99</v>
      </c>
    </row>
    <row r="7941" spans="1:27" x14ac:dyDescent="0.25">
      <c r="A7941" t="s">
        <v>7905</v>
      </c>
      <c r="B7941" t="s">
        <v>55</v>
      </c>
      <c r="C7941" t="s">
        <v>43</v>
      </c>
      <c r="D7941" t="s">
        <v>5598</v>
      </c>
      <c r="E7941" t="s">
        <v>155</v>
      </c>
      <c r="F7941" t="s">
        <v>13</v>
      </c>
      <c r="G7941" t="s">
        <v>55</v>
      </c>
      <c r="H7941">
        <v>767</v>
      </c>
      <c r="I7941" t="s">
        <v>55</v>
      </c>
      <c r="J7941">
        <v>55000</v>
      </c>
      <c r="K7941">
        <v>54250.31</v>
      </c>
      <c r="L7941">
        <v>0.26</v>
      </c>
      <c r="M7941" s="63">
        <v>45438</v>
      </c>
      <c r="N7941" s="63">
        <v>45483</v>
      </c>
      <c r="O7941">
        <v>45</v>
      </c>
      <c r="P7941" t="s">
        <v>55</v>
      </c>
      <c r="Q7941">
        <v>0</v>
      </c>
      <c r="R7941">
        <v>0</v>
      </c>
      <c r="S7941">
        <v>0</v>
      </c>
      <c r="T7941">
        <v>0</v>
      </c>
      <c r="U7941">
        <v>0</v>
      </c>
      <c r="V7941">
        <v>0</v>
      </c>
      <c r="W7941">
        <v>0</v>
      </c>
      <c r="X7941" s="1">
        <v>45473</v>
      </c>
      <c r="Y7941" s="1">
        <v>45147</v>
      </c>
      <c r="Z7941" t="s">
        <v>5598</v>
      </c>
      <c r="AA7941" t="s">
        <v>99</v>
      </c>
    </row>
    <row r="7942" spans="1:27" x14ac:dyDescent="0.25">
      <c r="A7942" t="s">
        <v>7906</v>
      </c>
      <c r="B7942" t="s">
        <v>55</v>
      </c>
      <c r="C7942" t="s">
        <v>43</v>
      </c>
      <c r="D7942" t="s">
        <v>5598</v>
      </c>
      <c r="E7942" t="s">
        <v>155</v>
      </c>
      <c r="F7942" t="s">
        <v>9</v>
      </c>
      <c r="G7942" t="s">
        <v>55</v>
      </c>
      <c r="H7942">
        <v>820</v>
      </c>
      <c r="I7942" t="s">
        <v>55</v>
      </c>
      <c r="J7942">
        <v>50000</v>
      </c>
      <c r="K7942">
        <v>11802</v>
      </c>
      <c r="L7942">
        <v>0.26</v>
      </c>
      <c r="M7942" s="63">
        <v>45454</v>
      </c>
      <c r="N7942" s="63">
        <v>45544</v>
      </c>
      <c r="O7942">
        <v>90</v>
      </c>
      <c r="P7942" t="s">
        <v>55</v>
      </c>
      <c r="Q7942">
        <v>0</v>
      </c>
      <c r="R7942">
        <v>0</v>
      </c>
      <c r="S7942">
        <v>0</v>
      </c>
      <c r="T7942">
        <v>0</v>
      </c>
      <c r="U7942">
        <v>0</v>
      </c>
      <c r="V7942">
        <v>0</v>
      </c>
      <c r="W7942">
        <v>0</v>
      </c>
      <c r="X7942" s="1">
        <v>45473</v>
      </c>
      <c r="Y7942" s="1">
        <v>44672</v>
      </c>
      <c r="Z7942" t="s">
        <v>5598</v>
      </c>
      <c r="AA7942" t="s">
        <v>103</v>
      </c>
    </row>
    <row r="7943" spans="1:27" x14ac:dyDescent="0.25">
      <c r="A7943" t="s">
        <v>7907</v>
      </c>
      <c r="B7943" t="s">
        <v>55</v>
      </c>
      <c r="C7943" t="s">
        <v>43</v>
      </c>
      <c r="D7943" t="s">
        <v>5598</v>
      </c>
      <c r="E7943" t="s">
        <v>155</v>
      </c>
      <c r="F7943" t="s">
        <v>8</v>
      </c>
      <c r="G7943" t="s">
        <v>55</v>
      </c>
      <c r="H7943">
        <v>538</v>
      </c>
      <c r="I7943" t="s">
        <v>55</v>
      </c>
      <c r="J7943">
        <v>50000</v>
      </c>
      <c r="K7943">
        <v>6881.86</v>
      </c>
      <c r="L7943">
        <v>0.19400000000000001</v>
      </c>
      <c r="M7943" s="63">
        <v>45458</v>
      </c>
      <c r="N7943" s="63">
        <v>45548</v>
      </c>
      <c r="O7943">
        <v>90</v>
      </c>
      <c r="P7943" t="s">
        <v>55</v>
      </c>
      <c r="Q7943">
        <v>0</v>
      </c>
      <c r="R7943">
        <v>0</v>
      </c>
      <c r="S7943">
        <v>0</v>
      </c>
      <c r="T7943">
        <v>0</v>
      </c>
      <c r="U7943">
        <v>0</v>
      </c>
      <c r="V7943">
        <v>0</v>
      </c>
      <c r="W7943">
        <v>0</v>
      </c>
      <c r="X7943" s="1">
        <v>45473</v>
      </c>
      <c r="Y7943" s="1">
        <v>44660</v>
      </c>
      <c r="Z7943" t="s">
        <v>5598</v>
      </c>
      <c r="AA7943" t="s">
        <v>104</v>
      </c>
    </row>
    <row r="7944" spans="1:27" x14ac:dyDescent="0.25">
      <c r="A7944" t="s">
        <v>7908</v>
      </c>
      <c r="B7944" t="s">
        <v>55</v>
      </c>
      <c r="C7944" t="s">
        <v>43</v>
      </c>
      <c r="D7944" t="s">
        <v>5598</v>
      </c>
      <c r="E7944" t="s">
        <v>155</v>
      </c>
      <c r="F7944" t="s">
        <v>9</v>
      </c>
      <c r="G7944" t="s">
        <v>55</v>
      </c>
      <c r="H7944">
        <v>604</v>
      </c>
      <c r="I7944" t="s">
        <v>55</v>
      </c>
      <c r="J7944">
        <v>20000</v>
      </c>
      <c r="K7944">
        <v>15331.5</v>
      </c>
      <c r="L7944">
        <v>0.19400000000000001</v>
      </c>
      <c r="M7944" s="63">
        <v>45450</v>
      </c>
      <c r="N7944" s="63">
        <v>45570</v>
      </c>
      <c r="O7944">
        <v>120</v>
      </c>
      <c r="P7944" t="s">
        <v>55</v>
      </c>
      <c r="Q7944">
        <v>0</v>
      </c>
      <c r="R7944">
        <v>0</v>
      </c>
      <c r="S7944">
        <v>0</v>
      </c>
      <c r="T7944">
        <v>0</v>
      </c>
      <c r="U7944">
        <v>0</v>
      </c>
      <c r="V7944">
        <v>0</v>
      </c>
      <c r="W7944">
        <v>0</v>
      </c>
      <c r="X7944" s="1">
        <v>45473</v>
      </c>
      <c r="Y7944" s="1">
        <v>45171</v>
      </c>
      <c r="Z7944" t="s">
        <v>5598</v>
      </c>
      <c r="AA7944" t="s">
        <v>102</v>
      </c>
    </row>
    <row r="7945" spans="1:27" x14ac:dyDescent="0.25">
      <c r="A7945" t="s">
        <v>7909</v>
      </c>
      <c r="B7945" t="s">
        <v>55</v>
      </c>
      <c r="C7945" t="s">
        <v>43</v>
      </c>
      <c r="D7945" t="s">
        <v>5598</v>
      </c>
      <c r="E7945" t="s">
        <v>155</v>
      </c>
      <c r="F7945" t="s">
        <v>13</v>
      </c>
      <c r="G7945" t="s">
        <v>55</v>
      </c>
      <c r="H7945">
        <v>662</v>
      </c>
      <c r="I7945" t="s">
        <v>55</v>
      </c>
      <c r="J7945">
        <v>50000</v>
      </c>
      <c r="K7945">
        <v>35148</v>
      </c>
      <c r="L7945">
        <v>0.19400000000000001</v>
      </c>
      <c r="M7945" s="63">
        <v>45436</v>
      </c>
      <c r="N7945" s="63">
        <v>45556</v>
      </c>
      <c r="O7945">
        <v>120</v>
      </c>
      <c r="P7945" t="s">
        <v>55</v>
      </c>
      <c r="Q7945">
        <v>0</v>
      </c>
      <c r="R7945">
        <v>0</v>
      </c>
      <c r="S7945">
        <v>0</v>
      </c>
      <c r="T7945">
        <v>0</v>
      </c>
      <c r="U7945">
        <v>0</v>
      </c>
      <c r="V7945">
        <v>0</v>
      </c>
      <c r="W7945">
        <v>0</v>
      </c>
      <c r="X7945" s="1">
        <v>45473</v>
      </c>
      <c r="Y7945" s="1">
        <v>45130</v>
      </c>
      <c r="Z7945" t="s">
        <v>5598</v>
      </c>
      <c r="AA7945" t="s">
        <v>102</v>
      </c>
    </row>
    <row r="7946" spans="1:27" x14ac:dyDescent="0.25">
      <c r="A7946" t="s">
        <v>7910</v>
      </c>
      <c r="B7946" t="s">
        <v>55</v>
      </c>
      <c r="C7946" t="s">
        <v>43</v>
      </c>
      <c r="D7946" t="s">
        <v>5598</v>
      </c>
      <c r="E7946" t="s">
        <v>155</v>
      </c>
      <c r="F7946" t="s">
        <v>2</v>
      </c>
      <c r="G7946" t="s">
        <v>55</v>
      </c>
      <c r="H7946">
        <v>672</v>
      </c>
      <c r="I7946" t="s">
        <v>55</v>
      </c>
      <c r="J7946">
        <v>20000</v>
      </c>
      <c r="K7946">
        <v>19767.46</v>
      </c>
      <c r="L7946">
        <v>0.19400000000000001</v>
      </c>
      <c r="M7946" s="63">
        <v>45365</v>
      </c>
      <c r="N7946" s="63">
        <v>45485</v>
      </c>
      <c r="O7946">
        <v>120</v>
      </c>
      <c r="P7946" t="s">
        <v>55</v>
      </c>
      <c r="Q7946">
        <v>0</v>
      </c>
      <c r="R7946">
        <v>0</v>
      </c>
      <c r="S7946">
        <v>0</v>
      </c>
      <c r="T7946">
        <v>0</v>
      </c>
      <c r="U7946">
        <v>0</v>
      </c>
      <c r="V7946">
        <v>0</v>
      </c>
      <c r="W7946">
        <v>0</v>
      </c>
      <c r="X7946" s="1">
        <v>45473</v>
      </c>
      <c r="Y7946" s="1">
        <v>45281</v>
      </c>
      <c r="Z7946" t="s">
        <v>5598</v>
      </c>
      <c r="AA7946" t="s">
        <v>102</v>
      </c>
    </row>
    <row r="7947" spans="1:27" x14ac:dyDescent="0.25">
      <c r="A7947" t="s">
        <v>7911</v>
      </c>
      <c r="B7947" t="s">
        <v>55</v>
      </c>
      <c r="C7947" t="s">
        <v>43</v>
      </c>
      <c r="D7947" t="s">
        <v>5598</v>
      </c>
      <c r="E7947" t="s">
        <v>155</v>
      </c>
      <c r="F7947" t="s">
        <v>9</v>
      </c>
      <c r="G7947" t="s">
        <v>55</v>
      </c>
      <c r="H7947">
        <v>654</v>
      </c>
      <c r="I7947" t="s">
        <v>55</v>
      </c>
      <c r="J7947">
        <v>50000</v>
      </c>
      <c r="K7947">
        <v>32178</v>
      </c>
      <c r="L7947">
        <v>0.19400000000000001</v>
      </c>
      <c r="M7947" s="63">
        <v>45411</v>
      </c>
      <c r="N7947" s="63">
        <v>45531</v>
      </c>
      <c r="O7947">
        <v>120</v>
      </c>
      <c r="P7947" t="s">
        <v>55</v>
      </c>
      <c r="Q7947">
        <v>0</v>
      </c>
      <c r="R7947">
        <v>0</v>
      </c>
      <c r="S7947">
        <v>0</v>
      </c>
      <c r="T7947">
        <v>0</v>
      </c>
      <c r="U7947">
        <v>0</v>
      </c>
      <c r="V7947">
        <v>0</v>
      </c>
      <c r="W7947">
        <v>0</v>
      </c>
      <c r="X7947" s="1">
        <v>45473</v>
      </c>
      <c r="Y7947" s="1">
        <v>45051</v>
      </c>
      <c r="Z7947" t="s">
        <v>5598</v>
      </c>
      <c r="AA7947" t="s">
        <v>102</v>
      </c>
    </row>
    <row r="7948" spans="1:27" x14ac:dyDescent="0.25">
      <c r="A7948" t="s">
        <v>7912</v>
      </c>
      <c r="B7948" t="s">
        <v>55</v>
      </c>
      <c r="C7948" t="s">
        <v>43</v>
      </c>
      <c r="D7948" t="s">
        <v>5598</v>
      </c>
      <c r="E7948" t="s">
        <v>155</v>
      </c>
      <c r="F7948" t="s">
        <v>4</v>
      </c>
      <c r="G7948" t="s">
        <v>55</v>
      </c>
      <c r="H7948">
        <v>796</v>
      </c>
      <c r="I7948" t="s">
        <v>55</v>
      </c>
      <c r="J7948">
        <v>25000</v>
      </c>
      <c r="K7948">
        <v>13026</v>
      </c>
      <c r="L7948">
        <v>0.19400000000000001</v>
      </c>
      <c r="M7948" s="63">
        <v>45451</v>
      </c>
      <c r="N7948" s="63">
        <v>45571</v>
      </c>
      <c r="O7948">
        <v>120</v>
      </c>
      <c r="P7948" t="s">
        <v>55</v>
      </c>
      <c r="Q7948">
        <v>0</v>
      </c>
      <c r="R7948">
        <v>0</v>
      </c>
      <c r="S7948">
        <v>0</v>
      </c>
      <c r="T7948">
        <v>0</v>
      </c>
      <c r="U7948">
        <v>0</v>
      </c>
      <c r="V7948">
        <v>0</v>
      </c>
      <c r="W7948">
        <v>0</v>
      </c>
      <c r="X7948" s="1">
        <v>45473</v>
      </c>
      <c r="Y7948" s="1">
        <v>45257</v>
      </c>
      <c r="Z7948" t="s">
        <v>5598</v>
      </c>
      <c r="AA7948" t="s">
        <v>102</v>
      </c>
    </row>
    <row r="7949" spans="1:27" x14ac:dyDescent="0.25">
      <c r="A7949" t="s">
        <v>7913</v>
      </c>
      <c r="B7949" t="s">
        <v>55</v>
      </c>
      <c r="C7949" t="s">
        <v>43</v>
      </c>
      <c r="D7949" t="s">
        <v>5598</v>
      </c>
      <c r="E7949" t="s">
        <v>155</v>
      </c>
      <c r="F7949" t="s">
        <v>13</v>
      </c>
      <c r="G7949" t="s">
        <v>55</v>
      </c>
      <c r="H7949">
        <v>678</v>
      </c>
      <c r="I7949" t="s">
        <v>55</v>
      </c>
      <c r="J7949">
        <v>5000</v>
      </c>
      <c r="K7949">
        <v>3210</v>
      </c>
      <c r="L7949">
        <v>0.26</v>
      </c>
      <c r="M7949" s="63">
        <v>45458</v>
      </c>
      <c r="N7949" s="63">
        <v>45503</v>
      </c>
      <c r="O7949">
        <v>45</v>
      </c>
      <c r="P7949" t="s">
        <v>55</v>
      </c>
      <c r="Q7949">
        <v>0</v>
      </c>
      <c r="R7949">
        <v>0</v>
      </c>
      <c r="S7949">
        <v>0</v>
      </c>
      <c r="T7949">
        <v>0</v>
      </c>
      <c r="U7949">
        <v>0</v>
      </c>
      <c r="V7949">
        <v>0</v>
      </c>
      <c r="W7949">
        <v>0</v>
      </c>
      <c r="X7949" s="1">
        <v>45473</v>
      </c>
      <c r="Y7949" s="1">
        <v>45109</v>
      </c>
      <c r="Z7949" t="s">
        <v>5598</v>
      </c>
      <c r="AA7949" t="s">
        <v>100</v>
      </c>
    </row>
    <row r="7950" spans="1:27" x14ac:dyDescent="0.25">
      <c r="A7950" t="s">
        <v>7914</v>
      </c>
      <c r="B7950" t="s">
        <v>55</v>
      </c>
      <c r="C7950" t="s">
        <v>43</v>
      </c>
      <c r="D7950" t="s">
        <v>5598</v>
      </c>
      <c r="E7950" t="s">
        <v>155</v>
      </c>
      <c r="F7950" t="s">
        <v>9</v>
      </c>
      <c r="G7950" t="s">
        <v>55</v>
      </c>
      <c r="H7950">
        <v>802</v>
      </c>
      <c r="I7950" t="s">
        <v>55</v>
      </c>
      <c r="J7950">
        <v>50000</v>
      </c>
      <c r="K7950">
        <v>49572</v>
      </c>
      <c r="L7950">
        <v>0.26</v>
      </c>
      <c r="M7950" s="63">
        <v>45466</v>
      </c>
      <c r="N7950" s="63">
        <v>45511</v>
      </c>
      <c r="O7950">
        <v>45</v>
      </c>
      <c r="P7950" t="s">
        <v>55</v>
      </c>
      <c r="Q7950">
        <v>0</v>
      </c>
      <c r="R7950">
        <v>0</v>
      </c>
      <c r="S7950">
        <v>0</v>
      </c>
      <c r="T7950">
        <v>0</v>
      </c>
      <c r="U7950">
        <v>0</v>
      </c>
      <c r="V7950">
        <v>0</v>
      </c>
      <c r="W7950">
        <v>0</v>
      </c>
      <c r="X7950" s="1">
        <v>45473</v>
      </c>
      <c r="Y7950" s="1">
        <v>45277</v>
      </c>
      <c r="Z7950" t="s">
        <v>5598</v>
      </c>
      <c r="AA7950" t="s">
        <v>99</v>
      </c>
    </row>
    <row r="7951" spans="1:27" x14ac:dyDescent="0.25">
      <c r="A7951" t="s">
        <v>7915</v>
      </c>
      <c r="B7951" t="s">
        <v>55</v>
      </c>
      <c r="C7951" t="s">
        <v>43</v>
      </c>
      <c r="D7951" t="s">
        <v>5598</v>
      </c>
      <c r="E7951" t="s">
        <v>155</v>
      </c>
      <c r="F7951" t="s">
        <v>7</v>
      </c>
      <c r="G7951" t="s">
        <v>55</v>
      </c>
      <c r="H7951">
        <v>694</v>
      </c>
      <c r="I7951" t="s">
        <v>55</v>
      </c>
      <c r="J7951">
        <v>10000</v>
      </c>
      <c r="K7951">
        <v>3681</v>
      </c>
      <c r="L7951">
        <v>0.19400000000000001</v>
      </c>
      <c r="M7951" s="63">
        <v>45437</v>
      </c>
      <c r="N7951" s="63">
        <v>45557</v>
      </c>
      <c r="O7951">
        <v>120</v>
      </c>
      <c r="P7951" t="s">
        <v>55</v>
      </c>
      <c r="Q7951">
        <v>0</v>
      </c>
      <c r="R7951">
        <v>0</v>
      </c>
      <c r="S7951">
        <v>0</v>
      </c>
      <c r="T7951">
        <v>0</v>
      </c>
      <c r="U7951">
        <v>0</v>
      </c>
      <c r="V7951">
        <v>0</v>
      </c>
      <c r="W7951">
        <v>0</v>
      </c>
      <c r="X7951" s="1">
        <v>45473</v>
      </c>
      <c r="Y7951" s="1">
        <v>45147</v>
      </c>
      <c r="Z7951" t="s">
        <v>5598</v>
      </c>
      <c r="AA7951" t="s">
        <v>102</v>
      </c>
    </row>
    <row r="7952" spans="1:27" x14ac:dyDescent="0.25">
      <c r="A7952" t="s">
        <v>7916</v>
      </c>
      <c r="B7952" t="s">
        <v>55</v>
      </c>
      <c r="C7952" t="s">
        <v>43</v>
      </c>
      <c r="D7952" t="s">
        <v>5598</v>
      </c>
      <c r="E7952" t="s">
        <v>155</v>
      </c>
      <c r="F7952" t="s">
        <v>17</v>
      </c>
      <c r="G7952" t="s">
        <v>55</v>
      </c>
      <c r="H7952">
        <v>603</v>
      </c>
      <c r="I7952" t="s">
        <v>55</v>
      </c>
      <c r="J7952">
        <v>15000</v>
      </c>
      <c r="K7952">
        <v>14778.83</v>
      </c>
      <c r="L7952">
        <v>0.26</v>
      </c>
      <c r="M7952" s="63">
        <v>45457</v>
      </c>
      <c r="N7952" s="63">
        <v>45502</v>
      </c>
      <c r="O7952">
        <v>45</v>
      </c>
      <c r="P7952" t="s">
        <v>55</v>
      </c>
      <c r="Q7952">
        <v>0</v>
      </c>
      <c r="R7952">
        <v>0</v>
      </c>
      <c r="S7952">
        <v>0</v>
      </c>
      <c r="T7952">
        <v>0</v>
      </c>
      <c r="U7952">
        <v>0</v>
      </c>
      <c r="V7952">
        <v>0</v>
      </c>
      <c r="W7952">
        <v>0</v>
      </c>
      <c r="X7952" s="1">
        <v>45473</v>
      </c>
      <c r="Y7952" s="1">
        <v>45031</v>
      </c>
      <c r="Z7952" t="s">
        <v>5598</v>
      </c>
      <c r="AA7952" t="s">
        <v>100</v>
      </c>
    </row>
    <row r="7953" spans="1:27" x14ac:dyDescent="0.25">
      <c r="A7953" t="s">
        <v>7917</v>
      </c>
      <c r="B7953" t="s">
        <v>55</v>
      </c>
      <c r="C7953" t="s">
        <v>43</v>
      </c>
      <c r="D7953" t="s">
        <v>5598</v>
      </c>
      <c r="E7953" t="s">
        <v>155</v>
      </c>
      <c r="F7953" t="s">
        <v>9</v>
      </c>
      <c r="G7953" t="s">
        <v>55</v>
      </c>
      <c r="H7953">
        <v>697</v>
      </c>
      <c r="I7953" t="s">
        <v>55</v>
      </c>
      <c r="J7953">
        <v>10000</v>
      </c>
      <c r="K7953">
        <v>2451</v>
      </c>
      <c r="L7953">
        <v>0.19400000000000001</v>
      </c>
      <c r="M7953" s="63">
        <v>45404</v>
      </c>
      <c r="N7953" s="63">
        <v>45524</v>
      </c>
      <c r="O7953">
        <v>120</v>
      </c>
      <c r="P7953" t="s">
        <v>55</v>
      </c>
      <c r="Q7953">
        <v>0</v>
      </c>
      <c r="R7953">
        <v>0</v>
      </c>
      <c r="S7953">
        <v>0</v>
      </c>
      <c r="T7953">
        <v>0</v>
      </c>
      <c r="U7953">
        <v>0</v>
      </c>
      <c r="V7953">
        <v>0</v>
      </c>
      <c r="W7953">
        <v>0</v>
      </c>
      <c r="X7953" s="1">
        <v>45473</v>
      </c>
      <c r="Y7953" s="1">
        <v>45267</v>
      </c>
      <c r="Z7953" t="s">
        <v>5598</v>
      </c>
      <c r="AA7953" t="s">
        <v>102</v>
      </c>
    </row>
    <row r="7954" spans="1:27" x14ac:dyDescent="0.25">
      <c r="A7954" t="s">
        <v>7918</v>
      </c>
      <c r="B7954" t="s">
        <v>55</v>
      </c>
      <c r="C7954" t="s">
        <v>43</v>
      </c>
      <c r="D7954" t="s">
        <v>5598</v>
      </c>
      <c r="E7954" t="s">
        <v>155</v>
      </c>
      <c r="F7954" t="s">
        <v>13</v>
      </c>
      <c r="G7954" t="s">
        <v>55</v>
      </c>
      <c r="H7954">
        <v>732</v>
      </c>
      <c r="I7954" t="s">
        <v>55</v>
      </c>
      <c r="J7954">
        <v>40000</v>
      </c>
      <c r="K7954">
        <v>39467.47</v>
      </c>
      <c r="L7954">
        <v>0.19400000000000001</v>
      </c>
      <c r="M7954" s="63">
        <v>45366</v>
      </c>
      <c r="N7954" s="63">
        <v>45486</v>
      </c>
      <c r="O7954">
        <v>120</v>
      </c>
      <c r="P7954" t="s">
        <v>55</v>
      </c>
      <c r="Q7954">
        <v>0</v>
      </c>
      <c r="R7954">
        <v>0</v>
      </c>
      <c r="S7954">
        <v>0</v>
      </c>
      <c r="T7954">
        <v>0</v>
      </c>
      <c r="U7954">
        <v>0</v>
      </c>
      <c r="V7954">
        <v>0</v>
      </c>
      <c r="W7954">
        <v>0</v>
      </c>
      <c r="X7954" s="1">
        <v>45473</v>
      </c>
      <c r="Y7954" s="1">
        <v>45247</v>
      </c>
      <c r="Z7954" t="s">
        <v>5598</v>
      </c>
      <c r="AA7954" t="s">
        <v>102</v>
      </c>
    </row>
    <row r="7955" spans="1:27" x14ac:dyDescent="0.25">
      <c r="A7955" t="s">
        <v>7919</v>
      </c>
      <c r="B7955" t="s">
        <v>55</v>
      </c>
      <c r="C7955" t="s">
        <v>43</v>
      </c>
      <c r="D7955" t="s">
        <v>5598</v>
      </c>
      <c r="E7955" t="s">
        <v>155</v>
      </c>
      <c r="F7955" t="s">
        <v>8</v>
      </c>
      <c r="G7955" t="s">
        <v>55</v>
      </c>
      <c r="H7955">
        <v>755</v>
      </c>
      <c r="I7955" t="s">
        <v>55</v>
      </c>
      <c r="J7955">
        <v>55000</v>
      </c>
      <c r="K7955">
        <v>27154.5</v>
      </c>
      <c r="L7955">
        <v>0.26</v>
      </c>
      <c r="M7955" s="63">
        <v>45457</v>
      </c>
      <c r="N7955" s="63">
        <v>45502</v>
      </c>
      <c r="O7955">
        <v>45</v>
      </c>
      <c r="P7955" t="s">
        <v>55</v>
      </c>
      <c r="Q7955">
        <v>0</v>
      </c>
      <c r="R7955">
        <v>0</v>
      </c>
      <c r="S7955">
        <v>0</v>
      </c>
      <c r="T7955">
        <v>0</v>
      </c>
      <c r="U7955">
        <v>0</v>
      </c>
      <c r="V7955">
        <v>0</v>
      </c>
      <c r="W7955">
        <v>0</v>
      </c>
      <c r="X7955" s="1">
        <v>45473</v>
      </c>
      <c r="Y7955" s="1">
        <v>45271</v>
      </c>
      <c r="Z7955" t="s">
        <v>5598</v>
      </c>
      <c r="AA7955" t="s">
        <v>99</v>
      </c>
    </row>
    <row r="7956" spans="1:27" x14ac:dyDescent="0.25">
      <c r="A7956" t="s">
        <v>7920</v>
      </c>
      <c r="B7956" t="s">
        <v>55</v>
      </c>
      <c r="C7956" t="s">
        <v>43</v>
      </c>
      <c r="D7956" t="s">
        <v>5598</v>
      </c>
      <c r="E7956" t="s">
        <v>155</v>
      </c>
      <c r="F7956" t="s">
        <v>12</v>
      </c>
      <c r="G7956" t="s">
        <v>55</v>
      </c>
      <c r="H7956">
        <v>656</v>
      </c>
      <c r="I7956" t="s">
        <v>55</v>
      </c>
      <c r="J7956">
        <v>35000</v>
      </c>
      <c r="K7956">
        <v>14682</v>
      </c>
      <c r="L7956">
        <v>0.19400000000000001</v>
      </c>
      <c r="M7956" s="63">
        <v>45438</v>
      </c>
      <c r="N7956" s="63">
        <v>45558</v>
      </c>
      <c r="O7956">
        <v>120</v>
      </c>
      <c r="P7956" t="s">
        <v>55</v>
      </c>
      <c r="Q7956">
        <v>0</v>
      </c>
      <c r="R7956">
        <v>0</v>
      </c>
      <c r="S7956">
        <v>0</v>
      </c>
      <c r="T7956">
        <v>0</v>
      </c>
      <c r="U7956">
        <v>0</v>
      </c>
      <c r="V7956">
        <v>0</v>
      </c>
      <c r="W7956">
        <v>0</v>
      </c>
      <c r="X7956" s="1">
        <v>45473</v>
      </c>
      <c r="Y7956" s="1">
        <v>45202</v>
      </c>
      <c r="Z7956" t="s">
        <v>5598</v>
      </c>
      <c r="AA7956" t="s">
        <v>102</v>
      </c>
    </row>
    <row r="7957" spans="1:27" x14ac:dyDescent="0.25">
      <c r="A7957" t="s">
        <v>7921</v>
      </c>
      <c r="B7957" t="s">
        <v>55</v>
      </c>
      <c r="C7957" t="s">
        <v>43</v>
      </c>
      <c r="D7957" t="s">
        <v>5598</v>
      </c>
      <c r="E7957" t="s">
        <v>155</v>
      </c>
      <c r="F7957" t="s">
        <v>6</v>
      </c>
      <c r="G7957" t="s">
        <v>55</v>
      </c>
      <c r="H7957">
        <v>602</v>
      </c>
      <c r="I7957" t="s">
        <v>55</v>
      </c>
      <c r="J7957">
        <v>100000</v>
      </c>
      <c r="K7957">
        <v>63946.18</v>
      </c>
      <c r="L7957">
        <v>0.26</v>
      </c>
      <c r="M7957" s="63">
        <v>45463</v>
      </c>
      <c r="N7957" s="63">
        <v>45508</v>
      </c>
      <c r="O7957">
        <v>45</v>
      </c>
      <c r="P7957" t="s">
        <v>55</v>
      </c>
      <c r="Q7957">
        <v>0</v>
      </c>
      <c r="R7957">
        <v>0</v>
      </c>
      <c r="S7957">
        <v>0</v>
      </c>
      <c r="T7957">
        <v>0</v>
      </c>
      <c r="U7957">
        <v>0</v>
      </c>
      <c r="V7957">
        <v>0</v>
      </c>
      <c r="W7957">
        <v>0</v>
      </c>
      <c r="X7957" s="1">
        <v>45473</v>
      </c>
      <c r="Y7957" s="1">
        <v>45007</v>
      </c>
      <c r="Z7957" t="s">
        <v>5598</v>
      </c>
      <c r="AA7957" t="s">
        <v>101</v>
      </c>
    </row>
    <row r="7958" spans="1:27" x14ac:dyDescent="0.25">
      <c r="A7958" t="s">
        <v>7922</v>
      </c>
      <c r="B7958" t="s">
        <v>55</v>
      </c>
      <c r="C7958" t="s">
        <v>43</v>
      </c>
      <c r="D7958" t="s">
        <v>5598</v>
      </c>
      <c r="E7958" t="s">
        <v>155</v>
      </c>
      <c r="F7958" t="s">
        <v>10</v>
      </c>
      <c r="G7958" t="s">
        <v>55</v>
      </c>
      <c r="H7958">
        <v>654</v>
      </c>
      <c r="I7958" t="s">
        <v>55</v>
      </c>
      <c r="J7958">
        <v>40000</v>
      </c>
      <c r="K7958">
        <v>26034</v>
      </c>
      <c r="L7958">
        <v>0.26</v>
      </c>
      <c r="M7958" s="63">
        <v>45446</v>
      </c>
      <c r="N7958" s="63">
        <v>45491</v>
      </c>
      <c r="O7958">
        <v>45</v>
      </c>
      <c r="P7958" t="s">
        <v>55</v>
      </c>
      <c r="Q7958">
        <v>0</v>
      </c>
      <c r="R7958">
        <v>0</v>
      </c>
      <c r="S7958">
        <v>0</v>
      </c>
      <c r="T7958">
        <v>0</v>
      </c>
      <c r="U7958">
        <v>0</v>
      </c>
      <c r="V7958">
        <v>0</v>
      </c>
      <c r="W7958">
        <v>0</v>
      </c>
      <c r="X7958" s="1">
        <v>45473</v>
      </c>
      <c r="Y7958" s="1">
        <v>45044</v>
      </c>
      <c r="Z7958" t="s">
        <v>5598</v>
      </c>
      <c r="AA7958" t="s">
        <v>100</v>
      </c>
    </row>
    <row r="7959" spans="1:27" x14ac:dyDescent="0.25">
      <c r="A7959" t="s">
        <v>7923</v>
      </c>
      <c r="B7959" t="s">
        <v>55</v>
      </c>
      <c r="C7959" t="s">
        <v>43</v>
      </c>
      <c r="D7959" t="s">
        <v>5598</v>
      </c>
      <c r="E7959" t="s">
        <v>155</v>
      </c>
      <c r="F7959" t="s">
        <v>9</v>
      </c>
      <c r="G7959" t="s">
        <v>55</v>
      </c>
      <c r="H7959">
        <v>611</v>
      </c>
      <c r="I7959" t="s">
        <v>55</v>
      </c>
      <c r="J7959">
        <v>40000</v>
      </c>
      <c r="K7959">
        <v>37236.379999999997</v>
      </c>
      <c r="L7959">
        <v>0.26</v>
      </c>
      <c r="M7959" s="63">
        <v>45437</v>
      </c>
      <c r="N7959" s="63">
        <v>45482</v>
      </c>
      <c r="O7959">
        <v>45</v>
      </c>
      <c r="P7959" t="s">
        <v>55</v>
      </c>
      <c r="Q7959">
        <v>0</v>
      </c>
      <c r="R7959">
        <v>0</v>
      </c>
      <c r="S7959">
        <v>0</v>
      </c>
      <c r="T7959">
        <v>0</v>
      </c>
      <c r="U7959">
        <v>0</v>
      </c>
      <c r="V7959">
        <v>0</v>
      </c>
      <c r="W7959">
        <v>0</v>
      </c>
      <c r="X7959" s="1">
        <v>45473</v>
      </c>
      <c r="Y7959" s="1">
        <v>45176</v>
      </c>
      <c r="Z7959" t="s">
        <v>5598</v>
      </c>
      <c r="AA7959" t="s">
        <v>104</v>
      </c>
    </row>
    <row r="7960" spans="1:27" x14ac:dyDescent="0.25">
      <c r="A7960" t="s">
        <v>7924</v>
      </c>
      <c r="B7960" t="s">
        <v>55</v>
      </c>
      <c r="C7960" t="s">
        <v>43</v>
      </c>
      <c r="D7960" t="s">
        <v>5598</v>
      </c>
      <c r="E7960" t="s">
        <v>155</v>
      </c>
      <c r="F7960" t="s">
        <v>10</v>
      </c>
      <c r="G7960" t="s">
        <v>55</v>
      </c>
      <c r="H7960">
        <v>663</v>
      </c>
      <c r="I7960" t="s">
        <v>55</v>
      </c>
      <c r="J7960">
        <v>35000</v>
      </c>
      <c r="K7960">
        <v>34769.99</v>
      </c>
      <c r="L7960">
        <v>0.19400000000000001</v>
      </c>
      <c r="M7960" s="63">
        <v>45379</v>
      </c>
      <c r="N7960" s="63">
        <v>45499</v>
      </c>
      <c r="O7960">
        <v>120</v>
      </c>
      <c r="P7960" t="s">
        <v>55</v>
      </c>
      <c r="Q7960">
        <v>0</v>
      </c>
      <c r="R7960">
        <v>0</v>
      </c>
      <c r="S7960">
        <v>0</v>
      </c>
      <c r="T7960">
        <v>0</v>
      </c>
      <c r="U7960">
        <v>0</v>
      </c>
      <c r="V7960">
        <v>0</v>
      </c>
      <c r="W7960">
        <v>0</v>
      </c>
      <c r="X7960" s="1">
        <v>45473</v>
      </c>
      <c r="Y7960" s="1">
        <v>45240</v>
      </c>
      <c r="Z7960" t="s">
        <v>5598</v>
      </c>
      <c r="AA7960" t="s">
        <v>102</v>
      </c>
    </row>
    <row r="7961" spans="1:27" x14ac:dyDescent="0.25">
      <c r="A7961" t="s">
        <v>7925</v>
      </c>
      <c r="B7961" t="s">
        <v>55</v>
      </c>
      <c r="C7961" t="s">
        <v>43</v>
      </c>
      <c r="D7961" t="s">
        <v>5598</v>
      </c>
      <c r="E7961" t="s">
        <v>155</v>
      </c>
      <c r="F7961" t="s">
        <v>7</v>
      </c>
      <c r="G7961" t="s">
        <v>55</v>
      </c>
      <c r="H7961">
        <v>681</v>
      </c>
      <c r="I7961" t="s">
        <v>55</v>
      </c>
      <c r="J7961">
        <v>55000</v>
      </c>
      <c r="K7961">
        <v>54593.34</v>
      </c>
      <c r="L7961">
        <v>0.19400000000000001</v>
      </c>
      <c r="M7961" s="63">
        <v>45397</v>
      </c>
      <c r="N7961" s="63">
        <v>45517</v>
      </c>
      <c r="O7961">
        <v>120</v>
      </c>
      <c r="P7961" t="s">
        <v>55</v>
      </c>
      <c r="Q7961">
        <v>0</v>
      </c>
      <c r="R7961">
        <v>0</v>
      </c>
      <c r="S7961">
        <v>0</v>
      </c>
      <c r="T7961">
        <v>0</v>
      </c>
      <c r="U7961">
        <v>0</v>
      </c>
      <c r="V7961">
        <v>0</v>
      </c>
      <c r="W7961">
        <v>0</v>
      </c>
      <c r="X7961" s="1">
        <v>45473</v>
      </c>
      <c r="Y7961" s="1">
        <v>45084</v>
      </c>
      <c r="Z7961" t="s">
        <v>5598</v>
      </c>
      <c r="AA7961" t="s">
        <v>102</v>
      </c>
    </row>
    <row r="7962" spans="1:27" x14ac:dyDescent="0.25">
      <c r="A7962" t="s">
        <v>7926</v>
      </c>
      <c r="B7962" t="s">
        <v>55</v>
      </c>
      <c r="C7962" t="s">
        <v>43</v>
      </c>
      <c r="D7962" t="s">
        <v>5598</v>
      </c>
      <c r="E7962" t="s">
        <v>155</v>
      </c>
      <c r="F7962" t="s">
        <v>6</v>
      </c>
      <c r="G7962" t="s">
        <v>55</v>
      </c>
      <c r="H7962">
        <v>689</v>
      </c>
      <c r="I7962" t="s">
        <v>55</v>
      </c>
      <c r="J7962">
        <v>20000</v>
      </c>
      <c r="K7962">
        <v>17913.75</v>
      </c>
      <c r="L7962">
        <v>0.26</v>
      </c>
      <c r="M7962" s="63">
        <v>45454</v>
      </c>
      <c r="N7962" s="63">
        <v>45499</v>
      </c>
      <c r="O7962">
        <v>45</v>
      </c>
      <c r="P7962" t="s">
        <v>55</v>
      </c>
      <c r="Q7962">
        <v>0</v>
      </c>
      <c r="R7962">
        <v>0</v>
      </c>
      <c r="S7962">
        <v>0</v>
      </c>
      <c r="T7962">
        <v>0</v>
      </c>
      <c r="U7962">
        <v>0</v>
      </c>
      <c r="V7962">
        <v>0</v>
      </c>
      <c r="W7962">
        <v>0</v>
      </c>
      <c r="X7962" s="1">
        <v>45473</v>
      </c>
      <c r="Y7962" s="1">
        <v>45054</v>
      </c>
      <c r="Z7962" t="s">
        <v>5598</v>
      </c>
      <c r="AA7962" t="s">
        <v>106</v>
      </c>
    </row>
    <row r="7963" spans="1:27" x14ac:dyDescent="0.25">
      <c r="A7963" t="s">
        <v>7927</v>
      </c>
      <c r="B7963" t="s">
        <v>55</v>
      </c>
      <c r="C7963" t="s">
        <v>43</v>
      </c>
      <c r="D7963" t="s">
        <v>5598</v>
      </c>
      <c r="E7963" t="s">
        <v>155</v>
      </c>
      <c r="F7963" t="s">
        <v>13</v>
      </c>
      <c r="G7963" t="s">
        <v>55</v>
      </c>
      <c r="H7963">
        <v>780</v>
      </c>
      <c r="I7963" t="s">
        <v>55</v>
      </c>
      <c r="J7963">
        <v>60000</v>
      </c>
      <c r="K7963">
        <v>18270.490000000002</v>
      </c>
      <c r="L7963">
        <v>0.26</v>
      </c>
      <c r="M7963" s="63">
        <v>45403</v>
      </c>
      <c r="N7963" s="63">
        <v>45448</v>
      </c>
      <c r="O7963">
        <v>45</v>
      </c>
      <c r="P7963" t="s">
        <v>55</v>
      </c>
      <c r="Q7963">
        <v>18270.490000000002</v>
      </c>
      <c r="R7963">
        <v>0</v>
      </c>
      <c r="S7963">
        <v>0</v>
      </c>
      <c r="T7963">
        <v>0</v>
      </c>
      <c r="U7963">
        <v>0</v>
      </c>
      <c r="V7963">
        <v>0</v>
      </c>
      <c r="W7963">
        <v>18270.490000000002</v>
      </c>
      <c r="X7963" s="1">
        <v>45473</v>
      </c>
      <c r="Y7963" s="1">
        <v>45243</v>
      </c>
      <c r="Z7963" t="s">
        <v>5598</v>
      </c>
      <c r="AA7963" t="s">
        <v>100</v>
      </c>
    </row>
    <row r="7964" spans="1:27" x14ac:dyDescent="0.25">
      <c r="A7964" t="s">
        <v>7928</v>
      </c>
      <c r="B7964" t="s">
        <v>55</v>
      </c>
      <c r="C7964" t="s">
        <v>43</v>
      </c>
      <c r="D7964" t="s">
        <v>5598</v>
      </c>
      <c r="E7964" t="s">
        <v>155</v>
      </c>
      <c r="F7964" t="s">
        <v>13</v>
      </c>
      <c r="G7964" t="s">
        <v>55</v>
      </c>
      <c r="H7964">
        <v>762</v>
      </c>
      <c r="I7964" t="s">
        <v>55</v>
      </c>
      <c r="J7964">
        <v>50000</v>
      </c>
      <c r="K7964">
        <v>48859.5</v>
      </c>
      <c r="L7964">
        <v>0.19400000000000001</v>
      </c>
      <c r="M7964" s="63">
        <v>45393</v>
      </c>
      <c r="N7964" s="63">
        <v>45513</v>
      </c>
      <c r="O7964">
        <v>120</v>
      </c>
      <c r="P7964" t="s">
        <v>55</v>
      </c>
      <c r="Q7964">
        <v>0</v>
      </c>
      <c r="R7964">
        <v>0</v>
      </c>
      <c r="S7964">
        <v>0</v>
      </c>
      <c r="T7964">
        <v>0</v>
      </c>
      <c r="U7964">
        <v>0</v>
      </c>
      <c r="V7964">
        <v>0</v>
      </c>
      <c r="W7964">
        <v>0</v>
      </c>
      <c r="X7964" s="1">
        <v>45473</v>
      </c>
      <c r="Y7964" s="1">
        <v>45039</v>
      </c>
      <c r="Z7964" t="s">
        <v>5598</v>
      </c>
      <c r="AA7964" t="s">
        <v>102</v>
      </c>
    </row>
    <row r="7965" spans="1:27" x14ac:dyDescent="0.25">
      <c r="A7965" t="s">
        <v>7929</v>
      </c>
      <c r="B7965" t="s">
        <v>55</v>
      </c>
      <c r="C7965" t="s">
        <v>43</v>
      </c>
      <c r="D7965" t="s">
        <v>5598</v>
      </c>
      <c r="E7965" t="s">
        <v>155</v>
      </c>
      <c r="F7965" t="s">
        <v>4</v>
      </c>
      <c r="G7965" t="s">
        <v>55</v>
      </c>
      <c r="H7965">
        <v>725</v>
      </c>
      <c r="I7965" t="s">
        <v>55</v>
      </c>
      <c r="J7965">
        <v>50000</v>
      </c>
      <c r="K7965">
        <v>48685.5</v>
      </c>
      <c r="L7965">
        <v>0.26</v>
      </c>
      <c r="M7965" s="63">
        <v>45451</v>
      </c>
      <c r="N7965" s="63">
        <v>45496</v>
      </c>
      <c r="O7965">
        <v>45</v>
      </c>
      <c r="P7965" t="s">
        <v>55</v>
      </c>
      <c r="Q7965">
        <v>0</v>
      </c>
      <c r="R7965">
        <v>0</v>
      </c>
      <c r="S7965">
        <v>0</v>
      </c>
      <c r="T7965">
        <v>0</v>
      </c>
      <c r="U7965">
        <v>0</v>
      </c>
      <c r="V7965">
        <v>0</v>
      </c>
      <c r="W7965">
        <v>0</v>
      </c>
      <c r="X7965" s="1">
        <v>45473</v>
      </c>
      <c r="Y7965" s="1">
        <v>44970</v>
      </c>
      <c r="Z7965" t="s">
        <v>5598</v>
      </c>
      <c r="AA7965" t="s">
        <v>99</v>
      </c>
    </row>
    <row r="7966" spans="1:27" x14ac:dyDescent="0.25">
      <c r="A7966" t="s">
        <v>7930</v>
      </c>
      <c r="B7966" t="s">
        <v>55</v>
      </c>
      <c r="C7966" t="s">
        <v>43</v>
      </c>
      <c r="D7966" t="s">
        <v>5598</v>
      </c>
      <c r="E7966" t="s">
        <v>155</v>
      </c>
      <c r="F7966" t="s">
        <v>15</v>
      </c>
      <c r="G7966" t="s">
        <v>55</v>
      </c>
      <c r="H7966">
        <v>619</v>
      </c>
      <c r="I7966" t="s">
        <v>55</v>
      </c>
      <c r="J7966">
        <v>40000</v>
      </c>
      <c r="K7966">
        <v>32968.5</v>
      </c>
      <c r="L7966">
        <v>0.19400000000000001</v>
      </c>
      <c r="M7966" s="63">
        <v>45391</v>
      </c>
      <c r="N7966" s="63">
        <v>45511</v>
      </c>
      <c r="O7966">
        <v>120</v>
      </c>
      <c r="P7966" t="s">
        <v>55</v>
      </c>
      <c r="Q7966">
        <v>0</v>
      </c>
      <c r="R7966">
        <v>0</v>
      </c>
      <c r="S7966">
        <v>0</v>
      </c>
      <c r="T7966">
        <v>0</v>
      </c>
      <c r="U7966">
        <v>0</v>
      </c>
      <c r="V7966">
        <v>0</v>
      </c>
      <c r="W7966">
        <v>0</v>
      </c>
      <c r="X7966" s="1">
        <v>45473</v>
      </c>
      <c r="Y7966" s="1">
        <v>45264</v>
      </c>
      <c r="Z7966" t="s">
        <v>5598</v>
      </c>
      <c r="AA7966" t="s">
        <v>102</v>
      </c>
    </row>
    <row r="7967" spans="1:27" x14ac:dyDescent="0.25">
      <c r="A7967" t="s">
        <v>7931</v>
      </c>
      <c r="B7967" t="s">
        <v>55</v>
      </c>
      <c r="C7967" t="s">
        <v>43</v>
      </c>
      <c r="D7967" t="s">
        <v>5598</v>
      </c>
      <c r="E7967" t="s">
        <v>155</v>
      </c>
      <c r="F7967" t="s">
        <v>5</v>
      </c>
      <c r="G7967" t="s">
        <v>55</v>
      </c>
      <c r="H7967">
        <v>824</v>
      </c>
      <c r="I7967" t="s">
        <v>55</v>
      </c>
      <c r="J7967">
        <v>95000</v>
      </c>
      <c r="K7967">
        <v>66321</v>
      </c>
      <c r="L7967">
        <v>0.26</v>
      </c>
      <c r="M7967" s="63">
        <v>45459</v>
      </c>
      <c r="N7967" s="63">
        <v>45504</v>
      </c>
      <c r="O7967">
        <v>45</v>
      </c>
      <c r="P7967" t="s">
        <v>55</v>
      </c>
      <c r="Q7967">
        <v>0</v>
      </c>
      <c r="R7967">
        <v>0</v>
      </c>
      <c r="S7967">
        <v>0</v>
      </c>
      <c r="T7967">
        <v>0</v>
      </c>
      <c r="U7967">
        <v>0</v>
      </c>
      <c r="V7967">
        <v>0</v>
      </c>
      <c r="W7967">
        <v>0</v>
      </c>
      <c r="X7967" s="1">
        <v>45473</v>
      </c>
      <c r="Y7967" s="1">
        <v>44975</v>
      </c>
      <c r="Z7967" t="s">
        <v>5598</v>
      </c>
      <c r="AA7967" t="s">
        <v>101</v>
      </c>
    </row>
    <row r="7968" spans="1:27" x14ac:dyDescent="0.25">
      <c r="A7968" t="s">
        <v>7932</v>
      </c>
      <c r="B7968" t="s">
        <v>55</v>
      </c>
      <c r="C7968" t="s">
        <v>43</v>
      </c>
      <c r="D7968" t="s">
        <v>5598</v>
      </c>
      <c r="E7968" t="s">
        <v>155</v>
      </c>
      <c r="F7968" t="s">
        <v>6</v>
      </c>
      <c r="G7968" t="s">
        <v>55</v>
      </c>
      <c r="H7968">
        <v>711</v>
      </c>
      <c r="I7968" t="s">
        <v>55</v>
      </c>
      <c r="J7968">
        <v>100000</v>
      </c>
      <c r="K7968">
        <v>68921.17</v>
      </c>
      <c r="L7968">
        <v>0.26</v>
      </c>
      <c r="M7968" s="63">
        <v>45473</v>
      </c>
      <c r="N7968" s="63">
        <v>45563</v>
      </c>
      <c r="O7968">
        <v>90</v>
      </c>
      <c r="P7968" t="s">
        <v>55</v>
      </c>
      <c r="Q7968">
        <v>0</v>
      </c>
      <c r="R7968">
        <v>0</v>
      </c>
      <c r="S7968">
        <v>0</v>
      </c>
      <c r="T7968">
        <v>0</v>
      </c>
      <c r="U7968">
        <v>0</v>
      </c>
      <c r="V7968">
        <v>0</v>
      </c>
      <c r="W7968">
        <v>0</v>
      </c>
      <c r="X7968" s="1">
        <v>45473</v>
      </c>
      <c r="Y7968" s="1">
        <v>44868</v>
      </c>
      <c r="Z7968" t="s">
        <v>5598</v>
      </c>
      <c r="AA7968" t="s">
        <v>99</v>
      </c>
    </row>
    <row r="7969" spans="1:27" x14ac:dyDescent="0.25">
      <c r="A7969" t="s">
        <v>7933</v>
      </c>
      <c r="B7969" t="s">
        <v>55</v>
      </c>
      <c r="C7969" t="s">
        <v>43</v>
      </c>
      <c r="D7969" t="s">
        <v>5598</v>
      </c>
      <c r="E7969" t="s">
        <v>155</v>
      </c>
      <c r="F7969" t="s">
        <v>7</v>
      </c>
      <c r="G7969" t="s">
        <v>55</v>
      </c>
      <c r="H7969">
        <v>690</v>
      </c>
      <c r="I7969" t="s">
        <v>55</v>
      </c>
      <c r="J7969">
        <v>100000</v>
      </c>
      <c r="K7969">
        <v>95657.89</v>
      </c>
      <c r="L7969">
        <v>0.19400000000000001</v>
      </c>
      <c r="M7969" s="63">
        <v>45456</v>
      </c>
      <c r="N7969" s="63">
        <v>45546</v>
      </c>
      <c r="O7969">
        <v>90</v>
      </c>
      <c r="P7969" t="s">
        <v>55</v>
      </c>
      <c r="Q7969">
        <v>0</v>
      </c>
      <c r="R7969">
        <v>0</v>
      </c>
      <c r="S7969">
        <v>0</v>
      </c>
      <c r="T7969">
        <v>0</v>
      </c>
      <c r="U7969">
        <v>0</v>
      </c>
      <c r="V7969">
        <v>0</v>
      </c>
      <c r="W7969">
        <v>0</v>
      </c>
      <c r="X7969" s="1">
        <v>45473</v>
      </c>
      <c r="Y7969" s="1">
        <v>44724</v>
      </c>
      <c r="Z7969" t="s">
        <v>5598</v>
      </c>
      <c r="AA7969" t="s">
        <v>101</v>
      </c>
    </row>
    <row r="7970" spans="1:27" x14ac:dyDescent="0.25">
      <c r="A7970" t="s">
        <v>7934</v>
      </c>
      <c r="B7970" t="s">
        <v>55</v>
      </c>
      <c r="C7970" t="s">
        <v>43</v>
      </c>
      <c r="D7970" t="s">
        <v>5598</v>
      </c>
      <c r="E7970" t="s">
        <v>155</v>
      </c>
      <c r="F7970" t="s">
        <v>6</v>
      </c>
      <c r="G7970" t="s">
        <v>55</v>
      </c>
      <c r="H7970">
        <v>552</v>
      </c>
      <c r="I7970" t="s">
        <v>55</v>
      </c>
      <c r="J7970">
        <v>75000</v>
      </c>
      <c r="K7970">
        <v>72972</v>
      </c>
      <c r="L7970">
        <v>0.26</v>
      </c>
      <c r="M7970" s="63">
        <v>45435</v>
      </c>
      <c r="N7970" s="63">
        <v>45480</v>
      </c>
      <c r="O7970">
        <v>45</v>
      </c>
      <c r="P7970" t="s">
        <v>55</v>
      </c>
      <c r="Q7970">
        <v>0</v>
      </c>
      <c r="R7970">
        <v>0</v>
      </c>
      <c r="S7970">
        <v>0</v>
      </c>
      <c r="T7970">
        <v>0</v>
      </c>
      <c r="U7970">
        <v>0</v>
      </c>
      <c r="V7970">
        <v>0</v>
      </c>
      <c r="W7970">
        <v>0</v>
      </c>
      <c r="X7970" s="1">
        <v>45473</v>
      </c>
      <c r="Y7970" s="1">
        <v>44731</v>
      </c>
      <c r="Z7970" t="s">
        <v>5598</v>
      </c>
      <c r="AA7970" t="s">
        <v>99</v>
      </c>
    </row>
    <row r="7971" spans="1:27" x14ac:dyDescent="0.25">
      <c r="A7971" t="s">
        <v>7935</v>
      </c>
      <c r="B7971" t="s">
        <v>55</v>
      </c>
      <c r="C7971" t="s">
        <v>43</v>
      </c>
      <c r="D7971" t="s">
        <v>5598</v>
      </c>
      <c r="E7971" t="s">
        <v>155</v>
      </c>
      <c r="F7971" t="s">
        <v>13</v>
      </c>
      <c r="G7971" t="s">
        <v>55</v>
      </c>
      <c r="H7971">
        <v>758</v>
      </c>
      <c r="I7971" t="s">
        <v>55</v>
      </c>
      <c r="J7971">
        <v>50000</v>
      </c>
      <c r="K7971">
        <v>21107.18</v>
      </c>
      <c r="L7971">
        <v>0.26</v>
      </c>
      <c r="M7971" s="63">
        <v>45433</v>
      </c>
      <c r="N7971" s="63">
        <v>45478</v>
      </c>
      <c r="O7971">
        <v>45</v>
      </c>
      <c r="P7971" t="s">
        <v>55</v>
      </c>
      <c r="Q7971">
        <v>0</v>
      </c>
      <c r="R7971">
        <v>0</v>
      </c>
      <c r="S7971">
        <v>0</v>
      </c>
      <c r="T7971">
        <v>0</v>
      </c>
      <c r="U7971">
        <v>0</v>
      </c>
      <c r="V7971">
        <v>0</v>
      </c>
      <c r="W7971">
        <v>0</v>
      </c>
      <c r="X7971" s="1">
        <v>45473</v>
      </c>
      <c r="Y7971" s="1">
        <v>45201</v>
      </c>
      <c r="Z7971" t="s">
        <v>5598</v>
      </c>
      <c r="AA7971" t="s">
        <v>100</v>
      </c>
    </row>
    <row r="7972" spans="1:27" x14ac:dyDescent="0.25">
      <c r="A7972" t="s">
        <v>7936</v>
      </c>
      <c r="B7972" t="s">
        <v>55</v>
      </c>
      <c r="C7972" t="s">
        <v>43</v>
      </c>
      <c r="D7972" t="s">
        <v>5598</v>
      </c>
      <c r="E7972" t="s">
        <v>155</v>
      </c>
      <c r="F7972" t="s">
        <v>12</v>
      </c>
      <c r="G7972" t="s">
        <v>55</v>
      </c>
      <c r="H7972">
        <v>873</v>
      </c>
      <c r="I7972" t="s">
        <v>55</v>
      </c>
      <c r="J7972">
        <v>50000</v>
      </c>
      <c r="K7972">
        <v>48546.9</v>
      </c>
      <c r="L7972">
        <v>0.26</v>
      </c>
      <c r="M7972" s="63">
        <v>45429</v>
      </c>
      <c r="N7972" s="63">
        <v>45474</v>
      </c>
      <c r="O7972">
        <v>45</v>
      </c>
      <c r="P7972" t="s">
        <v>55</v>
      </c>
      <c r="Q7972">
        <v>0</v>
      </c>
      <c r="R7972">
        <v>0</v>
      </c>
      <c r="S7972">
        <v>0</v>
      </c>
      <c r="T7972">
        <v>0</v>
      </c>
      <c r="U7972">
        <v>0</v>
      </c>
      <c r="V7972">
        <v>0</v>
      </c>
      <c r="W7972">
        <v>0</v>
      </c>
      <c r="X7972" s="1">
        <v>45473</v>
      </c>
      <c r="Y7972" s="1">
        <v>44804</v>
      </c>
      <c r="Z7972" t="s">
        <v>5598</v>
      </c>
      <c r="AA7972" t="s">
        <v>103</v>
      </c>
    </row>
    <row r="7973" spans="1:27" x14ac:dyDescent="0.25">
      <c r="A7973" t="s">
        <v>7937</v>
      </c>
      <c r="B7973" t="s">
        <v>55</v>
      </c>
      <c r="C7973" t="s">
        <v>43</v>
      </c>
      <c r="D7973" t="s">
        <v>5598</v>
      </c>
      <c r="E7973" t="s">
        <v>155</v>
      </c>
      <c r="F7973" t="s">
        <v>13</v>
      </c>
      <c r="G7973" t="s">
        <v>55</v>
      </c>
      <c r="H7973">
        <v>783</v>
      </c>
      <c r="I7973" t="s">
        <v>55</v>
      </c>
      <c r="J7973">
        <v>50000</v>
      </c>
      <c r="K7973">
        <v>10816.5</v>
      </c>
      <c r="L7973">
        <v>0.26</v>
      </c>
      <c r="M7973" s="63">
        <v>45473</v>
      </c>
      <c r="N7973" s="63">
        <v>45518</v>
      </c>
      <c r="O7973">
        <v>45</v>
      </c>
      <c r="P7973" t="s">
        <v>55</v>
      </c>
      <c r="Q7973">
        <v>0</v>
      </c>
      <c r="R7973">
        <v>0</v>
      </c>
      <c r="S7973">
        <v>0</v>
      </c>
      <c r="T7973">
        <v>0</v>
      </c>
      <c r="U7973">
        <v>0</v>
      </c>
      <c r="V7973">
        <v>0</v>
      </c>
      <c r="W7973">
        <v>0</v>
      </c>
      <c r="X7973" s="1">
        <v>45473</v>
      </c>
      <c r="Y7973" s="1">
        <v>44726</v>
      </c>
      <c r="Z7973" t="s">
        <v>5598</v>
      </c>
      <c r="AA7973" t="s">
        <v>101</v>
      </c>
    </row>
    <row r="7974" spans="1:27" x14ac:dyDescent="0.25">
      <c r="A7974" t="s">
        <v>7938</v>
      </c>
      <c r="B7974" t="s">
        <v>55</v>
      </c>
      <c r="C7974" t="s">
        <v>43</v>
      </c>
      <c r="D7974" t="s">
        <v>5598</v>
      </c>
      <c r="E7974" t="s">
        <v>155</v>
      </c>
      <c r="F7974" t="s">
        <v>13</v>
      </c>
      <c r="G7974" t="s">
        <v>55</v>
      </c>
      <c r="H7974">
        <v>695</v>
      </c>
      <c r="I7974" t="s">
        <v>55</v>
      </c>
      <c r="J7974">
        <v>100000</v>
      </c>
      <c r="K7974">
        <v>1075.5</v>
      </c>
      <c r="L7974">
        <v>0.19400000000000001</v>
      </c>
      <c r="M7974" s="63">
        <v>45459</v>
      </c>
      <c r="N7974" s="63">
        <v>45579</v>
      </c>
      <c r="O7974">
        <v>120</v>
      </c>
      <c r="P7974" t="s">
        <v>55</v>
      </c>
      <c r="Q7974">
        <v>0</v>
      </c>
      <c r="R7974">
        <v>0</v>
      </c>
      <c r="S7974">
        <v>0</v>
      </c>
      <c r="T7974">
        <v>0</v>
      </c>
      <c r="U7974">
        <v>0</v>
      </c>
      <c r="V7974">
        <v>0</v>
      </c>
      <c r="W7974">
        <v>0</v>
      </c>
      <c r="X7974" s="1">
        <v>45473</v>
      </c>
      <c r="Y7974" s="1">
        <v>44835</v>
      </c>
      <c r="Z7974" t="s">
        <v>5598</v>
      </c>
      <c r="AA7974" t="s">
        <v>100</v>
      </c>
    </row>
    <row r="7975" spans="1:27" x14ac:dyDescent="0.25">
      <c r="A7975" t="s">
        <v>7939</v>
      </c>
      <c r="B7975" t="s">
        <v>55</v>
      </c>
      <c r="C7975" t="s">
        <v>43</v>
      </c>
      <c r="D7975" t="s">
        <v>5598</v>
      </c>
      <c r="E7975" t="s">
        <v>155</v>
      </c>
      <c r="F7975" t="s">
        <v>8</v>
      </c>
      <c r="G7975" t="s">
        <v>55</v>
      </c>
      <c r="H7975">
        <v>660</v>
      </c>
      <c r="I7975" t="s">
        <v>55</v>
      </c>
      <c r="J7975">
        <v>50000</v>
      </c>
      <c r="K7975">
        <v>44665.5</v>
      </c>
      <c r="L7975">
        <v>0.19400000000000001</v>
      </c>
      <c r="M7975" s="63">
        <v>45466</v>
      </c>
      <c r="N7975" s="63">
        <v>45586</v>
      </c>
      <c r="O7975">
        <v>120</v>
      </c>
      <c r="P7975" t="s">
        <v>55</v>
      </c>
      <c r="Q7975">
        <v>0</v>
      </c>
      <c r="R7975">
        <v>0</v>
      </c>
      <c r="S7975">
        <v>0</v>
      </c>
      <c r="T7975">
        <v>0</v>
      </c>
      <c r="U7975">
        <v>0</v>
      </c>
      <c r="V7975">
        <v>0</v>
      </c>
      <c r="W7975">
        <v>0</v>
      </c>
      <c r="X7975" s="1">
        <v>45473</v>
      </c>
      <c r="Y7975" s="1">
        <v>45221</v>
      </c>
      <c r="Z7975" t="s">
        <v>5598</v>
      </c>
      <c r="AA7975" t="s">
        <v>102</v>
      </c>
    </row>
    <row r="7976" spans="1:27" x14ac:dyDescent="0.25">
      <c r="A7976" t="s">
        <v>7940</v>
      </c>
      <c r="B7976" t="s">
        <v>55</v>
      </c>
      <c r="C7976" t="s">
        <v>43</v>
      </c>
      <c r="D7976" t="s">
        <v>5598</v>
      </c>
      <c r="E7976" t="s">
        <v>155</v>
      </c>
      <c r="F7976" t="s">
        <v>13</v>
      </c>
      <c r="G7976" t="s">
        <v>55</v>
      </c>
      <c r="H7976">
        <v>595</v>
      </c>
      <c r="I7976" t="s">
        <v>55</v>
      </c>
      <c r="J7976">
        <v>50000</v>
      </c>
      <c r="K7976">
        <v>24447</v>
      </c>
      <c r="L7976">
        <v>0.19400000000000001</v>
      </c>
      <c r="M7976" s="63">
        <v>45457</v>
      </c>
      <c r="N7976" s="63">
        <v>45577</v>
      </c>
      <c r="O7976">
        <v>120</v>
      </c>
      <c r="P7976" t="s">
        <v>55</v>
      </c>
      <c r="Q7976">
        <v>0</v>
      </c>
      <c r="R7976">
        <v>0</v>
      </c>
      <c r="S7976">
        <v>0</v>
      </c>
      <c r="T7976">
        <v>0</v>
      </c>
      <c r="U7976">
        <v>0</v>
      </c>
      <c r="V7976">
        <v>0</v>
      </c>
      <c r="W7976">
        <v>0</v>
      </c>
      <c r="X7976" s="1">
        <v>45473</v>
      </c>
      <c r="Y7976" s="1">
        <v>44714</v>
      </c>
      <c r="Z7976" t="s">
        <v>5598</v>
      </c>
      <c r="AA7976" t="s">
        <v>104</v>
      </c>
    </row>
    <row r="7977" spans="1:27" x14ac:dyDescent="0.25">
      <c r="A7977" t="s">
        <v>7941</v>
      </c>
      <c r="B7977" t="s">
        <v>55</v>
      </c>
      <c r="C7977" t="s">
        <v>43</v>
      </c>
      <c r="D7977" t="s">
        <v>5598</v>
      </c>
      <c r="E7977" t="s">
        <v>155</v>
      </c>
      <c r="F7977" t="s">
        <v>11</v>
      </c>
      <c r="G7977" t="s">
        <v>55</v>
      </c>
      <c r="H7977">
        <v>627</v>
      </c>
      <c r="I7977" t="s">
        <v>55</v>
      </c>
      <c r="J7977">
        <v>55000</v>
      </c>
      <c r="K7977">
        <v>4548</v>
      </c>
      <c r="L7977">
        <v>0.26</v>
      </c>
      <c r="M7977" s="63">
        <v>45474</v>
      </c>
      <c r="N7977" s="63">
        <v>45519</v>
      </c>
      <c r="O7977">
        <v>45</v>
      </c>
      <c r="P7977" t="s">
        <v>55</v>
      </c>
      <c r="Q7977">
        <v>0</v>
      </c>
      <c r="R7977">
        <v>0</v>
      </c>
      <c r="S7977">
        <v>0</v>
      </c>
      <c r="T7977">
        <v>0</v>
      </c>
      <c r="U7977">
        <v>0</v>
      </c>
      <c r="V7977">
        <v>0</v>
      </c>
      <c r="W7977">
        <v>0</v>
      </c>
      <c r="X7977" s="1">
        <v>45473</v>
      </c>
      <c r="Y7977" s="1">
        <v>45048</v>
      </c>
      <c r="Z7977" t="s">
        <v>5598</v>
      </c>
      <c r="AA7977" t="s">
        <v>101</v>
      </c>
    </row>
    <row r="7978" spans="1:27" x14ac:dyDescent="0.25">
      <c r="A7978" t="s">
        <v>7942</v>
      </c>
      <c r="B7978" t="s">
        <v>55</v>
      </c>
      <c r="C7978" t="s">
        <v>43</v>
      </c>
      <c r="D7978" t="s">
        <v>5598</v>
      </c>
      <c r="E7978" t="s">
        <v>155</v>
      </c>
      <c r="F7978" t="s">
        <v>9</v>
      </c>
      <c r="G7978" t="s">
        <v>55</v>
      </c>
      <c r="H7978">
        <v>805</v>
      </c>
      <c r="I7978" t="s">
        <v>55</v>
      </c>
      <c r="J7978">
        <v>25000</v>
      </c>
      <c r="K7978">
        <v>1890</v>
      </c>
      <c r="L7978">
        <v>0.26</v>
      </c>
      <c r="M7978" s="63">
        <v>45440</v>
      </c>
      <c r="N7978" s="63">
        <v>45485</v>
      </c>
      <c r="O7978">
        <v>45</v>
      </c>
      <c r="P7978" t="s">
        <v>55</v>
      </c>
      <c r="Q7978">
        <v>0</v>
      </c>
      <c r="R7978">
        <v>0</v>
      </c>
      <c r="S7978">
        <v>0</v>
      </c>
      <c r="T7978">
        <v>0</v>
      </c>
      <c r="U7978">
        <v>0</v>
      </c>
      <c r="V7978">
        <v>0</v>
      </c>
      <c r="W7978">
        <v>0</v>
      </c>
      <c r="X7978" s="1">
        <v>45473</v>
      </c>
      <c r="Y7978" s="1">
        <v>45210</v>
      </c>
      <c r="Z7978" t="s">
        <v>5598</v>
      </c>
      <c r="AA7978" t="s">
        <v>104</v>
      </c>
    </row>
    <row r="7979" spans="1:27" x14ac:dyDescent="0.25">
      <c r="A7979" t="s">
        <v>7943</v>
      </c>
      <c r="B7979" t="s">
        <v>55</v>
      </c>
      <c r="C7979" t="s">
        <v>43</v>
      </c>
      <c r="D7979" t="s">
        <v>5598</v>
      </c>
      <c r="E7979" t="s">
        <v>155</v>
      </c>
      <c r="F7979" t="s">
        <v>8</v>
      </c>
      <c r="G7979" t="s">
        <v>55</v>
      </c>
      <c r="H7979">
        <v>804</v>
      </c>
      <c r="I7979" t="s">
        <v>55</v>
      </c>
      <c r="J7979">
        <v>50000</v>
      </c>
      <c r="K7979">
        <v>31307.03</v>
      </c>
      <c r="L7979">
        <v>0.26</v>
      </c>
      <c r="M7979" s="63">
        <v>45456</v>
      </c>
      <c r="N7979" s="63">
        <v>45501</v>
      </c>
      <c r="O7979">
        <v>45</v>
      </c>
      <c r="P7979" t="s">
        <v>55</v>
      </c>
      <c r="Q7979">
        <v>0</v>
      </c>
      <c r="R7979">
        <v>0</v>
      </c>
      <c r="S7979">
        <v>0</v>
      </c>
      <c r="T7979">
        <v>0</v>
      </c>
      <c r="U7979">
        <v>0</v>
      </c>
      <c r="V7979">
        <v>0</v>
      </c>
      <c r="W7979">
        <v>0</v>
      </c>
      <c r="X7979" s="1">
        <v>45473</v>
      </c>
      <c r="Y7979" s="1">
        <v>45217</v>
      </c>
      <c r="Z7979" t="s">
        <v>5598</v>
      </c>
      <c r="AA7979" t="s">
        <v>100</v>
      </c>
    </row>
    <row r="7980" spans="1:27" x14ac:dyDescent="0.25">
      <c r="A7980" t="s">
        <v>7944</v>
      </c>
      <c r="B7980" t="s">
        <v>55</v>
      </c>
      <c r="C7980" t="s">
        <v>43</v>
      </c>
      <c r="D7980" t="s">
        <v>5598</v>
      </c>
      <c r="E7980" t="s">
        <v>155</v>
      </c>
      <c r="F7980" t="s">
        <v>13</v>
      </c>
      <c r="G7980" t="s">
        <v>55</v>
      </c>
      <c r="H7980">
        <v>569</v>
      </c>
      <c r="I7980" t="s">
        <v>55</v>
      </c>
      <c r="J7980">
        <v>50000</v>
      </c>
      <c r="K7980">
        <v>17122.5</v>
      </c>
      <c r="L7980">
        <v>0.19400000000000001</v>
      </c>
      <c r="M7980" s="63">
        <v>45462</v>
      </c>
      <c r="N7980" s="63">
        <v>45582</v>
      </c>
      <c r="O7980">
        <v>120</v>
      </c>
      <c r="P7980" t="s">
        <v>55</v>
      </c>
      <c r="Q7980">
        <v>0</v>
      </c>
      <c r="R7980">
        <v>0</v>
      </c>
      <c r="S7980">
        <v>0</v>
      </c>
      <c r="T7980">
        <v>0</v>
      </c>
      <c r="U7980">
        <v>0</v>
      </c>
      <c r="V7980">
        <v>0</v>
      </c>
      <c r="W7980">
        <v>0</v>
      </c>
      <c r="X7980" s="1">
        <v>45473</v>
      </c>
      <c r="Y7980" s="1">
        <v>44694</v>
      </c>
      <c r="Z7980" t="s">
        <v>5598</v>
      </c>
      <c r="AA7980" t="s">
        <v>101</v>
      </c>
    </row>
    <row r="7981" spans="1:27" x14ac:dyDescent="0.25">
      <c r="A7981" t="s">
        <v>7945</v>
      </c>
      <c r="B7981" t="s">
        <v>55</v>
      </c>
      <c r="C7981" t="s">
        <v>43</v>
      </c>
      <c r="D7981" t="s">
        <v>5598</v>
      </c>
      <c r="E7981" t="s">
        <v>155</v>
      </c>
      <c r="F7981" t="s">
        <v>4</v>
      </c>
      <c r="G7981" t="s">
        <v>55</v>
      </c>
      <c r="H7981">
        <v>812</v>
      </c>
      <c r="I7981" t="s">
        <v>55</v>
      </c>
      <c r="J7981">
        <v>35000</v>
      </c>
      <c r="K7981">
        <v>4261.5</v>
      </c>
      <c r="L7981">
        <v>0.19400000000000001</v>
      </c>
      <c r="M7981" s="63">
        <v>45463</v>
      </c>
      <c r="N7981" s="63">
        <v>45583</v>
      </c>
      <c r="O7981">
        <v>120</v>
      </c>
      <c r="P7981" t="s">
        <v>55</v>
      </c>
      <c r="Q7981">
        <v>0</v>
      </c>
      <c r="R7981">
        <v>0</v>
      </c>
      <c r="S7981">
        <v>0</v>
      </c>
      <c r="T7981">
        <v>0</v>
      </c>
      <c r="U7981">
        <v>0</v>
      </c>
      <c r="V7981">
        <v>0</v>
      </c>
      <c r="W7981">
        <v>0</v>
      </c>
      <c r="X7981" s="1">
        <v>45473</v>
      </c>
      <c r="Y7981" s="1">
        <v>45115</v>
      </c>
      <c r="Z7981" t="s">
        <v>5598</v>
      </c>
      <c r="AA7981" t="s">
        <v>102</v>
      </c>
    </row>
    <row r="7982" spans="1:27" x14ac:dyDescent="0.25">
      <c r="A7982" t="s">
        <v>7946</v>
      </c>
      <c r="B7982" t="s">
        <v>55</v>
      </c>
      <c r="C7982" t="s">
        <v>43</v>
      </c>
      <c r="D7982" t="s">
        <v>5598</v>
      </c>
      <c r="E7982" t="s">
        <v>155</v>
      </c>
      <c r="F7982" t="s">
        <v>7</v>
      </c>
      <c r="G7982" t="s">
        <v>55</v>
      </c>
      <c r="H7982">
        <v>707</v>
      </c>
      <c r="I7982" t="s">
        <v>55</v>
      </c>
      <c r="J7982">
        <v>60000</v>
      </c>
      <c r="K7982">
        <v>37720.58</v>
      </c>
      <c r="L7982">
        <v>0.19400000000000001</v>
      </c>
      <c r="M7982" s="63">
        <v>45468</v>
      </c>
      <c r="N7982" s="63">
        <v>45588</v>
      </c>
      <c r="O7982">
        <v>120</v>
      </c>
      <c r="P7982" t="s">
        <v>55</v>
      </c>
      <c r="Q7982">
        <v>0</v>
      </c>
      <c r="R7982">
        <v>0</v>
      </c>
      <c r="S7982">
        <v>0</v>
      </c>
      <c r="T7982">
        <v>0</v>
      </c>
      <c r="U7982">
        <v>0</v>
      </c>
      <c r="V7982">
        <v>0</v>
      </c>
      <c r="W7982">
        <v>0</v>
      </c>
      <c r="X7982" s="1">
        <v>45473</v>
      </c>
      <c r="Y7982" s="1">
        <v>45068</v>
      </c>
      <c r="Z7982" t="s">
        <v>5598</v>
      </c>
      <c r="AA7982" t="s">
        <v>102</v>
      </c>
    </row>
    <row r="7983" spans="1:27" x14ac:dyDescent="0.25">
      <c r="A7983" t="s">
        <v>7947</v>
      </c>
      <c r="B7983" t="s">
        <v>55</v>
      </c>
      <c r="C7983" t="s">
        <v>43</v>
      </c>
      <c r="D7983" t="s">
        <v>5598</v>
      </c>
      <c r="E7983" t="s">
        <v>155</v>
      </c>
      <c r="F7983" t="s">
        <v>10</v>
      </c>
      <c r="G7983" t="s">
        <v>55</v>
      </c>
      <c r="H7983">
        <v>767</v>
      </c>
      <c r="I7983" t="s">
        <v>55</v>
      </c>
      <c r="J7983">
        <v>30000</v>
      </c>
      <c r="K7983">
        <v>29149.5</v>
      </c>
      <c r="L7983">
        <v>0.26</v>
      </c>
      <c r="M7983" s="63">
        <v>45463</v>
      </c>
      <c r="N7983" s="63">
        <v>45508</v>
      </c>
      <c r="O7983">
        <v>45</v>
      </c>
      <c r="P7983" t="s">
        <v>55</v>
      </c>
      <c r="Q7983">
        <v>0</v>
      </c>
      <c r="R7983">
        <v>0</v>
      </c>
      <c r="S7983">
        <v>0</v>
      </c>
      <c r="T7983">
        <v>0</v>
      </c>
      <c r="U7983">
        <v>0</v>
      </c>
      <c r="V7983">
        <v>0</v>
      </c>
      <c r="W7983">
        <v>0</v>
      </c>
      <c r="X7983" s="1">
        <v>45473</v>
      </c>
      <c r="Y7983" s="1">
        <v>45060</v>
      </c>
      <c r="Z7983" t="s">
        <v>5598</v>
      </c>
      <c r="AA7983" t="s">
        <v>101</v>
      </c>
    </row>
    <row r="7984" spans="1:27" x14ac:dyDescent="0.25">
      <c r="A7984" t="s">
        <v>7948</v>
      </c>
      <c r="B7984" t="s">
        <v>55</v>
      </c>
      <c r="C7984" t="s">
        <v>43</v>
      </c>
      <c r="D7984" t="s">
        <v>5598</v>
      </c>
      <c r="E7984" t="s">
        <v>155</v>
      </c>
      <c r="F7984" t="s">
        <v>4</v>
      </c>
      <c r="G7984" t="s">
        <v>55</v>
      </c>
      <c r="H7984">
        <v>732</v>
      </c>
      <c r="I7984" t="s">
        <v>55</v>
      </c>
      <c r="J7984">
        <v>45000</v>
      </c>
      <c r="K7984">
        <v>44249.67</v>
      </c>
      <c r="L7984">
        <v>0.26</v>
      </c>
      <c r="M7984" s="63">
        <v>45445</v>
      </c>
      <c r="N7984" s="63">
        <v>45490</v>
      </c>
      <c r="O7984">
        <v>45</v>
      </c>
      <c r="P7984" t="s">
        <v>55</v>
      </c>
      <c r="Q7984">
        <v>0</v>
      </c>
      <c r="R7984">
        <v>0</v>
      </c>
      <c r="S7984">
        <v>0</v>
      </c>
      <c r="T7984">
        <v>0</v>
      </c>
      <c r="U7984">
        <v>0</v>
      </c>
      <c r="V7984">
        <v>0</v>
      </c>
      <c r="W7984">
        <v>0</v>
      </c>
      <c r="X7984" s="1">
        <v>45473</v>
      </c>
      <c r="Y7984" s="1">
        <v>45218</v>
      </c>
      <c r="Z7984" t="s">
        <v>5598</v>
      </c>
      <c r="AA7984" t="s">
        <v>105</v>
      </c>
    </row>
    <row r="7985" spans="1:27" x14ac:dyDescent="0.25">
      <c r="A7985" t="s">
        <v>7949</v>
      </c>
      <c r="B7985" t="s">
        <v>55</v>
      </c>
      <c r="C7985" t="s">
        <v>43</v>
      </c>
      <c r="D7985" t="s">
        <v>5598</v>
      </c>
      <c r="E7985" t="s">
        <v>155</v>
      </c>
      <c r="F7985" t="s">
        <v>4</v>
      </c>
      <c r="G7985" t="s">
        <v>55</v>
      </c>
      <c r="H7985">
        <v>688</v>
      </c>
      <c r="I7985" t="s">
        <v>55</v>
      </c>
      <c r="J7985">
        <v>40000</v>
      </c>
      <c r="K7985">
        <v>18516.830000000002</v>
      </c>
      <c r="L7985">
        <v>0.26</v>
      </c>
      <c r="M7985" s="63">
        <v>45416</v>
      </c>
      <c r="N7985" s="63">
        <v>45461</v>
      </c>
      <c r="O7985">
        <v>45</v>
      </c>
      <c r="P7985" t="s">
        <v>55</v>
      </c>
      <c r="Q7985">
        <v>18516.830000000002</v>
      </c>
      <c r="R7985">
        <v>0</v>
      </c>
      <c r="S7985">
        <v>0</v>
      </c>
      <c r="T7985">
        <v>0</v>
      </c>
      <c r="U7985">
        <v>0</v>
      </c>
      <c r="V7985">
        <v>0</v>
      </c>
      <c r="W7985">
        <v>18516.830000000002</v>
      </c>
      <c r="X7985" s="1">
        <v>45473</v>
      </c>
      <c r="Y7985" s="1">
        <v>45212</v>
      </c>
      <c r="Z7985" t="s">
        <v>5598</v>
      </c>
      <c r="AA7985" t="s">
        <v>100</v>
      </c>
    </row>
    <row r="7986" spans="1:27" x14ac:dyDescent="0.25">
      <c r="A7986" t="s">
        <v>7950</v>
      </c>
      <c r="B7986" t="s">
        <v>55</v>
      </c>
      <c r="C7986" t="s">
        <v>43</v>
      </c>
      <c r="D7986" t="s">
        <v>5598</v>
      </c>
      <c r="E7986" t="s">
        <v>155</v>
      </c>
      <c r="F7986" t="s">
        <v>4</v>
      </c>
      <c r="G7986" t="s">
        <v>55</v>
      </c>
      <c r="H7986">
        <v>650</v>
      </c>
      <c r="I7986" t="s">
        <v>55</v>
      </c>
      <c r="J7986">
        <v>30000</v>
      </c>
      <c r="K7986">
        <v>29282.29</v>
      </c>
      <c r="L7986">
        <v>0.26</v>
      </c>
      <c r="M7986" s="63">
        <v>45461</v>
      </c>
      <c r="N7986" s="63">
        <v>45506</v>
      </c>
      <c r="O7986">
        <v>45</v>
      </c>
      <c r="P7986" t="s">
        <v>55</v>
      </c>
      <c r="Q7986">
        <v>0</v>
      </c>
      <c r="R7986">
        <v>0</v>
      </c>
      <c r="S7986">
        <v>0</v>
      </c>
      <c r="T7986">
        <v>0</v>
      </c>
      <c r="U7986">
        <v>0</v>
      </c>
      <c r="V7986">
        <v>0</v>
      </c>
      <c r="W7986">
        <v>0</v>
      </c>
      <c r="X7986" s="1">
        <v>45473</v>
      </c>
      <c r="Y7986" s="1">
        <v>45170</v>
      </c>
      <c r="Z7986" t="s">
        <v>5598</v>
      </c>
      <c r="AA7986" t="s">
        <v>100</v>
      </c>
    </row>
    <row r="7987" spans="1:27" x14ac:dyDescent="0.25">
      <c r="A7987" t="s">
        <v>7951</v>
      </c>
      <c r="B7987" t="s">
        <v>55</v>
      </c>
      <c r="C7987" t="s">
        <v>43</v>
      </c>
      <c r="D7987" t="s">
        <v>5598</v>
      </c>
      <c r="E7987" t="s">
        <v>155</v>
      </c>
      <c r="F7987" t="s">
        <v>7</v>
      </c>
      <c r="G7987" t="s">
        <v>55</v>
      </c>
      <c r="H7987">
        <v>868</v>
      </c>
      <c r="I7987" t="s">
        <v>55</v>
      </c>
      <c r="J7987">
        <v>75000</v>
      </c>
      <c r="K7987">
        <v>66603</v>
      </c>
      <c r="L7987">
        <v>0.26</v>
      </c>
      <c r="M7987" s="63">
        <v>45450</v>
      </c>
      <c r="N7987" s="63">
        <v>45570</v>
      </c>
      <c r="O7987">
        <v>120</v>
      </c>
      <c r="P7987" t="s">
        <v>55</v>
      </c>
      <c r="Q7987">
        <v>0</v>
      </c>
      <c r="R7987">
        <v>0</v>
      </c>
      <c r="S7987">
        <v>0</v>
      </c>
      <c r="T7987">
        <v>0</v>
      </c>
      <c r="U7987">
        <v>0</v>
      </c>
      <c r="V7987">
        <v>0</v>
      </c>
      <c r="W7987">
        <v>0</v>
      </c>
      <c r="X7987" s="1">
        <v>45473</v>
      </c>
      <c r="Y7987" s="1">
        <v>44770</v>
      </c>
      <c r="Z7987" t="s">
        <v>5598</v>
      </c>
      <c r="AA7987" t="s">
        <v>99</v>
      </c>
    </row>
    <row r="7988" spans="1:27" x14ac:dyDescent="0.25">
      <c r="A7988" t="s">
        <v>7952</v>
      </c>
      <c r="B7988" t="s">
        <v>55</v>
      </c>
      <c r="C7988" t="s">
        <v>43</v>
      </c>
      <c r="D7988" t="s">
        <v>5598</v>
      </c>
      <c r="E7988" t="s">
        <v>155</v>
      </c>
      <c r="F7988" t="s">
        <v>5</v>
      </c>
      <c r="G7988" t="s">
        <v>55</v>
      </c>
      <c r="H7988">
        <v>796</v>
      </c>
      <c r="I7988" t="s">
        <v>55</v>
      </c>
      <c r="J7988">
        <v>10000</v>
      </c>
      <c r="K7988">
        <v>1915.5</v>
      </c>
      <c r="L7988">
        <v>0.26</v>
      </c>
      <c r="M7988" s="63">
        <v>45434</v>
      </c>
      <c r="N7988" s="63">
        <v>45479</v>
      </c>
      <c r="O7988">
        <v>45</v>
      </c>
      <c r="P7988" t="s">
        <v>55</v>
      </c>
      <c r="Q7988">
        <v>0</v>
      </c>
      <c r="R7988">
        <v>0</v>
      </c>
      <c r="S7988">
        <v>0</v>
      </c>
      <c r="T7988">
        <v>0</v>
      </c>
      <c r="U7988">
        <v>0</v>
      </c>
      <c r="V7988">
        <v>0</v>
      </c>
      <c r="W7988">
        <v>0</v>
      </c>
      <c r="X7988" s="1">
        <v>45473</v>
      </c>
      <c r="Y7988" s="1">
        <v>44975</v>
      </c>
      <c r="Z7988" t="s">
        <v>5598</v>
      </c>
      <c r="AA7988" t="s">
        <v>102</v>
      </c>
    </row>
    <row r="7989" spans="1:27" x14ac:dyDescent="0.25">
      <c r="A7989" t="s">
        <v>7953</v>
      </c>
      <c r="B7989" t="s">
        <v>55</v>
      </c>
      <c r="C7989" t="s">
        <v>43</v>
      </c>
      <c r="D7989" t="s">
        <v>5598</v>
      </c>
      <c r="E7989" t="s">
        <v>155</v>
      </c>
      <c r="F7989" t="s">
        <v>13</v>
      </c>
      <c r="G7989" t="s">
        <v>55</v>
      </c>
      <c r="H7989">
        <v>717</v>
      </c>
      <c r="I7989" t="s">
        <v>55</v>
      </c>
      <c r="J7989">
        <v>15000</v>
      </c>
      <c r="K7989">
        <v>13480.5</v>
      </c>
      <c r="L7989">
        <v>0.26</v>
      </c>
      <c r="M7989" s="63">
        <v>45461</v>
      </c>
      <c r="N7989" s="63">
        <v>45506</v>
      </c>
      <c r="O7989">
        <v>45</v>
      </c>
      <c r="P7989" t="s">
        <v>55</v>
      </c>
      <c r="Q7989">
        <v>0</v>
      </c>
      <c r="R7989">
        <v>0</v>
      </c>
      <c r="S7989">
        <v>0</v>
      </c>
      <c r="T7989">
        <v>0</v>
      </c>
      <c r="U7989">
        <v>0</v>
      </c>
      <c r="V7989">
        <v>0</v>
      </c>
      <c r="W7989">
        <v>0</v>
      </c>
      <c r="X7989" s="1">
        <v>45473</v>
      </c>
      <c r="Y7989" s="1">
        <v>45131</v>
      </c>
      <c r="Z7989" t="s">
        <v>5598</v>
      </c>
      <c r="AA7989" t="s">
        <v>100</v>
      </c>
    </row>
    <row r="7990" spans="1:27" x14ac:dyDescent="0.25">
      <c r="A7990" t="s">
        <v>7954</v>
      </c>
      <c r="B7990" t="s">
        <v>55</v>
      </c>
      <c r="C7990" t="s">
        <v>43</v>
      </c>
      <c r="D7990" t="s">
        <v>5598</v>
      </c>
      <c r="E7990" t="s">
        <v>155</v>
      </c>
      <c r="F7990" t="s">
        <v>15</v>
      </c>
      <c r="G7990" t="s">
        <v>55</v>
      </c>
      <c r="H7990">
        <v>662</v>
      </c>
      <c r="I7990" t="s">
        <v>55</v>
      </c>
      <c r="J7990">
        <v>5000</v>
      </c>
      <c r="K7990">
        <v>990</v>
      </c>
      <c r="L7990">
        <v>0.19400000000000001</v>
      </c>
      <c r="M7990" s="63">
        <v>45466</v>
      </c>
      <c r="N7990" s="63">
        <v>45586</v>
      </c>
      <c r="O7990">
        <v>120</v>
      </c>
      <c r="P7990" t="s">
        <v>55</v>
      </c>
      <c r="Q7990">
        <v>0</v>
      </c>
      <c r="R7990">
        <v>0</v>
      </c>
      <c r="S7990">
        <v>0</v>
      </c>
      <c r="T7990">
        <v>0</v>
      </c>
      <c r="U7990">
        <v>0</v>
      </c>
      <c r="V7990">
        <v>0</v>
      </c>
      <c r="W7990">
        <v>0</v>
      </c>
      <c r="X7990" s="1">
        <v>45473</v>
      </c>
      <c r="Y7990" s="1">
        <v>45057</v>
      </c>
      <c r="Z7990" t="s">
        <v>5598</v>
      </c>
      <c r="AA7990" t="s">
        <v>102</v>
      </c>
    </row>
    <row r="7991" spans="1:27" x14ac:dyDescent="0.25">
      <c r="A7991" t="s">
        <v>7955</v>
      </c>
      <c r="B7991" t="s">
        <v>55</v>
      </c>
      <c r="C7991" t="s">
        <v>43</v>
      </c>
      <c r="D7991" t="s">
        <v>5598</v>
      </c>
      <c r="E7991" t="s">
        <v>155</v>
      </c>
      <c r="F7991" t="s">
        <v>9</v>
      </c>
      <c r="G7991" t="s">
        <v>55</v>
      </c>
      <c r="H7991">
        <v>730</v>
      </c>
      <c r="I7991" t="s">
        <v>55</v>
      </c>
      <c r="J7991">
        <v>30000</v>
      </c>
      <c r="K7991">
        <v>18453</v>
      </c>
      <c r="L7991">
        <v>0.19400000000000001</v>
      </c>
      <c r="M7991" s="63">
        <v>45469</v>
      </c>
      <c r="N7991" s="63">
        <v>45589</v>
      </c>
      <c r="O7991">
        <v>120</v>
      </c>
      <c r="P7991" t="s">
        <v>55</v>
      </c>
      <c r="Q7991">
        <v>0</v>
      </c>
      <c r="R7991">
        <v>0</v>
      </c>
      <c r="S7991">
        <v>0</v>
      </c>
      <c r="T7991">
        <v>0</v>
      </c>
      <c r="U7991">
        <v>0</v>
      </c>
      <c r="V7991">
        <v>0</v>
      </c>
      <c r="W7991">
        <v>0</v>
      </c>
      <c r="X7991" s="1">
        <v>45473</v>
      </c>
      <c r="Y7991" s="1">
        <v>45069</v>
      </c>
      <c r="Z7991" t="s">
        <v>5598</v>
      </c>
      <c r="AA7991" t="s">
        <v>102</v>
      </c>
    </row>
    <row r="7992" spans="1:27" x14ac:dyDescent="0.25">
      <c r="A7992" t="s">
        <v>7956</v>
      </c>
      <c r="B7992" t="s">
        <v>55</v>
      </c>
      <c r="C7992" t="s">
        <v>43</v>
      </c>
      <c r="D7992" t="s">
        <v>5598</v>
      </c>
      <c r="E7992" t="s">
        <v>155</v>
      </c>
      <c r="F7992" t="s">
        <v>4</v>
      </c>
      <c r="G7992" t="s">
        <v>55</v>
      </c>
      <c r="H7992">
        <v>688</v>
      </c>
      <c r="I7992" t="s">
        <v>55</v>
      </c>
      <c r="J7992">
        <v>20000</v>
      </c>
      <c r="K7992">
        <v>9100.5</v>
      </c>
      <c r="L7992">
        <v>0.19400000000000001</v>
      </c>
      <c r="M7992" s="63">
        <v>45467</v>
      </c>
      <c r="N7992" s="63">
        <v>45512</v>
      </c>
      <c r="O7992">
        <v>45</v>
      </c>
      <c r="P7992" t="s">
        <v>55</v>
      </c>
      <c r="Q7992">
        <v>0</v>
      </c>
      <c r="R7992">
        <v>0</v>
      </c>
      <c r="S7992">
        <v>0</v>
      </c>
      <c r="T7992">
        <v>0</v>
      </c>
      <c r="U7992">
        <v>0</v>
      </c>
      <c r="V7992">
        <v>0</v>
      </c>
      <c r="W7992">
        <v>0</v>
      </c>
      <c r="X7992" s="1">
        <v>45473</v>
      </c>
      <c r="Y7992" s="1">
        <v>45186</v>
      </c>
      <c r="Z7992" t="s">
        <v>5598</v>
      </c>
      <c r="AA7992" t="s">
        <v>100</v>
      </c>
    </row>
    <row r="7993" spans="1:27" x14ac:dyDescent="0.25">
      <c r="A7993" t="s">
        <v>7957</v>
      </c>
      <c r="B7993" t="s">
        <v>55</v>
      </c>
      <c r="C7993" t="s">
        <v>43</v>
      </c>
      <c r="D7993" t="s">
        <v>5598</v>
      </c>
      <c r="E7993" t="s">
        <v>155</v>
      </c>
      <c r="F7993" t="s">
        <v>8</v>
      </c>
      <c r="G7993" t="s">
        <v>55</v>
      </c>
      <c r="H7993">
        <v>655</v>
      </c>
      <c r="I7993" t="s">
        <v>55</v>
      </c>
      <c r="J7993">
        <v>90000</v>
      </c>
      <c r="K7993">
        <v>38606.89</v>
      </c>
      <c r="L7993">
        <v>0.19400000000000001</v>
      </c>
      <c r="M7993" s="63">
        <v>45160</v>
      </c>
      <c r="N7993" s="63">
        <v>45205</v>
      </c>
      <c r="O7993">
        <v>45</v>
      </c>
      <c r="P7993" t="s">
        <v>55</v>
      </c>
      <c r="Q7993">
        <v>0</v>
      </c>
      <c r="R7993">
        <v>0</v>
      </c>
      <c r="S7993">
        <v>0</v>
      </c>
      <c r="T7993">
        <v>0</v>
      </c>
      <c r="U7993">
        <v>0</v>
      </c>
      <c r="V7993">
        <v>38606.89</v>
      </c>
      <c r="W7993">
        <v>38606.89</v>
      </c>
      <c r="X7993" s="1">
        <v>45473</v>
      </c>
      <c r="Y7993" s="1">
        <v>44975</v>
      </c>
      <c r="Z7993" t="s">
        <v>5598</v>
      </c>
      <c r="AA7993" t="s">
        <v>105</v>
      </c>
    </row>
    <row r="7994" spans="1:27" x14ac:dyDescent="0.25">
      <c r="A7994" t="s">
        <v>7958</v>
      </c>
      <c r="B7994" t="s">
        <v>55</v>
      </c>
      <c r="C7994" t="s">
        <v>43</v>
      </c>
      <c r="D7994" t="s">
        <v>5598</v>
      </c>
      <c r="E7994" t="s">
        <v>155</v>
      </c>
      <c r="F7994" t="s">
        <v>7</v>
      </c>
      <c r="G7994" t="s">
        <v>55</v>
      </c>
      <c r="H7994">
        <v>724</v>
      </c>
      <c r="I7994" t="s">
        <v>55</v>
      </c>
      <c r="J7994">
        <v>10000</v>
      </c>
      <c r="K7994">
        <v>6132.38</v>
      </c>
      <c r="L7994">
        <v>0.26</v>
      </c>
      <c r="M7994" s="63">
        <v>45443</v>
      </c>
      <c r="N7994" s="63">
        <v>45488</v>
      </c>
      <c r="O7994">
        <v>45</v>
      </c>
      <c r="P7994" t="s">
        <v>55</v>
      </c>
      <c r="Q7994">
        <v>0</v>
      </c>
      <c r="R7994">
        <v>0</v>
      </c>
      <c r="S7994">
        <v>0</v>
      </c>
      <c r="T7994">
        <v>0</v>
      </c>
      <c r="U7994">
        <v>0</v>
      </c>
      <c r="V7994">
        <v>0</v>
      </c>
      <c r="W7994">
        <v>0</v>
      </c>
      <c r="X7994" s="1">
        <v>45473</v>
      </c>
      <c r="Y7994" s="1">
        <v>45227</v>
      </c>
      <c r="Z7994" t="s">
        <v>5598</v>
      </c>
      <c r="AA7994" t="s">
        <v>100</v>
      </c>
    </row>
    <row r="7995" spans="1:27" x14ac:dyDescent="0.25">
      <c r="A7995" t="s">
        <v>7959</v>
      </c>
      <c r="B7995" t="s">
        <v>55</v>
      </c>
      <c r="C7995" t="s">
        <v>43</v>
      </c>
      <c r="D7995" t="s">
        <v>5598</v>
      </c>
      <c r="E7995" t="s">
        <v>155</v>
      </c>
      <c r="F7995" t="s">
        <v>12</v>
      </c>
      <c r="G7995" t="s">
        <v>55</v>
      </c>
      <c r="H7995">
        <v>646</v>
      </c>
      <c r="I7995" t="s">
        <v>55</v>
      </c>
      <c r="J7995">
        <v>20000</v>
      </c>
      <c r="K7995">
        <v>17649</v>
      </c>
      <c r="L7995">
        <v>0.19400000000000001</v>
      </c>
      <c r="M7995" s="63">
        <v>45464</v>
      </c>
      <c r="N7995" s="63">
        <v>45584</v>
      </c>
      <c r="O7995">
        <v>120</v>
      </c>
      <c r="P7995" t="s">
        <v>55</v>
      </c>
      <c r="Q7995">
        <v>0</v>
      </c>
      <c r="R7995">
        <v>0</v>
      </c>
      <c r="S7995">
        <v>0</v>
      </c>
      <c r="T7995">
        <v>0</v>
      </c>
      <c r="U7995">
        <v>0</v>
      </c>
      <c r="V7995">
        <v>0</v>
      </c>
      <c r="W7995">
        <v>0</v>
      </c>
      <c r="X7995" s="1">
        <v>45473</v>
      </c>
      <c r="Y7995" s="1">
        <v>45119</v>
      </c>
      <c r="Z7995" t="s">
        <v>5598</v>
      </c>
      <c r="AA7995" t="s">
        <v>102</v>
      </c>
    </row>
    <row r="7996" spans="1:27" x14ac:dyDescent="0.25">
      <c r="A7996" t="s">
        <v>7960</v>
      </c>
      <c r="B7996" t="s">
        <v>55</v>
      </c>
      <c r="C7996" t="s">
        <v>43</v>
      </c>
      <c r="D7996" t="s">
        <v>5598</v>
      </c>
      <c r="E7996" t="s">
        <v>155</v>
      </c>
      <c r="F7996" t="s">
        <v>6</v>
      </c>
      <c r="G7996" t="s">
        <v>55</v>
      </c>
      <c r="H7996">
        <v>732</v>
      </c>
      <c r="I7996" t="s">
        <v>55</v>
      </c>
      <c r="J7996">
        <v>40000</v>
      </c>
      <c r="K7996">
        <v>33331.5</v>
      </c>
      <c r="L7996">
        <v>0.19400000000000001</v>
      </c>
      <c r="M7996" s="63">
        <v>45412</v>
      </c>
      <c r="N7996" s="63">
        <v>45532</v>
      </c>
      <c r="O7996">
        <v>120</v>
      </c>
      <c r="P7996" t="s">
        <v>55</v>
      </c>
      <c r="Q7996">
        <v>0</v>
      </c>
      <c r="R7996">
        <v>0</v>
      </c>
      <c r="S7996">
        <v>0</v>
      </c>
      <c r="T7996">
        <v>0</v>
      </c>
      <c r="U7996">
        <v>0</v>
      </c>
      <c r="V7996">
        <v>0</v>
      </c>
      <c r="W7996">
        <v>0</v>
      </c>
      <c r="X7996" s="1">
        <v>45473</v>
      </c>
      <c r="Y7996" s="1">
        <v>45089</v>
      </c>
      <c r="Z7996" t="s">
        <v>5598</v>
      </c>
      <c r="AA7996" t="s">
        <v>102</v>
      </c>
    </row>
    <row r="7997" spans="1:27" x14ac:dyDescent="0.25">
      <c r="A7997" t="s">
        <v>7961</v>
      </c>
      <c r="B7997" t="s">
        <v>55</v>
      </c>
      <c r="C7997" t="s">
        <v>43</v>
      </c>
      <c r="D7997" t="s">
        <v>5598</v>
      </c>
      <c r="E7997" t="s">
        <v>155</v>
      </c>
      <c r="F7997" t="s">
        <v>13</v>
      </c>
      <c r="G7997" t="s">
        <v>55</v>
      </c>
      <c r="H7997">
        <v>846</v>
      </c>
      <c r="I7997" t="s">
        <v>55</v>
      </c>
      <c r="J7997">
        <v>25000</v>
      </c>
      <c r="K7997">
        <v>19644</v>
      </c>
      <c r="L7997">
        <v>0.26</v>
      </c>
      <c r="M7997" s="63">
        <v>45454</v>
      </c>
      <c r="N7997" s="63">
        <v>45499</v>
      </c>
      <c r="O7997">
        <v>45</v>
      </c>
      <c r="P7997" t="s">
        <v>55</v>
      </c>
      <c r="Q7997">
        <v>0</v>
      </c>
      <c r="R7997">
        <v>0</v>
      </c>
      <c r="S7997">
        <v>0</v>
      </c>
      <c r="T7997">
        <v>0</v>
      </c>
      <c r="U7997">
        <v>0</v>
      </c>
      <c r="V7997">
        <v>0</v>
      </c>
      <c r="W7997">
        <v>0</v>
      </c>
      <c r="X7997" s="1">
        <v>45473</v>
      </c>
      <c r="Y7997" s="1">
        <v>44937</v>
      </c>
      <c r="Z7997" t="s">
        <v>5598</v>
      </c>
      <c r="AA7997" t="s">
        <v>101</v>
      </c>
    </row>
    <row r="7998" spans="1:27" x14ac:dyDescent="0.25">
      <c r="A7998" t="s">
        <v>7962</v>
      </c>
      <c r="B7998" t="s">
        <v>55</v>
      </c>
      <c r="C7998" t="s">
        <v>43</v>
      </c>
      <c r="D7998" t="s">
        <v>5598</v>
      </c>
      <c r="E7998" t="s">
        <v>155</v>
      </c>
      <c r="F7998" t="s">
        <v>13</v>
      </c>
      <c r="G7998" t="s">
        <v>55</v>
      </c>
      <c r="H7998">
        <v>667</v>
      </c>
      <c r="I7998" t="s">
        <v>55</v>
      </c>
      <c r="J7998">
        <v>50000</v>
      </c>
      <c r="K7998">
        <v>49644.11</v>
      </c>
      <c r="L7998">
        <v>0.26</v>
      </c>
      <c r="M7998" s="63">
        <v>45367</v>
      </c>
      <c r="N7998" s="63">
        <v>45487</v>
      </c>
      <c r="O7998">
        <v>120</v>
      </c>
      <c r="P7998" t="s">
        <v>55</v>
      </c>
      <c r="Q7998">
        <v>0</v>
      </c>
      <c r="R7998">
        <v>0</v>
      </c>
      <c r="S7998">
        <v>0</v>
      </c>
      <c r="T7998">
        <v>0</v>
      </c>
      <c r="U7998">
        <v>0</v>
      </c>
      <c r="V7998">
        <v>0</v>
      </c>
      <c r="W7998">
        <v>0</v>
      </c>
      <c r="X7998" s="1">
        <v>45473</v>
      </c>
      <c r="Y7998" s="1">
        <v>44962</v>
      </c>
      <c r="Z7998" t="s">
        <v>5598</v>
      </c>
      <c r="AA7998" t="s">
        <v>99</v>
      </c>
    </row>
    <row r="7999" spans="1:27" x14ac:dyDescent="0.25">
      <c r="A7999" t="s">
        <v>7963</v>
      </c>
      <c r="B7999" t="s">
        <v>55</v>
      </c>
      <c r="C7999" t="s">
        <v>43</v>
      </c>
      <c r="D7999" t="s">
        <v>5598</v>
      </c>
      <c r="E7999" t="s">
        <v>155</v>
      </c>
      <c r="F7999" t="s">
        <v>13</v>
      </c>
      <c r="G7999" t="s">
        <v>55</v>
      </c>
      <c r="H7999">
        <v>619</v>
      </c>
      <c r="I7999" t="s">
        <v>55</v>
      </c>
      <c r="J7999">
        <v>50000</v>
      </c>
      <c r="K7999">
        <v>2815.5</v>
      </c>
      <c r="L7999">
        <v>0.19400000000000001</v>
      </c>
      <c r="M7999" s="63">
        <v>45431</v>
      </c>
      <c r="N7999" s="63">
        <v>45476</v>
      </c>
      <c r="O7999">
        <v>45</v>
      </c>
      <c r="P7999" t="s">
        <v>55</v>
      </c>
      <c r="Q7999">
        <v>0</v>
      </c>
      <c r="R7999">
        <v>0</v>
      </c>
      <c r="S7999">
        <v>0</v>
      </c>
      <c r="T7999">
        <v>0</v>
      </c>
      <c r="U7999">
        <v>0</v>
      </c>
      <c r="V7999">
        <v>0</v>
      </c>
      <c r="W7999">
        <v>0</v>
      </c>
      <c r="X7999" s="1">
        <v>45473</v>
      </c>
      <c r="Y7999" s="1">
        <v>45103</v>
      </c>
      <c r="Z7999" t="s">
        <v>5598</v>
      </c>
      <c r="AA7999" t="s">
        <v>100</v>
      </c>
    </row>
    <row r="8000" spans="1:27" x14ac:dyDescent="0.25">
      <c r="A8000" t="s">
        <v>7964</v>
      </c>
      <c r="B8000" t="s">
        <v>55</v>
      </c>
      <c r="C8000" t="s">
        <v>43</v>
      </c>
      <c r="D8000" t="s">
        <v>5598</v>
      </c>
      <c r="E8000" t="s">
        <v>155</v>
      </c>
      <c r="F8000" t="s">
        <v>12</v>
      </c>
      <c r="G8000" t="s">
        <v>55</v>
      </c>
      <c r="H8000">
        <v>757</v>
      </c>
      <c r="I8000" t="s">
        <v>55</v>
      </c>
      <c r="J8000">
        <v>15000</v>
      </c>
      <c r="K8000">
        <v>9597.9</v>
      </c>
      <c r="L8000">
        <v>0.19400000000000001</v>
      </c>
      <c r="M8000" s="63">
        <v>45392</v>
      </c>
      <c r="N8000" s="63">
        <v>45512</v>
      </c>
      <c r="O8000">
        <v>120</v>
      </c>
      <c r="P8000" t="s">
        <v>55</v>
      </c>
      <c r="Q8000">
        <v>0</v>
      </c>
      <c r="R8000">
        <v>0</v>
      </c>
      <c r="S8000">
        <v>0</v>
      </c>
      <c r="T8000">
        <v>0</v>
      </c>
      <c r="U8000">
        <v>0</v>
      </c>
      <c r="V8000">
        <v>0</v>
      </c>
      <c r="W8000">
        <v>0</v>
      </c>
      <c r="X8000" s="1">
        <v>45473</v>
      </c>
      <c r="Y8000" s="1">
        <v>45233</v>
      </c>
      <c r="Z8000" t="s">
        <v>5598</v>
      </c>
      <c r="AA8000" t="s">
        <v>102</v>
      </c>
    </row>
    <row r="8001" spans="1:27" x14ac:dyDescent="0.25">
      <c r="A8001" t="s">
        <v>7965</v>
      </c>
      <c r="B8001" t="s">
        <v>55</v>
      </c>
      <c r="C8001" t="s">
        <v>43</v>
      </c>
      <c r="D8001" t="s">
        <v>5598</v>
      </c>
      <c r="E8001" t="s">
        <v>155</v>
      </c>
      <c r="F8001" t="s">
        <v>4</v>
      </c>
      <c r="G8001" t="s">
        <v>55</v>
      </c>
      <c r="H8001">
        <v>700</v>
      </c>
      <c r="I8001" t="s">
        <v>55</v>
      </c>
      <c r="J8001">
        <v>60000</v>
      </c>
      <c r="K8001">
        <v>28098</v>
      </c>
      <c r="L8001">
        <v>0.19400000000000001</v>
      </c>
      <c r="M8001" s="63">
        <v>45474</v>
      </c>
      <c r="N8001" s="63">
        <v>45594</v>
      </c>
      <c r="O8001">
        <v>120</v>
      </c>
      <c r="P8001" t="s">
        <v>55</v>
      </c>
      <c r="Q8001">
        <v>0</v>
      </c>
      <c r="R8001">
        <v>0</v>
      </c>
      <c r="S8001">
        <v>0</v>
      </c>
      <c r="T8001">
        <v>0</v>
      </c>
      <c r="U8001">
        <v>0</v>
      </c>
      <c r="V8001">
        <v>0</v>
      </c>
      <c r="W8001">
        <v>0</v>
      </c>
      <c r="X8001" s="1">
        <v>45473</v>
      </c>
      <c r="Y8001" s="1">
        <v>45273</v>
      </c>
      <c r="Z8001" t="s">
        <v>5598</v>
      </c>
      <c r="AA8001" t="s">
        <v>102</v>
      </c>
    </row>
    <row r="8002" spans="1:27" x14ac:dyDescent="0.25">
      <c r="A8002" t="s">
        <v>7966</v>
      </c>
      <c r="B8002" t="s">
        <v>55</v>
      </c>
      <c r="C8002" t="s">
        <v>43</v>
      </c>
      <c r="D8002" t="s">
        <v>5598</v>
      </c>
      <c r="E8002" t="s">
        <v>155</v>
      </c>
      <c r="F8002" t="s">
        <v>12</v>
      </c>
      <c r="G8002" t="s">
        <v>55</v>
      </c>
      <c r="H8002">
        <v>475</v>
      </c>
      <c r="I8002" t="s">
        <v>55</v>
      </c>
      <c r="J8002">
        <v>25000</v>
      </c>
      <c r="K8002">
        <v>24428.49</v>
      </c>
      <c r="L8002">
        <v>0.26</v>
      </c>
      <c r="M8002" s="63">
        <v>45422</v>
      </c>
      <c r="N8002" s="63">
        <v>45512</v>
      </c>
      <c r="O8002">
        <v>90</v>
      </c>
      <c r="P8002" t="s">
        <v>55</v>
      </c>
      <c r="Q8002">
        <v>0</v>
      </c>
      <c r="R8002">
        <v>0</v>
      </c>
      <c r="S8002">
        <v>0</v>
      </c>
      <c r="T8002">
        <v>0</v>
      </c>
      <c r="U8002">
        <v>0</v>
      </c>
      <c r="V8002">
        <v>0</v>
      </c>
      <c r="W8002">
        <v>0</v>
      </c>
      <c r="X8002" s="1">
        <v>45473</v>
      </c>
      <c r="Y8002" s="1">
        <v>44893</v>
      </c>
      <c r="Z8002" t="s">
        <v>5598</v>
      </c>
      <c r="AA8002" t="s">
        <v>99</v>
      </c>
    </row>
    <row r="8003" spans="1:27" x14ac:dyDescent="0.25">
      <c r="A8003" t="s">
        <v>7967</v>
      </c>
      <c r="B8003" t="s">
        <v>55</v>
      </c>
      <c r="C8003" t="s">
        <v>43</v>
      </c>
      <c r="D8003" t="s">
        <v>5598</v>
      </c>
      <c r="E8003" t="s">
        <v>155</v>
      </c>
      <c r="F8003" t="s">
        <v>13</v>
      </c>
      <c r="G8003" t="s">
        <v>55</v>
      </c>
      <c r="H8003">
        <v>788</v>
      </c>
      <c r="I8003" t="s">
        <v>55</v>
      </c>
      <c r="J8003">
        <v>35000</v>
      </c>
      <c r="K8003">
        <v>31401.98</v>
      </c>
      <c r="L8003">
        <v>0.26</v>
      </c>
      <c r="M8003" s="63">
        <v>45471</v>
      </c>
      <c r="N8003" s="63">
        <v>45516</v>
      </c>
      <c r="O8003">
        <v>45</v>
      </c>
      <c r="P8003" t="s">
        <v>55</v>
      </c>
      <c r="Q8003">
        <v>0</v>
      </c>
      <c r="R8003">
        <v>0</v>
      </c>
      <c r="S8003">
        <v>0</v>
      </c>
      <c r="T8003">
        <v>0</v>
      </c>
      <c r="U8003">
        <v>0</v>
      </c>
      <c r="V8003">
        <v>0</v>
      </c>
      <c r="W8003">
        <v>0</v>
      </c>
      <c r="X8003" s="1">
        <v>45473</v>
      </c>
      <c r="Y8003" s="1">
        <v>44975</v>
      </c>
      <c r="Z8003" t="s">
        <v>5598</v>
      </c>
      <c r="AA8003" t="s">
        <v>101</v>
      </c>
    </row>
    <row r="8004" spans="1:27" x14ac:dyDescent="0.25">
      <c r="A8004" t="s">
        <v>7968</v>
      </c>
      <c r="B8004" t="s">
        <v>55</v>
      </c>
      <c r="C8004" t="s">
        <v>43</v>
      </c>
      <c r="D8004" t="s">
        <v>5598</v>
      </c>
      <c r="E8004" t="s">
        <v>155</v>
      </c>
      <c r="F8004" t="s">
        <v>12</v>
      </c>
      <c r="G8004" t="s">
        <v>55</v>
      </c>
      <c r="H8004">
        <v>675</v>
      </c>
      <c r="I8004" t="s">
        <v>55</v>
      </c>
      <c r="J8004">
        <v>50000</v>
      </c>
      <c r="K8004">
        <v>25227</v>
      </c>
      <c r="L8004">
        <v>0.19400000000000001</v>
      </c>
      <c r="M8004" s="63">
        <v>45404</v>
      </c>
      <c r="N8004" s="63">
        <v>45524</v>
      </c>
      <c r="O8004">
        <v>120</v>
      </c>
      <c r="P8004" t="s">
        <v>55</v>
      </c>
      <c r="Q8004">
        <v>0</v>
      </c>
      <c r="R8004">
        <v>0</v>
      </c>
      <c r="S8004">
        <v>0</v>
      </c>
      <c r="T8004">
        <v>0</v>
      </c>
      <c r="U8004">
        <v>0</v>
      </c>
      <c r="V8004">
        <v>0</v>
      </c>
      <c r="W8004">
        <v>0</v>
      </c>
      <c r="X8004" s="1">
        <v>45473</v>
      </c>
      <c r="Y8004" s="1">
        <v>45029</v>
      </c>
      <c r="Z8004" t="s">
        <v>5598</v>
      </c>
      <c r="AA8004" t="s">
        <v>102</v>
      </c>
    </row>
    <row r="8005" spans="1:27" x14ac:dyDescent="0.25">
      <c r="A8005" t="s">
        <v>7969</v>
      </c>
      <c r="B8005" t="s">
        <v>55</v>
      </c>
      <c r="C8005" t="s">
        <v>43</v>
      </c>
      <c r="D8005" t="s">
        <v>5598</v>
      </c>
      <c r="E8005" t="s">
        <v>155</v>
      </c>
      <c r="F8005" t="s">
        <v>12</v>
      </c>
      <c r="G8005" t="s">
        <v>55</v>
      </c>
      <c r="H8005">
        <v>678</v>
      </c>
      <c r="I8005" t="s">
        <v>55</v>
      </c>
      <c r="J8005">
        <v>35000</v>
      </c>
      <c r="K8005">
        <v>34178.959999999999</v>
      </c>
      <c r="L8005">
        <v>0.26</v>
      </c>
      <c r="M8005" s="63">
        <v>45468</v>
      </c>
      <c r="N8005" s="63">
        <v>45513</v>
      </c>
      <c r="O8005">
        <v>45</v>
      </c>
      <c r="P8005" t="s">
        <v>55</v>
      </c>
      <c r="Q8005">
        <v>0</v>
      </c>
      <c r="R8005">
        <v>0</v>
      </c>
      <c r="S8005">
        <v>0</v>
      </c>
      <c r="T8005">
        <v>0</v>
      </c>
      <c r="U8005">
        <v>0</v>
      </c>
      <c r="V8005">
        <v>0</v>
      </c>
      <c r="W8005">
        <v>0</v>
      </c>
      <c r="X8005" s="1">
        <v>45473</v>
      </c>
      <c r="Y8005" s="1">
        <v>45065</v>
      </c>
      <c r="Z8005" t="s">
        <v>5598</v>
      </c>
      <c r="AA8005" t="s">
        <v>100</v>
      </c>
    </row>
    <row r="8006" spans="1:27" x14ac:dyDescent="0.25">
      <c r="A8006" t="s">
        <v>7970</v>
      </c>
      <c r="B8006" t="s">
        <v>55</v>
      </c>
      <c r="C8006" t="s">
        <v>43</v>
      </c>
      <c r="D8006" t="s">
        <v>5598</v>
      </c>
      <c r="E8006" t="s">
        <v>155</v>
      </c>
      <c r="F8006" t="s">
        <v>6</v>
      </c>
      <c r="G8006" t="s">
        <v>55</v>
      </c>
      <c r="H8006">
        <v>807</v>
      </c>
      <c r="I8006" t="s">
        <v>55</v>
      </c>
      <c r="J8006">
        <v>45000</v>
      </c>
      <c r="K8006">
        <v>43544.32</v>
      </c>
      <c r="L8006">
        <v>0.26</v>
      </c>
      <c r="M8006" s="63">
        <v>45464</v>
      </c>
      <c r="N8006" s="63">
        <v>45509</v>
      </c>
      <c r="O8006">
        <v>45</v>
      </c>
      <c r="P8006" t="s">
        <v>55</v>
      </c>
      <c r="Q8006">
        <v>0</v>
      </c>
      <c r="R8006">
        <v>0</v>
      </c>
      <c r="S8006">
        <v>0</v>
      </c>
      <c r="T8006">
        <v>0</v>
      </c>
      <c r="U8006">
        <v>0</v>
      </c>
      <c r="V8006">
        <v>0</v>
      </c>
      <c r="W8006">
        <v>0</v>
      </c>
      <c r="X8006" s="1">
        <v>45473</v>
      </c>
      <c r="Y8006" s="1">
        <v>45078</v>
      </c>
      <c r="Z8006" t="s">
        <v>5598</v>
      </c>
      <c r="AA8006" t="s">
        <v>100</v>
      </c>
    </row>
    <row r="8007" spans="1:27" x14ac:dyDescent="0.25">
      <c r="A8007" t="s">
        <v>7971</v>
      </c>
      <c r="B8007" t="s">
        <v>55</v>
      </c>
      <c r="C8007" t="s">
        <v>43</v>
      </c>
      <c r="D8007" t="s">
        <v>5598</v>
      </c>
      <c r="E8007" t="s">
        <v>155</v>
      </c>
      <c r="F8007" t="s">
        <v>11</v>
      </c>
      <c r="G8007" t="s">
        <v>55</v>
      </c>
      <c r="H8007">
        <v>653</v>
      </c>
      <c r="I8007" t="s">
        <v>55</v>
      </c>
      <c r="J8007">
        <v>20000</v>
      </c>
      <c r="K8007">
        <v>13011.42</v>
      </c>
      <c r="L8007">
        <v>0.26</v>
      </c>
      <c r="M8007" s="63">
        <v>45430</v>
      </c>
      <c r="N8007" s="63">
        <v>45475</v>
      </c>
      <c r="O8007">
        <v>45</v>
      </c>
      <c r="P8007" t="s">
        <v>55</v>
      </c>
      <c r="Q8007">
        <v>0</v>
      </c>
      <c r="R8007">
        <v>0</v>
      </c>
      <c r="S8007">
        <v>0</v>
      </c>
      <c r="T8007">
        <v>0</v>
      </c>
      <c r="U8007">
        <v>0</v>
      </c>
      <c r="V8007">
        <v>0</v>
      </c>
      <c r="W8007">
        <v>0</v>
      </c>
      <c r="X8007" s="1">
        <v>45473</v>
      </c>
      <c r="Y8007" s="1">
        <v>45134</v>
      </c>
      <c r="Z8007" t="s">
        <v>5598</v>
      </c>
      <c r="AA8007" t="s">
        <v>100</v>
      </c>
    </row>
    <row r="8008" spans="1:27" x14ac:dyDescent="0.25">
      <c r="A8008" t="s">
        <v>7972</v>
      </c>
      <c r="B8008" t="s">
        <v>55</v>
      </c>
      <c r="C8008" t="s">
        <v>43</v>
      </c>
      <c r="D8008" t="s">
        <v>5598</v>
      </c>
      <c r="E8008" t="s">
        <v>155</v>
      </c>
      <c r="F8008" t="s">
        <v>13</v>
      </c>
      <c r="G8008" t="s">
        <v>55</v>
      </c>
      <c r="H8008">
        <v>623</v>
      </c>
      <c r="I8008" t="s">
        <v>55</v>
      </c>
      <c r="J8008">
        <v>45000</v>
      </c>
      <c r="K8008">
        <v>44734.65</v>
      </c>
      <c r="L8008">
        <v>0.26</v>
      </c>
      <c r="M8008" s="63">
        <v>45463</v>
      </c>
      <c r="N8008" s="63">
        <v>45508</v>
      </c>
      <c r="O8008">
        <v>45</v>
      </c>
      <c r="P8008" t="s">
        <v>55</v>
      </c>
      <c r="Q8008">
        <v>0</v>
      </c>
      <c r="R8008">
        <v>0</v>
      </c>
      <c r="S8008">
        <v>0</v>
      </c>
      <c r="T8008">
        <v>0</v>
      </c>
      <c r="U8008">
        <v>0</v>
      </c>
      <c r="V8008">
        <v>0</v>
      </c>
      <c r="W8008">
        <v>0</v>
      </c>
      <c r="X8008" s="1">
        <v>45473</v>
      </c>
      <c r="Y8008" s="1">
        <v>45068</v>
      </c>
      <c r="Z8008" t="s">
        <v>5598</v>
      </c>
      <c r="AA8008" t="s">
        <v>100</v>
      </c>
    </row>
    <row r="8009" spans="1:27" x14ac:dyDescent="0.25">
      <c r="A8009" t="s">
        <v>7973</v>
      </c>
      <c r="B8009" t="s">
        <v>55</v>
      </c>
      <c r="C8009" t="s">
        <v>43</v>
      </c>
      <c r="D8009" t="s">
        <v>5598</v>
      </c>
      <c r="E8009" t="s">
        <v>155</v>
      </c>
      <c r="F8009" t="s">
        <v>4</v>
      </c>
      <c r="G8009" t="s">
        <v>55</v>
      </c>
      <c r="H8009">
        <v>669</v>
      </c>
      <c r="I8009" t="s">
        <v>55</v>
      </c>
      <c r="J8009">
        <v>50000</v>
      </c>
      <c r="K8009">
        <v>48382.2</v>
      </c>
      <c r="L8009">
        <v>0.19400000000000001</v>
      </c>
      <c r="M8009" s="63">
        <v>45373</v>
      </c>
      <c r="N8009" s="63">
        <v>45493</v>
      </c>
      <c r="O8009">
        <v>120</v>
      </c>
      <c r="P8009" t="s">
        <v>55</v>
      </c>
      <c r="Q8009">
        <v>0</v>
      </c>
      <c r="R8009">
        <v>0</v>
      </c>
      <c r="S8009">
        <v>0</v>
      </c>
      <c r="T8009">
        <v>0</v>
      </c>
      <c r="U8009">
        <v>0</v>
      </c>
      <c r="V8009">
        <v>0</v>
      </c>
      <c r="W8009">
        <v>0</v>
      </c>
      <c r="X8009" s="1">
        <v>45473</v>
      </c>
      <c r="Y8009" s="1">
        <v>45209</v>
      </c>
      <c r="Z8009" t="s">
        <v>5598</v>
      </c>
      <c r="AA8009" t="s">
        <v>102</v>
      </c>
    </row>
    <row r="8010" spans="1:27" x14ac:dyDescent="0.25">
      <c r="A8010" t="s">
        <v>7974</v>
      </c>
      <c r="B8010" t="s">
        <v>55</v>
      </c>
      <c r="C8010" t="s">
        <v>43</v>
      </c>
      <c r="D8010" t="s">
        <v>5598</v>
      </c>
      <c r="E8010" t="s">
        <v>155</v>
      </c>
      <c r="F8010" t="s">
        <v>6</v>
      </c>
      <c r="G8010" t="s">
        <v>55</v>
      </c>
      <c r="H8010">
        <v>750</v>
      </c>
      <c r="I8010" t="s">
        <v>55</v>
      </c>
      <c r="J8010">
        <v>55000</v>
      </c>
      <c r="K8010">
        <v>6411</v>
      </c>
      <c r="L8010">
        <v>0.19400000000000001</v>
      </c>
      <c r="M8010" s="63">
        <v>45394</v>
      </c>
      <c r="N8010" s="63">
        <v>45514</v>
      </c>
      <c r="O8010">
        <v>120</v>
      </c>
      <c r="P8010" t="s">
        <v>55</v>
      </c>
      <c r="Q8010">
        <v>0</v>
      </c>
      <c r="R8010">
        <v>0</v>
      </c>
      <c r="S8010">
        <v>0</v>
      </c>
      <c r="T8010">
        <v>0</v>
      </c>
      <c r="U8010">
        <v>0</v>
      </c>
      <c r="V8010">
        <v>0</v>
      </c>
      <c r="W8010">
        <v>0</v>
      </c>
      <c r="X8010" s="1">
        <v>45473</v>
      </c>
      <c r="Y8010" s="1">
        <v>45166</v>
      </c>
      <c r="Z8010" t="s">
        <v>5598</v>
      </c>
      <c r="AA8010" t="s">
        <v>102</v>
      </c>
    </row>
    <row r="8011" spans="1:27" x14ac:dyDescent="0.25">
      <c r="A8011" t="s">
        <v>7975</v>
      </c>
      <c r="B8011" t="s">
        <v>55</v>
      </c>
      <c r="C8011" t="s">
        <v>43</v>
      </c>
      <c r="D8011" t="s">
        <v>5598</v>
      </c>
      <c r="E8011" t="s">
        <v>155</v>
      </c>
      <c r="F8011" t="s">
        <v>6</v>
      </c>
      <c r="G8011" t="s">
        <v>55</v>
      </c>
      <c r="H8011">
        <v>672</v>
      </c>
      <c r="I8011" t="s">
        <v>55</v>
      </c>
      <c r="J8011">
        <v>30000</v>
      </c>
      <c r="K8011">
        <v>16771.5</v>
      </c>
      <c r="L8011">
        <v>0.19400000000000001</v>
      </c>
      <c r="M8011" s="63">
        <v>45357</v>
      </c>
      <c r="N8011" s="63">
        <v>45477</v>
      </c>
      <c r="O8011">
        <v>120</v>
      </c>
      <c r="P8011" t="s">
        <v>55</v>
      </c>
      <c r="Q8011">
        <v>0</v>
      </c>
      <c r="R8011">
        <v>0</v>
      </c>
      <c r="S8011">
        <v>0</v>
      </c>
      <c r="T8011">
        <v>0</v>
      </c>
      <c r="U8011">
        <v>0</v>
      </c>
      <c r="V8011">
        <v>0</v>
      </c>
      <c r="W8011">
        <v>0</v>
      </c>
      <c r="X8011" s="1">
        <v>45473</v>
      </c>
      <c r="Y8011" s="1">
        <v>45201</v>
      </c>
      <c r="Z8011" t="s">
        <v>5598</v>
      </c>
      <c r="AA8011" t="s">
        <v>102</v>
      </c>
    </row>
    <row r="8012" spans="1:27" x14ac:dyDescent="0.25">
      <c r="A8012" t="s">
        <v>7976</v>
      </c>
      <c r="B8012" t="s">
        <v>55</v>
      </c>
      <c r="C8012" t="s">
        <v>43</v>
      </c>
      <c r="D8012" t="s">
        <v>5598</v>
      </c>
      <c r="E8012" t="s">
        <v>155</v>
      </c>
      <c r="F8012" t="s">
        <v>10</v>
      </c>
      <c r="G8012" t="s">
        <v>55</v>
      </c>
      <c r="H8012">
        <v>733</v>
      </c>
      <c r="I8012" t="s">
        <v>55</v>
      </c>
      <c r="J8012">
        <v>40000</v>
      </c>
      <c r="K8012">
        <v>31057.5</v>
      </c>
      <c r="L8012">
        <v>0.26</v>
      </c>
      <c r="M8012" s="63">
        <v>45402</v>
      </c>
      <c r="N8012" s="63">
        <v>45447</v>
      </c>
      <c r="O8012">
        <v>45</v>
      </c>
      <c r="P8012" t="s">
        <v>55</v>
      </c>
      <c r="Q8012">
        <v>31057.5</v>
      </c>
      <c r="R8012">
        <v>0</v>
      </c>
      <c r="S8012">
        <v>0</v>
      </c>
      <c r="T8012">
        <v>0</v>
      </c>
      <c r="U8012">
        <v>0</v>
      </c>
      <c r="V8012">
        <v>0</v>
      </c>
      <c r="W8012">
        <v>31057.5</v>
      </c>
      <c r="X8012" s="1">
        <v>45473</v>
      </c>
      <c r="Y8012" s="1">
        <v>45163</v>
      </c>
      <c r="Z8012" t="s">
        <v>5598</v>
      </c>
      <c r="AA8012" t="s">
        <v>100</v>
      </c>
    </row>
    <row r="8013" spans="1:27" x14ac:dyDescent="0.25">
      <c r="A8013" t="s">
        <v>7977</v>
      </c>
      <c r="B8013" t="s">
        <v>55</v>
      </c>
      <c r="C8013" t="s">
        <v>43</v>
      </c>
      <c r="D8013" t="s">
        <v>5598</v>
      </c>
      <c r="E8013" t="s">
        <v>155</v>
      </c>
      <c r="F8013" t="s">
        <v>15</v>
      </c>
      <c r="G8013" t="s">
        <v>55</v>
      </c>
      <c r="H8013">
        <v>685</v>
      </c>
      <c r="I8013" t="s">
        <v>55</v>
      </c>
      <c r="J8013">
        <v>30000</v>
      </c>
      <c r="K8013">
        <v>5113.5</v>
      </c>
      <c r="L8013">
        <v>0.19400000000000001</v>
      </c>
      <c r="M8013" s="63">
        <v>45419</v>
      </c>
      <c r="N8013" s="63">
        <v>45539</v>
      </c>
      <c r="O8013">
        <v>120</v>
      </c>
      <c r="P8013" t="s">
        <v>55</v>
      </c>
      <c r="Q8013">
        <v>0</v>
      </c>
      <c r="R8013">
        <v>0</v>
      </c>
      <c r="S8013">
        <v>0</v>
      </c>
      <c r="T8013">
        <v>0</v>
      </c>
      <c r="U8013">
        <v>0</v>
      </c>
      <c r="V8013">
        <v>0</v>
      </c>
      <c r="W8013">
        <v>0</v>
      </c>
      <c r="X8013" s="1">
        <v>45473</v>
      </c>
      <c r="Y8013" s="1">
        <v>45284</v>
      </c>
      <c r="Z8013" t="s">
        <v>5598</v>
      </c>
      <c r="AA8013" t="s">
        <v>102</v>
      </c>
    </row>
    <row r="8014" spans="1:27" x14ac:dyDescent="0.25">
      <c r="A8014" t="s">
        <v>7978</v>
      </c>
      <c r="B8014" t="s">
        <v>55</v>
      </c>
      <c r="C8014" t="s">
        <v>43</v>
      </c>
      <c r="D8014" t="s">
        <v>5598</v>
      </c>
      <c r="E8014" t="s">
        <v>155</v>
      </c>
      <c r="F8014" t="s">
        <v>13</v>
      </c>
      <c r="G8014" t="s">
        <v>55</v>
      </c>
      <c r="H8014">
        <v>725</v>
      </c>
      <c r="I8014" t="s">
        <v>55</v>
      </c>
      <c r="J8014">
        <v>35000</v>
      </c>
      <c r="K8014">
        <v>20470.5</v>
      </c>
      <c r="L8014">
        <v>0.19400000000000001</v>
      </c>
      <c r="M8014" s="63">
        <v>45453</v>
      </c>
      <c r="N8014" s="63">
        <v>45573</v>
      </c>
      <c r="O8014">
        <v>120</v>
      </c>
      <c r="P8014" t="s">
        <v>55</v>
      </c>
      <c r="Q8014">
        <v>0</v>
      </c>
      <c r="R8014">
        <v>0</v>
      </c>
      <c r="S8014">
        <v>0</v>
      </c>
      <c r="T8014">
        <v>0</v>
      </c>
      <c r="U8014">
        <v>0</v>
      </c>
      <c r="V8014">
        <v>0</v>
      </c>
      <c r="W8014">
        <v>0</v>
      </c>
      <c r="X8014" s="1">
        <v>45473</v>
      </c>
      <c r="Y8014" s="1">
        <v>45193</v>
      </c>
      <c r="Z8014" t="s">
        <v>5598</v>
      </c>
      <c r="AA8014" t="s">
        <v>102</v>
      </c>
    </row>
    <row r="8015" spans="1:27" x14ac:dyDescent="0.25">
      <c r="A8015" t="s">
        <v>7979</v>
      </c>
      <c r="B8015" t="s">
        <v>55</v>
      </c>
      <c r="C8015" t="s">
        <v>43</v>
      </c>
      <c r="D8015" t="s">
        <v>5598</v>
      </c>
      <c r="E8015" t="s">
        <v>155</v>
      </c>
      <c r="F8015" t="s">
        <v>7</v>
      </c>
      <c r="G8015" t="s">
        <v>55</v>
      </c>
      <c r="H8015">
        <v>618</v>
      </c>
      <c r="I8015" t="s">
        <v>55</v>
      </c>
      <c r="J8015">
        <v>40000</v>
      </c>
      <c r="K8015">
        <v>39213.39</v>
      </c>
      <c r="L8015">
        <v>0.19400000000000001</v>
      </c>
      <c r="M8015" s="63">
        <v>45463</v>
      </c>
      <c r="N8015" s="63">
        <v>45583</v>
      </c>
      <c r="O8015">
        <v>120</v>
      </c>
      <c r="P8015" t="s">
        <v>55</v>
      </c>
      <c r="Q8015">
        <v>0</v>
      </c>
      <c r="R8015">
        <v>0</v>
      </c>
      <c r="S8015">
        <v>0</v>
      </c>
      <c r="T8015">
        <v>0</v>
      </c>
      <c r="U8015">
        <v>0</v>
      </c>
      <c r="V8015">
        <v>0</v>
      </c>
      <c r="W8015">
        <v>0</v>
      </c>
      <c r="X8015" s="1">
        <v>45473</v>
      </c>
      <c r="Y8015" s="1">
        <v>45096</v>
      </c>
      <c r="Z8015" t="s">
        <v>5598</v>
      </c>
      <c r="AA8015" t="s">
        <v>102</v>
      </c>
    </row>
    <row r="8016" spans="1:27" x14ac:dyDescent="0.25">
      <c r="A8016" t="s">
        <v>7980</v>
      </c>
      <c r="B8016" t="s">
        <v>55</v>
      </c>
      <c r="C8016" t="s">
        <v>43</v>
      </c>
      <c r="D8016" t="s">
        <v>5598</v>
      </c>
      <c r="E8016" t="s">
        <v>155</v>
      </c>
      <c r="F8016" t="s">
        <v>19</v>
      </c>
      <c r="G8016" t="s">
        <v>55</v>
      </c>
      <c r="H8016">
        <v>814</v>
      </c>
      <c r="I8016" t="s">
        <v>55</v>
      </c>
      <c r="J8016">
        <v>25000</v>
      </c>
      <c r="K8016">
        <v>24136.71</v>
      </c>
      <c r="L8016">
        <v>0.19400000000000001</v>
      </c>
      <c r="M8016" s="63">
        <v>45416</v>
      </c>
      <c r="N8016" s="63">
        <v>45506</v>
      </c>
      <c r="O8016">
        <v>90</v>
      </c>
      <c r="P8016" t="s">
        <v>55</v>
      </c>
      <c r="Q8016">
        <v>0</v>
      </c>
      <c r="R8016">
        <v>0</v>
      </c>
      <c r="S8016">
        <v>0</v>
      </c>
      <c r="T8016">
        <v>0</v>
      </c>
      <c r="U8016">
        <v>0</v>
      </c>
      <c r="V8016">
        <v>0</v>
      </c>
      <c r="W8016">
        <v>0</v>
      </c>
      <c r="X8016" s="1">
        <v>45473</v>
      </c>
      <c r="Y8016" s="1">
        <v>44643</v>
      </c>
      <c r="Z8016" t="s">
        <v>5598</v>
      </c>
      <c r="AA8016" t="s">
        <v>99</v>
      </c>
    </row>
    <row r="8017" spans="1:27" x14ac:dyDescent="0.25">
      <c r="A8017" t="s">
        <v>7981</v>
      </c>
      <c r="B8017" t="s">
        <v>55</v>
      </c>
      <c r="C8017" t="s">
        <v>43</v>
      </c>
      <c r="D8017" t="s">
        <v>5598</v>
      </c>
      <c r="E8017" t="s">
        <v>155</v>
      </c>
      <c r="F8017" t="s">
        <v>7</v>
      </c>
      <c r="G8017" t="s">
        <v>55</v>
      </c>
      <c r="H8017">
        <v>693</v>
      </c>
      <c r="I8017" t="s">
        <v>55</v>
      </c>
      <c r="J8017">
        <v>20000</v>
      </c>
      <c r="K8017">
        <v>10237.5</v>
      </c>
      <c r="L8017">
        <v>0.26</v>
      </c>
      <c r="M8017" s="63">
        <v>45441</v>
      </c>
      <c r="N8017" s="63">
        <v>45486</v>
      </c>
      <c r="O8017">
        <v>45</v>
      </c>
      <c r="P8017" t="s">
        <v>55</v>
      </c>
      <c r="Q8017">
        <v>0</v>
      </c>
      <c r="R8017">
        <v>0</v>
      </c>
      <c r="S8017">
        <v>0</v>
      </c>
      <c r="T8017">
        <v>0</v>
      </c>
      <c r="U8017">
        <v>0</v>
      </c>
      <c r="V8017">
        <v>0</v>
      </c>
      <c r="W8017">
        <v>0</v>
      </c>
      <c r="X8017" s="1">
        <v>45473</v>
      </c>
      <c r="Y8017" s="1">
        <v>45203</v>
      </c>
      <c r="Z8017" t="s">
        <v>5598</v>
      </c>
      <c r="AA8017" t="s">
        <v>103</v>
      </c>
    </row>
    <row r="8018" spans="1:27" x14ac:dyDescent="0.25">
      <c r="A8018" t="s">
        <v>7982</v>
      </c>
      <c r="B8018" t="s">
        <v>55</v>
      </c>
      <c r="C8018" t="s">
        <v>43</v>
      </c>
      <c r="D8018" t="s">
        <v>5598</v>
      </c>
      <c r="E8018" t="s">
        <v>155</v>
      </c>
      <c r="F8018" t="s">
        <v>13</v>
      </c>
      <c r="G8018" t="s">
        <v>55</v>
      </c>
      <c r="H8018">
        <v>696</v>
      </c>
      <c r="I8018" t="s">
        <v>55</v>
      </c>
      <c r="J8018">
        <v>50000</v>
      </c>
      <c r="K8018">
        <v>13221</v>
      </c>
      <c r="L8018">
        <v>0.19400000000000001</v>
      </c>
      <c r="M8018" s="63">
        <v>45431</v>
      </c>
      <c r="N8018" s="63">
        <v>45521</v>
      </c>
      <c r="O8018">
        <v>90</v>
      </c>
      <c r="P8018" t="s">
        <v>55</v>
      </c>
      <c r="Q8018">
        <v>0</v>
      </c>
      <c r="R8018">
        <v>0</v>
      </c>
      <c r="S8018">
        <v>0</v>
      </c>
      <c r="T8018">
        <v>0</v>
      </c>
      <c r="U8018">
        <v>0</v>
      </c>
      <c r="V8018">
        <v>0</v>
      </c>
      <c r="W8018">
        <v>0</v>
      </c>
      <c r="X8018" s="1">
        <v>45473</v>
      </c>
      <c r="Y8018" s="1">
        <v>44889</v>
      </c>
      <c r="Z8018" t="s">
        <v>5598</v>
      </c>
      <c r="AA8018" t="s">
        <v>101</v>
      </c>
    </row>
    <row r="8019" spans="1:27" x14ac:dyDescent="0.25">
      <c r="A8019" t="s">
        <v>7983</v>
      </c>
      <c r="B8019" t="s">
        <v>55</v>
      </c>
      <c r="C8019" t="s">
        <v>43</v>
      </c>
      <c r="D8019" t="s">
        <v>5598</v>
      </c>
      <c r="E8019" t="s">
        <v>155</v>
      </c>
      <c r="F8019" t="s">
        <v>13</v>
      </c>
      <c r="G8019" t="s">
        <v>55</v>
      </c>
      <c r="H8019">
        <v>765</v>
      </c>
      <c r="I8019" t="s">
        <v>55</v>
      </c>
      <c r="J8019">
        <v>15000</v>
      </c>
      <c r="K8019">
        <v>14422.35</v>
      </c>
      <c r="L8019">
        <v>0.26</v>
      </c>
      <c r="M8019" s="63">
        <v>45437</v>
      </c>
      <c r="N8019" s="63">
        <v>45482</v>
      </c>
      <c r="O8019">
        <v>45</v>
      </c>
      <c r="P8019" t="s">
        <v>55</v>
      </c>
      <c r="Q8019">
        <v>0</v>
      </c>
      <c r="R8019">
        <v>0</v>
      </c>
      <c r="S8019">
        <v>0</v>
      </c>
      <c r="T8019">
        <v>0</v>
      </c>
      <c r="U8019">
        <v>0</v>
      </c>
      <c r="V8019">
        <v>0</v>
      </c>
      <c r="W8019">
        <v>0</v>
      </c>
      <c r="X8019" s="1">
        <v>45473</v>
      </c>
      <c r="Y8019" s="1">
        <v>45182</v>
      </c>
      <c r="Z8019" t="s">
        <v>5598</v>
      </c>
      <c r="AA8019" t="s">
        <v>100</v>
      </c>
    </row>
    <row r="8020" spans="1:27" x14ac:dyDescent="0.25">
      <c r="A8020" t="s">
        <v>7984</v>
      </c>
      <c r="B8020" t="s">
        <v>55</v>
      </c>
      <c r="C8020" t="s">
        <v>43</v>
      </c>
      <c r="D8020" t="s">
        <v>5598</v>
      </c>
      <c r="E8020" t="s">
        <v>155</v>
      </c>
      <c r="F8020" t="s">
        <v>13</v>
      </c>
      <c r="G8020" t="s">
        <v>55</v>
      </c>
      <c r="H8020">
        <v>717</v>
      </c>
      <c r="I8020" t="s">
        <v>55</v>
      </c>
      <c r="J8020">
        <v>20000</v>
      </c>
      <c r="K8020">
        <v>4749</v>
      </c>
      <c r="L8020">
        <v>0.19400000000000001</v>
      </c>
      <c r="M8020" s="63">
        <v>45379</v>
      </c>
      <c r="N8020" s="63">
        <v>45499</v>
      </c>
      <c r="O8020">
        <v>120</v>
      </c>
      <c r="P8020" t="s">
        <v>55</v>
      </c>
      <c r="Q8020">
        <v>0</v>
      </c>
      <c r="R8020">
        <v>0</v>
      </c>
      <c r="S8020">
        <v>0</v>
      </c>
      <c r="T8020">
        <v>0</v>
      </c>
      <c r="U8020">
        <v>0</v>
      </c>
      <c r="V8020">
        <v>0</v>
      </c>
      <c r="W8020">
        <v>0</v>
      </c>
      <c r="X8020" s="1">
        <v>45473</v>
      </c>
      <c r="Y8020" s="1">
        <v>45245</v>
      </c>
      <c r="Z8020" t="s">
        <v>5598</v>
      </c>
      <c r="AA8020" t="s">
        <v>102</v>
      </c>
    </row>
    <row r="8021" spans="1:27" x14ac:dyDescent="0.25">
      <c r="A8021" t="s">
        <v>7985</v>
      </c>
      <c r="B8021" t="s">
        <v>55</v>
      </c>
      <c r="C8021" t="s">
        <v>43</v>
      </c>
      <c r="D8021" t="s">
        <v>5598</v>
      </c>
      <c r="E8021" t="s">
        <v>155</v>
      </c>
      <c r="F8021" t="s">
        <v>12</v>
      </c>
      <c r="G8021" t="s">
        <v>55</v>
      </c>
      <c r="H8021">
        <v>767</v>
      </c>
      <c r="I8021" t="s">
        <v>55</v>
      </c>
      <c r="J8021">
        <v>5000</v>
      </c>
      <c r="K8021">
        <v>3371.78</v>
      </c>
      <c r="L8021">
        <v>0.19400000000000001</v>
      </c>
      <c r="M8021" s="63">
        <v>45400</v>
      </c>
      <c r="N8021" s="63">
        <v>45520</v>
      </c>
      <c r="O8021">
        <v>120</v>
      </c>
      <c r="P8021" t="s">
        <v>55</v>
      </c>
      <c r="Q8021">
        <v>0</v>
      </c>
      <c r="R8021">
        <v>0</v>
      </c>
      <c r="S8021">
        <v>0</v>
      </c>
      <c r="T8021">
        <v>0</v>
      </c>
      <c r="U8021">
        <v>0</v>
      </c>
      <c r="V8021">
        <v>0</v>
      </c>
      <c r="W8021">
        <v>0</v>
      </c>
      <c r="X8021" s="1">
        <v>45473</v>
      </c>
      <c r="Y8021" s="1">
        <v>45179</v>
      </c>
      <c r="Z8021" t="s">
        <v>5598</v>
      </c>
      <c r="AA8021" t="s">
        <v>102</v>
      </c>
    </row>
    <row r="8022" spans="1:27" x14ac:dyDescent="0.25">
      <c r="A8022" t="s">
        <v>7986</v>
      </c>
      <c r="B8022" t="s">
        <v>55</v>
      </c>
      <c r="C8022" t="s">
        <v>43</v>
      </c>
      <c r="D8022" t="s">
        <v>5598</v>
      </c>
      <c r="E8022" t="s">
        <v>155</v>
      </c>
      <c r="F8022" t="s">
        <v>17</v>
      </c>
      <c r="G8022" t="s">
        <v>55</v>
      </c>
      <c r="H8022">
        <v>768</v>
      </c>
      <c r="I8022" t="s">
        <v>55</v>
      </c>
      <c r="J8022">
        <v>5000</v>
      </c>
      <c r="K8022">
        <v>4825.18</v>
      </c>
      <c r="L8022">
        <v>0.26</v>
      </c>
      <c r="M8022" s="63">
        <v>45442</v>
      </c>
      <c r="N8022" s="63">
        <v>45487</v>
      </c>
      <c r="O8022">
        <v>45</v>
      </c>
      <c r="P8022" t="s">
        <v>55</v>
      </c>
      <c r="Q8022">
        <v>0</v>
      </c>
      <c r="R8022">
        <v>0</v>
      </c>
      <c r="S8022">
        <v>0</v>
      </c>
      <c r="T8022">
        <v>0</v>
      </c>
      <c r="U8022">
        <v>0</v>
      </c>
      <c r="V8022">
        <v>0</v>
      </c>
      <c r="W8022">
        <v>0</v>
      </c>
      <c r="X8022" s="1">
        <v>45473</v>
      </c>
      <c r="Y8022" s="1">
        <v>45056</v>
      </c>
      <c r="Z8022" t="s">
        <v>5598</v>
      </c>
      <c r="AA8022" t="s">
        <v>100</v>
      </c>
    </row>
    <row r="8023" spans="1:27" x14ac:dyDescent="0.25">
      <c r="A8023" t="s">
        <v>7987</v>
      </c>
      <c r="B8023" t="s">
        <v>55</v>
      </c>
      <c r="C8023" t="s">
        <v>43</v>
      </c>
      <c r="D8023" t="s">
        <v>5598</v>
      </c>
      <c r="E8023" t="s">
        <v>155</v>
      </c>
      <c r="F8023" t="s">
        <v>3</v>
      </c>
      <c r="G8023" t="s">
        <v>55</v>
      </c>
      <c r="H8023">
        <v>815</v>
      </c>
      <c r="I8023" t="s">
        <v>55</v>
      </c>
      <c r="J8023">
        <v>75000</v>
      </c>
      <c r="K8023">
        <v>69591</v>
      </c>
      <c r="L8023">
        <v>0.26</v>
      </c>
      <c r="M8023" s="63">
        <v>45463</v>
      </c>
      <c r="N8023" s="63">
        <v>45508</v>
      </c>
      <c r="O8023">
        <v>45</v>
      </c>
      <c r="P8023" t="s">
        <v>55</v>
      </c>
      <c r="Q8023">
        <v>0</v>
      </c>
      <c r="R8023">
        <v>0</v>
      </c>
      <c r="S8023">
        <v>0</v>
      </c>
      <c r="T8023">
        <v>0</v>
      </c>
      <c r="U8023">
        <v>0</v>
      </c>
      <c r="V8023">
        <v>0</v>
      </c>
      <c r="W8023">
        <v>0</v>
      </c>
      <c r="X8023" s="1">
        <v>45473</v>
      </c>
      <c r="Y8023" s="1">
        <v>44944</v>
      </c>
      <c r="Z8023" t="s">
        <v>5598</v>
      </c>
      <c r="AA8023" t="s">
        <v>100</v>
      </c>
    </row>
    <row r="8024" spans="1:27" x14ac:dyDescent="0.25">
      <c r="A8024" t="s">
        <v>7988</v>
      </c>
      <c r="B8024" t="s">
        <v>55</v>
      </c>
      <c r="C8024" t="s">
        <v>43</v>
      </c>
      <c r="D8024" t="s">
        <v>5598</v>
      </c>
      <c r="E8024" t="s">
        <v>155</v>
      </c>
      <c r="F8024" t="s">
        <v>14</v>
      </c>
      <c r="G8024" t="s">
        <v>55</v>
      </c>
      <c r="H8024">
        <v>680</v>
      </c>
      <c r="I8024" t="s">
        <v>55</v>
      </c>
      <c r="J8024">
        <v>5000</v>
      </c>
      <c r="K8024">
        <v>3518</v>
      </c>
      <c r="L8024">
        <v>0.19400000000000001</v>
      </c>
      <c r="M8024" s="63">
        <v>45252</v>
      </c>
      <c r="N8024" s="63">
        <v>45297</v>
      </c>
      <c r="O8024">
        <v>45</v>
      </c>
      <c r="P8024" t="s">
        <v>55</v>
      </c>
      <c r="Q8024">
        <v>0</v>
      </c>
      <c r="R8024">
        <v>0</v>
      </c>
      <c r="S8024">
        <v>0</v>
      </c>
      <c r="T8024">
        <v>0</v>
      </c>
      <c r="U8024">
        <v>3518</v>
      </c>
      <c r="V8024">
        <v>0</v>
      </c>
      <c r="W8024">
        <v>3518</v>
      </c>
      <c r="X8024" s="1">
        <v>45473</v>
      </c>
      <c r="Y8024" s="1">
        <v>45252</v>
      </c>
      <c r="Z8024" t="s">
        <v>5598</v>
      </c>
      <c r="AA8024" t="s">
        <v>101</v>
      </c>
    </row>
    <row r="8025" spans="1:27" x14ac:dyDescent="0.25">
      <c r="A8025" t="s">
        <v>7989</v>
      </c>
      <c r="B8025" t="s">
        <v>55</v>
      </c>
      <c r="C8025" t="s">
        <v>43</v>
      </c>
      <c r="D8025" t="s">
        <v>5598</v>
      </c>
      <c r="E8025" t="s">
        <v>155</v>
      </c>
      <c r="F8025" t="s">
        <v>7</v>
      </c>
      <c r="G8025" t="s">
        <v>55</v>
      </c>
      <c r="H8025">
        <v>711</v>
      </c>
      <c r="I8025" t="s">
        <v>55</v>
      </c>
      <c r="J8025">
        <v>50000</v>
      </c>
      <c r="K8025">
        <v>34392</v>
      </c>
      <c r="L8025">
        <v>0.26</v>
      </c>
      <c r="M8025" s="63">
        <v>45429</v>
      </c>
      <c r="N8025" s="63">
        <v>45474</v>
      </c>
      <c r="O8025">
        <v>45</v>
      </c>
      <c r="P8025" t="s">
        <v>55</v>
      </c>
      <c r="Q8025">
        <v>0</v>
      </c>
      <c r="R8025">
        <v>0</v>
      </c>
      <c r="S8025">
        <v>0</v>
      </c>
      <c r="T8025">
        <v>0</v>
      </c>
      <c r="U8025">
        <v>0</v>
      </c>
      <c r="V8025">
        <v>0</v>
      </c>
      <c r="W8025">
        <v>0</v>
      </c>
      <c r="X8025" s="1">
        <v>45473</v>
      </c>
      <c r="Y8025" s="1">
        <v>45021</v>
      </c>
      <c r="Z8025" t="s">
        <v>5598</v>
      </c>
      <c r="AA8025" t="s">
        <v>100</v>
      </c>
    </row>
    <row r="8026" spans="1:27" x14ac:dyDescent="0.25">
      <c r="A8026" t="s">
        <v>7990</v>
      </c>
      <c r="B8026" t="s">
        <v>55</v>
      </c>
      <c r="C8026" t="s">
        <v>43</v>
      </c>
      <c r="D8026" t="s">
        <v>5598</v>
      </c>
      <c r="E8026" t="s">
        <v>155</v>
      </c>
      <c r="F8026" t="s">
        <v>13</v>
      </c>
      <c r="G8026" t="s">
        <v>55</v>
      </c>
      <c r="H8026">
        <v>724</v>
      </c>
      <c r="I8026" t="s">
        <v>55</v>
      </c>
      <c r="J8026">
        <v>60000</v>
      </c>
      <c r="K8026">
        <v>58544.56</v>
      </c>
      <c r="L8026">
        <v>0.19400000000000001</v>
      </c>
      <c r="M8026" s="63">
        <v>45446</v>
      </c>
      <c r="N8026" s="63">
        <v>45566</v>
      </c>
      <c r="O8026">
        <v>120</v>
      </c>
      <c r="P8026" t="s">
        <v>55</v>
      </c>
      <c r="Q8026">
        <v>0</v>
      </c>
      <c r="R8026">
        <v>0</v>
      </c>
      <c r="S8026">
        <v>0</v>
      </c>
      <c r="T8026">
        <v>0</v>
      </c>
      <c r="U8026">
        <v>0</v>
      </c>
      <c r="V8026">
        <v>0</v>
      </c>
      <c r="W8026">
        <v>0</v>
      </c>
      <c r="X8026" s="1">
        <v>45473</v>
      </c>
      <c r="Y8026" s="1">
        <v>45217</v>
      </c>
      <c r="Z8026" t="s">
        <v>5598</v>
      </c>
      <c r="AA8026" t="s">
        <v>102</v>
      </c>
    </row>
    <row r="8027" spans="1:27" x14ac:dyDescent="0.25">
      <c r="A8027" t="s">
        <v>7991</v>
      </c>
      <c r="B8027" t="s">
        <v>55</v>
      </c>
      <c r="C8027" t="s">
        <v>43</v>
      </c>
      <c r="D8027" t="s">
        <v>5598</v>
      </c>
      <c r="E8027" t="s">
        <v>155</v>
      </c>
      <c r="F8027" t="s">
        <v>14</v>
      </c>
      <c r="G8027" t="s">
        <v>55</v>
      </c>
      <c r="H8027">
        <v>748</v>
      </c>
      <c r="I8027" t="s">
        <v>55</v>
      </c>
      <c r="J8027">
        <v>75000</v>
      </c>
      <c r="K8027">
        <v>73608</v>
      </c>
      <c r="L8027">
        <v>0.26</v>
      </c>
      <c r="M8027" s="63">
        <v>45449</v>
      </c>
      <c r="N8027" s="63">
        <v>45494</v>
      </c>
      <c r="O8027">
        <v>45</v>
      </c>
      <c r="P8027" t="s">
        <v>55</v>
      </c>
      <c r="Q8027">
        <v>0</v>
      </c>
      <c r="R8027">
        <v>0</v>
      </c>
      <c r="S8027">
        <v>0</v>
      </c>
      <c r="T8027">
        <v>0</v>
      </c>
      <c r="U8027">
        <v>0</v>
      </c>
      <c r="V8027">
        <v>0</v>
      </c>
      <c r="W8027">
        <v>0</v>
      </c>
      <c r="X8027" s="1">
        <v>45473</v>
      </c>
      <c r="Y8027" s="1">
        <v>44748</v>
      </c>
      <c r="Z8027" t="s">
        <v>5598</v>
      </c>
      <c r="AA8027" t="s">
        <v>101</v>
      </c>
    </row>
    <row r="8028" spans="1:27" x14ac:dyDescent="0.25">
      <c r="A8028" t="s">
        <v>7992</v>
      </c>
      <c r="B8028" t="s">
        <v>55</v>
      </c>
      <c r="C8028" t="s">
        <v>43</v>
      </c>
      <c r="D8028" t="s">
        <v>5598</v>
      </c>
      <c r="E8028" t="s">
        <v>155</v>
      </c>
      <c r="F8028" t="s">
        <v>4</v>
      </c>
      <c r="G8028" t="s">
        <v>55</v>
      </c>
      <c r="H8028">
        <v>734</v>
      </c>
      <c r="I8028" t="s">
        <v>55</v>
      </c>
      <c r="J8028">
        <v>50000</v>
      </c>
      <c r="K8028">
        <v>21213</v>
      </c>
      <c r="L8028">
        <v>0.19400000000000001</v>
      </c>
      <c r="M8028" s="63">
        <v>45452</v>
      </c>
      <c r="N8028" s="63">
        <v>45497</v>
      </c>
      <c r="O8028">
        <v>45</v>
      </c>
      <c r="P8028" t="s">
        <v>55</v>
      </c>
      <c r="Q8028">
        <v>0</v>
      </c>
      <c r="R8028">
        <v>0</v>
      </c>
      <c r="S8028">
        <v>0</v>
      </c>
      <c r="T8028">
        <v>0</v>
      </c>
      <c r="U8028">
        <v>0</v>
      </c>
      <c r="V8028">
        <v>0</v>
      </c>
      <c r="W8028">
        <v>0</v>
      </c>
      <c r="X8028" s="1">
        <v>45473</v>
      </c>
      <c r="Y8028" s="1">
        <v>44693</v>
      </c>
      <c r="Z8028" t="s">
        <v>5598</v>
      </c>
      <c r="AA8028" t="s">
        <v>104</v>
      </c>
    </row>
    <row r="8029" spans="1:27" x14ac:dyDescent="0.25">
      <c r="A8029" t="s">
        <v>7993</v>
      </c>
      <c r="B8029" t="s">
        <v>55</v>
      </c>
      <c r="C8029" t="s">
        <v>43</v>
      </c>
      <c r="D8029" t="s">
        <v>5598</v>
      </c>
      <c r="E8029" t="s">
        <v>155</v>
      </c>
      <c r="F8029" t="s">
        <v>13</v>
      </c>
      <c r="G8029" t="s">
        <v>55</v>
      </c>
      <c r="H8029">
        <v>751</v>
      </c>
      <c r="I8029" t="s">
        <v>55</v>
      </c>
      <c r="J8029">
        <v>50000</v>
      </c>
      <c r="K8029">
        <v>13510.59</v>
      </c>
      <c r="L8029">
        <v>0.19400000000000001</v>
      </c>
      <c r="M8029" s="63">
        <v>45428</v>
      </c>
      <c r="N8029" s="63">
        <v>45518</v>
      </c>
      <c r="O8029">
        <v>90</v>
      </c>
      <c r="P8029" t="s">
        <v>55</v>
      </c>
      <c r="Q8029">
        <v>0</v>
      </c>
      <c r="R8029">
        <v>0</v>
      </c>
      <c r="S8029">
        <v>0</v>
      </c>
      <c r="T8029">
        <v>0</v>
      </c>
      <c r="U8029">
        <v>0</v>
      </c>
      <c r="V8029">
        <v>0</v>
      </c>
      <c r="W8029">
        <v>0</v>
      </c>
      <c r="X8029" s="1">
        <v>45473</v>
      </c>
      <c r="Y8029" s="1">
        <v>44769</v>
      </c>
      <c r="Z8029" t="s">
        <v>5598</v>
      </c>
      <c r="AA8029" t="s">
        <v>101</v>
      </c>
    </row>
    <row r="8030" spans="1:27" x14ac:dyDescent="0.25">
      <c r="A8030" t="s">
        <v>7994</v>
      </c>
      <c r="B8030" t="s">
        <v>55</v>
      </c>
      <c r="C8030" t="s">
        <v>43</v>
      </c>
      <c r="D8030" t="s">
        <v>5598</v>
      </c>
      <c r="E8030" t="s">
        <v>155</v>
      </c>
      <c r="F8030" t="s">
        <v>7</v>
      </c>
      <c r="G8030" t="s">
        <v>55</v>
      </c>
      <c r="H8030">
        <v>659</v>
      </c>
      <c r="I8030" t="s">
        <v>55</v>
      </c>
      <c r="J8030">
        <v>10000</v>
      </c>
      <c r="K8030">
        <v>9339</v>
      </c>
      <c r="L8030">
        <v>0.19400000000000001</v>
      </c>
      <c r="M8030" s="63">
        <v>45388</v>
      </c>
      <c r="N8030" s="63">
        <v>45508</v>
      </c>
      <c r="O8030">
        <v>120</v>
      </c>
      <c r="P8030" t="s">
        <v>55</v>
      </c>
      <c r="Q8030">
        <v>0</v>
      </c>
      <c r="R8030">
        <v>0</v>
      </c>
      <c r="S8030">
        <v>0</v>
      </c>
      <c r="T8030">
        <v>0</v>
      </c>
      <c r="U8030">
        <v>0</v>
      </c>
      <c r="V8030">
        <v>0</v>
      </c>
      <c r="W8030">
        <v>0</v>
      </c>
      <c r="X8030" s="1">
        <v>45473</v>
      </c>
      <c r="Y8030" s="1">
        <v>45133</v>
      </c>
      <c r="Z8030" t="s">
        <v>5598</v>
      </c>
      <c r="AA8030" t="s">
        <v>102</v>
      </c>
    </row>
    <row r="8031" spans="1:27" x14ac:dyDescent="0.25">
      <c r="A8031" t="s">
        <v>7995</v>
      </c>
      <c r="B8031" t="s">
        <v>55</v>
      </c>
      <c r="C8031" t="s">
        <v>43</v>
      </c>
      <c r="D8031" t="s">
        <v>5598</v>
      </c>
      <c r="E8031" t="s">
        <v>155</v>
      </c>
      <c r="F8031" t="s">
        <v>13</v>
      </c>
      <c r="G8031" t="s">
        <v>55</v>
      </c>
      <c r="H8031">
        <v>810</v>
      </c>
      <c r="I8031" t="s">
        <v>55</v>
      </c>
      <c r="J8031">
        <v>30000</v>
      </c>
      <c r="K8031">
        <v>28736.05</v>
      </c>
      <c r="L8031">
        <v>0.19400000000000001</v>
      </c>
      <c r="M8031" s="63">
        <v>45466</v>
      </c>
      <c r="N8031" s="63">
        <v>45586</v>
      </c>
      <c r="O8031">
        <v>120</v>
      </c>
      <c r="P8031" t="s">
        <v>55</v>
      </c>
      <c r="Q8031">
        <v>0</v>
      </c>
      <c r="R8031">
        <v>0</v>
      </c>
      <c r="S8031">
        <v>0</v>
      </c>
      <c r="T8031">
        <v>0</v>
      </c>
      <c r="U8031">
        <v>0</v>
      </c>
      <c r="V8031">
        <v>0</v>
      </c>
      <c r="W8031">
        <v>0</v>
      </c>
      <c r="X8031" s="1">
        <v>45473</v>
      </c>
      <c r="Y8031" s="1">
        <v>45070</v>
      </c>
      <c r="Z8031" t="s">
        <v>5598</v>
      </c>
      <c r="AA8031" t="s">
        <v>102</v>
      </c>
    </row>
    <row r="8032" spans="1:27" x14ac:dyDescent="0.25">
      <c r="A8032" t="s">
        <v>7996</v>
      </c>
      <c r="B8032" t="s">
        <v>55</v>
      </c>
      <c r="C8032" t="s">
        <v>43</v>
      </c>
      <c r="D8032" t="s">
        <v>5598</v>
      </c>
      <c r="E8032" t="s">
        <v>155</v>
      </c>
      <c r="F8032" t="s">
        <v>13</v>
      </c>
      <c r="G8032" t="s">
        <v>55</v>
      </c>
      <c r="H8032">
        <v>619</v>
      </c>
      <c r="I8032" t="s">
        <v>55</v>
      </c>
      <c r="J8032">
        <v>75000</v>
      </c>
      <c r="K8032">
        <v>31818</v>
      </c>
      <c r="L8032">
        <v>0.26</v>
      </c>
      <c r="M8032" s="63">
        <v>45415</v>
      </c>
      <c r="N8032" s="63">
        <v>45535</v>
      </c>
      <c r="O8032">
        <v>120</v>
      </c>
      <c r="P8032" t="s">
        <v>55</v>
      </c>
      <c r="Q8032">
        <v>0</v>
      </c>
      <c r="R8032">
        <v>0</v>
      </c>
      <c r="S8032">
        <v>0</v>
      </c>
      <c r="T8032">
        <v>0</v>
      </c>
      <c r="U8032">
        <v>0</v>
      </c>
      <c r="V8032">
        <v>0</v>
      </c>
      <c r="W8032">
        <v>0</v>
      </c>
      <c r="X8032" s="1">
        <v>45473</v>
      </c>
      <c r="Y8032" s="1">
        <v>44661</v>
      </c>
      <c r="Z8032" t="s">
        <v>5598</v>
      </c>
      <c r="AA8032" t="s">
        <v>101</v>
      </c>
    </row>
    <row r="8033" spans="1:27" x14ac:dyDescent="0.25">
      <c r="A8033" t="s">
        <v>7997</v>
      </c>
      <c r="B8033" t="s">
        <v>55</v>
      </c>
      <c r="C8033" t="s">
        <v>43</v>
      </c>
      <c r="D8033" t="s">
        <v>5598</v>
      </c>
      <c r="E8033" t="s">
        <v>155</v>
      </c>
      <c r="F8033" t="s">
        <v>14</v>
      </c>
      <c r="G8033" t="s">
        <v>55</v>
      </c>
      <c r="H8033">
        <v>762</v>
      </c>
      <c r="I8033" t="s">
        <v>55</v>
      </c>
      <c r="J8033">
        <v>30000</v>
      </c>
      <c r="K8033">
        <v>28952.51</v>
      </c>
      <c r="L8033">
        <v>0.26</v>
      </c>
      <c r="M8033" s="63">
        <v>45460</v>
      </c>
      <c r="N8033" s="63">
        <v>45505</v>
      </c>
      <c r="O8033">
        <v>45</v>
      </c>
      <c r="P8033" t="s">
        <v>55</v>
      </c>
      <c r="Q8033">
        <v>0</v>
      </c>
      <c r="R8033">
        <v>0</v>
      </c>
      <c r="S8033">
        <v>0</v>
      </c>
      <c r="T8033">
        <v>0</v>
      </c>
      <c r="U8033">
        <v>0</v>
      </c>
      <c r="V8033">
        <v>0</v>
      </c>
      <c r="W8033">
        <v>0</v>
      </c>
      <c r="X8033" s="1">
        <v>45473</v>
      </c>
      <c r="Y8033" s="1">
        <v>45069</v>
      </c>
      <c r="Z8033" t="s">
        <v>5598</v>
      </c>
      <c r="AA8033" t="s">
        <v>99</v>
      </c>
    </row>
    <row r="8034" spans="1:27" x14ac:dyDescent="0.25">
      <c r="A8034" t="s">
        <v>7998</v>
      </c>
      <c r="B8034" t="s">
        <v>55</v>
      </c>
      <c r="C8034" t="s">
        <v>43</v>
      </c>
      <c r="D8034" t="s">
        <v>5598</v>
      </c>
      <c r="E8034" t="s">
        <v>155</v>
      </c>
      <c r="F8034" t="s">
        <v>2</v>
      </c>
      <c r="G8034" t="s">
        <v>55</v>
      </c>
      <c r="H8034">
        <v>889</v>
      </c>
      <c r="I8034" t="s">
        <v>55</v>
      </c>
      <c r="J8034">
        <v>100000</v>
      </c>
      <c r="K8034">
        <v>95934.13</v>
      </c>
      <c r="L8034">
        <v>0.26</v>
      </c>
      <c r="M8034" s="63">
        <v>45429</v>
      </c>
      <c r="N8034" s="63">
        <v>45474</v>
      </c>
      <c r="O8034">
        <v>45</v>
      </c>
      <c r="P8034" t="s">
        <v>55</v>
      </c>
      <c r="Q8034">
        <v>0</v>
      </c>
      <c r="R8034">
        <v>0</v>
      </c>
      <c r="S8034">
        <v>0</v>
      </c>
      <c r="T8034">
        <v>0</v>
      </c>
      <c r="U8034">
        <v>0</v>
      </c>
      <c r="V8034">
        <v>0</v>
      </c>
      <c r="W8034">
        <v>0</v>
      </c>
      <c r="X8034" s="1">
        <v>45473</v>
      </c>
      <c r="Y8034" s="1">
        <v>44953</v>
      </c>
      <c r="Z8034" t="s">
        <v>5598</v>
      </c>
      <c r="AA8034" t="s">
        <v>100</v>
      </c>
    </row>
    <row r="8035" spans="1:27" x14ac:dyDescent="0.25">
      <c r="A8035" t="s">
        <v>7999</v>
      </c>
      <c r="B8035" t="s">
        <v>55</v>
      </c>
      <c r="C8035" t="s">
        <v>43</v>
      </c>
      <c r="D8035" t="s">
        <v>5598</v>
      </c>
      <c r="E8035" t="s">
        <v>155</v>
      </c>
      <c r="F8035" t="s">
        <v>2</v>
      </c>
      <c r="G8035" t="s">
        <v>55</v>
      </c>
      <c r="H8035">
        <v>562</v>
      </c>
      <c r="I8035" t="s">
        <v>55</v>
      </c>
      <c r="J8035">
        <v>25000</v>
      </c>
      <c r="K8035">
        <v>24173.06</v>
      </c>
      <c r="L8035">
        <v>0.26</v>
      </c>
      <c r="M8035" s="63">
        <v>45442</v>
      </c>
      <c r="N8035" s="63">
        <v>45487</v>
      </c>
      <c r="O8035">
        <v>45</v>
      </c>
      <c r="P8035" t="s">
        <v>55</v>
      </c>
      <c r="Q8035">
        <v>0</v>
      </c>
      <c r="R8035">
        <v>0</v>
      </c>
      <c r="S8035">
        <v>0</v>
      </c>
      <c r="T8035">
        <v>0</v>
      </c>
      <c r="U8035">
        <v>0</v>
      </c>
      <c r="V8035">
        <v>0</v>
      </c>
      <c r="W8035">
        <v>0</v>
      </c>
      <c r="X8035" s="1">
        <v>45473</v>
      </c>
      <c r="Y8035" s="1">
        <v>44992</v>
      </c>
      <c r="Z8035" t="s">
        <v>5598</v>
      </c>
      <c r="AA8035" t="s">
        <v>100</v>
      </c>
    </row>
    <row r="8036" spans="1:27" x14ac:dyDescent="0.25">
      <c r="A8036" t="s">
        <v>8000</v>
      </c>
      <c r="B8036" t="s">
        <v>55</v>
      </c>
      <c r="C8036" t="s">
        <v>43</v>
      </c>
      <c r="D8036" t="s">
        <v>5598</v>
      </c>
      <c r="E8036" t="s">
        <v>155</v>
      </c>
      <c r="F8036" t="s">
        <v>2</v>
      </c>
      <c r="G8036" t="s">
        <v>55</v>
      </c>
      <c r="H8036">
        <v>798</v>
      </c>
      <c r="I8036" t="s">
        <v>55</v>
      </c>
      <c r="J8036">
        <v>20000</v>
      </c>
      <c r="K8036">
        <v>19188.12</v>
      </c>
      <c r="L8036">
        <v>0.26</v>
      </c>
      <c r="M8036" s="63">
        <v>45462</v>
      </c>
      <c r="N8036" s="63">
        <v>45507</v>
      </c>
      <c r="O8036">
        <v>45</v>
      </c>
      <c r="P8036" t="s">
        <v>55</v>
      </c>
      <c r="Q8036">
        <v>0</v>
      </c>
      <c r="R8036">
        <v>0</v>
      </c>
      <c r="S8036">
        <v>0</v>
      </c>
      <c r="T8036">
        <v>0</v>
      </c>
      <c r="U8036">
        <v>0</v>
      </c>
      <c r="V8036">
        <v>0</v>
      </c>
      <c r="W8036">
        <v>0</v>
      </c>
      <c r="X8036" s="1">
        <v>45473</v>
      </c>
      <c r="Y8036" s="1">
        <v>45157</v>
      </c>
      <c r="Z8036" t="s">
        <v>5598</v>
      </c>
      <c r="AA8036" t="s">
        <v>101</v>
      </c>
    </row>
    <row r="8037" spans="1:27" x14ac:dyDescent="0.25">
      <c r="A8037" t="s">
        <v>8001</v>
      </c>
      <c r="B8037" t="s">
        <v>55</v>
      </c>
      <c r="C8037" t="s">
        <v>43</v>
      </c>
      <c r="D8037" t="s">
        <v>5598</v>
      </c>
      <c r="E8037" t="s">
        <v>155</v>
      </c>
      <c r="F8037" t="s">
        <v>14</v>
      </c>
      <c r="G8037" t="s">
        <v>55</v>
      </c>
      <c r="H8037">
        <v>680</v>
      </c>
      <c r="I8037" t="s">
        <v>55</v>
      </c>
      <c r="J8037">
        <v>25000</v>
      </c>
      <c r="K8037">
        <v>5273.78</v>
      </c>
      <c r="L8037">
        <v>0.19400000000000001</v>
      </c>
      <c r="M8037" s="63">
        <v>45376</v>
      </c>
      <c r="N8037" s="63">
        <v>45496</v>
      </c>
      <c r="O8037">
        <v>120</v>
      </c>
      <c r="P8037" t="s">
        <v>55</v>
      </c>
      <c r="Q8037">
        <v>0</v>
      </c>
      <c r="R8037">
        <v>0</v>
      </c>
      <c r="S8037">
        <v>0</v>
      </c>
      <c r="T8037">
        <v>0</v>
      </c>
      <c r="U8037">
        <v>0</v>
      </c>
      <c r="V8037">
        <v>0</v>
      </c>
      <c r="W8037">
        <v>0</v>
      </c>
      <c r="X8037" s="1">
        <v>45473</v>
      </c>
      <c r="Y8037" s="1">
        <v>45081</v>
      </c>
      <c r="Z8037" t="s">
        <v>5598</v>
      </c>
      <c r="AA8037" t="s">
        <v>102</v>
      </c>
    </row>
    <row r="8038" spans="1:27" x14ac:dyDescent="0.25">
      <c r="A8038" t="s">
        <v>8002</v>
      </c>
      <c r="B8038" t="s">
        <v>55</v>
      </c>
      <c r="C8038" t="s">
        <v>43</v>
      </c>
      <c r="D8038" t="s">
        <v>5598</v>
      </c>
      <c r="E8038" t="s">
        <v>155</v>
      </c>
      <c r="F8038" t="s">
        <v>7</v>
      </c>
      <c r="G8038" t="s">
        <v>55</v>
      </c>
      <c r="H8038">
        <v>738</v>
      </c>
      <c r="I8038" t="s">
        <v>55</v>
      </c>
      <c r="J8038">
        <v>50000</v>
      </c>
      <c r="K8038">
        <v>12619.5</v>
      </c>
      <c r="L8038">
        <v>0.19400000000000001</v>
      </c>
      <c r="M8038" s="63">
        <v>45472</v>
      </c>
      <c r="N8038" s="63">
        <v>45517</v>
      </c>
      <c r="O8038">
        <v>45</v>
      </c>
      <c r="P8038" t="s">
        <v>55</v>
      </c>
      <c r="Q8038">
        <v>0</v>
      </c>
      <c r="R8038">
        <v>0</v>
      </c>
      <c r="S8038">
        <v>0</v>
      </c>
      <c r="T8038">
        <v>0</v>
      </c>
      <c r="U8038">
        <v>0</v>
      </c>
      <c r="V8038">
        <v>0</v>
      </c>
      <c r="W8038">
        <v>0</v>
      </c>
      <c r="X8038" s="1">
        <v>45473</v>
      </c>
      <c r="Y8038" s="1">
        <v>44703</v>
      </c>
      <c r="Z8038" t="s">
        <v>5598</v>
      </c>
      <c r="AA8038" t="s">
        <v>100</v>
      </c>
    </row>
    <row r="8039" spans="1:27" x14ac:dyDescent="0.25">
      <c r="A8039" t="s">
        <v>8003</v>
      </c>
      <c r="B8039" t="s">
        <v>55</v>
      </c>
      <c r="C8039" t="s">
        <v>43</v>
      </c>
      <c r="D8039" t="s">
        <v>5598</v>
      </c>
      <c r="E8039" t="s">
        <v>155</v>
      </c>
      <c r="F8039" t="s">
        <v>9</v>
      </c>
      <c r="G8039" t="s">
        <v>55</v>
      </c>
      <c r="H8039">
        <v>717</v>
      </c>
      <c r="I8039" t="s">
        <v>55</v>
      </c>
      <c r="J8039">
        <v>35000</v>
      </c>
      <c r="K8039">
        <v>24967.5</v>
      </c>
      <c r="L8039">
        <v>0.19400000000000001</v>
      </c>
      <c r="M8039" s="63">
        <v>45469</v>
      </c>
      <c r="N8039" s="63">
        <v>45514</v>
      </c>
      <c r="O8039">
        <v>45</v>
      </c>
      <c r="P8039" t="s">
        <v>55</v>
      </c>
      <c r="Q8039">
        <v>0</v>
      </c>
      <c r="R8039">
        <v>0</v>
      </c>
      <c r="S8039">
        <v>0</v>
      </c>
      <c r="T8039">
        <v>0</v>
      </c>
      <c r="U8039">
        <v>0</v>
      </c>
      <c r="V8039">
        <v>0</v>
      </c>
      <c r="W8039">
        <v>0</v>
      </c>
      <c r="X8039" s="1">
        <v>45473</v>
      </c>
      <c r="Y8039" s="1">
        <v>45200</v>
      </c>
      <c r="Z8039" t="s">
        <v>5598</v>
      </c>
      <c r="AA8039" t="s">
        <v>99</v>
      </c>
    </row>
    <row r="8040" spans="1:27" x14ac:dyDescent="0.25">
      <c r="A8040" t="s">
        <v>8004</v>
      </c>
      <c r="B8040" t="s">
        <v>55</v>
      </c>
      <c r="C8040" t="s">
        <v>43</v>
      </c>
      <c r="D8040" t="s">
        <v>5598</v>
      </c>
      <c r="E8040" t="s">
        <v>155</v>
      </c>
      <c r="F8040" t="s">
        <v>7</v>
      </c>
      <c r="G8040" t="s">
        <v>55</v>
      </c>
      <c r="H8040">
        <v>483</v>
      </c>
      <c r="I8040" t="s">
        <v>55</v>
      </c>
      <c r="J8040">
        <v>50000</v>
      </c>
      <c r="K8040">
        <v>8526</v>
      </c>
      <c r="L8040">
        <v>0.26</v>
      </c>
      <c r="M8040" s="63">
        <v>45461</v>
      </c>
      <c r="N8040" s="63">
        <v>45506</v>
      </c>
      <c r="O8040">
        <v>45</v>
      </c>
      <c r="P8040" t="s">
        <v>55</v>
      </c>
      <c r="Q8040">
        <v>0</v>
      </c>
      <c r="R8040">
        <v>0</v>
      </c>
      <c r="S8040">
        <v>0</v>
      </c>
      <c r="T8040">
        <v>0</v>
      </c>
      <c r="U8040">
        <v>0</v>
      </c>
      <c r="V8040">
        <v>0</v>
      </c>
      <c r="W8040">
        <v>0</v>
      </c>
      <c r="X8040" s="1">
        <v>45473</v>
      </c>
      <c r="Y8040" s="1">
        <v>45041</v>
      </c>
      <c r="Z8040" t="s">
        <v>5598</v>
      </c>
      <c r="AA8040" t="s">
        <v>99</v>
      </c>
    </row>
    <row r="8041" spans="1:27" x14ac:dyDescent="0.25">
      <c r="A8041" t="s">
        <v>8005</v>
      </c>
      <c r="B8041" t="s">
        <v>55</v>
      </c>
      <c r="C8041" t="s">
        <v>43</v>
      </c>
      <c r="D8041" t="s">
        <v>5598</v>
      </c>
      <c r="E8041" t="s">
        <v>155</v>
      </c>
      <c r="F8041" t="s">
        <v>3</v>
      </c>
      <c r="G8041" t="s">
        <v>55</v>
      </c>
      <c r="H8041">
        <v>734</v>
      </c>
      <c r="I8041" t="s">
        <v>55</v>
      </c>
      <c r="J8041">
        <v>15000</v>
      </c>
      <c r="K8041">
        <v>14970.34</v>
      </c>
      <c r="L8041">
        <v>0.19400000000000001</v>
      </c>
      <c r="M8041" s="63">
        <v>45429</v>
      </c>
      <c r="N8041" s="63">
        <v>45549</v>
      </c>
      <c r="O8041">
        <v>120</v>
      </c>
      <c r="P8041" t="s">
        <v>55</v>
      </c>
      <c r="Q8041">
        <v>0</v>
      </c>
      <c r="R8041">
        <v>0</v>
      </c>
      <c r="S8041">
        <v>0</v>
      </c>
      <c r="T8041">
        <v>0</v>
      </c>
      <c r="U8041">
        <v>0</v>
      </c>
      <c r="V8041">
        <v>0</v>
      </c>
      <c r="W8041">
        <v>0</v>
      </c>
      <c r="X8041" s="1">
        <v>45473</v>
      </c>
      <c r="Y8041" s="1">
        <v>45165</v>
      </c>
      <c r="Z8041" t="s">
        <v>5598</v>
      </c>
      <c r="AA8041" t="s">
        <v>102</v>
      </c>
    </row>
    <row r="8042" spans="1:27" x14ac:dyDescent="0.25">
      <c r="A8042" t="s">
        <v>8006</v>
      </c>
      <c r="B8042" t="s">
        <v>55</v>
      </c>
      <c r="C8042" t="s">
        <v>43</v>
      </c>
      <c r="D8042" t="s">
        <v>5598</v>
      </c>
      <c r="E8042" t="s">
        <v>155</v>
      </c>
      <c r="F8042" t="s">
        <v>10</v>
      </c>
      <c r="G8042" t="s">
        <v>55</v>
      </c>
      <c r="H8042">
        <v>685</v>
      </c>
      <c r="I8042" t="s">
        <v>55</v>
      </c>
      <c r="J8042">
        <v>50000</v>
      </c>
      <c r="K8042">
        <v>48917.42</v>
      </c>
      <c r="L8042">
        <v>0.19400000000000001</v>
      </c>
      <c r="M8042" s="63">
        <v>45446</v>
      </c>
      <c r="N8042" s="63">
        <v>45566</v>
      </c>
      <c r="O8042">
        <v>120</v>
      </c>
      <c r="P8042" t="s">
        <v>55</v>
      </c>
      <c r="Q8042">
        <v>0</v>
      </c>
      <c r="R8042">
        <v>0</v>
      </c>
      <c r="S8042">
        <v>0</v>
      </c>
      <c r="T8042">
        <v>0</v>
      </c>
      <c r="U8042">
        <v>0</v>
      </c>
      <c r="V8042">
        <v>0</v>
      </c>
      <c r="W8042">
        <v>0</v>
      </c>
      <c r="X8042" s="1">
        <v>45473</v>
      </c>
      <c r="Y8042" s="1">
        <v>45259</v>
      </c>
      <c r="Z8042" t="s">
        <v>5598</v>
      </c>
      <c r="AA8042" t="s">
        <v>102</v>
      </c>
    </row>
    <row r="8043" spans="1:27" x14ac:dyDescent="0.25">
      <c r="A8043" t="s">
        <v>8007</v>
      </c>
      <c r="B8043" t="s">
        <v>55</v>
      </c>
      <c r="C8043" t="s">
        <v>43</v>
      </c>
      <c r="D8043" t="s">
        <v>5598</v>
      </c>
      <c r="E8043" t="s">
        <v>155</v>
      </c>
      <c r="F8043" t="s">
        <v>9</v>
      </c>
      <c r="G8043" t="s">
        <v>55</v>
      </c>
      <c r="H8043">
        <v>764</v>
      </c>
      <c r="I8043" t="s">
        <v>55</v>
      </c>
      <c r="J8043">
        <v>25000</v>
      </c>
      <c r="K8043">
        <v>5413.5</v>
      </c>
      <c r="L8043">
        <v>0.19400000000000001</v>
      </c>
      <c r="M8043" s="63">
        <v>45401</v>
      </c>
      <c r="N8043" s="63">
        <v>45491</v>
      </c>
      <c r="O8043">
        <v>90</v>
      </c>
      <c r="P8043" t="s">
        <v>55</v>
      </c>
      <c r="Q8043">
        <v>0</v>
      </c>
      <c r="R8043">
        <v>0</v>
      </c>
      <c r="S8043">
        <v>0</v>
      </c>
      <c r="T8043">
        <v>0</v>
      </c>
      <c r="U8043">
        <v>0</v>
      </c>
      <c r="V8043">
        <v>0</v>
      </c>
      <c r="W8043">
        <v>0</v>
      </c>
      <c r="X8043" s="1">
        <v>45473</v>
      </c>
      <c r="Y8043" s="1">
        <v>45049</v>
      </c>
      <c r="Z8043" t="s">
        <v>5598</v>
      </c>
      <c r="AA8043" t="s">
        <v>100</v>
      </c>
    </row>
    <row r="8044" spans="1:27" x14ac:dyDescent="0.25">
      <c r="A8044" t="s">
        <v>8008</v>
      </c>
      <c r="B8044" t="s">
        <v>55</v>
      </c>
      <c r="C8044" t="s">
        <v>43</v>
      </c>
      <c r="D8044" t="s">
        <v>5598</v>
      </c>
      <c r="E8044" t="s">
        <v>155</v>
      </c>
      <c r="F8044" t="s">
        <v>13</v>
      </c>
      <c r="G8044" t="s">
        <v>55</v>
      </c>
      <c r="H8044">
        <v>621</v>
      </c>
      <c r="I8044" t="s">
        <v>55</v>
      </c>
      <c r="J8044">
        <v>35000</v>
      </c>
      <c r="K8044">
        <v>5516.65</v>
      </c>
      <c r="L8044">
        <v>0.19400000000000001</v>
      </c>
      <c r="M8044" s="63">
        <v>45370</v>
      </c>
      <c r="N8044" s="63">
        <v>45490</v>
      </c>
      <c r="O8044">
        <v>120</v>
      </c>
      <c r="P8044" t="s">
        <v>55</v>
      </c>
      <c r="Q8044">
        <v>0</v>
      </c>
      <c r="R8044">
        <v>0</v>
      </c>
      <c r="S8044">
        <v>0</v>
      </c>
      <c r="T8044">
        <v>0</v>
      </c>
      <c r="U8044">
        <v>0</v>
      </c>
      <c r="V8044">
        <v>0</v>
      </c>
      <c r="W8044">
        <v>0</v>
      </c>
      <c r="X8044" s="1">
        <v>45473</v>
      </c>
      <c r="Y8044" s="1">
        <v>45049</v>
      </c>
      <c r="Z8044" t="s">
        <v>5598</v>
      </c>
      <c r="AA8044" t="s">
        <v>102</v>
      </c>
    </row>
    <row r="8045" spans="1:27" x14ac:dyDescent="0.25">
      <c r="A8045" t="s">
        <v>8009</v>
      </c>
      <c r="B8045" t="s">
        <v>55</v>
      </c>
      <c r="C8045" t="s">
        <v>43</v>
      </c>
      <c r="D8045" t="s">
        <v>5598</v>
      </c>
      <c r="E8045" t="s">
        <v>155</v>
      </c>
      <c r="F8045" t="s">
        <v>10</v>
      </c>
      <c r="G8045" t="s">
        <v>55</v>
      </c>
      <c r="H8045">
        <v>788</v>
      </c>
      <c r="I8045" t="s">
        <v>55</v>
      </c>
      <c r="J8045">
        <v>30000</v>
      </c>
      <c r="K8045">
        <v>27253.13</v>
      </c>
      <c r="L8045">
        <v>0.26</v>
      </c>
      <c r="M8045" s="63">
        <v>45431</v>
      </c>
      <c r="N8045" s="63">
        <v>45476</v>
      </c>
      <c r="O8045">
        <v>45</v>
      </c>
      <c r="P8045" t="s">
        <v>55</v>
      </c>
      <c r="Q8045">
        <v>0</v>
      </c>
      <c r="R8045">
        <v>0</v>
      </c>
      <c r="S8045">
        <v>0</v>
      </c>
      <c r="T8045">
        <v>0</v>
      </c>
      <c r="U8045">
        <v>0</v>
      </c>
      <c r="V8045">
        <v>0</v>
      </c>
      <c r="W8045">
        <v>0</v>
      </c>
      <c r="X8045" s="1">
        <v>45473</v>
      </c>
      <c r="Y8045" s="1">
        <v>45260</v>
      </c>
      <c r="Z8045" t="s">
        <v>5598</v>
      </c>
      <c r="AA8045" t="s">
        <v>102</v>
      </c>
    </row>
    <row r="8046" spans="1:27" x14ac:dyDescent="0.25">
      <c r="A8046" t="s">
        <v>8010</v>
      </c>
      <c r="B8046" t="s">
        <v>55</v>
      </c>
      <c r="C8046" t="s">
        <v>43</v>
      </c>
      <c r="D8046" t="s">
        <v>5598</v>
      </c>
      <c r="E8046" t="s">
        <v>155</v>
      </c>
      <c r="F8046" t="s">
        <v>4</v>
      </c>
      <c r="G8046" t="s">
        <v>55</v>
      </c>
      <c r="H8046">
        <v>670</v>
      </c>
      <c r="I8046" t="s">
        <v>55</v>
      </c>
      <c r="J8046">
        <v>30000</v>
      </c>
      <c r="K8046">
        <v>14829</v>
      </c>
      <c r="L8046">
        <v>0.19400000000000001</v>
      </c>
      <c r="M8046" s="63">
        <v>45470</v>
      </c>
      <c r="N8046" s="63">
        <v>45590</v>
      </c>
      <c r="O8046">
        <v>120</v>
      </c>
      <c r="P8046" t="s">
        <v>55</v>
      </c>
      <c r="Q8046">
        <v>0</v>
      </c>
      <c r="R8046">
        <v>0</v>
      </c>
      <c r="S8046">
        <v>0</v>
      </c>
      <c r="T8046">
        <v>0</v>
      </c>
      <c r="U8046">
        <v>0</v>
      </c>
      <c r="V8046">
        <v>0</v>
      </c>
      <c r="W8046">
        <v>0</v>
      </c>
      <c r="X8046" s="1">
        <v>45473</v>
      </c>
      <c r="Y8046" s="1">
        <v>45088</v>
      </c>
      <c r="Z8046" t="s">
        <v>5598</v>
      </c>
      <c r="AA8046" t="s">
        <v>102</v>
      </c>
    </row>
    <row r="8047" spans="1:27" x14ac:dyDescent="0.25">
      <c r="A8047" t="s">
        <v>8011</v>
      </c>
      <c r="B8047" t="s">
        <v>55</v>
      </c>
      <c r="C8047" t="s">
        <v>43</v>
      </c>
      <c r="D8047" t="s">
        <v>5598</v>
      </c>
      <c r="E8047" t="s">
        <v>155</v>
      </c>
      <c r="F8047" t="s">
        <v>13</v>
      </c>
      <c r="G8047" t="s">
        <v>55</v>
      </c>
      <c r="H8047">
        <v>741</v>
      </c>
      <c r="I8047" t="s">
        <v>55</v>
      </c>
      <c r="J8047">
        <v>35000</v>
      </c>
      <c r="K8047">
        <v>19251.71</v>
      </c>
      <c r="L8047">
        <v>0.19400000000000001</v>
      </c>
      <c r="M8047" s="63">
        <v>45459</v>
      </c>
      <c r="N8047" s="63">
        <v>45579</v>
      </c>
      <c r="O8047">
        <v>120</v>
      </c>
      <c r="P8047" t="s">
        <v>55</v>
      </c>
      <c r="Q8047">
        <v>0</v>
      </c>
      <c r="R8047">
        <v>0</v>
      </c>
      <c r="S8047">
        <v>0</v>
      </c>
      <c r="T8047">
        <v>0</v>
      </c>
      <c r="U8047">
        <v>0</v>
      </c>
      <c r="V8047">
        <v>0</v>
      </c>
      <c r="W8047">
        <v>0</v>
      </c>
      <c r="X8047" s="1">
        <v>45473</v>
      </c>
      <c r="Y8047" s="1">
        <v>45134</v>
      </c>
      <c r="Z8047" t="s">
        <v>5598</v>
      </c>
      <c r="AA8047" t="s">
        <v>102</v>
      </c>
    </row>
    <row r="8048" spans="1:27" x14ac:dyDescent="0.25">
      <c r="A8048" t="s">
        <v>8012</v>
      </c>
      <c r="B8048" t="s">
        <v>55</v>
      </c>
      <c r="C8048" t="s">
        <v>43</v>
      </c>
      <c r="D8048" t="s">
        <v>5598</v>
      </c>
      <c r="E8048" t="s">
        <v>155</v>
      </c>
      <c r="F8048" t="s">
        <v>19</v>
      </c>
      <c r="G8048" t="s">
        <v>55</v>
      </c>
      <c r="H8048">
        <v>694</v>
      </c>
      <c r="I8048" t="s">
        <v>55</v>
      </c>
      <c r="J8048">
        <v>40000</v>
      </c>
      <c r="K8048">
        <v>24898.05</v>
      </c>
      <c r="L8048">
        <v>0.26</v>
      </c>
      <c r="M8048" s="63">
        <v>45469</v>
      </c>
      <c r="N8048" s="63">
        <v>45514</v>
      </c>
      <c r="O8048">
        <v>45</v>
      </c>
      <c r="P8048" t="s">
        <v>55</v>
      </c>
      <c r="Q8048">
        <v>0</v>
      </c>
      <c r="R8048">
        <v>0</v>
      </c>
      <c r="S8048">
        <v>0</v>
      </c>
      <c r="T8048">
        <v>0</v>
      </c>
      <c r="U8048">
        <v>0</v>
      </c>
      <c r="V8048">
        <v>0</v>
      </c>
      <c r="W8048">
        <v>0</v>
      </c>
      <c r="X8048" s="1">
        <v>45473</v>
      </c>
      <c r="Y8048" s="1">
        <v>45106</v>
      </c>
      <c r="Z8048" t="s">
        <v>5598</v>
      </c>
      <c r="AA8048" t="s">
        <v>100</v>
      </c>
    </row>
    <row r="8049" spans="1:27" x14ac:dyDescent="0.25">
      <c r="A8049" t="s">
        <v>8013</v>
      </c>
      <c r="B8049" t="s">
        <v>55</v>
      </c>
      <c r="C8049" t="s">
        <v>43</v>
      </c>
      <c r="D8049" t="s">
        <v>5598</v>
      </c>
      <c r="E8049" t="s">
        <v>155</v>
      </c>
      <c r="F8049" t="s">
        <v>14</v>
      </c>
      <c r="G8049" t="s">
        <v>55</v>
      </c>
      <c r="H8049">
        <v>780</v>
      </c>
      <c r="I8049" t="s">
        <v>55</v>
      </c>
      <c r="J8049">
        <v>50000</v>
      </c>
      <c r="K8049">
        <v>42013.5</v>
      </c>
      <c r="L8049">
        <v>0.19400000000000001</v>
      </c>
      <c r="M8049" s="63">
        <v>45432</v>
      </c>
      <c r="N8049" s="63">
        <v>45477</v>
      </c>
      <c r="O8049">
        <v>45</v>
      </c>
      <c r="P8049" t="s">
        <v>55</v>
      </c>
      <c r="Q8049">
        <v>0</v>
      </c>
      <c r="R8049">
        <v>0</v>
      </c>
      <c r="S8049">
        <v>0</v>
      </c>
      <c r="T8049">
        <v>0</v>
      </c>
      <c r="U8049">
        <v>0</v>
      </c>
      <c r="V8049">
        <v>0</v>
      </c>
      <c r="W8049">
        <v>0</v>
      </c>
      <c r="X8049" s="1">
        <v>45473</v>
      </c>
      <c r="Y8049" s="1">
        <v>45031</v>
      </c>
      <c r="Z8049" t="s">
        <v>5598</v>
      </c>
      <c r="AA8049" t="s">
        <v>101</v>
      </c>
    </row>
    <row r="8050" spans="1:27" x14ac:dyDescent="0.25">
      <c r="A8050" t="s">
        <v>8014</v>
      </c>
      <c r="B8050" t="s">
        <v>55</v>
      </c>
      <c r="C8050" t="s">
        <v>43</v>
      </c>
      <c r="D8050" t="s">
        <v>5598</v>
      </c>
      <c r="E8050" t="s">
        <v>155</v>
      </c>
      <c r="F8050" t="s">
        <v>9</v>
      </c>
      <c r="G8050" t="s">
        <v>55</v>
      </c>
      <c r="H8050">
        <v>743</v>
      </c>
      <c r="I8050" t="s">
        <v>55</v>
      </c>
      <c r="J8050">
        <v>45000</v>
      </c>
      <c r="K8050">
        <v>42889.51</v>
      </c>
      <c r="L8050">
        <v>0.19400000000000001</v>
      </c>
      <c r="M8050" s="63">
        <v>45431</v>
      </c>
      <c r="N8050" s="63">
        <v>45551</v>
      </c>
      <c r="O8050">
        <v>120</v>
      </c>
      <c r="P8050" t="s">
        <v>55</v>
      </c>
      <c r="Q8050">
        <v>0</v>
      </c>
      <c r="R8050">
        <v>0</v>
      </c>
      <c r="S8050">
        <v>0</v>
      </c>
      <c r="T8050">
        <v>0</v>
      </c>
      <c r="U8050">
        <v>0</v>
      </c>
      <c r="V8050">
        <v>0</v>
      </c>
      <c r="W8050">
        <v>0</v>
      </c>
      <c r="X8050" s="1">
        <v>45473</v>
      </c>
      <c r="Y8050" s="1">
        <v>45097</v>
      </c>
      <c r="Z8050" t="s">
        <v>5598</v>
      </c>
      <c r="AA8050" t="s">
        <v>102</v>
      </c>
    </row>
    <row r="8051" spans="1:27" x14ac:dyDescent="0.25">
      <c r="A8051" t="s">
        <v>8015</v>
      </c>
      <c r="B8051" t="s">
        <v>55</v>
      </c>
      <c r="C8051" t="s">
        <v>43</v>
      </c>
      <c r="D8051" t="s">
        <v>5598</v>
      </c>
      <c r="E8051" t="s">
        <v>155</v>
      </c>
      <c r="F8051" t="s">
        <v>6</v>
      </c>
      <c r="G8051" t="s">
        <v>55</v>
      </c>
      <c r="H8051">
        <v>633</v>
      </c>
      <c r="I8051" t="s">
        <v>55</v>
      </c>
      <c r="J8051">
        <v>55000</v>
      </c>
      <c r="K8051">
        <v>53613</v>
      </c>
      <c r="L8051">
        <v>0.19400000000000001</v>
      </c>
      <c r="M8051" s="63">
        <v>45464</v>
      </c>
      <c r="N8051" s="63">
        <v>45509</v>
      </c>
      <c r="O8051">
        <v>45</v>
      </c>
      <c r="P8051" t="s">
        <v>55</v>
      </c>
      <c r="Q8051">
        <v>0</v>
      </c>
      <c r="R8051">
        <v>0</v>
      </c>
      <c r="S8051">
        <v>0</v>
      </c>
      <c r="T8051">
        <v>0</v>
      </c>
      <c r="U8051">
        <v>0</v>
      </c>
      <c r="V8051">
        <v>0</v>
      </c>
      <c r="W8051">
        <v>0</v>
      </c>
      <c r="X8051" s="1">
        <v>45473</v>
      </c>
      <c r="Y8051" s="1">
        <v>45140</v>
      </c>
      <c r="Z8051" t="s">
        <v>5598</v>
      </c>
      <c r="AA8051" t="s">
        <v>105</v>
      </c>
    </row>
    <row r="8052" spans="1:27" x14ac:dyDescent="0.25">
      <c r="A8052" t="s">
        <v>8016</v>
      </c>
      <c r="B8052" t="s">
        <v>55</v>
      </c>
      <c r="C8052" t="s">
        <v>43</v>
      </c>
      <c r="D8052" t="s">
        <v>5598</v>
      </c>
      <c r="E8052" t="s">
        <v>155</v>
      </c>
      <c r="F8052" t="s">
        <v>15</v>
      </c>
      <c r="G8052" t="s">
        <v>55</v>
      </c>
      <c r="H8052">
        <v>755</v>
      </c>
      <c r="I8052" t="s">
        <v>55</v>
      </c>
      <c r="J8052">
        <v>50000</v>
      </c>
      <c r="K8052">
        <v>45861.75</v>
      </c>
      <c r="L8052">
        <v>0.19400000000000001</v>
      </c>
      <c r="M8052" s="63">
        <v>45432</v>
      </c>
      <c r="N8052" s="63">
        <v>45477</v>
      </c>
      <c r="O8052">
        <v>45</v>
      </c>
      <c r="P8052" t="s">
        <v>55</v>
      </c>
      <c r="Q8052">
        <v>0</v>
      </c>
      <c r="R8052">
        <v>0</v>
      </c>
      <c r="S8052">
        <v>0</v>
      </c>
      <c r="T8052">
        <v>0</v>
      </c>
      <c r="U8052">
        <v>0</v>
      </c>
      <c r="V8052">
        <v>0</v>
      </c>
      <c r="W8052">
        <v>0</v>
      </c>
      <c r="X8052" s="1">
        <v>45473</v>
      </c>
      <c r="Y8052" s="1">
        <v>44663</v>
      </c>
      <c r="Z8052" t="s">
        <v>5598</v>
      </c>
      <c r="AA8052" t="s">
        <v>105</v>
      </c>
    </row>
    <row r="8053" spans="1:27" x14ac:dyDescent="0.25">
      <c r="A8053" t="s">
        <v>8017</v>
      </c>
      <c r="B8053" t="s">
        <v>55</v>
      </c>
      <c r="C8053" t="s">
        <v>43</v>
      </c>
      <c r="D8053" t="s">
        <v>5598</v>
      </c>
      <c r="E8053" t="s">
        <v>155</v>
      </c>
      <c r="F8053" t="s">
        <v>7</v>
      </c>
      <c r="G8053" t="s">
        <v>55</v>
      </c>
      <c r="H8053">
        <v>650</v>
      </c>
      <c r="I8053" t="s">
        <v>55</v>
      </c>
      <c r="J8053">
        <v>45000</v>
      </c>
      <c r="K8053">
        <v>43821.5</v>
      </c>
      <c r="L8053">
        <v>0.26</v>
      </c>
      <c r="M8053" s="63">
        <v>45462</v>
      </c>
      <c r="N8053" s="63">
        <v>45507</v>
      </c>
      <c r="O8053">
        <v>45</v>
      </c>
      <c r="P8053" t="s">
        <v>55</v>
      </c>
      <c r="Q8053">
        <v>0</v>
      </c>
      <c r="R8053">
        <v>0</v>
      </c>
      <c r="S8053">
        <v>0</v>
      </c>
      <c r="T8053">
        <v>0</v>
      </c>
      <c r="U8053">
        <v>0</v>
      </c>
      <c r="V8053">
        <v>0</v>
      </c>
      <c r="W8053">
        <v>0</v>
      </c>
      <c r="X8053" s="1">
        <v>45473</v>
      </c>
      <c r="Y8053" s="1">
        <v>45180</v>
      </c>
      <c r="Z8053" t="s">
        <v>5598</v>
      </c>
      <c r="AA8053" t="s">
        <v>99</v>
      </c>
    </row>
    <row r="8054" spans="1:27" x14ac:dyDescent="0.25">
      <c r="A8054" t="s">
        <v>8018</v>
      </c>
      <c r="B8054" t="s">
        <v>55</v>
      </c>
      <c r="C8054" t="s">
        <v>43</v>
      </c>
      <c r="D8054" t="s">
        <v>5598</v>
      </c>
      <c r="E8054" t="s">
        <v>155</v>
      </c>
      <c r="F8054" t="s">
        <v>13</v>
      </c>
      <c r="G8054" t="s">
        <v>55</v>
      </c>
      <c r="H8054">
        <v>757</v>
      </c>
      <c r="I8054" t="s">
        <v>55</v>
      </c>
      <c r="J8054">
        <v>100000</v>
      </c>
      <c r="K8054">
        <v>46374</v>
      </c>
      <c r="L8054">
        <v>0.19400000000000001</v>
      </c>
      <c r="M8054" s="63">
        <v>45451</v>
      </c>
      <c r="N8054" s="63">
        <v>45541</v>
      </c>
      <c r="O8054">
        <v>90</v>
      </c>
      <c r="P8054" t="s">
        <v>55</v>
      </c>
      <c r="Q8054">
        <v>0</v>
      </c>
      <c r="R8054">
        <v>0</v>
      </c>
      <c r="S8054">
        <v>0</v>
      </c>
      <c r="T8054">
        <v>0</v>
      </c>
      <c r="U8054">
        <v>0</v>
      </c>
      <c r="V8054">
        <v>0</v>
      </c>
      <c r="W8054">
        <v>0</v>
      </c>
      <c r="X8054" s="1">
        <v>45473</v>
      </c>
      <c r="Y8054" s="1">
        <v>44715</v>
      </c>
      <c r="Z8054" t="s">
        <v>5598</v>
      </c>
      <c r="AA8054" t="s">
        <v>104</v>
      </c>
    </row>
    <row r="8055" spans="1:27" x14ac:dyDescent="0.25">
      <c r="A8055" t="s">
        <v>8019</v>
      </c>
      <c r="B8055" t="s">
        <v>55</v>
      </c>
      <c r="C8055" t="s">
        <v>43</v>
      </c>
      <c r="D8055" t="s">
        <v>5598</v>
      </c>
      <c r="E8055" t="s">
        <v>155</v>
      </c>
      <c r="F8055" t="s">
        <v>7</v>
      </c>
      <c r="G8055" t="s">
        <v>55</v>
      </c>
      <c r="H8055">
        <v>756</v>
      </c>
      <c r="I8055" t="s">
        <v>55</v>
      </c>
      <c r="J8055">
        <v>45000</v>
      </c>
      <c r="K8055">
        <v>44837.69</v>
      </c>
      <c r="L8055">
        <v>0.19400000000000001</v>
      </c>
      <c r="M8055" s="63">
        <v>45464</v>
      </c>
      <c r="N8055" s="63">
        <v>45509</v>
      </c>
      <c r="O8055">
        <v>45</v>
      </c>
      <c r="P8055" t="s">
        <v>55</v>
      </c>
      <c r="Q8055">
        <v>0</v>
      </c>
      <c r="R8055">
        <v>0</v>
      </c>
      <c r="S8055">
        <v>0</v>
      </c>
      <c r="T8055">
        <v>0</v>
      </c>
      <c r="U8055">
        <v>0</v>
      </c>
      <c r="V8055">
        <v>0</v>
      </c>
      <c r="W8055">
        <v>0</v>
      </c>
      <c r="X8055" s="1">
        <v>45473</v>
      </c>
      <c r="Y8055" s="1">
        <v>45180</v>
      </c>
      <c r="Z8055" t="s">
        <v>5598</v>
      </c>
      <c r="AA8055" t="s">
        <v>104</v>
      </c>
    </row>
    <row r="8056" spans="1:27" x14ac:dyDescent="0.25">
      <c r="A8056" t="s">
        <v>8020</v>
      </c>
      <c r="B8056" t="s">
        <v>55</v>
      </c>
      <c r="C8056" t="s">
        <v>43</v>
      </c>
      <c r="D8056" t="s">
        <v>5598</v>
      </c>
      <c r="E8056" t="s">
        <v>155</v>
      </c>
      <c r="F8056" t="s">
        <v>4</v>
      </c>
      <c r="G8056" t="s">
        <v>55</v>
      </c>
      <c r="H8056">
        <v>783</v>
      </c>
      <c r="I8056" t="s">
        <v>55</v>
      </c>
      <c r="J8056">
        <v>20000</v>
      </c>
      <c r="K8056">
        <v>19122.86</v>
      </c>
      <c r="L8056">
        <v>0.26</v>
      </c>
      <c r="M8056" s="63">
        <v>45453</v>
      </c>
      <c r="N8056" s="63">
        <v>45498</v>
      </c>
      <c r="O8056">
        <v>45</v>
      </c>
      <c r="P8056" t="s">
        <v>55</v>
      </c>
      <c r="Q8056">
        <v>0</v>
      </c>
      <c r="R8056">
        <v>0</v>
      </c>
      <c r="S8056">
        <v>0</v>
      </c>
      <c r="T8056">
        <v>0</v>
      </c>
      <c r="U8056">
        <v>0</v>
      </c>
      <c r="V8056">
        <v>0</v>
      </c>
      <c r="W8056">
        <v>0</v>
      </c>
      <c r="X8056" s="1">
        <v>45473</v>
      </c>
      <c r="Y8056" s="1">
        <v>45228</v>
      </c>
      <c r="Z8056" t="s">
        <v>5598</v>
      </c>
      <c r="AA8056" t="s">
        <v>100</v>
      </c>
    </row>
    <row r="8057" spans="1:27" x14ac:dyDescent="0.25">
      <c r="A8057" t="s">
        <v>8021</v>
      </c>
      <c r="B8057" t="s">
        <v>55</v>
      </c>
      <c r="C8057" t="s">
        <v>43</v>
      </c>
      <c r="D8057" t="s">
        <v>5598</v>
      </c>
      <c r="E8057" t="s">
        <v>155</v>
      </c>
      <c r="F8057" t="s">
        <v>9</v>
      </c>
      <c r="G8057" t="s">
        <v>55</v>
      </c>
      <c r="H8057">
        <v>815</v>
      </c>
      <c r="I8057" t="s">
        <v>55</v>
      </c>
      <c r="J8057">
        <v>50000</v>
      </c>
      <c r="K8057">
        <v>33939</v>
      </c>
      <c r="L8057">
        <v>0.19400000000000001</v>
      </c>
      <c r="M8057" s="63">
        <v>45432</v>
      </c>
      <c r="N8057" s="63">
        <v>45477</v>
      </c>
      <c r="O8057">
        <v>45</v>
      </c>
      <c r="P8057" t="s">
        <v>55</v>
      </c>
      <c r="Q8057">
        <v>0</v>
      </c>
      <c r="R8057">
        <v>0</v>
      </c>
      <c r="S8057">
        <v>0</v>
      </c>
      <c r="T8057">
        <v>0</v>
      </c>
      <c r="U8057">
        <v>0</v>
      </c>
      <c r="V8057">
        <v>0</v>
      </c>
      <c r="W8057">
        <v>0</v>
      </c>
      <c r="X8057" s="1">
        <v>45473</v>
      </c>
      <c r="Y8057" s="1">
        <v>44594</v>
      </c>
      <c r="Z8057" t="s">
        <v>5598</v>
      </c>
      <c r="AA8057" t="s">
        <v>104</v>
      </c>
    </row>
    <row r="8058" spans="1:27" x14ac:dyDescent="0.25">
      <c r="A8058" t="s">
        <v>8022</v>
      </c>
      <c r="B8058" t="s">
        <v>55</v>
      </c>
      <c r="C8058" t="s">
        <v>43</v>
      </c>
      <c r="D8058" t="s">
        <v>5598</v>
      </c>
      <c r="E8058" t="s">
        <v>155</v>
      </c>
      <c r="F8058" t="s">
        <v>15</v>
      </c>
      <c r="G8058" t="s">
        <v>55</v>
      </c>
      <c r="H8058">
        <v>777</v>
      </c>
      <c r="I8058" t="s">
        <v>55</v>
      </c>
      <c r="J8058">
        <v>60000</v>
      </c>
      <c r="K8058">
        <v>58616.02</v>
      </c>
      <c r="L8058">
        <v>0.26</v>
      </c>
      <c r="M8058" s="63">
        <v>45472</v>
      </c>
      <c r="N8058" s="63">
        <v>45517</v>
      </c>
      <c r="O8058">
        <v>45</v>
      </c>
      <c r="P8058" t="s">
        <v>55</v>
      </c>
      <c r="Q8058">
        <v>0</v>
      </c>
      <c r="R8058">
        <v>0</v>
      </c>
      <c r="S8058">
        <v>0</v>
      </c>
      <c r="T8058">
        <v>0</v>
      </c>
      <c r="U8058">
        <v>0</v>
      </c>
      <c r="V8058">
        <v>0</v>
      </c>
      <c r="W8058">
        <v>0</v>
      </c>
      <c r="X8058" s="1">
        <v>45473</v>
      </c>
      <c r="Y8058" s="1">
        <v>45060</v>
      </c>
      <c r="Z8058" t="s">
        <v>5598</v>
      </c>
      <c r="AA8058" t="s">
        <v>100</v>
      </c>
    </row>
    <row r="8059" spans="1:27" x14ac:dyDescent="0.25">
      <c r="A8059" t="s">
        <v>8023</v>
      </c>
      <c r="B8059" t="s">
        <v>55</v>
      </c>
      <c r="C8059" t="s">
        <v>43</v>
      </c>
      <c r="D8059" t="s">
        <v>5598</v>
      </c>
      <c r="E8059" t="s">
        <v>155</v>
      </c>
      <c r="F8059" t="s">
        <v>7</v>
      </c>
      <c r="G8059" t="s">
        <v>55</v>
      </c>
      <c r="H8059">
        <v>788</v>
      </c>
      <c r="I8059" t="s">
        <v>55</v>
      </c>
      <c r="J8059">
        <v>100000</v>
      </c>
      <c r="K8059">
        <v>67475.100000000006</v>
      </c>
      <c r="L8059">
        <v>0.19400000000000001</v>
      </c>
      <c r="M8059" s="63">
        <v>45451</v>
      </c>
      <c r="N8059" s="63">
        <v>45541</v>
      </c>
      <c r="O8059">
        <v>90</v>
      </c>
      <c r="P8059" t="s">
        <v>55</v>
      </c>
      <c r="Q8059">
        <v>0</v>
      </c>
      <c r="R8059">
        <v>0</v>
      </c>
      <c r="S8059">
        <v>0</v>
      </c>
      <c r="T8059">
        <v>0</v>
      </c>
      <c r="U8059">
        <v>0</v>
      </c>
      <c r="V8059">
        <v>0</v>
      </c>
      <c r="W8059">
        <v>0</v>
      </c>
      <c r="X8059" s="1">
        <v>45473</v>
      </c>
      <c r="Y8059" s="1">
        <v>44975</v>
      </c>
      <c r="Z8059" t="s">
        <v>5598</v>
      </c>
      <c r="AA8059" t="s">
        <v>104</v>
      </c>
    </row>
    <row r="8060" spans="1:27" x14ac:dyDescent="0.25">
      <c r="A8060" t="s">
        <v>8024</v>
      </c>
      <c r="B8060" t="s">
        <v>55</v>
      </c>
      <c r="C8060" t="s">
        <v>43</v>
      </c>
      <c r="D8060" t="s">
        <v>5598</v>
      </c>
      <c r="E8060" t="s">
        <v>155</v>
      </c>
      <c r="F8060" t="s">
        <v>8</v>
      </c>
      <c r="G8060" t="s">
        <v>55</v>
      </c>
      <c r="H8060">
        <v>751</v>
      </c>
      <c r="I8060" t="s">
        <v>55</v>
      </c>
      <c r="J8060">
        <v>5000</v>
      </c>
      <c r="K8060">
        <v>4888.5</v>
      </c>
      <c r="L8060">
        <v>0.26</v>
      </c>
      <c r="M8060" s="63">
        <v>45436</v>
      </c>
      <c r="N8060" s="63">
        <v>45481</v>
      </c>
      <c r="O8060">
        <v>45</v>
      </c>
      <c r="P8060" t="s">
        <v>55</v>
      </c>
      <c r="Q8060">
        <v>0</v>
      </c>
      <c r="R8060">
        <v>0</v>
      </c>
      <c r="S8060">
        <v>0</v>
      </c>
      <c r="T8060">
        <v>0</v>
      </c>
      <c r="U8060">
        <v>0</v>
      </c>
      <c r="V8060">
        <v>0</v>
      </c>
      <c r="W8060">
        <v>0</v>
      </c>
      <c r="X8060" s="1">
        <v>45473</v>
      </c>
      <c r="Y8060" s="1">
        <v>45060</v>
      </c>
      <c r="Z8060" t="s">
        <v>5598</v>
      </c>
      <c r="AA8060" t="s">
        <v>100</v>
      </c>
    </row>
    <row r="8061" spans="1:27" x14ac:dyDescent="0.25">
      <c r="A8061" t="s">
        <v>8025</v>
      </c>
      <c r="B8061" t="s">
        <v>55</v>
      </c>
      <c r="C8061" t="s">
        <v>43</v>
      </c>
      <c r="D8061" t="s">
        <v>5598</v>
      </c>
      <c r="E8061" t="s">
        <v>155</v>
      </c>
      <c r="F8061" t="s">
        <v>4</v>
      </c>
      <c r="G8061" t="s">
        <v>55</v>
      </c>
      <c r="H8061">
        <v>820</v>
      </c>
      <c r="I8061" t="s">
        <v>55</v>
      </c>
      <c r="J8061">
        <v>25000</v>
      </c>
      <c r="K8061">
        <v>8203.32</v>
      </c>
      <c r="L8061">
        <v>0.26</v>
      </c>
      <c r="M8061" s="63">
        <v>45428</v>
      </c>
      <c r="N8061" s="63">
        <v>45518</v>
      </c>
      <c r="O8061">
        <v>90</v>
      </c>
      <c r="P8061" t="s">
        <v>55</v>
      </c>
      <c r="Q8061">
        <v>0</v>
      </c>
      <c r="R8061">
        <v>0</v>
      </c>
      <c r="S8061">
        <v>0</v>
      </c>
      <c r="T8061">
        <v>0</v>
      </c>
      <c r="U8061">
        <v>0</v>
      </c>
      <c r="V8061">
        <v>0</v>
      </c>
      <c r="W8061">
        <v>0</v>
      </c>
      <c r="X8061" s="1">
        <v>45473</v>
      </c>
      <c r="Y8061" s="1">
        <v>44775</v>
      </c>
      <c r="Z8061" t="s">
        <v>5598</v>
      </c>
      <c r="AA8061" t="s">
        <v>99</v>
      </c>
    </row>
    <row r="8062" spans="1:27" x14ac:dyDescent="0.25">
      <c r="A8062" t="s">
        <v>8026</v>
      </c>
      <c r="B8062" t="s">
        <v>55</v>
      </c>
      <c r="C8062" t="s">
        <v>43</v>
      </c>
      <c r="D8062" t="s">
        <v>5598</v>
      </c>
      <c r="E8062" t="s">
        <v>155</v>
      </c>
      <c r="F8062" t="s">
        <v>15</v>
      </c>
      <c r="G8062" t="s">
        <v>55</v>
      </c>
      <c r="H8062">
        <v>752</v>
      </c>
      <c r="I8062" t="s">
        <v>55</v>
      </c>
      <c r="J8062">
        <v>45000</v>
      </c>
      <c r="K8062">
        <v>29351.82</v>
      </c>
      <c r="L8062">
        <v>0.19400000000000001</v>
      </c>
      <c r="M8062" s="63">
        <v>45453</v>
      </c>
      <c r="N8062" s="63">
        <v>45573</v>
      </c>
      <c r="O8062">
        <v>120</v>
      </c>
      <c r="P8062" t="s">
        <v>55</v>
      </c>
      <c r="Q8062">
        <v>0</v>
      </c>
      <c r="R8062">
        <v>0</v>
      </c>
      <c r="S8062">
        <v>0</v>
      </c>
      <c r="T8062">
        <v>0</v>
      </c>
      <c r="U8062">
        <v>0</v>
      </c>
      <c r="V8062">
        <v>0</v>
      </c>
      <c r="W8062">
        <v>0</v>
      </c>
      <c r="X8062" s="1">
        <v>45473</v>
      </c>
      <c r="Y8062" s="1">
        <v>45157</v>
      </c>
      <c r="Z8062" t="s">
        <v>5598</v>
      </c>
      <c r="AA8062" t="s">
        <v>102</v>
      </c>
    </row>
    <row r="8063" spans="1:27" x14ac:dyDescent="0.25">
      <c r="A8063" t="s">
        <v>8027</v>
      </c>
      <c r="B8063" t="s">
        <v>55</v>
      </c>
      <c r="C8063" t="s">
        <v>43</v>
      </c>
      <c r="D8063" t="s">
        <v>5598</v>
      </c>
      <c r="E8063" t="s">
        <v>155</v>
      </c>
      <c r="F8063" t="s">
        <v>12</v>
      </c>
      <c r="G8063" t="s">
        <v>55</v>
      </c>
      <c r="H8063">
        <v>649</v>
      </c>
      <c r="I8063" t="s">
        <v>55</v>
      </c>
      <c r="J8063">
        <v>15000</v>
      </c>
      <c r="K8063">
        <v>14510.64</v>
      </c>
      <c r="L8063">
        <v>0.19400000000000001</v>
      </c>
      <c r="M8063" s="63">
        <v>45426</v>
      </c>
      <c r="N8063" s="63">
        <v>45546</v>
      </c>
      <c r="O8063">
        <v>120</v>
      </c>
      <c r="P8063" t="s">
        <v>55</v>
      </c>
      <c r="Q8063">
        <v>0</v>
      </c>
      <c r="R8063">
        <v>0</v>
      </c>
      <c r="S8063">
        <v>0</v>
      </c>
      <c r="T8063">
        <v>0</v>
      </c>
      <c r="U8063">
        <v>0</v>
      </c>
      <c r="V8063">
        <v>0</v>
      </c>
      <c r="W8063">
        <v>0</v>
      </c>
      <c r="X8063" s="1">
        <v>45473</v>
      </c>
      <c r="Y8063" s="1">
        <v>45018</v>
      </c>
      <c r="Z8063" t="s">
        <v>5598</v>
      </c>
      <c r="AA8063" t="s">
        <v>102</v>
      </c>
    </row>
    <row r="8064" spans="1:27" x14ac:dyDescent="0.25">
      <c r="A8064" t="s">
        <v>8028</v>
      </c>
      <c r="B8064" t="s">
        <v>55</v>
      </c>
      <c r="C8064" t="s">
        <v>43</v>
      </c>
      <c r="D8064" t="s">
        <v>5598</v>
      </c>
      <c r="E8064" t="s">
        <v>155</v>
      </c>
      <c r="F8064" t="s">
        <v>14</v>
      </c>
      <c r="G8064" t="s">
        <v>55</v>
      </c>
      <c r="H8064">
        <v>687</v>
      </c>
      <c r="I8064" t="s">
        <v>55</v>
      </c>
      <c r="J8064">
        <v>100000</v>
      </c>
      <c r="K8064">
        <v>99250.25</v>
      </c>
      <c r="L8064">
        <v>0.26</v>
      </c>
      <c r="M8064" s="63">
        <v>45431</v>
      </c>
      <c r="N8064" s="63">
        <v>45476</v>
      </c>
      <c r="O8064">
        <v>45</v>
      </c>
      <c r="P8064" t="s">
        <v>55</v>
      </c>
      <c r="Q8064">
        <v>0</v>
      </c>
      <c r="R8064">
        <v>0</v>
      </c>
      <c r="S8064">
        <v>0</v>
      </c>
      <c r="T8064">
        <v>0</v>
      </c>
      <c r="U8064">
        <v>0</v>
      </c>
      <c r="V8064">
        <v>0</v>
      </c>
      <c r="W8064">
        <v>0</v>
      </c>
      <c r="X8064" s="1">
        <v>45473</v>
      </c>
      <c r="Y8064" s="1">
        <v>44747</v>
      </c>
      <c r="Z8064" t="s">
        <v>5598</v>
      </c>
      <c r="AA8064" t="s">
        <v>100</v>
      </c>
    </row>
    <row r="8065" spans="1:27" x14ac:dyDescent="0.25">
      <c r="A8065" t="s">
        <v>8029</v>
      </c>
      <c r="B8065" t="s">
        <v>55</v>
      </c>
      <c r="C8065" t="s">
        <v>43</v>
      </c>
      <c r="D8065" t="s">
        <v>5598</v>
      </c>
      <c r="E8065" t="s">
        <v>155</v>
      </c>
      <c r="F8065" t="s">
        <v>14</v>
      </c>
      <c r="G8065" t="s">
        <v>55</v>
      </c>
      <c r="H8065">
        <v>566</v>
      </c>
      <c r="I8065" t="s">
        <v>55</v>
      </c>
      <c r="J8065">
        <v>75000</v>
      </c>
      <c r="K8065">
        <v>73622.33</v>
      </c>
      <c r="L8065">
        <v>0.19400000000000001</v>
      </c>
      <c r="M8065" s="63">
        <v>45447</v>
      </c>
      <c r="N8065" s="63">
        <v>45567</v>
      </c>
      <c r="O8065">
        <v>120</v>
      </c>
      <c r="P8065" t="s">
        <v>55</v>
      </c>
      <c r="Q8065">
        <v>0</v>
      </c>
      <c r="R8065">
        <v>0</v>
      </c>
      <c r="S8065">
        <v>0</v>
      </c>
      <c r="T8065">
        <v>0</v>
      </c>
      <c r="U8065">
        <v>0</v>
      </c>
      <c r="V8065">
        <v>0</v>
      </c>
      <c r="W8065">
        <v>0</v>
      </c>
      <c r="X8065" s="1">
        <v>45473</v>
      </c>
      <c r="Y8065" s="1">
        <v>44908</v>
      </c>
      <c r="Z8065" t="s">
        <v>5598</v>
      </c>
      <c r="AA8065" t="s">
        <v>99</v>
      </c>
    </row>
    <row r="8066" spans="1:27" x14ac:dyDescent="0.25">
      <c r="A8066" t="s">
        <v>8030</v>
      </c>
      <c r="B8066" t="s">
        <v>55</v>
      </c>
      <c r="C8066" t="s">
        <v>43</v>
      </c>
      <c r="D8066" t="s">
        <v>5598</v>
      </c>
      <c r="E8066" t="s">
        <v>155</v>
      </c>
      <c r="F8066" t="s">
        <v>4</v>
      </c>
      <c r="G8066" t="s">
        <v>55</v>
      </c>
      <c r="H8066">
        <v>761</v>
      </c>
      <c r="I8066" t="s">
        <v>55</v>
      </c>
      <c r="J8066">
        <v>60000</v>
      </c>
      <c r="K8066">
        <v>59706</v>
      </c>
      <c r="L8066">
        <v>0.19400000000000001</v>
      </c>
      <c r="M8066" s="63">
        <v>45359</v>
      </c>
      <c r="N8066" s="63">
        <v>45479</v>
      </c>
      <c r="O8066">
        <v>120</v>
      </c>
      <c r="P8066" t="s">
        <v>55</v>
      </c>
      <c r="Q8066">
        <v>0</v>
      </c>
      <c r="R8066">
        <v>0</v>
      </c>
      <c r="S8066">
        <v>0</v>
      </c>
      <c r="T8066">
        <v>0</v>
      </c>
      <c r="U8066">
        <v>0</v>
      </c>
      <c r="V8066">
        <v>0</v>
      </c>
      <c r="W8066">
        <v>0</v>
      </c>
      <c r="X8066" s="1">
        <v>45473</v>
      </c>
      <c r="Y8066" s="1">
        <v>45109</v>
      </c>
      <c r="Z8066" t="s">
        <v>5598</v>
      </c>
      <c r="AA8066" t="s">
        <v>102</v>
      </c>
    </row>
    <row r="8067" spans="1:27" x14ac:dyDescent="0.25">
      <c r="A8067" t="s">
        <v>8031</v>
      </c>
      <c r="B8067" t="s">
        <v>55</v>
      </c>
      <c r="C8067" t="s">
        <v>43</v>
      </c>
      <c r="D8067" t="s">
        <v>5598</v>
      </c>
      <c r="E8067" t="s">
        <v>155</v>
      </c>
      <c r="F8067" t="s">
        <v>9</v>
      </c>
      <c r="G8067" t="s">
        <v>55</v>
      </c>
      <c r="H8067">
        <v>831</v>
      </c>
      <c r="I8067" t="s">
        <v>55</v>
      </c>
      <c r="J8067">
        <v>100000</v>
      </c>
      <c r="K8067">
        <v>60006</v>
      </c>
      <c r="L8067">
        <v>0.26</v>
      </c>
      <c r="M8067" s="63">
        <v>45438</v>
      </c>
      <c r="N8067" s="63">
        <v>45483</v>
      </c>
      <c r="O8067">
        <v>45</v>
      </c>
      <c r="P8067" t="s">
        <v>55</v>
      </c>
      <c r="Q8067">
        <v>0</v>
      </c>
      <c r="R8067">
        <v>0</v>
      </c>
      <c r="S8067">
        <v>0</v>
      </c>
      <c r="T8067">
        <v>0</v>
      </c>
      <c r="U8067">
        <v>0</v>
      </c>
      <c r="V8067">
        <v>0</v>
      </c>
      <c r="W8067">
        <v>0</v>
      </c>
      <c r="X8067" s="1">
        <v>45473</v>
      </c>
      <c r="Y8067" s="1">
        <v>45084</v>
      </c>
      <c r="Z8067" t="s">
        <v>5598</v>
      </c>
      <c r="AA8067" t="s">
        <v>99</v>
      </c>
    </row>
    <row r="8068" spans="1:27" x14ac:dyDescent="0.25">
      <c r="A8068" t="s">
        <v>8032</v>
      </c>
      <c r="B8068" t="s">
        <v>55</v>
      </c>
      <c r="C8068" t="s">
        <v>43</v>
      </c>
      <c r="D8068" t="s">
        <v>5598</v>
      </c>
      <c r="E8068" t="s">
        <v>155</v>
      </c>
      <c r="F8068" t="s">
        <v>13</v>
      </c>
      <c r="G8068" t="s">
        <v>55</v>
      </c>
      <c r="H8068">
        <v>615</v>
      </c>
      <c r="I8068" t="s">
        <v>55</v>
      </c>
      <c r="J8068">
        <v>40000</v>
      </c>
      <c r="K8068">
        <v>16935</v>
      </c>
      <c r="L8068">
        <v>0.26</v>
      </c>
      <c r="M8068" s="63">
        <v>45467</v>
      </c>
      <c r="N8068" s="63">
        <v>45512</v>
      </c>
      <c r="O8068">
        <v>45</v>
      </c>
      <c r="P8068" t="s">
        <v>55</v>
      </c>
      <c r="Q8068">
        <v>0</v>
      </c>
      <c r="R8068">
        <v>0</v>
      </c>
      <c r="S8068">
        <v>0</v>
      </c>
      <c r="T8068">
        <v>0</v>
      </c>
      <c r="U8068">
        <v>0</v>
      </c>
      <c r="V8068">
        <v>0</v>
      </c>
      <c r="W8068">
        <v>0</v>
      </c>
      <c r="X8068" s="1">
        <v>45473</v>
      </c>
      <c r="Y8068" s="1">
        <v>45268</v>
      </c>
      <c r="Z8068" t="s">
        <v>5598</v>
      </c>
      <c r="AA8068" t="s">
        <v>100</v>
      </c>
    </row>
    <row r="8069" spans="1:27" x14ac:dyDescent="0.25">
      <c r="A8069" t="s">
        <v>8033</v>
      </c>
      <c r="B8069" t="s">
        <v>55</v>
      </c>
      <c r="C8069" t="s">
        <v>43</v>
      </c>
      <c r="D8069" t="s">
        <v>5598</v>
      </c>
      <c r="E8069" t="s">
        <v>155</v>
      </c>
      <c r="F8069" t="s">
        <v>4</v>
      </c>
      <c r="G8069" t="s">
        <v>55</v>
      </c>
      <c r="H8069">
        <v>669</v>
      </c>
      <c r="I8069" t="s">
        <v>55</v>
      </c>
      <c r="J8069">
        <v>25000</v>
      </c>
      <c r="K8069">
        <v>21192</v>
      </c>
      <c r="L8069">
        <v>0.19400000000000001</v>
      </c>
      <c r="M8069" s="63">
        <v>45440</v>
      </c>
      <c r="N8069" s="63">
        <v>45560</v>
      </c>
      <c r="O8069">
        <v>120</v>
      </c>
      <c r="P8069" t="s">
        <v>55</v>
      </c>
      <c r="Q8069">
        <v>0</v>
      </c>
      <c r="R8069">
        <v>0</v>
      </c>
      <c r="S8069">
        <v>0</v>
      </c>
      <c r="T8069">
        <v>0</v>
      </c>
      <c r="U8069">
        <v>0</v>
      </c>
      <c r="V8069">
        <v>0</v>
      </c>
      <c r="W8069">
        <v>0</v>
      </c>
      <c r="X8069" s="1">
        <v>45473</v>
      </c>
      <c r="Y8069" s="1">
        <v>45058</v>
      </c>
      <c r="Z8069" t="s">
        <v>5598</v>
      </c>
      <c r="AA8069" t="s">
        <v>102</v>
      </c>
    </row>
    <row r="8070" spans="1:27" x14ac:dyDescent="0.25">
      <c r="A8070" t="s">
        <v>8034</v>
      </c>
      <c r="B8070" t="s">
        <v>55</v>
      </c>
      <c r="C8070" t="s">
        <v>43</v>
      </c>
      <c r="D8070" t="s">
        <v>5598</v>
      </c>
      <c r="E8070" t="s">
        <v>155</v>
      </c>
      <c r="F8070" t="s">
        <v>13</v>
      </c>
      <c r="G8070" t="s">
        <v>55</v>
      </c>
      <c r="H8070">
        <v>648</v>
      </c>
      <c r="I8070" t="s">
        <v>55</v>
      </c>
      <c r="J8070">
        <v>55000</v>
      </c>
      <c r="K8070">
        <v>39286.5</v>
      </c>
      <c r="L8070">
        <v>0.19400000000000001</v>
      </c>
      <c r="M8070" s="63">
        <v>45463</v>
      </c>
      <c r="N8070" s="63">
        <v>45508</v>
      </c>
      <c r="O8070">
        <v>45</v>
      </c>
      <c r="P8070" t="s">
        <v>55</v>
      </c>
      <c r="Q8070">
        <v>0</v>
      </c>
      <c r="R8070">
        <v>0</v>
      </c>
      <c r="S8070">
        <v>0</v>
      </c>
      <c r="T8070">
        <v>0</v>
      </c>
      <c r="U8070">
        <v>0</v>
      </c>
      <c r="V8070">
        <v>0</v>
      </c>
      <c r="W8070">
        <v>0</v>
      </c>
      <c r="X8070" s="1">
        <v>45473</v>
      </c>
      <c r="Y8070" s="1">
        <v>44707</v>
      </c>
      <c r="Z8070" t="s">
        <v>5598</v>
      </c>
      <c r="AA8070" t="s">
        <v>100</v>
      </c>
    </row>
    <row r="8071" spans="1:27" x14ac:dyDescent="0.25">
      <c r="A8071" t="s">
        <v>8035</v>
      </c>
      <c r="B8071" t="s">
        <v>55</v>
      </c>
      <c r="C8071" t="s">
        <v>43</v>
      </c>
      <c r="D8071" t="s">
        <v>5598</v>
      </c>
      <c r="E8071" t="s">
        <v>155</v>
      </c>
      <c r="F8071" t="s">
        <v>4</v>
      </c>
      <c r="G8071" t="s">
        <v>55</v>
      </c>
      <c r="H8071">
        <v>603</v>
      </c>
      <c r="I8071" t="s">
        <v>55</v>
      </c>
      <c r="J8071">
        <v>100000</v>
      </c>
      <c r="K8071">
        <v>50912.480000000003</v>
      </c>
      <c r="L8071">
        <v>0.26</v>
      </c>
      <c r="M8071" s="63">
        <v>45434</v>
      </c>
      <c r="N8071" s="63">
        <v>45479</v>
      </c>
      <c r="O8071">
        <v>45</v>
      </c>
      <c r="P8071" t="s">
        <v>55</v>
      </c>
      <c r="Q8071">
        <v>0</v>
      </c>
      <c r="R8071">
        <v>0</v>
      </c>
      <c r="S8071">
        <v>0</v>
      </c>
      <c r="T8071">
        <v>0</v>
      </c>
      <c r="U8071">
        <v>0</v>
      </c>
      <c r="V8071">
        <v>0</v>
      </c>
      <c r="W8071">
        <v>0</v>
      </c>
      <c r="X8071" s="1">
        <v>45473</v>
      </c>
      <c r="Y8071" s="1">
        <v>44650</v>
      </c>
      <c r="Z8071" t="s">
        <v>5598</v>
      </c>
      <c r="AA8071" t="s">
        <v>105</v>
      </c>
    </row>
    <row r="8072" spans="1:27" x14ac:dyDescent="0.25">
      <c r="A8072" t="s">
        <v>8036</v>
      </c>
      <c r="B8072" t="s">
        <v>55</v>
      </c>
      <c r="C8072" t="s">
        <v>43</v>
      </c>
      <c r="D8072" t="s">
        <v>5598</v>
      </c>
      <c r="E8072" t="s">
        <v>155</v>
      </c>
      <c r="F8072" t="s">
        <v>6</v>
      </c>
      <c r="G8072" t="s">
        <v>55</v>
      </c>
      <c r="H8072">
        <v>615</v>
      </c>
      <c r="I8072" t="s">
        <v>55</v>
      </c>
      <c r="J8072">
        <v>45000</v>
      </c>
      <c r="K8072">
        <v>28327.5</v>
      </c>
      <c r="L8072">
        <v>0.19400000000000001</v>
      </c>
      <c r="M8072" s="63">
        <v>45409</v>
      </c>
      <c r="N8072" s="63">
        <v>45529</v>
      </c>
      <c r="O8072">
        <v>120</v>
      </c>
      <c r="P8072" t="s">
        <v>55</v>
      </c>
      <c r="Q8072">
        <v>0</v>
      </c>
      <c r="R8072">
        <v>0</v>
      </c>
      <c r="S8072">
        <v>0</v>
      </c>
      <c r="T8072">
        <v>0</v>
      </c>
      <c r="U8072">
        <v>0</v>
      </c>
      <c r="V8072">
        <v>0</v>
      </c>
      <c r="W8072">
        <v>0</v>
      </c>
      <c r="X8072" s="1">
        <v>45473</v>
      </c>
      <c r="Y8072" s="1">
        <v>45125</v>
      </c>
      <c r="Z8072" t="s">
        <v>5598</v>
      </c>
      <c r="AA8072" t="s">
        <v>102</v>
      </c>
    </row>
    <row r="8073" spans="1:27" x14ac:dyDescent="0.25">
      <c r="A8073" t="s">
        <v>8037</v>
      </c>
      <c r="B8073" t="s">
        <v>55</v>
      </c>
      <c r="C8073" t="s">
        <v>43</v>
      </c>
      <c r="D8073" t="s">
        <v>5598</v>
      </c>
      <c r="E8073" t="s">
        <v>155</v>
      </c>
      <c r="F8073" t="s">
        <v>13</v>
      </c>
      <c r="G8073" t="s">
        <v>55</v>
      </c>
      <c r="H8073">
        <v>817</v>
      </c>
      <c r="I8073" t="s">
        <v>55</v>
      </c>
      <c r="J8073">
        <v>30000</v>
      </c>
      <c r="K8073">
        <v>29495.46</v>
      </c>
      <c r="L8073">
        <v>0.26</v>
      </c>
      <c r="M8073" s="63">
        <v>45444</v>
      </c>
      <c r="N8073" s="63">
        <v>45489</v>
      </c>
      <c r="O8073">
        <v>45</v>
      </c>
      <c r="P8073" t="s">
        <v>55</v>
      </c>
      <c r="Q8073">
        <v>0</v>
      </c>
      <c r="R8073">
        <v>0</v>
      </c>
      <c r="S8073">
        <v>0</v>
      </c>
      <c r="T8073">
        <v>0</v>
      </c>
      <c r="U8073">
        <v>0</v>
      </c>
      <c r="V8073">
        <v>0</v>
      </c>
      <c r="W8073">
        <v>0</v>
      </c>
      <c r="X8073" s="1">
        <v>45473</v>
      </c>
      <c r="Y8073" s="1">
        <v>45018</v>
      </c>
      <c r="Z8073" t="s">
        <v>5598</v>
      </c>
      <c r="AA8073" t="s">
        <v>99</v>
      </c>
    </row>
    <row r="8074" spans="1:27" x14ac:dyDescent="0.25">
      <c r="A8074" t="s">
        <v>8038</v>
      </c>
      <c r="B8074" t="s">
        <v>55</v>
      </c>
      <c r="C8074" t="s">
        <v>43</v>
      </c>
      <c r="D8074" t="s">
        <v>5598</v>
      </c>
      <c r="E8074" t="s">
        <v>155</v>
      </c>
      <c r="F8074" t="s">
        <v>9</v>
      </c>
      <c r="G8074" t="s">
        <v>55</v>
      </c>
      <c r="H8074">
        <v>793</v>
      </c>
      <c r="I8074" t="s">
        <v>55</v>
      </c>
      <c r="J8074">
        <v>60000</v>
      </c>
      <c r="K8074">
        <v>19578</v>
      </c>
      <c r="L8074">
        <v>0.19400000000000001</v>
      </c>
      <c r="M8074" s="63">
        <v>45425</v>
      </c>
      <c r="N8074" s="63">
        <v>45545</v>
      </c>
      <c r="O8074">
        <v>120</v>
      </c>
      <c r="P8074" t="s">
        <v>55</v>
      </c>
      <c r="Q8074">
        <v>0</v>
      </c>
      <c r="R8074">
        <v>0</v>
      </c>
      <c r="S8074">
        <v>0</v>
      </c>
      <c r="T8074">
        <v>0</v>
      </c>
      <c r="U8074">
        <v>0</v>
      </c>
      <c r="V8074">
        <v>0</v>
      </c>
      <c r="W8074">
        <v>0</v>
      </c>
      <c r="X8074" s="1">
        <v>45473</v>
      </c>
      <c r="Y8074" s="1">
        <v>45251</v>
      </c>
      <c r="Z8074" t="s">
        <v>5598</v>
      </c>
      <c r="AA8074" t="s">
        <v>102</v>
      </c>
    </row>
    <row r="8075" spans="1:27" x14ac:dyDescent="0.25">
      <c r="A8075" t="s">
        <v>8039</v>
      </c>
      <c r="B8075" t="s">
        <v>55</v>
      </c>
      <c r="C8075" t="s">
        <v>43</v>
      </c>
      <c r="D8075" t="s">
        <v>5598</v>
      </c>
      <c r="E8075" t="s">
        <v>155</v>
      </c>
      <c r="F8075" t="s">
        <v>13</v>
      </c>
      <c r="G8075" t="s">
        <v>55</v>
      </c>
      <c r="H8075">
        <v>706</v>
      </c>
      <c r="I8075" t="s">
        <v>55</v>
      </c>
      <c r="J8075">
        <v>50000</v>
      </c>
      <c r="K8075">
        <v>47466</v>
      </c>
      <c r="L8075">
        <v>0.19400000000000001</v>
      </c>
      <c r="M8075" s="63">
        <v>45459</v>
      </c>
      <c r="N8075" s="63">
        <v>45579</v>
      </c>
      <c r="O8075">
        <v>120</v>
      </c>
      <c r="P8075" t="s">
        <v>55</v>
      </c>
      <c r="Q8075">
        <v>0</v>
      </c>
      <c r="R8075">
        <v>0</v>
      </c>
      <c r="S8075">
        <v>0</v>
      </c>
      <c r="T8075">
        <v>0</v>
      </c>
      <c r="U8075">
        <v>0</v>
      </c>
      <c r="V8075">
        <v>0</v>
      </c>
      <c r="W8075">
        <v>0</v>
      </c>
      <c r="X8075" s="1">
        <v>45473</v>
      </c>
      <c r="Y8075" s="1">
        <v>45156</v>
      </c>
      <c r="Z8075" t="s">
        <v>5598</v>
      </c>
      <c r="AA8075" t="s">
        <v>102</v>
      </c>
    </row>
    <row r="8076" spans="1:27" x14ac:dyDescent="0.25">
      <c r="A8076" t="s">
        <v>8040</v>
      </c>
      <c r="B8076" t="s">
        <v>55</v>
      </c>
      <c r="C8076" t="s">
        <v>43</v>
      </c>
      <c r="D8076" t="s">
        <v>5598</v>
      </c>
      <c r="E8076" t="s">
        <v>155</v>
      </c>
      <c r="F8076" t="s">
        <v>10</v>
      </c>
      <c r="G8076" t="s">
        <v>55</v>
      </c>
      <c r="H8076">
        <v>663</v>
      </c>
      <c r="I8076" t="s">
        <v>55</v>
      </c>
      <c r="J8076">
        <v>30000</v>
      </c>
      <c r="K8076">
        <v>11989.5</v>
      </c>
      <c r="L8076">
        <v>0.26</v>
      </c>
      <c r="M8076" s="63">
        <v>45450</v>
      </c>
      <c r="N8076" s="63">
        <v>45495</v>
      </c>
      <c r="O8076">
        <v>45</v>
      </c>
      <c r="P8076" t="s">
        <v>55</v>
      </c>
      <c r="Q8076">
        <v>0</v>
      </c>
      <c r="R8076">
        <v>0</v>
      </c>
      <c r="S8076">
        <v>0</v>
      </c>
      <c r="T8076">
        <v>0</v>
      </c>
      <c r="U8076">
        <v>0</v>
      </c>
      <c r="V8076">
        <v>0</v>
      </c>
      <c r="W8076">
        <v>0</v>
      </c>
      <c r="X8076" s="1">
        <v>45473</v>
      </c>
      <c r="Y8076" s="1">
        <v>45268</v>
      </c>
      <c r="Z8076" t="s">
        <v>5598</v>
      </c>
      <c r="AA8076" t="s">
        <v>100</v>
      </c>
    </row>
    <row r="8077" spans="1:27" x14ac:dyDescent="0.25">
      <c r="A8077" t="s">
        <v>8041</v>
      </c>
      <c r="B8077" t="s">
        <v>55</v>
      </c>
      <c r="C8077" t="s">
        <v>43</v>
      </c>
      <c r="D8077" t="s">
        <v>5598</v>
      </c>
      <c r="E8077" t="s">
        <v>155</v>
      </c>
      <c r="F8077" t="s">
        <v>13</v>
      </c>
      <c r="G8077" t="s">
        <v>55</v>
      </c>
      <c r="H8077">
        <v>653</v>
      </c>
      <c r="I8077" t="s">
        <v>55</v>
      </c>
      <c r="J8077">
        <v>30000</v>
      </c>
      <c r="K8077">
        <v>25383</v>
      </c>
      <c r="L8077">
        <v>0.26</v>
      </c>
      <c r="M8077" s="63">
        <v>45431</v>
      </c>
      <c r="N8077" s="63">
        <v>45476</v>
      </c>
      <c r="O8077">
        <v>45</v>
      </c>
      <c r="P8077" t="s">
        <v>55</v>
      </c>
      <c r="Q8077">
        <v>0</v>
      </c>
      <c r="R8077">
        <v>0</v>
      </c>
      <c r="S8077">
        <v>0</v>
      </c>
      <c r="T8077">
        <v>0</v>
      </c>
      <c r="U8077">
        <v>0</v>
      </c>
      <c r="V8077">
        <v>0</v>
      </c>
      <c r="W8077">
        <v>0</v>
      </c>
      <c r="X8077" s="1">
        <v>45473</v>
      </c>
      <c r="Y8077" s="1">
        <v>45096</v>
      </c>
      <c r="Z8077" t="s">
        <v>5598</v>
      </c>
      <c r="AA8077" t="s">
        <v>101</v>
      </c>
    </row>
    <row r="8078" spans="1:27" x14ac:dyDescent="0.25">
      <c r="A8078" t="s">
        <v>8042</v>
      </c>
      <c r="B8078" t="s">
        <v>55</v>
      </c>
      <c r="C8078" t="s">
        <v>43</v>
      </c>
      <c r="D8078" t="s">
        <v>5598</v>
      </c>
      <c r="E8078" t="s">
        <v>155</v>
      </c>
      <c r="F8078" t="s">
        <v>15</v>
      </c>
      <c r="G8078" t="s">
        <v>55</v>
      </c>
      <c r="H8078">
        <v>702</v>
      </c>
      <c r="I8078" t="s">
        <v>55</v>
      </c>
      <c r="J8078">
        <v>45000</v>
      </c>
      <c r="K8078">
        <v>42246.36</v>
      </c>
      <c r="L8078">
        <v>0.26</v>
      </c>
      <c r="M8078" s="63">
        <v>45400</v>
      </c>
      <c r="N8078" s="63">
        <v>45445</v>
      </c>
      <c r="O8078">
        <v>45</v>
      </c>
      <c r="P8078" t="s">
        <v>55</v>
      </c>
      <c r="Q8078">
        <v>42246.36</v>
      </c>
      <c r="R8078">
        <v>0</v>
      </c>
      <c r="S8078">
        <v>0</v>
      </c>
      <c r="T8078">
        <v>0</v>
      </c>
      <c r="U8078">
        <v>0</v>
      </c>
      <c r="V8078">
        <v>0</v>
      </c>
      <c r="W8078">
        <v>42246.36</v>
      </c>
      <c r="X8078" s="1">
        <v>45473</v>
      </c>
      <c r="Y8078" s="1">
        <v>45051</v>
      </c>
      <c r="Z8078" t="s">
        <v>5598</v>
      </c>
      <c r="AA8078" t="s">
        <v>100</v>
      </c>
    </row>
    <row r="8079" spans="1:27" x14ac:dyDescent="0.25">
      <c r="A8079" t="s">
        <v>8043</v>
      </c>
      <c r="B8079" t="s">
        <v>55</v>
      </c>
      <c r="C8079" t="s">
        <v>43</v>
      </c>
      <c r="D8079" t="s">
        <v>5598</v>
      </c>
      <c r="E8079" t="s">
        <v>155</v>
      </c>
      <c r="F8079" t="s">
        <v>12</v>
      </c>
      <c r="G8079" t="s">
        <v>55</v>
      </c>
      <c r="H8079">
        <v>732</v>
      </c>
      <c r="I8079" t="s">
        <v>55</v>
      </c>
      <c r="J8079">
        <v>35000</v>
      </c>
      <c r="K8079">
        <v>24948</v>
      </c>
      <c r="L8079">
        <v>0.26</v>
      </c>
      <c r="M8079" s="63">
        <v>45472</v>
      </c>
      <c r="N8079" s="63">
        <v>45517</v>
      </c>
      <c r="O8079">
        <v>45</v>
      </c>
      <c r="P8079" t="s">
        <v>55</v>
      </c>
      <c r="Q8079">
        <v>0</v>
      </c>
      <c r="R8079">
        <v>0</v>
      </c>
      <c r="S8079">
        <v>0</v>
      </c>
      <c r="T8079">
        <v>0</v>
      </c>
      <c r="U8079">
        <v>0</v>
      </c>
      <c r="V8079">
        <v>0</v>
      </c>
      <c r="W8079">
        <v>0</v>
      </c>
      <c r="X8079" s="1">
        <v>45473</v>
      </c>
      <c r="Y8079" s="1">
        <v>45088</v>
      </c>
      <c r="Z8079" t="s">
        <v>5598</v>
      </c>
      <c r="AA8079" t="s">
        <v>100</v>
      </c>
    </row>
    <row r="8080" spans="1:27" x14ac:dyDescent="0.25">
      <c r="A8080" t="s">
        <v>8044</v>
      </c>
      <c r="B8080" t="s">
        <v>55</v>
      </c>
      <c r="C8080" t="s">
        <v>43</v>
      </c>
      <c r="D8080" t="s">
        <v>5598</v>
      </c>
      <c r="E8080" t="s">
        <v>155</v>
      </c>
      <c r="F8080" t="s">
        <v>4</v>
      </c>
      <c r="G8080" t="s">
        <v>55</v>
      </c>
      <c r="H8080">
        <v>611</v>
      </c>
      <c r="I8080" t="s">
        <v>55</v>
      </c>
      <c r="J8080">
        <v>75000</v>
      </c>
      <c r="K8080">
        <v>6954</v>
      </c>
      <c r="L8080">
        <v>0.19400000000000001</v>
      </c>
      <c r="M8080" s="63">
        <v>45390</v>
      </c>
      <c r="N8080" s="63">
        <v>45510</v>
      </c>
      <c r="O8080">
        <v>120</v>
      </c>
      <c r="P8080" t="s">
        <v>55</v>
      </c>
      <c r="Q8080">
        <v>0</v>
      </c>
      <c r="R8080">
        <v>0</v>
      </c>
      <c r="S8080">
        <v>0</v>
      </c>
      <c r="T8080">
        <v>0</v>
      </c>
      <c r="U8080">
        <v>0</v>
      </c>
      <c r="V8080">
        <v>0</v>
      </c>
      <c r="W8080">
        <v>0</v>
      </c>
      <c r="X8080" s="1">
        <v>45473</v>
      </c>
      <c r="Y8080" s="1">
        <v>44857</v>
      </c>
      <c r="Z8080" t="s">
        <v>5598</v>
      </c>
      <c r="AA8080" t="s">
        <v>101</v>
      </c>
    </row>
    <row r="8081" spans="1:27" x14ac:dyDescent="0.25">
      <c r="A8081" t="s">
        <v>8045</v>
      </c>
      <c r="B8081" t="s">
        <v>55</v>
      </c>
      <c r="C8081" t="s">
        <v>43</v>
      </c>
      <c r="D8081" t="s">
        <v>5598</v>
      </c>
      <c r="E8081" t="s">
        <v>155</v>
      </c>
      <c r="F8081" t="s">
        <v>12</v>
      </c>
      <c r="G8081" t="s">
        <v>55</v>
      </c>
      <c r="H8081">
        <v>763</v>
      </c>
      <c r="I8081" t="s">
        <v>55</v>
      </c>
      <c r="J8081">
        <v>35000</v>
      </c>
      <c r="K8081">
        <v>21519</v>
      </c>
      <c r="L8081">
        <v>0.19400000000000001</v>
      </c>
      <c r="M8081" s="63">
        <v>45473</v>
      </c>
      <c r="N8081" s="63">
        <v>45518</v>
      </c>
      <c r="O8081">
        <v>45</v>
      </c>
      <c r="P8081" t="s">
        <v>55</v>
      </c>
      <c r="Q8081">
        <v>0</v>
      </c>
      <c r="R8081">
        <v>0</v>
      </c>
      <c r="S8081">
        <v>0</v>
      </c>
      <c r="T8081">
        <v>0</v>
      </c>
      <c r="U8081">
        <v>0</v>
      </c>
      <c r="V8081">
        <v>0</v>
      </c>
      <c r="W8081">
        <v>0</v>
      </c>
      <c r="X8081" s="1">
        <v>45473</v>
      </c>
      <c r="Y8081" s="1">
        <v>45054</v>
      </c>
      <c r="Z8081" t="s">
        <v>5598</v>
      </c>
      <c r="AA8081" t="s">
        <v>102</v>
      </c>
    </row>
    <row r="8082" spans="1:27" x14ac:dyDescent="0.25">
      <c r="A8082" t="s">
        <v>8046</v>
      </c>
      <c r="B8082" t="s">
        <v>55</v>
      </c>
      <c r="C8082" t="s">
        <v>43</v>
      </c>
      <c r="D8082" t="s">
        <v>5598</v>
      </c>
      <c r="E8082" t="s">
        <v>155</v>
      </c>
      <c r="F8082" t="s">
        <v>9</v>
      </c>
      <c r="G8082" t="s">
        <v>55</v>
      </c>
      <c r="H8082">
        <v>877</v>
      </c>
      <c r="I8082" t="s">
        <v>55</v>
      </c>
      <c r="J8082">
        <v>75000</v>
      </c>
      <c r="K8082">
        <v>44940</v>
      </c>
      <c r="L8082">
        <v>0.26</v>
      </c>
      <c r="M8082" s="63">
        <v>45363</v>
      </c>
      <c r="N8082" s="63">
        <v>45483</v>
      </c>
      <c r="O8082">
        <v>120</v>
      </c>
      <c r="P8082" t="s">
        <v>55</v>
      </c>
      <c r="Q8082">
        <v>0</v>
      </c>
      <c r="R8082">
        <v>0</v>
      </c>
      <c r="S8082">
        <v>0</v>
      </c>
      <c r="T8082">
        <v>0</v>
      </c>
      <c r="U8082">
        <v>0</v>
      </c>
      <c r="V8082">
        <v>0</v>
      </c>
      <c r="W8082">
        <v>0</v>
      </c>
      <c r="X8082" s="1">
        <v>45473</v>
      </c>
      <c r="Y8082" s="1">
        <v>44950</v>
      </c>
      <c r="Z8082" t="s">
        <v>5598</v>
      </c>
      <c r="AA8082" t="s">
        <v>102</v>
      </c>
    </row>
    <row r="8083" spans="1:27" x14ac:dyDescent="0.25">
      <c r="A8083" t="s">
        <v>8047</v>
      </c>
      <c r="B8083" t="s">
        <v>55</v>
      </c>
      <c r="C8083" t="s">
        <v>43</v>
      </c>
      <c r="D8083" t="s">
        <v>5598</v>
      </c>
      <c r="E8083" t="s">
        <v>155</v>
      </c>
      <c r="F8083" t="s">
        <v>4</v>
      </c>
      <c r="G8083" t="s">
        <v>55</v>
      </c>
      <c r="H8083">
        <v>774</v>
      </c>
      <c r="I8083" t="s">
        <v>55</v>
      </c>
      <c r="J8083">
        <v>15000</v>
      </c>
      <c r="K8083">
        <v>1148.43</v>
      </c>
      <c r="L8083">
        <v>0.19400000000000001</v>
      </c>
      <c r="M8083" s="63">
        <v>45461</v>
      </c>
      <c r="N8083" s="63">
        <v>45581</v>
      </c>
      <c r="O8083">
        <v>120</v>
      </c>
      <c r="P8083" t="s">
        <v>55</v>
      </c>
      <c r="Q8083">
        <v>0</v>
      </c>
      <c r="R8083">
        <v>0</v>
      </c>
      <c r="S8083">
        <v>0</v>
      </c>
      <c r="T8083">
        <v>0</v>
      </c>
      <c r="U8083">
        <v>0</v>
      </c>
      <c r="V8083">
        <v>0</v>
      </c>
      <c r="W8083">
        <v>0</v>
      </c>
      <c r="X8083" s="1">
        <v>45473</v>
      </c>
      <c r="Y8083" s="1">
        <v>45161</v>
      </c>
      <c r="Z8083" t="s">
        <v>5598</v>
      </c>
      <c r="AA8083" t="s">
        <v>102</v>
      </c>
    </row>
    <row r="8084" spans="1:27" x14ac:dyDescent="0.25">
      <c r="A8084" t="s">
        <v>8048</v>
      </c>
      <c r="B8084" t="s">
        <v>55</v>
      </c>
      <c r="C8084" t="s">
        <v>43</v>
      </c>
      <c r="D8084" t="s">
        <v>5598</v>
      </c>
      <c r="E8084" t="s">
        <v>155</v>
      </c>
      <c r="F8084" t="s">
        <v>15</v>
      </c>
      <c r="G8084" t="s">
        <v>55</v>
      </c>
      <c r="H8084">
        <v>830</v>
      </c>
      <c r="I8084" t="s">
        <v>55</v>
      </c>
      <c r="J8084">
        <v>10000</v>
      </c>
      <c r="K8084">
        <v>3986.87</v>
      </c>
      <c r="L8084">
        <v>0.26</v>
      </c>
      <c r="M8084" s="63">
        <v>45320</v>
      </c>
      <c r="N8084" s="63">
        <v>45365</v>
      </c>
      <c r="O8084">
        <v>45</v>
      </c>
      <c r="P8084" t="s">
        <v>55</v>
      </c>
      <c r="Q8084">
        <v>0</v>
      </c>
      <c r="R8084">
        <v>0</v>
      </c>
      <c r="S8084">
        <v>0</v>
      </c>
      <c r="T8084">
        <v>3986.87</v>
      </c>
      <c r="U8084">
        <v>0</v>
      </c>
      <c r="V8084">
        <v>0</v>
      </c>
      <c r="W8084">
        <v>3986.87</v>
      </c>
      <c r="X8084" s="1">
        <v>45473</v>
      </c>
      <c r="Y8084" s="1">
        <v>44975</v>
      </c>
      <c r="Z8084" t="s">
        <v>5598</v>
      </c>
      <c r="AA8084" t="s">
        <v>100</v>
      </c>
    </row>
    <row r="8085" spans="1:27" x14ac:dyDescent="0.25">
      <c r="A8085" t="s">
        <v>8049</v>
      </c>
      <c r="B8085" t="s">
        <v>55</v>
      </c>
      <c r="C8085" t="s">
        <v>43</v>
      </c>
      <c r="D8085" t="s">
        <v>5598</v>
      </c>
      <c r="E8085" t="s">
        <v>155</v>
      </c>
      <c r="F8085" t="s">
        <v>7</v>
      </c>
      <c r="G8085" t="s">
        <v>55</v>
      </c>
      <c r="H8085">
        <v>675</v>
      </c>
      <c r="I8085" t="s">
        <v>55</v>
      </c>
      <c r="J8085">
        <v>35000</v>
      </c>
      <c r="K8085">
        <v>33458.67</v>
      </c>
      <c r="L8085">
        <v>0.19400000000000001</v>
      </c>
      <c r="M8085" s="63">
        <v>45436</v>
      </c>
      <c r="N8085" s="63">
        <v>45556</v>
      </c>
      <c r="O8085">
        <v>120</v>
      </c>
      <c r="P8085" t="s">
        <v>55</v>
      </c>
      <c r="Q8085">
        <v>0</v>
      </c>
      <c r="R8085">
        <v>0</v>
      </c>
      <c r="S8085">
        <v>0</v>
      </c>
      <c r="T8085">
        <v>0</v>
      </c>
      <c r="U8085">
        <v>0</v>
      </c>
      <c r="V8085">
        <v>0</v>
      </c>
      <c r="W8085">
        <v>0</v>
      </c>
      <c r="X8085" s="1">
        <v>45473</v>
      </c>
      <c r="Y8085" s="1">
        <v>45127</v>
      </c>
      <c r="Z8085" t="s">
        <v>5598</v>
      </c>
      <c r="AA8085" t="s">
        <v>102</v>
      </c>
    </row>
    <row r="8086" spans="1:27" x14ac:dyDescent="0.25">
      <c r="A8086" t="s">
        <v>8050</v>
      </c>
      <c r="B8086" t="s">
        <v>55</v>
      </c>
      <c r="C8086" t="s">
        <v>43</v>
      </c>
      <c r="D8086" t="s">
        <v>5598</v>
      </c>
      <c r="E8086" t="s">
        <v>155</v>
      </c>
      <c r="F8086" t="s">
        <v>15</v>
      </c>
      <c r="G8086" t="s">
        <v>55</v>
      </c>
      <c r="H8086">
        <v>492</v>
      </c>
      <c r="I8086" t="s">
        <v>55</v>
      </c>
      <c r="J8086">
        <v>100000</v>
      </c>
      <c r="K8086">
        <v>96779.03</v>
      </c>
      <c r="L8086">
        <v>0.26</v>
      </c>
      <c r="M8086" s="63">
        <v>45469</v>
      </c>
      <c r="N8086" s="63">
        <v>45514</v>
      </c>
      <c r="O8086">
        <v>45</v>
      </c>
      <c r="P8086" t="s">
        <v>55</v>
      </c>
      <c r="Q8086">
        <v>0</v>
      </c>
      <c r="R8086">
        <v>0</v>
      </c>
      <c r="S8086">
        <v>0</v>
      </c>
      <c r="T8086">
        <v>0</v>
      </c>
      <c r="U8086">
        <v>0</v>
      </c>
      <c r="V8086">
        <v>0</v>
      </c>
      <c r="W8086">
        <v>0</v>
      </c>
      <c r="X8086" s="1">
        <v>45473</v>
      </c>
      <c r="Y8086" s="1">
        <v>44740</v>
      </c>
      <c r="Z8086" t="s">
        <v>5598</v>
      </c>
      <c r="AA8086" t="s">
        <v>99</v>
      </c>
    </row>
    <row r="8087" spans="1:27" x14ac:dyDescent="0.25">
      <c r="A8087" t="s">
        <v>8051</v>
      </c>
      <c r="B8087" t="s">
        <v>55</v>
      </c>
      <c r="C8087" t="s">
        <v>43</v>
      </c>
      <c r="D8087" t="s">
        <v>5598</v>
      </c>
      <c r="E8087" t="s">
        <v>155</v>
      </c>
      <c r="F8087" t="s">
        <v>12</v>
      </c>
      <c r="G8087" t="s">
        <v>55</v>
      </c>
      <c r="H8087">
        <v>777</v>
      </c>
      <c r="I8087" t="s">
        <v>55</v>
      </c>
      <c r="J8087">
        <v>5000</v>
      </c>
      <c r="K8087">
        <v>2065.5</v>
      </c>
      <c r="L8087">
        <v>0.26</v>
      </c>
      <c r="M8087" s="63">
        <v>45444</v>
      </c>
      <c r="N8087" s="63">
        <v>45489</v>
      </c>
      <c r="O8087">
        <v>45</v>
      </c>
      <c r="P8087" t="s">
        <v>55</v>
      </c>
      <c r="Q8087">
        <v>0</v>
      </c>
      <c r="R8087">
        <v>0</v>
      </c>
      <c r="S8087">
        <v>0</v>
      </c>
      <c r="T8087">
        <v>0</v>
      </c>
      <c r="U8087">
        <v>0</v>
      </c>
      <c r="V8087">
        <v>0</v>
      </c>
      <c r="W8087">
        <v>0</v>
      </c>
      <c r="X8087" s="1">
        <v>45473</v>
      </c>
      <c r="Y8087" s="1">
        <v>45231</v>
      </c>
      <c r="Z8087" t="s">
        <v>5598</v>
      </c>
      <c r="AA8087" t="s">
        <v>100</v>
      </c>
    </row>
    <row r="8088" spans="1:27" x14ac:dyDescent="0.25">
      <c r="A8088" t="s">
        <v>8052</v>
      </c>
      <c r="B8088" t="s">
        <v>55</v>
      </c>
      <c r="C8088" t="s">
        <v>43</v>
      </c>
      <c r="D8088" t="s">
        <v>5598</v>
      </c>
      <c r="E8088" t="s">
        <v>155</v>
      </c>
      <c r="F8088" t="s">
        <v>13</v>
      </c>
      <c r="G8088" t="s">
        <v>55</v>
      </c>
      <c r="H8088">
        <v>555</v>
      </c>
      <c r="I8088" t="s">
        <v>55</v>
      </c>
      <c r="J8088">
        <v>100000</v>
      </c>
      <c r="K8088">
        <v>66078.22</v>
      </c>
      <c r="L8088">
        <v>0.19400000000000001</v>
      </c>
      <c r="M8088" s="63">
        <v>45402</v>
      </c>
      <c r="N8088" s="63">
        <v>45492</v>
      </c>
      <c r="O8088">
        <v>90</v>
      </c>
      <c r="P8088" t="s">
        <v>55</v>
      </c>
      <c r="Q8088">
        <v>0</v>
      </c>
      <c r="R8088">
        <v>0</v>
      </c>
      <c r="S8088">
        <v>0</v>
      </c>
      <c r="T8088">
        <v>0</v>
      </c>
      <c r="U8088">
        <v>0</v>
      </c>
      <c r="V8088">
        <v>0</v>
      </c>
      <c r="W8088">
        <v>0</v>
      </c>
      <c r="X8088" s="1">
        <v>45473</v>
      </c>
      <c r="Y8088" s="1">
        <v>45015</v>
      </c>
      <c r="Z8088" t="s">
        <v>5598</v>
      </c>
      <c r="AA8088" t="s">
        <v>100</v>
      </c>
    </row>
    <row r="8089" spans="1:27" x14ac:dyDescent="0.25">
      <c r="A8089" t="s">
        <v>8053</v>
      </c>
      <c r="B8089" t="s">
        <v>55</v>
      </c>
      <c r="C8089" t="s">
        <v>43</v>
      </c>
      <c r="D8089" t="s">
        <v>5598</v>
      </c>
      <c r="E8089" t="s">
        <v>155</v>
      </c>
      <c r="F8089" t="s">
        <v>7</v>
      </c>
      <c r="G8089" t="s">
        <v>55</v>
      </c>
      <c r="H8089">
        <v>652</v>
      </c>
      <c r="I8089" t="s">
        <v>55</v>
      </c>
      <c r="J8089">
        <v>40000</v>
      </c>
      <c r="K8089">
        <v>39209.370000000003</v>
      </c>
      <c r="L8089">
        <v>0.26</v>
      </c>
      <c r="M8089" s="63">
        <v>45460</v>
      </c>
      <c r="N8089" s="63">
        <v>45505</v>
      </c>
      <c r="O8089">
        <v>45</v>
      </c>
      <c r="P8089" t="s">
        <v>55</v>
      </c>
      <c r="Q8089">
        <v>0</v>
      </c>
      <c r="R8089">
        <v>0</v>
      </c>
      <c r="S8089">
        <v>0</v>
      </c>
      <c r="T8089">
        <v>0</v>
      </c>
      <c r="U8089">
        <v>0</v>
      </c>
      <c r="V8089">
        <v>0</v>
      </c>
      <c r="W8089">
        <v>0</v>
      </c>
      <c r="X8089" s="1">
        <v>45473</v>
      </c>
      <c r="Y8089" s="1">
        <v>45175</v>
      </c>
      <c r="Z8089" t="s">
        <v>5598</v>
      </c>
      <c r="AA8089" t="s">
        <v>101</v>
      </c>
    </row>
    <row r="8090" spans="1:27" x14ac:dyDescent="0.25">
      <c r="A8090" t="s">
        <v>8054</v>
      </c>
      <c r="B8090" t="s">
        <v>55</v>
      </c>
      <c r="C8090" t="s">
        <v>43</v>
      </c>
      <c r="D8090" t="s">
        <v>5598</v>
      </c>
      <c r="E8090" t="s">
        <v>155</v>
      </c>
      <c r="F8090" t="s">
        <v>2</v>
      </c>
      <c r="G8090" t="s">
        <v>55</v>
      </c>
      <c r="H8090">
        <v>751</v>
      </c>
      <c r="I8090" t="s">
        <v>55</v>
      </c>
      <c r="J8090">
        <v>55000</v>
      </c>
      <c r="K8090">
        <v>22983</v>
      </c>
      <c r="L8090">
        <v>0.19400000000000001</v>
      </c>
      <c r="M8090" s="63">
        <v>45457</v>
      </c>
      <c r="N8090" s="63">
        <v>45577</v>
      </c>
      <c r="O8090">
        <v>120</v>
      </c>
      <c r="P8090" t="s">
        <v>55</v>
      </c>
      <c r="Q8090">
        <v>0</v>
      </c>
      <c r="R8090">
        <v>0</v>
      </c>
      <c r="S8090">
        <v>0</v>
      </c>
      <c r="T8090">
        <v>0</v>
      </c>
      <c r="U8090">
        <v>0</v>
      </c>
      <c r="V8090">
        <v>0</v>
      </c>
      <c r="W8090">
        <v>0</v>
      </c>
      <c r="X8090" s="1">
        <v>45473</v>
      </c>
      <c r="Y8090" s="1">
        <v>45248</v>
      </c>
      <c r="Z8090" t="s">
        <v>5598</v>
      </c>
      <c r="AA8090" t="s">
        <v>102</v>
      </c>
    </row>
    <row r="8091" spans="1:27" x14ac:dyDescent="0.25">
      <c r="A8091" t="s">
        <v>8055</v>
      </c>
      <c r="B8091" t="s">
        <v>55</v>
      </c>
      <c r="C8091" t="s">
        <v>43</v>
      </c>
      <c r="D8091" t="s">
        <v>5598</v>
      </c>
      <c r="E8091" t="s">
        <v>155</v>
      </c>
      <c r="F8091" t="s">
        <v>9</v>
      </c>
      <c r="G8091" t="s">
        <v>55</v>
      </c>
      <c r="H8091">
        <v>624</v>
      </c>
      <c r="I8091" t="s">
        <v>55</v>
      </c>
      <c r="J8091">
        <v>30000</v>
      </c>
      <c r="K8091">
        <v>19805.060000000001</v>
      </c>
      <c r="L8091">
        <v>0.19400000000000001</v>
      </c>
      <c r="M8091" s="63">
        <v>45417</v>
      </c>
      <c r="N8091" s="63">
        <v>45537</v>
      </c>
      <c r="O8091">
        <v>120</v>
      </c>
      <c r="P8091" t="s">
        <v>55</v>
      </c>
      <c r="Q8091">
        <v>0</v>
      </c>
      <c r="R8091">
        <v>0</v>
      </c>
      <c r="S8091">
        <v>0</v>
      </c>
      <c r="T8091">
        <v>0</v>
      </c>
      <c r="U8091">
        <v>0</v>
      </c>
      <c r="V8091">
        <v>0</v>
      </c>
      <c r="W8091">
        <v>0</v>
      </c>
      <c r="X8091" s="1">
        <v>45473</v>
      </c>
      <c r="Y8091" s="1">
        <v>45201</v>
      </c>
      <c r="Z8091" t="s">
        <v>5598</v>
      </c>
      <c r="AA8091" t="s">
        <v>102</v>
      </c>
    </row>
    <row r="8092" spans="1:27" x14ac:dyDescent="0.25">
      <c r="A8092" t="s">
        <v>8056</v>
      </c>
      <c r="B8092" t="s">
        <v>55</v>
      </c>
      <c r="C8092" t="s">
        <v>43</v>
      </c>
      <c r="D8092" t="s">
        <v>5598</v>
      </c>
      <c r="E8092" t="s">
        <v>155</v>
      </c>
      <c r="F8092" t="s">
        <v>13</v>
      </c>
      <c r="G8092" t="s">
        <v>55</v>
      </c>
      <c r="H8092">
        <v>814</v>
      </c>
      <c r="I8092" t="s">
        <v>55</v>
      </c>
      <c r="J8092">
        <v>10000</v>
      </c>
      <c r="K8092">
        <v>7962</v>
      </c>
      <c r="L8092">
        <v>0.19400000000000001</v>
      </c>
      <c r="M8092" s="63">
        <v>45381</v>
      </c>
      <c r="N8092" s="63">
        <v>45501</v>
      </c>
      <c r="O8092">
        <v>120</v>
      </c>
      <c r="P8092" t="s">
        <v>55</v>
      </c>
      <c r="Q8092">
        <v>0</v>
      </c>
      <c r="R8092">
        <v>0</v>
      </c>
      <c r="S8092">
        <v>0</v>
      </c>
      <c r="T8092">
        <v>0</v>
      </c>
      <c r="U8092">
        <v>0</v>
      </c>
      <c r="V8092">
        <v>0</v>
      </c>
      <c r="W8092">
        <v>0</v>
      </c>
      <c r="X8092" s="1">
        <v>45473</v>
      </c>
      <c r="Y8092" s="1">
        <v>45077</v>
      </c>
      <c r="Z8092" t="s">
        <v>5598</v>
      </c>
      <c r="AA8092" t="s">
        <v>102</v>
      </c>
    </row>
    <row r="8093" spans="1:27" x14ac:dyDescent="0.25">
      <c r="A8093" t="s">
        <v>8057</v>
      </c>
      <c r="B8093" t="s">
        <v>55</v>
      </c>
      <c r="C8093" t="s">
        <v>43</v>
      </c>
      <c r="D8093" t="s">
        <v>5598</v>
      </c>
      <c r="E8093" t="s">
        <v>155</v>
      </c>
      <c r="F8093" t="s">
        <v>7</v>
      </c>
      <c r="G8093" t="s">
        <v>55</v>
      </c>
      <c r="H8093">
        <v>637</v>
      </c>
      <c r="I8093" t="s">
        <v>55</v>
      </c>
      <c r="J8093">
        <v>15000</v>
      </c>
      <c r="K8093">
        <v>2490</v>
      </c>
      <c r="L8093">
        <v>0.26</v>
      </c>
      <c r="M8093" s="63">
        <v>45455</v>
      </c>
      <c r="N8093" s="63">
        <v>45500</v>
      </c>
      <c r="O8093">
        <v>45</v>
      </c>
      <c r="P8093" t="s">
        <v>55</v>
      </c>
      <c r="Q8093">
        <v>0</v>
      </c>
      <c r="R8093">
        <v>0</v>
      </c>
      <c r="S8093">
        <v>0</v>
      </c>
      <c r="T8093">
        <v>0</v>
      </c>
      <c r="U8093">
        <v>0</v>
      </c>
      <c r="V8093">
        <v>0</v>
      </c>
      <c r="W8093">
        <v>0</v>
      </c>
      <c r="X8093" s="1">
        <v>45473</v>
      </c>
      <c r="Y8093" s="1">
        <v>45202</v>
      </c>
      <c r="Z8093" t="s">
        <v>5598</v>
      </c>
      <c r="AA8093" t="s">
        <v>99</v>
      </c>
    </row>
    <row r="8094" spans="1:27" x14ac:dyDescent="0.25">
      <c r="A8094" t="s">
        <v>8058</v>
      </c>
      <c r="B8094" t="s">
        <v>55</v>
      </c>
      <c r="C8094" t="s">
        <v>43</v>
      </c>
      <c r="D8094" t="s">
        <v>5598</v>
      </c>
      <c r="E8094" t="s">
        <v>155</v>
      </c>
      <c r="F8094" t="s">
        <v>13</v>
      </c>
      <c r="G8094" t="s">
        <v>55</v>
      </c>
      <c r="H8094">
        <v>867</v>
      </c>
      <c r="I8094" t="s">
        <v>55</v>
      </c>
      <c r="J8094">
        <v>75000</v>
      </c>
      <c r="K8094">
        <v>28114.5</v>
      </c>
      <c r="L8094">
        <v>0.19400000000000001</v>
      </c>
      <c r="M8094" s="63">
        <v>45464</v>
      </c>
      <c r="N8094" s="63">
        <v>45509</v>
      </c>
      <c r="O8094">
        <v>45</v>
      </c>
      <c r="P8094" t="s">
        <v>55</v>
      </c>
      <c r="Q8094">
        <v>0</v>
      </c>
      <c r="R8094">
        <v>0</v>
      </c>
      <c r="S8094">
        <v>0</v>
      </c>
      <c r="T8094">
        <v>0</v>
      </c>
      <c r="U8094">
        <v>0</v>
      </c>
      <c r="V8094">
        <v>0</v>
      </c>
      <c r="W8094">
        <v>0</v>
      </c>
      <c r="X8094" s="1">
        <v>45473</v>
      </c>
      <c r="Y8094" s="1">
        <v>44701</v>
      </c>
      <c r="Z8094" t="s">
        <v>5598</v>
      </c>
      <c r="AA8094" t="s">
        <v>101</v>
      </c>
    </row>
    <row r="8095" spans="1:27" x14ac:dyDescent="0.25">
      <c r="A8095" t="s">
        <v>8059</v>
      </c>
      <c r="B8095" t="s">
        <v>55</v>
      </c>
      <c r="C8095" t="s">
        <v>43</v>
      </c>
      <c r="D8095" t="s">
        <v>5598</v>
      </c>
      <c r="E8095" t="s">
        <v>155</v>
      </c>
      <c r="F8095" t="s">
        <v>12</v>
      </c>
      <c r="G8095" t="s">
        <v>55</v>
      </c>
      <c r="H8095">
        <v>702</v>
      </c>
      <c r="I8095" t="s">
        <v>55</v>
      </c>
      <c r="J8095">
        <v>25000</v>
      </c>
      <c r="K8095">
        <v>5725.5</v>
      </c>
      <c r="L8095">
        <v>0.26</v>
      </c>
      <c r="M8095" s="63">
        <v>45438</v>
      </c>
      <c r="N8095" s="63">
        <v>45483</v>
      </c>
      <c r="O8095">
        <v>45</v>
      </c>
      <c r="P8095" t="s">
        <v>55</v>
      </c>
      <c r="Q8095">
        <v>0</v>
      </c>
      <c r="R8095">
        <v>0</v>
      </c>
      <c r="S8095">
        <v>0</v>
      </c>
      <c r="T8095">
        <v>0</v>
      </c>
      <c r="U8095">
        <v>0</v>
      </c>
      <c r="V8095">
        <v>0</v>
      </c>
      <c r="W8095">
        <v>0</v>
      </c>
      <c r="X8095" s="1">
        <v>45473</v>
      </c>
      <c r="Y8095" s="1">
        <v>45078</v>
      </c>
      <c r="Z8095" t="s">
        <v>5598</v>
      </c>
      <c r="AA8095" t="s">
        <v>100</v>
      </c>
    </row>
    <row r="8096" spans="1:27" x14ac:dyDescent="0.25">
      <c r="A8096" t="s">
        <v>8060</v>
      </c>
      <c r="B8096" t="s">
        <v>55</v>
      </c>
      <c r="C8096" t="s">
        <v>43</v>
      </c>
      <c r="D8096" t="s">
        <v>5598</v>
      </c>
      <c r="E8096" t="s">
        <v>155</v>
      </c>
      <c r="F8096" t="s">
        <v>13</v>
      </c>
      <c r="G8096" t="s">
        <v>55</v>
      </c>
      <c r="H8096">
        <v>749</v>
      </c>
      <c r="I8096" t="s">
        <v>55</v>
      </c>
      <c r="J8096">
        <v>15000</v>
      </c>
      <c r="K8096">
        <v>2346</v>
      </c>
      <c r="L8096">
        <v>0.26</v>
      </c>
      <c r="M8096" s="63">
        <v>45463</v>
      </c>
      <c r="N8096" s="63">
        <v>45508</v>
      </c>
      <c r="O8096">
        <v>45</v>
      </c>
      <c r="P8096" t="s">
        <v>55</v>
      </c>
      <c r="Q8096">
        <v>0</v>
      </c>
      <c r="R8096">
        <v>0</v>
      </c>
      <c r="S8096">
        <v>0</v>
      </c>
      <c r="T8096">
        <v>0</v>
      </c>
      <c r="U8096">
        <v>0</v>
      </c>
      <c r="V8096">
        <v>0</v>
      </c>
      <c r="W8096">
        <v>0</v>
      </c>
      <c r="X8096" s="1">
        <v>45473</v>
      </c>
      <c r="Y8096" s="1">
        <v>45150</v>
      </c>
      <c r="Z8096" t="s">
        <v>5598</v>
      </c>
      <c r="AA8096" t="s">
        <v>101</v>
      </c>
    </row>
    <row r="8097" spans="1:27" x14ac:dyDescent="0.25">
      <c r="A8097" t="s">
        <v>8061</v>
      </c>
      <c r="B8097" t="s">
        <v>55</v>
      </c>
      <c r="C8097" t="s">
        <v>43</v>
      </c>
      <c r="D8097" t="s">
        <v>5598</v>
      </c>
      <c r="E8097" t="s">
        <v>155</v>
      </c>
      <c r="F8097" t="s">
        <v>17</v>
      </c>
      <c r="G8097" t="s">
        <v>55</v>
      </c>
      <c r="H8097">
        <v>666</v>
      </c>
      <c r="I8097" t="s">
        <v>55</v>
      </c>
      <c r="J8097">
        <v>40000</v>
      </c>
      <c r="K8097">
        <v>33567</v>
      </c>
      <c r="L8097">
        <v>0.26</v>
      </c>
      <c r="M8097" s="63">
        <v>45439</v>
      </c>
      <c r="N8097" s="63">
        <v>45484</v>
      </c>
      <c r="O8097">
        <v>45</v>
      </c>
      <c r="P8097" t="s">
        <v>55</v>
      </c>
      <c r="Q8097">
        <v>0</v>
      </c>
      <c r="R8097">
        <v>0</v>
      </c>
      <c r="S8097">
        <v>0</v>
      </c>
      <c r="T8097">
        <v>0</v>
      </c>
      <c r="U8097">
        <v>0</v>
      </c>
      <c r="V8097">
        <v>0</v>
      </c>
      <c r="W8097">
        <v>0</v>
      </c>
      <c r="X8097" s="1">
        <v>45473</v>
      </c>
      <c r="Y8097" s="1">
        <v>45135</v>
      </c>
      <c r="Z8097" t="s">
        <v>5598</v>
      </c>
      <c r="AA8097" t="s">
        <v>99</v>
      </c>
    </row>
    <row r="8098" spans="1:27" x14ac:dyDescent="0.25">
      <c r="A8098" t="s">
        <v>8062</v>
      </c>
      <c r="B8098" t="s">
        <v>55</v>
      </c>
      <c r="C8098" t="s">
        <v>43</v>
      </c>
      <c r="D8098" t="s">
        <v>5598</v>
      </c>
      <c r="E8098" t="s">
        <v>155</v>
      </c>
      <c r="F8098" t="s">
        <v>6</v>
      </c>
      <c r="G8098" t="s">
        <v>55</v>
      </c>
      <c r="H8098">
        <v>540</v>
      </c>
      <c r="I8098" t="s">
        <v>55</v>
      </c>
      <c r="J8098">
        <v>75000</v>
      </c>
      <c r="K8098">
        <v>73741.5</v>
      </c>
      <c r="L8098">
        <v>0.19400000000000001</v>
      </c>
      <c r="M8098" s="63">
        <v>45465</v>
      </c>
      <c r="N8098" s="63">
        <v>45555</v>
      </c>
      <c r="O8098">
        <v>90</v>
      </c>
      <c r="P8098" t="s">
        <v>55</v>
      </c>
      <c r="Q8098">
        <v>0</v>
      </c>
      <c r="R8098">
        <v>0</v>
      </c>
      <c r="S8098">
        <v>0</v>
      </c>
      <c r="T8098">
        <v>0</v>
      </c>
      <c r="U8098">
        <v>0</v>
      </c>
      <c r="V8098">
        <v>0</v>
      </c>
      <c r="W8098">
        <v>0</v>
      </c>
      <c r="X8098" s="1">
        <v>45473</v>
      </c>
      <c r="Y8098" s="1">
        <v>44684</v>
      </c>
      <c r="Z8098" t="s">
        <v>5598</v>
      </c>
      <c r="AA8098" t="s">
        <v>99</v>
      </c>
    </row>
    <row r="8099" spans="1:27" x14ac:dyDescent="0.25">
      <c r="A8099" t="s">
        <v>8063</v>
      </c>
      <c r="B8099" t="s">
        <v>55</v>
      </c>
      <c r="C8099" t="s">
        <v>43</v>
      </c>
      <c r="D8099" t="s">
        <v>5598</v>
      </c>
      <c r="E8099" t="s">
        <v>155</v>
      </c>
      <c r="F8099" t="s">
        <v>7</v>
      </c>
      <c r="G8099" t="s">
        <v>55</v>
      </c>
      <c r="H8099">
        <v>678</v>
      </c>
      <c r="I8099" t="s">
        <v>55</v>
      </c>
      <c r="J8099">
        <v>40000</v>
      </c>
      <c r="K8099">
        <v>38760.57</v>
      </c>
      <c r="L8099">
        <v>0.19400000000000001</v>
      </c>
      <c r="M8099" s="63">
        <v>45366</v>
      </c>
      <c r="N8099" s="63">
        <v>45486</v>
      </c>
      <c r="O8099">
        <v>120</v>
      </c>
      <c r="P8099" t="s">
        <v>55</v>
      </c>
      <c r="Q8099">
        <v>0</v>
      </c>
      <c r="R8099">
        <v>0</v>
      </c>
      <c r="S8099">
        <v>0</v>
      </c>
      <c r="T8099">
        <v>0</v>
      </c>
      <c r="U8099">
        <v>0</v>
      </c>
      <c r="V8099">
        <v>0</v>
      </c>
      <c r="W8099">
        <v>0</v>
      </c>
      <c r="X8099" s="1">
        <v>45473</v>
      </c>
      <c r="Y8099" s="1">
        <v>45147</v>
      </c>
      <c r="Z8099" t="s">
        <v>5598</v>
      </c>
      <c r="AA8099" t="s">
        <v>102</v>
      </c>
    </row>
    <row r="8100" spans="1:27" x14ac:dyDescent="0.25">
      <c r="A8100" t="s">
        <v>8064</v>
      </c>
      <c r="B8100" t="s">
        <v>55</v>
      </c>
      <c r="C8100" t="s">
        <v>43</v>
      </c>
      <c r="D8100" t="s">
        <v>5598</v>
      </c>
      <c r="E8100" t="s">
        <v>155</v>
      </c>
      <c r="F8100" t="s">
        <v>12</v>
      </c>
      <c r="G8100" t="s">
        <v>55</v>
      </c>
      <c r="H8100">
        <v>789</v>
      </c>
      <c r="I8100" t="s">
        <v>55</v>
      </c>
      <c r="J8100">
        <v>40000</v>
      </c>
      <c r="K8100">
        <v>25992.06</v>
      </c>
      <c r="L8100">
        <v>0.19400000000000001</v>
      </c>
      <c r="M8100" s="63">
        <v>45208</v>
      </c>
      <c r="N8100" s="63">
        <v>45253</v>
      </c>
      <c r="O8100">
        <v>45</v>
      </c>
      <c r="P8100" t="s">
        <v>55</v>
      </c>
      <c r="Q8100">
        <v>0</v>
      </c>
      <c r="R8100">
        <v>0</v>
      </c>
      <c r="S8100">
        <v>0</v>
      </c>
      <c r="T8100">
        <v>0</v>
      </c>
      <c r="U8100">
        <v>0</v>
      </c>
      <c r="V8100">
        <v>25992.06</v>
      </c>
      <c r="W8100">
        <v>25992.06</v>
      </c>
      <c r="X8100" s="1">
        <v>45473</v>
      </c>
      <c r="Y8100" s="1">
        <v>45152</v>
      </c>
      <c r="Z8100" t="s">
        <v>5598</v>
      </c>
      <c r="AA8100" t="s">
        <v>99</v>
      </c>
    </row>
    <row r="8101" spans="1:27" x14ac:dyDescent="0.25">
      <c r="A8101" t="s">
        <v>8065</v>
      </c>
      <c r="B8101" t="s">
        <v>55</v>
      </c>
      <c r="C8101" t="s">
        <v>43</v>
      </c>
      <c r="D8101" t="s">
        <v>5598</v>
      </c>
      <c r="E8101" t="s">
        <v>155</v>
      </c>
      <c r="F8101" t="s">
        <v>9</v>
      </c>
      <c r="G8101" t="s">
        <v>55</v>
      </c>
      <c r="H8101">
        <v>693</v>
      </c>
      <c r="I8101" t="s">
        <v>55</v>
      </c>
      <c r="J8101">
        <v>20000</v>
      </c>
      <c r="K8101">
        <v>12571.8</v>
      </c>
      <c r="L8101">
        <v>0.19400000000000001</v>
      </c>
      <c r="M8101" s="63">
        <v>45453</v>
      </c>
      <c r="N8101" s="63">
        <v>45573</v>
      </c>
      <c r="O8101">
        <v>120</v>
      </c>
      <c r="P8101" t="s">
        <v>55</v>
      </c>
      <c r="Q8101">
        <v>0</v>
      </c>
      <c r="R8101">
        <v>0</v>
      </c>
      <c r="S8101">
        <v>0</v>
      </c>
      <c r="T8101">
        <v>0</v>
      </c>
      <c r="U8101">
        <v>0</v>
      </c>
      <c r="V8101">
        <v>0</v>
      </c>
      <c r="W8101">
        <v>0</v>
      </c>
      <c r="X8101" s="1">
        <v>45473</v>
      </c>
      <c r="Y8101" s="1">
        <v>45143</v>
      </c>
      <c r="Z8101" t="s">
        <v>5598</v>
      </c>
      <c r="AA8101" t="s">
        <v>102</v>
      </c>
    </row>
    <row r="8102" spans="1:27" x14ac:dyDescent="0.25">
      <c r="A8102" t="s">
        <v>8066</v>
      </c>
      <c r="B8102" t="s">
        <v>55</v>
      </c>
      <c r="C8102" t="s">
        <v>43</v>
      </c>
      <c r="D8102" t="s">
        <v>5598</v>
      </c>
      <c r="E8102" t="s">
        <v>155</v>
      </c>
      <c r="F8102" t="s">
        <v>3</v>
      </c>
      <c r="G8102" t="s">
        <v>55</v>
      </c>
      <c r="H8102">
        <v>762</v>
      </c>
      <c r="I8102" t="s">
        <v>55</v>
      </c>
      <c r="J8102">
        <v>10000</v>
      </c>
      <c r="K8102">
        <v>8837.0300000000007</v>
      </c>
      <c r="L8102">
        <v>0.26</v>
      </c>
      <c r="M8102" s="63">
        <v>45434</v>
      </c>
      <c r="N8102" s="63">
        <v>45479</v>
      </c>
      <c r="O8102">
        <v>45</v>
      </c>
      <c r="P8102" t="s">
        <v>55</v>
      </c>
      <c r="Q8102">
        <v>0</v>
      </c>
      <c r="R8102">
        <v>0</v>
      </c>
      <c r="S8102">
        <v>0</v>
      </c>
      <c r="T8102">
        <v>0</v>
      </c>
      <c r="U8102">
        <v>0</v>
      </c>
      <c r="V8102">
        <v>0</v>
      </c>
      <c r="W8102">
        <v>0</v>
      </c>
      <c r="X8102" s="1">
        <v>45473</v>
      </c>
      <c r="Y8102" s="1">
        <v>45024</v>
      </c>
      <c r="Z8102" t="s">
        <v>5598</v>
      </c>
      <c r="AA8102" t="s">
        <v>100</v>
      </c>
    </row>
    <row r="8103" spans="1:27" x14ac:dyDescent="0.25">
      <c r="A8103" t="s">
        <v>8067</v>
      </c>
      <c r="B8103" t="s">
        <v>55</v>
      </c>
      <c r="C8103" t="s">
        <v>43</v>
      </c>
      <c r="D8103" t="s">
        <v>5598</v>
      </c>
      <c r="E8103" t="s">
        <v>155</v>
      </c>
      <c r="F8103" t="s">
        <v>7</v>
      </c>
      <c r="G8103" t="s">
        <v>55</v>
      </c>
      <c r="H8103">
        <v>726</v>
      </c>
      <c r="I8103" t="s">
        <v>55</v>
      </c>
      <c r="J8103">
        <v>55000</v>
      </c>
      <c r="K8103">
        <v>4476</v>
      </c>
      <c r="L8103">
        <v>0.19400000000000001</v>
      </c>
      <c r="M8103" s="63">
        <v>45411</v>
      </c>
      <c r="N8103" s="63">
        <v>45531</v>
      </c>
      <c r="O8103">
        <v>120</v>
      </c>
      <c r="P8103" t="s">
        <v>55</v>
      </c>
      <c r="Q8103">
        <v>0</v>
      </c>
      <c r="R8103">
        <v>0</v>
      </c>
      <c r="S8103">
        <v>0</v>
      </c>
      <c r="T8103">
        <v>0</v>
      </c>
      <c r="U8103">
        <v>0</v>
      </c>
      <c r="V8103">
        <v>0</v>
      </c>
      <c r="W8103">
        <v>0</v>
      </c>
      <c r="X8103" s="1">
        <v>45473</v>
      </c>
      <c r="Y8103" s="1">
        <v>45080</v>
      </c>
      <c r="Z8103" t="s">
        <v>5598</v>
      </c>
      <c r="AA8103" t="s">
        <v>102</v>
      </c>
    </row>
    <row r="8104" spans="1:27" x14ac:dyDescent="0.25">
      <c r="A8104" t="s">
        <v>8068</v>
      </c>
      <c r="B8104" t="s">
        <v>55</v>
      </c>
      <c r="C8104" t="s">
        <v>43</v>
      </c>
      <c r="D8104" t="s">
        <v>5598</v>
      </c>
      <c r="E8104" t="s">
        <v>155</v>
      </c>
      <c r="F8104" t="s">
        <v>16</v>
      </c>
      <c r="G8104" t="s">
        <v>55</v>
      </c>
      <c r="H8104">
        <v>771</v>
      </c>
      <c r="I8104" t="s">
        <v>55</v>
      </c>
      <c r="J8104">
        <v>25000</v>
      </c>
      <c r="K8104">
        <v>16415.099999999999</v>
      </c>
      <c r="L8104">
        <v>0.26</v>
      </c>
      <c r="M8104" s="63">
        <v>45443</v>
      </c>
      <c r="N8104" s="63">
        <v>45488</v>
      </c>
      <c r="O8104">
        <v>45</v>
      </c>
      <c r="P8104" t="s">
        <v>55</v>
      </c>
      <c r="Q8104">
        <v>0</v>
      </c>
      <c r="R8104">
        <v>0</v>
      </c>
      <c r="S8104">
        <v>0</v>
      </c>
      <c r="T8104">
        <v>0</v>
      </c>
      <c r="U8104">
        <v>0</v>
      </c>
      <c r="V8104">
        <v>0</v>
      </c>
      <c r="W8104">
        <v>0</v>
      </c>
      <c r="X8104" s="1">
        <v>45473</v>
      </c>
      <c r="Y8104" s="1">
        <v>45109</v>
      </c>
      <c r="Z8104" t="s">
        <v>5598</v>
      </c>
      <c r="AA8104" t="s">
        <v>99</v>
      </c>
    </row>
    <row r="8105" spans="1:27" x14ac:dyDescent="0.25">
      <c r="A8105" t="s">
        <v>8069</v>
      </c>
      <c r="B8105" t="s">
        <v>55</v>
      </c>
      <c r="C8105" t="s">
        <v>43</v>
      </c>
      <c r="D8105" t="s">
        <v>5598</v>
      </c>
      <c r="E8105" t="s">
        <v>155</v>
      </c>
      <c r="F8105" t="s">
        <v>13</v>
      </c>
      <c r="G8105" t="s">
        <v>55</v>
      </c>
      <c r="H8105">
        <v>470</v>
      </c>
      <c r="I8105" t="s">
        <v>55</v>
      </c>
      <c r="J8105">
        <v>75000</v>
      </c>
      <c r="K8105">
        <v>22140</v>
      </c>
      <c r="L8105">
        <v>0.26</v>
      </c>
      <c r="M8105" s="63">
        <v>45431</v>
      </c>
      <c r="N8105" s="63">
        <v>45476</v>
      </c>
      <c r="O8105">
        <v>45</v>
      </c>
      <c r="P8105" t="s">
        <v>55</v>
      </c>
      <c r="Q8105">
        <v>0</v>
      </c>
      <c r="R8105">
        <v>0</v>
      </c>
      <c r="S8105">
        <v>0</v>
      </c>
      <c r="T8105">
        <v>0</v>
      </c>
      <c r="U8105">
        <v>0</v>
      </c>
      <c r="V8105">
        <v>0</v>
      </c>
      <c r="W8105">
        <v>0</v>
      </c>
      <c r="X8105" s="1">
        <v>45473</v>
      </c>
      <c r="Y8105" s="1">
        <v>45068</v>
      </c>
      <c r="Z8105" t="s">
        <v>5598</v>
      </c>
      <c r="AA8105" t="s">
        <v>99</v>
      </c>
    </row>
    <row r="8106" spans="1:27" x14ac:dyDescent="0.25">
      <c r="A8106" t="s">
        <v>8070</v>
      </c>
      <c r="B8106" t="s">
        <v>55</v>
      </c>
      <c r="C8106" t="s">
        <v>43</v>
      </c>
      <c r="D8106" t="s">
        <v>5598</v>
      </c>
      <c r="E8106" t="s">
        <v>155</v>
      </c>
      <c r="F8106" t="s">
        <v>3</v>
      </c>
      <c r="G8106" t="s">
        <v>55</v>
      </c>
      <c r="H8106">
        <v>602</v>
      </c>
      <c r="I8106" t="s">
        <v>55</v>
      </c>
      <c r="J8106">
        <v>20000</v>
      </c>
      <c r="K8106">
        <v>19374.13</v>
      </c>
      <c r="L8106">
        <v>0.26</v>
      </c>
      <c r="M8106" s="63">
        <v>45467</v>
      </c>
      <c r="N8106" s="63">
        <v>45512</v>
      </c>
      <c r="O8106">
        <v>45</v>
      </c>
      <c r="P8106" t="s">
        <v>55</v>
      </c>
      <c r="Q8106">
        <v>0</v>
      </c>
      <c r="R8106">
        <v>0</v>
      </c>
      <c r="S8106">
        <v>0</v>
      </c>
      <c r="T8106">
        <v>0</v>
      </c>
      <c r="U8106">
        <v>0</v>
      </c>
      <c r="V8106">
        <v>0</v>
      </c>
      <c r="W8106">
        <v>0</v>
      </c>
      <c r="X8106" s="1">
        <v>45473</v>
      </c>
      <c r="Y8106" s="1">
        <v>45095</v>
      </c>
      <c r="Z8106" t="s">
        <v>5598</v>
      </c>
      <c r="AA8106" t="s">
        <v>100</v>
      </c>
    </row>
    <row r="8107" spans="1:27" x14ac:dyDescent="0.25">
      <c r="A8107" t="s">
        <v>8071</v>
      </c>
      <c r="B8107" t="s">
        <v>55</v>
      </c>
      <c r="C8107" t="s">
        <v>43</v>
      </c>
      <c r="D8107" t="s">
        <v>5598</v>
      </c>
      <c r="E8107" t="s">
        <v>155</v>
      </c>
      <c r="F8107" t="s">
        <v>15</v>
      </c>
      <c r="G8107" t="s">
        <v>55</v>
      </c>
      <c r="H8107">
        <v>657</v>
      </c>
      <c r="I8107" t="s">
        <v>55</v>
      </c>
      <c r="J8107">
        <v>20000</v>
      </c>
      <c r="K8107">
        <v>9744</v>
      </c>
      <c r="L8107">
        <v>0.19400000000000001</v>
      </c>
      <c r="M8107" s="63">
        <v>45435</v>
      </c>
      <c r="N8107" s="63">
        <v>45555</v>
      </c>
      <c r="O8107">
        <v>120</v>
      </c>
      <c r="P8107" t="s">
        <v>55</v>
      </c>
      <c r="Q8107">
        <v>0</v>
      </c>
      <c r="R8107">
        <v>0</v>
      </c>
      <c r="S8107">
        <v>0</v>
      </c>
      <c r="T8107">
        <v>0</v>
      </c>
      <c r="U8107">
        <v>0</v>
      </c>
      <c r="V8107">
        <v>0</v>
      </c>
      <c r="W8107">
        <v>0</v>
      </c>
      <c r="X8107" s="1">
        <v>45473</v>
      </c>
      <c r="Y8107" s="1">
        <v>45086</v>
      </c>
      <c r="Z8107" t="s">
        <v>5598</v>
      </c>
      <c r="AA8107" t="s">
        <v>102</v>
      </c>
    </row>
    <row r="8108" spans="1:27" x14ac:dyDescent="0.25">
      <c r="A8108" t="s">
        <v>8072</v>
      </c>
      <c r="B8108" t="s">
        <v>55</v>
      </c>
      <c r="C8108" t="s">
        <v>43</v>
      </c>
      <c r="D8108" t="s">
        <v>5598</v>
      </c>
      <c r="E8108" t="s">
        <v>155</v>
      </c>
      <c r="F8108" t="s">
        <v>12</v>
      </c>
      <c r="G8108" t="s">
        <v>55</v>
      </c>
      <c r="H8108">
        <v>783</v>
      </c>
      <c r="I8108" t="s">
        <v>55</v>
      </c>
      <c r="J8108">
        <v>100000</v>
      </c>
      <c r="K8108">
        <v>22828.5</v>
      </c>
      <c r="L8108">
        <v>0.19400000000000001</v>
      </c>
      <c r="M8108" s="63">
        <v>45463</v>
      </c>
      <c r="N8108" s="63">
        <v>45553</v>
      </c>
      <c r="O8108">
        <v>90</v>
      </c>
      <c r="P8108" t="s">
        <v>55</v>
      </c>
      <c r="Q8108">
        <v>0</v>
      </c>
      <c r="R8108">
        <v>0</v>
      </c>
      <c r="S8108">
        <v>0</v>
      </c>
      <c r="T8108">
        <v>0</v>
      </c>
      <c r="U8108">
        <v>0</v>
      </c>
      <c r="V8108">
        <v>0</v>
      </c>
      <c r="W8108">
        <v>0</v>
      </c>
      <c r="X8108" s="1">
        <v>45473</v>
      </c>
      <c r="Y8108" s="1">
        <v>44733</v>
      </c>
      <c r="Z8108" t="s">
        <v>5598</v>
      </c>
      <c r="AA8108" t="s">
        <v>100</v>
      </c>
    </row>
    <row r="8109" spans="1:27" x14ac:dyDescent="0.25">
      <c r="A8109" t="s">
        <v>8073</v>
      </c>
      <c r="B8109" t="s">
        <v>55</v>
      </c>
      <c r="C8109" t="s">
        <v>43</v>
      </c>
      <c r="D8109" t="s">
        <v>5598</v>
      </c>
      <c r="E8109" t="s">
        <v>155</v>
      </c>
      <c r="F8109" t="s">
        <v>6</v>
      </c>
      <c r="G8109" t="s">
        <v>55</v>
      </c>
      <c r="H8109">
        <v>677</v>
      </c>
      <c r="I8109" t="s">
        <v>55</v>
      </c>
      <c r="J8109">
        <v>100000</v>
      </c>
      <c r="K8109">
        <v>54810</v>
      </c>
      <c r="L8109">
        <v>0.19400000000000001</v>
      </c>
      <c r="M8109" s="63">
        <v>45439</v>
      </c>
      <c r="N8109" s="63">
        <v>45559</v>
      </c>
      <c r="O8109">
        <v>120</v>
      </c>
      <c r="P8109" t="s">
        <v>55</v>
      </c>
      <c r="Q8109">
        <v>0</v>
      </c>
      <c r="R8109">
        <v>0</v>
      </c>
      <c r="S8109">
        <v>0</v>
      </c>
      <c r="T8109">
        <v>0</v>
      </c>
      <c r="U8109">
        <v>0</v>
      </c>
      <c r="V8109">
        <v>0</v>
      </c>
      <c r="W8109">
        <v>0</v>
      </c>
      <c r="X8109" s="1">
        <v>45473</v>
      </c>
      <c r="Y8109" s="1">
        <v>44730</v>
      </c>
      <c r="Z8109" t="s">
        <v>5598</v>
      </c>
      <c r="AA8109" t="s">
        <v>99</v>
      </c>
    </row>
    <row r="8110" spans="1:27" x14ac:dyDescent="0.25">
      <c r="A8110" t="s">
        <v>8074</v>
      </c>
      <c r="B8110" t="s">
        <v>55</v>
      </c>
      <c r="C8110" t="s">
        <v>43</v>
      </c>
      <c r="D8110" t="s">
        <v>5598</v>
      </c>
      <c r="E8110" t="s">
        <v>155</v>
      </c>
      <c r="F8110" t="s">
        <v>4</v>
      </c>
      <c r="G8110" t="s">
        <v>55</v>
      </c>
      <c r="H8110">
        <v>726</v>
      </c>
      <c r="I8110" t="s">
        <v>55</v>
      </c>
      <c r="J8110">
        <v>10000</v>
      </c>
      <c r="K8110">
        <v>6512.65</v>
      </c>
      <c r="L8110">
        <v>0.26</v>
      </c>
      <c r="M8110" s="63">
        <v>45440</v>
      </c>
      <c r="N8110" s="63">
        <v>45485</v>
      </c>
      <c r="O8110">
        <v>45</v>
      </c>
      <c r="P8110" t="s">
        <v>55</v>
      </c>
      <c r="Q8110">
        <v>0</v>
      </c>
      <c r="R8110">
        <v>0</v>
      </c>
      <c r="S8110">
        <v>0</v>
      </c>
      <c r="T8110">
        <v>0</v>
      </c>
      <c r="U8110">
        <v>0</v>
      </c>
      <c r="V8110">
        <v>0</v>
      </c>
      <c r="W8110">
        <v>0</v>
      </c>
      <c r="X8110" s="1">
        <v>45473</v>
      </c>
      <c r="Y8110" s="1">
        <v>45066</v>
      </c>
      <c r="Z8110" t="s">
        <v>5598</v>
      </c>
      <c r="AA8110" t="s">
        <v>101</v>
      </c>
    </row>
    <row r="8111" spans="1:27" x14ac:dyDescent="0.25">
      <c r="A8111" t="s">
        <v>8075</v>
      </c>
      <c r="B8111" t="s">
        <v>55</v>
      </c>
      <c r="C8111" t="s">
        <v>43</v>
      </c>
      <c r="D8111" t="s">
        <v>5598</v>
      </c>
      <c r="E8111" t="s">
        <v>155</v>
      </c>
      <c r="F8111" t="s">
        <v>11</v>
      </c>
      <c r="G8111" t="s">
        <v>55</v>
      </c>
      <c r="H8111">
        <v>738</v>
      </c>
      <c r="I8111" t="s">
        <v>55</v>
      </c>
      <c r="J8111">
        <v>10000</v>
      </c>
      <c r="K8111">
        <v>1873.5</v>
      </c>
      <c r="L8111">
        <v>0.19400000000000001</v>
      </c>
      <c r="M8111" s="63">
        <v>45367</v>
      </c>
      <c r="N8111" s="63">
        <v>45487</v>
      </c>
      <c r="O8111">
        <v>120</v>
      </c>
      <c r="P8111" t="s">
        <v>55</v>
      </c>
      <c r="Q8111">
        <v>0</v>
      </c>
      <c r="R8111">
        <v>0</v>
      </c>
      <c r="S8111">
        <v>0</v>
      </c>
      <c r="T8111">
        <v>0</v>
      </c>
      <c r="U8111">
        <v>0</v>
      </c>
      <c r="V8111">
        <v>0</v>
      </c>
      <c r="W8111">
        <v>0</v>
      </c>
      <c r="X8111" s="1">
        <v>45473</v>
      </c>
      <c r="Y8111" s="1">
        <v>45250</v>
      </c>
      <c r="Z8111" t="s">
        <v>5598</v>
      </c>
      <c r="AA8111" t="s">
        <v>102</v>
      </c>
    </row>
    <row r="8112" spans="1:27" x14ac:dyDescent="0.25">
      <c r="A8112" t="s">
        <v>8076</v>
      </c>
      <c r="B8112" t="s">
        <v>55</v>
      </c>
      <c r="C8112" t="s">
        <v>43</v>
      </c>
      <c r="D8112" t="s">
        <v>5598</v>
      </c>
      <c r="E8112" t="s">
        <v>155</v>
      </c>
      <c r="F8112" t="s">
        <v>7</v>
      </c>
      <c r="G8112" t="s">
        <v>55</v>
      </c>
      <c r="H8112">
        <v>675</v>
      </c>
      <c r="I8112" t="s">
        <v>55</v>
      </c>
      <c r="J8112">
        <v>50000</v>
      </c>
      <c r="K8112">
        <v>25140</v>
      </c>
      <c r="L8112">
        <v>0.19400000000000001</v>
      </c>
      <c r="M8112" s="63">
        <v>45344</v>
      </c>
      <c r="N8112" s="63">
        <v>45389</v>
      </c>
      <c r="O8112">
        <v>45</v>
      </c>
      <c r="P8112" t="s">
        <v>55</v>
      </c>
      <c r="Q8112">
        <v>0</v>
      </c>
      <c r="R8112">
        <v>0</v>
      </c>
      <c r="S8112">
        <v>25140</v>
      </c>
      <c r="T8112">
        <v>0</v>
      </c>
      <c r="U8112">
        <v>0</v>
      </c>
      <c r="V8112">
        <v>0</v>
      </c>
      <c r="W8112">
        <v>25140</v>
      </c>
      <c r="X8112" s="1">
        <v>45473</v>
      </c>
      <c r="Y8112" s="1">
        <v>45168</v>
      </c>
      <c r="Z8112" t="s">
        <v>5598</v>
      </c>
      <c r="AA8112" t="s">
        <v>100</v>
      </c>
    </row>
    <row r="8113" spans="1:27" x14ac:dyDescent="0.25">
      <c r="A8113" t="s">
        <v>8077</v>
      </c>
      <c r="B8113" t="s">
        <v>55</v>
      </c>
      <c r="C8113" t="s">
        <v>43</v>
      </c>
      <c r="D8113" t="s">
        <v>5598</v>
      </c>
      <c r="E8113" t="s">
        <v>155</v>
      </c>
      <c r="F8113" t="s">
        <v>4</v>
      </c>
      <c r="G8113" t="s">
        <v>55</v>
      </c>
      <c r="H8113">
        <v>623</v>
      </c>
      <c r="I8113" t="s">
        <v>55</v>
      </c>
      <c r="J8113">
        <v>10000</v>
      </c>
      <c r="K8113">
        <v>3831</v>
      </c>
      <c r="L8113">
        <v>0.19400000000000001</v>
      </c>
      <c r="M8113" s="63">
        <v>45378</v>
      </c>
      <c r="N8113" s="63">
        <v>45498</v>
      </c>
      <c r="O8113">
        <v>120</v>
      </c>
      <c r="P8113" t="s">
        <v>55</v>
      </c>
      <c r="Q8113">
        <v>0</v>
      </c>
      <c r="R8113">
        <v>0</v>
      </c>
      <c r="S8113">
        <v>0</v>
      </c>
      <c r="T8113">
        <v>0</v>
      </c>
      <c r="U8113">
        <v>0</v>
      </c>
      <c r="V8113">
        <v>0</v>
      </c>
      <c r="W8113">
        <v>0</v>
      </c>
      <c r="X8113" s="1">
        <v>45473</v>
      </c>
      <c r="Y8113" s="1">
        <v>45036</v>
      </c>
      <c r="Z8113" t="s">
        <v>5598</v>
      </c>
      <c r="AA8113" t="s">
        <v>102</v>
      </c>
    </row>
    <row r="8114" spans="1:27" x14ac:dyDescent="0.25">
      <c r="A8114" t="s">
        <v>8078</v>
      </c>
      <c r="B8114" t="s">
        <v>55</v>
      </c>
      <c r="C8114" t="s">
        <v>43</v>
      </c>
      <c r="D8114" t="s">
        <v>5598</v>
      </c>
      <c r="E8114" t="s">
        <v>155</v>
      </c>
      <c r="F8114" t="s">
        <v>12</v>
      </c>
      <c r="G8114" t="s">
        <v>55</v>
      </c>
      <c r="H8114">
        <v>674</v>
      </c>
      <c r="I8114" t="s">
        <v>55</v>
      </c>
      <c r="J8114">
        <v>5000</v>
      </c>
      <c r="K8114">
        <v>4785.71</v>
      </c>
      <c r="L8114">
        <v>0.26</v>
      </c>
      <c r="M8114" s="63">
        <v>45438</v>
      </c>
      <c r="N8114" s="63">
        <v>45483</v>
      </c>
      <c r="O8114">
        <v>45</v>
      </c>
      <c r="P8114" t="s">
        <v>55</v>
      </c>
      <c r="Q8114">
        <v>0</v>
      </c>
      <c r="R8114">
        <v>0</v>
      </c>
      <c r="S8114">
        <v>0</v>
      </c>
      <c r="T8114">
        <v>0</v>
      </c>
      <c r="U8114">
        <v>0</v>
      </c>
      <c r="V8114">
        <v>0</v>
      </c>
      <c r="W8114">
        <v>0</v>
      </c>
      <c r="X8114" s="1">
        <v>45473</v>
      </c>
      <c r="Y8114" s="1">
        <v>45102</v>
      </c>
      <c r="Z8114" t="s">
        <v>5598</v>
      </c>
      <c r="AA8114" t="s">
        <v>100</v>
      </c>
    </row>
    <row r="8115" spans="1:27" x14ac:dyDescent="0.25">
      <c r="A8115" t="s">
        <v>8079</v>
      </c>
      <c r="B8115" t="s">
        <v>55</v>
      </c>
      <c r="C8115" t="s">
        <v>43</v>
      </c>
      <c r="D8115" t="s">
        <v>5598</v>
      </c>
      <c r="E8115" t="s">
        <v>155</v>
      </c>
      <c r="F8115" t="s">
        <v>4</v>
      </c>
      <c r="G8115" t="s">
        <v>55</v>
      </c>
      <c r="H8115">
        <v>753</v>
      </c>
      <c r="I8115" t="s">
        <v>55</v>
      </c>
      <c r="J8115">
        <v>75000</v>
      </c>
      <c r="K8115">
        <v>2827.5</v>
      </c>
      <c r="L8115">
        <v>0.26</v>
      </c>
      <c r="M8115" s="63">
        <v>45381</v>
      </c>
      <c r="N8115" s="63">
        <v>45501</v>
      </c>
      <c r="O8115">
        <v>120</v>
      </c>
      <c r="P8115" t="s">
        <v>55</v>
      </c>
      <c r="Q8115">
        <v>0</v>
      </c>
      <c r="R8115">
        <v>0</v>
      </c>
      <c r="S8115">
        <v>0</v>
      </c>
      <c r="T8115">
        <v>0</v>
      </c>
      <c r="U8115">
        <v>0</v>
      </c>
      <c r="V8115">
        <v>0</v>
      </c>
      <c r="W8115">
        <v>0</v>
      </c>
      <c r="X8115" s="1">
        <v>45473</v>
      </c>
      <c r="Y8115" s="1">
        <v>44635</v>
      </c>
      <c r="Z8115" t="s">
        <v>5598</v>
      </c>
      <c r="AA8115" t="s">
        <v>100</v>
      </c>
    </row>
    <row r="8116" spans="1:27" x14ac:dyDescent="0.25">
      <c r="A8116" t="s">
        <v>8080</v>
      </c>
      <c r="B8116" t="s">
        <v>55</v>
      </c>
      <c r="C8116" t="s">
        <v>43</v>
      </c>
      <c r="D8116" t="s">
        <v>5598</v>
      </c>
      <c r="E8116" t="s">
        <v>155</v>
      </c>
      <c r="F8116" t="s">
        <v>9</v>
      </c>
      <c r="G8116" t="s">
        <v>55</v>
      </c>
      <c r="H8116">
        <v>633</v>
      </c>
      <c r="I8116" t="s">
        <v>55</v>
      </c>
      <c r="J8116">
        <v>50000</v>
      </c>
      <c r="K8116">
        <v>25233</v>
      </c>
      <c r="L8116">
        <v>0.19400000000000001</v>
      </c>
      <c r="M8116" s="63">
        <v>45407</v>
      </c>
      <c r="N8116" s="63">
        <v>45527</v>
      </c>
      <c r="O8116">
        <v>120</v>
      </c>
      <c r="P8116" t="s">
        <v>55</v>
      </c>
      <c r="Q8116">
        <v>0</v>
      </c>
      <c r="R8116">
        <v>0</v>
      </c>
      <c r="S8116">
        <v>0</v>
      </c>
      <c r="T8116">
        <v>0</v>
      </c>
      <c r="U8116">
        <v>0</v>
      </c>
      <c r="V8116">
        <v>0</v>
      </c>
      <c r="W8116">
        <v>0</v>
      </c>
      <c r="X8116" s="1">
        <v>45473</v>
      </c>
      <c r="Y8116" s="1">
        <v>45171</v>
      </c>
      <c r="Z8116" t="s">
        <v>5598</v>
      </c>
      <c r="AA8116" t="s">
        <v>102</v>
      </c>
    </row>
    <row r="8117" spans="1:27" x14ac:dyDescent="0.25">
      <c r="A8117" t="s">
        <v>8081</v>
      </c>
      <c r="B8117" t="s">
        <v>55</v>
      </c>
      <c r="C8117" t="s">
        <v>43</v>
      </c>
      <c r="D8117" t="s">
        <v>5598</v>
      </c>
      <c r="E8117" t="s">
        <v>155</v>
      </c>
      <c r="F8117" t="s">
        <v>9</v>
      </c>
      <c r="G8117" t="s">
        <v>55</v>
      </c>
      <c r="H8117">
        <v>773</v>
      </c>
      <c r="I8117" t="s">
        <v>55</v>
      </c>
      <c r="J8117">
        <v>15000</v>
      </c>
      <c r="K8117">
        <v>14662.18</v>
      </c>
      <c r="L8117">
        <v>0.26</v>
      </c>
      <c r="M8117" s="63">
        <v>45449</v>
      </c>
      <c r="N8117" s="63">
        <v>45494</v>
      </c>
      <c r="O8117">
        <v>45</v>
      </c>
      <c r="P8117" t="s">
        <v>55</v>
      </c>
      <c r="Q8117">
        <v>0</v>
      </c>
      <c r="R8117">
        <v>0</v>
      </c>
      <c r="S8117">
        <v>0</v>
      </c>
      <c r="T8117">
        <v>0</v>
      </c>
      <c r="U8117">
        <v>0</v>
      </c>
      <c r="V8117">
        <v>0</v>
      </c>
      <c r="W8117">
        <v>0</v>
      </c>
      <c r="X8117" s="1">
        <v>45473</v>
      </c>
      <c r="Y8117" s="1">
        <v>45171</v>
      </c>
      <c r="Z8117" t="s">
        <v>5598</v>
      </c>
      <c r="AA8117" t="s">
        <v>105</v>
      </c>
    </row>
    <row r="8118" spans="1:27" x14ac:dyDescent="0.25">
      <c r="A8118" t="s">
        <v>8082</v>
      </c>
      <c r="B8118" t="s">
        <v>55</v>
      </c>
      <c r="C8118" t="s">
        <v>43</v>
      </c>
      <c r="D8118" t="s">
        <v>5598</v>
      </c>
      <c r="E8118" t="s">
        <v>155</v>
      </c>
      <c r="F8118" t="s">
        <v>15</v>
      </c>
      <c r="G8118" t="s">
        <v>55</v>
      </c>
      <c r="H8118">
        <v>484</v>
      </c>
      <c r="I8118" t="s">
        <v>55</v>
      </c>
      <c r="J8118">
        <v>100000</v>
      </c>
      <c r="K8118">
        <v>99138.63</v>
      </c>
      <c r="L8118">
        <v>0.26</v>
      </c>
      <c r="M8118" s="63">
        <v>45429</v>
      </c>
      <c r="N8118" s="63">
        <v>45474</v>
      </c>
      <c r="O8118">
        <v>45</v>
      </c>
      <c r="P8118" t="s">
        <v>55</v>
      </c>
      <c r="Q8118">
        <v>0</v>
      </c>
      <c r="R8118">
        <v>0</v>
      </c>
      <c r="S8118">
        <v>0</v>
      </c>
      <c r="T8118">
        <v>0</v>
      </c>
      <c r="U8118">
        <v>0</v>
      </c>
      <c r="V8118">
        <v>0</v>
      </c>
      <c r="W8118">
        <v>0</v>
      </c>
      <c r="X8118" s="1">
        <v>45473</v>
      </c>
      <c r="Y8118" s="1">
        <v>44753</v>
      </c>
      <c r="Z8118" t="s">
        <v>5598</v>
      </c>
      <c r="AA8118" t="s">
        <v>102</v>
      </c>
    </row>
    <row r="8119" spans="1:27" x14ac:dyDescent="0.25">
      <c r="A8119" t="s">
        <v>8083</v>
      </c>
      <c r="B8119" t="s">
        <v>55</v>
      </c>
      <c r="C8119" t="s">
        <v>43</v>
      </c>
      <c r="D8119" t="s">
        <v>5598</v>
      </c>
      <c r="E8119" t="s">
        <v>155</v>
      </c>
      <c r="F8119" t="s">
        <v>11</v>
      </c>
      <c r="G8119" t="s">
        <v>55</v>
      </c>
      <c r="H8119">
        <v>764</v>
      </c>
      <c r="I8119" t="s">
        <v>55</v>
      </c>
      <c r="J8119">
        <v>50000</v>
      </c>
      <c r="K8119">
        <v>18105</v>
      </c>
      <c r="L8119">
        <v>0.26</v>
      </c>
      <c r="M8119" s="63">
        <v>45458</v>
      </c>
      <c r="N8119" s="63">
        <v>45503</v>
      </c>
      <c r="O8119">
        <v>45</v>
      </c>
      <c r="P8119" t="s">
        <v>55</v>
      </c>
      <c r="Q8119">
        <v>0</v>
      </c>
      <c r="R8119">
        <v>0</v>
      </c>
      <c r="S8119">
        <v>0</v>
      </c>
      <c r="T8119">
        <v>0</v>
      </c>
      <c r="U8119">
        <v>0</v>
      </c>
      <c r="V8119">
        <v>0</v>
      </c>
      <c r="W8119">
        <v>0</v>
      </c>
      <c r="X8119" s="1">
        <v>45473</v>
      </c>
      <c r="Y8119" s="1">
        <v>44718</v>
      </c>
      <c r="Z8119" t="s">
        <v>5598</v>
      </c>
      <c r="AA8119" t="s">
        <v>99</v>
      </c>
    </row>
    <row r="8120" spans="1:27" x14ac:dyDescent="0.25">
      <c r="A8120" t="s">
        <v>8084</v>
      </c>
      <c r="B8120" t="s">
        <v>55</v>
      </c>
      <c r="C8120" t="s">
        <v>43</v>
      </c>
      <c r="D8120" t="s">
        <v>5598</v>
      </c>
      <c r="E8120" t="s">
        <v>155</v>
      </c>
      <c r="F8120" t="s">
        <v>7</v>
      </c>
      <c r="G8120" t="s">
        <v>55</v>
      </c>
      <c r="H8120">
        <v>666</v>
      </c>
      <c r="I8120" t="s">
        <v>55</v>
      </c>
      <c r="J8120">
        <v>50000</v>
      </c>
      <c r="K8120">
        <v>48235.38</v>
      </c>
      <c r="L8120">
        <v>0.26</v>
      </c>
      <c r="M8120" s="63">
        <v>45452</v>
      </c>
      <c r="N8120" s="63">
        <v>45497</v>
      </c>
      <c r="O8120">
        <v>45</v>
      </c>
      <c r="P8120" t="s">
        <v>55</v>
      </c>
      <c r="Q8120">
        <v>0</v>
      </c>
      <c r="R8120">
        <v>0</v>
      </c>
      <c r="S8120">
        <v>0</v>
      </c>
      <c r="T8120">
        <v>0</v>
      </c>
      <c r="U8120">
        <v>0</v>
      </c>
      <c r="V8120">
        <v>0</v>
      </c>
      <c r="W8120">
        <v>0</v>
      </c>
      <c r="X8120" s="1">
        <v>45473</v>
      </c>
      <c r="Y8120" s="1">
        <v>45037</v>
      </c>
      <c r="Z8120" t="s">
        <v>5598</v>
      </c>
      <c r="AA8120" t="s">
        <v>104</v>
      </c>
    </row>
    <row r="8121" spans="1:27" x14ac:dyDescent="0.25">
      <c r="A8121" t="s">
        <v>8085</v>
      </c>
      <c r="B8121" t="s">
        <v>55</v>
      </c>
      <c r="C8121" t="s">
        <v>43</v>
      </c>
      <c r="D8121" t="s">
        <v>5598</v>
      </c>
      <c r="E8121" t="s">
        <v>155</v>
      </c>
      <c r="F8121" t="s">
        <v>9</v>
      </c>
      <c r="G8121" t="s">
        <v>55</v>
      </c>
      <c r="H8121">
        <v>650</v>
      </c>
      <c r="I8121" t="s">
        <v>55</v>
      </c>
      <c r="J8121">
        <v>20000</v>
      </c>
      <c r="K8121">
        <v>19548.03</v>
      </c>
      <c r="L8121">
        <v>0.19400000000000001</v>
      </c>
      <c r="M8121" s="63">
        <v>45446</v>
      </c>
      <c r="N8121" s="63">
        <v>45566</v>
      </c>
      <c r="O8121">
        <v>120</v>
      </c>
      <c r="P8121" t="s">
        <v>55</v>
      </c>
      <c r="Q8121">
        <v>0</v>
      </c>
      <c r="R8121">
        <v>0</v>
      </c>
      <c r="S8121">
        <v>0</v>
      </c>
      <c r="T8121">
        <v>0</v>
      </c>
      <c r="U8121">
        <v>0</v>
      </c>
      <c r="V8121">
        <v>0</v>
      </c>
      <c r="W8121">
        <v>0</v>
      </c>
      <c r="X8121" s="1">
        <v>45473</v>
      </c>
      <c r="Y8121" s="1">
        <v>45063</v>
      </c>
      <c r="Z8121" t="s">
        <v>5598</v>
      </c>
      <c r="AA8121" t="s">
        <v>102</v>
      </c>
    </row>
    <row r="8122" spans="1:27" x14ac:dyDescent="0.25">
      <c r="A8122" t="s">
        <v>8086</v>
      </c>
      <c r="B8122" t="s">
        <v>55</v>
      </c>
      <c r="C8122" t="s">
        <v>43</v>
      </c>
      <c r="D8122" t="s">
        <v>5598</v>
      </c>
      <c r="E8122" t="s">
        <v>155</v>
      </c>
      <c r="F8122" t="s">
        <v>13</v>
      </c>
      <c r="G8122" t="s">
        <v>55</v>
      </c>
      <c r="H8122">
        <v>759</v>
      </c>
      <c r="I8122" t="s">
        <v>55</v>
      </c>
      <c r="J8122">
        <v>40000</v>
      </c>
      <c r="K8122">
        <v>963</v>
      </c>
      <c r="L8122">
        <v>0.26</v>
      </c>
      <c r="M8122" s="63">
        <v>45464</v>
      </c>
      <c r="N8122" s="63">
        <v>45509</v>
      </c>
      <c r="O8122">
        <v>45</v>
      </c>
      <c r="P8122" t="s">
        <v>55</v>
      </c>
      <c r="Q8122">
        <v>0</v>
      </c>
      <c r="R8122">
        <v>0</v>
      </c>
      <c r="S8122">
        <v>0</v>
      </c>
      <c r="T8122">
        <v>0</v>
      </c>
      <c r="U8122">
        <v>0</v>
      </c>
      <c r="V8122">
        <v>0</v>
      </c>
      <c r="W8122">
        <v>0</v>
      </c>
      <c r="X8122" s="1">
        <v>45473</v>
      </c>
      <c r="Y8122" s="1">
        <v>45023</v>
      </c>
      <c r="Z8122" t="s">
        <v>5598</v>
      </c>
      <c r="AA8122" t="s">
        <v>101</v>
      </c>
    </row>
    <row r="8123" spans="1:27" x14ac:dyDescent="0.25">
      <c r="A8123" t="s">
        <v>8087</v>
      </c>
      <c r="B8123" t="s">
        <v>55</v>
      </c>
      <c r="C8123" t="s">
        <v>43</v>
      </c>
      <c r="D8123" t="s">
        <v>5598</v>
      </c>
      <c r="E8123" t="s">
        <v>155</v>
      </c>
      <c r="F8123" t="s">
        <v>13</v>
      </c>
      <c r="G8123" t="s">
        <v>55</v>
      </c>
      <c r="H8123">
        <v>557</v>
      </c>
      <c r="I8123" t="s">
        <v>55</v>
      </c>
      <c r="J8123">
        <v>100000</v>
      </c>
      <c r="K8123">
        <v>87790.5</v>
      </c>
      <c r="L8123">
        <v>0.26</v>
      </c>
      <c r="M8123" s="63">
        <v>45467</v>
      </c>
      <c r="N8123" s="63">
        <v>45512</v>
      </c>
      <c r="O8123">
        <v>45</v>
      </c>
      <c r="P8123" t="s">
        <v>55</v>
      </c>
      <c r="Q8123">
        <v>0</v>
      </c>
      <c r="R8123">
        <v>0</v>
      </c>
      <c r="S8123">
        <v>0</v>
      </c>
      <c r="T8123">
        <v>0</v>
      </c>
      <c r="U8123">
        <v>0</v>
      </c>
      <c r="V8123">
        <v>0</v>
      </c>
      <c r="W8123">
        <v>0</v>
      </c>
      <c r="X8123" s="1">
        <v>45473</v>
      </c>
      <c r="Y8123" s="1">
        <v>44822</v>
      </c>
      <c r="Z8123" t="s">
        <v>5598</v>
      </c>
      <c r="AA8123" t="s">
        <v>102</v>
      </c>
    </row>
    <row r="8124" spans="1:27" x14ac:dyDescent="0.25">
      <c r="A8124" t="s">
        <v>8088</v>
      </c>
      <c r="B8124" t="s">
        <v>55</v>
      </c>
      <c r="C8124" t="s">
        <v>43</v>
      </c>
      <c r="D8124" t="s">
        <v>5598</v>
      </c>
      <c r="E8124" t="s">
        <v>155</v>
      </c>
      <c r="F8124" t="s">
        <v>9</v>
      </c>
      <c r="G8124" t="s">
        <v>55</v>
      </c>
      <c r="H8124">
        <v>684</v>
      </c>
      <c r="I8124" t="s">
        <v>55</v>
      </c>
      <c r="J8124">
        <v>15000</v>
      </c>
      <c r="K8124">
        <v>14987.75</v>
      </c>
      <c r="L8124">
        <v>0.19400000000000001</v>
      </c>
      <c r="M8124" s="63">
        <v>45470</v>
      </c>
      <c r="N8124" s="63">
        <v>45590</v>
      </c>
      <c r="O8124">
        <v>120</v>
      </c>
      <c r="P8124" t="s">
        <v>55</v>
      </c>
      <c r="Q8124">
        <v>0</v>
      </c>
      <c r="R8124">
        <v>0</v>
      </c>
      <c r="S8124">
        <v>0</v>
      </c>
      <c r="T8124">
        <v>0</v>
      </c>
      <c r="U8124">
        <v>0</v>
      </c>
      <c r="V8124">
        <v>0</v>
      </c>
      <c r="W8124">
        <v>0</v>
      </c>
      <c r="X8124" s="1">
        <v>45473</v>
      </c>
      <c r="Y8124" s="1">
        <v>45119</v>
      </c>
      <c r="Z8124" t="s">
        <v>5598</v>
      </c>
      <c r="AA8124" t="s">
        <v>102</v>
      </c>
    </row>
    <row r="8125" spans="1:27" x14ac:dyDescent="0.25">
      <c r="A8125" t="s">
        <v>8089</v>
      </c>
      <c r="B8125" t="s">
        <v>55</v>
      </c>
      <c r="C8125" t="s">
        <v>43</v>
      </c>
      <c r="D8125" t="s">
        <v>5598</v>
      </c>
      <c r="E8125" t="s">
        <v>155</v>
      </c>
      <c r="F8125" t="s">
        <v>8</v>
      </c>
      <c r="G8125" t="s">
        <v>55</v>
      </c>
      <c r="H8125">
        <v>759</v>
      </c>
      <c r="I8125" t="s">
        <v>55</v>
      </c>
      <c r="J8125">
        <v>10000</v>
      </c>
      <c r="K8125">
        <v>208.5</v>
      </c>
      <c r="L8125">
        <v>0.19400000000000001</v>
      </c>
      <c r="M8125" s="63">
        <v>45432</v>
      </c>
      <c r="N8125" s="63">
        <v>45552</v>
      </c>
      <c r="O8125">
        <v>120</v>
      </c>
      <c r="P8125" t="s">
        <v>55</v>
      </c>
      <c r="Q8125">
        <v>0</v>
      </c>
      <c r="R8125">
        <v>0</v>
      </c>
      <c r="S8125">
        <v>0</v>
      </c>
      <c r="T8125">
        <v>0</v>
      </c>
      <c r="U8125">
        <v>0</v>
      </c>
      <c r="V8125">
        <v>0</v>
      </c>
      <c r="W8125">
        <v>0</v>
      </c>
      <c r="X8125" s="1">
        <v>45473</v>
      </c>
      <c r="Y8125" s="1">
        <v>45077</v>
      </c>
      <c r="Z8125" t="s">
        <v>5598</v>
      </c>
      <c r="AA8125" t="s">
        <v>102</v>
      </c>
    </row>
    <row r="8126" spans="1:27" x14ac:dyDescent="0.25">
      <c r="A8126" t="s">
        <v>8090</v>
      </c>
      <c r="B8126" t="s">
        <v>55</v>
      </c>
      <c r="C8126" t="s">
        <v>43</v>
      </c>
      <c r="D8126" t="s">
        <v>5598</v>
      </c>
      <c r="E8126" t="s">
        <v>155</v>
      </c>
      <c r="F8126" t="s">
        <v>8</v>
      </c>
      <c r="G8126" t="s">
        <v>55</v>
      </c>
      <c r="H8126">
        <v>847</v>
      </c>
      <c r="I8126" t="s">
        <v>55</v>
      </c>
      <c r="J8126">
        <v>50000</v>
      </c>
      <c r="K8126">
        <v>36840</v>
      </c>
      <c r="L8126">
        <v>0.19400000000000001</v>
      </c>
      <c r="M8126" s="63">
        <v>45459</v>
      </c>
      <c r="N8126" s="63">
        <v>45549</v>
      </c>
      <c r="O8126">
        <v>90</v>
      </c>
      <c r="P8126" t="s">
        <v>55</v>
      </c>
      <c r="Q8126">
        <v>0</v>
      </c>
      <c r="R8126">
        <v>0</v>
      </c>
      <c r="S8126">
        <v>0</v>
      </c>
      <c r="T8126">
        <v>0</v>
      </c>
      <c r="U8126">
        <v>0</v>
      </c>
      <c r="V8126">
        <v>0</v>
      </c>
      <c r="W8126">
        <v>0</v>
      </c>
      <c r="X8126" s="1">
        <v>45473</v>
      </c>
      <c r="Y8126" s="1">
        <v>44772</v>
      </c>
      <c r="Z8126" t="s">
        <v>5598</v>
      </c>
      <c r="AA8126" t="s">
        <v>99</v>
      </c>
    </row>
    <row r="8127" spans="1:27" x14ac:dyDescent="0.25">
      <c r="A8127" t="s">
        <v>8091</v>
      </c>
      <c r="B8127" t="s">
        <v>55</v>
      </c>
      <c r="C8127" t="s">
        <v>43</v>
      </c>
      <c r="D8127" t="s">
        <v>5598</v>
      </c>
      <c r="E8127" t="s">
        <v>155</v>
      </c>
      <c r="F8127" t="s">
        <v>2</v>
      </c>
      <c r="G8127" t="s">
        <v>55</v>
      </c>
      <c r="H8127">
        <v>795</v>
      </c>
      <c r="I8127" t="s">
        <v>55</v>
      </c>
      <c r="J8127">
        <v>55000</v>
      </c>
      <c r="K8127">
        <v>50967.76</v>
      </c>
      <c r="L8127">
        <v>0.26</v>
      </c>
      <c r="M8127" s="63">
        <v>45409</v>
      </c>
      <c r="N8127" s="63">
        <v>45454</v>
      </c>
      <c r="O8127">
        <v>45</v>
      </c>
      <c r="P8127" t="s">
        <v>55</v>
      </c>
      <c r="Q8127">
        <v>50967.76</v>
      </c>
      <c r="R8127">
        <v>0</v>
      </c>
      <c r="S8127">
        <v>0</v>
      </c>
      <c r="T8127">
        <v>0</v>
      </c>
      <c r="U8127">
        <v>0</v>
      </c>
      <c r="V8127">
        <v>0</v>
      </c>
      <c r="W8127">
        <v>50967.76</v>
      </c>
      <c r="X8127" s="1">
        <v>45473</v>
      </c>
      <c r="Y8127" s="1">
        <v>45048</v>
      </c>
      <c r="Z8127" t="s">
        <v>5598</v>
      </c>
      <c r="AA8127" t="s">
        <v>100</v>
      </c>
    </row>
    <row r="8128" spans="1:27" x14ac:dyDescent="0.25">
      <c r="A8128" t="s">
        <v>8092</v>
      </c>
      <c r="B8128" t="s">
        <v>55</v>
      </c>
      <c r="C8128" t="s">
        <v>43</v>
      </c>
      <c r="D8128" t="s">
        <v>5598</v>
      </c>
      <c r="E8128" t="s">
        <v>155</v>
      </c>
      <c r="F8128" t="s">
        <v>9</v>
      </c>
      <c r="G8128" t="s">
        <v>55</v>
      </c>
      <c r="H8128">
        <v>749</v>
      </c>
      <c r="I8128" t="s">
        <v>55</v>
      </c>
      <c r="J8128">
        <v>50000</v>
      </c>
      <c r="K8128">
        <v>4483.5</v>
      </c>
      <c r="L8128">
        <v>0.26</v>
      </c>
      <c r="M8128" s="63">
        <v>45458</v>
      </c>
      <c r="N8128" s="63">
        <v>45503</v>
      </c>
      <c r="O8128">
        <v>45</v>
      </c>
      <c r="P8128" t="s">
        <v>55</v>
      </c>
      <c r="Q8128">
        <v>0</v>
      </c>
      <c r="R8128">
        <v>0</v>
      </c>
      <c r="S8128">
        <v>0</v>
      </c>
      <c r="T8128">
        <v>0</v>
      </c>
      <c r="U8128">
        <v>0</v>
      </c>
      <c r="V8128">
        <v>0</v>
      </c>
      <c r="W8128">
        <v>0</v>
      </c>
      <c r="X8128" s="1">
        <v>45473</v>
      </c>
      <c r="Y8128" s="1">
        <v>45253</v>
      </c>
      <c r="Z8128" t="s">
        <v>5598</v>
      </c>
      <c r="AA8128" t="s">
        <v>100</v>
      </c>
    </row>
    <row r="8129" spans="1:27" x14ac:dyDescent="0.25">
      <c r="A8129" t="s">
        <v>8093</v>
      </c>
      <c r="B8129" t="s">
        <v>55</v>
      </c>
      <c r="C8129" t="s">
        <v>43</v>
      </c>
      <c r="D8129" t="s">
        <v>5598</v>
      </c>
      <c r="E8129" t="s">
        <v>155</v>
      </c>
      <c r="F8129" t="s">
        <v>2</v>
      </c>
      <c r="G8129" t="s">
        <v>55</v>
      </c>
      <c r="H8129">
        <v>663</v>
      </c>
      <c r="I8129" t="s">
        <v>55</v>
      </c>
      <c r="J8129">
        <v>10000</v>
      </c>
      <c r="K8129">
        <v>9930.4599999999991</v>
      </c>
      <c r="L8129">
        <v>0.19400000000000001</v>
      </c>
      <c r="M8129" s="63">
        <v>45398</v>
      </c>
      <c r="N8129" s="63">
        <v>45518</v>
      </c>
      <c r="O8129">
        <v>120</v>
      </c>
      <c r="P8129" t="s">
        <v>55</v>
      </c>
      <c r="Q8129">
        <v>0</v>
      </c>
      <c r="R8129">
        <v>0</v>
      </c>
      <c r="S8129">
        <v>0</v>
      </c>
      <c r="T8129">
        <v>0</v>
      </c>
      <c r="U8129">
        <v>0</v>
      </c>
      <c r="V8129">
        <v>0</v>
      </c>
      <c r="W8129">
        <v>0</v>
      </c>
      <c r="X8129" s="1">
        <v>45473</v>
      </c>
      <c r="Y8129" s="1">
        <v>45121</v>
      </c>
      <c r="Z8129" t="s">
        <v>5598</v>
      </c>
      <c r="AA8129" t="s">
        <v>102</v>
      </c>
    </row>
    <row r="8130" spans="1:27" x14ac:dyDescent="0.25">
      <c r="A8130" t="s">
        <v>8094</v>
      </c>
      <c r="B8130" t="s">
        <v>55</v>
      </c>
      <c r="C8130" t="s">
        <v>43</v>
      </c>
      <c r="D8130" t="s">
        <v>5598</v>
      </c>
      <c r="E8130" t="s">
        <v>155</v>
      </c>
      <c r="F8130" t="s">
        <v>7</v>
      </c>
      <c r="G8130" t="s">
        <v>55</v>
      </c>
      <c r="H8130">
        <v>715</v>
      </c>
      <c r="I8130" t="s">
        <v>55</v>
      </c>
      <c r="J8130">
        <v>100000</v>
      </c>
      <c r="K8130">
        <v>2863.5</v>
      </c>
      <c r="L8130">
        <v>0.26</v>
      </c>
      <c r="M8130" s="63">
        <v>45394</v>
      </c>
      <c r="N8130" s="63">
        <v>45484</v>
      </c>
      <c r="O8130">
        <v>90</v>
      </c>
      <c r="P8130" t="s">
        <v>55</v>
      </c>
      <c r="Q8130">
        <v>0</v>
      </c>
      <c r="R8130">
        <v>0</v>
      </c>
      <c r="S8130">
        <v>0</v>
      </c>
      <c r="T8130">
        <v>0</v>
      </c>
      <c r="U8130">
        <v>0</v>
      </c>
      <c r="V8130">
        <v>0</v>
      </c>
      <c r="W8130">
        <v>0</v>
      </c>
      <c r="X8130" s="1">
        <v>45473</v>
      </c>
      <c r="Y8130" s="1">
        <v>44975</v>
      </c>
      <c r="Z8130" t="s">
        <v>5598</v>
      </c>
      <c r="AA8130" t="s">
        <v>99</v>
      </c>
    </row>
    <row r="8131" spans="1:27" x14ac:dyDescent="0.25">
      <c r="A8131" t="s">
        <v>8095</v>
      </c>
      <c r="B8131" t="s">
        <v>55</v>
      </c>
      <c r="C8131" t="s">
        <v>43</v>
      </c>
      <c r="D8131" t="s">
        <v>5598</v>
      </c>
      <c r="E8131" t="s">
        <v>155</v>
      </c>
      <c r="F8131" t="s">
        <v>6</v>
      </c>
      <c r="G8131" t="s">
        <v>55</v>
      </c>
      <c r="H8131">
        <v>721</v>
      </c>
      <c r="I8131" t="s">
        <v>55</v>
      </c>
      <c r="J8131">
        <v>40000</v>
      </c>
      <c r="K8131">
        <v>34363.5</v>
      </c>
      <c r="L8131">
        <v>0.26</v>
      </c>
      <c r="M8131" s="63">
        <v>45450</v>
      </c>
      <c r="N8131" s="63">
        <v>45495</v>
      </c>
      <c r="O8131">
        <v>45</v>
      </c>
      <c r="P8131" t="s">
        <v>55</v>
      </c>
      <c r="Q8131">
        <v>0</v>
      </c>
      <c r="R8131">
        <v>0</v>
      </c>
      <c r="S8131">
        <v>0</v>
      </c>
      <c r="T8131">
        <v>0</v>
      </c>
      <c r="U8131">
        <v>0</v>
      </c>
      <c r="V8131">
        <v>0</v>
      </c>
      <c r="W8131">
        <v>0</v>
      </c>
      <c r="X8131" s="1">
        <v>45473</v>
      </c>
      <c r="Y8131" s="1">
        <v>45085</v>
      </c>
      <c r="Z8131" t="s">
        <v>5598</v>
      </c>
      <c r="AA8131" t="s">
        <v>105</v>
      </c>
    </row>
    <row r="8132" spans="1:27" x14ac:dyDescent="0.25">
      <c r="A8132" t="s">
        <v>8096</v>
      </c>
      <c r="B8132" t="s">
        <v>55</v>
      </c>
      <c r="C8132" t="s">
        <v>43</v>
      </c>
      <c r="D8132" t="s">
        <v>5598</v>
      </c>
      <c r="E8132" t="s">
        <v>155</v>
      </c>
      <c r="F8132" t="s">
        <v>3</v>
      </c>
      <c r="G8132" t="s">
        <v>55</v>
      </c>
      <c r="H8132">
        <v>710</v>
      </c>
      <c r="I8132" t="s">
        <v>55</v>
      </c>
      <c r="J8132">
        <v>50000</v>
      </c>
      <c r="K8132">
        <v>13660.5</v>
      </c>
      <c r="L8132">
        <v>0.26</v>
      </c>
      <c r="M8132" s="63">
        <v>45470</v>
      </c>
      <c r="N8132" s="63">
        <v>45515</v>
      </c>
      <c r="O8132">
        <v>45</v>
      </c>
      <c r="P8132" t="s">
        <v>55</v>
      </c>
      <c r="Q8132">
        <v>0</v>
      </c>
      <c r="R8132">
        <v>0</v>
      </c>
      <c r="S8132">
        <v>0</v>
      </c>
      <c r="T8132">
        <v>0</v>
      </c>
      <c r="U8132">
        <v>0</v>
      </c>
      <c r="V8132">
        <v>0</v>
      </c>
      <c r="W8132">
        <v>0</v>
      </c>
      <c r="X8132" s="1">
        <v>45473</v>
      </c>
      <c r="Y8132" s="1">
        <v>44971</v>
      </c>
      <c r="Z8132" t="s">
        <v>5598</v>
      </c>
      <c r="AA8132" t="s">
        <v>99</v>
      </c>
    </row>
    <row r="8133" spans="1:27" x14ac:dyDescent="0.25">
      <c r="A8133" t="s">
        <v>8097</v>
      </c>
      <c r="B8133" t="s">
        <v>55</v>
      </c>
      <c r="C8133" t="s">
        <v>43</v>
      </c>
      <c r="D8133" t="s">
        <v>5598</v>
      </c>
      <c r="E8133" t="s">
        <v>155</v>
      </c>
      <c r="F8133" t="s">
        <v>15</v>
      </c>
      <c r="G8133" t="s">
        <v>55</v>
      </c>
      <c r="H8133">
        <v>687</v>
      </c>
      <c r="I8133" t="s">
        <v>55</v>
      </c>
      <c r="J8133">
        <v>60000</v>
      </c>
      <c r="K8133">
        <v>29461.5</v>
      </c>
      <c r="L8133">
        <v>0.26</v>
      </c>
      <c r="M8133" s="63">
        <v>45467</v>
      </c>
      <c r="N8133" s="63">
        <v>45512</v>
      </c>
      <c r="O8133">
        <v>45</v>
      </c>
      <c r="P8133" t="s">
        <v>55</v>
      </c>
      <c r="Q8133">
        <v>0</v>
      </c>
      <c r="R8133">
        <v>0</v>
      </c>
      <c r="S8133">
        <v>0</v>
      </c>
      <c r="T8133">
        <v>0</v>
      </c>
      <c r="U8133">
        <v>0</v>
      </c>
      <c r="V8133">
        <v>0</v>
      </c>
      <c r="W8133">
        <v>0</v>
      </c>
      <c r="X8133" s="1">
        <v>45473</v>
      </c>
      <c r="Y8133" s="1">
        <v>45138</v>
      </c>
      <c r="Z8133" t="s">
        <v>5598</v>
      </c>
      <c r="AA8133" t="s">
        <v>100</v>
      </c>
    </row>
    <row r="8134" spans="1:27" x14ac:dyDescent="0.25">
      <c r="A8134" t="s">
        <v>8098</v>
      </c>
      <c r="B8134" t="s">
        <v>55</v>
      </c>
      <c r="C8134" t="s">
        <v>43</v>
      </c>
      <c r="D8134" t="s">
        <v>5598</v>
      </c>
      <c r="E8134" t="s">
        <v>155</v>
      </c>
      <c r="F8134" t="s">
        <v>8</v>
      </c>
      <c r="G8134" t="s">
        <v>55</v>
      </c>
      <c r="H8134">
        <v>819</v>
      </c>
      <c r="I8134" t="s">
        <v>55</v>
      </c>
      <c r="J8134">
        <v>15000</v>
      </c>
      <c r="K8134">
        <v>14460.23</v>
      </c>
      <c r="L8134">
        <v>0.26</v>
      </c>
      <c r="M8134" s="63">
        <v>45450</v>
      </c>
      <c r="N8134" s="63">
        <v>45495</v>
      </c>
      <c r="O8134">
        <v>45</v>
      </c>
      <c r="P8134" t="s">
        <v>55</v>
      </c>
      <c r="Q8134">
        <v>0</v>
      </c>
      <c r="R8134">
        <v>0</v>
      </c>
      <c r="S8134">
        <v>0</v>
      </c>
      <c r="T8134">
        <v>0</v>
      </c>
      <c r="U8134">
        <v>0</v>
      </c>
      <c r="V8134">
        <v>0</v>
      </c>
      <c r="W8134">
        <v>0</v>
      </c>
      <c r="X8134" s="1">
        <v>45473</v>
      </c>
      <c r="Y8134" s="1">
        <v>45183</v>
      </c>
      <c r="Z8134" t="s">
        <v>5598</v>
      </c>
      <c r="AA8134" t="s">
        <v>100</v>
      </c>
    </row>
    <row r="8135" spans="1:27" x14ac:dyDescent="0.25">
      <c r="A8135" t="s">
        <v>8099</v>
      </c>
      <c r="B8135" t="s">
        <v>55</v>
      </c>
      <c r="C8135" t="s">
        <v>43</v>
      </c>
      <c r="D8135" t="s">
        <v>5598</v>
      </c>
      <c r="E8135" t="s">
        <v>155</v>
      </c>
      <c r="F8135" t="s">
        <v>12</v>
      </c>
      <c r="G8135" t="s">
        <v>55</v>
      </c>
      <c r="H8135">
        <v>748</v>
      </c>
      <c r="I8135" t="s">
        <v>55</v>
      </c>
      <c r="J8135">
        <v>45000</v>
      </c>
      <c r="K8135">
        <v>39356.58</v>
      </c>
      <c r="L8135">
        <v>0.19400000000000001</v>
      </c>
      <c r="M8135" s="63">
        <v>45448</v>
      </c>
      <c r="N8135" s="63">
        <v>45568</v>
      </c>
      <c r="O8135">
        <v>120</v>
      </c>
      <c r="P8135" t="s">
        <v>55</v>
      </c>
      <c r="Q8135">
        <v>0</v>
      </c>
      <c r="R8135">
        <v>0</v>
      </c>
      <c r="S8135">
        <v>0</v>
      </c>
      <c r="T8135">
        <v>0</v>
      </c>
      <c r="U8135">
        <v>0</v>
      </c>
      <c r="V8135">
        <v>0</v>
      </c>
      <c r="W8135">
        <v>0</v>
      </c>
      <c r="X8135" s="1">
        <v>45473</v>
      </c>
      <c r="Y8135" s="1">
        <v>45060</v>
      </c>
      <c r="Z8135" t="s">
        <v>5598</v>
      </c>
      <c r="AA8135" t="s">
        <v>102</v>
      </c>
    </row>
    <row r="8136" spans="1:27" x14ac:dyDescent="0.25">
      <c r="A8136" t="s">
        <v>8100</v>
      </c>
      <c r="B8136" t="s">
        <v>55</v>
      </c>
      <c r="C8136" t="s">
        <v>43</v>
      </c>
      <c r="D8136" t="s">
        <v>5598</v>
      </c>
      <c r="E8136" t="s">
        <v>155</v>
      </c>
      <c r="F8136" t="s">
        <v>4</v>
      </c>
      <c r="G8136" t="s">
        <v>55</v>
      </c>
      <c r="H8136">
        <v>823</v>
      </c>
      <c r="I8136" t="s">
        <v>55</v>
      </c>
      <c r="J8136">
        <v>30000</v>
      </c>
      <c r="K8136">
        <v>18312.099999999999</v>
      </c>
      <c r="L8136">
        <v>0.19400000000000001</v>
      </c>
      <c r="M8136" s="63">
        <v>45453</v>
      </c>
      <c r="N8136" s="63">
        <v>45573</v>
      </c>
      <c r="O8136">
        <v>120</v>
      </c>
      <c r="P8136" t="s">
        <v>55</v>
      </c>
      <c r="Q8136">
        <v>0</v>
      </c>
      <c r="R8136">
        <v>0</v>
      </c>
      <c r="S8136">
        <v>0</v>
      </c>
      <c r="T8136">
        <v>0</v>
      </c>
      <c r="U8136">
        <v>0</v>
      </c>
      <c r="V8136">
        <v>0</v>
      </c>
      <c r="W8136">
        <v>0</v>
      </c>
      <c r="X8136" s="1">
        <v>45473</v>
      </c>
      <c r="Y8136" s="1">
        <v>45254</v>
      </c>
      <c r="Z8136" t="s">
        <v>5598</v>
      </c>
      <c r="AA8136" t="s">
        <v>102</v>
      </c>
    </row>
    <row r="8137" spans="1:27" x14ac:dyDescent="0.25">
      <c r="A8137" t="s">
        <v>8101</v>
      </c>
      <c r="B8137" t="s">
        <v>55</v>
      </c>
      <c r="C8137" t="s">
        <v>43</v>
      </c>
      <c r="D8137" t="s">
        <v>5598</v>
      </c>
      <c r="E8137" t="s">
        <v>155</v>
      </c>
      <c r="F8137" t="s">
        <v>12</v>
      </c>
      <c r="G8137" t="s">
        <v>55</v>
      </c>
      <c r="H8137">
        <v>683</v>
      </c>
      <c r="I8137" t="s">
        <v>55</v>
      </c>
      <c r="J8137">
        <v>45000</v>
      </c>
      <c r="K8137">
        <v>20106</v>
      </c>
      <c r="L8137">
        <v>0.19400000000000001</v>
      </c>
      <c r="M8137" s="63">
        <v>45417</v>
      </c>
      <c r="N8137" s="63">
        <v>45537</v>
      </c>
      <c r="O8137">
        <v>120</v>
      </c>
      <c r="P8137" t="s">
        <v>55</v>
      </c>
      <c r="Q8137">
        <v>0</v>
      </c>
      <c r="R8137">
        <v>0</v>
      </c>
      <c r="S8137">
        <v>0</v>
      </c>
      <c r="T8137">
        <v>0</v>
      </c>
      <c r="U8137">
        <v>0</v>
      </c>
      <c r="V8137">
        <v>0</v>
      </c>
      <c r="W8137">
        <v>0</v>
      </c>
      <c r="X8137" s="1">
        <v>45473</v>
      </c>
      <c r="Y8137" s="1">
        <v>45079</v>
      </c>
      <c r="Z8137" t="s">
        <v>5598</v>
      </c>
      <c r="AA8137" t="s">
        <v>102</v>
      </c>
    </row>
    <row r="8138" spans="1:27" x14ac:dyDescent="0.25">
      <c r="A8138" t="s">
        <v>8102</v>
      </c>
      <c r="B8138" t="s">
        <v>55</v>
      </c>
      <c r="C8138" t="s">
        <v>43</v>
      </c>
      <c r="D8138" t="s">
        <v>5598</v>
      </c>
      <c r="E8138" t="s">
        <v>155</v>
      </c>
      <c r="F8138" t="s">
        <v>15</v>
      </c>
      <c r="G8138" t="s">
        <v>55</v>
      </c>
      <c r="H8138">
        <v>732</v>
      </c>
      <c r="I8138" t="s">
        <v>55</v>
      </c>
      <c r="J8138">
        <v>15000</v>
      </c>
      <c r="K8138">
        <v>14697.77</v>
      </c>
      <c r="L8138">
        <v>0.19400000000000001</v>
      </c>
      <c r="M8138" s="63">
        <v>45474</v>
      </c>
      <c r="N8138" s="63">
        <v>45594</v>
      </c>
      <c r="O8138">
        <v>120</v>
      </c>
      <c r="P8138" t="s">
        <v>55</v>
      </c>
      <c r="Q8138">
        <v>0</v>
      </c>
      <c r="R8138">
        <v>0</v>
      </c>
      <c r="S8138">
        <v>0</v>
      </c>
      <c r="T8138">
        <v>0</v>
      </c>
      <c r="U8138">
        <v>0</v>
      </c>
      <c r="V8138">
        <v>0</v>
      </c>
      <c r="W8138">
        <v>0</v>
      </c>
      <c r="X8138" s="1">
        <v>45473</v>
      </c>
      <c r="Y8138" s="1">
        <v>45202</v>
      </c>
      <c r="Z8138" t="s">
        <v>5598</v>
      </c>
      <c r="AA8138" t="s">
        <v>102</v>
      </c>
    </row>
    <row r="8139" spans="1:27" x14ac:dyDescent="0.25">
      <c r="A8139" t="s">
        <v>8103</v>
      </c>
      <c r="B8139" t="s">
        <v>55</v>
      </c>
      <c r="C8139" t="s">
        <v>43</v>
      </c>
      <c r="D8139" t="s">
        <v>5598</v>
      </c>
      <c r="E8139" t="s">
        <v>155</v>
      </c>
      <c r="F8139" t="s">
        <v>12</v>
      </c>
      <c r="G8139" t="s">
        <v>55</v>
      </c>
      <c r="H8139">
        <v>703</v>
      </c>
      <c r="I8139" t="s">
        <v>55</v>
      </c>
      <c r="J8139">
        <v>75000</v>
      </c>
      <c r="K8139">
        <v>41242.5</v>
      </c>
      <c r="L8139">
        <v>0.26</v>
      </c>
      <c r="M8139" s="63">
        <v>45471</v>
      </c>
      <c r="N8139" s="63">
        <v>45591</v>
      </c>
      <c r="O8139">
        <v>120</v>
      </c>
      <c r="P8139" t="s">
        <v>55</v>
      </c>
      <c r="Q8139">
        <v>0</v>
      </c>
      <c r="R8139">
        <v>0</v>
      </c>
      <c r="S8139">
        <v>0</v>
      </c>
      <c r="T8139">
        <v>0</v>
      </c>
      <c r="U8139">
        <v>0</v>
      </c>
      <c r="V8139">
        <v>0</v>
      </c>
      <c r="W8139">
        <v>0</v>
      </c>
      <c r="X8139" s="1">
        <v>45473</v>
      </c>
      <c r="Y8139" s="1">
        <v>44749</v>
      </c>
      <c r="Z8139" t="s">
        <v>5598</v>
      </c>
      <c r="AA8139" t="s">
        <v>99</v>
      </c>
    </row>
    <row r="8140" spans="1:27" x14ac:dyDescent="0.25">
      <c r="A8140" t="s">
        <v>8104</v>
      </c>
      <c r="B8140" t="s">
        <v>55</v>
      </c>
      <c r="C8140" t="s">
        <v>43</v>
      </c>
      <c r="D8140" t="s">
        <v>5598</v>
      </c>
      <c r="E8140" t="s">
        <v>155</v>
      </c>
      <c r="F8140" t="s">
        <v>13</v>
      </c>
      <c r="G8140" t="s">
        <v>55</v>
      </c>
      <c r="H8140">
        <v>741</v>
      </c>
      <c r="I8140" t="s">
        <v>55</v>
      </c>
      <c r="J8140">
        <v>50000</v>
      </c>
      <c r="K8140">
        <v>15751.5</v>
      </c>
      <c r="L8140">
        <v>0.19400000000000001</v>
      </c>
      <c r="M8140" s="63">
        <v>45434</v>
      </c>
      <c r="N8140" s="63">
        <v>45479</v>
      </c>
      <c r="O8140">
        <v>45</v>
      </c>
      <c r="P8140" t="s">
        <v>55</v>
      </c>
      <c r="Q8140">
        <v>0</v>
      </c>
      <c r="R8140">
        <v>0</v>
      </c>
      <c r="S8140">
        <v>0</v>
      </c>
      <c r="T8140">
        <v>0</v>
      </c>
      <c r="U8140">
        <v>0</v>
      </c>
      <c r="V8140">
        <v>0</v>
      </c>
      <c r="W8140">
        <v>0</v>
      </c>
      <c r="X8140" s="1">
        <v>45473</v>
      </c>
      <c r="Y8140" s="1">
        <v>45203</v>
      </c>
      <c r="Z8140" t="s">
        <v>5598</v>
      </c>
      <c r="AA8140" t="s">
        <v>101</v>
      </c>
    </row>
    <row r="8141" spans="1:27" x14ac:dyDescent="0.25">
      <c r="A8141" t="s">
        <v>8105</v>
      </c>
      <c r="B8141" t="s">
        <v>55</v>
      </c>
      <c r="C8141" t="s">
        <v>43</v>
      </c>
      <c r="D8141" t="s">
        <v>5598</v>
      </c>
      <c r="E8141" t="s">
        <v>155</v>
      </c>
      <c r="F8141" t="s">
        <v>12</v>
      </c>
      <c r="G8141" t="s">
        <v>55</v>
      </c>
      <c r="H8141">
        <v>760</v>
      </c>
      <c r="I8141" t="s">
        <v>55</v>
      </c>
      <c r="J8141">
        <v>40000</v>
      </c>
      <c r="K8141">
        <v>39198.19</v>
      </c>
      <c r="L8141">
        <v>0.19400000000000001</v>
      </c>
      <c r="M8141" s="63">
        <v>45380</v>
      </c>
      <c r="N8141" s="63">
        <v>45500</v>
      </c>
      <c r="O8141">
        <v>120</v>
      </c>
      <c r="P8141" t="s">
        <v>55</v>
      </c>
      <c r="Q8141">
        <v>0</v>
      </c>
      <c r="R8141">
        <v>0</v>
      </c>
      <c r="S8141">
        <v>0</v>
      </c>
      <c r="T8141">
        <v>0</v>
      </c>
      <c r="U8141">
        <v>0</v>
      </c>
      <c r="V8141">
        <v>0</v>
      </c>
      <c r="W8141">
        <v>0</v>
      </c>
      <c r="X8141" s="1">
        <v>45473</v>
      </c>
      <c r="Y8141" s="1">
        <v>45115</v>
      </c>
      <c r="Z8141" t="s">
        <v>5598</v>
      </c>
      <c r="AA8141" t="s">
        <v>102</v>
      </c>
    </row>
    <row r="8142" spans="1:27" x14ac:dyDescent="0.25">
      <c r="A8142" t="s">
        <v>8106</v>
      </c>
      <c r="B8142" t="s">
        <v>55</v>
      </c>
      <c r="C8142" t="s">
        <v>43</v>
      </c>
      <c r="D8142" t="s">
        <v>5598</v>
      </c>
      <c r="E8142" t="s">
        <v>155</v>
      </c>
      <c r="F8142" t="s">
        <v>13</v>
      </c>
      <c r="G8142" t="s">
        <v>55</v>
      </c>
      <c r="H8142">
        <v>627</v>
      </c>
      <c r="I8142" t="s">
        <v>55</v>
      </c>
      <c r="J8142">
        <v>25000</v>
      </c>
      <c r="K8142">
        <v>4269</v>
      </c>
      <c r="L8142">
        <v>0.19400000000000001</v>
      </c>
      <c r="M8142" s="63">
        <v>45370</v>
      </c>
      <c r="N8142" s="63">
        <v>45490</v>
      </c>
      <c r="O8142">
        <v>120</v>
      </c>
      <c r="P8142" t="s">
        <v>55</v>
      </c>
      <c r="Q8142">
        <v>0</v>
      </c>
      <c r="R8142">
        <v>0</v>
      </c>
      <c r="S8142">
        <v>0</v>
      </c>
      <c r="T8142">
        <v>0</v>
      </c>
      <c r="U8142">
        <v>0</v>
      </c>
      <c r="V8142">
        <v>0</v>
      </c>
      <c r="W8142">
        <v>0</v>
      </c>
      <c r="X8142" s="1">
        <v>45473</v>
      </c>
      <c r="Y8142" s="1">
        <v>45026</v>
      </c>
      <c r="Z8142" t="s">
        <v>5598</v>
      </c>
      <c r="AA8142" t="s">
        <v>102</v>
      </c>
    </row>
    <row r="8143" spans="1:27" x14ac:dyDescent="0.25">
      <c r="A8143" t="s">
        <v>8107</v>
      </c>
      <c r="B8143" t="s">
        <v>55</v>
      </c>
      <c r="C8143" t="s">
        <v>43</v>
      </c>
      <c r="D8143" t="s">
        <v>5598</v>
      </c>
      <c r="E8143" t="s">
        <v>155</v>
      </c>
      <c r="F8143" t="s">
        <v>7</v>
      </c>
      <c r="G8143" t="s">
        <v>55</v>
      </c>
      <c r="H8143">
        <v>704</v>
      </c>
      <c r="I8143" t="s">
        <v>55</v>
      </c>
      <c r="J8143">
        <v>25000</v>
      </c>
      <c r="K8143">
        <v>22336.73</v>
      </c>
      <c r="L8143">
        <v>0.26</v>
      </c>
      <c r="M8143" s="63">
        <v>45460</v>
      </c>
      <c r="N8143" s="63">
        <v>45505</v>
      </c>
      <c r="O8143">
        <v>45</v>
      </c>
      <c r="P8143" t="s">
        <v>55</v>
      </c>
      <c r="Q8143">
        <v>0</v>
      </c>
      <c r="R8143">
        <v>0</v>
      </c>
      <c r="S8143">
        <v>0</v>
      </c>
      <c r="T8143">
        <v>0</v>
      </c>
      <c r="U8143">
        <v>0</v>
      </c>
      <c r="V8143">
        <v>0</v>
      </c>
      <c r="W8143">
        <v>0</v>
      </c>
      <c r="X8143" s="1">
        <v>45473</v>
      </c>
      <c r="Y8143" s="1">
        <v>45030</v>
      </c>
      <c r="Z8143" t="s">
        <v>5598</v>
      </c>
      <c r="AA8143" t="s">
        <v>99</v>
      </c>
    </row>
    <row r="8144" spans="1:27" x14ac:dyDescent="0.25">
      <c r="A8144" t="s">
        <v>8108</v>
      </c>
      <c r="B8144" t="s">
        <v>55</v>
      </c>
      <c r="C8144" t="s">
        <v>43</v>
      </c>
      <c r="D8144" t="s">
        <v>5598</v>
      </c>
      <c r="E8144" t="s">
        <v>155</v>
      </c>
      <c r="F8144" t="s">
        <v>7</v>
      </c>
      <c r="G8144" t="s">
        <v>55</v>
      </c>
      <c r="H8144">
        <v>601</v>
      </c>
      <c r="I8144" t="s">
        <v>55</v>
      </c>
      <c r="J8144">
        <v>25000</v>
      </c>
      <c r="K8144">
        <v>11215.5</v>
      </c>
      <c r="L8144">
        <v>0.26</v>
      </c>
      <c r="M8144" s="63">
        <v>45464</v>
      </c>
      <c r="N8144" s="63">
        <v>45509</v>
      </c>
      <c r="O8144">
        <v>45</v>
      </c>
      <c r="P8144" t="s">
        <v>55</v>
      </c>
      <c r="Q8144">
        <v>0</v>
      </c>
      <c r="R8144">
        <v>0</v>
      </c>
      <c r="S8144">
        <v>0</v>
      </c>
      <c r="T8144">
        <v>0</v>
      </c>
      <c r="U8144">
        <v>0</v>
      </c>
      <c r="V8144">
        <v>0</v>
      </c>
      <c r="W8144">
        <v>0</v>
      </c>
      <c r="X8144" s="1">
        <v>45473</v>
      </c>
      <c r="Y8144" s="1">
        <v>44827</v>
      </c>
      <c r="Z8144" t="s">
        <v>5598</v>
      </c>
      <c r="AA8144" t="s">
        <v>100</v>
      </c>
    </row>
    <row r="8145" spans="1:27" x14ac:dyDescent="0.25">
      <c r="A8145" t="s">
        <v>8109</v>
      </c>
      <c r="B8145" t="s">
        <v>55</v>
      </c>
      <c r="C8145" t="s">
        <v>43</v>
      </c>
      <c r="D8145" t="s">
        <v>5598</v>
      </c>
      <c r="E8145" t="s">
        <v>155</v>
      </c>
      <c r="F8145" t="s">
        <v>4</v>
      </c>
      <c r="G8145" t="s">
        <v>55</v>
      </c>
      <c r="H8145">
        <v>631</v>
      </c>
      <c r="I8145" t="s">
        <v>55</v>
      </c>
      <c r="J8145">
        <v>50000</v>
      </c>
      <c r="K8145">
        <v>28854</v>
      </c>
      <c r="L8145">
        <v>0.26</v>
      </c>
      <c r="M8145" s="63">
        <v>45370</v>
      </c>
      <c r="N8145" s="63">
        <v>45490</v>
      </c>
      <c r="O8145">
        <v>120</v>
      </c>
      <c r="P8145" t="s">
        <v>55</v>
      </c>
      <c r="Q8145">
        <v>0</v>
      </c>
      <c r="R8145">
        <v>0</v>
      </c>
      <c r="S8145">
        <v>0</v>
      </c>
      <c r="T8145">
        <v>0</v>
      </c>
      <c r="U8145">
        <v>0</v>
      </c>
      <c r="V8145">
        <v>0</v>
      </c>
      <c r="W8145">
        <v>0</v>
      </c>
      <c r="X8145" s="1">
        <v>45473</v>
      </c>
      <c r="Y8145" s="1">
        <v>44906</v>
      </c>
      <c r="Z8145" t="s">
        <v>5598</v>
      </c>
      <c r="AA8145" t="s">
        <v>99</v>
      </c>
    </row>
    <row r="8146" spans="1:27" x14ac:dyDescent="0.25">
      <c r="A8146" t="s">
        <v>8110</v>
      </c>
      <c r="B8146" t="s">
        <v>55</v>
      </c>
      <c r="C8146" t="s">
        <v>43</v>
      </c>
      <c r="D8146" t="s">
        <v>5598</v>
      </c>
      <c r="E8146" t="s">
        <v>155</v>
      </c>
      <c r="F8146" t="s">
        <v>14</v>
      </c>
      <c r="G8146" t="s">
        <v>55</v>
      </c>
      <c r="H8146">
        <v>798</v>
      </c>
      <c r="I8146" t="s">
        <v>55</v>
      </c>
      <c r="J8146">
        <v>45000</v>
      </c>
      <c r="K8146">
        <v>10302</v>
      </c>
      <c r="L8146">
        <v>0.26</v>
      </c>
      <c r="M8146" s="63">
        <v>45448</v>
      </c>
      <c r="N8146" s="63">
        <v>45493</v>
      </c>
      <c r="O8146">
        <v>45</v>
      </c>
      <c r="P8146" t="s">
        <v>55</v>
      </c>
      <c r="Q8146">
        <v>0</v>
      </c>
      <c r="R8146">
        <v>0</v>
      </c>
      <c r="S8146">
        <v>0</v>
      </c>
      <c r="T8146">
        <v>0</v>
      </c>
      <c r="U8146">
        <v>0</v>
      </c>
      <c r="V8146">
        <v>0</v>
      </c>
      <c r="W8146">
        <v>0</v>
      </c>
      <c r="X8146" s="1">
        <v>45473</v>
      </c>
      <c r="Y8146" s="1">
        <v>45031</v>
      </c>
      <c r="Z8146" t="s">
        <v>5598</v>
      </c>
      <c r="AA8146" t="s">
        <v>101</v>
      </c>
    </row>
    <row r="8147" spans="1:27" x14ac:dyDescent="0.25">
      <c r="A8147" t="s">
        <v>8111</v>
      </c>
      <c r="B8147" t="s">
        <v>55</v>
      </c>
      <c r="C8147" t="s">
        <v>43</v>
      </c>
      <c r="D8147" t="s">
        <v>5598</v>
      </c>
      <c r="E8147" t="s">
        <v>155</v>
      </c>
      <c r="F8147" t="s">
        <v>7</v>
      </c>
      <c r="G8147" t="s">
        <v>55</v>
      </c>
      <c r="H8147">
        <v>639</v>
      </c>
      <c r="I8147" t="s">
        <v>55</v>
      </c>
      <c r="J8147">
        <v>50000</v>
      </c>
      <c r="K8147">
        <v>16846.5</v>
      </c>
      <c r="L8147">
        <v>0.26</v>
      </c>
      <c r="M8147" s="63">
        <v>45450</v>
      </c>
      <c r="N8147" s="63">
        <v>45495</v>
      </c>
      <c r="O8147">
        <v>45</v>
      </c>
      <c r="P8147" t="s">
        <v>55</v>
      </c>
      <c r="Q8147">
        <v>0</v>
      </c>
      <c r="R8147">
        <v>0</v>
      </c>
      <c r="S8147">
        <v>0</v>
      </c>
      <c r="T8147">
        <v>0</v>
      </c>
      <c r="U8147">
        <v>0</v>
      </c>
      <c r="V8147">
        <v>0</v>
      </c>
      <c r="W8147">
        <v>0</v>
      </c>
      <c r="X8147" s="1">
        <v>45473</v>
      </c>
      <c r="Y8147" s="1">
        <v>45015</v>
      </c>
      <c r="Z8147" t="s">
        <v>5598</v>
      </c>
      <c r="AA8147" t="s">
        <v>99</v>
      </c>
    </row>
    <row r="8148" spans="1:27" x14ac:dyDescent="0.25">
      <c r="A8148" t="s">
        <v>8112</v>
      </c>
      <c r="B8148" t="s">
        <v>55</v>
      </c>
      <c r="C8148" t="s">
        <v>43</v>
      </c>
      <c r="D8148" t="s">
        <v>5598</v>
      </c>
      <c r="E8148" t="s">
        <v>155</v>
      </c>
      <c r="F8148" t="s">
        <v>9</v>
      </c>
      <c r="G8148" t="s">
        <v>55</v>
      </c>
      <c r="H8148">
        <v>693</v>
      </c>
      <c r="I8148" t="s">
        <v>55</v>
      </c>
      <c r="J8148">
        <v>55000</v>
      </c>
      <c r="K8148">
        <v>47056.5</v>
      </c>
      <c r="L8148">
        <v>0.26</v>
      </c>
      <c r="M8148" s="63">
        <v>45444</v>
      </c>
      <c r="N8148" s="63">
        <v>45489</v>
      </c>
      <c r="O8148">
        <v>45</v>
      </c>
      <c r="P8148" t="s">
        <v>55</v>
      </c>
      <c r="Q8148">
        <v>0</v>
      </c>
      <c r="R8148">
        <v>0</v>
      </c>
      <c r="S8148">
        <v>0</v>
      </c>
      <c r="T8148">
        <v>0</v>
      </c>
      <c r="U8148">
        <v>0</v>
      </c>
      <c r="V8148">
        <v>0</v>
      </c>
      <c r="W8148">
        <v>0</v>
      </c>
      <c r="X8148" s="1">
        <v>45473</v>
      </c>
      <c r="Y8148" s="1">
        <v>45093</v>
      </c>
      <c r="Z8148" t="s">
        <v>5598</v>
      </c>
      <c r="AA8148" t="s">
        <v>100</v>
      </c>
    </row>
    <row r="8149" spans="1:27" x14ac:dyDescent="0.25">
      <c r="A8149" t="s">
        <v>8113</v>
      </c>
      <c r="B8149" t="s">
        <v>55</v>
      </c>
      <c r="C8149" t="s">
        <v>43</v>
      </c>
      <c r="D8149" t="s">
        <v>5598</v>
      </c>
      <c r="E8149" t="s">
        <v>155</v>
      </c>
      <c r="F8149" t="s">
        <v>9</v>
      </c>
      <c r="G8149" t="s">
        <v>55</v>
      </c>
      <c r="H8149">
        <v>756</v>
      </c>
      <c r="I8149" t="s">
        <v>55</v>
      </c>
      <c r="J8149">
        <v>50000</v>
      </c>
      <c r="K8149">
        <v>7962</v>
      </c>
      <c r="L8149">
        <v>0.19400000000000001</v>
      </c>
      <c r="M8149" s="63">
        <v>45384</v>
      </c>
      <c r="N8149" s="63">
        <v>45504</v>
      </c>
      <c r="O8149">
        <v>120</v>
      </c>
      <c r="P8149" t="s">
        <v>55</v>
      </c>
      <c r="Q8149">
        <v>0</v>
      </c>
      <c r="R8149">
        <v>0</v>
      </c>
      <c r="S8149">
        <v>0</v>
      </c>
      <c r="T8149">
        <v>0</v>
      </c>
      <c r="U8149">
        <v>0</v>
      </c>
      <c r="V8149">
        <v>0</v>
      </c>
      <c r="W8149">
        <v>0</v>
      </c>
      <c r="X8149" s="1">
        <v>45473</v>
      </c>
      <c r="Y8149" s="1">
        <v>45031</v>
      </c>
      <c r="Z8149" t="s">
        <v>5598</v>
      </c>
      <c r="AA8149" t="s">
        <v>102</v>
      </c>
    </row>
    <row r="8150" spans="1:27" x14ac:dyDescent="0.25">
      <c r="A8150" t="s">
        <v>8114</v>
      </c>
      <c r="B8150" t="s">
        <v>55</v>
      </c>
      <c r="C8150" t="s">
        <v>43</v>
      </c>
      <c r="D8150" t="s">
        <v>5598</v>
      </c>
      <c r="E8150" t="s">
        <v>155</v>
      </c>
      <c r="F8150" t="s">
        <v>6</v>
      </c>
      <c r="G8150" t="s">
        <v>55</v>
      </c>
      <c r="H8150">
        <v>462</v>
      </c>
      <c r="I8150" t="s">
        <v>55</v>
      </c>
      <c r="J8150">
        <v>75000</v>
      </c>
      <c r="K8150">
        <v>41833.5</v>
      </c>
      <c r="L8150">
        <v>0.26</v>
      </c>
      <c r="M8150" s="63">
        <v>45451</v>
      </c>
      <c r="N8150" s="63">
        <v>45496</v>
      </c>
      <c r="O8150">
        <v>45</v>
      </c>
      <c r="P8150" t="s">
        <v>55</v>
      </c>
      <c r="Q8150">
        <v>0</v>
      </c>
      <c r="R8150">
        <v>0</v>
      </c>
      <c r="S8150">
        <v>0</v>
      </c>
      <c r="T8150">
        <v>0</v>
      </c>
      <c r="U8150">
        <v>0</v>
      </c>
      <c r="V8150">
        <v>0</v>
      </c>
      <c r="W8150">
        <v>0</v>
      </c>
      <c r="X8150" s="1">
        <v>45473</v>
      </c>
      <c r="Y8150" s="1">
        <v>44871</v>
      </c>
      <c r="Z8150" t="s">
        <v>5598</v>
      </c>
      <c r="AA8150" t="s">
        <v>100</v>
      </c>
    </row>
    <row r="8151" spans="1:27" x14ac:dyDescent="0.25">
      <c r="A8151" t="s">
        <v>8115</v>
      </c>
      <c r="B8151" t="s">
        <v>55</v>
      </c>
      <c r="C8151" t="s">
        <v>43</v>
      </c>
      <c r="D8151" t="s">
        <v>5598</v>
      </c>
      <c r="E8151" t="s">
        <v>155</v>
      </c>
      <c r="F8151" t="s">
        <v>7</v>
      </c>
      <c r="G8151" t="s">
        <v>55</v>
      </c>
      <c r="H8151">
        <v>729</v>
      </c>
      <c r="I8151" t="s">
        <v>55</v>
      </c>
      <c r="J8151">
        <v>30000</v>
      </c>
      <c r="K8151">
        <v>26237.72</v>
      </c>
      <c r="L8151">
        <v>0.19400000000000001</v>
      </c>
      <c r="M8151" s="63">
        <v>45446</v>
      </c>
      <c r="N8151" s="63">
        <v>45566</v>
      </c>
      <c r="O8151">
        <v>120</v>
      </c>
      <c r="P8151" t="s">
        <v>55</v>
      </c>
      <c r="Q8151">
        <v>0</v>
      </c>
      <c r="R8151">
        <v>0</v>
      </c>
      <c r="S8151">
        <v>0</v>
      </c>
      <c r="T8151">
        <v>0</v>
      </c>
      <c r="U8151">
        <v>0</v>
      </c>
      <c r="V8151">
        <v>0</v>
      </c>
      <c r="W8151">
        <v>0</v>
      </c>
      <c r="X8151" s="1">
        <v>45473</v>
      </c>
      <c r="Y8151" s="1">
        <v>45135</v>
      </c>
      <c r="Z8151" t="s">
        <v>5598</v>
      </c>
      <c r="AA8151" t="s">
        <v>102</v>
      </c>
    </row>
    <row r="8152" spans="1:27" x14ac:dyDescent="0.25">
      <c r="A8152" t="s">
        <v>8116</v>
      </c>
      <c r="B8152" t="s">
        <v>55</v>
      </c>
      <c r="C8152" t="s">
        <v>43</v>
      </c>
      <c r="D8152" t="s">
        <v>5598</v>
      </c>
      <c r="E8152" t="s">
        <v>155</v>
      </c>
      <c r="F8152" t="s">
        <v>14</v>
      </c>
      <c r="G8152" t="s">
        <v>55</v>
      </c>
      <c r="H8152">
        <v>638</v>
      </c>
      <c r="I8152" t="s">
        <v>55</v>
      </c>
      <c r="J8152">
        <v>50000</v>
      </c>
      <c r="K8152">
        <v>23122.5</v>
      </c>
      <c r="L8152">
        <v>0.26</v>
      </c>
      <c r="M8152" s="63">
        <v>45440</v>
      </c>
      <c r="N8152" s="63">
        <v>45485</v>
      </c>
      <c r="O8152">
        <v>45</v>
      </c>
      <c r="P8152" t="s">
        <v>55</v>
      </c>
      <c r="Q8152">
        <v>0</v>
      </c>
      <c r="R8152">
        <v>0</v>
      </c>
      <c r="S8152">
        <v>0</v>
      </c>
      <c r="T8152">
        <v>0</v>
      </c>
      <c r="U8152">
        <v>0</v>
      </c>
      <c r="V8152">
        <v>0</v>
      </c>
      <c r="W8152">
        <v>0</v>
      </c>
      <c r="X8152" s="1">
        <v>45473</v>
      </c>
      <c r="Y8152" s="1">
        <v>44840</v>
      </c>
      <c r="Z8152" t="s">
        <v>5598</v>
      </c>
      <c r="AA8152" t="s">
        <v>99</v>
      </c>
    </row>
    <row r="8153" spans="1:27" x14ac:dyDescent="0.25">
      <c r="A8153" t="s">
        <v>8117</v>
      </c>
      <c r="B8153" t="s">
        <v>55</v>
      </c>
      <c r="C8153" t="s">
        <v>43</v>
      </c>
      <c r="D8153" t="s">
        <v>5598</v>
      </c>
      <c r="E8153" t="s">
        <v>155</v>
      </c>
      <c r="F8153" t="s">
        <v>2</v>
      </c>
      <c r="G8153" t="s">
        <v>55</v>
      </c>
      <c r="H8153">
        <v>760</v>
      </c>
      <c r="I8153" t="s">
        <v>55</v>
      </c>
      <c r="J8153">
        <v>10000</v>
      </c>
      <c r="K8153">
        <v>9022.5</v>
      </c>
      <c r="L8153">
        <v>0.19400000000000001</v>
      </c>
      <c r="M8153" s="63">
        <v>45466</v>
      </c>
      <c r="N8153" s="63">
        <v>45511</v>
      </c>
      <c r="O8153">
        <v>45</v>
      </c>
      <c r="P8153" t="s">
        <v>55</v>
      </c>
      <c r="Q8153">
        <v>0</v>
      </c>
      <c r="R8153">
        <v>0</v>
      </c>
      <c r="S8153">
        <v>0</v>
      </c>
      <c r="T8153">
        <v>0</v>
      </c>
      <c r="U8153">
        <v>0</v>
      </c>
      <c r="V8153">
        <v>0</v>
      </c>
      <c r="W8153">
        <v>0</v>
      </c>
      <c r="X8153" s="1">
        <v>45473</v>
      </c>
      <c r="Y8153" s="1">
        <v>45144</v>
      </c>
      <c r="Z8153" t="s">
        <v>5598</v>
      </c>
      <c r="AA8153" t="s">
        <v>103</v>
      </c>
    </row>
    <row r="8154" spans="1:27" x14ac:dyDescent="0.25">
      <c r="A8154" t="s">
        <v>8118</v>
      </c>
      <c r="B8154" t="s">
        <v>55</v>
      </c>
      <c r="C8154" t="s">
        <v>43</v>
      </c>
      <c r="D8154" t="s">
        <v>5598</v>
      </c>
      <c r="E8154" t="s">
        <v>155</v>
      </c>
      <c r="F8154" t="s">
        <v>4</v>
      </c>
      <c r="G8154" t="s">
        <v>55</v>
      </c>
      <c r="H8154">
        <v>805</v>
      </c>
      <c r="I8154" t="s">
        <v>55</v>
      </c>
      <c r="J8154">
        <v>85000</v>
      </c>
      <c r="K8154">
        <v>40956</v>
      </c>
      <c r="L8154">
        <v>0.26</v>
      </c>
      <c r="M8154" s="63">
        <v>45417</v>
      </c>
      <c r="N8154" s="63">
        <v>45477</v>
      </c>
      <c r="O8154">
        <v>60</v>
      </c>
      <c r="P8154" t="s">
        <v>55</v>
      </c>
      <c r="Q8154">
        <v>0</v>
      </c>
      <c r="R8154">
        <v>0</v>
      </c>
      <c r="S8154">
        <v>0</v>
      </c>
      <c r="T8154">
        <v>0</v>
      </c>
      <c r="U8154">
        <v>0</v>
      </c>
      <c r="V8154">
        <v>0</v>
      </c>
      <c r="W8154">
        <v>0</v>
      </c>
      <c r="X8154" s="1">
        <v>45473</v>
      </c>
      <c r="Y8154" s="1">
        <v>44975</v>
      </c>
      <c r="Z8154" t="s">
        <v>5598</v>
      </c>
      <c r="AA8154" t="s">
        <v>101</v>
      </c>
    </row>
    <row r="8155" spans="1:27" x14ac:dyDescent="0.25">
      <c r="A8155" t="s">
        <v>8119</v>
      </c>
      <c r="B8155" t="s">
        <v>55</v>
      </c>
      <c r="C8155" t="s">
        <v>43</v>
      </c>
      <c r="D8155" t="s">
        <v>5598</v>
      </c>
      <c r="E8155" t="s">
        <v>155</v>
      </c>
      <c r="F8155" t="s">
        <v>9</v>
      </c>
      <c r="G8155" t="s">
        <v>55</v>
      </c>
      <c r="H8155">
        <v>662</v>
      </c>
      <c r="I8155" t="s">
        <v>55</v>
      </c>
      <c r="J8155">
        <v>45000</v>
      </c>
      <c r="K8155">
        <v>44635.17</v>
      </c>
      <c r="L8155">
        <v>0.26</v>
      </c>
      <c r="M8155" s="63">
        <v>45468</v>
      </c>
      <c r="N8155" s="63">
        <v>45513</v>
      </c>
      <c r="O8155">
        <v>45</v>
      </c>
      <c r="P8155" t="s">
        <v>55</v>
      </c>
      <c r="Q8155">
        <v>0</v>
      </c>
      <c r="R8155">
        <v>0</v>
      </c>
      <c r="S8155">
        <v>0</v>
      </c>
      <c r="T8155">
        <v>0</v>
      </c>
      <c r="U8155">
        <v>0</v>
      </c>
      <c r="V8155">
        <v>0</v>
      </c>
      <c r="W8155">
        <v>0</v>
      </c>
      <c r="X8155" s="1">
        <v>45473</v>
      </c>
      <c r="Y8155" s="1">
        <v>45097</v>
      </c>
      <c r="Z8155" t="s">
        <v>5598</v>
      </c>
      <c r="AA8155" t="s">
        <v>100</v>
      </c>
    </row>
    <row r="8156" spans="1:27" x14ac:dyDescent="0.25">
      <c r="A8156" t="s">
        <v>8120</v>
      </c>
      <c r="B8156" t="s">
        <v>55</v>
      </c>
      <c r="C8156" t="s">
        <v>43</v>
      </c>
      <c r="D8156" t="s">
        <v>5598</v>
      </c>
      <c r="E8156" t="s">
        <v>155</v>
      </c>
      <c r="F8156" t="s">
        <v>13</v>
      </c>
      <c r="G8156" t="s">
        <v>55</v>
      </c>
      <c r="H8156">
        <v>807</v>
      </c>
      <c r="I8156" t="s">
        <v>55</v>
      </c>
      <c r="J8156">
        <v>25000</v>
      </c>
      <c r="K8156">
        <v>19347</v>
      </c>
      <c r="L8156">
        <v>0.19400000000000001</v>
      </c>
      <c r="M8156" s="63">
        <v>45361</v>
      </c>
      <c r="N8156" s="63">
        <v>45481</v>
      </c>
      <c r="O8156">
        <v>120</v>
      </c>
      <c r="P8156" t="s">
        <v>55</v>
      </c>
      <c r="Q8156">
        <v>0</v>
      </c>
      <c r="R8156">
        <v>0</v>
      </c>
      <c r="S8156">
        <v>0</v>
      </c>
      <c r="T8156">
        <v>0</v>
      </c>
      <c r="U8156">
        <v>0</v>
      </c>
      <c r="V8156">
        <v>0</v>
      </c>
      <c r="W8156">
        <v>0</v>
      </c>
      <c r="X8156" s="1">
        <v>45473</v>
      </c>
      <c r="Y8156" s="1">
        <v>45276</v>
      </c>
      <c r="Z8156" t="s">
        <v>5598</v>
      </c>
      <c r="AA8156" t="s">
        <v>102</v>
      </c>
    </row>
    <row r="8157" spans="1:27" x14ac:dyDescent="0.25">
      <c r="A8157" t="s">
        <v>8121</v>
      </c>
      <c r="B8157" t="s">
        <v>55</v>
      </c>
      <c r="C8157" t="s">
        <v>43</v>
      </c>
      <c r="D8157" t="s">
        <v>5598</v>
      </c>
      <c r="E8157" t="s">
        <v>155</v>
      </c>
      <c r="F8157" t="s">
        <v>7</v>
      </c>
      <c r="G8157" t="s">
        <v>55</v>
      </c>
      <c r="H8157">
        <v>795</v>
      </c>
      <c r="I8157" t="s">
        <v>55</v>
      </c>
      <c r="J8157">
        <v>35000</v>
      </c>
      <c r="K8157">
        <v>21230.09</v>
      </c>
      <c r="L8157">
        <v>0.19400000000000001</v>
      </c>
      <c r="M8157" s="63">
        <v>45459</v>
      </c>
      <c r="N8157" s="63">
        <v>45579</v>
      </c>
      <c r="O8157">
        <v>120</v>
      </c>
      <c r="P8157" t="s">
        <v>55</v>
      </c>
      <c r="Q8157">
        <v>0</v>
      </c>
      <c r="R8157">
        <v>0</v>
      </c>
      <c r="S8157">
        <v>0</v>
      </c>
      <c r="T8157">
        <v>0</v>
      </c>
      <c r="U8157">
        <v>0</v>
      </c>
      <c r="V8157">
        <v>0</v>
      </c>
      <c r="W8157">
        <v>0</v>
      </c>
      <c r="X8157" s="1">
        <v>45473</v>
      </c>
      <c r="Y8157" s="1">
        <v>45095</v>
      </c>
      <c r="Z8157" t="s">
        <v>5598</v>
      </c>
      <c r="AA8157" t="s">
        <v>102</v>
      </c>
    </row>
    <row r="8158" spans="1:27" x14ac:dyDescent="0.25">
      <c r="A8158" t="s">
        <v>8122</v>
      </c>
      <c r="B8158" t="s">
        <v>55</v>
      </c>
      <c r="C8158" t="s">
        <v>43</v>
      </c>
      <c r="D8158" t="s">
        <v>5598</v>
      </c>
      <c r="E8158" t="s">
        <v>155</v>
      </c>
      <c r="F8158" t="s">
        <v>6</v>
      </c>
      <c r="G8158" t="s">
        <v>55</v>
      </c>
      <c r="H8158">
        <v>825</v>
      </c>
      <c r="I8158" t="s">
        <v>55</v>
      </c>
      <c r="J8158">
        <v>15000</v>
      </c>
      <c r="K8158">
        <v>14629.47</v>
      </c>
      <c r="L8158">
        <v>0.19400000000000001</v>
      </c>
      <c r="M8158" s="63">
        <v>45414</v>
      </c>
      <c r="N8158" s="63">
        <v>45534</v>
      </c>
      <c r="O8158">
        <v>120</v>
      </c>
      <c r="P8158" t="s">
        <v>55</v>
      </c>
      <c r="Q8158">
        <v>0</v>
      </c>
      <c r="R8158">
        <v>0</v>
      </c>
      <c r="S8158">
        <v>0</v>
      </c>
      <c r="T8158">
        <v>0</v>
      </c>
      <c r="U8158">
        <v>0</v>
      </c>
      <c r="V8158">
        <v>0</v>
      </c>
      <c r="W8158">
        <v>0</v>
      </c>
      <c r="X8158" s="1">
        <v>45473</v>
      </c>
      <c r="Y8158" s="1">
        <v>45171</v>
      </c>
      <c r="Z8158" t="s">
        <v>5598</v>
      </c>
      <c r="AA8158" t="s">
        <v>102</v>
      </c>
    </row>
    <row r="8159" spans="1:27" x14ac:dyDescent="0.25">
      <c r="A8159" t="s">
        <v>8123</v>
      </c>
      <c r="B8159" t="s">
        <v>55</v>
      </c>
      <c r="C8159" t="s">
        <v>43</v>
      </c>
      <c r="D8159" t="s">
        <v>5598</v>
      </c>
      <c r="E8159" t="s">
        <v>155</v>
      </c>
      <c r="F8159" t="s">
        <v>5</v>
      </c>
      <c r="G8159" t="s">
        <v>55</v>
      </c>
      <c r="H8159">
        <v>863</v>
      </c>
      <c r="I8159" t="s">
        <v>55</v>
      </c>
      <c r="J8159">
        <v>50000</v>
      </c>
      <c r="K8159">
        <v>11667</v>
      </c>
      <c r="L8159">
        <v>0.26</v>
      </c>
      <c r="M8159" s="63">
        <v>45465</v>
      </c>
      <c r="N8159" s="63">
        <v>45510</v>
      </c>
      <c r="O8159">
        <v>45</v>
      </c>
      <c r="P8159" t="s">
        <v>55</v>
      </c>
      <c r="Q8159">
        <v>0</v>
      </c>
      <c r="R8159">
        <v>0</v>
      </c>
      <c r="S8159">
        <v>0</v>
      </c>
      <c r="T8159">
        <v>0</v>
      </c>
      <c r="U8159">
        <v>0</v>
      </c>
      <c r="V8159">
        <v>0</v>
      </c>
      <c r="W8159">
        <v>0</v>
      </c>
      <c r="X8159" s="1">
        <v>45473</v>
      </c>
      <c r="Y8159" s="1">
        <v>44776</v>
      </c>
      <c r="Z8159" t="s">
        <v>5598</v>
      </c>
      <c r="AA8159" t="s">
        <v>99</v>
      </c>
    </row>
    <row r="8160" spans="1:27" x14ac:dyDescent="0.25">
      <c r="A8160" t="s">
        <v>8124</v>
      </c>
      <c r="B8160" t="s">
        <v>55</v>
      </c>
      <c r="C8160" t="s">
        <v>43</v>
      </c>
      <c r="D8160" t="s">
        <v>5598</v>
      </c>
      <c r="E8160" t="s">
        <v>155</v>
      </c>
      <c r="F8160" t="s">
        <v>7</v>
      </c>
      <c r="G8160" t="s">
        <v>55</v>
      </c>
      <c r="H8160">
        <v>786</v>
      </c>
      <c r="I8160" t="s">
        <v>55</v>
      </c>
      <c r="J8160">
        <v>10000</v>
      </c>
      <c r="K8160">
        <v>9186.3799999999992</v>
      </c>
      <c r="L8160">
        <v>0.26</v>
      </c>
      <c r="M8160" s="63">
        <v>45440</v>
      </c>
      <c r="N8160" s="63">
        <v>45485</v>
      </c>
      <c r="O8160">
        <v>45</v>
      </c>
      <c r="P8160" t="s">
        <v>55</v>
      </c>
      <c r="Q8160">
        <v>0</v>
      </c>
      <c r="R8160">
        <v>0</v>
      </c>
      <c r="S8160">
        <v>0</v>
      </c>
      <c r="T8160">
        <v>0</v>
      </c>
      <c r="U8160">
        <v>0</v>
      </c>
      <c r="V8160">
        <v>0</v>
      </c>
      <c r="W8160">
        <v>0</v>
      </c>
      <c r="X8160" s="1">
        <v>45473</v>
      </c>
      <c r="Y8160" s="1">
        <v>45256</v>
      </c>
      <c r="Z8160" t="s">
        <v>5598</v>
      </c>
      <c r="AA8160" t="s">
        <v>103</v>
      </c>
    </row>
    <row r="8161" spans="1:27" x14ac:dyDescent="0.25">
      <c r="A8161" t="s">
        <v>8125</v>
      </c>
      <c r="B8161" t="s">
        <v>55</v>
      </c>
      <c r="C8161" t="s">
        <v>43</v>
      </c>
      <c r="D8161" t="s">
        <v>5598</v>
      </c>
      <c r="E8161" t="s">
        <v>155</v>
      </c>
      <c r="F8161" t="s">
        <v>13</v>
      </c>
      <c r="G8161" t="s">
        <v>55</v>
      </c>
      <c r="H8161">
        <v>658</v>
      </c>
      <c r="I8161" t="s">
        <v>55</v>
      </c>
      <c r="J8161">
        <v>15000</v>
      </c>
      <c r="K8161">
        <v>14943.4</v>
      </c>
      <c r="L8161">
        <v>0.26</v>
      </c>
      <c r="M8161" s="63">
        <v>45458</v>
      </c>
      <c r="N8161" s="63">
        <v>45503</v>
      </c>
      <c r="O8161">
        <v>45</v>
      </c>
      <c r="P8161" t="s">
        <v>55</v>
      </c>
      <c r="Q8161">
        <v>0</v>
      </c>
      <c r="R8161">
        <v>0</v>
      </c>
      <c r="S8161">
        <v>0</v>
      </c>
      <c r="T8161">
        <v>0</v>
      </c>
      <c r="U8161">
        <v>0</v>
      </c>
      <c r="V8161">
        <v>0</v>
      </c>
      <c r="W8161">
        <v>0</v>
      </c>
      <c r="X8161" s="1">
        <v>45473</v>
      </c>
      <c r="Y8161" s="1">
        <v>45286</v>
      </c>
      <c r="Z8161" t="s">
        <v>5598</v>
      </c>
      <c r="AA8161" t="s">
        <v>100</v>
      </c>
    </row>
    <row r="8162" spans="1:27" x14ac:dyDescent="0.25">
      <c r="A8162" t="s">
        <v>8126</v>
      </c>
      <c r="B8162" t="s">
        <v>55</v>
      </c>
      <c r="C8162" t="s">
        <v>43</v>
      </c>
      <c r="D8162" t="s">
        <v>5598</v>
      </c>
      <c r="E8162" t="s">
        <v>155</v>
      </c>
      <c r="F8162" t="s">
        <v>10</v>
      </c>
      <c r="G8162" t="s">
        <v>55</v>
      </c>
      <c r="H8162">
        <v>818</v>
      </c>
      <c r="I8162" t="s">
        <v>55</v>
      </c>
      <c r="J8162">
        <v>30000</v>
      </c>
      <c r="K8162">
        <v>19312.5</v>
      </c>
      <c r="L8162">
        <v>0.26</v>
      </c>
      <c r="M8162" s="63">
        <v>45467</v>
      </c>
      <c r="N8162" s="63">
        <v>45512</v>
      </c>
      <c r="O8162">
        <v>45</v>
      </c>
      <c r="P8162" t="s">
        <v>55</v>
      </c>
      <c r="Q8162">
        <v>0</v>
      </c>
      <c r="R8162">
        <v>0</v>
      </c>
      <c r="S8162">
        <v>0</v>
      </c>
      <c r="T8162">
        <v>0</v>
      </c>
      <c r="U8162">
        <v>0</v>
      </c>
      <c r="V8162">
        <v>0</v>
      </c>
      <c r="W8162">
        <v>0</v>
      </c>
      <c r="X8162" s="1">
        <v>45473</v>
      </c>
      <c r="Y8162" s="1">
        <v>45082</v>
      </c>
      <c r="Z8162" t="s">
        <v>5598</v>
      </c>
      <c r="AA8162" t="s">
        <v>101</v>
      </c>
    </row>
    <row r="8163" spans="1:27" x14ac:dyDescent="0.25">
      <c r="A8163" t="s">
        <v>8127</v>
      </c>
      <c r="B8163" t="s">
        <v>55</v>
      </c>
      <c r="C8163" t="s">
        <v>43</v>
      </c>
      <c r="D8163" t="s">
        <v>5598</v>
      </c>
      <c r="E8163" t="s">
        <v>155</v>
      </c>
      <c r="F8163" t="s">
        <v>7</v>
      </c>
      <c r="G8163" t="s">
        <v>55</v>
      </c>
      <c r="H8163">
        <v>605</v>
      </c>
      <c r="I8163" t="s">
        <v>55</v>
      </c>
      <c r="J8163">
        <v>50000</v>
      </c>
      <c r="K8163">
        <v>44319</v>
      </c>
      <c r="L8163">
        <v>0.26</v>
      </c>
      <c r="M8163" s="63">
        <v>45438</v>
      </c>
      <c r="N8163" s="63">
        <v>45483</v>
      </c>
      <c r="O8163">
        <v>45</v>
      </c>
      <c r="P8163" t="s">
        <v>55</v>
      </c>
      <c r="Q8163">
        <v>0</v>
      </c>
      <c r="R8163">
        <v>0</v>
      </c>
      <c r="S8163">
        <v>0</v>
      </c>
      <c r="T8163">
        <v>0</v>
      </c>
      <c r="U8163">
        <v>0</v>
      </c>
      <c r="V8163">
        <v>0</v>
      </c>
      <c r="W8163">
        <v>0</v>
      </c>
      <c r="X8163" s="1">
        <v>45473</v>
      </c>
      <c r="Y8163" s="1">
        <v>44762</v>
      </c>
      <c r="Z8163" t="s">
        <v>5598</v>
      </c>
      <c r="AA8163" t="s">
        <v>100</v>
      </c>
    </row>
    <row r="8164" spans="1:27" x14ac:dyDescent="0.25">
      <c r="A8164" t="s">
        <v>8128</v>
      </c>
      <c r="B8164" t="s">
        <v>55</v>
      </c>
      <c r="C8164" t="s">
        <v>43</v>
      </c>
      <c r="D8164" t="s">
        <v>5598</v>
      </c>
      <c r="E8164" t="s">
        <v>155</v>
      </c>
      <c r="F8164" t="s">
        <v>11</v>
      </c>
      <c r="G8164" t="s">
        <v>55</v>
      </c>
      <c r="H8164">
        <v>776</v>
      </c>
      <c r="I8164" t="s">
        <v>55</v>
      </c>
      <c r="J8164">
        <v>20000</v>
      </c>
      <c r="K8164">
        <v>16828.5</v>
      </c>
      <c r="L8164">
        <v>0.26</v>
      </c>
      <c r="M8164" s="63">
        <v>45441</v>
      </c>
      <c r="N8164" s="63">
        <v>45486</v>
      </c>
      <c r="O8164">
        <v>45</v>
      </c>
      <c r="P8164" t="s">
        <v>55</v>
      </c>
      <c r="Q8164">
        <v>0</v>
      </c>
      <c r="R8164">
        <v>0</v>
      </c>
      <c r="S8164">
        <v>0</v>
      </c>
      <c r="T8164">
        <v>0</v>
      </c>
      <c r="U8164">
        <v>0</v>
      </c>
      <c r="V8164">
        <v>0</v>
      </c>
      <c r="W8164">
        <v>0</v>
      </c>
      <c r="X8164" s="1">
        <v>45473</v>
      </c>
      <c r="Y8164" s="1">
        <v>44975</v>
      </c>
      <c r="Z8164" t="s">
        <v>5598</v>
      </c>
      <c r="AA8164" t="s">
        <v>101</v>
      </c>
    </row>
    <row r="8165" spans="1:27" x14ac:dyDescent="0.25">
      <c r="A8165" t="s">
        <v>8129</v>
      </c>
      <c r="B8165" t="s">
        <v>55</v>
      </c>
      <c r="C8165" t="s">
        <v>43</v>
      </c>
      <c r="D8165" t="s">
        <v>5598</v>
      </c>
      <c r="E8165" t="s">
        <v>155</v>
      </c>
      <c r="F8165" t="s">
        <v>11</v>
      </c>
      <c r="G8165" t="s">
        <v>55</v>
      </c>
      <c r="H8165">
        <v>716</v>
      </c>
      <c r="I8165" t="s">
        <v>55</v>
      </c>
      <c r="J8165">
        <v>15000</v>
      </c>
      <c r="K8165">
        <v>14533.87</v>
      </c>
      <c r="L8165">
        <v>0.19400000000000001</v>
      </c>
      <c r="M8165" s="63">
        <v>45363</v>
      </c>
      <c r="N8165" s="63">
        <v>45483</v>
      </c>
      <c r="O8165">
        <v>120</v>
      </c>
      <c r="P8165" t="s">
        <v>55</v>
      </c>
      <c r="Q8165">
        <v>0</v>
      </c>
      <c r="R8165">
        <v>0</v>
      </c>
      <c r="S8165">
        <v>0</v>
      </c>
      <c r="T8165">
        <v>0</v>
      </c>
      <c r="U8165">
        <v>0</v>
      </c>
      <c r="V8165">
        <v>0</v>
      </c>
      <c r="W8165">
        <v>0</v>
      </c>
      <c r="X8165" s="1">
        <v>45473</v>
      </c>
      <c r="Y8165" s="1">
        <v>45279</v>
      </c>
      <c r="Z8165" t="s">
        <v>5598</v>
      </c>
      <c r="AA8165" t="s">
        <v>102</v>
      </c>
    </row>
    <row r="8166" spans="1:27" x14ac:dyDescent="0.25">
      <c r="A8166" t="s">
        <v>8130</v>
      </c>
      <c r="B8166" t="s">
        <v>55</v>
      </c>
      <c r="C8166" t="s">
        <v>43</v>
      </c>
      <c r="D8166" t="s">
        <v>5598</v>
      </c>
      <c r="E8166" t="s">
        <v>155</v>
      </c>
      <c r="F8166" t="s">
        <v>2</v>
      </c>
      <c r="G8166" t="s">
        <v>55</v>
      </c>
      <c r="H8166">
        <v>735</v>
      </c>
      <c r="I8166" t="s">
        <v>55</v>
      </c>
      <c r="J8166">
        <v>55000</v>
      </c>
      <c r="K8166">
        <v>27537</v>
      </c>
      <c r="L8166">
        <v>0.19400000000000001</v>
      </c>
      <c r="M8166" s="63">
        <v>45431</v>
      </c>
      <c r="N8166" s="63">
        <v>45551</v>
      </c>
      <c r="O8166">
        <v>120</v>
      </c>
      <c r="P8166" t="s">
        <v>55</v>
      </c>
      <c r="Q8166">
        <v>0</v>
      </c>
      <c r="R8166">
        <v>0</v>
      </c>
      <c r="S8166">
        <v>0</v>
      </c>
      <c r="T8166">
        <v>0</v>
      </c>
      <c r="U8166">
        <v>0</v>
      </c>
      <c r="V8166">
        <v>0</v>
      </c>
      <c r="W8166">
        <v>0</v>
      </c>
      <c r="X8166" s="1">
        <v>45473</v>
      </c>
      <c r="Y8166" s="1">
        <v>45209</v>
      </c>
      <c r="Z8166" t="s">
        <v>5598</v>
      </c>
      <c r="AA8166" t="s">
        <v>102</v>
      </c>
    </row>
    <row r="8167" spans="1:27" x14ac:dyDescent="0.25">
      <c r="A8167" t="s">
        <v>8131</v>
      </c>
      <c r="B8167" t="s">
        <v>55</v>
      </c>
      <c r="C8167" t="s">
        <v>43</v>
      </c>
      <c r="D8167" t="s">
        <v>5598</v>
      </c>
      <c r="E8167" t="s">
        <v>155</v>
      </c>
      <c r="F8167" t="s">
        <v>13</v>
      </c>
      <c r="G8167" t="s">
        <v>55</v>
      </c>
      <c r="H8167">
        <v>494</v>
      </c>
      <c r="I8167" t="s">
        <v>55</v>
      </c>
      <c r="J8167">
        <v>75000</v>
      </c>
      <c r="K8167">
        <v>41115</v>
      </c>
      <c r="L8167">
        <v>0.26</v>
      </c>
      <c r="M8167" s="63">
        <v>45449</v>
      </c>
      <c r="N8167" s="63">
        <v>45494</v>
      </c>
      <c r="O8167">
        <v>45</v>
      </c>
      <c r="P8167" t="s">
        <v>55</v>
      </c>
      <c r="Q8167">
        <v>0</v>
      </c>
      <c r="R8167">
        <v>0</v>
      </c>
      <c r="S8167">
        <v>0</v>
      </c>
      <c r="T8167">
        <v>0</v>
      </c>
      <c r="U8167">
        <v>0</v>
      </c>
      <c r="V8167">
        <v>0</v>
      </c>
      <c r="W8167">
        <v>0</v>
      </c>
      <c r="X8167" s="1">
        <v>45473</v>
      </c>
      <c r="Y8167" s="1">
        <v>44714</v>
      </c>
      <c r="Z8167" t="s">
        <v>5598</v>
      </c>
      <c r="AA8167" t="s">
        <v>105</v>
      </c>
    </row>
    <row r="8168" spans="1:27" x14ac:dyDescent="0.25">
      <c r="A8168" t="s">
        <v>8132</v>
      </c>
      <c r="B8168" t="s">
        <v>55</v>
      </c>
      <c r="C8168" t="s">
        <v>43</v>
      </c>
      <c r="D8168" t="s">
        <v>5598</v>
      </c>
      <c r="E8168" t="s">
        <v>155</v>
      </c>
      <c r="F8168" t="s">
        <v>9</v>
      </c>
      <c r="G8168" t="s">
        <v>55</v>
      </c>
      <c r="H8168">
        <v>702</v>
      </c>
      <c r="I8168" t="s">
        <v>55</v>
      </c>
      <c r="J8168">
        <v>35000</v>
      </c>
      <c r="K8168">
        <v>13855.5</v>
      </c>
      <c r="L8168">
        <v>0.26</v>
      </c>
      <c r="M8168" s="63">
        <v>45465</v>
      </c>
      <c r="N8168" s="63">
        <v>45510</v>
      </c>
      <c r="O8168">
        <v>45</v>
      </c>
      <c r="P8168" t="s">
        <v>55</v>
      </c>
      <c r="Q8168">
        <v>0</v>
      </c>
      <c r="R8168">
        <v>0</v>
      </c>
      <c r="S8168">
        <v>0</v>
      </c>
      <c r="T8168">
        <v>0</v>
      </c>
      <c r="U8168">
        <v>0</v>
      </c>
      <c r="V8168">
        <v>0</v>
      </c>
      <c r="W8168">
        <v>0</v>
      </c>
      <c r="X8168" s="1">
        <v>45473</v>
      </c>
      <c r="Y8168" s="1">
        <v>45210</v>
      </c>
      <c r="Z8168" t="s">
        <v>5598</v>
      </c>
      <c r="AA8168" t="s">
        <v>100</v>
      </c>
    </row>
    <row r="8169" spans="1:27" x14ac:dyDescent="0.25">
      <c r="A8169" t="s">
        <v>8133</v>
      </c>
      <c r="B8169" t="s">
        <v>55</v>
      </c>
      <c r="C8169" t="s">
        <v>43</v>
      </c>
      <c r="D8169" t="s">
        <v>5598</v>
      </c>
      <c r="E8169" t="s">
        <v>155</v>
      </c>
      <c r="F8169" t="s">
        <v>9</v>
      </c>
      <c r="G8169" t="s">
        <v>55</v>
      </c>
      <c r="H8169">
        <v>829</v>
      </c>
      <c r="I8169" t="s">
        <v>55</v>
      </c>
      <c r="J8169">
        <v>50000</v>
      </c>
      <c r="K8169">
        <v>10446</v>
      </c>
      <c r="L8169">
        <v>0.26</v>
      </c>
      <c r="M8169" s="63">
        <v>45455</v>
      </c>
      <c r="N8169" s="63">
        <v>45500</v>
      </c>
      <c r="O8169">
        <v>45</v>
      </c>
      <c r="P8169" t="s">
        <v>55</v>
      </c>
      <c r="Q8169">
        <v>0</v>
      </c>
      <c r="R8169">
        <v>0</v>
      </c>
      <c r="S8169">
        <v>0</v>
      </c>
      <c r="T8169">
        <v>0</v>
      </c>
      <c r="U8169">
        <v>0</v>
      </c>
      <c r="V8169">
        <v>0</v>
      </c>
      <c r="W8169">
        <v>0</v>
      </c>
      <c r="X8169" s="1">
        <v>45473</v>
      </c>
      <c r="Y8169" s="1">
        <v>44643</v>
      </c>
      <c r="Z8169" t="s">
        <v>5598</v>
      </c>
      <c r="AA8169" t="s">
        <v>103</v>
      </c>
    </row>
    <row r="8170" spans="1:27" x14ac:dyDescent="0.25">
      <c r="A8170" t="s">
        <v>8134</v>
      </c>
      <c r="B8170" t="s">
        <v>55</v>
      </c>
      <c r="C8170" t="s">
        <v>43</v>
      </c>
      <c r="D8170" t="s">
        <v>5598</v>
      </c>
      <c r="E8170" t="s">
        <v>155</v>
      </c>
      <c r="F8170" t="s">
        <v>13</v>
      </c>
      <c r="G8170" t="s">
        <v>55</v>
      </c>
      <c r="H8170">
        <v>618</v>
      </c>
      <c r="I8170" t="s">
        <v>55</v>
      </c>
      <c r="J8170">
        <v>25000</v>
      </c>
      <c r="K8170">
        <v>22621.05</v>
      </c>
      <c r="L8170">
        <v>0.26</v>
      </c>
      <c r="M8170" s="63">
        <v>45212</v>
      </c>
      <c r="N8170" s="63">
        <v>45257</v>
      </c>
      <c r="O8170">
        <v>45</v>
      </c>
      <c r="P8170" t="s">
        <v>55</v>
      </c>
      <c r="Q8170">
        <v>0</v>
      </c>
      <c r="R8170">
        <v>0</v>
      </c>
      <c r="S8170">
        <v>0</v>
      </c>
      <c r="T8170">
        <v>0</v>
      </c>
      <c r="U8170">
        <v>0</v>
      </c>
      <c r="V8170">
        <v>22621.05</v>
      </c>
      <c r="W8170">
        <v>22621.05</v>
      </c>
      <c r="X8170" s="1">
        <v>45473</v>
      </c>
      <c r="Y8170" s="1">
        <v>45057</v>
      </c>
      <c r="Z8170" t="s">
        <v>5598</v>
      </c>
      <c r="AA8170" t="s">
        <v>99</v>
      </c>
    </row>
    <row r="8171" spans="1:27" x14ac:dyDescent="0.25">
      <c r="A8171" t="s">
        <v>8135</v>
      </c>
      <c r="B8171" t="s">
        <v>55</v>
      </c>
      <c r="C8171" t="s">
        <v>43</v>
      </c>
      <c r="D8171" t="s">
        <v>5598</v>
      </c>
      <c r="E8171" t="s">
        <v>155</v>
      </c>
      <c r="F8171" t="s">
        <v>13</v>
      </c>
      <c r="G8171" t="s">
        <v>55</v>
      </c>
      <c r="H8171">
        <v>695</v>
      </c>
      <c r="I8171" t="s">
        <v>55</v>
      </c>
      <c r="J8171">
        <v>50000</v>
      </c>
      <c r="K8171">
        <v>48193.5</v>
      </c>
      <c r="L8171">
        <v>0.19400000000000001</v>
      </c>
      <c r="M8171" s="63">
        <v>45371</v>
      </c>
      <c r="N8171" s="63">
        <v>45491</v>
      </c>
      <c r="O8171">
        <v>120</v>
      </c>
      <c r="P8171" t="s">
        <v>55</v>
      </c>
      <c r="Q8171">
        <v>0</v>
      </c>
      <c r="R8171">
        <v>0</v>
      </c>
      <c r="S8171">
        <v>0</v>
      </c>
      <c r="T8171">
        <v>0</v>
      </c>
      <c r="U8171">
        <v>0</v>
      </c>
      <c r="V8171">
        <v>0</v>
      </c>
      <c r="W8171">
        <v>0</v>
      </c>
      <c r="X8171" s="1">
        <v>45473</v>
      </c>
      <c r="Y8171" s="1">
        <v>45030</v>
      </c>
      <c r="Z8171" t="s">
        <v>5598</v>
      </c>
      <c r="AA8171" t="s">
        <v>102</v>
      </c>
    </row>
    <row r="8172" spans="1:27" x14ac:dyDescent="0.25">
      <c r="A8172" t="s">
        <v>8136</v>
      </c>
      <c r="B8172" t="s">
        <v>55</v>
      </c>
      <c r="C8172" t="s">
        <v>43</v>
      </c>
      <c r="D8172" t="s">
        <v>5598</v>
      </c>
      <c r="E8172" t="s">
        <v>155</v>
      </c>
      <c r="F8172" t="s">
        <v>13</v>
      </c>
      <c r="G8172" t="s">
        <v>55</v>
      </c>
      <c r="H8172">
        <v>854</v>
      </c>
      <c r="I8172" t="s">
        <v>55</v>
      </c>
      <c r="J8172">
        <v>100000</v>
      </c>
      <c r="K8172">
        <v>99443.21</v>
      </c>
      <c r="L8172">
        <v>0.26</v>
      </c>
      <c r="M8172" s="63">
        <v>45390</v>
      </c>
      <c r="N8172" s="63">
        <v>45510</v>
      </c>
      <c r="O8172">
        <v>120</v>
      </c>
      <c r="P8172" t="s">
        <v>55</v>
      </c>
      <c r="Q8172">
        <v>0</v>
      </c>
      <c r="R8172">
        <v>0</v>
      </c>
      <c r="S8172">
        <v>0</v>
      </c>
      <c r="T8172">
        <v>0</v>
      </c>
      <c r="U8172">
        <v>0</v>
      </c>
      <c r="V8172">
        <v>0</v>
      </c>
      <c r="W8172">
        <v>0</v>
      </c>
      <c r="X8172" s="1">
        <v>45473</v>
      </c>
      <c r="Y8172" s="1">
        <v>44977</v>
      </c>
      <c r="Z8172" t="s">
        <v>5598</v>
      </c>
      <c r="AA8172" t="s">
        <v>105</v>
      </c>
    </row>
    <row r="8173" spans="1:27" x14ac:dyDescent="0.25">
      <c r="A8173" t="s">
        <v>8137</v>
      </c>
      <c r="B8173" t="s">
        <v>55</v>
      </c>
      <c r="C8173" t="s">
        <v>43</v>
      </c>
      <c r="D8173" t="s">
        <v>5598</v>
      </c>
      <c r="E8173" t="s">
        <v>155</v>
      </c>
      <c r="F8173" t="s">
        <v>15</v>
      </c>
      <c r="G8173" t="s">
        <v>55</v>
      </c>
      <c r="H8173">
        <v>830</v>
      </c>
      <c r="I8173" t="s">
        <v>55</v>
      </c>
      <c r="J8173">
        <v>10000</v>
      </c>
      <c r="K8173">
        <v>8668.5</v>
      </c>
      <c r="L8173">
        <v>0.26</v>
      </c>
      <c r="M8173" s="63">
        <v>45474</v>
      </c>
      <c r="N8173" s="63">
        <v>45519</v>
      </c>
      <c r="O8173">
        <v>45</v>
      </c>
      <c r="P8173" t="s">
        <v>55</v>
      </c>
      <c r="Q8173">
        <v>0</v>
      </c>
      <c r="R8173">
        <v>0</v>
      </c>
      <c r="S8173">
        <v>0</v>
      </c>
      <c r="T8173">
        <v>0</v>
      </c>
      <c r="U8173">
        <v>0</v>
      </c>
      <c r="V8173">
        <v>0</v>
      </c>
      <c r="W8173">
        <v>0</v>
      </c>
      <c r="X8173" s="1">
        <v>45473</v>
      </c>
      <c r="Y8173" s="1">
        <v>44975</v>
      </c>
      <c r="Z8173" t="s">
        <v>5598</v>
      </c>
      <c r="AA8173" t="s">
        <v>100</v>
      </c>
    </row>
    <row r="8174" spans="1:27" x14ac:dyDescent="0.25">
      <c r="A8174" t="s">
        <v>8138</v>
      </c>
      <c r="B8174" t="s">
        <v>55</v>
      </c>
      <c r="C8174" t="s">
        <v>43</v>
      </c>
      <c r="D8174" t="s">
        <v>5598</v>
      </c>
      <c r="E8174" t="s">
        <v>155</v>
      </c>
      <c r="F8174" t="s">
        <v>14</v>
      </c>
      <c r="G8174" t="s">
        <v>55</v>
      </c>
      <c r="H8174">
        <v>630</v>
      </c>
      <c r="I8174" t="s">
        <v>55</v>
      </c>
      <c r="J8174">
        <v>35000</v>
      </c>
      <c r="K8174">
        <v>34949.760000000002</v>
      </c>
      <c r="L8174">
        <v>0.19400000000000001</v>
      </c>
      <c r="M8174" s="63">
        <v>45376</v>
      </c>
      <c r="N8174" s="63">
        <v>45496</v>
      </c>
      <c r="O8174">
        <v>120</v>
      </c>
      <c r="P8174" t="s">
        <v>55</v>
      </c>
      <c r="Q8174">
        <v>0</v>
      </c>
      <c r="R8174">
        <v>0</v>
      </c>
      <c r="S8174">
        <v>0</v>
      </c>
      <c r="T8174">
        <v>0</v>
      </c>
      <c r="U8174">
        <v>0</v>
      </c>
      <c r="V8174">
        <v>0</v>
      </c>
      <c r="W8174">
        <v>0</v>
      </c>
      <c r="X8174" s="1">
        <v>45473</v>
      </c>
      <c r="Y8174" s="1">
        <v>45098</v>
      </c>
      <c r="Z8174" t="s">
        <v>5598</v>
      </c>
      <c r="AA8174" t="s">
        <v>102</v>
      </c>
    </row>
    <row r="8175" spans="1:27" x14ac:dyDescent="0.25">
      <c r="A8175" t="s">
        <v>8139</v>
      </c>
      <c r="B8175" t="s">
        <v>55</v>
      </c>
      <c r="C8175" t="s">
        <v>43</v>
      </c>
      <c r="D8175" t="s">
        <v>5598</v>
      </c>
      <c r="E8175" t="s">
        <v>155</v>
      </c>
      <c r="F8175" t="s">
        <v>11</v>
      </c>
      <c r="G8175" t="s">
        <v>55</v>
      </c>
      <c r="H8175">
        <v>853</v>
      </c>
      <c r="I8175" t="s">
        <v>55</v>
      </c>
      <c r="J8175">
        <v>100000</v>
      </c>
      <c r="K8175">
        <v>96643.94</v>
      </c>
      <c r="L8175">
        <v>0.19400000000000001</v>
      </c>
      <c r="M8175" s="63">
        <v>45414</v>
      </c>
      <c r="N8175" s="63">
        <v>45534</v>
      </c>
      <c r="O8175">
        <v>120</v>
      </c>
      <c r="P8175" t="s">
        <v>55</v>
      </c>
      <c r="Q8175">
        <v>0</v>
      </c>
      <c r="R8175">
        <v>0</v>
      </c>
      <c r="S8175">
        <v>0</v>
      </c>
      <c r="T8175">
        <v>0</v>
      </c>
      <c r="U8175">
        <v>0</v>
      </c>
      <c r="V8175">
        <v>0</v>
      </c>
      <c r="W8175">
        <v>0</v>
      </c>
      <c r="X8175" s="1">
        <v>45473</v>
      </c>
      <c r="Y8175" s="1">
        <v>44684</v>
      </c>
      <c r="Z8175" t="s">
        <v>5598</v>
      </c>
      <c r="AA8175" t="s">
        <v>104</v>
      </c>
    </row>
    <row r="8176" spans="1:27" x14ac:dyDescent="0.25">
      <c r="A8176" t="s">
        <v>8140</v>
      </c>
      <c r="B8176" t="s">
        <v>55</v>
      </c>
      <c r="C8176" t="s">
        <v>43</v>
      </c>
      <c r="D8176" t="s">
        <v>5598</v>
      </c>
      <c r="E8176" t="s">
        <v>155</v>
      </c>
      <c r="F8176" t="s">
        <v>3</v>
      </c>
      <c r="G8176" t="s">
        <v>55</v>
      </c>
      <c r="H8176">
        <v>738</v>
      </c>
      <c r="I8176" t="s">
        <v>55</v>
      </c>
      <c r="J8176">
        <v>40000</v>
      </c>
      <c r="K8176">
        <v>39213.589999999997</v>
      </c>
      <c r="L8176">
        <v>0.19400000000000001</v>
      </c>
      <c r="M8176" s="63">
        <v>45442</v>
      </c>
      <c r="N8176" s="63">
        <v>45562</v>
      </c>
      <c r="O8176">
        <v>120</v>
      </c>
      <c r="P8176" t="s">
        <v>55</v>
      </c>
      <c r="Q8176">
        <v>0</v>
      </c>
      <c r="R8176">
        <v>0</v>
      </c>
      <c r="S8176">
        <v>0</v>
      </c>
      <c r="T8176">
        <v>0</v>
      </c>
      <c r="U8176">
        <v>0</v>
      </c>
      <c r="V8176">
        <v>0</v>
      </c>
      <c r="W8176">
        <v>0</v>
      </c>
      <c r="X8176" s="1">
        <v>45473</v>
      </c>
      <c r="Y8176" s="1">
        <v>45029</v>
      </c>
      <c r="Z8176" t="s">
        <v>5598</v>
      </c>
      <c r="AA8176" t="s">
        <v>102</v>
      </c>
    </row>
    <row r="8177" spans="1:27" x14ac:dyDescent="0.25">
      <c r="A8177" t="s">
        <v>8141</v>
      </c>
      <c r="B8177" t="s">
        <v>55</v>
      </c>
      <c r="C8177" t="s">
        <v>43</v>
      </c>
      <c r="D8177" t="s">
        <v>5598</v>
      </c>
      <c r="E8177" t="s">
        <v>155</v>
      </c>
      <c r="F8177" t="s">
        <v>13</v>
      </c>
      <c r="G8177" t="s">
        <v>55</v>
      </c>
      <c r="H8177">
        <v>504</v>
      </c>
      <c r="I8177" t="s">
        <v>55</v>
      </c>
      <c r="J8177">
        <v>100000</v>
      </c>
      <c r="K8177">
        <v>88249.5</v>
      </c>
      <c r="L8177">
        <v>0.19400000000000001</v>
      </c>
      <c r="M8177" s="63">
        <v>45426</v>
      </c>
      <c r="N8177" s="63">
        <v>45516</v>
      </c>
      <c r="O8177">
        <v>90</v>
      </c>
      <c r="P8177" t="s">
        <v>55</v>
      </c>
      <c r="Q8177">
        <v>0</v>
      </c>
      <c r="R8177">
        <v>0</v>
      </c>
      <c r="S8177">
        <v>0</v>
      </c>
      <c r="T8177">
        <v>0</v>
      </c>
      <c r="U8177">
        <v>0</v>
      </c>
      <c r="V8177">
        <v>0</v>
      </c>
      <c r="W8177">
        <v>0</v>
      </c>
      <c r="X8177" s="1">
        <v>45473</v>
      </c>
      <c r="Y8177" s="1">
        <v>44705</v>
      </c>
      <c r="Z8177" t="s">
        <v>5598</v>
      </c>
      <c r="AA8177" t="s">
        <v>104</v>
      </c>
    </row>
    <row r="8178" spans="1:27" x14ac:dyDescent="0.25">
      <c r="A8178" t="s">
        <v>8142</v>
      </c>
      <c r="B8178" t="s">
        <v>55</v>
      </c>
      <c r="C8178" t="s">
        <v>43</v>
      </c>
      <c r="D8178" t="s">
        <v>5598</v>
      </c>
      <c r="E8178" t="s">
        <v>155</v>
      </c>
      <c r="F8178" t="s">
        <v>6</v>
      </c>
      <c r="G8178" t="s">
        <v>55</v>
      </c>
      <c r="H8178">
        <v>537</v>
      </c>
      <c r="I8178" t="s">
        <v>55</v>
      </c>
      <c r="J8178">
        <v>100000</v>
      </c>
      <c r="K8178">
        <v>42076.5</v>
      </c>
      <c r="L8178">
        <v>0.19400000000000001</v>
      </c>
      <c r="M8178" s="63">
        <v>45467</v>
      </c>
      <c r="N8178" s="63">
        <v>45512</v>
      </c>
      <c r="O8178">
        <v>45</v>
      </c>
      <c r="P8178" t="s">
        <v>55</v>
      </c>
      <c r="Q8178">
        <v>0</v>
      </c>
      <c r="R8178">
        <v>0</v>
      </c>
      <c r="S8178">
        <v>0</v>
      </c>
      <c r="T8178">
        <v>0</v>
      </c>
      <c r="U8178">
        <v>0</v>
      </c>
      <c r="V8178">
        <v>0</v>
      </c>
      <c r="W8178">
        <v>0</v>
      </c>
      <c r="X8178" s="1">
        <v>45473</v>
      </c>
      <c r="Y8178" s="1">
        <v>44882</v>
      </c>
      <c r="Z8178" t="s">
        <v>5598</v>
      </c>
      <c r="AA8178" t="s">
        <v>103</v>
      </c>
    </row>
    <row r="8179" spans="1:27" x14ac:dyDescent="0.25">
      <c r="A8179" t="s">
        <v>8143</v>
      </c>
      <c r="B8179" t="s">
        <v>55</v>
      </c>
      <c r="C8179" t="s">
        <v>43</v>
      </c>
      <c r="D8179" t="s">
        <v>5598</v>
      </c>
      <c r="E8179" t="s">
        <v>155</v>
      </c>
      <c r="F8179" t="s">
        <v>14</v>
      </c>
      <c r="G8179" t="s">
        <v>55</v>
      </c>
      <c r="H8179">
        <v>621</v>
      </c>
      <c r="I8179" t="s">
        <v>55</v>
      </c>
      <c r="J8179">
        <v>20000</v>
      </c>
      <c r="K8179">
        <v>8305.5</v>
      </c>
      <c r="L8179">
        <v>0.19400000000000001</v>
      </c>
      <c r="M8179" s="63">
        <v>45473</v>
      </c>
      <c r="N8179" s="63">
        <v>45518</v>
      </c>
      <c r="O8179">
        <v>45</v>
      </c>
      <c r="P8179" t="s">
        <v>55</v>
      </c>
      <c r="Q8179">
        <v>0</v>
      </c>
      <c r="R8179">
        <v>0</v>
      </c>
      <c r="S8179">
        <v>0</v>
      </c>
      <c r="T8179">
        <v>0</v>
      </c>
      <c r="U8179">
        <v>0</v>
      </c>
      <c r="V8179">
        <v>0</v>
      </c>
      <c r="W8179">
        <v>0</v>
      </c>
      <c r="X8179" s="1">
        <v>45473</v>
      </c>
      <c r="Y8179" s="1">
        <v>44557</v>
      </c>
      <c r="Z8179" t="s">
        <v>5598</v>
      </c>
      <c r="AA8179" t="s">
        <v>103</v>
      </c>
    </row>
    <row r="8180" spans="1:27" x14ac:dyDescent="0.25">
      <c r="A8180" t="s">
        <v>8144</v>
      </c>
      <c r="B8180" t="s">
        <v>55</v>
      </c>
      <c r="C8180" t="s">
        <v>43</v>
      </c>
      <c r="D8180" t="s">
        <v>5598</v>
      </c>
      <c r="E8180" t="s">
        <v>155</v>
      </c>
      <c r="F8180" t="s">
        <v>13</v>
      </c>
      <c r="G8180" t="s">
        <v>55</v>
      </c>
      <c r="H8180">
        <v>693</v>
      </c>
      <c r="I8180" t="s">
        <v>55</v>
      </c>
      <c r="J8180">
        <v>30000</v>
      </c>
      <c r="K8180">
        <v>12484.5</v>
      </c>
      <c r="L8180">
        <v>0.19400000000000001</v>
      </c>
      <c r="M8180" s="63">
        <v>45445</v>
      </c>
      <c r="N8180" s="63">
        <v>45490</v>
      </c>
      <c r="O8180">
        <v>45</v>
      </c>
      <c r="P8180" t="s">
        <v>55</v>
      </c>
      <c r="Q8180">
        <v>0</v>
      </c>
      <c r="R8180">
        <v>0</v>
      </c>
      <c r="S8180">
        <v>0</v>
      </c>
      <c r="T8180">
        <v>0</v>
      </c>
      <c r="U8180">
        <v>0</v>
      </c>
      <c r="V8180">
        <v>0</v>
      </c>
      <c r="W8180">
        <v>0</v>
      </c>
      <c r="X8180" s="1">
        <v>45473</v>
      </c>
      <c r="Y8180" s="1">
        <v>45259</v>
      </c>
      <c r="Z8180" t="s">
        <v>5598</v>
      </c>
      <c r="AA8180" t="s">
        <v>101</v>
      </c>
    </row>
    <row r="8181" spans="1:27" x14ac:dyDescent="0.25">
      <c r="A8181" t="s">
        <v>8145</v>
      </c>
      <c r="B8181" t="s">
        <v>55</v>
      </c>
      <c r="C8181" t="s">
        <v>43</v>
      </c>
      <c r="D8181" t="s">
        <v>5598</v>
      </c>
      <c r="E8181" t="s">
        <v>155</v>
      </c>
      <c r="F8181" t="s">
        <v>4</v>
      </c>
      <c r="G8181" t="s">
        <v>55</v>
      </c>
      <c r="H8181">
        <v>556</v>
      </c>
      <c r="I8181" t="s">
        <v>55</v>
      </c>
      <c r="J8181">
        <v>80000</v>
      </c>
      <c r="K8181">
        <v>79561.279999999999</v>
      </c>
      <c r="L8181">
        <v>0.19400000000000001</v>
      </c>
      <c r="M8181" s="63">
        <v>45431</v>
      </c>
      <c r="N8181" s="63">
        <v>45491</v>
      </c>
      <c r="O8181">
        <v>60</v>
      </c>
      <c r="P8181" t="s">
        <v>55</v>
      </c>
      <c r="Q8181">
        <v>0</v>
      </c>
      <c r="R8181">
        <v>0</v>
      </c>
      <c r="S8181">
        <v>0</v>
      </c>
      <c r="T8181">
        <v>0</v>
      </c>
      <c r="U8181">
        <v>0</v>
      </c>
      <c r="V8181">
        <v>0</v>
      </c>
      <c r="W8181">
        <v>0</v>
      </c>
      <c r="X8181" s="1">
        <v>45473</v>
      </c>
      <c r="Y8181" s="1">
        <v>44975</v>
      </c>
      <c r="Z8181" t="s">
        <v>5598</v>
      </c>
      <c r="AA8181" t="s">
        <v>101</v>
      </c>
    </row>
    <row r="8182" spans="1:27" x14ac:dyDescent="0.25">
      <c r="A8182" t="s">
        <v>8146</v>
      </c>
      <c r="B8182" t="s">
        <v>55</v>
      </c>
      <c r="C8182" t="s">
        <v>43</v>
      </c>
      <c r="D8182" t="s">
        <v>5598</v>
      </c>
      <c r="E8182" t="s">
        <v>155</v>
      </c>
      <c r="F8182" t="s">
        <v>4</v>
      </c>
      <c r="G8182" t="s">
        <v>55</v>
      </c>
      <c r="H8182">
        <v>619</v>
      </c>
      <c r="I8182" t="s">
        <v>55</v>
      </c>
      <c r="J8182">
        <v>75000</v>
      </c>
      <c r="K8182">
        <v>73153.23</v>
      </c>
      <c r="L8182">
        <v>0.26</v>
      </c>
      <c r="M8182" s="63">
        <v>45470</v>
      </c>
      <c r="N8182" s="63">
        <v>45515</v>
      </c>
      <c r="O8182">
        <v>45</v>
      </c>
      <c r="P8182" t="s">
        <v>55</v>
      </c>
      <c r="Q8182">
        <v>0</v>
      </c>
      <c r="R8182">
        <v>0</v>
      </c>
      <c r="S8182">
        <v>0</v>
      </c>
      <c r="T8182">
        <v>0</v>
      </c>
      <c r="U8182">
        <v>0</v>
      </c>
      <c r="V8182">
        <v>0</v>
      </c>
      <c r="W8182">
        <v>0</v>
      </c>
      <c r="X8182" s="1">
        <v>45473</v>
      </c>
      <c r="Y8182" s="1">
        <v>44865</v>
      </c>
      <c r="Z8182" t="s">
        <v>5598</v>
      </c>
      <c r="AA8182" t="s">
        <v>104</v>
      </c>
    </row>
    <row r="8183" spans="1:27" x14ac:dyDescent="0.25">
      <c r="A8183" t="s">
        <v>8147</v>
      </c>
      <c r="B8183" t="s">
        <v>55</v>
      </c>
      <c r="C8183" t="s">
        <v>43</v>
      </c>
      <c r="D8183" t="s">
        <v>5598</v>
      </c>
      <c r="E8183" t="s">
        <v>155</v>
      </c>
      <c r="F8183" t="s">
        <v>7</v>
      </c>
      <c r="G8183" t="s">
        <v>55</v>
      </c>
      <c r="H8183">
        <v>601</v>
      </c>
      <c r="I8183" t="s">
        <v>55</v>
      </c>
      <c r="J8183">
        <v>25000</v>
      </c>
      <c r="K8183">
        <v>23174.91</v>
      </c>
      <c r="L8183">
        <v>0.26</v>
      </c>
      <c r="M8183" s="63">
        <v>45182</v>
      </c>
      <c r="N8183" s="63">
        <v>45227</v>
      </c>
      <c r="O8183">
        <v>45</v>
      </c>
      <c r="P8183" t="s">
        <v>55</v>
      </c>
      <c r="Q8183">
        <v>0</v>
      </c>
      <c r="R8183">
        <v>0</v>
      </c>
      <c r="S8183">
        <v>0</v>
      </c>
      <c r="T8183">
        <v>0</v>
      </c>
      <c r="U8183">
        <v>0</v>
      </c>
      <c r="V8183">
        <v>23174.91</v>
      </c>
      <c r="W8183">
        <v>23174.91</v>
      </c>
      <c r="X8183" s="1">
        <v>45473</v>
      </c>
      <c r="Y8183" s="1">
        <v>44827</v>
      </c>
      <c r="Z8183" t="s">
        <v>5598</v>
      </c>
      <c r="AA8183" t="s">
        <v>100</v>
      </c>
    </row>
    <row r="8184" spans="1:27" x14ac:dyDescent="0.25">
      <c r="A8184" t="s">
        <v>8148</v>
      </c>
      <c r="B8184" t="s">
        <v>55</v>
      </c>
      <c r="C8184" t="s">
        <v>43</v>
      </c>
      <c r="D8184" t="s">
        <v>5598</v>
      </c>
      <c r="E8184" t="s">
        <v>155</v>
      </c>
      <c r="F8184" t="s">
        <v>8</v>
      </c>
      <c r="G8184" t="s">
        <v>55</v>
      </c>
      <c r="H8184">
        <v>516</v>
      </c>
      <c r="I8184" t="s">
        <v>55</v>
      </c>
      <c r="J8184">
        <v>50000</v>
      </c>
      <c r="K8184">
        <v>39162</v>
      </c>
      <c r="L8184">
        <v>0.26</v>
      </c>
      <c r="M8184" s="63">
        <v>45384</v>
      </c>
      <c r="N8184" s="63">
        <v>45504</v>
      </c>
      <c r="O8184">
        <v>120</v>
      </c>
      <c r="P8184" t="s">
        <v>55</v>
      </c>
      <c r="Q8184">
        <v>0</v>
      </c>
      <c r="R8184">
        <v>0</v>
      </c>
      <c r="S8184">
        <v>0</v>
      </c>
      <c r="T8184">
        <v>0</v>
      </c>
      <c r="U8184">
        <v>0</v>
      </c>
      <c r="V8184">
        <v>0</v>
      </c>
      <c r="W8184">
        <v>0</v>
      </c>
      <c r="X8184" s="1">
        <v>45473</v>
      </c>
      <c r="Y8184" s="1">
        <v>44771</v>
      </c>
      <c r="Z8184" t="s">
        <v>5598</v>
      </c>
      <c r="AA8184" t="s">
        <v>101</v>
      </c>
    </row>
    <row r="8185" spans="1:27" x14ac:dyDescent="0.25">
      <c r="A8185" t="s">
        <v>8149</v>
      </c>
      <c r="B8185" t="s">
        <v>55</v>
      </c>
      <c r="C8185" t="s">
        <v>43</v>
      </c>
      <c r="D8185" t="s">
        <v>5598</v>
      </c>
      <c r="E8185" t="s">
        <v>155</v>
      </c>
      <c r="F8185" t="s">
        <v>2</v>
      </c>
      <c r="G8185" t="s">
        <v>55</v>
      </c>
      <c r="H8185">
        <v>746</v>
      </c>
      <c r="I8185" t="s">
        <v>55</v>
      </c>
      <c r="J8185">
        <v>25000</v>
      </c>
      <c r="K8185">
        <v>16826.96</v>
      </c>
      <c r="L8185">
        <v>0.26</v>
      </c>
      <c r="M8185" s="63">
        <v>45454</v>
      </c>
      <c r="N8185" s="63">
        <v>45499</v>
      </c>
      <c r="O8185">
        <v>45</v>
      </c>
      <c r="P8185" t="s">
        <v>55</v>
      </c>
      <c r="Q8185">
        <v>0</v>
      </c>
      <c r="R8185">
        <v>0</v>
      </c>
      <c r="S8185">
        <v>0</v>
      </c>
      <c r="T8185">
        <v>0</v>
      </c>
      <c r="U8185">
        <v>0</v>
      </c>
      <c r="V8185">
        <v>0</v>
      </c>
      <c r="W8185">
        <v>0</v>
      </c>
      <c r="X8185" s="1">
        <v>45473</v>
      </c>
      <c r="Y8185" s="1">
        <v>45102</v>
      </c>
      <c r="Z8185" t="s">
        <v>5598</v>
      </c>
      <c r="AA8185" t="s">
        <v>103</v>
      </c>
    </row>
    <row r="8186" spans="1:27" x14ac:dyDescent="0.25">
      <c r="A8186" t="s">
        <v>8150</v>
      </c>
      <c r="B8186" t="s">
        <v>55</v>
      </c>
      <c r="C8186" t="s">
        <v>43</v>
      </c>
      <c r="D8186" t="s">
        <v>5598</v>
      </c>
      <c r="E8186" t="s">
        <v>155</v>
      </c>
      <c r="F8186" t="s">
        <v>7</v>
      </c>
      <c r="G8186" t="s">
        <v>55</v>
      </c>
      <c r="H8186">
        <v>783</v>
      </c>
      <c r="I8186" t="s">
        <v>55</v>
      </c>
      <c r="J8186">
        <v>50000</v>
      </c>
      <c r="K8186">
        <v>48486</v>
      </c>
      <c r="L8186">
        <v>0.26</v>
      </c>
      <c r="M8186" s="63">
        <v>45429</v>
      </c>
      <c r="N8186" s="63">
        <v>45474</v>
      </c>
      <c r="O8186">
        <v>45</v>
      </c>
      <c r="P8186" t="s">
        <v>55</v>
      </c>
      <c r="Q8186">
        <v>0</v>
      </c>
      <c r="R8186">
        <v>0</v>
      </c>
      <c r="S8186">
        <v>0</v>
      </c>
      <c r="T8186">
        <v>0</v>
      </c>
      <c r="U8186">
        <v>0</v>
      </c>
      <c r="V8186">
        <v>0</v>
      </c>
      <c r="W8186">
        <v>0</v>
      </c>
      <c r="X8186" s="1">
        <v>45473</v>
      </c>
      <c r="Y8186" s="1">
        <v>45102</v>
      </c>
      <c r="Z8186" t="s">
        <v>5598</v>
      </c>
      <c r="AA8186" t="s">
        <v>103</v>
      </c>
    </row>
    <row r="8187" spans="1:27" x14ac:dyDescent="0.25">
      <c r="A8187" t="s">
        <v>8151</v>
      </c>
      <c r="B8187" t="s">
        <v>55</v>
      </c>
      <c r="C8187" t="s">
        <v>43</v>
      </c>
      <c r="D8187" t="s">
        <v>5598</v>
      </c>
      <c r="E8187" t="s">
        <v>155</v>
      </c>
      <c r="F8187" t="s">
        <v>4</v>
      </c>
      <c r="G8187" t="s">
        <v>55</v>
      </c>
      <c r="H8187">
        <v>783</v>
      </c>
      <c r="I8187" t="s">
        <v>55</v>
      </c>
      <c r="J8187">
        <v>40000</v>
      </c>
      <c r="K8187">
        <v>39056.92</v>
      </c>
      <c r="L8187">
        <v>0.26</v>
      </c>
      <c r="M8187" s="63">
        <v>45324</v>
      </c>
      <c r="N8187" s="63">
        <v>45369</v>
      </c>
      <c r="O8187">
        <v>45</v>
      </c>
      <c r="P8187" t="s">
        <v>55</v>
      </c>
      <c r="Q8187">
        <v>0</v>
      </c>
      <c r="R8187">
        <v>0</v>
      </c>
      <c r="S8187">
        <v>0</v>
      </c>
      <c r="T8187">
        <v>39056.92</v>
      </c>
      <c r="U8187">
        <v>0</v>
      </c>
      <c r="V8187">
        <v>0</v>
      </c>
      <c r="W8187">
        <v>39056.92</v>
      </c>
      <c r="X8187" s="1">
        <v>45473</v>
      </c>
      <c r="Y8187" s="1">
        <v>45243</v>
      </c>
      <c r="Z8187" t="s">
        <v>5598</v>
      </c>
      <c r="AA8187" t="s">
        <v>100</v>
      </c>
    </row>
    <row r="8188" spans="1:27" x14ac:dyDescent="0.25">
      <c r="A8188" t="s">
        <v>8152</v>
      </c>
      <c r="B8188" t="s">
        <v>55</v>
      </c>
      <c r="C8188" t="s">
        <v>43</v>
      </c>
      <c r="D8188" t="s">
        <v>5598</v>
      </c>
      <c r="E8188" t="s">
        <v>155</v>
      </c>
      <c r="F8188" t="s">
        <v>4</v>
      </c>
      <c r="G8188" t="s">
        <v>55</v>
      </c>
      <c r="H8188">
        <v>783</v>
      </c>
      <c r="I8188" t="s">
        <v>55</v>
      </c>
      <c r="J8188">
        <v>35000</v>
      </c>
      <c r="K8188">
        <v>34866.57</v>
      </c>
      <c r="L8188">
        <v>0.19400000000000001</v>
      </c>
      <c r="M8188" s="63">
        <v>45472</v>
      </c>
      <c r="N8188" s="63">
        <v>45592</v>
      </c>
      <c r="O8188">
        <v>120</v>
      </c>
      <c r="P8188" t="s">
        <v>55</v>
      </c>
      <c r="Q8188">
        <v>0</v>
      </c>
      <c r="R8188">
        <v>0</v>
      </c>
      <c r="S8188">
        <v>0</v>
      </c>
      <c r="T8188">
        <v>0</v>
      </c>
      <c r="U8188">
        <v>0</v>
      </c>
      <c r="V8188">
        <v>0</v>
      </c>
      <c r="W8188">
        <v>0</v>
      </c>
      <c r="X8188" s="1">
        <v>45473</v>
      </c>
      <c r="Y8188" s="1">
        <v>45067</v>
      </c>
      <c r="Z8188" t="s">
        <v>5598</v>
      </c>
      <c r="AA8188" t="s">
        <v>102</v>
      </c>
    </row>
    <row r="8189" spans="1:27" x14ac:dyDescent="0.25">
      <c r="A8189" t="s">
        <v>8153</v>
      </c>
      <c r="B8189" t="s">
        <v>55</v>
      </c>
      <c r="C8189" t="s">
        <v>43</v>
      </c>
      <c r="D8189" t="s">
        <v>5598</v>
      </c>
      <c r="E8189" t="s">
        <v>155</v>
      </c>
      <c r="F8189" t="s">
        <v>10</v>
      </c>
      <c r="G8189" t="s">
        <v>55</v>
      </c>
      <c r="H8189">
        <v>663</v>
      </c>
      <c r="I8189" t="s">
        <v>55</v>
      </c>
      <c r="J8189">
        <v>5000</v>
      </c>
      <c r="K8189">
        <v>2893.5</v>
      </c>
      <c r="L8189">
        <v>0.26</v>
      </c>
      <c r="M8189" s="63">
        <v>45449</v>
      </c>
      <c r="N8189" s="63">
        <v>45494</v>
      </c>
      <c r="O8189">
        <v>45</v>
      </c>
      <c r="P8189" t="s">
        <v>55</v>
      </c>
      <c r="Q8189">
        <v>0</v>
      </c>
      <c r="R8189">
        <v>0</v>
      </c>
      <c r="S8189">
        <v>0</v>
      </c>
      <c r="T8189">
        <v>0</v>
      </c>
      <c r="U8189">
        <v>0</v>
      </c>
      <c r="V8189">
        <v>0</v>
      </c>
      <c r="W8189">
        <v>0</v>
      </c>
      <c r="X8189" s="1">
        <v>45473</v>
      </c>
      <c r="Y8189" s="1">
        <v>45089</v>
      </c>
      <c r="Z8189" t="s">
        <v>5598</v>
      </c>
      <c r="AA8189" t="s">
        <v>100</v>
      </c>
    </row>
    <row r="8190" spans="1:27" x14ac:dyDescent="0.25">
      <c r="A8190" t="s">
        <v>8154</v>
      </c>
      <c r="B8190" t="s">
        <v>55</v>
      </c>
      <c r="C8190" t="s">
        <v>43</v>
      </c>
      <c r="D8190" t="s">
        <v>5598</v>
      </c>
      <c r="E8190" t="s">
        <v>155</v>
      </c>
      <c r="F8190" t="s">
        <v>6</v>
      </c>
      <c r="G8190" t="s">
        <v>55</v>
      </c>
      <c r="H8190">
        <v>769</v>
      </c>
      <c r="I8190" t="s">
        <v>55</v>
      </c>
      <c r="J8190">
        <v>55000</v>
      </c>
      <c r="K8190">
        <v>33128.629999999997</v>
      </c>
      <c r="L8190">
        <v>0.19400000000000001</v>
      </c>
      <c r="M8190" s="63">
        <v>45392</v>
      </c>
      <c r="N8190" s="63">
        <v>45512</v>
      </c>
      <c r="O8190">
        <v>120</v>
      </c>
      <c r="P8190" t="s">
        <v>55</v>
      </c>
      <c r="Q8190">
        <v>0</v>
      </c>
      <c r="R8190">
        <v>0</v>
      </c>
      <c r="S8190">
        <v>0</v>
      </c>
      <c r="T8190">
        <v>0</v>
      </c>
      <c r="U8190">
        <v>0</v>
      </c>
      <c r="V8190">
        <v>0</v>
      </c>
      <c r="W8190">
        <v>0</v>
      </c>
      <c r="X8190" s="1">
        <v>45473</v>
      </c>
      <c r="Y8190" s="1">
        <v>45204</v>
      </c>
      <c r="Z8190" t="s">
        <v>5598</v>
      </c>
      <c r="AA8190" t="s">
        <v>102</v>
      </c>
    </row>
    <row r="8191" spans="1:27" x14ac:dyDescent="0.25">
      <c r="A8191" t="s">
        <v>8155</v>
      </c>
      <c r="B8191" t="s">
        <v>55</v>
      </c>
      <c r="C8191" t="s">
        <v>43</v>
      </c>
      <c r="D8191" t="s">
        <v>5598</v>
      </c>
      <c r="E8191" t="s">
        <v>155</v>
      </c>
      <c r="F8191" t="s">
        <v>15</v>
      </c>
      <c r="G8191" t="s">
        <v>55</v>
      </c>
      <c r="H8191">
        <v>746</v>
      </c>
      <c r="I8191" t="s">
        <v>55</v>
      </c>
      <c r="J8191">
        <v>50000</v>
      </c>
      <c r="K8191">
        <v>43740</v>
      </c>
      <c r="L8191">
        <v>0.19400000000000001</v>
      </c>
      <c r="M8191" s="63">
        <v>45462</v>
      </c>
      <c r="N8191" s="63">
        <v>45507</v>
      </c>
      <c r="O8191">
        <v>45</v>
      </c>
      <c r="P8191" t="s">
        <v>55</v>
      </c>
      <c r="Q8191">
        <v>0</v>
      </c>
      <c r="R8191">
        <v>0</v>
      </c>
      <c r="S8191">
        <v>0</v>
      </c>
      <c r="T8191">
        <v>0</v>
      </c>
      <c r="U8191">
        <v>0</v>
      </c>
      <c r="V8191">
        <v>0</v>
      </c>
      <c r="W8191">
        <v>0</v>
      </c>
      <c r="X8191" s="1">
        <v>45473</v>
      </c>
      <c r="Y8191" s="1">
        <v>45195</v>
      </c>
      <c r="Z8191" t="s">
        <v>5598</v>
      </c>
      <c r="AA8191" t="s">
        <v>99</v>
      </c>
    </row>
    <row r="8192" spans="1:27" x14ac:dyDescent="0.25">
      <c r="A8192" t="s">
        <v>8156</v>
      </c>
      <c r="B8192" t="s">
        <v>55</v>
      </c>
      <c r="C8192" t="s">
        <v>43</v>
      </c>
      <c r="D8192" t="s">
        <v>5598</v>
      </c>
      <c r="E8192" t="s">
        <v>155</v>
      </c>
      <c r="F8192" t="s">
        <v>16</v>
      </c>
      <c r="G8192" t="s">
        <v>55</v>
      </c>
      <c r="H8192">
        <v>641</v>
      </c>
      <c r="I8192" t="s">
        <v>55</v>
      </c>
      <c r="J8192">
        <v>75000</v>
      </c>
      <c r="K8192">
        <v>18312.5</v>
      </c>
      <c r="L8192">
        <v>0.19400000000000001</v>
      </c>
      <c r="M8192" s="63">
        <v>45427</v>
      </c>
      <c r="N8192" s="63">
        <v>45547</v>
      </c>
      <c r="O8192">
        <v>120</v>
      </c>
      <c r="P8192" t="s">
        <v>55</v>
      </c>
      <c r="Q8192">
        <v>0</v>
      </c>
      <c r="R8192">
        <v>0</v>
      </c>
      <c r="S8192">
        <v>0</v>
      </c>
      <c r="T8192">
        <v>0</v>
      </c>
      <c r="U8192">
        <v>0</v>
      </c>
      <c r="V8192">
        <v>0</v>
      </c>
      <c r="W8192">
        <v>0</v>
      </c>
      <c r="X8192" s="1">
        <v>45473</v>
      </c>
      <c r="Y8192" s="1">
        <v>44975</v>
      </c>
      <c r="Z8192" t="s">
        <v>5598</v>
      </c>
      <c r="AA8192" t="s">
        <v>101</v>
      </c>
    </row>
    <row r="8193" spans="1:27" x14ac:dyDescent="0.25">
      <c r="A8193" t="s">
        <v>8157</v>
      </c>
      <c r="B8193" t="s">
        <v>55</v>
      </c>
      <c r="C8193" t="s">
        <v>43</v>
      </c>
      <c r="D8193" t="s">
        <v>5598</v>
      </c>
      <c r="E8193" t="s">
        <v>155</v>
      </c>
      <c r="F8193" t="s">
        <v>6</v>
      </c>
      <c r="G8193" t="s">
        <v>55</v>
      </c>
      <c r="H8193">
        <v>639</v>
      </c>
      <c r="I8193" t="s">
        <v>55</v>
      </c>
      <c r="J8193">
        <v>60000</v>
      </c>
      <c r="K8193">
        <v>17749.22</v>
      </c>
      <c r="L8193">
        <v>0.26</v>
      </c>
      <c r="M8193" s="63">
        <v>45471</v>
      </c>
      <c r="N8193" s="63">
        <v>45516</v>
      </c>
      <c r="O8193">
        <v>45</v>
      </c>
      <c r="P8193" t="s">
        <v>55</v>
      </c>
      <c r="Q8193">
        <v>0</v>
      </c>
      <c r="R8193">
        <v>0</v>
      </c>
      <c r="S8193">
        <v>0</v>
      </c>
      <c r="T8193">
        <v>0</v>
      </c>
      <c r="U8193">
        <v>0</v>
      </c>
      <c r="V8193">
        <v>0</v>
      </c>
      <c r="W8193">
        <v>0</v>
      </c>
      <c r="X8193" s="1">
        <v>45473</v>
      </c>
      <c r="Y8193" s="1">
        <v>45088</v>
      </c>
      <c r="Z8193" t="s">
        <v>5598</v>
      </c>
      <c r="AA8193" t="s">
        <v>100</v>
      </c>
    </row>
    <row r="8194" spans="1:27" x14ac:dyDescent="0.25">
      <c r="A8194" t="s">
        <v>8158</v>
      </c>
      <c r="B8194" t="s">
        <v>55</v>
      </c>
      <c r="C8194" t="s">
        <v>43</v>
      </c>
      <c r="D8194" t="s">
        <v>5598</v>
      </c>
      <c r="E8194" t="s">
        <v>155</v>
      </c>
      <c r="F8194" t="s">
        <v>6</v>
      </c>
      <c r="G8194" t="s">
        <v>55</v>
      </c>
      <c r="H8194">
        <v>813</v>
      </c>
      <c r="I8194" t="s">
        <v>55</v>
      </c>
      <c r="J8194">
        <v>20000</v>
      </c>
      <c r="K8194">
        <v>19604.349999999999</v>
      </c>
      <c r="L8194">
        <v>0.19400000000000001</v>
      </c>
      <c r="M8194" s="63">
        <v>45429</v>
      </c>
      <c r="N8194" s="63">
        <v>45549</v>
      </c>
      <c r="O8194">
        <v>120</v>
      </c>
      <c r="P8194" t="s">
        <v>55</v>
      </c>
      <c r="Q8194">
        <v>0</v>
      </c>
      <c r="R8194">
        <v>0</v>
      </c>
      <c r="S8194">
        <v>0</v>
      </c>
      <c r="T8194">
        <v>0</v>
      </c>
      <c r="U8194">
        <v>0</v>
      </c>
      <c r="V8194">
        <v>0</v>
      </c>
      <c r="W8194">
        <v>0</v>
      </c>
      <c r="X8194" s="1">
        <v>45473</v>
      </c>
      <c r="Y8194" s="1">
        <v>45167</v>
      </c>
      <c r="Z8194" t="s">
        <v>5598</v>
      </c>
      <c r="AA8194" t="s">
        <v>102</v>
      </c>
    </row>
    <row r="8195" spans="1:27" x14ac:dyDescent="0.25">
      <c r="A8195" t="s">
        <v>8159</v>
      </c>
      <c r="B8195" t="s">
        <v>55</v>
      </c>
      <c r="C8195" t="s">
        <v>43</v>
      </c>
      <c r="D8195" t="s">
        <v>5598</v>
      </c>
      <c r="E8195" t="s">
        <v>155</v>
      </c>
      <c r="F8195" t="s">
        <v>13</v>
      </c>
      <c r="G8195" t="s">
        <v>55</v>
      </c>
      <c r="H8195">
        <v>735</v>
      </c>
      <c r="I8195" t="s">
        <v>55</v>
      </c>
      <c r="J8195">
        <v>50000</v>
      </c>
      <c r="K8195">
        <v>48001.84</v>
      </c>
      <c r="L8195">
        <v>0.26</v>
      </c>
      <c r="M8195" s="63">
        <v>45435</v>
      </c>
      <c r="N8195" s="63">
        <v>45480</v>
      </c>
      <c r="O8195">
        <v>45</v>
      </c>
      <c r="P8195" t="s">
        <v>55</v>
      </c>
      <c r="Q8195">
        <v>0</v>
      </c>
      <c r="R8195">
        <v>0</v>
      </c>
      <c r="S8195">
        <v>0</v>
      </c>
      <c r="T8195">
        <v>0</v>
      </c>
      <c r="U8195">
        <v>0</v>
      </c>
      <c r="V8195">
        <v>0</v>
      </c>
      <c r="W8195">
        <v>0</v>
      </c>
      <c r="X8195" s="1">
        <v>45473</v>
      </c>
      <c r="Y8195" s="1">
        <v>45033</v>
      </c>
      <c r="Z8195" t="s">
        <v>5598</v>
      </c>
      <c r="AA8195" t="s">
        <v>100</v>
      </c>
    </row>
    <row r="8196" spans="1:27" x14ac:dyDescent="0.25">
      <c r="A8196" t="s">
        <v>8160</v>
      </c>
      <c r="B8196" t="s">
        <v>55</v>
      </c>
      <c r="C8196" t="s">
        <v>43</v>
      </c>
      <c r="D8196" t="s">
        <v>5598</v>
      </c>
      <c r="E8196" t="s">
        <v>155</v>
      </c>
      <c r="F8196" t="s">
        <v>13</v>
      </c>
      <c r="G8196" t="s">
        <v>55</v>
      </c>
      <c r="H8196">
        <v>704</v>
      </c>
      <c r="I8196" t="s">
        <v>55</v>
      </c>
      <c r="J8196">
        <v>75000</v>
      </c>
      <c r="K8196">
        <v>29073</v>
      </c>
      <c r="L8196">
        <v>0.26</v>
      </c>
      <c r="M8196" s="63">
        <v>45470</v>
      </c>
      <c r="N8196" s="63">
        <v>45515</v>
      </c>
      <c r="O8196">
        <v>45</v>
      </c>
      <c r="P8196" t="s">
        <v>55</v>
      </c>
      <c r="Q8196">
        <v>0</v>
      </c>
      <c r="R8196">
        <v>0</v>
      </c>
      <c r="S8196">
        <v>0</v>
      </c>
      <c r="T8196">
        <v>0</v>
      </c>
      <c r="U8196">
        <v>0</v>
      </c>
      <c r="V8196">
        <v>0</v>
      </c>
      <c r="W8196">
        <v>0</v>
      </c>
      <c r="X8196" s="1">
        <v>45473</v>
      </c>
      <c r="Y8196" s="1">
        <v>44782</v>
      </c>
      <c r="Z8196" t="s">
        <v>5598</v>
      </c>
      <c r="AA8196" t="s">
        <v>101</v>
      </c>
    </row>
    <row r="8197" spans="1:27" x14ac:dyDescent="0.25">
      <c r="A8197" t="s">
        <v>8161</v>
      </c>
      <c r="B8197" t="s">
        <v>55</v>
      </c>
      <c r="C8197" t="s">
        <v>43</v>
      </c>
      <c r="D8197" t="s">
        <v>5598</v>
      </c>
      <c r="E8197" t="s">
        <v>155</v>
      </c>
      <c r="F8197" t="s">
        <v>13</v>
      </c>
      <c r="G8197" t="s">
        <v>55</v>
      </c>
      <c r="H8197">
        <v>802</v>
      </c>
      <c r="I8197" t="s">
        <v>55</v>
      </c>
      <c r="J8197">
        <v>5000</v>
      </c>
      <c r="K8197">
        <v>2567.5</v>
      </c>
      <c r="L8197">
        <v>0.19400000000000001</v>
      </c>
      <c r="M8197" s="63">
        <v>45377</v>
      </c>
      <c r="N8197" s="63">
        <v>45497</v>
      </c>
      <c r="O8197">
        <v>120</v>
      </c>
      <c r="P8197" t="s">
        <v>55</v>
      </c>
      <c r="Q8197">
        <v>0</v>
      </c>
      <c r="R8197">
        <v>0</v>
      </c>
      <c r="S8197">
        <v>0</v>
      </c>
      <c r="T8197">
        <v>0</v>
      </c>
      <c r="U8197">
        <v>0</v>
      </c>
      <c r="V8197">
        <v>0</v>
      </c>
      <c r="W8197">
        <v>0</v>
      </c>
      <c r="X8197" s="1">
        <v>45473</v>
      </c>
      <c r="Y8197" s="1">
        <v>45267</v>
      </c>
      <c r="Z8197" t="s">
        <v>5598</v>
      </c>
      <c r="AA8197" t="s">
        <v>102</v>
      </c>
    </row>
    <row r="8198" spans="1:27" x14ac:dyDescent="0.25">
      <c r="A8198" t="s">
        <v>8162</v>
      </c>
      <c r="B8198" t="s">
        <v>55</v>
      </c>
      <c r="C8198" t="s">
        <v>43</v>
      </c>
      <c r="D8198" t="s">
        <v>5598</v>
      </c>
      <c r="E8198" t="s">
        <v>155</v>
      </c>
      <c r="F8198" t="s">
        <v>14</v>
      </c>
      <c r="G8198" t="s">
        <v>55</v>
      </c>
      <c r="H8198">
        <v>687</v>
      </c>
      <c r="I8198" t="s">
        <v>55</v>
      </c>
      <c r="J8198">
        <v>50000</v>
      </c>
      <c r="K8198">
        <v>4323</v>
      </c>
      <c r="L8198">
        <v>0.26</v>
      </c>
      <c r="M8198" s="63">
        <v>45465</v>
      </c>
      <c r="N8198" s="63">
        <v>45510</v>
      </c>
      <c r="O8198">
        <v>45</v>
      </c>
      <c r="P8198" t="s">
        <v>55</v>
      </c>
      <c r="Q8198">
        <v>0</v>
      </c>
      <c r="R8198">
        <v>0</v>
      </c>
      <c r="S8198">
        <v>0</v>
      </c>
      <c r="T8198">
        <v>0</v>
      </c>
      <c r="U8198">
        <v>0</v>
      </c>
      <c r="V8198">
        <v>0</v>
      </c>
      <c r="W8198">
        <v>0</v>
      </c>
      <c r="X8198" s="1">
        <v>45473</v>
      </c>
      <c r="Y8198" s="1">
        <v>45043</v>
      </c>
      <c r="Z8198" t="s">
        <v>5598</v>
      </c>
      <c r="AA8198" t="s">
        <v>102</v>
      </c>
    </row>
    <row r="8199" spans="1:27" x14ac:dyDescent="0.25">
      <c r="A8199" t="s">
        <v>8163</v>
      </c>
      <c r="B8199" t="s">
        <v>55</v>
      </c>
      <c r="C8199" t="s">
        <v>43</v>
      </c>
      <c r="D8199" t="s">
        <v>5598</v>
      </c>
      <c r="E8199" t="s">
        <v>155</v>
      </c>
      <c r="F8199" t="s">
        <v>8</v>
      </c>
      <c r="G8199" t="s">
        <v>55</v>
      </c>
      <c r="H8199">
        <v>665</v>
      </c>
      <c r="I8199" t="s">
        <v>55</v>
      </c>
      <c r="J8199">
        <v>35000</v>
      </c>
      <c r="K8199">
        <v>33927.65</v>
      </c>
      <c r="L8199">
        <v>0.26</v>
      </c>
      <c r="M8199" s="63">
        <v>45445</v>
      </c>
      <c r="N8199" s="63">
        <v>45490</v>
      </c>
      <c r="O8199">
        <v>45</v>
      </c>
      <c r="P8199" t="s">
        <v>55</v>
      </c>
      <c r="Q8199">
        <v>0</v>
      </c>
      <c r="R8199">
        <v>0</v>
      </c>
      <c r="S8199">
        <v>0</v>
      </c>
      <c r="T8199">
        <v>0</v>
      </c>
      <c r="U8199">
        <v>0</v>
      </c>
      <c r="V8199">
        <v>0</v>
      </c>
      <c r="W8199">
        <v>0</v>
      </c>
      <c r="X8199" s="1">
        <v>45473</v>
      </c>
      <c r="Y8199" s="1">
        <v>45031</v>
      </c>
      <c r="Z8199" t="s">
        <v>5598</v>
      </c>
      <c r="AA8199" t="s">
        <v>103</v>
      </c>
    </row>
    <row r="8200" spans="1:27" x14ac:dyDescent="0.25">
      <c r="A8200" t="s">
        <v>8164</v>
      </c>
      <c r="B8200" t="s">
        <v>55</v>
      </c>
      <c r="C8200" t="s">
        <v>43</v>
      </c>
      <c r="D8200" t="s">
        <v>5598</v>
      </c>
      <c r="E8200" t="s">
        <v>155</v>
      </c>
      <c r="F8200" t="s">
        <v>13</v>
      </c>
      <c r="G8200" t="s">
        <v>55</v>
      </c>
      <c r="H8200">
        <v>622</v>
      </c>
      <c r="I8200" t="s">
        <v>55</v>
      </c>
      <c r="J8200">
        <v>55000</v>
      </c>
      <c r="K8200">
        <v>21054.92</v>
      </c>
      <c r="L8200">
        <v>0.26</v>
      </c>
      <c r="M8200" s="63">
        <v>45409</v>
      </c>
      <c r="N8200" s="63">
        <v>45454</v>
      </c>
      <c r="O8200">
        <v>45</v>
      </c>
      <c r="P8200" t="s">
        <v>55</v>
      </c>
      <c r="Q8200">
        <v>21054.92</v>
      </c>
      <c r="R8200">
        <v>0</v>
      </c>
      <c r="S8200">
        <v>0</v>
      </c>
      <c r="T8200">
        <v>0</v>
      </c>
      <c r="U8200">
        <v>0</v>
      </c>
      <c r="V8200">
        <v>0</v>
      </c>
      <c r="W8200">
        <v>21054.92</v>
      </c>
      <c r="X8200" s="1">
        <v>45473</v>
      </c>
      <c r="Y8200" s="1">
        <v>45217</v>
      </c>
      <c r="Z8200" t="s">
        <v>5598</v>
      </c>
      <c r="AA8200" t="s">
        <v>100</v>
      </c>
    </row>
    <row r="8201" spans="1:27" x14ac:dyDescent="0.25">
      <c r="A8201" t="s">
        <v>8165</v>
      </c>
      <c r="B8201" t="s">
        <v>55</v>
      </c>
      <c r="C8201" t="s">
        <v>43</v>
      </c>
      <c r="D8201" t="s">
        <v>5598</v>
      </c>
      <c r="E8201" t="s">
        <v>155</v>
      </c>
      <c r="F8201" t="s">
        <v>9</v>
      </c>
      <c r="G8201" t="s">
        <v>55</v>
      </c>
      <c r="H8201">
        <v>798</v>
      </c>
      <c r="I8201" t="s">
        <v>55</v>
      </c>
      <c r="J8201">
        <v>15000</v>
      </c>
      <c r="K8201">
        <v>7543.5</v>
      </c>
      <c r="L8201">
        <v>0.26</v>
      </c>
      <c r="M8201" s="63">
        <v>45419</v>
      </c>
      <c r="N8201" s="63">
        <v>45464</v>
      </c>
      <c r="O8201">
        <v>45</v>
      </c>
      <c r="P8201" t="s">
        <v>55</v>
      </c>
      <c r="Q8201">
        <v>7543.5</v>
      </c>
      <c r="R8201">
        <v>0</v>
      </c>
      <c r="S8201">
        <v>0</v>
      </c>
      <c r="T8201">
        <v>0</v>
      </c>
      <c r="U8201">
        <v>0</v>
      </c>
      <c r="V8201">
        <v>0</v>
      </c>
      <c r="W8201">
        <v>7543.5</v>
      </c>
      <c r="X8201" s="1">
        <v>45473</v>
      </c>
      <c r="Y8201" s="1">
        <v>45274</v>
      </c>
      <c r="Z8201" t="s">
        <v>5598</v>
      </c>
      <c r="AA8201" t="s">
        <v>100</v>
      </c>
    </row>
    <row r="8202" spans="1:27" x14ac:dyDescent="0.25">
      <c r="A8202" t="s">
        <v>8166</v>
      </c>
      <c r="B8202" t="s">
        <v>55</v>
      </c>
      <c r="C8202" t="s">
        <v>43</v>
      </c>
      <c r="D8202" t="s">
        <v>5598</v>
      </c>
      <c r="E8202" t="s">
        <v>155</v>
      </c>
      <c r="F8202" t="s">
        <v>9</v>
      </c>
      <c r="G8202" t="s">
        <v>55</v>
      </c>
      <c r="H8202">
        <v>648</v>
      </c>
      <c r="I8202" t="s">
        <v>55</v>
      </c>
      <c r="J8202">
        <v>5000</v>
      </c>
      <c r="K8202">
        <v>4267.43</v>
      </c>
      <c r="L8202">
        <v>0.26</v>
      </c>
      <c r="M8202" s="63">
        <v>45444</v>
      </c>
      <c r="N8202" s="63">
        <v>45489</v>
      </c>
      <c r="O8202">
        <v>45</v>
      </c>
      <c r="P8202" t="s">
        <v>55</v>
      </c>
      <c r="Q8202">
        <v>0</v>
      </c>
      <c r="R8202">
        <v>0</v>
      </c>
      <c r="S8202">
        <v>0</v>
      </c>
      <c r="T8202">
        <v>0</v>
      </c>
      <c r="U8202">
        <v>0</v>
      </c>
      <c r="V8202">
        <v>0</v>
      </c>
      <c r="W8202">
        <v>0</v>
      </c>
      <c r="X8202" s="1">
        <v>45473</v>
      </c>
      <c r="Y8202" s="1">
        <v>45127</v>
      </c>
      <c r="Z8202" t="s">
        <v>5598</v>
      </c>
      <c r="AA8202" t="s">
        <v>100</v>
      </c>
    </row>
    <row r="8203" spans="1:27" x14ac:dyDescent="0.25">
      <c r="A8203" t="s">
        <v>8167</v>
      </c>
      <c r="B8203" t="s">
        <v>55</v>
      </c>
      <c r="C8203" t="s">
        <v>43</v>
      </c>
      <c r="D8203" t="s">
        <v>5598</v>
      </c>
      <c r="E8203" t="s">
        <v>155</v>
      </c>
      <c r="F8203" t="s">
        <v>15</v>
      </c>
      <c r="G8203" t="s">
        <v>55</v>
      </c>
      <c r="H8203">
        <v>825</v>
      </c>
      <c r="I8203" t="s">
        <v>55</v>
      </c>
      <c r="J8203">
        <v>30000</v>
      </c>
      <c r="K8203">
        <v>29630.11</v>
      </c>
      <c r="L8203">
        <v>0.19400000000000001</v>
      </c>
      <c r="M8203" s="63">
        <v>45464</v>
      </c>
      <c r="N8203" s="63">
        <v>45584</v>
      </c>
      <c r="O8203">
        <v>120</v>
      </c>
      <c r="P8203" t="s">
        <v>55</v>
      </c>
      <c r="Q8203">
        <v>0</v>
      </c>
      <c r="R8203">
        <v>0</v>
      </c>
      <c r="S8203">
        <v>0</v>
      </c>
      <c r="T8203">
        <v>0</v>
      </c>
      <c r="U8203">
        <v>0</v>
      </c>
      <c r="V8203">
        <v>0</v>
      </c>
      <c r="W8203">
        <v>0</v>
      </c>
      <c r="X8203" s="1">
        <v>45473</v>
      </c>
      <c r="Y8203" s="1">
        <v>45077</v>
      </c>
      <c r="Z8203" t="s">
        <v>5598</v>
      </c>
      <c r="AA8203" t="s">
        <v>102</v>
      </c>
    </row>
    <row r="8204" spans="1:27" x14ac:dyDescent="0.25">
      <c r="A8204" t="s">
        <v>8168</v>
      </c>
      <c r="B8204" t="s">
        <v>55</v>
      </c>
      <c r="C8204" t="s">
        <v>43</v>
      </c>
      <c r="D8204" t="s">
        <v>5598</v>
      </c>
      <c r="E8204" t="s">
        <v>155</v>
      </c>
      <c r="F8204" t="s">
        <v>7</v>
      </c>
      <c r="G8204" t="s">
        <v>55</v>
      </c>
      <c r="H8204">
        <v>781</v>
      </c>
      <c r="I8204" t="s">
        <v>55</v>
      </c>
      <c r="J8204">
        <v>25000</v>
      </c>
      <c r="K8204">
        <v>3507</v>
      </c>
      <c r="L8204">
        <v>0.19400000000000001</v>
      </c>
      <c r="M8204" s="63">
        <v>45432</v>
      </c>
      <c r="N8204" s="63">
        <v>45477</v>
      </c>
      <c r="O8204">
        <v>45</v>
      </c>
      <c r="P8204" t="s">
        <v>55</v>
      </c>
      <c r="Q8204">
        <v>0</v>
      </c>
      <c r="R8204">
        <v>0</v>
      </c>
      <c r="S8204">
        <v>0</v>
      </c>
      <c r="T8204">
        <v>0</v>
      </c>
      <c r="U8204">
        <v>0</v>
      </c>
      <c r="V8204">
        <v>0</v>
      </c>
      <c r="W8204">
        <v>0</v>
      </c>
      <c r="X8204" s="1">
        <v>45473</v>
      </c>
      <c r="Y8204" s="1">
        <v>45078</v>
      </c>
      <c r="Z8204" t="s">
        <v>5598</v>
      </c>
      <c r="AA8204" t="s">
        <v>101</v>
      </c>
    </row>
    <row r="8205" spans="1:27" x14ac:dyDescent="0.25">
      <c r="A8205" t="s">
        <v>8169</v>
      </c>
      <c r="B8205" t="s">
        <v>55</v>
      </c>
      <c r="C8205" t="s">
        <v>43</v>
      </c>
      <c r="D8205" t="s">
        <v>5598</v>
      </c>
      <c r="E8205" t="s">
        <v>155</v>
      </c>
      <c r="F8205" t="s">
        <v>13</v>
      </c>
      <c r="G8205" t="s">
        <v>55</v>
      </c>
      <c r="H8205">
        <v>773</v>
      </c>
      <c r="I8205" t="s">
        <v>55</v>
      </c>
      <c r="J8205">
        <v>30000</v>
      </c>
      <c r="K8205">
        <v>3468</v>
      </c>
      <c r="L8205">
        <v>0.26</v>
      </c>
      <c r="M8205" s="63">
        <v>45433</v>
      </c>
      <c r="N8205" s="63">
        <v>45478</v>
      </c>
      <c r="O8205">
        <v>45</v>
      </c>
      <c r="P8205" t="s">
        <v>55</v>
      </c>
      <c r="Q8205">
        <v>0</v>
      </c>
      <c r="R8205">
        <v>0</v>
      </c>
      <c r="S8205">
        <v>0</v>
      </c>
      <c r="T8205">
        <v>0</v>
      </c>
      <c r="U8205">
        <v>0</v>
      </c>
      <c r="V8205">
        <v>0</v>
      </c>
      <c r="W8205">
        <v>0</v>
      </c>
      <c r="X8205" s="1">
        <v>45473</v>
      </c>
      <c r="Y8205" s="1">
        <v>45257</v>
      </c>
      <c r="Z8205" t="s">
        <v>5598</v>
      </c>
      <c r="AA8205" t="s">
        <v>100</v>
      </c>
    </row>
    <row r="8206" spans="1:27" x14ac:dyDescent="0.25">
      <c r="A8206" t="s">
        <v>8170</v>
      </c>
      <c r="B8206" t="s">
        <v>55</v>
      </c>
      <c r="C8206" t="s">
        <v>43</v>
      </c>
      <c r="D8206" t="s">
        <v>5598</v>
      </c>
      <c r="E8206" t="s">
        <v>155</v>
      </c>
      <c r="F8206" t="s">
        <v>13</v>
      </c>
      <c r="G8206" t="s">
        <v>55</v>
      </c>
      <c r="H8206">
        <v>601</v>
      </c>
      <c r="I8206" t="s">
        <v>55</v>
      </c>
      <c r="J8206">
        <v>30000</v>
      </c>
      <c r="K8206">
        <v>25027.5</v>
      </c>
      <c r="L8206">
        <v>0.19400000000000001</v>
      </c>
      <c r="M8206" s="63">
        <v>45394</v>
      </c>
      <c r="N8206" s="63">
        <v>45514</v>
      </c>
      <c r="O8206">
        <v>120</v>
      </c>
      <c r="P8206" t="s">
        <v>55</v>
      </c>
      <c r="Q8206">
        <v>0</v>
      </c>
      <c r="R8206">
        <v>0</v>
      </c>
      <c r="S8206">
        <v>0</v>
      </c>
      <c r="T8206">
        <v>0</v>
      </c>
      <c r="U8206">
        <v>0</v>
      </c>
      <c r="V8206">
        <v>0</v>
      </c>
      <c r="W8206">
        <v>0</v>
      </c>
      <c r="X8206" s="1">
        <v>45473</v>
      </c>
      <c r="Y8206" s="1">
        <v>45164</v>
      </c>
      <c r="Z8206" t="s">
        <v>5598</v>
      </c>
      <c r="AA8206" t="s">
        <v>102</v>
      </c>
    </row>
    <row r="8207" spans="1:27" x14ac:dyDescent="0.25">
      <c r="A8207" t="s">
        <v>8171</v>
      </c>
      <c r="B8207" t="s">
        <v>55</v>
      </c>
      <c r="C8207" t="s">
        <v>43</v>
      </c>
      <c r="D8207" t="s">
        <v>5598</v>
      </c>
      <c r="E8207" t="s">
        <v>155</v>
      </c>
      <c r="F8207" t="s">
        <v>9</v>
      </c>
      <c r="G8207" t="s">
        <v>55</v>
      </c>
      <c r="H8207">
        <v>774</v>
      </c>
      <c r="I8207" t="s">
        <v>55</v>
      </c>
      <c r="J8207">
        <v>5000</v>
      </c>
      <c r="K8207">
        <v>3372.44</v>
      </c>
      <c r="L8207">
        <v>0.19400000000000001</v>
      </c>
      <c r="M8207" s="63">
        <v>45431</v>
      </c>
      <c r="N8207" s="63">
        <v>45551</v>
      </c>
      <c r="O8207">
        <v>120</v>
      </c>
      <c r="P8207" t="s">
        <v>55</v>
      </c>
      <c r="Q8207">
        <v>0</v>
      </c>
      <c r="R8207">
        <v>0</v>
      </c>
      <c r="S8207">
        <v>0</v>
      </c>
      <c r="T8207">
        <v>0</v>
      </c>
      <c r="U8207">
        <v>0</v>
      </c>
      <c r="V8207">
        <v>0</v>
      </c>
      <c r="W8207">
        <v>0</v>
      </c>
      <c r="X8207" s="1">
        <v>45473</v>
      </c>
      <c r="Y8207" s="1">
        <v>45269</v>
      </c>
      <c r="Z8207" t="s">
        <v>5598</v>
      </c>
      <c r="AA8207" t="s">
        <v>102</v>
      </c>
    </row>
    <row r="8208" spans="1:27" x14ac:dyDescent="0.25">
      <c r="A8208" t="s">
        <v>8172</v>
      </c>
      <c r="B8208" t="s">
        <v>55</v>
      </c>
      <c r="C8208" t="s">
        <v>43</v>
      </c>
      <c r="D8208" t="s">
        <v>5598</v>
      </c>
      <c r="E8208" t="s">
        <v>155</v>
      </c>
      <c r="F8208" t="s">
        <v>7</v>
      </c>
      <c r="G8208" t="s">
        <v>55</v>
      </c>
      <c r="H8208">
        <v>711</v>
      </c>
      <c r="I8208" t="s">
        <v>55</v>
      </c>
      <c r="J8208">
        <v>15000</v>
      </c>
      <c r="K8208">
        <v>14149.5</v>
      </c>
      <c r="L8208">
        <v>0.19400000000000001</v>
      </c>
      <c r="M8208" s="63">
        <v>45473</v>
      </c>
      <c r="N8208" s="63">
        <v>45593</v>
      </c>
      <c r="O8208">
        <v>120</v>
      </c>
      <c r="P8208" t="s">
        <v>55</v>
      </c>
      <c r="Q8208">
        <v>0</v>
      </c>
      <c r="R8208">
        <v>0</v>
      </c>
      <c r="S8208">
        <v>0</v>
      </c>
      <c r="T8208">
        <v>0</v>
      </c>
      <c r="U8208">
        <v>0</v>
      </c>
      <c r="V8208">
        <v>0</v>
      </c>
      <c r="W8208">
        <v>0</v>
      </c>
      <c r="X8208" s="1">
        <v>45473</v>
      </c>
      <c r="Y8208" s="1">
        <v>45098</v>
      </c>
      <c r="Z8208" t="s">
        <v>5598</v>
      </c>
      <c r="AA8208" t="s">
        <v>102</v>
      </c>
    </row>
    <row r="8209" spans="1:27" x14ac:dyDescent="0.25">
      <c r="A8209" t="s">
        <v>8173</v>
      </c>
      <c r="B8209" t="s">
        <v>55</v>
      </c>
      <c r="C8209" t="s">
        <v>43</v>
      </c>
      <c r="D8209" t="s">
        <v>5598</v>
      </c>
      <c r="E8209" t="s">
        <v>155</v>
      </c>
      <c r="F8209" t="s">
        <v>4</v>
      </c>
      <c r="G8209" t="s">
        <v>55</v>
      </c>
      <c r="H8209">
        <v>692</v>
      </c>
      <c r="I8209" t="s">
        <v>55</v>
      </c>
      <c r="J8209">
        <v>25000</v>
      </c>
      <c r="K8209">
        <v>19440</v>
      </c>
      <c r="L8209">
        <v>0.19400000000000001</v>
      </c>
      <c r="M8209" s="63">
        <v>45433</v>
      </c>
      <c r="N8209" s="63">
        <v>45478</v>
      </c>
      <c r="O8209">
        <v>45</v>
      </c>
      <c r="P8209" t="s">
        <v>55</v>
      </c>
      <c r="Q8209">
        <v>0</v>
      </c>
      <c r="R8209">
        <v>0</v>
      </c>
      <c r="S8209">
        <v>0</v>
      </c>
      <c r="T8209">
        <v>0</v>
      </c>
      <c r="U8209">
        <v>0</v>
      </c>
      <c r="V8209">
        <v>0</v>
      </c>
      <c r="W8209">
        <v>0</v>
      </c>
      <c r="X8209" s="1">
        <v>45473</v>
      </c>
      <c r="Y8209" s="1">
        <v>45078</v>
      </c>
      <c r="Z8209" t="s">
        <v>5598</v>
      </c>
      <c r="AA8209" t="s">
        <v>100</v>
      </c>
    </row>
    <row r="8210" spans="1:27" x14ac:dyDescent="0.25">
      <c r="A8210" t="s">
        <v>8174</v>
      </c>
      <c r="B8210" t="s">
        <v>55</v>
      </c>
      <c r="C8210" t="s">
        <v>43</v>
      </c>
      <c r="D8210" t="s">
        <v>5598</v>
      </c>
      <c r="E8210" t="s">
        <v>155</v>
      </c>
      <c r="F8210" t="s">
        <v>4</v>
      </c>
      <c r="G8210" t="s">
        <v>55</v>
      </c>
      <c r="H8210">
        <v>690</v>
      </c>
      <c r="I8210" t="s">
        <v>55</v>
      </c>
      <c r="J8210">
        <v>90000</v>
      </c>
      <c r="K8210">
        <v>50128.5</v>
      </c>
      <c r="L8210">
        <v>0.19400000000000001</v>
      </c>
      <c r="M8210" s="63">
        <v>45466</v>
      </c>
      <c r="N8210" s="63">
        <v>45526</v>
      </c>
      <c r="O8210">
        <v>60</v>
      </c>
      <c r="P8210" t="s">
        <v>55</v>
      </c>
      <c r="Q8210">
        <v>0</v>
      </c>
      <c r="R8210">
        <v>0</v>
      </c>
      <c r="S8210">
        <v>0</v>
      </c>
      <c r="T8210">
        <v>0</v>
      </c>
      <c r="U8210">
        <v>0</v>
      </c>
      <c r="V8210">
        <v>0</v>
      </c>
      <c r="W8210">
        <v>0</v>
      </c>
      <c r="X8210" s="1">
        <v>45473</v>
      </c>
      <c r="Y8210" s="1">
        <v>44975</v>
      </c>
      <c r="Z8210" t="s">
        <v>5598</v>
      </c>
      <c r="AA8210" t="s">
        <v>100</v>
      </c>
    </row>
    <row r="8211" spans="1:27" x14ac:dyDescent="0.25">
      <c r="A8211" t="s">
        <v>8175</v>
      </c>
      <c r="B8211" t="s">
        <v>55</v>
      </c>
      <c r="C8211" t="s">
        <v>43</v>
      </c>
      <c r="D8211" t="s">
        <v>5598</v>
      </c>
      <c r="E8211" t="s">
        <v>155</v>
      </c>
      <c r="F8211" t="s">
        <v>13</v>
      </c>
      <c r="G8211" t="s">
        <v>55</v>
      </c>
      <c r="H8211">
        <v>706</v>
      </c>
      <c r="I8211" t="s">
        <v>55</v>
      </c>
      <c r="J8211">
        <v>35000</v>
      </c>
      <c r="K8211">
        <v>23572.1</v>
      </c>
      <c r="L8211">
        <v>0.26</v>
      </c>
      <c r="M8211" s="63">
        <v>45459</v>
      </c>
      <c r="N8211" s="63">
        <v>45504</v>
      </c>
      <c r="O8211">
        <v>45</v>
      </c>
      <c r="P8211" t="s">
        <v>55</v>
      </c>
      <c r="Q8211">
        <v>0</v>
      </c>
      <c r="R8211">
        <v>0</v>
      </c>
      <c r="S8211">
        <v>0</v>
      </c>
      <c r="T8211">
        <v>0</v>
      </c>
      <c r="U8211">
        <v>0</v>
      </c>
      <c r="V8211">
        <v>0</v>
      </c>
      <c r="W8211">
        <v>0</v>
      </c>
      <c r="X8211" s="1">
        <v>45473</v>
      </c>
      <c r="Y8211" s="1">
        <v>45257</v>
      </c>
      <c r="Z8211" t="s">
        <v>5598</v>
      </c>
      <c r="AA8211" t="s">
        <v>100</v>
      </c>
    </row>
    <row r="8212" spans="1:27" x14ac:dyDescent="0.25">
      <c r="A8212" t="s">
        <v>8176</v>
      </c>
      <c r="B8212" t="s">
        <v>55</v>
      </c>
      <c r="C8212" t="s">
        <v>43</v>
      </c>
      <c r="D8212" t="s">
        <v>5598</v>
      </c>
      <c r="E8212" t="s">
        <v>155</v>
      </c>
      <c r="F8212" t="s">
        <v>4</v>
      </c>
      <c r="G8212" t="s">
        <v>55</v>
      </c>
      <c r="H8212">
        <v>688</v>
      </c>
      <c r="I8212" t="s">
        <v>55</v>
      </c>
      <c r="J8212">
        <v>30000</v>
      </c>
      <c r="K8212">
        <v>29231.57</v>
      </c>
      <c r="L8212">
        <v>0.26</v>
      </c>
      <c r="M8212" s="63">
        <v>45461</v>
      </c>
      <c r="N8212" s="63">
        <v>45506</v>
      </c>
      <c r="O8212">
        <v>45</v>
      </c>
      <c r="P8212" t="s">
        <v>55</v>
      </c>
      <c r="Q8212">
        <v>0</v>
      </c>
      <c r="R8212">
        <v>0</v>
      </c>
      <c r="S8212">
        <v>0</v>
      </c>
      <c r="T8212">
        <v>0</v>
      </c>
      <c r="U8212">
        <v>0</v>
      </c>
      <c r="V8212">
        <v>0</v>
      </c>
      <c r="W8212">
        <v>0</v>
      </c>
      <c r="X8212" s="1">
        <v>45473</v>
      </c>
      <c r="Y8212" s="1">
        <v>45107</v>
      </c>
      <c r="Z8212" t="s">
        <v>5598</v>
      </c>
      <c r="AA8212" t="s">
        <v>99</v>
      </c>
    </row>
    <row r="8213" spans="1:27" x14ac:dyDescent="0.25">
      <c r="A8213" t="s">
        <v>8177</v>
      </c>
      <c r="B8213" t="s">
        <v>55</v>
      </c>
      <c r="C8213" t="s">
        <v>43</v>
      </c>
      <c r="D8213" t="s">
        <v>5598</v>
      </c>
      <c r="E8213" t="s">
        <v>155</v>
      </c>
      <c r="F8213" t="s">
        <v>9</v>
      </c>
      <c r="G8213" t="s">
        <v>55</v>
      </c>
      <c r="H8213">
        <v>654</v>
      </c>
      <c r="I8213" t="s">
        <v>55</v>
      </c>
      <c r="J8213">
        <v>15000</v>
      </c>
      <c r="K8213">
        <v>6139.5</v>
      </c>
      <c r="L8213">
        <v>0.19400000000000001</v>
      </c>
      <c r="M8213" s="63">
        <v>45416</v>
      </c>
      <c r="N8213" s="63">
        <v>45536</v>
      </c>
      <c r="O8213">
        <v>120</v>
      </c>
      <c r="P8213" t="s">
        <v>55</v>
      </c>
      <c r="Q8213">
        <v>0</v>
      </c>
      <c r="R8213">
        <v>0</v>
      </c>
      <c r="S8213">
        <v>0</v>
      </c>
      <c r="T8213">
        <v>0</v>
      </c>
      <c r="U8213">
        <v>0</v>
      </c>
      <c r="V8213">
        <v>0</v>
      </c>
      <c r="W8213">
        <v>0</v>
      </c>
      <c r="X8213" s="1">
        <v>45473</v>
      </c>
      <c r="Y8213" s="1">
        <v>45229</v>
      </c>
      <c r="Z8213" t="s">
        <v>5598</v>
      </c>
      <c r="AA8213" t="s">
        <v>102</v>
      </c>
    </row>
    <row r="8214" spans="1:27" x14ac:dyDescent="0.25">
      <c r="A8214" t="s">
        <v>8178</v>
      </c>
      <c r="B8214" t="s">
        <v>55</v>
      </c>
      <c r="C8214" t="s">
        <v>43</v>
      </c>
      <c r="D8214" t="s">
        <v>5598</v>
      </c>
      <c r="E8214" t="s">
        <v>155</v>
      </c>
      <c r="F8214" t="s">
        <v>6</v>
      </c>
      <c r="G8214" t="s">
        <v>55</v>
      </c>
      <c r="H8214">
        <v>685</v>
      </c>
      <c r="I8214" t="s">
        <v>55</v>
      </c>
      <c r="J8214">
        <v>55000</v>
      </c>
      <c r="K8214">
        <v>49327.199999999997</v>
      </c>
      <c r="L8214">
        <v>0.26</v>
      </c>
      <c r="M8214" s="63">
        <v>45458</v>
      </c>
      <c r="N8214" s="63">
        <v>45503</v>
      </c>
      <c r="O8214">
        <v>45</v>
      </c>
      <c r="P8214" t="s">
        <v>55</v>
      </c>
      <c r="Q8214">
        <v>0</v>
      </c>
      <c r="R8214">
        <v>0</v>
      </c>
      <c r="S8214">
        <v>0</v>
      </c>
      <c r="T8214">
        <v>0</v>
      </c>
      <c r="U8214">
        <v>0</v>
      </c>
      <c r="V8214">
        <v>0</v>
      </c>
      <c r="W8214">
        <v>0</v>
      </c>
      <c r="X8214" s="1">
        <v>45473</v>
      </c>
      <c r="Y8214" s="1">
        <v>45140</v>
      </c>
      <c r="Z8214" t="s">
        <v>5598</v>
      </c>
      <c r="AA8214" t="s">
        <v>99</v>
      </c>
    </row>
    <row r="8215" spans="1:27" x14ac:dyDescent="0.25">
      <c r="A8215" t="s">
        <v>8179</v>
      </c>
      <c r="B8215" t="s">
        <v>55</v>
      </c>
      <c r="C8215" t="s">
        <v>43</v>
      </c>
      <c r="D8215" t="s">
        <v>5598</v>
      </c>
      <c r="E8215" t="s">
        <v>155</v>
      </c>
      <c r="F8215" t="s">
        <v>13</v>
      </c>
      <c r="G8215" t="s">
        <v>55</v>
      </c>
      <c r="H8215">
        <v>803</v>
      </c>
      <c r="I8215" t="s">
        <v>55</v>
      </c>
      <c r="J8215">
        <v>60000</v>
      </c>
      <c r="K8215">
        <v>51646.5</v>
      </c>
      <c r="L8215">
        <v>0.26</v>
      </c>
      <c r="M8215" s="63">
        <v>45439</v>
      </c>
      <c r="N8215" s="63">
        <v>45484</v>
      </c>
      <c r="O8215">
        <v>45</v>
      </c>
      <c r="P8215" t="s">
        <v>55</v>
      </c>
      <c r="Q8215">
        <v>0</v>
      </c>
      <c r="R8215">
        <v>0</v>
      </c>
      <c r="S8215">
        <v>0</v>
      </c>
      <c r="T8215">
        <v>0</v>
      </c>
      <c r="U8215">
        <v>0</v>
      </c>
      <c r="V8215">
        <v>0</v>
      </c>
      <c r="W8215">
        <v>0</v>
      </c>
      <c r="X8215" s="1">
        <v>45473</v>
      </c>
      <c r="Y8215" s="1">
        <v>45260</v>
      </c>
      <c r="Z8215" t="s">
        <v>5598</v>
      </c>
      <c r="AA8215" t="s">
        <v>100</v>
      </c>
    </row>
    <row r="8216" spans="1:27" x14ac:dyDescent="0.25">
      <c r="A8216" t="s">
        <v>8180</v>
      </c>
      <c r="B8216" t="s">
        <v>55</v>
      </c>
      <c r="C8216" t="s">
        <v>43</v>
      </c>
      <c r="D8216" t="s">
        <v>5598</v>
      </c>
      <c r="E8216" t="s">
        <v>155</v>
      </c>
      <c r="F8216" t="s">
        <v>4</v>
      </c>
      <c r="G8216" t="s">
        <v>55</v>
      </c>
      <c r="H8216">
        <v>754</v>
      </c>
      <c r="I8216" t="s">
        <v>55</v>
      </c>
      <c r="J8216">
        <v>45000</v>
      </c>
      <c r="K8216">
        <v>41982</v>
      </c>
      <c r="L8216">
        <v>0.19400000000000001</v>
      </c>
      <c r="M8216" s="63">
        <v>45439</v>
      </c>
      <c r="N8216" s="63">
        <v>45559</v>
      </c>
      <c r="O8216">
        <v>120</v>
      </c>
      <c r="P8216" t="s">
        <v>55</v>
      </c>
      <c r="Q8216">
        <v>0</v>
      </c>
      <c r="R8216">
        <v>0</v>
      </c>
      <c r="S8216">
        <v>0</v>
      </c>
      <c r="T8216">
        <v>0</v>
      </c>
      <c r="U8216">
        <v>0</v>
      </c>
      <c r="V8216">
        <v>0</v>
      </c>
      <c r="W8216">
        <v>0</v>
      </c>
      <c r="X8216" s="1">
        <v>45473</v>
      </c>
      <c r="Y8216" s="1">
        <v>45199</v>
      </c>
      <c r="Z8216" t="s">
        <v>5598</v>
      </c>
      <c r="AA8216" t="s">
        <v>102</v>
      </c>
    </row>
    <row r="8217" spans="1:27" x14ac:dyDescent="0.25">
      <c r="A8217" t="s">
        <v>8181</v>
      </c>
      <c r="B8217" t="s">
        <v>55</v>
      </c>
      <c r="C8217" t="s">
        <v>43</v>
      </c>
      <c r="D8217" t="s">
        <v>5598</v>
      </c>
      <c r="E8217" t="s">
        <v>155</v>
      </c>
      <c r="F8217" t="s">
        <v>12</v>
      </c>
      <c r="G8217" t="s">
        <v>55</v>
      </c>
      <c r="H8217">
        <v>611</v>
      </c>
      <c r="I8217" t="s">
        <v>55</v>
      </c>
      <c r="J8217">
        <v>45000</v>
      </c>
      <c r="K8217">
        <v>43370.63</v>
      </c>
      <c r="L8217">
        <v>0.26</v>
      </c>
      <c r="M8217" s="63">
        <v>45454</v>
      </c>
      <c r="N8217" s="63">
        <v>45499</v>
      </c>
      <c r="O8217">
        <v>45</v>
      </c>
      <c r="P8217" t="s">
        <v>55</v>
      </c>
      <c r="Q8217">
        <v>0</v>
      </c>
      <c r="R8217">
        <v>0</v>
      </c>
      <c r="S8217">
        <v>0</v>
      </c>
      <c r="T8217">
        <v>0</v>
      </c>
      <c r="U8217">
        <v>0</v>
      </c>
      <c r="V8217">
        <v>0</v>
      </c>
      <c r="W8217">
        <v>0</v>
      </c>
      <c r="X8217" s="1">
        <v>45473</v>
      </c>
      <c r="Y8217" s="1">
        <v>45249</v>
      </c>
      <c r="Z8217" t="s">
        <v>5598</v>
      </c>
      <c r="AA8217" t="s">
        <v>100</v>
      </c>
    </row>
    <row r="8218" spans="1:27" x14ac:dyDescent="0.25">
      <c r="A8218" t="s">
        <v>8182</v>
      </c>
      <c r="B8218" t="s">
        <v>55</v>
      </c>
      <c r="C8218" t="s">
        <v>43</v>
      </c>
      <c r="D8218" t="s">
        <v>5598</v>
      </c>
      <c r="E8218" t="s">
        <v>155</v>
      </c>
      <c r="F8218" t="s">
        <v>4</v>
      </c>
      <c r="G8218" t="s">
        <v>55</v>
      </c>
      <c r="H8218">
        <v>662</v>
      </c>
      <c r="I8218" t="s">
        <v>55</v>
      </c>
      <c r="J8218">
        <v>10000</v>
      </c>
      <c r="K8218">
        <v>6387.68</v>
      </c>
      <c r="L8218">
        <v>0.26</v>
      </c>
      <c r="M8218" s="63">
        <v>45448</v>
      </c>
      <c r="N8218" s="63">
        <v>45493</v>
      </c>
      <c r="O8218">
        <v>45</v>
      </c>
      <c r="P8218" t="s">
        <v>55</v>
      </c>
      <c r="Q8218">
        <v>0</v>
      </c>
      <c r="R8218">
        <v>0</v>
      </c>
      <c r="S8218">
        <v>0</v>
      </c>
      <c r="T8218">
        <v>0</v>
      </c>
      <c r="U8218">
        <v>0</v>
      </c>
      <c r="V8218">
        <v>0</v>
      </c>
      <c r="W8218">
        <v>0</v>
      </c>
      <c r="X8218" s="1">
        <v>45473</v>
      </c>
      <c r="Y8218" s="1">
        <v>45224</v>
      </c>
      <c r="Z8218" t="s">
        <v>5598</v>
      </c>
      <c r="AA8218" t="s">
        <v>100</v>
      </c>
    </row>
    <row r="8219" spans="1:27" x14ac:dyDescent="0.25">
      <c r="A8219" t="s">
        <v>8183</v>
      </c>
      <c r="B8219" t="s">
        <v>55</v>
      </c>
      <c r="C8219" t="s">
        <v>43</v>
      </c>
      <c r="D8219" t="s">
        <v>5598</v>
      </c>
      <c r="E8219" t="s">
        <v>155</v>
      </c>
      <c r="F8219" t="s">
        <v>15</v>
      </c>
      <c r="G8219" t="s">
        <v>55</v>
      </c>
      <c r="H8219">
        <v>480</v>
      </c>
      <c r="I8219" t="s">
        <v>55</v>
      </c>
      <c r="J8219">
        <v>50000</v>
      </c>
      <c r="K8219">
        <v>40320</v>
      </c>
      <c r="L8219">
        <v>0.19400000000000001</v>
      </c>
      <c r="M8219" s="63">
        <v>45441</v>
      </c>
      <c r="N8219" s="63">
        <v>45486</v>
      </c>
      <c r="O8219">
        <v>45</v>
      </c>
      <c r="P8219" t="s">
        <v>55</v>
      </c>
      <c r="Q8219">
        <v>0</v>
      </c>
      <c r="R8219">
        <v>0</v>
      </c>
      <c r="S8219">
        <v>0</v>
      </c>
      <c r="T8219">
        <v>0</v>
      </c>
      <c r="U8219">
        <v>0</v>
      </c>
      <c r="V8219">
        <v>0</v>
      </c>
      <c r="W8219">
        <v>0</v>
      </c>
      <c r="X8219" s="1">
        <v>45473</v>
      </c>
      <c r="Y8219" s="1">
        <v>44723</v>
      </c>
      <c r="Z8219" t="s">
        <v>5598</v>
      </c>
      <c r="AA8219" t="s">
        <v>100</v>
      </c>
    </row>
    <row r="8220" spans="1:27" x14ac:dyDescent="0.25">
      <c r="A8220" t="s">
        <v>8184</v>
      </c>
      <c r="B8220" t="s">
        <v>55</v>
      </c>
      <c r="C8220" t="s">
        <v>43</v>
      </c>
      <c r="D8220" t="s">
        <v>5598</v>
      </c>
      <c r="E8220" t="s">
        <v>155</v>
      </c>
      <c r="F8220" t="s">
        <v>13</v>
      </c>
      <c r="G8220" t="s">
        <v>55</v>
      </c>
      <c r="H8220">
        <v>477</v>
      </c>
      <c r="I8220" t="s">
        <v>55</v>
      </c>
      <c r="J8220">
        <v>50000</v>
      </c>
      <c r="K8220">
        <v>31833.15</v>
      </c>
      <c r="L8220">
        <v>0.26</v>
      </c>
      <c r="M8220" s="63">
        <v>45466</v>
      </c>
      <c r="N8220" s="63">
        <v>45511</v>
      </c>
      <c r="O8220">
        <v>45</v>
      </c>
      <c r="P8220" t="s">
        <v>55</v>
      </c>
      <c r="Q8220">
        <v>0</v>
      </c>
      <c r="R8220">
        <v>0</v>
      </c>
      <c r="S8220">
        <v>0</v>
      </c>
      <c r="T8220">
        <v>0</v>
      </c>
      <c r="U8220">
        <v>0</v>
      </c>
      <c r="V8220">
        <v>0</v>
      </c>
      <c r="W8220">
        <v>0</v>
      </c>
      <c r="X8220" s="1">
        <v>45473</v>
      </c>
      <c r="Y8220" s="1">
        <v>45065</v>
      </c>
      <c r="Z8220" t="s">
        <v>5598</v>
      </c>
      <c r="AA8220" t="s">
        <v>100</v>
      </c>
    </row>
    <row r="8221" spans="1:27" x14ac:dyDescent="0.25">
      <c r="A8221" t="s">
        <v>8185</v>
      </c>
      <c r="B8221" t="s">
        <v>55</v>
      </c>
      <c r="C8221" t="s">
        <v>43</v>
      </c>
      <c r="D8221" t="s">
        <v>5598</v>
      </c>
      <c r="E8221" t="s">
        <v>155</v>
      </c>
      <c r="F8221" t="s">
        <v>15</v>
      </c>
      <c r="G8221" t="s">
        <v>55</v>
      </c>
      <c r="H8221">
        <v>683</v>
      </c>
      <c r="I8221" t="s">
        <v>55</v>
      </c>
      <c r="J8221">
        <v>40000</v>
      </c>
      <c r="K8221">
        <v>33874.5</v>
      </c>
      <c r="L8221">
        <v>0.19400000000000001</v>
      </c>
      <c r="M8221" s="63">
        <v>45378</v>
      </c>
      <c r="N8221" s="63">
        <v>45498</v>
      </c>
      <c r="O8221">
        <v>120</v>
      </c>
      <c r="P8221" t="s">
        <v>55</v>
      </c>
      <c r="Q8221">
        <v>0</v>
      </c>
      <c r="R8221">
        <v>0</v>
      </c>
      <c r="S8221">
        <v>0</v>
      </c>
      <c r="T8221">
        <v>0</v>
      </c>
      <c r="U8221">
        <v>0</v>
      </c>
      <c r="V8221">
        <v>0</v>
      </c>
      <c r="W8221">
        <v>0</v>
      </c>
      <c r="X8221" s="1">
        <v>45473</v>
      </c>
      <c r="Y8221" s="1">
        <v>45281</v>
      </c>
      <c r="Z8221" t="s">
        <v>5598</v>
      </c>
      <c r="AA8221" t="s">
        <v>102</v>
      </c>
    </row>
    <row r="8222" spans="1:27" x14ac:dyDescent="0.25">
      <c r="A8222" t="s">
        <v>8186</v>
      </c>
      <c r="B8222" t="s">
        <v>55</v>
      </c>
      <c r="C8222" t="s">
        <v>43</v>
      </c>
      <c r="D8222" t="s">
        <v>5598</v>
      </c>
      <c r="E8222" t="s">
        <v>155</v>
      </c>
      <c r="F8222" t="s">
        <v>19</v>
      </c>
      <c r="G8222" t="s">
        <v>55</v>
      </c>
      <c r="H8222">
        <v>690</v>
      </c>
      <c r="I8222" t="s">
        <v>55</v>
      </c>
      <c r="J8222">
        <v>45000</v>
      </c>
      <c r="K8222">
        <v>18316.419999999998</v>
      </c>
      <c r="L8222">
        <v>0.26</v>
      </c>
      <c r="M8222" s="63">
        <v>45462</v>
      </c>
      <c r="N8222" s="63">
        <v>45507</v>
      </c>
      <c r="O8222">
        <v>45</v>
      </c>
      <c r="P8222" t="s">
        <v>55</v>
      </c>
      <c r="Q8222">
        <v>0</v>
      </c>
      <c r="R8222">
        <v>0</v>
      </c>
      <c r="S8222">
        <v>0</v>
      </c>
      <c r="T8222">
        <v>0</v>
      </c>
      <c r="U8222">
        <v>0</v>
      </c>
      <c r="V8222">
        <v>0</v>
      </c>
      <c r="W8222">
        <v>0</v>
      </c>
      <c r="X8222" s="1">
        <v>45473</v>
      </c>
      <c r="Y8222" s="1">
        <v>45197</v>
      </c>
      <c r="Z8222" t="s">
        <v>5598</v>
      </c>
      <c r="AA8222" t="s">
        <v>100</v>
      </c>
    </row>
    <row r="8223" spans="1:27" x14ac:dyDescent="0.25">
      <c r="A8223" t="s">
        <v>8187</v>
      </c>
      <c r="B8223" t="s">
        <v>55</v>
      </c>
      <c r="C8223" t="s">
        <v>43</v>
      </c>
      <c r="D8223" t="s">
        <v>5598</v>
      </c>
      <c r="E8223" t="s">
        <v>155</v>
      </c>
      <c r="F8223" t="s">
        <v>7</v>
      </c>
      <c r="G8223" t="s">
        <v>55</v>
      </c>
      <c r="H8223">
        <v>739</v>
      </c>
      <c r="I8223" t="s">
        <v>55</v>
      </c>
      <c r="J8223">
        <v>50000</v>
      </c>
      <c r="K8223">
        <v>4116</v>
      </c>
      <c r="L8223">
        <v>0.26</v>
      </c>
      <c r="M8223" s="63">
        <v>45439</v>
      </c>
      <c r="N8223" s="63">
        <v>45559</v>
      </c>
      <c r="O8223">
        <v>120</v>
      </c>
      <c r="P8223" t="s">
        <v>55</v>
      </c>
      <c r="Q8223">
        <v>0</v>
      </c>
      <c r="R8223">
        <v>0</v>
      </c>
      <c r="S8223">
        <v>0</v>
      </c>
      <c r="T8223">
        <v>0</v>
      </c>
      <c r="U8223">
        <v>0</v>
      </c>
      <c r="V8223">
        <v>0</v>
      </c>
      <c r="W8223">
        <v>0</v>
      </c>
      <c r="X8223" s="1">
        <v>45473</v>
      </c>
      <c r="Y8223" s="1">
        <v>44806</v>
      </c>
      <c r="Z8223" t="s">
        <v>5598</v>
      </c>
      <c r="AA8223" t="s">
        <v>99</v>
      </c>
    </row>
    <row r="8224" spans="1:27" x14ac:dyDescent="0.25">
      <c r="A8224" t="s">
        <v>8188</v>
      </c>
      <c r="B8224" t="s">
        <v>55</v>
      </c>
      <c r="C8224" t="s">
        <v>43</v>
      </c>
      <c r="D8224" t="s">
        <v>5598</v>
      </c>
      <c r="E8224" t="s">
        <v>155</v>
      </c>
      <c r="F8224" t="s">
        <v>13</v>
      </c>
      <c r="G8224" t="s">
        <v>55</v>
      </c>
      <c r="H8224">
        <v>800</v>
      </c>
      <c r="I8224" t="s">
        <v>55</v>
      </c>
      <c r="J8224">
        <v>50000</v>
      </c>
      <c r="K8224">
        <v>21761.279999999999</v>
      </c>
      <c r="L8224">
        <v>0.19400000000000001</v>
      </c>
      <c r="M8224" s="63">
        <v>45434</v>
      </c>
      <c r="N8224" s="63">
        <v>45554</v>
      </c>
      <c r="O8224">
        <v>120</v>
      </c>
      <c r="P8224" t="s">
        <v>55</v>
      </c>
      <c r="Q8224">
        <v>0</v>
      </c>
      <c r="R8224">
        <v>0</v>
      </c>
      <c r="S8224">
        <v>0</v>
      </c>
      <c r="T8224">
        <v>0</v>
      </c>
      <c r="U8224">
        <v>0</v>
      </c>
      <c r="V8224">
        <v>0</v>
      </c>
      <c r="W8224">
        <v>0</v>
      </c>
      <c r="X8224" s="1">
        <v>45473</v>
      </c>
      <c r="Y8224" s="1">
        <v>45138</v>
      </c>
      <c r="Z8224" t="s">
        <v>5598</v>
      </c>
      <c r="AA8224" t="s">
        <v>102</v>
      </c>
    </row>
    <row r="8225" spans="1:27" x14ac:dyDescent="0.25">
      <c r="A8225" t="s">
        <v>8189</v>
      </c>
      <c r="B8225" t="s">
        <v>55</v>
      </c>
      <c r="C8225" t="s">
        <v>43</v>
      </c>
      <c r="D8225" t="s">
        <v>5598</v>
      </c>
      <c r="E8225" t="s">
        <v>155</v>
      </c>
      <c r="F8225" t="s">
        <v>9</v>
      </c>
      <c r="G8225" t="s">
        <v>55</v>
      </c>
      <c r="H8225">
        <v>608</v>
      </c>
      <c r="I8225" t="s">
        <v>55</v>
      </c>
      <c r="J8225">
        <v>75000</v>
      </c>
      <c r="K8225">
        <v>63010.5</v>
      </c>
      <c r="L8225">
        <v>0.19400000000000001</v>
      </c>
      <c r="M8225" s="63">
        <v>45453</v>
      </c>
      <c r="N8225" s="63">
        <v>45498</v>
      </c>
      <c r="O8225">
        <v>45</v>
      </c>
      <c r="P8225" t="s">
        <v>55</v>
      </c>
      <c r="Q8225">
        <v>0</v>
      </c>
      <c r="R8225">
        <v>0</v>
      </c>
      <c r="S8225">
        <v>0</v>
      </c>
      <c r="T8225">
        <v>0</v>
      </c>
      <c r="U8225">
        <v>0</v>
      </c>
      <c r="V8225">
        <v>0</v>
      </c>
      <c r="W8225">
        <v>0</v>
      </c>
      <c r="X8225" s="1">
        <v>45473</v>
      </c>
      <c r="Y8225" s="1">
        <v>44946</v>
      </c>
      <c r="Z8225" t="s">
        <v>5598</v>
      </c>
      <c r="AA8225" t="s">
        <v>103</v>
      </c>
    </row>
    <row r="8226" spans="1:27" x14ac:dyDescent="0.25">
      <c r="A8226" t="s">
        <v>8190</v>
      </c>
      <c r="B8226" t="s">
        <v>55</v>
      </c>
      <c r="C8226" t="s">
        <v>43</v>
      </c>
      <c r="D8226" t="s">
        <v>5598</v>
      </c>
      <c r="E8226" t="s">
        <v>155</v>
      </c>
      <c r="F8226" t="s">
        <v>10</v>
      </c>
      <c r="G8226" t="s">
        <v>55</v>
      </c>
      <c r="H8226">
        <v>738</v>
      </c>
      <c r="I8226" t="s">
        <v>55</v>
      </c>
      <c r="J8226">
        <v>5000</v>
      </c>
      <c r="K8226">
        <v>3979.5</v>
      </c>
      <c r="L8226">
        <v>0.19400000000000001</v>
      </c>
      <c r="M8226" s="63">
        <v>45449</v>
      </c>
      <c r="N8226" s="63">
        <v>45569</v>
      </c>
      <c r="O8226">
        <v>120</v>
      </c>
      <c r="P8226" t="s">
        <v>55</v>
      </c>
      <c r="Q8226">
        <v>0</v>
      </c>
      <c r="R8226">
        <v>0</v>
      </c>
      <c r="S8226">
        <v>0</v>
      </c>
      <c r="T8226">
        <v>0</v>
      </c>
      <c r="U8226">
        <v>0</v>
      </c>
      <c r="V8226">
        <v>0</v>
      </c>
      <c r="W8226">
        <v>0</v>
      </c>
      <c r="X8226" s="1">
        <v>45473</v>
      </c>
      <c r="Y8226" s="1">
        <v>45202</v>
      </c>
      <c r="Z8226" t="s">
        <v>5598</v>
      </c>
      <c r="AA8226" t="s">
        <v>102</v>
      </c>
    </row>
    <row r="8227" spans="1:27" x14ac:dyDescent="0.25">
      <c r="A8227" t="s">
        <v>8191</v>
      </c>
      <c r="B8227" t="s">
        <v>55</v>
      </c>
      <c r="C8227" t="s">
        <v>43</v>
      </c>
      <c r="D8227" t="s">
        <v>5598</v>
      </c>
      <c r="E8227" t="s">
        <v>155</v>
      </c>
      <c r="F8227" t="s">
        <v>9</v>
      </c>
      <c r="G8227" t="s">
        <v>55</v>
      </c>
      <c r="H8227">
        <v>634</v>
      </c>
      <c r="I8227" t="s">
        <v>55</v>
      </c>
      <c r="J8227">
        <v>50000</v>
      </c>
      <c r="K8227">
        <v>48996.98</v>
      </c>
      <c r="L8227">
        <v>0.19400000000000001</v>
      </c>
      <c r="M8227" s="63">
        <v>45439</v>
      </c>
      <c r="N8227" s="63">
        <v>45484</v>
      </c>
      <c r="O8227">
        <v>45</v>
      </c>
      <c r="P8227" t="s">
        <v>55</v>
      </c>
      <c r="Q8227">
        <v>0</v>
      </c>
      <c r="R8227">
        <v>0</v>
      </c>
      <c r="S8227">
        <v>0</v>
      </c>
      <c r="T8227">
        <v>0</v>
      </c>
      <c r="U8227">
        <v>0</v>
      </c>
      <c r="V8227">
        <v>0</v>
      </c>
      <c r="W8227">
        <v>0</v>
      </c>
      <c r="X8227" s="1">
        <v>45473</v>
      </c>
      <c r="Y8227" s="1">
        <v>44911</v>
      </c>
      <c r="Z8227" t="s">
        <v>5598</v>
      </c>
      <c r="AA8227" t="s">
        <v>99</v>
      </c>
    </row>
    <row r="8228" spans="1:27" x14ac:dyDescent="0.25">
      <c r="A8228" t="s">
        <v>8192</v>
      </c>
      <c r="B8228" t="s">
        <v>55</v>
      </c>
      <c r="C8228" t="s">
        <v>43</v>
      </c>
      <c r="D8228" t="s">
        <v>5598</v>
      </c>
      <c r="E8228" t="s">
        <v>155</v>
      </c>
      <c r="F8228" t="s">
        <v>9</v>
      </c>
      <c r="G8228" t="s">
        <v>55</v>
      </c>
      <c r="H8228">
        <v>783</v>
      </c>
      <c r="I8228" t="s">
        <v>55</v>
      </c>
      <c r="J8228">
        <v>35000</v>
      </c>
      <c r="K8228">
        <v>31473</v>
      </c>
      <c r="L8228">
        <v>0.19400000000000001</v>
      </c>
      <c r="M8228" s="63">
        <v>45121</v>
      </c>
      <c r="N8228" s="63">
        <v>45241</v>
      </c>
      <c r="O8228">
        <v>120</v>
      </c>
      <c r="P8228" t="s">
        <v>55</v>
      </c>
      <c r="Q8228">
        <v>0</v>
      </c>
      <c r="R8228">
        <v>0</v>
      </c>
      <c r="S8228">
        <v>0</v>
      </c>
      <c r="T8228">
        <v>0</v>
      </c>
      <c r="U8228">
        <v>0</v>
      </c>
      <c r="V8228">
        <v>31473</v>
      </c>
      <c r="W8228">
        <v>31473</v>
      </c>
      <c r="X8228" s="1">
        <v>45473</v>
      </c>
      <c r="Y8228" s="1">
        <v>45093</v>
      </c>
      <c r="Z8228" t="s">
        <v>5598</v>
      </c>
      <c r="AA8228" t="s">
        <v>102</v>
      </c>
    </row>
    <row r="8229" spans="1:27" x14ac:dyDescent="0.25">
      <c r="A8229" t="s">
        <v>8193</v>
      </c>
      <c r="B8229" t="s">
        <v>55</v>
      </c>
      <c r="C8229" t="s">
        <v>43</v>
      </c>
      <c r="D8229" t="s">
        <v>5598</v>
      </c>
      <c r="E8229" t="s">
        <v>155</v>
      </c>
      <c r="F8229" t="s">
        <v>13</v>
      </c>
      <c r="G8229" t="s">
        <v>55</v>
      </c>
      <c r="H8229">
        <v>786</v>
      </c>
      <c r="I8229" t="s">
        <v>55</v>
      </c>
      <c r="J8229">
        <v>25000</v>
      </c>
      <c r="K8229">
        <v>1218</v>
      </c>
      <c r="L8229">
        <v>0.19400000000000001</v>
      </c>
      <c r="M8229" s="63">
        <v>45400</v>
      </c>
      <c r="N8229" s="63">
        <v>45520</v>
      </c>
      <c r="O8229">
        <v>120</v>
      </c>
      <c r="P8229" t="s">
        <v>55</v>
      </c>
      <c r="Q8229">
        <v>0</v>
      </c>
      <c r="R8229">
        <v>0</v>
      </c>
      <c r="S8229">
        <v>0</v>
      </c>
      <c r="T8229">
        <v>0</v>
      </c>
      <c r="U8229">
        <v>0</v>
      </c>
      <c r="V8229">
        <v>0</v>
      </c>
      <c r="W8229">
        <v>0</v>
      </c>
      <c r="X8229" s="1">
        <v>45473</v>
      </c>
      <c r="Y8229" s="1">
        <v>45236</v>
      </c>
      <c r="Z8229" t="s">
        <v>5598</v>
      </c>
      <c r="AA8229" t="s">
        <v>102</v>
      </c>
    </row>
    <row r="8230" spans="1:27" x14ac:dyDescent="0.25">
      <c r="A8230" t="s">
        <v>8194</v>
      </c>
      <c r="B8230" t="s">
        <v>55</v>
      </c>
      <c r="C8230" t="s">
        <v>43</v>
      </c>
      <c r="D8230" t="s">
        <v>5598</v>
      </c>
      <c r="E8230" t="s">
        <v>155</v>
      </c>
      <c r="F8230" t="s">
        <v>10</v>
      </c>
      <c r="G8230" t="s">
        <v>55</v>
      </c>
      <c r="H8230">
        <v>799</v>
      </c>
      <c r="I8230" t="s">
        <v>55</v>
      </c>
      <c r="J8230">
        <v>15000</v>
      </c>
      <c r="K8230">
        <v>14122.5</v>
      </c>
      <c r="L8230">
        <v>0.19400000000000001</v>
      </c>
      <c r="M8230" s="63">
        <v>45448</v>
      </c>
      <c r="N8230" s="63">
        <v>45568</v>
      </c>
      <c r="O8230">
        <v>120</v>
      </c>
      <c r="P8230" t="s">
        <v>55</v>
      </c>
      <c r="Q8230">
        <v>0</v>
      </c>
      <c r="R8230">
        <v>0</v>
      </c>
      <c r="S8230">
        <v>0</v>
      </c>
      <c r="T8230">
        <v>0</v>
      </c>
      <c r="U8230">
        <v>0</v>
      </c>
      <c r="V8230">
        <v>0</v>
      </c>
      <c r="W8230">
        <v>0</v>
      </c>
      <c r="X8230" s="1">
        <v>45473</v>
      </c>
      <c r="Y8230" s="1">
        <v>45022</v>
      </c>
      <c r="Z8230" t="s">
        <v>5598</v>
      </c>
      <c r="AA8230" t="s">
        <v>102</v>
      </c>
    </row>
    <row r="8231" spans="1:27" x14ac:dyDescent="0.25">
      <c r="A8231" t="s">
        <v>8195</v>
      </c>
      <c r="B8231" t="s">
        <v>55</v>
      </c>
      <c r="C8231" t="s">
        <v>43</v>
      </c>
      <c r="D8231" t="s">
        <v>5598</v>
      </c>
      <c r="E8231" t="s">
        <v>155</v>
      </c>
      <c r="F8231" t="s">
        <v>13</v>
      </c>
      <c r="G8231" t="s">
        <v>55</v>
      </c>
      <c r="H8231">
        <v>744</v>
      </c>
      <c r="I8231" t="s">
        <v>55</v>
      </c>
      <c r="J8231">
        <v>40000</v>
      </c>
      <c r="K8231">
        <v>34585.919999999998</v>
      </c>
      <c r="L8231">
        <v>0.19400000000000001</v>
      </c>
      <c r="M8231" s="63">
        <v>45359</v>
      </c>
      <c r="N8231" s="63">
        <v>45479</v>
      </c>
      <c r="O8231">
        <v>120</v>
      </c>
      <c r="P8231" t="s">
        <v>55</v>
      </c>
      <c r="Q8231">
        <v>0</v>
      </c>
      <c r="R8231">
        <v>0</v>
      </c>
      <c r="S8231">
        <v>0</v>
      </c>
      <c r="T8231">
        <v>0</v>
      </c>
      <c r="U8231">
        <v>0</v>
      </c>
      <c r="V8231">
        <v>0</v>
      </c>
      <c r="W8231">
        <v>0</v>
      </c>
      <c r="X8231" s="1">
        <v>45473</v>
      </c>
      <c r="Y8231" s="1">
        <v>45162</v>
      </c>
      <c r="Z8231" t="s">
        <v>5598</v>
      </c>
      <c r="AA8231" t="s">
        <v>102</v>
      </c>
    </row>
    <row r="8232" spans="1:27" x14ac:dyDescent="0.25">
      <c r="A8232" t="s">
        <v>8196</v>
      </c>
      <c r="B8232" t="s">
        <v>55</v>
      </c>
      <c r="C8232" t="s">
        <v>43</v>
      </c>
      <c r="D8232" t="s">
        <v>5598</v>
      </c>
      <c r="E8232" t="s">
        <v>155</v>
      </c>
      <c r="F8232" t="s">
        <v>9</v>
      </c>
      <c r="G8232" t="s">
        <v>55</v>
      </c>
      <c r="H8232">
        <v>701</v>
      </c>
      <c r="I8232" t="s">
        <v>55</v>
      </c>
      <c r="J8232">
        <v>30000</v>
      </c>
      <c r="K8232">
        <v>25999.99</v>
      </c>
      <c r="L8232">
        <v>0.19400000000000001</v>
      </c>
      <c r="M8232" s="63">
        <v>45380</v>
      </c>
      <c r="N8232" s="63">
        <v>45500</v>
      </c>
      <c r="O8232">
        <v>120</v>
      </c>
      <c r="P8232" t="s">
        <v>55</v>
      </c>
      <c r="Q8232">
        <v>0</v>
      </c>
      <c r="R8232">
        <v>0</v>
      </c>
      <c r="S8232">
        <v>0</v>
      </c>
      <c r="T8232">
        <v>0</v>
      </c>
      <c r="U8232">
        <v>0</v>
      </c>
      <c r="V8232">
        <v>0</v>
      </c>
      <c r="W8232">
        <v>0</v>
      </c>
      <c r="X8232" s="1">
        <v>45473</v>
      </c>
      <c r="Y8232" s="1">
        <v>45194</v>
      </c>
      <c r="Z8232" t="s">
        <v>5598</v>
      </c>
      <c r="AA8232" t="s">
        <v>102</v>
      </c>
    </row>
    <row r="8233" spans="1:27" x14ac:dyDescent="0.25">
      <c r="A8233" t="s">
        <v>8197</v>
      </c>
      <c r="B8233" t="s">
        <v>55</v>
      </c>
      <c r="C8233" t="s">
        <v>43</v>
      </c>
      <c r="D8233" t="s">
        <v>5598</v>
      </c>
      <c r="E8233" t="s">
        <v>155</v>
      </c>
      <c r="F8233" t="s">
        <v>13</v>
      </c>
      <c r="G8233" t="s">
        <v>55</v>
      </c>
      <c r="H8233">
        <v>782</v>
      </c>
      <c r="I8233" t="s">
        <v>55</v>
      </c>
      <c r="J8233">
        <v>55000</v>
      </c>
      <c r="K8233">
        <v>24289.5</v>
      </c>
      <c r="L8233">
        <v>0.26</v>
      </c>
      <c r="M8233" s="63">
        <v>45469</v>
      </c>
      <c r="N8233" s="63">
        <v>45514</v>
      </c>
      <c r="O8233">
        <v>45</v>
      </c>
      <c r="P8233" t="s">
        <v>55</v>
      </c>
      <c r="Q8233">
        <v>0</v>
      </c>
      <c r="R8233">
        <v>0</v>
      </c>
      <c r="S8233">
        <v>0</v>
      </c>
      <c r="T8233">
        <v>0</v>
      </c>
      <c r="U8233">
        <v>0</v>
      </c>
      <c r="V8233">
        <v>0</v>
      </c>
      <c r="W8233">
        <v>0</v>
      </c>
      <c r="X8233" s="1">
        <v>45473</v>
      </c>
      <c r="Y8233" s="1">
        <v>45154</v>
      </c>
      <c r="Z8233" t="s">
        <v>5598</v>
      </c>
      <c r="AA8233" t="s">
        <v>100</v>
      </c>
    </row>
    <row r="8234" spans="1:27" x14ac:dyDescent="0.25">
      <c r="A8234" t="s">
        <v>8198</v>
      </c>
      <c r="B8234" t="s">
        <v>55</v>
      </c>
      <c r="C8234" t="s">
        <v>43</v>
      </c>
      <c r="D8234" t="s">
        <v>5598</v>
      </c>
      <c r="E8234" t="s">
        <v>155</v>
      </c>
      <c r="F8234" t="s">
        <v>13</v>
      </c>
      <c r="G8234" t="s">
        <v>55</v>
      </c>
      <c r="H8234">
        <v>640</v>
      </c>
      <c r="I8234" t="s">
        <v>55</v>
      </c>
      <c r="J8234">
        <v>55000</v>
      </c>
      <c r="K8234">
        <v>11262</v>
      </c>
      <c r="L8234">
        <v>0.19400000000000001</v>
      </c>
      <c r="M8234" s="63">
        <v>45381</v>
      </c>
      <c r="N8234" s="63">
        <v>45501</v>
      </c>
      <c r="O8234">
        <v>120</v>
      </c>
      <c r="P8234" t="s">
        <v>55</v>
      </c>
      <c r="Q8234">
        <v>0</v>
      </c>
      <c r="R8234">
        <v>0</v>
      </c>
      <c r="S8234">
        <v>0</v>
      </c>
      <c r="T8234">
        <v>0</v>
      </c>
      <c r="U8234">
        <v>0</v>
      </c>
      <c r="V8234">
        <v>0</v>
      </c>
      <c r="W8234">
        <v>0</v>
      </c>
      <c r="X8234" s="1">
        <v>45473</v>
      </c>
      <c r="Y8234" s="1">
        <v>45086</v>
      </c>
      <c r="Z8234" t="s">
        <v>5598</v>
      </c>
      <c r="AA8234" t="s">
        <v>102</v>
      </c>
    </row>
    <row r="8235" spans="1:27" x14ac:dyDescent="0.25">
      <c r="A8235" t="s">
        <v>8199</v>
      </c>
      <c r="B8235" t="s">
        <v>55</v>
      </c>
      <c r="C8235" t="s">
        <v>43</v>
      </c>
      <c r="D8235" t="s">
        <v>5598</v>
      </c>
      <c r="E8235" t="s">
        <v>155</v>
      </c>
      <c r="F8235" t="s">
        <v>14</v>
      </c>
      <c r="G8235" t="s">
        <v>55</v>
      </c>
      <c r="H8235">
        <v>801</v>
      </c>
      <c r="I8235" t="s">
        <v>55</v>
      </c>
      <c r="J8235">
        <v>25000</v>
      </c>
      <c r="K8235">
        <v>15526.81</v>
      </c>
      <c r="L8235">
        <v>0.26</v>
      </c>
      <c r="M8235" s="63">
        <v>45437</v>
      </c>
      <c r="N8235" s="63">
        <v>45482</v>
      </c>
      <c r="O8235">
        <v>45</v>
      </c>
      <c r="P8235" t="s">
        <v>55</v>
      </c>
      <c r="Q8235">
        <v>0</v>
      </c>
      <c r="R8235">
        <v>0</v>
      </c>
      <c r="S8235">
        <v>0</v>
      </c>
      <c r="T8235">
        <v>0</v>
      </c>
      <c r="U8235">
        <v>0</v>
      </c>
      <c r="V8235">
        <v>0</v>
      </c>
      <c r="W8235">
        <v>0</v>
      </c>
      <c r="X8235" s="1">
        <v>45473</v>
      </c>
      <c r="Y8235" s="1">
        <v>45254</v>
      </c>
      <c r="Z8235" t="s">
        <v>5598</v>
      </c>
      <c r="AA8235" t="s">
        <v>99</v>
      </c>
    </row>
    <row r="8236" spans="1:27" x14ac:dyDescent="0.25">
      <c r="A8236" t="s">
        <v>8200</v>
      </c>
      <c r="B8236" t="s">
        <v>55</v>
      </c>
      <c r="C8236" t="s">
        <v>43</v>
      </c>
      <c r="D8236" t="s">
        <v>5598</v>
      </c>
      <c r="E8236" t="s">
        <v>155</v>
      </c>
      <c r="F8236" t="s">
        <v>8</v>
      </c>
      <c r="G8236" t="s">
        <v>55</v>
      </c>
      <c r="H8236">
        <v>717</v>
      </c>
      <c r="I8236" t="s">
        <v>55</v>
      </c>
      <c r="J8236">
        <v>25000</v>
      </c>
      <c r="K8236">
        <v>21976.36</v>
      </c>
      <c r="L8236">
        <v>0.19400000000000001</v>
      </c>
      <c r="M8236" s="63">
        <v>45436</v>
      </c>
      <c r="N8236" s="63">
        <v>45556</v>
      </c>
      <c r="O8236">
        <v>120</v>
      </c>
      <c r="P8236" t="s">
        <v>55</v>
      </c>
      <c r="Q8236">
        <v>0</v>
      </c>
      <c r="R8236">
        <v>0</v>
      </c>
      <c r="S8236">
        <v>0</v>
      </c>
      <c r="T8236">
        <v>0</v>
      </c>
      <c r="U8236">
        <v>0</v>
      </c>
      <c r="V8236">
        <v>0</v>
      </c>
      <c r="W8236">
        <v>0</v>
      </c>
      <c r="X8236" s="1">
        <v>45473</v>
      </c>
      <c r="Y8236" s="1">
        <v>45054</v>
      </c>
      <c r="Z8236" t="s">
        <v>5598</v>
      </c>
      <c r="AA8236" t="s">
        <v>102</v>
      </c>
    </row>
    <row r="8237" spans="1:27" x14ac:dyDescent="0.25">
      <c r="A8237" t="s">
        <v>8201</v>
      </c>
      <c r="B8237" t="s">
        <v>55</v>
      </c>
      <c r="C8237" t="s">
        <v>43</v>
      </c>
      <c r="D8237" t="s">
        <v>5598</v>
      </c>
      <c r="E8237" t="s">
        <v>155</v>
      </c>
      <c r="F8237" t="s">
        <v>15</v>
      </c>
      <c r="G8237" t="s">
        <v>55</v>
      </c>
      <c r="H8237">
        <v>711</v>
      </c>
      <c r="I8237" t="s">
        <v>55</v>
      </c>
      <c r="J8237">
        <v>55000</v>
      </c>
      <c r="K8237">
        <v>36090.69</v>
      </c>
      <c r="L8237">
        <v>0.26</v>
      </c>
      <c r="M8237" s="63">
        <v>45466</v>
      </c>
      <c r="N8237" s="63">
        <v>45511</v>
      </c>
      <c r="O8237">
        <v>45</v>
      </c>
      <c r="P8237" t="s">
        <v>55</v>
      </c>
      <c r="Q8237">
        <v>0</v>
      </c>
      <c r="R8237">
        <v>0</v>
      </c>
      <c r="S8237">
        <v>0</v>
      </c>
      <c r="T8237">
        <v>0</v>
      </c>
      <c r="U8237">
        <v>0</v>
      </c>
      <c r="V8237">
        <v>0</v>
      </c>
      <c r="W8237">
        <v>0</v>
      </c>
      <c r="X8237" s="1">
        <v>45473</v>
      </c>
      <c r="Y8237" s="1">
        <v>45272</v>
      </c>
      <c r="Z8237" t="s">
        <v>5598</v>
      </c>
      <c r="AA8237" t="s">
        <v>104</v>
      </c>
    </row>
    <row r="8238" spans="1:27" x14ac:dyDescent="0.25">
      <c r="A8238" t="s">
        <v>8202</v>
      </c>
      <c r="B8238" t="s">
        <v>55</v>
      </c>
      <c r="C8238" t="s">
        <v>43</v>
      </c>
      <c r="D8238" t="s">
        <v>5598</v>
      </c>
      <c r="E8238" t="s">
        <v>155</v>
      </c>
      <c r="F8238" t="s">
        <v>12</v>
      </c>
      <c r="G8238" t="s">
        <v>55</v>
      </c>
      <c r="H8238">
        <v>605</v>
      </c>
      <c r="I8238" t="s">
        <v>55</v>
      </c>
      <c r="J8238">
        <v>55000</v>
      </c>
      <c r="K8238">
        <v>54447.26</v>
      </c>
      <c r="L8238">
        <v>0.19400000000000001</v>
      </c>
      <c r="M8238" s="63">
        <v>45473</v>
      </c>
      <c r="N8238" s="63">
        <v>45593</v>
      </c>
      <c r="O8238">
        <v>120</v>
      </c>
      <c r="P8238" t="s">
        <v>55</v>
      </c>
      <c r="Q8238">
        <v>0</v>
      </c>
      <c r="R8238">
        <v>0</v>
      </c>
      <c r="S8238">
        <v>0</v>
      </c>
      <c r="T8238">
        <v>0</v>
      </c>
      <c r="U8238">
        <v>0</v>
      </c>
      <c r="V8238">
        <v>0</v>
      </c>
      <c r="W8238">
        <v>0</v>
      </c>
      <c r="X8238" s="1">
        <v>45473</v>
      </c>
      <c r="Y8238" s="1">
        <v>45254</v>
      </c>
      <c r="Z8238" t="s">
        <v>5598</v>
      </c>
      <c r="AA8238" t="s">
        <v>102</v>
      </c>
    </row>
    <row r="8239" spans="1:27" x14ac:dyDescent="0.25">
      <c r="A8239" t="s">
        <v>8203</v>
      </c>
      <c r="B8239" t="s">
        <v>55</v>
      </c>
      <c r="C8239" t="s">
        <v>43</v>
      </c>
      <c r="D8239" t="s">
        <v>5598</v>
      </c>
      <c r="E8239" t="s">
        <v>155</v>
      </c>
      <c r="F8239" t="s">
        <v>13</v>
      </c>
      <c r="G8239" t="s">
        <v>55</v>
      </c>
      <c r="H8239">
        <v>872</v>
      </c>
      <c r="I8239" t="s">
        <v>55</v>
      </c>
      <c r="J8239">
        <v>75000</v>
      </c>
      <c r="K8239">
        <v>50847</v>
      </c>
      <c r="L8239">
        <v>0.26</v>
      </c>
      <c r="M8239" s="63">
        <v>45460</v>
      </c>
      <c r="N8239" s="63">
        <v>45505</v>
      </c>
      <c r="O8239">
        <v>45</v>
      </c>
      <c r="P8239" t="s">
        <v>55</v>
      </c>
      <c r="Q8239">
        <v>0</v>
      </c>
      <c r="R8239">
        <v>0</v>
      </c>
      <c r="S8239">
        <v>0</v>
      </c>
      <c r="T8239">
        <v>0</v>
      </c>
      <c r="U8239">
        <v>0</v>
      </c>
      <c r="V8239">
        <v>0</v>
      </c>
      <c r="W8239">
        <v>0</v>
      </c>
      <c r="X8239" s="1">
        <v>45473</v>
      </c>
      <c r="Y8239" s="1">
        <v>45043</v>
      </c>
      <c r="Z8239" t="s">
        <v>5598</v>
      </c>
      <c r="AA8239" t="s">
        <v>101</v>
      </c>
    </row>
    <row r="8240" spans="1:27" x14ac:dyDescent="0.25">
      <c r="A8240" t="s">
        <v>8204</v>
      </c>
      <c r="B8240" t="s">
        <v>55</v>
      </c>
      <c r="C8240" t="s">
        <v>43</v>
      </c>
      <c r="D8240" t="s">
        <v>5598</v>
      </c>
      <c r="E8240" t="s">
        <v>155</v>
      </c>
      <c r="F8240" t="s">
        <v>8</v>
      </c>
      <c r="G8240" t="s">
        <v>55</v>
      </c>
      <c r="H8240">
        <v>640</v>
      </c>
      <c r="I8240" t="s">
        <v>55</v>
      </c>
      <c r="J8240">
        <v>35000</v>
      </c>
      <c r="K8240">
        <v>16938</v>
      </c>
      <c r="L8240">
        <v>0.19400000000000001</v>
      </c>
      <c r="M8240" s="63">
        <v>45460</v>
      </c>
      <c r="N8240" s="63">
        <v>45580</v>
      </c>
      <c r="O8240">
        <v>120</v>
      </c>
      <c r="P8240" t="s">
        <v>55</v>
      </c>
      <c r="Q8240">
        <v>0</v>
      </c>
      <c r="R8240">
        <v>0</v>
      </c>
      <c r="S8240">
        <v>0</v>
      </c>
      <c r="T8240">
        <v>0</v>
      </c>
      <c r="U8240">
        <v>0</v>
      </c>
      <c r="V8240">
        <v>0</v>
      </c>
      <c r="W8240">
        <v>0</v>
      </c>
      <c r="X8240" s="1">
        <v>45473</v>
      </c>
      <c r="Y8240" s="1">
        <v>45110</v>
      </c>
      <c r="Z8240" t="s">
        <v>5598</v>
      </c>
      <c r="AA8240" t="s">
        <v>102</v>
      </c>
    </row>
    <row r="8241" spans="1:27" x14ac:dyDescent="0.25">
      <c r="A8241" t="s">
        <v>8205</v>
      </c>
      <c r="B8241" t="s">
        <v>55</v>
      </c>
      <c r="C8241" t="s">
        <v>43</v>
      </c>
      <c r="D8241" t="s">
        <v>5598</v>
      </c>
      <c r="E8241" t="s">
        <v>155</v>
      </c>
      <c r="F8241" t="s">
        <v>15</v>
      </c>
      <c r="G8241" t="s">
        <v>55</v>
      </c>
      <c r="H8241">
        <v>719</v>
      </c>
      <c r="I8241" t="s">
        <v>55</v>
      </c>
      <c r="J8241">
        <v>50000</v>
      </c>
      <c r="K8241">
        <v>49166.55</v>
      </c>
      <c r="L8241">
        <v>0.19400000000000001</v>
      </c>
      <c r="M8241" s="63">
        <v>45453</v>
      </c>
      <c r="N8241" s="63">
        <v>45573</v>
      </c>
      <c r="O8241">
        <v>120</v>
      </c>
      <c r="P8241" t="s">
        <v>55</v>
      </c>
      <c r="Q8241">
        <v>0</v>
      </c>
      <c r="R8241">
        <v>0</v>
      </c>
      <c r="S8241">
        <v>0</v>
      </c>
      <c r="T8241">
        <v>0</v>
      </c>
      <c r="U8241">
        <v>0</v>
      </c>
      <c r="V8241">
        <v>0</v>
      </c>
      <c r="W8241">
        <v>0</v>
      </c>
      <c r="X8241" s="1">
        <v>45473</v>
      </c>
      <c r="Y8241" s="1">
        <v>44768</v>
      </c>
      <c r="Z8241" t="s">
        <v>5598</v>
      </c>
      <c r="AA8241" t="s">
        <v>100</v>
      </c>
    </row>
    <row r="8242" spans="1:27" x14ac:dyDescent="0.25">
      <c r="A8242" t="s">
        <v>8206</v>
      </c>
      <c r="B8242" t="s">
        <v>55</v>
      </c>
      <c r="C8242" t="s">
        <v>43</v>
      </c>
      <c r="D8242" t="s">
        <v>5598</v>
      </c>
      <c r="E8242" t="s">
        <v>155</v>
      </c>
      <c r="F8242" t="s">
        <v>19</v>
      </c>
      <c r="G8242" t="s">
        <v>55</v>
      </c>
      <c r="H8242">
        <v>718</v>
      </c>
      <c r="I8242" t="s">
        <v>55</v>
      </c>
      <c r="J8242">
        <v>50000</v>
      </c>
      <c r="K8242">
        <v>49360.24</v>
      </c>
      <c r="L8242">
        <v>0.26</v>
      </c>
      <c r="M8242" s="63">
        <v>45467</v>
      </c>
      <c r="N8242" s="63">
        <v>45512</v>
      </c>
      <c r="O8242">
        <v>45</v>
      </c>
      <c r="P8242" t="s">
        <v>55</v>
      </c>
      <c r="Q8242">
        <v>0</v>
      </c>
      <c r="R8242">
        <v>0</v>
      </c>
      <c r="S8242">
        <v>0</v>
      </c>
      <c r="T8242">
        <v>0</v>
      </c>
      <c r="U8242">
        <v>0</v>
      </c>
      <c r="V8242">
        <v>0</v>
      </c>
      <c r="W8242">
        <v>0</v>
      </c>
      <c r="X8242" s="1">
        <v>45473</v>
      </c>
      <c r="Y8242" s="1">
        <v>45229</v>
      </c>
      <c r="Z8242" t="s">
        <v>5598</v>
      </c>
      <c r="AA8242" t="s">
        <v>100</v>
      </c>
    </row>
    <row r="8243" spans="1:27" x14ac:dyDescent="0.25">
      <c r="A8243" t="s">
        <v>8207</v>
      </c>
      <c r="B8243" t="s">
        <v>55</v>
      </c>
      <c r="C8243" t="s">
        <v>43</v>
      </c>
      <c r="D8243" t="s">
        <v>5598</v>
      </c>
      <c r="E8243" t="s">
        <v>155</v>
      </c>
      <c r="F8243" t="s">
        <v>13</v>
      </c>
      <c r="G8243" t="s">
        <v>55</v>
      </c>
      <c r="H8243">
        <v>762</v>
      </c>
      <c r="I8243" t="s">
        <v>55</v>
      </c>
      <c r="J8243">
        <v>5000</v>
      </c>
      <c r="K8243">
        <v>3111.71</v>
      </c>
      <c r="L8243">
        <v>0.19400000000000001</v>
      </c>
      <c r="M8243" s="63">
        <v>45457</v>
      </c>
      <c r="N8243" s="63">
        <v>45577</v>
      </c>
      <c r="O8243">
        <v>120</v>
      </c>
      <c r="P8243" t="s">
        <v>55</v>
      </c>
      <c r="Q8243">
        <v>0</v>
      </c>
      <c r="R8243">
        <v>0</v>
      </c>
      <c r="S8243">
        <v>0</v>
      </c>
      <c r="T8243">
        <v>0</v>
      </c>
      <c r="U8243">
        <v>0</v>
      </c>
      <c r="V8243">
        <v>0</v>
      </c>
      <c r="W8243">
        <v>0</v>
      </c>
      <c r="X8243" s="1">
        <v>45473</v>
      </c>
      <c r="Y8243" s="1">
        <v>45212</v>
      </c>
      <c r="Z8243" t="s">
        <v>5598</v>
      </c>
      <c r="AA8243" t="s">
        <v>102</v>
      </c>
    </row>
    <row r="8244" spans="1:27" x14ac:dyDescent="0.25">
      <c r="A8244" t="s">
        <v>8208</v>
      </c>
      <c r="B8244" t="s">
        <v>55</v>
      </c>
      <c r="C8244" t="s">
        <v>43</v>
      </c>
      <c r="D8244" t="s">
        <v>5598</v>
      </c>
      <c r="E8244" t="s">
        <v>155</v>
      </c>
      <c r="F8244" t="s">
        <v>13</v>
      </c>
      <c r="G8244" t="s">
        <v>55</v>
      </c>
      <c r="H8244">
        <v>686</v>
      </c>
      <c r="I8244" t="s">
        <v>55</v>
      </c>
      <c r="J8244">
        <v>5000</v>
      </c>
      <c r="K8244">
        <v>3165</v>
      </c>
      <c r="L8244">
        <v>0.26</v>
      </c>
      <c r="M8244" s="63">
        <v>45438</v>
      </c>
      <c r="N8244" s="63">
        <v>45483</v>
      </c>
      <c r="O8244">
        <v>45</v>
      </c>
      <c r="P8244" t="s">
        <v>55</v>
      </c>
      <c r="Q8244">
        <v>0</v>
      </c>
      <c r="R8244">
        <v>0</v>
      </c>
      <c r="S8244">
        <v>0</v>
      </c>
      <c r="T8244">
        <v>0</v>
      </c>
      <c r="U8244">
        <v>0</v>
      </c>
      <c r="V8244">
        <v>0</v>
      </c>
      <c r="W8244">
        <v>0</v>
      </c>
      <c r="X8244" s="1">
        <v>45473</v>
      </c>
      <c r="Y8244" s="1">
        <v>45089</v>
      </c>
      <c r="Z8244" t="s">
        <v>5598</v>
      </c>
      <c r="AA8244" t="s">
        <v>100</v>
      </c>
    </row>
    <row r="8245" spans="1:27" x14ac:dyDescent="0.25">
      <c r="A8245" t="s">
        <v>8209</v>
      </c>
      <c r="B8245" t="s">
        <v>55</v>
      </c>
      <c r="C8245" t="s">
        <v>43</v>
      </c>
      <c r="D8245" t="s">
        <v>5598</v>
      </c>
      <c r="E8245" t="s">
        <v>155</v>
      </c>
      <c r="F8245" t="s">
        <v>13</v>
      </c>
      <c r="G8245" t="s">
        <v>55</v>
      </c>
      <c r="H8245">
        <v>747</v>
      </c>
      <c r="I8245" t="s">
        <v>55</v>
      </c>
      <c r="J8245">
        <v>10000</v>
      </c>
      <c r="K8245">
        <v>72</v>
      </c>
      <c r="L8245">
        <v>0.26</v>
      </c>
      <c r="M8245" s="63">
        <v>45463</v>
      </c>
      <c r="N8245" s="63">
        <v>45508</v>
      </c>
      <c r="O8245">
        <v>45</v>
      </c>
      <c r="P8245" t="s">
        <v>55</v>
      </c>
      <c r="Q8245">
        <v>0</v>
      </c>
      <c r="R8245">
        <v>0</v>
      </c>
      <c r="S8245">
        <v>0</v>
      </c>
      <c r="T8245">
        <v>0</v>
      </c>
      <c r="U8245">
        <v>0</v>
      </c>
      <c r="V8245">
        <v>0</v>
      </c>
      <c r="W8245">
        <v>0</v>
      </c>
      <c r="X8245" s="1">
        <v>45473</v>
      </c>
      <c r="Y8245" s="1">
        <v>45200</v>
      </c>
      <c r="Z8245" t="s">
        <v>5598</v>
      </c>
      <c r="AA8245" t="s">
        <v>102</v>
      </c>
    </row>
    <row r="8246" spans="1:27" x14ac:dyDescent="0.25">
      <c r="A8246" t="s">
        <v>8210</v>
      </c>
      <c r="B8246" t="s">
        <v>55</v>
      </c>
      <c r="C8246" t="s">
        <v>43</v>
      </c>
      <c r="D8246" t="s">
        <v>5598</v>
      </c>
      <c r="E8246" t="s">
        <v>155</v>
      </c>
      <c r="F8246" t="s">
        <v>15</v>
      </c>
      <c r="G8246" t="s">
        <v>55</v>
      </c>
      <c r="H8246">
        <v>703</v>
      </c>
      <c r="I8246" t="s">
        <v>55</v>
      </c>
      <c r="J8246">
        <v>5000</v>
      </c>
      <c r="K8246">
        <v>3843</v>
      </c>
      <c r="L8246">
        <v>0.26</v>
      </c>
      <c r="M8246" s="63">
        <v>45446</v>
      </c>
      <c r="N8246" s="63">
        <v>45491</v>
      </c>
      <c r="O8246">
        <v>45</v>
      </c>
      <c r="P8246" t="s">
        <v>55</v>
      </c>
      <c r="Q8246">
        <v>0</v>
      </c>
      <c r="R8246">
        <v>0</v>
      </c>
      <c r="S8246">
        <v>0</v>
      </c>
      <c r="T8246">
        <v>0</v>
      </c>
      <c r="U8246">
        <v>0</v>
      </c>
      <c r="V8246">
        <v>0</v>
      </c>
      <c r="W8246">
        <v>0</v>
      </c>
      <c r="X8246" s="1">
        <v>45473</v>
      </c>
      <c r="Y8246" s="1">
        <v>45049</v>
      </c>
      <c r="Z8246" t="s">
        <v>5598</v>
      </c>
      <c r="AA8246" t="s">
        <v>100</v>
      </c>
    </row>
    <row r="8247" spans="1:27" x14ac:dyDescent="0.25">
      <c r="A8247" t="s">
        <v>8211</v>
      </c>
      <c r="B8247" t="s">
        <v>55</v>
      </c>
      <c r="C8247" t="s">
        <v>43</v>
      </c>
      <c r="D8247" t="s">
        <v>5598</v>
      </c>
      <c r="E8247" t="s">
        <v>155</v>
      </c>
      <c r="F8247" t="s">
        <v>7</v>
      </c>
      <c r="G8247" t="s">
        <v>55</v>
      </c>
      <c r="H8247">
        <v>713</v>
      </c>
      <c r="I8247" t="s">
        <v>55</v>
      </c>
      <c r="J8247">
        <v>20000</v>
      </c>
      <c r="K8247">
        <v>3535.51</v>
      </c>
      <c r="L8247">
        <v>0.19400000000000001</v>
      </c>
      <c r="M8247" s="63">
        <v>45381</v>
      </c>
      <c r="N8247" s="63">
        <v>45501</v>
      </c>
      <c r="O8247">
        <v>120</v>
      </c>
      <c r="P8247" t="s">
        <v>55</v>
      </c>
      <c r="Q8247">
        <v>0</v>
      </c>
      <c r="R8247">
        <v>0</v>
      </c>
      <c r="S8247">
        <v>0</v>
      </c>
      <c r="T8247">
        <v>0</v>
      </c>
      <c r="U8247">
        <v>0</v>
      </c>
      <c r="V8247">
        <v>0</v>
      </c>
      <c r="W8247">
        <v>0</v>
      </c>
      <c r="X8247" s="1">
        <v>45473</v>
      </c>
      <c r="Y8247" s="1">
        <v>45254</v>
      </c>
      <c r="Z8247" t="s">
        <v>5598</v>
      </c>
      <c r="AA8247" t="s">
        <v>102</v>
      </c>
    </row>
    <row r="8248" spans="1:27" x14ac:dyDescent="0.25">
      <c r="A8248" t="s">
        <v>8212</v>
      </c>
      <c r="B8248" t="s">
        <v>55</v>
      </c>
      <c r="C8248" t="s">
        <v>43</v>
      </c>
      <c r="D8248" t="s">
        <v>5598</v>
      </c>
      <c r="E8248" t="s">
        <v>155</v>
      </c>
      <c r="F8248" t="s">
        <v>15</v>
      </c>
      <c r="G8248" t="s">
        <v>55</v>
      </c>
      <c r="H8248">
        <v>661</v>
      </c>
      <c r="I8248" t="s">
        <v>55</v>
      </c>
      <c r="J8248">
        <v>5000</v>
      </c>
      <c r="K8248">
        <v>1323</v>
      </c>
      <c r="L8248">
        <v>0.26</v>
      </c>
      <c r="M8248" s="63">
        <v>45429</v>
      </c>
      <c r="N8248" s="63">
        <v>45474</v>
      </c>
      <c r="O8248">
        <v>45</v>
      </c>
      <c r="P8248" t="s">
        <v>55</v>
      </c>
      <c r="Q8248">
        <v>0</v>
      </c>
      <c r="R8248">
        <v>0</v>
      </c>
      <c r="S8248">
        <v>0</v>
      </c>
      <c r="T8248">
        <v>0</v>
      </c>
      <c r="U8248">
        <v>0</v>
      </c>
      <c r="V8248">
        <v>0</v>
      </c>
      <c r="W8248">
        <v>0</v>
      </c>
      <c r="X8248" s="1">
        <v>45473</v>
      </c>
      <c r="Y8248" s="1">
        <v>45089</v>
      </c>
      <c r="Z8248" t="s">
        <v>5598</v>
      </c>
      <c r="AA8248" t="s">
        <v>103</v>
      </c>
    </row>
    <row r="8249" spans="1:27" x14ac:dyDescent="0.25">
      <c r="A8249" t="s">
        <v>8213</v>
      </c>
      <c r="B8249" t="s">
        <v>55</v>
      </c>
      <c r="C8249" t="s">
        <v>43</v>
      </c>
      <c r="D8249" t="s">
        <v>5598</v>
      </c>
      <c r="E8249" t="s">
        <v>155</v>
      </c>
      <c r="F8249" t="s">
        <v>15</v>
      </c>
      <c r="G8249" t="s">
        <v>55</v>
      </c>
      <c r="H8249">
        <v>669</v>
      </c>
      <c r="I8249" t="s">
        <v>55</v>
      </c>
      <c r="J8249">
        <v>55000</v>
      </c>
      <c r="K8249">
        <v>8904</v>
      </c>
      <c r="L8249">
        <v>0.19400000000000001</v>
      </c>
      <c r="M8249" s="63">
        <v>45436</v>
      </c>
      <c r="N8249" s="63">
        <v>45556</v>
      </c>
      <c r="O8249">
        <v>120</v>
      </c>
      <c r="P8249" t="s">
        <v>55</v>
      </c>
      <c r="Q8249">
        <v>0</v>
      </c>
      <c r="R8249">
        <v>0</v>
      </c>
      <c r="S8249">
        <v>0</v>
      </c>
      <c r="T8249">
        <v>0</v>
      </c>
      <c r="U8249">
        <v>0</v>
      </c>
      <c r="V8249">
        <v>0</v>
      </c>
      <c r="W8249">
        <v>0</v>
      </c>
      <c r="X8249" s="1">
        <v>45473</v>
      </c>
      <c r="Y8249" s="1">
        <v>45039</v>
      </c>
      <c r="Z8249" t="s">
        <v>5598</v>
      </c>
      <c r="AA8249" t="s">
        <v>102</v>
      </c>
    </row>
    <row r="8250" spans="1:27" x14ac:dyDescent="0.25">
      <c r="A8250" t="s">
        <v>8214</v>
      </c>
      <c r="B8250" t="s">
        <v>55</v>
      </c>
      <c r="C8250" t="s">
        <v>43</v>
      </c>
      <c r="D8250" t="s">
        <v>5598</v>
      </c>
      <c r="E8250" t="s">
        <v>155</v>
      </c>
      <c r="F8250" t="s">
        <v>15</v>
      </c>
      <c r="G8250" t="s">
        <v>55</v>
      </c>
      <c r="H8250">
        <v>684</v>
      </c>
      <c r="I8250" t="s">
        <v>55</v>
      </c>
      <c r="J8250">
        <v>25000</v>
      </c>
      <c r="K8250">
        <v>14458.5</v>
      </c>
      <c r="L8250">
        <v>0.19400000000000001</v>
      </c>
      <c r="M8250" s="63">
        <v>45435</v>
      </c>
      <c r="N8250" s="63">
        <v>45480</v>
      </c>
      <c r="O8250">
        <v>45</v>
      </c>
      <c r="P8250" t="s">
        <v>55</v>
      </c>
      <c r="Q8250">
        <v>0</v>
      </c>
      <c r="R8250">
        <v>0</v>
      </c>
      <c r="S8250">
        <v>0</v>
      </c>
      <c r="T8250">
        <v>0</v>
      </c>
      <c r="U8250">
        <v>0</v>
      </c>
      <c r="V8250">
        <v>0</v>
      </c>
      <c r="W8250">
        <v>0</v>
      </c>
      <c r="X8250" s="1">
        <v>45473</v>
      </c>
      <c r="Y8250" s="1">
        <v>45102</v>
      </c>
      <c r="Z8250" t="s">
        <v>5598</v>
      </c>
      <c r="AA8250" t="s">
        <v>100</v>
      </c>
    </row>
    <row r="8251" spans="1:27" x14ac:dyDescent="0.25">
      <c r="A8251" t="s">
        <v>8215</v>
      </c>
      <c r="B8251" t="s">
        <v>55</v>
      </c>
      <c r="C8251" t="s">
        <v>43</v>
      </c>
      <c r="D8251" t="s">
        <v>5598</v>
      </c>
      <c r="E8251" t="s">
        <v>155</v>
      </c>
      <c r="F8251" t="s">
        <v>6</v>
      </c>
      <c r="G8251" t="s">
        <v>55</v>
      </c>
      <c r="H8251">
        <v>822</v>
      </c>
      <c r="I8251" t="s">
        <v>55</v>
      </c>
      <c r="J8251">
        <v>15000</v>
      </c>
      <c r="K8251">
        <v>14463.6</v>
      </c>
      <c r="L8251">
        <v>0.26</v>
      </c>
      <c r="M8251" s="63">
        <v>45444</v>
      </c>
      <c r="N8251" s="63">
        <v>45489</v>
      </c>
      <c r="O8251">
        <v>45</v>
      </c>
      <c r="P8251" t="s">
        <v>55</v>
      </c>
      <c r="Q8251">
        <v>0</v>
      </c>
      <c r="R8251">
        <v>0</v>
      </c>
      <c r="S8251">
        <v>0</v>
      </c>
      <c r="T8251">
        <v>0</v>
      </c>
      <c r="U8251">
        <v>0</v>
      </c>
      <c r="V8251">
        <v>0</v>
      </c>
      <c r="W8251">
        <v>0</v>
      </c>
      <c r="X8251" s="1">
        <v>45473</v>
      </c>
      <c r="Y8251" s="1">
        <v>45258</v>
      </c>
      <c r="Z8251" t="s">
        <v>5598</v>
      </c>
      <c r="AA8251" t="s">
        <v>100</v>
      </c>
    </row>
    <row r="8252" spans="1:27" x14ac:dyDescent="0.25">
      <c r="A8252" t="s">
        <v>8216</v>
      </c>
      <c r="B8252" t="s">
        <v>55</v>
      </c>
      <c r="C8252" t="s">
        <v>43</v>
      </c>
      <c r="D8252" t="s">
        <v>5598</v>
      </c>
      <c r="E8252" t="s">
        <v>155</v>
      </c>
      <c r="F8252" t="s">
        <v>15</v>
      </c>
      <c r="G8252" t="s">
        <v>55</v>
      </c>
      <c r="H8252">
        <v>852</v>
      </c>
      <c r="I8252" t="s">
        <v>55</v>
      </c>
      <c r="J8252">
        <v>95000</v>
      </c>
      <c r="K8252">
        <v>43779</v>
      </c>
      <c r="L8252">
        <v>0.19400000000000001</v>
      </c>
      <c r="M8252" s="63">
        <v>45453</v>
      </c>
      <c r="N8252" s="63">
        <v>45498</v>
      </c>
      <c r="O8252">
        <v>45</v>
      </c>
      <c r="P8252" t="s">
        <v>55</v>
      </c>
      <c r="Q8252">
        <v>0</v>
      </c>
      <c r="R8252">
        <v>0</v>
      </c>
      <c r="S8252">
        <v>0</v>
      </c>
      <c r="T8252">
        <v>0</v>
      </c>
      <c r="U8252">
        <v>0</v>
      </c>
      <c r="V8252">
        <v>0</v>
      </c>
      <c r="W8252">
        <v>0</v>
      </c>
      <c r="X8252" s="1">
        <v>45473</v>
      </c>
      <c r="Y8252" s="1">
        <v>44975</v>
      </c>
      <c r="Z8252" t="s">
        <v>5598</v>
      </c>
      <c r="AA8252" t="s">
        <v>101</v>
      </c>
    </row>
    <row r="8253" spans="1:27" x14ac:dyDescent="0.25">
      <c r="A8253" t="s">
        <v>8217</v>
      </c>
      <c r="B8253" t="s">
        <v>55</v>
      </c>
      <c r="C8253" t="s">
        <v>43</v>
      </c>
      <c r="D8253" t="s">
        <v>5598</v>
      </c>
      <c r="E8253" t="s">
        <v>155</v>
      </c>
      <c r="F8253" t="s">
        <v>8</v>
      </c>
      <c r="G8253" t="s">
        <v>55</v>
      </c>
      <c r="H8253">
        <v>687</v>
      </c>
      <c r="I8253" t="s">
        <v>55</v>
      </c>
      <c r="J8253">
        <v>20000</v>
      </c>
      <c r="K8253">
        <v>6848.97</v>
      </c>
      <c r="L8253">
        <v>0.19400000000000001</v>
      </c>
      <c r="M8253" s="63">
        <v>45378</v>
      </c>
      <c r="N8253" s="63">
        <v>45498</v>
      </c>
      <c r="O8253">
        <v>120</v>
      </c>
      <c r="P8253" t="s">
        <v>55</v>
      </c>
      <c r="Q8253">
        <v>0</v>
      </c>
      <c r="R8253">
        <v>0</v>
      </c>
      <c r="S8253">
        <v>0</v>
      </c>
      <c r="T8253">
        <v>0</v>
      </c>
      <c r="U8253">
        <v>0</v>
      </c>
      <c r="V8253">
        <v>0</v>
      </c>
      <c r="W8253">
        <v>0</v>
      </c>
      <c r="X8253" s="1">
        <v>45473</v>
      </c>
      <c r="Y8253" s="1">
        <v>45191</v>
      </c>
      <c r="Z8253" t="s">
        <v>5598</v>
      </c>
      <c r="AA8253" t="s">
        <v>102</v>
      </c>
    </row>
    <row r="8254" spans="1:27" x14ac:dyDescent="0.25">
      <c r="A8254" t="s">
        <v>8218</v>
      </c>
      <c r="B8254" t="s">
        <v>55</v>
      </c>
      <c r="C8254" t="s">
        <v>43</v>
      </c>
      <c r="D8254" t="s">
        <v>5598</v>
      </c>
      <c r="E8254" t="s">
        <v>155</v>
      </c>
      <c r="F8254" t="s">
        <v>10</v>
      </c>
      <c r="G8254" t="s">
        <v>55</v>
      </c>
      <c r="H8254">
        <v>788</v>
      </c>
      <c r="I8254" t="s">
        <v>55</v>
      </c>
      <c r="J8254">
        <v>30000</v>
      </c>
      <c r="K8254">
        <v>27135.83</v>
      </c>
      <c r="L8254">
        <v>0.26</v>
      </c>
      <c r="M8254" s="63">
        <v>45427</v>
      </c>
      <c r="N8254" s="63">
        <v>45472</v>
      </c>
      <c r="O8254">
        <v>45</v>
      </c>
      <c r="P8254" t="s">
        <v>55</v>
      </c>
      <c r="Q8254">
        <v>27135.83</v>
      </c>
      <c r="R8254">
        <v>0</v>
      </c>
      <c r="S8254">
        <v>0</v>
      </c>
      <c r="T8254">
        <v>0</v>
      </c>
      <c r="U8254">
        <v>0</v>
      </c>
      <c r="V8254">
        <v>0</v>
      </c>
      <c r="W8254">
        <v>27135.83</v>
      </c>
      <c r="X8254" s="1">
        <v>45473</v>
      </c>
      <c r="Y8254" s="1">
        <v>45260</v>
      </c>
      <c r="Z8254" t="s">
        <v>5598</v>
      </c>
      <c r="AA8254" t="s">
        <v>102</v>
      </c>
    </row>
    <row r="8255" spans="1:27" x14ac:dyDescent="0.25">
      <c r="A8255" t="s">
        <v>8219</v>
      </c>
      <c r="B8255" t="s">
        <v>55</v>
      </c>
      <c r="C8255" t="s">
        <v>43</v>
      </c>
      <c r="D8255" t="s">
        <v>5598</v>
      </c>
      <c r="E8255" t="s">
        <v>155</v>
      </c>
      <c r="F8255" t="s">
        <v>15</v>
      </c>
      <c r="G8255" t="s">
        <v>55</v>
      </c>
      <c r="H8255">
        <v>656</v>
      </c>
      <c r="I8255" t="s">
        <v>55</v>
      </c>
      <c r="J8255">
        <v>5000</v>
      </c>
      <c r="K8255">
        <v>834</v>
      </c>
      <c r="L8255">
        <v>0.19400000000000001</v>
      </c>
      <c r="M8255" s="63">
        <v>45369</v>
      </c>
      <c r="N8255" s="63">
        <v>45489</v>
      </c>
      <c r="O8255">
        <v>120</v>
      </c>
      <c r="P8255" t="s">
        <v>55</v>
      </c>
      <c r="Q8255">
        <v>0</v>
      </c>
      <c r="R8255">
        <v>0</v>
      </c>
      <c r="S8255">
        <v>0</v>
      </c>
      <c r="T8255">
        <v>0</v>
      </c>
      <c r="U8255">
        <v>0</v>
      </c>
      <c r="V8255">
        <v>0</v>
      </c>
      <c r="W8255">
        <v>0</v>
      </c>
      <c r="X8255" s="1">
        <v>45473</v>
      </c>
      <c r="Y8255" s="1">
        <v>45258</v>
      </c>
      <c r="Z8255" t="s">
        <v>5598</v>
      </c>
      <c r="AA8255" t="s">
        <v>102</v>
      </c>
    </row>
    <row r="8256" spans="1:27" x14ac:dyDescent="0.25">
      <c r="A8256" t="s">
        <v>8220</v>
      </c>
      <c r="B8256" t="s">
        <v>55</v>
      </c>
      <c r="C8256" t="s">
        <v>43</v>
      </c>
      <c r="D8256" t="s">
        <v>5598</v>
      </c>
      <c r="E8256" t="s">
        <v>155</v>
      </c>
      <c r="F8256" t="s">
        <v>5</v>
      </c>
      <c r="G8256" t="s">
        <v>55</v>
      </c>
      <c r="H8256">
        <v>712</v>
      </c>
      <c r="I8256" t="s">
        <v>55</v>
      </c>
      <c r="J8256">
        <v>25000</v>
      </c>
      <c r="K8256">
        <v>21055.5</v>
      </c>
      <c r="L8256">
        <v>0.26</v>
      </c>
      <c r="M8256" s="63">
        <v>45451</v>
      </c>
      <c r="N8256" s="63">
        <v>45496</v>
      </c>
      <c r="O8256">
        <v>45</v>
      </c>
      <c r="P8256" t="s">
        <v>55</v>
      </c>
      <c r="Q8256">
        <v>0</v>
      </c>
      <c r="R8256">
        <v>0</v>
      </c>
      <c r="S8256">
        <v>0</v>
      </c>
      <c r="T8256">
        <v>0</v>
      </c>
      <c r="U8256">
        <v>0</v>
      </c>
      <c r="V8256">
        <v>0</v>
      </c>
      <c r="W8256">
        <v>0</v>
      </c>
      <c r="X8256" s="1">
        <v>45473</v>
      </c>
      <c r="Y8256" s="1">
        <v>44876</v>
      </c>
      <c r="Z8256" t="s">
        <v>5598</v>
      </c>
      <c r="AA8256" t="s">
        <v>101</v>
      </c>
    </row>
    <row r="8257" spans="1:27" x14ac:dyDescent="0.25">
      <c r="A8257" t="s">
        <v>8221</v>
      </c>
      <c r="B8257" t="s">
        <v>55</v>
      </c>
      <c r="C8257" t="s">
        <v>43</v>
      </c>
      <c r="D8257" t="s">
        <v>5598</v>
      </c>
      <c r="E8257" t="s">
        <v>155</v>
      </c>
      <c r="F8257" t="s">
        <v>13</v>
      </c>
      <c r="G8257" t="s">
        <v>55</v>
      </c>
      <c r="H8257">
        <v>523</v>
      </c>
      <c r="I8257" t="s">
        <v>55</v>
      </c>
      <c r="J8257">
        <v>100000</v>
      </c>
      <c r="K8257">
        <v>49326</v>
      </c>
      <c r="L8257">
        <v>0.19400000000000001</v>
      </c>
      <c r="M8257" s="63">
        <v>45465</v>
      </c>
      <c r="N8257" s="63">
        <v>45510</v>
      </c>
      <c r="O8257">
        <v>45</v>
      </c>
      <c r="P8257" t="s">
        <v>55</v>
      </c>
      <c r="Q8257">
        <v>0</v>
      </c>
      <c r="R8257">
        <v>0</v>
      </c>
      <c r="S8257">
        <v>0</v>
      </c>
      <c r="T8257">
        <v>0</v>
      </c>
      <c r="U8257">
        <v>0</v>
      </c>
      <c r="V8257">
        <v>0</v>
      </c>
      <c r="W8257">
        <v>0</v>
      </c>
      <c r="X8257" s="1">
        <v>45473</v>
      </c>
      <c r="Y8257" s="1">
        <v>44920</v>
      </c>
      <c r="Z8257" t="s">
        <v>5598</v>
      </c>
      <c r="AA8257" t="s">
        <v>99</v>
      </c>
    </row>
    <row r="8258" spans="1:27" x14ac:dyDescent="0.25">
      <c r="A8258" t="s">
        <v>8222</v>
      </c>
      <c r="B8258" t="s">
        <v>55</v>
      </c>
      <c r="C8258" t="s">
        <v>43</v>
      </c>
      <c r="D8258" t="s">
        <v>5598</v>
      </c>
      <c r="E8258" t="s">
        <v>155</v>
      </c>
      <c r="F8258" t="s">
        <v>13</v>
      </c>
      <c r="G8258" t="s">
        <v>55</v>
      </c>
      <c r="H8258">
        <v>792</v>
      </c>
      <c r="I8258" t="s">
        <v>55</v>
      </c>
      <c r="J8258">
        <v>10000</v>
      </c>
      <c r="K8258">
        <v>2081.75</v>
      </c>
      <c r="L8258">
        <v>0.19400000000000001</v>
      </c>
      <c r="M8258" s="63">
        <v>45468</v>
      </c>
      <c r="N8258" s="63">
        <v>45513</v>
      </c>
      <c r="O8258">
        <v>45</v>
      </c>
      <c r="P8258" t="s">
        <v>55</v>
      </c>
      <c r="Q8258">
        <v>0</v>
      </c>
      <c r="R8258">
        <v>0</v>
      </c>
      <c r="S8258">
        <v>0</v>
      </c>
      <c r="T8258">
        <v>0</v>
      </c>
      <c r="U8258">
        <v>0</v>
      </c>
      <c r="V8258">
        <v>0</v>
      </c>
      <c r="W8258">
        <v>0</v>
      </c>
      <c r="X8258" s="1">
        <v>45473</v>
      </c>
      <c r="Y8258" s="1">
        <v>45156</v>
      </c>
      <c r="Z8258" t="s">
        <v>5598</v>
      </c>
      <c r="AA8258" t="s">
        <v>104</v>
      </c>
    </row>
    <row r="8259" spans="1:27" x14ac:dyDescent="0.25">
      <c r="A8259" t="s">
        <v>8223</v>
      </c>
      <c r="B8259" t="s">
        <v>55</v>
      </c>
      <c r="C8259" t="s">
        <v>43</v>
      </c>
      <c r="D8259" t="s">
        <v>5598</v>
      </c>
      <c r="E8259" t="s">
        <v>155</v>
      </c>
      <c r="F8259" t="s">
        <v>9</v>
      </c>
      <c r="G8259" t="s">
        <v>55</v>
      </c>
      <c r="H8259">
        <v>607</v>
      </c>
      <c r="I8259" t="s">
        <v>55</v>
      </c>
      <c r="J8259">
        <v>35000</v>
      </c>
      <c r="K8259">
        <v>29784</v>
      </c>
      <c r="L8259">
        <v>0.19400000000000001</v>
      </c>
      <c r="M8259" s="63">
        <v>45470</v>
      </c>
      <c r="N8259" s="63">
        <v>45590</v>
      </c>
      <c r="O8259">
        <v>120</v>
      </c>
      <c r="P8259" t="s">
        <v>55</v>
      </c>
      <c r="Q8259">
        <v>0</v>
      </c>
      <c r="R8259">
        <v>0</v>
      </c>
      <c r="S8259">
        <v>0</v>
      </c>
      <c r="T8259">
        <v>0</v>
      </c>
      <c r="U8259">
        <v>0</v>
      </c>
      <c r="V8259">
        <v>0</v>
      </c>
      <c r="W8259">
        <v>0</v>
      </c>
      <c r="X8259" s="1">
        <v>45473</v>
      </c>
      <c r="Y8259" s="1">
        <v>45071</v>
      </c>
      <c r="Z8259" t="s">
        <v>5598</v>
      </c>
      <c r="AA8259" t="s">
        <v>102</v>
      </c>
    </row>
    <row r="8260" spans="1:27" x14ac:dyDescent="0.25">
      <c r="A8260" t="s">
        <v>8224</v>
      </c>
      <c r="B8260" t="s">
        <v>55</v>
      </c>
      <c r="C8260" t="s">
        <v>43</v>
      </c>
      <c r="D8260" t="s">
        <v>5598</v>
      </c>
      <c r="E8260" t="s">
        <v>155</v>
      </c>
      <c r="F8260" t="s">
        <v>14</v>
      </c>
      <c r="G8260" t="s">
        <v>55</v>
      </c>
      <c r="H8260">
        <v>696</v>
      </c>
      <c r="I8260" t="s">
        <v>55</v>
      </c>
      <c r="J8260">
        <v>100000</v>
      </c>
      <c r="K8260">
        <v>98346.96</v>
      </c>
      <c r="L8260">
        <v>0.26</v>
      </c>
      <c r="M8260" s="63">
        <v>45396</v>
      </c>
      <c r="N8260" s="63">
        <v>45486</v>
      </c>
      <c r="O8260">
        <v>90</v>
      </c>
      <c r="P8260" t="s">
        <v>55</v>
      </c>
      <c r="Q8260">
        <v>0</v>
      </c>
      <c r="R8260">
        <v>0</v>
      </c>
      <c r="S8260">
        <v>0</v>
      </c>
      <c r="T8260">
        <v>0</v>
      </c>
      <c r="U8260">
        <v>0</v>
      </c>
      <c r="V8260">
        <v>0</v>
      </c>
      <c r="W8260">
        <v>0</v>
      </c>
      <c r="X8260" s="1">
        <v>45473</v>
      </c>
      <c r="Y8260" s="1">
        <v>44925</v>
      </c>
      <c r="Z8260" t="s">
        <v>5598</v>
      </c>
      <c r="AA8260" t="s">
        <v>100</v>
      </c>
    </row>
    <row r="8261" spans="1:27" x14ac:dyDescent="0.25">
      <c r="A8261" t="s">
        <v>8225</v>
      </c>
      <c r="B8261" t="s">
        <v>55</v>
      </c>
      <c r="C8261" t="s">
        <v>43</v>
      </c>
      <c r="D8261" t="s">
        <v>5598</v>
      </c>
      <c r="E8261" t="s">
        <v>155</v>
      </c>
      <c r="F8261" t="s">
        <v>13</v>
      </c>
      <c r="G8261" t="s">
        <v>55</v>
      </c>
      <c r="H8261">
        <v>822</v>
      </c>
      <c r="I8261" t="s">
        <v>55</v>
      </c>
      <c r="J8261">
        <v>25000</v>
      </c>
      <c r="K8261">
        <v>4083</v>
      </c>
      <c r="L8261">
        <v>0.26</v>
      </c>
      <c r="M8261" s="63">
        <v>45445</v>
      </c>
      <c r="N8261" s="63">
        <v>45490</v>
      </c>
      <c r="O8261">
        <v>45</v>
      </c>
      <c r="P8261" t="s">
        <v>55</v>
      </c>
      <c r="Q8261">
        <v>0</v>
      </c>
      <c r="R8261">
        <v>0</v>
      </c>
      <c r="S8261">
        <v>0</v>
      </c>
      <c r="T8261">
        <v>0</v>
      </c>
      <c r="U8261">
        <v>0</v>
      </c>
      <c r="V8261">
        <v>0</v>
      </c>
      <c r="W8261">
        <v>0</v>
      </c>
      <c r="X8261" s="1">
        <v>45473</v>
      </c>
      <c r="Y8261" s="1">
        <v>45029</v>
      </c>
      <c r="Z8261" t="s">
        <v>5598</v>
      </c>
      <c r="AA8261" t="s">
        <v>100</v>
      </c>
    </row>
    <row r="8262" spans="1:27" x14ac:dyDescent="0.25">
      <c r="A8262" t="s">
        <v>8226</v>
      </c>
      <c r="B8262" t="s">
        <v>55</v>
      </c>
      <c r="C8262" t="s">
        <v>43</v>
      </c>
      <c r="D8262" t="s">
        <v>5598</v>
      </c>
      <c r="E8262" t="s">
        <v>155</v>
      </c>
      <c r="F8262" t="s">
        <v>10</v>
      </c>
      <c r="G8262" t="s">
        <v>55</v>
      </c>
      <c r="H8262">
        <v>745</v>
      </c>
      <c r="I8262" t="s">
        <v>55</v>
      </c>
      <c r="J8262">
        <v>10000</v>
      </c>
      <c r="K8262">
        <v>6529.12</v>
      </c>
      <c r="L8262">
        <v>0.26</v>
      </c>
      <c r="M8262" s="63">
        <v>45463</v>
      </c>
      <c r="N8262" s="63">
        <v>45583</v>
      </c>
      <c r="O8262">
        <v>120</v>
      </c>
      <c r="P8262" t="s">
        <v>55</v>
      </c>
      <c r="Q8262">
        <v>0</v>
      </c>
      <c r="R8262">
        <v>0</v>
      </c>
      <c r="S8262">
        <v>0</v>
      </c>
      <c r="T8262">
        <v>0</v>
      </c>
      <c r="U8262">
        <v>0</v>
      </c>
      <c r="V8262">
        <v>0</v>
      </c>
      <c r="W8262">
        <v>0</v>
      </c>
      <c r="X8262" s="1">
        <v>45473</v>
      </c>
      <c r="Y8262" s="1">
        <v>44975</v>
      </c>
      <c r="Z8262" t="s">
        <v>5598</v>
      </c>
      <c r="AA8262" t="s">
        <v>99</v>
      </c>
    </row>
    <row r="8263" spans="1:27" x14ac:dyDescent="0.25">
      <c r="A8263" t="s">
        <v>8227</v>
      </c>
      <c r="B8263" t="s">
        <v>55</v>
      </c>
      <c r="C8263" t="s">
        <v>43</v>
      </c>
      <c r="D8263" t="s">
        <v>5598</v>
      </c>
      <c r="E8263" t="s">
        <v>155</v>
      </c>
      <c r="F8263" t="s">
        <v>13</v>
      </c>
      <c r="G8263" t="s">
        <v>55</v>
      </c>
      <c r="H8263">
        <v>635</v>
      </c>
      <c r="I8263" t="s">
        <v>55</v>
      </c>
      <c r="J8263">
        <v>50000</v>
      </c>
      <c r="K8263">
        <v>37270.5</v>
      </c>
      <c r="L8263">
        <v>0.26</v>
      </c>
      <c r="M8263" s="63">
        <v>45389</v>
      </c>
      <c r="N8263" s="63">
        <v>45479</v>
      </c>
      <c r="O8263">
        <v>90</v>
      </c>
      <c r="P8263" t="s">
        <v>55</v>
      </c>
      <c r="Q8263">
        <v>0</v>
      </c>
      <c r="R8263">
        <v>0</v>
      </c>
      <c r="S8263">
        <v>0</v>
      </c>
      <c r="T8263">
        <v>0</v>
      </c>
      <c r="U8263">
        <v>0</v>
      </c>
      <c r="V8263">
        <v>0</v>
      </c>
      <c r="W8263">
        <v>0</v>
      </c>
      <c r="X8263" s="1">
        <v>45473</v>
      </c>
      <c r="Y8263" s="1">
        <v>44664</v>
      </c>
      <c r="Z8263" t="s">
        <v>5598</v>
      </c>
      <c r="AA8263" t="s">
        <v>101</v>
      </c>
    </row>
    <row r="8264" spans="1:27" x14ac:dyDescent="0.25">
      <c r="A8264" t="s">
        <v>8228</v>
      </c>
      <c r="B8264" t="s">
        <v>55</v>
      </c>
      <c r="C8264" t="s">
        <v>43</v>
      </c>
      <c r="D8264" t="s">
        <v>5598</v>
      </c>
      <c r="E8264" t="s">
        <v>155</v>
      </c>
      <c r="F8264" t="s">
        <v>14</v>
      </c>
      <c r="G8264" t="s">
        <v>55</v>
      </c>
      <c r="H8264">
        <v>631</v>
      </c>
      <c r="I8264" t="s">
        <v>55</v>
      </c>
      <c r="J8264">
        <v>50000</v>
      </c>
      <c r="K8264">
        <v>43536.02</v>
      </c>
      <c r="L8264">
        <v>0.19400000000000001</v>
      </c>
      <c r="M8264" s="63">
        <v>45408</v>
      </c>
      <c r="N8264" s="63">
        <v>45528</v>
      </c>
      <c r="O8264">
        <v>120</v>
      </c>
      <c r="P8264" t="s">
        <v>55</v>
      </c>
      <c r="Q8264">
        <v>0</v>
      </c>
      <c r="R8264">
        <v>0</v>
      </c>
      <c r="S8264">
        <v>0</v>
      </c>
      <c r="T8264">
        <v>0</v>
      </c>
      <c r="U8264">
        <v>0</v>
      </c>
      <c r="V8264">
        <v>0</v>
      </c>
      <c r="W8264">
        <v>0</v>
      </c>
      <c r="X8264" s="1">
        <v>45473</v>
      </c>
      <c r="Y8264" s="1">
        <v>45250</v>
      </c>
      <c r="Z8264" t="s">
        <v>5598</v>
      </c>
      <c r="AA8264" t="s">
        <v>102</v>
      </c>
    </row>
    <row r="8265" spans="1:27" x14ac:dyDescent="0.25">
      <c r="A8265" t="s">
        <v>8229</v>
      </c>
      <c r="B8265" t="s">
        <v>55</v>
      </c>
      <c r="C8265" t="s">
        <v>43</v>
      </c>
      <c r="D8265" t="s">
        <v>5598</v>
      </c>
      <c r="E8265" t="s">
        <v>155</v>
      </c>
      <c r="F8265" t="s">
        <v>8</v>
      </c>
      <c r="G8265" t="s">
        <v>55</v>
      </c>
      <c r="H8265">
        <v>541</v>
      </c>
      <c r="I8265" t="s">
        <v>55</v>
      </c>
      <c r="J8265">
        <v>25000</v>
      </c>
      <c r="K8265">
        <v>16341</v>
      </c>
      <c r="L8265">
        <v>0.19400000000000001</v>
      </c>
      <c r="M8265" s="63">
        <v>45443</v>
      </c>
      <c r="N8265" s="63">
        <v>45563</v>
      </c>
      <c r="O8265">
        <v>120</v>
      </c>
      <c r="P8265" t="s">
        <v>55</v>
      </c>
      <c r="Q8265">
        <v>0</v>
      </c>
      <c r="R8265">
        <v>0</v>
      </c>
      <c r="S8265">
        <v>0</v>
      </c>
      <c r="T8265">
        <v>0</v>
      </c>
      <c r="U8265">
        <v>0</v>
      </c>
      <c r="V8265">
        <v>0</v>
      </c>
      <c r="W8265">
        <v>0</v>
      </c>
      <c r="X8265" s="1">
        <v>45473</v>
      </c>
      <c r="Y8265" s="1">
        <v>44740</v>
      </c>
      <c r="Z8265" t="s">
        <v>5598</v>
      </c>
      <c r="AA8265" t="s">
        <v>100</v>
      </c>
    </row>
    <row r="8266" spans="1:27" x14ac:dyDescent="0.25">
      <c r="A8266" t="s">
        <v>8230</v>
      </c>
      <c r="B8266" t="s">
        <v>55</v>
      </c>
      <c r="C8266" t="s">
        <v>43</v>
      </c>
      <c r="D8266" t="s">
        <v>5598</v>
      </c>
      <c r="E8266" t="s">
        <v>155</v>
      </c>
      <c r="F8266" t="s">
        <v>7</v>
      </c>
      <c r="G8266" t="s">
        <v>55</v>
      </c>
      <c r="H8266">
        <v>660</v>
      </c>
      <c r="I8266" t="s">
        <v>55</v>
      </c>
      <c r="J8266">
        <v>25000</v>
      </c>
      <c r="K8266">
        <v>20434.5</v>
      </c>
      <c r="L8266">
        <v>0.26</v>
      </c>
      <c r="M8266" s="63">
        <v>45459</v>
      </c>
      <c r="N8266" s="63">
        <v>45504</v>
      </c>
      <c r="O8266">
        <v>45</v>
      </c>
      <c r="P8266" t="s">
        <v>55</v>
      </c>
      <c r="Q8266">
        <v>0</v>
      </c>
      <c r="R8266">
        <v>0</v>
      </c>
      <c r="S8266">
        <v>0</v>
      </c>
      <c r="T8266">
        <v>0</v>
      </c>
      <c r="U8266">
        <v>0</v>
      </c>
      <c r="V8266">
        <v>0</v>
      </c>
      <c r="W8266">
        <v>0</v>
      </c>
      <c r="X8266" s="1">
        <v>45473</v>
      </c>
      <c r="Y8266" s="1">
        <v>45273</v>
      </c>
      <c r="Z8266" t="s">
        <v>5598</v>
      </c>
      <c r="AA8266" t="s">
        <v>100</v>
      </c>
    </row>
    <row r="8267" spans="1:27" x14ac:dyDescent="0.25">
      <c r="A8267" t="s">
        <v>8231</v>
      </c>
      <c r="B8267" t="s">
        <v>55</v>
      </c>
      <c r="C8267" t="s">
        <v>43</v>
      </c>
      <c r="D8267" t="s">
        <v>5598</v>
      </c>
      <c r="E8267" t="s">
        <v>155</v>
      </c>
      <c r="F8267" t="s">
        <v>13</v>
      </c>
      <c r="G8267" t="s">
        <v>55</v>
      </c>
      <c r="H8267">
        <v>706</v>
      </c>
      <c r="I8267" t="s">
        <v>55</v>
      </c>
      <c r="J8267">
        <v>25000</v>
      </c>
      <c r="K8267">
        <v>17974.5</v>
      </c>
      <c r="L8267">
        <v>0.19400000000000001</v>
      </c>
      <c r="M8267" s="63">
        <v>45445</v>
      </c>
      <c r="N8267" s="63">
        <v>45490</v>
      </c>
      <c r="O8267">
        <v>45</v>
      </c>
      <c r="P8267" t="s">
        <v>55</v>
      </c>
      <c r="Q8267">
        <v>0</v>
      </c>
      <c r="R8267">
        <v>0</v>
      </c>
      <c r="S8267">
        <v>0</v>
      </c>
      <c r="T8267">
        <v>0</v>
      </c>
      <c r="U8267">
        <v>0</v>
      </c>
      <c r="V8267">
        <v>0</v>
      </c>
      <c r="W8267">
        <v>0</v>
      </c>
      <c r="X8267" s="1">
        <v>45473</v>
      </c>
      <c r="Y8267" s="1">
        <v>44734</v>
      </c>
      <c r="Z8267" t="s">
        <v>5598</v>
      </c>
      <c r="AA8267" t="s">
        <v>99</v>
      </c>
    </row>
    <row r="8268" spans="1:27" x14ac:dyDescent="0.25">
      <c r="A8268" t="s">
        <v>8232</v>
      </c>
      <c r="B8268" t="s">
        <v>55</v>
      </c>
      <c r="C8268" t="s">
        <v>43</v>
      </c>
      <c r="D8268" t="s">
        <v>5598</v>
      </c>
      <c r="E8268" t="s">
        <v>155</v>
      </c>
      <c r="F8268" t="s">
        <v>6</v>
      </c>
      <c r="G8268" t="s">
        <v>55</v>
      </c>
      <c r="H8268">
        <v>619</v>
      </c>
      <c r="I8268" t="s">
        <v>55</v>
      </c>
      <c r="J8268">
        <v>25000</v>
      </c>
      <c r="K8268">
        <v>23765.66</v>
      </c>
      <c r="L8268">
        <v>0.19400000000000001</v>
      </c>
      <c r="M8268" s="63">
        <v>45458</v>
      </c>
      <c r="N8268" s="63">
        <v>45578</v>
      </c>
      <c r="O8268">
        <v>120</v>
      </c>
      <c r="P8268" t="s">
        <v>55</v>
      </c>
      <c r="Q8268">
        <v>0</v>
      </c>
      <c r="R8268">
        <v>0</v>
      </c>
      <c r="S8268">
        <v>0</v>
      </c>
      <c r="T8268">
        <v>0</v>
      </c>
      <c r="U8268">
        <v>0</v>
      </c>
      <c r="V8268">
        <v>0</v>
      </c>
      <c r="W8268">
        <v>0</v>
      </c>
      <c r="X8268" s="1">
        <v>45473</v>
      </c>
      <c r="Y8268" s="1">
        <v>45116</v>
      </c>
      <c r="Z8268" t="s">
        <v>5598</v>
      </c>
      <c r="AA8268" t="s">
        <v>102</v>
      </c>
    </row>
    <row r="8269" spans="1:27" x14ac:dyDescent="0.25">
      <c r="A8269" t="s">
        <v>8233</v>
      </c>
      <c r="B8269" t="s">
        <v>55</v>
      </c>
      <c r="C8269" t="s">
        <v>43</v>
      </c>
      <c r="D8269" t="s">
        <v>5598</v>
      </c>
      <c r="E8269" t="s">
        <v>155</v>
      </c>
      <c r="F8269" t="s">
        <v>13</v>
      </c>
      <c r="G8269" t="s">
        <v>55</v>
      </c>
      <c r="H8269">
        <v>646</v>
      </c>
      <c r="I8269" t="s">
        <v>55</v>
      </c>
      <c r="J8269">
        <v>55000</v>
      </c>
      <c r="K8269">
        <v>54871.67</v>
      </c>
      <c r="L8269">
        <v>0.19400000000000001</v>
      </c>
      <c r="M8269" s="63">
        <v>45375</v>
      </c>
      <c r="N8269" s="63">
        <v>45495</v>
      </c>
      <c r="O8269">
        <v>120</v>
      </c>
      <c r="P8269" t="s">
        <v>55</v>
      </c>
      <c r="Q8269">
        <v>0</v>
      </c>
      <c r="R8269">
        <v>0</v>
      </c>
      <c r="S8269">
        <v>0</v>
      </c>
      <c r="T8269">
        <v>0</v>
      </c>
      <c r="U8269">
        <v>0</v>
      </c>
      <c r="V8269">
        <v>0</v>
      </c>
      <c r="W8269">
        <v>0</v>
      </c>
      <c r="X8269" s="1">
        <v>45473</v>
      </c>
      <c r="Y8269" s="1">
        <v>45280</v>
      </c>
      <c r="Z8269" t="s">
        <v>5598</v>
      </c>
      <c r="AA8269" t="s">
        <v>102</v>
      </c>
    </row>
    <row r="8270" spans="1:27" x14ac:dyDescent="0.25">
      <c r="A8270" t="s">
        <v>8234</v>
      </c>
      <c r="B8270" t="s">
        <v>55</v>
      </c>
      <c r="C8270" t="s">
        <v>43</v>
      </c>
      <c r="D8270" t="s">
        <v>5598</v>
      </c>
      <c r="E8270" t="s">
        <v>155</v>
      </c>
      <c r="F8270" t="s">
        <v>13</v>
      </c>
      <c r="G8270" t="s">
        <v>55</v>
      </c>
      <c r="H8270">
        <v>639</v>
      </c>
      <c r="I8270" t="s">
        <v>55</v>
      </c>
      <c r="J8270">
        <v>30000</v>
      </c>
      <c r="K8270">
        <v>14131.8</v>
      </c>
      <c r="L8270">
        <v>0.19400000000000001</v>
      </c>
      <c r="M8270" s="63">
        <v>45416</v>
      </c>
      <c r="N8270" s="63">
        <v>45536</v>
      </c>
      <c r="O8270">
        <v>120</v>
      </c>
      <c r="P8270" t="s">
        <v>55</v>
      </c>
      <c r="Q8270">
        <v>0</v>
      </c>
      <c r="R8270">
        <v>0</v>
      </c>
      <c r="S8270">
        <v>0</v>
      </c>
      <c r="T8270">
        <v>0</v>
      </c>
      <c r="U8270">
        <v>0</v>
      </c>
      <c r="V8270">
        <v>0</v>
      </c>
      <c r="W8270">
        <v>0</v>
      </c>
      <c r="X8270" s="1">
        <v>45473</v>
      </c>
      <c r="Y8270" s="1">
        <v>45200</v>
      </c>
      <c r="Z8270" t="s">
        <v>5598</v>
      </c>
      <c r="AA8270" t="s">
        <v>102</v>
      </c>
    </row>
    <row r="8271" spans="1:27" x14ac:dyDescent="0.25">
      <c r="A8271" t="s">
        <v>8235</v>
      </c>
      <c r="B8271" t="s">
        <v>55</v>
      </c>
      <c r="C8271" t="s">
        <v>43</v>
      </c>
      <c r="D8271" t="s">
        <v>5598</v>
      </c>
      <c r="E8271" t="s">
        <v>155</v>
      </c>
      <c r="F8271" t="s">
        <v>7</v>
      </c>
      <c r="G8271" t="s">
        <v>55</v>
      </c>
      <c r="H8271">
        <v>696</v>
      </c>
      <c r="I8271" t="s">
        <v>55</v>
      </c>
      <c r="J8271">
        <v>30000</v>
      </c>
      <c r="K8271">
        <v>29223.9</v>
      </c>
      <c r="L8271">
        <v>0.19400000000000001</v>
      </c>
      <c r="M8271" s="63">
        <v>45449</v>
      </c>
      <c r="N8271" s="63">
        <v>45569</v>
      </c>
      <c r="O8271">
        <v>120</v>
      </c>
      <c r="P8271" t="s">
        <v>55</v>
      </c>
      <c r="Q8271">
        <v>0</v>
      </c>
      <c r="R8271">
        <v>0</v>
      </c>
      <c r="S8271">
        <v>0</v>
      </c>
      <c r="T8271">
        <v>0</v>
      </c>
      <c r="U8271">
        <v>0</v>
      </c>
      <c r="V8271">
        <v>0</v>
      </c>
      <c r="W8271">
        <v>0</v>
      </c>
      <c r="X8271" s="1">
        <v>45473</v>
      </c>
      <c r="Y8271" s="1">
        <v>45203</v>
      </c>
      <c r="Z8271" t="s">
        <v>5598</v>
      </c>
      <c r="AA8271" t="s">
        <v>102</v>
      </c>
    </row>
    <row r="8272" spans="1:27" x14ac:dyDescent="0.25">
      <c r="A8272" t="s">
        <v>8236</v>
      </c>
      <c r="B8272" t="s">
        <v>55</v>
      </c>
      <c r="C8272" t="s">
        <v>43</v>
      </c>
      <c r="D8272" t="s">
        <v>5598</v>
      </c>
      <c r="E8272" t="s">
        <v>155</v>
      </c>
      <c r="F8272" t="s">
        <v>7</v>
      </c>
      <c r="G8272" t="s">
        <v>55</v>
      </c>
      <c r="H8272">
        <v>789</v>
      </c>
      <c r="I8272" t="s">
        <v>55</v>
      </c>
      <c r="J8272">
        <v>50000</v>
      </c>
      <c r="K8272">
        <v>37401</v>
      </c>
      <c r="L8272">
        <v>0.19400000000000001</v>
      </c>
      <c r="M8272" s="63">
        <v>45450</v>
      </c>
      <c r="N8272" s="63">
        <v>45570</v>
      </c>
      <c r="O8272">
        <v>120</v>
      </c>
      <c r="P8272" t="s">
        <v>55</v>
      </c>
      <c r="Q8272">
        <v>0</v>
      </c>
      <c r="R8272">
        <v>0</v>
      </c>
      <c r="S8272">
        <v>0</v>
      </c>
      <c r="T8272">
        <v>0</v>
      </c>
      <c r="U8272">
        <v>0</v>
      </c>
      <c r="V8272">
        <v>0</v>
      </c>
      <c r="W8272">
        <v>0</v>
      </c>
      <c r="X8272" s="1">
        <v>45473</v>
      </c>
      <c r="Y8272" s="1">
        <v>45038</v>
      </c>
      <c r="Z8272" t="s">
        <v>5598</v>
      </c>
      <c r="AA8272" t="s">
        <v>102</v>
      </c>
    </row>
    <row r="8273" spans="1:27" x14ac:dyDescent="0.25">
      <c r="A8273" t="s">
        <v>8237</v>
      </c>
      <c r="B8273" t="s">
        <v>55</v>
      </c>
      <c r="C8273" t="s">
        <v>43</v>
      </c>
      <c r="D8273" t="s">
        <v>5598</v>
      </c>
      <c r="E8273" t="s">
        <v>155</v>
      </c>
      <c r="F8273" t="s">
        <v>7</v>
      </c>
      <c r="G8273" t="s">
        <v>55</v>
      </c>
      <c r="H8273">
        <v>684</v>
      </c>
      <c r="I8273" t="s">
        <v>55</v>
      </c>
      <c r="J8273">
        <v>55000</v>
      </c>
      <c r="K8273">
        <v>23923.5</v>
      </c>
      <c r="L8273">
        <v>0.26</v>
      </c>
      <c r="M8273" s="63">
        <v>45473</v>
      </c>
      <c r="N8273" s="63">
        <v>45518</v>
      </c>
      <c r="O8273">
        <v>45</v>
      </c>
      <c r="P8273" t="s">
        <v>55</v>
      </c>
      <c r="Q8273">
        <v>0</v>
      </c>
      <c r="R8273">
        <v>0</v>
      </c>
      <c r="S8273">
        <v>0</v>
      </c>
      <c r="T8273">
        <v>0</v>
      </c>
      <c r="U8273">
        <v>0</v>
      </c>
      <c r="V8273">
        <v>0</v>
      </c>
      <c r="W8273">
        <v>0</v>
      </c>
      <c r="X8273" s="1">
        <v>45473</v>
      </c>
      <c r="Y8273" s="1">
        <v>45020</v>
      </c>
      <c r="Z8273" t="s">
        <v>5598</v>
      </c>
      <c r="AA8273" t="s">
        <v>100</v>
      </c>
    </row>
    <row r="8274" spans="1:27" x14ac:dyDescent="0.25">
      <c r="A8274" t="s">
        <v>8238</v>
      </c>
      <c r="B8274" t="s">
        <v>55</v>
      </c>
      <c r="C8274" t="s">
        <v>43</v>
      </c>
      <c r="D8274" t="s">
        <v>5598</v>
      </c>
      <c r="E8274" t="s">
        <v>155</v>
      </c>
      <c r="F8274" t="s">
        <v>7</v>
      </c>
      <c r="G8274" t="s">
        <v>55</v>
      </c>
      <c r="H8274">
        <v>690</v>
      </c>
      <c r="I8274" t="s">
        <v>55</v>
      </c>
      <c r="J8274">
        <v>15000</v>
      </c>
      <c r="K8274">
        <v>79.5</v>
      </c>
      <c r="L8274">
        <v>0.19400000000000001</v>
      </c>
      <c r="M8274" s="63">
        <v>45450</v>
      </c>
      <c r="N8274" s="63">
        <v>45570</v>
      </c>
      <c r="O8274">
        <v>120</v>
      </c>
      <c r="P8274" t="s">
        <v>55</v>
      </c>
      <c r="Q8274">
        <v>0</v>
      </c>
      <c r="R8274">
        <v>0</v>
      </c>
      <c r="S8274">
        <v>0</v>
      </c>
      <c r="T8274">
        <v>0</v>
      </c>
      <c r="U8274">
        <v>0</v>
      </c>
      <c r="V8274">
        <v>0</v>
      </c>
      <c r="W8274">
        <v>0</v>
      </c>
      <c r="X8274" s="1">
        <v>45473</v>
      </c>
      <c r="Y8274" s="1">
        <v>45055</v>
      </c>
      <c r="Z8274" t="s">
        <v>5598</v>
      </c>
      <c r="AA8274" t="s">
        <v>102</v>
      </c>
    </row>
    <row r="8275" spans="1:27" x14ac:dyDescent="0.25">
      <c r="A8275" t="s">
        <v>8239</v>
      </c>
      <c r="B8275" t="s">
        <v>55</v>
      </c>
      <c r="C8275" t="s">
        <v>43</v>
      </c>
      <c r="D8275" t="s">
        <v>5598</v>
      </c>
      <c r="E8275" t="s">
        <v>155</v>
      </c>
      <c r="F8275" t="s">
        <v>13</v>
      </c>
      <c r="G8275" t="s">
        <v>55</v>
      </c>
      <c r="H8275">
        <v>725</v>
      </c>
      <c r="I8275" t="s">
        <v>55</v>
      </c>
      <c r="J8275">
        <v>10000</v>
      </c>
      <c r="K8275">
        <v>9867</v>
      </c>
      <c r="L8275">
        <v>0.26</v>
      </c>
      <c r="M8275" s="63">
        <v>45438</v>
      </c>
      <c r="N8275" s="63">
        <v>45483</v>
      </c>
      <c r="O8275">
        <v>45</v>
      </c>
      <c r="P8275" t="s">
        <v>55</v>
      </c>
      <c r="Q8275">
        <v>0</v>
      </c>
      <c r="R8275">
        <v>0</v>
      </c>
      <c r="S8275">
        <v>0</v>
      </c>
      <c r="T8275">
        <v>0</v>
      </c>
      <c r="U8275">
        <v>0</v>
      </c>
      <c r="V8275">
        <v>0</v>
      </c>
      <c r="W8275">
        <v>0</v>
      </c>
      <c r="X8275" s="1">
        <v>45473</v>
      </c>
      <c r="Y8275" s="1">
        <v>45194</v>
      </c>
      <c r="Z8275" t="s">
        <v>5598</v>
      </c>
      <c r="AA8275" t="s">
        <v>99</v>
      </c>
    </row>
    <row r="8276" spans="1:27" x14ac:dyDescent="0.25">
      <c r="A8276" t="s">
        <v>8240</v>
      </c>
      <c r="B8276" t="s">
        <v>55</v>
      </c>
      <c r="C8276" t="s">
        <v>43</v>
      </c>
      <c r="D8276" t="s">
        <v>5598</v>
      </c>
      <c r="E8276" t="s">
        <v>155</v>
      </c>
      <c r="F8276" t="s">
        <v>7</v>
      </c>
      <c r="G8276" t="s">
        <v>55</v>
      </c>
      <c r="H8276">
        <v>609</v>
      </c>
      <c r="I8276" t="s">
        <v>55</v>
      </c>
      <c r="J8276">
        <v>25000</v>
      </c>
      <c r="K8276">
        <v>24075</v>
      </c>
      <c r="L8276">
        <v>0.26</v>
      </c>
      <c r="M8276" s="63">
        <v>45431</v>
      </c>
      <c r="N8276" s="63">
        <v>45476</v>
      </c>
      <c r="O8276">
        <v>45</v>
      </c>
      <c r="P8276" t="s">
        <v>55</v>
      </c>
      <c r="Q8276">
        <v>0</v>
      </c>
      <c r="R8276">
        <v>0</v>
      </c>
      <c r="S8276">
        <v>0</v>
      </c>
      <c r="T8276">
        <v>0</v>
      </c>
      <c r="U8276">
        <v>0</v>
      </c>
      <c r="V8276">
        <v>0</v>
      </c>
      <c r="W8276">
        <v>0</v>
      </c>
      <c r="X8276" s="1">
        <v>45473</v>
      </c>
      <c r="Y8276" s="1">
        <v>45026</v>
      </c>
      <c r="Z8276" t="s">
        <v>5598</v>
      </c>
      <c r="AA8276" t="s">
        <v>101</v>
      </c>
    </row>
    <row r="8277" spans="1:27" x14ac:dyDescent="0.25">
      <c r="A8277" t="s">
        <v>8241</v>
      </c>
      <c r="B8277" t="s">
        <v>55</v>
      </c>
      <c r="C8277" t="s">
        <v>43</v>
      </c>
      <c r="D8277" t="s">
        <v>5598</v>
      </c>
      <c r="E8277" t="s">
        <v>155</v>
      </c>
      <c r="F8277" t="s">
        <v>12</v>
      </c>
      <c r="G8277" t="s">
        <v>55</v>
      </c>
      <c r="H8277">
        <v>663</v>
      </c>
      <c r="I8277" t="s">
        <v>55</v>
      </c>
      <c r="J8277">
        <v>45000</v>
      </c>
      <c r="K8277">
        <v>6648</v>
      </c>
      <c r="L8277">
        <v>0.19400000000000001</v>
      </c>
      <c r="M8277" s="63">
        <v>45466</v>
      </c>
      <c r="N8277" s="63">
        <v>45586</v>
      </c>
      <c r="O8277">
        <v>120</v>
      </c>
      <c r="P8277" t="s">
        <v>55</v>
      </c>
      <c r="Q8277">
        <v>0</v>
      </c>
      <c r="R8277">
        <v>0</v>
      </c>
      <c r="S8277">
        <v>0</v>
      </c>
      <c r="T8277">
        <v>0</v>
      </c>
      <c r="U8277">
        <v>0</v>
      </c>
      <c r="V8277">
        <v>0</v>
      </c>
      <c r="W8277">
        <v>0</v>
      </c>
      <c r="X8277" s="1">
        <v>45473</v>
      </c>
      <c r="Y8277" s="1">
        <v>45058</v>
      </c>
      <c r="Z8277" t="s">
        <v>5598</v>
      </c>
      <c r="AA8277" t="s">
        <v>102</v>
      </c>
    </row>
    <row r="8278" spans="1:27" x14ac:dyDescent="0.25">
      <c r="A8278" t="s">
        <v>8242</v>
      </c>
      <c r="B8278" t="s">
        <v>55</v>
      </c>
      <c r="C8278" t="s">
        <v>43</v>
      </c>
      <c r="D8278" t="s">
        <v>5598</v>
      </c>
      <c r="E8278" t="s">
        <v>155</v>
      </c>
      <c r="F8278" t="s">
        <v>7</v>
      </c>
      <c r="G8278" t="s">
        <v>55</v>
      </c>
      <c r="H8278">
        <v>691</v>
      </c>
      <c r="I8278" t="s">
        <v>55</v>
      </c>
      <c r="J8278">
        <v>30000</v>
      </c>
      <c r="K8278">
        <v>28923</v>
      </c>
      <c r="L8278">
        <v>0.19400000000000001</v>
      </c>
      <c r="M8278" s="63">
        <v>45357</v>
      </c>
      <c r="N8278" s="63">
        <v>45477</v>
      </c>
      <c r="O8278">
        <v>120</v>
      </c>
      <c r="P8278" t="s">
        <v>55</v>
      </c>
      <c r="Q8278">
        <v>0</v>
      </c>
      <c r="R8278">
        <v>0</v>
      </c>
      <c r="S8278">
        <v>0</v>
      </c>
      <c r="T8278">
        <v>0</v>
      </c>
      <c r="U8278">
        <v>0</v>
      </c>
      <c r="V8278">
        <v>0</v>
      </c>
      <c r="W8278">
        <v>0</v>
      </c>
      <c r="X8278" s="1">
        <v>45473</v>
      </c>
      <c r="Y8278" s="1">
        <v>45051</v>
      </c>
      <c r="Z8278" t="s">
        <v>5598</v>
      </c>
      <c r="AA8278" t="s">
        <v>102</v>
      </c>
    </row>
    <row r="8279" spans="1:27" x14ac:dyDescent="0.25">
      <c r="A8279" t="s">
        <v>8243</v>
      </c>
      <c r="B8279" t="s">
        <v>55</v>
      </c>
      <c r="C8279" t="s">
        <v>43</v>
      </c>
      <c r="D8279" t="s">
        <v>5598</v>
      </c>
      <c r="E8279" t="s">
        <v>155</v>
      </c>
      <c r="F8279" t="s">
        <v>10</v>
      </c>
      <c r="G8279" t="s">
        <v>55</v>
      </c>
      <c r="H8279">
        <v>819</v>
      </c>
      <c r="I8279" t="s">
        <v>55</v>
      </c>
      <c r="J8279">
        <v>45000</v>
      </c>
      <c r="K8279">
        <v>44382</v>
      </c>
      <c r="L8279">
        <v>0.26</v>
      </c>
      <c r="M8279" s="63">
        <v>45453</v>
      </c>
      <c r="N8279" s="63">
        <v>45498</v>
      </c>
      <c r="O8279">
        <v>45</v>
      </c>
      <c r="P8279" t="s">
        <v>55</v>
      </c>
      <c r="Q8279">
        <v>0</v>
      </c>
      <c r="R8279">
        <v>0</v>
      </c>
      <c r="S8279">
        <v>0</v>
      </c>
      <c r="T8279">
        <v>0</v>
      </c>
      <c r="U8279">
        <v>0</v>
      </c>
      <c r="V8279">
        <v>0</v>
      </c>
      <c r="W8279">
        <v>0</v>
      </c>
      <c r="X8279" s="1">
        <v>45473</v>
      </c>
      <c r="Y8279" s="1">
        <v>45106</v>
      </c>
      <c r="Z8279" t="s">
        <v>5598</v>
      </c>
      <c r="AA8279" t="s">
        <v>101</v>
      </c>
    </row>
    <row r="8280" spans="1:27" x14ac:dyDescent="0.25">
      <c r="A8280" t="s">
        <v>8244</v>
      </c>
      <c r="B8280" t="s">
        <v>55</v>
      </c>
      <c r="C8280" t="s">
        <v>43</v>
      </c>
      <c r="D8280" t="s">
        <v>5598</v>
      </c>
      <c r="E8280" t="s">
        <v>155</v>
      </c>
      <c r="F8280" t="s">
        <v>13</v>
      </c>
      <c r="G8280" t="s">
        <v>55</v>
      </c>
      <c r="H8280">
        <v>824</v>
      </c>
      <c r="I8280" t="s">
        <v>55</v>
      </c>
      <c r="J8280">
        <v>25000</v>
      </c>
      <c r="K8280">
        <v>2293.5</v>
      </c>
      <c r="L8280">
        <v>0.19400000000000001</v>
      </c>
      <c r="M8280" s="63">
        <v>45417</v>
      </c>
      <c r="N8280" s="63">
        <v>45537</v>
      </c>
      <c r="O8280">
        <v>120</v>
      </c>
      <c r="P8280" t="s">
        <v>55</v>
      </c>
      <c r="Q8280">
        <v>0</v>
      </c>
      <c r="R8280">
        <v>0</v>
      </c>
      <c r="S8280">
        <v>0</v>
      </c>
      <c r="T8280">
        <v>0</v>
      </c>
      <c r="U8280">
        <v>0</v>
      </c>
      <c r="V8280">
        <v>0</v>
      </c>
      <c r="W8280">
        <v>0</v>
      </c>
      <c r="X8280" s="1">
        <v>45473</v>
      </c>
      <c r="Y8280" s="1">
        <v>44994</v>
      </c>
      <c r="Z8280" t="s">
        <v>5598</v>
      </c>
      <c r="AA8280" t="s">
        <v>100</v>
      </c>
    </row>
    <row r="8281" spans="1:27" x14ac:dyDescent="0.25">
      <c r="A8281" t="s">
        <v>8245</v>
      </c>
      <c r="B8281" t="s">
        <v>55</v>
      </c>
      <c r="C8281" t="s">
        <v>43</v>
      </c>
      <c r="D8281" t="s">
        <v>5598</v>
      </c>
      <c r="E8281" t="s">
        <v>155</v>
      </c>
      <c r="F8281" t="s">
        <v>8</v>
      </c>
      <c r="G8281" t="s">
        <v>55</v>
      </c>
      <c r="H8281">
        <v>644</v>
      </c>
      <c r="I8281" t="s">
        <v>55</v>
      </c>
      <c r="J8281">
        <v>55000</v>
      </c>
      <c r="K8281">
        <v>35595</v>
      </c>
      <c r="L8281">
        <v>0.19400000000000001</v>
      </c>
      <c r="M8281" s="63">
        <v>45449</v>
      </c>
      <c r="N8281" s="63">
        <v>45569</v>
      </c>
      <c r="O8281">
        <v>120</v>
      </c>
      <c r="P8281" t="s">
        <v>55</v>
      </c>
      <c r="Q8281">
        <v>0</v>
      </c>
      <c r="R8281">
        <v>0</v>
      </c>
      <c r="S8281">
        <v>0</v>
      </c>
      <c r="T8281">
        <v>0</v>
      </c>
      <c r="U8281">
        <v>0</v>
      </c>
      <c r="V8281">
        <v>0</v>
      </c>
      <c r="W8281">
        <v>0</v>
      </c>
      <c r="X8281" s="1">
        <v>45473</v>
      </c>
      <c r="Y8281" s="1">
        <v>45229</v>
      </c>
      <c r="Z8281" t="s">
        <v>5598</v>
      </c>
      <c r="AA8281" t="s">
        <v>102</v>
      </c>
    </row>
    <row r="8282" spans="1:27" x14ac:dyDescent="0.25">
      <c r="A8282" t="s">
        <v>8246</v>
      </c>
      <c r="B8282" t="s">
        <v>55</v>
      </c>
      <c r="C8282" t="s">
        <v>43</v>
      </c>
      <c r="D8282" t="s">
        <v>5598</v>
      </c>
      <c r="E8282" t="s">
        <v>155</v>
      </c>
      <c r="F8282" t="s">
        <v>7</v>
      </c>
      <c r="G8282" t="s">
        <v>55</v>
      </c>
      <c r="H8282">
        <v>670</v>
      </c>
      <c r="I8282" t="s">
        <v>55</v>
      </c>
      <c r="J8282">
        <v>55000</v>
      </c>
      <c r="K8282">
        <v>54091.93</v>
      </c>
      <c r="L8282">
        <v>0.19400000000000001</v>
      </c>
      <c r="M8282" s="63">
        <v>45373</v>
      </c>
      <c r="N8282" s="63">
        <v>45493</v>
      </c>
      <c r="O8282">
        <v>120</v>
      </c>
      <c r="P8282" t="s">
        <v>55</v>
      </c>
      <c r="Q8282">
        <v>0</v>
      </c>
      <c r="R8282">
        <v>0</v>
      </c>
      <c r="S8282">
        <v>0</v>
      </c>
      <c r="T8282">
        <v>0</v>
      </c>
      <c r="U8282">
        <v>0</v>
      </c>
      <c r="V8282">
        <v>0</v>
      </c>
      <c r="W8282">
        <v>0</v>
      </c>
      <c r="X8282" s="1">
        <v>45473</v>
      </c>
      <c r="Y8282" s="1">
        <v>45264</v>
      </c>
      <c r="Z8282" t="s">
        <v>5598</v>
      </c>
      <c r="AA8282" t="s">
        <v>102</v>
      </c>
    </row>
    <row r="8283" spans="1:27" x14ac:dyDescent="0.25">
      <c r="A8283" t="s">
        <v>8247</v>
      </c>
      <c r="B8283" t="s">
        <v>55</v>
      </c>
      <c r="C8283" t="s">
        <v>43</v>
      </c>
      <c r="D8283" t="s">
        <v>5598</v>
      </c>
      <c r="E8283" t="s">
        <v>155</v>
      </c>
      <c r="F8283" t="s">
        <v>15</v>
      </c>
      <c r="G8283" t="s">
        <v>55</v>
      </c>
      <c r="H8283">
        <v>651</v>
      </c>
      <c r="I8283" t="s">
        <v>55</v>
      </c>
      <c r="J8283">
        <v>20000</v>
      </c>
      <c r="K8283">
        <v>16267.5</v>
      </c>
      <c r="L8283">
        <v>0.26</v>
      </c>
      <c r="M8283" s="63">
        <v>45441</v>
      </c>
      <c r="N8283" s="63">
        <v>45486</v>
      </c>
      <c r="O8283">
        <v>45</v>
      </c>
      <c r="P8283" t="s">
        <v>55</v>
      </c>
      <c r="Q8283">
        <v>0</v>
      </c>
      <c r="R8283">
        <v>0</v>
      </c>
      <c r="S8283">
        <v>0</v>
      </c>
      <c r="T8283">
        <v>0</v>
      </c>
      <c r="U8283">
        <v>0</v>
      </c>
      <c r="V8283">
        <v>0</v>
      </c>
      <c r="W8283">
        <v>0</v>
      </c>
      <c r="X8283" s="1">
        <v>45473</v>
      </c>
      <c r="Y8283" s="1">
        <v>45266</v>
      </c>
      <c r="Z8283" t="s">
        <v>5598</v>
      </c>
      <c r="AA8283" t="s">
        <v>100</v>
      </c>
    </row>
    <row r="8284" spans="1:27" x14ac:dyDescent="0.25">
      <c r="A8284" t="s">
        <v>8248</v>
      </c>
      <c r="B8284" t="s">
        <v>55</v>
      </c>
      <c r="C8284" t="s">
        <v>43</v>
      </c>
      <c r="D8284" t="s">
        <v>5598</v>
      </c>
      <c r="E8284" t="s">
        <v>155</v>
      </c>
      <c r="F8284" t="s">
        <v>12</v>
      </c>
      <c r="G8284" t="s">
        <v>55</v>
      </c>
      <c r="H8284">
        <v>750</v>
      </c>
      <c r="I8284" t="s">
        <v>55</v>
      </c>
      <c r="J8284">
        <v>50000</v>
      </c>
      <c r="K8284">
        <v>48098.96</v>
      </c>
      <c r="L8284">
        <v>0.26</v>
      </c>
      <c r="M8284" s="63">
        <v>45447</v>
      </c>
      <c r="N8284" s="63">
        <v>45492</v>
      </c>
      <c r="O8284">
        <v>45</v>
      </c>
      <c r="P8284" t="s">
        <v>55</v>
      </c>
      <c r="Q8284">
        <v>0</v>
      </c>
      <c r="R8284">
        <v>0</v>
      </c>
      <c r="S8284">
        <v>0</v>
      </c>
      <c r="T8284">
        <v>0</v>
      </c>
      <c r="U8284">
        <v>0</v>
      </c>
      <c r="V8284">
        <v>0</v>
      </c>
      <c r="W8284">
        <v>0</v>
      </c>
      <c r="X8284" s="1">
        <v>45473</v>
      </c>
      <c r="Y8284" s="1">
        <v>45039</v>
      </c>
      <c r="Z8284" t="s">
        <v>5598</v>
      </c>
      <c r="AA8284" t="s">
        <v>100</v>
      </c>
    </row>
    <row r="8285" spans="1:27" x14ac:dyDescent="0.25">
      <c r="A8285" t="s">
        <v>8249</v>
      </c>
      <c r="B8285" t="s">
        <v>55</v>
      </c>
      <c r="C8285" t="s">
        <v>43</v>
      </c>
      <c r="D8285" t="s">
        <v>5598</v>
      </c>
      <c r="E8285" t="s">
        <v>155</v>
      </c>
      <c r="F8285" t="s">
        <v>11</v>
      </c>
      <c r="G8285" t="s">
        <v>55</v>
      </c>
      <c r="H8285">
        <v>628</v>
      </c>
      <c r="I8285" t="s">
        <v>55</v>
      </c>
      <c r="J8285">
        <v>55000</v>
      </c>
      <c r="K8285">
        <v>36064.5</v>
      </c>
      <c r="L8285">
        <v>0.26</v>
      </c>
      <c r="M8285" s="63">
        <v>45439</v>
      </c>
      <c r="N8285" s="63">
        <v>45484</v>
      </c>
      <c r="O8285">
        <v>45</v>
      </c>
      <c r="P8285" t="s">
        <v>55</v>
      </c>
      <c r="Q8285">
        <v>0</v>
      </c>
      <c r="R8285">
        <v>0</v>
      </c>
      <c r="S8285">
        <v>0</v>
      </c>
      <c r="T8285">
        <v>0</v>
      </c>
      <c r="U8285">
        <v>0</v>
      </c>
      <c r="V8285">
        <v>0</v>
      </c>
      <c r="W8285">
        <v>0</v>
      </c>
      <c r="X8285" s="1">
        <v>45473</v>
      </c>
      <c r="Y8285" s="1">
        <v>45050</v>
      </c>
      <c r="Z8285" t="s">
        <v>5598</v>
      </c>
      <c r="AA8285" t="s">
        <v>106</v>
      </c>
    </row>
    <row r="8286" spans="1:27" x14ac:dyDescent="0.25">
      <c r="A8286" t="s">
        <v>8250</v>
      </c>
      <c r="B8286" t="s">
        <v>55</v>
      </c>
      <c r="C8286" t="s">
        <v>43</v>
      </c>
      <c r="D8286" t="s">
        <v>5598</v>
      </c>
      <c r="E8286" t="s">
        <v>155</v>
      </c>
      <c r="F8286" t="s">
        <v>9</v>
      </c>
      <c r="G8286" t="s">
        <v>55</v>
      </c>
      <c r="H8286">
        <v>705</v>
      </c>
      <c r="I8286" t="s">
        <v>55</v>
      </c>
      <c r="J8286">
        <v>25000</v>
      </c>
      <c r="K8286">
        <v>21298.5</v>
      </c>
      <c r="L8286">
        <v>0.19400000000000001</v>
      </c>
      <c r="M8286" s="63">
        <v>45371</v>
      </c>
      <c r="N8286" s="63">
        <v>45491</v>
      </c>
      <c r="O8286">
        <v>120</v>
      </c>
      <c r="P8286" t="s">
        <v>55</v>
      </c>
      <c r="Q8286">
        <v>0</v>
      </c>
      <c r="R8286">
        <v>0</v>
      </c>
      <c r="S8286">
        <v>0</v>
      </c>
      <c r="T8286">
        <v>0</v>
      </c>
      <c r="U8286">
        <v>0</v>
      </c>
      <c r="V8286">
        <v>0</v>
      </c>
      <c r="W8286">
        <v>0</v>
      </c>
      <c r="X8286" s="1">
        <v>45473</v>
      </c>
      <c r="Y8286" s="1">
        <v>45185</v>
      </c>
      <c r="Z8286" t="s">
        <v>5598</v>
      </c>
      <c r="AA8286" t="s">
        <v>102</v>
      </c>
    </row>
    <row r="8287" spans="1:27" x14ac:dyDescent="0.25">
      <c r="A8287" t="s">
        <v>8251</v>
      </c>
      <c r="B8287" t="s">
        <v>55</v>
      </c>
      <c r="C8287" t="s">
        <v>43</v>
      </c>
      <c r="D8287" t="s">
        <v>5598</v>
      </c>
      <c r="E8287" t="s">
        <v>155</v>
      </c>
      <c r="F8287" t="s">
        <v>16</v>
      </c>
      <c r="G8287" t="s">
        <v>55</v>
      </c>
      <c r="H8287">
        <v>722</v>
      </c>
      <c r="I8287" t="s">
        <v>55</v>
      </c>
      <c r="J8287">
        <v>60000</v>
      </c>
      <c r="K8287">
        <v>46137</v>
      </c>
      <c r="L8287">
        <v>0.19400000000000001</v>
      </c>
      <c r="M8287" s="63">
        <v>45427</v>
      </c>
      <c r="N8287" s="63">
        <v>45547</v>
      </c>
      <c r="O8287">
        <v>120</v>
      </c>
      <c r="P8287" t="s">
        <v>55</v>
      </c>
      <c r="Q8287">
        <v>0</v>
      </c>
      <c r="R8287">
        <v>0</v>
      </c>
      <c r="S8287">
        <v>0</v>
      </c>
      <c r="T8287">
        <v>0</v>
      </c>
      <c r="U8287">
        <v>0</v>
      </c>
      <c r="V8287">
        <v>0</v>
      </c>
      <c r="W8287">
        <v>0</v>
      </c>
      <c r="X8287" s="1">
        <v>45473</v>
      </c>
      <c r="Y8287" s="1">
        <v>45035</v>
      </c>
      <c r="Z8287" t="s">
        <v>5598</v>
      </c>
      <c r="AA8287" t="s">
        <v>102</v>
      </c>
    </row>
    <row r="8288" spans="1:27" x14ac:dyDescent="0.25">
      <c r="A8288" t="s">
        <v>8252</v>
      </c>
      <c r="B8288" t="s">
        <v>55</v>
      </c>
      <c r="C8288" t="s">
        <v>43</v>
      </c>
      <c r="D8288" t="s">
        <v>5598</v>
      </c>
      <c r="E8288" t="s">
        <v>155</v>
      </c>
      <c r="F8288" t="s">
        <v>13</v>
      </c>
      <c r="G8288" t="s">
        <v>55</v>
      </c>
      <c r="H8288">
        <v>812</v>
      </c>
      <c r="I8288" t="s">
        <v>55</v>
      </c>
      <c r="J8288">
        <v>25000</v>
      </c>
      <c r="K8288">
        <v>21302.7</v>
      </c>
      <c r="L8288">
        <v>0.26</v>
      </c>
      <c r="M8288" s="63">
        <v>45433</v>
      </c>
      <c r="N8288" s="63">
        <v>45478</v>
      </c>
      <c r="O8288">
        <v>45</v>
      </c>
      <c r="P8288" t="s">
        <v>55</v>
      </c>
      <c r="Q8288">
        <v>0</v>
      </c>
      <c r="R8288">
        <v>0</v>
      </c>
      <c r="S8288">
        <v>0</v>
      </c>
      <c r="T8288">
        <v>0</v>
      </c>
      <c r="U8288">
        <v>0</v>
      </c>
      <c r="V8288">
        <v>0</v>
      </c>
      <c r="W8288">
        <v>0</v>
      </c>
      <c r="X8288" s="1">
        <v>45473</v>
      </c>
      <c r="Y8288" s="1">
        <v>44814</v>
      </c>
      <c r="Z8288" t="s">
        <v>5598</v>
      </c>
      <c r="AA8288" t="s">
        <v>101</v>
      </c>
    </row>
    <row r="8289" spans="1:27" x14ac:dyDescent="0.25">
      <c r="A8289" t="s">
        <v>8253</v>
      </c>
      <c r="B8289" t="s">
        <v>55</v>
      </c>
      <c r="C8289" t="s">
        <v>43</v>
      </c>
      <c r="D8289" t="s">
        <v>5598</v>
      </c>
      <c r="E8289" t="s">
        <v>155</v>
      </c>
      <c r="F8289" t="s">
        <v>12</v>
      </c>
      <c r="G8289" t="s">
        <v>55</v>
      </c>
      <c r="H8289">
        <v>426</v>
      </c>
      <c r="I8289" t="s">
        <v>55</v>
      </c>
      <c r="J8289">
        <v>75000</v>
      </c>
      <c r="K8289">
        <v>23798.38</v>
      </c>
      <c r="L8289">
        <v>0.19400000000000001</v>
      </c>
      <c r="M8289" s="63">
        <v>45419</v>
      </c>
      <c r="N8289" s="63">
        <v>45539</v>
      </c>
      <c r="O8289">
        <v>120</v>
      </c>
      <c r="P8289" t="s">
        <v>55</v>
      </c>
      <c r="Q8289">
        <v>0</v>
      </c>
      <c r="R8289">
        <v>0</v>
      </c>
      <c r="S8289">
        <v>0</v>
      </c>
      <c r="T8289">
        <v>0</v>
      </c>
      <c r="U8289">
        <v>0</v>
      </c>
      <c r="V8289">
        <v>0</v>
      </c>
      <c r="W8289">
        <v>0</v>
      </c>
      <c r="X8289" s="1">
        <v>45473</v>
      </c>
      <c r="Y8289" s="1">
        <v>44916</v>
      </c>
      <c r="Z8289" t="s">
        <v>5598</v>
      </c>
      <c r="AA8289" t="s">
        <v>101</v>
      </c>
    </row>
    <row r="8290" spans="1:27" x14ac:dyDescent="0.25">
      <c r="A8290" t="s">
        <v>8254</v>
      </c>
      <c r="B8290" t="s">
        <v>55</v>
      </c>
      <c r="C8290" t="s">
        <v>43</v>
      </c>
      <c r="D8290" t="s">
        <v>5598</v>
      </c>
      <c r="E8290" t="s">
        <v>155</v>
      </c>
      <c r="F8290" t="s">
        <v>2</v>
      </c>
      <c r="G8290" t="s">
        <v>55</v>
      </c>
      <c r="H8290">
        <v>548</v>
      </c>
      <c r="I8290" t="s">
        <v>55</v>
      </c>
      <c r="J8290">
        <v>25000</v>
      </c>
      <c r="K8290">
        <v>23848.5</v>
      </c>
      <c r="L8290">
        <v>0.26</v>
      </c>
      <c r="M8290" s="63">
        <v>45429</v>
      </c>
      <c r="N8290" s="63">
        <v>45519</v>
      </c>
      <c r="O8290">
        <v>90</v>
      </c>
      <c r="P8290" t="s">
        <v>55</v>
      </c>
      <c r="Q8290">
        <v>0</v>
      </c>
      <c r="R8290">
        <v>0</v>
      </c>
      <c r="S8290">
        <v>0</v>
      </c>
      <c r="T8290">
        <v>0</v>
      </c>
      <c r="U8290">
        <v>0</v>
      </c>
      <c r="V8290">
        <v>0</v>
      </c>
      <c r="W8290">
        <v>0</v>
      </c>
      <c r="X8290" s="1">
        <v>45473</v>
      </c>
      <c r="Y8290" s="1">
        <v>44667</v>
      </c>
      <c r="Z8290" t="s">
        <v>5598</v>
      </c>
      <c r="AA8290" t="s">
        <v>99</v>
      </c>
    </row>
    <row r="8291" spans="1:27" x14ac:dyDescent="0.25">
      <c r="A8291" t="s">
        <v>8255</v>
      </c>
      <c r="B8291" t="s">
        <v>55</v>
      </c>
      <c r="C8291" t="s">
        <v>43</v>
      </c>
      <c r="D8291" t="s">
        <v>5598</v>
      </c>
      <c r="E8291" t="s">
        <v>155</v>
      </c>
      <c r="F8291" t="s">
        <v>12</v>
      </c>
      <c r="G8291" t="s">
        <v>55</v>
      </c>
      <c r="H8291">
        <v>665</v>
      </c>
      <c r="I8291" t="s">
        <v>55</v>
      </c>
      <c r="J8291">
        <v>40000</v>
      </c>
      <c r="K8291">
        <v>35546.639999999999</v>
      </c>
      <c r="L8291">
        <v>0.19400000000000001</v>
      </c>
      <c r="M8291" s="63">
        <v>45459</v>
      </c>
      <c r="N8291" s="63">
        <v>45579</v>
      </c>
      <c r="O8291">
        <v>120</v>
      </c>
      <c r="P8291" t="s">
        <v>55</v>
      </c>
      <c r="Q8291">
        <v>0</v>
      </c>
      <c r="R8291">
        <v>0</v>
      </c>
      <c r="S8291">
        <v>0</v>
      </c>
      <c r="T8291">
        <v>0</v>
      </c>
      <c r="U8291">
        <v>0</v>
      </c>
      <c r="V8291">
        <v>0</v>
      </c>
      <c r="W8291">
        <v>0</v>
      </c>
      <c r="X8291" s="1">
        <v>45473</v>
      </c>
      <c r="Y8291" s="1">
        <v>45273</v>
      </c>
      <c r="Z8291" t="s">
        <v>5598</v>
      </c>
      <c r="AA8291" t="s">
        <v>102</v>
      </c>
    </row>
    <row r="8292" spans="1:27" x14ac:dyDescent="0.25">
      <c r="A8292" t="s">
        <v>8256</v>
      </c>
      <c r="B8292" t="s">
        <v>55</v>
      </c>
      <c r="C8292" t="s">
        <v>43</v>
      </c>
      <c r="D8292" t="s">
        <v>5598</v>
      </c>
      <c r="E8292" t="s">
        <v>155</v>
      </c>
      <c r="F8292" t="s">
        <v>19</v>
      </c>
      <c r="G8292" t="s">
        <v>55</v>
      </c>
      <c r="H8292">
        <v>849</v>
      </c>
      <c r="I8292" t="s">
        <v>55</v>
      </c>
      <c r="J8292">
        <v>50000</v>
      </c>
      <c r="K8292">
        <v>42204</v>
      </c>
      <c r="L8292">
        <v>0.19400000000000001</v>
      </c>
      <c r="M8292" s="63">
        <v>45362</v>
      </c>
      <c r="N8292" s="63">
        <v>45482</v>
      </c>
      <c r="O8292">
        <v>120</v>
      </c>
      <c r="P8292" t="s">
        <v>55</v>
      </c>
      <c r="Q8292">
        <v>0</v>
      </c>
      <c r="R8292">
        <v>0</v>
      </c>
      <c r="S8292">
        <v>0</v>
      </c>
      <c r="T8292">
        <v>0</v>
      </c>
      <c r="U8292">
        <v>0</v>
      </c>
      <c r="V8292">
        <v>0</v>
      </c>
      <c r="W8292">
        <v>0</v>
      </c>
      <c r="X8292" s="1">
        <v>45473</v>
      </c>
      <c r="Y8292" s="1">
        <v>44859</v>
      </c>
      <c r="Z8292" t="s">
        <v>5598</v>
      </c>
      <c r="AA8292" t="s">
        <v>104</v>
      </c>
    </row>
    <row r="8293" spans="1:27" x14ac:dyDescent="0.25">
      <c r="A8293" t="s">
        <v>8257</v>
      </c>
      <c r="B8293" t="s">
        <v>55</v>
      </c>
      <c r="C8293" t="s">
        <v>43</v>
      </c>
      <c r="D8293" t="s">
        <v>5598</v>
      </c>
      <c r="E8293" t="s">
        <v>155</v>
      </c>
      <c r="F8293" t="s">
        <v>14</v>
      </c>
      <c r="G8293" t="s">
        <v>55</v>
      </c>
      <c r="H8293">
        <v>803</v>
      </c>
      <c r="I8293" t="s">
        <v>55</v>
      </c>
      <c r="J8293">
        <v>45000</v>
      </c>
      <c r="K8293">
        <v>44339.38</v>
      </c>
      <c r="L8293">
        <v>0.26</v>
      </c>
      <c r="M8293" s="63">
        <v>45444</v>
      </c>
      <c r="N8293" s="63">
        <v>45489</v>
      </c>
      <c r="O8293">
        <v>45</v>
      </c>
      <c r="P8293" t="s">
        <v>55</v>
      </c>
      <c r="Q8293">
        <v>0</v>
      </c>
      <c r="R8293">
        <v>0</v>
      </c>
      <c r="S8293">
        <v>0</v>
      </c>
      <c r="T8293">
        <v>0</v>
      </c>
      <c r="U8293">
        <v>0</v>
      </c>
      <c r="V8293">
        <v>0</v>
      </c>
      <c r="W8293">
        <v>0</v>
      </c>
      <c r="X8293" s="1">
        <v>45473</v>
      </c>
      <c r="Y8293" s="1">
        <v>45061</v>
      </c>
      <c r="Z8293" t="s">
        <v>5598</v>
      </c>
      <c r="AA8293" t="s">
        <v>100</v>
      </c>
    </row>
    <row r="8294" spans="1:27" x14ac:dyDescent="0.25">
      <c r="A8294" t="s">
        <v>8258</v>
      </c>
      <c r="B8294" t="s">
        <v>55</v>
      </c>
      <c r="C8294" t="s">
        <v>43</v>
      </c>
      <c r="D8294" t="s">
        <v>5598</v>
      </c>
      <c r="E8294" t="s">
        <v>155</v>
      </c>
      <c r="F8294" t="s">
        <v>8</v>
      </c>
      <c r="G8294" t="s">
        <v>55</v>
      </c>
      <c r="H8294">
        <v>683</v>
      </c>
      <c r="I8294" t="s">
        <v>55</v>
      </c>
      <c r="J8294">
        <v>50000</v>
      </c>
      <c r="K8294">
        <v>48114.7</v>
      </c>
      <c r="L8294">
        <v>0.19400000000000001</v>
      </c>
      <c r="M8294" s="63">
        <v>45404</v>
      </c>
      <c r="N8294" s="63">
        <v>45524</v>
      </c>
      <c r="O8294">
        <v>120</v>
      </c>
      <c r="P8294" t="s">
        <v>55</v>
      </c>
      <c r="Q8294">
        <v>0</v>
      </c>
      <c r="R8294">
        <v>0</v>
      </c>
      <c r="S8294">
        <v>0</v>
      </c>
      <c r="T8294">
        <v>0</v>
      </c>
      <c r="U8294">
        <v>0</v>
      </c>
      <c r="V8294">
        <v>0</v>
      </c>
      <c r="W8294">
        <v>0</v>
      </c>
      <c r="X8294" s="1">
        <v>45473</v>
      </c>
      <c r="Y8294" s="1">
        <v>45122</v>
      </c>
      <c r="Z8294" t="s">
        <v>5598</v>
      </c>
      <c r="AA8294" t="s">
        <v>102</v>
      </c>
    </row>
    <row r="8295" spans="1:27" x14ac:dyDescent="0.25">
      <c r="A8295" t="s">
        <v>8259</v>
      </c>
      <c r="B8295" t="s">
        <v>55</v>
      </c>
      <c r="C8295" t="s">
        <v>43</v>
      </c>
      <c r="D8295" t="s">
        <v>5598</v>
      </c>
      <c r="E8295" t="s">
        <v>155</v>
      </c>
      <c r="F8295" t="s">
        <v>4</v>
      </c>
      <c r="G8295" t="s">
        <v>55</v>
      </c>
      <c r="H8295">
        <v>783</v>
      </c>
      <c r="I8295" t="s">
        <v>55</v>
      </c>
      <c r="J8295">
        <v>45000</v>
      </c>
      <c r="K8295">
        <v>29068.48</v>
      </c>
      <c r="L8295">
        <v>0.26</v>
      </c>
      <c r="M8295" s="63">
        <v>45472</v>
      </c>
      <c r="N8295" s="63">
        <v>45517</v>
      </c>
      <c r="O8295">
        <v>45</v>
      </c>
      <c r="P8295" t="s">
        <v>55</v>
      </c>
      <c r="Q8295">
        <v>0</v>
      </c>
      <c r="R8295">
        <v>0</v>
      </c>
      <c r="S8295">
        <v>0</v>
      </c>
      <c r="T8295">
        <v>0</v>
      </c>
      <c r="U8295">
        <v>0</v>
      </c>
      <c r="V8295">
        <v>0</v>
      </c>
      <c r="W8295">
        <v>0</v>
      </c>
      <c r="X8295" s="1">
        <v>45473</v>
      </c>
      <c r="Y8295" s="1">
        <v>45140</v>
      </c>
      <c r="Z8295" t="s">
        <v>5598</v>
      </c>
      <c r="AA8295" t="s">
        <v>100</v>
      </c>
    </row>
    <row r="8296" spans="1:27" x14ac:dyDescent="0.25">
      <c r="A8296" t="s">
        <v>8260</v>
      </c>
      <c r="B8296" t="s">
        <v>55</v>
      </c>
      <c r="C8296" t="s">
        <v>43</v>
      </c>
      <c r="D8296" t="s">
        <v>5598</v>
      </c>
      <c r="E8296" t="s">
        <v>155</v>
      </c>
      <c r="F8296" t="s">
        <v>6</v>
      </c>
      <c r="G8296" t="s">
        <v>55</v>
      </c>
      <c r="H8296">
        <v>753</v>
      </c>
      <c r="I8296" t="s">
        <v>55</v>
      </c>
      <c r="J8296">
        <v>45000</v>
      </c>
      <c r="K8296">
        <v>43803</v>
      </c>
      <c r="L8296">
        <v>0.19400000000000001</v>
      </c>
      <c r="M8296" s="63">
        <v>45370</v>
      </c>
      <c r="N8296" s="63">
        <v>45490</v>
      </c>
      <c r="O8296">
        <v>120</v>
      </c>
      <c r="P8296" t="s">
        <v>55</v>
      </c>
      <c r="Q8296">
        <v>0</v>
      </c>
      <c r="R8296">
        <v>0</v>
      </c>
      <c r="S8296">
        <v>0</v>
      </c>
      <c r="T8296">
        <v>0</v>
      </c>
      <c r="U8296">
        <v>0</v>
      </c>
      <c r="V8296">
        <v>0</v>
      </c>
      <c r="W8296">
        <v>0</v>
      </c>
      <c r="X8296" s="1">
        <v>45473</v>
      </c>
      <c r="Y8296" s="1">
        <v>45138</v>
      </c>
      <c r="Z8296" t="s">
        <v>5598</v>
      </c>
      <c r="AA8296" t="s">
        <v>102</v>
      </c>
    </row>
    <row r="8297" spans="1:27" x14ac:dyDescent="0.25">
      <c r="A8297" t="s">
        <v>8261</v>
      </c>
      <c r="B8297" t="s">
        <v>55</v>
      </c>
      <c r="C8297" t="s">
        <v>43</v>
      </c>
      <c r="D8297" t="s">
        <v>5598</v>
      </c>
      <c r="E8297" t="s">
        <v>155</v>
      </c>
      <c r="F8297" t="s">
        <v>8</v>
      </c>
      <c r="G8297" t="s">
        <v>55</v>
      </c>
      <c r="H8297">
        <v>628</v>
      </c>
      <c r="I8297" t="s">
        <v>55</v>
      </c>
      <c r="J8297">
        <v>15000</v>
      </c>
      <c r="K8297">
        <v>14982.63</v>
      </c>
      <c r="L8297">
        <v>0.19400000000000001</v>
      </c>
      <c r="M8297" s="63">
        <v>45465</v>
      </c>
      <c r="N8297" s="63">
        <v>45585</v>
      </c>
      <c r="O8297">
        <v>120</v>
      </c>
      <c r="P8297" t="s">
        <v>55</v>
      </c>
      <c r="Q8297">
        <v>0</v>
      </c>
      <c r="R8297">
        <v>0</v>
      </c>
      <c r="S8297">
        <v>0</v>
      </c>
      <c r="T8297">
        <v>0</v>
      </c>
      <c r="U8297">
        <v>0</v>
      </c>
      <c r="V8297">
        <v>0</v>
      </c>
      <c r="W8297">
        <v>0</v>
      </c>
      <c r="X8297" s="1">
        <v>45473</v>
      </c>
      <c r="Y8297" s="1">
        <v>45193</v>
      </c>
      <c r="Z8297" t="s">
        <v>5598</v>
      </c>
      <c r="AA8297" t="s">
        <v>102</v>
      </c>
    </row>
    <row r="8298" spans="1:27" x14ac:dyDescent="0.25">
      <c r="A8298" t="s">
        <v>8262</v>
      </c>
      <c r="B8298" t="s">
        <v>55</v>
      </c>
      <c r="C8298" t="s">
        <v>43</v>
      </c>
      <c r="D8298" t="s">
        <v>5598</v>
      </c>
      <c r="E8298" t="s">
        <v>155</v>
      </c>
      <c r="F8298" t="s">
        <v>12</v>
      </c>
      <c r="G8298" t="s">
        <v>55</v>
      </c>
      <c r="H8298">
        <v>696</v>
      </c>
      <c r="I8298" t="s">
        <v>55</v>
      </c>
      <c r="J8298">
        <v>20000</v>
      </c>
      <c r="K8298">
        <v>19147.36</v>
      </c>
      <c r="L8298">
        <v>0.19400000000000001</v>
      </c>
      <c r="M8298" s="63">
        <v>45394</v>
      </c>
      <c r="N8298" s="63">
        <v>45514</v>
      </c>
      <c r="O8298">
        <v>120</v>
      </c>
      <c r="P8298" t="s">
        <v>55</v>
      </c>
      <c r="Q8298">
        <v>0</v>
      </c>
      <c r="R8298">
        <v>0</v>
      </c>
      <c r="S8298">
        <v>0</v>
      </c>
      <c r="T8298">
        <v>0</v>
      </c>
      <c r="U8298">
        <v>0</v>
      </c>
      <c r="V8298">
        <v>0</v>
      </c>
      <c r="W8298">
        <v>0</v>
      </c>
      <c r="X8298" s="1">
        <v>45473</v>
      </c>
      <c r="Y8298" s="1">
        <v>45155</v>
      </c>
      <c r="Z8298" t="s">
        <v>5598</v>
      </c>
      <c r="AA8298" t="s">
        <v>102</v>
      </c>
    </row>
    <row r="8299" spans="1:27" x14ac:dyDescent="0.25">
      <c r="A8299" t="s">
        <v>8263</v>
      </c>
      <c r="B8299" t="s">
        <v>55</v>
      </c>
      <c r="C8299" t="s">
        <v>43</v>
      </c>
      <c r="D8299" t="s">
        <v>5598</v>
      </c>
      <c r="E8299" t="s">
        <v>155</v>
      </c>
      <c r="F8299" t="s">
        <v>9</v>
      </c>
      <c r="G8299" t="s">
        <v>55</v>
      </c>
      <c r="H8299">
        <v>625</v>
      </c>
      <c r="I8299" t="s">
        <v>55</v>
      </c>
      <c r="J8299">
        <v>60000</v>
      </c>
      <c r="K8299">
        <v>14046</v>
      </c>
      <c r="L8299">
        <v>0.26</v>
      </c>
      <c r="M8299" s="63">
        <v>45462</v>
      </c>
      <c r="N8299" s="63">
        <v>45507</v>
      </c>
      <c r="O8299">
        <v>45</v>
      </c>
      <c r="P8299" t="s">
        <v>55</v>
      </c>
      <c r="Q8299">
        <v>0</v>
      </c>
      <c r="R8299">
        <v>0</v>
      </c>
      <c r="S8299">
        <v>0</v>
      </c>
      <c r="T8299">
        <v>0</v>
      </c>
      <c r="U8299">
        <v>0</v>
      </c>
      <c r="V8299">
        <v>0</v>
      </c>
      <c r="W8299">
        <v>0</v>
      </c>
      <c r="X8299" s="1">
        <v>45473</v>
      </c>
      <c r="Y8299" s="1">
        <v>45192</v>
      </c>
      <c r="Z8299" t="s">
        <v>5598</v>
      </c>
      <c r="AA8299" t="s">
        <v>100</v>
      </c>
    </row>
    <row r="8300" spans="1:27" x14ac:dyDescent="0.25">
      <c r="A8300" t="s">
        <v>8264</v>
      </c>
      <c r="B8300" t="s">
        <v>55</v>
      </c>
      <c r="C8300" t="s">
        <v>43</v>
      </c>
      <c r="D8300" t="s">
        <v>5598</v>
      </c>
      <c r="E8300" t="s">
        <v>155</v>
      </c>
      <c r="F8300" t="s">
        <v>13</v>
      </c>
      <c r="G8300" t="s">
        <v>55</v>
      </c>
      <c r="H8300">
        <v>529</v>
      </c>
      <c r="I8300" t="s">
        <v>55</v>
      </c>
      <c r="J8300">
        <v>25000</v>
      </c>
      <c r="K8300">
        <v>864</v>
      </c>
      <c r="L8300">
        <v>0.26</v>
      </c>
      <c r="M8300" s="63">
        <v>45468</v>
      </c>
      <c r="N8300" s="63">
        <v>45513</v>
      </c>
      <c r="O8300">
        <v>45</v>
      </c>
      <c r="P8300" t="s">
        <v>55</v>
      </c>
      <c r="Q8300">
        <v>0</v>
      </c>
      <c r="R8300">
        <v>0</v>
      </c>
      <c r="S8300">
        <v>0</v>
      </c>
      <c r="T8300">
        <v>0</v>
      </c>
      <c r="U8300">
        <v>0</v>
      </c>
      <c r="V8300">
        <v>0</v>
      </c>
      <c r="W8300">
        <v>0</v>
      </c>
      <c r="X8300" s="1">
        <v>45473</v>
      </c>
      <c r="Y8300" s="1">
        <v>44753</v>
      </c>
      <c r="Z8300" t="s">
        <v>5598</v>
      </c>
      <c r="AA8300" t="s">
        <v>100</v>
      </c>
    </row>
    <row r="8301" spans="1:27" x14ac:dyDescent="0.25">
      <c r="A8301" t="s">
        <v>8265</v>
      </c>
      <c r="B8301" t="s">
        <v>55</v>
      </c>
      <c r="C8301" t="s">
        <v>43</v>
      </c>
      <c r="D8301" t="s">
        <v>5598</v>
      </c>
      <c r="E8301" t="s">
        <v>155</v>
      </c>
      <c r="F8301" t="s">
        <v>6</v>
      </c>
      <c r="G8301" t="s">
        <v>55</v>
      </c>
      <c r="H8301">
        <v>710</v>
      </c>
      <c r="I8301" t="s">
        <v>55</v>
      </c>
      <c r="J8301">
        <v>10000</v>
      </c>
      <c r="K8301">
        <v>3954</v>
      </c>
      <c r="L8301">
        <v>0.26</v>
      </c>
      <c r="M8301" s="63">
        <v>45469</v>
      </c>
      <c r="N8301" s="63">
        <v>45514</v>
      </c>
      <c r="O8301">
        <v>45</v>
      </c>
      <c r="P8301" t="s">
        <v>55</v>
      </c>
      <c r="Q8301">
        <v>0</v>
      </c>
      <c r="R8301">
        <v>0</v>
      </c>
      <c r="S8301">
        <v>0</v>
      </c>
      <c r="T8301">
        <v>0</v>
      </c>
      <c r="U8301">
        <v>0</v>
      </c>
      <c r="V8301">
        <v>0</v>
      </c>
      <c r="W8301">
        <v>0</v>
      </c>
      <c r="X8301" s="1">
        <v>45473</v>
      </c>
      <c r="Y8301" s="1">
        <v>45237</v>
      </c>
      <c r="Z8301" t="s">
        <v>5598</v>
      </c>
      <c r="AA8301" t="s">
        <v>100</v>
      </c>
    </row>
    <row r="8302" spans="1:27" x14ac:dyDescent="0.25">
      <c r="A8302" t="s">
        <v>8266</v>
      </c>
      <c r="B8302" t="s">
        <v>55</v>
      </c>
      <c r="C8302" t="s">
        <v>43</v>
      </c>
      <c r="D8302" t="s">
        <v>5598</v>
      </c>
      <c r="E8302" t="s">
        <v>155</v>
      </c>
      <c r="F8302" t="s">
        <v>15</v>
      </c>
      <c r="G8302" t="s">
        <v>55</v>
      </c>
      <c r="H8302">
        <v>645</v>
      </c>
      <c r="I8302" t="s">
        <v>55</v>
      </c>
      <c r="J8302">
        <v>60000</v>
      </c>
      <c r="K8302">
        <v>16204.5</v>
      </c>
      <c r="L8302">
        <v>0.19400000000000001</v>
      </c>
      <c r="M8302" s="63">
        <v>45428</v>
      </c>
      <c r="N8302" s="63">
        <v>45548</v>
      </c>
      <c r="O8302">
        <v>120</v>
      </c>
      <c r="P8302" t="s">
        <v>55</v>
      </c>
      <c r="Q8302">
        <v>0</v>
      </c>
      <c r="R8302">
        <v>0</v>
      </c>
      <c r="S8302">
        <v>0</v>
      </c>
      <c r="T8302">
        <v>0</v>
      </c>
      <c r="U8302">
        <v>0</v>
      </c>
      <c r="V8302">
        <v>0</v>
      </c>
      <c r="W8302">
        <v>0</v>
      </c>
      <c r="X8302" s="1">
        <v>45473</v>
      </c>
      <c r="Y8302" s="1">
        <v>45212</v>
      </c>
      <c r="Z8302" t="s">
        <v>5598</v>
      </c>
      <c r="AA8302" t="s">
        <v>102</v>
      </c>
    </row>
    <row r="8303" spans="1:27" x14ac:dyDescent="0.25">
      <c r="A8303" t="s">
        <v>8267</v>
      </c>
      <c r="B8303" t="s">
        <v>55</v>
      </c>
      <c r="C8303" t="s">
        <v>43</v>
      </c>
      <c r="D8303" t="s">
        <v>5598</v>
      </c>
      <c r="E8303" t="s">
        <v>155</v>
      </c>
      <c r="F8303" t="s">
        <v>7</v>
      </c>
      <c r="G8303" t="s">
        <v>55</v>
      </c>
      <c r="H8303">
        <v>791</v>
      </c>
      <c r="I8303" t="s">
        <v>55</v>
      </c>
      <c r="J8303">
        <v>60000</v>
      </c>
      <c r="K8303">
        <v>43080</v>
      </c>
      <c r="L8303">
        <v>0.19400000000000001</v>
      </c>
      <c r="M8303" s="63">
        <v>45389</v>
      </c>
      <c r="N8303" s="63">
        <v>45509</v>
      </c>
      <c r="O8303">
        <v>120</v>
      </c>
      <c r="P8303" t="s">
        <v>55</v>
      </c>
      <c r="Q8303">
        <v>0</v>
      </c>
      <c r="R8303">
        <v>0</v>
      </c>
      <c r="S8303">
        <v>0</v>
      </c>
      <c r="T8303">
        <v>0</v>
      </c>
      <c r="U8303">
        <v>0</v>
      </c>
      <c r="V8303">
        <v>0</v>
      </c>
      <c r="W8303">
        <v>0</v>
      </c>
      <c r="X8303" s="1">
        <v>45473</v>
      </c>
      <c r="Y8303" s="1">
        <v>45162</v>
      </c>
      <c r="Z8303" t="s">
        <v>5598</v>
      </c>
      <c r="AA8303" t="s">
        <v>102</v>
      </c>
    </row>
    <row r="8304" spans="1:27" x14ac:dyDescent="0.25">
      <c r="A8304" t="s">
        <v>8268</v>
      </c>
      <c r="B8304" t="s">
        <v>55</v>
      </c>
      <c r="C8304" t="s">
        <v>43</v>
      </c>
      <c r="D8304" t="s">
        <v>5598</v>
      </c>
      <c r="E8304" t="s">
        <v>155</v>
      </c>
      <c r="F8304" t="s">
        <v>7</v>
      </c>
      <c r="G8304" t="s">
        <v>55</v>
      </c>
      <c r="H8304">
        <v>560</v>
      </c>
      <c r="I8304" t="s">
        <v>55</v>
      </c>
      <c r="J8304">
        <v>50000</v>
      </c>
      <c r="K8304">
        <v>48749.63</v>
      </c>
      <c r="L8304">
        <v>0.19400000000000001</v>
      </c>
      <c r="M8304" s="63">
        <v>45402</v>
      </c>
      <c r="N8304" s="63">
        <v>45522</v>
      </c>
      <c r="O8304">
        <v>120</v>
      </c>
      <c r="P8304" t="s">
        <v>55</v>
      </c>
      <c r="Q8304">
        <v>0</v>
      </c>
      <c r="R8304">
        <v>0</v>
      </c>
      <c r="S8304">
        <v>0</v>
      </c>
      <c r="T8304">
        <v>0</v>
      </c>
      <c r="U8304">
        <v>0</v>
      </c>
      <c r="V8304">
        <v>0</v>
      </c>
      <c r="W8304">
        <v>0</v>
      </c>
      <c r="X8304" s="1">
        <v>45473</v>
      </c>
      <c r="Y8304" s="1">
        <v>44692</v>
      </c>
      <c r="Z8304" t="s">
        <v>5598</v>
      </c>
      <c r="AA8304" t="s">
        <v>104</v>
      </c>
    </row>
    <row r="8305" spans="1:27" x14ac:dyDescent="0.25">
      <c r="A8305" t="s">
        <v>8269</v>
      </c>
      <c r="B8305" t="s">
        <v>55</v>
      </c>
      <c r="C8305" t="s">
        <v>43</v>
      </c>
      <c r="D8305" t="s">
        <v>5598</v>
      </c>
      <c r="E8305" t="s">
        <v>155</v>
      </c>
      <c r="F8305" t="s">
        <v>13</v>
      </c>
      <c r="G8305" t="s">
        <v>55</v>
      </c>
      <c r="H8305">
        <v>698</v>
      </c>
      <c r="I8305" t="s">
        <v>55</v>
      </c>
      <c r="J8305">
        <v>25000</v>
      </c>
      <c r="K8305">
        <v>16566</v>
      </c>
      <c r="L8305">
        <v>0.19400000000000001</v>
      </c>
      <c r="M8305" s="63">
        <v>45431</v>
      </c>
      <c r="N8305" s="63">
        <v>45476</v>
      </c>
      <c r="O8305">
        <v>45</v>
      </c>
      <c r="P8305" t="s">
        <v>55</v>
      </c>
      <c r="Q8305">
        <v>0</v>
      </c>
      <c r="R8305">
        <v>0</v>
      </c>
      <c r="S8305">
        <v>0</v>
      </c>
      <c r="T8305">
        <v>0</v>
      </c>
      <c r="U8305">
        <v>0</v>
      </c>
      <c r="V8305">
        <v>0</v>
      </c>
      <c r="W8305">
        <v>0</v>
      </c>
      <c r="X8305" s="1">
        <v>45473</v>
      </c>
      <c r="Y8305" s="1">
        <v>44735</v>
      </c>
      <c r="Z8305" t="s">
        <v>5598</v>
      </c>
      <c r="AA8305" t="s">
        <v>100</v>
      </c>
    </row>
    <row r="8306" spans="1:27" x14ac:dyDescent="0.25">
      <c r="A8306" t="s">
        <v>8270</v>
      </c>
      <c r="B8306" t="s">
        <v>55</v>
      </c>
      <c r="C8306" t="s">
        <v>43</v>
      </c>
      <c r="D8306" t="s">
        <v>5598</v>
      </c>
      <c r="E8306" t="s">
        <v>155</v>
      </c>
      <c r="F8306" t="s">
        <v>11</v>
      </c>
      <c r="G8306" t="s">
        <v>55</v>
      </c>
      <c r="H8306">
        <v>633</v>
      </c>
      <c r="I8306" t="s">
        <v>55</v>
      </c>
      <c r="J8306">
        <v>45000</v>
      </c>
      <c r="K8306">
        <v>11383.5</v>
      </c>
      <c r="L8306">
        <v>0.26</v>
      </c>
      <c r="M8306" s="63">
        <v>45466</v>
      </c>
      <c r="N8306" s="63">
        <v>45511</v>
      </c>
      <c r="O8306">
        <v>45</v>
      </c>
      <c r="P8306" t="s">
        <v>55</v>
      </c>
      <c r="Q8306">
        <v>0</v>
      </c>
      <c r="R8306">
        <v>0</v>
      </c>
      <c r="S8306">
        <v>0</v>
      </c>
      <c r="T8306">
        <v>0</v>
      </c>
      <c r="U8306">
        <v>0</v>
      </c>
      <c r="V8306">
        <v>0</v>
      </c>
      <c r="W8306">
        <v>0</v>
      </c>
      <c r="X8306" s="1">
        <v>45473</v>
      </c>
      <c r="Y8306" s="1">
        <v>45262</v>
      </c>
      <c r="Z8306" t="s">
        <v>5598</v>
      </c>
      <c r="AA8306" t="s">
        <v>100</v>
      </c>
    </row>
    <row r="8307" spans="1:27" x14ac:dyDescent="0.25">
      <c r="A8307" t="s">
        <v>8271</v>
      </c>
      <c r="B8307" t="s">
        <v>55</v>
      </c>
      <c r="C8307" t="s">
        <v>43</v>
      </c>
      <c r="D8307" t="s">
        <v>5598</v>
      </c>
      <c r="E8307" t="s">
        <v>155</v>
      </c>
      <c r="F8307" t="s">
        <v>16</v>
      </c>
      <c r="G8307" t="s">
        <v>55</v>
      </c>
      <c r="H8307">
        <v>734</v>
      </c>
      <c r="I8307" t="s">
        <v>55</v>
      </c>
      <c r="J8307">
        <v>30000</v>
      </c>
      <c r="K8307">
        <v>4225.96</v>
      </c>
      <c r="L8307">
        <v>0.26</v>
      </c>
      <c r="M8307" s="63">
        <v>45467</v>
      </c>
      <c r="N8307" s="63">
        <v>45512</v>
      </c>
      <c r="O8307">
        <v>45</v>
      </c>
      <c r="P8307" t="s">
        <v>55</v>
      </c>
      <c r="Q8307">
        <v>0</v>
      </c>
      <c r="R8307">
        <v>0</v>
      </c>
      <c r="S8307">
        <v>0</v>
      </c>
      <c r="T8307">
        <v>0</v>
      </c>
      <c r="U8307">
        <v>0</v>
      </c>
      <c r="V8307">
        <v>0</v>
      </c>
      <c r="W8307">
        <v>0</v>
      </c>
      <c r="X8307" s="1">
        <v>45473</v>
      </c>
      <c r="Y8307" s="1">
        <v>45049</v>
      </c>
      <c r="Z8307" t="s">
        <v>5598</v>
      </c>
      <c r="AA8307" t="s">
        <v>99</v>
      </c>
    </row>
    <row r="8308" spans="1:27" x14ac:dyDescent="0.25">
      <c r="A8308" t="s">
        <v>8272</v>
      </c>
      <c r="B8308" t="s">
        <v>55</v>
      </c>
      <c r="C8308" t="s">
        <v>43</v>
      </c>
      <c r="D8308" t="s">
        <v>5598</v>
      </c>
      <c r="E8308" t="s">
        <v>155</v>
      </c>
      <c r="F8308" t="s">
        <v>12</v>
      </c>
      <c r="G8308" t="s">
        <v>55</v>
      </c>
      <c r="H8308">
        <v>746</v>
      </c>
      <c r="I8308" t="s">
        <v>55</v>
      </c>
      <c r="J8308">
        <v>45000</v>
      </c>
      <c r="K8308">
        <v>3534</v>
      </c>
      <c r="L8308">
        <v>0.26</v>
      </c>
      <c r="M8308" s="63">
        <v>45430</v>
      </c>
      <c r="N8308" s="63">
        <v>45475</v>
      </c>
      <c r="O8308">
        <v>45</v>
      </c>
      <c r="P8308" t="s">
        <v>55</v>
      </c>
      <c r="Q8308">
        <v>0</v>
      </c>
      <c r="R8308">
        <v>0</v>
      </c>
      <c r="S8308">
        <v>0</v>
      </c>
      <c r="T8308">
        <v>0</v>
      </c>
      <c r="U8308">
        <v>0</v>
      </c>
      <c r="V8308">
        <v>0</v>
      </c>
      <c r="W8308">
        <v>0</v>
      </c>
      <c r="X8308" s="1">
        <v>45473</v>
      </c>
      <c r="Y8308" s="1">
        <v>45201</v>
      </c>
      <c r="Z8308" t="s">
        <v>5598</v>
      </c>
      <c r="AA8308" t="s">
        <v>101</v>
      </c>
    </row>
    <row r="8309" spans="1:27" x14ac:dyDescent="0.25">
      <c r="A8309" t="s">
        <v>8273</v>
      </c>
      <c r="B8309" t="s">
        <v>55</v>
      </c>
      <c r="C8309" t="s">
        <v>43</v>
      </c>
      <c r="D8309" t="s">
        <v>5598</v>
      </c>
      <c r="E8309" t="s">
        <v>155</v>
      </c>
      <c r="F8309" t="s">
        <v>13</v>
      </c>
      <c r="G8309" t="s">
        <v>55</v>
      </c>
      <c r="H8309">
        <v>774</v>
      </c>
      <c r="I8309" t="s">
        <v>55</v>
      </c>
      <c r="J8309">
        <v>15000</v>
      </c>
      <c r="K8309">
        <v>9392.16</v>
      </c>
      <c r="L8309">
        <v>0.26</v>
      </c>
      <c r="M8309" s="63">
        <v>45440</v>
      </c>
      <c r="N8309" s="63">
        <v>45485</v>
      </c>
      <c r="O8309">
        <v>45</v>
      </c>
      <c r="P8309" t="s">
        <v>55</v>
      </c>
      <c r="Q8309">
        <v>0</v>
      </c>
      <c r="R8309">
        <v>0</v>
      </c>
      <c r="S8309">
        <v>0</v>
      </c>
      <c r="T8309">
        <v>0</v>
      </c>
      <c r="U8309">
        <v>0</v>
      </c>
      <c r="V8309">
        <v>0</v>
      </c>
      <c r="W8309">
        <v>0</v>
      </c>
      <c r="X8309" s="1">
        <v>45473</v>
      </c>
      <c r="Y8309" s="1">
        <v>45260</v>
      </c>
      <c r="Z8309" t="s">
        <v>5598</v>
      </c>
      <c r="AA8309" t="s">
        <v>99</v>
      </c>
    </row>
    <row r="8310" spans="1:27" x14ac:dyDescent="0.25">
      <c r="A8310" t="s">
        <v>8274</v>
      </c>
      <c r="B8310" t="s">
        <v>55</v>
      </c>
      <c r="C8310" t="s">
        <v>43</v>
      </c>
      <c r="D8310" t="s">
        <v>5598</v>
      </c>
      <c r="E8310" t="s">
        <v>155</v>
      </c>
      <c r="F8310" t="s">
        <v>14</v>
      </c>
      <c r="G8310" t="s">
        <v>55</v>
      </c>
      <c r="H8310">
        <v>732</v>
      </c>
      <c r="I8310" t="s">
        <v>55</v>
      </c>
      <c r="J8310">
        <v>10000</v>
      </c>
      <c r="K8310">
        <v>4833.1400000000003</v>
      </c>
      <c r="L8310">
        <v>0.19400000000000001</v>
      </c>
      <c r="M8310" s="63">
        <v>45422</v>
      </c>
      <c r="N8310" s="63">
        <v>45542</v>
      </c>
      <c r="O8310">
        <v>120</v>
      </c>
      <c r="P8310" t="s">
        <v>55</v>
      </c>
      <c r="Q8310">
        <v>0</v>
      </c>
      <c r="R8310">
        <v>0</v>
      </c>
      <c r="S8310">
        <v>0</v>
      </c>
      <c r="T8310">
        <v>0</v>
      </c>
      <c r="U8310">
        <v>0</v>
      </c>
      <c r="V8310">
        <v>0</v>
      </c>
      <c r="W8310">
        <v>0</v>
      </c>
      <c r="X8310" s="1">
        <v>45473</v>
      </c>
      <c r="Y8310" s="1">
        <v>45036</v>
      </c>
      <c r="Z8310" t="s">
        <v>5598</v>
      </c>
      <c r="AA8310" t="s">
        <v>102</v>
      </c>
    </row>
    <row r="8311" spans="1:27" x14ac:dyDescent="0.25">
      <c r="A8311" t="s">
        <v>8275</v>
      </c>
      <c r="B8311" t="s">
        <v>55</v>
      </c>
      <c r="C8311" t="s">
        <v>43</v>
      </c>
      <c r="D8311" t="s">
        <v>5598</v>
      </c>
      <c r="E8311" t="s">
        <v>155</v>
      </c>
      <c r="F8311" t="s">
        <v>7</v>
      </c>
      <c r="G8311" t="s">
        <v>55</v>
      </c>
      <c r="H8311">
        <v>678</v>
      </c>
      <c r="I8311" t="s">
        <v>55</v>
      </c>
      <c r="J8311">
        <v>100000</v>
      </c>
      <c r="K8311">
        <v>96019.12</v>
      </c>
      <c r="L8311">
        <v>0.19400000000000001</v>
      </c>
      <c r="M8311" s="63">
        <v>45451</v>
      </c>
      <c r="N8311" s="63">
        <v>45496</v>
      </c>
      <c r="O8311">
        <v>45</v>
      </c>
      <c r="P8311" t="s">
        <v>55</v>
      </c>
      <c r="Q8311">
        <v>0</v>
      </c>
      <c r="R8311">
        <v>0</v>
      </c>
      <c r="S8311">
        <v>0</v>
      </c>
      <c r="T8311">
        <v>0</v>
      </c>
      <c r="U8311">
        <v>0</v>
      </c>
      <c r="V8311">
        <v>0</v>
      </c>
      <c r="W8311">
        <v>0</v>
      </c>
      <c r="X8311" s="1">
        <v>45473</v>
      </c>
      <c r="Y8311" s="1">
        <v>44674</v>
      </c>
      <c r="Z8311" t="s">
        <v>5598</v>
      </c>
      <c r="AA8311" t="s">
        <v>99</v>
      </c>
    </row>
    <row r="8312" spans="1:27" x14ac:dyDescent="0.25">
      <c r="A8312" t="s">
        <v>8276</v>
      </c>
      <c r="B8312" t="s">
        <v>55</v>
      </c>
      <c r="C8312" t="s">
        <v>43</v>
      </c>
      <c r="D8312" t="s">
        <v>5598</v>
      </c>
      <c r="E8312" t="s">
        <v>155</v>
      </c>
      <c r="F8312" t="s">
        <v>12</v>
      </c>
      <c r="G8312" t="s">
        <v>55</v>
      </c>
      <c r="H8312">
        <v>577</v>
      </c>
      <c r="I8312" t="s">
        <v>55</v>
      </c>
      <c r="J8312">
        <v>50000</v>
      </c>
      <c r="K8312">
        <v>37165.5</v>
      </c>
      <c r="L8312">
        <v>0.19400000000000001</v>
      </c>
      <c r="M8312" s="63">
        <v>45462</v>
      </c>
      <c r="N8312" s="63">
        <v>45552</v>
      </c>
      <c r="O8312">
        <v>90</v>
      </c>
      <c r="P8312" t="s">
        <v>55</v>
      </c>
      <c r="Q8312">
        <v>0</v>
      </c>
      <c r="R8312">
        <v>0</v>
      </c>
      <c r="S8312">
        <v>0</v>
      </c>
      <c r="T8312">
        <v>0</v>
      </c>
      <c r="U8312">
        <v>0</v>
      </c>
      <c r="V8312">
        <v>0</v>
      </c>
      <c r="W8312">
        <v>0</v>
      </c>
      <c r="X8312" s="1">
        <v>45473</v>
      </c>
      <c r="Y8312" s="1">
        <v>44761</v>
      </c>
      <c r="Z8312" t="s">
        <v>5598</v>
      </c>
      <c r="AA8312" t="s">
        <v>103</v>
      </c>
    </row>
    <row r="8313" spans="1:27" x14ac:dyDescent="0.25">
      <c r="A8313" t="s">
        <v>8277</v>
      </c>
      <c r="B8313" t="s">
        <v>55</v>
      </c>
      <c r="C8313" t="s">
        <v>43</v>
      </c>
      <c r="D8313" t="s">
        <v>5598</v>
      </c>
      <c r="E8313" t="s">
        <v>155</v>
      </c>
      <c r="F8313" t="s">
        <v>6</v>
      </c>
      <c r="G8313" t="s">
        <v>55</v>
      </c>
      <c r="H8313">
        <v>666</v>
      </c>
      <c r="I8313" t="s">
        <v>55</v>
      </c>
      <c r="J8313">
        <v>75000</v>
      </c>
      <c r="K8313">
        <v>74127.289999999994</v>
      </c>
      <c r="L8313">
        <v>0.26</v>
      </c>
      <c r="M8313" s="63">
        <v>45450</v>
      </c>
      <c r="N8313" s="63">
        <v>45495</v>
      </c>
      <c r="O8313">
        <v>45</v>
      </c>
      <c r="P8313" t="s">
        <v>55</v>
      </c>
      <c r="Q8313">
        <v>0</v>
      </c>
      <c r="R8313">
        <v>0</v>
      </c>
      <c r="S8313">
        <v>0</v>
      </c>
      <c r="T8313">
        <v>0</v>
      </c>
      <c r="U8313">
        <v>0</v>
      </c>
      <c r="V8313">
        <v>0</v>
      </c>
      <c r="W8313">
        <v>0</v>
      </c>
      <c r="X8313" s="1">
        <v>45473</v>
      </c>
      <c r="Y8313" s="1">
        <v>44957</v>
      </c>
      <c r="Z8313" t="s">
        <v>5598</v>
      </c>
      <c r="AA8313" t="s">
        <v>100</v>
      </c>
    </row>
    <row r="8314" spans="1:27" x14ac:dyDescent="0.25">
      <c r="A8314" t="s">
        <v>8278</v>
      </c>
      <c r="B8314" t="s">
        <v>55</v>
      </c>
      <c r="C8314" t="s">
        <v>43</v>
      </c>
      <c r="D8314" t="s">
        <v>5598</v>
      </c>
      <c r="E8314" t="s">
        <v>155</v>
      </c>
      <c r="F8314" t="s">
        <v>17</v>
      </c>
      <c r="G8314" t="s">
        <v>55</v>
      </c>
      <c r="H8314">
        <v>502</v>
      </c>
      <c r="I8314" t="s">
        <v>55</v>
      </c>
      <c r="J8314">
        <v>100000</v>
      </c>
      <c r="K8314">
        <v>98763</v>
      </c>
      <c r="L8314">
        <v>0.19400000000000001</v>
      </c>
      <c r="M8314" s="63">
        <v>45461</v>
      </c>
      <c r="N8314" s="63">
        <v>45506</v>
      </c>
      <c r="O8314">
        <v>45</v>
      </c>
      <c r="P8314" t="s">
        <v>55</v>
      </c>
      <c r="Q8314">
        <v>0</v>
      </c>
      <c r="R8314">
        <v>0</v>
      </c>
      <c r="S8314">
        <v>0</v>
      </c>
      <c r="T8314">
        <v>0</v>
      </c>
      <c r="U8314">
        <v>0</v>
      </c>
      <c r="V8314">
        <v>0</v>
      </c>
      <c r="W8314">
        <v>0</v>
      </c>
      <c r="X8314" s="1">
        <v>45473</v>
      </c>
      <c r="Y8314" s="1">
        <v>44834</v>
      </c>
      <c r="Z8314" t="s">
        <v>5598</v>
      </c>
      <c r="AA8314" t="s">
        <v>103</v>
      </c>
    </row>
    <row r="8315" spans="1:27" x14ac:dyDescent="0.25">
      <c r="A8315" t="s">
        <v>8279</v>
      </c>
      <c r="B8315" t="s">
        <v>55</v>
      </c>
      <c r="C8315" t="s">
        <v>43</v>
      </c>
      <c r="D8315" t="s">
        <v>5598</v>
      </c>
      <c r="E8315" t="s">
        <v>155</v>
      </c>
      <c r="F8315" t="s">
        <v>4</v>
      </c>
      <c r="G8315" t="s">
        <v>55</v>
      </c>
      <c r="H8315">
        <v>774</v>
      </c>
      <c r="I8315" t="s">
        <v>55</v>
      </c>
      <c r="J8315">
        <v>25000</v>
      </c>
      <c r="K8315">
        <v>24021</v>
      </c>
      <c r="L8315">
        <v>0.19400000000000001</v>
      </c>
      <c r="M8315" s="63">
        <v>45462</v>
      </c>
      <c r="N8315" s="63">
        <v>45552</v>
      </c>
      <c r="O8315">
        <v>90</v>
      </c>
      <c r="P8315" t="s">
        <v>55</v>
      </c>
      <c r="Q8315">
        <v>0</v>
      </c>
      <c r="R8315">
        <v>0</v>
      </c>
      <c r="S8315">
        <v>0</v>
      </c>
      <c r="T8315">
        <v>0</v>
      </c>
      <c r="U8315">
        <v>0</v>
      </c>
      <c r="V8315">
        <v>0</v>
      </c>
      <c r="W8315">
        <v>0</v>
      </c>
      <c r="X8315" s="1">
        <v>45473</v>
      </c>
      <c r="Y8315" s="1">
        <v>44780</v>
      </c>
      <c r="Z8315" t="s">
        <v>5598</v>
      </c>
      <c r="AA8315" t="s">
        <v>99</v>
      </c>
    </row>
    <row r="8316" spans="1:27" x14ac:dyDescent="0.25">
      <c r="A8316" t="s">
        <v>8280</v>
      </c>
      <c r="B8316" t="s">
        <v>55</v>
      </c>
      <c r="C8316" t="s">
        <v>43</v>
      </c>
      <c r="D8316" t="s">
        <v>5598</v>
      </c>
      <c r="E8316" t="s">
        <v>155</v>
      </c>
      <c r="F8316" t="s">
        <v>9</v>
      </c>
      <c r="G8316" t="s">
        <v>55</v>
      </c>
      <c r="H8316">
        <v>487</v>
      </c>
      <c r="I8316" t="s">
        <v>55</v>
      </c>
      <c r="J8316">
        <v>50000</v>
      </c>
      <c r="K8316">
        <v>9984</v>
      </c>
      <c r="L8316">
        <v>0.26</v>
      </c>
      <c r="M8316" s="63">
        <v>45461</v>
      </c>
      <c r="N8316" s="63">
        <v>45506</v>
      </c>
      <c r="O8316">
        <v>45</v>
      </c>
      <c r="P8316" t="s">
        <v>55</v>
      </c>
      <c r="Q8316">
        <v>0</v>
      </c>
      <c r="R8316">
        <v>0</v>
      </c>
      <c r="S8316">
        <v>0</v>
      </c>
      <c r="T8316">
        <v>0</v>
      </c>
      <c r="U8316">
        <v>0</v>
      </c>
      <c r="V8316">
        <v>0</v>
      </c>
      <c r="W8316">
        <v>0</v>
      </c>
      <c r="X8316" s="1">
        <v>45473</v>
      </c>
      <c r="Y8316" s="1">
        <v>45044</v>
      </c>
      <c r="Z8316" t="s">
        <v>5598</v>
      </c>
      <c r="AA8316" t="s">
        <v>100</v>
      </c>
    </row>
    <row r="8317" spans="1:27" x14ac:dyDescent="0.25">
      <c r="A8317" t="s">
        <v>8281</v>
      </c>
      <c r="B8317" t="s">
        <v>55</v>
      </c>
      <c r="C8317" t="s">
        <v>43</v>
      </c>
      <c r="D8317" t="s">
        <v>5598</v>
      </c>
      <c r="E8317" t="s">
        <v>155</v>
      </c>
      <c r="F8317" t="s">
        <v>4</v>
      </c>
      <c r="G8317" t="s">
        <v>55</v>
      </c>
      <c r="H8317">
        <v>607</v>
      </c>
      <c r="I8317" t="s">
        <v>55</v>
      </c>
      <c r="J8317">
        <v>85000</v>
      </c>
      <c r="K8317">
        <v>7177.53</v>
      </c>
      <c r="L8317">
        <v>0.19400000000000001</v>
      </c>
      <c r="M8317" s="63">
        <v>45471</v>
      </c>
      <c r="N8317" s="63">
        <v>45531</v>
      </c>
      <c r="O8317">
        <v>60</v>
      </c>
      <c r="P8317" t="s">
        <v>55</v>
      </c>
      <c r="Q8317">
        <v>0</v>
      </c>
      <c r="R8317">
        <v>0</v>
      </c>
      <c r="S8317">
        <v>0</v>
      </c>
      <c r="T8317">
        <v>0</v>
      </c>
      <c r="U8317">
        <v>0</v>
      </c>
      <c r="V8317">
        <v>0</v>
      </c>
      <c r="W8317">
        <v>0</v>
      </c>
      <c r="X8317" s="1">
        <v>45473</v>
      </c>
      <c r="Y8317" s="1">
        <v>44975</v>
      </c>
      <c r="Z8317" t="s">
        <v>5598</v>
      </c>
      <c r="AA8317" t="s">
        <v>99</v>
      </c>
    </row>
    <row r="8318" spans="1:27" x14ac:dyDescent="0.25">
      <c r="A8318" t="s">
        <v>8282</v>
      </c>
      <c r="B8318" t="s">
        <v>55</v>
      </c>
      <c r="C8318" t="s">
        <v>43</v>
      </c>
      <c r="D8318" t="s">
        <v>5598</v>
      </c>
      <c r="E8318" t="s">
        <v>155</v>
      </c>
      <c r="F8318" t="s">
        <v>13</v>
      </c>
      <c r="G8318" t="s">
        <v>55</v>
      </c>
      <c r="H8318">
        <v>776</v>
      </c>
      <c r="I8318" t="s">
        <v>55</v>
      </c>
      <c r="J8318">
        <v>45000</v>
      </c>
      <c r="K8318">
        <v>25578</v>
      </c>
      <c r="L8318">
        <v>0.19400000000000001</v>
      </c>
      <c r="M8318" s="63">
        <v>45384</v>
      </c>
      <c r="N8318" s="63">
        <v>45504</v>
      </c>
      <c r="O8318">
        <v>120</v>
      </c>
      <c r="P8318" t="s">
        <v>55</v>
      </c>
      <c r="Q8318">
        <v>0</v>
      </c>
      <c r="R8318">
        <v>0</v>
      </c>
      <c r="S8318">
        <v>0</v>
      </c>
      <c r="T8318">
        <v>0</v>
      </c>
      <c r="U8318">
        <v>0</v>
      </c>
      <c r="V8318">
        <v>0</v>
      </c>
      <c r="W8318">
        <v>0</v>
      </c>
      <c r="X8318" s="1">
        <v>45473</v>
      </c>
      <c r="Y8318" s="1">
        <v>45229</v>
      </c>
      <c r="Z8318" t="s">
        <v>5598</v>
      </c>
      <c r="AA8318" t="s">
        <v>102</v>
      </c>
    </row>
    <row r="8319" spans="1:27" x14ac:dyDescent="0.25">
      <c r="A8319" t="s">
        <v>8283</v>
      </c>
      <c r="B8319" t="s">
        <v>55</v>
      </c>
      <c r="C8319" t="s">
        <v>43</v>
      </c>
      <c r="D8319" t="s">
        <v>5598</v>
      </c>
      <c r="E8319" t="s">
        <v>155</v>
      </c>
      <c r="F8319" t="s">
        <v>13</v>
      </c>
      <c r="G8319" t="s">
        <v>55</v>
      </c>
      <c r="H8319">
        <v>693</v>
      </c>
      <c r="I8319" t="s">
        <v>55</v>
      </c>
      <c r="J8319">
        <v>40000</v>
      </c>
      <c r="K8319">
        <v>25430.59</v>
      </c>
      <c r="L8319">
        <v>0.19400000000000001</v>
      </c>
      <c r="M8319" s="63">
        <v>45456</v>
      </c>
      <c r="N8319" s="63">
        <v>45576</v>
      </c>
      <c r="O8319">
        <v>120</v>
      </c>
      <c r="P8319" t="s">
        <v>55</v>
      </c>
      <c r="Q8319">
        <v>0</v>
      </c>
      <c r="R8319">
        <v>0</v>
      </c>
      <c r="S8319">
        <v>0</v>
      </c>
      <c r="T8319">
        <v>0</v>
      </c>
      <c r="U8319">
        <v>0</v>
      </c>
      <c r="V8319">
        <v>0</v>
      </c>
      <c r="W8319">
        <v>0</v>
      </c>
      <c r="X8319" s="1">
        <v>45473</v>
      </c>
      <c r="Y8319" s="1">
        <v>45265</v>
      </c>
      <c r="Z8319" t="s">
        <v>5598</v>
      </c>
      <c r="AA8319" t="s">
        <v>102</v>
      </c>
    </row>
    <row r="8320" spans="1:27" x14ac:dyDescent="0.25">
      <c r="A8320" t="s">
        <v>8284</v>
      </c>
      <c r="B8320" t="s">
        <v>55</v>
      </c>
      <c r="C8320" t="s">
        <v>43</v>
      </c>
      <c r="D8320" t="s">
        <v>5598</v>
      </c>
      <c r="E8320" t="s">
        <v>155</v>
      </c>
      <c r="F8320" t="s">
        <v>10</v>
      </c>
      <c r="G8320" t="s">
        <v>55</v>
      </c>
      <c r="H8320">
        <v>740</v>
      </c>
      <c r="I8320" t="s">
        <v>55</v>
      </c>
      <c r="J8320">
        <v>20000</v>
      </c>
      <c r="K8320">
        <v>18813.900000000001</v>
      </c>
      <c r="L8320">
        <v>0.26</v>
      </c>
      <c r="M8320" s="63">
        <v>45464</v>
      </c>
      <c r="N8320" s="63">
        <v>45509</v>
      </c>
      <c r="O8320">
        <v>45</v>
      </c>
      <c r="P8320" t="s">
        <v>55</v>
      </c>
      <c r="Q8320">
        <v>0</v>
      </c>
      <c r="R8320">
        <v>0</v>
      </c>
      <c r="S8320">
        <v>0</v>
      </c>
      <c r="T8320">
        <v>0</v>
      </c>
      <c r="U8320">
        <v>0</v>
      </c>
      <c r="V8320">
        <v>0</v>
      </c>
      <c r="W8320">
        <v>0</v>
      </c>
      <c r="X8320" s="1">
        <v>45473</v>
      </c>
      <c r="Y8320" s="1">
        <v>45087</v>
      </c>
      <c r="Z8320" t="s">
        <v>5598</v>
      </c>
      <c r="AA8320" t="s">
        <v>100</v>
      </c>
    </row>
    <row r="8321" spans="1:27" x14ac:dyDescent="0.25">
      <c r="A8321" t="s">
        <v>8285</v>
      </c>
      <c r="B8321" t="s">
        <v>55</v>
      </c>
      <c r="C8321" t="s">
        <v>43</v>
      </c>
      <c r="D8321" t="s">
        <v>5598</v>
      </c>
      <c r="E8321" t="s">
        <v>155</v>
      </c>
      <c r="F8321" t="s">
        <v>12</v>
      </c>
      <c r="G8321" t="s">
        <v>55</v>
      </c>
      <c r="H8321">
        <v>720</v>
      </c>
      <c r="I8321" t="s">
        <v>55</v>
      </c>
      <c r="J8321">
        <v>25000</v>
      </c>
      <c r="K8321">
        <v>2160</v>
      </c>
      <c r="L8321">
        <v>0.26</v>
      </c>
      <c r="M8321" s="63">
        <v>45429</v>
      </c>
      <c r="N8321" s="63">
        <v>45549</v>
      </c>
      <c r="O8321">
        <v>120</v>
      </c>
      <c r="P8321" t="s">
        <v>55</v>
      </c>
      <c r="Q8321">
        <v>0</v>
      </c>
      <c r="R8321">
        <v>0</v>
      </c>
      <c r="S8321">
        <v>0</v>
      </c>
      <c r="T8321">
        <v>0</v>
      </c>
      <c r="U8321">
        <v>0</v>
      </c>
      <c r="V8321">
        <v>0</v>
      </c>
      <c r="W8321">
        <v>0</v>
      </c>
      <c r="X8321" s="1">
        <v>45473</v>
      </c>
      <c r="Y8321" s="1">
        <v>44765</v>
      </c>
      <c r="Z8321" t="s">
        <v>5598</v>
      </c>
      <c r="AA8321" t="s">
        <v>104</v>
      </c>
    </row>
    <row r="8322" spans="1:27" x14ac:dyDescent="0.25">
      <c r="A8322" t="s">
        <v>8286</v>
      </c>
      <c r="B8322" t="s">
        <v>55</v>
      </c>
      <c r="C8322" t="s">
        <v>43</v>
      </c>
      <c r="D8322" t="s">
        <v>5598</v>
      </c>
      <c r="E8322" t="s">
        <v>155</v>
      </c>
      <c r="F8322" t="s">
        <v>7</v>
      </c>
      <c r="G8322" t="s">
        <v>55</v>
      </c>
      <c r="H8322">
        <v>804</v>
      </c>
      <c r="I8322" t="s">
        <v>55</v>
      </c>
      <c r="J8322">
        <v>35000</v>
      </c>
      <c r="K8322">
        <v>34854.35</v>
      </c>
      <c r="L8322">
        <v>0.19400000000000001</v>
      </c>
      <c r="M8322" s="63">
        <v>45447</v>
      </c>
      <c r="N8322" s="63">
        <v>45567</v>
      </c>
      <c r="O8322">
        <v>120</v>
      </c>
      <c r="P8322" t="s">
        <v>55</v>
      </c>
      <c r="Q8322">
        <v>0</v>
      </c>
      <c r="R8322">
        <v>0</v>
      </c>
      <c r="S8322">
        <v>0</v>
      </c>
      <c r="T8322">
        <v>0</v>
      </c>
      <c r="U8322">
        <v>0</v>
      </c>
      <c r="V8322">
        <v>0</v>
      </c>
      <c r="W8322">
        <v>0</v>
      </c>
      <c r="X8322" s="1">
        <v>45473</v>
      </c>
      <c r="Y8322" s="1">
        <v>45106</v>
      </c>
      <c r="Z8322" t="s">
        <v>5598</v>
      </c>
      <c r="AA8322" t="s">
        <v>102</v>
      </c>
    </row>
    <row r="8323" spans="1:27" x14ac:dyDescent="0.25">
      <c r="A8323" t="s">
        <v>8287</v>
      </c>
      <c r="B8323" t="s">
        <v>55</v>
      </c>
      <c r="C8323" t="s">
        <v>43</v>
      </c>
      <c r="D8323" t="s">
        <v>5598</v>
      </c>
      <c r="E8323" t="s">
        <v>155</v>
      </c>
      <c r="F8323" t="s">
        <v>11</v>
      </c>
      <c r="G8323" t="s">
        <v>55</v>
      </c>
      <c r="H8323">
        <v>762</v>
      </c>
      <c r="I8323" t="s">
        <v>55</v>
      </c>
      <c r="J8323">
        <v>25000</v>
      </c>
      <c r="K8323">
        <v>23765.08</v>
      </c>
      <c r="L8323">
        <v>0.19400000000000001</v>
      </c>
      <c r="M8323" s="63">
        <v>45454</v>
      </c>
      <c r="N8323" s="63">
        <v>45574</v>
      </c>
      <c r="O8323">
        <v>120</v>
      </c>
      <c r="P8323" t="s">
        <v>55</v>
      </c>
      <c r="Q8323">
        <v>0</v>
      </c>
      <c r="R8323">
        <v>0</v>
      </c>
      <c r="S8323">
        <v>0</v>
      </c>
      <c r="T8323">
        <v>0</v>
      </c>
      <c r="U8323">
        <v>0</v>
      </c>
      <c r="V8323">
        <v>0</v>
      </c>
      <c r="W8323">
        <v>0</v>
      </c>
      <c r="X8323" s="1">
        <v>45473</v>
      </c>
      <c r="Y8323" s="1">
        <v>45028</v>
      </c>
      <c r="Z8323" t="s">
        <v>5598</v>
      </c>
      <c r="AA8323" t="s">
        <v>102</v>
      </c>
    </row>
    <row r="8324" spans="1:27" x14ac:dyDescent="0.25">
      <c r="A8324" t="s">
        <v>8288</v>
      </c>
      <c r="B8324" t="s">
        <v>55</v>
      </c>
      <c r="C8324" t="s">
        <v>43</v>
      </c>
      <c r="D8324" t="s">
        <v>5598</v>
      </c>
      <c r="E8324" t="s">
        <v>155</v>
      </c>
      <c r="F8324" t="s">
        <v>14</v>
      </c>
      <c r="G8324" t="s">
        <v>55</v>
      </c>
      <c r="H8324">
        <v>654</v>
      </c>
      <c r="I8324" t="s">
        <v>55</v>
      </c>
      <c r="J8324">
        <v>100000</v>
      </c>
      <c r="K8324">
        <v>43062</v>
      </c>
      <c r="L8324">
        <v>0.19400000000000001</v>
      </c>
      <c r="M8324" s="63">
        <v>45416</v>
      </c>
      <c r="N8324" s="63">
        <v>45506</v>
      </c>
      <c r="O8324">
        <v>90</v>
      </c>
      <c r="P8324" t="s">
        <v>55</v>
      </c>
      <c r="Q8324">
        <v>0</v>
      </c>
      <c r="R8324">
        <v>0</v>
      </c>
      <c r="S8324">
        <v>0</v>
      </c>
      <c r="T8324">
        <v>0</v>
      </c>
      <c r="U8324">
        <v>0</v>
      </c>
      <c r="V8324">
        <v>0</v>
      </c>
      <c r="W8324">
        <v>0</v>
      </c>
      <c r="X8324" s="1">
        <v>45473</v>
      </c>
      <c r="Y8324" s="1">
        <v>44677</v>
      </c>
      <c r="Z8324" t="s">
        <v>5598</v>
      </c>
      <c r="AA8324" t="s">
        <v>101</v>
      </c>
    </row>
    <row r="8325" spans="1:27" x14ac:dyDescent="0.25">
      <c r="A8325" t="s">
        <v>8289</v>
      </c>
      <c r="B8325" t="s">
        <v>55</v>
      </c>
      <c r="C8325" t="s">
        <v>43</v>
      </c>
      <c r="D8325" t="s">
        <v>5598</v>
      </c>
      <c r="E8325" t="s">
        <v>155</v>
      </c>
      <c r="F8325" t="s">
        <v>13</v>
      </c>
      <c r="G8325" t="s">
        <v>55</v>
      </c>
      <c r="H8325">
        <v>736</v>
      </c>
      <c r="I8325" t="s">
        <v>55</v>
      </c>
      <c r="J8325">
        <v>50000</v>
      </c>
      <c r="K8325">
        <v>49651.01</v>
      </c>
      <c r="L8325">
        <v>0.26</v>
      </c>
      <c r="M8325" s="63">
        <v>45472</v>
      </c>
      <c r="N8325" s="63">
        <v>45517</v>
      </c>
      <c r="O8325">
        <v>45</v>
      </c>
      <c r="P8325" t="s">
        <v>55</v>
      </c>
      <c r="Q8325">
        <v>0</v>
      </c>
      <c r="R8325">
        <v>0</v>
      </c>
      <c r="S8325">
        <v>0</v>
      </c>
      <c r="T8325">
        <v>0</v>
      </c>
      <c r="U8325">
        <v>0</v>
      </c>
      <c r="V8325">
        <v>0</v>
      </c>
      <c r="W8325">
        <v>0</v>
      </c>
      <c r="X8325" s="1">
        <v>45473</v>
      </c>
      <c r="Y8325" s="1">
        <v>44849</v>
      </c>
      <c r="Z8325" t="s">
        <v>5598</v>
      </c>
      <c r="AA8325" t="s">
        <v>104</v>
      </c>
    </row>
    <row r="8326" spans="1:27" x14ac:dyDescent="0.25">
      <c r="A8326" t="s">
        <v>8290</v>
      </c>
      <c r="B8326" t="s">
        <v>55</v>
      </c>
      <c r="C8326" t="s">
        <v>43</v>
      </c>
      <c r="D8326" t="s">
        <v>5598</v>
      </c>
      <c r="E8326" t="s">
        <v>155</v>
      </c>
      <c r="F8326" t="s">
        <v>8</v>
      </c>
      <c r="G8326" t="s">
        <v>55</v>
      </c>
      <c r="H8326">
        <v>553</v>
      </c>
      <c r="I8326" t="s">
        <v>55</v>
      </c>
      <c r="J8326">
        <v>25000</v>
      </c>
      <c r="K8326">
        <v>1873.5</v>
      </c>
      <c r="L8326">
        <v>0.19400000000000001</v>
      </c>
      <c r="M8326" s="63">
        <v>45423</v>
      </c>
      <c r="N8326" s="63">
        <v>45513</v>
      </c>
      <c r="O8326">
        <v>90</v>
      </c>
      <c r="P8326" t="s">
        <v>55</v>
      </c>
      <c r="Q8326">
        <v>0</v>
      </c>
      <c r="R8326">
        <v>0</v>
      </c>
      <c r="S8326">
        <v>0</v>
      </c>
      <c r="T8326">
        <v>0</v>
      </c>
      <c r="U8326">
        <v>0</v>
      </c>
      <c r="V8326">
        <v>0</v>
      </c>
      <c r="W8326">
        <v>0</v>
      </c>
      <c r="X8326" s="1">
        <v>45473</v>
      </c>
      <c r="Y8326" s="1">
        <v>44640</v>
      </c>
      <c r="Z8326" t="s">
        <v>5598</v>
      </c>
      <c r="AA8326" t="s">
        <v>101</v>
      </c>
    </row>
    <row r="8327" spans="1:27" x14ac:dyDescent="0.25">
      <c r="A8327" t="s">
        <v>8291</v>
      </c>
      <c r="B8327" t="s">
        <v>55</v>
      </c>
      <c r="C8327" t="s">
        <v>43</v>
      </c>
      <c r="D8327" t="s">
        <v>5598</v>
      </c>
      <c r="E8327" t="s">
        <v>155</v>
      </c>
      <c r="F8327" t="s">
        <v>13</v>
      </c>
      <c r="G8327" t="s">
        <v>55</v>
      </c>
      <c r="H8327">
        <v>733</v>
      </c>
      <c r="I8327" t="s">
        <v>55</v>
      </c>
      <c r="J8327">
        <v>20000</v>
      </c>
      <c r="K8327">
        <v>4919.41</v>
      </c>
      <c r="L8327">
        <v>0.26</v>
      </c>
      <c r="M8327" s="63">
        <v>45353</v>
      </c>
      <c r="N8327" s="63">
        <v>45398</v>
      </c>
      <c r="O8327">
        <v>45</v>
      </c>
      <c r="P8327" t="s">
        <v>55</v>
      </c>
      <c r="Q8327">
        <v>0</v>
      </c>
      <c r="R8327">
        <v>0</v>
      </c>
      <c r="S8327">
        <v>4919.41</v>
      </c>
      <c r="T8327">
        <v>0</v>
      </c>
      <c r="U8327">
        <v>0</v>
      </c>
      <c r="V8327">
        <v>0</v>
      </c>
      <c r="W8327">
        <v>4919.41</v>
      </c>
      <c r="X8327" s="1">
        <v>45473</v>
      </c>
      <c r="Y8327" s="1">
        <v>45167</v>
      </c>
      <c r="Z8327" t="s">
        <v>5598</v>
      </c>
      <c r="AA8327" t="s">
        <v>100</v>
      </c>
    </row>
    <row r="8328" spans="1:27" x14ac:dyDescent="0.25">
      <c r="A8328" t="s">
        <v>8292</v>
      </c>
      <c r="B8328" t="s">
        <v>55</v>
      </c>
      <c r="C8328" t="s">
        <v>43</v>
      </c>
      <c r="D8328" t="s">
        <v>5598</v>
      </c>
      <c r="E8328" t="s">
        <v>155</v>
      </c>
      <c r="F8328" t="s">
        <v>13</v>
      </c>
      <c r="G8328" t="s">
        <v>55</v>
      </c>
      <c r="H8328">
        <v>806</v>
      </c>
      <c r="I8328" t="s">
        <v>55</v>
      </c>
      <c r="J8328">
        <v>5000</v>
      </c>
      <c r="K8328">
        <v>4922.41</v>
      </c>
      <c r="L8328">
        <v>0.19400000000000001</v>
      </c>
      <c r="M8328" s="63">
        <v>45446</v>
      </c>
      <c r="N8328" s="63">
        <v>45566</v>
      </c>
      <c r="O8328">
        <v>120</v>
      </c>
      <c r="P8328" t="s">
        <v>55</v>
      </c>
      <c r="Q8328">
        <v>0</v>
      </c>
      <c r="R8328">
        <v>0</v>
      </c>
      <c r="S8328">
        <v>0</v>
      </c>
      <c r="T8328">
        <v>0</v>
      </c>
      <c r="U8328">
        <v>0</v>
      </c>
      <c r="V8328">
        <v>0</v>
      </c>
      <c r="W8328">
        <v>0</v>
      </c>
      <c r="X8328" s="1">
        <v>45473</v>
      </c>
      <c r="Y8328" s="1">
        <v>45233</v>
      </c>
      <c r="Z8328" t="s">
        <v>5598</v>
      </c>
      <c r="AA8328" t="s">
        <v>102</v>
      </c>
    </row>
    <row r="8329" spans="1:27" x14ac:dyDescent="0.25">
      <c r="A8329" t="s">
        <v>8293</v>
      </c>
      <c r="B8329" t="s">
        <v>55</v>
      </c>
      <c r="C8329" t="s">
        <v>43</v>
      </c>
      <c r="D8329" t="s">
        <v>5598</v>
      </c>
      <c r="E8329" t="s">
        <v>155</v>
      </c>
      <c r="F8329" t="s">
        <v>6</v>
      </c>
      <c r="G8329" t="s">
        <v>55</v>
      </c>
      <c r="H8329">
        <v>666</v>
      </c>
      <c r="I8329" t="s">
        <v>55</v>
      </c>
      <c r="J8329">
        <v>100000</v>
      </c>
      <c r="K8329">
        <v>99878.46</v>
      </c>
      <c r="L8329">
        <v>0.19400000000000001</v>
      </c>
      <c r="M8329" s="63">
        <v>45427</v>
      </c>
      <c r="N8329" s="63">
        <v>45547</v>
      </c>
      <c r="O8329">
        <v>120</v>
      </c>
      <c r="P8329" t="s">
        <v>55</v>
      </c>
      <c r="Q8329">
        <v>0</v>
      </c>
      <c r="R8329">
        <v>0</v>
      </c>
      <c r="S8329">
        <v>0</v>
      </c>
      <c r="T8329">
        <v>0</v>
      </c>
      <c r="U8329">
        <v>0</v>
      </c>
      <c r="V8329">
        <v>0</v>
      </c>
      <c r="W8329">
        <v>0</v>
      </c>
      <c r="X8329" s="1">
        <v>45473</v>
      </c>
      <c r="Y8329" s="1">
        <v>45028</v>
      </c>
      <c r="Z8329" t="s">
        <v>5598</v>
      </c>
      <c r="AA8329" t="s">
        <v>101</v>
      </c>
    </row>
    <row r="8330" spans="1:27" x14ac:dyDescent="0.25">
      <c r="A8330" t="s">
        <v>8294</v>
      </c>
      <c r="B8330" t="s">
        <v>55</v>
      </c>
      <c r="C8330" t="s">
        <v>43</v>
      </c>
      <c r="D8330" t="s">
        <v>5598</v>
      </c>
      <c r="E8330" t="s">
        <v>155</v>
      </c>
      <c r="F8330" t="s">
        <v>13</v>
      </c>
      <c r="G8330" t="s">
        <v>55</v>
      </c>
      <c r="H8330">
        <v>675</v>
      </c>
      <c r="I8330" t="s">
        <v>55</v>
      </c>
      <c r="J8330">
        <v>10000</v>
      </c>
      <c r="K8330">
        <v>3583.5</v>
      </c>
      <c r="L8330">
        <v>0.19400000000000001</v>
      </c>
      <c r="M8330" s="63">
        <v>45447</v>
      </c>
      <c r="N8330" s="63">
        <v>45567</v>
      </c>
      <c r="O8330">
        <v>120</v>
      </c>
      <c r="P8330" t="s">
        <v>55</v>
      </c>
      <c r="Q8330">
        <v>0</v>
      </c>
      <c r="R8330">
        <v>0</v>
      </c>
      <c r="S8330">
        <v>0</v>
      </c>
      <c r="T8330">
        <v>0</v>
      </c>
      <c r="U8330">
        <v>0</v>
      </c>
      <c r="V8330">
        <v>0</v>
      </c>
      <c r="W8330">
        <v>0</v>
      </c>
      <c r="X8330" s="1">
        <v>45473</v>
      </c>
      <c r="Y8330" s="1">
        <v>45169</v>
      </c>
      <c r="Z8330" t="s">
        <v>5598</v>
      </c>
      <c r="AA8330" t="s">
        <v>102</v>
      </c>
    </row>
    <row r="8331" spans="1:27" x14ac:dyDescent="0.25">
      <c r="A8331" t="s">
        <v>8295</v>
      </c>
      <c r="B8331" t="s">
        <v>55</v>
      </c>
      <c r="C8331" t="s">
        <v>43</v>
      </c>
      <c r="D8331" t="s">
        <v>5598</v>
      </c>
      <c r="E8331" t="s">
        <v>155</v>
      </c>
      <c r="F8331" t="s">
        <v>7</v>
      </c>
      <c r="G8331" t="s">
        <v>55</v>
      </c>
      <c r="H8331">
        <v>686</v>
      </c>
      <c r="I8331" t="s">
        <v>55</v>
      </c>
      <c r="J8331">
        <v>10000</v>
      </c>
      <c r="K8331">
        <v>9824.4500000000007</v>
      </c>
      <c r="L8331">
        <v>0.26</v>
      </c>
      <c r="M8331" s="63">
        <v>45430</v>
      </c>
      <c r="N8331" s="63">
        <v>45475</v>
      </c>
      <c r="O8331">
        <v>45</v>
      </c>
      <c r="P8331" t="s">
        <v>55</v>
      </c>
      <c r="Q8331">
        <v>0</v>
      </c>
      <c r="R8331">
        <v>0</v>
      </c>
      <c r="S8331">
        <v>0</v>
      </c>
      <c r="T8331">
        <v>0</v>
      </c>
      <c r="U8331">
        <v>0</v>
      </c>
      <c r="V8331">
        <v>0</v>
      </c>
      <c r="W8331">
        <v>0</v>
      </c>
      <c r="X8331" s="1">
        <v>45473</v>
      </c>
      <c r="Y8331" s="1">
        <v>45106</v>
      </c>
      <c r="Z8331" t="s">
        <v>5598</v>
      </c>
      <c r="AA8331" t="s">
        <v>100</v>
      </c>
    </row>
    <row r="8332" spans="1:27" x14ac:dyDescent="0.25">
      <c r="A8332" t="s">
        <v>8296</v>
      </c>
      <c r="B8332" t="s">
        <v>55</v>
      </c>
      <c r="C8332" t="s">
        <v>43</v>
      </c>
      <c r="D8332" t="s">
        <v>5598</v>
      </c>
      <c r="E8332" t="s">
        <v>155</v>
      </c>
      <c r="F8332" t="s">
        <v>12</v>
      </c>
      <c r="G8332" t="s">
        <v>55</v>
      </c>
      <c r="H8332">
        <v>614</v>
      </c>
      <c r="I8332" t="s">
        <v>55</v>
      </c>
      <c r="J8332">
        <v>50000</v>
      </c>
      <c r="K8332">
        <v>48278.01</v>
      </c>
      <c r="L8332">
        <v>0.26</v>
      </c>
      <c r="M8332" s="63">
        <v>45450</v>
      </c>
      <c r="N8332" s="63">
        <v>45540</v>
      </c>
      <c r="O8332">
        <v>90</v>
      </c>
      <c r="P8332" t="s">
        <v>55</v>
      </c>
      <c r="Q8332">
        <v>0</v>
      </c>
      <c r="R8332">
        <v>0</v>
      </c>
      <c r="S8332">
        <v>0</v>
      </c>
      <c r="T8332">
        <v>0</v>
      </c>
      <c r="U8332">
        <v>0</v>
      </c>
      <c r="V8332">
        <v>0</v>
      </c>
      <c r="W8332">
        <v>0</v>
      </c>
      <c r="X8332" s="1">
        <v>45473</v>
      </c>
      <c r="Y8332" s="1">
        <v>44861</v>
      </c>
      <c r="Z8332" t="s">
        <v>5598</v>
      </c>
      <c r="AA8332" t="s">
        <v>101</v>
      </c>
    </row>
    <row r="8333" spans="1:27" x14ac:dyDescent="0.25">
      <c r="A8333" t="s">
        <v>8297</v>
      </c>
      <c r="B8333" t="s">
        <v>55</v>
      </c>
      <c r="C8333" t="s">
        <v>43</v>
      </c>
      <c r="D8333" t="s">
        <v>5598</v>
      </c>
      <c r="E8333" t="s">
        <v>155</v>
      </c>
      <c r="F8333" t="s">
        <v>10</v>
      </c>
      <c r="G8333" t="s">
        <v>55</v>
      </c>
      <c r="H8333">
        <v>657</v>
      </c>
      <c r="I8333" t="s">
        <v>55</v>
      </c>
      <c r="J8333">
        <v>100000</v>
      </c>
      <c r="K8333">
        <v>87172.17</v>
      </c>
      <c r="L8333">
        <v>0.19400000000000001</v>
      </c>
      <c r="M8333" s="63">
        <v>45246</v>
      </c>
      <c r="N8333" s="63">
        <v>45276</v>
      </c>
      <c r="O8333">
        <v>30</v>
      </c>
      <c r="P8333" t="s">
        <v>55</v>
      </c>
      <c r="Q8333">
        <v>0</v>
      </c>
      <c r="R8333">
        <v>0</v>
      </c>
      <c r="S8333">
        <v>0</v>
      </c>
      <c r="T8333">
        <v>0</v>
      </c>
      <c r="U8333">
        <v>0</v>
      </c>
      <c r="V8333">
        <v>87172.17</v>
      </c>
      <c r="W8333">
        <v>87172.17</v>
      </c>
      <c r="X8333" s="1">
        <v>45473</v>
      </c>
      <c r="Y8333" s="1">
        <v>44975</v>
      </c>
      <c r="Z8333" t="s">
        <v>5598</v>
      </c>
      <c r="AA8333" t="s">
        <v>100</v>
      </c>
    </row>
    <row r="8334" spans="1:27" x14ac:dyDescent="0.25">
      <c r="A8334" t="s">
        <v>8298</v>
      </c>
      <c r="B8334" t="s">
        <v>55</v>
      </c>
      <c r="C8334" t="s">
        <v>43</v>
      </c>
      <c r="D8334" t="s">
        <v>5598</v>
      </c>
      <c r="E8334" t="s">
        <v>155</v>
      </c>
      <c r="F8334" t="s">
        <v>12</v>
      </c>
      <c r="G8334" t="s">
        <v>55</v>
      </c>
      <c r="H8334">
        <v>436</v>
      </c>
      <c r="I8334" t="s">
        <v>55</v>
      </c>
      <c r="J8334">
        <v>25000</v>
      </c>
      <c r="K8334">
        <v>16779</v>
      </c>
      <c r="L8334">
        <v>0.19400000000000001</v>
      </c>
      <c r="M8334" s="63">
        <v>45436</v>
      </c>
      <c r="N8334" s="63">
        <v>45481</v>
      </c>
      <c r="O8334">
        <v>45</v>
      </c>
      <c r="P8334" t="s">
        <v>55</v>
      </c>
      <c r="Q8334">
        <v>0</v>
      </c>
      <c r="R8334">
        <v>0</v>
      </c>
      <c r="S8334">
        <v>0</v>
      </c>
      <c r="T8334">
        <v>0</v>
      </c>
      <c r="U8334">
        <v>0</v>
      </c>
      <c r="V8334">
        <v>0</v>
      </c>
      <c r="W8334">
        <v>0</v>
      </c>
      <c r="X8334" s="1">
        <v>45473</v>
      </c>
      <c r="Y8334" s="1">
        <v>44925</v>
      </c>
      <c r="Z8334" t="s">
        <v>5598</v>
      </c>
      <c r="AA8334" t="s">
        <v>100</v>
      </c>
    </row>
    <row r="8335" spans="1:27" x14ac:dyDescent="0.25">
      <c r="A8335" t="s">
        <v>8299</v>
      </c>
      <c r="B8335" t="s">
        <v>55</v>
      </c>
      <c r="C8335" t="s">
        <v>43</v>
      </c>
      <c r="D8335" t="s">
        <v>5598</v>
      </c>
      <c r="E8335" t="s">
        <v>155</v>
      </c>
      <c r="F8335" t="s">
        <v>13</v>
      </c>
      <c r="G8335" t="s">
        <v>55</v>
      </c>
      <c r="H8335">
        <v>609</v>
      </c>
      <c r="I8335" t="s">
        <v>55</v>
      </c>
      <c r="J8335">
        <v>20000</v>
      </c>
      <c r="K8335">
        <v>11562</v>
      </c>
      <c r="L8335">
        <v>0.19400000000000001</v>
      </c>
      <c r="M8335" s="63">
        <v>45452</v>
      </c>
      <c r="N8335" s="63">
        <v>45497</v>
      </c>
      <c r="O8335">
        <v>45</v>
      </c>
      <c r="P8335" t="s">
        <v>55</v>
      </c>
      <c r="Q8335">
        <v>0</v>
      </c>
      <c r="R8335">
        <v>0</v>
      </c>
      <c r="S8335">
        <v>0</v>
      </c>
      <c r="T8335">
        <v>0</v>
      </c>
      <c r="U8335">
        <v>0</v>
      </c>
      <c r="V8335">
        <v>0</v>
      </c>
      <c r="W8335">
        <v>0</v>
      </c>
      <c r="X8335" s="1">
        <v>45473</v>
      </c>
      <c r="Y8335" s="1">
        <v>45241</v>
      </c>
      <c r="Z8335" t="s">
        <v>5598</v>
      </c>
      <c r="AA8335" t="s">
        <v>101</v>
      </c>
    </row>
    <row r="8336" spans="1:27" x14ac:dyDescent="0.25">
      <c r="A8336" t="s">
        <v>8300</v>
      </c>
      <c r="B8336" t="s">
        <v>55</v>
      </c>
      <c r="C8336" t="s">
        <v>43</v>
      </c>
      <c r="D8336" t="s">
        <v>5598</v>
      </c>
      <c r="E8336" t="s">
        <v>155</v>
      </c>
      <c r="F8336" t="s">
        <v>19</v>
      </c>
      <c r="G8336" t="s">
        <v>55</v>
      </c>
      <c r="H8336">
        <v>574</v>
      </c>
      <c r="I8336" t="s">
        <v>55</v>
      </c>
      <c r="J8336">
        <v>50000</v>
      </c>
      <c r="K8336">
        <v>49320.77</v>
      </c>
      <c r="L8336">
        <v>0.19400000000000001</v>
      </c>
      <c r="M8336" s="63">
        <v>45458</v>
      </c>
      <c r="N8336" s="63">
        <v>45548</v>
      </c>
      <c r="O8336">
        <v>90</v>
      </c>
      <c r="P8336" t="s">
        <v>55</v>
      </c>
      <c r="Q8336">
        <v>0</v>
      </c>
      <c r="R8336">
        <v>0</v>
      </c>
      <c r="S8336">
        <v>0</v>
      </c>
      <c r="T8336">
        <v>0</v>
      </c>
      <c r="U8336">
        <v>0</v>
      </c>
      <c r="V8336">
        <v>0</v>
      </c>
      <c r="W8336">
        <v>0</v>
      </c>
      <c r="X8336" s="1">
        <v>45473</v>
      </c>
      <c r="Y8336" s="1">
        <v>44681</v>
      </c>
      <c r="Z8336" t="s">
        <v>5598</v>
      </c>
      <c r="AA8336" t="s">
        <v>101</v>
      </c>
    </row>
    <row r="8337" spans="1:27" x14ac:dyDescent="0.25">
      <c r="A8337" t="s">
        <v>8301</v>
      </c>
      <c r="B8337" t="s">
        <v>55</v>
      </c>
      <c r="C8337" t="s">
        <v>43</v>
      </c>
      <c r="D8337" t="s">
        <v>5598</v>
      </c>
      <c r="E8337" t="s">
        <v>155</v>
      </c>
      <c r="F8337" t="s">
        <v>12</v>
      </c>
      <c r="G8337" t="s">
        <v>55</v>
      </c>
      <c r="H8337">
        <v>793</v>
      </c>
      <c r="I8337" t="s">
        <v>55</v>
      </c>
      <c r="J8337">
        <v>40000</v>
      </c>
      <c r="K8337">
        <v>32320.5</v>
      </c>
      <c r="L8337">
        <v>0.19400000000000001</v>
      </c>
      <c r="M8337" s="63">
        <v>45371</v>
      </c>
      <c r="N8337" s="63">
        <v>45491</v>
      </c>
      <c r="O8337">
        <v>120</v>
      </c>
      <c r="P8337" t="s">
        <v>55</v>
      </c>
      <c r="Q8337">
        <v>0</v>
      </c>
      <c r="R8337">
        <v>0</v>
      </c>
      <c r="S8337">
        <v>0</v>
      </c>
      <c r="T8337">
        <v>0</v>
      </c>
      <c r="U8337">
        <v>0</v>
      </c>
      <c r="V8337">
        <v>0</v>
      </c>
      <c r="W8337">
        <v>0</v>
      </c>
      <c r="X8337" s="1">
        <v>45473</v>
      </c>
      <c r="Y8337" s="1">
        <v>45106</v>
      </c>
      <c r="Z8337" t="s">
        <v>5598</v>
      </c>
      <c r="AA8337" t="s">
        <v>102</v>
      </c>
    </row>
    <row r="8338" spans="1:27" x14ac:dyDescent="0.25">
      <c r="A8338" t="s">
        <v>8302</v>
      </c>
      <c r="B8338" t="s">
        <v>55</v>
      </c>
      <c r="C8338" t="s">
        <v>43</v>
      </c>
      <c r="D8338" t="s">
        <v>5598</v>
      </c>
      <c r="E8338" t="s">
        <v>155</v>
      </c>
      <c r="F8338" t="s">
        <v>7</v>
      </c>
      <c r="G8338" t="s">
        <v>55</v>
      </c>
      <c r="H8338">
        <v>615</v>
      </c>
      <c r="I8338" t="s">
        <v>55</v>
      </c>
      <c r="J8338">
        <v>35000</v>
      </c>
      <c r="K8338">
        <v>33560.949999999997</v>
      </c>
      <c r="L8338">
        <v>0.19400000000000001</v>
      </c>
      <c r="M8338" s="63">
        <v>45467</v>
      </c>
      <c r="N8338" s="63">
        <v>45512</v>
      </c>
      <c r="O8338">
        <v>45</v>
      </c>
      <c r="P8338" t="s">
        <v>55</v>
      </c>
      <c r="Q8338">
        <v>0</v>
      </c>
      <c r="R8338">
        <v>0</v>
      </c>
      <c r="S8338">
        <v>0</v>
      </c>
      <c r="T8338">
        <v>0</v>
      </c>
      <c r="U8338">
        <v>0</v>
      </c>
      <c r="V8338">
        <v>0</v>
      </c>
      <c r="W8338">
        <v>0</v>
      </c>
      <c r="X8338" s="1">
        <v>45473</v>
      </c>
      <c r="Y8338" s="1">
        <v>45049</v>
      </c>
      <c r="Z8338" t="s">
        <v>5598</v>
      </c>
      <c r="AA8338" t="s">
        <v>100</v>
      </c>
    </row>
    <row r="8339" spans="1:27" x14ac:dyDescent="0.25">
      <c r="A8339" t="s">
        <v>8303</v>
      </c>
      <c r="B8339" t="s">
        <v>55</v>
      </c>
      <c r="C8339" t="s">
        <v>43</v>
      </c>
      <c r="D8339" t="s">
        <v>5598</v>
      </c>
      <c r="E8339" t="s">
        <v>155</v>
      </c>
      <c r="F8339" t="s">
        <v>19</v>
      </c>
      <c r="G8339" t="s">
        <v>55</v>
      </c>
      <c r="H8339">
        <v>744</v>
      </c>
      <c r="I8339" t="s">
        <v>55</v>
      </c>
      <c r="J8339">
        <v>35000</v>
      </c>
      <c r="K8339">
        <v>9433.5</v>
      </c>
      <c r="L8339">
        <v>0.26</v>
      </c>
      <c r="M8339" s="63">
        <v>45452</v>
      </c>
      <c r="N8339" s="63">
        <v>45497</v>
      </c>
      <c r="O8339">
        <v>45</v>
      </c>
      <c r="P8339" t="s">
        <v>55</v>
      </c>
      <c r="Q8339">
        <v>0</v>
      </c>
      <c r="R8339">
        <v>0</v>
      </c>
      <c r="S8339">
        <v>0</v>
      </c>
      <c r="T8339">
        <v>0</v>
      </c>
      <c r="U8339">
        <v>0</v>
      </c>
      <c r="V8339">
        <v>0</v>
      </c>
      <c r="W8339">
        <v>0</v>
      </c>
      <c r="X8339" s="1">
        <v>45473</v>
      </c>
      <c r="Y8339" s="1">
        <v>45269</v>
      </c>
      <c r="Z8339" t="s">
        <v>5598</v>
      </c>
      <c r="AA8339" t="s">
        <v>101</v>
      </c>
    </row>
    <row r="8340" spans="1:27" x14ac:dyDescent="0.25">
      <c r="A8340" t="s">
        <v>8304</v>
      </c>
      <c r="B8340" t="s">
        <v>55</v>
      </c>
      <c r="C8340" t="s">
        <v>43</v>
      </c>
      <c r="D8340" t="s">
        <v>5598</v>
      </c>
      <c r="E8340" t="s">
        <v>155</v>
      </c>
      <c r="F8340" t="s">
        <v>6</v>
      </c>
      <c r="G8340" t="s">
        <v>55</v>
      </c>
      <c r="H8340">
        <v>558</v>
      </c>
      <c r="I8340" t="s">
        <v>55</v>
      </c>
      <c r="J8340">
        <v>75000</v>
      </c>
      <c r="K8340">
        <v>1929</v>
      </c>
      <c r="L8340">
        <v>0.19400000000000001</v>
      </c>
      <c r="M8340" s="63">
        <v>45448</v>
      </c>
      <c r="N8340" s="63">
        <v>45568</v>
      </c>
      <c r="O8340">
        <v>120</v>
      </c>
      <c r="P8340" t="s">
        <v>55</v>
      </c>
      <c r="Q8340">
        <v>0</v>
      </c>
      <c r="R8340">
        <v>0</v>
      </c>
      <c r="S8340">
        <v>0</v>
      </c>
      <c r="T8340">
        <v>0</v>
      </c>
      <c r="U8340">
        <v>0</v>
      </c>
      <c r="V8340">
        <v>0</v>
      </c>
      <c r="W8340">
        <v>0</v>
      </c>
      <c r="X8340" s="1">
        <v>45473</v>
      </c>
      <c r="Y8340" s="1">
        <v>44952</v>
      </c>
      <c r="Z8340" t="s">
        <v>5598</v>
      </c>
      <c r="AA8340" t="s">
        <v>99</v>
      </c>
    </row>
    <row r="8341" spans="1:27" x14ac:dyDescent="0.25">
      <c r="A8341" t="s">
        <v>8305</v>
      </c>
      <c r="B8341" t="s">
        <v>55</v>
      </c>
      <c r="C8341" t="s">
        <v>43</v>
      </c>
      <c r="D8341" t="s">
        <v>5598</v>
      </c>
      <c r="E8341" t="s">
        <v>155</v>
      </c>
      <c r="F8341" t="s">
        <v>15</v>
      </c>
      <c r="G8341" t="s">
        <v>55</v>
      </c>
      <c r="H8341">
        <v>825</v>
      </c>
      <c r="I8341" t="s">
        <v>55</v>
      </c>
      <c r="J8341">
        <v>55000</v>
      </c>
      <c r="K8341">
        <v>34306.5</v>
      </c>
      <c r="L8341">
        <v>0.19400000000000001</v>
      </c>
      <c r="M8341" s="63">
        <v>45447</v>
      </c>
      <c r="N8341" s="63">
        <v>45492</v>
      </c>
      <c r="O8341">
        <v>45</v>
      </c>
      <c r="P8341" t="s">
        <v>55</v>
      </c>
      <c r="Q8341">
        <v>0</v>
      </c>
      <c r="R8341">
        <v>0</v>
      </c>
      <c r="S8341">
        <v>0</v>
      </c>
      <c r="T8341">
        <v>0</v>
      </c>
      <c r="U8341">
        <v>0</v>
      </c>
      <c r="V8341">
        <v>0</v>
      </c>
      <c r="W8341">
        <v>0</v>
      </c>
      <c r="X8341" s="1">
        <v>45473</v>
      </c>
      <c r="Y8341" s="1">
        <v>45058</v>
      </c>
      <c r="Z8341" t="s">
        <v>5598</v>
      </c>
      <c r="AA8341" t="s">
        <v>101</v>
      </c>
    </row>
    <row r="8342" spans="1:27" x14ac:dyDescent="0.25">
      <c r="A8342" t="s">
        <v>8306</v>
      </c>
      <c r="B8342" t="s">
        <v>55</v>
      </c>
      <c r="C8342" t="s">
        <v>43</v>
      </c>
      <c r="D8342" t="s">
        <v>5598</v>
      </c>
      <c r="E8342" t="s">
        <v>155</v>
      </c>
      <c r="F8342" t="s">
        <v>5</v>
      </c>
      <c r="G8342" t="s">
        <v>55</v>
      </c>
      <c r="H8342">
        <v>716</v>
      </c>
      <c r="I8342" t="s">
        <v>55</v>
      </c>
      <c r="J8342">
        <v>25000</v>
      </c>
      <c r="K8342">
        <v>4123.5</v>
      </c>
      <c r="L8342">
        <v>0.19400000000000001</v>
      </c>
      <c r="M8342" s="63">
        <v>45435</v>
      </c>
      <c r="N8342" s="63">
        <v>45480</v>
      </c>
      <c r="O8342">
        <v>45</v>
      </c>
      <c r="P8342" t="s">
        <v>55</v>
      </c>
      <c r="Q8342">
        <v>0</v>
      </c>
      <c r="R8342">
        <v>0</v>
      </c>
      <c r="S8342">
        <v>0</v>
      </c>
      <c r="T8342">
        <v>0</v>
      </c>
      <c r="U8342">
        <v>0</v>
      </c>
      <c r="V8342">
        <v>0</v>
      </c>
      <c r="W8342">
        <v>0</v>
      </c>
      <c r="X8342" s="1">
        <v>45473</v>
      </c>
      <c r="Y8342" s="1">
        <v>44865</v>
      </c>
      <c r="Z8342" t="s">
        <v>5598</v>
      </c>
      <c r="AA8342" t="s">
        <v>101</v>
      </c>
    </row>
    <row r="8343" spans="1:27" x14ac:dyDescent="0.25">
      <c r="A8343" t="s">
        <v>8307</v>
      </c>
      <c r="B8343" t="s">
        <v>55</v>
      </c>
      <c r="C8343" t="s">
        <v>43</v>
      </c>
      <c r="D8343" t="s">
        <v>5598</v>
      </c>
      <c r="E8343" t="s">
        <v>155</v>
      </c>
      <c r="F8343" t="s">
        <v>6</v>
      </c>
      <c r="G8343" t="s">
        <v>55</v>
      </c>
      <c r="H8343">
        <v>580</v>
      </c>
      <c r="I8343" t="s">
        <v>55</v>
      </c>
      <c r="J8343">
        <v>50000</v>
      </c>
      <c r="K8343">
        <v>43676.4</v>
      </c>
      <c r="L8343">
        <v>0.26</v>
      </c>
      <c r="M8343" s="63">
        <v>45391</v>
      </c>
      <c r="N8343" s="63">
        <v>45481</v>
      </c>
      <c r="O8343">
        <v>90</v>
      </c>
      <c r="P8343" t="s">
        <v>55</v>
      </c>
      <c r="Q8343">
        <v>0</v>
      </c>
      <c r="R8343">
        <v>0</v>
      </c>
      <c r="S8343">
        <v>0</v>
      </c>
      <c r="T8343">
        <v>0</v>
      </c>
      <c r="U8343">
        <v>0</v>
      </c>
      <c r="V8343">
        <v>0</v>
      </c>
      <c r="W8343">
        <v>0</v>
      </c>
      <c r="X8343" s="1">
        <v>45473</v>
      </c>
      <c r="Y8343" s="1">
        <v>45021</v>
      </c>
      <c r="Z8343" t="s">
        <v>5598</v>
      </c>
      <c r="AA8343" t="s">
        <v>100</v>
      </c>
    </row>
    <row r="8344" spans="1:27" x14ac:dyDescent="0.25">
      <c r="A8344" t="s">
        <v>8308</v>
      </c>
      <c r="B8344" t="s">
        <v>55</v>
      </c>
      <c r="C8344" t="s">
        <v>43</v>
      </c>
      <c r="D8344" t="s">
        <v>5598</v>
      </c>
      <c r="E8344" t="s">
        <v>155</v>
      </c>
      <c r="F8344" t="s">
        <v>8</v>
      </c>
      <c r="G8344" t="s">
        <v>55</v>
      </c>
      <c r="H8344">
        <v>790</v>
      </c>
      <c r="I8344" t="s">
        <v>55</v>
      </c>
      <c r="J8344">
        <v>25000</v>
      </c>
      <c r="K8344">
        <v>15083.4</v>
      </c>
      <c r="L8344">
        <v>0.26</v>
      </c>
      <c r="M8344" s="63">
        <v>45444</v>
      </c>
      <c r="N8344" s="63">
        <v>45489</v>
      </c>
      <c r="O8344">
        <v>45</v>
      </c>
      <c r="P8344" t="s">
        <v>55</v>
      </c>
      <c r="Q8344">
        <v>0</v>
      </c>
      <c r="R8344">
        <v>0</v>
      </c>
      <c r="S8344">
        <v>0</v>
      </c>
      <c r="T8344">
        <v>0</v>
      </c>
      <c r="U8344">
        <v>0</v>
      </c>
      <c r="V8344">
        <v>0</v>
      </c>
      <c r="W8344">
        <v>0</v>
      </c>
      <c r="X8344" s="1">
        <v>45473</v>
      </c>
      <c r="Y8344" s="1">
        <v>45175</v>
      </c>
      <c r="Z8344" t="s">
        <v>5598</v>
      </c>
      <c r="AA8344" t="s">
        <v>100</v>
      </c>
    </row>
    <row r="8345" spans="1:27" x14ac:dyDescent="0.25">
      <c r="A8345" t="s">
        <v>8309</v>
      </c>
      <c r="B8345" t="s">
        <v>55</v>
      </c>
      <c r="C8345" t="s">
        <v>43</v>
      </c>
      <c r="D8345" t="s">
        <v>5598</v>
      </c>
      <c r="E8345" t="s">
        <v>155</v>
      </c>
      <c r="F8345" t="s">
        <v>7</v>
      </c>
      <c r="G8345" t="s">
        <v>55</v>
      </c>
      <c r="H8345">
        <v>720</v>
      </c>
      <c r="I8345" t="s">
        <v>55</v>
      </c>
      <c r="J8345">
        <v>5000</v>
      </c>
      <c r="K8345">
        <v>2913</v>
      </c>
      <c r="L8345">
        <v>0.26</v>
      </c>
      <c r="M8345" s="63">
        <v>45448</v>
      </c>
      <c r="N8345" s="63">
        <v>45493</v>
      </c>
      <c r="O8345">
        <v>45</v>
      </c>
      <c r="P8345" t="s">
        <v>55</v>
      </c>
      <c r="Q8345">
        <v>0</v>
      </c>
      <c r="R8345">
        <v>0</v>
      </c>
      <c r="S8345">
        <v>0</v>
      </c>
      <c r="T8345">
        <v>0</v>
      </c>
      <c r="U8345">
        <v>0</v>
      </c>
      <c r="V8345">
        <v>0</v>
      </c>
      <c r="W8345">
        <v>0</v>
      </c>
      <c r="X8345" s="1">
        <v>45473</v>
      </c>
      <c r="Y8345" s="1">
        <v>45202</v>
      </c>
      <c r="Z8345" t="s">
        <v>5598</v>
      </c>
      <c r="AA8345" t="s">
        <v>100</v>
      </c>
    </row>
    <row r="8346" spans="1:27" x14ac:dyDescent="0.25">
      <c r="A8346" t="s">
        <v>8310</v>
      </c>
      <c r="B8346" t="s">
        <v>55</v>
      </c>
      <c r="C8346" t="s">
        <v>43</v>
      </c>
      <c r="D8346" t="s">
        <v>5598</v>
      </c>
      <c r="E8346" t="s">
        <v>155</v>
      </c>
      <c r="F8346" t="s">
        <v>19</v>
      </c>
      <c r="G8346" t="s">
        <v>55</v>
      </c>
      <c r="H8346">
        <v>816</v>
      </c>
      <c r="I8346" t="s">
        <v>55</v>
      </c>
      <c r="J8346">
        <v>30000</v>
      </c>
      <c r="K8346">
        <v>29879.16</v>
      </c>
      <c r="L8346">
        <v>0.19400000000000001</v>
      </c>
      <c r="M8346" s="63">
        <v>45449</v>
      </c>
      <c r="N8346" s="63">
        <v>45569</v>
      </c>
      <c r="O8346">
        <v>120</v>
      </c>
      <c r="P8346" t="s">
        <v>55</v>
      </c>
      <c r="Q8346">
        <v>0</v>
      </c>
      <c r="R8346">
        <v>0</v>
      </c>
      <c r="S8346">
        <v>0</v>
      </c>
      <c r="T8346">
        <v>0</v>
      </c>
      <c r="U8346">
        <v>0</v>
      </c>
      <c r="V8346">
        <v>0</v>
      </c>
      <c r="W8346">
        <v>0</v>
      </c>
      <c r="X8346" s="1">
        <v>45473</v>
      </c>
      <c r="Y8346" s="1">
        <v>45210</v>
      </c>
      <c r="Z8346" t="s">
        <v>5598</v>
      </c>
      <c r="AA8346" t="s">
        <v>102</v>
      </c>
    </row>
    <row r="8347" spans="1:27" x14ac:dyDescent="0.25">
      <c r="A8347" t="s">
        <v>8311</v>
      </c>
      <c r="B8347" t="s">
        <v>55</v>
      </c>
      <c r="C8347" t="s">
        <v>43</v>
      </c>
      <c r="D8347" t="s">
        <v>5598</v>
      </c>
      <c r="E8347" t="s">
        <v>155</v>
      </c>
      <c r="F8347" t="s">
        <v>2</v>
      </c>
      <c r="G8347" t="s">
        <v>55</v>
      </c>
      <c r="H8347">
        <v>798</v>
      </c>
      <c r="I8347" t="s">
        <v>55</v>
      </c>
      <c r="J8347">
        <v>20000</v>
      </c>
      <c r="K8347">
        <v>11184.48</v>
      </c>
      <c r="L8347">
        <v>0.26</v>
      </c>
      <c r="M8347" s="63">
        <v>45349</v>
      </c>
      <c r="N8347" s="63">
        <v>45394</v>
      </c>
      <c r="O8347">
        <v>45</v>
      </c>
      <c r="P8347" t="s">
        <v>55</v>
      </c>
      <c r="Q8347">
        <v>0</v>
      </c>
      <c r="R8347">
        <v>0</v>
      </c>
      <c r="S8347">
        <v>11184.48</v>
      </c>
      <c r="T8347">
        <v>0</v>
      </c>
      <c r="U8347">
        <v>0</v>
      </c>
      <c r="V8347">
        <v>0</v>
      </c>
      <c r="W8347">
        <v>11184.48</v>
      </c>
      <c r="X8347" s="1">
        <v>45473</v>
      </c>
      <c r="Y8347" s="1">
        <v>45157</v>
      </c>
      <c r="Z8347" t="s">
        <v>5598</v>
      </c>
      <c r="AA8347" t="s">
        <v>101</v>
      </c>
    </row>
    <row r="8348" spans="1:27" x14ac:dyDescent="0.25">
      <c r="A8348" t="s">
        <v>8312</v>
      </c>
      <c r="B8348" t="s">
        <v>55</v>
      </c>
      <c r="C8348" t="s">
        <v>43</v>
      </c>
      <c r="D8348" t="s">
        <v>5598</v>
      </c>
      <c r="E8348" t="s">
        <v>155</v>
      </c>
      <c r="F8348" t="s">
        <v>7</v>
      </c>
      <c r="G8348" t="s">
        <v>55</v>
      </c>
      <c r="H8348">
        <v>732</v>
      </c>
      <c r="I8348" t="s">
        <v>55</v>
      </c>
      <c r="J8348">
        <v>35000</v>
      </c>
      <c r="K8348">
        <v>34205.699999999997</v>
      </c>
      <c r="L8348">
        <v>0.26</v>
      </c>
      <c r="M8348" s="63">
        <v>45441</v>
      </c>
      <c r="N8348" s="63">
        <v>45486</v>
      </c>
      <c r="O8348">
        <v>45</v>
      </c>
      <c r="P8348" t="s">
        <v>55</v>
      </c>
      <c r="Q8348">
        <v>0</v>
      </c>
      <c r="R8348">
        <v>0</v>
      </c>
      <c r="S8348">
        <v>0</v>
      </c>
      <c r="T8348">
        <v>0</v>
      </c>
      <c r="U8348">
        <v>0</v>
      </c>
      <c r="V8348">
        <v>0</v>
      </c>
      <c r="W8348">
        <v>0</v>
      </c>
      <c r="X8348" s="1">
        <v>45473</v>
      </c>
      <c r="Y8348" s="1">
        <v>45036</v>
      </c>
      <c r="Z8348" t="s">
        <v>5598</v>
      </c>
      <c r="AA8348" t="s">
        <v>100</v>
      </c>
    </row>
    <row r="8349" spans="1:27" x14ac:dyDescent="0.25">
      <c r="A8349" t="s">
        <v>8313</v>
      </c>
      <c r="B8349" t="s">
        <v>55</v>
      </c>
      <c r="C8349" t="s">
        <v>43</v>
      </c>
      <c r="D8349" t="s">
        <v>5598</v>
      </c>
      <c r="E8349" t="s">
        <v>155</v>
      </c>
      <c r="F8349" t="s">
        <v>8</v>
      </c>
      <c r="G8349" t="s">
        <v>55</v>
      </c>
      <c r="H8349">
        <v>697</v>
      </c>
      <c r="I8349" t="s">
        <v>55</v>
      </c>
      <c r="J8349">
        <v>20000</v>
      </c>
      <c r="K8349">
        <v>19174.52</v>
      </c>
      <c r="L8349">
        <v>0.19400000000000001</v>
      </c>
      <c r="M8349" s="63">
        <v>45389</v>
      </c>
      <c r="N8349" s="63">
        <v>45509</v>
      </c>
      <c r="O8349">
        <v>120</v>
      </c>
      <c r="P8349" t="s">
        <v>55</v>
      </c>
      <c r="Q8349">
        <v>0</v>
      </c>
      <c r="R8349">
        <v>0</v>
      </c>
      <c r="S8349">
        <v>0</v>
      </c>
      <c r="T8349">
        <v>0</v>
      </c>
      <c r="U8349">
        <v>0</v>
      </c>
      <c r="V8349">
        <v>0</v>
      </c>
      <c r="W8349">
        <v>0</v>
      </c>
      <c r="X8349" s="1">
        <v>45473</v>
      </c>
      <c r="Y8349" s="1">
        <v>45077</v>
      </c>
      <c r="Z8349" t="s">
        <v>5598</v>
      </c>
      <c r="AA8349" t="s">
        <v>102</v>
      </c>
    </row>
    <row r="8350" spans="1:27" x14ac:dyDescent="0.25">
      <c r="A8350" t="s">
        <v>8314</v>
      </c>
      <c r="B8350" t="s">
        <v>55</v>
      </c>
      <c r="C8350" t="s">
        <v>43</v>
      </c>
      <c r="D8350" t="s">
        <v>5598</v>
      </c>
      <c r="E8350" t="s">
        <v>155</v>
      </c>
      <c r="F8350" t="s">
        <v>17</v>
      </c>
      <c r="G8350" t="s">
        <v>55</v>
      </c>
      <c r="H8350">
        <v>609</v>
      </c>
      <c r="I8350" t="s">
        <v>55</v>
      </c>
      <c r="J8350">
        <v>20000</v>
      </c>
      <c r="K8350">
        <v>15531</v>
      </c>
      <c r="L8350">
        <v>0.19400000000000001</v>
      </c>
      <c r="M8350" s="63">
        <v>45436</v>
      </c>
      <c r="N8350" s="63">
        <v>45556</v>
      </c>
      <c r="O8350">
        <v>120</v>
      </c>
      <c r="P8350" t="s">
        <v>55</v>
      </c>
      <c r="Q8350">
        <v>0</v>
      </c>
      <c r="R8350">
        <v>0</v>
      </c>
      <c r="S8350">
        <v>0</v>
      </c>
      <c r="T8350">
        <v>0</v>
      </c>
      <c r="U8350">
        <v>0</v>
      </c>
      <c r="V8350">
        <v>0</v>
      </c>
      <c r="W8350">
        <v>0</v>
      </c>
      <c r="X8350" s="1">
        <v>45473</v>
      </c>
      <c r="Y8350" s="1">
        <v>45061</v>
      </c>
      <c r="Z8350" t="s">
        <v>5598</v>
      </c>
      <c r="AA8350" t="s">
        <v>102</v>
      </c>
    </row>
    <row r="8351" spans="1:27" x14ac:dyDescent="0.25">
      <c r="A8351" t="s">
        <v>8315</v>
      </c>
      <c r="B8351" t="s">
        <v>55</v>
      </c>
      <c r="C8351" t="s">
        <v>43</v>
      </c>
      <c r="D8351" t="s">
        <v>5598</v>
      </c>
      <c r="E8351" t="s">
        <v>155</v>
      </c>
      <c r="F8351" t="s">
        <v>4</v>
      </c>
      <c r="G8351" t="s">
        <v>55</v>
      </c>
      <c r="H8351">
        <v>783</v>
      </c>
      <c r="I8351" t="s">
        <v>55</v>
      </c>
      <c r="J8351">
        <v>30000</v>
      </c>
      <c r="K8351">
        <v>5946</v>
      </c>
      <c r="L8351">
        <v>0.19400000000000001</v>
      </c>
      <c r="M8351" s="63">
        <v>45372</v>
      </c>
      <c r="N8351" s="63">
        <v>45492</v>
      </c>
      <c r="O8351">
        <v>120</v>
      </c>
      <c r="P8351" t="s">
        <v>55</v>
      </c>
      <c r="Q8351">
        <v>0</v>
      </c>
      <c r="R8351">
        <v>0</v>
      </c>
      <c r="S8351">
        <v>0</v>
      </c>
      <c r="T8351">
        <v>0</v>
      </c>
      <c r="U8351">
        <v>0</v>
      </c>
      <c r="V8351">
        <v>0</v>
      </c>
      <c r="W8351">
        <v>0</v>
      </c>
      <c r="X8351" s="1">
        <v>45473</v>
      </c>
      <c r="Y8351" s="1">
        <v>45049</v>
      </c>
      <c r="Z8351" t="s">
        <v>5598</v>
      </c>
      <c r="AA8351" t="s">
        <v>102</v>
      </c>
    </row>
    <row r="8352" spans="1:27" x14ac:dyDescent="0.25">
      <c r="A8352" t="s">
        <v>8316</v>
      </c>
      <c r="B8352" t="s">
        <v>55</v>
      </c>
      <c r="C8352" t="s">
        <v>43</v>
      </c>
      <c r="D8352" t="s">
        <v>5598</v>
      </c>
      <c r="E8352" t="s">
        <v>155</v>
      </c>
      <c r="F8352" t="s">
        <v>12</v>
      </c>
      <c r="G8352" t="s">
        <v>55</v>
      </c>
      <c r="H8352">
        <v>687</v>
      </c>
      <c r="I8352" t="s">
        <v>55</v>
      </c>
      <c r="J8352">
        <v>50000</v>
      </c>
      <c r="K8352">
        <v>11179.5</v>
      </c>
      <c r="L8352">
        <v>0.19400000000000001</v>
      </c>
      <c r="M8352" s="63">
        <v>45360</v>
      </c>
      <c r="N8352" s="63">
        <v>45480</v>
      </c>
      <c r="O8352">
        <v>120</v>
      </c>
      <c r="P8352" t="s">
        <v>55</v>
      </c>
      <c r="Q8352">
        <v>0</v>
      </c>
      <c r="R8352">
        <v>0</v>
      </c>
      <c r="S8352">
        <v>0</v>
      </c>
      <c r="T8352">
        <v>0</v>
      </c>
      <c r="U8352">
        <v>0</v>
      </c>
      <c r="V8352">
        <v>0</v>
      </c>
      <c r="W8352">
        <v>0</v>
      </c>
      <c r="X8352" s="1">
        <v>45473</v>
      </c>
      <c r="Y8352" s="1">
        <v>44813</v>
      </c>
      <c r="Z8352" t="s">
        <v>5598</v>
      </c>
      <c r="AA8352" t="s">
        <v>101</v>
      </c>
    </row>
    <row r="8353" spans="1:27" x14ac:dyDescent="0.25">
      <c r="A8353" t="s">
        <v>8317</v>
      </c>
      <c r="B8353" t="s">
        <v>55</v>
      </c>
      <c r="C8353" t="s">
        <v>43</v>
      </c>
      <c r="D8353" t="s">
        <v>5598</v>
      </c>
      <c r="E8353" t="s">
        <v>155</v>
      </c>
      <c r="F8353" t="s">
        <v>9</v>
      </c>
      <c r="G8353" t="s">
        <v>55</v>
      </c>
      <c r="H8353">
        <v>609</v>
      </c>
      <c r="I8353" t="s">
        <v>55</v>
      </c>
      <c r="J8353">
        <v>30000</v>
      </c>
      <c r="K8353">
        <v>1372.5</v>
      </c>
      <c r="L8353">
        <v>0.26</v>
      </c>
      <c r="M8353" s="63">
        <v>45442</v>
      </c>
      <c r="N8353" s="63">
        <v>45487</v>
      </c>
      <c r="O8353">
        <v>45</v>
      </c>
      <c r="P8353" t="s">
        <v>55</v>
      </c>
      <c r="Q8353">
        <v>0</v>
      </c>
      <c r="R8353">
        <v>0</v>
      </c>
      <c r="S8353">
        <v>0</v>
      </c>
      <c r="T8353">
        <v>0</v>
      </c>
      <c r="U8353">
        <v>0</v>
      </c>
      <c r="V8353">
        <v>0</v>
      </c>
      <c r="W8353">
        <v>0</v>
      </c>
      <c r="X8353" s="1">
        <v>45473</v>
      </c>
      <c r="Y8353" s="1">
        <v>45225</v>
      </c>
      <c r="Z8353" t="s">
        <v>5598</v>
      </c>
      <c r="AA8353" t="s">
        <v>101</v>
      </c>
    </row>
    <row r="8354" spans="1:27" x14ac:dyDescent="0.25">
      <c r="A8354" t="s">
        <v>8318</v>
      </c>
      <c r="B8354" t="s">
        <v>55</v>
      </c>
      <c r="C8354" t="s">
        <v>43</v>
      </c>
      <c r="D8354" t="s">
        <v>5598</v>
      </c>
      <c r="E8354" t="s">
        <v>155</v>
      </c>
      <c r="F8354" t="s">
        <v>9</v>
      </c>
      <c r="G8354" t="s">
        <v>55</v>
      </c>
      <c r="H8354">
        <v>822</v>
      </c>
      <c r="I8354" t="s">
        <v>55</v>
      </c>
      <c r="J8354">
        <v>40000</v>
      </c>
      <c r="K8354">
        <v>38594.86</v>
      </c>
      <c r="L8354">
        <v>0.26</v>
      </c>
      <c r="M8354" s="63">
        <v>45438</v>
      </c>
      <c r="N8354" s="63">
        <v>45483</v>
      </c>
      <c r="O8354">
        <v>45</v>
      </c>
      <c r="P8354" t="s">
        <v>55</v>
      </c>
      <c r="Q8354">
        <v>0</v>
      </c>
      <c r="R8354">
        <v>0</v>
      </c>
      <c r="S8354">
        <v>0</v>
      </c>
      <c r="T8354">
        <v>0</v>
      </c>
      <c r="U8354">
        <v>0</v>
      </c>
      <c r="V8354">
        <v>0</v>
      </c>
      <c r="W8354">
        <v>0</v>
      </c>
      <c r="X8354" s="1">
        <v>45473</v>
      </c>
      <c r="Y8354" s="1">
        <v>45248</v>
      </c>
      <c r="Z8354" t="s">
        <v>5598</v>
      </c>
      <c r="AA8354" t="s">
        <v>100</v>
      </c>
    </row>
    <row r="8355" spans="1:27" x14ac:dyDescent="0.25">
      <c r="A8355" t="s">
        <v>8319</v>
      </c>
      <c r="B8355" t="s">
        <v>55</v>
      </c>
      <c r="C8355" t="s">
        <v>43</v>
      </c>
      <c r="D8355" t="s">
        <v>5598</v>
      </c>
      <c r="E8355" t="s">
        <v>155</v>
      </c>
      <c r="F8355" t="s">
        <v>12</v>
      </c>
      <c r="G8355" t="s">
        <v>55</v>
      </c>
      <c r="H8355">
        <v>751</v>
      </c>
      <c r="I8355" t="s">
        <v>55</v>
      </c>
      <c r="J8355">
        <v>100000</v>
      </c>
      <c r="K8355">
        <v>95775.45</v>
      </c>
      <c r="L8355">
        <v>0.19400000000000001</v>
      </c>
      <c r="M8355" s="63">
        <v>45441</v>
      </c>
      <c r="N8355" s="63">
        <v>45561</v>
      </c>
      <c r="O8355">
        <v>120</v>
      </c>
      <c r="P8355" t="s">
        <v>55</v>
      </c>
      <c r="Q8355">
        <v>0</v>
      </c>
      <c r="R8355">
        <v>0</v>
      </c>
      <c r="S8355">
        <v>0</v>
      </c>
      <c r="T8355">
        <v>0</v>
      </c>
      <c r="U8355">
        <v>0</v>
      </c>
      <c r="V8355">
        <v>0</v>
      </c>
      <c r="W8355">
        <v>0</v>
      </c>
      <c r="X8355" s="1">
        <v>45473</v>
      </c>
      <c r="Y8355" s="1">
        <v>44848</v>
      </c>
      <c r="Z8355" t="s">
        <v>5598</v>
      </c>
      <c r="AA8355" t="s">
        <v>101</v>
      </c>
    </row>
    <row r="8356" spans="1:27" x14ac:dyDescent="0.25">
      <c r="A8356" t="s">
        <v>8320</v>
      </c>
      <c r="B8356" t="s">
        <v>55</v>
      </c>
      <c r="C8356" t="s">
        <v>43</v>
      </c>
      <c r="D8356" t="s">
        <v>5598</v>
      </c>
      <c r="E8356" t="s">
        <v>155</v>
      </c>
      <c r="F8356" t="s">
        <v>15</v>
      </c>
      <c r="G8356" t="s">
        <v>55</v>
      </c>
      <c r="H8356">
        <v>695</v>
      </c>
      <c r="I8356" t="s">
        <v>55</v>
      </c>
      <c r="J8356">
        <v>40000</v>
      </c>
      <c r="K8356">
        <v>3931.5</v>
      </c>
      <c r="L8356">
        <v>0.19400000000000001</v>
      </c>
      <c r="M8356" s="63">
        <v>45430</v>
      </c>
      <c r="N8356" s="63">
        <v>45550</v>
      </c>
      <c r="O8356">
        <v>120</v>
      </c>
      <c r="P8356" t="s">
        <v>55</v>
      </c>
      <c r="Q8356">
        <v>0</v>
      </c>
      <c r="R8356">
        <v>0</v>
      </c>
      <c r="S8356">
        <v>0</v>
      </c>
      <c r="T8356">
        <v>0</v>
      </c>
      <c r="U8356">
        <v>0</v>
      </c>
      <c r="V8356">
        <v>0</v>
      </c>
      <c r="W8356">
        <v>0</v>
      </c>
      <c r="X8356" s="1">
        <v>45473</v>
      </c>
      <c r="Y8356" s="1">
        <v>45225</v>
      </c>
      <c r="Z8356" t="s">
        <v>5598</v>
      </c>
      <c r="AA8356" t="s">
        <v>102</v>
      </c>
    </row>
    <row r="8357" spans="1:27" x14ac:dyDescent="0.25">
      <c r="A8357" t="s">
        <v>8321</v>
      </c>
      <c r="B8357" t="s">
        <v>55</v>
      </c>
      <c r="C8357" t="s">
        <v>43</v>
      </c>
      <c r="D8357" t="s">
        <v>5598</v>
      </c>
      <c r="E8357" t="s">
        <v>155</v>
      </c>
      <c r="F8357" t="s">
        <v>8</v>
      </c>
      <c r="G8357" t="s">
        <v>55</v>
      </c>
      <c r="H8357">
        <v>799</v>
      </c>
      <c r="I8357" t="s">
        <v>55</v>
      </c>
      <c r="J8357">
        <v>10000</v>
      </c>
      <c r="K8357">
        <v>9938.49</v>
      </c>
      <c r="L8357">
        <v>0.19400000000000001</v>
      </c>
      <c r="M8357" s="63">
        <v>45440</v>
      </c>
      <c r="N8357" s="63">
        <v>45485</v>
      </c>
      <c r="O8357">
        <v>45</v>
      </c>
      <c r="P8357" t="s">
        <v>55</v>
      </c>
      <c r="Q8357">
        <v>0</v>
      </c>
      <c r="R8357">
        <v>0</v>
      </c>
      <c r="S8357">
        <v>0</v>
      </c>
      <c r="T8357">
        <v>0</v>
      </c>
      <c r="U8357">
        <v>0</v>
      </c>
      <c r="V8357">
        <v>0</v>
      </c>
      <c r="W8357">
        <v>0</v>
      </c>
      <c r="X8357" s="1">
        <v>45473</v>
      </c>
      <c r="Y8357" s="1">
        <v>45039</v>
      </c>
      <c r="Z8357" t="s">
        <v>5598</v>
      </c>
      <c r="AA8357" t="s">
        <v>99</v>
      </c>
    </row>
    <row r="8358" spans="1:27" x14ac:dyDescent="0.25">
      <c r="A8358" t="s">
        <v>8322</v>
      </c>
      <c r="B8358" t="s">
        <v>55</v>
      </c>
      <c r="C8358" t="s">
        <v>43</v>
      </c>
      <c r="D8358" t="s">
        <v>5598</v>
      </c>
      <c r="E8358" t="s">
        <v>155</v>
      </c>
      <c r="F8358" t="s">
        <v>13</v>
      </c>
      <c r="G8358" t="s">
        <v>55</v>
      </c>
      <c r="H8358">
        <v>683</v>
      </c>
      <c r="I8358" t="s">
        <v>55</v>
      </c>
      <c r="J8358">
        <v>25000</v>
      </c>
      <c r="K8358">
        <v>22181.15</v>
      </c>
      <c r="L8358">
        <v>0.19400000000000001</v>
      </c>
      <c r="M8358" s="63">
        <v>45410</v>
      </c>
      <c r="N8358" s="63">
        <v>45530</v>
      </c>
      <c r="O8358">
        <v>120</v>
      </c>
      <c r="P8358" t="s">
        <v>55</v>
      </c>
      <c r="Q8358">
        <v>0</v>
      </c>
      <c r="R8358">
        <v>0</v>
      </c>
      <c r="S8358">
        <v>0</v>
      </c>
      <c r="T8358">
        <v>0</v>
      </c>
      <c r="U8358">
        <v>0</v>
      </c>
      <c r="V8358">
        <v>0</v>
      </c>
      <c r="W8358">
        <v>0</v>
      </c>
      <c r="X8358" s="1">
        <v>45473</v>
      </c>
      <c r="Y8358" s="1">
        <v>45130</v>
      </c>
      <c r="Z8358" t="s">
        <v>5598</v>
      </c>
      <c r="AA8358" t="s">
        <v>102</v>
      </c>
    </row>
    <row r="8359" spans="1:27" x14ac:dyDescent="0.25">
      <c r="A8359" t="s">
        <v>8323</v>
      </c>
      <c r="B8359" t="s">
        <v>55</v>
      </c>
      <c r="C8359" t="s">
        <v>43</v>
      </c>
      <c r="D8359" t="s">
        <v>5598</v>
      </c>
      <c r="E8359" t="s">
        <v>155</v>
      </c>
      <c r="F8359" t="s">
        <v>13</v>
      </c>
      <c r="G8359" t="s">
        <v>55</v>
      </c>
      <c r="H8359">
        <v>603</v>
      </c>
      <c r="I8359" t="s">
        <v>55</v>
      </c>
      <c r="J8359">
        <v>15000</v>
      </c>
      <c r="K8359">
        <v>14651.28</v>
      </c>
      <c r="L8359">
        <v>0.26</v>
      </c>
      <c r="M8359" s="63">
        <v>45445</v>
      </c>
      <c r="N8359" s="63">
        <v>45490</v>
      </c>
      <c r="O8359">
        <v>45</v>
      </c>
      <c r="P8359" t="s">
        <v>55</v>
      </c>
      <c r="Q8359">
        <v>0</v>
      </c>
      <c r="R8359">
        <v>0</v>
      </c>
      <c r="S8359">
        <v>0</v>
      </c>
      <c r="T8359">
        <v>0</v>
      </c>
      <c r="U8359">
        <v>0</v>
      </c>
      <c r="V8359">
        <v>0</v>
      </c>
      <c r="W8359">
        <v>0</v>
      </c>
      <c r="X8359" s="1">
        <v>45473</v>
      </c>
      <c r="Y8359" s="1">
        <v>45200</v>
      </c>
      <c r="Z8359" t="s">
        <v>5598</v>
      </c>
      <c r="AA8359" t="s">
        <v>102</v>
      </c>
    </row>
    <row r="8360" spans="1:27" x14ac:dyDescent="0.25">
      <c r="A8360" t="s">
        <v>8324</v>
      </c>
      <c r="B8360" t="s">
        <v>55</v>
      </c>
      <c r="C8360" t="s">
        <v>43</v>
      </c>
      <c r="D8360" t="s">
        <v>5598</v>
      </c>
      <c r="E8360" t="s">
        <v>155</v>
      </c>
      <c r="F8360" t="s">
        <v>4</v>
      </c>
      <c r="G8360" t="s">
        <v>55</v>
      </c>
      <c r="H8360">
        <v>612</v>
      </c>
      <c r="I8360" t="s">
        <v>55</v>
      </c>
      <c r="J8360">
        <v>60000</v>
      </c>
      <c r="K8360">
        <v>59065.96</v>
      </c>
      <c r="L8360">
        <v>0.19400000000000001</v>
      </c>
      <c r="M8360" s="63">
        <v>45385</v>
      </c>
      <c r="N8360" s="63">
        <v>45505</v>
      </c>
      <c r="O8360">
        <v>120</v>
      </c>
      <c r="P8360" t="s">
        <v>55</v>
      </c>
      <c r="Q8360">
        <v>0</v>
      </c>
      <c r="R8360">
        <v>0</v>
      </c>
      <c r="S8360">
        <v>0</v>
      </c>
      <c r="T8360">
        <v>0</v>
      </c>
      <c r="U8360">
        <v>0</v>
      </c>
      <c r="V8360">
        <v>0</v>
      </c>
      <c r="W8360">
        <v>0</v>
      </c>
      <c r="X8360" s="1">
        <v>45473</v>
      </c>
      <c r="Y8360" s="1">
        <v>45166</v>
      </c>
      <c r="Z8360" t="s">
        <v>5598</v>
      </c>
      <c r="AA8360" t="s">
        <v>102</v>
      </c>
    </row>
    <row r="8361" spans="1:27" x14ac:dyDescent="0.25">
      <c r="A8361" t="s">
        <v>8325</v>
      </c>
      <c r="B8361" t="s">
        <v>55</v>
      </c>
      <c r="C8361" t="s">
        <v>43</v>
      </c>
      <c r="D8361" t="s">
        <v>5598</v>
      </c>
      <c r="E8361" t="s">
        <v>155</v>
      </c>
      <c r="F8361" t="s">
        <v>15</v>
      </c>
      <c r="G8361" t="s">
        <v>55</v>
      </c>
      <c r="H8361">
        <v>660</v>
      </c>
      <c r="I8361" t="s">
        <v>55</v>
      </c>
      <c r="J8361">
        <v>50000</v>
      </c>
      <c r="K8361">
        <v>2952</v>
      </c>
      <c r="L8361">
        <v>0.26</v>
      </c>
      <c r="M8361" s="63">
        <v>45429</v>
      </c>
      <c r="N8361" s="63">
        <v>45519</v>
      </c>
      <c r="O8361">
        <v>90</v>
      </c>
      <c r="P8361" t="s">
        <v>55</v>
      </c>
      <c r="Q8361">
        <v>0</v>
      </c>
      <c r="R8361">
        <v>0</v>
      </c>
      <c r="S8361">
        <v>0</v>
      </c>
      <c r="T8361">
        <v>0</v>
      </c>
      <c r="U8361">
        <v>0</v>
      </c>
      <c r="V8361">
        <v>0</v>
      </c>
      <c r="W8361">
        <v>0</v>
      </c>
      <c r="X8361" s="1">
        <v>45473</v>
      </c>
      <c r="Y8361" s="1">
        <v>44851</v>
      </c>
      <c r="Z8361" t="s">
        <v>5598</v>
      </c>
      <c r="AA8361" t="s">
        <v>101</v>
      </c>
    </row>
    <row r="8362" spans="1:27" x14ac:dyDescent="0.25">
      <c r="A8362" t="s">
        <v>8326</v>
      </c>
      <c r="B8362" t="s">
        <v>55</v>
      </c>
      <c r="C8362" t="s">
        <v>43</v>
      </c>
      <c r="D8362" t="s">
        <v>5598</v>
      </c>
      <c r="E8362" t="s">
        <v>155</v>
      </c>
      <c r="F8362" t="s">
        <v>14</v>
      </c>
      <c r="G8362" t="s">
        <v>55</v>
      </c>
      <c r="H8362">
        <v>759</v>
      </c>
      <c r="I8362" t="s">
        <v>55</v>
      </c>
      <c r="J8362">
        <v>20000</v>
      </c>
      <c r="K8362">
        <v>16533</v>
      </c>
      <c r="L8362">
        <v>0.26</v>
      </c>
      <c r="M8362" s="63">
        <v>45445</v>
      </c>
      <c r="N8362" s="63">
        <v>45490</v>
      </c>
      <c r="O8362">
        <v>45</v>
      </c>
      <c r="P8362" t="s">
        <v>55</v>
      </c>
      <c r="Q8362">
        <v>0</v>
      </c>
      <c r="R8362">
        <v>0</v>
      </c>
      <c r="S8362">
        <v>0</v>
      </c>
      <c r="T8362">
        <v>0</v>
      </c>
      <c r="U8362">
        <v>0</v>
      </c>
      <c r="V8362">
        <v>0</v>
      </c>
      <c r="W8362">
        <v>0</v>
      </c>
      <c r="X8362" s="1">
        <v>45473</v>
      </c>
      <c r="Y8362" s="1">
        <v>45164</v>
      </c>
      <c r="Z8362" t="s">
        <v>5598</v>
      </c>
      <c r="AA8362" t="s">
        <v>100</v>
      </c>
    </row>
    <row r="8363" spans="1:27" x14ac:dyDescent="0.25">
      <c r="A8363" t="s">
        <v>8327</v>
      </c>
      <c r="B8363" t="s">
        <v>55</v>
      </c>
      <c r="C8363" t="s">
        <v>43</v>
      </c>
      <c r="D8363" t="s">
        <v>5598</v>
      </c>
      <c r="E8363" t="s">
        <v>155</v>
      </c>
      <c r="F8363" t="s">
        <v>7</v>
      </c>
      <c r="G8363" t="s">
        <v>55</v>
      </c>
      <c r="H8363">
        <v>578</v>
      </c>
      <c r="I8363" t="s">
        <v>55</v>
      </c>
      <c r="J8363">
        <v>25000</v>
      </c>
      <c r="K8363">
        <v>24290.03</v>
      </c>
      <c r="L8363">
        <v>0.26</v>
      </c>
      <c r="M8363" s="63">
        <v>45466</v>
      </c>
      <c r="N8363" s="63">
        <v>45511</v>
      </c>
      <c r="O8363">
        <v>45</v>
      </c>
      <c r="P8363" t="s">
        <v>55</v>
      </c>
      <c r="Q8363">
        <v>0</v>
      </c>
      <c r="R8363">
        <v>0</v>
      </c>
      <c r="S8363">
        <v>0</v>
      </c>
      <c r="T8363">
        <v>0</v>
      </c>
      <c r="U8363">
        <v>0</v>
      </c>
      <c r="V8363">
        <v>0</v>
      </c>
      <c r="W8363">
        <v>0</v>
      </c>
      <c r="X8363" s="1">
        <v>45473</v>
      </c>
      <c r="Y8363" s="1">
        <v>44691</v>
      </c>
      <c r="Z8363" t="s">
        <v>5598</v>
      </c>
      <c r="AA8363" t="s">
        <v>100</v>
      </c>
    </row>
    <row r="8364" spans="1:27" x14ac:dyDescent="0.25">
      <c r="A8364" t="s">
        <v>8328</v>
      </c>
      <c r="B8364" t="s">
        <v>55</v>
      </c>
      <c r="C8364" t="s">
        <v>43</v>
      </c>
      <c r="D8364" t="s">
        <v>5598</v>
      </c>
      <c r="E8364" t="s">
        <v>155</v>
      </c>
      <c r="F8364" t="s">
        <v>4</v>
      </c>
      <c r="G8364" t="s">
        <v>55</v>
      </c>
      <c r="H8364">
        <v>801</v>
      </c>
      <c r="I8364" t="s">
        <v>55</v>
      </c>
      <c r="J8364">
        <v>20000</v>
      </c>
      <c r="K8364">
        <v>16260</v>
      </c>
      <c r="L8364">
        <v>0.26</v>
      </c>
      <c r="M8364" s="63">
        <v>45448</v>
      </c>
      <c r="N8364" s="63">
        <v>45493</v>
      </c>
      <c r="O8364">
        <v>45</v>
      </c>
      <c r="P8364" t="s">
        <v>55</v>
      </c>
      <c r="Q8364">
        <v>0</v>
      </c>
      <c r="R8364">
        <v>0</v>
      </c>
      <c r="S8364">
        <v>0</v>
      </c>
      <c r="T8364">
        <v>0</v>
      </c>
      <c r="U8364">
        <v>0</v>
      </c>
      <c r="V8364">
        <v>0</v>
      </c>
      <c r="W8364">
        <v>0</v>
      </c>
      <c r="X8364" s="1">
        <v>45473</v>
      </c>
      <c r="Y8364" s="1">
        <v>45169</v>
      </c>
      <c r="Z8364" t="s">
        <v>5598</v>
      </c>
      <c r="AA8364" t="s">
        <v>102</v>
      </c>
    </row>
    <row r="8365" spans="1:27" x14ac:dyDescent="0.25">
      <c r="A8365" t="s">
        <v>8329</v>
      </c>
      <c r="B8365" t="s">
        <v>55</v>
      </c>
      <c r="C8365" t="s">
        <v>43</v>
      </c>
      <c r="D8365" t="s">
        <v>5598</v>
      </c>
      <c r="E8365" t="s">
        <v>155</v>
      </c>
      <c r="F8365" t="s">
        <v>7</v>
      </c>
      <c r="G8365" t="s">
        <v>55</v>
      </c>
      <c r="H8365">
        <v>529</v>
      </c>
      <c r="I8365" t="s">
        <v>55</v>
      </c>
      <c r="J8365">
        <v>25000</v>
      </c>
      <c r="K8365">
        <v>22179.9</v>
      </c>
      <c r="L8365">
        <v>0.19400000000000001</v>
      </c>
      <c r="M8365" s="63">
        <v>45446</v>
      </c>
      <c r="N8365" s="63">
        <v>45536</v>
      </c>
      <c r="O8365">
        <v>90</v>
      </c>
      <c r="P8365" t="s">
        <v>55</v>
      </c>
      <c r="Q8365">
        <v>0</v>
      </c>
      <c r="R8365">
        <v>0</v>
      </c>
      <c r="S8365">
        <v>0</v>
      </c>
      <c r="T8365">
        <v>0</v>
      </c>
      <c r="U8365">
        <v>0</v>
      </c>
      <c r="V8365">
        <v>0</v>
      </c>
      <c r="W8365">
        <v>0</v>
      </c>
      <c r="X8365" s="1">
        <v>45473</v>
      </c>
      <c r="Y8365" s="1">
        <v>44876</v>
      </c>
      <c r="Z8365" t="s">
        <v>5598</v>
      </c>
      <c r="AA8365" t="s">
        <v>101</v>
      </c>
    </row>
    <row r="8366" spans="1:27" x14ac:dyDescent="0.25">
      <c r="A8366" t="s">
        <v>8330</v>
      </c>
      <c r="B8366" t="s">
        <v>55</v>
      </c>
      <c r="C8366" t="s">
        <v>43</v>
      </c>
      <c r="D8366" t="s">
        <v>5598</v>
      </c>
      <c r="E8366" t="s">
        <v>155</v>
      </c>
      <c r="F8366" t="s">
        <v>10</v>
      </c>
      <c r="G8366" t="s">
        <v>55</v>
      </c>
      <c r="H8366">
        <v>763</v>
      </c>
      <c r="I8366" t="s">
        <v>55</v>
      </c>
      <c r="J8366">
        <v>75000</v>
      </c>
      <c r="K8366">
        <v>7915.5</v>
      </c>
      <c r="L8366">
        <v>0.19400000000000001</v>
      </c>
      <c r="M8366" s="63">
        <v>45423</v>
      </c>
      <c r="N8366" s="63">
        <v>45543</v>
      </c>
      <c r="O8366">
        <v>120</v>
      </c>
      <c r="P8366" t="s">
        <v>55</v>
      </c>
      <c r="Q8366">
        <v>0</v>
      </c>
      <c r="R8366">
        <v>0</v>
      </c>
      <c r="S8366">
        <v>0</v>
      </c>
      <c r="T8366">
        <v>0</v>
      </c>
      <c r="U8366">
        <v>0</v>
      </c>
      <c r="V8366">
        <v>0</v>
      </c>
      <c r="W8366">
        <v>0</v>
      </c>
      <c r="X8366" s="1">
        <v>45473</v>
      </c>
      <c r="Y8366" s="1">
        <v>44975</v>
      </c>
      <c r="Z8366" t="s">
        <v>5598</v>
      </c>
      <c r="AA8366" t="s">
        <v>99</v>
      </c>
    </row>
    <row r="8367" spans="1:27" x14ac:dyDescent="0.25">
      <c r="A8367" t="s">
        <v>8331</v>
      </c>
      <c r="B8367" t="s">
        <v>55</v>
      </c>
      <c r="C8367" t="s">
        <v>43</v>
      </c>
      <c r="D8367" t="s">
        <v>5598</v>
      </c>
      <c r="E8367" t="s">
        <v>155</v>
      </c>
      <c r="F8367" t="s">
        <v>9</v>
      </c>
      <c r="G8367" t="s">
        <v>55</v>
      </c>
      <c r="H8367">
        <v>801</v>
      </c>
      <c r="I8367" t="s">
        <v>55</v>
      </c>
      <c r="J8367">
        <v>30000</v>
      </c>
      <c r="K8367">
        <v>27304.7</v>
      </c>
      <c r="L8367">
        <v>0.19400000000000001</v>
      </c>
      <c r="M8367" s="63">
        <v>45341</v>
      </c>
      <c r="N8367" s="63">
        <v>45461</v>
      </c>
      <c r="O8367">
        <v>120</v>
      </c>
      <c r="P8367" t="s">
        <v>55</v>
      </c>
      <c r="Q8367">
        <v>27304.7</v>
      </c>
      <c r="R8367">
        <v>0</v>
      </c>
      <c r="S8367">
        <v>0</v>
      </c>
      <c r="T8367">
        <v>0</v>
      </c>
      <c r="U8367">
        <v>0</v>
      </c>
      <c r="V8367">
        <v>0</v>
      </c>
      <c r="W8367">
        <v>27304.7</v>
      </c>
      <c r="X8367" s="1">
        <v>45473</v>
      </c>
      <c r="Y8367" s="1">
        <v>45151</v>
      </c>
      <c r="Z8367" t="s">
        <v>5598</v>
      </c>
      <c r="AA8367" t="s">
        <v>102</v>
      </c>
    </row>
    <row r="8368" spans="1:27" x14ac:dyDescent="0.25">
      <c r="A8368" t="s">
        <v>8332</v>
      </c>
      <c r="B8368" t="s">
        <v>55</v>
      </c>
      <c r="C8368" t="s">
        <v>43</v>
      </c>
      <c r="D8368" t="s">
        <v>5598</v>
      </c>
      <c r="E8368" t="s">
        <v>155</v>
      </c>
      <c r="F8368" t="s">
        <v>10</v>
      </c>
      <c r="G8368" t="s">
        <v>55</v>
      </c>
      <c r="H8368">
        <v>612</v>
      </c>
      <c r="I8368" t="s">
        <v>55</v>
      </c>
      <c r="J8368">
        <v>40000</v>
      </c>
      <c r="K8368">
        <v>25614</v>
      </c>
      <c r="L8368">
        <v>0.19400000000000001</v>
      </c>
      <c r="M8368" s="63">
        <v>45450</v>
      </c>
      <c r="N8368" s="63">
        <v>45570</v>
      </c>
      <c r="O8368">
        <v>120</v>
      </c>
      <c r="P8368" t="s">
        <v>55</v>
      </c>
      <c r="Q8368">
        <v>0</v>
      </c>
      <c r="R8368">
        <v>0</v>
      </c>
      <c r="S8368">
        <v>0</v>
      </c>
      <c r="T8368">
        <v>0</v>
      </c>
      <c r="U8368">
        <v>0</v>
      </c>
      <c r="V8368">
        <v>0</v>
      </c>
      <c r="W8368">
        <v>0</v>
      </c>
      <c r="X8368" s="1">
        <v>45473</v>
      </c>
      <c r="Y8368" s="1">
        <v>45249</v>
      </c>
      <c r="Z8368" t="s">
        <v>5598</v>
      </c>
      <c r="AA8368" t="s">
        <v>102</v>
      </c>
    </row>
    <row r="8369" spans="1:27" x14ac:dyDescent="0.25">
      <c r="A8369" t="s">
        <v>8333</v>
      </c>
      <c r="B8369" t="s">
        <v>55</v>
      </c>
      <c r="C8369" t="s">
        <v>43</v>
      </c>
      <c r="D8369" t="s">
        <v>5598</v>
      </c>
      <c r="E8369" t="s">
        <v>155</v>
      </c>
      <c r="F8369" t="s">
        <v>6</v>
      </c>
      <c r="G8369" t="s">
        <v>55</v>
      </c>
      <c r="H8369">
        <v>845</v>
      </c>
      <c r="I8369" t="s">
        <v>55</v>
      </c>
      <c r="J8369">
        <v>75000</v>
      </c>
      <c r="K8369">
        <v>62061</v>
      </c>
      <c r="L8369">
        <v>0.26</v>
      </c>
      <c r="M8369" s="63">
        <v>45470</v>
      </c>
      <c r="N8369" s="63">
        <v>45515</v>
      </c>
      <c r="O8369">
        <v>45</v>
      </c>
      <c r="P8369" t="s">
        <v>55</v>
      </c>
      <c r="Q8369">
        <v>0</v>
      </c>
      <c r="R8369">
        <v>0</v>
      </c>
      <c r="S8369">
        <v>0</v>
      </c>
      <c r="T8369">
        <v>0</v>
      </c>
      <c r="U8369">
        <v>0</v>
      </c>
      <c r="V8369">
        <v>0</v>
      </c>
      <c r="W8369">
        <v>0</v>
      </c>
      <c r="X8369" s="1">
        <v>45473</v>
      </c>
      <c r="Y8369" s="1">
        <v>44692</v>
      </c>
      <c r="Z8369" t="s">
        <v>5598</v>
      </c>
      <c r="AA8369" t="s">
        <v>99</v>
      </c>
    </row>
    <row r="8370" spans="1:27" x14ac:dyDescent="0.25">
      <c r="A8370" t="s">
        <v>8334</v>
      </c>
      <c r="B8370" t="s">
        <v>55</v>
      </c>
      <c r="C8370" t="s">
        <v>43</v>
      </c>
      <c r="D8370" t="s">
        <v>5598</v>
      </c>
      <c r="E8370" t="s">
        <v>155</v>
      </c>
      <c r="F8370" t="s">
        <v>9</v>
      </c>
      <c r="G8370" t="s">
        <v>55</v>
      </c>
      <c r="H8370">
        <v>795</v>
      </c>
      <c r="I8370" t="s">
        <v>55</v>
      </c>
      <c r="J8370">
        <v>25000</v>
      </c>
      <c r="K8370">
        <v>13615.5</v>
      </c>
      <c r="L8370">
        <v>0.19400000000000001</v>
      </c>
      <c r="M8370" s="63">
        <v>45472</v>
      </c>
      <c r="N8370" s="63">
        <v>45517</v>
      </c>
      <c r="O8370">
        <v>45</v>
      </c>
      <c r="P8370" t="s">
        <v>55</v>
      </c>
      <c r="Q8370">
        <v>0</v>
      </c>
      <c r="R8370">
        <v>0</v>
      </c>
      <c r="S8370">
        <v>0</v>
      </c>
      <c r="T8370">
        <v>0</v>
      </c>
      <c r="U8370">
        <v>0</v>
      </c>
      <c r="V8370">
        <v>0</v>
      </c>
      <c r="W8370">
        <v>0</v>
      </c>
      <c r="X8370" s="1">
        <v>45473</v>
      </c>
      <c r="Y8370" s="1">
        <v>44647</v>
      </c>
      <c r="Z8370" t="s">
        <v>5598</v>
      </c>
      <c r="AA8370" t="s">
        <v>101</v>
      </c>
    </row>
    <row r="8371" spans="1:27" x14ac:dyDescent="0.25">
      <c r="A8371" t="s">
        <v>8335</v>
      </c>
      <c r="B8371" t="s">
        <v>55</v>
      </c>
      <c r="C8371" t="s">
        <v>43</v>
      </c>
      <c r="D8371" t="s">
        <v>5598</v>
      </c>
      <c r="E8371" t="s">
        <v>155</v>
      </c>
      <c r="F8371" t="s">
        <v>8</v>
      </c>
      <c r="G8371" t="s">
        <v>55</v>
      </c>
      <c r="H8371">
        <v>663</v>
      </c>
      <c r="I8371" t="s">
        <v>55</v>
      </c>
      <c r="J8371">
        <v>55000</v>
      </c>
      <c r="K8371">
        <v>33967.5</v>
      </c>
      <c r="L8371">
        <v>0.19400000000000001</v>
      </c>
      <c r="M8371" s="63">
        <v>45413</v>
      </c>
      <c r="N8371" s="63">
        <v>45533</v>
      </c>
      <c r="O8371">
        <v>120</v>
      </c>
      <c r="P8371" t="s">
        <v>55</v>
      </c>
      <c r="Q8371">
        <v>0</v>
      </c>
      <c r="R8371">
        <v>0</v>
      </c>
      <c r="S8371">
        <v>0</v>
      </c>
      <c r="T8371">
        <v>0</v>
      </c>
      <c r="U8371">
        <v>0</v>
      </c>
      <c r="V8371">
        <v>0</v>
      </c>
      <c r="W8371">
        <v>0</v>
      </c>
      <c r="X8371" s="1">
        <v>45473</v>
      </c>
      <c r="Y8371" s="1">
        <v>45203</v>
      </c>
      <c r="Z8371" t="s">
        <v>5598</v>
      </c>
      <c r="AA8371" t="s">
        <v>102</v>
      </c>
    </row>
    <row r="8372" spans="1:27" x14ac:dyDescent="0.25">
      <c r="A8372" t="s">
        <v>8336</v>
      </c>
      <c r="B8372" t="s">
        <v>55</v>
      </c>
      <c r="C8372" t="s">
        <v>43</v>
      </c>
      <c r="D8372" t="s">
        <v>5598</v>
      </c>
      <c r="E8372" t="s">
        <v>155</v>
      </c>
      <c r="F8372" t="s">
        <v>13</v>
      </c>
      <c r="G8372" t="s">
        <v>55</v>
      </c>
      <c r="H8372">
        <v>801</v>
      </c>
      <c r="I8372" t="s">
        <v>55</v>
      </c>
      <c r="J8372">
        <v>55000</v>
      </c>
      <c r="K8372">
        <v>50482.5</v>
      </c>
      <c r="L8372">
        <v>0.19400000000000001</v>
      </c>
      <c r="M8372" s="63">
        <v>45112</v>
      </c>
      <c r="N8372" s="63">
        <v>45232</v>
      </c>
      <c r="O8372">
        <v>120</v>
      </c>
      <c r="P8372" t="s">
        <v>55</v>
      </c>
      <c r="Q8372">
        <v>0</v>
      </c>
      <c r="R8372">
        <v>0</v>
      </c>
      <c r="S8372">
        <v>0</v>
      </c>
      <c r="T8372">
        <v>0</v>
      </c>
      <c r="U8372">
        <v>0</v>
      </c>
      <c r="V8372">
        <v>50482.5</v>
      </c>
      <c r="W8372">
        <v>50482.5</v>
      </c>
      <c r="X8372" s="1">
        <v>45473</v>
      </c>
      <c r="Y8372" s="1">
        <v>45042</v>
      </c>
      <c r="Z8372" t="s">
        <v>5598</v>
      </c>
      <c r="AA8372" t="s">
        <v>102</v>
      </c>
    </row>
    <row r="8373" spans="1:27" x14ac:dyDescent="0.25">
      <c r="A8373" t="s">
        <v>8337</v>
      </c>
      <c r="B8373" t="s">
        <v>55</v>
      </c>
      <c r="C8373" t="s">
        <v>43</v>
      </c>
      <c r="D8373" t="s">
        <v>5598</v>
      </c>
      <c r="E8373" t="s">
        <v>155</v>
      </c>
      <c r="F8373" t="s">
        <v>17</v>
      </c>
      <c r="G8373" t="s">
        <v>55</v>
      </c>
      <c r="H8373">
        <v>794</v>
      </c>
      <c r="I8373" t="s">
        <v>55</v>
      </c>
      <c r="J8373">
        <v>55000</v>
      </c>
      <c r="K8373">
        <v>53896.800000000003</v>
      </c>
      <c r="L8373">
        <v>0.26</v>
      </c>
      <c r="M8373" s="63">
        <v>45466</v>
      </c>
      <c r="N8373" s="63">
        <v>45511</v>
      </c>
      <c r="O8373">
        <v>45</v>
      </c>
      <c r="P8373" t="s">
        <v>55</v>
      </c>
      <c r="Q8373">
        <v>0</v>
      </c>
      <c r="R8373">
        <v>0</v>
      </c>
      <c r="S8373">
        <v>0</v>
      </c>
      <c r="T8373">
        <v>0</v>
      </c>
      <c r="U8373">
        <v>0</v>
      </c>
      <c r="V8373">
        <v>0</v>
      </c>
      <c r="W8373">
        <v>0</v>
      </c>
      <c r="X8373" s="1">
        <v>45473</v>
      </c>
      <c r="Y8373" s="1">
        <v>45065</v>
      </c>
      <c r="Z8373" t="s">
        <v>5598</v>
      </c>
      <c r="AA8373" t="s">
        <v>101</v>
      </c>
    </row>
    <row r="8374" spans="1:27" x14ac:dyDescent="0.25">
      <c r="A8374" t="s">
        <v>8338</v>
      </c>
      <c r="B8374" t="s">
        <v>55</v>
      </c>
      <c r="C8374" t="s">
        <v>43</v>
      </c>
      <c r="D8374" t="s">
        <v>5598</v>
      </c>
      <c r="E8374" t="s">
        <v>155</v>
      </c>
      <c r="F8374" t="s">
        <v>9</v>
      </c>
      <c r="G8374" t="s">
        <v>55</v>
      </c>
      <c r="H8374">
        <v>729</v>
      </c>
      <c r="I8374" t="s">
        <v>55</v>
      </c>
      <c r="J8374">
        <v>40000</v>
      </c>
      <c r="K8374">
        <v>39874.71</v>
      </c>
      <c r="L8374">
        <v>0.19400000000000001</v>
      </c>
      <c r="M8374" s="63">
        <v>45474</v>
      </c>
      <c r="N8374" s="63">
        <v>45594</v>
      </c>
      <c r="O8374">
        <v>120</v>
      </c>
      <c r="P8374" t="s">
        <v>55</v>
      </c>
      <c r="Q8374">
        <v>0</v>
      </c>
      <c r="R8374">
        <v>0</v>
      </c>
      <c r="S8374">
        <v>0</v>
      </c>
      <c r="T8374">
        <v>0</v>
      </c>
      <c r="U8374">
        <v>0</v>
      </c>
      <c r="V8374">
        <v>0</v>
      </c>
      <c r="W8374">
        <v>0</v>
      </c>
      <c r="X8374" s="1">
        <v>45473</v>
      </c>
      <c r="Y8374" s="1">
        <v>45279</v>
      </c>
      <c r="Z8374" t="s">
        <v>5598</v>
      </c>
      <c r="AA8374" t="s">
        <v>102</v>
      </c>
    </row>
    <row r="8375" spans="1:27" x14ac:dyDescent="0.25">
      <c r="A8375" t="s">
        <v>8339</v>
      </c>
      <c r="B8375" t="s">
        <v>55</v>
      </c>
      <c r="C8375" t="s">
        <v>43</v>
      </c>
      <c r="D8375" t="s">
        <v>5598</v>
      </c>
      <c r="E8375" t="s">
        <v>155</v>
      </c>
      <c r="F8375" t="s">
        <v>4</v>
      </c>
      <c r="G8375" t="s">
        <v>55</v>
      </c>
      <c r="H8375">
        <v>707</v>
      </c>
      <c r="I8375" t="s">
        <v>55</v>
      </c>
      <c r="J8375">
        <v>55000</v>
      </c>
      <c r="K8375">
        <v>35653.5</v>
      </c>
      <c r="L8375">
        <v>0.26</v>
      </c>
      <c r="M8375" s="63">
        <v>45462</v>
      </c>
      <c r="N8375" s="63">
        <v>45507</v>
      </c>
      <c r="O8375">
        <v>45</v>
      </c>
      <c r="P8375" t="s">
        <v>55</v>
      </c>
      <c r="Q8375">
        <v>0</v>
      </c>
      <c r="R8375">
        <v>0</v>
      </c>
      <c r="S8375">
        <v>0</v>
      </c>
      <c r="T8375">
        <v>0</v>
      </c>
      <c r="U8375">
        <v>0</v>
      </c>
      <c r="V8375">
        <v>0</v>
      </c>
      <c r="W8375">
        <v>0</v>
      </c>
      <c r="X8375" s="1">
        <v>45473</v>
      </c>
      <c r="Y8375" s="1">
        <v>45059</v>
      </c>
      <c r="Z8375" t="s">
        <v>5598</v>
      </c>
      <c r="AA8375" t="s">
        <v>101</v>
      </c>
    </row>
    <row r="8376" spans="1:27" x14ac:dyDescent="0.25">
      <c r="A8376" t="s">
        <v>8340</v>
      </c>
      <c r="B8376" t="s">
        <v>55</v>
      </c>
      <c r="C8376" t="s">
        <v>43</v>
      </c>
      <c r="D8376" t="s">
        <v>5598</v>
      </c>
      <c r="E8376" t="s">
        <v>155</v>
      </c>
      <c r="F8376" t="s">
        <v>13</v>
      </c>
      <c r="G8376" t="s">
        <v>55</v>
      </c>
      <c r="H8376">
        <v>622</v>
      </c>
      <c r="I8376" t="s">
        <v>55</v>
      </c>
      <c r="J8376">
        <v>100000</v>
      </c>
      <c r="K8376">
        <v>95234.53</v>
      </c>
      <c r="L8376">
        <v>0.19400000000000001</v>
      </c>
      <c r="M8376" s="63">
        <v>45419</v>
      </c>
      <c r="N8376" s="63">
        <v>45539</v>
      </c>
      <c r="O8376">
        <v>120</v>
      </c>
      <c r="P8376" t="s">
        <v>55</v>
      </c>
      <c r="Q8376">
        <v>0</v>
      </c>
      <c r="R8376">
        <v>0</v>
      </c>
      <c r="S8376">
        <v>0</v>
      </c>
      <c r="T8376">
        <v>0</v>
      </c>
      <c r="U8376">
        <v>0</v>
      </c>
      <c r="V8376">
        <v>0</v>
      </c>
      <c r="W8376">
        <v>0</v>
      </c>
      <c r="X8376" s="1">
        <v>45473</v>
      </c>
      <c r="Y8376" s="1">
        <v>44712</v>
      </c>
      <c r="Z8376" t="s">
        <v>5598</v>
      </c>
      <c r="AA8376" t="s">
        <v>99</v>
      </c>
    </row>
    <row r="8377" spans="1:27" x14ac:dyDescent="0.25">
      <c r="A8377" t="s">
        <v>8341</v>
      </c>
      <c r="B8377" t="s">
        <v>55</v>
      </c>
      <c r="C8377" t="s">
        <v>43</v>
      </c>
      <c r="D8377" t="s">
        <v>5598</v>
      </c>
      <c r="E8377" t="s">
        <v>155</v>
      </c>
      <c r="F8377" t="s">
        <v>10</v>
      </c>
      <c r="G8377" t="s">
        <v>55</v>
      </c>
      <c r="H8377">
        <v>652</v>
      </c>
      <c r="I8377" t="s">
        <v>55</v>
      </c>
      <c r="J8377">
        <v>35000</v>
      </c>
      <c r="K8377">
        <v>29194.5</v>
      </c>
      <c r="L8377">
        <v>0.19400000000000001</v>
      </c>
      <c r="M8377" s="63">
        <v>45401</v>
      </c>
      <c r="N8377" s="63">
        <v>45521</v>
      </c>
      <c r="O8377">
        <v>120</v>
      </c>
      <c r="P8377" t="s">
        <v>55</v>
      </c>
      <c r="Q8377">
        <v>0</v>
      </c>
      <c r="R8377">
        <v>0</v>
      </c>
      <c r="S8377">
        <v>0</v>
      </c>
      <c r="T8377">
        <v>0</v>
      </c>
      <c r="U8377">
        <v>0</v>
      </c>
      <c r="V8377">
        <v>0</v>
      </c>
      <c r="W8377">
        <v>0</v>
      </c>
      <c r="X8377" s="1">
        <v>45473</v>
      </c>
      <c r="Y8377" s="1">
        <v>45085</v>
      </c>
      <c r="Z8377" t="s">
        <v>5598</v>
      </c>
      <c r="AA8377" t="s">
        <v>102</v>
      </c>
    </row>
    <row r="8378" spans="1:27" x14ac:dyDescent="0.25">
      <c r="A8378" t="s">
        <v>8342</v>
      </c>
      <c r="B8378" t="s">
        <v>55</v>
      </c>
      <c r="C8378" t="s">
        <v>43</v>
      </c>
      <c r="D8378" t="s">
        <v>5598</v>
      </c>
      <c r="E8378" t="s">
        <v>155</v>
      </c>
      <c r="F8378" t="s">
        <v>15</v>
      </c>
      <c r="G8378" t="s">
        <v>55</v>
      </c>
      <c r="H8378">
        <v>678</v>
      </c>
      <c r="I8378" t="s">
        <v>55</v>
      </c>
      <c r="J8378">
        <v>35000</v>
      </c>
      <c r="K8378">
        <v>34212.65</v>
      </c>
      <c r="L8378">
        <v>0.19400000000000001</v>
      </c>
      <c r="M8378" s="63">
        <v>45412</v>
      </c>
      <c r="N8378" s="63">
        <v>45532</v>
      </c>
      <c r="O8378">
        <v>120</v>
      </c>
      <c r="P8378" t="s">
        <v>55</v>
      </c>
      <c r="Q8378">
        <v>0</v>
      </c>
      <c r="R8378">
        <v>0</v>
      </c>
      <c r="S8378">
        <v>0</v>
      </c>
      <c r="T8378">
        <v>0</v>
      </c>
      <c r="U8378">
        <v>0</v>
      </c>
      <c r="V8378">
        <v>0</v>
      </c>
      <c r="W8378">
        <v>0</v>
      </c>
      <c r="X8378" s="1">
        <v>45473</v>
      </c>
      <c r="Y8378" s="1">
        <v>45159</v>
      </c>
      <c r="Z8378" t="s">
        <v>5598</v>
      </c>
      <c r="AA8378" t="s">
        <v>102</v>
      </c>
    </row>
    <row r="8379" spans="1:27" x14ac:dyDescent="0.25">
      <c r="A8379" t="s">
        <v>8343</v>
      </c>
      <c r="B8379" t="s">
        <v>55</v>
      </c>
      <c r="C8379" t="s">
        <v>43</v>
      </c>
      <c r="D8379" t="s">
        <v>5598</v>
      </c>
      <c r="E8379" t="s">
        <v>155</v>
      </c>
      <c r="F8379" t="s">
        <v>13</v>
      </c>
      <c r="G8379" t="s">
        <v>55</v>
      </c>
      <c r="H8379">
        <v>714</v>
      </c>
      <c r="I8379" t="s">
        <v>55</v>
      </c>
      <c r="J8379">
        <v>75000</v>
      </c>
      <c r="K8379">
        <v>9492.7999999999993</v>
      </c>
      <c r="L8379">
        <v>0.26</v>
      </c>
      <c r="M8379" s="63">
        <v>45433</v>
      </c>
      <c r="N8379" s="63">
        <v>45523</v>
      </c>
      <c r="O8379">
        <v>90</v>
      </c>
      <c r="P8379" t="s">
        <v>55</v>
      </c>
      <c r="Q8379">
        <v>0</v>
      </c>
      <c r="R8379">
        <v>0</v>
      </c>
      <c r="S8379">
        <v>0</v>
      </c>
      <c r="T8379">
        <v>0</v>
      </c>
      <c r="U8379">
        <v>0</v>
      </c>
      <c r="V8379">
        <v>0</v>
      </c>
      <c r="W8379">
        <v>0</v>
      </c>
      <c r="X8379" s="1">
        <v>45473</v>
      </c>
      <c r="Y8379" s="1">
        <v>44919</v>
      </c>
      <c r="Z8379" t="s">
        <v>5598</v>
      </c>
      <c r="AA8379" t="s">
        <v>100</v>
      </c>
    </row>
    <row r="8380" spans="1:27" x14ac:dyDescent="0.25">
      <c r="A8380" t="s">
        <v>8344</v>
      </c>
      <c r="B8380" t="s">
        <v>55</v>
      </c>
      <c r="C8380" t="s">
        <v>43</v>
      </c>
      <c r="D8380" t="s">
        <v>5598</v>
      </c>
      <c r="E8380" t="s">
        <v>155</v>
      </c>
      <c r="F8380" t="s">
        <v>6</v>
      </c>
      <c r="G8380" t="s">
        <v>55</v>
      </c>
      <c r="H8380">
        <v>822</v>
      </c>
      <c r="I8380" t="s">
        <v>55</v>
      </c>
      <c r="J8380">
        <v>10000</v>
      </c>
      <c r="K8380">
        <v>2896.5</v>
      </c>
      <c r="L8380">
        <v>0.26</v>
      </c>
      <c r="M8380" s="63">
        <v>45455</v>
      </c>
      <c r="N8380" s="63">
        <v>45500</v>
      </c>
      <c r="O8380">
        <v>45</v>
      </c>
      <c r="P8380" t="s">
        <v>55</v>
      </c>
      <c r="Q8380">
        <v>0</v>
      </c>
      <c r="R8380">
        <v>0</v>
      </c>
      <c r="S8380">
        <v>0</v>
      </c>
      <c r="T8380">
        <v>0</v>
      </c>
      <c r="U8380">
        <v>0</v>
      </c>
      <c r="V8380">
        <v>0</v>
      </c>
      <c r="W8380">
        <v>0</v>
      </c>
      <c r="X8380" s="1">
        <v>45473</v>
      </c>
      <c r="Y8380" s="1">
        <v>45255</v>
      </c>
      <c r="Z8380" t="s">
        <v>5598</v>
      </c>
      <c r="AA8380" t="s">
        <v>100</v>
      </c>
    </row>
    <row r="8381" spans="1:27" x14ac:dyDescent="0.25">
      <c r="A8381" t="s">
        <v>8345</v>
      </c>
      <c r="B8381" t="s">
        <v>55</v>
      </c>
      <c r="C8381" t="s">
        <v>43</v>
      </c>
      <c r="D8381" t="s">
        <v>5598</v>
      </c>
      <c r="E8381" t="s">
        <v>155</v>
      </c>
      <c r="F8381" t="s">
        <v>4</v>
      </c>
      <c r="G8381" t="s">
        <v>55</v>
      </c>
      <c r="H8381">
        <v>764</v>
      </c>
      <c r="I8381" t="s">
        <v>55</v>
      </c>
      <c r="J8381">
        <v>75000</v>
      </c>
      <c r="K8381">
        <v>69769.279999999999</v>
      </c>
      <c r="L8381">
        <v>0.19400000000000001</v>
      </c>
      <c r="M8381" s="63">
        <v>45450</v>
      </c>
      <c r="N8381" s="63">
        <v>45510</v>
      </c>
      <c r="O8381">
        <v>60</v>
      </c>
      <c r="P8381" t="s">
        <v>55</v>
      </c>
      <c r="Q8381">
        <v>0</v>
      </c>
      <c r="R8381">
        <v>0</v>
      </c>
      <c r="S8381">
        <v>0</v>
      </c>
      <c r="T8381">
        <v>0</v>
      </c>
      <c r="U8381">
        <v>0</v>
      </c>
      <c r="V8381">
        <v>0</v>
      </c>
      <c r="W8381">
        <v>0</v>
      </c>
      <c r="X8381" s="1">
        <v>45473</v>
      </c>
      <c r="Y8381" s="1">
        <v>44975</v>
      </c>
      <c r="Z8381" t="s">
        <v>5598</v>
      </c>
      <c r="AA8381" t="s">
        <v>99</v>
      </c>
    </row>
    <row r="8382" spans="1:27" x14ac:dyDescent="0.25">
      <c r="A8382" t="s">
        <v>8346</v>
      </c>
      <c r="B8382" t="s">
        <v>55</v>
      </c>
      <c r="C8382" t="s">
        <v>43</v>
      </c>
      <c r="D8382" t="s">
        <v>5598</v>
      </c>
      <c r="E8382" t="s">
        <v>155</v>
      </c>
      <c r="F8382" t="s">
        <v>9</v>
      </c>
      <c r="G8382" t="s">
        <v>55</v>
      </c>
      <c r="H8382">
        <v>765</v>
      </c>
      <c r="I8382" t="s">
        <v>55</v>
      </c>
      <c r="J8382">
        <v>5000</v>
      </c>
      <c r="K8382">
        <v>4968.83</v>
      </c>
      <c r="L8382">
        <v>0.19400000000000001</v>
      </c>
      <c r="M8382" s="63">
        <v>45358</v>
      </c>
      <c r="N8382" s="63">
        <v>45478</v>
      </c>
      <c r="O8382">
        <v>120</v>
      </c>
      <c r="P8382" t="s">
        <v>55</v>
      </c>
      <c r="Q8382">
        <v>0</v>
      </c>
      <c r="R8382">
        <v>0</v>
      </c>
      <c r="S8382">
        <v>0</v>
      </c>
      <c r="T8382">
        <v>0</v>
      </c>
      <c r="U8382">
        <v>0</v>
      </c>
      <c r="V8382">
        <v>0</v>
      </c>
      <c r="W8382">
        <v>0</v>
      </c>
      <c r="X8382" s="1">
        <v>45473</v>
      </c>
      <c r="Y8382" s="1">
        <v>45116</v>
      </c>
      <c r="Z8382" t="s">
        <v>5598</v>
      </c>
      <c r="AA8382" t="s">
        <v>102</v>
      </c>
    </row>
    <row r="8383" spans="1:27" x14ac:dyDescent="0.25">
      <c r="A8383" t="s">
        <v>8347</v>
      </c>
      <c r="B8383" t="s">
        <v>55</v>
      </c>
      <c r="C8383" t="s">
        <v>43</v>
      </c>
      <c r="D8383" t="s">
        <v>5598</v>
      </c>
      <c r="E8383" t="s">
        <v>155</v>
      </c>
      <c r="F8383" t="s">
        <v>11</v>
      </c>
      <c r="G8383" t="s">
        <v>55</v>
      </c>
      <c r="H8383">
        <v>764</v>
      </c>
      <c r="I8383" t="s">
        <v>55</v>
      </c>
      <c r="J8383">
        <v>50000</v>
      </c>
      <c r="K8383">
        <v>26992.799999999999</v>
      </c>
      <c r="L8383">
        <v>0.26</v>
      </c>
      <c r="M8383" s="63">
        <v>45182</v>
      </c>
      <c r="N8383" s="63">
        <v>45227</v>
      </c>
      <c r="O8383">
        <v>45</v>
      </c>
      <c r="P8383" t="s">
        <v>55</v>
      </c>
      <c r="Q8383">
        <v>0</v>
      </c>
      <c r="R8383">
        <v>0</v>
      </c>
      <c r="S8383">
        <v>0</v>
      </c>
      <c r="T8383">
        <v>0</v>
      </c>
      <c r="U8383">
        <v>0</v>
      </c>
      <c r="V8383">
        <v>26992.799999999999</v>
      </c>
      <c r="W8383">
        <v>26992.799999999999</v>
      </c>
      <c r="X8383" s="1">
        <v>45473</v>
      </c>
      <c r="Y8383" s="1">
        <v>44718</v>
      </c>
      <c r="Z8383" t="s">
        <v>5598</v>
      </c>
      <c r="AA8383" t="s">
        <v>99</v>
      </c>
    </row>
    <row r="8384" spans="1:27" x14ac:dyDescent="0.25">
      <c r="A8384" t="s">
        <v>8348</v>
      </c>
      <c r="B8384" t="s">
        <v>55</v>
      </c>
      <c r="C8384" t="s">
        <v>43</v>
      </c>
      <c r="D8384" t="s">
        <v>5598</v>
      </c>
      <c r="E8384" t="s">
        <v>155</v>
      </c>
      <c r="F8384" t="s">
        <v>7</v>
      </c>
      <c r="G8384" t="s">
        <v>55</v>
      </c>
      <c r="H8384">
        <v>497</v>
      </c>
      <c r="I8384" t="s">
        <v>55</v>
      </c>
      <c r="J8384">
        <v>100000</v>
      </c>
      <c r="K8384">
        <v>95949</v>
      </c>
      <c r="L8384">
        <v>0.19400000000000001</v>
      </c>
      <c r="M8384" s="63">
        <v>45425</v>
      </c>
      <c r="N8384" s="63">
        <v>45515</v>
      </c>
      <c r="O8384">
        <v>90</v>
      </c>
      <c r="P8384" t="s">
        <v>55</v>
      </c>
      <c r="Q8384">
        <v>0</v>
      </c>
      <c r="R8384">
        <v>0</v>
      </c>
      <c r="S8384">
        <v>0</v>
      </c>
      <c r="T8384">
        <v>0</v>
      </c>
      <c r="U8384">
        <v>0</v>
      </c>
      <c r="V8384">
        <v>0</v>
      </c>
      <c r="W8384">
        <v>0</v>
      </c>
      <c r="X8384" s="1">
        <v>45473</v>
      </c>
      <c r="Y8384" s="1">
        <v>44695</v>
      </c>
      <c r="Z8384" t="s">
        <v>5598</v>
      </c>
      <c r="AA8384" t="s">
        <v>99</v>
      </c>
    </row>
    <row r="8385" spans="1:27" x14ac:dyDescent="0.25">
      <c r="A8385" t="s">
        <v>8349</v>
      </c>
      <c r="B8385" t="s">
        <v>55</v>
      </c>
      <c r="C8385" t="s">
        <v>43</v>
      </c>
      <c r="D8385" t="s">
        <v>5598</v>
      </c>
      <c r="E8385" t="s">
        <v>155</v>
      </c>
      <c r="F8385" t="s">
        <v>15</v>
      </c>
      <c r="G8385" t="s">
        <v>55</v>
      </c>
      <c r="H8385">
        <v>804</v>
      </c>
      <c r="I8385" t="s">
        <v>55</v>
      </c>
      <c r="J8385">
        <v>15000</v>
      </c>
      <c r="K8385">
        <v>14383.21</v>
      </c>
      <c r="L8385">
        <v>0.26</v>
      </c>
      <c r="M8385" s="63">
        <v>45469</v>
      </c>
      <c r="N8385" s="63">
        <v>45514</v>
      </c>
      <c r="O8385">
        <v>45</v>
      </c>
      <c r="P8385" t="s">
        <v>55</v>
      </c>
      <c r="Q8385">
        <v>0</v>
      </c>
      <c r="R8385">
        <v>0</v>
      </c>
      <c r="S8385">
        <v>0</v>
      </c>
      <c r="T8385">
        <v>0</v>
      </c>
      <c r="U8385">
        <v>0</v>
      </c>
      <c r="V8385">
        <v>0</v>
      </c>
      <c r="W8385">
        <v>0</v>
      </c>
      <c r="X8385" s="1">
        <v>45473</v>
      </c>
      <c r="Y8385" s="1">
        <v>45024</v>
      </c>
      <c r="Z8385" t="s">
        <v>5598</v>
      </c>
      <c r="AA8385" t="s">
        <v>100</v>
      </c>
    </row>
    <row r="8386" spans="1:27" x14ac:dyDescent="0.25">
      <c r="A8386" t="s">
        <v>8350</v>
      </c>
      <c r="B8386" t="s">
        <v>55</v>
      </c>
      <c r="C8386" t="s">
        <v>43</v>
      </c>
      <c r="D8386" t="s">
        <v>5598</v>
      </c>
      <c r="E8386" t="s">
        <v>155</v>
      </c>
      <c r="F8386" t="s">
        <v>17</v>
      </c>
      <c r="G8386" t="s">
        <v>55</v>
      </c>
      <c r="H8386">
        <v>811</v>
      </c>
      <c r="I8386" t="s">
        <v>55</v>
      </c>
      <c r="J8386">
        <v>5000</v>
      </c>
      <c r="K8386">
        <v>3341.33</v>
      </c>
      <c r="L8386">
        <v>0.26</v>
      </c>
      <c r="M8386" s="63">
        <v>45441</v>
      </c>
      <c r="N8386" s="63">
        <v>45486</v>
      </c>
      <c r="O8386">
        <v>45</v>
      </c>
      <c r="P8386" t="s">
        <v>55</v>
      </c>
      <c r="Q8386">
        <v>0</v>
      </c>
      <c r="R8386">
        <v>0</v>
      </c>
      <c r="S8386">
        <v>0</v>
      </c>
      <c r="T8386">
        <v>0</v>
      </c>
      <c r="U8386">
        <v>0</v>
      </c>
      <c r="V8386">
        <v>0</v>
      </c>
      <c r="W8386">
        <v>0</v>
      </c>
      <c r="X8386" s="1">
        <v>45473</v>
      </c>
      <c r="Y8386" s="1">
        <v>45118</v>
      </c>
      <c r="Z8386" t="s">
        <v>5598</v>
      </c>
      <c r="AA8386" t="s">
        <v>100</v>
      </c>
    </row>
    <row r="8387" spans="1:27" x14ac:dyDescent="0.25">
      <c r="A8387" t="s">
        <v>8351</v>
      </c>
      <c r="B8387" t="s">
        <v>55</v>
      </c>
      <c r="C8387" t="s">
        <v>43</v>
      </c>
      <c r="D8387" t="s">
        <v>5598</v>
      </c>
      <c r="E8387" t="s">
        <v>155</v>
      </c>
      <c r="F8387" t="s">
        <v>9</v>
      </c>
      <c r="G8387" t="s">
        <v>55</v>
      </c>
      <c r="H8387">
        <v>737</v>
      </c>
      <c r="I8387" t="s">
        <v>55</v>
      </c>
      <c r="J8387">
        <v>50000</v>
      </c>
      <c r="K8387">
        <v>21052.5</v>
      </c>
      <c r="L8387">
        <v>0.26</v>
      </c>
      <c r="M8387" s="63">
        <v>45434</v>
      </c>
      <c r="N8387" s="63">
        <v>45479</v>
      </c>
      <c r="O8387">
        <v>45</v>
      </c>
      <c r="P8387" t="s">
        <v>55</v>
      </c>
      <c r="Q8387">
        <v>0</v>
      </c>
      <c r="R8387">
        <v>0</v>
      </c>
      <c r="S8387">
        <v>0</v>
      </c>
      <c r="T8387">
        <v>0</v>
      </c>
      <c r="U8387">
        <v>0</v>
      </c>
      <c r="V8387">
        <v>0</v>
      </c>
      <c r="W8387">
        <v>0</v>
      </c>
      <c r="X8387" s="1">
        <v>45473</v>
      </c>
      <c r="Y8387" s="1">
        <v>44975</v>
      </c>
      <c r="Z8387" t="s">
        <v>5598</v>
      </c>
      <c r="AA8387" t="s">
        <v>99</v>
      </c>
    </row>
    <row r="8388" spans="1:27" x14ac:dyDescent="0.25">
      <c r="A8388" t="s">
        <v>8352</v>
      </c>
      <c r="B8388" t="s">
        <v>55</v>
      </c>
      <c r="C8388" t="s">
        <v>43</v>
      </c>
      <c r="D8388" t="s">
        <v>5598</v>
      </c>
      <c r="E8388" t="s">
        <v>155</v>
      </c>
      <c r="F8388" t="s">
        <v>10</v>
      </c>
      <c r="G8388" t="s">
        <v>55</v>
      </c>
      <c r="H8388">
        <v>621</v>
      </c>
      <c r="I8388" t="s">
        <v>55</v>
      </c>
      <c r="J8388">
        <v>10000</v>
      </c>
      <c r="K8388">
        <v>9677.85</v>
      </c>
      <c r="L8388">
        <v>0.19400000000000001</v>
      </c>
      <c r="M8388" s="63">
        <v>45377</v>
      </c>
      <c r="N8388" s="63">
        <v>45497</v>
      </c>
      <c r="O8388">
        <v>120</v>
      </c>
      <c r="P8388" t="s">
        <v>55</v>
      </c>
      <c r="Q8388">
        <v>0</v>
      </c>
      <c r="R8388">
        <v>0</v>
      </c>
      <c r="S8388">
        <v>0</v>
      </c>
      <c r="T8388">
        <v>0</v>
      </c>
      <c r="U8388">
        <v>0</v>
      </c>
      <c r="V8388">
        <v>0</v>
      </c>
      <c r="W8388">
        <v>0</v>
      </c>
      <c r="X8388" s="1">
        <v>45473</v>
      </c>
      <c r="Y8388" s="1">
        <v>45246</v>
      </c>
      <c r="Z8388" t="s">
        <v>5598</v>
      </c>
      <c r="AA8388" t="s">
        <v>102</v>
      </c>
    </row>
    <row r="8389" spans="1:27" x14ac:dyDescent="0.25">
      <c r="A8389" t="s">
        <v>8353</v>
      </c>
      <c r="B8389" t="s">
        <v>55</v>
      </c>
      <c r="C8389" t="s">
        <v>43</v>
      </c>
      <c r="D8389" t="s">
        <v>5598</v>
      </c>
      <c r="E8389" t="s">
        <v>155</v>
      </c>
      <c r="F8389" t="s">
        <v>4</v>
      </c>
      <c r="G8389" t="s">
        <v>55</v>
      </c>
      <c r="H8389">
        <v>735</v>
      </c>
      <c r="I8389" t="s">
        <v>55</v>
      </c>
      <c r="J8389">
        <v>30000</v>
      </c>
      <c r="K8389">
        <v>8695.5</v>
      </c>
      <c r="L8389">
        <v>0.19400000000000001</v>
      </c>
      <c r="M8389" s="63">
        <v>45428</v>
      </c>
      <c r="N8389" s="63">
        <v>45548</v>
      </c>
      <c r="O8389">
        <v>120</v>
      </c>
      <c r="P8389" t="s">
        <v>55</v>
      </c>
      <c r="Q8389">
        <v>0</v>
      </c>
      <c r="R8389">
        <v>0</v>
      </c>
      <c r="S8389">
        <v>0</v>
      </c>
      <c r="T8389">
        <v>0</v>
      </c>
      <c r="U8389">
        <v>0</v>
      </c>
      <c r="V8389">
        <v>0</v>
      </c>
      <c r="W8389">
        <v>0</v>
      </c>
      <c r="X8389" s="1">
        <v>45473</v>
      </c>
      <c r="Y8389" s="1">
        <v>45085</v>
      </c>
      <c r="Z8389" t="s">
        <v>5598</v>
      </c>
      <c r="AA8389" t="s">
        <v>102</v>
      </c>
    </row>
    <row r="8390" spans="1:27" x14ac:dyDescent="0.25">
      <c r="A8390" t="s">
        <v>8354</v>
      </c>
      <c r="B8390" t="s">
        <v>55</v>
      </c>
      <c r="C8390" t="s">
        <v>43</v>
      </c>
      <c r="D8390" t="s">
        <v>5598</v>
      </c>
      <c r="E8390" t="s">
        <v>155</v>
      </c>
      <c r="F8390" t="s">
        <v>11</v>
      </c>
      <c r="G8390" t="s">
        <v>55</v>
      </c>
      <c r="H8390">
        <v>723</v>
      </c>
      <c r="I8390" t="s">
        <v>55</v>
      </c>
      <c r="J8390">
        <v>30000</v>
      </c>
      <c r="K8390">
        <v>23007</v>
      </c>
      <c r="L8390">
        <v>0.19400000000000001</v>
      </c>
      <c r="M8390" s="63">
        <v>45459</v>
      </c>
      <c r="N8390" s="63">
        <v>45579</v>
      </c>
      <c r="O8390">
        <v>120</v>
      </c>
      <c r="P8390" t="s">
        <v>55</v>
      </c>
      <c r="Q8390">
        <v>0</v>
      </c>
      <c r="R8390">
        <v>0</v>
      </c>
      <c r="S8390">
        <v>0</v>
      </c>
      <c r="T8390">
        <v>0</v>
      </c>
      <c r="U8390">
        <v>0</v>
      </c>
      <c r="V8390">
        <v>0</v>
      </c>
      <c r="W8390">
        <v>0</v>
      </c>
      <c r="X8390" s="1">
        <v>45473</v>
      </c>
      <c r="Y8390" s="1">
        <v>45050</v>
      </c>
      <c r="Z8390" t="s">
        <v>5598</v>
      </c>
      <c r="AA8390" t="s">
        <v>102</v>
      </c>
    </row>
    <row r="8391" spans="1:27" x14ac:dyDescent="0.25">
      <c r="A8391" t="s">
        <v>8355</v>
      </c>
      <c r="B8391" t="s">
        <v>55</v>
      </c>
      <c r="C8391" t="s">
        <v>43</v>
      </c>
      <c r="D8391" t="s">
        <v>5598</v>
      </c>
      <c r="E8391" t="s">
        <v>155</v>
      </c>
      <c r="F8391" t="s">
        <v>13</v>
      </c>
      <c r="G8391" t="s">
        <v>55</v>
      </c>
      <c r="H8391">
        <v>804</v>
      </c>
      <c r="I8391" t="s">
        <v>55</v>
      </c>
      <c r="J8391">
        <v>15000</v>
      </c>
      <c r="K8391">
        <v>9723</v>
      </c>
      <c r="L8391">
        <v>0.19400000000000001</v>
      </c>
      <c r="M8391" s="63">
        <v>45432</v>
      </c>
      <c r="N8391" s="63">
        <v>45552</v>
      </c>
      <c r="O8391">
        <v>120</v>
      </c>
      <c r="P8391" t="s">
        <v>55</v>
      </c>
      <c r="Q8391">
        <v>0</v>
      </c>
      <c r="R8391">
        <v>0</v>
      </c>
      <c r="S8391">
        <v>0</v>
      </c>
      <c r="T8391">
        <v>0</v>
      </c>
      <c r="U8391">
        <v>0</v>
      </c>
      <c r="V8391">
        <v>0</v>
      </c>
      <c r="W8391">
        <v>0</v>
      </c>
      <c r="X8391" s="1">
        <v>45473</v>
      </c>
      <c r="Y8391" s="1">
        <v>45281</v>
      </c>
      <c r="Z8391" t="s">
        <v>5598</v>
      </c>
      <c r="AA8391" t="s">
        <v>102</v>
      </c>
    </row>
    <row r="8392" spans="1:27" x14ac:dyDescent="0.25">
      <c r="A8392" t="s">
        <v>8356</v>
      </c>
      <c r="B8392" t="s">
        <v>55</v>
      </c>
      <c r="C8392" t="s">
        <v>43</v>
      </c>
      <c r="D8392" t="s">
        <v>5598</v>
      </c>
      <c r="E8392" t="s">
        <v>155</v>
      </c>
      <c r="F8392" t="s">
        <v>4</v>
      </c>
      <c r="G8392" t="s">
        <v>55</v>
      </c>
      <c r="H8392">
        <v>773</v>
      </c>
      <c r="I8392" t="s">
        <v>55</v>
      </c>
      <c r="J8392">
        <v>50000</v>
      </c>
      <c r="K8392">
        <v>46655.06</v>
      </c>
      <c r="L8392">
        <v>0.26</v>
      </c>
      <c r="M8392" s="63">
        <v>45419</v>
      </c>
      <c r="N8392" s="63">
        <v>45464</v>
      </c>
      <c r="O8392">
        <v>45</v>
      </c>
      <c r="P8392" t="s">
        <v>55</v>
      </c>
      <c r="Q8392">
        <v>46655.06</v>
      </c>
      <c r="R8392">
        <v>0</v>
      </c>
      <c r="S8392">
        <v>0</v>
      </c>
      <c r="T8392">
        <v>0</v>
      </c>
      <c r="U8392">
        <v>0</v>
      </c>
      <c r="V8392">
        <v>0</v>
      </c>
      <c r="W8392">
        <v>46655.06</v>
      </c>
      <c r="X8392" s="1">
        <v>45473</v>
      </c>
      <c r="Y8392" s="1">
        <v>45209</v>
      </c>
      <c r="Z8392" t="s">
        <v>5598</v>
      </c>
      <c r="AA8392" t="s">
        <v>100</v>
      </c>
    </row>
    <row r="8393" spans="1:27" x14ac:dyDescent="0.25">
      <c r="A8393" t="s">
        <v>8357</v>
      </c>
      <c r="B8393" t="s">
        <v>55</v>
      </c>
      <c r="C8393" t="s">
        <v>43</v>
      </c>
      <c r="D8393" t="s">
        <v>5598</v>
      </c>
      <c r="E8393" t="s">
        <v>155</v>
      </c>
      <c r="F8393" t="s">
        <v>12</v>
      </c>
      <c r="G8393" t="s">
        <v>55</v>
      </c>
      <c r="H8393">
        <v>465</v>
      </c>
      <c r="I8393" t="s">
        <v>55</v>
      </c>
      <c r="J8393">
        <v>75000</v>
      </c>
      <c r="K8393">
        <v>25240.5</v>
      </c>
      <c r="L8393">
        <v>0.19400000000000001</v>
      </c>
      <c r="M8393" s="63">
        <v>45446</v>
      </c>
      <c r="N8393" s="63">
        <v>45566</v>
      </c>
      <c r="O8393">
        <v>120</v>
      </c>
      <c r="P8393" t="s">
        <v>55</v>
      </c>
      <c r="Q8393">
        <v>0</v>
      </c>
      <c r="R8393">
        <v>0</v>
      </c>
      <c r="S8393">
        <v>0</v>
      </c>
      <c r="T8393">
        <v>0</v>
      </c>
      <c r="U8393">
        <v>0</v>
      </c>
      <c r="V8393">
        <v>0</v>
      </c>
      <c r="W8393">
        <v>0</v>
      </c>
      <c r="X8393" s="1">
        <v>45473</v>
      </c>
      <c r="Y8393" s="1">
        <v>44921</v>
      </c>
      <c r="Z8393" t="s">
        <v>5598</v>
      </c>
      <c r="AA8393" t="s">
        <v>99</v>
      </c>
    </row>
    <row r="8394" spans="1:27" x14ac:dyDescent="0.25">
      <c r="A8394" t="s">
        <v>8358</v>
      </c>
      <c r="B8394" t="s">
        <v>55</v>
      </c>
      <c r="C8394" t="s">
        <v>43</v>
      </c>
      <c r="D8394" t="s">
        <v>5598</v>
      </c>
      <c r="E8394" t="s">
        <v>155</v>
      </c>
      <c r="F8394" t="s">
        <v>9</v>
      </c>
      <c r="G8394" t="s">
        <v>55</v>
      </c>
      <c r="H8394">
        <v>657</v>
      </c>
      <c r="I8394" t="s">
        <v>55</v>
      </c>
      <c r="J8394">
        <v>55000</v>
      </c>
      <c r="K8394">
        <v>53293.14</v>
      </c>
      <c r="L8394">
        <v>0.19400000000000001</v>
      </c>
      <c r="M8394" s="63">
        <v>45430</v>
      </c>
      <c r="N8394" s="63">
        <v>45550</v>
      </c>
      <c r="O8394">
        <v>120</v>
      </c>
      <c r="P8394" t="s">
        <v>55</v>
      </c>
      <c r="Q8394">
        <v>0</v>
      </c>
      <c r="R8394">
        <v>0</v>
      </c>
      <c r="S8394">
        <v>0</v>
      </c>
      <c r="T8394">
        <v>0</v>
      </c>
      <c r="U8394">
        <v>0</v>
      </c>
      <c r="V8394">
        <v>0</v>
      </c>
      <c r="W8394">
        <v>0</v>
      </c>
      <c r="X8394" s="1">
        <v>45473</v>
      </c>
      <c r="Y8394" s="1">
        <v>45067</v>
      </c>
      <c r="Z8394" t="s">
        <v>5598</v>
      </c>
      <c r="AA8394" t="s">
        <v>102</v>
      </c>
    </row>
    <row r="8395" spans="1:27" x14ac:dyDescent="0.25">
      <c r="A8395" t="s">
        <v>8359</v>
      </c>
      <c r="B8395" t="s">
        <v>55</v>
      </c>
      <c r="C8395" t="s">
        <v>43</v>
      </c>
      <c r="D8395" t="s">
        <v>5598</v>
      </c>
      <c r="E8395" t="s">
        <v>155</v>
      </c>
      <c r="F8395" t="s">
        <v>12</v>
      </c>
      <c r="G8395" t="s">
        <v>55</v>
      </c>
      <c r="H8395">
        <v>675</v>
      </c>
      <c r="I8395" t="s">
        <v>55</v>
      </c>
      <c r="J8395">
        <v>55000</v>
      </c>
      <c r="K8395">
        <v>30910.59</v>
      </c>
      <c r="L8395">
        <v>0.19400000000000001</v>
      </c>
      <c r="M8395" s="63">
        <v>45389</v>
      </c>
      <c r="N8395" s="63">
        <v>45509</v>
      </c>
      <c r="O8395">
        <v>120</v>
      </c>
      <c r="P8395" t="s">
        <v>55</v>
      </c>
      <c r="Q8395">
        <v>0</v>
      </c>
      <c r="R8395">
        <v>0</v>
      </c>
      <c r="S8395">
        <v>0</v>
      </c>
      <c r="T8395">
        <v>0</v>
      </c>
      <c r="U8395">
        <v>0</v>
      </c>
      <c r="V8395">
        <v>0</v>
      </c>
      <c r="W8395">
        <v>0</v>
      </c>
      <c r="X8395" s="1">
        <v>45473</v>
      </c>
      <c r="Y8395" s="1">
        <v>45100</v>
      </c>
      <c r="Z8395" t="s">
        <v>5598</v>
      </c>
      <c r="AA8395" t="s">
        <v>102</v>
      </c>
    </row>
    <row r="8396" spans="1:27" x14ac:dyDescent="0.25">
      <c r="A8396" t="s">
        <v>8360</v>
      </c>
      <c r="B8396" t="s">
        <v>55</v>
      </c>
      <c r="C8396" t="s">
        <v>43</v>
      </c>
      <c r="D8396" t="s">
        <v>5598</v>
      </c>
      <c r="E8396" t="s">
        <v>155</v>
      </c>
      <c r="F8396" t="s">
        <v>14</v>
      </c>
      <c r="G8396" t="s">
        <v>55</v>
      </c>
      <c r="H8396">
        <v>611</v>
      </c>
      <c r="I8396" t="s">
        <v>55</v>
      </c>
      <c r="J8396">
        <v>35000</v>
      </c>
      <c r="K8396">
        <v>16689</v>
      </c>
      <c r="L8396">
        <v>0.19400000000000001</v>
      </c>
      <c r="M8396" s="63">
        <v>45436</v>
      </c>
      <c r="N8396" s="63">
        <v>45556</v>
      </c>
      <c r="O8396">
        <v>120</v>
      </c>
      <c r="P8396" t="s">
        <v>55</v>
      </c>
      <c r="Q8396">
        <v>0</v>
      </c>
      <c r="R8396">
        <v>0</v>
      </c>
      <c r="S8396">
        <v>0</v>
      </c>
      <c r="T8396">
        <v>0</v>
      </c>
      <c r="U8396">
        <v>0</v>
      </c>
      <c r="V8396">
        <v>0</v>
      </c>
      <c r="W8396">
        <v>0</v>
      </c>
      <c r="X8396" s="1">
        <v>45473</v>
      </c>
      <c r="Y8396" s="1">
        <v>45103</v>
      </c>
      <c r="Z8396" t="s">
        <v>5598</v>
      </c>
      <c r="AA8396" t="s">
        <v>102</v>
      </c>
    </row>
    <row r="8397" spans="1:27" x14ac:dyDescent="0.25">
      <c r="A8397" t="s">
        <v>8361</v>
      </c>
      <c r="B8397" t="s">
        <v>55</v>
      </c>
      <c r="C8397" t="s">
        <v>43</v>
      </c>
      <c r="D8397" t="s">
        <v>5598</v>
      </c>
      <c r="E8397" t="s">
        <v>155</v>
      </c>
      <c r="F8397" t="s">
        <v>13</v>
      </c>
      <c r="G8397" t="s">
        <v>55</v>
      </c>
      <c r="H8397">
        <v>744</v>
      </c>
      <c r="I8397" t="s">
        <v>55</v>
      </c>
      <c r="J8397">
        <v>45000</v>
      </c>
      <c r="K8397">
        <v>43533.73</v>
      </c>
      <c r="L8397">
        <v>0.19400000000000001</v>
      </c>
      <c r="M8397" s="63">
        <v>45427</v>
      </c>
      <c r="N8397" s="63">
        <v>45547</v>
      </c>
      <c r="O8397">
        <v>120</v>
      </c>
      <c r="P8397" t="s">
        <v>55</v>
      </c>
      <c r="Q8397">
        <v>0</v>
      </c>
      <c r="R8397">
        <v>0</v>
      </c>
      <c r="S8397">
        <v>0</v>
      </c>
      <c r="T8397">
        <v>0</v>
      </c>
      <c r="U8397">
        <v>0</v>
      </c>
      <c r="V8397">
        <v>0</v>
      </c>
      <c r="W8397">
        <v>0</v>
      </c>
      <c r="X8397" s="1">
        <v>45473</v>
      </c>
      <c r="Y8397" s="1">
        <v>45238</v>
      </c>
      <c r="Z8397" t="s">
        <v>5598</v>
      </c>
      <c r="AA8397" t="s">
        <v>102</v>
      </c>
    </row>
    <row r="8398" spans="1:27" x14ac:dyDescent="0.25">
      <c r="A8398" t="s">
        <v>8362</v>
      </c>
      <c r="B8398" t="s">
        <v>55</v>
      </c>
      <c r="C8398" t="s">
        <v>43</v>
      </c>
      <c r="D8398" t="s">
        <v>5598</v>
      </c>
      <c r="E8398" t="s">
        <v>155</v>
      </c>
      <c r="F8398" t="s">
        <v>15</v>
      </c>
      <c r="G8398" t="s">
        <v>55</v>
      </c>
      <c r="H8398">
        <v>659</v>
      </c>
      <c r="I8398" t="s">
        <v>55</v>
      </c>
      <c r="J8398">
        <v>30000</v>
      </c>
      <c r="K8398">
        <v>874.5</v>
      </c>
      <c r="L8398">
        <v>0.19400000000000001</v>
      </c>
      <c r="M8398" s="63">
        <v>45397</v>
      </c>
      <c r="N8398" s="63">
        <v>45517</v>
      </c>
      <c r="O8398">
        <v>120</v>
      </c>
      <c r="P8398" t="s">
        <v>55</v>
      </c>
      <c r="Q8398">
        <v>0</v>
      </c>
      <c r="R8398">
        <v>0</v>
      </c>
      <c r="S8398">
        <v>0</v>
      </c>
      <c r="T8398">
        <v>0</v>
      </c>
      <c r="U8398">
        <v>0</v>
      </c>
      <c r="V8398">
        <v>0</v>
      </c>
      <c r="W8398">
        <v>0</v>
      </c>
      <c r="X8398" s="1">
        <v>45473</v>
      </c>
      <c r="Y8398" s="1">
        <v>45027</v>
      </c>
      <c r="Z8398" t="s">
        <v>5598</v>
      </c>
      <c r="AA8398" t="s">
        <v>102</v>
      </c>
    </row>
    <row r="8399" spans="1:27" x14ac:dyDescent="0.25">
      <c r="A8399" t="s">
        <v>8363</v>
      </c>
      <c r="B8399" t="s">
        <v>55</v>
      </c>
      <c r="C8399" t="s">
        <v>43</v>
      </c>
      <c r="D8399" t="s">
        <v>5598</v>
      </c>
      <c r="E8399" t="s">
        <v>155</v>
      </c>
      <c r="F8399" t="s">
        <v>15</v>
      </c>
      <c r="G8399" t="s">
        <v>55</v>
      </c>
      <c r="H8399">
        <v>714</v>
      </c>
      <c r="I8399" t="s">
        <v>55</v>
      </c>
      <c r="J8399">
        <v>35000</v>
      </c>
      <c r="K8399">
        <v>21781.58</v>
      </c>
      <c r="L8399">
        <v>0.19400000000000001</v>
      </c>
      <c r="M8399" s="63">
        <v>45469</v>
      </c>
      <c r="N8399" s="63">
        <v>45514</v>
      </c>
      <c r="O8399">
        <v>45</v>
      </c>
      <c r="P8399" t="s">
        <v>55</v>
      </c>
      <c r="Q8399">
        <v>0</v>
      </c>
      <c r="R8399">
        <v>0</v>
      </c>
      <c r="S8399">
        <v>0</v>
      </c>
      <c r="T8399">
        <v>0</v>
      </c>
      <c r="U8399">
        <v>0</v>
      </c>
      <c r="V8399">
        <v>0</v>
      </c>
      <c r="W8399">
        <v>0</v>
      </c>
      <c r="X8399" s="1">
        <v>45473</v>
      </c>
      <c r="Y8399" s="1">
        <v>45233</v>
      </c>
      <c r="Z8399" t="s">
        <v>5598</v>
      </c>
      <c r="AA8399" t="s">
        <v>99</v>
      </c>
    </row>
    <row r="8400" spans="1:27" x14ac:dyDescent="0.25">
      <c r="A8400" t="s">
        <v>8364</v>
      </c>
      <c r="B8400" t="s">
        <v>55</v>
      </c>
      <c r="C8400" t="s">
        <v>43</v>
      </c>
      <c r="D8400" t="s">
        <v>5598</v>
      </c>
      <c r="E8400" t="s">
        <v>155</v>
      </c>
      <c r="F8400" t="s">
        <v>9</v>
      </c>
      <c r="G8400" t="s">
        <v>55</v>
      </c>
      <c r="H8400">
        <v>608</v>
      </c>
      <c r="I8400" t="s">
        <v>55</v>
      </c>
      <c r="J8400">
        <v>20000</v>
      </c>
      <c r="K8400">
        <v>6856.5</v>
      </c>
      <c r="L8400">
        <v>0.26</v>
      </c>
      <c r="M8400" s="63">
        <v>45440</v>
      </c>
      <c r="N8400" s="63">
        <v>45485</v>
      </c>
      <c r="O8400">
        <v>45</v>
      </c>
      <c r="P8400" t="s">
        <v>55</v>
      </c>
      <c r="Q8400">
        <v>0</v>
      </c>
      <c r="R8400">
        <v>0</v>
      </c>
      <c r="S8400">
        <v>0</v>
      </c>
      <c r="T8400">
        <v>0</v>
      </c>
      <c r="U8400">
        <v>0</v>
      </c>
      <c r="V8400">
        <v>0</v>
      </c>
      <c r="W8400">
        <v>0</v>
      </c>
      <c r="X8400" s="1">
        <v>45473</v>
      </c>
      <c r="Y8400" s="1">
        <v>45256</v>
      </c>
      <c r="Z8400" t="s">
        <v>5598</v>
      </c>
      <c r="AA8400" t="s">
        <v>100</v>
      </c>
    </row>
    <row r="8401" spans="1:27" x14ac:dyDescent="0.25">
      <c r="A8401" t="s">
        <v>8365</v>
      </c>
      <c r="B8401" t="s">
        <v>55</v>
      </c>
      <c r="C8401" t="s">
        <v>43</v>
      </c>
      <c r="D8401" t="s">
        <v>5598</v>
      </c>
      <c r="E8401" t="s">
        <v>155</v>
      </c>
      <c r="F8401" t="s">
        <v>9</v>
      </c>
      <c r="G8401" t="s">
        <v>55</v>
      </c>
      <c r="H8401">
        <v>761</v>
      </c>
      <c r="I8401" t="s">
        <v>55</v>
      </c>
      <c r="J8401">
        <v>40000</v>
      </c>
      <c r="K8401">
        <v>38658.83</v>
      </c>
      <c r="L8401">
        <v>0.19400000000000001</v>
      </c>
      <c r="M8401" s="63">
        <v>45377</v>
      </c>
      <c r="N8401" s="63">
        <v>45497</v>
      </c>
      <c r="O8401">
        <v>120</v>
      </c>
      <c r="P8401" t="s">
        <v>55</v>
      </c>
      <c r="Q8401">
        <v>0</v>
      </c>
      <c r="R8401">
        <v>0</v>
      </c>
      <c r="S8401">
        <v>0</v>
      </c>
      <c r="T8401">
        <v>0</v>
      </c>
      <c r="U8401">
        <v>0</v>
      </c>
      <c r="V8401">
        <v>0</v>
      </c>
      <c r="W8401">
        <v>0</v>
      </c>
      <c r="X8401" s="1">
        <v>45473</v>
      </c>
      <c r="Y8401" s="1">
        <v>45280</v>
      </c>
      <c r="Z8401" t="s">
        <v>5598</v>
      </c>
      <c r="AA8401" t="s">
        <v>102</v>
      </c>
    </row>
    <row r="8402" spans="1:27" x14ac:dyDescent="0.25">
      <c r="A8402" t="s">
        <v>8366</v>
      </c>
      <c r="B8402" t="s">
        <v>55</v>
      </c>
      <c r="C8402" t="s">
        <v>43</v>
      </c>
      <c r="D8402" t="s">
        <v>5598</v>
      </c>
      <c r="E8402" t="s">
        <v>155</v>
      </c>
      <c r="F8402" t="s">
        <v>5</v>
      </c>
      <c r="G8402" t="s">
        <v>55</v>
      </c>
      <c r="H8402">
        <v>591</v>
      </c>
      <c r="I8402" t="s">
        <v>55</v>
      </c>
      <c r="J8402">
        <v>80000</v>
      </c>
      <c r="K8402">
        <v>78140.350000000006</v>
      </c>
      <c r="L8402">
        <v>0.26</v>
      </c>
      <c r="M8402" s="63">
        <v>45462</v>
      </c>
      <c r="N8402" s="63">
        <v>45507</v>
      </c>
      <c r="O8402">
        <v>45</v>
      </c>
      <c r="P8402" t="s">
        <v>55</v>
      </c>
      <c r="Q8402">
        <v>0</v>
      </c>
      <c r="R8402">
        <v>0</v>
      </c>
      <c r="S8402">
        <v>0</v>
      </c>
      <c r="T8402">
        <v>0</v>
      </c>
      <c r="U8402">
        <v>0</v>
      </c>
      <c r="V8402">
        <v>0</v>
      </c>
      <c r="W8402">
        <v>0</v>
      </c>
      <c r="X8402" s="1">
        <v>45473</v>
      </c>
      <c r="Y8402" s="1">
        <v>44975</v>
      </c>
      <c r="Z8402" t="s">
        <v>5598</v>
      </c>
      <c r="AA8402" t="s">
        <v>100</v>
      </c>
    </row>
    <row r="8403" spans="1:27" x14ac:dyDescent="0.25">
      <c r="A8403" t="s">
        <v>8367</v>
      </c>
      <c r="B8403" t="s">
        <v>55</v>
      </c>
      <c r="C8403" t="s">
        <v>43</v>
      </c>
      <c r="D8403" t="s">
        <v>5598</v>
      </c>
      <c r="E8403" t="s">
        <v>155</v>
      </c>
      <c r="F8403" t="s">
        <v>17</v>
      </c>
      <c r="G8403" t="s">
        <v>55</v>
      </c>
      <c r="H8403">
        <v>758</v>
      </c>
      <c r="I8403" t="s">
        <v>55</v>
      </c>
      <c r="J8403">
        <v>50000</v>
      </c>
      <c r="K8403">
        <v>48618.2</v>
      </c>
      <c r="L8403">
        <v>0.26</v>
      </c>
      <c r="M8403" s="63">
        <v>45430</v>
      </c>
      <c r="N8403" s="63">
        <v>45475</v>
      </c>
      <c r="O8403">
        <v>45</v>
      </c>
      <c r="P8403" t="s">
        <v>55</v>
      </c>
      <c r="Q8403">
        <v>0</v>
      </c>
      <c r="R8403">
        <v>0</v>
      </c>
      <c r="S8403">
        <v>0</v>
      </c>
      <c r="T8403">
        <v>0</v>
      </c>
      <c r="U8403">
        <v>0</v>
      </c>
      <c r="V8403">
        <v>0</v>
      </c>
      <c r="W8403">
        <v>0</v>
      </c>
      <c r="X8403" s="1">
        <v>45473</v>
      </c>
      <c r="Y8403" s="1">
        <v>45068</v>
      </c>
      <c r="Z8403" t="s">
        <v>5598</v>
      </c>
      <c r="AA8403" t="s">
        <v>100</v>
      </c>
    </row>
    <row r="8404" spans="1:27" x14ac:dyDescent="0.25">
      <c r="A8404" t="s">
        <v>8368</v>
      </c>
      <c r="B8404" t="s">
        <v>55</v>
      </c>
      <c r="C8404" t="s">
        <v>43</v>
      </c>
      <c r="D8404" t="s">
        <v>5598</v>
      </c>
      <c r="E8404" t="s">
        <v>155</v>
      </c>
      <c r="F8404" t="s">
        <v>8</v>
      </c>
      <c r="G8404" t="s">
        <v>55</v>
      </c>
      <c r="H8404">
        <v>811</v>
      </c>
      <c r="I8404" t="s">
        <v>55</v>
      </c>
      <c r="J8404">
        <v>5000</v>
      </c>
      <c r="K8404">
        <v>3602</v>
      </c>
      <c r="L8404">
        <v>0.26</v>
      </c>
      <c r="M8404" s="63">
        <v>45287</v>
      </c>
      <c r="N8404" s="63">
        <v>45332</v>
      </c>
      <c r="O8404">
        <v>45</v>
      </c>
      <c r="P8404" t="s">
        <v>55</v>
      </c>
      <c r="Q8404">
        <v>0</v>
      </c>
      <c r="R8404">
        <v>0</v>
      </c>
      <c r="S8404">
        <v>0</v>
      </c>
      <c r="T8404">
        <v>0</v>
      </c>
      <c r="U8404">
        <v>3602</v>
      </c>
      <c r="V8404">
        <v>0</v>
      </c>
      <c r="W8404">
        <v>3602</v>
      </c>
      <c r="X8404" s="1">
        <v>45473</v>
      </c>
      <c r="Y8404" s="1">
        <v>45233</v>
      </c>
      <c r="Z8404" t="s">
        <v>5598</v>
      </c>
      <c r="AA8404" t="s">
        <v>99</v>
      </c>
    </row>
    <row r="8405" spans="1:27" x14ac:dyDescent="0.25">
      <c r="A8405" t="s">
        <v>8369</v>
      </c>
      <c r="B8405" t="s">
        <v>55</v>
      </c>
      <c r="C8405" t="s">
        <v>43</v>
      </c>
      <c r="D8405" t="s">
        <v>5598</v>
      </c>
      <c r="E8405" t="s">
        <v>155</v>
      </c>
      <c r="F8405" t="s">
        <v>9</v>
      </c>
      <c r="G8405" t="s">
        <v>55</v>
      </c>
      <c r="H8405">
        <v>645</v>
      </c>
      <c r="I8405" t="s">
        <v>55</v>
      </c>
      <c r="J8405">
        <v>30000</v>
      </c>
      <c r="K8405">
        <v>19279.5</v>
      </c>
      <c r="L8405">
        <v>0.26</v>
      </c>
      <c r="M8405" s="63">
        <v>45449</v>
      </c>
      <c r="N8405" s="63">
        <v>45494</v>
      </c>
      <c r="O8405">
        <v>45</v>
      </c>
      <c r="P8405" t="s">
        <v>55</v>
      </c>
      <c r="Q8405">
        <v>0</v>
      </c>
      <c r="R8405">
        <v>0</v>
      </c>
      <c r="S8405">
        <v>0</v>
      </c>
      <c r="T8405">
        <v>0</v>
      </c>
      <c r="U8405">
        <v>0</v>
      </c>
      <c r="V8405">
        <v>0</v>
      </c>
      <c r="W8405">
        <v>0</v>
      </c>
      <c r="X8405" s="1">
        <v>45473</v>
      </c>
      <c r="Y8405" s="1">
        <v>45047</v>
      </c>
      <c r="Z8405" t="s">
        <v>5598</v>
      </c>
      <c r="AA8405" t="s">
        <v>100</v>
      </c>
    </row>
    <row r="8406" spans="1:27" x14ac:dyDescent="0.25">
      <c r="A8406" t="s">
        <v>8370</v>
      </c>
      <c r="B8406" t="s">
        <v>55</v>
      </c>
      <c r="C8406" t="s">
        <v>43</v>
      </c>
      <c r="D8406" t="s">
        <v>5598</v>
      </c>
      <c r="E8406" t="s">
        <v>155</v>
      </c>
      <c r="F8406" t="s">
        <v>13</v>
      </c>
      <c r="G8406" t="s">
        <v>55</v>
      </c>
      <c r="H8406">
        <v>828</v>
      </c>
      <c r="I8406" t="s">
        <v>55</v>
      </c>
      <c r="J8406">
        <v>100000</v>
      </c>
      <c r="K8406">
        <v>82803</v>
      </c>
      <c r="L8406">
        <v>0.26</v>
      </c>
      <c r="M8406" s="63">
        <v>45439</v>
      </c>
      <c r="N8406" s="63">
        <v>45484</v>
      </c>
      <c r="O8406">
        <v>45</v>
      </c>
      <c r="P8406" t="s">
        <v>55</v>
      </c>
      <c r="Q8406">
        <v>0</v>
      </c>
      <c r="R8406">
        <v>0</v>
      </c>
      <c r="S8406">
        <v>0</v>
      </c>
      <c r="T8406">
        <v>0</v>
      </c>
      <c r="U8406">
        <v>0</v>
      </c>
      <c r="V8406">
        <v>0</v>
      </c>
      <c r="W8406">
        <v>0</v>
      </c>
      <c r="X8406" s="1">
        <v>45473</v>
      </c>
      <c r="Y8406" s="1">
        <v>44951</v>
      </c>
      <c r="Z8406" t="s">
        <v>5598</v>
      </c>
      <c r="AA8406" t="s">
        <v>103</v>
      </c>
    </row>
    <row r="8407" spans="1:27" x14ac:dyDescent="0.25">
      <c r="A8407" t="s">
        <v>8371</v>
      </c>
      <c r="B8407" t="s">
        <v>55</v>
      </c>
      <c r="C8407" t="s">
        <v>43</v>
      </c>
      <c r="D8407" t="s">
        <v>5598</v>
      </c>
      <c r="E8407" t="s">
        <v>155</v>
      </c>
      <c r="F8407" t="s">
        <v>8</v>
      </c>
      <c r="G8407" t="s">
        <v>55</v>
      </c>
      <c r="H8407">
        <v>627</v>
      </c>
      <c r="I8407" t="s">
        <v>55</v>
      </c>
      <c r="J8407">
        <v>35000</v>
      </c>
      <c r="K8407">
        <v>4336.5</v>
      </c>
      <c r="L8407">
        <v>0.19400000000000001</v>
      </c>
      <c r="M8407" s="63">
        <v>45473</v>
      </c>
      <c r="N8407" s="63">
        <v>45593</v>
      </c>
      <c r="O8407">
        <v>120</v>
      </c>
      <c r="P8407" t="s">
        <v>55</v>
      </c>
      <c r="Q8407">
        <v>0</v>
      </c>
      <c r="R8407">
        <v>0</v>
      </c>
      <c r="S8407">
        <v>0</v>
      </c>
      <c r="T8407">
        <v>0</v>
      </c>
      <c r="U8407">
        <v>0</v>
      </c>
      <c r="V8407">
        <v>0</v>
      </c>
      <c r="W8407">
        <v>0</v>
      </c>
      <c r="X8407" s="1">
        <v>45473</v>
      </c>
      <c r="Y8407" s="1">
        <v>45030</v>
      </c>
      <c r="Z8407" t="s">
        <v>5598</v>
      </c>
      <c r="AA8407" t="s">
        <v>102</v>
      </c>
    </row>
    <row r="8408" spans="1:27" x14ac:dyDescent="0.25">
      <c r="A8408" t="s">
        <v>8372</v>
      </c>
      <c r="B8408" t="s">
        <v>55</v>
      </c>
      <c r="C8408" t="s">
        <v>43</v>
      </c>
      <c r="D8408" t="s">
        <v>5598</v>
      </c>
      <c r="E8408" t="s">
        <v>155</v>
      </c>
      <c r="F8408" t="s">
        <v>15</v>
      </c>
      <c r="G8408" t="s">
        <v>55</v>
      </c>
      <c r="H8408">
        <v>705</v>
      </c>
      <c r="I8408" t="s">
        <v>55</v>
      </c>
      <c r="J8408">
        <v>20000</v>
      </c>
      <c r="K8408">
        <v>511.5</v>
      </c>
      <c r="L8408">
        <v>0.19400000000000001</v>
      </c>
      <c r="M8408" s="63">
        <v>45363</v>
      </c>
      <c r="N8408" s="63">
        <v>45483</v>
      </c>
      <c r="O8408">
        <v>120</v>
      </c>
      <c r="P8408" t="s">
        <v>55</v>
      </c>
      <c r="Q8408">
        <v>0</v>
      </c>
      <c r="R8408">
        <v>0</v>
      </c>
      <c r="S8408">
        <v>0</v>
      </c>
      <c r="T8408">
        <v>0</v>
      </c>
      <c r="U8408">
        <v>0</v>
      </c>
      <c r="V8408">
        <v>0</v>
      </c>
      <c r="W8408">
        <v>0</v>
      </c>
      <c r="X8408" s="1">
        <v>45473</v>
      </c>
      <c r="Y8408" s="1">
        <v>45173</v>
      </c>
      <c r="Z8408" t="s">
        <v>5598</v>
      </c>
      <c r="AA8408" t="s">
        <v>102</v>
      </c>
    </row>
    <row r="8409" spans="1:27" x14ac:dyDescent="0.25">
      <c r="A8409" t="s">
        <v>8373</v>
      </c>
      <c r="B8409" t="s">
        <v>55</v>
      </c>
      <c r="C8409" t="s">
        <v>43</v>
      </c>
      <c r="D8409" t="s">
        <v>5598</v>
      </c>
      <c r="E8409" t="s">
        <v>155</v>
      </c>
      <c r="F8409" t="s">
        <v>15</v>
      </c>
      <c r="G8409" t="s">
        <v>55</v>
      </c>
      <c r="H8409">
        <v>717</v>
      </c>
      <c r="I8409" t="s">
        <v>55</v>
      </c>
      <c r="J8409">
        <v>20000</v>
      </c>
      <c r="K8409">
        <v>6984</v>
      </c>
      <c r="L8409">
        <v>0.26</v>
      </c>
      <c r="M8409" s="63">
        <v>45445</v>
      </c>
      <c r="N8409" s="63">
        <v>45490</v>
      </c>
      <c r="O8409">
        <v>45</v>
      </c>
      <c r="P8409" t="s">
        <v>55</v>
      </c>
      <c r="Q8409">
        <v>0</v>
      </c>
      <c r="R8409">
        <v>0</v>
      </c>
      <c r="S8409">
        <v>0</v>
      </c>
      <c r="T8409">
        <v>0</v>
      </c>
      <c r="U8409">
        <v>0</v>
      </c>
      <c r="V8409">
        <v>0</v>
      </c>
      <c r="W8409">
        <v>0</v>
      </c>
      <c r="X8409" s="1">
        <v>45473</v>
      </c>
      <c r="Y8409" s="1">
        <v>45259</v>
      </c>
      <c r="Z8409" t="s">
        <v>5598</v>
      </c>
      <c r="AA8409" t="s">
        <v>100</v>
      </c>
    </row>
    <row r="8410" spans="1:27" x14ac:dyDescent="0.25">
      <c r="A8410" t="s">
        <v>8374</v>
      </c>
      <c r="B8410" t="s">
        <v>55</v>
      </c>
      <c r="C8410" t="s">
        <v>43</v>
      </c>
      <c r="D8410" t="s">
        <v>5598</v>
      </c>
      <c r="E8410" t="s">
        <v>155</v>
      </c>
      <c r="F8410" t="s">
        <v>5</v>
      </c>
      <c r="G8410" t="s">
        <v>55</v>
      </c>
      <c r="H8410">
        <v>684</v>
      </c>
      <c r="I8410" t="s">
        <v>55</v>
      </c>
      <c r="J8410">
        <v>45000</v>
      </c>
      <c r="K8410">
        <v>8454</v>
      </c>
      <c r="L8410">
        <v>0.26</v>
      </c>
      <c r="M8410" s="63">
        <v>45439</v>
      </c>
      <c r="N8410" s="63">
        <v>45484</v>
      </c>
      <c r="O8410">
        <v>45</v>
      </c>
      <c r="P8410" t="s">
        <v>55</v>
      </c>
      <c r="Q8410">
        <v>0</v>
      </c>
      <c r="R8410">
        <v>0</v>
      </c>
      <c r="S8410">
        <v>0</v>
      </c>
      <c r="T8410">
        <v>0</v>
      </c>
      <c r="U8410">
        <v>0</v>
      </c>
      <c r="V8410">
        <v>0</v>
      </c>
      <c r="W8410">
        <v>0</v>
      </c>
      <c r="X8410" s="1">
        <v>45473</v>
      </c>
      <c r="Y8410" s="1">
        <v>45277</v>
      </c>
      <c r="Z8410" t="s">
        <v>5598</v>
      </c>
      <c r="AA8410" t="s">
        <v>101</v>
      </c>
    </row>
    <row r="8411" spans="1:27" x14ac:dyDescent="0.25">
      <c r="A8411" t="s">
        <v>8375</v>
      </c>
      <c r="B8411" t="s">
        <v>55</v>
      </c>
      <c r="C8411" t="s">
        <v>43</v>
      </c>
      <c r="D8411" t="s">
        <v>5598</v>
      </c>
      <c r="E8411" t="s">
        <v>155</v>
      </c>
      <c r="F8411" t="s">
        <v>11</v>
      </c>
      <c r="G8411" t="s">
        <v>55</v>
      </c>
      <c r="H8411">
        <v>816</v>
      </c>
      <c r="I8411" t="s">
        <v>55</v>
      </c>
      <c r="J8411">
        <v>5000</v>
      </c>
      <c r="K8411">
        <v>4371</v>
      </c>
      <c r="L8411">
        <v>0.19400000000000001</v>
      </c>
      <c r="M8411" s="63">
        <v>45364</v>
      </c>
      <c r="N8411" s="63">
        <v>45484</v>
      </c>
      <c r="O8411">
        <v>120</v>
      </c>
      <c r="P8411" t="s">
        <v>55</v>
      </c>
      <c r="Q8411">
        <v>0</v>
      </c>
      <c r="R8411">
        <v>0</v>
      </c>
      <c r="S8411">
        <v>0</v>
      </c>
      <c r="T8411">
        <v>0</v>
      </c>
      <c r="U8411">
        <v>0</v>
      </c>
      <c r="V8411">
        <v>0</v>
      </c>
      <c r="W8411">
        <v>0</v>
      </c>
      <c r="X8411" s="1">
        <v>45473</v>
      </c>
      <c r="Y8411" s="1">
        <v>45278</v>
      </c>
      <c r="Z8411" t="s">
        <v>5598</v>
      </c>
      <c r="AA8411" t="s">
        <v>102</v>
      </c>
    </row>
    <row r="8412" spans="1:27" x14ac:dyDescent="0.25">
      <c r="A8412" t="s">
        <v>8376</v>
      </c>
      <c r="B8412" t="s">
        <v>55</v>
      </c>
      <c r="C8412" t="s">
        <v>43</v>
      </c>
      <c r="D8412" t="s">
        <v>5598</v>
      </c>
      <c r="E8412" t="s">
        <v>155</v>
      </c>
      <c r="F8412" t="s">
        <v>3</v>
      </c>
      <c r="G8412" t="s">
        <v>55</v>
      </c>
      <c r="H8412">
        <v>814</v>
      </c>
      <c r="I8412" t="s">
        <v>55</v>
      </c>
      <c r="J8412">
        <v>50000</v>
      </c>
      <c r="K8412">
        <v>29196</v>
      </c>
      <c r="L8412">
        <v>0.19400000000000001</v>
      </c>
      <c r="M8412" s="63">
        <v>45427</v>
      </c>
      <c r="N8412" s="63">
        <v>45547</v>
      </c>
      <c r="O8412">
        <v>120</v>
      </c>
      <c r="P8412" t="s">
        <v>55</v>
      </c>
      <c r="Q8412">
        <v>0</v>
      </c>
      <c r="R8412">
        <v>0</v>
      </c>
      <c r="S8412">
        <v>0</v>
      </c>
      <c r="T8412">
        <v>0</v>
      </c>
      <c r="U8412">
        <v>0</v>
      </c>
      <c r="V8412">
        <v>0</v>
      </c>
      <c r="W8412">
        <v>0</v>
      </c>
      <c r="X8412" s="1">
        <v>45473</v>
      </c>
      <c r="Y8412" s="1">
        <v>44657</v>
      </c>
      <c r="Z8412" t="s">
        <v>5598</v>
      </c>
      <c r="AA8412" t="s">
        <v>101</v>
      </c>
    </row>
    <row r="8413" spans="1:27" x14ac:dyDescent="0.25">
      <c r="A8413" t="s">
        <v>8377</v>
      </c>
      <c r="B8413" t="s">
        <v>55</v>
      </c>
      <c r="C8413" t="s">
        <v>43</v>
      </c>
      <c r="D8413" t="s">
        <v>5598</v>
      </c>
      <c r="E8413" t="s">
        <v>155</v>
      </c>
      <c r="F8413" t="s">
        <v>10</v>
      </c>
      <c r="G8413" t="s">
        <v>55</v>
      </c>
      <c r="H8413">
        <v>637</v>
      </c>
      <c r="I8413" t="s">
        <v>55</v>
      </c>
      <c r="J8413">
        <v>25000</v>
      </c>
      <c r="K8413">
        <v>23968.04</v>
      </c>
      <c r="L8413">
        <v>0.19400000000000001</v>
      </c>
      <c r="M8413" s="63">
        <v>45362</v>
      </c>
      <c r="N8413" s="63">
        <v>45482</v>
      </c>
      <c r="O8413">
        <v>120</v>
      </c>
      <c r="P8413" t="s">
        <v>55</v>
      </c>
      <c r="Q8413">
        <v>0</v>
      </c>
      <c r="R8413">
        <v>0</v>
      </c>
      <c r="S8413">
        <v>0</v>
      </c>
      <c r="T8413">
        <v>0</v>
      </c>
      <c r="U8413">
        <v>0</v>
      </c>
      <c r="V8413">
        <v>0</v>
      </c>
      <c r="W8413">
        <v>0</v>
      </c>
      <c r="X8413" s="1">
        <v>45473</v>
      </c>
      <c r="Y8413" s="1">
        <v>45138</v>
      </c>
      <c r="Z8413" t="s">
        <v>5598</v>
      </c>
      <c r="AA8413" t="s">
        <v>102</v>
      </c>
    </row>
    <row r="8414" spans="1:27" x14ac:dyDescent="0.25">
      <c r="A8414" t="s">
        <v>8378</v>
      </c>
      <c r="B8414" t="s">
        <v>55</v>
      </c>
      <c r="C8414" t="s">
        <v>43</v>
      </c>
      <c r="D8414" t="s">
        <v>5598</v>
      </c>
      <c r="E8414" t="s">
        <v>155</v>
      </c>
      <c r="F8414" t="s">
        <v>13</v>
      </c>
      <c r="G8414" t="s">
        <v>55</v>
      </c>
      <c r="H8414">
        <v>632</v>
      </c>
      <c r="I8414" t="s">
        <v>55</v>
      </c>
      <c r="J8414">
        <v>5000</v>
      </c>
      <c r="K8414">
        <v>4968.68</v>
      </c>
      <c r="L8414">
        <v>0.26</v>
      </c>
      <c r="M8414" s="63">
        <v>45462</v>
      </c>
      <c r="N8414" s="63">
        <v>45507</v>
      </c>
      <c r="O8414">
        <v>45</v>
      </c>
      <c r="P8414" t="s">
        <v>55</v>
      </c>
      <c r="Q8414">
        <v>0</v>
      </c>
      <c r="R8414">
        <v>0</v>
      </c>
      <c r="S8414">
        <v>0</v>
      </c>
      <c r="T8414">
        <v>0</v>
      </c>
      <c r="U8414">
        <v>0</v>
      </c>
      <c r="V8414">
        <v>0</v>
      </c>
      <c r="W8414">
        <v>0</v>
      </c>
      <c r="X8414" s="1">
        <v>45473</v>
      </c>
      <c r="Y8414" s="1">
        <v>45277</v>
      </c>
      <c r="Z8414" t="s">
        <v>5598</v>
      </c>
      <c r="AA8414" t="s">
        <v>100</v>
      </c>
    </row>
    <row r="8415" spans="1:27" x14ac:dyDescent="0.25">
      <c r="A8415" t="s">
        <v>8379</v>
      </c>
      <c r="B8415" t="s">
        <v>55</v>
      </c>
      <c r="C8415" t="s">
        <v>43</v>
      </c>
      <c r="D8415" t="s">
        <v>5598</v>
      </c>
      <c r="E8415" t="s">
        <v>155</v>
      </c>
      <c r="F8415" t="s">
        <v>15</v>
      </c>
      <c r="G8415" t="s">
        <v>55</v>
      </c>
      <c r="H8415">
        <v>627</v>
      </c>
      <c r="I8415" t="s">
        <v>55</v>
      </c>
      <c r="J8415">
        <v>40000</v>
      </c>
      <c r="K8415">
        <v>23943</v>
      </c>
      <c r="L8415">
        <v>0.26</v>
      </c>
      <c r="M8415" s="63">
        <v>45460</v>
      </c>
      <c r="N8415" s="63">
        <v>45505</v>
      </c>
      <c r="O8415">
        <v>45</v>
      </c>
      <c r="P8415" t="s">
        <v>55</v>
      </c>
      <c r="Q8415">
        <v>0</v>
      </c>
      <c r="R8415">
        <v>0</v>
      </c>
      <c r="S8415">
        <v>0</v>
      </c>
      <c r="T8415">
        <v>0</v>
      </c>
      <c r="U8415">
        <v>0</v>
      </c>
      <c r="V8415">
        <v>0</v>
      </c>
      <c r="W8415">
        <v>0</v>
      </c>
      <c r="X8415" s="1">
        <v>45473</v>
      </c>
      <c r="Y8415" s="1">
        <v>45056</v>
      </c>
      <c r="Z8415" t="s">
        <v>5598</v>
      </c>
      <c r="AA8415" t="s">
        <v>100</v>
      </c>
    </row>
    <row r="8416" spans="1:27" x14ac:dyDescent="0.25">
      <c r="A8416" t="s">
        <v>8380</v>
      </c>
      <c r="B8416" t="s">
        <v>55</v>
      </c>
      <c r="C8416" t="s">
        <v>43</v>
      </c>
      <c r="D8416" t="s">
        <v>5598</v>
      </c>
      <c r="E8416" t="s">
        <v>155</v>
      </c>
      <c r="F8416" t="s">
        <v>13</v>
      </c>
      <c r="G8416" t="s">
        <v>55</v>
      </c>
      <c r="H8416">
        <v>715</v>
      </c>
      <c r="I8416" t="s">
        <v>55</v>
      </c>
      <c r="J8416">
        <v>25000</v>
      </c>
      <c r="K8416">
        <v>24715.15</v>
      </c>
      <c r="L8416">
        <v>0.26</v>
      </c>
      <c r="M8416" s="63">
        <v>45466</v>
      </c>
      <c r="N8416" s="63">
        <v>45511</v>
      </c>
      <c r="O8416">
        <v>45</v>
      </c>
      <c r="P8416" t="s">
        <v>55</v>
      </c>
      <c r="Q8416">
        <v>0</v>
      </c>
      <c r="R8416">
        <v>0</v>
      </c>
      <c r="S8416">
        <v>0</v>
      </c>
      <c r="T8416">
        <v>0</v>
      </c>
      <c r="U8416">
        <v>0</v>
      </c>
      <c r="V8416">
        <v>0</v>
      </c>
      <c r="W8416">
        <v>0</v>
      </c>
      <c r="X8416" s="1">
        <v>45473</v>
      </c>
      <c r="Y8416" s="1">
        <v>45271</v>
      </c>
      <c r="Z8416" t="s">
        <v>5598</v>
      </c>
      <c r="AA8416" t="s">
        <v>100</v>
      </c>
    </row>
    <row r="8417" spans="1:27" x14ac:dyDescent="0.25">
      <c r="A8417" t="s">
        <v>8381</v>
      </c>
      <c r="B8417" t="s">
        <v>55</v>
      </c>
      <c r="C8417" t="s">
        <v>43</v>
      </c>
      <c r="D8417" t="s">
        <v>5598</v>
      </c>
      <c r="E8417" t="s">
        <v>155</v>
      </c>
      <c r="F8417" t="s">
        <v>15</v>
      </c>
      <c r="G8417" t="s">
        <v>55</v>
      </c>
      <c r="H8417">
        <v>633</v>
      </c>
      <c r="I8417" t="s">
        <v>55</v>
      </c>
      <c r="J8417">
        <v>55000</v>
      </c>
      <c r="K8417">
        <v>53718.2</v>
      </c>
      <c r="L8417">
        <v>0.19400000000000001</v>
      </c>
      <c r="M8417" s="63">
        <v>45381</v>
      </c>
      <c r="N8417" s="63">
        <v>45501</v>
      </c>
      <c r="O8417">
        <v>120</v>
      </c>
      <c r="P8417" t="s">
        <v>55</v>
      </c>
      <c r="Q8417">
        <v>0</v>
      </c>
      <c r="R8417">
        <v>0</v>
      </c>
      <c r="S8417">
        <v>0</v>
      </c>
      <c r="T8417">
        <v>0</v>
      </c>
      <c r="U8417">
        <v>0</v>
      </c>
      <c r="V8417">
        <v>0</v>
      </c>
      <c r="W8417">
        <v>0</v>
      </c>
      <c r="X8417" s="1">
        <v>45473</v>
      </c>
      <c r="Y8417" s="1">
        <v>45057</v>
      </c>
      <c r="Z8417" t="s">
        <v>5598</v>
      </c>
      <c r="AA8417" t="s">
        <v>102</v>
      </c>
    </row>
    <row r="8418" spans="1:27" x14ac:dyDescent="0.25">
      <c r="A8418" t="s">
        <v>8382</v>
      </c>
      <c r="B8418" t="s">
        <v>55</v>
      </c>
      <c r="C8418" t="s">
        <v>43</v>
      </c>
      <c r="D8418" t="s">
        <v>5598</v>
      </c>
      <c r="E8418" t="s">
        <v>155</v>
      </c>
      <c r="F8418" t="s">
        <v>13</v>
      </c>
      <c r="G8418" t="s">
        <v>55</v>
      </c>
      <c r="H8418">
        <v>795</v>
      </c>
      <c r="I8418" t="s">
        <v>55</v>
      </c>
      <c r="J8418">
        <v>25000</v>
      </c>
      <c r="K8418">
        <v>6062.64</v>
      </c>
      <c r="L8418">
        <v>0.26</v>
      </c>
      <c r="M8418" s="63">
        <v>45305</v>
      </c>
      <c r="N8418" s="63">
        <v>45350</v>
      </c>
      <c r="O8418">
        <v>45</v>
      </c>
      <c r="P8418" t="s">
        <v>55</v>
      </c>
      <c r="Q8418">
        <v>0</v>
      </c>
      <c r="R8418">
        <v>0</v>
      </c>
      <c r="S8418">
        <v>0</v>
      </c>
      <c r="T8418">
        <v>0</v>
      </c>
      <c r="U8418">
        <v>6062.64</v>
      </c>
      <c r="V8418">
        <v>0</v>
      </c>
      <c r="W8418">
        <v>6062.64</v>
      </c>
      <c r="X8418" s="1">
        <v>45473</v>
      </c>
      <c r="Y8418" s="1">
        <v>45222</v>
      </c>
      <c r="Z8418" t="s">
        <v>5598</v>
      </c>
      <c r="AA8418" t="s">
        <v>100</v>
      </c>
    </row>
    <row r="8419" spans="1:27" x14ac:dyDescent="0.25">
      <c r="A8419" t="s">
        <v>8383</v>
      </c>
      <c r="B8419" t="s">
        <v>55</v>
      </c>
      <c r="C8419" t="s">
        <v>43</v>
      </c>
      <c r="D8419" t="s">
        <v>5598</v>
      </c>
      <c r="E8419" t="s">
        <v>155</v>
      </c>
      <c r="F8419" t="s">
        <v>7</v>
      </c>
      <c r="G8419" t="s">
        <v>55</v>
      </c>
      <c r="H8419">
        <v>447</v>
      </c>
      <c r="I8419" t="s">
        <v>55</v>
      </c>
      <c r="J8419">
        <v>100000</v>
      </c>
      <c r="K8419">
        <v>98429.69</v>
      </c>
      <c r="L8419">
        <v>0.19400000000000001</v>
      </c>
      <c r="M8419" s="63">
        <v>45463</v>
      </c>
      <c r="N8419" s="63">
        <v>45508</v>
      </c>
      <c r="O8419">
        <v>45</v>
      </c>
      <c r="P8419" t="s">
        <v>55</v>
      </c>
      <c r="Q8419">
        <v>0</v>
      </c>
      <c r="R8419">
        <v>0</v>
      </c>
      <c r="S8419">
        <v>0</v>
      </c>
      <c r="T8419">
        <v>0</v>
      </c>
      <c r="U8419">
        <v>0</v>
      </c>
      <c r="V8419">
        <v>0</v>
      </c>
      <c r="W8419">
        <v>0</v>
      </c>
      <c r="X8419" s="1">
        <v>45473</v>
      </c>
      <c r="Y8419" s="1">
        <v>44761</v>
      </c>
      <c r="Z8419" t="s">
        <v>5598</v>
      </c>
      <c r="AA8419" t="s">
        <v>99</v>
      </c>
    </row>
    <row r="8420" spans="1:27" x14ac:dyDescent="0.25">
      <c r="A8420" t="s">
        <v>8384</v>
      </c>
      <c r="B8420" t="s">
        <v>55</v>
      </c>
      <c r="C8420" t="s">
        <v>43</v>
      </c>
      <c r="D8420" t="s">
        <v>5598</v>
      </c>
      <c r="E8420" t="s">
        <v>155</v>
      </c>
      <c r="F8420" t="s">
        <v>7</v>
      </c>
      <c r="G8420" t="s">
        <v>55</v>
      </c>
      <c r="H8420">
        <v>775</v>
      </c>
      <c r="I8420" t="s">
        <v>55</v>
      </c>
      <c r="J8420">
        <v>15000</v>
      </c>
      <c r="K8420">
        <v>14898.38</v>
      </c>
      <c r="L8420">
        <v>0.26</v>
      </c>
      <c r="M8420" s="63">
        <v>45473</v>
      </c>
      <c r="N8420" s="63">
        <v>45518</v>
      </c>
      <c r="O8420">
        <v>45</v>
      </c>
      <c r="P8420" t="s">
        <v>55</v>
      </c>
      <c r="Q8420">
        <v>0</v>
      </c>
      <c r="R8420">
        <v>0</v>
      </c>
      <c r="S8420">
        <v>0</v>
      </c>
      <c r="T8420">
        <v>0</v>
      </c>
      <c r="U8420">
        <v>0</v>
      </c>
      <c r="V8420">
        <v>0</v>
      </c>
      <c r="W8420">
        <v>0</v>
      </c>
      <c r="X8420" s="1">
        <v>45473</v>
      </c>
      <c r="Y8420" s="1">
        <v>45277</v>
      </c>
      <c r="Z8420" t="s">
        <v>5598</v>
      </c>
      <c r="AA8420" t="s">
        <v>104</v>
      </c>
    </row>
    <row r="8421" spans="1:27" x14ac:dyDescent="0.25">
      <c r="A8421" t="s">
        <v>8385</v>
      </c>
      <c r="B8421" t="s">
        <v>55</v>
      </c>
      <c r="C8421" t="s">
        <v>43</v>
      </c>
      <c r="D8421" t="s">
        <v>5598</v>
      </c>
      <c r="E8421" t="s">
        <v>155</v>
      </c>
      <c r="F8421" t="s">
        <v>14</v>
      </c>
      <c r="G8421" t="s">
        <v>55</v>
      </c>
      <c r="H8421">
        <v>625</v>
      </c>
      <c r="I8421" t="s">
        <v>55</v>
      </c>
      <c r="J8421">
        <v>50000</v>
      </c>
      <c r="K8421">
        <v>32496</v>
      </c>
      <c r="L8421">
        <v>0.26</v>
      </c>
      <c r="M8421" s="63">
        <v>45458</v>
      </c>
      <c r="N8421" s="63">
        <v>45503</v>
      </c>
      <c r="O8421">
        <v>45</v>
      </c>
      <c r="P8421" t="s">
        <v>55</v>
      </c>
      <c r="Q8421">
        <v>0</v>
      </c>
      <c r="R8421">
        <v>0</v>
      </c>
      <c r="S8421">
        <v>0</v>
      </c>
      <c r="T8421">
        <v>0</v>
      </c>
      <c r="U8421">
        <v>0</v>
      </c>
      <c r="V8421">
        <v>0</v>
      </c>
      <c r="W8421">
        <v>0</v>
      </c>
      <c r="X8421" s="1">
        <v>45473</v>
      </c>
      <c r="Y8421" s="1">
        <v>44728</v>
      </c>
      <c r="Z8421" t="s">
        <v>5598</v>
      </c>
      <c r="AA8421" t="s">
        <v>100</v>
      </c>
    </row>
    <row r="8422" spans="1:27" x14ac:dyDescent="0.25">
      <c r="A8422" t="s">
        <v>8386</v>
      </c>
      <c r="B8422" t="s">
        <v>55</v>
      </c>
      <c r="C8422" t="s">
        <v>43</v>
      </c>
      <c r="D8422" t="s">
        <v>5598</v>
      </c>
      <c r="E8422" t="s">
        <v>155</v>
      </c>
      <c r="F8422" t="s">
        <v>13</v>
      </c>
      <c r="G8422" t="s">
        <v>55</v>
      </c>
      <c r="H8422">
        <v>767</v>
      </c>
      <c r="I8422" t="s">
        <v>55</v>
      </c>
      <c r="J8422">
        <v>75000</v>
      </c>
      <c r="K8422">
        <v>66540</v>
      </c>
      <c r="L8422">
        <v>0.26</v>
      </c>
      <c r="M8422" s="63">
        <v>45447</v>
      </c>
      <c r="N8422" s="63">
        <v>45492</v>
      </c>
      <c r="O8422">
        <v>45</v>
      </c>
      <c r="P8422" t="s">
        <v>55</v>
      </c>
      <c r="Q8422">
        <v>0</v>
      </c>
      <c r="R8422">
        <v>0</v>
      </c>
      <c r="S8422">
        <v>0</v>
      </c>
      <c r="T8422">
        <v>0</v>
      </c>
      <c r="U8422">
        <v>0</v>
      </c>
      <c r="V8422">
        <v>0</v>
      </c>
      <c r="W8422">
        <v>0</v>
      </c>
      <c r="X8422" s="1">
        <v>45473</v>
      </c>
      <c r="Y8422" s="1">
        <v>44920</v>
      </c>
      <c r="Z8422" t="s">
        <v>5598</v>
      </c>
      <c r="AA8422" t="s">
        <v>104</v>
      </c>
    </row>
    <row r="8423" spans="1:27" x14ac:dyDescent="0.25">
      <c r="A8423" t="s">
        <v>8387</v>
      </c>
      <c r="B8423" t="s">
        <v>55</v>
      </c>
      <c r="C8423" t="s">
        <v>43</v>
      </c>
      <c r="D8423" t="s">
        <v>5598</v>
      </c>
      <c r="E8423" t="s">
        <v>155</v>
      </c>
      <c r="F8423" t="s">
        <v>13</v>
      </c>
      <c r="G8423" t="s">
        <v>55</v>
      </c>
      <c r="H8423">
        <v>637</v>
      </c>
      <c r="I8423" t="s">
        <v>55</v>
      </c>
      <c r="J8423">
        <v>50000</v>
      </c>
      <c r="K8423">
        <v>4537.5</v>
      </c>
      <c r="L8423">
        <v>0.19400000000000001</v>
      </c>
      <c r="M8423" s="63">
        <v>45448</v>
      </c>
      <c r="N8423" s="63">
        <v>45568</v>
      </c>
      <c r="O8423">
        <v>120</v>
      </c>
      <c r="P8423" t="s">
        <v>55</v>
      </c>
      <c r="Q8423">
        <v>0</v>
      </c>
      <c r="R8423">
        <v>0</v>
      </c>
      <c r="S8423">
        <v>0</v>
      </c>
      <c r="T8423">
        <v>0</v>
      </c>
      <c r="U8423">
        <v>0</v>
      </c>
      <c r="V8423">
        <v>0</v>
      </c>
      <c r="W8423">
        <v>0</v>
      </c>
      <c r="X8423" s="1">
        <v>45473</v>
      </c>
      <c r="Y8423" s="1">
        <v>45182</v>
      </c>
      <c r="Z8423" t="s">
        <v>5598</v>
      </c>
      <c r="AA8423" t="s">
        <v>102</v>
      </c>
    </row>
    <row r="8424" spans="1:27" x14ac:dyDescent="0.25">
      <c r="A8424" t="s">
        <v>8388</v>
      </c>
      <c r="B8424" t="s">
        <v>55</v>
      </c>
      <c r="C8424" t="s">
        <v>43</v>
      </c>
      <c r="D8424" t="s">
        <v>5598</v>
      </c>
      <c r="E8424" t="s">
        <v>155</v>
      </c>
      <c r="F8424" t="s">
        <v>13</v>
      </c>
      <c r="G8424" t="s">
        <v>55</v>
      </c>
      <c r="H8424">
        <v>645</v>
      </c>
      <c r="I8424" t="s">
        <v>55</v>
      </c>
      <c r="J8424">
        <v>30000</v>
      </c>
      <c r="K8424">
        <v>28674.1</v>
      </c>
      <c r="L8424">
        <v>0.19400000000000001</v>
      </c>
      <c r="M8424" s="63">
        <v>45354</v>
      </c>
      <c r="N8424" s="63">
        <v>45474</v>
      </c>
      <c r="O8424">
        <v>120</v>
      </c>
      <c r="P8424" t="s">
        <v>55</v>
      </c>
      <c r="Q8424">
        <v>0</v>
      </c>
      <c r="R8424">
        <v>0</v>
      </c>
      <c r="S8424">
        <v>0</v>
      </c>
      <c r="T8424">
        <v>0</v>
      </c>
      <c r="U8424">
        <v>0</v>
      </c>
      <c r="V8424">
        <v>0</v>
      </c>
      <c r="W8424">
        <v>0</v>
      </c>
      <c r="X8424" s="1">
        <v>45473</v>
      </c>
      <c r="Y8424" s="1">
        <v>45026</v>
      </c>
      <c r="Z8424" t="s">
        <v>5598</v>
      </c>
      <c r="AA8424" t="s">
        <v>102</v>
      </c>
    </row>
    <row r="8425" spans="1:27" x14ac:dyDescent="0.25">
      <c r="A8425" t="s">
        <v>8389</v>
      </c>
      <c r="B8425" t="s">
        <v>55</v>
      </c>
      <c r="C8425" t="s">
        <v>43</v>
      </c>
      <c r="D8425" t="s">
        <v>5598</v>
      </c>
      <c r="E8425" t="s">
        <v>155</v>
      </c>
      <c r="F8425" t="s">
        <v>10</v>
      </c>
      <c r="G8425" t="s">
        <v>55</v>
      </c>
      <c r="H8425">
        <v>844</v>
      </c>
      <c r="I8425" t="s">
        <v>55</v>
      </c>
      <c r="J8425">
        <v>20000</v>
      </c>
      <c r="K8425">
        <v>1366.09</v>
      </c>
      <c r="L8425">
        <v>0.26</v>
      </c>
      <c r="M8425" s="63">
        <v>45226</v>
      </c>
      <c r="N8425" s="63">
        <v>45256</v>
      </c>
      <c r="O8425">
        <v>30</v>
      </c>
      <c r="P8425" t="s">
        <v>55</v>
      </c>
      <c r="Q8425">
        <v>0</v>
      </c>
      <c r="R8425">
        <v>0</v>
      </c>
      <c r="S8425">
        <v>0</v>
      </c>
      <c r="T8425">
        <v>0</v>
      </c>
      <c r="U8425">
        <v>0</v>
      </c>
      <c r="V8425">
        <v>1366.09</v>
      </c>
      <c r="W8425">
        <v>1366.09</v>
      </c>
      <c r="X8425" s="1">
        <v>45473</v>
      </c>
      <c r="Y8425" s="1">
        <v>44975</v>
      </c>
      <c r="Z8425" t="s">
        <v>5598</v>
      </c>
      <c r="AA8425" t="s">
        <v>99</v>
      </c>
    </row>
    <row r="8426" spans="1:27" x14ac:dyDescent="0.25">
      <c r="A8426" t="s">
        <v>8390</v>
      </c>
      <c r="B8426" t="s">
        <v>55</v>
      </c>
      <c r="C8426" t="s">
        <v>43</v>
      </c>
      <c r="D8426" t="s">
        <v>5598</v>
      </c>
      <c r="E8426" t="s">
        <v>155</v>
      </c>
      <c r="F8426" t="s">
        <v>13</v>
      </c>
      <c r="G8426" t="s">
        <v>55</v>
      </c>
      <c r="H8426">
        <v>813</v>
      </c>
      <c r="I8426" t="s">
        <v>55</v>
      </c>
      <c r="J8426">
        <v>10000</v>
      </c>
      <c r="K8426">
        <v>8698.1200000000008</v>
      </c>
      <c r="L8426">
        <v>0.19400000000000001</v>
      </c>
      <c r="M8426" s="63">
        <v>45384</v>
      </c>
      <c r="N8426" s="63">
        <v>45504</v>
      </c>
      <c r="O8426">
        <v>120</v>
      </c>
      <c r="P8426" t="s">
        <v>55</v>
      </c>
      <c r="Q8426">
        <v>0</v>
      </c>
      <c r="R8426">
        <v>0</v>
      </c>
      <c r="S8426">
        <v>0</v>
      </c>
      <c r="T8426">
        <v>0</v>
      </c>
      <c r="U8426">
        <v>0</v>
      </c>
      <c r="V8426">
        <v>0</v>
      </c>
      <c r="W8426">
        <v>0</v>
      </c>
      <c r="X8426" s="1">
        <v>45473</v>
      </c>
      <c r="Y8426" s="1">
        <v>45043</v>
      </c>
      <c r="Z8426" t="s">
        <v>5598</v>
      </c>
      <c r="AA8426" t="s">
        <v>102</v>
      </c>
    </row>
    <row r="8427" spans="1:27" x14ac:dyDescent="0.25">
      <c r="A8427" t="s">
        <v>8391</v>
      </c>
      <c r="B8427" t="s">
        <v>55</v>
      </c>
      <c r="C8427" t="s">
        <v>43</v>
      </c>
      <c r="D8427" t="s">
        <v>5598</v>
      </c>
      <c r="E8427" t="s">
        <v>155</v>
      </c>
      <c r="F8427" t="s">
        <v>15</v>
      </c>
      <c r="G8427" t="s">
        <v>55</v>
      </c>
      <c r="H8427">
        <v>484</v>
      </c>
      <c r="I8427" t="s">
        <v>55</v>
      </c>
      <c r="J8427">
        <v>75000</v>
      </c>
      <c r="K8427">
        <v>72817.8</v>
      </c>
      <c r="L8427">
        <v>0.26</v>
      </c>
      <c r="M8427" s="63">
        <v>45433</v>
      </c>
      <c r="N8427" s="63">
        <v>45478</v>
      </c>
      <c r="O8427">
        <v>45</v>
      </c>
      <c r="P8427" t="s">
        <v>55</v>
      </c>
      <c r="Q8427">
        <v>0</v>
      </c>
      <c r="R8427">
        <v>0</v>
      </c>
      <c r="S8427">
        <v>0</v>
      </c>
      <c r="T8427">
        <v>0</v>
      </c>
      <c r="U8427">
        <v>0</v>
      </c>
      <c r="V8427">
        <v>0</v>
      </c>
      <c r="W8427">
        <v>0</v>
      </c>
      <c r="X8427" s="1">
        <v>45473</v>
      </c>
      <c r="Y8427" s="1">
        <v>44917</v>
      </c>
      <c r="Z8427" t="s">
        <v>5598</v>
      </c>
      <c r="AA8427" t="s">
        <v>100</v>
      </c>
    </row>
    <row r="8428" spans="1:27" x14ac:dyDescent="0.25">
      <c r="A8428" t="s">
        <v>8392</v>
      </c>
      <c r="B8428" t="s">
        <v>55</v>
      </c>
      <c r="C8428" t="s">
        <v>43</v>
      </c>
      <c r="D8428" t="s">
        <v>5598</v>
      </c>
      <c r="E8428" t="s">
        <v>155</v>
      </c>
      <c r="F8428" t="s">
        <v>15</v>
      </c>
      <c r="G8428" t="s">
        <v>55</v>
      </c>
      <c r="H8428">
        <v>702</v>
      </c>
      <c r="I8428" t="s">
        <v>55</v>
      </c>
      <c r="J8428">
        <v>40000</v>
      </c>
      <c r="K8428">
        <v>25895.18</v>
      </c>
      <c r="L8428">
        <v>0.26</v>
      </c>
      <c r="M8428" s="63">
        <v>45442</v>
      </c>
      <c r="N8428" s="63">
        <v>45487</v>
      </c>
      <c r="O8428">
        <v>45</v>
      </c>
      <c r="P8428" t="s">
        <v>55</v>
      </c>
      <c r="Q8428">
        <v>0</v>
      </c>
      <c r="R8428">
        <v>0</v>
      </c>
      <c r="S8428">
        <v>0</v>
      </c>
      <c r="T8428">
        <v>0</v>
      </c>
      <c r="U8428">
        <v>0</v>
      </c>
      <c r="V8428">
        <v>0</v>
      </c>
      <c r="W8428">
        <v>0</v>
      </c>
      <c r="X8428" s="1">
        <v>45473</v>
      </c>
      <c r="Y8428" s="1">
        <v>45081</v>
      </c>
      <c r="Z8428" t="s">
        <v>5598</v>
      </c>
      <c r="AA8428" t="s">
        <v>100</v>
      </c>
    </row>
    <row r="8429" spans="1:27" x14ac:dyDescent="0.25">
      <c r="A8429" t="s">
        <v>8393</v>
      </c>
      <c r="B8429" t="s">
        <v>55</v>
      </c>
      <c r="C8429" t="s">
        <v>43</v>
      </c>
      <c r="D8429" t="s">
        <v>5598</v>
      </c>
      <c r="E8429" t="s">
        <v>155</v>
      </c>
      <c r="F8429" t="s">
        <v>13</v>
      </c>
      <c r="G8429" t="s">
        <v>55</v>
      </c>
      <c r="H8429">
        <v>789</v>
      </c>
      <c r="I8429" t="s">
        <v>55</v>
      </c>
      <c r="J8429">
        <v>25000</v>
      </c>
      <c r="K8429">
        <v>870</v>
      </c>
      <c r="L8429">
        <v>0.26</v>
      </c>
      <c r="M8429" s="63">
        <v>45447</v>
      </c>
      <c r="N8429" s="63">
        <v>45492</v>
      </c>
      <c r="O8429">
        <v>45</v>
      </c>
      <c r="P8429" t="s">
        <v>55</v>
      </c>
      <c r="Q8429">
        <v>0</v>
      </c>
      <c r="R8429">
        <v>0</v>
      </c>
      <c r="S8429">
        <v>0</v>
      </c>
      <c r="T8429">
        <v>0</v>
      </c>
      <c r="U8429">
        <v>0</v>
      </c>
      <c r="V8429">
        <v>0</v>
      </c>
      <c r="W8429">
        <v>0</v>
      </c>
      <c r="X8429" s="1">
        <v>45473</v>
      </c>
      <c r="Y8429" s="1">
        <v>45227</v>
      </c>
      <c r="Z8429" t="s">
        <v>5598</v>
      </c>
      <c r="AA8429" t="s">
        <v>101</v>
      </c>
    </row>
    <row r="8430" spans="1:27" x14ac:dyDescent="0.25">
      <c r="A8430" t="s">
        <v>8394</v>
      </c>
      <c r="B8430" t="s">
        <v>55</v>
      </c>
      <c r="C8430" t="s">
        <v>43</v>
      </c>
      <c r="D8430" t="s">
        <v>5598</v>
      </c>
      <c r="E8430" t="s">
        <v>155</v>
      </c>
      <c r="F8430" t="s">
        <v>15</v>
      </c>
      <c r="G8430" t="s">
        <v>55</v>
      </c>
      <c r="H8430">
        <v>647</v>
      </c>
      <c r="I8430" t="s">
        <v>55</v>
      </c>
      <c r="J8430">
        <v>50000</v>
      </c>
      <c r="K8430">
        <v>15300</v>
      </c>
      <c r="L8430">
        <v>0.19400000000000001</v>
      </c>
      <c r="M8430" s="63">
        <v>45457</v>
      </c>
      <c r="N8430" s="63">
        <v>45547</v>
      </c>
      <c r="O8430">
        <v>90</v>
      </c>
      <c r="P8430" t="s">
        <v>55</v>
      </c>
      <c r="Q8430">
        <v>0</v>
      </c>
      <c r="R8430">
        <v>0</v>
      </c>
      <c r="S8430">
        <v>0</v>
      </c>
      <c r="T8430">
        <v>0</v>
      </c>
      <c r="U8430">
        <v>0</v>
      </c>
      <c r="V8430">
        <v>0</v>
      </c>
      <c r="W8430">
        <v>0</v>
      </c>
      <c r="X8430" s="1">
        <v>45473</v>
      </c>
      <c r="Y8430" s="1">
        <v>44702</v>
      </c>
      <c r="Z8430" t="s">
        <v>5598</v>
      </c>
      <c r="AA8430" t="s">
        <v>101</v>
      </c>
    </row>
    <row r="8431" spans="1:27" x14ac:dyDescent="0.25">
      <c r="A8431" t="s">
        <v>8395</v>
      </c>
      <c r="B8431" t="s">
        <v>55</v>
      </c>
      <c r="C8431" t="s">
        <v>43</v>
      </c>
      <c r="D8431" t="s">
        <v>5598</v>
      </c>
      <c r="E8431" t="s">
        <v>155</v>
      </c>
      <c r="F8431" t="s">
        <v>7</v>
      </c>
      <c r="G8431" t="s">
        <v>55</v>
      </c>
      <c r="H8431">
        <v>612</v>
      </c>
      <c r="I8431" t="s">
        <v>55</v>
      </c>
      <c r="J8431">
        <v>50000</v>
      </c>
      <c r="K8431">
        <v>31027.5</v>
      </c>
      <c r="L8431">
        <v>0.26</v>
      </c>
      <c r="M8431" s="63">
        <v>45370</v>
      </c>
      <c r="N8431" s="63">
        <v>45490</v>
      </c>
      <c r="O8431">
        <v>120</v>
      </c>
      <c r="P8431" t="s">
        <v>55</v>
      </c>
      <c r="Q8431">
        <v>0</v>
      </c>
      <c r="R8431">
        <v>0</v>
      </c>
      <c r="S8431">
        <v>0</v>
      </c>
      <c r="T8431">
        <v>0</v>
      </c>
      <c r="U8431">
        <v>0</v>
      </c>
      <c r="V8431">
        <v>0</v>
      </c>
      <c r="W8431">
        <v>0</v>
      </c>
      <c r="X8431" s="1">
        <v>45473</v>
      </c>
      <c r="Y8431" s="1">
        <v>44975</v>
      </c>
      <c r="Z8431" t="s">
        <v>5598</v>
      </c>
      <c r="AA8431" t="s">
        <v>101</v>
      </c>
    </row>
    <row r="8432" spans="1:27" x14ac:dyDescent="0.25">
      <c r="A8432" t="s">
        <v>8396</v>
      </c>
      <c r="B8432" t="s">
        <v>55</v>
      </c>
      <c r="C8432" t="s">
        <v>43</v>
      </c>
      <c r="D8432" t="s">
        <v>5598</v>
      </c>
      <c r="E8432" t="s">
        <v>155</v>
      </c>
      <c r="F8432" t="s">
        <v>13</v>
      </c>
      <c r="G8432" t="s">
        <v>55</v>
      </c>
      <c r="H8432">
        <v>705</v>
      </c>
      <c r="I8432" t="s">
        <v>55</v>
      </c>
      <c r="J8432">
        <v>60000</v>
      </c>
      <c r="K8432">
        <v>59066.97</v>
      </c>
      <c r="L8432">
        <v>0.26</v>
      </c>
      <c r="M8432" s="63">
        <v>45443</v>
      </c>
      <c r="N8432" s="63">
        <v>45488</v>
      </c>
      <c r="O8432">
        <v>45</v>
      </c>
      <c r="P8432" t="s">
        <v>55</v>
      </c>
      <c r="Q8432">
        <v>0</v>
      </c>
      <c r="R8432">
        <v>0</v>
      </c>
      <c r="S8432">
        <v>0</v>
      </c>
      <c r="T8432">
        <v>0</v>
      </c>
      <c r="U8432">
        <v>0</v>
      </c>
      <c r="V8432">
        <v>0</v>
      </c>
      <c r="W8432">
        <v>0</v>
      </c>
      <c r="X8432" s="1">
        <v>45473</v>
      </c>
      <c r="Y8432" s="1">
        <v>45029</v>
      </c>
      <c r="Z8432" t="s">
        <v>5598</v>
      </c>
      <c r="AA8432" t="s">
        <v>99</v>
      </c>
    </row>
    <row r="8433" spans="1:27" x14ac:dyDescent="0.25">
      <c r="A8433" t="s">
        <v>8397</v>
      </c>
      <c r="B8433" t="s">
        <v>55</v>
      </c>
      <c r="C8433" t="s">
        <v>43</v>
      </c>
      <c r="D8433" t="s">
        <v>5598</v>
      </c>
      <c r="E8433" t="s">
        <v>155</v>
      </c>
      <c r="F8433" t="s">
        <v>13</v>
      </c>
      <c r="G8433" t="s">
        <v>55</v>
      </c>
      <c r="H8433">
        <v>603</v>
      </c>
      <c r="I8433" t="s">
        <v>55</v>
      </c>
      <c r="J8433">
        <v>60000</v>
      </c>
      <c r="K8433">
        <v>55884.53</v>
      </c>
      <c r="L8433">
        <v>0.26</v>
      </c>
      <c r="M8433" s="63">
        <v>45472</v>
      </c>
      <c r="N8433" s="63">
        <v>45517</v>
      </c>
      <c r="O8433">
        <v>45</v>
      </c>
      <c r="P8433" t="s">
        <v>55</v>
      </c>
      <c r="Q8433">
        <v>0</v>
      </c>
      <c r="R8433">
        <v>0</v>
      </c>
      <c r="S8433">
        <v>0</v>
      </c>
      <c r="T8433">
        <v>0</v>
      </c>
      <c r="U8433">
        <v>0</v>
      </c>
      <c r="V8433">
        <v>0</v>
      </c>
      <c r="W8433">
        <v>0</v>
      </c>
      <c r="X8433" s="1">
        <v>45473</v>
      </c>
      <c r="Y8433" s="1">
        <v>45152</v>
      </c>
      <c r="Z8433" t="s">
        <v>5598</v>
      </c>
      <c r="AA8433" t="s">
        <v>101</v>
      </c>
    </row>
    <row r="8434" spans="1:27" x14ac:dyDescent="0.25">
      <c r="A8434" t="s">
        <v>8398</v>
      </c>
      <c r="B8434" t="s">
        <v>55</v>
      </c>
      <c r="C8434" t="s">
        <v>43</v>
      </c>
      <c r="D8434" t="s">
        <v>5598</v>
      </c>
      <c r="E8434" t="s">
        <v>155</v>
      </c>
      <c r="F8434" t="s">
        <v>15</v>
      </c>
      <c r="G8434" t="s">
        <v>55</v>
      </c>
      <c r="H8434">
        <v>488</v>
      </c>
      <c r="I8434" t="s">
        <v>55</v>
      </c>
      <c r="J8434">
        <v>100000</v>
      </c>
      <c r="K8434">
        <v>39228</v>
      </c>
      <c r="L8434">
        <v>0.26</v>
      </c>
      <c r="M8434" s="63">
        <v>45467</v>
      </c>
      <c r="N8434" s="63">
        <v>45512</v>
      </c>
      <c r="O8434">
        <v>45</v>
      </c>
      <c r="P8434" t="s">
        <v>55</v>
      </c>
      <c r="Q8434">
        <v>0</v>
      </c>
      <c r="R8434">
        <v>0</v>
      </c>
      <c r="S8434">
        <v>0</v>
      </c>
      <c r="T8434">
        <v>0</v>
      </c>
      <c r="U8434">
        <v>0</v>
      </c>
      <c r="V8434">
        <v>0</v>
      </c>
      <c r="W8434">
        <v>0</v>
      </c>
      <c r="X8434" s="1">
        <v>45473</v>
      </c>
      <c r="Y8434" s="1">
        <v>44997</v>
      </c>
      <c r="Z8434" t="s">
        <v>5598</v>
      </c>
      <c r="AA8434" t="s">
        <v>101</v>
      </c>
    </row>
    <row r="8435" spans="1:27" x14ac:dyDescent="0.25">
      <c r="A8435" t="s">
        <v>8399</v>
      </c>
      <c r="B8435" t="s">
        <v>55</v>
      </c>
      <c r="C8435" t="s">
        <v>43</v>
      </c>
      <c r="D8435" t="s">
        <v>5598</v>
      </c>
      <c r="E8435" t="s">
        <v>155</v>
      </c>
      <c r="F8435" t="s">
        <v>6</v>
      </c>
      <c r="G8435" t="s">
        <v>55</v>
      </c>
      <c r="H8435">
        <v>515</v>
      </c>
      <c r="I8435" t="s">
        <v>55</v>
      </c>
      <c r="J8435">
        <v>25000</v>
      </c>
      <c r="K8435">
        <v>4077</v>
      </c>
      <c r="L8435">
        <v>0.19400000000000001</v>
      </c>
      <c r="M8435" s="63">
        <v>45472</v>
      </c>
      <c r="N8435" s="63">
        <v>45592</v>
      </c>
      <c r="O8435">
        <v>120</v>
      </c>
      <c r="P8435" t="s">
        <v>55</v>
      </c>
      <c r="Q8435">
        <v>0</v>
      </c>
      <c r="R8435">
        <v>0</v>
      </c>
      <c r="S8435">
        <v>0</v>
      </c>
      <c r="T8435">
        <v>0</v>
      </c>
      <c r="U8435">
        <v>0</v>
      </c>
      <c r="V8435">
        <v>0</v>
      </c>
      <c r="W8435">
        <v>0</v>
      </c>
      <c r="X8435" s="1">
        <v>45473</v>
      </c>
      <c r="Y8435" s="1">
        <v>44703</v>
      </c>
      <c r="Z8435" t="s">
        <v>5598</v>
      </c>
      <c r="AA8435" t="s">
        <v>101</v>
      </c>
    </row>
    <row r="8436" spans="1:27" x14ac:dyDescent="0.25">
      <c r="A8436" t="s">
        <v>8400</v>
      </c>
      <c r="B8436" t="s">
        <v>55</v>
      </c>
      <c r="C8436" t="s">
        <v>43</v>
      </c>
      <c r="D8436" t="s">
        <v>5598</v>
      </c>
      <c r="E8436" t="s">
        <v>155</v>
      </c>
      <c r="F8436" t="s">
        <v>7</v>
      </c>
      <c r="G8436" t="s">
        <v>55</v>
      </c>
      <c r="H8436">
        <v>636</v>
      </c>
      <c r="I8436" t="s">
        <v>55</v>
      </c>
      <c r="J8436">
        <v>20000</v>
      </c>
      <c r="K8436">
        <v>12795</v>
      </c>
      <c r="L8436">
        <v>0.19400000000000001</v>
      </c>
      <c r="M8436" s="63">
        <v>45432</v>
      </c>
      <c r="N8436" s="63">
        <v>45552</v>
      </c>
      <c r="O8436">
        <v>120</v>
      </c>
      <c r="P8436" t="s">
        <v>55</v>
      </c>
      <c r="Q8436">
        <v>0</v>
      </c>
      <c r="R8436">
        <v>0</v>
      </c>
      <c r="S8436">
        <v>0</v>
      </c>
      <c r="T8436">
        <v>0</v>
      </c>
      <c r="U8436">
        <v>0</v>
      </c>
      <c r="V8436">
        <v>0</v>
      </c>
      <c r="W8436">
        <v>0</v>
      </c>
      <c r="X8436" s="1">
        <v>45473</v>
      </c>
      <c r="Y8436" s="1">
        <v>45087</v>
      </c>
      <c r="Z8436" t="s">
        <v>5598</v>
      </c>
      <c r="AA8436" t="s">
        <v>102</v>
      </c>
    </row>
    <row r="8437" spans="1:27" x14ac:dyDescent="0.25">
      <c r="A8437" t="s">
        <v>8401</v>
      </c>
      <c r="B8437" t="s">
        <v>55</v>
      </c>
      <c r="C8437" t="s">
        <v>43</v>
      </c>
      <c r="D8437" t="s">
        <v>5598</v>
      </c>
      <c r="E8437" t="s">
        <v>155</v>
      </c>
      <c r="F8437" t="s">
        <v>13</v>
      </c>
      <c r="G8437" t="s">
        <v>55</v>
      </c>
      <c r="H8437">
        <v>780</v>
      </c>
      <c r="I8437" t="s">
        <v>55</v>
      </c>
      <c r="J8437">
        <v>60000</v>
      </c>
      <c r="K8437">
        <v>54817.5</v>
      </c>
      <c r="L8437">
        <v>0.26</v>
      </c>
      <c r="M8437" s="63">
        <v>45453</v>
      </c>
      <c r="N8437" s="63">
        <v>45498</v>
      </c>
      <c r="O8437">
        <v>45</v>
      </c>
      <c r="P8437" t="s">
        <v>55</v>
      </c>
      <c r="Q8437">
        <v>0</v>
      </c>
      <c r="R8437">
        <v>0</v>
      </c>
      <c r="S8437">
        <v>0</v>
      </c>
      <c r="T8437">
        <v>0</v>
      </c>
      <c r="U8437">
        <v>0</v>
      </c>
      <c r="V8437">
        <v>0</v>
      </c>
      <c r="W8437">
        <v>0</v>
      </c>
      <c r="X8437" s="1">
        <v>45473</v>
      </c>
      <c r="Y8437" s="1">
        <v>45243</v>
      </c>
      <c r="Z8437" t="s">
        <v>5598</v>
      </c>
      <c r="AA8437" t="s">
        <v>100</v>
      </c>
    </row>
    <row r="8438" spans="1:27" x14ac:dyDescent="0.25">
      <c r="A8438" t="s">
        <v>8402</v>
      </c>
      <c r="B8438" t="s">
        <v>55</v>
      </c>
      <c r="C8438" t="s">
        <v>43</v>
      </c>
      <c r="D8438" t="s">
        <v>5598</v>
      </c>
      <c r="E8438" t="s">
        <v>155</v>
      </c>
      <c r="F8438" t="s">
        <v>7</v>
      </c>
      <c r="G8438" t="s">
        <v>55</v>
      </c>
      <c r="H8438">
        <v>806</v>
      </c>
      <c r="I8438" t="s">
        <v>55</v>
      </c>
      <c r="J8438">
        <v>20000</v>
      </c>
      <c r="K8438">
        <v>1051.5</v>
      </c>
      <c r="L8438">
        <v>0.19400000000000001</v>
      </c>
      <c r="M8438" s="63">
        <v>45412</v>
      </c>
      <c r="N8438" s="63">
        <v>45532</v>
      </c>
      <c r="O8438">
        <v>120</v>
      </c>
      <c r="P8438" t="s">
        <v>55</v>
      </c>
      <c r="Q8438">
        <v>0</v>
      </c>
      <c r="R8438">
        <v>0</v>
      </c>
      <c r="S8438">
        <v>0</v>
      </c>
      <c r="T8438">
        <v>0</v>
      </c>
      <c r="U8438">
        <v>0</v>
      </c>
      <c r="V8438">
        <v>0</v>
      </c>
      <c r="W8438">
        <v>0</v>
      </c>
      <c r="X8438" s="1">
        <v>45473</v>
      </c>
      <c r="Y8438" s="1">
        <v>45256</v>
      </c>
      <c r="Z8438" t="s">
        <v>5598</v>
      </c>
      <c r="AA8438" t="s">
        <v>102</v>
      </c>
    </row>
    <row r="8439" spans="1:27" x14ac:dyDescent="0.25">
      <c r="A8439" t="s">
        <v>8403</v>
      </c>
      <c r="B8439" t="s">
        <v>55</v>
      </c>
      <c r="C8439" t="s">
        <v>43</v>
      </c>
      <c r="D8439" t="s">
        <v>5598</v>
      </c>
      <c r="E8439" t="s">
        <v>155</v>
      </c>
      <c r="F8439" t="s">
        <v>7</v>
      </c>
      <c r="G8439" t="s">
        <v>55</v>
      </c>
      <c r="H8439">
        <v>651</v>
      </c>
      <c r="I8439" t="s">
        <v>55</v>
      </c>
      <c r="J8439">
        <v>55000</v>
      </c>
      <c r="K8439">
        <v>53596.2</v>
      </c>
      <c r="L8439">
        <v>0.26</v>
      </c>
      <c r="M8439" s="63">
        <v>45466</v>
      </c>
      <c r="N8439" s="63">
        <v>45511</v>
      </c>
      <c r="O8439">
        <v>45</v>
      </c>
      <c r="P8439" t="s">
        <v>55</v>
      </c>
      <c r="Q8439">
        <v>0</v>
      </c>
      <c r="R8439">
        <v>0</v>
      </c>
      <c r="S8439">
        <v>0</v>
      </c>
      <c r="T8439">
        <v>0</v>
      </c>
      <c r="U8439">
        <v>0</v>
      </c>
      <c r="V8439">
        <v>0</v>
      </c>
      <c r="W8439">
        <v>0</v>
      </c>
      <c r="X8439" s="1">
        <v>45473</v>
      </c>
      <c r="Y8439" s="1">
        <v>45072</v>
      </c>
      <c r="Z8439" t="s">
        <v>5598</v>
      </c>
      <c r="AA8439" t="s">
        <v>105</v>
      </c>
    </row>
    <row r="8440" spans="1:27" x14ac:dyDescent="0.25">
      <c r="A8440" t="s">
        <v>8404</v>
      </c>
      <c r="B8440" t="s">
        <v>55</v>
      </c>
      <c r="C8440" t="s">
        <v>43</v>
      </c>
      <c r="D8440" t="s">
        <v>5598</v>
      </c>
      <c r="E8440" t="s">
        <v>155</v>
      </c>
      <c r="F8440" t="s">
        <v>11</v>
      </c>
      <c r="G8440" t="s">
        <v>55</v>
      </c>
      <c r="H8440">
        <v>794</v>
      </c>
      <c r="I8440" t="s">
        <v>55</v>
      </c>
      <c r="J8440">
        <v>25000</v>
      </c>
      <c r="K8440">
        <v>24353.27</v>
      </c>
      <c r="L8440">
        <v>0.26</v>
      </c>
      <c r="M8440" s="63">
        <v>45472</v>
      </c>
      <c r="N8440" s="63">
        <v>45517</v>
      </c>
      <c r="O8440">
        <v>45</v>
      </c>
      <c r="P8440" t="s">
        <v>55</v>
      </c>
      <c r="Q8440">
        <v>0</v>
      </c>
      <c r="R8440">
        <v>0</v>
      </c>
      <c r="S8440">
        <v>0</v>
      </c>
      <c r="T8440">
        <v>0</v>
      </c>
      <c r="U8440">
        <v>0</v>
      </c>
      <c r="V8440">
        <v>0</v>
      </c>
      <c r="W8440">
        <v>0</v>
      </c>
      <c r="X8440" s="1">
        <v>45473</v>
      </c>
      <c r="Y8440" s="1">
        <v>45067</v>
      </c>
      <c r="Z8440" t="s">
        <v>5598</v>
      </c>
      <c r="AA8440" t="s">
        <v>100</v>
      </c>
    </row>
    <row r="8441" spans="1:27" x14ac:dyDescent="0.25">
      <c r="A8441" t="s">
        <v>8405</v>
      </c>
      <c r="B8441" t="s">
        <v>55</v>
      </c>
      <c r="C8441" t="s">
        <v>43</v>
      </c>
      <c r="D8441" t="s">
        <v>5598</v>
      </c>
      <c r="E8441" t="s">
        <v>155</v>
      </c>
      <c r="F8441" t="s">
        <v>13</v>
      </c>
      <c r="G8441" t="s">
        <v>55</v>
      </c>
      <c r="H8441">
        <v>512</v>
      </c>
      <c r="I8441" t="s">
        <v>55</v>
      </c>
      <c r="J8441">
        <v>75000</v>
      </c>
      <c r="K8441">
        <v>69116.479999999996</v>
      </c>
      <c r="L8441">
        <v>0.19400000000000001</v>
      </c>
      <c r="M8441" s="63">
        <v>45402</v>
      </c>
      <c r="N8441" s="63">
        <v>45522</v>
      </c>
      <c r="O8441">
        <v>120</v>
      </c>
      <c r="P8441" t="s">
        <v>55</v>
      </c>
      <c r="Q8441">
        <v>0</v>
      </c>
      <c r="R8441">
        <v>0</v>
      </c>
      <c r="S8441">
        <v>0</v>
      </c>
      <c r="T8441">
        <v>0</v>
      </c>
      <c r="U8441">
        <v>0</v>
      </c>
      <c r="V8441">
        <v>0</v>
      </c>
      <c r="W8441">
        <v>0</v>
      </c>
      <c r="X8441" s="1">
        <v>45473</v>
      </c>
      <c r="Y8441" s="1">
        <v>44730</v>
      </c>
      <c r="Z8441" t="s">
        <v>5598</v>
      </c>
      <c r="AA8441" t="s">
        <v>103</v>
      </c>
    </row>
    <row r="8442" spans="1:27" x14ac:dyDescent="0.25">
      <c r="A8442" t="s">
        <v>8406</v>
      </c>
      <c r="B8442" t="s">
        <v>55</v>
      </c>
      <c r="C8442" t="s">
        <v>43</v>
      </c>
      <c r="D8442" t="s">
        <v>5598</v>
      </c>
      <c r="E8442" t="s">
        <v>155</v>
      </c>
      <c r="F8442" t="s">
        <v>11</v>
      </c>
      <c r="G8442" t="s">
        <v>55</v>
      </c>
      <c r="H8442">
        <v>736</v>
      </c>
      <c r="I8442" t="s">
        <v>55</v>
      </c>
      <c r="J8442">
        <v>20000</v>
      </c>
      <c r="K8442">
        <v>19945.5</v>
      </c>
      <c r="L8442">
        <v>0.19400000000000001</v>
      </c>
      <c r="M8442" s="63">
        <v>45254</v>
      </c>
      <c r="N8442" s="63">
        <v>45299</v>
      </c>
      <c r="O8442">
        <v>45</v>
      </c>
      <c r="P8442" t="s">
        <v>55</v>
      </c>
      <c r="Q8442">
        <v>0</v>
      </c>
      <c r="R8442">
        <v>0</v>
      </c>
      <c r="S8442">
        <v>0</v>
      </c>
      <c r="T8442">
        <v>0</v>
      </c>
      <c r="U8442">
        <v>19945.5</v>
      </c>
      <c r="V8442">
        <v>0</v>
      </c>
      <c r="W8442">
        <v>19945.5</v>
      </c>
      <c r="X8442" s="1">
        <v>45473</v>
      </c>
      <c r="Y8442" s="1">
        <v>44975</v>
      </c>
      <c r="Z8442" t="s">
        <v>5598</v>
      </c>
      <c r="AA8442" t="s">
        <v>105</v>
      </c>
    </row>
    <row r="8443" spans="1:27" x14ac:dyDescent="0.25">
      <c r="A8443" t="s">
        <v>8407</v>
      </c>
      <c r="B8443" t="s">
        <v>55</v>
      </c>
      <c r="C8443" t="s">
        <v>43</v>
      </c>
      <c r="D8443" t="s">
        <v>5598</v>
      </c>
      <c r="E8443" t="s">
        <v>155</v>
      </c>
      <c r="F8443" t="s">
        <v>7</v>
      </c>
      <c r="G8443" t="s">
        <v>55</v>
      </c>
      <c r="H8443">
        <v>622</v>
      </c>
      <c r="I8443" t="s">
        <v>55</v>
      </c>
      <c r="J8443">
        <v>55000</v>
      </c>
      <c r="K8443">
        <v>52707.47</v>
      </c>
      <c r="L8443">
        <v>0.26</v>
      </c>
      <c r="M8443" s="63">
        <v>45473</v>
      </c>
      <c r="N8443" s="63">
        <v>45518</v>
      </c>
      <c r="O8443">
        <v>45</v>
      </c>
      <c r="P8443" t="s">
        <v>55</v>
      </c>
      <c r="Q8443">
        <v>0</v>
      </c>
      <c r="R8443">
        <v>0</v>
      </c>
      <c r="S8443">
        <v>0</v>
      </c>
      <c r="T8443">
        <v>0</v>
      </c>
      <c r="U8443">
        <v>0</v>
      </c>
      <c r="V8443">
        <v>0</v>
      </c>
      <c r="W8443">
        <v>0</v>
      </c>
      <c r="X8443" s="1">
        <v>45473</v>
      </c>
      <c r="Y8443" s="1">
        <v>45175</v>
      </c>
      <c r="Z8443" t="s">
        <v>5598</v>
      </c>
      <c r="AA8443" t="s">
        <v>100</v>
      </c>
    </row>
    <row r="8444" spans="1:27" x14ac:dyDescent="0.25">
      <c r="A8444" t="s">
        <v>8408</v>
      </c>
      <c r="B8444" t="s">
        <v>55</v>
      </c>
      <c r="C8444" t="s">
        <v>43</v>
      </c>
      <c r="D8444" t="s">
        <v>5598</v>
      </c>
      <c r="E8444" t="s">
        <v>155</v>
      </c>
      <c r="F8444" t="s">
        <v>2</v>
      </c>
      <c r="G8444" t="s">
        <v>55</v>
      </c>
      <c r="H8444">
        <v>812</v>
      </c>
      <c r="I8444" t="s">
        <v>55</v>
      </c>
      <c r="J8444">
        <v>40000</v>
      </c>
      <c r="K8444">
        <v>440.64</v>
      </c>
      <c r="L8444">
        <v>0.19400000000000001</v>
      </c>
      <c r="M8444" s="63">
        <v>45460</v>
      </c>
      <c r="N8444" s="63">
        <v>45580</v>
      </c>
      <c r="O8444">
        <v>120</v>
      </c>
      <c r="P8444" t="s">
        <v>55</v>
      </c>
      <c r="Q8444">
        <v>0</v>
      </c>
      <c r="R8444">
        <v>0</v>
      </c>
      <c r="S8444">
        <v>0</v>
      </c>
      <c r="T8444">
        <v>0</v>
      </c>
      <c r="U8444">
        <v>0</v>
      </c>
      <c r="V8444">
        <v>0</v>
      </c>
      <c r="W8444">
        <v>0</v>
      </c>
      <c r="X8444" s="1">
        <v>45473</v>
      </c>
      <c r="Y8444" s="1">
        <v>45243</v>
      </c>
      <c r="Z8444" t="s">
        <v>5598</v>
      </c>
      <c r="AA8444" t="s">
        <v>102</v>
      </c>
    </row>
    <row r="8445" spans="1:27" x14ac:dyDescent="0.25">
      <c r="A8445" t="s">
        <v>8409</v>
      </c>
      <c r="B8445" t="s">
        <v>55</v>
      </c>
      <c r="C8445" t="s">
        <v>43</v>
      </c>
      <c r="D8445" t="s">
        <v>5598</v>
      </c>
      <c r="E8445" t="s">
        <v>155</v>
      </c>
      <c r="F8445" t="s">
        <v>17</v>
      </c>
      <c r="G8445" t="s">
        <v>55</v>
      </c>
      <c r="H8445">
        <v>818</v>
      </c>
      <c r="I8445" t="s">
        <v>55</v>
      </c>
      <c r="J8445">
        <v>35000</v>
      </c>
      <c r="K8445">
        <v>14016</v>
      </c>
      <c r="L8445">
        <v>0.19400000000000001</v>
      </c>
      <c r="M8445" s="63">
        <v>45401</v>
      </c>
      <c r="N8445" s="63">
        <v>45521</v>
      </c>
      <c r="O8445">
        <v>120</v>
      </c>
      <c r="P8445" t="s">
        <v>55</v>
      </c>
      <c r="Q8445">
        <v>0</v>
      </c>
      <c r="R8445">
        <v>0</v>
      </c>
      <c r="S8445">
        <v>0</v>
      </c>
      <c r="T8445">
        <v>0</v>
      </c>
      <c r="U8445">
        <v>0</v>
      </c>
      <c r="V8445">
        <v>0</v>
      </c>
      <c r="W8445">
        <v>0</v>
      </c>
      <c r="X8445" s="1">
        <v>45473</v>
      </c>
      <c r="Y8445" s="1">
        <v>45061</v>
      </c>
      <c r="Z8445" t="s">
        <v>5598</v>
      </c>
      <c r="AA8445" t="s">
        <v>102</v>
      </c>
    </row>
    <row r="8446" spans="1:27" x14ac:dyDescent="0.25">
      <c r="A8446" t="s">
        <v>8410</v>
      </c>
      <c r="B8446" t="s">
        <v>55</v>
      </c>
      <c r="C8446" t="s">
        <v>43</v>
      </c>
      <c r="D8446" t="s">
        <v>5598</v>
      </c>
      <c r="E8446" t="s">
        <v>155</v>
      </c>
      <c r="F8446" t="s">
        <v>7</v>
      </c>
      <c r="G8446" t="s">
        <v>55</v>
      </c>
      <c r="H8446">
        <v>621</v>
      </c>
      <c r="I8446" t="s">
        <v>55</v>
      </c>
      <c r="J8446">
        <v>40000</v>
      </c>
      <c r="K8446">
        <v>35229.53</v>
      </c>
      <c r="L8446">
        <v>0.26</v>
      </c>
      <c r="M8446" s="63">
        <v>45439</v>
      </c>
      <c r="N8446" s="63">
        <v>45484</v>
      </c>
      <c r="O8446">
        <v>45</v>
      </c>
      <c r="P8446" t="s">
        <v>55</v>
      </c>
      <c r="Q8446">
        <v>0</v>
      </c>
      <c r="R8446">
        <v>0</v>
      </c>
      <c r="S8446">
        <v>0</v>
      </c>
      <c r="T8446">
        <v>0</v>
      </c>
      <c r="U8446">
        <v>0</v>
      </c>
      <c r="V8446">
        <v>0</v>
      </c>
      <c r="W8446">
        <v>0</v>
      </c>
      <c r="X8446" s="1">
        <v>45473</v>
      </c>
      <c r="Y8446" s="1">
        <v>45074</v>
      </c>
      <c r="Z8446" t="s">
        <v>5598</v>
      </c>
      <c r="AA8446" t="s">
        <v>103</v>
      </c>
    </row>
    <row r="8447" spans="1:27" x14ac:dyDescent="0.25">
      <c r="A8447" t="s">
        <v>8411</v>
      </c>
      <c r="B8447" t="s">
        <v>55</v>
      </c>
      <c r="C8447" t="s">
        <v>43</v>
      </c>
      <c r="D8447" t="s">
        <v>5598</v>
      </c>
      <c r="E8447" t="s">
        <v>155</v>
      </c>
      <c r="F8447" t="s">
        <v>11</v>
      </c>
      <c r="G8447" t="s">
        <v>55</v>
      </c>
      <c r="H8447">
        <v>851</v>
      </c>
      <c r="I8447" t="s">
        <v>55</v>
      </c>
      <c r="J8447">
        <v>75000</v>
      </c>
      <c r="K8447">
        <v>24549</v>
      </c>
      <c r="L8447">
        <v>0.19400000000000001</v>
      </c>
      <c r="M8447" s="63">
        <v>45470</v>
      </c>
      <c r="N8447" s="63">
        <v>45590</v>
      </c>
      <c r="O8447">
        <v>120</v>
      </c>
      <c r="P8447" t="s">
        <v>55</v>
      </c>
      <c r="Q8447">
        <v>0</v>
      </c>
      <c r="R8447">
        <v>0</v>
      </c>
      <c r="S8447">
        <v>0</v>
      </c>
      <c r="T8447">
        <v>0</v>
      </c>
      <c r="U8447">
        <v>0</v>
      </c>
      <c r="V8447">
        <v>0</v>
      </c>
      <c r="W8447">
        <v>0</v>
      </c>
      <c r="X8447" s="1">
        <v>45473</v>
      </c>
      <c r="Y8447" s="1">
        <v>44666</v>
      </c>
      <c r="Z8447" t="s">
        <v>5598</v>
      </c>
      <c r="AA8447" t="s">
        <v>100</v>
      </c>
    </row>
    <row r="8448" spans="1:27" x14ac:dyDescent="0.25">
      <c r="A8448" t="s">
        <v>8412</v>
      </c>
      <c r="B8448" t="s">
        <v>55</v>
      </c>
      <c r="C8448" t="s">
        <v>43</v>
      </c>
      <c r="D8448" t="s">
        <v>5598</v>
      </c>
      <c r="E8448" t="s">
        <v>155</v>
      </c>
      <c r="F8448" t="s">
        <v>12</v>
      </c>
      <c r="G8448" t="s">
        <v>55</v>
      </c>
      <c r="H8448">
        <v>592</v>
      </c>
      <c r="I8448" t="s">
        <v>55</v>
      </c>
      <c r="J8448">
        <v>25000</v>
      </c>
      <c r="K8448">
        <v>16398</v>
      </c>
      <c r="L8448">
        <v>0.26</v>
      </c>
      <c r="M8448" s="63">
        <v>45471</v>
      </c>
      <c r="N8448" s="63">
        <v>45516</v>
      </c>
      <c r="O8448">
        <v>45</v>
      </c>
      <c r="P8448" t="s">
        <v>55</v>
      </c>
      <c r="Q8448">
        <v>0</v>
      </c>
      <c r="R8448">
        <v>0</v>
      </c>
      <c r="S8448">
        <v>0</v>
      </c>
      <c r="T8448">
        <v>0</v>
      </c>
      <c r="U8448">
        <v>0</v>
      </c>
      <c r="V8448">
        <v>0</v>
      </c>
      <c r="W8448">
        <v>0</v>
      </c>
      <c r="X8448" s="1">
        <v>45473</v>
      </c>
      <c r="Y8448" s="1">
        <v>44866</v>
      </c>
      <c r="Z8448" t="s">
        <v>5598</v>
      </c>
      <c r="AA8448" t="s">
        <v>102</v>
      </c>
    </row>
    <row r="8449" spans="1:27" x14ac:dyDescent="0.25">
      <c r="A8449" t="s">
        <v>8413</v>
      </c>
      <c r="B8449" t="s">
        <v>55</v>
      </c>
      <c r="C8449" t="s">
        <v>43</v>
      </c>
      <c r="D8449" t="s">
        <v>5598</v>
      </c>
      <c r="E8449" t="s">
        <v>155</v>
      </c>
      <c r="F8449" t="s">
        <v>8</v>
      </c>
      <c r="G8449" t="s">
        <v>55</v>
      </c>
      <c r="H8449">
        <v>610</v>
      </c>
      <c r="I8449" t="s">
        <v>55</v>
      </c>
      <c r="J8449">
        <v>20000</v>
      </c>
      <c r="K8449">
        <v>15093</v>
      </c>
      <c r="L8449">
        <v>0.26</v>
      </c>
      <c r="M8449" s="63">
        <v>45471</v>
      </c>
      <c r="N8449" s="63">
        <v>45516</v>
      </c>
      <c r="O8449">
        <v>45</v>
      </c>
      <c r="P8449" t="s">
        <v>55</v>
      </c>
      <c r="Q8449">
        <v>0</v>
      </c>
      <c r="R8449">
        <v>0</v>
      </c>
      <c r="S8449">
        <v>0</v>
      </c>
      <c r="T8449">
        <v>0</v>
      </c>
      <c r="U8449">
        <v>0</v>
      </c>
      <c r="V8449">
        <v>0</v>
      </c>
      <c r="W8449">
        <v>0</v>
      </c>
      <c r="X8449" s="1">
        <v>45473</v>
      </c>
      <c r="Y8449" s="1">
        <v>45065</v>
      </c>
      <c r="Z8449" t="s">
        <v>5598</v>
      </c>
      <c r="AA8449" t="s">
        <v>100</v>
      </c>
    </row>
    <row r="8450" spans="1:27" x14ac:dyDescent="0.25">
      <c r="A8450" t="s">
        <v>8414</v>
      </c>
      <c r="B8450" t="s">
        <v>55</v>
      </c>
      <c r="C8450" t="s">
        <v>43</v>
      </c>
      <c r="D8450" t="s">
        <v>5598</v>
      </c>
      <c r="E8450" t="s">
        <v>155</v>
      </c>
      <c r="F8450" t="s">
        <v>9</v>
      </c>
      <c r="G8450" t="s">
        <v>55</v>
      </c>
      <c r="H8450">
        <v>493</v>
      </c>
      <c r="I8450" t="s">
        <v>55</v>
      </c>
      <c r="J8450">
        <v>75000</v>
      </c>
      <c r="K8450">
        <v>73968.92</v>
      </c>
      <c r="L8450">
        <v>0.26</v>
      </c>
      <c r="M8450" s="63">
        <v>45402</v>
      </c>
      <c r="N8450" s="63">
        <v>45492</v>
      </c>
      <c r="O8450">
        <v>90</v>
      </c>
      <c r="P8450" t="s">
        <v>55</v>
      </c>
      <c r="Q8450">
        <v>0</v>
      </c>
      <c r="R8450">
        <v>0</v>
      </c>
      <c r="S8450">
        <v>0</v>
      </c>
      <c r="T8450">
        <v>0</v>
      </c>
      <c r="U8450">
        <v>0</v>
      </c>
      <c r="V8450">
        <v>0</v>
      </c>
      <c r="W8450">
        <v>0</v>
      </c>
      <c r="X8450" s="1">
        <v>45473</v>
      </c>
      <c r="Y8450" s="1">
        <v>44924</v>
      </c>
      <c r="Z8450" t="s">
        <v>5598</v>
      </c>
      <c r="AA8450" t="s">
        <v>102</v>
      </c>
    </row>
    <row r="8451" spans="1:27" x14ac:dyDescent="0.25">
      <c r="A8451" t="s">
        <v>8415</v>
      </c>
      <c r="B8451" t="s">
        <v>55</v>
      </c>
      <c r="C8451" t="s">
        <v>43</v>
      </c>
      <c r="D8451" t="s">
        <v>5598</v>
      </c>
      <c r="E8451" t="s">
        <v>155</v>
      </c>
      <c r="F8451" t="s">
        <v>13</v>
      </c>
      <c r="G8451" t="s">
        <v>55</v>
      </c>
      <c r="H8451">
        <v>671</v>
      </c>
      <c r="I8451" t="s">
        <v>55</v>
      </c>
      <c r="J8451">
        <v>60000</v>
      </c>
      <c r="K8451">
        <v>57809.78</v>
      </c>
      <c r="L8451">
        <v>0.26</v>
      </c>
      <c r="M8451" s="63">
        <v>45441</v>
      </c>
      <c r="N8451" s="63">
        <v>45486</v>
      </c>
      <c r="O8451">
        <v>45</v>
      </c>
      <c r="P8451" t="s">
        <v>55</v>
      </c>
      <c r="Q8451">
        <v>0</v>
      </c>
      <c r="R8451">
        <v>0</v>
      </c>
      <c r="S8451">
        <v>0</v>
      </c>
      <c r="T8451">
        <v>0</v>
      </c>
      <c r="U8451">
        <v>0</v>
      </c>
      <c r="V8451">
        <v>0</v>
      </c>
      <c r="W8451">
        <v>0</v>
      </c>
      <c r="X8451" s="1">
        <v>45473</v>
      </c>
      <c r="Y8451" s="1">
        <v>44518</v>
      </c>
      <c r="Z8451" t="s">
        <v>5598</v>
      </c>
      <c r="AA8451" t="s">
        <v>101</v>
      </c>
    </row>
    <row r="8452" spans="1:27" x14ac:dyDescent="0.25">
      <c r="A8452" t="s">
        <v>8416</v>
      </c>
      <c r="B8452" t="s">
        <v>55</v>
      </c>
      <c r="C8452" t="s">
        <v>43</v>
      </c>
      <c r="D8452" t="s">
        <v>5598</v>
      </c>
      <c r="E8452" t="s">
        <v>155</v>
      </c>
      <c r="F8452" t="s">
        <v>13</v>
      </c>
      <c r="G8452" t="s">
        <v>55</v>
      </c>
      <c r="H8452">
        <v>789</v>
      </c>
      <c r="I8452" t="s">
        <v>55</v>
      </c>
      <c r="J8452">
        <v>40000</v>
      </c>
      <c r="K8452">
        <v>36734.03</v>
      </c>
      <c r="L8452">
        <v>0.26</v>
      </c>
      <c r="M8452" s="63">
        <v>45443</v>
      </c>
      <c r="N8452" s="63">
        <v>45488</v>
      </c>
      <c r="O8452">
        <v>45</v>
      </c>
      <c r="P8452" t="s">
        <v>55</v>
      </c>
      <c r="Q8452">
        <v>0</v>
      </c>
      <c r="R8452">
        <v>0</v>
      </c>
      <c r="S8452">
        <v>0</v>
      </c>
      <c r="T8452">
        <v>0</v>
      </c>
      <c r="U8452">
        <v>0</v>
      </c>
      <c r="V8452">
        <v>0</v>
      </c>
      <c r="W8452">
        <v>0</v>
      </c>
      <c r="X8452" s="1">
        <v>45473</v>
      </c>
      <c r="Y8452" s="1">
        <v>45254</v>
      </c>
      <c r="Z8452" t="s">
        <v>5598</v>
      </c>
      <c r="AA8452" t="s">
        <v>100</v>
      </c>
    </row>
    <row r="8453" spans="1:27" x14ac:dyDescent="0.25">
      <c r="A8453" t="s">
        <v>8417</v>
      </c>
      <c r="B8453" t="s">
        <v>55</v>
      </c>
      <c r="C8453" t="s">
        <v>43</v>
      </c>
      <c r="D8453" t="s">
        <v>5598</v>
      </c>
      <c r="E8453" t="s">
        <v>155</v>
      </c>
      <c r="F8453" t="s">
        <v>9</v>
      </c>
      <c r="G8453" t="s">
        <v>55</v>
      </c>
      <c r="H8453">
        <v>822</v>
      </c>
      <c r="I8453" t="s">
        <v>55</v>
      </c>
      <c r="J8453">
        <v>25000</v>
      </c>
      <c r="K8453">
        <v>18711</v>
      </c>
      <c r="L8453">
        <v>0.26</v>
      </c>
      <c r="M8453" s="63">
        <v>45429</v>
      </c>
      <c r="N8453" s="63">
        <v>45474</v>
      </c>
      <c r="O8453">
        <v>45</v>
      </c>
      <c r="P8453" t="s">
        <v>55</v>
      </c>
      <c r="Q8453">
        <v>0</v>
      </c>
      <c r="R8453">
        <v>0</v>
      </c>
      <c r="S8453">
        <v>0</v>
      </c>
      <c r="T8453">
        <v>0</v>
      </c>
      <c r="U8453">
        <v>0</v>
      </c>
      <c r="V8453">
        <v>0</v>
      </c>
      <c r="W8453">
        <v>0</v>
      </c>
      <c r="X8453" s="1">
        <v>45473</v>
      </c>
      <c r="Y8453" s="1">
        <v>45189</v>
      </c>
      <c r="Z8453" t="s">
        <v>5598</v>
      </c>
      <c r="AA8453" t="s">
        <v>100</v>
      </c>
    </row>
    <row r="8454" spans="1:27" x14ac:dyDescent="0.25">
      <c r="A8454" t="s">
        <v>8418</v>
      </c>
      <c r="B8454" t="s">
        <v>55</v>
      </c>
      <c r="C8454" t="s">
        <v>43</v>
      </c>
      <c r="D8454" t="s">
        <v>5598</v>
      </c>
      <c r="E8454" t="s">
        <v>155</v>
      </c>
      <c r="F8454" t="s">
        <v>12</v>
      </c>
      <c r="G8454" t="s">
        <v>55</v>
      </c>
      <c r="H8454">
        <v>691</v>
      </c>
      <c r="I8454" t="s">
        <v>55</v>
      </c>
      <c r="J8454">
        <v>50000</v>
      </c>
      <c r="K8454">
        <v>49367.63</v>
      </c>
      <c r="L8454">
        <v>0.19400000000000001</v>
      </c>
      <c r="M8454" s="63">
        <v>45468</v>
      </c>
      <c r="N8454" s="63">
        <v>45588</v>
      </c>
      <c r="O8454">
        <v>120</v>
      </c>
      <c r="P8454" t="s">
        <v>55</v>
      </c>
      <c r="Q8454">
        <v>0</v>
      </c>
      <c r="R8454">
        <v>0</v>
      </c>
      <c r="S8454">
        <v>0</v>
      </c>
      <c r="T8454">
        <v>0</v>
      </c>
      <c r="U8454">
        <v>0</v>
      </c>
      <c r="V8454">
        <v>0</v>
      </c>
      <c r="W8454">
        <v>0</v>
      </c>
      <c r="X8454" s="1">
        <v>45473</v>
      </c>
      <c r="Y8454" s="1">
        <v>45122</v>
      </c>
      <c r="Z8454" t="s">
        <v>5598</v>
      </c>
      <c r="AA8454" t="s">
        <v>102</v>
      </c>
    </row>
    <row r="8455" spans="1:27" x14ac:dyDescent="0.25">
      <c r="A8455" t="s">
        <v>8419</v>
      </c>
      <c r="B8455" t="s">
        <v>55</v>
      </c>
      <c r="C8455" t="s">
        <v>43</v>
      </c>
      <c r="D8455" t="s">
        <v>5598</v>
      </c>
      <c r="E8455" t="s">
        <v>155</v>
      </c>
      <c r="F8455" t="s">
        <v>4</v>
      </c>
      <c r="G8455" t="s">
        <v>55</v>
      </c>
      <c r="H8455">
        <v>707</v>
      </c>
      <c r="I8455" t="s">
        <v>55</v>
      </c>
      <c r="J8455">
        <v>20000</v>
      </c>
      <c r="K8455">
        <v>18455.63</v>
      </c>
      <c r="L8455">
        <v>0.19400000000000001</v>
      </c>
      <c r="M8455" s="63">
        <v>45425</v>
      </c>
      <c r="N8455" s="63">
        <v>45485</v>
      </c>
      <c r="O8455">
        <v>60</v>
      </c>
      <c r="P8455" t="s">
        <v>55</v>
      </c>
      <c r="Q8455">
        <v>0</v>
      </c>
      <c r="R8455">
        <v>0</v>
      </c>
      <c r="S8455">
        <v>0</v>
      </c>
      <c r="T8455">
        <v>0</v>
      </c>
      <c r="U8455">
        <v>0</v>
      </c>
      <c r="V8455">
        <v>0</v>
      </c>
      <c r="W8455">
        <v>0</v>
      </c>
      <c r="X8455" s="1">
        <v>45473</v>
      </c>
      <c r="Y8455" s="1">
        <v>44975</v>
      </c>
      <c r="Z8455" t="s">
        <v>5598</v>
      </c>
      <c r="AA8455" t="s">
        <v>99</v>
      </c>
    </row>
    <row r="8456" spans="1:27" x14ac:dyDescent="0.25">
      <c r="A8456" t="s">
        <v>8420</v>
      </c>
      <c r="B8456" t="s">
        <v>55</v>
      </c>
      <c r="C8456" t="s">
        <v>43</v>
      </c>
      <c r="D8456" t="s">
        <v>5598</v>
      </c>
      <c r="E8456" t="s">
        <v>155</v>
      </c>
      <c r="F8456" t="s">
        <v>12</v>
      </c>
      <c r="G8456" t="s">
        <v>55</v>
      </c>
      <c r="H8456">
        <v>668</v>
      </c>
      <c r="I8456" t="s">
        <v>55</v>
      </c>
      <c r="J8456">
        <v>25000</v>
      </c>
      <c r="K8456">
        <v>2026.5</v>
      </c>
      <c r="L8456">
        <v>0.19400000000000001</v>
      </c>
      <c r="M8456" s="63">
        <v>45441</v>
      </c>
      <c r="N8456" s="63">
        <v>45561</v>
      </c>
      <c r="O8456">
        <v>120</v>
      </c>
      <c r="P8456" t="s">
        <v>55</v>
      </c>
      <c r="Q8456">
        <v>0</v>
      </c>
      <c r="R8456">
        <v>0</v>
      </c>
      <c r="S8456">
        <v>0</v>
      </c>
      <c r="T8456">
        <v>0</v>
      </c>
      <c r="U8456">
        <v>0</v>
      </c>
      <c r="V8456">
        <v>0</v>
      </c>
      <c r="W8456">
        <v>0</v>
      </c>
      <c r="X8456" s="1">
        <v>45473</v>
      </c>
      <c r="Y8456" s="1">
        <v>45056</v>
      </c>
      <c r="Z8456" t="s">
        <v>5598</v>
      </c>
      <c r="AA8456" t="s">
        <v>102</v>
      </c>
    </row>
    <row r="8457" spans="1:27" x14ac:dyDescent="0.25">
      <c r="A8457" t="s">
        <v>8421</v>
      </c>
      <c r="B8457" t="s">
        <v>55</v>
      </c>
      <c r="C8457" t="s">
        <v>43</v>
      </c>
      <c r="D8457" t="s">
        <v>5598</v>
      </c>
      <c r="E8457" t="s">
        <v>155</v>
      </c>
      <c r="F8457" t="s">
        <v>13</v>
      </c>
      <c r="G8457" t="s">
        <v>55</v>
      </c>
      <c r="H8457">
        <v>569</v>
      </c>
      <c r="I8457" t="s">
        <v>55</v>
      </c>
      <c r="J8457">
        <v>75000</v>
      </c>
      <c r="K8457">
        <v>47423.92</v>
      </c>
      <c r="L8457">
        <v>0.26</v>
      </c>
      <c r="M8457" s="63">
        <v>45460</v>
      </c>
      <c r="N8457" s="63">
        <v>45505</v>
      </c>
      <c r="O8457">
        <v>45</v>
      </c>
      <c r="P8457" t="s">
        <v>55</v>
      </c>
      <c r="Q8457">
        <v>0</v>
      </c>
      <c r="R8457">
        <v>0</v>
      </c>
      <c r="S8457">
        <v>0</v>
      </c>
      <c r="T8457">
        <v>0</v>
      </c>
      <c r="U8457">
        <v>0</v>
      </c>
      <c r="V8457">
        <v>0</v>
      </c>
      <c r="W8457">
        <v>0</v>
      </c>
      <c r="X8457" s="1">
        <v>45473</v>
      </c>
      <c r="Y8457" s="1">
        <v>44723</v>
      </c>
      <c r="Z8457" t="s">
        <v>5598</v>
      </c>
      <c r="AA8457" t="s">
        <v>99</v>
      </c>
    </row>
    <row r="8458" spans="1:27" x14ac:dyDescent="0.25">
      <c r="A8458" t="s">
        <v>8422</v>
      </c>
      <c r="B8458" t="s">
        <v>55</v>
      </c>
      <c r="C8458" t="s">
        <v>43</v>
      </c>
      <c r="D8458" t="s">
        <v>5598</v>
      </c>
      <c r="E8458" t="s">
        <v>155</v>
      </c>
      <c r="F8458" t="s">
        <v>16</v>
      </c>
      <c r="G8458" t="s">
        <v>55</v>
      </c>
      <c r="H8458">
        <v>736</v>
      </c>
      <c r="I8458" t="s">
        <v>55</v>
      </c>
      <c r="J8458">
        <v>15000</v>
      </c>
      <c r="K8458">
        <v>9339.69</v>
      </c>
      <c r="L8458">
        <v>0.19400000000000001</v>
      </c>
      <c r="M8458" s="63">
        <v>45424</v>
      </c>
      <c r="N8458" s="63">
        <v>45544</v>
      </c>
      <c r="O8458">
        <v>120</v>
      </c>
      <c r="P8458" t="s">
        <v>55</v>
      </c>
      <c r="Q8458">
        <v>0</v>
      </c>
      <c r="R8458">
        <v>0</v>
      </c>
      <c r="S8458">
        <v>0</v>
      </c>
      <c r="T8458">
        <v>0</v>
      </c>
      <c r="U8458">
        <v>0</v>
      </c>
      <c r="V8458">
        <v>0</v>
      </c>
      <c r="W8458">
        <v>0</v>
      </c>
      <c r="X8458" s="1">
        <v>45473</v>
      </c>
      <c r="Y8458" s="1">
        <v>45081</v>
      </c>
      <c r="Z8458" t="s">
        <v>5598</v>
      </c>
      <c r="AA8458" t="s">
        <v>102</v>
      </c>
    </row>
    <row r="8459" spans="1:27" x14ac:dyDescent="0.25">
      <c r="A8459" t="s">
        <v>8423</v>
      </c>
      <c r="B8459" t="s">
        <v>55</v>
      </c>
      <c r="C8459" t="s">
        <v>43</v>
      </c>
      <c r="D8459" t="s">
        <v>5598</v>
      </c>
      <c r="E8459" t="s">
        <v>155</v>
      </c>
      <c r="F8459" t="s">
        <v>12</v>
      </c>
      <c r="G8459" t="s">
        <v>55</v>
      </c>
      <c r="H8459">
        <v>692</v>
      </c>
      <c r="I8459" t="s">
        <v>55</v>
      </c>
      <c r="J8459">
        <v>100000</v>
      </c>
      <c r="K8459">
        <v>97826.61</v>
      </c>
      <c r="L8459">
        <v>0.26</v>
      </c>
      <c r="M8459" s="63">
        <v>45467</v>
      </c>
      <c r="N8459" s="63">
        <v>45512</v>
      </c>
      <c r="O8459">
        <v>45</v>
      </c>
      <c r="P8459" t="s">
        <v>55</v>
      </c>
      <c r="Q8459">
        <v>0</v>
      </c>
      <c r="R8459">
        <v>0</v>
      </c>
      <c r="S8459">
        <v>0</v>
      </c>
      <c r="T8459">
        <v>0</v>
      </c>
      <c r="U8459">
        <v>0</v>
      </c>
      <c r="V8459">
        <v>0</v>
      </c>
      <c r="W8459">
        <v>0</v>
      </c>
      <c r="X8459" s="1">
        <v>45473</v>
      </c>
      <c r="Y8459" s="1">
        <v>44875</v>
      </c>
      <c r="Z8459" t="s">
        <v>5598</v>
      </c>
      <c r="AA8459" t="s">
        <v>101</v>
      </c>
    </row>
    <row r="8460" spans="1:27" x14ac:dyDescent="0.25">
      <c r="A8460" t="s">
        <v>8424</v>
      </c>
      <c r="B8460" t="s">
        <v>55</v>
      </c>
      <c r="C8460" t="s">
        <v>43</v>
      </c>
      <c r="D8460" t="s">
        <v>5598</v>
      </c>
      <c r="E8460" t="s">
        <v>155</v>
      </c>
      <c r="F8460" t="s">
        <v>12</v>
      </c>
      <c r="G8460" t="s">
        <v>55</v>
      </c>
      <c r="H8460">
        <v>757</v>
      </c>
      <c r="I8460" t="s">
        <v>55</v>
      </c>
      <c r="J8460">
        <v>75000</v>
      </c>
      <c r="K8460">
        <v>63871.5</v>
      </c>
      <c r="L8460">
        <v>0.26</v>
      </c>
      <c r="M8460" s="63">
        <v>45473</v>
      </c>
      <c r="N8460" s="63">
        <v>45518</v>
      </c>
      <c r="O8460">
        <v>45</v>
      </c>
      <c r="P8460" t="s">
        <v>55</v>
      </c>
      <c r="Q8460">
        <v>0</v>
      </c>
      <c r="R8460">
        <v>0</v>
      </c>
      <c r="S8460">
        <v>0</v>
      </c>
      <c r="T8460">
        <v>0</v>
      </c>
      <c r="U8460">
        <v>0</v>
      </c>
      <c r="V8460">
        <v>0</v>
      </c>
      <c r="W8460">
        <v>0</v>
      </c>
      <c r="X8460" s="1">
        <v>45473</v>
      </c>
      <c r="Y8460" s="1">
        <v>45039</v>
      </c>
      <c r="Z8460" t="s">
        <v>5598</v>
      </c>
      <c r="AA8460" t="s">
        <v>101</v>
      </c>
    </row>
    <row r="8461" spans="1:27" x14ac:dyDescent="0.25">
      <c r="A8461" t="s">
        <v>8425</v>
      </c>
      <c r="B8461" t="s">
        <v>55</v>
      </c>
      <c r="C8461" t="s">
        <v>43</v>
      </c>
      <c r="D8461" t="s">
        <v>5598</v>
      </c>
      <c r="E8461" t="s">
        <v>155</v>
      </c>
      <c r="F8461" t="s">
        <v>13</v>
      </c>
      <c r="G8461" t="s">
        <v>55</v>
      </c>
      <c r="H8461">
        <v>816</v>
      </c>
      <c r="I8461" t="s">
        <v>55</v>
      </c>
      <c r="J8461">
        <v>60000</v>
      </c>
      <c r="K8461">
        <v>54163.5</v>
      </c>
      <c r="L8461">
        <v>0.19400000000000001</v>
      </c>
      <c r="M8461" s="63">
        <v>45435</v>
      </c>
      <c r="N8461" s="63">
        <v>45480</v>
      </c>
      <c r="O8461">
        <v>45</v>
      </c>
      <c r="P8461" t="s">
        <v>55</v>
      </c>
      <c r="Q8461">
        <v>0</v>
      </c>
      <c r="R8461">
        <v>0</v>
      </c>
      <c r="S8461">
        <v>0</v>
      </c>
      <c r="T8461">
        <v>0</v>
      </c>
      <c r="U8461">
        <v>0</v>
      </c>
      <c r="V8461">
        <v>0</v>
      </c>
      <c r="W8461">
        <v>0</v>
      </c>
      <c r="X8461" s="1">
        <v>45473</v>
      </c>
      <c r="Y8461" s="1">
        <v>45020</v>
      </c>
      <c r="Z8461" t="s">
        <v>5598</v>
      </c>
      <c r="AA8461" t="s">
        <v>103</v>
      </c>
    </row>
    <row r="8462" spans="1:27" x14ac:dyDescent="0.25">
      <c r="A8462" t="s">
        <v>8426</v>
      </c>
      <c r="B8462" t="s">
        <v>55</v>
      </c>
      <c r="C8462" t="s">
        <v>43</v>
      </c>
      <c r="D8462" t="s">
        <v>5598</v>
      </c>
      <c r="E8462" t="s">
        <v>155</v>
      </c>
      <c r="F8462" t="s">
        <v>13</v>
      </c>
      <c r="G8462" t="s">
        <v>55</v>
      </c>
      <c r="H8462">
        <v>645</v>
      </c>
      <c r="I8462" t="s">
        <v>55</v>
      </c>
      <c r="J8462">
        <v>40000</v>
      </c>
      <c r="K8462">
        <v>19827</v>
      </c>
      <c r="L8462">
        <v>0.26</v>
      </c>
      <c r="M8462" s="63">
        <v>45439</v>
      </c>
      <c r="N8462" s="63">
        <v>45484</v>
      </c>
      <c r="O8462">
        <v>45</v>
      </c>
      <c r="P8462" t="s">
        <v>55</v>
      </c>
      <c r="Q8462">
        <v>0</v>
      </c>
      <c r="R8462">
        <v>0</v>
      </c>
      <c r="S8462">
        <v>0</v>
      </c>
      <c r="T8462">
        <v>0</v>
      </c>
      <c r="U8462">
        <v>0</v>
      </c>
      <c r="V8462">
        <v>0</v>
      </c>
      <c r="W8462">
        <v>0</v>
      </c>
      <c r="X8462" s="1">
        <v>45473</v>
      </c>
      <c r="Y8462" s="1">
        <v>45253</v>
      </c>
      <c r="Z8462" t="s">
        <v>5598</v>
      </c>
      <c r="AA8462" t="s">
        <v>100</v>
      </c>
    </row>
    <row r="8463" spans="1:27" x14ac:dyDescent="0.25">
      <c r="A8463" t="s">
        <v>8427</v>
      </c>
      <c r="B8463" t="s">
        <v>55</v>
      </c>
      <c r="C8463" t="s">
        <v>43</v>
      </c>
      <c r="D8463" t="s">
        <v>5598</v>
      </c>
      <c r="E8463" t="s">
        <v>155</v>
      </c>
      <c r="F8463" t="s">
        <v>15</v>
      </c>
      <c r="G8463" t="s">
        <v>55</v>
      </c>
      <c r="H8463">
        <v>686</v>
      </c>
      <c r="I8463" t="s">
        <v>55</v>
      </c>
      <c r="J8463">
        <v>60000</v>
      </c>
      <c r="K8463">
        <v>30038.69</v>
      </c>
      <c r="L8463">
        <v>0.19400000000000001</v>
      </c>
      <c r="M8463" s="63">
        <v>45326</v>
      </c>
      <c r="N8463" s="63">
        <v>45446</v>
      </c>
      <c r="O8463">
        <v>120</v>
      </c>
      <c r="P8463" t="s">
        <v>55</v>
      </c>
      <c r="Q8463">
        <v>30038.69</v>
      </c>
      <c r="R8463">
        <v>0</v>
      </c>
      <c r="S8463">
        <v>0</v>
      </c>
      <c r="T8463">
        <v>0</v>
      </c>
      <c r="U8463">
        <v>0</v>
      </c>
      <c r="V8463">
        <v>0</v>
      </c>
      <c r="W8463">
        <v>30038.69</v>
      </c>
      <c r="X8463" s="1">
        <v>45473</v>
      </c>
      <c r="Y8463" s="1">
        <v>45208</v>
      </c>
      <c r="Z8463" t="s">
        <v>5598</v>
      </c>
      <c r="AA8463" t="s">
        <v>102</v>
      </c>
    </row>
    <row r="8464" spans="1:27" x14ac:dyDescent="0.25">
      <c r="A8464" t="s">
        <v>8428</v>
      </c>
      <c r="B8464" t="s">
        <v>55</v>
      </c>
      <c r="C8464" t="s">
        <v>43</v>
      </c>
      <c r="D8464" t="s">
        <v>5598</v>
      </c>
      <c r="E8464" t="s">
        <v>155</v>
      </c>
      <c r="F8464" t="s">
        <v>9</v>
      </c>
      <c r="G8464" t="s">
        <v>55</v>
      </c>
      <c r="H8464">
        <v>669</v>
      </c>
      <c r="I8464" t="s">
        <v>55</v>
      </c>
      <c r="J8464">
        <v>35000</v>
      </c>
      <c r="K8464">
        <v>14562</v>
      </c>
      <c r="L8464">
        <v>0.26</v>
      </c>
      <c r="M8464" s="63">
        <v>45472</v>
      </c>
      <c r="N8464" s="63">
        <v>45517</v>
      </c>
      <c r="O8464">
        <v>45</v>
      </c>
      <c r="P8464" t="s">
        <v>55</v>
      </c>
      <c r="Q8464">
        <v>0</v>
      </c>
      <c r="R8464">
        <v>0</v>
      </c>
      <c r="S8464">
        <v>0</v>
      </c>
      <c r="T8464">
        <v>0</v>
      </c>
      <c r="U8464">
        <v>0</v>
      </c>
      <c r="V8464">
        <v>0</v>
      </c>
      <c r="W8464">
        <v>0</v>
      </c>
      <c r="X8464" s="1">
        <v>45473</v>
      </c>
      <c r="Y8464" s="1">
        <v>45196</v>
      </c>
      <c r="Z8464" t="s">
        <v>5598</v>
      </c>
      <c r="AA8464" t="s">
        <v>99</v>
      </c>
    </row>
    <row r="8465" spans="1:27" x14ac:dyDescent="0.25">
      <c r="A8465" t="s">
        <v>8429</v>
      </c>
      <c r="B8465" t="s">
        <v>55</v>
      </c>
      <c r="C8465" t="s">
        <v>43</v>
      </c>
      <c r="D8465" t="s">
        <v>5598</v>
      </c>
      <c r="E8465" t="s">
        <v>155</v>
      </c>
      <c r="F8465" t="s">
        <v>15</v>
      </c>
      <c r="G8465" t="s">
        <v>55</v>
      </c>
      <c r="H8465">
        <v>631</v>
      </c>
      <c r="I8465" t="s">
        <v>55</v>
      </c>
      <c r="J8465">
        <v>5000</v>
      </c>
      <c r="K8465">
        <v>4876.49</v>
      </c>
      <c r="L8465">
        <v>0.26</v>
      </c>
      <c r="M8465" s="63">
        <v>45464</v>
      </c>
      <c r="N8465" s="63">
        <v>45509</v>
      </c>
      <c r="O8465">
        <v>45</v>
      </c>
      <c r="P8465" t="s">
        <v>55</v>
      </c>
      <c r="Q8465">
        <v>0</v>
      </c>
      <c r="R8465">
        <v>0</v>
      </c>
      <c r="S8465">
        <v>0</v>
      </c>
      <c r="T8465">
        <v>0</v>
      </c>
      <c r="U8465">
        <v>0</v>
      </c>
      <c r="V8465">
        <v>0</v>
      </c>
      <c r="W8465">
        <v>0</v>
      </c>
      <c r="X8465" s="1">
        <v>45473</v>
      </c>
      <c r="Y8465" s="1">
        <v>45126</v>
      </c>
      <c r="Z8465" t="s">
        <v>5598</v>
      </c>
      <c r="AA8465" t="s">
        <v>100</v>
      </c>
    </row>
    <row r="8466" spans="1:27" x14ac:dyDescent="0.25">
      <c r="A8466" t="s">
        <v>8430</v>
      </c>
      <c r="B8466" t="s">
        <v>55</v>
      </c>
      <c r="C8466" t="s">
        <v>43</v>
      </c>
      <c r="D8466" t="s">
        <v>5598</v>
      </c>
      <c r="E8466" t="s">
        <v>155</v>
      </c>
      <c r="F8466" t="s">
        <v>12</v>
      </c>
      <c r="G8466" t="s">
        <v>55</v>
      </c>
      <c r="H8466">
        <v>768</v>
      </c>
      <c r="I8466" t="s">
        <v>55</v>
      </c>
      <c r="J8466">
        <v>20000</v>
      </c>
      <c r="K8466">
        <v>5922</v>
      </c>
      <c r="L8466">
        <v>0.19400000000000001</v>
      </c>
      <c r="M8466" s="63">
        <v>45425</v>
      </c>
      <c r="N8466" s="63">
        <v>45545</v>
      </c>
      <c r="O8466">
        <v>120</v>
      </c>
      <c r="P8466" t="s">
        <v>55</v>
      </c>
      <c r="Q8466">
        <v>0</v>
      </c>
      <c r="R8466">
        <v>0</v>
      </c>
      <c r="S8466">
        <v>0</v>
      </c>
      <c r="T8466">
        <v>0</v>
      </c>
      <c r="U8466">
        <v>0</v>
      </c>
      <c r="V8466">
        <v>0</v>
      </c>
      <c r="W8466">
        <v>0</v>
      </c>
      <c r="X8466" s="1">
        <v>45473</v>
      </c>
      <c r="Y8466" s="1">
        <v>45160</v>
      </c>
      <c r="Z8466" t="s">
        <v>5598</v>
      </c>
      <c r="AA8466" t="s">
        <v>102</v>
      </c>
    </row>
    <row r="8467" spans="1:27" x14ac:dyDescent="0.25">
      <c r="A8467" t="s">
        <v>8431</v>
      </c>
      <c r="B8467" t="s">
        <v>55</v>
      </c>
      <c r="C8467" t="s">
        <v>43</v>
      </c>
      <c r="D8467" t="s">
        <v>5598</v>
      </c>
      <c r="E8467" t="s">
        <v>155</v>
      </c>
      <c r="F8467" t="s">
        <v>9</v>
      </c>
      <c r="G8467" t="s">
        <v>55</v>
      </c>
      <c r="H8467">
        <v>718</v>
      </c>
      <c r="I8467" t="s">
        <v>55</v>
      </c>
      <c r="J8467">
        <v>100000</v>
      </c>
      <c r="K8467">
        <v>15018.8</v>
      </c>
      <c r="L8467">
        <v>0.19400000000000001</v>
      </c>
      <c r="M8467" s="63">
        <v>45440</v>
      </c>
      <c r="N8467" s="63">
        <v>45485</v>
      </c>
      <c r="O8467">
        <v>45</v>
      </c>
      <c r="P8467" t="s">
        <v>55</v>
      </c>
      <c r="Q8467">
        <v>0</v>
      </c>
      <c r="R8467">
        <v>0</v>
      </c>
      <c r="S8467">
        <v>0</v>
      </c>
      <c r="T8467">
        <v>0</v>
      </c>
      <c r="U8467">
        <v>0</v>
      </c>
      <c r="V8467">
        <v>0</v>
      </c>
      <c r="W8467">
        <v>0</v>
      </c>
      <c r="X8467" s="1">
        <v>45473</v>
      </c>
      <c r="Y8467" s="1">
        <v>44737</v>
      </c>
      <c r="Z8467" t="s">
        <v>5598</v>
      </c>
      <c r="AA8467" t="s">
        <v>101</v>
      </c>
    </row>
    <row r="8468" spans="1:27" x14ac:dyDescent="0.25">
      <c r="A8468" t="s">
        <v>8432</v>
      </c>
      <c r="B8468" t="s">
        <v>55</v>
      </c>
      <c r="C8468" t="s">
        <v>43</v>
      </c>
      <c r="D8468" t="s">
        <v>5598</v>
      </c>
      <c r="E8468" t="s">
        <v>155</v>
      </c>
      <c r="F8468" t="s">
        <v>7</v>
      </c>
      <c r="G8468" t="s">
        <v>55</v>
      </c>
      <c r="H8468">
        <v>686</v>
      </c>
      <c r="I8468" t="s">
        <v>55</v>
      </c>
      <c r="J8468">
        <v>35000</v>
      </c>
      <c r="K8468">
        <v>17791.5</v>
      </c>
      <c r="L8468">
        <v>0.19400000000000001</v>
      </c>
      <c r="M8468" s="63">
        <v>45408</v>
      </c>
      <c r="N8468" s="63">
        <v>45528</v>
      </c>
      <c r="O8468">
        <v>120</v>
      </c>
      <c r="P8468" t="s">
        <v>55</v>
      </c>
      <c r="Q8468">
        <v>0</v>
      </c>
      <c r="R8468">
        <v>0</v>
      </c>
      <c r="S8468">
        <v>0</v>
      </c>
      <c r="T8468">
        <v>0</v>
      </c>
      <c r="U8468">
        <v>0</v>
      </c>
      <c r="V8468">
        <v>0</v>
      </c>
      <c r="W8468">
        <v>0</v>
      </c>
      <c r="X8468" s="1">
        <v>45473</v>
      </c>
      <c r="Y8468" s="1">
        <v>45160</v>
      </c>
      <c r="Z8468" t="s">
        <v>5598</v>
      </c>
      <c r="AA8468" t="s">
        <v>102</v>
      </c>
    </row>
    <row r="8469" spans="1:27" x14ac:dyDescent="0.25">
      <c r="A8469" t="s">
        <v>8433</v>
      </c>
      <c r="B8469" t="s">
        <v>55</v>
      </c>
      <c r="C8469" t="s">
        <v>43</v>
      </c>
      <c r="D8469" t="s">
        <v>5598</v>
      </c>
      <c r="E8469" t="s">
        <v>155</v>
      </c>
      <c r="F8469" t="s">
        <v>14</v>
      </c>
      <c r="G8469" t="s">
        <v>55</v>
      </c>
      <c r="H8469">
        <v>798</v>
      </c>
      <c r="I8469" t="s">
        <v>55</v>
      </c>
      <c r="J8469">
        <v>40000</v>
      </c>
      <c r="K8469">
        <v>38614.379999999997</v>
      </c>
      <c r="L8469">
        <v>0.26</v>
      </c>
      <c r="M8469" s="63">
        <v>45431</v>
      </c>
      <c r="N8469" s="63">
        <v>45476</v>
      </c>
      <c r="O8469">
        <v>45</v>
      </c>
      <c r="P8469" t="s">
        <v>55</v>
      </c>
      <c r="Q8469">
        <v>0</v>
      </c>
      <c r="R8469">
        <v>0</v>
      </c>
      <c r="S8469">
        <v>0</v>
      </c>
      <c r="T8469">
        <v>0</v>
      </c>
      <c r="U8469">
        <v>0</v>
      </c>
      <c r="V8469">
        <v>0</v>
      </c>
      <c r="W8469">
        <v>0</v>
      </c>
      <c r="X8469" s="1">
        <v>45473</v>
      </c>
      <c r="Y8469" s="1">
        <v>45116</v>
      </c>
      <c r="Z8469" t="s">
        <v>5598</v>
      </c>
      <c r="AA8469" t="s">
        <v>100</v>
      </c>
    </row>
    <row r="8470" spans="1:27" x14ac:dyDescent="0.25">
      <c r="A8470" t="s">
        <v>8434</v>
      </c>
      <c r="B8470" t="s">
        <v>55</v>
      </c>
      <c r="C8470" t="s">
        <v>43</v>
      </c>
      <c r="D8470" t="s">
        <v>5598</v>
      </c>
      <c r="E8470" t="s">
        <v>155</v>
      </c>
      <c r="F8470" t="s">
        <v>2</v>
      </c>
      <c r="G8470" t="s">
        <v>55</v>
      </c>
      <c r="H8470">
        <v>706</v>
      </c>
      <c r="I8470" t="s">
        <v>55</v>
      </c>
      <c r="J8470">
        <v>35000</v>
      </c>
      <c r="K8470">
        <v>34375.769999999997</v>
      </c>
      <c r="L8470">
        <v>0.19400000000000001</v>
      </c>
      <c r="M8470" s="63">
        <v>45444</v>
      </c>
      <c r="N8470" s="63">
        <v>45564</v>
      </c>
      <c r="O8470">
        <v>120</v>
      </c>
      <c r="P8470" t="s">
        <v>55</v>
      </c>
      <c r="Q8470">
        <v>0</v>
      </c>
      <c r="R8470">
        <v>0</v>
      </c>
      <c r="S8470">
        <v>0</v>
      </c>
      <c r="T8470">
        <v>0</v>
      </c>
      <c r="U8470">
        <v>0</v>
      </c>
      <c r="V8470">
        <v>0</v>
      </c>
      <c r="W8470">
        <v>0</v>
      </c>
      <c r="X8470" s="1">
        <v>45473</v>
      </c>
      <c r="Y8470" s="1">
        <v>45206</v>
      </c>
      <c r="Z8470" t="s">
        <v>5598</v>
      </c>
      <c r="AA8470" t="s">
        <v>102</v>
      </c>
    </row>
    <row r="8471" spans="1:27" x14ac:dyDescent="0.25">
      <c r="A8471" t="s">
        <v>8435</v>
      </c>
      <c r="B8471" t="s">
        <v>55</v>
      </c>
      <c r="C8471" t="s">
        <v>43</v>
      </c>
      <c r="D8471" t="s">
        <v>5598</v>
      </c>
      <c r="E8471" t="s">
        <v>155</v>
      </c>
      <c r="F8471" t="s">
        <v>13</v>
      </c>
      <c r="G8471" t="s">
        <v>55</v>
      </c>
      <c r="H8471">
        <v>752</v>
      </c>
      <c r="I8471" t="s">
        <v>55</v>
      </c>
      <c r="J8471">
        <v>15000</v>
      </c>
      <c r="K8471">
        <v>14854.74</v>
      </c>
      <c r="L8471">
        <v>0.19400000000000001</v>
      </c>
      <c r="M8471" s="63">
        <v>45362</v>
      </c>
      <c r="N8471" s="63">
        <v>45482</v>
      </c>
      <c r="O8471">
        <v>120</v>
      </c>
      <c r="P8471" t="s">
        <v>55</v>
      </c>
      <c r="Q8471">
        <v>0</v>
      </c>
      <c r="R8471">
        <v>0</v>
      </c>
      <c r="S8471">
        <v>0</v>
      </c>
      <c r="T8471">
        <v>0</v>
      </c>
      <c r="U8471">
        <v>0</v>
      </c>
      <c r="V8471">
        <v>0</v>
      </c>
      <c r="W8471">
        <v>0</v>
      </c>
      <c r="X8471" s="1">
        <v>45473</v>
      </c>
      <c r="Y8471" s="1">
        <v>45048</v>
      </c>
      <c r="Z8471" t="s">
        <v>5598</v>
      </c>
      <c r="AA8471" t="s">
        <v>102</v>
      </c>
    </row>
    <row r="8472" spans="1:27" x14ac:dyDescent="0.25">
      <c r="A8472" t="s">
        <v>8436</v>
      </c>
      <c r="B8472" t="s">
        <v>55</v>
      </c>
      <c r="C8472" t="s">
        <v>43</v>
      </c>
      <c r="D8472" t="s">
        <v>5598</v>
      </c>
      <c r="E8472" t="s">
        <v>155</v>
      </c>
      <c r="F8472" t="s">
        <v>13</v>
      </c>
      <c r="G8472" t="s">
        <v>55</v>
      </c>
      <c r="H8472">
        <v>793</v>
      </c>
      <c r="I8472" t="s">
        <v>55</v>
      </c>
      <c r="J8472">
        <v>45000</v>
      </c>
      <c r="K8472">
        <v>5004</v>
      </c>
      <c r="L8472">
        <v>0.26</v>
      </c>
      <c r="M8472" s="63">
        <v>45443</v>
      </c>
      <c r="N8472" s="63">
        <v>45488</v>
      </c>
      <c r="O8472">
        <v>45</v>
      </c>
      <c r="P8472" t="s">
        <v>55</v>
      </c>
      <c r="Q8472">
        <v>0</v>
      </c>
      <c r="R8472">
        <v>0</v>
      </c>
      <c r="S8472">
        <v>0</v>
      </c>
      <c r="T8472">
        <v>0</v>
      </c>
      <c r="U8472">
        <v>0</v>
      </c>
      <c r="V8472">
        <v>0</v>
      </c>
      <c r="W8472">
        <v>0</v>
      </c>
      <c r="X8472" s="1">
        <v>45473</v>
      </c>
      <c r="Y8472" s="1">
        <v>45115</v>
      </c>
      <c r="Z8472" t="s">
        <v>5598</v>
      </c>
      <c r="AA8472" t="s">
        <v>100</v>
      </c>
    </row>
    <row r="8473" spans="1:27" x14ac:dyDescent="0.25">
      <c r="A8473" t="s">
        <v>8437</v>
      </c>
      <c r="B8473" t="s">
        <v>55</v>
      </c>
      <c r="C8473" t="s">
        <v>43</v>
      </c>
      <c r="D8473" t="s">
        <v>5598</v>
      </c>
      <c r="E8473" t="s">
        <v>155</v>
      </c>
      <c r="F8473" t="s">
        <v>10</v>
      </c>
      <c r="G8473" t="s">
        <v>55</v>
      </c>
      <c r="H8473">
        <v>785</v>
      </c>
      <c r="I8473" t="s">
        <v>55</v>
      </c>
      <c r="J8473">
        <v>5000</v>
      </c>
      <c r="K8473">
        <v>3293.03</v>
      </c>
      <c r="L8473">
        <v>0.26</v>
      </c>
      <c r="M8473" s="63">
        <v>45443</v>
      </c>
      <c r="N8473" s="63">
        <v>45488</v>
      </c>
      <c r="O8473">
        <v>45</v>
      </c>
      <c r="P8473" t="s">
        <v>55</v>
      </c>
      <c r="Q8473">
        <v>0</v>
      </c>
      <c r="R8473">
        <v>0</v>
      </c>
      <c r="S8473">
        <v>0</v>
      </c>
      <c r="T8473">
        <v>0</v>
      </c>
      <c r="U8473">
        <v>0</v>
      </c>
      <c r="V8473">
        <v>0</v>
      </c>
      <c r="W8473">
        <v>0</v>
      </c>
      <c r="X8473" s="1">
        <v>45473</v>
      </c>
      <c r="Y8473" s="1">
        <v>45030</v>
      </c>
      <c r="Z8473" t="s">
        <v>5598</v>
      </c>
      <c r="AA8473" t="s">
        <v>100</v>
      </c>
    </row>
    <row r="8474" spans="1:27" x14ac:dyDescent="0.25">
      <c r="A8474" t="s">
        <v>8438</v>
      </c>
      <c r="B8474" t="s">
        <v>55</v>
      </c>
      <c r="C8474" t="s">
        <v>43</v>
      </c>
      <c r="D8474" t="s">
        <v>5598</v>
      </c>
      <c r="E8474" t="s">
        <v>155</v>
      </c>
      <c r="F8474" t="s">
        <v>10</v>
      </c>
      <c r="G8474" t="s">
        <v>55</v>
      </c>
      <c r="H8474">
        <v>653</v>
      </c>
      <c r="I8474" t="s">
        <v>55</v>
      </c>
      <c r="J8474">
        <v>35000</v>
      </c>
      <c r="K8474">
        <v>12732</v>
      </c>
      <c r="L8474">
        <v>0.26</v>
      </c>
      <c r="M8474" s="63">
        <v>45466</v>
      </c>
      <c r="N8474" s="63">
        <v>45511</v>
      </c>
      <c r="O8474">
        <v>45</v>
      </c>
      <c r="P8474" t="s">
        <v>55</v>
      </c>
      <c r="Q8474">
        <v>0</v>
      </c>
      <c r="R8474">
        <v>0</v>
      </c>
      <c r="S8474">
        <v>0</v>
      </c>
      <c r="T8474">
        <v>0</v>
      </c>
      <c r="U8474">
        <v>0</v>
      </c>
      <c r="V8474">
        <v>0</v>
      </c>
      <c r="W8474">
        <v>0</v>
      </c>
      <c r="X8474" s="1">
        <v>45473</v>
      </c>
      <c r="Y8474" s="1">
        <v>45119</v>
      </c>
      <c r="Z8474" t="s">
        <v>5598</v>
      </c>
      <c r="AA8474" t="s">
        <v>102</v>
      </c>
    </row>
    <row r="8475" spans="1:27" x14ac:dyDescent="0.25">
      <c r="A8475" t="s">
        <v>8439</v>
      </c>
      <c r="B8475" t="s">
        <v>55</v>
      </c>
      <c r="C8475" t="s">
        <v>43</v>
      </c>
      <c r="D8475" t="s">
        <v>5598</v>
      </c>
      <c r="E8475" t="s">
        <v>155</v>
      </c>
      <c r="F8475" t="s">
        <v>6</v>
      </c>
      <c r="G8475" t="s">
        <v>55</v>
      </c>
      <c r="H8475">
        <v>711</v>
      </c>
      <c r="I8475" t="s">
        <v>55</v>
      </c>
      <c r="J8475">
        <v>20000</v>
      </c>
      <c r="K8475">
        <v>19905.349999999999</v>
      </c>
      <c r="L8475">
        <v>0.19400000000000001</v>
      </c>
      <c r="M8475" s="63">
        <v>45342</v>
      </c>
      <c r="N8475" s="63">
        <v>45462</v>
      </c>
      <c r="O8475">
        <v>120</v>
      </c>
      <c r="P8475" t="s">
        <v>55</v>
      </c>
      <c r="Q8475">
        <v>19905.349999999999</v>
      </c>
      <c r="R8475">
        <v>0</v>
      </c>
      <c r="S8475">
        <v>0</v>
      </c>
      <c r="T8475">
        <v>0</v>
      </c>
      <c r="U8475">
        <v>0</v>
      </c>
      <c r="V8475">
        <v>0</v>
      </c>
      <c r="W8475">
        <v>19905.349999999999</v>
      </c>
      <c r="X8475" s="1">
        <v>45473</v>
      </c>
      <c r="Y8475" s="1">
        <v>45166</v>
      </c>
      <c r="Z8475" t="s">
        <v>5598</v>
      </c>
      <c r="AA8475" t="s">
        <v>102</v>
      </c>
    </row>
    <row r="8476" spans="1:27" x14ac:dyDescent="0.25">
      <c r="A8476" t="s">
        <v>8440</v>
      </c>
      <c r="B8476" t="s">
        <v>55</v>
      </c>
      <c r="C8476" t="s">
        <v>43</v>
      </c>
      <c r="D8476" t="s">
        <v>5598</v>
      </c>
      <c r="E8476" t="s">
        <v>155</v>
      </c>
      <c r="F8476" t="s">
        <v>15</v>
      </c>
      <c r="G8476" t="s">
        <v>55</v>
      </c>
      <c r="H8476">
        <v>614</v>
      </c>
      <c r="I8476" t="s">
        <v>55</v>
      </c>
      <c r="J8476">
        <v>5000</v>
      </c>
      <c r="K8476">
        <v>2713.5</v>
      </c>
      <c r="L8476">
        <v>0.19400000000000001</v>
      </c>
      <c r="M8476" s="63">
        <v>45423</v>
      </c>
      <c r="N8476" s="63">
        <v>45543</v>
      </c>
      <c r="O8476">
        <v>120</v>
      </c>
      <c r="P8476" t="s">
        <v>55</v>
      </c>
      <c r="Q8476">
        <v>0</v>
      </c>
      <c r="R8476">
        <v>0</v>
      </c>
      <c r="S8476">
        <v>0</v>
      </c>
      <c r="T8476">
        <v>0</v>
      </c>
      <c r="U8476">
        <v>0</v>
      </c>
      <c r="V8476">
        <v>0</v>
      </c>
      <c r="W8476">
        <v>0</v>
      </c>
      <c r="X8476" s="1">
        <v>45473</v>
      </c>
      <c r="Y8476" s="1">
        <v>45192</v>
      </c>
      <c r="Z8476" t="s">
        <v>5598</v>
      </c>
      <c r="AA8476" t="s">
        <v>102</v>
      </c>
    </row>
    <row r="8477" spans="1:27" x14ac:dyDescent="0.25">
      <c r="A8477" t="s">
        <v>8441</v>
      </c>
      <c r="B8477" t="s">
        <v>55</v>
      </c>
      <c r="C8477" t="s">
        <v>43</v>
      </c>
      <c r="D8477" t="s">
        <v>5598</v>
      </c>
      <c r="E8477" t="s">
        <v>155</v>
      </c>
      <c r="F8477" t="s">
        <v>13</v>
      </c>
      <c r="G8477" t="s">
        <v>55</v>
      </c>
      <c r="H8477">
        <v>599</v>
      </c>
      <c r="I8477" t="s">
        <v>55</v>
      </c>
      <c r="J8477">
        <v>100000</v>
      </c>
      <c r="K8477">
        <v>59331</v>
      </c>
      <c r="L8477">
        <v>0.19400000000000001</v>
      </c>
      <c r="M8477" s="63">
        <v>45473</v>
      </c>
      <c r="N8477" s="63">
        <v>45593</v>
      </c>
      <c r="O8477">
        <v>120</v>
      </c>
      <c r="P8477" t="s">
        <v>55</v>
      </c>
      <c r="Q8477">
        <v>0</v>
      </c>
      <c r="R8477">
        <v>0</v>
      </c>
      <c r="S8477">
        <v>0</v>
      </c>
      <c r="T8477">
        <v>0</v>
      </c>
      <c r="U8477">
        <v>0</v>
      </c>
      <c r="V8477">
        <v>0</v>
      </c>
      <c r="W8477">
        <v>0</v>
      </c>
      <c r="X8477" s="1">
        <v>45473</v>
      </c>
      <c r="Y8477" s="1">
        <v>44802</v>
      </c>
      <c r="Z8477" t="s">
        <v>5598</v>
      </c>
      <c r="AA8477" t="s">
        <v>101</v>
      </c>
    </row>
    <row r="8478" spans="1:27" x14ac:dyDescent="0.25">
      <c r="A8478" t="s">
        <v>8442</v>
      </c>
      <c r="B8478" t="s">
        <v>55</v>
      </c>
      <c r="C8478" t="s">
        <v>43</v>
      </c>
      <c r="D8478" t="s">
        <v>5598</v>
      </c>
      <c r="E8478" t="s">
        <v>155</v>
      </c>
      <c r="F8478" t="s">
        <v>9</v>
      </c>
      <c r="G8478" t="s">
        <v>55</v>
      </c>
      <c r="H8478">
        <v>800</v>
      </c>
      <c r="I8478" t="s">
        <v>55</v>
      </c>
      <c r="J8478">
        <v>15000</v>
      </c>
      <c r="K8478">
        <v>14818.5</v>
      </c>
      <c r="L8478">
        <v>0.19400000000000001</v>
      </c>
      <c r="M8478" s="63">
        <v>45397</v>
      </c>
      <c r="N8478" s="63">
        <v>45517</v>
      </c>
      <c r="O8478">
        <v>120</v>
      </c>
      <c r="P8478" t="s">
        <v>55</v>
      </c>
      <c r="Q8478">
        <v>0</v>
      </c>
      <c r="R8478">
        <v>0</v>
      </c>
      <c r="S8478">
        <v>0</v>
      </c>
      <c r="T8478">
        <v>0</v>
      </c>
      <c r="U8478">
        <v>0</v>
      </c>
      <c r="V8478">
        <v>0</v>
      </c>
      <c r="W8478">
        <v>0</v>
      </c>
      <c r="X8478" s="1">
        <v>45473</v>
      </c>
      <c r="Y8478" s="1">
        <v>45284</v>
      </c>
      <c r="Z8478" t="s">
        <v>5598</v>
      </c>
      <c r="AA8478" t="s">
        <v>102</v>
      </c>
    </row>
    <row r="8479" spans="1:27" x14ac:dyDescent="0.25">
      <c r="A8479" t="s">
        <v>8443</v>
      </c>
      <c r="B8479" t="s">
        <v>55</v>
      </c>
      <c r="C8479" t="s">
        <v>43</v>
      </c>
      <c r="D8479" t="s">
        <v>5598</v>
      </c>
      <c r="E8479" t="s">
        <v>155</v>
      </c>
      <c r="F8479" t="s">
        <v>13</v>
      </c>
      <c r="G8479" t="s">
        <v>55</v>
      </c>
      <c r="H8479">
        <v>665</v>
      </c>
      <c r="I8479" t="s">
        <v>55</v>
      </c>
      <c r="J8479">
        <v>50000</v>
      </c>
      <c r="K8479">
        <v>48036.65</v>
      </c>
      <c r="L8479">
        <v>0.26</v>
      </c>
      <c r="M8479" s="63">
        <v>45442</v>
      </c>
      <c r="N8479" s="63">
        <v>45487</v>
      </c>
      <c r="O8479">
        <v>45</v>
      </c>
      <c r="P8479" t="s">
        <v>55</v>
      </c>
      <c r="Q8479">
        <v>0</v>
      </c>
      <c r="R8479">
        <v>0</v>
      </c>
      <c r="S8479">
        <v>0</v>
      </c>
      <c r="T8479">
        <v>0</v>
      </c>
      <c r="U8479">
        <v>0</v>
      </c>
      <c r="V8479">
        <v>0</v>
      </c>
      <c r="W8479">
        <v>0</v>
      </c>
      <c r="X8479" s="1">
        <v>45473</v>
      </c>
      <c r="Y8479" s="1">
        <v>45284</v>
      </c>
      <c r="Z8479" t="s">
        <v>5598</v>
      </c>
      <c r="AA8479" t="s">
        <v>100</v>
      </c>
    </row>
    <row r="8480" spans="1:27" x14ac:dyDescent="0.25">
      <c r="A8480" t="s">
        <v>8444</v>
      </c>
      <c r="B8480" t="s">
        <v>55</v>
      </c>
      <c r="C8480" t="s">
        <v>43</v>
      </c>
      <c r="D8480" t="s">
        <v>5598</v>
      </c>
      <c r="E8480" t="s">
        <v>155</v>
      </c>
      <c r="F8480" t="s">
        <v>10</v>
      </c>
      <c r="G8480" t="s">
        <v>55</v>
      </c>
      <c r="H8480">
        <v>632</v>
      </c>
      <c r="I8480" t="s">
        <v>55</v>
      </c>
      <c r="J8480">
        <v>35000</v>
      </c>
      <c r="K8480">
        <v>25765.5</v>
      </c>
      <c r="L8480">
        <v>0.19400000000000001</v>
      </c>
      <c r="M8480" s="63">
        <v>45457</v>
      </c>
      <c r="N8480" s="63">
        <v>45502</v>
      </c>
      <c r="O8480">
        <v>45</v>
      </c>
      <c r="P8480" t="s">
        <v>55</v>
      </c>
      <c r="Q8480">
        <v>0</v>
      </c>
      <c r="R8480">
        <v>0</v>
      </c>
      <c r="S8480">
        <v>0</v>
      </c>
      <c r="T8480">
        <v>0</v>
      </c>
      <c r="U8480">
        <v>0</v>
      </c>
      <c r="V8480">
        <v>0</v>
      </c>
      <c r="W8480">
        <v>0</v>
      </c>
      <c r="X8480" s="1">
        <v>45473</v>
      </c>
      <c r="Y8480" s="1">
        <v>45244</v>
      </c>
      <c r="Z8480" t="s">
        <v>5598</v>
      </c>
      <c r="AA8480" t="s">
        <v>104</v>
      </c>
    </row>
    <row r="8481" spans="1:27" x14ac:dyDescent="0.25">
      <c r="A8481" t="s">
        <v>8445</v>
      </c>
      <c r="B8481" t="s">
        <v>55</v>
      </c>
      <c r="C8481" t="s">
        <v>43</v>
      </c>
      <c r="D8481" t="s">
        <v>5598</v>
      </c>
      <c r="E8481" t="s">
        <v>155</v>
      </c>
      <c r="F8481" t="s">
        <v>2</v>
      </c>
      <c r="G8481" t="s">
        <v>55</v>
      </c>
      <c r="H8481">
        <v>767</v>
      </c>
      <c r="I8481" t="s">
        <v>55</v>
      </c>
      <c r="J8481">
        <v>15000</v>
      </c>
      <c r="K8481">
        <v>12906</v>
      </c>
      <c r="L8481">
        <v>0.26</v>
      </c>
      <c r="M8481" s="63">
        <v>45473</v>
      </c>
      <c r="N8481" s="63">
        <v>45518</v>
      </c>
      <c r="O8481">
        <v>45</v>
      </c>
      <c r="P8481" t="s">
        <v>55</v>
      </c>
      <c r="Q8481">
        <v>0</v>
      </c>
      <c r="R8481">
        <v>0</v>
      </c>
      <c r="S8481">
        <v>0</v>
      </c>
      <c r="T8481">
        <v>0</v>
      </c>
      <c r="U8481">
        <v>0</v>
      </c>
      <c r="V8481">
        <v>0</v>
      </c>
      <c r="W8481">
        <v>0</v>
      </c>
      <c r="X8481" s="1">
        <v>45473</v>
      </c>
      <c r="Y8481" s="1">
        <v>45063</v>
      </c>
      <c r="Z8481" t="s">
        <v>5598</v>
      </c>
      <c r="AA8481" t="s">
        <v>101</v>
      </c>
    </row>
    <row r="8482" spans="1:27" x14ac:dyDescent="0.25">
      <c r="A8482" t="s">
        <v>8446</v>
      </c>
      <c r="B8482" t="s">
        <v>55</v>
      </c>
      <c r="C8482" t="s">
        <v>43</v>
      </c>
      <c r="D8482" t="s">
        <v>5598</v>
      </c>
      <c r="E8482" t="s">
        <v>155</v>
      </c>
      <c r="F8482" t="s">
        <v>12</v>
      </c>
      <c r="G8482" t="s">
        <v>55</v>
      </c>
      <c r="H8482">
        <v>621</v>
      </c>
      <c r="I8482" t="s">
        <v>55</v>
      </c>
      <c r="J8482">
        <v>50000</v>
      </c>
      <c r="K8482">
        <v>45907.5</v>
      </c>
      <c r="L8482">
        <v>0.19400000000000001</v>
      </c>
      <c r="M8482" s="63">
        <v>45357</v>
      </c>
      <c r="N8482" s="63">
        <v>45477</v>
      </c>
      <c r="O8482">
        <v>120</v>
      </c>
      <c r="P8482" t="s">
        <v>55</v>
      </c>
      <c r="Q8482">
        <v>0</v>
      </c>
      <c r="R8482">
        <v>0</v>
      </c>
      <c r="S8482">
        <v>0</v>
      </c>
      <c r="T8482">
        <v>0</v>
      </c>
      <c r="U8482">
        <v>0</v>
      </c>
      <c r="V8482">
        <v>0</v>
      </c>
      <c r="W8482">
        <v>0</v>
      </c>
      <c r="X8482" s="1">
        <v>45473</v>
      </c>
      <c r="Y8482" s="1">
        <v>45096</v>
      </c>
      <c r="Z8482" t="s">
        <v>5598</v>
      </c>
      <c r="AA8482" t="s">
        <v>102</v>
      </c>
    </row>
    <row r="8483" spans="1:27" x14ac:dyDescent="0.25">
      <c r="A8483" t="s">
        <v>8447</v>
      </c>
      <c r="B8483" t="s">
        <v>55</v>
      </c>
      <c r="C8483" t="s">
        <v>43</v>
      </c>
      <c r="D8483" t="s">
        <v>5598</v>
      </c>
      <c r="E8483" t="s">
        <v>155</v>
      </c>
      <c r="F8483" t="s">
        <v>12</v>
      </c>
      <c r="G8483" t="s">
        <v>55</v>
      </c>
      <c r="H8483">
        <v>447</v>
      </c>
      <c r="I8483" t="s">
        <v>55</v>
      </c>
      <c r="J8483">
        <v>25000</v>
      </c>
      <c r="K8483">
        <v>8967</v>
      </c>
      <c r="L8483">
        <v>0.26</v>
      </c>
      <c r="M8483" s="63">
        <v>45443</v>
      </c>
      <c r="N8483" s="63">
        <v>45488</v>
      </c>
      <c r="O8483">
        <v>45</v>
      </c>
      <c r="P8483" t="s">
        <v>55</v>
      </c>
      <c r="Q8483">
        <v>0</v>
      </c>
      <c r="R8483">
        <v>0</v>
      </c>
      <c r="S8483">
        <v>0</v>
      </c>
      <c r="T8483">
        <v>0</v>
      </c>
      <c r="U8483">
        <v>0</v>
      </c>
      <c r="V8483">
        <v>0</v>
      </c>
      <c r="W8483">
        <v>0</v>
      </c>
      <c r="X8483" s="1">
        <v>45473</v>
      </c>
      <c r="Y8483" s="1">
        <v>44949</v>
      </c>
      <c r="Z8483" t="s">
        <v>5598</v>
      </c>
      <c r="AA8483" t="s">
        <v>103</v>
      </c>
    </row>
    <row r="8484" spans="1:27" x14ac:dyDescent="0.25">
      <c r="A8484" t="s">
        <v>8448</v>
      </c>
      <c r="B8484" t="s">
        <v>55</v>
      </c>
      <c r="C8484" t="s">
        <v>43</v>
      </c>
      <c r="D8484" t="s">
        <v>5598</v>
      </c>
      <c r="E8484" t="s">
        <v>155</v>
      </c>
      <c r="F8484" t="s">
        <v>4</v>
      </c>
      <c r="G8484" t="s">
        <v>55</v>
      </c>
      <c r="H8484">
        <v>777</v>
      </c>
      <c r="I8484" t="s">
        <v>55</v>
      </c>
      <c r="J8484">
        <v>45000</v>
      </c>
      <c r="K8484">
        <v>27260.18</v>
      </c>
      <c r="L8484">
        <v>0.26</v>
      </c>
      <c r="M8484" s="63">
        <v>45461</v>
      </c>
      <c r="N8484" s="63">
        <v>45506</v>
      </c>
      <c r="O8484">
        <v>45</v>
      </c>
      <c r="P8484" t="s">
        <v>55</v>
      </c>
      <c r="Q8484">
        <v>0</v>
      </c>
      <c r="R8484">
        <v>0</v>
      </c>
      <c r="S8484">
        <v>0</v>
      </c>
      <c r="T8484">
        <v>0</v>
      </c>
      <c r="U8484">
        <v>0</v>
      </c>
      <c r="V8484">
        <v>0</v>
      </c>
      <c r="W8484">
        <v>0</v>
      </c>
      <c r="X8484" s="1">
        <v>45473</v>
      </c>
      <c r="Y8484" s="1">
        <v>45239</v>
      </c>
      <c r="Z8484" t="s">
        <v>5598</v>
      </c>
      <c r="AA8484" t="s">
        <v>100</v>
      </c>
    </row>
    <row r="8485" spans="1:27" x14ac:dyDescent="0.25">
      <c r="A8485" t="s">
        <v>8449</v>
      </c>
      <c r="B8485" t="s">
        <v>55</v>
      </c>
      <c r="C8485" t="s">
        <v>43</v>
      </c>
      <c r="D8485" t="s">
        <v>5598</v>
      </c>
      <c r="E8485" t="s">
        <v>155</v>
      </c>
      <c r="F8485" t="s">
        <v>10</v>
      </c>
      <c r="G8485" t="s">
        <v>55</v>
      </c>
      <c r="H8485">
        <v>813</v>
      </c>
      <c r="I8485" t="s">
        <v>55</v>
      </c>
      <c r="J8485">
        <v>30000</v>
      </c>
      <c r="K8485">
        <v>24322.5</v>
      </c>
      <c r="L8485">
        <v>0.19400000000000001</v>
      </c>
      <c r="M8485" s="63">
        <v>45383</v>
      </c>
      <c r="N8485" s="63">
        <v>45503</v>
      </c>
      <c r="O8485">
        <v>120</v>
      </c>
      <c r="P8485" t="s">
        <v>55</v>
      </c>
      <c r="Q8485">
        <v>0</v>
      </c>
      <c r="R8485">
        <v>0</v>
      </c>
      <c r="S8485">
        <v>0</v>
      </c>
      <c r="T8485">
        <v>0</v>
      </c>
      <c r="U8485">
        <v>0</v>
      </c>
      <c r="V8485">
        <v>0</v>
      </c>
      <c r="W8485">
        <v>0</v>
      </c>
      <c r="X8485" s="1">
        <v>45473</v>
      </c>
      <c r="Y8485" s="1">
        <v>45143</v>
      </c>
      <c r="Z8485" t="s">
        <v>5598</v>
      </c>
      <c r="AA8485" t="s">
        <v>102</v>
      </c>
    </row>
    <row r="8486" spans="1:27" x14ac:dyDescent="0.25">
      <c r="A8486" t="s">
        <v>8450</v>
      </c>
      <c r="B8486" t="s">
        <v>55</v>
      </c>
      <c r="C8486" t="s">
        <v>43</v>
      </c>
      <c r="D8486" t="s">
        <v>5598</v>
      </c>
      <c r="E8486" t="s">
        <v>155</v>
      </c>
      <c r="F8486" t="s">
        <v>13</v>
      </c>
      <c r="G8486" t="s">
        <v>55</v>
      </c>
      <c r="H8486">
        <v>788</v>
      </c>
      <c r="I8486" t="s">
        <v>55</v>
      </c>
      <c r="J8486">
        <v>60000</v>
      </c>
      <c r="K8486">
        <v>32655</v>
      </c>
      <c r="L8486">
        <v>0.19400000000000001</v>
      </c>
      <c r="M8486" s="63">
        <v>45451</v>
      </c>
      <c r="N8486" s="63">
        <v>45571</v>
      </c>
      <c r="O8486">
        <v>120</v>
      </c>
      <c r="P8486" t="s">
        <v>55</v>
      </c>
      <c r="Q8486">
        <v>0</v>
      </c>
      <c r="R8486">
        <v>0</v>
      </c>
      <c r="S8486">
        <v>0</v>
      </c>
      <c r="T8486">
        <v>0</v>
      </c>
      <c r="U8486">
        <v>0</v>
      </c>
      <c r="V8486">
        <v>0</v>
      </c>
      <c r="W8486">
        <v>0</v>
      </c>
      <c r="X8486" s="1">
        <v>45473</v>
      </c>
      <c r="Y8486" s="1">
        <v>45036</v>
      </c>
      <c r="Z8486" t="s">
        <v>5598</v>
      </c>
      <c r="AA8486" t="s">
        <v>102</v>
      </c>
    </row>
    <row r="8487" spans="1:27" x14ac:dyDescent="0.25">
      <c r="A8487" t="s">
        <v>2577</v>
      </c>
      <c r="B8487" t="s">
        <v>55</v>
      </c>
      <c r="C8487" t="s">
        <v>43</v>
      </c>
      <c r="D8487" t="s">
        <v>5598</v>
      </c>
      <c r="E8487" t="s">
        <v>155</v>
      </c>
      <c r="F8487" t="s">
        <v>15</v>
      </c>
      <c r="G8487" t="s">
        <v>55</v>
      </c>
      <c r="H8487">
        <v>613</v>
      </c>
      <c r="I8487" t="s">
        <v>55</v>
      </c>
      <c r="J8487">
        <v>5000</v>
      </c>
      <c r="K8487">
        <v>4705.5</v>
      </c>
      <c r="L8487">
        <v>0.26</v>
      </c>
      <c r="M8487" s="63">
        <v>45454</v>
      </c>
      <c r="N8487" s="63">
        <v>45475</v>
      </c>
      <c r="O8487">
        <v>21</v>
      </c>
      <c r="P8487" t="s">
        <v>55</v>
      </c>
      <c r="Q8487">
        <v>0</v>
      </c>
      <c r="R8487">
        <v>0</v>
      </c>
      <c r="S8487">
        <v>0</v>
      </c>
      <c r="T8487">
        <v>0</v>
      </c>
      <c r="U8487">
        <v>0</v>
      </c>
      <c r="V8487">
        <v>0</v>
      </c>
      <c r="W8487">
        <v>0</v>
      </c>
      <c r="X8487" s="1">
        <v>45473</v>
      </c>
      <c r="Y8487" s="1">
        <v>45021</v>
      </c>
      <c r="Z8487" t="s">
        <v>5598</v>
      </c>
      <c r="AA8487" t="s">
        <v>99</v>
      </c>
    </row>
    <row r="8488" spans="1:27" x14ac:dyDescent="0.25">
      <c r="A8488" t="s">
        <v>2557</v>
      </c>
      <c r="B8488" t="s">
        <v>55</v>
      </c>
      <c r="C8488" t="s">
        <v>43</v>
      </c>
      <c r="D8488" t="s">
        <v>5598</v>
      </c>
      <c r="E8488" t="s">
        <v>155</v>
      </c>
      <c r="F8488" t="s">
        <v>15</v>
      </c>
      <c r="G8488" t="s">
        <v>55</v>
      </c>
      <c r="H8488">
        <v>613</v>
      </c>
      <c r="I8488" t="s">
        <v>55</v>
      </c>
      <c r="J8488">
        <v>10000</v>
      </c>
      <c r="K8488">
        <v>9565.67</v>
      </c>
      <c r="L8488">
        <v>0.26</v>
      </c>
      <c r="M8488" s="63">
        <v>45467</v>
      </c>
      <c r="N8488" s="63">
        <v>45488</v>
      </c>
      <c r="O8488">
        <v>21</v>
      </c>
      <c r="P8488" t="s">
        <v>55</v>
      </c>
      <c r="Q8488">
        <v>0</v>
      </c>
      <c r="R8488">
        <v>0</v>
      </c>
      <c r="S8488">
        <v>0</v>
      </c>
      <c r="T8488">
        <v>0</v>
      </c>
      <c r="U8488">
        <v>0</v>
      </c>
      <c r="V8488">
        <v>0</v>
      </c>
      <c r="W8488">
        <v>0</v>
      </c>
      <c r="X8488" s="1">
        <v>45473</v>
      </c>
      <c r="Y8488" s="1">
        <v>44983</v>
      </c>
      <c r="Z8488" t="s">
        <v>5598</v>
      </c>
      <c r="AA8488" t="s">
        <v>101</v>
      </c>
    </row>
    <row r="8489" spans="1:27" x14ac:dyDescent="0.25">
      <c r="A8489" t="s">
        <v>2537</v>
      </c>
      <c r="B8489" t="s">
        <v>55</v>
      </c>
      <c r="C8489" t="s">
        <v>43</v>
      </c>
      <c r="D8489" t="s">
        <v>5598</v>
      </c>
      <c r="E8489" t="s">
        <v>155</v>
      </c>
      <c r="F8489" t="s">
        <v>15</v>
      </c>
      <c r="G8489" t="s">
        <v>55</v>
      </c>
      <c r="H8489">
        <v>699</v>
      </c>
      <c r="I8489" t="s">
        <v>55</v>
      </c>
      <c r="J8489">
        <v>5000</v>
      </c>
      <c r="K8489">
        <v>2416.65</v>
      </c>
      <c r="L8489">
        <v>0.26</v>
      </c>
      <c r="M8489" s="63">
        <v>45458</v>
      </c>
      <c r="N8489" s="63">
        <v>45479</v>
      </c>
      <c r="O8489">
        <v>21</v>
      </c>
      <c r="P8489" t="s">
        <v>55</v>
      </c>
      <c r="Q8489">
        <v>0</v>
      </c>
      <c r="R8489">
        <v>0</v>
      </c>
      <c r="S8489">
        <v>0</v>
      </c>
      <c r="T8489">
        <v>0</v>
      </c>
      <c r="U8489">
        <v>0</v>
      </c>
      <c r="V8489">
        <v>0</v>
      </c>
      <c r="W8489">
        <v>0</v>
      </c>
      <c r="X8489" s="1">
        <v>45473</v>
      </c>
      <c r="Y8489" s="1">
        <v>44987</v>
      </c>
      <c r="Z8489" t="s">
        <v>5598</v>
      </c>
      <c r="AA8489" t="s">
        <v>101</v>
      </c>
    </row>
    <row r="8490" spans="1:27" x14ac:dyDescent="0.25">
      <c r="A8490" t="s">
        <v>2594</v>
      </c>
      <c r="B8490" t="s">
        <v>55</v>
      </c>
      <c r="C8490" t="s">
        <v>43</v>
      </c>
      <c r="D8490" t="s">
        <v>5598</v>
      </c>
      <c r="E8490" t="s">
        <v>155</v>
      </c>
      <c r="F8490" t="s">
        <v>15</v>
      </c>
      <c r="G8490" t="s">
        <v>55</v>
      </c>
      <c r="H8490">
        <v>706</v>
      </c>
      <c r="I8490" t="s">
        <v>55</v>
      </c>
      <c r="J8490">
        <v>5000</v>
      </c>
      <c r="K8490">
        <v>1318.5</v>
      </c>
      <c r="L8490">
        <v>0.26</v>
      </c>
      <c r="M8490" s="63">
        <v>45463</v>
      </c>
      <c r="N8490" s="63">
        <v>45484</v>
      </c>
      <c r="O8490">
        <v>21</v>
      </c>
      <c r="P8490" t="s">
        <v>55</v>
      </c>
      <c r="Q8490">
        <v>0</v>
      </c>
      <c r="R8490">
        <v>0</v>
      </c>
      <c r="S8490">
        <v>0</v>
      </c>
      <c r="T8490">
        <v>0</v>
      </c>
      <c r="U8490">
        <v>0</v>
      </c>
      <c r="V8490">
        <v>0</v>
      </c>
      <c r="W8490">
        <v>0</v>
      </c>
      <c r="X8490" s="1">
        <v>45473</v>
      </c>
      <c r="Y8490" s="1">
        <v>44999</v>
      </c>
      <c r="Z8490" t="s">
        <v>5598</v>
      </c>
      <c r="AA8490" t="s">
        <v>99</v>
      </c>
    </row>
    <row r="8491" spans="1:27" x14ac:dyDescent="0.25">
      <c r="A8491" t="s">
        <v>2636</v>
      </c>
      <c r="B8491" t="s">
        <v>55</v>
      </c>
      <c r="C8491" t="s">
        <v>43</v>
      </c>
      <c r="D8491" t="s">
        <v>5598</v>
      </c>
      <c r="E8491" t="s">
        <v>155</v>
      </c>
      <c r="F8491" t="s">
        <v>7</v>
      </c>
      <c r="G8491" t="s">
        <v>55</v>
      </c>
      <c r="H8491">
        <v>729</v>
      </c>
      <c r="I8491" t="s">
        <v>55</v>
      </c>
      <c r="J8491">
        <v>5000</v>
      </c>
      <c r="K8491">
        <v>64.5</v>
      </c>
      <c r="L8491">
        <v>0.26</v>
      </c>
      <c r="M8491" s="63">
        <v>45456</v>
      </c>
      <c r="N8491" s="63">
        <v>45477</v>
      </c>
      <c r="O8491">
        <v>21</v>
      </c>
      <c r="P8491" t="s">
        <v>55</v>
      </c>
      <c r="Q8491">
        <v>0</v>
      </c>
      <c r="R8491">
        <v>0</v>
      </c>
      <c r="S8491">
        <v>0</v>
      </c>
      <c r="T8491">
        <v>0</v>
      </c>
      <c r="U8491">
        <v>0</v>
      </c>
      <c r="V8491">
        <v>0</v>
      </c>
      <c r="W8491">
        <v>0</v>
      </c>
      <c r="X8491" s="1">
        <v>45473</v>
      </c>
      <c r="Y8491" s="1">
        <v>45016</v>
      </c>
      <c r="Z8491" t="s">
        <v>5598</v>
      </c>
      <c r="AA8491" t="s">
        <v>104</v>
      </c>
    </row>
    <row r="8492" spans="1:27" x14ac:dyDescent="0.25">
      <c r="A8492" t="s">
        <v>2608</v>
      </c>
      <c r="B8492" t="s">
        <v>55</v>
      </c>
      <c r="C8492" t="s">
        <v>43</v>
      </c>
      <c r="D8492" t="s">
        <v>5598</v>
      </c>
      <c r="E8492" t="s">
        <v>155</v>
      </c>
      <c r="F8492" t="s">
        <v>8</v>
      </c>
      <c r="G8492" t="s">
        <v>55</v>
      </c>
      <c r="H8492">
        <v>747</v>
      </c>
      <c r="I8492" t="s">
        <v>55</v>
      </c>
      <c r="J8492">
        <v>20000</v>
      </c>
      <c r="K8492">
        <v>7480.5</v>
      </c>
      <c r="L8492">
        <v>0.26</v>
      </c>
      <c r="M8492" s="63">
        <v>45463</v>
      </c>
      <c r="N8492" s="63">
        <v>45484</v>
      </c>
      <c r="O8492">
        <v>21</v>
      </c>
      <c r="P8492" t="s">
        <v>55</v>
      </c>
      <c r="Q8492">
        <v>0</v>
      </c>
      <c r="R8492">
        <v>0</v>
      </c>
      <c r="S8492">
        <v>0</v>
      </c>
      <c r="T8492">
        <v>0</v>
      </c>
      <c r="U8492">
        <v>0</v>
      </c>
      <c r="V8492">
        <v>0</v>
      </c>
      <c r="W8492">
        <v>0</v>
      </c>
      <c r="X8492" s="1">
        <v>45473</v>
      </c>
      <c r="Y8492" s="1">
        <v>45012</v>
      </c>
      <c r="Z8492" t="s">
        <v>5598</v>
      </c>
      <c r="AA8492" t="s">
        <v>100</v>
      </c>
    </row>
    <row r="8493" spans="1:27" x14ac:dyDescent="0.25">
      <c r="A8493" t="s">
        <v>2643</v>
      </c>
      <c r="B8493" t="s">
        <v>55</v>
      </c>
      <c r="C8493" t="s">
        <v>43</v>
      </c>
      <c r="D8493" t="s">
        <v>5598</v>
      </c>
      <c r="E8493" t="s">
        <v>155</v>
      </c>
      <c r="F8493" t="s">
        <v>15</v>
      </c>
      <c r="G8493" t="s">
        <v>55</v>
      </c>
      <c r="H8493">
        <v>716</v>
      </c>
      <c r="I8493" t="s">
        <v>55</v>
      </c>
      <c r="J8493">
        <v>5000</v>
      </c>
      <c r="K8493">
        <v>3417</v>
      </c>
      <c r="L8493">
        <v>0.26</v>
      </c>
      <c r="M8493" s="63">
        <v>45454</v>
      </c>
      <c r="N8493" s="63">
        <v>45475</v>
      </c>
      <c r="O8493">
        <v>21</v>
      </c>
      <c r="P8493" t="s">
        <v>55</v>
      </c>
      <c r="Q8493">
        <v>0</v>
      </c>
      <c r="R8493">
        <v>0</v>
      </c>
      <c r="S8493">
        <v>0</v>
      </c>
      <c r="T8493">
        <v>0</v>
      </c>
      <c r="U8493">
        <v>0</v>
      </c>
      <c r="V8493">
        <v>0</v>
      </c>
      <c r="W8493">
        <v>0</v>
      </c>
      <c r="X8493" s="1">
        <v>45473</v>
      </c>
      <c r="Y8493" s="1">
        <v>45019</v>
      </c>
      <c r="Z8493" t="s">
        <v>5598</v>
      </c>
      <c r="AA8493" t="s">
        <v>99</v>
      </c>
    </row>
    <row r="8494" spans="1:27" x14ac:dyDescent="0.25">
      <c r="A8494" t="s">
        <v>2548</v>
      </c>
      <c r="B8494" t="s">
        <v>55</v>
      </c>
      <c r="C8494" t="s">
        <v>43</v>
      </c>
      <c r="D8494" t="s">
        <v>5598</v>
      </c>
      <c r="E8494" t="s">
        <v>155</v>
      </c>
      <c r="F8494" t="s">
        <v>14</v>
      </c>
      <c r="G8494" t="s">
        <v>55</v>
      </c>
      <c r="H8494">
        <v>613</v>
      </c>
      <c r="I8494" t="s">
        <v>55</v>
      </c>
      <c r="J8494">
        <v>5000</v>
      </c>
      <c r="K8494">
        <v>4997.62</v>
      </c>
      <c r="L8494">
        <v>0.26</v>
      </c>
      <c r="M8494" s="63">
        <v>45467</v>
      </c>
      <c r="N8494" s="63">
        <v>45488</v>
      </c>
      <c r="O8494">
        <v>21</v>
      </c>
      <c r="P8494" t="s">
        <v>55</v>
      </c>
      <c r="Q8494">
        <v>0</v>
      </c>
      <c r="R8494">
        <v>0</v>
      </c>
      <c r="S8494">
        <v>0</v>
      </c>
      <c r="T8494">
        <v>0</v>
      </c>
      <c r="U8494">
        <v>0</v>
      </c>
      <c r="V8494">
        <v>0</v>
      </c>
      <c r="W8494">
        <v>0</v>
      </c>
      <c r="X8494" s="1">
        <v>45473</v>
      </c>
      <c r="Y8494" s="1">
        <v>45022</v>
      </c>
      <c r="Z8494" t="s">
        <v>5598</v>
      </c>
      <c r="AA8494" t="s">
        <v>99</v>
      </c>
    </row>
    <row r="8495" spans="1:27" x14ac:dyDescent="0.25">
      <c r="A8495" t="s">
        <v>2570</v>
      </c>
      <c r="B8495" t="s">
        <v>55</v>
      </c>
      <c r="C8495" t="s">
        <v>43</v>
      </c>
      <c r="D8495" t="s">
        <v>5598</v>
      </c>
      <c r="E8495" t="s">
        <v>155</v>
      </c>
      <c r="F8495" t="s">
        <v>15</v>
      </c>
      <c r="G8495" t="s">
        <v>55</v>
      </c>
      <c r="H8495">
        <v>565</v>
      </c>
      <c r="I8495" t="s">
        <v>55</v>
      </c>
      <c r="J8495">
        <v>10000</v>
      </c>
      <c r="K8495">
        <v>9985.7999999999993</v>
      </c>
      <c r="L8495">
        <v>0.26</v>
      </c>
      <c r="M8495" s="63">
        <v>45457</v>
      </c>
      <c r="N8495" s="63">
        <v>45478</v>
      </c>
      <c r="O8495">
        <v>21</v>
      </c>
      <c r="P8495" t="s">
        <v>55</v>
      </c>
      <c r="Q8495">
        <v>0</v>
      </c>
      <c r="R8495">
        <v>0</v>
      </c>
      <c r="S8495">
        <v>0</v>
      </c>
      <c r="T8495">
        <v>0</v>
      </c>
      <c r="U8495">
        <v>0</v>
      </c>
      <c r="V8495">
        <v>0</v>
      </c>
      <c r="W8495">
        <v>0</v>
      </c>
      <c r="X8495" s="1">
        <v>45473</v>
      </c>
      <c r="Y8495" s="1">
        <v>45028</v>
      </c>
      <c r="Z8495" t="s">
        <v>5598</v>
      </c>
      <c r="AA8495" t="s">
        <v>101</v>
      </c>
    </row>
    <row r="8496" spans="1:27" x14ac:dyDescent="0.25">
      <c r="A8496" t="s">
        <v>2640</v>
      </c>
      <c r="B8496" t="s">
        <v>55</v>
      </c>
      <c r="C8496" t="s">
        <v>43</v>
      </c>
      <c r="D8496" t="s">
        <v>5598</v>
      </c>
      <c r="E8496" t="s">
        <v>155</v>
      </c>
      <c r="F8496" t="s">
        <v>15</v>
      </c>
      <c r="G8496" t="s">
        <v>55</v>
      </c>
      <c r="H8496">
        <v>664</v>
      </c>
      <c r="I8496" t="s">
        <v>55</v>
      </c>
      <c r="J8496">
        <v>11000</v>
      </c>
      <c r="K8496">
        <v>5866.5</v>
      </c>
      <c r="L8496">
        <v>0.26</v>
      </c>
      <c r="M8496" s="63">
        <v>45458</v>
      </c>
      <c r="N8496" s="63">
        <v>45479</v>
      </c>
      <c r="O8496">
        <v>21</v>
      </c>
      <c r="P8496" t="s">
        <v>55</v>
      </c>
      <c r="Q8496">
        <v>0</v>
      </c>
      <c r="R8496">
        <v>0</v>
      </c>
      <c r="S8496">
        <v>0</v>
      </c>
      <c r="T8496">
        <v>0</v>
      </c>
      <c r="U8496">
        <v>0</v>
      </c>
      <c r="V8496">
        <v>0</v>
      </c>
      <c r="W8496">
        <v>0</v>
      </c>
      <c r="X8496" s="1">
        <v>45473</v>
      </c>
      <c r="Y8496" s="1">
        <v>45058</v>
      </c>
      <c r="Z8496" t="s">
        <v>5598</v>
      </c>
      <c r="AA8496" t="s">
        <v>100</v>
      </c>
    </row>
    <row r="8497" spans="1:27" x14ac:dyDescent="0.25">
      <c r="A8497" t="s">
        <v>2530</v>
      </c>
      <c r="B8497" t="s">
        <v>55</v>
      </c>
      <c r="C8497" t="s">
        <v>43</v>
      </c>
      <c r="D8497" t="s">
        <v>5598</v>
      </c>
      <c r="E8497" t="s">
        <v>155</v>
      </c>
      <c r="F8497" t="s">
        <v>15</v>
      </c>
      <c r="G8497" t="s">
        <v>55</v>
      </c>
      <c r="H8497">
        <v>731</v>
      </c>
      <c r="I8497" t="s">
        <v>55</v>
      </c>
      <c r="J8497">
        <v>5000</v>
      </c>
      <c r="K8497">
        <v>710.48</v>
      </c>
      <c r="L8497">
        <v>0.19400000000000001</v>
      </c>
      <c r="M8497" s="63">
        <v>45217</v>
      </c>
      <c r="N8497" s="63">
        <v>45238</v>
      </c>
      <c r="O8497">
        <v>21</v>
      </c>
      <c r="P8497" t="s">
        <v>55</v>
      </c>
      <c r="Q8497">
        <v>0</v>
      </c>
      <c r="R8497">
        <v>0</v>
      </c>
      <c r="S8497">
        <v>0</v>
      </c>
      <c r="T8497">
        <v>0</v>
      </c>
      <c r="U8497">
        <v>0</v>
      </c>
      <c r="V8497">
        <v>710.48</v>
      </c>
      <c r="W8497">
        <v>710.48</v>
      </c>
      <c r="X8497" s="1">
        <v>45473</v>
      </c>
      <c r="Y8497" s="1">
        <v>45216</v>
      </c>
      <c r="Z8497" t="s">
        <v>5598</v>
      </c>
      <c r="AA8497" t="s">
        <v>99</v>
      </c>
    </row>
    <row r="8498" spans="1:27" x14ac:dyDescent="0.25">
      <c r="A8498" t="s">
        <v>2554</v>
      </c>
      <c r="B8498" t="s">
        <v>55</v>
      </c>
      <c r="C8498" t="s">
        <v>43</v>
      </c>
      <c r="D8498" t="s">
        <v>5598</v>
      </c>
      <c r="E8498" t="s">
        <v>155</v>
      </c>
      <c r="F8498" t="s">
        <v>9</v>
      </c>
      <c r="G8498" t="s">
        <v>55</v>
      </c>
      <c r="H8498">
        <v>560</v>
      </c>
      <c r="I8498" t="s">
        <v>55</v>
      </c>
      <c r="J8498">
        <v>25000</v>
      </c>
      <c r="K8498">
        <v>446.52</v>
      </c>
      <c r="L8498">
        <v>0.26</v>
      </c>
      <c r="M8498" s="63">
        <v>45471</v>
      </c>
      <c r="N8498" s="63">
        <v>45492</v>
      </c>
      <c r="O8498">
        <v>21</v>
      </c>
      <c r="P8498" t="s">
        <v>55</v>
      </c>
      <c r="Q8498">
        <v>0</v>
      </c>
      <c r="R8498">
        <v>0</v>
      </c>
      <c r="S8498">
        <v>0</v>
      </c>
      <c r="T8498">
        <v>0</v>
      </c>
      <c r="U8498">
        <v>0</v>
      </c>
      <c r="V8498">
        <v>0</v>
      </c>
      <c r="W8498">
        <v>0</v>
      </c>
      <c r="X8498" s="1">
        <v>45473</v>
      </c>
      <c r="Y8498" s="1">
        <v>45042</v>
      </c>
      <c r="Z8498" t="s">
        <v>5598</v>
      </c>
      <c r="AA8498" t="s">
        <v>101</v>
      </c>
    </row>
    <row r="8499" spans="1:27" x14ac:dyDescent="0.25">
      <c r="A8499" t="s">
        <v>2531</v>
      </c>
      <c r="B8499" t="s">
        <v>55</v>
      </c>
      <c r="C8499" t="s">
        <v>43</v>
      </c>
      <c r="D8499" t="s">
        <v>5598</v>
      </c>
      <c r="E8499" t="s">
        <v>155</v>
      </c>
      <c r="F8499" t="s">
        <v>15</v>
      </c>
      <c r="G8499" t="s">
        <v>55</v>
      </c>
      <c r="H8499">
        <v>491</v>
      </c>
      <c r="I8499" t="s">
        <v>55</v>
      </c>
      <c r="J8499">
        <v>17000</v>
      </c>
      <c r="K8499">
        <v>9020.94</v>
      </c>
      <c r="L8499">
        <v>0.26</v>
      </c>
      <c r="M8499" s="63">
        <v>45462</v>
      </c>
      <c r="N8499" s="63">
        <v>45483</v>
      </c>
      <c r="O8499">
        <v>21</v>
      </c>
      <c r="P8499" t="s">
        <v>55</v>
      </c>
      <c r="Q8499">
        <v>0</v>
      </c>
      <c r="R8499">
        <v>0</v>
      </c>
      <c r="S8499">
        <v>0</v>
      </c>
      <c r="T8499">
        <v>0</v>
      </c>
      <c r="U8499">
        <v>0</v>
      </c>
      <c r="V8499">
        <v>0</v>
      </c>
      <c r="W8499">
        <v>0</v>
      </c>
      <c r="X8499" s="1">
        <v>45473</v>
      </c>
      <c r="Y8499" s="1">
        <v>45028</v>
      </c>
      <c r="Z8499" t="s">
        <v>5598</v>
      </c>
      <c r="AA8499" t="s">
        <v>99</v>
      </c>
    </row>
    <row r="8500" spans="1:27" x14ac:dyDescent="0.25">
      <c r="A8500" t="s">
        <v>2514</v>
      </c>
      <c r="B8500" t="s">
        <v>55</v>
      </c>
      <c r="C8500" t="s">
        <v>43</v>
      </c>
      <c r="D8500" t="s">
        <v>5598</v>
      </c>
      <c r="E8500" t="s">
        <v>155</v>
      </c>
      <c r="F8500" t="s">
        <v>15</v>
      </c>
      <c r="G8500" t="s">
        <v>55</v>
      </c>
      <c r="H8500">
        <v>710</v>
      </c>
      <c r="I8500" t="s">
        <v>55</v>
      </c>
      <c r="J8500">
        <v>5000</v>
      </c>
      <c r="K8500">
        <v>4964.07</v>
      </c>
      <c r="L8500">
        <v>0.26</v>
      </c>
      <c r="M8500" s="63">
        <v>45474</v>
      </c>
      <c r="N8500" s="63">
        <v>45495</v>
      </c>
      <c r="O8500">
        <v>21</v>
      </c>
      <c r="P8500" t="s">
        <v>55</v>
      </c>
      <c r="Q8500">
        <v>0</v>
      </c>
      <c r="R8500">
        <v>0</v>
      </c>
      <c r="S8500">
        <v>0</v>
      </c>
      <c r="T8500">
        <v>0</v>
      </c>
      <c r="U8500">
        <v>0</v>
      </c>
      <c r="V8500">
        <v>0</v>
      </c>
      <c r="W8500">
        <v>0</v>
      </c>
      <c r="X8500" s="1">
        <v>45473</v>
      </c>
      <c r="Y8500" s="1">
        <v>45006</v>
      </c>
      <c r="Z8500" t="s">
        <v>5598</v>
      </c>
      <c r="AA8500" t="s">
        <v>100</v>
      </c>
    </row>
    <row r="8501" spans="1:27" x14ac:dyDescent="0.25">
      <c r="A8501" t="s">
        <v>2509</v>
      </c>
      <c r="B8501" t="s">
        <v>55</v>
      </c>
      <c r="C8501" t="s">
        <v>43</v>
      </c>
      <c r="D8501" t="s">
        <v>5598</v>
      </c>
      <c r="E8501" t="s">
        <v>155</v>
      </c>
      <c r="F8501" t="s">
        <v>15</v>
      </c>
      <c r="G8501" t="s">
        <v>55</v>
      </c>
      <c r="H8501">
        <v>715</v>
      </c>
      <c r="I8501" t="s">
        <v>55</v>
      </c>
      <c r="J8501">
        <v>5000</v>
      </c>
      <c r="K8501">
        <v>3025.28</v>
      </c>
      <c r="L8501">
        <v>0.26</v>
      </c>
      <c r="M8501" s="63">
        <v>45220</v>
      </c>
      <c r="N8501" s="63">
        <v>45241</v>
      </c>
      <c r="O8501">
        <v>21</v>
      </c>
      <c r="P8501" t="s">
        <v>55</v>
      </c>
      <c r="Q8501">
        <v>0</v>
      </c>
      <c r="R8501">
        <v>0</v>
      </c>
      <c r="S8501">
        <v>0</v>
      </c>
      <c r="T8501">
        <v>0</v>
      </c>
      <c r="U8501">
        <v>0</v>
      </c>
      <c r="V8501">
        <v>3025.28</v>
      </c>
      <c r="W8501">
        <v>3025.28</v>
      </c>
      <c r="X8501" s="1">
        <v>45473</v>
      </c>
      <c r="Y8501" s="1">
        <v>45033</v>
      </c>
      <c r="Z8501" t="s">
        <v>5598</v>
      </c>
      <c r="AA8501" t="s">
        <v>101</v>
      </c>
    </row>
    <row r="8502" spans="1:27" x14ac:dyDescent="0.25">
      <c r="A8502" t="s">
        <v>2575</v>
      </c>
      <c r="B8502" t="s">
        <v>55</v>
      </c>
      <c r="C8502" t="s">
        <v>43</v>
      </c>
      <c r="D8502" t="s">
        <v>5598</v>
      </c>
      <c r="E8502" t="s">
        <v>155</v>
      </c>
      <c r="F8502" t="s">
        <v>9</v>
      </c>
      <c r="G8502" t="s">
        <v>55</v>
      </c>
      <c r="H8502">
        <v>695</v>
      </c>
      <c r="I8502" t="s">
        <v>55</v>
      </c>
      <c r="J8502">
        <v>5000</v>
      </c>
      <c r="K8502">
        <v>4408.5</v>
      </c>
      <c r="L8502">
        <v>0.26</v>
      </c>
      <c r="M8502" s="63">
        <v>45460</v>
      </c>
      <c r="N8502" s="63">
        <v>45481</v>
      </c>
      <c r="O8502">
        <v>21</v>
      </c>
      <c r="P8502" t="s">
        <v>55</v>
      </c>
      <c r="Q8502">
        <v>0</v>
      </c>
      <c r="R8502">
        <v>0</v>
      </c>
      <c r="S8502">
        <v>0</v>
      </c>
      <c r="T8502">
        <v>0</v>
      </c>
      <c r="U8502">
        <v>0</v>
      </c>
      <c r="V8502">
        <v>0</v>
      </c>
      <c r="W8502">
        <v>0</v>
      </c>
      <c r="X8502" s="1">
        <v>45473</v>
      </c>
      <c r="Y8502" s="1">
        <v>45033</v>
      </c>
      <c r="Z8502" t="s">
        <v>5598</v>
      </c>
      <c r="AA8502" t="s">
        <v>100</v>
      </c>
    </row>
    <row r="8503" spans="1:27" x14ac:dyDescent="0.25">
      <c r="A8503" t="s">
        <v>2621</v>
      </c>
      <c r="B8503" t="s">
        <v>55</v>
      </c>
      <c r="C8503" t="s">
        <v>43</v>
      </c>
      <c r="D8503" t="s">
        <v>5598</v>
      </c>
      <c r="E8503" t="s">
        <v>155</v>
      </c>
      <c r="F8503" t="s">
        <v>15</v>
      </c>
      <c r="G8503" t="s">
        <v>55</v>
      </c>
      <c r="H8503">
        <v>730</v>
      </c>
      <c r="I8503" t="s">
        <v>55</v>
      </c>
      <c r="J8503">
        <v>5000</v>
      </c>
      <c r="K8503">
        <v>4572</v>
      </c>
      <c r="L8503">
        <v>0.26</v>
      </c>
      <c r="M8503" s="63">
        <v>45466</v>
      </c>
      <c r="N8503" s="63">
        <v>45487</v>
      </c>
      <c r="O8503">
        <v>21</v>
      </c>
      <c r="P8503" t="s">
        <v>55</v>
      </c>
      <c r="Q8503">
        <v>0</v>
      </c>
      <c r="R8503">
        <v>0</v>
      </c>
      <c r="S8503">
        <v>0</v>
      </c>
      <c r="T8503">
        <v>0</v>
      </c>
      <c r="U8503">
        <v>0</v>
      </c>
      <c r="V8503">
        <v>0</v>
      </c>
      <c r="W8503">
        <v>0</v>
      </c>
      <c r="X8503" s="1">
        <v>45473</v>
      </c>
      <c r="Y8503" s="1">
        <v>45048</v>
      </c>
      <c r="Z8503" t="s">
        <v>5598</v>
      </c>
      <c r="AA8503" t="s">
        <v>102</v>
      </c>
    </row>
    <row r="8504" spans="1:27" x14ac:dyDescent="0.25">
      <c r="A8504" t="s">
        <v>2513</v>
      </c>
      <c r="B8504" t="s">
        <v>55</v>
      </c>
      <c r="C8504" t="s">
        <v>43</v>
      </c>
      <c r="D8504" t="s">
        <v>5598</v>
      </c>
      <c r="E8504" t="s">
        <v>155</v>
      </c>
      <c r="F8504" t="s">
        <v>9</v>
      </c>
      <c r="G8504" t="s">
        <v>55</v>
      </c>
      <c r="H8504">
        <v>609</v>
      </c>
      <c r="I8504" t="s">
        <v>55</v>
      </c>
      <c r="J8504">
        <v>10000</v>
      </c>
      <c r="K8504">
        <v>1099.8599999999999</v>
      </c>
      <c r="L8504">
        <v>0.26</v>
      </c>
      <c r="M8504" s="63">
        <v>45465</v>
      </c>
      <c r="N8504" s="63">
        <v>45486</v>
      </c>
      <c r="O8504">
        <v>21</v>
      </c>
      <c r="P8504" t="s">
        <v>55</v>
      </c>
      <c r="Q8504">
        <v>0</v>
      </c>
      <c r="R8504">
        <v>0</v>
      </c>
      <c r="S8504">
        <v>0</v>
      </c>
      <c r="T8504">
        <v>0</v>
      </c>
      <c r="U8504">
        <v>0</v>
      </c>
      <c r="V8504">
        <v>0</v>
      </c>
      <c r="W8504">
        <v>0</v>
      </c>
      <c r="X8504" s="1">
        <v>45473</v>
      </c>
      <c r="Y8504" s="1">
        <v>45006</v>
      </c>
      <c r="Z8504" t="s">
        <v>5598</v>
      </c>
      <c r="AA8504" t="s">
        <v>99</v>
      </c>
    </row>
    <row r="8505" spans="1:27" x14ac:dyDescent="0.25">
      <c r="A8505" t="s">
        <v>2599</v>
      </c>
      <c r="B8505" t="s">
        <v>55</v>
      </c>
      <c r="C8505" t="s">
        <v>43</v>
      </c>
      <c r="D8505" t="s">
        <v>5598</v>
      </c>
      <c r="E8505" t="s">
        <v>155</v>
      </c>
      <c r="F8505" t="s">
        <v>15</v>
      </c>
      <c r="G8505" t="s">
        <v>55</v>
      </c>
      <c r="H8505">
        <v>839</v>
      </c>
      <c r="I8505" t="s">
        <v>55</v>
      </c>
      <c r="J8505">
        <v>10000</v>
      </c>
      <c r="K8505">
        <v>9905.06</v>
      </c>
      <c r="L8505">
        <v>0.26</v>
      </c>
      <c r="M8505" s="63">
        <v>45467</v>
      </c>
      <c r="N8505" s="63">
        <v>45488</v>
      </c>
      <c r="O8505">
        <v>21</v>
      </c>
      <c r="P8505" t="s">
        <v>55</v>
      </c>
      <c r="Q8505">
        <v>0</v>
      </c>
      <c r="R8505">
        <v>0</v>
      </c>
      <c r="S8505">
        <v>0</v>
      </c>
      <c r="T8505">
        <v>0</v>
      </c>
      <c r="U8505">
        <v>0</v>
      </c>
      <c r="V8505">
        <v>0</v>
      </c>
      <c r="W8505">
        <v>0</v>
      </c>
      <c r="X8505" s="1">
        <v>45473</v>
      </c>
      <c r="Y8505" s="1">
        <v>45027</v>
      </c>
      <c r="Z8505" t="s">
        <v>5598</v>
      </c>
      <c r="AA8505" t="s">
        <v>101</v>
      </c>
    </row>
    <row r="8506" spans="1:27" x14ac:dyDescent="0.25">
      <c r="A8506" t="s">
        <v>2637</v>
      </c>
      <c r="B8506" t="s">
        <v>55</v>
      </c>
      <c r="C8506" t="s">
        <v>43</v>
      </c>
      <c r="D8506" t="s">
        <v>5598</v>
      </c>
      <c r="E8506" t="s">
        <v>155</v>
      </c>
      <c r="F8506" t="s">
        <v>7</v>
      </c>
      <c r="G8506" t="s">
        <v>55</v>
      </c>
      <c r="H8506">
        <v>670</v>
      </c>
      <c r="I8506" t="s">
        <v>55</v>
      </c>
      <c r="J8506">
        <v>5000</v>
      </c>
      <c r="K8506">
        <v>2908.5</v>
      </c>
      <c r="L8506">
        <v>0.26</v>
      </c>
      <c r="M8506" s="63">
        <v>45453</v>
      </c>
      <c r="N8506" s="63">
        <v>45474</v>
      </c>
      <c r="O8506">
        <v>21</v>
      </c>
      <c r="P8506" t="s">
        <v>55</v>
      </c>
      <c r="Q8506">
        <v>0</v>
      </c>
      <c r="R8506">
        <v>0</v>
      </c>
      <c r="S8506">
        <v>0</v>
      </c>
      <c r="T8506">
        <v>0</v>
      </c>
      <c r="U8506">
        <v>0</v>
      </c>
      <c r="V8506">
        <v>0</v>
      </c>
      <c r="W8506">
        <v>0</v>
      </c>
      <c r="X8506" s="1">
        <v>45473</v>
      </c>
      <c r="Y8506" s="1">
        <v>45048</v>
      </c>
      <c r="Z8506" t="s">
        <v>5598</v>
      </c>
      <c r="AA8506" t="s">
        <v>99</v>
      </c>
    </row>
    <row r="8507" spans="1:27" x14ac:dyDescent="0.25">
      <c r="A8507" t="s">
        <v>2601</v>
      </c>
      <c r="B8507" t="s">
        <v>55</v>
      </c>
      <c r="C8507" t="s">
        <v>43</v>
      </c>
      <c r="D8507" t="s">
        <v>5598</v>
      </c>
      <c r="E8507" t="s">
        <v>155</v>
      </c>
      <c r="F8507" t="s">
        <v>9</v>
      </c>
      <c r="G8507" t="s">
        <v>55</v>
      </c>
      <c r="H8507">
        <v>750</v>
      </c>
      <c r="I8507" t="s">
        <v>55</v>
      </c>
      <c r="J8507">
        <v>5000</v>
      </c>
      <c r="K8507">
        <v>1354.5</v>
      </c>
      <c r="L8507">
        <v>0.26</v>
      </c>
      <c r="M8507" s="63">
        <v>45459</v>
      </c>
      <c r="N8507" s="63">
        <v>45480</v>
      </c>
      <c r="O8507">
        <v>21</v>
      </c>
      <c r="P8507" t="s">
        <v>55</v>
      </c>
      <c r="Q8507">
        <v>0</v>
      </c>
      <c r="R8507">
        <v>0</v>
      </c>
      <c r="S8507">
        <v>0</v>
      </c>
      <c r="T8507">
        <v>0</v>
      </c>
      <c r="U8507">
        <v>0</v>
      </c>
      <c r="V8507">
        <v>0</v>
      </c>
      <c r="W8507">
        <v>0</v>
      </c>
      <c r="X8507" s="1">
        <v>45473</v>
      </c>
      <c r="Y8507" s="1">
        <v>45037</v>
      </c>
      <c r="Z8507" t="s">
        <v>5598</v>
      </c>
      <c r="AA8507" t="s">
        <v>102</v>
      </c>
    </row>
    <row r="8508" spans="1:27" x14ac:dyDescent="0.25">
      <c r="A8508" t="s">
        <v>2525</v>
      </c>
      <c r="B8508" t="s">
        <v>55</v>
      </c>
      <c r="C8508" t="s">
        <v>43</v>
      </c>
      <c r="D8508" t="s">
        <v>5598</v>
      </c>
      <c r="E8508" t="s">
        <v>155</v>
      </c>
      <c r="F8508" t="s">
        <v>15</v>
      </c>
      <c r="G8508" t="s">
        <v>55</v>
      </c>
      <c r="H8508">
        <v>481</v>
      </c>
      <c r="I8508" t="s">
        <v>55</v>
      </c>
      <c r="J8508">
        <v>5000</v>
      </c>
      <c r="K8508">
        <v>4396.2</v>
      </c>
      <c r="L8508">
        <v>0.19400000000000001</v>
      </c>
      <c r="M8508" s="63">
        <v>45456</v>
      </c>
      <c r="N8508" s="63">
        <v>45477</v>
      </c>
      <c r="O8508">
        <v>21</v>
      </c>
      <c r="P8508" t="s">
        <v>55</v>
      </c>
      <c r="Q8508">
        <v>0</v>
      </c>
      <c r="R8508">
        <v>0</v>
      </c>
      <c r="S8508">
        <v>0</v>
      </c>
      <c r="T8508">
        <v>0</v>
      </c>
      <c r="U8508">
        <v>0</v>
      </c>
      <c r="V8508">
        <v>0</v>
      </c>
      <c r="W8508">
        <v>0</v>
      </c>
      <c r="X8508" s="1">
        <v>45473</v>
      </c>
      <c r="Y8508" s="1">
        <v>45064</v>
      </c>
      <c r="Z8508" t="s">
        <v>5598</v>
      </c>
      <c r="AA8508" t="s">
        <v>104</v>
      </c>
    </row>
    <row r="8509" spans="1:27" x14ac:dyDescent="0.25">
      <c r="A8509" t="s">
        <v>2648</v>
      </c>
      <c r="B8509" t="s">
        <v>55</v>
      </c>
      <c r="C8509" t="s">
        <v>43</v>
      </c>
      <c r="D8509" t="s">
        <v>5598</v>
      </c>
      <c r="E8509" t="s">
        <v>155</v>
      </c>
      <c r="F8509" t="s">
        <v>15</v>
      </c>
      <c r="G8509" t="s">
        <v>55</v>
      </c>
      <c r="H8509">
        <v>790</v>
      </c>
      <c r="I8509" t="s">
        <v>55</v>
      </c>
      <c r="J8509">
        <v>25000</v>
      </c>
      <c r="K8509">
        <v>23989.53</v>
      </c>
      <c r="L8509">
        <v>0.26</v>
      </c>
      <c r="M8509" s="63">
        <v>45465</v>
      </c>
      <c r="N8509" s="63">
        <v>45486</v>
      </c>
      <c r="O8509">
        <v>21</v>
      </c>
      <c r="P8509" t="s">
        <v>55</v>
      </c>
      <c r="Q8509">
        <v>0</v>
      </c>
      <c r="R8509">
        <v>0</v>
      </c>
      <c r="S8509">
        <v>0</v>
      </c>
      <c r="T8509">
        <v>0</v>
      </c>
      <c r="U8509">
        <v>0</v>
      </c>
      <c r="V8509">
        <v>0</v>
      </c>
      <c r="W8509">
        <v>0</v>
      </c>
      <c r="X8509" s="1">
        <v>45473</v>
      </c>
      <c r="Y8509" s="1">
        <v>45044</v>
      </c>
      <c r="Z8509" t="s">
        <v>5598</v>
      </c>
      <c r="AA8509" t="s">
        <v>100</v>
      </c>
    </row>
    <row r="8510" spans="1:27" x14ac:dyDescent="0.25">
      <c r="A8510" t="s">
        <v>2564</v>
      </c>
      <c r="B8510" t="s">
        <v>55</v>
      </c>
      <c r="C8510" t="s">
        <v>43</v>
      </c>
      <c r="D8510" t="s">
        <v>5598</v>
      </c>
      <c r="E8510" t="s">
        <v>155</v>
      </c>
      <c r="F8510" t="s">
        <v>15</v>
      </c>
      <c r="G8510" t="s">
        <v>55</v>
      </c>
      <c r="H8510">
        <v>896</v>
      </c>
      <c r="I8510" t="s">
        <v>55</v>
      </c>
      <c r="J8510">
        <v>5000</v>
      </c>
      <c r="K8510">
        <v>821.15</v>
      </c>
      <c r="L8510">
        <v>0.26</v>
      </c>
      <c r="M8510" s="63">
        <v>45200</v>
      </c>
      <c r="N8510" s="63">
        <v>45221</v>
      </c>
      <c r="O8510">
        <v>21</v>
      </c>
      <c r="P8510" t="s">
        <v>55</v>
      </c>
      <c r="Q8510">
        <v>0</v>
      </c>
      <c r="R8510">
        <v>0</v>
      </c>
      <c r="S8510">
        <v>0</v>
      </c>
      <c r="T8510">
        <v>0</v>
      </c>
      <c r="U8510">
        <v>0</v>
      </c>
      <c r="V8510">
        <v>821.15</v>
      </c>
      <c r="W8510">
        <v>821.15</v>
      </c>
      <c r="X8510" s="1">
        <v>45473</v>
      </c>
      <c r="Y8510" s="1">
        <v>45043</v>
      </c>
      <c r="Z8510" t="s">
        <v>5598</v>
      </c>
      <c r="AA8510" t="s">
        <v>99</v>
      </c>
    </row>
    <row r="8511" spans="1:27" x14ac:dyDescent="0.25">
      <c r="A8511" t="s">
        <v>2590</v>
      </c>
      <c r="B8511" t="s">
        <v>55</v>
      </c>
      <c r="C8511" t="s">
        <v>43</v>
      </c>
      <c r="D8511" t="s">
        <v>5598</v>
      </c>
      <c r="E8511" t="s">
        <v>155</v>
      </c>
      <c r="F8511" t="s">
        <v>15</v>
      </c>
      <c r="G8511" t="s">
        <v>55</v>
      </c>
      <c r="H8511">
        <v>747</v>
      </c>
      <c r="I8511" t="s">
        <v>55</v>
      </c>
      <c r="J8511">
        <v>5000</v>
      </c>
      <c r="K8511">
        <v>3667.5</v>
      </c>
      <c r="L8511">
        <v>0.26</v>
      </c>
      <c r="M8511" s="63">
        <v>45457</v>
      </c>
      <c r="N8511" s="63">
        <v>45478</v>
      </c>
      <c r="O8511">
        <v>21</v>
      </c>
      <c r="P8511" t="s">
        <v>55</v>
      </c>
      <c r="Q8511">
        <v>0</v>
      </c>
      <c r="R8511">
        <v>0</v>
      </c>
      <c r="S8511">
        <v>0</v>
      </c>
      <c r="T8511">
        <v>0</v>
      </c>
      <c r="U8511">
        <v>0</v>
      </c>
      <c r="V8511">
        <v>0</v>
      </c>
      <c r="W8511">
        <v>0</v>
      </c>
      <c r="X8511" s="1">
        <v>45473</v>
      </c>
      <c r="Y8511" s="1">
        <v>45044</v>
      </c>
      <c r="Z8511" t="s">
        <v>5598</v>
      </c>
      <c r="AA8511" t="s">
        <v>104</v>
      </c>
    </row>
    <row r="8512" spans="1:27" x14ac:dyDescent="0.25">
      <c r="A8512" t="s">
        <v>2528</v>
      </c>
      <c r="B8512" t="s">
        <v>55</v>
      </c>
      <c r="C8512" t="s">
        <v>43</v>
      </c>
      <c r="D8512" t="s">
        <v>5598</v>
      </c>
      <c r="E8512" t="s">
        <v>155</v>
      </c>
      <c r="F8512" t="s">
        <v>13</v>
      </c>
      <c r="G8512" t="s">
        <v>55</v>
      </c>
      <c r="H8512">
        <v>775</v>
      </c>
      <c r="I8512" t="s">
        <v>55</v>
      </c>
      <c r="J8512">
        <v>5000</v>
      </c>
      <c r="K8512">
        <v>3055.5</v>
      </c>
      <c r="L8512">
        <v>0.26</v>
      </c>
      <c r="M8512" s="63">
        <v>45462</v>
      </c>
      <c r="N8512" s="63">
        <v>45483</v>
      </c>
      <c r="O8512">
        <v>21</v>
      </c>
      <c r="P8512" t="s">
        <v>55</v>
      </c>
      <c r="Q8512">
        <v>0</v>
      </c>
      <c r="R8512">
        <v>0</v>
      </c>
      <c r="S8512">
        <v>0</v>
      </c>
      <c r="T8512">
        <v>0</v>
      </c>
      <c r="U8512">
        <v>0</v>
      </c>
      <c r="V8512">
        <v>0</v>
      </c>
      <c r="W8512">
        <v>0</v>
      </c>
      <c r="X8512" s="1">
        <v>45473</v>
      </c>
      <c r="Y8512" s="1">
        <v>45058</v>
      </c>
      <c r="Z8512" t="s">
        <v>5598</v>
      </c>
      <c r="AA8512" t="s">
        <v>101</v>
      </c>
    </row>
    <row r="8513" spans="1:27" x14ac:dyDescent="0.25">
      <c r="A8513" t="s">
        <v>2536</v>
      </c>
      <c r="B8513" t="s">
        <v>55</v>
      </c>
      <c r="C8513" t="s">
        <v>43</v>
      </c>
      <c r="D8513" t="s">
        <v>5598</v>
      </c>
      <c r="E8513" t="s">
        <v>155</v>
      </c>
      <c r="F8513" t="s">
        <v>15</v>
      </c>
      <c r="G8513" t="s">
        <v>55</v>
      </c>
      <c r="H8513">
        <v>418</v>
      </c>
      <c r="I8513" t="s">
        <v>55</v>
      </c>
      <c r="J8513">
        <v>7000</v>
      </c>
      <c r="K8513">
        <v>6674.79</v>
      </c>
      <c r="L8513">
        <v>0.26</v>
      </c>
      <c r="M8513" s="63">
        <v>45467</v>
      </c>
      <c r="N8513" s="63">
        <v>45488</v>
      </c>
      <c r="O8513">
        <v>21</v>
      </c>
      <c r="P8513" t="s">
        <v>55</v>
      </c>
      <c r="Q8513">
        <v>0</v>
      </c>
      <c r="R8513">
        <v>0</v>
      </c>
      <c r="S8513">
        <v>0</v>
      </c>
      <c r="T8513">
        <v>0</v>
      </c>
      <c r="U8513">
        <v>0</v>
      </c>
      <c r="V8513">
        <v>0</v>
      </c>
      <c r="W8513">
        <v>0</v>
      </c>
      <c r="X8513" s="1">
        <v>45473</v>
      </c>
      <c r="Y8513" s="1">
        <v>45048</v>
      </c>
      <c r="Z8513" t="s">
        <v>5598</v>
      </c>
      <c r="AA8513" t="s">
        <v>101</v>
      </c>
    </row>
    <row r="8514" spans="1:27" x14ac:dyDescent="0.25">
      <c r="A8514" t="s">
        <v>2649</v>
      </c>
      <c r="B8514" t="s">
        <v>55</v>
      </c>
      <c r="C8514" t="s">
        <v>43</v>
      </c>
      <c r="D8514" t="s">
        <v>5598</v>
      </c>
      <c r="E8514" t="s">
        <v>155</v>
      </c>
      <c r="F8514" t="s">
        <v>15</v>
      </c>
      <c r="G8514" t="s">
        <v>55</v>
      </c>
      <c r="H8514">
        <v>647</v>
      </c>
      <c r="I8514" t="s">
        <v>55</v>
      </c>
      <c r="J8514">
        <v>5000</v>
      </c>
      <c r="K8514">
        <v>4829.55</v>
      </c>
      <c r="L8514">
        <v>0.26</v>
      </c>
      <c r="M8514" s="63">
        <v>45457</v>
      </c>
      <c r="N8514" s="63">
        <v>45478</v>
      </c>
      <c r="O8514">
        <v>21</v>
      </c>
      <c r="P8514" t="s">
        <v>55</v>
      </c>
      <c r="Q8514">
        <v>0</v>
      </c>
      <c r="R8514">
        <v>0</v>
      </c>
      <c r="S8514">
        <v>0</v>
      </c>
      <c r="T8514">
        <v>0</v>
      </c>
      <c r="U8514">
        <v>0</v>
      </c>
      <c r="V8514">
        <v>0</v>
      </c>
      <c r="W8514">
        <v>0</v>
      </c>
      <c r="X8514" s="1">
        <v>45473</v>
      </c>
      <c r="Y8514" s="1">
        <v>45049</v>
      </c>
      <c r="Z8514" t="s">
        <v>5598</v>
      </c>
      <c r="AA8514" t="s">
        <v>103</v>
      </c>
    </row>
    <row r="8515" spans="1:27" x14ac:dyDescent="0.25">
      <c r="A8515" t="s">
        <v>2634</v>
      </c>
      <c r="B8515" t="s">
        <v>55</v>
      </c>
      <c r="C8515" t="s">
        <v>43</v>
      </c>
      <c r="D8515" t="s">
        <v>5598</v>
      </c>
      <c r="E8515" t="s">
        <v>155</v>
      </c>
      <c r="F8515" t="s">
        <v>15</v>
      </c>
      <c r="G8515" t="s">
        <v>55</v>
      </c>
      <c r="H8515">
        <v>407</v>
      </c>
      <c r="I8515" t="s">
        <v>55</v>
      </c>
      <c r="J8515">
        <v>5000</v>
      </c>
      <c r="K8515">
        <v>4989.38</v>
      </c>
      <c r="L8515">
        <v>0.26</v>
      </c>
      <c r="M8515" s="63">
        <v>45458</v>
      </c>
      <c r="N8515" s="63">
        <v>45479</v>
      </c>
      <c r="O8515">
        <v>21</v>
      </c>
      <c r="P8515" t="s">
        <v>55</v>
      </c>
      <c r="Q8515">
        <v>0</v>
      </c>
      <c r="R8515">
        <v>0</v>
      </c>
      <c r="S8515">
        <v>0</v>
      </c>
      <c r="T8515">
        <v>0</v>
      </c>
      <c r="U8515">
        <v>0</v>
      </c>
      <c r="V8515">
        <v>0</v>
      </c>
      <c r="W8515">
        <v>0</v>
      </c>
      <c r="X8515" s="1">
        <v>45473</v>
      </c>
      <c r="Y8515" s="1">
        <v>45058</v>
      </c>
      <c r="Z8515" t="s">
        <v>5598</v>
      </c>
      <c r="AA8515" t="s">
        <v>100</v>
      </c>
    </row>
    <row r="8516" spans="1:27" x14ac:dyDescent="0.25">
      <c r="A8516" t="s">
        <v>2516</v>
      </c>
      <c r="B8516" t="s">
        <v>55</v>
      </c>
      <c r="C8516" t="s">
        <v>43</v>
      </c>
      <c r="D8516" t="s">
        <v>5598</v>
      </c>
      <c r="E8516" t="s">
        <v>155</v>
      </c>
      <c r="F8516" t="s">
        <v>15</v>
      </c>
      <c r="G8516" t="s">
        <v>55</v>
      </c>
      <c r="H8516">
        <v>680</v>
      </c>
      <c r="I8516" t="s">
        <v>55</v>
      </c>
      <c r="J8516">
        <v>5000</v>
      </c>
      <c r="K8516">
        <v>4975.82</v>
      </c>
      <c r="L8516">
        <v>0.26</v>
      </c>
      <c r="M8516" s="63">
        <v>45469</v>
      </c>
      <c r="N8516" s="63">
        <v>45490</v>
      </c>
      <c r="O8516">
        <v>21</v>
      </c>
      <c r="P8516" t="s">
        <v>55</v>
      </c>
      <c r="Q8516">
        <v>0</v>
      </c>
      <c r="R8516">
        <v>0</v>
      </c>
      <c r="S8516">
        <v>0</v>
      </c>
      <c r="T8516">
        <v>0</v>
      </c>
      <c r="U8516">
        <v>0</v>
      </c>
      <c r="V8516">
        <v>0</v>
      </c>
      <c r="W8516">
        <v>0</v>
      </c>
      <c r="X8516" s="1">
        <v>45473</v>
      </c>
      <c r="Y8516" s="1">
        <v>45126</v>
      </c>
      <c r="Z8516" t="s">
        <v>5598</v>
      </c>
      <c r="AA8516" t="s">
        <v>100</v>
      </c>
    </row>
    <row r="8517" spans="1:27" x14ac:dyDescent="0.25">
      <c r="A8517" t="s">
        <v>2600</v>
      </c>
      <c r="B8517" t="s">
        <v>55</v>
      </c>
      <c r="C8517" t="s">
        <v>43</v>
      </c>
      <c r="D8517" t="s">
        <v>5598</v>
      </c>
      <c r="E8517" t="s">
        <v>155</v>
      </c>
      <c r="F8517" t="s">
        <v>15</v>
      </c>
      <c r="G8517" t="s">
        <v>55</v>
      </c>
      <c r="H8517">
        <v>765</v>
      </c>
      <c r="I8517" t="s">
        <v>55</v>
      </c>
      <c r="J8517">
        <v>5000</v>
      </c>
      <c r="K8517">
        <v>4897.28</v>
      </c>
      <c r="L8517">
        <v>0.26</v>
      </c>
      <c r="M8517" s="63">
        <v>45462</v>
      </c>
      <c r="N8517" s="63">
        <v>45483</v>
      </c>
      <c r="O8517">
        <v>21</v>
      </c>
      <c r="P8517" t="s">
        <v>55</v>
      </c>
      <c r="Q8517">
        <v>0</v>
      </c>
      <c r="R8517">
        <v>0</v>
      </c>
      <c r="S8517">
        <v>0</v>
      </c>
      <c r="T8517">
        <v>0</v>
      </c>
      <c r="U8517">
        <v>0</v>
      </c>
      <c r="V8517">
        <v>0</v>
      </c>
      <c r="W8517">
        <v>0</v>
      </c>
      <c r="X8517" s="1">
        <v>45473</v>
      </c>
      <c r="Y8517" s="1">
        <v>45071</v>
      </c>
      <c r="Z8517" t="s">
        <v>5598</v>
      </c>
      <c r="AA8517" t="s">
        <v>100</v>
      </c>
    </row>
    <row r="8518" spans="1:27" x14ac:dyDescent="0.25">
      <c r="A8518" t="s">
        <v>2652</v>
      </c>
      <c r="B8518" t="s">
        <v>55</v>
      </c>
      <c r="C8518" t="s">
        <v>43</v>
      </c>
      <c r="D8518" t="s">
        <v>5598</v>
      </c>
      <c r="E8518" t="s">
        <v>155</v>
      </c>
      <c r="F8518" t="s">
        <v>9</v>
      </c>
      <c r="G8518" t="s">
        <v>55</v>
      </c>
      <c r="H8518">
        <v>785</v>
      </c>
      <c r="I8518" t="s">
        <v>55</v>
      </c>
      <c r="J8518">
        <v>5000</v>
      </c>
      <c r="K8518">
        <v>376.5</v>
      </c>
      <c r="L8518">
        <v>0.26</v>
      </c>
      <c r="M8518" s="63">
        <v>45460</v>
      </c>
      <c r="N8518" s="63">
        <v>45481</v>
      </c>
      <c r="O8518">
        <v>21</v>
      </c>
      <c r="P8518" t="s">
        <v>55</v>
      </c>
      <c r="Q8518">
        <v>0</v>
      </c>
      <c r="R8518">
        <v>0</v>
      </c>
      <c r="S8518">
        <v>0</v>
      </c>
      <c r="T8518">
        <v>0</v>
      </c>
      <c r="U8518">
        <v>0</v>
      </c>
      <c r="V8518">
        <v>0</v>
      </c>
      <c r="W8518">
        <v>0</v>
      </c>
      <c r="X8518" s="1">
        <v>45473</v>
      </c>
      <c r="Y8518" s="1">
        <v>45067</v>
      </c>
      <c r="Z8518" t="s">
        <v>5598</v>
      </c>
      <c r="AA8518" t="s">
        <v>102</v>
      </c>
    </row>
    <row r="8519" spans="1:27" x14ac:dyDescent="0.25">
      <c r="A8519" t="s">
        <v>2551</v>
      </c>
      <c r="B8519" t="s">
        <v>55</v>
      </c>
      <c r="C8519" t="s">
        <v>43</v>
      </c>
      <c r="D8519" t="s">
        <v>5598</v>
      </c>
      <c r="E8519" t="s">
        <v>155</v>
      </c>
      <c r="F8519" t="s">
        <v>15</v>
      </c>
      <c r="G8519" t="s">
        <v>55</v>
      </c>
      <c r="H8519">
        <v>881</v>
      </c>
      <c r="I8519" t="s">
        <v>55</v>
      </c>
      <c r="J8519">
        <v>20000</v>
      </c>
      <c r="K8519">
        <v>12333</v>
      </c>
      <c r="L8519">
        <v>0.26</v>
      </c>
      <c r="M8519" s="63">
        <v>45462</v>
      </c>
      <c r="N8519" s="63">
        <v>45483</v>
      </c>
      <c r="O8519">
        <v>21</v>
      </c>
      <c r="P8519" t="s">
        <v>55</v>
      </c>
      <c r="Q8519">
        <v>0</v>
      </c>
      <c r="R8519">
        <v>0</v>
      </c>
      <c r="S8519">
        <v>0</v>
      </c>
      <c r="T8519">
        <v>0</v>
      </c>
      <c r="U8519">
        <v>0</v>
      </c>
      <c r="V8519">
        <v>0</v>
      </c>
      <c r="W8519">
        <v>0</v>
      </c>
      <c r="X8519" s="1">
        <v>45473</v>
      </c>
      <c r="Y8519" s="1">
        <v>45071</v>
      </c>
      <c r="Z8519" t="s">
        <v>5598</v>
      </c>
      <c r="AA8519" t="s">
        <v>101</v>
      </c>
    </row>
    <row r="8520" spans="1:27" x14ac:dyDescent="0.25">
      <c r="A8520" t="s">
        <v>2641</v>
      </c>
      <c r="B8520" t="s">
        <v>55</v>
      </c>
      <c r="C8520" t="s">
        <v>43</v>
      </c>
      <c r="D8520" t="s">
        <v>5598</v>
      </c>
      <c r="E8520" t="s">
        <v>155</v>
      </c>
      <c r="F8520" t="s">
        <v>9</v>
      </c>
      <c r="G8520" t="s">
        <v>55</v>
      </c>
      <c r="H8520">
        <v>580</v>
      </c>
      <c r="I8520" t="s">
        <v>55</v>
      </c>
      <c r="J8520">
        <v>5000</v>
      </c>
      <c r="K8520">
        <v>4771.8900000000003</v>
      </c>
      <c r="L8520">
        <v>0.19400000000000001</v>
      </c>
      <c r="M8520" s="63">
        <v>45458</v>
      </c>
      <c r="N8520" s="63">
        <v>45479</v>
      </c>
      <c r="O8520">
        <v>21</v>
      </c>
      <c r="P8520" t="s">
        <v>55</v>
      </c>
      <c r="Q8520">
        <v>0</v>
      </c>
      <c r="R8520">
        <v>0</v>
      </c>
      <c r="S8520">
        <v>0</v>
      </c>
      <c r="T8520">
        <v>0</v>
      </c>
      <c r="U8520">
        <v>0</v>
      </c>
      <c r="V8520">
        <v>0</v>
      </c>
      <c r="W8520">
        <v>0</v>
      </c>
      <c r="X8520" s="1">
        <v>45473</v>
      </c>
      <c r="Y8520" s="1">
        <v>45124</v>
      </c>
      <c r="Z8520" t="s">
        <v>5598</v>
      </c>
      <c r="AA8520" t="s">
        <v>99</v>
      </c>
    </row>
    <row r="8521" spans="1:27" x14ac:dyDescent="0.25">
      <c r="A8521" t="s">
        <v>2524</v>
      </c>
      <c r="B8521" t="s">
        <v>55</v>
      </c>
      <c r="C8521" t="s">
        <v>43</v>
      </c>
      <c r="D8521" t="s">
        <v>5598</v>
      </c>
      <c r="E8521" t="s">
        <v>155</v>
      </c>
      <c r="F8521" t="s">
        <v>9</v>
      </c>
      <c r="G8521" t="s">
        <v>55</v>
      </c>
      <c r="H8521">
        <v>677</v>
      </c>
      <c r="I8521" t="s">
        <v>55</v>
      </c>
      <c r="J8521">
        <v>14000</v>
      </c>
      <c r="K8521">
        <v>943.73</v>
      </c>
      <c r="L8521">
        <v>0.26</v>
      </c>
      <c r="M8521" s="63">
        <v>45460</v>
      </c>
      <c r="N8521" s="63">
        <v>45481</v>
      </c>
      <c r="O8521">
        <v>21</v>
      </c>
      <c r="P8521" t="s">
        <v>55</v>
      </c>
      <c r="Q8521">
        <v>0</v>
      </c>
      <c r="R8521">
        <v>0</v>
      </c>
      <c r="S8521">
        <v>0</v>
      </c>
      <c r="T8521">
        <v>0</v>
      </c>
      <c r="U8521">
        <v>0</v>
      </c>
      <c r="V8521">
        <v>0</v>
      </c>
      <c r="W8521">
        <v>0</v>
      </c>
      <c r="X8521" s="1">
        <v>45473</v>
      </c>
      <c r="Y8521" s="1">
        <v>45075</v>
      </c>
      <c r="Z8521" t="s">
        <v>5598</v>
      </c>
      <c r="AA8521" t="s">
        <v>99</v>
      </c>
    </row>
    <row r="8522" spans="1:27" x14ac:dyDescent="0.25">
      <c r="A8522" t="s">
        <v>2623</v>
      </c>
      <c r="B8522" t="s">
        <v>55</v>
      </c>
      <c r="C8522" t="s">
        <v>43</v>
      </c>
      <c r="D8522" t="s">
        <v>5598</v>
      </c>
      <c r="E8522" t="s">
        <v>155</v>
      </c>
      <c r="F8522" t="s">
        <v>9</v>
      </c>
      <c r="G8522" t="s">
        <v>55</v>
      </c>
      <c r="H8522">
        <v>609</v>
      </c>
      <c r="I8522" t="s">
        <v>55</v>
      </c>
      <c r="J8522">
        <v>5000</v>
      </c>
      <c r="K8522">
        <v>2163</v>
      </c>
      <c r="L8522">
        <v>0.26</v>
      </c>
      <c r="M8522" s="63">
        <v>45459</v>
      </c>
      <c r="N8522" s="63">
        <v>45480</v>
      </c>
      <c r="O8522">
        <v>21</v>
      </c>
      <c r="P8522" t="s">
        <v>55</v>
      </c>
      <c r="Q8522">
        <v>0</v>
      </c>
      <c r="R8522">
        <v>0</v>
      </c>
      <c r="S8522">
        <v>0</v>
      </c>
      <c r="T8522">
        <v>0</v>
      </c>
      <c r="U8522">
        <v>0</v>
      </c>
      <c r="V8522">
        <v>0</v>
      </c>
      <c r="W8522">
        <v>0</v>
      </c>
      <c r="X8522" s="1">
        <v>45473</v>
      </c>
      <c r="Y8522" s="1">
        <v>45084</v>
      </c>
      <c r="Z8522" t="s">
        <v>5598</v>
      </c>
      <c r="AA8522" t="s">
        <v>101</v>
      </c>
    </row>
    <row r="8523" spans="1:27" x14ac:dyDescent="0.25">
      <c r="A8523" t="s">
        <v>2591</v>
      </c>
      <c r="B8523" t="s">
        <v>55</v>
      </c>
      <c r="C8523" t="s">
        <v>43</v>
      </c>
      <c r="D8523" t="s">
        <v>5598</v>
      </c>
      <c r="E8523" t="s">
        <v>155</v>
      </c>
      <c r="F8523" t="s">
        <v>9</v>
      </c>
      <c r="G8523" t="s">
        <v>55</v>
      </c>
      <c r="H8523">
        <v>747</v>
      </c>
      <c r="I8523" t="s">
        <v>55</v>
      </c>
      <c r="J8523">
        <v>5000</v>
      </c>
      <c r="K8523">
        <v>1014</v>
      </c>
      <c r="L8523">
        <v>0.26</v>
      </c>
      <c r="M8523" s="63">
        <v>45464</v>
      </c>
      <c r="N8523" s="63">
        <v>45485</v>
      </c>
      <c r="O8523">
        <v>21</v>
      </c>
      <c r="P8523" t="s">
        <v>55</v>
      </c>
      <c r="Q8523">
        <v>0</v>
      </c>
      <c r="R8523">
        <v>0</v>
      </c>
      <c r="S8523">
        <v>0</v>
      </c>
      <c r="T8523">
        <v>0</v>
      </c>
      <c r="U8523">
        <v>0</v>
      </c>
      <c r="V8523">
        <v>0</v>
      </c>
      <c r="W8523">
        <v>0</v>
      </c>
      <c r="X8523" s="1">
        <v>45473</v>
      </c>
      <c r="Y8523" s="1">
        <v>45113</v>
      </c>
      <c r="Z8523" t="s">
        <v>5598</v>
      </c>
      <c r="AA8523" t="s">
        <v>100</v>
      </c>
    </row>
    <row r="8524" spans="1:27" x14ac:dyDescent="0.25">
      <c r="A8524" t="s">
        <v>2559</v>
      </c>
      <c r="B8524" t="s">
        <v>55</v>
      </c>
      <c r="C8524" t="s">
        <v>43</v>
      </c>
      <c r="D8524" t="s">
        <v>5598</v>
      </c>
      <c r="E8524" t="s">
        <v>155</v>
      </c>
      <c r="F8524" t="s">
        <v>15</v>
      </c>
      <c r="G8524" t="s">
        <v>55</v>
      </c>
      <c r="H8524">
        <v>714</v>
      </c>
      <c r="I8524" t="s">
        <v>55</v>
      </c>
      <c r="J8524">
        <v>15000</v>
      </c>
      <c r="K8524">
        <v>13098.08</v>
      </c>
      <c r="L8524">
        <v>0.26</v>
      </c>
      <c r="M8524" s="63">
        <v>45470</v>
      </c>
      <c r="N8524" s="63">
        <v>45491</v>
      </c>
      <c r="O8524">
        <v>21</v>
      </c>
      <c r="P8524" t="s">
        <v>55</v>
      </c>
      <c r="Q8524">
        <v>0</v>
      </c>
      <c r="R8524">
        <v>0</v>
      </c>
      <c r="S8524">
        <v>0</v>
      </c>
      <c r="T8524">
        <v>0</v>
      </c>
      <c r="U8524">
        <v>0</v>
      </c>
      <c r="V8524">
        <v>0</v>
      </c>
      <c r="W8524">
        <v>0</v>
      </c>
      <c r="X8524" s="1">
        <v>45473</v>
      </c>
      <c r="Y8524" s="1">
        <v>45084</v>
      </c>
      <c r="Z8524" t="s">
        <v>5598</v>
      </c>
      <c r="AA8524" t="s">
        <v>101</v>
      </c>
    </row>
    <row r="8525" spans="1:27" x14ac:dyDescent="0.25">
      <c r="A8525" t="s">
        <v>2532</v>
      </c>
      <c r="B8525" t="s">
        <v>55</v>
      </c>
      <c r="C8525" t="s">
        <v>43</v>
      </c>
      <c r="D8525" t="s">
        <v>5598</v>
      </c>
      <c r="E8525" t="s">
        <v>155</v>
      </c>
      <c r="F8525" t="s">
        <v>15</v>
      </c>
      <c r="G8525" t="s">
        <v>55</v>
      </c>
      <c r="H8525">
        <v>694</v>
      </c>
      <c r="I8525" t="s">
        <v>55</v>
      </c>
      <c r="J8525">
        <v>5000</v>
      </c>
      <c r="K8525">
        <v>4972.12</v>
      </c>
      <c r="L8525">
        <v>0.26</v>
      </c>
      <c r="M8525" s="63">
        <v>45463</v>
      </c>
      <c r="N8525" s="63">
        <v>45484</v>
      </c>
      <c r="O8525">
        <v>21</v>
      </c>
      <c r="P8525" t="s">
        <v>55</v>
      </c>
      <c r="Q8525">
        <v>0</v>
      </c>
      <c r="R8525">
        <v>0</v>
      </c>
      <c r="S8525">
        <v>0</v>
      </c>
      <c r="T8525">
        <v>0</v>
      </c>
      <c r="U8525">
        <v>0</v>
      </c>
      <c r="V8525">
        <v>0</v>
      </c>
      <c r="W8525">
        <v>0</v>
      </c>
      <c r="X8525" s="1">
        <v>45473</v>
      </c>
      <c r="Y8525" s="1">
        <v>45082</v>
      </c>
      <c r="Z8525" t="s">
        <v>5598</v>
      </c>
      <c r="AA8525" t="s">
        <v>99</v>
      </c>
    </row>
    <row r="8526" spans="1:27" x14ac:dyDescent="0.25">
      <c r="A8526" t="s">
        <v>2563</v>
      </c>
      <c r="B8526" t="s">
        <v>55</v>
      </c>
      <c r="C8526" t="s">
        <v>43</v>
      </c>
      <c r="D8526" t="s">
        <v>5598</v>
      </c>
      <c r="E8526" t="s">
        <v>155</v>
      </c>
      <c r="F8526" t="s">
        <v>10</v>
      </c>
      <c r="G8526" t="s">
        <v>55</v>
      </c>
      <c r="H8526">
        <v>845</v>
      </c>
      <c r="I8526" t="s">
        <v>55</v>
      </c>
      <c r="J8526">
        <v>5000</v>
      </c>
      <c r="K8526">
        <v>4898.58</v>
      </c>
      <c r="L8526">
        <v>0.26</v>
      </c>
      <c r="M8526" s="63">
        <v>45455</v>
      </c>
      <c r="N8526" s="63">
        <v>45476</v>
      </c>
      <c r="O8526">
        <v>21</v>
      </c>
      <c r="P8526" t="s">
        <v>55</v>
      </c>
      <c r="Q8526">
        <v>0</v>
      </c>
      <c r="R8526">
        <v>0</v>
      </c>
      <c r="S8526">
        <v>0</v>
      </c>
      <c r="T8526">
        <v>0</v>
      </c>
      <c r="U8526">
        <v>0</v>
      </c>
      <c r="V8526">
        <v>0</v>
      </c>
      <c r="W8526">
        <v>0</v>
      </c>
      <c r="X8526" s="1">
        <v>45473</v>
      </c>
      <c r="Y8526" s="1">
        <v>45082</v>
      </c>
      <c r="Z8526" t="s">
        <v>5598</v>
      </c>
      <c r="AA8526" t="s">
        <v>101</v>
      </c>
    </row>
    <row r="8527" spans="1:27" x14ac:dyDescent="0.25">
      <c r="A8527" t="s">
        <v>2549</v>
      </c>
      <c r="B8527" t="s">
        <v>55</v>
      </c>
      <c r="C8527" t="s">
        <v>43</v>
      </c>
      <c r="D8527" t="s">
        <v>5598</v>
      </c>
      <c r="E8527" t="s">
        <v>155</v>
      </c>
      <c r="F8527" t="s">
        <v>8</v>
      </c>
      <c r="G8527" t="s">
        <v>55</v>
      </c>
      <c r="H8527">
        <v>817</v>
      </c>
      <c r="I8527" t="s">
        <v>55</v>
      </c>
      <c r="J8527">
        <v>5000</v>
      </c>
      <c r="K8527">
        <v>3570</v>
      </c>
      <c r="L8527">
        <v>0.26</v>
      </c>
      <c r="M8527" s="63">
        <v>45464</v>
      </c>
      <c r="N8527" s="63">
        <v>45485</v>
      </c>
      <c r="O8527">
        <v>21</v>
      </c>
      <c r="P8527" t="s">
        <v>55</v>
      </c>
      <c r="Q8527">
        <v>0</v>
      </c>
      <c r="R8527">
        <v>0</v>
      </c>
      <c r="S8527">
        <v>0</v>
      </c>
      <c r="T8527">
        <v>0</v>
      </c>
      <c r="U8527">
        <v>0</v>
      </c>
      <c r="V8527">
        <v>0</v>
      </c>
      <c r="W8527">
        <v>0</v>
      </c>
      <c r="X8527" s="1">
        <v>45473</v>
      </c>
      <c r="Y8527" s="1">
        <v>45089</v>
      </c>
      <c r="Z8527" t="s">
        <v>5598</v>
      </c>
      <c r="AA8527" t="s">
        <v>100</v>
      </c>
    </row>
    <row r="8528" spans="1:27" x14ac:dyDescent="0.25">
      <c r="A8528" t="s">
        <v>2587</v>
      </c>
      <c r="B8528" t="s">
        <v>55</v>
      </c>
      <c r="C8528" t="s">
        <v>43</v>
      </c>
      <c r="D8528" t="s">
        <v>5598</v>
      </c>
      <c r="E8528" t="s">
        <v>155</v>
      </c>
      <c r="F8528" t="s">
        <v>15</v>
      </c>
      <c r="G8528" t="s">
        <v>55</v>
      </c>
      <c r="H8528">
        <v>684</v>
      </c>
      <c r="I8528" t="s">
        <v>55</v>
      </c>
      <c r="J8528">
        <v>12000</v>
      </c>
      <c r="K8528">
        <v>11262.08</v>
      </c>
      <c r="L8528">
        <v>0.26</v>
      </c>
      <c r="M8528" s="63">
        <v>45464</v>
      </c>
      <c r="N8528" s="63">
        <v>45485</v>
      </c>
      <c r="O8528">
        <v>21</v>
      </c>
      <c r="P8528" t="s">
        <v>55</v>
      </c>
      <c r="Q8528">
        <v>0</v>
      </c>
      <c r="R8528">
        <v>0</v>
      </c>
      <c r="S8528">
        <v>0</v>
      </c>
      <c r="T8528">
        <v>0</v>
      </c>
      <c r="U8528">
        <v>0</v>
      </c>
      <c r="V8528">
        <v>0</v>
      </c>
      <c r="W8528">
        <v>0</v>
      </c>
      <c r="X8528" s="1">
        <v>45473</v>
      </c>
      <c r="Y8528" s="1">
        <v>45097</v>
      </c>
      <c r="Z8528" t="s">
        <v>5598</v>
      </c>
      <c r="AA8528" t="s">
        <v>103</v>
      </c>
    </row>
    <row r="8529" spans="1:27" x14ac:dyDescent="0.25">
      <c r="A8529" t="s">
        <v>2650</v>
      </c>
      <c r="B8529" t="s">
        <v>55</v>
      </c>
      <c r="C8529" t="s">
        <v>43</v>
      </c>
      <c r="D8529" t="s">
        <v>5598</v>
      </c>
      <c r="E8529" t="s">
        <v>155</v>
      </c>
      <c r="F8529" t="s">
        <v>9</v>
      </c>
      <c r="G8529" t="s">
        <v>55</v>
      </c>
      <c r="H8529">
        <v>748</v>
      </c>
      <c r="I8529" t="s">
        <v>55</v>
      </c>
      <c r="J8529">
        <v>15000</v>
      </c>
      <c r="K8529">
        <v>13141.5</v>
      </c>
      <c r="L8529">
        <v>0.26</v>
      </c>
      <c r="M8529" s="63">
        <v>45460</v>
      </c>
      <c r="N8529" s="63">
        <v>45481</v>
      </c>
      <c r="O8529">
        <v>21</v>
      </c>
      <c r="P8529" t="s">
        <v>55</v>
      </c>
      <c r="Q8529">
        <v>0</v>
      </c>
      <c r="R8529">
        <v>0</v>
      </c>
      <c r="S8529">
        <v>0</v>
      </c>
      <c r="T8529">
        <v>0</v>
      </c>
      <c r="U8529">
        <v>0</v>
      </c>
      <c r="V8529">
        <v>0</v>
      </c>
      <c r="W8529">
        <v>0</v>
      </c>
      <c r="X8529" s="1">
        <v>45473</v>
      </c>
      <c r="Y8529" s="1">
        <v>45096</v>
      </c>
      <c r="Z8529" t="s">
        <v>5598</v>
      </c>
      <c r="AA8529" t="s">
        <v>99</v>
      </c>
    </row>
    <row r="8530" spans="1:27" x14ac:dyDescent="0.25">
      <c r="A8530" t="s">
        <v>2639</v>
      </c>
      <c r="B8530" t="s">
        <v>55</v>
      </c>
      <c r="C8530" t="s">
        <v>43</v>
      </c>
      <c r="D8530" t="s">
        <v>5598</v>
      </c>
      <c r="E8530" t="s">
        <v>155</v>
      </c>
      <c r="F8530" t="s">
        <v>15</v>
      </c>
      <c r="G8530" t="s">
        <v>55</v>
      </c>
      <c r="H8530">
        <v>881</v>
      </c>
      <c r="I8530" t="s">
        <v>55</v>
      </c>
      <c r="J8530">
        <v>9000</v>
      </c>
      <c r="K8530">
        <v>7907.55</v>
      </c>
      <c r="L8530">
        <v>0.26</v>
      </c>
      <c r="M8530" s="63">
        <v>45462</v>
      </c>
      <c r="N8530" s="63">
        <v>45483</v>
      </c>
      <c r="O8530">
        <v>21</v>
      </c>
      <c r="P8530" t="s">
        <v>55</v>
      </c>
      <c r="Q8530">
        <v>0</v>
      </c>
      <c r="R8530">
        <v>0</v>
      </c>
      <c r="S8530">
        <v>0</v>
      </c>
      <c r="T8530">
        <v>0</v>
      </c>
      <c r="U8530">
        <v>0</v>
      </c>
      <c r="V8530">
        <v>0</v>
      </c>
      <c r="W8530">
        <v>0</v>
      </c>
      <c r="X8530" s="1">
        <v>45473</v>
      </c>
      <c r="Y8530" s="1">
        <v>45098</v>
      </c>
      <c r="Z8530" t="s">
        <v>5598</v>
      </c>
      <c r="AA8530" t="s">
        <v>100</v>
      </c>
    </row>
    <row r="8531" spans="1:27" x14ac:dyDescent="0.25">
      <c r="A8531" t="s">
        <v>2522</v>
      </c>
      <c r="B8531" t="s">
        <v>55</v>
      </c>
      <c r="C8531" t="s">
        <v>43</v>
      </c>
      <c r="D8531" t="s">
        <v>5598</v>
      </c>
      <c r="E8531" t="s">
        <v>155</v>
      </c>
      <c r="F8531" t="s">
        <v>8</v>
      </c>
      <c r="G8531" t="s">
        <v>55</v>
      </c>
      <c r="H8531">
        <v>600</v>
      </c>
      <c r="I8531" t="s">
        <v>55</v>
      </c>
      <c r="J8531">
        <v>5000</v>
      </c>
      <c r="K8531">
        <v>3174.68</v>
      </c>
      <c r="L8531">
        <v>0.26</v>
      </c>
      <c r="M8531" s="63">
        <v>45461</v>
      </c>
      <c r="N8531" s="63">
        <v>45482</v>
      </c>
      <c r="O8531">
        <v>21</v>
      </c>
      <c r="P8531" t="s">
        <v>55</v>
      </c>
      <c r="Q8531">
        <v>0</v>
      </c>
      <c r="R8531">
        <v>0</v>
      </c>
      <c r="S8531">
        <v>0</v>
      </c>
      <c r="T8531">
        <v>0</v>
      </c>
      <c r="U8531">
        <v>0</v>
      </c>
      <c r="V8531">
        <v>0</v>
      </c>
      <c r="W8531">
        <v>0</v>
      </c>
      <c r="X8531" s="1">
        <v>45473</v>
      </c>
      <c r="Y8531" s="1">
        <v>45100</v>
      </c>
      <c r="Z8531" t="s">
        <v>5598</v>
      </c>
      <c r="AA8531" t="s">
        <v>103</v>
      </c>
    </row>
    <row r="8532" spans="1:27" x14ac:dyDescent="0.25">
      <c r="A8532" t="s">
        <v>2567</v>
      </c>
      <c r="B8532" t="s">
        <v>55</v>
      </c>
      <c r="C8532" t="s">
        <v>43</v>
      </c>
      <c r="D8532" t="s">
        <v>5598</v>
      </c>
      <c r="E8532" t="s">
        <v>155</v>
      </c>
      <c r="F8532" t="s">
        <v>4</v>
      </c>
      <c r="G8532" t="s">
        <v>55</v>
      </c>
      <c r="H8532">
        <v>629</v>
      </c>
      <c r="I8532" t="s">
        <v>55</v>
      </c>
      <c r="J8532">
        <v>5000</v>
      </c>
      <c r="K8532">
        <v>4639.7299999999996</v>
      </c>
      <c r="L8532">
        <v>0.26</v>
      </c>
      <c r="M8532" s="63">
        <v>45454</v>
      </c>
      <c r="N8532" s="63">
        <v>45499</v>
      </c>
      <c r="O8532">
        <v>45</v>
      </c>
      <c r="P8532" t="s">
        <v>55</v>
      </c>
      <c r="Q8532">
        <v>0</v>
      </c>
      <c r="R8532">
        <v>0</v>
      </c>
      <c r="S8532">
        <v>0</v>
      </c>
      <c r="T8532">
        <v>0</v>
      </c>
      <c r="U8532">
        <v>0</v>
      </c>
      <c r="V8532">
        <v>0</v>
      </c>
      <c r="W8532">
        <v>0</v>
      </c>
      <c r="X8532" s="1">
        <v>45473</v>
      </c>
      <c r="Y8532" s="1">
        <v>45095</v>
      </c>
      <c r="Z8532" t="s">
        <v>5598</v>
      </c>
      <c r="AA8532" t="s">
        <v>101</v>
      </c>
    </row>
    <row r="8533" spans="1:27" x14ac:dyDescent="0.25">
      <c r="A8533" t="s">
        <v>2520</v>
      </c>
      <c r="B8533" t="s">
        <v>55</v>
      </c>
      <c r="C8533" t="s">
        <v>43</v>
      </c>
      <c r="D8533" t="s">
        <v>5598</v>
      </c>
      <c r="E8533" t="s">
        <v>155</v>
      </c>
      <c r="F8533" t="s">
        <v>15</v>
      </c>
      <c r="G8533" t="s">
        <v>55</v>
      </c>
      <c r="H8533">
        <v>829</v>
      </c>
      <c r="I8533" t="s">
        <v>55</v>
      </c>
      <c r="J8533">
        <v>5000</v>
      </c>
      <c r="K8533">
        <v>4311</v>
      </c>
      <c r="L8533">
        <v>0.26</v>
      </c>
      <c r="M8533" s="63">
        <v>45455</v>
      </c>
      <c r="N8533" s="63">
        <v>45476</v>
      </c>
      <c r="O8533">
        <v>21</v>
      </c>
      <c r="P8533" t="s">
        <v>55</v>
      </c>
      <c r="Q8533">
        <v>0</v>
      </c>
      <c r="R8533">
        <v>0</v>
      </c>
      <c r="S8533">
        <v>0</v>
      </c>
      <c r="T8533">
        <v>0</v>
      </c>
      <c r="U8533">
        <v>0</v>
      </c>
      <c r="V8533">
        <v>0</v>
      </c>
      <c r="W8533">
        <v>0</v>
      </c>
      <c r="X8533" s="1">
        <v>45473</v>
      </c>
      <c r="Y8533" s="1">
        <v>45114</v>
      </c>
      <c r="Z8533" t="s">
        <v>5598</v>
      </c>
      <c r="AA8533" t="s">
        <v>101</v>
      </c>
    </row>
    <row r="8534" spans="1:27" x14ac:dyDescent="0.25">
      <c r="A8534" t="s">
        <v>2651</v>
      </c>
      <c r="B8534" t="s">
        <v>55</v>
      </c>
      <c r="C8534" t="s">
        <v>43</v>
      </c>
      <c r="D8534" t="s">
        <v>5598</v>
      </c>
      <c r="E8534" t="s">
        <v>155</v>
      </c>
      <c r="F8534" t="s">
        <v>6</v>
      </c>
      <c r="G8534" t="s">
        <v>55</v>
      </c>
      <c r="H8534">
        <v>683</v>
      </c>
      <c r="I8534" t="s">
        <v>55</v>
      </c>
      <c r="J8534">
        <v>5000</v>
      </c>
      <c r="K8534">
        <v>2214</v>
      </c>
      <c r="L8534">
        <v>0.26</v>
      </c>
      <c r="M8534" s="63">
        <v>45467</v>
      </c>
      <c r="N8534" s="63">
        <v>45512</v>
      </c>
      <c r="O8534">
        <v>45</v>
      </c>
      <c r="P8534" t="s">
        <v>55</v>
      </c>
      <c r="Q8534">
        <v>0</v>
      </c>
      <c r="R8534">
        <v>0</v>
      </c>
      <c r="S8534">
        <v>0</v>
      </c>
      <c r="T8534">
        <v>0</v>
      </c>
      <c r="U8534">
        <v>0</v>
      </c>
      <c r="V8534">
        <v>0</v>
      </c>
      <c r="W8534">
        <v>0</v>
      </c>
      <c r="X8534" s="1">
        <v>45473</v>
      </c>
      <c r="Y8534" s="1">
        <v>45117</v>
      </c>
      <c r="Z8534" t="s">
        <v>5598</v>
      </c>
      <c r="AA8534" t="s">
        <v>101</v>
      </c>
    </row>
    <row r="8535" spans="1:27" x14ac:dyDescent="0.25">
      <c r="A8535" t="s">
        <v>2546</v>
      </c>
      <c r="B8535" t="s">
        <v>55</v>
      </c>
      <c r="C8535" t="s">
        <v>43</v>
      </c>
      <c r="D8535" t="s">
        <v>5598</v>
      </c>
      <c r="E8535" t="s">
        <v>155</v>
      </c>
      <c r="F8535" t="s">
        <v>9</v>
      </c>
      <c r="G8535" t="s">
        <v>55</v>
      </c>
      <c r="H8535">
        <v>735</v>
      </c>
      <c r="I8535" t="s">
        <v>55</v>
      </c>
      <c r="J8535">
        <v>5000</v>
      </c>
      <c r="K8535">
        <v>4498.5</v>
      </c>
      <c r="L8535">
        <v>0.26</v>
      </c>
      <c r="M8535" s="63">
        <v>45417</v>
      </c>
      <c r="N8535" s="63">
        <v>45462</v>
      </c>
      <c r="O8535">
        <v>45</v>
      </c>
      <c r="P8535" t="s">
        <v>55</v>
      </c>
      <c r="Q8535">
        <v>4498.5</v>
      </c>
      <c r="R8535">
        <v>0</v>
      </c>
      <c r="S8535">
        <v>0</v>
      </c>
      <c r="T8535">
        <v>0</v>
      </c>
      <c r="U8535">
        <v>0</v>
      </c>
      <c r="V8535">
        <v>0</v>
      </c>
      <c r="W8535">
        <v>4498.5</v>
      </c>
      <c r="X8535" s="1">
        <v>45473</v>
      </c>
      <c r="Y8535" s="1">
        <v>45270</v>
      </c>
      <c r="Z8535" t="s">
        <v>5598</v>
      </c>
      <c r="AA8535" t="s">
        <v>102</v>
      </c>
    </row>
    <row r="8536" spans="1:27" x14ac:dyDescent="0.25">
      <c r="A8536" t="s">
        <v>2583</v>
      </c>
      <c r="B8536" t="s">
        <v>55</v>
      </c>
      <c r="C8536" t="s">
        <v>43</v>
      </c>
      <c r="D8536" t="s">
        <v>5598</v>
      </c>
      <c r="E8536" t="s">
        <v>155</v>
      </c>
      <c r="F8536" t="s">
        <v>7</v>
      </c>
      <c r="G8536" t="s">
        <v>55</v>
      </c>
      <c r="H8536">
        <v>670</v>
      </c>
      <c r="I8536" t="s">
        <v>55</v>
      </c>
      <c r="J8536">
        <v>5000</v>
      </c>
      <c r="K8536">
        <v>4794.57</v>
      </c>
      <c r="L8536">
        <v>0.19400000000000001</v>
      </c>
      <c r="M8536" s="63">
        <v>45450</v>
      </c>
      <c r="N8536" s="63">
        <v>45495</v>
      </c>
      <c r="O8536">
        <v>45</v>
      </c>
      <c r="P8536" t="s">
        <v>55</v>
      </c>
      <c r="Q8536">
        <v>0</v>
      </c>
      <c r="R8536">
        <v>0</v>
      </c>
      <c r="S8536">
        <v>0</v>
      </c>
      <c r="T8536">
        <v>0</v>
      </c>
      <c r="U8536">
        <v>0</v>
      </c>
      <c r="V8536">
        <v>0</v>
      </c>
      <c r="W8536">
        <v>0</v>
      </c>
      <c r="X8536" s="1">
        <v>45473</v>
      </c>
      <c r="Y8536" s="1">
        <v>45041</v>
      </c>
      <c r="Z8536" t="s">
        <v>5598</v>
      </c>
      <c r="AA8536" t="s">
        <v>102</v>
      </c>
    </row>
    <row r="8537" spans="1:27" x14ac:dyDescent="0.25">
      <c r="A8537" t="s">
        <v>2510</v>
      </c>
      <c r="B8537" t="s">
        <v>55</v>
      </c>
      <c r="C8537" t="s">
        <v>43</v>
      </c>
      <c r="D8537" t="s">
        <v>5598</v>
      </c>
      <c r="E8537" t="s">
        <v>155</v>
      </c>
      <c r="F8537" t="s">
        <v>15</v>
      </c>
      <c r="G8537" t="s">
        <v>55</v>
      </c>
      <c r="H8537">
        <v>606</v>
      </c>
      <c r="I8537" t="s">
        <v>55</v>
      </c>
      <c r="J8537">
        <v>5000</v>
      </c>
      <c r="K8537">
        <v>3271.97</v>
      </c>
      <c r="L8537">
        <v>0.26</v>
      </c>
      <c r="M8537" s="63">
        <v>45256</v>
      </c>
      <c r="N8537" s="63">
        <v>45277</v>
      </c>
      <c r="O8537">
        <v>21</v>
      </c>
      <c r="P8537" t="s">
        <v>55</v>
      </c>
      <c r="Q8537">
        <v>0</v>
      </c>
      <c r="R8537">
        <v>0</v>
      </c>
      <c r="S8537">
        <v>0</v>
      </c>
      <c r="T8537">
        <v>0</v>
      </c>
      <c r="U8537">
        <v>0</v>
      </c>
      <c r="V8537">
        <v>3271.97</v>
      </c>
      <c r="W8537">
        <v>3271.97</v>
      </c>
      <c r="X8537" s="1">
        <v>45473</v>
      </c>
      <c r="Y8537" s="1">
        <v>45124</v>
      </c>
      <c r="Z8537" t="s">
        <v>5598</v>
      </c>
      <c r="AA8537" t="s">
        <v>99</v>
      </c>
    </row>
    <row r="8538" spans="1:27" x14ac:dyDescent="0.25">
      <c r="A8538" t="s">
        <v>2517</v>
      </c>
      <c r="B8538" t="s">
        <v>55</v>
      </c>
      <c r="C8538" t="s">
        <v>43</v>
      </c>
      <c r="D8538" t="s">
        <v>5598</v>
      </c>
      <c r="E8538" t="s">
        <v>155</v>
      </c>
      <c r="F8538" t="s">
        <v>15</v>
      </c>
      <c r="G8538" t="s">
        <v>55</v>
      </c>
      <c r="H8538">
        <v>743</v>
      </c>
      <c r="I8538" t="s">
        <v>55</v>
      </c>
      <c r="J8538">
        <v>5000</v>
      </c>
      <c r="K8538">
        <v>4875.6000000000004</v>
      </c>
      <c r="L8538">
        <v>0.26</v>
      </c>
      <c r="M8538" s="63">
        <v>45473</v>
      </c>
      <c r="N8538" s="63">
        <v>45494</v>
      </c>
      <c r="O8538">
        <v>21</v>
      </c>
      <c r="P8538" t="s">
        <v>55</v>
      </c>
      <c r="Q8538">
        <v>0</v>
      </c>
      <c r="R8538">
        <v>0</v>
      </c>
      <c r="S8538">
        <v>0</v>
      </c>
      <c r="T8538">
        <v>0</v>
      </c>
      <c r="U8538">
        <v>0</v>
      </c>
      <c r="V8538">
        <v>0</v>
      </c>
      <c r="W8538">
        <v>0</v>
      </c>
      <c r="X8538" s="1">
        <v>45473</v>
      </c>
      <c r="Y8538" s="1">
        <v>45124</v>
      </c>
      <c r="Z8538" t="s">
        <v>5598</v>
      </c>
      <c r="AA8538" t="s">
        <v>103</v>
      </c>
    </row>
    <row r="8539" spans="1:27" x14ac:dyDescent="0.25">
      <c r="A8539" t="s">
        <v>2540</v>
      </c>
      <c r="B8539" t="s">
        <v>55</v>
      </c>
      <c r="C8539" t="s">
        <v>43</v>
      </c>
      <c r="D8539" t="s">
        <v>5598</v>
      </c>
      <c r="E8539" t="s">
        <v>155</v>
      </c>
      <c r="F8539" t="s">
        <v>4</v>
      </c>
      <c r="G8539" t="s">
        <v>55</v>
      </c>
      <c r="H8539">
        <v>677</v>
      </c>
      <c r="I8539" t="s">
        <v>55</v>
      </c>
      <c r="J8539">
        <v>5000</v>
      </c>
      <c r="K8539">
        <v>4513.5</v>
      </c>
      <c r="L8539">
        <v>0.26</v>
      </c>
      <c r="M8539" s="63">
        <v>45436</v>
      </c>
      <c r="N8539" s="63">
        <v>45481</v>
      </c>
      <c r="O8539">
        <v>45</v>
      </c>
      <c r="P8539" t="s">
        <v>55</v>
      </c>
      <c r="Q8539">
        <v>0</v>
      </c>
      <c r="R8539">
        <v>0</v>
      </c>
      <c r="S8539">
        <v>0</v>
      </c>
      <c r="T8539">
        <v>0</v>
      </c>
      <c r="U8539">
        <v>0</v>
      </c>
      <c r="V8539">
        <v>0</v>
      </c>
      <c r="W8539">
        <v>0</v>
      </c>
      <c r="X8539" s="1">
        <v>45473</v>
      </c>
      <c r="Y8539" s="1">
        <v>45146</v>
      </c>
      <c r="Z8539" t="s">
        <v>5598</v>
      </c>
      <c r="AA8539" t="s">
        <v>105</v>
      </c>
    </row>
    <row r="8540" spans="1:27" x14ac:dyDescent="0.25">
      <c r="A8540" t="s">
        <v>2538</v>
      </c>
      <c r="B8540" t="s">
        <v>55</v>
      </c>
      <c r="C8540" t="s">
        <v>43</v>
      </c>
      <c r="D8540" t="s">
        <v>5598</v>
      </c>
      <c r="E8540" t="s">
        <v>155</v>
      </c>
      <c r="F8540" t="s">
        <v>15</v>
      </c>
      <c r="G8540" t="s">
        <v>55</v>
      </c>
      <c r="H8540">
        <v>626</v>
      </c>
      <c r="I8540" t="s">
        <v>55</v>
      </c>
      <c r="J8540">
        <v>5000</v>
      </c>
      <c r="K8540">
        <v>4800.38</v>
      </c>
      <c r="L8540">
        <v>0.26</v>
      </c>
      <c r="M8540" s="63">
        <v>45457</v>
      </c>
      <c r="N8540" s="63">
        <v>45478</v>
      </c>
      <c r="O8540">
        <v>21</v>
      </c>
      <c r="P8540" t="s">
        <v>55</v>
      </c>
      <c r="Q8540">
        <v>0</v>
      </c>
      <c r="R8540">
        <v>0</v>
      </c>
      <c r="S8540">
        <v>0</v>
      </c>
      <c r="T8540">
        <v>0</v>
      </c>
      <c r="U8540">
        <v>0</v>
      </c>
      <c r="V8540">
        <v>0</v>
      </c>
      <c r="W8540">
        <v>0</v>
      </c>
      <c r="X8540" s="1">
        <v>45473</v>
      </c>
      <c r="Y8540" s="1">
        <v>45134</v>
      </c>
      <c r="Z8540" t="s">
        <v>5598</v>
      </c>
      <c r="AA8540" t="s">
        <v>101</v>
      </c>
    </row>
    <row r="8541" spans="1:27" x14ac:dyDescent="0.25">
      <c r="A8541" t="s">
        <v>2579</v>
      </c>
      <c r="B8541" t="s">
        <v>55</v>
      </c>
      <c r="C8541" t="s">
        <v>43</v>
      </c>
      <c r="D8541" t="s">
        <v>5598</v>
      </c>
      <c r="E8541" t="s">
        <v>155</v>
      </c>
      <c r="F8541" t="s">
        <v>15</v>
      </c>
      <c r="G8541" t="s">
        <v>55</v>
      </c>
      <c r="H8541">
        <v>710</v>
      </c>
      <c r="I8541" t="s">
        <v>55</v>
      </c>
      <c r="J8541">
        <v>5000</v>
      </c>
      <c r="K8541">
        <v>3316.5</v>
      </c>
      <c r="L8541">
        <v>0.26</v>
      </c>
      <c r="M8541" s="63">
        <v>45465</v>
      </c>
      <c r="N8541" s="63">
        <v>45486</v>
      </c>
      <c r="O8541">
        <v>21</v>
      </c>
      <c r="P8541" t="s">
        <v>55</v>
      </c>
      <c r="Q8541">
        <v>0</v>
      </c>
      <c r="R8541">
        <v>0</v>
      </c>
      <c r="S8541">
        <v>0</v>
      </c>
      <c r="T8541">
        <v>0</v>
      </c>
      <c r="U8541">
        <v>0</v>
      </c>
      <c r="V8541">
        <v>0</v>
      </c>
      <c r="W8541">
        <v>0</v>
      </c>
      <c r="X8541" s="1">
        <v>45473</v>
      </c>
      <c r="Y8541" s="1">
        <v>45135</v>
      </c>
      <c r="Z8541" t="s">
        <v>5598</v>
      </c>
      <c r="AA8541" t="s">
        <v>100</v>
      </c>
    </row>
    <row r="8542" spans="1:27" x14ac:dyDescent="0.25">
      <c r="A8542" t="s">
        <v>2611</v>
      </c>
      <c r="B8542" t="s">
        <v>55</v>
      </c>
      <c r="C8542" t="s">
        <v>43</v>
      </c>
      <c r="D8542" t="s">
        <v>5598</v>
      </c>
      <c r="E8542" t="s">
        <v>155</v>
      </c>
      <c r="F8542" t="s">
        <v>15</v>
      </c>
      <c r="G8542" t="s">
        <v>55</v>
      </c>
      <c r="H8542">
        <v>687</v>
      </c>
      <c r="I8542" t="s">
        <v>55</v>
      </c>
      <c r="J8542">
        <v>5000</v>
      </c>
      <c r="K8542">
        <v>2266.5</v>
      </c>
      <c r="L8542">
        <v>0.26</v>
      </c>
      <c r="M8542" s="63">
        <v>45451</v>
      </c>
      <c r="N8542" s="63">
        <v>45496</v>
      </c>
      <c r="O8542">
        <v>45</v>
      </c>
      <c r="P8542" t="s">
        <v>55</v>
      </c>
      <c r="Q8542">
        <v>0</v>
      </c>
      <c r="R8542">
        <v>0</v>
      </c>
      <c r="S8542">
        <v>0</v>
      </c>
      <c r="T8542">
        <v>0</v>
      </c>
      <c r="U8542">
        <v>0</v>
      </c>
      <c r="V8542">
        <v>0</v>
      </c>
      <c r="W8542">
        <v>0</v>
      </c>
      <c r="X8542" s="1">
        <v>45473</v>
      </c>
      <c r="Y8542" s="1">
        <v>45044</v>
      </c>
      <c r="Z8542" t="s">
        <v>5598</v>
      </c>
      <c r="AA8542" t="s">
        <v>101</v>
      </c>
    </row>
    <row r="8543" spans="1:27" x14ac:dyDescent="0.25">
      <c r="A8543" t="s">
        <v>2555</v>
      </c>
      <c r="B8543" t="s">
        <v>55</v>
      </c>
      <c r="C8543" t="s">
        <v>43</v>
      </c>
      <c r="D8543" t="s">
        <v>5598</v>
      </c>
      <c r="E8543" t="s">
        <v>155</v>
      </c>
      <c r="F8543" t="s">
        <v>15</v>
      </c>
      <c r="G8543" t="s">
        <v>55</v>
      </c>
      <c r="H8543">
        <v>710</v>
      </c>
      <c r="I8543" t="s">
        <v>55</v>
      </c>
      <c r="J8543">
        <v>5000</v>
      </c>
      <c r="K8543">
        <v>4975.82</v>
      </c>
      <c r="L8543">
        <v>0.26</v>
      </c>
      <c r="M8543" s="63">
        <v>45435</v>
      </c>
      <c r="N8543" s="63">
        <v>45480</v>
      </c>
      <c r="O8543">
        <v>45</v>
      </c>
      <c r="P8543" t="s">
        <v>55</v>
      </c>
      <c r="Q8543">
        <v>0</v>
      </c>
      <c r="R8543">
        <v>0</v>
      </c>
      <c r="S8543">
        <v>0</v>
      </c>
      <c r="T8543">
        <v>0</v>
      </c>
      <c r="U8543">
        <v>0</v>
      </c>
      <c r="V8543">
        <v>0</v>
      </c>
      <c r="W8543">
        <v>0</v>
      </c>
      <c r="X8543" s="1">
        <v>45473</v>
      </c>
      <c r="Y8543" s="1">
        <v>45262</v>
      </c>
      <c r="Z8543" t="s">
        <v>5598</v>
      </c>
      <c r="AA8543" t="s">
        <v>105</v>
      </c>
    </row>
    <row r="8544" spans="1:27" x14ac:dyDescent="0.25">
      <c r="A8544" t="s">
        <v>2569</v>
      </c>
      <c r="B8544" t="s">
        <v>55</v>
      </c>
      <c r="C8544" t="s">
        <v>43</v>
      </c>
      <c r="D8544" t="s">
        <v>5598</v>
      </c>
      <c r="E8544" t="s">
        <v>155</v>
      </c>
      <c r="F8544" t="s">
        <v>9</v>
      </c>
      <c r="G8544" t="s">
        <v>55</v>
      </c>
      <c r="H8544">
        <v>620</v>
      </c>
      <c r="I8544" t="s">
        <v>55</v>
      </c>
      <c r="J8544">
        <v>5000</v>
      </c>
      <c r="K8544">
        <v>699</v>
      </c>
      <c r="L8544">
        <v>0.26</v>
      </c>
      <c r="M8544" s="63">
        <v>45457</v>
      </c>
      <c r="N8544" s="63">
        <v>45478</v>
      </c>
      <c r="O8544">
        <v>21</v>
      </c>
      <c r="P8544" t="s">
        <v>55</v>
      </c>
      <c r="Q8544">
        <v>0</v>
      </c>
      <c r="R8544">
        <v>0</v>
      </c>
      <c r="S8544">
        <v>0</v>
      </c>
      <c r="T8544">
        <v>0</v>
      </c>
      <c r="U8544">
        <v>0</v>
      </c>
      <c r="V8544">
        <v>0</v>
      </c>
      <c r="W8544">
        <v>0</v>
      </c>
      <c r="X8544" s="1">
        <v>45473</v>
      </c>
      <c r="Y8544" s="1">
        <v>45152</v>
      </c>
      <c r="Z8544" t="s">
        <v>5598</v>
      </c>
      <c r="AA8544" t="s">
        <v>101</v>
      </c>
    </row>
    <row r="8545" spans="1:27" x14ac:dyDescent="0.25">
      <c r="A8545" t="s">
        <v>2605</v>
      </c>
      <c r="B8545" t="s">
        <v>55</v>
      </c>
      <c r="C8545" t="s">
        <v>43</v>
      </c>
      <c r="D8545" t="s">
        <v>5598</v>
      </c>
      <c r="E8545" t="s">
        <v>155</v>
      </c>
      <c r="F8545" t="s">
        <v>15</v>
      </c>
      <c r="G8545" t="s">
        <v>55</v>
      </c>
      <c r="H8545">
        <v>731</v>
      </c>
      <c r="I8545" t="s">
        <v>55</v>
      </c>
      <c r="J8545">
        <v>15000</v>
      </c>
      <c r="K8545">
        <v>14044.13</v>
      </c>
      <c r="L8545">
        <v>0.26</v>
      </c>
      <c r="M8545" s="63">
        <v>45460</v>
      </c>
      <c r="N8545" s="63">
        <v>45481</v>
      </c>
      <c r="O8545">
        <v>21</v>
      </c>
      <c r="P8545" t="s">
        <v>55</v>
      </c>
      <c r="Q8545">
        <v>0</v>
      </c>
      <c r="R8545">
        <v>0</v>
      </c>
      <c r="S8545">
        <v>0</v>
      </c>
      <c r="T8545">
        <v>0</v>
      </c>
      <c r="U8545">
        <v>0</v>
      </c>
      <c r="V8545">
        <v>0</v>
      </c>
      <c r="W8545">
        <v>0</v>
      </c>
      <c r="X8545" s="1">
        <v>45473</v>
      </c>
      <c r="Y8545" s="1">
        <v>45140</v>
      </c>
      <c r="Z8545" t="s">
        <v>5598</v>
      </c>
      <c r="AA8545" t="s">
        <v>99</v>
      </c>
    </row>
    <row r="8546" spans="1:27" x14ac:dyDescent="0.25">
      <c r="A8546" t="s">
        <v>2631</v>
      </c>
      <c r="B8546" t="s">
        <v>55</v>
      </c>
      <c r="C8546" t="s">
        <v>43</v>
      </c>
      <c r="D8546" t="s">
        <v>5598</v>
      </c>
      <c r="E8546" t="s">
        <v>155</v>
      </c>
      <c r="F8546" t="s">
        <v>15</v>
      </c>
      <c r="G8546" t="s">
        <v>55</v>
      </c>
      <c r="H8546">
        <v>706</v>
      </c>
      <c r="I8546" t="s">
        <v>55</v>
      </c>
      <c r="J8546">
        <v>5000</v>
      </c>
      <c r="K8546">
        <v>4032</v>
      </c>
      <c r="L8546">
        <v>0.26</v>
      </c>
      <c r="M8546" s="63">
        <v>45466</v>
      </c>
      <c r="N8546" s="63">
        <v>45487</v>
      </c>
      <c r="O8546">
        <v>21</v>
      </c>
      <c r="P8546" t="s">
        <v>55</v>
      </c>
      <c r="Q8546">
        <v>0</v>
      </c>
      <c r="R8546">
        <v>0</v>
      </c>
      <c r="S8546">
        <v>0</v>
      </c>
      <c r="T8546">
        <v>0</v>
      </c>
      <c r="U8546">
        <v>0</v>
      </c>
      <c r="V8546">
        <v>0</v>
      </c>
      <c r="W8546">
        <v>0</v>
      </c>
      <c r="X8546" s="1">
        <v>45473</v>
      </c>
      <c r="Y8546" s="1">
        <v>45141</v>
      </c>
      <c r="Z8546" t="s">
        <v>5598</v>
      </c>
      <c r="AA8546" t="s">
        <v>99</v>
      </c>
    </row>
    <row r="8547" spans="1:27" x14ac:dyDescent="0.25">
      <c r="A8547" t="s">
        <v>2580</v>
      </c>
      <c r="B8547" t="s">
        <v>55</v>
      </c>
      <c r="C8547" t="s">
        <v>43</v>
      </c>
      <c r="D8547" t="s">
        <v>5598</v>
      </c>
      <c r="E8547" t="s">
        <v>155</v>
      </c>
      <c r="F8547" t="s">
        <v>16</v>
      </c>
      <c r="G8547" t="s">
        <v>55</v>
      </c>
      <c r="H8547">
        <v>729</v>
      </c>
      <c r="I8547" t="s">
        <v>55</v>
      </c>
      <c r="J8547">
        <v>5000</v>
      </c>
      <c r="K8547">
        <v>4804.6000000000004</v>
      </c>
      <c r="L8547">
        <v>0.19400000000000001</v>
      </c>
      <c r="M8547" s="63">
        <v>45471</v>
      </c>
      <c r="N8547" s="63">
        <v>45516</v>
      </c>
      <c r="O8547">
        <v>45</v>
      </c>
      <c r="P8547" t="s">
        <v>55</v>
      </c>
      <c r="Q8547">
        <v>0</v>
      </c>
      <c r="R8547">
        <v>0</v>
      </c>
      <c r="S8547">
        <v>0</v>
      </c>
      <c r="T8547">
        <v>0</v>
      </c>
      <c r="U8547">
        <v>0</v>
      </c>
      <c r="V8547">
        <v>0</v>
      </c>
      <c r="W8547">
        <v>0</v>
      </c>
      <c r="X8547" s="1">
        <v>45473</v>
      </c>
      <c r="Y8547" s="1">
        <v>45137</v>
      </c>
      <c r="Z8547" t="s">
        <v>5598</v>
      </c>
      <c r="AA8547" t="s">
        <v>101</v>
      </c>
    </row>
    <row r="8548" spans="1:27" x14ac:dyDescent="0.25">
      <c r="A8548" t="s">
        <v>2585</v>
      </c>
      <c r="B8548" t="s">
        <v>55</v>
      </c>
      <c r="C8548" t="s">
        <v>43</v>
      </c>
      <c r="D8548" t="s">
        <v>5598</v>
      </c>
      <c r="E8548" t="s">
        <v>155</v>
      </c>
      <c r="F8548" t="s">
        <v>4</v>
      </c>
      <c r="G8548" t="s">
        <v>55</v>
      </c>
      <c r="H8548">
        <v>813</v>
      </c>
      <c r="I8548" t="s">
        <v>55</v>
      </c>
      <c r="J8548">
        <v>5000</v>
      </c>
      <c r="K8548">
        <v>2187</v>
      </c>
      <c r="L8548">
        <v>0.26</v>
      </c>
      <c r="M8548" s="63">
        <v>45432</v>
      </c>
      <c r="N8548" s="63">
        <v>45477</v>
      </c>
      <c r="O8548">
        <v>45</v>
      </c>
      <c r="P8548" t="s">
        <v>55</v>
      </c>
      <c r="Q8548">
        <v>0</v>
      </c>
      <c r="R8548">
        <v>0</v>
      </c>
      <c r="S8548">
        <v>0</v>
      </c>
      <c r="T8548">
        <v>0</v>
      </c>
      <c r="U8548">
        <v>0</v>
      </c>
      <c r="V8548">
        <v>0</v>
      </c>
      <c r="W8548">
        <v>0</v>
      </c>
      <c r="X8548" s="1">
        <v>45473</v>
      </c>
      <c r="Y8548" s="1">
        <v>45157</v>
      </c>
      <c r="Z8548" t="s">
        <v>5598</v>
      </c>
      <c r="AA8548" t="s">
        <v>99</v>
      </c>
    </row>
    <row r="8549" spans="1:27" x14ac:dyDescent="0.25">
      <c r="A8549" t="s">
        <v>2511</v>
      </c>
      <c r="B8549" t="s">
        <v>55</v>
      </c>
      <c r="C8549" t="s">
        <v>43</v>
      </c>
      <c r="D8549" t="s">
        <v>5598</v>
      </c>
      <c r="E8549" t="s">
        <v>155</v>
      </c>
      <c r="F8549" t="s">
        <v>16</v>
      </c>
      <c r="G8549" t="s">
        <v>55</v>
      </c>
      <c r="H8549">
        <v>759</v>
      </c>
      <c r="I8549" t="s">
        <v>55</v>
      </c>
      <c r="J8549">
        <v>5000</v>
      </c>
      <c r="K8549">
        <v>4767.2299999999996</v>
      </c>
      <c r="L8549">
        <v>0.26</v>
      </c>
      <c r="M8549" s="63">
        <v>45457</v>
      </c>
      <c r="N8549" s="63">
        <v>45502</v>
      </c>
      <c r="O8549">
        <v>45</v>
      </c>
      <c r="P8549" t="s">
        <v>55</v>
      </c>
      <c r="Q8549">
        <v>0</v>
      </c>
      <c r="R8549">
        <v>0</v>
      </c>
      <c r="S8549">
        <v>0</v>
      </c>
      <c r="T8549">
        <v>0</v>
      </c>
      <c r="U8549">
        <v>0</v>
      </c>
      <c r="V8549">
        <v>0</v>
      </c>
      <c r="W8549">
        <v>0</v>
      </c>
      <c r="X8549" s="1">
        <v>45473</v>
      </c>
      <c r="Y8549" s="1">
        <v>45049</v>
      </c>
      <c r="Z8549" t="s">
        <v>5598</v>
      </c>
      <c r="AA8549" t="s">
        <v>100</v>
      </c>
    </row>
    <row r="8550" spans="1:27" x14ac:dyDescent="0.25">
      <c r="A8550" t="s">
        <v>2581</v>
      </c>
      <c r="B8550" t="s">
        <v>55</v>
      </c>
      <c r="C8550" t="s">
        <v>43</v>
      </c>
      <c r="D8550" t="s">
        <v>5598</v>
      </c>
      <c r="E8550" t="s">
        <v>155</v>
      </c>
      <c r="F8550" t="s">
        <v>4</v>
      </c>
      <c r="G8550" t="s">
        <v>55</v>
      </c>
      <c r="H8550">
        <v>753</v>
      </c>
      <c r="I8550" t="s">
        <v>55</v>
      </c>
      <c r="J8550">
        <v>5000</v>
      </c>
      <c r="K8550">
        <v>2467.52</v>
      </c>
      <c r="L8550">
        <v>0.19400000000000001</v>
      </c>
      <c r="M8550" s="63">
        <v>45238</v>
      </c>
      <c r="N8550" s="63">
        <v>45283</v>
      </c>
      <c r="O8550">
        <v>45</v>
      </c>
      <c r="P8550" t="s">
        <v>55</v>
      </c>
      <c r="Q8550">
        <v>0</v>
      </c>
      <c r="R8550">
        <v>0</v>
      </c>
      <c r="S8550">
        <v>0</v>
      </c>
      <c r="T8550">
        <v>0</v>
      </c>
      <c r="U8550">
        <v>0</v>
      </c>
      <c r="V8550">
        <v>2467.52</v>
      </c>
      <c r="W8550">
        <v>2467.52</v>
      </c>
      <c r="X8550" s="1">
        <v>45473</v>
      </c>
      <c r="Y8550" s="1">
        <v>45045</v>
      </c>
      <c r="Z8550" t="s">
        <v>5598</v>
      </c>
      <c r="AA8550" t="s">
        <v>99</v>
      </c>
    </row>
    <row r="8551" spans="1:27" x14ac:dyDescent="0.25">
      <c r="A8551" t="s">
        <v>2543</v>
      </c>
      <c r="B8551" t="s">
        <v>55</v>
      </c>
      <c r="C8551" t="s">
        <v>43</v>
      </c>
      <c r="D8551" t="s">
        <v>5598</v>
      </c>
      <c r="E8551" t="s">
        <v>155</v>
      </c>
      <c r="F8551" t="s">
        <v>15</v>
      </c>
      <c r="G8551" t="s">
        <v>55</v>
      </c>
      <c r="H8551">
        <v>518</v>
      </c>
      <c r="I8551" t="s">
        <v>55</v>
      </c>
      <c r="J8551">
        <v>5000</v>
      </c>
      <c r="K8551">
        <v>4258.5</v>
      </c>
      <c r="L8551">
        <v>0.26</v>
      </c>
      <c r="M8551" s="63">
        <v>45472</v>
      </c>
      <c r="N8551" s="63">
        <v>45493</v>
      </c>
      <c r="O8551">
        <v>21</v>
      </c>
      <c r="P8551" t="s">
        <v>55</v>
      </c>
      <c r="Q8551">
        <v>0</v>
      </c>
      <c r="R8551">
        <v>0</v>
      </c>
      <c r="S8551">
        <v>0</v>
      </c>
      <c r="T8551">
        <v>0</v>
      </c>
      <c r="U8551">
        <v>0</v>
      </c>
      <c r="V8551">
        <v>0</v>
      </c>
      <c r="W8551">
        <v>0</v>
      </c>
      <c r="X8551" s="1">
        <v>45473</v>
      </c>
      <c r="Y8551" s="1">
        <v>45268</v>
      </c>
      <c r="Z8551" t="s">
        <v>5598</v>
      </c>
      <c r="AA8551" t="s">
        <v>103</v>
      </c>
    </row>
    <row r="8552" spans="1:27" x14ac:dyDescent="0.25">
      <c r="A8552" t="s">
        <v>2562</v>
      </c>
      <c r="B8552" t="s">
        <v>55</v>
      </c>
      <c r="C8552" t="s">
        <v>43</v>
      </c>
      <c r="D8552" t="s">
        <v>5598</v>
      </c>
      <c r="E8552" t="s">
        <v>155</v>
      </c>
      <c r="F8552" t="s">
        <v>12</v>
      </c>
      <c r="G8552" t="s">
        <v>55</v>
      </c>
      <c r="H8552">
        <v>789</v>
      </c>
      <c r="I8552" t="s">
        <v>55</v>
      </c>
      <c r="J8552">
        <v>5000</v>
      </c>
      <c r="K8552">
        <v>2464.5</v>
      </c>
      <c r="L8552">
        <v>0.19400000000000001</v>
      </c>
      <c r="M8552" s="63">
        <v>45442</v>
      </c>
      <c r="N8552" s="63">
        <v>45487</v>
      </c>
      <c r="O8552">
        <v>45</v>
      </c>
      <c r="P8552" t="s">
        <v>55</v>
      </c>
      <c r="Q8552">
        <v>0</v>
      </c>
      <c r="R8552">
        <v>0</v>
      </c>
      <c r="S8552">
        <v>0</v>
      </c>
      <c r="T8552">
        <v>0</v>
      </c>
      <c r="U8552">
        <v>0</v>
      </c>
      <c r="V8552">
        <v>0</v>
      </c>
      <c r="W8552">
        <v>0</v>
      </c>
      <c r="X8552" s="1">
        <v>45473</v>
      </c>
      <c r="Y8552" s="1">
        <v>45133</v>
      </c>
      <c r="Z8552" t="s">
        <v>5598</v>
      </c>
      <c r="AA8552" t="s">
        <v>99</v>
      </c>
    </row>
    <row r="8553" spans="1:27" x14ac:dyDescent="0.25">
      <c r="A8553" t="s">
        <v>2574</v>
      </c>
      <c r="B8553" t="s">
        <v>55</v>
      </c>
      <c r="C8553" t="s">
        <v>43</v>
      </c>
      <c r="D8553" t="s">
        <v>5598</v>
      </c>
      <c r="E8553" t="s">
        <v>155</v>
      </c>
      <c r="F8553" t="s">
        <v>16</v>
      </c>
      <c r="G8553" t="s">
        <v>55</v>
      </c>
      <c r="H8553">
        <v>705</v>
      </c>
      <c r="I8553" t="s">
        <v>55</v>
      </c>
      <c r="J8553">
        <v>5000</v>
      </c>
      <c r="K8553">
        <v>4821.8999999999996</v>
      </c>
      <c r="L8553">
        <v>0.19400000000000001</v>
      </c>
      <c r="M8553" s="63">
        <v>45432</v>
      </c>
      <c r="N8553" s="63">
        <v>45477</v>
      </c>
      <c r="O8553">
        <v>45</v>
      </c>
      <c r="P8553" t="s">
        <v>55</v>
      </c>
      <c r="Q8553">
        <v>0</v>
      </c>
      <c r="R8553">
        <v>0</v>
      </c>
      <c r="S8553">
        <v>0</v>
      </c>
      <c r="T8553">
        <v>0</v>
      </c>
      <c r="U8553">
        <v>0</v>
      </c>
      <c r="V8553">
        <v>0</v>
      </c>
      <c r="W8553">
        <v>0</v>
      </c>
      <c r="X8553" s="1">
        <v>45473</v>
      </c>
      <c r="Y8553" s="1">
        <v>44439</v>
      </c>
      <c r="Z8553" t="s">
        <v>5598</v>
      </c>
      <c r="AA8553" t="s">
        <v>100</v>
      </c>
    </row>
    <row r="8554" spans="1:27" x14ac:dyDescent="0.25">
      <c r="A8554" t="s">
        <v>2519</v>
      </c>
      <c r="B8554" t="s">
        <v>55</v>
      </c>
      <c r="C8554" t="s">
        <v>43</v>
      </c>
      <c r="D8554" t="s">
        <v>5598</v>
      </c>
      <c r="E8554" t="s">
        <v>155</v>
      </c>
      <c r="F8554" t="s">
        <v>7</v>
      </c>
      <c r="G8554" t="s">
        <v>55</v>
      </c>
      <c r="H8554">
        <v>771</v>
      </c>
      <c r="I8554" t="s">
        <v>55</v>
      </c>
      <c r="J8554">
        <v>5000</v>
      </c>
      <c r="K8554">
        <v>4512</v>
      </c>
      <c r="L8554">
        <v>0.26</v>
      </c>
      <c r="M8554" s="63">
        <v>45469</v>
      </c>
      <c r="N8554" s="63">
        <v>45514</v>
      </c>
      <c r="O8554">
        <v>45</v>
      </c>
      <c r="P8554" t="s">
        <v>55</v>
      </c>
      <c r="Q8554">
        <v>0</v>
      </c>
      <c r="R8554">
        <v>0</v>
      </c>
      <c r="S8554">
        <v>0</v>
      </c>
      <c r="T8554">
        <v>0</v>
      </c>
      <c r="U8554">
        <v>0</v>
      </c>
      <c r="V8554">
        <v>0</v>
      </c>
      <c r="W8554">
        <v>0</v>
      </c>
      <c r="X8554" s="1">
        <v>45473</v>
      </c>
      <c r="Y8554" s="1">
        <v>45111</v>
      </c>
      <c r="Z8554" t="s">
        <v>5598</v>
      </c>
      <c r="AA8554" t="s">
        <v>105</v>
      </c>
    </row>
    <row r="8555" spans="1:27" x14ac:dyDescent="0.25">
      <c r="A8555" t="s">
        <v>2616</v>
      </c>
      <c r="B8555" t="s">
        <v>55</v>
      </c>
      <c r="C8555" t="s">
        <v>43</v>
      </c>
      <c r="D8555" t="s">
        <v>5598</v>
      </c>
      <c r="E8555" t="s">
        <v>155</v>
      </c>
      <c r="F8555" t="s">
        <v>6</v>
      </c>
      <c r="G8555" t="s">
        <v>55</v>
      </c>
      <c r="H8555">
        <v>770</v>
      </c>
      <c r="I8555" t="s">
        <v>55</v>
      </c>
      <c r="J8555">
        <v>5000</v>
      </c>
      <c r="K8555">
        <v>3309</v>
      </c>
      <c r="L8555">
        <v>0.26</v>
      </c>
      <c r="M8555" s="63">
        <v>45444</v>
      </c>
      <c r="N8555" s="63">
        <v>45489</v>
      </c>
      <c r="O8555">
        <v>45</v>
      </c>
      <c r="P8555" t="s">
        <v>55</v>
      </c>
      <c r="Q8555">
        <v>0</v>
      </c>
      <c r="R8555">
        <v>0</v>
      </c>
      <c r="S8555">
        <v>0</v>
      </c>
      <c r="T8555">
        <v>0</v>
      </c>
      <c r="U8555">
        <v>0</v>
      </c>
      <c r="V8555">
        <v>0</v>
      </c>
      <c r="W8555">
        <v>0</v>
      </c>
      <c r="X8555" s="1">
        <v>45473</v>
      </c>
      <c r="Y8555" s="1">
        <v>45045</v>
      </c>
      <c r="Z8555" t="s">
        <v>5598</v>
      </c>
      <c r="AA8555" t="s">
        <v>102</v>
      </c>
    </row>
    <row r="8556" spans="1:27" x14ac:dyDescent="0.25">
      <c r="A8556" t="s">
        <v>2624</v>
      </c>
      <c r="B8556" t="s">
        <v>55</v>
      </c>
      <c r="C8556" t="s">
        <v>43</v>
      </c>
      <c r="D8556" t="s">
        <v>5598</v>
      </c>
      <c r="E8556" t="s">
        <v>155</v>
      </c>
      <c r="F8556" t="s">
        <v>4</v>
      </c>
      <c r="G8556" t="s">
        <v>55</v>
      </c>
      <c r="H8556">
        <v>819</v>
      </c>
      <c r="I8556" t="s">
        <v>55</v>
      </c>
      <c r="J8556">
        <v>5000</v>
      </c>
      <c r="K8556">
        <v>4090.5</v>
      </c>
      <c r="L8556">
        <v>0.26</v>
      </c>
      <c r="M8556" s="63">
        <v>45446</v>
      </c>
      <c r="N8556" s="63">
        <v>45491</v>
      </c>
      <c r="O8556">
        <v>45</v>
      </c>
      <c r="P8556" t="s">
        <v>55</v>
      </c>
      <c r="Q8556">
        <v>0</v>
      </c>
      <c r="R8556">
        <v>0</v>
      </c>
      <c r="S8556">
        <v>0</v>
      </c>
      <c r="T8556">
        <v>0</v>
      </c>
      <c r="U8556">
        <v>0</v>
      </c>
      <c r="V8556">
        <v>0</v>
      </c>
      <c r="W8556">
        <v>0</v>
      </c>
      <c r="X8556" s="1">
        <v>45473</v>
      </c>
      <c r="Y8556" s="1">
        <v>45232</v>
      </c>
      <c r="Z8556" t="s">
        <v>5598</v>
      </c>
      <c r="AA8556" t="s">
        <v>99</v>
      </c>
    </row>
    <row r="8557" spans="1:27" x14ac:dyDescent="0.25">
      <c r="A8557" t="s">
        <v>2620</v>
      </c>
      <c r="B8557" t="s">
        <v>55</v>
      </c>
      <c r="C8557" t="s">
        <v>43</v>
      </c>
      <c r="D8557" t="s">
        <v>5598</v>
      </c>
      <c r="E8557" t="s">
        <v>155</v>
      </c>
      <c r="F8557" t="s">
        <v>9</v>
      </c>
      <c r="G8557" t="s">
        <v>55</v>
      </c>
      <c r="H8557">
        <v>651</v>
      </c>
      <c r="I8557" t="s">
        <v>55</v>
      </c>
      <c r="J8557">
        <v>5000</v>
      </c>
      <c r="K8557">
        <v>4771.8900000000003</v>
      </c>
      <c r="L8557">
        <v>0.26</v>
      </c>
      <c r="M8557" s="63">
        <v>45439</v>
      </c>
      <c r="N8557" s="63">
        <v>45484</v>
      </c>
      <c r="O8557">
        <v>45</v>
      </c>
      <c r="P8557" t="s">
        <v>55</v>
      </c>
      <c r="Q8557">
        <v>0</v>
      </c>
      <c r="R8557">
        <v>0</v>
      </c>
      <c r="S8557">
        <v>0</v>
      </c>
      <c r="T8557">
        <v>0</v>
      </c>
      <c r="U8557">
        <v>0</v>
      </c>
      <c r="V8557">
        <v>0</v>
      </c>
      <c r="W8557">
        <v>0</v>
      </c>
      <c r="X8557" s="1">
        <v>45473</v>
      </c>
      <c r="Y8557" s="1">
        <v>45174</v>
      </c>
      <c r="Z8557" t="s">
        <v>5598</v>
      </c>
      <c r="AA8557" t="s">
        <v>102</v>
      </c>
    </row>
    <row r="8558" spans="1:27" x14ac:dyDescent="0.25">
      <c r="A8558" t="s">
        <v>2588</v>
      </c>
      <c r="B8558" t="s">
        <v>55</v>
      </c>
      <c r="C8558" t="s">
        <v>43</v>
      </c>
      <c r="D8558" t="s">
        <v>5598</v>
      </c>
      <c r="E8558" t="s">
        <v>155</v>
      </c>
      <c r="F8558" t="s">
        <v>4</v>
      </c>
      <c r="G8558" t="s">
        <v>55</v>
      </c>
      <c r="H8558">
        <v>630</v>
      </c>
      <c r="I8558" t="s">
        <v>55</v>
      </c>
      <c r="J8558">
        <v>5000</v>
      </c>
      <c r="K8558">
        <v>1788</v>
      </c>
      <c r="L8558">
        <v>0.19400000000000001</v>
      </c>
      <c r="M8558" s="63">
        <v>45436</v>
      </c>
      <c r="N8558" s="63">
        <v>45481</v>
      </c>
      <c r="O8558">
        <v>45</v>
      </c>
      <c r="P8558" t="s">
        <v>55</v>
      </c>
      <c r="Q8558">
        <v>0</v>
      </c>
      <c r="R8558">
        <v>0</v>
      </c>
      <c r="S8558">
        <v>0</v>
      </c>
      <c r="T8558">
        <v>0</v>
      </c>
      <c r="U8558">
        <v>0</v>
      </c>
      <c r="V8558">
        <v>0</v>
      </c>
      <c r="W8558">
        <v>0</v>
      </c>
      <c r="X8558" s="1">
        <v>45473</v>
      </c>
      <c r="Y8558" s="1">
        <v>45157</v>
      </c>
      <c r="Z8558" t="s">
        <v>5598</v>
      </c>
      <c r="AA8558" t="s">
        <v>100</v>
      </c>
    </row>
    <row r="8559" spans="1:27" x14ac:dyDescent="0.25">
      <c r="A8559" t="s">
        <v>2626</v>
      </c>
      <c r="B8559" t="s">
        <v>55</v>
      </c>
      <c r="C8559" t="s">
        <v>43</v>
      </c>
      <c r="D8559" t="s">
        <v>5598</v>
      </c>
      <c r="E8559" t="s">
        <v>155</v>
      </c>
      <c r="F8559" t="s">
        <v>7</v>
      </c>
      <c r="G8559" t="s">
        <v>55</v>
      </c>
      <c r="H8559">
        <v>627</v>
      </c>
      <c r="I8559" t="s">
        <v>55</v>
      </c>
      <c r="J8559">
        <v>5000</v>
      </c>
      <c r="K8559">
        <v>2425.5</v>
      </c>
      <c r="L8559">
        <v>0.26</v>
      </c>
      <c r="M8559" s="63">
        <v>45450</v>
      </c>
      <c r="N8559" s="63">
        <v>45495</v>
      </c>
      <c r="O8559">
        <v>45</v>
      </c>
      <c r="P8559" t="s">
        <v>55</v>
      </c>
      <c r="Q8559">
        <v>0</v>
      </c>
      <c r="R8559">
        <v>0</v>
      </c>
      <c r="S8559">
        <v>0</v>
      </c>
      <c r="T8559">
        <v>0</v>
      </c>
      <c r="U8559">
        <v>0</v>
      </c>
      <c r="V8559">
        <v>0</v>
      </c>
      <c r="W8559">
        <v>0</v>
      </c>
      <c r="X8559" s="1">
        <v>45473</v>
      </c>
      <c r="Y8559" s="1">
        <v>45253</v>
      </c>
      <c r="Z8559" t="s">
        <v>5598</v>
      </c>
      <c r="AA8559" t="s">
        <v>102</v>
      </c>
    </row>
    <row r="8560" spans="1:27" x14ac:dyDescent="0.25">
      <c r="A8560" t="s">
        <v>2508</v>
      </c>
      <c r="B8560" t="s">
        <v>55</v>
      </c>
      <c r="C8560" t="s">
        <v>43</v>
      </c>
      <c r="D8560" t="s">
        <v>5598</v>
      </c>
      <c r="E8560" t="s">
        <v>155</v>
      </c>
      <c r="F8560" t="s">
        <v>4</v>
      </c>
      <c r="G8560" t="s">
        <v>55</v>
      </c>
      <c r="H8560">
        <v>699</v>
      </c>
      <c r="I8560" t="s">
        <v>55</v>
      </c>
      <c r="J8560">
        <v>5000</v>
      </c>
      <c r="K8560">
        <v>1547.04</v>
      </c>
      <c r="L8560">
        <v>0.19400000000000001</v>
      </c>
      <c r="M8560" s="63">
        <v>45200</v>
      </c>
      <c r="N8560" s="63">
        <v>45245</v>
      </c>
      <c r="O8560">
        <v>45</v>
      </c>
      <c r="P8560" t="s">
        <v>55</v>
      </c>
      <c r="Q8560">
        <v>0</v>
      </c>
      <c r="R8560">
        <v>0</v>
      </c>
      <c r="S8560">
        <v>0</v>
      </c>
      <c r="T8560">
        <v>0</v>
      </c>
      <c r="U8560">
        <v>0</v>
      </c>
      <c r="V8560">
        <v>1547.04</v>
      </c>
      <c r="W8560">
        <v>1547.04</v>
      </c>
      <c r="X8560" s="1">
        <v>45473</v>
      </c>
      <c r="Y8560" s="1">
        <v>45036</v>
      </c>
      <c r="Z8560" t="s">
        <v>5598</v>
      </c>
      <c r="AA8560" t="s">
        <v>101</v>
      </c>
    </row>
    <row r="8561" spans="1:27" x14ac:dyDescent="0.25">
      <c r="A8561" t="s">
        <v>2521</v>
      </c>
      <c r="B8561" t="s">
        <v>55</v>
      </c>
      <c r="C8561" t="s">
        <v>43</v>
      </c>
      <c r="D8561" t="s">
        <v>5598</v>
      </c>
      <c r="E8561" t="s">
        <v>155</v>
      </c>
      <c r="F8561" t="s">
        <v>13</v>
      </c>
      <c r="G8561" t="s">
        <v>55</v>
      </c>
      <c r="H8561">
        <v>737</v>
      </c>
      <c r="I8561" t="s">
        <v>55</v>
      </c>
      <c r="J8561">
        <v>5000</v>
      </c>
      <c r="K8561">
        <v>4998</v>
      </c>
      <c r="L8561">
        <v>0.26</v>
      </c>
      <c r="M8561" s="63">
        <v>45443</v>
      </c>
      <c r="N8561" s="63">
        <v>45488</v>
      </c>
      <c r="O8561">
        <v>45</v>
      </c>
      <c r="P8561" t="s">
        <v>55</v>
      </c>
      <c r="Q8561">
        <v>0</v>
      </c>
      <c r="R8561">
        <v>0</v>
      </c>
      <c r="S8561">
        <v>0</v>
      </c>
      <c r="T8561">
        <v>0</v>
      </c>
      <c r="U8561">
        <v>0</v>
      </c>
      <c r="V8561">
        <v>0</v>
      </c>
      <c r="W8561">
        <v>0</v>
      </c>
      <c r="X8561" s="1">
        <v>45473</v>
      </c>
      <c r="Y8561" s="1">
        <v>45024</v>
      </c>
      <c r="Z8561" t="s">
        <v>5598</v>
      </c>
      <c r="AA8561" t="s">
        <v>100</v>
      </c>
    </row>
    <row r="8562" spans="1:27" x14ac:dyDescent="0.25">
      <c r="A8562" t="s">
        <v>2632</v>
      </c>
      <c r="B8562" t="s">
        <v>55</v>
      </c>
      <c r="C8562" t="s">
        <v>43</v>
      </c>
      <c r="D8562" t="s">
        <v>5598</v>
      </c>
      <c r="E8562" t="s">
        <v>155</v>
      </c>
      <c r="F8562" t="s">
        <v>13</v>
      </c>
      <c r="G8562" t="s">
        <v>55</v>
      </c>
      <c r="H8562">
        <v>689</v>
      </c>
      <c r="I8562" t="s">
        <v>55</v>
      </c>
      <c r="J8562">
        <v>5000</v>
      </c>
      <c r="K8562">
        <v>325.5</v>
      </c>
      <c r="L8562">
        <v>0.19400000000000001</v>
      </c>
      <c r="M8562" s="63">
        <v>45455</v>
      </c>
      <c r="N8562" s="63">
        <v>45500</v>
      </c>
      <c r="O8562">
        <v>45</v>
      </c>
      <c r="P8562" t="s">
        <v>55</v>
      </c>
      <c r="Q8562">
        <v>0</v>
      </c>
      <c r="R8562">
        <v>0</v>
      </c>
      <c r="S8562">
        <v>0</v>
      </c>
      <c r="T8562">
        <v>0</v>
      </c>
      <c r="U8562">
        <v>0</v>
      </c>
      <c r="V8562">
        <v>0</v>
      </c>
      <c r="W8562">
        <v>0</v>
      </c>
      <c r="X8562" s="1">
        <v>45473</v>
      </c>
      <c r="Y8562" s="1">
        <v>45187</v>
      </c>
      <c r="Z8562" t="s">
        <v>5598</v>
      </c>
      <c r="AA8562" t="s">
        <v>100</v>
      </c>
    </row>
    <row r="8563" spans="1:27" x14ac:dyDescent="0.25">
      <c r="A8563" t="s">
        <v>2612</v>
      </c>
      <c r="B8563" t="s">
        <v>55</v>
      </c>
      <c r="C8563" t="s">
        <v>43</v>
      </c>
      <c r="D8563" t="s">
        <v>5598</v>
      </c>
      <c r="E8563" t="s">
        <v>155</v>
      </c>
      <c r="F8563" t="s">
        <v>12</v>
      </c>
      <c r="G8563" t="s">
        <v>55</v>
      </c>
      <c r="H8563">
        <v>648</v>
      </c>
      <c r="I8563" t="s">
        <v>55</v>
      </c>
      <c r="J8563">
        <v>5000</v>
      </c>
      <c r="K8563">
        <v>90</v>
      </c>
      <c r="L8563">
        <v>0.19400000000000001</v>
      </c>
      <c r="M8563" s="63">
        <v>45444</v>
      </c>
      <c r="N8563" s="63">
        <v>45489</v>
      </c>
      <c r="O8563">
        <v>45</v>
      </c>
      <c r="P8563" t="s">
        <v>55</v>
      </c>
      <c r="Q8563">
        <v>0</v>
      </c>
      <c r="R8563">
        <v>0</v>
      </c>
      <c r="S8563">
        <v>0</v>
      </c>
      <c r="T8563">
        <v>0</v>
      </c>
      <c r="U8563">
        <v>0</v>
      </c>
      <c r="V8563">
        <v>0</v>
      </c>
      <c r="W8563">
        <v>0</v>
      </c>
      <c r="X8563" s="1">
        <v>45473</v>
      </c>
      <c r="Y8563" s="1">
        <v>45063</v>
      </c>
      <c r="Z8563" t="s">
        <v>5598</v>
      </c>
      <c r="AA8563" t="s">
        <v>102</v>
      </c>
    </row>
    <row r="8564" spans="1:27" x14ac:dyDescent="0.25">
      <c r="A8564" t="s">
        <v>2507</v>
      </c>
      <c r="B8564" t="s">
        <v>55</v>
      </c>
      <c r="C8564" t="s">
        <v>43</v>
      </c>
      <c r="D8564" t="s">
        <v>5598</v>
      </c>
      <c r="E8564" t="s">
        <v>155</v>
      </c>
      <c r="F8564" t="s">
        <v>15</v>
      </c>
      <c r="G8564" t="s">
        <v>55</v>
      </c>
      <c r="H8564">
        <v>719</v>
      </c>
      <c r="I8564" t="s">
        <v>55</v>
      </c>
      <c r="J8564">
        <v>10000</v>
      </c>
      <c r="K8564">
        <v>9397</v>
      </c>
      <c r="L8564">
        <v>0.26</v>
      </c>
      <c r="M8564" s="63">
        <v>45301</v>
      </c>
      <c r="N8564" s="63">
        <v>45346</v>
      </c>
      <c r="O8564">
        <v>45</v>
      </c>
      <c r="P8564" t="s">
        <v>55</v>
      </c>
      <c r="Q8564">
        <v>0</v>
      </c>
      <c r="R8564">
        <v>0</v>
      </c>
      <c r="S8564">
        <v>0</v>
      </c>
      <c r="T8564">
        <v>0</v>
      </c>
      <c r="U8564">
        <v>9397</v>
      </c>
      <c r="V8564">
        <v>0</v>
      </c>
      <c r="W8564">
        <v>9397</v>
      </c>
      <c r="X8564" s="1">
        <v>45473</v>
      </c>
      <c r="Y8564" s="1">
        <v>45223</v>
      </c>
      <c r="Z8564" t="s">
        <v>5598</v>
      </c>
      <c r="AA8564" t="s">
        <v>100</v>
      </c>
    </row>
    <row r="8565" spans="1:27" x14ac:dyDescent="0.25">
      <c r="A8565" t="s">
        <v>2582</v>
      </c>
      <c r="B8565" t="s">
        <v>55</v>
      </c>
      <c r="C8565" t="s">
        <v>43</v>
      </c>
      <c r="D8565" t="s">
        <v>5598</v>
      </c>
      <c r="E8565" t="s">
        <v>155</v>
      </c>
      <c r="F8565" t="s">
        <v>13</v>
      </c>
      <c r="G8565" t="s">
        <v>55</v>
      </c>
      <c r="H8565">
        <v>699</v>
      </c>
      <c r="I8565" t="s">
        <v>55</v>
      </c>
      <c r="J8565">
        <v>5000</v>
      </c>
      <c r="K8565">
        <v>4860.16</v>
      </c>
      <c r="L8565">
        <v>0.26</v>
      </c>
      <c r="M8565" s="63">
        <v>45452</v>
      </c>
      <c r="N8565" s="63">
        <v>45497</v>
      </c>
      <c r="O8565">
        <v>45</v>
      </c>
      <c r="P8565" t="s">
        <v>55</v>
      </c>
      <c r="Q8565">
        <v>0</v>
      </c>
      <c r="R8565">
        <v>0</v>
      </c>
      <c r="S8565">
        <v>0</v>
      </c>
      <c r="T8565">
        <v>0</v>
      </c>
      <c r="U8565">
        <v>0</v>
      </c>
      <c r="V8565">
        <v>0</v>
      </c>
      <c r="W8565">
        <v>0</v>
      </c>
      <c r="X8565" s="1">
        <v>45473</v>
      </c>
      <c r="Y8565" s="1">
        <v>45157</v>
      </c>
      <c r="Z8565" t="s">
        <v>5598</v>
      </c>
      <c r="AA8565" t="s">
        <v>101</v>
      </c>
    </row>
    <row r="8566" spans="1:27" x14ac:dyDescent="0.25">
      <c r="A8566" t="s">
        <v>2573</v>
      </c>
      <c r="B8566" t="s">
        <v>55</v>
      </c>
      <c r="C8566" t="s">
        <v>43</v>
      </c>
      <c r="D8566" t="s">
        <v>5598</v>
      </c>
      <c r="E8566" t="s">
        <v>155</v>
      </c>
      <c r="F8566" t="s">
        <v>9</v>
      </c>
      <c r="G8566" t="s">
        <v>55</v>
      </c>
      <c r="H8566">
        <v>764</v>
      </c>
      <c r="I8566" t="s">
        <v>55</v>
      </c>
      <c r="J8566">
        <v>5000</v>
      </c>
      <c r="K8566">
        <v>4762.87</v>
      </c>
      <c r="L8566">
        <v>0.19400000000000001</v>
      </c>
      <c r="M8566" s="63">
        <v>45437</v>
      </c>
      <c r="N8566" s="63">
        <v>45482</v>
      </c>
      <c r="O8566">
        <v>45</v>
      </c>
      <c r="P8566" t="s">
        <v>55</v>
      </c>
      <c r="Q8566">
        <v>0</v>
      </c>
      <c r="R8566">
        <v>0</v>
      </c>
      <c r="S8566">
        <v>0</v>
      </c>
      <c r="T8566">
        <v>0</v>
      </c>
      <c r="U8566">
        <v>0</v>
      </c>
      <c r="V8566">
        <v>0</v>
      </c>
      <c r="W8566">
        <v>0</v>
      </c>
      <c r="X8566" s="1">
        <v>45473</v>
      </c>
      <c r="Y8566" s="1">
        <v>45116</v>
      </c>
      <c r="Z8566" t="s">
        <v>5598</v>
      </c>
      <c r="AA8566" t="s">
        <v>99</v>
      </c>
    </row>
    <row r="8567" spans="1:27" x14ac:dyDescent="0.25">
      <c r="A8567" t="s">
        <v>2607</v>
      </c>
      <c r="B8567" t="s">
        <v>55</v>
      </c>
      <c r="C8567" t="s">
        <v>43</v>
      </c>
      <c r="D8567" t="s">
        <v>5598</v>
      </c>
      <c r="E8567" t="s">
        <v>155</v>
      </c>
      <c r="F8567" t="s">
        <v>8</v>
      </c>
      <c r="G8567" t="s">
        <v>55</v>
      </c>
      <c r="H8567">
        <v>612</v>
      </c>
      <c r="I8567" t="s">
        <v>55</v>
      </c>
      <c r="J8567">
        <v>5000</v>
      </c>
      <c r="K8567">
        <v>795</v>
      </c>
      <c r="L8567">
        <v>0.19400000000000001</v>
      </c>
      <c r="M8567" s="63">
        <v>45454</v>
      </c>
      <c r="N8567" s="63">
        <v>45499</v>
      </c>
      <c r="O8567">
        <v>45</v>
      </c>
      <c r="P8567" t="s">
        <v>55</v>
      </c>
      <c r="Q8567">
        <v>0</v>
      </c>
      <c r="R8567">
        <v>0</v>
      </c>
      <c r="S8567">
        <v>0</v>
      </c>
      <c r="T8567">
        <v>0</v>
      </c>
      <c r="U8567">
        <v>0</v>
      </c>
      <c r="V8567">
        <v>0</v>
      </c>
      <c r="W8567">
        <v>0</v>
      </c>
      <c r="X8567" s="1">
        <v>45473</v>
      </c>
      <c r="Y8567" s="1">
        <v>45034</v>
      </c>
      <c r="Z8567" t="s">
        <v>5598</v>
      </c>
      <c r="AA8567" t="s">
        <v>99</v>
      </c>
    </row>
    <row r="8568" spans="1:27" x14ac:dyDescent="0.25">
      <c r="A8568" t="s">
        <v>2539</v>
      </c>
      <c r="B8568" t="s">
        <v>55</v>
      </c>
      <c r="C8568" t="s">
        <v>43</v>
      </c>
      <c r="D8568" t="s">
        <v>5598</v>
      </c>
      <c r="E8568" t="s">
        <v>155</v>
      </c>
      <c r="F8568" t="s">
        <v>8</v>
      </c>
      <c r="G8568" t="s">
        <v>55</v>
      </c>
      <c r="H8568">
        <v>671</v>
      </c>
      <c r="I8568" t="s">
        <v>55</v>
      </c>
      <c r="J8568">
        <v>5000</v>
      </c>
      <c r="K8568">
        <v>3227.56</v>
      </c>
      <c r="L8568">
        <v>0.26</v>
      </c>
      <c r="M8568" s="63">
        <v>45455</v>
      </c>
      <c r="N8568" s="63">
        <v>45500</v>
      </c>
      <c r="O8568">
        <v>45</v>
      </c>
      <c r="P8568" t="s">
        <v>55</v>
      </c>
      <c r="Q8568">
        <v>0</v>
      </c>
      <c r="R8568">
        <v>0</v>
      </c>
      <c r="S8568">
        <v>0</v>
      </c>
      <c r="T8568">
        <v>0</v>
      </c>
      <c r="U8568">
        <v>0</v>
      </c>
      <c r="V8568">
        <v>0</v>
      </c>
      <c r="W8568">
        <v>0</v>
      </c>
      <c r="X8568" s="1">
        <v>45473</v>
      </c>
      <c r="Y8568" s="1">
        <v>45179</v>
      </c>
      <c r="Z8568" t="s">
        <v>5598</v>
      </c>
      <c r="AA8568" t="s">
        <v>101</v>
      </c>
    </row>
    <row r="8569" spans="1:27" x14ac:dyDescent="0.25">
      <c r="A8569" t="s">
        <v>2647</v>
      </c>
      <c r="B8569" t="s">
        <v>55</v>
      </c>
      <c r="C8569" t="s">
        <v>43</v>
      </c>
      <c r="D8569" t="s">
        <v>5598</v>
      </c>
      <c r="E8569" t="s">
        <v>155</v>
      </c>
      <c r="F8569" t="s">
        <v>13</v>
      </c>
      <c r="G8569" t="s">
        <v>55</v>
      </c>
      <c r="H8569">
        <v>821</v>
      </c>
      <c r="I8569" t="s">
        <v>55</v>
      </c>
      <c r="J8569">
        <v>5000</v>
      </c>
      <c r="K8569">
        <v>3975.95</v>
      </c>
      <c r="L8569">
        <v>0.19400000000000001</v>
      </c>
      <c r="M8569" s="63">
        <v>45206</v>
      </c>
      <c r="N8569" s="63">
        <v>45251</v>
      </c>
      <c r="O8569">
        <v>45</v>
      </c>
      <c r="P8569" t="s">
        <v>55</v>
      </c>
      <c r="Q8569">
        <v>0</v>
      </c>
      <c r="R8569">
        <v>0</v>
      </c>
      <c r="S8569">
        <v>0</v>
      </c>
      <c r="T8569">
        <v>0</v>
      </c>
      <c r="U8569">
        <v>0</v>
      </c>
      <c r="V8569">
        <v>3975.95</v>
      </c>
      <c r="W8569">
        <v>3975.95</v>
      </c>
      <c r="X8569" s="1">
        <v>45473</v>
      </c>
      <c r="Y8569" s="1">
        <v>45101</v>
      </c>
      <c r="Z8569" t="s">
        <v>5598</v>
      </c>
      <c r="AA8569" t="s">
        <v>101</v>
      </c>
    </row>
    <row r="8570" spans="1:27" x14ac:dyDescent="0.25">
      <c r="A8570" t="s">
        <v>2645</v>
      </c>
      <c r="B8570" t="s">
        <v>55</v>
      </c>
      <c r="C8570" t="s">
        <v>43</v>
      </c>
      <c r="D8570" t="s">
        <v>5598</v>
      </c>
      <c r="E8570" t="s">
        <v>155</v>
      </c>
      <c r="F8570" t="s">
        <v>13</v>
      </c>
      <c r="G8570" t="s">
        <v>55</v>
      </c>
      <c r="H8570">
        <v>813</v>
      </c>
      <c r="I8570" t="s">
        <v>55</v>
      </c>
      <c r="J8570">
        <v>5000</v>
      </c>
      <c r="K8570">
        <v>1330.5</v>
      </c>
      <c r="L8570">
        <v>0.26</v>
      </c>
      <c r="M8570" s="63">
        <v>45469</v>
      </c>
      <c r="N8570" s="63">
        <v>45514</v>
      </c>
      <c r="O8570">
        <v>45</v>
      </c>
      <c r="P8570" t="s">
        <v>55</v>
      </c>
      <c r="Q8570">
        <v>0</v>
      </c>
      <c r="R8570">
        <v>0</v>
      </c>
      <c r="S8570">
        <v>0</v>
      </c>
      <c r="T8570">
        <v>0</v>
      </c>
      <c r="U8570">
        <v>0</v>
      </c>
      <c r="V8570">
        <v>0</v>
      </c>
      <c r="W8570">
        <v>0</v>
      </c>
      <c r="X8570" s="1">
        <v>45473</v>
      </c>
      <c r="Y8570" s="1">
        <v>45227</v>
      </c>
      <c r="Z8570" t="s">
        <v>5598</v>
      </c>
      <c r="AA8570" t="s">
        <v>101</v>
      </c>
    </row>
    <row r="8571" spans="1:27" x14ac:dyDescent="0.25">
      <c r="A8571" t="s">
        <v>2622</v>
      </c>
      <c r="B8571" t="s">
        <v>55</v>
      </c>
      <c r="C8571" t="s">
        <v>43</v>
      </c>
      <c r="D8571" t="s">
        <v>5598</v>
      </c>
      <c r="E8571" t="s">
        <v>155</v>
      </c>
      <c r="F8571" t="s">
        <v>5</v>
      </c>
      <c r="G8571" t="s">
        <v>55</v>
      </c>
      <c r="H8571">
        <v>607</v>
      </c>
      <c r="I8571" t="s">
        <v>55</v>
      </c>
      <c r="J8571">
        <v>15000</v>
      </c>
      <c r="K8571">
        <v>9858</v>
      </c>
      <c r="L8571">
        <v>0.26</v>
      </c>
      <c r="M8571" s="63">
        <v>45449</v>
      </c>
      <c r="N8571" s="63">
        <v>45494</v>
      </c>
      <c r="O8571">
        <v>45</v>
      </c>
      <c r="P8571" t="s">
        <v>55</v>
      </c>
      <c r="Q8571">
        <v>0</v>
      </c>
      <c r="R8571">
        <v>0</v>
      </c>
      <c r="S8571">
        <v>0</v>
      </c>
      <c r="T8571">
        <v>0</v>
      </c>
      <c r="U8571">
        <v>0</v>
      </c>
      <c r="V8571">
        <v>0</v>
      </c>
      <c r="W8571">
        <v>0</v>
      </c>
      <c r="X8571" s="1">
        <v>45473</v>
      </c>
      <c r="Y8571" s="1">
        <v>45033</v>
      </c>
      <c r="Z8571" t="s">
        <v>5598</v>
      </c>
      <c r="AA8571" t="s">
        <v>101</v>
      </c>
    </row>
    <row r="8572" spans="1:27" x14ac:dyDescent="0.25">
      <c r="A8572" t="s">
        <v>2602</v>
      </c>
      <c r="B8572" t="s">
        <v>55</v>
      </c>
      <c r="C8572" t="s">
        <v>43</v>
      </c>
      <c r="D8572" t="s">
        <v>5598</v>
      </c>
      <c r="E8572" t="s">
        <v>155</v>
      </c>
      <c r="F8572" t="s">
        <v>9</v>
      </c>
      <c r="G8572" t="s">
        <v>55</v>
      </c>
      <c r="H8572">
        <v>703</v>
      </c>
      <c r="I8572" t="s">
        <v>55</v>
      </c>
      <c r="J8572">
        <v>10000</v>
      </c>
      <c r="K8572">
        <v>4063.95</v>
      </c>
      <c r="L8572">
        <v>0.19400000000000001</v>
      </c>
      <c r="M8572" s="63">
        <v>45177</v>
      </c>
      <c r="N8572" s="63">
        <v>45222</v>
      </c>
      <c r="O8572">
        <v>45</v>
      </c>
      <c r="P8572" t="s">
        <v>55</v>
      </c>
      <c r="Q8572">
        <v>0</v>
      </c>
      <c r="R8572">
        <v>0</v>
      </c>
      <c r="S8572">
        <v>0</v>
      </c>
      <c r="T8572">
        <v>0</v>
      </c>
      <c r="U8572">
        <v>0</v>
      </c>
      <c r="V8572">
        <v>4063.95</v>
      </c>
      <c r="W8572">
        <v>4063.95</v>
      </c>
      <c r="X8572" s="1">
        <v>45473</v>
      </c>
      <c r="Y8572" s="1">
        <v>45143</v>
      </c>
      <c r="Z8572" t="s">
        <v>5598</v>
      </c>
      <c r="AA8572" t="s">
        <v>102</v>
      </c>
    </row>
    <row r="8573" spans="1:27" x14ac:dyDescent="0.25">
      <c r="A8573" t="s">
        <v>2630</v>
      </c>
      <c r="B8573" t="s">
        <v>55</v>
      </c>
      <c r="C8573" t="s">
        <v>43</v>
      </c>
      <c r="D8573" t="s">
        <v>5598</v>
      </c>
      <c r="E8573" t="s">
        <v>155</v>
      </c>
      <c r="F8573" t="s">
        <v>9</v>
      </c>
      <c r="G8573" t="s">
        <v>55</v>
      </c>
      <c r="H8573">
        <v>609</v>
      </c>
      <c r="I8573" t="s">
        <v>55</v>
      </c>
      <c r="J8573">
        <v>5000</v>
      </c>
      <c r="K8573">
        <v>367.5</v>
      </c>
      <c r="L8573">
        <v>0.19400000000000001</v>
      </c>
      <c r="M8573" s="63">
        <v>45438</v>
      </c>
      <c r="N8573" s="63">
        <v>45483</v>
      </c>
      <c r="O8573">
        <v>45</v>
      </c>
      <c r="P8573" t="s">
        <v>55</v>
      </c>
      <c r="Q8573">
        <v>0</v>
      </c>
      <c r="R8573">
        <v>0</v>
      </c>
      <c r="S8573">
        <v>0</v>
      </c>
      <c r="T8573">
        <v>0</v>
      </c>
      <c r="U8573">
        <v>0</v>
      </c>
      <c r="V8573">
        <v>0</v>
      </c>
      <c r="W8573">
        <v>0</v>
      </c>
      <c r="X8573" s="1">
        <v>45473</v>
      </c>
      <c r="Y8573" s="1">
        <v>45039</v>
      </c>
      <c r="Z8573" t="s">
        <v>5598</v>
      </c>
      <c r="AA8573" t="s">
        <v>101</v>
      </c>
    </row>
    <row r="8574" spans="1:27" x14ac:dyDescent="0.25">
      <c r="A8574" t="s">
        <v>2609</v>
      </c>
      <c r="B8574" t="s">
        <v>55</v>
      </c>
      <c r="C8574" t="s">
        <v>43</v>
      </c>
      <c r="D8574" t="s">
        <v>5598</v>
      </c>
      <c r="E8574" t="s">
        <v>155</v>
      </c>
      <c r="F8574" t="s">
        <v>14</v>
      </c>
      <c r="G8574" t="s">
        <v>55</v>
      </c>
      <c r="H8574">
        <v>762</v>
      </c>
      <c r="I8574" t="s">
        <v>55</v>
      </c>
      <c r="J8574">
        <v>5000</v>
      </c>
      <c r="K8574">
        <v>2562</v>
      </c>
      <c r="L8574">
        <v>0.26</v>
      </c>
      <c r="M8574" s="63">
        <v>45442</v>
      </c>
      <c r="N8574" s="63">
        <v>45487</v>
      </c>
      <c r="O8574">
        <v>45</v>
      </c>
      <c r="P8574" t="s">
        <v>55</v>
      </c>
      <c r="Q8574">
        <v>0</v>
      </c>
      <c r="R8574">
        <v>0</v>
      </c>
      <c r="S8574">
        <v>0</v>
      </c>
      <c r="T8574">
        <v>0</v>
      </c>
      <c r="U8574">
        <v>0</v>
      </c>
      <c r="V8574">
        <v>0</v>
      </c>
      <c r="W8574">
        <v>0</v>
      </c>
      <c r="X8574" s="1">
        <v>45473</v>
      </c>
      <c r="Y8574" s="1">
        <v>45231</v>
      </c>
      <c r="Z8574" t="s">
        <v>5598</v>
      </c>
      <c r="AA8574" t="s">
        <v>99</v>
      </c>
    </row>
    <row r="8575" spans="1:27" x14ac:dyDescent="0.25">
      <c r="A8575" t="s">
        <v>2615</v>
      </c>
      <c r="B8575" t="s">
        <v>55</v>
      </c>
      <c r="C8575" t="s">
        <v>43</v>
      </c>
      <c r="D8575" t="s">
        <v>5598</v>
      </c>
      <c r="E8575" t="s">
        <v>155</v>
      </c>
      <c r="F8575" t="s">
        <v>12</v>
      </c>
      <c r="G8575" t="s">
        <v>55</v>
      </c>
      <c r="H8575">
        <v>810</v>
      </c>
      <c r="I8575" t="s">
        <v>55</v>
      </c>
      <c r="J8575">
        <v>5000</v>
      </c>
      <c r="K8575">
        <v>4549.5</v>
      </c>
      <c r="L8575">
        <v>0.26</v>
      </c>
      <c r="M8575" s="63">
        <v>45443</v>
      </c>
      <c r="N8575" s="63">
        <v>45488</v>
      </c>
      <c r="O8575">
        <v>45</v>
      </c>
      <c r="P8575" t="s">
        <v>55</v>
      </c>
      <c r="Q8575">
        <v>0</v>
      </c>
      <c r="R8575">
        <v>0</v>
      </c>
      <c r="S8575">
        <v>0</v>
      </c>
      <c r="T8575">
        <v>0</v>
      </c>
      <c r="U8575">
        <v>0</v>
      </c>
      <c r="V8575">
        <v>0</v>
      </c>
      <c r="W8575">
        <v>0</v>
      </c>
      <c r="X8575" s="1">
        <v>45473</v>
      </c>
      <c r="Y8575" s="1">
        <v>45186</v>
      </c>
      <c r="Z8575" t="s">
        <v>5598</v>
      </c>
      <c r="AA8575" t="s">
        <v>102</v>
      </c>
    </row>
    <row r="8576" spans="1:27" x14ac:dyDescent="0.25">
      <c r="A8576" t="s">
        <v>2550</v>
      </c>
      <c r="B8576" t="s">
        <v>55</v>
      </c>
      <c r="C8576" t="s">
        <v>43</v>
      </c>
      <c r="D8576" t="s">
        <v>5598</v>
      </c>
      <c r="E8576" t="s">
        <v>155</v>
      </c>
      <c r="F8576" t="s">
        <v>8</v>
      </c>
      <c r="G8576" t="s">
        <v>55</v>
      </c>
      <c r="H8576">
        <v>731</v>
      </c>
      <c r="I8576" t="s">
        <v>55</v>
      </c>
      <c r="J8576">
        <v>5000</v>
      </c>
      <c r="K8576">
        <v>1230.95</v>
      </c>
      <c r="L8576">
        <v>0.26</v>
      </c>
      <c r="M8576" s="63">
        <v>45459</v>
      </c>
      <c r="N8576" s="63">
        <v>45504</v>
      </c>
      <c r="O8576">
        <v>45</v>
      </c>
      <c r="P8576" t="s">
        <v>55</v>
      </c>
      <c r="Q8576">
        <v>0</v>
      </c>
      <c r="R8576">
        <v>0</v>
      </c>
      <c r="S8576">
        <v>0</v>
      </c>
      <c r="T8576">
        <v>0</v>
      </c>
      <c r="U8576">
        <v>0</v>
      </c>
      <c r="V8576">
        <v>0</v>
      </c>
      <c r="W8576">
        <v>0</v>
      </c>
      <c r="X8576" s="1">
        <v>45473</v>
      </c>
      <c r="Y8576" s="1">
        <v>45043</v>
      </c>
      <c r="Z8576" t="s">
        <v>5598</v>
      </c>
      <c r="AA8576" t="s">
        <v>99</v>
      </c>
    </row>
    <row r="8577" spans="1:27" x14ac:dyDescent="0.25">
      <c r="A8577" t="s">
        <v>2556</v>
      </c>
      <c r="B8577" t="s">
        <v>55</v>
      </c>
      <c r="C8577" t="s">
        <v>43</v>
      </c>
      <c r="D8577" t="s">
        <v>5598</v>
      </c>
      <c r="E8577" t="s">
        <v>155</v>
      </c>
      <c r="F8577" t="s">
        <v>14</v>
      </c>
      <c r="G8577" t="s">
        <v>55</v>
      </c>
      <c r="H8577">
        <v>604</v>
      </c>
      <c r="I8577" t="s">
        <v>55</v>
      </c>
      <c r="J8577">
        <v>5000</v>
      </c>
      <c r="K8577">
        <v>1505.02</v>
      </c>
      <c r="L8577">
        <v>0.19400000000000001</v>
      </c>
      <c r="M8577" s="63">
        <v>45203</v>
      </c>
      <c r="N8577" s="63">
        <v>45248</v>
      </c>
      <c r="O8577">
        <v>45</v>
      </c>
      <c r="P8577" t="s">
        <v>55</v>
      </c>
      <c r="Q8577">
        <v>0</v>
      </c>
      <c r="R8577">
        <v>0</v>
      </c>
      <c r="S8577">
        <v>0</v>
      </c>
      <c r="T8577">
        <v>0</v>
      </c>
      <c r="U8577">
        <v>0</v>
      </c>
      <c r="V8577">
        <v>1505.02</v>
      </c>
      <c r="W8577">
        <v>1505.02</v>
      </c>
      <c r="X8577" s="1">
        <v>45473</v>
      </c>
      <c r="Y8577" s="1">
        <v>45052</v>
      </c>
      <c r="Z8577" t="s">
        <v>5598</v>
      </c>
      <c r="AA8577" t="s">
        <v>99</v>
      </c>
    </row>
    <row r="8578" spans="1:27" x14ac:dyDescent="0.25">
      <c r="A8578" t="s">
        <v>2628</v>
      </c>
      <c r="B8578" t="s">
        <v>55</v>
      </c>
      <c r="C8578" t="s">
        <v>43</v>
      </c>
      <c r="D8578" t="s">
        <v>5598</v>
      </c>
      <c r="E8578" t="s">
        <v>155</v>
      </c>
      <c r="F8578" t="s">
        <v>4</v>
      </c>
      <c r="G8578" t="s">
        <v>55</v>
      </c>
      <c r="H8578">
        <v>630</v>
      </c>
      <c r="I8578" t="s">
        <v>55</v>
      </c>
      <c r="J8578">
        <v>15000</v>
      </c>
      <c r="K8578">
        <v>13915.5</v>
      </c>
      <c r="L8578">
        <v>0.26</v>
      </c>
      <c r="M8578" s="63">
        <v>45447</v>
      </c>
      <c r="N8578" s="63">
        <v>45492</v>
      </c>
      <c r="O8578">
        <v>45</v>
      </c>
      <c r="P8578" t="s">
        <v>55</v>
      </c>
      <c r="Q8578">
        <v>0</v>
      </c>
      <c r="R8578">
        <v>0</v>
      </c>
      <c r="S8578">
        <v>0</v>
      </c>
      <c r="T8578">
        <v>0</v>
      </c>
      <c r="U8578">
        <v>0</v>
      </c>
      <c r="V8578">
        <v>0</v>
      </c>
      <c r="W8578">
        <v>0</v>
      </c>
      <c r="X8578" s="1">
        <v>45473</v>
      </c>
      <c r="Y8578" s="1">
        <v>45118</v>
      </c>
      <c r="Z8578" t="s">
        <v>5598</v>
      </c>
      <c r="AA8578" t="s">
        <v>101</v>
      </c>
    </row>
    <row r="8579" spans="1:27" x14ac:dyDescent="0.25">
      <c r="A8579" t="s">
        <v>2561</v>
      </c>
      <c r="B8579" t="s">
        <v>55</v>
      </c>
      <c r="C8579" t="s">
        <v>43</v>
      </c>
      <c r="D8579" t="s">
        <v>5598</v>
      </c>
      <c r="E8579" t="s">
        <v>155</v>
      </c>
      <c r="F8579" t="s">
        <v>7</v>
      </c>
      <c r="G8579" t="s">
        <v>55</v>
      </c>
      <c r="H8579">
        <v>759</v>
      </c>
      <c r="I8579" t="s">
        <v>55</v>
      </c>
      <c r="J8579">
        <v>5000</v>
      </c>
      <c r="K8579">
        <v>1360.48</v>
      </c>
      <c r="L8579">
        <v>0.19400000000000001</v>
      </c>
      <c r="M8579" s="63">
        <v>45246</v>
      </c>
      <c r="N8579" s="63">
        <v>45291</v>
      </c>
      <c r="O8579">
        <v>45</v>
      </c>
      <c r="P8579" t="s">
        <v>55</v>
      </c>
      <c r="Q8579">
        <v>0</v>
      </c>
      <c r="R8579">
        <v>0</v>
      </c>
      <c r="S8579">
        <v>0</v>
      </c>
      <c r="T8579">
        <v>0</v>
      </c>
      <c r="U8579">
        <v>0</v>
      </c>
      <c r="V8579">
        <v>1360.48</v>
      </c>
      <c r="W8579">
        <v>1360.48</v>
      </c>
      <c r="X8579" s="1">
        <v>45473</v>
      </c>
      <c r="Y8579" s="1">
        <v>45156</v>
      </c>
      <c r="Z8579" t="s">
        <v>5598</v>
      </c>
      <c r="AA8579" t="s">
        <v>104</v>
      </c>
    </row>
    <row r="8580" spans="1:27" x14ac:dyDescent="0.25">
      <c r="A8580" t="s">
        <v>2597</v>
      </c>
      <c r="B8580" t="s">
        <v>55</v>
      </c>
      <c r="C8580" t="s">
        <v>43</v>
      </c>
      <c r="D8580" t="s">
        <v>5598</v>
      </c>
      <c r="E8580" t="s">
        <v>155</v>
      </c>
      <c r="F8580" t="s">
        <v>7</v>
      </c>
      <c r="G8580" t="s">
        <v>55</v>
      </c>
      <c r="H8580">
        <v>615</v>
      </c>
      <c r="I8580" t="s">
        <v>55</v>
      </c>
      <c r="J8580">
        <v>5000</v>
      </c>
      <c r="K8580">
        <v>4035</v>
      </c>
      <c r="L8580">
        <v>0.26</v>
      </c>
      <c r="M8580" s="63">
        <v>45470</v>
      </c>
      <c r="N8580" s="63">
        <v>45515</v>
      </c>
      <c r="O8580">
        <v>45</v>
      </c>
      <c r="P8580" t="s">
        <v>55</v>
      </c>
      <c r="Q8580">
        <v>0</v>
      </c>
      <c r="R8580">
        <v>0</v>
      </c>
      <c r="S8580">
        <v>0</v>
      </c>
      <c r="T8580">
        <v>0</v>
      </c>
      <c r="U8580">
        <v>0</v>
      </c>
      <c r="V8580">
        <v>0</v>
      </c>
      <c r="W8580">
        <v>0</v>
      </c>
      <c r="X8580" s="1">
        <v>45473</v>
      </c>
      <c r="Y8580" s="1">
        <v>45259</v>
      </c>
      <c r="Z8580" t="s">
        <v>5598</v>
      </c>
      <c r="AA8580" t="s">
        <v>99</v>
      </c>
    </row>
    <row r="8581" spans="1:27" x14ac:dyDescent="0.25">
      <c r="A8581" t="s">
        <v>2598</v>
      </c>
      <c r="B8581" t="s">
        <v>55</v>
      </c>
      <c r="C8581" t="s">
        <v>43</v>
      </c>
      <c r="D8581" t="s">
        <v>5598</v>
      </c>
      <c r="E8581" t="s">
        <v>155</v>
      </c>
      <c r="F8581" t="s">
        <v>10</v>
      </c>
      <c r="G8581" t="s">
        <v>55</v>
      </c>
      <c r="H8581">
        <v>740</v>
      </c>
      <c r="I8581" t="s">
        <v>55</v>
      </c>
      <c r="J8581">
        <v>5000</v>
      </c>
      <c r="K8581">
        <v>4740.32</v>
      </c>
      <c r="L8581">
        <v>0.26</v>
      </c>
      <c r="M8581" s="63">
        <v>45165</v>
      </c>
      <c r="N8581" s="63">
        <v>45210</v>
      </c>
      <c r="O8581">
        <v>45</v>
      </c>
      <c r="P8581" t="s">
        <v>55</v>
      </c>
      <c r="Q8581">
        <v>0</v>
      </c>
      <c r="R8581">
        <v>0</v>
      </c>
      <c r="S8581">
        <v>0</v>
      </c>
      <c r="T8581">
        <v>0</v>
      </c>
      <c r="U8581">
        <v>0</v>
      </c>
      <c r="V8581">
        <v>4740.32</v>
      </c>
      <c r="W8581">
        <v>4740.32</v>
      </c>
      <c r="X8581" s="1">
        <v>45473</v>
      </c>
      <c r="Y8581" s="1">
        <v>44549</v>
      </c>
      <c r="Z8581" t="s">
        <v>5598</v>
      </c>
      <c r="AA8581" t="s">
        <v>101</v>
      </c>
    </row>
    <row r="8582" spans="1:27" x14ac:dyDescent="0.25">
      <c r="A8582" t="s">
        <v>2512</v>
      </c>
      <c r="B8582" t="s">
        <v>55</v>
      </c>
      <c r="C8582" t="s">
        <v>43</v>
      </c>
      <c r="D8582" t="s">
        <v>5598</v>
      </c>
      <c r="E8582" t="s">
        <v>155</v>
      </c>
      <c r="F8582" t="s">
        <v>4</v>
      </c>
      <c r="G8582" t="s">
        <v>55</v>
      </c>
      <c r="H8582">
        <v>777</v>
      </c>
      <c r="I8582" t="s">
        <v>55</v>
      </c>
      <c r="J8582">
        <v>5000</v>
      </c>
      <c r="K8582">
        <v>912.5</v>
      </c>
      <c r="L8582">
        <v>0.19400000000000001</v>
      </c>
      <c r="M8582" s="63">
        <v>45474</v>
      </c>
      <c r="N8582" s="63">
        <v>45519</v>
      </c>
      <c r="O8582">
        <v>45</v>
      </c>
      <c r="P8582" t="s">
        <v>55</v>
      </c>
      <c r="Q8582">
        <v>0</v>
      </c>
      <c r="R8582">
        <v>0</v>
      </c>
      <c r="S8582">
        <v>0</v>
      </c>
      <c r="T8582">
        <v>0</v>
      </c>
      <c r="U8582">
        <v>0</v>
      </c>
      <c r="V8582">
        <v>0</v>
      </c>
      <c r="W8582">
        <v>0</v>
      </c>
      <c r="X8582" s="1">
        <v>45473</v>
      </c>
      <c r="Y8582" s="1">
        <v>45116</v>
      </c>
      <c r="Z8582" t="s">
        <v>5598</v>
      </c>
      <c r="AA8582" t="s">
        <v>100</v>
      </c>
    </row>
    <row r="8583" spans="1:27" x14ac:dyDescent="0.25">
      <c r="A8583" t="s">
        <v>2506</v>
      </c>
      <c r="B8583" t="s">
        <v>55</v>
      </c>
      <c r="C8583" t="s">
        <v>43</v>
      </c>
      <c r="D8583" t="s">
        <v>5598</v>
      </c>
      <c r="E8583" t="s">
        <v>155</v>
      </c>
      <c r="F8583" t="s">
        <v>5</v>
      </c>
      <c r="G8583" t="s">
        <v>55</v>
      </c>
      <c r="H8583">
        <v>624</v>
      </c>
      <c r="I8583" t="s">
        <v>55</v>
      </c>
      <c r="J8583">
        <v>5000</v>
      </c>
      <c r="K8583">
        <v>3891</v>
      </c>
      <c r="L8583">
        <v>0.26</v>
      </c>
      <c r="M8583" s="63">
        <v>45430</v>
      </c>
      <c r="N8583" s="63">
        <v>45475</v>
      </c>
      <c r="O8583">
        <v>45</v>
      </c>
      <c r="P8583" t="s">
        <v>55</v>
      </c>
      <c r="Q8583">
        <v>0</v>
      </c>
      <c r="R8583">
        <v>0</v>
      </c>
      <c r="S8583">
        <v>0</v>
      </c>
      <c r="T8583">
        <v>0</v>
      </c>
      <c r="U8583">
        <v>0</v>
      </c>
      <c r="V8583">
        <v>0</v>
      </c>
      <c r="W8583">
        <v>0</v>
      </c>
      <c r="X8583" s="1">
        <v>45473</v>
      </c>
      <c r="Y8583" s="1">
        <v>45049</v>
      </c>
      <c r="Z8583" t="s">
        <v>5598</v>
      </c>
      <c r="AA8583" t="s">
        <v>104</v>
      </c>
    </row>
    <row r="8584" spans="1:27" x14ac:dyDescent="0.25">
      <c r="A8584" t="s">
        <v>2565</v>
      </c>
      <c r="B8584" t="s">
        <v>55</v>
      </c>
      <c r="C8584" t="s">
        <v>43</v>
      </c>
      <c r="D8584" t="s">
        <v>5598</v>
      </c>
      <c r="E8584" t="s">
        <v>155</v>
      </c>
      <c r="F8584" t="s">
        <v>7</v>
      </c>
      <c r="G8584" t="s">
        <v>55</v>
      </c>
      <c r="H8584">
        <v>793</v>
      </c>
      <c r="I8584" t="s">
        <v>55</v>
      </c>
      <c r="J8584">
        <v>5000</v>
      </c>
      <c r="K8584">
        <v>3874.5</v>
      </c>
      <c r="L8584">
        <v>0.26</v>
      </c>
      <c r="M8584" s="63">
        <v>45471</v>
      </c>
      <c r="N8584" s="63">
        <v>45516</v>
      </c>
      <c r="O8584">
        <v>45</v>
      </c>
      <c r="P8584" t="s">
        <v>55</v>
      </c>
      <c r="Q8584">
        <v>0</v>
      </c>
      <c r="R8584">
        <v>0</v>
      </c>
      <c r="S8584">
        <v>0</v>
      </c>
      <c r="T8584">
        <v>0</v>
      </c>
      <c r="U8584">
        <v>0</v>
      </c>
      <c r="V8584">
        <v>0</v>
      </c>
      <c r="W8584">
        <v>0</v>
      </c>
      <c r="X8584" s="1">
        <v>45473</v>
      </c>
      <c r="Y8584" s="1">
        <v>45070</v>
      </c>
      <c r="Z8584" t="s">
        <v>5598</v>
      </c>
      <c r="AA8584" t="s">
        <v>99</v>
      </c>
    </row>
    <row r="8585" spans="1:27" x14ac:dyDescent="0.25">
      <c r="A8585" t="s">
        <v>2646</v>
      </c>
      <c r="B8585" t="s">
        <v>55</v>
      </c>
      <c r="C8585" t="s">
        <v>43</v>
      </c>
      <c r="D8585" t="s">
        <v>5598</v>
      </c>
      <c r="E8585" t="s">
        <v>155</v>
      </c>
      <c r="F8585" t="s">
        <v>13</v>
      </c>
      <c r="G8585" t="s">
        <v>55</v>
      </c>
      <c r="H8585">
        <v>700</v>
      </c>
      <c r="I8585" t="s">
        <v>55</v>
      </c>
      <c r="J8585">
        <v>10000</v>
      </c>
      <c r="K8585">
        <v>6033</v>
      </c>
      <c r="L8585">
        <v>0.26</v>
      </c>
      <c r="M8585" s="63">
        <v>45467</v>
      </c>
      <c r="N8585" s="63">
        <v>45512</v>
      </c>
      <c r="O8585">
        <v>45</v>
      </c>
      <c r="P8585" t="s">
        <v>55</v>
      </c>
      <c r="Q8585">
        <v>0</v>
      </c>
      <c r="R8585">
        <v>0</v>
      </c>
      <c r="S8585">
        <v>0</v>
      </c>
      <c r="T8585">
        <v>0</v>
      </c>
      <c r="U8585">
        <v>0</v>
      </c>
      <c r="V8585">
        <v>0</v>
      </c>
      <c r="W8585">
        <v>0</v>
      </c>
      <c r="X8585" s="1">
        <v>45473</v>
      </c>
      <c r="Y8585" s="1">
        <v>45074</v>
      </c>
      <c r="Z8585" t="s">
        <v>5598</v>
      </c>
      <c r="AA8585" t="s">
        <v>101</v>
      </c>
    </row>
    <row r="8586" spans="1:27" x14ac:dyDescent="0.25">
      <c r="A8586" t="s">
        <v>2633</v>
      </c>
      <c r="B8586" t="s">
        <v>55</v>
      </c>
      <c r="C8586" t="s">
        <v>43</v>
      </c>
      <c r="D8586" t="s">
        <v>5598</v>
      </c>
      <c r="E8586" t="s">
        <v>155</v>
      </c>
      <c r="F8586" t="s">
        <v>6</v>
      </c>
      <c r="G8586" t="s">
        <v>55</v>
      </c>
      <c r="H8586">
        <v>699</v>
      </c>
      <c r="I8586" t="s">
        <v>55</v>
      </c>
      <c r="J8586">
        <v>5000</v>
      </c>
      <c r="K8586">
        <v>4986</v>
      </c>
      <c r="L8586">
        <v>0.19400000000000001</v>
      </c>
      <c r="M8586" s="63">
        <v>45466</v>
      </c>
      <c r="N8586" s="63">
        <v>45511</v>
      </c>
      <c r="O8586">
        <v>45</v>
      </c>
      <c r="P8586" t="s">
        <v>55</v>
      </c>
      <c r="Q8586">
        <v>0</v>
      </c>
      <c r="R8586">
        <v>0</v>
      </c>
      <c r="S8586">
        <v>0</v>
      </c>
      <c r="T8586">
        <v>0</v>
      </c>
      <c r="U8586">
        <v>0</v>
      </c>
      <c r="V8586">
        <v>0</v>
      </c>
      <c r="W8586">
        <v>0</v>
      </c>
      <c r="X8586" s="1">
        <v>45473</v>
      </c>
      <c r="Y8586" s="1">
        <v>45198</v>
      </c>
      <c r="Z8586" t="s">
        <v>5598</v>
      </c>
      <c r="AA8586" t="s">
        <v>99</v>
      </c>
    </row>
    <row r="8587" spans="1:27" x14ac:dyDescent="0.25">
      <c r="A8587" t="s">
        <v>2617</v>
      </c>
      <c r="B8587" t="s">
        <v>55</v>
      </c>
      <c r="C8587" t="s">
        <v>43</v>
      </c>
      <c r="D8587" t="s">
        <v>5598</v>
      </c>
      <c r="E8587" t="s">
        <v>155</v>
      </c>
      <c r="F8587" t="s">
        <v>7</v>
      </c>
      <c r="G8587" t="s">
        <v>55</v>
      </c>
      <c r="H8587">
        <v>621</v>
      </c>
      <c r="I8587" t="s">
        <v>55</v>
      </c>
      <c r="J8587">
        <v>5000</v>
      </c>
      <c r="K8587">
        <v>4731</v>
      </c>
      <c r="L8587">
        <v>0.26</v>
      </c>
      <c r="M8587" s="63">
        <v>45473</v>
      </c>
      <c r="N8587" s="63">
        <v>45518</v>
      </c>
      <c r="O8587">
        <v>45</v>
      </c>
      <c r="P8587" t="s">
        <v>55</v>
      </c>
      <c r="Q8587">
        <v>0</v>
      </c>
      <c r="R8587">
        <v>0</v>
      </c>
      <c r="S8587">
        <v>0</v>
      </c>
      <c r="T8587">
        <v>0</v>
      </c>
      <c r="U8587">
        <v>0</v>
      </c>
      <c r="V8587">
        <v>0</v>
      </c>
      <c r="W8587">
        <v>0</v>
      </c>
      <c r="X8587" s="1">
        <v>45473</v>
      </c>
      <c r="Y8587" s="1">
        <v>45159</v>
      </c>
      <c r="Z8587" t="s">
        <v>5598</v>
      </c>
      <c r="AA8587" t="s">
        <v>99</v>
      </c>
    </row>
    <row r="8588" spans="1:27" x14ac:dyDescent="0.25">
      <c r="A8588" t="s">
        <v>2596</v>
      </c>
      <c r="B8588" t="s">
        <v>55</v>
      </c>
      <c r="C8588" t="s">
        <v>43</v>
      </c>
      <c r="D8588" t="s">
        <v>5598</v>
      </c>
      <c r="E8588" t="s">
        <v>155</v>
      </c>
      <c r="F8588" t="s">
        <v>12</v>
      </c>
      <c r="G8588" t="s">
        <v>55</v>
      </c>
      <c r="H8588">
        <v>736</v>
      </c>
      <c r="I8588" t="s">
        <v>55</v>
      </c>
      <c r="J8588">
        <v>15000</v>
      </c>
      <c r="K8588">
        <v>2019</v>
      </c>
      <c r="L8588">
        <v>0.26</v>
      </c>
      <c r="M8588" s="63">
        <v>45464</v>
      </c>
      <c r="N8588" s="63">
        <v>45509</v>
      </c>
      <c r="O8588">
        <v>45</v>
      </c>
      <c r="P8588" t="s">
        <v>55</v>
      </c>
      <c r="Q8588">
        <v>0</v>
      </c>
      <c r="R8588">
        <v>0</v>
      </c>
      <c r="S8588">
        <v>0</v>
      </c>
      <c r="T8588">
        <v>0</v>
      </c>
      <c r="U8588">
        <v>0</v>
      </c>
      <c r="V8588">
        <v>0</v>
      </c>
      <c r="W8588">
        <v>0</v>
      </c>
      <c r="X8588" s="1">
        <v>45473</v>
      </c>
      <c r="Y8588" s="1">
        <v>45122</v>
      </c>
      <c r="Z8588" t="s">
        <v>5598</v>
      </c>
      <c r="AA8588" t="s">
        <v>101</v>
      </c>
    </row>
    <row r="8589" spans="1:27" x14ac:dyDescent="0.25">
      <c r="A8589" t="s">
        <v>2547</v>
      </c>
      <c r="B8589" t="s">
        <v>55</v>
      </c>
      <c r="C8589" t="s">
        <v>43</v>
      </c>
      <c r="D8589" t="s">
        <v>5598</v>
      </c>
      <c r="E8589" t="s">
        <v>155</v>
      </c>
      <c r="F8589" t="s">
        <v>15</v>
      </c>
      <c r="G8589" t="s">
        <v>55</v>
      </c>
      <c r="H8589">
        <v>798</v>
      </c>
      <c r="I8589" t="s">
        <v>55</v>
      </c>
      <c r="J8589">
        <v>15000</v>
      </c>
      <c r="K8589">
        <v>9412.89</v>
      </c>
      <c r="L8589">
        <v>0.19400000000000001</v>
      </c>
      <c r="M8589" s="63">
        <v>45468</v>
      </c>
      <c r="N8589" s="63">
        <v>45513</v>
      </c>
      <c r="O8589">
        <v>45</v>
      </c>
      <c r="P8589" t="s">
        <v>55</v>
      </c>
      <c r="Q8589">
        <v>0</v>
      </c>
      <c r="R8589">
        <v>0</v>
      </c>
      <c r="S8589">
        <v>0</v>
      </c>
      <c r="T8589">
        <v>0</v>
      </c>
      <c r="U8589">
        <v>0</v>
      </c>
      <c r="V8589">
        <v>0</v>
      </c>
      <c r="W8589">
        <v>0</v>
      </c>
      <c r="X8589" s="1">
        <v>45473</v>
      </c>
      <c r="Y8589" s="1">
        <v>45249</v>
      </c>
      <c r="Z8589" t="s">
        <v>5598</v>
      </c>
      <c r="AA8589" t="s">
        <v>100</v>
      </c>
    </row>
    <row r="8590" spans="1:27" x14ac:dyDescent="0.25">
      <c r="A8590" t="s">
        <v>2526</v>
      </c>
      <c r="B8590" t="s">
        <v>55</v>
      </c>
      <c r="C8590" t="s">
        <v>43</v>
      </c>
      <c r="D8590" t="s">
        <v>5598</v>
      </c>
      <c r="E8590" t="s">
        <v>155</v>
      </c>
      <c r="F8590" t="s">
        <v>9</v>
      </c>
      <c r="G8590" t="s">
        <v>55</v>
      </c>
      <c r="H8590">
        <v>743</v>
      </c>
      <c r="I8590" t="s">
        <v>55</v>
      </c>
      <c r="J8590">
        <v>5000</v>
      </c>
      <c r="K8590">
        <v>3412.84</v>
      </c>
      <c r="L8590">
        <v>0.19400000000000001</v>
      </c>
      <c r="M8590" s="63">
        <v>45449</v>
      </c>
      <c r="N8590" s="63">
        <v>45494</v>
      </c>
      <c r="O8590">
        <v>45</v>
      </c>
      <c r="P8590" t="s">
        <v>55</v>
      </c>
      <c r="Q8590">
        <v>0</v>
      </c>
      <c r="R8590">
        <v>0</v>
      </c>
      <c r="S8590">
        <v>0</v>
      </c>
      <c r="T8590">
        <v>0</v>
      </c>
      <c r="U8590">
        <v>0</v>
      </c>
      <c r="V8590">
        <v>0</v>
      </c>
      <c r="W8590">
        <v>0</v>
      </c>
      <c r="X8590" s="1">
        <v>45473</v>
      </c>
      <c r="Y8590" s="1">
        <v>44741</v>
      </c>
      <c r="Z8590" t="s">
        <v>5598</v>
      </c>
      <c r="AA8590" t="s">
        <v>99</v>
      </c>
    </row>
    <row r="8591" spans="1:27" x14ac:dyDescent="0.25">
      <c r="A8591" t="s">
        <v>2584</v>
      </c>
      <c r="B8591" t="s">
        <v>55</v>
      </c>
      <c r="C8591" t="s">
        <v>43</v>
      </c>
      <c r="D8591" t="s">
        <v>5598</v>
      </c>
      <c r="E8591" t="s">
        <v>155</v>
      </c>
      <c r="F8591" t="s">
        <v>6</v>
      </c>
      <c r="G8591" t="s">
        <v>55</v>
      </c>
      <c r="H8591">
        <v>761</v>
      </c>
      <c r="I8591" t="s">
        <v>55</v>
      </c>
      <c r="J8591">
        <v>5000</v>
      </c>
      <c r="K8591">
        <v>216</v>
      </c>
      <c r="L8591">
        <v>0.19400000000000001</v>
      </c>
      <c r="M8591" s="63">
        <v>45451</v>
      </c>
      <c r="N8591" s="63">
        <v>45496</v>
      </c>
      <c r="O8591">
        <v>45</v>
      </c>
      <c r="P8591" t="s">
        <v>55</v>
      </c>
      <c r="Q8591">
        <v>0</v>
      </c>
      <c r="R8591">
        <v>0</v>
      </c>
      <c r="S8591">
        <v>0</v>
      </c>
      <c r="T8591">
        <v>0</v>
      </c>
      <c r="U8591">
        <v>0</v>
      </c>
      <c r="V8591">
        <v>0</v>
      </c>
      <c r="W8591">
        <v>0</v>
      </c>
      <c r="X8591" s="1">
        <v>45473</v>
      </c>
      <c r="Y8591" s="1">
        <v>45219</v>
      </c>
      <c r="Z8591" t="s">
        <v>5598</v>
      </c>
      <c r="AA8591" t="s">
        <v>102</v>
      </c>
    </row>
    <row r="8592" spans="1:27" x14ac:dyDescent="0.25">
      <c r="A8592" t="s">
        <v>2523</v>
      </c>
      <c r="B8592" t="s">
        <v>55</v>
      </c>
      <c r="C8592" t="s">
        <v>43</v>
      </c>
      <c r="D8592" t="s">
        <v>5598</v>
      </c>
      <c r="E8592" t="s">
        <v>155</v>
      </c>
      <c r="F8592" t="s">
        <v>4</v>
      </c>
      <c r="G8592" t="s">
        <v>55</v>
      </c>
      <c r="H8592">
        <v>801</v>
      </c>
      <c r="I8592" t="s">
        <v>55</v>
      </c>
      <c r="J8592">
        <v>5000</v>
      </c>
      <c r="K8592">
        <v>3979.5</v>
      </c>
      <c r="L8592">
        <v>0.26</v>
      </c>
      <c r="M8592" s="63">
        <v>45459</v>
      </c>
      <c r="N8592" s="63">
        <v>45504</v>
      </c>
      <c r="O8592">
        <v>45</v>
      </c>
      <c r="P8592" t="s">
        <v>55</v>
      </c>
      <c r="Q8592">
        <v>0</v>
      </c>
      <c r="R8592">
        <v>0</v>
      </c>
      <c r="S8592">
        <v>0</v>
      </c>
      <c r="T8592">
        <v>0</v>
      </c>
      <c r="U8592">
        <v>0</v>
      </c>
      <c r="V8592">
        <v>0</v>
      </c>
      <c r="W8592">
        <v>0</v>
      </c>
      <c r="X8592" s="1">
        <v>45473</v>
      </c>
      <c r="Y8592" s="1">
        <v>45023</v>
      </c>
      <c r="Z8592" t="s">
        <v>5598</v>
      </c>
      <c r="AA8592" t="s">
        <v>99</v>
      </c>
    </row>
    <row r="8593" spans="1:27" x14ac:dyDescent="0.25">
      <c r="A8593" t="s">
        <v>2578</v>
      </c>
      <c r="B8593" t="s">
        <v>55</v>
      </c>
      <c r="C8593" t="s">
        <v>43</v>
      </c>
      <c r="D8593" t="s">
        <v>5598</v>
      </c>
      <c r="E8593" t="s">
        <v>155</v>
      </c>
      <c r="F8593" t="s">
        <v>4</v>
      </c>
      <c r="G8593" t="s">
        <v>55</v>
      </c>
      <c r="H8593">
        <v>615</v>
      </c>
      <c r="I8593" t="s">
        <v>55</v>
      </c>
      <c r="J8593">
        <v>5000</v>
      </c>
      <c r="K8593">
        <v>4829.25</v>
      </c>
      <c r="L8593">
        <v>0.19400000000000001</v>
      </c>
      <c r="M8593" s="63">
        <v>45452</v>
      </c>
      <c r="N8593" s="63">
        <v>45497</v>
      </c>
      <c r="O8593">
        <v>45</v>
      </c>
      <c r="P8593" t="s">
        <v>55</v>
      </c>
      <c r="Q8593">
        <v>0</v>
      </c>
      <c r="R8593">
        <v>0</v>
      </c>
      <c r="S8593">
        <v>0</v>
      </c>
      <c r="T8593">
        <v>0</v>
      </c>
      <c r="U8593">
        <v>0</v>
      </c>
      <c r="V8593">
        <v>0</v>
      </c>
      <c r="W8593">
        <v>0</v>
      </c>
      <c r="X8593" s="1">
        <v>45473</v>
      </c>
      <c r="Y8593" s="1">
        <v>45217</v>
      </c>
      <c r="Z8593" t="s">
        <v>5598</v>
      </c>
      <c r="AA8593" t="s">
        <v>101</v>
      </c>
    </row>
    <row r="8594" spans="1:27" x14ac:dyDescent="0.25">
      <c r="A8594" t="s">
        <v>2553</v>
      </c>
      <c r="B8594" t="s">
        <v>55</v>
      </c>
      <c r="C8594" t="s">
        <v>43</v>
      </c>
      <c r="D8594" t="s">
        <v>5598</v>
      </c>
      <c r="E8594" t="s">
        <v>155</v>
      </c>
      <c r="F8594" t="s">
        <v>15</v>
      </c>
      <c r="G8594" t="s">
        <v>55</v>
      </c>
      <c r="H8594">
        <v>691</v>
      </c>
      <c r="I8594" t="s">
        <v>55</v>
      </c>
      <c r="J8594">
        <v>5000</v>
      </c>
      <c r="K8594">
        <v>3324.77</v>
      </c>
      <c r="L8594">
        <v>0.19400000000000001</v>
      </c>
      <c r="M8594" s="63">
        <v>45435</v>
      </c>
      <c r="N8594" s="63">
        <v>45480</v>
      </c>
      <c r="O8594">
        <v>45</v>
      </c>
      <c r="P8594" t="s">
        <v>55</v>
      </c>
      <c r="Q8594">
        <v>0</v>
      </c>
      <c r="R8594">
        <v>0</v>
      </c>
      <c r="S8594">
        <v>0</v>
      </c>
      <c r="T8594">
        <v>0</v>
      </c>
      <c r="U8594">
        <v>0</v>
      </c>
      <c r="V8594">
        <v>0</v>
      </c>
      <c r="W8594">
        <v>0</v>
      </c>
      <c r="X8594" s="1">
        <v>45473</v>
      </c>
      <c r="Y8594" s="1">
        <v>45248</v>
      </c>
      <c r="Z8594" t="s">
        <v>5598</v>
      </c>
      <c r="AA8594" t="s">
        <v>101</v>
      </c>
    </row>
    <row r="8595" spans="1:27" x14ac:dyDescent="0.25">
      <c r="A8595" t="s">
        <v>2568</v>
      </c>
      <c r="B8595" t="s">
        <v>55</v>
      </c>
      <c r="C8595" t="s">
        <v>43</v>
      </c>
      <c r="D8595" t="s">
        <v>5598</v>
      </c>
      <c r="E8595" t="s">
        <v>155</v>
      </c>
      <c r="F8595" t="s">
        <v>4</v>
      </c>
      <c r="G8595" t="s">
        <v>55</v>
      </c>
      <c r="H8595">
        <v>717</v>
      </c>
      <c r="I8595" t="s">
        <v>55</v>
      </c>
      <c r="J8595">
        <v>5000</v>
      </c>
      <c r="K8595">
        <v>2955</v>
      </c>
      <c r="L8595">
        <v>0.26</v>
      </c>
      <c r="M8595" s="63">
        <v>45429</v>
      </c>
      <c r="N8595" s="63">
        <v>45474</v>
      </c>
      <c r="O8595">
        <v>45</v>
      </c>
      <c r="P8595" t="s">
        <v>55</v>
      </c>
      <c r="Q8595">
        <v>0</v>
      </c>
      <c r="R8595">
        <v>0</v>
      </c>
      <c r="S8595">
        <v>0</v>
      </c>
      <c r="T8595">
        <v>0</v>
      </c>
      <c r="U8595">
        <v>0</v>
      </c>
      <c r="V8595">
        <v>0</v>
      </c>
      <c r="W8595">
        <v>0</v>
      </c>
      <c r="X8595" s="1">
        <v>45473</v>
      </c>
      <c r="Y8595" s="1">
        <v>45223</v>
      </c>
      <c r="Z8595" t="s">
        <v>5598</v>
      </c>
      <c r="AA8595" t="s">
        <v>100</v>
      </c>
    </row>
    <row r="8596" spans="1:27" x14ac:dyDescent="0.25">
      <c r="A8596" t="s">
        <v>2527</v>
      </c>
      <c r="B8596" t="s">
        <v>55</v>
      </c>
      <c r="C8596" t="s">
        <v>43</v>
      </c>
      <c r="D8596" t="s">
        <v>5598</v>
      </c>
      <c r="E8596" t="s">
        <v>155</v>
      </c>
      <c r="F8596" t="s">
        <v>10</v>
      </c>
      <c r="G8596" t="s">
        <v>55</v>
      </c>
      <c r="H8596">
        <v>653</v>
      </c>
      <c r="I8596" t="s">
        <v>55</v>
      </c>
      <c r="J8596">
        <v>5000</v>
      </c>
      <c r="K8596">
        <v>4561.5</v>
      </c>
      <c r="L8596">
        <v>0.26</v>
      </c>
      <c r="M8596" s="63">
        <v>45463</v>
      </c>
      <c r="N8596" s="63">
        <v>45508</v>
      </c>
      <c r="O8596">
        <v>45</v>
      </c>
      <c r="P8596" t="s">
        <v>55</v>
      </c>
      <c r="Q8596">
        <v>0</v>
      </c>
      <c r="R8596">
        <v>0</v>
      </c>
      <c r="S8596">
        <v>0</v>
      </c>
      <c r="T8596">
        <v>0</v>
      </c>
      <c r="U8596">
        <v>0</v>
      </c>
      <c r="V8596">
        <v>0</v>
      </c>
      <c r="W8596">
        <v>0</v>
      </c>
      <c r="X8596" s="1">
        <v>45473</v>
      </c>
      <c r="Y8596" s="1">
        <v>45051</v>
      </c>
      <c r="Z8596" t="s">
        <v>5598</v>
      </c>
      <c r="AA8596" t="s">
        <v>101</v>
      </c>
    </row>
    <row r="8597" spans="1:27" x14ac:dyDescent="0.25">
      <c r="A8597" t="s">
        <v>2642</v>
      </c>
      <c r="B8597" t="s">
        <v>55</v>
      </c>
      <c r="C8597" t="s">
        <v>43</v>
      </c>
      <c r="D8597" t="s">
        <v>5598</v>
      </c>
      <c r="E8597" t="s">
        <v>155</v>
      </c>
      <c r="F8597" t="s">
        <v>12</v>
      </c>
      <c r="G8597" t="s">
        <v>55</v>
      </c>
      <c r="H8597">
        <v>675</v>
      </c>
      <c r="I8597" t="s">
        <v>55</v>
      </c>
      <c r="J8597">
        <v>5000</v>
      </c>
      <c r="K8597">
        <v>2905.5</v>
      </c>
      <c r="L8597">
        <v>0.19400000000000001</v>
      </c>
      <c r="M8597" s="63">
        <v>45440</v>
      </c>
      <c r="N8597" s="63">
        <v>45485</v>
      </c>
      <c r="O8597">
        <v>45</v>
      </c>
      <c r="P8597" t="s">
        <v>55</v>
      </c>
      <c r="Q8597">
        <v>0</v>
      </c>
      <c r="R8597">
        <v>0</v>
      </c>
      <c r="S8597">
        <v>0</v>
      </c>
      <c r="T8597">
        <v>0</v>
      </c>
      <c r="U8597">
        <v>0</v>
      </c>
      <c r="V8597">
        <v>0</v>
      </c>
      <c r="W8597">
        <v>0</v>
      </c>
      <c r="X8597" s="1">
        <v>45473</v>
      </c>
      <c r="Y8597" s="1">
        <v>45164</v>
      </c>
      <c r="Z8597" t="s">
        <v>5598</v>
      </c>
      <c r="AA8597" t="s">
        <v>103</v>
      </c>
    </row>
    <row r="8598" spans="1:27" x14ac:dyDescent="0.25">
      <c r="A8598" t="s">
        <v>2560</v>
      </c>
      <c r="B8598" t="s">
        <v>55</v>
      </c>
      <c r="C8598" t="s">
        <v>43</v>
      </c>
      <c r="D8598" t="s">
        <v>5598</v>
      </c>
      <c r="E8598" t="s">
        <v>155</v>
      </c>
      <c r="F8598" t="s">
        <v>13</v>
      </c>
      <c r="G8598" t="s">
        <v>55</v>
      </c>
      <c r="H8598">
        <v>756</v>
      </c>
      <c r="I8598" t="s">
        <v>55</v>
      </c>
      <c r="J8598">
        <v>5000</v>
      </c>
      <c r="K8598">
        <v>624.53</v>
      </c>
      <c r="L8598">
        <v>0.26</v>
      </c>
      <c r="M8598" s="63">
        <v>45443</v>
      </c>
      <c r="N8598" s="63">
        <v>45488</v>
      </c>
      <c r="O8598">
        <v>45</v>
      </c>
      <c r="P8598" t="s">
        <v>55</v>
      </c>
      <c r="Q8598">
        <v>0</v>
      </c>
      <c r="R8598">
        <v>0</v>
      </c>
      <c r="S8598">
        <v>0</v>
      </c>
      <c r="T8598">
        <v>0</v>
      </c>
      <c r="U8598">
        <v>0</v>
      </c>
      <c r="V8598">
        <v>0</v>
      </c>
      <c r="W8598">
        <v>0</v>
      </c>
      <c r="X8598" s="1">
        <v>45473</v>
      </c>
      <c r="Y8598" s="1">
        <v>45197</v>
      </c>
      <c r="Z8598" t="s">
        <v>5598</v>
      </c>
      <c r="AA8598" t="s">
        <v>100</v>
      </c>
    </row>
    <row r="8599" spans="1:27" x14ac:dyDescent="0.25">
      <c r="A8599" t="s">
        <v>2589</v>
      </c>
      <c r="B8599" t="s">
        <v>55</v>
      </c>
      <c r="C8599" t="s">
        <v>43</v>
      </c>
      <c r="D8599" t="s">
        <v>5598</v>
      </c>
      <c r="E8599" t="s">
        <v>155</v>
      </c>
      <c r="F8599" t="s">
        <v>7</v>
      </c>
      <c r="G8599" t="s">
        <v>55</v>
      </c>
      <c r="H8599">
        <v>693</v>
      </c>
      <c r="I8599" t="s">
        <v>55</v>
      </c>
      <c r="J8599">
        <v>15000</v>
      </c>
      <c r="K8599">
        <v>4978.5</v>
      </c>
      <c r="L8599">
        <v>0.26</v>
      </c>
      <c r="M8599" s="63">
        <v>45450</v>
      </c>
      <c r="N8599" s="63">
        <v>45495</v>
      </c>
      <c r="O8599">
        <v>45</v>
      </c>
      <c r="P8599" t="s">
        <v>55</v>
      </c>
      <c r="Q8599">
        <v>0</v>
      </c>
      <c r="R8599">
        <v>0</v>
      </c>
      <c r="S8599">
        <v>0</v>
      </c>
      <c r="T8599">
        <v>0</v>
      </c>
      <c r="U8599">
        <v>0</v>
      </c>
      <c r="V8599">
        <v>0</v>
      </c>
      <c r="W8599">
        <v>0</v>
      </c>
      <c r="X8599" s="1">
        <v>45473</v>
      </c>
      <c r="Y8599" s="1">
        <v>45274</v>
      </c>
      <c r="Z8599" t="s">
        <v>5598</v>
      </c>
      <c r="AA8599" t="s">
        <v>100</v>
      </c>
    </row>
    <row r="8600" spans="1:27" x14ac:dyDescent="0.25">
      <c r="A8600" t="s">
        <v>2606</v>
      </c>
      <c r="B8600" t="s">
        <v>55</v>
      </c>
      <c r="C8600" t="s">
        <v>43</v>
      </c>
      <c r="D8600" t="s">
        <v>5598</v>
      </c>
      <c r="E8600" t="s">
        <v>155</v>
      </c>
      <c r="F8600" t="s">
        <v>7</v>
      </c>
      <c r="G8600" t="s">
        <v>55</v>
      </c>
      <c r="H8600">
        <v>789</v>
      </c>
      <c r="I8600" t="s">
        <v>55</v>
      </c>
      <c r="J8600">
        <v>5000</v>
      </c>
      <c r="K8600">
        <v>21</v>
      </c>
      <c r="L8600">
        <v>0.26</v>
      </c>
      <c r="M8600" s="63">
        <v>45472</v>
      </c>
      <c r="N8600" s="63">
        <v>45517</v>
      </c>
      <c r="O8600">
        <v>45</v>
      </c>
      <c r="P8600" t="s">
        <v>55</v>
      </c>
      <c r="Q8600">
        <v>0</v>
      </c>
      <c r="R8600">
        <v>0</v>
      </c>
      <c r="S8600">
        <v>0</v>
      </c>
      <c r="T8600">
        <v>0</v>
      </c>
      <c r="U8600">
        <v>0</v>
      </c>
      <c r="V8600">
        <v>0</v>
      </c>
      <c r="W8600">
        <v>0</v>
      </c>
      <c r="X8600" s="1">
        <v>45473</v>
      </c>
      <c r="Y8600" s="1">
        <v>45037</v>
      </c>
      <c r="Z8600" t="s">
        <v>5598</v>
      </c>
      <c r="AA8600" t="s">
        <v>101</v>
      </c>
    </row>
    <row r="8601" spans="1:27" x14ac:dyDescent="0.25">
      <c r="A8601" t="s">
        <v>2518</v>
      </c>
      <c r="B8601" t="s">
        <v>55</v>
      </c>
      <c r="C8601" t="s">
        <v>43</v>
      </c>
      <c r="D8601" t="s">
        <v>5598</v>
      </c>
      <c r="E8601" t="s">
        <v>155</v>
      </c>
      <c r="F8601" t="s">
        <v>10</v>
      </c>
      <c r="G8601" t="s">
        <v>55</v>
      </c>
      <c r="H8601">
        <v>684</v>
      </c>
      <c r="I8601" t="s">
        <v>55</v>
      </c>
      <c r="J8601">
        <v>5000</v>
      </c>
      <c r="K8601">
        <v>3004.97</v>
      </c>
      <c r="L8601">
        <v>0.26</v>
      </c>
      <c r="M8601" s="63">
        <v>45437</v>
      </c>
      <c r="N8601" s="63">
        <v>45482</v>
      </c>
      <c r="O8601">
        <v>45</v>
      </c>
      <c r="P8601" t="s">
        <v>55</v>
      </c>
      <c r="Q8601">
        <v>0</v>
      </c>
      <c r="R8601">
        <v>0</v>
      </c>
      <c r="S8601">
        <v>0</v>
      </c>
      <c r="T8601">
        <v>0</v>
      </c>
      <c r="U8601">
        <v>0</v>
      </c>
      <c r="V8601">
        <v>0</v>
      </c>
      <c r="W8601">
        <v>0</v>
      </c>
      <c r="X8601" s="1">
        <v>45473</v>
      </c>
      <c r="Y8601" s="1">
        <v>45117</v>
      </c>
      <c r="Z8601" t="s">
        <v>5598</v>
      </c>
      <c r="AA8601" t="s">
        <v>99</v>
      </c>
    </row>
    <row r="8602" spans="1:27" x14ac:dyDescent="0.25">
      <c r="A8602" t="s">
        <v>2544</v>
      </c>
      <c r="B8602" t="s">
        <v>55</v>
      </c>
      <c r="C8602" t="s">
        <v>43</v>
      </c>
      <c r="D8602" t="s">
        <v>5598</v>
      </c>
      <c r="E8602" t="s">
        <v>155</v>
      </c>
      <c r="F8602" t="s">
        <v>8</v>
      </c>
      <c r="G8602" t="s">
        <v>55</v>
      </c>
      <c r="H8602">
        <v>791</v>
      </c>
      <c r="I8602" t="s">
        <v>55</v>
      </c>
      <c r="J8602">
        <v>5000</v>
      </c>
      <c r="K8602">
        <v>4717.5</v>
      </c>
      <c r="L8602">
        <v>0.19400000000000001</v>
      </c>
      <c r="M8602" s="63">
        <v>45466</v>
      </c>
      <c r="N8602" s="63">
        <v>45511</v>
      </c>
      <c r="O8602">
        <v>45</v>
      </c>
      <c r="P8602" t="s">
        <v>55</v>
      </c>
      <c r="Q8602">
        <v>0</v>
      </c>
      <c r="R8602">
        <v>0</v>
      </c>
      <c r="S8602">
        <v>0</v>
      </c>
      <c r="T8602">
        <v>0</v>
      </c>
      <c r="U8602">
        <v>0</v>
      </c>
      <c r="V8602">
        <v>0</v>
      </c>
      <c r="W8602">
        <v>0</v>
      </c>
      <c r="X8602" s="1">
        <v>45473</v>
      </c>
      <c r="Y8602" s="1">
        <v>45232</v>
      </c>
      <c r="Z8602" t="s">
        <v>5598</v>
      </c>
      <c r="AA8602" t="s">
        <v>101</v>
      </c>
    </row>
    <row r="8603" spans="1:27" x14ac:dyDescent="0.25">
      <c r="A8603" t="s">
        <v>2614</v>
      </c>
      <c r="B8603" t="s">
        <v>55</v>
      </c>
      <c r="C8603" t="s">
        <v>43</v>
      </c>
      <c r="D8603" t="s">
        <v>5598</v>
      </c>
      <c r="E8603" t="s">
        <v>155</v>
      </c>
      <c r="F8603" t="s">
        <v>12</v>
      </c>
      <c r="G8603" t="s">
        <v>55</v>
      </c>
      <c r="H8603">
        <v>665</v>
      </c>
      <c r="I8603" t="s">
        <v>55</v>
      </c>
      <c r="J8603">
        <v>5000</v>
      </c>
      <c r="K8603">
        <v>3135</v>
      </c>
      <c r="L8603">
        <v>0.19400000000000001</v>
      </c>
      <c r="M8603" s="63">
        <v>45446</v>
      </c>
      <c r="N8603" s="63">
        <v>45491</v>
      </c>
      <c r="O8603">
        <v>45</v>
      </c>
      <c r="P8603" t="s">
        <v>55</v>
      </c>
      <c r="Q8603">
        <v>0</v>
      </c>
      <c r="R8603">
        <v>0</v>
      </c>
      <c r="S8603">
        <v>0</v>
      </c>
      <c r="T8603">
        <v>0</v>
      </c>
      <c r="U8603">
        <v>0</v>
      </c>
      <c r="V8603">
        <v>0</v>
      </c>
      <c r="W8603">
        <v>0</v>
      </c>
      <c r="X8603" s="1">
        <v>45473</v>
      </c>
      <c r="Y8603" s="1">
        <v>45050</v>
      </c>
      <c r="Z8603" t="s">
        <v>5598</v>
      </c>
      <c r="AA8603" t="s">
        <v>99</v>
      </c>
    </row>
    <row r="8604" spans="1:27" x14ac:dyDescent="0.25">
      <c r="A8604" t="s">
        <v>2619</v>
      </c>
      <c r="B8604" t="s">
        <v>55</v>
      </c>
      <c r="C8604" t="s">
        <v>43</v>
      </c>
      <c r="D8604" t="s">
        <v>5598</v>
      </c>
      <c r="E8604" t="s">
        <v>155</v>
      </c>
      <c r="F8604" t="s">
        <v>13</v>
      </c>
      <c r="G8604" t="s">
        <v>55</v>
      </c>
      <c r="H8604">
        <v>812</v>
      </c>
      <c r="I8604" t="s">
        <v>55</v>
      </c>
      <c r="J8604">
        <v>5000</v>
      </c>
      <c r="K8604">
        <v>1488</v>
      </c>
      <c r="L8604">
        <v>0.26</v>
      </c>
      <c r="M8604" s="63">
        <v>45448</v>
      </c>
      <c r="N8604" s="63">
        <v>45493</v>
      </c>
      <c r="O8604">
        <v>45</v>
      </c>
      <c r="P8604" t="s">
        <v>55</v>
      </c>
      <c r="Q8604">
        <v>0</v>
      </c>
      <c r="R8604">
        <v>0</v>
      </c>
      <c r="S8604">
        <v>0</v>
      </c>
      <c r="T8604">
        <v>0</v>
      </c>
      <c r="U8604">
        <v>0</v>
      </c>
      <c r="V8604">
        <v>0</v>
      </c>
      <c r="W8604">
        <v>0</v>
      </c>
      <c r="X8604" s="1">
        <v>45473</v>
      </c>
      <c r="Y8604" s="1">
        <v>45251</v>
      </c>
      <c r="Z8604" t="s">
        <v>5598</v>
      </c>
      <c r="AA8604" t="s">
        <v>100</v>
      </c>
    </row>
    <row r="8605" spans="1:27" x14ac:dyDescent="0.25">
      <c r="A8605" t="s">
        <v>2572</v>
      </c>
      <c r="B8605" t="s">
        <v>55</v>
      </c>
      <c r="C8605" t="s">
        <v>43</v>
      </c>
      <c r="D8605" t="s">
        <v>5598</v>
      </c>
      <c r="E8605" t="s">
        <v>155</v>
      </c>
      <c r="F8605" t="s">
        <v>13</v>
      </c>
      <c r="G8605" t="s">
        <v>55</v>
      </c>
      <c r="H8605">
        <v>608</v>
      </c>
      <c r="I8605" t="s">
        <v>55</v>
      </c>
      <c r="J8605">
        <v>5000</v>
      </c>
      <c r="K8605">
        <v>2938.5</v>
      </c>
      <c r="L8605">
        <v>0.19400000000000001</v>
      </c>
      <c r="M8605" s="63">
        <v>45436</v>
      </c>
      <c r="N8605" s="63">
        <v>45481</v>
      </c>
      <c r="O8605">
        <v>45</v>
      </c>
      <c r="P8605" t="s">
        <v>55</v>
      </c>
      <c r="Q8605">
        <v>0</v>
      </c>
      <c r="R8605">
        <v>0</v>
      </c>
      <c r="S8605">
        <v>0</v>
      </c>
      <c r="T8605">
        <v>0</v>
      </c>
      <c r="U8605">
        <v>0</v>
      </c>
      <c r="V8605">
        <v>0</v>
      </c>
      <c r="W8605">
        <v>0</v>
      </c>
      <c r="X8605" s="1">
        <v>45473</v>
      </c>
      <c r="Y8605" s="1">
        <v>45203</v>
      </c>
      <c r="Z8605" t="s">
        <v>5598</v>
      </c>
      <c r="AA8605" t="s">
        <v>100</v>
      </c>
    </row>
    <row r="8606" spans="1:27" x14ac:dyDescent="0.25">
      <c r="A8606" t="s">
        <v>2595</v>
      </c>
      <c r="B8606" t="s">
        <v>55</v>
      </c>
      <c r="C8606" t="s">
        <v>43</v>
      </c>
      <c r="D8606" t="s">
        <v>5598</v>
      </c>
      <c r="E8606" t="s">
        <v>155</v>
      </c>
      <c r="F8606" t="s">
        <v>10</v>
      </c>
      <c r="G8606" t="s">
        <v>55</v>
      </c>
      <c r="H8606">
        <v>670</v>
      </c>
      <c r="I8606" t="s">
        <v>55</v>
      </c>
      <c r="J8606">
        <v>10000</v>
      </c>
      <c r="K8606">
        <v>8633.0300000000007</v>
      </c>
      <c r="L8606">
        <v>0.26</v>
      </c>
      <c r="M8606" s="63">
        <v>45455</v>
      </c>
      <c r="N8606" s="63">
        <v>45500</v>
      </c>
      <c r="O8606">
        <v>45</v>
      </c>
      <c r="P8606" t="s">
        <v>55</v>
      </c>
      <c r="Q8606">
        <v>0</v>
      </c>
      <c r="R8606">
        <v>0</v>
      </c>
      <c r="S8606">
        <v>0</v>
      </c>
      <c r="T8606">
        <v>0</v>
      </c>
      <c r="U8606">
        <v>0</v>
      </c>
      <c r="V8606">
        <v>0</v>
      </c>
      <c r="W8606">
        <v>0</v>
      </c>
      <c r="X8606" s="1">
        <v>45473</v>
      </c>
      <c r="Y8606" s="1">
        <v>45125</v>
      </c>
      <c r="Z8606" t="s">
        <v>5598</v>
      </c>
      <c r="AA8606" t="s">
        <v>102</v>
      </c>
    </row>
    <row r="8607" spans="1:27" x14ac:dyDescent="0.25">
      <c r="A8607" t="s">
        <v>2576</v>
      </c>
      <c r="B8607" t="s">
        <v>55</v>
      </c>
      <c r="C8607" t="s">
        <v>43</v>
      </c>
      <c r="D8607" t="s">
        <v>5598</v>
      </c>
      <c r="E8607" t="s">
        <v>155</v>
      </c>
      <c r="F8607" t="s">
        <v>7</v>
      </c>
      <c r="G8607" t="s">
        <v>55</v>
      </c>
      <c r="H8607">
        <v>767</v>
      </c>
      <c r="I8607" t="s">
        <v>55</v>
      </c>
      <c r="J8607">
        <v>5000</v>
      </c>
      <c r="K8607">
        <v>4964.01</v>
      </c>
      <c r="L8607">
        <v>0.26</v>
      </c>
      <c r="M8607" s="63">
        <v>45433</v>
      </c>
      <c r="N8607" s="63">
        <v>45478</v>
      </c>
      <c r="O8607">
        <v>45</v>
      </c>
      <c r="P8607" t="s">
        <v>55</v>
      </c>
      <c r="Q8607">
        <v>0</v>
      </c>
      <c r="R8607">
        <v>0</v>
      </c>
      <c r="S8607">
        <v>0</v>
      </c>
      <c r="T8607">
        <v>0</v>
      </c>
      <c r="U8607">
        <v>0</v>
      </c>
      <c r="V8607">
        <v>0</v>
      </c>
      <c r="W8607">
        <v>0</v>
      </c>
      <c r="X8607" s="1">
        <v>45473</v>
      </c>
      <c r="Y8607" s="1">
        <v>45159</v>
      </c>
      <c r="Z8607" t="s">
        <v>5598</v>
      </c>
      <c r="AA8607" t="s">
        <v>101</v>
      </c>
    </row>
    <row r="8608" spans="1:27" x14ac:dyDescent="0.25">
      <c r="A8608" t="s">
        <v>2653</v>
      </c>
      <c r="B8608" t="s">
        <v>55</v>
      </c>
      <c r="C8608" t="s">
        <v>43</v>
      </c>
      <c r="D8608" t="s">
        <v>5598</v>
      </c>
      <c r="E8608" t="s">
        <v>155</v>
      </c>
      <c r="F8608" t="s">
        <v>15</v>
      </c>
      <c r="G8608" t="s">
        <v>55</v>
      </c>
      <c r="H8608">
        <v>725</v>
      </c>
      <c r="I8608" t="s">
        <v>55</v>
      </c>
      <c r="J8608">
        <v>5000</v>
      </c>
      <c r="K8608">
        <v>4760.3900000000003</v>
      </c>
      <c r="L8608">
        <v>0.26</v>
      </c>
      <c r="M8608" s="63">
        <v>45463</v>
      </c>
      <c r="N8608" s="63">
        <v>45508</v>
      </c>
      <c r="O8608">
        <v>45</v>
      </c>
      <c r="P8608" t="s">
        <v>55</v>
      </c>
      <c r="Q8608">
        <v>0</v>
      </c>
      <c r="R8608">
        <v>0</v>
      </c>
      <c r="S8608">
        <v>0</v>
      </c>
      <c r="T8608">
        <v>0</v>
      </c>
      <c r="U8608">
        <v>0</v>
      </c>
      <c r="V8608">
        <v>0</v>
      </c>
      <c r="W8608">
        <v>0</v>
      </c>
      <c r="X8608" s="1">
        <v>45473</v>
      </c>
      <c r="Y8608" s="1">
        <v>45072</v>
      </c>
      <c r="Z8608" t="s">
        <v>5598</v>
      </c>
      <c r="AA8608" t="s">
        <v>101</v>
      </c>
    </row>
    <row r="8609" spans="1:27" x14ac:dyDescent="0.25">
      <c r="A8609" t="s">
        <v>2592</v>
      </c>
      <c r="B8609" t="s">
        <v>55</v>
      </c>
      <c r="C8609" t="s">
        <v>43</v>
      </c>
      <c r="D8609" t="s">
        <v>5598</v>
      </c>
      <c r="E8609" t="s">
        <v>155</v>
      </c>
      <c r="F8609" t="s">
        <v>13</v>
      </c>
      <c r="G8609" t="s">
        <v>55</v>
      </c>
      <c r="H8609">
        <v>655</v>
      </c>
      <c r="I8609" t="s">
        <v>55</v>
      </c>
      <c r="J8609">
        <v>10000</v>
      </c>
      <c r="K8609">
        <v>5829.01</v>
      </c>
      <c r="L8609">
        <v>0.19400000000000001</v>
      </c>
      <c r="M8609" s="63">
        <v>45190</v>
      </c>
      <c r="N8609" s="63">
        <v>45235</v>
      </c>
      <c r="O8609">
        <v>45</v>
      </c>
      <c r="P8609" t="s">
        <v>55</v>
      </c>
      <c r="Q8609">
        <v>0</v>
      </c>
      <c r="R8609">
        <v>0</v>
      </c>
      <c r="S8609">
        <v>0</v>
      </c>
      <c r="T8609">
        <v>0</v>
      </c>
      <c r="U8609">
        <v>0</v>
      </c>
      <c r="V8609">
        <v>5829.01</v>
      </c>
      <c r="W8609">
        <v>5829.01</v>
      </c>
      <c r="X8609" s="1">
        <v>45473</v>
      </c>
      <c r="Y8609" s="1">
        <v>45102</v>
      </c>
      <c r="Z8609" t="s">
        <v>5598</v>
      </c>
      <c r="AA8609" t="s">
        <v>102</v>
      </c>
    </row>
    <row r="8610" spans="1:27" x14ac:dyDescent="0.25">
      <c r="A8610" t="s">
        <v>2558</v>
      </c>
      <c r="B8610" t="s">
        <v>55</v>
      </c>
      <c r="C8610" t="s">
        <v>43</v>
      </c>
      <c r="D8610" t="s">
        <v>5598</v>
      </c>
      <c r="E8610" t="s">
        <v>155</v>
      </c>
      <c r="F8610" t="s">
        <v>14</v>
      </c>
      <c r="G8610" t="s">
        <v>55</v>
      </c>
      <c r="H8610">
        <v>756</v>
      </c>
      <c r="I8610" t="s">
        <v>55</v>
      </c>
      <c r="J8610">
        <v>5000</v>
      </c>
      <c r="K8610">
        <v>775.38</v>
      </c>
      <c r="L8610">
        <v>0.19400000000000001</v>
      </c>
      <c r="M8610" s="63">
        <v>45431</v>
      </c>
      <c r="N8610" s="63">
        <v>45476</v>
      </c>
      <c r="O8610">
        <v>45</v>
      </c>
      <c r="P8610" t="s">
        <v>55</v>
      </c>
      <c r="Q8610">
        <v>0</v>
      </c>
      <c r="R8610">
        <v>0</v>
      </c>
      <c r="S8610">
        <v>0</v>
      </c>
      <c r="T8610">
        <v>0</v>
      </c>
      <c r="U8610">
        <v>0</v>
      </c>
      <c r="V8610">
        <v>0</v>
      </c>
      <c r="W8610">
        <v>0</v>
      </c>
      <c r="X8610" s="1">
        <v>45473</v>
      </c>
      <c r="Y8610" s="1">
        <v>45164</v>
      </c>
      <c r="Z8610" t="s">
        <v>5598</v>
      </c>
      <c r="AA8610" t="s">
        <v>102</v>
      </c>
    </row>
    <row r="8611" spans="1:27" x14ac:dyDescent="0.25">
      <c r="A8611" t="s">
        <v>2627</v>
      </c>
      <c r="B8611" t="s">
        <v>55</v>
      </c>
      <c r="C8611" t="s">
        <v>43</v>
      </c>
      <c r="D8611" t="s">
        <v>5598</v>
      </c>
      <c r="E8611" t="s">
        <v>155</v>
      </c>
      <c r="F8611" t="s">
        <v>12</v>
      </c>
      <c r="G8611" t="s">
        <v>55</v>
      </c>
      <c r="H8611">
        <v>659</v>
      </c>
      <c r="I8611" t="s">
        <v>55</v>
      </c>
      <c r="J8611">
        <v>5000</v>
      </c>
      <c r="K8611">
        <v>1606.99</v>
      </c>
      <c r="L8611">
        <v>0.19400000000000001</v>
      </c>
      <c r="M8611" s="63">
        <v>45207</v>
      </c>
      <c r="N8611" s="63">
        <v>45252</v>
      </c>
      <c r="O8611">
        <v>45</v>
      </c>
      <c r="P8611" t="s">
        <v>55</v>
      </c>
      <c r="Q8611">
        <v>0</v>
      </c>
      <c r="R8611">
        <v>0</v>
      </c>
      <c r="S8611">
        <v>0</v>
      </c>
      <c r="T8611">
        <v>0</v>
      </c>
      <c r="U8611">
        <v>0</v>
      </c>
      <c r="V8611">
        <v>1606.99</v>
      </c>
      <c r="W8611">
        <v>1606.99</v>
      </c>
      <c r="X8611" s="1">
        <v>45473</v>
      </c>
      <c r="Y8611" s="1">
        <v>44999</v>
      </c>
      <c r="Z8611" t="s">
        <v>5598</v>
      </c>
      <c r="AA8611" t="s">
        <v>103</v>
      </c>
    </row>
    <row r="8612" spans="1:27" x14ac:dyDescent="0.25">
      <c r="A8612" t="s">
        <v>2566</v>
      </c>
      <c r="B8612" t="s">
        <v>55</v>
      </c>
      <c r="C8612" t="s">
        <v>43</v>
      </c>
      <c r="D8612" t="s">
        <v>5598</v>
      </c>
      <c r="E8612" t="s">
        <v>155</v>
      </c>
      <c r="F8612" t="s">
        <v>13</v>
      </c>
      <c r="G8612" t="s">
        <v>55</v>
      </c>
      <c r="H8612">
        <v>824</v>
      </c>
      <c r="I8612" t="s">
        <v>55</v>
      </c>
      <c r="J8612">
        <v>5000</v>
      </c>
      <c r="K8612">
        <v>3802.5</v>
      </c>
      <c r="L8612">
        <v>0.26</v>
      </c>
      <c r="M8612" s="63">
        <v>45468</v>
      </c>
      <c r="N8612" s="63">
        <v>45513</v>
      </c>
      <c r="O8612">
        <v>45</v>
      </c>
      <c r="P8612" t="s">
        <v>55</v>
      </c>
      <c r="Q8612">
        <v>0</v>
      </c>
      <c r="R8612">
        <v>0</v>
      </c>
      <c r="S8612">
        <v>0</v>
      </c>
      <c r="T8612">
        <v>0</v>
      </c>
      <c r="U8612">
        <v>0</v>
      </c>
      <c r="V8612">
        <v>0</v>
      </c>
      <c r="W8612">
        <v>0</v>
      </c>
      <c r="X8612" s="1">
        <v>45473</v>
      </c>
      <c r="Y8612" s="1">
        <v>45178</v>
      </c>
      <c r="Z8612" t="s">
        <v>5598</v>
      </c>
      <c r="AA8612" t="s">
        <v>100</v>
      </c>
    </row>
    <row r="8613" spans="1:27" x14ac:dyDescent="0.25">
      <c r="A8613" t="s">
        <v>2552</v>
      </c>
      <c r="B8613" t="s">
        <v>55</v>
      </c>
      <c r="C8613" t="s">
        <v>43</v>
      </c>
      <c r="D8613" t="s">
        <v>5598</v>
      </c>
      <c r="E8613" t="s">
        <v>155</v>
      </c>
      <c r="F8613" t="s">
        <v>6</v>
      </c>
      <c r="G8613" t="s">
        <v>55</v>
      </c>
      <c r="H8613">
        <v>751</v>
      </c>
      <c r="I8613" t="s">
        <v>55</v>
      </c>
      <c r="J8613">
        <v>5000</v>
      </c>
      <c r="K8613">
        <v>3447.06</v>
      </c>
      <c r="L8613">
        <v>0.26</v>
      </c>
      <c r="M8613" s="63">
        <v>45450</v>
      </c>
      <c r="N8613" s="63">
        <v>45495</v>
      </c>
      <c r="O8613">
        <v>45</v>
      </c>
      <c r="P8613" t="s">
        <v>55</v>
      </c>
      <c r="Q8613">
        <v>0</v>
      </c>
      <c r="R8613">
        <v>0</v>
      </c>
      <c r="S8613">
        <v>0</v>
      </c>
      <c r="T8613">
        <v>0</v>
      </c>
      <c r="U8613">
        <v>0</v>
      </c>
      <c r="V8613">
        <v>0</v>
      </c>
      <c r="W8613">
        <v>0</v>
      </c>
      <c r="X8613" s="1">
        <v>45473</v>
      </c>
      <c r="Y8613" s="1">
        <v>45242</v>
      </c>
      <c r="Z8613" t="s">
        <v>5598</v>
      </c>
      <c r="AA8613" t="s">
        <v>100</v>
      </c>
    </row>
    <row r="8614" spans="1:27" x14ac:dyDescent="0.25">
      <c r="A8614" t="s">
        <v>2541</v>
      </c>
      <c r="B8614" t="s">
        <v>55</v>
      </c>
      <c r="C8614" t="s">
        <v>43</v>
      </c>
      <c r="D8614" t="s">
        <v>5598</v>
      </c>
      <c r="E8614" t="s">
        <v>155</v>
      </c>
      <c r="F8614" t="s">
        <v>4</v>
      </c>
      <c r="G8614" t="s">
        <v>55</v>
      </c>
      <c r="H8614">
        <v>693</v>
      </c>
      <c r="I8614" t="s">
        <v>55</v>
      </c>
      <c r="J8614">
        <v>5000</v>
      </c>
      <c r="K8614">
        <v>4983.08</v>
      </c>
      <c r="L8614">
        <v>0.26</v>
      </c>
      <c r="M8614" s="63">
        <v>45430</v>
      </c>
      <c r="N8614" s="63">
        <v>45475</v>
      </c>
      <c r="O8614">
        <v>45</v>
      </c>
      <c r="P8614" t="s">
        <v>55</v>
      </c>
      <c r="Q8614">
        <v>0</v>
      </c>
      <c r="R8614">
        <v>0</v>
      </c>
      <c r="S8614">
        <v>0</v>
      </c>
      <c r="T8614">
        <v>0</v>
      </c>
      <c r="U8614">
        <v>0</v>
      </c>
      <c r="V8614">
        <v>0</v>
      </c>
      <c r="W8614">
        <v>0</v>
      </c>
      <c r="X8614" s="1">
        <v>45473</v>
      </c>
      <c r="Y8614" s="1">
        <v>45047</v>
      </c>
      <c r="Z8614" t="s">
        <v>5598</v>
      </c>
      <c r="AA8614" t="s">
        <v>100</v>
      </c>
    </row>
    <row r="8615" spans="1:27" x14ac:dyDescent="0.25">
      <c r="A8615" t="s">
        <v>2638</v>
      </c>
      <c r="B8615" t="s">
        <v>55</v>
      </c>
      <c r="C8615" t="s">
        <v>43</v>
      </c>
      <c r="D8615" t="s">
        <v>5598</v>
      </c>
      <c r="E8615" t="s">
        <v>155</v>
      </c>
      <c r="F8615" t="s">
        <v>15</v>
      </c>
      <c r="G8615" t="s">
        <v>55</v>
      </c>
      <c r="H8615">
        <v>609</v>
      </c>
      <c r="I8615" t="s">
        <v>55</v>
      </c>
      <c r="J8615">
        <v>5000</v>
      </c>
      <c r="K8615">
        <v>3223.5</v>
      </c>
      <c r="L8615">
        <v>0.19400000000000001</v>
      </c>
      <c r="M8615" s="63">
        <v>45446</v>
      </c>
      <c r="N8615" s="63">
        <v>45491</v>
      </c>
      <c r="O8615">
        <v>45</v>
      </c>
      <c r="P8615" t="s">
        <v>55</v>
      </c>
      <c r="Q8615">
        <v>0</v>
      </c>
      <c r="R8615">
        <v>0</v>
      </c>
      <c r="S8615">
        <v>0</v>
      </c>
      <c r="T8615">
        <v>0</v>
      </c>
      <c r="U8615">
        <v>0</v>
      </c>
      <c r="V8615">
        <v>0</v>
      </c>
      <c r="W8615">
        <v>0</v>
      </c>
      <c r="X8615" s="1">
        <v>45473</v>
      </c>
      <c r="Y8615" s="1">
        <v>45181</v>
      </c>
      <c r="Z8615" t="s">
        <v>5598</v>
      </c>
      <c r="AA8615" t="s">
        <v>103</v>
      </c>
    </row>
    <row r="8616" spans="1:27" x14ac:dyDescent="0.25">
      <c r="A8616" t="s">
        <v>2533</v>
      </c>
      <c r="B8616" t="s">
        <v>55</v>
      </c>
      <c r="C8616" t="s">
        <v>43</v>
      </c>
      <c r="D8616" t="s">
        <v>5598</v>
      </c>
      <c r="E8616" t="s">
        <v>155</v>
      </c>
      <c r="F8616" t="s">
        <v>7</v>
      </c>
      <c r="G8616" t="s">
        <v>55</v>
      </c>
      <c r="H8616">
        <v>667</v>
      </c>
      <c r="I8616" t="s">
        <v>55</v>
      </c>
      <c r="J8616">
        <v>5000</v>
      </c>
      <c r="K8616">
        <v>4533.8999999999996</v>
      </c>
      <c r="L8616">
        <v>0.26</v>
      </c>
      <c r="M8616" s="63">
        <v>45458</v>
      </c>
      <c r="N8616" s="63">
        <v>45503</v>
      </c>
      <c r="O8616">
        <v>45</v>
      </c>
      <c r="P8616" t="s">
        <v>55</v>
      </c>
      <c r="Q8616">
        <v>0</v>
      </c>
      <c r="R8616">
        <v>0</v>
      </c>
      <c r="S8616">
        <v>0</v>
      </c>
      <c r="T8616">
        <v>0</v>
      </c>
      <c r="U8616">
        <v>0</v>
      </c>
      <c r="V8616">
        <v>0</v>
      </c>
      <c r="W8616">
        <v>0</v>
      </c>
      <c r="X8616" s="1">
        <v>45473</v>
      </c>
      <c r="Y8616" s="1">
        <v>45067</v>
      </c>
      <c r="Z8616" t="s">
        <v>5598</v>
      </c>
      <c r="AA8616" t="s">
        <v>99</v>
      </c>
    </row>
    <row r="8617" spans="1:27" x14ac:dyDescent="0.25">
      <c r="A8617" t="s">
        <v>2603</v>
      </c>
      <c r="B8617" t="s">
        <v>55</v>
      </c>
      <c r="C8617" t="s">
        <v>43</v>
      </c>
      <c r="D8617" t="s">
        <v>5598</v>
      </c>
      <c r="E8617" t="s">
        <v>155</v>
      </c>
      <c r="F8617" t="s">
        <v>9</v>
      </c>
      <c r="G8617" t="s">
        <v>55</v>
      </c>
      <c r="H8617">
        <v>624</v>
      </c>
      <c r="I8617" t="s">
        <v>55</v>
      </c>
      <c r="J8617">
        <v>5000</v>
      </c>
      <c r="K8617">
        <v>4908.26</v>
      </c>
      <c r="L8617">
        <v>0.19400000000000001</v>
      </c>
      <c r="M8617" s="63">
        <v>45452</v>
      </c>
      <c r="N8617" s="63">
        <v>45497</v>
      </c>
      <c r="O8617">
        <v>45</v>
      </c>
      <c r="P8617" t="s">
        <v>55</v>
      </c>
      <c r="Q8617">
        <v>0</v>
      </c>
      <c r="R8617">
        <v>0</v>
      </c>
      <c r="S8617">
        <v>0</v>
      </c>
      <c r="T8617">
        <v>0</v>
      </c>
      <c r="U8617">
        <v>0</v>
      </c>
      <c r="V8617">
        <v>0</v>
      </c>
      <c r="W8617">
        <v>0</v>
      </c>
      <c r="X8617" s="1">
        <v>45473</v>
      </c>
      <c r="Y8617" s="1">
        <v>45023</v>
      </c>
      <c r="Z8617" t="s">
        <v>5598</v>
      </c>
      <c r="AA8617" t="s">
        <v>100</v>
      </c>
    </row>
    <row r="8618" spans="1:27" x14ac:dyDescent="0.25">
      <c r="A8618" t="s">
        <v>2625</v>
      </c>
      <c r="B8618" t="s">
        <v>55</v>
      </c>
      <c r="C8618" t="s">
        <v>43</v>
      </c>
      <c r="D8618" t="s">
        <v>5598</v>
      </c>
      <c r="E8618" t="s">
        <v>155</v>
      </c>
      <c r="F8618" t="s">
        <v>13</v>
      </c>
      <c r="G8618" t="s">
        <v>55</v>
      </c>
      <c r="H8618">
        <v>645</v>
      </c>
      <c r="I8618" t="s">
        <v>55</v>
      </c>
      <c r="J8618">
        <v>5000</v>
      </c>
      <c r="K8618">
        <v>2737.46</v>
      </c>
      <c r="L8618">
        <v>0.19400000000000001</v>
      </c>
      <c r="M8618" s="63">
        <v>45233</v>
      </c>
      <c r="N8618" s="63">
        <v>45278</v>
      </c>
      <c r="O8618">
        <v>45</v>
      </c>
      <c r="P8618" t="s">
        <v>55</v>
      </c>
      <c r="Q8618">
        <v>0</v>
      </c>
      <c r="R8618">
        <v>0</v>
      </c>
      <c r="S8618">
        <v>0</v>
      </c>
      <c r="T8618">
        <v>0</v>
      </c>
      <c r="U8618">
        <v>0</v>
      </c>
      <c r="V8618">
        <v>2737.46</v>
      </c>
      <c r="W8618">
        <v>2737.46</v>
      </c>
      <c r="X8618" s="1">
        <v>45473</v>
      </c>
      <c r="Y8618" s="1">
        <v>45103</v>
      </c>
      <c r="Z8618" t="s">
        <v>5598</v>
      </c>
      <c r="AA8618" t="s">
        <v>101</v>
      </c>
    </row>
    <row r="8619" spans="1:27" x14ac:dyDescent="0.25">
      <c r="A8619" t="s">
        <v>2534</v>
      </c>
      <c r="B8619" t="s">
        <v>55</v>
      </c>
      <c r="C8619" t="s">
        <v>43</v>
      </c>
      <c r="D8619" t="s">
        <v>5598</v>
      </c>
      <c r="E8619" t="s">
        <v>155</v>
      </c>
      <c r="F8619" t="s">
        <v>6</v>
      </c>
      <c r="G8619" t="s">
        <v>55</v>
      </c>
      <c r="H8619">
        <v>641</v>
      </c>
      <c r="I8619" t="s">
        <v>55</v>
      </c>
      <c r="J8619">
        <v>5000</v>
      </c>
      <c r="K8619">
        <v>3292.96</v>
      </c>
      <c r="L8619">
        <v>0.19400000000000001</v>
      </c>
      <c r="M8619" s="63">
        <v>45160</v>
      </c>
      <c r="N8619" s="63">
        <v>45205</v>
      </c>
      <c r="O8619">
        <v>45</v>
      </c>
      <c r="P8619" t="s">
        <v>55</v>
      </c>
      <c r="Q8619">
        <v>0</v>
      </c>
      <c r="R8619">
        <v>0</v>
      </c>
      <c r="S8619">
        <v>0</v>
      </c>
      <c r="T8619">
        <v>0</v>
      </c>
      <c r="U8619">
        <v>0</v>
      </c>
      <c r="V8619">
        <v>3292.96</v>
      </c>
      <c r="W8619">
        <v>3292.96</v>
      </c>
      <c r="X8619" s="1">
        <v>45473</v>
      </c>
      <c r="Y8619" s="1">
        <v>45021</v>
      </c>
      <c r="Z8619" t="s">
        <v>5598</v>
      </c>
      <c r="AA8619" t="s">
        <v>99</v>
      </c>
    </row>
    <row r="8620" spans="1:27" x14ac:dyDescent="0.25">
      <c r="A8620" t="s">
        <v>2635</v>
      </c>
      <c r="B8620" t="s">
        <v>55</v>
      </c>
      <c r="C8620" t="s">
        <v>43</v>
      </c>
      <c r="D8620" t="s">
        <v>5598</v>
      </c>
      <c r="E8620" t="s">
        <v>155</v>
      </c>
      <c r="F8620" t="s">
        <v>19</v>
      </c>
      <c r="G8620" t="s">
        <v>55</v>
      </c>
      <c r="H8620">
        <v>764</v>
      </c>
      <c r="I8620" t="s">
        <v>55</v>
      </c>
      <c r="J8620">
        <v>5000</v>
      </c>
      <c r="K8620">
        <v>1588.5</v>
      </c>
      <c r="L8620">
        <v>0.26</v>
      </c>
      <c r="M8620" s="63">
        <v>45464</v>
      </c>
      <c r="N8620" s="63">
        <v>45509</v>
      </c>
      <c r="O8620">
        <v>45</v>
      </c>
      <c r="P8620" t="s">
        <v>55</v>
      </c>
      <c r="Q8620">
        <v>0</v>
      </c>
      <c r="R8620">
        <v>0</v>
      </c>
      <c r="S8620">
        <v>0</v>
      </c>
      <c r="T8620">
        <v>0</v>
      </c>
      <c r="U8620">
        <v>0</v>
      </c>
      <c r="V8620">
        <v>0</v>
      </c>
      <c r="W8620">
        <v>0</v>
      </c>
      <c r="X8620" s="1">
        <v>45473</v>
      </c>
      <c r="Y8620" s="1">
        <v>45195</v>
      </c>
      <c r="Z8620" t="s">
        <v>5598</v>
      </c>
      <c r="AA8620" t="s">
        <v>101</v>
      </c>
    </row>
    <row r="8621" spans="1:27" x14ac:dyDescent="0.25">
      <c r="A8621" t="s">
        <v>2644</v>
      </c>
      <c r="B8621" t="s">
        <v>55</v>
      </c>
      <c r="C8621" t="s">
        <v>43</v>
      </c>
      <c r="D8621" t="s">
        <v>5598</v>
      </c>
      <c r="E8621" t="s">
        <v>155</v>
      </c>
      <c r="F8621" t="s">
        <v>14</v>
      </c>
      <c r="G8621" t="s">
        <v>55</v>
      </c>
      <c r="H8621">
        <v>639</v>
      </c>
      <c r="I8621" t="s">
        <v>55</v>
      </c>
      <c r="J8621">
        <v>10000</v>
      </c>
      <c r="K8621">
        <v>9162.15</v>
      </c>
      <c r="L8621">
        <v>0.26</v>
      </c>
      <c r="M8621" s="63">
        <v>45440</v>
      </c>
      <c r="N8621" s="63">
        <v>45485</v>
      </c>
      <c r="O8621">
        <v>45</v>
      </c>
      <c r="P8621" t="s">
        <v>55</v>
      </c>
      <c r="Q8621">
        <v>0</v>
      </c>
      <c r="R8621">
        <v>0</v>
      </c>
      <c r="S8621">
        <v>0</v>
      </c>
      <c r="T8621">
        <v>0</v>
      </c>
      <c r="U8621">
        <v>0</v>
      </c>
      <c r="V8621">
        <v>0</v>
      </c>
      <c r="W8621">
        <v>0</v>
      </c>
      <c r="X8621" s="1">
        <v>45473</v>
      </c>
      <c r="Y8621" s="1">
        <v>45193</v>
      </c>
      <c r="Z8621" t="s">
        <v>5598</v>
      </c>
      <c r="AA8621" t="s">
        <v>99</v>
      </c>
    </row>
    <row r="8622" spans="1:27" x14ac:dyDescent="0.25">
      <c r="A8622" t="s">
        <v>2604</v>
      </c>
      <c r="B8622" t="s">
        <v>55</v>
      </c>
      <c r="C8622" t="s">
        <v>43</v>
      </c>
      <c r="D8622" t="s">
        <v>5598</v>
      </c>
      <c r="E8622" t="s">
        <v>155</v>
      </c>
      <c r="F8622" t="s">
        <v>13</v>
      </c>
      <c r="G8622" t="s">
        <v>55</v>
      </c>
      <c r="H8622">
        <v>612</v>
      </c>
      <c r="I8622" t="s">
        <v>55</v>
      </c>
      <c r="J8622">
        <v>5000</v>
      </c>
      <c r="K8622">
        <v>2806.5</v>
      </c>
      <c r="L8622">
        <v>0.26</v>
      </c>
      <c r="M8622" s="63">
        <v>45448</v>
      </c>
      <c r="N8622" s="63">
        <v>45493</v>
      </c>
      <c r="O8622">
        <v>45</v>
      </c>
      <c r="P8622" t="s">
        <v>55</v>
      </c>
      <c r="Q8622">
        <v>0</v>
      </c>
      <c r="R8622">
        <v>0</v>
      </c>
      <c r="S8622">
        <v>0</v>
      </c>
      <c r="T8622">
        <v>0</v>
      </c>
      <c r="U8622">
        <v>0</v>
      </c>
      <c r="V8622">
        <v>0</v>
      </c>
      <c r="W8622">
        <v>0</v>
      </c>
      <c r="X8622" s="1">
        <v>45473</v>
      </c>
      <c r="Y8622" s="1">
        <v>45041</v>
      </c>
      <c r="Z8622" t="s">
        <v>5598</v>
      </c>
      <c r="AA8622" t="s">
        <v>99</v>
      </c>
    </row>
    <row r="8623" spans="1:27" x14ac:dyDescent="0.25">
      <c r="A8623" t="s">
        <v>2545</v>
      </c>
      <c r="B8623" t="s">
        <v>55</v>
      </c>
      <c r="C8623" t="s">
        <v>43</v>
      </c>
      <c r="D8623" t="s">
        <v>5598</v>
      </c>
      <c r="E8623" t="s">
        <v>155</v>
      </c>
      <c r="F8623" t="s">
        <v>3</v>
      </c>
      <c r="G8623" t="s">
        <v>55</v>
      </c>
      <c r="H8623">
        <v>706</v>
      </c>
      <c r="I8623" t="s">
        <v>55</v>
      </c>
      <c r="J8623">
        <v>5000</v>
      </c>
      <c r="K8623">
        <v>4328.63</v>
      </c>
      <c r="L8623">
        <v>0.26</v>
      </c>
      <c r="M8623" s="63">
        <v>45451</v>
      </c>
      <c r="N8623" s="63">
        <v>45496</v>
      </c>
      <c r="O8623">
        <v>45</v>
      </c>
      <c r="P8623" t="s">
        <v>55</v>
      </c>
      <c r="Q8623">
        <v>0</v>
      </c>
      <c r="R8623">
        <v>0</v>
      </c>
      <c r="S8623">
        <v>0</v>
      </c>
      <c r="T8623">
        <v>0</v>
      </c>
      <c r="U8623">
        <v>0</v>
      </c>
      <c r="V8623">
        <v>0</v>
      </c>
      <c r="W8623">
        <v>0</v>
      </c>
      <c r="X8623" s="1">
        <v>45473</v>
      </c>
      <c r="Y8623" s="1">
        <v>45241</v>
      </c>
      <c r="Z8623" t="s">
        <v>5598</v>
      </c>
      <c r="AA8623" t="s">
        <v>100</v>
      </c>
    </row>
    <row r="8624" spans="1:27" x14ac:dyDescent="0.25">
      <c r="A8624" t="s">
        <v>2542</v>
      </c>
      <c r="B8624" t="s">
        <v>55</v>
      </c>
      <c r="C8624" t="s">
        <v>43</v>
      </c>
      <c r="D8624" t="s">
        <v>5598</v>
      </c>
      <c r="E8624" t="s">
        <v>155</v>
      </c>
      <c r="F8624" t="s">
        <v>12</v>
      </c>
      <c r="G8624" t="s">
        <v>55</v>
      </c>
      <c r="H8624">
        <v>627</v>
      </c>
      <c r="I8624" t="s">
        <v>55</v>
      </c>
      <c r="J8624">
        <v>5000</v>
      </c>
      <c r="K8624">
        <v>781.41</v>
      </c>
      <c r="L8624">
        <v>0.26</v>
      </c>
      <c r="M8624" s="63">
        <v>45467</v>
      </c>
      <c r="N8624" s="63">
        <v>45512</v>
      </c>
      <c r="O8624">
        <v>45</v>
      </c>
      <c r="P8624" t="s">
        <v>55</v>
      </c>
      <c r="Q8624">
        <v>0</v>
      </c>
      <c r="R8624">
        <v>0</v>
      </c>
      <c r="S8624">
        <v>0</v>
      </c>
      <c r="T8624">
        <v>0</v>
      </c>
      <c r="U8624">
        <v>0</v>
      </c>
      <c r="V8624">
        <v>0</v>
      </c>
      <c r="W8624">
        <v>0</v>
      </c>
      <c r="X8624" s="1">
        <v>45473</v>
      </c>
      <c r="Y8624" s="1">
        <v>45254</v>
      </c>
      <c r="Z8624" t="s">
        <v>5598</v>
      </c>
      <c r="AA8624" t="s">
        <v>99</v>
      </c>
    </row>
    <row r="8625" spans="1:27" x14ac:dyDescent="0.25">
      <c r="A8625" t="s">
        <v>2613</v>
      </c>
      <c r="B8625" t="s">
        <v>55</v>
      </c>
      <c r="C8625" t="s">
        <v>43</v>
      </c>
      <c r="D8625" t="s">
        <v>5598</v>
      </c>
      <c r="E8625" t="s">
        <v>155</v>
      </c>
      <c r="F8625" t="s">
        <v>13</v>
      </c>
      <c r="G8625" t="s">
        <v>55</v>
      </c>
      <c r="H8625">
        <v>807</v>
      </c>
      <c r="I8625" t="s">
        <v>55</v>
      </c>
      <c r="J8625">
        <v>5000</v>
      </c>
      <c r="K8625">
        <v>3247.5</v>
      </c>
      <c r="L8625">
        <v>0.26</v>
      </c>
      <c r="M8625" s="63">
        <v>45469</v>
      </c>
      <c r="N8625" s="63">
        <v>45514</v>
      </c>
      <c r="O8625">
        <v>45</v>
      </c>
      <c r="P8625" t="s">
        <v>55</v>
      </c>
      <c r="Q8625">
        <v>0</v>
      </c>
      <c r="R8625">
        <v>0</v>
      </c>
      <c r="S8625">
        <v>0</v>
      </c>
      <c r="T8625">
        <v>0</v>
      </c>
      <c r="U8625">
        <v>0</v>
      </c>
      <c r="V8625">
        <v>0</v>
      </c>
      <c r="W8625">
        <v>0</v>
      </c>
      <c r="X8625" s="1">
        <v>45473</v>
      </c>
      <c r="Y8625" s="1">
        <v>45157</v>
      </c>
      <c r="Z8625" t="s">
        <v>5598</v>
      </c>
      <c r="AA8625" t="s">
        <v>102</v>
      </c>
    </row>
    <row r="8626" spans="1:27" x14ac:dyDescent="0.25">
      <c r="A8626" t="s">
        <v>2529</v>
      </c>
      <c r="B8626" t="s">
        <v>55</v>
      </c>
      <c r="C8626" t="s">
        <v>43</v>
      </c>
      <c r="D8626" t="s">
        <v>5598</v>
      </c>
      <c r="E8626" t="s">
        <v>155</v>
      </c>
      <c r="F8626" t="s">
        <v>12</v>
      </c>
      <c r="G8626" t="s">
        <v>55</v>
      </c>
      <c r="H8626">
        <v>630</v>
      </c>
      <c r="I8626" t="s">
        <v>55</v>
      </c>
      <c r="J8626">
        <v>5000</v>
      </c>
      <c r="K8626">
        <v>3074.06</v>
      </c>
      <c r="L8626">
        <v>0.26</v>
      </c>
      <c r="M8626" s="63">
        <v>45449</v>
      </c>
      <c r="N8626" s="63">
        <v>45494</v>
      </c>
      <c r="O8626">
        <v>45</v>
      </c>
      <c r="P8626" t="s">
        <v>55</v>
      </c>
      <c r="Q8626">
        <v>0</v>
      </c>
      <c r="R8626">
        <v>0</v>
      </c>
      <c r="S8626">
        <v>0</v>
      </c>
      <c r="T8626">
        <v>0</v>
      </c>
      <c r="U8626">
        <v>0</v>
      </c>
      <c r="V8626">
        <v>0</v>
      </c>
      <c r="W8626">
        <v>0</v>
      </c>
      <c r="X8626" s="1">
        <v>45473</v>
      </c>
      <c r="Y8626" s="1">
        <v>44901</v>
      </c>
      <c r="Z8626" t="s">
        <v>5598</v>
      </c>
      <c r="AA8626" t="s">
        <v>99</v>
      </c>
    </row>
    <row r="8627" spans="1:27" x14ac:dyDescent="0.25">
      <c r="A8627" t="s">
        <v>2515</v>
      </c>
      <c r="B8627" t="s">
        <v>55</v>
      </c>
      <c r="C8627" t="s">
        <v>43</v>
      </c>
      <c r="D8627" t="s">
        <v>5598</v>
      </c>
      <c r="E8627" t="s">
        <v>155</v>
      </c>
      <c r="F8627" t="s">
        <v>17</v>
      </c>
      <c r="G8627" t="s">
        <v>55</v>
      </c>
      <c r="H8627">
        <v>669</v>
      </c>
      <c r="I8627" t="s">
        <v>55</v>
      </c>
      <c r="J8627">
        <v>15000</v>
      </c>
      <c r="K8627">
        <v>9768</v>
      </c>
      <c r="L8627">
        <v>0.19400000000000001</v>
      </c>
      <c r="M8627" s="63">
        <v>45433</v>
      </c>
      <c r="N8627" s="63">
        <v>45478</v>
      </c>
      <c r="O8627">
        <v>45</v>
      </c>
      <c r="P8627" t="s">
        <v>55</v>
      </c>
      <c r="Q8627">
        <v>0</v>
      </c>
      <c r="R8627">
        <v>0</v>
      </c>
      <c r="S8627">
        <v>0</v>
      </c>
      <c r="T8627">
        <v>0</v>
      </c>
      <c r="U8627">
        <v>0</v>
      </c>
      <c r="V8627">
        <v>0</v>
      </c>
      <c r="W8627">
        <v>0</v>
      </c>
      <c r="X8627" s="1">
        <v>45473</v>
      </c>
      <c r="Y8627" s="1">
        <v>45186</v>
      </c>
      <c r="Z8627" t="s">
        <v>5598</v>
      </c>
      <c r="AA8627" t="s">
        <v>101</v>
      </c>
    </row>
    <row r="8628" spans="1:27" x14ac:dyDescent="0.25">
      <c r="A8628" t="s">
        <v>2593</v>
      </c>
      <c r="B8628" t="s">
        <v>55</v>
      </c>
      <c r="C8628" t="s">
        <v>43</v>
      </c>
      <c r="D8628" t="s">
        <v>5598</v>
      </c>
      <c r="E8628" t="s">
        <v>155</v>
      </c>
      <c r="F8628" t="s">
        <v>12</v>
      </c>
      <c r="G8628" t="s">
        <v>55</v>
      </c>
      <c r="H8628">
        <v>609</v>
      </c>
      <c r="I8628" t="s">
        <v>55</v>
      </c>
      <c r="J8628">
        <v>10000</v>
      </c>
      <c r="K8628">
        <v>9848.0499999999993</v>
      </c>
      <c r="L8628">
        <v>0.19400000000000001</v>
      </c>
      <c r="M8628" s="63">
        <v>45455</v>
      </c>
      <c r="N8628" s="63">
        <v>45500</v>
      </c>
      <c r="O8628">
        <v>45</v>
      </c>
      <c r="P8628" t="s">
        <v>55</v>
      </c>
      <c r="Q8628">
        <v>0</v>
      </c>
      <c r="R8628">
        <v>0</v>
      </c>
      <c r="S8628">
        <v>0</v>
      </c>
      <c r="T8628">
        <v>0</v>
      </c>
      <c r="U8628">
        <v>0</v>
      </c>
      <c r="V8628">
        <v>0</v>
      </c>
      <c r="W8628">
        <v>0</v>
      </c>
      <c r="X8628" s="1">
        <v>45473</v>
      </c>
      <c r="Y8628" s="1">
        <v>45140</v>
      </c>
      <c r="Z8628" t="s">
        <v>5598</v>
      </c>
      <c r="AA8628" t="s">
        <v>102</v>
      </c>
    </row>
    <row r="8629" spans="1:27" x14ac:dyDescent="0.25">
      <c r="A8629" t="s">
        <v>2629</v>
      </c>
      <c r="B8629" t="s">
        <v>55</v>
      </c>
      <c r="C8629" t="s">
        <v>43</v>
      </c>
      <c r="D8629" t="s">
        <v>5598</v>
      </c>
      <c r="E8629" t="s">
        <v>155</v>
      </c>
      <c r="F8629" t="s">
        <v>6</v>
      </c>
      <c r="G8629" t="s">
        <v>55</v>
      </c>
      <c r="H8629">
        <v>795</v>
      </c>
      <c r="I8629" t="s">
        <v>55</v>
      </c>
      <c r="J8629">
        <v>15000</v>
      </c>
      <c r="K8629">
        <v>5487.02</v>
      </c>
      <c r="L8629">
        <v>0.19400000000000001</v>
      </c>
      <c r="M8629" s="63">
        <v>45218</v>
      </c>
      <c r="N8629" s="63">
        <v>45263</v>
      </c>
      <c r="O8629">
        <v>45</v>
      </c>
      <c r="P8629" t="s">
        <v>55</v>
      </c>
      <c r="Q8629">
        <v>0</v>
      </c>
      <c r="R8629">
        <v>0</v>
      </c>
      <c r="S8629">
        <v>0</v>
      </c>
      <c r="T8629">
        <v>0</v>
      </c>
      <c r="U8629">
        <v>0</v>
      </c>
      <c r="V8629">
        <v>5487.02</v>
      </c>
      <c r="W8629">
        <v>5487.02</v>
      </c>
      <c r="X8629" s="1">
        <v>45473</v>
      </c>
      <c r="Y8629" s="1">
        <v>45152</v>
      </c>
      <c r="Z8629" t="s">
        <v>5598</v>
      </c>
      <c r="AA8629" t="s">
        <v>100</v>
      </c>
    </row>
    <row r="8630" spans="1:27" x14ac:dyDescent="0.25">
      <c r="A8630" t="s">
        <v>2610</v>
      </c>
      <c r="B8630" t="s">
        <v>55</v>
      </c>
      <c r="C8630" t="s">
        <v>43</v>
      </c>
      <c r="D8630" t="s">
        <v>5598</v>
      </c>
      <c r="E8630" t="s">
        <v>155</v>
      </c>
      <c r="F8630" t="s">
        <v>9</v>
      </c>
      <c r="G8630" t="s">
        <v>55</v>
      </c>
      <c r="H8630">
        <v>803</v>
      </c>
      <c r="I8630" t="s">
        <v>55</v>
      </c>
      <c r="J8630">
        <v>5000</v>
      </c>
      <c r="K8630">
        <v>1756.5</v>
      </c>
      <c r="L8630">
        <v>0.26</v>
      </c>
      <c r="M8630" s="63">
        <v>45434</v>
      </c>
      <c r="N8630" s="63">
        <v>45479</v>
      </c>
      <c r="O8630">
        <v>45</v>
      </c>
      <c r="P8630" t="s">
        <v>55</v>
      </c>
      <c r="Q8630">
        <v>0</v>
      </c>
      <c r="R8630">
        <v>0</v>
      </c>
      <c r="S8630">
        <v>0</v>
      </c>
      <c r="T8630">
        <v>0</v>
      </c>
      <c r="U8630">
        <v>0</v>
      </c>
      <c r="V8630">
        <v>0</v>
      </c>
      <c r="W8630">
        <v>0</v>
      </c>
      <c r="X8630" s="1">
        <v>45473</v>
      </c>
      <c r="Y8630" s="1">
        <v>45105</v>
      </c>
      <c r="Z8630" t="s">
        <v>5598</v>
      </c>
      <c r="AA8630" t="s">
        <v>100</v>
      </c>
    </row>
    <row r="8631" spans="1:27" x14ac:dyDescent="0.25">
      <c r="A8631" t="s">
        <v>2571</v>
      </c>
      <c r="B8631" t="s">
        <v>55</v>
      </c>
      <c r="C8631" t="s">
        <v>43</v>
      </c>
      <c r="D8631" t="s">
        <v>5598</v>
      </c>
      <c r="E8631" t="s">
        <v>155</v>
      </c>
      <c r="F8631" t="s">
        <v>7</v>
      </c>
      <c r="G8631" t="s">
        <v>55</v>
      </c>
      <c r="H8631">
        <v>794</v>
      </c>
      <c r="I8631" t="s">
        <v>55</v>
      </c>
      <c r="J8631">
        <v>5000</v>
      </c>
      <c r="K8631">
        <v>4764</v>
      </c>
      <c r="L8631">
        <v>0.26</v>
      </c>
      <c r="M8631" s="63">
        <v>45437</v>
      </c>
      <c r="N8631" s="63">
        <v>45482</v>
      </c>
      <c r="O8631">
        <v>45</v>
      </c>
      <c r="P8631" t="s">
        <v>55</v>
      </c>
      <c r="Q8631">
        <v>0</v>
      </c>
      <c r="R8631">
        <v>0</v>
      </c>
      <c r="S8631">
        <v>0</v>
      </c>
      <c r="T8631">
        <v>0</v>
      </c>
      <c r="U8631">
        <v>0</v>
      </c>
      <c r="V8631">
        <v>0</v>
      </c>
      <c r="W8631">
        <v>0</v>
      </c>
      <c r="X8631" s="1">
        <v>45473</v>
      </c>
      <c r="Y8631" s="1">
        <v>45212</v>
      </c>
      <c r="Z8631" t="s">
        <v>5598</v>
      </c>
      <c r="AA8631" t="s">
        <v>101</v>
      </c>
    </row>
    <row r="8632" spans="1:27" x14ac:dyDescent="0.25">
      <c r="A8632" t="s">
        <v>2618</v>
      </c>
      <c r="B8632" t="s">
        <v>55</v>
      </c>
      <c r="C8632" t="s">
        <v>43</v>
      </c>
      <c r="D8632" t="s">
        <v>5598</v>
      </c>
      <c r="E8632" t="s">
        <v>155</v>
      </c>
      <c r="F8632" t="s">
        <v>14</v>
      </c>
      <c r="G8632" t="s">
        <v>55</v>
      </c>
      <c r="H8632">
        <v>729</v>
      </c>
      <c r="I8632" t="s">
        <v>55</v>
      </c>
      <c r="J8632">
        <v>5000</v>
      </c>
      <c r="K8632">
        <v>4491.83</v>
      </c>
      <c r="L8632">
        <v>0.26</v>
      </c>
      <c r="M8632" s="63">
        <v>45438</v>
      </c>
      <c r="N8632" s="63">
        <v>45483</v>
      </c>
      <c r="O8632">
        <v>45</v>
      </c>
      <c r="P8632" t="s">
        <v>55</v>
      </c>
      <c r="Q8632">
        <v>0</v>
      </c>
      <c r="R8632">
        <v>0</v>
      </c>
      <c r="S8632">
        <v>0</v>
      </c>
      <c r="T8632">
        <v>0</v>
      </c>
      <c r="U8632">
        <v>0</v>
      </c>
      <c r="V8632">
        <v>0</v>
      </c>
      <c r="W8632">
        <v>0</v>
      </c>
      <c r="X8632" s="1">
        <v>45473</v>
      </c>
      <c r="Y8632" s="1">
        <v>45027</v>
      </c>
      <c r="Z8632" t="s">
        <v>5598</v>
      </c>
      <c r="AA8632" t="s">
        <v>103</v>
      </c>
    </row>
    <row r="8633" spans="1:27" x14ac:dyDescent="0.25">
      <c r="A8633" t="s">
        <v>2586</v>
      </c>
      <c r="B8633" t="s">
        <v>55</v>
      </c>
      <c r="C8633" t="s">
        <v>43</v>
      </c>
      <c r="D8633" t="s">
        <v>5598</v>
      </c>
      <c r="E8633" t="s">
        <v>155</v>
      </c>
      <c r="F8633" t="s">
        <v>14</v>
      </c>
      <c r="G8633" t="s">
        <v>55</v>
      </c>
      <c r="H8633">
        <v>654</v>
      </c>
      <c r="I8633" t="s">
        <v>55</v>
      </c>
      <c r="J8633">
        <v>5000</v>
      </c>
      <c r="K8633">
        <v>1497</v>
      </c>
      <c r="L8633">
        <v>0.19400000000000001</v>
      </c>
      <c r="M8633" s="63">
        <v>45431</v>
      </c>
      <c r="N8633" s="63">
        <v>45476</v>
      </c>
      <c r="O8633">
        <v>45</v>
      </c>
      <c r="P8633" t="s">
        <v>55</v>
      </c>
      <c r="Q8633">
        <v>0</v>
      </c>
      <c r="R8633">
        <v>0</v>
      </c>
      <c r="S8633">
        <v>0</v>
      </c>
      <c r="T8633">
        <v>0</v>
      </c>
      <c r="U8633">
        <v>0</v>
      </c>
      <c r="V8633">
        <v>0</v>
      </c>
      <c r="W8633">
        <v>0</v>
      </c>
      <c r="X8633" s="1">
        <v>45473</v>
      </c>
      <c r="Y8633" s="1">
        <v>45027</v>
      </c>
      <c r="Z8633" t="s">
        <v>5598</v>
      </c>
      <c r="AA8633" t="s">
        <v>103</v>
      </c>
    </row>
    <row r="8634" spans="1:27" x14ac:dyDescent="0.25">
      <c r="A8634" t="s">
        <v>2535</v>
      </c>
      <c r="B8634" t="s">
        <v>55</v>
      </c>
      <c r="C8634" t="s">
        <v>43</v>
      </c>
      <c r="D8634" t="s">
        <v>5598</v>
      </c>
      <c r="E8634" t="s">
        <v>155</v>
      </c>
      <c r="F8634" t="s">
        <v>13</v>
      </c>
      <c r="G8634" t="s">
        <v>55</v>
      </c>
      <c r="H8634">
        <v>792</v>
      </c>
      <c r="I8634" t="s">
        <v>55</v>
      </c>
      <c r="J8634">
        <v>5000</v>
      </c>
      <c r="K8634">
        <v>2760.45</v>
      </c>
      <c r="L8634">
        <v>0.19400000000000001</v>
      </c>
      <c r="M8634" s="63">
        <v>45200</v>
      </c>
      <c r="N8634" s="63">
        <v>45245</v>
      </c>
      <c r="O8634">
        <v>45</v>
      </c>
      <c r="P8634" t="s">
        <v>55</v>
      </c>
      <c r="Q8634">
        <v>0</v>
      </c>
      <c r="R8634">
        <v>0</v>
      </c>
      <c r="S8634">
        <v>0</v>
      </c>
      <c r="T8634">
        <v>0</v>
      </c>
      <c r="U8634">
        <v>0</v>
      </c>
      <c r="V8634">
        <v>2760.45</v>
      </c>
      <c r="W8634">
        <v>2760.45</v>
      </c>
      <c r="X8634" s="1">
        <v>45473</v>
      </c>
      <c r="Y8634" s="1">
        <v>45130</v>
      </c>
      <c r="Z8634" t="s">
        <v>5598</v>
      </c>
      <c r="AA8634" t="s">
        <v>101</v>
      </c>
    </row>
    <row r="8635" spans="1:27" x14ac:dyDescent="0.25">
      <c r="A8635" t="s">
        <v>5309</v>
      </c>
      <c r="B8635" t="s">
        <v>55</v>
      </c>
      <c r="C8635" t="s">
        <v>43</v>
      </c>
      <c r="D8635" t="s">
        <v>5598</v>
      </c>
      <c r="E8635" t="s">
        <v>155</v>
      </c>
      <c r="F8635" t="s">
        <v>9</v>
      </c>
      <c r="G8635" t="s">
        <v>55</v>
      </c>
      <c r="H8635">
        <v>562</v>
      </c>
      <c r="I8635" t="s">
        <v>55</v>
      </c>
      <c r="J8635">
        <v>5000</v>
      </c>
      <c r="K8635">
        <v>13.88</v>
      </c>
      <c r="L8635">
        <v>0.26</v>
      </c>
      <c r="M8635" s="63">
        <v>45459</v>
      </c>
      <c r="N8635" s="63">
        <v>45480</v>
      </c>
      <c r="O8635">
        <v>21</v>
      </c>
      <c r="P8635" t="s">
        <v>55</v>
      </c>
      <c r="Q8635">
        <v>0</v>
      </c>
      <c r="R8635">
        <v>0</v>
      </c>
      <c r="S8635">
        <v>0</v>
      </c>
      <c r="T8635">
        <v>0</v>
      </c>
      <c r="U8635">
        <v>0</v>
      </c>
      <c r="V8635">
        <v>0</v>
      </c>
      <c r="W8635">
        <v>0</v>
      </c>
      <c r="X8635" s="1">
        <v>45473</v>
      </c>
      <c r="Y8635" s="1">
        <v>45218</v>
      </c>
      <c r="Z8635" t="s">
        <v>5598</v>
      </c>
      <c r="AA8635" t="s">
        <v>99</v>
      </c>
    </row>
    <row r="8636" spans="1:27" x14ac:dyDescent="0.25">
      <c r="A8636" t="s">
        <v>5310</v>
      </c>
      <c r="B8636" t="s">
        <v>55</v>
      </c>
      <c r="C8636" t="s">
        <v>43</v>
      </c>
      <c r="D8636" t="s">
        <v>5598</v>
      </c>
      <c r="E8636" t="s">
        <v>155</v>
      </c>
      <c r="F8636" t="s">
        <v>9</v>
      </c>
      <c r="G8636" t="s">
        <v>55</v>
      </c>
      <c r="H8636">
        <v>533</v>
      </c>
      <c r="I8636" t="s">
        <v>55</v>
      </c>
      <c r="J8636">
        <v>5000</v>
      </c>
      <c r="K8636">
        <v>1287</v>
      </c>
      <c r="L8636">
        <v>0.26</v>
      </c>
      <c r="M8636" s="63">
        <v>45474</v>
      </c>
      <c r="N8636" s="63">
        <v>45495</v>
      </c>
      <c r="O8636">
        <v>21</v>
      </c>
      <c r="P8636" t="s">
        <v>55</v>
      </c>
      <c r="Q8636">
        <v>0</v>
      </c>
      <c r="R8636">
        <v>0</v>
      </c>
      <c r="S8636">
        <v>0</v>
      </c>
      <c r="T8636">
        <v>0</v>
      </c>
      <c r="U8636">
        <v>0</v>
      </c>
      <c r="V8636">
        <v>0</v>
      </c>
      <c r="W8636">
        <v>0</v>
      </c>
      <c r="X8636" s="1">
        <v>45473</v>
      </c>
      <c r="Y8636" s="1">
        <v>45049</v>
      </c>
      <c r="Z8636" t="s">
        <v>5598</v>
      </c>
      <c r="AA8636" t="s">
        <v>99</v>
      </c>
    </row>
    <row r="8637" spans="1:27" x14ac:dyDescent="0.25">
      <c r="A8637" t="s">
        <v>5311</v>
      </c>
      <c r="B8637" t="s">
        <v>55</v>
      </c>
      <c r="C8637" t="s">
        <v>43</v>
      </c>
      <c r="D8637" t="s">
        <v>5598</v>
      </c>
      <c r="E8637" t="s">
        <v>155</v>
      </c>
      <c r="F8637" t="s">
        <v>9</v>
      </c>
      <c r="G8637" t="s">
        <v>55</v>
      </c>
      <c r="H8637">
        <v>522</v>
      </c>
      <c r="I8637" t="s">
        <v>55</v>
      </c>
      <c r="J8637">
        <v>5000</v>
      </c>
      <c r="K8637">
        <v>4760.46</v>
      </c>
      <c r="L8637">
        <v>0.26</v>
      </c>
      <c r="M8637" s="63">
        <v>45464</v>
      </c>
      <c r="N8637" s="63">
        <v>45485</v>
      </c>
      <c r="O8637">
        <v>21</v>
      </c>
      <c r="P8637" t="s">
        <v>55</v>
      </c>
      <c r="Q8637">
        <v>0</v>
      </c>
      <c r="R8637">
        <v>0</v>
      </c>
      <c r="S8637">
        <v>0</v>
      </c>
      <c r="T8637">
        <v>0</v>
      </c>
      <c r="U8637">
        <v>0</v>
      </c>
      <c r="V8637">
        <v>0</v>
      </c>
      <c r="W8637">
        <v>0</v>
      </c>
      <c r="X8637" s="1">
        <v>45473</v>
      </c>
      <c r="Y8637" s="1">
        <v>45298</v>
      </c>
      <c r="Z8637" t="s">
        <v>5598</v>
      </c>
      <c r="AA8637" t="s">
        <v>101</v>
      </c>
    </row>
    <row r="8638" spans="1:27" x14ac:dyDescent="0.25">
      <c r="A8638" t="s">
        <v>5312</v>
      </c>
      <c r="B8638" t="s">
        <v>55</v>
      </c>
      <c r="C8638" t="s">
        <v>43</v>
      </c>
      <c r="D8638" t="s">
        <v>5598</v>
      </c>
      <c r="E8638" t="s">
        <v>155</v>
      </c>
      <c r="F8638" t="s">
        <v>9</v>
      </c>
      <c r="G8638" t="s">
        <v>55</v>
      </c>
      <c r="H8638">
        <v>704</v>
      </c>
      <c r="I8638" t="s">
        <v>55</v>
      </c>
      <c r="J8638">
        <v>5000</v>
      </c>
      <c r="K8638">
        <v>3414</v>
      </c>
      <c r="L8638">
        <v>0.26</v>
      </c>
      <c r="M8638" s="63">
        <v>45473</v>
      </c>
      <c r="N8638" s="63">
        <v>45494</v>
      </c>
      <c r="O8638">
        <v>21</v>
      </c>
      <c r="P8638" t="s">
        <v>55</v>
      </c>
      <c r="Q8638">
        <v>0</v>
      </c>
      <c r="R8638">
        <v>0</v>
      </c>
      <c r="S8638">
        <v>0</v>
      </c>
      <c r="T8638">
        <v>0</v>
      </c>
      <c r="U8638">
        <v>0</v>
      </c>
      <c r="V8638">
        <v>0</v>
      </c>
      <c r="W8638">
        <v>0</v>
      </c>
      <c r="X8638" s="1">
        <v>45473</v>
      </c>
      <c r="Y8638" s="1">
        <v>45271</v>
      </c>
      <c r="Z8638" t="s">
        <v>5598</v>
      </c>
      <c r="AA8638" t="s">
        <v>105</v>
      </c>
    </row>
    <row r="8639" spans="1:27" x14ac:dyDescent="0.25">
      <c r="A8639" t="s">
        <v>5313</v>
      </c>
      <c r="B8639" t="s">
        <v>55</v>
      </c>
      <c r="C8639" t="s">
        <v>43</v>
      </c>
      <c r="D8639" t="s">
        <v>5598</v>
      </c>
      <c r="E8639" t="s">
        <v>155</v>
      </c>
      <c r="F8639" t="s">
        <v>9</v>
      </c>
      <c r="G8639" t="s">
        <v>55</v>
      </c>
      <c r="H8639">
        <v>683</v>
      </c>
      <c r="I8639" t="s">
        <v>55</v>
      </c>
      <c r="J8639">
        <v>10000</v>
      </c>
      <c r="K8639">
        <v>7356</v>
      </c>
      <c r="L8639">
        <v>0.26</v>
      </c>
      <c r="M8639" s="63">
        <v>45459</v>
      </c>
      <c r="N8639" s="63">
        <v>45480</v>
      </c>
      <c r="O8639">
        <v>21</v>
      </c>
      <c r="P8639" t="s">
        <v>55</v>
      </c>
      <c r="Q8639">
        <v>0</v>
      </c>
      <c r="R8639">
        <v>0</v>
      </c>
      <c r="S8639">
        <v>0</v>
      </c>
      <c r="T8639">
        <v>0</v>
      </c>
      <c r="U8639">
        <v>0</v>
      </c>
      <c r="V8639">
        <v>0</v>
      </c>
      <c r="W8639">
        <v>0</v>
      </c>
      <c r="X8639" s="1">
        <v>45473</v>
      </c>
      <c r="Y8639" s="1">
        <v>45037</v>
      </c>
      <c r="Z8639" t="s">
        <v>5598</v>
      </c>
      <c r="AA8639" t="s">
        <v>105</v>
      </c>
    </row>
    <row r="8640" spans="1:27" x14ac:dyDescent="0.25">
      <c r="A8640" t="s">
        <v>5314</v>
      </c>
      <c r="B8640" t="s">
        <v>55</v>
      </c>
      <c r="C8640" t="s">
        <v>43</v>
      </c>
      <c r="D8640" t="s">
        <v>5598</v>
      </c>
      <c r="E8640" t="s">
        <v>155</v>
      </c>
      <c r="F8640" t="s">
        <v>9</v>
      </c>
      <c r="G8640" t="s">
        <v>55</v>
      </c>
      <c r="H8640">
        <v>738</v>
      </c>
      <c r="I8640" t="s">
        <v>55</v>
      </c>
      <c r="J8640">
        <v>5000</v>
      </c>
      <c r="K8640">
        <v>2437.5</v>
      </c>
      <c r="L8640">
        <v>0.26</v>
      </c>
      <c r="M8640" s="63">
        <v>45461</v>
      </c>
      <c r="N8640" s="63">
        <v>45482</v>
      </c>
      <c r="O8640">
        <v>21</v>
      </c>
      <c r="P8640" t="s">
        <v>55</v>
      </c>
      <c r="Q8640">
        <v>0</v>
      </c>
      <c r="R8640">
        <v>0</v>
      </c>
      <c r="S8640">
        <v>0</v>
      </c>
      <c r="T8640">
        <v>0</v>
      </c>
      <c r="U8640">
        <v>0</v>
      </c>
      <c r="V8640">
        <v>0</v>
      </c>
      <c r="W8640">
        <v>0</v>
      </c>
      <c r="X8640" s="1">
        <v>45473</v>
      </c>
      <c r="Y8640" s="1">
        <v>45213</v>
      </c>
      <c r="Z8640" t="s">
        <v>5598</v>
      </c>
      <c r="AA8640" t="s">
        <v>105</v>
      </c>
    </row>
    <row r="8641" spans="1:27" x14ac:dyDescent="0.25">
      <c r="A8641" t="s">
        <v>5315</v>
      </c>
      <c r="B8641" t="s">
        <v>55</v>
      </c>
      <c r="C8641" t="s">
        <v>43</v>
      </c>
      <c r="D8641" t="s">
        <v>5598</v>
      </c>
      <c r="E8641" t="s">
        <v>155</v>
      </c>
      <c r="F8641" t="s">
        <v>9</v>
      </c>
      <c r="G8641" t="s">
        <v>55</v>
      </c>
      <c r="H8641">
        <v>564</v>
      </c>
      <c r="I8641" t="s">
        <v>55</v>
      </c>
      <c r="J8641">
        <v>5000</v>
      </c>
      <c r="K8641">
        <v>870</v>
      </c>
      <c r="L8641">
        <v>0.26</v>
      </c>
      <c r="M8641" s="63">
        <v>45471</v>
      </c>
      <c r="N8641" s="63">
        <v>45492</v>
      </c>
      <c r="O8641">
        <v>21</v>
      </c>
      <c r="P8641" t="s">
        <v>55</v>
      </c>
      <c r="Q8641">
        <v>0</v>
      </c>
      <c r="R8641">
        <v>0</v>
      </c>
      <c r="S8641">
        <v>0</v>
      </c>
      <c r="T8641">
        <v>0</v>
      </c>
      <c r="U8641">
        <v>0</v>
      </c>
      <c r="V8641">
        <v>0</v>
      </c>
      <c r="W8641">
        <v>0</v>
      </c>
      <c r="X8641" s="1">
        <v>45473</v>
      </c>
      <c r="Y8641" s="1">
        <v>45265</v>
      </c>
      <c r="Z8641" t="s">
        <v>5598</v>
      </c>
      <c r="AA8641" t="s">
        <v>102</v>
      </c>
    </row>
    <row r="8642" spans="1:27" x14ac:dyDescent="0.25">
      <c r="A8642" t="s">
        <v>5316</v>
      </c>
      <c r="B8642" t="s">
        <v>55</v>
      </c>
      <c r="C8642" t="s">
        <v>43</v>
      </c>
      <c r="D8642" t="s">
        <v>5598</v>
      </c>
      <c r="E8642" t="s">
        <v>155</v>
      </c>
      <c r="F8642" t="s">
        <v>9</v>
      </c>
      <c r="G8642" t="s">
        <v>55</v>
      </c>
      <c r="H8642">
        <v>679</v>
      </c>
      <c r="I8642" t="s">
        <v>55</v>
      </c>
      <c r="J8642">
        <v>5000</v>
      </c>
      <c r="K8642">
        <v>1608</v>
      </c>
      <c r="L8642">
        <v>0.26</v>
      </c>
      <c r="M8642" s="63">
        <v>45458</v>
      </c>
      <c r="N8642" s="63">
        <v>45479</v>
      </c>
      <c r="O8642">
        <v>21</v>
      </c>
      <c r="P8642" t="s">
        <v>55</v>
      </c>
      <c r="Q8642">
        <v>0</v>
      </c>
      <c r="R8642">
        <v>0</v>
      </c>
      <c r="S8642">
        <v>0</v>
      </c>
      <c r="T8642">
        <v>0</v>
      </c>
      <c r="U8642">
        <v>0</v>
      </c>
      <c r="V8642">
        <v>0</v>
      </c>
      <c r="W8642">
        <v>0</v>
      </c>
      <c r="X8642" s="1">
        <v>45473</v>
      </c>
      <c r="Y8642" s="1">
        <v>45148</v>
      </c>
      <c r="Z8642" t="s">
        <v>5598</v>
      </c>
      <c r="AA8642" t="s">
        <v>102</v>
      </c>
    </row>
    <row r="8643" spans="1:27" x14ac:dyDescent="0.25">
      <c r="A8643" t="s">
        <v>5317</v>
      </c>
      <c r="B8643" t="s">
        <v>55</v>
      </c>
      <c r="C8643" t="s">
        <v>43</v>
      </c>
      <c r="D8643" t="s">
        <v>5598</v>
      </c>
      <c r="E8643" t="s">
        <v>155</v>
      </c>
      <c r="F8643" t="s">
        <v>9</v>
      </c>
      <c r="G8643" t="s">
        <v>55</v>
      </c>
      <c r="H8643">
        <v>625</v>
      </c>
      <c r="I8643" t="s">
        <v>55</v>
      </c>
      <c r="J8643">
        <v>5000</v>
      </c>
      <c r="K8643">
        <v>1443</v>
      </c>
      <c r="L8643">
        <v>0.26</v>
      </c>
      <c r="M8643" s="63">
        <v>45463</v>
      </c>
      <c r="N8643" s="63">
        <v>45484</v>
      </c>
      <c r="O8643">
        <v>21</v>
      </c>
      <c r="P8643" t="s">
        <v>55</v>
      </c>
      <c r="Q8643">
        <v>0</v>
      </c>
      <c r="R8643">
        <v>0</v>
      </c>
      <c r="S8643">
        <v>0</v>
      </c>
      <c r="T8643">
        <v>0</v>
      </c>
      <c r="U8643">
        <v>0</v>
      </c>
      <c r="V8643">
        <v>0</v>
      </c>
      <c r="W8643">
        <v>0</v>
      </c>
      <c r="X8643" s="1">
        <v>45473</v>
      </c>
      <c r="Y8643" s="1">
        <v>45320</v>
      </c>
      <c r="Z8643" t="s">
        <v>5598</v>
      </c>
      <c r="AA8643" t="s">
        <v>104</v>
      </c>
    </row>
    <row r="8644" spans="1:27" x14ac:dyDescent="0.25">
      <c r="A8644" t="s">
        <v>5318</v>
      </c>
      <c r="B8644" t="s">
        <v>55</v>
      </c>
      <c r="C8644" t="s">
        <v>43</v>
      </c>
      <c r="D8644" t="s">
        <v>5598</v>
      </c>
      <c r="E8644" t="s">
        <v>155</v>
      </c>
      <c r="F8644" t="s">
        <v>9</v>
      </c>
      <c r="G8644" t="s">
        <v>55</v>
      </c>
      <c r="H8644">
        <v>681</v>
      </c>
      <c r="I8644" t="s">
        <v>55</v>
      </c>
      <c r="J8644">
        <v>5000</v>
      </c>
      <c r="K8644">
        <v>1624.5</v>
      </c>
      <c r="L8644">
        <v>0.26</v>
      </c>
      <c r="M8644" s="63">
        <v>45473</v>
      </c>
      <c r="N8644" s="63">
        <v>45494</v>
      </c>
      <c r="O8644">
        <v>21</v>
      </c>
      <c r="P8644" t="s">
        <v>55</v>
      </c>
      <c r="Q8644">
        <v>0</v>
      </c>
      <c r="R8644">
        <v>0</v>
      </c>
      <c r="S8644">
        <v>0</v>
      </c>
      <c r="T8644">
        <v>0</v>
      </c>
      <c r="U8644">
        <v>0</v>
      </c>
      <c r="V8644">
        <v>0</v>
      </c>
      <c r="W8644">
        <v>0</v>
      </c>
      <c r="X8644" s="1">
        <v>45473</v>
      </c>
      <c r="Y8644" s="1">
        <v>45243</v>
      </c>
      <c r="Z8644" t="s">
        <v>5598</v>
      </c>
      <c r="AA8644" t="s">
        <v>103</v>
      </c>
    </row>
    <row r="8645" spans="1:27" x14ac:dyDescent="0.25">
      <c r="A8645" t="s">
        <v>5319</v>
      </c>
      <c r="B8645" t="s">
        <v>55</v>
      </c>
      <c r="C8645" t="s">
        <v>43</v>
      </c>
      <c r="D8645" t="s">
        <v>5598</v>
      </c>
      <c r="E8645" t="s">
        <v>155</v>
      </c>
      <c r="F8645" t="s">
        <v>9</v>
      </c>
      <c r="G8645" t="s">
        <v>55</v>
      </c>
      <c r="H8645">
        <v>632</v>
      </c>
      <c r="I8645" t="s">
        <v>55</v>
      </c>
      <c r="J8645">
        <v>5000</v>
      </c>
      <c r="K8645">
        <v>3610.5</v>
      </c>
      <c r="L8645">
        <v>0.26</v>
      </c>
      <c r="M8645" s="63">
        <v>45461</v>
      </c>
      <c r="N8645" s="63">
        <v>45482</v>
      </c>
      <c r="O8645">
        <v>21</v>
      </c>
      <c r="P8645" t="s">
        <v>55</v>
      </c>
      <c r="Q8645">
        <v>0</v>
      </c>
      <c r="R8645">
        <v>0</v>
      </c>
      <c r="S8645">
        <v>0</v>
      </c>
      <c r="T8645">
        <v>0</v>
      </c>
      <c r="U8645">
        <v>0</v>
      </c>
      <c r="V8645">
        <v>0</v>
      </c>
      <c r="W8645">
        <v>0</v>
      </c>
      <c r="X8645" s="1">
        <v>45473</v>
      </c>
      <c r="Y8645" s="1">
        <v>45260</v>
      </c>
      <c r="Z8645" t="s">
        <v>5598</v>
      </c>
      <c r="AA8645" t="s">
        <v>99</v>
      </c>
    </row>
    <row r="8646" spans="1:27" x14ac:dyDescent="0.25">
      <c r="A8646" t="s">
        <v>5320</v>
      </c>
      <c r="B8646" t="s">
        <v>55</v>
      </c>
      <c r="C8646" t="s">
        <v>43</v>
      </c>
      <c r="D8646" t="s">
        <v>5598</v>
      </c>
      <c r="E8646" t="s">
        <v>155</v>
      </c>
      <c r="F8646" t="s">
        <v>9</v>
      </c>
      <c r="G8646" t="s">
        <v>55</v>
      </c>
      <c r="H8646">
        <v>773</v>
      </c>
      <c r="I8646" t="s">
        <v>55</v>
      </c>
      <c r="J8646">
        <v>5000</v>
      </c>
      <c r="K8646">
        <v>4654.5</v>
      </c>
      <c r="L8646">
        <v>0.26</v>
      </c>
      <c r="M8646" s="63">
        <v>45474</v>
      </c>
      <c r="N8646" s="63">
        <v>45495</v>
      </c>
      <c r="O8646">
        <v>21</v>
      </c>
      <c r="P8646" t="s">
        <v>55</v>
      </c>
      <c r="Q8646">
        <v>0</v>
      </c>
      <c r="R8646">
        <v>0</v>
      </c>
      <c r="S8646">
        <v>0</v>
      </c>
      <c r="T8646">
        <v>0</v>
      </c>
      <c r="U8646">
        <v>0</v>
      </c>
      <c r="V8646">
        <v>0</v>
      </c>
      <c r="W8646">
        <v>0</v>
      </c>
      <c r="X8646" s="1">
        <v>45473</v>
      </c>
      <c r="Y8646" s="1">
        <v>45326</v>
      </c>
      <c r="Z8646" t="s">
        <v>5598</v>
      </c>
      <c r="AA8646" t="s">
        <v>99</v>
      </c>
    </row>
    <row r="8647" spans="1:27" x14ac:dyDescent="0.25">
      <c r="A8647" t="s">
        <v>5321</v>
      </c>
      <c r="B8647" t="s">
        <v>55</v>
      </c>
      <c r="C8647" t="s">
        <v>43</v>
      </c>
      <c r="D8647" t="s">
        <v>5598</v>
      </c>
      <c r="E8647" t="s">
        <v>155</v>
      </c>
      <c r="F8647" t="s">
        <v>9</v>
      </c>
      <c r="G8647" t="s">
        <v>55</v>
      </c>
      <c r="H8647">
        <v>782</v>
      </c>
      <c r="I8647" t="s">
        <v>55</v>
      </c>
      <c r="J8647">
        <v>5000</v>
      </c>
      <c r="K8647">
        <v>4848.83</v>
      </c>
      <c r="L8647">
        <v>0.26</v>
      </c>
      <c r="M8647" s="63">
        <v>45458</v>
      </c>
      <c r="N8647" s="63">
        <v>45479</v>
      </c>
      <c r="O8647">
        <v>21</v>
      </c>
      <c r="P8647" t="s">
        <v>55</v>
      </c>
      <c r="Q8647">
        <v>0</v>
      </c>
      <c r="R8647">
        <v>0</v>
      </c>
      <c r="S8647">
        <v>0</v>
      </c>
      <c r="T8647">
        <v>0</v>
      </c>
      <c r="U8647">
        <v>0</v>
      </c>
      <c r="V8647">
        <v>0</v>
      </c>
      <c r="W8647">
        <v>0</v>
      </c>
      <c r="X8647" s="1">
        <v>45473</v>
      </c>
      <c r="Y8647" s="1">
        <v>45138</v>
      </c>
      <c r="Z8647" t="s">
        <v>5598</v>
      </c>
      <c r="AA8647" t="s">
        <v>101</v>
      </c>
    </row>
    <row r="8648" spans="1:27" x14ac:dyDescent="0.25">
      <c r="A8648" t="s">
        <v>5322</v>
      </c>
      <c r="B8648" t="s">
        <v>55</v>
      </c>
      <c r="C8648" t="s">
        <v>43</v>
      </c>
      <c r="D8648" t="s">
        <v>5598</v>
      </c>
      <c r="E8648" t="s">
        <v>155</v>
      </c>
      <c r="F8648" t="s">
        <v>9</v>
      </c>
      <c r="G8648" t="s">
        <v>55</v>
      </c>
      <c r="H8648">
        <v>582</v>
      </c>
      <c r="I8648" t="s">
        <v>55</v>
      </c>
      <c r="J8648">
        <v>5000</v>
      </c>
      <c r="K8648">
        <v>4858.2</v>
      </c>
      <c r="L8648">
        <v>0.26</v>
      </c>
      <c r="M8648" s="63">
        <v>45456</v>
      </c>
      <c r="N8648" s="63">
        <v>45477</v>
      </c>
      <c r="O8648">
        <v>21</v>
      </c>
      <c r="P8648" t="s">
        <v>55</v>
      </c>
      <c r="Q8648">
        <v>0</v>
      </c>
      <c r="R8648">
        <v>0</v>
      </c>
      <c r="S8648">
        <v>0</v>
      </c>
      <c r="T8648">
        <v>0</v>
      </c>
      <c r="U8648">
        <v>0</v>
      </c>
      <c r="V8648">
        <v>0</v>
      </c>
      <c r="W8648">
        <v>0</v>
      </c>
      <c r="X8648" s="1">
        <v>45473</v>
      </c>
      <c r="Y8648" s="1">
        <v>45364</v>
      </c>
      <c r="Z8648" t="s">
        <v>5598</v>
      </c>
      <c r="AA8648" t="s">
        <v>100</v>
      </c>
    </row>
    <row r="8649" spans="1:27" x14ac:dyDescent="0.25">
      <c r="A8649" t="s">
        <v>4944</v>
      </c>
      <c r="B8649" t="s">
        <v>55</v>
      </c>
      <c r="C8649" t="s">
        <v>43</v>
      </c>
      <c r="D8649" t="s">
        <v>5598</v>
      </c>
      <c r="E8649" t="s">
        <v>155</v>
      </c>
      <c r="F8649" t="s">
        <v>9</v>
      </c>
      <c r="G8649" t="s">
        <v>55</v>
      </c>
      <c r="H8649">
        <v>509</v>
      </c>
      <c r="I8649" t="s">
        <v>55</v>
      </c>
      <c r="J8649">
        <v>5000</v>
      </c>
      <c r="K8649">
        <v>2998.5</v>
      </c>
      <c r="L8649">
        <v>0.26</v>
      </c>
      <c r="M8649" s="63">
        <v>45456</v>
      </c>
      <c r="N8649" s="63">
        <v>45477</v>
      </c>
      <c r="O8649">
        <v>21</v>
      </c>
      <c r="P8649" t="s">
        <v>55</v>
      </c>
      <c r="Q8649">
        <v>0</v>
      </c>
      <c r="R8649">
        <v>0</v>
      </c>
      <c r="S8649">
        <v>0</v>
      </c>
      <c r="T8649">
        <v>0</v>
      </c>
      <c r="U8649">
        <v>0</v>
      </c>
      <c r="V8649">
        <v>0</v>
      </c>
      <c r="W8649">
        <v>0</v>
      </c>
      <c r="X8649" s="1">
        <v>45473</v>
      </c>
      <c r="Y8649" s="1">
        <v>45362</v>
      </c>
      <c r="Z8649" t="s">
        <v>5598</v>
      </c>
      <c r="AA8649" t="s">
        <v>99</v>
      </c>
    </row>
    <row r="8650" spans="1:27" x14ac:dyDescent="0.25">
      <c r="A8650" t="s">
        <v>5323</v>
      </c>
      <c r="B8650" t="s">
        <v>55</v>
      </c>
      <c r="C8650" t="s">
        <v>43</v>
      </c>
      <c r="D8650" t="s">
        <v>5598</v>
      </c>
      <c r="E8650" t="s">
        <v>155</v>
      </c>
      <c r="F8650" t="s">
        <v>9</v>
      </c>
      <c r="G8650" t="s">
        <v>55</v>
      </c>
      <c r="H8650">
        <v>553</v>
      </c>
      <c r="I8650" t="s">
        <v>55</v>
      </c>
      <c r="J8650">
        <v>5000</v>
      </c>
      <c r="K8650">
        <v>4753.5</v>
      </c>
      <c r="L8650">
        <v>0.26</v>
      </c>
      <c r="M8650" s="63">
        <v>45472</v>
      </c>
      <c r="N8650" s="63">
        <v>45493</v>
      </c>
      <c r="O8650">
        <v>21</v>
      </c>
      <c r="P8650" t="s">
        <v>55</v>
      </c>
      <c r="Q8650">
        <v>0</v>
      </c>
      <c r="R8650">
        <v>0</v>
      </c>
      <c r="S8650">
        <v>0</v>
      </c>
      <c r="T8650">
        <v>0</v>
      </c>
      <c r="U8650">
        <v>0</v>
      </c>
      <c r="V8650">
        <v>0</v>
      </c>
      <c r="W8650">
        <v>0</v>
      </c>
      <c r="X8650" s="1">
        <v>45473</v>
      </c>
      <c r="Y8650" s="1">
        <v>45132</v>
      </c>
      <c r="Z8650" t="s">
        <v>5598</v>
      </c>
      <c r="AA8650" t="s">
        <v>99</v>
      </c>
    </row>
    <row r="8651" spans="1:27" x14ac:dyDescent="0.25">
      <c r="A8651" t="s">
        <v>5324</v>
      </c>
      <c r="B8651" t="s">
        <v>55</v>
      </c>
      <c r="C8651" t="s">
        <v>43</v>
      </c>
      <c r="D8651" t="s">
        <v>5598</v>
      </c>
      <c r="E8651" t="s">
        <v>155</v>
      </c>
      <c r="F8651" t="s">
        <v>9</v>
      </c>
      <c r="G8651" t="s">
        <v>55</v>
      </c>
      <c r="H8651">
        <v>562</v>
      </c>
      <c r="I8651" t="s">
        <v>55</v>
      </c>
      <c r="J8651">
        <v>10000</v>
      </c>
      <c r="K8651">
        <v>9337.5</v>
      </c>
      <c r="L8651">
        <v>0.26</v>
      </c>
      <c r="M8651" s="63">
        <v>45460</v>
      </c>
      <c r="N8651" s="63">
        <v>45481</v>
      </c>
      <c r="O8651">
        <v>21</v>
      </c>
      <c r="P8651" t="s">
        <v>55</v>
      </c>
      <c r="Q8651">
        <v>0</v>
      </c>
      <c r="R8651">
        <v>0</v>
      </c>
      <c r="S8651">
        <v>0</v>
      </c>
      <c r="T8651">
        <v>0</v>
      </c>
      <c r="U8651">
        <v>0</v>
      </c>
      <c r="V8651">
        <v>0</v>
      </c>
      <c r="W8651">
        <v>0</v>
      </c>
      <c r="X8651" s="1">
        <v>45473</v>
      </c>
      <c r="Y8651" s="1">
        <v>45320</v>
      </c>
      <c r="Z8651" t="s">
        <v>5598</v>
      </c>
      <c r="AA8651" t="s">
        <v>99</v>
      </c>
    </row>
    <row r="8652" spans="1:27" x14ac:dyDescent="0.25">
      <c r="A8652" t="s">
        <v>5325</v>
      </c>
      <c r="B8652" t="s">
        <v>55</v>
      </c>
      <c r="C8652" t="s">
        <v>43</v>
      </c>
      <c r="D8652" t="s">
        <v>5598</v>
      </c>
      <c r="E8652" t="s">
        <v>155</v>
      </c>
      <c r="F8652" t="s">
        <v>9</v>
      </c>
      <c r="G8652" t="s">
        <v>55</v>
      </c>
      <c r="H8652">
        <v>662</v>
      </c>
      <c r="I8652" t="s">
        <v>55</v>
      </c>
      <c r="J8652">
        <v>10000</v>
      </c>
      <c r="K8652">
        <v>270</v>
      </c>
      <c r="L8652">
        <v>0.26</v>
      </c>
      <c r="M8652" s="63">
        <v>45472</v>
      </c>
      <c r="N8652" s="63">
        <v>45493</v>
      </c>
      <c r="O8652">
        <v>21</v>
      </c>
      <c r="P8652" t="s">
        <v>55</v>
      </c>
      <c r="Q8652">
        <v>0</v>
      </c>
      <c r="R8652">
        <v>0</v>
      </c>
      <c r="S8652">
        <v>0</v>
      </c>
      <c r="T8652">
        <v>0</v>
      </c>
      <c r="U8652">
        <v>0</v>
      </c>
      <c r="V8652">
        <v>0</v>
      </c>
      <c r="W8652">
        <v>0</v>
      </c>
      <c r="X8652" s="1">
        <v>45473</v>
      </c>
      <c r="Y8652" s="1">
        <v>45193</v>
      </c>
      <c r="Z8652" t="s">
        <v>5598</v>
      </c>
      <c r="AA8652" t="s">
        <v>100</v>
      </c>
    </row>
    <row r="8653" spans="1:27" x14ac:dyDescent="0.25">
      <c r="A8653" t="s">
        <v>5326</v>
      </c>
      <c r="B8653" t="s">
        <v>55</v>
      </c>
      <c r="C8653" t="s">
        <v>43</v>
      </c>
      <c r="D8653" t="s">
        <v>5598</v>
      </c>
      <c r="E8653" t="s">
        <v>155</v>
      </c>
      <c r="F8653" t="s">
        <v>9</v>
      </c>
      <c r="G8653" t="s">
        <v>55</v>
      </c>
      <c r="H8653">
        <v>554</v>
      </c>
      <c r="I8653" t="s">
        <v>55</v>
      </c>
      <c r="J8653">
        <v>5000</v>
      </c>
      <c r="K8653">
        <v>4554.3</v>
      </c>
      <c r="L8653">
        <v>0.26</v>
      </c>
      <c r="M8653" s="63">
        <v>45461</v>
      </c>
      <c r="N8653" s="63">
        <v>45482</v>
      </c>
      <c r="O8653">
        <v>21</v>
      </c>
      <c r="P8653" t="s">
        <v>55</v>
      </c>
      <c r="Q8653">
        <v>0</v>
      </c>
      <c r="R8653">
        <v>0</v>
      </c>
      <c r="S8653">
        <v>0</v>
      </c>
      <c r="T8653">
        <v>0</v>
      </c>
      <c r="U8653">
        <v>0</v>
      </c>
      <c r="V8653">
        <v>0</v>
      </c>
      <c r="W8653">
        <v>0</v>
      </c>
      <c r="X8653" s="1">
        <v>45473</v>
      </c>
      <c r="Y8653" s="1">
        <v>45158</v>
      </c>
      <c r="Z8653" t="s">
        <v>5598</v>
      </c>
      <c r="AA8653" t="s">
        <v>100</v>
      </c>
    </row>
    <row r="8654" spans="1:27" x14ac:dyDescent="0.25">
      <c r="A8654" t="s">
        <v>5327</v>
      </c>
      <c r="B8654" t="s">
        <v>55</v>
      </c>
      <c r="C8654" t="s">
        <v>43</v>
      </c>
      <c r="D8654" t="s">
        <v>5598</v>
      </c>
      <c r="E8654" t="s">
        <v>155</v>
      </c>
      <c r="F8654" t="s">
        <v>9</v>
      </c>
      <c r="G8654" t="s">
        <v>55</v>
      </c>
      <c r="H8654">
        <v>545</v>
      </c>
      <c r="I8654" t="s">
        <v>55</v>
      </c>
      <c r="J8654">
        <v>5000</v>
      </c>
      <c r="K8654">
        <v>3564</v>
      </c>
      <c r="L8654">
        <v>0.26</v>
      </c>
      <c r="M8654" s="63">
        <v>45465</v>
      </c>
      <c r="N8654" s="63">
        <v>45486</v>
      </c>
      <c r="O8654">
        <v>21</v>
      </c>
      <c r="P8654" t="s">
        <v>55</v>
      </c>
      <c r="Q8654">
        <v>0</v>
      </c>
      <c r="R8654">
        <v>0</v>
      </c>
      <c r="S8654">
        <v>0</v>
      </c>
      <c r="T8654">
        <v>0</v>
      </c>
      <c r="U8654">
        <v>0</v>
      </c>
      <c r="V8654">
        <v>0</v>
      </c>
      <c r="W8654">
        <v>0</v>
      </c>
      <c r="X8654" s="1">
        <v>45473</v>
      </c>
      <c r="Y8654" s="1">
        <v>45044</v>
      </c>
      <c r="Z8654" t="s">
        <v>5598</v>
      </c>
      <c r="AA8654" t="s">
        <v>100</v>
      </c>
    </row>
    <row r="8655" spans="1:27" x14ac:dyDescent="0.25">
      <c r="A8655" t="s">
        <v>5328</v>
      </c>
      <c r="B8655" t="s">
        <v>55</v>
      </c>
      <c r="C8655" t="s">
        <v>43</v>
      </c>
      <c r="D8655" t="s">
        <v>5598</v>
      </c>
      <c r="E8655" t="s">
        <v>155</v>
      </c>
      <c r="F8655" t="s">
        <v>9</v>
      </c>
      <c r="G8655" t="s">
        <v>55</v>
      </c>
      <c r="H8655">
        <v>606</v>
      </c>
      <c r="I8655" t="s">
        <v>55</v>
      </c>
      <c r="J8655">
        <v>15000</v>
      </c>
      <c r="K8655">
        <v>14841.14</v>
      </c>
      <c r="L8655">
        <v>0.26</v>
      </c>
      <c r="M8655" s="63">
        <v>45453</v>
      </c>
      <c r="N8655" s="63">
        <v>45474</v>
      </c>
      <c r="O8655">
        <v>21</v>
      </c>
      <c r="P8655" t="s">
        <v>55</v>
      </c>
      <c r="Q8655">
        <v>0</v>
      </c>
      <c r="R8655">
        <v>0</v>
      </c>
      <c r="S8655">
        <v>0</v>
      </c>
      <c r="T8655">
        <v>0</v>
      </c>
      <c r="U8655">
        <v>0</v>
      </c>
      <c r="V8655">
        <v>0</v>
      </c>
      <c r="W8655">
        <v>0</v>
      </c>
      <c r="X8655" s="1">
        <v>45473</v>
      </c>
      <c r="Y8655" s="1">
        <v>45211</v>
      </c>
      <c r="Z8655" t="s">
        <v>5598</v>
      </c>
      <c r="AA8655" t="s">
        <v>101</v>
      </c>
    </row>
    <row r="8656" spans="1:27" x14ac:dyDescent="0.25">
      <c r="A8656" t="s">
        <v>5329</v>
      </c>
      <c r="B8656" t="s">
        <v>55</v>
      </c>
      <c r="C8656" t="s">
        <v>43</v>
      </c>
      <c r="D8656" t="s">
        <v>5598</v>
      </c>
      <c r="E8656" t="s">
        <v>155</v>
      </c>
      <c r="F8656" t="s">
        <v>9</v>
      </c>
      <c r="G8656" t="s">
        <v>55</v>
      </c>
      <c r="H8656">
        <v>505</v>
      </c>
      <c r="I8656" t="s">
        <v>55</v>
      </c>
      <c r="J8656">
        <v>5000</v>
      </c>
      <c r="K8656">
        <v>3493.5</v>
      </c>
      <c r="L8656">
        <v>0.26</v>
      </c>
      <c r="M8656" s="63">
        <v>45460</v>
      </c>
      <c r="N8656" s="63">
        <v>45481</v>
      </c>
      <c r="O8656">
        <v>21</v>
      </c>
      <c r="P8656" t="s">
        <v>55</v>
      </c>
      <c r="Q8656">
        <v>0</v>
      </c>
      <c r="R8656">
        <v>0</v>
      </c>
      <c r="S8656">
        <v>0</v>
      </c>
      <c r="T8656">
        <v>0</v>
      </c>
      <c r="U8656">
        <v>0</v>
      </c>
      <c r="V8656">
        <v>0</v>
      </c>
      <c r="W8656">
        <v>0</v>
      </c>
      <c r="X8656" s="1">
        <v>45473</v>
      </c>
      <c r="Y8656" s="1">
        <v>45326</v>
      </c>
      <c r="Z8656" t="s">
        <v>5598</v>
      </c>
      <c r="AA8656" t="s">
        <v>101</v>
      </c>
    </row>
    <row r="8657" spans="1:27" x14ac:dyDescent="0.25">
      <c r="A8657" t="s">
        <v>5330</v>
      </c>
      <c r="B8657" t="s">
        <v>55</v>
      </c>
      <c r="C8657" t="s">
        <v>43</v>
      </c>
      <c r="D8657" t="s">
        <v>5598</v>
      </c>
      <c r="E8657" t="s">
        <v>155</v>
      </c>
      <c r="F8657" t="s">
        <v>9</v>
      </c>
      <c r="G8657" t="s">
        <v>55</v>
      </c>
      <c r="H8657">
        <v>605</v>
      </c>
      <c r="I8657" t="s">
        <v>55</v>
      </c>
      <c r="J8657">
        <v>5000</v>
      </c>
      <c r="K8657">
        <v>4503.3</v>
      </c>
      <c r="L8657">
        <v>0.26</v>
      </c>
      <c r="M8657" s="63">
        <v>45465</v>
      </c>
      <c r="N8657" s="63">
        <v>45486</v>
      </c>
      <c r="O8657">
        <v>21</v>
      </c>
      <c r="P8657" t="s">
        <v>55</v>
      </c>
      <c r="Q8657">
        <v>0</v>
      </c>
      <c r="R8657">
        <v>0</v>
      </c>
      <c r="S8657">
        <v>0</v>
      </c>
      <c r="T8657">
        <v>0</v>
      </c>
      <c r="U8657">
        <v>0</v>
      </c>
      <c r="V8657">
        <v>0</v>
      </c>
      <c r="W8657">
        <v>0</v>
      </c>
      <c r="X8657" s="1">
        <v>45473</v>
      </c>
      <c r="Y8657" s="1">
        <v>45284</v>
      </c>
      <c r="Z8657" t="s">
        <v>5598</v>
      </c>
      <c r="AA8657" t="s">
        <v>101</v>
      </c>
    </row>
    <row r="8658" spans="1:27" x14ac:dyDescent="0.25">
      <c r="A8658" t="s">
        <v>5331</v>
      </c>
      <c r="B8658" t="s">
        <v>55</v>
      </c>
      <c r="C8658" t="s">
        <v>43</v>
      </c>
      <c r="D8658" t="s">
        <v>5598</v>
      </c>
      <c r="E8658" t="s">
        <v>155</v>
      </c>
      <c r="F8658" t="s">
        <v>9</v>
      </c>
      <c r="G8658" t="s">
        <v>55</v>
      </c>
      <c r="H8658">
        <v>710</v>
      </c>
      <c r="I8658" t="s">
        <v>55</v>
      </c>
      <c r="J8658">
        <v>5000</v>
      </c>
      <c r="K8658">
        <v>4935.53</v>
      </c>
      <c r="L8658">
        <v>0.26</v>
      </c>
      <c r="M8658" s="63">
        <v>45465</v>
      </c>
      <c r="N8658" s="63">
        <v>45486</v>
      </c>
      <c r="O8658">
        <v>21</v>
      </c>
      <c r="P8658" t="s">
        <v>55</v>
      </c>
      <c r="Q8658">
        <v>0</v>
      </c>
      <c r="R8658">
        <v>0</v>
      </c>
      <c r="S8658">
        <v>0</v>
      </c>
      <c r="T8658">
        <v>0</v>
      </c>
      <c r="U8658">
        <v>0</v>
      </c>
      <c r="V8658">
        <v>0</v>
      </c>
      <c r="W8658">
        <v>0</v>
      </c>
      <c r="X8658" s="1">
        <v>45473</v>
      </c>
      <c r="Y8658" s="1">
        <v>45119</v>
      </c>
      <c r="Z8658" t="s">
        <v>5598</v>
      </c>
      <c r="AA8658" t="s">
        <v>101</v>
      </c>
    </row>
    <row r="8659" spans="1:27" x14ac:dyDescent="0.25">
      <c r="A8659" t="s">
        <v>5332</v>
      </c>
      <c r="B8659" t="s">
        <v>55</v>
      </c>
      <c r="C8659" t="s">
        <v>43</v>
      </c>
      <c r="D8659" t="s">
        <v>5598</v>
      </c>
      <c r="E8659" t="s">
        <v>155</v>
      </c>
      <c r="F8659" t="s">
        <v>9</v>
      </c>
      <c r="G8659" t="s">
        <v>55</v>
      </c>
      <c r="H8659">
        <v>512</v>
      </c>
      <c r="I8659" t="s">
        <v>55</v>
      </c>
      <c r="J8659">
        <v>5000</v>
      </c>
      <c r="K8659">
        <v>1437</v>
      </c>
      <c r="L8659">
        <v>0.26</v>
      </c>
      <c r="M8659" s="63">
        <v>45458</v>
      </c>
      <c r="N8659" s="63">
        <v>45479</v>
      </c>
      <c r="O8659">
        <v>21</v>
      </c>
      <c r="P8659" t="s">
        <v>55</v>
      </c>
      <c r="Q8659">
        <v>0</v>
      </c>
      <c r="R8659">
        <v>0</v>
      </c>
      <c r="S8659">
        <v>0</v>
      </c>
      <c r="T8659">
        <v>0</v>
      </c>
      <c r="U8659">
        <v>0</v>
      </c>
      <c r="V8659">
        <v>0</v>
      </c>
      <c r="W8659">
        <v>0</v>
      </c>
      <c r="X8659" s="1">
        <v>45473</v>
      </c>
      <c r="Y8659" s="1">
        <v>45170</v>
      </c>
      <c r="Z8659" t="s">
        <v>5598</v>
      </c>
      <c r="AA8659" t="s">
        <v>101</v>
      </c>
    </row>
    <row r="8660" spans="1:27" x14ac:dyDescent="0.25">
      <c r="A8660" t="s">
        <v>5333</v>
      </c>
      <c r="B8660" t="s">
        <v>55</v>
      </c>
      <c r="C8660" t="s">
        <v>43</v>
      </c>
      <c r="D8660" t="s">
        <v>5598</v>
      </c>
      <c r="E8660" t="s">
        <v>155</v>
      </c>
      <c r="F8660" t="s">
        <v>9</v>
      </c>
      <c r="G8660" t="s">
        <v>55</v>
      </c>
      <c r="H8660">
        <v>562</v>
      </c>
      <c r="I8660" t="s">
        <v>55</v>
      </c>
      <c r="J8660">
        <v>5000</v>
      </c>
      <c r="K8660">
        <v>4335</v>
      </c>
      <c r="L8660">
        <v>0.26</v>
      </c>
      <c r="M8660" s="63">
        <v>45471</v>
      </c>
      <c r="N8660" s="63">
        <v>45492</v>
      </c>
      <c r="O8660">
        <v>21</v>
      </c>
      <c r="P8660" t="s">
        <v>55</v>
      </c>
      <c r="Q8660">
        <v>0</v>
      </c>
      <c r="R8660">
        <v>0</v>
      </c>
      <c r="S8660">
        <v>0</v>
      </c>
      <c r="T8660">
        <v>0</v>
      </c>
      <c r="U8660">
        <v>0</v>
      </c>
      <c r="V8660">
        <v>0</v>
      </c>
      <c r="W8660">
        <v>0</v>
      </c>
      <c r="X8660" s="1">
        <v>45473</v>
      </c>
      <c r="Y8660" s="1">
        <v>45135</v>
      </c>
      <c r="Z8660" t="s">
        <v>5598</v>
      </c>
      <c r="AA8660" t="s">
        <v>105</v>
      </c>
    </row>
    <row r="8661" spans="1:27" x14ac:dyDescent="0.25">
      <c r="A8661" t="s">
        <v>5334</v>
      </c>
      <c r="B8661" t="s">
        <v>55</v>
      </c>
      <c r="C8661" t="s">
        <v>43</v>
      </c>
      <c r="D8661" t="s">
        <v>5598</v>
      </c>
      <c r="E8661" t="s">
        <v>155</v>
      </c>
      <c r="F8661" t="s">
        <v>9</v>
      </c>
      <c r="G8661" t="s">
        <v>55</v>
      </c>
      <c r="H8661">
        <v>731</v>
      </c>
      <c r="I8661" t="s">
        <v>55</v>
      </c>
      <c r="J8661">
        <v>5000</v>
      </c>
      <c r="K8661">
        <v>4700.93</v>
      </c>
      <c r="L8661">
        <v>0.26</v>
      </c>
      <c r="M8661" s="63">
        <v>45464</v>
      </c>
      <c r="N8661" s="63">
        <v>45485</v>
      </c>
      <c r="O8661">
        <v>21</v>
      </c>
      <c r="P8661" t="s">
        <v>55</v>
      </c>
      <c r="Q8661">
        <v>0</v>
      </c>
      <c r="R8661">
        <v>0</v>
      </c>
      <c r="S8661">
        <v>0</v>
      </c>
      <c r="T8661">
        <v>0</v>
      </c>
      <c r="U8661">
        <v>0</v>
      </c>
      <c r="V8661">
        <v>0</v>
      </c>
      <c r="W8661">
        <v>0</v>
      </c>
      <c r="X8661" s="1">
        <v>45473</v>
      </c>
      <c r="Y8661" s="1">
        <v>45157</v>
      </c>
      <c r="Z8661" t="s">
        <v>5598</v>
      </c>
      <c r="AA8661" t="s">
        <v>102</v>
      </c>
    </row>
    <row r="8662" spans="1:27" x14ac:dyDescent="0.25">
      <c r="A8662" t="s">
        <v>5335</v>
      </c>
      <c r="B8662" t="s">
        <v>55</v>
      </c>
      <c r="C8662" t="s">
        <v>43</v>
      </c>
      <c r="D8662" t="s">
        <v>5598</v>
      </c>
      <c r="E8662" t="s">
        <v>155</v>
      </c>
      <c r="F8662" t="s">
        <v>9</v>
      </c>
      <c r="G8662" t="s">
        <v>55</v>
      </c>
      <c r="H8662">
        <v>756</v>
      </c>
      <c r="I8662" t="s">
        <v>55</v>
      </c>
      <c r="J8662">
        <v>10000</v>
      </c>
      <c r="K8662">
        <v>3209.37</v>
      </c>
      <c r="L8662">
        <v>0.26</v>
      </c>
      <c r="M8662" s="63">
        <v>45460</v>
      </c>
      <c r="N8662" s="63">
        <v>45481</v>
      </c>
      <c r="O8662">
        <v>21</v>
      </c>
      <c r="P8662" t="s">
        <v>55</v>
      </c>
      <c r="Q8662">
        <v>0</v>
      </c>
      <c r="R8662">
        <v>0</v>
      </c>
      <c r="S8662">
        <v>0</v>
      </c>
      <c r="T8662">
        <v>0</v>
      </c>
      <c r="U8662">
        <v>0</v>
      </c>
      <c r="V8662">
        <v>0</v>
      </c>
      <c r="W8662">
        <v>0</v>
      </c>
      <c r="X8662" s="1">
        <v>45473</v>
      </c>
      <c r="Y8662" s="1">
        <v>45098</v>
      </c>
      <c r="Z8662" t="s">
        <v>5598</v>
      </c>
      <c r="AA8662" t="s">
        <v>102</v>
      </c>
    </row>
    <row r="8663" spans="1:27" x14ac:dyDescent="0.25">
      <c r="A8663" t="s">
        <v>5336</v>
      </c>
      <c r="B8663" t="s">
        <v>55</v>
      </c>
      <c r="C8663" t="s">
        <v>43</v>
      </c>
      <c r="D8663" t="s">
        <v>5598</v>
      </c>
      <c r="E8663" t="s">
        <v>155</v>
      </c>
      <c r="F8663" t="s">
        <v>9</v>
      </c>
      <c r="G8663" t="s">
        <v>55</v>
      </c>
      <c r="H8663">
        <v>717</v>
      </c>
      <c r="I8663" t="s">
        <v>55</v>
      </c>
      <c r="J8663">
        <v>5000</v>
      </c>
      <c r="K8663">
        <v>2286</v>
      </c>
      <c r="L8663">
        <v>0.26</v>
      </c>
      <c r="M8663" s="63">
        <v>45463</v>
      </c>
      <c r="N8663" s="63">
        <v>45484</v>
      </c>
      <c r="O8663">
        <v>21</v>
      </c>
      <c r="P8663" t="s">
        <v>55</v>
      </c>
      <c r="Q8663">
        <v>0</v>
      </c>
      <c r="R8663">
        <v>0</v>
      </c>
      <c r="S8663">
        <v>0</v>
      </c>
      <c r="T8663">
        <v>0</v>
      </c>
      <c r="U8663">
        <v>0</v>
      </c>
      <c r="V8663">
        <v>0</v>
      </c>
      <c r="W8663">
        <v>0</v>
      </c>
      <c r="X8663" s="1">
        <v>45473</v>
      </c>
      <c r="Y8663" s="1">
        <v>45165</v>
      </c>
      <c r="Z8663" t="s">
        <v>5598</v>
      </c>
      <c r="AA8663" t="s">
        <v>102</v>
      </c>
    </row>
    <row r="8664" spans="1:27" x14ac:dyDescent="0.25">
      <c r="A8664" t="s">
        <v>5337</v>
      </c>
      <c r="B8664" t="s">
        <v>55</v>
      </c>
      <c r="C8664" t="s">
        <v>43</v>
      </c>
      <c r="D8664" t="s">
        <v>5598</v>
      </c>
      <c r="E8664" t="s">
        <v>155</v>
      </c>
      <c r="F8664" t="s">
        <v>9</v>
      </c>
      <c r="G8664" t="s">
        <v>55</v>
      </c>
      <c r="H8664">
        <v>777</v>
      </c>
      <c r="I8664" t="s">
        <v>55</v>
      </c>
      <c r="J8664">
        <v>5000</v>
      </c>
      <c r="K8664">
        <v>1726.5</v>
      </c>
      <c r="L8664">
        <v>0.26</v>
      </c>
      <c r="M8664" s="63">
        <v>45470</v>
      </c>
      <c r="N8664" s="63">
        <v>45491</v>
      </c>
      <c r="O8664">
        <v>21</v>
      </c>
      <c r="P8664" t="s">
        <v>55</v>
      </c>
      <c r="Q8664">
        <v>0</v>
      </c>
      <c r="R8664">
        <v>0</v>
      </c>
      <c r="S8664">
        <v>0</v>
      </c>
      <c r="T8664">
        <v>0</v>
      </c>
      <c r="U8664">
        <v>0</v>
      </c>
      <c r="V8664">
        <v>0</v>
      </c>
      <c r="W8664">
        <v>0</v>
      </c>
      <c r="X8664" s="1">
        <v>45473</v>
      </c>
      <c r="Y8664" s="1">
        <v>45228</v>
      </c>
      <c r="Z8664" t="s">
        <v>5598</v>
      </c>
      <c r="AA8664" t="s">
        <v>104</v>
      </c>
    </row>
    <row r="8665" spans="1:27" x14ac:dyDescent="0.25">
      <c r="A8665" t="s">
        <v>5338</v>
      </c>
      <c r="B8665" t="s">
        <v>55</v>
      </c>
      <c r="C8665" t="s">
        <v>43</v>
      </c>
      <c r="D8665" t="s">
        <v>5598</v>
      </c>
      <c r="E8665" t="s">
        <v>155</v>
      </c>
      <c r="F8665" t="s">
        <v>9</v>
      </c>
      <c r="G8665" t="s">
        <v>55</v>
      </c>
      <c r="H8665">
        <v>772</v>
      </c>
      <c r="I8665" t="s">
        <v>55</v>
      </c>
      <c r="J8665">
        <v>5000</v>
      </c>
      <c r="K8665">
        <v>4830.04</v>
      </c>
      <c r="L8665">
        <v>0.26</v>
      </c>
      <c r="M8665" s="63">
        <v>45465</v>
      </c>
      <c r="N8665" s="63">
        <v>45486</v>
      </c>
      <c r="O8665">
        <v>21</v>
      </c>
      <c r="P8665" t="s">
        <v>55</v>
      </c>
      <c r="Q8665">
        <v>0</v>
      </c>
      <c r="R8665">
        <v>0</v>
      </c>
      <c r="S8665">
        <v>0</v>
      </c>
      <c r="T8665">
        <v>0</v>
      </c>
      <c r="U8665">
        <v>0</v>
      </c>
      <c r="V8665">
        <v>0</v>
      </c>
      <c r="W8665">
        <v>0</v>
      </c>
      <c r="X8665" s="1">
        <v>45473</v>
      </c>
      <c r="Y8665" s="1">
        <v>45090</v>
      </c>
      <c r="Z8665" t="s">
        <v>5598</v>
      </c>
      <c r="AA8665" t="s">
        <v>104</v>
      </c>
    </row>
    <row r="8666" spans="1:27" x14ac:dyDescent="0.25">
      <c r="A8666" t="s">
        <v>5339</v>
      </c>
      <c r="B8666" t="s">
        <v>55</v>
      </c>
      <c r="C8666" t="s">
        <v>43</v>
      </c>
      <c r="D8666" t="s">
        <v>5598</v>
      </c>
      <c r="E8666" t="s">
        <v>155</v>
      </c>
      <c r="F8666" t="s">
        <v>9</v>
      </c>
      <c r="G8666" t="s">
        <v>55</v>
      </c>
      <c r="H8666">
        <v>589</v>
      </c>
      <c r="I8666" t="s">
        <v>55</v>
      </c>
      <c r="J8666">
        <v>5000</v>
      </c>
      <c r="K8666">
        <v>1592.99</v>
      </c>
      <c r="L8666">
        <v>0.26</v>
      </c>
      <c r="M8666" s="63">
        <v>45467</v>
      </c>
      <c r="N8666" s="63">
        <v>45488</v>
      </c>
      <c r="O8666">
        <v>21</v>
      </c>
      <c r="P8666" t="s">
        <v>55</v>
      </c>
      <c r="Q8666">
        <v>0</v>
      </c>
      <c r="R8666">
        <v>0</v>
      </c>
      <c r="S8666">
        <v>0</v>
      </c>
      <c r="T8666">
        <v>0</v>
      </c>
      <c r="U8666">
        <v>0</v>
      </c>
      <c r="V8666">
        <v>0</v>
      </c>
      <c r="W8666">
        <v>0</v>
      </c>
      <c r="X8666" s="1">
        <v>45473</v>
      </c>
      <c r="Y8666" s="1">
        <v>45361</v>
      </c>
      <c r="Z8666" t="s">
        <v>5598</v>
      </c>
      <c r="AA8666" t="s">
        <v>103</v>
      </c>
    </row>
    <row r="8667" spans="1:27" x14ac:dyDescent="0.25">
      <c r="A8667" t="s">
        <v>5340</v>
      </c>
      <c r="B8667" t="s">
        <v>55</v>
      </c>
      <c r="C8667" t="s">
        <v>43</v>
      </c>
      <c r="D8667" t="s">
        <v>5598</v>
      </c>
      <c r="E8667" t="s">
        <v>155</v>
      </c>
      <c r="F8667" t="s">
        <v>9</v>
      </c>
      <c r="G8667" t="s">
        <v>55</v>
      </c>
      <c r="H8667">
        <v>712</v>
      </c>
      <c r="I8667" t="s">
        <v>55</v>
      </c>
      <c r="J8667">
        <v>5000</v>
      </c>
      <c r="K8667">
        <v>2251.5</v>
      </c>
      <c r="L8667">
        <v>0.26</v>
      </c>
      <c r="M8667" s="63">
        <v>45458</v>
      </c>
      <c r="N8667" s="63">
        <v>45479</v>
      </c>
      <c r="O8667">
        <v>21</v>
      </c>
      <c r="P8667" t="s">
        <v>55</v>
      </c>
      <c r="Q8667">
        <v>0</v>
      </c>
      <c r="R8667">
        <v>0</v>
      </c>
      <c r="S8667">
        <v>0</v>
      </c>
      <c r="T8667">
        <v>0</v>
      </c>
      <c r="U8667">
        <v>0</v>
      </c>
      <c r="V8667">
        <v>0</v>
      </c>
      <c r="W8667">
        <v>0</v>
      </c>
      <c r="X8667" s="1">
        <v>45473</v>
      </c>
      <c r="Y8667" s="1">
        <v>45091</v>
      </c>
      <c r="Z8667" t="s">
        <v>5598</v>
      </c>
      <c r="AA8667" t="s">
        <v>100</v>
      </c>
    </row>
    <row r="8668" spans="1:27" x14ac:dyDescent="0.25">
      <c r="A8668" t="s">
        <v>5341</v>
      </c>
      <c r="B8668" t="s">
        <v>55</v>
      </c>
      <c r="C8668" t="s">
        <v>43</v>
      </c>
      <c r="D8668" t="s">
        <v>5598</v>
      </c>
      <c r="E8668" t="s">
        <v>155</v>
      </c>
      <c r="F8668" t="s">
        <v>9</v>
      </c>
      <c r="G8668" t="s">
        <v>55</v>
      </c>
      <c r="H8668">
        <v>546</v>
      </c>
      <c r="I8668" t="s">
        <v>55</v>
      </c>
      <c r="J8668">
        <v>5000</v>
      </c>
      <c r="K8668">
        <v>3489</v>
      </c>
      <c r="L8668">
        <v>0.26</v>
      </c>
      <c r="M8668" s="63">
        <v>45454</v>
      </c>
      <c r="N8668" s="63">
        <v>45475</v>
      </c>
      <c r="O8668">
        <v>21</v>
      </c>
      <c r="P8668" t="s">
        <v>55</v>
      </c>
      <c r="Q8668">
        <v>0</v>
      </c>
      <c r="R8668">
        <v>0</v>
      </c>
      <c r="S8668">
        <v>0</v>
      </c>
      <c r="T8668">
        <v>0</v>
      </c>
      <c r="U8668">
        <v>0</v>
      </c>
      <c r="V8668">
        <v>0</v>
      </c>
      <c r="W8668">
        <v>0</v>
      </c>
      <c r="X8668" s="1">
        <v>45473</v>
      </c>
      <c r="Y8668" s="1">
        <v>45160</v>
      </c>
      <c r="Z8668" t="s">
        <v>5598</v>
      </c>
      <c r="AA8668" t="s">
        <v>100</v>
      </c>
    </row>
    <row r="8669" spans="1:27" x14ac:dyDescent="0.25">
      <c r="A8669" t="s">
        <v>5342</v>
      </c>
      <c r="B8669" t="s">
        <v>55</v>
      </c>
      <c r="C8669" t="s">
        <v>43</v>
      </c>
      <c r="D8669" t="s">
        <v>5598</v>
      </c>
      <c r="E8669" t="s">
        <v>155</v>
      </c>
      <c r="F8669" t="s">
        <v>9</v>
      </c>
      <c r="G8669" t="s">
        <v>55</v>
      </c>
      <c r="H8669">
        <v>752</v>
      </c>
      <c r="I8669" t="s">
        <v>55</v>
      </c>
      <c r="J8669">
        <v>5000</v>
      </c>
      <c r="K8669">
        <v>4841.1000000000004</v>
      </c>
      <c r="L8669">
        <v>0.26</v>
      </c>
      <c r="M8669" s="63">
        <v>45474</v>
      </c>
      <c r="N8669" s="63">
        <v>45495</v>
      </c>
      <c r="O8669">
        <v>21</v>
      </c>
      <c r="P8669" t="s">
        <v>55</v>
      </c>
      <c r="Q8669">
        <v>0</v>
      </c>
      <c r="R8669">
        <v>0</v>
      </c>
      <c r="S8669">
        <v>0</v>
      </c>
      <c r="T8669">
        <v>0</v>
      </c>
      <c r="U8669">
        <v>0</v>
      </c>
      <c r="V8669">
        <v>0</v>
      </c>
      <c r="W8669">
        <v>0</v>
      </c>
      <c r="X8669" s="1">
        <v>45473</v>
      </c>
      <c r="Y8669" s="1">
        <v>45352</v>
      </c>
      <c r="Z8669" t="s">
        <v>5598</v>
      </c>
      <c r="AA8669" t="s">
        <v>99</v>
      </c>
    </row>
    <row r="8670" spans="1:27" x14ac:dyDescent="0.25">
      <c r="A8670" t="s">
        <v>5343</v>
      </c>
      <c r="B8670" t="s">
        <v>55</v>
      </c>
      <c r="C8670" t="s">
        <v>43</v>
      </c>
      <c r="D8670" t="s">
        <v>5598</v>
      </c>
      <c r="E8670" t="s">
        <v>155</v>
      </c>
      <c r="F8670" t="s">
        <v>9</v>
      </c>
      <c r="G8670" t="s">
        <v>55</v>
      </c>
      <c r="H8670">
        <v>578</v>
      </c>
      <c r="I8670" t="s">
        <v>55</v>
      </c>
      <c r="J8670">
        <v>5000</v>
      </c>
      <c r="K8670">
        <v>4331.18</v>
      </c>
      <c r="L8670">
        <v>0.26</v>
      </c>
      <c r="M8670" s="63">
        <v>45454</v>
      </c>
      <c r="N8670" s="63">
        <v>45475</v>
      </c>
      <c r="O8670">
        <v>21</v>
      </c>
      <c r="P8670" t="s">
        <v>55</v>
      </c>
      <c r="Q8670">
        <v>0</v>
      </c>
      <c r="R8670">
        <v>0</v>
      </c>
      <c r="S8670">
        <v>0</v>
      </c>
      <c r="T8670">
        <v>0</v>
      </c>
      <c r="U8670">
        <v>0</v>
      </c>
      <c r="V8670">
        <v>0</v>
      </c>
      <c r="W8670">
        <v>0</v>
      </c>
      <c r="X8670" s="1">
        <v>45473</v>
      </c>
      <c r="Y8670" s="1">
        <v>45084</v>
      </c>
      <c r="Z8670" t="s">
        <v>5598</v>
      </c>
      <c r="AA8670" t="s">
        <v>99</v>
      </c>
    </row>
    <row r="8671" spans="1:27" x14ac:dyDescent="0.25">
      <c r="A8671" t="s">
        <v>5344</v>
      </c>
      <c r="B8671" t="s">
        <v>55</v>
      </c>
      <c r="C8671" t="s">
        <v>43</v>
      </c>
      <c r="D8671" t="s">
        <v>5598</v>
      </c>
      <c r="E8671" t="s">
        <v>155</v>
      </c>
      <c r="F8671" t="s">
        <v>9</v>
      </c>
      <c r="G8671" t="s">
        <v>55</v>
      </c>
      <c r="H8671">
        <v>551</v>
      </c>
      <c r="I8671" t="s">
        <v>55</v>
      </c>
      <c r="J8671">
        <v>5000</v>
      </c>
      <c r="K8671">
        <v>3234</v>
      </c>
      <c r="L8671">
        <v>0.26</v>
      </c>
      <c r="M8671" s="63">
        <v>45469</v>
      </c>
      <c r="N8671" s="63">
        <v>45490</v>
      </c>
      <c r="O8671">
        <v>21</v>
      </c>
      <c r="P8671" t="s">
        <v>55</v>
      </c>
      <c r="Q8671">
        <v>0</v>
      </c>
      <c r="R8671">
        <v>0</v>
      </c>
      <c r="S8671">
        <v>0</v>
      </c>
      <c r="T8671">
        <v>0</v>
      </c>
      <c r="U8671">
        <v>0</v>
      </c>
      <c r="V8671">
        <v>0</v>
      </c>
      <c r="W8671">
        <v>0</v>
      </c>
      <c r="X8671" s="1">
        <v>45473</v>
      </c>
      <c r="Y8671" s="1">
        <v>45215</v>
      </c>
      <c r="Z8671" t="s">
        <v>5598</v>
      </c>
      <c r="AA8671" t="s">
        <v>99</v>
      </c>
    </row>
    <row r="8672" spans="1:27" x14ac:dyDescent="0.25">
      <c r="A8672" t="s">
        <v>5345</v>
      </c>
      <c r="B8672" t="s">
        <v>55</v>
      </c>
      <c r="C8672" t="s">
        <v>43</v>
      </c>
      <c r="D8672" t="s">
        <v>5598</v>
      </c>
      <c r="E8672" t="s">
        <v>155</v>
      </c>
      <c r="F8672" t="s">
        <v>9</v>
      </c>
      <c r="G8672" t="s">
        <v>55</v>
      </c>
      <c r="H8672">
        <v>767</v>
      </c>
      <c r="I8672" t="s">
        <v>55</v>
      </c>
      <c r="J8672">
        <v>5000</v>
      </c>
      <c r="K8672">
        <v>4976.72</v>
      </c>
      <c r="L8672">
        <v>0.26</v>
      </c>
      <c r="M8672" s="63">
        <v>45455</v>
      </c>
      <c r="N8672" s="63">
        <v>45476</v>
      </c>
      <c r="O8672">
        <v>21</v>
      </c>
      <c r="P8672" t="s">
        <v>55</v>
      </c>
      <c r="Q8672">
        <v>0</v>
      </c>
      <c r="R8672">
        <v>0</v>
      </c>
      <c r="S8672">
        <v>0</v>
      </c>
      <c r="T8672">
        <v>0</v>
      </c>
      <c r="U8672">
        <v>0</v>
      </c>
      <c r="V8672">
        <v>0</v>
      </c>
      <c r="W8672">
        <v>0</v>
      </c>
      <c r="X8672" s="1">
        <v>45473</v>
      </c>
      <c r="Y8672" s="1">
        <v>45167</v>
      </c>
      <c r="Z8672" t="s">
        <v>5598</v>
      </c>
      <c r="AA8672" t="s">
        <v>99</v>
      </c>
    </row>
    <row r="8673" spans="1:27" x14ac:dyDescent="0.25">
      <c r="A8673" t="s">
        <v>5346</v>
      </c>
      <c r="B8673" t="s">
        <v>55</v>
      </c>
      <c r="C8673" t="s">
        <v>43</v>
      </c>
      <c r="D8673" t="s">
        <v>5598</v>
      </c>
      <c r="E8673" t="s">
        <v>155</v>
      </c>
      <c r="F8673" t="s">
        <v>9</v>
      </c>
      <c r="G8673" t="s">
        <v>55</v>
      </c>
      <c r="H8673">
        <v>608</v>
      </c>
      <c r="I8673" t="s">
        <v>55</v>
      </c>
      <c r="J8673">
        <v>5000</v>
      </c>
      <c r="K8673">
        <v>3223.5</v>
      </c>
      <c r="L8673">
        <v>0.26</v>
      </c>
      <c r="M8673" s="63">
        <v>45462</v>
      </c>
      <c r="N8673" s="63">
        <v>45483</v>
      </c>
      <c r="O8673">
        <v>21</v>
      </c>
      <c r="P8673" t="s">
        <v>55</v>
      </c>
      <c r="Q8673">
        <v>0</v>
      </c>
      <c r="R8673">
        <v>0</v>
      </c>
      <c r="S8673">
        <v>0</v>
      </c>
      <c r="T8673">
        <v>0</v>
      </c>
      <c r="U8673">
        <v>0</v>
      </c>
      <c r="V8673">
        <v>0</v>
      </c>
      <c r="W8673">
        <v>0</v>
      </c>
      <c r="X8673" s="1">
        <v>45473</v>
      </c>
      <c r="Y8673" s="1">
        <v>45368</v>
      </c>
      <c r="Z8673" t="s">
        <v>5598</v>
      </c>
      <c r="AA8673" t="s">
        <v>99</v>
      </c>
    </row>
    <row r="8674" spans="1:27" x14ac:dyDescent="0.25">
      <c r="A8674" t="s">
        <v>5347</v>
      </c>
      <c r="B8674" t="s">
        <v>55</v>
      </c>
      <c r="C8674" t="s">
        <v>43</v>
      </c>
      <c r="D8674" t="s">
        <v>5598</v>
      </c>
      <c r="E8674" t="s">
        <v>155</v>
      </c>
      <c r="F8674" t="s">
        <v>9</v>
      </c>
      <c r="G8674" t="s">
        <v>55</v>
      </c>
      <c r="H8674">
        <v>629</v>
      </c>
      <c r="I8674" t="s">
        <v>55</v>
      </c>
      <c r="J8674">
        <v>5000</v>
      </c>
      <c r="K8674">
        <v>4900.3</v>
      </c>
      <c r="L8674">
        <v>0.26</v>
      </c>
      <c r="M8674" s="63">
        <v>45468</v>
      </c>
      <c r="N8674" s="63">
        <v>45489</v>
      </c>
      <c r="O8674">
        <v>21</v>
      </c>
      <c r="P8674" t="s">
        <v>55</v>
      </c>
      <c r="Q8674">
        <v>0</v>
      </c>
      <c r="R8674">
        <v>0</v>
      </c>
      <c r="S8674">
        <v>0</v>
      </c>
      <c r="T8674">
        <v>0</v>
      </c>
      <c r="U8674">
        <v>0</v>
      </c>
      <c r="V8674">
        <v>0</v>
      </c>
      <c r="W8674">
        <v>0</v>
      </c>
      <c r="X8674" s="1">
        <v>45473</v>
      </c>
      <c r="Y8674" s="1">
        <v>45059</v>
      </c>
      <c r="Z8674" t="s">
        <v>5598</v>
      </c>
      <c r="AA8674" t="s">
        <v>100</v>
      </c>
    </row>
    <row r="8675" spans="1:27" x14ac:dyDescent="0.25">
      <c r="A8675" t="s">
        <v>5348</v>
      </c>
      <c r="B8675" t="s">
        <v>55</v>
      </c>
      <c r="C8675" t="s">
        <v>43</v>
      </c>
      <c r="D8675" t="s">
        <v>5598</v>
      </c>
      <c r="E8675" t="s">
        <v>155</v>
      </c>
      <c r="F8675" t="s">
        <v>9</v>
      </c>
      <c r="G8675" t="s">
        <v>55</v>
      </c>
      <c r="H8675">
        <v>508</v>
      </c>
      <c r="I8675" t="s">
        <v>55</v>
      </c>
      <c r="J8675">
        <v>5000</v>
      </c>
      <c r="K8675">
        <v>2727</v>
      </c>
      <c r="L8675">
        <v>0.26</v>
      </c>
      <c r="M8675" s="63">
        <v>45468</v>
      </c>
      <c r="N8675" s="63">
        <v>45489</v>
      </c>
      <c r="O8675">
        <v>21</v>
      </c>
      <c r="P8675" t="s">
        <v>55</v>
      </c>
      <c r="Q8675">
        <v>0</v>
      </c>
      <c r="R8675">
        <v>0</v>
      </c>
      <c r="S8675">
        <v>0</v>
      </c>
      <c r="T8675">
        <v>0</v>
      </c>
      <c r="U8675">
        <v>0</v>
      </c>
      <c r="V8675">
        <v>0</v>
      </c>
      <c r="W8675">
        <v>0</v>
      </c>
      <c r="X8675" s="1">
        <v>45473</v>
      </c>
      <c r="Y8675" s="1">
        <v>45129</v>
      </c>
      <c r="Z8675" t="s">
        <v>5598</v>
      </c>
      <c r="AA8675" t="s">
        <v>100</v>
      </c>
    </row>
    <row r="8676" spans="1:27" x14ac:dyDescent="0.25">
      <c r="A8676" t="s">
        <v>5349</v>
      </c>
      <c r="B8676" t="s">
        <v>55</v>
      </c>
      <c r="C8676" t="s">
        <v>43</v>
      </c>
      <c r="D8676" t="s">
        <v>5598</v>
      </c>
      <c r="E8676" t="s">
        <v>155</v>
      </c>
      <c r="F8676" t="s">
        <v>9</v>
      </c>
      <c r="G8676" t="s">
        <v>55</v>
      </c>
      <c r="H8676">
        <v>528</v>
      </c>
      <c r="I8676" t="s">
        <v>55</v>
      </c>
      <c r="J8676">
        <v>5000</v>
      </c>
      <c r="K8676">
        <v>4009.5</v>
      </c>
      <c r="L8676">
        <v>0.26</v>
      </c>
      <c r="M8676" s="63">
        <v>45472</v>
      </c>
      <c r="N8676" s="63">
        <v>45493</v>
      </c>
      <c r="O8676">
        <v>21</v>
      </c>
      <c r="P8676" t="s">
        <v>55</v>
      </c>
      <c r="Q8676">
        <v>0</v>
      </c>
      <c r="R8676">
        <v>0</v>
      </c>
      <c r="S8676">
        <v>0</v>
      </c>
      <c r="T8676">
        <v>0</v>
      </c>
      <c r="U8676">
        <v>0</v>
      </c>
      <c r="V8676">
        <v>0</v>
      </c>
      <c r="W8676">
        <v>0</v>
      </c>
      <c r="X8676" s="1">
        <v>45473</v>
      </c>
      <c r="Y8676" s="1">
        <v>45042</v>
      </c>
      <c r="Z8676" t="s">
        <v>5598</v>
      </c>
      <c r="AA8676" t="s">
        <v>101</v>
      </c>
    </row>
    <row r="8677" spans="1:27" x14ac:dyDescent="0.25">
      <c r="A8677" t="s">
        <v>5350</v>
      </c>
      <c r="B8677" t="s">
        <v>55</v>
      </c>
      <c r="C8677" t="s">
        <v>43</v>
      </c>
      <c r="D8677" t="s">
        <v>5598</v>
      </c>
      <c r="E8677" t="s">
        <v>155</v>
      </c>
      <c r="F8677" t="s">
        <v>9</v>
      </c>
      <c r="G8677" t="s">
        <v>55</v>
      </c>
      <c r="H8677">
        <v>673</v>
      </c>
      <c r="I8677" t="s">
        <v>55</v>
      </c>
      <c r="J8677">
        <v>5000</v>
      </c>
      <c r="K8677">
        <v>4662</v>
      </c>
      <c r="L8677">
        <v>0.26</v>
      </c>
      <c r="M8677" s="63">
        <v>45464</v>
      </c>
      <c r="N8677" s="63">
        <v>45485</v>
      </c>
      <c r="O8677">
        <v>21</v>
      </c>
      <c r="P8677" t="s">
        <v>55</v>
      </c>
      <c r="Q8677">
        <v>0</v>
      </c>
      <c r="R8677">
        <v>0</v>
      </c>
      <c r="S8677">
        <v>0</v>
      </c>
      <c r="T8677">
        <v>0</v>
      </c>
      <c r="U8677">
        <v>0</v>
      </c>
      <c r="V8677">
        <v>0</v>
      </c>
      <c r="W8677">
        <v>0</v>
      </c>
      <c r="X8677" s="1">
        <v>45473</v>
      </c>
      <c r="Y8677" s="1">
        <v>45088</v>
      </c>
      <c r="Z8677" t="s">
        <v>5598</v>
      </c>
      <c r="AA8677" t="s">
        <v>105</v>
      </c>
    </row>
    <row r="8678" spans="1:27" x14ac:dyDescent="0.25">
      <c r="A8678" t="s">
        <v>5351</v>
      </c>
      <c r="B8678" t="s">
        <v>55</v>
      </c>
      <c r="C8678" t="s">
        <v>43</v>
      </c>
      <c r="D8678" t="s">
        <v>5598</v>
      </c>
      <c r="E8678" t="s">
        <v>155</v>
      </c>
      <c r="F8678" t="s">
        <v>9</v>
      </c>
      <c r="G8678" t="s">
        <v>55</v>
      </c>
      <c r="H8678">
        <v>657</v>
      </c>
      <c r="I8678" t="s">
        <v>55</v>
      </c>
      <c r="J8678">
        <v>5000</v>
      </c>
      <c r="K8678">
        <v>1966.5</v>
      </c>
      <c r="L8678">
        <v>0.26</v>
      </c>
      <c r="M8678" s="63">
        <v>45471</v>
      </c>
      <c r="N8678" s="63">
        <v>45492</v>
      </c>
      <c r="O8678">
        <v>21</v>
      </c>
      <c r="P8678" t="s">
        <v>55</v>
      </c>
      <c r="Q8678">
        <v>0</v>
      </c>
      <c r="R8678">
        <v>0</v>
      </c>
      <c r="S8678">
        <v>0</v>
      </c>
      <c r="T8678">
        <v>0</v>
      </c>
      <c r="U8678">
        <v>0</v>
      </c>
      <c r="V8678">
        <v>0</v>
      </c>
      <c r="W8678">
        <v>0</v>
      </c>
      <c r="X8678" s="1">
        <v>45473</v>
      </c>
      <c r="Y8678" s="1">
        <v>45144</v>
      </c>
      <c r="Z8678" t="s">
        <v>5598</v>
      </c>
      <c r="AA8678" t="s">
        <v>105</v>
      </c>
    </row>
    <row r="8679" spans="1:27" x14ac:dyDescent="0.25">
      <c r="A8679" t="s">
        <v>5352</v>
      </c>
      <c r="B8679" t="s">
        <v>55</v>
      </c>
      <c r="C8679" t="s">
        <v>43</v>
      </c>
      <c r="D8679" t="s">
        <v>5598</v>
      </c>
      <c r="E8679" t="s">
        <v>155</v>
      </c>
      <c r="F8679" t="s">
        <v>9</v>
      </c>
      <c r="G8679" t="s">
        <v>55</v>
      </c>
      <c r="H8679">
        <v>782</v>
      </c>
      <c r="I8679" t="s">
        <v>55</v>
      </c>
      <c r="J8679">
        <v>5000</v>
      </c>
      <c r="K8679">
        <v>818.82</v>
      </c>
      <c r="L8679">
        <v>0.26</v>
      </c>
      <c r="M8679" s="63">
        <v>45457</v>
      </c>
      <c r="N8679" s="63">
        <v>45478</v>
      </c>
      <c r="O8679">
        <v>21</v>
      </c>
      <c r="P8679" t="s">
        <v>55</v>
      </c>
      <c r="Q8679">
        <v>0</v>
      </c>
      <c r="R8679">
        <v>0</v>
      </c>
      <c r="S8679">
        <v>0</v>
      </c>
      <c r="T8679">
        <v>0</v>
      </c>
      <c r="U8679">
        <v>0</v>
      </c>
      <c r="V8679">
        <v>0</v>
      </c>
      <c r="W8679">
        <v>0</v>
      </c>
      <c r="X8679" s="1">
        <v>45473</v>
      </c>
      <c r="Y8679" s="1">
        <v>45269</v>
      </c>
      <c r="Z8679" t="s">
        <v>5598</v>
      </c>
      <c r="AA8679" t="s">
        <v>102</v>
      </c>
    </row>
    <row r="8680" spans="1:27" x14ac:dyDescent="0.25">
      <c r="A8680" t="s">
        <v>5353</v>
      </c>
      <c r="B8680" t="s">
        <v>55</v>
      </c>
      <c r="C8680" t="s">
        <v>43</v>
      </c>
      <c r="D8680" t="s">
        <v>5598</v>
      </c>
      <c r="E8680" t="s">
        <v>155</v>
      </c>
      <c r="F8680" t="s">
        <v>9</v>
      </c>
      <c r="G8680" t="s">
        <v>55</v>
      </c>
      <c r="H8680">
        <v>785</v>
      </c>
      <c r="I8680" t="s">
        <v>55</v>
      </c>
      <c r="J8680">
        <v>5000</v>
      </c>
      <c r="K8680">
        <v>4996.29</v>
      </c>
      <c r="L8680">
        <v>0.26</v>
      </c>
      <c r="M8680" s="63">
        <v>45466</v>
      </c>
      <c r="N8680" s="63">
        <v>45487</v>
      </c>
      <c r="O8680">
        <v>21</v>
      </c>
      <c r="P8680" t="s">
        <v>55</v>
      </c>
      <c r="Q8680">
        <v>0</v>
      </c>
      <c r="R8680">
        <v>0</v>
      </c>
      <c r="S8680">
        <v>0</v>
      </c>
      <c r="T8680">
        <v>0</v>
      </c>
      <c r="U8680">
        <v>0</v>
      </c>
      <c r="V8680">
        <v>0</v>
      </c>
      <c r="W8680">
        <v>0</v>
      </c>
      <c r="X8680" s="1">
        <v>45473</v>
      </c>
      <c r="Y8680" s="1">
        <v>45079</v>
      </c>
      <c r="Z8680" t="s">
        <v>5598</v>
      </c>
      <c r="AA8680" t="s">
        <v>104</v>
      </c>
    </row>
    <row r="8681" spans="1:27" x14ac:dyDescent="0.25">
      <c r="A8681" t="s">
        <v>5354</v>
      </c>
      <c r="B8681" t="s">
        <v>55</v>
      </c>
      <c r="C8681" t="s">
        <v>43</v>
      </c>
      <c r="D8681" t="s">
        <v>5598</v>
      </c>
      <c r="E8681" t="s">
        <v>155</v>
      </c>
      <c r="F8681" t="s">
        <v>9</v>
      </c>
      <c r="G8681" t="s">
        <v>55</v>
      </c>
      <c r="H8681">
        <v>526</v>
      </c>
      <c r="I8681" t="s">
        <v>55</v>
      </c>
      <c r="J8681">
        <v>5000</v>
      </c>
      <c r="K8681">
        <v>4150.5</v>
      </c>
      <c r="L8681">
        <v>0.26</v>
      </c>
      <c r="M8681" s="63">
        <v>45456</v>
      </c>
      <c r="N8681" s="63">
        <v>45477</v>
      </c>
      <c r="O8681">
        <v>21</v>
      </c>
      <c r="P8681" t="s">
        <v>55</v>
      </c>
      <c r="Q8681">
        <v>0</v>
      </c>
      <c r="R8681">
        <v>0</v>
      </c>
      <c r="S8681">
        <v>0</v>
      </c>
      <c r="T8681">
        <v>0</v>
      </c>
      <c r="U8681">
        <v>0</v>
      </c>
      <c r="V8681">
        <v>0</v>
      </c>
      <c r="W8681">
        <v>0</v>
      </c>
      <c r="X8681" s="1">
        <v>45473</v>
      </c>
      <c r="Y8681" s="1">
        <v>45294</v>
      </c>
      <c r="Z8681" t="s">
        <v>5598</v>
      </c>
      <c r="AA8681" t="s">
        <v>103</v>
      </c>
    </row>
    <row r="8682" spans="1:27" x14ac:dyDescent="0.25">
      <c r="A8682" t="s">
        <v>5355</v>
      </c>
      <c r="B8682" t="s">
        <v>55</v>
      </c>
      <c r="C8682" t="s">
        <v>43</v>
      </c>
      <c r="D8682" t="s">
        <v>5598</v>
      </c>
      <c r="E8682" t="s">
        <v>155</v>
      </c>
      <c r="F8682" t="s">
        <v>9</v>
      </c>
      <c r="G8682" t="s">
        <v>55</v>
      </c>
      <c r="H8682">
        <v>794</v>
      </c>
      <c r="I8682" t="s">
        <v>55</v>
      </c>
      <c r="J8682">
        <v>5000</v>
      </c>
      <c r="K8682">
        <v>3416.02</v>
      </c>
      <c r="L8682">
        <v>0.26</v>
      </c>
      <c r="M8682" s="63">
        <v>45473</v>
      </c>
      <c r="N8682" s="63">
        <v>45494</v>
      </c>
      <c r="O8682">
        <v>21</v>
      </c>
      <c r="P8682" t="s">
        <v>55</v>
      </c>
      <c r="Q8682">
        <v>0</v>
      </c>
      <c r="R8682">
        <v>0</v>
      </c>
      <c r="S8682">
        <v>0</v>
      </c>
      <c r="T8682">
        <v>0</v>
      </c>
      <c r="U8682">
        <v>0</v>
      </c>
      <c r="V8682">
        <v>0</v>
      </c>
      <c r="W8682">
        <v>0</v>
      </c>
      <c r="X8682" s="1">
        <v>45473</v>
      </c>
      <c r="Y8682" s="1">
        <v>45212</v>
      </c>
      <c r="Z8682" t="s">
        <v>5598</v>
      </c>
      <c r="AA8682" t="s">
        <v>103</v>
      </c>
    </row>
    <row r="8683" spans="1:27" x14ac:dyDescent="0.25">
      <c r="A8683" t="s">
        <v>5356</v>
      </c>
      <c r="B8683" t="s">
        <v>55</v>
      </c>
      <c r="C8683" t="s">
        <v>43</v>
      </c>
      <c r="D8683" t="s">
        <v>5598</v>
      </c>
      <c r="E8683" t="s">
        <v>155</v>
      </c>
      <c r="F8683" t="s">
        <v>9</v>
      </c>
      <c r="G8683" t="s">
        <v>55</v>
      </c>
      <c r="H8683">
        <v>644</v>
      </c>
      <c r="I8683" t="s">
        <v>55</v>
      </c>
      <c r="J8683">
        <v>5000</v>
      </c>
      <c r="K8683">
        <v>3037.5</v>
      </c>
      <c r="L8683">
        <v>0.26</v>
      </c>
      <c r="M8683" s="63">
        <v>45453</v>
      </c>
      <c r="N8683" s="63">
        <v>45474</v>
      </c>
      <c r="O8683">
        <v>21</v>
      </c>
      <c r="P8683" t="s">
        <v>55</v>
      </c>
      <c r="Q8683">
        <v>0</v>
      </c>
      <c r="R8683">
        <v>0</v>
      </c>
      <c r="S8683">
        <v>0</v>
      </c>
      <c r="T8683">
        <v>0</v>
      </c>
      <c r="U8683">
        <v>0</v>
      </c>
      <c r="V8683">
        <v>0</v>
      </c>
      <c r="W8683">
        <v>0</v>
      </c>
      <c r="X8683" s="1">
        <v>45473</v>
      </c>
      <c r="Y8683" s="1">
        <v>45259</v>
      </c>
      <c r="Z8683" t="s">
        <v>5598</v>
      </c>
      <c r="AA8683" t="s">
        <v>99</v>
      </c>
    </row>
    <row r="8684" spans="1:27" x14ac:dyDescent="0.25">
      <c r="A8684" t="s">
        <v>5357</v>
      </c>
      <c r="B8684" t="s">
        <v>55</v>
      </c>
      <c r="C8684" t="s">
        <v>43</v>
      </c>
      <c r="D8684" t="s">
        <v>5598</v>
      </c>
      <c r="E8684" t="s">
        <v>155</v>
      </c>
      <c r="F8684" t="s">
        <v>9</v>
      </c>
      <c r="G8684" t="s">
        <v>55</v>
      </c>
      <c r="H8684">
        <v>779</v>
      </c>
      <c r="I8684" t="s">
        <v>55</v>
      </c>
      <c r="J8684">
        <v>5000</v>
      </c>
      <c r="K8684">
        <v>4837.5</v>
      </c>
      <c r="L8684">
        <v>0.26</v>
      </c>
      <c r="M8684" s="63">
        <v>45466</v>
      </c>
      <c r="N8684" s="63">
        <v>45487</v>
      </c>
      <c r="O8684">
        <v>21</v>
      </c>
      <c r="P8684" t="s">
        <v>55</v>
      </c>
      <c r="Q8684">
        <v>0</v>
      </c>
      <c r="R8684">
        <v>0</v>
      </c>
      <c r="S8684">
        <v>0</v>
      </c>
      <c r="T8684">
        <v>0</v>
      </c>
      <c r="U8684">
        <v>0</v>
      </c>
      <c r="V8684">
        <v>0</v>
      </c>
      <c r="W8684">
        <v>0</v>
      </c>
      <c r="X8684" s="1">
        <v>45473</v>
      </c>
      <c r="Y8684" s="1">
        <v>45222</v>
      </c>
      <c r="Z8684" t="s">
        <v>5598</v>
      </c>
      <c r="AA8684" t="s">
        <v>101</v>
      </c>
    </row>
    <row r="8685" spans="1:27" x14ac:dyDescent="0.25">
      <c r="A8685" t="s">
        <v>5358</v>
      </c>
      <c r="B8685" t="s">
        <v>55</v>
      </c>
      <c r="C8685" t="s">
        <v>43</v>
      </c>
      <c r="D8685" t="s">
        <v>5598</v>
      </c>
      <c r="E8685" t="s">
        <v>155</v>
      </c>
      <c r="F8685" t="s">
        <v>9</v>
      </c>
      <c r="G8685" t="s">
        <v>55</v>
      </c>
      <c r="H8685">
        <v>591</v>
      </c>
      <c r="I8685" t="s">
        <v>55</v>
      </c>
      <c r="J8685">
        <v>5000</v>
      </c>
      <c r="K8685">
        <v>60</v>
      </c>
      <c r="L8685">
        <v>0.26</v>
      </c>
      <c r="M8685" s="63">
        <v>45472</v>
      </c>
      <c r="N8685" s="63">
        <v>45493</v>
      </c>
      <c r="O8685">
        <v>21</v>
      </c>
      <c r="P8685" t="s">
        <v>55</v>
      </c>
      <c r="Q8685">
        <v>0</v>
      </c>
      <c r="R8685">
        <v>0</v>
      </c>
      <c r="S8685">
        <v>0</v>
      </c>
      <c r="T8685">
        <v>0</v>
      </c>
      <c r="U8685">
        <v>0</v>
      </c>
      <c r="V8685">
        <v>0</v>
      </c>
      <c r="W8685">
        <v>0</v>
      </c>
      <c r="X8685" s="1">
        <v>45473</v>
      </c>
      <c r="Y8685" s="1">
        <v>45063</v>
      </c>
      <c r="Z8685" t="s">
        <v>5598</v>
      </c>
      <c r="AA8685" t="s">
        <v>101</v>
      </c>
    </row>
    <row r="8686" spans="1:27" x14ac:dyDescent="0.25">
      <c r="A8686" t="s">
        <v>5359</v>
      </c>
      <c r="B8686" t="s">
        <v>55</v>
      </c>
      <c r="C8686" t="s">
        <v>43</v>
      </c>
      <c r="D8686" t="s">
        <v>5598</v>
      </c>
      <c r="E8686" t="s">
        <v>155</v>
      </c>
      <c r="F8686" t="s">
        <v>9</v>
      </c>
      <c r="G8686" t="s">
        <v>55</v>
      </c>
      <c r="H8686">
        <v>507</v>
      </c>
      <c r="I8686" t="s">
        <v>55</v>
      </c>
      <c r="J8686">
        <v>10000</v>
      </c>
      <c r="K8686">
        <v>5098.5</v>
      </c>
      <c r="L8686">
        <v>0.26</v>
      </c>
      <c r="M8686" s="63">
        <v>45467</v>
      </c>
      <c r="N8686" s="63">
        <v>45488</v>
      </c>
      <c r="O8686">
        <v>21</v>
      </c>
      <c r="P8686" t="s">
        <v>55</v>
      </c>
      <c r="Q8686">
        <v>0</v>
      </c>
      <c r="R8686">
        <v>0</v>
      </c>
      <c r="S8686">
        <v>0</v>
      </c>
      <c r="T8686">
        <v>0</v>
      </c>
      <c r="U8686">
        <v>0</v>
      </c>
      <c r="V8686">
        <v>0</v>
      </c>
      <c r="W8686">
        <v>0</v>
      </c>
      <c r="X8686" s="1">
        <v>45473</v>
      </c>
      <c r="Y8686" s="1">
        <v>45099</v>
      </c>
      <c r="Z8686" t="s">
        <v>5598</v>
      </c>
      <c r="AA8686" t="s">
        <v>100</v>
      </c>
    </row>
    <row r="8687" spans="1:27" x14ac:dyDescent="0.25">
      <c r="A8687" t="s">
        <v>5360</v>
      </c>
      <c r="B8687" t="s">
        <v>55</v>
      </c>
      <c r="C8687" t="s">
        <v>43</v>
      </c>
      <c r="D8687" t="s">
        <v>5598</v>
      </c>
      <c r="E8687" t="s">
        <v>155</v>
      </c>
      <c r="F8687" t="s">
        <v>9</v>
      </c>
      <c r="G8687" t="s">
        <v>55</v>
      </c>
      <c r="H8687">
        <v>559</v>
      </c>
      <c r="I8687" t="s">
        <v>55</v>
      </c>
      <c r="J8687">
        <v>5000</v>
      </c>
      <c r="K8687">
        <v>4859.3500000000004</v>
      </c>
      <c r="L8687">
        <v>0.26</v>
      </c>
      <c r="M8687" s="63">
        <v>45460</v>
      </c>
      <c r="N8687" s="63">
        <v>45481</v>
      </c>
      <c r="O8687">
        <v>21</v>
      </c>
      <c r="P8687" t="s">
        <v>55</v>
      </c>
      <c r="Q8687">
        <v>0</v>
      </c>
      <c r="R8687">
        <v>0</v>
      </c>
      <c r="S8687">
        <v>0</v>
      </c>
      <c r="T8687">
        <v>0</v>
      </c>
      <c r="U8687">
        <v>0</v>
      </c>
      <c r="V8687">
        <v>0</v>
      </c>
      <c r="W8687">
        <v>0</v>
      </c>
      <c r="X8687" s="1">
        <v>45473</v>
      </c>
      <c r="Y8687" s="1">
        <v>45219</v>
      </c>
      <c r="Z8687" t="s">
        <v>5598</v>
      </c>
      <c r="AA8687" t="s">
        <v>100</v>
      </c>
    </row>
    <row r="8688" spans="1:27" x14ac:dyDescent="0.25">
      <c r="A8688" t="s">
        <v>5361</v>
      </c>
      <c r="B8688" t="s">
        <v>55</v>
      </c>
      <c r="C8688" t="s">
        <v>43</v>
      </c>
      <c r="D8688" t="s">
        <v>5598</v>
      </c>
      <c r="E8688" t="s">
        <v>155</v>
      </c>
      <c r="F8688" t="s">
        <v>9</v>
      </c>
      <c r="G8688" t="s">
        <v>55</v>
      </c>
      <c r="H8688">
        <v>685</v>
      </c>
      <c r="I8688" t="s">
        <v>55</v>
      </c>
      <c r="J8688">
        <v>5000</v>
      </c>
      <c r="K8688">
        <v>4750.04</v>
      </c>
      <c r="L8688">
        <v>0.26</v>
      </c>
      <c r="M8688" s="63">
        <v>45461</v>
      </c>
      <c r="N8688" s="63">
        <v>45482</v>
      </c>
      <c r="O8688">
        <v>21</v>
      </c>
      <c r="P8688" t="s">
        <v>55</v>
      </c>
      <c r="Q8688">
        <v>0</v>
      </c>
      <c r="R8688">
        <v>0</v>
      </c>
      <c r="S8688">
        <v>0</v>
      </c>
      <c r="T8688">
        <v>0</v>
      </c>
      <c r="U8688">
        <v>0</v>
      </c>
      <c r="V8688">
        <v>0</v>
      </c>
      <c r="W8688">
        <v>0</v>
      </c>
      <c r="X8688" s="1">
        <v>45473</v>
      </c>
      <c r="Y8688" s="1">
        <v>45321</v>
      </c>
      <c r="Z8688" t="s">
        <v>5598</v>
      </c>
      <c r="AA8688" t="s">
        <v>99</v>
      </c>
    </row>
    <row r="8689" spans="1:27" x14ac:dyDescent="0.25">
      <c r="A8689" t="s">
        <v>5362</v>
      </c>
      <c r="B8689" t="s">
        <v>55</v>
      </c>
      <c r="C8689" t="s">
        <v>43</v>
      </c>
      <c r="D8689" t="s">
        <v>5598</v>
      </c>
      <c r="E8689" t="s">
        <v>155</v>
      </c>
      <c r="F8689" t="s">
        <v>9</v>
      </c>
      <c r="G8689" t="s">
        <v>55</v>
      </c>
      <c r="H8689">
        <v>650</v>
      </c>
      <c r="I8689" t="s">
        <v>55</v>
      </c>
      <c r="J8689">
        <v>5000</v>
      </c>
      <c r="K8689">
        <v>3323.87</v>
      </c>
      <c r="L8689">
        <v>0.26</v>
      </c>
      <c r="M8689" s="63">
        <v>45470</v>
      </c>
      <c r="N8689" s="63">
        <v>45491</v>
      </c>
      <c r="O8689">
        <v>21</v>
      </c>
      <c r="P8689" t="s">
        <v>55</v>
      </c>
      <c r="Q8689">
        <v>0</v>
      </c>
      <c r="R8689">
        <v>0</v>
      </c>
      <c r="S8689">
        <v>0</v>
      </c>
      <c r="T8689">
        <v>0</v>
      </c>
      <c r="U8689">
        <v>0</v>
      </c>
      <c r="V8689">
        <v>0</v>
      </c>
      <c r="W8689">
        <v>0</v>
      </c>
      <c r="X8689" s="1">
        <v>45473</v>
      </c>
      <c r="Y8689" s="1">
        <v>45345</v>
      </c>
      <c r="Z8689" t="s">
        <v>5598</v>
      </c>
      <c r="AA8689" t="s">
        <v>99</v>
      </c>
    </row>
    <row r="8690" spans="1:27" x14ac:dyDescent="0.25">
      <c r="A8690" t="s">
        <v>5363</v>
      </c>
      <c r="B8690" t="s">
        <v>55</v>
      </c>
      <c r="C8690" t="s">
        <v>43</v>
      </c>
      <c r="D8690" t="s">
        <v>5598</v>
      </c>
      <c r="E8690" t="s">
        <v>155</v>
      </c>
      <c r="F8690" t="s">
        <v>9</v>
      </c>
      <c r="G8690" t="s">
        <v>55</v>
      </c>
      <c r="H8690">
        <v>693</v>
      </c>
      <c r="I8690" t="s">
        <v>55</v>
      </c>
      <c r="J8690">
        <v>10000</v>
      </c>
      <c r="K8690">
        <v>7908</v>
      </c>
      <c r="L8690">
        <v>0.26</v>
      </c>
      <c r="M8690" s="63">
        <v>45461</v>
      </c>
      <c r="N8690" s="63">
        <v>45482</v>
      </c>
      <c r="O8690">
        <v>21</v>
      </c>
      <c r="P8690" t="s">
        <v>55</v>
      </c>
      <c r="Q8690">
        <v>0</v>
      </c>
      <c r="R8690">
        <v>0</v>
      </c>
      <c r="S8690">
        <v>0</v>
      </c>
      <c r="T8690">
        <v>0</v>
      </c>
      <c r="U8690">
        <v>0</v>
      </c>
      <c r="V8690">
        <v>0</v>
      </c>
      <c r="W8690">
        <v>0</v>
      </c>
      <c r="X8690" s="1">
        <v>45473</v>
      </c>
      <c r="Y8690" s="1">
        <v>45238</v>
      </c>
      <c r="Z8690" t="s">
        <v>5598</v>
      </c>
      <c r="AA8690" t="s">
        <v>100</v>
      </c>
    </row>
    <row r="8691" spans="1:27" x14ac:dyDescent="0.25">
      <c r="A8691" t="s">
        <v>5364</v>
      </c>
      <c r="B8691" t="s">
        <v>55</v>
      </c>
      <c r="C8691" t="s">
        <v>43</v>
      </c>
      <c r="D8691" t="s">
        <v>5598</v>
      </c>
      <c r="E8691" t="s">
        <v>155</v>
      </c>
      <c r="F8691" t="s">
        <v>9</v>
      </c>
      <c r="G8691" t="s">
        <v>55</v>
      </c>
      <c r="H8691">
        <v>670</v>
      </c>
      <c r="I8691" t="s">
        <v>55</v>
      </c>
      <c r="J8691">
        <v>5000</v>
      </c>
      <c r="K8691">
        <v>4655.03</v>
      </c>
      <c r="L8691">
        <v>0.26</v>
      </c>
      <c r="M8691" s="63">
        <v>45472</v>
      </c>
      <c r="N8691" s="63">
        <v>45493</v>
      </c>
      <c r="O8691">
        <v>21</v>
      </c>
      <c r="P8691" t="s">
        <v>55</v>
      </c>
      <c r="Q8691">
        <v>0</v>
      </c>
      <c r="R8691">
        <v>0</v>
      </c>
      <c r="S8691">
        <v>0</v>
      </c>
      <c r="T8691">
        <v>0</v>
      </c>
      <c r="U8691">
        <v>0</v>
      </c>
      <c r="V8691">
        <v>0</v>
      </c>
      <c r="W8691">
        <v>0</v>
      </c>
      <c r="X8691" s="1">
        <v>45473</v>
      </c>
      <c r="Y8691" s="1">
        <v>45060</v>
      </c>
      <c r="Z8691" t="s">
        <v>5598</v>
      </c>
      <c r="AA8691" t="s">
        <v>100</v>
      </c>
    </row>
    <row r="8692" spans="1:27" x14ac:dyDescent="0.25">
      <c r="A8692" t="s">
        <v>5365</v>
      </c>
      <c r="B8692" t="s">
        <v>55</v>
      </c>
      <c r="C8692" t="s">
        <v>43</v>
      </c>
      <c r="D8692" t="s">
        <v>5598</v>
      </c>
      <c r="E8692" t="s">
        <v>155</v>
      </c>
      <c r="F8692" t="s">
        <v>9</v>
      </c>
      <c r="G8692" t="s">
        <v>55</v>
      </c>
      <c r="H8692">
        <v>712</v>
      </c>
      <c r="I8692" t="s">
        <v>55</v>
      </c>
      <c r="J8692">
        <v>5000</v>
      </c>
      <c r="K8692">
        <v>3268.88</v>
      </c>
      <c r="L8692">
        <v>0.26</v>
      </c>
      <c r="M8692" s="63">
        <v>45457</v>
      </c>
      <c r="N8692" s="63">
        <v>45478</v>
      </c>
      <c r="O8692">
        <v>21</v>
      </c>
      <c r="P8692" t="s">
        <v>55</v>
      </c>
      <c r="Q8692">
        <v>0</v>
      </c>
      <c r="R8692">
        <v>0</v>
      </c>
      <c r="S8692">
        <v>0</v>
      </c>
      <c r="T8692">
        <v>0</v>
      </c>
      <c r="U8692">
        <v>0</v>
      </c>
      <c r="V8692">
        <v>0</v>
      </c>
      <c r="W8692">
        <v>0</v>
      </c>
      <c r="X8692" s="1">
        <v>45473</v>
      </c>
      <c r="Y8692" s="1">
        <v>45316</v>
      </c>
      <c r="Z8692" t="s">
        <v>5598</v>
      </c>
      <c r="AA8692" t="s">
        <v>100</v>
      </c>
    </row>
    <row r="8693" spans="1:27" x14ac:dyDescent="0.25">
      <c r="A8693" t="s">
        <v>5366</v>
      </c>
      <c r="B8693" t="s">
        <v>55</v>
      </c>
      <c r="C8693" t="s">
        <v>43</v>
      </c>
      <c r="D8693" t="s">
        <v>5598</v>
      </c>
      <c r="E8693" t="s">
        <v>155</v>
      </c>
      <c r="F8693" t="s">
        <v>9</v>
      </c>
      <c r="G8693" t="s">
        <v>55</v>
      </c>
      <c r="H8693">
        <v>760</v>
      </c>
      <c r="I8693" t="s">
        <v>55</v>
      </c>
      <c r="J8693">
        <v>5000</v>
      </c>
      <c r="K8693">
        <v>1482</v>
      </c>
      <c r="L8693">
        <v>0.26</v>
      </c>
      <c r="M8693" s="63">
        <v>45458</v>
      </c>
      <c r="N8693" s="63">
        <v>45479</v>
      </c>
      <c r="O8693">
        <v>21</v>
      </c>
      <c r="P8693" t="s">
        <v>55</v>
      </c>
      <c r="Q8693">
        <v>0</v>
      </c>
      <c r="R8693">
        <v>0</v>
      </c>
      <c r="S8693">
        <v>0</v>
      </c>
      <c r="T8693">
        <v>0</v>
      </c>
      <c r="U8693">
        <v>0</v>
      </c>
      <c r="V8693">
        <v>0</v>
      </c>
      <c r="W8693">
        <v>0</v>
      </c>
      <c r="X8693" s="1">
        <v>45473</v>
      </c>
      <c r="Y8693" s="1">
        <v>45278</v>
      </c>
      <c r="Z8693" t="s">
        <v>5598</v>
      </c>
      <c r="AA8693" t="s">
        <v>100</v>
      </c>
    </row>
    <row r="8694" spans="1:27" x14ac:dyDescent="0.25">
      <c r="A8694" t="s">
        <v>5367</v>
      </c>
      <c r="B8694" t="s">
        <v>55</v>
      </c>
      <c r="C8694" t="s">
        <v>43</v>
      </c>
      <c r="D8694" t="s">
        <v>5598</v>
      </c>
      <c r="E8694" t="s">
        <v>155</v>
      </c>
      <c r="F8694" t="s">
        <v>9</v>
      </c>
      <c r="G8694" t="s">
        <v>55</v>
      </c>
      <c r="H8694">
        <v>664</v>
      </c>
      <c r="I8694" t="s">
        <v>55</v>
      </c>
      <c r="J8694">
        <v>5000</v>
      </c>
      <c r="K8694">
        <v>4786.8599999999997</v>
      </c>
      <c r="L8694">
        <v>0.26</v>
      </c>
      <c r="M8694" s="63">
        <v>45454</v>
      </c>
      <c r="N8694" s="63">
        <v>45475</v>
      </c>
      <c r="O8694">
        <v>21</v>
      </c>
      <c r="P8694" t="s">
        <v>55</v>
      </c>
      <c r="Q8694">
        <v>0</v>
      </c>
      <c r="R8694">
        <v>0</v>
      </c>
      <c r="S8694">
        <v>0</v>
      </c>
      <c r="T8694">
        <v>0</v>
      </c>
      <c r="U8694">
        <v>0</v>
      </c>
      <c r="V8694">
        <v>0</v>
      </c>
      <c r="W8694">
        <v>0</v>
      </c>
      <c r="X8694" s="1">
        <v>45473</v>
      </c>
      <c r="Y8694" s="1">
        <v>45270</v>
      </c>
      <c r="Z8694" t="s">
        <v>5598</v>
      </c>
      <c r="AA8694" t="s">
        <v>101</v>
      </c>
    </row>
    <row r="8695" spans="1:27" x14ac:dyDescent="0.25">
      <c r="A8695" t="s">
        <v>5368</v>
      </c>
      <c r="B8695" t="s">
        <v>55</v>
      </c>
      <c r="C8695" t="s">
        <v>43</v>
      </c>
      <c r="D8695" t="s">
        <v>5598</v>
      </c>
      <c r="E8695" t="s">
        <v>155</v>
      </c>
      <c r="F8695" t="s">
        <v>9</v>
      </c>
      <c r="G8695" t="s">
        <v>55</v>
      </c>
      <c r="H8695">
        <v>607</v>
      </c>
      <c r="I8695" t="s">
        <v>55</v>
      </c>
      <c r="J8695">
        <v>5000</v>
      </c>
      <c r="K8695">
        <v>1852.5</v>
      </c>
      <c r="L8695">
        <v>0.26</v>
      </c>
      <c r="M8695" s="63">
        <v>45461</v>
      </c>
      <c r="N8695" s="63">
        <v>45482</v>
      </c>
      <c r="O8695">
        <v>21</v>
      </c>
      <c r="P8695" t="s">
        <v>55</v>
      </c>
      <c r="Q8695">
        <v>0</v>
      </c>
      <c r="R8695">
        <v>0</v>
      </c>
      <c r="S8695">
        <v>0</v>
      </c>
      <c r="T8695">
        <v>0</v>
      </c>
      <c r="U8695">
        <v>0</v>
      </c>
      <c r="V8695">
        <v>0</v>
      </c>
      <c r="W8695">
        <v>0</v>
      </c>
      <c r="X8695" s="1">
        <v>45473</v>
      </c>
      <c r="Y8695" s="1">
        <v>45311</v>
      </c>
      <c r="Z8695" t="s">
        <v>5598</v>
      </c>
      <c r="AA8695" t="s">
        <v>101</v>
      </c>
    </row>
    <row r="8696" spans="1:27" x14ac:dyDescent="0.25">
      <c r="A8696" t="s">
        <v>5369</v>
      </c>
      <c r="B8696" t="s">
        <v>55</v>
      </c>
      <c r="C8696" t="s">
        <v>43</v>
      </c>
      <c r="D8696" t="s">
        <v>5598</v>
      </c>
      <c r="E8696" t="s">
        <v>155</v>
      </c>
      <c r="F8696" t="s">
        <v>9</v>
      </c>
      <c r="G8696" t="s">
        <v>55</v>
      </c>
      <c r="H8696">
        <v>509</v>
      </c>
      <c r="I8696" t="s">
        <v>55</v>
      </c>
      <c r="J8696">
        <v>10000</v>
      </c>
      <c r="K8696">
        <v>9908.34</v>
      </c>
      <c r="L8696">
        <v>0.26</v>
      </c>
      <c r="M8696" s="63">
        <v>45457</v>
      </c>
      <c r="N8696" s="63">
        <v>45478</v>
      </c>
      <c r="O8696">
        <v>21</v>
      </c>
      <c r="P8696" t="s">
        <v>55</v>
      </c>
      <c r="Q8696">
        <v>0</v>
      </c>
      <c r="R8696">
        <v>0</v>
      </c>
      <c r="S8696">
        <v>0</v>
      </c>
      <c r="T8696">
        <v>0</v>
      </c>
      <c r="U8696">
        <v>0</v>
      </c>
      <c r="V8696">
        <v>0</v>
      </c>
      <c r="W8696">
        <v>0</v>
      </c>
      <c r="X8696" s="1">
        <v>45473</v>
      </c>
      <c r="Y8696" s="1">
        <v>45156</v>
      </c>
      <c r="Z8696" t="s">
        <v>5598</v>
      </c>
      <c r="AA8696" t="s">
        <v>105</v>
      </c>
    </row>
    <row r="8697" spans="1:27" x14ac:dyDescent="0.25">
      <c r="A8697" t="s">
        <v>5370</v>
      </c>
      <c r="B8697" t="s">
        <v>55</v>
      </c>
      <c r="C8697" t="s">
        <v>43</v>
      </c>
      <c r="D8697" t="s">
        <v>5598</v>
      </c>
      <c r="E8697" t="s">
        <v>155</v>
      </c>
      <c r="F8697" t="s">
        <v>9</v>
      </c>
      <c r="G8697" t="s">
        <v>55</v>
      </c>
      <c r="H8697">
        <v>555</v>
      </c>
      <c r="I8697" t="s">
        <v>55</v>
      </c>
      <c r="J8697">
        <v>5000</v>
      </c>
      <c r="K8697">
        <v>1951.5</v>
      </c>
      <c r="L8697">
        <v>0.26</v>
      </c>
      <c r="M8697" s="63">
        <v>45455</v>
      </c>
      <c r="N8697" s="63">
        <v>45476</v>
      </c>
      <c r="O8697">
        <v>21</v>
      </c>
      <c r="P8697" t="s">
        <v>55</v>
      </c>
      <c r="Q8697">
        <v>0</v>
      </c>
      <c r="R8697">
        <v>0</v>
      </c>
      <c r="S8697">
        <v>0</v>
      </c>
      <c r="T8697">
        <v>0</v>
      </c>
      <c r="U8697">
        <v>0</v>
      </c>
      <c r="V8697">
        <v>0</v>
      </c>
      <c r="W8697">
        <v>0</v>
      </c>
      <c r="X8697" s="1">
        <v>45473</v>
      </c>
      <c r="Y8697" s="1">
        <v>45133</v>
      </c>
      <c r="Z8697" t="s">
        <v>5598</v>
      </c>
      <c r="AA8697" t="s">
        <v>102</v>
      </c>
    </row>
    <row r="8698" spans="1:27" x14ac:dyDescent="0.25">
      <c r="A8698" t="s">
        <v>5371</v>
      </c>
      <c r="B8698" t="s">
        <v>55</v>
      </c>
      <c r="C8698" t="s">
        <v>43</v>
      </c>
      <c r="D8698" t="s">
        <v>5598</v>
      </c>
      <c r="E8698" t="s">
        <v>155</v>
      </c>
      <c r="F8698" t="s">
        <v>9</v>
      </c>
      <c r="G8698" t="s">
        <v>55</v>
      </c>
      <c r="H8698">
        <v>502</v>
      </c>
      <c r="I8698" t="s">
        <v>55</v>
      </c>
      <c r="J8698">
        <v>5000</v>
      </c>
      <c r="K8698">
        <v>3151.5</v>
      </c>
      <c r="L8698">
        <v>0.26</v>
      </c>
      <c r="M8698" s="63">
        <v>45458</v>
      </c>
      <c r="N8698" s="63">
        <v>45479</v>
      </c>
      <c r="O8698">
        <v>21</v>
      </c>
      <c r="P8698" t="s">
        <v>55</v>
      </c>
      <c r="Q8698">
        <v>0</v>
      </c>
      <c r="R8698">
        <v>0</v>
      </c>
      <c r="S8698">
        <v>0</v>
      </c>
      <c r="T8698">
        <v>0</v>
      </c>
      <c r="U8698">
        <v>0</v>
      </c>
      <c r="V8698">
        <v>0</v>
      </c>
      <c r="W8698">
        <v>0</v>
      </c>
      <c r="X8698" s="1">
        <v>45473</v>
      </c>
      <c r="Y8698" s="1">
        <v>45160</v>
      </c>
      <c r="Z8698" t="s">
        <v>5598</v>
      </c>
      <c r="AA8698" t="s">
        <v>102</v>
      </c>
    </row>
    <row r="8699" spans="1:27" x14ac:dyDescent="0.25">
      <c r="A8699" t="s">
        <v>5372</v>
      </c>
      <c r="B8699" t="s">
        <v>55</v>
      </c>
      <c r="C8699" t="s">
        <v>43</v>
      </c>
      <c r="D8699" t="s">
        <v>5598</v>
      </c>
      <c r="E8699" t="s">
        <v>155</v>
      </c>
      <c r="F8699" t="s">
        <v>9</v>
      </c>
      <c r="G8699" t="s">
        <v>55</v>
      </c>
      <c r="H8699">
        <v>686</v>
      </c>
      <c r="I8699" t="s">
        <v>55</v>
      </c>
      <c r="J8699">
        <v>5000</v>
      </c>
      <c r="K8699">
        <v>3718.5</v>
      </c>
      <c r="L8699">
        <v>0.26</v>
      </c>
      <c r="M8699" s="63">
        <v>45454</v>
      </c>
      <c r="N8699" s="63">
        <v>45475</v>
      </c>
      <c r="O8699">
        <v>21</v>
      </c>
      <c r="P8699" t="s">
        <v>55</v>
      </c>
      <c r="Q8699">
        <v>0</v>
      </c>
      <c r="R8699">
        <v>0</v>
      </c>
      <c r="S8699">
        <v>0</v>
      </c>
      <c r="T8699">
        <v>0</v>
      </c>
      <c r="U8699">
        <v>0</v>
      </c>
      <c r="V8699">
        <v>0</v>
      </c>
      <c r="W8699">
        <v>0</v>
      </c>
      <c r="X8699" s="1">
        <v>45473</v>
      </c>
      <c r="Y8699" s="1">
        <v>45041</v>
      </c>
      <c r="Z8699" t="s">
        <v>5598</v>
      </c>
      <c r="AA8699" t="s">
        <v>102</v>
      </c>
    </row>
    <row r="8700" spans="1:27" x14ac:dyDescent="0.25">
      <c r="A8700" t="s">
        <v>5373</v>
      </c>
      <c r="B8700" t="s">
        <v>55</v>
      </c>
      <c r="C8700" t="s">
        <v>43</v>
      </c>
      <c r="D8700" t="s">
        <v>5598</v>
      </c>
      <c r="E8700" t="s">
        <v>155</v>
      </c>
      <c r="F8700" t="s">
        <v>9</v>
      </c>
      <c r="G8700" t="s">
        <v>55</v>
      </c>
      <c r="H8700">
        <v>647</v>
      </c>
      <c r="I8700" t="s">
        <v>55</v>
      </c>
      <c r="J8700">
        <v>5000</v>
      </c>
      <c r="K8700">
        <v>3729</v>
      </c>
      <c r="L8700">
        <v>0.26</v>
      </c>
      <c r="M8700" s="63">
        <v>45468</v>
      </c>
      <c r="N8700" s="63">
        <v>45489</v>
      </c>
      <c r="O8700">
        <v>21</v>
      </c>
      <c r="P8700" t="s">
        <v>55</v>
      </c>
      <c r="Q8700">
        <v>0</v>
      </c>
      <c r="R8700">
        <v>0</v>
      </c>
      <c r="S8700">
        <v>0</v>
      </c>
      <c r="T8700">
        <v>0</v>
      </c>
      <c r="U8700">
        <v>0</v>
      </c>
      <c r="V8700">
        <v>0</v>
      </c>
      <c r="W8700">
        <v>0</v>
      </c>
      <c r="X8700" s="1">
        <v>45473</v>
      </c>
      <c r="Y8700" s="1">
        <v>45319</v>
      </c>
      <c r="Z8700" t="s">
        <v>5598</v>
      </c>
      <c r="AA8700" t="s">
        <v>99</v>
      </c>
    </row>
    <row r="8701" spans="1:27" x14ac:dyDescent="0.25">
      <c r="A8701" t="s">
        <v>5374</v>
      </c>
      <c r="B8701" t="s">
        <v>55</v>
      </c>
      <c r="C8701" t="s">
        <v>43</v>
      </c>
      <c r="D8701" t="s">
        <v>5598</v>
      </c>
      <c r="E8701" t="s">
        <v>155</v>
      </c>
      <c r="F8701" t="s">
        <v>9</v>
      </c>
      <c r="G8701" t="s">
        <v>55</v>
      </c>
      <c r="H8701">
        <v>526</v>
      </c>
      <c r="I8701" t="s">
        <v>55</v>
      </c>
      <c r="J8701">
        <v>5000</v>
      </c>
      <c r="K8701">
        <v>2157</v>
      </c>
      <c r="L8701">
        <v>0.26</v>
      </c>
      <c r="M8701" s="63">
        <v>45457</v>
      </c>
      <c r="N8701" s="63">
        <v>45478</v>
      </c>
      <c r="O8701">
        <v>21</v>
      </c>
      <c r="P8701" t="s">
        <v>55</v>
      </c>
      <c r="Q8701">
        <v>0</v>
      </c>
      <c r="R8701">
        <v>0</v>
      </c>
      <c r="S8701">
        <v>0</v>
      </c>
      <c r="T8701">
        <v>0</v>
      </c>
      <c r="U8701">
        <v>0</v>
      </c>
      <c r="V8701">
        <v>0</v>
      </c>
      <c r="W8701">
        <v>0</v>
      </c>
      <c r="X8701" s="1">
        <v>45473</v>
      </c>
      <c r="Y8701" s="1">
        <v>45269</v>
      </c>
      <c r="Z8701" t="s">
        <v>5598</v>
      </c>
      <c r="AA8701" t="s">
        <v>101</v>
      </c>
    </row>
    <row r="8702" spans="1:27" x14ac:dyDescent="0.25">
      <c r="A8702" t="s">
        <v>5375</v>
      </c>
      <c r="B8702" t="s">
        <v>55</v>
      </c>
      <c r="C8702" t="s">
        <v>43</v>
      </c>
      <c r="D8702" t="s">
        <v>5598</v>
      </c>
      <c r="E8702" t="s">
        <v>155</v>
      </c>
      <c r="F8702" t="s">
        <v>9</v>
      </c>
      <c r="G8702" t="s">
        <v>55</v>
      </c>
      <c r="H8702">
        <v>542</v>
      </c>
      <c r="I8702" t="s">
        <v>55</v>
      </c>
      <c r="J8702">
        <v>5000</v>
      </c>
      <c r="K8702">
        <v>4601.4799999999996</v>
      </c>
      <c r="L8702">
        <v>0.26</v>
      </c>
      <c r="M8702" s="63">
        <v>45464</v>
      </c>
      <c r="N8702" s="63">
        <v>45485</v>
      </c>
      <c r="O8702">
        <v>21</v>
      </c>
      <c r="P8702" t="s">
        <v>55</v>
      </c>
      <c r="Q8702">
        <v>0</v>
      </c>
      <c r="R8702">
        <v>0</v>
      </c>
      <c r="S8702">
        <v>0</v>
      </c>
      <c r="T8702">
        <v>0</v>
      </c>
      <c r="U8702">
        <v>0</v>
      </c>
      <c r="V8702">
        <v>0</v>
      </c>
      <c r="W8702">
        <v>0</v>
      </c>
      <c r="X8702" s="1">
        <v>45473</v>
      </c>
      <c r="Y8702" s="1">
        <v>45062</v>
      </c>
      <c r="Z8702" t="s">
        <v>5598</v>
      </c>
      <c r="AA8702" t="s">
        <v>100</v>
      </c>
    </row>
    <row r="8703" spans="1:27" x14ac:dyDescent="0.25">
      <c r="A8703" t="s">
        <v>5376</v>
      </c>
      <c r="B8703" t="s">
        <v>55</v>
      </c>
      <c r="C8703" t="s">
        <v>43</v>
      </c>
      <c r="D8703" t="s">
        <v>5598</v>
      </c>
      <c r="E8703" t="s">
        <v>155</v>
      </c>
      <c r="F8703" t="s">
        <v>9</v>
      </c>
      <c r="G8703" t="s">
        <v>55</v>
      </c>
      <c r="H8703">
        <v>564</v>
      </c>
      <c r="I8703" t="s">
        <v>55</v>
      </c>
      <c r="J8703">
        <v>5000</v>
      </c>
      <c r="K8703">
        <v>4548</v>
      </c>
      <c r="L8703">
        <v>0.26</v>
      </c>
      <c r="M8703" s="63">
        <v>45474</v>
      </c>
      <c r="N8703" s="63">
        <v>45495</v>
      </c>
      <c r="O8703">
        <v>21</v>
      </c>
      <c r="P8703" t="s">
        <v>55</v>
      </c>
      <c r="Q8703">
        <v>0</v>
      </c>
      <c r="R8703">
        <v>0</v>
      </c>
      <c r="S8703">
        <v>0</v>
      </c>
      <c r="T8703">
        <v>0</v>
      </c>
      <c r="U8703">
        <v>0</v>
      </c>
      <c r="V8703">
        <v>0</v>
      </c>
      <c r="W8703">
        <v>0</v>
      </c>
      <c r="X8703" s="1">
        <v>45473</v>
      </c>
      <c r="Y8703" s="1">
        <v>45331</v>
      </c>
      <c r="Z8703" t="s">
        <v>5598</v>
      </c>
      <c r="AA8703" t="s">
        <v>100</v>
      </c>
    </row>
    <row r="8704" spans="1:27" x14ac:dyDescent="0.25">
      <c r="A8704" t="s">
        <v>5377</v>
      </c>
      <c r="B8704" t="s">
        <v>55</v>
      </c>
      <c r="C8704" t="s">
        <v>43</v>
      </c>
      <c r="D8704" t="s">
        <v>5598</v>
      </c>
      <c r="E8704" t="s">
        <v>155</v>
      </c>
      <c r="F8704" t="s">
        <v>9</v>
      </c>
      <c r="G8704" t="s">
        <v>55</v>
      </c>
      <c r="H8704">
        <v>632</v>
      </c>
      <c r="I8704" t="s">
        <v>55</v>
      </c>
      <c r="J8704">
        <v>5000</v>
      </c>
      <c r="K8704">
        <v>4173</v>
      </c>
      <c r="L8704">
        <v>0.26</v>
      </c>
      <c r="M8704" s="63">
        <v>45462</v>
      </c>
      <c r="N8704" s="63">
        <v>45483</v>
      </c>
      <c r="O8704">
        <v>21</v>
      </c>
      <c r="P8704" t="s">
        <v>55</v>
      </c>
      <c r="Q8704">
        <v>0</v>
      </c>
      <c r="R8704">
        <v>0</v>
      </c>
      <c r="S8704">
        <v>0</v>
      </c>
      <c r="T8704">
        <v>0</v>
      </c>
      <c r="U8704">
        <v>0</v>
      </c>
      <c r="V8704">
        <v>0</v>
      </c>
      <c r="W8704">
        <v>0</v>
      </c>
      <c r="X8704" s="1">
        <v>45473</v>
      </c>
      <c r="Y8704" s="1">
        <v>45242</v>
      </c>
      <c r="Z8704" t="s">
        <v>5598</v>
      </c>
      <c r="AA8704" t="s">
        <v>100</v>
      </c>
    </row>
    <row r="8705" spans="1:27" x14ac:dyDescent="0.25">
      <c r="A8705" t="s">
        <v>5378</v>
      </c>
      <c r="B8705" t="s">
        <v>55</v>
      </c>
      <c r="C8705" t="s">
        <v>43</v>
      </c>
      <c r="D8705" t="s">
        <v>5598</v>
      </c>
      <c r="E8705" t="s">
        <v>155</v>
      </c>
      <c r="F8705" t="s">
        <v>9</v>
      </c>
      <c r="G8705" t="s">
        <v>55</v>
      </c>
      <c r="H8705">
        <v>580</v>
      </c>
      <c r="I8705" t="s">
        <v>55</v>
      </c>
      <c r="J8705">
        <v>10000</v>
      </c>
      <c r="K8705">
        <v>8466</v>
      </c>
      <c r="L8705">
        <v>0.26</v>
      </c>
      <c r="M8705" s="63">
        <v>45453</v>
      </c>
      <c r="N8705" s="63">
        <v>45474</v>
      </c>
      <c r="O8705">
        <v>21</v>
      </c>
      <c r="P8705" t="s">
        <v>55</v>
      </c>
      <c r="Q8705">
        <v>0</v>
      </c>
      <c r="R8705">
        <v>0</v>
      </c>
      <c r="S8705">
        <v>0</v>
      </c>
      <c r="T8705">
        <v>0</v>
      </c>
      <c r="U8705">
        <v>0</v>
      </c>
      <c r="V8705">
        <v>0</v>
      </c>
      <c r="W8705">
        <v>0</v>
      </c>
      <c r="X8705" s="1">
        <v>45473</v>
      </c>
      <c r="Y8705" s="1">
        <v>45294</v>
      </c>
      <c r="Z8705" t="s">
        <v>5598</v>
      </c>
      <c r="AA8705" t="s">
        <v>99</v>
      </c>
    </row>
    <row r="8706" spans="1:27" x14ac:dyDescent="0.25">
      <c r="A8706" t="s">
        <v>5379</v>
      </c>
      <c r="B8706" t="s">
        <v>55</v>
      </c>
      <c r="C8706" t="s">
        <v>43</v>
      </c>
      <c r="D8706" t="s">
        <v>5598</v>
      </c>
      <c r="E8706" t="s">
        <v>155</v>
      </c>
      <c r="F8706" t="s">
        <v>9</v>
      </c>
      <c r="G8706" t="s">
        <v>55</v>
      </c>
      <c r="H8706">
        <v>565</v>
      </c>
      <c r="I8706" t="s">
        <v>55</v>
      </c>
      <c r="J8706">
        <v>5000</v>
      </c>
      <c r="K8706">
        <v>1258.5</v>
      </c>
      <c r="L8706">
        <v>0.26</v>
      </c>
      <c r="M8706" s="63">
        <v>45460</v>
      </c>
      <c r="N8706" s="63">
        <v>45481</v>
      </c>
      <c r="O8706">
        <v>21</v>
      </c>
      <c r="P8706" t="s">
        <v>55</v>
      </c>
      <c r="Q8706">
        <v>0</v>
      </c>
      <c r="R8706">
        <v>0</v>
      </c>
      <c r="S8706">
        <v>0</v>
      </c>
      <c r="T8706">
        <v>0</v>
      </c>
      <c r="U8706">
        <v>0</v>
      </c>
      <c r="V8706">
        <v>0</v>
      </c>
      <c r="W8706">
        <v>0</v>
      </c>
      <c r="X8706" s="1">
        <v>45473</v>
      </c>
      <c r="Y8706" s="1">
        <v>45261</v>
      </c>
      <c r="Z8706" t="s">
        <v>5598</v>
      </c>
      <c r="AA8706" t="s">
        <v>99</v>
      </c>
    </row>
    <row r="8707" spans="1:27" x14ac:dyDescent="0.25">
      <c r="A8707" t="s">
        <v>5380</v>
      </c>
      <c r="B8707" t="s">
        <v>55</v>
      </c>
      <c r="C8707" t="s">
        <v>43</v>
      </c>
      <c r="D8707" t="s">
        <v>5598</v>
      </c>
      <c r="E8707" t="s">
        <v>155</v>
      </c>
      <c r="F8707" t="s">
        <v>9</v>
      </c>
      <c r="G8707" t="s">
        <v>55</v>
      </c>
      <c r="H8707">
        <v>614</v>
      </c>
      <c r="I8707" t="s">
        <v>55</v>
      </c>
      <c r="J8707">
        <v>5000</v>
      </c>
      <c r="K8707">
        <v>4625.7</v>
      </c>
      <c r="L8707">
        <v>0.26</v>
      </c>
      <c r="M8707" s="63">
        <v>45471</v>
      </c>
      <c r="N8707" s="63">
        <v>45492</v>
      </c>
      <c r="O8707">
        <v>21</v>
      </c>
      <c r="P8707" t="s">
        <v>55</v>
      </c>
      <c r="Q8707">
        <v>0</v>
      </c>
      <c r="R8707">
        <v>0</v>
      </c>
      <c r="S8707">
        <v>0</v>
      </c>
      <c r="T8707">
        <v>0</v>
      </c>
      <c r="U8707">
        <v>0</v>
      </c>
      <c r="V8707">
        <v>0</v>
      </c>
      <c r="W8707">
        <v>0</v>
      </c>
      <c r="X8707" s="1">
        <v>45473</v>
      </c>
      <c r="Y8707" s="1">
        <v>45073</v>
      </c>
      <c r="Z8707" t="s">
        <v>5598</v>
      </c>
      <c r="AA8707" t="s">
        <v>101</v>
      </c>
    </row>
    <row r="8708" spans="1:27" x14ac:dyDescent="0.25">
      <c r="A8708" t="s">
        <v>5381</v>
      </c>
      <c r="B8708" t="s">
        <v>55</v>
      </c>
      <c r="C8708" t="s">
        <v>43</v>
      </c>
      <c r="D8708" t="s">
        <v>5598</v>
      </c>
      <c r="E8708" t="s">
        <v>155</v>
      </c>
      <c r="F8708" t="s">
        <v>9</v>
      </c>
      <c r="G8708" t="s">
        <v>55</v>
      </c>
      <c r="H8708">
        <v>655</v>
      </c>
      <c r="I8708" t="s">
        <v>55</v>
      </c>
      <c r="J8708">
        <v>5000</v>
      </c>
      <c r="K8708">
        <v>4624.5</v>
      </c>
      <c r="L8708">
        <v>0.26</v>
      </c>
      <c r="M8708" s="63">
        <v>45474</v>
      </c>
      <c r="N8708" s="63">
        <v>45495</v>
      </c>
      <c r="O8708">
        <v>21</v>
      </c>
      <c r="P8708" t="s">
        <v>55</v>
      </c>
      <c r="Q8708">
        <v>0</v>
      </c>
      <c r="R8708">
        <v>0</v>
      </c>
      <c r="S8708">
        <v>0</v>
      </c>
      <c r="T8708">
        <v>0</v>
      </c>
      <c r="U8708">
        <v>0</v>
      </c>
      <c r="V8708">
        <v>0</v>
      </c>
      <c r="W8708">
        <v>0</v>
      </c>
      <c r="X8708" s="1">
        <v>45473</v>
      </c>
      <c r="Y8708" s="1">
        <v>45166</v>
      </c>
      <c r="Z8708" t="s">
        <v>5598</v>
      </c>
      <c r="AA8708" t="s">
        <v>101</v>
      </c>
    </row>
    <row r="8709" spans="1:27" x14ac:dyDescent="0.25">
      <c r="A8709" t="s">
        <v>5382</v>
      </c>
      <c r="B8709" t="s">
        <v>55</v>
      </c>
      <c r="C8709" t="s">
        <v>43</v>
      </c>
      <c r="D8709" t="s">
        <v>5598</v>
      </c>
      <c r="E8709" t="s">
        <v>155</v>
      </c>
      <c r="F8709" t="s">
        <v>9</v>
      </c>
      <c r="G8709" t="s">
        <v>55</v>
      </c>
      <c r="H8709">
        <v>770</v>
      </c>
      <c r="I8709" t="s">
        <v>55</v>
      </c>
      <c r="J8709">
        <v>5000</v>
      </c>
      <c r="K8709">
        <v>4768.5</v>
      </c>
      <c r="L8709">
        <v>0.26</v>
      </c>
      <c r="M8709" s="63">
        <v>45466</v>
      </c>
      <c r="N8709" s="63">
        <v>45487</v>
      </c>
      <c r="O8709">
        <v>21</v>
      </c>
      <c r="P8709" t="s">
        <v>55</v>
      </c>
      <c r="Q8709">
        <v>0</v>
      </c>
      <c r="R8709">
        <v>0</v>
      </c>
      <c r="S8709">
        <v>0</v>
      </c>
      <c r="T8709">
        <v>0</v>
      </c>
      <c r="U8709">
        <v>0</v>
      </c>
      <c r="V8709">
        <v>0</v>
      </c>
      <c r="W8709">
        <v>0</v>
      </c>
      <c r="X8709" s="1">
        <v>45473</v>
      </c>
      <c r="Y8709" s="1">
        <v>45139</v>
      </c>
      <c r="Z8709" t="s">
        <v>5598</v>
      </c>
      <c r="AA8709" t="s">
        <v>105</v>
      </c>
    </row>
    <row r="8710" spans="1:27" x14ac:dyDescent="0.25">
      <c r="A8710" t="s">
        <v>5383</v>
      </c>
      <c r="B8710" t="s">
        <v>55</v>
      </c>
      <c r="C8710" t="s">
        <v>43</v>
      </c>
      <c r="D8710" t="s">
        <v>5598</v>
      </c>
      <c r="E8710" t="s">
        <v>155</v>
      </c>
      <c r="F8710" t="s">
        <v>9</v>
      </c>
      <c r="G8710" t="s">
        <v>55</v>
      </c>
      <c r="H8710">
        <v>633</v>
      </c>
      <c r="I8710" t="s">
        <v>55</v>
      </c>
      <c r="J8710">
        <v>5000</v>
      </c>
      <c r="K8710">
        <v>3157.5</v>
      </c>
      <c r="L8710">
        <v>0.26</v>
      </c>
      <c r="M8710" s="63">
        <v>45455</v>
      </c>
      <c r="N8710" s="63">
        <v>45476</v>
      </c>
      <c r="O8710">
        <v>21</v>
      </c>
      <c r="P8710" t="s">
        <v>55</v>
      </c>
      <c r="Q8710">
        <v>0</v>
      </c>
      <c r="R8710">
        <v>0</v>
      </c>
      <c r="S8710">
        <v>0</v>
      </c>
      <c r="T8710">
        <v>0</v>
      </c>
      <c r="U8710">
        <v>0</v>
      </c>
      <c r="V8710">
        <v>0</v>
      </c>
      <c r="W8710">
        <v>0</v>
      </c>
      <c r="X8710" s="1">
        <v>45473</v>
      </c>
      <c r="Y8710" s="1">
        <v>45334</v>
      </c>
      <c r="Z8710" t="s">
        <v>5598</v>
      </c>
      <c r="AA8710" t="s">
        <v>105</v>
      </c>
    </row>
    <row r="8711" spans="1:27" x14ac:dyDescent="0.25">
      <c r="A8711" t="s">
        <v>5384</v>
      </c>
      <c r="B8711" t="s">
        <v>55</v>
      </c>
      <c r="C8711" t="s">
        <v>43</v>
      </c>
      <c r="D8711" t="s">
        <v>5598</v>
      </c>
      <c r="E8711" t="s">
        <v>155</v>
      </c>
      <c r="F8711" t="s">
        <v>9</v>
      </c>
      <c r="G8711" t="s">
        <v>55</v>
      </c>
      <c r="H8711">
        <v>623</v>
      </c>
      <c r="I8711" t="s">
        <v>55</v>
      </c>
      <c r="J8711">
        <v>5000</v>
      </c>
      <c r="K8711">
        <v>3153</v>
      </c>
      <c r="L8711">
        <v>0.26</v>
      </c>
      <c r="M8711" s="63">
        <v>45472</v>
      </c>
      <c r="N8711" s="63">
        <v>45493</v>
      </c>
      <c r="O8711">
        <v>21</v>
      </c>
      <c r="P8711" t="s">
        <v>55</v>
      </c>
      <c r="Q8711">
        <v>0</v>
      </c>
      <c r="R8711">
        <v>0</v>
      </c>
      <c r="S8711">
        <v>0</v>
      </c>
      <c r="T8711">
        <v>0</v>
      </c>
      <c r="U8711">
        <v>0</v>
      </c>
      <c r="V8711">
        <v>0</v>
      </c>
      <c r="W8711">
        <v>0</v>
      </c>
      <c r="X8711" s="1">
        <v>45473</v>
      </c>
      <c r="Y8711" s="1">
        <v>45192</v>
      </c>
      <c r="Z8711" t="s">
        <v>5598</v>
      </c>
      <c r="AA8711" t="s">
        <v>102</v>
      </c>
    </row>
    <row r="8712" spans="1:27" x14ac:dyDescent="0.25">
      <c r="A8712" t="s">
        <v>5385</v>
      </c>
      <c r="B8712" t="s">
        <v>55</v>
      </c>
      <c r="C8712" t="s">
        <v>43</v>
      </c>
      <c r="D8712" t="s">
        <v>5598</v>
      </c>
      <c r="E8712" t="s">
        <v>155</v>
      </c>
      <c r="F8712" t="s">
        <v>9</v>
      </c>
      <c r="G8712" t="s">
        <v>55</v>
      </c>
      <c r="H8712">
        <v>648</v>
      </c>
      <c r="I8712" t="s">
        <v>55</v>
      </c>
      <c r="J8712">
        <v>10000</v>
      </c>
      <c r="K8712">
        <v>5219.47</v>
      </c>
      <c r="L8712">
        <v>0.26</v>
      </c>
      <c r="M8712" s="63">
        <v>45474</v>
      </c>
      <c r="N8712" s="63">
        <v>45495</v>
      </c>
      <c r="O8712">
        <v>21</v>
      </c>
      <c r="P8712" t="s">
        <v>55</v>
      </c>
      <c r="Q8712">
        <v>0</v>
      </c>
      <c r="R8712">
        <v>0</v>
      </c>
      <c r="S8712">
        <v>0</v>
      </c>
      <c r="T8712">
        <v>0</v>
      </c>
      <c r="U8712">
        <v>0</v>
      </c>
      <c r="V8712">
        <v>0</v>
      </c>
      <c r="W8712">
        <v>0</v>
      </c>
      <c r="X8712" s="1">
        <v>45473</v>
      </c>
      <c r="Y8712" s="1">
        <v>45156</v>
      </c>
      <c r="Z8712" t="s">
        <v>5598</v>
      </c>
      <c r="AA8712" t="s">
        <v>103</v>
      </c>
    </row>
    <row r="8713" spans="1:27" x14ac:dyDescent="0.25">
      <c r="A8713" t="s">
        <v>5386</v>
      </c>
      <c r="B8713" t="s">
        <v>55</v>
      </c>
      <c r="C8713" t="s">
        <v>43</v>
      </c>
      <c r="D8713" t="s">
        <v>5598</v>
      </c>
      <c r="E8713" t="s">
        <v>155</v>
      </c>
      <c r="F8713" t="s">
        <v>9</v>
      </c>
      <c r="G8713" t="s">
        <v>55</v>
      </c>
      <c r="H8713">
        <v>717</v>
      </c>
      <c r="I8713" t="s">
        <v>55</v>
      </c>
      <c r="J8713">
        <v>5000</v>
      </c>
      <c r="K8713">
        <v>3178.15</v>
      </c>
      <c r="L8713">
        <v>0.26</v>
      </c>
      <c r="M8713" s="63">
        <v>45454</v>
      </c>
      <c r="N8713" s="63">
        <v>45475</v>
      </c>
      <c r="O8713">
        <v>21</v>
      </c>
      <c r="P8713" t="s">
        <v>55</v>
      </c>
      <c r="Q8713">
        <v>0</v>
      </c>
      <c r="R8713">
        <v>0</v>
      </c>
      <c r="S8713">
        <v>0</v>
      </c>
      <c r="T8713">
        <v>0</v>
      </c>
      <c r="U8713">
        <v>0</v>
      </c>
      <c r="V8713">
        <v>0</v>
      </c>
      <c r="W8713">
        <v>0</v>
      </c>
      <c r="X8713" s="1">
        <v>45473</v>
      </c>
      <c r="Y8713" s="1">
        <v>45182</v>
      </c>
      <c r="Z8713" t="s">
        <v>5598</v>
      </c>
      <c r="AA8713" t="s">
        <v>99</v>
      </c>
    </row>
    <row r="8714" spans="1:27" x14ac:dyDescent="0.25">
      <c r="A8714" t="s">
        <v>5387</v>
      </c>
      <c r="B8714" t="s">
        <v>55</v>
      </c>
      <c r="C8714" t="s">
        <v>43</v>
      </c>
      <c r="D8714" t="s">
        <v>5598</v>
      </c>
      <c r="E8714" t="s">
        <v>155</v>
      </c>
      <c r="F8714" t="s">
        <v>9</v>
      </c>
      <c r="G8714" t="s">
        <v>55</v>
      </c>
      <c r="H8714">
        <v>588</v>
      </c>
      <c r="I8714" t="s">
        <v>55</v>
      </c>
      <c r="J8714">
        <v>5000</v>
      </c>
      <c r="K8714">
        <v>4530</v>
      </c>
      <c r="L8714">
        <v>0.26</v>
      </c>
      <c r="M8714" s="63">
        <v>45461</v>
      </c>
      <c r="N8714" s="63">
        <v>45482</v>
      </c>
      <c r="O8714">
        <v>21</v>
      </c>
      <c r="P8714" t="s">
        <v>55</v>
      </c>
      <c r="Q8714">
        <v>0</v>
      </c>
      <c r="R8714">
        <v>0</v>
      </c>
      <c r="S8714">
        <v>0</v>
      </c>
      <c r="T8714">
        <v>0</v>
      </c>
      <c r="U8714">
        <v>0</v>
      </c>
      <c r="V8714">
        <v>0</v>
      </c>
      <c r="W8714">
        <v>0</v>
      </c>
      <c r="X8714" s="1">
        <v>45473</v>
      </c>
      <c r="Y8714" s="1">
        <v>45249</v>
      </c>
      <c r="Z8714" t="s">
        <v>5598</v>
      </c>
      <c r="AA8714" t="s">
        <v>99</v>
      </c>
    </row>
    <row r="8715" spans="1:27" x14ac:dyDescent="0.25">
      <c r="A8715" t="s">
        <v>5388</v>
      </c>
      <c r="B8715" t="s">
        <v>55</v>
      </c>
      <c r="C8715" t="s">
        <v>43</v>
      </c>
      <c r="D8715" t="s">
        <v>5598</v>
      </c>
      <c r="E8715" t="s">
        <v>155</v>
      </c>
      <c r="F8715" t="s">
        <v>9</v>
      </c>
      <c r="G8715" t="s">
        <v>55</v>
      </c>
      <c r="H8715">
        <v>797</v>
      </c>
      <c r="I8715" t="s">
        <v>55</v>
      </c>
      <c r="J8715">
        <v>15000</v>
      </c>
      <c r="K8715">
        <v>14380.43</v>
      </c>
      <c r="L8715">
        <v>0.26</v>
      </c>
      <c r="M8715" s="63">
        <v>45461</v>
      </c>
      <c r="N8715" s="63">
        <v>45482</v>
      </c>
      <c r="O8715">
        <v>21</v>
      </c>
      <c r="P8715" t="s">
        <v>55</v>
      </c>
      <c r="Q8715">
        <v>0</v>
      </c>
      <c r="R8715">
        <v>0</v>
      </c>
      <c r="S8715">
        <v>0</v>
      </c>
      <c r="T8715">
        <v>0</v>
      </c>
      <c r="U8715">
        <v>0</v>
      </c>
      <c r="V8715">
        <v>0</v>
      </c>
      <c r="W8715">
        <v>0</v>
      </c>
      <c r="X8715" s="1">
        <v>45473</v>
      </c>
      <c r="Y8715" s="1">
        <v>45063</v>
      </c>
      <c r="Z8715" t="s">
        <v>5598</v>
      </c>
      <c r="AA8715" t="s">
        <v>101</v>
      </c>
    </row>
    <row r="8716" spans="1:27" x14ac:dyDescent="0.25">
      <c r="A8716" t="s">
        <v>5389</v>
      </c>
      <c r="B8716" t="s">
        <v>55</v>
      </c>
      <c r="C8716" t="s">
        <v>43</v>
      </c>
      <c r="D8716" t="s">
        <v>5598</v>
      </c>
      <c r="E8716" t="s">
        <v>155</v>
      </c>
      <c r="F8716" t="s">
        <v>9</v>
      </c>
      <c r="G8716" t="s">
        <v>55</v>
      </c>
      <c r="H8716">
        <v>628</v>
      </c>
      <c r="I8716" t="s">
        <v>55</v>
      </c>
      <c r="J8716">
        <v>5000</v>
      </c>
      <c r="K8716">
        <v>3400.5</v>
      </c>
      <c r="L8716">
        <v>0.26</v>
      </c>
      <c r="M8716" s="63">
        <v>45464</v>
      </c>
      <c r="N8716" s="63">
        <v>45485</v>
      </c>
      <c r="O8716">
        <v>21</v>
      </c>
      <c r="P8716" t="s">
        <v>55</v>
      </c>
      <c r="Q8716">
        <v>0</v>
      </c>
      <c r="R8716">
        <v>0</v>
      </c>
      <c r="S8716">
        <v>0</v>
      </c>
      <c r="T8716">
        <v>0</v>
      </c>
      <c r="U8716">
        <v>0</v>
      </c>
      <c r="V8716">
        <v>0</v>
      </c>
      <c r="W8716">
        <v>0</v>
      </c>
      <c r="X8716" s="1">
        <v>45473</v>
      </c>
      <c r="Y8716" s="1">
        <v>45271</v>
      </c>
      <c r="Z8716" t="s">
        <v>5598</v>
      </c>
      <c r="AA8716" t="s">
        <v>101</v>
      </c>
    </row>
    <row r="8717" spans="1:27" x14ac:dyDescent="0.25">
      <c r="A8717" t="s">
        <v>5390</v>
      </c>
      <c r="B8717" t="s">
        <v>55</v>
      </c>
      <c r="C8717" t="s">
        <v>43</v>
      </c>
      <c r="D8717" t="s">
        <v>5598</v>
      </c>
      <c r="E8717" t="s">
        <v>155</v>
      </c>
      <c r="F8717" t="s">
        <v>9</v>
      </c>
      <c r="G8717" t="s">
        <v>55</v>
      </c>
      <c r="H8717">
        <v>634</v>
      </c>
      <c r="I8717" t="s">
        <v>55</v>
      </c>
      <c r="J8717">
        <v>5000</v>
      </c>
      <c r="K8717">
        <v>1576.5</v>
      </c>
      <c r="L8717">
        <v>0.26</v>
      </c>
      <c r="M8717" s="63">
        <v>45473</v>
      </c>
      <c r="N8717" s="63">
        <v>45494</v>
      </c>
      <c r="O8717">
        <v>21</v>
      </c>
      <c r="P8717" t="s">
        <v>55</v>
      </c>
      <c r="Q8717">
        <v>0</v>
      </c>
      <c r="R8717">
        <v>0</v>
      </c>
      <c r="S8717">
        <v>0</v>
      </c>
      <c r="T8717">
        <v>0</v>
      </c>
      <c r="U8717">
        <v>0</v>
      </c>
      <c r="V8717">
        <v>0</v>
      </c>
      <c r="W8717">
        <v>0</v>
      </c>
      <c r="X8717" s="1">
        <v>45473</v>
      </c>
      <c r="Y8717" s="1">
        <v>45305</v>
      </c>
      <c r="Z8717" t="s">
        <v>5598</v>
      </c>
      <c r="AA8717" t="s">
        <v>101</v>
      </c>
    </row>
    <row r="8718" spans="1:27" x14ac:dyDescent="0.25">
      <c r="A8718" t="s">
        <v>5391</v>
      </c>
      <c r="B8718" t="s">
        <v>55</v>
      </c>
      <c r="C8718" t="s">
        <v>43</v>
      </c>
      <c r="D8718" t="s">
        <v>5598</v>
      </c>
      <c r="E8718" t="s">
        <v>155</v>
      </c>
      <c r="F8718" t="s">
        <v>9</v>
      </c>
      <c r="G8718" t="s">
        <v>55</v>
      </c>
      <c r="H8718">
        <v>715</v>
      </c>
      <c r="I8718" t="s">
        <v>55</v>
      </c>
      <c r="J8718">
        <v>5000</v>
      </c>
      <c r="K8718">
        <v>4593</v>
      </c>
      <c r="L8718">
        <v>0.26</v>
      </c>
      <c r="M8718" s="63">
        <v>45469</v>
      </c>
      <c r="N8718" s="63">
        <v>45490</v>
      </c>
      <c r="O8718">
        <v>21</v>
      </c>
      <c r="P8718" t="s">
        <v>55</v>
      </c>
      <c r="Q8718">
        <v>0</v>
      </c>
      <c r="R8718">
        <v>0</v>
      </c>
      <c r="S8718">
        <v>0</v>
      </c>
      <c r="T8718">
        <v>0</v>
      </c>
      <c r="U8718">
        <v>0</v>
      </c>
      <c r="V8718">
        <v>0</v>
      </c>
      <c r="W8718">
        <v>0</v>
      </c>
      <c r="X8718" s="1">
        <v>45473</v>
      </c>
      <c r="Y8718" s="1">
        <v>45044</v>
      </c>
      <c r="Z8718" t="s">
        <v>5598</v>
      </c>
      <c r="AA8718" t="s">
        <v>100</v>
      </c>
    </row>
    <row r="8719" spans="1:27" x14ac:dyDescent="0.25">
      <c r="A8719" t="s">
        <v>5392</v>
      </c>
      <c r="B8719" t="s">
        <v>55</v>
      </c>
      <c r="C8719" t="s">
        <v>43</v>
      </c>
      <c r="D8719" t="s">
        <v>5598</v>
      </c>
      <c r="E8719" t="s">
        <v>155</v>
      </c>
      <c r="F8719" t="s">
        <v>9</v>
      </c>
      <c r="G8719" t="s">
        <v>55</v>
      </c>
      <c r="H8719">
        <v>766</v>
      </c>
      <c r="I8719" t="s">
        <v>55</v>
      </c>
      <c r="J8719">
        <v>10000</v>
      </c>
      <c r="K8719">
        <v>9996</v>
      </c>
      <c r="L8719">
        <v>0.26</v>
      </c>
      <c r="M8719" s="63">
        <v>45455</v>
      </c>
      <c r="N8719" s="63">
        <v>45476</v>
      </c>
      <c r="O8719">
        <v>21</v>
      </c>
      <c r="P8719" t="s">
        <v>55</v>
      </c>
      <c r="Q8719">
        <v>0</v>
      </c>
      <c r="R8719">
        <v>0</v>
      </c>
      <c r="S8719">
        <v>0</v>
      </c>
      <c r="T8719">
        <v>0</v>
      </c>
      <c r="U8719">
        <v>0</v>
      </c>
      <c r="V8719">
        <v>0</v>
      </c>
      <c r="W8719">
        <v>0</v>
      </c>
      <c r="X8719" s="1">
        <v>45473</v>
      </c>
      <c r="Y8719" s="1">
        <v>45164</v>
      </c>
      <c r="Z8719" t="s">
        <v>5598</v>
      </c>
      <c r="AA8719" t="s">
        <v>99</v>
      </c>
    </row>
    <row r="8720" spans="1:27" x14ac:dyDescent="0.25">
      <c r="A8720" t="s">
        <v>5393</v>
      </c>
      <c r="B8720" t="s">
        <v>55</v>
      </c>
      <c r="C8720" t="s">
        <v>43</v>
      </c>
      <c r="D8720" t="s">
        <v>5598</v>
      </c>
      <c r="E8720" t="s">
        <v>155</v>
      </c>
      <c r="F8720" t="s">
        <v>9</v>
      </c>
      <c r="G8720" t="s">
        <v>55</v>
      </c>
      <c r="H8720">
        <v>576</v>
      </c>
      <c r="I8720" t="s">
        <v>55</v>
      </c>
      <c r="J8720">
        <v>5000</v>
      </c>
      <c r="K8720">
        <v>4870</v>
      </c>
      <c r="L8720">
        <v>0.26</v>
      </c>
      <c r="M8720" s="63">
        <v>45463</v>
      </c>
      <c r="N8720" s="63">
        <v>45484</v>
      </c>
      <c r="O8720">
        <v>21</v>
      </c>
      <c r="P8720" t="s">
        <v>55</v>
      </c>
      <c r="Q8720">
        <v>0</v>
      </c>
      <c r="R8720">
        <v>0</v>
      </c>
      <c r="S8720">
        <v>0</v>
      </c>
      <c r="T8720">
        <v>0</v>
      </c>
      <c r="U8720">
        <v>0</v>
      </c>
      <c r="V8720">
        <v>0</v>
      </c>
      <c r="W8720">
        <v>0</v>
      </c>
      <c r="X8720" s="1">
        <v>45473</v>
      </c>
      <c r="Y8720" s="1">
        <v>45085</v>
      </c>
      <c r="Z8720" t="s">
        <v>5598</v>
      </c>
      <c r="AA8720" t="s">
        <v>101</v>
      </c>
    </row>
    <row r="8721" spans="1:27" x14ac:dyDescent="0.25">
      <c r="A8721" t="s">
        <v>5394</v>
      </c>
      <c r="B8721" t="s">
        <v>55</v>
      </c>
      <c r="C8721" t="s">
        <v>43</v>
      </c>
      <c r="D8721" t="s">
        <v>5598</v>
      </c>
      <c r="E8721" t="s">
        <v>155</v>
      </c>
      <c r="F8721" t="s">
        <v>9</v>
      </c>
      <c r="G8721" t="s">
        <v>55</v>
      </c>
      <c r="H8721">
        <v>780</v>
      </c>
      <c r="I8721" t="s">
        <v>55</v>
      </c>
      <c r="J8721">
        <v>5000</v>
      </c>
      <c r="K8721">
        <v>15</v>
      </c>
      <c r="L8721">
        <v>0.26</v>
      </c>
      <c r="M8721" s="63">
        <v>45458</v>
      </c>
      <c r="N8721" s="63">
        <v>45479</v>
      </c>
      <c r="O8721">
        <v>21</v>
      </c>
      <c r="P8721" t="s">
        <v>55</v>
      </c>
      <c r="Q8721">
        <v>0</v>
      </c>
      <c r="R8721">
        <v>0</v>
      </c>
      <c r="S8721">
        <v>0</v>
      </c>
      <c r="T8721">
        <v>0</v>
      </c>
      <c r="U8721">
        <v>0</v>
      </c>
      <c r="V8721">
        <v>0</v>
      </c>
      <c r="W8721">
        <v>0</v>
      </c>
      <c r="X8721" s="1">
        <v>45473</v>
      </c>
      <c r="Y8721" s="1">
        <v>45236</v>
      </c>
      <c r="Z8721" t="s">
        <v>5598</v>
      </c>
      <c r="AA8721" t="s">
        <v>101</v>
      </c>
    </row>
    <row r="8722" spans="1:27" x14ac:dyDescent="0.25">
      <c r="A8722" t="s">
        <v>5395</v>
      </c>
      <c r="B8722" t="s">
        <v>55</v>
      </c>
      <c r="C8722" t="s">
        <v>43</v>
      </c>
      <c r="D8722" t="s">
        <v>5598</v>
      </c>
      <c r="E8722" t="s">
        <v>155</v>
      </c>
      <c r="F8722" t="s">
        <v>9</v>
      </c>
      <c r="G8722" t="s">
        <v>55</v>
      </c>
      <c r="H8722">
        <v>799</v>
      </c>
      <c r="I8722" t="s">
        <v>55</v>
      </c>
      <c r="J8722">
        <v>5000</v>
      </c>
      <c r="K8722">
        <v>3505.5</v>
      </c>
      <c r="L8722">
        <v>0.26</v>
      </c>
      <c r="M8722" s="63">
        <v>45474</v>
      </c>
      <c r="N8722" s="63">
        <v>45495</v>
      </c>
      <c r="O8722">
        <v>21</v>
      </c>
      <c r="P8722" t="s">
        <v>55</v>
      </c>
      <c r="Q8722">
        <v>0</v>
      </c>
      <c r="R8722">
        <v>0</v>
      </c>
      <c r="S8722">
        <v>0</v>
      </c>
      <c r="T8722">
        <v>0</v>
      </c>
      <c r="U8722">
        <v>0</v>
      </c>
      <c r="V8722">
        <v>0</v>
      </c>
      <c r="W8722">
        <v>0</v>
      </c>
      <c r="X8722" s="1">
        <v>45473</v>
      </c>
      <c r="Y8722" s="1">
        <v>45052</v>
      </c>
      <c r="Z8722" t="s">
        <v>5598</v>
      </c>
      <c r="AA8722" t="s">
        <v>99</v>
      </c>
    </row>
    <row r="8723" spans="1:27" x14ac:dyDescent="0.25">
      <c r="A8723" t="s">
        <v>5396</v>
      </c>
      <c r="B8723" t="s">
        <v>55</v>
      </c>
      <c r="C8723" t="s">
        <v>43</v>
      </c>
      <c r="D8723" t="s">
        <v>5598</v>
      </c>
      <c r="E8723" t="s">
        <v>155</v>
      </c>
      <c r="F8723" t="s">
        <v>9</v>
      </c>
      <c r="G8723" t="s">
        <v>55</v>
      </c>
      <c r="H8723">
        <v>544</v>
      </c>
      <c r="I8723" t="s">
        <v>55</v>
      </c>
      <c r="J8723">
        <v>5000</v>
      </c>
      <c r="K8723">
        <v>3249.9</v>
      </c>
      <c r="L8723">
        <v>0.26</v>
      </c>
      <c r="M8723" s="63">
        <v>45466</v>
      </c>
      <c r="N8723" s="63">
        <v>45487</v>
      </c>
      <c r="O8723">
        <v>21</v>
      </c>
      <c r="P8723" t="s">
        <v>55</v>
      </c>
      <c r="Q8723">
        <v>0</v>
      </c>
      <c r="R8723">
        <v>0</v>
      </c>
      <c r="S8723">
        <v>0</v>
      </c>
      <c r="T8723">
        <v>0</v>
      </c>
      <c r="U8723">
        <v>0</v>
      </c>
      <c r="V8723">
        <v>0</v>
      </c>
      <c r="W8723">
        <v>0</v>
      </c>
      <c r="X8723" s="1">
        <v>45473</v>
      </c>
      <c r="Y8723" s="1">
        <v>45325</v>
      </c>
      <c r="Z8723" t="s">
        <v>5598</v>
      </c>
      <c r="AA8723" t="s">
        <v>100</v>
      </c>
    </row>
    <row r="8724" spans="1:27" x14ac:dyDescent="0.25">
      <c r="A8724" t="s">
        <v>5397</v>
      </c>
      <c r="B8724" t="s">
        <v>55</v>
      </c>
      <c r="C8724" t="s">
        <v>43</v>
      </c>
      <c r="D8724" t="s">
        <v>5598</v>
      </c>
      <c r="E8724" t="s">
        <v>155</v>
      </c>
      <c r="F8724" t="s">
        <v>9</v>
      </c>
      <c r="G8724" t="s">
        <v>55</v>
      </c>
      <c r="H8724">
        <v>786</v>
      </c>
      <c r="I8724" t="s">
        <v>55</v>
      </c>
      <c r="J8724">
        <v>15000</v>
      </c>
      <c r="K8724">
        <v>2810.37</v>
      </c>
      <c r="L8724">
        <v>0.26</v>
      </c>
      <c r="M8724" s="63">
        <v>45458</v>
      </c>
      <c r="N8724" s="63">
        <v>45479</v>
      </c>
      <c r="O8724">
        <v>21</v>
      </c>
      <c r="P8724" t="s">
        <v>55</v>
      </c>
      <c r="Q8724">
        <v>0</v>
      </c>
      <c r="R8724">
        <v>0</v>
      </c>
      <c r="S8724">
        <v>0</v>
      </c>
      <c r="T8724">
        <v>0</v>
      </c>
      <c r="U8724">
        <v>0</v>
      </c>
      <c r="V8724">
        <v>0</v>
      </c>
      <c r="W8724">
        <v>0</v>
      </c>
      <c r="X8724" s="1">
        <v>45473</v>
      </c>
      <c r="Y8724" s="1">
        <v>45121</v>
      </c>
      <c r="Z8724" t="s">
        <v>5598</v>
      </c>
      <c r="AA8724" t="s">
        <v>99</v>
      </c>
    </row>
    <row r="8725" spans="1:27" x14ac:dyDescent="0.25">
      <c r="A8725" t="s">
        <v>5398</v>
      </c>
      <c r="B8725" t="s">
        <v>55</v>
      </c>
      <c r="C8725" t="s">
        <v>43</v>
      </c>
      <c r="D8725" t="s">
        <v>5598</v>
      </c>
      <c r="E8725" t="s">
        <v>155</v>
      </c>
      <c r="F8725" t="s">
        <v>9</v>
      </c>
      <c r="G8725" t="s">
        <v>55</v>
      </c>
      <c r="H8725">
        <v>719</v>
      </c>
      <c r="I8725" t="s">
        <v>55</v>
      </c>
      <c r="J8725">
        <v>5000</v>
      </c>
      <c r="K8725">
        <v>4261.05</v>
      </c>
      <c r="L8725">
        <v>0.26</v>
      </c>
      <c r="M8725" s="63">
        <v>45467</v>
      </c>
      <c r="N8725" s="63">
        <v>45488</v>
      </c>
      <c r="O8725">
        <v>21</v>
      </c>
      <c r="P8725" t="s">
        <v>55</v>
      </c>
      <c r="Q8725">
        <v>0</v>
      </c>
      <c r="R8725">
        <v>0</v>
      </c>
      <c r="S8725">
        <v>0</v>
      </c>
      <c r="T8725">
        <v>0</v>
      </c>
      <c r="U8725">
        <v>0</v>
      </c>
      <c r="V8725">
        <v>0</v>
      </c>
      <c r="W8725">
        <v>0</v>
      </c>
      <c r="X8725" s="1">
        <v>45473</v>
      </c>
      <c r="Y8725" s="1">
        <v>45304</v>
      </c>
      <c r="Z8725" t="s">
        <v>5598</v>
      </c>
      <c r="AA8725" t="s">
        <v>99</v>
      </c>
    </row>
    <row r="8726" spans="1:27" x14ac:dyDescent="0.25">
      <c r="A8726" t="s">
        <v>5399</v>
      </c>
      <c r="B8726" t="s">
        <v>55</v>
      </c>
      <c r="C8726" t="s">
        <v>43</v>
      </c>
      <c r="D8726" t="s">
        <v>5598</v>
      </c>
      <c r="E8726" t="s">
        <v>155</v>
      </c>
      <c r="F8726" t="s">
        <v>9</v>
      </c>
      <c r="G8726" t="s">
        <v>55</v>
      </c>
      <c r="H8726">
        <v>694</v>
      </c>
      <c r="I8726" t="s">
        <v>55</v>
      </c>
      <c r="J8726">
        <v>5000</v>
      </c>
      <c r="K8726">
        <v>4071</v>
      </c>
      <c r="L8726">
        <v>0.26</v>
      </c>
      <c r="M8726" s="63">
        <v>45464</v>
      </c>
      <c r="N8726" s="63">
        <v>45485</v>
      </c>
      <c r="O8726">
        <v>21</v>
      </c>
      <c r="P8726" t="s">
        <v>55</v>
      </c>
      <c r="Q8726">
        <v>0</v>
      </c>
      <c r="R8726">
        <v>0</v>
      </c>
      <c r="S8726">
        <v>0</v>
      </c>
      <c r="T8726">
        <v>0</v>
      </c>
      <c r="U8726">
        <v>0</v>
      </c>
      <c r="V8726">
        <v>0</v>
      </c>
      <c r="W8726">
        <v>0</v>
      </c>
      <c r="X8726" s="1">
        <v>45473</v>
      </c>
      <c r="Y8726" s="1">
        <v>45292</v>
      </c>
      <c r="Z8726" t="s">
        <v>5598</v>
      </c>
      <c r="AA8726" t="s">
        <v>100</v>
      </c>
    </row>
    <row r="8727" spans="1:27" x14ac:dyDescent="0.25">
      <c r="A8727" t="s">
        <v>5400</v>
      </c>
      <c r="B8727" t="s">
        <v>55</v>
      </c>
      <c r="C8727" t="s">
        <v>43</v>
      </c>
      <c r="D8727" t="s">
        <v>5598</v>
      </c>
      <c r="E8727" t="s">
        <v>155</v>
      </c>
      <c r="F8727" t="s">
        <v>9</v>
      </c>
      <c r="G8727" t="s">
        <v>55</v>
      </c>
      <c r="H8727">
        <v>770</v>
      </c>
      <c r="I8727" t="s">
        <v>55</v>
      </c>
      <c r="J8727">
        <v>10000</v>
      </c>
      <c r="K8727">
        <v>7050</v>
      </c>
      <c r="L8727">
        <v>0.26</v>
      </c>
      <c r="M8727" s="63">
        <v>45473</v>
      </c>
      <c r="N8727" s="63">
        <v>45494</v>
      </c>
      <c r="O8727">
        <v>21</v>
      </c>
      <c r="P8727" t="s">
        <v>55</v>
      </c>
      <c r="Q8727">
        <v>0</v>
      </c>
      <c r="R8727">
        <v>0</v>
      </c>
      <c r="S8727">
        <v>0</v>
      </c>
      <c r="T8727">
        <v>0</v>
      </c>
      <c r="U8727">
        <v>0</v>
      </c>
      <c r="V8727">
        <v>0</v>
      </c>
      <c r="W8727">
        <v>0</v>
      </c>
      <c r="X8727" s="1">
        <v>45473</v>
      </c>
      <c r="Y8727" s="1">
        <v>45140</v>
      </c>
      <c r="Z8727" t="s">
        <v>5598</v>
      </c>
      <c r="AA8727" t="s">
        <v>100</v>
      </c>
    </row>
    <row r="8728" spans="1:27" x14ac:dyDescent="0.25">
      <c r="A8728" t="s">
        <v>5401</v>
      </c>
      <c r="B8728" t="s">
        <v>55</v>
      </c>
      <c r="C8728" t="s">
        <v>43</v>
      </c>
      <c r="D8728" t="s">
        <v>5598</v>
      </c>
      <c r="E8728" t="s">
        <v>155</v>
      </c>
      <c r="F8728" t="s">
        <v>9</v>
      </c>
      <c r="G8728" t="s">
        <v>55</v>
      </c>
      <c r="H8728">
        <v>711</v>
      </c>
      <c r="I8728" t="s">
        <v>55</v>
      </c>
      <c r="J8728">
        <v>5000</v>
      </c>
      <c r="K8728">
        <v>2085</v>
      </c>
      <c r="L8728">
        <v>0.26</v>
      </c>
      <c r="M8728" s="63">
        <v>45455</v>
      </c>
      <c r="N8728" s="63">
        <v>45476</v>
      </c>
      <c r="O8728">
        <v>21</v>
      </c>
      <c r="P8728" t="s">
        <v>55</v>
      </c>
      <c r="Q8728">
        <v>0</v>
      </c>
      <c r="R8728">
        <v>0</v>
      </c>
      <c r="S8728">
        <v>0</v>
      </c>
      <c r="T8728">
        <v>0</v>
      </c>
      <c r="U8728">
        <v>0</v>
      </c>
      <c r="V8728">
        <v>0</v>
      </c>
      <c r="W8728">
        <v>0</v>
      </c>
      <c r="X8728" s="1">
        <v>45473</v>
      </c>
      <c r="Y8728" s="1">
        <v>45284</v>
      </c>
      <c r="Z8728" t="s">
        <v>5598</v>
      </c>
      <c r="AA8728" t="s">
        <v>105</v>
      </c>
    </row>
    <row r="8729" spans="1:27" x14ac:dyDescent="0.25">
      <c r="A8729" t="s">
        <v>5402</v>
      </c>
      <c r="B8729" t="s">
        <v>55</v>
      </c>
      <c r="C8729" t="s">
        <v>43</v>
      </c>
      <c r="D8729" t="s">
        <v>5598</v>
      </c>
      <c r="E8729" t="s">
        <v>155</v>
      </c>
      <c r="F8729" t="s">
        <v>9</v>
      </c>
      <c r="G8729" t="s">
        <v>55</v>
      </c>
      <c r="H8729">
        <v>580</v>
      </c>
      <c r="I8729" t="s">
        <v>55</v>
      </c>
      <c r="J8729">
        <v>5000</v>
      </c>
      <c r="K8729">
        <v>4956</v>
      </c>
      <c r="L8729">
        <v>0.26</v>
      </c>
      <c r="M8729" s="63">
        <v>45474</v>
      </c>
      <c r="N8729" s="63">
        <v>45495</v>
      </c>
      <c r="O8729">
        <v>21</v>
      </c>
      <c r="P8729" t="s">
        <v>55</v>
      </c>
      <c r="Q8729">
        <v>0</v>
      </c>
      <c r="R8729">
        <v>0</v>
      </c>
      <c r="S8729">
        <v>0</v>
      </c>
      <c r="T8729">
        <v>0</v>
      </c>
      <c r="U8729">
        <v>0</v>
      </c>
      <c r="V8729">
        <v>0</v>
      </c>
      <c r="W8729">
        <v>0</v>
      </c>
      <c r="X8729" s="1">
        <v>45473</v>
      </c>
      <c r="Y8729" s="1">
        <v>45347</v>
      </c>
      <c r="Z8729" t="s">
        <v>5598</v>
      </c>
      <c r="AA8729" t="s">
        <v>102</v>
      </c>
    </row>
    <row r="8730" spans="1:27" x14ac:dyDescent="0.25">
      <c r="A8730" t="s">
        <v>5403</v>
      </c>
      <c r="B8730" t="s">
        <v>55</v>
      </c>
      <c r="C8730" t="s">
        <v>43</v>
      </c>
      <c r="D8730" t="s">
        <v>5598</v>
      </c>
      <c r="E8730" t="s">
        <v>155</v>
      </c>
      <c r="F8730" t="s">
        <v>9</v>
      </c>
      <c r="G8730" t="s">
        <v>55</v>
      </c>
      <c r="H8730">
        <v>796</v>
      </c>
      <c r="I8730" t="s">
        <v>55</v>
      </c>
      <c r="J8730">
        <v>5000</v>
      </c>
      <c r="K8730">
        <v>4803.6099999999997</v>
      </c>
      <c r="L8730">
        <v>0.26</v>
      </c>
      <c r="M8730" s="63">
        <v>45457</v>
      </c>
      <c r="N8730" s="63">
        <v>45478</v>
      </c>
      <c r="O8730">
        <v>21</v>
      </c>
      <c r="P8730" t="s">
        <v>55</v>
      </c>
      <c r="Q8730">
        <v>0</v>
      </c>
      <c r="R8730">
        <v>0</v>
      </c>
      <c r="S8730">
        <v>0</v>
      </c>
      <c r="T8730">
        <v>0</v>
      </c>
      <c r="U8730">
        <v>0</v>
      </c>
      <c r="V8730">
        <v>0</v>
      </c>
      <c r="W8730">
        <v>0</v>
      </c>
      <c r="X8730" s="1">
        <v>45473</v>
      </c>
      <c r="Y8730" s="1">
        <v>45364</v>
      </c>
      <c r="Z8730" t="s">
        <v>5598</v>
      </c>
      <c r="AA8730" t="s">
        <v>104</v>
      </c>
    </row>
    <row r="8731" spans="1:27" x14ac:dyDescent="0.25">
      <c r="A8731" t="s">
        <v>5404</v>
      </c>
      <c r="B8731" t="s">
        <v>55</v>
      </c>
      <c r="C8731" t="s">
        <v>43</v>
      </c>
      <c r="D8731" t="s">
        <v>5598</v>
      </c>
      <c r="E8731" t="s">
        <v>155</v>
      </c>
      <c r="F8731" t="s">
        <v>9</v>
      </c>
      <c r="G8731" t="s">
        <v>55</v>
      </c>
      <c r="H8731">
        <v>724</v>
      </c>
      <c r="I8731" t="s">
        <v>55</v>
      </c>
      <c r="J8731">
        <v>5000</v>
      </c>
      <c r="K8731">
        <v>1090.5</v>
      </c>
      <c r="L8731">
        <v>0.26</v>
      </c>
      <c r="M8731" s="63">
        <v>45467</v>
      </c>
      <c r="N8731" s="63">
        <v>45488</v>
      </c>
      <c r="O8731">
        <v>21</v>
      </c>
      <c r="P8731" t="s">
        <v>55</v>
      </c>
      <c r="Q8731">
        <v>0</v>
      </c>
      <c r="R8731">
        <v>0</v>
      </c>
      <c r="S8731">
        <v>0</v>
      </c>
      <c r="T8731">
        <v>0</v>
      </c>
      <c r="U8731">
        <v>0</v>
      </c>
      <c r="V8731">
        <v>0</v>
      </c>
      <c r="W8731">
        <v>0</v>
      </c>
      <c r="X8731" s="1">
        <v>45473</v>
      </c>
      <c r="Y8731" s="1">
        <v>45235</v>
      </c>
      <c r="Z8731" t="s">
        <v>5598</v>
      </c>
      <c r="AA8731" t="s">
        <v>103</v>
      </c>
    </row>
    <row r="8732" spans="1:27" x14ac:dyDescent="0.25">
      <c r="A8732" t="s">
        <v>5405</v>
      </c>
      <c r="B8732" t="s">
        <v>55</v>
      </c>
      <c r="C8732" t="s">
        <v>43</v>
      </c>
      <c r="D8732" t="s">
        <v>5598</v>
      </c>
      <c r="E8732" t="s">
        <v>155</v>
      </c>
      <c r="F8732" t="s">
        <v>9</v>
      </c>
      <c r="G8732" t="s">
        <v>55</v>
      </c>
      <c r="H8732">
        <v>604</v>
      </c>
      <c r="I8732" t="s">
        <v>55</v>
      </c>
      <c r="J8732">
        <v>5000</v>
      </c>
      <c r="K8732">
        <v>4937.6000000000004</v>
      </c>
      <c r="L8732">
        <v>0.26</v>
      </c>
      <c r="M8732" s="63">
        <v>45458</v>
      </c>
      <c r="N8732" s="63">
        <v>45479</v>
      </c>
      <c r="O8732">
        <v>21</v>
      </c>
      <c r="P8732" t="s">
        <v>55</v>
      </c>
      <c r="Q8732">
        <v>0</v>
      </c>
      <c r="R8732">
        <v>0</v>
      </c>
      <c r="S8732">
        <v>0</v>
      </c>
      <c r="T8732">
        <v>0</v>
      </c>
      <c r="U8732">
        <v>0</v>
      </c>
      <c r="V8732">
        <v>0</v>
      </c>
      <c r="W8732">
        <v>0</v>
      </c>
      <c r="X8732" s="1">
        <v>45473</v>
      </c>
      <c r="Y8732" s="1">
        <v>45364</v>
      </c>
      <c r="Z8732" t="s">
        <v>5598</v>
      </c>
      <c r="AA8732" t="s">
        <v>99</v>
      </c>
    </row>
    <row r="8733" spans="1:27" x14ac:dyDescent="0.25">
      <c r="A8733" t="s">
        <v>5406</v>
      </c>
      <c r="B8733" t="s">
        <v>55</v>
      </c>
      <c r="C8733" t="s">
        <v>43</v>
      </c>
      <c r="D8733" t="s">
        <v>5598</v>
      </c>
      <c r="E8733" t="s">
        <v>155</v>
      </c>
      <c r="F8733" t="s">
        <v>9</v>
      </c>
      <c r="G8733" t="s">
        <v>55</v>
      </c>
      <c r="H8733">
        <v>711</v>
      </c>
      <c r="I8733" t="s">
        <v>55</v>
      </c>
      <c r="J8733">
        <v>5000</v>
      </c>
      <c r="K8733">
        <v>253.43</v>
      </c>
      <c r="L8733">
        <v>0.26</v>
      </c>
      <c r="M8733" s="63">
        <v>45465</v>
      </c>
      <c r="N8733" s="63">
        <v>45486</v>
      </c>
      <c r="O8733">
        <v>21</v>
      </c>
      <c r="P8733" t="s">
        <v>55</v>
      </c>
      <c r="Q8733">
        <v>0</v>
      </c>
      <c r="R8733">
        <v>0</v>
      </c>
      <c r="S8733">
        <v>0</v>
      </c>
      <c r="T8733">
        <v>0</v>
      </c>
      <c r="U8733">
        <v>0</v>
      </c>
      <c r="V8733">
        <v>0</v>
      </c>
      <c r="W8733">
        <v>0</v>
      </c>
      <c r="X8733" s="1">
        <v>45473</v>
      </c>
      <c r="Y8733" s="1">
        <v>45334</v>
      </c>
      <c r="Z8733" t="s">
        <v>5598</v>
      </c>
      <c r="AA8733" t="s">
        <v>101</v>
      </c>
    </row>
    <row r="8734" spans="1:27" x14ac:dyDescent="0.25">
      <c r="A8734" t="s">
        <v>5407</v>
      </c>
      <c r="B8734" t="s">
        <v>55</v>
      </c>
      <c r="C8734" t="s">
        <v>43</v>
      </c>
      <c r="D8734" t="s">
        <v>5598</v>
      </c>
      <c r="E8734" t="s">
        <v>155</v>
      </c>
      <c r="F8734" t="s">
        <v>9</v>
      </c>
      <c r="G8734" t="s">
        <v>55</v>
      </c>
      <c r="H8734">
        <v>783</v>
      </c>
      <c r="I8734" t="s">
        <v>55</v>
      </c>
      <c r="J8734">
        <v>5000</v>
      </c>
      <c r="K8734">
        <v>825</v>
      </c>
      <c r="L8734">
        <v>0.26</v>
      </c>
      <c r="M8734" s="63">
        <v>45474</v>
      </c>
      <c r="N8734" s="63">
        <v>45495</v>
      </c>
      <c r="O8734">
        <v>21</v>
      </c>
      <c r="P8734" t="s">
        <v>55</v>
      </c>
      <c r="Q8734">
        <v>0</v>
      </c>
      <c r="R8734">
        <v>0</v>
      </c>
      <c r="S8734">
        <v>0</v>
      </c>
      <c r="T8734">
        <v>0</v>
      </c>
      <c r="U8734">
        <v>0</v>
      </c>
      <c r="V8734">
        <v>0</v>
      </c>
      <c r="W8734">
        <v>0</v>
      </c>
      <c r="X8734" s="1">
        <v>45473</v>
      </c>
      <c r="Y8734" s="1">
        <v>45237</v>
      </c>
      <c r="Z8734" t="s">
        <v>5598</v>
      </c>
      <c r="AA8734" t="s">
        <v>100</v>
      </c>
    </row>
    <row r="8735" spans="1:27" x14ac:dyDescent="0.25">
      <c r="A8735" t="s">
        <v>5408</v>
      </c>
      <c r="B8735" t="s">
        <v>55</v>
      </c>
      <c r="C8735" t="s">
        <v>43</v>
      </c>
      <c r="D8735" t="s">
        <v>5598</v>
      </c>
      <c r="E8735" t="s">
        <v>155</v>
      </c>
      <c r="F8735" t="s">
        <v>9</v>
      </c>
      <c r="G8735" t="s">
        <v>55</v>
      </c>
      <c r="H8735">
        <v>576</v>
      </c>
      <c r="I8735" t="s">
        <v>55</v>
      </c>
      <c r="J8735">
        <v>5000</v>
      </c>
      <c r="K8735">
        <v>4324.8</v>
      </c>
      <c r="L8735">
        <v>0.26</v>
      </c>
      <c r="M8735" s="63">
        <v>45453</v>
      </c>
      <c r="N8735" s="63">
        <v>45474</v>
      </c>
      <c r="O8735">
        <v>21</v>
      </c>
      <c r="P8735" t="s">
        <v>55</v>
      </c>
      <c r="Q8735">
        <v>0</v>
      </c>
      <c r="R8735">
        <v>0</v>
      </c>
      <c r="S8735">
        <v>0</v>
      </c>
      <c r="T8735">
        <v>0</v>
      </c>
      <c r="U8735">
        <v>0</v>
      </c>
      <c r="V8735">
        <v>0</v>
      </c>
      <c r="W8735">
        <v>0</v>
      </c>
      <c r="X8735" s="1">
        <v>45473</v>
      </c>
      <c r="Y8735" s="1">
        <v>45038</v>
      </c>
      <c r="Z8735" t="s">
        <v>5598</v>
      </c>
      <c r="AA8735" t="s">
        <v>100</v>
      </c>
    </row>
    <row r="8736" spans="1:27" x14ac:dyDescent="0.25">
      <c r="A8736" t="s">
        <v>5409</v>
      </c>
      <c r="B8736" t="s">
        <v>55</v>
      </c>
      <c r="C8736" t="s">
        <v>43</v>
      </c>
      <c r="D8736" t="s">
        <v>5598</v>
      </c>
      <c r="E8736" t="s">
        <v>155</v>
      </c>
      <c r="F8736" t="s">
        <v>9</v>
      </c>
      <c r="G8736" t="s">
        <v>55</v>
      </c>
      <c r="H8736">
        <v>719</v>
      </c>
      <c r="I8736" t="s">
        <v>55</v>
      </c>
      <c r="J8736">
        <v>5000</v>
      </c>
      <c r="K8736">
        <v>4921.38</v>
      </c>
      <c r="L8736">
        <v>0.26</v>
      </c>
      <c r="M8736" s="63">
        <v>45472</v>
      </c>
      <c r="N8736" s="63">
        <v>45493</v>
      </c>
      <c r="O8736">
        <v>21</v>
      </c>
      <c r="P8736" t="s">
        <v>55</v>
      </c>
      <c r="Q8736">
        <v>0</v>
      </c>
      <c r="R8736">
        <v>0</v>
      </c>
      <c r="S8736">
        <v>0</v>
      </c>
      <c r="T8736">
        <v>0</v>
      </c>
      <c r="U8736">
        <v>0</v>
      </c>
      <c r="V8736">
        <v>0</v>
      </c>
      <c r="W8736">
        <v>0</v>
      </c>
      <c r="X8736" s="1">
        <v>45473</v>
      </c>
      <c r="Y8736" s="1">
        <v>45255</v>
      </c>
      <c r="Z8736" t="s">
        <v>5598</v>
      </c>
      <c r="AA8736" t="s">
        <v>99</v>
      </c>
    </row>
    <row r="8737" spans="1:27" x14ac:dyDescent="0.25">
      <c r="A8737" t="s">
        <v>5410</v>
      </c>
      <c r="B8737" t="s">
        <v>55</v>
      </c>
      <c r="C8737" t="s">
        <v>43</v>
      </c>
      <c r="D8737" t="s">
        <v>5598</v>
      </c>
      <c r="E8737" t="s">
        <v>155</v>
      </c>
      <c r="F8737" t="s">
        <v>9</v>
      </c>
      <c r="G8737" t="s">
        <v>55</v>
      </c>
      <c r="H8737">
        <v>784</v>
      </c>
      <c r="I8737" t="s">
        <v>55</v>
      </c>
      <c r="J8737">
        <v>5000</v>
      </c>
      <c r="K8737">
        <v>4359.2299999999996</v>
      </c>
      <c r="L8737">
        <v>0.26</v>
      </c>
      <c r="M8737" s="63">
        <v>45467</v>
      </c>
      <c r="N8737" s="63">
        <v>45488</v>
      </c>
      <c r="O8737">
        <v>21</v>
      </c>
      <c r="P8737" t="s">
        <v>55</v>
      </c>
      <c r="Q8737">
        <v>0</v>
      </c>
      <c r="R8737">
        <v>0</v>
      </c>
      <c r="S8737">
        <v>0</v>
      </c>
      <c r="T8737">
        <v>0</v>
      </c>
      <c r="U8737">
        <v>0</v>
      </c>
      <c r="V8737">
        <v>0</v>
      </c>
      <c r="W8737">
        <v>0</v>
      </c>
      <c r="X8737" s="1">
        <v>45473</v>
      </c>
      <c r="Y8737" s="1">
        <v>45089</v>
      </c>
      <c r="Z8737" t="s">
        <v>5598</v>
      </c>
      <c r="AA8737" t="s">
        <v>99</v>
      </c>
    </row>
    <row r="8738" spans="1:27" x14ac:dyDescent="0.25">
      <c r="A8738" t="s">
        <v>5411</v>
      </c>
      <c r="B8738" t="s">
        <v>55</v>
      </c>
      <c r="C8738" t="s">
        <v>43</v>
      </c>
      <c r="D8738" t="s">
        <v>5598</v>
      </c>
      <c r="E8738" t="s">
        <v>155</v>
      </c>
      <c r="F8738" t="s">
        <v>9</v>
      </c>
      <c r="G8738" t="s">
        <v>55</v>
      </c>
      <c r="H8738">
        <v>736</v>
      </c>
      <c r="I8738" t="s">
        <v>55</v>
      </c>
      <c r="J8738">
        <v>5000</v>
      </c>
      <c r="K8738">
        <v>3744</v>
      </c>
      <c r="L8738">
        <v>0.26</v>
      </c>
      <c r="M8738" s="63">
        <v>45468</v>
      </c>
      <c r="N8738" s="63">
        <v>45489</v>
      </c>
      <c r="O8738">
        <v>21</v>
      </c>
      <c r="P8738" t="s">
        <v>55</v>
      </c>
      <c r="Q8738">
        <v>0</v>
      </c>
      <c r="R8738">
        <v>0</v>
      </c>
      <c r="S8738">
        <v>0</v>
      </c>
      <c r="T8738">
        <v>0</v>
      </c>
      <c r="U8738">
        <v>0</v>
      </c>
      <c r="V8738">
        <v>0</v>
      </c>
      <c r="W8738">
        <v>0</v>
      </c>
      <c r="X8738" s="1">
        <v>45473</v>
      </c>
      <c r="Y8738" s="1">
        <v>45144</v>
      </c>
      <c r="Z8738" t="s">
        <v>5598</v>
      </c>
      <c r="AA8738" t="s">
        <v>101</v>
      </c>
    </row>
    <row r="8739" spans="1:27" x14ac:dyDescent="0.25">
      <c r="A8739" t="s">
        <v>5412</v>
      </c>
      <c r="B8739" t="s">
        <v>55</v>
      </c>
      <c r="C8739" t="s">
        <v>43</v>
      </c>
      <c r="D8739" t="s">
        <v>5598</v>
      </c>
      <c r="E8739" t="s">
        <v>155</v>
      </c>
      <c r="F8739" t="s">
        <v>9</v>
      </c>
      <c r="G8739" t="s">
        <v>55</v>
      </c>
      <c r="H8739">
        <v>510</v>
      </c>
      <c r="I8739" t="s">
        <v>55</v>
      </c>
      <c r="J8739">
        <v>5000</v>
      </c>
      <c r="K8739">
        <v>4663.5</v>
      </c>
      <c r="L8739">
        <v>0.26</v>
      </c>
      <c r="M8739" s="63">
        <v>45470</v>
      </c>
      <c r="N8739" s="63">
        <v>45491</v>
      </c>
      <c r="O8739">
        <v>21</v>
      </c>
      <c r="P8739" t="s">
        <v>55</v>
      </c>
      <c r="Q8739">
        <v>0</v>
      </c>
      <c r="R8739">
        <v>0</v>
      </c>
      <c r="S8739">
        <v>0</v>
      </c>
      <c r="T8739">
        <v>0</v>
      </c>
      <c r="U8739">
        <v>0</v>
      </c>
      <c r="V8739">
        <v>0</v>
      </c>
      <c r="W8739">
        <v>0</v>
      </c>
      <c r="X8739" s="1">
        <v>45473</v>
      </c>
      <c r="Y8739" s="1">
        <v>45089</v>
      </c>
      <c r="Z8739" t="s">
        <v>5598</v>
      </c>
      <c r="AA8739" t="s">
        <v>101</v>
      </c>
    </row>
    <row r="8740" spans="1:27" x14ac:dyDescent="0.25">
      <c r="A8740" t="s">
        <v>5413</v>
      </c>
      <c r="B8740" t="s">
        <v>55</v>
      </c>
      <c r="C8740" t="s">
        <v>43</v>
      </c>
      <c r="D8740" t="s">
        <v>5598</v>
      </c>
      <c r="E8740" t="s">
        <v>155</v>
      </c>
      <c r="F8740" t="s">
        <v>9</v>
      </c>
      <c r="G8740" t="s">
        <v>55</v>
      </c>
      <c r="H8740">
        <v>707</v>
      </c>
      <c r="I8740" t="s">
        <v>55</v>
      </c>
      <c r="J8740">
        <v>5000</v>
      </c>
      <c r="K8740">
        <v>4353</v>
      </c>
      <c r="L8740">
        <v>0.26</v>
      </c>
      <c r="M8740" s="63">
        <v>45472</v>
      </c>
      <c r="N8740" s="63">
        <v>45493</v>
      </c>
      <c r="O8740">
        <v>21</v>
      </c>
      <c r="P8740" t="s">
        <v>55</v>
      </c>
      <c r="Q8740">
        <v>0</v>
      </c>
      <c r="R8740">
        <v>0</v>
      </c>
      <c r="S8740">
        <v>0</v>
      </c>
      <c r="T8740">
        <v>0</v>
      </c>
      <c r="U8740">
        <v>0</v>
      </c>
      <c r="V8740">
        <v>0</v>
      </c>
      <c r="W8740">
        <v>0</v>
      </c>
      <c r="X8740" s="1">
        <v>45473</v>
      </c>
      <c r="Y8740" s="1">
        <v>45362</v>
      </c>
      <c r="Z8740" t="s">
        <v>5598</v>
      </c>
      <c r="AA8740" t="s">
        <v>102</v>
      </c>
    </row>
    <row r="8741" spans="1:27" x14ac:dyDescent="0.25">
      <c r="A8741" t="s">
        <v>5414</v>
      </c>
      <c r="B8741" t="s">
        <v>55</v>
      </c>
      <c r="C8741" t="s">
        <v>43</v>
      </c>
      <c r="D8741" t="s">
        <v>5598</v>
      </c>
      <c r="E8741" t="s">
        <v>155</v>
      </c>
      <c r="F8741" t="s">
        <v>9</v>
      </c>
      <c r="G8741" t="s">
        <v>55</v>
      </c>
      <c r="H8741">
        <v>666</v>
      </c>
      <c r="I8741" t="s">
        <v>55</v>
      </c>
      <c r="J8741">
        <v>5000</v>
      </c>
      <c r="K8741">
        <v>3492</v>
      </c>
      <c r="L8741">
        <v>0.26</v>
      </c>
      <c r="M8741" s="63">
        <v>45468</v>
      </c>
      <c r="N8741" s="63">
        <v>45489</v>
      </c>
      <c r="O8741">
        <v>21</v>
      </c>
      <c r="P8741" t="s">
        <v>55</v>
      </c>
      <c r="Q8741">
        <v>0</v>
      </c>
      <c r="R8741">
        <v>0</v>
      </c>
      <c r="S8741">
        <v>0</v>
      </c>
      <c r="T8741">
        <v>0</v>
      </c>
      <c r="U8741">
        <v>0</v>
      </c>
      <c r="V8741">
        <v>0</v>
      </c>
      <c r="W8741">
        <v>0</v>
      </c>
      <c r="X8741" s="1">
        <v>45473</v>
      </c>
      <c r="Y8741" s="1">
        <v>45317</v>
      </c>
      <c r="Z8741" t="s">
        <v>5598</v>
      </c>
      <c r="AA8741" t="s">
        <v>103</v>
      </c>
    </row>
    <row r="8742" spans="1:27" x14ac:dyDescent="0.25">
      <c r="A8742" t="s">
        <v>5415</v>
      </c>
      <c r="B8742" t="s">
        <v>55</v>
      </c>
      <c r="C8742" t="s">
        <v>43</v>
      </c>
      <c r="D8742" t="s">
        <v>5598</v>
      </c>
      <c r="E8742" t="s">
        <v>155</v>
      </c>
      <c r="F8742" t="s">
        <v>9</v>
      </c>
      <c r="G8742" t="s">
        <v>55</v>
      </c>
      <c r="H8742">
        <v>755</v>
      </c>
      <c r="I8742" t="s">
        <v>55</v>
      </c>
      <c r="J8742">
        <v>5000</v>
      </c>
      <c r="K8742">
        <v>3195</v>
      </c>
      <c r="L8742">
        <v>0.26</v>
      </c>
      <c r="M8742" s="63">
        <v>45471</v>
      </c>
      <c r="N8742" s="63">
        <v>45492</v>
      </c>
      <c r="O8742">
        <v>21</v>
      </c>
      <c r="P8742" t="s">
        <v>55</v>
      </c>
      <c r="Q8742">
        <v>0</v>
      </c>
      <c r="R8742">
        <v>0</v>
      </c>
      <c r="S8742">
        <v>0</v>
      </c>
      <c r="T8742">
        <v>0</v>
      </c>
      <c r="U8742">
        <v>0</v>
      </c>
      <c r="V8742">
        <v>0</v>
      </c>
      <c r="W8742">
        <v>0</v>
      </c>
      <c r="X8742" s="1">
        <v>45473</v>
      </c>
      <c r="Y8742" s="1">
        <v>45161</v>
      </c>
      <c r="Z8742" t="s">
        <v>5598</v>
      </c>
      <c r="AA8742" t="s">
        <v>103</v>
      </c>
    </row>
    <row r="8743" spans="1:27" x14ac:dyDescent="0.25">
      <c r="A8743" t="s">
        <v>5416</v>
      </c>
      <c r="B8743" t="s">
        <v>55</v>
      </c>
      <c r="C8743" t="s">
        <v>43</v>
      </c>
      <c r="D8743" t="s">
        <v>5598</v>
      </c>
      <c r="E8743" t="s">
        <v>155</v>
      </c>
      <c r="F8743" t="s">
        <v>9</v>
      </c>
      <c r="G8743" t="s">
        <v>55</v>
      </c>
      <c r="H8743">
        <v>623</v>
      </c>
      <c r="I8743" t="s">
        <v>55</v>
      </c>
      <c r="J8743">
        <v>15000</v>
      </c>
      <c r="K8743">
        <v>14550.96</v>
      </c>
      <c r="L8743">
        <v>0.26</v>
      </c>
      <c r="M8743" s="63">
        <v>45458</v>
      </c>
      <c r="N8743" s="63">
        <v>45479</v>
      </c>
      <c r="O8743">
        <v>21</v>
      </c>
      <c r="P8743" t="s">
        <v>55</v>
      </c>
      <c r="Q8743">
        <v>0</v>
      </c>
      <c r="R8743">
        <v>0</v>
      </c>
      <c r="S8743">
        <v>0</v>
      </c>
      <c r="T8743">
        <v>0</v>
      </c>
      <c r="U8743">
        <v>0</v>
      </c>
      <c r="V8743">
        <v>0</v>
      </c>
      <c r="W8743">
        <v>0</v>
      </c>
      <c r="X8743" s="1">
        <v>45473</v>
      </c>
      <c r="Y8743" s="1">
        <v>45130</v>
      </c>
      <c r="Z8743" t="s">
        <v>5598</v>
      </c>
      <c r="AA8743" t="s">
        <v>99</v>
      </c>
    </row>
    <row r="8744" spans="1:27" x14ac:dyDescent="0.25">
      <c r="A8744" t="s">
        <v>5417</v>
      </c>
      <c r="B8744" t="s">
        <v>55</v>
      </c>
      <c r="C8744" t="s">
        <v>43</v>
      </c>
      <c r="D8744" t="s">
        <v>5598</v>
      </c>
      <c r="E8744" t="s">
        <v>155</v>
      </c>
      <c r="F8744" t="s">
        <v>9</v>
      </c>
      <c r="G8744" t="s">
        <v>55</v>
      </c>
      <c r="H8744">
        <v>508</v>
      </c>
      <c r="I8744" t="s">
        <v>55</v>
      </c>
      <c r="J8744">
        <v>5000</v>
      </c>
      <c r="K8744">
        <v>2199</v>
      </c>
      <c r="L8744">
        <v>0.26</v>
      </c>
      <c r="M8744" s="63">
        <v>45466</v>
      </c>
      <c r="N8744" s="63">
        <v>45487</v>
      </c>
      <c r="O8744">
        <v>21</v>
      </c>
      <c r="P8744" t="s">
        <v>55</v>
      </c>
      <c r="Q8744">
        <v>0</v>
      </c>
      <c r="R8744">
        <v>0</v>
      </c>
      <c r="S8744">
        <v>0</v>
      </c>
      <c r="T8744">
        <v>0</v>
      </c>
      <c r="U8744">
        <v>0</v>
      </c>
      <c r="V8744">
        <v>0</v>
      </c>
      <c r="W8744">
        <v>0</v>
      </c>
      <c r="X8744" s="1">
        <v>45473</v>
      </c>
      <c r="Y8744" s="1">
        <v>45237</v>
      </c>
      <c r="Z8744" t="s">
        <v>5598</v>
      </c>
      <c r="AA8744" t="s">
        <v>99</v>
      </c>
    </row>
    <row r="8745" spans="1:27" x14ac:dyDescent="0.25">
      <c r="A8745" t="s">
        <v>5418</v>
      </c>
      <c r="B8745" t="s">
        <v>55</v>
      </c>
      <c r="C8745" t="s">
        <v>43</v>
      </c>
      <c r="D8745" t="s">
        <v>5598</v>
      </c>
      <c r="E8745" t="s">
        <v>155</v>
      </c>
      <c r="F8745" t="s">
        <v>9</v>
      </c>
      <c r="G8745" t="s">
        <v>55</v>
      </c>
      <c r="H8745">
        <v>703</v>
      </c>
      <c r="I8745" t="s">
        <v>55</v>
      </c>
      <c r="J8745">
        <v>5000</v>
      </c>
      <c r="K8745">
        <v>163.07</v>
      </c>
      <c r="L8745">
        <v>0.26</v>
      </c>
      <c r="M8745" s="63">
        <v>45468</v>
      </c>
      <c r="N8745" s="63">
        <v>45489</v>
      </c>
      <c r="O8745">
        <v>21</v>
      </c>
      <c r="P8745" t="s">
        <v>55</v>
      </c>
      <c r="Q8745">
        <v>0</v>
      </c>
      <c r="R8745">
        <v>0</v>
      </c>
      <c r="S8745">
        <v>0</v>
      </c>
      <c r="T8745">
        <v>0</v>
      </c>
      <c r="U8745">
        <v>0</v>
      </c>
      <c r="V8745">
        <v>0</v>
      </c>
      <c r="W8745">
        <v>0</v>
      </c>
      <c r="X8745" s="1">
        <v>45473</v>
      </c>
      <c r="Y8745" s="1">
        <v>45143</v>
      </c>
      <c r="Z8745" t="s">
        <v>5598</v>
      </c>
      <c r="AA8745" t="s">
        <v>100</v>
      </c>
    </row>
    <row r="8746" spans="1:27" x14ac:dyDescent="0.25">
      <c r="A8746" t="s">
        <v>5419</v>
      </c>
      <c r="B8746" t="s">
        <v>55</v>
      </c>
      <c r="C8746" t="s">
        <v>43</v>
      </c>
      <c r="D8746" t="s">
        <v>5598</v>
      </c>
      <c r="E8746" t="s">
        <v>155</v>
      </c>
      <c r="F8746" t="s">
        <v>9</v>
      </c>
      <c r="G8746" t="s">
        <v>55</v>
      </c>
      <c r="H8746">
        <v>656</v>
      </c>
      <c r="I8746" t="s">
        <v>55</v>
      </c>
      <c r="J8746">
        <v>5000</v>
      </c>
      <c r="K8746">
        <v>4933.3999999999996</v>
      </c>
      <c r="L8746">
        <v>0.26</v>
      </c>
      <c r="M8746" s="63">
        <v>45464</v>
      </c>
      <c r="N8746" s="63">
        <v>45485</v>
      </c>
      <c r="O8746">
        <v>21</v>
      </c>
      <c r="P8746" t="s">
        <v>55</v>
      </c>
      <c r="Q8746">
        <v>0</v>
      </c>
      <c r="R8746">
        <v>0</v>
      </c>
      <c r="S8746">
        <v>0</v>
      </c>
      <c r="T8746">
        <v>0</v>
      </c>
      <c r="U8746">
        <v>0</v>
      </c>
      <c r="V8746">
        <v>0</v>
      </c>
      <c r="W8746">
        <v>0</v>
      </c>
      <c r="X8746" s="1">
        <v>45473</v>
      </c>
      <c r="Y8746" s="1">
        <v>45124</v>
      </c>
      <c r="Z8746" t="s">
        <v>5598</v>
      </c>
      <c r="AA8746" t="s">
        <v>99</v>
      </c>
    </row>
    <row r="8747" spans="1:27" x14ac:dyDescent="0.25">
      <c r="A8747" t="s">
        <v>5420</v>
      </c>
      <c r="B8747" t="s">
        <v>55</v>
      </c>
      <c r="C8747" t="s">
        <v>43</v>
      </c>
      <c r="D8747" t="s">
        <v>5598</v>
      </c>
      <c r="E8747" t="s">
        <v>155</v>
      </c>
      <c r="F8747" t="s">
        <v>9</v>
      </c>
      <c r="G8747" t="s">
        <v>55</v>
      </c>
      <c r="H8747">
        <v>607</v>
      </c>
      <c r="I8747" t="s">
        <v>55</v>
      </c>
      <c r="J8747">
        <v>5000</v>
      </c>
      <c r="K8747">
        <v>4992.83</v>
      </c>
      <c r="L8747">
        <v>0.26</v>
      </c>
      <c r="M8747" s="63">
        <v>45457</v>
      </c>
      <c r="N8747" s="63">
        <v>45478</v>
      </c>
      <c r="O8747">
        <v>21</v>
      </c>
      <c r="P8747" t="s">
        <v>55</v>
      </c>
      <c r="Q8747">
        <v>0</v>
      </c>
      <c r="R8747">
        <v>0</v>
      </c>
      <c r="S8747">
        <v>0</v>
      </c>
      <c r="T8747">
        <v>0</v>
      </c>
      <c r="U8747">
        <v>0</v>
      </c>
      <c r="V8747">
        <v>0</v>
      </c>
      <c r="W8747">
        <v>0</v>
      </c>
      <c r="X8747" s="1">
        <v>45473</v>
      </c>
      <c r="Y8747" s="1">
        <v>45037</v>
      </c>
      <c r="Z8747" t="s">
        <v>5598</v>
      </c>
      <c r="AA8747" t="s">
        <v>99</v>
      </c>
    </row>
    <row r="8748" spans="1:27" x14ac:dyDescent="0.25">
      <c r="A8748" t="s">
        <v>5421</v>
      </c>
      <c r="B8748" t="s">
        <v>55</v>
      </c>
      <c r="C8748" t="s">
        <v>43</v>
      </c>
      <c r="D8748" t="s">
        <v>5598</v>
      </c>
      <c r="E8748" t="s">
        <v>155</v>
      </c>
      <c r="F8748" t="s">
        <v>9</v>
      </c>
      <c r="G8748" t="s">
        <v>55</v>
      </c>
      <c r="H8748">
        <v>753</v>
      </c>
      <c r="I8748" t="s">
        <v>55</v>
      </c>
      <c r="J8748">
        <v>5000</v>
      </c>
      <c r="K8748">
        <v>3048</v>
      </c>
      <c r="L8748">
        <v>0.26</v>
      </c>
      <c r="M8748" s="63">
        <v>45462</v>
      </c>
      <c r="N8748" s="63">
        <v>45483</v>
      </c>
      <c r="O8748">
        <v>21</v>
      </c>
      <c r="P8748" t="s">
        <v>55</v>
      </c>
      <c r="Q8748">
        <v>0</v>
      </c>
      <c r="R8748">
        <v>0</v>
      </c>
      <c r="S8748">
        <v>0</v>
      </c>
      <c r="T8748">
        <v>0</v>
      </c>
      <c r="U8748">
        <v>0</v>
      </c>
      <c r="V8748">
        <v>0</v>
      </c>
      <c r="W8748">
        <v>0</v>
      </c>
      <c r="X8748" s="1">
        <v>45473</v>
      </c>
      <c r="Y8748" s="1">
        <v>45265</v>
      </c>
      <c r="Z8748" t="s">
        <v>5598</v>
      </c>
      <c r="AA8748" t="s">
        <v>99</v>
      </c>
    </row>
    <row r="8749" spans="1:27" x14ac:dyDescent="0.25">
      <c r="A8749" t="s">
        <v>5422</v>
      </c>
      <c r="B8749" t="s">
        <v>55</v>
      </c>
      <c r="C8749" t="s">
        <v>43</v>
      </c>
      <c r="D8749" t="s">
        <v>5598</v>
      </c>
      <c r="E8749" t="s">
        <v>155</v>
      </c>
      <c r="F8749" t="s">
        <v>9</v>
      </c>
      <c r="G8749" t="s">
        <v>55</v>
      </c>
      <c r="H8749">
        <v>588</v>
      </c>
      <c r="I8749" t="s">
        <v>55</v>
      </c>
      <c r="J8749">
        <v>5000</v>
      </c>
      <c r="K8749">
        <v>3682.5</v>
      </c>
      <c r="L8749">
        <v>0.26</v>
      </c>
      <c r="M8749" s="63">
        <v>45458</v>
      </c>
      <c r="N8749" s="63">
        <v>45479</v>
      </c>
      <c r="O8749">
        <v>21</v>
      </c>
      <c r="P8749" t="s">
        <v>55</v>
      </c>
      <c r="Q8749">
        <v>0</v>
      </c>
      <c r="R8749">
        <v>0</v>
      </c>
      <c r="S8749">
        <v>0</v>
      </c>
      <c r="T8749">
        <v>0</v>
      </c>
      <c r="U8749">
        <v>0</v>
      </c>
      <c r="V8749">
        <v>0</v>
      </c>
      <c r="W8749">
        <v>0</v>
      </c>
      <c r="X8749" s="1">
        <v>45473</v>
      </c>
      <c r="Y8749" s="1">
        <v>45095</v>
      </c>
      <c r="Z8749" t="s">
        <v>5598</v>
      </c>
      <c r="AA8749" t="s">
        <v>100</v>
      </c>
    </row>
    <row r="8750" spans="1:27" x14ac:dyDescent="0.25">
      <c r="A8750" t="s">
        <v>5423</v>
      </c>
      <c r="B8750" t="s">
        <v>55</v>
      </c>
      <c r="C8750" t="s">
        <v>43</v>
      </c>
      <c r="D8750" t="s">
        <v>5598</v>
      </c>
      <c r="E8750" t="s">
        <v>155</v>
      </c>
      <c r="F8750" t="s">
        <v>9</v>
      </c>
      <c r="G8750" t="s">
        <v>55</v>
      </c>
      <c r="H8750">
        <v>539</v>
      </c>
      <c r="I8750" t="s">
        <v>55</v>
      </c>
      <c r="J8750">
        <v>5000</v>
      </c>
      <c r="K8750">
        <v>3874.5</v>
      </c>
      <c r="L8750">
        <v>0.26</v>
      </c>
      <c r="M8750" s="63">
        <v>45463</v>
      </c>
      <c r="N8750" s="63">
        <v>45484</v>
      </c>
      <c r="O8750">
        <v>21</v>
      </c>
      <c r="P8750" t="s">
        <v>55</v>
      </c>
      <c r="Q8750">
        <v>0</v>
      </c>
      <c r="R8750">
        <v>0</v>
      </c>
      <c r="S8750">
        <v>0</v>
      </c>
      <c r="T8750">
        <v>0</v>
      </c>
      <c r="U8750">
        <v>0</v>
      </c>
      <c r="V8750">
        <v>0</v>
      </c>
      <c r="W8750">
        <v>0</v>
      </c>
      <c r="X8750" s="1">
        <v>45473</v>
      </c>
      <c r="Y8750" s="1">
        <v>45362</v>
      </c>
      <c r="Z8750" t="s">
        <v>5598</v>
      </c>
      <c r="AA8750" t="s">
        <v>101</v>
      </c>
    </row>
    <row r="8751" spans="1:27" x14ac:dyDescent="0.25">
      <c r="A8751" t="s">
        <v>5424</v>
      </c>
      <c r="B8751" t="s">
        <v>55</v>
      </c>
      <c r="C8751" t="s">
        <v>43</v>
      </c>
      <c r="D8751" t="s">
        <v>5598</v>
      </c>
      <c r="E8751" t="s">
        <v>155</v>
      </c>
      <c r="F8751" t="s">
        <v>9</v>
      </c>
      <c r="G8751" t="s">
        <v>55</v>
      </c>
      <c r="H8751">
        <v>534</v>
      </c>
      <c r="I8751" t="s">
        <v>55</v>
      </c>
      <c r="J8751">
        <v>5000</v>
      </c>
      <c r="K8751">
        <v>4299.3</v>
      </c>
      <c r="L8751">
        <v>0.26</v>
      </c>
      <c r="M8751" s="63">
        <v>45460</v>
      </c>
      <c r="N8751" s="63">
        <v>45481</v>
      </c>
      <c r="O8751">
        <v>21</v>
      </c>
      <c r="P8751" t="s">
        <v>55</v>
      </c>
      <c r="Q8751">
        <v>0</v>
      </c>
      <c r="R8751">
        <v>0</v>
      </c>
      <c r="S8751">
        <v>0</v>
      </c>
      <c r="T8751">
        <v>0</v>
      </c>
      <c r="U8751">
        <v>0</v>
      </c>
      <c r="V8751">
        <v>0</v>
      </c>
      <c r="W8751">
        <v>0</v>
      </c>
      <c r="X8751" s="1">
        <v>45473</v>
      </c>
      <c r="Y8751" s="1">
        <v>45045</v>
      </c>
      <c r="Z8751" t="s">
        <v>5598</v>
      </c>
      <c r="AA8751" t="s">
        <v>101</v>
      </c>
    </row>
    <row r="8752" spans="1:27" x14ac:dyDescent="0.25">
      <c r="A8752" t="s">
        <v>5425</v>
      </c>
      <c r="B8752" t="s">
        <v>55</v>
      </c>
      <c r="C8752" t="s">
        <v>43</v>
      </c>
      <c r="D8752" t="s">
        <v>5598</v>
      </c>
      <c r="E8752" t="s">
        <v>155</v>
      </c>
      <c r="F8752" t="s">
        <v>9</v>
      </c>
      <c r="G8752" t="s">
        <v>55</v>
      </c>
      <c r="H8752">
        <v>596</v>
      </c>
      <c r="I8752" t="s">
        <v>55</v>
      </c>
      <c r="J8752">
        <v>5000</v>
      </c>
      <c r="K8752">
        <v>3837</v>
      </c>
      <c r="L8752">
        <v>0.26</v>
      </c>
      <c r="M8752" s="63">
        <v>45465</v>
      </c>
      <c r="N8752" s="63">
        <v>45486</v>
      </c>
      <c r="O8752">
        <v>21</v>
      </c>
      <c r="P8752" t="s">
        <v>55</v>
      </c>
      <c r="Q8752">
        <v>0</v>
      </c>
      <c r="R8752">
        <v>0</v>
      </c>
      <c r="S8752">
        <v>0</v>
      </c>
      <c r="T8752">
        <v>0</v>
      </c>
      <c r="U8752">
        <v>0</v>
      </c>
      <c r="V8752">
        <v>0</v>
      </c>
      <c r="W8752">
        <v>0</v>
      </c>
      <c r="X8752" s="1">
        <v>45473</v>
      </c>
      <c r="Y8752" s="1">
        <v>45068</v>
      </c>
      <c r="Z8752" t="s">
        <v>5598</v>
      </c>
      <c r="AA8752" t="s">
        <v>105</v>
      </c>
    </row>
    <row r="8753" spans="1:27" x14ac:dyDescent="0.25">
      <c r="A8753" t="s">
        <v>5426</v>
      </c>
      <c r="B8753" t="s">
        <v>55</v>
      </c>
      <c r="C8753" t="s">
        <v>43</v>
      </c>
      <c r="D8753" t="s">
        <v>5598</v>
      </c>
      <c r="E8753" t="s">
        <v>155</v>
      </c>
      <c r="F8753" t="s">
        <v>9</v>
      </c>
      <c r="G8753" t="s">
        <v>55</v>
      </c>
      <c r="H8753">
        <v>561</v>
      </c>
      <c r="I8753" t="s">
        <v>55</v>
      </c>
      <c r="J8753">
        <v>5000</v>
      </c>
      <c r="K8753">
        <v>4839.3900000000003</v>
      </c>
      <c r="L8753">
        <v>0.26</v>
      </c>
      <c r="M8753" s="63">
        <v>45453</v>
      </c>
      <c r="N8753" s="63">
        <v>45474</v>
      </c>
      <c r="O8753">
        <v>21</v>
      </c>
      <c r="P8753" t="s">
        <v>55</v>
      </c>
      <c r="Q8753">
        <v>0</v>
      </c>
      <c r="R8753">
        <v>0</v>
      </c>
      <c r="S8753">
        <v>0</v>
      </c>
      <c r="T8753">
        <v>0</v>
      </c>
      <c r="U8753">
        <v>0</v>
      </c>
      <c r="V8753">
        <v>0</v>
      </c>
      <c r="W8753">
        <v>0</v>
      </c>
      <c r="X8753" s="1">
        <v>45473</v>
      </c>
      <c r="Y8753" s="1">
        <v>45117</v>
      </c>
      <c r="Z8753" t="s">
        <v>5598</v>
      </c>
      <c r="AA8753" t="s">
        <v>102</v>
      </c>
    </row>
    <row r="8754" spans="1:27" x14ac:dyDescent="0.25">
      <c r="A8754" t="s">
        <v>5427</v>
      </c>
      <c r="B8754" t="s">
        <v>55</v>
      </c>
      <c r="C8754" t="s">
        <v>43</v>
      </c>
      <c r="D8754" t="s">
        <v>5598</v>
      </c>
      <c r="E8754" t="s">
        <v>155</v>
      </c>
      <c r="F8754" t="s">
        <v>9</v>
      </c>
      <c r="G8754" t="s">
        <v>55</v>
      </c>
      <c r="H8754">
        <v>744</v>
      </c>
      <c r="I8754" t="s">
        <v>55</v>
      </c>
      <c r="J8754">
        <v>5000</v>
      </c>
      <c r="K8754">
        <v>4844.0600000000004</v>
      </c>
      <c r="L8754">
        <v>0.26</v>
      </c>
      <c r="M8754" s="63">
        <v>45461</v>
      </c>
      <c r="N8754" s="63">
        <v>45482</v>
      </c>
      <c r="O8754">
        <v>21</v>
      </c>
      <c r="P8754" t="s">
        <v>55</v>
      </c>
      <c r="Q8754">
        <v>0</v>
      </c>
      <c r="R8754">
        <v>0</v>
      </c>
      <c r="S8754">
        <v>0</v>
      </c>
      <c r="T8754">
        <v>0</v>
      </c>
      <c r="U8754">
        <v>0</v>
      </c>
      <c r="V8754">
        <v>0</v>
      </c>
      <c r="W8754">
        <v>0</v>
      </c>
      <c r="X8754" s="1">
        <v>45473</v>
      </c>
      <c r="Y8754" s="1">
        <v>45090</v>
      </c>
      <c r="Z8754" t="s">
        <v>5598</v>
      </c>
      <c r="AA8754" t="s">
        <v>104</v>
      </c>
    </row>
    <row r="8755" spans="1:27" x14ac:dyDescent="0.25">
      <c r="A8755" t="s">
        <v>5428</v>
      </c>
      <c r="B8755" t="s">
        <v>55</v>
      </c>
      <c r="C8755" t="s">
        <v>43</v>
      </c>
      <c r="D8755" t="s">
        <v>5598</v>
      </c>
      <c r="E8755" t="s">
        <v>155</v>
      </c>
      <c r="F8755" t="s">
        <v>9</v>
      </c>
      <c r="G8755" t="s">
        <v>55</v>
      </c>
      <c r="H8755">
        <v>610</v>
      </c>
      <c r="I8755" t="s">
        <v>55</v>
      </c>
      <c r="J8755">
        <v>5000</v>
      </c>
      <c r="K8755">
        <v>3931.5</v>
      </c>
      <c r="L8755">
        <v>0.26</v>
      </c>
      <c r="M8755" s="63">
        <v>45470</v>
      </c>
      <c r="N8755" s="63">
        <v>45491</v>
      </c>
      <c r="O8755">
        <v>21</v>
      </c>
      <c r="P8755" t="s">
        <v>55</v>
      </c>
      <c r="Q8755">
        <v>0</v>
      </c>
      <c r="R8755">
        <v>0</v>
      </c>
      <c r="S8755">
        <v>0</v>
      </c>
      <c r="T8755">
        <v>0</v>
      </c>
      <c r="U8755">
        <v>0</v>
      </c>
      <c r="V8755">
        <v>0</v>
      </c>
      <c r="W8755">
        <v>0</v>
      </c>
      <c r="X8755" s="1">
        <v>45473</v>
      </c>
      <c r="Y8755" s="1">
        <v>45312</v>
      </c>
      <c r="Z8755" t="s">
        <v>5598</v>
      </c>
      <c r="AA8755" t="s">
        <v>104</v>
      </c>
    </row>
    <row r="8756" spans="1:27" x14ac:dyDescent="0.25">
      <c r="A8756" t="s">
        <v>5429</v>
      </c>
      <c r="B8756" t="s">
        <v>55</v>
      </c>
      <c r="C8756" t="s">
        <v>43</v>
      </c>
      <c r="D8756" t="s">
        <v>5598</v>
      </c>
      <c r="E8756" t="s">
        <v>155</v>
      </c>
      <c r="F8756" t="s">
        <v>9</v>
      </c>
      <c r="G8756" t="s">
        <v>55</v>
      </c>
      <c r="H8756">
        <v>733</v>
      </c>
      <c r="I8756" t="s">
        <v>55</v>
      </c>
      <c r="J8756">
        <v>5000</v>
      </c>
      <c r="K8756">
        <v>4629.53</v>
      </c>
      <c r="L8756">
        <v>0.26</v>
      </c>
      <c r="M8756" s="63">
        <v>45466</v>
      </c>
      <c r="N8756" s="63">
        <v>45487</v>
      </c>
      <c r="O8756">
        <v>21</v>
      </c>
      <c r="P8756" t="s">
        <v>55</v>
      </c>
      <c r="Q8756">
        <v>0</v>
      </c>
      <c r="R8756">
        <v>0</v>
      </c>
      <c r="S8756">
        <v>0</v>
      </c>
      <c r="T8756">
        <v>0</v>
      </c>
      <c r="U8756">
        <v>0</v>
      </c>
      <c r="V8756">
        <v>0</v>
      </c>
      <c r="W8756">
        <v>0</v>
      </c>
      <c r="X8756" s="1">
        <v>45473</v>
      </c>
      <c r="Y8756" s="1">
        <v>45291</v>
      </c>
      <c r="Z8756" t="s">
        <v>5598</v>
      </c>
      <c r="AA8756" t="s">
        <v>99</v>
      </c>
    </row>
    <row r="8757" spans="1:27" x14ac:dyDescent="0.25">
      <c r="A8757" t="s">
        <v>5430</v>
      </c>
      <c r="B8757" t="s">
        <v>55</v>
      </c>
      <c r="C8757" t="s">
        <v>43</v>
      </c>
      <c r="D8757" t="s">
        <v>5598</v>
      </c>
      <c r="E8757" t="s">
        <v>155</v>
      </c>
      <c r="F8757" t="s">
        <v>9</v>
      </c>
      <c r="G8757" t="s">
        <v>55</v>
      </c>
      <c r="H8757">
        <v>589</v>
      </c>
      <c r="I8757" t="s">
        <v>55</v>
      </c>
      <c r="J8757">
        <v>5000</v>
      </c>
      <c r="K8757">
        <v>184.5</v>
      </c>
      <c r="L8757">
        <v>0.26</v>
      </c>
      <c r="M8757" s="63">
        <v>45467</v>
      </c>
      <c r="N8757" s="63">
        <v>45488</v>
      </c>
      <c r="O8757">
        <v>21</v>
      </c>
      <c r="P8757" t="s">
        <v>55</v>
      </c>
      <c r="Q8757">
        <v>0</v>
      </c>
      <c r="R8757">
        <v>0</v>
      </c>
      <c r="S8757">
        <v>0</v>
      </c>
      <c r="T8757">
        <v>0</v>
      </c>
      <c r="U8757">
        <v>0</v>
      </c>
      <c r="V8757">
        <v>0</v>
      </c>
      <c r="W8757">
        <v>0</v>
      </c>
      <c r="X8757" s="1">
        <v>45473</v>
      </c>
      <c r="Y8757" s="1">
        <v>45235</v>
      </c>
      <c r="Z8757" t="s">
        <v>5598</v>
      </c>
      <c r="AA8757" t="s">
        <v>99</v>
      </c>
    </row>
    <row r="8758" spans="1:27" x14ac:dyDescent="0.25">
      <c r="A8758" t="s">
        <v>5431</v>
      </c>
      <c r="B8758" t="s">
        <v>55</v>
      </c>
      <c r="C8758" t="s">
        <v>43</v>
      </c>
      <c r="D8758" t="s">
        <v>5598</v>
      </c>
      <c r="E8758" t="s">
        <v>155</v>
      </c>
      <c r="F8758" t="s">
        <v>9</v>
      </c>
      <c r="G8758" t="s">
        <v>55</v>
      </c>
      <c r="H8758">
        <v>668</v>
      </c>
      <c r="I8758" t="s">
        <v>55</v>
      </c>
      <c r="J8758">
        <v>5000</v>
      </c>
      <c r="K8758">
        <v>1606.5</v>
      </c>
      <c r="L8758">
        <v>0.26</v>
      </c>
      <c r="M8758" s="63">
        <v>45464</v>
      </c>
      <c r="N8758" s="63">
        <v>45485</v>
      </c>
      <c r="O8758">
        <v>21</v>
      </c>
      <c r="P8758" t="s">
        <v>55</v>
      </c>
      <c r="Q8758">
        <v>0</v>
      </c>
      <c r="R8758">
        <v>0</v>
      </c>
      <c r="S8758">
        <v>0</v>
      </c>
      <c r="T8758">
        <v>0</v>
      </c>
      <c r="U8758">
        <v>0</v>
      </c>
      <c r="V8758">
        <v>0</v>
      </c>
      <c r="W8758">
        <v>0</v>
      </c>
      <c r="X8758" s="1">
        <v>45473</v>
      </c>
      <c r="Y8758" s="1">
        <v>45198</v>
      </c>
      <c r="Z8758" t="s">
        <v>5598</v>
      </c>
      <c r="AA8758" t="s">
        <v>99</v>
      </c>
    </row>
    <row r="8759" spans="1:27" x14ac:dyDescent="0.25">
      <c r="A8759" t="s">
        <v>5432</v>
      </c>
      <c r="B8759" t="s">
        <v>55</v>
      </c>
      <c r="C8759" t="s">
        <v>43</v>
      </c>
      <c r="D8759" t="s">
        <v>5598</v>
      </c>
      <c r="E8759" t="s">
        <v>155</v>
      </c>
      <c r="F8759" t="s">
        <v>9</v>
      </c>
      <c r="G8759" t="s">
        <v>55</v>
      </c>
      <c r="H8759">
        <v>575</v>
      </c>
      <c r="I8759" t="s">
        <v>55</v>
      </c>
      <c r="J8759">
        <v>5000</v>
      </c>
      <c r="K8759">
        <v>1948.5</v>
      </c>
      <c r="L8759">
        <v>0.26</v>
      </c>
      <c r="M8759" s="63">
        <v>45463</v>
      </c>
      <c r="N8759" s="63">
        <v>45484</v>
      </c>
      <c r="O8759">
        <v>21</v>
      </c>
      <c r="P8759" t="s">
        <v>55</v>
      </c>
      <c r="Q8759">
        <v>0</v>
      </c>
      <c r="R8759">
        <v>0</v>
      </c>
      <c r="S8759">
        <v>0</v>
      </c>
      <c r="T8759">
        <v>0</v>
      </c>
      <c r="U8759">
        <v>0</v>
      </c>
      <c r="V8759">
        <v>0</v>
      </c>
      <c r="W8759">
        <v>0</v>
      </c>
      <c r="X8759" s="1">
        <v>45473</v>
      </c>
      <c r="Y8759" s="1">
        <v>45075</v>
      </c>
      <c r="Z8759" t="s">
        <v>5598</v>
      </c>
      <c r="AA8759" t="s">
        <v>99</v>
      </c>
    </row>
    <row r="8760" spans="1:27" x14ac:dyDescent="0.25">
      <c r="A8760" t="s">
        <v>5433</v>
      </c>
      <c r="B8760" t="s">
        <v>55</v>
      </c>
      <c r="C8760" t="s">
        <v>43</v>
      </c>
      <c r="D8760" t="s">
        <v>5598</v>
      </c>
      <c r="E8760" t="s">
        <v>155</v>
      </c>
      <c r="F8760" t="s">
        <v>9</v>
      </c>
      <c r="G8760" t="s">
        <v>55</v>
      </c>
      <c r="H8760">
        <v>774</v>
      </c>
      <c r="I8760" t="s">
        <v>55</v>
      </c>
      <c r="J8760">
        <v>5000</v>
      </c>
      <c r="K8760">
        <v>325.5</v>
      </c>
      <c r="L8760">
        <v>0.26</v>
      </c>
      <c r="M8760" s="63">
        <v>45471</v>
      </c>
      <c r="N8760" s="63">
        <v>45492</v>
      </c>
      <c r="O8760">
        <v>21</v>
      </c>
      <c r="P8760" t="s">
        <v>55</v>
      </c>
      <c r="Q8760">
        <v>0</v>
      </c>
      <c r="R8760">
        <v>0</v>
      </c>
      <c r="S8760">
        <v>0</v>
      </c>
      <c r="T8760">
        <v>0</v>
      </c>
      <c r="U8760">
        <v>0</v>
      </c>
      <c r="V8760">
        <v>0</v>
      </c>
      <c r="W8760">
        <v>0</v>
      </c>
      <c r="X8760" s="1">
        <v>45473</v>
      </c>
      <c r="Y8760" s="1">
        <v>45138</v>
      </c>
      <c r="Z8760" t="s">
        <v>5598</v>
      </c>
      <c r="AA8760" t="s">
        <v>99</v>
      </c>
    </row>
    <row r="8761" spans="1:27" x14ac:dyDescent="0.25">
      <c r="A8761" t="s">
        <v>5434</v>
      </c>
      <c r="B8761" t="s">
        <v>55</v>
      </c>
      <c r="C8761" t="s">
        <v>43</v>
      </c>
      <c r="D8761" t="s">
        <v>5598</v>
      </c>
      <c r="E8761" t="s">
        <v>155</v>
      </c>
      <c r="F8761" t="s">
        <v>9</v>
      </c>
      <c r="G8761" t="s">
        <v>55</v>
      </c>
      <c r="H8761">
        <v>793</v>
      </c>
      <c r="I8761" t="s">
        <v>55</v>
      </c>
      <c r="J8761">
        <v>5000</v>
      </c>
      <c r="K8761">
        <v>4771.1099999999997</v>
      </c>
      <c r="L8761">
        <v>0.26</v>
      </c>
      <c r="M8761" s="63">
        <v>45467</v>
      </c>
      <c r="N8761" s="63">
        <v>45488</v>
      </c>
      <c r="O8761">
        <v>21</v>
      </c>
      <c r="P8761" t="s">
        <v>55</v>
      </c>
      <c r="Q8761">
        <v>0</v>
      </c>
      <c r="R8761">
        <v>0</v>
      </c>
      <c r="S8761">
        <v>0</v>
      </c>
      <c r="T8761">
        <v>0</v>
      </c>
      <c r="U8761">
        <v>0</v>
      </c>
      <c r="V8761">
        <v>0</v>
      </c>
      <c r="W8761">
        <v>0</v>
      </c>
      <c r="X8761" s="1">
        <v>45473</v>
      </c>
      <c r="Y8761" s="1">
        <v>45262</v>
      </c>
      <c r="Z8761" t="s">
        <v>5598</v>
      </c>
      <c r="AA8761" t="s">
        <v>99</v>
      </c>
    </row>
    <row r="8762" spans="1:27" x14ac:dyDescent="0.25">
      <c r="A8762" t="s">
        <v>5435</v>
      </c>
      <c r="B8762" t="s">
        <v>55</v>
      </c>
      <c r="C8762" t="s">
        <v>43</v>
      </c>
      <c r="D8762" t="s">
        <v>5598</v>
      </c>
      <c r="E8762" t="s">
        <v>155</v>
      </c>
      <c r="F8762" t="s">
        <v>9</v>
      </c>
      <c r="G8762" t="s">
        <v>55</v>
      </c>
      <c r="H8762">
        <v>547</v>
      </c>
      <c r="I8762" t="s">
        <v>55</v>
      </c>
      <c r="J8762">
        <v>5000</v>
      </c>
      <c r="K8762">
        <v>2728.5</v>
      </c>
      <c r="L8762">
        <v>0.26</v>
      </c>
      <c r="M8762" s="63">
        <v>45474</v>
      </c>
      <c r="N8762" s="63">
        <v>45495</v>
      </c>
      <c r="O8762">
        <v>21</v>
      </c>
      <c r="P8762" t="s">
        <v>55</v>
      </c>
      <c r="Q8762">
        <v>0</v>
      </c>
      <c r="R8762">
        <v>0</v>
      </c>
      <c r="S8762">
        <v>0</v>
      </c>
      <c r="T8762">
        <v>0</v>
      </c>
      <c r="U8762">
        <v>0</v>
      </c>
      <c r="V8762">
        <v>0</v>
      </c>
      <c r="W8762">
        <v>0</v>
      </c>
      <c r="X8762" s="1">
        <v>45473</v>
      </c>
      <c r="Y8762" s="1">
        <v>45224</v>
      </c>
      <c r="Z8762" t="s">
        <v>5598</v>
      </c>
      <c r="AA8762" t="s">
        <v>100</v>
      </c>
    </row>
    <row r="8763" spans="1:27" x14ac:dyDescent="0.25">
      <c r="A8763" t="s">
        <v>5436</v>
      </c>
      <c r="B8763" t="s">
        <v>55</v>
      </c>
      <c r="C8763" t="s">
        <v>43</v>
      </c>
      <c r="D8763" t="s">
        <v>5598</v>
      </c>
      <c r="E8763" t="s">
        <v>155</v>
      </c>
      <c r="F8763" t="s">
        <v>9</v>
      </c>
      <c r="G8763" t="s">
        <v>55</v>
      </c>
      <c r="H8763">
        <v>677</v>
      </c>
      <c r="I8763" t="s">
        <v>55</v>
      </c>
      <c r="J8763">
        <v>5000</v>
      </c>
      <c r="K8763">
        <v>4712.3999999999996</v>
      </c>
      <c r="L8763">
        <v>0.26</v>
      </c>
      <c r="M8763" s="63">
        <v>45461</v>
      </c>
      <c r="N8763" s="63">
        <v>45482</v>
      </c>
      <c r="O8763">
        <v>21</v>
      </c>
      <c r="P8763" t="s">
        <v>55</v>
      </c>
      <c r="Q8763">
        <v>0</v>
      </c>
      <c r="R8763">
        <v>0</v>
      </c>
      <c r="S8763">
        <v>0</v>
      </c>
      <c r="T8763">
        <v>0</v>
      </c>
      <c r="U8763">
        <v>0</v>
      </c>
      <c r="V8763">
        <v>0</v>
      </c>
      <c r="W8763">
        <v>0</v>
      </c>
      <c r="X8763" s="1">
        <v>45473</v>
      </c>
      <c r="Y8763" s="1">
        <v>45142</v>
      </c>
      <c r="Z8763" t="s">
        <v>5598</v>
      </c>
      <c r="AA8763" t="s">
        <v>100</v>
      </c>
    </row>
    <row r="8764" spans="1:27" x14ac:dyDescent="0.25">
      <c r="A8764" t="s">
        <v>5437</v>
      </c>
      <c r="B8764" t="s">
        <v>55</v>
      </c>
      <c r="C8764" t="s">
        <v>43</v>
      </c>
      <c r="D8764" t="s">
        <v>5598</v>
      </c>
      <c r="E8764" t="s">
        <v>155</v>
      </c>
      <c r="F8764" t="s">
        <v>9</v>
      </c>
      <c r="G8764" t="s">
        <v>55</v>
      </c>
      <c r="H8764">
        <v>553</v>
      </c>
      <c r="I8764" t="s">
        <v>55</v>
      </c>
      <c r="J8764">
        <v>5000</v>
      </c>
      <c r="K8764">
        <v>4273.8</v>
      </c>
      <c r="L8764">
        <v>0.26</v>
      </c>
      <c r="M8764" s="63">
        <v>45456</v>
      </c>
      <c r="N8764" s="63">
        <v>45477</v>
      </c>
      <c r="O8764">
        <v>21</v>
      </c>
      <c r="P8764" t="s">
        <v>55</v>
      </c>
      <c r="Q8764">
        <v>0</v>
      </c>
      <c r="R8764">
        <v>0</v>
      </c>
      <c r="S8764">
        <v>0</v>
      </c>
      <c r="T8764">
        <v>0</v>
      </c>
      <c r="U8764">
        <v>0</v>
      </c>
      <c r="V8764">
        <v>0</v>
      </c>
      <c r="W8764">
        <v>0</v>
      </c>
      <c r="X8764" s="1">
        <v>45473</v>
      </c>
      <c r="Y8764" s="1">
        <v>45137</v>
      </c>
      <c r="Z8764" t="s">
        <v>5598</v>
      </c>
      <c r="AA8764" t="s">
        <v>101</v>
      </c>
    </row>
    <row r="8765" spans="1:27" x14ac:dyDescent="0.25">
      <c r="A8765" t="s">
        <v>5438</v>
      </c>
      <c r="B8765" t="s">
        <v>55</v>
      </c>
      <c r="C8765" t="s">
        <v>43</v>
      </c>
      <c r="D8765" t="s">
        <v>5598</v>
      </c>
      <c r="E8765" t="s">
        <v>155</v>
      </c>
      <c r="F8765" t="s">
        <v>9</v>
      </c>
      <c r="G8765" t="s">
        <v>55</v>
      </c>
      <c r="H8765">
        <v>537</v>
      </c>
      <c r="I8765" t="s">
        <v>55</v>
      </c>
      <c r="J8765">
        <v>10000</v>
      </c>
      <c r="K8765">
        <v>2812.5</v>
      </c>
      <c r="L8765">
        <v>0.26</v>
      </c>
      <c r="M8765" s="63">
        <v>45463</v>
      </c>
      <c r="N8765" s="63">
        <v>45484</v>
      </c>
      <c r="O8765">
        <v>21</v>
      </c>
      <c r="P8765" t="s">
        <v>55</v>
      </c>
      <c r="Q8765">
        <v>0</v>
      </c>
      <c r="R8765">
        <v>0</v>
      </c>
      <c r="S8765">
        <v>0</v>
      </c>
      <c r="T8765">
        <v>0</v>
      </c>
      <c r="U8765">
        <v>0</v>
      </c>
      <c r="V8765">
        <v>0</v>
      </c>
      <c r="W8765">
        <v>0</v>
      </c>
      <c r="X8765" s="1">
        <v>45473</v>
      </c>
      <c r="Y8765" s="1">
        <v>45347</v>
      </c>
      <c r="Z8765" t="s">
        <v>5598</v>
      </c>
      <c r="AA8765" t="s">
        <v>99</v>
      </c>
    </row>
    <row r="8766" spans="1:27" x14ac:dyDescent="0.25">
      <c r="A8766" t="s">
        <v>5439</v>
      </c>
      <c r="B8766" t="s">
        <v>55</v>
      </c>
      <c r="C8766" t="s">
        <v>43</v>
      </c>
      <c r="D8766" t="s">
        <v>5598</v>
      </c>
      <c r="E8766" t="s">
        <v>155</v>
      </c>
      <c r="F8766" t="s">
        <v>9</v>
      </c>
      <c r="G8766" t="s">
        <v>55</v>
      </c>
      <c r="H8766">
        <v>790</v>
      </c>
      <c r="I8766" t="s">
        <v>55</v>
      </c>
      <c r="J8766">
        <v>15000</v>
      </c>
      <c r="K8766">
        <v>13493</v>
      </c>
      <c r="L8766">
        <v>0.26</v>
      </c>
      <c r="M8766" s="63">
        <v>45474</v>
      </c>
      <c r="N8766" s="63">
        <v>45495</v>
      </c>
      <c r="O8766">
        <v>21</v>
      </c>
      <c r="P8766" t="s">
        <v>55</v>
      </c>
      <c r="Q8766">
        <v>0</v>
      </c>
      <c r="R8766">
        <v>0</v>
      </c>
      <c r="S8766">
        <v>0</v>
      </c>
      <c r="T8766">
        <v>0</v>
      </c>
      <c r="U8766">
        <v>0</v>
      </c>
      <c r="V8766">
        <v>0</v>
      </c>
      <c r="W8766">
        <v>0</v>
      </c>
      <c r="X8766" s="1">
        <v>45473</v>
      </c>
      <c r="Y8766" s="1">
        <v>45308</v>
      </c>
      <c r="Z8766" t="s">
        <v>5598</v>
      </c>
      <c r="AA8766" t="s">
        <v>99</v>
      </c>
    </row>
    <row r="8767" spans="1:27" x14ac:dyDescent="0.25">
      <c r="A8767" t="s">
        <v>5440</v>
      </c>
      <c r="B8767" t="s">
        <v>55</v>
      </c>
      <c r="C8767" t="s">
        <v>43</v>
      </c>
      <c r="D8767" t="s">
        <v>5598</v>
      </c>
      <c r="E8767" t="s">
        <v>155</v>
      </c>
      <c r="F8767" t="s">
        <v>9</v>
      </c>
      <c r="G8767" t="s">
        <v>55</v>
      </c>
      <c r="H8767">
        <v>713</v>
      </c>
      <c r="I8767" t="s">
        <v>55</v>
      </c>
      <c r="J8767">
        <v>5000</v>
      </c>
      <c r="K8767">
        <v>4532.63</v>
      </c>
      <c r="L8767">
        <v>0.26</v>
      </c>
      <c r="M8767" s="63">
        <v>45470</v>
      </c>
      <c r="N8767" s="63">
        <v>45491</v>
      </c>
      <c r="O8767">
        <v>21</v>
      </c>
      <c r="P8767" t="s">
        <v>55</v>
      </c>
      <c r="Q8767">
        <v>0</v>
      </c>
      <c r="R8767">
        <v>0</v>
      </c>
      <c r="S8767">
        <v>0</v>
      </c>
      <c r="T8767">
        <v>0</v>
      </c>
      <c r="U8767">
        <v>0</v>
      </c>
      <c r="V8767">
        <v>0</v>
      </c>
      <c r="W8767">
        <v>0</v>
      </c>
      <c r="X8767" s="1">
        <v>45473</v>
      </c>
      <c r="Y8767" s="1">
        <v>45203</v>
      </c>
      <c r="Z8767" t="s">
        <v>5598</v>
      </c>
      <c r="AA8767" t="s">
        <v>100</v>
      </c>
    </row>
    <row r="8768" spans="1:27" x14ac:dyDescent="0.25">
      <c r="A8768" t="s">
        <v>5441</v>
      </c>
      <c r="B8768" t="s">
        <v>55</v>
      </c>
      <c r="C8768" t="s">
        <v>43</v>
      </c>
      <c r="D8768" t="s">
        <v>5598</v>
      </c>
      <c r="E8768" t="s">
        <v>155</v>
      </c>
      <c r="F8768" t="s">
        <v>9</v>
      </c>
      <c r="G8768" t="s">
        <v>55</v>
      </c>
      <c r="H8768">
        <v>653</v>
      </c>
      <c r="I8768" t="s">
        <v>55</v>
      </c>
      <c r="J8768">
        <v>5000</v>
      </c>
      <c r="K8768">
        <v>2836.5</v>
      </c>
      <c r="L8768">
        <v>0.26</v>
      </c>
      <c r="M8768" s="63">
        <v>45461</v>
      </c>
      <c r="N8768" s="63">
        <v>45482</v>
      </c>
      <c r="O8768">
        <v>21</v>
      </c>
      <c r="P8768" t="s">
        <v>55</v>
      </c>
      <c r="Q8768">
        <v>0</v>
      </c>
      <c r="R8768">
        <v>0</v>
      </c>
      <c r="S8768">
        <v>0</v>
      </c>
      <c r="T8768">
        <v>0</v>
      </c>
      <c r="U8768">
        <v>0</v>
      </c>
      <c r="V8768">
        <v>0</v>
      </c>
      <c r="W8768">
        <v>0</v>
      </c>
      <c r="X8768" s="1">
        <v>45473</v>
      </c>
      <c r="Y8768" s="1">
        <v>45090</v>
      </c>
      <c r="Z8768" t="s">
        <v>5598</v>
      </c>
      <c r="AA8768" t="s">
        <v>100</v>
      </c>
    </row>
    <row r="8769" spans="1:27" x14ac:dyDescent="0.25">
      <c r="A8769" t="s">
        <v>5442</v>
      </c>
      <c r="B8769" t="s">
        <v>55</v>
      </c>
      <c r="C8769" t="s">
        <v>43</v>
      </c>
      <c r="D8769" t="s">
        <v>5598</v>
      </c>
      <c r="E8769" t="s">
        <v>155</v>
      </c>
      <c r="F8769" t="s">
        <v>9</v>
      </c>
      <c r="G8769" t="s">
        <v>55</v>
      </c>
      <c r="H8769">
        <v>789</v>
      </c>
      <c r="I8769" t="s">
        <v>55</v>
      </c>
      <c r="J8769">
        <v>5000</v>
      </c>
      <c r="K8769">
        <v>4897.33</v>
      </c>
      <c r="L8769">
        <v>0.26</v>
      </c>
      <c r="M8769" s="63">
        <v>45459</v>
      </c>
      <c r="N8769" s="63">
        <v>45480</v>
      </c>
      <c r="O8769">
        <v>21</v>
      </c>
      <c r="P8769" t="s">
        <v>55</v>
      </c>
      <c r="Q8769">
        <v>0</v>
      </c>
      <c r="R8769">
        <v>0</v>
      </c>
      <c r="S8769">
        <v>0</v>
      </c>
      <c r="T8769">
        <v>0</v>
      </c>
      <c r="U8769">
        <v>0</v>
      </c>
      <c r="V8769">
        <v>0</v>
      </c>
      <c r="W8769">
        <v>0</v>
      </c>
      <c r="X8769" s="1">
        <v>45473</v>
      </c>
      <c r="Y8769" s="1">
        <v>45122</v>
      </c>
      <c r="Z8769" t="s">
        <v>5598</v>
      </c>
      <c r="AA8769" t="s">
        <v>99</v>
      </c>
    </row>
    <row r="8770" spans="1:27" x14ac:dyDescent="0.25">
      <c r="A8770" t="s">
        <v>4945</v>
      </c>
      <c r="B8770" t="s">
        <v>55</v>
      </c>
      <c r="C8770" t="s">
        <v>43</v>
      </c>
      <c r="D8770" t="s">
        <v>5598</v>
      </c>
      <c r="E8770" t="s">
        <v>155</v>
      </c>
      <c r="F8770" t="s">
        <v>9</v>
      </c>
      <c r="G8770" t="s">
        <v>55</v>
      </c>
      <c r="H8770">
        <v>521</v>
      </c>
      <c r="I8770" t="s">
        <v>55</v>
      </c>
      <c r="J8770">
        <v>5000</v>
      </c>
      <c r="K8770">
        <v>4916.8900000000003</v>
      </c>
      <c r="L8770">
        <v>0.26</v>
      </c>
      <c r="M8770" s="63">
        <v>45460</v>
      </c>
      <c r="N8770" s="63">
        <v>45481</v>
      </c>
      <c r="O8770">
        <v>21</v>
      </c>
      <c r="P8770" t="s">
        <v>55</v>
      </c>
      <c r="Q8770">
        <v>0</v>
      </c>
      <c r="R8770">
        <v>0</v>
      </c>
      <c r="S8770">
        <v>0</v>
      </c>
      <c r="T8770">
        <v>0</v>
      </c>
      <c r="U8770">
        <v>0</v>
      </c>
      <c r="V8770">
        <v>0</v>
      </c>
      <c r="W8770">
        <v>0</v>
      </c>
      <c r="X8770" s="1">
        <v>45473</v>
      </c>
      <c r="Y8770" s="1">
        <v>45362</v>
      </c>
      <c r="Z8770" t="s">
        <v>5598</v>
      </c>
      <c r="AA8770" t="s">
        <v>99</v>
      </c>
    </row>
    <row r="8771" spans="1:27" x14ac:dyDescent="0.25">
      <c r="A8771" t="s">
        <v>5443</v>
      </c>
      <c r="B8771" t="s">
        <v>55</v>
      </c>
      <c r="C8771" t="s">
        <v>43</v>
      </c>
      <c r="D8771" t="s">
        <v>5598</v>
      </c>
      <c r="E8771" t="s">
        <v>155</v>
      </c>
      <c r="F8771" t="s">
        <v>15</v>
      </c>
      <c r="G8771" t="s">
        <v>55</v>
      </c>
      <c r="H8771">
        <v>782</v>
      </c>
      <c r="I8771" t="s">
        <v>55</v>
      </c>
      <c r="J8771">
        <v>5000</v>
      </c>
      <c r="K8771">
        <v>4769.8999999999996</v>
      </c>
      <c r="L8771">
        <v>0.26</v>
      </c>
      <c r="M8771" s="63">
        <v>45461</v>
      </c>
      <c r="N8771" s="63">
        <v>45482</v>
      </c>
      <c r="O8771">
        <v>21</v>
      </c>
      <c r="P8771" t="s">
        <v>55</v>
      </c>
      <c r="Q8771">
        <v>0</v>
      </c>
      <c r="R8771">
        <v>0</v>
      </c>
      <c r="S8771">
        <v>0</v>
      </c>
      <c r="T8771">
        <v>0</v>
      </c>
      <c r="U8771">
        <v>0</v>
      </c>
      <c r="V8771">
        <v>0</v>
      </c>
      <c r="W8771">
        <v>0</v>
      </c>
      <c r="X8771" s="1">
        <v>45473</v>
      </c>
      <c r="Y8771" s="1">
        <v>45090</v>
      </c>
      <c r="Z8771" t="s">
        <v>5598</v>
      </c>
      <c r="AA8771" t="s">
        <v>99</v>
      </c>
    </row>
    <row r="8772" spans="1:27" x14ac:dyDescent="0.25">
      <c r="A8772" t="s">
        <v>5444</v>
      </c>
      <c r="B8772" t="s">
        <v>55</v>
      </c>
      <c r="C8772" t="s">
        <v>43</v>
      </c>
      <c r="D8772" t="s">
        <v>5598</v>
      </c>
      <c r="E8772" t="s">
        <v>155</v>
      </c>
      <c r="F8772" t="s">
        <v>15</v>
      </c>
      <c r="G8772" t="s">
        <v>55</v>
      </c>
      <c r="H8772">
        <v>563</v>
      </c>
      <c r="I8772" t="s">
        <v>55</v>
      </c>
      <c r="J8772">
        <v>5000</v>
      </c>
      <c r="K8772">
        <v>4653</v>
      </c>
      <c r="L8772">
        <v>0.26</v>
      </c>
      <c r="M8772" s="63">
        <v>45453</v>
      </c>
      <c r="N8772" s="63">
        <v>45474</v>
      </c>
      <c r="O8772">
        <v>21</v>
      </c>
      <c r="P8772" t="s">
        <v>55</v>
      </c>
      <c r="Q8772">
        <v>0</v>
      </c>
      <c r="R8772">
        <v>0</v>
      </c>
      <c r="S8772">
        <v>0</v>
      </c>
      <c r="T8772">
        <v>0</v>
      </c>
      <c r="U8772">
        <v>0</v>
      </c>
      <c r="V8772">
        <v>0</v>
      </c>
      <c r="W8772">
        <v>0</v>
      </c>
      <c r="X8772" s="1">
        <v>45473</v>
      </c>
      <c r="Y8772" s="1">
        <v>45358</v>
      </c>
      <c r="Z8772" t="s">
        <v>5598</v>
      </c>
      <c r="AA8772" t="s">
        <v>99</v>
      </c>
    </row>
    <row r="8773" spans="1:27" x14ac:dyDescent="0.25">
      <c r="A8773" t="s">
        <v>5445</v>
      </c>
      <c r="B8773" t="s">
        <v>55</v>
      </c>
      <c r="C8773" t="s">
        <v>43</v>
      </c>
      <c r="D8773" t="s">
        <v>5598</v>
      </c>
      <c r="E8773" t="s">
        <v>155</v>
      </c>
      <c r="F8773" t="s">
        <v>15</v>
      </c>
      <c r="G8773" t="s">
        <v>55</v>
      </c>
      <c r="H8773">
        <v>768</v>
      </c>
      <c r="I8773" t="s">
        <v>55</v>
      </c>
      <c r="J8773">
        <v>5000</v>
      </c>
      <c r="K8773">
        <v>1845</v>
      </c>
      <c r="L8773">
        <v>0.26</v>
      </c>
      <c r="M8773" s="63">
        <v>45456</v>
      </c>
      <c r="N8773" s="63">
        <v>45477</v>
      </c>
      <c r="O8773">
        <v>21</v>
      </c>
      <c r="P8773" t="s">
        <v>55</v>
      </c>
      <c r="Q8773">
        <v>0</v>
      </c>
      <c r="R8773">
        <v>0</v>
      </c>
      <c r="S8773">
        <v>0</v>
      </c>
      <c r="T8773">
        <v>0</v>
      </c>
      <c r="U8773">
        <v>0</v>
      </c>
      <c r="V8773">
        <v>0</v>
      </c>
      <c r="W8773">
        <v>0</v>
      </c>
      <c r="X8773" s="1">
        <v>45473</v>
      </c>
      <c r="Y8773" s="1">
        <v>45132</v>
      </c>
      <c r="Z8773" t="s">
        <v>5598</v>
      </c>
      <c r="AA8773" t="s">
        <v>99</v>
      </c>
    </row>
    <row r="8774" spans="1:27" x14ac:dyDescent="0.25">
      <c r="A8774" t="s">
        <v>5446</v>
      </c>
      <c r="B8774" t="s">
        <v>55</v>
      </c>
      <c r="C8774" t="s">
        <v>43</v>
      </c>
      <c r="D8774" t="s">
        <v>5598</v>
      </c>
      <c r="E8774" t="s">
        <v>155</v>
      </c>
      <c r="F8774" t="s">
        <v>15</v>
      </c>
      <c r="G8774" t="s">
        <v>55</v>
      </c>
      <c r="H8774">
        <v>599</v>
      </c>
      <c r="I8774" t="s">
        <v>55</v>
      </c>
      <c r="J8774">
        <v>5000</v>
      </c>
      <c r="K8774">
        <v>3360.72</v>
      </c>
      <c r="L8774">
        <v>0.26</v>
      </c>
      <c r="M8774" s="63">
        <v>45472</v>
      </c>
      <c r="N8774" s="63">
        <v>45493</v>
      </c>
      <c r="O8774">
        <v>21</v>
      </c>
      <c r="P8774" t="s">
        <v>55</v>
      </c>
      <c r="Q8774">
        <v>0</v>
      </c>
      <c r="R8774">
        <v>0</v>
      </c>
      <c r="S8774">
        <v>0</v>
      </c>
      <c r="T8774">
        <v>0</v>
      </c>
      <c r="U8774">
        <v>0</v>
      </c>
      <c r="V8774">
        <v>0</v>
      </c>
      <c r="W8774">
        <v>0</v>
      </c>
      <c r="X8774" s="1">
        <v>45473</v>
      </c>
      <c r="Y8774" s="1">
        <v>45273</v>
      </c>
      <c r="Z8774" t="s">
        <v>5598</v>
      </c>
      <c r="AA8774" t="s">
        <v>99</v>
      </c>
    </row>
    <row r="8775" spans="1:27" x14ac:dyDescent="0.25">
      <c r="A8775" t="s">
        <v>5447</v>
      </c>
      <c r="B8775" t="s">
        <v>55</v>
      </c>
      <c r="C8775" t="s">
        <v>43</v>
      </c>
      <c r="D8775" t="s">
        <v>5598</v>
      </c>
      <c r="E8775" t="s">
        <v>155</v>
      </c>
      <c r="F8775" t="s">
        <v>15</v>
      </c>
      <c r="G8775" t="s">
        <v>55</v>
      </c>
      <c r="H8775">
        <v>549</v>
      </c>
      <c r="I8775" t="s">
        <v>55</v>
      </c>
      <c r="J8775">
        <v>5000</v>
      </c>
      <c r="K8775">
        <v>2034</v>
      </c>
      <c r="L8775">
        <v>0.26</v>
      </c>
      <c r="M8775" s="63">
        <v>45461</v>
      </c>
      <c r="N8775" s="63">
        <v>45482</v>
      </c>
      <c r="O8775">
        <v>21</v>
      </c>
      <c r="P8775" t="s">
        <v>55</v>
      </c>
      <c r="Q8775">
        <v>0</v>
      </c>
      <c r="R8775">
        <v>0</v>
      </c>
      <c r="S8775">
        <v>0</v>
      </c>
      <c r="T8775">
        <v>0</v>
      </c>
      <c r="U8775">
        <v>0</v>
      </c>
      <c r="V8775">
        <v>0</v>
      </c>
      <c r="W8775">
        <v>0</v>
      </c>
      <c r="X8775" s="1">
        <v>45473</v>
      </c>
      <c r="Y8775" s="1">
        <v>45110</v>
      </c>
      <c r="Z8775" t="s">
        <v>5598</v>
      </c>
      <c r="AA8775" t="s">
        <v>100</v>
      </c>
    </row>
    <row r="8776" spans="1:27" x14ac:dyDescent="0.25">
      <c r="A8776" t="s">
        <v>5448</v>
      </c>
      <c r="B8776" t="s">
        <v>55</v>
      </c>
      <c r="C8776" t="s">
        <v>43</v>
      </c>
      <c r="D8776" t="s">
        <v>5598</v>
      </c>
      <c r="E8776" t="s">
        <v>155</v>
      </c>
      <c r="F8776" t="s">
        <v>15</v>
      </c>
      <c r="G8776" t="s">
        <v>55</v>
      </c>
      <c r="H8776">
        <v>793</v>
      </c>
      <c r="I8776" t="s">
        <v>55</v>
      </c>
      <c r="J8776">
        <v>5000</v>
      </c>
      <c r="K8776">
        <v>793.5</v>
      </c>
      <c r="L8776">
        <v>0.26</v>
      </c>
      <c r="M8776" s="63">
        <v>45473</v>
      </c>
      <c r="N8776" s="63">
        <v>45494</v>
      </c>
      <c r="O8776">
        <v>21</v>
      </c>
      <c r="P8776" t="s">
        <v>55</v>
      </c>
      <c r="Q8776">
        <v>0</v>
      </c>
      <c r="R8776">
        <v>0</v>
      </c>
      <c r="S8776">
        <v>0</v>
      </c>
      <c r="T8776">
        <v>0</v>
      </c>
      <c r="U8776">
        <v>0</v>
      </c>
      <c r="V8776">
        <v>0</v>
      </c>
      <c r="W8776">
        <v>0</v>
      </c>
      <c r="X8776" s="1">
        <v>45473</v>
      </c>
      <c r="Y8776" s="1">
        <v>45172</v>
      </c>
      <c r="Z8776" t="s">
        <v>5598</v>
      </c>
      <c r="AA8776" t="s">
        <v>100</v>
      </c>
    </row>
    <row r="8777" spans="1:27" x14ac:dyDescent="0.25">
      <c r="A8777" t="s">
        <v>5449</v>
      </c>
      <c r="B8777" t="s">
        <v>55</v>
      </c>
      <c r="C8777" t="s">
        <v>43</v>
      </c>
      <c r="D8777" t="s">
        <v>5598</v>
      </c>
      <c r="E8777" t="s">
        <v>155</v>
      </c>
      <c r="F8777" t="s">
        <v>15</v>
      </c>
      <c r="G8777" t="s">
        <v>55</v>
      </c>
      <c r="H8777">
        <v>524</v>
      </c>
      <c r="I8777" t="s">
        <v>55</v>
      </c>
      <c r="J8777">
        <v>5000</v>
      </c>
      <c r="K8777">
        <v>2223</v>
      </c>
      <c r="L8777">
        <v>0.26</v>
      </c>
      <c r="M8777" s="63">
        <v>45462</v>
      </c>
      <c r="N8777" s="63">
        <v>45483</v>
      </c>
      <c r="O8777">
        <v>21</v>
      </c>
      <c r="P8777" t="s">
        <v>55</v>
      </c>
      <c r="Q8777">
        <v>0</v>
      </c>
      <c r="R8777">
        <v>0</v>
      </c>
      <c r="S8777">
        <v>0</v>
      </c>
      <c r="T8777">
        <v>0</v>
      </c>
      <c r="U8777">
        <v>0</v>
      </c>
      <c r="V8777">
        <v>0</v>
      </c>
      <c r="W8777">
        <v>0</v>
      </c>
      <c r="X8777" s="1">
        <v>45473</v>
      </c>
      <c r="Y8777" s="1">
        <v>45179</v>
      </c>
      <c r="Z8777" t="s">
        <v>5598</v>
      </c>
      <c r="AA8777" t="s">
        <v>105</v>
      </c>
    </row>
    <row r="8778" spans="1:27" x14ac:dyDescent="0.25">
      <c r="A8778" t="s">
        <v>5450</v>
      </c>
      <c r="B8778" t="s">
        <v>55</v>
      </c>
      <c r="C8778" t="s">
        <v>43</v>
      </c>
      <c r="D8778" t="s">
        <v>5598</v>
      </c>
      <c r="E8778" t="s">
        <v>155</v>
      </c>
      <c r="F8778" t="s">
        <v>15</v>
      </c>
      <c r="G8778" t="s">
        <v>55</v>
      </c>
      <c r="H8778">
        <v>645</v>
      </c>
      <c r="I8778" t="s">
        <v>55</v>
      </c>
      <c r="J8778">
        <v>5000</v>
      </c>
      <c r="K8778">
        <v>787.45</v>
      </c>
      <c r="L8778">
        <v>0.26</v>
      </c>
      <c r="M8778" s="63">
        <v>45460</v>
      </c>
      <c r="N8778" s="63">
        <v>45481</v>
      </c>
      <c r="O8778">
        <v>21</v>
      </c>
      <c r="P8778" t="s">
        <v>55</v>
      </c>
      <c r="Q8778">
        <v>0</v>
      </c>
      <c r="R8778">
        <v>0</v>
      </c>
      <c r="S8778">
        <v>0</v>
      </c>
      <c r="T8778">
        <v>0</v>
      </c>
      <c r="U8778">
        <v>0</v>
      </c>
      <c r="V8778">
        <v>0</v>
      </c>
      <c r="W8778">
        <v>0</v>
      </c>
      <c r="X8778" s="1">
        <v>45473</v>
      </c>
      <c r="Y8778" s="1">
        <v>45233</v>
      </c>
      <c r="Z8778" t="s">
        <v>5598</v>
      </c>
      <c r="AA8778" t="s">
        <v>102</v>
      </c>
    </row>
    <row r="8779" spans="1:27" x14ac:dyDescent="0.25">
      <c r="A8779" t="s">
        <v>5451</v>
      </c>
      <c r="B8779" t="s">
        <v>55</v>
      </c>
      <c r="C8779" t="s">
        <v>43</v>
      </c>
      <c r="D8779" t="s">
        <v>5598</v>
      </c>
      <c r="E8779" t="s">
        <v>155</v>
      </c>
      <c r="F8779" t="s">
        <v>15</v>
      </c>
      <c r="G8779" t="s">
        <v>55</v>
      </c>
      <c r="H8779">
        <v>653</v>
      </c>
      <c r="I8779" t="s">
        <v>55</v>
      </c>
      <c r="J8779">
        <v>5000</v>
      </c>
      <c r="K8779">
        <v>4872</v>
      </c>
      <c r="L8779">
        <v>0.26</v>
      </c>
      <c r="M8779" s="63">
        <v>45472</v>
      </c>
      <c r="N8779" s="63">
        <v>45493</v>
      </c>
      <c r="O8779">
        <v>21</v>
      </c>
      <c r="P8779" t="s">
        <v>55</v>
      </c>
      <c r="Q8779">
        <v>0</v>
      </c>
      <c r="R8779">
        <v>0</v>
      </c>
      <c r="S8779">
        <v>0</v>
      </c>
      <c r="T8779">
        <v>0</v>
      </c>
      <c r="U8779">
        <v>0</v>
      </c>
      <c r="V8779">
        <v>0</v>
      </c>
      <c r="W8779">
        <v>0</v>
      </c>
      <c r="X8779" s="1">
        <v>45473</v>
      </c>
      <c r="Y8779" s="1">
        <v>45230</v>
      </c>
      <c r="Z8779" t="s">
        <v>5598</v>
      </c>
      <c r="AA8779" t="s">
        <v>102</v>
      </c>
    </row>
    <row r="8780" spans="1:27" x14ac:dyDescent="0.25">
      <c r="A8780" t="s">
        <v>5452</v>
      </c>
      <c r="B8780" t="s">
        <v>55</v>
      </c>
      <c r="C8780" t="s">
        <v>43</v>
      </c>
      <c r="D8780" t="s">
        <v>5598</v>
      </c>
      <c r="E8780" t="s">
        <v>155</v>
      </c>
      <c r="F8780" t="s">
        <v>15</v>
      </c>
      <c r="G8780" t="s">
        <v>55</v>
      </c>
      <c r="H8780">
        <v>510</v>
      </c>
      <c r="I8780" t="s">
        <v>55</v>
      </c>
      <c r="J8780">
        <v>5000</v>
      </c>
      <c r="K8780">
        <v>4992.43</v>
      </c>
      <c r="L8780">
        <v>0.26</v>
      </c>
      <c r="M8780" s="63">
        <v>45473</v>
      </c>
      <c r="N8780" s="63">
        <v>45494</v>
      </c>
      <c r="O8780">
        <v>21</v>
      </c>
      <c r="P8780" t="s">
        <v>55</v>
      </c>
      <c r="Q8780">
        <v>0</v>
      </c>
      <c r="R8780">
        <v>0</v>
      </c>
      <c r="S8780">
        <v>0</v>
      </c>
      <c r="T8780">
        <v>0</v>
      </c>
      <c r="U8780">
        <v>0</v>
      </c>
      <c r="V8780">
        <v>0</v>
      </c>
      <c r="W8780">
        <v>0</v>
      </c>
      <c r="X8780" s="1">
        <v>45473</v>
      </c>
      <c r="Y8780" s="1">
        <v>45221</v>
      </c>
      <c r="Z8780" t="s">
        <v>5598</v>
      </c>
      <c r="AA8780" t="s">
        <v>104</v>
      </c>
    </row>
    <row r="8781" spans="1:27" x14ac:dyDescent="0.25">
      <c r="A8781" t="s">
        <v>5453</v>
      </c>
      <c r="B8781" t="s">
        <v>55</v>
      </c>
      <c r="C8781" t="s">
        <v>43</v>
      </c>
      <c r="D8781" t="s">
        <v>5598</v>
      </c>
      <c r="E8781" t="s">
        <v>155</v>
      </c>
      <c r="F8781" t="s">
        <v>15</v>
      </c>
      <c r="G8781" t="s">
        <v>55</v>
      </c>
      <c r="H8781">
        <v>800</v>
      </c>
      <c r="I8781" t="s">
        <v>55</v>
      </c>
      <c r="J8781">
        <v>5000</v>
      </c>
      <c r="K8781">
        <v>4985.25</v>
      </c>
      <c r="L8781">
        <v>0.26</v>
      </c>
      <c r="M8781" s="63">
        <v>45462</v>
      </c>
      <c r="N8781" s="63">
        <v>45483</v>
      </c>
      <c r="O8781">
        <v>21</v>
      </c>
      <c r="P8781" t="s">
        <v>55</v>
      </c>
      <c r="Q8781">
        <v>0</v>
      </c>
      <c r="R8781">
        <v>0</v>
      </c>
      <c r="S8781">
        <v>0</v>
      </c>
      <c r="T8781">
        <v>0</v>
      </c>
      <c r="U8781">
        <v>0</v>
      </c>
      <c r="V8781">
        <v>0</v>
      </c>
      <c r="W8781">
        <v>0</v>
      </c>
      <c r="X8781" s="1">
        <v>45473</v>
      </c>
      <c r="Y8781" s="1">
        <v>45125</v>
      </c>
      <c r="Z8781" t="s">
        <v>5598</v>
      </c>
      <c r="AA8781" t="s">
        <v>103</v>
      </c>
    </row>
    <row r="8782" spans="1:27" x14ac:dyDescent="0.25">
      <c r="A8782" t="s">
        <v>5454</v>
      </c>
      <c r="B8782" t="s">
        <v>55</v>
      </c>
      <c r="C8782" t="s">
        <v>43</v>
      </c>
      <c r="D8782" t="s">
        <v>5598</v>
      </c>
      <c r="E8782" t="s">
        <v>155</v>
      </c>
      <c r="F8782" t="s">
        <v>15</v>
      </c>
      <c r="G8782" t="s">
        <v>55</v>
      </c>
      <c r="H8782">
        <v>578</v>
      </c>
      <c r="I8782" t="s">
        <v>55</v>
      </c>
      <c r="J8782">
        <v>5000</v>
      </c>
      <c r="K8782">
        <v>3415.5</v>
      </c>
      <c r="L8782">
        <v>0.26</v>
      </c>
      <c r="M8782" s="63">
        <v>45472</v>
      </c>
      <c r="N8782" s="63">
        <v>45493</v>
      </c>
      <c r="O8782">
        <v>21</v>
      </c>
      <c r="P8782" t="s">
        <v>55</v>
      </c>
      <c r="Q8782">
        <v>0</v>
      </c>
      <c r="R8782">
        <v>0</v>
      </c>
      <c r="S8782">
        <v>0</v>
      </c>
      <c r="T8782">
        <v>0</v>
      </c>
      <c r="U8782">
        <v>0</v>
      </c>
      <c r="V8782">
        <v>0</v>
      </c>
      <c r="W8782">
        <v>0</v>
      </c>
      <c r="X8782" s="1">
        <v>45473</v>
      </c>
      <c r="Y8782" s="1">
        <v>45215</v>
      </c>
      <c r="Z8782" t="s">
        <v>5598</v>
      </c>
      <c r="AA8782" t="s">
        <v>99</v>
      </c>
    </row>
    <row r="8783" spans="1:27" x14ac:dyDescent="0.25">
      <c r="A8783" t="s">
        <v>5455</v>
      </c>
      <c r="B8783" t="s">
        <v>55</v>
      </c>
      <c r="C8783" t="s">
        <v>43</v>
      </c>
      <c r="D8783" t="s">
        <v>5598</v>
      </c>
      <c r="E8783" t="s">
        <v>155</v>
      </c>
      <c r="F8783" t="s">
        <v>15</v>
      </c>
      <c r="G8783" t="s">
        <v>55</v>
      </c>
      <c r="H8783">
        <v>728</v>
      </c>
      <c r="I8783" t="s">
        <v>55</v>
      </c>
      <c r="J8783">
        <v>5000</v>
      </c>
      <c r="K8783">
        <v>4885.08</v>
      </c>
      <c r="L8783">
        <v>0.26</v>
      </c>
      <c r="M8783" s="63">
        <v>45466</v>
      </c>
      <c r="N8783" s="63">
        <v>45487</v>
      </c>
      <c r="O8783">
        <v>21</v>
      </c>
      <c r="P8783" t="s">
        <v>55</v>
      </c>
      <c r="Q8783">
        <v>0</v>
      </c>
      <c r="R8783">
        <v>0</v>
      </c>
      <c r="S8783">
        <v>0</v>
      </c>
      <c r="T8783">
        <v>0</v>
      </c>
      <c r="U8783">
        <v>0</v>
      </c>
      <c r="V8783">
        <v>0</v>
      </c>
      <c r="W8783">
        <v>0</v>
      </c>
      <c r="X8783" s="1">
        <v>45473</v>
      </c>
      <c r="Y8783" s="1">
        <v>45299</v>
      </c>
      <c r="Z8783" t="s">
        <v>5598</v>
      </c>
      <c r="AA8783" t="s">
        <v>99</v>
      </c>
    </row>
    <row r="8784" spans="1:27" x14ac:dyDescent="0.25">
      <c r="A8784" t="s">
        <v>5456</v>
      </c>
      <c r="B8784" t="s">
        <v>55</v>
      </c>
      <c r="C8784" t="s">
        <v>43</v>
      </c>
      <c r="D8784" t="s">
        <v>5598</v>
      </c>
      <c r="E8784" t="s">
        <v>155</v>
      </c>
      <c r="F8784" t="s">
        <v>15</v>
      </c>
      <c r="G8784" t="s">
        <v>55</v>
      </c>
      <c r="H8784">
        <v>667</v>
      </c>
      <c r="I8784" t="s">
        <v>55</v>
      </c>
      <c r="J8784">
        <v>5000</v>
      </c>
      <c r="K8784">
        <v>1938</v>
      </c>
      <c r="L8784">
        <v>0.26</v>
      </c>
      <c r="M8784" s="63">
        <v>45462</v>
      </c>
      <c r="N8784" s="63">
        <v>45483</v>
      </c>
      <c r="O8784">
        <v>21</v>
      </c>
      <c r="P8784" t="s">
        <v>55</v>
      </c>
      <c r="Q8784">
        <v>0</v>
      </c>
      <c r="R8784">
        <v>0</v>
      </c>
      <c r="S8784">
        <v>0</v>
      </c>
      <c r="T8784">
        <v>0</v>
      </c>
      <c r="U8784">
        <v>0</v>
      </c>
      <c r="V8784">
        <v>0</v>
      </c>
      <c r="W8784">
        <v>0</v>
      </c>
      <c r="X8784" s="1">
        <v>45473</v>
      </c>
      <c r="Y8784" s="1">
        <v>45303</v>
      </c>
      <c r="Z8784" t="s">
        <v>5598</v>
      </c>
      <c r="AA8784" t="s">
        <v>99</v>
      </c>
    </row>
    <row r="8785" spans="1:27" x14ac:dyDescent="0.25">
      <c r="A8785" t="s">
        <v>5457</v>
      </c>
      <c r="B8785" t="s">
        <v>55</v>
      </c>
      <c r="C8785" t="s">
        <v>43</v>
      </c>
      <c r="D8785" t="s">
        <v>5598</v>
      </c>
      <c r="E8785" t="s">
        <v>155</v>
      </c>
      <c r="F8785" t="s">
        <v>15</v>
      </c>
      <c r="G8785" t="s">
        <v>55</v>
      </c>
      <c r="H8785">
        <v>793</v>
      </c>
      <c r="I8785" t="s">
        <v>55</v>
      </c>
      <c r="J8785">
        <v>5000</v>
      </c>
      <c r="K8785">
        <v>4885.3</v>
      </c>
      <c r="L8785">
        <v>0.26</v>
      </c>
      <c r="M8785" s="63">
        <v>45474</v>
      </c>
      <c r="N8785" s="63">
        <v>45495</v>
      </c>
      <c r="O8785">
        <v>21</v>
      </c>
      <c r="P8785" t="s">
        <v>55</v>
      </c>
      <c r="Q8785">
        <v>0</v>
      </c>
      <c r="R8785">
        <v>0</v>
      </c>
      <c r="S8785">
        <v>0</v>
      </c>
      <c r="T8785">
        <v>0</v>
      </c>
      <c r="U8785">
        <v>0</v>
      </c>
      <c r="V8785">
        <v>0</v>
      </c>
      <c r="W8785">
        <v>0</v>
      </c>
      <c r="X8785" s="1">
        <v>45473</v>
      </c>
      <c r="Y8785" s="1">
        <v>45091</v>
      </c>
      <c r="Z8785" t="s">
        <v>5598</v>
      </c>
      <c r="AA8785" t="s">
        <v>101</v>
      </c>
    </row>
    <row r="8786" spans="1:27" x14ac:dyDescent="0.25">
      <c r="A8786" t="s">
        <v>5458</v>
      </c>
      <c r="B8786" t="s">
        <v>55</v>
      </c>
      <c r="C8786" t="s">
        <v>43</v>
      </c>
      <c r="D8786" t="s">
        <v>5598</v>
      </c>
      <c r="E8786" t="s">
        <v>155</v>
      </c>
      <c r="F8786" t="s">
        <v>15</v>
      </c>
      <c r="G8786" t="s">
        <v>55</v>
      </c>
      <c r="H8786">
        <v>687</v>
      </c>
      <c r="I8786" t="s">
        <v>55</v>
      </c>
      <c r="J8786">
        <v>5000</v>
      </c>
      <c r="K8786">
        <v>4996.41</v>
      </c>
      <c r="L8786">
        <v>0.26</v>
      </c>
      <c r="M8786" s="63">
        <v>45457</v>
      </c>
      <c r="N8786" s="63">
        <v>45478</v>
      </c>
      <c r="O8786">
        <v>21</v>
      </c>
      <c r="P8786" t="s">
        <v>55</v>
      </c>
      <c r="Q8786">
        <v>0</v>
      </c>
      <c r="R8786">
        <v>0</v>
      </c>
      <c r="S8786">
        <v>0</v>
      </c>
      <c r="T8786">
        <v>0</v>
      </c>
      <c r="U8786">
        <v>0</v>
      </c>
      <c r="V8786">
        <v>0</v>
      </c>
      <c r="W8786">
        <v>0</v>
      </c>
      <c r="X8786" s="1">
        <v>45473</v>
      </c>
      <c r="Y8786" s="1">
        <v>45145</v>
      </c>
      <c r="Z8786" t="s">
        <v>5598</v>
      </c>
      <c r="AA8786" t="s">
        <v>99</v>
      </c>
    </row>
    <row r="8787" spans="1:27" x14ac:dyDescent="0.25">
      <c r="A8787" t="s">
        <v>5459</v>
      </c>
      <c r="B8787" t="s">
        <v>55</v>
      </c>
      <c r="C8787" t="s">
        <v>43</v>
      </c>
      <c r="D8787" t="s">
        <v>5598</v>
      </c>
      <c r="E8787" t="s">
        <v>155</v>
      </c>
      <c r="F8787" t="s">
        <v>15</v>
      </c>
      <c r="G8787" t="s">
        <v>55</v>
      </c>
      <c r="H8787">
        <v>747</v>
      </c>
      <c r="I8787" t="s">
        <v>55</v>
      </c>
      <c r="J8787">
        <v>5000</v>
      </c>
      <c r="K8787">
        <v>3058.5</v>
      </c>
      <c r="L8787">
        <v>0.26</v>
      </c>
      <c r="M8787" s="63">
        <v>45454</v>
      </c>
      <c r="N8787" s="63">
        <v>45475</v>
      </c>
      <c r="O8787">
        <v>21</v>
      </c>
      <c r="P8787" t="s">
        <v>55</v>
      </c>
      <c r="Q8787">
        <v>0</v>
      </c>
      <c r="R8787">
        <v>0</v>
      </c>
      <c r="S8787">
        <v>0</v>
      </c>
      <c r="T8787">
        <v>0</v>
      </c>
      <c r="U8787">
        <v>0</v>
      </c>
      <c r="V8787">
        <v>0</v>
      </c>
      <c r="W8787">
        <v>0</v>
      </c>
      <c r="X8787" s="1">
        <v>45473</v>
      </c>
      <c r="Y8787" s="1">
        <v>45287</v>
      </c>
      <c r="Z8787" t="s">
        <v>5598</v>
      </c>
      <c r="AA8787" t="s">
        <v>100</v>
      </c>
    </row>
    <row r="8788" spans="1:27" x14ac:dyDescent="0.25">
      <c r="A8788" t="s">
        <v>5460</v>
      </c>
      <c r="B8788" t="s">
        <v>55</v>
      </c>
      <c r="C8788" t="s">
        <v>43</v>
      </c>
      <c r="D8788" t="s">
        <v>5598</v>
      </c>
      <c r="E8788" t="s">
        <v>155</v>
      </c>
      <c r="F8788" t="s">
        <v>15</v>
      </c>
      <c r="G8788" t="s">
        <v>55</v>
      </c>
      <c r="H8788">
        <v>637</v>
      </c>
      <c r="I8788" t="s">
        <v>55</v>
      </c>
      <c r="J8788">
        <v>5000</v>
      </c>
      <c r="K8788">
        <v>2880</v>
      </c>
      <c r="L8788">
        <v>0.26</v>
      </c>
      <c r="M8788" s="63">
        <v>45473</v>
      </c>
      <c r="N8788" s="63">
        <v>45494</v>
      </c>
      <c r="O8788">
        <v>21</v>
      </c>
      <c r="P8788" t="s">
        <v>55</v>
      </c>
      <c r="Q8788">
        <v>0</v>
      </c>
      <c r="R8788">
        <v>0</v>
      </c>
      <c r="S8788">
        <v>0</v>
      </c>
      <c r="T8788">
        <v>0</v>
      </c>
      <c r="U8788">
        <v>0</v>
      </c>
      <c r="V8788">
        <v>0</v>
      </c>
      <c r="W8788">
        <v>0</v>
      </c>
      <c r="X8788" s="1">
        <v>45473</v>
      </c>
      <c r="Y8788" s="1">
        <v>45044</v>
      </c>
      <c r="Z8788" t="s">
        <v>5598</v>
      </c>
      <c r="AA8788" t="s">
        <v>101</v>
      </c>
    </row>
    <row r="8789" spans="1:27" x14ac:dyDescent="0.25">
      <c r="A8789" t="s">
        <v>5461</v>
      </c>
      <c r="B8789" t="s">
        <v>55</v>
      </c>
      <c r="C8789" t="s">
        <v>43</v>
      </c>
      <c r="D8789" t="s">
        <v>5598</v>
      </c>
      <c r="E8789" t="s">
        <v>155</v>
      </c>
      <c r="F8789" t="s">
        <v>15</v>
      </c>
      <c r="G8789" t="s">
        <v>55</v>
      </c>
      <c r="H8789">
        <v>738</v>
      </c>
      <c r="I8789" t="s">
        <v>55</v>
      </c>
      <c r="J8789">
        <v>5000</v>
      </c>
      <c r="K8789">
        <v>4616.78</v>
      </c>
      <c r="L8789">
        <v>0.26</v>
      </c>
      <c r="M8789" s="63">
        <v>45472</v>
      </c>
      <c r="N8789" s="63">
        <v>45493</v>
      </c>
      <c r="O8789">
        <v>21</v>
      </c>
      <c r="P8789" t="s">
        <v>55</v>
      </c>
      <c r="Q8789">
        <v>0</v>
      </c>
      <c r="R8789">
        <v>0</v>
      </c>
      <c r="S8789">
        <v>0</v>
      </c>
      <c r="T8789">
        <v>0</v>
      </c>
      <c r="U8789">
        <v>0</v>
      </c>
      <c r="V8789">
        <v>0</v>
      </c>
      <c r="W8789">
        <v>0</v>
      </c>
      <c r="X8789" s="1">
        <v>45473</v>
      </c>
      <c r="Y8789" s="1">
        <v>45351</v>
      </c>
      <c r="Z8789" t="s">
        <v>5598</v>
      </c>
      <c r="AA8789" t="s">
        <v>101</v>
      </c>
    </row>
    <row r="8790" spans="1:27" x14ac:dyDescent="0.25">
      <c r="A8790" t="s">
        <v>5462</v>
      </c>
      <c r="B8790" t="s">
        <v>55</v>
      </c>
      <c r="C8790" t="s">
        <v>43</v>
      </c>
      <c r="D8790" t="s">
        <v>5598</v>
      </c>
      <c r="E8790" t="s">
        <v>155</v>
      </c>
      <c r="F8790" t="s">
        <v>15</v>
      </c>
      <c r="G8790" t="s">
        <v>55</v>
      </c>
      <c r="H8790">
        <v>784</v>
      </c>
      <c r="I8790" t="s">
        <v>55</v>
      </c>
      <c r="J8790">
        <v>5000</v>
      </c>
      <c r="K8790">
        <v>4504.5</v>
      </c>
      <c r="L8790">
        <v>0.26</v>
      </c>
      <c r="M8790" s="63">
        <v>45473</v>
      </c>
      <c r="N8790" s="63">
        <v>45494</v>
      </c>
      <c r="O8790">
        <v>21</v>
      </c>
      <c r="P8790" t="s">
        <v>55</v>
      </c>
      <c r="Q8790">
        <v>0</v>
      </c>
      <c r="R8790">
        <v>0</v>
      </c>
      <c r="S8790">
        <v>0</v>
      </c>
      <c r="T8790">
        <v>0</v>
      </c>
      <c r="U8790">
        <v>0</v>
      </c>
      <c r="V8790">
        <v>0</v>
      </c>
      <c r="W8790">
        <v>0</v>
      </c>
      <c r="X8790" s="1">
        <v>45473</v>
      </c>
      <c r="Y8790" s="1">
        <v>45190</v>
      </c>
      <c r="Z8790" t="s">
        <v>5598</v>
      </c>
      <c r="AA8790" t="s">
        <v>101</v>
      </c>
    </row>
    <row r="8791" spans="1:27" x14ac:dyDescent="0.25">
      <c r="A8791" t="s">
        <v>5463</v>
      </c>
      <c r="B8791" t="s">
        <v>55</v>
      </c>
      <c r="C8791" t="s">
        <v>43</v>
      </c>
      <c r="D8791" t="s">
        <v>5598</v>
      </c>
      <c r="E8791" t="s">
        <v>155</v>
      </c>
      <c r="F8791" t="s">
        <v>15</v>
      </c>
      <c r="G8791" t="s">
        <v>55</v>
      </c>
      <c r="H8791">
        <v>522</v>
      </c>
      <c r="I8791" t="s">
        <v>55</v>
      </c>
      <c r="J8791">
        <v>5000</v>
      </c>
      <c r="K8791">
        <v>945</v>
      </c>
      <c r="L8791">
        <v>0.26</v>
      </c>
      <c r="M8791" s="63">
        <v>45459</v>
      </c>
      <c r="N8791" s="63">
        <v>45480</v>
      </c>
      <c r="O8791">
        <v>21</v>
      </c>
      <c r="P8791" t="s">
        <v>55</v>
      </c>
      <c r="Q8791">
        <v>0</v>
      </c>
      <c r="R8791">
        <v>0</v>
      </c>
      <c r="S8791">
        <v>0</v>
      </c>
      <c r="T8791">
        <v>0</v>
      </c>
      <c r="U8791">
        <v>0</v>
      </c>
      <c r="V8791">
        <v>0</v>
      </c>
      <c r="W8791">
        <v>0</v>
      </c>
      <c r="X8791" s="1">
        <v>45473</v>
      </c>
      <c r="Y8791" s="1">
        <v>45086</v>
      </c>
      <c r="Z8791" t="s">
        <v>5598</v>
      </c>
      <c r="AA8791" t="s">
        <v>105</v>
      </c>
    </row>
    <row r="8792" spans="1:27" x14ac:dyDescent="0.25">
      <c r="A8792" t="s">
        <v>5464</v>
      </c>
      <c r="B8792" t="s">
        <v>55</v>
      </c>
      <c r="C8792" t="s">
        <v>43</v>
      </c>
      <c r="D8792" t="s">
        <v>5598</v>
      </c>
      <c r="E8792" t="s">
        <v>155</v>
      </c>
      <c r="F8792" t="s">
        <v>15</v>
      </c>
      <c r="G8792" t="s">
        <v>55</v>
      </c>
      <c r="H8792">
        <v>568</v>
      </c>
      <c r="I8792" t="s">
        <v>55</v>
      </c>
      <c r="J8792">
        <v>5000</v>
      </c>
      <c r="K8792">
        <v>3194.7</v>
      </c>
      <c r="L8792">
        <v>0.26</v>
      </c>
      <c r="M8792" s="63">
        <v>45455</v>
      </c>
      <c r="N8792" s="63">
        <v>45476</v>
      </c>
      <c r="O8792">
        <v>21</v>
      </c>
      <c r="P8792" t="s">
        <v>55</v>
      </c>
      <c r="Q8792">
        <v>0</v>
      </c>
      <c r="R8792">
        <v>0</v>
      </c>
      <c r="S8792">
        <v>0</v>
      </c>
      <c r="T8792">
        <v>0</v>
      </c>
      <c r="U8792">
        <v>0</v>
      </c>
      <c r="V8792">
        <v>0</v>
      </c>
      <c r="W8792">
        <v>0</v>
      </c>
      <c r="X8792" s="1">
        <v>45473</v>
      </c>
      <c r="Y8792" s="1">
        <v>45062</v>
      </c>
      <c r="Z8792" t="s">
        <v>5598</v>
      </c>
      <c r="AA8792" t="s">
        <v>102</v>
      </c>
    </row>
    <row r="8793" spans="1:27" x14ac:dyDescent="0.25">
      <c r="A8793" t="s">
        <v>5465</v>
      </c>
      <c r="B8793" t="s">
        <v>55</v>
      </c>
      <c r="C8793" t="s">
        <v>43</v>
      </c>
      <c r="D8793" t="s">
        <v>5598</v>
      </c>
      <c r="E8793" t="s">
        <v>155</v>
      </c>
      <c r="F8793" t="s">
        <v>15</v>
      </c>
      <c r="G8793" t="s">
        <v>55</v>
      </c>
      <c r="H8793">
        <v>766</v>
      </c>
      <c r="I8793" t="s">
        <v>55</v>
      </c>
      <c r="J8793">
        <v>10000</v>
      </c>
      <c r="K8793">
        <v>8511</v>
      </c>
      <c r="L8793">
        <v>0.26</v>
      </c>
      <c r="M8793" s="63">
        <v>45468</v>
      </c>
      <c r="N8793" s="63">
        <v>45489</v>
      </c>
      <c r="O8793">
        <v>21</v>
      </c>
      <c r="P8793" t="s">
        <v>55</v>
      </c>
      <c r="Q8793">
        <v>0</v>
      </c>
      <c r="R8793">
        <v>0</v>
      </c>
      <c r="S8793">
        <v>0</v>
      </c>
      <c r="T8793">
        <v>0</v>
      </c>
      <c r="U8793">
        <v>0</v>
      </c>
      <c r="V8793">
        <v>0</v>
      </c>
      <c r="W8793">
        <v>0</v>
      </c>
      <c r="X8793" s="1">
        <v>45473</v>
      </c>
      <c r="Y8793" s="1">
        <v>45330</v>
      </c>
      <c r="Z8793" t="s">
        <v>5598</v>
      </c>
      <c r="AA8793" t="s">
        <v>103</v>
      </c>
    </row>
    <row r="8794" spans="1:27" x14ac:dyDescent="0.25">
      <c r="A8794" t="s">
        <v>5466</v>
      </c>
      <c r="B8794" t="s">
        <v>55</v>
      </c>
      <c r="C8794" t="s">
        <v>43</v>
      </c>
      <c r="D8794" t="s">
        <v>5598</v>
      </c>
      <c r="E8794" t="s">
        <v>155</v>
      </c>
      <c r="F8794" t="s">
        <v>15</v>
      </c>
      <c r="G8794" t="s">
        <v>55</v>
      </c>
      <c r="H8794">
        <v>631</v>
      </c>
      <c r="I8794" t="s">
        <v>55</v>
      </c>
      <c r="J8794">
        <v>5000</v>
      </c>
      <c r="K8794">
        <v>4615.5</v>
      </c>
      <c r="L8794">
        <v>0.26</v>
      </c>
      <c r="M8794" s="63">
        <v>45463</v>
      </c>
      <c r="N8794" s="63">
        <v>45484</v>
      </c>
      <c r="O8794">
        <v>21</v>
      </c>
      <c r="P8794" t="s">
        <v>55</v>
      </c>
      <c r="Q8794">
        <v>0</v>
      </c>
      <c r="R8794">
        <v>0</v>
      </c>
      <c r="S8794">
        <v>0</v>
      </c>
      <c r="T8794">
        <v>0</v>
      </c>
      <c r="U8794">
        <v>0</v>
      </c>
      <c r="V8794">
        <v>0</v>
      </c>
      <c r="W8794">
        <v>0</v>
      </c>
      <c r="X8794" s="1">
        <v>45473</v>
      </c>
      <c r="Y8794" s="1">
        <v>45279</v>
      </c>
      <c r="Z8794" t="s">
        <v>5598</v>
      </c>
      <c r="AA8794" t="s">
        <v>103</v>
      </c>
    </row>
    <row r="8795" spans="1:27" x14ac:dyDescent="0.25">
      <c r="A8795" t="s">
        <v>5467</v>
      </c>
      <c r="B8795" t="s">
        <v>55</v>
      </c>
      <c r="C8795" t="s">
        <v>43</v>
      </c>
      <c r="D8795" t="s">
        <v>5598</v>
      </c>
      <c r="E8795" t="s">
        <v>155</v>
      </c>
      <c r="F8795" t="s">
        <v>15</v>
      </c>
      <c r="G8795" t="s">
        <v>55</v>
      </c>
      <c r="H8795">
        <v>586</v>
      </c>
      <c r="I8795" t="s">
        <v>55</v>
      </c>
      <c r="J8795">
        <v>5000</v>
      </c>
      <c r="K8795">
        <v>4468.5</v>
      </c>
      <c r="L8795">
        <v>0.26</v>
      </c>
      <c r="M8795" s="63">
        <v>45468</v>
      </c>
      <c r="N8795" s="63">
        <v>45489</v>
      </c>
      <c r="O8795">
        <v>21</v>
      </c>
      <c r="P8795" t="s">
        <v>55</v>
      </c>
      <c r="Q8795">
        <v>0</v>
      </c>
      <c r="R8795">
        <v>0</v>
      </c>
      <c r="S8795">
        <v>0</v>
      </c>
      <c r="T8795">
        <v>0</v>
      </c>
      <c r="U8795">
        <v>0</v>
      </c>
      <c r="V8795">
        <v>0</v>
      </c>
      <c r="W8795">
        <v>0</v>
      </c>
      <c r="X8795" s="1">
        <v>45473</v>
      </c>
      <c r="Y8795" s="1">
        <v>45251</v>
      </c>
      <c r="Z8795" t="s">
        <v>5598</v>
      </c>
      <c r="AA8795" t="s">
        <v>99</v>
      </c>
    </row>
    <row r="8796" spans="1:27" x14ac:dyDescent="0.25">
      <c r="A8796" t="s">
        <v>5468</v>
      </c>
      <c r="B8796" t="s">
        <v>55</v>
      </c>
      <c r="C8796" t="s">
        <v>43</v>
      </c>
      <c r="D8796" t="s">
        <v>5598</v>
      </c>
      <c r="E8796" t="s">
        <v>155</v>
      </c>
      <c r="F8796" t="s">
        <v>15</v>
      </c>
      <c r="G8796" t="s">
        <v>55</v>
      </c>
      <c r="H8796">
        <v>559</v>
      </c>
      <c r="I8796" t="s">
        <v>55</v>
      </c>
      <c r="J8796">
        <v>5000</v>
      </c>
      <c r="K8796">
        <v>4567.8500000000004</v>
      </c>
      <c r="L8796">
        <v>0.26</v>
      </c>
      <c r="M8796" s="63">
        <v>45452</v>
      </c>
      <c r="N8796" s="63">
        <v>45473</v>
      </c>
      <c r="O8796">
        <v>21</v>
      </c>
      <c r="P8796" t="s">
        <v>55</v>
      </c>
      <c r="Q8796">
        <v>4567.8500000000004</v>
      </c>
      <c r="R8796">
        <v>0</v>
      </c>
      <c r="S8796">
        <v>0</v>
      </c>
      <c r="T8796">
        <v>0</v>
      </c>
      <c r="U8796">
        <v>0</v>
      </c>
      <c r="V8796">
        <v>0</v>
      </c>
      <c r="W8796">
        <v>4567.8500000000004</v>
      </c>
      <c r="X8796" s="1">
        <v>45473</v>
      </c>
      <c r="Y8796" s="1">
        <v>45140</v>
      </c>
      <c r="Z8796" t="s">
        <v>5598</v>
      </c>
      <c r="AA8796" t="s">
        <v>99</v>
      </c>
    </row>
    <row r="8797" spans="1:27" x14ac:dyDescent="0.25">
      <c r="A8797" t="s">
        <v>5469</v>
      </c>
      <c r="B8797" t="s">
        <v>55</v>
      </c>
      <c r="C8797" t="s">
        <v>43</v>
      </c>
      <c r="D8797" t="s">
        <v>5598</v>
      </c>
      <c r="E8797" t="s">
        <v>155</v>
      </c>
      <c r="F8797" t="s">
        <v>15</v>
      </c>
      <c r="G8797" t="s">
        <v>55</v>
      </c>
      <c r="H8797">
        <v>738</v>
      </c>
      <c r="I8797" t="s">
        <v>55</v>
      </c>
      <c r="J8797">
        <v>15000</v>
      </c>
      <c r="K8797">
        <v>12369</v>
      </c>
      <c r="L8797">
        <v>0.26</v>
      </c>
      <c r="M8797" s="63">
        <v>45473</v>
      </c>
      <c r="N8797" s="63">
        <v>45494</v>
      </c>
      <c r="O8797">
        <v>21</v>
      </c>
      <c r="P8797" t="s">
        <v>55</v>
      </c>
      <c r="Q8797">
        <v>0</v>
      </c>
      <c r="R8797">
        <v>0</v>
      </c>
      <c r="S8797">
        <v>0</v>
      </c>
      <c r="T8797">
        <v>0</v>
      </c>
      <c r="U8797">
        <v>0</v>
      </c>
      <c r="V8797">
        <v>0</v>
      </c>
      <c r="W8797">
        <v>0</v>
      </c>
      <c r="X8797" s="1">
        <v>45473</v>
      </c>
      <c r="Y8797" s="1">
        <v>45053</v>
      </c>
      <c r="Z8797" t="s">
        <v>5598</v>
      </c>
      <c r="AA8797" t="s">
        <v>100</v>
      </c>
    </row>
    <row r="8798" spans="1:27" x14ac:dyDescent="0.25">
      <c r="A8798" t="s">
        <v>5470</v>
      </c>
      <c r="B8798" t="s">
        <v>55</v>
      </c>
      <c r="C8798" t="s">
        <v>43</v>
      </c>
      <c r="D8798" t="s">
        <v>5598</v>
      </c>
      <c r="E8798" t="s">
        <v>155</v>
      </c>
      <c r="F8798" t="s">
        <v>15</v>
      </c>
      <c r="G8798" t="s">
        <v>55</v>
      </c>
      <c r="H8798">
        <v>621</v>
      </c>
      <c r="I8798" t="s">
        <v>55</v>
      </c>
      <c r="J8798">
        <v>5000</v>
      </c>
      <c r="K8798">
        <v>4590.68</v>
      </c>
      <c r="L8798">
        <v>0.26</v>
      </c>
      <c r="M8798" s="63">
        <v>45367</v>
      </c>
      <c r="N8798" s="63">
        <v>45388</v>
      </c>
      <c r="O8798">
        <v>21</v>
      </c>
      <c r="P8798" t="s">
        <v>55</v>
      </c>
      <c r="Q8798">
        <v>0</v>
      </c>
      <c r="R8798">
        <v>0</v>
      </c>
      <c r="S8798">
        <v>4590.68</v>
      </c>
      <c r="T8798">
        <v>0</v>
      </c>
      <c r="U8798">
        <v>0</v>
      </c>
      <c r="V8798">
        <v>0</v>
      </c>
      <c r="W8798">
        <v>4590.68</v>
      </c>
      <c r="X8798" s="1">
        <v>45473</v>
      </c>
      <c r="Y8798" s="1">
        <v>45161</v>
      </c>
      <c r="Z8798" t="s">
        <v>5598</v>
      </c>
      <c r="AA8798" t="s">
        <v>100</v>
      </c>
    </row>
    <row r="8799" spans="1:27" x14ac:dyDescent="0.25">
      <c r="A8799" t="s">
        <v>5471</v>
      </c>
      <c r="B8799" t="s">
        <v>55</v>
      </c>
      <c r="C8799" t="s">
        <v>43</v>
      </c>
      <c r="D8799" t="s">
        <v>5598</v>
      </c>
      <c r="E8799" t="s">
        <v>155</v>
      </c>
      <c r="F8799" t="s">
        <v>15</v>
      </c>
      <c r="G8799" t="s">
        <v>55</v>
      </c>
      <c r="H8799">
        <v>547</v>
      </c>
      <c r="I8799" t="s">
        <v>55</v>
      </c>
      <c r="J8799">
        <v>5000</v>
      </c>
      <c r="K8799">
        <v>3957</v>
      </c>
      <c r="L8799">
        <v>0.26</v>
      </c>
      <c r="M8799" s="63">
        <v>45463</v>
      </c>
      <c r="N8799" s="63">
        <v>45484</v>
      </c>
      <c r="O8799">
        <v>21</v>
      </c>
      <c r="P8799" t="s">
        <v>55</v>
      </c>
      <c r="Q8799">
        <v>0</v>
      </c>
      <c r="R8799">
        <v>0</v>
      </c>
      <c r="S8799">
        <v>0</v>
      </c>
      <c r="T8799">
        <v>0</v>
      </c>
      <c r="U8799">
        <v>0</v>
      </c>
      <c r="V8799">
        <v>0</v>
      </c>
      <c r="W8799">
        <v>0</v>
      </c>
      <c r="X8799" s="1">
        <v>45473</v>
      </c>
      <c r="Y8799" s="1">
        <v>45157</v>
      </c>
      <c r="Z8799" t="s">
        <v>5598</v>
      </c>
      <c r="AA8799" t="s">
        <v>99</v>
      </c>
    </row>
    <row r="8800" spans="1:27" x14ac:dyDescent="0.25">
      <c r="A8800" t="s">
        <v>5472</v>
      </c>
      <c r="B8800" t="s">
        <v>55</v>
      </c>
      <c r="C8800" t="s">
        <v>43</v>
      </c>
      <c r="D8800" t="s">
        <v>5598</v>
      </c>
      <c r="E8800" t="s">
        <v>155</v>
      </c>
      <c r="F8800" t="s">
        <v>15</v>
      </c>
      <c r="G8800" t="s">
        <v>55</v>
      </c>
      <c r="H8800">
        <v>569</v>
      </c>
      <c r="I8800" t="s">
        <v>55</v>
      </c>
      <c r="J8800">
        <v>5000</v>
      </c>
      <c r="K8800">
        <v>3415.12</v>
      </c>
      <c r="L8800">
        <v>0.26</v>
      </c>
      <c r="M8800" s="63">
        <v>45469</v>
      </c>
      <c r="N8800" s="63">
        <v>45490</v>
      </c>
      <c r="O8800">
        <v>21</v>
      </c>
      <c r="P8800" t="s">
        <v>55</v>
      </c>
      <c r="Q8800">
        <v>0</v>
      </c>
      <c r="R8800">
        <v>0</v>
      </c>
      <c r="S8800">
        <v>0</v>
      </c>
      <c r="T8800">
        <v>0</v>
      </c>
      <c r="U8800">
        <v>0</v>
      </c>
      <c r="V8800">
        <v>0</v>
      </c>
      <c r="W8800">
        <v>0</v>
      </c>
      <c r="X8800" s="1">
        <v>45473</v>
      </c>
      <c r="Y8800" s="1">
        <v>45176</v>
      </c>
      <c r="Z8800" t="s">
        <v>5598</v>
      </c>
      <c r="AA8800" t="s">
        <v>99</v>
      </c>
    </row>
    <row r="8801" spans="1:27" x14ac:dyDescent="0.25">
      <c r="A8801" t="s">
        <v>5473</v>
      </c>
      <c r="B8801" t="s">
        <v>55</v>
      </c>
      <c r="C8801" t="s">
        <v>43</v>
      </c>
      <c r="D8801" t="s">
        <v>5598</v>
      </c>
      <c r="E8801" t="s">
        <v>155</v>
      </c>
      <c r="F8801" t="s">
        <v>15</v>
      </c>
      <c r="G8801" t="s">
        <v>55</v>
      </c>
      <c r="H8801">
        <v>710</v>
      </c>
      <c r="I8801" t="s">
        <v>55</v>
      </c>
      <c r="J8801">
        <v>15000</v>
      </c>
      <c r="K8801">
        <v>14733.45</v>
      </c>
      <c r="L8801">
        <v>0.26</v>
      </c>
      <c r="M8801" s="63">
        <v>45462</v>
      </c>
      <c r="N8801" s="63">
        <v>45483</v>
      </c>
      <c r="O8801">
        <v>21</v>
      </c>
      <c r="P8801" t="s">
        <v>55</v>
      </c>
      <c r="Q8801">
        <v>0</v>
      </c>
      <c r="R8801">
        <v>0</v>
      </c>
      <c r="S8801">
        <v>0</v>
      </c>
      <c r="T8801">
        <v>0</v>
      </c>
      <c r="U8801">
        <v>0</v>
      </c>
      <c r="V8801">
        <v>0</v>
      </c>
      <c r="W8801">
        <v>0</v>
      </c>
      <c r="X8801" s="1">
        <v>45473</v>
      </c>
      <c r="Y8801" s="1">
        <v>45228</v>
      </c>
      <c r="Z8801" t="s">
        <v>5598</v>
      </c>
      <c r="AA8801" t="s">
        <v>100</v>
      </c>
    </row>
    <row r="8802" spans="1:27" x14ac:dyDescent="0.25">
      <c r="A8802" t="s">
        <v>5474</v>
      </c>
      <c r="B8802" t="s">
        <v>55</v>
      </c>
      <c r="C8802" t="s">
        <v>43</v>
      </c>
      <c r="D8802" t="s">
        <v>5598</v>
      </c>
      <c r="E8802" t="s">
        <v>155</v>
      </c>
      <c r="F8802" t="s">
        <v>15</v>
      </c>
      <c r="G8802" t="s">
        <v>55</v>
      </c>
      <c r="H8802">
        <v>582</v>
      </c>
      <c r="I8802" t="s">
        <v>55</v>
      </c>
      <c r="J8802">
        <v>15000</v>
      </c>
      <c r="K8802">
        <v>14862.51</v>
      </c>
      <c r="L8802">
        <v>0.26</v>
      </c>
      <c r="M8802" s="63">
        <v>45470</v>
      </c>
      <c r="N8802" s="63">
        <v>45491</v>
      </c>
      <c r="O8802">
        <v>21</v>
      </c>
      <c r="P8802" t="s">
        <v>55</v>
      </c>
      <c r="Q8802">
        <v>0</v>
      </c>
      <c r="R8802">
        <v>0</v>
      </c>
      <c r="S8802">
        <v>0</v>
      </c>
      <c r="T8802">
        <v>0</v>
      </c>
      <c r="U8802">
        <v>0</v>
      </c>
      <c r="V8802">
        <v>0</v>
      </c>
      <c r="W8802">
        <v>0</v>
      </c>
      <c r="X8802" s="1">
        <v>45473</v>
      </c>
      <c r="Y8802" s="1">
        <v>45187</v>
      </c>
      <c r="Z8802" t="s">
        <v>5598</v>
      </c>
      <c r="AA8802" t="s">
        <v>100</v>
      </c>
    </row>
    <row r="8803" spans="1:27" x14ac:dyDescent="0.25">
      <c r="A8803" t="s">
        <v>5475</v>
      </c>
      <c r="B8803" t="s">
        <v>55</v>
      </c>
      <c r="C8803" t="s">
        <v>43</v>
      </c>
      <c r="D8803" t="s">
        <v>5598</v>
      </c>
      <c r="E8803" t="s">
        <v>155</v>
      </c>
      <c r="F8803" t="s">
        <v>15</v>
      </c>
      <c r="G8803" t="s">
        <v>55</v>
      </c>
      <c r="H8803">
        <v>781</v>
      </c>
      <c r="I8803" t="s">
        <v>55</v>
      </c>
      <c r="J8803">
        <v>5000</v>
      </c>
      <c r="K8803">
        <v>138.1</v>
      </c>
      <c r="L8803">
        <v>0.26</v>
      </c>
      <c r="M8803" s="63">
        <v>45292</v>
      </c>
      <c r="N8803" s="63">
        <v>45313</v>
      </c>
      <c r="O8803">
        <v>21</v>
      </c>
      <c r="P8803" t="s">
        <v>55</v>
      </c>
      <c r="Q8803">
        <v>0</v>
      </c>
      <c r="R8803">
        <v>0</v>
      </c>
      <c r="S8803">
        <v>0</v>
      </c>
      <c r="T8803">
        <v>0</v>
      </c>
      <c r="U8803">
        <v>138.1</v>
      </c>
      <c r="V8803">
        <v>0</v>
      </c>
      <c r="W8803">
        <v>138.1</v>
      </c>
      <c r="X8803" s="1">
        <v>45473</v>
      </c>
      <c r="Y8803" s="1">
        <v>45168</v>
      </c>
      <c r="Z8803" t="s">
        <v>5598</v>
      </c>
      <c r="AA8803" t="s">
        <v>101</v>
      </c>
    </row>
    <row r="8804" spans="1:27" x14ac:dyDescent="0.25">
      <c r="A8804" t="s">
        <v>5476</v>
      </c>
      <c r="B8804" t="s">
        <v>55</v>
      </c>
      <c r="C8804" t="s">
        <v>43</v>
      </c>
      <c r="D8804" t="s">
        <v>5598</v>
      </c>
      <c r="E8804" t="s">
        <v>155</v>
      </c>
      <c r="F8804" t="s">
        <v>15</v>
      </c>
      <c r="G8804" t="s">
        <v>55</v>
      </c>
      <c r="H8804">
        <v>737</v>
      </c>
      <c r="I8804" t="s">
        <v>55</v>
      </c>
      <c r="J8804">
        <v>5000</v>
      </c>
      <c r="K8804">
        <v>4424.25</v>
      </c>
      <c r="L8804">
        <v>0.26</v>
      </c>
      <c r="M8804" s="63">
        <v>45458</v>
      </c>
      <c r="N8804" s="63">
        <v>45479</v>
      </c>
      <c r="O8804">
        <v>21</v>
      </c>
      <c r="P8804" t="s">
        <v>55</v>
      </c>
      <c r="Q8804">
        <v>0</v>
      </c>
      <c r="R8804">
        <v>0</v>
      </c>
      <c r="S8804">
        <v>0</v>
      </c>
      <c r="T8804">
        <v>0</v>
      </c>
      <c r="U8804">
        <v>0</v>
      </c>
      <c r="V8804">
        <v>0</v>
      </c>
      <c r="W8804">
        <v>0</v>
      </c>
      <c r="X8804" s="1">
        <v>45473</v>
      </c>
      <c r="Y8804" s="1">
        <v>45241</v>
      </c>
      <c r="Z8804" t="s">
        <v>5598</v>
      </c>
      <c r="AA8804" t="s">
        <v>106</v>
      </c>
    </row>
    <row r="8805" spans="1:27" x14ac:dyDescent="0.25">
      <c r="A8805" t="s">
        <v>5477</v>
      </c>
      <c r="B8805" t="s">
        <v>55</v>
      </c>
      <c r="C8805" t="s">
        <v>43</v>
      </c>
      <c r="D8805" t="s">
        <v>5598</v>
      </c>
      <c r="E8805" t="s">
        <v>155</v>
      </c>
      <c r="F8805" t="s">
        <v>15</v>
      </c>
      <c r="G8805" t="s">
        <v>55</v>
      </c>
      <c r="H8805">
        <v>648</v>
      </c>
      <c r="I8805" t="s">
        <v>55</v>
      </c>
      <c r="J8805">
        <v>5000</v>
      </c>
      <c r="K8805">
        <v>4769.43</v>
      </c>
      <c r="L8805">
        <v>0.26</v>
      </c>
      <c r="M8805" s="63">
        <v>45456</v>
      </c>
      <c r="N8805" s="63">
        <v>45477</v>
      </c>
      <c r="O8805">
        <v>21</v>
      </c>
      <c r="P8805" t="s">
        <v>55</v>
      </c>
      <c r="Q8805">
        <v>0</v>
      </c>
      <c r="R8805">
        <v>0</v>
      </c>
      <c r="S8805">
        <v>0</v>
      </c>
      <c r="T8805">
        <v>0</v>
      </c>
      <c r="U8805">
        <v>0</v>
      </c>
      <c r="V8805">
        <v>0</v>
      </c>
      <c r="W8805">
        <v>0</v>
      </c>
      <c r="X8805" s="1">
        <v>45473</v>
      </c>
      <c r="Y8805" s="1">
        <v>45345</v>
      </c>
      <c r="Z8805" t="s">
        <v>5598</v>
      </c>
      <c r="AA8805" t="s">
        <v>103</v>
      </c>
    </row>
    <row r="8806" spans="1:27" x14ac:dyDescent="0.25">
      <c r="A8806" t="s">
        <v>5478</v>
      </c>
      <c r="B8806" t="s">
        <v>55</v>
      </c>
      <c r="C8806" t="s">
        <v>43</v>
      </c>
      <c r="D8806" t="s">
        <v>5598</v>
      </c>
      <c r="E8806" t="s">
        <v>155</v>
      </c>
      <c r="F8806" t="s">
        <v>15</v>
      </c>
      <c r="G8806" t="s">
        <v>55</v>
      </c>
      <c r="H8806">
        <v>595</v>
      </c>
      <c r="I8806" t="s">
        <v>55</v>
      </c>
      <c r="J8806">
        <v>5000</v>
      </c>
      <c r="K8806">
        <v>595.5</v>
      </c>
      <c r="L8806">
        <v>0.26</v>
      </c>
      <c r="M8806" s="63">
        <v>45460</v>
      </c>
      <c r="N8806" s="63">
        <v>45481</v>
      </c>
      <c r="O8806">
        <v>21</v>
      </c>
      <c r="P8806" t="s">
        <v>55</v>
      </c>
      <c r="Q8806">
        <v>0</v>
      </c>
      <c r="R8806">
        <v>0</v>
      </c>
      <c r="S8806">
        <v>0</v>
      </c>
      <c r="T8806">
        <v>0</v>
      </c>
      <c r="U8806">
        <v>0</v>
      </c>
      <c r="V8806">
        <v>0</v>
      </c>
      <c r="W8806">
        <v>0</v>
      </c>
      <c r="X8806" s="1">
        <v>45473</v>
      </c>
      <c r="Y8806" s="1">
        <v>45130</v>
      </c>
      <c r="Z8806" t="s">
        <v>5598</v>
      </c>
      <c r="AA8806" t="s">
        <v>99</v>
      </c>
    </row>
    <row r="8807" spans="1:27" x14ac:dyDescent="0.25">
      <c r="A8807" t="s">
        <v>5479</v>
      </c>
      <c r="B8807" t="s">
        <v>55</v>
      </c>
      <c r="C8807" t="s">
        <v>43</v>
      </c>
      <c r="D8807" t="s">
        <v>5598</v>
      </c>
      <c r="E8807" t="s">
        <v>155</v>
      </c>
      <c r="F8807" t="s">
        <v>15</v>
      </c>
      <c r="G8807" t="s">
        <v>55</v>
      </c>
      <c r="H8807">
        <v>695</v>
      </c>
      <c r="I8807" t="s">
        <v>55</v>
      </c>
      <c r="J8807">
        <v>5000</v>
      </c>
      <c r="K8807">
        <v>3045.06</v>
      </c>
      <c r="L8807">
        <v>0.26</v>
      </c>
      <c r="M8807" s="63">
        <v>45458</v>
      </c>
      <c r="N8807" s="63">
        <v>45479</v>
      </c>
      <c r="O8807">
        <v>21</v>
      </c>
      <c r="P8807" t="s">
        <v>55</v>
      </c>
      <c r="Q8807">
        <v>0</v>
      </c>
      <c r="R8807">
        <v>0</v>
      </c>
      <c r="S8807">
        <v>0</v>
      </c>
      <c r="T8807">
        <v>0</v>
      </c>
      <c r="U8807">
        <v>0</v>
      </c>
      <c r="V8807">
        <v>0</v>
      </c>
      <c r="W8807">
        <v>0</v>
      </c>
      <c r="X8807" s="1">
        <v>45473</v>
      </c>
      <c r="Y8807" s="1">
        <v>45352</v>
      </c>
      <c r="Z8807" t="s">
        <v>5598</v>
      </c>
      <c r="AA8807" t="s">
        <v>99</v>
      </c>
    </row>
    <row r="8808" spans="1:27" x14ac:dyDescent="0.25">
      <c r="A8808" t="s">
        <v>5480</v>
      </c>
      <c r="B8808" t="s">
        <v>55</v>
      </c>
      <c r="C8808" t="s">
        <v>43</v>
      </c>
      <c r="D8808" t="s">
        <v>5598</v>
      </c>
      <c r="E8808" t="s">
        <v>155</v>
      </c>
      <c r="F8808" t="s">
        <v>15</v>
      </c>
      <c r="G8808" t="s">
        <v>55</v>
      </c>
      <c r="H8808">
        <v>769</v>
      </c>
      <c r="I8808" t="s">
        <v>55</v>
      </c>
      <c r="J8808">
        <v>5000</v>
      </c>
      <c r="K8808">
        <v>3171.02</v>
      </c>
      <c r="L8808">
        <v>0.26</v>
      </c>
      <c r="M8808" s="63">
        <v>45469</v>
      </c>
      <c r="N8808" s="63">
        <v>45490</v>
      </c>
      <c r="O8808">
        <v>21</v>
      </c>
      <c r="P8808" t="s">
        <v>55</v>
      </c>
      <c r="Q8808">
        <v>0</v>
      </c>
      <c r="R8808">
        <v>0</v>
      </c>
      <c r="S8808">
        <v>0</v>
      </c>
      <c r="T8808">
        <v>0</v>
      </c>
      <c r="U8808">
        <v>0</v>
      </c>
      <c r="V8808">
        <v>0</v>
      </c>
      <c r="W8808">
        <v>0</v>
      </c>
      <c r="X8808" s="1">
        <v>45473</v>
      </c>
      <c r="Y8808" s="1">
        <v>45090</v>
      </c>
      <c r="Z8808" t="s">
        <v>5598</v>
      </c>
      <c r="AA8808" t="s">
        <v>101</v>
      </c>
    </row>
    <row r="8809" spans="1:27" x14ac:dyDescent="0.25">
      <c r="A8809" t="s">
        <v>5481</v>
      </c>
      <c r="B8809" t="s">
        <v>55</v>
      </c>
      <c r="C8809" t="s">
        <v>43</v>
      </c>
      <c r="D8809" t="s">
        <v>5598</v>
      </c>
      <c r="E8809" t="s">
        <v>155</v>
      </c>
      <c r="F8809" t="s">
        <v>15</v>
      </c>
      <c r="G8809" t="s">
        <v>55</v>
      </c>
      <c r="H8809">
        <v>639</v>
      </c>
      <c r="I8809" t="s">
        <v>55</v>
      </c>
      <c r="J8809">
        <v>5000</v>
      </c>
      <c r="K8809">
        <v>121.5</v>
      </c>
      <c r="L8809">
        <v>0.26</v>
      </c>
      <c r="M8809" s="63">
        <v>45455</v>
      </c>
      <c r="N8809" s="63">
        <v>45476</v>
      </c>
      <c r="O8809">
        <v>21</v>
      </c>
      <c r="P8809" t="s">
        <v>55</v>
      </c>
      <c r="Q8809">
        <v>0</v>
      </c>
      <c r="R8809">
        <v>0</v>
      </c>
      <c r="S8809">
        <v>0</v>
      </c>
      <c r="T8809">
        <v>0</v>
      </c>
      <c r="U8809">
        <v>0</v>
      </c>
      <c r="V8809">
        <v>0</v>
      </c>
      <c r="W8809">
        <v>0</v>
      </c>
      <c r="X8809" s="1">
        <v>45473</v>
      </c>
      <c r="Y8809" s="1">
        <v>45254</v>
      </c>
      <c r="Z8809" t="s">
        <v>5598</v>
      </c>
      <c r="AA8809" t="s">
        <v>99</v>
      </c>
    </row>
    <row r="8810" spans="1:27" x14ac:dyDescent="0.25">
      <c r="A8810" t="s">
        <v>5482</v>
      </c>
      <c r="B8810" t="s">
        <v>55</v>
      </c>
      <c r="C8810" t="s">
        <v>43</v>
      </c>
      <c r="D8810" t="s">
        <v>5598</v>
      </c>
      <c r="E8810" t="s">
        <v>155</v>
      </c>
      <c r="F8810" t="s">
        <v>15</v>
      </c>
      <c r="G8810" t="s">
        <v>55</v>
      </c>
      <c r="H8810">
        <v>798</v>
      </c>
      <c r="I8810" t="s">
        <v>55</v>
      </c>
      <c r="J8810">
        <v>5000</v>
      </c>
      <c r="K8810">
        <v>4702.2</v>
      </c>
      <c r="L8810">
        <v>0.26</v>
      </c>
      <c r="M8810" s="63">
        <v>45462</v>
      </c>
      <c r="N8810" s="63">
        <v>45483</v>
      </c>
      <c r="O8810">
        <v>21</v>
      </c>
      <c r="P8810" t="s">
        <v>55</v>
      </c>
      <c r="Q8810">
        <v>0</v>
      </c>
      <c r="R8810">
        <v>0</v>
      </c>
      <c r="S8810">
        <v>0</v>
      </c>
      <c r="T8810">
        <v>0</v>
      </c>
      <c r="U8810">
        <v>0</v>
      </c>
      <c r="V8810">
        <v>0</v>
      </c>
      <c r="W8810">
        <v>0</v>
      </c>
      <c r="X8810" s="1">
        <v>45473</v>
      </c>
      <c r="Y8810" s="1">
        <v>45116</v>
      </c>
      <c r="Z8810" t="s">
        <v>5598</v>
      </c>
      <c r="AA8810" t="s">
        <v>100</v>
      </c>
    </row>
    <row r="8811" spans="1:27" x14ac:dyDescent="0.25">
      <c r="A8811" t="s">
        <v>5483</v>
      </c>
      <c r="B8811" t="s">
        <v>55</v>
      </c>
      <c r="C8811" t="s">
        <v>43</v>
      </c>
      <c r="D8811" t="s">
        <v>5598</v>
      </c>
      <c r="E8811" t="s">
        <v>155</v>
      </c>
      <c r="F8811" t="s">
        <v>15</v>
      </c>
      <c r="G8811" t="s">
        <v>55</v>
      </c>
      <c r="H8811">
        <v>662</v>
      </c>
      <c r="I8811" t="s">
        <v>55</v>
      </c>
      <c r="J8811">
        <v>5000</v>
      </c>
      <c r="K8811">
        <v>4911.54</v>
      </c>
      <c r="L8811">
        <v>0.26</v>
      </c>
      <c r="M8811" s="63">
        <v>45453</v>
      </c>
      <c r="N8811" s="63">
        <v>45474</v>
      </c>
      <c r="O8811">
        <v>21</v>
      </c>
      <c r="P8811" t="s">
        <v>55</v>
      </c>
      <c r="Q8811">
        <v>0</v>
      </c>
      <c r="R8811">
        <v>0</v>
      </c>
      <c r="S8811">
        <v>0</v>
      </c>
      <c r="T8811">
        <v>0</v>
      </c>
      <c r="U8811">
        <v>0</v>
      </c>
      <c r="V8811">
        <v>0</v>
      </c>
      <c r="W8811">
        <v>0</v>
      </c>
      <c r="X8811" s="1">
        <v>45473</v>
      </c>
      <c r="Y8811" s="1">
        <v>45328</v>
      </c>
      <c r="Z8811" t="s">
        <v>5598</v>
      </c>
      <c r="AA8811" t="s">
        <v>101</v>
      </c>
    </row>
    <row r="8812" spans="1:27" x14ac:dyDescent="0.25">
      <c r="A8812" t="s">
        <v>5484</v>
      </c>
      <c r="B8812" t="s">
        <v>55</v>
      </c>
      <c r="C8812" t="s">
        <v>43</v>
      </c>
      <c r="D8812" t="s">
        <v>5598</v>
      </c>
      <c r="E8812" t="s">
        <v>155</v>
      </c>
      <c r="F8812" t="s">
        <v>15</v>
      </c>
      <c r="G8812" t="s">
        <v>55</v>
      </c>
      <c r="H8812">
        <v>697</v>
      </c>
      <c r="I8812" t="s">
        <v>55</v>
      </c>
      <c r="J8812">
        <v>5000</v>
      </c>
      <c r="K8812">
        <v>4957.16</v>
      </c>
      <c r="L8812">
        <v>0.26</v>
      </c>
      <c r="M8812" s="63">
        <v>45456</v>
      </c>
      <c r="N8812" s="63">
        <v>45477</v>
      </c>
      <c r="O8812">
        <v>21</v>
      </c>
      <c r="P8812" t="s">
        <v>55</v>
      </c>
      <c r="Q8812">
        <v>0</v>
      </c>
      <c r="R8812">
        <v>0</v>
      </c>
      <c r="S8812">
        <v>0</v>
      </c>
      <c r="T8812">
        <v>0</v>
      </c>
      <c r="U8812">
        <v>0</v>
      </c>
      <c r="V8812">
        <v>0</v>
      </c>
      <c r="W8812">
        <v>0</v>
      </c>
      <c r="X8812" s="1">
        <v>45473</v>
      </c>
      <c r="Y8812" s="1">
        <v>45107</v>
      </c>
      <c r="Z8812" t="s">
        <v>5598</v>
      </c>
      <c r="AA8812" t="s">
        <v>105</v>
      </c>
    </row>
    <row r="8813" spans="1:27" x14ac:dyDescent="0.25">
      <c r="A8813" t="s">
        <v>5485</v>
      </c>
      <c r="B8813" t="s">
        <v>55</v>
      </c>
      <c r="C8813" t="s">
        <v>43</v>
      </c>
      <c r="D8813" t="s">
        <v>5598</v>
      </c>
      <c r="E8813" t="s">
        <v>155</v>
      </c>
      <c r="F8813" t="s">
        <v>15</v>
      </c>
      <c r="G8813" t="s">
        <v>55</v>
      </c>
      <c r="H8813">
        <v>504</v>
      </c>
      <c r="I8813" t="s">
        <v>55</v>
      </c>
      <c r="J8813">
        <v>5000</v>
      </c>
      <c r="K8813">
        <v>3013.5</v>
      </c>
      <c r="L8813">
        <v>0.26</v>
      </c>
      <c r="M8813" s="63">
        <v>45464</v>
      </c>
      <c r="N8813" s="63">
        <v>45485</v>
      </c>
      <c r="O8813">
        <v>21</v>
      </c>
      <c r="P8813" t="s">
        <v>55</v>
      </c>
      <c r="Q8813">
        <v>0</v>
      </c>
      <c r="R8813">
        <v>0</v>
      </c>
      <c r="S8813">
        <v>0</v>
      </c>
      <c r="T8813">
        <v>0</v>
      </c>
      <c r="U8813">
        <v>0</v>
      </c>
      <c r="V8813">
        <v>0</v>
      </c>
      <c r="W8813">
        <v>0</v>
      </c>
      <c r="X8813" s="1">
        <v>45473</v>
      </c>
      <c r="Y8813" s="1">
        <v>45306</v>
      </c>
      <c r="Z8813" t="s">
        <v>5598</v>
      </c>
      <c r="AA8813" t="s">
        <v>101</v>
      </c>
    </row>
    <row r="8814" spans="1:27" x14ac:dyDescent="0.25">
      <c r="A8814" t="s">
        <v>5486</v>
      </c>
      <c r="B8814" t="s">
        <v>55</v>
      </c>
      <c r="C8814" t="s">
        <v>43</v>
      </c>
      <c r="D8814" t="s">
        <v>5598</v>
      </c>
      <c r="E8814" t="s">
        <v>155</v>
      </c>
      <c r="F8814" t="s">
        <v>15</v>
      </c>
      <c r="G8814" t="s">
        <v>55</v>
      </c>
      <c r="H8814">
        <v>688</v>
      </c>
      <c r="I8814" t="s">
        <v>55</v>
      </c>
      <c r="J8814">
        <v>10000</v>
      </c>
      <c r="K8814">
        <v>6885.6</v>
      </c>
      <c r="L8814">
        <v>0.26</v>
      </c>
      <c r="M8814" s="63">
        <v>45473</v>
      </c>
      <c r="N8814" s="63">
        <v>45494</v>
      </c>
      <c r="O8814">
        <v>21</v>
      </c>
      <c r="P8814" t="s">
        <v>55</v>
      </c>
      <c r="Q8814">
        <v>0</v>
      </c>
      <c r="R8814">
        <v>0</v>
      </c>
      <c r="S8814">
        <v>0</v>
      </c>
      <c r="T8814">
        <v>0</v>
      </c>
      <c r="U8814">
        <v>0</v>
      </c>
      <c r="V8814">
        <v>0</v>
      </c>
      <c r="W8814">
        <v>0</v>
      </c>
      <c r="X8814" s="1">
        <v>45473</v>
      </c>
      <c r="Y8814" s="1">
        <v>45102</v>
      </c>
      <c r="Z8814" t="s">
        <v>5598</v>
      </c>
      <c r="AA8814" t="s">
        <v>101</v>
      </c>
    </row>
    <row r="8815" spans="1:27" x14ac:dyDescent="0.25">
      <c r="A8815" t="s">
        <v>5487</v>
      </c>
      <c r="B8815" t="s">
        <v>55</v>
      </c>
      <c r="C8815" t="s">
        <v>43</v>
      </c>
      <c r="D8815" t="s">
        <v>5598</v>
      </c>
      <c r="E8815" t="s">
        <v>155</v>
      </c>
      <c r="F8815" t="s">
        <v>15</v>
      </c>
      <c r="G8815" t="s">
        <v>55</v>
      </c>
      <c r="H8815">
        <v>515</v>
      </c>
      <c r="I8815" t="s">
        <v>55</v>
      </c>
      <c r="J8815">
        <v>5000</v>
      </c>
      <c r="K8815">
        <v>4826.2700000000004</v>
      </c>
      <c r="L8815">
        <v>0.26</v>
      </c>
      <c r="M8815" s="63">
        <v>45467</v>
      </c>
      <c r="N8815" s="63">
        <v>45488</v>
      </c>
      <c r="O8815">
        <v>21</v>
      </c>
      <c r="P8815" t="s">
        <v>55</v>
      </c>
      <c r="Q8815">
        <v>0</v>
      </c>
      <c r="R8815">
        <v>0</v>
      </c>
      <c r="S8815">
        <v>0</v>
      </c>
      <c r="T8815">
        <v>0</v>
      </c>
      <c r="U8815">
        <v>0</v>
      </c>
      <c r="V8815">
        <v>0</v>
      </c>
      <c r="W8815">
        <v>0</v>
      </c>
      <c r="X8815" s="1">
        <v>45473</v>
      </c>
      <c r="Y8815" s="1">
        <v>45216</v>
      </c>
      <c r="Z8815" t="s">
        <v>5598</v>
      </c>
      <c r="AA8815" t="s">
        <v>101</v>
      </c>
    </row>
    <row r="8816" spans="1:27" x14ac:dyDescent="0.25">
      <c r="A8816" t="s">
        <v>5488</v>
      </c>
      <c r="B8816" t="s">
        <v>55</v>
      </c>
      <c r="C8816" t="s">
        <v>43</v>
      </c>
      <c r="D8816" t="s">
        <v>5598</v>
      </c>
      <c r="E8816" t="s">
        <v>155</v>
      </c>
      <c r="F8816" t="s">
        <v>15</v>
      </c>
      <c r="G8816" t="s">
        <v>55</v>
      </c>
      <c r="H8816">
        <v>756</v>
      </c>
      <c r="I8816" t="s">
        <v>55</v>
      </c>
      <c r="J8816">
        <v>5000</v>
      </c>
      <c r="K8816">
        <v>3180.9</v>
      </c>
      <c r="L8816">
        <v>0.26</v>
      </c>
      <c r="M8816" s="63">
        <v>45459</v>
      </c>
      <c r="N8816" s="63">
        <v>45480</v>
      </c>
      <c r="O8816">
        <v>21</v>
      </c>
      <c r="P8816" t="s">
        <v>55</v>
      </c>
      <c r="Q8816">
        <v>0</v>
      </c>
      <c r="R8816">
        <v>0</v>
      </c>
      <c r="S8816">
        <v>0</v>
      </c>
      <c r="T8816">
        <v>0</v>
      </c>
      <c r="U8816">
        <v>0</v>
      </c>
      <c r="V8816">
        <v>0</v>
      </c>
      <c r="W8816">
        <v>0</v>
      </c>
      <c r="X8816" s="1">
        <v>45473</v>
      </c>
      <c r="Y8816" s="1">
        <v>45112</v>
      </c>
      <c r="Z8816" t="s">
        <v>5598</v>
      </c>
      <c r="AA8816" t="s">
        <v>100</v>
      </c>
    </row>
    <row r="8817" spans="1:27" x14ac:dyDescent="0.25">
      <c r="A8817" t="s">
        <v>5489</v>
      </c>
      <c r="B8817" t="s">
        <v>55</v>
      </c>
      <c r="C8817" t="s">
        <v>43</v>
      </c>
      <c r="D8817" t="s">
        <v>5598</v>
      </c>
      <c r="E8817" t="s">
        <v>155</v>
      </c>
      <c r="F8817" t="s">
        <v>15</v>
      </c>
      <c r="G8817" t="s">
        <v>55</v>
      </c>
      <c r="H8817">
        <v>596</v>
      </c>
      <c r="I8817" t="s">
        <v>55</v>
      </c>
      <c r="J8817">
        <v>5000</v>
      </c>
      <c r="K8817">
        <v>4853.4799999999996</v>
      </c>
      <c r="L8817">
        <v>0.26</v>
      </c>
      <c r="M8817" s="63">
        <v>45470</v>
      </c>
      <c r="N8817" s="63">
        <v>45491</v>
      </c>
      <c r="O8817">
        <v>21</v>
      </c>
      <c r="P8817" t="s">
        <v>55</v>
      </c>
      <c r="Q8817">
        <v>0</v>
      </c>
      <c r="R8817">
        <v>0</v>
      </c>
      <c r="S8817">
        <v>0</v>
      </c>
      <c r="T8817">
        <v>0</v>
      </c>
      <c r="U8817">
        <v>0</v>
      </c>
      <c r="V8817">
        <v>0</v>
      </c>
      <c r="W8817">
        <v>0</v>
      </c>
      <c r="X8817" s="1">
        <v>45473</v>
      </c>
      <c r="Y8817" s="1">
        <v>45110</v>
      </c>
      <c r="Z8817" t="s">
        <v>5598</v>
      </c>
      <c r="AA8817" t="s">
        <v>99</v>
      </c>
    </row>
    <row r="8818" spans="1:27" x14ac:dyDescent="0.25">
      <c r="A8818" t="s">
        <v>5490</v>
      </c>
      <c r="B8818" t="s">
        <v>55</v>
      </c>
      <c r="C8818" t="s">
        <v>43</v>
      </c>
      <c r="D8818" t="s">
        <v>5598</v>
      </c>
      <c r="E8818" t="s">
        <v>155</v>
      </c>
      <c r="F8818" t="s">
        <v>15</v>
      </c>
      <c r="G8818" t="s">
        <v>55</v>
      </c>
      <c r="H8818">
        <v>630</v>
      </c>
      <c r="I8818" t="s">
        <v>55</v>
      </c>
      <c r="J8818">
        <v>5000</v>
      </c>
      <c r="K8818">
        <v>783.78</v>
      </c>
      <c r="L8818">
        <v>0.26</v>
      </c>
      <c r="M8818" s="63">
        <v>45428</v>
      </c>
      <c r="N8818" s="63">
        <v>45449</v>
      </c>
      <c r="O8818">
        <v>21</v>
      </c>
      <c r="P8818" t="s">
        <v>55</v>
      </c>
      <c r="Q8818">
        <v>783.78</v>
      </c>
      <c r="R8818">
        <v>0</v>
      </c>
      <c r="S8818">
        <v>0</v>
      </c>
      <c r="T8818">
        <v>0</v>
      </c>
      <c r="U8818">
        <v>0</v>
      </c>
      <c r="V8818">
        <v>0</v>
      </c>
      <c r="W8818">
        <v>783.78</v>
      </c>
      <c r="X8818" s="1">
        <v>45473</v>
      </c>
      <c r="Y8818" s="1">
        <v>45191</v>
      </c>
      <c r="Z8818" t="s">
        <v>5598</v>
      </c>
      <c r="AA8818" t="s">
        <v>99</v>
      </c>
    </row>
    <row r="8819" spans="1:27" x14ac:dyDescent="0.25">
      <c r="A8819" t="s">
        <v>5491</v>
      </c>
      <c r="B8819" t="s">
        <v>55</v>
      </c>
      <c r="C8819" t="s">
        <v>43</v>
      </c>
      <c r="D8819" t="s">
        <v>5598</v>
      </c>
      <c r="E8819" t="s">
        <v>155</v>
      </c>
      <c r="F8819" t="s">
        <v>15</v>
      </c>
      <c r="G8819" t="s">
        <v>55</v>
      </c>
      <c r="H8819">
        <v>766</v>
      </c>
      <c r="I8819" t="s">
        <v>55</v>
      </c>
      <c r="J8819">
        <v>10000</v>
      </c>
      <c r="K8819">
        <v>5608.5</v>
      </c>
      <c r="L8819">
        <v>0.26</v>
      </c>
      <c r="M8819" s="63">
        <v>45460</v>
      </c>
      <c r="N8819" s="63">
        <v>45481</v>
      </c>
      <c r="O8819">
        <v>21</v>
      </c>
      <c r="P8819" t="s">
        <v>55</v>
      </c>
      <c r="Q8819">
        <v>0</v>
      </c>
      <c r="R8819">
        <v>0</v>
      </c>
      <c r="S8819">
        <v>0</v>
      </c>
      <c r="T8819">
        <v>0</v>
      </c>
      <c r="U8819">
        <v>0</v>
      </c>
      <c r="V8819">
        <v>0</v>
      </c>
      <c r="W8819">
        <v>0</v>
      </c>
      <c r="X8819" s="1">
        <v>45473</v>
      </c>
      <c r="Y8819" s="1">
        <v>45360</v>
      </c>
      <c r="Z8819" t="s">
        <v>5598</v>
      </c>
      <c r="AA8819" t="s">
        <v>99</v>
      </c>
    </row>
    <row r="8820" spans="1:27" x14ac:dyDescent="0.25">
      <c r="A8820" t="s">
        <v>5492</v>
      </c>
      <c r="B8820" t="s">
        <v>55</v>
      </c>
      <c r="C8820" t="s">
        <v>43</v>
      </c>
      <c r="D8820" t="s">
        <v>5598</v>
      </c>
      <c r="E8820" t="s">
        <v>155</v>
      </c>
      <c r="F8820" t="s">
        <v>9</v>
      </c>
      <c r="G8820" t="s">
        <v>55</v>
      </c>
      <c r="H8820">
        <v>677</v>
      </c>
      <c r="I8820" t="s">
        <v>55</v>
      </c>
      <c r="J8820">
        <v>5000</v>
      </c>
      <c r="K8820">
        <v>4954.66</v>
      </c>
      <c r="L8820">
        <v>0.26</v>
      </c>
      <c r="M8820" s="63">
        <v>45455</v>
      </c>
      <c r="N8820" s="63">
        <v>45476</v>
      </c>
      <c r="O8820">
        <v>21</v>
      </c>
      <c r="P8820" t="s">
        <v>55</v>
      </c>
      <c r="Q8820">
        <v>0</v>
      </c>
      <c r="R8820">
        <v>0</v>
      </c>
      <c r="S8820">
        <v>0</v>
      </c>
      <c r="T8820">
        <v>0</v>
      </c>
      <c r="U8820">
        <v>0</v>
      </c>
      <c r="V8820">
        <v>0</v>
      </c>
      <c r="W8820">
        <v>0</v>
      </c>
      <c r="X8820" s="1">
        <v>45473</v>
      </c>
      <c r="Y8820" s="1">
        <v>45122</v>
      </c>
      <c r="Z8820" t="s">
        <v>5598</v>
      </c>
      <c r="AA8820" t="s">
        <v>99</v>
      </c>
    </row>
    <row r="8821" spans="1:27" x14ac:dyDescent="0.25">
      <c r="A8821" t="s">
        <v>5493</v>
      </c>
      <c r="B8821" t="s">
        <v>55</v>
      </c>
      <c r="C8821" t="s">
        <v>43</v>
      </c>
      <c r="D8821" t="s">
        <v>5598</v>
      </c>
      <c r="E8821" t="s">
        <v>155</v>
      </c>
      <c r="F8821" t="s">
        <v>9</v>
      </c>
      <c r="G8821" t="s">
        <v>55</v>
      </c>
      <c r="H8821">
        <v>750</v>
      </c>
      <c r="I8821" t="s">
        <v>55</v>
      </c>
      <c r="J8821">
        <v>5000</v>
      </c>
      <c r="K8821">
        <v>4860.3</v>
      </c>
      <c r="L8821">
        <v>0.26</v>
      </c>
      <c r="M8821" s="63">
        <v>45463</v>
      </c>
      <c r="N8821" s="63">
        <v>45484</v>
      </c>
      <c r="O8821">
        <v>21</v>
      </c>
      <c r="P8821" t="s">
        <v>55</v>
      </c>
      <c r="Q8821">
        <v>0</v>
      </c>
      <c r="R8821">
        <v>0</v>
      </c>
      <c r="S8821">
        <v>0</v>
      </c>
      <c r="T8821">
        <v>0</v>
      </c>
      <c r="U8821">
        <v>0</v>
      </c>
      <c r="V8821">
        <v>0</v>
      </c>
      <c r="W8821">
        <v>0</v>
      </c>
      <c r="X8821" s="1">
        <v>45473</v>
      </c>
      <c r="Y8821" s="1">
        <v>45244</v>
      </c>
      <c r="Z8821" t="s">
        <v>5598</v>
      </c>
      <c r="AA8821" t="s">
        <v>100</v>
      </c>
    </row>
    <row r="8822" spans="1:27" x14ac:dyDescent="0.25">
      <c r="A8822" t="s">
        <v>5494</v>
      </c>
      <c r="B8822" t="s">
        <v>55</v>
      </c>
      <c r="C8822" t="s">
        <v>43</v>
      </c>
      <c r="D8822" t="s">
        <v>5598</v>
      </c>
      <c r="E8822" t="s">
        <v>155</v>
      </c>
      <c r="F8822" t="s">
        <v>9</v>
      </c>
      <c r="G8822" t="s">
        <v>55</v>
      </c>
      <c r="H8822">
        <v>577</v>
      </c>
      <c r="I8822" t="s">
        <v>55</v>
      </c>
      <c r="J8822">
        <v>5000</v>
      </c>
      <c r="K8822">
        <v>3981</v>
      </c>
      <c r="L8822">
        <v>0.26</v>
      </c>
      <c r="M8822" s="63">
        <v>45435</v>
      </c>
      <c r="N8822" s="63">
        <v>45456</v>
      </c>
      <c r="O8822">
        <v>21</v>
      </c>
      <c r="P8822" t="s">
        <v>55</v>
      </c>
      <c r="Q8822">
        <v>3981</v>
      </c>
      <c r="R8822">
        <v>0</v>
      </c>
      <c r="S8822">
        <v>0</v>
      </c>
      <c r="T8822">
        <v>0</v>
      </c>
      <c r="U8822">
        <v>0</v>
      </c>
      <c r="V8822">
        <v>0</v>
      </c>
      <c r="W8822">
        <v>3981</v>
      </c>
      <c r="X8822" s="1">
        <v>45473</v>
      </c>
      <c r="Y8822" s="1">
        <v>45149</v>
      </c>
      <c r="Z8822" t="s">
        <v>5598</v>
      </c>
      <c r="AA8822" t="s">
        <v>100</v>
      </c>
    </row>
    <row r="8823" spans="1:27" x14ac:dyDescent="0.25">
      <c r="A8823" t="s">
        <v>5495</v>
      </c>
      <c r="B8823" t="s">
        <v>55</v>
      </c>
      <c r="C8823" t="s">
        <v>43</v>
      </c>
      <c r="D8823" t="s">
        <v>5598</v>
      </c>
      <c r="E8823" t="s">
        <v>155</v>
      </c>
      <c r="F8823" t="s">
        <v>9</v>
      </c>
      <c r="G8823" t="s">
        <v>55</v>
      </c>
      <c r="H8823">
        <v>524</v>
      </c>
      <c r="I8823" t="s">
        <v>55</v>
      </c>
      <c r="J8823">
        <v>5000</v>
      </c>
      <c r="K8823">
        <v>3376.5</v>
      </c>
      <c r="L8823">
        <v>0.26</v>
      </c>
      <c r="M8823" s="63">
        <v>45460</v>
      </c>
      <c r="N8823" s="63">
        <v>45481</v>
      </c>
      <c r="O8823">
        <v>21</v>
      </c>
      <c r="P8823" t="s">
        <v>55</v>
      </c>
      <c r="Q8823">
        <v>0</v>
      </c>
      <c r="R8823">
        <v>0</v>
      </c>
      <c r="S8823">
        <v>0</v>
      </c>
      <c r="T8823">
        <v>0</v>
      </c>
      <c r="U8823">
        <v>0</v>
      </c>
      <c r="V8823">
        <v>0</v>
      </c>
      <c r="W8823">
        <v>0</v>
      </c>
      <c r="X8823" s="1">
        <v>45473</v>
      </c>
      <c r="Y8823" s="1">
        <v>45282</v>
      </c>
      <c r="Z8823" t="s">
        <v>5598</v>
      </c>
      <c r="AA8823" t="s">
        <v>101</v>
      </c>
    </row>
    <row r="8824" spans="1:27" x14ac:dyDescent="0.25">
      <c r="A8824" t="s">
        <v>5496</v>
      </c>
      <c r="B8824" t="s">
        <v>55</v>
      </c>
      <c r="C8824" t="s">
        <v>43</v>
      </c>
      <c r="D8824" t="s">
        <v>5598</v>
      </c>
      <c r="E8824" t="s">
        <v>155</v>
      </c>
      <c r="F8824" t="s">
        <v>9</v>
      </c>
      <c r="G8824" t="s">
        <v>55</v>
      </c>
      <c r="H8824">
        <v>662</v>
      </c>
      <c r="I8824" t="s">
        <v>55</v>
      </c>
      <c r="J8824">
        <v>5000</v>
      </c>
      <c r="K8824">
        <v>3069</v>
      </c>
      <c r="L8824">
        <v>0.26</v>
      </c>
      <c r="M8824" s="63">
        <v>45467</v>
      </c>
      <c r="N8824" s="63">
        <v>45488</v>
      </c>
      <c r="O8824">
        <v>21</v>
      </c>
      <c r="P8824" t="s">
        <v>55</v>
      </c>
      <c r="Q8824">
        <v>0</v>
      </c>
      <c r="R8824">
        <v>0</v>
      </c>
      <c r="S8824">
        <v>0</v>
      </c>
      <c r="T8824">
        <v>0</v>
      </c>
      <c r="U8824">
        <v>0</v>
      </c>
      <c r="V8824">
        <v>0</v>
      </c>
      <c r="W8824">
        <v>0</v>
      </c>
      <c r="X8824" s="1">
        <v>45473</v>
      </c>
      <c r="Y8824" s="1">
        <v>45122</v>
      </c>
      <c r="Z8824" t="s">
        <v>5598</v>
      </c>
      <c r="AA8824" t="s">
        <v>101</v>
      </c>
    </row>
    <row r="8825" spans="1:27" x14ac:dyDescent="0.25">
      <c r="A8825" t="s">
        <v>5497</v>
      </c>
      <c r="B8825" t="s">
        <v>55</v>
      </c>
      <c r="C8825" t="s">
        <v>43</v>
      </c>
      <c r="D8825" t="s">
        <v>5598</v>
      </c>
      <c r="E8825" t="s">
        <v>155</v>
      </c>
      <c r="F8825" t="s">
        <v>9</v>
      </c>
      <c r="G8825" t="s">
        <v>55</v>
      </c>
      <c r="H8825">
        <v>530</v>
      </c>
      <c r="I8825" t="s">
        <v>55</v>
      </c>
      <c r="J8825">
        <v>5000</v>
      </c>
      <c r="K8825">
        <v>2944.5</v>
      </c>
      <c r="L8825">
        <v>0.26</v>
      </c>
      <c r="M8825" s="63">
        <v>45454</v>
      </c>
      <c r="N8825" s="63">
        <v>45475</v>
      </c>
      <c r="O8825">
        <v>21</v>
      </c>
      <c r="P8825" t="s">
        <v>55</v>
      </c>
      <c r="Q8825">
        <v>0</v>
      </c>
      <c r="R8825">
        <v>0</v>
      </c>
      <c r="S8825">
        <v>0</v>
      </c>
      <c r="T8825">
        <v>0</v>
      </c>
      <c r="U8825">
        <v>0</v>
      </c>
      <c r="V8825">
        <v>0</v>
      </c>
      <c r="W8825">
        <v>0</v>
      </c>
      <c r="X8825" s="1">
        <v>45473</v>
      </c>
      <c r="Y8825" s="1">
        <v>45167</v>
      </c>
      <c r="Z8825" t="s">
        <v>5598</v>
      </c>
      <c r="AA8825" t="s">
        <v>101</v>
      </c>
    </row>
    <row r="8826" spans="1:27" x14ac:dyDescent="0.25">
      <c r="A8826" t="s">
        <v>5498</v>
      </c>
      <c r="B8826" t="s">
        <v>55</v>
      </c>
      <c r="C8826" t="s">
        <v>43</v>
      </c>
      <c r="D8826" t="s">
        <v>5598</v>
      </c>
      <c r="E8826" t="s">
        <v>155</v>
      </c>
      <c r="F8826" t="s">
        <v>9</v>
      </c>
      <c r="G8826" t="s">
        <v>55</v>
      </c>
      <c r="H8826">
        <v>561</v>
      </c>
      <c r="I8826" t="s">
        <v>55</v>
      </c>
      <c r="J8826">
        <v>5000</v>
      </c>
      <c r="K8826">
        <v>4830</v>
      </c>
      <c r="L8826">
        <v>0.26</v>
      </c>
      <c r="M8826" s="63">
        <v>45462</v>
      </c>
      <c r="N8826" s="63">
        <v>45483</v>
      </c>
      <c r="O8826">
        <v>21</v>
      </c>
      <c r="P8826" t="s">
        <v>55</v>
      </c>
      <c r="Q8826">
        <v>0</v>
      </c>
      <c r="R8826">
        <v>0</v>
      </c>
      <c r="S8826">
        <v>0</v>
      </c>
      <c r="T8826">
        <v>0</v>
      </c>
      <c r="U8826">
        <v>0</v>
      </c>
      <c r="V8826">
        <v>0</v>
      </c>
      <c r="W8826">
        <v>0</v>
      </c>
      <c r="X8826" s="1">
        <v>45473</v>
      </c>
      <c r="Y8826" s="1">
        <v>45196</v>
      </c>
      <c r="Z8826" t="s">
        <v>5598</v>
      </c>
      <c r="AA8826" t="s">
        <v>105</v>
      </c>
    </row>
    <row r="8827" spans="1:27" x14ac:dyDescent="0.25">
      <c r="A8827" t="s">
        <v>5499</v>
      </c>
      <c r="B8827" t="s">
        <v>55</v>
      </c>
      <c r="C8827" t="s">
        <v>43</v>
      </c>
      <c r="D8827" t="s">
        <v>5598</v>
      </c>
      <c r="E8827" t="s">
        <v>155</v>
      </c>
      <c r="F8827" t="s">
        <v>9</v>
      </c>
      <c r="G8827" t="s">
        <v>55</v>
      </c>
      <c r="H8827">
        <v>514</v>
      </c>
      <c r="I8827" t="s">
        <v>55</v>
      </c>
      <c r="J8827">
        <v>5000</v>
      </c>
      <c r="K8827">
        <v>3672</v>
      </c>
      <c r="L8827">
        <v>0.26</v>
      </c>
      <c r="M8827" s="63">
        <v>45473</v>
      </c>
      <c r="N8827" s="63">
        <v>45494</v>
      </c>
      <c r="O8827">
        <v>21</v>
      </c>
      <c r="P8827" t="s">
        <v>55</v>
      </c>
      <c r="Q8827">
        <v>0</v>
      </c>
      <c r="R8827">
        <v>0</v>
      </c>
      <c r="S8827">
        <v>0</v>
      </c>
      <c r="T8827">
        <v>0</v>
      </c>
      <c r="U8827">
        <v>0</v>
      </c>
      <c r="V8827">
        <v>0</v>
      </c>
      <c r="W8827">
        <v>0</v>
      </c>
      <c r="X8827" s="1">
        <v>45473</v>
      </c>
      <c r="Y8827" s="1">
        <v>45213</v>
      </c>
      <c r="Z8827" t="s">
        <v>5598</v>
      </c>
      <c r="AA8827" t="s">
        <v>106</v>
      </c>
    </row>
    <row r="8828" spans="1:27" x14ac:dyDescent="0.25">
      <c r="A8828" t="s">
        <v>5500</v>
      </c>
      <c r="B8828" t="s">
        <v>55</v>
      </c>
      <c r="C8828" t="s">
        <v>43</v>
      </c>
      <c r="D8828" t="s">
        <v>5598</v>
      </c>
      <c r="E8828" t="s">
        <v>155</v>
      </c>
      <c r="F8828" t="s">
        <v>9</v>
      </c>
      <c r="G8828" t="s">
        <v>55</v>
      </c>
      <c r="H8828">
        <v>575</v>
      </c>
      <c r="I8828" t="s">
        <v>55</v>
      </c>
      <c r="J8828">
        <v>15000</v>
      </c>
      <c r="K8828">
        <v>9960</v>
      </c>
      <c r="L8828">
        <v>0.26</v>
      </c>
      <c r="M8828" s="63">
        <v>45474</v>
      </c>
      <c r="N8828" s="63">
        <v>45495</v>
      </c>
      <c r="O8828">
        <v>21</v>
      </c>
      <c r="P8828" t="s">
        <v>55</v>
      </c>
      <c r="Q8828">
        <v>0</v>
      </c>
      <c r="R8828">
        <v>0</v>
      </c>
      <c r="S8828">
        <v>0</v>
      </c>
      <c r="T8828">
        <v>0</v>
      </c>
      <c r="U8828">
        <v>0</v>
      </c>
      <c r="V8828">
        <v>0</v>
      </c>
      <c r="W8828">
        <v>0</v>
      </c>
      <c r="X8828" s="1">
        <v>45473</v>
      </c>
      <c r="Y8828" s="1">
        <v>45287</v>
      </c>
      <c r="Z8828" t="s">
        <v>5598</v>
      </c>
      <c r="AA8828" t="s">
        <v>102</v>
      </c>
    </row>
    <row r="8829" spans="1:27" x14ac:dyDescent="0.25">
      <c r="A8829" t="s">
        <v>5501</v>
      </c>
      <c r="B8829" t="s">
        <v>55</v>
      </c>
      <c r="C8829" t="s">
        <v>43</v>
      </c>
      <c r="D8829" t="s">
        <v>5598</v>
      </c>
      <c r="E8829" t="s">
        <v>155</v>
      </c>
      <c r="F8829" t="s">
        <v>9</v>
      </c>
      <c r="G8829" t="s">
        <v>55</v>
      </c>
      <c r="H8829">
        <v>628</v>
      </c>
      <c r="I8829" t="s">
        <v>55</v>
      </c>
      <c r="J8829">
        <v>5000</v>
      </c>
      <c r="K8829">
        <v>420</v>
      </c>
      <c r="L8829">
        <v>0.26</v>
      </c>
      <c r="M8829" s="63">
        <v>45459</v>
      </c>
      <c r="N8829" s="63">
        <v>45480</v>
      </c>
      <c r="O8829">
        <v>21</v>
      </c>
      <c r="P8829" t="s">
        <v>55</v>
      </c>
      <c r="Q8829">
        <v>0</v>
      </c>
      <c r="R8829">
        <v>0</v>
      </c>
      <c r="S8829">
        <v>0</v>
      </c>
      <c r="T8829">
        <v>0</v>
      </c>
      <c r="U8829">
        <v>0</v>
      </c>
      <c r="V8829">
        <v>0</v>
      </c>
      <c r="W8829">
        <v>0</v>
      </c>
      <c r="X8829" s="1">
        <v>45473</v>
      </c>
      <c r="Y8829" s="1">
        <v>45285</v>
      </c>
      <c r="Z8829" t="s">
        <v>5598</v>
      </c>
      <c r="AA8829" t="s">
        <v>99</v>
      </c>
    </row>
    <row r="8830" spans="1:27" x14ac:dyDescent="0.25">
      <c r="A8830" t="s">
        <v>5502</v>
      </c>
      <c r="B8830" t="s">
        <v>55</v>
      </c>
      <c r="C8830" t="s">
        <v>43</v>
      </c>
      <c r="D8830" t="s">
        <v>5598</v>
      </c>
      <c r="E8830" t="s">
        <v>155</v>
      </c>
      <c r="F8830" t="s">
        <v>9</v>
      </c>
      <c r="G8830" t="s">
        <v>55</v>
      </c>
      <c r="H8830">
        <v>544</v>
      </c>
      <c r="I8830" t="s">
        <v>55</v>
      </c>
      <c r="J8830">
        <v>5000</v>
      </c>
      <c r="K8830">
        <v>4722.6000000000004</v>
      </c>
      <c r="L8830">
        <v>0.26</v>
      </c>
      <c r="M8830" s="63">
        <v>45457</v>
      </c>
      <c r="N8830" s="63">
        <v>45478</v>
      </c>
      <c r="O8830">
        <v>21</v>
      </c>
      <c r="P8830" t="s">
        <v>55</v>
      </c>
      <c r="Q8830">
        <v>0</v>
      </c>
      <c r="R8830">
        <v>0</v>
      </c>
      <c r="S8830">
        <v>0</v>
      </c>
      <c r="T8830">
        <v>0</v>
      </c>
      <c r="U8830">
        <v>0</v>
      </c>
      <c r="V8830">
        <v>0</v>
      </c>
      <c r="W8830">
        <v>0</v>
      </c>
      <c r="X8830" s="1">
        <v>45473</v>
      </c>
      <c r="Y8830" s="1">
        <v>45236</v>
      </c>
      <c r="Z8830" t="s">
        <v>5598</v>
      </c>
      <c r="AA8830" t="s">
        <v>101</v>
      </c>
    </row>
    <row r="8831" spans="1:27" x14ac:dyDescent="0.25">
      <c r="A8831" t="s">
        <v>5503</v>
      </c>
      <c r="B8831" t="s">
        <v>55</v>
      </c>
      <c r="C8831" t="s">
        <v>43</v>
      </c>
      <c r="D8831" t="s">
        <v>5598</v>
      </c>
      <c r="E8831" t="s">
        <v>155</v>
      </c>
      <c r="F8831" t="s">
        <v>9</v>
      </c>
      <c r="G8831" t="s">
        <v>55</v>
      </c>
      <c r="H8831">
        <v>669</v>
      </c>
      <c r="I8831" t="s">
        <v>55</v>
      </c>
      <c r="J8831">
        <v>5000</v>
      </c>
      <c r="K8831">
        <v>1342.5</v>
      </c>
      <c r="L8831">
        <v>0.26</v>
      </c>
      <c r="M8831" s="63">
        <v>45463</v>
      </c>
      <c r="N8831" s="63">
        <v>45484</v>
      </c>
      <c r="O8831">
        <v>21</v>
      </c>
      <c r="P8831" t="s">
        <v>55</v>
      </c>
      <c r="Q8831">
        <v>0</v>
      </c>
      <c r="R8831">
        <v>0</v>
      </c>
      <c r="S8831">
        <v>0</v>
      </c>
      <c r="T8831">
        <v>0</v>
      </c>
      <c r="U8831">
        <v>0</v>
      </c>
      <c r="V8831">
        <v>0</v>
      </c>
      <c r="W8831">
        <v>0</v>
      </c>
      <c r="X8831" s="1">
        <v>45473</v>
      </c>
      <c r="Y8831" s="1">
        <v>45259</v>
      </c>
      <c r="Z8831" t="s">
        <v>5598</v>
      </c>
      <c r="AA8831" t="s">
        <v>100</v>
      </c>
    </row>
    <row r="8832" spans="1:27" x14ac:dyDescent="0.25">
      <c r="A8832" t="s">
        <v>5504</v>
      </c>
      <c r="B8832" t="s">
        <v>55</v>
      </c>
      <c r="C8832" t="s">
        <v>43</v>
      </c>
      <c r="D8832" t="s">
        <v>5598</v>
      </c>
      <c r="E8832" t="s">
        <v>155</v>
      </c>
      <c r="F8832" t="s">
        <v>9</v>
      </c>
      <c r="G8832" t="s">
        <v>55</v>
      </c>
      <c r="H8832">
        <v>609</v>
      </c>
      <c r="I8832" t="s">
        <v>55</v>
      </c>
      <c r="J8832">
        <v>5000</v>
      </c>
      <c r="K8832">
        <v>4276.5</v>
      </c>
      <c r="L8832">
        <v>0.26</v>
      </c>
      <c r="M8832" s="63">
        <v>45464</v>
      </c>
      <c r="N8832" s="63">
        <v>45485</v>
      </c>
      <c r="O8832">
        <v>21</v>
      </c>
      <c r="P8832" t="s">
        <v>55</v>
      </c>
      <c r="Q8832">
        <v>0</v>
      </c>
      <c r="R8832">
        <v>0</v>
      </c>
      <c r="S8832">
        <v>0</v>
      </c>
      <c r="T8832">
        <v>0</v>
      </c>
      <c r="U8832">
        <v>0</v>
      </c>
      <c r="V8832">
        <v>0</v>
      </c>
      <c r="W8832">
        <v>0</v>
      </c>
      <c r="X8832" s="1">
        <v>45473</v>
      </c>
      <c r="Y8832" s="1">
        <v>45236</v>
      </c>
      <c r="Z8832" t="s">
        <v>5598</v>
      </c>
      <c r="AA8832" t="s">
        <v>99</v>
      </c>
    </row>
    <row r="8833" spans="1:27" x14ac:dyDescent="0.25">
      <c r="A8833" t="s">
        <v>5505</v>
      </c>
      <c r="B8833" t="s">
        <v>55</v>
      </c>
      <c r="C8833" t="s">
        <v>43</v>
      </c>
      <c r="D8833" t="s">
        <v>5598</v>
      </c>
      <c r="E8833" t="s">
        <v>155</v>
      </c>
      <c r="F8833" t="s">
        <v>9</v>
      </c>
      <c r="G8833" t="s">
        <v>55</v>
      </c>
      <c r="H8833">
        <v>650</v>
      </c>
      <c r="I8833" t="s">
        <v>55</v>
      </c>
      <c r="J8833">
        <v>5000</v>
      </c>
      <c r="K8833">
        <v>2821.5</v>
      </c>
      <c r="L8833">
        <v>0.26</v>
      </c>
      <c r="M8833" s="63">
        <v>45466</v>
      </c>
      <c r="N8833" s="63">
        <v>45487</v>
      </c>
      <c r="O8833">
        <v>21</v>
      </c>
      <c r="P8833" t="s">
        <v>55</v>
      </c>
      <c r="Q8833">
        <v>0</v>
      </c>
      <c r="R8833">
        <v>0</v>
      </c>
      <c r="S8833">
        <v>0</v>
      </c>
      <c r="T8833">
        <v>0</v>
      </c>
      <c r="U8833">
        <v>0</v>
      </c>
      <c r="V8833">
        <v>0</v>
      </c>
      <c r="W8833">
        <v>0</v>
      </c>
      <c r="X8833" s="1">
        <v>45473</v>
      </c>
      <c r="Y8833" s="1">
        <v>45046</v>
      </c>
      <c r="Z8833" t="s">
        <v>5598</v>
      </c>
      <c r="AA8833" t="s">
        <v>99</v>
      </c>
    </row>
    <row r="8834" spans="1:27" x14ac:dyDescent="0.25">
      <c r="A8834" t="s">
        <v>5506</v>
      </c>
      <c r="B8834" t="s">
        <v>55</v>
      </c>
      <c r="C8834" t="s">
        <v>43</v>
      </c>
      <c r="D8834" t="s">
        <v>5598</v>
      </c>
      <c r="E8834" t="s">
        <v>155</v>
      </c>
      <c r="F8834" t="s">
        <v>9</v>
      </c>
      <c r="G8834" t="s">
        <v>55</v>
      </c>
      <c r="H8834">
        <v>561</v>
      </c>
      <c r="I8834" t="s">
        <v>55</v>
      </c>
      <c r="J8834">
        <v>5000</v>
      </c>
      <c r="K8834">
        <v>4913.12</v>
      </c>
      <c r="L8834">
        <v>0.26</v>
      </c>
      <c r="M8834" s="63">
        <v>45469</v>
      </c>
      <c r="N8834" s="63">
        <v>45490</v>
      </c>
      <c r="O8834">
        <v>21</v>
      </c>
      <c r="P8834" t="s">
        <v>55</v>
      </c>
      <c r="Q8834">
        <v>0</v>
      </c>
      <c r="R8834">
        <v>0</v>
      </c>
      <c r="S8834">
        <v>0</v>
      </c>
      <c r="T8834">
        <v>0</v>
      </c>
      <c r="U8834">
        <v>0</v>
      </c>
      <c r="V8834">
        <v>0</v>
      </c>
      <c r="W8834">
        <v>0</v>
      </c>
      <c r="X8834" s="1">
        <v>45473</v>
      </c>
      <c r="Y8834" s="1">
        <v>45314</v>
      </c>
      <c r="Z8834" t="s">
        <v>5598</v>
      </c>
      <c r="AA8834" t="s">
        <v>99</v>
      </c>
    </row>
    <row r="8835" spans="1:27" x14ac:dyDescent="0.25">
      <c r="A8835" t="s">
        <v>5507</v>
      </c>
      <c r="B8835" t="s">
        <v>55</v>
      </c>
      <c r="C8835" t="s">
        <v>43</v>
      </c>
      <c r="D8835" t="s">
        <v>5598</v>
      </c>
      <c r="E8835" t="s">
        <v>155</v>
      </c>
      <c r="F8835" t="s">
        <v>9</v>
      </c>
      <c r="G8835" t="s">
        <v>55</v>
      </c>
      <c r="H8835">
        <v>535</v>
      </c>
      <c r="I8835" t="s">
        <v>55</v>
      </c>
      <c r="J8835">
        <v>5000</v>
      </c>
      <c r="K8835">
        <v>4998</v>
      </c>
      <c r="L8835">
        <v>0.26</v>
      </c>
      <c r="M8835" s="63">
        <v>45469</v>
      </c>
      <c r="N8835" s="63">
        <v>45490</v>
      </c>
      <c r="O8835">
        <v>21</v>
      </c>
      <c r="P8835" t="s">
        <v>55</v>
      </c>
      <c r="Q8835">
        <v>0</v>
      </c>
      <c r="R8835">
        <v>0</v>
      </c>
      <c r="S8835">
        <v>0</v>
      </c>
      <c r="T8835">
        <v>0</v>
      </c>
      <c r="U8835">
        <v>0</v>
      </c>
      <c r="V8835">
        <v>0</v>
      </c>
      <c r="W8835">
        <v>0</v>
      </c>
      <c r="X8835" s="1">
        <v>45473</v>
      </c>
      <c r="Y8835" s="1">
        <v>45282</v>
      </c>
      <c r="Z8835" t="s">
        <v>5598</v>
      </c>
      <c r="AA8835" t="s">
        <v>99</v>
      </c>
    </row>
    <row r="8836" spans="1:27" x14ac:dyDescent="0.25">
      <c r="A8836" t="s">
        <v>5508</v>
      </c>
      <c r="B8836" t="s">
        <v>55</v>
      </c>
      <c r="C8836" t="s">
        <v>43</v>
      </c>
      <c r="D8836" t="s">
        <v>5598</v>
      </c>
      <c r="E8836" t="s">
        <v>155</v>
      </c>
      <c r="F8836" t="s">
        <v>9</v>
      </c>
      <c r="G8836" t="s">
        <v>55</v>
      </c>
      <c r="H8836">
        <v>667</v>
      </c>
      <c r="I8836" t="s">
        <v>55</v>
      </c>
      <c r="J8836">
        <v>5000</v>
      </c>
      <c r="K8836">
        <v>2092.16</v>
      </c>
      <c r="L8836">
        <v>0.26</v>
      </c>
      <c r="M8836" s="63">
        <v>45463</v>
      </c>
      <c r="N8836" s="63">
        <v>45484</v>
      </c>
      <c r="O8836">
        <v>21</v>
      </c>
      <c r="P8836" t="s">
        <v>55</v>
      </c>
      <c r="Q8836">
        <v>0</v>
      </c>
      <c r="R8836">
        <v>0</v>
      </c>
      <c r="S8836">
        <v>0</v>
      </c>
      <c r="T8836">
        <v>0</v>
      </c>
      <c r="U8836">
        <v>0</v>
      </c>
      <c r="V8836">
        <v>0</v>
      </c>
      <c r="W8836">
        <v>0</v>
      </c>
      <c r="X8836" s="1">
        <v>45473</v>
      </c>
      <c r="Y8836" s="1">
        <v>45048</v>
      </c>
      <c r="Z8836" t="s">
        <v>5598</v>
      </c>
      <c r="AA8836" t="s">
        <v>100</v>
      </c>
    </row>
    <row r="8837" spans="1:27" x14ac:dyDescent="0.25">
      <c r="A8837" t="s">
        <v>5509</v>
      </c>
      <c r="B8837" t="s">
        <v>55</v>
      </c>
      <c r="C8837" t="s">
        <v>43</v>
      </c>
      <c r="D8837" t="s">
        <v>5598</v>
      </c>
      <c r="E8837" t="s">
        <v>155</v>
      </c>
      <c r="F8837" t="s">
        <v>9</v>
      </c>
      <c r="G8837" t="s">
        <v>55</v>
      </c>
      <c r="H8837">
        <v>646</v>
      </c>
      <c r="I8837" t="s">
        <v>55</v>
      </c>
      <c r="J8837">
        <v>5000</v>
      </c>
      <c r="K8837">
        <v>1401</v>
      </c>
      <c r="L8837">
        <v>0.26</v>
      </c>
      <c r="M8837" s="63">
        <v>45461</v>
      </c>
      <c r="N8837" s="63">
        <v>45482</v>
      </c>
      <c r="O8837">
        <v>21</v>
      </c>
      <c r="P8837" t="s">
        <v>55</v>
      </c>
      <c r="Q8837">
        <v>0</v>
      </c>
      <c r="R8837">
        <v>0</v>
      </c>
      <c r="S8837">
        <v>0</v>
      </c>
      <c r="T8837">
        <v>0</v>
      </c>
      <c r="U8837">
        <v>0</v>
      </c>
      <c r="V8837">
        <v>0</v>
      </c>
      <c r="W8837">
        <v>0</v>
      </c>
      <c r="X8837" s="1">
        <v>45473</v>
      </c>
      <c r="Y8837" s="1">
        <v>45278</v>
      </c>
      <c r="Z8837" t="s">
        <v>5598</v>
      </c>
      <c r="AA8837" t="s">
        <v>100</v>
      </c>
    </row>
    <row r="8838" spans="1:27" x14ac:dyDescent="0.25">
      <c r="A8838" t="s">
        <v>5510</v>
      </c>
      <c r="B8838" t="s">
        <v>55</v>
      </c>
      <c r="C8838" t="s">
        <v>43</v>
      </c>
      <c r="D8838" t="s">
        <v>5598</v>
      </c>
      <c r="E8838" t="s">
        <v>155</v>
      </c>
      <c r="F8838" t="s">
        <v>9</v>
      </c>
      <c r="G8838" t="s">
        <v>55</v>
      </c>
      <c r="H8838">
        <v>580</v>
      </c>
      <c r="I8838" t="s">
        <v>55</v>
      </c>
      <c r="J8838">
        <v>5000</v>
      </c>
      <c r="K8838">
        <v>4881</v>
      </c>
      <c r="L8838">
        <v>0.26</v>
      </c>
      <c r="M8838" s="63">
        <v>45454</v>
      </c>
      <c r="N8838" s="63">
        <v>45475</v>
      </c>
      <c r="O8838">
        <v>21</v>
      </c>
      <c r="P8838" t="s">
        <v>55</v>
      </c>
      <c r="Q8838">
        <v>0</v>
      </c>
      <c r="R8838">
        <v>0</v>
      </c>
      <c r="S8838">
        <v>0</v>
      </c>
      <c r="T8838">
        <v>0</v>
      </c>
      <c r="U8838">
        <v>0</v>
      </c>
      <c r="V8838">
        <v>0</v>
      </c>
      <c r="W8838">
        <v>0</v>
      </c>
      <c r="X8838" s="1">
        <v>45473</v>
      </c>
      <c r="Y8838" s="1">
        <v>45256</v>
      </c>
      <c r="Z8838" t="s">
        <v>5598</v>
      </c>
      <c r="AA8838" t="s">
        <v>101</v>
      </c>
    </row>
    <row r="8839" spans="1:27" x14ac:dyDescent="0.25">
      <c r="A8839" t="s">
        <v>5511</v>
      </c>
      <c r="B8839" t="s">
        <v>55</v>
      </c>
      <c r="C8839" t="s">
        <v>43</v>
      </c>
      <c r="D8839" t="s">
        <v>5598</v>
      </c>
      <c r="E8839" t="s">
        <v>155</v>
      </c>
      <c r="F8839" t="s">
        <v>9</v>
      </c>
      <c r="G8839" t="s">
        <v>55</v>
      </c>
      <c r="H8839">
        <v>618</v>
      </c>
      <c r="I8839" t="s">
        <v>55</v>
      </c>
      <c r="J8839">
        <v>5000</v>
      </c>
      <c r="K8839">
        <v>4763.58</v>
      </c>
      <c r="L8839">
        <v>0.26</v>
      </c>
      <c r="M8839" s="63">
        <v>45453</v>
      </c>
      <c r="N8839" s="63">
        <v>45474</v>
      </c>
      <c r="O8839">
        <v>21</v>
      </c>
      <c r="P8839" t="s">
        <v>55</v>
      </c>
      <c r="Q8839">
        <v>0</v>
      </c>
      <c r="R8839">
        <v>0</v>
      </c>
      <c r="S8839">
        <v>0</v>
      </c>
      <c r="T8839">
        <v>0</v>
      </c>
      <c r="U8839">
        <v>0</v>
      </c>
      <c r="V8839">
        <v>0</v>
      </c>
      <c r="W8839">
        <v>0</v>
      </c>
      <c r="X8839" s="1">
        <v>45473</v>
      </c>
      <c r="Y8839" s="1">
        <v>45278</v>
      </c>
      <c r="Z8839" t="s">
        <v>5598</v>
      </c>
      <c r="AA8839" t="s">
        <v>102</v>
      </c>
    </row>
    <row r="8840" spans="1:27" x14ac:dyDescent="0.25">
      <c r="A8840" t="s">
        <v>5512</v>
      </c>
      <c r="B8840" t="s">
        <v>55</v>
      </c>
      <c r="C8840" t="s">
        <v>43</v>
      </c>
      <c r="D8840" t="s">
        <v>5598</v>
      </c>
      <c r="E8840" t="s">
        <v>155</v>
      </c>
      <c r="F8840" t="s">
        <v>9</v>
      </c>
      <c r="G8840" t="s">
        <v>55</v>
      </c>
      <c r="H8840">
        <v>535</v>
      </c>
      <c r="I8840" t="s">
        <v>55</v>
      </c>
      <c r="J8840">
        <v>5000</v>
      </c>
      <c r="K8840">
        <v>4980.18</v>
      </c>
      <c r="L8840">
        <v>0.26</v>
      </c>
      <c r="M8840" s="63">
        <v>45465</v>
      </c>
      <c r="N8840" s="63">
        <v>45486</v>
      </c>
      <c r="O8840">
        <v>21</v>
      </c>
      <c r="P8840" t="s">
        <v>55</v>
      </c>
      <c r="Q8840">
        <v>0</v>
      </c>
      <c r="R8840">
        <v>0</v>
      </c>
      <c r="S8840">
        <v>0</v>
      </c>
      <c r="T8840">
        <v>0</v>
      </c>
      <c r="U8840">
        <v>0</v>
      </c>
      <c r="V8840">
        <v>0</v>
      </c>
      <c r="W8840">
        <v>0</v>
      </c>
      <c r="X8840" s="1">
        <v>45473</v>
      </c>
      <c r="Y8840" s="1">
        <v>45213</v>
      </c>
      <c r="Z8840" t="s">
        <v>5598</v>
      </c>
      <c r="AA8840" t="s">
        <v>104</v>
      </c>
    </row>
    <row r="8841" spans="1:27" x14ac:dyDescent="0.25">
      <c r="A8841" t="s">
        <v>5513</v>
      </c>
      <c r="B8841" t="s">
        <v>55</v>
      </c>
      <c r="C8841" t="s">
        <v>43</v>
      </c>
      <c r="D8841" t="s">
        <v>5598</v>
      </c>
      <c r="E8841" t="s">
        <v>155</v>
      </c>
      <c r="F8841" t="s">
        <v>9</v>
      </c>
      <c r="G8841" t="s">
        <v>55</v>
      </c>
      <c r="H8841">
        <v>771</v>
      </c>
      <c r="I8841" t="s">
        <v>55</v>
      </c>
      <c r="J8841">
        <v>5000</v>
      </c>
      <c r="K8841">
        <v>4379.63</v>
      </c>
      <c r="L8841">
        <v>0.26</v>
      </c>
      <c r="M8841" s="63">
        <v>45466</v>
      </c>
      <c r="N8841" s="63">
        <v>45487</v>
      </c>
      <c r="O8841">
        <v>21</v>
      </c>
      <c r="P8841" t="s">
        <v>55</v>
      </c>
      <c r="Q8841">
        <v>0</v>
      </c>
      <c r="R8841">
        <v>0</v>
      </c>
      <c r="S8841">
        <v>0</v>
      </c>
      <c r="T8841">
        <v>0</v>
      </c>
      <c r="U8841">
        <v>0</v>
      </c>
      <c r="V8841">
        <v>0</v>
      </c>
      <c r="W8841">
        <v>0</v>
      </c>
      <c r="X8841" s="1">
        <v>45473</v>
      </c>
      <c r="Y8841" s="1">
        <v>45329</v>
      </c>
      <c r="Z8841" t="s">
        <v>5598</v>
      </c>
      <c r="AA8841" t="s">
        <v>104</v>
      </c>
    </row>
    <row r="8842" spans="1:27" x14ac:dyDescent="0.25">
      <c r="A8842" t="s">
        <v>5514</v>
      </c>
      <c r="B8842" t="s">
        <v>55</v>
      </c>
      <c r="C8842" t="s">
        <v>43</v>
      </c>
      <c r="D8842" t="s">
        <v>5598</v>
      </c>
      <c r="E8842" t="s">
        <v>155</v>
      </c>
      <c r="F8842" t="s">
        <v>9</v>
      </c>
      <c r="G8842" t="s">
        <v>55</v>
      </c>
      <c r="H8842">
        <v>562</v>
      </c>
      <c r="I8842" t="s">
        <v>55</v>
      </c>
      <c r="J8842">
        <v>5000</v>
      </c>
      <c r="K8842">
        <v>2392.5</v>
      </c>
      <c r="L8842">
        <v>0.26</v>
      </c>
      <c r="M8842" s="63">
        <v>45463</v>
      </c>
      <c r="N8842" s="63">
        <v>45484</v>
      </c>
      <c r="O8842">
        <v>21</v>
      </c>
      <c r="P8842" t="s">
        <v>55</v>
      </c>
      <c r="Q8842">
        <v>0</v>
      </c>
      <c r="R8842">
        <v>0</v>
      </c>
      <c r="S8842">
        <v>0</v>
      </c>
      <c r="T8842">
        <v>0</v>
      </c>
      <c r="U8842">
        <v>0</v>
      </c>
      <c r="V8842">
        <v>0</v>
      </c>
      <c r="W8842">
        <v>0</v>
      </c>
      <c r="X8842" s="1">
        <v>45473</v>
      </c>
      <c r="Y8842" s="1">
        <v>45189</v>
      </c>
      <c r="Z8842" t="s">
        <v>5598</v>
      </c>
      <c r="AA8842" t="s">
        <v>104</v>
      </c>
    </row>
    <row r="8843" spans="1:27" x14ac:dyDescent="0.25">
      <c r="A8843" t="s">
        <v>5515</v>
      </c>
      <c r="B8843" t="s">
        <v>55</v>
      </c>
      <c r="C8843" t="s">
        <v>43</v>
      </c>
      <c r="D8843" t="s">
        <v>5598</v>
      </c>
      <c r="E8843" t="s">
        <v>155</v>
      </c>
      <c r="F8843" t="s">
        <v>9</v>
      </c>
      <c r="G8843" t="s">
        <v>55</v>
      </c>
      <c r="H8843">
        <v>757</v>
      </c>
      <c r="I8843" t="s">
        <v>55</v>
      </c>
      <c r="J8843">
        <v>5000</v>
      </c>
      <c r="K8843">
        <v>3019.5</v>
      </c>
      <c r="L8843">
        <v>0.26</v>
      </c>
      <c r="M8843" s="63">
        <v>45456</v>
      </c>
      <c r="N8843" s="63">
        <v>45477</v>
      </c>
      <c r="O8843">
        <v>21</v>
      </c>
      <c r="P8843" t="s">
        <v>55</v>
      </c>
      <c r="Q8843">
        <v>0</v>
      </c>
      <c r="R8843">
        <v>0</v>
      </c>
      <c r="S8843">
        <v>0</v>
      </c>
      <c r="T8843">
        <v>0</v>
      </c>
      <c r="U8843">
        <v>0</v>
      </c>
      <c r="V8843">
        <v>0</v>
      </c>
      <c r="W8843">
        <v>0</v>
      </c>
      <c r="X8843" s="1">
        <v>45473</v>
      </c>
      <c r="Y8843" s="1">
        <v>45314</v>
      </c>
      <c r="Z8843" t="s">
        <v>5598</v>
      </c>
      <c r="AA8843" t="s">
        <v>99</v>
      </c>
    </row>
    <row r="8844" spans="1:27" x14ac:dyDescent="0.25">
      <c r="A8844" t="s">
        <v>5516</v>
      </c>
      <c r="B8844" t="s">
        <v>55</v>
      </c>
      <c r="C8844" t="s">
        <v>43</v>
      </c>
      <c r="D8844" t="s">
        <v>5598</v>
      </c>
      <c r="E8844" t="s">
        <v>155</v>
      </c>
      <c r="F8844" t="s">
        <v>9</v>
      </c>
      <c r="G8844" t="s">
        <v>55</v>
      </c>
      <c r="H8844">
        <v>714</v>
      </c>
      <c r="I8844" t="s">
        <v>55</v>
      </c>
      <c r="J8844">
        <v>5000</v>
      </c>
      <c r="K8844">
        <v>4911.54</v>
      </c>
      <c r="L8844">
        <v>0.26</v>
      </c>
      <c r="M8844" s="63">
        <v>45462</v>
      </c>
      <c r="N8844" s="63">
        <v>45483</v>
      </c>
      <c r="O8844">
        <v>21</v>
      </c>
      <c r="P8844" t="s">
        <v>55</v>
      </c>
      <c r="Q8844">
        <v>0</v>
      </c>
      <c r="R8844">
        <v>0</v>
      </c>
      <c r="S8844">
        <v>0</v>
      </c>
      <c r="T8844">
        <v>0</v>
      </c>
      <c r="U8844">
        <v>0</v>
      </c>
      <c r="V8844">
        <v>0</v>
      </c>
      <c r="W8844">
        <v>0</v>
      </c>
      <c r="X8844" s="1">
        <v>45473</v>
      </c>
      <c r="Y8844" s="1">
        <v>45340</v>
      </c>
      <c r="Z8844" t="s">
        <v>5598</v>
      </c>
      <c r="AA8844" t="s">
        <v>101</v>
      </c>
    </row>
    <row r="8845" spans="1:27" x14ac:dyDescent="0.25">
      <c r="A8845" t="s">
        <v>5517</v>
      </c>
      <c r="B8845" t="s">
        <v>55</v>
      </c>
      <c r="C8845" t="s">
        <v>43</v>
      </c>
      <c r="D8845" t="s">
        <v>5598</v>
      </c>
      <c r="E8845" t="s">
        <v>155</v>
      </c>
      <c r="F8845" t="s">
        <v>9</v>
      </c>
      <c r="G8845" t="s">
        <v>55</v>
      </c>
      <c r="H8845">
        <v>589</v>
      </c>
      <c r="I8845" t="s">
        <v>55</v>
      </c>
      <c r="J8845">
        <v>5000</v>
      </c>
      <c r="K8845">
        <v>3282.81</v>
      </c>
      <c r="L8845">
        <v>0.26</v>
      </c>
      <c r="M8845" s="63">
        <v>45471</v>
      </c>
      <c r="N8845" s="63">
        <v>45492</v>
      </c>
      <c r="O8845">
        <v>21</v>
      </c>
      <c r="P8845" t="s">
        <v>55</v>
      </c>
      <c r="Q8845">
        <v>0</v>
      </c>
      <c r="R8845">
        <v>0</v>
      </c>
      <c r="S8845">
        <v>0</v>
      </c>
      <c r="T8845">
        <v>0</v>
      </c>
      <c r="U8845">
        <v>0</v>
      </c>
      <c r="V8845">
        <v>0</v>
      </c>
      <c r="W8845">
        <v>0</v>
      </c>
      <c r="X8845" s="1">
        <v>45473</v>
      </c>
      <c r="Y8845" s="1">
        <v>45284</v>
      </c>
      <c r="Z8845" t="s">
        <v>5598</v>
      </c>
      <c r="AA8845" t="s">
        <v>99</v>
      </c>
    </row>
    <row r="8846" spans="1:27" x14ac:dyDescent="0.25">
      <c r="A8846" t="s">
        <v>5518</v>
      </c>
      <c r="B8846" t="s">
        <v>55</v>
      </c>
      <c r="C8846" t="s">
        <v>43</v>
      </c>
      <c r="D8846" t="s">
        <v>5598</v>
      </c>
      <c r="E8846" t="s">
        <v>155</v>
      </c>
      <c r="F8846" t="s">
        <v>9</v>
      </c>
      <c r="G8846" t="s">
        <v>55</v>
      </c>
      <c r="H8846">
        <v>750</v>
      </c>
      <c r="I8846" t="s">
        <v>55</v>
      </c>
      <c r="J8846">
        <v>5000</v>
      </c>
      <c r="K8846">
        <v>3270</v>
      </c>
      <c r="L8846">
        <v>0.26</v>
      </c>
      <c r="M8846" s="63">
        <v>45469</v>
      </c>
      <c r="N8846" s="63">
        <v>45490</v>
      </c>
      <c r="O8846">
        <v>21</v>
      </c>
      <c r="P8846" t="s">
        <v>55</v>
      </c>
      <c r="Q8846">
        <v>0</v>
      </c>
      <c r="R8846">
        <v>0</v>
      </c>
      <c r="S8846">
        <v>0</v>
      </c>
      <c r="T8846">
        <v>0</v>
      </c>
      <c r="U8846">
        <v>0</v>
      </c>
      <c r="V8846">
        <v>0</v>
      </c>
      <c r="W8846">
        <v>0</v>
      </c>
      <c r="X8846" s="1">
        <v>45473</v>
      </c>
      <c r="Y8846" s="1">
        <v>45295</v>
      </c>
      <c r="Z8846" t="s">
        <v>5598</v>
      </c>
      <c r="AA8846" t="s">
        <v>99</v>
      </c>
    </row>
    <row r="8847" spans="1:27" x14ac:dyDescent="0.25">
      <c r="A8847" t="s">
        <v>5519</v>
      </c>
      <c r="B8847" t="s">
        <v>55</v>
      </c>
      <c r="C8847" t="s">
        <v>43</v>
      </c>
      <c r="D8847" t="s">
        <v>5598</v>
      </c>
      <c r="E8847" t="s">
        <v>155</v>
      </c>
      <c r="F8847" t="s">
        <v>9</v>
      </c>
      <c r="G8847" t="s">
        <v>55</v>
      </c>
      <c r="H8847">
        <v>506</v>
      </c>
      <c r="I8847" t="s">
        <v>55</v>
      </c>
      <c r="J8847">
        <v>15000</v>
      </c>
      <c r="K8847">
        <v>13680.75</v>
      </c>
      <c r="L8847">
        <v>0.26</v>
      </c>
      <c r="M8847" s="63">
        <v>45468</v>
      </c>
      <c r="N8847" s="63">
        <v>45489</v>
      </c>
      <c r="O8847">
        <v>21</v>
      </c>
      <c r="P8847" t="s">
        <v>55</v>
      </c>
      <c r="Q8847">
        <v>0</v>
      </c>
      <c r="R8847">
        <v>0</v>
      </c>
      <c r="S8847">
        <v>0</v>
      </c>
      <c r="T8847">
        <v>0</v>
      </c>
      <c r="U8847">
        <v>0</v>
      </c>
      <c r="V8847">
        <v>0</v>
      </c>
      <c r="W8847">
        <v>0</v>
      </c>
      <c r="X8847" s="1">
        <v>45473</v>
      </c>
      <c r="Y8847" s="1">
        <v>45148</v>
      </c>
      <c r="Z8847" t="s">
        <v>5598</v>
      </c>
      <c r="AA8847" t="s">
        <v>99</v>
      </c>
    </row>
    <row r="8848" spans="1:27" x14ac:dyDescent="0.25">
      <c r="A8848" t="s">
        <v>5520</v>
      </c>
      <c r="B8848" t="s">
        <v>55</v>
      </c>
      <c r="C8848" t="s">
        <v>43</v>
      </c>
      <c r="D8848" t="s">
        <v>5598</v>
      </c>
      <c r="E8848" t="s">
        <v>155</v>
      </c>
      <c r="F8848" t="s">
        <v>9</v>
      </c>
      <c r="G8848" t="s">
        <v>55</v>
      </c>
      <c r="H8848">
        <v>718</v>
      </c>
      <c r="I8848" t="s">
        <v>55</v>
      </c>
      <c r="J8848">
        <v>5000</v>
      </c>
      <c r="K8848">
        <v>4453.5</v>
      </c>
      <c r="L8848">
        <v>0.26</v>
      </c>
      <c r="M8848" s="63">
        <v>45462</v>
      </c>
      <c r="N8848" s="63">
        <v>45483</v>
      </c>
      <c r="O8848">
        <v>21</v>
      </c>
      <c r="P8848" t="s">
        <v>55</v>
      </c>
      <c r="Q8848">
        <v>0</v>
      </c>
      <c r="R8848">
        <v>0</v>
      </c>
      <c r="S8848">
        <v>0</v>
      </c>
      <c r="T8848">
        <v>0</v>
      </c>
      <c r="U8848">
        <v>0</v>
      </c>
      <c r="V8848">
        <v>0</v>
      </c>
      <c r="W8848">
        <v>0</v>
      </c>
      <c r="X8848" s="1">
        <v>45473</v>
      </c>
      <c r="Y8848" s="1">
        <v>45352</v>
      </c>
      <c r="Z8848" t="s">
        <v>5598</v>
      </c>
      <c r="AA8848" t="s">
        <v>100</v>
      </c>
    </row>
    <row r="8849" spans="1:27" x14ac:dyDescent="0.25">
      <c r="A8849" t="s">
        <v>5521</v>
      </c>
      <c r="B8849" t="s">
        <v>55</v>
      </c>
      <c r="C8849" t="s">
        <v>43</v>
      </c>
      <c r="D8849" t="s">
        <v>5598</v>
      </c>
      <c r="E8849" t="s">
        <v>155</v>
      </c>
      <c r="F8849" t="s">
        <v>9</v>
      </c>
      <c r="G8849" t="s">
        <v>55</v>
      </c>
      <c r="H8849">
        <v>528</v>
      </c>
      <c r="I8849" t="s">
        <v>55</v>
      </c>
      <c r="J8849">
        <v>10000</v>
      </c>
      <c r="K8849">
        <v>3162</v>
      </c>
      <c r="L8849">
        <v>0.26</v>
      </c>
      <c r="M8849" s="63">
        <v>45470</v>
      </c>
      <c r="N8849" s="63">
        <v>45491</v>
      </c>
      <c r="O8849">
        <v>21</v>
      </c>
      <c r="P8849" t="s">
        <v>55</v>
      </c>
      <c r="Q8849">
        <v>0</v>
      </c>
      <c r="R8849">
        <v>0</v>
      </c>
      <c r="S8849">
        <v>0</v>
      </c>
      <c r="T8849">
        <v>0</v>
      </c>
      <c r="U8849">
        <v>0</v>
      </c>
      <c r="V8849">
        <v>0</v>
      </c>
      <c r="W8849">
        <v>0</v>
      </c>
      <c r="X8849" s="1">
        <v>45473</v>
      </c>
      <c r="Y8849" s="1">
        <v>45215</v>
      </c>
      <c r="Z8849" t="s">
        <v>5598</v>
      </c>
      <c r="AA8849" t="s">
        <v>100</v>
      </c>
    </row>
    <row r="8850" spans="1:27" x14ac:dyDescent="0.25">
      <c r="A8850" t="s">
        <v>5522</v>
      </c>
      <c r="B8850" t="s">
        <v>55</v>
      </c>
      <c r="C8850" t="s">
        <v>43</v>
      </c>
      <c r="D8850" t="s">
        <v>5598</v>
      </c>
      <c r="E8850" t="s">
        <v>155</v>
      </c>
      <c r="F8850" t="s">
        <v>9</v>
      </c>
      <c r="G8850" t="s">
        <v>55</v>
      </c>
      <c r="H8850">
        <v>779</v>
      </c>
      <c r="I8850" t="s">
        <v>55</v>
      </c>
      <c r="J8850">
        <v>5000</v>
      </c>
      <c r="K8850">
        <v>4774.8900000000003</v>
      </c>
      <c r="L8850">
        <v>0.26</v>
      </c>
      <c r="M8850" s="63">
        <v>45468</v>
      </c>
      <c r="N8850" s="63">
        <v>45489</v>
      </c>
      <c r="O8850">
        <v>21</v>
      </c>
      <c r="P8850" t="s">
        <v>55</v>
      </c>
      <c r="Q8850">
        <v>0</v>
      </c>
      <c r="R8850">
        <v>0</v>
      </c>
      <c r="S8850">
        <v>0</v>
      </c>
      <c r="T8850">
        <v>0</v>
      </c>
      <c r="U8850">
        <v>0</v>
      </c>
      <c r="V8850">
        <v>0</v>
      </c>
      <c r="W8850">
        <v>0</v>
      </c>
      <c r="X8850" s="1">
        <v>45473</v>
      </c>
      <c r="Y8850" s="1">
        <v>45199</v>
      </c>
      <c r="Z8850" t="s">
        <v>5598</v>
      </c>
      <c r="AA8850" t="s">
        <v>100</v>
      </c>
    </row>
    <row r="8851" spans="1:27" x14ac:dyDescent="0.25">
      <c r="A8851" t="s">
        <v>5523</v>
      </c>
      <c r="B8851" t="s">
        <v>55</v>
      </c>
      <c r="C8851" t="s">
        <v>43</v>
      </c>
      <c r="D8851" t="s">
        <v>5598</v>
      </c>
      <c r="E8851" t="s">
        <v>155</v>
      </c>
      <c r="F8851" t="s">
        <v>9</v>
      </c>
      <c r="G8851" t="s">
        <v>55</v>
      </c>
      <c r="H8851">
        <v>649</v>
      </c>
      <c r="I8851" t="s">
        <v>55</v>
      </c>
      <c r="J8851">
        <v>5000</v>
      </c>
      <c r="K8851">
        <v>4785.82</v>
      </c>
      <c r="L8851">
        <v>0.26</v>
      </c>
      <c r="M8851" s="63">
        <v>45454</v>
      </c>
      <c r="N8851" s="63">
        <v>45475</v>
      </c>
      <c r="O8851">
        <v>21</v>
      </c>
      <c r="P8851" t="s">
        <v>55</v>
      </c>
      <c r="Q8851">
        <v>0</v>
      </c>
      <c r="R8851">
        <v>0</v>
      </c>
      <c r="S8851">
        <v>0</v>
      </c>
      <c r="T8851">
        <v>0</v>
      </c>
      <c r="U8851">
        <v>0</v>
      </c>
      <c r="V8851">
        <v>0</v>
      </c>
      <c r="W8851">
        <v>0</v>
      </c>
      <c r="X8851" s="1">
        <v>45473</v>
      </c>
      <c r="Y8851" s="1">
        <v>45263</v>
      </c>
      <c r="Z8851" t="s">
        <v>5598</v>
      </c>
      <c r="AA8851" t="s">
        <v>101</v>
      </c>
    </row>
    <row r="8852" spans="1:27" x14ac:dyDescent="0.25">
      <c r="A8852" t="s">
        <v>5524</v>
      </c>
      <c r="B8852" t="s">
        <v>55</v>
      </c>
      <c r="C8852" t="s">
        <v>43</v>
      </c>
      <c r="D8852" t="s">
        <v>5598</v>
      </c>
      <c r="E8852" t="s">
        <v>155</v>
      </c>
      <c r="F8852" t="s">
        <v>9</v>
      </c>
      <c r="G8852" t="s">
        <v>55</v>
      </c>
      <c r="H8852">
        <v>669</v>
      </c>
      <c r="I8852" t="s">
        <v>55</v>
      </c>
      <c r="J8852">
        <v>5000</v>
      </c>
      <c r="K8852">
        <v>4915.74</v>
      </c>
      <c r="L8852">
        <v>0.26</v>
      </c>
      <c r="M8852" s="63">
        <v>45463</v>
      </c>
      <c r="N8852" s="63">
        <v>45484</v>
      </c>
      <c r="O8852">
        <v>21</v>
      </c>
      <c r="P8852" t="s">
        <v>55</v>
      </c>
      <c r="Q8852">
        <v>0</v>
      </c>
      <c r="R8852">
        <v>0</v>
      </c>
      <c r="S8852">
        <v>0</v>
      </c>
      <c r="T8852">
        <v>0</v>
      </c>
      <c r="U8852">
        <v>0</v>
      </c>
      <c r="V8852">
        <v>0</v>
      </c>
      <c r="W8852">
        <v>0</v>
      </c>
      <c r="X8852" s="1">
        <v>45473</v>
      </c>
      <c r="Y8852" s="1">
        <v>45234</v>
      </c>
      <c r="Z8852" t="s">
        <v>5598</v>
      </c>
      <c r="AA8852" t="s">
        <v>101</v>
      </c>
    </row>
    <row r="8853" spans="1:27" x14ac:dyDescent="0.25">
      <c r="A8853" t="s">
        <v>5525</v>
      </c>
      <c r="B8853" t="s">
        <v>55</v>
      </c>
      <c r="C8853" t="s">
        <v>43</v>
      </c>
      <c r="D8853" t="s">
        <v>5598</v>
      </c>
      <c r="E8853" t="s">
        <v>155</v>
      </c>
      <c r="F8853" t="s">
        <v>9</v>
      </c>
      <c r="G8853" t="s">
        <v>55</v>
      </c>
      <c r="H8853">
        <v>538</v>
      </c>
      <c r="I8853" t="s">
        <v>55</v>
      </c>
      <c r="J8853">
        <v>5000</v>
      </c>
      <c r="K8853">
        <v>4086</v>
      </c>
      <c r="L8853">
        <v>0.26</v>
      </c>
      <c r="M8853" s="63">
        <v>45471</v>
      </c>
      <c r="N8853" s="63">
        <v>45492</v>
      </c>
      <c r="O8853">
        <v>21</v>
      </c>
      <c r="P8853" t="s">
        <v>55</v>
      </c>
      <c r="Q8853">
        <v>0</v>
      </c>
      <c r="R8853">
        <v>0</v>
      </c>
      <c r="S8853">
        <v>0</v>
      </c>
      <c r="T8853">
        <v>0</v>
      </c>
      <c r="U8853">
        <v>0</v>
      </c>
      <c r="V8853">
        <v>0</v>
      </c>
      <c r="W8853">
        <v>0</v>
      </c>
      <c r="X8853" s="1">
        <v>45473</v>
      </c>
      <c r="Y8853" s="1">
        <v>45123</v>
      </c>
      <c r="Z8853" t="s">
        <v>5598</v>
      </c>
      <c r="AA8853" t="s">
        <v>105</v>
      </c>
    </row>
    <row r="8854" spans="1:27" x14ac:dyDescent="0.25">
      <c r="A8854" t="s">
        <v>5526</v>
      </c>
      <c r="B8854" t="s">
        <v>55</v>
      </c>
      <c r="C8854" t="s">
        <v>43</v>
      </c>
      <c r="D8854" t="s">
        <v>5598</v>
      </c>
      <c r="E8854" t="s">
        <v>155</v>
      </c>
      <c r="F8854" t="s">
        <v>9</v>
      </c>
      <c r="G8854" t="s">
        <v>55</v>
      </c>
      <c r="H8854">
        <v>772</v>
      </c>
      <c r="I8854" t="s">
        <v>55</v>
      </c>
      <c r="J8854">
        <v>5000</v>
      </c>
      <c r="K8854">
        <v>847.5</v>
      </c>
      <c r="L8854">
        <v>0.26</v>
      </c>
      <c r="M8854" s="63">
        <v>45458</v>
      </c>
      <c r="N8854" s="63">
        <v>45479</v>
      </c>
      <c r="O8854">
        <v>21</v>
      </c>
      <c r="P8854" t="s">
        <v>55</v>
      </c>
      <c r="Q8854">
        <v>0</v>
      </c>
      <c r="R8854">
        <v>0</v>
      </c>
      <c r="S8854">
        <v>0</v>
      </c>
      <c r="T8854">
        <v>0</v>
      </c>
      <c r="U8854">
        <v>0</v>
      </c>
      <c r="V8854">
        <v>0</v>
      </c>
      <c r="W8854">
        <v>0</v>
      </c>
      <c r="X8854" s="1">
        <v>45473</v>
      </c>
      <c r="Y8854" s="1">
        <v>45133</v>
      </c>
      <c r="Z8854" t="s">
        <v>5598</v>
      </c>
      <c r="AA8854" t="s">
        <v>105</v>
      </c>
    </row>
    <row r="8855" spans="1:27" x14ac:dyDescent="0.25">
      <c r="A8855" t="s">
        <v>5527</v>
      </c>
      <c r="B8855" t="s">
        <v>55</v>
      </c>
      <c r="C8855" t="s">
        <v>43</v>
      </c>
      <c r="D8855" t="s">
        <v>5598</v>
      </c>
      <c r="E8855" t="s">
        <v>155</v>
      </c>
      <c r="F8855" t="s">
        <v>9</v>
      </c>
      <c r="G8855" t="s">
        <v>55</v>
      </c>
      <c r="H8855">
        <v>712</v>
      </c>
      <c r="I8855" t="s">
        <v>55</v>
      </c>
      <c r="J8855">
        <v>5000</v>
      </c>
      <c r="K8855">
        <v>4902.74</v>
      </c>
      <c r="L8855">
        <v>0.26</v>
      </c>
      <c r="M8855" s="63">
        <v>45457</v>
      </c>
      <c r="N8855" s="63">
        <v>45478</v>
      </c>
      <c r="O8855">
        <v>21</v>
      </c>
      <c r="P8855" t="s">
        <v>55</v>
      </c>
      <c r="Q8855">
        <v>0</v>
      </c>
      <c r="R8855">
        <v>0</v>
      </c>
      <c r="S8855">
        <v>0</v>
      </c>
      <c r="T8855">
        <v>0</v>
      </c>
      <c r="U8855">
        <v>0</v>
      </c>
      <c r="V8855">
        <v>0</v>
      </c>
      <c r="W8855">
        <v>0</v>
      </c>
      <c r="X8855" s="1">
        <v>45473</v>
      </c>
      <c r="Y8855" s="1">
        <v>45175</v>
      </c>
      <c r="Z8855" t="s">
        <v>5598</v>
      </c>
      <c r="AA8855" t="s">
        <v>102</v>
      </c>
    </row>
    <row r="8856" spans="1:27" x14ac:dyDescent="0.25">
      <c r="A8856" t="s">
        <v>5528</v>
      </c>
      <c r="B8856" t="s">
        <v>55</v>
      </c>
      <c r="C8856" t="s">
        <v>43</v>
      </c>
      <c r="D8856" t="s">
        <v>5598</v>
      </c>
      <c r="E8856" t="s">
        <v>155</v>
      </c>
      <c r="F8856" t="s">
        <v>9</v>
      </c>
      <c r="G8856" t="s">
        <v>55</v>
      </c>
      <c r="H8856">
        <v>699</v>
      </c>
      <c r="I8856" t="s">
        <v>55</v>
      </c>
      <c r="J8856">
        <v>5000</v>
      </c>
      <c r="K8856">
        <v>2561.46</v>
      </c>
      <c r="L8856">
        <v>0.26</v>
      </c>
      <c r="M8856" s="63">
        <v>45455</v>
      </c>
      <c r="N8856" s="63">
        <v>45476</v>
      </c>
      <c r="O8856">
        <v>21</v>
      </c>
      <c r="P8856" t="s">
        <v>55</v>
      </c>
      <c r="Q8856">
        <v>0</v>
      </c>
      <c r="R8856">
        <v>0</v>
      </c>
      <c r="S8856">
        <v>0</v>
      </c>
      <c r="T8856">
        <v>0</v>
      </c>
      <c r="U8856">
        <v>0</v>
      </c>
      <c r="V8856">
        <v>0</v>
      </c>
      <c r="W8856">
        <v>0</v>
      </c>
      <c r="X8856" s="1">
        <v>45473</v>
      </c>
      <c r="Y8856" s="1">
        <v>45122</v>
      </c>
      <c r="Z8856" t="s">
        <v>5598</v>
      </c>
      <c r="AA8856" t="s">
        <v>99</v>
      </c>
    </row>
    <row r="8857" spans="1:27" x14ac:dyDescent="0.25">
      <c r="A8857" t="s">
        <v>5529</v>
      </c>
      <c r="B8857" t="s">
        <v>55</v>
      </c>
      <c r="C8857" t="s">
        <v>43</v>
      </c>
      <c r="D8857" t="s">
        <v>5598</v>
      </c>
      <c r="E8857" t="s">
        <v>155</v>
      </c>
      <c r="F8857" t="s">
        <v>9</v>
      </c>
      <c r="G8857" t="s">
        <v>55</v>
      </c>
      <c r="H8857">
        <v>539</v>
      </c>
      <c r="I8857" t="s">
        <v>55</v>
      </c>
      <c r="J8857">
        <v>5000</v>
      </c>
      <c r="K8857">
        <v>3206.78</v>
      </c>
      <c r="L8857">
        <v>0.26</v>
      </c>
      <c r="M8857" s="63">
        <v>45463</v>
      </c>
      <c r="N8857" s="63">
        <v>45484</v>
      </c>
      <c r="O8857">
        <v>21</v>
      </c>
      <c r="P8857" t="s">
        <v>55</v>
      </c>
      <c r="Q8857">
        <v>0</v>
      </c>
      <c r="R8857">
        <v>0</v>
      </c>
      <c r="S8857">
        <v>0</v>
      </c>
      <c r="T8857">
        <v>0</v>
      </c>
      <c r="U8857">
        <v>0</v>
      </c>
      <c r="V8857">
        <v>0</v>
      </c>
      <c r="W8857">
        <v>0</v>
      </c>
      <c r="X8857" s="1">
        <v>45473</v>
      </c>
      <c r="Y8857" s="1">
        <v>45331</v>
      </c>
      <c r="Z8857" t="s">
        <v>5598</v>
      </c>
      <c r="AA8857" t="s">
        <v>99</v>
      </c>
    </row>
    <row r="8858" spans="1:27" x14ac:dyDescent="0.25">
      <c r="A8858" t="s">
        <v>5530</v>
      </c>
      <c r="B8858" t="s">
        <v>55</v>
      </c>
      <c r="C8858" t="s">
        <v>43</v>
      </c>
      <c r="D8858" t="s">
        <v>5598</v>
      </c>
      <c r="E8858" t="s">
        <v>155</v>
      </c>
      <c r="F8858" t="s">
        <v>9</v>
      </c>
      <c r="G8858" t="s">
        <v>55</v>
      </c>
      <c r="H8858">
        <v>781</v>
      </c>
      <c r="I8858" t="s">
        <v>55</v>
      </c>
      <c r="J8858">
        <v>5000</v>
      </c>
      <c r="K8858">
        <v>4784.87</v>
      </c>
      <c r="L8858">
        <v>0.26</v>
      </c>
      <c r="M8858" s="63">
        <v>45467</v>
      </c>
      <c r="N8858" s="63">
        <v>45488</v>
      </c>
      <c r="O8858">
        <v>21</v>
      </c>
      <c r="P8858" t="s">
        <v>55</v>
      </c>
      <c r="Q8858">
        <v>0</v>
      </c>
      <c r="R8858">
        <v>0</v>
      </c>
      <c r="S8858">
        <v>0</v>
      </c>
      <c r="T8858">
        <v>0</v>
      </c>
      <c r="U8858">
        <v>0</v>
      </c>
      <c r="V8858">
        <v>0</v>
      </c>
      <c r="W8858">
        <v>0</v>
      </c>
      <c r="X8858" s="1">
        <v>45473</v>
      </c>
      <c r="Y8858" s="1">
        <v>45326</v>
      </c>
      <c r="Z8858" t="s">
        <v>5598</v>
      </c>
      <c r="AA8858" t="s">
        <v>99</v>
      </c>
    </row>
    <row r="8859" spans="1:27" x14ac:dyDescent="0.25">
      <c r="A8859" t="s">
        <v>5531</v>
      </c>
      <c r="B8859" t="s">
        <v>55</v>
      </c>
      <c r="C8859" t="s">
        <v>43</v>
      </c>
      <c r="D8859" t="s">
        <v>5598</v>
      </c>
      <c r="E8859" t="s">
        <v>155</v>
      </c>
      <c r="F8859" t="s">
        <v>9</v>
      </c>
      <c r="G8859" t="s">
        <v>55</v>
      </c>
      <c r="H8859">
        <v>709</v>
      </c>
      <c r="I8859" t="s">
        <v>55</v>
      </c>
      <c r="J8859">
        <v>5000</v>
      </c>
      <c r="K8859">
        <v>4807.2</v>
      </c>
      <c r="L8859">
        <v>0.26</v>
      </c>
      <c r="M8859" s="63">
        <v>45462</v>
      </c>
      <c r="N8859" s="63">
        <v>45483</v>
      </c>
      <c r="O8859">
        <v>21</v>
      </c>
      <c r="P8859" t="s">
        <v>55</v>
      </c>
      <c r="Q8859">
        <v>0</v>
      </c>
      <c r="R8859">
        <v>0</v>
      </c>
      <c r="S8859">
        <v>0</v>
      </c>
      <c r="T8859">
        <v>0</v>
      </c>
      <c r="U8859">
        <v>0</v>
      </c>
      <c r="V8859">
        <v>0</v>
      </c>
      <c r="W8859">
        <v>0</v>
      </c>
      <c r="X8859" s="1">
        <v>45473</v>
      </c>
      <c r="Y8859" s="1">
        <v>45362</v>
      </c>
      <c r="Z8859" t="s">
        <v>5598</v>
      </c>
      <c r="AA8859" t="s">
        <v>99</v>
      </c>
    </row>
    <row r="8860" spans="1:27" x14ac:dyDescent="0.25">
      <c r="A8860" t="s">
        <v>5532</v>
      </c>
      <c r="B8860" t="s">
        <v>55</v>
      </c>
      <c r="C8860" t="s">
        <v>43</v>
      </c>
      <c r="D8860" t="s">
        <v>5598</v>
      </c>
      <c r="E8860" t="s">
        <v>155</v>
      </c>
      <c r="F8860" t="s">
        <v>9</v>
      </c>
      <c r="G8860" t="s">
        <v>55</v>
      </c>
      <c r="H8860">
        <v>792</v>
      </c>
      <c r="I8860" t="s">
        <v>55</v>
      </c>
      <c r="J8860">
        <v>5000</v>
      </c>
      <c r="K8860">
        <v>4808.55</v>
      </c>
      <c r="L8860">
        <v>0.26</v>
      </c>
      <c r="M8860" s="63">
        <v>45464</v>
      </c>
      <c r="N8860" s="63">
        <v>45485</v>
      </c>
      <c r="O8860">
        <v>21</v>
      </c>
      <c r="P8860" t="s">
        <v>55</v>
      </c>
      <c r="Q8860">
        <v>0</v>
      </c>
      <c r="R8860">
        <v>0</v>
      </c>
      <c r="S8860">
        <v>0</v>
      </c>
      <c r="T8860">
        <v>0</v>
      </c>
      <c r="U8860">
        <v>0</v>
      </c>
      <c r="V8860">
        <v>0</v>
      </c>
      <c r="W8860">
        <v>0</v>
      </c>
      <c r="X8860" s="1">
        <v>45473</v>
      </c>
      <c r="Y8860" s="1">
        <v>45064</v>
      </c>
      <c r="Z8860" t="s">
        <v>5598</v>
      </c>
      <c r="AA8860" t="s">
        <v>99</v>
      </c>
    </row>
    <row r="8861" spans="1:27" x14ac:dyDescent="0.25">
      <c r="A8861" t="s">
        <v>5533</v>
      </c>
      <c r="B8861" t="s">
        <v>55</v>
      </c>
      <c r="C8861" t="s">
        <v>43</v>
      </c>
      <c r="D8861" t="s">
        <v>5598</v>
      </c>
      <c r="E8861" t="s">
        <v>155</v>
      </c>
      <c r="F8861" t="s">
        <v>9</v>
      </c>
      <c r="G8861" t="s">
        <v>55</v>
      </c>
      <c r="H8861">
        <v>779</v>
      </c>
      <c r="I8861" t="s">
        <v>55</v>
      </c>
      <c r="J8861">
        <v>5000</v>
      </c>
      <c r="K8861">
        <v>3368.97</v>
      </c>
      <c r="L8861">
        <v>0.26</v>
      </c>
      <c r="M8861" s="63">
        <v>45460</v>
      </c>
      <c r="N8861" s="63">
        <v>45481</v>
      </c>
      <c r="O8861">
        <v>21</v>
      </c>
      <c r="P8861" t="s">
        <v>55</v>
      </c>
      <c r="Q8861">
        <v>0</v>
      </c>
      <c r="R8861">
        <v>0</v>
      </c>
      <c r="S8861">
        <v>0</v>
      </c>
      <c r="T8861">
        <v>0</v>
      </c>
      <c r="U8861">
        <v>0</v>
      </c>
      <c r="V8861">
        <v>0</v>
      </c>
      <c r="W8861">
        <v>0</v>
      </c>
      <c r="X8861" s="1">
        <v>45473</v>
      </c>
      <c r="Y8861" s="1">
        <v>45114</v>
      </c>
      <c r="Z8861" t="s">
        <v>5598</v>
      </c>
      <c r="AA8861" t="s">
        <v>99</v>
      </c>
    </row>
    <row r="8862" spans="1:27" x14ac:dyDescent="0.25">
      <c r="A8862" t="s">
        <v>5534</v>
      </c>
      <c r="B8862" t="s">
        <v>55</v>
      </c>
      <c r="C8862" t="s">
        <v>43</v>
      </c>
      <c r="D8862" t="s">
        <v>5598</v>
      </c>
      <c r="E8862" t="s">
        <v>155</v>
      </c>
      <c r="F8862" t="s">
        <v>4</v>
      </c>
      <c r="G8862" t="s">
        <v>55</v>
      </c>
      <c r="H8862">
        <v>661</v>
      </c>
      <c r="I8862" t="s">
        <v>55</v>
      </c>
      <c r="J8862">
        <v>15000</v>
      </c>
      <c r="K8862">
        <v>4026</v>
      </c>
      <c r="L8862">
        <v>0.26</v>
      </c>
      <c r="M8862" s="63">
        <v>45465</v>
      </c>
      <c r="N8862" s="63">
        <v>45486</v>
      </c>
      <c r="O8862">
        <v>21</v>
      </c>
      <c r="P8862" t="s">
        <v>55</v>
      </c>
      <c r="Q8862">
        <v>0</v>
      </c>
      <c r="R8862">
        <v>0</v>
      </c>
      <c r="S8862">
        <v>0</v>
      </c>
      <c r="T8862">
        <v>0</v>
      </c>
      <c r="U8862">
        <v>0</v>
      </c>
      <c r="V8862">
        <v>0</v>
      </c>
      <c r="W8862">
        <v>0</v>
      </c>
      <c r="X8862" s="1">
        <v>45473</v>
      </c>
      <c r="Y8862" s="1">
        <v>45148</v>
      </c>
      <c r="Z8862" t="s">
        <v>5598</v>
      </c>
      <c r="AA8862" t="s">
        <v>99</v>
      </c>
    </row>
    <row r="8863" spans="1:27" x14ac:dyDescent="0.25">
      <c r="A8863" t="s">
        <v>5535</v>
      </c>
      <c r="B8863" t="s">
        <v>55</v>
      </c>
      <c r="C8863" t="s">
        <v>43</v>
      </c>
      <c r="D8863" t="s">
        <v>5598</v>
      </c>
      <c r="E8863" t="s">
        <v>155</v>
      </c>
      <c r="F8863" t="s">
        <v>4</v>
      </c>
      <c r="G8863" t="s">
        <v>55</v>
      </c>
      <c r="H8863">
        <v>744</v>
      </c>
      <c r="I8863" t="s">
        <v>55</v>
      </c>
      <c r="J8863">
        <v>5000</v>
      </c>
      <c r="K8863">
        <v>4364.33</v>
      </c>
      <c r="L8863">
        <v>0.26</v>
      </c>
      <c r="M8863" s="63">
        <v>45464</v>
      </c>
      <c r="N8863" s="63">
        <v>45485</v>
      </c>
      <c r="O8863">
        <v>21</v>
      </c>
      <c r="P8863" t="s">
        <v>55</v>
      </c>
      <c r="Q8863">
        <v>0</v>
      </c>
      <c r="R8863">
        <v>0</v>
      </c>
      <c r="S8863">
        <v>0</v>
      </c>
      <c r="T8863">
        <v>0</v>
      </c>
      <c r="U8863">
        <v>0</v>
      </c>
      <c r="V8863">
        <v>0</v>
      </c>
      <c r="W8863">
        <v>0</v>
      </c>
      <c r="X8863" s="1">
        <v>45473</v>
      </c>
      <c r="Y8863" s="1">
        <v>45308</v>
      </c>
      <c r="Z8863" t="s">
        <v>5598</v>
      </c>
      <c r="AA8863" t="s">
        <v>99</v>
      </c>
    </row>
    <row r="8864" spans="1:27" x14ac:dyDescent="0.25">
      <c r="A8864" t="s">
        <v>5536</v>
      </c>
      <c r="B8864" t="s">
        <v>55</v>
      </c>
      <c r="C8864" t="s">
        <v>43</v>
      </c>
      <c r="D8864" t="s">
        <v>5598</v>
      </c>
      <c r="E8864" t="s">
        <v>155</v>
      </c>
      <c r="F8864" t="s">
        <v>4</v>
      </c>
      <c r="G8864" t="s">
        <v>55</v>
      </c>
      <c r="H8864">
        <v>561</v>
      </c>
      <c r="I8864" t="s">
        <v>55</v>
      </c>
      <c r="J8864">
        <v>5000</v>
      </c>
      <c r="K8864">
        <v>4759.24</v>
      </c>
      <c r="L8864">
        <v>0.26</v>
      </c>
      <c r="M8864" s="63">
        <v>45471</v>
      </c>
      <c r="N8864" s="63">
        <v>45492</v>
      </c>
      <c r="O8864">
        <v>21</v>
      </c>
      <c r="P8864" t="s">
        <v>55</v>
      </c>
      <c r="Q8864">
        <v>0</v>
      </c>
      <c r="R8864">
        <v>0</v>
      </c>
      <c r="S8864">
        <v>0</v>
      </c>
      <c r="T8864">
        <v>0</v>
      </c>
      <c r="U8864">
        <v>0</v>
      </c>
      <c r="V8864">
        <v>0</v>
      </c>
      <c r="W8864">
        <v>0</v>
      </c>
      <c r="X8864" s="1">
        <v>45473</v>
      </c>
      <c r="Y8864" s="1">
        <v>45110</v>
      </c>
      <c r="Z8864" t="s">
        <v>5598</v>
      </c>
      <c r="AA8864" t="s">
        <v>101</v>
      </c>
    </row>
    <row r="8865" spans="1:27" x14ac:dyDescent="0.25">
      <c r="A8865" t="s">
        <v>5537</v>
      </c>
      <c r="B8865" t="s">
        <v>55</v>
      </c>
      <c r="C8865" t="s">
        <v>43</v>
      </c>
      <c r="D8865" t="s">
        <v>5598</v>
      </c>
      <c r="E8865" t="s">
        <v>155</v>
      </c>
      <c r="F8865" t="s">
        <v>4</v>
      </c>
      <c r="G8865" t="s">
        <v>55</v>
      </c>
      <c r="H8865">
        <v>504</v>
      </c>
      <c r="I8865" t="s">
        <v>55</v>
      </c>
      <c r="J8865">
        <v>5000</v>
      </c>
      <c r="K8865">
        <v>4448.4799999999996</v>
      </c>
      <c r="L8865">
        <v>0.26</v>
      </c>
      <c r="M8865" s="63">
        <v>45461</v>
      </c>
      <c r="N8865" s="63">
        <v>45482</v>
      </c>
      <c r="O8865">
        <v>21</v>
      </c>
      <c r="P8865" t="s">
        <v>55</v>
      </c>
      <c r="Q8865">
        <v>0</v>
      </c>
      <c r="R8865">
        <v>0</v>
      </c>
      <c r="S8865">
        <v>0</v>
      </c>
      <c r="T8865">
        <v>0</v>
      </c>
      <c r="U8865">
        <v>0</v>
      </c>
      <c r="V8865">
        <v>0</v>
      </c>
      <c r="W8865">
        <v>0</v>
      </c>
      <c r="X8865" s="1">
        <v>45473</v>
      </c>
      <c r="Y8865" s="1">
        <v>45101</v>
      </c>
      <c r="Z8865" t="s">
        <v>5598</v>
      </c>
      <c r="AA8865" t="s">
        <v>101</v>
      </c>
    </row>
    <row r="8866" spans="1:27" x14ac:dyDescent="0.25">
      <c r="A8866" t="s">
        <v>5538</v>
      </c>
      <c r="B8866" t="s">
        <v>55</v>
      </c>
      <c r="C8866" t="s">
        <v>43</v>
      </c>
      <c r="D8866" t="s">
        <v>5598</v>
      </c>
      <c r="E8866" t="s">
        <v>155</v>
      </c>
      <c r="F8866" t="s">
        <v>4</v>
      </c>
      <c r="G8866" t="s">
        <v>55</v>
      </c>
      <c r="H8866">
        <v>600</v>
      </c>
      <c r="I8866" t="s">
        <v>55</v>
      </c>
      <c r="J8866">
        <v>5000</v>
      </c>
      <c r="K8866">
        <v>3612</v>
      </c>
      <c r="L8866">
        <v>0.26</v>
      </c>
      <c r="M8866" s="63">
        <v>45457</v>
      </c>
      <c r="N8866" s="63">
        <v>45478</v>
      </c>
      <c r="O8866">
        <v>21</v>
      </c>
      <c r="P8866" t="s">
        <v>55</v>
      </c>
      <c r="Q8866">
        <v>0</v>
      </c>
      <c r="R8866">
        <v>0</v>
      </c>
      <c r="S8866">
        <v>0</v>
      </c>
      <c r="T8866">
        <v>0</v>
      </c>
      <c r="U8866">
        <v>0</v>
      </c>
      <c r="V8866">
        <v>0</v>
      </c>
      <c r="W8866">
        <v>0</v>
      </c>
      <c r="X8866" s="1">
        <v>45473</v>
      </c>
      <c r="Y8866" s="1">
        <v>45113</v>
      </c>
      <c r="Z8866" t="s">
        <v>5598</v>
      </c>
      <c r="AA8866" t="s">
        <v>105</v>
      </c>
    </row>
    <row r="8867" spans="1:27" x14ac:dyDescent="0.25">
      <c r="A8867" t="s">
        <v>5539</v>
      </c>
      <c r="B8867" t="s">
        <v>55</v>
      </c>
      <c r="C8867" t="s">
        <v>43</v>
      </c>
      <c r="D8867" t="s">
        <v>5598</v>
      </c>
      <c r="E8867" t="s">
        <v>155</v>
      </c>
      <c r="F8867" t="s">
        <v>4</v>
      </c>
      <c r="G8867" t="s">
        <v>55</v>
      </c>
      <c r="H8867">
        <v>668</v>
      </c>
      <c r="I8867" t="s">
        <v>55</v>
      </c>
      <c r="J8867">
        <v>5000</v>
      </c>
      <c r="K8867">
        <v>4153.5</v>
      </c>
      <c r="L8867">
        <v>0.26</v>
      </c>
      <c r="M8867" s="63">
        <v>45467</v>
      </c>
      <c r="N8867" s="63">
        <v>45488</v>
      </c>
      <c r="O8867">
        <v>21</v>
      </c>
      <c r="P8867" t="s">
        <v>55</v>
      </c>
      <c r="Q8867">
        <v>0</v>
      </c>
      <c r="R8867">
        <v>0</v>
      </c>
      <c r="S8867">
        <v>0</v>
      </c>
      <c r="T8867">
        <v>0</v>
      </c>
      <c r="U8867">
        <v>0</v>
      </c>
      <c r="V8867">
        <v>0</v>
      </c>
      <c r="W8867">
        <v>0</v>
      </c>
      <c r="X8867" s="1">
        <v>45473</v>
      </c>
      <c r="Y8867" s="1">
        <v>45084</v>
      </c>
      <c r="Z8867" t="s">
        <v>5598</v>
      </c>
      <c r="AA8867" t="s">
        <v>105</v>
      </c>
    </row>
    <row r="8868" spans="1:27" x14ac:dyDescent="0.25">
      <c r="A8868" t="s">
        <v>5540</v>
      </c>
      <c r="B8868" t="s">
        <v>55</v>
      </c>
      <c r="C8868" t="s">
        <v>43</v>
      </c>
      <c r="D8868" t="s">
        <v>5598</v>
      </c>
      <c r="E8868" t="s">
        <v>155</v>
      </c>
      <c r="F8868" t="s">
        <v>4</v>
      </c>
      <c r="G8868" t="s">
        <v>55</v>
      </c>
      <c r="H8868">
        <v>676</v>
      </c>
      <c r="I8868" t="s">
        <v>55</v>
      </c>
      <c r="J8868">
        <v>5000</v>
      </c>
      <c r="K8868">
        <v>4164</v>
      </c>
      <c r="L8868">
        <v>0.26</v>
      </c>
      <c r="M8868" s="63">
        <v>45464</v>
      </c>
      <c r="N8868" s="63">
        <v>45485</v>
      </c>
      <c r="O8868">
        <v>21</v>
      </c>
      <c r="P8868" t="s">
        <v>55</v>
      </c>
      <c r="Q8868">
        <v>0</v>
      </c>
      <c r="R8868">
        <v>0</v>
      </c>
      <c r="S8868">
        <v>0</v>
      </c>
      <c r="T8868">
        <v>0</v>
      </c>
      <c r="U8868">
        <v>0</v>
      </c>
      <c r="V8868">
        <v>0</v>
      </c>
      <c r="W8868">
        <v>0</v>
      </c>
      <c r="X8868" s="1">
        <v>45473</v>
      </c>
      <c r="Y8868" s="1">
        <v>45188</v>
      </c>
      <c r="Z8868" t="s">
        <v>5598</v>
      </c>
      <c r="AA8868" t="s">
        <v>104</v>
      </c>
    </row>
    <row r="8869" spans="1:27" x14ac:dyDescent="0.25">
      <c r="A8869" t="s">
        <v>5541</v>
      </c>
      <c r="B8869" t="s">
        <v>55</v>
      </c>
      <c r="C8869" t="s">
        <v>43</v>
      </c>
      <c r="D8869" t="s">
        <v>5598</v>
      </c>
      <c r="E8869" t="s">
        <v>155</v>
      </c>
      <c r="F8869" t="s">
        <v>4</v>
      </c>
      <c r="G8869" t="s">
        <v>55</v>
      </c>
      <c r="H8869">
        <v>799</v>
      </c>
      <c r="I8869" t="s">
        <v>55</v>
      </c>
      <c r="J8869">
        <v>5000</v>
      </c>
      <c r="K8869">
        <v>4428</v>
      </c>
      <c r="L8869">
        <v>0.26</v>
      </c>
      <c r="M8869" s="63">
        <v>45438</v>
      </c>
      <c r="N8869" s="63">
        <v>45459</v>
      </c>
      <c r="O8869">
        <v>21</v>
      </c>
      <c r="P8869" t="s">
        <v>55</v>
      </c>
      <c r="Q8869">
        <v>4428</v>
      </c>
      <c r="R8869">
        <v>0</v>
      </c>
      <c r="S8869">
        <v>0</v>
      </c>
      <c r="T8869">
        <v>0</v>
      </c>
      <c r="U8869">
        <v>0</v>
      </c>
      <c r="V8869">
        <v>0</v>
      </c>
      <c r="W8869">
        <v>4428</v>
      </c>
      <c r="X8869" s="1">
        <v>45473</v>
      </c>
      <c r="Y8869" s="1">
        <v>45202</v>
      </c>
      <c r="Z8869" t="s">
        <v>5598</v>
      </c>
      <c r="AA8869" t="s">
        <v>99</v>
      </c>
    </row>
    <row r="8870" spans="1:27" x14ac:dyDescent="0.25">
      <c r="A8870" t="s">
        <v>5542</v>
      </c>
      <c r="B8870" t="s">
        <v>55</v>
      </c>
      <c r="C8870" t="s">
        <v>43</v>
      </c>
      <c r="D8870" t="s">
        <v>5598</v>
      </c>
      <c r="E8870" t="s">
        <v>155</v>
      </c>
      <c r="F8870" t="s">
        <v>4</v>
      </c>
      <c r="G8870" t="s">
        <v>55</v>
      </c>
      <c r="H8870">
        <v>616</v>
      </c>
      <c r="I8870" t="s">
        <v>55</v>
      </c>
      <c r="J8870">
        <v>5000</v>
      </c>
      <c r="K8870">
        <v>402</v>
      </c>
      <c r="L8870">
        <v>0.26</v>
      </c>
      <c r="M8870" s="63">
        <v>45456</v>
      </c>
      <c r="N8870" s="63">
        <v>45477</v>
      </c>
      <c r="O8870">
        <v>21</v>
      </c>
      <c r="P8870" t="s">
        <v>55</v>
      </c>
      <c r="Q8870">
        <v>0</v>
      </c>
      <c r="R8870">
        <v>0</v>
      </c>
      <c r="S8870">
        <v>0</v>
      </c>
      <c r="T8870">
        <v>0</v>
      </c>
      <c r="U8870">
        <v>0</v>
      </c>
      <c r="V8870">
        <v>0</v>
      </c>
      <c r="W8870">
        <v>0</v>
      </c>
      <c r="X8870" s="1">
        <v>45473</v>
      </c>
      <c r="Y8870" s="1">
        <v>45294</v>
      </c>
      <c r="Z8870" t="s">
        <v>5598</v>
      </c>
      <c r="AA8870" t="s">
        <v>101</v>
      </c>
    </row>
    <row r="8871" spans="1:27" x14ac:dyDescent="0.25">
      <c r="A8871" t="s">
        <v>5543</v>
      </c>
      <c r="B8871" t="s">
        <v>55</v>
      </c>
      <c r="C8871" t="s">
        <v>43</v>
      </c>
      <c r="D8871" t="s">
        <v>5598</v>
      </c>
      <c r="E8871" t="s">
        <v>155</v>
      </c>
      <c r="F8871" t="s">
        <v>4</v>
      </c>
      <c r="G8871" t="s">
        <v>55</v>
      </c>
      <c r="H8871">
        <v>752</v>
      </c>
      <c r="I8871" t="s">
        <v>55</v>
      </c>
      <c r="J8871">
        <v>5000</v>
      </c>
      <c r="K8871">
        <v>4814.72</v>
      </c>
      <c r="L8871">
        <v>0.26</v>
      </c>
      <c r="M8871" s="63">
        <v>45458</v>
      </c>
      <c r="N8871" s="63">
        <v>45479</v>
      </c>
      <c r="O8871">
        <v>21</v>
      </c>
      <c r="P8871" t="s">
        <v>55</v>
      </c>
      <c r="Q8871">
        <v>0</v>
      </c>
      <c r="R8871">
        <v>0</v>
      </c>
      <c r="S8871">
        <v>0</v>
      </c>
      <c r="T8871">
        <v>0</v>
      </c>
      <c r="U8871">
        <v>0</v>
      </c>
      <c r="V8871">
        <v>0</v>
      </c>
      <c r="W8871">
        <v>0</v>
      </c>
      <c r="X8871" s="1">
        <v>45473</v>
      </c>
      <c r="Y8871" s="1">
        <v>45064</v>
      </c>
      <c r="Z8871" t="s">
        <v>5598</v>
      </c>
      <c r="AA8871" t="s">
        <v>101</v>
      </c>
    </row>
    <row r="8872" spans="1:27" x14ac:dyDescent="0.25">
      <c r="A8872" t="s">
        <v>5544</v>
      </c>
      <c r="B8872" t="s">
        <v>55</v>
      </c>
      <c r="C8872" t="s">
        <v>43</v>
      </c>
      <c r="D8872" t="s">
        <v>5598</v>
      </c>
      <c r="E8872" t="s">
        <v>155</v>
      </c>
      <c r="F8872" t="s">
        <v>4</v>
      </c>
      <c r="G8872" t="s">
        <v>55</v>
      </c>
      <c r="H8872">
        <v>530</v>
      </c>
      <c r="I8872" t="s">
        <v>55</v>
      </c>
      <c r="J8872">
        <v>5000</v>
      </c>
      <c r="K8872">
        <v>20.46</v>
      </c>
      <c r="L8872">
        <v>0.26</v>
      </c>
      <c r="M8872" s="63">
        <v>45324</v>
      </c>
      <c r="N8872" s="63">
        <v>45345</v>
      </c>
      <c r="O8872">
        <v>21</v>
      </c>
      <c r="P8872" t="s">
        <v>55</v>
      </c>
      <c r="Q8872">
        <v>0</v>
      </c>
      <c r="R8872">
        <v>0</v>
      </c>
      <c r="S8872">
        <v>0</v>
      </c>
      <c r="T8872">
        <v>0</v>
      </c>
      <c r="U8872">
        <v>20.46</v>
      </c>
      <c r="V8872">
        <v>0</v>
      </c>
      <c r="W8872">
        <v>20.46</v>
      </c>
      <c r="X8872" s="1">
        <v>45473</v>
      </c>
      <c r="Y8872" s="1">
        <v>45324</v>
      </c>
      <c r="Z8872" t="s">
        <v>5598</v>
      </c>
      <c r="AA8872" t="s">
        <v>99</v>
      </c>
    </row>
    <row r="8873" spans="1:27" x14ac:dyDescent="0.25">
      <c r="A8873" t="s">
        <v>5545</v>
      </c>
      <c r="B8873" t="s">
        <v>55</v>
      </c>
      <c r="C8873" t="s">
        <v>43</v>
      </c>
      <c r="D8873" t="s">
        <v>5598</v>
      </c>
      <c r="E8873" t="s">
        <v>155</v>
      </c>
      <c r="F8873" t="s">
        <v>4</v>
      </c>
      <c r="G8873" t="s">
        <v>55</v>
      </c>
      <c r="H8873">
        <v>660</v>
      </c>
      <c r="I8873" t="s">
        <v>55</v>
      </c>
      <c r="J8873">
        <v>5000</v>
      </c>
      <c r="K8873">
        <v>1971</v>
      </c>
      <c r="L8873">
        <v>0.26</v>
      </c>
      <c r="M8873" s="63">
        <v>45453</v>
      </c>
      <c r="N8873" s="63">
        <v>45474</v>
      </c>
      <c r="O8873">
        <v>21</v>
      </c>
      <c r="P8873" t="s">
        <v>55</v>
      </c>
      <c r="Q8873">
        <v>0</v>
      </c>
      <c r="R8873">
        <v>0</v>
      </c>
      <c r="S8873">
        <v>0</v>
      </c>
      <c r="T8873">
        <v>0</v>
      </c>
      <c r="U8873">
        <v>0</v>
      </c>
      <c r="V8873">
        <v>0</v>
      </c>
      <c r="W8873">
        <v>0</v>
      </c>
      <c r="X8873" s="1">
        <v>45473</v>
      </c>
      <c r="Y8873" s="1">
        <v>45234</v>
      </c>
      <c r="Z8873" t="s">
        <v>5598</v>
      </c>
      <c r="AA8873" t="s">
        <v>99</v>
      </c>
    </row>
    <row r="8874" spans="1:27" x14ac:dyDescent="0.25">
      <c r="A8874" t="s">
        <v>5546</v>
      </c>
      <c r="B8874" t="s">
        <v>55</v>
      </c>
      <c r="C8874" t="s">
        <v>43</v>
      </c>
      <c r="D8874" t="s">
        <v>5598</v>
      </c>
      <c r="E8874" t="s">
        <v>155</v>
      </c>
      <c r="F8874" t="s">
        <v>4</v>
      </c>
      <c r="G8874" t="s">
        <v>55</v>
      </c>
      <c r="H8874">
        <v>635</v>
      </c>
      <c r="I8874" t="s">
        <v>55</v>
      </c>
      <c r="J8874">
        <v>15000</v>
      </c>
      <c r="K8874">
        <v>4510.5</v>
      </c>
      <c r="L8874">
        <v>0.26</v>
      </c>
      <c r="M8874" s="63">
        <v>45453</v>
      </c>
      <c r="N8874" s="63">
        <v>45474</v>
      </c>
      <c r="O8874">
        <v>21</v>
      </c>
      <c r="P8874" t="s">
        <v>55</v>
      </c>
      <c r="Q8874">
        <v>0</v>
      </c>
      <c r="R8874">
        <v>0</v>
      </c>
      <c r="S8874">
        <v>0</v>
      </c>
      <c r="T8874">
        <v>0</v>
      </c>
      <c r="U8874">
        <v>0</v>
      </c>
      <c r="V8874">
        <v>0</v>
      </c>
      <c r="W8874">
        <v>0</v>
      </c>
      <c r="X8874" s="1">
        <v>45473</v>
      </c>
      <c r="Y8874" s="1">
        <v>45050</v>
      </c>
      <c r="Z8874" t="s">
        <v>5598</v>
      </c>
      <c r="AA8874" t="s">
        <v>100</v>
      </c>
    </row>
    <row r="8875" spans="1:27" x14ac:dyDescent="0.25">
      <c r="A8875" t="s">
        <v>5547</v>
      </c>
      <c r="B8875" t="s">
        <v>55</v>
      </c>
      <c r="C8875" t="s">
        <v>43</v>
      </c>
      <c r="D8875" t="s">
        <v>5598</v>
      </c>
      <c r="E8875" t="s">
        <v>155</v>
      </c>
      <c r="F8875" t="s">
        <v>4</v>
      </c>
      <c r="G8875" t="s">
        <v>55</v>
      </c>
      <c r="H8875">
        <v>751</v>
      </c>
      <c r="I8875" t="s">
        <v>55</v>
      </c>
      <c r="J8875">
        <v>5000</v>
      </c>
      <c r="K8875">
        <v>4953</v>
      </c>
      <c r="L8875">
        <v>0.26</v>
      </c>
      <c r="M8875" s="63">
        <v>45453</v>
      </c>
      <c r="N8875" s="63">
        <v>45474</v>
      </c>
      <c r="O8875">
        <v>21</v>
      </c>
      <c r="P8875" t="s">
        <v>55</v>
      </c>
      <c r="Q8875">
        <v>0</v>
      </c>
      <c r="R8875">
        <v>0</v>
      </c>
      <c r="S8875">
        <v>0</v>
      </c>
      <c r="T8875">
        <v>0</v>
      </c>
      <c r="U8875">
        <v>0</v>
      </c>
      <c r="V8875">
        <v>0</v>
      </c>
      <c r="W8875">
        <v>0</v>
      </c>
      <c r="X8875" s="1">
        <v>45473</v>
      </c>
      <c r="Y8875" s="1">
        <v>45096</v>
      </c>
      <c r="Z8875" t="s">
        <v>5598</v>
      </c>
      <c r="AA8875" t="s">
        <v>101</v>
      </c>
    </row>
    <row r="8876" spans="1:27" x14ac:dyDescent="0.25">
      <c r="A8876" t="s">
        <v>5548</v>
      </c>
      <c r="B8876" t="s">
        <v>55</v>
      </c>
      <c r="C8876" t="s">
        <v>43</v>
      </c>
      <c r="D8876" t="s">
        <v>5598</v>
      </c>
      <c r="E8876" t="s">
        <v>155</v>
      </c>
      <c r="F8876" t="s">
        <v>4</v>
      </c>
      <c r="G8876" t="s">
        <v>55</v>
      </c>
      <c r="H8876">
        <v>604</v>
      </c>
      <c r="I8876" t="s">
        <v>55</v>
      </c>
      <c r="J8876">
        <v>5000</v>
      </c>
      <c r="K8876">
        <v>4033.5</v>
      </c>
      <c r="L8876">
        <v>0.26</v>
      </c>
      <c r="M8876" s="63">
        <v>45472</v>
      </c>
      <c r="N8876" s="63">
        <v>45493</v>
      </c>
      <c r="O8876">
        <v>21</v>
      </c>
      <c r="P8876" t="s">
        <v>55</v>
      </c>
      <c r="Q8876">
        <v>0</v>
      </c>
      <c r="R8876">
        <v>0</v>
      </c>
      <c r="S8876">
        <v>0</v>
      </c>
      <c r="T8876">
        <v>0</v>
      </c>
      <c r="U8876">
        <v>0</v>
      </c>
      <c r="V8876">
        <v>0</v>
      </c>
      <c r="W8876">
        <v>0</v>
      </c>
      <c r="X8876" s="1">
        <v>45473</v>
      </c>
      <c r="Y8876" s="1">
        <v>45079</v>
      </c>
      <c r="Z8876" t="s">
        <v>5598</v>
      </c>
      <c r="AA8876" t="s">
        <v>101</v>
      </c>
    </row>
    <row r="8877" spans="1:27" x14ac:dyDescent="0.25">
      <c r="A8877" t="s">
        <v>5549</v>
      </c>
      <c r="B8877" t="s">
        <v>55</v>
      </c>
      <c r="C8877" t="s">
        <v>43</v>
      </c>
      <c r="D8877" t="s">
        <v>5598</v>
      </c>
      <c r="E8877" t="s">
        <v>155</v>
      </c>
      <c r="F8877" t="s">
        <v>4</v>
      </c>
      <c r="G8877" t="s">
        <v>55</v>
      </c>
      <c r="H8877">
        <v>711</v>
      </c>
      <c r="I8877" t="s">
        <v>55</v>
      </c>
      <c r="J8877">
        <v>5000</v>
      </c>
      <c r="K8877">
        <v>4600.2</v>
      </c>
      <c r="L8877">
        <v>0.26</v>
      </c>
      <c r="M8877" s="63">
        <v>45472</v>
      </c>
      <c r="N8877" s="63">
        <v>45493</v>
      </c>
      <c r="O8877">
        <v>21</v>
      </c>
      <c r="P8877" t="s">
        <v>55</v>
      </c>
      <c r="Q8877">
        <v>0</v>
      </c>
      <c r="R8877">
        <v>0</v>
      </c>
      <c r="S8877">
        <v>0</v>
      </c>
      <c r="T8877">
        <v>0</v>
      </c>
      <c r="U8877">
        <v>0</v>
      </c>
      <c r="V8877">
        <v>0</v>
      </c>
      <c r="W8877">
        <v>0</v>
      </c>
      <c r="X8877" s="1">
        <v>45473</v>
      </c>
      <c r="Y8877" s="1">
        <v>45085</v>
      </c>
      <c r="Z8877" t="s">
        <v>5598</v>
      </c>
      <c r="AA8877" t="s">
        <v>101</v>
      </c>
    </row>
    <row r="8878" spans="1:27" x14ac:dyDescent="0.25">
      <c r="A8878" t="s">
        <v>5550</v>
      </c>
      <c r="B8878" t="s">
        <v>55</v>
      </c>
      <c r="C8878" t="s">
        <v>43</v>
      </c>
      <c r="D8878" t="s">
        <v>5598</v>
      </c>
      <c r="E8878" t="s">
        <v>155</v>
      </c>
      <c r="F8878" t="s">
        <v>4</v>
      </c>
      <c r="G8878" t="s">
        <v>55</v>
      </c>
      <c r="H8878">
        <v>787</v>
      </c>
      <c r="I8878" t="s">
        <v>55</v>
      </c>
      <c r="J8878">
        <v>5000</v>
      </c>
      <c r="K8878">
        <v>4087.5</v>
      </c>
      <c r="L8878">
        <v>0.26</v>
      </c>
      <c r="M8878" s="63">
        <v>45462</v>
      </c>
      <c r="N8878" s="63">
        <v>45483</v>
      </c>
      <c r="O8878">
        <v>21</v>
      </c>
      <c r="P8878" t="s">
        <v>55</v>
      </c>
      <c r="Q8878">
        <v>0</v>
      </c>
      <c r="R8878">
        <v>0</v>
      </c>
      <c r="S8878">
        <v>0</v>
      </c>
      <c r="T8878">
        <v>0</v>
      </c>
      <c r="U8878">
        <v>0</v>
      </c>
      <c r="V8878">
        <v>0</v>
      </c>
      <c r="W8878">
        <v>0</v>
      </c>
      <c r="X8878" s="1">
        <v>45473</v>
      </c>
      <c r="Y8878" s="1">
        <v>45044</v>
      </c>
      <c r="Z8878" t="s">
        <v>5598</v>
      </c>
      <c r="AA8878" t="s">
        <v>102</v>
      </c>
    </row>
    <row r="8879" spans="1:27" x14ac:dyDescent="0.25">
      <c r="A8879" t="s">
        <v>5551</v>
      </c>
      <c r="B8879" t="s">
        <v>55</v>
      </c>
      <c r="C8879" t="s">
        <v>43</v>
      </c>
      <c r="D8879" t="s">
        <v>5598</v>
      </c>
      <c r="E8879" t="s">
        <v>155</v>
      </c>
      <c r="F8879" t="s">
        <v>4</v>
      </c>
      <c r="G8879" t="s">
        <v>55</v>
      </c>
      <c r="H8879">
        <v>654</v>
      </c>
      <c r="I8879" t="s">
        <v>55</v>
      </c>
      <c r="J8879">
        <v>5000</v>
      </c>
      <c r="K8879">
        <v>3624</v>
      </c>
      <c r="L8879">
        <v>0.26</v>
      </c>
      <c r="M8879" s="63">
        <v>45471</v>
      </c>
      <c r="N8879" s="63">
        <v>45492</v>
      </c>
      <c r="O8879">
        <v>21</v>
      </c>
      <c r="P8879" t="s">
        <v>55</v>
      </c>
      <c r="Q8879">
        <v>0</v>
      </c>
      <c r="R8879">
        <v>0</v>
      </c>
      <c r="S8879">
        <v>0</v>
      </c>
      <c r="T8879">
        <v>0</v>
      </c>
      <c r="U8879">
        <v>0</v>
      </c>
      <c r="V8879">
        <v>0</v>
      </c>
      <c r="W8879">
        <v>0</v>
      </c>
      <c r="X8879" s="1">
        <v>45473</v>
      </c>
      <c r="Y8879" s="1">
        <v>45121</v>
      </c>
      <c r="Z8879" t="s">
        <v>5598</v>
      </c>
      <c r="AA8879" t="s">
        <v>102</v>
      </c>
    </row>
    <row r="8880" spans="1:27" x14ac:dyDescent="0.25">
      <c r="A8880" t="s">
        <v>5552</v>
      </c>
      <c r="B8880" t="s">
        <v>55</v>
      </c>
      <c r="C8880" t="s">
        <v>43</v>
      </c>
      <c r="D8880" t="s">
        <v>5598</v>
      </c>
      <c r="E8880" t="s">
        <v>155</v>
      </c>
      <c r="F8880" t="s">
        <v>4</v>
      </c>
      <c r="G8880" t="s">
        <v>55</v>
      </c>
      <c r="H8880">
        <v>577</v>
      </c>
      <c r="I8880" t="s">
        <v>55</v>
      </c>
      <c r="J8880">
        <v>5000</v>
      </c>
      <c r="K8880">
        <v>4612.5</v>
      </c>
      <c r="L8880">
        <v>0.26</v>
      </c>
      <c r="M8880" s="63">
        <v>45470</v>
      </c>
      <c r="N8880" s="63">
        <v>45491</v>
      </c>
      <c r="O8880">
        <v>21</v>
      </c>
      <c r="P8880" t="s">
        <v>55</v>
      </c>
      <c r="Q8880">
        <v>0</v>
      </c>
      <c r="R8880">
        <v>0</v>
      </c>
      <c r="S8880">
        <v>0</v>
      </c>
      <c r="T8880">
        <v>0</v>
      </c>
      <c r="U8880">
        <v>0</v>
      </c>
      <c r="V8880">
        <v>0</v>
      </c>
      <c r="W8880">
        <v>0</v>
      </c>
      <c r="X8880" s="1">
        <v>45473</v>
      </c>
      <c r="Y8880" s="1">
        <v>45102</v>
      </c>
      <c r="Z8880" t="s">
        <v>5598</v>
      </c>
      <c r="AA8880" t="s">
        <v>99</v>
      </c>
    </row>
    <row r="8881" spans="1:27" x14ac:dyDescent="0.25">
      <c r="A8881" t="s">
        <v>5553</v>
      </c>
      <c r="B8881" t="s">
        <v>55</v>
      </c>
      <c r="C8881" t="s">
        <v>43</v>
      </c>
      <c r="D8881" t="s">
        <v>5598</v>
      </c>
      <c r="E8881" t="s">
        <v>155</v>
      </c>
      <c r="F8881" t="s">
        <v>4</v>
      </c>
      <c r="G8881" t="s">
        <v>55</v>
      </c>
      <c r="H8881">
        <v>513</v>
      </c>
      <c r="I8881" t="s">
        <v>55</v>
      </c>
      <c r="J8881">
        <v>5000</v>
      </c>
      <c r="K8881">
        <v>2281.5</v>
      </c>
      <c r="L8881">
        <v>0.26</v>
      </c>
      <c r="M8881" s="63">
        <v>45454</v>
      </c>
      <c r="N8881" s="63">
        <v>45475</v>
      </c>
      <c r="O8881">
        <v>21</v>
      </c>
      <c r="P8881" t="s">
        <v>55</v>
      </c>
      <c r="Q8881">
        <v>0</v>
      </c>
      <c r="R8881">
        <v>0</v>
      </c>
      <c r="S8881">
        <v>0</v>
      </c>
      <c r="T8881">
        <v>0</v>
      </c>
      <c r="U8881">
        <v>0</v>
      </c>
      <c r="V8881">
        <v>0</v>
      </c>
      <c r="W8881">
        <v>0</v>
      </c>
      <c r="X8881" s="1">
        <v>45473</v>
      </c>
      <c r="Y8881" s="1">
        <v>45359</v>
      </c>
      <c r="Z8881" t="s">
        <v>5598</v>
      </c>
      <c r="AA8881" t="s">
        <v>100</v>
      </c>
    </row>
    <row r="8882" spans="1:27" x14ac:dyDescent="0.25">
      <c r="A8882" t="s">
        <v>5554</v>
      </c>
      <c r="B8882" t="s">
        <v>55</v>
      </c>
      <c r="C8882" t="s">
        <v>43</v>
      </c>
      <c r="D8882" t="s">
        <v>5598</v>
      </c>
      <c r="E8882" t="s">
        <v>155</v>
      </c>
      <c r="F8882" t="s">
        <v>4</v>
      </c>
      <c r="G8882" t="s">
        <v>55</v>
      </c>
      <c r="H8882">
        <v>798</v>
      </c>
      <c r="I8882" t="s">
        <v>55</v>
      </c>
      <c r="J8882">
        <v>5000</v>
      </c>
      <c r="K8882">
        <v>2988</v>
      </c>
      <c r="L8882">
        <v>0.26</v>
      </c>
      <c r="M8882" s="63">
        <v>45470</v>
      </c>
      <c r="N8882" s="63">
        <v>45491</v>
      </c>
      <c r="O8882">
        <v>21</v>
      </c>
      <c r="P8882" t="s">
        <v>55</v>
      </c>
      <c r="Q8882">
        <v>0</v>
      </c>
      <c r="R8882">
        <v>0</v>
      </c>
      <c r="S8882">
        <v>0</v>
      </c>
      <c r="T8882">
        <v>0</v>
      </c>
      <c r="U8882">
        <v>0</v>
      </c>
      <c r="V8882">
        <v>0</v>
      </c>
      <c r="W8882">
        <v>0</v>
      </c>
      <c r="X8882" s="1">
        <v>45473</v>
      </c>
      <c r="Y8882" s="1">
        <v>45220</v>
      </c>
      <c r="Z8882" t="s">
        <v>5598</v>
      </c>
      <c r="AA8882" t="s">
        <v>100</v>
      </c>
    </row>
    <row r="8883" spans="1:27" x14ac:dyDescent="0.25">
      <c r="A8883" t="s">
        <v>5555</v>
      </c>
      <c r="B8883" t="s">
        <v>55</v>
      </c>
      <c r="C8883" t="s">
        <v>43</v>
      </c>
      <c r="D8883" t="s">
        <v>5598</v>
      </c>
      <c r="E8883" t="s">
        <v>155</v>
      </c>
      <c r="F8883" t="s">
        <v>4</v>
      </c>
      <c r="G8883" t="s">
        <v>55</v>
      </c>
      <c r="H8883">
        <v>708</v>
      </c>
      <c r="I8883" t="s">
        <v>55</v>
      </c>
      <c r="J8883">
        <v>5000</v>
      </c>
      <c r="K8883">
        <v>4857.97</v>
      </c>
      <c r="L8883">
        <v>0.26</v>
      </c>
      <c r="M8883" s="63">
        <v>45465</v>
      </c>
      <c r="N8883" s="63">
        <v>45486</v>
      </c>
      <c r="O8883">
        <v>21</v>
      </c>
      <c r="P8883" t="s">
        <v>55</v>
      </c>
      <c r="Q8883">
        <v>0</v>
      </c>
      <c r="R8883">
        <v>0</v>
      </c>
      <c r="S8883">
        <v>0</v>
      </c>
      <c r="T8883">
        <v>0</v>
      </c>
      <c r="U8883">
        <v>0</v>
      </c>
      <c r="V8883">
        <v>0</v>
      </c>
      <c r="W8883">
        <v>0</v>
      </c>
      <c r="X8883" s="1">
        <v>45473</v>
      </c>
      <c r="Y8883" s="1">
        <v>45161</v>
      </c>
      <c r="Z8883" t="s">
        <v>5598</v>
      </c>
      <c r="AA8883" t="s">
        <v>99</v>
      </c>
    </row>
    <row r="8884" spans="1:27" x14ac:dyDescent="0.25">
      <c r="A8884" t="s">
        <v>5556</v>
      </c>
      <c r="B8884" t="s">
        <v>55</v>
      </c>
      <c r="C8884" t="s">
        <v>43</v>
      </c>
      <c r="D8884" t="s">
        <v>5598</v>
      </c>
      <c r="E8884" t="s">
        <v>155</v>
      </c>
      <c r="F8884" t="s">
        <v>4</v>
      </c>
      <c r="G8884" t="s">
        <v>55</v>
      </c>
      <c r="H8884">
        <v>652</v>
      </c>
      <c r="I8884" t="s">
        <v>55</v>
      </c>
      <c r="J8884">
        <v>5000</v>
      </c>
      <c r="K8884">
        <v>4819.71</v>
      </c>
      <c r="L8884">
        <v>0.26</v>
      </c>
      <c r="M8884" s="63">
        <v>45455</v>
      </c>
      <c r="N8884" s="63">
        <v>45476</v>
      </c>
      <c r="O8884">
        <v>21</v>
      </c>
      <c r="P8884" t="s">
        <v>55</v>
      </c>
      <c r="Q8884">
        <v>0</v>
      </c>
      <c r="R8884">
        <v>0</v>
      </c>
      <c r="S8884">
        <v>0</v>
      </c>
      <c r="T8884">
        <v>0</v>
      </c>
      <c r="U8884">
        <v>0</v>
      </c>
      <c r="V8884">
        <v>0</v>
      </c>
      <c r="W8884">
        <v>0</v>
      </c>
      <c r="X8884" s="1">
        <v>45473</v>
      </c>
      <c r="Y8884" s="1">
        <v>45358</v>
      </c>
      <c r="Z8884" t="s">
        <v>5598</v>
      </c>
      <c r="AA8884" t="s">
        <v>99</v>
      </c>
    </row>
    <row r="8885" spans="1:27" x14ac:dyDescent="0.25">
      <c r="A8885" t="s">
        <v>5557</v>
      </c>
      <c r="B8885" t="s">
        <v>55</v>
      </c>
      <c r="C8885" t="s">
        <v>43</v>
      </c>
      <c r="D8885" t="s">
        <v>5598</v>
      </c>
      <c r="E8885" t="s">
        <v>155</v>
      </c>
      <c r="F8885" t="s">
        <v>4</v>
      </c>
      <c r="G8885" t="s">
        <v>55</v>
      </c>
      <c r="H8885">
        <v>604</v>
      </c>
      <c r="I8885" t="s">
        <v>55</v>
      </c>
      <c r="J8885">
        <v>5000</v>
      </c>
      <c r="K8885">
        <v>4947.96</v>
      </c>
      <c r="L8885">
        <v>0.26</v>
      </c>
      <c r="M8885" s="63">
        <v>45464</v>
      </c>
      <c r="N8885" s="63">
        <v>45485</v>
      </c>
      <c r="O8885">
        <v>21</v>
      </c>
      <c r="P8885" t="s">
        <v>55</v>
      </c>
      <c r="Q8885">
        <v>0</v>
      </c>
      <c r="R8885">
        <v>0</v>
      </c>
      <c r="S8885">
        <v>0</v>
      </c>
      <c r="T8885">
        <v>0</v>
      </c>
      <c r="U8885">
        <v>0</v>
      </c>
      <c r="V8885">
        <v>0</v>
      </c>
      <c r="W8885">
        <v>0</v>
      </c>
      <c r="X8885" s="1">
        <v>45473</v>
      </c>
      <c r="Y8885" s="1">
        <v>45127</v>
      </c>
      <c r="Z8885" t="s">
        <v>5598</v>
      </c>
      <c r="AA8885" t="s">
        <v>101</v>
      </c>
    </row>
    <row r="8886" spans="1:27" x14ac:dyDescent="0.25">
      <c r="A8886" t="s">
        <v>5558</v>
      </c>
      <c r="B8886" t="s">
        <v>55</v>
      </c>
      <c r="C8886" t="s">
        <v>43</v>
      </c>
      <c r="D8886" t="s">
        <v>5598</v>
      </c>
      <c r="E8886" t="s">
        <v>155</v>
      </c>
      <c r="F8886" t="s">
        <v>4</v>
      </c>
      <c r="G8886" t="s">
        <v>55</v>
      </c>
      <c r="H8886">
        <v>584</v>
      </c>
      <c r="I8886" t="s">
        <v>55</v>
      </c>
      <c r="J8886">
        <v>5000</v>
      </c>
      <c r="K8886">
        <v>3486</v>
      </c>
      <c r="L8886">
        <v>0.26</v>
      </c>
      <c r="M8886" s="63">
        <v>45464</v>
      </c>
      <c r="N8886" s="63">
        <v>45485</v>
      </c>
      <c r="O8886">
        <v>21</v>
      </c>
      <c r="P8886" t="s">
        <v>55</v>
      </c>
      <c r="Q8886">
        <v>0</v>
      </c>
      <c r="R8886">
        <v>0</v>
      </c>
      <c r="S8886">
        <v>0</v>
      </c>
      <c r="T8886">
        <v>0</v>
      </c>
      <c r="U8886">
        <v>0</v>
      </c>
      <c r="V8886">
        <v>0</v>
      </c>
      <c r="W8886">
        <v>0</v>
      </c>
      <c r="X8886" s="1">
        <v>45473</v>
      </c>
      <c r="Y8886" s="1">
        <v>45053</v>
      </c>
      <c r="Z8886" t="s">
        <v>5598</v>
      </c>
      <c r="AA8886" t="s">
        <v>102</v>
      </c>
    </row>
    <row r="8887" spans="1:27" x14ac:dyDescent="0.25">
      <c r="A8887" t="s">
        <v>5559</v>
      </c>
      <c r="B8887" t="s">
        <v>55</v>
      </c>
      <c r="C8887" t="s">
        <v>43</v>
      </c>
      <c r="D8887" t="s">
        <v>5598</v>
      </c>
      <c r="E8887" t="s">
        <v>155</v>
      </c>
      <c r="F8887" t="s">
        <v>4</v>
      </c>
      <c r="G8887" t="s">
        <v>55</v>
      </c>
      <c r="H8887">
        <v>749</v>
      </c>
      <c r="I8887" t="s">
        <v>55</v>
      </c>
      <c r="J8887">
        <v>5000</v>
      </c>
      <c r="K8887">
        <v>4883.25</v>
      </c>
      <c r="L8887">
        <v>0.26</v>
      </c>
      <c r="M8887" s="63">
        <v>45467</v>
      </c>
      <c r="N8887" s="63">
        <v>45488</v>
      </c>
      <c r="O8887">
        <v>21</v>
      </c>
      <c r="P8887" t="s">
        <v>55</v>
      </c>
      <c r="Q8887">
        <v>0</v>
      </c>
      <c r="R8887">
        <v>0</v>
      </c>
      <c r="S8887">
        <v>0</v>
      </c>
      <c r="T8887">
        <v>0</v>
      </c>
      <c r="U8887">
        <v>0</v>
      </c>
      <c r="V8887">
        <v>0</v>
      </c>
      <c r="W8887">
        <v>0</v>
      </c>
      <c r="X8887" s="1">
        <v>45473</v>
      </c>
      <c r="Y8887" s="1">
        <v>45224</v>
      </c>
      <c r="Z8887" t="s">
        <v>5598</v>
      </c>
      <c r="AA8887" t="s">
        <v>104</v>
      </c>
    </row>
    <row r="8888" spans="1:27" x14ac:dyDescent="0.25">
      <c r="A8888" t="s">
        <v>5560</v>
      </c>
      <c r="B8888" t="s">
        <v>55</v>
      </c>
      <c r="C8888" t="s">
        <v>43</v>
      </c>
      <c r="D8888" t="s">
        <v>5598</v>
      </c>
      <c r="E8888" t="s">
        <v>155</v>
      </c>
      <c r="F8888" t="s">
        <v>4</v>
      </c>
      <c r="G8888" t="s">
        <v>55</v>
      </c>
      <c r="H8888">
        <v>636</v>
      </c>
      <c r="I8888" t="s">
        <v>55</v>
      </c>
      <c r="J8888">
        <v>5000</v>
      </c>
      <c r="K8888">
        <v>4467</v>
      </c>
      <c r="L8888">
        <v>0.26</v>
      </c>
      <c r="M8888" s="63">
        <v>45453</v>
      </c>
      <c r="N8888" s="63">
        <v>45474</v>
      </c>
      <c r="O8888">
        <v>21</v>
      </c>
      <c r="P8888" t="s">
        <v>55</v>
      </c>
      <c r="Q8888">
        <v>0</v>
      </c>
      <c r="R8888">
        <v>0</v>
      </c>
      <c r="S8888">
        <v>0</v>
      </c>
      <c r="T8888">
        <v>0</v>
      </c>
      <c r="U8888">
        <v>0</v>
      </c>
      <c r="V8888">
        <v>0</v>
      </c>
      <c r="W8888">
        <v>0</v>
      </c>
      <c r="X8888" s="1">
        <v>45473</v>
      </c>
      <c r="Y8888" s="1">
        <v>45155</v>
      </c>
      <c r="Z8888" t="s">
        <v>5598</v>
      </c>
      <c r="AA8888" t="s">
        <v>104</v>
      </c>
    </row>
    <row r="8889" spans="1:27" x14ac:dyDescent="0.25">
      <c r="A8889" t="s">
        <v>5561</v>
      </c>
      <c r="B8889" t="s">
        <v>55</v>
      </c>
      <c r="C8889" t="s">
        <v>43</v>
      </c>
      <c r="D8889" t="s">
        <v>5598</v>
      </c>
      <c r="E8889" t="s">
        <v>155</v>
      </c>
      <c r="F8889" t="s">
        <v>4</v>
      </c>
      <c r="G8889" t="s">
        <v>55</v>
      </c>
      <c r="H8889">
        <v>761</v>
      </c>
      <c r="I8889" t="s">
        <v>55</v>
      </c>
      <c r="J8889">
        <v>5000</v>
      </c>
      <c r="K8889">
        <v>4950</v>
      </c>
      <c r="L8889">
        <v>0.26</v>
      </c>
      <c r="M8889" s="63">
        <v>45469</v>
      </c>
      <c r="N8889" s="63">
        <v>45490</v>
      </c>
      <c r="O8889">
        <v>21</v>
      </c>
      <c r="P8889" t="s">
        <v>55</v>
      </c>
      <c r="Q8889">
        <v>0</v>
      </c>
      <c r="R8889">
        <v>0</v>
      </c>
      <c r="S8889">
        <v>0</v>
      </c>
      <c r="T8889">
        <v>0</v>
      </c>
      <c r="U8889">
        <v>0</v>
      </c>
      <c r="V8889">
        <v>0</v>
      </c>
      <c r="W8889">
        <v>0</v>
      </c>
      <c r="X8889" s="1">
        <v>45473</v>
      </c>
      <c r="Y8889" s="1">
        <v>45325</v>
      </c>
      <c r="Z8889" t="s">
        <v>5598</v>
      </c>
      <c r="AA8889" t="s">
        <v>103</v>
      </c>
    </row>
    <row r="8890" spans="1:27" x14ac:dyDescent="0.25">
      <c r="A8890" t="s">
        <v>5562</v>
      </c>
      <c r="B8890" t="s">
        <v>55</v>
      </c>
      <c r="C8890" t="s">
        <v>43</v>
      </c>
      <c r="D8890" t="s">
        <v>5598</v>
      </c>
      <c r="E8890" t="s">
        <v>155</v>
      </c>
      <c r="F8890" t="s">
        <v>4</v>
      </c>
      <c r="G8890" t="s">
        <v>55</v>
      </c>
      <c r="H8890">
        <v>628</v>
      </c>
      <c r="I8890" t="s">
        <v>55</v>
      </c>
      <c r="J8890">
        <v>5000</v>
      </c>
      <c r="K8890">
        <v>4523.7</v>
      </c>
      <c r="L8890">
        <v>0.26</v>
      </c>
      <c r="M8890" s="63">
        <v>45455</v>
      </c>
      <c r="N8890" s="63">
        <v>45476</v>
      </c>
      <c r="O8890">
        <v>21</v>
      </c>
      <c r="P8890" t="s">
        <v>55</v>
      </c>
      <c r="Q8890">
        <v>0</v>
      </c>
      <c r="R8890">
        <v>0</v>
      </c>
      <c r="S8890">
        <v>0</v>
      </c>
      <c r="T8890">
        <v>0</v>
      </c>
      <c r="U8890">
        <v>0</v>
      </c>
      <c r="V8890">
        <v>0</v>
      </c>
      <c r="W8890">
        <v>0</v>
      </c>
      <c r="X8890" s="1">
        <v>45473</v>
      </c>
      <c r="Y8890" s="1">
        <v>45193</v>
      </c>
      <c r="Z8890" t="s">
        <v>5598</v>
      </c>
      <c r="AA8890" t="s">
        <v>103</v>
      </c>
    </row>
    <row r="8891" spans="1:27" x14ac:dyDescent="0.25">
      <c r="A8891" t="s">
        <v>5563</v>
      </c>
      <c r="B8891" t="s">
        <v>55</v>
      </c>
      <c r="C8891" t="s">
        <v>43</v>
      </c>
      <c r="D8891" t="s">
        <v>5598</v>
      </c>
      <c r="E8891" t="s">
        <v>155</v>
      </c>
      <c r="F8891" t="s">
        <v>4</v>
      </c>
      <c r="G8891" t="s">
        <v>55</v>
      </c>
      <c r="H8891">
        <v>742</v>
      </c>
      <c r="I8891" t="s">
        <v>55</v>
      </c>
      <c r="J8891">
        <v>5000</v>
      </c>
      <c r="K8891">
        <v>4794.7299999999996</v>
      </c>
      <c r="L8891">
        <v>0.26</v>
      </c>
      <c r="M8891" s="63">
        <v>45472</v>
      </c>
      <c r="N8891" s="63">
        <v>45493</v>
      </c>
      <c r="O8891">
        <v>21</v>
      </c>
      <c r="P8891" t="s">
        <v>55</v>
      </c>
      <c r="Q8891">
        <v>0</v>
      </c>
      <c r="R8891">
        <v>0</v>
      </c>
      <c r="S8891">
        <v>0</v>
      </c>
      <c r="T8891">
        <v>0</v>
      </c>
      <c r="U8891">
        <v>0</v>
      </c>
      <c r="V8891">
        <v>0</v>
      </c>
      <c r="W8891">
        <v>0</v>
      </c>
      <c r="X8891" s="1">
        <v>45473</v>
      </c>
      <c r="Y8891" s="1">
        <v>45189</v>
      </c>
      <c r="Z8891" t="s">
        <v>5598</v>
      </c>
      <c r="AA8891" t="s">
        <v>103</v>
      </c>
    </row>
    <row r="8892" spans="1:27" x14ac:dyDescent="0.25">
      <c r="A8892" t="s">
        <v>5564</v>
      </c>
      <c r="B8892" t="s">
        <v>55</v>
      </c>
      <c r="C8892" t="s">
        <v>43</v>
      </c>
      <c r="D8892" t="s">
        <v>5598</v>
      </c>
      <c r="E8892" t="s">
        <v>155</v>
      </c>
      <c r="F8892" t="s">
        <v>4</v>
      </c>
      <c r="G8892" t="s">
        <v>55</v>
      </c>
      <c r="H8892">
        <v>725</v>
      </c>
      <c r="I8892" t="s">
        <v>55</v>
      </c>
      <c r="J8892">
        <v>5000</v>
      </c>
      <c r="K8892">
        <v>2745</v>
      </c>
      <c r="L8892">
        <v>0.26</v>
      </c>
      <c r="M8892" s="63">
        <v>45474</v>
      </c>
      <c r="N8892" s="63">
        <v>45495</v>
      </c>
      <c r="O8892">
        <v>21</v>
      </c>
      <c r="P8892" t="s">
        <v>55</v>
      </c>
      <c r="Q8892">
        <v>0</v>
      </c>
      <c r="R8892">
        <v>0</v>
      </c>
      <c r="S8892">
        <v>0</v>
      </c>
      <c r="T8892">
        <v>0</v>
      </c>
      <c r="U8892">
        <v>0</v>
      </c>
      <c r="V8892">
        <v>0</v>
      </c>
      <c r="W8892">
        <v>0</v>
      </c>
      <c r="X8892" s="1">
        <v>45473</v>
      </c>
      <c r="Y8892" s="1">
        <v>45106</v>
      </c>
      <c r="Z8892" t="s">
        <v>5598</v>
      </c>
      <c r="AA8892" t="s">
        <v>100</v>
      </c>
    </row>
    <row r="8893" spans="1:27" x14ac:dyDescent="0.25">
      <c r="A8893" t="s">
        <v>5565</v>
      </c>
      <c r="B8893" t="s">
        <v>55</v>
      </c>
      <c r="C8893" t="s">
        <v>43</v>
      </c>
      <c r="D8893" t="s">
        <v>5598</v>
      </c>
      <c r="E8893" t="s">
        <v>155</v>
      </c>
      <c r="F8893" t="s">
        <v>4</v>
      </c>
      <c r="G8893" t="s">
        <v>55</v>
      </c>
      <c r="H8893">
        <v>790</v>
      </c>
      <c r="I8893" t="s">
        <v>55</v>
      </c>
      <c r="J8893">
        <v>5000</v>
      </c>
      <c r="K8893">
        <v>4774.2</v>
      </c>
      <c r="L8893">
        <v>0.26</v>
      </c>
      <c r="M8893" s="63">
        <v>45459</v>
      </c>
      <c r="N8893" s="63">
        <v>45480</v>
      </c>
      <c r="O8893">
        <v>21</v>
      </c>
      <c r="P8893" t="s">
        <v>55</v>
      </c>
      <c r="Q8893">
        <v>0</v>
      </c>
      <c r="R8893">
        <v>0</v>
      </c>
      <c r="S8893">
        <v>0</v>
      </c>
      <c r="T8893">
        <v>0</v>
      </c>
      <c r="U8893">
        <v>0</v>
      </c>
      <c r="V8893">
        <v>0</v>
      </c>
      <c r="W8893">
        <v>0</v>
      </c>
      <c r="X8893" s="1">
        <v>45473</v>
      </c>
      <c r="Y8893" s="1">
        <v>45197</v>
      </c>
      <c r="Z8893" t="s">
        <v>5598</v>
      </c>
      <c r="AA8893" t="s">
        <v>100</v>
      </c>
    </row>
    <row r="8894" spans="1:27" x14ac:dyDescent="0.25">
      <c r="A8894" t="s">
        <v>5566</v>
      </c>
      <c r="B8894" t="s">
        <v>55</v>
      </c>
      <c r="C8894" t="s">
        <v>43</v>
      </c>
      <c r="D8894" t="s">
        <v>5598</v>
      </c>
      <c r="E8894" t="s">
        <v>155</v>
      </c>
      <c r="F8894" t="s">
        <v>4</v>
      </c>
      <c r="G8894" t="s">
        <v>55</v>
      </c>
      <c r="H8894">
        <v>625</v>
      </c>
      <c r="I8894" t="s">
        <v>55</v>
      </c>
      <c r="J8894">
        <v>5000</v>
      </c>
      <c r="K8894">
        <v>3229.2</v>
      </c>
      <c r="L8894">
        <v>0.26</v>
      </c>
      <c r="M8894" s="63">
        <v>45467</v>
      </c>
      <c r="N8894" s="63">
        <v>45488</v>
      </c>
      <c r="O8894">
        <v>21</v>
      </c>
      <c r="P8894" t="s">
        <v>55</v>
      </c>
      <c r="Q8894">
        <v>0</v>
      </c>
      <c r="R8894">
        <v>0</v>
      </c>
      <c r="S8894">
        <v>0</v>
      </c>
      <c r="T8894">
        <v>0</v>
      </c>
      <c r="U8894">
        <v>0</v>
      </c>
      <c r="V8894">
        <v>0</v>
      </c>
      <c r="W8894">
        <v>0</v>
      </c>
      <c r="X8894" s="1">
        <v>45473</v>
      </c>
      <c r="Y8894" s="1">
        <v>45216</v>
      </c>
      <c r="Z8894" t="s">
        <v>5598</v>
      </c>
      <c r="AA8894" t="s">
        <v>100</v>
      </c>
    </row>
    <row r="8895" spans="1:27" x14ac:dyDescent="0.25">
      <c r="A8895" t="s">
        <v>5567</v>
      </c>
      <c r="B8895" t="s">
        <v>55</v>
      </c>
      <c r="C8895" t="s">
        <v>43</v>
      </c>
      <c r="D8895" t="s">
        <v>5598</v>
      </c>
      <c r="E8895" t="s">
        <v>155</v>
      </c>
      <c r="F8895" t="s">
        <v>4</v>
      </c>
      <c r="G8895" t="s">
        <v>55</v>
      </c>
      <c r="H8895">
        <v>668</v>
      </c>
      <c r="I8895" t="s">
        <v>55</v>
      </c>
      <c r="J8895">
        <v>5000</v>
      </c>
      <c r="K8895">
        <v>1377</v>
      </c>
      <c r="L8895">
        <v>0.26</v>
      </c>
      <c r="M8895" s="63">
        <v>45472</v>
      </c>
      <c r="N8895" s="63">
        <v>45493</v>
      </c>
      <c r="O8895">
        <v>21</v>
      </c>
      <c r="P8895" t="s">
        <v>55</v>
      </c>
      <c r="Q8895">
        <v>0</v>
      </c>
      <c r="R8895">
        <v>0</v>
      </c>
      <c r="S8895">
        <v>0</v>
      </c>
      <c r="T8895">
        <v>0</v>
      </c>
      <c r="U8895">
        <v>0</v>
      </c>
      <c r="V8895">
        <v>0</v>
      </c>
      <c r="W8895">
        <v>0</v>
      </c>
      <c r="X8895" s="1">
        <v>45473</v>
      </c>
      <c r="Y8895" s="1">
        <v>45289</v>
      </c>
      <c r="Z8895" t="s">
        <v>5598</v>
      </c>
      <c r="AA8895" t="s">
        <v>99</v>
      </c>
    </row>
    <row r="8896" spans="1:27" x14ac:dyDescent="0.25">
      <c r="A8896" t="s">
        <v>5568</v>
      </c>
      <c r="B8896" t="s">
        <v>55</v>
      </c>
      <c r="C8896" t="s">
        <v>43</v>
      </c>
      <c r="D8896" t="s">
        <v>5598</v>
      </c>
      <c r="E8896" t="s">
        <v>155</v>
      </c>
      <c r="F8896" t="s">
        <v>4</v>
      </c>
      <c r="G8896" t="s">
        <v>55</v>
      </c>
      <c r="H8896">
        <v>705</v>
      </c>
      <c r="I8896" t="s">
        <v>55</v>
      </c>
      <c r="J8896">
        <v>5000</v>
      </c>
      <c r="K8896">
        <v>4925.58</v>
      </c>
      <c r="L8896">
        <v>0.26</v>
      </c>
      <c r="M8896" s="63">
        <v>45471</v>
      </c>
      <c r="N8896" s="63">
        <v>45492</v>
      </c>
      <c r="O8896">
        <v>21</v>
      </c>
      <c r="P8896" t="s">
        <v>55</v>
      </c>
      <c r="Q8896">
        <v>0</v>
      </c>
      <c r="R8896">
        <v>0</v>
      </c>
      <c r="S8896">
        <v>0</v>
      </c>
      <c r="T8896">
        <v>0</v>
      </c>
      <c r="U8896">
        <v>0</v>
      </c>
      <c r="V8896">
        <v>0</v>
      </c>
      <c r="W8896">
        <v>0</v>
      </c>
      <c r="X8896" s="1">
        <v>45473</v>
      </c>
      <c r="Y8896" s="1">
        <v>45212</v>
      </c>
      <c r="Z8896" t="s">
        <v>5598</v>
      </c>
      <c r="AA8896" t="s">
        <v>99</v>
      </c>
    </row>
    <row r="8897" spans="1:27" x14ac:dyDescent="0.25">
      <c r="A8897" t="s">
        <v>5569</v>
      </c>
      <c r="B8897" t="s">
        <v>55</v>
      </c>
      <c r="C8897" t="s">
        <v>43</v>
      </c>
      <c r="D8897" t="s">
        <v>5598</v>
      </c>
      <c r="E8897" t="s">
        <v>155</v>
      </c>
      <c r="F8897" t="s">
        <v>4</v>
      </c>
      <c r="G8897" t="s">
        <v>55</v>
      </c>
      <c r="H8897">
        <v>764</v>
      </c>
      <c r="I8897" t="s">
        <v>55</v>
      </c>
      <c r="J8897">
        <v>5000</v>
      </c>
      <c r="K8897">
        <v>1134</v>
      </c>
      <c r="L8897">
        <v>0.26</v>
      </c>
      <c r="M8897" s="63">
        <v>45472</v>
      </c>
      <c r="N8897" s="63">
        <v>45493</v>
      </c>
      <c r="O8897">
        <v>21</v>
      </c>
      <c r="P8897" t="s">
        <v>55</v>
      </c>
      <c r="Q8897">
        <v>0</v>
      </c>
      <c r="R8897">
        <v>0</v>
      </c>
      <c r="S8897">
        <v>0</v>
      </c>
      <c r="T8897">
        <v>0</v>
      </c>
      <c r="U8897">
        <v>0</v>
      </c>
      <c r="V8897">
        <v>0</v>
      </c>
      <c r="W8897">
        <v>0</v>
      </c>
      <c r="X8897" s="1">
        <v>45473</v>
      </c>
      <c r="Y8897" s="1">
        <v>45160</v>
      </c>
      <c r="Z8897" t="s">
        <v>5598</v>
      </c>
      <c r="AA8897" t="s">
        <v>99</v>
      </c>
    </row>
    <row r="8898" spans="1:27" x14ac:dyDescent="0.25">
      <c r="A8898" t="s">
        <v>5570</v>
      </c>
      <c r="B8898" t="s">
        <v>55</v>
      </c>
      <c r="C8898" t="s">
        <v>43</v>
      </c>
      <c r="D8898" t="s">
        <v>5598</v>
      </c>
      <c r="E8898" t="s">
        <v>155</v>
      </c>
      <c r="F8898" t="s">
        <v>4</v>
      </c>
      <c r="G8898" t="s">
        <v>55</v>
      </c>
      <c r="H8898">
        <v>512</v>
      </c>
      <c r="I8898" t="s">
        <v>55</v>
      </c>
      <c r="J8898">
        <v>5000</v>
      </c>
      <c r="K8898">
        <v>1732.5</v>
      </c>
      <c r="L8898">
        <v>0.26</v>
      </c>
      <c r="M8898" s="63">
        <v>45466</v>
      </c>
      <c r="N8898" s="63">
        <v>45487</v>
      </c>
      <c r="O8898">
        <v>21</v>
      </c>
      <c r="P8898" t="s">
        <v>55</v>
      </c>
      <c r="Q8898">
        <v>0</v>
      </c>
      <c r="R8898">
        <v>0</v>
      </c>
      <c r="S8898">
        <v>0</v>
      </c>
      <c r="T8898">
        <v>0</v>
      </c>
      <c r="U8898">
        <v>0</v>
      </c>
      <c r="V8898">
        <v>0</v>
      </c>
      <c r="W8898">
        <v>0</v>
      </c>
      <c r="X8898" s="1">
        <v>45473</v>
      </c>
      <c r="Y8898" s="1">
        <v>45063</v>
      </c>
      <c r="Z8898" t="s">
        <v>5598</v>
      </c>
      <c r="AA8898" t="s">
        <v>99</v>
      </c>
    </row>
    <row r="8899" spans="1:27" x14ac:dyDescent="0.25">
      <c r="A8899" t="s">
        <v>5571</v>
      </c>
      <c r="B8899" t="s">
        <v>55</v>
      </c>
      <c r="C8899" t="s">
        <v>43</v>
      </c>
      <c r="D8899" t="s">
        <v>5598</v>
      </c>
      <c r="E8899" t="s">
        <v>155</v>
      </c>
      <c r="F8899" t="s">
        <v>4</v>
      </c>
      <c r="G8899" t="s">
        <v>55</v>
      </c>
      <c r="H8899">
        <v>637</v>
      </c>
      <c r="I8899" t="s">
        <v>55</v>
      </c>
      <c r="J8899">
        <v>5000</v>
      </c>
      <c r="K8899">
        <v>3859.5</v>
      </c>
      <c r="L8899">
        <v>0.26</v>
      </c>
      <c r="M8899" s="63">
        <v>45456</v>
      </c>
      <c r="N8899" s="63">
        <v>45477</v>
      </c>
      <c r="O8899">
        <v>21</v>
      </c>
      <c r="P8899" t="s">
        <v>55</v>
      </c>
      <c r="Q8899">
        <v>0</v>
      </c>
      <c r="R8899">
        <v>0</v>
      </c>
      <c r="S8899">
        <v>0</v>
      </c>
      <c r="T8899">
        <v>0</v>
      </c>
      <c r="U8899">
        <v>0</v>
      </c>
      <c r="V8899">
        <v>0</v>
      </c>
      <c r="W8899">
        <v>0</v>
      </c>
      <c r="X8899" s="1">
        <v>45473</v>
      </c>
      <c r="Y8899" s="1">
        <v>45148</v>
      </c>
      <c r="Z8899" t="s">
        <v>5598</v>
      </c>
      <c r="AA8899" t="s">
        <v>99</v>
      </c>
    </row>
    <row r="8900" spans="1:27" x14ac:dyDescent="0.25">
      <c r="A8900" t="s">
        <v>5572</v>
      </c>
      <c r="B8900" t="s">
        <v>55</v>
      </c>
      <c r="C8900" t="s">
        <v>43</v>
      </c>
      <c r="D8900" t="s">
        <v>5598</v>
      </c>
      <c r="E8900" t="s">
        <v>155</v>
      </c>
      <c r="F8900" t="s">
        <v>4</v>
      </c>
      <c r="G8900" t="s">
        <v>55</v>
      </c>
      <c r="H8900">
        <v>791</v>
      </c>
      <c r="I8900" t="s">
        <v>55</v>
      </c>
      <c r="J8900">
        <v>5000</v>
      </c>
      <c r="K8900">
        <v>4191</v>
      </c>
      <c r="L8900">
        <v>0.26</v>
      </c>
      <c r="M8900" s="63">
        <v>45460</v>
      </c>
      <c r="N8900" s="63">
        <v>45481</v>
      </c>
      <c r="O8900">
        <v>21</v>
      </c>
      <c r="P8900" t="s">
        <v>55</v>
      </c>
      <c r="Q8900">
        <v>0</v>
      </c>
      <c r="R8900">
        <v>0</v>
      </c>
      <c r="S8900">
        <v>0</v>
      </c>
      <c r="T8900">
        <v>0</v>
      </c>
      <c r="U8900">
        <v>0</v>
      </c>
      <c r="V8900">
        <v>0</v>
      </c>
      <c r="W8900">
        <v>0</v>
      </c>
      <c r="X8900" s="1">
        <v>45473</v>
      </c>
      <c r="Y8900" s="1">
        <v>45088</v>
      </c>
      <c r="Z8900" t="s">
        <v>5598</v>
      </c>
      <c r="AA8900" t="s">
        <v>102</v>
      </c>
    </row>
    <row r="8901" spans="1:27" x14ac:dyDescent="0.25">
      <c r="A8901" t="s">
        <v>5573</v>
      </c>
      <c r="B8901" t="s">
        <v>55</v>
      </c>
      <c r="C8901" t="s">
        <v>43</v>
      </c>
      <c r="D8901" t="s">
        <v>5598</v>
      </c>
      <c r="E8901" t="s">
        <v>155</v>
      </c>
      <c r="F8901" t="s">
        <v>4</v>
      </c>
      <c r="G8901" t="s">
        <v>55</v>
      </c>
      <c r="H8901">
        <v>572</v>
      </c>
      <c r="I8901" t="s">
        <v>55</v>
      </c>
      <c r="J8901">
        <v>5000</v>
      </c>
      <c r="K8901">
        <v>2560.5</v>
      </c>
      <c r="L8901">
        <v>0.26</v>
      </c>
      <c r="M8901" s="63">
        <v>45461</v>
      </c>
      <c r="N8901" s="63">
        <v>45482</v>
      </c>
      <c r="O8901">
        <v>21</v>
      </c>
      <c r="P8901" t="s">
        <v>55</v>
      </c>
      <c r="Q8901">
        <v>0</v>
      </c>
      <c r="R8901">
        <v>0</v>
      </c>
      <c r="S8901">
        <v>0</v>
      </c>
      <c r="T8901">
        <v>0</v>
      </c>
      <c r="U8901">
        <v>0</v>
      </c>
      <c r="V8901">
        <v>0</v>
      </c>
      <c r="W8901">
        <v>0</v>
      </c>
      <c r="X8901" s="1">
        <v>45473</v>
      </c>
      <c r="Y8901" s="1">
        <v>45151</v>
      </c>
      <c r="Z8901" t="s">
        <v>5598</v>
      </c>
      <c r="AA8901" t="s">
        <v>102</v>
      </c>
    </row>
    <row r="8902" spans="1:27" x14ac:dyDescent="0.25">
      <c r="A8902" t="s">
        <v>5574</v>
      </c>
      <c r="B8902" t="s">
        <v>55</v>
      </c>
      <c r="C8902" t="s">
        <v>43</v>
      </c>
      <c r="D8902" t="s">
        <v>5598</v>
      </c>
      <c r="E8902" t="s">
        <v>155</v>
      </c>
      <c r="F8902" t="s">
        <v>4</v>
      </c>
      <c r="G8902" t="s">
        <v>55</v>
      </c>
      <c r="H8902">
        <v>777</v>
      </c>
      <c r="I8902" t="s">
        <v>55</v>
      </c>
      <c r="J8902">
        <v>5000</v>
      </c>
      <c r="K8902">
        <v>4817.1400000000003</v>
      </c>
      <c r="L8902">
        <v>0.26</v>
      </c>
      <c r="M8902" s="63">
        <v>45464</v>
      </c>
      <c r="N8902" s="63">
        <v>45485</v>
      </c>
      <c r="O8902">
        <v>21</v>
      </c>
      <c r="P8902" t="s">
        <v>55</v>
      </c>
      <c r="Q8902">
        <v>0</v>
      </c>
      <c r="R8902">
        <v>0</v>
      </c>
      <c r="S8902">
        <v>0</v>
      </c>
      <c r="T8902">
        <v>0</v>
      </c>
      <c r="U8902">
        <v>0</v>
      </c>
      <c r="V8902">
        <v>0</v>
      </c>
      <c r="W8902">
        <v>0</v>
      </c>
      <c r="X8902" s="1">
        <v>45473</v>
      </c>
      <c r="Y8902" s="1">
        <v>45307</v>
      </c>
      <c r="Z8902" t="s">
        <v>5598</v>
      </c>
      <c r="AA8902" t="s">
        <v>102</v>
      </c>
    </row>
    <row r="8903" spans="1:27" x14ac:dyDescent="0.25">
      <c r="A8903" t="s">
        <v>5575</v>
      </c>
      <c r="B8903" t="s">
        <v>55</v>
      </c>
      <c r="C8903" t="s">
        <v>43</v>
      </c>
      <c r="D8903" t="s">
        <v>5598</v>
      </c>
      <c r="E8903" t="s">
        <v>155</v>
      </c>
      <c r="F8903" t="s">
        <v>4</v>
      </c>
      <c r="G8903" t="s">
        <v>55</v>
      </c>
      <c r="H8903">
        <v>539</v>
      </c>
      <c r="I8903" t="s">
        <v>55</v>
      </c>
      <c r="J8903">
        <v>5000</v>
      </c>
      <c r="K8903">
        <v>4047</v>
      </c>
      <c r="L8903">
        <v>0.26</v>
      </c>
      <c r="M8903" s="63">
        <v>45472</v>
      </c>
      <c r="N8903" s="63">
        <v>45493</v>
      </c>
      <c r="O8903">
        <v>21</v>
      </c>
      <c r="P8903" t="s">
        <v>55</v>
      </c>
      <c r="Q8903">
        <v>0</v>
      </c>
      <c r="R8903">
        <v>0</v>
      </c>
      <c r="S8903">
        <v>0</v>
      </c>
      <c r="T8903">
        <v>0</v>
      </c>
      <c r="U8903">
        <v>0</v>
      </c>
      <c r="V8903">
        <v>0</v>
      </c>
      <c r="W8903">
        <v>0</v>
      </c>
      <c r="X8903" s="1">
        <v>45473</v>
      </c>
      <c r="Y8903" s="1">
        <v>45139</v>
      </c>
      <c r="Z8903" t="s">
        <v>5598</v>
      </c>
      <c r="AA8903" t="s">
        <v>104</v>
      </c>
    </row>
    <row r="8904" spans="1:27" x14ac:dyDescent="0.25">
      <c r="A8904" t="s">
        <v>5576</v>
      </c>
      <c r="B8904" t="s">
        <v>55</v>
      </c>
      <c r="C8904" t="s">
        <v>43</v>
      </c>
      <c r="D8904" t="s">
        <v>5598</v>
      </c>
      <c r="E8904" t="s">
        <v>155</v>
      </c>
      <c r="F8904" t="s">
        <v>4</v>
      </c>
      <c r="G8904" t="s">
        <v>55</v>
      </c>
      <c r="H8904">
        <v>561</v>
      </c>
      <c r="I8904" t="s">
        <v>55</v>
      </c>
      <c r="J8904">
        <v>5000</v>
      </c>
      <c r="K8904">
        <v>4904.9799999999996</v>
      </c>
      <c r="L8904">
        <v>0.26</v>
      </c>
      <c r="M8904" s="63">
        <v>45470</v>
      </c>
      <c r="N8904" s="63">
        <v>45491</v>
      </c>
      <c r="O8904">
        <v>21</v>
      </c>
      <c r="P8904" t="s">
        <v>55</v>
      </c>
      <c r="Q8904">
        <v>0</v>
      </c>
      <c r="R8904">
        <v>0</v>
      </c>
      <c r="S8904">
        <v>0</v>
      </c>
      <c r="T8904">
        <v>0</v>
      </c>
      <c r="U8904">
        <v>0</v>
      </c>
      <c r="V8904">
        <v>0</v>
      </c>
      <c r="W8904">
        <v>0</v>
      </c>
      <c r="X8904" s="1">
        <v>45473</v>
      </c>
      <c r="Y8904" s="1">
        <v>45101</v>
      </c>
      <c r="Z8904" t="s">
        <v>5598</v>
      </c>
      <c r="AA8904" t="s">
        <v>104</v>
      </c>
    </row>
    <row r="8905" spans="1:27" x14ac:dyDescent="0.25">
      <c r="A8905" t="s">
        <v>5577</v>
      </c>
      <c r="B8905" t="s">
        <v>55</v>
      </c>
      <c r="C8905" t="s">
        <v>43</v>
      </c>
      <c r="D8905" t="s">
        <v>5598</v>
      </c>
      <c r="E8905" t="s">
        <v>155</v>
      </c>
      <c r="F8905" t="s">
        <v>4</v>
      </c>
      <c r="G8905" t="s">
        <v>55</v>
      </c>
      <c r="H8905">
        <v>556</v>
      </c>
      <c r="I8905" t="s">
        <v>55</v>
      </c>
      <c r="J8905">
        <v>5000</v>
      </c>
      <c r="K8905">
        <v>3118.55</v>
      </c>
      <c r="L8905">
        <v>0.26</v>
      </c>
      <c r="M8905" s="63">
        <v>45468</v>
      </c>
      <c r="N8905" s="63">
        <v>45489</v>
      </c>
      <c r="O8905">
        <v>21</v>
      </c>
      <c r="P8905" t="s">
        <v>55</v>
      </c>
      <c r="Q8905">
        <v>0</v>
      </c>
      <c r="R8905">
        <v>0</v>
      </c>
      <c r="S8905">
        <v>0</v>
      </c>
      <c r="T8905">
        <v>0</v>
      </c>
      <c r="U8905">
        <v>0</v>
      </c>
      <c r="V8905">
        <v>0</v>
      </c>
      <c r="W8905">
        <v>0</v>
      </c>
      <c r="X8905" s="1">
        <v>45473</v>
      </c>
      <c r="Y8905" s="1">
        <v>45224</v>
      </c>
      <c r="Z8905" t="s">
        <v>5598</v>
      </c>
      <c r="AA8905" t="s">
        <v>103</v>
      </c>
    </row>
    <row r="8906" spans="1:27" x14ac:dyDescent="0.25">
      <c r="A8906" t="s">
        <v>5578</v>
      </c>
      <c r="B8906" t="s">
        <v>55</v>
      </c>
      <c r="C8906" t="s">
        <v>43</v>
      </c>
      <c r="D8906" t="s">
        <v>5598</v>
      </c>
      <c r="E8906" t="s">
        <v>155</v>
      </c>
      <c r="F8906" t="s">
        <v>4</v>
      </c>
      <c r="G8906" t="s">
        <v>55</v>
      </c>
      <c r="H8906">
        <v>501</v>
      </c>
      <c r="I8906" t="s">
        <v>55</v>
      </c>
      <c r="J8906">
        <v>15000</v>
      </c>
      <c r="K8906">
        <v>9970.5</v>
      </c>
      <c r="L8906">
        <v>0.26</v>
      </c>
      <c r="M8906" s="63">
        <v>45474</v>
      </c>
      <c r="N8906" s="63">
        <v>45495</v>
      </c>
      <c r="O8906">
        <v>21</v>
      </c>
      <c r="P8906" t="s">
        <v>55</v>
      </c>
      <c r="Q8906">
        <v>0</v>
      </c>
      <c r="R8906">
        <v>0</v>
      </c>
      <c r="S8906">
        <v>0</v>
      </c>
      <c r="T8906">
        <v>0</v>
      </c>
      <c r="U8906">
        <v>0</v>
      </c>
      <c r="V8906">
        <v>0</v>
      </c>
      <c r="W8906">
        <v>0</v>
      </c>
      <c r="X8906" s="1">
        <v>45473</v>
      </c>
      <c r="Y8906" s="1">
        <v>45112</v>
      </c>
      <c r="Z8906" t="s">
        <v>5598</v>
      </c>
      <c r="AA8906" t="s">
        <v>99</v>
      </c>
    </row>
    <row r="8907" spans="1:27" x14ac:dyDescent="0.25">
      <c r="A8907" t="s">
        <v>5579</v>
      </c>
      <c r="B8907" t="s">
        <v>55</v>
      </c>
      <c r="C8907" t="s">
        <v>43</v>
      </c>
      <c r="D8907" t="s">
        <v>5598</v>
      </c>
      <c r="E8907" t="s">
        <v>155</v>
      </c>
      <c r="F8907" t="s">
        <v>4</v>
      </c>
      <c r="G8907" t="s">
        <v>55</v>
      </c>
      <c r="H8907">
        <v>619</v>
      </c>
      <c r="I8907" t="s">
        <v>55</v>
      </c>
      <c r="J8907">
        <v>5000</v>
      </c>
      <c r="K8907">
        <v>3114.49</v>
      </c>
      <c r="L8907">
        <v>0.26</v>
      </c>
      <c r="M8907" s="63">
        <v>45470</v>
      </c>
      <c r="N8907" s="63">
        <v>45491</v>
      </c>
      <c r="O8907">
        <v>21</v>
      </c>
      <c r="P8907" t="s">
        <v>55</v>
      </c>
      <c r="Q8907">
        <v>0</v>
      </c>
      <c r="R8907">
        <v>0</v>
      </c>
      <c r="S8907">
        <v>0</v>
      </c>
      <c r="T8907">
        <v>0</v>
      </c>
      <c r="U8907">
        <v>0</v>
      </c>
      <c r="V8907">
        <v>0</v>
      </c>
      <c r="W8907">
        <v>0</v>
      </c>
      <c r="X8907" s="1">
        <v>45473</v>
      </c>
      <c r="Y8907" s="1">
        <v>45193</v>
      </c>
      <c r="Z8907" t="s">
        <v>5598</v>
      </c>
      <c r="AA8907" t="s">
        <v>99</v>
      </c>
    </row>
    <row r="8908" spans="1:27" x14ac:dyDescent="0.25">
      <c r="A8908" t="s">
        <v>5580</v>
      </c>
      <c r="B8908" t="s">
        <v>55</v>
      </c>
      <c r="C8908" t="s">
        <v>43</v>
      </c>
      <c r="D8908" t="s">
        <v>5598</v>
      </c>
      <c r="E8908" t="s">
        <v>155</v>
      </c>
      <c r="F8908" t="s">
        <v>4</v>
      </c>
      <c r="G8908" t="s">
        <v>55</v>
      </c>
      <c r="H8908">
        <v>512</v>
      </c>
      <c r="I8908" t="s">
        <v>55</v>
      </c>
      <c r="J8908">
        <v>5000</v>
      </c>
      <c r="K8908">
        <v>3154.5</v>
      </c>
      <c r="L8908">
        <v>0.26</v>
      </c>
      <c r="M8908" s="63">
        <v>45459</v>
      </c>
      <c r="N8908" s="63">
        <v>45480</v>
      </c>
      <c r="O8908">
        <v>21</v>
      </c>
      <c r="P8908" t="s">
        <v>55</v>
      </c>
      <c r="Q8908">
        <v>0</v>
      </c>
      <c r="R8908">
        <v>0</v>
      </c>
      <c r="S8908">
        <v>0</v>
      </c>
      <c r="T8908">
        <v>0</v>
      </c>
      <c r="U8908">
        <v>0</v>
      </c>
      <c r="V8908">
        <v>0</v>
      </c>
      <c r="W8908">
        <v>0</v>
      </c>
      <c r="X8908" s="1">
        <v>45473</v>
      </c>
      <c r="Y8908" s="1">
        <v>45068</v>
      </c>
      <c r="Z8908" t="s">
        <v>5598</v>
      </c>
      <c r="AA8908" t="s">
        <v>99</v>
      </c>
    </row>
    <row r="8909" spans="1:27" x14ac:dyDescent="0.25">
      <c r="A8909" t="s">
        <v>5581</v>
      </c>
      <c r="B8909" t="s">
        <v>55</v>
      </c>
      <c r="C8909" t="s">
        <v>43</v>
      </c>
      <c r="D8909" t="s">
        <v>5598</v>
      </c>
      <c r="E8909" t="s">
        <v>155</v>
      </c>
      <c r="F8909" t="s">
        <v>4</v>
      </c>
      <c r="G8909" t="s">
        <v>55</v>
      </c>
      <c r="H8909">
        <v>795</v>
      </c>
      <c r="I8909" t="s">
        <v>55</v>
      </c>
      <c r="J8909">
        <v>5000</v>
      </c>
      <c r="K8909">
        <v>4215</v>
      </c>
      <c r="L8909">
        <v>0.26</v>
      </c>
      <c r="M8909" s="63">
        <v>45469</v>
      </c>
      <c r="N8909" s="63">
        <v>45490</v>
      </c>
      <c r="O8909">
        <v>21</v>
      </c>
      <c r="P8909" t="s">
        <v>55</v>
      </c>
      <c r="Q8909">
        <v>0</v>
      </c>
      <c r="R8909">
        <v>0</v>
      </c>
      <c r="S8909">
        <v>0</v>
      </c>
      <c r="T8909">
        <v>0</v>
      </c>
      <c r="U8909">
        <v>0</v>
      </c>
      <c r="V8909">
        <v>0</v>
      </c>
      <c r="W8909">
        <v>0</v>
      </c>
      <c r="X8909" s="1">
        <v>45473</v>
      </c>
      <c r="Y8909" s="1">
        <v>45301</v>
      </c>
      <c r="Z8909" t="s">
        <v>5598</v>
      </c>
      <c r="AA8909" t="s">
        <v>99</v>
      </c>
    </row>
    <row r="8910" spans="1:27" x14ac:dyDescent="0.25">
      <c r="A8910" t="s">
        <v>5582</v>
      </c>
      <c r="B8910" t="s">
        <v>55</v>
      </c>
      <c r="C8910" t="s">
        <v>43</v>
      </c>
      <c r="D8910" t="s">
        <v>5598</v>
      </c>
      <c r="E8910" t="s">
        <v>155</v>
      </c>
      <c r="F8910" t="s">
        <v>4</v>
      </c>
      <c r="G8910" t="s">
        <v>55</v>
      </c>
      <c r="H8910">
        <v>563</v>
      </c>
      <c r="I8910" t="s">
        <v>55</v>
      </c>
      <c r="J8910">
        <v>5000</v>
      </c>
      <c r="K8910">
        <v>4633.07</v>
      </c>
      <c r="L8910">
        <v>0.26</v>
      </c>
      <c r="M8910" s="63">
        <v>45389</v>
      </c>
      <c r="N8910" s="63">
        <v>45410</v>
      </c>
      <c r="O8910">
        <v>21</v>
      </c>
      <c r="P8910" t="s">
        <v>55</v>
      </c>
      <c r="Q8910">
        <v>0</v>
      </c>
      <c r="R8910">
        <v>0</v>
      </c>
      <c r="S8910">
        <v>4633.07</v>
      </c>
      <c r="T8910">
        <v>0</v>
      </c>
      <c r="U8910">
        <v>0</v>
      </c>
      <c r="V8910">
        <v>0</v>
      </c>
      <c r="W8910">
        <v>4633.07</v>
      </c>
      <c r="X8910" s="1">
        <v>45473</v>
      </c>
      <c r="Y8910" s="1">
        <v>45174</v>
      </c>
      <c r="Z8910" t="s">
        <v>5598</v>
      </c>
      <c r="AA8910" t="s">
        <v>99</v>
      </c>
    </row>
    <row r="8911" spans="1:27" x14ac:dyDescent="0.25">
      <c r="A8911" t="s">
        <v>5583</v>
      </c>
      <c r="B8911" t="s">
        <v>55</v>
      </c>
      <c r="C8911" t="s">
        <v>43</v>
      </c>
      <c r="D8911" t="s">
        <v>5598</v>
      </c>
      <c r="E8911" t="s">
        <v>155</v>
      </c>
      <c r="F8911" t="s">
        <v>4</v>
      </c>
      <c r="G8911" t="s">
        <v>55</v>
      </c>
      <c r="H8911">
        <v>717</v>
      </c>
      <c r="I8911" t="s">
        <v>55</v>
      </c>
      <c r="J8911">
        <v>5000</v>
      </c>
      <c r="K8911">
        <v>4817.1400000000003</v>
      </c>
      <c r="L8911">
        <v>0.26</v>
      </c>
      <c r="M8911" s="63">
        <v>45467</v>
      </c>
      <c r="N8911" s="63">
        <v>45488</v>
      </c>
      <c r="O8911">
        <v>21</v>
      </c>
      <c r="P8911" t="s">
        <v>55</v>
      </c>
      <c r="Q8911">
        <v>0</v>
      </c>
      <c r="R8911">
        <v>0</v>
      </c>
      <c r="S8911">
        <v>0</v>
      </c>
      <c r="T8911">
        <v>0</v>
      </c>
      <c r="U8911">
        <v>0</v>
      </c>
      <c r="V8911">
        <v>0</v>
      </c>
      <c r="W8911">
        <v>0</v>
      </c>
      <c r="X8911" s="1">
        <v>45473</v>
      </c>
      <c r="Y8911" s="1">
        <v>45302</v>
      </c>
      <c r="Z8911" t="s">
        <v>5598</v>
      </c>
      <c r="AA8911" t="s">
        <v>99</v>
      </c>
    </row>
    <row r="8912" spans="1:27" x14ac:dyDescent="0.25">
      <c r="A8912" t="s">
        <v>5584</v>
      </c>
      <c r="B8912" t="s">
        <v>55</v>
      </c>
      <c r="C8912" t="s">
        <v>43</v>
      </c>
      <c r="D8912" t="s">
        <v>5598</v>
      </c>
      <c r="E8912" t="s">
        <v>155</v>
      </c>
      <c r="F8912" t="s">
        <v>4</v>
      </c>
      <c r="G8912" t="s">
        <v>55</v>
      </c>
      <c r="H8912">
        <v>649</v>
      </c>
      <c r="I8912" t="s">
        <v>55</v>
      </c>
      <c r="J8912">
        <v>5000</v>
      </c>
      <c r="K8912">
        <v>216</v>
      </c>
      <c r="L8912">
        <v>0.26</v>
      </c>
      <c r="M8912" s="63">
        <v>45454</v>
      </c>
      <c r="N8912" s="63">
        <v>45475</v>
      </c>
      <c r="O8912">
        <v>21</v>
      </c>
      <c r="P8912" t="s">
        <v>55</v>
      </c>
      <c r="Q8912">
        <v>0</v>
      </c>
      <c r="R8912">
        <v>0</v>
      </c>
      <c r="S8912">
        <v>0</v>
      </c>
      <c r="T8912">
        <v>0</v>
      </c>
      <c r="U8912">
        <v>0</v>
      </c>
      <c r="V8912">
        <v>0</v>
      </c>
      <c r="W8912">
        <v>0</v>
      </c>
      <c r="X8912" s="1">
        <v>45473</v>
      </c>
      <c r="Y8912" s="1">
        <v>45139</v>
      </c>
      <c r="Z8912" t="s">
        <v>5598</v>
      </c>
      <c r="AA8912" t="s">
        <v>100</v>
      </c>
    </row>
    <row r="8913" spans="1:27" x14ac:dyDescent="0.25">
      <c r="A8913" t="s">
        <v>5585</v>
      </c>
      <c r="B8913" t="s">
        <v>55</v>
      </c>
      <c r="C8913" t="s">
        <v>43</v>
      </c>
      <c r="D8913" t="s">
        <v>5598</v>
      </c>
      <c r="E8913" t="s">
        <v>155</v>
      </c>
      <c r="F8913" t="s">
        <v>4</v>
      </c>
      <c r="G8913" t="s">
        <v>55</v>
      </c>
      <c r="H8913">
        <v>732</v>
      </c>
      <c r="I8913" t="s">
        <v>55</v>
      </c>
      <c r="J8913">
        <v>5000</v>
      </c>
      <c r="K8913">
        <v>4924.9399999999996</v>
      </c>
      <c r="L8913">
        <v>0.26</v>
      </c>
      <c r="M8913" s="63">
        <v>45473</v>
      </c>
      <c r="N8913" s="63">
        <v>45494</v>
      </c>
      <c r="O8913">
        <v>21</v>
      </c>
      <c r="P8913" t="s">
        <v>55</v>
      </c>
      <c r="Q8913">
        <v>0</v>
      </c>
      <c r="R8913">
        <v>0</v>
      </c>
      <c r="S8913">
        <v>0</v>
      </c>
      <c r="T8913">
        <v>0</v>
      </c>
      <c r="U8913">
        <v>0</v>
      </c>
      <c r="V8913">
        <v>0</v>
      </c>
      <c r="W8913">
        <v>0</v>
      </c>
      <c r="X8913" s="1">
        <v>45473</v>
      </c>
      <c r="Y8913" s="1">
        <v>45118</v>
      </c>
      <c r="Z8913" t="s">
        <v>5598</v>
      </c>
      <c r="AA8913" t="s">
        <v>101</v>
      </c>
    </row>
    <row r="8914" spans="1:27" x14ac:dyDescent="0.25">
      <c r="A8914" t="s">
        <v>5586</v>
      </c>
      <c r="B8914" t="s">
        <v>55</v>
      </c>
      <c r="C8914" t="s">
        <v>43</v>
      </c>
      <c r="D8914" t="s">
        <v>5598</v>
      </c>
      <c r="E8914" t="s">
        <v>155</v>
      </c>
      <c r="F8914" t="s">
        <v>4</v>
      </c>
      <c r="G8914" t="s">
        <v>55</v>
      </c>
      <c r="H8914">
        <v>799</v>
      </c>
      <c r="I8914" t="s">
        <v>55</v>
      </c>
      <c r="J8914">
        <v>5000</v>
      </c>
      <c r="K8914">
        <v>2900.58</v>
      </c>
      <c r="L8914">
        <v>0.26</v>
      </c>
      <c r="M8914" s="63">
        <v>45460</v>
      </c>
      <c r="N8914" s="63">
        <v>45481</v>
      </c>
      <c r="O8914">
        <v>21</v>
      </c>
      <c r="P8914" t="s">
        <v>55</v>
      </c>
      <c r="Q8914">
        <v>0</v>
      </c>
      <c r="R8914">
        <v>0</v>
      </c>
      <c r="S8914">
        <v>0</v>
      </c>
      <c r="T8914">
        <v>0</v>
      </c>
      <c r="U8914">
        <v>0</v>
      </c>
      <c r="V8914">
        <v>0</v>
      </c>
      <c r="W8914">
        <v>0</v>
      </c>
      <c r="X8914" s="1">
        <v>45473</v>
      </c>
      <c r="Y8914" s="1">
        <v>45169</v>
      </c>
      <c r="Z8914" t="s">
        <v>5598</v>
      </c>
      <c r="AA8914" t="s">
        <v>101</v>
      </c>
    </row>
    <row r="8915" spans="1:27" x14ac:dyDescent="0.25">
      <c r="A8915" t="s">
        <v>5587</v>
      </c>
      <c r="B8915" t="s">
        <v>55</v>
      </c>
      <c r="C8915" t="s">
        <v>43</v>
      </c>
      <c r="D8915" t="s">
        <v>5598</v>
      </c>
      <c r="E8915" t="s">
        <v>155</v>
      </c>
      <c r="F8915" t="s">
        <v>4</v>
      </c>
      <c r="G8915" t="s">
        <v>55</v>
      </c>
      <c r="H8915">
        <v>784</v>
      </c>
      <c r="I8915" t="s">
        <v>55</v>
      </c>
      <c r="J8915">
        <v>5000</v>
      </c>
      <c r="K8915">
        <v>4880.93</v>
      </c>
      <c r="L8915">
        <v>0.26</v>
      </c>
      <c r="M8915" s="63">
        <v>45469</v>
      </c>
      <c r="N8915" s="63">
        <v>45490</v>
      </c>
      <c r="O8915">
        <v>21</v>
      </c>
      <c r="P8915" t="s">
        <v>55</v>
      </c>
      <c r="Q8915">
        <v>0</v>
      </c>
      <c r="R8915">
        <v>0</v>
      </c>
      <c r="S8915">
        <v>0</v>
      </c>
      <c r="T8915">
        <v>0</v>
      </c>
      <c r="U8915">
        <v>0</v>
      </c>
      <c r="V8915">
        <v>0</v>
      </c>
      <c r="W8915">
        <v>0</v>
      </c>
      <c r="X8915" s="1">
        <v>45473</v>
      </c>
      <c r="Y8915" s="1">
        <v>45086</v>
      </c>
      <c r="Z8915" t="s">
        <v>5598</v>
      </c>
      <c r="AA8915" t="s">
        <v>102</v>
      </c>
    </row>
    <row r="8916" spans="1:27" x14ac:dyDescent="0.25">
      <c r="A8916" t="s">
        <v>5588</v>
      </c>
      <c r="B8916" t="s">
        <v>55</v>
      </c>
      <c r="C8916" t="s">
        <v>43</v>
      </c>
      <c r="D8916" t="s">
        <v>5598</v>
      </c>
      <c r="E8916" t="s">
        <v>155</v>
      </c>
      <c r="F8916" t="s">
        <v>4</v>
      </c>
      <c r="G8916" t="s">
        <v>55</v>
      </c>
      <c r="H8916">
        <v>693</v>
      </c>
      <c r="I8916" t="s">
        <v>55</v>
      </c>
      <c r="J8916">
        <v>5000</v>
      </c>
      <c r="K8916">
        <v>3378</v>
      </c>
      <c r="L8916">
        <v>0.26</v>
      </c>
      <c r="M8916" s="63">
        <v>45459</v>
      </c>
      <c r="N8916" s="63">
        <v>45480</v>
      </c>
      <c r="O8916">
        <v>21</v>
      </c>
      <c r="P8916" t="s">
        <v>55</v>
      </c>
      <c r="Q8916">
        <v>0</v>
      </c>
      <c r="R8916">
        <v>0</v>
      </c>
      <c r="S8916">
        <v>0</v>
      </c>
      <c r="T8916">
        <v>0</v>
      </c>
      <c r="U8916">
        <v>0</v>
      </c>
      <c r="V8916">
        <v>0</v>
      </c>
      <c r="W8916">
        <v>0</v>
      </c>
      <c r="X8916" s="1">
        <v>45473</v>
      </c>
      <c r="Y8916" s="1">
        <v>45289</v>
      </c>
      <c r="Z8916" t="s">
        <v>5598</v>
      </c>
      <c r="AA8916" t="s">
        <v>102</v>
      </c>
    </row>
    <row r="8917" spans="1:27" x14ac:dyDescent="0.25">
      <c r="A8917" t="s">
        <v>5589</v>
      </c>
      <c r="B8917" t="s">
        <v>55</v>
      </c>
      <c r="C8917" t="s">
        <v>43</v>
      </c>
      <c r="D8917" t="s">
        <v>5598</v>
      </c>
      <c r="E8917" t="s">
        <v>155</v>
      </c>
      <c r="F8917" t="s">
        <v>4</v>
      </c>
      <c r="G8917" t="s">
        <v>55</v>
      </c>
      <c r="H8917">
        <v>629</v>
      </c>
      <c r="I8917" t="s">
        <v>55</v>
      </c>
      <c r="J8917">
        <v>5000</v>
      </c>
      <c r="K8917">
        <v>4845.05</v>
      </c>
      <c r="L8917">
        <v>0.26</v>
      </c>
      <c r="M8917" s="63">
        <v>45453</v>
      </c>
      <c r="N8917" s="63">
        <v>45474</v>
      </c>
      <c r="O8917">
        <v>21</v>
      </c>
      <c r="P8917" t="s">
        <v>55</v>
      </c>
      <c r="Q8917">
        <v>0</v>
      </c>
      <c r="R8917">
        <v>0</v>
      </c>
      <c r="S8917">
        <v>0</v>
      </c>
      <c r="T8917">
        <v>0</v>
      </c>
      <c r="U8917">
        <v>0</v>
      </c>
      <c r="V8917">
        <v>0</v>
      </c>
      <c r="W8917">
        <v>0</v>
      </c>
      <c r="X8917" s="1">
        <v>45473</v>
      </c>
      <c r="Y8917" s="1">
        <v>45262</v>
      </c>
      <c r="Z8917" t="s">
        <v>5598</v>
      </c>
      <c r="AA8917" t="s">
        <v>104</v>
      </c>
    </row>
    <row r="8918" spans="1:27" x14ac:dyDescent="0.25">
      <c r="A8918" t="s">
        <v>5590</v>
      </c>
      <c r="B8918" t="s">
        <v>55</v>
      </c>
      <c r="C8918" t="s">
        <v>43</v>
      </c>
      <c r="D8918" t="s">
        <v>5598</v>
      </c>
      <c r="E8918" t="s">
        <v>155</v>
      </c>
      <c r="F8918" t="s">
        <v>4</v>
      </c>
      <c r="G8918" t="s">
        <v>55</v>
      </c>
      <c r="H8918">
        <v>800</v>
      </c>
      <c r="I8918" t="s">
        <v>55</v>
      </c>
      <c r="J8918">
        <v>5000</v>
      </c>
      <c r="K8918">
        <v>4399.5</v>
      </c>
      <c r="L8918">
        <v>0.26</v>
      </c>
      <c r="M8918" s="63">
        <v>45472</v>
      </c>
      <c r="N8918" s="63">
        <v>45493</v>
      </c>
      <c r="O8918">
        <v>21</v>
      </c>
      <c r="P8918" t="s">
        <v>55</v>
      </c>
      <c r="Q8918">
        <v>0</v>
      </c>
      <c r="R8918">
        <v>0</v>
      </c>
      <c r="S8918">
        <v>0</v>
      </c>
      <c r="T8918">
        <v>0</v>
      </c>
      <c r="U8918">
        <v>0</v>
      </c>
      <c r="V8918">
        <v>0</v>
      </c>
      <c r="W8918">
        <v>0</v>
      </c>
      <c r="X8918" s="1">
        <v>45473</v>
      </c>
      <c r="Y8918" s="1">
        <v>45342</v>
      </c>
      <c r="Z8918" t="s">
        <v>5598</v>
      </c>
      <c r="AA8918" t="s">
        <v>103</v>
      </c>
    </row>
    <row r="8919" spans="1:27" x14ac:dyDescent="0.25">
      <c r="A8919" t="s">
        <v>5591</v>
      </c>
      <c r="B8919" t="s">
        <v>55</v>
      </c>
      <c r="C8919" t="s">
        <v>43</v>
      </c>
      <c r="D8919" t="s">
        <v>5598</v>
      </c>
      <c r="E8919" t="s">
        <v>155</v>
      </c>
      <c r="F8919" t="s">
        <v>4</v>
      </c>
      <c r="G8919" t="s">
        <v>55</v>
      </c>
      <c r="H8919">
        <v>691</v>
      </c>
      <c r="I8919" t="s">
        <v>55</v>
      </c>
      <c r="J8919">
        <v>5000</v>
      </c>
      <c r="K8919">
        <v>4311</v>
      </c>
      <c r="L8919">
        <v>0.26</v>
      </c>
      <c r="M8919" s="63">
        <v>45470</v>
      </c>
      <c r="N8919" s="63">
        <v>45491</v>
      </c>
      <c r="O8919">
        <v>21</v>
      </c>
      <c r="P8919" t="s">
        <v>55</v>
      </c>
      <c r="Q8919">
        <v>0</v>
      </c>
      <c r="R8919">
        <v>0</v>
      </c>
      <c r="S8919">
        <v>0</v>
      </c>
      <c r="T8919">
        <v>0</v>
      </c>
      <c r="U8919">
        <v>0</v>
      </c>
      <c r="V8919">
        <v>0</v>
      </c>
      <c r="W8919">
        <v>0</v>
      </c>
      <c r="X8919" s="1">
        <v>45473</v>
      </c>
      <c r="Y8919" s="1">
        <v>45048</v>
      </c>
      <c r="Z8919" t="s">
        <v>5598</v>
      </c>
      <c r="AA8919" t="s">
        <v>99</v>
      </c>
    </row>
    <row r="8920" spans="1:27" x14ac:dyDescent="0.25">
      <c r="A8920" t="s">
        <v>5592</v>
      </c>
      <c r="B8920" t="s">
        <v>55</v>
      </c>
      <c r="C8920" t="s">
        <v>43</v>
      </c>
      <c r="D8920" t="s">
        <v>5598</v>
      </c>
      <c r="E8920" t="s">
        <v>155</v>
      </c>
      <c r="F8920" t="s">
        <v>4</v>
      </c>
      <c r="G8920" t="s">
        <v>55</v>
      </c>
      <c r="H8920">
        <v>510</v>
      </c>
      <c r="I8920" t="s">
        <v>55</v>
      </c>
      <c r="J8920">
        <v>5000</v>
      </c>
      <c r="K8920">
        <v>3189.01</v>
      </c>
      <c r="L8920">
        <v>0.26</v>
      </c>
      <c r="M8920" s="63">
        <v>45454</v>
      </c>
      <c r="N8920" s="63">
        <v>45475</v>
      </c>
      <c r="O8920">
        <v>21</v>
      </c>
      <c r="P8920" t="s">
        <v>55</v>
      </c>
      <c r="Q8920">
        <v>0</v>
      </c>
      <c r="R8920">
        <v>0</v>
      </c>
      <c r="S8920">
        <v>0</v>
      </c>
      <c r="T8920">
        <v>0</v>
      </c>
      <c r="U8920">
        <v>0</v>
      </c>
      <c r="V8920">
        <v>0</v>
      </c>
      <c r="W8920">
        <v>0</v>
      </c>
      <c r="X8920" s="1">
        <v>45473</v>
      </c>
      <c r="Y8920" s="1">
        <v>45280</v>
      </c>
      <c r="Z8920" t="s">
        <v>5598</v>
      </c>
      <c r="AA8920" t="s">
        <v>99</v>
      </c>
    </row>
    <row r="8921" spans="1:27" x14ac:dyDescent="0.25">
      <c r="A8921" t="s">
        <v>5593</v>
      </c>
      <c r="B8921" t="s">
        <v>55</v>
      </c>
      <c r="C8921" t="s">
        <v>43</v>
      </c>
      <c r="D8921" t="s">
        <v>5598</v>
      </c>
      <c r="E8921" t="s">
        <v>155</v>
      </c>
      <c r="F8921" t="s">
        <v>4</v>
      </c>
      <c r="G8921" t="s">
        <v>55</v>
      </c>
      <c r="H8921">
        <v>678</v>
      </c>
      <c r="I8921" t="s">
        <v>55</v>
      </c>
      <c r="J8921">
        <v>5000</v>
      </c>
      <c r="K8921">
        <v>1176.19</v>
      </c>
      <c r="L8921">
        <v>0.26</v>
      </c>
      <c r="M8921" s="63">
        <v>45462</v>
      </c>
      <c r="N8921" s="63">
        <v>45483</v>
      </c>
      <c r="O8921">
        <v>21</v>
      </c>
      <c r="P8921" t="s">
        <v>55</v>
      </c>
      <c r="Q8921">
        <v>0</v>
      </c>
      <c r="R8921">
        <v>0</v>
      </c>
      <c r="S8921">
        <v>0</v>
      </c>
      <c r="T8921">
        <v>0</v>
      </c>
      <c r="U8921">
        <v>0</v>
      </c>
      <c r="V8921">
        <v>0</v>
      </c>
      <c r="W8921">
        <v>0</v>
      </c>
      <c r="X8921" s="1">
        <v>45473</v>
      </c>
      <c r="Y8921" s="1">
        <v>45342</v>
      </c>
      <c r="Z8921" t="s">
        <v>5598</v>
      </c>
      <c r="AA8921" t="s">
        <v>100</v>
      </c>
    </row>
    <row r="8922" spans="1:27" x14ac:dyDescent="0.25">
      <c r="A8922" t="s">
        <v>5594</v>
      </c>
      <c r="B8922" t="s">
        <v>55</v>
      </c>
      <c r="C8922" t="s">
        <v>43</v>
      </c>
      <c r="D8922" t="s">
        <v>5598</v>
      </c>
      <c r="E8922" t="s">
        <v>155</v>
      </c>
      <c r="F8922" t="s">
        <v>4</v>
      </c>
      <c r="G8922" t="s">
        <v>55</v>
      </c>
      <c r="H8922">
        <v>766</v>
      </c>
      <c r="I8922" t="s">
        <v>55</v>
      </c>
      <c r="J8922">
        <v>5000</v>
      </c>
      <c r="K8922">
        <v>1347</v>
      </c>
      <c r="L8922">
        <v>0.26</v>
      </c>
      <c r="M8922" s="63">
        <v>45459</v>
      </c>
      <c r="N8922" s="63">
        <v>45480</v>
      </c>
      <c r="O8922">
        <v>21</v>
      </c>
      <c r="P8922" t="s">
        <v>55</v>
      </c>
      <c r="Q8922">
        <v>0</v>
      </c>
      <c r="R8922">
        <v>0</v>
      </c>
      <c r="S8922">
        <v>0</v>
      </c>
      <c r="T8922">
        <v>0</v>
      </c>
      <c r="U8922">
        <v>0</v>
      </c>
      <c r="V8922">
        <v>0</v>
      </c>
      <c r="W8922">
        <v>0</v>
      </c>
      <c r="X8922" s="1">
        <v>45473</v>
      </c>
      <c r="Y8922" s="1">
        <v>45242</v>
      </c>
      <c r="Z8922" t="s">
        <v>5598</v>
      </c>
      <c r="AA8922" t="s">
        <v>100</v>
      </c>
    </row>
    <row r="8923" spans="1:27" x14ac:dyDescent="0.25">
      <c r="A8923" t="s">
        <v>2664</v>
      </c>
      <c r="B8923" t="s">
        <v>55</v>
      </c>
      <c r="C8923" t="s">
        <v>43</v>
      </c>
      <c r="D8923" t="s">
        <v>114</v>
      </c>
      <c r="E8923" t="s">
        <v>155</v>
      </c>
      <c r="F8923" t="s">
        <v>11</v>
      </c>
      <c r="G8923" t="s">
        <v>55</v>
      </c>
      <c r="H8923">
        <v>809</v>
      </c>
      <c r="I8923" t="s">
        <v>55</v>
      </c>
      <c r="J8923">
        <v>420000</v>
      </c>
      <c r="K8923">
        <v>245569.13</v>
      </c>
      <c r="L8923">
        <v>0.13</v>
      </c>
      <c r="M8923" s="63">
        <v>45370</v>
      </c>
      <c r="N8923" s="63">
        <v>45490</v>
      </c>
      <c r="O8923">
        <v>120</v>
      </c>
      <c r="P8923" t="s">
        <v>55</v>
      </c>
      <c r="Q8923">
        <v>0</v>
      </c>
      <c r="R8923">
        <v>0</v>
      </c>
      <c r="S8923">
        <v>0</v>
      </c>
      <c r="T8923">
        <v>0</v>
      </c>
      <c r="U8923">
        <v>0</v>
      </c>
      <c r="V8923">
        <v>0</v>
      </c>
      <c r="W8923">
        <v>0</v>
      </c>
      <c r="X8923" s="1">
        <v>45473</v>
      </c>
      <c r="Y8923" s="1">
        <v>44692</v>
      </c>
      <c r="Z8923" t="s">
        <v>47</v>
      </c>
      <c r="AA8923" t="s">
        <v>106</v>
      </c>
    </row>
    <row r="8924" spans="1:27" x14ac:dyDescent="0.25">
      <c r="A8924" t="s">
        <v>2675</v>
      </c>
      <c r="B8924" t="s">
        <v>55</v>
      </c>
      <c r="C8924" t="s">
        <v>43</v>
      </c>
      <c r="D8924" t="s">
        <v>114</v>
      </c>
      <c r="E8924" t="s">
        <v>155</v>
      </c>
      <c r="F8924" t="s">
        <v>11</v>
      </c>
      <c r="G8924" t="s">
        <v>55</v>
      </c>
      <c r="H8924">
        <v>786</v>
      </c>
      <c r="I8924" t="s">
        <v>55</v>
      </c>
      <c r="J8924">
        <v>1810000</v>
      </c>
      <c r="K8924">
        <v>1515312</v>
      </c>
      <c r="L8924">
        <v>0.13500000000000001</v>
      </c>
      <c r="M8924" s="63">
        <v>45370</v>
      </c>
      <c r="N8924" s="63">
        <v>45490</v>
      </c>
      <c r="O8924">
        <v>120</v>
      </c>
      <c r="P8924" t="s">
        <v>55</v>
      </c>
      <c r="Q8924">
        <v>0</v>
      </c>
      <c r="R8924">
        <v>0</v>
      </c>
      <c r="S8924">
        <v>0</v>
      </c>
      <c r="T8924">
        <v>0</v>
      </c>
      <c r="U8924">
        <v>0</v>
      </c>
      <c r="V8924">
        <v>0</v>
      </c>
      <c r="W8924">
        <v>0</v>
      </c>
      <c r="X8924" s="1">
        <v>45473</v>
      </c>
      <c r="Y8924" s="1">
        <v>43423</v>
      </c>
      <c r="Z8924" t="s">
        <v>47</v>
      </c>
      <c r="AA8924" t="s">
        <v>106</v>
      </c>
    </row>
    <row r="8925" spans="1:27" x14ac:dyDescent="0.25">
      <c r="A8925" t="s">
        <v>9339</v>
      </c>
      <c r="B8925" t="s">
        <v>55</v>
      </c>
      <c r="C8925" t="s">
        <v>43</v>
      </c>
      <c r="D8925" t="s">
        <v>114</v>
      </c>
      <c r="E8925" t="s">
        <v>155</v>
      </c>
      <c r="F8925" t="s">
        <v>11</v>
      </c>
      <c r="G8925" t="s">
        <v>55</v>
      </c>
      <c r="H8925">
        <v>690</v>
      </c>
      <c r="I8925" t="s">
        <v>55</v>
      </c>
      <c r="J8925">
        <v>2000000</v>
      </c>
      <c r="K8925">
        <v>1433560.25</v>
      </c>
      <c r="L8925">
        <v>0.14699999999999999</v>
      </c>
      <c r="M8925" s="63">
        <v>45466</v>
      </c>
      <c r="N8925" s="63">
        <v>45586</v>
      </c>
      <c r="O8925">
        <v>120</v>
      </c>
      <c r="P8925" t="s">
        <v>55</v>
      </c>
      <c r="Q8925">
        <v>0</v>
      </c>
      <c r="R8925">
        <v>0</v>
      </c>
      <c r="S8925">
        <v>0</v>
      </c>
      <c r="T8925">
        <v>0</v>
      </c>
      <c r="U8925">
        <v>0</v>
      </c>
      <c r="V8925">
        <v>0</v>
      </c>
      <c r="W8925">
        <v>0</v>
      </c>
      <c r="X8925" s="1">
        <v>45473</v>
      </c>
      <c r="Y8925" s="1">
        <v>45393</v>
      </c>
      <c r="Z8925" t="s">
        <v>47</v>
      </c>
      <c r="AA8925" t="s">
        <v>99</v>
      </c>
    </row>
    <row r="8926" spans="1:27" x14ac:dyDescent="0.25">
      <c r="A8926" t="s">
        <v>2674</v>
      </c>
      <c r="B8926" t="s">
        <v>55</v>
      </c>
      <c r="C8926" t="s">
        <v>43</v>
      </c>
      <c r="D8926" t="s">
        <v>114</v>
      </c>
      <c r="E8926" t="s">
        <v>155</v>
      </c>
      <c r="F8926" t="s">
        <v>11</v>
      </c>
      <c r="G8926" t="s">
        <v>55</v>
      </c>
      <c r="H8926">
        <v>656</v>
      </c>
      <c r="I8926" t="s">
        <v>55</v>
      </c>
      <c r="J8926">
        <v>1350000</v>
      </c>
      <c r="K8926">
        <v>907890.88</v>
      </c>
      <c r="L8926">
        <v>0.14249999999999999</v>
      </c>
      <c r="M8926" s="63">
        <v>45361</v>
      </c>
      <c r="N8926" s="63">
        <v>45511</v>
      </c>
      <c r="O8926">
        <v>150</v>
      </c>
      <c r="P8926" t="s">
        <v>55</v>
      </c>
      <c r="Q8926">
        <v>0</v>
      </c>
      <c r="R8926">
        <v>0</v>
      </c>
      <c r="S8926">
        <v>0</v>
      </c>
      <c r="T8926">
        <v>0</v>
      </c>
      <c r="U8926">
        <v>0</v>
      </c>
      <c r="V8926">
        <v>0</v>
      </c>
      <c r="W8926">
        <v>0</v>
      </c>
      <c r="X8926" s="1">
        <v>45473</v>
      </c>
      <c r="Y8926" s="1">
        <v>44656</v>
      </c>
      <c r="Z8926" t="s">
        <v>47</v>
      </c>
      <c r="AA8926" t="s">
        <v>100</v>
      </c>
    </row>
    <row r="8927" spans="1:27" x14ac:dyDescent="0.25">
      <c r="A8927" t="s">
        <v>2654</v>
      </c>
      <c r="B8927" t="s">
        <v>55</v>
      </c>
      <c r="C8927" t="s">
        <v>43</v>
      </c>
      <c r="D8927" t="s">
        <v>114</v>
      </c>
      <c r="E8927" t="s">
        <v>155</v>
      </c>
      <c r="F8927" t="s">
        <v>11</v>
      </c>
      <c r="G8927" t="s">
        <v>55</v>
      </c>
      <c r="H8927">
        <v>784</v>
      </c>
      <c r="I8927" t="s">
        <v>55</v>
      </c>
      <c r="J8927">
        <v>4020000</v>
      </c>
      <c r="K8927">
        <v>3145155</v>
      </c>
      <c r="L8927">
        <v>0.13300000000000001</v>
      </c>
      <c r="M8927" s="63">
        <v>45366</v>
      </c>
      <c r="N8927" s="63">
        <v>45486</v>
      </c>
      <c r="O8927">
        <v>120</v>
      </c>
      <c r="P8927" t="s">
        <v>55</v>
      </c>
      <c r="Q8927">
        <v>0</v>
      </c>
      <c r="R8927">
        <v>0</v>
      </c>
      <c r="S8927">
        <v>0</v>
      </c>
      <c r="T8927">
        <v>0</v>
      </c>
      <c r="U8927">
        <v>0</v>
      </c>
      <c r="V8927">
        <v>0</v>
      </c>
      <c r="W8927">
        <v>0</v>
      </c>
      <c r="X8927" s="1">
        <v>45473</v>
      </c>
      <c r="Y8927" s="1">
        <v>43518</v>
      </c>
      <c r="Z8927" t="s">
        <v>47</v>
      </c>
      <c r="AA8927" t="s">
        <v>106</v>
      </c>
    </row>
    <row r="8928" spans="1:27" x14ac:dyDescent="0.25">
      <c r="A8928" t="s">
        <v>2672</v>
      </c>
      <c r="B8928" t="s">
        <v>55</v>
      </c>
      <c r="C8928" t="s">
        <v>43</v>
      </c>
      <c r="D8928" t="s">
        <v>114</v>
      </c>
      <c r="E8928" t="s">
        <v>155</v>
      </c>
      <c r="F8928" t="s">
        <v>11</v>
      </c>
      <c r="G8928" t="s">
        <v>55</v>
      </c>
      <c r="H8928">
        <v>760</v>
      </c>
      <c r="I8928" t="s">
        <v>55</v>
      </c>
      <c r="J8928">
        <v>2040000</v>
      </c>
      <c r="K8928">
        <v>1770938</v>
      </c>
      <c r="L8928">
        <v>0.14799999999999999</v>
      </c>
      <c r="M8928" s="63">
        <v>45433</v>
      </c>
      <c r="N8928" s="63">
        <v>45553</v>
      </c>
      <c r="O8928">
        <v>120</v>
      </c>
      <c r="P8928" t="s">
        <v>55</v>
      </c>
      <c r="Q8928">
        <v>0</v>
      </c>
      <c r="R8928">
        <v>0</v>
      </c>
      <c r="S8928">
        <v>0</v>
      </c>
      <c r="T8928">
        <v>0</v>
      </c>
      <c r="U8928">
        <v>0</v>
      </c>
      <c r="V8928">
        <v>0</v>
      </c>
      <c r="W8928">
        <v>0</v>
      </c>
      <c r="X8928" s="1">
        <v>45473</v>
      </c>
      <c r="Y8928" s="1">
        <v>43556</v>
      </c>
      <c r="Z8928" t="s">
        <v>47</v>
      </c>
      <c r="AA8928" t="s">
        <v>106</v>
      </c>
    </row>
    <row r="8929" spans="1:27" x14ac:dyDescent="0.25">
      <c r="A8929" t="s">
        <v>2680</v>
      </c>
      <c r="B8929" t="s">
        <v>55</v>
      </c>
      <c r="C8929" t="s">
        <v>43</v>
      </c>
      <c r="D8929" t="s">
        <v>114</v>
      </c>
      <c r="E8929" t="s">
        <v>155</v>
      </c>
      <c r="F8929" t="s">
        <v>11</v>
      </c>
      <c r="G8929" t="s">
        <v>55</v>
      </c>
      <c r="H8929">
        <v>744</v>
      </c>
      <c r="I8929" t="s">
        <v>55</v>
      </c>
      <c r="J8929">
        <v>1280000</v>
      </c>
      <c r="K8929">
        <v>813504</v>
      </c>
      <c r="L8929">
        <v>0.14699999999999999</v>
      </c>
      <c r="M8929" s="63">
        <v>45432</v>
      </c>
      <c r="N8929" s="63">
        <v>45552</v>
      </c>
      <c r="O8929">
        <v>120</v>
      </c>
      <c r="P8929" t="s">
        <v>55</v>
      </c>
      <c r="Q8929">
        <v>0</v>
      </c>
      <c r="R8929">
        <v>0</v>
      </c>
      <c r="S8929">
        <v>0</v>
      </c>
      <c r="T8929">
        <v>0</v>
      </c>
      <c r="U8929">
        <v>0</v>
      </c>
      <c r="V8929">
        <v>0</v>
      </c>
      <c r="W8929">
        <v>0</v>
      </c>
      <c r="X8929" s="1">
        <v>45473</v>
      </c>
      <c r="Y8929" s="1">
        <v>43548</v>
      </c>
      <c r="Z8929" t="s">
        <v>47</v>
      </c>
      <c r="AA8929" t="s">
        <v>106</v>
      </c>
    </row>
    <row r="8930" spans="1:27" x14ac:dyDescent="0.25">
      <c r="A8930" t="s">
        <v>9342</v>
      </c>
      <c r="B8930" t="s">
        <v>55</v>
      </c>
      <c r="C8930" t="s">
        <v>43</v>
      </c>
      <c r="D8930" t="s">
        <v>114</v>
      </c>
      <c r="E8930" t="s">
        <v>155</v>
      </c>
      <c r="F8930" t="s">
        <v>11</v>
      </c>
      <c r="G8930" t="s">
        <v>55</v>
      </c>
      <c r="H8930">
        <v>750</v>
      </c>
      <c r="I8930" t="s">
        <v>55</v>
      </c>
      <c r="J8930">
        <v>2250000</v>
      </c>
      <c r="K8930">
        <v>1880760.54</v>
      </c>
      <c r="L8930">
        <v>0.13500000000000001</v>
      </c>
      <c r="M8930" s="63">
        <v>45430</v>
      </c>
      <c r="N8930" s="63">
        <v>45550</v>
      </c>
      <c r="O8930">
        <v>120</v>
      </c>
      <c r="P8930" t="s">
        <v>55</v>
      </c>
      <c r="Q8930">
        <v>0</v>
      </c>
      <c r="R8930">
        <v>0</v>
      </c>
      <c r="S8930">
        <v>0</v>
      </c>
      <c r="T8930">
        <v>0</v>
      </c>
      <c r="U8930">
        <v>0</v>
      </c>
      <c r="V8930">
        <v>0</v>
      </c>
      <c r="W8930">
        <v>0</v>
      </c>
      <c r="X8930" s="1">
        <v>45473</v>
      </c>
      <c r="Y8930" s="1">
        <v>45155</v>
      </c>
      <c r="Z8930" t="s">
        <v>47</v>
      </c>
      <c r="AA8930" t="s">
        <v>106</v>
      </c>
    </row>
    <row r="8931" spans="1:27" x14ac:dyDescent="0.25">
      <c r="A8931" t="s">
        <v>2671</v>
      </c>
      <c r="B8931" t="s">
        <v>55</v>
      </c>
      <c r="C8931" t="s">
        <v>43</v>
      </c>
      <c r="D8931" t="s">
        <v>114</v>
      </c>
      <c r="E8931" t="s">
        <v>155</v>
      </c>
      <c r="F8931" t="s">
        <v>11</v>
      </c>
      <c r="G8931" t="s">
        <v>55</v>
      </c>
      <c r="H8931">
        <v>734</v>
      </c>
      <c r="I8931" t="s">
        <v>55</v>
      </c>
      <c r="J8931">
        <v>2125000</v>
      </c>
      <c r="K8931">
        <v>1742900</v>
      </c>
      <c r="L8931">
        <v>0.13750000000000001</v>
      </c>
      <c r="M8931" s="63">
        <v>45425</v>
      </c>
      <c r="N8931" s="63">
        <v>45545</v>
      </c>
      <c r="O8931">
        <v>120</v>
      </c>
      <c r="P8931" t="s">
        <v>55</v>
      </c>
      <c r="Q8931">
        <v>0</v>
      </c>
      <c r="R8931">
        <v>0</v>
      </c>
      <c r="S8931">
        <v>0</v>
      </c>
      <c r="T8931">
        <v>0</v>
      </c>
      <c r="U8931">
        <v>0</v>
      </c>
      <c r="V8931">
        <v>0</v>
      </c>
      <c r="W8931">
        <v>0</v>
      </c>
      <c r="X8931" s="1">
        <v>45473</v>
      </c>
      <c r="Y8931" s="1">
        <v>45120</v>
      </c>
      <c r="Z8931" t="s">
        <v>47</v>
      </c>
      <c r="AA8931" t="s">
        <v>99</v>
      </c>
    </row>
    <row r="8932" spans="1:27" x14ac:dyDescent="0.25">
      <c r="A8932" t="s">
        <v>2681</v>
      </c>
      <c r="B8932" t="s">
        <v>55</v>
      </c>
      <c r="C8932" t="s">
        <v>43</v>
      </c>
      <c r="D8932" t="s">
        <v>114</v>
      </c>
      <c r="E8932" t="s">
        <v>155</v>
      </c>
      <c r="F8932" t="s">
        <v>11</v>
      </c>
      <c r="G8932" t="s">
        <v>55</v>
      </c>
      <c r="H8932">
        <v>769</v>
      </c>
      <c r="I8932" t="s">
        <v>55</v>
      </c>
      <c r="J8932">
        <v>460000</v>
      </c>
      <c r="K8932">
        <v>415368</v>
      </c>
      <c r="L8932">
        <v>0.14299999999999999</v>
      </c>
      <c r="M8932" s="63">
        <v>45370</v>
      </c>
      <c r="N8932" s="63">
        <v>45490</v>
      </c>
      <c r="O8932">
        <v>120</v>
      </c>
      <c r="P8932" t="s">
        <v>55</v>
      </c>
      <c r="Q8932">
        <v>0</v>
      </c>
      <c r="R8932">
        <v>0</v>
      </c>
      <c r="S8932">
        <v>0</v>
      </c>
      <c r="T8932">
        <v>0</v>
      </c>
      <c r="U8932">
        <v>0</v>
      </c>
      <c r="V8932">
        <v>0</v>
      </c>
      <c r="W8932">
        <v>0</v>
      </c>
      <c r="X8932" s="1">
        <v>45473</v>
      </c>
      <c r="Y8932" s="1">
        <v>43381</v>
      </c>
      <c r="Z8932" t="s">
        <v>47</v>
      </c>
      <c r="AA8932" t="s">
        <v>100</v>
      </c>
    </row>
    <row r="8933" spans="1:27" x14ac:dyDescent="0.25">
      <c r="A8933" t="s">
        <v>2670</v>
      </c>
      <c r="B8933" t="s">
        <v>55</v>
      </c>
      <c r="C8933" t="s">
        <v>43</v>
      </c>
      <c r="D8933" t="s">
        <v>114</v>
      </c>
      <c r="E8933" t="s">
        <v>155</v>
      </c>
      <c r="F8933" t="s">
        <v>11</v>
      </c>
      <c r="G8933" t="s">
        <v>55</v>
      </c>
      <c r="H8933">
        <v>618</v>
      </c>
      <c r="I8933" t="s">
        <v>55</v>
      </c>
      <c r="J8933">
        <v>3900000</v>
      </c>
      <c r="K8933">
        <v>3248935</v>
      </c>
      <c r="L8933">
        <v>0.13600000000000001</v>
      </c>
      <c r="M8933" s="63">
        <v>45460</v>
      </c>
      <c r="N8933" s="63">
        <v>45580</v>
      </c>
      <c r="O8933">
        <v>120</v>
      </c>
      <c r="P8933" t="s">
        <v>55</v>
      </c>
      <c r="Q8933">
        <v>0</v>
      </c>
      <c r="R8933">
        <v>0</v>
      </c>
      <c r="S8933">
        <v>0</v>
      </c>
      <c r="T8933">
        <v>0</v>
      </c>
      <c r="U8933">
        <v>0</v>
      </c>
      <c r="V8933">
        <v>0</v>
      </c>
      <c r="W8933">
        <v>0</v>
      </c>
      <c r="X8933" s="1">
        <v>45473</v>
      </c>
      <c r="Y8933" s="1">
        <v>43323</v>
      </c>
      <c r="Z8933" t="s">
        <v>47</v>
      </c>
      <c r="AA8933" t="s">
        <v>106</v>
      </c>
    </row>
    <row r="8934" spans="1:27" x14ac:dyDescent="0.25">
      <c r="A8934" t="s">
        <v>2676</v>
      </c>
      <c r="B8934" t="s">
        <v>55</v>
      </c>
      <c r="C8934" t="s">
        <v>43</v>
      </c>
      <c r="D8934" t="s">
        <v>114</v>
      </c>
      <c r="E8934" t="s">
        <v>155</v>
      </c>
      <c r="F8934" t="s">
        <v>11</v>
      </c>
      <c r="G8934" t="s">
        <v>55</v>
      </c>
      <c r="H8934">
        <v>565</v>
      </c>
      <c r="I8934" t="s">
        <v>55</v>
      </c>
      <c r="J8934">
        <v>1040000</v>
      </c>
      <c r="K8934">
        <v>691600</v>
      </c>
      <c r="L8934">
        <v>0.14799999999999999</v>
      </c>
      <c r="M8934" s="63">
        <v>45469</v>
      </c>
      <c r="N8934" s="63">
        <v>45589</v>
      </c>
      <c r="O8934">
        <v>120</v>
      </c>
      <c r="P8934" t="s">
        <v>55</v>
      </c>
      <c r="Q8934">
        <v>0</v>
      </c>
      <c r="R8934">
        <v>0</v>
      </c>
      <c r="S8934">
        <v>0</v>
      </c>
      <c r="T8934">
        <v>0</v>
      </c>
      <c r="U8934">
        <v>0</v>
      </c>
      <c r="V8934">
        <v>0</v>
      </c>
      <c r="W8934">
        <v>0</v>
      </c>
      <c r="X8934" s="1">
        <v>45473</v>
      </c>
      <c r="Y8934" s="1">
        <v>43879</v>
      </c>
      <c r="Z8934" t="s">
        <v>47</v>
      </c>
      <c r="AA8934" t="s">
        <v>106</v>
      </c>
    </row>
    <row r="8935" spans="1:27" x14ac:dyDescent="0.25">
      <c r="A8935" t="s">
        <v>2655</v>
      </c>
      <c r="B8935" t="s">
        <v>55</v>
      </c>
      <c r="C8935" t="s">
        <v>43</v>
      </c>
      <c r="D8935" t="s">
        <v>114</v>
      </c>
      <c r="E8935" t="s">
        <v>155</v>
      </c>
      <c r="F8935" t="s">
        <v>11</v>
      </c>
      <c r="G8935" t="s">
        <v>55</v>
      </c>
      <c r="H8935">
        <v>707</v>
      </c>
      <c r="I8935" t="s">
        <v>55</v>
      </c>
      <c r="J8935">
        <v>640000</v>
      </c>
      <c r="K8935">
        <v>580443</v>
      </c>
      <c r="L8935">
        <v>0.13700000000000001</v>
      </c>
      <c r="M8935" s="63">
        <v>45354</v>
      </c>
      <c r="N8935" s="63">
        <v>45474</v>
      </c>
      <c r="O8935">
        <v>120</v>
      </c>
      <c r="P8935" t="s">
        <v>55</v>
      </c>
      <c r="Q8935">
        <v>0</v>
      </c>
      <c r="R8935">
        <v>0</v>
      </c>
      <c r="S8935">
        <v>0</v>
      </c>
      <c r="T8935">
        <v>0</v>
      </c>
      <c r="U8935">
        <v>0</v>
      </c>
      <c r="V8935">
        <v>0</v>
      </c>
      <c r="W8935">
        <v>0</v>
      </c>
      <c r="X8935" s="1">
        <v>45473</v>
      </c>
      <c r="Y8935" s="1">
        <v>44839</v>
      </c>
      <c r="Z8935" t="s">
        <v>47</v>
      </c>
      <c r="AA8935" t="s">
        <v>106</v>
      </c>
    </row>
    <row r="8936" spans="1:27" x14ac:dyDescent="0.25">
      <c r="A8936" t="s">
        <v>2673</v>
      </c>
      <c r="B8936" t="s">
        <v>55</v>
      </c>
      <c r="C8936" t="s">
        <v>43</v>
      </c>
      <c r="D8936" t="s">
        <v>114</v>
      </c>
      <c r="E8936" t="s">
        <v>155</v>
      </c>
      <c r="F8936" t="s">
        <v>11</v>
      </c>
      <c r="G8936" t="s">
        <v>55</v>
      </c>
      <c r="H8936">
        <v>716</v>
      </c>
      <c r="I8936" t="s">
        <v>55</v>
      </c>
      <c r="J8936">
        <v>2510000</v>
      </c>
      <c r="K8936">
        <v>2106408</v>
      </c>
      <c r="L8936">
        <v>0.14499999999999999</v>
      </c>
      <c r="M8936" s="63">
        <v>45406</v>
      </c>
      <c r="N8936" s="63">
        <v>45526</v>
      </c>
      <c r="O8936">
        <v>120</v>
      </c>
      <c r="P8936" t="s">
        <v>55</v>
      </c>
      <c r="Q8936">
        <v>0</v>
      </c>
      <c r="R8936">
        <v>0</v>
      </c>
      <c r="S8936">
        <v>0</v>
      </c>
      <c r="T8936">
        <v>0</v>
      </c>
      <c r="U8936">
        <v>0</v>
      </c>
      <c r="V8936">
        <v>0</v>
      </c>
      <c r="W8936">
        <v>0</v>
      </c>
      <c r="X8936" s="1">
        <v>45473</v>
      </c>
      <c r="Y8936" s="1">
        <v>43447</v>
      </c>
      <c r="Z8936" t="s">
        <v>47</v>
      </c>
      <c r="AA8936" t="s">
        <v>106</v>
      </c>
    </row>
    <row r="8937" spans="1:27" x14ac:dyDescent="0.25">
      <c r="A8937" t="s">
        <v>2677</v>
      </c>
      <c r="B8937" t="s">
        <v>55</v>
      </c>
      <c r="C8937" t="s">
        <v>43</v>
      </c>
      <c r="D8937" t="s">
        <v>114</v>
      </c>
      <c r="E8937" t="s">
        <v>155</v>
      </c>
      <c r="F8937" t="s">
        <v>11</v>
      </c>
      <c r="G8937" t="s">
        <v>55</v>
      </c>
      <c r="H8937">
        <v>769</v>
      </c>
      <c r="I8937" t="s">
        <v>55</v>
      </c>
      <c r="J8937">
        <v>2680000</v>
      </c>
      <c r="K8937">
        <v>1848674</v>
      </c>
      <c r="L8937">
        <v>0.13300000000000001</v>
      </c>
      <c r="M8937" s="63">
        <v>45362</v>
      </c>
      <c r="N8937" s="63">
        <v>45512</v>
      </c>
      <c r="O8937">
        <v>150</v>
      </c>
      <c r="P8937" t="s">
        <v>55</v>
      </c>
      <c r="Q8937">
        <v>0</v>
      </c>
      <c r="R8937">
        <v>0</v>
      </c>
      <c r="S8937">
        <v>0</v>
      </c>
      <c r="T8937">
        <v>0</v>
      </c>
      <c r="U8937">
        <v>0</v>
      </c>
      <c r="V8937">
        <v>0</v>
      </c>
      <c r="W8937">
        <v>0</v>
      </c>
      <c r="X8937" s="1">
        <v>45473</v>
      </c>
      <c r="Y8937" s="1">
        <v>43943</v>
      </c>
      <c r="Z8937" t="s">
        <v>47</v>
      </c>
      <c r="AA8937" t="s">
        <v>101</v>
      </c>
    </row>
    <row r="8938" spans="1:27" x14ac:dyDescent="0.25">
      <c r="A8938" t="s">
        <v>2662</v>
      </c>
      <c r="B8938" t="s">
        <v>55</v>
      </c>
      <c r="C8938" t="s">
        <v>43</v>
      </c>
      <c r="D8938" t="s">
        <v>114</v>
      </c>
      <c r="E8938" t="s">
        <v>155</v>
      </c>
      <c r="F8938" t="s">
        <v>11</v>
      </c>
      <c r="G8938" t="s">
        <v>55</v>
      </c>
      <c r="H8938">
        <v>772</v>
      </c>
      <c r="I8938" t="s">
        <v>55</v>
      </c>
      <c r="J8938">
        <v>925000</v>
      </c>
      <c r="K8938">
        <v>782996</v>
      </c>
      <c r="L8938">
        <v>0.13150000000000001</v>
      </c>
      <c r="M8938" s="63">
        <v>45375</v>
      </c>
      <c r="N8938" s="63">
        <v>45495</v>
      </c>
      <c r="O8938">
        <v>120</v>
      </c>
      <c r="P8938" t="s">
        <v>55</v>
      </c>
      <c r="Q8938">
        <v>0</v>
      </c>
      <c r="R8938">
        <v>0</v>
      </c>
      <c r="S8938">
        <v>0</v>
      </c>
      <c r="T8938">
        <v>0</v>
      </c>
      <c r="U8938">
        <v>0</v>
      </c>
      <c r="V8938">
        <v>0</v>
      </c>
      <c r="W8938">
        <v>0</v>
      </c>
      <c r="X8938" s="1">
        <v>45473</v>
      </c>
      <c r="Y8938" s="1">
        <v>44801</v>
      </c>
      <c r="Z8938" t="s">
        <v>47</v>
      </c>
      <c r="AA8938" t="s">
        <v>101</v>
      </c>
    </row>
    <row r="8939" spans="1:27" x14ac:dyDescent="0.25">
      <c r="A8939" t="s">
        <v>2659</v>
      </c>
      <c r="B8939" t="s">
        <v>55</v>
      </c>
      <c r="C8939" t="s">
        <v>43</v>
      </c>
      <c r="D8939" t="s">
        <v>114</v>
      </c>
      <c r="E8939" t="s">
        <v>155</v>
      </c>
      <c r="F8939" t="s">
        <v>11</v>
      </c>
      <c r="G8939" t="s">
        <v>55</v>
      </c>
      <c r="H8939">
        <v>804</v>
      </c>
      <c r="I8939" t="s">
        <v>55</v>
      </c>
      <c r="J8939">
        <v>4160000</v>
      </c>
      <c r="K8939">
        <v>3127376</v>
      </c>
      <c r="L8939">
        <v>0.13900000000000001</v>
      </c>
      <c r="M8939" s="63">
        <v>45382</v>
      </c>
      <c r="N8939" s="63">
        <v>45502</v>
      </c>
      <c r="O8939">
        <v>120</v>
      </c>
      <c r="P8939" t="s">
        <v>55</v>
      </c>
      <c r="Q8939">
        <v>0</v>
      </c>
      <c r="R8939">
        <v>0</v>
      </c>
      <c r="S8939">
        <v>0</v>
      </c>
      <c r="T8939">
        <v>0</v>
      </c>
      <c r="U8939">
        <v>0</v>
      </c>
      <c r="V8939">
        <v>0</v>
      </c>
      <c r="W8939">
        <v>0</v>
      </c>
      <c r="X8939" s="1">
        <v>45473</v>
      </c>
      <c r="Y8939" s="1">
        <v>44332</v>
      </c>
      <c r="Z8939" t="s">
        <v>47</v>
      </c>
      <c r="AA8939" t="s">
        <v>101</v>
      </c>
    </row>
    <row r="8940" spans="1:27" x14ac:dyDescent="0.25">
      <c r="A8940" t="s">
        <v>2669</v>
      </c>
      <c r="B8940" t="s">
        <v>55</v>
      </c>
      <c r="C8940" t="s">
        <v>43</v>
      </c>
      <c r="D8940" t="s">
        <v>114</v>
      </c>
      <c r="E8940" t="s">
        <v>155</v>
      </c>
      <c r="F8940" t="s">
        <v>11</v>
      </c>
      <c r="G8940" t="s">
        <v>55</v>
      </c>
      <c r="H8940">
        <v>712</v>
      </c>
      <c r="I8940" t="s">
        <v>55</v>
      </c>
      <c r="J8940">
        <v>2350000</v>
      </c>
      <c r="K8940">
        <v>1741572.5</v>
      </c>
      <c r="L8940">
        <v>0.13850000000000001</v>
      </c>
      <c r="M8940" s="63">
        <v>45440</v>
      </c>
      <c r="N8940" s="63">
        <v>45530</v>
      </c>
      <c r="O8940">
        <v>90</v>
      </c>
      <c r="P8940" t="s">
        <v>55</v>
      </c>
      <c r="Q8940">
        <v>0</v>
      </c>
      <c r="R8940">
        <v>0</v>
      </c>
      <c r="S8940">
        <v>0</v>
      </c>
      <c r="T8940">
        <v>0</v>
      </c>
      <c r="U8940">
        <v>0</v>
      </c>
      <c r="V8940">
        <v>0</v>
      </c>
      <c r="W8940">
        <v>0</v>
      </c>
      <c r="X8940" s="1">
        <v>45473</v>
      </c>
      <c r="Y8940" s="1">
        <v>45209</v>
      </c>
      <c r="Z8940" t="s">
        <v>47</v>
      </c>
      <c r="AA8940" t="s">
        <v>100</v>
      </c>
    </row>
    <row r="8941" spans="1:27" x14ac:dyDescent="0.25">
      <c r="A8941" t="s">
        <v>2679</v>
      </c>
      <c r="B8941" t="s">
        <v>55</v>
      </c>
      <c r="C8941" t="s">
        <v>43</v>
      </c>
      <c r="D8941" t="s">
        <v>114</v>
      </c>
      <c r="E8941" t="s">
        <v>155</v>
      </c>
      <c r="F8941" t="s">
        <v>11</v>
      </c>
      <c r="G8941" t="s">
        <v>55</v>
      </c>
      <c r="H8941">
        <v>634</v>
      </c>
      <c r="I8941" t="s">
        <v>55</v>
      </c>
      <c r="J8941">
        <v>1420000</v>
      </c>
      <c r="K8941">
        <v>949696</v>
      </c>
      <c r="L8941">
        <v>0.14399999999999999</v>
      </c>
      <c r="M8941" s="63">
        <v>45421</v>
      </c>
      <c r="N8941" s="63">
        <v>45541</v>
      </c>
      <c r="O8941">
        <v>120</v>
      </c>
      <c r="P8941" t="s">
        <v>55</v>
      </c>
      <c r="Q8941">
        <v>0</v>
      </c>
      <c r="R8941">
        <v>0</v>
      </c>
      <c r="S8941">
        <v>0</v>
      </c>
      <c r="T8941">
        <v>0</v>
      </c>
      <c r="U8941">
        <v>0</v>
      </c>
      <c r="V8941">
        <v>0</v>
      </c>
      <c r="W8941">
        <v>0</v>
      </c>
      <c r="X8941" s="1">
        <v>45473</v>
      </c>
      <c r="Y8941" s="1">
        <v>44062</v>
      </c>
      <c r="Z8941" t="s">
        <v>47</v>
      </c>
      <c r="AA8941" t="s">
        <v>106</v>
      </c>
    </row>
    <row r="8942" spans="1:27" x14ac:dyDescent="0.25">
      <c r="A8942" t="s">
        <v>9341</v>
      </c>
      <c r="B8942" t="s">
        <v>55</v>
      </c>
      <c r="C8942" t="s">
        <v>43</v>
      </c>
      <c r="D8942" t="s">
        <v>114</v>
      </c>
      <c r="E8942" t="s">
        <v>155</v>
      </c>
      <c r="F8942" t="s">
        <v>11</v>
      </c>
      <c r="G8942" t="s">
        <v>55</v>
      </c>
      <c r="H8942">
        <v>713</v>
      </c>
      <c r="I8942" t="s">
        <v>55</v>
      </c>
      <c r="J8942">
        <v>1550000</v>
      </c>
      <c r="K8942">
        <v>1330879.54</v>
      </c>
      <c r="L8942">
        <v>0.13900000000000001</v>
      </c>
      <c r="M8942" s="63">
        <v>45405</v>
      </c>
      <c r="N8942" s="63">
        <v>45555</v>
      </c>
      <c r="O8942">
        <v>150</v>
      </c>
      <c r="P8942" t="s">
        <v>55</v>
      </c>
      <c r="Q8942">
        <v>0</v>
      </c>
      <c r="R8942">
        <v>0</v>
      </c>
      <c r="S8942">
        <v>0</v>
      </c>
      <c r="T8942">
        <v>0</v>
      </c>
      <c r="U8942">
        <v>0</v>
      </c>
      <c r="V8942">
        <v>0</v>
      </c>
      <c r="W8942">
        <v>0</v>
      </c>
      <c r="X8942" s="1">
        <v>45473</v>
      </c>
      <c r="Y8942" s="1">
        <v>45405</v>
      </c>
      <c r="Z8942" t="s">
        <v>47</v>
      </c>
      <c r="AA8942" t="s">
        <v>101</v>
      </c>
    </row>
    <row r="8943" spans="1:27" x14ac:dyDescent="0.25">
      <c r="A8943" t="s">
        <v>2656</v>
      </c>
      <c r="B8943" t="s">
        <v>55</v>
      </c>
      <c r="C8943" t="s">
        <v>43</v>
      </c>
      <c r="D8943" t="s">
        <v>114</v>
      </c>
      <c r="E8943" t="s">
        <v>155</v>
      </c>
      <c r="F8943" t="s">
        <v>11</v>
      </c>
      <c r="G8943" t="s">
        <v>55</v>
      </c>
      <c r="H8943">
        <v>569</v>
      </c>
      <c r="I8943" t="s">
        <v>55</v>
      </c>
      <c r="J8943">
        <v>560000</v>
      </c>
      <c r="K8943">
        <v>385652</v>
      </c>
      <c r="L8943">
        <v>0.13650000000000001</v>
      </c>
      <c r="M8943" s="63">
        <v>45401</v>
      </c>
      <c r="N8943" s="63">
        <v>45551</v>
      </c>
      <c r="O8943">
        <v>150</v>
      </c>
      <c r="P8943" t="s">
        <v>55</v>
      </c>
      <c r="Q8943">
        <v>0</v>
      </c>
      <c r="R8943">
        <v>0</v>
      </c>
      <c r="S8943">
        <v>0</v>
      </c>
      <c r="T8943">
        <v>0</v>
      </c>
      <c r="U8943">
        <v>0</v>
      </c>
      <c r="V8943">
        <v>0</v>
      </c>
      <c r="W8943">
        <v>0</v>
      </c>
      <c r="X8943" s="1">
        <v>45473</v>
      </c>
      <c r="Y8943" s="1">
        <v>44891</v>
      </c>
      <c r="Z8943" t="s">
        <v>47</v>
      </c>
      <c r="AA8943" t="s">
        <v>102</v>
      </c>
    </row>
    <row r="8944" spans="1:27" x14ac:dyDescent="0.25">
      <c r="A8944" t="s">
        <v>9340</v>
      </c>
      <c r="B8944" t="s">
        <v>55</v>
      </c>
      <c r="C8944" t="s">
        <v>43</v>
      </c>
      <c r="D8944" t="s">
        <v>114</v>
      </c>
      <c r="E8944" t="s">
        <v>155</v>
      </c>
      <c r="F8944" t="s">
        <v>11</v>
      </c>
      <c r="G8944" t="s">
        <v>55</v>
      </c>
      <c r="H8944">
        <v>614</v>
      </c>
      <c r="I8944" t="s">
        <v>55</v>
      </c>
      <c r="J8944">
        <v>1750000</v>
      </c>
      <c r="K8944">
        <v>1165780.6499999999</v>
      </c>
      <c r="L8944">
        <v>0.14149999999999999</v>
      </c>
      <c r="M8944" s="63">
        <v>45460</v>
      </c>
      <c r="N8944" s="63">
        <v>45550</v>
      </c>
      <c r="O8944">
        <v>90</v>
      </c>
      <c r="P8944" t="s">
        <v>55</v>
      </c>
      <c r="Q8944">
        <v>0</v>
      </c>
      <c r="R8944">
        <v>0</v>
      </c>
      <c r="S8944">
        <v>0</v>
      </c>
      <c r="T8944">
        <v>0</v>
      </c>
      <c r="U8944">
        <v>0</v>
      </c>
      <c r="V8944">
        <v>0</v>
      </c>
      <c r="W8944">
        <v>0</v>
      </c>
      <c r="X8944" s="1">
        <v>45473</v>
      </c>
      <c r="Y8944" s="1">
        <v>45460</v>
      </c>
      <c r="Z8944" t="s">
        <v>47</v>
      </c>
      <c r="AA8944" t="s">
        <v>106</v>
      </c>
    </row>
    <row r="8945" spans="1:27" x14ac:dyDescent="0.25">
      <c r="A8945" t="s">
        <v>2666</v>
      </c>
      <c r="B8945" t="s">
        <v>55</v>
      </c>
      <c r="C8945" t="s">
        <v>43</v>
      </c>
      <c r="D8945" t="s">
        <v>114</v>
      </c>
      <c r="E8945" t="s">
        <v>155</v>
      </c>
      <c r="F8945" t="s">
        <v>11</v>
      </c>
      <c r="G8945" t="s">
        <v>55</v>
      </c>
      <c r="H8945">
        <v>635</v>
      </c>
      <c r="I8945" t="s">
        <v>55</v>
      </c>
      <c r="J8945">
        <v>2190000</v>
      </c>
      <c r="K8945">
        <v>1800856.5</v>
      </c>
      <c r="L8945">
        <v>0.13800000000000001</v>
      </c>
      <c r="M8945" s="63">
        <v>45442</v>
      </c>
      <c r="N8945" s="63">
        <v>45562</v>
      </c>
      <c r="O8945">
        <v>120</v>
      </c>
      <c r="P8945" t="s">
        <v>55</v>
      </c>
      <c r="Q8945">
        <v>0</v>
      </c>
      <c r="R8945">
        <v>0</v>
      </c>
      <c r="S8945">
        <v>0</v>
      </c>
      <c r="T8945">
        <v>0</v>
      </c>
      <c r="U8945">
        <v>0</v>
      </c>
      <c r="V8945">
        <v>0</v>
      </c>
      <c r="W8945">
        <v>0</v>
      </c>
      <c r="X8945" s="1">
        <v>45473</v>
      </c>
      <c r="Y8945" s="1">
        <v>44280</v>
      </c>
      <c r="Z8945" t="s">
        <v>47</v>
      </c>
      <c r="AA8945" t="s">
        <v>100</v>
      </c>
    </row>
    <row r="8946" spans="1:27" x14ac:dyDescent="0.25">
      <c r="A8946" t="s">
        <v>2657</v>
      </c>
      <c r="B8946" t="s">
        <v>55</v>
      </c>
      <c r="C8946" t="s">
        <v>43</v>
      </c>
      <c r="D8946" t="s">
        <v>114</v>
      </c>
      <c r="E8946" t="s">
        <v>155</v>
      </c>
      <c r="F8946" t="s">
        <v>11</v>
      </c>
      <c r="G8946" t="s">
        <v>55</v>
      </c>
      <c r="H8946">
        <v>707</v>
      </c>
      <c r="I8946" t="s">
        <v>55</v>
      </c>
      <c r="J8946">
        <v>2350000</v>
      </c>
      <c r="K8946">
        <v>1710940</v>
      </c>
      <c r="L8946">
        <v>0.14000000000000001</v>
      </c>
      <c r="M8946" s="63">
        <v>45408</v>
      </c>
      <c r="N8946" s="63">
        <v>45528</v>
      </c>
      <c r="O8946">
        <v>120</v>
      </c>
      <c r="P8946" t="s">
        <v>55</v>
      </c>
      <c r="Q8946">
        <v>0</v>
      </c>
      <c r="R8946">
        <v>0</v>
      </c>
      <c r="S8946">
        <v>0</v>
      </c>
      <c r="T8946">
        <v>0</v>
      </c>
      <c r="U8946">
        <v>0</v>
      </c>
      <c r="V8946">
        <v>0</v>
      </c>
      <c r="W8946">
        <v>0</v>
      </c>
      <c r="X8946" s="1">
        <v>45473</v>
      </c>
      <c r="Y8946" s="1">
        <v>43682</v>
      </c>
      <c r="Z8946" t="s">
        <v>47</v>
      </c>
      <c r="AA8946" t="s">
        <v>106</v>
      </c>
    </row>
    <row r="8947" spans="1:27" x14ac:dyDescent="0.25">
      <c r="A8947" t="s">
        <v>2660</v>
      </c>
      <c r="B8947" t="s">
        <v>55</v>
      </c>
      <c r="C8947" t="s">
        <v>43</v>
      </c>
      <c r="D8947" t="s">
        <v>114</v>
      </c>
      <c r="E8947" t="s">
        <v>155</v>
      </c>
      <c r="F8947" t="s">
        <v>11</v>
      </c>
      <c r="G8947" t="s">
        <v>55</v>
      </c>
      <c r="H8947">
        <v>594</v>
      </c>
      <c r="I8947" t="s">
        <v>55</v>
      </c>
      <c r="J8947">
        <v>1180000</v>
      </c>
      <c r="K8947">
        <v>852566.98</v>
      </c>
      <c r="L8947">
        <v>0.14000000000000001</v>
      </c>
      <c r="M8947" s="63">
        <v>45330</v>
      </c>
      <c r="N8947" s="63">
        <v>45480</v>
      </c>
      <c r="O8947">
        <v>150</v>
      </c>
      <c r="P8947" t="s">
        <v>55</v>
      </c>
      <c r="Q8947">
        <v>0</v>
      </c>
      <c r="R8947">
        <v>0</v>
      </c>
      <c r="S8947">
        <v>0</v>
      </c>
      <c r="T8947">
        <v>0</v>
      </c>
      <c r="U8947">
        <v>0</v>
      </c>
      <c r="V8947">
        <v>0</v>
      </c>
      <c r="W8947">
        <v>0</v>
      </c>
      <c r="X8947" s="1">
        <v>45473</v>
      </c>
      <c r="Y8947" s="1">
        <v>43959</v>
      </c>
      <c r="Z8947" t="s">
        <v>47</v>
      </c>
      <c r="AA8947" t="s">
        <v>99</v>
      </c>
    </row>
    <row r="8948" spans="1:27" x14ac:dyDescent="0.25">
      <c r="A8948" t="s">
        <v>2663</v>
      </c>
      <c r="B8948" t="s">
        <v>55</v>
      </c>
      <c r="C8948" t="s">
        <v>43</v>
      </c>
      <c r="D8948" t="s">
        <v>114</v>
      </c>
      <c r="E8948" t="s">
        <v>155</v>
      </c>
      <c r="F8948" t="s">
        <v>11</v>
      </c>
      <c r="G8948" t="s">
        <v>55</v>
      </c>
      <c r="H8948">
        <v>557</v>
      </c>
      <c r="I8948" t="s">
        <v>55</v>
      </c>
      <c r="J8948">
        <v>1850000</v>
      </c>
      <c r="K8948">
        <v>1477330</v>
      </c>
      <c r="L8948">
        <v>0.14799999999999999</v>
      </c>
      <c r="M8948" s="63">
        <v>45427</v>
      </c>
      <c r="N8948" s="63">
        <v>45547</v>
      </c>
      <c r="O8948">
        <v>120</v>
      </c>
      <c r="P8948" t="s">
        <v>55</v>
      </c>
      <c r="Q8948">
        <v>0</v>
      </c>
      <c r="R8948">
        <v>0</v>
      </c>
      <c r="S8948">
        <v>0</v>
      </c>
      <c r="T8948">
        <v>0</v>
      </c>
      <c r="U8948">
        <v>0</v>
      </c>
      <c r="V8948">
        <v>0</v>
      </c>
      <c r="W8948">
        <v>0</v>
      </c>
      <c r="X8948" s="1">
        <v>45473</v>
      </c>
      <c r="Y8948" s="1">
        <v>44051</v>
      </c>
      <c r="Z8948" t="s">
        <v>47</v>
      </c>
      <c r="AA8948" t="s">
        <v>106</v>
      </c>
    </row>
    <row r="8949" spans="1:27" x14ac:dyDescent="0.25">
      <c r="A8949" t="s">
        <v>2668</v>
      </c>
      <c r="B8949" t="s">
        <v>55</v>
      </c>
      <c r="C8949" t="s">
        <v>43</v>
      </c>
      <c r="D8949" t="s">
        <v>114</v>
      </c>
      <c r="E8949" t="s">
        <v>155</v>
      </c>
      <c r="F8949" t="s">
        <v>11</v>
      </c>
      <c r="G8949" t="s">
        <v>55</v>
      </c>
      <c r="H8949">
        <v>612</v>
      </c>
      <c r="I8949" t="s">
        <v>55</v>
      </c>
      <c r="J8949">
        <v>2030000</v>
      </c>
      <c r="K8949">
        <v>1837860.5</v>
      </c>
      <c r="L8949">
        <v>0.13800000000000001</v>
      </c>
      <c r="M8949" s="63">
        <v>45367</v>
      </c>
      <c r="N8949" s="63">
        <v>45517</v>
      </c>
      <c r="O8949">
        <v>150</v>
      </c>
      <c r="P8949" t="s">
        <v>55</v>
      </c>
      <c r="Q8949">
        <v>0</v>
      </c>
      <c r="R8949">
        <v>0</v>
      </c>
      <c r="S8949">
        <v>0</v>
      </c>
      <c r="T8949">
        <v>0</v>
      </c>
      <c r="U8949">
        <v>0</v>
      </c>
      <c r="V8949">
        <v>0</v>
      </c>
      <c r="W8949">
        <v>0</v>
      </c>
      <c r="X8949" s="1">
        <v>45473</v>
      </c>
      <c r="Y8949" s="1">
        <v>44262</v>
      </c>
      <c r="Z8949" t="s">
        <v>47</v>
      </c>
      <c r="AA8949" t="s">
        <v>106</v>
      </c>
    </row>
    <row r="8950" spans="1:27" x14ac:dyDescent="0.25">
      <c r="A8950" t="s">
        <v>2678</v>
      </c>
      <c r="B8950" t="s">
        <v>55</v>
      </c>
      <c r="C8950" t="s">
        <v>43</v>
      </c>
      <c r="D8950" t="s">
        <v>114</v>
      </c>
      <c r="E8950" t="s">
        <v>155</v>
      </c>
      <c r="F8950" t="s">
        <v>11</v>
      </c>
      <c r="G8950" t="s">
        <v>55</v>
      </c>
      <c r="H8950">
        <v>558</v>
      </c>
      <c r="I8950" t="s">
        <v>55</v>
      </c>
      <c r="J8950">
        <v>1340000</v>
      </c>
      <c r="K8950">
        <v>920820</v>
      </c>
      <c r="L8950">
        <v>0.14499999999999999</v>
      </c>
      <c r="M8950" s="63">
        <v>45345</v>
      </c>
      <c r="N8950" s="63">
        <v>45495</v>
      </c>
      <c r="O8950">
        <v>150</v>
      </c>
      <c r="P8950" t="s">
        <v>55</v>
      </c>
      <c r="Q8950">
        <v>0</v>
      </c>
      <c r="R8950">
        <v>0</v>
      </c>
      <c r="S8950">
        <v>0</v>
      </c>
      <c r="T8950">
        <v>0</v>
      </c>
      <c r="U8950">
        <v>0</v>
      </c>
      <c r="V8950">
        <v>0</v>
      </c>
      <c r="W8950">
        <v>0</v>
      </c>
      <c r="X8950" s="1">
        <v>45473</v>
      </c>
      <c r="Y8950" s="1">
        <v>44628</v>
      </c>
      <c r="Z8950" t="s">
        <v>47</v>
      </c>
      <c r="AA8950" t="s">
        <v>106</v>
      </c>
    </row>
    <row r="8951" spans="1:27" x14ac:dyDescent="0.25">
      <c r="A8951" t="s">
        <v>2665</v>
      </c>
      <c r="B8951" t="s">
        <v>55</v>
      </c>
      <c r="C8951" t="s">
        <v>43</v>
      </c>
      <c r="D8951" t="s">
        <v>114</v>
      </c>
      <c r="E8951" t="s">
        <v>155</v>
      </c>
      <c r="F8951" t="s">
        <v>11</v>
      </c>
      <c r="G8951" t="s">
        <v>55</v>
      </c>
      <c r="H8951">
        <v>581</v>
      </c>
      <c r="I8951" t="s">
        <v>55</v>
      </c>
      <c r="J8951">
        <v>1190000</v>
      </c>
      <c r="K8951">
        <v>711919.5</v>
      </c>
      <c r="L8951">
        <v>0.14449999999999999</v>
      </c>
      <c r="M8951" s="63">
        <v>45436</v>
      </c>
      <c r="N8951" s="63">
        <v>45556</v>
      </c>
      <c r="O8951">
        <v>120</v>
      </c>
      <c r="P8951" t="s">
        <v>55</v>
      </c>
      <c r="Q8951">
        <v>0</v>
      </c>
      <c r="R8951">
        <v>0</v>
      </c>
      <c r="S8951">
        <v>0</v>
      </c>
      <c r="T8951">
        <v>0</v>
      </c>
      <c r="U8951">
        <v>0</v>
      </c>
      <c r="V8951">
        <v>0</v>
      </c>
      <c r="W8951">
        <v>0</v>
      </c>
      <c r="X8951" s="1">
        <v>45473</v>
      </c>
      <c r="Y8951" s="1">
        <v>44856</v>
      </c>
      <c r="Z8951" t="s">
        <v>47</v>
      </c>
      <c r="AA8951" t="s">
        <v>106</v>
      </c>
    </row>
    <row r="8952" spans="1:27" x14ac:dyDescent="0.25">
      <c r="A8952" t="s">
        <v>2667</v>
      </c>
      <c r="B8952" t="s">
        <v>55</v>
      </c>
      <c r="C8952" t="s">
        <v>43</v>
      </c>
      <c r="D8952" t="s">
        <v>114</v>
      </c>
      <c r="E8952" t="s">
        <v>155</v>
      </c>
      <c r="F8952" t="s">
        <v>11</v>
      </c>
      <c r="G8952" t="s">
        <v>55</v>
      </c>
      <c r="H8952">
        <v>675</v>
      </c>
      <c r="I8952" t="s">
        <v>55</v>
      </c>
      <c r="J8952">
        <v>2690000</v>
      </c>
      <c r="K8952">
        <v>2069379.48</v>
      </c>
      <c r="L8952">
        <v>0.13700000000000001</v>
      </c>
      <c r="M8952" s="63">
        <v>45369</v>
      </c>
      <c r="N8952" s="63">
        <v>45519</v>
      </c>
      <c r="O8952">
        <v>150</v>
      </c>
      <c r="P8952" t="s">
        <v>55</v>
      </c>
      <c r="Q8952">
        <v>0</v>
      </c>
      <c r="R8952">
        <v>0</v>
      </c>
      <c r="S8952">
        <v>0</v>
      </c>
      <c r="T8952">
        <v>0</v>
      </c>
      <c r="U8952">
        <v>0</v>
      </c>
      <c r="V8952">
        <v>0</v>
      </c>
      <c r="W8952">
        <v>0</v>
      </c>
      <c r="X8952" s="1">
        <v>45473</v>
      </c>
      <c r="Y8952" s="1">
        <v>43596</v>
      </c>
      <c r="Z8952" t="s">
        <v>47</v>
      </c>
      <c r="AA8952" t="s">
        <v>101</v>
      </c>
    </row>
    <row r="8953" spans="1:27" x14ac:dyDescent="0.25">
      <c r="A8953" t="s">
        <v>2661</v>
      </c>
      <c r="B8953" t="s">
        <v>55</v>
      </c>
      <c r="C8953" t="s">
        <v>43</v>
      </c>
      <c r="D8953" t="s">
        <v>114</v>
      </c>
      <c r="E8953" t="s">
        <v>155</v>
      </c>
      <c r="F8953" t="s">
        <v>11</v>
      </c>
      <c r="G8953" t="s">
        <v>55</v>
      </c>
      <c r="H8953">
        <v>711</v>
      </c>
      <c r="I8953" t="s">
        <v>55</v>
      </c>
      <c r="J8953">
        <v>1410000</v>
      </c>
      <c r="K8953">
        <v>1312710</v>
      </c>
      <c r="L8953">
        <v>0.14000000000000001</v>
      </c>
      <c r="M8953" s="63">
        <v>45427</v>
      </c>
      <c r="N8953" s="63">
        <v>45547</v>
      </c>
      <c r="O8953">
        <v>120</v>
      </c>
      <c r="P8953" t="s">
        <v>55</v>
      </c>
      <c r="Q8953">
        <v>0</v>
      </c>
      <c r="R8953">
        <v>0</v>
      </c>
      <c r="S8953">
        <v>0</v>
      </c>
      <c r="T8953">
        <v>0</v>
      </c>
      <c r="U8953">
        <v>0</v>
      </c>
      <c r="V8953">
        <v>0</v>
      </c>
      <c r="W8953">
        <v>0</v>
      </c>
      <c r="X8953" s="1">
        <v>45473</v>
      </c>
      <c r="Y8953" s="1">
        <v>45177</v>
      </c>
      <c r="Z8953" t="s">
        <v>47</v>
      </c>
      <c r="AA8953" t="s">
        <v>99</v>
      </c>
    </row>
    <row r="8954" spans="1:27" x14ac:dyDescent="0.25">
      <c r="A8954" t="s">
        <v>2658</v>
      </c>
      <c r="B8954" t="s">
        <v>55</v>
      </c>
      <c r="C8954" t="s">
        <v>43</v>
      </c>
      <c r="D8954" t="s">
        <v>114</v>
      </c>
      <c r="E8954" t="s">
        <v>155</v>
      </c>
      <c r="F8954" t="s">
        <v>11</v>
      </c>
      <c r="G8954" t="s">
        <v>55</v>
      </c>
      <c r="H8954">
        <v>754</v>
      </c>
      <c r="I8954" t="s">
        <v>55</v>
      </c>
      <c r="J8954">
        <v>1660000</v>
      </c>
      <c r="K8954">
        <v>1322238</v>
      </c>
      <c r="L8954">
        <v>0.13600000000000001</v>
      </c>
      <c r="M8954" s="63">
        <v>45369</v>
      </c>
      <c r="N8954" s="63">
        <v>45489</v>
      </c>
      <c r="O8954">
        <v>120</v>
      </c>
      <c r="P8954" t="s">
        <v>55</v>
      </c>
      <c r="Q8954">
        <v>0</v>
      </c>
      <c r="R8954">
        <v>0</v>
      </c>
      <c r="S8954">
        <v>0</v>
      </c>
      <c r="T8954">
        <v>0</v>
      </c>
      <c r="U8954">
        <v>0</v>
      </c>
      <c r="V8954">
        <v>0</v>
      </c>
      <c r="W8954">
        <v>0</v>
      </c>
      <c r="X8954" s="1">
        <v>45473</v>
      </c>
      <c r="Y8954" s="1">
        <v>44202</v>
      </c>
      <c r="Z8954" t="s">
        <v>47</v>
      </c>
      <c r="AA8954" t="s">
        <v>99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2461-C1E4-4DAE-8720-B5777383D4E1}">
  <sheetPr>
    <tabColor theme="5" tint="-0.249977111117893"/>
  </sheetPr>
  <dimension ref="A1:AA5252"/>
  <sheetViews>
    <sheetView workbookViewId="0"/>
  </sheetViews>
  <sheetFormatPr defaultRowHeight="15" x14ac:dyDescent="0.25"/>
  <cols>
    <col min="1" max="27" width="11.5703125" customWidth="1"/>
  </cols>
  <sheetData>
    <row r="1" spans="1:27" x14ac:dyDescent="0.25">
      <c r="A1" s="4" t="s">
        <v>116</v>
      </c>
      <c r="B1" s="4" t="s">
        <v>117</v>
      </c>
      <c r="C1" s="4" t="s">
        <v>24</v>
      </c>
      <c r="D1" s="4" t="s">
        <v>118</v>
      </c>
      <c r="E1" s="4" t="s">
        <v>119</v>
      </c>
      <c r="F1" s="4" t="s">
        <v>1</v>
      </c>
      <c r="G1" s="4" t="s">
        <v>120</v>
      </c>
      <c r="H1" s="4" t="s">
        <v>121</v>
      </c>
      <c r="I1" s="4" t="s">
        <v>122</v>
      </c>
      <c r="J1" s="4" t="s">
        <v>123</v>
      </c>
      <c r="K1" s="4" t="s">
        <v>124</v>
      </c>
      <c r="L1" s="4" t="s">
        <v>125</v>
      </c>
      <c r="M1" s="4" t="s">
        <v>126</v>
      </c>
      <c r="N1" s="4" t="s">
        <v>127</v>
      </c>
      <c r="O1" s="4" t="s">
        <v>128</v>
      </c>
      <c r="P1" s="4" t="s">
        <v>129</v>
      </c>
      <c r="Q1" s="4" t="s">
        <v>130</v>
      </c>
      <c r="R1" s="4" t="s">
        <v>131</v>
      </c>
      <c r="S1" s="4" t="s">
        <v>132</v>
      </c>
      <c r="T1" s="4" t="s">
        <v>133</v>
      </c>
      <c r="U1" s="4" t="s">
        <v>134</v>
      </c>
      <c r="V1" s="4" t="s">
        <v>135</v>
      </c>
      <c r="W1" s="4" t="s">
        <v>85</v>
      </c>
      <c r="X1" s="4" t="s">
        <v>136</v>
      </c>
      <c r="Y1" s="4" t="s">
        <v>137</v>
      </c>
      <c r="Z1" s="4" t="s">
        <v>25</v>
      </c>
      <c r="AA1" s="4" t="s">
        <v>138</v>
      </c>
    </row>
    <row r="2" spans="1:27" x14ac:dyDescent="0.25">
      <c r="A2" t="s">
        <v>1581</v>
      </c>
      <c r="B2" t="s">
        <v>55</v>
      </c>
      <c r="C2" t="s">
        <v>43</v>
      </c>
      <c r="D2" t="s">
        <v>44</v>
      </c>
      <c r="E2" t="s">
        <v>155</v>
      </c>
      <c r="F2" t="s">
        <v>4</v>
      </c>
      <c r="G2" t="s">
        <v>55</v>
      </c>
      <c r="H2">
        <v>755</v>
      </c>
      <c r="I2" t="s">
        <v>55</v>
      </c>
      <c r="J2">
        <v>220000</v>
      </c>
      <c r="K2">
        <v>119954.25</v>
      </c>
      <c r="L2">
        <v>0.26950000000000002</v>
      </c>
      <c r="M2" s="63">
        <v>45453</v>
      </c>
      <c r="N2" s="63">
        <v>45483</v>
      </c>
      <c r="O2">
        <v>30</v>
      </c>
      <c r="P2" t="s">
        <v>55</v>
      </c>
      <c r="Q2">
        <v>0</v>
      </c>
      <c r="R2">
        <v>0</v>
      </c>
      <c r="S2">
        <v>0</v>
      </c>
      <c r="T2">
        <v>0</v>
      </c>
      <c r="U2">
        <v>0</v>
      </c>
      <c r="V2">
        <v>0</v>
      </c>
      <c r="W2">
        <v>0</v>
      </c>
      <c r="X2" s="1">
        <v>45473</v>
      </c>
      <c r="Y2" s="1">
        <v>45008</v>
      </c>
      <c r="Z2" t="s">
        <v>44</v>
      </c>
      <c r="AA2" t="s">
        <v>100</v>
      </c>
    </row>
    <row r="3" spans="1:27" x14ac:dyDescent="0.25">
      <c r="A3" t="s">
        <v>5049</v>
      </c>
      <c r="B3" t="s">
        <v>55</v>
      </c>
      <c r="C3" t="s">
        <v>43</v>
      </c>
      <c r="D3" t="s">
        <v>44</v>
      </c>
      <c r="E3" t="s">
        <v>155</v>
      </c>
      <c r="F3" t="s">
        <v>12</v>
      </c>
      <c r="G3" t="s">
        <v>55</v>
      </c>
      <c r="H3">
        <v>711</v>
      </c>
      <c r="I3" t="s">
        <v>55</v>
      </c>
      <c r="J3">
        <v>270000</v>
      </c>
      <c r="K3">
        <v>110916</v>
      </c>
      <c r="L3">
        <v>0.26950000000000002</v>
      </c>
      <c r="M3" s="63">
        <v>45446</v>
      </c>
      <c r="N3" s="63">
        <v>45506</v>
      </c>
      <c r="O3">
        <v>60</v>
      </c>
      <c r="P3" t="s">
        <v>55</v>
      </c>
      <c r="Q3">
        <v>0</v>
      </c>
      <c r="R3">
        <v>0</v>
      </c>
      <c r="S3">
        <v>0</v>
      </c>
      <c r="T3">
        <v>0</v>
      </c>
      <c r="U3">
        <v>0</v>
      </c>
      <c r="V3">
        <v>0</v>
      </c>
      <c r="W3">
        <v>0</v>
      </c>
      <c r="X3" s="1">
        <v>45473</v>
      </c>
      <c r="Y3" s="1">
        <v>45215</v>
      </c>
      <c r="Z3" t="s">
        <v>44</v>
      </c>
      <c r="AA3" t="s">
        <v>99</v>
      </c>
    </row>
    <row r="4" spans="1:27" x14ac:dyDescent="0.25">
      <c r="A4" t="s">
        <v>5050</v>
      </c>
      <c r="B4" t="s">
        <v>55</v>
      </c>
      <c r="C4" t="s">
        <v>43</v>
      </c>
      <c r="D4" t="s">
        <v>44</v>
      </c>
      <c r="E4" t="s">
        <v>155</v>
      </c>
      <c r="F4" t="s">
        <v>14</v>
      </c>
      <c r="G4" t="s">
        <v>55</v>
      </c>
      <c r="H4">
        <v>750</v>
      </c>
      <c r="I4" t="s">
        <v>55</v>
      </c>
      <c r="J4">
        <v>235000</v>
      </c>
      <c r="K4">
        <v>86887.35</v>
      </c>
      <c r="L4">
        <v>0.26950000000000002</v>
      </c>
      <c r="M4" s="63">
        <v>45445</v>
      </c>
      <c r="N4" s="63">
        <v>45505</v>
      </c>
      <c r="O4">
        <v>60</v>
      </c>
      <c r="P4" t="s">
        <v>55</v>
      </c>
      <c r="Q4">
        <v>0</v>
      </c>
      <c r="R4">
        <v>0</v>
      </c>
      <c r="S4">
        <v>0</v>
      </c>
      <c r="T4">
        <v>0</v>
      </c>
      <c r="U4">
        <v>0</v>
      </c>
      <c r="V4">
        <v>0</v>
      </c>
      <c r="W4">
        <v>0</v>
      </c>
      <c r="X4" s="1">
        <v>45473</v>
      </c>
      <c r="Y4" s="1">
        <v>45191</v>
      </c>
      <c r="Z4" t="s">
        <v>44</v>
      </c>
      <c r="AA4" t="s">
        <v>99</v>
      </c>
    </row>
    <row r="5" spans="1:27" x14ac:dyDescent="0.25">
      <c r="A5" t="s">
        <v>5051</v>
      </c>
      <c r="B5" t="s">
        <v>55</v>
      </c>
      <c r="C5" t="s">
        <v>43</v>
      </c>
      <c r="D5" t="s">
        <v>44</v>
      </c>
      <c r="E5" t="s">
        <v>155</v>
      </c>
      <c r="F5" t="s">
        <v>12</v>
      </c>
      <c r="G5" t="s">
        <v>55</v>
      </c>
      <c r="H5">
        <v>608</v>
      </c>
      <c r="I5" t="s">
        <v>55</v>
      </c>
      <c r="J5">
        <v>280000</v>
      </c>
      <c r="K5">
        <v>130755.6</v>
      </c>
      <c r="L5">
        <v>0.26950000000000002</v>
      </c>
      <c r="M5" s="63">
        <v>45461</v>
      </c>
      <c r="N5" s="63">
        <v>45521</v>
      </c>
      <c r="O5">
        <v>60</v>
      </c>
      <c r="P5" t="s">
        <v>55</v>
      </c>
      <c r="Q5">
        <v>0</v>
      </c>
      <c r="R5">
        <v>0</v>
      </c>
      <c r="S5">
        <v>0</v>
      </c>
      <c r="T5">
        <v>0</v>
      </c>
      <c r="U5">
        <v>0</v>
      </c>
      <c r="V5">
        <v>0</v>
      </c>
      <c r="W5">
        <v>0</v>
      </c>
      <c r="X5" s="1">
        <v>45473</v>
      </c>
      <c r="Y5" s="1">
        <v>45018</v>
      </c>
      <c r="Z5" t="s">
        <v>44</v>
      </c>
      <c r="AA5" t="s">
        <v>99</v>
      </c>
    </row>
    <row r="6" spans="1:27" x14ac:dyDescent="0.25">
      <c r="A6" t="s">
        <v>5052</v>
      </c>
      <c r="B6" t="s">
        <v>55</v>
      </c>
      <c r="C6" t="s">
        <v>43</v>
      </c>
      <c r="D6" t="s">
        <v>44</v>
      </c>
      <c r="E6" t="s">
        <v>155</v>
      </c>
      <c r="F6" t="s">
        <v>7</v>
      </c>
      <c r="G6" t="s">
        <v>55</v>
      </c>
      <c r="H6">
        <v>777</v>
      </c>
      <c r="I6" t="s">
        <v>55</v>
      </c>
      <c r="J6">
        <v>360000</v>
      </c>
      <c r="K6">
        <v>192635.55</v>
      </c>
      <c r="L6">
        <v>0.26950000000000002</v>
      </c>
      <c r="M6" s="63">
        <v>45442</v>
      </c>
      <c r="N6" s="63">
        <v>45502</v>
      </c>
      <c r="O6">
        <v>60</v>
      </c>
      <c r="P6" t="s">
        <v>55</v>
      </c>
      <c r="Q6">
        <v>0</v>
      </c>
      <c r="R6">
        <v>0</v>
      </c>
      <c r="S6">
        <v>0</v>
      </c>
      <c r="T6">
        <v>0</v>
      </c>
      <c r="U6">
        <v>0</v>
      </c>
      <c r="V6">
        <v>0</v>
      </c>
      <c r="W6">
        <v>0</v>
      </c>
      <c r="X6" s="1">
        <v>45473</v>
      </c>
      <c r="Y6" s="1">
        <v>45186</v>
      </c>
      <c r="Z6" t="s">
        <v>44</v>
      </c>
      <c r="AA6" t="s">
        <v>99</v>
      </c>
    </row>
    <row r="7" spans="1:27" x14ac:dyDescent="0.25">
      <c r="A7" t="s">
        <v>1463</v>
      </c>
      <c r="B7" t="s">
        <v>55</v>
      </c>
      <c r="C7" t="s">
        <v>43</v>
      </c>
      <c r="D7" t="s">
        <v>44</v>
      </c>
      <c r="E7" t="s">
        <v>155</v>
      </c>
      <c r="F7" t="s">
        <v>4</v>
      </c>
      <c r="G7" t="s">
        <v>55</v>
      </c>
      <c r="H7">
        <v>787</v>
      </c>
      <c r="I7" t="s">
        <v>55</v>
      </c>
      <c r="J7">
        <v>320000</v>
      </c>
      <c r="K7">
        <v>263849.40000000002</v>
      </c>
      <c r="L7">
        <v>0.26950000000000002</v>
      </c>
      <c r="M7" s="63">
        <v>45455</v>
      </c>
      <c r="N7" s="63">
        <v>45515</v>
      </c>
      <c r="O7">
        <v>60</v>
      </c>
      <c r="P7" t="s">
        <v>55</v>
      </c>
      <c r="Q7">
        <v>0</v>
      </c>
      <c r="R7">
        <v>0</v>
      </c>
      <c r="S7">
        <v>0</v>
      </c>
      <c r="T7">
        <v>0</v>
      </c>
      <c r="U7">
        <v>0</v>
      </c>
      <c r="V7">
        <v>0</v>
      </c>
      <c r="W7">
        <v>0</v>
      </c>
      <c r="X7" s="1">
        <v>45473</v>
      </c>
      <c r="Y7" s="1">
        <v>44440</v>
      </c>
      <c r="Z7" t="s">
        <v>44</v>
      </c>
      <c r="AA7" t="s">
        <v>99</v>
      </c>
    </row>
    <row r="8" spans="1:27" x14ac:dyDescent="0.25">
      <c r="A8" t="s">
        <v>1934</v>
      </c>
      <c r="B8" t="s">
        <v>55</v>
      </c>
      <c r="C8" t="s">
        <v>43</v>
      </c>
      <c r="D8" t="s">
        <v>44</v>
      </c>
      <c r="E8" t="s">
        <v>155</v>
      </c>
      <c r="F8" t="s">
        <v>9</v>
      </c>
      <c r="G8" t="s">
        <v>55</v>
      </c>
      <c r="H8">
        <v>630</v>
      </c>
      <c r="I8" t="s">
        <v>55</v>
      </c>
      <c r="J8">
        <v>270000</v>
      </c>
      <c r="K8">
        <v>220756.05</v>
      </c>
      <c r="L8">
        <v>0.28949999999999998</v>
      </c>
      <c r="M8" s="63">
        <v>45397</v>
      </c>
      <c r="N8" s="63">
        <v>45577</v>
      </c>
      <c r="O8">
        <v>180</v>
      </c>
      <c r="P8" t="s">
        <v>55</v>
      </c>
      <c r="Q8">
        <v>0</v>
      </c>
      <c r="R8">
        <v>0</v>
      </c>
      <c r="S8">
        <v>0</v>
      </c>
      <c r="T8">
        <v>0</v>
      </c>
      <c r="U8">
        <v>0</v>
      </c>
      <c r="V8">
        <v>0</v>
      </c>
      <c r="W8">
        <v>0</v>
      </c>
      <c r="X8" s="1">
        <v>45473</v>
      </c>
      <c r="Y8" s="1">
        <v>44769</v>
      </c>
      <c r="Z8" t="s">
        <v>44</v>
      </c>
      <c r="AA8" t="s">
        <v>100</v>
      </c>
    </row>
    <row r="9" spans="1:27" x14ac:dyDescent="0.25">
      <c r="A9" t="s">
        <v>928</v>
      </c>
      <c r="B9" t="s">
        <v>55</v>
      </c>
      <c r="C9" t="s">
        <v>43</v>
      </c>
      <c r="D9" t="s">
        <v>44</v>
      </c>
      <c r="E9" t="s">
        <v>155</v>
      </c>
      <c r="F9" t="s">
        <v>14</v>
      </c>
      <c r="G9" t="s">
        <v>55</v>
      </c>
      <c r="H9">
        <v>671</v>
      </c>
      <c r="I9" t="s">
        <v>55</v>
      </c>
      <c r="J9">
        <v>180000</v>
      </c>
      <c r="K9">
        <v>118401.75</v>
      </c>
      <c r="L9">
        <v>0.26950000000000002</v>
      </c>
      <c r="M9" s="63">
        <v>45446</v>
      </c>
      <c r="N9" s="63">
        <v>45476</v>
      </c>
      <c r="O9">
        <v>30</v>
      </c>
      <c r="P9" t="s">
        <v>55</v>
      </c>
      <c r="Q9">
        <v>0</v>
      </c>
      <c r="R9">
        <v>0</v>
      </c>
      <c r="S9">
        <v>0</v>
      </c>
      <c r="T9">
        <v>0</v>
      </c>
      <c r="U9">
        <v>0</v>
      </c>
      <c r="V9">
        <v>0</v>
      </c>
      <c r="W9">
        <v>0</v>
      </c>
      <c r="X9" s="1">
        <v>45473</v>
      </c>
      <c r="Y9" s="1">
        <v>44000</v>
      </c>
      <c r="Z9" t="s">
        <v>44</v>
      </c>
      <c r="AA9" t="s">
        <v>100</v>
      </c>
    </row>
    <row r="10" spans="1:27" x14ac:dyDescent="0.25">
      <c r="A10" t="s">
        <v>2041</v>
      </c>
      <c r="B10" t="s">
        <v>55</v>
      </c>
      <c r="C10" t="s">
        <v>43</v>
      </c>
      <c r="D10" t="s">
        <v>44</v>
      </c>
      <c r="E10" t="s">
        <v>155</v>
      </c>
      <c r="F10" t="s">
        <v>4</v>
      </c>
      <c r="G10" t="s">
        <v>55</v>
      </c>
      <c r="H10">
        <v>672</v>
      </c>
      <c r="I10" t="s">
        <v>55</v>
      </c>
      <c r="J10">
        <v>290000</v>
      </c>
      <c r="K10">
        <v>238589.55</v>
      </c>
      <c r="L10">
        <v>0.26950000000000002</v>
      </c>
      <c r="M10" s="63">
        <v>45405</v>
      </c>
      <c r="N10" s="63">
        <v>45555</v>
      </c>
      <c r="O10">
        <v>150</v>
      </c>
      <c r="P10" t="s">
        <v>55</v>
      </c>
      <c r="Q10">
        <v>0</v>
      </c>
      <c r="R10">
        <v>0</v>
      </c>
      <c r="S10">
        <v>0</v>
      </c>
      <c r="T10">
        <v>0</v>
      </c>
      <c r="U10">
        <v>0</v>
      </c>
      <c r="V10">
        <v>0</v>
      </c>
      <c r="W10">
        <v>0</v>
      </c>
      <c r="X10" s="1">
        <v>45473</v>
      </c>
      <c r="Y10" s="1">
        <v>44573</v>
      </c>
      <c r="Z10" t="s">
        <v>44</v>
      </c>
      <c r="AA10" t="s">
        <v>99</v>
      </c>
    </row>
    <row r="11" spans="1:27" x14ac:dyDescent="0.25">
      <c r="A11" t="s">
        <v>2409</v>
      </c>
      <c r="B11" t="s">
        <v>55</v>
      </c>
      <c r="C11" t="s">
        <v>43</v>
      </c>
      <c r="D11" t="s">
        <v>44</v>
      </c>
      <c r="E11" t="s">
        <v>155</v>
      </c>
      <c r="F11" t="s">
        <v>11</v>
      </c>
      <c r="G11" t="s">
        <v>55</v>
      </c>
      <c r="H11">
        <v>733</v>
      </c>
      <c r="I11" t="s">
        <v>55</v>
      </c>
      <c r="J11">
        <v>55000</v>
      </c>
      <c r="K11">
        <v>50072.31</v>
      </c>
      <c r="L11">
        <v>0.26950000000000002</v>
      </c>
      <c r="M11" s="63">
        <v>45444</v>
      </c>
      <c r="N11" s="63">
        <v>45504</v>
      </c>
      <c r="O11">
        <v>60</v>
      </c>
      <c r="P11" t="s">
        <v>55</v>
      </c>
      <c r="Q11">
        <v>0</v>
      </c>
      <c r="R11">
        <v>0</v>
      </c>
      <c r="S11">
        <v>0</v>
      </c>
      <c r="T11">
        <v>0</v>
      </c>
      <c r="U11">
        <v>0</v>
      </c>
      <c r="V11">
        <v>0</v>
      </c>
      <c r="W11">
        <v>0</v>
      </c>
      <c r="X11" s="1">
        <v>45473</v>
      </c>
      <c r="Y11" s="1">
        <v>43263</v>
      </c>
      <c r="Z11" t="s">
        <v>44</v>
      </c>
      <c r="AA11" t="s">
        <v>99</v>
      </c>
    </row>
    <row r="12" spans="1:27" x14ac:dyDescent="0.25">
      <c r="A12" t="s">
        <v>1586</v>
      </c>
      <c r="B12" t="s">
        <v>55</v>
      </c>
      <c r="C12" t="s">
        <v>43</v>
      </c>
      <c r="D12" t="s">
        <v>44</v>
      </c>
      <c r="E12" t="s">
        <v>155</v>
      </c>
      <c r="F12" t="s">
        <v>10</v>
      </c>
      <c r="G12" t="s">
        <v>55</v>
      </c>
      <c r="H12">
        <v>728</v>
      </c>
      <c r="I12" t="s">
        <v>55</v>
      </c>
      <c r="J12">
        <v>170000</v>
      </c>
      <c r="K12">
        <v>162162</v>
      </c>
      <c r="L12">
        <v>0.26950000000000002</v>
      </c>
      <c r="M12" s="63">
        <v>45436</v>
      </c>
      <c r="N12" s="63">
        <v>45526</v>
      </c>
      <c r="O12">
        <v>90</v>
      </c>
      <c r="P12" t="s">
        <v>55</v>
      </c>
      <c r="Q12">
        <v>0</v>
      </c>
      <c r="R12">
        <v>0</v>
      </c>
      <c r="S12">
        <v>0</v>
      </c>
      <c r="T12">
        <v>0</v>
      </c>
      <c r="U12">
        <v>0</v>
      </c>
      <c r="V12">
        <v>0</v>
      </c>
      <c r="W12">
        <v>0</v>
      </c>
      <c r="X12" s="1">
        <v>45473</v>
      </c>
      <c r="Y12" s="1">
        <v>44654</v>
      </c>
      <c r="Z12" t="s">
        <v>44</v>
      </c>
      <c r="AA12" t="s">
        <v>101</v>
      </c>
    </row>
    <row r="13" spans="1:27" x14ac:dyDescent="0.25">
      <c r="A13" t="s">
        <v>1964</v>
      </c>
      <c r="B13" t="s">
        <v>55</v>
      </c>
      <c r="C13" t="s">
        <v>43</v>
      </c>
      <c r="D13" t="s">
        <v>44</v>
      </c>
      <c r="E13" t="s">
        <v>155</v>
      </c>
      <c r="F13" t="s">
        <v>4</v>
      </c>
      <c r="G13" t="s">
        <v>55</v>
      </c>
      <c r="H13">
        <v>496</v>
      </c>
      <c r="I13" t="s">
        <v>55</v>
      </c>
      <c r="J13">
        <v>230000</v>
      </c>
      <c r="K13">
        <v>148886.1</v>
      </c>
      <c r="L13">
        <v>0.26950000000000002</v>
      </c>
      <c r="M13" s="63">
        <v>45358</v>
      </c>
      <c r="N13" s="63">
        <v>45538</v>
      </c>
      <c r="O13">
        <v>180</v>
      </c>
      <c r="P13" t="s">
        <v>55</v>
      </c>
      <c r="Q13">
        <v>0</v>
      </c>
      <c r="R13">
        <v>0</v>
      </c>
      <c r="S13">
        <v>0</v>
      </c>
      <c r="T13">
        <v>0</v>
      </c>
      <c r="U13">
        <v>0</v>
      </c>
      <c r="V13">
        <v>0</v>
      </c>
      <c r="W13">
        <v>0</v>
      </c>
      <c r="X13" s="1">
        <v>45473</v>
      </c>
      <c r="Y13" s="1">
        <v>43770</v>
      </c>
      <c r="Z13" t="s">
        <v>44</v>
      </c>
      <c r="AA13" t="s">
        <v>101</v>
      </c>
    </row>
    <row r="14" spans="1:27" x14ac:dyDescent="0.25">
      <c r="A14" t="s">
        <v>2061</v>
      </c>
      <c r="B14" t="s">
        <v>55</v>
      </c>
      <c r="C14" t="s">
        <v>43</v>
      </c>
      <c r="D14" t="s">
        <v>44</v>
      </c>
      <c r="E14" t="s">
        <v>155</v>
      </c>
      <c r="F14" t="s">
        <v>7</v>
      </c>
      <c r="G14" t="s">
        <v>55</v>
      </c>
      <c r="H14">
        <v>615</v>
      </c>
      <c r="I14" t="s">
        <v>55</v>
      </c>
      <c r="J14">
        <v>280000</v>
      </c>
      <c r="K14">
        <v>251461.43</v>
      </c>
      <c r="L14">
        <v>0.26950000000000002</v>
      </c>
      <c r="M14" s="63">
        <v>45396</v>
      </c>
      <c r="N14" s="63">
        <v>45486</v>
      </c>
      <c r="O14">
        <v>90</v>
      </c>
      <c r="P14" t="s">
        <v>55</v>
      </c>
      <c r="Q14">
        <v>0</v>
      </c>
      <c r="R14">
        <v>0</v>
      </c>
      <c r="S14">
        <v>0</v>
      </c>
      <c r="T14">
        <v>0</v>
      </c>
      <c r="U14">
        <v>0</v>
      </c>
      <c r="V14">
        <v>0</v>
      </c>
      <c r="W14">
        <v>0</v>
      </c>
      <c r="X14" s="1">
        <v>45473</v>
      </c>
      <c r="Y14" s="1">
        <v>43748</v>
      </c>
      <c r="Z14" t="s">
        <v>44</v>
      </c>
      <c r="AA14" t="s">
        <v>100</v>
      </c>
    </row>
    <row r="15" spans="1:27" x14ac:dyDescent="0.25">
      <c r="A15" t="s">
        <v>1063</v>
      </c>
      <c r="B15" t="s">
        <v>55</v>
      </c>
      <c r="C15" t="s">
        <v>43</v>
      </c>
      <c r="D15" t="s">
        <v>44</v>
      </c>
      <c r="E15" t="s">
        <v>155</v>
      </c>
      <c r="F15" t="s">
        <v>14</v>
      </c>
      <c r="G15" t="s">
        <v>55</v>
      </c>
      <c r="H15">
        <v>877</v>
      </c>
      <c r="I15" t="s">
        <v>55</v>
      </c>
      <c r="J15">
        <v>280000</v>
      </c>
      <c r="K15">
        <v>264503.34000000003</v>
      </c>
      <c r="L15">
        <v>0.26950000000000002</v>
      </c>
      <c r="M15" s="63">
        <v>45430</v>
      </c>
      <c r="N15" s="63">
        <v>45520</v>
      </c>
      <c r="O15">
        <v>90</v>
      </c>
      <c r="P15" t="s">
        <v>55</v>
      </c>
      <c r="Q15">
        <v>0</v>
      </c>
      <c r="R15">
        <v>0</v>
      </c>
      <c r="S15">
        <v>0</v>
      </c>
      <c r="T15">
        <v>0</v>
      </c>
      <c r="U15">
        <v>0</v>
      </c>
      <c r="V15">
        <v>0</v>
      </c>
      <c r="W15">
        <v>0</v>
      </c>
      <c r="X15" s="1">
        <v>45473</v>
      </c>
      <c r="Y15" s="1">
        <v>43715</v>
      </c>
      <c r="Z15" t="s">
        <v>44</v>
      </c>
      <c r="AA15" t="s">
        <v>101</v>
      </c>
    </row>
    <row r="16" spans="1:27" x14ac:dyDescent="0.25">
      <c r="A16" t="s">
        <v>1840</v>
      </c>
      <c r="B16" t="s">
        <v>55</v>
      </c>
      <c r="C16" t="s">
        <v>43</v>
      </c>
      <c r="D16" t="s">
        <v>44</v>
      </c>
      <c r="E16" t="s">
        <v>155</v>
      </c>
      <c r="F16" t="s">
        <v>8</v>
      </c>
      <c r="G16" t="s">
        <v>55</v>
      </c>
      <c r="H16">
        <v>627</v>
      </c>
      <c r="I16" t="s">
        <v>55</v>
      </c>
      <c r="J16">
        <v>52000</v>
      </c>
      <c r="K16">
        <v>10251.9</v>
      </c>
      <c r="L16">
        <v>0.26950000000000002</v>
      </c>
      <c r="M16" s="63">
        <v>45447</v>
      </c>
      <c r="N16" s="63">
        <v>45567</v>
      </c>
      <c r="O16">
        <v>120</v>
      </c>
      <c r="P16" t="s">
        <v>55</v>
      </c>
      <c r="Q16">
        <v>0</v>
      </c>
      <c r="R16">
        <v>0</v>
      </c>
      <c r="S16">
        <v>0</v>
      </c>
      <c r="T16">
        <v>0</v>
      </c>
      <c r="U16">
        <v>0</v>
      </c>
      <c r="V16">
        <v>0</v>
      </c>
      <c r="W16">
        <v>0</v>
      </c>
      <c r="X16" s="1">
        <v>45473</v>
      </c>
      <c r="Y16" s="1">
        <v>43755</v>
      </c>
      <c r="Z16" t="s">
        <v>44</v>
      </c>
      <c r="AA16" t="s">
        <v>101</v>
      </c>
    </row>
    <row r="17" spans="1:27" x14ac:dyDescent="0.25">
      <c r="A17" t="s">
        <v>389</v>
      </c>
      <c r="B17" t="s">
        <v>55</v>
      </c>
      <c r="C17" t="s">
        <v>43</v>
      </c>
      <c r="D17" t="s">
        <v>44</v>
      </c>
      <c r="E17" t="s">
        <v>155</v>
      </c>
      <c r="F17" t="s">
        <v>8</v>
      </c>
      <c r="G17" t="s">
        <v>55</v>
      </c>
      <c r="H17">
        <v>800</v>
      </c>
      <c r="I17" t="s">
        <v>55</v>
      </c>
      <c r="J17">
        <v>300000</v>
      </c>
      <c r="K17">
        <v>257693.1</v>
      </c>
      <c r="L17">
        <v>0.28949999999999998</v>
      </c>
      <c r="M17" s="63">
        <v>45415</v>
      </c>
      <c r="N17" s="63">
        <v>45505</v>
      </c>
      <c r="O17">
        <v>90</v>
      </c>
      <c r="P17" t="s">
        <v>55</v>
      </c>
      <c r="Q17">
        <v>0</v>
      </c>
      <c r="R17">
        <v>0</v>
      </c>
      <c r="S17">
        <v>0</v>
      </c>
      <c r="T17">
        <v>0</v>
      </c>
      <c r="U17">
        <v>0</v>
      </c>
      <c r="V17">
        <v>0</v>
      </c>
      <c r="W17">
        <v>0</v>
      </c>
      <c r="X17" s="1">
        <v>45473</v>
      </c>
      <c r="Y17" s="1">
        <v>44656</v>
      </c>
      <c r="Z17" t="s">
        <v>44</v>
      </c>
      <c r="AA17" t="s">
        <v>101</v>
      </c>
    </row>
    <row r="18" spans="1:27" x14ac:dyDescent="0.25">
      <c r="A18" t="s">
        <v>2099</v>
      </c>
      <c r="B18" t="s">
        <v>55</v>
      </c>
      <c r="C18" t="s">
        <v>43</v>
      </c>
      <c r="D18" t="s">
        <v>44</v>
      </c>
      <c r="E18" t="s">
        <v>155</v>
      </c>
      <c r="F18" t="s">
        <v>5</v>
      </c>
      <c r="G18" t="s">
        <v>55</v>
      </c>
      <c r="H18">
        <v>772</v>
      </c>
      <c r="I18" t="s">
        <v>55</v>
      </c>
      <c r="J18">
        <v>355000</v>
      </c>
      <c r="K18">
        <v>352665.9</v>
      </c>
      <c r="L18">
        <v>0.28949999999999998</v>
      </c>
      <c r="M18" s="63">
        <v>45464</v>
      </c>
      <c r="N18" s="63">
        <v>45554</v>
      </c>
      <c r="O18">
        <v>90</v>
      </c>
      <c r="P18" t="s">
        <v>55</v>
      </c>
      <c r="Q18">
        <v>0</v>
      </c>
      <c r="R18">
        <v>0</v>
      </c>
      <c r="S18">
        <v>0</v>
      </c>
      <c r="T18">
        <v>0</v>
      </c>
      <c r="U18">
        <v>0</v>
      </c>
      <c r="V18">
        <v>0</v>
      </c>
      <c r="W18">
        <v>0</v>
      </c>
      <c r="X18" s="1">
        <v>45473</v>
      </c>
      <c r="Y18" s="1">
        <v>45036</v>
      </c>
      <c r="Z18" t="s">
        <v>44</v>
      </c>
      <c r="AA18" t="s">
        <v>101</v>
      </c>
    </row>
    <row r="19" spans="1:27" x14ac:dyDescent="0.25">
      <c r="A19" t="s">
        <v>5053</v>
      </c>
      <c r="B19" t="s">
        <v>55</v>
      </c>
      <c r="C19" t="s">
        <v>43</v>
      </c>
      <c r="D19" t="s">
        <v>44</v>
      </c>
      <c r="E19" t="s">
        <v>155</v>
      </c>
      <c r="F19" t="s">
        <v>19</v>
      </c>
      <c r="G19" t="s">
        <v>55</v>
      </c>
      <c r="H19">
        <v>669</v>
      </c>
      <c r="I19" t="s">
        <v>55</v>
      </c>
      <c r="J19">
        <v>290000</v>
      </c>
      <c r="K19">
        <v>105448.5</v>
      </c>
      <c r="L19">
        <v>0.26950000000000002</v>
      </c>
      <c r="M19" s="63">
        <v>45443</v>
      </c>
      <c r="N19" s="63">
        <v>45503</v>
      </c>
      <c r="O19">
        <v>60</v>
      </c>
      <c r="P19" t="s">
        <v>55</v>
      </c>
      <c r="Q19">
        <v>0</v>
      </c>
      <c r="R19">
        <v>0</v>
      </c>
      <c r="S19">
        <v>0</v>
      </c>
      <c r="T19">
        <v>0</v>
      </c>
      <c r="U19">
        <v>0</v>
      </c>
      <c r="V19">
        <v>0</v>
      </c>
      <c r="W19">
        <v>0</v>
      </c>
      <c r="X19" s="1">
        <v>45473</v>
      </c>
      <c r="Y19" s="1">
        <v>45041</v>
      </c>
      <c r="Z19" t="s">
        <v>44</v>
      </c>
      <c r="AA19" t="s">
        <v>99</v>
      </c>
    </row>
    <row r="20" spans="1:27" x14ac:dyDescent="0.25">
      <c r="A20" t="s">
        <v>5054</v>
      </c>
      <c r="B20" t="s">
        <v>55</v>
      </c>
      <c r="C20" t="s">
        <v>43</v>
      </c>
      <c r="D20" t="s">
        <v>44</v>
      </c>
      <c r="E20" t="s">
        <v>155</v>
      </c>
      <c r="F20" t="s">
        <v>15</v>
      </c>
      <c r="G20" t="s">
        <v>55</v>
      </c>
      <c r="H20">
        <v>758</v>
      </c>
      <c r="I20" t="s">
        <v>55</v>
      </c>
      <c r="J20">
        <v>205000</v>
      </c>
      <c r="K20">
        <v>169026.75</v>
      </c>
      <c r="L20">
        <v>0.26950000000000002</v>
      </c>
      <c r="M20" s="63">
        <v>45453</v>
      </c>
      <c r="N20" s="63">
        <v>45513</v>
      </c>
      <c r="O20">
        <v>60</v>
      </c>
      <c r="P20" t="s">
        <v>55</v>
      </c>
      <c r="Q20">
        <v>0</v>
      </c>
      <c r="R20">
        <v>0</v>
      </c>
      <c r="S20">
        <v>0</v>
      </c>
      <c r="T20">
        <v>0</v>
      </c>
      <c r="U20">
        <v>0</v>
      </c>
      <c r="V20">
        <v>0</v>
      </c>
      <c r="W20">
        <v>0</v>
      </c>
      <c r="X20" s="1">
        <v>45473</v>
      </c>
      <c r="Y20" s="1">
        <v>45140</v>
      </c>
      <c r="Z20" t="s">
        <v>44</v>
      </c>
      <c r="AA20" t="s">
        <v>99</v>
      </c>
    </row>
    <row r="21" spans="1:27" x14ac:dyDescent="0.25">
      <c r="A21" t="s">
        <v>5055</v>
      </c>
      <c r="B21" t="s">
        <v>55</v>
      </c>
      <c r="C21" t="s">
        <v>43</v>
      </c>
      <c r="D21" t="s">
        <v>44</v>
      </c>
      <c r="E21" t="s">
        <v>155</v>
      </c>
      <c r="F21" t="s">
        <v>4</v>
      </c>
      <c r="G21" t="s">
        <v>55</v>
      </c>
      <c r="H21">
        <v>786</v>
      </c>
      <c r="I21" t="s">
        <v>55</v>
      </c>
      <c r="J21">
        <v>300000</v>
      </c>
      <c r="K21">
        <v>258149.58</v>
      </c>
      <c r="L21">
        <v>0.26950000000000002</v>
      </c>
      <c r="M21" s="63">
        <v>45446</v>
      </c>
      <c r="N21" s="63">
        <v>45506</v>
      </c>
      <c r="O21">
        <v>60</v>
      </c>
      <c r="P21" t="s">
        <v>55</v>
      </c>
      <c r="Q21">
        <v>0</v>
      </c>
      <c r="R21">
        <v>0</v>
      </c>
      <c r="S21">
        <v>0</v>
      </c>
      <c r="T21">
        <v>0</v>
      </c>
      <c r="U21">
        <v>0</v>
      </c>
      <c r="V21">
        <v>0</v>
      </c>
      <c r="W21">
        <v>0</v>
      </c>
      <c r="X21" s="1">
        <v>45473</v>
      </c>
      <c r="Y21" s="1">
        <v>45025</v>
      </c>
      <c r="Z21" t="s">
        <v>44</v>
      </c>
      <c r="AA21" t="s">
        <v>99</v>
      </c>
    </row>
    <row r="22" spans="1:27" x14ac:dyDescent="0.25">
      <c r="A22" t="s">
        <v>5056</v>
      </c>
      <c r="B22" t="s">
        <v>55</v>
      </c>
      <c r="C22" t="s">
        <v>43</v>
      </c>
      <c r="D22" t="s">
        <v>44</v>
      </c>
      <c r="E22" t="s">
        <v>155</v>
      </c>
      <c r="F22" t="s">
        <v>12</v>
      </c>
      <c r="G22" t="s">
        <v>55</v>
      </c>
      <c r="H22">
        <v>659</v>
      </c>
      <c r="I22" t="s">
        <v>55</v>
      </c>
      <c r="J22">
        <v>210000</v>
      </c>
      <c r="K22">
        <v>209992.5</v>
      </c>
      <c r="L22">
        <v>0.26950000000000002</v>
      </c>
      <c r="M22" s="63">
        <v>45447</v>
      </c>
      <c r="N22" s="63">
        <v>45507</v>
      </c>
      <c r="O22">
        <v>60</v>
      </c>
      <c r="P22" t="s">
        <v>55</v>
      </c>
      <c r="Q22">
        <v>0</v>
      </c>
      <c r="R22">
        <v>0</v>
      </c>
      <c r="S22">
        <v>0</v>
      </c>
      <c r="T22">
        <v>0</v>
      </c>
      <c r="U22">
        <v>0</v>
      </c>
      <c r="V22">
        <v>0</v>
      </c>
      <c r="W22">
        <v>0</v>
      </c>
      <c r="X22" s="1">
        <v>45473</v>
      </c>
      <c r="Y22" s="1">
        <v>45205</v>
      </c>
      <c r="Z22" t="s">
        <v>44</v>
      </c>
      <c r="AA22" t="s">
        <v>99</v>
      </c>
    </row>
    <row r="23" spans="1:27" x14ac:dyDescent="0.25">
      <c r="A23" t="s">
        <v>5057</v>
      </c>
      <c r="B23" t="s">
        <v>55</v>
      </c>
      <c r="C23" t="s">
        <v>43</v>
      </c>
      <c r="D23" t="s">
        <v>44</v>
      </c>
      <c r="E23" t="s">
        <v>155</v>
      </c>
      <c r="F23" t="s">
        <v>17</v>
      </c>
      <c r="G23" t="s">
        <v>55</v>
      </c>
      <c r="H23">
        <v>678</v>
      </c>
      <c r="I23" t="s">
        <v>55</v>
      </c>
      <c r="J23">
        <v>220000</v>
      </c>
      <c r="K23">
        <v>93576.6</v>
      </c>
      <c r="L23">
        <v>0.26950000000000002</v>
      </c>
      <c r="M23" s="63">
        <v>45473</v>
      </c>
      <c r="N23" s="63">
        <v>45533</v>
      </c>
      <c r="O23">
        <v>60</v>
      </c>
      <c r="P23" t="s">
        <v>55</v>
      </c>
      <c r="Q23">
        <v>0</v>
      </c>
      <c r="R23">
        <v>0</v>
      </c>
      <c r="S23">
        <v>0</v>
      </c>
      <c r="T23">
        <v>0</v>
      </c>
      <c r="U23">
        <v>0</v>
      </c>
      <c r="V23">
        <v>0</v>
      </c>
      <c r="W23">
        <v>0</v>
      </c>
      <c r="X23" s="1">
        <v>45473</v>
      </c>
      <c r="Y23" s="1">
        <v>45039</v>
      </c>
      <c r="Z23" t="s">
        <v>44</v>
      </c>
      <c r="AA23" t="s">
        <v>99</v>
      </c>
    </row>
    <row r="24" spans="1:27" x14ac:dyDescent="0.25">
      <c r="A24" t="s">
        <v>1248</v>
      </c>
      <c r="B24" t="s">
        <v>55</v>
      </c>
      <c r="C24" t="s">
        <v>43</v>
      </c>
      <c r="D24" t="s">
        <v>44</v>
      </c>
      <c r="E24" t="s">
        <v>155</v>
      </c>
      <c r="F24" t="s">
        <v>16</v>
      </c>
      <c r="G24" t="s">
        <v>55</v>
      </c>
      <c r="H24">
        <v>641</v>
      </c>
      <c r="I24" t="s">
        <v>55</v>
      </c>
      <c r="J24">
        <v>80000</v>
      </c>
      <c r="K24">
        <v>77963.67</v>
      </c>
      <c r="L24">
        <v>0.26950000000000002</v>
      </c>
      <c r="M24" s="63">
        <v>45447</v>
      </c>
      <c r="N24" s="63">
        <v>45507</v>
      </c>
      <c r="O24">
        <v>60</v>
      </c>
      <c r="P24" t="s">
        <v>55</v>
      </c>
      <c r="Q24">
        <v>0</v>
      </c>
      <c r="R24">
        <v>0</v>
      </c>
      <c r="S24">
        <v>0</v>
      </c>
      <c r="T24">
        <v>0</v>
      </c>
      <c r="U24">
        <v>0</v>
      </c>
      <c r="V24">
        <v>0</v>
      </c>
      <c r="W24">
        <v>0</v>
      </c>
      <c r="X24" s="1">
        <v>45473</v>
      </c>
      <c r="Y24" s="1">
        <v>43194</v>
      </c>
      <c r="Z24" t="s">
        <v>44</v>
      </c>
      <c r="AA24" t="s">
        <v>101</v>
      </c>
    </row>
    <row r="25" spans="1:27" x14ac:dyDescent="0.25">
      <c r="A25" t="s">
        <v>1405</v>
      </c>
      <c r="B25" t="s">
        <v>55</v>
      </c>
      <c r="C25" t="s">
        <v>43</v>
      </c>
      <c r="D25" t="s">
        <v>44</v>
      </c>
      <c r="E25" t="s">
        <v>155</v>
      </c>
      <c r="F25" t="s">
        <v>5</v>
      </c>
      <c r="G25" t="s">
        <v>55</v>
      </c>
      <c r="H25">
        <v>671</v>
      </c>
      <c r="I25" t="s">
        <v>55</v>
      </c>
      <c r="J25">
        <v>50000</v>
      </c>
      <c r="K25">
        <v>25887.599999999999</v>
      </c>
      <c r="L25">
        <v>0.26950000000000002</v>
      </c>
      <c r="M25" s="63">
        <v>45465</v>
      </c>
      <c r="N25" s="63">
        <v>45495</v>
      </c>
      <c r="O25">
        <v>30</v>
      </c>
      <c r="P25" t="s">
        <v>55</v>
      </c>
      <c r="Q25">
        <v>0</v>
      </c>
      <c r="R25">
        <v>0</v>
      </c>
      <c r="S25">
        <v>0</v>
      </c>
      <c r="T25">
        <v>0</v>
      </c>
      <c r="U25">
        <v>0</v>
      </c>
      <c r="V25">
        <v>0</v>
      </c>
      <c r="W25">
        <v>0</v>
      </c>
      <c r="X25" s="1">
        <v>45473</v>
      </c>
      <c r="Y25" s="1">
        <v>44550</v>
      </c>
      <c r="Z25" t="s">
        <v>44</v>
      </c>
      <c r="AA25" t="s">
        <v>102</v>
      </c>
    </row>
    <row r="26" spans="1:27" x14ac:dyDescent="0.25">
      <c r="A26" t="s">
        <v>2050</v>
      </c>
      <c r="B26" t="s">
        <v>55</v>
      </c>
      <c r="C26" t="s">
        <v>43</v>
      </c>
      <c r="D26" t="s">
        <v>44</v>
      </c>
      <c r="E26" t="s">
        <v>155</v>
      </c>
      <c r="F26" t="s">
        <v>4</v>
      </c>
      <c r="G26" t="s">
        <v>55</v>
      </c>
      <c r="H26">
        <v>793</v>
      </c>
      <c r="I26" t="s">
        <v>55</v>
      </c>
      <c r="J26">
        <v>160000</v>
      </c>
      <c r="K26">
        <v>76797.45</v>
      </c>
      <c r="L26">
        <v>0.26950000000000002</v>
      </c>
      <c r="M26" s="63">
        <v>45444</v>
      </c>
      <c r="N26" s="63">
        <v>45474</v>
      </c>
      <c r="O26">
        <v>30</v>
      </c>
      <c r="P26" t="s">
        <v>55</v>
      </c>
      <c r="Q26">
        <v>0</v>
      </c>
      <c r="R26">
        <v>0</v>
      </c>
      <c r="S26">
        <v>0</v>
      </c>
      <c r="T26">
        <v>0</v>
      </c>
      <c r="U26">
        <v>0</v>
      </c>
      <c r="V26">
        <v>0</v>
      </c>
      <c r="W26">
        <v>0</v>
      </c>
      <c r="X26" s="1">
        <v>45473</v>
      </c>
      <c r="Y26" s="1">
        <v>44369</v>
      </c>
      <c r="Z26" t="s">
        <v>44</v>
      </c>
      <c r="AA26" t="s">
        <v>99</v>
      </c>
    </row>
    <row r="27" spans="1:27" x14ac:dyDescent="0.25">
      <c r="A27" t="s">
        <v>1406</v>
      </c>
      <c r="B27" t="s">
        <v>55</v>
      </c>
      <c r="C27" t="s">
        <v>43</v>
      </c>
      <c r="D27" t="s">
        <v>44</v>
      </c>
      <c r="E27" t="s">
        <v>155</v>
      </c>
      <c r="F27" t="s">
        <v>15</v>
      </c>
      <c r="G27" t="s">
        <v>55</v>
      </c>
      <c r="H27">
        <v>726</v>
      </c>
      <c r="I27" t="s">
        <v>55</v>
      </c>
      <c r="J27">
        <v>330000</v>
      </c>
      <c r="K27">
        <v>320243.90000000002</v>
      </c>
      <c r="L27">
        <v>0.28949999999999998</v>
      </c>
      <c r="M27" s="63">
        <v>45389</v>
      </c>
      <c r="N27" s="63">
        <v>45569</v>
      </c>
      <c r="O27">
        <v>180</v>
      </c>
      <c r="P27" t="s">
        <v>55</v>
      </c>
      <c r="Q27">
        <v>0</v>
      </c>
      <c r="R27">
        <v>0</v>
      </c>
      <c r="S27">
        <v>0</v>
      </c>
      <c r="T27">
        <v>0</v>
      </c>
      <c r="U27">
        <v>0</v>
      </c>
      <c r="V27">
        <v>0</v>
      </c>
      <c r="W27">
        <v>0</v>
      </c>
      <c r="X27" s="1">
        <v>45473</v>
      </c>
      <c r="Y27" s="1">
        <v>45022</v>
      </c>
      <c r="Z27" t="s">
        <v>44</v>
      </c>
      <c r="AA27" t="s">
        <v>102</v>
      </c>
    </row>
    <row r="28" spans="1:27" x14ac:dyDescent="0.25">
      <c r="A28" t="s">
        <v>2160</v>
      </c>
      <c r="B28" t="s">
        <v>55</v>
      </c>
      <c r="C28" t="s">
        <v>43</v>
      </c>
      <c r="D28" t="s">
        <v>44</v>
      </c>
      <c r="E28" t="s">
        <v>155</v>
      </c>
      <c r="F28" t="s">
        <v>4</v>
      </c>
      <c r="G28" t="s">
        <v>55</v>
      </c>
      <c r="H28">
        <v>433</v>
      </c>
      <c r="I28" t="s">
        <v>55</v>
      </c>
      <c r="J28">
        <v>300000</v>
      </c>
      <c r="K28">
        <v>141000.75</v>
      </c>
      <c r="L28">
        <v>0.26950000000000002</v>
      </c>
      <c r="M28" s="63">
        <v>45468</v>
      </c>
      <c r="N28" s="63">
        <v>45558</v>
      </c>
      <c r="O28">
        <v>90</v>
      </c>
      <c r="P28" t="s">
        <v>55</v>
      </c>
      <c r="Q28">
        <v>0</v>
      </c>
      <c r="R28">
        <v>0</v>
      </c>
      <c r="S28">
        <v>0</v>
      </c>
      <c r="T28">
        <v>0</v>
      </c>
      <c r="U28">
        <v>0</v>
      </c>
      <c r="V28">
        <v>0</v>
      </c>
      <c r="W28">
        <v>0</v>
      </c>
      <c r="X28" s="1">
        <v>45473</v>
      </c>
      <c r="Y28" s="1">
        <v>43338</v>
      </c>
      <c r="Z28" t="s">
        <v>44</v>
      </c>
      <c r="AA28" t="s">
        <v>99</v>
      </c>
    </row>
    <row r="29" spans="1:27" x14ac:dyDescent="0.25">
      <c r="A29" t="s">
        <v>1266</v>
      </c>
      <c r="B29" t="s">
        <v>55</v>
      </c>
      <c r="C29" t="s">
        <v>43</v>
      </c>
      <c r="D29" t="s">
        <v>44</v>
      </c>
      <c r="E29" t="s">
        <v>155</v>
      </c>
      <c r="F29" t="s">
        <v>4</v>
      </c>
      <c r="G29" t="s">
        <v>55</v>
      </c>
      <c r="H29">
        <v>659</v>
      </c>
      <c r="I29" t="s">
        <v>55</v>
      </c>
      <c r="J29">
        <v>440000</v>
      </c>
      <c r="K29">
        <v>254003.85</v>
      </c>
      <c r="L29">
        <v>0.26950000000000002</v>
      </c>
      <c r="M29" s="63">
        <v>45387</v>
      </c>
      <c r="N29" s="63">
        <v>45477</v>
      </c>
      <c r="O29">
        <v>90</v>
      </c>
      <c r="P29" t="s">
        <v>55</v>
      </c>
      <c r="Q29">
        <v>0</v>
      </c>
      <c r="R29">
        <v>0</v>
      </c>
      <c r="S29">
        <v>0</v>
      </c>
      <c r="T29">
        <v>0</v>
      </c>
      <c r="U29">
        <v>0</v>
      </c>
      <c r="V29">
        <v>0</v>
      </c>
      <c r="W29">
        <v>0</v>
      </c>
      <c r="X29" s="1">
        <v>45473</v>
      </c>
      <c r="Y29" s="1">
        <v>44308</v>
      </c>
      <c r="Z29" t="s">
        <v>44</v>
      </c>
      <c r="AA29" t="s">
        <v>101</v>
      </c>
    </row>
    <row r="30" spans="1:27" x14ac:dyDescent="0.25">
      <c r="A30" t="s">
        <v>2096</v>
      </c>
      <c r="B30" t="s">
        <v>55</v>
      </c>
      <c r="C30" t="s">
        <v>43</v>
      </c>
      <c r="D30" t="s">
        <v>44</v>
      </c>
      <c r="E30" t="s">
        <v>155</v>
      </c>
      <c r="F30" t="s">
        <v>12</v>
      </c>
      <c r="G30" t="s">
        <v>55</v>
      </c>
      <c r="H30">
        <v>301</v>
      </c>
      <c r="I30" t="s">
        <v>55</v>
      </c>
      <c r="J30">
        <v>15000</v>
      </c>
      <c r="K30">
        <v>6011.55</v>
      </c>
      <c r="L30">
        <v>0.26950000000000002</v>
      </c>
      <c r="M30" s="63">
        <v>45459</v>
      </c>
      <c r="N30" s="63">
        <v>45519</v>
      </c>
      <c r="O30">
        <v>60</v>
      </c>
      <c r="P30" t="s">
        <v>55</v>
      </c>
      <c r="Q30">
        <v>0</v>
      </c>
      <c r="R30">
        <v>0</v>
      </c>
      <c r="S30">
        <v>0</v>
      </c>
      <c r="T30">
        <v>0</v>
      </c>
      <c r="U30">
        <v>0</v>
      </c>
      <c r="V30">
        <v>0</v>
      </c>
      <c r="W30">
        <v>0</v>
      </c>
      <c r="X30" s="1">
        <v>45473</v>
      </c>
      <c r="Y30" s="1">
        <v>43546</v>
      </c>
      <c r="Z30" t="s">
        <v>44</v>
      </c>
      <c r="AA30" t="s">
        <v>101</v>
      </c>
    </row>
    <row r="31" spans="1:27" x14ac:dyDescent="0.25">
      <c r="A31" t="s">
        <v>1263</v>
      </c>
      <c r="B31" t="s">
        <v>55</v>
      </c>
      <c r="C31" t="s">
        <v>43</v>
      </c>
      <c r="D31" t="s">
        <v>44</v>
      </c>
      <c r="E31" t="s">
        <v>155</v>
      </c>
      <c r="F31" t="s">
        <v>4</v>
      </c>
      <c r="G31" t="s">
        <v>55</v>
      </c>
      <c r="H31">
        <v>426</v>
      </c>
      <c r="I31" t="s">
        <v>55</v>
      </c>
      <c r="J31">
        <v>290000</v>
      </c>
      <c r="K31">
        <v>194836.05</v>
      </c>
      <c r="L31">
        <v>0.26950000000000002</v>
      </c>
      <c r="M31" s="63">
        <v>45333</v>
      </c>
      <c r="N31" s="63">
        <v>45483</v>
      </c>
      <c r="O31">
        <v>150</v>
      </c>
      <c r="P31" t="s">
        <v>55</v>
      </c>
      <c r="Q31">
        <v>0</v>
      </c>
      <c r="R31">
        <v>0</v>
      </c>
      <c r="S31">
        <v>0</v>
      </c>
      <c r="T31">
        <v>0</v>
      </c>
      <c r="U31">
        <v>0</v>
      </c>
      <c r="V31">
        <v>0</v>
      </c>
      <c r="W31">
        <v>0</v>
      </c>
      <c r="X31" s="1">
        <v>45473</v>
      </c>
      <c r="Y31" s="1">
        <v>43440</v>
      </c>
      <c r="Z31" t="s">
        <v>44</v>
      </c>
      <c r="AA31" t="s">
        <v>99</v>
      </c>
    </row>
    <row r="32" spans="1:27" x14ac:dyDescent="0.25">
      <c r="A32" t="s">
        <v>5058</v>
      </c>
      <c r="B32" t="s">
        <v>55</v>
      </c>
      <c r="C32" t="s">
        <v>43</v>
      </c>
      <c r="D32" t="s">
        <v>44</v>
      </c>
      <c r="E32" t="s">
        <v>155</v>
      </c>
      <c r="F32" t="s">
        <v>9</v>
      </c>
      <c r="G32" t="s">
        <v>55</v>
      </c>
      <c r="H32">
        <v>814</v>
      </c>
      <c r="I32" t="s">
        <v>55</v>
      </c>
      <c r="J32">
        <v>210000</v>
      </c>
      <c r="K32">
        <v>184952.7</v>
      </c>
      <c r="L32">
        <v>0.26950000000000002</v>
      </c>
      <c r="M32" s="63">
        <v>45444</v>
      </c>
      <c r="N32" s="63">
        <v>45504</v>
      </c>
      <c r="O32">
        <v>60</v>
      </c>
      <c r="P32" t="s">
        <v>55</v>
      </c>
      <c r="Q32">
        <v>0</v>
      </c>
      <c r="R32">
        <v>0</v>
      </c>
      <c r="S32">
        <v>0</v>
      </c>
      <c r="T32">
        <v>0</v>
      </c>
      <c r="U32">
        <v>0</v>
      </c>
      <c r="V32">
        <v>0</v>
      </c>
      <c r="W32">
        <v>0</v>
      </c>
      <c r="X32" s="1">
        <v>45473</v>
      </c>
      <c r="Y32" s="1">
        <v>45166</v>
      </c>
      <c r="Z32" t="s">
        <v>44</v>
      </c>
      <c r="AA32" t="s">
        <v>99</v>
      </c>
    </row>
    <row r="33" spans="1:27" x14ac:dyDescent="0.25">
      <c r="A33" t="s">
        <v>5059</v>
      </c>
      <c r="B33" t="s">
        <v>55</v>
      </c>
      <c r="C33" t="s">
        <v>43</v>
      </c>
      <c r="D33" t="s">
        <v>44</v>
      </c>
      <c r="E33" t="s">
        <v>155</v>
      </c>
      <c r="F33" t="s">
        <v>9</v>
      </c>
      <c r="G33" t="s">
        <v>55</v>
      </c>
      <c r="H33">
        <v>709</v>
      </c>
      <c r="I33" t="s">
        <v>55</v>
      </c>
      <c r="J33">
        <v>170000</v>
      </c>
      <c r="K33">
        <v>146709.01999999999</v>
      </c>
      <c r="L33">
        <v>0.26950000000000002</v>
      </c>
      <c r="M33" s="63">
        <v>45451</v>
      </c>
      <c r="N33" s="63">
        <v>45511</v>
      </c>
      <c r="O33">
        <v>60</v>
      </c>
      <c r="P33" t="s">
        <v>55</v>
      </c>
      <c r="Q33">
        <v>0</v>
      </c>
      <c r="R33">
        <v>0</v>
      </c>
      <c r="S33">
        <v>0</v>
      </c>
      <c r="T33">
        <v>0</v>
      </c>
      <c r="U33">
        <v>0</v>
      </c>
      <c r="V33">
        <v>0</v>
      </c>
      <c r="W33">
        <v>0</v>
      </c>
      <c r="X33" s="1">
        <v>45473</v>
      </c>
      <c r="Y33" s="1">
        <v>45176</v>
      </c>
      <c r="Z33" t="s">
        <v>44</v>
      </c>
      <c r="AA33" t="s">
        <v>99</v>
      </c>
    </row>
    <row r="34" spans="1:27" x14ac:dyDescent="0.25">
      <c r="A34" t="s">
        <v>5060</v>
      </c>
      <c r="B34" t="s">
        <v>55</v>
      </c>
      <c r="C34" t="s">
        <v>43</v>
      </c>
      <c r="D34" t="s">
        <v>44</v>
      </c>
      <c r="E34" t="s">
        <v>155</v>
      </c>
      <c r="F34" t="s">
        <v>4</v>
      </c>
      <c r="G34" t="s">
        <v>55</v>
      </c>
      <c r="H34">
        <v>674</v>
      </c>
      <c r="I34" t="s">
        <v>55</v>
      </c>
      <c r="J34">
        <v>140000</v>
      </c>
      <c r="K34">
        <v>49801.5</v>
      </c>
      <c r="L34">
        <v>0.26950000000000002</v>
      </c>
      <c r="M34" s="63">
        <v>45431</v>
      </c>
      <c r="N34" s="63">
        <v>45491</v>
      </c>
      <c r="O34">
        <v>60</v>
      </c>
      <c r="P34" t="s">
        <v>55</v>
      </c>
      <c r="Q34">
        <v>0</v>
      </c>
      <c r="R34">
        <v>0</v>
      </c>
      <c r="S34">
        <v>0</v>
      </c>
      <c r="T34">
        <v>0</v>
      </c>
      <c r="U34">
        <v>0</v>
      </c>
      <c r="V34">
        <v>0</v>
      </c>
      <c r="W34">
        <v>0</v>
      </c>
      <c r="X34" s="1">
        <v>45473</v>
      </c>
      <c r="Y34" s="1">
        <v>45053</v>
      </c>
      <c r="Z34" t="s">
        <v>44</v>
      </c>
      <c r="AA34" t="s">
        <v>99</v>
      </c>
    </row>
    <row r="35" spans="1:27" x14ac:dyDescent="0.25">
      <c r="A35" t="s">
        <v>5061</v>
      </c>
      <c r="B35" t="s">
        <v>55</v>
      </c>
      <c r="C35" t="s">
        <v>43</v>
      </c>
      <c r="D35" t="s">
        <v>44</v>
      </c>
      <c r="E35" t="s">
        <v>155</v>
      </c>
      <c r="F35" t="s">
        <v>9</v>
      </c>
      <c r="G35" t="s">
        <v>55</v>
      </c>
      <c r="H35">
        <v>709</v>
      </c>
      <c r="I35" t="s">
        <v>55</v>
      </c>
      <c r="J35">
        <v>305000</v>
      </c>
      <c r="K35">
        <v>284616.45</v>
      </c>
      <c r="L35">
        <v>0.26950000000000002</v>
      </c>
      <c r="M35" s="63">
        <v>45449</v>
      </c>
      <c r="N35" s="63">
        <v>45509</v>
      </c>
      <c r="O35">
        <v>60</v>
      </c>
      <c r="P35" t="s">
        <v>55</v>
      </c>
      <c r="Q35">
        <v>0</v>
      </c>
      <c r="R35">
        <v>0</v>
      </c>
      <c r="S35">
        <v>0</v>
      </c>
      <c r="T35">
        <v>0</v>
      </c>
      <c r="U35">
        <v>0</v>
      </c>
      <c r="V35">
        <v>0</v>
      </c>
      <c r="W35">
        <v>0</v>
      </c>
      <c r="X35" s="1">
        <v>45473</v>
      </c>
      <c r="Y35" s="1">
        <v>45070</v>
      </c>
      <c r="Z35" t="s">
        <v>44</v>
      </c>
      <c r="AA35" t="s">
        <v>99</v>
      </c>
    </row>
    <row r="36" spans="1:27" x14ac:dyDescent="0.25">
      <c r="A36" t="s">
        <v>1737</v>
      </c>
      <c r="B36" t="s">
        <v>55</v>
      </c>
      <c r="C36" t="s">
        <v>43</v>
      </c>
      <c r="D36" t="s">
        <v>44</v>
      </c>
      <c r="E36" t="s">
        <v>155</v>
      </c>
      <c r="F36" t="s">
        <v>5</v>
      </c>
      <c r="G36" t="s">
        <v>55</v>
      </c>
      <c r="H36">
        <v>784</v>
      </c>
      <c r="I36" t="s">
        <v>55</v>
      </c>
      <c r="J36">
        <v>290000</v>
      </c>
      <c r="K36">
        <v>174758.85</v>
      </c>
      <c r="L36">
        <v>0.26950000000000002</v>
      </c>
      <c r="M36" s="63">
        <v>45448</v>
      </c>
      <c r="N36" s="63">
        <v>45478</v>
      </c>
      <c r="O36">
        <v>30</v>
      </c>
      <c r="P36" t="s">
        <v>55</v>
      </c>
      <c r="Q36">
        <v>0</v>
      </c>
      <c r="R36">
        <v>0</v>
      </c>
      <c r="S36">
        <v>0</v>
      </c>
      <c r="T36">
        <v>0</v>
      </c>
      <c r="U36">
        <v>0</v>
      </c>
      <c r="V36">
        <v>0</v>
      </c>
      <c r="W36">
        <v>0</v>
      </c>
      <c r="X36" s="1">
        <v>45473</v>
      </c>
      <c r="Y36" s="1">
        <v>44186</v>
      </c>
      <c r="Z36" t="s">
        <v>44</v>
      </c>
      <c r="AA36" t="s">
        <v>102</v>
      </c>
    </row>
    <row r="37" spans="1:27" x14ac:dyDescent="0.25">
      <c r="A37" t="s">
        <v>2325</v>
      </c>
      <c r="B37" t="s">
        <v>55</v>
      </c>
      <c r="C37" t="s">
        <v>43</v>
      </c>
      <c r="D37" t="s">
        <v>44</v>
      </c>
      <c r="E37" t="s">
        <v>155</v>
      </c>
      <c r="F37" t="s">
        <v>12</v>
      </c>
      <c r="G37" t="s">
        <v>55</v>
      </c>
      <c r="H37">
        <v>819</v>
      </c>
      <c r="I37" t="s">
        <v>55</v>
      </c>
      <c r="J37">
        <v>80000</v>
      </c>
      <c r="K37">
        <v>67859.100000000006</v>
      </c>
      <c r="L37">
        <v>0.26950000000000002</v>
      </c>
      <c r="M37" s="63">
        <v>45379</v>
      </c>
      <c r="N37" s="63">
        <v>45559</v>
      </c>
      <c r="O37">
        <v>180</v>
      </c>
      <c r="P37" t="s">
        <v>55</v>
      </c>
      <c r="Q37">
        <v>0</v>
      </c>
      <c r="R37">
        <v>0</v>
      </c>
      <c r="S37">
        <v>0</v>
      </c>
      <c r="T37">
        <v>0</v>
      </c>
      <c r="U37">
        <v>0</v>
      </c>
      <c r="V37">
        <v>0</v>
      </c>
      <c r="W37">
        <v>0</v>
      </c>
      <c r="X37" s="1">
        <v>45473</v>
      </c>
      <c r="Y37" s="1">
        <v>44610</v>
      </c>
      <c r="Z37" t="s">
        <v>44</v>
      </c>
      <c r="AA37" t="s">
        <v>99</v>
      </c>
    </row>
    <row r="38" spans="1:27" x14ac:dyDescent="0.25">
      <c r="A38" t="s">
        <v>796</v>
      </c>
      <c r="B38" t="s">
        <v>55</v>
      </c>
      <c r="C38" t="s">
        <v>43</v>
      </c>
      <c r="D38" t="s">
        <v>44</v>
      </c>
      <c r="E38" t="s">
        <v>155</v>
      </c>
      <c r="F38" t="s">
        <v>6</v>
      </c>
      <c r="G38" t="s">
        <v>55</v>
      </c>
      <c r="H38">
        <v>779</v>
      </c>
      <c r="I38" t="s">
        <v>55</v>
      </c>
      <c r="J38">
        <v>180000</v>
      </c>
      <c r="K38">
        <v>151857.45000000001</v>
      </c>
      <c r="L38">
        <v>0.26950000000000002</v>
      </c>
      <c r="M38" s="63">
        <v>45315</v>
      </c>
      <c r="N38" s="63">
        <v>45435</v>
      </c>
      <c r="O38">
        <v>120</v>
      </c>
      <c r="P38" t="s">
        <v>55</v>
      </c>
      <c r="Q38">
        <v>0</v>
      </c>
      <c r="R38">
        <v>151857.45000000001</v>
      </c>
      <c r="S38">
        <v>0</v>
      </c>
      <c r="T38">
        <v>0</v>
      </c>
      <c r="U38">
        <v>0</v>
      </c>
      <c r="V38">
        <v>0</v>
      </c>
      <c r="W38">
        <v>151857.45000000001</v>
      </c>
      <c r="X38" s="1">
        <v>45473</v>
      </c>
      <c r="Y38" s="1">
        <v>44830</v>
      </c>
      <c r="Z38" t="s">
        <v>44</v>
      </c>
      <c r="AA38" t="s">
        <v>101</v>
      </c>
    </row>
    <row r="39" spans="1:27" x14ac:dyDescent="0.25">
      <c r="A39" t="s">
        <v>2213</v>
      </c>
      <c r="B39" t="s">
        <v>55</v>
      </c>
      <c r="C39" t="s">
        <v>43</v>
      </c>
      <c r="D39" t="s">
        <v>44</v>
      </c>
      <c r="E39" t="s">
        <v>155</v>
      </c>
      <c r="F39" t="s">
        <v>14</v>
      </c>
      <c r="G39" t="s">
        <v>55</v>
      </c>
      <c r="H39">
        <v>786</v>
      </c>
      <c r="I39" t="s">
        <v>55</v>
      </c>
      <c r="J39">
        <v>310000</v>
      </c>
      <c r="K39">
        <v>173466.9</v>
      </c>
      <c r="L39">
        <v>0.26950000000000002</v>
      </c>
      <c r="M39" s="63">
        <v>45382</v>
      </c>
      <c r="N39" s="63">
        <v>45532</v>
      </c>
      <c r="O39">
        <v>150</v>
      </c>
      <c r="P39" t="s">
        <v>55</v>
      </c>
      <c r="Q39">
        <v>0</v>
      </c>
      <c r="R39">
        <v>0</v>
      </c>
      <c r="S39">
        <v>0</v>
      </c>
      <c r="T39">
        <v>0</v>
      </c>
      <c r="U39">
        <v>0</v>
      </c>
      <c r="V39">
        <v>0</v>
      </c>
      <c r="W39">
        <v>0</v>
      </c>
      <c r="X39" s="1">
        <v>45473</v>
      </c>
      <c r="Y39" s="1">
        <v>44847</v>
      </c>
      <c r="Z39" t="s">
        <v>44</v>
      </c>
      <c r="AA39" t="s">
        <v>101</v>
      </c>
    </row>
    <row r="40" spans="1:27" x14ac:dyDescent="0.25">
      <c r="A40" t="s">
        <v>1747</v>
      </c>
      <c r="B40" t="s">
        <v>55</v>
      </c>
      <c r="C40" t="s">
        <v>43</v>
      </c>
      <c r="D40" t="s">
        <v>44</v>
      </c>
      <c r="E40" t="s">
        <v>155</v>
      </c>
      <c r="F40" t="s">
        <v>3</v>
      </c>
      <c r="G40" t="s">
        <v>55</v>
      </c>
      <c r="H40">
        <v>805</v>
      </c>
      <c r="I40" t="s">
        <v>55</v>
      </c>
      <c r="J40">
        <v>290000</v>
      </c>
      <c r="K40">
        <v>245583.9</v>
      </c>
      <c r="L40">
        <v>0.26950000000000002</v>
      </c>
      <c r="M40" s="63">
        <v>45437</v>
      </c>
      <c r="N40" s="63">
        <v>45497</v>
      </c>
      <c r="O40">
        <v>60</v>
      </c>
      <c r="P40" t="s">
        <v>55</v>
      </c>
      <c r="Q40">
        <v>0</v>
      </c>
      <c r="R40">
        <v>0</v>
      </c>
      <c r="S40">
        <v>0</v>
      </c>
      <c r="T40">
        <v>0</v>
      </c>
      <c r="U40">
        <v>0</v>
      </c>
      <c r="V40">
        <v>0</v>
      </c>
      <c r="W40">
        <v>0</v>
      </c>
      <c r="X40" s="1">
        <v>45473</v>
      </c>
      <c r="Y40" s="1">
        <v>43183</v>
      </c>
      <c r="Z40" t="s">
        <v>44</v>
      </c>
      <c r="AA40" t="s">
        <v>101</v>
      </c>
    </row>
    <row r="41" spans="1:27" x14ac:dyDescent="0.25">
      <c r="A41" t="s">
        <v>2102</v>
      </c>
      <c r="B41" t="s">
        <v>55</v>
      </c>
      <c r="C41" t="s">
        <v>43</v>
      </c>
      <c r="D41" t="s">
        <v>44</v>
      </c>
      <c r="E41" t="s">
        <v>155</v>
      </c>
      <c r="F41" t="s">
        <v>9</v>
      </c>
      <c r="G41" t="s">
        <v>55</v>
      </c>
      <c r="H41">
        <v>776</v>
      </c>
      <c r="I41" t="s">
        <v>55</v>
      </c>
      <c r="J41">
        <v>320000</v>
      </c>
      <c r="K41">
        <v>69913.8</v>
      </c>
      <c r="L41">
        <v>0.28949999999999998</v>
      </c>
      <c r="M41" s="63">
        <v>45343</v>
      </c>
      <c r="N41" s="63">
        <v>45523</v>
      </c>
      <c r="O41">
        <v>180</v>
      </c>
      <c r="P41" t="s">
        <v>55</v>
      </c>
      <c r="Q41">
        <v>0</v>
      </c>
      <c r="R41">
        <v>0</v>
      </c>
      <c r="S41">
        <v>0</v>
      </c>
      <c r="T41">
        <v>0</v>
      </c>
      <c r="U41">
        <v>0</v>
      </c>
      <c r="V41">
        <v>0</v>
      </c>
      <c r="W41">
        <v>0</v>
      </c>
      <c r="X41" s="1">
        <v>45473</v>
      </c>
      <c r="Y41" s="1">
        <v>44914</v>
      </c>
      <c r="Z41" t="s">
        <v>44</v>
      </c>
      <c r="AA41" t="s">
        <v>99</v>
      </c>
    </row>
    <row r="42" spans="1:27" x14ac:dyDescent="0.25">
      <c r="A42" t="s">
        <v>5062</v>
      </c>
      <c r="B42" t="s">
        <v>55</v>
      </c>
      <c r="C42" t="s">
        <v>43</v>
      </c>
      <c r="D42" t="s">
        <v>44</v>
      </c>
      <c r="E42" t="s">
        <v>155</v>
      </c>
      <c r="F42" t="s">
        <v>14</v>
      </c>
      <c r="G42" t="s">
        <v>55</v>
      </c>
      <c r="H42">
        <v>761</v>
      </c>
      <c r="I42" t="s">
        <v>55</v>
      </c>
      <c r="J42">
        <v>175000</v>
      </c>
      <c r="K42">
        <v>58252.5</v>
      </c>
      <c r="L42">
        <v>0.26950000000000002</v>
      </c>
      <c r="M42" s="63">
        <v>45434</v>
      </c>
      <c r="N42" s="63">
        <v>45494</v>
      </c>
      <c r="O42">
        <v>60</v>
      </c>
      <c r="P42" t="s">
        <v>55</v>
      </c>
      <c r="Q42">
        <v>0</v>
      </c>
      <c r="R42">
        <v>0</v>
      </c>
      <c r="S42">
        <v>0</v>
      </c>
      <c r="T42">
        <v>0</v>
      </c>
      <c r="U42">
        <v>0</v>
      </c>
      <c r="V42">
        <v>0</v>
      </c>
      <c r="W42">
        <v>0</v>
      </c>
      <c r="X42" s="1">
        <v>45473</v>
      </c>
      <c r="Y42" s="1">
        <v>45036</v>
      </c>
      <c r="Z42" t="s">
        <v>44</v>
      </c>
      <c r="AA42" t="s">
        <v>99</v>
      </c>
    </row>
    <row r="43" spans="1:27" x14ac:dyDescent="0.25">
      <c r="A43" t="s">
        <v>5063</v>
      </c>
      <c r="B43" t="s">
        <v>55</v>
      </c>
      <c r="C43" t="s">
        <v>43</v>
      </c>
      <c r="D43" t="s">
        <v>44</v>
      </c>
      <c r="E43" t="s">
        <v>155</v>
      </c>
      <c r="F43" t="s">
        <v>9</v>
      </c>
      <c r="G43" t="s">
        <v>55</v>
      </c>
      <c r="H43">
        <v>694</v>
      </c>
      <c r="I43" t="s">
        <v>55</v>
      </c>
      <c r="J43">
        <v>385000</v>
      </c>
      <c r="K43">
        <v>352011.69</v>
      </c>
      <c r="L43">
        <v>0.26950000000000002</v>
      </c>
      <c r="M43" s="63">
        <v>45434</v>
      </c>
      <c r="N43" s="63">
        <v>45494</v>
      </c>
      <c r="O43">
        <v>60</v>
      </c>
      <c r="P43" t="s">
        <v>55</v>
      </c>
      <c r="Q43">
        <v>0</v>
      </c>
      <c r="R43">
        <v>0</v>
      </c>
      <c r="S43">
        <v>0</v>
      </c>
      <c r="T43">
        <v>0</v>
      </c>
      <c r="U43">
        <v>0</v>
      </c>
      <c r="V43">
        <v>0</v>
      </c>
      <c r="W43">
        <v>0</v>
      </c>
      <c r="X43" s="1">
        <v>45473</v>
      </c>
      <c r="Y43" s="1">
        <v>45138</v>
      </c>
      <c r="Z43" t="s">
        <v>44</v>
      </c>
      <c r="AA43" t="s">
        <v>99</v>
      </c>
    </row>
    <row r="44" spans="1:27" x14ac:dyDescent="0.25">
      <c r="A44" t="s">
        <v>5064</v>
      </c>
      <c r="B44" t="s">
        <v>55</v>
      </c>
      <c r="C44" t="s">
        <v>43</v>
      </c>
      <c r="D44" t="s">
        <v>44</v>
      </c>
      <c r="E44" t="s">
        <v>155</v>
      </c>
      <c r="F44" t="s">
        <v>4</v>
      </c>
      <c r="G44" t="s">
        <v>55</v>
      </c>
      <c r="H44">
        <v>601</v>
      </c>
      <c r="I44" t="s">
        <v>55</v>
      </c>
      <c r="J44">
        <v>280000</v>
      </c>
      <c r="K44">
        <v>178565.85</v>
      </c>
      <c r="L44">
        <v>0.26950000000000002</v>
      </c>
      <c r="M44" s="63">
        <v>45414</v>
      </c>
      <c r="N44" s="63">
        <v>45474</v>
      </c>
      <c r="O44">
        <v>60</v>
      </c>
      <c r="P44" t="s">
        <v>55</v>
      </c>
      <c r="Q44">
        <v>0</v>
      </c>
      <c r="R44">
        <v>0</v>
      </c>
      <c r="S44">
        <v>0</v>
      </c>
      <c r="T44">
        <v>0</v>
      </c>
      <c r="U44">
        <v>0</v>
      </c>
      <c r="V44">
        <v>0</v>
      </c>
      <c r="W44">
        <v>0</v>
      </c>
      <c r="X44" s="1">
        <v>45473</v>
      </c>
      <c r="Y44" s="1">
        <v>45091</v>
      </c>
      <c r="Z44" t="s">
        <v>44</v>
      </c>
      <c r="AA44" t="s">
        <v>99</v>
      </c>
    </row>
    <row r="45" spans="1:27" x14ac:dyDescent="0.25">
      <c r="A45" t="s">
        <v>1054</v>
      </c>
      <c r="B45" t="s">
        <v>55</v>
      </c>
      <c r="C45" t="s">
        <v>43</v>
      </c>
      <c r="D45" t="s">
        <v>44</v>
      </c>
      <c r="E45" t="s">
        <v>155</v>
      </c>
      <c r="F45" t="s">
        <v>4</v>
      </c>
      <c r="G45" t="s">
        <v>55</v>
      </c>
      <c r="H45">
        <v>744</v>
      </c>
      <c r="I45" t="s">
        <v>55</v>
      </c>
      <c r="J45">
        <v>250000</v>
      </c>
      <c r="K45">
        <v>79097.850000000006</v>
      </c>
      <c r="L45">
        <v>0.26950000000000002</v>
      </c>
      <c r="M45" s="63">
        <v>45473</v>
      </c>
      <c r="N45" s="63">
        <v>45623</v>
      </c>
      <c r="O45">
        <v>150</v>
      </c>
      <c r="P45" t="s">
        <v>55</v>
      </c>
      <c r="Q45">
        <v>0</v>
      </c>
      <c r="R45">
        <v>0</v>
      </c>
      <c r="S45">
        <v>0</v>
      </c>
      <c r="T45">
        <v>0</v>
      </c>
      <c r="U45">
        <v>0</v>
      </c>
      <c r="V45">
        <v>0</v>
      </c>
      <c r="W45">
        <v>0</v>
      </c>
      <c r="X45" s="1">
        <v>45473</v>
      </c>
      <c r="Y45" s="1">
        <v>43322</v>
      </c>
      <c r="Z45" t="s">
        <v>44</v>
      </c>
      <c r="AA45" t="s">
        <v>103</v>
      </c>
    </row>
    <row r="46" spans="1:27" x14ac:dyDescent="0.25">
      <c r="A46" t="s">
        <v>1653</v>
      </c>
      <c r="B46" t="s">
        <v>55</v>
      </c>
      <c r="C46" t="s">
        <v>43</v>
      </c>
      <c r="D46" t="s">
        <v>44</v>
      </c>
      <c r="E46" t="s">
        <v>155</v>
      </c>
      <c r="F46" t="s">
        <v>8</v>
      </c>
      <c r="G46" t="s">
        <v>55</v>
      </c>
      <c r="H46">
        <v>815</v>
      </c>
      <c r="I46" t="s">
        <v>55</v>
      </c>
      <c r="J46">
        <v>150000</v>
      </c>
      <c r="K46">
        <v>633.15</v>
      </c>
      <c r="L46">
        <v>0.28949999999999998</v>
      </c>
      <c r="M46" s="63">
        <v>45416</v>
      </c>
      <c r="N46" s="63">
        <v>45536</v>
      </c>
      <c r="O46">
        <v>120</v>
      </c>
      <c r="P46" t="s">
        <v>55</v>
      </c>
      <c r="Q46">
        <v>0</v>
      </c>
      <c r="R46">
        <v>0</v>
      </c>
      <c r="S46">
        <v>0</v>
      </c>
      <c r="T46">
        <v>0</v>
      </c>
      <c r="U46">
        <v>0</v>
      </c>
      <c r="V46">
        <v>0</v>
      </c>
      <c r="W46">
        <v>0</v>
      </c>
      <c r="X46" s="1">
        <v>45473</v>
      </c>
      <c r="Y46" s="1">
        <v>44645</v>
      </c>
      <c r="Z46" t="s">
        <v>44</v>
      </c>
      <c r="AA46" t="s">
        <v>99</v>
      </c>
    </row>
    <row r="47" spans="1:27" x14ac:dyDescent="0.25">
      <c r="A47" t="s">
        <v>1970</v>
      </c>
      <c r="B47" t="s">
        <v>55</v>
      </c>
      <c r="C47" t="s">
        <v>43</v>
      </c>
      <c r="D47" t="s">
        <v>44</v>
      </c>
      <c r="E47" t="s">
        <v>155</v>
      </c>
      <c r="F47" t="s">
        <v>14</v>
      </c>
      <c r="G47" t="s">
        <v>55</v>
      </c>
      <c r="H47">
        <v>760</v>
      </c>
      <c r="I47" t="s">
        <v>55</v>
      </c>
      <c r="J47">
        <v>130000</v>
      </c>
      <c r="K47">
        <v>129459.8</v>
      </c>
      <c r="L47">
        <v>0.26950000000000002</v>
      </c>
      <c r="M47" s="63">
        <v>45453</v>
      </c>
      <c r="N47" s="63">
        <v>45513</v>
      </c>
      <c r="O47">
        <v>60</v>
      </c>
      <c r="P47" t="s">
        <v>55</v>
      </c>
      <c r="Q47">
        <v>0</v>
      </c>
      <c r="R47">
        <v>0</v>
      </c>
      <c r="S47">
        <v>0</v>
      </c>
      <c r="T47">
        <v>0</v>
      </c>
      <c r="U47">
        <v>0</v>
      </c>
      <c r="V47">
        <v>0</v>
      </c>
      <c r="W47">
        <v>0</v>
      </c>
      <c r="X47" s="1">
        <v>45473</v>
      </c>
      <c r="Y47" s="1">
        <v>43309</v>
      </c>
      <c r="Z47" t="s">
        <v>44</v>
      </c>
      <c r="AA47" t="s">
        <v>103</v>
      </c>
    </row>
    <row r="48" spans="1:27" x14ac:dyDescent="0.25">
      <c r="A48" t="s">
        <v>1429</v>
      </c>
      <c r="B48" t="s">
        <v>55</v>
      </c>
      <c r="C48" t="s">
        <v>43</v>
      </c>
      <c r="D48" t="s">
        <v>44</v>
      </c>
      <c r="E48" t="s">
        <v>155</v>
      </c>
      <c r="F48" t="s">
        <v>6</v>
      </c>
      <c r="G48" t="s">
        <v>55</v>
      </c>
      <c r="H48">
        <v>400</v>
      </c>
      <c r="I48" t="s">
        <v>55</v>
      </c>
      <c r="J48">
        <v>90000</v>
      </c>
      <c r="K48">
        <v>5194.8</v>
      </c>
      <c r="L48">
        <v>0.26950000000000002</v>
      </c>
      <c r="M48" s="63">
        <v>45393</v>
      </c>
      <c r="N48" s="63">
        <v>45573</v>
      </c>
      <c r="O48">
        <v>180</v>
      </c>
      <c r="P48" t="s">
        <v>55</v>
      </c>
      <c r="Q48">
        <v>0</v>
      </c>
      <c r="R48">
        <v>0</v>
      </c>
      <c r="S48">
        <v>0</v>
      </c>
      <c r="T48">
        <v>0</v>
      </c>
      <c r="U48">
        <v>0</v>
      </c>
      <c r="V48">
        <v>0</v>
      </c>
      <c r="W48">
        <v>0</v>
      </c>
      <c r="X48" s="1">
        <v>45473</v>
      </c>
      <c r="Y48" s="1">
        <v>43123</v>
      </c>
      <c r="Z48" t="s">
        <v>44</v>
      </c>
      <c r="AA48" t="s">
        <v>99</v>
      </c>
    </row>
    <row r="49" spans="1:27" x14ac:dyDescent="0.25">
      <c r="A49" t="s">
        <v>1534</v>
      </c>
      <c r="B49" t="s">
        <v>55</v>
      </c>
      <c r="C49" t="s">
        <v>43</v>
      </c>
      <c r="D49" t="s">
        <v>44</v>
      </c>
      <c r="E49" t="s">
        <v>155</v>
      </c>
      <c r="F49" t="s">
        <v>3</v>
      </c>
      <c r="G49" t="s">
        <v>55</v>
      </c>
      <c r="H49">
        <v>694</v>
      </c>
      <c r="I49" t="s">
        <v>55</v>
      </c>
      <c r="J49">
        <v>120000</v>
      </c>
      <c r="K49">
        <v>100784.25</v>
      </c>
      <c r="L49">
        <v>0.26950000000000002</v>
      </c>
      <c r="M49" s="63">
        <v>45473</v>
      </c>
      <c r="N49" s="63">
        <v>45623</v>
      </c>
      <c r="O49">
        <v>150</v>
      </c>
      <c r="P49" t="s">
        <v>55</v>
      </c>
      <c r="Q49">
        <v>0</v>
      </c>
      <c r="R49">
        <v>0</v>
      </c>
      <c r="S49">
        <v>0</v>
      </c>
      <c r="T49">
        <v>0</v>
      </c>
      <c r="U49">
        <v>0</v>
      </c>
      <c r="V49">
        <v>0</v>
      </c>
      <c r="W49">
        <v>0</v>
      </c>
      <c r="X49" s="1">
        <v>45473</v>
      </c>
      <c r="Y49" s="1">
        <v>44651</v>
      </c>
      <c r="Z49" t="s">
        <v>44</v>
      </c>
      <c r="AA49" t="s">
        <v>100</v>
      </c>
    </row>
    <row r="50" spans="1:27" x14ac:dyDescent="0.25">
      <c r="A50" t="s">
        <v>1105</v>
      </c>
      <c r="B50" t="s">
        <v>55</v>
      </c>
      <c r="C50" t="s">
        <v>43</v>
      </c>
      <c r="D50" t="s">
        <v>44</v>
      </c>
      <c r="E50" t="s">
        <v>155</v>
      </c>
      <c r="F50" t="s">
        <v>15</v>
      </c>
      <c r="G50" t="s">
        <v>55</v>
      </c>
      <c r="H50">
        <v>807</v>
      </c>
      <c r="I50" t="s">
        <v>55</v>
      </c>
      <c r="J50">
        <v>120000</v>
      </c>
      <c r="K50">
        <v>34134.75</v>
      </c>
      <c r="L50">
        <v>0.26950000000000002</v>
      </c>
      <c r="M50" s="63">
        <v>45374</v>
      </c>
      <c r="N50" s="63">
        <v>45524</v>
      </c>
      <c r="O50">
        <v>150</v>
      </c>
      <c r="P50" t="s">
        <v>55</v>
      </c>
      <c r="Q50">
        <v>0</v>
      </c>
      <c r="R50">
        <v>0</v>
      </c>
      <c r="S50">
        <v>0</v>
      </c>
      <c r="T50">
        <v>0</v>
      </c>
      <c r="U50">
        <v>0</v>
      </c>
      <c r="V50">
        <v>0</v>
      </c>
      <c r="W50">
        <v>0</v>
      </c>
      <c r="X50" s="1">
        <v>45473</v>
      </c>
      <c r="Y50" s="1">
        <v>43324</v>
      </c>
      <c r="Z50" t="s">
        <v>44</v>
      </c>
      <c r="AA50" t="s">
        <v>102</v>
      </c>
    </row>
    <row r="51" spans="1:27" x14ac:dyDescent="0.25">
      <c r="A51" t="s">
        <v>1977</v>
      </c>
      <c r="B51" t="s">
        <v>55</v>
      </c>
      <c r="C51" t="s">
        <v>43</v>
      </c>
      <c r="D51" t="s">
        <v>44</v>
      </c>
      <c r="E51" t="s">
        <v>155</v>
      </c>
      <c r="F51" t="s">
        <v>4</v>
      </c>
      <c r="G51" t="s">
        <v>55</v>
      </c>
      <c r="H51">
        <v>846</v>
      </c>
      <c r="I51" t="s">
        <v>55</v>
      </c>
      <c r="J51">
        <v>140000</v>
      </c>
      <c r="K51">
        <v>59732.1</v>
      </c>
      <c r="L51">
        <v>0.26950000000000002</v>
      </c>
      <c r="M51" s="63">
        <v>45431</v>
      </c>
      <c r="N51" s="63">
        <v>45611</v>
      </c>
      <c r="O51">
        <v>180</v>
      </c>
      <c r="P51" t="s">
        <v>55</v>
      </c>
      <c r="Q51">
        <v>0</v>
      </c>
      <c r="R51">
        <v>0</v>
      </c>
      <c r="S51">
        <v>0</v>
      </c>
      <c r="T51">
        <v>0</v>
      </c>
      <c r="U51">
        <v>0</v>
      </c>
      <c r="V51">
        <v>0</v>
      </c>
      <c r="W51">
        <v>0</v>
      </c>
      <c r="X51" s="1">
        <v>45473</v>
      </c>
      <c r="Y51" s="1">
        <v>43115</v>
      </c>
      <c r="Z51" t="s">
        <v>44</v>
      </c>
      <c r="AA51" t="s">
        <v>101</v>
      </c>
    </row>
    <row r="52" spans="1:27" x14ac:dyDescent="0.25">
      <c r="A52" t="s">
        <v>2412</v>
      </c>
      <c r="B52" t="s">
        <v>55</v>
      </c>
      <c r="C52" t="s">
        <v>43</v>
      </c>
      <c r="D52" t="s">
        <v>44</v>
      </c>
      <c r="E52" t="s">
        <v>155</v>
      </c>
      <c r="F52" t="s">
        <v>15</v>
      </c>
      <c r="G52" t="s">
        <v>55</v>
      </c>
      <c r="H52">
        <v>673</v>
      </c>
      <c r="I52" t="s">
        <v>55</v>
      </c>
      <c r="J52">
        <v>360000</v>
      </c>
      <c r="K52">
        <v>199237.05</v>
      </c>
      <c r="L52">
        <v>0.26950000000000002</v>
      </c>
      <c r="M52" s="63">
        <v>45459</v>
      </c>
      <c r="N52" s="63">
        <v>45579</v>
      </c>
      <c r="O52">
        <v>120</v>
      </c>
      <c r="P52" t="s">
        <v>55</v>
      </c>
      <c r="Q52">
        <v>0</v>
      </c>
      <c r="R52">
        <v>0</v>
      </c>
      <c r="S52">
        <v>0</v>
      </c>
      <c r="T52">
        <v>0</v>
      </c>
      <c r="U52">
        <v>0</v>
      </c>
      <c r="V52">
        <v>0</v>
      </c>
      <c r="W52">
        <v>0</v>
      </c>
      <c r="X52" s="1">
        <v>45473</v>
      </c>
      <c r="Y52" s="1">
        <v>43929</v>
      </c>
      <c r="Z52" t="s">
        <v>44</v>
      </c>
      <c r="AA52" t="s">
        <v>101</v>
      </c>
    </row>
    <row r="53" spans="1:27" x14ac:dyDescent="0.25">
      <c r="A53" t="s">
        <v>2103</v>
      </c>
      <c r="B53" t="s">
        <v>55</v>
      </c>
      <c r="C53" t="s">
        <v>43</v>
      </c>
      <c r="D53" t="s">
        <v>44</v>
      </c>
      <c r="E53" t="s">
        <v>155</v>
      </c>
      <c r="F53" t="s">
        <v>4</v>
      </c>
      <c r="G53" t="s">
        <v>55</v>
      </c>
      <c r="H53">
        <v>769</v>
      </c>
      <c r="I53" t="s">
        <v>55</v>
      </c>
      <c r="J53">
        <v>15000</v>
      </c>
      <c r="K53">
        <v>13220.23</v>
      </c>
      <c r="L53">
        <v>0.26950000000000002</v>
      </c>
      <c r="M53" s="63">
        <v>45395</v>
      </c>
      <c r="N53" s="63">
        <v>45485</v>
      </c>
      <c r="O53">
        <v>90</v>
      </c>
      <c r="P53" t="s">
        <v>55</v>
      </c>
      <c r="Q53">
        <v>0</v>
      </c>
      <c r="R53">
        <v>0</v>
      </c>
      <c r="S53">
        <v>0</v>
      </c>
      <c r="T53">
        <v>0</v>
      </c>
      <c r="U53">
        <v>0</v>
      </c>
      <c r="V53">
        <v>0</v>
      </c>
      <c r="W53">
        <v>0</v>
      </c>
      <c r="X53" s="1">
        <v>45473</v>
      </c>
      <c r="Y53" s="1">
        <v>43185</v>
      </c>
      <c r="Z53" t="s">
        <v>44</v>
      </c>
      <c r="AA53" t="s">
        <v>101</v>
      </c>
    </row>
    <row r="54" spans="1:27" x14ac:dyDescent="0.25">
      <c r="A54" t="s">
        <v>2338</v>
      </c>
      <c r="B54" t="s">
        <v>55</v>
      </c>
      <c r="C54" t="s">
        <v>43</v>
      </c>
      <c r="D54" t="s">
        <v>44</v>
      </c>
      <c r="E54" t="s">
        <v>155</v>
      </c>
      <c r="F54" t="s">
        <v>5</v>
      </c>
      <c r="G54" t="s">
        <v>55</v>
      </c>
      <c r="H54">
        <v>648</v>
      </c>
      <c r="I54" t="s">
        <v>55</v>
      </c>
      <c r="J54">
        <v>135000</v>
      </c>
      <c r="K54">
        <v>23440.05</v>
      </c>
      <c r="L54">
        <v>0.26950000000000002</v>
      </c>
      <c r="M54" s="63">
        <v>45409</v>
      </c>
      <c r="N54" s="63">
        <v>45499</v>
      </c>
      <c r="O54">
        <v>90</v>
      </c>
      <c r="P54" t="s">
        <v>55</v>
      </c>
      <c r="Q54">
        <v>0</v>
      </c>
      <c r="R54">
        <v>0</v>
      </c>
      <c r="S54">
        <v>0</v>
      </c>
      <c r="T54">
        <v>0</v>
      </c>
      <c r="U54">
        <v>0</v>
      </c>
      <c r="V54">
        <v>0</v>
      </c>
      <c r="W54">
        <v>0</v>
      </c>
      <c r="X54" s="1">
        <v>45473</v>
      </c>
      <c r="Y54" s="1">
        <v>44812</v>
      </c>
      <c r="Z54" t="s">
        <v>44</v>
      </c>
      <c r="AA54" t="s">
        <v>99</v>
      </c>
    </row>
    <row r="55" spans="1:27" x14ac:dyDescent="0.25">
      <c r="A55" t="s">
        <v>1395</v>
      </c>
      <c r="B55" t="s">
        <v>55</v>
      </c>
      <c r="C55" t="s">
        <v>43</v>
      </c>
      <c r="D55" t="s">
        <v>44</v>
      </c>
      <c r="E55" t="s">
        <v>155</v>
      </c>
      <c r="F55" t="s">
        <v>13</v>
      </c>
      <c r="G55" t="s">
        <v>55</v>
      </c>
      <c r="H55">
        <v>738</v>
      </c>
      <c r="I55" t="s">
        <v>55</v>
      </c>
      <c r="J55">
        <v>70000</v>
      </c>
      <c r="K55">
        <v>66017.279999999999</v>
      </c>
      <c r="L55">
        <v>0.26950000000000002</v>
      </c>
      <c r="M55" s="63">
        <v>45433</v>
      </c>
      <c r="N55" s="63">
        <v>45553</v>
      </c>
      <c r="O55">
        <v>120</v>
      </c>
      <c r="P55" t="s">
        <v>55</v>
      </c>
      <c r="Q55">
        <v>0</v>
      </c>
      <c r="R55">
        <v>0</v>
      </c>
      <c r="S55">
        <v>0</v>
      </c>
      <c r="T55">
        <v>0</v>
      </c>
      <c r="U55">
        <v>0</v>
      </c>
      <c r="V55">
        <v>0</v>
      </c>
      <c r="W55">
        <v>0</v>
      </c>
      <c r="X55" s="1">
        <v>45473</v>
      </c>
      <c r="Y55" s="1">
        <v>44656</v>
      </c>
      <c r="Z55" t="s">
        <v>44</v>
      </c>
      <c r="AA55" t="s">
        <v>105</v>
      </c>
    </row>
    <row r="56" spans="1:27" x14ac:dyDescent="0.25">
      <c r="A56" t="s">
        <v>2402</v>
      </c>
      <c r="B56" t="s">
        <v>55</v>
      </c>
      <c r="C56" t="s">
        <v>43</v>
      </c>
      <c r="D56" t="s">
        <v>44</v>
      </c>
      <c r="E56" t="s">
        <v>155</v>
      </c>
      <c r="F56" t="s">
        <v>14</v>
      </c>
      <c r="G56" t="s">
        <v>55</v>
      </c>
      <c r="H56">
        <v>462</v>
      </c>
      <c r="I56" t="s">
        <v>55</v>
      </c>
      <c r="J56">
        <v>80000</v>
      </c>
      <c r="K56">
        <v>78368.850000000006</v>
      </c>
      <c r="L56">
        <v>0.26950000000000002</v>
      </c>
      <c r="M56" s="63">
        <v>45431</v>
      </c>
      <c r="N56" s="63">
        <v>45611</v>
      </c>
      <c r="O56">
        <v>180</v>
      </c>
      <c r="P56" t="s">
        <v>55</v>
      </c>
      <c r="Q56">
        <v>0</v>
      </c>
      <c r="R56">
        <v>0</v>
      </c>
      <c r="S56">
        <v>0</v>
      </c>
      <c r="T56">
        <v>0</v>
      </c>
      <c r="U56">
        <v>0</v>
      </c>
      <c r="V56">
        <v>0</v>
      </c>
      <c r="W56">
        <v>0</v>
      </c>
      <c r="X56" s="1">
        <v>45473</v>
      </c>
      <c r="Y56" s="1">
        <v>44168</v>
      </c>
      <c r="Z56" t="s">
        <v>44</v>
      </c>
      <c r="AA56" t="s">
        <v>102</v>
      </c>
    </row>
    <row r="57" spans="1:27" x14ac:dyDescent="0.25">
      <c r="A57" t="s">
        <v>5065</v>
      </c>
      <c r="B57" t="s">
        <v>55</v>
      </c>
      <c r="C57" t="s">
        <v>43</v>
      </c>
      <c r="D57" t="s">
        <v>44</v>
      </c>
      <c r="E57" t="s">
        <v>155</v>
      </c>
      <c r="F57" t="s">
        <v>4</v>
      </c>
      <c r="G57" t="s">
        <v>55</v>
      </c>
      <c r="H57">
        <v>758</v>
      </c>
      <c r="I57" t="s">
        <v>55</v>
      </c>
      <c r="J57">
        <v>365000</v>
      </c>
      <c r="K57">
        <v>351799.4</v>
      </c>
      <c r="L57">
        <v>0.26950000000000002</v>
      </c>
      <c r="M57" s="63">
        <v>45415</v>
      </c>
      <c r="N57" s="63">
        <v>45475</v>
      </c>
      <c r="O57">
        <v>60</v>
      </c>
      <c r="P57" t="s">
        <v>55</v>
      </c>
      <c r="Q57">
        <v>0</v>
      </c>
      <c r="R57">
        <v>0</v>
      </c>
      <c r="S57">
        <v>0</v>
      </c>
      <c r="T57">
        <v>0</v>
      </c>
      <c r="U57">
        <v>0</v>
      </c>
      <c r="V57">
        <v>0</v>
      </c>
      <c r="W57">
        <v>0</v>
      </c>
      <c r="X57" s="1">
        <v>45473</v>
      </c>
      <c r="Y57" s="1">
        <v>45161</v>
      </c>
      <c r="Z57" t="s">
        <v>44</v>
      </c>
      <c r="AA57" t="s">
        <v>99</v>
      </c>
    </row>
    <row r="58" spans="1:27" x14ac:dyDescent="0.25">
      <c r="A58" t="s">
        <v>5066</v>
      </c>
      <c r="B58" t="s">
        <v>55</v>
      </c>
      <c r="C58" t="s">
        <v>43</v>
      </c>
      <c r="D58" t="s">
        <v>44</v>
      </c>
      <c r="E58" t="s">
        <v>155</v>
      </c>
      <c r="F58" t="s">
        <v>19</v>
      </c>
      <c r="G58" t="s">
        <v>55</v>
      </c>
      <c r="H58">
        <v>741</v>
      </c>
      <c r="I58" t="s">
        <v>55</v>
      </c>
      <c r="J58">
        <v>145000</v>
      </c>
      <c r="K58">
        <v>109863</v>
      </c>
      <c r="L58">
        <v>0.26950000000000002</v>
      </c>
      <c r="M58" s="63">
        <v>45428</v>
      </c>
      <c r="N58" s="63">
        <v>45488</v>
      </c>
      <c r="O58">
        <v>60</v>
      </c>
      <c r="P58" t="s">
        <v>55</v>
      </c>
      <c r="Q58">
        <v>0</v>
      </c>
      <c r="R58">
        <v>0</v>
      </c>
      <c r="S58">
        <v>0</v>
      </c>
      <c r="T58">
        <v>0</v>
      </c>
      <c r="U58">
        <v>0</v>
      </c>
      <c r="V58">
        <v>0</v>
      </c>
      <c r="W58">
        <v>0</v>
      </c>
      <c r="X58" s="1">
        <v>45473</v>
      </c>
      <c r="Y58" s="1">
        <v>45022</v>
      </c>
      <c r="Z58" t="s">
        <v>44</v>
      </c>
      <c r="AA58" t="s">
        <v>99</v>
      </c>
    </row>
    <row r="59" spans="1:27" x14ac:dyDescent="0.25">
      <c r="A59" t="s">
        <v>1197</v>
      </c>
      <c r="B59" t="s">
        <v>55</v>
      </c>
      <c r="C59" t="s">
        <v>43</v>
      </c>
      <c r="D59" t="s">
        <v>44</v>
      </c>
      <c r="E59" t="s">
        <v>155</v>
      </c>
      <c r="F59" t="s">
        <v>15</v>
      </c>
      <c r="G59" t="s">
        <v>55</v>
      </c>
      <c r="H59">
        <v>423</v>
      </c>
      <c r="I59" t="s">
        <v>55</v>
      </c>
      <c r="J59">
        <v>310000</v>
      </c>
      <c r="K59">
        <v>272410.76</v>
      </c>
      <c r="L59">
        <v>0.26950000000000002</v>
      </c>
      <c r="M59" s="63">
        <v>45444</v>
      </c>
      <c r="N59" s="63">
        <v>45504</v>
      </c>
      <c r="O59">
        <v>60</v>
      </c>
      <c r="P59" t="s">
        <v>55</v>
      </c>
      <c r="Q59">
        <v>0</v>
      </c>
      <c r="R59">
        <v>0</v>
      </c>
      <c r="S59">
        <v>0</v>
      </c>
      <c r="T59">
        <v>0</v>
      </c>
      <c r="U59">
        <v>0</v>
      </c>
      <c r="V59">
        <v>0</v>
      </c>
      <c r="W59">
        <v>0</v>
      </c>
      <c r="X59" s="1">
        <v>45473</v>
      </c>
      <c r="Y59" s="1">
        <v>44744</v>
      </c>
      <c r="Z59" t="s">
        <v>44</v>
      </c>
      <c r="AA59" t="s">
        <v>101</v>
      </c>
    </row>
    <row r="60" spans="1:27" x14ac:dyDescent="0.25">
      <c r="A60" t="s">
        <v>2085</v>
      </c>
      <c r="B60" t="s">
        <v>55</v>
      </c>
      <c r="C60" t="s">
        <v>43</v>
      </c>
      <c r="D60" t="s">
        <v>44</v>
      </c>
      <c r="E60" t="s">
        <v>155</v>
      </c>
      <c r="F60" t="s">
        <v>4</v>
      </c>
      <c r="G60" t="s">
        <v>55</v>
      </c>
      <c r="H60">
        <v>516</v>
      </c>
      <c r="I60" t="s">
        <v>55</v>
      </c>
      <c r="J60">
        <v>300000</v>
      </c>
      <c r="K60">
        <v>112243.05</v>
      </c>
      <c r="L60">
        <v>0.26950000000000002</v>
      </c>
      <c r="M60" s="63">
        <v>45370</v>
      </c>
      <c r="N60" s="63">
        <v>45520</v>
      </c>
      <c r="O60">
        <v>150</v>
      </c>
      <c r="P60" t="s">
        <v>55</v>
      </c>
      <c r="Q60">
        <v>0</v>
      </c>
      <c r="R60">
        <v>0</v>
      </c>
      <c r="S60">
        <v>0</v>
      </c>
      <c r="T60">
        <v>0</v>
      </c>
      <c r="U60">
        <v>0</v>
      </c>
      <c r="V60">
        <v>0</v>
      </c>
      <c r="W60">
        <v>0</v>
      </c>
      <c r="X60" s="1">
        <v>45473</v>
      </c>
      <c r="Y60" s="1">
        <v>43704</v>
      </c>
      <c r="Z60" t="s">
        <v>44</v>
      </c>
      <c r="AA60" t="s">
        <v>99</v>
      </c>
    </row>
    <row r="61" spans="1:27" x14ac:dyDescent="0.25">
      <c r="A61" t="s">
        <v>5067</v>
      </c>
      <c r="B61" t="s">
        <v>55</v>
      </c>
      <c r="C61" t="s">
        <v>43</v>
      </c>
      <c r="D61" t="s">
        <v>44</v>
      </c>
      <c r="E61" t="s">
        <v>155</v>
      </c>
      <c r="F61" t="s">
        <v>6</v>
      </c>
      <c r="G61" t="s">
        <v>55</v>
      </c>
      <c r="H61">
        <v>717</v>
      </c>
      <c r="I61" t="s">
        <v>55</v>
      </c>
      <c r="J61">
        <v>360000</v>
      </c>
      <c r="K61">
        <v>21602.7</v>
      </c>
      <c r="L61">
        <v>0.26950000000000002</v>
      </c>
      <c r="M61" s="63">
        <v>45430</v>
      </c>
      <c r="N61" s="63">
        <v>45490</v>
      </c>
      <c r="O61">
        <v>60</v>
      </c>
      <c r="P61" t="s">
        <v>55</v>
      </c>
      <c r="Q61">
        <v>0</v>
      </c>
      <c r="R61">
        <v>0</v>
      </c>
      <c r="S61">
        <v>0</v>
      </c>
      <c r="T61">
        <v>0</v>
      </c>
      <c r="U61">
        <v>0</v>
      </c>
      <c r="V61">
        <v>0</v>
      </c>
      <c r="W61">
        <v>0</v>
      </c>
      <c r="X61" s="1">
        <v>45473</v>
      </c>
      <c r="Y61" s="1">
        <v>45173</v>
      </c>
      <c r="Z61" t="s">
        <v>44</v>
      </c>
      <c r="AA61" t="s">
        <v>99</v>
      </c>
    </row>
    <row r="62" spans="1:27" x14ac:dyDescent="0.25">
      <c r="A62" t="s">
        <v>5068</v>
      </c>
      <c r="B62" t="s">
        <v>55</v>
      </c>
      <c r="C62" t="s">
        <v>43</v>
      </c>
      <c r="D62" t="s">
        <v>44</v>
      </c>
      <c r="E62" t="s">
        <v>155</v>
      </c>
      <c r="F62" t="s">
        <v>15</v>
      </c>
      <c r="G62" t="s">
        <v>55</v>
      </c>
      <c r="H62">
        <v>733</v>
      </c>
      <c r="I62" t="s">
        <v>55</v>
      </c>
      <c r="J62">
        <v>180000</v>
      </c>
      <c r="K62">
        <v>60658.2</v>
      </c>
      <c r="L62">
        <v>0.26950000000000002</v>
      </c>
      <c r="M62" s="63">
        <v>45444</v>
      </c>
      <c r="N62" s="63">
        <v>45504</v>
      </c>
      <c r="O62">
        <v>60</v>
      </c>
      <c r="P62" t="s">
        <v>55</v>
      </c>
      <c r="Q62">
        <v>0</v>
      </c>
      <c r="R62">
        <v>0</v>
      </c>
      <c r="S62">
        <v>0</v>
      </c>
      <c r="T62">
        <v>0</v>
      </c>
      <c r="U62">
        <v>0</v>
      </c>
      <c r="V62">
        <v>0</v>
      </c>
      <c r="W62">
        <v>0</v>
      </c>
      <c r="X62" s="1">
        <v>45473</v>
      </c>
      <c r="Y62" s="1">
        <v>45051</v>
      </c>
      <c r="Z62" t="s">
        <v>44</v>
      </c>
      <c r="AA62" t="s">
        <v>99</v>
      </c>
    </row>
    <row r="63" spans="1:27" x14ac:dyDescent="0.25">
      <c r="A63" t="s">
        <v>1142</v>
      </c>
      <c r="B63" t="s">
        <v>55</v>
      </c>
      <c r="C63" t="s">
        <v>43</v>
      </c>
      <c r="D63" t="s">
        <v>44</v>
      </c>
      <c r="E63" t="s">
        <v>155</v>
      </c>
      <c r="F63" t="s">
        <v>9</v>
      </c>
      <c r="G63" t="s">
        <v>55</v>
      </c>
      <c r="H63">
        <v>678</v>
      </c>
      <c r="I63" t="s">
        <v>55</v>
      </c>
      <c r="J63">
        <v>70000</v>
      </c>
      <c r="K63">
        <v>63880.959999999999</v>
      </c>
      <c r="L63">
        <v>0.28949999999999998</v>
      </c>
      <c r="M63" s="63">
        <v>44926</v>
      </c>
      <c r="N63" s="63">
        <v>45226</v>
      </c>
      <c r="O63">
        <v>300</v>
      </c>
      <c r="P63" t="s">
        <v>55</v>
      </c>
      <c r="Q63">
        <v>0</v>
      </c>
      <c r="R63">
        <v>0</v>
      </c>
      <c r="S63">
        <v>0</v>
      </c>
      <c r="T63">
        <v>0</v>
      </c>
      <c r="U63">
        <v>0</v>
      </c>
      <c r="V63">
        <v>63880.959999999999</v>
      </c>
      <c r="W63">
        <v>63880.959999999999</v>
      </c>
      <c r="X63" s="1">
        <v>45473</v>
      </c>
      <c r="Y63" s="1">
        <v>44680</v>
      </c>
      <c r="Z63" t="s">
        <v>44</v>
      </c>
      <c r="AA63" t="s">
        <v>102</v>
      </c>
    </row>
    <row r="64" spans="1:27" x14ac:dyDescent="0.25">
      <c r="A64" t="s">
        <v>1190</v>
      </c>
      <c r="B64" t="s">
        <v>55</v>
      </c>
      <c r="C64" t="s">
        <v>43</v>
      </c>
      <c r="D64" t="s">
        <v>44</v>
      </c>
      <c r="E64" t="s">
        <v>155</v>
      </c>
      <c r="F64" t="s">
        <v>14</v>
      </c>
      <c r="G64" t="s">
        <v>55</v>
      </c>
      <c r="H64">
        <v>741</v>
      </c>
      <c r="I64" t="s">
        <v>55</v>
      </c>
      <c r="J64">
        <v>270000</v>
      </c>
      <c r="K64">
        <v>238386.53</v>
      </c>
      <c r="L64">
        <v>0.26950000000000002</v>
      </c>
      <c r="M64" s="63">
        <v>45388</v>
      </c>
      <c r="N64" s="63">
        <v>45478</v>
      </c>
      <c r="O64">
        <v>90</v>
      </c>
      <c r="P64" t="s">
        <v>55</v>
      </c>
      <c r="Q64">
        <v>0</v>
      </c>
      <c r="R64">
        <v>0</v>
      </c>
      <c r="S64">
        <v>0</v>
      </c>
      <c r="T64">
        <v>0</v>
      </c>
      <c r="U64">
        <v>0</v>
      </c>
      <c r="V64">
        <v>0</v>
      </c>
      <c r="W64">
        <v>0</v>
      </c>
      <c r="X64" s="1">
        <v>45473</v>
      </c>
      <c r="Y64" s="1">
        <v>43677</v>
      </c>
      <c r="Z64" t="s">
        <v>44</v>
      </c>
      <c r="AA64" t="s">
        <v>101</v>
      </c>
    </row>
    <row r="65" spans="1:27" x14ac:dyDescent="0.25">
      <c r="A65" t="s">
        <v>5069</v>
      </c>
      <c r="B65" t="s">
        <v>55</v>
      </c>
      <c r="C65" t="s">
        <v>43</v>
      </c>
      <c r="D65" t="s">
        <v>44</v>
      </c>
      <c r="E65" t="s">
        <v>155</v>
      </c>
      <c r="F65" t="s">
        <v>9</v>
      </c>
      <c r="G65" t="s">
        <v>55</v>
      </c>
      <c r="H65">
        <v>765</v>
      </c>
      <c r="I65" t="s">
        <v>55</v>
      </c>
      <c r="J65">
        <v>175000</v>
      </c>
      <c r="K65">
        <v>68104.800000000003</v>
      </c>
      <c r="L65">
        <v>0.26950000000000002</v>
      </c>
      <c r="M65" s="63">
        <v>45469</v>
      </c>
      <c r="N65" s="63">
        <v>45529</v>
      </c>
      <c r="O65">
        <v>60</v>
      </c>
      <c r="P65" t="s">
        <v>55</v>
      </c>
      <c r="Q65">
        <v>0</v>
      </c>
      <c r="R65">
        <v>0</v>
      </c>
      <c r="S65">
        <v>0</v>
      </c>
      <c r="T65">
        <v>0</v>
      </c>
      <c r="U65">
        <v>0</v>
      </c>
      <c r="V65">
        <v>0</v>
      </c>
      <c r="W65">
        <v>0</v>
      </c>
      <c r="X65" s="1">
        <v>45473</v>
      </c>
      <c r="Y65" s="1">
        <v>45167</v>
      </c>
      <c r="Z65" t="s">
        <v>44</v>
      </c>
      <c r="AA65" t="s">
        <v>99</v>
      </c>
    </row>
    <row r="66" spans="1:27" x14ac:dyDescent="0.25">
      <c r="A66" t="s">
        <v>1956</v>
      </c>
      <c r="B66" t="s">
        <v>55</v>
      </c>
      <c r="C66" t="s">
        <v>43</v>
      </c>
      <c r="D66" t="s">
        <v>44</v>
      </c>
      <c r="E66" t="s">
        <v>155</v>
      </c>
      <c r="F66" t="s">
        <v>13</v>
      </c>
      <c r="G66" t="s">
        <v>55</v>
      </c>
      <c r="H66">
        <v>707</v>
      </c>
      <c r="I66" t="s">
        <v>55</v>
      </c>
      <c r="J66">
        <v>130000</v>
      </c>
      <c r="K66">
        <v>112655.81</v>
      </c>
      <c r="L66">
        <v>0.26950000000000002</v>
      </c>
      <c r="M66" s="63">
        <v>45401</v>
      </c>
      <c r="N66" s="63">
        <v>45491</v>
      </c>
      <c r="O66">
        <v>90</v>
      </c>
      <c r="P66" t="s">
        <v>55</v>
      </c>
      <c r="Q66">
        <v>0</v>
      </c>
      <c r="R66">
        <v>0</v>
      </c>
      <c r="S66">
        <v>0</v>
      </c>
      <c r="T66">
        <v>0</v>
      </c>
      <c r="U66">
        <v>0</v>
      </c>
      <c r="V66">
        <v>0</v>
      </c>
      <c r="W66">
        <v>0</v>
      </c>
      <c r="X66" s="1">
        <v>45473</v>
      </c>
      <c r="Y66" s="1">
        <v>44275</v>
      </c>
      <c r="Z66" t="s">
        <v>44</v>
      </c>
      <c r="AA66" t="s">
        <v>101</v>
      </c>
    </row>
    <row r="67" spans="1:27" x14ac:dyDescent="0.25">
      <c r="A67" t="s">
        <v>1917</v>
      </c>
      <c r="B67" t="s">
        <v>55</v>
      </c>
      <c r="C67" t="s">
        <v>43</v>
      </c>
      <c r="D67" t="s">
        <v>44</v>
      </c>
      <c r="E67" t="s">
        <v>155</v>
      </c>
      <c r="F67" t="s">
        <v>3</v>
      </c>
      <c r="G67" t="s">
        <v>55</v>
      </c>
      <c r="H67">
        <v>684</v>
      </c>
      <c r="I67" t="s">
        <v>55</v>
      </c>
      <c r="J67">
        <v>180000</v>
      </c>
      <c r="K67">
        <v>150680.25</v>
      </c>
      <c r="L67">
        <v>0.26950000000000002</v>
      </c>
      <c r="M67" s="63">
        <v>45361</v>
      </c>
      <c r="N67" s="63">
        <v>45481</v>
      </c>
      <c r="O67">
        <v>120</v>
      </c>
      <c r="P67" t="s">
        <v>55</v>
      </c>
      <c r="Q67">
        <v>0</v>
      </c>
      <c r="R67">
        <v>0</v>
      </c>
      <c r="S67">
        <v>0</v>
      </c>
      <c r="T67">
        <v>0</v>
      </c>
      <c r="U67">
        <v>0</v>
      </c>
      <c r="V67">
        <v>0</v>
      </c>
      <c r="W67">
        <v>0</v>
      </c>
      <c r="X67" s="1">
        <v>45473</v>
      </c>
      <c r="Y67" s="1">
        <v>43378</v>
      </c>
      <c r="Z67" t="s">
        <v>44</v>
      </c>
      <c r="AA67" t="s">
        <v>100</v>
      </c>
    </row>
    <row r="68" spans="1:27" x14ac:dyDescent="0.25">
      <c r="A68" t="s">
        <v>416</v>
      </c>
      <c r="B68" t="s">
        <v>55</v>
      </c>
      <c r="C68" t="s">
        <v>43</v>
      </c>
      <c r="D68" t="s">
        <v>44</v>
      </c>
      <c r="E68" t="s">
        <v>155</v>
      </c>
      <c r="F68" t="s">
        <v>13</v>
      </c>
      <c r="G68" t="s">
        <v>55</v>
      </c>
      <c r="H68">
        <v>460</v>
      </c>
      <c r="I68" t="s">
        <v>55</v>
      </c>
      <c r="J68">
        <v>410000</v>
      </c>
      <c r="K68">
        <v>372983.4</v>
      </c>
      <c r="L68">
        <v>0.28949999999999998</v>
      </c>
      <c r="M68" s="63">
        <v>45377</v>
      </c>
      <c r="N68" s="63">
        <v>45497</v>
      </c>
      <c r="O68">
        <v>120</v>
      </c>
      <c r="P68" t="s">
        <v>55</v>
      </c>
      <c r="Q68">
        <v>0</v>
      </c>
      <c r="R68">
        <v>0</v>
      </c>
      <c r="S68">
        <v>0</v>
      </c>
      <c r="T68">
        <v>0</v>
      </c>
      <c r="U68">
        <v>0</v>
      </c>
      <c r="V68">
        <v>0</v>
      </c>
      <c r="W68">
        <v>0</v>
      </c>
      <c r="X68" s="1">
        <v>45473</v>
      </c>
      <c r="Y68" s="1">
        <v>44840</v>
      </c>
      <c r="Z68" t="s">
        <v>44</v>
      </c>
      <c r="AA68" t="s">
        <v>99</v>
      </c>
    </row>
    <row r="69" spans="1:27" x14ac:dyDescent="0.25">
      <c r="A69" t="s">
        <v>1400</v>
      </c>
      <c r="B69" t="s">
        <v>55</v>
      </c>
      <c r="C69" t="s">
        <v>43</v>
      </c>
      <c r="D69" t="s">
        <v>44</v>
      </c>
      <c r="E69" t="s">
        <v>155</v>
      </c>
      <c r="F69" t="s">
        <v>14</v>
      </c>
      <c r="G69" t="s">
        <v>55</v>
      </c>
      <c r="H69">
        <v>697</v>
      </c>
      <c r="I69" t="s">
        <v>55</v>
      </c>
      <c r="J69">
        <v>170000</v>
      </c>
      <c r="K69">
        <v>158633.1</v>
      </c>
      <c r="L69">
        <v>0.26950000000000002</v>
      </c>
      <c r="M69" s="63">
        <v>45353</v>
      </c>
      <c r="N69" s="63">
        <v>45503</v>
      </c>
      <c r="O69">
        <v>150</v>
      </c>
      <c r="P69" t="s">
        <v>55</v>
      </c>
      <c r="Q69">
        <v>0</v>
      </c>
      <c r="R69">
        <v>0</v>
      </c>
      <c r="S69">
        <v>0</v>
      </c>
      <c r="T69">
        <v>0</v>
      </c>
      <c r="U69">
        <v>0</v>
      </c>
      <c r="V69">
        <v>0</v>
      </c>
      <c r="W69">
        <v>0</v>
      </c>
      <c r="X69" s="1">
        <v>45473</v>
      </c>
      <c r="Y69" s="1">
        <v>43938</v>
      </c>
      <c r="Z69" t="s">
        <v>44</v>
      </c>
      <c r="AA69" t="s">
        <v>102</v>
      </c>
    </row>
    <row r="70" spans="1:27" x14ac:dyDescent="0.25">
      <c r="A70" t="s">
        <v>1673</v>
      </c>
      <c r="B70" t="s">
        <v>55</v>
      </c>
      <c r="C70" t="s">
        <v>43</v>
      </c>
      <c r="D70" t="s">
        <v>44</v>
      </c>
      <c r="E70" t="s">
        <v>155</v>
      </c>
      <c r="F70" t="s">
        <v>12</v>
      </c>
      <c r="G70" t="s">
        <v>55</v>
      </c>
      <c r="H70">
        <v>784</v>
      </c>
      <c r="I70" t="s">
        <v>55</v>
      </c>
      <c r="J70">
        <v>15000</v>
      </c>
      <c r="K70">
        <v>1036.8</v>
      </c>
      <c r="L70">
        <v>0.26950000000000002</v>
      </c>
      <c r="M70" s="63">
        <v>45427</v>
      </c>
      <c r="N70" s="63">
        <v>45547</v>
      </c>
      <c r="O70">
        <v>120</v>
      </c>
      <c r="P70" t="s">
        <v>55</v>
      </c>
      <c r="Q70">
        <v>0</v>
      </c>
      <c r="R70">
        <v>0</v>
      </c>
      <c r="S70">
        <v>0</v>
      </c>
      <c r="T70">
        <v>0</v>
      </c>
      <c r="U70">
        <v>0</v>
      </c>
      <c r="V70">
        <v>0</v>
      </c>
      <c r="W70">
        <v>0</v>
      </c>
      <c r="X70" s="1">
        <v>45473</v>
      </c>
      <c r="Y70" s="1">
        <v>43766</v>
      </c>
      <c r="Z70" t="s">
        <v>44</v>
      </c>
      <c r="AA70" t="s">
        <v>101</v>
      </c>
    </row>
    <row r="71" spans="1:27" x14ac:dyDescent="0.25">
      <c r="A71" t="s">
        <v>2149</v>
      </c>
      <c r="B71" t="s">
        <v>55</v>
      </c>
      <c r="C71" t="s">
        <v>43</v>
      </c>
      <c r="D71" t="s">
        <v>44</v>
      </c>
      <c r="E71" t="s">
        <v>155</v>
      </c>
      <c r="F71" t="s">
        <v>14</v>
      </c>
      <c r="G71" t="s">
        <v>55</v>
      </c>
      <c r="H71">
        <v>464</v>
      </c>
      <c r="I71" t="s">
        <v>55</v>
      </c>
      <c r="J71">
        <v>160000</v>
      </c>
      <c r="K71">
        <v>78842.7</v>
      </c>
      <c r="L71">
        <v>0.26950000000000002</v>
      </c>
      <c r="M71" s="63">
        <v>45363</v>
      </c>
      <c r="N71" s="63">
        <v>45483</v>
      </c>
      <c r="O71">
        <v>120</v>
      </c>
      <c r="P71" t="s">
        <v>55</v>
      </c>
      <c r="Q71">
        <v>0</v>
      </c>
      <c r="R71">
        <v>0</v>
      </c>
      <c r="S71">
        <v>0</v>
      </c>
      <c r="T71">
        <v>0</v>
      </c>
      <c r="U71">
        <v>0</v>
      </c>
      <c r="V71">
        <v>0</v>
      </c>
      <c r="W71">
        <v>0</v>
      </c>
      <c r="X71" s="1">
        <v>45473</v>
      </c>
      <c r="Y71" s="1">
        <v>44629</v>
      </c>
      <c r="Z71" t="s">
        <v>44</v>
      </c>
      <c r="AA71" t="s">
        <v>101</v>
      </c>
    </row>
    <row r="72" spans="1:27" x14ac:dyDescent="0.25">
      <c r="A72" t="s">
        <v>1312</v>
      </c>
      <c r="B72" t="s">
        <v>55</v>
      </c>
      <c r="C72" t="s">
        <v>43</v>
      </c>
      <c r="D72" t="s">
        <v>44</v>
      </c>
      <c r="E72" t="s">
        <v>155</v>
      </c>
      <c r="F72" t="s">
        <v>12</v>
      </c>
      <c r="G72" t="s">
        <v>55</v>
      </c>
      <c r="H72">
        <v>697</v>
      </c>
      <c r="I72" t="s">
        <v>55</v>
      </c>
      <c r="J72">
        <v>160000</v>
      </c>
      <c r="K72">
        <v>83191.05</v>
      </c>
      <c r="L72">
        <v>0.26950000000000002</v>
      </c>
      <c r="M72" s="63">
        <v>45319</v>
      </c>
      <c r="N72" s="63">
        <v>45499</v>
      </c>
      <c r="O72">
        <v>180</v>
      </c>
      <c r="P72" t="s">
        <v>55</v>
      </c>
      <c r="Q72">
        <v>0</v>
      </c>
      <c r="R72">
        <v>0</v>
      </c>
      <c r="S72">
        <v>0</v>
      </c>
      <c r="T72">
        <v>0</v>
      </c>
      <c r="U72">
        <v>0</v>
      </c>
      <c r="V72">
        <v>0</v>
      </c>
      <c r="W72">
        <v>0</v>
      </c>
      <c r="X72" s="1">
        <v>45473</v>
      </c>
      <c r="Y72" s="1">
        <v>43226</v>
      </c>
      <c r="Z72" t="s">
        <v>44</v>
      </c>
      <c r="AA72" t="s">
        <v>99</v>
      </c>
    </row>
    <row r="73" spans="1:27" x14ac:dyDescent="0.25">
      <c r="A73" t="s">
        <v>5070</v>
      </c>
      <c r="B73" t="s">
        <v>55</v>
      </c>
      <c r="C73" t="s">
        <v>43</v>
      </c>
      <c r="D73" t="s">
        <v>44</v>
      </c>
      <c r="E73" t="s">
        <v>155</v>
      </c>
      <c r="F73" t="s">
        <v>6</v>
      </c>
      <c r="G73" t="s">
        <v>55</v>
      </c>
      <c r="H73">
        <v>631</v>
      </c>
      <c r="I73" t="s">
        <v>55</v>
      </c>
      <c r="J73">
        <v>55000</v>
      </c>
      <c r="K73">
        <v>40266.449999999997</v>
      </c>
      <c r="L73">
        <v>0.26950000000000002</v>
      </c>
      <c r="M73" s="63">
        <v>45452</v>
      </c>
      <c r="N73" s="63">
        <v>45512</v>
      </c>
      <c r="O73">
        <v>60</v>
      </c>
      <c r="P73" t="s">
        <v>55</v>
      </c>
      <c r="Q73">
        <v>0</v>
      </c>
      <c r="R73">
        <v>0</v>
      </c>
      <c r="S73">
        <v>0</v>
      </c>
      <c r="T73">
        <v>0</v>
      </c>
      <c r="U73">
        <v>0</v>
      </c>
      <c r="V73">
        <v>0</v>
      </c>
      <c r="W73">
        <v>0</v>
      </c>
      <c r="X73" s="1">
        <v>45473</v>
      </c>
      <c r="Y73" s="1">
        <v>45220</v>
      </c>
      <c r="Z73" t="s">
        <v>44</v>
      </c>
      <c r="AA73" t="s">
        <v>99</v>
      </c>
    </row>
    <row r="74" spans="1:27" x14ac:dyDescent="0.25">
      <c r="A74" t="s">
        <v>1503</v>
      </c>
      <c r="B74" t="s">
        <v>55</v>
      </c>
      <c r="C74" t="s">
        <v>43</v>
      </c>
      <c r="D74" t="s">
        <v>44</v>
      </c>
      <c r="E74" t="s">
        <v>155</v>
      </c>
      <c r="F74" t="s">
        <v>15</v>
      </c>
      <c r="G74" t="s">
        <v>55</v>
      </c>
      <c r="H74">
        <v>697</v>
      </c>
      <c r="I74" t="s">
        <v>55</v>
      </c>
      <c r="J74">
        <v>195000</v>
      </c>
      <c r="K74">
        <v>172804.32</v>
      </c>
      <c r="L74">
        <v>0.26950000000000002</v>
      </c>
      <c r="M74" s="63">
        <v>45454</v>
      </c>
      <c r="N74" s="63">
        <v>45544</v>
      </c>
      <c r="O74">
        <v>90</v>
      </c>
      <c r="P74" t="s">
        <v>55</v>
      </c>
      <c r="Q74">
        <v>0</v>
      </c>
      <c r="R74">
        <v>0</v>
      </c>
      <c r="S74">
        <v>0</v>
      </c>
      <c r="T74">
        <v>0</v>
      </c>
      <c r="U74">
        <v>0</v>
      </c>
      <c r="V74">
        <v>0</v>
      </c>
      <c r="W74">
        <v>0</v>
      </c>
      <c r="X74" s="1">
        <v>45473</v>
      </c>
      <c r="Y74" s="1">
        <v>44607</v>
      </c>
      <c r="Z74" t="s">
        <v>44</v>
      </c>
      <c r="AA74" t="s">
        <v>103</v>
      </c>
    </row>
    <row r="75" spans="1:27" x14ac:dyDescent="0.25">
      <c r="A75" t="s">
        <v>5071</v>
      </c>
      <c r="B75" t="s">
        <v>55</v>
      </c>
      <c r="C75" t="s">
        <v>43</v>
      </c>
      <c r="D75" t="s">
        <v>44</v>
      </c>
      <c r="E75" t="s">
        <v>155</v>
      </c>
      <c r="F75" t="s">
        <v>9</v>
      </c>
      <c r="G75" t="s">
        <v>55</v>
      </c>
      <c r="H75">
        <v>710</v>
      </c>
      <c r="I75" t="s">
        <v>55</v>
      </c>
      <c r="J75">
        <v>205000</v>
      </c>
      <c r="K75">
        <v>179597.25</v>
      </c>
      <c r="L75">
        <v>0.26950000000000002</v>
      </c>
      <c r="M75" s="63">
        <v>45466</v>
      </c>
      <c r="N75" s="63">
        <v>45526</v>
      </c>
      <c r="O75">
        <v>60</v>
      </c>
      <c r="P75" t="s">
        <v>55</v>
      </c>
      <c r="Q75">
        <v>0</v>
      </c>
      <c r="R75">
        <v>0</v>
      </c>
      <c r="S75">
        <v>0</v>
      </c>
      <c r="T75">
        <v>0</v>
      </c>
      <c r="U75">
        <v>0</v>
      </c>
      <c r="V75">
        <v>0</v>
      </c>
      <c r="W75">
        <v>0</v>
      </c>
      <c r="X75" s="1">
        <v>45473</v>
      </c>
      <c r="Y75" s="1">
        <v>45092</v>
      </c>
      <c r="Z75" t="s">
        <v>44</v>
      </c>
      <c r="AA75" t="s">
        <v>99</v>
      </c>
    </row>
    <row r="76" spans="1:27" x14ac:dyDescent="0.25">
      <c r="A76" t="s">
        <v>5072</v>
      </c>
      <c r="B76" t="s">
        <v>55</v>
      </c>
      <c r="C76" t="s">
        <v>43</v>
      </c>
      <c r="D76" t="s">
        <v>44</v>
      </c>
      <c r="E76" t="s">
        <v>155</v>
      </c>
      <c r="F76" t="s">
        <v>14</v>
      </c>
      <c r="G76" t="s">
        <v>55</v>
      </c>
      <c r="H76">
        <v>825</v>
      </c>
      <c r="I76" t="s">
        <v>55</v>
      </c>
      <c r="J76">
        <v>135000</v>
      </c>
      <c r="K76">
        <v>82776.600000000006</v>
      </c>
      <c r="L76">
        <v>0.26950000000000002</v>
      </c>
      <c r="M76" s="63">
        <v>45425</v>
      </c>
      <c r="N76" s="63">
        <v>45485</v>
      </c>
      <c r="O76">
        <v>60</v>
      </c>
      <c r="P76" t="s">
        <v>55</v>
      </c>
      <c r="Q76">
        <v>0</v>
      </c>
      <c r="R76">
        <v>0</v>
      </c>
      <c r="S76">
        <v>0</v>
      </c>
      <c r="T76">
        <v>0</v>
      </c>
      <c r="U76">
        <v>0</v>
      </c>
      <c r="V76">
        <v>0</v>
      </c>
      <c r="W76">
        <v>0</v>
      </c>
      <c r="X76" s="1">
        <v>45473</v>
      </c>
      <c r="Y76" s="1">
        <v>45166</v>
      </c>
      <c r="Z76" t="s">
        <v>44</v>
      </c>
      <c r="AA76" t="s">
        <v>99</v>
      </c>
    </row>
    <row r="77" spans="1:27" x14ac:dyDescent="0.25">
      <c r="A77" t="s">
        <v>5073</v>
      </c>
      <c r="B77" t="s">
        <v>55</v>
      </c>
      <c r="C77" t="s">
        <v>43</v>
      </c>
      <c r="D77" t="s">
        <v>44</v>
      </c>
      <c r="E77" t="s">
        <v>155</v>
      </c>
      <c r="F77" t="s">
        <v>17</v>
      </c>
      <c r="G77" t="s">
        <v>55</v>
      </c>
      <c r="H77">
        <v>603</v>
      </c>
      <c r="I77" t="s">
        <v>55</v>
      </c>
      <c r="J77">
        <v>15000</v>
      </c>
      <c r="K77">
        <v>13408.54</v>
      </c>
      <c r="L77">
        <v>0.26950000000000002</v>
      </c>
      <c r="M77" s="63">
        <v>45444</v>
      </c>
      <c r="N77" s="63">
        <v>45504</v>
      </c>
      <c r="O77">
        <v>60</v>
      </c>
      <c r="P77" t="s">
        <v>55</v>
      </c>
      <c r="Q77">
        <v>0</v>
      </c>
      <c r="R77">
        <v>0</v>
      </c>
      <c r="S77">
        <v>0</v>
      </c>
      <c r="T77">
        <v>0</v>
      </c>
      <c r="U77">
        <v>0</v>
      </c>
      <c r="V77">
        <v>0</v>
      </c>
      <c r="W77">
        <v>0</v>
      </c>
      <c r="X77" s="1">
        <v>45473</v>
      </c>
      <c r="Y77" s="1">
        <v>45023</v>
      </c>
      <c r="Z77" t="s">
        <v>44</v>
      </c>
      <c r="AA77" t="s">
        <v>99</v>
      </c>
    </row>
    <row r="78" spans="1:27" x14ac:dyDescent="0.25">
      <c r="A78" t="s">
        <v>5074</v>
      </c>
      <c r="B78" t="s">
        <v>55</v>
      </c>
      <c r="C78" t="s">
        <v>43</v>
      </c>
      <c r="D78" t="s">
        <v>44</v>
      </c>
      <c r="E78" t="s">
        <v>155</v>
      </c>
      <c r="F78" t="s">
        <v>4</v>
      </c>
      <c r="G78" t="s">
        <v>55</v>
      </c>
      <c r="H78">
        <v>630</v>
      </c>
      <c r="I78" t="s">
        <v>55</v>
      </c>
      <c r="J78">
        <v>270000</v>
      </c>
      <c r="K78">
        <v>237245.34</v>
      </c>
      <c r="L78">
        <v>0.26950000000000002</v>
      </c>
      <c r="M78" s="63">
        <v>45469</v>
      </c>
      <c r="N78" s="63">
        <v>45529</v>
      </c>
      <c r="O78">
        <v>60</v>
      </c>
      <c r="P78" t="s">
        <v>55</v>
      </c>
      <c r="Q78">
        <v>0</v>
      </c>
      <c r="R78">
        <v>0</v>
      </c>
      <c r="S78">
        <v>0</v>
      </c>
      <c r="T78">
        <v>0</v>
      </c>
      <c r="U78">
        <v>0</v>
      </c>
      <c r="V78">
        <v>0</v>
      </c>
      <c r="W78">
        <v>0</v>
      </c>
      <c r="X78" s="1">
        <v>45473</v>
      </c>
      <c r="Y78" s="1">
        <v>45026</v>
      </c>
      <c r="Z78" t="s">
        <v>44</v>
      </c>
      <c r="AA78" t="s">
        <v>99</v>
      </c>
    </row>
    <row r="79" spans="1:27" x14ac:dyDescent="0.25">
      <c r="A79" t="s">
        <v>1864</v>
      </c>
      <c r="B79" t="s">
        <v>55</v>
      </c>
      <c r="C79" t="s">
        <v>43</v>
      </c>
      <c r="D79" t="s">
        <v>44</v>
      </c>
      <c r="E79" t="s">
        <v>155</v>
      </c>
      <c r="F79" t="s">
        <v>4</v>
      </c>
      <c r="G79" t="s">
        <v>55</v>
      </c>
      <c r="H79">
        <v>683</v>
      </c>
      <c r="I79" t="s">
        <v>55</v>
      </c>
      <c r="J79">
        <v>140000</v>
      </c>
      <c r="K79">
        <v>120168.15</v>
      </c>
      <c r="L79">
        <v>0.26950000000000002</v>
      </c>
      <c r="M79" s="63">
        <v>45439</v>
      </c>
      <c r="N79" s="63">
        <v>45559</v>
      </c>
      <c r="O79">
        <v>120</v>
      </c>
      <c r="P79" t="s">
        <v>55</v>
      </c>
      <c r="Q79">
        <v>0</v>
      </c>
      <c r="R79">
        <v>0</v>
      </c>
      <c r="S79">
        <v>0</v>
      </c>
      <c r="T79">
        <v>0</v>
      </c>
      <c r="U79">
        <v>0</v>
      </c>
      <c r="V79">
        <v>0</v>
      </c>
      <c r="W79">
        <v>0</v>
      </c>
      <c r="X79" s="1">
        <v>45473</v>
      </c>
      <c r="Y79" s="1">
        <v>43511</v>
      </c>
      <c r="Z79" t="s">
        <v>44</v>
      </c>
      <c r="AA79" t="s">
        <v>100</v>
      </c>
    </row>
    <row r="80" spans="1:27" x14ac:dyDescent="0.25">
      <c r="A80" t="s">
        <v>1412</v>
      </c>
      <c r="B80" t="s">
        <v>55</v>
      </c>
      <c r="C80" t="s">
        <v>43</v>
      </c>
      <c r="D80" t="s">
        <v>44</v>
      </c>
      <c r="E80" t="s">
        <v>155</v>
      </c>
      <c r="F80" t="s">
        <v>15</v>
      </c>
      <c r="G80" t="s">
        <v>55</v>
      </c>
      <c r="H80">
        <v>527</v>
      </c>
      <c r="I80" t="s">
        <v>55</v>
      </c>
      <c r="J80">
        <v>185000</v>
      </c>
      <c r="K80">
        <v>42014.7</v>
      </c>
      <c r="L80">
        <v>0.26950000000000002</v>
      </c>
      <c r="M80" s="63">
        <v>45415</v>
      </c>
      <c r="N80" s="63">
        <v>45505</v>
      </c>
      <c r="O80">
        <v>90</v>
      </c>
      <c r="P80" t="s">
        <v>55</v>
      </c>
      <c r="Q80">
        <v>0</v>
      </c>
      <c r="R80">
        <v>0</v>
      </c>
      <c r="S80">
        <v>0</v>
      </c>
      <c r="T80">
        <v>0</v>
      </c>
      <c r="U80">
        <v>0</v>
      </c>
      <c r="V80">
        <v>0</v>
      </c>
      <c r="W80">
        <v>0</v>
      </c>
      <c r="X80" s="1">
        <v>45473</v>
      </c>
      <c r="Y80" s="1">
        <v>43492</v>
      </c>
      <c r="Z80" t="s">
        <v>44</v>
      </c>
      <c r="AA80" t="s">
        <v>100</v>
      </c>
    </row>
    <row r="81" spans="1:27" x14ac:dyDescent="0.25">
      <c r="A81" t="s">
        <v>2004</v>
      </c>
      <c r="B81" t="s">
        <v>55</v>
      </c>
      <c r="C81" t="s">
        <v>43</v>
      </c>
      <c r="D81" t="s">
        <v>44</v>
      </c>
      <c r="E81" t="s">
        <v>155</v>
      </c>
      <c r="F81" t="s">
        <v>6</v>
      </c>
      <c r="G81" t="s">
        <v>55</v>
      </c>
      <c r="H81">
        <v>649</v>
      </c>
      <c r="I81" t="s">
        <v>55</v>
      </c>
      <c r="J81">
        <v>290000</v>
      </c>
      <c r="K81">
        <v>286490.25</v>
      </c>
      <c r="L81">
        <v>0.26950000000000002</v>
      </c>
      <c r="M81" s="63">
        <v>45461</v>
      </c>
      <c r="N81" s="63">
        <v>45581</v>
      </c>
      <c r="O81">
        <v>120</v>
      </c>
      <c r="P81" t="s">
        <v>55</v>
      </c>
      <c r="Q81">
        <v>0</v>
      </c>
      <c r="R81">
        <v>0</v>
      </c>
      <c r="S81">
        <v>0</v>
      </c>
      <c r="T81">
        <v>0</v>
      </c>
      <c r="U81">
        <v>0</v>
      </c>
      <c r="V81">
        <v>0</v>
      </c>
      <c r="W81">
        <v>0</v>
      </c>
      <c r="X81" s="1">
        <v>45473</v>
      </c>
      <c r="Y81" s="1">
        <v>44713</v>
      </c>
      <c r="Z81" t="s">
        <v>44</v>
      </c>
      <c r="AA81" t="s">
        <v>99</v>
      </c>
    </row>
    <row r="82" spans="1:27" x14ac:dyDescent="0.25">
      <c r="A82" t="s">
        <v>311</v>
      </c>
      <c r="B82" t="s">
        <v>55</v>
      </c>
      <c r="C82" t="s">
        <v>43</v>
      </c>
      <c r="D82" t="s">
        <v>44</v>
      </c>
      <c r="E82" t="s">
        <v>155</v>
      </c>
      <c r="F82" t="s">
        <v>14</v>
      </c>
      <c r="G82" t="s">
        <v>55</v>
      </c>
      <c r="H82">
        <v>588</v>
      </c>
      <c r="I82" t="s">
        <v>55</v>
      </c>
      <c r="J82">
        <v>270000</v>
      </c>
      <c r="K82">
        <v>45297.9</v>
      </c>
      <c r="L82">
        <v>0.26950000000000002</v>
      </c>
      <c r="M82" s="63">
        <v>45442</v>
      </c>
      <c r="N82" s="63">
        <v>45622</v>
      </c>
      <c r="O82">
        <v>180</v>
      </c>
      <c r="P82" t="s">
        <v>55</v>
      </c>
      <c r="Q82">
        <v>0</v>
      </c>
      <c r="R82">
        <v>0</v>
      </c>
      <c r="S82">
        <v>0</v>
      </c>
      <c r="T82">
        <v>0</v>
      </c>
      <c r="U82">
        <v>0</v>
      </c>
      <c r="V82">
        <v>0</v>
      </c>
      <c r="W82">
        <v>0</v>
      </c>
      <c r="X82" s="1">
        <v>45473</v>
      </c>
      <c r="Y82" s="1">
        <v>44862</v>
      </c>
      <c r="Z82" t="s">
        <v>44</v>
      </c>
      <c r="AA82" t="s">
        <v>99</v>
      </c>
    </row>
    <row r="83" spans="1:27" x14ac:dyDescent="0.25">
      <c r="A83" t="s">
        <v>1076</v>
      </c>
      <c r="B83" t="s">
        <v>55</v>
      </c>
      <c r="C83" t="s">
        <v>43</v>
      </c>
      <c r="D83" t="s">
        <v>44</v>
      </c>
      <c r="E83" t="s">
        <v>155</v>
      </c>
      <c r="F83" t="s">
        <v>9</v>
      </c>
      <c r="G83" t="s">
        <v>55</v>
      </c>
      <c r="H83">
        <v>751</v>
      </c>
      <c r="I83" t="s">
        <v>55</v>
      </c>
      <c r="J83">
        <v>45000</v>
      </c>
      <c r="K83">
        <v>40994.44</v>
      </c>
      <c r="L83">
        <v>0.26950000000000002</v>
      </c>
      <c r="M83" s="63">
        <v>45352</v>
      </c>
      <c r="N83" s="63">
        <v>45502</v>
      </c>
      <c r="O83">
        <v>150</v>
      </c>
      <c r="P83" t="s">
        <v>55</v>
      </c>
      <c r="Q83">
        <v>0</v>
      </c>
      <c r="R83">
        <v>0</v>
      </c>
      <c r="S83">
        <v>0</v>
      </c>
      <c r="T83">
        <v>0</v>
      </c>
      <c r="U83">
        <v>0</v>
      </c>
      <c r="V83">
        <v>0</v>
      </c>
      <c r="W83">
        <v>0</v>
      </c>
      <c r="X83" s="1">
        <v>45473</v>
      </c>
      <c r="Y83" s="1">
        <v>43107</v>
      </c>
      <c r="Z83" t="s">
        <v>44</v>
      </c>
      <c r="AA83" t="s">
        <v>100</v>
      </c>
    </row>
    <row r="84" spans="1:27" x14ac:dyDescent="0.25">
      <c r="A84" t="s">
        <v>2366</v>
      </c>
      <c r="B84" t="s">
        <v>55</v>
      </c>
      <c r="C84" t="s">
        <v>43</v>
      </c>
      <c r="D84" t="s">
        <v>44</v>
      </c>
      <c r="E84" t="s">
        <v>155</v>
      </c>
      <c r="F84" t="s">
        <v>20</v>
      </c>
      <c r="G84" t="s">
        <v>55</v>
      </c>
      <c r="H84">
        <v>538</v>
      </c>
      <c r="I84" t="s">
        <v>55</v>
      </c>
      <c r="J84">
        <v>45000</v>
      </c>
      <c r="K84">
        <v>40605.440000000002</v>
      </c>
      <c r="L84">
        <v>0.26950000000000002</v>
      </c>
      <c r="M84" s="63">
        <v>45439</v>
      </c>
      <c r="N84" s="63">
        <v>45559</v>
      </c>
      <c r="O84">
        <v>120</v>
      </c>
      <c r="P84" t="s">
        <v>55</v>
      </c>
      <c r="Q84">
        <v>0</v>
      </c>
      <c r="R84">
        <v>0</v>
      </c>
      <c r="S84">
        <v>0</v>
      </c>
      <c r="T84">
        <v>0</v>
      </c>
      <c r="U84">
        <v>0</v>
      </c>
      <c r="V84">
        <v>0</v>
      </c>
      <c r="W84">
        <v>0</v>
      </c>
      <c r="X84" s="1">
        <v>45473</v>
      </c>
      <c r="Y84" s="1">
        <v>44414</v>
      </c>
      <c r="Z84" t="s">
        <v>44</v>
      </c>
      <c r="AA84" t="s">
        <v>99</v>
      </c>
    </row>
    <row r="85" spans="1:27" x14ac:dyDescent="0.25">
      <c r="A85" t="s">
        <v>5075</v>
      </c>
      <c r="B85" t="s">
        <v>55</v>
      </c>
      <c r="C85" t="s">
        <v>43</v>
      </c>
      <c r="D85" t="s">
        <v>44</v>
      </c>
      <c r="E85" t="s">
        <v>155</v>
      </c>
      <c r="F85" t="s">
        <v>2</v>
      </c>
      <c r="G85" t="s">
        <v>55</v>
      </c>
      <c r="H85">
        <v>768</v>
      </c>
      <c r="I85" t="s">
        <v>55</v>
      </c>
      <c r="J85">
        <v>145000</v>
      </c>
      <c r="K85">
        <v>11097</v>
      </c>
      <c r="L85">
        <v>0.26950000000000002</v>
      </c>
      <c r="M85" s="63">
        <v>45416</v>
      </c>
      <c r="N85" s="63">
        <v>45476</v>
      </c>
      <c r="O85">
        <v>60</v>
      </c>
      <c r="P85" t="s">
        <v>55</v>
      </c>
      <c r="Q85">
        <v>0</v>
      </c>
      <c r="R85">
        <v>0</v>
      </c>
      <c r="S85">
        <v>0</v>
      </c>
      <c r="T85">
        <v>0</v>
      </c>
      <c r="U85">
        <v>0</v>
      </c>
      <c r="V85">
        <v>0</v>
      </c>
      <c r="W85">
        <v>0</v>
      </c>
      <c r="X85" s="1">
        <v>45473</v>
      </c>
      <c r="Y85" s="1">
        <v>45262</v>
      </c>
      <c r="Z85" t="s">
        <v>44</v>
      </c>
      <c r="AA85" t="s">
        <v>99</v>
      </c>
    </row>
    <row r="86" spans="1:27" x14ac:dyDescent="0.25">
      <c r="A86" t="s">
        <v>2263</v>
      </c>
      <c r="B86" t="s">
        <v>55</v>
      </c>
      <c r="C86" t="s">
        <v>43</v>
      </c>
      <c r="D86" t="s">
        <v>44</v>
      </c>
      <c r="E86" t="s">
        <v>155</v>
      </c>
      <c r="F86" t="s">
        <v>8</v>
      </c>
      <c r="G86" t="s">
        <v>55</v>
      </c>
      <c r="H86">
        <v>676</v>
      </c>
      <c r="I86" t="s">
        <v>55</v>
      </c>
      <c r="J86">
        <v>15000</v>
      </c>
      <c r="K86">
        <v>1848.15</v>
      </c>
      <c r="L86">
        <v>0.26950000000000002</v>
      </c>
      <c r="M86" s="63">
        <v>45361</v>
      </c>
      <c r="N86" s="63">
        <v>45481</v>
      </c>
      <c r="O86">
        <v>120</v>
      </c>
      <c r="P86" t="s">
        <v>55</v>
      </c>
      <c r="Q86">
        <v>0</v>
      </c>
      <c r="R86">
        <v>0</v>
      </c>
      <c r="S86">
        <v>0</v>
      </c>
      <c r="T86">
        <v>0</v>
      </c>
      <c r="U86">
        <v>0</v>
      </c>
      <c r="V86">
        <v>0</v>
      </c>
      <c r="W86">
        <v>0</v>
      </c>
      <c r="X86" s="1">
        <v>45473</v>
      </c>
      <c r="Y86" s="1">
        <v>43455</v>
      </c>
      <c r="Z86" t="s">
        <v>44</v>
      </c>
      <c r="AA86" t="s">
        <v>100</v>
      </c>
    </row>
    <row r="87" spans="1:27" x14ac:dyDescent="0.25">
      <c r="A87" t="s">
        <v>1923</v>
      </c>
      <c r="B87" t="s">
        <v>55</v>
      </c>
      <c r="C87" t="s">
        <v>43</v>
      </c>
      <c r="D87" t="s">
        <v>44</v>
      </c>
      <c r="E87" t="s">
        <v>155</v>
      </c>
      <c r="F87" t="s">
        <v>15</v>
      </c>
      <c r="G87" t="s">
        <v>55</v>
      </c>
      <c r="H87">
        <v>853</v>
      </c>
      <c r="I87" t="s">
        <v>55</v>
      </c>
      <c r="J87">
        <v>160000</v>
      </c>
      <c r="K87">
        <v>156644.54999999999</v>
      </c>
      <c r="L87">
        <v>0.26950000000000002</v>
      </c>
      <c r="M87" s="63">
        <v>45389</v>
      </c>
      <c r="N87" s="63">
        <v>45569</v>
      </c>
      <c r="O87">
        <v>180</v>
      </c>
      <c r="P87" t="s">
        <v>55</v>
      </c>
      <c r="Q87">
        <v>0</v>
      </c>
      <c r="R87">
        <v>0</v>
      </c>
      <c r="S87">
        <v>0</v>
      </c>
      <c r="T87">
        <v>0</v>
      </c>
      <c r="U87">
        <v>0</v>
      </c>
      <c r="V87">
        <v>0</v>
      </c>
      <c r="W87">
        <v>0</v>
      </c>
      <c r="X87" s="1">
        <v>45473</v>
      </c>
      <c r="Y87" s="1">
        <v>44367</v>
      </c>
      <c r="Z87" t="s">
        <v>44</v>
      </c>
      <c r="AA87" t="s">
        <v>100</v>
      </c>
    </row>
    <row r="88" spans="1:27" x14ac:dyDescent="0.25">
      <c r="A88" t="s">
        <v>5076</v>
      </c>
      <c r="B88" t="s">
        <v>55</v>
      </c>
      <c r="C88" t="s">
        <v>43</v>
      </c>
      <c r="D88" t="s">
        <v>44</v>
      </c>
      <c r="E88" t="s">
        <v>155</v>
      </c>
      <c r="F88" t="s">
        <v>12</v>
      </c>
      <c r="G88" t="s">
        <v>55</v>
      </c>
      <c r="H88">
        <v>657</v>
      </c>
      <c r="I88" t="s">
        <v>55</v>
      </c>
      <c r="J88">
        <v>385000</v>
      </c>
      <c r="K88">
        <v>357443.73</v>
      </c>
      <c r="L88">
        <v>0.26950000000000002</v>
      </c>
      <c r="M88" s="63">
        <v>45471</v>
      </c>
      <c r="N88" s="63">
        <v>45531</v>
      </c>
      <c r="O88">
        <v>60</v>
      </c>
      <c r="P88" t="s">
        <v>55</v>
      </c>
      <c r="Q88">
        <v>0</v>
      </c>
      <c r="R88">
        <v>0</v>
      </c>
      <c r="S88">
        <v>0</v>
      </c>
      <c r="T88">
        <v>0</v>
      </c>
      <c r="U88">
        <v>0</v>
      </c>
      <c r="V88">
        <v>0</v>
      </c>
      <c r="W88">
        <v>0</v>
      </c>
      <c r="X88" s="1">
        <v>45473</v>
      </c>
      <c r="Y88" s="1">
        <v>45023</v>
      </c>
      <c r="Z88" t="s">
        <v>44</v>
      </c>
      <c r="AA88" t="s">
        <v>99</v>
      </c>
    </row>
    <row r="89" spans="1:27" x14ac:dyDescent="0.25">
      <c r="A89" t="s">
        <v>439</v>
      </c>
      <c r="B89" t="s">
        <v>55</v>
      </c>
      <c r="C89" t="s">
        <v>43</v>
      </c>
      <c r="D89" t="s">
        <v>44</v>
      </c>
      <c r="E89" t="s">
        <v>155</v>
      </c>
      <c r="F89" t="s">
        <v>12</v>
      </c>
      <c r="G89" t="s">
        <v>55</v>
      </c>
      <c r="H89">
        <v>642</v>
      </c>
      <c r="I89" t="s">
        <v>55</v>
      </c>
      <c r="J89">
        <v>15000</v>
      </c>
      <c r="K89">
        <v>14338.99</v>
      </c>
      <c r="L89">
        <v>0.28949999999999998</v>
      </c>
      <c r="M89" s="63">
        <v>45469</v>
      </c>
      <c r="N89" s="63">
        <v>45529</v>
      </c>
      <c r="O89">
        <v>60</v>
      </c>
      <c r="P89" t="s">
        <v>55</v>
      </c>
      <c r="Q89">
        <v>0</v>
      </c>
      <c r="R89">
        <v>0</v>
      </c>
      <c r="S89">
        <v>0</v>
      </c>
      <c r="T89">
        <v>0</v>
      </c>
      <c r="U89">
        <v>0</v>
      </c>
      <c r="V89">
        <v>0</v>
      </c>
      <c r="W89">
        <v>0</v>
      </c>
      <c r="X89" s="1">
        <v>45473</v>
      </c>
      <c r="Y89" s="1">
        <v>44690</v>
      </c>
      <c r="Z89" t="s">
        <v>44</v>
      </c>
      <c r="AA89" t="s">
        <v>99</v>
      </c>
    </row>
    <row r="90" spans="1:27" x14ac:dyDescent="0.25">
      <c r="A90" t="s">
        <v>5077</v>
      </c>
      <c r="B90" t="s">
        <v>55</v>
      </c>
      <c r="C90" t="s">
        <v>43</v>
      </c>
      <c r="D90" t="s">
        <v>44</v>
      </c>
      <c r="E90" t="s">
        <v>155</v>
      </c>
      <c r="F90" t="s">
        <v>4</v>
      </c>
      <c r="G90" t="s">
        <v>55</v>
      </c>
      <c r="H90">
        <v>726</v>
      </c>
      <c r="I90" t="s">
        <v>55</v>
      </c>
      <c r="J90">
        <v>85000</v>
      </c>
      <c r="K90">
        <v>24582.15</v>
      </c>
      <c r="L90">
        <v>0.26950000000000002</v>
      </c>
      <c r="M90" s="63">
        <v>45446</v>
      </c>
      <c r="N90" s="63">
        <v>45506</v>
      </c>
      <c r="O90">
        <v>60</v>
      </c>
      <c r="P90" t="s">
        <v>55</v>
      </c>
      <c r="Q90">
        <v>0</v>
      </c>
      <c r="R90">
        <v>0</v>
      </c>
      <c r="S90">
        <v>0</v>
      </c>
      <c r="T90">
        <v>0</v>
      </c>
      <c r="U90">
        <v>0</v>
      </c>
      <c r="V90">
        <v>0</v>
      </c>
      <c r="W90">
        <v>0</v>
      </c>
      <c r="X90" s="1">
        <v>45473</v>
      </c>
      <c r="Y90" s="1">
        <v>45280</v>
      </c>
      <c r="Z90" t="s">
        <v>44</v>
      </c>
      <c r="AA90" t="s">
        <v>99</v>
      </c>
    </row>
    <row r="91" spans="1:27" x14ac:dyDescent="0.25">
      <c r="A91" t="s">
        <v>5078</v>
      </c>
      <c r="B91" t="s">
        <v>55</v>
      </c>
      <c r="C91" t="s">
        <v>43</v>
      </c>
      <c r="D91" t="s">
        <v>44</v>
      </c>
      <c r="E91" t="s">
        <v>155</v>
      </c>
      <c r="F91" t="s">
        <v>13</v>
      </c>
      <c r="G91" t="s">
        <v>55</v>
      </c>
      <c r="H91">
        <v>710</v>
      </c>
      <c r="I91" t="s">
        <v>55</v>
      </c>
      <c r="J91">
        <v>345000</v>
      </c>
      <c r="K91">
        <v>301919.53000000003</v>
      </c>
      <c r="L91">
        <v>0.26950000000000002</v>
      </c>
      <c r="M91" s="63">
        <v>45415</v>
      </c>
      <c r="N91" s="63">
        <v>45475</v>
      </c>
      <c r="O91">
        <v>60</v>
      </c>
      <c r="P91" t="s">
        <v>55</v>
      </c>
      <c r="Q91">
        <v>0</v>
      </c>
      <c r="R91">
        <v>0</v>
      </c>
      <c r="S91">
        <v>0</v>
      </c>
      <c r="T91">
        <v>0</v>
      </c>
      <c r="U91">
        <v>0</v>
      </c>
      <c r="V91">
        <v>0</v>
      </c>
      <c r="W91">
        <v>0</v>
      </c>
      <c r="X91" s="1">
        <v>45473</v>
      </c>
      <c r="Y91" s="1">
        <v>45245</v>
      </c>
      <c r="Z91" t="s">
        <v>44</v>
      </c>
      <c r="AA91" t="s">
        <v>99</v>
      </c>
    </row>
    <row r="92" spans="1:27" x14ac:dyDescent="0.25">
      <c r="A92" t="s">
        <v>5079</v>
      </c>
      <c r="B92" t="s">
        <v>55</v>
      </c>
      <c r="C92" t="s">
        <v>43</v>
      </c>
      <c r="D92" t="s">
        <v>44</v>
      </c>
      <c r="E92" t="s">
        <v>155</v>
      </c>
      <c r="F92" t="s">
        <v>14</v>
      </c>
      <c r="G92" t="s">
        <v>55</v>
      </c>
      <c r="H92">
        <v>781</v>
      </c>
      <c r="I92" t="s">
        <v>55</v>
      </c>
      <c r="J92">
        <v>295000</v>
      </c>
      <c r="K92">
        <v>221683.5</v>
      </c>
      <c r="L92">
        <v>0.26950000000000002</v>
      </c>
      <c r="M92" s="63">
        <v>45448</v>
      </c>
      <c r="N92" s="63">
        <v>45508</v>
      </c>
      <c r="O92">
        <v>60</v>
      </c>
      <c r="P92" t="s">
        <v>55</v>
      </c>
      <c r="Q92">
        <v>0</v>
      </c>
      <c r="R92">
        <v>0</v>
      </c>
      <c r="S92">
        <v>0</v>
      </c>
      <c r="T92">
        <v>0</v>
      </c>
      <c r="U92">
        <v>0</v>
      </c>
      <c r="V92">
        <v>0</v>
      </c>
      <c r="W92">
        <v>0</v>
      </c>
      <c r="X92" s="1">
        <v>45473</v>
      </c>
      <c r="Y92" s="1">
        <v>45262</v>
      </c>
      <c r="Z92" t="s">
        <v>44</v>
      </c>
      <c r="AA92" t="s">
        <v>99</v>
      </c>
    </row>
    <row r="93" spans="1:27" x14ac:dyDescent="0.25">
      <c r="A93" t="s">
        <v>523</v>
      </c>
      <c r="B93" t="s">
        <v>55</v>
      </c>
      <c r="C93" t="s">
        <v>43</v>
      </c>
      <c r="D93" t="s">
        <v>44</v>
      </c>
      <c r="E93" t="s">
        <v>155</v>
      </c>
      <c r="F93" t="s">
        <v>12</v>
      </c>
      <c r="G93" t="s">
        <v>55</v>
      </c>
      <c r="H93">
        <v>771</v>
      </c>
      <c r="I93" t="s">
        <v>55</v>
      </c>
      <c r="J93">
        <v>225000</v>
      </c>
      <c r="K93">
        <v>220249.8</v>
      </c>
      <c r="L93">
        <v>0.28949999999999998</v>
      </c>
      <c r="M93" s="63">
        <v>45469</v>
      </c>
      <c r="N93" s="63">
        <v>45499</v>
      </c>
      <c r="O93">
        <v>30</v>
      </c>
      <c r="P93" t="s">
        <v>55</v>
      </c>
      <c r="Q93">
        <v>0</v>
      </c>
      <c r="R93">
        <v>0</v>
      </c>
      <c r="S93">
        <v>0</v>
      </c>
      <c r="T93">
        <v>0</v>
      </c>
      <c r="U93">
        <v>0</v>
      </c>
      <c r="V93">
        <v>0</v>
      </c>
      <c r="W93">
        <v>0</v>
      </c>
      <c r="X93" s="1">
        <v>45473</v>
      </c>
      <c r="Y93" s="1">
        <v>45249</v>
      </c>
      <c r="Z93" t="s">
        <v>44</v>
      </c>
      <c r="AA93" t="s">
        <v>101</v>
      </c>
    </row>
    <row r="94" spans="1:27" x14ac:dyDescent="0.25">
      <c r="A94" t="s">
        <v>1541</v>
      </c>
      <c r="B94" t="s">
        <v>55</v>
      </c>
      <c r="C94" t="s">
        <v>43</v>
      </c>
      <c r="D94" t="s">
        <v>44</v>
      </c>
      <c r="E94" t="s">
        <v>155</v>
      </c>
      <c r="F94" t="s">
        <v>15</v>
      </c>
      <c r="G94" t="s">
        <v>55</v>
      </c>
      <c r="H94">
        <v>772</v>
      </c>
      <c r="I94" t="s">
        <v>55</v>
      </c>
      <c r="J94">
        <v>270000</v>
      </c>
      <c r="K94">
        <v>200747.7</v>
      </c>
      <c r="L94">
        <v>0.26950000000000002</v>
      </c>
      <c r="M94" s="63">
        <v>45338</v>
      </c>
      <c r="N94" s="63">
        <v>45518</v>
      </c>
      <c r="O94">
        <v>180</v>
      </c>
      <c r="P94" t="s">
        <v>55</v>
      </c>
      <c r="Q94">
        <v>0</v>
      </c>
      <c r="R94">
        <v>0</v>
      </c>
      <c r="S94">
        <v>0</v>
      </c>
      <c r="T94">
        <v>0</v>
      </c>
      <c r="U94">
        <v>0</v>
      </c>
      <c r="V94">
        <v>0</v>
      </c>
      <c r="W94">
        <v>0</v>
      </c>
      <c r="X94" s="1">
        <v>45473</v>
      </c>
      <c r="Y94" s="1">
        <v>44438</v>
      </c>
      <c r="Z94" t="s">
        <v>44</v>
      </c>
      <c r="AA94" t="s">
        <v>99</v>
      </c>
    </row>
    <row r="95" spans="1:27" x14ac:dyDescent="0.25">
      <c r="A95" t="s">
        <v>464</v>
      </c>
      <c r="B95" t="s">
        <v>55</v>
      </c>
      <c r="C95" t="s">
        <v>43</v>
      </c>
      <c r="D95" t="s">
        <v>44</v>
      </c>
      <c r="E95" t="s">
        <v>155</v>
      </c>
      <c r="F95" t="s">
        <v>13</v>
      </c>
      <c r="G95" t="s">
        <v>55</v>
      </c>
      <c r="H95">
        <v>791</v>
      </c>
      <c r="I95" t="s">
        <v>55</v>
      </c>
      <c r="J95">
        <v>70000</v>
      </c>
      <c r="K95">
        <v>14231.7</v>
      </c>
      <c r="L95">
        <v>0.26950000000000002</v>
      </c>
      <c r="M95" s="63">
        <v>45414</v>
      </c>
      <c r="N95" s="63">
        <v>45564</v>
      </c>
      <c r="O95">
        <v>150</v>
      </c>
      <c r="P95" t="s">
        <v>55</v>
      </c>
      <c r="Q95">
        <v>0</v>
      </c>
      <c r="R95">
        <v>0</v>
      </c>
      <c r="S95">
        <v>0</v>
      </c>
      <c r="T95">
        <v>0</v>
      </c>
      <c r="U95">
        <v>0</v>
      </c>
      <c r="V95">
        <v>0</v>
      </c>
      <c r="W95">
        <v>0</v>
      </c>
      <c r="X95" s="1">
        <v>45473</v>
      </c>
      <c r="Y95" s="1">
        <v>44721</v>
      </c>
      <c r="Z95" t="s">
        <v>44</v>
      </c>
      <c r="AA95" t="s">
        <v>99</v>
      </c>
    </row>
    <row r="96" spans="1:27" x14ac:dyDescent="0.25">
      <c r="A96" t="s">
        <v>1798</v>
      </c>
      <c r="B96" t="s">
        <v>55</v>
      </c>
      <c r="C96" t="s">
        <v>43</v>
      </c>
      <c r="D96" t="s">
        <v>44</v>
      </c>
      <c r="E96" t="s">
        <v>155</v>
      </c>
      <c r="F96" t="s">
        <v>12</v>
      </c>
      <c r="G96" t="s">
        <v>55</v>
      </c>
      <c r="H96">
        <v>465</v>
      </c>
      <c r="I96" t="s">
        <v>55</v>
      </c>
      <c r="J96">
        <v>30000</v>
      </c>
      <c r="K96">
        <v>28814.400000000001</v>
      </c>
      <c r="L96">
        <v>0.26950000000000002</v>
      </c>
      <c r="M96" s="63">
        <v>45471</v>
      </c>
      <c r="N96" s="63">
        <v>45621</v>
      </c>
      <c r="O96">
        <v>150</v>
      </c>
      <c r="P96" t="s">
        <v>55</v>
      </c>
      <c r="Q96">
        <v>0</v>
      </c>
      <c r="R96">
        <v>0</v>
      </c>
      <c r="S96">
        <v>0</v>
      </c>
      <c r="T96">
        <v>0</v>
      </c>
      <c r="U96">
        <v>0</v>
      </c>
      <c r="V96">
        <v>0</v>
      </c>
      <c r="W96">
        <v>0</v>
      </c>
      <c r="X96" s="1">
        <v>45473</v>
      </c>
      <c r="Y96" s="1">
        <v>44755</v>
      </c>
      <c r="Z96" t="s">
        <v>44</v>
      </c>
      <c r="AA96" t="s">
        <v>103</v>
      </c>
    </row>
    <row r="97" spans="1:27" x14ac:dyDescent="0.25">
      <c r="A97" t="s">
        <v>2448</v>
      </c>
      <c r="B97" t="s">
        <v>55</v>
      </c>
      <c r="C97" t="s">
        <v>43</v>
      </c>
      <c r="D97" t="s">
        <v>44</v>
      </c>
      <c r="E97" t="s">
        <v>155</v>
      </c>
      <c r="F97" t="s">
        <v>6</v>
      </c>
      <c r="G97" t="s">
        <v>55</v>
      </c>
      <c r="H97">
        <v>684</v>
      </c>
      <c r="I97" t="s">
        <v>55</v>
      </c>
      <c r="J97">
        <v>160000</v>
      </c>
      <c r="K97">
        <v>48159.9</v>
      </c>
      <c r="L97">
        <v>0.26950000000000002</v>
      </c>
      <c r="M97" s="63">
        <v>45411</v>
      </c>
      <c r="N97" s="63">
        <v>45591</v>
      </c>
      <c r="O97">
        <v>180</v>
      </c>
      <c r="P97" t="s">
        <v>55</v>
      </c>
      <c r="Q97">
        <v>0</v>
      </c>
      <c r="R97">
        <v>0</v>
      </c>
      <c r="S97">
        <v>0</v>
      </c>
      <c r="T97">
        <v>0</v>
      </c>
      <c r="U97">
        <v>0</v>
      </c>
      <c r="V97">
        <v>0</v>
      </c>
      <c r="W97">
        <v>0</v>
      </c>
      <c r="X97" s="1">
        <v>45473</v>
      </c>
      <c r="Y97" s="1">
        <v>43231</v>
      </c>
      <c r="Z97" t="s">
        <v>44</v>
      </c>
      <c r="AA97" t="s">
        <v>100</v>
      </c>
    </row>
    <row r="98" spans="1:27" x14ac:dyDescent="0.25">
      <c r="A98" t="s">
        <v>2385</v>
      </c>
      <c r="B98" t="s">
        <v>55</v>
      </c>
      <c r="C98" t="s">
        <v>43</v>
      </c>
      <c r="D98" t="s">
        <v>44</v>
      </c>
      <c r="E98" t="s">
        <v>155</v>
      </c>
      <c r="F98" t="s">
        <v>4</v>
      </c>
      <c r="G98" t="s">
        <v>55</v>
      </c>
      <c r="H98">
        <v>683</v>
      </c>
      <c r="I98" t="s">
        <v>55</v>
      </c>
      <c r="J98">
        <v>320000</v>
      </c>
      <c r="K98">
        <v>34138.800000000003</v>
      </c>
      <c r="L98">
        <v>0.26950000000000002</v>
      </c>
      <c r="M98" s="63">
        <v>45399</v>
      </c>
      <c r="N98" s="63">
        <v>45489</v>
      </c>
      <c r="O98">
        <v>90</v>
      </c>
      <c r="P98" t="s">
        <v>55</v>
      </c>
      <c r="Q98">
        <v>0</v>
      </c>
      <c r="R98">
        <v>0</v>
      </c>
      <c r="S98">
        <v>0</v>
      </c>
      <c r="T98">
        <v>0</v>
      </c>
      <c r="U98">
        <v>0</v>
      </c>
      <c r="V98">
        <v>0</v>
      </c>
      <c r="W98">
        <v>0</v>
      </c>
      <c r="X98" s="1">
        <v>45473</v>
      </c>
      <c r="Y98" s="1">
        <v>43967</v>
      </c>
      <c r="Z98" t="s">
        <v>44</v>
      </c>
      <c r="AA98" t="s">
        <v>100</v>
      </c>
    </row>
    <row r="99" spans="1:27" x14ac:dyDescent="0.25">
      <c r="A99" t="s">
        <v>2079</v>
      </c>
      <c r="B99" t="s">
        <v>55</v>
      </c>
      <c r="C99" t="s">
        <v>43</v>
      </c>
      <c r="D99" t="s">
        <v>44</v>
      </c>
      <c r="E99" t="s">
        <v>155</v>
      </c>
      <c r="F99" t="s">
        <v>8</v>
      </c>
      <c r="G99" t="s">
        <v>55</v>
      </c>
      <c r="H99">
        <v>480</v>
      </c>
      <c r="I99" t="s">
        <v>55</v>
      </c>
      <c r="J99">
        <v>15000</v>
      </c>
      <c r="K99">
        <v>10165.5</v>
      </c>
      <c r="L99">
        <v>0.26950000000000002</v>
      </c>
      <c r="M99" s="63">
        <v>45370</v>
      </c>
      <c r="N99" s="63">
        <v>45550</v>
      </c>
      <c r="O99">
        <v>180</v>
      </c>
      <c r="P99" t="s">
        <v>55</v>
      </c>
      <c r="Q99">
        <v>0</v>
      </c>
      <c r="R99">
        <v>0</v>
      </c>
      <c r="S99">
        <v>0</v>
      </c>
      <c r="T99">
        <v>0</v>
      </c>
      <c r="U99">
        <v>0</v>
      </c>
      <c r="V99">
        <v>0</v>
      </c>
      <c r="W99">
        <v>0</v>
      </c>
      <c r="X99" s="1">
        <v>45473</v>
      </c>
      <c r="Y99" s="1">
        <v>44155</v>
      </c>
      <c r="Z99" t="s">
        <v>44</v>
      </c>
      <c r="AA99" t="s">
        <v>100</v>
      </c>
    </row>
    <row r="100" spans="1:27" x14ac:dyDescent="0.25">
      <c r="A100" t="s">
        <v>2311</v>
      </c>
      <c r="B100" t="s">
        <v>55</v>
      </c>
      <c r="C100" t="s">
        <v>43</v>
      </c>
      <c r="D100" t="s">
        <v>44</v>
      </c>
      <c r="E100" t="s">
        <v>155</v>
      </c>
      <c r="F100" t="s">
        <v>9</v>
      </c>
      <c r="G100" t="s">
        <v>55</v>
      </c>
      <c r="H100">
        <v>775</v>
      </c>
      <c r="I100" t="s">
        <v>55</v>
      </c>
      <c r="J100">
        <v>30000</v>
      </c>
      <c r="K100">
        <v>28472.92</v>
      </c>
      <c r="L100">
        <v>0.26950000000000002</v>
      </c>
      <c r="M100" s="63">
        <v>45472</v>
      </c>
      <c r="N100" s="63">
        <v>45622</v>
      </c>
      <c r="O100">
        <v>150</v>
      </c>
      <c r="P100" t="s">
        <v>55</v>
      </c>
      <c r="Q100">
        <v>0</v>
      </c>
      <c r="R100">
        <v>0</v>
      </c>
      <c r="S100">
        <v>0</v>
      </c>
      <c r="T100">
        <v>0</v>
      </c>
      <c r="U100">
        <v>0</v>
      </c>
      <c r="V100">
        <v>0</v>
      </c>
      <c r="W100">
        <v>0</v>
      </c>
      <c r="X100" s="1">
        <v>45473</v>
      </c>
      <c r="Y100" s="1">
        <v>44660</v>
      </c>
      <c r="Z100" t="s">
        <v>44</v>
      </c>
      <c r="AA100" t="s">
        <v>100</v>
      </c>
    </row>
    <row r="101" spans="1:27" x14ac:dyDescent="0.25">
      <c r="A101" t="s">
        <v>585</v>
      </c>
      <c r="B101" t="s">
        <v>55</v>
      </c>
      <c r="C101" t="s">
        <v>43</v>
      </c>
      <c r="D101" t="s">
        <v>44</v>
      </c>
      <c r="E101" t="s">
        <v>155</v>
      </c>
      <c r="F101" t="s">
        <v>3</v>
      </c>
      <c r="G101" t="s">
        <v>55</v>
      </c>
      <c r="H101">
        <v>703</v>
      </c>
      <c r="I101" t="s">
        <v>55</v>
      </c>
      <c r="J101">
        <v>495000</v>
      </c>
      <c r="K101">
        <v>391702.5</v>
      </c>
      <c r="L101">
        <v>0.28949999999999998</v>
      </c>
      <c r="M101" s="63">
        <v>45425</v>
      </c>
      <c r="N101" s="63">
        <v>45485</v>
      </c>
      <c r="O101">
        <v>60</v>
      </c>
      <c r="P101" t="s">
        <v>55</v>
      </c>
      <c r="Q101">
        <v>0</v>
      </c>
      <c r="R101">
        <v>0</v>
      </c>
      <c r="S101">
        <v>0</v>
      </c>
      <c r="T101">
        <v>0</v>
      </c>
      <c r="U101">
        <v>0</v>
      </c>
      <c r="V101">
        <v>0</v>
      </c>
      <c r="W101">
        <v>0</v>
      </c>
      <c r="X101" s="1">
        <v>45473</v>
      </c>
      <c r="Y101" s="1">
        <v>44826</v>
      </c>
      <c r="Z101" t="s">
        <v>44</v>
      </c>
      <c r="AA101" t="s">
        <v>102</v>
      </c>
    </row>
    <row r="102" spans="1:27" x14ac:dyDescent="0.25">
      <c r="A102" t="s">
        <v>2394</v>
      </c>
      <c r="B102" t="s">
        <v>55</v>
      </c>
      <c r="C102" t="s">
        <v>43</v>
      </c>
      <c r="D102" t="s">
        <v>44</v>
      </c>
      <c r="E102" t="s">
        <v>155</v>
      </c>
      <c r="F102" t="s">
        <v>6</v>
      </c>
      <c r="G102" t="s">
        <v>55</v>
      </c>
      <c r="H102">
        <v>679</v>
      </c>
      <c r="I102" t="s">
        <v>55</v>
      </c>
      <c r="J102">
        <v>150000</v>
      </c>
      <c r="K102">
        <v>121822.65</v>
      </c>
      <c r="L102">
        <v>0.26950000000000002</v>
      </c>
      <c r="M102" s="63">
        <v>45352</v>
      </c>
      <c r="N102" s="63">
        <v>45532</v>
      </c>
      <c r="O102">
        <v>180</v>
      </c>
      <c r="P102" t="s">
        <v>55</v>
      </c>
      <c r="Q102">
        <v>0</v>
      </c>
      <c r="R102">
        <v>0</v>
      </c>
      <c r="S102">
        <v>0</v>
      </c>
      <c r="T102">
        <v>0</v>
      </c>
      <c r="U102">
        <v>0</v>
      </c>
      <c r="V102">
        <v>0</v>
      </c>
      <c r="W102">
        <v>0</v>
      </c>
      <c r="X102" s="1">
        <v>45473</v>
      </c>
      <c r="Y102" s="1">
        <v>43512</v>
      </c>
      <c r="Z102" t="s">
        <v>44</v>
      </c>
      <c r="AA102" t="s">
        <v>99</v>
      </c>
    </row>
    <row r="103" spans="1:27" x14ac:dyDescent="0.25">
      <c r="A103" t="s">
        <v>5080</v>
      </c>
      <c r="B103" t="s">
        <v>55</v>
      </c>
      <c r="C103" t="s">
        <v>43</v>
      </c>
      <c r="D103" t="s">
        <v>44</v>
      </c>
      <c r="E103" t="s">
        <v>155</v>
      </c>
      <c r="F103" t="s">
        <v>3</v>
      </c>
      <c r="G103" t="s">
        <v>55</v>
      </c>
      <c r="H103">
        <v>780</v>
      </c>
      <c r="I103" t="s">
        <v>55</v>
      </c>
      <c r="J103">
        <v>380000</v>
      </c>
      <c r="K103">
        <v>92924.55</v>
      </c>
      <c r="L103">
        <v>0.26950000000000002</v>
      </c>
      <c r="M103" s="63">
        <v>45432</v>
      </c>
      <c r="N103" s="63">
        <v>45492</v>
      </c>
      <c r="O103">
        <v>60</v>
      </c>
      <c r="P103" t="s">
        <v>55</v>
      </c>
      <c r="Q103">
        <v>0</v>
      </c>
      <c r="R103">
        <v>0</v>
      </c>
      <c r="S103">
        <v>0</v>
      </c>
      <c r="T103">
        <v>0</v>
      </c>
      <c r="U103">
        <v>0</v>
      </c>
      <c r="V103">
        <v>0</v>
      </c>
      <c r="W103">
        <v>0</v>
      </c>
      <c r="X103" s="1">
        <v>45473</v>
      </c>
      <c r="Y103" s="1">
        <v>45154</v>
      </c>
      <c r="Z103" t="s">
        <v>44</v>
      </c>
      <c r="AA103" t="s">
        <v>99</v>
      </c>
    </row>
    <row r="104" spans="1:27" x14ac:dyDescent="0.25">
      <c r="A104" t="s">
        <v>1360</v>
      </c>
      <c r="B104" t="s">
        <v>55</v>
      </c>
      <c r="C104" t="s">
        <v>43</v>
      </c>
      <c r="D104" t="s">
        <v>44</v>
      </c>
      <c r="E104" t="s">
        <v>155</v>
      </c>
      <c r="F104" t="s">
        <v>15</v>
      </c>
      <c r="G104" t="s">
        <v>55</v>
      </c>
      <c r="H104">
        <v>687</v>
      </c>
      <c r="I104" t="s">
        <v>55</v>
      </c>
      <c r="J104">
        <v>170000</v>
      </c>
      <c r="K104">
        <v>125849.7</v>
      </c>
      <c r="L104">
        <v>0.28949999999999998</v>
      </c>
      <c r="M104" s="63">
        <v>45438</v>
      </c>
      <c r="N104" s="63">
        <v>45528</v>
      </c>
      <c r="O104">
        <v>90</v>
      </c>
      <c r="P104" t="s">
        <v>55</v>
      </c>
      <c r="Q104">
        <v>0</v>
      </c>
      <c r="R104">
        <v>0</v>
      </c>
      <c r="S104">
        <v>0</v>
      </c>
      <c r="T104">
        <v>0</v>
      </c>
      <c r="U104">
        <v>0</v>
      </c>
      <c r="V104">
        <v>0</v>
      </c>
      <c r="W104">
        <v>0</v>
      </c>
      <c r="X104" s="1">
        <v>45473</v>
      </c>
      <c r="Y104" s="1">
        <v>44676</v>
      </c>
      <c r="Z104" t="s">
        <v>44</v>
      </c>
      <c r="AA104" t="s">
        <v>101</v>
      </c>
    </row>
    <row r="105" spans="1:27" x14ac:dyDescent="0.25">
      <c r="A105" t="s">
        <v>299</v>
      </c>
      <c r="B105" t="s">
        <v>55</v>
      </c>
      <c r="C105" t="s">
        <v>43</v>
      </c>
      <c r="D105" t="s">
        <v>44</v>
      </c>
      <c r="E105" t="s">
        <v>155</v>
      </c>
      <c r="F105" t="s">
        <v>13</v>
      </c>
      <c r="G105" t="s">
        <v>55</v>
      </c>
      <c r="H105">
        <v>874</v>
      </c>
      <c r="I105" t="s">
        <v>55</v>
      </c>
      <c r="J105">
        <v>300000</v>
      </c>
      <c r="K105">
        <v>71928</v>
      </c>
      <c r="L105">
        <v>0.26950000000000002</v>
      </c>
      <c r="M105" s="63">
        <v>45421</v>
      </c>
      <c r="N105" s="63">
        <v>45601</v>
      </c>
      <c r="O105">
        <v>180</v>
      </c>
      <c r="P105" t="s">
        <v>55</v>
      </c>
      <c r="Q105">
        <v>0</v>
      </c>
      <c r="R105">
        <v>0</v>
      </c>
      <c r="S105">
        <v>0</v>
      </c>
      <c r="T105">
        <v>0</v>
      </c>
      <c r="U105">
        <v>0</v>
      </c>
      <c r="V105">
        <v>0</v>
      </c>
      <c r="W105">
        <v>0</v>
      </c>
      <c r="X105" s="1">
        <v>45473</v>
      </c>
      <c r="Y105" s="1">
        <v>43660</v>
      </c>
      <c r="Z105" t="s">
        <v>44</v>
      </c>
      <c r="AA105" t="s">
        <v>101</v>
      </c>
    </row>
    <row r="106" spans="1:27" x14ac:dyDescent="0.25">
      <c r="A106" t="s">
        <v>5081</v>
      </c>
      <c r="B106" t="s">
        <v>55</v>
      </c>
      <c r="C106" t="s">
        <v>43</v>
      </c>
      <c r="D106" t="s">
        <v>44</v>
      </c>
      <c r="E106" t="s">
        <v>155</v>
      </c>
      <c r="F106" t="s">
        <v>14</v>
      </c>
      <c r="G106" t="s">
        <v>55</v>
      </c>
      <c r="H106">
        <v>691</v>
      </c>
      <c r="I106" t="s">
        <v>55</v>
      </c>
      <c r="J106">
        <v>270000</v>
      </c>
      <c r="K106">
        <v>24162.3</v>
      </c>
      <c r="L106">
        <v>0.26950000000000002</v>
      </c>
      <c r="M106" s="63">
        <v>45280</v>
      </c>
      <c r="N106" s="63">
        <v>45340</v>
      </c>
      <c r="O106">
        <v>60</v>
      </c>
      <c r="P106" t="s">
        <v>55</v>
      </c>
      <c r="Q106">
        <v>0</v>
      </c>
      <c r="R106">
        <v>0</v>
      </c>
      <c r="S106">
        <v>0</v>
      </c>
      <c r="T106">
        <v>0</v>
      </c>
      <c r="U106">
        <v>0</v>
      </c>
      <c r="V106">
        <v>0</v>
      </c>
      <c r="W106">
        <v>0</v>
      </c>
      <c r="X106" s="1">
        <v>45473</v>
      </c>
      <c r="Y106" s="1">
        <v>45226</v>
      </c>
      <c r="Z106" t="s">
        <v>44</v>
      </c>
      <c r="AA106" t="s">
        <v>103</v>
      </c>
    </row>
    <row r="107" spans="1:27" x14ac:dyDescent="0.25">
      <c r="A107" t="s">
        <v>5082</v>
      </c>
      <c r="B107" t="s">
        <v>55</v>
      </c>
      <c r="C107" t="s">
        <v>43</v>
      </c>
      <c r="D107" t="s">
        <v>44</v>
      </c>
      <c r="E107" t="s">
        <v>155</v>
      </c>
      <c r="F107" t="s">
        <v>7</v>
      </c>
      <c r="G107" t="s">
        <v>55</v>
      </c>
      <c r="H107">
        <v>665</v>
      </c>
      <c r="I107" t="s">
        <v>55</v>
      </c>
      <c r="J107">
        <v>110000</v>
      </c>
      <c r="K107">
        <v>23757.3</v>
      </c>
      <c r="L107">
        <v>0.26950000000000002</v>
      </c>
      <c r="M107" s="63">
        <v>45258</v>
      </c>
      <c r="N107" s="63">
        <v>45318</v>
      </c>
      <c r="O107">
        <v>60</v>
      </c>
      <c r="P107" t="s">
        <v>55</v>
      </c>
      <c r="Q107">
        <v>0</v>
      </c>
      <c r="R107">
        <v>0</v>
      </c>
      <c r="S107">
        <v>0</v>
      </c>
      <c r="T107">
        <v>0</v>
      </c>
      <c r="U107">
        <v>23757.3</v>
      </c>
      <c r="V107">
        <v>0</v>
      </c>
      <c r="W107">
        <v>23757.3</v>
      </c>
      <c r="X107" s="1">
        <v>45473</v>
      </c>
      <c r="Y107" s="1">
        <v>45258</v>
      </c>
      <c r="Z107" t="s">
        <v>44</v>
      </c>
      <c r="AA107" t="s">
        <v>103</v>
      </c>
    </row>
    <row r="108" spans="1:27" x14ac:dyDescent="0.25">
      <c r="A108" t="s">
        <v>2348</v>
      </c>
      <c r="B108" t="s">
        <v>55</v>
      </c>
      <c r="C108" t="s">
        <v>43</v>
      </c>
      <c r="D108" t="s">
        <v>44</v>
      </c>
      <c r="E108" t="s">
        <v>155</v>
      </c>
      <c r="F108" t="s">
        <v>9</v>
      </c>
      <c r="G108" t="s">
        <v>55</v>
      </c>
      <c r="H108">
        <v>681</v>
      </c>
      <c r="I108" t="s">
        <v>55</v>
      </c>
      <c r="J108">
        <v>280000</v>
      </c>
      <c r="K108">
        <v>225397.35</v>
      </c>
      <c r="L108">
        <v>0.26950000000000002</v>
      </c>
      <c r="M108" s="63">
        <v>45418</v>
      </c>
      <c r="N108" s="63">
        <v>45478</v>
      </c>
      <c r="O108">
        <v>60</v>
      </c>
      <c r="P108" t="s">
        <v>55</v>
      </c>
      <c r="Q108">
        <v>0</v>
      </c>
      <c r="R108">
        <v>0</v>
      </c>
      <c r="S108">
        <v>0</v>
      </c>
      <c r="T108">
        <v>0</v>
      </c>
      <c r="U108">
        <v>0</v>
      </c>
      <c r="V108">
        <v>0</v>
      </c>
      <c r="W108">
        <v>0</v>
      </c>
      <c r="X108" s="1">
        <v>45473</v>
      </c>
      <c r="Y108" s="1">
        <v>44002</v>
      </c>
      <c r="Z108" t="s">
        <v>44</v>
      </c>
      <c r="AA108" t="s">
        <v>100</v>
      </c>
    </row>
    <row r="109" spans="1:27" x14ac:dyDescent="0.25">
      <c r="A109" t="s">
        <v>5083</v>
      </c>
      <c r="B109" t="s">
        <v>55</v>
      </c>
      <c r="C109" t="s">
        <v>43</v>
      </c>
      <c r="D109" t="s">
        <v>44</v>
      </c>
      <c r="E109" t="s">
        <v>155</v>
      </c>
      <c r="F109" t="s">
        <v>17</v>
      </c>
      <c r="G109" t="s">
        <v>55</v>
      </c>
      <c r="H109">
        <v>624</v>
      </c>
      <c r="I109" t="s">
        <v>55</v>
      </c>
      <c r="J109">
        <v>245000</v>
      </c>
      <c r="K109">
        <v>224460.18</v>
      </c>
      <c r="L109">
        <v>0.26950000000000002</v>
      </c>
      <c r="M109" s="63">
        <v>45457</v>
      </c>
      <c r="N109" s="63">
        <v>45517</v>
      </c>
      <c r="O109">
        <v>60</v>
      </c>
      <c r="P109" t="s">
        <v>55</v>
      </c>
      <c r="Q109">
        <v>0</v>
      </c>
      <c r="R109">
        <v>0</v>
      </c>
      <c r="S109">
        <v>0</v>
      </c>
      <c r="T109">
        <v>0</v>
      </c>
      <c r="U109">
        <v>0</v>
      </c>
      <c r="V109">
        <v>0</v>
      </c>
      <c r="W109">
        <v>0</v>
      </c>
      <c r="X109" s="1">
        <v>45473</v>
      </c>
      <c r="Y109" s="1">
        <v>45132</v>
      </c>
      <c r="Z109" t="s">
        <v>44</v>
      </c>
      <c r="AA109" t="s">
        <v>103</v>
      </c>
    </row>
    <row r="110" spans="1:27" x14ac:dyDescent="0.25">
      <c r="A110" t="s">
        <v>5084</v>
      </c>
      <c r="B110" t="s">
        <v>55</v>
      </c>
      <c r="C110" t="s">
        <v>43</v>
      </c>
      <c r="D110" t="s">
        <v>44</v>
      </c>
      <c r="E110" t="s">
        <v>155</v>
      </c>
      <c r="F110" t="s">
        <v>4</v>
      </c>
      <c r="G110" t="s">
        <v>55</v>
      </c>
      <c r="H110">
        <v>702</v>
      </c>
      <c r="I110" t="s">
        <v>55</v>
      </c>
      <c r="J110">
        <v>315000</v>
      </c>
      <c r="K110">
        <v>290569.95</v>
      </c>
      <c r="L110">
        <v>0.26950000000000002</v>
      </c>
      <c r="M110" s="63">
        <v>45449</v>
      </c>
      <c r="N110" s="63">
        <v>45509</v>
      </c>
      <c r="O110">
        <v>60</v>
      </c>
      <c r="P110" t="s">
        <v>55</v>
      </c>
      <c r="Q110">
        <v>0</v>
      </c>
      <c r="R110">
        <v>0</v>
      </c>
      <c r="S110">
        <v>0</v>
      </c>
      <c r="T110">
        <v>0</v>
      </c>
      <c r="U110">
        <v>0</v>
      </c>
      <c r="V110">
        <v>0</v>
      </c>
      <c r="W110">
        <v>0</v>
      </c>
      <c r="X110" s="1">
        <v>45473</v>
      </c>
      <c r="Y110" s="1">
        <v>45072</v>
      </c>
      <c r="Z110" t="s">
        <v>44</v>
      </c>
      <c r="AA110" t="s">
        <v>103</v>
      </c>
    </row>
    <row r="111" spans="1:27" x14ac:dyDescent="0.25">
      <c r="A111" t="s">
        <v>1531</v>
      </c>
      <c r="B111" t="s">
        <v>55</v>
      </c>
      <c r="C111" t="s">
        <v>43</v>
      </c>
      <c r="D111" t="s">
        <v>44</v>
      </c>
      <c r="E111" t="s">
        <v>155</v>
      </c>
      <c r="F111" t="s">
        <v>4</v>
      </c>
      <c r="G111" t="s">
        <v>55</v>
      </c>
      <c r="H111">
        <v>677</v>
      </c>
      <c r="I111" t="s">
        <v>55</v>
      </c>
      <c r="J111">
        <v>150000</v>
      </c>
      <c r="K111">
        <v>104753.25</v>
      </c>
      <c r="L111">
        <v>0.26950000000000002</v>
      </c>
      <c r="M111" s="63">
        <v>45317</v>
      </c>
      <c r="N111" s="63">
        <v>45497</v>
      </c>
      <c r="O111">
        <v>180</v>
      </c>
      <c r="P111" t="s">
        <v>55</v>
      </c>
      <c r="Q111">
        <v>0</v>
      </c>
      <c r="R111">
        <v>0</v>
      </c>
      <c r="S111">
        <v>0</v>
      </c>
      <c r="T111">
        <v>0</v>
      </c>
      <c r="U111">
        <v>0</v>
      </c>
      <c r="V111">
        <v>0</v>
      </c>
      <c r="W111">
        <v>0</v>
      </c>
      <c r="X111" s="1">
        <v>45473</v>
      </c>
      <c r="Y111" s="1">
        <v>44311</v>
      </c>
      <c r="Z111" t="s">
        <v>44</v>
      </c>
      <c r="AA111" t="s">
        <v>99</v>
      </c>
    </row>
    <row r="112" spans="1:27" x14ac:dyDescent="0.25">
      <c r="A112" t="s">
        <v>2159</v>
      </c>
      <c r="B112" t="s">
        <v>55</v>
      </c>
      <c r="C112" t="s">
        <v>43</v>
      </c>
      <c r="D112" t="s">
        <v>44</v>
      </c>
      <c r="E112" t="s">
        <v>155</v>
      </c>
      <c r="F112" t="s">
        <v>7</v>
      </c>
      <c r="G112" t="s">
        <v>55</v>
      </c>
      <c r="H112">
        <v>430</v>
      </c>
      <c r="I112" t="s">
        <v>55</v>
      </c>
      <c r="J112">
        <v>120000</v>
      </c>
      <c r="K112">
        <v>20252.7</v>
      </c>
      <c r="L112">
        <v>0.26950000000000002</v>
      </c>
      <c r="M112" s="63">
        <v>45335</v>
      </c>
      <c r="N112" s="63">
        <v>45485</v>
      </c>
      <c r="O112">
        <v>150</v>
      </c>
      <c r="P112" t="s">
        <v>55</v>
      </c>
      <c r="Q112">
        <v>0</v>
      </c>
      <c r="R112">
        <v>0</v>
      </c>
      <c r="S112">
        <v>0</v>
      </c>
      <c r="T112">
        <v>0</v>
      </c>
      <c r="U112">
        <v>0</v>
      </c>
      <c r="V112">
        <v>0</v>
      </c>
      <c r="W112">
        <v>0</v>
      </c>
      <c r="X112" s="1">
        <v>45473</v>
      </c>
      <c r="Y112" s="1">
        <v>43980</v>
      </c>
      <c r="Z112" t="s">
        <v>44</v>
      </c>
      <c r="AA112" t="s">
        <v>100</v>
      </c>
    </row>
    <row r="113" spans="1:27" x14ac:dyDescent="0.25">
      <c r="A113" t="s">
        <v>1196</v>
      </c>
      <c r="B113" t="s">
        <v>55</v>
      </c>
      <c r="C113" t="s">
        <v>43</v>
      </c>
      <c r="D113" t="s">
        <v>44</v>
      </c>
      <c r="E113" t="s">
        <v>155</v>
      </c>
      <c r="F113" t="s">
        <v>13</v>
      </c>
      <c r="G113" t="s">
        <v>55</v>
      </c>
      <c r="H113">
        <v>750</v>
      </c>
      <c r="I113" t="s">
        <v>55</v>
      </c>
      <c r="J113">
        <v>140000</v>
      </c>
      <c r="K113">
        <v>108464.4</v>
      </c>
      <c r="L113">
        <v>0.26950000000000002</v>
      </c>
      <c r="M113" s="63">
        <v>45469</v>
      </c>
      <c r="N113" s="63">
        <v>45529</v>
      </c>
      <c r="O113">
        <v>60</v>
      </c>
      <c r="P113" t="s">
        <v>55</v>
      </c>
      <c r="Q113">
        <v>0</v>
      </c>
      <c r="R113">
        <v>0</v>
      </c>
      <c r="S113">
        <v>0</v>
      </c>
      <c r="T113">
        <v>0</v>
      </c>
      <c r="U113">
        <v>0</v>
      </c>
      <c r="V113">
        <v>0</v>
      </c>
      <c r="W113">
        <v>0</v>
      </c>
      <c r="X113" s="1">
        <v>45473</v>
      </c>
      <c r="Y113" s="1">
        <v>43707</v>
      </c>
      <c r="Z113" t="s">
        <v>44</v>
      </c>
      <c r="AA113" t="s">
        <v>101</v>
      </c>
    </row>
    <row r="114" spans="1:27" x14ac:dyDescent="0.25">
      <c r="A114" t="s">
        <v>1396</v>
      </c>
      <c r="B114" t="s">
        <v>55</v>
      </c>
      <c r="C114" t="s">
        <v>43</v>
      </c>
      <c r="D114" t="s">
        <v>44</v>
      </c>
      <c r="E114" t="s">
        <v>155</v>
      </c>
      <c r="F114" t="s">
        <v>9</v>
      </c>
      <c r="G114" t="s">
        <v>55</v>
      </c>
      <c r="H114">
        <v>804</v>
      </c>
      <c r="I114" t="s">
        <v>55</v>
      </c>
      <c r="J114">
        <v>270000</v>
      </c>
      <c r="K114">
        <v>239407.65</v>
      </c>
      <c r="L114">
        <v>0.26950000000000002</v>
      </c>
      <c r="M114" s="63">
        <v>45354</v>
      </c>
      <c r="N114" s="63">
        <v>45474</v>
      </c>
      <c r="O114">
        <v>120</v>
      </c>
      <c r="P114" t="s">
        <v>55</v>
      </c>
      <c r="Q114">
        <v>0</v>
      </c>
      <c r="R114">
        <v>0</v>
      </c>
      <c r="S114">
        <v>0</v>
      </c>
      <c r="T114">
        <v>0</v>
      </c>
      <c r="U114">
        <v>0</v>
      </c>
      <c r="V114">
        <v>0</v>
      </c>
      <c r="W114">
        <v>0</v>
      </c>
      <c r="X114" s="1">
        <v>45473</v>
      </c>
      <c r="Y114" s="1">
        <v>44520</v>
      </c>
      <c r="Z114" t="s">
        <v>44</v>
      </c>
      <c r="AA114" t="s">
        <v>101</v>
      </c>
    </row>
    <row r="115" spans="1:27" x14ac:dyDescent="0.25">
      <c r="A115" t="s">
        <v>201</v>
      </c>
      <c r="B115" t="s">
        <v>55</v>
      </c>
      <c r="C115" t="s">
        <v>43</v>
      </c>
      <c r="D115" t="s">
        <v>44</v>
      </c>
      <c r="E115" t="s">
        <v>155</v>
      </c>
      <c r="F115" t="s">
        <v>15</v>
      </c>
      <c r="G115" t="s">
        <v>55</v>
      </c>
      <c r="H115">
        <v>638</v>
      </c>
      <c r="I115" t="s">
        <v>55</v>
      </c>
      <c r="J115">
        <v>230000</v>
      </c>
      <c r="K115">
        <v>203215.37</v>
      </c>
      <c r="L115">
        <v>0.26950000000000002</v>
      </c>
      <c r="M115" s="63">
        <v>45446</v>
      </c>
      <c r="N115" s="63">
        <v>45476</v>
      </c>
      <c r="O115">
        <v>30</v>
      </c>
      <c r="P115" t="s">
        <v>55</v>
      </c>
      <c r="Q115">
        <v>0</v>
      </c>
      <c r="R115">
        <v>0</v>
      </c>
      <c r="S115">
        <v>0</v>
      </c>
      <c r="T115">
        <v>0</v>
      </c>
      <c r="U115">
        <v>0</v>
      </c>
      <c r="V115">
        <v>0</v>
      </c>
      <c r="W115">
        <v>0</v>
      </c>
      <c r="X115" s="1">
        <v>45473</v>
      </c>
      <c r="Y115" s="1">
        <v>44574</v>
      </c>
      <c r="Z115" t="s">
        <v>44</v>
      </c>
      <c r="AA115" t="s">
        <v>103</v>
      </c>
    </row>
    <row r="116" spans="1:27" x14ac:dyDescent="0.25">
      <c r="A116" t="s">
        <v>170</v>
      </c>
      <c r="B116" t="s">
        <v>55</v>
      </c>
      <c r="C116" t="s">
        <v>43</v>
      </c>
      <c r="D116" t="s">
        <v>44</v>
      </c>
      <c r="E116" t="s">
        <v>155</v>
      </c>
      <c r="F116" t="s">
        <v>9</v>
      </c>
      <c r="G116" t="s">
        <v>55</v>
      </c>
      <c r="H116">
        <v>711</v>
      </c>
      <c r="I116" t="s">
        <v>55</v>
      </c>
      <c r="J116">
        <v>70000</v>
      </c>
      <c r="K116">
        <v>15947.55</v>
      </c>
      <c r="L116">
        <v>0.28949999999999998</v>
      </c>
      <c r="M116" s="63">
        <v>45457</v>
      </c>
      <c r="N116" s="63">
        <v>45577</v>
      </c>
      <c r="O116">
        <v>120</v>
      </c>
      <c r="P116" t="s">
        <v>55</v>
      </c>
      <c r="Q116">
        <v>0</v>
      </c>
      <c r="R116">
        <v>0</v>
      </c>
      <c r="S116">
        <v>0</v>
      </c>
      <c r="T116">
        <v>0</v>
      </c>
      <c r="U116">
        <v>0</v>
      </c>
      <c r="V116">
        <v>0</v>
      </c>
      <c r="W116">
        <v>0</v>
      </c>
      <c r="X116" s="1">
        <v>45473</v>
      </c>
      <c r="Y116" s="1">
        <v>44707</v>
      </c>
      <c r="Z116" t="s">
        <v>44</v>
      </c>
      <c r="AA116" t="s">
        <v>103</v>
      </c>
    </row>
    <row r="117" spans="1:27" x14ac:dyDescent="0.25">
      <c r="A117" t="s">
        <v>2183</v>
      </c>
      <c r="B117" t="s">
        <v>55</v>
      </c>
      <c r="C117" t="s">
        <v>43</v>
      </c>
      <c r="D117" t="s">
        <v>44</v>
      </c>
      <c r="E117" t="s">
        <v>155</v>
      </c>
      <c r="F117" t="s">
        <v>6</v>
      </c>
      <c r="G117" t="s">
        <v>55</v>
      </c>
      <c r="H117">
        <v>870</v>
      </c>
      <c r="I117" t="s">
        <v>55</v>
      </c>
      <c r="J117">
        <v>350000</v>
      </c>
      <c r="K117">
        <v>133386.75</v>
      </c>
      <c r="L117">
        <v>0.26950000000000002</v>
      </c>
      <c r="M117" s="63">
        <v>45445</v>
      </c>
      <c r="N117" s="63">
        <v>45475</v>
      </c>
      <c r="O117">
        <v>30</v>
      </c>
      <c r="P117" t="s">
        <v>55</v>
      </c>
      <c r="Q117">
        <v>0</v>
      </c>
      <c r="R117">
        <v>0</v>
      </c>
      <c r="S117">
        <v>0</v>
      </c>
      <c r="T117">
        <v>0</v>
      </c>
      <c r="U117">
        <v>0</v>
      </c>
      <c r="V117">
        <v>0</v>
      </c>
      <c r="W117">
        <v>0</v>
      </c>
      <c r="X117" s="1">
        <v>45473</v>
      </c>
      <c r="Y117" s="1">
        <v>44263</v>
      </c>
      <c r="Z117" t="s">
        <v>44</v>
      </c>
      <c r="AA117" t="s">
        <v>100</v>
      </c>
    </row>
    <row r="118" spans="1:27" x14ac:dyDescent="0.25">
      <c r="A118" t="s">
        <v>586</v>
      </c>
      <c r="B118" t="s">
        <v>55</v>
      </c>
      <c r="C118" t="s">
        <v>43</v>
      </c>
      <c r="D118" t="s">
        <v>44</v>
      </c>
      <c r="E118" t="s">
        <v>155</v>
      </c>
      <c r="F118" t="s">
        <v>12</v>
      </c>
      <c r="G118" t="s">
        <v>55</v>
      </c>
      <c r="H118">
        <v>490</v>
      </c>
      <c r="I118" t="s">
        <v>55</v>
      </c>
      <c r="J118">
        <v>340000</v>
      </c>
      <c r="K118">
        <v>247368.6</v>
      </c>
      <c r="L118">
        <v>0.28949999999999998</v>
      </c>
      <c r="M118" s="63">
        <v>45418</v>
      </c>
      <c r="N118" s="63">
        <v>45508</v>
      </c>
      <c r="O118">
        <v>90</v>
      </c>
      <c r="P118" t="s">
        <v>55</v>
      </c>
      <c r="Q118">
        <v>0</v>
      </c>
      <c r="R118">
        <v>0</v>
      </c>
      <c r="S118">
        <v>0</v>
      </c>
      <c r="T118">
        <v>0</v>
      </c>
      <c r="U118">
        <v>0</v>
      </c>
      <c r="V118">
        <v>0</v>
      </c>
      <c r="W118">
        <v>0</v>
      </c>
      <c r="X118" s="1">
        <v>45473</v>
      </c>
      <c r="Y118" s="1">
        <v>44662</v>
      </c>
      <c r="Z118" t="s">
        <v>44</v>
      </c>
      <c r="AA118" t="s">
        <v>100</v>
      </c>
    </row>
    <row r="119" spans="1:27" x14ac:dyDescent="0.25">
      <c r="A119" t="s">
        <v>1838</v>
      </c>
      <c r="B119" t="s">
        <v>55</v>
      </c>
      <c r="C119" t="s">
        <v>43</v>
      </c>
      <c r="D119" t="s">
        <v>44</v>
      </c>
      <c r="E119" t="s">
        <v>155</v>
      </c>
      <c r="F119" t="s">
        <v>3</v>
      </c>
      <c r="G119" t="s">
        <v>55</v>
      </c>
      <c r="H119">
        <v>694</v>
      </c>
      <c r="I119" t="s">
        <v>55</v>
      </c>
      <c r="J119">
        <v>300000</v>
      </c>
      <c r="K119">
        <v>283210.86</v>
      </c>
      <c r="L119">
        <v>0.26950000000000002</v>
      </c>
      <c r="M119" s="63">
        <v>45417</v>
      </c>
      <c r="N119" s="63">
        <v>45477</v>
      </c>
      <c r="O119">
        <v>60</v>
      </c>
      <c r="P119" t="s">
        <v>55</v>
      </c>
      <c r="Q119">
        <v>0</v>
      </c>
      <c r="R119">
        <v>0</v>
      </c>
      <c r="S119">
        <v>0</v>
      </c>
      <c r="T119">
        <v>0</v>
      </c>
      <c r="U119">
        <v>0</v>
      </c>
      <c r="V119">
        <v>0</v>
      </c>
      <c r="W119">
        <v>0</v>
      </c>
      <c r="X119" s="1">
        <v>45473</v>
      </c>
      <c r="Y119" s="1">
        <v>43356</v>
      </c>
      <c r="Z119" t="s">
        <v>44</v>
      </c>
      <c r="AA119" t="s">
        <v>101</v>
      </c>
    </row>
    <row r="120" spans="1:27" x14ac:dyDescent="0.25">
      <c r="A120" t="s">
        <v>5085</v>
      </c>
      <c r="B120" t="s">
        <v>55</v>
      </c>
      <c r="C120" t="s">
        <v>43</v>
      </c>
      <c r="D120" t="s">
        <v>44</v>
      </c>
      <c r="E120" t="s">
        <v>155</v>
      </c>
      <c r="F120" t="s">
        <v>15</v>
      </c>
      <c r="G120" t="s">
        <v>55</v>
      </c>
      <c r="H120">
        <v>696</v>
      </c>
      <c r="I120" t="s">
        <v>55</v>
      </c>
      <c r="J120">
        <v>355000</v>
      </c>
      <c r="K120">
        <v>66722.399999999994</v>
      </c>
      <c r="L120">
        <v>0.26950000000000002</v>
      </c>
      <c r="M120" s="63">
        <v>45448</v>
      </c>
      <c r="N120" s="63">
        <v>45508</v>
      </c>
      <c r="O120">
        <v>60</v>
      </c>
      <c r="P120" t="s">
        <v>55</v>
      </c>
      <c r="Q120">
        <v>0</v>
      </c>
      <c r="R120">
        <v>0</v>
      </c>
      <c r="S120">
        <v>0</v>
      </c>
      <c r="T120">
        <v>0</v>
      </c>
      <c r="U120">
        <v>0</v>
      </c>
      <c r="V120">
        <v>0</v>
      </c>
      <c r="W120">
        <v>0</v>
      </c>
      <c r="X120" s="1">
        <v>45473</v>
      </c>
      <c r="Y120" s="1">
        <v>45031</v>
      </c>
      <c r="Z120" t="s">
        <v>44</v>
      </c>
      <c r="AA120" t="s">
        <v>103</v>
      </c>
    </row>
    <row r="121" spans="1:27" x14ac:dyDescent="0.25">
      <c r="A121" t="s">
        <v>4946</v>
      </c>
      <c r="B121" t="s">
        <v>55</v>
      </c>
      <c r="C121" t="s">
        <v>43</v>
      </c>
      <c r="D121" t="s">
        <v>44</v>
      </c>
      <c r="E121" t="s">
        <v>155</v>
      </c>
      <c r="F121" t="s">
        <v>14</v>
      </c>
      <c r="G121" t="s">
        <v>55</v>
      </c>
      <c r="H121">
        <v>693</v>
      </c>
      <c r="I121" t="s">
        <v>55</v>
      </c>
      <c r="J121">
        <v>240000</v>
      </c>
      <c r="K121">
        <v>97792.65</v>
      </c>
      <c r="L121">
        <v>0.26950000000000002</v>
      </c>
      <c r="M121" s="63">
        <v>45227</v>
      </c>
      <c r="N121" s="63">
        <v>45287</v>
      </c>
      <c r="O121">
        <v>60</v>
      </c>
      <c r="P121" t="s">
        <v>55</v>
      </c>
      <c r="Q121">
        <v>0</v>
      </c>
      <c r="R121">
        <v>0</v>
      </c>
      <c r="S121">
        <v>0</v>
      </c>
      <c r="T121">
        <v>0</v>
      </c>
      <c r="U121">
        <v>0</v>
      </c>
      <c r="V121">
        <v>97792.65</v>
      </c>
      <c r="W121">
        <v>97792.65</v>
      </c>
      <c r="X121" s="1">
        <v>45473</v>
      </c>
      <c r="Y121" s="1">
        <v>45164</v>
      </c>
      <c r="Z121" t="s">
        <v>44</v>
      </c>
      <c r="AA121" t="s">
        <v>103</v>
      </c>
    </row>
    <row r="122" spans="1:27" x14ac:dyDescent="0.25">
      <c r="A122" t="s">
        <v>1808</v>
      </c>
      <c r="B122" t="s">
        <v>55</v>
      </c>
      <c r="C122" t="s">
        <v>43</v>
      </c>
      <c r="D122" t="s">
        <v>44</v>
      </c>
      <c r="E122" t="s">
        <v>155</v>
      </c>
      <c r="F122" t="s">
        <v>6</v>
      </c>
      <c r="G122" t="s">
        <v>55</v>
      </c>
      <c r="H122">
        <v>564</v>
      </c>
      <c r="I122" t="s">
        <v>55</v>
      </c>
      <c r="J122">
        <v>340000</v>
      </c>
      <c r="K122">
        <v>306498.59999999998</v>
      </c>
      <c r="L122">
        <v>0.26950000000000002</v>
      </c>
      <c r="M122" s="63">
        <v>45407</v>
      </c>
      <c r="N122" s="63">
        <v>45557</v>
      </c>
      <c r="O122">
        <v>150</v>
      </c>
      <c r="P122" t="s">
        <v>55</v>
      </c>
      <c r="Q122">
        <v>0</v>
      </c>
      <c r="R122">
        <v>0</v>
      </c>
      <c r="S122">
        <v>0</v>
      </c>
      <c r="T122">
        <v>0</v>
      </c>
      <c r="U122">
        <v>0</v>
      </c>
      <c r="V122">
        <v>0</v>
      </c>
      <c r="W122">
        <v>0</v>
      </c>
      <c r="X122" s="1">
        <v>45473</v>
      </c>
      <c r="Y122" s="1">
        <v>43352</v>
      </c>
      <c r="Z122" t="s">
        <v>44</v>
      </c>
      <c r="AA122" t="s">
        <v>103</v>
      </c>
    </row>
    <row r="123" spans="1:27" x14ac:dyDescent="0.25">
      <c r="A123" t="s">
        <v>1226</v>
      </c>
      <c r="B123" t="s">
        <v>55</v>
      </c>
      <c r="C123" t="s">
        <v>43</v>
      </c>
      <c r="D123" t="s">
        <v>44</v>
      </c>
      <c r="E123" t="s">
        <v>155</v>
      </c>
      <c r="F123" t="s">
        <v>12</v>
      </c>
      <c r="G123" t="s">
        <v>55</v>
      </c>
      <c r="H123">
        <v>731</v>
      </c>
      <c r="I123" t="s">
        <v>55</v>
      </c>
      <c r="J123">
        <v>110000</v>
      </c>
      <c r="K123">
        <v>27345.599999999999</v>
      </c>
      <c r="L123">
        <v>0.26950000000000002</v>
      </c>
      <c r="M123" s="63">
        <v>45453</v>
      </c>
      <c r="N123" s="63">
        <v>45513</v>
      </c>
      <c r="O123">
        <v>60</v>
      </c>
      <c r="P123" t="s">
        <v>55</v>
      </c>
      <c r="Q123">
        <v>0</v>
      </c>
      <c r="R123">
        <v>0</v>
      </c>
      <c r="S123">
        <v>0</v>
      </c>
      <c r="T123">
        <v>0</v>
      </c>
      <c r="U123">
        <v>0</v>
      </c>
      <c r="V123">
        <v>0</v>
      </c>
      <c r="W123">
        <v>0</v>
      </c>
      <c r="X123" s="1">
        <v>45473</v>
      </c>
      <c r="Y123" s="1">
        <v>43538</v>
      </c>
      <c r="Z123" t="s">
        <v>44</v>
      </c>
      <c r="AA123" t="s">
        <v>105</v>
      </c>
    </row>
    <row r="124" spans="1:27" x14ac:dyDescent="0.25">
      <c r="A124" t="s">
        <v>1041</v>
      </c>
      <c r="B124" t="s">
        <v>55</v>
      </c>
      <c r="C124" t="s">
        <v>43</v>
      </c>
      <c r="D124" t="s">
        <v>44</v>
      </c>
      <c r="E124" t="s">
        <v>155</v>
      </c>
      <c r="F124" t="s">
        <v>14</v>
      </c>
      <c r="G124" t="s">
        <v>55</v>
      </c>
      <c r="H124">
        <v>727</v>
      </c>
      <c r="I124" t="s">
        <v>55</v>
      </c>
      <c r="J124">
        <v>60000</v>
      </c>
      <c r="K124">
        <v>10091.25</v>
      </c>
      <c r="L124">
        <v>0.26950000000000002</v>
      </c>
      <c r="M124" s="63">
        <v>45339</v>
      </c>
      <c r="N124" s="63">
        <v>45489</v>
      </c>
      <c r="O124">
        <v>150</v>
      </c>
      <c r="P124" t="s">
        <v>55</v>
      </c>
      <c r="Q124">
        <v>0</v>
      </c>
      <c r="R124">
        <v>0</v>
      </c>
      <c r="S124">
        <v>0</v>
      </c>
      <c r="T124">
        <v>0</v>
      </c>
      <c r="U124">
        <v>0</v>
      </c>
      <c r="V124">
        <v>0</v>
      </c>
      <c r="W124">
        <v>0</v>
      </c>
      <c r="X124" s="1">
        <v>45473</v>
      </c>
      <c r="Y124" s="1">
        <v>44603</v>
      </c>
      <c r="Z124" t="s">
        <v>44</v>
      </c>
      <c r="AA124" t="s">
        <v>103</v>
      </c>
    </row>
    <row r="125" spans="1:27" x14ac:dyDescent="0.25">
      <c r="A125" t="s">
        <v>5086</v>
      </c>
      <c r="B125" t="s">
        <v>55</v>
      </c>
      <c r="C125" t="s">
        <v>43</v>
      </c>
      <c r="D125" t="s">
        <v>44</v>
      </c>
      <c r="E125" t="s">
        <v>155</v>
      </c>
      <c r="F125" t="s">
        <v>9</v>
      </c>
      <c r="G125" t="s">
        <v>55</v>
      </c>
      <c r="H125">
        <v>735</v>
      </c>
      <c r="I125" t="s">
        <v>55</v>
      </c>
      <c r="J125">
        <v>150000</v>
      </c>
      <c r="K125">
        <v>135344.18</v>
      </c>
      <c r="L125">
        <v>0.26950000000000002</v>
      </c>
      <c r="M125" s="63">
        <v>45464</v>
      </c>
      <c r="N125" s="63">
        <v>45524</v>
      </c>
      <c r="O125">
        <v>60</v>
      </c>
      <c r="P125" t="s">
        <v>55</v>
      </c>
      <c r="Q125">
        <v>0</v>
      </c>
      <c r="R125">
        <v>0</v>
      </c>
      <c r="S125">
        <v>0</v>
      </c>
      <c r="T125">
        <v>0</v>
      </c>
      <c r="U125">
        <v>0</v>
      </c>
      <c r="V125">
        <v>0</v>
      </c>
      <c r="W125">
        <v>0</v>
      </c>
      <c r="X125" s="1">
        <v>45473</v>
      </c>
      <c r="Y125" s="1">
        <v>45033</v>
      </c>
      <c r="Z125" t="s">
        <v>44</v>
      </c>
      <c r="AA125" t="s">
        <v>103</v>
      </c>
    </row>
    <row r="126" spans="1:27" x14ac:dyDescent="0.25">
      <c r="A126" t="s">
        <v>5087</v>
      </c>
      <c r="B126" t="s">
        <v>55</v>
      </c>
      <c r="C126" t="s">
        <v>43</v>
      </c>
      <c r="D126" t="s">
        <v>44</v>
      </c>
      <c r="E126" t="s">
        <v>155</v>
      </c>
      <c r="F126" t="s">
        <v>3</v>
      </c>
      <c r="G126" t="s">
        <v>55</v>
      </c>
      <c r="H126">
        <v>627</v>
      </c>
      <c r="I126" t="s">
        <v>55</v>
      </c>
      <c r="J126">
        <v>295000</v>
      </c>
      <c r="K126">
        <v>271040.13</v>
      </c>
      <c r="L126">
        <v>0.26950000000000002</v>
      </c>
      <c r="M126" s="63">
        <v>45468</v>
      </c>
      <c r="N126" s="63">
        <v>45528</v>
      </c>
      <c r="O126">
        <v>60</v>
      </c>
      <c r="P126" t="s">
        <v>55</v>
      </c>
      <c r="Q126">
        <v>0</v>
      </c>
      <c r="R126">
        <v>0</v>
      </c>
      <c r="S126">
        <v>0</v>
      </c>
      <c r="T126">
        <v>0</v>
      </c>
      <c r="U126">
        <v>0</v>
      </c>
      <c r="V126">
        <v>0</v>
      </c>
      <c r="W126">
        <v>0</v>
      </c>
      <c r="X126" s="1">
        <v>45473</v>
      </c>
      <c r="Y126" s="1">
        <v>45099</v>
      </c>
      <c r="Z126" t="s">
        <v>44</v>
      </c>
      <c r="AA126" t="s">
        <v>103</v>
      </c>
    </row>
    <row r="127" spans="1:27" x14ac:dyDescent="0.25">
      <c r="A127" t="s">
        <v>5088</v>
      </c>
      <c r="B127" t="s">
        <v>55</v>
      </c>
      <c r="C127" t="s">
        <v>43</v>
      </c>
      <c r="D127" t="s">
        <v>44</v>
      </c>
      <c r="E127" t="s">
        <v>155</v>
      </c>
      <c r="F127" t="s">
        <v>2</v>
      </c>
      <c r="G127" t="s">
        <v>55</v>
      </c>
      <c r="H127">
        <v>709</v>
      </c>
      <c r="I127" t="s">
        <v>55</v>
      </c>
      <c r="J127">
        <v>375000</v>
      </c>
      <c r="K127">
        <v>321298.65000000002</v>
      </c>
      <c r="L127">
        <v>0.26950000000000002</v>
      </c>
      <c r="M127" s="63">
        <v>45453</v>
      </c>
      <c r="N127" s="63">
        <v>45513</v>
      </c>
      <c r="O127">
        <v>60</v>
      </c>
      <c r="P127" t="s">
        <v>55</v>
      </c>
      <c r="Q127">
        <v>0</v>
      </c>
      <c r="R127">
        <v>0</v>
      </c>
      <c r="S127">
        <v>0</v>
      </c>
      <c r="T127">
        <v>0</v>
      </c>
      <c r="U127">
        <v>0</v>
      </c>
      <c r="V127">
        <v>0</v>
      </c>
      <c r="W127">
        <v>0</v>
      </c>
      <c r="X127" s="1">
        <v>45473</v>
      </c>
      <c r="Y127" s="1">
        <v>45143</v>
      </c>
      <c r="Z127" t="s">
        <v>44</v>
      </c>
      <c r="AA127" t="s">
        <v>103</v>
      </c>
    </row>
    <row r="128" spans="1:27" x14ac:dyDescent="0.25">
      <c r="A128" t="s">
        <v>5089</v>
      </c>
      <c r="B128" t="s">
        <v>55</v>
      </c>
      <c r="C128" t="s">
        <v>43</v>
      </c>
      <c r="D128" t="s">
        <v>44</v>
      </c>
      <c r="E128" t="s">
        <v>155</v>
      </c>
      <c r="F128" t="s">
        <v>9</v>
      </c>
      <c r="G128" t="s">
        <v>55</v>
      </c>
      <c r="H128">
        <v>774</v>
      </c>
      <c r="I128" t="s">
        <v>55</v>
      </c>
      <c r="J128">
        <v>405000</v>
      </c>
      <c r="K128">
        <v>86741.55</v>
      </c>
      <c r="L128">
        <v>0.26950000000000002</v>
      </c>
      <c r="M128" s="63">
        <v>45172</v>
      </c>
      <c r="N128" s="63">
        <v>45232</v>
      </c>
      <c r="O128">
        <v>60</v>
      </c>
      <c r="P128" t="s">
        <v>55</v>
      </c>
      <c r="Q128">
        <v>0</v>
      </c>
      <c r="R128">
        <v>0</v>
      </c>
      <c r="S128">
        <v>0</v>
      </c>
      <c r="T128">
        <v>0</v>
      </c>
      <c r="U128">
        <v>0</v>
      </c>
      <c r="V128">
        <v>86741.55</v>
      </c>
      <c r="W128">
        <v>86741.55</v>
      </c>
      <c r="X128" s="1">
        <v>45473</v>
      </c>
      <c r="Y128" s="1">
        <v>45151</v>
      </c>
      <c r="Z128" t="s">
        <v>44</v>
      </c>
      <c r="AA128" t="s">
        <v>103</v>
      </c>
    </row>
    <row r="129" spans="1:27" x14ac:dyDescent="0.25">
      <c r="A129" t="s">
        <v>438</v>
      </c>
      <c r="B129" t="s">
        <v>55</v>
      </c>
      <c r="C129" t="s">
        <v>43</v>
      </c>
      <c r="D129" t="s">
        <v>44</v>
      </c>
      <c r="E129" t="s">
        <v>155</v>
      </c>
      <c r="F129" t="s">
        <v>12</v>
      </c>
      <c r="G129" t="s">
        <v>55</v>
      </c>
      <c r="H129">
        <v>673</v>
      </c>
      <c r="I129" t="s">
        <v>55</v>
      </c>
      <c r="J129">
        <v>305000</v>
      </c>
      <c r="K129">
        <v>153046.79999999999</v>
      </c>
      <c r="L129">
        <v>0.28949999999999998</v>
      </c>
      <c r="M129" s="63">
        <v>45354</v>
      </c>
      <c r="N129" s="63">
        <v>45504</v>
      </c>
      <c r="O129">
        <v>150</v>
      </c>
      <c r="P129" t="s">
        <v>55</v>
      </c>
      <c r="Q129">
        <v>0</v>
      </c>
      <c r="R129">
        <v>0</v>
      </c>
      <c r="S129">
        <v>0</v>
      </c>
      <c r="T129">
        <v>0</v>
      </c>
      <c r="U129">
        <v>0</v>
      </c>
      <c r="V129">
        <v>0</v>
      </c>
      <c r="W129">
        <v>0</v>
      </c>
      <c r="X129" s="1">
        <v>45473</v>
      </c>
      <c r="Y129" s="1">
        <v>44763</v>
      </c>
      <c r="Z129" t="s">
        <v>44</v>
      </c>
      <c r="AA129" t="s">
        <v>99</v>
      </c>
    </row>
    <row r="130" spans="1:27" x14ac:dyDescent="0.25">
      <c r="A130" t="s">
        <v>2209</v>
      </c>
      <c r="B130" t="s">
        <v>55</v>
      </c>
      <c r="C130" t="s">
        <v>43</v>
      </c>
      <c r="D130" t="s">
        <v>44</v>
      </c>
      <c r="E130" t="s">
        <v>155</v>
      </c>
      <c r="F130" t="s">
        <v>15</v>
      </c>
      <c r="G130" t="s">
        <v>55</v>
      </c>
      <c r="H130">
        <v>716</v>
      </c>
      <c r="I130" t="s">
        <v>55</v>
      </c>
      <c r="J130">
        <v>80000</v>
      </c>
      <c r="K130">
        <v>70718.399999999994</v>
      </c>
      <c r="L130">
        <v>0.26950000000000002</v>
      </c>
      <c r="M130" s="63">
        <v>45405</v>
      </c>
      <c r="N130" s="63">
        <v>45495</v>
      </c>
      <c r="O130">
        <v>90</v>
      </c>
      <c r="P130" t="s">
        <v>55</v>
      </c>
      <c r="Q130">
        <v>0</v>
      </c>
      <c r="R130">
        <v>0</v>
      </c>
      <c r="S130">
        <v>0</v>
      </c>
      <c r="T130">
        <v>0</v>
      </c>
      <c r="U130">
        <v>0</v>
      </c>
      <c r="V130">
        <v>0</v>
      </c>
      <c r="W130">
        <v>0</v>
      </c>
      <c r="X130" s="1">
        <v>45473</v>
      </c>
      <c r="Y130" s="1">
        <v>43499</v>
      </c>
      <c r="Z130" t="s">
        <v>44</v>
      </c>
      <c r="AA130" t="s">
        <v>100</v>
      </c>
    </row>
    <row r="131" spans="1:27" x14ac:dyDescent="0.25">
      <c r="A131" t="s">
        <v>1760</v>
      </c>
      <c r="B131" t="s">
        <v>55</v>
      </c>
      <c r="C131" t="s">
        <v>43</v>
      </c>
      <c r="D131" t="s">
        <v>44</v>
      </c>
      <c r="E131" t="s">
        <v>155</v>
      </c>
      <c r="F131" t="s">
        <v>13</v>
      </c>
      <c r="G131" t="s">
        <v>55</v>
      </c>
      <c r="H131">
        <v>736</v>
      </c>
      <c r="I131" t="s">
        <v>55</v>
      </c>
      <c r="J131">
        <v>70000</v>
      </c>
      <c r="K131">
        <v>61229.17</v>
      </c>
      <c r="L131">
        <v>0.26950000000000002</v>
      </c>
      <c r="M131" s="63">
        <v>45333</v>
      </c>
      <c r="N131" s="63">
        <v>45513</v>
      </c>
      <c r="O131">
        <v>180</v>
      </c>
      <c r="P131" t="s">
        <v>55</v>
      </c>
      <c r="Q131">
        <v>0</v>
      </c>
      <c r="R131">
        <v>0</v>
      </c>
      <c r="S131">
        <v>0</v>
      </c>
      <c r="T131">
        <v>0</v>
      </c>
      <c r="U131">
        <v>0</v>
      </c>
      <c r="V131">
        <v>0</v>
      </c>
      <c r="W131">
        <v>0</v>
      </c>
      <c r="X131" s="1">
        <v>45473</v>
      </c>
      <c r="Y131" s="1">
        <v>44023</v>
      </c>
      <c r="Z131" t="s">
        <v>44</v>
      </c>
      <c r="AA131" t="s">
        <v>105</v>
      </c>
    </row>
    <row r="132" spans="1:27" x14ac:dyDescent="0.25">
      <c r="A132" t="s">
        <v>5090</v>
      </c>
      <c r="B132" t="s">
        <v>55</v>
      </c>
      <c r="C132" t="s">
        <v>43</v>
      </c>
      <c r="D132" t="s">
        <v>44</v>
      </c>
      <c r="E132" t="s">
        <v>155</v>
      </c>
      <c r="F132" t="s">
        <v>4</v>
      </c>
      <c r="G132" t="s">
        <v>55</v>
      </c>
      <c r="H132">
        <v>753</v>
      </c>
      <c r="I132" t="s">
        <v>55</v>
      </c>
      <c r="J132">
        <v>165000</v>
      </c>
      <c r="K132">
        <v>91806.75</v>
      </c>
      <c r="L132">
        <v>0.26950000000000002</v>
      </c>
      <c r="M132" s="63">
        <v>45402</v>
      </c>
      <c r="N132" s="63">
        <v>45462</v>
      </c>
      <c r="O132">
        <v>60</v>
      </c>
      <c r="P132" t="s">
        <v>55</v>
      </c>
      <c r="Q132">
        <v>91806.75</v>
      </c>
      <c r="R132">
        <v>0</v>
      </c>
      <c r="S132">
        <v>0</v>
      </c>
      <c r="T132">
        <v>0</v>
      </c>
      <c r="U132">
        <v>0</v>
      </c>
      <c r="V132">
        <v>0</v>
      </c>
      <c r="W132">
        <v>91806.75</v>
      </c>
      <c r="X132" s="1">
        <v>45473</v>
      </c>
      <c r="Y132" s="1">
        <v>45089</v>
      </c>
      <c r="Z132" t="s">
        <v>44</v>
      </c>
      <c r="AA132" t="s">
        <v>103</v>
      </c>
    </row>
    <row r="133" spans="1:27" x14ac:dyDescent="0.25">
      <c r="A133" t="s">
        <v>1049</v>
      </c>
      <c r="B133" t="s">
        <v>55</v>
      </c>
      <c r="C133" t="s">
        <v>43</v>
      </c>
      <c r="D133" t="s">
        <v>44</v>
      </c>
      <c r="E133" t="s">
        <v>155</v>
      </c>
      <c r="F133" t="s">
        <v>14</v>
      </c>
      <c r="G133" t="s">
        <v>55</v>
      </c>
      <c r="H133">
        <v>773</v>
      </c>
      <c r="I133" t="s">
        <v>55</v>
      </c>
      <c r="J133">
        <v>310000</v>
      </c>
      <c r="K133">
        <v>291440.09999999998</v>
      </c>
      <c r="L133">
        <v>0.26950000000000002</v>
      </c>
      <c r="M133" s="63">
        <v>45432</v>
      </c>
      <c r="N133" s="63">
        <v>45552</v>
      </c>
      <c r="O133">
        <v>120</v>
      </c>
      <c r="P133" t="s">
        <v>55</v>
      </c>
      <c r="Q133">
        <v>0</v>
      </c>
      <c r="R133">
        <v>0</v>
      </c>
      <c r="S133">
        <v>0</v>
      </c>
      <c r="T133">
        <v>0</v>
      </c>
      <c r="U133">
        <v>0</v>
      </c>
      <c r="V133">
        <v>0</v>
      </c>
      <c r="W133">
        <v>0</v>
      </c>
      <c r="X133" s="1">
        <v>45473</v>
      </c>
      <c r="Y133" s="1">
        <v>43936</v>
      </c>
      <c r="Z133" t="s">
        <v>44</v>
      </c>
      <c r="AA133" t="s">
        <v>99</v>
      </c>
    </row>
    <row r="134" spans="1:27" x14ac:dyDescent="0.25">
      <c r="A134" t="s">
        <v>5091</v>
      </c>
      <c r="B134" t="s">
        <v>55</v>
      </c>
      <c r="C134" t="s">
        <v>43</v>
      </c>
      <c r="D134" t="s">
        <v>44</v>
      </c>
      <c r="E134" t="s">
        <v>155</v>
      </c>
      <c r="F134" t="s">
        <v>4</v>
      </c>
      <c r="G134" t="s">
        <v>55</v>
      </c>
      <c r="H134">
        <v>822</v>
      </c>
      <c r="I134" t="s">
        <v>55</v>
      </c>
      <c r="J134">
        <v>400000</v>
      </c>
      <c r="K134">
        <v>86783.4</v>
      </c>
      <c r="L134">
        <v>0.26950000000000002</v>
      </c>
      <c r="M134" s="63">
        <v>45461</v>
      </c>
      <c r="N134" s="63">
        <v>45521</v>
      </c>
      <c r="O134">
        <v>60</v>
      </c>
      <c r="P134" t="s">
        <v>55</v>
      </c>
      <c r="Q134">
        <v>0</v>
      </c>
      <c r="R134">
        <v>0</v>
      </c>
      <c r="S134">
        <v>0</v>
      </c>
      <c r="T134">
        <v>0</v>
      </c>
      <c r="U134">
        <v>0</v>
      </c>
      <c r="V134">
        <v>0</v>
      </c>
      <c r="W134">
        <v>0</v>
      </c>
      <c r="X134" s="1">
        <v>45473</v>
      </c>
      <c r="Y134" s="1">
        <v>45275</v>
      </c>
      <c r="Z134" t="s">
        <v>44</v>
      </c>
      <c r="AA134" t="s">
        <v>103</v>
      </c>
    </row>
    <row r="135" spans="1:27" x14ac:dyDescent="0.25">
      <c r="A135" t="s">
        <v>5092</v>
      </c>
      <c r="B135" t="s">
        <v>55</v>
      </c>
      <c r="C135" t="s">
        <v>43</v>
      </c>
      <c r="D135" t="s">
        <v>44</v>
      </c>
      <c r="E135" t="s">
        <v>155</v>
      </c>
      <c r="F135" t="s">
        <v>4</v>
      </c>
      <c r="G135" t="s">
        <v>55</v>
      </c>
      <c r="H135">
        <v>603</v>
      </c>
      <c r="I135" t="s">
        <v>55</v>
      </c>
      <c r="J135">
        <v>265000</v>
      </c>
      <c r="K135">
        <v>256063.95</v>
      </c>
      <c r="L135">
        <v>0.26950000000000002</v>
      </c>
      <c r="M135" s="63">
        <v>45426</v>
      </c>
      <c r="N135" s="63">
        <v>45486</v>
      </c>
      <c r="O135">
        <v>60</v>
      </c>
      <c r="P135" t="s">
        <v>55</v>
      </c>
      <c r="Q135">
        <v>0</v>
      </c>
      <c r="R135">
        <v>0</v>
      </c>
      <c r="S135">
        <v>0</v>
      </c>
      <c r="T135">
        <v>0</v>
      </c>
      <c r="U135">
        <v>0</v>
      </c>
      <c r="V135">
        <v>0</v>
      </c>
      <c r="W135">
        <v>0</v>
      </c>
      <c r="X135" s="1">
        <v>45473</v>
      </c>
      <c r="Y135" s="1">
        <v>45055</v>
      </c>
      <c r="Z135" t="s">
        <v>44</v>
      </c>
      <c r="AA135" t="s">
        <v>103</v>
      </c>
    </row>
    <row r="136" spans="1:27" x14ac:dyDescent="0.25">
      <c r="A136" t="s">
        <v>5093</v>
      </c>
      <c r="B136" t="s">
        <v>55</v>
      </c>
      <c r="C136" t="s">
        <v>43</v>
      </c>
      <c r="D136" t="s">
        <v>44</v>
      </c>
      <c r="E136" t="s">
        <v>155</v>
      </c>
      <c r="F136" t="s">
        <v>4</v>
      </c>
      <c r="G136" t="s">
        <v>55</v>
      </c>
      <c r="H136">
        <v>646</v>
      </c>
      <c r="I136" t="s">
        <v>55</v>
      </c>
      <c r="J136">
        <v>40000</v>
      </c>
      <c r="K136">
        <v>7511.4</v>
      </c>
      <c r="L136">
        <v>0.26950000000000002</v>
      </c>
      <c r="M136" s="63">
        <v>45276</v>
      </c>
      <c r="N136" s="63">
        <v>45336</v>
      </c>
      <c r="O136">
        <v>60</v>
      </c>
      <c r="P136" t="s">
        <v>55</v>
      </c>
      <c r="Q136">
        <v>0</v>
      </c>
      <c r="R136">
        <v>0</v>
      </c>
      <c r="S136">
        <v>0</v>
      </c>
      <c r="T136">
        <v>0</v>
      </c>
      <c r="U136">
        <v>7511.4</v>
      </c>
      <c r="V136">
        <v>0</v>
      </c>
      <c r="W136">
        <v>7511.4</v>
      </c>
      <c r="X136" s="1">
        <v>45473</v>
      </c>
      <c r="Y136" s="1">
        <v>45209</v>
      </c>
      <c r="Z136" t="s">
        <v>44</v>
      </c>
      <c r="AA136" t="s">
        <v>103</v>
      </c>
    </row>
    <row r="137" spans="1:27" x14ac:dyDescent="0.25">
      <c r="A137" t="s">
        <v>2036</v>
      </c>
      <c r="B137" t="s">
        <v>55</v>
      </c>
      <c r="C137" t="s">
        <v>43</v>
      </c>
      <c r="D137" t="s">
        <v>44</v>
      </c>
      <c r="E137" t="s">
        <v>155</v>
      </c>
      <c r="F137" t="s">
        <v>6</v>
      </c>
      <c r="G137" t="s">
        <v>55</v>
      </c>
      <c r="H137">
        <v>809</v>
      </c>
      <c r="I137" t="s">
        <v>55</v>
      </c>
      <c r="J137">
        <v>210000</v>
      </c>
      <c r="K137">
        <v>87728.4</v>
      </c>
      <c r="L137">
        <v>0.26950000000000002</v>
      </c>
      <c r="M137" s="63">
        <v>45427</v>
      </c>
      <c r="N137" s="63">
        <v>45487</v>
      </c>
      <c r="O137">
        <v>60</v>
      </c>
      <c r="P137" t="s">
        <v>55</v>
      </c>
      <c r="Q137">
        <v>0</v>
      </c>
      <c r="R137">
        <v>0</v>
      </c>
      <c r="S137">
        <v>0</v>
      </c>
      <c r="T137">
        <v>0</v>
      </c>
      <c r="U137">
        <v>0</v>
      </c>
      <c r="V137">
        <v>0</v>
      </c>
      <c r="W137">
        <v>0</v>
      </c>
      <c r="X137" s="1">
        <v>45473</v>
      </c>
      <c r="Y137" s="1">
        <v>44132</v>
      </c>
      <c r="Z137" t="s">
        <v>44</v>
      </c>
      <c r="AA137" t="s">
        <v>99</v>
      </c>
    </row>
    <row r="138" spans="1:27" x14ac:dyDescent="0.25">
      <c r="A138" t="s">
        <v>2022</v>
      </c>
      <c r="B138" t="s">
        <v>55</v>
      </c>
      <c r="C138" t="s">
        <v>43</v>
      </c>
      <c r="D138" t="s">
        <v>44</v>
      </c>
      <c r="E138" t="s">
        <v>155</v>
      </c>
      <c r="F138" t="s">
        <v>15</v>
      </c>
      <c r="G138" t="s">
        <v>55</v>
      </c>
      <c r="H138">
        <v>823</v>
      </c>
      <c r="I138" t="s">
        <v>55</v>
      </c>
      <c r="J138">
        <v>180000</v>
      </c>
      <c r="K138">
        <v>30244.05</v>
      </c>
      <c r="L138">
        <v>0.26950000000000002</v>
      </c>
      <c r="M138" s="63">
        <v>45434</v>
      </c>
      <c r="N138" s="63">
        <v>45494</v>
      </c>
      <c r="O138">
        <v>60</v>
      </c>
      <c r="P138" t="s">
        <v>55</v>
      </c>
      <c r="Q138">
        <v>0</v>
      </c>
      <c r="R138">
        <v>0</v>
      </c>
      <c r="S138">
        <v>0</v>
      </c>
      <c r="T138">
        <v>0</v>
      </c>
      <c r="U138">
        <v>0</v>
      </c>
      <c r="V138">
        <v>0</v>
      </c>
      <c r="W138">
        <v>0</v>
      </c>
      <c r="X138" s="1">
        <v>45473</v>
      </c>
      <c r="Y138" s="1">
        <v>43748</v>
      </c>
      <c r="Z138" t="s">
        <v>44</v>
      </c>
      <c r="AA138" t="s">
        <v>99</v>
      </c>
    </row>
    <row r="139" spans="1:27" x14ac:dyDescent="0.25">
      <c r="A139" t="s">
        <v>2012</v>
      </c>
      <c r="B139" t="s">
        <v>55</v>
      </c>
      <c r="C139" t="s">
        <v>43</v>
      </c>
      <c r="D139" t="s">
        <v>44</v>
      </c>
      <c r="E139" t="s">
        <v>155</v>
      </c>
      <c r="F139" t="s">
        <v>13</v>
      </c>
      <c r="G139" t="s">
        <v>55</v>
      </c>
      <c r="H139">
        <v>495</v>
      </c>
      <c r="I139" t="s">
        <v>55</v>
      </c>
      <c r="J139">
        <v>495000</v>
      </c>
      <c r="K139">
        <v>447743.03</v>
      </c>
      <c r="L139">
        <v>0.28949999999999998</v>
      </c>
      <c r="M139" s="63">
        <v>45404</v>
      </c>
      <c r="N139" s="63">
        <v>45584</v>
      </c>
      <c r="O139">
        <v>180</v>
      </c>
      <c r="P139" t="s">
        <v>55</v>
      </c>
      <c r="Q139">
        <v>0</v>
      </c>
      <c r="R139">
        <v>0</v>
      </c>
      <c r="S139">
        <v>0</v>
      </c>
      <c r="T139">
        <v>0</v>
      </c>
      <c r="U139">
        <v>0</v>
      </c>
      <c r="V139">
        <v>0</v>
      </c>
      <c r="W139">
        <v>0</v>
      </c>
      <c r="X139" s="1">
        <v>45473</v>
      </c>
      <c r="Y139" s="1">
        <v>44653</v>
      </c>
      <c r="Z139" t="s">
        <v>44</v>
      </c>
      <c r="AA139" t="s">
        <v>100</v>
      </c>
    </row>
    <row r="140" spans="1:27" x14ac:dyDescent="0.25">
      <c r="A140" t="s">
        <v>458</v>
      </c>
      <c r="B140" t="s">
        <v>55</v>
      </c>
      <c r="C140" t="s">
        <v>43</v>
      </c>
      <c r="D140" t="s">
        <v>44</v>
      </c>
      <c r="E140" t="s">
        <v>155</v>
      </c>
      <c r="F140" t="s">
        <v>13</v>
      </c>
      <c r="G140" t="s">
        <v>55</v>
      </c>
      <c r="H140">
        <v>687</v>
      </c>
      <c r="I140" t="s">
        <v>55</v>
      </c>
      <c r="J140">
        <v>295000</v>
      </c>
      <c r="K140">
        <v>57724.65</v>
      </c>
      <c r="L140">
        <v>0.28949999999999998</v>
      </c>
      <c r="M140" s="63">
        <v>45358</v>
      </c>
      <c r="N140" s="63">
        <v>45508</v>
      </c>
      <c r="O140">
        <v>150</v>
      </c>
      <c r="P140" t="s">
        <v>55</v>
      </c>
      <c r="Q140">
        <v>0</v>
      </c>
      <c r="R140">
        <v>0</v>
      </c>
      <c r="S140">
        <v>0</v>
      </c>
      <c r="T140">
        <v>0</v>
      </c>
      <c r="U140">
        <v>0</v>
      </c>
      <c r="V140">
        <v>0</v>
      </c>
      <c r="W140">
        <v>0</v>
      </c>
      <c r="X140" s="1">
        <v>45473</v>
      </c>
      <c r="Y140" s="1">
        <v>44580</v>
      </c>
      <c r="Z140" t="s">
        <v>44</v>
      </c>
      <c r="AA140" t="s">
        <v>101</v>
      </c>
    </row>
    <row r="141" spans="1:27" x14ac:dyDescent="0.25">
      <c r="A141" t="s">
        <v>5094</v>
      </c>
      <c r="B141" t="s">
        <v>55</v>
      </c>
      <c r="C141" t="s">
        <v>43</v>
      </c>
      <c r="D141" t="s">
        <v>44</v>
      </c>
      <c r="E141" t="s">
        <v>155</v>
      </c>
      <c r="F141" t="s">
        <v>4</v>
      </c>
      <c r="G141" t="s">
        <v>55</v>
      </c>
      <c r="H141">
        <v>691</v>
      </c>
      <c r="I141" t="s">
        <v>55</v>
      </c>
      <c r="J141">
        <v>30000</v>
      </c>
      <c r="K141">
        <v>7114.5</v>
      </c>
      <c r="L141">
        <v>0.26950000000000002</v>
      </c>
      <c r="M141" s="63">
        <v>45431</v>
      </c>
      <c r="N141" s="63">
        <v>45491</v>
      </c>
      <c r="O141">
        <v>60</v>
      </c>
      <c r="P141" t="s">
        <v>55</v>
      </c>
      <c r="Q141">
        <v>0</v>
      </c>
      <c r="R141">
        <v>0</v>
      </c>
      <c r="S141">
        <v>0</v>
      </c>
      <c r="T141">
        <v>0</v>
      </c>
      <c r="U141">
        <v>0</v>
      </c>
      <c r="V141">
        <v>0</v>
      </c>
      <c r="W141">
        <v>0</v>
      </c>
      <c r="X141" s="1">
        <v>45473</v>
      </c>
      <c r="Y141" s="1">
        <v>45249</v>
      </c>
      <c r="Z141" t="s">
        <v>44</v>
      </c>
      <c r="AA141" t="s">
        <v>103</v>
      </c>
    </row>
    <row r="142" spans="1:27" x14ac:dyDescent="0.25">
      <c r="A142" t="s">
        <v>5095</v>
      </c>
      <c r="B142" t="s">
        <v>55</v>
      </c>
      <c r="C142" t="s">
        <v>43</v>
      </c>
      <c r="D142" t="s">
        <v>44</v>
      </c>
      <c r="E142" t="s">
        <v>155</v>
      </c>
      <c r="F142" t="s">
        <v>4</v>
      </c>
      <c r="G142" t="s">
        <v>55</v>
      </c>
      <c r="H142">
        <v>603</v>
      </c>
      <c r="I142" t="s">
        <v>55</v>
      </c>
      <c r="J142">
        <v>185000</v>
      </c>
      <c r="K142">
        <v>95974.2</v>
      </c>
      <c r="L142">
        <v>0.26950000000000002</v>
      </c>
      <c r="M142" s="63">
        <v>45436</v>
      </c>
      <c r="N142" s="63">
        <v>45496</v>
      </c>
      <c r="O142">
        <v>60</v>
      </c>
      <c r="P142" t="s">
        <v>55</v>
      </c>
      <c r="Q142">
        <v>0</v>
      </c>
      <c r="R142">
        <v>0</v>
      </c>
      <c r="S142">
        <v>0</v>
      </c>
      <c r="T142">
        <v>0</v>
      </c>
      <c r="U142">
        <v>0</v>
      </c>
      <c r="V142">
        <v>0</v>
      </c>
      <c r="W142">
        <v>0</v>
      </c>
      <c r="X142" s="1">
        <v>45473</v>
      </c>
      <c r="Y142" s="1">
        <v>45179</v>
      </c>
      <c r="Z142" t="s">
        <v>44</v>
      </c>
      <c r="AA142" t="s">
        <v>103</v>
      </c>
    </row>
    <row r="143" spans="1:27" x14ac:dyDescent="0.25">
      <c r="A143" t="s">
        <v>5096</v>
      </c>
      <c r="B143" t="s">
        <v>55</v>
      </c>
      <c r="C143" t="s">
        <v>43</v>
      </c>
      <c r="D143" t="s">
        <v>44</v>
      </c>
      <c r="E143" t="s">
        <v>155</v>
      </c>
      <c r="F143" t="s">
        <v>13</v>
      </c>
      <c r="G143" t="s">
        <v>55</v>
      </c>
      <c r="H143">
        <v>745</v>
      </c>
      <c r="I143" t="s">
        <v>55</v>
      </c>
      <c r="J143">
        <v>125000</v>
      </c>
      <c r="K143">
        <v>110997.68</v>
      </c>
      <c r="L143">
        <v>0.26950000000000002</v>
      </c>
      <c r="M143" s="63">
        <v>45421</v>
      </c>
      <c r="N143" s="63">
        <v>45481</v>
      </c>
      <c r="O143">
        <v>60</v>
      </c>
      <c r="P143" t="s">
        <v>55</v>
      </c>
      <c r="Q143">
        <v>0</v>
      </c>
      <c r="R143">
        <v>0</v>
      </c>
      <c r="S143">
        <v>0</v>
      </c>
      <c r="T143">
        <v>0</v>
      </c>
      <c r="U143">
        <v>0</v>
      </c>
      <c r="V143">
        <v>0</v>
      </c>
      <c r="W143">
        <v>0</v>
      </c>
      <c r="X143" s="1">
        <v>45473</v>
      </c>
      <c r="Y143" s="1">
        <v>45178</v>
      </c>
      <c r="Z143" t="s">
        <v>44</v>
      </c>
      <c r="AA143" t="s">
        <v>106</v>
      </c>
    </row>
    <row r="144" spans="1:27" x14ac:dyDescent="0.25">
      <c r="A144" t="s">
        <v>5097</v>
      </c>
      <c r="B144" t="s">
        <v>55</v>
      </c>
      <c r="C144" t="s">
        <v>43</v>
      </c>
      <c r="D144" t="s">
        <v>44</v>
      </c>
      <c r="E144" t="s">
        <v>155</v>
      </c>
      <c r="F144" t="s">
        <v>11</v>
      </c>
      <c r="G144" t="s">
        <v>55</v>
      </c>
      <c r="H144">
        <v>800</v>
      </c>
      <c r="I144" t="s">
        <v>55</v>
      </c>
      <c r="J144">
        <v>215000</v>
      </c>
      <c r="K144">
        <v>80871.75</v>
      </c>
      <c r="L144">
        <v>0.26950000000000002</v>
      </c>
      <c r="M144" s="63">
        <v>45433</v>
      </c>
      <c r="N144" s="63">
        <v>45493</v>
      </c>
      <c r="O144">
        <v>60</v>
      </c>
      <c r="P144" t="s">
        <v>55</v>
      </c>
      <c r="Q144">
        <v>0</v>
      </c>
      <c r="R144">
        <v>0</v>
      </c>
      <c r="S144">
        <v>0</v>
      </c>
      <c r="T144">
        <v>0</v>
      </c>
      <c r="U144">
        <v>0</v>
      </c>
      <c r="V144">
        <v>0</v>
      </c>
      <c r="W144">
        <v>0</v>
      </c>
      <c r="X144" s="1">
        <v>45473</v>
      </c>
      <c r="Y144" s="1">
        <v>45035</v>
      </c>
      <c r="Z144" t="s">
        <v>44</v>
      </c>
      <c r="AA144" t="s">
        <v>106</v>
      </c>
    </row>
    <row r="145" spans="1:27" x14ac:dyDescent="0.25">
      <c r="A145" t="s">
        <v>2399</v>
      </c>
      <c r="B145" t="s">
        <v>55</v>
      </c>
      <c r="C145" t="s">
        <v>43</v>
      </c>
      <c r="D145" t="s">
        <v>44</v>
      </c>
      <c r="E145" t="s">
        <v>155</v>
      </c>
      <c r="F145" t="s">
        <v>14</v>
      </c>
      <c r="G145" t="s">
        <v>55</v>
      </c>
      <c r="H145">
        <v>690</v>
      </c>
      <c r="I145" t="s">
        <v>55</v>
      </c>
      <c r="J145">
        <v>160000</v>
      </c>
      <c r="K145">
        <v>140440.5</v>
      </c>
      <c r="L145">
        <v>0.26950000000000002</v>
      </c>
      <c r="M145" s="63">
        <v>45469</v>
      </c>
      <c r="N145" s="63">
        <v>45649</v>
      </c>
      <c r="O145">
        <v>180</v>
      </c>
      <c r="P145" t="s">
        <v>55</v>
      </c>
      <c r="Q145">
        <v>0</v>
      </c>
      <c r="R145">
        <v>0</v>
      </c>
      <c r="S145">
        <v>0</v>
      </c>
      <c r="T145">
        <v>0</v>
      </c>
      <c r="U145">
        <v>0</v>
      </c>
      <c r="V145">
        <v>0</v>
      </c>
      <c r="W145">
        <v>0</v>
      </c>
      <c r="X145" s="1">
        <v>45473</v>
      </c>
      <c r="Y145" s="1">
        <v>43705</v>
      </c>
      <c r="Z145" t="s">
        <v>44</v>
      </c>
      <c r="AA145" t="s">
        <v>99</v>
      </c>
    </row>
    <row r="146" spans="1:27" x14ac:dyDescent="0.25">
      <c r="A146" t="s">
        <v>2131</v>
      </c>
      <c r="B146" t="s">
        <v>55</v>
      </c>
      <c r="C146" t="s">
        <v>43</v>
      </c>
      <c r="D146" t="s">
        <v>44</v>
      </c>
      <c r="E146" t="s">
        <v>155</v>
      </c>
      <c r="F146" t="s">
        <v>4</v>
      </c>
      <c r="G146" t="s">
        <v>55</v>
      </c>
      <c r="H146">
        <v>799</v>
      </c>
      <c r="I146" t="s">
        <v>55</v>
      </c>
      <c r="J146">
        <v>405000</v>
      </c>
      <c r="K146">
        <v>371998.85</v>
      </c>
      <c r="L146">
        <v>0.28949999999999998</v>
      </c>
      <c r="M146" s="63">
        <v>45309</v>
      </c>
      <c r="N146" s="63">
        <v>45489</v>
      </c>
      <c r="O146">
        <v>180</v>
      </c>
      <c r="P146" t="s">
        <v>55</v>
      </c>
      <c r="Q146">
        <v>0</v>
      </c>
      <c r="R146">
        <v>0</v>
      </c>
      <c r="S146">
        <v>0</v>
      </c>
      <c r="T146">
        <v>0</v>
      </c>
      <c r="U146">
        <v>0</v>
      </c>
      <c r="V146">
        <v>0</v>
      </c>
      <c r="W146">
        <v>0</v>
      </c>
      <c r="X146" s="1">
        <v>45473</v>
      </c>
      <c r="Y146" s="1">
        <v>44896</v>
      </c>
      <c r="Z146" t="s">
        <v>44</v>
      </c>
      <c r="AA146" t="s">
        <v>99</v>
      </c>
    </row>
    <row r="147" spans="1:27" x14ac:dyDescent="0.25">
      <c r="A147" t="s">
        <v>1907</v>
      </c>
      <c r="B147" t="s">
        <v>55</v>
      </c>
      <c r="C147" t="s">
        <v>43</v>
      </c>
      <c r="D147" t="s">
        <v>44</v>
      </c>
      <c r="E147" t="s">
        <v>155</v>
      </c>
      <c r="F147" t="s">
        <v>6</v>
      </c>
      <c r="G147" t="s">
        <v>55</v>
      </c>
      <c r="H147">
        <v>740</v>
      </c>
      <c r="I147" t="s">
        <v>55</v>
      </c>
      <c r="J147">
        <v>180000</v>
      </c>
      <c r="K147">
        <v>124387.65</v>
      </c>
      <c r="L147">
        <v>0.26950000000000002</v>
      </c>
      <c r="M147" s="63">
        <v>45474</v>
      </c>
      <c r="N147" s="63">
        <v>45654</v>
      </c>
      <c r="O147">
        <v>180</v>
      </c>
      <c r="P147" t="s">
        <v>55</v>
      </c>
      <c r="Q147">
        <v>0</v>
      </c>
      <c r="R147">
        <v>0</v>
      </c>
      <c r="S147">
        <v>0</v>
      </c>
      <c r="T147">
        <v>0</v>
      </c>
      <c r="U147">
        <v>0</v>
      </c>
      <c r="V147">
        <v>0</v>
      </c>
      <c r="W147">
        <v>0</v>
      </c>
      <c r="X147" s="1">
        <v>45473</v>
      </c>
      <c r="Y147" s="1">
        <v>44377</v>
      </c>
      <c r="Z147" t="s">
        <v>44</v>
      </c>
      <c r="AA147" t="s">
        <v>105</v>
      </c>
    </row>
    <row r="148" spans="1:27" x14ac:dyDescent="0.25">
      <c r="A148" t="s">
        <v>2196</v>
      </c>
      <c r="B148" t="s">
        <v>55</v>
      </c>
      <c r="C148" t="s">
        <v>43</v>
      </c>
      <c r="D148" t="s">
        <v>44</v>
      </c>
      <c r="E148" t="s">
        <v>155</v>
      </c>
      <c r="F148" t="s">
        <v>6</v>
      </c>
      <c r="G148" t="s">
        <v>55</v>
      </c>
      <c r="H148">
        <v>595</v>
      </c>
      <c r="I148" t="s">
        <v>55</v>
      </c>
      <c r="J148">
        <v>120000</v>
      </c>
      <c r="K148">
        <v>67128.75</v>
      </c>
      <c r="L148">
        <v>0.26950000000000002</v>
      </c>
      <c r="M148" s="63">
        <v>45460</v>
      </c>
      <c r="N148" s="63">
        <v>45490</v>
      </c>
      <c r="O148">
        <v>30</v>
      </c>
      <c r="P148" t="s">
        <v>55</v>
      </c>
      <c r="Q148">
        <v>0</v>
      </c>
      <c r="R148">
        <v>0</v>
      </c>
      <c r="S148">
        <v>0</v>
      </c>
      <c r="T148">
        <v>0</v>
      </c>
      <c r="U148">
        <v>0</v>
      </c>
      <c r="V148">
        <v>0</v>
      </c>
      <c r="W148">
        <v>0</v>
      </c>
      <c r="X148" s="1">
        <v>45473</v>
      </c>
      <c r="Y148" s="1">
        <v>43877</v>
      </c>
      <c r="Z148" t="s">
        <v>44</v>
      </c>
      <c r="AA148" t="s">
        <v>100</v>
      </c>
    </row>
    <row r="149" spans="1:27" x14ac:dyDescent="0.25">
      <c r="A149" t="s">
        <v>695</v>
      </c>
      <c r="B149" t="s">
        <v>55</v>
      </c>
      <c r="C149" t="s">
        <v>43</v>
      </c>
      <c r="D149" t="s">
        <v>44</v>
      </c>
      <c r="E149" t="s">
        <v>155</v>
      </c>
      <c r="F149" t="s">
        <v>19</v>
      </c>
      <c r="G149" t="s">
        <v>55</v>
      </c>
      <c r="H149">
        <v>830</v>
      </c>
      <c r="I149" t="s">
        <v>55</v>
      </c>
      <c r="J149">
        <v>360000</v>
      </c>
      <c r="K149">
        <v>307031.46999999997</v>
      </c>
      <c r="L149">
        <v>0.26950000000000002</v>
      </c>
      <c r="M149" s="63">
        <v>45456</v>
      </c>
      <c r="N149" s="63">
        <v>45576</v>
      </c>
      <c r="O149">
        <v>120</v>
      </c>
      <c r="P149" t="s">
        <v>55</v>
      </c>
      <c r="Q149">
        <v>0</v>
      </c>
      <c r="R149">
        <v>0</v>
      </c>
      <c r="S149">
        <v>0</v>
      </c>
      <c r="T149">
        <v>0</v>
      </c>
      <c r="U149">
        <v>0</v>
      </c>
      <c r="V149">
        <v>0</v>
      </c>
      <c r="W149">
        <v>0</v>
      </c>
      <c r="X149" s="1">
        <v>45473</v>
      </c>
      <c r="Y149" s="1">
        <v>43574</v>
      </c>
      <c r="Z149" t="s">
        <v>44</v>
      </c>
      <c r="AA149" t="s">
        <v>103</v>
      </c>
    </row>
    <row r="150" spans="1:27" x14ac:dyDescent="0.25">
      <c r="A150" t="s">
        <v>1205</v>
      </c>
      <c r="B150" t="s">
        <v>55</v>
      </c>
      <c r="C150" t="s">
        <v>43</v>
      </c>
      <c r="D150" t="s">
        <v>44</v>
      </c>
      <c r="E150" t="s">
        <v>155</v>
      </c>
      <c r="F150" t="s">
        <v>9</v>
      </c>
      <c r="G150" t="s">
        <v>55</v>
      </c>
      <c r="H150">
        <v>672</v>
      </c>
      <c r="I150" t="s">
        <v>55</v>
      </c>
      <c r="J150">
        <v>170000</v>
      </c>
      <c r="K150">
        <v>141403.04999999999</v>
      </c>
      <c r="L150">
        <v>0.26950000000000002</v>
      </c>
      <c r="M150" s="63">
        <v>45377</v>
      </c>
      <c r="N150" s="63">
        <v>45527</v>
      </c>
      <c r="O150">
        <v>150</v>
      </c>
      <c r="P150" t="s">
        <v>55</v>
      </c>
      <c r="Q150">
        <v>0</v>
      </c>
      <c r="R150">
        <v>0</v>
      </c>
      <c r="S150">
        <v>0</v>
      </c>
      <c r="T150">
        <v>0</v>
      </c>
      <c r="U150">
        <v>0</v>
      </c>
      <c r="V150">
        <v>0</v>
      </c>
      <c r="W150">
        <v>0</v>
      </c>
      <c r="X150" s="1">
        <v>45473</v>
      </c>
      <c r="Y150" s="1">
        <v>43813</v>
      </c>
      <c r="Z150" t="s">
        <v>44</v>
      </c>
      <c r="AA150" t="s">
        <v>99</v>
      </c>
    </row>
    <row r="151" spans="1:27" x14ac:dyDescent="0.25">
      <c r="A151" t="s">
        <v>2380</v>
      </c>
      <c r="B151" t="s">
        <v>55</v>
      </c>
      <c r="C151" t="s">
        <v>43</v>
      </c>
      <c r="D151" t="s">
        <v>44</v>
      </c>
      <c r="E151" t="s">
        <v>155</v>
      </c>
      <c r="F151" t="s">
        <v>15</v>
      </c>
      <c r="G151" t="s">
        <v>55</v>
      </c>
      <c r="H151">
        <v>797</v>
      </c>
      <c r="I151" t="s">
        <v>55</v>
      </c>
      <c r="J151">
        <v>60000</v>
      </c>
      <c r="K151">
        <v>52743.4</v>
      </c>
      <c r="L151">
        <v>0.26950000000000002</v>
      </c>
      <c r="M151" s="63">
        <v>45364</v>
      </c>
      <c r="N151" s="63">
        <v>45544</v>
      </c>
      <c r="O151">
        <v>180</v>
      </c>
      <c r="P151" t="s">
        <v>55</v>
      </c>
      <c r="Q151">
        <v>0</v>
      </c>
      <c r="R151">
        <v>0</v>
      </c>
      <c r="S151">
        <v>0</v>
      </c>
      <c r="T151">
        <v>0</v>
      </c>
      <c r="U151">
        <v>0</v>
      </c>
      <c r="V151">
        <v>0</v>
      </c>
      <c r="W151">
        <v>0</v>
      </c>
      <c r="X151" s="1">
        <v>45473</v>
      </c>
      <c r="Y151" s="1">
        <v>44660</v>
      </c>
      <c r="Z151" t="s">
        <v>44</v>
      </c>
      <c r="AA151" t="s">
        <v>100</v>
      </c>
    </row>
    <row r="152" spans="1:27" x14ac:dyDescent="0.25">
      <c r="A152" t="s">
        <v>2340</v>
      </c>
      <c r="B152" t="s">
        <v>55</v>
      </c>
      <c r="C152" t="s">
        <v>43</v>
      </c>
      <c r="D152" t="s">
        <v>44</v>
      </c>
      <c r="E152" t="s">
        <v>155</v>
      </c>
      <c r="F152" t="s">
        <v>4</v>
      </c>
      <c r="G152" t="s">
        <v>55</v>
      </c>
      <c r="H152">
        <v>702</v>
      </c>
      <c r="I152" t="s">
        <v>55</v>
      </c>
      <c r="J152">
        <v>50000</v>
      </c>
      <c r="K152">
        <v>48215.66</v>
      </c>
      <c r="L152">
        <v>0.26950000000000002</v>
      </c>
      <c r="M152" s="63">
        <v>45373</v>
      </c>
      <c r="N152" s="63">
        <v>45553</v>
      </c>
      <c r="O152">
        <v>180</v>
      </c>
      <c r="P152" t="s">
        <v>55</v>
      </c>
      <c r="Q152">
        <v>0</v>
      </c>
      <c r="R152">
        <v>0</v>
      </c>
      <c r="S152">
        <v>0</v>
      </c>
      <c r="T152">
        <v>0</v>
      </c>
      <c r="U152">
        <v>0</v>
      </c>
      <c r="V152">
        <v>0</v>
      </c>
      <c r="W152">
        <v>0</v>
      </c>
      <c r="X152" s="1">
        <v>45473</v>
      </c>
      <c r="Y152" s="1">
        <v>43664</v>
      </c>
      <c r="Z152" t="s">
        <v>44</v>
      </c>
      <c r="AA152" t="s">
        <v>100</v>
      </c>
    </row>
    <row r="153" spans="1:27" x14ac:dyDescent="0.25">
      <c r="A153" t="s">
        <v>5098</v>
      </c>
      <c r="B153" t="s">
        <v>55</v>
      </c>
      <c r="C153" t="s">
        <v>43</v>
      </c>
      <c r="D153" t="s">
        <v>44</v>
      </c>
      <c r="E153" t="s">
        <v>155</v>
      </c>
      <c r="F153" t="s">
        <v>9</v>
      </c>
      <c r="G153" t="s">
        <v>55</v>
      </c>
      <c r="H153">
        <v>705</v>
      </c>
      <c r="I153" t="s">
        <v>55</v>
      </c>
      <c r="J153">
        <v>155000</v>
      </c>
      <c r="K153">
        <v>22350.6</v>
      </c>
      <c r="L153">
        <v>0.26950000000000002</v>
      </c>
      <c r="M153" s="63">
        <v>45440</v>
      </c>
      <c r="N153" s="63">
        <v>45500</v>
      </c>
      <c r="O153">
        <v>60</v>
      </c>
      <c r="P153" t="s">
        <v>55</v>
      </c>
      <c r="Q153">
        <v>0</v>
      </c>
      <c r="R153">
        <v>0</v>
      </c>
      <c r="S153">
        <v>0</v>
      </c>
      <c r="T153">
        <v>0</v>
      </c>
      <c r="U153">
        <v>0</v>
      </c>
      <c r="V153">
        <v>0</v>
      </c>
      <c r="W153">
        <v>0</v>
      </c>
      <c r="X153" s="1">
        <v>45473</v>
      </c>
      <c r="Y153" s="1">
        <v>45036</v>
      </c>
      <c r="Z153" t="s">
        <v>44</v>
      </c>
      <c r="AA153" t="s">
        <v>106</v>
      </c>
    </row>
    <row r="154" spans="1:27" x14ac:dyDescent="0.25">
      <c r="A154" t="s">
        <v>5099</v>
      </c>
      <c r="B154" t="s">
        <v>55</v>
      </c>
      <c r="C154" t="s">
        <v>43</v>
      </c>
      <c r="D154" t="s">
        <v>44</v>
      </c>
      <c r="E154" t="s">
        <v>155</v>
      </c>
      <c r="F154" t="s">
        <v>5</v>
      </c>
      <c r="G154" t="s">
        <v>55</v>
      </c>
      <c r="H154">
        <v>657</v>
      </c>
      <c r="I154" t="s">
        <v>55</v>
      </c>
      <c r="J154">
        <v>280000</v>
      </c>
      <c r="K154">
        <v>256435.27</v>
      </c>
      <c r="L154">
        <v>0.26950000000000002</v>
      </c>
      <c r="M154" s="63">
        <v>45281</v>
      </c>
      <c r="N154" s="63">
        <v>45341</v>
      </c>
      <c r="O154">
        <v>60</v>
      </c>
      <c r="P154" t="s">
        <v>55</v>
      </c>
      <c r="Q154">
        <v>0</v>
      </c>
      <c r="R154">
        <v>0</v>
      </c>
      <c r="S154">
        <v>0</v>
      </c>
      <c r="T154">
        <v>0</v>
      </c>
      <c r="U154">
        <v>0</v>
      </c>
      <c r="V154">
        <v>0</v>
      </c>
      <c r="W154">
        <v>0</v>
      </c>
      <c r="X154" s="1">
        <v>45473</v>
      </c>
      <c r="Y154" s="1">
        <v>45180</v>
      </c>
      <c r="Z154" t="s">
        <v>44</v>
      </c>
      <c r="AA154" t="s">
        <v>106</v>
      </c>
    </row>
    <row r="155" spans="1:27" x14ac:dyDescent="0.25">
      <c r="A155" t="s">
        <v>5100</v>
      </c>
      <c r="B155" t="s">
        <v>55</v>
      </c>
      <c r="C155" t="s">
        <v>43</v>
      </c>
      <c r="D155" t="s">
        <v>44</v>
      </c>
      <c r="E155" t="s">
        <v>155</v>
      </c>
      <c r="F155" t="s">
        <v>7</v>
      </c>
      <c r="G155" t="s">
        <v>55</v>
      </c>
      <c r="H155">
        <v>759</v>
      </c>
      <c r="I155" t="s">
        <v>55</v>
      </c>
      <c r="J155">
        <v>315000</v>
      </c>
      <c r="K155">
        <v>231391.35</v>
      </c>
      <c r="L155">
        <v>0.26950000000000002</v>
      </c>
      <c r="M155" s="63">
        <v>45421</v>
      </c>
      <c r="N155" s="63">
        <v>45481</v>
      </c>
      <c r="O155">
        <v>60</v>
      </c>
      <c r="P155" t="s">
        <v>55</v>
      </c>
      <c r="Q155">
        <v>0</v>
      </c>
      <c r="R155">
        <v>0</v>
      </c>
      <c r="S155">
        <v>0</v>
      </c>
      <c r="T155">
        <v>0</v>
      </c>
      <c r="U155">
        <v>0</v>
      </c>
      <c r="V155">
        <v>0</v>
      </c>
      <c r="W155">
        <v>0</v>
      </c>
      <c r="X155" s="1">
        <v>45473</v>
      </c>
      <c r="Y155" s="1">
        <v>45171</v>
      </c>
      <c r="Z155" t="s">
        <v>44</v>
      </c>
      <c r="AA155" t="s">
        <v>106</v>
      </c>
    </row>
    <row r="156" spans="1:27" x14ac:dyDescent="0.25">
      <c r="A156" t="s">
        <v>5101</v>
      </c>
      <c r="B156" t="s">
        <v>55</v>
      </c>
      <c r="C156" t="s">
        <v>43</v>
      </c>
      <c r="D156" t="s">
        <v>44</v>
      </c>
      <c r="E156" t="s">
        <v>155</v>
      </c>
      <c r="F156" t="s">
        <v>19</v>
      </c>
      <c r="G156" t="s">
        <v>55</v>
      </c>
      <c r="H156">
        <v>750</v>
      </c>
      <c r="I156" t="s">
        <v>55</v>
      </c>
      <c r="J156">
        <v>360000</v>
      </c>
      <c r="K156">
        <v>69816.600000000006</v>
      </c>
      <c r="L156">
        <v>0.26950000000000002</v>
      </c>
      <c r="M156" s="63">
        <v>45323</v>
      </c>
      <c r="N156" s="63">
        <v>45383</v>
      </c>
      <c r="O156">
        <v>60</v>
      </c>
      <c r="P156" t="s">
        <v>55</v>
      </c>
      <c r="Q156">
        <v>0</v>
      </c>
      <c r="R156">
        <v>0</v>
      </c>
      <c r="S156">
        <v>0</v>
      </c>
      <c r="T156">
        <v>69816.600000000006</v>
      </c>
      <c r="U156">
        <v>0</v>
      </c>
      <c r="V156">
        <v>0</v>
      </c>
      <c r="W156">
        <v>69816.600000000006</v>
      </c>
      <c r="X156" s="1">
        <v>45473</v>
      </c>
      <c r="Y156" s="1">
        <v>45104</v>
      </c>
      <c r="Z156" t="s">
        <v>44</v>
      </c>
      <c r="AA156" t="s">
        <v>106</v>
      </c>
    </row>
    <row r="157" spans="1:27" x14ac:dyDescent="0.25">
      <c r="A157" t="s">
        <v>1059</v>
      </c>
      <c r="B157" t="s">
        <v>55</v>
      </c>
      <c r="C157" t="s">
        <v>43</v>
      </c>
      <c r="D157" t="s">
        <v>44</v>
      </c>
      <c r="E157" t="s">
        <v>155</v>
      </c>
      <c r="F157" t="s">
        <v>4</v>
      </c>
      <c r="G157" t="s">
        <v>55</v>
      </c>
      <c r="H157">
        <v>733</v>
      </c>
      <c r="I157" t="s">
        <v>55</v>
      </c>
      <c r="J157">
        <v>300000</v>
      </c>
      <c r="K157">
        <v>149462.54999999999</v>
      </c>
      <c r="L157">
        <v>0.26950000000000002</v>
      </c>
      <c r="M157" s="63">
        <v>45319</v>
      </c>
      <c r="N157" s="63">
        <v>45499</v>
      </c>
      <c r="O157">
        <v>180</v>
      </c>
      <c r="P157" t="s">
        <v>55</v>
      </c>
      <c r="Q157">
        <v>0</v>
      </c>
      <c r="R157">
        <v>0</v>
      </c>
      <c r="S157">
        <v>0</v>
      </c>
      <c r="T157">
        <v>0</v>
      </c>
      <c r="U157">
        <v>0</v>
      </c>
      <c r="V157">
        <v>0</v>
      </c>
      <c r="W157">
        <v>0</v>
      </c>
      <c r="X157" s="1">
        <v>45473</v>
      </c>
      <c r="Y157" s="1">
        <v>44425</v>
      </c>
      <c r="Z157" t="s">
        <v>44</v>
      </c>
      <c r="AA157" t="s">
        <v>99</v>
      </c>
    </row>
    <row r="158" spans="1:27" x14ac:dyDescent="0.25">
      <c r="A158" t="s">
        <v>1145</v>
      </c>
      <c r="B158" t="s">
        <v>55</v>
      </c>
      <c r="C158" t="s">
        <v>43</v>
      </c>
      <c r="D158" t="s">
        <v>44</v>
      </c>
      <c r="E158" t="s">
        <v>155</v>
      </c>
      <c r="F158" t="s">
        <v>12</v>
      </c>
      <c r="G158" t="s">
        <v>55</v>
      </c>
      <c r="H158">
        <v>694</v>
      </c>
      <c r="I158" t="s">
        <v>55</v>
      </c>
      <c r="J158">
        <v>270000</v>
      </c>
      <c r="K158">
        <v>246689.55</v>
      </c>
      <c r="L158">
        <v>0.26950000000000002</v>
      </c>
      <c r="M158" s="63">
        <v>45423</v>
      </c>
      <c r="N158" s="63">
        <v>45543</v>
      </c>
      <c r="O158">
        <v>120</v>
      </c>
      <c r="P158" t="s">
        <v>55</v>
      </c>
      <c r="Q158">
        <v>0</v>
      </c>
      <c r="R158">
        <v>0</v>
      </c>
      <c r="S158">
        <v>0</v>
      </c>
      <c r="T158">
        <v>0</v>
      </c>
      <c r="U158">
        <v>0</v>
      </c>
      <c r="V158">
        <v>0</v>
      </c>
      <c r="W158">
        <v>0</v>
      </c>
      <c r="X158" s="1">
        <v>45473</v>
      </c>
      <c r="Y158" s="1">
        <v>43959</v>
      </c>
      <c r="Z158" t="s">
        <v>44</v>
      </c>
      <c r="AA158" t="s">
        <v>103</v>
      </c>
    </row>
    <row r="159" spans="1:27" x14ac:dyDescent="0.25">
      <c r="A159" t="s">
        <v>5102</v>
      </c>
      <c r="B159" t="s">
        <v>55</v>
      </c>
      <c r="C159" t="s">
        <v>43</v>
      </c>
      <c r="D159" t="s">
        <v>44</v>
      </c>
      <c r="E159" t="s">
        <v>155</v>
      </c>
      <c r="F159" t="s">
        <v>14</v>
      </c>
      <c r="G159" t="s">
        <v>55</v>
      </c>
      <c r="H159">
        <v>645</v>
      </c>
      <c r="I159" t="s">
        <v>55</v>
      </c>
      <c r="J159">
        <v>240000</v>
      </c>
      <c r="K159">
        <v>17491.95</v>
      </c>
      <c r="L159">
        <v>0.26950000000000002</v>
      </c>
      <c r="M159" s="63">
        <v>45427</v>
      </c>
      <c r="N159" s="63">
        <v>45487</v>
      </c>
      <c r="O159">
        <v>60</v>
      </c>
      <c r="P159" t="s">
        <v>55</v>
      </c>
      <c r="Q159">
        <v>0</v>
      </c>
      <c r="R159">
        <v>0</v>
      </c>
      <c r="S159">
        <v>0</v>
      </c>
      <c r="T159">
        <v>0</v>
      </c>
      <c r="U159">
        <v>0</v>
      </c>
      <c r="V159">
        <v>0</v>
      </c>
      <c r="W159">
        <v>0</v>
      </c>
      <c r="X159" s="1">
        <v>45473</v>
      </c>
      <c r="Y159" s="1">
        <v>45087</v>
      </c>
      <c r="Z159" t="s">
        <v>44</v>
      </c>
      <c r="AA159" t="s">
        <v>106</v>
      </c>
    </row>
    <row r="160" spans="1:27" x14ac:dyDescent="0.25">
      <c r="A160" t="s">
        <v>1572</v>
      </c>
      <c r="B160" t="s">
        <v>55</v>
      </c>
      <c r="C160" t="s">
        <v>43</v>
      </c>
      <c r="D160" t="s">
        <v>44</v>
      </c>
      <c r="E160" t="s">
        <v>155</v>
      </c>
      <c r="F160" t="s">
        <v>12</v>
      </c>
      <c r="G160" t="s">
        <v>55</v>
      </c>
      <c r="H160">
        <v>734</v>
      </c>
      <c r="I160" t="s">
        <v>55</v>
      </c>
      <c r="J160">
        <v>30000</v>
      </c>
      <c r="K160">
        <v>11952.9</v>
      </c>
      <c r="L160">
        <v>0.26950000000000002</v>
      </c>
      <c r="M160" s="63">
        <v>45452</v>
      </c>
      <c r="N160" s="63">
        <v>45512</v>
      </c>
      <c r="O160">
        <v>60</v>
      </c>
      <c r="P160" t="s">
        <v>55</v>
      </c>
      <c r="Q160">
        <v>0</v>
      </c>
      <c r="R160">
        <v>0</v>
      </c>
      <c r="S160">
        <v>0</v>
      </c>
      <c r="T160">
        <v>0</v>
      </c>
      <c r="U160">
        <v>0</v>
      </c>
      <c r="V160">
        <v>0</v>
      </c>
      <c r="W160">
        <v>0</v>
      </c>
      <c r="X160" s="1">
        <v>45473</v>
      </c>
      <c r="Y160" s="1">
        <v>43039</v>
      </c>
      <c r="Z160" t="s">
        <v>44</v>
      </c>
      <c r="AA160" t="s">
        <v>100</v>
      </c>
    </row>
    <row r="161" spans="1:27" x14ac:dyDescent="0.25">
      <c r="A161" t="s">
        <v>1171</v>
      </c>
      <c r="B161" t="s">
        <v>55</v>
      </c>
      <c r="C161" t="s">
        <v>43</v>
      </c>
      <c r="D161" t="s">
        <v>44</v>
      </c>
      <c r="E161" t="s">
        <v>155</v>
      </c>
      <c r="F161" t="s">
        <v>4</v>
      </c>
      <c r="G161" t="s">
        <v>55</v>
      </c>
      <c r="H161">
        <v>708</v>
      </c>
      <c r="I161" t="s">
        <v>55</v>
      </c>
      <c r="J161">
        <v>270000</v>
      </c>
      <c r="K161">
        <v>72840.600000000006</v>
      </c>
      <c r="L161">
        <v>0.26950000000000002</v>
      </c>
      <c r="M161" s="63">
        <v>45385</v>
      </c>
      <c r="N161" s="63">
        <v>45535</v>
      </c>
      <c r="O161">
        <v>150</v>
      </c>
      <c r="P161" t="s">
        <v>55</v>
      </c>
      <c r="Q161">
        <v>0</v>
      </c>
      <c r="R161">
        <v>0</v>
      </c>
      <c r="S161">
        <v>0</v>
      </c>
      <c r="T161">
        <v>0</v>
      </c>
      <c r="U161">
        <v>0</v>
      </c>
      <c r="V161">
        <v>0</v>
      </c>
      <c r="W161">
        <v>0</v>
      </c>
      <c r="X161" s="1">
        <v>45473</v>
      </c>
      <c r="Y161" s="1">
        <v>44486</v>
      </c>
      <c r="Z161" t="s">
        <v>44</v>
      </c>
      <c r="AA161" t="s">
        <v>100</v>
      </c>
    </row>
    <row r="162" spans="1:27" x14ac:dyDescent="0.25">
      <c r="A162" t="s">
        <v>1821</v>
      </c>
      <c r="B162" t="s">
        <v>55</v>
      </c>
      <c r="C162" t="s">
        <v>43</v>
      </c>
      <c r="D162" t="s">
        <v>44</v>
      </c>
      <c r="E162" t="s">
        <v>155</v>
      </c>
      <c r="F162" t="s">
        <v>12</v>
      </c>
      <c r="G162" t="s">
        <v>55</v>
      </c>
      <c r="H162">
        <v>809</v>
      </c>
      <c r="I162" t="s">
        <v>55</v>
      </c>
      <c r="J162">
        <v>80000</v>
      </c>
      <c r="K162">
        <v>17255.7</v>
      </c>
      <c r="L162">
        <v>0.26950000000000002</v>
      </c>
      <c r="M162" s="63">
        <v>45426</v>
      </c>
      <c r="N162" s="63">
        <v>45606</v>
      </c>
      <c r="O162">
        <v>180</v>
      </c>
      <c r="P162" t="s">
        <v>55</v>
      </c>
      <c r="Q162">
        <v>0</v>
      </c>
      <c r="R162">
        <v>0</v>
      </c>
      <c r="S162">
        <v>0</v>
      </c>
      <c r="T162">
        <v>0</v>
      </c>
      <c r="U162">
        <v>0</v>
      </c>
      <c r="V162">
        <v>0</v>
      </c>
      <c r="W162">
        <v>0</v>
      </c>
      <c r="X162" s="1">
        <v>45473</v>
      </c>
      <c r="Y162" s="1">
        <v>44319</v>
      </c>
      <c r="Z162" t="s">
        <v>44</v>
      </c>
      <c r="AA162" t="s">
        <v>100</v>
      </c>
    </row>
    <row r="163" spans="1:27" x14ac:dyDescent="0.25">
      <c r="A163" t="s">
        <v>5103</v>
      </c>
      <c r="B163" t="s">
        <v>55</v>
      </c>
      <c r="C163" t="s">
        <v>43</v>
      </c>
      <c r="D163" t="s">
        <v>44</v>
      </c>
      <c r="E163" t="s">
        <v>155</v>
      </c>
      <c r="F163" t="s">
        <v>4</v>
      </c>
      <c r="G163" t="s">
        <v>55</v>
      </c>
      <c r="H163">
        <v>765</v>
      </c>
      <c r="I163" t="s">
        <v>55</v>
      </c>
      <c r="J163">
        <v>340000</v>
      </c>
      <c r="K163">
        <v>332957.45</v>
      </c>
      <c r="L163">
        <v>0.26950000000000002</v>
      </c>
      <c r="M163" s="63">
        <v>45455</v>
      </c>
      <c r="N163" s="63">
        <v>45515</v>
      </c>
      <c r="O163">
        <v>60</v>
      </c>
      <c r="P163" t="s">
        <v>55</v>
      </c>
      <c r="Q163">
        <v>0</v>
      </c>
      <c r="R163">
        <v>0</v>
      </c>
      <c r="S163">
        <v>0</v>
      </c>
      <c r="T163">
        <v>0</v>
      </c>
      <c r="U163">
        <v>0</v>
      </c>
      <c r="V163">
        <v>0</v>
      </c>
      <c r="W163">
        <v>0</v>
      </c>
      <c r="X163" s="1">
        <v>45473</v>
      </c>
      <c r="Y163" s="1">
        <v>45068</v>
      </c>
      <c r="Z163" t="s">
        <v>44</v>
      </c>
      <c r="AA163" t="s">
        <v>102</v>
      </c>
    </row>
    <row r="164" spans="1:27" x14ac:dyDescent="0.25">
      <c r="A164" t="s">
        <v>1377</v>
      </c>
      <c r="B164" t="s">
        <v>55</v>
      </c>
      <c r="C164" t="s">
        <v>43</v>
      </c>
      <c r="D164" t="s">
        <v>44</v>
      </c>
      <c r="E164" t="s">
        <v>155</v>
      </c>
      <c r="F164" t="s">
        <v>8</v>
      </c>
      <c r="G164" t="s">
        <v>55</v>
      </c>
      <c r="H164">
        <v>837</v>
      </c>
      <c r="I164" t="s">
        <v>55</v>
      </c>
      <c r="J164">
        <v>80000</v>
      </c>
      <c r="K164">
        <v>35831.699999999997</v>
      </c>
      <c r="L164">
        <v>0.28949999999999998</v>
      </c>
      <c r="M164" s="63">
        <v>45428</v>
      </c>
      <c r="N164" s="63">
        <v>45548</v>
      </c>
      <c r="O164">
        <v>120</v>
      </c>
      <c r="P164" t="s">
        <v>55</v>
      </c>
      <c r="Q164">
        <v>0</v>
      </c>
      <c r="R164">
        <v>0</v>
      </c>
      <c r="S164">
        <v>0</v>
      </c>
      <c r="T164">
        <v>0</v>
      </c>
      <c r="U164">
        <v>0</v>
      </c>
      <c r="V164">
        <v>0</v>
      </c>
      <c r="W164">
        <v>0</v>
      </c>
      <c r="X164" s="1">
        <v>45473</v>
      </c>
      <c r="Y164" s="1">
        <v>44689</v>
      </c>
      <c r="Z164" t="s">
        <v>44</v>
      </c>
      <c r="AA164" t="s">
        <v>102</v>
      </c>
    </row>
    <row r="165" spans="1:27" x14ac:dyDescent="0.25">
      <c r="A165" t="s">
        <v>5104</v>
      </c>
      <c r="B165" t="s">
        <v>55</v>
      </c>
      <c r="C165" t="s">
        <v>43</v>
      </c>
      <c r="D165" t="s">
        <v>44</v>
      </c>
      <c r="E165" t="s">
        <v>155</v>
      </c>
      <c r="F165" t="s">
        <v>9</v>
      </c>
      <c r="G165" t="s">
        <v>55</v>
      </c>
      <c r="H165">
        <v>709</v>
      </c>
      <c r="I165" t="s">
        <v>55</v>
      </c>
      <c r="J165">
        <v>325000</v>
      </c>
      <c r="K165">
        <v>227607.3</v>
      </c>
      <c r="L165">
        <v>0.26950000000000002</v>
      </c>
      <c r="M165" s="63">
        <v>45451</v>
      </c>
      <c r="N165" s="63">
        <v>45511</v>
      </c>
      <c r="O165">
        <v>60</v>
      </c>
      <c r="P165" t="s">
        <v>55</v>
      </c>
      <c r="Q165">
        <v>0</v>
      </c>
      <c r="R165">
        <v>0</v>
      </c>
      <c r="S165">
        <v>0</v>
      </c>
      <c r="T165">
        <v>0</v>
      </c>
      <c r="U165">
        <v>0</v>
      </c>
      <c r="V165">
        <v>0</v>
      </c>
      <c r="W165">
        <v>0</v>
      </c>
      <c r="X165" s="1">
        <v>45473</v>
      </c>
      <c r="Y165" s="1">
        <v>45257</v>
      </c>
      <c r="Z165" t="s">
        <v>44</v>
      </c>
      <c r="AA165" t="s">
        <v>102</v>
      </c>
    </row>
    <row r="166" spans="1:27" x14ac:dyDescent="0.25">
      <c r="A166" t="s">
        <v>840</v>
      </c>
      <c r="B166" t="s">
        <v>55</v>
      </c>
      <c r="C166" t="s">
        <v>43</v>
      </c>
      <c r="D166" t="s">
        <v>44</v>
      </c>
      <c r="E166" t="s">
        <v>155</v>
      </c>
      <c r="F166" t="s">
        <v>14</v>
      </c>
      <c r="G166" t="s">
        <v>55</v>
      </c>
      <c r="H166">
        <v>722</v>
      </c>
      <c r="I166" t="s">
        <v>55</v>
      </c>
      <c r="J166">
        <v>140000</v>
      </c>
      <c r="K166">
        <v>29949.75</v>
      </c>
      <c r="L166">
        <v>0.26950000000000002</v>
      </c>
      <c r="M166" s="63">
        <v>45373</v>
      </c>
      <c r="N166" s="63">
        <v>45493</v>
      </c>
      <c r="O166">
        <v>120</v>
      </c>
      <c r="P166" t="s">
        <v>55</v>
      </c>
      <c r="Q166">
        <v>0</v>
      </c>
      <c r="R166">
        <v>0</v>
      </c>
      <c r="S166">
        <v>0</v>
      </c>
      <c r="T166">
        <v>0</v>
      </c>
      <c r="U166">
        <v>0</v>
      </c>
      <c r="V166">
        <v>0</v>
      </c>
      <c r="W166">
        <v>0</v>
      </c>
      <c r="X166" s="1">
        <v>45473</v>
      </c>
      <c r="Y166" s="1">
        <v>44322</v>
      </c>
      <c r="Z166" t="s">
        <v>44</v>
      </c>
      <c r="AA166" t="s">
        <v>103</v>
      </c>
    </row>
    <row r="167" spans="1:27" x14ac:dyDescent="0.25">
      <c r="A167" t="s">
        <v>2197</v>
      </c>
      <c r="B167" t="s">
        <v>55</v>
      </c>
      <c r="C167" t="s">
        <v>43</v>
      </c>
      <c r="D167" t="s">
        <v>44</v>
      </c>
      <c r="E167" t="s">
        <v>155</v>
      </c>
      <c r="F167" t="s">
        <v>15</v>
      </c>
      <c r="G167" t="s">
        <v>55</v>
      </c>
      <c r="H167">
        <v>772</v>
      </c>
      <c r="I167" t="s">
        <v>55</v>
      </c>
      <c r="J167">
        <v>90000</v>
      </c>
      <c r="K167">
        <v>59553.9</v>
      </c>
      <c r="L167">
        <v>0.26950000000000002</v>
      </c>
      <c r="M167" s="63">
        <v>45440</v>
      </c>
      <c r="N167" s="63">
        <v>45560</v>
      </c>
      <c r="O167">
        <v>120</v>
      </c>
      <c r="P167" t="s">
        <v>55</v>
      </c>
      <c r="Q167">
        <v>0</v>
      </c>
      <c r="R167">
        <v>0</v>
      </c>
      <c r="S167">
        <v>0</v>
      </c>
      <c r="T167">
        <v>0</v>
      </c>
      <c r="U167">
        <v>0</v>
      </c>
      <c r="V167">
        <v>0</v>
      </c>
      <c r="W167">
        <v>0</v>
      </c>
      <c r="X167" s="1">
        <v>45473</v>
      </c>
      <c r="Y167" s="1">
        <v>44335</v>
      </c>
      <c r="Z167" t="s">
        <v>44</v>
      </c>
      <c r="AA167" t="s">
        <v>101</v>
      </c>
    </row>
    <row r="168" spans="1:27" x14ac:dyDescent="0.25">
      <c r="A168" t="s">
        <v>1387</v>
      </c>
      <c r="B168" t="s">
        <v>55</v>
      </c>
      <c r="C168" t="s">
        <v>43</v>
      </c>
      <c r="D168" t="s">
        <v>44</v>
      </c>
      <c r="E168" t="s">
        <v>155</v>
      </c>
      <c r="F168" t="s">
        <v>12</v>
      </c>
      <c r="G168" t="s">
        <v>55</v>
      </c>
      <c r="H168">
        <v>757</v>
      </c>
      <c r="I168" t="s">
        <v>55</v>
      </c>
      <c r="J168">
        <v>300000</v>
      </c>
      <c r="K168">
        <v>282958.24</v>
      </c>
      <c r="L168">
        <v>0.28949999999999998</v>
      </c>
      <c r="M168" s="63">
        <v>45468</v>
      </c>
      <c r="N168" s="63">
        <v>45558</v>
      </c>
      <c r="O168">
        <v>90</v>
      </c>
      <c r="P168" t="s">
        <v>55</v>
      </c>
      <c r="Q168">
        <v>0</v>
      </c>
      <c r="R168">
        <v>0</v>
      </c>
      <c r="S168">
        <v>0</v>
      </c>
      <c r="T168">
        <v>0</v>
      </c>
      <c r="U168">
        <v>0</v>
      </c>
      <c r="V168">
        <v>0</v>
      </c>
      <c r="W168">
        <v>0</v>
      </c>
      <c r="X168" s="1">
        <v>45473</v>
      </c>
      <c r="Y168" s="1">
        <v>44584</v>
      </c>
      <c r="Z168" t="s">
        <v>44</v>
      </c>
      <c r="AA168" t="s">
        <v>99</v>
      </c>
    </row>
    <row r="169" spans="1:27" x14ac:dyDescent="0.25">
      <c r="A169" t="s">
        <v>5105</v>
      </c>
      <c r="B169" t="s">
        <v>55</v>
      </c>
      <c r="C169" t="s">
        <v>43</v>
      </c>
      <c r="D169" t="s">
        <v>44</v>
      </c>
      <c r="E169" t="s">
        <v>155</v>
      </c>
      <c r="F169" t="s">
        <v>12</v>
      </c>
      <c r="G169" t="s">
        <v>55</v>
      </c>
      <c r="H169">
        <v>744</v>
      </c>
      <c r="I169" t="s">
        <v>55</v>
      </c>
      <c r="J169">
        <v>305000</v>
      </c>
      <c r="K169">
        <v>208796.4</v>
      </c>
      <c r="L169">
        <v>0.26950000000000002</v>
      </c>
      <c r="M169" s="63">
        <v>45444</v>
      </c>
      <c r="N169" s="63">
        <v>45504</v>
      </c>
      <c r="O169">
        <v>60</v>
      </c>
      <c r="P169" t="s">
        <v>55</v>
      </c>
      <c r="Q169">
        <v>0</v>
      </c>
      <c r="R169">
        <v>0</v>
      </c>
      <c r="S169">
        <v>0</v>
      </c>
      <c r="T169">
        <v>0</v>
      </c>
      <c r="U169">
        <v>0</v>
      </c>
      <c r="V169">
        <v>0</v>
      </c>
      <c r="W169">
        <v>0</v>
      </c>
      <c r="X169" s="1">
        <v>45473</v>
      </c>
      <c r="Y169" s="1">
        <v>45246</v>
      </c>
      <c r="Z169" t="s">
        <v>44</v>
      </c>
      <c r="AA169" t="s">
        <v>102</v>
      </c>
    </row>
    <row r="170" spans="1:27" x14ac:dyDescent="0.25">
      <c r="A170" t="s">
        <v>5106</v>
      </c>
      <c r="B170" t="s">
        <v>55</v>
      </c>
      <c r="C170" t="s">
        <v>43</v>
      </c>
      <c r="D170" t="s">
        <v>44</v>
      </c>
      <c r="E170" t="s">
        <v>155</v>
      </c>
      <c r="F170" t="s">
        <v>12</v>
      </c>
      <c r="G170" t="s">
        <v>55</v>
      </c>
      <c r="H170">
        <v>792</v>
      </c>
      <c r="I170" t="s">
        <v>55</v>
      </c>
      <c r="J170">
        <v>280000</v>
      </c>
      <c r="K170">
        <v>196751.7</v>
      </c>
      <c r="L170">
        <v>0.26950000000000002</v>
      </c>
      <c r="M170" s="63">
        <v>45425</v>
      </c>
      <c r="N170" s="63">
        <v>45485</v>
      </c>
      <c r="O170">
        <v>60</v>
      </c>
      <c r="P170" t="s">
        <v>55</v>
      </c>
      <c r="Q170">
        <v>0</v>
      </c>
      <c r="R170">
        <v>0</v>
      </c>
      <c r="S170">
        <v>0</v>
      </c>
      <c r="T170">
        <v>0</v>
      </c>
      <c r="U170">
        <v>0</v>
      </c>
      <c r="V170">
        <v>0</v>
      </c>
      <c r="W170">
        <v>0</v>
      </c>
      <c r="X170" s="1">
        <v>45473</v>
      </c>
      <c r="Y170" s="1">
        <v>45262</v>
      </c>
      <c r="Z170" t="s">
        <v>44</v>
      </c>
      <c r="AA170" t="s">
        <v>102</v>
      </c>
    </row>
    <row r="171" spans="1:27" x14ac:dyDescent="0.25">
      <c r="A171" t="s">
        <v>5107</v>
      </c>
      <c r="B171" t="s">
        <v>55</v>
      </c>
      <c r="C171" t="s">
        <v>43</v>
      </c>
      <c r="D171" t="s">
        <v>44</v>
      </c>
      <c r="E171" t="s">
        <v>155</v>
      </c>
      <c r="F171" t="s">
        <v>15</v>
      </c>
      <c r="G171" t="s">
        <v>55</v>
      </c>
      <c r="H171">
        <v>732</v>
      </c>
      <c r="I171" t="s">
        <v>55</v>
      </c>
      <c r="J171">
        <v>310000</v>
      </c>
      <c r="K171">
        <v>290763.88</v>
      </c>
      <c r="L171">
        <v>0.26950000000000002</v>
      </c>
      <c r="M171" s="63">
        <v>45417</v>
      </c>
      <c r="N171" s="63">
        <v>45477</v>
      </c>
      <c r="O171">
        <v>60</v>
      </c>
      <c r="P171" t="s">
        <v>55</v>
      </c>
      <c r="Q171">
        <v>0</v>
      </c>
      <c r="R171">
        <v>0</v>
      </c>
      <c r="S171">
        <v>0</v>
      </c>
      <c r="T171">
        <v>0</v>
      </c>
      <c r="U171">
        <v>0</v>
      </c>
      <c r="V171">
        <v>0</v>
      </c>
      <c r="W171">
        <v>0</v>
      </c>
      <c r="X171" s="1">
        <v>45473</v>
      </c>
      <c r="Y171" s="1">
        <v>45105</v>
      </c>
      <c r="Z171" t="s">
        <v>44</v>
      </c>
      <c r="AA171" t="s">
        <v>102</v>
      </c>
    </row>
    <row r="172" spans="1:27" x14ac:dyDescent="0.25">
      <c r="A172" t="s">
        <v>5108</v>
      </c>
      <c r="B172" t="s">
        <v>55</v>
      </c>
      <c r="C172" t="s">
        <v>43</v>
      </c>
      <c r="D172" t="s">
        <v>44</v>
      </c>
      <c r="E172" t="s">
        <v>155</v>
      </c>
      <c r="F172" t="s">
        <v>9</v>
      </c>
      <c r="G172" t="s">
        <v>55</v>
      </c>
      <c r="H172">
        <v>616</v>
      </c>
      <c r="I172" t="s">
        <v>55</v>
      </c>
      <c r="J172">
        <v>320000</v>
      </c>
      <c r="K172">
        <v>305885.7</v>
      </c>
      <c r="L172">
        <v>0.26950000000000002</v>
      </c>
      <c r="M172" s="63">
        <v>45423</v>
      </c>
      <c r="N172" s="63">
        <v>45483</v>
      </c>
      <c r="O172">
        <v>60</v>
      </c>
      <c r="P172" t="s">
        <v>55</v>
      </c>
      <c r="Q172">
        <v>0</v>
      </c>
      <c r="R172">
        <v>0</v>
      </c>
      <c r="S172">
        <v>0</v>
      </c>
      <c r="T172">
        <v>0</v>
      </c>
      <c r="U172">
        <v>0</v>
      </c>
      <c r="V172">
        <v>0</v>
      </c>
      <c r="W172">
        <v>0</v>
      </c>
      <c r="X172" s="1">
        <v>45473</v>
      </c>
      <c r="Y172" s="1">
        <v>45271</v>
      </c>
      <c r="Z172" t="s">
        <v>44</v>
      </c>
      <c r="AA172" t="s">
        <v>102</v>
      </c>
    </row>
    <row r="173" spans="1:27" x14ac:dyDescent="0.25">
      <c r="A173" t="s">
        <v>5109</v>
      </c>
      <c r="B173" t="s">
        <v>55</v>
      </c>
      <c r="C173" t="s">
        <v>43</v>
      </c>
      <c r="D173" t="s">
        <v>44</v>
      </c>
      <c r="E173" t="s">
        <v>155</v>
      </c>
      <c r="F173" t="s">
        <v>7</v>
      </c>
      <c r="G173" t="s">
        <v>55</v>
      </c>
      <c r="H173">
        <v>695</v>
      </c>
      <c r="I173" t="s">
        <v>55</v>
      </c>
      <c r="J173">
        <v>125000</v>
      </c>
      <c r="K173">
        <v>22113</v>
      </c>
      <c r="L173">
        <v>0.26950000000000002</v>
      </c>
      <c r="M173" s="63">
        <v>45444</v>
      </c>
      <c r="N173" s="63">
        <v>45504</v>
      </c>
      <c r="O173">
        <v>60</v>
      </c>
      <c r="P173" t="s">
        <v>55</v>
      </c>
      <c r="Q173">
        <v>0</v>
      </c>
      <c r="R173">
        <v>0</v>
      </c>
      <c r="S173">
        <v>0</v>
      </c>
      <c r="T173">
        <v>0</v>
      </c>
      <c r="U173">
        <v>0</v>
      </c>
      <c r="V173">
        <v>0</v>
      </c>
      <c r="W173">
        <v>0</v>
      </c>
      <c r="X173" s="1">
        <v>45473</v>
      </c>
      <c r="Y173" s="1">
        <v>45147</v>
      </c>
      <c r="Z173" t="s">
        <v>44</v>
      </c>
      <c r="AA173" t="s">
        <v>102</v>
      </c>
    </row>
    <row r="174" spans="1:27" x14ac:dyDescent="0.25">
      <c r="A174" t="s">
        <v>5110</v>
      </c>
      <c r="B174" t="s">
        <v>55</v>
      </c>
      <c r="C174" t="s">
        <v>43</v>
      </c>
      <c r="D174" t="s">
        <v>44</v>
      </c>
      <c r="E174" t="s">
        <v>155</v>
      </c>
      <c r="F174" t="s">
        <v>12</v>
      </c>
      <c r="G174" t="s">
        <v>55</v>
      </c>
      <c r="H174">
        <v>708</v>
      </c>
      <c r="I174" t="s">
        <v>55</v>
      </c>
      <c r="J174">
        <v>95000</v>
      </c>
      <c r="K174">
        <v>65412.9</v>
      </c>
      <c r="L174">
        <v>0.26950000000000002</v>
      </c>
      <c r="M174" s="63">
        <v>45430</v>
      </c>
      <c r="N174" s="63">
        <v>45490</v>
      </c>
      <c r="O174">
        <v>60</v>
      </c>
      <c r="P174" t="s">
        <v>55</v>
      </c>
      <c r="Q174">
        <v>0</v>
      </c>
      <c r="R174">
        <v>0</v>
      </c>
      <c r="S174">
        <v>0</v>
      </c>
      <c r="T174">
        <v>0</v>
      </c>
      <c r="U174">
        <v>0</v>
      </c>
      <c r="V174">
        <v>0</v>
      </c>
      <c r="W174">
        <v>0</v>
      </c>
      <c r="X174" s="1">
        <v>45473</v>
      </c>
      <c r="Y174" s="1">
        <v>45043</v>
      </c>
      <c r="Z174" t="s">
        <v>44</v>
      </c>
      <c r="AA174" t="s">
        <v>102</v>
      </c>
    </row>
    <row r="175" spans="1:27" x14ac:dyDescent="0.25">
      <c r="A175" t="s">
        <v>5111</v>
      </c>
      <c r="B175" t="s">
        <v>55</v>
      </c>
      <c r="C175" t="s">
        <v>43</v>
      </c>
      <c r="D175" t="s">
        <v>44</v>
      </c>
      <c r="E175" t="s">
        <v>155</v>
      </c>
      <c r="F175" t="s">
        <v>15</v>
      </c>
      <c r="G175" t="s">
        <v>55</v>
      </c>
      <c r="H175">
        <v>684</v>
      </c>
      <c r="I175" t="s">
        <v>55</v>
      </c>
      <c r="J175">
        <v>35000</v>
      </c>
      <c r="K175">
        <v>26426.25</v>
      </c>
      <c r="L175">
        <v>0.26950000000000002</v>
      </c>
      <c r="M175" s="63">
        <v>45468</v>
      </c>
      <c r="N175" s="63">
        <v>45528</v>
      </c>
      <c r="O175">
        <v>60</v>
      </c>
      <c r="P175" t="s">
        <v>55</v>
      </c>
      <c r="Q175">
        <v>0</v>
      </c>
      <c r="R175">
        <v>0</v>
      </c>
      <c r="S175">
        <v>0</v>
      </c>
      <c r="T175">
        <v>0</v>
      </c>
      <c r="U175">
        <v>0</v>
      </c>
      <c r="V175">
        <v>0</v>
      </c>
      <c r="W175">
        <v>0</v>
      </c>
      <c r="X175" s="1">
        <v>45473</v>
      </c>
      <c r="Y175" s="1">
        <v>45159</v>
      </c>
      <c r="Z175" t="s">
        <v>44</v>
      </c>
      <c r="AA175" t="s">
        <v>102</v>
      </c>
    </row>
    <row r="176" spans="1:27" x14ac:dyDescent="0.25">
      <c r="A176" t="s">
        <v>5112</v>
      </c>
      <c r="B176" t="s">
        <v>55</v>
      </c>
      <c r="C176" t="s">
        <v>43</v>
      </c>
      <c r="D176" t="s">
        <v>44</v>
      </c>
      <c r="E176" t="s">
        <v>155</v>
      </c>
      <c r="F176" t="s">
        <v>7</v>
      </c>
      <c r="G176" t="s">
        <v>55</v>
      </c>
      <c r="H176">
        <v>716</v>
      </c>
      <c r="I176" t="s">
        <v>55</v>
      </c>
      <c r="J176">
        <v>270000</v>
      </c>
      <c r="K176">
        <v>104194.35</v>
      </c>
      <c r="L176">
        <v>0.26950000000000002</v>
      </c>
      <c r="M176" s="63">
        <v>45399</v>
      </c>
      <c r="N176" s="63">
        <v>45459</v>
      </c>
      <c r="O176">
        <v>60</v>
      </c>
      <c r="P176" t="s">
        <v>55</v>
      </c>
      <c r="Q176">
        <v>104194.35</v>
      </c>
      <c r="R176">
        <v>0</v>
      </c>
      <c r="S176">
        <v>0</v>
      </c>
      <c r="T176">
        <v>0</v>
      </c>
      <c r="U176">
        <v>0</v>
      </c>
      <c r="V176">
        <v>0</v>
      </c>
      <c r="W176">
        <v>104194.35</v>
      </c>
      <c r="X176" s="1">
        <v>45473</v>
      </c>
      <c r="Y176" s="1">
        <v>45165</v>
      </c>
      <c r="Z176" t="s">
        <v>44</v>
      </c>
      <c r="AA176" t="s">
        <v>102</v>
      </c>
    </row>
    <row r="177" spans="1:27" x14ac:dyDescent="0.25">
      <c r="A177" t="s">
        <v>2246</v>
      </c>
      <c r="B177" t="s">
        <v>55</v>
      </c>
      <c r="C177" t="s">
        <v>43</v>
      </c>
      <c r="D177" t="s">
        <v>44</v>
      </c>
      <c r="E177" t="s">
        <v>155</v>
      </c>
      <c r="F177" t="s">
        <v>5</v>
      </c>
      <c r="G177" t="s">
        <v>55</v>
      </c>
      <c r="H177">
        <v>758</v>
      </c>
      <c r="I177" t="s">
        <v>55</v>
      </c>
      <c r="J177">
        <v>30000</v>
      </c>
      <c r="K177">
        <v>28861.65</v>
      </c>
      <c r="L177">
        <v>0.26950000000000002</v>
      </c>
      <c r="M177" s="63">
        <v>45348</v>
      </c>
      <c r="N177" s="63">
        <v>45528</v>
      </c>
      <c r="O177">
        <v>180</v>
      </c>
      <c r="P177" t="s">
        <v>55</v>
      </c>
      <c r="Q177">
        <v>0</v>
      </c>
      <c r="R177">
        <v>0</v>
      </c>
      <c r="S177">
        <v>0</v>
      </c>
      <c r="T177">
        <v>0</v>
      </c>
      <c r="U177">
        <v>0</v>
      </c>
      <c r="V177">
        <v>0</v>
      </c>
      <c r="W177">
        <v>0</v>
      </c>
      <c r="X177" s="1">
        <v>45473</v>
      </c>
      <c r="Y177" s="1">
        <v>43691</v>
      </c>
      <c r="Z177" t="s">
        <v>44</v>
      </c>
      <c r="AA177" t="s">
        <v>99</v>
      </c>
    </row>
    <row r="178" spans="1:27" x14ac:dyDescent="0.25">
      <c r="A178" t="s">
        <v>2174</v>
      </c>
      <c r="B178" t="s">
        <v>55</v>
      </c>
      <c r="C178" t="s">
        <v>43</v>
      </c>
      <c r="D178" t="s">
        <v>44</v>
      </c>
      <c r="E178" t="s">
        <v>155</v>
      </c>
      <c r="F178" t="s">
        <v>13</v>
      </c>
      <c r="G178" t="s">
        <v>55</v>
      </c>
      <c r="H178">
        <v>836</v>
      </c>
      <c r="I178" t="s">
        <v>55</v>
      </c>
      <c r="J178">
        <v>240000</v>
      </c>
      <c r="K178">
        <v>232980.37</v>
      </c>
      <c r="L178">
        <v>0.26950000000000002</v>
      </c>
      <c r="M178" s="63">
        <v>45466</v>
      </c>
      <c r="N178" s="63">
        <v>45496</v>
      </c>
      <c r="O178">
        <v>30</v>
      </c>
      <c r="P178" t="s">
        <v>55</v>
      </c>
      <c r="Q178">
        <v>0</v>
      </c>
      <c r="R178">
        <v>0</v>
      </c>
      <c r="S178">
        <v>0</v>
      </c>
      <c r="T178">
        <v>0</v>
      </c>
      <c r="U178">
        <v>0</v>
      </c>
      <c r="V178">
        <v>0</v>
      </c>
      <c r="W178">
        <v>0</v>
      </c>
      <c r="X178" s="1">
        <v>45473</v>
      </c>
      <c r="Y178" s="1">
        <v>43374</v>
      </c>
      <c r="Z178" t="s">
        <v>44</v>
      </c>
      <c r="AA178" t="s">
        <v>99</v>
      </c>
    </row>
    <row r="179" spans="1:27" x14ac:dyDescent="0.25">
      <c r="A179" t="s">
        <v>1596</v>
      </c>
      <c r="B179" t="s">
        <v>55</v>
      </c>
      <c r="C179" t="s">
        <v>43</v>
      </c>
      <c r="D179" t="s">
        <v>44</v>
      </c>
      <c r="E179" t="s">
        <v>155</v>
      </c>
      <c r="F179" t="s">
        <v>11</v>
      </c>
      <c r="G179" t="s">
        <v>55</v>
      </c>
      <c r="H179">
        <v>436</v>
      </c>
      <c r="I179" t="s">
        <v>55</v>
      </c>
      <c r="J179">
        <v>240000</v>
      </c>
      <c r="K179">
        <v>110268</v>
      </c>
      <c r="L179">
        <v>0.26950000000000002</v>
      </c>
      <c r="M179" s="63">
        <v>45356</v>
      </c>
      <c r="N179" s="63">
        <v>45536</v>
      </c>
      <c r="O179">
        <v>180</v>
      </c>
      <c r="P179" t="s">
        <v>55</v>
      </c>
      <c r="Q179">
        <v>0</v>
      </c>
      <c r="R179">
        <v>0</v>
      </c>
      <c r="S179">
        <v>0</v>
      </c>
      <c r="T179">
        <v>0</v>
      </c>
      <c r="U179">
        <v>0</v>
      </c>
      <c r="V179">
        <v>0</v>
      </c>
      <c r="W179">
        <v>0</v>
      </c>
      <c r="X179" s="1">
        <v>45473</v>
      </c>
      <c r="Y179" s="1">
        <v>43672</v>
      </c>
      <c r="Z179" t="s">
        <v>44</v>
      </c>
      <c r="AA179" t="s">
        <v>102</v>
      </c>
    </row>
    <row r="180" spans="1:27" x14ac:dyDescent="0.25">
      <c r="A180" t="s">
        <v>5113</v>
      </c>
      <c r="B180" t="s">
        <v>55</v>
      </c>
      <c r="C180" t="s">
        <v>43</v>
      </c>
      <c r="D180" t="s">
        <v>44</v>
      </c>
      <c r="E180" t="s">
        <v>155</v>
      </c>
      <c r="F180" t="s">
        <v>4</v>
      </c>
      <c r="G180" t="s">
        <v>55</v>
      </c>
      <c r="H180">
        <v>825</v>
      </c>
      <c r="I180" t="s">
        <v>55</v>
      </c>
      <c r="J180">
        <v>365000</v>
      </c>
      <c r="K180">
        <v>190216.35</v>
      </c>
      <c r="L180">
        <v>0.26950000000000002</v>
      </c>
      <c r="M180" s="63">
        <v>45435</v>
      </c>
      <c r="N180" s="63">
        <v>45495</v>
      </c>
      <c r="O180">
        <v>60</v>
      </c>
      <c r="P180" t="s">
        <v>55</v>
      </c>
      <c r="Q180">
        <v>0</v>
      </c>
      <c r="R180">
        <v>0</v>
      </c>
      <c r="S180">
        <v>0</v>
      </c>
      <c r="T180">
        <v>0</v>
      </c>
      <c r="U180">
        <v>0</v>
      </c>
      <c r="V180">
        <v>0</v>
      </c>
      <c r="W180">
        <v>0</v>
      </c>
      <c r="X180" s="1">
        <v>45473</v>
      </c>
      <c r="Y180" s="1">
        <v>45267</v>
      </c>
      <c r="Z180" t="s">
        <v>44</v>
      </c>
      <c r="AA180" t="s">
        <v>102</v>
      </c>
    </row>
    <row r="181" spans="1:27" x14ac:dyDescent="0.25">
      <c r="A181" t="s">
        <v>5114</v>
      </c>
      <c r="B181" t="s">
        <v>55</v>
      </c>
      <c r="C181" t="s">
        <v>43</v>
      </c>
      <c r="D181" t="s">
        <v>44</v>
      </c>
      <c r="E181" t="s">
        <v>155</v>
      </c>
      <c r="F181" t="s">
        <v>12</v>
      </c>
      <c r="G181" t="s">
        <v>55</v>
      </c>
      <c r="H181">
        <v>740</v>
      </c>
      <c r="I181" t="s">
        <v>55</v>
      </c>
      <c r="J181">
        <v>305000</v>
      </c>
      <c r="K181">
        <v>28561.95</v>
      </c>
      <c r="L181">
        <v>0.26950000000000002</v>
      </c>
      <c r="M181" s="63">
        <v>45225</v>
      </c>
      <c r="N181" s="63">
        <v>45285</v>
      </c>
      <c r="O181">
        <v>60</v>
      </c>
      <c r="P181" t="s">
        <v>55</v>
      </c>
      <c r="Q181">
        <v>0</v>
      </c>
      <c r="R181">
        <v>0</v>
      </c>
      <c r="S181">
        <v>0</v>
      </c>
      <c r="T181">
        <v>0</v>
      </c>
      <c r="U181">
        <v>0</v>
      </c>
      <c r="V181">
        <v>28561.95</v>
      </c>
      <c r="W181">
        <v>28561.95</v>
      </c>
      <c r="X181" s="1">
        <v>45473</v>
      </c>
      <c r="Y181" s="1">
        <v>45174</v>
      </c>
      <c r="Z181" t="s">
        <v>44</v>
      </c>
      <c r="AA181" t="s">
        <v>102</v>
      </c>
    </row>
    <row r="182" spans="1:27" x14ac:dyDescent="0.25">
      <c r="A182" t="s">
        <v>5115</v>
      </c>
      <c r="B182" t="s">
        <v>55</v>
      </c>
      <c r="C182" t="s">
        <v>43</v>
      </c>
      <c r="D182" t="s">
        <v>44</v>
      </c>
      <c r="E182" t="s">
        <v>155</v>
      </c>
      <c r="F182" t="s">
        <v>14</v>
      </c>
      <c r="G182" t="s">
        <v>55</v>
      </c>
      <c r="H182">
        <v>606</v>
      </c>
      <c r="I182" t="s">
        <v>55</v>
      </c>
      <c r="J182">
        <v>205000</v>
      </c>
      <c r="K182">
        <v>130825.8</v>
      </c>
      <c r="L182">
        <v>0.26950000000000002</v>
      </c>
      <c r="M182" s="63">
        <v>45425</v>
      </c>
      <c r="N182" s="63">
        <v>45485</v>
      </c>
      <c r="O182">
        <v>60</v>
      </c>
      <c r="P182" t="s">
        <v>55</v>
      </c>
      <c r="Q182">
        <v>0</v>
      </c>
      <c r="R182">
        <v>0</v>
      </c>
      <c r="S182">
        <v>0</v>
      </c>
      <c r="T182">
        <v>0</v>
      </c>
      <c r="U182">
        <v>0</v>
      </c>
      <c r="V182">
        <v>0</v>
      </c>
      <c r="W182">
        <v>0</v>
      </c>
      <c r="X182" s="1">
        <v>45473</v>
      </c>
      <c r="Y182" s="1">
        <v>45132</v>
      </c>
      <c r="Z182" t="s">
        <v>44</v>
      </c>
      <c r="AA182" t="s">
        <v>102</v>
      </c>
    </row>
    <row r="183" spans="1:27" x14ac:dyDescent="0.25">
      <c r="A183" t="s">
        <v>243</v>
      </c>
      <c r="B183" t="s">
        <v>55</v>
      </c>
      <c r="C183" t="s">
        <v>43</v>
      </c>
      <c r="D183" t="s">
        <v>44</v>
      </c>
      <c r="E183" t="s">
        <v>155</v>
      </c>
      <c r="F183" t="s">
        <v>14</v>
      </c>
      <c r="G183" t="s">
        <v>55</v>
      </c>
      <c r="H183">
        <v>605</v>
      </c>
      <c r="I183" t="s">
        <v>55</v>
      </c>
      <c r="J183">
        <v>270000</v>
      </c>
      <c r="K183">
        <v>167233.95000000001</v>
      </c>
      <c r="L183">
        <v>0.26950000000000002</v>
      </c>
      <c r="M183" s="63">
        <v>45411</v>
      </c>
      <c r="N183" s="63">
        <v>45561</v>
      </c>
      <c r="O183">
        <v>150</v>
      </c>
      <c r="P183" t="s">
        <v>55</v>
      </c>
      <c r="Q183">
        <v>0</v>
      </c>
      <c r="R183">
        <v>0</v>
      </c>
      <c r="S183">
        <v>0</v>
      </c>
      <c r="T183">
        <v>0</v>
      </c>
      <c r="U183">
        <v>0</v>
      </c>
      <c r="V183">
        <v>0</v>
      </c>
      <c r="W183">
        <v>0</v>
      </c>
      <c r="X183" s="1">
        <v>45473</v>
      </c>
      <c r="Y183" s="1">
        <v>43092</v>
      </c>
      <c r="Z183" t="s">
        <v>44</v>
      </c>
      <c r="AA183" t="s">
        <v>99</v>
      </c>
    </row>
    <row r="184" spans="1:27" x14ac:dyDescent="0.25">
      <c r="A184" t="s">
        <v>1646</v>
      </c>
      <c r="B184" t="s">
        <v>55</v>
      </c>
      <c r="C184" t="s">
        <v>43</v>
      </c>
      <c r="D184" t="s">
        <v>44</v>
      </c>
      <c r="E184" t="s">
        <v>155</v>
      </c>
      <c r="F184" t="s">
        <v>13</v>
      </c>
      <c r="G184" t="s">
        <v>55</v>
      </c>
      <c r="H184">
        <v>780</v>
      </c>
      <c r="I184" t="s">
        <v>55</v>
      </c>
      <c r="J184">
        <v>180000</v>
      </c>
      <c r="K184">
        <v>125983.35</v>
      </c>
      <c r="L184">
        <v>0.26950000000000002</v>
      </c>
      <c r="M184" s="63">
        <v>45445</v>
      </c>
      <c r="N184" s="63">
        <v>45565</v>
      </c>
      <c r="O184">
        <v>120</v>
      </c>
      <c r="P184" t="s">
        <v>55</v>
      </c>
      <c r="Q184">
        <v>0</v>
      </c>
      <c r="R184">
        <v>0</v>
      </c>
      <c r="S184">
        <v>0</v>
      </c>
      <c r="T184">
        <v>0</v>
      </c>
      <c r="U184">
        <v>0</v>
      </c>
      <c r="V184">
        <v>0</v>
      </c>
      <c r="W184">
        <v>0</v>
      </c>
      <c r="X184" s="1">
        <v>45473</v>
      </c>
      <c r="Y184" s="1">
        <v>43171</v>
      </c>
      <c r="Z184" t="s">
        <v>44</v>
      </c>
      <c r="AA184" t="s">
        <v>100</v>
      </c>
    </row>
    <row r="185" spans="1:27" x14ac:dyDescent="0.25">
      <c r="A185" t="s">
        <v>238</v>
      </c>
      <c r="B185" t="s">
        <v>55</v>
      </c>
      <c r="C185" t="s">
        <v>43</v>
      </c>
      <c r="D185" t="s">
        <v>44</v>
      </c>
      <c r="E185" t="s">
        <v>155</v>
      </c>
      <c r="F185" t="s">
        <v>6</v>
      </c>
      <c r="G185" t="s">
        <v>55</v>
      </c>
      <c r="H185">
        <v>421</v>
      </c>
      <c r="I185" t="s">
        <v>55</v>
      </c>
      <c r="J185">
        <v>70000</v>
      </c>
      <c r="K185">
        <v>48971.25</v>
      </c>
      <c r="L185">
        <v>0.26950000000000002</v>
      </c>
      <c r="M185" s="63">
        <v>45114</v>
      </c>
      <c r="N185" s="63">
        <v>45264</v>
      </c>
      <c r="O185">
        <v>150</v>
      </c>
      <c r="P185" t="s">
        <v>55</v>
      </c>
      <c r="Q185">
        <v>0</v>
      </c>
      <c r="R185">
        <v>0</v>
      </c>
      <c r="S185">
        <v>0</v>
      </c>
      <c r="T185">
        <v>0</v>
      </c>
      <c r="U185">
        <v>0</v>
      </c>
      <c r="V185">
        <v>48971.25</v>
      </c>
      <c r="W185">
        <v>48971.25</v>
      </c>
      <c r="X185" s="1">
        <v>45473</v>
      </c>
      <c r="Y185" s="1">
        <v>44843</v>
      </c>
      <c r="Z185" t="s">
        <v>44</v>
      </c>
      <c r="AA185" t="s">
        <v>101</v>
      </c>
    </row>
    <row r="186" spans="1:27" x14ac:dyDescent="0.25">
      <c r="A186" t="s">
        <v>5116</v>
      </c>
      <c r="B186" t="s">
        <v>55</v>
      </c>
      <c r="C186" t="s">
        <v>43</v>
      </c>
      <c r="D186" t="s">
        <v>44</v>
      </c>
      <c r="E186" t="s">
        <v>155</v>
      </c>
      <c r="F186" t="s">
        <v>3</v>
      </c>
      <c r="G186" t="s">
        <v>55</v>
      </c>
      <c r="H186">
        <v>692</v>
      </c>
      <c r="I186" t="s">
        <v>55</v>
      </c>
      <c r="J186">
        <v>85000</v>
      </c>
      <c r="K186">
        <v>72291.87</v>
      </c>
      <c r="L186">
        <v>0.26950000000000002</v>
      </c>
      <c r="M186" s="63">
        <v>45438</v>
      </c>
      <c r="N186" s="63">
        <v>45498</v>
      </c>
      <c r="O186">
        <v>60</v>
      </c>
      <c r="P186" t="s">
        <v>55</v>
      </c>
      <c r="Q186">
        <v>0</v>
      </c>
      <c r="R186">
        <v>0</v>
      </c>
      <c r="S186">
        <v>0</v>
      </c>
      <c r="T186">
        <v>0</v>
      </c>
      <c r="U186">
        <v>0</v>
      </c>
      <c r="V186">
        <v>0</v>
      </c>
      <c r="W186">
        <v>0</v>
      </c>
      <c r="X186" s="1">
        <v>45473</v>
      </c>
      <c r="Y186" s="1">
        <v>45208</v>
      </c>
      <c r="Z186" t="s">
        <v>44</v>
      </c>
      <c r="AA186" t="s">
        <v>102</v>
      </c>
    </row>
    <row r="187" spans="1:27" x14ac:dyDescent="0.25">
      <c r="A187" t="s">
        <v>5117</v>
      </c>
      <c r="B187" t="s">
        <v>55</v>
      </c>
      <c r="C187" t="s">
        <v>43</v>
      </c>
      <c r="D187" t="s">
        <v>44</v>
      </c>
      <c r="E187" t="s">
        <v>155</v>
      </c>
      <c r="F187" t="s">
        <v>8</v>
      </c>
      <c r="G187" t="s">
        <v>55</v>
      </c>
      <c r="H187">
        <v>684</v>
      </c>
      <c r="I187" t="s">
        <v>55</v>
      </c>
      <c r="J187">
        <v>275000</v>
      </c>
      <c r="K187">
        <v>17589.150000000001</v>
      </c>
      <c r="L187">
        <v>0.26950000000000002</v>
      </c>
      <c r="M187" s="63">
        <v>45466</v>
      </c>
      <c r="N187" s="63">
        <v>45526</v>
      </c>
      <c r="O187">
        <v>60</v>
      </c>
      <c r="P187" t="s">
        <v>55</v>
      </c>
      <c r="Q187">
        <v>0</v>
      </c>
      <c r="R187">
        <v>0</v>
      </c>
      <c r="S187">
        <v>0</v>
      </c>
      <c r="T187">
        <v>0</v>
      </c>
      <c r="U187">
        <v>0</v>
      </c>
      <c r="V187">
        <v>0</v>
      </c>
      <c r="W187">
        <v>0</v>
      </c>
      <c r="X187" s="1">
        <v>45473</v>
      </c>
      <c r="Y187" s="1">
        <v>45262</v>
      </c>
      <c r="Z187" t="s">
        <v>44</v>
      </c>
      <c r="AA187" t="s">
        <v>102</v>
      </c>
    </row>
    <row r="188" spans="1:27" x14ac:dyDescent="0.25">
      <c r="A188" t="s">
        <v>2234</v>
      </c>
      <c r="B188" t="s">
        <v>55</v>
      </c>
      <c r="C188" t="s">
        <v>43</v>
      </c>
      <c r="D188" t="s">
        <v>44</v>
      </c>
      <c r="E188" t="s">
        <v>155</v>
      </c>
      <c r="F188" t="s">
        <v>4</v>
      </c>
      <c r="G188" t="s">
        <v>55</v>
      </c>
      <c r="H188">
        <v>841</v>
      </c>
      <c r="I188" t="s">
        <v>55</v>
      </c>
      <c r="J188">
        <v>30000</v>
      </c>
      <c r="K188">
        <v>26554.5</v>
      </c>
      <c r="L188">
        <v>0.26950000000000002</v>
      </c>
      <c r="M188" s="63">
        <v>45377</v>
      </c>
      <c r="N188" s="63">
        <v>45497</v>
      </c>
      <c r="O188">
        <v>120</v>
      </c>
      <c r="P188" t="s">
        <v>55</v>
      </c>
      <c r="Q188">
        <v>0</v>
      </c>
      <c r="R188">
        <v>0</v>
      </c>
      <c r="S188">
        <v>0</v>
      </c>
      <c r="T188">
        <v>0</v>
      </c>
      <c r="U188">
        <v>0</v>
      </c>
      <c r="V188">
        <v>0</v>
      </c>
      <c r="W188">
        <v>0</v>
      </c>
      <c r="X188" s="1">
        <v>45473</v>
      </c>
      <c r="Y188" s="1">
        <v>43612</v>
      </c>
      <c r="Z188" t="s">
        <v>44</v>
      </c>
      <c r="AA188" t="s">
        <v>101</v>
      </c>
    </row>
    <row r="189" spans="1:27" x14ac:dyDescent="0.25">
      <c r="A189" t="s">
        <v>5118</v>
      </c>
      <c r="B189" t="s">
        <v>55</v>
      </c>
      <c r="C189" t="s">
        <v>43</v>
      </c>
      <c r="D189" t="s">
        <v>44</v>
      </c>
      <c r="E189" t="s">
        <v>155</v>
      </c>
      <c r="F189" t="s">
        <v>4</v>
      </c>
      <c r="G189" t="s">
        <v>55</v>
      </c>
      <c r="H189">
        <v>666</v>
      </c>
      <c r="I189" t="s">
        <v>55</v>
      </c>
      <c r="J189">
        <v>240000</v>
      </c>
      <c r="K189">
        <v>54758.7</v>
      </c>
      <c r="L189">
        <v>0.26950000000000002</v>
      </c>
      <c r="M189" s="63">
        <v>45442</v>
      </c>
      <c r="N189" s="63">
        <v>45502</v>
      </c>
      <c r="O189">
        <v>60</v>
      </c>
      <c r="P189" t="s">
        <v>55</v>
      </c>
      <c r="Q189">
        <v>0</v>
      </c>
      <c r="R189">
        <v>0</v>
      </c>
      <c r="S189">
        <v>0</v>
      </c>
      <c r="T189">
        <v>0</v>
      </c>
      <c r="U189">
        <v>0</v>
      </c>
      <c r="V189">
        <v>0</v>
      </c>
      <c r="W189">
        <v>0</v>
      </c>
      <c r="X189" s="1">
        <v>45473</v>
      </c>
      <c r="Y189" s="1">
        <v>45073</v>
      </c>
      <c r="Z189" t="s">
        <v>44</v>
      </c>
      <c r="AA189" t="s">
        <v>102</v>
      </c>
    </row>
    <row r="190" spans="1:27" x14ac:dyDescent="0.25">
      <c r="A190" t="s">
        <v>5119</v>
      </c>
      <c r="B190" t="s">
        <v>55</v>
      </c>
      <c r="C190" t="s">
        <v>43</v>
      </c>
      <c r="D190" t="s">
        <v>44</v>
      </c>
      <c r="E190" t="s">
        <v>155</v>
      </c>
      <c r="F190" t="s">
        <v>6</v>
      </c>
      <c r="G190" t="s">
        <v>55</v>
      </c>
      <c r="H190">
        <v>617</v>
      </c>
      <c r="I190" t="s">
        <v>55</v>
      </c>
      <c r="J190">
        <v>15000</v>
      </c>
      <c r="K190">
        <v>11539.8</v>
      </c>
      <c r="L190">
        <v>0.26950000000000002</v>
      </c>
      <c r="M190" s="63">
        <v>45440</v>
      </c>
      <c r="N190" s="63">
        <v>45500</v>
      </c>
      <c r="O190">
        <v>60</v>
      </c>
      <c r="P190" t="s">
        <v>55</v>
      </c>
      <c r="Q190">
        <v>0</v>
      </c>
      <c r="R190">
        <v>0</v>
      </c>
      <c r="S190">
        <v>0</v>
      </c>
      <c r="T190">
        <v>0</v>
      </c>
      <c r="U190">
        <v>0</v>
      </c>
      <c r="V190">
        <v>0</v>
      </c>
      <c r="W190">
        <v>0</v>
      </c>
      <c r="X190" s="1">
        <v>45473</v>
      </c>
      <c r="Y190" s="1">
        <v>45080</v>
      </c>
      <c r="Z190" t="s">
        <v>44</v>
      </c>
      <c r="AA190" t="s">
        <v>102</v>
      </c>
    </row>
    <row r="191" spans="1:27" x14ac:dyDescent="0.25">
      <c r="A191" t="s">
        <v>5120</v>
      </c>
      <c r="B191" t="s">
        <v>55</v>
      </c>
      <c r="C191" t="s">
        <v>43</v>
      </c>
      <c r="D191" t="s">
        <v>44</v>
      </c>
      <c r="E191" t="s">
        <v>155</v>
      </c>
      <c r="F191" t="s">
        <v>6</v>
      </c>
      <c r="G191" t="s">
        <v>55</v>
      </c>
      <c r="H191">
        <v>803</v>
      </c>
      <c r="I191" t="s">
        <v>55</v>
      </c>
      <c r="J191">
        <v>300000</v>
      </c>
      <c r="K191">
        <v>278140.23</v>
      </c>
      <c r="L191">
        <v>0.26950000000000002</v>
      </c>
      <c r="M191" s="63">
        <v>45447</v>
      </c>
      <c r="N191" s="63">
        <v>45507</v>
      </c>
      <c r="O191">
        <v>60</v>
      </c>
      <c r="P191" t="s">
        <v>55</v>
      </c>
      <c r="Q191">
        <v>0</v>
      </c>
      <c r="R191">
        <v>0</v>
      </c>
      <c r="S191">
        <v>0</v>
      </c>
      <c r="T191">
        <v>0</v>
      </c>
      <c r="U191">
        <v>0</v>
      </c>
      <c r="V191">
        <v>0</v>
      </c>
      <c r="W191">
        <v>0</v>
      </c>
      <c r="X191" s="1">
        <v>45473</v>
      </c>
      <c r="Y191" s="1">
        <v>45248</v>
      </c>
      <c r="Z191" t="s">
        <v>44</v>
      </c>
      <c r="AA191" t="s">
        <v>102</v>
      </c>
    </row>
    <row r="192" spans="1:27" x14ac:dyDescent="0.25">
      <c r="A192" t="s">
        <v>5121</v>
      </c>
      <c r="B192" t="s">
        <v>55</v>
      </c>
      <c r="C192" t="s">
        <v>43</v>
      </c>
      <c r="D192" t="s">
        <v>44</v>
      </c>
      <c r="E192" t="s">
        <v>155</v>
      </c>
      <c r="F192" t="s">
        <v>17</v>
      </c>
      <c r="G192" t="s">
        <v>55</v>
      </c>
      <c r="H192">
        <v>704</v>
      </c>
      <c r="I192" t="s">
        <v>55</v>
      </c>
      <c r="J192">
        <v>150000</v>
      </c>
      <c r="K192">
        <v>144121.41</v>
      </c>
      <c r="L192">
        <v>0.26950000000000002</v>
      </c>
      <c r="M192" s="63">
        <v>45417</v>
      </c>
      <c r="N192" s="63">
        <v>45477</v>
      </c>
      <c r="O192">
        <v>60</v>
      </c>
      <c r="P192" t="s">
        <v>55</v>
      </c>
      <c r="Q192">
        <v>0</v>
      </c>
      <c r="R192">
        <v>0</v>
      </c>
      <c r="S192">
        <v>0</v>
      </c>
      <c r="T192">
        <v>0</v>
      </c>
      <c r="U192">
        <v>0</v>
      </c>
      <c r="V192">
        <v>0</v>
      </c>
      <c r="W192">
        <v>0</v>
      </c>
      <c r="X192" s="1">
        <v>45473</v>
      </c>
      <c r="Y192" s="1">
        <v>45280</v>
      </c>
      <c r="Z192" t="s">
        <v>44</v>
      </c>
      <c r="AA192" t="s">
        <v>102</v>
      </c>
    </row>
    <row r="193" spans="1:27" x14ac:dyDescent="0.25">
      <c r="A193" t="s">
        <v>5122</v>
      </c>
      <c r="B193" t="s">
        <v>55</v>
      </c>
      <c r="C193" t="s">
        <v>43</v>
      </c>
      <c r="D193" t="s">
        <v>44</v>
      </c>
      <c r="E193" t="s">
        <v>155</v>
      </c>
      <c r="F193" t="s">
        <v>13</v>
      </c>
      <c r="G193" t="s">
        <v>55</v>
      </c>
      <c r="H193">
        <v>813</v>
      </c>
      <c r="I193" t="s">
        <v>55</v>
      </c>
      <c r="J193">
        <v>175000</v>
      </c>
      <c r="K193">
        <v>32532.3</v>
      </c>
      <c r="L193">
        <v>0.26950000000000002</v>
      </c>
      <c r="M193" s="63">
        <v>45425</v>
      </c>
      <c r="N193" s="63">
        <v>45485</v>
      </c>
      <c r="O193">
        <v>60</v>
      </c>
      <c r="P193" t="s">
        <v>55</v>
      </c>
      <c r="Q193">
        <v>0</v>
      </c>
      <c r="R193">
        <v>0</v>
      </c>
      <c r="S193">
        <v>0</v>
      </c>
      <c r="T193">
        <v>0</v>
      </c>
      <c r="U193">
        <v>0</v>
      </c>
      <c r="V193">
        <v>0</v>
      </c>
      <c r="W193">
        <v>0</v>
      </c>
      <c r="X193" s="1">
        <v>45473</v>
      </c>
      <c r="Y193" s="1">
        <v>45232</v>
      </c>
      <c r="Z193" t="s">
        <v>44</v>
      </c>
      <c r="AA193" t="s">
        <v>102</v>
      </c>
    </row>
    <row r="194" spans="1:27" x14ac:dyDescent="0.25">
      <c r="A194" t="s">
        <v>5123</v>
      </c>
      <c r="B194" t="s">
        <v>55</v>
      </c>
      <c r="C194" t="s">
        <v>43</v>
      </c>
      <c r="D194" t="s">
        <v>44</v>
      </c>
      <c r="E194" t="s">
        <v>155</v>
      </c>
      <c r="F194" t="s">
        <v>9</v>
      </c>
      <c r="G194" t="s">
        <v>55</v>
      </c>
      <c r="H194">
        <v>609</v>
      </c>
      <c r="I194" t="s">
        <v>55</v>
      </c>
      <c r="J194">
        <v>270000</v>
      </c>
      <c r="K194">
        <v>33416.550000000003</v>
      </c>
      <c r="L194">
        <v>0.26950000000000002</v>
      </c>
      <c r="M194" s="63">
        <v>45154</v>
      </c>
      <c r="N194" s="63">
        <v>45214</v>
      </c>
      <c r="O194">
        <v>60</v>
      </c>
      <c r="P194" t="s">
        <v>55</v>
      </c>
      <c r="Q194">
        <v>0</v>
      </c>
      <c r="R194">
        <v>0</v>
      </c>
      <c r="S194">
        <v>0</v>
      </c>
      <c r="T194">
        <v>0</v>
      </c>
      <c r="U194">
        <v>0</v>
      </c>
      <c r="V194">
        <v>33416.550000000003</v>
      </c>
      <c r="W194">
        <v>33416.550000000003</v>
      </c>
      <c r="X194" s="1">
        <v>45473</v>
      </c>
      <c r="Y194" s="1">
        <v>45154</v>
      </c>
      <c r="Z194" t="s">
        <v>44</v>
      </c>
      <c r="AA194" t="s">
        <v>102</v>
      </c>
    </row>
    <row r="195" spans="1:27" x14ac:dyDescent="0.25">
      <c r="A195" t="s">
        <v>5124</v>
      </c>
      <c r="B195" t="s">
        <v>55</v>
      </c>
      <c r="C195" t="s">
        <v>43</v>
      </c>
      <c r="D195" t="s">
        <v>44</v>
      </c>
      <c r="E195" t="s">
        <v>155</v>
      </c>
      <c r="F195" t="s">
        <v>4</v>
      </c>
      <c r="G195" t="s">
        <v>55</v>
      </c>
      <c r="H195">
        <v>786</v>
      </c>
      <c r="I195" t="s">
        <v>55</v>
      </c>
      <c r="J195">
        <v>230000</v>
      </c>
      <c r="K195">
        <v>201158.1</v>
      </c>
      <c r="L195">
        <v>0.26950000000000002</v>
      </c>
      <c r="M195" s="63">
        <v>45435</v>
      </c>
      <c r="N195" s="63">
        <v>45495</v>
      </c>
      <c r="O195">
        <v>60</v>
      </c>
      <c r="P195" t="s">
        <v>55</v>
      </c>
      <c r="Q195">
        <v>0</v>
      </c>
      <c r="R195">
        <v>0</v>
      </c>
      <c r="S195">
        <v>0</v>
      </c>
      <c r="T195">
        <v>0</v>
      </c>
      <c r="U195">
        <v>0</v>
      </c>
      <c r="V195">
        <v>0</v>
      </c>
      <c r="W195">
        <v>0</v>
      </c>
      <c r="X195" s="1">
        <v>45473</v>
      </c>
      <c r="Y195" s="1">
        <v>45099</v>
      </c>
      <c r="Z195" t="s">
        <v>44</v>
      </c>
      <c r="AA195" t="s">
        <v>102</v>
      </c>
    </row>
    <row r="196" spans="1:27" x14ac:dyDescent="0.25">
      <c r="A196" t="s">
        <v>2285</v>
      </c>
      <c r="B196" t="s">
        <v>55</v>
      </c>
      <c r="C196" t="s">
        <v>43</v>
      </c>
      <c r="D196" t="s">
        <v>44</v>
      </c>
      <c r="E196" t="s">
        <v>155</v>
      </c>
      <c r="F196" t="s">
        <v>7</v>
      </c>
      <c r="G196" t="s">
        <v>55</v>
      </c>
      <c r="H196">
        <v>729</v>
      </c>
      <c r="I196" t="s">
        <v>55</v>
      </c>
      <c r="J196">
        <v>150000</v>
      </c>
      <c r="K196">
        <v>57447.9</v>
      </c>
      <c r="L196">
        <v>0.26950000000000002</v>
      </c>
      <c r="M196" s="63">
        <v>45388</v>
      </c>
      <c r="N196" s="63">
        <v>45538</v>
      </c>
      <c r="O196">
        <v>150</v>
      </c>
      <c r="P196" t="s">
        <v>55</v>
      </c>
      <c r="Q196">
        <v>0</v>
      </c>
      <c r="R196">
        <v>0</v>
      </c>
      <c r="S196">
        <v>0</v>
      </c>
      <c r="T196">
        <v>0</v>
      </c>
      <c r="U196">
        <v>0</v>
      </c>
      <c r="V196">
        <v>0</v>
      </c>
      <c r="W196">
        <v>0</v>
      </c>
      <c r="X196" s="1">
        <v>45473</v>
      </c>
      <c r="Y196" s="1">
        <v>44589</v>
      </c>
      <c r="Z196" t="s">
        <v>44</v>
      </c>
      <c r="AA196" t="s">
        <v>102</v>
      </c>
    </row>
    <row r="197" spans="1:27" x14ac:dyDescent="0.25">
      <c r="A197" t="s">
        <v>2118</v>
      </c>
      <c r="B197" t="s">
        <v>55</v>
      </c>
      <c r="C197" t="s">
        <v>43</v>
      </c>
      <c r="D197" t="s">
        <v>44</v>
      </c>
      <c r="E197" t="s">
        <v>155</v>
      </c>
      <c r="F197" t="s">
        <v>10</v>
      </c>
      <c r="G197" t="s">
        <v>55</v>
      </c>
      <c r="H197">
        <v>644</v>
      </c>
      <c r="I197" t="s">
        <v>55</v>
      </c>
      <c r="J197">
        <v>280000</v>
      </c>
      <c r="K197">
        <v>186610.5</v>
      </c>
      <c r="L197">
        <v>0.26950000000000002</v>
      </c>
      <c r="M197" s="63">
        <v>45468</v>
      </c>
      <c r="N197" s="63">
        <v>45498</v>
      </c>
      <c r="O197">
        <v>30</v>
      </c>
      <c r="P197" t="s">
        <v>55</v>
      </c>
      <c r="Q197">
        <v>0</v>
      </c>
      <c r="R197">
        <v>0</v>
      </c>
      <c r="S197">
        <v>0</v>
      </c>
      <c r="T197">
        <v>0</v>
      </c>
      <c r="U197">
        <v>0</v>
      </c>
      <c r="V197">
        <v>0</v>
      </c>
      <c r="W197">
        <v>0</v>
      </c>
      <c r="X197" s="1">
        <v>45473</v>
      </c>
      <c r="Y197" s="1">
        <v>44068</v>
      </c>
      <c r="Z197" t="s">
        <v>44</v>
      </c>
      <c r="AA197" t="s">
        <v>102</v>
      </c>
    </row>
    <row r="198" spans="1:27" x14ac:dyDescent="0.25">
      <c r="A198" t="s">
        <v>1114</v>
      </c>
      <c r="B198" t="s">
        <v>55</v>
      </c>
      <c r="C198" t="s">
        <v>43</v>
      </c>
      <c r="D198" t="s">
        <v>44</v>
      </c>
      <c r="E198" t="s">
        <v>155</v>
      </c>
      <c r="F198" t="s">
        <v>5</v>
      </c>
      <c r="G198" t="s">
        <v>55</v>
      </c>
      <c r="H198">
        <v>564</v>
      </c>
      <c r="I198" t="s">
        <v>55</v>
      </c>
      <c r="J198">
        <v>100000</v>
      </c>
      <c r="K198">
        <v>96155.1</v>
      </c>
      <c r="L198">
        <v>0.26950000000000002</v>
      </c>
      <c r="M198" s="63">
        <v>45453</v>
      </c>
      <c r="N198" s="63">
        <v>45603</v>
      </c>
      <c r="O198">
        <v>150</v>
      </c>
      <c r="P198" t="s">
        <v>55</v>
      </c>
      <c r="Q198">
        <v>0</v>
      </c>
      <c r="R198">
        <v>0</v>
      </c>
      <c r="S198">
        <v>0</v>
      </c>
      <c r="T198">
        <v>0</v>
      </c>
      <c r="U198">
        <v>0</v>
      </c>
      <c r="V198">
        <v>0</v>
      </c>
      <c r="W198">
        <v>0</v>
      </c>
      <c r="X198" s="1">
        <v>45473</v>
      </c>
      <c r="Y198" s="1">
        <v>44397</v>
      </c>
      <c r="Z198" t="s">
        <v>44</v>
      </c>
      <c r="AA198" t="s">
        <v>100</v>
      </c>
    </row>
    <row r="199" spans="1:27" x14ac:dyDescent="0.25">
      <c r="A199" t="s">
        <v>5125</v>
      </c>
      <c r="B199" t="s">
        <v>55</v>
      </c>
      <c r="C199" t="s">
        <v>43</v>
      </c>
      <c r="D199" t="s">
        <v>44</v>
      </c>
      <c r="E199" t="s">
        <v>155</v>
      </c>
      <c r="F199" t="s">
        <v>7</v>
      </c>
      <c r="G199" t="s">
        <v>55</v>
      </c>
      <c r="H199">
        <v>805</v>
      </c>
      <c r="I199" t="s">
        <v>55</v>
      </c>
      <c r="J199">
        <v>160000</v>
      </c>
      <c r="K199">
        <v>154431.9</v>
      </c>
      <c r="L199">
        <v>0.26950000000000002</v>
      </c>
      <c r="M199" s="63">
        <v>45423</v>
      </c>
      <c r="N199" s="63">
        <v>45483</v>
      </c>
      <c r="O199">
        <v>60</v>
      </c>
      <c r="P199" t="s">
        <v>55</v>
      </c>
      <c r="Q199">
        <v>0</v>
      </c>
      <c r="R199">
        <v>0</v>
      </c>
      <c r="S199">
        <v>0</v>
      </c>
      <c r="T199">
        <v>0</v>
      </c>
      <c r="U199">
        <v>0</v>
      </c>
      <c r="V199">
        <v>0</v>
      </c>
      <c r="W199">
        <v>0</v>
      </c>
      <c r="X199" s="1">
        <v>45473</v>
      </c>
      <c r="Y199" s="1">
        <v>45192</v>
      </c>
      <c r="Z199" t="s">
        <v>44</v>
      </c>
      <c r="AA199" t="s">
        <v>105</v>
      </c>
    </row>
    <row r="200" spans="1:27" x14ac:dyDescent="0.25">
      <c r="A200" t="s">
        <v>5126</v>
      </c>
      <c r="B200" t="s">
        <v>55</v>
      </c>
      <c r="C200" t="s">
        <v>43</v>
      </c>
      <c r="D200" t="s">
        <v>44</v>
      </c>
      <c r="E200" t="s">
        <v>155</v>
      </c>
      <c r="F200" t="s">
        <v>14</v>
      </c>
      <c r="G200" t="s">
        <v>55</v>
      </c>
      <c r="H200">
        <v>717</v>
      </c>
      <c r="I200" t="s">
        <v>55</v>
      </c>
      <c r="J200">
        <v>15000</v>
      </c>
      <c r="K200">
        <v>13039.79</v>
      </c>
      <c r="L200">
        <v>0.26950000000000002</v>
      </c>
      <c r="M200" s="63">
        <v>45473</v>
      </c>
      <c r="N200" s="63">
        <v>45533</v>
      </c>
      <c r="O200">
        <v>60</v>
      </c>
      <c r="P200" t="s">
        <v>55</v>
      </c>
      <c r="Q200">
        <v>0</v>
      </c>
      <c r="R200">
        <v>0</v>
      </c>
      <c r="S200">
        <v>0</v>
      </c>
      <c r="T200">
        <v>0</v>
      </c>
      <c r="U200">
        <v>0</v>
      </c>
      <c r="V200">
        <v>0</v>
      </c>
      <c r="W200">
        <v>0</v>
      </c>
      <c r="X200" s="1">
        <v>45473</v>
      </c>
      <c r="Y200" s="1">
        <v>45060</v>
      </c>
      <c r="Z200" t="s">
        <v>44</v>
      </c>
      <c r="AA200" t="s">
        <v>105</v>
      </c>
    </row>
    <row r="201" spans="1:27" x14ac:dyDescent="0.25">
      <c r="A201" t="s">
        <v>1179</v>
      </c>
      <c r="B201" t="s">
        <v>55</v>
      </c>
      <c r="C201" t="s">
        <v>43</v>
      </c>
      <c r="D201" t="s">
        <v>44</v>
      </c>
      <c r="E201" t="s">
        <v>155</v>
      </c>
      <c r="F201" t="s">
        <v>2</v>
      </c>
      <c r="G201" t="s">
        <v>55</v>
      </c>
      <c r="H201">
        <v>547</v>
      </c>
      <c r="I201" t="s">
        <v>55</v>
      </c>
      <c r="J201">
        <v>60000</v>
      </c>
      <c r="K201">
        <v>41335.65</v>
      </c>
      <c r="L201">
        <v>0.26950000000000002</v>
      </c>
      <c r="M201" s="63">
        <v>45428</v>
      </c>
      <c r="N201" s="63">
        <v>45578</v>
      </c>
      <c r="O201">
        <v>150</v>
      </c>
      <c r="P201" t="s">
        <v>55</v>
      </c>
      <c r="Q201">
        <v>0</v>
      </c>
      <c r="R201">
        <v>0</v>
      </c>
      <c r="S201">
        <v>0</v>
      </c>
      <c r="T201">
        <v>0</v>
      </c>
      <c r="U201">
        <v>0</v>
      </c>
      <c r="V201">
        <v>0</v>
      </c>
      <c r="W201">
        <v>0</v>
      </c>
      <c r="X201" s="1">
        <v>45473</v>
      </c>
      <c r="Y201" s="1">
        <v>43562</v>
      </c>
      <c r="Z201" t="s">
        <v>44</v>
      </c>
      <c r="AA201" t="s">
        <v>99</v>
      </c>
    </row>
    <row r="202" spans="1:27" x14ac:dyDescent="0.25">
      <c r="A202" t="s">
        <v>5127</v>
      </c>
      <c r="B202" t="s">
        <v>55</v>
      </c>
      <c r="C202" t="s">
        <v>43</v>
      </c>
      <c r="D202" t="s">
        <v>44</v>
      </c>
      <c r="E202" t="s">
        <v>155</v>
      </c>
      <c r="F202" t="s">
        <v>12</v>
      </c>
      <c r="G202" t="s">
        <v>55</v>
      </c>
      <c r="H202">
        <v>749</v>
      </c>
      <c r="I202" t="s">
        <v>55</v>
      </c>
      <c r="J202">
        <v>215000</v>
      </c>
      <c r="K202">
        <v>195069.6</v>
      </c>
      <c r="L202">
        <v>0.26950000000000002</v>
      </c>
      <c r="M202" s="63">
        <v>45447</v>
      </c>
      <c r="N202" s="63">
        <v>45507</v>
      </c>
      <c r="O202">
        <v>60</v>
      </c>
      <c r="P202" t="s">
        <v>55</v>
      </c>
      <c r="Q202">
        <v>0</v>
      </c>
      <c r="R202">
        <v>0</v>
      </c>
      <c r="S202">
        <v>0</v>
      </c>
      <c r="T202">
        <v>0</v>
      </c>
      <c r="U202">
        <v>0</v>
      </c>
      <c r="V202">
        <v>0</v>
      </c>
      <c r="W202">
        <v>0</v>
      </c>
      <c r="X202" s="1">
        <v>45473</v>
      </c>
      <c r="Y202" s="1">
        <v>45084</v>
      </c>
      <c r="Z202" t="s">
        <v>44</v>
      </c>
      <c r="AA202" t="s">
        <v>105</v>
      </c>
    </row>
    <row r="203" spans="1:27" x14ac:dyDescent="0.25">
      <c r="A203" t="s">
        <v>193</v>
      </c>
      <c r="B203" t="s">
        <v>55</v>
      </c>
      <c r="C203" t="s">
        <v>43</v>
      </c>
      <c r="D203" t="s">
        <v>44</v>
      </c>
      <c r="E203" t="s">
        <v>155</v>
      </c>
      <c r="F203" t="s">
        <v>12</v>
      </c>
      <c r="G203" t="s">
        <v>55</v>
      </c>
      <c r="H203">
        <v>662</v>
      </c>
      <c r="I203" t="s">
        <v>55</v>
      </c>
      <c r="J203">
        <v>170000</v>
      </c>
      <c r="K203">
        <v>159621.09</v>
      </c>
      <c r="L203">
        <v>0.26950000000000002</v>
      </c>
      <c r="M203" s="63">
        <v>45343</v>
      </c>
      <c r="N203" s="63">
        <v>45523</v>
      </c>
      <c r="O203">
        <v>180</v>
      </c>
      <c r="P203" t="s">
        <v>55</v>
      </c>
      <c r="Q203">
        <v>0</v>
      </c>
      <c r="R203">
        <v>0</v>
      </c>
      <c r="S203">
        <v>0</v>
      </c>
      <c r="T203">
        <v>0</v>
      </c>
      <c r="U203">
        <v>0</v>
      </c>
      <c r="V203">
        <v>0</v>
      </c>
      <c r="W203">
        <v>0</v>
      </c>
      <c r="X203" s="1">
        <v>45473</v>
      </c>
      <c r="Y203" s="1">
        <v>43819</v>
      </c>
      <c r="Z203" t="s">
        <v>44</v>
      </c>
      <c r="AA203" t="s">
        <v>100</v>
      </c>
    </row>
    <row r="204" spans="1:27" x14ac:dyDescent="0.25">
      <c r="A204" t="s">
        <v>5128</v>
      </c>
      <c r="B204" t="s">
        <v>55</v>
      </c>
      <c r="C204" t="s">
        <v>43</v>
      </c>
      <c r="D204" t="s">
        <v>44</v>
      </c>
      <c r="E204" t="s">
        <v>155</v>
      </c>
      <c r="F204" t="s">
        <v>3</v>
      </c>
      <c r="G204" t="s">
        <v>55</v>
      </c>
      <c r="H204">
        <v>672</v>
      </c>
      <c r="I204" t="s">
        <v>55</v>
      </c>
      <c r="J204">
        <v>405000</v>
      </c>
      <c r="K204">
        <v>297676</v>
      </c>
      <c r="L204">
        <v>0.26950000000000002</v>
      </c>
      <c r="M204" s="63">
        <v>45314</v>
      </c>
      <c r="N204" s="63">
        <v>45374</v>
      </c>
      <c r="O204">
        <v>60</v>
      </c>
      <c r="P204" t="s">
        <v>55</v>
      </c>
      <c r="Q204">
        <v>0</v>
      </c>
      <c r="R204">
        <v>0</v>
      </c>
      <c r="S204">
        <v>0</v>
      </c>
      <c r="T204">
        <v>0</v>
      </c>
      <c r="U204">
        <v>0</v>
      </c>
      <c r="V204">
        <v>0</v>
      </c>
      <c r="W204">
        <v>0</v>
      </c>
      <c r="X204" s="1">
        <v>45473</v>
      </c>
      <c r="Y204" s="1">
        <v>45029</v>
      </c>
      <c r="Z204" t="s">
        <v>44</v>
      </c>
      <c r="AA204" t="s">
        <v>105</v>
      </c>
    </row>
    <row r="205" spans="1:27" x14ac:dyDescent="0.25">
      <c r="A205" t="s">
        <v>2456</v>
      </c>
      <c r="B205" t="s">
        <v>55</v>
      </c>
      <c r="C205" t="s">
        <v>43</v>
      </c>
      <c r="D205" t="s">
        <v>44</v>
      </c>
      <c r="E205" t="s">
        <v>155</v>
      </c>
      <c r="F205" t="s">
        <v>4</v>
      </c>
      <c r="G205" t="s">
        <v>55</v>
      </c>
      <c r="H205">
        <v>703</v>
      </c>
      <c r="I205" t="s">
        <v>55</v>
      </c>
      <c r="J205">
        <v>35000</v>
      </c>
      <c r="K205">
        <v>31841.98</v>
      </c>
      <c r="L205">
        <v>0.26950000000000002</v>
      </c>
      <c r="M205" s="63">
        <v>45441</v>
      </c>
      <c r="N205" s="63">
        <v>45501</v>
      </c>
      <c r="O205">
        <v>60</v>
      </c>
      <c r="P205" t="s">
        <v>55</v>
      </c>
      <c r="Q205">
        <v>0</v>
      </c>
      <c r="R205">
        <v>0</v>
      </c>
      <c r="S205">
        <v>0</v>
      </c>
      <c r="T205">
        <v>0</v>
      </c>
      <c r="U205">
        <v>0</v>
      </c>
      <c r="V205">
        <v>0</v>
      </c>
      <c r="W205">
        <v>0</v>
      </c>
      <c r="X205" s="1">
        <v>45473</v>
      </c>
      <c r="Y205" s="1">
        <v>44654</v>
      </c>
      <c r="Z205" t="s">
        <v>44</v>
      </c>
      <c r="AA205" t="s">
        <v>101</v>
      </c>
    </row>
    <row r="206" spans="1:27" x14ac:dyDescent="0.25">
      <c r="A206" t="s">
        <v>5129</v>
      </c>
      <c r="B206" t="s">
        <v>55</v>
      </c>
      <c r="C206" t="s">
        <v>43</v>
      </c>
      <c r="D206" t="s">
        <v>44</v>
      </c>
      <c r="E206" t="s">
        <v>155</v>
      </c>
      <c r="F206" t="s">
        <v>13</v>
      </c>
      <c r="G206" t="s">
        <v>55</v>
      </c>
      <c r="H206">
        <v>808</v>
      </c>
      <c r="I206" t="s">
        <v>55</v>
      </c>
      <c r="J206">
        <v>310000</v>
      </c>
      <c r="K206">
        <v>114451.65</v>
      </c>
      <c r="L206">
        <v>0.26950000000000002</v>
      </c>
      <c r="M206" s="63">
        <v>45441</v>
      </c>
      <c r="N206" s="63">
        <v>45501</v>
      </c>
      <c r="O206">
        <v>60</v>
      </c>
      <c r="P206" t="s">
        <v>55</v>
      </c>
      <c r="Q206">
        <v>0</v>
      </c>
      <c r="R206">
        <v>0</v>
      </c>
      <c r="S206">
        <v>0</v>
      </c>
      <c r="T206">
        <v>0</v>
      </c>
      <c r="U206">
        <v>0</v>
      </c>
      <c r="V206">
        <v>0</v>
      </c>
      <c r="W206">
        <v>0</v>
      </c>
      <c r="X206" s="1">
        <v>45473</v>
      </c>
      <c r="Y206" s="1">
        <v>45041</v>
      </c>
      <c r="Z206" t="s">
        <v>44</v>
      </c>
      <c r="AA206" t="s">
        <v>105</v>
      </c>
    </row>
    <row r="207" spans="1:27" x14ac:dyDescent="0.25">
      <c r="A207" t="s">
        <v>5130</v>
      </c>
      <c r="B207" t="s">
        <v>55</v>
      </c>
      <c r="C207" t="s">
        <v>43</v>
      </c>
      <c r="D207" t="s">
        <v>44</v>
      </c>
      <c r="E207" t="s">
        <v>155</v>
      </c>
      <c r="F207" t="s">
        <v>12</v>
      </c>
      <c r="G207" t="s">
        <v>55</v>
      </c>
      <c r="H207">
        <v>705</v>
      </c>
      <c r="I207" t="s">
        <v>55</v>
      </c>
      <c r="J207">
        <v>85000</v>
      </c>
      <c r="K207">
        <v>42662.7</v>
      </c>
      <c r="L207">
        <v>0.26950000000000002</v>
      </c>
      <c r="M207" s="63">
        <v>45443</v>
      </c>
      <c r="N207" s="63">
        <v>45503</v>
      </c>
      <c r="O207">
        <v>60</v>
      </c>
      <c r="P207" t="s">
        <v>55</v>
      </c>
      <c r="Q207">
        <v>0</v>
      </c>
      <c r="R207">
        <v>0</v>
      </c>
      <c r="S207">
        <v>0</v>
      </c>
      <c r="T207">
        <v>0</v>
      </c>
      <c r="U207">
        <v>0</v>
      </c>
      <c r="V207">
        <v>0</v>
      </c>
      <c r="W207">
        <v>0</v>
      </c>
      <c r="X207" s="1">
        <v>45473</v>
      </c>
      <c r="Y207" s="1">
        <v>45215</v>
      </c>
      <c r="Z207" t="s">
        <v>44</v>
      </c>
      <c r="AA207" t="s">
        <v>105</v>
      </c>
    </row>
    <row r="208" spans="1:27" x14ac:dyDescent="0.25">
      <c r="A208" t="s">
        <v>5131</v>
      </c>
      <c r="B208" t="s">
        <v>55</v>
      </c>
      <c r="C208" t="s">
        <v>43</v>
      </c>
      <c r="D208" t="s">
        <v>44</v>
      </c>
      <c r="E208" t="s">
        <v>155</v>
      </c>
      <c r="F208" t="s">
        <v>13</v>
      </c>
      <c r="G208" t="s">
        <v>55</v>
      </c>
      <c r="H208">
        <v>694</v>
      </c>
      <c r="I208" t="s">
        <v>55</v>
      </c>
      <c r="J208">
        <v>60000</v>
      </c>
      <c r="K208">
        <v>58725.61</v>
      </c>
      <c r="L208">
        <v>0.26950000000000002</v>
      </c>
      <c r="M208" s="63">
        <v>45457</v>
      </c>
      <c r="N208" s="63">
        <v>45517</v>
      </c>
      <c r="O208">
        <v>60</v>
      </c>
      <c r="P208" t="s">
        <v>55</v>
      </c>
      <c r="Q208">
        <v>0</v>
      </c>
      <c r="R208">
        <v>0</v>
      </c>
      <c r="S208">
        <v>0</v>
      </c>
      <c r="T208">
        <v>0</v>
      </c>
      <c r="U208">
        <v>0</v>
      </c>
      <c r="V208">
        <v>0</v>
      </c>
      <c r="W208">
        <v>0</v>
      </c>
      <c r="X208" s="1">
        <v>45473</v>
      </c>
      <c r="Y208" s="1">
        <v>45023</v>
      </c>
      <c r="Z208" t="s">
        <v>44</v>
      </c>
      <c r="AA208" t="s">
        <v>105</v>
      </c>
    </row>
    <row r="209" spans="1:27" x14ac:dyDescent="0.25">
      <c r="A209" t="s">
        <v>5132</v>
      </c>
      <c r="B209" t="s">
        <v>55</v>
      </c>
      <c r="C209" t="s">
        <v>43</v>
      </c>
      <c r="D209" t="s">
        <v>44</v>
      </c>
      <c r="E209" t="s">
        <v>155</v>
      </c>
      <c r="F209" t="s">
        <v>15</v>
      </c>
      <c r="G209" t="s">
        <v>55</v>
      </c>
      <c r="H209">
        <v>693</v>
      </c>
      <c r="I209" t="s">
        <v>55</v>
      </c>
      <c r="J209">
        <v>255000</v>
      </c>
      <c r="K209">
        <v>19639.8</v>
      </c>
      <c r="L209">
        <v>0.26950000000000002</v>
      </c>
      <c r="M209" s="63">
        <v>45419</v>
      </c>
      <c r="N209" s="63">
        <v>45479</v>
      </c>
      <c r="O209">
        <v>60</v>
      </c>
      <c r="P209" t="s">
        <v>55</v>
      </c>
      <c r="Q209">
        <v>0</v>
      </c>
      <c r="R209">
        <v>0</v>
      </c>
      <c r="S209">
        <v>0</v>
      </c>
      <c r="T209">
        <v>0</v>
      </c>
      <c r="U209">
        <v>0</v>
      </c>
      <c r="V209">
        <v>0</v>
      </c>
      <c r="W209">
        <v>0</v>
      </c>
      <c r="X209" s="1">
        <v>45473</v>
      </c>
      <c r="Y209" s="1">
        <v>45180</v>
      </c>
      <c r="Z209" t="s">
        <v>44</v>
      </c>
      <c r="AA209" t="s">
        <v>105</v>
      </c>
    </row>
    <row r="210" spans="1:27" x14ac:dyDescent="0.25">
      <c r="A210" t="s">
        <v>1218</v>
      </c>
      <c r="B210" t="s">
        <v>55</v>
      </c>
      <c r="C210" t="s">
        <v>43</v>
      </c>
      <c r="D210" t="s">
        <v>44</v>
      </c>
      <c r="E210" t="s">
        <v>155</v>
      </c>
      <c r="F210" t="s">
        <v>10</v>
      </c>
      <c r="G210" t="s">
        <v>55</v>
      </c>
      <c r="H210">
        <v>646</v>
      </c>
      <c r="I210" t="s">
        <v>55</v>
      </c>
      <c r="J210">
        <v>15000</v>
      </c>
      <c r="K210">
        <v>10056.15</v>
      </c>
      <c r="L210">
        <v>0.26950000000000002</v>
      </c>
      <c r="M210" s="63">
        <v>45392</v>
      </c>
      <c r="N210" s="63">
        <v>45482</v>
      </c>
      <c r="O210">
        <v>90</v>
      </c>
      <c r="P210" t="s">
        <v>55</v>
      </c>
      <c r="Q210">
        <v>0</v>
      </c>
      <c r="R210">
        <v>0</v>
      </c>
      <c r="S210">
        <v>0</v>
      </c>
      <c r="T210">
        <v>0</v>
      </c>
      <c r="U210">
        <v>0</v>
      </c>
      <c r="V210">
        <v>0</v>
      </c>
      <c r="W210">
        <v>0</v>
      </c>
      <c r="X210" s="1">
        <v>45473</v>
      </c>
      <c r="Y210" s="1">
        <v>43644</v>
      </c>
      <c r="Z210" t="s">
        <v>44</v>
      </c>
      <c r="AA210" t="s">
        <v>101</v>
      </c>
    </row>
    <row r="211" spans="1:27" x14ac:dyDescent="0.25">
      <c r="A211" t="s">
        <v>1479</v>
      </c>
      <c r="B211" t="s">
        <v>55</v>
      </c>
      <c r="C211" t="s">
        <v>43</v>
      </c>
      <c r="D211" t="s">
        <v>44</v>
      </c>
      <c r="E211" t="s">
        <v>155</v>
      </c>
      <c r="F211" t="s">
        <v>12</v>
      </c>
      <c r="G211" t="s">
        <v>55</v>
      </c>
      <c r="H211">
        <v>521</v>
      </c>
      <c r="I211" t="s">
        <v>55</v>
      </c>
      <c r="J211">
        <v>505000</v>
      </c>
      <c r="K211">
        <v>451261.8</v>
      </c>
      <c r="L211">
        <v>0.28949999999999998</v>
      </c>
      <c r="M211" s="63">
        <v>45411</v>
      </c>
      <c r="N211" s="63">
        <v>45561</v>
      </c>
      <c r="O211">
        <v>150</v>
      </c>
      <c r="P211" t="s">
        <v>55</v>
      </c>
      <c r="Q211">
        <v>0</v>
      </c>
      <c r="R211">
        <v>0</v>
      </c>
      <c r="S211">
        <v>0</v>
      </c>
      <c r="T211">
        <v>0</v>
      </c>
      <c r="U211">
        <v>0</v>
      </c>
      <c r="V211">
        <v>0</v>
      </c>
      <c r="W211">
        <v>0</v>
      </c>
      <c r="X211" s="1">
        <v>45473</v>
      </c>
      <c r="Y211" s="1">
        <v>45104</v>
      </c>
      <c r="Z211" t="s">
        <v>44</v>
      </c>
      <c r="AA211" t="s">
        <v>101</v>
      </c>
    </row>
    <row r="212" spans="1:27" x14ac:dyDescent="0.25">
      <c r="A212" t="s">
        <v>1147</v>
      </c>
      <c r="B212" t="s">
        <v>55</v>
      </c>
      <c r="C212" t="s">
        <v>43</v>
      </c>
      <c r="D212" t="s">
        <v>44</v>
      </c>
      <c r="E212" t="s">
        <v>155</v>
      </c>
      <c r="F212" t="s">
        <v>15</v>
      </c>
      <c r="G212" t="s">
        <v>55</v>
      </c>
      <c r="H212">
        <v>769</v>
      </c>
      <c r="I212" t="s">
        <v>55</v>
      </c>
      <c r="J212">
        <v>80000</v>
      </c>
      <c r="K212">
        <v>41832.449999999997</v>
      </c>
      <c r="L212">
        <v>0.26950000000000002</v>
      </c>
      <c r="M212" s="63">
        <v>45415</v>
      </c>
      <c r="N212" s="63">
        <v>45595</v>
      </c>
      <c r="O212">
        <v>180</v>
      </c>
      <c r="P212" t="s">
        <v>55</v>
      </c>
      <c r="Q212">
        <v>0</v>
      </c>
      <c r="R212">
        <v>0</v>
      </c>
      <c r="S212">
        <v>0</v>
      </c>
      <c r="T212">
        <v>0</v>
      </c>
      <c r="U212">
        <v>0</v>
      </c>
      <c r="V212">
        <v>0</v>
      </c>
      <c r="W212">
        <v>0</v>
      </c>
      <c r="X212" s="1">
        <v>45473</v>
      </c>
      <c r="Y212" s="1">
        <v>43522</v>
      </c>
      <c r="Z212" t="s">
        <v>44</v>
      </c>
      <c r="AA212" t="s">
        <v>102</v>
      </c>
    </row>
    <row r="213" spans="1:27" x14ac:dyDescent="0.25">
      <c r="A213" t="s">
        <v>1486</v>
      </c>
      <c r="B213" t="s">
        <v>55</v>
      </c>
      <c r="C213" t="s">
        <v>43</v>
      </c>
      <c r="D213" t="s">
        <v>44</v>
      </c>
      <c r="E213" t="s">
        <v>155</v>
      </c>
      <c r="F213" t="s">
        <v>5</v>
      </c>
      <c r="G213" t="s">
        <v>55</v>
      </c>
      <c r="H213">
        <v>695</v>
      </c>
      <c r="I213" t="s">
        <v>55</v>
      </c>
      <c r="J213">
        <v>30000</v>
      </c>
      <c r="K213">
        <v>12347.1</v>
      </c>
      <c r="L213">
        <v>0.28949999999999998</v>
      </c>
      <c r="M213" s="63">
        <v>45394</v>
      </c>
      <c r="N213" s="63">
        <v>45514</v>
      </c>
      <c r="O213">
        <v>120</v>
      </c>
      <c r="P213" t="s">
        <v>55</v>
      </c>
      <c r="Q213">
        <v>0</v>
      </c>
      <c r="R213">
        <v>0</v>
      </c>
      <c r="S213">
        <v>0</v>
      </c>
      <c r="T213">
        <v>0</v>
      </c>
      <c r="U213">
        <v>0</v>
      </c>
      <c r="V213">
        <v>0</v>
      </c>
      <c r="W213">
        <v>0</v>
      </c>
      <c r="X213" s="1">
        <v>45473</v>
      </c>
      <c r="Y213" s="1">
        <v>44962</v>
      </c>
      <c r="Z213" t="s">
        <v>44</v>
      </c>
      <c r="AA213" t="s">
        <v>102</v>
      </c>
    </row>
    <row r="214" spans="1:27" x14ac:dyDescent="0.25">
      <c r="A214" t="s">
        <v>5133</v>
      </c>
      <c r="B214" t="s">
        <v>55</v>
      </c>
      <c r="C214" t="s">
        <v>43</v>
      </c>
      <c r="D214" t="s">
        <v>44</v>
      </c>
      <c r="E214" t="s">
        <v>155</v>
      </c>
      <c r="F214" t="s">
        <v>4</v>
      </c>
      <c r="G214" t="s">
        <v>55</v>
      </c>
      <c r="H214">
        <v>694</v>
      </c>
      <c r="I214" t="s">
        <v>55</v>
      </c>
      <c r="J214">
        <v>120000</v>
      </c>
      <c r="K214">
        <v>110971.35</v>
      </c>
      <c r="L214">
        <v>0.26950000000000002</v>
      </c>
      <c r="M214" s="63">
        <v>45417</v>
      </c>
      <c r="N214" s="63">
        <v>45477</v>
      </c>
      <c r="O214">
        <v>60</v>
      </c>
      <c r="P214" t="s">
        <v>55</v>
      </c>
      <c r="Q214">
        <v>0</v>
      </c>
      <c r="R214">
        <v>0</v>
      </c>
      <c r="S214">
        <v>0</v>
      </c>
      <c r="T214">
        <v>0</v>
      </c>
      <c r="U214">
        <v>0</v>
      </c>
      <c r="V214">
        <v>0</v>
      </c>
      <c r="W214">
        <v>0</v>
      </c>
      <c r="X214" s="1">
        <v>45473</v>
      </c>
      <c r="Y214" s="1">
        <v>45177</v>
      </c>
      <c r="Z214" t="s">
        <v>44</v>
      </c>
      <c r="AA214" t="s">
        <v>105</v>
      </c>
    </row>
    <row r="215" spans="1:27" x14ac:dyDescent="0.25">
      <c r="A215" t="s">
        <v>160</v>
      </c>
      <c r="B215" t="s">
        <v>55</v>
      </c>
      <c r="C215" t="s">
        <v>43</v>
      </c>
      <c r="D215" t="s">
        <v>44</v>
      </c>
      <c r="E215" t="s">
        <v>155</v>
      </c>
      <c r="F215" t="s">
        <v>4</v>
      </c>
      <c r="G215" t="s">
        <v>55</v>
      </c>
      <c r="H215">
        <v>547</v>
      </c>
      <c r="I215" t="s">
        <v>55</v>
      </c>
      <c r="J215">
        <v>180000</v>
      </c>
      <c r="K215">
        <v>173527.25</v>
      </c>
      <c r="L215">
        <v>0.26950000000000002</v>
      </c>
      <c r="M215" s="63">
        <v>45459</v>
      </c>
      <c r="N215" s="63">
        <v>45639</v>
      </c>
      <c r="O215">
        <v>180</v>
      </c>
      <c r="P215" t="s">
        <v>55</v>
      </c>
      <c r="Q215">
        <v>0</v>
      </c>
      <c r="R215">
        <v>0</v>
      </c>
      <c r="S215">
        <v>0</v>
      </c>
      <c r="T215">
        <v>0</v>
      </c>
      <c r="U215">
        <v>0</v>
      </c>
      <c r="V215">
        <v>0</v>
      </c>
      <c r="W215">
        <v>0</v>
      </c>
      <c r="X215" s="1">
        <v>45473</v>
      </c>
      <c r="Y215" s="1">
        <v>43529</v>
      </c>
      <c r="Z215" t="s">
        <v>44</v>
      </c>
      <c r="AA215" t="s">
        <v>100</v>
      </c>
    </row>
    <row r="216" spans="1:27" x14ac:dyDescent="0.25">
      <c r="A216" t="s">
        <v>2043</v>
      </c>
      <c r="B216" t="s">
        <v>55</v>
      </c>
      <c r="C216" t="s">
        <v>43</v>
      </c>
      <c r="D216" t="s">
        <v>44</v>
      </c>
      <c r="E216" t="s">
        <v>155</v>
      </c>
      <c r="F216" t="s">
        <v>3</v>
      </c>
      <c r="G216" t="s">
        <v>55</v>
      </c>
      <c r="H216">
        <v>426</v>
      </c>
      <c r="I216" t="s">
        <v>55</v>
      </c>
      <c r="J216">
        <v>20000</v>
      </c>
      <c r="K216">
        <v>12754.8</v>
      </c>
      <c r="L216">
        <v>0.28949999999999998</v>
      </c>
      <c r="M216" s="63">
        <v>45415</v>
      </c>
      <c r="N216" s="63">
        <v>45595</v>
      </c>
      <c r="O216">
        <v>180</v>
      </c>
      <c r="P216" t="s">
        <v>55</v>
      </c>
      <c r="Q216">
        <v>0</v>
      </c>
      <c r="R216">
        <v>0</v>
      </c>
      <c r="S216">
        <v>0</v>
      </c>
      <c r="T216">
        <v>0</v>
      </c>
      <c r="U216">
        <v>0</v>
      </c>
      <c r="V216">
        <v>0</v>
      </c>
      <c r="W216">
        <v>0</v>
      </c>
      <c r="X216" s="1">
        <v>45473</v>
      </c>
      <c r="Y216" s="1">
        <v>44825</v>
      </c>
      <c r="Z216" t="s">
        <v>44</v>
      </c>
      <c r="AA216" t="s">
        <v>99</v>
      </c>
    </row>
    <row r="217" spans="1:27" x14ac:dyDescent="0.25">
      <c r="A217" t="s">
        <v>5134</v>
      </c>
      <c r="B217" t="s">
        <v>55</v>
      </c>
      <c r="C217" t="s">
        <v>43</v>
      </c>
      <c r="D217" t="s">
        <v>44</v>
      </c>
      <c r="E217" t="s">
        <v>155</v>
      </c>
      <c r="F217" t="s">
        <v>5</v>
      </c>
      <c r="G217" t="s">
        <v>55</v>
      </c>
      <c r="H217">
        <v>611</v>
      </c>
      <c r="I217" t="s">
        <v>55</v>
      </c>
      <c r="J217">
        <v>255000</v>
      </c>
      <c r="K217">
        <v>121651.2</v>
      </c>
      <c r="L217">
        <v>0.26950000000000002</v>
      </c>
      <c r="M217" s="63">
        <v>45434</v>
      </c>
      <c r="N217" s="63">
        <v>45494</v>
      </c>
      <c r="O217">
        <v>60</v>
      </c>
      <c r="P217" t="s">
        <v>55</v>
      </c>
      <c r="Q217">
        <v>0</v>
      </c>
      <c r="R217">
        <v>0</v>
      </c>
      <c r="S217">
        <v>0</v>
      </c>
      <c r="T217">
        <v>0</v>
      </c>
      <c r="U217">
        <v>0</v>
      </c>
      <c r="V217">
        <v>0</v>
      </c>
      <c r="W217">
        <v>0</v>
      </c>
      <c r="X217" s="1">
        <v>45473</v>
      </c>
      <c r="Y217" s="1">
        <v>45059</v>
      </c>
      <c r="Z217" t="s">
        <v>44</v>
      </c>
      <c r="AA217" t="s">
        <v>105</v>
      </c>
    </row>
    <row r="218" spans="1:27" x14ac:dyDescent="0.25">
      <c r="A218" t="s">
        <v>1957</v>
      </c>
      <c r="B218" t="s">
        <v>55</v>
      </c>
      <c r="C218" t="s">
        <v>43</v>
      </c>
      <c r="D218" t="s">
        <v>44</v>
      </c>
      <c r="E218" t="s">
        <v>155</v>
      </c>
      <c r="F218" t="s">
        <v>13</v>
      </c>
      <c r="G218" t="s">
        <v>55</v>
      </c>
      <c r="H218">
        <v>549</v>
      </c>
      <c r="I218" t="s">
        <v>55</v>
      </c>
      <c r="J218">
        <v>150000</v>
      </c>
      <c r="K218">
        <v>136985.85</v>
      </c>
      <c r="L218">
        <v>0.28949999999999998</v>
      </c>
      <c r="M218" s="63">
        <v>45280</v>
      </c>
      <c r="N218" s="63">
        <v>45580</v>
      </c>
      <c r="O218">
        <v>300</v>
      </c>
      <c r="P218" t="s">
        <v>55</v>
      </c>
      <c r="Q218">
        <v>0</v>
      </c>
      <c r="R218">
        <v>0</v>
      </c>
      <c r="S218">
        <v>0</v>
      </c>
      <c r="T218">
        <v>0</v>
      </c>
      <c r="U218">
        <v>0</v>
      </c>
      <c r="V218">
        <v>0</v>
      </c>
      <c r="W218">
        <v>0</v>
      </c>
      <c r="X218" s="1">
        <v>45473</v>
      </c>
      <c r="Y218" s="1">
        <v>44751</v>
      </c>
      <c r="Z218" t="s">
        <v>44</v>
      </c>
      <c r="AA218" t="s">
        <v>106</v>
      </c>
    </row>
    <row r="219" spans="1:27" x14ac:dyDescent="0.25">
      <c r="A219" t="s">
        <v>1582</v>
      </c>
      <c r="B219" t="s">
        <v>55</v>
      </c>
      <c r="C219" t="s">
        <v>43</v>
      </c>
      <c r="D219" t="s">
        <v>44</v>
      </c>
      <c r="E219" t="s">
        <v>155</v>
      </c>
      <c r="F219" t="s">
        <v>18</v>
      </c>
      <c r="G219" t="s">
        <v>55</v>
      </c>
      <c r="H219">
        <v>702</v>
      </c>
      <c r="I219" t="s">
        <v>55</v>
      </c>
      <c r="J219">
        <v>230000</v>
      </c>
      <c r="K219">
        <v>55102.95</v>
      </c>
      <c r="L219">
        <v>0.28949999999999998</v>
      </c>
      <c r="M219" s="63">
        <v>45457</v>
      </c>
      <c r="N219" s="63">
        <v>45547</v>
      </c>
      <c r="O219">
        <v>90</v>
      </c>
      <c r="P219" t="s">
        <v>55</v>
      </c>
      <c r="Q219">
        <v>0</v>
      </c>
      <c r="R219">
        <v>0</v>
      </c>
      <c r="S219">
        <v>0</v>
      </c>
      <c r="T219">
        <v>0</v>
      </c>
      <c r="U219">
        <v>0</v>
      </c>
      <c r="V219">
        <v>0</v>
      </c>
      <c r="W219">
        <v>0</v>
      </c>
      <c r="X219" s="1">
        <v>45473</v>
      </c>
      <c r="Y219" s="1">
        <v>45025</v>
      </c>
      <c r="Z219" t="s">
        <v>44</v>
      </c>
      <c r="AA219" t="s">
        <v>103</v>
      </c>
    </row>
    <row r="220" spans="1:27" x14ac:dyDescent="0.25">
      <c r="A220" t="s">
        <v>5135</v>
      </c>
      <c r="B220" t="s">
        <v>55</v>
      </c>
      <c r="C220" t="s">
        <v>43</v>
      </c>
      <c r="D220" t="s">
        <v>44</v>
      </c>
      <c r="E220" t="s">
        <v>155</v>
      </c>
      <c r="F220" t="s">
        <v>15</v>
      </c>
      <c r="G220" t="s">
        <v>55</v>
      </c>
      <c r="H220">
        <v>776</v>
      </c>
      <c r="I220" t="s">
        <v>55</v>
      </c>
      <c r="J220">
        <v>185000</v>
      </c>
      <c r="K220">
        <v>175149.81</v>
      </c>
      <c r="L220">
        <v>0.26950000000000002</v>
      </c>
      <c r="M220" s="63">
        <v>45462</v>
      </c>
      <c r="N220" s="63">
        <v>45522</v>
      </c>
      <c r="O220">
        <v>60</v>
      </c>
      <c r="P220" t="s">
        <v>55</v>
      </c>
      <c r="Q220">
        <v>0</v>
      </c>
      <c r="R220">
        <v>0</v>
      </c>
      <c r="S220">
        <v>0</v>
      </c>
      <c r="T220">
        <v>0</v>
      </c>
      <c r="U220">
        <v>0</v>
      </c>
      <c r="V220">
        <v>0</v>
      </c>
      <c r="W220">
        <v>0</v>
      </c>
      <c r="X220" s="1">
        <v>45473</v>
      </c>
      <c r="Y220" s="1">
        <v>45227</v>
      </c>
      <c r="Z220" t="s">
        <v>44</v>
      </c>
      <c r="AA220" t="s">
        <v>105</v>
      </c>
    </row>
    <row r="221" spans="1:27" x14ac:dyDescent="0.25">
      <c r="A221" t="s">
        <v>5136</v>
      </c>
      <c r="B221" t="s">
        <v>55</v>
      </c>
      <c r="C221" t="s">
        <v>43</v>
      </c>
      <c r="D221" t="s">
        <v>44</v>
      </c>
      <c r="E221" t="s">
        <v>155</v>
      </c>
      <c r="F221" t="s">
        <v>19</v>
      </c>
      <c r="G221" t="s">
        <v>55</v>
      </c>
      <c r="H221">
        <v>705</v>
      </c>
      <c r="I221" t="s">
        <v>55</v>
      </c>
      <c r="J221">
        <v>235000</v>
      </c>
      <c r="K221">
        <v>221089.97</v>
      </c>
      <c r="L221">
        <v>0.26950000000000002</v>
      </c>
      <c r="M221" s="63">
        <v>45448</v>
      </c>
      <c r="N221" s="63">
        <v>45508</v>
      </c>
      <c r="O221">
        <v>60</v>
      </c>
      <c r="P221" t="s">
        <v>55</v>
      </c>
      <c r="Q221">
        <v>0</v>
      </c>
      <c r="R221">
        <v>0</v>
      </c>
      <c r="S221">
        <v>0</v>
      </c>
      <c r="T221">
        <v>0</v>
      </c>
      <c r="U221">
        <v>0</v>
      </c>
      <c r="V221">
        <v>0</v>
      </c>
      <c r="W221">
        <v>0</v>
      </c>
      <c r="X221" s="1">
        <v>45473</v>
      </c>
      <c r="Y221" s="1">
        <v>45107</v>
      </c>
      <c r="Z221" t="s">
        <v>44</v>
      </c>
      <c r="AA221" t="s">
        <v>105</v>
      </c>
    </row>
    <row r="222" spans="1:27" x14ac:dyDescent="0.25">
      <c r="A222" t="s">
        <v>5137</v>
      </c>
      <c r="B222" t="s">
        <v>55</v>
      </c>
      <c r="C222" t="s">
        <v>43</v>
      </c>
      <c r="D222" t="s">
        <v>44</v>
      </c>
      <c r="E222" t="s">
        <v>155</v>
      </c>
      <c r="F222" t="s">
        <v>13</v>
      </c>
      <c r="G222" t="s">
        <v>55</v>
      </c>
      <c r="H222">
        <v>742</v>
      </c>
      <c r="I222" t="s">
        <v>55</v>
      </c>
      <c r="J222">
        <v>375000</v>
      </c>
      <c r="K222">
        <v>359859.73</v>
      </c>
      <c r="L222">
        <v>0.26950000000000002</v>
      </c>
      <c r="M222" s="63">
        <v>45424</v>
      </c>
      <c r="N222" s="63">
        <v>45484</v>
      </c>
      <c r="O222">
        <v>60</v>
      </c>
      <c r="P222" t="s">
        <v>55</v>
      </c>
      <c r="Q222">
        <v>0</v>
      </c>
      <c r="R222">
        <v>0</v>
      </c>
      <c r="S222">
        <v>0</v>
      </c>
      <c r="T222">
        <v>0</v>
      </c>
      <c r="U222">
        <v>0</v>
      </c>
      <c r="V222">
        <v>0</v>
      </c>
      <c r="W222">
        <v>0</v>
      </c>
      <c r="X222" s="1">
        <v>45473</v>
      </c>
      <c r="Y222" s="1">
        <v>45106</v>
      </c>
      <c r="Z222" t="s">
        <v>44</v>
      </c>
      <c r="AA222" t="s">
        <v>105</v>
      </c>
    </row>
    <row r="223" spans="1:27" x14ac:dyDescent="0.25">
      <c r="A223" t="s">
        <v>5138</v>
      </c>
      <c r="B223" t="s">
        <v>55</v>
      </c>
      <c r="C223" t="s">
        <v>43</v>
      </c>
      <c r="D223" t="s">
        <v>44</v>
      </c>
      <c r="E223" t="s">
        <v>155</v>
      </c>
      <c r="F223" t="s">
        <v>15</v>
      </c>
      <c r="G223" t="s">
        <v>55</v>
      </c>
      <c r="H223">
        <v>759</v>
      </c>
      <c r="I223" t="s">
        <v>55</v>
      </c>
      <c r="J223">
        <v>210000</v>
      </c>
      <c r="K223">
        <v>185500.26</v>
      </c>
      <c r="L223">
        <v>0.26950000000000002</v>
      </c>
      <c r="M223" s="63">
        <v>45417</v>
      </c>
      <c r="N223" s="63">
        <v>45477</v>
      </c>
      <c r="O223">
        <v>60</v>
      </c>
      <c r="P223" t="s">
        <v>55</v>
      </c>
      <c r="Q223">
        <v>0</v>
      </c>
      <c r="R223">
        <v>0</v>
      </c>
      <c r="S223">
        <v>0</v>
      </c>
      <c r="T223">
        <v>0</v>
      </c>
      <c r="U223">
        <v>0</v>
      </c>
      <c r="V223">
        <v>0</v>
      </c>
      <c r="W223">
        <v>0</v>
      </c>
      <c r="X223" s="1">
        <v>45473</v>
      </c>
      <c r="Y223" s="1">
        <v>45206</v>
      </c>
      <c r="Z223" t="s">
        <v>44</v>
      </c>
      <c r="AA223" t="s">
        <v>105</v>
      </c>
    </row>
    <row r="224" spans="1:27" x14ac:dyDescent="0.25">
      <c r="A224" t="s">
        <v>5139</v>
      </c>
      <c r="B224" t="s">
        <v>55</v>
      </c>
      <c r="C224" t="s">
        <v>43</v>
      </c>
      <c r="D224" t="s">
        <v>44</v>
      </c>
      <c r="E224" t="s">
        <v>155</v>
      </c>
      <c r="F224" t="s">
        <v>13</v>
      </c>
      <c r="G224" t="s">
        <v>55</v>
      </c>
      <c r="H224">
        <v>621</v>
      </c>
      <c r="I224" t="s">
        <v>55</v>
      </c>
      <c r="J224">
        <v>285000</v>
      </c>
      <c r="K224">
        <v>259491.6</v>
      </c>
      <c r="L224">
        <v>0.26950000000000002</v>
      </c>
      <c r="M224" s="63">
        <v>45470</v>
      </c>
      <c r="N224" s="63">
        <v>45530</v>
      </c>
      <c r="O224">
        <v>60</v>
      </c>
      <c r="P224" t="s">
        <v>55</v>
      </c>
      <c r="Q224">
        <v>0</v>
      </c>
      <c r="R224">
        <v>0</v>
      </c>
      <c r="S224">
        <v>0</v>
      </c>
      <c r="T224">
        <v>0</v>
      </c>
      <c r="U224">
        <v>0</v>
      </c>
      <c r="V224">
        <v>0</v>
      </c>
      <c r="W224">
        <v>0</v>
      </c>
      <c r="X224" s="1">
        <v>45473</v>
      </c>
      <c r="Y224" s="1">
        <v>45149</v>
      </c>
      <c r="Z224" t="s">
        <v>44</v>
      </c>
      <c r="AA224" t="s">
        <v>105</v>
      </c>
    </row>
    <row r="225" spans="1:27" x14ac:dyDescent="0.25">
      <c r="A225" t="s">
        <v>5140</v>
      </c>
      <c r="B225" t="s">
        <v>55</v>
      </c>
      <c r="C225" t="s">
        <v>43</v>
      </c>
      <c r="D225" t="s">
        <v>44</v>
      </c>
      <c r="E225" t="s">
        <v>155</v>
      </c>
      <c r="F225" t="s">
        <v>12</v>
      </c>
      <c r="G225" t="s">
        <v>55</v>
      </c>
      <c r="H225">
        <v>668</v>
      </c>
      <c r="I225" t="s">
        <v>55</v>
      </c>
      <c r="J225">
        <v>5000</v>
      </c>
      <c r="K225">
        <v>4700.33</v>
      </c>
      <c r="L225">
        <v>0.26950000000000002</v>
      </c>
      <c r="M225" s="63">
        <v>45445</v>
      </c>
      <c r="N225" s="63">
        <v>45505</v>
      </c>
      <c r="O225">
        <v>60</v>
      </c>
      <c r="P225" t="s">
        <v>55</v>
      </c>
      <c r="Q225">
        <v>0</v>
      </c>
      <c r="R225">
        <v>0</v>
      </c>
      <c r="S225">
        <v>0</v>
      </c>
      <c r="T225">
        <v>0</v>
      </c>
      <c r="U225">
        <v>0</v>
      </c>
      <c r="V225">
        <v>0</v>
      </c>
      <c r="W225">
        <v>0</v>
      </c>
      <c r="X225" s="1">
        <v>45473</v>
      </c>
      <c r="Y225" s="1">
        <v>45018</v>
      </c>
      <c r="Z225" t="s">
        <v>44</v>
      </c>
      <c r="AA225" t="s">
        <v>105</v>
      </c>
    </row>
    <row r="226" spans="1:27" x14ac:dyDescent="0.25">
      <c r="A226" t="s">
        <v>5141</v>
      </c>
      <c r="B226" t="s">
        <v>55</v>
      </c>
      <c r="C226" t="s">
        <v>43</v>
      </c>
      <c r="D226" t="s">
        <v>44</v>
      </c>
      <c r="E226" t="s">
        <v>155</v>
      </c>
      <c r="F226" t="s">
        <v>8</v>
      </c>
      <c r="G226" t="s">
        <v>55</v>
      </c>
      <c r="H226">
        <v>627</v>
      </c>
      <c r="I226" t="s">
        <v>55</v>
      </c>
      <c r="J226">
        <v>230000</v>
      </c>
      <c r="K226">
        <v>212963.85</v>
      </c>
      <c r="L226">
        <v>0.26950000000000002</v>
      </c>
      <c r="M226" s="63">
        <v>45414</v>
      </c>
      <c r="N226" s="63">
        <v>45474</v>
      </c>
      <c r="O226">
        <v>60</v>
      </c>
      <c r="P226" t="s">
        <v>55</v>
      </c>
      <c r="Q226">
        <v>0</v>
      </c>
      <c r="R226">
        <v>0</v>
      </c>
      <c r="S226">
        <v>0</v>
      </c>
      <c r="T226">
        <v>0</v>
      </c>
      <c r="U226">
        <v>0</v>
      </c>
      <c r="V226">
        <v>0</v>
      </c>
      <c r="W226">
        <v>0</v>
      </c>
      <c r="X226" s="1">
        <v>45473</v>
      </c>
      <c r="Y226" s="1">
        <v>45112</v>
      </c>
      <c r="Z226" t="s">
        <v>44</v>
      </c>
      <c r="AA226" t="s">
        <v>105</v>
      </c>
    </row>
    <row r="227" spans="1:27" x14ac:dyDescent="0.25">
      <c r="A227" t="s">
        <v>5142</v>
      </c>
      <c r="B227" t="s">
        <v>55</v>
      </c>
      <c r="C227" t="s">
        <v>43</v>
      </c>
      <c r="D227" t="s">
        <v>44</v>
      </c>
      <c r="E227" t="s">
        <v>155</v>
      </c>
      <c r="F227" t="s">
        <v>15</v>
      </c>
      <c r="G227" t="s">
        <v>55</v>
      </c>
      <c r="H227">
        <v>758</v>
      </c>
      <c r="I227" t="s">
        <v>55</v>
      </c>
      <c r="J227">
        <v>355000</v>
      </c>
      <c r="K227">
        <v>332975.46999999997</v>
      </c>
      <c r="L227">
        <v>0.26950000000000002</v>
      </c>
      <c r="M227" s="63">
        <v>45429</v>
      </c>
      <c r="N227" s="63">
        <v>45489</v>
      </c>
      <c r="O227">
        <v>60</v>
      </c>
      <c r="P227" t="s">
        <v>55</v>
      </c>
      <c r="Q227">
        <v>0</v>
      </c>
      <c r="R227">
        <v>0</v>
      </c>
      <c r="S227">
        <v>0</v>
      </c>
      <c r="T227">
        <v>0</v>
      </c>
      <c r="U227">
        <v>0</v>
      </c>
      <c r="V227">
        <v>0</v>
      </c>
      <c r="W227">
        <v>0</v>
      </c>
      <c r="X227" s="1">
        <v>45473</v>
      </c>
      <c r="Y227" s="1">
        <v>45273</v>
      </c>
      <c r="Z227" t="s">
        <v>44</v>
      </c>
      <c r="AA227" t="s">
        <v>105</v>
      </c>
    </row>
    <row r="228" spans="1:27" x14ac:dyDescent="0.25">
      <c r="A228" t="s">
        <v>5143</v>
      </c>
      <c r="B228" t="s">
        <v>55</v>
      </c>
      <c r="C228" t="s">
        <v>43</v>
      </c>
      <c r="D228" t="s">
        <v>44</v>
      </c>
      <c r="E228" t="s">
        <v>155</v>
      </c>
      <c r="F228" t="s">
        <v>14</v>
      </c>
      <c r="G228" t="s">
        <v>55</v>
      </c>
      <c r="H228">
        <v>761</v>
      </c>
      <c r="I228" t="s">
        <v>55</v>
      </c>
      <c r="J228">
        <v>295000</v>
      </c>
      <c r="K228">
        <v>78094.8</v>
      </c>
      <c r="L228">
        <v>0.26950000000000002</v>
      </c>
      <c r="M228" s="63">
        <v>45443</v>
      </c>
      <c r="N228" s="63">
        <v>45503</v>
      </c>
      <c r="O228">
        <v>60</v>
      </c>
      <c r="P228" t="s">
        <v>55</v>
      </c>
      <c r="Q228">
        <v>0</v>
      </c>
      <c r="R228">
        <v>0</v>
      </c>
      <c r="S228">
        <v>0</v>
      </c>
      <c r="T228">
        <v>0</v>
      </c>
      <c r="U228">
        <v>0</v>
      </c>
      <c r="V228">
        <v>0</v>
      </c>
      <c r="W228">
        <v>0</v>
      </c>
      <c r="X228" s="1">
        <v>45473</v>
      </c>
      <c r="Y228" s="1">
        <v>45227</v>
      </c>
      <c r="Z228" t="s">
        <v>44</v>
      </c>
      <c r="AA228" t="s">
        <v>105</v>
      </c>
    </row>
    <row r="229" spans="1:27" x14ac:dyDescent="0.25">
      <c r="A229" t="s">
        <v>5144</v>
      </c>
      <c r="B229" t="s">
        <v>55</v>
      </c>
      <c r="C229" t="s">
        <v>43</v>
      </c>
      <c r="D229" t="s">
        <v>44</v>
      </c>
      <c r="E229" t="s">
        <v>155</v>
      </c>
      <c r="F229" t="s">
        <v>6</v>
      </c>
      <c r="G229" t="s">
        <v>55</v>
      </c>
      <c r="H229">
        <v>669</v>
      </c>
      <c r="I229" t="s">
        <v>55</v>
      </c>
      <c r="J229">
        <v>165000</v>
      </c>
      <c r="K229">
        <v>10978.2</v>
      </c>
      <c r="L229">
        <v>0.26950000000000002</v>
      </c>
      <c r="M229" s="63">
        <v>45453</v>
      </c>
      <c r="N229" s="63">
        <v>45513</v>
      </c>
      <c r="O229">
        <v>60</v>
      </c>
      <c r="P229" t="s">
        <v>55</v>
      </c>
      <c r="Q229">
        <v>0</v>
      </c>
      <c r="R229">
        <v>0</v>
      </c>
      <c r="S229">
        <v>0</v>
      </c>
      <c r="T229">
        <v>0</v>
      </c>
      <c r="U229">
        <v>0</v>
      </c>
      <c r="V229">
        <v>0</v>
      </c>
      <c r="W229">
        <v>0</v>
      </c>
      <c r="X229" s="1">
        <v>45473</v>
      </c>
      <c r="Y229" s="1">
        <v>45175</v>
      </c>
      <c r="Z229" t="s">
        <v>44</v>
      </c>
      <c r="AA229" t="s">
        <v>105</v>
      </c>
    </row>
    <row r="230" spans="1:27" x14ac:dyDescent="0.25">
      <c r="A230" t="s">
        <v>5145</v>
      </c>
      <c r="B230" t="s">
        <v>55</v>
      </c>
      <c r="C230" t="s">
        <v>43</v>
      </c>
      <c r="D230" t="s">
        <v>44</v>
      </c>
      <c r="E230" t="s">
        <v>155</v>
      </c>
      <c r="F230" t="s">
        <v>4</v>
      </c>
      <c r="G230" t="s">
        <v>55</v>
      </c>
      <c r="H230">
        <v>759</v>
      </c>
      <c r="I230" t="s">
        <v>55</v>
      </c>
      <c r="J230">
        <v>110000</v>
      </c>
      <c r="K230">
        <v>106267.95</v>
      </c>
      <c r="L230">
        <v>0.26950000000000002</v>
      </c>
      <c r="M230" s="63">
        <v>45430</v>
      </c>
      <c r="N230" s="63">
        <v>45490</v>
      </c>
      <c r="O230">
        <v>60</v>
      </c>
      <c r="P230" t="s">
        <v>55</v>
      </c>
      <c r="Q230">
        <v>0</v>
      </c>
      <c r="R230">
        <v>0</v>
      </c>
      <c r="S230">
        <v>0</v>
      </c>
      <c r="T230">
        <v>0</v>
      </c>
      <c r="U230">
        <v>0</v>
      </c>
      <c r="V230">
        <v>0</v>
      </c>
      <c r="W230">
        <v>0</v>
      </c>
      <c r="X230" s="1">
        <v>45473</v>
      </c>
      <c r="Y230" s="1">
        <v>45054</v>
      </c>
      <c r="Z230" t="s">
        <v>44</v>
      </c>
      <c r="AA230" t="s">
        <v>105</v>
      </c>
    </row>
    <row r="231" spans="1:27" x14ac:dyDescent="0.25">
      <c r="A231" t="s">
        <v>5146</v>
      </c>
      <c r="B231" t="s">
        <v>55</v>
      </c>
      <c r="C231" t="s">
        <v>43</v>
      </c>
      <c r="D231" t="s">
        <v>44</v>
      </c>
      <c r="E231" t="s">
        <v>155</v>
      </c>
      <c r="F231" t="s">
        <v>12</v>
      </c>
      <c r="G231" t="s">
        <v>55</v>
      </c>
      <c r="H231">
        <v>693</v>
      </c>
      <c r="I231" t="s">
        <v>55</v>
      </c>
      <c r="J231">
        <v>210000</v>
      </c>
      <c r="K231">
        <v>82109.7</v>
      </c>
      <c r="L231">
        <v>0.26950000000000002</v>
      </c>
      <c r="M231" s="63">
        <v>45431</v>
      </c>
      <c r="N231" s="63">
        <v>45491</v>
      </c>
      <c r="O231">
        <v>60</v>
      </c>
      <c r="P231" t="s">
        <v>55</v>
      </c>
      <c r="Q231">
        <v>0</v>
      </c>
      <c r="R231">
        <v>0</v>
      </c>
      <c r="S231">
        <v>0</v>
      </c>
      <c r="T231">
        <v>0</v>
      </c>
      <c r="U231">
        <v>0</v>
      </c>
      <c r="V231">
        <v>0</v>
      </c>
      <c r="W231">
        <v>0</v>
      </c>
      <c r="X231" s="1">
        <v>45473</v>
      </c>
      <c r="Y231" s="1">
        <v>45180</v>
      </c>
      <c r="Z231" t="s">
        <v>44</v>
      </c>
      <c r="AA231" t="s">
        <v>105</v>
      </c>
    </row>
    <row r="232" spans="1:27" x14ac:dyDescent="0.25">
      <c r="A232" t="s">
        <v>5147</v>
      </c>
      <c r="B232" t="s">
        <v>55</v>
      </c>
      <c r="C232" t="s">
        <v>43</v>
      </c>
      <c r="D232" t="s">
        <v>44</v>
      </c>
      <c r="E232" t="s">
        <v>155</v>
      </c>
      <c r="F232" t="s">
        <v>9</v>
      </c>
      <c r="G232" t="s">
        <v>55</v>
      </c>
      <c r="H232">
        <v>750</v>
      </c>
      <c r="I232" t="s">
        <v>55</v>
      </c>
      <c r="J232">
        <v>275000</v>
      </c>
      <c r="K232">
        <v>112029.75</v>
      </c>
      <c r="L232">
        <v>0.26950000000000002</v>
      </c>
      <c r="M232" s="63">
        <v>45453</v>
      </c>
      <c r="N232" s="63">
        <v>45513</v>
      </c>
      <c r="O232">
        <v>60</v>
      </c>
      <c r="P232" t="s">
        <v>55</v>
      </c>
      <c r="Q232">
        <v>0</v>
      </c>
      <c r="R232">
        <v>0</v>
      </c>
      <c r="S232">
        <v>0</v>
      </c>
      <c r="T232">
        <v>0</v>
      </c>
      <c r="U232">
        <v>0</v>
      </c>
      <c r="V232">
        <v>0</v>
      </c>
      <c r="W232">
        <v>0</v>
      </c>
      <c r="X232" s="1">
        <v>45473</v>
      </c>
      <c r="Y232" s="1">
        <v>45185</v>
      </c>
      <c r="Z232" t="s">
        <v>44</v>
      </c>
      <c r="AA232" t="s">
        <v>105</v>
      </c>
    </row>
    <row r="233" spans="1:27" x14ac:dyDescent="0.25">
      <c r="A233" t="s">
        <v>5148</v>
      </c>
      <c r="B233" t="s">
        <v>55</v>
      </c>
      <c r="C233" t="s">
        <v>43</v>
      </c>
      <c r="D233" t="s">
        <v>44</v>
      </c>
      <c r="E233" t="s">
        <v>155</v>
      </c>
      <c r="F233" t="s">
        <v>4</v>
      </c>
      <c r="G233" t="s">
        <v>55</v>
      </c>
      <c r="H233">
        <v>651</v>
      </c>
      <c r="I233" t="s">
        <v>55</v>
      </c>
      <c r="J233">
        <v>235000</v>
      </c>
      <c r="K233">
        <v>221845.5</v>
      </c>
      <c r="L233">
        <v>0.26950000000000002</v>
      </c>
      <c r="M233" s="63">
        <v>45459</v>
      </c>
      <c r="N233" s="63">
        <v>45519</v>
      </c>
      <c r="O233">
        <v>60</v>
      </c>
      <c r="P233" t="s">
        <v>55</v>
      </c>
      <c r="Q233">
        <v>0</v>
      </c>
      <c r="R233">
        <v>0</v>
      </c>
      <c r="S233">
        <v>0</v>
      </c>
      <c r="T233">
        <v>0</v>
      </c>
      <c r="U233">
        <v>0</v>
      </c>
      <c r="V233">
        <v>0</v>
      </c>
      <c r="W233">
        <v>0</v>
      </c>
      <c r="X233" s="1">
        <v>45473</v>
      </c>
      <c r="Y233" s="1">
        <v>45223</v>
      </c>
      <c r="Z233" t="s">
        <v>44</v>
      </c>
      <c r="AA233" t="s">
        <v>105</v>
      </c>
    </row>
    <row r="234" spans="1:27" x14ac:dyDescent="0.25">
      <c r="A234" t="s">
        <v>5149</v>
      </c>
      <c r="B234" t="s">
        <v>55</v>
      </c>
      <c r="C234" t="s">
        <v>43</v>
      </c>
      <c r="D234" t="s">
        <v>44</v>
      </c>
      <c r="E234" t="s">
        <v>155</v>
      </c>
      <c r="F234" t="s">
        <v>8</v>
      </c>
      <c r="G234" t="s">
        <v>55</v>
      </c>
      <c r="H234">
        <v>633</v>
      </c>
      <c r="I234" t="s">
        <v>55</v>
      </c>
      <c r="J234">
        <v>130000</v>
      </c>
      <c r="K234">
        <v>79593.3</v>
      </c>
      <c r="L234">
        <v>0.26950000000000002</v>
      </c>
      <c r="M234" s="63">
        <v>45438</v>
      </c>
      <c r="N234" s="63">
        <v>45498</v>
      </c>
      <c r="O234">
        <v>60</v>
      </c>
      <c r="P234" t="s">
        <v>55</v>
      </c>
      <c r="Q234">
        <v>0</v>
      </c>
      <c r="R234">
        <v>0</v>
      </c>
      <c r="S234">
        <v>0</v>
      </c>
      <c r="T234">
        <v>0</v>
      </c>
      <c r="U234">
        <v>0</v>
      </c>
      <c r="V234">
        <v>0</v>
      </c>
      <c r="W234">
        <v>0</v>
      </c>
      <c r="X234" s="1">
        <v>45473</v>
      </c>
      <c r="Y234" s="1">
        <v>45166</v>
      </c>
      <c r="Z234" t="s">
        <v>44</v>
      </c>
      <c r="AA234" t="s">
        <v>105</v>
      </c>
    </row>
    <row r="235" spans="1:27" x14ac:dyDescent="0.25">
      <c r="A235" t="s">
        <v>5150</v>
      </c>
      <c r="B235" t="s">
        <v>55</v>
      </c>
      <c r="C235" t="s">
        <v>43</v>
      </c>
      <c r="D235" t="s">
        <v>44</v>
      </c>
      <c r="E235" t="s">
        <v>155</v>
      </c>
      <c r="F235" t="s">
        <v>13</v>
      </c>
      <c r="G235" t="s">
        <v>55</v>
      </c>
      <c r="H235">
        <v>767</v>
      </c>
      <c r="I235" t="s">
        <v>55</v>
      </c>
      <c r="J235">
        <v>380000</v>
      </c>
      <c r="K235">
        <v>256657.95</v>
      </c>
      <c r="L235">
        <v>0.26950000000000002</v>
      </c>
      <c r="M235" s="63">
        <v>45436</v>
      </c>
      <c r="N235" s="63">
        <v>45496</v>
      </c>
      <c r="O235">
        <v>60</v>
      </c>
      <c r="P235" t="s">
        <v>55</v>
      </c>
      <c r="Q235">
        <v>0</v>
      </c>
      <c r="R235">
        <v>0</v>
      </c>
      <c r="S235">
        <v>0</v>
      </c>
      <c r="T235">
        <v>0</v>
      </c>
      <c r="U235">
        <v>0</v>
      </c>
      <c r="V235">
        <v>0</v>
      </c>
      <c r="W235">
        <v>0</v>
      </c>
      <c r="X235" s="1">
        <v>45473</v>
      </c>
      <c r="Y235" s="1">
        <v>45021</v>
      </c>
      <c r="Z235" t="s">
        <v>44</v>
      </c>
      <c r="AA235" t="s">
        <v>105</v>
      </c>
    </row>
    <row r="236" spans="1:27" x14ac:dyDescent="0.25">
      <c r="A236" t="s">
        <v>5151</v>
      </c>
      <c r="B236" t="s">
        <v>55</v>
      </c>
      <c r="C236" t="s">
        <v>43</v>
      </c>
      <c r="D236" t="s">
        <v>44</v>
      </c>
      <c r="E236" t="s">
        <v>155</v>
      </c>
      <c r="F236" t="s">
        <v>6</v>
      </c>
      <c r="G236" t="s">
        <v>55</v>
      </c>
      <c r="H236">
        <v>742</v>
      </c>
      <c r="I236" t="s">
        <v>55</v>
      </c>
      <c r="J236">
        <v>10000</v>
      </c>
      <c r="K236">
        <v>5190.75</v>
      </c>
      <c r="L236">
        <v>0.26950000000000002</v>
      </c>
      <c r="M236" s="63">
        <v>45460</v>
      </c>
      <c r="N236" s="63">
        <v>45520</v>
      </c>
      <c r="O236">
        <v>60</v>
      </c>
      <c r="P236" t="s">
        <v>55</v>
      </c>
      <c r="Q236">
        <v>0</v>
      </c>
      <c r="R236">
        <v>0</v>
      </c>
      <c r="S236">
        <v>0</v>
      </c>
      <c r="T236">
        <v>0</v>
      </c>
      <c r="U236">
        <v>0</v>
      </c>
      <c r="V236">
        <v>0</v>
      </c>
      <c r="W236">
        <v>0</v>
      </c>
      <c r="X236" s="1">
        <v>45473</v>
      </c>
      <c r="Y236" s="1">
        <v>45133</v>
      </c>
      <c r="Z236" t="s">
        <v>44</v>
      </c>
      <c r="AA236" t="s">
        <v>105</v>
      </c>
    </row>
    <row r="237" spans="1:27" x14ac:dyDescent="0.25">
      <c r="A237" t="s">
        <v>5152</v>
      </c>
      <c r="B237" t="s">
        <v>55</v>
      </c>
      <c r="C237" t="s">
        <v>43</v>
      </c>
      <c r="D237" t="s">
        <v>44</v>
      </c>
      <c r="E237" t="s">
        <v>155</v>
      </c>
      <c r="F237" t="s">
        <v>7</v>
      </c>
      <c r="G237" t="s">
        <v>55</v>
      </c>
      <c r="H237">
        <v>813</v>
      </c>
      <c r="I237" t="s">
        <v>55</v>
      </c>
      <c r="J237">
        <v>80000</v>
      </c>
      <c r="K237">
        <v>73942.2</v>
      </c>
      <c r="L237">
        <v>0.26950000000000002</v>
      </c>
      <c r="M237" s="63">
        <v>45415</v>
      </c>
      <c r="N237" s="63">
        <v>45475</v>
      </c>
      <c r="O237">
        <v>60</v>
      </c>
      <c r="P237" t="s">
        <v>55</v>
      </c>
      <c r="Q237">
        <v>0</v>
      </c>
      <c r="R237">
        <v>0</v>
      </c>
      <c r="S237">
        <v>0</v>
      </c>
      <c r="T237">
        <v>0</v>
      </c>
      <c r="U237">
        <v>0</v>
      </c>
      <c r="V237">
        <v>0</v>
      </c>
      <c r="W237">
        <v>0</v>
      </c>
      <c r="X237" s="1">
        <v>45473</v>
      </c>
      <c r="Y237" s="1">
        <v>45170</v>
      </c>
      <c r="Z237" t="s">
        <v>44</v>
      </c>
      <c r="AA237" t="s">
        <v>105</v>
      </c>
    </row>
    <row r="238" spans="1:27" x14ac:dyDescent="0.25">
      <c r="A238" t="s">
        <v>5153</v>
      </c>
      <c r="B238" t="s">
        <v>55</v>
      </c>
      <c r="C238" t="s">
        <v>43</v>
      </c>
      <c r="D238" t="s">
        <v>44</v>
      </c>
      <c r="E238" t="s">
        <v>155</v>
      </c>
      <c r="F238" t="s">
        <v>4</v>
      </c>
      <c r="G238" t="s">
        <v>55</v>
      </c>
      <c r="H238">
        <v>762</v>
      </c>
      <c r="I238" t="s">
        <v>55</v>
      </c>
      <c r="J238">
        <v>165000</v>
      </c>
      <c r="K238">
        <v>158391.45000000001</v>
      </c>
      <c r="L238">
        <v>0.26950000000000002</v>
      </c>
      <c r="M238" s="63">
        <v>45428</v>
      </c>
      <c r="N238" s="63">
        <v>45488</v>
      </c>
      <c r="O238">
        <v>60</v>
      </c>
      <c r="P238" t="s">
        <v>55</v>
      </c>
      <c r="Q238">
        <v>0</v>
      </c>
      <c r="R238">
        <v>0</v>
      </c>
      <c r="S238">
        <v>0</v>
      </c>
      <c r="T238">
        <v>0</v>
      </c>
      <c r="U238">
        <v>0</v>
      </c>
      <c r="V238">
        <v>0</v>
      </c>
      <c r="W238">
        <v>0</v>
      </c>
      <c r="X238" s="1">
        <v>45473</v>
      </c>
      <c r="Y238" s="1">
        <v>45272</v>
      </c>
      <c r="Z238" t="s">
        <v>44</v>
      </c>
      <c r="AA238" t="s">
        <v>105</v>
      </c>
    </row>
    <row r="239" spans="1:27" x14ac:dyDescent="0.25">
      <c r="A239" t="s">
        <v>5154</v>
      </c>
      <c r="B239" t="s">
        <v>55</v>
      </c>
      <c r="C239" t="s">
        <v>43</v>
      </c>
      <c r="D239" t="s">
        <v>44</v>
      </c>
      <c r="E239" t="s">
        <v>155</v>
      </c>
      <c r="F239" t="s">
        <v>9</v>
      </c>
      <c r="G239" t="s">
        <v>55</v>
      </c>
      <c r="H239">
        <v>826</v>
      </c>
      <c r="I239" t="s">
        <v>55</v>
      </c>
      <c r="J239">
        <v>35000</v>
      </c>
      <c r="K239">
        <v>5755.05</v>
      </c>
      <c r="L239">
        <v>0.26950000000000002</v>
      </c>
      <c r="M239" s="63">
        <v>45451</v>
      </c>
      <c r="N239" s="63">
        <v>45511</v>
      </c>
      <c r="O239">
        <v>60</v>
      </c>
      <c r="P239" t="s">
        <v>55</v>
      </c>
      <c r="Q239">
        <v>0</v>
      </c>
      <c r="R239">
        <v>0</v>
      </c>
      <c r="S239">
        <v>0</v>
      </c>
      <c r="T239">
        <v>0</v>
      </c>
      <c r="U239">
        <v>0</v>
      </c>
      <c r="V239">
        <v>0</v>
      </c>
      <c r="W239">
        <v>0</v>
      </c>
      <c r="X239" s="1">
        <v>45473</v>
      </c>
      <c r="Y239" s="1">
        <v>45078</v>
      </c>
      <c r="Z239" t="s">
        <v>44</v>
      </c>
      <c r="AA239" t="s">
        <v>104</v>
      </c>
    </row>
    <row r="240" spans="1:27" x14ac:dyDescent="0.25">
      <c r="A240" t="s">
        <v>5155</v>
      </c>
      <c r="B240" t="s">
        <v>55</v>
      </c>
      <c r="C240" t="s">
        <v>43</v>
      </c>
      <c r="D240" t="s">
        <v>44</v>
      </c>
      <c r="E240" t="s">
        <v>155</v>
      </c>
      <c r="F240" t="s">
        <v>3</v>
      </c>
      <c r="G240" t="s">
        <v>55</v>
      </c>
      <c r="H240">
        <v>758</v>
      </c>
      <c r="I240" t="s">
        <v>55</v>
      </c>
      <c r="J240">
        <v>285000</v>
      </c>
      <c r="K240">
        <v>279285.3</v>
      </c>
      <c r="L240">
        <v>0.26950000000000002</v>
      </c>
      <c r="M240" s="63">
        <v>45414</v>
      </c>
      <c r="N240" s="63">
        <v>45474</v>
      </c>
      <c r="O240">
        <v>60</v>
      </c>
      <c r="P240" t="s">
        <v>55</v>
      </c>
      <c r="Q240">
        <v>0</v>
      </c>
      <c r="R240">
        <v>0</v>
      </c>
      <c r="S240">
        <v>0</v>
      </c>
      <c r="T240">
        <v>0</v>
      </c>
      <c r="U240">
        <v>0</v>
      </c>
      <c r="V240">
        <v>0</v>
      </c>
      <c r="W240">
        <v>0</v>
      </c>
      <c r="X240" s="1">
        <v>45473</v>
      </c>
      <c r="Y240" s="1">
        <v>45263</v>
      </c>
      <c r="Z240" t="s">
        <v>44</v>
      </c>
      <c r="AA240" t="s">
        <v>104</v>
      </c>
    </row>
    <row r="241" spans="1:27" x14ac:dyDescent="0.25">
      <c r="A241" t="s">
        <v>5156</v>
      </c>
      <c r="B241" t="s">
        <v>55</v>
      </c>
      <c r="C241" t="s">
        <v>43</v>
      </c>
      <c r="D241" t="s">
        <v>44</v>
      </c>
      <c r="E241" t="s">
        <v>155</v>
      </c>
      <c r="F241" t="s">
        <v>15</v>
      </c>
      <c r="G241" t="s">
        <v>55</v>
      </c>
      <c r="H241">
        <v>770</v>
      </c>
      <c r="I241" t="s">
        <v>55</v>
      </c>
      <c r="J241">
        <v>335000</v>
      </c>
      <c r="K241">
        <v>305106.08</v>
      </c>
      <c r="L241">
        <v>0.26950000000000002</v>
      </c>
      <c r="M241" s="63">
        <v>45436</v>
      </c>
      <c r="N241" s="63">
        <v>45496</v>
      </c>
      <c r="O241">
        <v>60</v>
      </c>
      <c r="P241" t="s">
        <v>55</v>
      </c>
      <c r="Q241">
        <v>0</v>
      </c>
      <c r="R241">
        <v>0</v>
      </c>
      <c r="S241">
        <v>0</v>
      </c>
      <c r="T241">
        <v>0</v>
      </c>
      <c r="U241">
        <v>0</v>
      </c>
      <c r="V241">
        <v>0</v>
      </c>
      <c r="W241">
        <v>0</v>
      </c>
      <c r="X241" s="1">
        <v>45473</v>
      </c>
      <c r="Y241" s="1">
        <v>45103</v>
      </c>
      <c r="Z241" t="s">
        <v>44</v>
      </c>
      <c r="AA241" t="s">
        <v>104</v>
      </c>
    </row>
    <row r="242" spans="1:27" x14ac:dyDescent="0.25">
      <c r="A242" t="s">
        <v>5157</v>
      </c>
      <c r="B242" t="s">
        <v>55</v>
      </c>
      <c r="C242" t="s">
        <v>43</v>
      </c>
      <c r="D242" t="s">
        <v>44</v>
      </c>
      <c r="E242" t="s">
        <v>155</v>
      </c>
      <c r="F242" t="s">
        <v>4</v>
      </c>
      <c r="G242" t="s">
        <v>55</v>
      </c>
      <c r="H242">
        <v>744</v>
      </c>
      <c r="I242" t="s">
        <v>55</v>
      </c>
      <c r="J242">
        <v>135000</v>
      </c>
      <c r="K242">
        <v>115827.5</v>
      </c>
      <c r="L242">
        <v>0.26950000000000002</v>
      </c>
      <c r="M242" s="63">
        <v>45462</v>
      </c>
      <c r="N242" s="63">
        <v>45522</v>
      </c>
      <c r="O242">
        <v>60</v>
      </c>
      <c r="P242" t="s">
        <v>55</v>
      </c>
      <c r="Q242">
        <v>0</v>
      </c>
      <c r="R242">
        <v>0</v>
      </c>
      <c r="S242">
        <v>0</v>
      </c>
      <c r="T242">
        <v>0</v>
      </c>
      <c r="U242">
        <v>0</v>
      </c>
      <c r="V242">
        <v>0</v>
      </c>
      <c r="W242">
        <v>0</v>
      </c>
      <c r="X242" s="1">
        <v>45473</v>
      </c>
      <c r="Y242" s="1">
        <v>45076</v>
      </c>
      <c r="Z242" t="s">
        <v>44</v>
      </c>
      <c r="AA242" t="s">
        <v>104</v>
      </c>
    </row>
    <row r="243" spans="1:27" x14ac:dyDescent="0.25">
      <c r="A243" t="s">
        <v>5158</v>
      </c>
      <c r="B243" t="s">
        <v>55</v>
      </c>
      <c r="C243" t="s">
        <v>43</v>
      </c>
      <c r="D243" t="s">
        <v>44</v>
      </c>
      <c r="E243" t="s">
        <v>155</v>
      </c>
      <c r="F243" t="s">
        <v>9</v>
      </c>
      <c r="G243" t="s">
        <v>55</v>
      </c>
      <c r="H243">
        <v>691</v>
      </c>
      <c r="I243" t="s">
        <v>55</v>
      </c>
      <c r="J243">
        <v>375000</v>
      </c>
      <c r="K243">
        <v>361354.5</v>
      </c>
      <c r="L243">
        <v>0.26950000000000002</v>
      </c>
      <c r="M243" s="63">
        <v>45418</v>
      </c>
      <c r="N243" s="63">
        <v>45478</v>
      </c>
      <c r="O243">
        <v>60</v>
      </c>
      <c r="P243" t="s">
        <v>55</v>
      </c>
      <c r="Q243">
        <v>0</v>
      </c>
      <c r="R243">
        <v>0</v>
      </c>
      <c r="S243">
        <v>0</v>
      </c>
      <c r="T243">
        <v>0</v>
      </c>
      <c r="U243">
        <v>0</v>
      </c>
      <c r="V243">
        <v>0</v>
      </c>
      <c r="W243">
        <v>0</v>
      </c>
      <c r="X243" s="1">
        <v>45473</v>
      </c>
      <c r="Y243" s="1">
        <v>45058</v>
      </c>
      <c r="Z243" t="s">
        <v>44</v>
      </c>
      <c r="AA243" t="s">
        <v>104</v>
      </c>
    </row>
    <row r="244" spans="1:27" x14ac:dyDescent="0.25">
      <c r="A244" t="s">
        <v>5159</v>
      </c>
      <c r="B244" t="s">
        <v>55</v>
      </c>
      <c r="C244" t="s">
        <v>43</v>
      </c>
      <c r="D244" t="s">
        <v>44</v>
      </c>
      <c r="E244" t="s">
        <v>155</v>
      </c>
      <c r="F244" t="s">
        <v>15</v>
      </c>
      <c r="G244" t="s">
        <v>55</v>
      </c>
      <c r="H244">
        <v>760</v>
      </c>
      <c r="I244" t="s">
        <v>55</v>
      </c>
      <c r="J244">
        <v>140000</v>
      </c>
      <c r="K244">
        <v>51244.65</v>
      </c>
      <c r="L244">
        <v>0.26950000000000002</v>
      </c>
      <c r="M244" s="63">
        <v>45460</v>
      </c>
      <c r="N244" s="63">
        <v>45520</v>
      </c>
      <c r="O244">
        <v>60</v>
      </c>
      <c r="P244" t="s">
        <v>55</v>
      </c>
      <c r="Q244">
        <v>0</v>
      </c>
      <c r="R244">
        <v>0</v>
      </c>
      <c r="S244">
        <v>0</v>
      </c>
      <c r="T244">
        <v>0</v>
      </c>
      <c r="U244">
        <v>0</v>
      </c>
      <c r="V244">
        <v>0</v>
      </c>
      <c r="W244">
        <v>0</v>
      </c>
      <c r="X244" s="1">
        <v>45473</v>
      </c>
      <c r="Y244" s="1">
        <v>45200</v>
      </c>
      <c r="Z244" t="s">
        <v>44</v>
      </c>
      <c r="AA244" t="s">
        <v>104</v>
      </c>
    </row>
    <row r="245" spans="1:27" x14ac:dyDescent="0.25">
      <c r="A245" t="s">
        <v>5160</v>
      </c>
      <c r="B245" t="s">
        <v>55</v>
      </c>
      <c r="C245" t="s">
        <v>43</v>
      </c>
      <c r="D245" t="s">
        <v>44</v>
      </c>
      <c r="E245" t="s">
        <v>155</v>
      </c>
      <c r="F245" t="s">
        <v>9</v>
      </c>
      <c r="G245" t="s">
        <v>55</v>
      </c>
      <c r="H245">
        <v>663</v>
      </c>
      <c r="I245" t="s">
        <v>55</v>
      </c>
      <c r="J245">
        <v>25000</v>
      </c>
      <c r="K245">
        <v>15182.1</v>
      </c>
      <c r="L245">
        <v>0.26950000000000002</v>
      </c>
      <c r="M245" s="63">
        <v>45210</v>
      </c>
      <c r="N245" s="63">
        <v>45270</v>
      </c>
      <c r="O245">
        <v>60</v>
      </c>
      <c r="P245" t="s">
        <v>55</v>
      </c>
      <c r="Q245">
        <v>0</v>
      </c>
      <c r="R245">
        <v>0</v>
      </c>
      <c r="S245">
        <v>0</v>
      </c>
      <c r="T245">
        <v>0</v>
      </c>
      <c r="U245">
        <v>0</v>
      </c>
      <c r="V245">
        <v>15182.1</v>
      </c>
      <c r="W245">
        <v>15182.1</v>
      </c>
      <c r="X245" s="1">
        <v>45473</v>
      </c>
      <c r="Y245" s="1">
        <v>45018</v>
      </c>
      <c r="Z245" t="s">
        <v>44</v>
      </c>
      <c r="AA245" t="s">
        <v>104</v>
      </c>
    </row>
    <row r="246" spans="1:27" x14ac:dyDescent="0.25">
      <c r="A246" t="s">
        <v>5161</v>
      </c>
      <c r="B246" t="s">
        <v>55</v>
      </c>
      <c r="C246" t="s">
        <v>43</v>
      </c>
      <c r="D246" t="s">
        <v>44</v>
      </c>
      <c r="E246" t="s">
        <v>155</v>
      </c>
      <c r="F246" t="s">
        <v>7</v>
      </c>
      <c r="G246" t="s">
        <v>55</v>
      </c>
      <c r="H246">
        <v>668</v>
      </c>
      <c r="I246" t="s">
        <v>55</v>
      </c>
      <c r="J246">
        <v>295000</v>
      </c>
      <c r="K246">
        <v>259651.71</v>
      </c>
      <c r="L246">
        <v>0.26950000000000002</v>
      </c>
      <c r="M246" s="63">
        <v>45471</v>
      </c>
      <c r="N246" s="63">
        <v>45531</v>
      </c>
      <c r="O246">
        <v>60</v>
      </c>
      <c r="P246" t="s">
        <v>55</v>
      </c>
      <c r="Q246">
        <v>0</v>
      </c>
      <c r="R246">
        <v>0</v>
      </c>
      <c r="S246">
        <v>0</v>
      </c>
      <c r="T246">
        <v>0</v>
      </c>
      <c r="U246">
        <v>0</v>
      </c>
      <c r="V246">
        <v>0</v>
      </c>
      <c r="W246">
        <v>0</v>
      </c>
      <c r="X246" s="1">
        <v>45473</v>
      </c>
      <c r="Y246" s="1">
        <v>45116</v>
      </c>
      <c r="Z246" t="s">
        <v>44</v>
      </c>
      <c r="AA246" t="s">
        <v>104</v>
      </c>
    </row>
    <row r="247" spans="1:27" x14ac:dyDescent="0.25">
      <c r="A247" t="s">
        <v>5162</v>
      </c>
      <c r="B247" t="s">
        <v>55</v>
      </c>
      <c r="C247" t="s">
        <v>43</v>
      </c>
      <c r="D247" t="s">
        <v>44</v>
      </c>
      <c r="E247" t="s">
        <v>155</v>
      </c>
      <c r="F247" t="s">
        <v>14</v>
      </c>
      <c r="G247" t="s">
        <v>55</v>
      </c>
      <c r="H247">
        <v>798</v>
      </c>
      <c r="I247" t="s">
        <v>55</v>
      </c>
      <c r="J247">
        <v>150000</v>
      </c>
      <c r="K247">
        <v>121154.4</v>
      </c>
      <c r="L247">
        <v>0.26950000000000002</v>
      </c>
      <c r="M247" s="63">
        <v>45429</v>
      </c>
      <c r="N247" s="63">
        <v>45489</v>
      </c>
      <c r="O247">
        <v>60</v>
      </c>
      <c r="P247" t="s">
        <v>55</v>
      </c>
      <c r="Q247">
        <v>0</v>
      </c>
      <c r="R247">
        <v>0</v>
      </c>
      <c r="S247">
        <v>0</v>
      </c>
      <c r="T247">
        <v>0</v>
      </c>
      <c r="U247">
        <v>0</v>
      </c>
      <c r="V247">
        <v>0</v>
      </c>
      <c r="W247">
        <v>0</v>
      </c>
      <c r="X247" s="1">
        <v>45473</v>
      </c>
      <c r="Y247" s="1">
        <v>45249</v>
      </c>
      <c r="Z247" t="s">
        <v>44</v>
      </c>
      <c r="AA247" t="s">
        <v>104</v>
      </c>
    </row>
    <row r="248" spans="1:27" x14ac:dyDescent="0.25">
      <c r="A248" t="s">
        <v>5163</v>
      </c>
      <c r="B248" t="s">
        <v>55</v>
      </c>
      <c r="C248" t="s">
        <v>43</v>
      </c>
      <c r="D248" t="s">
        <v>44</v>
      </c>
      <c r="E248" t="s">
        <v>155</v>
      </c>
      <c r="F248" t="s">
        <v>13</v>
      </c>
      <c r="G248" t="s">
        <v>55</v>
      </c>
      <c r="H248">
        <v>633</v>
      </c>
      <c r="I248" t="s">
        <v>55</v>
      </c>
      <c r="J248">
        <v>160000</v>
      </c>
      <c r="K248">
        <v>159210.9</v>
      </c>
      <c r="L248">
        <v>0.26950000000000002</v>
      </c>
      <c r="M248" s="63">
        <v>45420</v>
      </c>
      <c r="N248" s="63">
        <v>45480</v>
      </c>
      <c r="O248">
        <v>60</v>
      </c>
      <c r="P248" t="s">
        <v>55</v>
      </c>
      <c r="Q248">
        <v>0</v>
      </c>
      <c r="R248">
        <v>0</v>
      </c>
      <c r="S248">
        <v>0</v>
      </c>
      <c r="T248">
        <v>0</v>
      </c>
      <c r="U248">
        <v>0</v>
      </c>
      <c r="V248">
        <v>0</v>
      </c>
      <c r="W248">
        <v>0</v>
      </c>
      <c r="X248" s="1">
        <v>45473</v>
      </c>
      <c r="Y248" s="1">
        <v>45170</v>
      </c>
      <c r="Z248" t="s">
        <v>44</v>
      </c>
      <c r="AA248" t="s">
        <v>104</v>
      </c>
    </row>
    <row r="249" spans="1:27" x14ac:dyDescent="0.25">
      <c r="A249" t="s">
        <v>5164</v>
      </c>
      <c r="B249" t="s">
        <v>55</v>
      </c>
      <c r="C249" t="s">
        <v>43</v>
      </c>
      <c r="D249" t="s">
        <v>44</v>
      </c>
      <c r="E249" t="s">
        <v>155</v>
      </c>
      <c r="F249" t="s">
        <v>9</v>
      </c>
      <c r="G249" t="s">
        <v>55</v>
      </c>
      <c r="H249">
        <v>637</v>
      </c>
      <c r="I249" t="s">
        <v>55</v>
      </c>
      <c r="J249">
        <v>210000</v>
      </c>
      <c r="K249">
        <v>80596.350000000006</v>
      </c>
      <c r="L249">
        <v>0.26950000000000002</v>
      </c>
      <c r="M249" s="63">
        <v>45421</v>
      </c>
      <c r="N249" s="63">
        <v>45481</v>
      </c>
      <c r="O249">
        <v>60</v>
      </c>
      <c r="P249" t="s">
        <v>55</v>
      </c>
      <c r="Q249">
        <v>0</v>
      </c>
      <c r="R249">
        <v>0</v>
      </c>
      <c r="S249">
        <v>0</v>
      </c>
      <c r="T249">
        <v>0</v>
      </c>
      <c r="U249">
        <v>0</v>
      </c>
      <c r="V249">
        <v>0</v>
      </c>
      <c r="W249">
        <v>0</v>
      </c>
      <c r="X249" s="1">
        <v>45473</v>
      </c>
      <c r="Y249" s="1">
        <v>45173</v>
      </c>
      <c r="Z249" t="s">
        <v>44</v>
      </c>
      <c r="AA249" t="s">
        <v>104</v>
      </c>
    </row>
    <row r="250" spans="1:27" x14ac:dyDescent="0.25">
      <c r="A250" t="s">
        <v>5165</v>
      </c>
      <c r="B250" t="s">
        <v>55</v>
      </c>
      <c r="C250" t="s">
        <v>43</v>
      </c>
      <c r="D250" t="s">
        <v>44</v>
      </c>
      <c r="E250" t="s">
        <v>155</v>
      </c>
      <c r="F250" t="s">
        <v>4</v>
      </c>
      <c r="G250" t="s">
        <v>55</v>
      </c>
      <c r="H250">
        <v>720</v>
      </c>
      <c r="I250" t="s">
        <v>55</v>
      </c>
      <c r="J250">
        <v>390000</v>
      </c>
      <c r="K250">
        <v>294112.34999999998</v>
      </c>
      <c r="L250">
        <v>0.26950000000000002</v>
      </c>
      <c r="M250" s="63">
        <v>45425</v>
      </c>
      <c r="N250" s="63">
        <v>45485</v>
      </c>
      <c r="O250">
        <v>60</v>
      </c>
      <c r="P250" t="s">
        <v>55</v>
      </c>
      <c r="Q250">
        <v>0</v>
      </c>
      <c r="R250">
        <v>0</v>
      </c>
      <c r="S250">
        <v>0</v>
      </c>
      <c r="T250">
        <v>0</v>
      </c>
      <c r="U250">
        <v>0</v>
      </c>
      <c r="V250">
        <v>0</v>
      </c>
      <c r="W250">
        <v>0</v>
      </c>
      <c r="X250" s="1">
        <v>45473</v>
      </c>
      <c r="Y250" s="1">
        <v>45136</v>
      </c>
      <c r="Z250" t="s">
        <v>44</v>
      </c>
      <c r="AA250" t="s">
        <v>104</v>
      </c>
    </row>
    <row r="251" spans="1:27" x14ac:dyDescent="0.25">
      <c r="A251" t="s">
        <v>5166</v>
      </c>
      <c r="B251" t="s">
        <v>55</v>
      </c>
      <c r="C251" t="s">
        <v>43</v>
      </c>
      <c r="D251" t="s">
        <v>44</v>
      </c>
      <c r="E251" t="s">
        <v>155</v>
      </c>
      <c r="F251" t="s">
        <v>6</v>
      </c>
      <c r="G251" t="s">
        <v>55</v>
      </c>
      <c r="H251">
        <v>721</v>
      </c>
      <c r="I251" t="s">
        <v>55</v>
      </c>
      <c r="J251">
        <v>380000</v>
      </c>
      <c r="K251">
        <v>346091.34</v>
      </c>
      <c r="L251">
        <v>0.26950000000000002</v>
      </c>
      <c r="M251" s="63">
        <v>45458</v>
      </c>
      <c r="N251" s="63">
        <v>45518</v>
      </c>
      <c r="O251">
        <v>60</v>
      </c>
      <c r="P251" t="s">
        <v>55</v>
      </c>
      <c r="Q251">
        <v>0</v>
      </c>
      <c r="R251">
        <v>0</v>
      </c>
      <c r="S251">
        <v>0</v>
      </c>
      <c r="T251">
        <v>0</v>
      </c>
      <c r="U251">
        <v>0</v>
      </c>
      <c r="V251">
        <v>0</v>
      </c>
      <c r="W251">
        <v>0</v>
      </c>
      <c r="X251" s="1">
        <v>45473</v>
      </c>
      <c r="Y251" s="1">
        <v>45275</v>
      </c>
      <c r="Z251" t="s">
        <v>44</v>
      </c>
      <c r="AA251" t="s">
        <v>104</v>
      </c>
    </row>
    <row r="252" spans="1:27" x14ac:dyDescent="0.25">
      <c r="A252" t="s">
        <v>5167</v>
      </c>
      <c r="B252" t="s">
        <v>55</v>
      </c>
      <c r="C252" t="s">
        <v>43</v>
      </c>
      <c r="D252" t="s">
        <v>44</v>
      </c>
      <c r="E252" t="s">
        <v>155</v>
      </c>
      <c r="F252" t="s">
        <v>5</v>
      </c>
      <c r="G252" t="s">
        <v>55</v>
      </c>
      <c r="H252">
        <v>676</v>
      </c>
      <c r="I252" t="s">
        <v>55</v>
      </c>
      <c r="J252">
        <v>135000</v>
      </c>
      <c r="K252">
        <v>100950.3</v>
      </c>
      <c r="L252">
        <v>0.26950000000000002</v>
      </c>
      <c r="M252" s="63">
        <v>45456</v>
      </c>
      <c r="N252" s="63">
        <v>45516</v>
      </c>
      <c r="O252">
        <v>60</v>
      </c>
      <c r="P252" t="s">
        <v>55</v>
      </c>
      <c r="Q252">
        <v>0</v>
      </c>
      <c r="R252">
        <v>0</v>
      </c>
      <c r="S252">
        <v>0</v>
      </c>
      <c r="T252">
        <v>0</v>
      </c>
      <c r="U252">
        <v>0</v>
      </c>
      <c r="V252">
        <v>0</v>
      </c>
      <c r="W252">
        <v>0</v>
      </c>
      <c r="X252" s="1">
        <v>45473</v>
      </c>
      <c r="Y252" s="1">
        <v>45086</v>
      </c>
      <c r="Z252" t="s">
        <v>44</v>
      </c>
      <c r="AA252" t="s">
        <v>104</v>
      </c>
    </row>
    <row r="253" spans="1:27" x14ac:dyDescent="0.25">
      <c r="A253" t="s">
        <v>5168</v>
      </c>
      <c r="B253" t="s">
        <v>55</v>
      </c>
      <c r="C253" t="s">
        <v>43</v>
      </c>
      <c r="D253" t="s">
        <v>44</v>
      </c>
      <c r="E253" t="s">
        <v>155</v>
      </c>
      <c r="F253" t="s">
        <v>7</v>
      </c>
      <c r="G253" t="s">
        <v>55</v>
      </c>
      <c r="H253">
        <v>734</v>
      </c>
      <c r="I253" t="s">
        <v>55</v>
      </c>
      <c r="J253">
        <v>155000</v>
      </c>
      <c r="K253">
        <v>114251.85</v>
      </c>
      <c r="L253">
        <v>0.26950000000000002</v>
      </c>
      <c r="M253" s="63">
        <v>45434</v>
      </c>
      <c r="N253" s="63">
        <v>45494</v>
      </c>
      <c r="O253">
        <v>60</v>
      </c>
      <c r="P253" t="s">
        <v>55</v>
      </c>
      <c r="Q253">
        <v>0</v>
      </c>
      <c r="R253">
        <v>0</v>
      </c>
      <c r="S253">
        <v>0</v>
      </c>
      <c r="T253">
        <v>0</v>
      </c>
      <c r="U253">
        <v>0</v>
      </c>
      <c r="V253">
        <v>0</v>
      </c>
      <c r="W253">
        <v>0</v>
      </c>
      <c r="X253" s="1">
        <v>45473</v>
      </c>
      <c r="Y253" s="1">
        <v>45142</v>
      </c>
      <c r="Z253" t="s">
        <v>44</v>
      </c>
      <c r="AA253" t="s">
        <v>104</v>
      </c>
    </row>
    <row r="254" spans="1:27" x14ac:dyDescent="0.25">
      <c r="A254" t="s">
        <v>5169</v>
      </c>
      <c r="B254" t="s">
        <v>55</v>
      </c>
      <c r="C254" t="s">
        <v>43</v>
      </c>
      <c r="D254" t="s">
        <v>44</v>
      </c>
      <c r="E254" t="s">
        <v>155</v>
      </c>
      <c r="F254" t="s">
        <v>7</v>
      </c>
      <c r="G254" t="s">
        <v>55</v>
      </c>
      <c r="H254">
        <v>672</v>
      </c>
      <c r="I254" t="s">
        <v>55</v>
      </c>
      <c r="J254">
        <v>185000</v>
      </c>
      <c r="K254">
        <v>31121.55</v>
      </c>
      <c r="L254">
        <v>0.26950000000000002</v>
      </c>
      <c r="M254" s="63">
        <v>45471</v>
      </c>
      <c r="N254" s="63">
        <v>45531</v>
      </c>
      <c r="O254">
        <v>60</v>
      </c>
      <c r="P254" t="s">
        <v>55</v>
      </c>
      <c r="Q254">
        <v>0</v>
      </c>
      <c r="R254">
        <v>0</v>
      </c>
      <c r="S254">
        <v>0</v>
      </c>
      <c r="T254">
        <v>0</v>
      </c>
      <c r="U254">
        <v>0</v>
      </c>
      <c r="V254">
        <v>0</v>
      </c>
      <c r="W254">
        <v>0</v>
      </c>
      <c r="X254" s="1">
        <v>45473</v>
      </c>
      <c r="Y254" s="1">
        <v>45236</v>
      </c>
      <c r="Z254" t="s">
        <v>44</v>
      </c>
      <c r="AA254" t="s">
        <v>104</v>
      </c>
    </row>
    <row r="255" spans="1:27" x14ac:dyDescent="0.25">
      <c r="A255" t="s">
        <v>5170</v>
      </c>
      <c r="B255" t="s">
        <v>55</v>
      </c>
      <c r="C255" t="s">
        <v>43</v>
      </c>
      <c r="D255" t="s">
        <v>44</v>
      </c>
      <c r="E255" t="s">
        <v>155</v>
      </c>
      <c r="F255" t="s">
        <v>6</v>
      </c>
      <c r="G255" t="s">
        <v>55</v>
      </c>
      <c r="H255">
        <v>685</v>
      </c>
      <c r="I255" t="s">
        <v>55</v>
      </c>
      <c r="J255">
        <v>175000</v>
      </c>
      <c r="K255">
        <v>46507.5</v>
      </c>
      <c r="L255">
        <v>0.26950000000000002</v>
      </c>
      <c r="M255" s="63">
        <v>45465</v>
      </c>
      <c r="N255" s="63">
        <v>45525</v>
      </c>
      <c r="O255">
        <v>60</v>
      </c>
      <c r="P255" t="s">
        <v>55</v>
      </c>
      <c r="Q255">
        <v>0</v>
      </c>
      <c r="R255">
        <v>0</v>
      </c>
      <c r="S255">
        <v>0</v>
      </c>
      <c r="T255">
        <v>0</v>
      </c>
      <c r="U255">
        <v>0</v>
      </c>
      <c r="V255">
        <v>0</v>
      </c>
      <c r="W255">
        <v>0</v>
      </c>
      <c r="X255" s="1">
        <v>45473</v>
      </c>
      <c r="Y255" s="1">
        <v>45203</v>
      </c>
      <c r="Z255" t="s">
        <v>44</v>
      </c>
      <c r="AA255" t="s">
        <v>104</v>
      </c>
    </row>
    <row r="256" spans="1:27" x14ac:dyDescent="0.25">
      <c r="A256" t="s">
        <v>5171</v>
      </c>
      <c r="B256" t="s">
        <v>55</v>
      </c>
      <c r="C256" t="s">
        <v>43</v>
      </c>
      <c r="D256" t="s">
        <v>44</v>
      </c>
      <c r="E256" t="s">
        <v>155</v>
      </c>
      <c r="F256" t="s">
        <v>9</v>
      </c>
      <c r="G256" t="s">
        <v>55</v>
      </c>
      <c r="H256">
        <v>734</v>
      </c>
      <c r="I256" t="s">
        <v>55</v>
      </c>
      <c r="J256">
        <v>165000</v>
      </c>
      <c r="K256">
        <v>51484.95</v>
      </c>
      <c r="L256">
        <v>0.26950000000000002</v>
      </c>
      <c r="M256" s="63">
        <v>45456</v>
      </c>
      <c r="N256" s="63">
        <v>45516</v>
      </c>
      <c r="O256">
        <v>60</v>
      </c>
      <c r="P256" t="s">
        <v>55</v>
      </c>
      <c r="Q256">
        <v>0</v>
      </c>
      <c r="R256">
        <v>0</v>
      </c>
      <c r="S256">
        <v>0</v>
      </c>
      <c r="T256">
        <v>0</v>
      </c>
      <c r="U256">
        <v>0</v>
      </c>
      <c r="V256">
        <v>0</v>
      </c>
      <c r="W256">
        <v>0</v>
      </c>
      <c r="X256" s="1">
        <v>45473</v>
      </c>
      <c r="Y256" s="1">
        <v>45057</v>
      </c>
      <c r="Z256" t="s">
        <v>44</v>
      </c>
      <c r="AA256" t="s">
        <v>104</v>
      </c>
    </row>
    <row r="257" spans="1:27" x14ac:dyDescent="0.25">
      <c r="A257" t="s">
        <v>5172</v>
      </c>
      <c r="B257" t="s">
        <v>55</v>
      </c>
      <c r="C257" t="s">
        <v>43</v>
      </c>
      <c r="D257" t="s">
        <v>44</v>
      </c>
      <c r="E257" t="s">
        <v>155</v>
      </c>
      <c r="F257" t="s">
        <v>4</v>
      </c>
      <c r="G257" t="s">
        <v>55</v>
      </c>
      <c r="H257">
        <v>640</v>
      </c>
      <c r="I257" t="s">
        <v>55</v>
      </c>
      <c r="J257">
        <v>220000</v>
      </c>
      <c r="K257">
        <v>34719.300000000003</v>
      </c>
      <c r="L257">
        <v>0.26950000000000002</v>
      </c>
      <c r="M257" s="63">
        <v>45423</v>
      </c>
      <c r="N257" s="63">
        <v>45483</v>
      </c>
      <c r="O257">
        <v>60</v>
      </c>
      <c r="P257" t="s">
        <v>55</v>
      </c>
      <c r="Q257">
        <v>0</v>
      </c>
      <c r="R257">
        <v>0</v>
      </c>
      <c r="S257">
        <v>0</v>
      </c>
      <c r="T257">
        <v>0</v>
      </c>
      <c r="U257">
        <v>0</v>
      </c>
      <c r="V257">
        <v>0</v>
      </c>
      <c r="W257">
        <v>0</v>
      </c>
      <c r="X257" s="1">
        <v>45473</v>
      </c>
      <c r="Y257" s="1">
        <v>45075</v>
      </c>
      <c r="Z257" t="s">
        <v>44</v>
      </c>
      <c r="AA257" t="s">
        <v>104</v>
      </c>
    </row>
    <row r="258" spans="1:27" x14ac:dyDescent="0.25">
      <c r="A258" t="s">
        <v>5173</v>
      </c>
      <c r="B258" t="s">
        <v>55</v>
      </c>
      <c r="C258" t="s">
        <v>43</v>
      </c>
      <c r="D258" t="s">
        <v>44</v>
      </c>
      <c r="E258" t="s">
        <v>155</v>
      </c>
      <c r="F258" t="s">
        <v>15</v>
      </c>
      <c r="G258" t="s">
        <v>55</v>
      </c>
      <c r="H258">
        <v>740</v>
      </c>
      <c r="I258" t="s">
        <v>55</v>
      </c>
      <c r="J258">
        <v>85000</v>
      </c>
      <c r="K258">
        <v>56832.3</v>
      </c>
      <c r="L258">
        <v>0.26950000000000002</v>
      </c>
      <c r="M258" s="63">
        <v>45415</v>
      </c>
      <c r="N258" s="63">
        <v>45475</v>
      </c>
      <c r="O258">
        <v>60</v>
      </c>
      <c r="P258" t="s">
        <v>55</v>
      </c>
      <c r="Q258">
        <v>0</v>
      </c>
      <c r="R258">
        <v>0</v>
      </c>
      <c r="S258">
        <v>0</v>
      </c>
      <c r="T258">
        <v>0</v>
      </c>
      <c r="U258">
        <v>0</v>
      </c>
      <c r="V258">
        <v>0</v>
      </c>
      <c r="W258">
        <v>0</v>
      </c>
      <c r="X258" s="1">
        <v>45473</v>
      </c>
      <c r="Y258" s="1">
        <v>45202</v>
      </c>
      <c r="Z258" t="s">
        <v>44</v>
      </c>
      <c r="AA258" t="s">
        <v>104</v>
      </c>
    </row>
    <row r="259" spans="1:27" x14ac:dyDescent="0.25">
      <c r="A259" t="s">
        <v>5174</v>
      </c>
      <c r="B259" t="s">
        <v>55</v>
      </c>
      <c r="C259" t="s">
        <v>43</v>
      </c>
      <c r="D259" t="s">
        <v>44</v>
      </c>
      <c r="E259" t="s">
        <v>155</v>
      </c>
      <c r="F259" t="s">
        <v>13</v>
      </c>
      <c r="G259" t="s">
        <v>55</v>
      </c>
      <c r="H259">
        <v>602</v>
      </c>
      <c r="I259" t="s">
        <v>55</v>
      </c>
      <c r="J259">
        <v>180000</v>
      </c>
      <c r="K259">
        <v>164768.38</v>
      </c>
      <c r="L259">
        <v>0.26950000000000002</v>
      </c>
      <c r="M259" s="63">
        <v>45425</v>
      </c>
      <c r="N259" s="63">
        <v>45485</v>
      </c>
      <c r="O259">
        <v>60</v>
      </c>
      <c r="P259" t="s">
        <v>55</v>
      </c>
      <c r="Q259">
        <v>0</v>
      </c>
      <c r="R259">
        <v>0</v>
      </c>
      <c r="S259">
        <v>0</v>
      </c>
      <c r="T259">
        <v>0</v>
      </c>
      <c r="U259">
        <v>0</v>
      </c>
      <c r="V259">
        <v>0</v>
      </c>
      <c r="W259">
        <v>0</v>
      </c>
      <c r="X259" s="1">
        <v>45473</v>
      </c>
      <c r="Y259" s="1">
        <v>45227</v>
      </c>
      <c r="Z259" t="s">
        <v>44</v>
      </c>
      <c r="AA259" t="s">
        <v>104</v>
      </c>
    </row>
    <row r="260" spans="1:27" x14ac:dyDescent="0.25">
      <c r="A260" t="s">
        <v>5175</v>
      </c>
      <c r="B260" t="s">
        <v>55</v>
      </c>
      <c r="C260" t="s">
        <v>43</v>
      </c>
      <c r="D260" t="s">
        <v>44</v>
      </c>
      <c r="E260" t="s">
        <v>155</v>
      </c>
      <c r="F260" t="s">
        <v>7</v>
      </c>
      <c r="G260" t="s">
        <v>55</v>
      </c>
      <c r="H260">
        <v>622</v>
      </c>
      <c r="I260" t="s">
        <v>55</v>
      </c>
      <c r="J260">
        <v>310000</v>
      </c>
      <c r="K260">
        <v>273419.55</v>
      </c>
      <c r="L260">
        <v>0.26950000000000002</v>
      </c>
      <c r="M260" s="63">
        <v>45432</v>
      </c>
      <c r="N260" s="63">
        <v>45492</v>
      </c>
      <c r="O260">
        <v>60</v>
      </c>
      <c r="P260" t="s">
        <v>55</v>
      </c>
      <c r="Q260">
        <v>0</v>
      </c>
      <c r="R260">
        <v>0</v>
      </c>
      <c r="S260">
        <v>0</v>
      </c>
      <c r="T260">
        <v>0</v>
      </c>
      <c r="U260">
        <v>0</v>
      </c>
      <c r="V260">
        <v>0</v>
      </c>
      <c r="W260">
        <v>0</v>
      </c>
      <c r="X260" s="1">
        <v>45473</v>
      </c>
      <c r="Y260" s="1">
        <v>45176</v>
      </c>
      <c r="Z260" t="s">
        <v>44</v>
      </c>
      <c r="AA260" t="s">
        <v>100</v>
      </c>
    </row>
    <row r="261" spans="1:27" x14ac:dyDescent="0.25">
      <c r="A261" t="s">
        <v>5176</v>
      </c>
      <c r="B261" t="s">
        <v>55</v>
      </c>
      <c r="C261" t="s">
        <v>43</v>
      </c>
      <c r="D261" t="s">
        <v>44</v>
      </c>
      <c r="E261" t="s">
        <v>155</v>
      </c>
      <c r="F261" t="s">
        <v>12</v>
      </c>
      <c r="G261" t="s">
        <v>55</v>
      </c>
      <c r="H261">
        <v>646</v>
      </c>
      <c r="I261" t="s">
        <v>55</v>
      </c>
      <c r="J261">
        <v>45000</v>
      </c>
      <c r="K261">
        <v>37967.4</v>
      </c>
      <c r="L261">
        <v>0.26950000000000002</v>
      </c>
      <c r="M261" s="63">
        <v>45443</v>
      </c>
      <c r="N261" s="63">
        <v>45503</v>
      </c>
      <c r="O261">
        <v>60</v>
      </c>
      <c r="P261" t="s">
        <v>55</v>
      </c>
      <c r="Q261">
        <v>0</v>
      </c>
      <c r="R261">
        <v>0</v>
      </c>
      <c r="S261">
        <v>0</v>
      </c>
      <c r="T261">
        <v>0</v>
      </c>
      <c r="U261">
        <v>0</v>
      </c>
      <c r="V261">
        <v>0</v>
      </c>
      <c r="W261">
        <v>0</v>
      </c>
      <c r="X261" s="1">
        <v>45473</v>
      </c>
      <c r="Y261" s="1">
        <v>45236</v>
      </c>
      <c r="Z261" t="s">
        <v>44</v>
      </c>
      <c r="AA261" t="s">
        <v>100</v>
      </c>
    </row>
    <row r="262" spans="1:27" x14ac:dyDescent="0.25">
      <c r="A262" t="s">
        <v>5177</v>
      </c>
      <c r="B262" t="s">
        <v>55</v>
      </c>
      <c r="C262" t="s">
        <v>43</v>
      </c>
      <c r="D262" t="s">
        <v>44</v>
      </c>
      <c r="E262" t="s">
        <v>155</v>
      </c>
      <c r="F262" t="s">
        <v>9</v>
      </c>
      <c r="G262" t="s">
        <v>55</v>
      </c>
      <c r="H262">
        <v>752</v>
      </c>
      <c r="I262" t="s">
        <v>55</v>
      </c>
      <c r="J262">
        <v>215000</v>
      </c>
      <c r="K262">
        <v>206144.53</v>
      </c>
      <c r="L262">
        <v>0.26950000000000002</v>
      </c>
      <c r="M262" s="63">
        <v>45412</v>
      </c>
      <c r="N262" s="63">
        <v>45472</v>
      </c>
      <c r="O262">
        <v>60</v>
      </c>
      <c r="P262" t="s">
        <v>55</v>
      </c>
      <c r="Q262">
        <v>206144.53</v>
      </c>
      <c r="R262">
        <v>0</v>
      </c>
      <c r="S262">
        <v>0</v>
      </c>
      <c r="T262">
        <v>0</v>
      </c>
      <c r="U262">
        <v>0</v>
      </c>
      <c r="V262">
        <v>0</v>
      </c>
      <c r="W262">
        <v>206144.53</v>
      </c>
      <c r="X262" s="1">
        <v>45473</v>
      </c>
      <c r="Y262" s="1">
        <v>45192</v>
      </c>
      <c r="Z262" t="s">
        <v>44</v>
      </c>
      <c r="AA262" t="s">
        <v>100</v>
      </c>
    </row>
    <row r="263" spans="1:27" x14ac:dyDescent="0.25">
      <c r="A263" t="s">
        <v>5178</v>
      </c>
      <c r="B263" t="s">
        <v>55</v>
      </c>
      <c r="C263" t="s">
        <v>43</v>
      </c>
      <c r="D263" t="s">
        <v>44</v>
      </c>
      <c r="E263" t="s">
        <v>155</v>
      </c>
      <c r="F263" t="s">
        <v>12</v>
      </c>
      <c r="G263" t="s">
        <v>55</v>
      </c>
      <c r="H263">
        <v>702</v>
      </c>
      <c r="I263" t="s">
        <v>55</v>
      </c>
      <c r="J263">
        <v>295000</v>
      </c>
      <c r="K263">
        <v>285408.38</v>
      </c>
      <c r="L263">
        <v>0.26950000000000002</v>
      </c>
      <c r="M263" s="63">
        <v>45453</v>
      </c>
      <c r="N263" s="63">
        <v>45513</v>
      </c>
      <c r="O263">
        <v>60</v>
      </c>
      <c r="P263" t="s">
        <v>55</v>
      </c>
      <c r="Q263">
        <v>0</v>
      </c>
      <c r="R263">
        <v>0</v>
      </c>
      <c r="S263">
        <v>0</v>
      </c>
      <c r="T263">
        <v>0</v>
      </c>
      <c r="U263">
        <v>0</v>
      </c>
      <c r="V263">
        <v>0</v>
      </c>
      <c r="W263">
        <v>0</v>
      </c>
      <c r="X263" s="1">
        <v>45473</v>
      </c>
      <c r="Y263" s="1">
        <v>45175</v>
      </c>
      <c r="Z263" t="s">
        <v>44</v>
      </c>
      <c r="AA263" t="s">
        <v>100</v>
      </c>
    </row>
    <row r="264" spans="1:27" x14ac:dyDescent="0.25">
      <c r="A264" t="s">
        <v>5179</v>
      </c>
      <c r="B264" t="s">
        <v>55</v>
      </c>
      <c r="C264" t="s">
        <v>43</v>
      </c>
      <c r="D264" t="s">
        <v>44</v>
      </c>
      <c r="E264" t="s">
        <v>155</v>
      </c>
      <c r="F264" t="s">
        <v>9</v>
      </c>
      <c r="G264" t="s">
        <v>55</v>
      </c>
      <c r="H264">
        <v>777</v>
      </c>
      <c r="I264" t="s">
        <v>55</v>
      </c>
      <c r="J264">
        <v>125000</v>
      </c>
      <c r="K264">
        <v>123263.3</v>
      </c>
      <c r="L264">
        <v>0.26950000000000002</v>
      </c>
      <c r="M264" s="63">
        <v>45294</v>
      </c>
      <c r="N264" s="63">
        <v>45354</v>
      </c>
      <c r="O264">
        <v>60</v>
      </c>
      <c r="P264" t="s">
        <v>55</v>
      </c>
      <c r="Q264">
        <v>0</v>
      </c>
      <c r="R264">
        <v>0</v>
      </c>
      <c r="S264">
        <v>0</v>
      </c>
      <c r="T264">
        <v>123263.3</v>
      </c>
      <c r="U264">
        <v>0</v>
      </c>
      <c r="V264">
        <v>0</v>
      </c>
      <c r="W264">
        <v>123263.3</v>
      </c>
      <c r="X264" s="1">
        <v>45473</v>
      </c>
      <c r="Y264" s="1">
        <v>45085</v>
      </c>
      <c r="Z264" t="s">
        <v>44</v>
      </c>
      <c r="AA264" t="s">
        <v>100</v>
      </c>
    </row>
    <row r="265" spans="1:27" x14ac:dyDescent="0.25">
      <c r="A265" t="s">
        <v>5180</v>
      </c>
      <c r="B265" t="s">
        <v>55</v>
      </c>
      <c r="C265" t="s">
        <v>43</v>
      </c>
      <c r="D265" t="s">
        <v>44</v>
      </c>
      <c r="E265" t="s">
        <v>155</v>
      </c>
      <c r="F265" t="s">
        <v>7</v>
      </c>
      <c r="G265" t="s">
        <v>55</v>
      </c>
      <c r="H265">
        <v>613</v>
      </c>
      <c r="I265" t="s">
        <v>55</v>
      </c>
      <c r="J265">
        <v>160000</v>
      </c>
      <c r="K265">
        <v>158093.37</v>
      </c>
      <c r="L265">
        <v>0.26950000000000002</v>
      </c>
      <c r="M265" s="63">
        <v>45454</v>
      </c>
      <c r="N265" s="63">
        <v>45514</v>
      </c>
      <c r="O265">
        <v>60</v>
      </c>
      <c r="P265" t="s">
        <v>55</v>
      </c>
      <c r="Q265">
        <v>0</v>
      </c>
      <c r="R265">
        <v>0</v>
      </c>
      <c r="S265">
        <v>0</v>
      </c>
      <c r="T265">
        <v>0</v>
      </c>
      <c r="U265">
        <v>0</v>
      </c>
      <c r="V265">
        <v>0</v>
      </c>
      <c r="W265">
        <v>0</v>
      </c>
      <c r="X265" s="1">
        <v>45473</v>
      </c>
      <c r="Y265" s="1">
        <v>45122</v>
      </c>
      <c r="Z265" t="s">
        <v>44</v>
      </c>
      <c r="AA265" t="s">
        <v>100</v>
      </c>
    </row>
    <row r="266" spans="1:27" x14ac:dyDescent="0.25">
      <c r="A266" t="s">
        <v>5181</v>
      </c>
      <c r="B266" t="s">
        <v>55</v>
      </c>
      <c r="C266" t="s">
        <v>43</v>
      </c>
      <c r="D266" t="s">
        <v>44</v>
      </c>
      <c r="E266" t="s">
        <v>155</v>
      </c>
      <c r="F266" t="s">
        <v>7</v>
      </c>
      <c r="G266" t="s">
        <v>55</v>
      </c>
      <c r="H266">
        <v>782</v>
      </c>
      <c r="I266" t="s">
        <v>55</v>
      </c>
      <c r="J266">
        <v>270000</v>
      </c>
      <c r="K266">
        <v>219753</v>
      </c>
      <c r="L266">
        <v>0.26950000000000002</v>
      </c>
      <c r="M266" s="63">
        <v>45440</v>
      </c>
      <c r="N266" s="63">
        <v>45500</v>
      </c>
      <c r="O266">
        <v>60</v>
      </c>
      <c r="P266" t="s">
        <v>55</v>
      </c>
      <c r="Q266">
        <v>0</v>
      </c>
      <c r="R266">
        <v>0</v>
      </c>
      <c r="S266">
        <v>0</v>
      </c>
      <c r="T266">
        <v>0</v>
      </c>
      <c r="U266">
        <v>0</v>
      </c>
      <c r="V266">
        <v>0</v>
      </c>
      <c r="W266">
        <v>0</v>
      </c>
      <c r="X266" s="1">
        <v>45473</v>
      </c>
      <c r="Y266" s="1">
        <v>45244</v>
      </c>
      <c r="Z266" t="s">
        <v>44</v>
      </c>
      <c r="AA266" t="s">
        <v>100</v>
      </c>
    </row>
    <row r="267" spans="1:27" x14ac:dyDescent="0.25">
      <c r="A267" t="s">
        <v>5182</v>
      </c>
      <c r="B267" t="s">
        <v>55</v>
      </c>
      <c r="C267" t="s">
        <v>43</v>
      </c>
      <c r="D267" t="s">
        <v>44</v>
      </c>
      <c r="E267" t="s">
        <v>155</v>
      </c>
      <c r="F267" t="s">
        <v>9</v>
      </c>
      <c r="G267" t="s">
        <v>55</v>
      </c>
      <c r="H267">
        <v>633</v>
      </c>
      <c r="I267" t="s">
        <v>55</v>
      </c>
      <c r="J267">
        <v>275000</v>
      </c>
      <c r="K267">
        <v>120247.2</v>
      </c>
      <c r="L267">
        <v>0.26950000000000002</v>
      </c>
      <c r="M267" s="63">
        <v>45417</v>
      </c>
      <c r="N267" s="63">
        <v>45477</v>
      </c>
      <c r="O267">
        <v>60</v>
      </c>
      <c r="P267" t="s">
        <v>55</v>
      </c>
      <c r="Q267">
        <v>0</v>
      </c>
      <c r="R267">
        <v>0</v>
      </c>
      <c r="S267">
        <v>0</v>
      </c>
      <c r="T267">
        <v>0</v>
      </c>
      <c r="U267">
        <v>0</v>
      </c>
      <c r="V267">
        <v>0</v>
      </c>
      <c r="W267">
        <v>0</v>
      </c>
      <c r="X267" s="1">
        <v>45473</v>
      </c>
      <c r="Y267" s="1">
        <v>45216</v>
      </c>
      <c r="Z267" t="s">
        <v>44</v>
      </c>
      <c r="AA267" t="s">
        <v>100</v>
      </c>
    </row>
    <row r="268" spans="1:27" x14ac:dyDescent="0.25">
      <c r="A268" t="s">
        <v>5183</v>
      </c>
      <c r="B268" t="s">
        <v>55</v>
      </c>
      <c r="C268" t="s">
        <v>43</v>
      </c>
      <c r="D268" t="s">
        <v>44</v>
      </c>
      <c r="E268" t="s">
        <v>155</v>
      </c>
      <c r="F268" t="s">
        <v>12</v>
      </c>
      <c r="G268" t="s">
        <v>55</v>
      </c>
      <c r="H268">
        <v>630</v>
      </c>
      <c r="I268" t="s">
        <v>55</v>
      </c>
      <c r="J268">
        <v>25000</v>
      </c>
      <c r="K268">
        <v>11126.7</v>
      </c>
      <c r="L268">
        <v>0.26950000000000002</v>
      </c>
      <c r="M268" s="63">
        <v>45363</v>
      </c>
      <c r="N268" s="63">
        <v>45423</v>
      </c>
      <c r="O268">
        <v>60</v>
      </c>
      <c r="P268" t="s">
        <v>55</v>
      </c>
      <c r="Q268">
        <v>0</v>
      </c>
      <c r="R268">
        <v>11126.7</v>
      </c>
      <c r="S268">
        <v>0</v>
      </c>
      <c r="T268">
        <v>0</v>
      </c>
      <c r="U268">
        <v>0</v>
      </c>
      <c r="V268">
        <v>0</v>
      </c>
      <c r="W268">
        <v>11126.7</v>
      </c>
      <c r="X268" s="1">
        <v>45473</v>
      </c>
      <c r="Y268" s="1">
        <v>45051</v>
      </c>
      <c r="Z268" t="s">
        <v>44</v>
      </c>
      <c r="AA268" t="s">
        <v>100</v>
      </c>
    </row>
    <row r="269" spans="1:27" x14ac:dyDescent="0.25">
      <c r="A269" t="s">
        <v>5184</v>
      </c>
      <c r="B269" t="s">
        <v>55</v>
      </c>
      <c r="C269" t="s">
        <v>43</v>
      </c>
      <c r="D269" t="s">
        <v>44</v>
      </c>
      <c r="E269" t="s">
        <v>155</v>
      </c>
      <c r="F269" t="s">
        <v>15</v>
      </c>
      <c r="G269" t="s">
        <v>55</v>
      </c>
      <c r="H269">
        <v>612</v>
      </c>
      <c r="I269" t="s">
        <v>55</v>
      </c>
      <c r="J269">
        <v>380000</v>
      </c>
      <c r="K269">
        <v>377948.7</v>
      </c>
      <c r="L269">
        <v>0.26950000000000002</v>
      </c>
      <c r="M269" s="63">
        <v>45467</v>
      </c>
      <c r="N269" s="63">
        <v>45527</v>
      </c>
      <c r="O269">
        <v>60</v>
      </c>
      <c r="P269" t="s">
        <v>55</v>
      </c>
      <c r="Q269">
        <v>0</v>
      </c>
      <c r="R269">
        <v>0</v>
      </c>
      <c r="S269">
        <v>0</v>
      </c>
      <c r="T269">
        <v>0</v>
      </c>
      <c r="U269">
        <v>0</v>
      </c>
      <c r="V269">
        <v>0</v>
      </c>
      <c r="W269">
        <v>0</v>
      </c>
      <c r="X269" s="1">
        <v>45473</v>
      </c>
      <c r="Y269" s="1">
        <v>45156</v>
      </c>
      <c r="Z269" t="s">
        <v>44</v>
      </c>
      <c r="AA269" t="s">
        <v>100</v>
      </c>
    </row>
    <row r="270" spans="1:27" x14ac:dyDescent="0.25">
      <c r="A270" t="s">
        <v>5185</v>
      </c>
      <c r="B270" t="s">
        <v>55</v>
      </c>
      <c r="C270" t="s">
        <v>43</v>
      </c>
      <c r="D270" t="s">
        <v>44</v>
      </c>
      <c r="E270" t="s">
        <v>155</v>
      </c>
      <c r="F270" t="s">
        <v>13</v>
      </c>
      <c r="G270" t="s">
        <v>55</v>
      </c>
      <c r="H270">
        <v>768</v>
      </c>
      <c r="I270" t="s">
        <v>55</v>
      </c>
      <c r="J270">
        <v>175000</v>
      </c>
      <c r="K270">
        <v>172697.60000000001</v>
      </c>
      <c r="L270">
        <v>0.26950000000000002</v>
      </c>
      <c r="M270" s="63">
        <v>45460</v>
      </c>
      <c r="N270" s="63">
        <v>45520</v>
      </c>
      <c r="O270">
        <v>60</v>
      </c>
      <c r="P270" t="s">
        <v>55</v>
      </c>
      <c r="Q270">
        <v>0</v>
      </c>
      <c r="R270">
        <v>0</v>
      </c>
      <c r="S270">
        <v>0</v>
      </c>
      <c r="T270">
        <v>0</v>
      </c>
      <c r="U270">
        <v>0</v>
      </c>
      <c r="V270">
        <v>0</v>
      </c>
      <c r="W270">
        <v>0</v>
      </c>
      <c r="X270" s="1">
        <v>45473</v>
      </c>
      <c r="Y270" s="1">
        <v>45264</v>
      </c>
      <c r="Z270" t="s">
        <v>44</v>
      </c>
      <c r="AA270" t="s">
        <v>100</v>
      </c>
    </row>
    <row r="271" spans="1:27" x14ac:dyDescent="0.25">
      <c r="A271" t="s">
        <v>5186</v>
      </c>
      <c r="B271" t="s">
        <v>55</v>
      </c>
      <c r="C271" t="s">
        <v>43</v>
      </c>
      <c r="D271" t="s">
        <v>44</v>
      </c>
      <c r="E271" t="s">
        <v>155</v>
      </c>
      <c r="F271" t="s">
        <v>5</v>
      </c>
      <c r="G271" t="s">
        <v>55</v>
      </c>
      <c r="H271">
        <v>787</v>
      </c>
      <c r="I271" t="s">
        <v>55</v>
      </c>
      <c r="J271">
        <v>110000</v>
      </c>
      <c r="K271">
        <v>37571.85</v>
      </c>
      <c r="L271">
        <v>0.26950000000000002</v>
      </c>
      <c r="M271" s="63">
        <v>45423</v>
      </c>
      <c r="N271" s="63">
        <v>45483</v>
      </c>
      <c r="O271">
        <v>60</v>
      </c>
      <c r="P271" t="s">
        <v>55</v>
      </c>
      <c r="Q271">
        <v>0</v>
      </c>
      <c r="R271">
        <v>0</v>
      </c>
      <c r="S271">
        <v>0</v>
      </c>
      <c r="T271">
        <v>0</v>
      </c>
      <c r="U271">
        <v>0</v>
      </c>
      <c r="V271">
        <v>0</v>
      </c>
      <c r="W271">
        <v>0</v>
      </c>
      <c r="X271" s="1">
        <v>45473</v>
      </c>
      <c r="Y271" s="1">
        <v>45174</v>
      </c>
      <c r="Z271" t="s">
        <v>44</v>
      </c>
      <c r="AA271" t="s">
        <v>100</v>
      </c>
    </row>
    <row r="272" spans="1:27" x14ac:dyDescent="0.25">
      <c r="A272" t="s">
        <v>5187</v>
      </c>
      <c r="B272" t="s">
        <v>55</v>
      </c>
      <c r="C272" t="s">
        <v>43</v>
      </c>
      <c r="D272" t="s">
        <v>44</v>
      </c>
      <c r="E272" t="s">
        <v>155</v>
      </c>
      <c r="F272" t="s">
        <v>7</v>
      </c>
      <c r="G272" t="s">
        <v>55</v>
      </c>
      <c r="H272">
        <v>741</v>
      </c>
      <c r="I272" t="s">
        <v>55</v>
      </c>
      <c r="J272">
        <v>85000</v>
      </c>
      <c r="K272">
        <v>72835.199999999997</v>
      </c>
      <c r="L272">
        <v>0.26950000000000002</v>
      </c>
      <c r="M272" s="63">
        <v>45464</v>
      </c>
      <c r="N272" s="63">
        <v>45524</v>
      </c>
      <c r="O272">
        <v>60</v>
      </c>
      <c r="P272" t="s">
        <v>55</v>
      </c>
      <c r="Q272">
        <v>0</v>
      </c>
      <c r="R272">
        <v>0</v>
      </c>
      <c r="S272">
        <v>0</v>
      </c>
      <c r="T272">
        <v>0</v>
      </c>
      <c r="U272">
        <v>0</v>
      </c>
      <c r="V272">
        <v>0</v>
      </c>
      <c r="W272">
        <v>0</v>
      </c>
      <c r="X272" s="1">
        <v>45473</v>
      </c>
      <c r="Y272" s="1">
        <v>45081</v>
      </c>
      <c r="Z272" t="s">
        <v>44</v>
      </c>
      <c r="AA272" t="s">
        <v>100</v>
      </c>
    </row>
    <row r="273" spans="1:27" x14ac:dyDescent="0.25">
      <c r="A273" t="s">
        <v>5188</v>
      </c>
      <c r="B273" t="s">
        <v>55</v>
      </c>
      <c r="C273" t="s">
        <v>43</v>
      </c>
      <c r="D273" t="s">
        <v>44</v>
      </c>
      <c r="E273" t="s">
        <v>155</v>
      </c>
      <c r="F273" t="s">
        <v>9</v>
      </c>
      <c r="G273" t="s">
        <v>55</v>
      </c>
      <c r="H273">
        <v>629</v>
      </c>
      <c r="I273" t="s">
        <v>55</v>
      </c>
      <c r="J273">
        <v>335000</v>
      </c>
      <c r="K273">
        <v>290695.89</v>
      </c>
      <c r="L273">
        <v>0.26950000000000002</v>
      </c>
      <c r="M273" s="63">
        <v>45425</v>
      </c>
      <c r="N273" s="63">
        <v>45485</v>
      </c>
      <c r="O273">
        <v>60</v>
      </c>
      <c r="P273" t="s">
        <v>55</v>
      </c>
      <c r="Q273">
        <v>0</v>
      </c>
      <c r="R273">
        <v>0</v>
      </c>
      <c r="S273">
        <v>0</v>
      </c>
      <c r="T273">
        <v>0</v>
      </c>
      <c r="U273">
        <v>0</v>
      </c>
      <c r="V273">
        <v>0</v>
      </c>
      <c r="W273">
        <v>0</v>
      </c>
      <c r="X273" s="1">
        <v>45473</v>
      </c>
      <c r="Y273" s="1">
        <v>45282</v>
      </c>
      <c r="Z273" t="s">
        <v>44</v>
      </c>
      <c r="AA273" t="s">
        <v>100</v>
      </c>
    </row>
    <row r="274" spans="1:27" x14ac:dyDescent="0.25">
      <c r="A274" t="s">
        <v>5189</v>
      </c>
      <c r="B274" t="s">
        <v>55</v>
      </c>
      <c r="C274" t="s">
        <v>43</v>
      </c>
      <c r="D274" t="s">
        <v>44</v>
      </c>
      <c r="E274" t="s">
        <v>155</v>
      </c>
      <c r="F274" t="s">
        <v>6</v>
      </c>
      <c r="G274" t="s">
        <v>55</v>
      </c>
      <c r="H274">
        <v>759</v>
      </c>
      <c r="I274" t="s">
        <v>55</v>
      </c>
      <c r="J274">
        <v>75000</v>
      </c>
      <c r="K274">
        <v>9633.6</v>
      </c>
      <c r="L274">
        <v>0.26950000000000002</v>
      </c>
      <c r="M274" s="63">
        <v>45247</v>
      </c>
      <c r="N274" s="63">
        <v>45307</v>
      </c>
      <c r="O274">
        <v>60</v>
      </c>
      <c r="P274" t="s">
        <v>55</v>
      </c>
      <c r="Q274">
        <v>0</v>
      </c>
      <c r="R274">
        <v>0</v>
      </c>
      <c r="S274">
        <v>0</v>
      </c>
      <c r="T274">
        <v>0</v>
      </c>
      <c r="U274">
        <v>9633.6</v>
      </c>
      <c r="V274">
        <v>0</v>
      </c>
      <c r="W274">
        <v>9633.6</v>
      </c>
      <c r="X274" s="1">
        <v>45473</v>
      </c>
      <c r="Y274" s="1">
        <v>45022</v>
      </c>
      <c r="Z274" t="s">
        <v>44</v>
      </c>
      <c r="AA274" t="s">
        <v>100</v>
      </c>
    </row>
    <row r="275" spans="1:27" x14ac:dyDescent="0.25">
      <c r="A275" t="s">
        <v>5190</v>
      </c>
      <c r="B275" t="s">
        <v>55</v>
      </c>
      <c r="C275" t="s">
        <v>43</v>
      </c>
      <c r="D275" t="s">
        <v>44</v>
      </c>
      <c r="E275" t="s">
        <v>155</v>
      </c>
      <c r="F275" t="s">
        <v>9</v>
      </c>
      <c r="G275" t="s">
        <v>55</v>
      </c>
      <c r="H275">
        <v>697</v>
      </c>
      <c r="I275" t="s">
        <v>55</v>
      </c>
      <c r="J275">
        <v>405000</v>
      </c>
      <c r="K275">
        <v>177873.3</v>
      </c>
      <c r="L275">
        <v>0.26950000000000002</v>
      </c>
      <c r="M275" s="63">
        <v>45436</v>
      </c>
      <c r="N275" s="63">
        <v>45496</v>
      </c>
      <c r="O275">
        <v>60</v>
      </c>
      <c r="P275" t="s">
        <v>55</v>
      </c>
      <c r="Q275">
        <v>0</v>
      </c>
      <c r="R275">
        <v>0</v>
      </c>
      <c r="S275">
        <v>0</v>
      </c>
      <c r="T275">
        <v>0</v>
      </c>
      <c r="U275">
        <v>0</v>
      </c>
      <c r="V275">
        <v>0</v>
      </c>
      <c r="W275">
        <v>0</v>
      </c>
      <c r="X275" s="1">
        <v>45473</v>
      </c>
      <c r="Y275" s="1">
        <v>45115</v>
      </c>
      <c r="Z275" t="s">
        <v>44</v>
      </c>
      <c r="AA275" t="s">
        <v>100</v>
      </c>
    </row>
    <row r="276" spans="1:27" x14ac:dyDescent="0.25">
      <c r="A276" t="s">
        <v>5191</v>
      </c>
      <c r="B276" t="s">
        <v>55</v>
      </c>
      <c r="C276" t="s">
        <v>43</v>
      </c>
      <c r="D276" t="s">
        <v>44</v>
      </c>
      <c r="E276" t="s">
        <v>155</v>
      </c>
      <c r="F276" t="s">
        <v>4</v>
      </c>
      <c r="G276" t="s">
        <v>55</v>
      </c>
      <c r="H276">
        <v>609</v>
      </c>
      <c r="I276" t="s">
        <v>55</v>
      </c>
      <c r="J276">
        <v>105000</v>
      </c>
      <c r="K276">
        <v>73116</v>
      </c>
      <c r="L276">
        <v>0.26950000000000002</v>
      </c>
      <c r="M276" s="63">
        <v>45458</v>
      </c>
      <c r="N276" s="63">
        <v>45518</v>
      </c>
      <c r="O276">
        <v>60</v>
      </c>
      <c r="P276" t="s">
        <v>55</v>
      </c>
      <c r="Q276">
        <v>0</v>
      </c>
      <c r="R276">
        <v>0</v>
      </c>
      <c r="S276">
        <v>0</v>
      </c>
      <c r="T276">
        <v>0</v>
      </c>
      <c r="U276">
        <v>0</v>
      </c>
      <c r="V276">
        <v>0</v>
      </c>
      <c r="W276">
        <v>0</v>
      </c>
      <c r="X276" s="1">
        <v>45473</v>
      </c>
      <c r="Y276" s="1">
        <v>45258</v>
      </c>
      <c r="Z276" t="s">
        <v>44</v>
      </c>
      <c r="AA276" t="s">
        <v>100</v>
      </c>
    </row>
    <row r="277" spans="1:27" x14ac:dyDescent="0.25">
      <c r="A277" t="s">
        <v>5192</v>
      </c>
      <c r="B277" t="s">
        <v>55</v>
      </c>
      <c r="C277" t="s">
        <v>43</v>
      </c>
      <c r="D277" t="s">
        <v>44</v>
      </c>
      <c r="E277" t="s">
        <v>155</v>
      </c>
      <c r="F277" t="s">
        <v>9</v>
      </c>
      <c r="G277" t="s">
        <v>55</v>
      </c>
      <c r="H277">
        <v>678</v>
      </c>
      <c r="I277" t="s">
        <v>55</v>
      </c>
      <c r="J277">
        <v>45000</v>
      </c>
      <c r="K277">
        <v>20684.7</v>
      </c>
      <c r="L277">
        <v>0.26950000000000002</v>
      </c>
      <c r="M277" s="63">
        <v>45415</v>
      </c>
      <c r="N277" s="63">
        <v>45475</v>
      </c>
      <c r="O277">
        <v>60</v>
      </c>
      <c r="P277" t="s">
        <v>55</v>
      </c>
      <c r="Q277">
        <v>0</v>
      </c>
      <c r="R277">
        <v>0</v>
      </c>
      <c r="S277">
        <v>0</v>
      </c>
      <c r="T277">
        <v>0</v>
      </c>
      <c r="U277">
        <v>0</v>
      </c>
      <c r="V277">
        <v>0</v>
      </c>
      <c r="W277">
        <v>0</v>
      </c>
      <c r="X277" s="1">
        <v>45473</v>
      </c>
      <c r="Y277" s="1">
        <v>45081</v>
      </c>
      <c r="Z277" t="s">
        <v>44</v>
      </c>
      <c r="AA277" t="s">
        <v>100</v>
      </c>
    </row>
    <row r="278" spans="1:27" x14ac:dyDescent="0.25">
      <c r="A278" t="s">
        <v>5193</v>
      </c>
      <c r="B278" t="s">
        <v>55</v>
      </c>
      <c r="C278" t="s">
        <v>43</v>
      </c>
      <c r="D278" t="s">
        <v>44</v>
      </c>
      <c r="E278" t="s">
        <v>155</v>
      </c>
      <c r="F278" t="s">
        <v>14</v>
      </c>
      <c r="G278" t="s">
        <v>55</v>
      </c>
      <c r="H278">
        <v>720</v>
      </c>
      <c r="I278" t="s">
        <v>55</v>
      </c>
      <c r="J278">
        <v>340000</v>
      </c>
      <c r="K278">
        <v>163314.9</v>
      </c>
      <c r="L278">
        <v>0.26950000000000002</v>
      </c>
      <c r="M278" s="63">
        <v>45472</v>
      </c>
      <c r="N278" s="63">
        <v>45532</v>
      </c>
      <c r="O278">
        <v>60</v>
      </c>
      <c r="P278" t="s">
        <v>55</v>
      </c>
      <c r="Q278">
        <v>0</v>
      </c>
      <c r="R278">
        <v>0</v>
      </c>
      <c r="S278">
        <v>0</v>
      </c>
      <c r="T278">
        <v>0</v>
      </c>
      <c r="U278">
        <v>0</v>
      </c>
      <c r="V278">
        <v>0</v>
      </c>
      <c r="W278">
        <v>0</v>
      </c>
      <c r="X278" s="1">
        <v>45473</v>
      </c>
      <c r="Y278" s="1">
        <v>45063</v>
      </c>
      <c r="Z278" t="s">
        <v>44</v>
      </c>
      <c r="AA278" t="s">
        <v>100</v>
      </c>
    </row>
    <row r="279" spans="1:27" x14ac:dyDescent="0.25">
      <c r="A279" t="s">
        <v>5194</v>
      </c>
      <c r="B279" t="s">
        <v>55</v>
      </c>
      <c r="C279" t="s">
        <v>43</v>
      </c>
      <c r="D279" t="s">
        <v>44</v>
      </c>
      <c r="E279" t="s">
        <v>155</v>
      </c>
      <c r="F279" t="s">
        <v>6</v>
      </c>
      <c r="G279" t="s">
        <v>55</v>
      </c>
      <c r="H279">
        <v>678</v>
      </c>
      <c r="I279" t="s">
        <v>55</v>
      </c>
      <c r="J279">
        <v>400000</v>
      </c>
      <c r="K279">
        <v>361113.66</v>
      </c>
      <c r="L279">
        <v>0.26950000000000002</v>
      </c>
      <c r="M279" s="63">
        <v>45414</v>
      </c>
      <c r="N279" s="63">
        <v>45474</v>
      </c>
      <c r="O279">
        <v>60</v>
      </c>
      <c r="P279" t="s">
        <v>55</v>
      </c>
      <c r="Q279">
        <v>0</v>
      </c>
      <c r="R279">
        <v>0</v>
      </c>
      <c r="S279">
        <v>0</v>
      </c>
      <c r="T279">
        <v>0</v>
      </c>
      <c r="U279">
        <v>0</v>
      </c>
      <c r="V279">
        <v>0</v>
      </c>
      <c r="W279">
        <v>0</v>
      </c>
      <c r="X279" s="1">
        <v>45473</v>
      </c>
      <c r="Y279" s="1">
        <v>45237</v>
      </c>
      <c r="Z279" t="s">
        <v>44</v>
      </c>
      <c r="AA279" t="s">
        <v>100</v>
      </c>
    </row>
    <row r="280" spans="1:27" x14ac:dyDescent="0.25">
      <c r="A280" t="s">
        <v>5195</v>
      </c>
      <c r="B280" t="s">
        <v>55</v>
      </c>
      <c r="C280" t="s">
        <v>43</v>
      </c>
      <c r="D280" t="s">
        <v>44</v>
      </c>
      <c r="E280" t="s">
        <v>155</v>
      </c>
      <c r="F280" t="s">
        <v>9</v>
      </c>
      <c r="G280" t="s">
        <v>55</v>
      </c>
      <c r="H280">
        <v>756</v>
      </c>
      <c r="I280" t="s">
        <v>55</v>
      </c>
      <c r="J280">
        <v>170000</v>
      </c>
      <c r="K280">
        <v>22342.5</v>
      </c>
      <c r="L280">
        <v>0.26950000000000002</v>
      </c>
      <c r="M280" s="63">
        <v>45432</v>
      </c>
      <c r="N280" s="63">
        <v>45492</v>
      </c>
      <c r="O280">
        <v>60</v>
      </c>
      <c r="P280" t="s">
        <v>55</v>
      </c>
      <c r="Q280">
        <v>0</v>
      </c>
      <c r="R280">
        <v>0</v>
      </c>
      <c r="S280">
        <v>0</v>
      </c>
      <c r="T280">
        <v>0</v>
      </c>
      <c r="U280">
        <v>0</v>
      </c>
      <c r="V280">
        <v>0</v>
      </c>
      <c r="W280">
        <v>0</v>
      </c>
      <c r="X280" s="1">
        <v>45473</v>
      </c>
      <c r="Y280" s="1">
        <v>45186</v>
      </c>
      <c r="Z280" t="s">
        <v>44</v>
      </c>
      <c r="AA280" t="s">
        <v>100</v>
      </c>
    </row>
    <row r="281" spans="1:27" x14ac:dyDescent="0.25">
      <c r="A281" t="s">
        <v>5196</v>
      </c>
      <c r="B281" t="s">
        <v>55</v>
      </c>
      <c r="C281" t="s">
        <v>43</v>
      </c>
      <c r="D281" t="s">
        <v>44</v>
      </c>
      <c r="E281" t="s">
        <v>155</v>
      </c>
      <c r="F281" t="s">
        <v>4</v>
      </c>
      <c r="G281" t="s">
        <v>55</v>
      </c>
      <c r="H281">
        <v>727</v>
      </c>
      <c r="I281" t="s">
        <v>55</v>
      </c>
      <c r="J281">
        <v>240000</v>
      </c>
      <c r="K281">
        <v>71015.399999999994</v>
      </c>
      <c r="L281">
        <v>0.26950000000000002</v>
      </c>
      <c r="M281" s="63">
        <v>45471</v>
      </c>
      <c r="N281" s="63">
        <v>45531</v>
      </c>
      <c r="O281">
        <v>60</v>
      </c>
      <c r="P281" t="s">
        <v>55</v>
      </c>
      <c r="Q281">
        <v>0</v>
      </c>
      <c r="R281">
        <v>0</v>
      </c>
      <c r="S281">
        <v>0</v>
      </c>
      <c r="T281">
        <v>0</v>
      </c>
      <c r="U281">
        <v>0</v>
      </c>
      <c r="V281">
        <v>0</v>
      </c>
      <c r="W281">
        <v>0</v>
      </c>
      <c r="X281" s="1">
        <v>45473</v>
      </c>
      <c r="Y281" s="1">
        <v>45090</v>
      </c>
      <c r="Z281" t="s">
        <v>44</v>
      </c>
      <c r="AA281" t="s">
        <v>100</v>
      </c>
    </row>
    <row r="282" spans="1:27" x14ac:dyDescent="0.25">
      <c r="A282" t="s">
        <v>5197</v>
      </c>
      <c r="B282" t="s">
        <v>55</v>
      </c>
      <c r="C282" t="s">
        <v>43</v>
      </c>
      <c r="D282" t="s">
        <v>44</v>
      </c>
      <c r="E282" t="s">
        <v>155</v>
      </c>
      <c r="F282" t="s">
        <v>9</v>
      </c>
      <c r="G282" t="s">
        <v>55</v>
      </c>
      <c r="H282">
        <v>677</v>
      </c>
      <c r="I282" t="s">
        <v>55</v>
      </c>
      <c r="J282">
        <v>45000</v>
      </c>
      <c r="K282">
        <v>38466.839999999997</v>
      </c>
      <c r="L282">
        <v>0.26950000000000002</v>
      </c>
      <c r="M282" s="63">
        <v>45449</v>
      </c>
      <c r="N282" s="63">
        <v>45509</v>
      </c>
      <c r="O282">
        <v>60</v>
      </c>
      <c r="P282" t="s">
        <v>55</v>
      </c>
      <c r="Q282">
        <v>0</v>
      </c>
      <c r="R282">
        <v>0</v>
      </c>
      <c r="S282">
        <v>0</v>
      </c>
      <c r="T282">
        <v>0</v>
      </c>
      <c r="U282">
        <v>0</v>
      </c>
      <c r="V282">
        <v>0</v>
      </c>
      <c r="W282">
        <v>0</v>
      </c>
      <c r="X282" s="1">
        <v>45473</v>
      </c>
      <c r="Y282" s="1">
        <v>45153</v>
      </c>
      <c r="Z282" t="s">
        <v>44</v>
      </c>
      <c r="AA282" t="s">
        <v>100</v>
      </c>
    </row>
    <row r="283" spans="1:27" x14ac:dyDescent="0.25">
      <c r="A283" t="s">
        <v>5198</v>
      </c>
      <c r="B283" t="s">
        <v>55</v>
      </c>
      <c r="C283" t="s">
        <v>43</v>
      </c>
      <c r="D283" t="s">
        <v>44</v>
      </c>
      <c r="E283" t="s">
        <v>155</v>
      </c>
      <c r="F283" t="s">
        <v>4</v>
      </c>
      <c r="G283" t="s">
        <v>55</v>
      </c>
      <c r="H283">
        <v>612</v>
      </c>
      <c r="I283" t="s">
        <v>55</v>
      </c>
      <c r="J283">
        <v>255000</v>
      </c>
      <c r="K283">
        <v>232936.13</v>
      </c>
      <c r="L283">
        <v>0.26950000000000002</v>
      </c>
      <c r="M283" s="63">
        <v>45427</v>
      </c>
      <c r="N283" s="63">
        <v>45487</v>
      </c>
      <c r="O283">
        <v>60</v>
      </c>
      <c r="P283" t="s">
        <v>55</v>
      </c>
      <c r="Q283">
        <v>0</v>
      </c>
      <c r="R283">
        <v>0</v>
      </c>
      <c r="S283">
        <v>0</v>
      </c>
      <c r="T283">
        <v>0</v>
      </c>
      <c r="U283">
        <v>0</v>
      </c>
      <c r="V283">
        <v>0</v>
      </c>
      <c r="W283">
        <v>0</v>
      </c>
      <c r="X283" s="1">
        <v>45473</v>
      </c>
      <c r="Y283" s="1">
        <v>45156</v>
      </c>
      <c r="Z283" t="s">
        <v>44</v>
      </c>
      <c r="AA283" t="s">
        <v>100</v>
      </c>
    </row>
    <row r="284" spans="1:27" x14ac:dyDescent="0.25">
      <c r="A284" t="s">
        <v>5199</v>
      </c>
      <c r="B284" t="s">
        <v>55</v>
      </c>
      <c r="C284" t="s">
        <v>43</v>
      </c>
      <c r="D284" t="s">
        <v>44</v>
      </c>
      <c r="E284" t="s">
        <v>155</v>
      </c>
      <c r="F284" t="s">
        <v>18</v>
      </c>
      <c r="G284" t="s">
        <v>55</v>
      </c>
      <c r="H284">
        <v>722</v>
      </c>
      <c r="I284" t="s">
        <v>55</v>
      </c>
      <c r="J284">
        <v>355000</v>
      </c>
      <c r="K284">
        <v>163304.1</v>
      </c>
      <c r="L284">
        <v>0.26950000000000002</v>
      </c>
      <c r="M284" s="63">
        <v>45453</v>
      </c>
      <c r="N284" s="63">
        <v>45513</v>
      </c>
      <c r="O284">
        <v>60</v>
      </c>
      <c r="P284" t="s">
        <v>55</v>
      </c>
      <c r="Q284">
        <v>0</v>
      </c>
      <c r="R284">
        <v>0</v>
      </c>
      <c r="S284">
        <v>0</v>
      </c>
      <c r="T284">
        <v>0</v>
      </c>
      <c r="U284">
        <v>0</v>
      </c>
      <c r="V284">
        <v>0</v>
      </c>
      <c r="W284">
        <v>0</v>
      </c>
      <c r="X284" s="1">
        <v>45473</v>
      </c>
      <c r="Y284" s="1">
        <v>45041</v>
      </c>
      <c r="Z284" t="s">
        <v>44</v>
      </c>
      <c r="AA284" t="s">
        <v>100</v>
      </c>
    </row>
    <row r="285" spans="1:27" x14ac:dyDescent="0.25">
      <c r="A285" t="s">
        <v>5200</v>
      </c>
      <c r="B285" t="s">
        <v>55</v>
      </c>
      <c r="C285" t="s">
        <v>43</v>
      </c>
      <c r="D285" t="s">
        <v>44</v>
      </c>
      <c r="E285" t="s">
        <v>155</v>
      </c>
      <c r="F285" t="s">
        <v>16</v>
      </c>
      <c r="G285" t="s">
        <v>55</v>
      </c>
      <c r="H285">
        <v>712</v>
      </c>
      <c r="I285" t="s">
        <v>55</v>
      </c>
      <c r="J285">
        <v>40000</v>
      </c>
      <c r="K285">
        <v>8649.4500000000007</v>
      </c>
      <c r="L285">
        <v>0.26950000000000002</v>
      </c>
      <c r="M285" s="63">
        <v>45450</v>
      </c>
      <c r="N285" s="63">
        <v>45510</v>
      </c>
      <c r="O285">
        <v>60</v>
      </c>
      <c r="P285" t="s">
        <v>55</v>
      </c>
      <c r="Q285">
        <v>0</v>
      </c>
      <c r="R285">
        <v>0</v>
      </c>
      <c r="S285">
        <v>0</v>
      </c>
      <c r="T285">
        <v>0</v>
      </c>
      <c r="U285">
        <v>0</v>
      </c>
      <c r="V285">
        <v>0</v>
      </c>
      <c r="W285">
        <v>0</v>
      </c>
      <c r="X285" s="1">
        <v>45473</v>
      </c>
      <c r="Y285" s="1">
        <v>45095</v>
      </c>
      <c r="Z285" t="s">
        <v>44</v>
      </c>
      <c r="AA285" t="s">
        <v>100</v>
      </c>
    </row>
    <row r="286" spans="1:27" x14ac:dyDescent="0.25">
      <c r="A286" t="s">
        <v>5201</v>
      </c>
      <c r="B286" t="s">
        <v>55</v>
      </c>
      <c r="C286" t="s">
        <v>43</v>
      </c>
      <c r="D286" t="s">
        <v>44</v>
      </c>
      <c r="E286" t="s">
        <v>155</v>
      </c>
      <c r="F286" t="s">
        <v>9</v>
      </c>
      <c r="G286" t="s">
        <v>55</v>
      </c>
      <c r="H286">
        <v>796</v>
      </c>
      <c r="I286" t="s">
        <v>55</v>
      </c>
      <c r="J286">
        <v>200000</v>
      </c>
      <c r="K286">
        <v>94911.75</v>
      </c>
      <c r="L286">
        <v>0.26950000000000002</v>
      </c>
      <c r="M286" s="63">
        <v>45247</v>
      </c>
      <c r="N286" s="63">
        <v>45307</v>
      </c>
      <c r="O286">
        <v>60</v>
      </c>
      <c r="P286" t="s">
        <v>55</v>
      </c>
      <c r="Q286">
        <v>0</v>
      </c>
      <c r="R286">
        <v>0</v>
      </c>
      <c r="S286">
        <v>0</v>
      </c>
      <c r="T286">
        <v>0</v>
      </c>
      <c r="U286">
        <v>94911.75</v>
      </c>
      <c r="V286">
        <v>0</v>
      </c>
      <c r="W286">
        <v>94911.75</v>
      </c>
      <c r="X286" s="1">
        <v>45473</v>
      </c>
      <c r="Y286" s="1">
        <v>45041</v>
      </c>
      <c r="Z286" t="s">
        <v>44</v>
      </c>
      <c r="AA286" t="s">
        <v>100</v>
      </c>
    </row>
    <row r="287" spans="1:27" x14ac:dyDescent="0.25">
      <c r="A287" t="s">
        <v>5202</v>
      </c>
      <c r="B287" t="s">
        <v>55</v>
      </c>
      <c r="C287" t="s">
        <v>43</v>
      </c>
      <c r="D287" t="s">
        <v>44</v>
      </c>
      <c r="E287" t="s">
        <v>155</v>
      </c>
      <c r="F287" t="s">
        <v>4</v>
      </c>
      <c r="G287" t="s">
        <v>55</v>
      </c>
      <c r="H287">
        <v>772</v>
      </c>
      <c r="I287" t="s">
        <v>55</v>
      </c>
      <c r="J287">
        <v>310000</v>
      </c>
      <c r="K287">
        <v>291523.05</v>
      </c>
      <c r="L287">
        <v>0.26950000000000002</v>
      </c>
      <c r="M287" s="63">
        <v>45436</v>
      </c>
      <c r="N287" s="63">
        <v>45496</v>
      </c>
      <c r="O287">
        <v>60</v>
      </c>
      <c r="P287" t="s">
        <v>55</v>
      </c>
      <c r="Q287">
        <v>0</v>
      </c>
      <c r="R287">
        <v>0</v>
      </c>
      <c r="S287">
        <v>0</v>
      </c>
      <c r="T287">
        <v>0</v>
      </c>
      <c r="U287">
        <v>0</v>
      </c>
      <c r="V287">
        <v>0</v>
      </c>
      <c r="W287">
        <v>0</v>
      </c>
      <c r="X287" s="1">
        <v>45473</v>
      </c>
      <c r="Y287" s="1">
        <v>45133</v>
      </c>
      <c r="Z287" t="s">
        <v>44</v>
      </c>
      <c r="AA287" t="s">
        <v>100</v>
      </c>
    </row>
    <row r="288" spans="1:27" x14ac:dyDescent="0.25">
      <c r="A288" t="s">
        <v>5203</v>
      </c>
      <c r="B288" t="s">
        <v>55</v>
      </c>
      <c r="C288" t="s">
        <v>43</v>
      </c>
      <c r="D288" t="s">
        <v>44</v>
      </c>
      <c r="E288" t="s">
        <v>155</v>
      </c>
      <c r="F288" t="s">
        <v>12</v>
      </c>
      <c r="G288" t="s">
        <v>55</v>
      </c>
      <c r="H288">
        <v>720</v>
      </c>
      <c r="I288" t="s">
        <v>55</v>
      </c>
      <c r="J288">
        <v>260000</v>
      </c>
      <c r="K288">
        <v>194065.2</v>
      </c>
      <c r="L288">
        <v>0.26950000000000002</v>
      </c>
      <c r="M288" s="63">
        <v>45424</v>
      </c>
      <c r="N288" s="63">
        <v>45484</v>
      </c>
      <c r="O288">
        <v>60</v>
      </c>
      <c r="P288" t="s">
        <v>55</v>
      </c>
      <c r="Q288">
        <v>0</v>
      </c>
      <c r="R288">
        <v>0</v>
      </c>
      <c r="S288">
        <v>0</v>
      </c>
      <c r="T288">
        <v>0</v>
      </c>
      <c r="U288">
        <v>0</v>
      </c>
      <c r="V288">
        <v>0</v>
      </c>
      <c r="W288">
        <v>0</v>
      </c>
      <c r="X288" s="1">
        <v>45473</v>
      </c>
      <c r="Y288" s="1">
        <v>45234</v>
      </c>
      <c r="Z288" t="s">
        <v>44</v>
      </c>
      <c r="AA288" t="s">
        <v>100</v>
      </c>
    </row>
    <row r="289" spans="1:27" x14ac:dyDescent="0.25">
      <c r="A289" t="s">
        <v>5204</v>
      </c>
      <c r="B289" t="s">
        <v>55</v>
      </c>
      <c r="C289" t="s">
        <v>43</v>
      </c>
      <c r="D289" t="s">
        <v>44</v>
      </c>
      <c r="E289" t="s">
        <v>155</v>
      </c>
      <c r="F289" t="s">
        <v>6</v>
      </c>
      <c r="G289" t="s">
        <v>55</v>
      </c>
      <c r="H289">
        <v>690</v>
      </c>
      <c r="I289" t="s">
        <v>55</v>
      </c>
      <c r="J289">
        <v>400000</v>
      </c>
      <c r="K289">
        <v>376447.93</v>
      </c>
      <c r="L289">
        <v>0.26950000000000002</v>
      </c>
      <c r="M289" s="63">
        <v>45465</v>
      </c>
      <c r="N289" s="63">
        <v>45525</v>
      </c>
      <c r="O289">
        <v>60</v>
      </c>
      <c r="P289" t="s">
        <v>55</v>
      </c>
      <c r="Q289">
        <v>0</v>
      </c>
      <c r="R289">
        <v>0</v>
      </c>
      <c r="S289">
        <v>0</v>
      </c>
      <c r="T289">
        <v>0</v>
      </c>
      <c r="U289">
        <v>0</v>
      </c>
      <c r="V289">
        <v>0</v>
      </c>
      <c r="W289">
        <v>0</v>
      </c>
      <c r="X289" s="1">
        <v>45473</v>
      </c>
      <c r="Y289" s="1">
        <v>45230</v>
      </c>
      <c r="Z289" t="s">
        <v>44</v>
      </c>
      <c r="AA289" t="s">
        <v>100</v>
      </c>
    </row>
    <row r="290" spans="1:27" x14ac:dyDescent="0.25">
      <c r="A290" t="s">
        <v>5205</v>
      </c>
      <c r="B290" t="s">
        <v>55</v>
      </c>
      <c r="C290" t="s">
        <v>43</v>
      </c>
      <c r="D290" t="s">
        <v>44</v>
      </c>
      <c r="E290" t="s">
        <v>155</v>
      </c>
      <c r="F290" t="s">
        <v>14</v>
      </c>
      <c r="G290" t="s">
        <v>55</v>
      </c>
      <c r="H290">
        <v>770</v>
      </c>
      <c r="I290" t="s">
        <v>55</v>
      </c>
      <c r="J290">
        <v>260000</v>
      </c>
      <c r="K290">
        <v>250675.28</v>
      </c>
      <c r="L290">
        <v>0.26950000000000002</v>
      </c>
      <c r="M290" s="63">
        <v>45414</v>
      </c>
      <c r="N290" s="63">
        <v>45474</v>
      </c>
      <c r="O290">
        <v>60</v>
      </c>
      <c r="P290" t="s">
        <v>55</v>
      </c>
      <c r="Q290">
        <v>0</v>
      </c>
      <c r="R290">
        <v>0</v>
      </c>
      <c r="S290">
        <v>0</v>
      </c>
      <c r="T290">
        <v>0</v>
      </c>
      <c r="U290">
        <v>0</v>
      </c>
      <c r="V290">
        <v>0</v>
      </c>
      <c r="W290">
        <v>0</v>
      </c>
      <c r="X290" s="1">
        <v>45473</v>
      </c>
      <c r="Y290" s="1">
        <v>45207</v>
      </c>
      <c r="Z290" t="s">
        <v>44</v>
      </c>
      <c r="AA290" t="s">
        <v>101</v>
      </c>
    </row>
    <row r="291" spans="1:27" x14ac:dyDescent="0.25">
      <c r="A291" t="s">
        <v>5206</v>
      </c>
      <c r="B291" t="s">
        <v>55</v>
      </c>
      <c r="C291" t="s">
        <v>43</v>
      </c>
      <c r="D291" t="s">
        <v>44</v>
      </c>
      <c r="E291" t="s">
        <v>155</v>
      </c>
      <c r="F291" t="s">
        <v>6</v>
      </c>
      <c r="G291" t="s">
        <v>55</v>
      </c>
      <c r="H291">
        <v>649</v>
      </c>
      <c r="I291" t="s">
        <v>55</v>
      </c>
      <c r="J291">
        <v>370000</v>
      </c>
      <c r="K291">
        <v>280667.7</v>
      </c>
      <c r="L291">
        <v>0.26950000000000002</v>
      </c>
      <c r="M291" s="63">
        <v>45432</v>
      </c>
      <c r="N291" s="63">
        <v>45492</v>
      </c>
      <c r="O291">
        <v>60</v>
      </c>
      <c r="P291" t="s">
        <v>55</v>
      </c>
      <c r="Q291">
        <v>0</v>
      </c>
      <c r="R291">
        <v>0</v>
      </c>
      <c r="S291">
        <v>0</v>
      </c>
      <c r="T291">
        <v>0</v>
      </c>
      <c r="U291">
        <v>0</v>
      </c>
      <c r="V291">
        <v>0</v>
      </c>
      <c r="W291">
        <v>0</v>
      </c>
      <c r="X291" s="1">
        <v>45473</v>
      </c>
      <c r="Y291" s="1">
        <v>45211</v>
      </c>
      <c r="Z291" t="s">
        <v>44</v>
      </c>
      <c r="AA291" t="s">
        <v>101</v>
      </c>
    </row>
    <row r="292" spans="1:27" x14ac:dyDescent="0.25">
      <c r="A292" t="s">
        <v>5207</v>
      </c>
      <c r="B292" t="s">
        <v>55</v>
      </c>
      <c r="C292" t="s">
        <v>43</v>
      </c>
      <c r="D292" t="s">
        <v>44</v>
      </c>
      <c r="E292" t="s">
        <v>155</v>
      </c>
      <c r="F292" t="s">
        <v>6</v>
      </c>
      <c r="G292" t="s">
        <v>55</v>
      </c>
      <c r="H292">
        <v>772</v>
      </c>
      <c r="I292" t="s">
        <v>55</v>
      </c>
      <c r="J292">
        <v>195000</v>
      </c>
      <c r="K292">
        <v>186490.35</v>
      </c>
      <c r="L292">
        <v>0.26950000000000002</v>
      </c>
      <c r="M292" s="63">
        <v>45429</v>
      </c>
      <c r="N292" s="63">
        <v>45489</v>
      </c>
      <c r="O292">
        <v>60</v>
      </c>
      <c r="P292" t="s">
        <v>55</v>
      </c>
      <c r="Q292">
        <v>0</v>
      </c>
      <c r="R292">
        <v>0</v>
      </c>
      <c r="S292">
        <v>0</v>
      </c>
      <c r="T292">
        <v>0</v>
      </c>
      <c r="U292">
        <v>0</v>
      </c>
      <c r="V292">
        <v>0</v>
      </c>
      <c r="W292">
        <v>0</v>
      </c>
      <c r="X292" s="1">
        <v>45473</v>
      </c>
      <c r="Y292" s="1">
        <v>45039</v>
      </c>
      <c r="Z292" t="s">
        <v>44</v>
      </c>
      <c r="AA292" t="s">
        <v>101</v>
      </c>
    </row>
    <row r="293" spans="1:27" x14ac:dyDescent="0.25">
      <c r="A293" t="s">
        <v>5208</v>
      </c>
      <c r="B293" t="s">
        <v>55</v>
      </c>
      <c r="C293" t="s">
        <v>43</v>
      </c>
      <c r="D293" t="s">
        <v>44</v>
      </c>
      <c r="E293" t="s">
        <v>155</v>
      </c>
      <c r="F293" t="s">
        <v>13</v>
      </c>
      <c r="G293" t="s">
        <v>55</v>
      </c>
      <c r="H293">
        <v>714</v>
      </c>
      <c r="I293" t="s">
        <v>55</v>
      </c>
      <c r="J293">
        <v>290000</v>
      </c>
      <c r="K293">
        <v>151833.15</v>
      </c>
      <c r="L293">
        <v>0.26950000000000002</v>
      </c>
      <c r="M293" s="63">
        <v>45469</v>
      </c>
      <c r="N293" s="63">
        <v>45529</v>
      </c>
      <c r="O293">
        <v>60</v>
      </c>
      <c r="P293" t="s">
        <v>55</v>
      </c>
      <c r="Q293">
        <v>0</v>
      </c>
      <c r="R293">
        <v>0</v>
      </c>
      <c r="S293">
        <v>0</v>
      </c>
      <c r="T293">
        <v>0</v>
      </c>
      <c r="U293">
        <v>0</v>
      </c>
      <c r="V293">
        <v>0</v>
      </c>
      <c r="W293">
        <v>0</v>
      </c>
      <c r="X293" s="1">
        <v>45473</v>
      </c>
      <c r="Y293" s="1">
        <v>45098</v>
      </c>
      <c r="Z293" t="s">
        <v>44</v>
      </c>
      <c r="AA293" t="s">
        <v>101</v>
      </c>
    </row>
    <row r="294" spans="1:27" x14ac:dyDescent="0.25">
      <c r="A294" t="s">
        <v>5209</v>
      </c>
      <c r="B294" t="s">
        <v>55</v>
      </c>
      <c r="C294" t="s">
        <v>43</v>
      </c>
      <c r="D294" t="s">
        <v>44</v>
      </c>
      <c r="E294" t="s">
        <v>155</v>
      </c>
      <c r="F294" t="s">
        <v>11</v>
      </c>
      <c r="G294" t="s">
        <v>55</v>
      </c>
      <c r="H294">
        <v>762</v>
      </c>
      <c r="I294" t="s">
        <v>55</v>
      </c>
      <c r="J294">
        <v>10000</v>
      </c>
      <c r="K294">
        <v>3265.65</v>
      </c>
      <c r="L294">
        <v>0.26950000000000002</v>
      </c>
      <c r="M294" s="63">
        <v>45417</v>
      </c>
      <c r="N294" s="63">
        <v>45477</v>
      </c>
      <c r="O294">
        <v>60</v>
      </c>
      <c r="P294" t="s">
        <v>55</v>
      </c>
      <c r="Q294">
        <v>0</v>
      </c>
      <c r="R294">
        <v>0</v>
      </c>
      <c r="S294">
        <v>0</v>
      </c>
      <c r="T294">
        <v>0</v>
      </c>
      <c r="U294">
        <v>0</v>
      </c>
      <c r="V294">
        <v>0</v>
      </c>
      <c r="W294">
        <v>0</v>
      </c>
      <c r="X294" s="1">
        <v>45473</v>
      </c>
      <c r="Y294" s="1">
        <v>45193</v>
      </c>
      <c r="Z294" t="s">
        <v>44</v>
      </c>
      <c r="AA294" t="s">
        <v>101</v>
      </c>
    </row>
    <row r="295" spans="1:27" x14ac:dyDescent="0.25">
      <c r="A295" t="s">
        <v>5210</v>
      </c>
      <c r="B295" t="s">
        <v>55</v>
      </c>
      <c r="C295" t="s">
        <v>43</v>
      </c>
      <c r="D295" t="s">
        <v>44</v>
      </c>
      <c r="E295" t="s">
        <v>155</v>
      </c>
      <c r="F295" t="s">
        <v>7</v>
      </c>
      <c r="G295" t="s">
        <v>55</v>
      </c>
      <c r="H295">
        <v>703</v>
      </c>
      <c r="I295" t="s">
        <v>55</v>
      </c>
      <c r="J295">
        <v>220000</v>
      </c>
      <c r="K295">
        <v>97943.85</v>
      </c>
      <c r="L295">
        <v>0.26950000000000002</v>
      </c>
      <c r="M295" s="63">
        <v>45471</v>
      </c>
      <c r="N295" s="63">
        <v>45531</v>
      </c>
      <c r="O295">
        <v>60</v>
      </c>
      <c r="P295" t="s">
        <v>55</v>
      </c>
      <c r="Q295">
        <v>0</v>
      </c>
      <c r="R295">
        <v>0</v>
      </c>
      <c r="S295">
        <v>0</v>
      </c>
      <c r="T295">
        <v>0</v>
      </c>
      <c r="U295">
        <v>0</v>
      </c>
      <c r="V295">
        <v>0</v>
      </c>
      <c r="W295">
        <v>0</v>
      </c>
      <c r="X295" s="1">
        <v>45473</v>
      </c>
      <c r="Y295" s="1">
        <v>45142</v>
      </c>
      <c r="Z295" t="s">
        <v>44</v>
      </c>
      <c r="AA295" t="s">
        <v>101</v>
      </c>
    </row>
    <row r="296" spans="1:27" x14ac:dyDescent="0.25">
      <c r="A296" t="s">
        <v>5211</v>
      </c>
      <c r="B296" t="s">
        <v>55</v>
      </c>
      <c r="C296" t="s">
        <v>43</v>
      </c>
      <c r="D296" t="s">
        <v>44</v>
      </c>
      <c r="E296" t="s">
        <v>155</v>
      </c>
      <c r="F296" t="s">
        <v>3</v>
      </c>
      <c r="G296" t="s">
        <v>55</v>
      </c>
      <c r="H296">
        <v>724</v>
      </c>
      <c r="I296" t="s">
        <v>55</v>
      </c>
      <c r="J296">
        <v>320000</v>
      </c>
      <c r="K296">
        <v>96743.7</v>
      </c>
      <c r="L296">
        <v>0.26950000000000002</v>
      </c>
      <c r="M296" s="63">
        <v>45419</v>
      </c>
      <c r="N296" s="63">
        <v>45479</v>
      </c>
      <c r="O296">
        <v>60</v>
      </c>
      <c r="P296" t="s">
        <v>55</v>
      </c>
      <c r="Q296">
        <v>0</v>
      </c>
      <c r="R296">
        <v>0</v>
      </c>
      <c r="S296">
        <v>0</v>
      </c>
      <c r="T296">
        <v>0</v>
      </c>
      <c r="U296">
        <v>0</v>
      </c>
      <c r="V296">
        <v>0</v>
      </c>
      <c r="W296">
        <v>0</v>
      </c>
      <c r="X296" s="1">
        <v>45473</v>
      </c>
      <c r="Y296" s="1">
        <v>45159</v>
      </c>
      <c r="Z296" t="s">
        <v>44</v>
      </c>
      <c r="AA296" t="s">
        <v>101</v>
      </c>
    </row>
    <row r="297" spans="1:27" x14ac:dyDescent="0.25">
      <c r="A297" t="s">
        <v>5212</v>
      </c>
      <c r="B297" t="s">
        <v>55</v>
      </c>
      <c r="C297" t="s">
        <v>43</v>
      </c>
      <c r="D297" t="s">
        <v>44</v>
      </c>
      <c r="E297" t="s">
        <v>155</v>
      </c>
      <c r="F297" t="s">
        <v>5</v>
      </c>
      <c r="G297" t="s">
        <v>55</v>
      </c>
      <c r="H297">
        <v>792</v>
      </c>
      <c r="I297" t="s">
        <v>55</v>
      </c>
      <c r="J297">
        <v>135000</v>
      </c>
      <c r="K297">
        <v>27510.3</v>
      </c>
      <c r="L297">
        <v>0.26950000000000002</v>
      </c>
      <c r="M297" s="63">
        <v>45424</v>
      </c>
      <c r="N297" s="63">
        <v>45484</v>
      </c>
      <c r="O297">
        <v>60</v>
      </c>
      <c r="P297" t="s">
        <v>55</v>
      </c>
      <c r="Q297">
        <v>0</v>
      </c>
      <c r="R297">
        <v>0</v>
      </c>
      <c r="S297">
        <v>0</v>
      </c>
      <c r="T297">
        <v>0</v>
      </c>
      <c r="U297">
        <v>0</v>
      </c>
      <c r="V297">
        <v>0</v>
      </c>
      <c r="W297">
        <v>0</v>
      </c>
      <c r="X297" s="1">
        <v>45473</v>
      </c>
      <c r="Y297" s="1">
        <v>45140</v>
      </c>
      <c r="Z297" t="s">
        <v>44</v>
      </c>
      <c r="AA297" t="s">
        <v>101</v>
      </c>
    </row>
    <row r="298" spans="1:27" x14ac:dyDescent="0.25">
      <c r="A298" t="s">
        <v>5213</v>
      </c>
      <c r="B298" t="s">
        <v>55</v>
      </c>
      <c r="C298" t="s">
        <v>43</v>
      </c>
      <c r="D298" t="s">
        <v>44</v>
      </c>
      <c r="E298" t="s">
        <v>155</v>
      </c>
      <c r="F298" t="s">
        <v>4</v>
      </c>
      <c r="G298" t="s">
        <v>55</v>
      </c>
      <c r="H298">
        <v>723</v>
      </c>
      <c r="I298" t="s">
        <v>55</v>
      </c>
      <c r="J298">
        <v>45000</v>
      </c>
      <c r="K298">
        <v>44834.85</v>
      </c>
      <c r="L298">
        <v>0.26950000000000002</v>
      </c>
      <c r="M298" s="63">
        <v>45464</v>
      </c>
      <c r="N298" s="63">
        <v>45524</v>
      </c>
      <c r="O298">
        <v>60</v>
      </c>
      <c r="P298" t="s">
        <v>55</v>
      </c>
      <c r="Q298">
        <v>0</v>
      </c>
      <c r="R298">
        <v>0</v>
      </c>
      <c r="S298">
        <v>0</v>
      </c>
      <c r="T298">
        <v>0</v>
      </c>
      <c r="U298">
        <v>0</v>
      </c>
      <c r="V298">
        <v>0</v>
      </c>
      <c r="W298">
        <v>0</v>
      </c>
      <c r="X298" s="1">
        <v>45473</v>
      </c>
      <c r="Y298" s="1">
        <v>45205</v>
      </c>
      <c r="Z298" t="s">
        <v>44</v>
      </c>
      <c r="AA298" t="s">
        <v>101</v>
      </c>
    </row>
    <row r="299" spans="1:27" x14ac:dyDescent="0.25">
      <c r="A299" t="s">
        <v>5214</v>
      </c>
      <c r="B299" t="s">
        <v>55</v>
      </c>
      <c r="C299" t="s">
        <v>43</v>
      </c>
      <c r="D299" t="s">
        <v>44</v>
      </c>
      <c r="E299" t="s">
        <v>155</v>
      </c>
      <c r="F299" t="s">
        <v>4</v>
      </c>
      <c r="G299" t="s">
        <v>55</v>
      </c>
      <c r="H299">
        <v>815</v>
      </c>
      <c r="I299" t="s">
        <v>55</v>
      </c>
      <c r="J299">
        <v>315000</v>
      </c>
      <c r="K299">
        <v>109111.05</v>
      </c>
      <c r="L299">
        <v>0.26950000000000002</v>
      </c>
      <c r="M299" s="63">
        <v>45430</v>
      </c>
      <c r="N299" s="63">
        <v>45490</v>
      </c>
      <c r="O299">
        <v>60</v>
      </c>
      <c r="P299" t="s">
        <v>55</v>
      </c>
      <c r="Q299">
        <v>0</v>
      </c>
      <c r="R299">
        <v>0</v>
      </c>
      <c r="S299">
        <v>0</v>
      </c>
      <c r="T299">
        <v>0</v>
      </c>
      <c r="U299">
        <v>0</v>
      </c>
      <c r="V299">
        <v>0</v>
      </c>
      <c r="W299">
        <v>0</v>
      </c>
      <c r="X299" s="1">
        <v>45473</v>
      </c>
      <c r="Y299" s="1">
        <v>45042</v>
      </c>
      <c r="Z299" t="s">
        <v>44</v>
      </c>
      <c r="AA299" t="s">
        <v>101</v>
      </c>
    </row>
    <row r="300" spans="1:27" x14ac:dyDescent="0.25">
      <c r="A300" t="s">
        <v>5215</v>
      </c>
      <c r="B300" t="s">
        <v>55</v>
      </c>
      <c r="C300" t="s">
        <v>43</v>
      </c>
      <c r="D300" t="s">
        <v>44</v>
      </c>
      <c r="E300" t="s">
        <v>155</v>
      </c>
      <c r="F300" t="s">
        <v>12</v>
      </c>
      <c r="G300" t="s">
        <v>55</v>
      </c>
      <c r="H300">
        <v>629</v>
      </c>
      <c r="I300" t="s">
        <v>55</v>
      </c>
      <c r="J300">
        <v>250000</v>
      </c>
      <c r="K300">
        <v>89070.3</v>
      </c>
      <c r="L300">
        <v>0.26950000000000002</v>
      </c>
      <c r="M300" s="63">
        <v>45426</v>
      </c>
      <c r="N300" s="63">
        <v>45486</v>
      </c>
      <c r="O300">
        <v>60</v>
      </c>
      <c r="P300" t="s">
        <v>55</v>
      </c>
      <c r="Q300">
        <v>0</v>
      </c>
      <c r="R300">
        <v>0</v>
      </c>
      <c r="S300">
        <v>0</v>
      </c>
      <c r="T300">
        <v>0</v>
      </c>
      <c r="U300">
        <v>0</v>
      </c>
      <c r="V300">
        <v>0</v>
      </c>
      <c r="W300">
        <v>0</v>
      </c>
      <c r="X300" s="1">
        <v>45473</v>
      </c>
      <c r="Y300" s="1">
        <v>45135</v>
      </c>
      <c r="Z300" t="s">
        <v>44</v>
      </c>
      <c r="AA300" t="s">
        <v>101</v>
      </c>
    </row>
    <row r="301" spans="1:27" x14ac:dyDescent="0.25">
      <c r="A301" t="s">
        <v>5216</v>
      </c>
      <c r="B301" t="s">
        <v>55</v>
      </c>
      <c r="C301" t="s">
        <v>43</v>
      </c>
      <c r="D301" t="s">
        <v>44</v>
      </c>
      <c r="E301" t="s">
        <v>155</v>
      </c>
      <c r="F301" t="s">
        <v>14</v>
      </c>
      <c r="G301" t="s">
        <v>55</v>
      </c>
      <c r="H301">
        <v>725</v>
      </c>
      <c r="I301" t="s">
        <v>55</v>
      </c>
      <c r="J301">
        <v>280000</v>
      </c>
      <c r="K301">
        <v>33670.35</v>
      </c>
      <c r="L301">
        <v>0.26950000000000002</v>
      </c>
      <c r="M301" s="63">
        <v>45417</v>
      </c>
      <c r="N301" s="63">
        <v>45477</v>
      </c>
      <c r="O301">
        <v>60</v>
      </c>
      <c r="P301" t="s">
        <v>55</v>
      </c>
      <c r="Q301">
        <v>0</v>
      </c>
      <c r="R301">
        <v>0</v>
      </c>
      <c r="S301">
        <v>0</v>
      </c>
      <c r="T301">
        <v>0</v>
      </c>
      <c r="U301">
        <v>0</v>
      </c>
      <c r="V301">
        <v>0</v>
      </c>
      <c r="W301">
        <v>0</v>
      </c>
      <c r="X301" s="1">
        <v>45473</v>
      </c>
      <c r="Y301" s="1">
        <v>45111</v>
      </c>
      <c r="Z301" t="s">
        <v>44</v>
      </c>
      <c r="AA301" t="s">
        <v>101</v>
      </c>
    </row>
    <row r="302" spans="1:27" x14ac:dyDescent="0.25">
      <c r="A302" t="s">
        <v>5217</v>
      </c>
      <c r="B302" t="s">
        <v>55</v>
      </c>
      <c r="C302" t="s">
        <v>43</v>
      </c>
      <c r="D302" t="s">
        <v>44</v>
      </c>
      <c r="E302" t="s">
        <v>155</v>
      </c>
      <c r="F302" t="s">
        <v>13</v>
      </c>
      <c r="G302" t="s">
        <v>55</v>
      </c>
      <c r="H302">
        <v>690</v>
      </c>
      <c r="I302" t="s">
        <v>55</v>
      </c>
      <c r="J302">
        <v>80000</v>
      </c>
      <c r="K302">
        <v>69954.3</v>
      </c>
      <c r="L302">
        <v>0.26950000000000002</v>
      </c>
      <c r="M302" s="63">
        <v>45234</v>
      </c>
      <c r="N302" s="63">
        <v>45294</v>
      </c>
      <c r="O302">
        <v>60</v>
      </c>
      <c r="P302" t="s">
        <v>55</v>
      </c>
      <c r="Q302">
        <v>0</v>
      </c>
      <c r="R302">
        <v>0</v>
      </c>
      <c r="S302">
        <v>0</v>
      </c>
      <c r="T302">
        <v>0</v>
      </c>
      <c r="U302">
        <v>69954.3</v>
      </c>
      <c r="V302">
        <v>0</v>
      </c>
      <c r="W302">
        <v>69954.3</v>
      </c>
      <c r="X302" s="1">
        <v>45473</v>
      </c>
      <c r="Y302" s="1">
        <v>45187</v>
      </c>
      <c r="Z302" t="s">
        <v>44</v>
      </c>
      <c r="AA302" t="s">
        <v>101</v>
      </c>
    </row>
    <row r="303" spans="1:27" x14ac:dyDescent="0.25">
      <c r="A303" t="s">
        <v>5218</v>
      </c>
      <c r="B303" t="s">
        <v>55</v>
      </c>
      <c r="C303" t="s">
        <v>43</v>
      </c>
      <c r="D303" t="s">
        <v>44</v>
      </c>
      <c r="E303" t="s">
        <v>155</v>
      </c>
      <c r="F303" t="s">
        <v>4</v>
      </c>
      <c r="G303" t="s">
        <v>55</v>
      </c>
      <c r="H303">
        <v>638</v>
      </c>
      <c r="I303" t="s">
        <v>55</v>
      </c>
      <c r="J303">
        <v>355000</v>
      </c>
      <c r="K303">
        <v>345844.57</v>
      </c>
      <c r="L303">
        <v>0.26950000000000002</v>
      </c>
      <c r="M303" s="63">
        <v>45468</v>
      </c>
      <c r="N303" s="63">
        <v>45528</v>
      </c>
      <c r="O303">
        <v>60</v>
      </c>
      <c r="P303" t="s">
        <v>55</v>
      </c>
      <c r="Q303">
        <v>0</v>
      </c>
      <c r="R303">
        <v>0</v>
      </c>
      <c r="S303">
        <v>0</v>
      </c>
      <c r="T303">
        <v>0</v>
      </c>
      <c r="U303">
        <v>0</v>
      </c>
      <c r="V303">
        <v>0</v>
      </c>
      <c r="W303">
        <v>0</v>
      </c>
      <c r="X303" s="1">
        <v>45473</v>
      </c>
      <c r="Y303" s="1">
        <v>45177</v>
      </c>
      <c r="Z303" t="s">
        <v>44</v>
      </c>
      <c r="AA303" t="s">
        <v>101</v>
      </c>
    </row>
    <row r="304" spans="1:27" x14ac:dyDescent="0.25">
      <c r="A304" t="s">
        <v>5219</v>
      </c>
      <c r="B304" t="s">
        <v>55</v>
      </c>
      <c r="C304" t="s">
        <v>43</v>
      </c>
      <c r="D304" t="s">
        <v>44</v>
      </c>
      <c r="E304" t="s">
        <v>155</v>
      </c>
      <c r="F304" t="s">
        <v>7</v>
      </c>
      <c r="G304" t="s">
        <v>55</v>
      </c>
      <c r="H304">
        <v>783</v>
      </c>
      <c r="I304" t="s">
        <v>55</v>
      </c>
      <c r="J304">
        <v>330000</v>
      </c>
      <c r="K304">
        <v>78842.7</v>
      </c>
      <c r="L304">
        <v>0.26950000000000002</v>
      </c>
      <c r="M304" s="63">
        <v>45436</v>
      </c>
      <c r="N304" s="63">
        <v>45496</v>
      </c>
      <c r="O304">
        <v>60</v>
      </c>
      <c r="P304" t="s">
        <v>55</v>
      </c>
      <c r="Q304">
        <v>0</v>
      </c>
      <c r="R304">
        <v>0</v>
      </c>
      <c r="S304">
        <v>0</v>
      </c>
      <c r="T304">
        <v>0</v>
      </c>
      <c r="U304">
        <v>0</v>
      </c>
      <c r="V304">
        <v>0</v>
      </c>
      <c r="W304">
        <v>0</v>
      </c>
      <c r="X304" s="1">
        <v>45473</v>
      </c>
      <c r="Y304" s="1">
        <v>45179</v>
      </c>
      <c r="Z304" t="s">
        <v>44</v>
      </c>
      <c r="AA304" t="s">
        <v>101</v>
      </c>
    </row>
    <row r="305" spans="1:27" x14ac:dyDescent="0.25">
      <c r="A305" t="s">
        <v>5220</v>
      </c>
      <c r="B305" t="s">
        <v>55</v>
      </c>
      <c r="C305" t="s">
        <v>43</v>
      </c>
      <c r="D305" t="s">
        <v>44</v>
      </c>
      <c r="E305" t="s">
        <v>155</v>
      </c>
      <c r="F305" t="s">
        <v>13</v>
      </c>
      <c r="G305" t="s">
        <v>55</v>
      </c>
      <c r="H305">
        <v>712</v>
      </c>
      <c r="I305" t="s">
        <v>55</v>
      </c>
      <c r="J305">
        <v>145000</v>
      </c>
      <c r="K305">
        <v>8931.6</v>
      </c>
      <c r="L305">
        <v>0.26950000000000002</v>
      </c>
      <c r="M305" s="63">
        <v>45279</v>
      </c>
      <c r="N305" s="63">
        <v>45339</v>
      </c>
      <c r="O305">
        <v>60</v>
      </c>
      <c r="P305" t="s">
        <v>55</v>
      </c>
      <c r="Q305">
        <v>0</v>
      </c>
      <c r="R305">
        <v>0</v>
      </c>
      <c r="S305">
        <v>0</v>
      </c>
      <c r="T305">
        <v>0</v>
      </c>
      <c r="U305">
        <v>8931.6</v>
      </c>
      <c r="V305">
        <v>0</v>
      </c>
      <c r="W305">
        <v>8931.6</v>
      </c>
      <c r="X305" s="1">
        <v>45473</v>
      </c>
      <c r="Y305" s="1">
        <v>45049</v>
      </c>
      <c r="Z305" t="s">
        <v>44</v>
      </c>
      <c r="AA305" t="s">
        <v>101</v>
      </c>
    </row>
    <row r="306" spans="1:27" x14ac:dyDescent="0.25">
      <c r="A306" t="s">
        <v>5221</v>
      </c>
      <c r="B306" t="s">
        <v>55</v>
      </c>
      <c r="C306" t="s">
        <v>43</v>
      </c>
      <c r="D306" t="s">
        <v>44</v>
      </c>
      <c r="E306" t="s">
        <v>155</v>
      </c>
      <c r="F306" t="s">
        <v>15</v>
      </c>
      <c r="G306" t="s">
        <v>55</v>
      </c>
      <c r="H306">
        <v>738</v>
      </c>
      <c r="I306" t="s">
        <v>55</v>
      </c>
      <c r="J306">
        <v>265000</v>
      </c>
      <c r="K306">
        <v>12626.55</v>
      </c>
      <c r="L306">
        <v>0.26950000000000002</v>
      </c>
      <c r="M306" s="63">
        <v>45471</v>
      </c>
      <c r="N306" s="63">
        <v>45531</v>
      </c>
      <c r="O306">
        <v>60</v>
      </c>
      <c r="P306" t="s">
        <v>55</v>
      </c>
      <c r="Q306">
        <v>0</v>
      </c>
      <c r="R306">
        <v>0</v>
      </c>
      <c r="S306">
        <v>0</v>
      </c>
      <c r="T306">
        <v>0</v>
      </c>
      <c r="U306">
        <v>0</v>
      </c>
      <c r="V306">
        <v>0</v>
      </c>
      <c r="W306">
        <v>0</v>
      </c>
      <c r="X306" s="1">
        <v>45473</v>
      </c>
      <c r="Y306" s="1">
        <v>45135</v>
      </c>
      <c r="Z306" t="s">
        <v>44</v>
      </c>
      <c r="AA306" t="s">
        <v>101</v>
      </c>
    </row>
    <row r="307" spans="1:27" x14ac:dyDescent="0.25">
      <c r="A307" t="s">
        <v>5222</v>
      </c>
      <c r="B307" t="s">
        <v>55</v>
      </c>
      <c r="C307" t="s">
        <v>43</v>
      </c>
      <c r="D307" t="s">
        <v>44</v>
      </c>
      <c r="E307" t="s">
        <v>155</v>
      </c>
      <c r="F307" t="s">
        <v>9</v>
      </c>
      <c r="G307" t="s">
        <v>55</v>
      </c>
      <c r="H307">
        <v>781</v>
      </c>
      <c r="I307" t="s">
        <v>55</v>
      </c>
      <c r="J307">
        <v>105000</v>
      </c>
      <c r="K307">
        <v>90019.31</v>
      </c>
      <c r="L307">
        <v>0.26950000000000002</v>
      </c>
      <c r="M307" s="63">
        <v>45448</v>
      </c>
      <c r="N307" s="63">
        <v>45508</v>
      </c>
      <c r="O307">
        <v>60</v>
      </c>
      <c r="P307" t="s">
        <v>55</v>
      </c>
      <c r="Q307">
        <v>0</v>
      </c>
      <c r="R307">
        <v>0</v>
      </c>
      <c r="S307">
        <v>0</v>
      </c>
      <c r="T307">
        <v>0</v>
      </c>
      <c r="U307">
        <v>0</v>
      </c>
      <c r="V307">
        <v>0</v>
      </c>
      <c r="W307">
        <v>0</v>
      </c>
      <c r="X307" s="1">
        <v>45473</v>
      </c>
      <c r="Y307" s="1">
        <v>45036</v>
      </c>
      <c r="Z307" t="s">
        <v>44</v>
      </c>
      <c r="AA307" t="s">
        <v>101</v>
      </c>
    </row>
    <row r="308" spans="1:27" x14ac:dyDescent="0.25">
      <c r="A308" t="s">
        <v>5223</v>
      </c>
      <c r="B308" t="s">
        <v>55</v>
      </c>
      <c r="C308" t="s">
        <v>43</v>
      </c>
      <c r="D308" t="s">
        <v>44</v>
      </c>
      <c r="E308" t="s">
        <v>155</v>
      </c>
      <c r="F308" t="s">
        <v>17</v>
      </c>
      <c r="G308" t="s">
        <v>55</v>
      </c>
      <c r="H308">
        <v>822</v>
      </c>
      <c r="I308" t="s">
        <v>55</v>
      </c>
      <c r="J308">
        <v>175000</v>
      </c>
      <c r="K308">
        <v>62016.3</v>
      </c>
      <c r="L308">
        <v>0.26950000000000002</v>
      </c>
      <c r="M308" s="63">
        <v>45436</v>
      </c>
      <c r="N308" s="63">
        <v>45496</v>
      </c>
      <c r="O308">
        <v>60</v>
      </c>
      <c r="P308" t="s">
        <v>55</v>
      </c>
      <c r="Q308">
        <v>0</v>
      </c>
      <c r="R308">
        <v>0</v>
      </c>
      <c r="S308">
        <v>0</v>
      </c>
      <c r="T308">
        <v>0</v>
      </c>
      <c r="U308">
        <v>0</v>
      </c>
      <c r="V308">
        <v>0</v>
      </c>
      <c r="W308">
        <v>0</v>
      </c>
      <c r="X308" s="1">
        <v>45473</v>
      </c>
      <c r="Y308" s="1">
        <v>45134</v>
      </c>
      <c r="Z308" t="s">
        <v>44</v>
      </c>
      <c r="AA308" t="s">
        <v>101</v>
      </c>
    </row>
    <row r="309" spans="1:27" x14ac:dyDescent="0.25">
      <c r="A309" t="s">
        <v>5224</v>
      </c>
      <c r="B309" t="s">
        <v>55</v>
      </c>
      <c r="C309" t="s">
        <v>43</v>
      </c>
      <c r="D309" t="s">
        <v>44</v>
      </c>
      <c r="E309" t="s">
        <v>155</v>
      </c>
      <c r="F309" t="s">
        <v>13</v>
      </c>
      <c r="G309" t="s">
        <v>55</v>
      </c>
      <c r="H309">
        <v>779</v>
      </c>
      <c r="I309" t="s">
        <v>55</v>
      </c>
      <c r="J309">
        <v>115000</v>
      </c>
      <c r="K309">
        <v>96769.35</v>
      </c>
      <c r="L309">
        <v>0.26950000000000002</v>
      </c>
      <c r="M309" s="63">
        <v>45420</v>
      </c>
      <c r="N309" s="63">
        <v>45480</v>
      </c>
      <c r="O309">
        <v>60</v>
      </c>
      <c r="P309" t="s">
        <v>55</v>
      </c>
      <c r="Q309">
        <v>0</v>
      </c>
      <c r="R309">
        <v>0</v>
      </c>
      <c r="S309">
        <v>0</v>
      </c>
      <c r="T309">
        <v>0</v>
      </c>
      <c r="U309">
        <v>0</v>
      </c>
      <c r="V309">
        <v>0</v>
      </c>
      <c r="W309">
        <v>0</v>
      </c>
      <c r="X309" s="1">
        <v>45473</v>
      </c>
      <c r="Y309" s="1">
        <v>45166</v>
      </c>
      <c r="Z309" t="s">
        <v>44</v>
      </c>
      <c r="AA309" t="s">
        <v>101</v>
      </c>
    </row>
    <row r="310" spans="1:27" x14ac:dyDescent="0.25">
      <c r="A310" t="s">
        <v>5225</v>
      </c>
      <c r="B310" t="s">
        <v>55</v>
      </c>
      <c r="C310" t="s">
        <v>43</v>
      </c>
      <c r="D310" t="s">
        <v>44</v>
      </c>
      <c r="E310" t="s">
        <v>155</v>
      </c>
      <c r="F310" t="s">
        <v>12</v>
      </c>
      <c r="G310" t="s">
        <v>55</v>
      </c>
      <c r="H310">
        <v>696</v>
      </c>
      <c r="I310" t="s">
        <v>55</v>
      </c>
      <c r="J310">
        <v>245000</v>
      </c>
      <c r="K310">
        <v>236506.5</v>
      </c>
      <c r="L310">
        <v>0.26950000000000002</v>
      </c>
      <c r="M310" s="63">
        <v>45467</v>
      </c>
      <c r="N310" s="63">
        <v>45527</v>
      </c>
      <c r="O310">
        <v>60</v>
      </c>
      <c r="P310" t="s">
        <v>55</v>
      </c>
      <c r="Q310">
        <v>0</v>
      </c>
      <c r="R310">
        <v>0</v>
      </c>
      <c r="S310">
        <v>0</v>
      </c>
      <c r="T310">
        <v>0</v>
      </c>
      <c r="U310">
        <v>0</v>
      </c>
      <c r="V310">
        <v>0</v>
      </c>
      <c r="W310">
        <v>0</v>
      </c>
      <c r="X310" s="1">
        <v>45473</v>
      </c>
      <c r="Y310" s="1">
        <v>45218</v>
      </c>
      <c r="Z310" t="s">
        <v>44</v>
      </c>
      <c r="AA310" t="s">
        <v>101</v>
      </c>
    </row>
    <row r="311" spans="1:27" x14ac:dyDescent="0.25">
      <c r="A311" t="s">
        <v>5226</v>
      </c>
      <c r="B311" t="s">
        <v>55</v>
      </c>
      <c r="C311" t="s">
        <v>43</v>
      </c>
      <c r="D311" t="s">
        <v>44</v>
      </c>
      <c r="E311" t="s">
        <v>155</v>
      </c>
      <c r="F311" t="s">
        <v>4</v>
      </c>
      <c r="G311" t="s">
        <v>55</v>
      </c>
      <c r="H311">
        <v>758</v>
      </c>
      <c r="I311" t="s">
        <v>55</v>
      </c>
      <c r="J311">
        <v>360000</v>
      </c>
      <c r="K311">
        <v>31477.95</v>
      </c>
      <c r="L311">
        <v>0.26950000000000002</v>
      </c>
      <c r="M311" s="63">
        <v>45472</v>
      </c>
      <c r="N311" s="63">
        <v>45532</v>
      </c>
      <c r="O311">
        <v>60</v>
      </c>
      <c r="P311" t="s">
        <v>55</v>
      </c>
      <c r="Q311">
        <v>0</v>
      </c>
      <c r="R311">
        <v>0</v>
      </c>
      <c r="S311">
        <v>0</v>
      </c>
      <c r="T311">
        <v>0</v>
      </c>
      <c r="U311">
        <v>0</v>
      </c>
      <c r="V311">
        <v>0</v>
      </c>
      <c r="W311">
        <v>0</v>
      </c>
      <c r="X311" s="1">
        <v>45473</v>
      </c>
      <c r="Y311" s="1">
        <v>45037</v>
      </c>
      <c r="Z311" t="s">
        <v>44</v>
      </c>
      <c r="AA311" t="s">
        <v>101</v>
      </c>
    </row>
    <row r="312" spans="1:27" x14ac:dyDescent="0.25">
      <c r="A312" t="s">
        <v>5227</v>
      </c>
      <c r="B312" t="s">
        <v>55</v>
      </c>
      <c r="C312" t="s">
        <v>43</v>
      </c>
      <c r="D312" t="s">
        <v>44</v>
      </c>
      <c r="E312" t="s">
        <v>155</v>
      </c>
      <c r="F312" t="s">
        <v>19</v>
      </c>
      <c r="G312" t="s">
        <v>55</v>
      </c>
      <c r="H312">
        <v>661</v>
      </c>
      <c r="I312" t="s">
        <v>55</v>
      </c>
      <c r="J312">
        <v>320000</v>
      </c>
      <c r="K312">
        <v>10080.450000000001</v>
      </c>
      <c r="L312">
        <v>0.26950000000000002</v>
      </c>
      <c r="M312" s="63">
        <v>45457</v>
      </c>
      <c r="N312" s="63">
        <v>45517</v>
      </c>
      <c r="O312">
        <v>60</v>
      </c>
      <c r="P312" t="s">
        <v>55</v>
      </c>
      <c r="Q312">
        <v>0</v>
      </c>
      <c r="R312">
        <v>0</v>
      </c>
      <c r="S312">
        <v>0</v>
      </c>
      <c r="T312">
        <v>0</v>
      </c>
      <c r="U312">
        <v>0</v>
      </c>
      <c r="V312">
        <v>0</v>
      </c>
      <c r="W312">
        <v>0</v>
      </c>
      <c r="X312" s="1">
        <v>45473</v>
      </c>
      <c r="Y312" s="1">
        <v>45100</v>
      </c>
      <c r="Z312" t="s">
        <v>44</v>
      </c>
      <c r="AA312" t="s">
        <v>101</v>
      </c>
    </row>
    <row r="313" spans="1:27" x14ac:dyDescent="0.25">
      <c r="A313" t="s">
        <v>5228</v>
      </c>
      <c r="B313" t="s">
        <v>55</v>
      </c>
      <c r="C313" t="s">
        <v>43</v>
      </c>
      <c r="D313" t="s">
        <v>44</v>
      </c>
      <c r="E313" t="s">
        <v>155</v>
      </c>
      <c r="F313" t="s">
        <v>9</v>
      </c>
      <c r="G313" t="s">
        <v>55</v>
      </c>
      <c r="H313">
        <v>642</v>
      </c>
      <c r="I313" t="s">
        <v>55</v>
      </c>
      <c r="J313">
        <v>345000</v>
      </c>
      <c r="K313">
        <v>48720.15</v>
      </c>
      <c r="L313">
        <v>0.26950000000000002</v>
      </c>
      <c r="M313" s="63">
        <v>45425</v>
      </c>
      <c r="N313" s="63">
        <v>45485</v>
      </c>
      <c r="O313">
        <v>60</v>
      </c>
      <c r="P313" t="s">
        <v>55</v>
      </c>
      <c r="Q313">
        <v>0</v>
      </c>
      <c r="R313">
        <v>0</v>
      </c>
      <c r="S313">
        <v>0</v>
      </c>
      <c r="T313">
        <v>0</v>
      </c>
      <c r="U313">
        <v>0</v>
      </c>
      <c r="V313">
        <v>0</v>
      </c>
      <c r="W313">
        <v>0</v>
      </c>
      <c r="X313" s="1">
        <v>45473</v>
      </c>
      <c r="Y313" s="1">
        <v>45269</v>
      </c>
      <c r="Z313" t="s">
        <v>44</v>
      </c>
      <c r="AA313" t="s">
        <v>101</v>
      </c>
    </row>
    <row r="314" spans="1:27" x14ac:dyDescent="0.25">
      <c r="A314" t="s">
        <v>5229</v>
      </c>
      <c r="B314" t="s">
        <v>55</v>
      </c>
      <c r="C314" t="s">
        <v>43</v>
      </c>
      <c r="D314" t="s">
        <v>44</v>
      </c>
      <c r="E314" t="s">
        <v>155</v>
      </c>
      <c r="F314" t="s">
        <v>15</v>
      </c>
      <c r="G314" t="s">
        <v>55</v>
      </c>
      <c r="H314">
        <v>639</v>
      </c>
      <c r="I314" t="s">
        <v>55</v>
      </c>
      <c r="J314">
        <v>360000</v>
      </c>
      <c r="K314">
        <v>181892.25</v>
      </c>
      <c r="L314">
        <v>0.26950000000000002</v>
      </c>
      <c r="M314" s="63">
        <v>45402</v>
      </c>
      <c r="N314" s="63">
        <v>45462</v>
      </c>
      <c r="O314">
        <v>60</v>
      </c>
      <c r="P314" t="s">
        <v>55</v>
      </c>
      <c r="Q314">
        <v>181892.25</v>
      </c>
      <c r="R314">
        <v>0</v>
      </c>
      <c r="S314">
        <v>0</v>
      </c>
      <c r="T314">
        <v>0</v>
      </c>
      <c r="U314">
        <v>0</v>
      </c>
      <c r="V314">
        <v>0</v>
      </c>
      <c r="W314">
        <v>181892.25</v>
      </c>
      <c r="X314" s="1">
        <v>45473</v>
      </c>
      <c r="Y314" s="1">
        <v>45179</v>
      </c>
      <c r="Z314" t="s">
        <v>44</v>
      </c>
      <c r="AA314" t="s">
        <v>101</v>
      </c>
    </row>
    <row r="315" spans="1:27" x14ac:dyDescent="0.25">
      <c r="A315" t="s">
        <v>5230</v>
      </c>
      <c r="B315" t="s">
        <v>55</v>
      </c>
      <c r="C315" t="s">
        <v>43</v>
      </c>
      <c r="D315" t="s">
        <v>44</v>
      </c>
      <c r="E315" t="s">
        <v>155</v>
      </c>
      <c r="F315" t="s">
        <v>4</v>
      </c>
      <c r="G315" t="s">
        <v>55</v>
      </c>
      <c r="H315">
        <v>691</v>
      </c>
      <c r="I315" t="s">
        <v>55</v>
      </c>
      <c r="J315">
        <v>195000</v>
      </c>
      <c r="K315">
        <v>168029.8</v>
      </c>
      <c r="L315">
        <v>0.26950000000000002</v>
      </c>
      <c r="M315" s="63">
        <v>45418</v>
      </c>
      <c r="N315" s="63">
        <v>45478</v>
      </c>
      <c r="O315">
        <v>60</v>
      </c>
      <c r="P315" t="s">
        <v>55</v>
      </c>
      <c r="Q315">
        <v>0</v>
      </c>
      <c r="R315">
        <v>0</v>
      </c>
      <c r="S315">
        <v>0</v>
      </c>
      <c r="T315">
        <v>0</v>
      </c>
      <c r="U315">
        <v>0</v>
      </c>
      <c r="V315">
        <v>0</v>
      </c>
      <c r="W315">
        <v>0</v>
      </c>
      <c r="X315" s="1">
        <v>45473</v>
      </c>
      <c r="Y315" s="1">
        <v>45159</v>
      </c>
      <c r="Z315" t="s">
        <v>44</v>
      </c>
      <c r="AA315" t="s">
        <v>101</v>
      </c>
    </row>
    <row r="316" spans="1:27" x14ac:dyDescent="0.25">
      <c r="A316" t="s">
        <v>5231</v>
      </c>
      <c r="B316" t="s">
        <v>55</v>
      </c>
      <c r="C316" t="s">
        <v>43</v>
      </c>
      <c r="D316" t="s">
        <v>44</v>
      </c>
      <c r="E316" t="s">
        <v>155</v>
      </c>
      <c r="F316" t="s">
        <v>13</v>
      </c>
      <c r="G316" t="s">
        <v>55</v>
      </c>
      <c r="H316">
        <v>672</v>
      </c>
      <c r="I316" t="s">
        <v>55</v>
      </c>
      <c r="J316">
        <v>185000</v>
      </c>
      <c r="K316">
        <v>53711.1</v>
      </c>
      <c r="L316">
        <v>0.26950000000000002</v>
      </c>
      <c r="M316" s="63">
        <v>45401</v>
      </c>
      <c r="N316" s="63">
        <v>45461</v>
      </c>
      <c r="O316">
        <v>60</v>
      </c>
      <c r="P316" t="s">
        <v>55</v>
      </c>
      <c r="Q316">
        <v>53711.1</v>
      </c>
      <c r="R316">
        <v>0</v>
      </c>
      <c r="S316">
        <v>0</v>
      </c>
      <c r="T316">
        <v>0</v>
      </c>
      <c r="U316">
        <v>0</v>
      </c>
      <c r="V316">
        <v>0</v>
      </c>
      <c r="W316">
        <v>53711.1</v>
      </c>
      <c r="X316" s="1">
        <v>45473</v>
      </c>
      <c r="Y316" s="1">
        <v>45128</v>
      </c>
      <c r="Z316" t="s">
        <v>44</v>
      </c>
      <c r="AA316" t="s">
        <v>101</v>
      </c>
    </row>
    <row r="317" spans="1:27" x14ac:dyDescent="0.25">
      <c r="A317" t="s">
        <v>5232</v>
      </c>
      <c r="B317" t="s">
        <v>55</v>
      </c>
      <c r="C317" t="s">
        <v>43</v>
      </c>
      <c r="D317" t="s">
        <v>44</v>
      </c>
      <c r="E317" t="s">
        <v>155</v>
      </c>
      <c r="F317" t="s">
        <v>12</v>
      </c>
      <c r="G317" t="s">
        <v>55</v>
      </c>
      <c r="H317">
        <v>653</v>
      </c>
      <c r="I317" t="s">
        <v>55</v>
      </c>
      <c r="J317">
        <v>205000</v>
      </c>
      <c r="K317">
        <v>122250.6</v>
      </c>
      <c r="L317">
        <v>0.26950000000000002</v>
      </c>
      <c r="M317" s="63">
        <v>45435</v>
      </c>
      <c r="N317" s="63">
        <v>45495</v>
      </c>
      <c r="O317">
        <v>60</v>
      </c>
      <c r="P317" t="s">
        <v>55</v>
      </c>
      <c r="Q317">
        <v>0</v>
      </c>
      <c r="R317">
        <v>0</v>
      </c>
      <c r="S317">
        <v>0</v>
      </c>
      <c r="T317">
        <v>0</v>
      </c>
      <c r="U317">
        <v>0</v>
      </c>
      <c r="V317">
        <v>0</v>
      </c>
      <c r="W317">
        <v>0</v>
      </c>
      <c r="X317" s="1">
        <v>45473</v>
      </c>
      <c r="Y317" s="1">
        <v>45203</v>
      </c>
      <c r="Z317" t="s">
        <v>44</v>
      </c>
      <c r="AA317" t="s">
        <v>101</v>
      </c>
    </row>
    <row r="318" spans="1:27" x14ac:dyDescent="0.25">
      <c r="A318" t="s">
        <v>5233</v>
      </c>
      <c r="B318" t="s">
        <v>55</v>
      </c>
      <c r="C318" t="s">
        <v>43</v>
      </c>
      <c r="D318" t="s">
        <v>44</v>
      </c>
      <c r="E318" t="s">
        <v>155</v>
      </c>
      <c r="F318" t="s">
        <v>19</v>
      </c>
      <c r="G318" t="s">
        <v>55</v>
      </c>
      <c r="H318">
        <v>744</v>
      </c>
      <c r="I318" t="s">
        <v>55</v>
      </c>
      <c r="J318">
        <v>400000</v>
      </c>
      <c r="K318">
        <v>351318.6</v>
      </c>
      <c r="L318">
        <v>0.26950000000000002</v>
      </c>
      <c r="M318" s="63">
        <v>45436</v>
      </c>
      <c r="N318" s="63">
        <v>45496</v>
      </c>
      <c r="O318">
        <v>60</v>
      </c>
      <c r="P318" t="s">
        <v>55</v>
      </c>
      <c r="Q318">
        <v>0</v>
      </c>
      <c r="R318">
        <v>0</v>
      </c>
      <c r="S318">
        <v>0</v>
      </c>
      <c r="T318">
        <v>0</v>
      </c>
      <c r="U318">
        <v>0</v>
      </c>
      <c r="V318">
        <v>0</v>
      </c>
      <c r="W318">
        <v>0</v>
      </c>
      <c r="X318" s="1">
        <v>45473</v>
      </c>
      <c r="Y318" s="1">
        <v>45058</v>
      </c>
      <c r="Z318" t="s">
        <v>44</v>
      </c>
      <c r="AA318" t="s">
        <v>101</v>
      </c>
    </row>
    <row r="319" spans="1:27" x14ac:dyDescent="0.25">
      <c r="A319" t="s">
        <v>5234</v>
      </c>
      <c r="B319" t="s">
        <v>55</v>
      </c>
      <c r="C319" t="s">
        <v>43</v>
      </c>
      <c r="D319" t="s">
        <v>44</v>
      </c>
      <c r="E319" t="s">
        <v>155</v>
      </c>
      <c r="F319" t="s">
        <v>18</v>
      </c>
      <c r="G319" t="s">
        <v>55</v>
      </c>
      <c r="H319">
        <v>708</v>
      </c>
      <c r="I319" t="s">
        <v>55</v>
      </c>
      <c r="J319">
        <v>275000</v>
      </c>
      <c r="K319">
        <v>105889.95</v>
      </c>
      <c r="L319">
        <v>0.26950000000000002</v>
      </c>
      <c r="M319" s="63">
        <v>45427</v>
      </c>
      <c r="N319" s="63">
        <v>45487</v>
      </c>
      <c r="O319">
        <v>60</v>
      </c>
      <c r="P319" t="s">
        <v>55</v>
      </c>
      <c r="Q319">
        <v>0</v>
      </c>
      <c r="R319">
        <v>0</v>
      </c>
      <c r="S319">
        <v>0</v>
      </c>
      <c r="T319">
        <v>0</v>
      </c>
      <c r="U319">
        <v>0</v>
      </c>
      <c r="V319">
        <v>0</v>
      </c>
      <c r="W319">
        <v>0</v>
      </c>
      <c r="X319" s="1">
        <v>45473</v>
      </c>
      <c r="Y319" s="1">
        <v>45018</v>
      </c>
      <c r="Z319" t="s">
        <v>44</v>
      </c>
      <c r="AA319" t="s">
        <v>101</v>
      </c>
    </row>
    <row r="320" spans="1:27" x14ac:dyDescent="0.25">
      <c r="A320" t="s">
        <v>5235</v>
      </c>
      <c r="B320" t="s">
        <v>55</v>
      </c>
      <c r="C320" t="s">
        <v>43</v>
      </c>
      <c r="D320" t="s">
        <v>44</v>
      </c>
      <c r="E320" t="s">
        <v>155</v>
      </c>
      <c r="F320" t="s">
        <v>19</v>
      </c>
      <c r="G320" t="s">
        <v>55</v>
      </c>
      <c r="H320">
        <v>715</v>
      </c>
      <c r="I320" t="s">
        <v>55</v>
      </c>
      <c r="J320">
        <v>95000</v>
      </c>
      <c r="K320">
        <v>25942.95</v>
      </c>
      <c r="L320">
        <v>0.26950000000000002</v>
      </c>
      <c r="M320" s="63">
        <v>45262</v>
      </c>
      <c r="N320" s="63">
        <v>45322</v>
      </c>
      <c r="O320">
        <v>60</v>
      </c>
      <c r="P320" t="s">
        <v>55</v>
      </c>
      <c r="Q320">
        <v>0</v>
      </c>
      <c r="R320">
        <v>0</v>
      </c>
      <c r="S320">
        <v>0</v>
      </c>
      <c r="T320">
        <v>0</v>
      </c>
      <c r="U320">
        <v>0</v>
      </c>
      <c r="V320">
        <v>0</v>
      </c>
      <c r="W320">
        <v>0</v>
      </c>
      <c r="X320" s="1">
        <v>45473</v>
      </c>
      <c r="Y320" s="1">
        <v>45097</v>
      </c>
      <c r="Z320" t="s">
        <v>44</v>
      </c>
      <c r="AA320" t="s">
        <v>101</v>
      </c>
    </row>
    <row r="321" spans="1:27" x14ac:dyDescent="0.25">
      <c r="A321" t="s">
        <v>5236</v>
      </c>
      <c r="B321" t="s">
        <v>55</v>
      </c>
      <c r="C321" t="s">
        <v>43</v>
      </c>
      <c r="D321" t="s">
        <v>44</v>
      </c>
      <c r="E321" t="s">
        <v>155</v>
      </c>
      <c r="F321" t="s">
        <v>4</v>
      </c>
      <c r="G321" t="s">
        <v>55</v>
      </c>
      <c r="H321">
        <v>805</v>
      </c>
      <c r="I321" t="s">
        <v>55</v>
      </c>
      <c r="J321">
        <v>20000</v>
      </c>
      <c r="K321">
        <v>5626.8</v>
      </c>
      <c r="L321">
        <v>0.26950000000000002</v>
      </c>
      <c r="M321" s="63">
        <v>45456</v>
      </c>
      <c r="N321" s="63">
        <v>45516</v>
      </c>
      <c r="O321">
        <v>60</v>
      </c>
      <c r="P321" t="s">
        <v>55</v>
      </c>
      <c r="Q321">
        <v>0</v>
      </c>
      <c r="R321">
        <v>0</v>
      </c>
      <c r="S321">
        <v>0</v>
      </c>
      <c r="T321">
        <v>0</v>
      </c>
      <c r="U321">
        <v>0</v>
      </c>
      <c r="V321">
        <v>0</v>
      </c>
      <c r="W321">
        <v>0</v>
      </c>
      <c r="X321" s="1">
        <v>45473</v>
      </c>
      <c r="Y321" s="1">
        <v>45124</v>
      </c>
      <c r="Z321" t="s">
        <v>44</v>
      </c>
      <c r="AA321" t="s">
        <v>101</v>
      </c>
    </row>
    <row r="322" spans="1:27" x14ac:dyDescent="0.25">
      <c r="A322" t="s">
        <v>5237</v>
      </c>
      <c r="B322" t="s">
        <v>55</v>
      </c>
      <c r="C322" t="s">
        <v>43</v>
      </c>
      <c r="D322" t="s">
        <v>44</v>
      </c>
      <c r="E322" t="s">
        <v>155</v>
      </c>
      <c r="F322" t="s">
        <v>4</v>
      </c>
      <c r="G322" t="s">
        <v>55</v>
      </c>
      <c r="H322">
        <v>604</v>
      </c>
      <c r="I322" t="s">
        <v>55</v>
      </c>
      <c r="J322">
        <v>365000</v>
      </c>
      <c r="K322">
        <v>347585.61</v>
      </c>
      <c r="L322">
        <v>0.26950000000000002</v>
      </c>
      <c r="M322" s="63">
        <v>45455</v>
      </c>
      <c r="N322" s="63">
        <v>45515</v>
      </c>
      <c r="O322">
        <v>60</v>
      </c>
      <c r="P322" t="s">
        <v>55</v>
      </c>
      <c r="Q322">
        <v>0</v>
      </c>
      <c r="R322">
        <v>0</v>
      </c>
      <c r="S322">
        <v>0</v>
      </c>
      <c r="T322">
        <v>0</v>
      </c>
      <c r="U322">
        <v>0</v>
      </c>
      <c r="V322">
        <v>0</v>
      </c>
      <c r="W322">
        <v>0</v>
      </c>
      <c r="X322" s="1">
        <v>45473</v>
      </c>
      <c r="Y322" s="1">
        <v>45098</v>
      </c>
      <c r="Z322" t="s">
        <v>44</v>
      </c>
      <c r="AA322" t="s">
        <v>101</v>
      </c>
    </row>
    <row r="323" spans="1:27" x14ac:dyDescent="0.25">
      <c r="A323" t="s">
        <v>5238</v>
      </c>
      <c r="B323" t="s">
        <v>55</v>
      </c>
      <c r="C323" t="s">
        <v>43</v>
      </c>
      <c r="D323" t="s">
        <v>44</v>
      </c>
      <c r="E323" t="s">
        <v>155</v>
      </c>
      <c r="F323" t="s">
        <v>13</v>
      </c>
      <c r="G323" t="s">
        <v>55</v>
      </c>
      <c r="H323">
        <v>672</v>
      </c>
      <c r="I323" t="s">
        <v>55</v>
      </c>
      <c r="J323">
        <v>400000</v>
      </c>
      <c r="K323">
        <v>44034.3</v>
      </c>
      <c r="L323">
        <v>0.26950000000000002</v>
      </c>
      <c r="M323" s="63">
        <v>45458</v>
      </c>
      <c r="N323" s="63">
        <v>45518</v>
      </c>
      <c r="O323">
        <v>60</v>
      </c>
      <c r="P323" t="s">
        <v>55</v>
      </c>
      <c r="Q323">
        <v>0</v>
      </c>
      <c r="R323">
        <v>0</v>
      </c>
      <c r="S323">
        <v>0</v>
      </c>
      <c r="T323">
        <v>0</v>
      </c>
      <c r="U323">
        <v>0</v>
      </c>
      <c r="V323">
        <v>0</v>
      </c>
      <c r="W323">
        <v>0</v>
      </c>
      <c r="X323" s="1">
        <v>45473</v>
      </c>
      <c r="Y323" s="1">
        <v>45027</v>
      </c>
      <c r="Z323" t="s">
        <v>44</v>
      </c>
      <c r="AA323" t="s">
        <v>101</v>
      </c>
    </row>
    <row r="324" spans="1:27" x14ac:dyDescent="0.25">
      <c r="A324" t="s">
        <v>5239</v>
      </c>
      <c r="B324" t="s">
        <v>55</v>
      </c>
      <c r="C324" t="s">
        <v>43</v>
      </c>
      <c r="D324" t="s">
        <v>44</v>
      </c>
      <c r="E324" t="s">
        <v>155</v>
      </c>
      <c r="F324" t="s">
        <v>15</v>
      </c>
      <c r="G324" t="s">
        <v>55</v>
      </c>
      <c r="H324">
        <v>801</v>
      </c>
      <c r="I324" t="s">
        <v>55</v>
      </c>
      <c r="J324">
        <v>310000</v>
      </c>
      <c r="K324">
        <v>64840.5</v>
      </c>
      <c r="L324">
        <v>0.26950000000000002</v>
      </c>
      <c r="M324" s="63">
        <v>45461</v>
      </c>
      <c r="N324" s="63">
        <v>45521</v>
      </c>
      <c r="O324">
        <v>60</v>
      </c>
      <c r="P324" t="s">
        <v>55</v>
      </c>
      <c r="Q324">
        <v>0</v>
      </c>
      <c r="R324">
        <v>0</v>
      </c>
      <c r="S324">
        <v>0</v>
      </c>
      <c r="T324">
        <v>0</v>
      </c>
      <c r="U324">
        <v>0</v>
      </c>
      <c r="V324">
        <v>0</v>
      </c>
      <c r="W324">
        <v>0</v>
      </c>
      <c r="X324" s="1">
        <v>45473</v>
      </c>
      <c r="Y324" s="1">
        <v>45227</v>
      </c>
      <c r="Z324" t="s">
        <v>44</v>
      </c>
      <c r="AA324" t="s">
        <v>101</v>
      </c>
    </row>
    <row r="325" spans="1:27" x14ac:dyDescent="0.25">
      <c r="A325" t="s">
        <v>5240</v>
      </c>
      <c r="B325" t="s">
        <v>55</v>
      </c>
      <c r="C325" t="s">
        <v>43</v>
      </c>
      <c r="D325" t="s">
        <v>44</v>
      </c>
      <c r="E325" t="s">
        <v>155</v>
      </c>
      <c r="F325" t="s">
        <v>5</v>
      </c>
      <c r="G325" t="s">
        <v>55</v>
      </c>
      <c r="H325">
        <v>717</v>
      </c>
      <c r="I325" t="s">
        <v>55</v>
      </c>
      <c r="J325">
        <v>275000</v>
      </c>
      <c r="K325">
        <v>20221.650000000001</v>
      </c>
      <c r="L325">
        <v>0.26950000000000002</v>
      </c>
      <c r="M325" s="63">
        <v>45440</v>
      </c>
      <c r="N325" s="63">
        <v>45500</v>
      </c>
      <c r="O325">
        <v>60</v>
      </c>
      <c r="P325" t="s">
        <v>55</v>
      </c>
      <c r="Q325">
        <v>0</v>
      </c>
      <c r="R325">
        <v>0</v>
      </c>
      <c r="S325">
        <v>0</v>
      </c>
      <c r="T325">
        <v>0</v>
      </c>
      <c r="U325">
        <v>0</v>
      </c>
      <c r="V325">
        <v>0</v>
      </c>
      <c r="W325">
        <v>0</v>
      </c>
      <c r="X325" s="1">
        <v>45473</v>
      </c>
      <c r="Y325" s="1">
        <v>45199</v>
      </c>
      <c r="Z325" t="s">
        <v>44</v>
      </c>
      <c r="AA325" t="s">
        <v>101</v>
      </c>
    </row>
    <row r="326" spans="1:27" x14ac:dyDescent="0.25">
      <c r="A326" t="s">
        <v>5241</v>
      </c>
      <c r="B326" t="s">
        <v>55</v>
      </c>
      <c r="C326" t="s">
        <v>43</v>
      </c>
      <c r="D326" t="s">
        <v>44</v>
      </c>
      <c r="E326" t="s">
        <v>155</v>
      </c>
      <c r="F326" t="s">
        <v>10</v>
      </c>
      <c r="G326" t="s">
        <v>55</v>
      </c>
      <c r="H326">
        <v>675</v>
      </c>
      <c r="I326" t="s">
        <v>55</v>
      </c>
      <c r="J326">
        <v>395000</v>
      </c>
      <c r="K326">
        <v>305606.25</v>
      </c>
      <c r="L326">
        <v>0.26950000000000002</v>
      </c>
      <c r="M326" s="63">
        <v>45419</v>
      </c>
      <c r="N326" s="63">
        <v>45479</v>
      </c>
      <c r="O326">
        <v>60</v>
      </c>
      <c r="P326" t="s">
        <v>55</v>
      </c>
      <c r="Q326">
        <v>0</v>
      </c>
      <c r="R326">
        <v>0</v>
      </c>
      <c r="S326">
        <v>0</v>
      </c>
      <c r="T326">
        <v>0</v>
      </c>
      <c r="U326">
        <v>0</v>
      </c>
      <c r="V326">
        <v>0</v>
      </c>
      <c r="W326">
        <v>0</v>
      </c>
      <c r="X326" s="1">
        <v>45473</v>
      </c>
      <c r="Y326" s="1">
        <v>45202</v>
      </c>
      <c r="Z326" t="s">
        <v>44</v>
      </c>
      <c r="AA326" t="s">
        <v>101</v>
      </c>
    </row>
    <row r="327" spans="1:27" x14ac:dyDescent="0.25">
      <c r="A327" t="s">
        <v>5242</v>
      </c>
      <c r="B327" t="s">
        <v>55</v>
      </c>
      <c r="C327" t="s">
        <v>43</v>
      </c>
      <c r="D327" t="s">
        <v>44</v>
      </c>
      <c r="E327" t="s">
        <v>155</v>
      </c>
      <c r="F327" t="s">
        <v>15</v>
      </c>
      <c r="G327" t="s">
        <v>55</v>
      </c>
      <c r="H327">
        <v>672</v>
      </c>
      <c r="I327" t="s">
        <v>55</v>
      </c>
      <c r="J327">
        <v>280000</v>
      </c>
      <c r="K327">
        <v>160424.54999999999</v>
      </c>
      <c r="L327">
        <v>0.26950000000000002</v>
      </c>
      <c r="M327" s="63">
        <v>45454</v>
      </c>
      <c r="N327" s="63">
        <v>45514</v>
      </c>
      <c r="O327">
        <v>60</v>
      </c>
      <c r="P327" t="s">
        <v>55</v>
      </c>
      <c r="Q327">
        <v>0</v>
      </c>
      <c r="R327">
        <v>0</v>
      </c>
      <c r="S327">
        <v>0</v>
      </c>
      <c r="T327">
        <v>0</v>
      </c>
      <c r="U327">
        <v>0</v>
      </c>
      <c r="V327">
        <v>0</v>
      </c>
      <c r="W327">
        <v>0</v>
      </c>
      <c r="X327" s="1">
        <v>45473</v>
      </c>
      <c r="Y327" s="1">
        <v>45211</v>
      </c>
      <c r="Z327" t="s">
        <v>44</v>
      </c>
      <c r="AA327" t="s">
        <v>101</v>
      </c>
    </row>
    <row r="328" spans="1:27" x14ac:dyDescent="0.25">
      <c r="A328" t="s">
        <v>5243</v>
      </c>
      <c r="B328" t="s">
        <v>55</v>
      </c>
      <c r="C328" t="s">
        <v>43</v>
      </c>
      <c r="D328" t="s">
        <v>44</v>
      </c>
      <c r="E328" t="s">
        <v>155</v>
      </c>
      <c r="F328" t="s">
        <v>13</v>
      </c>
      <c r="G328" t="s">
        <v>55</v>
      </c>
      <c r="H328">
        <v>628</v>
      </c>
      <c r="I328" t="s">
        <v>55</v>
      </c>
      <c r="J328">
        <v>125000</v>
      </c>
      <c r="K328">
        <v>112395.33</v>
      </c>
      <c r="L328">
        <v>0.26950000000000002</v>
      </c>
      <c r="M328" s="63">
        <v>45433</v>
      </c>
      <c r="N328" s="63">
        <v>45493</v>
      </c>
      <c r="O328">
        <v>60</v>
      </c>
      <c r="P328" t="s">
        <v>55</v>
      </c>
      <c r="Q328">
        <v>0</v>
      </c>
      <c r="R328">
        <v>0</v>
      </c>
      <c r="S328">
        <v>0</v>
      </c>
      <c r="T328">
        <v>0</v>
      </c>
      <c r="U328">
        <v>0</v>
      </c>
      <c r="V328">
        <v>0</v>
      </c>
      <c r="W328">
        <v>0</v>
      </c>
      <c r="X328" s="1">
        <v>45473</v>
      </c>
      <c r="Y328" s="1">
        <v>45075</v>
      </c>
      <c r="Z328" t="s">
        <v>44</v>
      </c>
      <c r="AA328" t="s">
        <v>101</v>
      </c>
    </row>
    <row r="329" spans="1:27" x14ac:dyDescent="0.25">
      <c r="A329" t="s">
        <v>5244</v>
      </c>
      <c r="B329" t="s">
        <v>55</v>
      </c>
      <c r="C329" t="s">
        <v>43</v>
      </c>
      <c r="D329" t="s">
        <v>44</v>
      </c>
      <c r="E329" t="s">
        <v>155</v>
      </c>
      <c r="F329" t="s">
        <v>6</v>
      </c>
      <c r="G329" t="s">
        <v>55</v>
      </c>
      <c r="H329">
        <v>665</v>
      </c>
      <c r="I329" t="s">
        <v>55</v>
      </c>
      <c r="J329">
        <v>375000</v>
      </c>
      <c r="K329">
        <v>374951.36</v>
      </c>
      <c r="L329">
        <v>0.26950000000000002</v>
      </c>
      <c r="M329" s="63">
        <v>45425</v>
      </c>
      <c r="N329" s="63">
        <v>45485</v>
      </c>
      <c r="O329">
        <v>60</v>
      </c>
      <c r="P329" t="s">
        <v>55</v>
      </c>
      <c r="Q329">
        <v>0</v>
      </c>
      <c r="R329">
        <v>0</v>
      </c>
      <c r="S329">
        <v>0</v>
      </c>
      <c r="T329">
        <v>0</v>
      </c>
      <c r="U329">
        <v>0</v>
      </c>
      <c r="V329">
        <v>0</v>
      </c>
      <c r="W329">
        <v>0</v>
      </c>
      <c r="X329" s="1">
        <v>45473</v>
      </c>
      <c r="Y329" s="1">
        <v>45281</v>
      </c>
      <c r="Z329" t="s">
        <v>44</v>
      </c>
      <c r="AA329" t="s">
        <v>101</v>
      </c>
    </row>
    <row r="330" spans="1:27" x14ac:dyDescent="0.25">
      <c r="A330" t="s">
        <v>5245</v>
      </c>
      <c r="B330" t="s">
        <v>55</v>
      </c>
      <c r="C330" t="s">
        <v>43</v>
      </c>
      <c r="D330" t="s">
        <v>44</v>
      </c>
      <c r="E330" t="s">
        <v>155</v>
      </c>
      <c r="F330" t="s">
        <v>7</v>
      </c>
      <c r="G330" t="s">
        <v>55</v>
      </c>
      <c r="H330">
        <v>821</v>
      </c>
      <c r="I330" t="s">
        <v>55</v>
      </c>
      <c r="J330">
        <v>80000</v>
      </c>
      <c r="K330">
        <v>71625.600000000006</v>
      </c>
      <c r="L330">
        <v>0.26950000000000002</v>
      </c>
      <c r="M330" s="63">
        <v>45443</v>
      </c>
      <c r="N330" s="63">
        <v>45503</v>
      </c>
      <c r="O330">
        <v>60</v>
      </c>
      <c r="P330" t="s">
        <v>55</v>
      </c>
      <c r="Q330">
        <v>0</v>
      </c>
      <c r="R330">
        <v>0</v>
      </c>
      <c r="S330">
        <v>0</v>
      </c>
      <c r="T330">
        <v>0</v>
      </c>
      <c r="U330">
        <v>0</v>
      </c>
      <c r="V330">
        <v>0</v>
      </c>
      <c r="W330">
        <v>0</v>
      </c>
      <c r="X330" s="1">
        <v>45473</v>
      </c>
      <c r="Y330" s="1">
        <v>45158</v>
      </c>
      <c r="Z330" t="s">
        <v>44</v>
      </c>
      <c r="AA330" t="s">
        <v>101</v>
      </c>
    </row>
    <row r="331" spans="1:27" x14ac:dyDescent="0.25">
      <c r="A331" t="s">
        <v>5246</v>
      </c>
      <c r="B331" t="s">
        <v>55</v>
      </c>
      <c r="C331" t="s">
        <v>43</v>
      </c>
      <c r="D331" t="s">
        <v>44</v>
      </c>
      <c r="E331" t="s">
        <v>155</v>
      </c>
      <c r="F331" t="s">
        <v>12</v>
      </c>
      <c r="G331" t="s">
        <v>55</v>
      </c>
      <c r="H331">
        <v>786</v>
      </c>
      <c r="I331" t="s">
        <v>55</v>
      </c>
      <c r="J331">
        <v>320000</v>
      </c>
      <c r="K331">
        <v>263474.09999999998</v>
      </c>
      <c r="L331">
        <v>0.26950000000000002</v>
      </c>
      <c r="M331" s="63">
        <v>45463</v>
      </c>
      <c r="N331" s="63">
        <v>45523</v>
      </c>
      <c r="O331">
        <v>60</v>
      </c>
      <c r="P331" t="s">
        <v>55</v>
      </c>
      <c r="Q331">
        <v>0</v>
      </c>
      <c r="R331">
        <v>0</v>
      </c>
      <c r="S331">
        <v>0</v>
      </c>
      <c r="T331">
        <v>0</v>
      </c>
      <c r="U331">
        <v>0</v>
      </c>
      <c r="V331">
        <v>0</v>
      </c>
      <c r="W331">
        <v>0</v>
      </c>
      <c r="X331" s="1">
        <v>45473</v>
      </c>
      <c r="Y331" s="1">
        <v>45027</v>
      </c>
      <c r="Z331" t="s">
        <v>44</v>
      </c>
      <c r="AA331" t="s">
        <v>101</v>
      </c>
    </row>
    <row r="332" spans="1:27" x14ac:dyDescent="0.25">
      <c r="A332" t="s">
        <v>5247</v>
      </c>
      <c r="B332" t="s">
        <v>55</v>
      </c>
      <c r="C332" t="s">
        <v>43</v>
      </c>
      <c r="D332" t="s">
        <v>44</v>
      </c>
      <c r="E332" t="s">
        <v>155</v>
      </c>
      <c r="F332" t="s">
        <v>9</v>
      </c>
      <c r="G332" t="s">
        <v>55</v>
      </c>
      <c r="H332">
        <v>675</v>
      </c>
      <c r="I332" t="s">
        <v>55</v>
      </c>
      <c r="J332">
        <v>85000</v>
      </c>
      <c r="K332">
        <v>47804.85</v>
      </c>
      <c r="L332">
        <v>0.26950000000000002</v>
      </c>
      <c r="M332" s="63">
        <v>45451</v>
      </c>
      <c r="N332" s="63">
        <v>45511</v>
      </c>
      <c r="O332">
        <v>60</v>
      </c>
      <c r="P332" t="s">
        <v>55</v>
      </c>
      <c r="Q332">
        <v>0</v>
      </c>
      <c r="R332">
        <v>0</v>
      </c>
      <c r="S332">
        <v>0</v>
      </c>
      <c r="T332">
        <v>0</v>
      </c>
      <c r="U332">
        <v>0</v>
      </c>
      <c r="V332">
        <v>0</v>
      </c>
      <c r="W332">
        <v>0</v>
      </c>
      <c r="X332" s="1">
        <v>45473</v>
      </c>
      <c r="Y332" s="1">
        <v>45175</v>
      </c>
      <c r="Z332" t="s">
        <v>44</v>
      </c>
      <c r="AA332" t="s">
        <v>101</v>
      </c>
    </row>
    <row r="333" spans="1:27" x14ac:dyDescent="0.25">
      <c r="A333" t="s">
        <v>5248</v>
      </c>
      <c r="B333" t="s">
        <v>55</v>
      </c>
      <c r="C333" t="s">
        <v>43</v>
      </c>
      <c r="D333" t="s">
        <v>44</v>
      </c>
      <c r="E333" t="s">
        <v>155</v>
      </c>
      <c r="F333" t="s">
        <v>6</v>
      </c>
      <c r="G333" t="s">
        <v>55</v>
      </c>
      <c r="H333">
        <v>788</v>
      </c>
      <c r="I333" t="s">
        <v>55</v>
      </c>
      <c r="J333">
        <v>390000</v>
      </c>
      <c r="K333">
        <v>89982.9</v>
      </c>
      <c r="L333">
        <v>0.26950000000000002</v>
      </c>
      <c r="M333" s="63">
        <v>45431</v>
      </c>
      <c r="N333" s="63">
        <v>45491</v>
      </c>
      <c r="O333">
        <v>60</v>
      </c>
      <c r="P333" t="s">
        <v>55</v>
      </c>
      <c r="Q333">
        <v>0</v>
      </c>
      <c r="R333">
        <v>0</v>
      </c>
      <c r="S333">
        <v>0</v>
      </c>
      <c r="T333">
        <v>0</v>
      </c>
      <c r="U333">
        <v>0</v>
      </c>
      <c r="V333">
        <v>0</v>
      </c>
      <c r="W333">
        <v>0</v>
      </c>
      <c r="X333" s="1">
        <v>45473</v>
      </c>
      <c r="Y333" s="1">
        <v>45142</v>
      </c>
      <c r="Z333" t="s">
        <v>44</v>
      </c>
      <c r="AA333" t="s">
        <v>101</v>
      </c>
    </row>
    <row r="334" spans="1:27" x14ac:dyDescent="0.25">
      <c r="A334" t="s">
        <v>5249</v>
      </c>
      <c r="B334" t="s">
        <v>55</v>
      </c>
      <c r="C334" t="s">
        <v>43</v>
      </c>
      <c r="D334" t="s">
        <v>44</v>
      </c>
      <c r="E334" t="s">
        <v>155</v>
      </c>
      <c r="F334" t="s">
        <v>12</v>
      </c>
      <c r="G334" t="s">
        <v>55</v>
      </c>
      <c r="H334">
        <v>605</v>
      </c>
      <c r="I334" t="s">
        <v>55</v>
      </c>
      <c r="J334">
        <v>150000</v>
      </c>
      <c r="K334">
        <v>124541.55</v>
      </c>
      <c r="L334">
        <v>0.26950000000000002</v>
      </c>
      <c r="M334" s="63">
        <v>45465</v>
      </c>
      <c r="N334" s="63">
        <v>45525</v>
      </c>
      <c r="O334">
        <v>60</v>
      </c>
      <c r="P334" t="s">
        <v>55</v>
      </c>
      <c r="Q334">
        <v>0</v>
      </c>
      <c r="R334">
        <v>0</v>
      </c>
      <c r="S334">
        <v>0</v>
      </c>
      <c r="T334">
        <v>0</v>
      </c>
      <c r="U334">
        <v>0</v>
      </c>
      <c r="V334">
        <v>0</v>
      </c>
      <c r="W334">
        <v>0</v>
      </c>
      <c r="X334" s="1">
        <v>45473</v>
      </c>
      <c r="Y334" s="1">
        <v>45202</v>
      </c>
      <c r="Z334" t="s">
        <v>44</v>
      </c>
      <c r="AA334" t="s">
        <v>101</v>
      </c>
    </row>
    <row r="335" spans="1:27" x14ac:dyDescent="0.25">
      <c r="A335" t="s">
        <v>5250</v>
      </c>
      <c r="B335" t="s">
        <v>55</v>
      </c>
      <c r="C335" t="s">
        <v>43</v>
      </c>
      <c r="D335" t="s">
        <v>44</v>
      </c>
      <c r="E335" t="s">
        <v>155</v>
      </c>
      <c r="F335" t="s">
        <v>19</v>
      </c>
      <c r="G335" t="s">
        <v>55</v>
      </c>
      <c r="H335">
        <v>656</v>
      </c>
      <c r="I335" t="s">
        <v>55</v>
      </c>
      <c r="J335">
        <v>260000</v>
      </c>
      <c r="K335">
        <v>1502.55</v>
      </c>
      <c r="L335">
        <v>0.26950000000000002</v>
      </c>
      <c r="M335" s="63">
        <v>45474</v>
      </c>
      <c r="N335" s="63">
        <v>45534</v>
      </c>
      <c r="O335">
        <v>60</v>
      </c>
      <c r="P335" t="s">
        <v>55</v>
      </c>
      <c r="Q335">
        <v>0</v>
      </c>
      <c r="R335">
        <v>0</v>
      </c>
      <c r="S335">
        <v>0</v>
      </c>
      <c r="T335">
        <v>0</v>
      </c>
      <c r="U335">
        <v>0</v>
      </c>
      <c r="V335">
        <v>0</v>
      </c>
      <c r="W335">
        <v>0</v>
      </c>
      <c r="X335" s="1">
        <v>45473</v>
      </c>
      <c r="Y335" s="1">
        <v>45152</v>
      </c>
      <c r="Z335" t="s">
        <v>44</v>
      </c>
      <c r="AA335" t="s">
        <v>101</v>
      </c>
    </row>
    <row r="336" spans="1:27" x14ac:dyDescent="0.25">
      <c r="A336" t="s">
        <v>5251</v>
      </c>
      <c r="B336" t="s">
        <v>55</v>
      </c>
      <c r="C336" t="s">
        <v>43</v>
      </c>
      <c r="D336" t="s">
        <v>44</v>
      </c>
      <c r="E336" t="s">
        <v>155</v>
      </c>
      <c r="F336" t="s">
        <v>14</v>
      </c>
      <c r="G336" t="s">
        <v>55</v>
      </c>
      <c r="H336">
        <v>621</v>
      </c>
      <c r="I336" t="s">
        <v>55</v>
      </c>
      <c r="J336">
        <v>120000</v>
      </c>
      <c r="K336">
        <v>47348.55</v>
      </c>
      <c r="L336">
        <v>0.26950000000000002</v>
      </c>
      <c r="M336" s="63">
        <v>45405</v>
      </c>
      <c r="N336" s="63">
        <v>45465</v>
      </c>
      <c r="O336">
        <v>60</v>
      </c>
      <c r="P336" t="s">
        <v>55</v>
      </c>
      <c r="Q336">
        <v>47348.55</v>
      </c>
      <c r="R336">
        <v>0</v>
      </c>
      <c r="S336">
        <v>0</v>
      </c>
      <c r="T336">
        <v>0</v>
      </c>
      <c r="U336">
        <v>0</v>
      </c>
      <c r="V336">
        <v>0</v>
      </c>
      <c r="W336">
        <v>47348.55</v>
      </c>
      <c r="X336" s="1">
        <v>45473</v>
      </c>
      <c r="Y336" s="1">
        <v>45255</v>
      </c>
      <c r="Z336" t="s">
        <v>44</v>
      </c>
      <c r="AA336" t="s">
        <v>101</v>
      </c>
    </row>
    <row r="337" spans="1:27" x14ac:dyDescent="0.25">
      <c r="A337" t="s">
        <v>5252</v>
      </c>
      <c r="B337" t="s">
        <v>55</v>
      </c>
      <c r="C337" t="s">
        <v>43</v>
      </c>
      <c r="D337" t="s">
        <v>44</v>
      </c>
      <c r="E337" t="s">
        <v>155</v>
      </c>
      <c r="F337" t="s">
        <v>13</v>
      </c>
      <c r="G337" t="s">
        <v>55</v>
      </c>
      <c r="H337">
        <v>738</v>
      </c>
      <c r="I337" t="s">
        <v>55</v>
      </c>
      <c r="J337">
        <v>115000</v>
      </c>
      <c r="K337">
        <v>23664.15</v>
      </c>
      <c r="L337">
        <v>0.26950000000000002</v>
      </c>
      <c r="M337" s="63">
        <v>45454</v>
      </c>
      <c r="N337" s="63">
        <v>45514</v>
      </c>
      <c r="O337">
        <v>60</v>
      </c>
      <c r="P337" t="s">
        <v>55</v>
      </c>
      <c r="Q337">
        <v>0</v>
      </c>
      <c r="R337">
        <v>0</v>
      </c>
      <c r="S337">
        <v>0</v>
      </c>
      <c r="T337">
        <v>0</v>
      </c>
      <c r="U337">
        <v>0</v>
      </c>
      <c r="V337">
        <v>0</v>
      </c>
      <c r="W337">
        <v>0</v>
      </c>
      <c r="X337" s="1">
        <v>45473</v>
      </c>
      <c r="Y337" s="1">
        <v>45221</v>
      </c>
      <c r="Z337" t="s">
        <v>44</v>
      </c>
      <c r="AA337" t="s">
        <v>101</v>
      </c>
    </row>
    <row r="338" spans="1:27" x14ac:dyDescent="0.25">
      <c r="A338" t="s">
        <v>5253</v>
      </c>
      <c r="B338" t="s">
        <v>55</v>
      </c>
      <c r="C338" t="s">
        <v>43</v>
      </c>
      <c r="D338" t="s">
        <v>44</v>
      </c>
      <c r="E338" t="s">
        <v>155</v>
      </c>
      <c r="F338" t="s">
        <v>15</v>
      </c>
      <c r="G338" t="s">
        <v>55</v>
      </c>
      <c r="H338">
        <v>708</v>
      </c>
      <c r="I338" t="s">
        <v>55</v>
      </c>
      <c r="J338">
        <v>380000</v>
      </c>
      <c r="K338">
        <v>85060.800000000003</v>
      </c>
      <c r="L338">
        <v>0.26950000000000002</v>
      </c>
      <c r="M338" s="63">
        <v>45440</v>
      </c>
      <c r="N338" s="63">
        <v>45500</v>
      </c>
      <c r="O338">
        <v>60</v>
      </c>
      <c r="P338" t="s">
        <v>55</v>
      </c>
      <c r="Q338">
        <v>0</v>
      </c>
      <c r="R338">
        <v>0</v>
      </c>
      <c r="S338">
        <v>0</v>
      </c>
      <c r="T338">
        <v>0</v>
      </c>
      <c r="U338">
        <v>0</v>
      </c>
      <c r="V338">
        <v>0</v>
      </c>
      <c r="W338">
        <v>0</v>
      </c>
      <c r="X338" s="1">
        <v>45473</v>
      </c>
      <c r="Y338" s="1">
        <v>45027</v>
      </c>
      <c r="Z338" t="s">
        <v>44</v>
      </c>
      <c r="AA338" t="s">
        <v>101</v>
      </c>
    </row>
    <row r="339" spans="1:27" x14ac:dyDescent="0.25">
      <c r="A339" t="s">
        <v>5254</v>
      </c>
      <c r="B339" t="s">
        <v>55</v>
      </c>
      <c r="C339" t="s">
        <v>43</v>
      </c>
      <c r="D339" t="s">
        <v>44</v>
      </c>
      <c r="E339" t="s">
        <v>155</v>
      </c>
      <c r="F339" t="s">
        <v>4</v>
      </c>
      <c r="G339" t="s">
        <v>55</v>
      </c>
      <c r="H339">
        <v>714</v>
      </c>
      <c r="I339" t="s">
        <v>55</v>
      </c>
      <c r="J339">
        <v>40000</v>
      </c>
      <c r="K339">
        <v>19533.150000000001</v>
      </c>
      <c r="L339">
        <v>0.26950000000000002</v>
      </c>
      <c r="M339" s="63">
        <v>45460</v>
      </c>
      <c r="N339" s="63">
        <v>45520</v>
      </c>
      <c r="O339">
        <v>60</v>
      </c>
      <c r="P339" t="s">
        <v>55</v>
      </c>
      <c r="Q339">
        <v>0</v>
      </c>
      <c r="R339">
        <v>0</v>
      </c>
      <c r="S339">
        <v>0</v>
      </c>
      <c r="T339">
        <v>0</v>
      </c>
      <c r="U339">
        <v>0</v>
      </c>
      <c r="V339">
        <v>0</v>
      </c>
      <c r="W339">
        <v>0</v>
      </c>
      <c r="X339" s="1">
        <v>45473</v>
      </c>
      <c r="Y339" s="1">
        <v>45057</v>
      </c>
      <c r="Z339" t="s">
        <v>44</v>
      </c>
      <c r="AA339" t="s">
        <v>101</v>
      </c>
    </row>
    <row r="340" spans="1:27" x14ac:dyDescent="0.25">
      <c r="A340" t="s">
        <v>5255</v>
      </c>
      <c r="B340" t="s">
        <v>55</v>
      </c>
      <c r="C340" t="s">
        <v>43</v>
      </c>
      <c r="D340" t="s">
        <v>44</v>
      </c>
      <c r="E340" t="s">
        <v>155</v>
      </c>
      <c r="F340" t="s">
        <v>10</v>
      </c>
      <c r="G340" t="s">
        <v>55</v>
      </c>
      <c r="H340">
        <v>791</v>
      </c>
      <c r="I340" t="s">
        <v>55</v>
      </c>
      <c r="J340">
        <v>125000</v>
      </c>
      <c r="K340">
        <v>1753.65</v>
      </c>
      <c r="L340">
        <v>0.26950000000000002</v>
      </c>
      <c r="M340" s="63">
        <v>45443</v>
      </c>
      <c r="N340" s="63">
        <v>45503</v>
      </c>
      <c r="O340">
        <v>60</v>
      </c>
      <c r="P340" t="s">
        <v>55</v>
      </c>
      <c r="Q340">
        <v>0</v>
      </c>
      <c r="R340">
        <v>0</v>
      </c>
      <c r="S340">
        <v>0</v>
      </c>
      <c r="T340">
        <v>0</v>
      </c>
      <c r="U340">
        <v>0</v>
      </c>
      <c r="V340">
        <v>0</v>
      </c>
      <c r="W340">
        <v>0</v>
      </c>
      <c r="X340" s="1">
        <v>45473</v>
      </c>
      <c r="Y340" s="1">
        <v>45068</v>
      </c>
      <c r="Z340" t="s">
        <v>44</v>
      </c>
      <c r="AA340" t="s">
        <v>101</v>
      </c>
    </row>
    <row r="341" spans="1:27" x14ac:dyDescent="0.25">
      <c r="A341" t="s">
        <v>5256</v>
      </c>
      <c r="B341" t="s">
        <v>55</v>
      </c>
      <c r="C341" t="s">
        <v>43</v>
      </c>
      <c r="D341" t="s">
        <v>44</v>
      </c>
      <c r="E341" t="s">
        <v>155</v>
      </c>
      <c r="F341" t="s">
        <v>4</v>
      </c>
      <c r="G341" t="s">
        <v>55</v>
      </c>
      <c r="H341">
        <v>690</v>
      </c>
      <c r="I341" t="s">
        <v>55</v>
      </c>
      <c r="J341">
        <v>195000</v>
      </c>
      <c r="K341">
        <v>92777.4</v>
      </c>
      <c r="L341">
        <v>0.26950000000000002</v>
      </c>
      <c r="M341" s="63">
        <v>45419</v>
      </c>
      <c r="N341" s="63">
        <v>45479</v>
      </c>
      <c r="O341">
        <v>60</v>
      </c>
      <c r="P341" t="s">
        <v>55</v>
      </c>
      <c r="Q341">
        <v>0</v>
      </c>
      <c r="R341">
        <v>0</v>
      </c>
      <c r="S341">
        <v>0</v>
      </c>
      <c r="T341">
        <v>0</v>
      </c>
      <c r="U341">
        <v>0</v>
      </c>
      <c r="V341">
        <v>0</v>
      </c>
      <c r="W341">
        <v>0</v>
      </c>
      <c r="X341" s="1">
        <v>45473</v>
      </c>
      <c r="Y341" s="1">
        <v>45149</v>
      </c>
      <c r="Z341" t="s">
        <v>44</v>
      </c>
      <c r="AA341" t="s">
        <v>99</v>
      </c>
    </row>
    <row r="342" spans="1:27" x14ac:dyDescent="0.25">
      <c r="A342" t="s">
        <v>5257</v>
      </c>
      <c r="B342" t="s">
        <v>55</v>
      </c>
      <c r="C342" t="s">
        <v>43</v>
      </c>
      <c r="D342" t="s">
        <v>44</v>
      </c>
      <c r="E342" t="s">
        <v>155</v>
      </c>
      <c r="F342" t="s">
        <v>7</v>
      </c>
      <c r="G342" t="s">
        <v>55</v>
      </c>
      <c r="H342">
        <v>610</v>
      </c>
      <c r="I342" t="s">
        <v>55</v>
      </c>
      <c r="J342">
        <v>45000</v>
      </c>
      <c r="K342">
        <v>28574.1</v>
      </c>
      <c r="L342">
        <v>0.26950000000000002</v>
      </c>
      <c r="M342" s="63">
        <v>45473</v>
      </c>
      <c r="N342" s="63">
        <v>45533</v>
      </c>
      <c r="O342">
        <v>60</v>
      </c>
      <c r="P342" t="s">
        <v>55</v>
      </c>
      <c r="Q342">
        <v>0</v>
      </c>
      <c r="R342">
        <v>0</v>
      </c>
      <c r="S342">
        <v>0</v>
      </c>
      <c r="T342">
        <v>0</v>
      </c>
      <c r="U342">
        <v>0</v>
      </c>
      <c r="V342">
        <v>0</v>
      </c>
      <c r="W342">
        <v>0</v>
      </c>
      <c r="X342" s="1">
        <v>45473</v>
      </c>
      <c r="Y342" s="1">
        <v>45063</v>
      </c>
      <c r="Z342" t="s">
        <v>44</v>
      </c>
      <c r="AA342" t="s">
        <v>99</v>
      </c>
    </row>
    <row r="343" spans="1:27" x14ac:dyDescent="0.25">
      <c r="A343" t="s">
        <v>5258</v>
      </c>
      <c r="B343" t="s">
        <v>55</v>
      </c>
      <c r="C343" t="s">
        <v>43</v>
      </c>
      <c r="D343" t="s">
        <v>44</v>
      </c>
      <c r="E343" t="s">
        <v>155</v>
      </c>
      <c r="F343" t="s">
        <v>3</v>
      </c>
      <c r="G343" t="s">
        <v>55</v>
      </c>
      <c r="H343">
        <v>612</v>
      </c>
      <c r="I343" t="s">
        <v>55</v>
      </c>
      <c r="J343">
        <v>340000</v>
      </c>
      <c r="K343">
        <v>249384.15</v>
      </c>
      <c r="L343">
        <v>0.26950000000000002</v>
      </c>
      <c r="M343" s="63">
        <v>45419</v>
      </c>
      <c r="N343" s="63">
        <v>45479</v>
      </c>
      <c r="O343">
        <v>60</v>
      </c>
      <c r="P343" t="s">
        <v>55</v>
      </c>
      <c r="Q343">
        <v>0</v>
      </c>
      <c r="R343">
        <v>0</v>
      </c>
      <c r="S343">
        <v>0</v>
      </c>
      <c r="T343">
        <v>0</v>
      </c>
      <c r="U343">
        <v>0</v>
      </c>
      <c r="V343">
        <v>0</v>
      </c>
      <c r="W343">
        <v>0</v>
      </c>
      <c r="X343" s="1">
        <v>45473</v>
      </c>
      <c r="Y343" s="1">
        <v>45192</v>
      </c>
      <c r="Z343" t="s">
        <v>44</v>
      </c>
      <c r="AA343" t="s">
        <v>99</v>
      </c>
    </row>
    <row r="344" spans="1:27" x14ac:dyDescent="0.25">
      <c r="A344" t="s">
        <v>5259</v>
      </c>
      <c r="B344" t="s">
        <v>55</v>
      </c>
      <c r="C344" t="s">
        <v>43</v>
      </c>
      <c r="D344" t="s">
        <v>44</v>
      </c>
      <c r="E344" t="s">
        <v>155</v>
      </c>
      <c r="F344" t="s">
        <v>4</v>
      </c>
      <c r="G344" t="s">
        <v>55</v>
      </c>
      <c r="H344">
        <v>822</v>
      </c>
      <c r="I344" t="s">
        <v>55</v>
      </c>
      <c r="J344">
        <v>140000</v>
      </c>
      <c r="K344">
        <v>103825.8</v>
      </c>
      <c r="L344">
        <v>0.26950000000000002</v>
      </c>
      <c r="M344" s="63">
        <v>45399</v>
      </c>
      <c r="N344" s="63">
        <v>45459</v>
      </c>
      <c r="O344">
        <v>60</v>
      </c>
      <c r="P344" t="s">
        <v>55</v>
      </c>
      <c r="Q344">
        <v>103825.8</v>
      </c>
      <c r="R344">
        <v>0</v>
      </c>
      <c r="S344">
        <v>0</v>
      </c>
      <c r="T344">
        <v>0</v>
      </c>
      <c r="U344">
        <v>0</v>
      </c>
      <c r="V344">
        <v>0</v>
      </c>
      <c r="W344">
        <v>103825.8</v>
      </c>
      <c r="X344" s="1">
        <v>45473</v>
      </c>
      <c r="Y344" s="1">
        <v>45168</v>
      </c>
      <c r="Z344" t="s">
        <v>44</v>
      </c>
      <c r="AA344" t="s">
        <v>99</v>
      </c>
    </row>
    <row r="345" spans="1:27" x14ac:dyDescent="0.25">
      <c r="A345" t="s">
        <v>5260</v>
      </c>
      <c r="B345" t="s">
        <v>55</v>
      </c>
      <c r="C345" t="s">
        <v>43</v>
      </c>
      <c r="D345" t="s">
        <v>44</v>
      </c>
      <c r="E345" t="s">
        <v>155</v>
      </c>
      <c r="F345" t="s">
        <v>7</v>
      </c>
      <c r="G345" t="s">
        <v>55</v>
      </c>
      <c r="H345">
        <v>789</v>
      </c>
      <c r="I345" t="s">
        <v>55</v>
      </c>
      <c r="J345">
        <v>160000</v>
      </c>
      <c r="K345">
        <v>115863.75</v>
      </c>
      <c r="L345">
        <v>0.26950000000000002</v>
      </c>
      <c r="M345" s="63">
        <v>45461</v>
      </c>
      <c r="N345" s="63">
        <v>45521</v>
      </c>
      <c r="O345">
        <v>60</v>
      </c>
      <c r="P345" t="s">
        <v>55</v>
      </c>
      <c r="Q345">
        <v>0</v>
      </c>
      <c r="R345">
        <v>0</v>
      </c>
      <c r="S345">
        <v>0</v>
      </c>
      <c r="T345">
        <v>0</v>
      </c>
      <c r="U345">
        <v>0</v>
      </c>
      <c r="V345">
        <v>0</v>
      </c>
      <c r="W345">
        <v>0</v>
      </c>
      <c r="X345" s="1">
        <v>45473</v>
      </c>
      <c r="Y345" s="1">
        <v>45237</v>
      </c>
      <c r="Z345" t="s">
        <v>44</v>
      </c>
      <c r="AA345" t="s">
        <v>99</v>
      </c>
    </row>
    <row r="346" spans="1:27" x14ac:dyDescent="0.25">
      <c r="A346" t="s">
        <v>5261</v>
      </c>
      <c r="B346" t="s">
        <v>55</v>
      </c>
      <c r="C346" t="s">
        <v>43</v>
      </c>
      <c r="D346" t="s">
        <v>44</v>
      </c>
      <c r="E346" t="s">
        <v>155</v>
      </c>
      <c r="F346" t="s">
        <v>4</v>
      </c>
      <c r="G346" t="s">
        <v>55</v>
      </c>
      <c r="H346">
        <v>659</v>
      </c>
      <c r="I346" t="s">
        <v>55</v>
      </c>
      <c r="J346">
        <v>270000</v>
      </c>
      <c r="K346">
        <v>9540.4500000000007</v>
      </c>
      <c r="L346">
        <v>0.26950000000000002</v>
      </c>
      <c r="M346" s="63">
        <v>45243</v>
      </c>
      <c r="N346" s="63">
        <v>45303</v>
      </c>
      <c r="O346">
        <v>60</v>
      </c>
      <c r="P346" t="s">
        <v>55</v>
      </c>
      <c r="Q346">
        <v>0</v>
      </c>
      <c r="R346">
        <v>0</v>
      </c>
      <c r="S346">
        <v>0</v>
      </c>
      <c r="T346">
        <v>0</v>
      </c>
      <c r="U346">
        <v>9540.4500000000007</v>
      </c>
      <c r="V346">
        <v>0</v>
      </c>
      <c r="W346">
        <v>9540.4500000000007</v>
      </c>
      <c r="X346" s="1">
        <v>45473</v>
      </c>
      <c r="Y346" s="1">
        <v>45124</v>
      </c>
      <c r="Z346" t="s">
        <v>44</v>
      </c>
      <c r="AA346" t="s">
        <v>99</v>
      </c>
    </row>
    <row r="347" spans="1:27" x14ac:dyDescent="0.25">
      <c r="A347" t="s">
        <v>5262</v>
      </c>
      <c r="B347" t="s">
        <v>55</v>
      </c>
      <c r="C347" t="s">
        <v>43</v>
      </c>
      <c r="D347" t="s">
        <v>44</v>
      </c>
      <c r="E347" t="s">
        <v>155</v>
      </c>
      <c r="F347" t="s">
        <v>6</v>
      </c>
      <c r="G347" t="s">
        <v>55</v>
      </c>
      <c r="H347">
        <v>730</v>
      </c>
      <c r="I347" t="s">
        <v>55</v>
      </c>
      <c r="J347">
        <v>110000</v>
      </c>
      <c r="K347">
        <v>77593.95</v>
      </c>
      <c r="L347">
        <v>0.26950000000000002</v>
      </c>
      <c r="M347" s="63">
        <v>45458</v>
      </c>
      <c r="N347" s="63">
        <v>45518</v>
      </c>
      <c r="O347">
        <v>60</v>
      </c>
      <c r="P347" t="s">
        <v>55</v>
      </c>
      <c r="Q347">
        <v>0</v>
      </c>
      <c r="R347">
        <v>0</v>
      </c>
      <c r="S347">
        <v>0</v>
      </c>
      <c r="T347">
        <v>0</v>
      </c>
      <c r="U347">
        <v>0</v>
      </c>
      <c r="V347">
        <v>0</v>
      </c>
      <c r="W347">
        <v>0</v>
      </c>
      <c r="X347" s="1">
        <v>45473</v>
      </c>
      <c r="Y347" s="1">
        <v>45179</v>
      </c>
      <c r="Z347" t="s">
        <v>44</v>
      </c>
      <c r="AA347" t="s">
        <v>99</v>
      </c>
    </row>
    <row r="348" spans="1:27" x14ac:dyDescent="0.25">
      <c r="A348" t="s">
        <v>5263</v>
      </c>
      <c r="B348" t="s">
        <v>55</v>
      </c>
      <c r="C348" t="s">
        <v>43</v>
      </c>
      <c r="D348" t="s">
        <v>44</v>
      </c>
      <c r="E348" t="s">
        <v>155</v>
      </c>
      <c r="F348" t="s">
        <v>7</v>
      </c>
      <c r="G348" t="s">
        <v>55</v>
      </c>
      <c r="H348">
        <v>614</v>
      </c>
      <c r="I348" t="s">
        <v>55</v>
      </c>
      <c r="J348">
        <v>315000</v>
      </c>
      <c r="K348">
        <v>1262.25</v>
      </c>
      <c r="L348">
        <v>0.26950000000000002</v>
      </c>
      <c r="M348" s="63">
        <v>45468</v>
      </c>
      <c r="N348" s="63">
        <v>45528</v>
      </c>
      <c r="O348">
        <v>60</v>
      </c>
      <c r="P348" t="s">
        <v>55</v>
      </c>
      <c r="Q348">
        <v>0</v>
      </c>
      <c r="R348">
        <v>0</v>
      </c>
      <c r="S348">
        <v>0</v>
      </c>
      <c r="T348">
        <v>0</v>
      </c>
      <c r="U348">
        <v>0</v>
      </c>
      <c r="V348">
        <v>0</v>
      </c>
      <c r="W348">
        <v>0</v>
      </c>
      <c r="X348" s="1">
        <v>45473</v>
      </c>
      <c r="Y348" s="1">
        <v>45080</v>
      </c>
      <c r="Z348" t="s">
        <v>44</v>
      </c>
      <c r="AA348" t="s">
        <v>99</v>
      </c>
    </row>
    <row r="349" spans="1:27" x14ac:dyDescent="0.25">
      <c r="A349" t="s">
        <v>5264</v>
      </c>
      <c r="B349" t="s">
        <v>55</v>
      </c>
      <c r="C349" t="s">
        <v>43</v>
      </c>
      <c r="D349" t="s">
        <v>44</v>
      </c>
      <c r="E349" t="s">
        <v>155</v>
      </c>
      <c r="F349" t="s">
        <v>14</v>
      </c>
      <c r="G349" t="s">
        <v>55</v>
      </c>
      <c r="H349">
        <v>785</v>
      </c>
      <c r="I349" t="s">
        <v>55</v>
      </c>
      <c r="J349">
        <v>280000</v>
      </c>
      <c r="K349">
        <v>89365.95</v>
      </c>
      <c r="L349">
        <v>0.26950000000000002</v>
      </c>
      <c r="M349" s="63">
        <v>45432</v>
      </c>
      <c r="N349" s="63">
        <v>45492</v>
      </c>
      <c r="O349">
        <v>60</v>
      </c>
      <c r="P349" t="s">
        <v>55</v>
      </c>
      <c r="Q349">
        <v>0</v>
      </c>
      <c r="R349">
        <v>0</v>
      </c>
      <c r="S349">
        <v>0</v>
      </c>
      <c r="T349">
        <v>0</v>
      </c>
      <c r="U349">
        <v>0</v>
      </c>
      <c r="V349">
        <v>0</v>
      </c>
      <c r="W349">
        <v>0</v>
      </c>
      <c r="X349" s="1">
        <v>45473</v>
      </c>
      <c r="Y349" s="1">
        <v>45175</v>
      </c>
      <c r="Z349" t="s">
        <v>44</v>
      </c>
      <c r="AA349" t="s">
        <v>99</v>
      </c>
    </row>
    <row r="350" spans="1:27" x14ac:dyDescent="0.25">
      <c r="A350" t="s">
        <v>5265</v>
      </c>
      <c r="B350" t="s">
        <v>55</v>
      </c>
      <c r="C350" t="s">
        <v>43</v>
      </c>
      <c r="D350" t="s">
        <v>44</v>
      </c>
      <c r="E350" t="s">
        <v>155</v>
      </c>
      <c r="F350" t="s">
        <v>4</v>
      </c>
      <c r="G350" t="s">
        <v>55</v>
      </c>
      <c r="H350">
        <v>669</v>
      </c>
      <c r="I350" t="s">
        <v>55</v>
      </c>
      <c r="J350">
        <v>105000</v>
      </c>
      <c r="K350">
        <v>65572.2</v>
      </c>
      <c r="L350">
        <v>0.26950000000000002</v>
      </c>
      <c r="M350" s="63">
        <v>45228</v>
      </c>
      <c r="N350" s="63">
        <v>45288</v>
      </c>
      <c r="O350">
        <v>60</v>
      </c>
      <c r="P350" t="s">
        <v>55</v>
      </c>
      <c r="Q350">
        <v>0</v>
      </c>
      <c r="R350">
        <v>0</v>
      </c>
      <c r="S350">
        <v>0</v>
      </c>
      <c r="T350">
        <v>0</v>
      </c>
      <c r="U350">
        <v>0</v>
      </c>
      <c r="V350">
        <v>65572.2</v>
      </c>
      <c r="W350">
        <v>65572.2</v>
      </c>
      <c r="X350" s="1">
        <v>45473</v>
      </c>
      <c r="Y350" s="1">
        <v>45160</v>
      </c>
      <c r="Z350" t="s">
        <v>44</v>
      </c>
      <c r="AA350" t="s">
        <v>99</v>
      </c>
    </row>
    <row r="351" spans="1:27" x14ac:dyDescent="0.25">
      <c r="A351" t="s">
        <v>5266</v>
      </c>
      <c r="B351" t="s">
        <v>55</v>
      </c>
      <c r="C351" t="s">
        <v>43</v>
      </c>
      <c r="D351" t="s">
        <v>44</v>
      </c>
      <c r="E351" t="s">
        <v>155</v>
      </c>
      <c r="F351" t="s">
        <v>7</v>
      </c>
      <c r="G351" t="s">
        <v>55</v>
      </c>
      <c r="H351">
        <v>689</v>
      </c>
      <c r="I351" t="s">
        <v>55</v>
      </c>
      <c r="J351">
        <v>355000</v>
      </c>
      <c r="K351">
        <v>17626.95</v>
      </c>
      <c r="L351">
        <v>0.26950000000000002</v>
      </c>
      <c r="M351" s="63">
        <v>45428</v>
      </c>
      <c r="N351" s="63">
        <v>45488</v>
      </c>
      <c r="O351">
        <v>60</v>
      </c>
      <c r="P351" t="s">
        <v>55</v>
      </c>
      <c r="Q351">
        <v>0</v>
      </c>
      <c r="R351">
        <v>0</v>
      </c>
      <c r="S351">
        <v>0</v>
      </c>
      <c r="T351">
        <v>0</v>
      </c>
      <c r="U351">
        <v>0</v>
      </c>
      <c r="V351">
        <v>0</v>
      </c>
      <c r="W351">
        <v>0</v>
      </c>
      <c r="X351" s="1">
        <v>45473</v>
      </c>
      <c r="Y351" s="1">
        <v>45269</v>
      </c>
      <c r="Z351" t="s">
        <v>44</v>
      </c>
      <c r="AA351" t="s">
        <v>99</v>
      </c>
    </row>
    <row r="352" spans="1:27" x14ac:dyDescent="0.25">
      <c r="A352" t="s">
        <v>5267</v>
      </c>
      <c r="B352" t="s">
        <v>55</v>
      </c>
      <c r="C352" t="s">
        <v>43</v>
      </c>
      <c r="D352" t="s">
        <v>44</v>
      </c>
      <c r="E352" t="s">
        <v>155</v>
      </c>
      <c r="F352" t="s">
        <v>4</v>
      </c>
      <c r="G352" t="s">
        <v>55</v>
      </c>
      <c r="H352">
        <v>702</v>
      </c>
      <c r="I352" t="s">
        <v>55</v>
      </c>
      <c r="J352">
        <v>85000</v>
      </c>
      <c r="K352">
        <v>78703.98</v>
      </c>
      <c r="L352">
        <v>0.26950000000000002</v>
      </c>
      <c r="M352" s="63">
        <v>45419</v>
      </c>
      <c r="N352" s="63">
        <v>45479</v>
      </c>
      <c r="O352">
        <v>60</v>
      </c>
      <c r="P352" t="s">
        <v>55</v>
      </c>
      <c r="Q352">
        <v>0</v>
      </c>
      <c r="R352">
        <v>0</v>
      </c>
      <c r="S352">
        <v>0</v>
      </c>
      <c r="T352">
        <v>0</v>
      </c>
      <c r="U352">
        <v>0</v>
      </c>
      <c r="V352">
        <v>0</v>
      </c>
      <c r="W352">
        <v>0</v>
      </c>
      <c r="X352" s="1">
        <v>45473</v>
      </c>
      <c r="Y352" s="1">
        <v>45030</v>
      </c>
      <c r="Z352" t="s">
        <v>44</v>
      </c>
      <c r="AA352" t="s">
        <v>99</v>
      </c>
    </row>
    <row r="353" spans="1:27" x14ac:dyDescent="0.25">
      <c r="A353" t="s">
        <v>5268</v>
      </c>
      <c r="B353" t="s">
        <v>55</v>
      </c>
      <c r="C353" t="s">
        <v>43</v>
      </c>
      <c r="D353" t="s">
        <v>44</v>
      </c>
      <c r="E353" t="s">
        <v>155</v>
      </c>
      <c r="F353" t="s">
        <v>8</v>
      </c>
      <c r="G353" t="s">
        <v>55</v>
      </c>
      <c r="H353">
        <v>690</v>
      </c>
      <c r="I353" t="s">
        <v>55</v>
      </c>
      <c r="J353">
        <v>380000</v>
      </c>
      <c r="K353">
        <v>340506.34</v>
      </c>
      <c r="L353">
        <v>0.26950000000000002</v>
      </c>
      <c r="M353" s="63">
        <v>45429</v>
      </c>
      <c r="N353" s="63">
        <v>45489</v>
      </c>
      <c r="O353">
        <v>60</v>
      </c>
      <c r="P353" t="s">
        <v>55</v>
      </c>
      <c r="Q353">
        <v>0</v>
      </c>
      <c r="R353">
        <v>0</v>
      </c>
      <c r="S353">
        <v>0</v>
      </c>
      <c r="T353">
        <v>0</v>
      </c>
      <c r="U353">
        <v>0</v>
      </c>
      <c r="V353">
        <v>0</v>
      </c>
      <c r="W353">
        <v>0</v>
      </c>
      <c r="X353" s="1">
        <v>45473</v>
      </c>
      <c r="Y353" s="1">
        <v>45219</v>
      </c>
      <c r="Z353" t="s">
        <v>44</v>
      </c>
      <c r="AA353" t="s">
        <v>99</v>
      </c>
    </row>
    <row r="354" spans="1:27" x14ac:dyDescent="0.25">
      <c r="A354" t="s">
        <v>5269</v>
      </c>
      <c r="B354" t="s">
        <v>55</v>
      </c>
      <c r="C354" t="s">
        <v>43</v>
      </c>
      <c r="D354" t="s">
        <v>44</v>
      </c>
      <c r="E354" t="s">
        <v>155</v>
      </c>
      <c r="F354" t="s">
        <v>9</v>
      </c>
      <c r="G354" t="s">
        <v>55</v>
      </c>
      <c r="H354">
        <v>654</v>
      </c>
      <c r="I354" t="s">
        <v>55</v>
      </c>
      <c r="J354">
        <v>260000</v>
      </c>
      <c r="K354">
        <v>221895.86</v>
      </c>
      <c r="L354">
        <v>0.26950000000000002</v>
      </c>
      <c r="M354" s="63">
        <v>45472</v>
      </c>
      <c r="N354" s="63">
        <v>45532</v>
      </c>
      <c r="O354">
        <v>60</v>
      </c>
      <c r="P354" t="s">
        <v>55</v>
      </c>
      <c r="Q354">
        <v>0</v>
      </c>
      <c r="R354">
        <v>0</v>
      </c>
      <c r="S354">
        <v>0</v>
      </c>
      <c r="T354">
        <v>0</v>
      </c>
      <c r="U354">
        <v>0</v>
      </c>
      <c r="V354">
        <v>0</v>
      </c>
      <c r="W354">
        <v>0</v>
      </c>
      <c r="X354" s="1">
        <v>45473</v>
      </c>
      <c r="Y354" s="1">
        <v>45139</v>
      </c>
      <c r="Z354" t="s">
        <v>44</v>
      </c>
      <c r="AA354" t="s">
        <v>99</v>
      </c>
    </row>
    <row r="355" spans="1:27" x14ac:dyDescent="0.25">
      <c r="A355" t="s">
        <v>5270</v>
      </c>
      <c r="B355" t="s">
        <v>55</v>
      </c>
      <c r="C355" t="s">
        <v>43</v>
      </c>
      <c r="D355" t="s">
        <v>44</v>
      </c>
      <c r="E355" t="s">
        <v>155</v>
      </c>
      <c r="F355" t="s">
        <v>4</v>
      </c>
      <c r="G355" t="s">
        <v>55</v>
      </c>
      <c r="H355">
        <v>660</v>
      </c>
      <c r="I355" t="s">
        <v>55</v>
      </c>
      <c r="J355">
        <v>235000</v>
      </c>
      <c r="K355">
        <v>136566</v>
      </c>
      <c r="L355">
        <v>0.26950000000000002</v>
      </c>
      <c r="M355" s="63">
        <v>45439</v>
      </c>
      <c r="N355" s="63">
        <v>45499</v>
      </c>
      <c r="O355">
        <v>60</v>
      </c>
      <c r="P355" t="s">
        <v>55</v>
      </c>
      <c r="Q355">
        <v>0</v>
      </c>
      <c r="R355">
        <v>0</v>
      </c>
      <c r="S355">
        <v>0</v>
      </c>
      <c r="T355">
        <v>0</v>
      </c>
      <c r="U355">
        <v>0</v>
      </c>
      <c r="V355">
        <v>0</v>
      </c>
      <c r="W355">
        <v>0</v>
      </c>
      <c r="X355" s="1">
        <v>45473</v>
      </c>
      <c r="Y355" s="1">
        <v>45030</v>
      </c>
      <c r="Z355" t="s">
        <v>44</v>
      </c>
      <c r="AA355" t="s">
        <v>99</v>
      </c>
    </row>
    <row r="356" spans="1:27" x14ac:dyDescent="0.25">
      <c r="A356" t="s">
        <v>5271</v>
      </c>
      <c r="B356" t="s">
        <v>55</v>
      </c>
      <c r="C356" t="s">
        <v>43</v>
      </c>
      <c r="D356" t="s">
        <v>44</v>
      </c>
      <c r="E356" t="s">
        <v>155</v>
      </c>
      <c r="F356" t="s">
        <v>16</v>
      </c>
      <c r="G356" t="s">
        <v>55</v>
      </c>
      <c r="H356">
        <v>652</v>
      </c>
      <c r="I356" t="s">
        <v>55</v>
      </c>
      <c r="J356">
        <v>250000</v>
      </c>
      <c r="K356">
        <v>9564.75</v>
      </c>
      <c r="L356">
        <v>0.26950000000000002</v>
      </c>
      <c r="M356" s="63">
        <v>45436</v>
      </c>
      <c r="N356" s="63">
        <v>45496</v>
      </c>
      <c r="O356">
        <v>60</v>
      </c>
      <c r="P356" t="s">
        <v>55</v>
      </c>
      <c r="Q356">
        <v>0</v>
      </c>
      <c r="R356">
        <v>0</v>
      </c>
      <c r="S356">
        <v>0</v>
      </c>
      <c r="T356">
        <v>0</v>
      </c>
      <c r="U356">
        <v>0</v>
      </c>
      <c r="V356">
        <v>0</v>
      </c>
      <c r="W356">
        <v>0</v>
      </c>
      <c r="X356" s="1">
        <v>45473</v>
      </c>
      <c r="Y356" s="1">
        <v>45259</v>
      </c>
      <c r="Z356" t="s">
        <v>44</v>
      </c>
      <c r="AA356" t="s">
        <v>99</v>
      </c>
    </row>
    <row r="357" spans="1:27" x14ac:dyDescent="0.25">
      <c r="A357" t="s">
        <v>5272</v>
      </c>
      <c r="B357" t="s">
        <v>55</v>
      </c>
      <c r="C357" t="s">
        <v>43</v>
      </c>
      <c r="D357" t="s">
        <v>44</v>
      </c>
      <c r="E357" t="s">
        <v>155</v>
      </c>
      <c r="F357" t="s">
        <v>7</v>
      </c>
      <c r="G357" t="s">
        <v>55</v>
      </c>
      <c r="H357">
        <v>717</v>
      </c>
      <c r="I357" t="s">
        <v>55</v>
      </c>
      <c r="J357">
        <v>260000</v>
      </c>
      <c r="K357">
        <v>151200</v>
      </c>
      <c r="L357">
        <v>0.26950000000000002</v>
      </c>
      <c r="M357" s="63">
        <v>45468</v>
      </c>
      <c r="N357" s="63">
        <v>45528</v>
      </c>
      <c r="O357">
        <v>60</v>
      </c>
      <c r="P357" t="s">
        <v>55</v>
      </c>
      <c r="Q357">
        <v>0</v>
      </c>
      <c r="R357">
        <v>0</v>
      </c>
      <c r="S357">
        <v>0</v>
      </c>
      <c r="T357">
        <v>0</v>
      </c>
      <c r="U357">
        <v>0</v>
      </c>
      <c r="V357">
        <v>0</v>
      </c>
      <c r="W357">
        <v>0</v>
      </c>
      <c r="X357" s="1">
        <v>45473</v>
      </c>
      <c r="Y357" s="1">
        <v>45274</v>
      </c>
      <c r="Z357" t="s">
        <v>44</v>
      </c>
      <c r="AA357" t="s">
        <v>99</v>
      </c>
    </row>
    <row r="358" spans="1:27" x14ac:dyDescent="0.25">
      <c r="A358" t="s">
        <v>5273</v>
      </c>
      <c r="B358" t="s">
        <v>55</v>
      </c>
      <c r="C358" t="s">
        <v>43</v>
      </c>
      <c r="D358" t="s">
        <v>44</v>
      </c>
      <c r="E358" t="s">
        <v>155</v>
      </c>
      <c r="F358" t="s">
        <v>15</v>
      </c>
      <c r="G358" t="s">
        <v>55</v>
      </c>
      <c r="H358">
        <v>622</v>
      </c>
      <c r="I358" t="s">
        <v>55</v>
      </c>
      <c r="J358">
        <v>345000</v>
      </c>
      <c r="K358">
        <v>174613.05</v>
      </c>
      <c r="L358">
        <v>0.26950000000000002</v>
      </c>
      <c r="M358" s="63">
        <v>45446</v>
      </c>
      <c r="N358" s="63">
        <v>45506</v>
      </c>
      <c r="O358">
        <v>60</v>
      </c>
      <c r="P358" t="s">
        <v>55</v>
      </c>
      <c r="Q358">
        <v>0</v>
      </c>
      <c r="R358">
        <v>0</v>
      </c>
      <c r="S358">
        <v>0</v>
      </c>
      <c r="T358">
        <v>0</v>
      </c>
      <c r="U358">
        <v>0</v>
      </c>
      <c r="V358">
        <v>0</v>
      </c>
      <c r="W358">
        <v>0</v>
      </c>
      <c r="X358" s="1">
        <v>45473</v>
      </c>
      <c r="Y358" s="1">
        <v>45090</v>
      </c>
      <c r="Z358" t="s">
        <v>44</v>
      </c>
      <c r="AA358" t="s">
        <v>99</v>
      </c>
    </row>
    <row r="359" spans="1:27" x14ac:dyDescent="0.25">
      <c r="A359" t="s">
        <v>5274</v>
      </c>
      <c r="B359" t="s">
        <v>55</v>
      </c>
      <c r="C359" t="s">
        <v>43</v>
      </c>
      <c r="D359" t="s">
        <v>44</v>
      </c>
      <c r="E359" t="s">
        <v>155</v>
      </c>
      <c r="F359" t="s">
        <v>4</v>
      </c>
      <c r="G359" t="s">
        <v>55</v>
      </c>
      <c r="H359">
        <v>786</v>
      </c>
      <c r="I359" t="s">
        <v>55</v>
      </c>
      <c r="J359">
        <v>175000</v>
      </c>
      <c r="K359">
        <v>12598.2</v>
      </c>
      <c r="L359">
        <v>0.26950000000000002</v>
      </c>
      <c r="M359" s="63">
        <v>45426</v>
      </c>
      <c r="N359" s="63">
        <v>45486</v>
      </c>
      <c r="O359">
        <v>60</v>
      </c>
      <c r="P359" t="s">
        <v>55</v>
      </c>
      <c r="Q359">
        <v>0</v>
      </c>
      <c r="R359">
        <v>0</v>
      </c>
      <c r="S359">
        <v>0</v>
      </c>
      <c r="T359">
        <v>0</v>
      </c>
      <c r="U359">
        <v>0</v>
      </c>
      <c r="V359">
        <v>0</v>
      </c>
      <c r="W359">
        <v>0</v>
      </c>
      <c r="X359" s="1">
        <v>45473</v>
      </c>
      <c r="Y359" s="1">
        <v>45231</v>
      </c>
      <c r="Z359" t="s">
        <v>44</v>
      </c>
      <c r="AA359" t="s">
        <v>99</v>
      </c>
    </row>
    <row r="360" spans="1:27" x14ac:dyDescent="0.25">
      <c r="A360" t="s">
        <v>5275</v>
      </c>
      <c r="B360" t="s">
        <v>55</v>
      </c>
      <c r="C360" t="s">
        <v>43</v>
      </c>
      <c r="D360" t="s">
        <v>44</v>
      </c>
      <c r="E360" t="s">
        <v>155</v>
      </c>
      <c r="F360" t="s">
        <v>3</v>
      </c>
      <c r="G360" t="s">
        <v>55</v>
      </c>
      <c r="H360">
        <v>607</v>
      </c>
      <c r="I360" t="s">
        <v>55</v>
      </c>
      <c r="J360">
        <v>60000</v>
      </c>
      <c r="K360">
        <v>25062.75</v>
      </c>
      <c r="L360">
        <v>0.26950000000000002</v>
      </c>
      <c r="M360" s="63">
        <v>45355</v>
      </c>
      <c r="N360" s="63">
        <v>45415</v>
      </c>
      <c r="O360">
        <v>60</v>
      </c>
      <c r="P360" t="s">
        <v>55</v>
      </c>
      <c r="Q360">
        <v>0</v>
      </c>
      <c r="R360">
        <v>25062.75</v>
      </c>
      <c r="S360">
        <v>0</v>
      </c>
      <c r="T360">
        <v>0</v>
      </c>
      <c r="U360">
        <v>0</v>
      </c>
      <c r="V360">
        <v>0</v>
      </c>
      <c r="W360">
        <v>25062.75</v>
      </c>
      <c r="X360" s="1">
        <v>45473</v>
      </c>
      <c r="Y360" s="1">
        <v>45065</v>
      </c>
      <c r="Z360" t="s">
        <v>44</v>
      </c>
      <c r="AA360" t="s">
        <v>99</v>
      </c>
    </row>
    <row r="361" spans="1:27" x14ac:dyDescent="0.25">
      <c r="A361" t="s">
        <v>5276</v>
      </c>
      <c r="B361" t="s">
        <v>55</v>
      </c>
      <c r="C361" t="s">
        <v>43</v>
      </c>
      <c r="D361" t="s">
        <v>44</v>
      </c>
      <c r="E361" t="s">
        <v>155</v>
      </c>
      <c r="F361" t="s">
        <v>14</v>
      </c>
      <c r="G361" t="s">
        <v>55</v>
      </c>
      <c r="H361">
        <v>681</v>
      </c>
      <c r="I361" t="s">
        <v>55</v>
      </c>
      <c r="J361">
        <v>5000</v>
      </c>
      <c r="K361">
        <v>4465.2700000000004</v>
      </c>
      <c r="L361">
        <v>0.26950000000000002</v>
      </c>
      <c r="M361" s="63">
        <v>45423</v>
      </c>
      <c r="N361" s="63">
        <v>45483</v>
      </c>
      <c r="O361">
        <v>60</v>
      </c>
      <c r="P361" t="s">
        <v>55</v>
      </c>
      <c r="Q361">
        <v>0</v>
      </c>
      <c r="R361">
        <v>0</v>
      </c>
      <c r="S361">
        <v>0</v>
      </c>
      <c r="T361">
        <v>0</v>
      </c>
      <c r="U361">
        <v>0</v>
      </c>
      <c r="V361">
        <v>0</v>
      </c>
      <c r="W361">
        <v>0</v>
      </c>
      <c r="X361" s="1">
        <v>45473</v>
      </c>
      <c r="Y361" s="1">
        <v>45064</v>
      </c>
      <c r="Z361" t="s">
        <v>44</v>
      </c>
      <c r="AA361" t="s">
        <v>99</v>
      </c>
    </row>
    <row r="362" spans="1:27" x14ac:dyDescent="0.25">
      <c r="A362" t="s">
        <v>5277</v>
      </c>
      <c r="B362" t="s">
        <v>55</v>
      </c>
      <c r="C362" t="s">
        <v>43</v>
      </c>
      <c r="D362" t="s">
        <v>44</v>
      </c>
      <c r="E362" t="s">
        <v>155</v>
      </c>
      <c r="F362" t="s">
        <v>6</v>
      </c>
      <c r="G362" t="s">
        <v>55</v>
      </c>
      <c r="H362">
        <v>656</v>
      </c>
      <c r="I362" t="s">
        <v>55</v>
      </c>
      <c r="J362">
        <v>75000</v>
      </c>
      <c r="K362">
        <v>56253.15</v>
      </c>
      <c r="L362">
        <v>0.26950000000000002</v>
      </c>
      <c r="M362" s="63">
        <v>45144</v>
      </c>
      <c r="N362" s="63">
        <v>45204</v>
      </c>
      <c r="O362">
        <v>60</v>
      </c>
      <c r="P362" t="s">
        <v>55</v>
      </c>
      <c r="Q362">
        <v>0</v>
      </c>
      <c r="R362">
        <v>0</v>
      </c>
      <c r="S362">
        <v>0</v>
      </c>
      <c r="T362">
        <v>0</v>
      </c>
      <c r="U362">
        <v>0</v>
      </c>
      <c r="V362">
        <v>56253.15</v>
      </c>
      <c r="W362">
        <v>56253.15</v>
      </c>
      <c r="X362" s="1">
        <v>45473</v>
      </c>
      <c r="Y362" s="1">
        <v>45122</v>
      </c>
      <c r="Z362" t="s">
        <v>44</v>
      </c>
      <c r="AA362" t="s">
        <v>99</v>
      </c>
    </row>
    <row r="363" spans="1:27" x14ac:dyDescent="0.25">
      <c r="A363" t="s">
        <v>5278</v>
      </c>
      <c r="B363" t="s">
        <v>55</v>
      </c>
      <c r="C363" t="s">
        <v>43</v>
      </c>
      <c r="D363" t="s">
        <v>44</v>
      </c>
      <c r="E363" t="s">
        <v>155</v>
      </c>
      <c r="F363" t="s">
        <v>4</v>
      </c>
      <c r="G363" t="s">
        <v>55</v>
      </c>
      <c r="H363">
        <v>786</v>
      </c>
      <c r="I363" t="s">
        <v>55</v>
      </c>
      <c r="J363">
        <v>180000</v>
      </c>
      <c r="K363">
        <v>175718.97</v>
      </c>
      <c r="L363">
        <v>0.26950000000000002</v>
      </c>
      <c r="M363" s="63">
        <v>45452</v>
      </c>
      <c r="N363" s="63">
        <v>45512</v>
      </c>
      <c r="O363">
        <v>60</v>
      </c>
      <c r="P363" t="s">
        <v>55</v>
      </c>
      <c r="Q363">
        <v>0</v>
      </c>
      <c r="R363">
        <v>0</v>
      </c>
      <c r="S363">
        <v>0</v>
      </c>
      <c r="T363">
        <v>0</v>
      </c>
      <c r="U363">
        <v>0</v>
      </c>
      <c r="V363">
        <v>0</v>
      </c>
      <c r="W363">
        <v>0</v>
      </c>
      <c r="X363" s="1">
        <v>45473</v>
      </c>
      <c r="Y363" s="1">
        <v>45235</v>
      </c>
      <c r="Z363" t="s">
        <v>44</v>
      </c>
      <c r="AA363" t="s">
        <v>99</v>
      </c>
    </row>
    <row r="364" spans="1:27" x14ac:dyDescent="0.25">
      <c r="A364" t="s">
        <v>5279</v>
      </c>
      <c r="B364" t="s">
        <v>55</v>
      </c>
      <c r="C364" t="s">
        <v>43</v>
      </c>
      <c r="D364" t="s">
        <v>44</v>
      </c>
      <c r="E364" t="s">
        <v>155</v>
      </c>
      <c r="F364" t="s">
        <v>7</v>
      </c>
      <c r="G364" t="s">
        <v>55</v>
      </c>
      <c r="H364">
        <v>734</v>
      </c>
      <c r="I364" t="s">
        <v>55</v>
      </c>
      <c r="J364">
        <v>360000</v>
      </c>
      <c r="K364">
        <v>311388.46999999997</v>
      </c>
      <c r="L364">
        <v>0.26950000000000002</v>
      </c>
      <c r="M364" s="63">
        <v>45474</v>
      </c>
      <c r="N364" s="63">
        <v>45534</v>
      </c>
      <c r="O364">
        <v>60</v>
      </c>
      <c r="P364" t="s">
        <v>55</v>
      </c>
      <c r="Q364">
        <v>0</v>
      </c>
      <c r="R364">
        <v>0</v>
      </c>
      <c r="S364">
        <v>0</v>
      </c>
      <c r="T364">
        <v>0</v>
      </c>
      <c r="U364">
        <v>0</v>
      </c>
      <c r="V364">
        <v>0</v>
      </c>
      <c r="W364">
        <v>0</v>
      </c>
      <c r="X364" s="1">
        <v>45473</v>
      </c>
      <c r="Y364" s="1">
        <v>45242</v>
      </c>
      <c r="Z364" t="s">
        <v>44</v>
      </c>
      <c r="AA364" t="s">
        <v>99</v>
      </c>
    </row>
    <row r="365" spans="1:27" x14ac:dyDescent="0.25">
      <c r="A365" t="s">
        <v>5280</v>
      </c>
      <c r="B365" t="s">
        <v>55</v>
      </c>
      <c r="C365" t="s">
        <v>43</v>
      </c>
      <c r="D365" t="s">
        <v>44</v>
      </c>
      <c r="E365" t="s">
        <v>155</v>
      </c>
      <c r="F365" t="s">
        <v>3</v>
      </c>
      <c r="G365" t="s">
        <v>55</v>
      </c>
      <c r="H365">
        <v>618</v>
      </c>
      <c r="I365" t="s">
        <v>55</v>
      </c>
      <c r="J365">
        <v>405000</v>
      </c>
      <c r="K365">
        <v>126463.95</v>
      </c>
      <c r="L365">
        <v>0.26950000000000002</v>
      </c>
      <c r="M365" s="63">
        <v>45415</v>
      </c>
      <c r="N365" s="63">
        <v>45475</v>
      </c>
      <c r="O365">
        <v>60</v>
      </c>
      <c r="P365" t="s">
        <v>55</v>
      </c>
      <c r="Q365">
        <v>0</v>
      </c>
      <c r="R365">
        <v>0</v>
      </c>
      <c r="S365">
        <v>0</v>
      </c>
      <c r="T365">
        <v>0</v>
      </c>
      <c r="U365">
        <v>0</v>
      </c>
      <c r="V365">
        <v>0</v>
      </c>
      <c r="W365">
        <v>0</v>
      </c>
      <c r="X365" s="1">
        <v>45473</v>
      </c>
      <c r="Y365" s="1">
        <v>45085</v>
      </c>
      <c r="Z365" t="s">
        <v>44</v>
      </c>
      <c r="AA365" t="s">
        <v>99</v>
      </c>
    </row>
    <row r="366" spans="1:27" x14ac:dyDescent="0.25">
      <c r="A366" t="s">
        <v>5281</v>
      </c>
      <c r="B366" t="s">
        <v>55</v>
      </c>
      <c r="C366" t="s">
        <v>43</v>
      </c>
      <c r="D366" t="s">
        <v>44</v>
      </c>
      <c r="E366" t="s">
        <v>155</v>
      </c>
      <c r="F366" t="s">
        <v>9</v>
      </c>
      <c r="G366" t="s">
        <v>55</v>
      </c>
      <c r="H366">
        <v>822</v>
      </c>
      <c r="I366" t="s">
        <v>55</v>
      </c>
      <c r="J366">
        <v>85000</v>
      </c>
      <c r="K366">
        <v>21259.8</v>
      </c>
      <c r="L366">
        <v>0.26950000000000002</v>
      </c>
      <c r="M366" s="63">
        <v>45248</v>
      </c>
      <c r="N366" s="63">
        <v>45308</v>
      </c>
      <c r="O366">
        <v>60</v>
      </c>
      <c r="P366" t="s">
        <v>55</v>
      </c>
      <c r="Q366">
        <v>0</v>
      </c>
      <c r="R366">
        <v>0</v>
      </c>
      <c r="S366">
        <v>0</v>
      </c>
      <c r="T366">
        <v>0</v>
      </c>
      <c r="U366">
        <v>21259.8</v>
      </c>
      <c r="V366">
        <v>0</v>
      </c>
      <c r="W366">
        <v>21259.8</v>
      </c>
      <c r="X366" s="1">
        <v>45473</v>
      </c>
      <c r="Y366" s="1">
        <v>45024</v>
      </c>
      <c r="Z366" t="s">
        <v>44</v>
      </c>
      <c r="AA366" t="s">
        <v>99</v>
      </c>
    </row>
    <row r="367" spans="1:27" x14ac:dyDescent="0.25">
      <c r="A367" t="s">
        <v>5282</v>
      </c>
      <c r="B367" t="s">
        <v>55</v>
      </c>
      <c r="C367" t="s">
        <v>43</v>
      </c>
      <c r="D367" t="s">
        <v>44</v>
      </c>
      <c r="E367" t="s">
        <v>155</v>
      </c>
      <c r="F367" t="s">
        <v>6</v>
      </c>
      <c r="G367" t="s">
        <v>55</v>
      </c>
      <c r="H367">
        <v>762</v>
      </c>
      <c r="I367" t="s">
        <v>55</v>
      </c>
      <c r="J367">
        <v>200000</v>
      </c>
      <c r="K367">
        <v>154978.65</v>
      </c>
      <c r="L367">
        <v>0.26950000000000002</v>
      </c>
      <c r="M367" s="63">
        <v>45432</v>
      </c>
      <c r="N367" s="63">
        <v>45492</v>
      </c>
      <c r="O367">
        <v>60</v>
      </c>
      <c r="P367" t="s">
        <v>55</v>
      </c>
      <c r="Q367">
        <v>0</v>
      </c>
      <c r="R367">
        <v>0</v>
      </c>
      <c r="S367">
        <v>0</v>
      </c>
      <c r="T367">
        <v>0</v>
      </c>
      <c r="U367">
        <v>0</v>
      </c>
      <c r="V367">
        <v>0</v>
      </c>
      <c r="W367">
        <v>0</v>
      </c>
      <c r="X367" s="1">
        <v>45473</v>
      </c>
      <c r="Y367" s="1">
        <v>45137</v>
      </c>
      <c r="Z367" t="s">
        <v>44</v>
      </c>
      <c r="AA367" t="s">
        <v>99</v>
      </c>
    </row>
    <row r="368" spans="1:27" x14ac:dyDescent="0.25">
      <c r="A368" t="s">
        <v>5283</v>
      </c>
      <c r="B368" t="s">
        <v>55</v>
      </c>
      <c r="C368" t="s">
        <v>43</v>
      </c>
      <c r="D368" t="s">
        <v>44</v>
      </c>
      <c r="E368" t="s">
        <v>155</v>
      </c>
      <c r="F368" t="s">
        <v>12</v>
      </c>
      <c r="G368" t="s">
        <v>55</v>
      </c>
      <c r="H368">
        <v>615</v>
      </c>
      <c r="I368" t="s">
        <v>55</v>
      </c>
      <c r="J368">
        <v>125000</v>
      </c>
      <c r="K368">
        <v>97394.4</v>
      </c>
      <c r="L368">
        <v>0.26950000000000002</v>
      </c>
      <c r="M368" s="63">
        <v>45450</v>
      </c>
      <c r="N368" s="63">
        <v>45510</v>
      </c>
      <c r="O368">
        <v>60</v>
      </c>
      <c r="P368" t="s">
        <v>55</v>
      </c>
      <c r="Q368">
        <v>0</v>
      </c>
      <c r="R368">
        <v>0</v>
      </c>
      <c r="S368">
        <v>0</v>
      </c>
      <c r="T368">
        <v>0</v>
      </c>
      <c r="U368">
        <v>0</v>
      </c>
      <c r="V368">
        <v>0</v>
      </c>
      <c r="W368">
        <v>0</v>
      </c>
      <c r="X368" s="1">
        <v>45473</v>
      </c>
      <c r="Y368" s="1">
        <v>45051</v>
      </c>
      <c r="Z368" t="s">
        <v>44</v>
      </c>
      <c r="AA368" t="s">
        <v>99</v>
      </c>
    </row>
    <row r="369" spans="1:27" x14ac:dyDescent="0.25">
      <c r="A369" t="s">
        <v>5284</v>
      </c>
      <c r="B369" t="s">
        <v>55</v>
      </c>
      <c r="C369" t="s">
        <v>43</v>
      </c>
      <c r="D369" t="s">
        <v>44</v>
      </c>
      <c r="E369" t="s">
        <v>155</v>
      </c>
      <c r="F369" t="s">
        <v>8</v>
      </c>
      <c r="G369" t="s">
        <v>55</v>
      </c>
      <c r="H369">
        <v>743</v>
      </c>
      <c r="I369" t="s">
        <v>55</v>
      </c>
      <c r="J369">
        <v>300000</v>
      </c>
      <c r="K369">
        <v>281524.21000000002</v>
      </c>
      <c r="L369">
        <v>0.26950000000000002</v>
      </c>
      <c r="M369" s="63">
        <v>45447</v>
      </c>
      <c r="N369" s="63">
        <v>45507</v>
      </c>
      <c r="O369">
        <v>60</v>
      </c>
      <c r="P369" t="s">
        <v>55</v>
      </c>
      <c r="Q369">
        <v>0</v>
      </c>
      <c r="R369">
        <v>0</v>
      </c>
      <c r="S369">
        <v>0</v>
      </c>
      <c r="T369">
        <v>0</v>
      </c>
      <c r="U369">
        <v>0</v>
      </c>
      <c r="V369">
        <v>0</v>
      </c>
      <c r="W369">
        <v>0</v>
      </c>
      <c r="X369" s="1">
        <v>45473</v>
      </c>
      <c r="Y369" s="1">
        <v>45205</v>
      </c>
      <c r="Z369" t="s">
        <v>44</v>
      </c>
      <c r="AA369" t="s">
        <v>99</v>
      </c>
    </row>
    <row r="370" spans="1:27" x14ac:dyDescent="0.25">
      <c r="A370" t="s">
        <v>5285</v>
      </c>
      <c r="B370" t="s">
        <v>55</v>
      </c>
      <c r="C370" t="s">
        <v>43</v>
      </c>
      <c r="D370" t="s">
        <v>44</v>
      </c>
      <c r="E370" t="s">
        <v>155</v>
      </c>
      <c r="F370" t="s">
        <v>4</v>
      </c>
      <c r="G370" t="s">
        <v>55</v>
      </c>
      <c r="H370">
        <v>681</v>
      </c>
      <c r="I370" t="s">
        <v>55</v>
      </c>
      <c r="J370">
        <v>20000</v>
      </c>
      <c r="K370">
        <v>332.1</v>
      </c>
      <c r="L370">
        <v>0.26950000000000002</v>
      </c>
      <c r="M370" s="63">
        <v>45474</v>
      </c>
      <c r="N370" s="63">
        <v>45534</v>
      </c>
      <c r="O370">
        <v>60</v>
      </c>
      <c r="P370" t="s">
        <v>55</v>
      </c>
      <c r="Q370">
        <v>0</v>
      </c>
      <c r="R370">
        <v>0</v>
      </c>
      <c r="S370">
        <v>0</v>
      </c>
      <c r="T370">
        <v>0</v>
      </c>
      <c r="U370">
        <v>0</v>
      </c>
      <c r="V370">
        <v>0</v>
      </c>
      <c r="W370">
        <v>0</v>
      </c>
      <c r="X370" s="1">
        <v>45473</v>
      </c>
      <c r="Y370" s="1">
        <v>45226</v>
      </c>
      <c r="Z370" t="s">
        <v>44</v>
      </c>
      <c r="AA370" t="s">
        <v>99</v>
      </c>
    </row>
    <row r="371" spans="1:27" x14ac:dyDescent="0.25">
      <c r="A371" t="s">
        <v>5286</v>
      </c>
      <c r="B371" t="s">
        <v>55</v>
      </c>
      <c r="C371" t="s">
        <v>43</v>
      </c>
      <c r="D371" t="s">
        <v>44</v>
      </c>
      <c r="E371" t="s">
        <v>155</v>
      </c>
      <c r="F371" t="s">
        <v>8</v>
      </c>
      <c r="G371" t="s">
        <v>55</v>
      </c>
      <c r="H371">
        <v>622</v>
      </c>
      <c r="I371" t="s">
        <v>55</v>
      </c>
      <c r="J371">
        <v>85000</v>
      </c>
      <c r="K371">
        <v>50521.05</v>
      </c>
      <c r="L371">
        <v>0.26950000000000002</v>
      </c>
      <c r="M371" s="63">
        <v>45415</v>
      </c>
      <c r="N371" s="63">
        <v>45475</v>
      </c>
      <c r="O371">
        <v>60</v>
      </c>
      <c r="P371" t="s">
        <v>55</v>
      </c>
      <c r="Q371">
        <v>0</v>
      </c>
      <c r="R371">
        <v>0</v>
      </c>
      <c r="S371">
        <v>0</v>
      </c>
      <c r="T371">
        <v>0</v>
      </c>
      <c r="U371">
        <v>0</v>
      </c>
      <c r="V371">
        <v>0</v>
      </c>
      <c r="W371">
        <v>0</v>
      </c>
      <c r="X371" s="1">
        <v>45473</v>
      </c>
      <c r="Y371" s="1">
        <v>45056</v>
      </c>
      <c r="Z371" t="s">
        <v>44</v>
      </c>
      <c r="AA371" t="s">
        <v>99</v>
      </c>
    </row>
    <row r="372" spans="1:27" x14ac:dyDescent="0.25">
      <c r="A372" t="s">
        <v>5287</v>
      </c>
      <c r="B372" t="s">
        <v>55</v>
      </c>
      <c r="C372" t="s">
        <v>43</v>
      </c>
      <c r="D372" t="s">
        <v>44</v>
      </c>
      <c r="E372" t="s">
        <v>155</v>
      </c>
      <c r="F372" t="s">
        <v>7</v>
      </c>
      <c r="G372" t="s">
        <v>55</v>
      </c>
      <c r="H372">
        <v>726</v>
      </c>
      <c r="I372" t="s">
        <v>55</v>
      </c>
      <c r="J372">
        <v>285000</v>
      </c>
      <c r="K372">
        <v>222813.45</v>
      </c>
      <c r="L372">
        <v>0.26950000000000002</v>
      </c>
      <c r="M372" s="63">
        <v>45461</v>
      </c>
      <c r="N372" s="63">
        <v>45521</v>
      </c>
      <c r="O372">
        <v>60</v>
      </c>
      <c r="P372" t="s">
        <v>55</v>
      </c>
      <c r="Q372">
        <v>0</v>
      </c>
      <c r="R372">
        <v>0</v>
      </c>
      <c r="S372">
        <v>0</v>
      </c>
      <c r="T372">
        <v>0</v>
      </c>
      <c r="U372">
        <v>0</v>
      </c>
      <c r="V372">
        <v>0</v>
      </c>
      <c r="W372">
        <v>0</v>
      </c>
      <c r="X372" s="1">
        <v>45473</v>
      </c>
      <c r="Y372" s="1">
        <v>45087</v>
      </c>
      <c r="Z372" t="s">
        <v>44</v>
      </c>
      <c r="AA372" t="s">
        <v>99</v>
      </c>
    </row>
    <row r="373" spans="1:27" x14ac:dyDescent="0.25">
      <c r="A373" t="s">
        <v>5288</v>
      </c>
      <c r="B373" t="s">
        <v>55</v>
      </c>
      <c r="C373" t="s">
        <v>43</v>
      </c>
      <c r="D373" t="s">
        <v>44</v>
      </c>
      <c r="E373" t="s">
        <v>155</v>
      </c>
      <c r="F373" t="s">
        <v>15</v>
      </c>
      <c r="G373" t="s">
        <v>55</v>
      </c>
      <c r="H373">
        <v>816</v>
      </c>
      <c r="I373" t="s">
        <v>55</v>
      </c>
      <c r="J373">
        <v>345000</v>
      </c>
      <c r="K373">
        <v>298350</v>
      </c>
      <c r="L373">
        <v>0.26950000000000002</v>
      </c>
      <c r="M373" s="63">
        <v>45443</v>
      </c>
      <c r="N373" s="63">
        <v>45503</v>
      </c>
      <c r="O373">
        <v>60</v>
      </c>
      <c r="P373" t="s">
        <v>55</v>
      </c>
      <c r="Q373">
        <v>0</v>
      </c>
      <c r="R373">
        <v>0</v>
      </c>
      <c r="S373">
        <v>0</v>
      </c>
      <c r="T373">
        <v>0</v>
      </c>
      <c r="U373">
        <v>0</v>
      </c>
      <c r="V373">
        <v>0</v>
      </c>
      <c r="W373">
        <v>0</v>
      </c>
      <c r="X373" s="1">
        <v>45473</v>
      </c>
      <c r="Y373" s="1">
        <v>45147</v>
      </c>
      <c r="Z373" t="s">
        <v>44</v>
      </c>
      <c r="AA373" t="s">
        <v>99</v>
      </c>
    </row>
    <row r="374" spans="1:27" x14ac:dyDescent="0.25">
      <c r="A374" t="s">
        <v>5289</v>
      </c>
      <c r="B374" t="s">
        <v>55</v>
      </c>
      <c r="C374" t="s">
        <v>43</v>
      </c>
      <c r="D374" t="s">
        <v>44</v>
      </c>
      <c r="E374" t="s">
        <v>155</v>
      </c>
      <c r="F374" t="s">
        <v>15</v>
      </c>
      <c r="G374" t="s">
        <v>55</v>
      </c>
      <c r="H374">
        <v>760</v>
      </c>
      <c r="I374" t="s">
        <v>55</v>
      </c>
      <c r="J374">
        <v>385000</v>
      </c>
      <c r="K374">
        <v>264747.15000000002</v>
      </c>
      <c r="L374">
        <v>0.26950000000000002</v>
      </c>
      <c r="M374" s="63">
        <v>45460</v>
      </c>
      <c r="N374" s="63">
        <v>45520</v>
      </c>
      <c r="O374">
        <v>60</v>
      </c>
      <c r="P374" t="s">
        <v>55</v>
      </c>
      <c r="Q374">
        <v>0</v>
      </c>
      <c r="R374">
        <v>0</v>
      </c>
      <c r="S374">
        <v>0</v>
      </c>
      <c r="T374">
        <v>0</v>
      </c>
      <c r="U374">
        <v>0</v>
      </c>
      <c r="V374">
        <v>0</v>
      </c>
      <c r="W374">
        <v>0</v>
      </c>
      <c r="X374" s="1">
        <v>45473</v>
      </c>
      <c r="Y374" s="1">
        <v>45228</v>
      </c>
      <c r="Z374" t="s">
        <v>44</v>
      </c>
      <c r="AA374" t="s">
        <v>99</v>
      </c>
    </row>
    <row r="375" spans="1:27" x14ac:dyDescent="0.25">
      <c r="A375" t="s">
        <v>5290</v>
      </c>
      <c r="B375" t="s">
        <v>55</v>
      </c>
      <c r="C375" t="s">
        <v>43</v>
      </c>
      <c r="D375" t="s">
        <v>44</v>
      </c>
      <c r="E375" t="s">
        <v>155</v>
      </c>
      <c r="F375" t="s">
        <v>15</v>
      </c>
      <c r="G375" t="s">
        <v>55</v>
      </c>
      <c r="H375">
        <v>678</v>
      </c>
      <c r="I375" t="s">
        <v>55</v>
      </c>
      <c r="J375">
        <v>120000</v>
      </c>
      <c r="K375">
        <v>51295.95</v>
      </c>
      <c r="L375">
        <v>0.26950000000000002</v>
      </c>
      <c r="M375" s="63">
        <v>45419</v>
      </c>
      <c r="N375" s="63">
        <v>45479</v>
      </c>
      <c r="O375">
        <v>60</v>
      </c>
      <c r="P375" t="s">
        <v>55</v>
      </c>
      <c r="Q375">
        <v>0</v>
      </c>
      <c r="R375">
        <v>0</v>
      </c>
      <c r="S375">
        <v>0</v>
      </c>
      <c r="T375">
        <v>0</v>
      </c>
      <c r="U375">
        <v>0</v>
      </c>
      <c r="V375">
        <v>0</v>
      </c>
      <c r="W375">
        <v>0</v>
      </c>
      <c r="X375" s="1">
        <v>45473</v>
      </c>
      <c r="Y375" s="1">
        <v>45229</v>
      </c>
      <c r="Z375" t="s">
        <v>44</v>
      </c>
      <c r="AA375" t="s">
        <v>99</v>
      </c>
    </row>
    <row r="376" spans="1:27" x14ac:dyDescent="0.25">
      <c r="A376" t="s">
        <v>5291</v>
      </c>
      <c r="B376" t="s">
        <v>55</v>
      </c>
      <c r="C376" t="s">
        <v>43</v>
      </c>
      <c r="D376" t="s">
        <v>44</v>
      </c>
      <c r="E376" t="s">
        <v>155</v>
      </c>
      <c r="F376" t="s">
        <v>18</v>
      </c>
      <c r="G376" t="s">
        <v>55</v>
      </c>
      <c r="H376">
        <v>769</v>
      </c>
      <c r="I376" t="s">
        <v>55</v>
      </c>
      <c r="J376">
        <v>305000</v>
      </c>
      <c r="K376">
        <v>275654.63</v>
      </c>
      <c r="L376">
        <v>0.26950000000000002</v>
      </c>
      <c r="M376" s="63">
        <v>45471</v>
      </c>
      <c r="N376" s="63">
        <v>45531</v>
      </c>
      <c r="O376">
        <v>60</v>
      </c>
      <c r="P376" t="s">
        <v>55</v>
      </c>
      <c r="Q376">
        <v>0</v>
      </c>
      <c r="R376">
        <v>0</v>
      </c>
      <c r="S376">
        <v>0</v>
      </c>
      <c r="T376">
        <v>0</v>
      </c>
      <c r="U376">
        <v>0</v>
      </c>
      <c r="V376">
        <v>0</v>
      </c>
      <c r="W376">
        <v>0</v>
      </c>
      <c r="X376" s="1">
        <v>45473</v>
      </c>
      <c r="Y376" s="1">
        <v>45043</v>
      </c>
      <c r="Z376" t="s">
        <v>44</v>
      </c>
      <c r="AA376" t="s">
        <v>99</v>
      </c>
    </row>
    <row r="377" spans="1:27" x14ac:dyDescent="0.25">
      <c r="A377" t="s">
        <v>5292</v>
      </c>
      <c r="B377" t="s">
        <v>55</v>
      </c>
      <c r="C377" t="s">
        <v>43</v>
      </c>
      <c r="D377" t="s">
        <v>44</v>
      </c>
      <c r="E377" t="s">
        <v>155</v>
      </c>
      <c r="F377" t="s">
        <v>9</v>
      </c>
      <c r="G377" t="s">
        <v>55</v>
      </c>
      <c r="H377">
        <v>771</v>
      </c>
      <c r="I377" t="s">
        <v>55</v>
      </c>
      <c r="J377">
        <v>340000</v>
      </c>
      <c r="K377">
        <v>291459.61</v>
      </c>
      <c r="L377">
        <v>0.26950000000000002</v>
      </c>
      <c r="M377" s="63">
        <v>45466</v>
      </c>
      <c r="N377" s="63">
        <v>45526</v>
      </c>
      <c r="O377">
        <v>60</v>
      </c>
      <c r="P377" t="s">
        <v>55</v>
      </c>
      <c r="Q377">
        <v>0</v>
      </c>
      <c r="R377">
        <v>0</v>
      </c>
      <c r="S377">
        <v>0</v>
      </c>
      <c r="T377">
        <v>0</v>
      </c>
      <c r="U377">
        <v>0</v>
      </c>
      <c r="V377">
        <v>0</v>
      </c>
      <c r="W377">
        <v>0</v>
      </c>
      <c r="X377" s="1">
        <v>45473</v>
      </c>
      <c r="Y377" s="1">
        <v>45178</v>
      </c>
      <c r="Z377" t="s">
        <v>44</v>
      </c>
      <c r="AA377" t="s">
        <v>99</v>
      </c>
    </row>
    <row r="378" spans="1:27" x14ac:dyDescent="0.25">
      <c r="A378" t="s">
        <v>5293</v>
      </c>
      <c r="B378" t="s">
        <v>55</v>
      </c>
      <c r="C378" t="s">
        <v>43</v>
      </c>
      <c r="D378" t="s">
        <v>44</v>
      </c>
      <c r="E378" t="s">
        <v>155</v>
      </c>
      <c r="F378" t="s">
        <v>16</v>
      </c>
      <c r="G378" t="s">
        <v>55</v>
      </c>
      <c r="H378">
        <v>722</v>
      </c>
      <c r="I378" t="s">
        <v>55</v>
      </c>
      <c r="J378">
        <v>280000</v>
      </c>
      <c r="K378">
        <v>148845.6</v>
      </c>
      <c r="L378">
        <v>0.26950000000000002</v>
      </c>
      <c r="M378" s="63">
        <v>45431</v>
      </c>
      <c r="N378" s="63">
        <v>45491</v>
      </c>
      <c r="O378">
        <v>60</v>
      </c>
      <c r="P378" t="s">
        <v>55</v>
      </c>
      <c r="Q378">
        <v>0</v>
      </c>
      <c r="R378">
        <v>0</v>
      </c>
      <c r="S378">
        <v>0</v>
      </c>
      <c r="T378">
        <v>0</v>
      </c>
      <c r="U378">
        <v>0</v>
      </c>
      <c r="V378">
        <v>0</v>
      </c>
      <c r="W378">
        <v>0</v>
      </c>
      <c r="X378" s="1">
        <v>45473</v>
      </c>
      <c r="Y378" s="1">
        <v>45168</v>
      </c>
      <c r="Z378" t="s">
        <v>44</v>
      </c>
      <c r="AA378" t="s">
        <v>99</v>
      </c>
    </row>
    <row r="379" spans="1:27" x14ac:dyDescent="0.25">
      <c r="A379" t="s">
        <v>5294</v>
      </c>
      <c r="B379" t="s">
        <v>55</v>
      </c>
      <c r="C379" t="s">
        <v>43</v>
      </c>
      <c r="D379" t="s">
        <v>44</v>
      </c>
      <c r="E379" t="s">
        <v>155</v>
      </c>
      <c r="F379" t="s">
        <v>9</v>
      </c>
      <c r="G379" t="s">
        <v>55</v>
      </c>
      <c r="H379">
        <v>773</v>
      </c>
      <c r="I379" t="s">
        <v>55</v>
      </c>
      <c r="J379">
        <v>375000</v>
      </c>
      <c r="K379">
        <v>107244</v>
      </c>
      <c r="L379">
        <v>0.26950000000000002</v>
      </c>
      <c r="M379" s="63">
        <v>45264</v>
      </c>
      <c r="N379" s="63">
        <v>45324</v>
      </c>
      <c r="O379">
        <v>60</v>
      </c>
      <c r="P379" t="s">
        <v>55</v>
      </c>
      <c r="Q379">
        <v>0</v>
      </c>
      <c r="R379">
        <v>0</v>
      </c>
      <c r="S379">
        <v>0</v>
      </c>
      <c r="T379">
        <v>0</v>
      </c>
      <c r="U379">
        <v>0</v>
      </c>
      <c r="V379">
        <v>0</v>
      </c>
      <c r="W379">
        <v>0</v>
      </c>
      <c r="X379" s="1">
        <v>45473</v>
      </c>
      <c r="Y379" s="1">
        <v>45098</v>
      </c>
      <c r="Z379" t="s">
        <v>44</v>
      </c>
      <c r="AA379" t="s">
        <v>99</v>
      </c>
    </row>
    <row r="380" spans="1:27" x14ac:dyDescent="0.25">
      <c r="A380" t="s">
        <v>5295</v>
      </c>
      <c r="B380" t="s">
        <v>55</v>
      </c>
      <c r="C380" t="s">
        <v>43</v>
      </c>
      <c r="D380" t="s">
        <v>44</v>
      </c>
      <c r="E380" t="s">
        <v>155</v>
      </c>
      <c r="F380" t="s">
        <v>4</v>
      </c>
      <c r="G380" t="s">
        <v>55</v>
      </c>
      <c r="H380">
        <v>611</v>
      </c>
      <c r="I380" t="s">
        <v>55</v>
      </c>
      <c r="J380">
        <v>270000</v>
      </c>
      <c r="K380">
        <v>248111.3</v>
      </c>
      <c r="L380">
        <v>0.26950000000000002</v>
      </c>
      <c r="M380" s="63">
        <v>45418</v>
      </c>
      <c r="N380" s="63">
        <v>45478</v>
      </c>
      <c r="O380">
        <v>60</v>
      </c>
      <c r="P380" t="s">
        <v>55</v>
      </c>
      <c r="Q380">
        <v>0</v>
      </c>
      <c r="R380">
        <v>0</v>
      </c>
      <c r="S380">
        <v>0</v>
      </c>
      <c r="T380">
        <v>0</v>
      </c>
      <c r="U380">
        <v>0</v>
      </c>
      <c r="V380">
        <v>0</v>
      </c>
      <c r="W380">
        <v>0</v>
      </c>
      <c r="X380" s="1">
        <v>45473</v>
      </c>
      <c r="Y380" s="1">
        <v>45230</v>
      </c>
      <c r="Z380" t="s">
        <v>44</v>
      </c>
      <c r="AA380" t="s">
        <v>99</v>
      </c>
    </row>
    <row r="381" spans="1:27" x14ac:dyDescent="0.25">
      <c r="A381" t="s">
        <v>5296</v>
      </c>
      <c r="B381" t="s">
        <v>55</v>
      </c>
      <c r="C381" t="s">
        <v>43</v>
      </c>
      <c r="D381" t="s">
        <v>44</v>
      </c>
      <c r="E381" t="s">
        <v>155</v>
      </c>
      <c r="F381" t="s">
        <v>14</v>
      </c>
      <c r="G381" t="s">
        <v>55</v>
      </c>
      <c r="H381">
        <v>774</v>
      </c>
      <c r="I381" t="s">
        <v>55</v>
      </c>
      <c r="J381">
        <v>215000</v>
      </c>
      <c r="K381">
        <v>130195.35</v>
      </c>
      <c r="L381">
        <v>0.26950000000000002</v>
      </c>
      <c r="M381" s="63">
        <v>45421</v>
      </c>
      <c r="N381" s="63">
        <v>45481</v>
      </c>
      <c r="O381">
        <v>60</v>
      </c>
      <c r="P381" t="s">
        <v>55</v>
      </c>
      <c r="Q381">
        <v>0</v>
      </c>
      <c r="R381">
        <v>0</v>
      </c>
      <c r="S381">
        <v>0</v>
      </c>
      <c r="T381">
        <v>0</v>
      </c>
      <c r="U381">
        <v>0</v>
      </c>
      <c r="V381">
        <v>0</v>
      </c>
      <c r="W381">
        <v>0</v>
      </c>
      <c r="X381" s="1">
        <v>45473</v>
      </c>
      <c r="Y381" s="1">
        <v>45058</v>
      </c>
      <c r="Z381" t="s">
        <v>44</v>
      </c>
      <c r="AA381" t="s">
        <v>99</v>
      </c>
    </row>
    <row r="382" spans="1:27" x14ac:dyDescent="0.25">
      <c r="A382" t="s">
        <v>5297</v>
      </c>
      <c r="B382" t="s">
        <v>55</v>
      </c>
      <c r="C382" t="s">
        <v>43</v>
      </c>
      <c r="D382" t="s">
        <v>44</v>
      </c>
      <c r="E382" t="s">
        <v>155</v>
      </c>
      <c r="F382" t="s">
        <v>4</v>
      </c>
      <c r="G382" t="s">
        <v>55</v>
      </c>
      <c r="H382">
        <v>798</v>
      </c>
      <c r="I382" t="s">
        <v>55</v>
      </c>
      <c r="J382">
        <v>290000</v>
      </c>
      <c r="K382">
        <v>151175.70000000001</v>
      </c>
      <c r="L382">
        <v>0.26950000000000002</v>
      </c>
      <c r="M382" s="63">
        <v>45402</v>
      </c>
      <c r="N382" s="63">
        <v>45462</v>
      </c>
      <c r="O382">
        <v>60</v>
      </c>
      <c r="P382" t="s">
        <v>55</v>
      </c>
      <c r="Q382">
        <v>151175.70000000001</v>
      </c>
      <c r="R382">
        <v>0</v>
      </c>
      <c r="S382">
        <v>0</v>
      </c>
      <c r="T382">
        <v>0</v>
      </c>
      <c r="U382">
        <v>0</v>
      </c>
      <c r="V382">
        <v>0</v>
      </c>
      <c r="W382">
        <v>151175.70000000001</v>
      </c>
      <c r="X382" s="1">
        <v>45473</v>
      </c>
      <c r="Y382" s="1">
        <v>45156</v>
      </c>
      <c r="Z382" t="s">
        <v>44</v>
      </c>
      <c r="AA382" t="s">
        <v>99</v>
      </c>
    </row>
    <row r="383" spans="1:27" x14ac:dyDescent="0.25">
      <c r="A383" t="s">
        <v>5298</v>
      </c>
      <c r="B383" t="s">
        <v>55</v>
      </c>
      <c r="C383" t="s">
        <v>43</v>
      </c>
      <c r="D383" t="s">
        <v>44</v>
      </c>
      <c r="E383" t="s">
        <v>155</v>
      </c>
      <c r="F383" t="s">
        <v>5</v>
      </c>
      <c r="G383" t="s">
        <v>55</v>
      </c>
      <c r="H383">
        <v>807</v>
      </c>
      <c r="I383" t="s">
        <v>55</v>
      </c>
      <c r="J383">
        <v>345000</v>
      </c>
      <c r="K383">
        <v>263409.3</v>
      </c>
      <c r="L383">
        <v>0.26950000000000002</v>
      </c>
      <c r="M383" s="63">
        <v>45464</v>
      </c>
      <c r="N383" s="63">
        <v>45524</v>
      </c>
      <c r="O383">
        <v>60</v>
      </c>
      <c r="P383" t="s">
        <v>55</v>
      </c>
      <c r="Q383">
        <v>0</v>
      </c>
      <c r="R383">
        <v>0</v>
      </c>
      <c r="S383">
        <v>0</v>
      </c>
      <c r="T383">
        <v>0</v>
      </c>
      <c r="U383">
        <v>0</v>
      </c>
      <c r="V383">
        <v>0</v>
      </c>
      <c r="W383">
        <v>0</v>
      </c>
      <c r="X383" s="1">
        <v>45473</v>
      </c>
      <c r="Y383" s="1">
        <v>45102</v>
      </c>
      <c r="Z383" t="s">
        <v>44</v>
      </c>
      <c r="AA383" t="s">
        <v>99</v>
      </c>
    </row>
    <row r="384" spans="1:27" x14ac:dyDescent="0.25">
      <c r="A384" t="s">
        <v>5299</v>
      </c>
      <c r="B384" t="s">
        <v>55</v>
      </c>
      <c r="C384" t="s">
        <v>43</v>
      </c>
      <c r="D384" t="s">
        <v>44</v>
      </c>
      <c r="E384" t="s">
        <v>155</v>
      </c>
      <c r="F384" t="s">
        <v>9</v>
      </c>
      <c r="G384" t="s">
        <v>55</v>
      </c>
      <c r="H384">
        <v>800</v>
      </c>
      <c r="I384" t="s">
        <v>55</v>
      </c>
      <c r="J384">
        <v>235000</v>
      </c>
      <c r="K384">
        <v>5389.2</v>
      </c>
      <c r="L384">
        <v>0.26950000000000002</v>
      </c>
      <c r="M384" s="63">
        <v>45247</v>
      </c>
      <c r="N384" s="63">
        <v>45307</v>
      </c>
      <c r="O384">
        <v>60</v>
      </c>
      <c r="P384" t="s">
        <v>55</v>
      </c>
      <c r="Q384">
        <v>0</v>
      </c>
      <c r="R384">
        <v>0</v>
      </c>
      <c r="S384">
        <v>0</v>
      </c>
      <c r="T384">
        <v>0</v>
      </c>
      <c r="U384">
        <v>5389.2</v>
      </c>
      <c r="V384">
        <v>0</v>
      </c>
      <c r="W384">
        <v>5389.2</v>
      </c>
      <c r="X384" s="1">
        <v>45473</v>
      </c>
      <c r="Y384" s="1">
        <v>45065</v>
      </c>
      <c r="Z384" t="s">
        <v>44</v>
      </c>
      <c r="AA384" t="s">
        <v>99</v>
      </c>
    </row>
    <row r="385" spans="1:27" x14ac:dyDescent="0.25">
      <c r="A385" t="s">
        <v>5300</v>
      </c>
      <c r="B385" t="s">
        <v>55</v>
      </c>
      <c r="C385" t="s">
        <v>43</v>
      </c>
      <c r="D385" t="s">
        <v>44</v>
      </c>
      <c r="E385" t="s">
        <v>155</v>
      </c>
      <c r="F385" t="s">
        <v>9</v>
      </c>
      <c r="G385" t="s">
        <v>55</v>
      </c>
      <c r="H385">
        <v>810</v>
      </c>
      <c r="I385" t="s">
        <v>55</v>
      </c>
      <c r="J385">
        <v>140000</v>
      </c>
      <c r="K385">
        <v>61726.05</v>
      </c>
      <c r="L385">
        <v>0.26950000000000002</v>
      </c>
      <c r="M385" s="63">
        <v>45456</v>
      </c>
      <c r="N385" s="63">
        <v>45516</v>
      </c>
      <c r="O385">
        <v>60</v>
      </c>
      <c r="P385" t="s">
        <v>55</v>
      </c>
      <c r="Q385">
        <v>0</v>
      </c>
      <c r="R385">
        <v>0</v>
      </c>
      <c r="S385">
        <v>0</v>
      </c>
      <c r="T385">
        <v>0</v>
      </c>
      <c r="U385">
        <v>0</v>
      </c>
      <c r="V385">
        <v>0</v>
      </c>
      <c r="W385">
        <v>0</v>
      </c>
      <c r="X385" s="1">
        <v>45473</v>
      </c>
      <c r="Y385" s="1">
        <v>45230</v>
      </c>
      <c r="Z385" t="s">
        <v>44</v>
      </c>
      <c r="AA385" t="s">
        <v>99</v>
      </c>
    </row>
    <row r="386" spans="1:27" x14ac:dyDescent="0.25">
      <c r="A386" t="s">
        <v>5301</v>
      </c>
      <c r="B386" t="s">
        <v>55</v>
      </c>
      <c r="C386" t="s">
        <v>43</v>
      </c>
      <c r="D386" t="s">
        <v>44</v>
      </c>
      <c r="E386" t="s">
        <v>155</v>
      </c>
      <c r="F386" t="s">
        <v>15</v>
      </c>
      <c r="G386" t="s">
        <v>55</v>
      </c>
      <c r="H386">
        <v>720</v>
      </c>
      <c r="I386" t="s">
        <v>55</v>
      </c>
      <c r="J386">
        <v>105000</v>
      </c>
      <c r="K386">
        <v>19535.849999999999</v>
      </c>
      <c r="L386">
        <v>0.26950000000000002</v>
      </c>
      <c r="M386" s="63">
        <v>45451</v>
      </c>
      <c r="N386" s="63">
        <v>45511</v>
      </c>
      <c r="O386">
        <v>60</v>
      </c>
      <c r="P386" t="s">
        <v>55</v>
      </c>
      <c r="Q386">
        <v>0</v>
      </c>
      <c r="R386">
        <v>0</v>
      </c>
      <c r="S386">
        <v>0</v>
      </c>
      <c r="T386">
        <v>0</v>
      </c>
      <c r="U386">
        <v>0</v>
      </c>
      <c r="V386">
        <v>0</v>
      </c>
      <c r="W386">
        <v>0</v>
      </c>
      <c r="X386" s="1">
        <v>45473</v>
      </c>
      <c r="Y386" s="1">
        <v>45054</v>
      </c>
      <c r="Z386" t="s">
        <v>44</v>
      </c>
      <c r="AA386" t="s">
        <v>99</v>
      </c>
    </row>
    <row r="387" spans="1:27" x14ac:dyDescent="0.25">
      <c r="A387" t="s">
        <v>5302</v>
      </c>
      <c r="B387" t="s">
        <v>55</v>
      </c>
      <c r="C387" t="s">
        <v>43</v>
      </c>
      <c r="D387" t="s">
        <v>44</v>
      </c>
      <c r="E387" t="s">
        <v>155</v>
      </c>
      <c r="F387" t="s">
        <v>17</v>
      </c>
      <c r="G387" t="s">
        <v>55</v>
      </c>
      <c r="H387">
        <v>738</v>
      </c>
      <c r="I387" t="s">
        <v>55</v>
      </c>
      <c r="J387">
        <v>190000</v>
      </c>
      <c r="K387">
        <v>181419.75</v>
      </c>
      <c r="L387">
        <v>0.26950000000000002</v>
      </c>
      <c r="M387" s="63">
        <v>45442</v>
      </c>
      <c r="N387" s="63">
        <v>45502</v>
      </c>
      <c r="O387">
        <v>60</v>
      </c>
      <c r="P387" t="s">
        <v>55</v>
      </c>
      <c r="Q387">
        <v>0</v>
      </c>
      <c r="R387">
        <v>0</v>
      </c>
      <c r="S387">
        <v>0</v>
      </c>
      <c r="T387">
        <v>0</v>
      </c>
      <c r="U387">
        <v>0</v>
      </c>
      <c r="V387">
        <v>0</v>
      </c>
      <c r="W387">
        <v>0</v>
      </c>
      <c r="X387" s="1">
        <v>45473</v>
      </c>
      <c r="Y387" s="1">
        <v>45189</v>
      </c>
      <c r="Z387" t="s">
        <v>44</v>
      </c>
      <c r="AA387" t="s">
        <v>99</v>
      </c>
    </row>
    <row r="388" spans="1:27" x14ac:dyDescent="0.25">
      <c r="A388" t="s">
        <v>5303</v>
      </c>
      <c r="B388" t="s">
        <v>55</v>
      </c>
      <c r="C388" t="s">
        <v>43</v>
      </c>
      <c r="D388" t="s">
        <v>44</v>
      </c>
      <c r="E388" t="s">
        <v>155</v>
      </c>
      <c r="F388" t="s">
        <v>4</v>
      </c>
      <c r="G388" t="s">
        <v>55</v>
      </c>
      <c r="H388">
        <v>783</v>
      </c>
      <c r="I388" t="s">
        <v>55</v>
      </c>
      <c r="J388">
        <v>290000</v>
      </c>
      <c r="K388">
        <v>220807.35</v>
      </c>
      <c r="L388">
        <v>0.26950000000000002</v>
      </c>
      <c r="M388" s="63">
        <v>45439</v>
      </c>
      <c r="N388" s="63">
        <v>45499</v>
      </c>
      <c r="O388">
        <v>60</v>
      </c>
      <c r="P388" t="s">
        <v>55</v>
      </c>
      <c r="Q388">
        <v>0</v>
      </c>
      <c r="R388">
        <v>0</v>
      </c>
      <c r="S388">
        <v>0</v>
      </c>
      <c r="T388">
        <v>0</v>
      </c>
      <c r="U388">
        <v>0</v>
      </c>
      <c r="V388">
        <v>0</v>
      </c>
      <c r="W388">
        <v>0</v>
      </c>
      <c r="X388" s="1">
        <v>45473</v>
      </c>
      <c r="Y388" s="1">
        <v>45191</v>
      </c>
      <c r="Z388" t="s">
        <v>44</v>
      </c>
      <c r="AA388" t="s">
        <v>99</v>
      </c>
    </row>
    <row r="389" spans="1:27" x14ac:dyDescent="0.25">
      <c r="A389" t="s">
        <v>5304</v>
      </c>
      <c r="B389" t="s">
        <v>55</v>
      </c>
      <c r="C389" t="s">
        <v>43</v>
      </c>
      <c r="D389" t="s">
        <v>44</v>
      </c>
      <c r="E389" t="s">
        <v>155</v>
      </c>
      <c r="F389" t="s">
        <v>2</v>
      </c>
      <c r="G389" t="s">
        <v>55</v>
      </c>
      <c r="H389">
        <v>740</v>
      </c>
      <c r="I389" t="s">
        <v>55</v>
      </c>
      <c r="J389">
        <v>215000</v>
      </c>
      <c r="K389">
        <v>184553.63</v>
      </c>
      <c r="L389">
        <v>0.26950000000000002</v>
      </c>
      <c r="M389" s="63">
        <v>45449</v>
      </c>
      <c r="N389" s="63">
        <v>45509</v>
      </c>
      <c r="O389">
        <v>60</v>
      </c>
      <c r="P389" t="s">
        <v>55</v>
      </c>
      <c r="Q389">
        <v>0</v>
      </c>
      <c r="R389">
        <v>0</v>
      </c>
      <c r="S389">
        <v>0</v>
      </c>
      <c r="T389">
        <v>0</v>
      </c>
      <c r="U389">
        <v>0</v>
      </c>
      <c r="V389">
        <v>0</v>
      </c>
      <c r="W389">
        <v>0</v>
      </c>
      <c r="X389" s="1">
        <v>45473</v>
      </c>
      <c r="Y389" s="1">
        <v>45272</v>
      </c>
      <c r="Z389" t="s">
        <v>44</v>
      </c>
      <c r="AA389" t="s">
        <v>99</v>
      </c>
    </row>
    <row r="390" spans="1:27" x14ac:dyDescent="0.25">
      <c r="A390" t="s">
        <v>5305</v>
      </c>
      <c r="B390" t="s">
        <v>55</v>
      </c>
      <c r="C390" t="s">
        <v>43</v>
      </c>
      <c r="D390" t="s">
        <v>44</v>
      </c>
      <c r="E390" t="s">
        <v>155</v>
      </c>
      <c r="F390" t="s">
        <v>12</v>
      </c>
      <c r="G390" t="s">
        <v>55</v>
      </c>
      <c r="H390">
        <v>681</v>
      </c>
      <c r="I390" t="s">
        <v>55</v>
      </c>
      <c r="J390">
        <v>260000</v>
      </c>
      <c r="K390">
        <v>17166.599999999999</v>
      </c>
      <c r="L390">
        <v>0.26950000000000002</v>
      </c>
      <c r="M390" s="63">
        <v>45418</v>
      </c>
      <c r="N390" s="63">
        <v>45478</v>
      </c>
      <c r="O390">
        <v>60</v>
      </c>
      <c r="P390" t="s">
        <v>55</v>
      </c>
      <c r="Q390">
        <v>0</v>
      </c>
      <c r="R390">
        <v>0</v>
      </c>
      <c r="S390">
        <v>0</v>
      </c>
      <c r="T390">
        <v>0</v>
      </c>
      <c r="U390">
        <v>0</v>
      </c>
      <c r="V390">
        <v>0</v>
      </c>
      <c r="W390">
        <v>0</v>
      </c>
      <c r="X390" s="1">
        <v>45473</v>
      </c>
      <c r="Y390" s="1">
        <v>45190</v>
      </c>
      <c r="Z390" t="s">
        <v>44</v>
      </c>
      <c r="AA390" t="s">
        <v>99</v>
      </c>
    </row>
    <row r="391" spans="1:27" x14ac:dyDescent="0.25">
      <c r="A391" t="s">
        <v>5306</v>
      </c>
      <c r="B391" t="s">
        <v>55</v>
      </c>
      <c r="C391" t="s">
        <v>43</v>
      </c>
      <c r="D391" t="s">
        <v>44</v>
      </c>
      <c r="E391" t="s">
        <v>155</v>
      </c>
      <c r="F391" t="s">
        <v>15</v>
      </c>
      <c r="G391" t="s">
        <v>55</v>
      </c>
      <c r="H391">
        <v>722</v>
      </c>
      <c r="I391" t="s">
        <v>55</v>
      </c>
      <c r="J391">
        <v>215000</v>
      </c>
      <c r="K391">
        <v>210005.12</v>
      </c>
      <c r="L391">
        <v>0.26950000000000002</v>
      </c>
      <c r="M391" s="63">
        <v>45462</v>
      </c>
      <c r="N391" s="63">
        <v>45522</v>
      </c>
      <c r="O391">
        <v>60</v>
      </c>
      <c r="P391" t="s">
        <v>55</v>
      </c>
      <c r="Q391">
        <v>0</v>
      </c>
      <c r="R391">
        <v>0</v>
      </c>
      <c r="S391">
        <v>0</v>
      </c>
      <c r="T391">
        <v>0</v>
      </c>
      <c r="U391">
        <v>0</v>
      </c>
      <c r="V391">
        <v>0</v>
      </c>
      <c r="W391">
        <v>0</v>
      </c>
      <c r="X391" s="1">
        <v>45473</v>
      </c>
      <c r="Y391" s="1">
        <v>45184</v>
      </c>
      <c r="Z391" t="s">
        <v>44</v>
      </c>
      <c r="AA391" t="s">
        <v>99</v>
      </c>
    </row>
    <row r="392" spans="1:27" x14ac:dyDescent="0.25">
      <c r="A392" t="s">
        <v>5307</v>
      </c>
      <c r="B392" t="s">
        <v>55</v>
      </c>
      <c r="C392" t="s">
        <v>43</v>
      </c>
      <c r="D392" t="s">
        <v>44</v>
      </c>
      <c r="E392" t="s">
        <v>155</v>
      </c>
      <c r="F392" t="s">
        <v>13</v>
      </c>
      <c r="G392" t="s">
        <v>55</v>
      </c>
      <c r="H392">
        <v>774</v>
      </c>
      <c r="I392" t="s">
        <v>55</v>
      </c>
      <c r="J392">
        <v>10000</v>
      </c>
      <c r="K392">
        <v>9741.6</v>
      </c>
      <c r="L392">
        <v>0.26950000000000002</v>
      </c>
      <c r="M392" s="63">
        <v>45257</v>
      </c>
      <c r="N392" s="63">
        <v>45317</v>
      </c>
      <c r="O392">
        <v>60</v>
      </c>
      <c r="P392" t="s">
        <v>55</v>
      </c>
      <c r="Q392">
        <v>0</v>
      </c>
      <c r="R392">
        <v>0</v>
      </c>
      <c r="S392">
        <v>0</v>
      </c>
      <c r="T392">
        <v>0</v>
      </c>
      <c r="U392">
        <v>9741.6</v>
      </c>
      <c r="V392">
        <v>0</v>
      </c>
      <c r="W392">
        <v>9741.6</v>
      </c>
      <c r="X392" s="1">
        <v>45473</v>
      </c>
      <c r="Y392" s="1">
        <v>45237</v>
      </c>
      <c r="Z392" t="s">
        <v>44</v>
      </c>
      <c r="AA392" t="s">
        <v>99</v>
      </c>
    </row>
    <row r="393" spans="1:27" x14ac:dyDescent="0.25">
      <c r="A393" t="s">
        <v>5308</v>
      </c>
      <c r="B393" t="s">
        <v>55</v>
      </c>
      <c r="C393" t="s">
        <v>43</v>
      </c>
      <c r="D393" t="s">
        <v>44</v>
      </c>
      <c r="E393" t="s">
        <v>155</v>
      </c>
      <c r="F393" t="s">
        <v>17</v>
      </c>
      <c r="G393" t="s">
        <v>55</v>
      </c>
      <c r="H393">
        <v>705</v>
      </c>
      <c r="I393" t="s">
        <v>55</v>
      </c>
      <c r="J393">
        <v>50000</v>
      </c>
      <c r="K393">
        <v>20891.25</v>
      </c>
      <c r="L393">
        <v>0.26950000000000002</v>
      </c>
      <c r="M393" s="63">
        <v>45470</v>
      </c>
      <c r="N393" s="63">
        <v>45530</v>
      </c>
      <c r="O393">
        <v>60</v>
      </c>
      <c r="P393" t="s">
        <v>55</v>
      </c>
      <c r="Q393">
        <v>0</v>
      </c>
      <c r="R393">
        <v>0</v>
      </c>
      <c r="S393">
        <v>0</v>
      </c>
      <c r="T393">
        <v>0</v>
      </c>
      <c r="U393">
        <v>0</v>
      </c>
      <c r="V393">
        <v>0</v>
      </c>
      <c r="W393">
        <v>0</v>
      </c>
      <c r="X393" s="1">
        <v>45473</v>
      </c>
      <c r="Y393" s="1">
        <v>45138</v>
      </c>
      <c r="Z393" t="s">
        <v>44</v>
      </c>
      <c r="AA393" t="s">
        <v>99</v>
      </c>
    </row>
    <row r="394" spans="1:27" x14ac:dyDescent="0.25">
      <c r="A394" t="s">
        <v>2378</v>
      </c>
      <c r="B394" t="s">
        <v>55</v>
      </c>
      <c r="C394" t="s">
        <v>43</v>
      </c>
      <c r="D394" t="s">
        <v>44</v>
      </c>
      <c r="E394" t="s">
        <v>155</v>
      </c>
      <c r="F394" t="s">
        <v>12</v>
      </c>
      <c r="G394" t="s">
        <v>55</v>
      </c>
      <c r="H394">
        <v>773</v>
      </c>
      <c r="I394" t="s">
        <v>55</v>
      </c>
      <c r="J394">
        <v>100000</v>
      </c>
      <c r="K394">
        <v>86869.19</v>
      </c>
      <c r="L394">
        <v>0.26950000000000002</v>
      </c>
      <c r="M394" s="63">
        <v>45474</v>
      </c>
      <c r="N394" s="63">
        <v>45534</v>
      </c>
      <c r="O394">
        <v>60</v>
      </c>
      <c r="P394" t="s">
        <v>55</v>
      </c>
      <c r="Q394">
        <v>0</v>
      </c>
      <c r="R394">
        <v>0</v>
      </c>
      <c r="S394">
        <v>0</v>
      </c>
      <c r="T394">
        <v>0</v>
      </c>
      <c r="U394">
        <v>0</v>
      </c>
      <c r="V394">
        <v>0</v>
      </c>
      <c r="W394">
        <v>0</v>
      </c>
      <c r="X394" s="1">
        <v>45473</v>
      </c>
      <c r="Y394" s="1">
        <v>44162</v>
      </c>
      <c r="Z394" t="s">
        <v>44</v>
      </c>
      <c r="AA394" t="s">
        <v>101</v>
      </c>
    </row>
    <row r="395" spans="1:27" x14ac:dyDescent="0.25">
      <c r="A395" t="s">
        <v>283</v>
      </c>
      <c r="B395" t="s">
        <v>55</v>
      </c>
      <c r="C395" t="s">
        <v>43</v>
      </c>
      <c r="D395" t="s">
        <v>44</v>
      </c>
      <c r="E395" t="s">
        <v>155</v>
      </c>
      <c r="F395" t="s">
        <v>6</v>
      </c>
      <c r="G395" t="s">
        <v>55</v>
      </c>
      <c r="H395">
        <v>554</v>
      </c>
      <c r="I395" t="s">
        <v>55</v>
      </c>
      <c r="J395">
        <v>150000</v>
      </c>
      <c r="K395">
        <v>83879.55</v>
      </c>
      <c r="L395">
        <v>0.26950000000000002</v>
      </c>
      <c r="M395" s="63">
        <v>45453</v>
      </c>
      <c r="N395" s="63">
        <v>45573</v>
      </c>
      <c r="O395">
        <v>120</v>
      </c>
      <c r="P395" t="s">
        <v>55</v>
      </c>
      <c r="Q395">
        <v>0</v>
      </c>
      <c r="R395">
        <v>0</v>
      </c>
      <c r="S395">
        <v>0</v>
      </c>
      <c r="T395">
        <v>0</v>
      </c>
      <c r="U395">
        <v>0</v>
      </c>
      <c r="V395">
        <v>0</v>
      </c>
      <c r="W395">
        <v>0</v>
      </c>
      <c r="X395" s="1">
        <v>45473</v>
      </c>
      <c r="Y395" s="1">
        <v>43407</v>
      </c>
      <c r="Z395" t="s">
        <v>44</v>
      </c>
      <c r="AA395" t="s">
        <v>101</v>
      </c>
    </row>
    <row r="396" spans="1:27" x14ac:dyDescent="0.25">
      <c r="A396" t="s">
        <v>1073</v>
      </c>
      <c r="B396" t="s">
        <v>55</v>
      </c>
      <c r="C396" t="s">
        <v>43</v>
      </c>
      <c r="D396" t="s">
        <v>44</v>
      </c>
      <c r="E396" t="s">
        <v>155</v>
      </c>
      <c r="F396" t="s">
        <v>5</v>
      </c>
      <c r="G396" t="s">
        <v>55</v>
      </c>
      <c r="H396">
        <v>673</v>
      </c>
      <c r="I396" t="s">
        <v>55</v>
      </c>
      <c r="J396">
        <v>30000</v>
      </c>
      <c r="K396">
        <v>25531.200000000001</v>
      </c>
      <c r="L396">
        <v>0.26950000000000002</v>
      </c>
      <c r="M396" s="63">
        <v>45440</v>
      </c>
      <c r="N396" s="63">
        <v>45470</v>
      </c>
      <c r="O396">
        <v>30</v>
      </c>
      <c r="P396" t="s">
        <v>55</v>
      </c>
      <c r="Q396">
        <v>25531.200000000001</v>
      </c>
      <c r="R396">
        <v>0</v>
      </c>
      <c r="S396">
        <v>0</v>
      </c>
      <c r="T396">
        <v>0</v>
      </c>
      <c r="U396">
        <v>0</v>
      </c>
      <c r="V396">
        <v>0</v>
      </c>
      <c r="W396">
        <v>25531.200000000001</v>
      </c>
      <c r="X396" s="1">
        <v>45473</v>
      </c>
      <c r="Y396" s="1">
        <v>44003</v>
      </c>
      <c r="Z396" t="s">
        <v>44</v>
      </c>
      <c r="AA396" t="s">
        <v>100</v>
      </c>
    </row>
    <row r="397" spans="1:27" x14ac:dyDescent="0.25">
      <c r="A397" t="s">
        <v>1269</v>
      </c>
      <c r="B397" t="s">
        <v>55</v>
      </c>
      <c r="C397" t="s">
        <v>43</v>
      </c>
      <c r="D397" t="s">
        <v>44</v>
      </c>
      <c r="E397" t="s">
        <v>155</v>
      </c>
      <c r="F397" t="s">
        <v>4</v>
      </c>
      <c r="G397" t="s">
        <v>55</v>
      </c>
      <c r="H397">
        <v>588</v>
      </c>
      <c r="I397" t="s">
        <v>55</v>
      </c>
      <c r="J397">
        <v>70000</v>
      </c>
      <c r="K397">
        <v>62512.36</v>
      </c>
      <c r="L397">
        <v>0.26950000000000002</v>
      </c>
      <c r="M397" s="63">
        <v>45449</v>
      </c>
      <c r="N397" s="63">
        <v>45629</v>
      </c>
      <c r="O397">
        <v>180</v>
      </c>
      <c r="P397" t="s">
        <v>55</v>
      </c>
      <c r="Q397">
        <v>0</v>
      </c>
      <c r="R397">
        <v>0</v>
      </c>
      <c r="S397">
        <v>0</v>
      </c>
      <c r="T397">
        <v>0</v>
      </c>
      <c r="U397">
        <v>0</v>
      </c>
      <c r="V397">
        <v>0</v>
      </c>
      <c r="W397">
        <v>0</v>
      </c>
      <c r="X397" s="1">
        <v>45473</v>
      </c>
      <c r="Y397" s="1">
        <v>44600</v>
      </c>
      <c r="Z397" t="s">
        <v>44</v>
      </c>
      <c r="AA397" t="s">
        <v>100</v>
      </c>
    </row>
    <row r="398" spans="1:27" x14ac:dyDescent="0.25">
      <c r="A398" t="s">
        <v>1146</v>
      </c>
      <c r="B398" t="s">
        <v>55</v>
      </c>
      <c r="C398" t="s">
        <v>43</v>
      </c>
      <c r="D398" t="s">
        <v>44</v>
      </c>
      <c r="E398" t="s">
        <v>155</v>
      </c>
      <c r="F398" t="s">
        <v>7</v>
      </c>
      <c r="G398" t="s">
        <v>55</v>
      </c>
      <c r="H398">
        <v>881</v>
      </c>
      <c r="I398" t="s">
        <v>55</v>
      </c>
      <c r="J398">
        <v>300000</v>
      </c>
      <c r="K398">
        <v>284272.46999999997</v>
      </c>
      <c r="L398">
        <v>0.26950000000000002</v>
      </c>
      <c r="M398" s="63">
        <v>45447</v>
      </c>
      <c r="N398" s="63">
        <v>45477</v>
      </c>
      <c r="O398">
        <v>30</v>
      </c>
      <c r="P398" t="s">
        <v>55</v>
      </c>
      <c r="Q398">
        <v>0</v>
      </c>
      <c r="R398">
        <v>0</v>
      </c>
      <c r="S398">
        <v>0</v>
      </c>
      <c r="T398">
        <v>0</v>
      </c>
      <c r="U398">
        <v>0</v>
      </c>
      <c r="V398">
        <v>0</v>
      </c>
      <c r="W398">
        <v>0</v>
      </c>
      <c r="X398" s="1">
        <v>45473</v>
      </c>
      <c r="Y398" s="1">
        <v>43581</v>
      </c>
      <c r="Z398" t="s">
        <v>44</v>
      </c>
      <c r="AA398" t="s">
        <v>100</v>
      </c>
    </row>
    <row r="399" spans="1:27" x14ac:dyDescent="0.25">
      <c r="A399" t="s">
        <v>1255</v>
      </c>
      <c r="B399" t="s">
        <v>55</v>
      </c>
      <c r="C399" t="s">
        <v>43</v>
      </c>
      <c r="D399" t="s">
        <v>44</v>
      </c>
      <c r="E399" t="s">
        <v>155</v>
      </c>
      <c r="F399" t="s">
        <v>4</v>
      </c>
      <c r="G399" t="s">
        <v>55</v>
      </c>
      <c r="H399">
        <v>613</v>
      </c>
      <c r="I399" t="s">
        <v>55</v>
      </c>
      <c r="J399">
        <v>180000</v>
      </c>
      <c r="K399">
        <v>160086.57999999999</v>
      </c>
      <c r="L399">
        <v>0.26950000000000002</v>
      </c>
      <c r="M399" s="63">
        <v>45464</v>
      </c>
      <c r="N399" s="63">
        <v>45614</v>
      </c>
      <c r="O399">
        <v>150</v>
      </c>
      <c r="P399" t="s">
        <v>55</v>
      </c>
      <c r="Q399">
        <v>0</v>
      </c>
      <c r="R399">
        <v>0</v>
      </c>
      <c r="S399">
        <v>0</v>
      </c>
      <c r="T399">
        <v>0</v>
      </c>
      <c r="U399">
        <v>0</v>
      </c>
      <c r="V399">
        <v>0</v>
      </c>
      <c r="W399">
        <v>0</v>
      </c>
      <c r="X399" s="1">
        <v>45473</v>
      </c>
      <c r="Y399" s="1">
        <v>44505</v>
      </c>
      <c r="Z399" t="s">
        <v>44</v>
      </c>
      <c r="AA399" t="s">
        <v>101</v>
      </c>
    </row>
    <row r="400" spans="1:27" x14ac:dyDescent="0.25">
      <c r="A400" t="s">
        <v>571</v>
      </c>
      <c r="B400" t="s">
        <v>55</v>
      </c>
      <c r="C400" t="s">
        <v>43</v>
      </c>
      <c r="D400" t="s">
        <v>44</v>
      </c>
      <c r="E400" t="s">
        <v>155</v>
      </c>
      <c r="F400" t="s">
        <v>9</v>
      </c>
      <c r="G400" t="s">
        <v>55</v>
      </c>
      <c r="H400">
        <v>608</v>
      </c>
      <c r="I400" t="s">
        <v>55</v>
      </c>
      <c r="J400">
        <v>280000</v>
      </c>
      <c r="K400">
        <v>253662.91</v>
      </c>
      <c r="L400">
        <v>0.28949999999999998</v>
      </c>
      <c r="M400" s="63">
        <v>45359</v>
      </c>
      <c r="N400" s="63">
        <v>45509</v>
      </c>
      <c r="O400">
        <v>150</v>
      </c>
      <c r="P400" t="s">
        <v>55</v>
      </c>
      <c r="Q400">
        <v>0</v>
      </c>
      <c r="R400">
        <v>0</v>
      </c>
      <c r="S400">
        <v>0</v>
      </c>
      <c r="T400">
        <v>0</v>
      </c>
      <c r="U400">
        <v>0</v>
      </c>
      <c r="V400">
        <v>0</v>
      </c>
      <c r="W400">
        <v>0</v>
      </c>
      <c r="X400" s="1">
        <v>45473</v>
      </c>
      <c r="Y400" s="1">
        <v>44954</v>
      </c>
      <c r="Z400" t="s">
        <v>44</v>
      </c>
      <c r="AA400" t="s">
        <v>99</v>
      </c>
    </row>
    <row r="401" spans="1:27" x14ac:dyDescent="0.25">
      <c r="A401" t="s">
        <v>1744</v>
      </c>
      <c r="B401" t="s">
        <v>55</v>
      </c>
      <c r="C401" t="s">
        <v>43</v>
      </c>
      <c r="D401" t="s">
        <v>44</v>
      </c>
      <c r="E401" t="s">
        <v>155</v>
      </c>
      <c r="F401" t="s">
        <v>2</v>
      </c>
      <c r="G401" t="s">
        <v>55</v>
      </c>
      <c r="H401">
        <v>632</v>
      </c>
      <c r="I401" t="s">
        <v>55</v>
      </c>
      <c r="J401">
        <v>140000</v>
      </c>
      <c r="K401">
        <v>131134.29</v>
      </c>
      <c r="L401">
        <v>0.26950000000000002</v>
      </c>
      <c r="M401" s="63">
        <v>45330</v>
      </c>
      <c r="N401" s="63">
        <v>45480</v>
      </c>
      <c r="O401">
        <v>150</v>
      </c>
      <c r="P401" t="s">
        <v>55</v>
      </c>
      <c r="Q401">
        <v>0</v>
      </c>
      <c r="R401">
        <v>0</v>
      </c>
      <c r="S401">
        <v>0</v>
      </c>
      <c r="T401">
        <v>0</v>
      </c>
      <c r="U401">
        <v>0</v>
      </c>
      <c r="V401">
        <v>0</v>
      </c>
      <c r="W401">
        <v>0</v>
      </c>
      <c r="X401" s="1">
        <v>45473</v>
      </c>
      <c r="Y401" s="1">
        <v>43340</v>
      </c>
      <c r="Z401" t="s">
        <v>44</v>
      </c>
      <c r="AA401" t="s">
        <v>102</v>
      </c>
    </row>
    <row r="402" spans="1:27" x14ac:dyDescent="0.25">
      <c r="A402" t="s">
        <v>658</v>
      </c>
      <c r="B402" t="s">
        <v>55</v>
      </c>
      <c r="C402" t="s">
        <v>43</v>
      </c>
      <c r="D402" t="s">
        <v>44</v>
      </c>
      <c r="E402" t="s">
        <v>155</v>
      </c>
      <c r="F402" t="s">
        <v>9</v>
      </c>
      <c r="G402" t="s">
        <v>55</v>
      </c>
      <c r="H402">
        <v>717</v>
      </c>
      <c r="I402" t="s">
        <v>55</v>
      </c>
      <c r="J402">
        <v>20000</v>
      </c>
      <c r="K402">
        <v>13433.85</v>
      </c>
      <c r="L402">
        <v>0.26950000000000002</v>
      </c>
      <c r="M402" s="63">
        <v>45442</v>
      </c>
      <c r="N402" s="63">
        <v>45562</v>
      </c>
      <c r="O402">
        <v>120</v>
      </c>
      <c r="P402" t="s">
        <v>55</v>
      </c>
      <c r="Q402">
        <v>0</v>
      </c>
      <c r="R402">
        <v>0</v>
      </c>
      <c r="S402">
        <v>0</v>
      </c>
      <c r="T402">
        <v>0</v>
      </c>
      <c r="U402">
        <v>0</v>
      </c>
      <c r="V402">
        <v>0</v>
      </c>
      <c r="W402">
        <v>0</v>
      </c>
      <c r="X402" s="1">
        <v>45473</v>
      </c>
      <c r="Y402" s="1">
        <v>42999</v>
      </c>
      <c r="Z402" t="s">
        <v>44</v>
      </c>
      <c r="AA402" t="s">
        <v>100</v>
      </c>
    </row>
    <row r="403" spans="1:27" x14ac:dyDescent="0.25">
      <c r="A403" t="s">
        <v>1741</v>
      </c>
      <c r="B403" t="s">
        <v>55</v>
      </c>
      <c r="C403" t="s">
        <v>43</v>
      </c>
      <c r="D403" t="s">
        <v>44</v>
      </c>
      <c r="E403" t="s">
        <v>155</v>
      </c>
      <c r="F403" t="s">
        <v>12</v>
      </c>
      <c r="G403" t="s">
        <v>55</v>
      </c>
      <c r="H403">
        <v>743</v>
      </c>
      <c r="I403" t="s">
        <v>55</v>
      </c>
      <c r="J403">
        <v>110000</v>
      </c>
      <c r="K403">
        <v>14196.6</v>
      </c>
      <c r="L403">
        <v>0.26950000000000002</v>
      </c>
      <c r="M403" s="63">
        <v>45444</v>
      </c>
      <c r="N403" s="63">
        <v>45504</v>
      </c>
      <c r="O403">
        <v>60</v>
      </c>
      <c r="P403" t="s">
        <v>55</v>
      </c>
      <c r="Q403">
        <v>0</v>
      </c>
      <c r="R403">
        <v>0</v>
      </c>
      <c r="S403">
        <v>0</v>
      </c>
      <c r="T403">
        <v>0</v>
      </c>
      <c r="U403">
        <v>0</v>
      </c>
      <c r="V403">
        <v>0</v>
      </c>
      <c r="W403">
        <v>0</v>
      </c>
      <c r="X403" s="1">
        <v>45473</v>
      </c>
      <c r="Y403" s="1">
        <v>44981</v>
      </c>
      <c r="Z403" t="s">
        <v>44</v>
      </c>
      <c r="AA403" t="s">
        <v>101</v>
      </c>
    </row>
    <row r="404" spans="1:27" x14ac:dyDescent="0.25">
      <c r="A404" t="s">
        <v>1595</v>
      </c>
      <c r="B404" t="s">
        <v>55</v>
      </c>
      <c r="C404" t="s">
        <v>43</v>
      </c>
      <c r="D404" t="s">
        <v>44</v>
      </c>
      <c r="E404" t="s">
        <v>155</v>
      </c>
      <c r="F404" t="s">
        <v>4</v>
      </c>
      <c r="G404" t="s">
        <v>55</v>
      </c>
      <c r="H404">
        <v>703</v>
      </c>
      <c r="I404" t="s">
        <v>55</v>
      </c>
      <c r="J404">
        <v>240000</v>
      </c>
      <c r="K404">
        <v>116600.85</v>
      </c>
      <c r="L404">
        <v>0.26950000000000002</v>
      </c>
      <c r="M404" s="63">
        <v>45396</v>
      </c>
      <c r="N404" s="63">
        <v>45576</v>
      </c>
      <c r="O404">
        <v>180</v>
      </c>
      <c r="P404" t="s">
        <v>55</v>
      </c>
      <c r="Q404">
        <v>0</v>
      </c>
      <c r="R404">
        <v>0</v>
      </c>
      <c r="S404">
        <v>0</v>
      </c>
      <c r="T404">
        <v>0</v>
      </c>
      <c r="U404">
        <v>0</v>
      </c>
      <c r="V404">
        <v>0</v>
      </c>
      <c r="W404">
        <v>0</v>
      </c>
      <c r="X404" s="1">
        <v>45473</v>
      </c>
      <c r="Y404" s="1">
        <v>43334</v>
      </c>
      <c r="Z404" t="s">
        <v>44</v>
      </c>
      <c r="AA404" t="s">
        <v>100</v>
      </c>
    </row>
    <row r="405" spans="1:27" x14ac:dyDescent="0.25">
      <c r="A405" t="s">
        <v>1403</v>
      </c>
      <c r="B405" t="s">
        <v>55</v>
      </c>
      <c r="C405" t="s">
        <v>43</v>
      </c>
      <c r="D405" t="s">
        <v>44</v>
      </c>
      <c r="E405" t="s">
        <v>155</v>
      </c>
      <c r="F405" t="s">
        <v>5</v>
      </c>
      <c r="G405" t="s">
        <v>55</v>
      </c>
      <c r="H405">
        <v>692</v>
      </c>
      <c r="I405" t="s">
        <v>55</v>
      </c>
      <c r="J405">
        <v>90000</v>
      </c>
      <c r="K405">
        <v>86788.800000000003</v>
      </c>
      <c r="L405">
        <v>0.26950000000000002</v>
      </c>
      <c r="M405" s="63">
        <v>45309</v>
      </c>
      <c r="N405" s="63">
        <v>45489</v>
      </c>
      <c r="O405">
        <v>180</v>
      </c>
      <c r="P405" t="s">
        <v>55</v>
      </c>
      <c r="Q405">
        <v>0</v>
      </c>
      <c r="R405">
        <v>0</v>
      </c>
      <c r="S405">
        <v>0</v>
      </c>
      <c r="T405">
        <v>0</v>
      </c>
      <c r="U405">
        <v>0</v>
      </c>
      <c r="V405">
        <v>0</v>
      </c>
      <c r="W405">
        <v>0</v>
      </c>
      <c r="X405" s="1">
        <v>45473</v>
      </c>
      <c r="Y405" s="1">
        <v>42976</v>
      </c>
      <c r="Z405" t="s">
        <v>44</v>
      </c>
      <c r="AA405" t="s">
        <v>101</v>
      </c>
    </row>
    <row r="406" spans="1:27" x14ac:dyDescent="0.25">
      <c r="A406" t="s">
        <v>2062</v>
      </c>
      <c r="B406" t="s">
        <v>55</v>
      </c>
      <c r="C406" t="s">
        <v>43</v>
      </c>
      <c r="D406" t="s">
        <v>44</v>
      </c>
      <c r="E406" t="s">
        <v>155</v>
      </c>
      <c r="F406" t="s">
        <v>15</v>
      </c>
      <c r="G406" t="s">
        <v>55</v>
      </c>
      <c r="H406">
        <v>630</v>
      </c>
      <c r="I406" t="s">
        <v>55</v>
      </c>
      <c r="J406">
        <v>290000</v>
      </c>
      <c r="K406">
        <v>17574.3</v>
      </c>
      <c r="L406">
        <v>0.28949999999999998</v>
      </c>
      <c r="M406" s="63">
        <v>45457</v>
      </c>
      <c r="N406" s="63">
        <v>45607</v>
      </c>
      <c r="O406">
        <v>150</v>
      </c>
      <c r="P406" t="s">
        <v>55</v>
      </c>
      <c r="Q406">
        <v>0</v>
      </c>
      <c r="R406">
        <v>0</v>
      </c>
      <c r="S406">
        <v>0</v>
      </c>
      <c r="T406">
        <v>0</v>
      </c>
      <c r="U406">
        <v>0</v>
      </c>
      <c r="V406">
        <v>0</v>
      </c>
      <c r="W406">
        <v>0</v>
      </c>
      <c r="X406" s="1">
        <v>45473</v>
      </c>
      <c r="Y406" s="1">
        <v>45149</v>
      </c>
      <c r="Z406" t="s">
        <v>44</v>
      </c>
      <c r="AA406" t="s">
        <v>99</v>
      </c>
    </row>
    <row r="407" spans="1:27" x14ac:dyDescent="0.25">
      <c r="A407" t="s">
        <v>1456</v>
      </c>
      <c r="B407" t="s">
        <v>55</v>
      </c>
      <c r="C407" t="s">
        <v>43</v>
      </c>
      <c r="D407" t="s">
        <v>44</v>
      </c>
      <c r="E407" t="s">
        <v>155</v>
      </c>
      <c r="F407" t="s">
        <v>12</v>
      </c>
      <c r="G407" t="s">
        <v>55</v>
      </c>
      <c r="H407">
        <v>748</v>
      </c>
      <c r="I407" t="s">
        <v>55</v>
      </c>
      <c r="J407">
        <v>80000</v>
      </c>
      <c r="K407">
        <v>71244.899999999994</v>
      </c>
      <c r="L407">
        <v>0.26950000000000002</v>
      </c>
      <c r="M407" s="63">
        <v>45443</v>
      </c>
      <c r="N407" s="63">
        <v>45503</v>
      </c>
      <c r="O407">
        <v>60</v>
      </c>
      <c r="P407" t="s">
        <v>55</v>
      </c>
      <c r="Q407">
        <v>0</v>
      </c>
      <c r="R407">
        <v>0</v>
      </c>
      <c r="S407">
        <v>0</v>
      </c>
      <c r="T407">
        <v>0</v>
      </c>
      <c r="U407">
        <v>0</v>
      </c>
      <c r="V407">
        <v>0</v>
      </c>
      <c r="W407">
        <v>0</v>
      </c>
      <c r="X407" s="1">
        <v>45473</v>
      </c>
      <c r="Y407" s="1">
        <v>44591</v>
      </c>
      <c r="Z407" t="s">
        <v>44</v>
      </c>
      <c r="AA407" t="s">
        <v>102</v>
      </c>
    </row>
    <row r="408" spans="1:27" x14ac:dyDescent="0.25">
      <c r="A408" t="s">
        <v>1949</v>
      </c>
      <c r="B408" t="s">
        <v>55</v>
      </c>
      <c r="C408" t="s">
        <v>43</v>
      </c>
      <c r="D408" t="s">
        <v>44</v>
      </c>
      <c r="E408" t="s">
        <v>155</v>
      </c>
      <c r="F408" t="s">
        <v>13</v>
      </c>
      <c r="G408" t="s">
        <v>55</v>
      </c>
      <c r="H408">
        <v>862</v>
      </c>
      <c r="I408" t="s">
        <v>55</v>
      </c>
      <c r="J408">
        <v>30000</v>
      </c>
      <c r="K408">
        <v>1745.55</v>
      </c>
      <c r="L408">
        <v>0.26950000000000002</v>
      </c>
      <c r="M408" s="63">
        <v>45434</v>
      </c>
      <c r="N408" s="63">
        <v>45494</v>
      </c>
      <c r="O408">
        <v>60</v>
      </c>
      <c r="P408" t="s">
        <v>55</v>
      </c>
      <c r="Q408">
        <v>0</v>
      </c>
      <c r="R408">
        <v>0</v>
      </c>
      <c r="S408">
        <v>0</v>
      </c>
      <c r="T408">
        <v>0</v>
      </c>
      <c r="U408">
        <v>0</v>
      </c>
      <c r="V408">
        <v>0</v>
      </c>
      <c r="W408">
        <v>0</v>
      </c>
      <c r="X408" s="1">
        <v>45473</v>
      </c>
      <c r="Y408" s="1">
        <v>44692</v>
      </c>
      <c r="Z408" t="s">
        <v>44</v>
      </c>
      <c r="AA408" t="s">
        <v>101</v>
      </c>
    </row>
    <row r="409" spans="1:27" x14ac:dyDescent="0.25">
      <c r="A409" t="s">
        <v>2390</v>
      </c>
      <c r="B409" t="s">
        <v>55</v>
      </c>
      <c r="C409" t="s">
        <v>43</v>
      </c>
      <c r="D409" t="s">
        <v>44</v>
      </c>
      <c r="E409" t="s">
        <v>155</v>
      </c>
      <c r="F409" t="s">
        <v>8</v>
      </c>
      <c r="G409" t="s">
        <v>55</v>
      </c>
      <c r="H409">
        <v>763</v>
      </c>
      <c r="I409" t="s">
        <v>55</v>
      </c>
      <c r="J409">
        <v>58000</v>
      </c>
      <c r="K409">
        <v>57678.75</v>
      </c>
      <c r="L409">
        <v>0.26950000000000002</v>
      </c>
      <c r="M409" s="63">
        <v>45417</v>
      </c>
      <c r="N409" s="63">
        <v>45477</v>
      </c>
      <c r="O409">
        <v>60</v>
      </c>
      <c r="P409" t="s">
        <v>55</v>
      </c>
      <c r="Q409">
        <v>0</v>
      </c>
      <c r="R409">
        <v>0</v>
      </c>
      <c r="S409">
        <v>0</v>
      </c>
      <c r="T409">
        <v>0</v>
      </c>
      <c r="U409">
        <v>0</v>
      </c>
      <c r="V409">
        <v>0</v>
      </c>
      <c r="W409">
        <v>0</v>
      </c>
      <c r="X409" s="1">
        <v>45473</v>
      </c>
      <c r="Y409" s="1">
        <v>44324</v>
      </c>
      <c r="Z409" t="s">
        <v>44</v>
      </c>
      <c r="AA409" t="s">
        <v>102</v>
      </c>
    </row>
    <row r="410" spans="1:27" x14ac:dyDescent="0.25">
      <c r="A410" t="s">
        <v>2049</v>
      </c>
      <c r="B410" t="s">
        <v>55</v>
      </c>
      <c r="C410" t="s">
        <v>43</v>
      </c>
      <c r="D410" t="s">
        <v>44</v>
      </c>
      <c r="E410" t="s">
        <v>155</v>
      </c>
      <c r="F410" t="s">
        <v>9</v>
      </c>
      <c r="G410" t="s">
        <v>55</v>
      </c>
      <c r="H410">
        <v>834</v>
      </c>
      <c r="I410" t="s">
        <v>55</v>
      </c>
      <c r="J410">
        <v>220000</v>
      </c>
      <c r="K410">
        <v>212736.12</v>
      </c>
      <c r="L410">
        <v>0.26950000000000002</v>
      </c>
      <c r="M410" s="63">
        <v>45414</v>
      </c>
      <c r="N410" s="63">
        <v>45534</v>
      </c>
      <c r="O410">
        <v>120</v>
      </c>
      <c r="P410" t="s">
        <v>55</v>
      </c>
      <c r="Q410">
        <v>0</v>
      </c>
      <c r="R410">
        <v>0</v>
      </c>
      <c r="S410">
        <v>0</v>
      </c>
      <c r="T410">
        <v>0</v>
      </c>
      <c r="U410">
        <v>0</v>
      </c>
      <c r="V410">
        <v>0</v>
      </c>
      <c r="W410">
        <v>0</v>
      </c>
      <c r="X410" s="1">
        <v>45473</v>
      </c>
      <c r="Y410" s="1">
        <v>44715</v>
      </c>
      <c r="Z410" t="s">
        <v>44</v>
      </c>
      <c r="AA410" t="s">
        <v>102</v>
      </c>
    </row>
    <row r="411" spans="1:27" x14ac:dyDescent="0.25">
      <c r="A411" t="s">
        <v>1297</v>
      </c>
      <c r="B411" t="s">
        <v>55</v>
      </c>
      <c r="C411" t="s">
        <v>43</v>
      </c>
      <c r="D411" t="s">
        <v>44</v>
      </c>
      <c r="E411" t="s">
        <v>155</v>
      </c>
      <c r="F411" t="s">
        <v>4</v>
      </c>
      <c r="G411" t="s">
        <v>55</v>
      </c>
      <c r="H411">
        <v>877</v>
      </c>
      <c r="I411" t="s">
        <v>55</v>
      </c>
      <c r="J411">
        <v>330000</v>
      </c>
      <c r="K411">
        <v>23804.55</v>
      </c>
      <c r="L411">
        <v>0.26950000000000002</v>
      </c>
      <c r="M411" s="63">
        <v>45400</v>
      </c>
      <c r="N411" s="63">
        <v>45550</v>
      </c>
      <c r="O411">
        <v>150</v>
      </c>
      <c r="P411" t="s">
        <v>55</v>
      </c>
      <c r="Q411">
        <v>0</v>
      </c>
      <c r="R411">
        <v>0</v>
      </c>
      <c r="S411">
        <v>0</v>
      </c>
      <c r="T411">
        <v>0</v>
      </c>
      <c r="U411">
        <v>0</v>
      </c>
      <c r="V411">
        <v>0</v>
      </c>
      <c r="W411">
        <v>0</v>
      </c>
      <c r="X411" s="1">
        <v>45473</v>
      </c>
      <c r="Y411" s="1">
        <v>44850</v>
      </c>
      <c r="Z411" t="s">
        <v>44</v>
      </c>
      <c r="AA411" t="s">
        <v>99</v>
      </c>
    </row>
    <row r="412" spans="1:27" x14ac:dyDescent="0.25">
      <c r="A412" t="s">
        <v>460</v>
      </c>
      <c r="B412" t="s">
        <v>55</v>
      </c>
      <c r="C412" t="s">
        <v>43</v>
      </c>
      <c r="D412" t="s">
        <v>44</v>
      </c>
      <c r="E412" t="s">
        <v>155</v>
      </c>
      <c r="F412" t="s">
        <v>19</v>
      </c>
      <c r="G412" t="s">
        <v>55</v>
      </c>
      <c r="H412">
        <v>608</v>
      </c>
      <c r="I412" t="s">
        <v>55</v>
      </c>
      <c r="J412">
        <v>215000</v>
      </c>
      <c r="K412">
        <v>203830.94</v>
      </c>
      <c r="L412">
        <v>0.28949999999999998</v>
      </c>
      <c r="M412" s="63">
        <v>45432</v>
      </c>
      <c r="N412" s="63">
        <v>45522</v>
      </c>
      <c r="O412">
        <v>90</v>
      </c>
      <c r="P412" t="s">
        <v>55</v>
      </c>
      <c r="Q412">
        <v>0</v>
      </c>
      <c r="R412">
        <v>0</v>
      </c>
      <c r="S412">
        <v>0</v>
      </c>
      <c r="T412">
        <v>0</v>
      </c>
      <c r="U412">
        <v>0</v>
      </c>
      <c r="V412">
        <v>0</v>
      </c>
      <c r="W412">
        <v>0</v>
      </c>
      <c r="X412" s="1">
        <v>45473</v>
      </c>
      <c r="Y412" s="1">
        <v>44801</v>
      </c>
      <c r="Z412" t="s">
        <v>44</v>
      </c>
      <c r="AA412" t="s">
        <v>101</v>
      </c>
    </row>
    <row r="413" spans="1:27" x14ac:dyDescent="0.25">
      <c r="A413" t="s">
        <v>1551</v>
      </c>
      <c r="B413" t="s">
        <v>55</v>
      </c>
      <c r="C413" t="s">
        <v>43</v>
      </c>
      <c r="D413" t="s">
        <v>44</v>
      </c>
      <c r="E413" t="s">
        <v>155</v>
      </c>
      <c r="F413" t="s">
        <v>12</v>
      </c>
      <c r="G413" t="s">
        <v>55</v>
      </c>
      <c r="H413">
        <v>707</v>
      </c>
      <c r="I413" t="s">
        <v>55</v>
      </c>
      <c r="J413">
        <v>300000</v>
      </c>
      <c r="K413">
        <v>216661.5</v>
      </c>
      <c r="L413">
        <v>0.28949999999999998</v>
      </c>
      <c r="M413" s="63">
        <v>45472</v>
      </c>
      <c r="N413" s="63">
        <v>45562</v>
      </c>
      <c r="O413">
        <v>90</v>
      </c>
      <c r="P413" t="s">
        <v>55</v>
      </c>
      <c r="Q413">
        <v>0</v>
      </c>
      <c r="R413">
        <v>0</v>
      </c>
      <c r="S413">
        <v>0</v>
      </c>
      <c r="T413">
        <v>0</v>
      </c>
      <c r="U413">
        <v>0</v>
      </c>
      <c r="V413">
        <v>0</v>
      </c>
      <c r="W413">
        <v>0</v>
      </c>
      <c r="X413" s="1">
        <v>45473</v>
      </c>
      <c r="Y413" s="1">
        <v>44761</v>
      </c>
      <c r="Z413" t="s">
        <v>44</v>
      </c>
      <c r="AA413" t="s">
        <v>102</v>
      </c>
    </row>
    <row r="414" spans="1:27" x14ac:dyDescent="0.25">
      <c r="A414" t="s">
        <v>1423</v>
      </c>
      <c r="B414" t="s">
        <v>55</v>
      </c>
      <c r="C414" t="s">
        <v>43</v>
      </c>
      <c r="D414" t="s">
        <v>44</v>
      </c>
      <c r="E414" t="s">
        <v>155</v>
      </c>
      <c r="F414" t="s">
        <v>9</v>
      </c>
      <c r="G414" t="s">
        <v>55</v>
      </c>
      <c r="H414">
        <v>406</v>
      </c>
      <c r="I414" t="s">
        <v>55</v>
      </c>
      <c r="J414">
        <v>470000</v>
      </c>
      <c r="K414">
        <v>77957.100000000006</v>
      </c>
      <c r="L414">
        <v>0.28949999999999998</v>
      </c>
      <c r="M414" s="63">
        <v>45450</v>
      </c>
      <c r="N414" s="63">
        <v>45540</v>
      </c>
      <c r="O414">
        <v>90</v>
      </c>
      <c r="P414" t="s">
        <v>55</v>
      </c>
      <c r="Q414">
        <v>0</v>
      </c>
      <c r="R414">
        <v>0</v>
      </c>
      <c r="S414">
        <v>0</v>
      </c>
      <c r="T414">
        <v>0</v>
      </c>
      <c r="U414">
        <v>0</v>
      </c>
      <c r="V414">
        <v>0</v>
      </c>
      <c r="W414">
        <v>0</v>
      </c>
      <c r="X414" s="1">
        <v>45473</v>
      </c>
      <c r="Y414" s="1">
        <v>45066</v>
      </c>
      <c r="Z414" t="s">
        <v>44</v>
      </c>
      <c r="AA414" t="s">
        <v>101</v>
      </c>
    </row>
    <row r="415" spans="1:27" x14ac:dyDescent="0.25">
      <c r="A415" t="s">
        <v>2429</v>
      </c>
      <c r="B415" t="s">
        <v>55</v>
      </c>
      <c r="C415" t="s">
        <v>43</v>
      </c>
      <c r="D415" t="s">
        <v>44</v>
      </c>
      <c r="E415" t="s">
        <v>155</v>
      </c>
      <c r="F415" t="s">
        <v>16</v>
      </c>
      <c r="G415" t="s">
        <v>55</v>
      </c>
      <c r="H415">
        <v>803</v>
      </c>
      <c r="I415" t="s">
        <v>55</v>
      </c>
      <c r="J415">
        <v>270000</v>
      </c>
      <c r="K415">
        <v>258171.03</v>
      </c>
      <c r="L415">
        <v>0.26950000000000002</v>
      </c>
      <c r="M415" s="63">
        <v>45337</v>
      </c>
      <c r="N415" s="63">
        <v>45517</v>
      </c>
      <c r="O415">
        <v>180</v>
      </c>
      <c r="P415" t="s">
        <v>55</v>
      </c>
      <c r="Q415">
        <v>0</v>
      </c>
      <c r="R415">
        <v>0</v>
      </c>
      <c r="S415">
        <v>0</v>
      </c>
      <c r="T415">
        <v>0</v>
      </c>
      <c r="U415">
        <v>0</v>
      </c>
      <c r="V415">
        <v>0</v>
      </c>
      <c r="W415">
        <v>0</v>
      </c>
      <c r="X415" s="1">
        <v>45473</v>
      </c>
      <c r="Y415" s="1">
        <v>44307</v>
      </c>
      <c r="Z415" t="s">
        <v>44</v>
      </c>
      <c r="AA415" t="s">
        <v>99</v>
      </c>
    </row>
    <row r="416" spans="1:27" x14ac:dyDescent="0.25">
      <c r="A416" t="s">
        <v>1261</v>
      </c>
      <c r="B416" t="s">
        <v>55</v>
      </c>
      <c r="C416" t="s">
        <v>43</v>
      </c>
      <c r="D416" t="s">
        <v>44</v>
      </c>
      <c r="E416" t="s">
        <v>155</v>
      </c>
      <c r="F416" t="s">
        <v>8</v>
      </c>
      <c r="G416" t="s">
        <v>55</v>
      </c>
      <c r="H416">
        <v>805</v>
      </c>
      <c r="I416" t="s">
        <v>55</v>
      </c>
      <c r="J416">
        <v>80000</v>
      </c>
      <c r="K416">
        <v>30276.45</v>
      </c>
      <c r="L416">
        <v>0.26950000000000002</v>
      </c>
      <c r="M416" s="63">
        <v>45448</v>
      </c>
      <c r="N416" s="63">
        <v>45508</v>
      </c>
      <c r="O416">
        <v>60</v>
      </c>
      <c r="P416" t="s">
        <v>55</v>
      </c>
      <c r="Q416">
        <v>0</v>
      </c>
      <c r="R416">
        <v>0</v>
      </c>
      <c r="S416">
        <v>0</v>
      </c>
      <c r="T416">
        <v>0</v>
      </c>
      <c r="U416">
        <v>0</v>
      </c>
      <c r="V416">
        <v>0</v>
      </c>
      <c r="W416">
        <v>0</v>
      </c>
      <c r="X416" s="1">
        <v>45473</v>
      </c>
      <c r="Y416" s="1">
        <v>44834</v>
      </c>
      <c r="Z416" t="s">
        <v>44</v>
      </c>
      <c r="AA416" t="s">
        <v>100</v>
      </c>
    </row>
    <row r="417" spans="1:27" x14ac:dyDescent="0.25">
      <c r="A417" t="s">
        <v>1433</v>
      </c>
      <c r="B417" t="s">
        <v>55</v>
      </c>
      <c r="C417" t="s">
        <v>43</v>
      </c>
      <c r="D417" t="s">
        <v>44</v>
      </c>
      <c r="E417" t="s">
        <v>155</v>
      </c>
      <c r="F417" t="s">
        <v>11</v>
      </c>
      <c r="G417" t="s">
        <v>55</v>
      </c>
      <c r="H417">
        <v>691</v>
      </c>
      <c r="I417" t="s">
        <v>55</v>
      </c>
      <c r="J417">
        <v>190000</v>
      </c>
      <c r="K417">
        <v>167831.8</v>
      </c>
      <c r="L417">
        <v>0.26950000000000002</v>
      </c>
      <c r="M417" s="63">
        <v>45402</v>
      </c>
      <c r="N417" s="63">
        <v>45522</v>
      </c>
      <c r="O417">
        <v>120</v>
      </c>
      <c r="P417" t="s">
        <v>55</v>
      </c>
      <c r="Q417">
        <v>0</v>
      </c>
      <c r="R417">
        <v>0</v>
      </c>
      <c r="S417">
        <v>0</v>
      </c>
      <c r="T417">
        <v>0</v>
      </c>
      <c r="U417">
        <v>0</v>
      </c>
      <c r="V417">
        <v>0</v>
      </c>
      <c r="W417">
        <v>0</v>
      </c>
      <c r="X417" s="1">
        <v>45473</v>
      </c>
      <c r="Y417" s="1">
        <v>44327</v>
      </c>
      <c r="Z417" t="s">
        <v>44</v>
      </c>
      <c r="AA417" t="s">
        <v>100</v>
      </c>
    </row>
    <row r="418" spans="1:27" x14ac:dyDescent="0.25">
      <c r="A418" t="s">
        <v>2140</v>
      </c>
      <c r="B418" t="s">
        <v>55</v>
      </c>
      <c r="C418" t="s">
        <v>43</v>
      </c>
      <c r="D418" t="s">
        <v>44</v>
      </c>
      <c r="E418" t="s">
        <v>155</v>
      </c>
      <c r="F418" t="s">
        <v>17</v>
      </c>
      <c r="G418" t="s">
        <v>55</v>
      </c>
      <c r="H418">
        <v>550</v>
      </c>
      <c r="I418" t="s">
        <v>55</v>
      </c>
      <c r="J418">
        <v>155000</v>
      </c>
      <c r="K418">
        <v>120006.9</v>
      </c>
      <c r="L418">
        <v>0.26950000000000002</v>
      </c>
      <c r="M418" s="63">
        <v>45421</v>
      </c>
      <c r="N418" s="63">
        <v>45481</v>
      </c>
      <c r="O418">
        <v>60</v>
      </c>
      <c r="P418" t="s">
        <v>55</v>
      </c>
      <c r="Q418">
        <v>0</v>
      </c>
      <c r="R418">
        <v>0</v>
      </c>
      <c r="S418">
        <v>0</v>
      </c>
      <c r="T418">
        <v>0</v>
      </c>
      <c r="U418">
        <v>0</v>
      </c>
      <c r="V418">
        <v>0</v>
      </c>
      <c r="W418">
        <v>0</v>
      </c>
      <c r="X418" s="1">
        <v>45473</v>
      </c>
      <c r="Y418" s="1">
        <v>44725</v>
      </c>
      <c r="Z418" t="s">
        <v>44</v>
      </c>
      <c r="AA418" t="s">
        <v>101</v>
      </c>
    </row>
    <row r="419" spans="1:27" x14ac:dyDescent="0.25">
      <c r="A419" t="s">
        <v>2436</v>
      </c>
      <c r="B419" t="s">
        <v>55</v>
      </c>
      <c r="C419" t="s">
        <v>43</v>
      </c>
      <c r="D419" t="s">
        <v>44</v>
      </c>
      <c r="E419" t="s">
        <v>155</v>
      </c>
      <c r="F419" t="s">
        <v>9</v>
      </c>
      <c r="G419" t="s">
        <v>55</v>
      </c>
      <c r="H419">
        <v>721</v>
      </c>
      <c r="I419" t="s">
        <v>55</v>
      </c>
      <c r="J419">
        <v>30000</v>
      </c>
      <c r="K419">
        <v>28546.36</v>
      </c>
      <c r="L419">
        <v>0.26950000000000002</v>
      </c>
      <c r="M419" s="63">
        <v>45421</v>
      </c>
      <c r="N419" s="63">
        <v>45541</v>
      </c>
      <c r="O419">
        <v>120</v>
      </c>
      <c r="P419" t="s">
        <v>55</v>
      </c>
      <c r="Q419">
        <v>0</v>
      </c>
      <c r="R419">
        <v>0</v>
      </c>
      <c r="S419">
        <v>0</v>
      </c>
      <c r="T419">
        <v>0</v>
      </c>
      <c r="U419">
        <v>0</v>
      </c>
      <c r="V419">
        <v>0</v>
      </c>
      <c r="W419">
        <v>0</v>
      </c>
      <c r="X419" s="1">
        <v>45473</v>
      </c>
      <c r="Y419" s="1">
        <v>44860</v>
      </c>
      <c r="Z419" t="s">
        <v>44</v>
      </c>
      <c r="AA419" t="s">
        <v>100</v>
      </c>
    </row>
    <row r="420" spans="1:27" x14ac:dyDescent="0.25">
      <c r="A420" t="s">
        <v>1885</v>
      </c>
      <c r="B420" t="s">
        <v>55</v>
      </c>
      <c r="C420" t="s">
        <v>43</v>
      </c>
      <c r="D420" t="s">
        <v>44</v>
      </c>
      <c r="E420" t="s">
        <v>155</v>
      </c>
      <c r="F420" t="s">
        <v>12</v>
      </c>
      <c r="G420" t="s">
        <v>55</v>
      </c>
      <c r="H420">
        <v>725</v>
      </c>
      <c r="I420" t="s">
        <v>55</v>
      </c>
      <c r="J420">
        <v>100000</v>
      </c>
      <c r="K420">
        <v>53181.9</v>
      </c>
      <c r="L420">
        <v>0.26950000000000002</v>
      </c>
      <c r="M420" s="63">
        <v>45114</v>
      </c>
      <c r="N420" s="63">
        <v>45264</v>
      </c>
      <c r="O420">
        <v>150</v>
      </c>
      <c r="P420" t="s">
        <v>55</v>
      </c>
      <c r="Q420">
        <v>0</v>
      </c>
      <c r="R420">
        <v>0</v>
      </c>
      <c r="S420">
        <v>0</v>
      </c>
      <c r="T420">
        <v>0</v>
      </c>
      <c r="U420">
        <v>0</v>
      </c>
      <c r="V420">
        <v>53181.9</v>
      </c>
      <c r="W420">
        <v>53181.9</v>
      </c>
      <c r="X420" s="1">
        <v>45473</v>
      </c>
      <c r="Y420" s="1">
        <v>42969</v>
      </c>
      <c r="Z420" t="s">
        <v>44</v>
      </c>
      <c r="AA420" t="s">
        <v>103</v>
      </c>
    </row>
    <row r="421" spans="1:27" x14ac:dyDescent="0.25">
      <c r="A421" t="s">
        <v>1891</v>
      </c>
      <c r="B421" t="s">
        <v>55</v>
      </c>
      <c r="C421" t="s">
        <v>43</v>
      </c>
      <c r="D421" t="s">
        <v>44</v>
      </c>
      <c r="E421" t="s">
        <v>155</v>
      </c>
      <c r="F421" t="s">
        <v>17</v>
      </c>
      <c r="G421" t="s">
        <v>55</v>
      </c>
      <c r="H421">
        <v>657</v>
      </c>
      <c r="I421" t="s">
        <v>55</v>
      </c>
      <c r="J421">
        <v>390000</v>
      </c>
      <c r="K421">
        <v>298723.95</v>
      </c>
      <c r="L421">
        <v>0.28949999999999998</v>
      </c>
      <c r="M421" s="63">
        <v>45418</v>
      </c>
      <c r="N421" s="63">
        <v>45478</v>
      </c>
      <c r="O421">
        <v>60</v>
      </c>
      <c r="P421" t="s">
        <v>55</v>
      </c>
      <c r="Q421">
        <v>0</v>
      </c>
      <c r="R421">
        <v>0</v>
      </c>
      <c r="S421">
        <v>0</v>
      </c>
      <c r="T421">
        <v>0</v>
      </c>
      <c r="U421">
        <v>0</v>
      </c>
      <c r="V421">
        <v>0</v>
      </c>
      <c r="W421">
        <v>0</v>
      </c>
      <c r="X421" s="1">
        <v>45473</v>
      </c>
      <c r="Y421" s="1">
        <v>44670</v>
      </c>
      <c r="Z421" t="s">
        <v>44</v>
      </c>
      <c r="AA421" t="s">
        <v>99</v>
      </c>
    </row>
    <row r="422" spans="1:27" x14ac:dyDescent="0.25">
      <c r="A422" t="s">
        <v>1705</v>
      </c>
      <c r="B422" t="s">
        <v>55</v>
      </c>
      <c r="C422" t="s">
        <v>43</v>
      </c>
      <c r="D422" t="s">
        <v>44</v>
      </c>
      <c r="E422" t="s">
        <v>155</v>
      </c>
      <c r="F422" t="s">
        <v>8</v>
      </c>
      <c r="G422" t="s">
        <v>55</v>
      </c>
      <c r="H422">
        <v>672</v>
      </c>
      <c r="I422" t="s">
        <v>55</v>
      </c>
      <c r="J422">
        <v>15000</v>
      </c>
      <c r="K422">
        <v>14418.97</v>
      </c>
      <c r="L422">
        <v>0.26950000000000002</v>
      </c>
      <c r="M422" s="63">
        <v>45361</v>
      </c>
      <c r="N422" s="63">
        <v>45481</v>
      </c>
      <c r="O422">
        <v>120</v>
      </c>
      <c r="P422" t="s">
        <v>55</v>
      </c>
      <c r="Q422">
        <v>0</v>
      </c>
      <c r="R422">
        <v>0</v>
      </c>
      <c r="S422">
        <v>0</v>
      </c>
      <c r="T422">
        <v>0</v>
      </c>
      <c r="U422">
        <v>0</v>
      </c>
      <c r="V422">
        <v>0</v>
      </c>
      <c r="W422">
        <v>0</v>
      </c>
      <c r="X422" s="1">
        <v>45473</v>
      </c>
      <c r="Y422" s="1">
        <v>43889</v>
      </c>
      <c r="Z422" t="s">
        <v>44</v>
      </c>
      <c r="AA422" t="s">
        <v>101</v>
      </c>
    </row>
    <row r="423" spans="1:27" x14ac:dyDescent="0.25">
      <c r="A423" t="s">
        <v>1946</v>
      </c>
      <c r="B423" t="s">
        <v>55</v>
      </c>
      <c r="C423" t="s">
        <v>43</v>
      </c>
      <c r="D423" t="s">
        <v>44</v>
      </c>
      <c r="E423" t="s">
        <v>155</v>
      </c>
      <c r="F423" t="s">
        <v>17</v>
      </c>
      <c r="G423" t="s">
        <v>55</v>
      </c>
      <c r="H423">
        <v>750</v>
      </c>
      <c r="I423" t="s">
        <v>55</v>
      </c>
      <c r="J423">
        <v>5000</v>
      </c>
      <c r="K423">
        <v>4617.43</v>
      </c>
      <c r="L423">
        <v>0.28949999999999998</v>
      </c>
      <c r="M423" s="63">
        <v>45348</v>
      </c>
      <c r="N423" s="63">
        <v>45528</v>
      </c>
      <c r="O423">
        <v>180</v>
      </c>
      <c r="P423" t="s">
        <v>55</v>
      </c>
      <c r="Q423">
        <v>0</v>
      </c>
      <c r="R423">
        <v>0</v>
      </c>
      <c r="S423">
        <v>0</v>
      </c>
      <c r="T423">
        <v>0</v>
      </c>
      <c r="U423">
        <v>0</v>
      </c>
      <c r="V423">
        <v>0</v>
      </c>
      <c r="W423">
        <v>0</v>
      </c>
      <c r="X423" s="1">
        <v>45473</v>
      </c>
      <c r="Y423" s="1">
        <v>44794</v>
      </c>
      <c r="Z423" t="s">
        <v>44</v>
      </c>
      <c r="AA423" t="s">
        <v>99</v>
      </c>
    </row>
    <row r="424" spans="1:27" x14ac:dyDescent="0.25">
      <c r="A424" t="s">
        <v>1495</v>
      </c>
      <c r="B424" t="s">
        <v>55</v>
      </c>
      <c r="C424" t="s">
        <v>43</v>
      </c>
      <c r="D424" t="s">
        <v>44</v>
      </c>
      <c r="E424" t="s">
        <v>155</v>
      </c>
      <c r="F424" t="s">
        <v>12</v>
      </c>
      <c r="G424" t="s">
        <v>55</v>
      </c>
      <c r="H424">
        <v>465</v>
      </c>
      <c r="I424" t="s">
        <v>55</v>
      </c>
      <c r="J424">
        <v>15000</v>
      </c>
      <c r="K424">
        <v>2127.6</v>
      </c>
      <c r="L424">
        <v>0.26950000000000002</v>
      </c>
      <c r="M424" s="63">
        <v>45207</v>
      </c>
      <c r="N424" s="63">
        <v>45387</v>
      </c>
      <c r="O424">
        <v>180</v>
      </c>
      <c r="P424" t="s">
        <v>55</v>
      </c>
      <c r="Q424">
        <v>0</v>
      </c>
      <c r="R424">
        <v>0</v>
      </c>
      <c r="S424">
        <v>2127.6</v>
      </c>
      <c r="T424">
        <v>0</v>
      </c>
      <c r="U424">
        <v>0</v>
      </c>
      <c r="V424">
        <v>0</v>
      </c>
      <c r="W424">
        <v>2127.6</v>
      </c>
      <c r="X424" s="1">
        <v>45473</v>
      </c>
      <c r="Y424" s="1">
        <v>44600</v>
      </c>
      <c r="Z424" t="s">
        <v>44</v>
      </c>
      <c r="AA424" t="s">
        <v>101</v>
      </c>
    </row>
    <row r="425" spans="1:27" x14ac:dyDescent="0.25">
      <c r="A425" t="s">
        <v>1268</v>
      </c>
      <c r="B425" t="s">
        <v>55</v>
      </c>
      <c r="C425" t="s">
        <v>43</v>
      </c>
      <c r="D425" t="s">
        <v>44</v>
      </c>
      <c r="E425" t="s">
        <v>155</v>
      </c>
      <c r="F425" t="s">
        <v>13</v>
      </c>
      <c r="G425" t="s">
        <v>55</v>
      </c>
      <c r="H425">
        <v>779</v>
      </c>
      <c r="I425" t="s">
        <v>55</v>
      </c>
      <c r="J425">
        <v>50000</v>
      </c>
      <c r="K425">
        <v>42704.55</v>
      </c>
      <c r="L425">
        <v>0.26950000000000002</v>
      </c>
      <c r="M425" s="63">
        <v>45436</v>
      </c>
      <c r="N425" s="63">
        <v>45526</v>
      </c>
      <c r="O425">
        <v>90</v>
      </c>
      <c r="P425" t="s">
        <v>55</v>
      </c>
      <c r="Q425">
        <v>0</v>
      </c>
      <c r="R425">
        <v>0</v>
      </c>
      <c r="S425">
        <v>0</v>
      </c>
      <c r="T425">
        <v>0</v>
      </c>
      <c r="U425">
        <v>0</v>
      </c>
      <c r="V425">
        <v>0</v>
      </c>
      <c r="W425">
        <v>0</v>
      </c>
      <c r="X425" s="1">
        <v>45473</v>
      </c>
      <c r="Y425" s="1">
        <v>44552</v>
      </c>
      <c r="Z425" t="s">
        <v>44</v>
      </c>
      <c r="AA425" t="s">
        <v>101</v>
      </c>
    </row>
    <row r="426" spans="1:27" x14ac:dyDescent="0.25">
      <c r="A426" t="s">
        <v>2080</v>
      </c>
      <c r="B426" t="s">
        <v>55</v>
      </c>
      <c r="C426" t="s">
        <v>43</v>
      </c>
      <c r="D426" t="s">
        <v>44</v>
      </c>
      <c r="E426" t="s">
        <v>155</v>
      </c>
      <c r="F426" t="s">
        <v>16</v>
      </c>
      <c r="G426" t="s">
        <v>55</v>
      </c>
      <c r="H426">
        <v>647</v>
      </c>
      <c r="I426" t="s">
        <v>55</v>
      </c>
      <c r="J426">
        <v>25000</v>
      </c>
      <c r="K426">
        <v>23373.43</v>
      </c>
      <c r="L426">
        <v>0.28949999999999998</v>
      </c>
      <c r="M426" s="63">
        <v>45328</v>
      </c>
      <c r="N426" s="63">
        <v>45478</v>
      </c>
      <c r="O426">
        <v>150</v>
      </c>
      <c r="P426" t="s">
        <v>55</v>
      </c>
      <c r="Q426">
        <v>0</v>
      </c>
      <c r="R426">
        <v>0</v>
      </c>
      <c r="S426">
        <v>0</v>
      </c>
      <c r="T426">
        <v>0</v>
      </c>
      <c r="U426">
        <v>0</v>
      </c>
      <c r="V426">
        <v>0</v>
      </c>
      <c r="W426">
        <v>0</v>
      </c>
      <c r="X426" s="1">
        <v>45473</v>
      </c>
      <c r="Y426" s="1">
        <v>45252</v>
      </c>
      <c r="Z426" t="s">
        <v>44</v>
      </c>
      <c r="AA426" t="s">
        <v>99</v>
      </c>
    </row>
    <row r="427" spans="1:27" x14ac:dyDescent="0.25">
      <c r="A427" t="s">
        <v>2291</v>
      </c>
      <c r="B427" t="s">
        <v>55</v>
      </c>
      <c r="C427" t="s">
        <v>43</v>
      </c>
      <c r="D427" t="s">
        <v>44</v>
      </c>
      <c r="E427" t="s">
        <v>155</v>
      </c>
      <c r="F427" t="s">
        <v>7</v>
      </c>
      <c r="G427" t="s">
        <v>55</v>
      </c>
      <c r="H427">
        <v>720</v>
      </c>
      <c r="I427" t="s">
        <v>55</v>
      </c>
      <c r="J427">
        <v>260000</v>
      </c>
      <c r="K427">
        <v>227773.47</v>
      </c>
      <c r="L427">
        <v>0.26950000000000002</v>
      </c>
      <c r="M427" s="63">
        <v>45445</v>
      </c>
      <c r="N427" s="63">
        <v>45505</v>
      </c>
      <c r="O427">
        <v>60</v>
      </c>
      <c r="P427" t="s">
        <v>55</v>
      </c>
      <c r="Q427">
        <v>0</v>
      </c>
      <c r="R427">
        <v>0</v>
      </c>
      <c r="S427">
        <v>0</v>
      </c>
      <c r="T427">
        <v>0</v>
      </c>
      <c r="U427">
        <v>0</v>
      </c>
      <c r="V427">
        <v>0</v>
      </c>
      <c r="W427">
        <v>0</v>
      </c>
      <c r="X427" s="1">
        <v>45473</v>
      </c>
      <c r="Y427" s="1">
        <v>43321</v>
      </c>
      <c r="Z427" t="s">
        <v>44</v>
      </c>
      <c r="AA427" t="s">
        <v>102</v>
      </c>
    </row>
    <row r="428" spans="1:27" x14ac:dyDescent="0.25">
      <c r="A428" t="s">
        <v>593</v>
      </c>
      <c r="B428" t="s">
        <v>55</v>
      </c>
      <c r="C428" t="s">
        <v>43</v>
      </c>
      <c r="D428" t="s">
        <v>44</v>
      </c>
      <c r="E428" t="s">
        <v>155</v>
      </c>
      <c r="F428" t="s">
        <v>7</v>
      </c>
      <c r="G428" t="s">
        <v>55</v>
      </c>
      <c r="H428">
        <v>455</v>
      </c>
      <c r="I428" t="s">
        <v>55</v>
      </c>
      <c r="J428">
        <v>185000</v>
      </c>
      <c r="K428">
        <v>33631.199999999997</v>
      </c>
      <c r="L428">
        <v>0.28949999999999998</v>
      </c>
      <c r="M428" s="63">
        <v>45473</v>
      </c>
      <c r="N428" s="63">
        <v>45593</v>
      </c>
      <c r="O428">
        <v>120</v>
      </c>
      <c r="P428" t="s">
        <v>55</v>
      </c>
      <c r="Q428">
        <v>0</v>
      </c>
      <c r="R428">
        <v>0</v>
      </c>
      <c r="S428">
        <v>0</v>
      </c>
      <c r="T428">
        <v>0</v>
      </c>
      <c r="U428">
        <v>0</v>
      </c>
      <c r="V428">
        <v>0</v>
      </c>
      <c r="W428">
        <v>0</v>
      </c>
      <c r="X428" s="1">
        <v>45473</v>
      </c>
      <c r="Y428" s="1">
        <v>45098</v>
      </c>
      <c r="Z428" t="s">
        <v>44</v>
      </c>
      <c r="AA428" t="s">
        <v>100</v>
      </c>
    </row>
    <row r="429" spans="1:27" x14ac:dyDescent="0.25">
      <c r="A429" t="s">
        <v>2056</v>
      </c>
      <c r="B429" t="s">
        <v>55</v>
      </c>
      <c r="C429" t="s">
        <v>43</v>
      </c>
      <c r="D429" t="s">
        <v>44</v>
      </c>
      <c r="E429" t="s">
        <v>155</v>
      </c>
      <c r="F429" t="s">
        <v>5</v>
      </c>
      <c r="G429" t="s">
        <v>55</v>
      </c>
      <c r="H429">
        <v>634</v>
      </c>
      <c r="I429" t="s">
        <v>55</v>
      </c>
      <c r="J429">
        <v>490000</v>
      </c>
      <c r="K429">
        <v>226029.15</v>
      </c>
      <c r="L429">
        <v>0.28949999999999998</v>
      </c>
      <c r="M429" s="63">
        <v>45427</v>
      </c>
      <c r="N429" s="63">
        <v>45547</v>
      </c>
      <c r="O429">
        <v>120</v>
      </c>
      <c r="P429" t="s">
        <v>55</v>
      </c>
      <c r="Q429">
        <v>0</v>
      </c>
      <c r="R429">
        <v>0</v>
      </c>
      <c r="S429">
        <v>0</v>
      </c>
      <c r="T429">
        <v>0</v>
      </c>
      <c r="U429">
        <v>0</v>
      </c>
      <c r="V429">
        <v>0</v>
      </c>
      <c r="W429">
        <v>0</v>
      </c>
      <c r="X429" s="1">
        <v>45473</v>
      </c>
      <c r="Y429" s="1">
        <v>45049</v>
      </c>
      <c r="Z429" t="s">
        <v>44</v>
      </c>
      <c r="AA429" t="s">
        <v>101</v>
      </c>
    </row>
    <row r="430" spans="1:27" x14ac:dyDescent="0.25">
      <c r="A430" t="s">
        <v>2396</v>
      </c>
      <c r="B430" t="s">
        <v>55</v>
      </c>
      <c r="C430" t="s">
        <v>43</v>
      </c>
      <c r="D430" t="s">
        <v>44</v>
      </c>
      <c r="E430" t="s">
        <v>155</v>
      </c>
      <c r="F430" t="s">
        <v>4</v>
      </c>
      <c r="G430" t="s">
        <v>55</v>
      </c>
      <c r="H430">
        <v>804</v>
      </c>
      <c r="I430" t="s">
        <v>55</v>
      </c>
      <c r="J430">
        <v>240000</v>
      </c>
      <c r="K430">
        <v>159729.29999999999</v>
      </c>
      <c r="L430">
        <v>0.26950000000000002</v>
      </c>
      <c r="M430" s="63">
        <v>45465</v>
      </c>
      <c r="N430" s="63">
        <v>45615</v>
      </c>
      <c r="O430">
        <v>150</v>
      </c>
      <c r="P430" t="s">
        <v>55</v>
      </c>
      <c r="Q430">
        <v>0</v>
      </c>
      <c r="R430">
        <v>0</v>
      </c>
      <c r="S430">
        <v>0</v>
      </c>
      <c r="T430">
        <v>0</v>
      </c>
      <c r="U430">
        <v>0</v>
      </c>
      <c r="V430">
        <v>0</v>
      </c>
      <c r="W430">
        <v>0</v>
      </c>
      <c r="X430" s="1">
        <v>45473</v>
      </c>
      <c r="Y430" s="1">
        <v>42924</v>
      </c>
      <c r="Z430" t="s">
        <v>44</v>
      </c>
      <c r="AA430" t="s">
        <v>101</v>
      </c>
    </row>
    <row r="431" spans="1:27" x14ac:dyDescent="0.25">
      <c r="A431" t="s">
        <v>2435</v>
      </c>
      <c r="B431" t="s">
        <v>55</v>
      </c>
      <c r="C431" t="s">
        <v>43</v>
      </c>
      <c r="D431" t="s">
        <v>44</v>
      </c>
      <c r="E431" t="s">
        <v>155</v>
      </c>
      <c r="F431" t="s">
        <v>9</v>
      </c>
      <c r="G431" t="s">
        <v>55</v>
      </c>
      <c r="H431">
        <v>583</v>
      </c>
      <c r="I431" t="s">
        <v>55</v>
      </c>
      <c r="J431">
        <v>100000</v>
      </c>
      <c r="K431">
        <v>97701.59</v>
      </c>
      <c r="L431">
        <v>0.26950000000000002</v>
      </c>
      <c r="M431" s="63">
        <v>45456</v>
      </c>
      <c r="N431" s="63">
        <v>45606</v>
      </c>
      <c r="O431">
        <v>150</v>
      </c>
      <c r="P431" t="s">
        <v>55</v>
      </c>
      <c r="Q431">
        <v>0</v>
      </c>
      <c r="R431">
        <v>0</v>
      </c>
      <c r="S431">
        <v>0</v>
      </c>
      <c r="T431">
        <v>0</v>
      </c>
      <c r="U431">
        <v>0</v>
      </c>
      <c r="V431">
        <v>0</v>
      </c>
      <c r="W431">
        <v>0</v>
      </c>
      <c r="X431" s="1">
        <v>45473</v>
      </c>
      <c r="Y431" s="1">
        <v>44784</v>
      </c>
      <c r="Z431" t="s">
        <v>44</v>
      </c>
      <c r="AA431" t="s">
        <v>100</v>
      </c>
    </row>
    <row r="432" spans="1:27" x14ac:dyDescent="0.25">
      <c r="A432" t="s">
        <v>2044</v>
      </c>
      <c r="B432" t="s">
        <v>55</v>
      </c>
      <c r="C432" t="s">
        <v>43</v>
      </c>
      <c r="D432" t="s">
        <v>44</v>
      </c>
      <c r="E432" t="s">
        <v>155</v>
      </c>
      <c r="F432" t="s">
        <v>13</v>
      </c>
      <c r="G432" t="s">
        <v>55</v>
      </c>
      <c r="H432">
        <v>654</v>
      </c>
      <c r="I432" t="s">
        <v>55</v>
      </c>
      <c r="J432">
        <v>315000</v>
      </c>
      <c r="K432">
        <v>275451.64</v>
      </c>
      <c r="L432">
        <v>0.28949999999999998</v>
      </c>
      <c r="M432" s="63">
        <v>45434</v>
      </c>
      <c r="N432" s="63">
        <v>45584</v>
      </c>
      <c r="O432">
        <v>150</v>
      </c>
      <c r="P432" t="s">
        <v>55</v>
      </c>
      <c r="Q432">
        <v>0</v>
      </c>
      <c r="R432">
        <v>0</v>
      </c>
      <c r="S432">
        <v>0</v>
      </c>
      <c r="T432">
        <v>0</v>
      </c>
      <c r="U432">
        <v>0</v>
      </c>
      <c r="V432">
        <v>0</v>
      </c>
      <c r="W432">
        <v>0</v>
      </c>
      <c r="X432" s="1">
        <v>45473</v>
      </c>
      <c r="Y432" s="1">
        <v>44775</v>
      </c>
      <c r="Z432" t="s">
        <v>44</v>
      </c>
      <c r="AA432" t="s">
        <v>99</v>
      </c>
    </row>
    <row r="433" spans="1:27" x14ac:dyDescent="0.25">
      <c r="A433" t="s">
        <v>633</v>
      </c>
      <c r="B433" t="s">
        <v>55</v>
      </c>
      <c r="C433" t="s">
        <v>43</v>
      </c>
      <c r="D433" t="s">
        <v>44</v>
      </c>
      <c r="E433" t="s">
        <v>155</v>
      </c>
      <c r="F433" t="s">
        <v>4</v>
      </c>
      <c r="G433" t="s">
        <v>55</v>
      </c>
      <c r="H433">
        <v>684</v>
      </c>
      <c r="I433" t="s">
        <v>55</v>
      </c>
      <c r="J433">
        <v>330000</v>
      </c>
      <c r="K433">
        <v>136468.79999999999</v>
      </c>
      <c r="L433">
        <v>0.26950000000000002</v>
      </c>
      <c r="M433" s="63">
        <v>45370</v>
      </c>
      <c r="N433" s="63">
        <v>45550</v>
      </c>
      <c r="O433">
        <v>180</v>
      </c>
      <c r="P433" t="s">
        <v>55</v>
      </c>
      <c r="Q433">
        <v>0</v>
      </c>
      <c r="R433">
        <v>0</v>
      </c>
      <c r="S433">
        <v>0</v>
      </c>
      <c r="T433">
        <v>0</v>
      </c>
      <c r="U433">
        <v>0</v>
      </c>
      <c r="V433">
        <v>0</v>
      </c>
      <c r="W433">
        <v>0</v>
      </c>
      <c r="X433" s="1">
        <v>45473</v>
      </c>
      <c r="Y433" s="1">
        <v>44051</v>
      </c>
      <c r="Z433" t="s">
        <v>44</v>
      </c>
      <c r="AA433" t="s">
        <v>99</v>
      </c>
    </row>
    <row r="434" spans="1:27" x14ac:dyDescent="0.25">
      <c r="A434" t="s">
        <v>1602</v>
      </c>
      <c r="B434" t="s">
        <v>55</v>
      </c>
      <c r="C434" t="s">
        <v>43</v>
      </c>
      <c r="D434" t="s">
        <v>44</v>
      </c>
      <c r="E434" t="s">
        <v>155</v>
      </c>
      <c r="F434" t="s">
        <v>3</v>
      </c>
      <c r="G434" t="s">
        <v>55</v>
      </c>
      <c r="H434">
        <v>881</v>
      </c>
      <c r="I434" t="s">
        <v>55</v>
      </c>
      <c r="J434">
        <v>385000</v>
      </c>
      <c r="K434">
        <v>307311.3</v>
      </c>
      <c r="L434">
        <v>0.28949999999999998</v>
      </c>
      <c r="M434" s="63">
        <v>45361</v>
      </c>
      <c r="N434" s="63">
        <v>45541</v>
      </c>
      <c r="O434">
        <v>180</v>
      </c>
      <c r="P434" t="s">
        <v>55</v>
      </c>
      <c r="Q434">
        <v>0</v>
      </c>
      <c r="R434">
        <v>0</v>
      </c>
      <c r="S434">
        <v>0</v>
      </c>
      <c r="T434">
        <v>0</v>
      </c>
      <c r="U434">
        <v>0</v>
      </c>
      <c r="V434">
        <v>0</v>
      </c>
      <c r="W434">
        <v>0</v>
      </c>
      <c r="X434" s="1">
        <v>45473</v>
      </c>
      <c r="Y434" s="1">
        <v>44638</v>
      </c>
      <c r="Z434" t="s">
        <v>44</v>
      </c>
      <c r="AA434" t="s">
        <v>101</v>
      </c>
    </row>
    <row r="435" spans="1:27" x14ac:dyDescent="0.25">
      <c r="A435" t="s">
        <v>1663</v>
      </c>
      <c r="B435" t="s">
        <v>55</v>
      </c>
      <c r="C435" t="s">
        <v>43</v>
      </c>
      <c r="D435" t="s">
        <v>44</v>
      </c>
      <c r="E435" t="s">
        <v>155</v>
      </c>
      <c r="F435" t="s">
        <v>9</v>
      </c>
      <c r="G435" t="s">
        <v>55</v>
      </c>
      <c r="H435">
        <v>674</v>
      </c>
      <c r="I435" t="s">
        <v>55</v>
      </c>
      <c r="J435">
        <v>160000</v>
      </c>
      <c r="K435">
        <v>153969.76999999999</v>
      </c>
      <c r="L435">
        <v>0.26950000000000002</v>
      </c>
      <c r="M435" s="63">
        <v>45439</v>
      </c>
      <c r="N435" s="63">
        <v>45559</v>
      </c>
      <c r="O435">
        <v>120</v>
      </c>
      <c r="P435" t="s">
        <v>55</v>
      </c>
      <c r="Q435">
        <v>0</v>
      </c>
      <c r="R435">
        <v>0</v>
      </c>
      <c r="S435">
        <v>0</v>
      </c>
      <c r="T435">
        <v>0</v>
      </c>
      <c r="U435">
        <v>0</v>
      </c>
      <c r="V435">
        <v>0</v>
      </c>
      <c r="W435">
        <v>0</v>
      </c>
      <c r="X435" s="1">
        <v>45473</v>
      </c>
      <c r="Y435" s="1">
        <v>43092</v>
      </c>
      <c r="Z435" t="s">
        <v>44</v>
      </c>
      <c r="AA435" t="s">
        <v>102</v>
      </c>
    </row>
    <row r="436" spans="1:27" x14ac:dyDescent="0.25">
      <c r="A436" t="s">
        <v>2075</v>
      </c>
      <c r="B436" t="s">
        <v>55</v>
      </c>
      <c r="C436" t="s">
        <v>43</v>
      </c>
      <c r="D436" t="s">
        <v>44</v>
      </c>
      <c r="E436" t="s">
        <v>155</v>
      </c>
      <c r="F436" t="s">
        <v>4</v>
      </c>
      <c r="G436" t="s">
        <v>55</v>
      </c>
      <c r="H436">
        <v>476</v>
      </c>
      <c r="I436" t="s">
        <v>55</v>
      </c>
      <c r="J436">
        <v>300000</v>
      </c>
      <c r="K436">
        <v>256058.89</v>
      </c>
      <c r="L436">
        <v>0.26950000000000002</v>
      </c>
      <c r="M436" s="63">
        <v>45450</v>
      </c>
      <c r="N436" s="63">
        <v>45630</v>
      </c>
      <c r="O436">
        <v>180</v>
      </c>
      <c r="P436" t="s">
        <v>55</v>
      </c>
      <c r="Q436">
        <v>0</v>
      </c>
      <c r="R436">
        <v>0</v>
      </c>
      <c r="S436">
        <v>0</v>
      </c>
      <c r="T436">
        <v>0</v>
      </c>
      <c r="U436">
        <v>0</v>
      </c>
      <c r="V436">
        <v>0</v>
      </c>
      <c r="W436">
        <v>0</v>
      </c>
      <c r="X436" s="1">
        <v>45473</v>
      </c>
      <c r="Y436" s="1">
        <v>44107</v>
      </c>
      <c r="Z436" t="s">
        <v>44</v>
      </c>
      <c r="AA436" t="s">
        <v>99</v>
      </c>
    </row>
    <row r="437" spans="1:27" x14ac:dyDescent="0.25">
      <c r="A437" t="s">
        <v>1512</v>
      </c>
      <c r="B437" t="s">
        <v>55</v>
      </c>
      <c r="C437" t="s">
        <v>43</v>
      </c>
      <c r="D437" t="s">
        <v>44</v>
      </c>
      <c r="E437" t="s">
        <v>155</v>
      </c>
      <c r="F437" t="s">
        <v>4</v>
      </c>
      <c r="G437" t="s">
        <v>55</v>
      </c>
      <c r="H437">
        <v>744</v>
      </c>
      <c r="I437" t="s">
        <v>55</v>
      </c>
      <c r="J437">
        <v>20000</v>
      </c>
      <c r="K437">
        <v>13994.1</v>
      </c>
      <c r="L437">
        <v>0.26950000000000002</v>
      </c>
      <c r="M437" s="63">
        <v>45418</v>
      </c>
      <c r="N437" s="63">
        <v>45568</v>
      </c>
      <c r="O437">
        <v>150</v>
      </c>
      <c r="P437" t="s">
        <v>55</v>
      </c>
      <c r="Q437">
        <v>0</v>
      </c>
      <c r="R437">
        <v>0</v>
      </c>
      <c r="S437">
        <v>0</v>
      </c>
      <c r="T437">
        <v>0</v>
      </c>
      <c r="U437">
        <v>0</v>
      </c>
      <c r="V437">
        <v>0</v>
      </c>
      <c r="W437">
        <v>0</v>
      </c>
      <c r="X437" s="1">
        <v>45473</v>
      </c>
      <c r="Y437" s="1">
        <v>44615</v>
      </c>
      <c r="Z437" t="s">
        <v>44</v>
      </c>
      <c r="AA437" t="s">
        <v>99</v>
      </c>
    </row>
    <row r="438" spans="1:27" x14ac:dyDescent="0.25">
      <c r="A438" t="s">
        <v>1083</v>
      </c>
      <c r="B438" t="s">
        <v>55</v>
      </c>
      <c r="C438" t="s">
        <v>43</v>
      </c>
      <c r="D438" t="s">
        <v>44</v>
      </c>
      <c r="E438" t="s">
        <v>155</v>
      </c>
      <c r="F438" t="s">
        <v>12</v>
      </c>
      <c r="G438" t="s">
        <v>55</v>
      </c>
      <c r="H438">
        <v>656</v>
      </c>
      <c r="I438" t="s">
        <v>55</v>
      </c>
      <c r="J438">
        <v>15000</v>
      </c>
      <c r="K438">
        <v>10646.1</v>
      </c>
      <c r="L438">
        <v>0.26950000000000002</v>
      </c>
      <c r="M438" s="63">
        <v>45445</v>
      </c>
      <c r="N438" s="63">
        <v>45565</v>
      </c>
      <c r="O438">
        <v>120</v>
      </c>
      <c r="P438" t="s">
        <v>55</v>
      </c>
      <c r="Q438">
        <v>0</v>
      </c>
      <c r="R438">
        <v>0</v>
      </c>
      <c r="S438">
        <v>0</v>
      </c>
      <c r="T438">
        <v>0</v>
      </c>
      <c r="U438">
        <v>0</v>
      </c>
      <c r="V438">
        <v>0</v>
      </c>
      <c r="W438">
        <v>0</v>
      </c>
      <c r="X438" s="1">
        <v>45473</v>
      </c>
      <c r="Y438" s="1">
        <v>43957</v>
      </c>
      <c r="Z438" t="s">
        <v>44</v>
      </c>
      <c r="AA438" t="s">
        <v>99</v>
      </c>
    </row>
    <row r="439" spans="1:27" x14ac:dyDescent="0.25">
      <c r="A439" t="s">
        <v>1745</v>
      </c>
      <c r="B439" t="s">
        <v>55</v>
      </c>
      <c r="C439" t="s">
        <v>43</v>
      </c>
      <c r="D439" t="s">
        <v>44</v>
      </c>
      <c r="E439" t="s">
        <v>155</v>
      </c>
      <c r="F439" t="s">
        <v>4</v>
      </c>
      <c r="G439" t="s">
        <v>55</v>
      </c>
      <c r="H439">
        <v>700</v>
      </c>
      <c r="I439" t="s">
        <v>55</v>
      </c>
      <c r="J439">
        <v>140000</v>
      </c>
      <c r="K439">
        <v>26689.5</v>
      </c>
      <c r="L439">
        <v>0.26950000000000002</v>
      </c>
      <c r="M439" s="63">
        <v>45395</v>
      </c>
      <c r="N439" s="63">
        <v>45515</v>
      </c>
      <c r="O439">
        <v>120</v>
      </c>
      <c r="P439" t="s">
        <v>55</v>
      </c>
      <c r="Q439">
        <v>0</v>
      </c>
      <c r="R439">
        <v>0</v>
      </c>
      <c r="S439">
        <v>0</v>
      </c>
      <c r="T439">
        <v>0</v>
      </c>
      <c r="U439">
        <v>0</v>
      </c>
      <c r="V439">
        <v>0</v>
      </c>
      <c r="W439">
        <v>0</v>
      </c>
      <c r="X439" s="1">
        <v>45473</v>
      </c>
      <c r="Y439" s="1">
        <v>44503</v>
      </c>
      <c r="Z439" t="s">
        <v>44</v>
      </c>
      <c r="AA439" t="s">
        <v>100</v>
      </c>
    </row>
    <row r="440" spans="1:27" x14ac:dyDescent="0.25">
      <c r="A440" t="s">
        <v>369</v>
      </c>
      <c r="B440" t="s">
        <v>55</v>
      </c>
      <c r="C440" t="s">
        <v>43</v>
      </c>
      <c r="D440" t="s">
        <v>44</v>
      </c>
      <c r="E440" t="s">
        <v>155</v>
      </c>
      <c r="F440" t="s">
        <v>9</v>
      </c>
      <c r="G440" t="s">
        <v>55</v>
      </c>
      <c r="H440">
        <v>625</v>
      </c>
      <c r="I440" t="s">
        <v>55</v>
      </c>
      <c r="J440">
        <v>500000</v>
      </c>
      <c r="K440">
        <v>424017.45</v>
      </c>
      <c r="L440">
        <v>0.28949999999999998</v>
      </c>
      <c r="M440" s="63">
        <v>45343</v>
      </c>
      <c r="N440" s="63">
        <v>45523</v>
      </c>
      <c r="O440">
        <v>180</v>
      </c>
      <c r="P440" t="s">
        <v>55</v>
      </c>
      <c r="Q440">
        <v>0</v>
      </c>
      <c r="R440">
        <v>0</v>
      </c>
      <c r="S440">
        <v>0</v>
      </c>
      <c r="T440">
        <v>0</v>
      </c>
      <c r="U440">
        <v>0</v>
      </c>
      <c r="V440">
        <v>0</v>
      </c>
      <c r="W440">
        <v>0</v>
      </c>
      <c r="X440" s="1">
        <v>45473</v>
      </c>
      <c r="Y440" s="1">
        <v>44669</v>
      </c>
      <c r="Z440" t="s">
        <v>44</v>
      </c>
      <c r="AA440" t="s">
        <v>99</v>
      </c>
    </row>
    <row r="441" spans="1:27" x14ac:dyDescent="0.25">
      <c r="A441" t="s">
        <v>2110</v>
      </c>
      <c r="B441" t="s">
        <v>55</v>
      </c>
      <c r="C441" t="s">
        <v>43</v>
      </c>
      <c r="D441" t="s">
        <v>44</v>
      </c>
      <c r="E441" t="s">
        <v>155</v>
      </c>
      <c r="F441" t="s">
        <v>13</v>
      </c>
      <c r="G441" t="s">
        <v>55</v>
      </c>
      <c r="H441">
        <v>744</v>
      </c>
      <c r="I441" t="s">
        <v>55</v>
      </c>
      <c r="J441">
        <v>160000</v>
      </c>
      <c r="K441">
        <v>18326.25</v>
      </c>
      <c r="L441">
        <v>0.26950000000000002</v>
      </c>
      <c r="M441" s="63">
        <v>45474</v>
      </c>
      <c r="N441" s="63">
        <v>45564</v>
      </c>
      <c r="O441">
        <v>90</v>
      </c>
      <c r="P441" t="s">
        <v>55</v>
      </c>
      <c r="Q441">
        <v>0</v>
      </c>
      <c r="R441">
        <v>0</v>
      </c>
      <c r="S441">
        <v>0</v>
      </c>
      <c r="T441">
        <v>0</v>
      </c>
      <c r="U441">
        <v>0</v>
      </c>
      <c r="V441">
        <v>0</v>
      </c>
      <c r="W441">
        <v>0</v>
      </c>
      <c r="X441" s="1">
        <v>45473</v>
      </c>
      <c r="Y441" s="1">
        <v>43817</v>
      </c>
      <c r="Z441" t="s">
        <v>44</v>
      </c>
      <c r="AA441" t="s">
        <v>103</v>
      </c>
    </row>
    <row r="442" spans="1:27" x14ac:dyDescent="0.25">
      <c r="A442" t="s">
        <v>1168</v>
      </c>
      <c r="B442" t="s">
        <v>55</v>
      </c>
      <c r="C442" t="s">
        <v>43</v>
      </c>
      <c r="D442" t="s">
        <v>44</v>
      </c>
      <c r="E442" t="s">
        <v>155</v>
      </c>
      <c r="F442" t="s">
        <v>3</v>
      </c>
      <c r="G442" t="s">
        <v>55</v>
      </c>
      <c r="H442">
        <v>556</v>
      </c>
      <c r="I442" t="s">
        <v>55</v>
      </c>
      <c r="J442">
        <v>280000</v>
      </c>
      <c r="K442">
        <v>219726</v>
      </c>
      <c r="L442">
        <v>0.26950000000000002</v>
      </c>
      <c r="M442" s="63">
        <v>45468</v>
      </c>
      <c r="N442" s="63">
        <v>45618</v>
      </c>
      <c r="O442">
        <v>150</v>
      </c>
      <c r="P442" t="s">
        <v>55</v>
      </c>
      <c r="Q442">
        <v>0</v>
      </c>
      <c r="R442">
        <v>0</v>
      </c>
      <c r="S442">
        <v>0</v>
      </c>
      <c r="T442">
        <v>0</v>
      </c>
      <c r="U442">
        <v>0</v>
      </c>
      <c r="V442">
        <v>0</v>
      </c>
      <c r="W442">
        <v>0</v>
      </c>
      <c r="X442" s="1">
        <v>45473</v>
      </c>
      <c r="Y442" s="1">
        <v>44377</v>
      </c>
      <c r="Z442" t="s">
        <v>44</v>
      </c>
      <c r="AA442" t="s">
        <v>100</v>
      </c>
    </row>
    <row r="443" spans="1:27" x14ac:dyDescent="0.25">
      <c r="A443" t="s">
        <v>1661</v>
      </c>
      <c r="B443" t="s">
        <v>55</v>
      </c>
      <c r="C443" t="s">
        <v>43</v>
      </c>
      <c r="D443" t="s">
        <v>44</v>
      </c>
      <c r="E443" t="s">
        <v>155</v>
      </c>
      <c r="F443" t="s">
        <v>12</v>
      </c>
      <c r="G443" t="s">
        <v>55</v>
      </c>
      <c r="H443">
        <v>461</v>
      </c>
      <c r="I443" t="s">
        <v>55</v>
      </c>
      <c r="J443">
        <v>30000</v>
      </c>
      <c r="K443">
        <v>25201.8</v>
      </c>
      <c r="L443">
        <v>0.26950000000000002</v>
      </c>
      <c r="M443" s="63">
        <v>45402</v>
      </c>
      <c r="N443" s="63">
        <v>45492</v>
      </c>
      <c r="O443">
        <v>90</v>
      </c>
      <c r="P443" t="s">
        <v>55</v>
      </c>
      <c r="Q443">
        <v>0</v>
      </c>
      <c r="R443">
        <v>0</v>
      </c>
      <c r="S443">
        <v>0</v>
      </c>
      <c r="T443">
        <v>0</v>
      </c>
      <c r="U443">
        <v>0</v>
      </c>
      <c r="V443">
        <v>0</v>
      </c>
      <c r="W443">
        <v>0</v>
      </c>
      <c r="X443" s="1">
        <v>45473</v>
      </c>
      <c r="Y443" s="1">
        <v>44114</v>
      </c>
      <c r="Z443" t="s">
        <v>44</v>
      </c>
      <c r="AA443" t="s">
        <v>99</v>
      </c>
    </row>
    <row r="444" spans="1:27" x14ac:dyDescent="0.25">
      <c r="A444" t="s">
        <v>1529</v>
      </c>
      <c r="B444" t="s">
        <v>55</v>
      </c>
      <c r="C444" t="s">
        <v>43</v>
      </c>
      <c r="D444" t="s">
        <v>44</v>
      </c>
      <c r="E444" t="s">
        <v>155</v>
      </c>
      <c r="F444" t="s">
        <v>9</v>
      </c>
      <c r="G444" t="s">
        <v>55</v>
      </c>
      <c r="H444">
        <v>653</v>
      </c>
      <c r="I444" t="s">
        <v>55</v>
      </c>
      <c r="J444">
        <v>435000</v>
      </c>
      <c r="K444">
        <v>398049.39</v>
      </c>
      <c r="L444">
        <v>0.28949999999999998</v>
      </c>
      <c r="M444" s="63">
        <v>45367</v>
      </c>
      <c r="N444" s="63">
        <v>45517</v>
      </c>
      <c r="O444">
        <v>150</v>
      </c>
      <c r="P444" t="s">
        <v>55</v>
      </c>
      <c r="Q444">
        <v>0</v>
      </c>
      <c r="R444">
        <v>0</v>
      </c>
      <c r="S444">
        <v>0</v>
      </c>
      <c r="T444">
        <v>0</v>
      </c>
      <c r="U444">
        <v>0</v>
      </c>
      <c r="V444">
        <v>0</v>
      </c>
      <c r="W444">
        <v>0</v>
      </c>
      <c r="X444" s="1">
        <v>45473</v>
      </c>
      <c r="Y444" s="1">
        <v>44731</v>
      </c>
      <c r="Z444" t="s">
        <v>44</v>
      </c>
      <c r="AA444" t="s">
        <v>101</v>
      </c>
    </row>
    <row r="445" spans="1:27" x14ac:dyDescent="0.25">
      <c r="A445" t="s">
        <v>2069</v>
      </c>
      <c r="B445" t="s">
        <v>55</v>
      </c>
      <c r="C445" t="s">
        <v>43</v>
      </c>
      <c r="D445" t="s">
        <v>44</v>
      </c>
      <c r="E445" t="s">
        <v>155</v>
      </c>
      <c r="F445" t="s">
        <v>15</v>
      </c>
      <c r="G445" t="s">
        <v>55</v>
      </c>
      <c r="H445">
        <v>641</v>
      </c>
      <c r="I445" t="s">
        <v>55</v>
      </c>
      <c r="J445">
        <v>15000</v>
      </c>
      <c r="K445">
        <v>13518.7</v>
      </c>
      <c r="L445">
        <v>0.26950000000000002</v>
      </c>
      <c r="M445" s="63">
        <v>45441</v>
      </c>
      <c r="N445" s="63">
        <v>45531</v>
      </c>
      <c r="O445">
        <v>90</v>
      </c>
      <c r="P445" t="s">
        <v>55</v>
      </c>
      <c r="Q445">
        <v>0</v>
      </c>
      <c r="R445">
        <v>0</v>
      </c>
      <c r="S445">
        <v>0</v>
      </c>
      <c r="T445">
        <v>0</v>
      </c>
      <c r="U445">
        <v>0</v>
      </c>
      <c r="V445">
        <v>0</v>
      </c>
      <c r="W445">
        <v>0</v>
      </c>
      <c r="X445" s="1">
        <v>45473</v>
      </c>
      <c r="Y445" s="1">
        <v>44126</v>
      </c>
      <c r="Z445" t="s">
        <v>44</v>
      </c>
      <c r="AA445" t="s">
        <v>99</v>
      </c>
    </row>
    <row r="446" spans="1:27" x14ac:dyDescent="0.25">
      <c r="A446" t="s">
        <v>1123</v>
      </c>
      <c r="B446" t="s">
        <v>55</v>
      </c>
      <c r="C446" t="s">
        <v>43</v>
      </c>
      <c r="D446" t="s">
        <v>44</v>
      </c>
      <c r="E446" t="s">
        <v>155</v>
      </c>
      <c r="F446" t="s">
        <v>4</v>
      </c>
      <c r="G446" t="s">
        <v>55</v>
      </c>
      <c r="H446">
        <v>738</v>
      </c>
      <c r="I446" t="s">
        <v>55</v>
      </c>
      <c r="J446">
        <v>300000</v>
      </c>
      <c r="K446">
        <v>25461</v>
      </c>
      <c r="L446">
        <v>0.26950000000000002</v>
      </c>
      <c r="M446" s="63">
        <v>45392</v>
      </c>
      <c r="N446" s="63">
        <v>45512</v>
      </c>
      <c r="O446">
        <v>120</v>
      </c>
      <c r="P446" t="s">
        <v>55</v>
      </c>
      <c r="Q446">
        <v>0</v>
      </c>
      <c r="R446">
        <v>0</v>
      </c>
      <c r="S446">
        <v>0</v>
      </c>
      <c r="T446">
        <v>0</v>
      </c>
      <c r="U446">
        <v>0</v>
      </c>
      <c r="V446">
        <v>0</v>
      </c>
      <c r="W446">
        <v>0</v>
      </c>
      <c r="X446" s="1">
        <v>45473</v>
      </c>
      <c r="Y446" s="1">
        <v>44815</v>
      </c>
      <c r="Z446" t="s">
        <v>44</v>
      </c>
      <c r="AA446" t="s">
        <v>100</v>
      </c>
    </row>
    <row r="447" spans="1:27" x14ac:dyDescent="0.25">
      <c r="A447" t="s">
        <v>1100</v>
      </c>
      <c r="B447" t="s">
        <v>55</v>
      </c>
      <c r="C447" t="s">
        <v>43</v>
      </c>
      <c r="D447" t="s">
        <v>44</v>
      </c>
      <c r="E447" t="s">
        <v>155</v>
      </c>
      <c r="F447" t="s">
        <v>4</v>
      </c>
      <c r="G447" t="s">
        <v>55</v>
      </c>
      <c r="H447">
        <v>734</v>
      </c>
      <c r="I447" t="s">
        <v>55</v>
      </c>
      <c r="J447">
        <v>150000</v>
      </c>
      <c r="K447">
        <v>135656.1</v>
      </c>
      <c r="L447">
        <v>0.26950000000000002</v>
      </c>
      <c r="M447" s="63">
        <v>45372</v>
      </c>
      <c r="N447" s="63">
        <v>45492</v>
      </c>
      <c r="O447">
        <v>120</v>
      </c>
      <c r="P447" t="s">
        <v>55</v>
      </c>
      <c r="Q447">
        <v>0</v>
      </c>
      <c r="R447">
        <v>0</v>
      </c>
      <c r="S447">
        <v>0</v>
      </c>
      <c r="T447">
        <v>0</v>
      </c>
      <c r="U447">
        <v>0</v>
      </c>
      <c r="V447">
        <v>0</v>
      </c>
      <c r="W447">
        <v>0</v>
      </c>
      <c r="X447" s="1">
        <v>45473</v>
      </c>
      <c r="Y447" s="1">
        <v>44638</v>
      </c>
      <c r="Z447" t="s">
        <v>44</v>
      </c>
      <c r="AA447" t="s">
        <v>105</v>
      </c>
    </row>
    <row r="448" spans="1:27" x14ac:dyDescent="0.25">
      <c r="A448" t="s">
        <v>1801</v>
      </c>
      <c r="B448" t="s">
        <v>55</v>
      </c>
      <c r="C448" t="s">
        <v>43</v>
      </c>
      <c r="D448" t="s">
        <v>44</v>
      </c>
      <c r="E448" t="s">
        <v>155</v>
      </c>
      <c r="F448" t="s">
        <v>7</v>
      </c>
      <c r="G448" t="s">
        <v>55</v>
      </c>
      <c r="H448">
        <v>559</v>
      </c>
      <c r="I448" t="s">
        <v>55</v>
      </c>
      <c r="J448">
        <v>160000</v>
      </c>
      <c r="K448">
        <v>138499.35</v>
      </c>
      <c r="L448">
        <v>0.26950000000000002</v>
      </c>
      <c r="M448" s="63">
        <v>45399</v>
      </c>
      <c r="N448" s="63">
        <v>45549</v>
      </c>
      <c r="O448">
        <v>150</v>
      </c>
      <c r="P448" t="s">
        <v>55</v>
      </c>
      <c r="Q448">
        <v>0</v>
      </c>
      <c r="R448">
        <v>0</v>
      </c>
      <c r="S448">
        <v>0</v>
      </c>
      <c r="T448">
        <v>0</v>
      </c>
      <c r="U448">
        <v>0</v>
      </c>
      <c r="V448">
        <v>0</v>
      </c>
      <c r="W448">
        <v>0</v>
      </c>
      <c r="X448" s="1">
        <v>45473</v>
      </c>
      <c r="Y448" s="1">
        <v>43046</v>
      </c>
      <c r="Z448" t="s">
        <v>44</v>
      </c>
      <c r="AA448" t="s">
        <v>99</v>
      </c>
    </row>
    <row r="449" spans="1:27" x14ac:dyDescent="0.25">
      <c r="A449" t="s">
        <v>516</v>
      </c>
      <c r="B449" t="s">
        <v>55</v>
      </c>
      <c r="C449" t="s">
        <v>43</v>
      </c>
      <c r="D449" t="s">
        <v>44</v>
      </c>
      <c r="E449" t="s">
        <v>155</v>
      </c>
      <c r="F449" t="s">
        <v>14</v>
      </c>
      <c r="G449" t="s">
        <v>55</v>
      </c>
      <c r="H449">
        <v>814</v>
      </c>
      <c r="I449" t="s">
        <v>55</v>
      </c>
      <c r="J449">
        <v>320000</v>
      </c>
      <c r="K449">
        <v>300105.68</v>
      </c>
      <c r="L449">
        <v>0.28949999999999998</v>
      </c>
      <c r="M449" s="63">
        <v>45426</v>
      </c>
      <c r="N449" s="63">
        <v>45576</v>
      </c>
      <c r="O449">
        <v>150</v>
      </c>
      <c r="P449" t="s">
        <v>55</v>
      </c>
      <c r="Q449">
        <v>0</v>
      </c>
      <c r="R449">
        <v>0</v>
      </c>
      <c r="S449">
        <v>0</v>
      </c>
      <c r="T449">
        <v>0</v>
      </c>
      <c r="U449">
        <v>0</v>
      </c>
      <c r="V449">
        <v>0</v>
      </c>
      <c r="W449">
        <v>0</v>
      </c>
      <c r="X449" s="1">
        <v>45473</v>
      </c>
      <c r="Y449" s="1">
        <v>44918</v>
      </c>
      <c r="Z449" t="s">
        <v>44</v>
      </c>
      <c r="AA449" t="s">
        <v>102</v>
      </c>
    </row>
    <row r="450" spans="1:27" x14ac:dyDescent="0.25">
      <c r="A450" t="s">
        <v>2466</v>
      </c>
      <c r="B450" t="s">
        <v>55</v>
      </c>
      <c r="C450" t="s">
        <v>43</v>
      </c>
      <c r="D450" t="s">
        <v>44</v>
      </c>
      <c r="E450" t="s">
        <v>155</v>
      </c>
      <c r="F450" t="s">
        <v>12</v>
      </c>
      <c r="G450" t="s">
        <v>55</v>
      </c>
      <c r="H450">
        <v>712</v>
      </c>
      <c r="I450" t="s">
        <v>55</v>
      </c>
      <c r="J450">
        <v>190000</v>
      </c>
      <c r="K450">
        <v>70129.8</v>
      </c>
      <c r="L450">
        <v>0.26950000000000002</v>
      </c>
      <c r="M450" s="63">
        <v>45449</v>
      </c>
      <c r="N450" s="63">
        <v>45509</v>
      </c>
      <c r="O450">
        <v>60</v>
      </c>
      <c r="P450" t="s">
        <v>55</v>
      </c>
      <c r="Q450">
        <v>0</v>
      </c>
      <c r="R450">
        <v>0</v>
      </c>
      <c r="S450">
        <v>0</v>
      </c>
      <c r="T450">
        <v>0</v>
      </c>
      <c r="U450">
        <v>0</v>
      </c>
      <c r="V450">
        <v>0</v>
      </c>
      <c r="W450">
        <v>0</v>
      </c>
      <c r="X450" s="1">
        <v>45473</v>
      </c>
      <c r="Y450" s="1">
        <v>43009</v>
      </c>
      <c r="Z450" t="s">
        <v>44</v>
      </c>
      <c r="AA450" t="s">
        <v>102</v>
      </c>
    </row>
    <row r="451" spans="1:27" x14ac:dyDescent="0.25">
      <c r="A451" t="s">
        <v>1579</v>
      </c>
      <c r="B451" t="s">
        <v>55</v>
      </c>
      <c r="C451" t="s">
        <v>43</v>
      </c>
      <c r="D451" t="s">
        <v>44</v>
      </c>
      <c r="E451" t="s">
        <v>155</v>
      </c>
      <c r="F451" t="s">
        <v>12</v>
      </c>
      <c r="G451" t="s">
        <v>55</v>
      </c>
      <c r="H451">
        <v>578</v>
      </c>
      <c r="I451" t="s">
        <v>55</v>
      </c>
      <c r="J451">
        <v>80000</v>
      </c>
      <c r="K451">
        <v>24957.45</v>
      </c>
      <c r="L451">
        <v>0.26950000000000002</v>
      </c>
      <c r="M451" s="63">
        <v>45472</v>
      </c>
      <c r="N451" s="63">
        <v>45502</v>
      </c>
      <c r="O451">
        <v>30</v>
      </c>
      <c r="P451" t="s">
        <v>55</v>
      </c>
      <c r="Q451">
        <v>0</v>
      </c>
      <c r="R451">
        <v>0</v>
      </c>
      <c r="S451">
        <v>0</v>
      </c>
      <c r="T451">
        <v>0</v>
      </c>
      <c r="U451">
        <v>0</v>
      </c>
      <c r="V451">
        <v>0</v>
      </c>
      <c r="W451">
        <v>0</v>
      </c>
      <c r="X451" s="1">
        <v>45473</v>
      </c>
      <c r="Y451" s="1">
        <v>44906</v>
      </c>
      <c r="Z451" t="s">
        <v>44</v>
      </c>
      <c r="AA451" t="s">
        <v>102</v>
      </c>
    </row>
    <row r="452" spans="1:27" x14ac:dyDescent="0.25">
      <c r="A452" t="s">
        <v>1938</v>
      </c>
      <c r="B452" t="s">
        <v>55</v>
      </c>
      <c r="C452" t="s">
        <v>43</v>
      </c>
      <c r="D452" t="s">
        <v>44</v>
      </c>
      <c r="E452" t="s">
        <v>155</v>
      </c>
      <c r="F452" t="s">
        <v>13</v>
      </c>
      <c r="G452" t="s">
        <v>55</v>
      </c>
      <c r="H452">
        <v>722</v>
      </c>
      <c r="I452" t="s">
        <v>55</v>
      </c>
      <c r="J452">
        <v>30000</v>
      </c>
      <c r="K452">
        <v>27614.25</v>
      </c>
      <c r="L452">
        <v>0.26950000000000002</v>
      </c>
      <c r="M452" s="63">
        <v>45454</v>
      </c>
      <c r="N452" s="63">
        <v>45484</v>
      </c>
      <c r="O452">
        <v>30</v>
      </c>
      <c r="P452" t="s">
        <v>55</v>
      </c>
      <c r="Q452">
        <v>0</v>
      </c>
      <c r="R452">
        <v>0</v>
      </c>
      <c r="S452">
        <v>0</v>
      </c>
      <c r="T452">
        <v>0</v>
      </c>
      <c r="U452">
        <v>0</v>
      </c>
      <c r="V452">
        <v>0</v>
      </c>
      <c r="W452">
        <v>0</v>
      </c>
      <c r="X452" s="1">
        <v>45473</v>
      </c>
      <c r="Y452" s="1">
        <v>44098</v>
      </c>
      <c r="Z452" t="s">
        <v>44</v>
      </c>
      <c r="AA452" t="s">
        <v>103</v>
      </c>
    </row>
    <row r="453" spans="1:27" x14ac:dyDescent="0.25">
      <c r="A453" t="s">
        <v>1321</v>
      </c>
      <c r="B453" t="s">
        <v>55</v>
      </c>
      <c r="C453" t="s">
        <v>43</v>
      </c>
      <c r="D453" t="s">
        <v>44</v>
      </c>
      <c r="E453" t="s">
        <v>155</v>
      </c>
      <c r="F453" t="s">
        <v>7</v>
      </c>
      <c r="G453" t="s">
        <v>55</v>
      </c>
      <c r="H453">
        <v>850</v>
      </c>
      <c r="I453" t="s">
        <v>55</v>
      </c>
      <c r="J453">
        <v>280000</v>
      </c>
      <c r="K453">
        <v>200041.65</v>
      </c>
      <c r="L453">
        <v>0.26950000000000002</v>
      </c>
      <c r="M453" s="63">
        <v>45410</v>
      </c>
      <c r="N453" s="63">
        <v>45500</v>
      </c>
      <c r="O453">
        <v>90</v>
      </c>
      <c r="P453" t="s">
        <v>55</v>
      </c>
      <c r="Q453">
        <v>0</v>
      </c>
      <c r="R453">
        <v>0</v>
      </c>
      <c r="S453">
        <v>0</v>
      </c>
      <c r="T453">
        <v>0</v>
      </c>
      <c r="U453">
        <v>0</v>
      </c>
      <c r="V453">
        <v>0</v>
      </c>
      <c r="W453">
        <v>0</v>
      </c>
      <c r="X453" s="1">
        <v>45473</v>
      </c>
      <c r="Y453" s="1">
        <v>44952</v>
      </c>
      <c r="Z453" t="s">
        <v>44</v>
      </c>
      <c r="AA453" t="s">
        <v>103</v>
      </c>
    </row>
    <row r="454" spans="1:27" x14ac:dyDescent="0.25">
      <c r="A454" t="s">
        <v>1282</v>
      </c>
      <c r="B454" t="s">
        <v>55</v>
      </c>
      <c r="C454" t="s">
        <v>43</v>
      </c>
      <c r="D454" t="s">
        <v>44</v>
      </c>
      <c r="E454" t="s">
        <v>155</v>
      </c>
      <c r="F454" t="s">
        <v>9</v>
      </c>
      <c r="G454" t="s">
        <v>55</v>
      </c>
      <c r="H454">
        <v>732</v>
      </c>
      <c r="I454" t="s">
        <v>55</v>
      </c>
      <c r="J454">
        <v>80000</v>
      </c>
      <c r="K454">
        <v>78777.02</v>
      </c>
      <c r="L454">
        <v>0.26950000000000002</v>
      </c>
      <c r="M454" s="63">
        <v>45336</v>
      </c>
      <c r="N454" s="63">
        <v>45516</v>
      </c>
      <c r="O454">
        <v>180</v>
      </c>
      <c r="P454" t="s">
        <v>55</v>
      </c>
      <c r="Q454">
        <v>0</v>
      </c>
      <c r="R454">
        <v>0</v>
      </c>
      <c r="S454">
        <v>0</v>
      </c>
      <c r="T454">
        <v>0</v>
      </c>
      <c r="U454">
        <v>0</v>
      </c>
      <c r="V454">
        <v>0</v>
      </c>
      <c r="W454">
        <v>0</v>
      </c>
      <c r="X454" s="1">
        <v>45473</v>
      </c>
      <c r="Y454" s="1">
        <v>44616</v>
      </c>
      <c r="Z454" t="s">
        <v>44</v>
      </c>
      <c r="AA454" t="s">
        <v>101</v>
      </c>
    </row>
    <row r="455" spans="1:27" x14ac:dyDescent="0.25">
      <c r="A455" t="s">
        <v>1258</v>
      </c>
      <c r="B455" t="s">
        <v>55</v>
      </c>
      <c r="C455" t="s">
        <v>43</v>
      </c>
      <c r="D455" t="s">
        <v>44</v>
      </c>
      <c r="E455" t="s">
        <v>155</v>
      </c>
      <c r="F455" t="s">
        <v>4</v>
      </c>
      <c r="G455" t="s">
        <v>55</v>
      </c>
      <c r="H455">
        <v>766</v>
      </c>
      <c r="I455" t="s">
        <v>55</v>
      </c>
      <c r="J455">
        <v>60000</v>
      </c>
      <c r="K455">
        <v>51257.91</v>
      </c>
      <c r="L455">
        <v>0.26950000000000002</v>
      </c>
      <c r="M455" s="63">
        <v>45430</v>
      </c>
      <c r="N455" s="63">
        <v>45550</v>
      </c>
      <c r="O455">
        <v>120</v>
      </c>
      <c r="P455" t="s">
        <v>55</v>
      </c>
      <c r="Q455">
        <v>0</v>
      </c>
      <c r="R455">
        <v>0</v>
      </c>
      <c r="S455">
        <v>0</v>
      </c>
      <c r="T455">
        <v>0</v>
      </c>
      <c r="U455">
        <v>0</v>
      </c>
      <c r="V455">
        <v>0</v>
      </c>
      <c r="W455">
        <v>0</v>
      </c>
      <c r="X455" s="1">
        <v>45473</v>
      </c>
      <c r="Y455" s="1">
        <v>43424</v>
      </c>
      <c r="Z455" t="s">
        <v>44</v>
      </c>
      <c r="AA455" t="s">
        <v>99</v>
      </c>
    </row>
    <row r="456" spans="1:27" x14ac:dyDescent="0.25">
      <c r="A456" t="s">
        <v>2239</v>
      </c>
      <c r="B456" t="s">
        <v>55</v>
      </c>
      <c r="C456" t="s">
        <v>43</v>
      </c>
      <c r="D456" t="s">
        <v>44</v>
      </c>
      <c r="E456" t="s">
        <v>155</v>
      </c>
      <c r="F456" t="s">
        <v>4</v>
      </c>
      <c r="G456" t="s">
        <v>55</v>
      </c>
      <c r="H456">
        <v>693</v>
      </c>
      <c r="I456" t="s">
        <v>55</v>
      </c>
      <c r="J456">
        <v>100000</v>
      </c>
      <c r="K456">
        <v>40201.65</v>
      </c>
      <c r="L456">
        <v>0.26950000000000002</v>
      </c>
      <c r="M456" s="63">
        <v>45472</v>
      </c>
      <c r="N456" s="63">
        <v>45532</v>
      </c>
      <c r="O456">
        <v>60</v>
      </c>
      <c r="P456" t="s">
        <v>55</v>
      </c>
      <c r="Q456">
        <v>0</v>
      </c>
      <c r="R456">
        <v>0</v>
      </c>
      <c r="S456">
        <v>0</v>
      </c>
      <c r="T456">
        <v>0</v>
      </c>
      <c r="U456">
        <v>0</v>
      </c>
      <c r="V456">
        <v>0</v>
      </c>
      <c r="W456">
        <v>0</v>
      </c>
      <c r="X456" s="1">
        <v>45473</v>
      </c>
      <c r="Y456" s="1">
        <v>42995</v>
      </c>
      <c r="Z456" t="s">
        <v>44</v>
      </c>
      <c r="AA456" t="s">
        <v>99</v>
      </c>
    </row>
    <row r="457" spans="1:27" x14ac:dyDescent="0.25">
      <c r="A457" t="s">
        <v>1097</v>
      </c>
      <c r="B457" t="s">
        <v>55</v>
      </c>
      <c r="C457" t="s">
        <v>43</v>
      </c>
      <c r="D457" t="s">
        <v>44</v>
      </c>
      <c r="E457" t="s">
        <v>155</v>
      </c>
      <c r="F457" t="s">
        <v>6</v>
      </c>
      <c r="G457" t="s">
        <v>55</v>
      </c>
      <c r="H457">
        <v>758</v>
      </c>
      <c r="I457" t="s">
        <v>55</v>
      </c>
      <c r="J457">
        <v>240000</v>
      </c>
      <c r="K457">
        <v>206789.83</v>
      </c>
      <c r="L457">
        <v>0.26950000000000002</v>
      </c>
      <c r="M457" s="63">
        <v>45299</v>
      </c>
      <c r="N457" s="63">
        <v>45479</v>
      </c>
      <c r="O457">
        <v>180</v>
      </c>
      <c r="P457" t="s">
        <v>55</v>
      </c>
      <c r="Q457">
        <v>0</v>
      </c>
      <c r="R457">
        <v>0</v>
      </c>
      <c r="S457">
        <v>0</v>
      </c>
      <c r="T457">
        <v>0</v>
      </c>
      <c r="U457">
        <v>0</v>
      </c>
      <c r="V457">
        <v>0</v>
      </c>
      <c r="W457">
        <v>0</v>
      </c>
      <c r="X457" s="1">
        <v>45473</v>
      </c>
      <c r="Y457" s="1">
        <v>44695</v>
      </c>
      <c r="Z457" t="s">
        <v>44</v>
      </c>
      <c r="AA457" t="s">
        <v>101</v>
      </c>
    </row>
    <row r="458" spans="1:27" x14ac:dyDescent="0.25">
      <c r="A458" t="s">
        <v>1358</v>
      </c>
      <c r="B458" t="s">
        <v>55</v>
      </c>
      <c r="C458" t="s">
        <v>43</v>
      </c>
      <c r="D458" t="s">
        <v>44</v>
      </c>
      <c r="E458" t="s">
        <v>155</v>
      </c>
      <c r="F458" t="s">
        <v>9</v>
      </c>
      <c r="G458" t="s">
        <v>55</v>
      </c>
      <c r="H458">
        <v>662</v>
      </c>
      <c r="I458" t="s">
        <v>55</v>
      </c>
      <c r="J458">
        <v>50000</v>
      </c>
      <c r="K458">
        <v>21288.15</v>
      </c>
      <c r="L458">
        <v>0.26950000000000002</v>
      </c>
      <c r="M458" s="63">
        <v>45468</v>
      </c>
      <c r="N458" s="63">
        <v>45498</v>
      </c>
      <c r="O458">
        <v>30</v>
      </c>
      <c r="P458" t="s">
        <v>55</v>
      </c>
      <c r="Q458">
        <v>0</v>
      </c>
      <c r="R458">
        <v>0</v>
      </c>
      <c r="S458">
        <v>0</v>
      </c>
      <c r="T458">
        <v>0</v>
      </c>
      <c r="U458">
        <v>0</v>
      </c>
      <c r="V458">
        <v>0</v>
      </c>
      <c r="W458">
        <v>0</v>
      </c>
      <c r="X458" s="1">
        <v>45473</v>
      </c>
      <c r="Y458" s="1">
        <v>43695</v>
      </c>
      <c r="Z458" t="s">
        <v>44</v>
      </c>
      <c r="AA458" t="s">
        <v>99</v>
      </c>
    </row>
    <row r="459" spans="1:27" x14ac:dyDescent="0.25">
      <c r="A459" t="s">
        <v>528</v>
      </c>
      <c r="B459" t="s">
        <v>55</v>
      </c>
      <c r="C459" t="s">
        <v>43</v>
      </c>
      <c r="D459" t="s">
        <v>44</v>
      </c>
      <c r="E459" t="s">
        <v>155</v>
      </c>
      <c r="F459" t="s">
        <v>13</v>
      </c>
      <c r="G459" t="s">
        <v>55</v>
      </c>
      <c r="H459">
        <v>695</v>
      </c>
      <c r="I459" t="s">
        <v>55</v>
      </c>
      <c r="J459">
        <v>425000</v>
      </c>
      <c r="K459">
        <v>263159.55</v>
      </c>
      <c r="L459">
        <v>0.28949999999999998</v>
      </c>
      <c r="M459" s="63">
        <v>45425</v>
      </c>
      <c r="N459" s="63">
        <v>45485</v>
      </c>
      <c r="O459">
        <v>60</v>
      </c>
      <c r="P459" t="s">
        <v>55</v>
      </c>
      <c r="Q459">
        <v>0</v>
      </c>
      <c r="R459">
        <v>0</v>
      </c>
      <c r="S459">
        <v>0</v>
      </c>
      <c r="T459">
        <v>0</v>
      </c>
      <c r="U459">
        <v>0</v>
      </c>
      <c r="V459">
        <v>0</v>
      </c>
      <c r="W459">
        <v>0</v>
      </c>
      <c r="X459" s="1">
        <v>45473</v>
      </c>
      <c r="Y459" s="1">
        <v>45166</v>
      </c>
      <c r="Z459" t="s">
        <v>44</v>
      </c>
      <c r="AA459" t="s">
        <v>101</v>
      </c>
    </row>
    <row r="460" spans="1:27" x14ac:dyDescent="0.25">
      <c r="A460" t="s">
        <v>2055</v>
      </c>
      <c r="B460" t="s">
        <v>55</v>
      </c>
      <c r="C460" t="s">
        <v>43</v>
      </c>
      <c r="D460" t="s">
        <v>44</v>
      </c>
      <c r="E460" t="s">
        <v>155</v>
      </c>
      <c r="F460" t="s">
        <v>4</v>
      </c>
      <c r="G460" t="s">
        <v>55</v>
      </c>
      <c r="H460">
        <v>577</v>
      </c>
      <c r="I460" t="s">
        <v>55</v>
      </c>
      <c r="J460">
        <v>110000</v>
      </c>
      <c r="K460">
        <v>86177.25</v>
      </c>
      <c r="L460">
        <v>0.26950000000000002</v>
      </c>
      <c r="M460" s="63">
        <v>45435</v>
      </c>
      <c r="N460" s="63">
        <v>45585</v>
      </c>
      <c r="O460">
        <v>150</v>
      </c>
      <c r="P460" t="s">
        <v>55</v>
      </c>
      <c r="Q460">
        <v>0</v>
      </c>
      <c r="R460">
        <v>0</v>
      </c>
      <c r="S460">
        <v>0</v>
      </c>
      <c r="T460">
        <v>0</v>
      </c>
      <c r="U460">
        <v>0</v>
      </c>
      <c r="V460">
        <v>0</v>
      </c>
      <c r="W460">
        <v>0</v>
      </c>
      <c r="X460" s="1">
        <v>45473</v>
      </c>
      <c r="Y460" s="1">
        <v>44563</v>
      </c>
      <c r="Z460" t="s">
        <v>44</v>
      </c>
      <c r="AA460" t="s">
        <v>100</v>
      </c>
    </row>
    <row r="461" spans="1:27" x14ac:dyDescent="0.25">
      <c r="A461" t="s">
        <v>2092</v>
      </c>
      <c r="B461" t="s">
        <v>55</v>
      </c>
      <c r="C461" t="s">
        <v>43</v>
      </c>
      <c r="D461" t="s">
        <v>44</v>
      </c>
      <c r="E461" t="s">
        <v>155</v>
      </c>
      <c r="F461" t="s">
        <v>4</v>
      </c>
      <c r="G461" t="s">
        <v>55</v>
      </c>
      <c r="H461">
        <v>622</v>
      </c>
      <c r="I461" t="s">
        <v>55</v>
      </c>
      <c r="J461">
        <v>80000</v>
      </c>
      <c r="K461">
        <v>54576.45</v>
      </c>
      <c r="L461">
        <v>0.26950000000000002</v>
      </c>
      <c r="M461" s="63">
        <v>45264</v>
      </c>
      <c r="N461" s="63">
        <v>45384</v>
      </c>
      <c r="O461">
        <v>120</v>
      </c>
      <c r="P461" t="s">
        <v>55</v>
      </c>
      <c r="Q461">
        <v>0</v>
      </c>
      <c r="R461">
        <v>0</v>
      </c>
      <c r="S461">
        <v>54576.45</v>
      </c>
      <c r="T461">
        <v>0</v>
      </c>
      <c r="U461">
        <v>0</v>
      </c>
      <c r="V461">
        <v>0</v>
      </c>
      <c r="W461">
        <v>54576.45</v>
      </c>
      <c r="X461" s="1">
        <v>45473</v>
      </c>
      <c r="Y461" s="1">
        <v>44951</v>
      </c>
      <c r="Z461" t="s">
        <v>44</v>
      </c>
      <c r="AA461" t="s">
        <v>102</v>
      </c>
    </row>
    <row r="462" spans="1:27" x14ac:dyDescent="0.25">
      <c r="A462" t="s">
        <v>1493</v>
      </c>
      <c r="B462" t="s">
        <v>55</v>
      </c>
      <c r="C462" t="s">
        <v>43</v>
      </c>
      <c r="D462" t="s">
        <v>44</v>
      </c>
      <c r="E462" t="s">
        <v>155</v>
      </c>
      <c r="F462" t="s">
        <v>12</v>
      </c>
      <c r="G462" t="s">
        <v>55</v>
      </c>
      <c r="H462">
        <v>470</v>
      </c>
      <c r="I462" t="s">
        <v>55</v>
      </c>
      <c r="J462">
        <v>15000</v>
      </c>
      <c r="K462">
        <v>14429.81</v>
      </c>
      <c r="L462">
        <v>0.26950000000000002</v>
      </c>
      <c r="M462" s="63">
        <v>45394</v>
      </c>
      <c r="N462" s="63">
        <v>45574</v>
      </c>
      <c r="O462">
        <v>180</v>
      </c>
      <c r="P462" t="s">
        <v>55</v>
      </c>
      <c r="Q462">
        <v>0</v>
      </c>
      <c r="R462">
        <v>0</v>
      </c>
      <c r="S462">
        <v>0</v>
      </c>
      <c r="T462">
        <v>0</v>
      </c>
      <c r="U462">
        <v>0</v>
      </c>
      <c r="V462">
        <v>0</v>
      </c>
      <c r="W462">
        <v>0</v>
      </c>
      <c r="X462" s="1">
        <v>45473</v>
      </c>
      <c r="Y462" s="1">
        <v>44588</v>
      </c>
      <c r="Z462" t="s">
        <v>44</v>
      </c>
      <c r="AA462" t="s">
        <v>99</v>
      </c>
    </row>
    <row r="463" spans="1:27" x14ac:dyDescent="0.25">
      <c r="A463" t="s">
        <v>1394</v>
      </c>
      <c r="B463" t="s">
        <v>55</v>
      </c>
      <c r="C463" t="s">
        <v>43</v>
      </c>
      <c r="D463" t="s">
        <v>44</v>
      </c>
      <c r="E463" t="s">
        <v>155</v>
      </c>
      <c r="F463" t="s">
        <v>13</v>
      </c>
      <c r="G463" t="s">
        <v>55</v>
      </c>
      <c r="H463">
        <v>690</v>
      </c>
      <c r="I463" t="s">
        <v>55</v>
      </c>
      <c r="J463">
        <v>110000</v>
      </c>
      <c r="K463">
        <v>33995.699999999997</v>
      </c>
      <c r="L463">
        <v>0.26950000000000002</v>
      </c>
      <c r="M463" s="63">
        <v>45331</v>
      </c>
      <c r="N463" s="63">
        <v>45511</v>
      </c>
      <c r="O463">
        <v>180</v>
      </c>
      <c r="P463" t="s">
        <v>55</v>
      </c>
      <c r="Q463">
        <v>0</v>
      </c>
      <c r="R463">
        <v>0</v>
      </c>
      <c r="S463">
        <v>0</v>
      </c>
      <c r="T463">
        <v>0</v>
      </c>
      <c r="U463">
        <v>0</v>
      </c>
      <c r="V463">
        <v>0</v>
      </c>
      <c r="W463">
        <v>0</v>
      </c>
      <c r="X463" s="1">
        <v>45473</v>
      </c>
      <c r="Y463" s="1">
        <v>44546</v>
      </c>
      <c r="Z463" t="s">
        <v>44</v>
      </c>
      <c r="AA463" t="s">
        <v>99</v>
      </c>
    </row>
    <row r="464" spans="1:27" x14ac:dyDescent="0.25">
      <c r="A464" t="s">
        <v>1543</v>
      </c>
      <c r="B464" t="s">
        <v>55</v>
      </c>
      <c r="C464" t="s">
        <v>43</v>
      </c>
      <c r="D464" t="s">
        <v>44</v>
      </c>
      <c r="E464" t="s">
        <v>155</v>
      </c>
      <c r="F464" t="s">
        <v>9</v>
      </c>
      <c r="G464" t="s">
        <v>55</v>
      </c>
      <c r="H464">
        <v>583</v>
      </c>
      <c r="I464" t="s">
        <v>55</v>
      </c>
      <c r="J464">
        <v>295000</v>
      </c>
      <c r="K464">
        <v>137.27000000000001</v>
      </c>
      <c r="L464">
        <v>0.28949999999999998</v>
      </c>
      <c r="M464" s="63">
        <v>45204</v>
      </c>
      <c r="N464" s="63">
        <v>45234</v>
      </c>
      <c r="O464">
        <v>30</v>
      </c>
      <c r="P464" t="s">
        <v>55</v>
      </c>
      <c r="Q464">
        <v>0</v>
      </c>
      <c r="R464">
        <v>0</v>
      </c>
      <c r="S464">
        <v>0</v>
      </c>
      <c r="T464">
        <v>0</v>
      </c>
      <c r="U464">
        <v>0</v>
      </c>
      <c r="V464">
        <v>137.27000000000001</v>
      </c>
      <c r="W464">
        <v>137.27000000000001</v>
      </c>
      <c r="X464" s="1">
        <v>45473</v>
      </c>
      <c r="Y464" s="1">
        <v>44692</v>
      </c>
      <c r="Z464" t="s">
        <v>44</v>
      </c>
      <c r="AA464" t="s">
        <v>99</v>
      </c>
    </row>
    <row r="465" spans="1:27" x14ac:dyDescent="0.25">
      <c r="A465" t="s">
        <v>204</v>
      </c>
      <c r="B465" t="s">
        <v>55</v>
      </c>
      <c r="C465" t="s">
        <v>43</v>
      </c>
      <c r="D465" t="s">
        <v>44</v>
      </c>
      <c r="E465" t="s">
        <v>155</v>
      </c>
      <c r="F465" t="s">
        <v>9</v>
      </c>
      <c r="G465" t="s">
        <v>55</v>
      </c>
      <c r="H465">
        <v>689</v>
      </c>
      <c r="I465" t="s">
        <v>55</v>
      </c>
      <c r="J465">
        <v>430000</v>
      </c>
      <c r="K465">
        <v>38804.400000000001</v>
      </c>
      <c r="L465">
        <v>0.26950000000000002</v>
      </c>
      <c r="M465" s="63">
        <v>45451</v>
      </c>
      <c r="N465" s="63">
        <v>45481</v>
      </c>
      <c r="O465">
        <v>30</v>
      </c>
      <c r="P465" t="s">
        <v>55</v>
      </c>
      <c r="Q465">
        <v>0</v>
      </c>
      <c r="R465">
        <v>0</v>
      </c>
      <c r="S465">
        <v>0</v>
      </c>
      <c r="T465">
        <v>0</v>
      </c>
      <c r="U465">
        <v>0</v>
      </c>
      <c r="V465">
        <v>0</v>
      </c>
      <c r="W465">
        <v>0</v>
      </c>
      <c r="X465" s="1">
        <v>45473</v>
      </c>
      <c r="Y465" s="1">
        <v>43205</v>
      </c>
      <c r="Z465" t="s">
        <v>44</v>
      </c>
      <c r="AA465" t="s">
        <v>104</v>
      </c>
    </row>
    <row r="466" spans="1:27" x14ac:dyDescent="0.25">
      <c r="A466" t="s">
        <v>1723</v>
      </c>
      <c r="B466" t="s">
        <v>55</v>
      </c>
      <c r="C466" t="s">
        <v>43</v>
      </c>
      <c r="D466" t="s">
        <v>44</v>
      </c>
      <c r="E466" t="s">
        <v>155</v>
      </c>
      <c r="F466" t="s">
        <v>6</v>
      </c>
      <c r="G466" t="s">
        <v>55</v>
      </c>
      <c r="H466">
        <v>461</v>
      </c>
      <c r="I466" t="s">
        <v>55</v>
      </c>
      <c r="J466">
        <v>130000</v>
      </c>
      <c r="K466">
        <v>13269.15</v>
      </c>
      <c r="L466">
        <v>0.26950000000000002</v>
      </c>
      <c r="M466" s="63">
        <v>45358</v>
      </c>
      <c r="N466" s="63">
        <v>45538</v>
      </c>
      <c r="O466">
        <v>180</v>
      </c>
      <c r="P466" t="s">
        <v>55</v>
      </c>
      <c r="Q466">
        <v>0</v>
      </c>
      <c r="R466">
        <v>0</v>
      </c>
      <c r="S466">
        <v>0</v>
      </c>
      <c r="T466">
        <v>0</v>
      </c>
      <c r="U466">
        <v>0</v>
      </c>
      <c r="V466">
        <v>0</v>
      </c>
      <c r="W466">
        <v>0</v>
      </c>
      <c r="X466" s="1">
        <v>45473</v>
      </c>
      <c r="Y466" s="1">
        <v>44637</v>
      </c>
      <c r="Z466" t="s">
        <v>44</v>
      </c>
      <c r="AA466" t="s">
        <v>100</v>
      </c>
    </row>
    <row r="467" spans="1:27" x14ac:dyDescent="0.25">
      <c r="A467" t="s">
        <v>566</v>
      </c>
      <c r="B467" t="s">
        <v>55</v>
      </c>
      <c r="C467" t="s">
        <v>43</v>
      </c>
      <c r="D467" t="s">
        <v>44</v>
      </c>
      <c r="E467" t="s">
        <v>155</v>
      </c>
      <c r="F467" t="s">
        <v>3</v>
      </c>
      <c r="G467" t="s">
        <v>55</v>
      </c>
      <c r="H467">
        <v>775</v>
      </c>
      <c r="I467" t="s">
        <v>55</v>
      </c>
      <c r="J467">
        <v>220000</v>
      </c>
      <c r="K467">
        <v>14123.7</v>
      </c>
      <c r="L467">
        <v>0.26950000000000002</v>
      </c>
      <c r="M467" s="63">
        <v>45411</v>
      </c>
      <c r="N467" s="63">
        <v>45591</v>
      </c>
      <c r="O467">
        <v>180</v>
      </c>
      <c r="P467" t="s">
        <v>55</v>
      </c>
      <c r="Q467">
        <v>0</v>
      </c>
      <c r="R467">
        <v>0</v>
      </c>
      <c r="S467">
        <v>0</v>
      </c>
      <c r="T467">
        <v>0</v>
      </c>
      <c r="U467">
        <v>0</v>
      </c>
      <c r="V467">
        <v>0</v>
      </c>
      <c r="W467">
        <v>0</v>
      </c>
      <c r="X467" s="1">
        <v>45473</v>
      </c>
      <c r="Y467" s="1">
        <v>44705</v>
      </c>
      <c r="Z467" t="s">
        <v>44</v>
      </c>
      <c r="AA467" t="s">
        <v>100</v>
      </c>
    </row>
    <row r="468" spans="1:27" x14ac:dyDescent="0.25">
      <c r="A468" t="s">
        <v>2379</v>
      </c>
      <c r="B468" t="s">
        <v>55</v>
      </c>
      <c r="C468" t="s">
        <v>43</v>
      </c>
      <c r="D468" t="s">
        <v>44</v>
      </c>
      <c r="E468" t="s">
        <v>155</v>
      </c>
      <c r="F468" t="s">
        <v>13</v>
      </c>
      <c r="G468" t="s">
        <v>55</v>
      </c>
      <c r="H468">
        <v>406</v>
      </c>
      <c r="I468" t="s">
        <v>55</v>
      </c>
      <c r="J468">
        <v>220000</v>
      </c>
      <c r="K468">
        <v>16232.4</v>
      </c>
      <c r="L468">
        <v>0.26950000000000002</v>
      </c>
      <c r="M468" s="63">
        <v>45334</v>
      </c>
      <c r="N468" s="63">
        <v>45484</v>
      </c>
      <c r="O468">
        <v>150</v>
      </c>
      <c r="P468" t="s">
        <v>55</v>
      </c>
      <c r="Q468">
        <v>0</v>
      </c>
      <c r="R468">
        <v>0</v>
      </c>
      <c r="S468">
        <v>0</v>
      </c>
      <c r="T468">
        <v>0</v>
      </c>
      <c r="U468">
        <v>0</v>
      </c>
      <c r="V468">
        <v>0</v>
      </c>
      <c r="W468">
        <v>0</v>
      </c>
      <c r="X468" s="1">
        <v>45473</v>
      </c>
      <c r="Y468" s="1">
        <v>44358</v>
      </c>
      <c r="Z468" t="s">
        <v>44</v>
      </c>
      <c r="AA468" t="s">
        <v>102</v>
      </c>
    </row>
    <row r="469" spans="1:27" x14ac:dyDescent="0.25">
      <c r="A469" t="s">
        <v>1357</v>
      </c>
      <c r="B469" t="s">
        <v>55</v>
      </c>
      <c r="C469" t="s">
        <v>43</v>
      </c>
      <c r="D469" t="s">
        <v>44</v>
      </c>
      <c r="E469" t="s">
        <v>155</v>
      </c>
      <c r="F469" t="s">
        <v>13</v>
      </c>
      <c r="G469" t="s">
        <v>55</v>
      </c>
      <c r="H469">
        <v>598</v>
      </c>
      <c r="I469" t="s">
        <v>55</v>
      </c>
      <c r="J469">
        <v>110000</v>
      </c>
      <c r="K469">
        <v>100726.2</v>
      </c>
      <c r="L469">
        <v>0.26950000000000002</v>
      </c>
      <c r="M469" s="63">
        <v>45371</v>
      </c>
      <c r="N469" s="63">
        <v>45521</v>
      </c>
      <c r="O469">
        <v>150</v>
      </c>
      <c r="P469" t="s">
        <v>55</v>
      </c>
      <c r="Q469">
        <v>0</v>
      </c>
      <c r="R469">
        <v>0</v>
      </c>
      <c r="S469">
        <v>0</v>
      </c>
      <c r="T469">
        <v>0</v>
      </c>
      <c r="U469">
        <v>0</v>
      </c>
      <c r="V469">
        <v>0</v>
      </c>
      <c r="W469">
        <v>0</v>
      </c>
      <c r="X469" s="1">
        <v>45473</v>
      </c>
      <c r="Y469" s="1">
        <v>43841</v>
      </c>
      <c r="Z469" t="s">
        <v>44</v>
      </c>
      <c r="AA469" t="s">
        <v>99</v>
      </c>
    </row>
    <row r="470" spans="1:27" x14ac:dyDescent="0.25">
      <c r="A470" t="s">
        <v>1599</v>
      </c>
      <c r="B470" t="s">
        <v>55</v>
      </c>
      <c r="C470" t="s">
        <v>43</v>
      </c>
      <c r="D470" t="s">
        <v>44</v>
      </c>
      <c r="E470" t="s">
        <v>155</v>
      </c>
      <c r="F470" t="s">
        <v>4</v>
      </c>
      <c r="G470" t="s">
        <v>55</v>
      </c>
      <c r="H470">
        <v>769</v>
      </c>
      <c r="I470" t="s">
        <v>55</v>
      </c>
      <c r="J470">
        <v>340000</v>
      </c>
      <c r="K470">
        <v>60142.5</v>
      </c>
      <c r="L470">
        <v>0.26950000000000002</v>
      </c>
      <c r="M470" s="63">
        <v>45300</v>
      </c>
      <c r="N470" s="63">
        <v>45480</v>
      </c>
      <c r="O470">
        <v>180</v>
      </c>
      <c r="P470" t="s">
        <v>55</v>
      </c>
      <c r="Q470">
        <v>0</v>
      </c>
      <c r="R470">
        <v>0</v>
      </c>
      <c r="S470">
        <v>0</v>
      </c>
      <c r="T470">
        <v>0</v>
      </c>
      <c r="U470">
        <v>0</v>
      </c>
      <c r="V470">
        <v>0</v>
      </c>
      <c r="W470">
        <v>0</v>
      </c>
      <c r="X470" s="1">
        <v>45473</v>
      </c>
      <c r="Y470" s="1">
        <v>43354</v>
      </c>
      <c r="Z470" t="s">
        <v>44</v>
      </c>
      <c r="AA470" t="s">
        <v>99</v>
      </c>
    </row>
    <row r="471" spans="1:27" x14ac:dyDescent="0.25">
      <c r="A471" t="s">
        <v>1370</v>
      </c>
      <c r="B471" t="s">
        <v>55</v>
      </c>
      <c r="C471" t="s">
        <v>43</v>
      </c>
      <c r="D471" t="s">
        <v>44</v>
      </c>
      <c r="E471" t="s">
        <v>155</v>
      </c>
      <c r="F471" t="s">
        <v>9</v>
      </c>
      <c r="G471" t="s">
        <v>55</v>
      </c>
      <c r="H471">
        <v>568</v>
      </c>
      <c r="I471" t="s">
        <v>55</v>
      </c>
      <c r="J471">
        <v>475000</v>
      </c>
      <c r="K471">
        <v>302441.84999999998</v>
      </c>
      <c r="L471">
        <v>0.28949999999999998</v>
      </c>
      <c r="M471" s="63">
        <v>45399</v>
      </c>
      <c r="N471" s="63">
        <v>45549</v>
      </c>
      <c r="O471">
        <v>150</v>
      </c>
      <c r="P471" t="s">
        <v>55</v>
      </c>
      <c r="Q471">
        <v>0</v>
      </c>
      <c r="R471">
        <v>0</v>
      </c>
      <c r="S471">
        <v>0</v>
      </c>
      <c r="T471">
        <v>0</v>
      </c>
      <c r="U471">
        <v>0</v>
      </c>
      <c r="V471">
        <v>0</v>
      </c>
      <c r="W471">
        <v>0</v>
      </c>
      <c r="X471" s="1">
        <v>45473</v>
      </c>
      <c r="Y471" s="1">
        <v>44869</v>
      </c>
      <c r="Z471" t="s">
        <v>44</v>
      </c>
      <c r="AA471" t="s">
        <v>99</v>
      </c>
    </row>
    <row r="472" spans="1:27" x14ac:dyDescent="0.25">
      <c r="A472" t="s">
        <v>286</v>
      </c>
      <c r="B472" t="s">
        <v>55</v>
      </c>
      <c r="C472" t="s">
        <v>43</v>
      </c>
      <c r="D472" t="s">
        <v>44</v>
      </c>
      <c r="E472" t="s">
        <v>155</v>
      </c>
      <c r="F472" t="s">
        <v>7</v>
      </c>
      <c r="G472" t="s">
        <v>55</v>
      </c>
      <c r="H472">
        <v>601</v>
      </c>
      <c r="I472" t="s">
        <v>55</v>
      </c>
      <c r="J472">
        <v>240000</v>
      </c>
      <c r="K472">
        <v>59219.1</v>
      </c>
      <c r="L472">
        <v>0.26950000000000002</v>
      </c>
      <c r="M472" s="63">
        <v>45357</v>
      </c>
      <c r="N472" s="63">
        <v>45537</v>
      </c>
      <c r="O472">
        <v>180</v>
      </c>
      <c r="P472" t="s">
        <v>55</v>
      </c>
      <c r="Q472">
        <v>0</v>
      </c>
      <c r="R472">
        <v>0</v>
      </c>
      <c r="S472">
        <v>0</v>
      </c>
      <c r="T472">
        <v>0</v>
      </c>
      <c r="U472">
        <v>0</v>
      </c>
      <c r="V472">
        <v>0</v>
      </c>
      <c r="W472">
        <v>0</v>
      </c>
      <c r="X472" s="1">
        <v>45473</v>
      </c>
      <c r="Y472" s="1">
        <v>44926</v>
      </c>
      <c r="Z472" t="s">
        <v>44</v>
      </c>
      <c r="AA472" t="s">
        <v>100</v>
      </c>
    </row>
    <row r="473" spans="1:27" x14ac:dyDescent="0.25">
      <c r="A473" t="s">
        <v>1092</v>
      </c>
      <c r="B473" t="s">
        <v>55</v>
      </c>
      <c r="C473" t="s">
        <v>43</v>
      </c>
      <c r="D473" t="s">
        <v>44</v>
      </c>
      <c r="E473" t="s">
        <v>155</v>
      </c>
      <c r="F473" t="s">
        <v>4</v>
      </c>
      <c r="G473" t="s">
        <v>55</v>
      </c>
      <c r="H473">
        <v>799</v>
      </c>
      <c r="I473" t="s">
        <v>55</v>
      </c>
      <c r="J473">
        <v>30000</v>
      </c>
      <c r="K473">
        <v>23020.2</v>
      </c>
      <c r="L473">
        <v>0.26950000000000002</v>
      </c>
      <c r="M473" s="63">
        <v>45448</v>
      </c>
      <c r="N473" s="63">
        <v>45628</v>
      </c>
      <c r="O473">
        <v>180</v>
      </c>
      <c r="P473" t="s">
        <v>55</v>
      </c>
      <c r="Q473">
        <v>0</v>
      </c>
      <c r="R473">
        <v>0</v>
      </c>
      <c r="S473">
        <v>0</v>
      </c>
      <c r="T473">
        <v>0</v>
      </c>
      <c r="U473">
        <v>0</v>
      </c>
      <c r="V473">
        <v>0</v>
      </c>
      <c r="W473">
        <v>0</v>
      </c>
      <c r="X473" s="1">
        <v>45473</v>
      </c>
      <c r="Y473" s="1">
        <v>43819</v>
      </c>
      <c r="Z473" t="s">
        <v>44</v>
      </c>
      <c r="AA473" t="s">
        <v>99</v>
      </c>
    </row>
    <row r="474" spans="1:27" x14ac:dyDescent="0.25">
      <c r="A474" t="s">
        <v>1391</v>
      </c>
      <c r="B474" t="s">
        <v>55</v>
      </c>
      <c r="C474" t="s">
        <v>43</v>
      </c>
      <c r="D474" t="s">
        <v>44</v>
      </c>
      <c r="E474" t="s">
        <v>155</v>
      </c>
      <c r="F474" t="s">
        <v>14</v>
      </c>
      <c r="G474" t="s">
        <v>55</v>
      </c>
      <c r="H474">
        <v>720</v>
      </c>
      <c r="I474" t="s">
        <v>55</v>
      </c>
      <c r="J474">
        <v>60000</v>
      </c>
      <c r="K474">
        <v>39576.6</v>
      </c>
      <c r="L474">
        <v>0.26950000000000002</v>
      </c>
      <c r="M474" s="63">
        <v>45456</v>
      </c>
      <c r="N474" s="63">
        <v>45516</v>
      </c>
      <c r="O474">
        <v>60</v>
      </c>
      <c r="P474" t="s">
        <v>55</v>
      </c>
      <c r="Q474">
        <v>0</v>
      </c>
      <c r="R474">
        <v>0</v>
      </c>
      <c r="S474">
        <v>0</v>
      </c>
      <c r="T474">
        <v>0</v>
      </c>
      <c r="U474">
        <v>0</v>
      </c>
      <c r="V474">
        <v>0</v>
      </c>
      <c r="W474">
        <v>0</v>
      </c>
      <c r="X474" s="1">
        <v>45473</v>
      </c>
      <c r="Y474" s="1">
        <v>44254</v>
      </c>
      <c r="Z474" t="s">
        <v>44</v>
      </c>
      <c r="AA474" t="s">
        <v>100</v>
      </c>
    </row>
    <row r="475" spans="1:27" x14ac:dyDescent="0.25">
      <c r="A475" t="s">
        <v>1989</v>
      </c>
      <c r="B475" t="s">
        <v>55</v>
      </c>
      <c r="C475" t="s">
        <v>43</v>
      </c>
      <c r="D475" t="s">
        <v>44</v>
      </c>
      <c r="E475" t="s">
        <v>155</v>
      </c>
      <c r="F475" t="s">
        <v>19</v>
      </c>
      <c r="G475" t="s">
        <v>55</v>
      </c>
      <c r="H475">
        <v>648</v>
      </c>
      <c r="I475" t="s">
        <v>55</v>
      </c>
      <c r="J475">
        <v>30000</v>
      </c>
      <c r="K475">
        <v>13759.2</v>
      </c>
      <c r="L475">
        <v>0.26950000000000002</v>
      </c>
      <c r="M475" s="63">
        <v>45389</v>
      </c>
      <c r="N475" s="63">
        <v>45509</v>
      </c>
      <c r="O475">
        <v>120</v>
      </c>
      <c r="P475" t="s">
        <v>55</v>
      </c>
      <c r="Q475">
        <v>0</v>
      </c>
      <c r="R475">
        <v>0</v>
      </c>
      <c r="S475">
        <v>0</v>
      </c>
      <c r="T475">
        <v>0</v>
      </c>
      <c r="U475">
        <v>0</v>
      </c>
      <c r="V475">
        <v>0</v>
      </c>
      <c r="W475">
        <v>0</v>
      </c>
      <c r="X475" s="1">
        <v>45473</v>
      </c>
      <c r="Y475" s="1">
        <v>44738</v>
      </c>
      <c r="Z475" t="s">
        <v>44</v>
      </c>
      <c r="AA475" t="s">
        <v>102</v>
      </c>
    </row>
    <row r="476" spans="1:27" x14ac:dyDescent="0.25">
      <c r="A476" t="s">
        <v>1762</v>
      </c>
      <c r="B476" t="s">
        <v>55</v>
      </c>
      <c r="C476" t="s">
        <v>43</v>
      </c>
      <c r="D476" t="s">
        <v>44</v>
      </c>
      <c r="E476" t="s">
        <v>155</v>
      </c>
      <c r="F476" t="s">
        <v>8</v>
      </c>
      <c r="G476" t="s">
        <v>55</v>
      </c>
      <c r="H476">
        <v>676</v>
      </c>
      <c r="I476" t="s">
        <v>55</v>
      </c>
      <c r="J476">
        <v>15000</v>
      </c>
      <c r="K476">
        <v>1956.15</v>
      </c>
      <c r="L476">
        <v>0.26950000000000002</v>
      </c>
      <c r="M476" s="63">
        <v>45415</v>
      </c>
      <c r="N476" s="63">
        <v>45505</v>
      </c>
      <c r="O476">
        <v>90</v>
      </c>
      <c r="P476" t="s">
        <v>55</v>
      </c>
      <c r="Q476">
        <v>0</v>
      </c>
      <c r="R476">
        <v>0</v>
      </c>
      <c r="S476">
        <v>0</v>
      </c>
      <c r="T476">
        <v>0</v>
      </c>
      <c r="U476">
        <v>0</v>
      </c>
      <c r="V476">
        <v>0</v>
      </c>
      <c r="W476">
        <v>0</v>
      </c>
      <c r="X476" s="1">
        <v>45473</v>
      </c>
      <c r="Y476" s="1">
        <v>44193</v>
      </c>
      <c r="Z476" t="s">
        <v>44</v>
      </c>
      <c r="AA476" t="s">
        <v>99</v>
      </c>
    </row>
    <row r="477" spans="1:27" x14ac:dyDescent="0.25">
      <c r="A477" t="s">
        <v>1763</v>
      </c>
      <c r="B477" t="s">
        <v>55</v>
      </c>
      <c r="C477" t="s">
        <v>43</v>
      </c>
      <c r="D477" t="s">
        <v>44</v>
      </c>
      <c r="E477" t="s">
        <v>155</v>
      </c>
      <c r="F477" t="s">
        <v>6</v>
      </c>
      <c r="G477" t="s">
        <v>55</v>
      </c>
      <c r="H477">
        <v>708</v>
      </c>
      <c r="I477" t="s">
        <v>55</v>
      </c>
      <c r="J477">
        <v>230000</v>
      </c>
      <c r="K477">
        <v>213453.99</v>
      </c>
      <c r="L477">
        <v>0.26950000000000002</v>
      </c>
      <c r="M477" s="63">
        <v>45326</v>
      </c>
      <c r="N477" s="63">
        <v>45506</v>
      </c>
      <c r="O477">
        <v>180</v>
      </c>
      <c r="P477" t="s">
        <v>55</v>
      </c>
      <c r="Q477">
        <v>0</v>
      </c>
      <c r="R477">
        <v>0</v>
      </c>
      <c r="S477">
        <v>0</v>
      </c>
      <c r="T477">
        <v>0</v>
      </c>
      <c r="U477">
        <v>0</v>
      </c>
      <c r="V477">
        <v>0</v>
      </c>
      <c r="W477">
        <v>0</v>
      </c>
      <c r="X477" s="1">
        <v>45473</v>
      </c>
      <c r="Y477" s="1">
        <v>43343</v>
      </c>
      <c r="Z477" t="s">
        <v>44</v>
      </c>
      <c r="AA477" t="s">
        <v>101</v>
      </c>
    </row>
    <row r="478" spans="1:27" x14ac:dyDescent="0.25">
      <c r="A478" t="s">
        <v>1567</v>
      </c>
      <c r="B478" t="s">
        <v>55</v>
      </c>
      <c r="C478" t="s">
        <v>43</v>
      </c>
      <c r="D478" t="s">
        <v>44</v>
      </c>
      <c r="E478" t="s">
        <v>155</v>
      </c>
      <c r="F478" t="s">
        <v>15</v>
      </c>
      <c r="G478" t="s">
        <v>55</v>
      </c>
      <c r="H478">
        <v>824</v>
      </c>
      <c r="I478" t="s">
        <v>55</v>
      </c>
      <c r="J478">
        <v>70000</v>
      </c>
      <c r="K478">
        <v>60474.6</v>
      </c>
      <c r="L478">
        <v>0.26950000000000002</v>
      </c>
      <c r="M478" s="63">
        <v>45400</v>
      </c>
      <c r="N478" s="63">
        <v>45580</v>
      </c>
      <c r="O478">
        <v>180</v>
      </c>
      <c r="P478" t="s">
        <v>55</v>
      </c>
      <c r="Q478">
        <v>0</v>
      </c>
      <c r="R478">
        <v>0</v>
      </c>
      <c r="S478">
        <v>0</v>
      </c>
      <c r="T478">
        <v>0</v>
      </c>
      <c r="U478">
        <v>0</v>
      </c>
      <c r="V478">
        <v>0</v>
      </c>
      <c r="W478">
        <v>0</v>
      </c>
      <c r="X478" s="1">
        <v>45473</v>
      </c>
      <c r="Y478" s="1">
        <v>42956</v>
      </c>
      <c r="Z478" t="s">
        <v>44</v>
      </c>
      <c r="AA478" t="s">
        <v>100</v>
      </c>
    </row>
    <row r="479" spans="1:27" x14ac:dyDescent="0.25">
      <c r="A479" t="s">
        <v>1112</v>
      </c>
      <c r="B479" t="s">
        <v>55</v>
      </c>
      <c r="C479" t="s">
        <v>43</v>
      </c>
      <c r="D479" t="s">
        <v>44</v>
      </c>
      <c r="E479" t="s">
        <v>155</v>
      </c>
      <c r="F479" t="s">
        <v>7</v>
      </c>
      <c r="G479" t="s">
        <v>55</v>
      </c>
      <c r="H479">
        <v>494</v>
      </c>
      <c r="I479" t="s">
        <v>55</v>
      </c>
      <c r="J479">
        <v>20000</v>
      </c>
      <c r="K479">
        <v>17010.54</v>
      </c>
      <c r="L479">
        <v>0.26950000000000002</v>
      </c>
      <c r="M479" s="63">
        <v>45367</v>
      </c>
      <c r="N479" s="63">
        <v>45457</v>
      </c>
      <c r="O479">
        <v>90</v>
      </c>
      <c r="P479" t="s">
        <v>55</v>
      </c>
      <c r="Q479">
        <v>17010.54</v>
      </c>
      <c r="R479">
        <v>0</v>
      </c>
      <c r="S479">
        <v>0</v>
      </c>
      <c r="T479">
        <v>0</v>
      </c>
      <c r="U479">
        <v>0</v>
      </c>
      <c r="V479">
        <v>0</v>
      </c>
      <c r="W479">
        <v>17010.54</v>
      </c>
      <c r="X479" s="1">
        <v>45473</v>
      </c>
      <c r="Y479" s="1">
        <v>44160</v>
      </c>
      <c r="Z479" t="s">
        <v>44</v>
      </c>
      <c r="AA479" t="s">
        <v>100</v>
      </c>
    </row>
    <row r="480" spans="1:27" x14ac:dyDescent="0.25">
      <c r="A480" t="s">
        <v>1526</v>
      </c>
      <c r="B480" t="s">
        <v>55</v>
      </c>
      <c r="C480" t="s">
        <v>43</v>
      </c>
      <c r="D480" t="s">
        <v>44</v>
      </c>
      <c r="E480" t="s">
        <v>155</v>
      </c>
      <c r="F480" t="s">
        <v>9</v>
      </c>
      <c r="G480" t="s">
        <v>55</v>
      </c>
      <c r="H480">
        <v>607</v>
      </c>
      <c r="I480" t="s">
        <v>55</v>
      </c>
      <c r="J480">
        <v>175000</v>
      </c>
      <c r="K480">
        <v>154098.45000000001</v>
      </c>
      <c r="L480">
        <v>0.26950000000000002</v>
      </c>
      <c r="M480" s="63">
        <v>45400</v>
      </c>
      <c r="N480" s="63">
        <v>45520</v>
      </c>
      <c r="O480">
        <v>120</v>
      </c>
      <c r="P480" t="s">
        <v>55</v>
      </c>
      <c r="Q480">
        <v>0</v>
      </c>
      <c r="R480">
        <v>0</v>
      </c>
      <c r="S480">
        <v>0</v>
      </c>
      <c r="T480">
        <v>0</v>
      </c>
      <c r="U480">
        <v>0</v>
      </c>
      <c r="V480">
        <v>0</v>
      </c>
      <c r="W480">
        <v>0</v>
      </c>
      <c r="X480" s="1">
        <v>45473</v>
      </c>
      <c r="Y480" s="1">
        <v>43768</v>
      </c>
      <c r="Z480" t="s">
        <v>44</v>
      </c>
      <c r="AA480" t="s">
        <v>99</v>
      </c>
    </row>
    <row r="481" spans="1:27" x14ac:dyDescent="0.25">
      <c r="A481" t="s">
        <v>1185</v>
      </c>
      <c r="B481" t="s">
        <v>55</v>
      </c>
      <c r="C481" t="s">
        <v>43</v>
      </c>
      <c r="D481" t="s">
        <v>44</v>
      </c>
      <c r="E481" t="s">
        <v>155</v>
      </c>
      <c r="F481" t="s">
        <v>20</v>
      </c>
      <c r="G481" t="s">
        <v>55</v>
      </c>
      <c r="H481">
        <v>824</v>
      </c>
      <c r="I481" t="s">
        <v>55</v>
      </c>
      <c r="J481">
        <v>30000</v>
      </c>
      <c r="K481">
        <v>28312.21</v>
      </c>
      <c r="L481">
        <v>0.26950000000000002</v>
      </c>
      <c r="M481" s="63">
        <v>45306</v>
      </c>
      <c r="N481" s="63">
        <v>45486</v>
      </c>
      <c r="O481">
        <v>180</v>
      </c>
      <c r="P481" t="s">
        <v>55</v>
      </c>
      <c r="Q481">
        <v>0</v>
      </c>
      <c r="R481">
        <v>0</v>
      </c>
      <c r="S481">
        <v>0</v>
      </c>
      <c r="T481">
        <v>0</v>
      </c>
      <c r="U481">
        <v>0</v>
      </c>
      <c r="V481">
        <v>0</v>
      </c>
      <c r="W481">
        <v>0</v>
      </c>
      <c r="X481" s="1">
        <v>45473</v>
      </c>
      <c r="Y481" s="1">
        <v>44632</v>
      </c>
      <c r="Z481" t="s">
        <v>44</v>
      </c>
      <c r="AA481" t="s">
        <v>103</v>
      </c>
    </row>
    <row r="482" spans="1:27" x14ac:dyDescent="0.25">
      <c r="A482" t="s">
        <v>1583</v>
      </c>
      <c r="B482" t="s">
        <v>55</v>
      </c>
      <c r="C482" t="s">
        <v>43</v>
      </c>
      <c r="D482" t="s">
        <v>44</v>
      </c>
      <c r="E482" t="s">
        <v>155</v>
      </c>
      <c r="F482" t="s">
        <v>9</v>
      </c>
      <c r="G482" t="s">
        <v>55</v>
      </c>
      <c r="H482">
        <v>716</v>
      </c>
      <c r="I482" t="s">
        <v>55</v>
      </c>
      <c r="J482">
        <v>455000</v>
      </c>
      <c r="K482">
        <v>453791.7</v>
      </c>
      <c r="L482">
        <v>0.28949999999999998</v>
      </c>
      <c r="M482" s="63">
        <v>45430</v>
      </c>
      <c r="N482" s="63">
        <v>45490</v>
      </c>
      <c r="O482">
        <v>60</v>
      </c>
      <c r="P482" t="s">
        <v>55</v>
      </c>
      <c r="Q482">
        <v>0</v>
      </c>
      <c r="R482">
        <v>0</v>
      </c>
      <c r="S482">
        <v>0</v>
      </c>
      <c r="T482">
        <v>0</v>
      </c>
      <c r="U482">
        <v>0</v>
      </c>
      <c r="V482">
        <v>0</v>
      </c>
      <c r="W482">
        <v>0</v>
      </c>
      <c r="X482" s="1">
        <v>45473</v>
      </c>
      <c r="Y482" s="1">
        <v>44739</v>
      </c>
      <c r="Z482" t="s">
        <v>44</v>
      </c>
      <c r="AA482" t="s">
        <v>99</v>
      </c>
    </row>
    <row r="483" spans="1:27" x14ac:dyDescent="0.25">
      <c r="A483" t="s">
        <v>2014</v>
      </c>
      <c r="B483" t="s">
        <v>55</v>
      </c>
      <c r="C483" t="s">
        <v>43</v>
      </c>
      <c r="D483" t="s">
        <v>44</v>
      </c>
      <c r="E483" t="s">
        <v>155</v>
      </c>
      <c r="F483" t="s">
        <v>6</v>
      </c>
      <c r="G483" t="s">
        <v>55</v>
      </c>
      <c r="H483">
        <v>703</v>
      </c>
      <c r="I483" t="s">
        <v>55</v>
      </c>
      <c r="J483">
        <v>310000</v>
      </c>
      <c r="K483">
        <v>296773.34000000003</v>
      </c>
      <c r="L483">
        <v>0.26950000000000002</v>
      </c>
      <c r="M483" s="63">
        <v>45451</v>
      </c>
      <c r="N483" s="63">
        <v>45481</v>
      </c>
      <c r="O483">
        <v>30</v>
      </c>
      <c r="P483" t="s">
        <v>55</v>
      </c>
      <c r="Q483">
        <v>0</v>
      </c>
      <c r="R483">
        <v>0</v>
      </c>
      <c r="S483">
        <v>0</v>
      </c>
      <c r="T483">
        <v>0</v>
      </c>
      <c r="U483">
        <v>0</v>
      </c>
      <c r="V483">
        <v>0</v>
      </c>
      <c r="W483">
        <v>0</v>
      </c>
      <c r="X483" s="1">
        <v>45473</v>
      </c>
      <c r="Y483" s="1">
        <v>45005</v>
      </c>
      <c r="Z483" t="s">
        <v>44</v>
      </c>
      <c r="AA483" t="s">
        <v>101</v>
      </c>
    </row>
    <row r="484" spans="1:27" x14ac:dyDescent="0.25">
      <c r="A484" t="s">
        <v>2205</v>
      </c>
      <c r="B484" t="s">
        <v>55</v>
      </c>
      <c r="C484" t="s">
        <v>43</v>
      </c>
      <c r="D484" t="s">
        <v>44</v>
      </c>
      <c r="E484" t="s">
        <v>155</v>
      </c>
      <c r="F484" t="s">
        <v>12</v>
      </c>
      <c r="G484" t="s">
        <v>55</v>
      </c>
      <c r="H484">
        <v>734</v>
      </c>
      <c r="I484" t="s">
        <v>55</v>
      </c>
      <c r="J484">
        <v>80000</v>
      </c>
      <c r="K484">
        <v>61623.45</v>
      </c>
      <c r="L484">
        <v>0.26950000000000002</v>
      </c>
      <c r="M484" s="63">
        <v>45417</v>
      </c>
      <c r="N484" s="63">
        <v>45597</v>
      </c>
      <c r="O484">
        <v>180</v>
      </c>
      <c r="P484" t="s">
        <v>55</v>
      </c>
      <c r="Q484">
        <v>0</v>
      </c>
      <c r="R484">
        <v>0</v>
      </c>
      <c r="S484">
        <v>0</v>
      </c>
      <c r="T484">
        <v>0</v>
      </c>
      <c r="U484">
        <v>0</v>
      </c>
      <c r="V484">
        <v>0</v>
      </c>
      <c r="W484">
        <v>0</v>
      </c>
      <c r="X484" s="1">
        <v>45473</v>
      </c>
      <c r="Y484" s="1">
        <v>43849</v>
      </c>
      <c r="Z484" t="s">
        <v>44</v>
      </c>
      <c r="AA484" t="s">
        <v>100</v>
      </c>
    </row>
    <row r="485" spans="1:27" x14ac:dyDescent="0.25">
      <c r="A485" t="s">
        <v>2383</v>
      </c>
      <c r="B485" t="s">
        <v>55</v>
      </c>
      <c r="C485" t="s">
        <v>43</v>
      </c>
      <c r="D485" t="s">
        <v>44</v>
      </c>
      <c r="E485" t="s">
        <v>155</v>
      </c>
      <c r="F485" t="s">
        <v>13</v>
      </c>
      <c r="G485" t="s">
        <v>55</v>
      </c>
      <c r="H485">
        <v>762</v>
      </c>
      <c r="I485" t="s">
        <v>55</v>
      </c>
      <c r="J485">
        <v>100000</v>
      </c>
      <c r="K485">
        <v>16210.8</v>
      </c>
      <c r="L485">
        <v>0.26950000000000002</v>
      </c>
      <c r="M485" s="63">
        <v>45473</v>
      </c>
      <c r="N485" s="63">
        <v>45533</v>
      </c>
      <c r="O485">
        <v>60</v>
      </c>
      <c r="P485" t="s">
        <v>55</v>
      </c>
      <c r="Q485">
        <v>0</v>
      </c>
      <c r="R485">
        <v>0</v>
      </c>
      <c r="S485">
        <v>0</v>
      </c>
      <c r="T485">
        <v>0</v>
      </c>
      <c r="U485">
        <v>0</v>
      </c>
      <c r="V485">
        <v>0</v>
      </c>
      <c r="W485">
        <v>0</v>
      </c>
      <c r="X485" s="1">
        <v>45473</v>
      </c>
      <c r="Y485" s="1">
        <v>43732</v>
      </c>
      <c r="Z485" t="s">
        <v>44</v>
      </c>
      <c r="AA485" t="s">
        <v>101</v>
      </c>
    </row>
    <row r="486" spans="1:27" x14ac:dyDescent="0.25">
      <c r="A486" t="s">
        <v>2444</v>
      </c>
      <c r="B486" t="s">
        <v>55</v>
      </c>
      <c r="C486" t="s">
        <v>43</v>
      </c>
      <c r="D486" t="s">
        <v>44</v>
      </c>
      <c r="E486" t="s">
        <v>155</v>
      </c>
      <c r="F486" t="s">
        <v>6</v>
      </c>
      <c r="G486" t="s">
        <v>55</v>
      </c>
      <c r="H486">
        <v>784</v>
      </c>
      <c r="I486" t="s">
        <v>55</v>
      </c>
      <c r="J486">
        <v>150000</v>
      </c>
      <c r="K486">
        <v>38634.300000000003</v>
      </c>
      <c r="L486">
        <v>0.26950000000000002</v>
      </c>
      <c r="M486" s="63">
        <v>45345</v>
      </c>
      <c r="N486" s="63">
        <v>45525</v>
      </c>
      <c r="O486">
        <v>180</v>
      </c>
      <c r="P486" t="s">
        <v>55</v>
      </c>
      <c r="Q486">
        <v>0</v>
      </c>
      <c r="R486">
        <v>0</v>
      </c>
      <c r="S486">
        <v>0</v>
      </c>
      <c r="T486">
        <v>0</v>
      </c>
      <c r="U486">
        <v>0</v>
      </c>
      <c r="V486">
        <v>0</v>
      </c>
      <c r="W486">
        <v>0</v>
      </c>
      <c r="X486" s="1">
        <v>45473</v>
      </c>
      <c r="Y486" s="1">
        <v>43635</v>
      </c>
      <c r="Z486" t="s">
        <v>44</v>
      </c>
      <c r="AA486" t="s">
        <v>100</v>
      </c>
    </row>
    <row r="487" spans="1:27" x14ac:dyDescent="0.25">
      <c r="A487" t="s">
        <v>1037</v>
      </c>
      <c r="B487" t="s">
        <v>55</v>
      </c>
      <c r="C487" t="s">
        <v>43</v>
      </c>
      <c r="D487" t="s">
        <v>44</v>
      </c>
      <c r="E487" t="s">
        <v>155</v>
      </c>
      <c r="F487" t="s">
        <v>6</v>
      </c>
      <c r="G487" t="s">
        <v>55</v>
      </c>
      <c r="H487">
        <v>848</v>
      </c>
      <c r="I487" t="s">
        <v>55</v>
      </c>
      <c r="J487">
        <v>275000</v>
      </c>
      <c r="K487">
        <v>143600.85</v>
      </c>
      <c r="L487">
        <v>0.26950000000000002</v>
      </c>
      <c r="M487" s="63">
        <v>45413</v>
      </c>
      <c r="N487" s="63">
        <v>45593</v>
      </c>
      <c r="O487">
        <v>180</v>
      </c>
      <c r="P487" t="s">
        <v>55</v>
      </c>
      <c r="Q487">
        <v>0</v>
      </c>
      <c r="R487">
        <v>0</v>
      </c>
      <c r="S487">
        <v>0</v>
      </c>
      <c r="T487">
        <v>0</v>
      </c>
      <c r="U487">
        <v>0</v>
      </c>
      <c r="V487">
        <v>0</v>
      </c>
      <c r="W487">
        <v>0</v>
      </c>
      <c r="X487" s="1">
        <v>45473</v>
      </c>
      <c r="Y487" s="1">
        <v>44461</v>
      </c>
      <c r="Z487" t="s">
        <v>44</v>
      </c>
      <c r="AA487" t="s">
        <v>99</v>
      </c>
    </row>
    <row r="488" spans="1:27" x14ac:dyDescent="0.25">
      <c r="A488" t="s">
        <v>1713</v>
      </c>
      <c r="B488" t="s">
        <v>55</v>
      </c>
      <c r="C488" t="s">
        <v>43</v>
      </c>
      <c r="D488" t="s">
        <v>44</v>
      </c>
      <c r="E488" t="s">
        <v>155</v>
      </c>
      <c r="F488" t="s">
        <v>9</v>
      </c>
      <c r="G488" t="s">
        <v>55</v>
      </c>
      <c r="H488">
        <v>708</v>
      </c>
      <c r="I488" t="s">
        <v>55</v>
      </c>
      <c r="J488">
        <v>480000</v>
      </c>
      <c r="K488">
        <v>171711.9</v>
      </c>
      <c r="L488">
        <v>0.28949999999999998</v>
      </c>
      <c r="M488" s="63">
        <v>45330</v>
      </c>
      <c r="N488" s="63">
        <v>45510</v>
      </c>
      <c r="O488">
        <v>180</v>
      </c>
      <c r="P488" t="s">
        <v>55</v>
      </c>
      <c r="Q488">
        <v>0</v>
      </c>
      <c r="R488">
        <v>0</v>
      </c>
      <c r="S488">
        <v>0</v>
      </c>
      <c r="T488">
        <v>0</v>
      </c>
      <c r="U488">
        <v>0</v>
      </c>
      <c r="V488">
        <v>0</v>
      </c>
      <c r="W488">
        <v>0</v>
      </c>
      <c r="X488" s="1">
        <v>45473</v>
      </c>
      <c r="Y488" s="1">
        <v>44573</v>
      </c>
      <c r="Z488" t="s">
        <v>44</v>
      </c>
      <c r="AA488" t="s">
        <v>99</v>
      </c>
    </row>
    <row r="489" spans="1:27" x14ac:dyDescent="0.25">
      <c r="A489" t="s">
        <v>1509</v>
      </c>
      <c r="B489" t="s">
        <v>55</v>
      </c>
      <c r="C489" t="s">
        <v>43</v>
      </c>
      <c r="D489" t="s">
        <v>44</v>
      </c>
      <c r="E489" t="s">
        <v>155</v>
      </c>
      <c r="F489" t="s">
        <v>13</v>
      </c>
      <c r="G489" t="s">
        <v>55</v>
      </c>
      <c r="H489">
        <v>678</v>
      </c>
      <c r="I489" t="s">
        <v>55</v>
      </c>
      <c r="J489">
        <v>160000</v>
      </c>
      <c r="K489">
        <v>55574.1</v>
      </c>
      <c r="L489">
        <v>0.28949999999999998</v>
      </c>
      <c r="M489" s="63">
        <v>45276</v>
      </c>
      <c r="N489" s="63">
        <v>45486</v>
      </c>
      <c r="O489">
        <v>210</v>
      </c>
      <c r="P489" t="s">
        <v>55</v>
      </c>
      <c r="Q489">
        <v>0</v>
      </c>
      <c r="R489">
        <v>0</v>
      </c>
      <c r="S489">
        <v>0</v>
      </c>
      <c r="T489">
        <v>0</v>
      </c>
      <c r="U489">
        <v>0</v>
      </c>
      <c r="V489">
        <v>0</v>
      </c>
      <c r="W489">
        <v>0</v>
      </c>
      <c r="X489" s="1">
        <v>45473</v>
      </c>
      <c r="Y489" s="1">
        <v>45165</v>
      </c>
      <c r="Z489" t="s">
        <v>44</v>
      </c>
      <c r="AA489" t="s">
        <v>101</v>
      </c>
    </row>
    <row r="490" spans="1:27" x14ac:dyDescent="0.25">
      <c r="A490" t="s">
        <v>1304</v>
      </c>
      <c r="B490" t="s">
        <v>55</v>
      </c>
      <c r="C490" t="s">
        <v>43</v>
      </c>
      <c r="D490" t="s">
        <v>44</v>
      </c>
      <c r="E490" t="s">
        <v>155</v>
      </c>
      <c r="F490" t="s">
        <v>6</v>
      </c>
      <c r="G490" t="s">
        <v>55</v>
      </c>
      <c r="H490">
        <v>675</v>
      </c>
      <c r="I490" t="s">
        <v>55</v>
      </c>
      <c r="J490">
        <v>120000</v>
      </c>
      <c r="K490">
        <v>102084.7</v>
      </c>
      <c r="L490">
        <v>0.26950000000000002</v>
      </c>
      <c r="M490" s="63">
        <v>45464</v>
      </c>
      <c r="N490" s="63">
        <v>45644</v>
      </c>
      <c r="O490">
        <v>180</v>
      </c>
      <c r="P490" t="s">
        <v>55</v>
      </c>
      <c r="Q490">
        <v>0</v>
      </c>
      <c r="R490">
        <v>0</v>
      </c>
      <c r="S490">
        <v>0</v>
      </c>
      <c r="T490">
        <v>0</v>
      </c>
      <c r="U490">
        <v>0</v>
      </c>
      <c r="V490">
        <v>0</v>
      </c>
      <c r="W490">
        <v>0</v>
      </c>
      <c r="X490" s="1">
        <v>45473</v>
      </c>
      <c r="Y490" s="1">
        <v>43871</v>
      </c>
      <c r="Z490" t="s">
        <v>44</v>
      </c>
      <c r="AA490" t="s">
        <v>100</v>
      </c>
    </row>
    <row r="491" spans="1:27" x14ac:dyDescent="0.25">
      <c r="A491" t="s">
        <v>1776</v>
      </c>
      <c r="B491" t="s">
        <v>55</v>
      </c>
      <c r="C491" t="s">
        <v>43</v>
      </c>
      <c r="D491" t="s">
        <v>44</v>
      </c>
      <c r="E491" t="s">
        <v>155</v>
      </c>
      <c r="F491" t="s">
        <v>6</v>
      </c>
      <c r="G491" t="s">
        <v>55</v>
      </c>
      <c r="H491">
        <v>797</v>
      </c>
      <c r="I491" t="s">
        <v>55</v>
      </c>
      <c r="J491">
        <v>140000</v>
      </c>
      <c r="K491">
        <v>5089.5</v>
      </c>
      <c r="L491">
        <v>0.26950000000000002</v>
      </c>
      <c r="M491" s="63">
        <v>45447</v>
      </c>
      <c r="N491" s="63">
        <v>45567</v>
      </c>
      <c r="O491">
        <v>120</v>
      </c>
      <c r="P491" t="s">
        <v>55</v>
      </c>
      <c r="Q491">
        <v>0</v>
      </c>
      <c r="R491">
        <v>0</v>
      </c>
      <c r="S491">
        <v>0</v>
      </c>
      <c r="T491">
        <v>0</v>
      </c>
      <c r="U491">
        <v>0</v>
      </c>
      <c r="V491">
        <v>0</v>
      </c>
      <c r="W491">
        <v>0</v>
      </c>
      <c r="X491" s="1">
        <v>45473</v>
      </c>
      <c r="Y491" s="1">
        <v>43445</v>
      </c>
      <c r="Z491" t="s">
        <v>44</v>
      </c>
      <c r="AA491" t="s">
        <v>99</v>
      </c>
    </row>
    <row r="492" spans="1:27" x14ac:dyDescent="0.25">
      <c r="A492" t="s">
        <v>1939</v>
      </c>
      <c r="B492" t="s">
        <v>55</v>
      </c>
      <c r="C492" t="s">
        <v>43</v>
      </c>
      <c r="D492" t="s">
        <v>44</v>
      </c>
      <c r="E492" t="s">
        <v>155</v>
      </c>
      <c r="F492" t="s">
        <v>13</v>
      </c>
      <c r="G492" t="s">
        <v>55</v>
      </c>
      <c r="H492">
        <v>758</v>
      </c>
      <c r="I492" t="s">
        <v>55</v>
      </c>
      <c r="J492">
        <v>70000</v>
      </c>
      <c r="K492">
        <v>2100.6</v>
      </c>
      <c r="L492">
        <v>0.26950000000000002</v>
      </c>
      <c r="M492" s="63">
        <v>45307</v>
      </c>
      <c r="N492" s="63">
        <v>45487</v>
      </c>
      <c r="O492">
        <v>180</v>
      </c>
      <c r="P492" t="s">
        <v>55</v>
      </c>
      <c r="Q492">
        <v>0</v>
      </c>
      <c r="R492">
        <v>0</v>
      </c>
      <c r="S492">
        <v>0</v>
      </c>
      <c r="T492">
        <v>0</v>
      </c>
      <c r="U492">
        <v>0</v>
      </c>
      <c r="V492">
        <v>0</v>
      </c>
      <c r="W492">
        <v>0</v>
      </c>
      <c r="X492" s="1">
        <v>45473</v>
      </c>
      <c r="Y492" s="1">
        <v>44300</v>
      </c>
      <c r="Z492" t="s">
        <v>44</v>
      </c>
      <c r="AA492" t="s">
        <v>99</v>
      </c>
    </row>
    <row r="493" spans="1:27" x14ac:dyDescent="0.25">
      <c r="A493" t="s">
        <v>1225</v>
      </c>
      <c r="B493" t="s">
        <v>55</v>
      </c>
      <c r="C493" t="s">
        <v>43</v>
      </c>
      <c r="D493" t="s">
        <v>44</v>
      </c>
      <c r="E493" t="s">
        <v>155</v>
      </c>
      <c r="F493" t="s">
        <v>13</v>
      </c>
      <c r="G493" t="s">
        <v>55</v>
      </c>
      <c r="H493">
        <v>452</v>
      </c>
      <c r="I493" t="s">
        <v>55</v>
      </c>
      <c r="J493">
        <v>60000</v>
      </c>
      <c r="K493">
        <v>54290.35</v>
      </c>
      <c r="L493">
        <v>0.26950000000000002</v>
      </c>
      <c r="M493" s="63">
        <v>45434</v>
      </c>
      <c r="N493" s="63">
        <v>45554</v>
      </c>
      <c r="O493">
        <v>120</v>
      </c>
      <c r="P493" t="s">
        <v>55</v>
      </c>
      <c r="Q493">
        <v>0</v>
      </c>
      <c r="R493">
        <v>0</v>
      </c>
      <c r="S493">
        <v>0</v>
      </c>
      <c r="T493">
        <v>0</v>
      </c>
      <c r="U493">
        <v>0</v>
      </c>
      <c r="V493">
        <v>0</v>
      </c>
      <c r="W493">
        <v>0</v>
      </c>
      <c r="X493" s="1">
        <v>45473</v>
      </c>
      <c r="Y493" s="1">
        <v>44050</v>
      </c>
      <c r="Z493" t="s">
        <v>44</v>
      </c>
      <c r="AA493" t="s">
        <v>100</v>
      </c>
    </row>
    <row r="494" spans="1:27" x14ac:dyDescent="0.25">
      <c r="A494" t="s">
        <v>1650</v>
      </c>
      <c r="B494" t="s">
        <v>55</v>
      </c>
      <c r="C494" t="s">
        <v>43</v>
      </c>
      <c r="D494" t="s">
        <v>44</v>
      </c>
      <c r="E494" t="s">
        <v>155</v>
      </c>
      <c r="F494" t="s">
        <v>11</v>
      </c>
      <c r="G494" t="s">
        <v>55</v>
      </c>
      <c r="H494">
        <v>757</v>
      </c>
      <c r="I494" t="s">
        <v>55</v>
      </c>
      <c r="J494">
        <v>120000</v>
      </c>
      <c r="K494">
        <v>116449.65</v>
      </c>
      <c r="L494">
        <v>0.28949999999999998</v>
      </c>
      <c r="M494" s="63">
        <v>45414</v>
      </c>
      <c r="N494" s="63">
        <v>45564</v>
      </c>
      <c r="O494">
        <v>150</v>
      </c>
      <c r="P494" t="s">
        <v>55</v>
      </c>
      <c r="Q494">
        <v>0</v>
      </c>
      <c r="R494">
        <v>0</v>
      </c>
      <c r="S494">
        <v>0</v>
      </c>
      <c r="T494">
        <v>0</v>
      </c>
      <c r="U494">
        <v>0</v>
      </c>
      <c r="V494">
        <v>0</v>
      </c>
      <c r="W494">
        <v>0</v>
      </c>
      <c r="X494" s="1">
        <v>45473</v>
      </c>
      <c r="Y494" s="1">
        <v>44694</v>
      </c>
      <c r="Z494" t="s">
        <v>44</v>
      </c>
      <c r="AA494" t="s">
        <v>103</v>
      </c>
    </row>
    <row r="495" spans="1:27" x14ac:dyDescent="0.25">
      <c r="A495" t="s">
        <v>2127</v>
      </c>
      <c r="B495" t="s">
        <v>55</v>
      </c>
      <c r="C495" t="s">
        <v>43</v>
      </c>
      <c r="D495" t="s">
        <v>44</v>
      </c>
      <c r="E495" t="s">
        <v>155</v>
      </c>
      <c r="F495" t="s">
        <v>12</v>
      </c>
      <c r="G495" t="s">
        <v>55</v>
      </c>
      <c r="H495">
        <v>728</v>
      </c>
      <c r="I495" t="s">
        <v>55</v>
      </c>
      <c r="J495">
        <v>310000</v>
      </c>
      <c r="K495">
        <v>272701.08</v>
      </c>
      <c r="L495">
        <v>0.28949999999999998</v>
      </c>
      <c r="M495" s="63">
        <v>45374</v>
      </c>
      <c r="N495" s="63">
        <v>45554</v>
      </c>
      <c r="O495">
        <v>180</v>
      </c>
      <c r="P495" t="s">
        <v>55</v>
      </c>
      <c r="Q495">
        <v>0</v>
      </c>
      <c r="R495">
        <v>0</v>
      </c>
      <c r="S495">
        <v>0</v>
      </c>
      <c r="T495">
        <v>0</v>
      </c>
      <c r="U495">
        <v>0</v>
      </c>
      <c r="V495">
        <v>0</v>
      </c>
      <c r="W495">
        <v>0</v>
      </c>
      <c r="X495" s="1">
        <v>45473</v>
      </c>
      <c r="Y495" s="1">
        <v>45002</v>
      </c>
      <c r="Z495" t="s">
        <v>44</v>
      </c>
      <c r="AA495" t="s">
        <v>101</v>
      </c>
    </row>
    <row r="496" spans="1:27" x14ac:dyDescent="0.25">
      <c r="A496" t="s">
        <v>1573</v>
      </c>
      <c r="B496" t="s">
        <v>55</v>
      </c>
      <c r="C496" t="s">
        <v>43</v>
      </c>
      <c r="D496" t="s">
        <v>44</v>
      </c>
      <c r="E496" t="s">
        <v>155</v>
      </c>
      <c r="F496" t="s">
        <v>9</v>
      </c>
      <c r="G496" t="s">
        <v>55</v>
      </c>
      <c r="H496">
        <v>447</v>
      </c>
      <c r="I496" t="s">
        <v>55</v>
      </c>
      <c r="J496">
        <v>270000</v>
      </c>
      <c r="K496">
        <v>82853.55</v>
      </c>
      <c r="L496">
        <v>0.26950000000000002</v>
      </c>
      <c r="M496" s="63">
        <v>45341</v>
      </c>
      <c r="N496" s="63">
        <v>45491</v>
      </c>
      <c r="O496">
        <v>150</v>
      </c>
      <c r="P496" t="s">
        <v>55</v>
      </c>
      <c r="Q496">
        <v>0</v>
      </c>
      <c r="R496">
        <v>0</v>
      </c>
      <c r="S496">
        <v>0</v>
      </c>
      <c r="T496">
        <v>0</v>
      </c>
      <c r="U496">
        <v>0</v>
      </c>
      <c r="V496">
        <v>0</v>
      </c>
      <c r="W496">
        <v>0</v>
      </c>
      <c r="X496" s="1">
        <v>45473</v>
      </c>
      <c r="Y496" s="1">
        <v>44067</v>
      </c>
      <c r="Z496" t="s">
        <v>44</v>
      </c>
      <c r="AA496" t="s">
        <v>102</v>
      </c>
    </row>
    <row r="497" spans="1:27" x14ac:dyDescent="0.25">
      <c r="A497" t="s">
        <v>1549</v>
      </c>
      <c r="B497" t="s">
        <v>55</v>
      </c>
      <c r="C497" t="s">
        <v>43</v>
      </c>
      <c r="D497" t="s">
        <v>44</v>
      </c>
      <c r="E497" t="s">
        <v>155</v>
      </c>
      <c r="F497" t="s">
        <v>14</v>
      </c>
      <c r="G497" t="s">
        <v>55</v>
      </c>
      <c r="H497">
        <v>801</v>
      </c>
      <c r="I497" t="s">
        <v>55</v>
      </c>
      <c r="J497">
        <v>110000</v>
      </c>
      <c r="K497">
        <v>86340.6</v>
      </c>
      <c r="L497">
        <v>0.26950000000000002</v>
      </c>
      <c r="M497" s="63">
        <v>45211</v>
      </c>
      <c r="N497" s="63">
        <v>45331</v>
      </c>
      <c r="O497">
        <v>120</v>
      </c>
      <c r="P497" t="s">
        <v>55</v>
      </c>
      <c r="Q497">
        <v>0</v>
      </c>
      <c r="R497">
        <v>0</v>
      </c>
      <c r="S497">
        <v>0</v>
      </c>
      <c r="T497">
        <v>0</v>
      </c>
      <c r="U497">
        <v>86340.6</v>
      </c>
      <c r="V497">
        <v>0</v>
      </c>
      <c r="W497">
        <v>86340.6</v>
      </c>
      <c r="X497" s="1">
        <v>45473</v>
      </c>
      <c r="Y497" s="1">
        <v>42928</v>
      </c>
      <c r="Z497" t="s">
        <v>44</v>
      </c>
      <c r="AA497" t="s">
        <v>101</v>
      </c>
    </row>
    <row r="498" spans="1:27" x14ac:dyDescent="0.25">
      <c r="A498" t="s">
        <v>1819</v>
      </c>
      <c r="B498" t="s">
        <v>55</v>
      </c>
      <c r="C498" t="s">
        <v>43</v>
      </c>
      <c r="D498" t="s">
        <v>44</v>
      </c>
      <c r="E498" t="s">
        <v>155</v>
      </c>
      <c r="F498" t="s">
        <v>13</v>
      </c>
      <c r="G498" t="s">
        <v>55</v>
      </c>
      <c r="H498">
        <v>691</v>
      </c>
      <c r="I498" t="s">
        <v>55</v>
      </c>
      <c r="J498">
        <v>440000</v>
      </c>
      <c r="K498">
        <v>156956.4</v>
      </c>
      <c r="L498">
        <v>0.28949999999999998</v>
      </c>
      <c r="M498" s="63">
        <v>45414</v>
      </c>
      <c r="N498" s="63">
        <v>45504</v>
      </c>
      <c r="O498">
        <v>90</v>
      </c>
      <c r="P498" t="s">
        <v>55</v>
      </c>
      <c r="Q498">
        <v>0</v>
      </c>
      <c r="R498">
        <v>0</v>
      </c>
      <c r="S498">
        <v>0</v>
      </c>
      <c r="T498">
        <v>0</v>
      </c>
      <c r="U498">
        <v>0</v>
      </c>
      <c r="V498">
        <v>0</v>
      </c>
      <c r="W498">
        <v>0</v>
      </c>
      <c r="X498" s="1">
        <v>45473</v>
      </c>
      <c r="Y498" s="1">
        <v>44660</v>
      </c>
      <c r="Z498" t="s">
        <v>44</v>
      </c>
      <c r="AA498" t="s">
        <v>102</v>
      </c>
    </row>
    <row r="499" spans="1:27" x14ac:dyDescent="0.25">
      <c r="A499" t="s">
        <v>1788</v>
      </c>
      <c r="B499" t="s">
        <v>55</v>
      </c>
      <c r="C499" t="s">
        <v>43</v>
      </c>
      <c r="D499" t="s">
        <v>44</v>
      </c>
      <c r="E499" t="s">
        <v>155</v>
      </c>
      <c r="F499" t="s">
        <v>4</v>
      </c>
      <c r="G499" t="s">
        <v>55</v>
      </c>
      <c r="H499">
        <v>821</v>
      </c>
      <c r="I499" t="s">
        <v>55</v>
      </c>
      <c r="J499">
        <v>500000</v>
      </c>
      <c r="K499">
        <v>25438.05</v>
      </c>
      <c r="L499">
        <v>0.26950000000000002</v>
      </c>
      <c r="M499" s="63">
        <v>45426</v>
      </c>
      <c r="N499" s="63">
        <v>45546</v>
      </c>
      <c r="O499">
        <v>120</v>
      </c>
      <c r="P499" t="s">
        <v>55</v>
      </c>
      <c r="Q499">
        <v>0</v>
      </c>
      <c r="R499">
        <v>0</v>
      </c>
      <c r="S499">
        <v>0</v>
      </c>
      <c r="T499">
        <v>0</v>
      </c>
      <c r="U499">
        <v>0</v>
      </c>
      <c r="V499">
        <v>0</v>
      </c>
      <c r="W499">
        <v>0</v>
      </c>
      <c r="X499" s="1">
        <v>45473</v>
      </c>
      <c r="Y499" s="1">
        <v>43022</v>
      </c>
      <c r="Z499" t="s">
        <v>44</v>
      </c>
      <c r="AA499" t="s">
        <v>100</v>
      </c>
    </row>
    <row r="500" spans="1:27" x14ac:dyDescent="0.25">
      <c r="A500" t="s">
        <v>1636</v>
      </c>
      <c r="B500" t="s">
        <v>55</v>
      </c>
      <c r="C500" t="s">
        <v>43</v>
      </c>
      <c r="D500" t="s">
        <v>44</v>
      </c>
      <c r="E500" t="s">
        <v>155</v>
      </c>
      <c r="F500" t="s">
        <v>14</v>
      </c>
      <c r="G500" t="s">
        <v>55</v>
      </c>
      <c r="H500">
        <v>666</v>
      </c>
      <c r="I500" t="s">
        <v>55</v>
      </c>
      <c r="J500">
        <v>155000</v>
      </c>
      <c r="K500">
        <v>34790.85</v>
      </c>
      <c r="L500">
        <v>0.28949999999999998</v>
      </c>
      <c r="M500" s="63">
        <v>45360</v>
      </c>
      <c r="N500" s="63">
        <v>45450</v>
      </c>
      <c r="O500">
        <v>90</v>
      </c>
      <c r="P500" t="s">
        <v>55</v>
      </c>
      <c r="Q500">
        <v>34790.85</v>
      </c>
      <c r="R500">
        <v>0</v>
      </c>
      <c r="S500">
        <v>0</v>
      </c>
      <c r="T500">
        <v>0</v>
      </c>
      <c r="U500">
        <v>0</v>
      </c>
      <c r="V500">
        <v>0</v>
      </c>
      <c r="W500">
        <v>34790.85</v>
      </c>
      <c r="X500" s="1">
        <v>45473</v>
      </c>
      <c r="Y500" s="1">
        <v>44736</v>
      </c>
      <c r="Z500" t="s">
        <v>44</v>
      </c>
      <c r="AA500" t="s">
        <v>101</v>
      </c>
    </row>
    <row r="501" spans="1:27" x14ac:dyDescent="0.25">
      <c r="A501" t="s">
        <v>1079</v>
      </c>
      <c r="B501" t="s">
        <v>55</v>
      </c>
      <c r="C501" t="s">
        <v>43</v>
      </c>
      <c r="D501" t="s">
        <v>44</v>
      </c>
      <c r="E501" t="s">
        <v>155</v>
      </c>
      <c r="F501" t="s">
        <v>7</v>
      </c>
      <c r="G501" t="s">
        <v>55</v>
      </c>
      <c r="H501">
        <v>721</v>
      </c>
      <c r="I501" t="s">
        <v>55</v>
      </c>
      <c r="J501">
        <v>30000</v>
      </c>
      <c r="K501">
        <v>29482.65</v>
      </c>
      <c r="L501">
        <v>0.26950000000000002</v>
      </c>
      <c r="M501" s="63">
        <v>45458</v>
      </c>
      <c r="N501" s="63">
        <v>45488</v>
      </c>
      <c r="O501">
        <v>30</v>
      </c>
      <c r="P501" t="s">
        <v>55</v>
      </c>
      <c r="Q501">
        <v>0</v>
      </c>
      <c r="R501">
        <v>0</v>
      </c>
      <c r="S501">
        <v>0</v>
      </c>
      <c r="T501">
        <v>0</v>
      </c>
      <c r="U501">
        <v>0</v>
      </c>
      <c r="V501">
        <v>0</v>
      </c>
      <c r="W501">
        <v>0</v>
      </c>
      <c r="X501" s="1">
        <v>45473</v>
      </c>
      <c r="Y501" s="1">
        <v>44563</v>
      </c>
      <c r="Z501" t="s">
        <v>44</v>
      </c>
      <c r="AA501" t="s">
        <v>99</v>
      </c>
    </row>
    <row r="502" spans="1:27" x14ac:dyDescent="0.25">
      <c r="A502" t="s">
        <v>1678</v>
      </c>
      <c r="B502" t="s">
        <v>55</v>
      </c>
      <c r="C502" t="s">
        <v>43</v>
      </c>
      <c r="D502" t="s">
        <v>44</v>
      </c>
      <c r="E502" t="s">
        <v>155</v>
      </c>
      <c r="F502" t="s">
        <v>15</v>
      </c>
      <c r="G502" t="s">
        <v>55</v>
      </c>
      <c r="H502">
        <v>729</v>
      </c>
      <c r="I502" t="s">
        <v>55</v>
      </c>
      <c r="J502">
        <v>220000</v>
      </c>
      <c r="K502">
        <v>204708.6</v>
      </c>
      <c r="L502">
        <v>0.26950000000000002</v>
      </c>
      <c r="M502" s="63">
        <v>45380</v>
      </c>
      <c r="N502" s="63">
        <v>45560</v>
      </c>
      <c r="O502">
        <v>180</v>
      </c>
      <c r="P502" t="s">
        <v>55</v>
      </c>
      <c r="Q502">
        <v>0</v>
      </c>
      <c r="R502">
        <v>0</v>
      </c>
      <c r="S502">
        <v>0</v>
      </c>
      <c r="T502">
        <v>0</v>
      </c>
      <c r="U502">
        <v>0</v>
      </c>
      <c r="V502">
        <v>0</v>
      </c>
      <c r="W502">
        <v>0</v>
      </c>
      <c r="X502" s="1">
        <v>45473</v>
      </c>
      <c r="Y502" s="1">
        <v>44230</v>
      </c>
      <c r="Z502" t="s">
        <v>44</v>
      </c>
      <c r="AA502" t="s">
        <v>99</v>
      </c>
    </row>
    <row r="503" spans="1:27" x14ac:dyDescent="0.25">
      <c r="A503" t="s">
        <v>1519</v>
      </c>
      <c r="B503" t="s">
        <v>55</v>
      </c>
      <c r="C503" t="s">
        <v>43</v>
      </c>
      <c r="D503" t="s">
        <v>44</v>
      </c>
      <c r="E503" t="s">
        <v>155</v>
      </c>
      <c r="F503" t="s">
        <v>13</v>
      </c>
      <c r="G503" t="s">
        <v>55</v>
      </c>
      <c r="H503">
        <v>561</v>
      </c>
      <c r="I503" t="s">
        <v>55</v>
      </c>
      <c r="J503">
        <v>45000</v>
      </c>
      <c r="K503">
        <v>37782.449999999997</v>
      </c>
      <c r="L503">
        <v>0.28949999999999998</v>
      </c>
      <c r="M503" s="63">
        <v>45443</v>
      </c>
      <c r="N503" s="63">
        <v>45593</v>
      </c>
      <c r="O503">
        <v>150</v>
      </c>
      <c r="P503" t="s">
        <v>55</v>
      </c>
      <c r="Q503">
        <v>0</v>
      </c>
      <c r="R503">
        <v>0</v>
      </c>
      <c r="S503">
        <v>0</v>
      </c>
      <c r="T503">
        <v>0</v>
      </c>
      <c r="U503">
        <v>0</v>
      </c>
      <c r="V503">
        <v>0</v>
      </c>
      <c r="W503">
        <v>0</v>
      </c>
      <c r="X503" s="1">
        <v>45473</v>
      </c>
      <c r="Y503" s="1">
        <v>44839</v>
      </c>
      <c r="Z503" t="s">
        <v>44</v>
      </c>
      <c r="AA503" t="s">
        <v>99</v>
      </c>
    </row>
    <row r="504" spans="1:27" x14ac:dyDescent="0.25">
      <c r="A504" t="s">
        <v>2097</v>
      </c>
      <c r="B504" t="s">
        <v>55</v>
      </c>
      <c r="C504" t="s">
        <v>43</v>
      </c>
      <c r="D504" t="s">
        <v>44</v>
      </c>
      <c r="E504" t="s">
        <v>155</v>
      </c>
      <c r="F504" t="s">
        <v>7</v>
      </c>
      <c r="G504" t="s">
        <v>55</v>
      </c>
      <c r="H504">
        <v>727</v>
      </c>
      <c r="I504" t="s">
        <v>55</v>
      </c>
      <c r="J504">
        <v>150000</v>
      </c>
      <c r="K504">
        <v>41504.400000000001</v>
      </c>
      <c r="L504">
        <v>0.26950000000000002</v>
      </c>
      <c r="M504" s="63">
        <v>45462</v>
      </c>
      <c r="N504" s="63">
        <v>45522</v>
      </c>
      <c r="O504">
        <v>60</v>
      </c>
      <c r="P504" t="s">
        <v>55</v>
      </c>
      <c r="Q504">
        <v>0</v>
      </c>
      <c r="R504">
        <v>0</v>
      </c>
      <c r="S504">
        <v>0</v>
      </c>
      <c r="T504">
        <v>0</v>
      </c>
      <c r="U504">
        <v>0</v>
      </c>
      <c r="V504">
        <v>0</v>
      </c>
      <c r="W504">
        <v>0</v>
      </c>
      <c r="X504" s="1">
        <v>45473</v>
      </c>
      <c r="Y504" s="1">
        <v>44607</v>
      </c>
      <c r="Z504" t="s">
        <v>44</v>
      </c>
      <c r="AA504" t="s">
        <v>101</v>
      </c>
    </row>
    <row r="505" spans="1:27" x14ac:dyDescent="0.25">
      <c r="A505" t="s">
        <v>1603</v>
      </c>
      <c r="B505" t="s">
        <v>55</v>
      </c>
      <c r="C505" t="s">
        <v>43</v>
      </c>
      <c r="D505" t="s">
        <v>44</v>
      </c>
      <c r="E505" t="s">
        <v>155</v>
      </c>
      <c r="F505" t="s">
        <v>4</v>
      </c>
      <c r="G505" t="s">
        <v>55</v>
      </c>
      <c r="H505">
        <v>573</v>
      </c>
      <c r="I505" t="s">
        <v>55</v>
      </c>
      <c r="J505">
        <v>300000</v>
      </c>
      <c r="K505">
        <v>116365.95</v>
      </c>
      <c r="L505">
        <v>0.28949999999999998</v>
      </c>
      <c r="M505" s="63">
        <v>45463</v>
      </c>
      <c r="N505" s="63">
        <v>45643</v>
      </c>
      <c r="O505">
        <v>180</v>
      </c>
      <c r="P505" t="s">
        <v>55</v>
      </c>
      <c r="Q505">
        <v>0</v>
      </c>
      <c r="R505">
        <v>0</v>
      </c>
      <c r="S505">
        <v>0</v>
      </c>
      <c r="T505">
        <v>0</v>
      </c>
      <c r="U505">
        <v>0</v>
      </c>
      <c r="V505">
        <v>0</v>
      </c>
      <c r="W505">
        <v>0</v>
      </c>
      <c r="X505" s="1">
        <v>45473</v>
      </c>
      <c r="Y505" s="1">
        <v>45037</v>
      </c>
      <c r="Z505" t="s">
        <v>44</v>
      </c>
      <c r="AA505" t="s">
        <v>100</v>
      </c>
    </row>
    <row r="506" spans="1:27" x14ac:dyDescent="0.25">
      <c r="A506" t="s">
        <v>2373</v>
      </c>
      <c r="B506" t="s">
        <v>55</v>
      </c>
      <c r="C506" t="s">
        <v>43</v>
      </c>
      <c r="D506" t="s">
        <v>44</v>
      </c>
      <c r="E506" t="s">
        <v>155</v>
      </c>
      <c r="F506" t="s">
        <v>15</v>
      </c>
      <c r="G506" t="s">
        <v>55</v>
      </c>
      <c r="H506">
        <v>541</v>
      </c>
      <c r="I506" t="s">
        <v>55</v>
      </c>
      <c r="J506">
        <v>130000</v>
      </c>
      <c r="K506">
        <v>58857.3</v>
      </c>
      <c r="L506">
        <v>0.26950000000000002</v>
      </c>
      <c r="M506" s="63">
        <v>45427</v>
      </c>
      <c r="N506" s="63">
        <v>45487</v>
      </c>
      <c r="O506">
        <v>60</v>
      </c>
      <c r="P506" t="s">
        <v>55</v>
      </c>
      <c r="Q506">
        <v>0</v>
      </c>
      <c r="R506">
        <v>0</v>
      </c>
      <c r="S506">
        <v>0</v>
      </c>
      <c r="T506">
        <v>0</v>
      </c>
      <c r="U506">
        <v>0</v>
      </c>
      <c r="V506">
        <v>0</v>
      </c>
      <c r="W506">
        <v>0</v>
      </c>
      <c r="X506" s="1">
        <v>45473</v>
      </c>
      <c r="Y506" s="1">
        <v>43980</v>
      </c>
      <c r="Z506" t="s">
        <v>44</v>
      </c>
      <c r="AA506" t="s">
        <v>99</v>
      </c>
    </row>
    <row r="507" spans="1:27" x14ac:dyDescent="0.25">
      <c r="A507" t="s">
        <v>1870</v>
      </c>
      <c r="B507" t="s">
        <v>55</v>
      </c>
      <c r="C507" t="s">
        <v>43</v>
      </c>
      <c r="D507" t="s">
        <v>44</v>
      </c>
      <c r="E507" t="s">
        <v>155</v>
      </c>
      <c r="F507" t="s">
        <v>4</v>
      </c>
      <c r="G507" t="s">
        <v>55</v>
      </c>
      <c r="H507">
        <v>763</v>
      </c>
      <c r="I507" t="s">
        <v>55</v>
      </c>
      <c r="J507">
        <v>135000</v>
      </c>
      <c r="K507">
        <v>70822.350000000006</v>
      </c>
      <c r="L507">
        <v>0.26950000000000002</v>
      </c>
      <c r="M507" s="63">
        <v>45473</v>
      </c>
      <c r="N507" s="63">
        <v>45533</v>
      </c>
      <c r="O507">
        <v>60</v>
      </c>
      <c r="P507" t="s">
        <v>55</v>
      </c>
      <c r="Q507">
        <v>0</v>
      </c>
      <c r="R507">
        <v>0</v>
      </c>
      <c r="S507">
        <v>0</v>
      </c>
      <c r="T507">
        <v>0</v>
      </c>
      <c r="U507">
        <v>0</v>
      </c>
      <c r="V507">
        <v>0</v>
      </c>
      <c r="W507">
        <v>0</v>
      </c>
      <c r="X507" s="1">
        <v>45473</v>
      </c>
      <c r="Y507" s="1">
        <v>44139</v>
      </c>
      <c r="Z507" t="s">
        <v>44</v>
      </c>
      <c r="AA507" t="s">
        <v>99</v>
      </c>
    </row>
    <row r="508" spans="1:27" x14ac:dyDescent="0.25">
      <c r="A508" t="s">
        <v>2067</v>
      </c>
      <c r="B508" t="s">
        <v>55</v>
      </c>
      <c r="C508" t="s">
        <v>43</v>
      </c>
      <c r="D508" t="s">
        <v>44</v>
      </c>
      <c r="E508" t="s">
        <v>155</v>
      </c>
      <c r="F508" t="s">
        <v>6</v>
      </c>
      <c r="G508" t="s">
        <v>55</v>
      </c>
      <c r="H508">
        <v>867</v>
      </c>
      <c r="I508" t="s">
        <v>55</v>
      </c>
      <c r="J508">
        <v>120000</v>
      </c>
      <c r="K508">
        <v>109902.33</v>
      </c>
      <c r="L508">
        <v>0.26950000000000002</v>
      </c>
      <c r="M508" s="63">
        <v>45454</v>
      </c>
      <c r="N508" s="63">
        <v>45484</v>
      </c>
      <c r="O508">
        <v>30</v>
      </c>
      <c r="P508" t="s">
        <v>55</v>
      </c>
      <c r="Q508">
        <v>0</v>
      </c>
      <c r="R508">
        <v>0</v>
      </c>
      <c r="S508">
        <v>0</v>
      </c>
      <c r="T508">
        <v>0</v>
      </c>
      <c r="U508">
        <v>0</v>
      </c>
      <c r="V508">
        <v>0</v>
      </c>
      <c r="W508">
        <v>0</v>
      </c>
      <c r="X508" s="1">
        <v>45473</v>
      </c>
      <c r="Y508" s="1">
        <v>43759</v>
      </c>
      <c r="Z508" t="s">
        <v>44</v>
      </c>
      <c r="AA508" t="s">
        <v>100</v>
      </c>
    </row>
    <row r="509" spans="1:27" x14ac:dyDescent="0.25">
      <c r="A509" t="s">
        <v>591</v>
      </c>
      <c r="B509" t="s">
        <v>55</v>
      </c>
      <c r="C509" t="s">
        <v>43</v>
      </c>
      <c r="D509" t="s">
        <v>44</v>
      </c>
      <c r="E509" t="s">
        <v>155</v>
      </c>
      <c r="F509" t="s">
        <v>13</v>
      </c>
      <c r="G509" t="s">
        <v>55</v>
      </c>
      <c r="H509">
        <v>744</v>
      </c>
      <c r="I509" t="s">
        <v>55</v>
      </c>
      <c r="J509">
        <v>395000</v>
      </c>
      <c r="K509">
        <v>54024.3</v>
      </c>
      <c r="L509">
        <v>0.28949999999999998</v>
      </c>
      <c r="M509" s="63">
        <v>45448</v>
      </c>
      <c r="N509" s="63">
        <v>45508</v>
      </c>
      <c r="O509">
        <v>60</v>
      </c>
      <c r="P509" t="s">
        <v>55</v>
      </c>
      <c r="Q509">
        <v>0</v>
      </c>
      <c r="R509">
        <v>0</v>
      </c>
      <c r="S509">
        <v>0</v>
      </c>
      <c r="T509">
        <v>0</v>
      </c>
      <c r="U509">
        <v>0</v>
      </c>
      <c r="V509">
        <v>0</v>
      </c>
      <c r="W509">
        <v>0</v>
      </c>
      <c r="X509" s="1">
        <v>45473</v>
      </c>
      <c r="Y509" s="1">
        <v>45139</v>
      </c>
      <c r="Z509" t="s">
        <v>44</v>
      </c>
      <c r="AA509" t="s">
        <v>99</v>
      </c>
    </row>
    <row r="510" spans="1:27" x14ac:dyDescent="0.25">
      <c r="A510" t="s">
        <v>1622</v>
      </c>
      <c r="B510" t="s">
        <v>55</v>
      </c>
      <c r="C510" t="s">
        <v>43</v>
      </c>
      <c r="D510" t="s">
        <v>44</v>
      </c>
      <c r="E510" t="s">
        <v>155</v>
      </c>
      <c r="F510" t="s">
        <v>8</v>
      </c>
      <c r="G510" t="s">
        <v>55</v>
      </c>
      <c r="H510">
        <v>892</v>
      </c>
      <c r="I510" t="s">
        <v>55</v>
      </c>
      <c r="J510">
        <v>85000</v>
      </c>
      <c r="K510">
        <v>22527.45</v>
      </c>
      <c r="L510">
        <v>0.28949999999999998</v>
      </c>
      <c r="M510" s="63">
        <v>45452</v>
      </c>
      <c r="N510" s="63">
        <v>45602</v>
      </c>
      <c r="O510">
        <v>150</v>
      </c>
      <c r="P510" t="s">
        <v>55</v>
      </c>
      <c r="Q510">
        <v>0</v>
      </c>
      <c r="R510">
        <v>0</v>
      </c>
      <c r="S510">
        <v>0</v>
      </c>
      <c r="T510">
        <v>0</v>
      </c>
      <c r="U510">
        <v>0</v>
      </c>
      <c r="V510">
        <v>0</v>
      </c>
      <c r="W510">
        <v>0</v>
      </c>
      <c r="X510" s="1">
        <v>45473</v>
      </c>
      <c r="Y510" s="1">
        <v>45210</v>
      </c>
      <c r="Z510" t="s">
        <v>44</v>
      </c>
      <c r="AA510" t="s">
        <v>101</v>
      </c>
    </row>
    <row r="511" spans="1:27" x14ac:dyDescent="0.25">
      <c r="A511" t="s">
        <v>2391</v>
      </c>
      <c r="B511" t="s">
        <v>55</v>
      </c>
      <c r="C511" t="s">
        <v>43</v>
      </c>
      <c r="D511" t="s">
        <v>44</v>
      </c>
      <c r="E511" t="s">
        <v>155</v>
      </c>
      <c r="F511" t="s">
        <v>13</v>
      </c>
      <c r="G511" t="s">
        <v>55</v>
      </c>
      <c r="H511">
        <v>774</v>
      </c>
      <c r="I511" t="s">
        <v>55</v>
      </c>
      <c r="J511">
        <v>120000</v>
      </c>
      <c r="K511">
        <v>113719.55</v>
      </c>
      <c r="L511">
        <v>0.26950000000000002</v>
      </c>
      <c r="M511" s="63">
        <v>45371</v>
      </c>
      <c r="N511" s="63">
        <v>45551</v>
      </c>
      <c r="O511">
        <v>180</v>
      </c>
      <c r="P511" t="s">
        <v>55</v>
      </c>
      <c r="Q511">
        <v>0</v>
      </c>
      <c r="R511">
        <v>0</v>
      </c>
      <c r="S511">
        <v>0</v>
      </c>
      <c r="T511">
        <v>0</v>
      </c>
      <c r="U511">
        <v>0</v>
      </c>
      <c r="V511">
        <v>0</v>
      </c>
      <c r="W511">
        <v>0</v>
      </c>
      <c r="X511" s="1">
        <v>45473</v>
      </c>
      <c r="Y511" s="1">
        <v>44381</v>
      </c>
      <c r="Z511" t="s">
        <v>44</v>
      </c>
      <c r="AA511" t="s">
        <v>102</v>
      </c>
    </row>
    <row r="512" spans="1:27" x14ac:dyDescent="0.25">
      <c r="A512" t="s">
        <v>305</v>
      </c>
      <c r="B512" t="s">
        <v>55</v>
      </c>
      <c r="C512" t="s">
        <v>43</v>
      </c>
      <c r="D512" t="s">
        <v>44</v>
      </c>
      <c r="E512" t="s">
        <v>155</v>
      </c>
      <c r="F512" t="s">
        <v>14</v>
      </c>
      <c r="G512" t="s">
        <v>55</v>
      </c>
      <c r="H512">
        <v>620</v>
      </c>
      <c r="I512" t="s">
        <v>55</v>
      </c>
      <c r="J512">
        <v>310000</v>
      </c>
      <c r="K512">
        <v>296480.25</v>
      </c>
      <c r="L512">
        <v>0.26950000000000002</v>
      </c>
      <c r="M512" s="63">
        <v>45430</v>
      </c>
      <c r="N512" s="63">
        <v>45490</v>
      </c>
      <c r="O512">
        <v>60</v>
      </c>
      <c r="P512" t="s">
        <v>55</v>
      </c>
      <c r="Q512">
        <v>0</v>
      </c>
      <c r="R512">
        <v>0</v>
      </c>
      <c r="S512">
        <v>0</v>
      </c>
      <c r="T512">
        <v>0</v>
      </c>
      <c r="U512">
        <v>0</v>
      </c>
      <c r="V512">
        <v>0</v>
      </c>
      <c r="W512">
        <v>0</v>
      </c>
      <c r="X512" s="1">
        <v>45473</v>
      </c>
      <c r="Y512" s="1">
        <v>43860</v>
      </c>
      <c r="Z512" t="s">
        <v>44</v>
      </c>
      <c r="AA512" t="s">
        <v>99</v>
      </c>
    </row>
    <row r="513" spans="1:27" x14ac:dyDescent="0.25">
      <c r="A513" t="s">
        <v>1317</v>
      </c>
      <c r="B513" t="s">
        <v>55</v>
      </c>
      <c r="C513" t="s">
        <v>43</v>
      </c>
      <c r="D513" t="s">
        <v>44</v>
      </c>
      <c r="E513" t="s">
        <v>155</v>
      </c>
      <c r="F513" t="s">
        <v>6</v>
      </c>
      <c r="G513" t="s">
        <v>55</v>
      </c>
      <c r="H513">
        <v>610</v>
      </c>
      <c r="I513" t="s">
        <v>55</v>
      </c>
      <c r="J513">
        <v>300000</v>
      </c>
      <c r="K513">
        <v>37744.65</v>
      </c>
      <c r="L513">
        <v>0.26950000000000002</v>
      </c>
      <c r="M513" s="63">
        <v>45469</v>
      </c>
      <c r="N513" s="63">
        <v>45649</v>
      </c>
      <c r="O513">
        <v>180</v>
      </c>
      <c r="P513" t="s">
        <v>55</v>
      </c>
      <c r="Q513">
        <v>0</v>
      </c>
      <c r="R513">
        <v>0</v>
      </c>
      <c r="S513">
        <v>0</v>
      </c>
      <c r="T513">
        <v>0</v>
      </c>
      <c r="U513">
        <v>0</v>
      </c>
      <c r="V513">
        <v>0</v>
      </c>
      <c r="W513">
        <v>0</v>
      </c>
      <c r="X513" s="1">
        <v>45473</v>
      </c>
      <c r="Y513" s="1">
        <v>44285</v>
      </c>
      <c r="Z513" t="s">
        <v>44</v>
      </c>
      <c r="AA513" t="s">
        <v>101</v>
      </c>
    </row>
    <row r="514" spans="1:27" x14ac:dyDescent="0.25">
      <c r="A514" t="s">
        <v>2202</v>
      </c>
      <c r="B514" t="s">
        <v>55</v>
      </c>
      <c r="C514" t="s">
        <v>43</v>
      </c>
      <c r="D514" t="s">
        <v>44</v>
      </c>
      <c r="E514" t="s">
        <v>155</v>
      </c>
      <c r="F514" t="s">
        <v>4</v>
      </c>
      <c r="G514" t="s">
        <v>55</v>
      </c>
      <c r="H514">
        <v>683</v>
      </c>
      <c r="I514" t="s">
        <v>55</v>
      </c>
      <c r="J514">
        <v>140000</v>
      </c>
      <c r="K514">
        <v>5501.25</v>
      </c>
      <c r="L514">
        <v>0.26950000000000002</v>
      </c>
      <c r="M514" s="63">
        <v>45360</v>
      </c>
      <c r="N514" s="63">
        <v>45540</v>
      </c>
      <c r="O514">
        <v>180</v>
      </c>
      <c r="P514" t="s">
        <v>55</v>
      </c>
      <c r="Q514">
        <v>0</v>
      </c>
      <c r="R514">
        <v>0</v>
      </c>
      <c r="S514">
        <v>0</v>
      </c>
      <c r="T514">
        <v>0</v>
      </c>
      <c r="U514">
        <v>0</v>
      </c>
      <c r="V514">
        <v>0</v>
      </c>
      <c r="W514">
        <v>0</v>
      </c>
      <c r="X514" s="1">
        <v>45473</v>
      </c>
      <c r="Y514" s="1">
        <v>44764</v>
      </c>
      <c r="Z514" t="s">
        <v>44</v>
      </c>
      <c r="AA514" t="s">
        <v>101</v>
      </c>
    </row>
    <row r="515" spans="1:27" x14ac:dyDescent="0.25">
      <c r="A515" t="s">
        <v>2324</v>
      </c>
      <c r="B515" t="s">
        <v>55</v>
      </c>
      <c r="C515" t="s">
        <v>43</v>
      </c>
      <c r="D515" t="s">
        <v>44</v>
      </c>
      <c r="E515" t="s">
        <v>155</v>
      </c>
      <c r="F515" t="s">
        <v>4</v>
      </c>
      <c r="G515" t="s">
        <v>55</v>
      </c>
      <c r="H515">
        <v>752</v>
      </c>
      <c r="I515" t="s">
        <v>55</v>
      </c>
      <c r="J515">
        <v>300000</v>
      </c>
      <c r="K515">
        <v>164677.04999999999</v>
      </c>
      <c r="L515">
        <v>0.26950000000000002</v>
      </c>
      <c r="M515" s="63">
        <v>45355</v>
      </c>
      <c r="N515" s="63">
        <v>45505</v>
      </c>
      <c r="O515">
        <v>150</v>
      </c>
      <c r="P515" t="s">
        <v>55</v>
      </c>
      <c r="Q515">
        <v>0</v>
      </c>
      <c r="R515">
        <v>0</v>
      </c>
      <c r="S515">
        <v>0</v>
      </c>
      <c r="T515">
        <v>0</v>
      </c>
      <c r="U515">
        <v>0</v>
      </c>
      <c r="V515">
        <v>0</v>
      </c>
      <c r="W515">
        <v>0</v>
      </c>
      <c r="X515" s="1">
        <v>45473</v>
      </c>
      <c r="Y515" s="1">
        <v>44387</v>
      </c>
      <c r="Z515" t="s">
        <v>44</v>
      </c>
      <c r="AA515" t="s">
        <v>102</v>
      </c>
    </row>
    <row r="516" spans="1:27" x14ac:dyDescent="0.25">
      <c r="A516" t="s">
        <v>1686</v>
      </c>
      <c r="B516" t="s">
        <v>55</v>
      </c>
      <c r="C516" t="s">
        <v>43</v>
      </c>
      <c r="D516" t="s">
        <v>44</v>
      </c>
      <c r="E516" t="s">
        <v>155</v>
      </c>
      <c r="F516" t="s">
        <v>6</v>
      </c>
      <c r="G516" t="s">
        <v>55</v>
      </c>
      <c r="H516">
        <v>452</v>
      </c>
      <c r="I516" t="s">
        <v>55</v>
      </c>
      <c r="J516">
        <v>180000</v>
      </c>
      <c r="K516">
        <v>37766.25</v>
      </c>
      <c r="L516">
        <v>0.26950000000000002</v>
      </c>
      <c r="M516" s="63">
        <v>45416</v>
      </c>
      <c r="N516" s="63">
        <v>45536</v>
      </c>
      <c r="O516">
        <v>120</v>
      </c>
      <c r="P516" t="s">
        <v>55</v>
      </c>
      <c r="Q516">
        <v>0</v>
      </c>
      <c r="R516">
        <v>0</v>
      </c>
      <c r="S516">
        <v>0</v>
      </c>
      <c r="T516">
        <v>0</v>
      </c>
      <c r="U516">
        <v>0</v>
      </c>
      <c r="V516">
        <v>0</v>
      </c>
      <c r="W516">
        <v>0</v>
      </c>
      <c r="X516" s="1">
        <v>45473</v>
      </c>
      <c r="Y516" s="1">
        <v>42998</v>
      </c>
      <c r="Z516" t="s">
        <v>44</v>
      </c>
      <c r="AA516" t="s">
        <v>99</v>
      </c>
    </row>
    <row r="517" spans="1:27" x14ac:dyDescent="0.25">
      <c r="A517" t="s">
        <v>2355</v>
      </c>
      <c r="B517" t="s">
        <v>55</v>
      </c>
      <c r="C517" t="s">
        <v>43</v>
      </c>
      <c r="D517" t="s">
        <v>44</v>
      </c>
      <c r="E517" t="s">
        <v>155</v>
      </c>
      <c r="F517" t="s">
        <v>12</v>
      </c>
      <c r="G517" t="s">
        <v>55</v>
      </c>
      <c r="H517">
        <v>616</v>
      </c>
      <c r="I517" t="s">
        <v>55</v>
      </c>
      <c r="J517">
        <v>15000</v>
      </c>
      <c r="K517">
        <v>5487.75</v>
      </c>
      <c r="L517">
        <v>0.26950000000000002</v>
      </c>
      <c r="M517" s="63">
        <v>45297</v>
      </c>
      <c r="N517" s="63">
        <v>45477</v>
      </c>
      <c r="O517">
        <v>180</v>
      </c>
      <c r="P517" t="s">
        <v>55</v>
      </c>
      <c r="Q517">
        <v>0</v>
      </c>
      <c r="R517">
        <v>0</v>
      </c>
      <c r="S517">
        <v>0</v>
      </c>
      <c r="T517">
        <v>0</v>
      </c>
      <c r="U517">
        <v>0</v>
      </c>
      <c r="V517">
        <v>0</v>
      </c>
      <c r="W517">
        <v>0</v>
      </c>
      <c r="X517" s="1">
        <v>45473</v>
      </c>
      <c r="Y517" s="1">
        <v>44849</v>
      </c>
      <c r="Z517" t="s">
        <v>44</v>
      </c>
      <c r="AA517" t="s">
        <v>104</v>
      </c>
    </row>
    <row r="518" spans="1:27" x14ac:dyDescent="0.25">
      <c r="A518" t="s">
        <v>2138</v>
      </c>
      <c r="B518" t="s">
        <v>55</v>
      </c>
      <c r="C518" t="s">
        <v>43</v>
      </c>
      <c r="D518" t="s">
        <v>44</v>
      </c>
      <c r="E518" t="s">
        <v>155</v>
      </c>
      <c r="F518" t="s">
        <v>4</v>
      </c>
      <c r="G518" t="s">
        <v>55</v>
      </c>
      <c r="H518">
        <v>748</v>
      </c>
      <c r="I518" t="s">
        <v>55</v>
      </c>
      <c r="J518">
        <v>340000</v>
      </c>
      <c r="K518">
        <v>57754.35</v>
      </c>
      <c r="L518">
        <v>0.26950000000000002</v>
      </c>
      <c r="M518" s="63">
        <v>45469</v>
      </c>
      <c r="N518" s="63">
        <v>45499</v>
      </c>
      <c r="O518">
        <v>30</v>
      </c>
      <c r="P518" t="s">
        <v>55</v>
      </c>
      <c r="Q518">
        <v>0</v>
      </c>
      <c r="R518">
        <v>0</v>
      </c>
      <c r="S518">
        <v>0</v>
      </c>
      <c r="T518">
        <v>0</v>
      </c>
      <c r="U518">
        <v>0</v>
      </c>
      <c r="V518">
        <v>0</v>
      </c>
      <c r="W518">
        <v>0</v>
      </c>
      <c r="X518" s="1">
        <v>45473</v>
      </c>
      <c r="Y518" s="1">
        <v>43921</v>
      </c>
      <c r="Z518" t="s">
        <v>44</v>
      </c>
      <c r="AA518" t="s">
        <v>101</v>
      </c>
    </row>
    <row r="519" spans="1:27" x14ac:dyDescent="0.25">
      <c r="A519" t="s">
        <v>1601</v>
      </c>
      <c r="B519" t="s">
        <v>55</v>
      </c>
      <c r="C519" t="s">
        <v>43</v>
      </c>
      <c r="D519" t="s">
        <v>44</v>
      </c>
      <c r="E519" t="s">
        <v>155</v>
      </c>
      <c r="F519" t="s">
        <v>12</v>
      </c>
      <c r="G519" t="s">
        <v>55</v>
      </c>
      <c r="H519">
        <v>871</v>
      </c>
      <c r="I519" t="s">
        <v>55</v>
      </c>
      <c r="J519">
        <v>30000</v>
      </c>
      <c r="K519">
        <v>4584.6000000000004</v>
      </c>
      <c r="L519">
        <v>0.26950000000000002</v>
      </c>
      <c r="M519" s="63">
        <v>45457</v>
      </c>
      <c r="N519" s="63">
        <v>45487</v>
      </c>
      <c r="O519">
        <v>30</v>
      </c>
      <c r="P519" t="s">
        <v>55</v>
      </c>
      <c r="Q519">
        <v>0</v>
      </c>
      <c r="R519">
        <v>0</v>
      </c>
      <c r="S519">
        <v>0</v>
      </c>
      <c r="T519">
        <v>0</v>
      </c>
      <c r="U519">
        <v>0</v>
      </c>
      <c r="V519">
        <v>0</v>
      </c>
      <c r="W519">
        <v>0</v>
      </c>
      <c r="X519" s="1">
        <v>45473</v>
      </c>
      <c r="Y519" s="1">
        <v>43947</v>
      </c>
      <c r="Z519" t="s">
        <v>44</v>
      </c>
      <c r="AA519" t="s">
        <v>103</v>
      </c>
    </row>
    <row r="520" spans="1:27" x14ac:dyDescent="0.25">
      <c r="A520" t="s">
        <v>1786</v>
      </c>
      <c r="B520" t="s">
        <v>55</v>
      </c>
      <c r="C520" t="s">
        <v>43</v>
      </c>
      <c r="D520" t="s">
        <v>44</v>
      </c>
      <c r="E520" t="s">
        <v>155</v>
      </c>
      <c r="F520" t="s">
        <v>7</v>
      </c>
      <c r="G520" t="s">
        <v>55</v>
      </c>
      <c r="H520">
        <v>728</v>
      </c>
      <c r="I520" t="s">
        <v>55</v>
      </c>
      <c r="J520">
        <v>395000</v>
      </c>
      <c r="K520">
        <v>131797.79999999999</v>
      </c>
      <c r="L520">
        <v>0.28949999999999998</v>
      </c>
      <c r="M520" s="63">
        <v>45344</v>
      </c>
      <c r="N520" s="63">
        <v>45494</v>
      </c>
      <c r="O520">
        <v>150</v>
      </c>
      <c r="P520" t="s">
        <v>55</v>
      </c>
      <c r="Q520">
        <v>0</v>
      </c>
      <c r="R520">
        <v>0</v>
      </c>
      <c r="S520">
        <v>0</v>
      </c>
      <c r="T520">
        <v>0</v>
      </c>
      <c r="U520">
        <v>0</v>
      </c>
      <c r="V520">
        <v>0</v>
      </c>
      <c r="W520">
        <v>0</v>
      </c>
      <c r="X520" s="1">
        <v>45473</v>
      </c>
      <c r="Y520" s="1">
        <v>44536</v>
      </c>
      <c r="Z520" t="s">
        <v>44</v>
      </c>
      <c r="AA520" t="s">
        <v>99</v>
      </c>
    </row>
    <row r="521" spans="1:27" x14ac:dyDescent="0.25">
      <c r="A521" t="s">
        <v>1036</v>
      </c>
      <c r="B521" t="s">
        <v>55</v>
      </c>
      <c r="C521" t="s">
        <v>43</v>
      </c>
      <c r="D521" t="s">
        <v>44</v>
      </c>
      <c r="E521" t="s">
        <v>155</v>
      </c>
      <c r="F521" t="s">
        <v>14</v>
      </c>
      <c r="G521" t="s">
        <v>55</v>
      </c>
      <c r="H521">
        <v>684</v>
      </c>
      <c r="I521" t="s">
        <v>55</v>
      </c>
      <c r="J521">
        <v>130000</v>
      </c>
      <c r="K521">
        <v>4104</v>
      </c>
      <c r="L521">
        <v>0.26950000000000002</v>
      </c>
      <c r="M521" s="63">
        <v>45374</v>
      </c>
      <c r="N521" s="63">
        <v>45494</v>
      </c>
      <c r="O521">
        <v>120</v>
      </c>
      <c r="P521" t="s">
        <v>55</v>
      </c>
      <c r="Q521">
        <v>0</v>
      </c>
      <c r="R521">
        <v>0</v>
      </c>
      <c r="S521">
        <v>0</v>
      </c>
      <c r="T521">
        <v>0</v>
      </c>
      <c r="U521">
        <v>0</v>
      </c>
      <c r="V521">
        <v>0</v>
      </c>
      <c r="W521">
        <v>0</v>
      </c>
      <c r="X521" s="1">
        <v>45473</v>
      </c>
      <c r="Y521" s="1">
        <v>43968</v>
      </c>
      <c r="Z521" t="s">
        <v>44</v>
      </c>
      <c r="AA521" t="s">
        <v>100</v>
      </c>
    </row>
    <row r="522" spans="1:27" x14ac:dyDescent="0.25">
      <c r="A522" t="s">
        <v>1766</v>
      </c>
      <c r="B522" t="s">
        <v>55</v>
      </c>
      <c r="C522" t="s">
        <v>43</v>
      </c>
      <c r="D522" t="s">
        <v>44</v>
      </c>
      <c r="E522" t="s">
        <v>155</v>
      </c>
      <c r="F522" t="s">
        <v>4</v>
      </c>
      <c r="G522" t="s">
        <v>55</v>
      </c>
      <c r="H522">
        <v>401</v>
      </c>
      <c r="I522" t="s">
        <v>55</v>
      </c>
      <c r="J522">
        <v>150000</v>
      </c>
      <c r="K522">
        <v>142490.81</v>
      </c>
      <c r="L522">
        <v>0.26950000000000002</v>
      </c>
      <c r="M522" s="63">
        <v>45434</v>
      </c>
      <c r="N522" s="63">
        <v>45614</v>
      </c>
      <c r="O522">
        <v>180</v>
      </c>
      <c r="P522" t="s">
        <v>55</v>
      </c>
      <c r="Q522">
        <v>0</v>
      </c>
      <c r="R522">
        <v>0</v>
      </c>
      <c r="S522">
        <v>0</v>
      </c>
      <c r="T522">
        <v>0</v>
      </c>
      <c r="U522">
        <v>0</v>
      </c>
      <c r="V522">
        <v>0</v>
      </c>
      <c r="W522">
        <v>0</v>
      </c>
      <c r="X522" s="1">
        <v>45473</v>
      </c>
      <c r="Y522" s="1">
        <v>43318</v>
      </c>
      <c r="Z522" t="s">
        <v>44</v>
      </c>
      <c r="AA522" t="s">
        <v>101</v>
      </c>
    </row>
    <row r="523" spans="1:27" x14ac:dyDescent="0.25">
      <c r="A523" t="s">
        <v>1151</v>
      </c>
      <c r="B523" t="s">
        <v>55</v>
      </c>
      <c r="C523" t="s">
        <v>43</v>
      </c>
      <c r="D523" t="s">
        <v>44</v>
      </c>
      <c r="E523" t="s">
        <v>155</v>
      </c>
      <c r="F523" t="s">
        <v>15</v>
      </c>
      <c r="G523" t="s">
        <v>55</v>
      </c>
      <c r="H523">
        <v>571</v>
      </c>
      <c r="I523" t="s">
        <v>55</v>
      </c>
      <c r="J523">
        <v>160000</v>
      </c>
      <c r="K523">
        <v>63896.85</v>
      </c>
      <c r="L523">
        <v>0.26950000000000002</v>
      </c>
      <c r="M523" s="63">
        <v>45418</v>
      </c>
      <c r="N523" s="63">
        <v>45598</v>
      </c>
      <c r="O523">
        <v>180</v>
      </c>
      <c r="P523" t="s">
        <v>55</v>
      </c>
      <c r="Q523">
        <v>0</v>
      </c>
      <c r="R523">
        <v>0</v>
      </c>
      <c r="S523">
        <v>0</v>
      </c>
      <c r="T523">
        <v>0</v>
      </c>
      <c r="U523">
        <v>0</v>
      </c>
      <c r="V523">
        <v>0</v>
      </c>
      <c r="W523">
        <v>0</v>
      </c>
      <c r="X523" s="1">
        <v>45473</v>
      </c>
      <c r="Y523" s="1">
        <v>44115</v>
      </c>
      <c r="Z523" t="s">
        <v>44</v>
      </c>
      <c r="AA523" t="s">
        <v>99</v>
      </c>
    </row>
    <row r="524" spans="1:27" x14ac:dyDescent="0.25">
      <c r="A524" t="s">
        <v>1999</v>
      </c>
      <c r="B524" t="s">
        <v>55</v>
      </c>
      <c r="C524" t="s">
        <v>43</v>
      </c>
      <c r="D524" t="s">
        <v>44</v>
      </c>
      <c r="E524" t="s">
        <v>155</v>
      </c>
      <c r="F524" t="s">
        <v>15</v>
      </c>
      <c r="G524" t="s">
        <v>55</v>
      </c>
      <c r="H524">
        <v>450</v>
      </c>
      <c r="I524" t="s">
        <v>55</v>
      </c>
      <c r="J524">
        <v>140000</v>
      </c>
      <c r="K524">
        <v>138619.15</v>
      </c>
      <c r="L524">
        <v>0.26950000000000002</v>
      </c>
      <c r="M524" s="63">
        <v>45327</v>
      </c>
      <c r="N524" s="63">
        <v>45477</v>
      </c>
      <c r="O524">
        <v>150</v>
      </c>
      <c r="P524" t="s">
        <v>55</v>
      </c>
      <c r="Q524">
        <v>0</v>
      </c>
      <c r="R524">
        <v>0</v>
      </c>
      <c r="S524">
        <v>0</v>
      </c>
      <c r="T524">
        <v>0</v>
      </c>
      <c r="U524">
        <v>0</v>
      </c>
      <c r="V524">
        <v>0</v>
      </c>
      <c r="W524">
        <v>0</v>
      </c>
      <c r="X524" s="1">
        <v>45473</v>
      </c>
      <c r="Y524" s="1">
        <v>42964</v>
      </c>
      <c r="Z524" t="s">
        <v>44</v>
      </c>
      <c r="AA524" t="s">
        <v>101</v>
      </c>
    </row>
    <row r="525" spans="1:27" x14ac:dyDescent="0.25">
      <c r="A525" t="s">
        <v>1386</v>
      </c>
      <c r="B525" t="s">
        <v>55</v>
      </c>
      <c r="C525" t="s">
        <v>43</v>
      </c>
      <c r="D525" t="s">
        <v>44</v>
      </c>
      <c r="E525" t="s">
        <v>155</v>
      </c>
      <c r="F525" t="s">
        <v>6</v>
      </c>
      <c r="G525" t="s">
        <v>55</v>
      </c>
      <c r="H525">
        <v>562</v>
      </c>
      <c r="I525" t="s">
        <v>55</v>
      </c>
      <c r="J525">
        <v>150000</v>
      </c>
      <c r="K525">
        <v>53049.599999999999</v>
      </c>
      <c r="L525">
        <v>0.26950000000000002</v>
      </c>
      <c r="M525" s="63">
        <v>45446</v>
      </c>
      <c r="N525" s="63">
        <v>45476</v>
      </c>
      <c r="O525">
        <v>30</v>
      </c>
      <c r="P525" t="s">
        <v>55</v>
      </c>
      <c r="Q525">
        <v>0</v>
      </c>
      <c r="R525">
        <v>0</v>
      </c>
      <c r="S525">
        <v>0</v>
      </c>
      <c r="T525">
        <v>0</v>
      </c>
      <c r="U525">
        <v>0</v>
      </c>
      <c r="V525">
        <v>0</v>
      </c>
      <c r="W525">
        <v>0</v>
      </c>
      <c r="X525" s="1">
        <v>45473</v>
      </c>
      <c r="Y525" s="1">
        <v>43621</v>
      </c>
      <c r="Z525" t="s">
        <v>44</v>
      </c>
      <c r="AA525" t="s">
        <v>99</v>
      </c>
    </row>
    <row r="526" spans="1:27" x14ac:dyDescent="0.25">
      <c r="A526" t="s">
        <v>2455</v>
      </c>
      <c r="B526" t="s">
        <v>55</v>
      </c>
      <c r="C526" t="s">
        <v>43</v>
      </c>
      <c r="D526" t="s">
        <v>44</v>
      </c>
      <c r="E526" t="s">
        <v>155</v>
      </c>
      <c r="F526" t="s">
        <v>4</v>
      </c>
      <c r="G526" t="s">
        <v>55</v>
      </c>
      <c r="H526">
        <v>738</v>
      </c>
      <c r="I526" t="s">
        <v>55</v>
      </c>
      <c r="J526">
        <v>170000</v>
      </c>
      <c r="K526">
        <v>119873.25</v>
      </c>
      <c r="L526">
        <v>0.26950000000000002</v>
      </c>
      <c r="M526" s="63">
        <v>45397</v>
      </c>
      <c r="N526" s="63">
        <v>45547</v>
      </c>
      <c r="O526">
        <v>150</v>
      </c>
      <c r="P526" t="s">
        <v>55</v>
      </c>
      <c r="Q526">
        <v>0</v>
      </c>
      <c r="R526">
        <v>0</v>
      </c>
      <c r="S526">
        <v>0</v>
      </c>
      <c r="T526">
        <v>0</v>
      </c>
      <c r="U526">
        <v>0</v>
      </c>
      <c r="V526">
        <v>0</v>
      </c>
      <c r="W526">
        <v>0</v>
      </c>
      <c r="X526" s="1">
        <v>45473</v>
      </c>
      <c r="Y526" s="1">
        <v>44734</v>
      </c>
      <c r="Z526" t="s">
        <v>44</v>
      </c>
      <c r="AA526" t="s">
        <v>99</v>
      </c>
    </row>
    <row r="527" spans="1:27" x14ac:dyDescent="0.25">
      <c r="A527" t="s">
        <v>1612</v>
      </c>
      <c r="B527" t="s">
        <v>55</v>
      </c>
      <c r="C527" t="s">
        <v>43</v>
      </c>
      <c r="D527" t="s">
        <v>44</v>
      </c>
      <c r="E527" t="s">
        <v>155</v>
      </c>
      <c r="F527" t="s">
        <v>15</v>
      </c>
      <c r="G527" t="s">
        <v>55</v>
      </c>
      <c r="H527">
        <v>833</v>
      </c>
      <c r="I527" t="s">
        <v>55</v>
      </c>
      <c r="J527">
        <v>200000</v>
      </c>
      <c r="K527">
        <v>28838.7</v>
      </c>
      <c r="L527">
        <v>0.28949999999999998</v>
      </c>
      <c r="M527" s="63">
        <v>45422</v>
      </c>
      <c r="N527" s="63">
        <v>45722</v>
      </c>
      <c r="O527">
        <v>300</v>
      </c>
      <c r="P527" t="s">
        <v>55</v>
      </c>
      <c r="Q527">
        <v>0</v>
      </c>
      <c r="R527">
        <v>0</v>
      </c>
      <c r="S527">
        <v>0</v>
      </c>
      <c r="T527">
        <v>0</v>
      </c>
      <c r="U527">
        <v>0</v>
      </c>
      <c r="V527">
        <v>0</v>
      </c>
      <c r="W527">
        <v>0</v>
      </c>
      <c r="X527" s="1">
        <v>45473</v>
      </c>
      <c r="Y527" s="1">
        <v>44723</v>
      </c>
      <c r="Z527" t="s">
        <v>44</v>
      </c>
      <c r="AA527" t="s">
        <v>99</v>
      </c>
    </row>
    <row r="528" spans="1:27" x14ac:dyDescent="0.25">
      <c r="A528" t="s">
        <v>1587</v>
      </c>
      <c r="B528" t="s">
        <v>55</v>
      </c>
      <c r="C528" t="s">
        <v>43</v>
      </c>
      <c r="D528" t="s">
        <v>44</v>
      </c>
      <c r="E528" t="s">
        <v>155</v>
      </c>
      <c r="F528" t="s">
        <v>13</v>
      </c>
      <c r="G528" t="s">
        <v>55</v>
      </c>
      <c r="H528">
        <v>554</v>
      </c>
      <c r="I528" t="s">
        <v>55</v>
      </c>
      <c r="J528">
        <v>130000</v>
      </c>
      <c r="K528">
        <v>27541.35</v>
      </c>
      <c r="L528">
        <v>0.26950000000000002</v>
      </c>
      <c r="M528" s="63">
        <v>45333</v>
      </c>
      <c r="N528" s="63">
        <v>45513</v>
      </c>
      <c r="O528">
        <v>180</v>
      </c>
      <c r="P528" t="s">
        <v>55</v>
      </c>
      <c r="Q528">
        <v>0</v>
      </c>
      <c r="R528">
        <v>0</v>
      </c>
      <c r="S528">
        <v>0</v>
      </c>
      <c r="T528">
        <v>0</v>
      </c>
      <c r="U528">
        <v>0</v>
      </c>
      <c r="V528">
        <v>0</v>
      </c>
      <c r="W528">
        <v>0</v>
      </c>
      <c r="X528" s="1">
        <v>45473</v>
      </c>
      <c r="Y528" s="1">
        <v>43258</v>
      </c>
      <c r="Z528" t="s">
        <v>44</v>
      </c>
      <c r="AA528" t="s">
        <v>102</v>
      </c>
    </row>
    <row r="529" spans="1:27" x14ac:dyDescent="0.25">
      <c r="A529" t="s">
        <v>2070</v>
      </c>
      <c r="B529" t="s">
        <v>55</v>
      </c>
      <c r="C529" t="s">
        <v>43</v>
      </c>
      <c r="D529" t="s">
        <v>44</v>
      </c>
      <c r="E529" t="s">
        <v>155</v>
      </c>
      <c r="F529" t="s">
        <v>7</v>
      </c>
      <c r="G529" t="s">
        <v>55</v>
      </c>
      <c r="H529">
        <v>854</v>
      </c>
      <c r="I529" t="s">
        <v>55</v>
      </c>
      <c r="J529">
        <v>140000</v>
      </c>
      <c r="K529">
        <v>89166.15</v>
      </c>
      <c r="L529">
        <v>0.26950000000000002</v>
      </c>
      <c r="M529" s="63">
        <v>45424</v>
      </c>
      <c r="N529" s="63">
        <v>45544</v>
      </c>
      <c r="O529">
        <v>120</v>
      </c>
      <c r="P529" t="s">
        <v>55</v>
      </c>
      <c r="Q529">
        <v>0</v>
      </c>
      <c r="R529">
        <v>0</v>
      </c>
      <c r="S529">
        <v>0</v>
      </c>
      <c r="T529">
        <v>0</v>
      </c>
      <c r="U529">
        <v>0</v>
      </c>
      <c r="V529">
        <v>0</v>
      </c>
      <c r="W529">
        <v>0</v>
      </c>
      <c r="X529" s="1">
        <v>45473</v>
      </c>
      <c r="Y529" s="1">
        <v>43840</v>
      </c>
      <c r="Z529" t="s">
        <v>44</v>
      </c>
      <c r="AA529" t="s">
        <v>99</v>
      </c>
    </row>
    <row r="530" spans="1:27" x14ac:dyDescent="0.25">
      <c r="A530" t="s">
        <v>2167</v>
      </c>
      <c r="B530" t="s">
        <v>55</v>
      </c>
      <c r="C530" t="s">
        <v>43</v>
      </c>
      <c r="D530" t="s">
        <v>44</v>
      </c>
      <c r="E530" t="s">
        <v>155</v>
      </c>
      <c r="F530" t="s">
        <v>4</v>
      </c>
      <c r="G530" t="s">
        <v>55</v>
      </c>
      <c r="H530">
        <v>698</v>
      </c>
      <c r="I530" t="s">
        <v>55</v>
      </c>
      <c r="J530">
        <v>80000</v>
      </c>
      <c r="K530">
        <v>37600.199999999997</v>
      </c>
      <c r="L530">
        <v>0.26950000000000002</v>
      </c>
      <c r="M530" s="63">
        <v>45402</v>
      </c>
      <c r="N530" s="63">
        <v>45552</v>
      </c>
      <c r="O530">
        <v>150</v>
      </c>
      <c r="P530" t="s">
        <v>55</v>
      </c>
      <c r="Q530">
        <v>0</v>
      </c>
      <c r="R530">
        <v>0</v>
      </c>
      <c r="S530">
        <v>0</v>
      </c>
      <c r="T530">
        <v>0</v>
      </c>
      <c r="U530">
        <v>0</v>
      </c>
      <c r="V530">
        <v>0</v>
      </c>
      <c r="W530">
        <v>0</v>
      </c>
      <c r="X530" s="1">
        <v>45473</v>
      </c>
      <c r="Y530" s="1">
        <v>44409</v>
      </c>
      <c r="Z530" t="s">
        <v>44</v>
      </c>
      <c r="AA530" t="s">
        <v>101</v>
      </c>
    </row>
    <row r="531" spans="1:27" x14ac:dyDescent="0.25">
      <c r="A531" t="s">
        <v>2393</v>
      </c>
      <c r="B531" t="s">
        <v>55</v>
      </c>
      <c r="C531" t="s">
        <v>43</v>
      </c>
      <c r="D531" t="s">
        <v>44</v>
      </c>
      <c r="E531" t="s">
        <v>155</v>
      </c>
      <c r="F531" t="s">
        <v>5</v>
      </c>
      <c r="G531" t="s">
        <v>55</v>
      </c>
      <c r="H531">
        <v>402</v>
      </c>
      <c r="I531" t="s">
        <v>55</v>
      </c>
      <c r="J531">
        <v>100000</v>
      </c>
      <c r="K531">
        <v>93298.52</v>
      </c>
      <c r="L531">
        <v>0.26950000000000002</v>
      </c>
      <c r="M531" s="63">
        <v>45367</v>
      </c>
      <c r="N531" s="63">
        <v>45547</v>
      </c>
      <c r="O531">
        <v>180</v>
      </c>
      <c r="P531" t="s">
        <v>55</v>
      </c>
      <c r="Q531">
        <v>0</v>
      </c>
      <c r="R531">
        <v>0</v>
      </c>
      <c r="S531">
        <v>0</v>
      </c>
      <c r="T531">
        <v>0</v>
      </c>
      <c r="U531">
        <v>0</v>
      </c>
      <c r="V531">
        <v>0</v>
      </c>
      <c r="W531">
        <v>0</v>
      </c>
      <c r="X531" s="1">
        <v>45473</v>
      </c>
      <c r="Y531" s="1">
        <v>43369</v>
      </c>
      <c r="Z531" t="s">
        <v>44</v>
      </c>
      <c r="AA531" t="s">
        <v>99</v>
      </c>
    </row>
    <row r="532" spans="1:27" x14ac:dyDescent="0.25">
      <c r="A532" t="s">
        <v>2288</v>
      </c>
      <c r="B532" t="s">
        <v>55</v>
      </c>
      <c r="C532" t="s">
        <v>43</v>
      </c>
      <c r="D532" t="s">
        <v>44</v>
      </c>
      <c r="E532" t="s">
        <v>155</v>
      </c>
      <c r="F532" t="s">
        <v>14</v>
      </c>
      <c r="G532" t="s">
        <v>55</v>
      </c>
      <c r="H532">
        <v>739</v>
      </c>
      <c r="I532" t="s">
        <v>55</v>
      </c>
      <c r="J532">
        <v>70000</v>
      </c>
      <c r="K532">
        <v>67529.11</v>
      </c>
      <c r="L532">
        <v>0.26950000000000002</v>
      </c>
      <c r="M532" s="63">
        <v>45366</v>
      </c>
      <c r="N532" s="63">
        <v>45486</v>
      </c>
      <c r="O532">
        <v>120</v>
      </c>
      <c r="P532" t="s">
        <v>55</v>
      </c>
      <c r="Q532">
        <v>0</v>
      </c>
      <c r="R532">
        <v>0</v>
      </c>
      <c r="S532">
        <v>0</v>
      </c>
      <c r="T532">
        <v>0</v>
      </c>
      <c r="U532">
        <v>0</v>
      </c>
      <c r="V532">
        <v>0</v>
      </c>
      <c r="W532">
        <v>0</v>
      </c>
      <c r="X532" s="1">
        <v>45473</v>
      </c>
      <c r="Y532" s="1">
        <v>44709</v>
      </c>
      <c r="Z532" t="s">
        <v>44</v>
      </c>
      <c r="AA532" t="s">
        <v>101</v>
      </c>
    </row>
    <row r="533" spans="1:27" x14ac:dyDescent="0.25">
      <c r="A533" t="s">
        <v>1485</v>
      </c>
      <c r="B533" t="s">
        <v>55</v>
      </c>
      <c r="C533" t="s">
        <v>43</v>
      </c>
      <c r="D533" t="s">
        <v>44</v>
      </c>
      <c r="E533" t="s">
        <v>155</v>
      </c>
      <c r="F533" t="s">
        <v>3</v>
      </c>
      <c r="G533" t="s">
        <v>55</v>
      </c>
      <c r="H533">
        <v>788</v>
      </c>
      <c r="I533" t="s">
        <v>55</v>
      </c>
      <c r="J533">
        <v>140000</v>
      </c>
      <c r="K533">
        <v>16749.45</v>
      </c>
      <c r="L533">
        <v>0.26950000000000002</v>
      </c>
      <c r="M533" s="63">
        <v>45444</v>
      </c>
      <c r="N533" s="63">
        <v>45624</v>
      </c>
      <c r="O533">
        <v>180</v>
      </c>
      <c r="P533" t="s">
        <v>55</v>
      </c>
      <c r="Q533">
        <v>0</v>
      </c>
      <c r="R533">
        <v>0</v>
      </c>
      <c r="S533">
        <v>0</v>
      </c>
      <c r="T533">
        <v>0</v>
      </c>
      <c r="U533">
        <v>0</v>
      </c>
      <c r="V533">
        <v>0</v>
      </c>
      <c r="W533">
        <v>0</v>
      </c>
      <c r="X533" s="1">
        <v>45473</v>
      </c>
      <c r="Y533" s="1">
        <v>43215</v>
      </c>
      <c r="Z533" t="s">
        <v>44</v>
      </c>
      <c r="AA533" t="s">
        <v>102</v>
      </c>
    </row>
    <row r="534" spans="1:27" x14ac:dyDescent="0.25">
      <c r="A534" t="s">
        <v>2457</v>
      </c>
      <c r="B534" t="s">
        <v>55</v>
      </c>
      <c r="C534" t="s">
        <v>43</v>
      </c>
      <c r="D534" t="s">
        <v>44</v>
      </c>
      <c r="E534" t="s">
        <v>155</v>
      </c>
      <c r="F534" t="s">
        <v>6</v>
      </c>
      <c r="G534" t="s">
        <v>55</v>
      </c>
      <c r="H534">
        <v>759</v>
      </c>
      <c r="I534" t="s">
        <v>55</v>
      </c>
      <c r="J534">
        <v>450000</v>
      </c>
      <c r="K534">
        <v>413465.36</v>
      </c>
      <c r="L534">
        <v>0.26950000000000002</v>
      </c>
      <c r="M534" s="63">
        <v>45457</v>
      </c>
      <c r="N534" s="63">
        <v>45487</v>
      </c>
      <c r="O534">
        <v>30</v>
      </c>
      <c r="P534" t="s">
        <v>55</v>
      </c>
      <c r="Q534">
        <v>0</v>
      </c>
      <c r="R534">
        <v>0</v>
      </c>
      <c r="S534">
        <v>0</v>
      </c>
      <c r="T534">
        <v>0</v>
      </c>
      <c r="U534">
        <v>0</v>
      </c>
      <c r="V534">
        <v>0</v>
      </c>
      <c r="W534">
        <v>0</v>
      </c>
      <c r="X534" s="1">
        <v>45473</v>
      </c>
      <c r="Y534" s="1">
        <v>43322</v>
      </c>
      <c r="Z534" t="s">
        <v>44</v>
      </c>
      <c r="AA534" t="s">
        <v>102</v>
      </c>
    </row>
    <row r="535" spans="1:27" x14ac:dyDescent="0.25">
      <c r="A535" t="s">
        <v>2358</v>
      </c>
      <c r="B535" t="s">
        <v>55</v>
      </c>
      <c r="C535" t="s">
        <v>43</v>
      </c>
      <c r="D535" t="s">
        <v>44</v>
      </c>
      <c r="E535" t="s">
        <v>155</v>
      </c>
      <c r="F535" t="s">
        <v>11</v>
      </c>
      <c r="G535" t="s">
        <v>55</v>
      </c>
      <c r="H535">
        <v>782</v>
      </c>
      <c r="I535" t="s">
        <v>55</v>
      </c>
      <c r="J535">
        <v>330000</v>
      </c>
      <c r="K535">
        <v>123427.8</v>
      </c>
      <c r="L535">
        <v>0.26950000000000002</v>
      </c>
      <c r="M535" s="63">
        <v>45472</v>
      </c>
      <c r="N535" s="63">
        <v>45592</v>
      </c>
      <c r="O535">
        <v>120</v>
      </c>
      <c r="P535" t="s">
        <v>55</v>
      </c>
      <c r="Q535">
        <v>0</v>
      </c>
      <c r="R535">
        <v>0</v>
      </c>
      <c r="S535">
        <v>0</v>
      </c>
      <c r="T535">
        <v>0</v>
      </c>
      <c r="U535">
        <v>0</v>
      </c>
      <c r="V535">
        <v>0</v>
      </c>
      <c r="W535">
        <v>0</v>
      </c>
      <c r="X535" s="1">
        <v>45473</v>
      </c>
      <c r="Y535" s="1">
        <v>43261</v>
      </c>
      <c r="Z535" t="s">
        <v>44</v>
      </c>
      <c r="AA535" t="s">
        <v>99</v>
      </c>
    </row>
    <row r="536" spans="1:27" x14ac:dyDescent="0.25">
      <c r="A536" t="s">
        <v>198</v>
      </c>
      <c r="B536" t="s">
        <v>55</v>
      </c>
      <c r="C536" t="s">
        <v>43</v>
      </c>
      <c r="D536" t="s">
        <v>44</v>
      </c>
      <c r="E536" t="s">
        <v>155</v>
      </c>
      <c r="F536" t="s">
        <v>6</v>
      </c>
      <c r="G536" t="s">
        <v>55</v>
      </c>
      <c r="H536">
        <v>723</v>
      </c>
      <c r="I536" t="s">
        <v>55</v>
      </c>
      <c r="J536">
        <v>260000</v>
      </c>
      <c r="K536">
        <v>233616.94</v>
      </c>
      <c r="L536">
        <v>0.26950000000000002</v>
      </c>
      <c r="M536" s="63">
        <v>45307</v>
      </c>
      <c r="N536" s="63">
        <v>45487</v>
      </c>
      <c r="O536">
        <v>180</v>
      </c>
      <c r="P536" t="s">
        <v>55</v>
      </c>
      <c r="Q536">
        <v>0</v>
      </c>
      <c r="R536">
        <v>0</v>
      </c>
      <c r="S536">
        <v>0</v>
      </c>
      <c r="T536">
        <v>0</v>
      </c>
      <c r="U536">
        <v>0</v>
      </c>
      <c r="V536">
        <v>0</v>
      </c>
      <c r="W536">
        <v>0</v>
      </c>
      <c r="X536" s="1">
        <v>45473</v>
      </c>
      <c r="Y536" s="1">
        <v>44646</v>
      </c>
      <c r="Z536" t="s">
        <v>44</v>
      </c>
      <c r="AA536" t="s">
        <v>106</v>
      </c>
    </row>
    <row r="537" spans="1:27" x14ac:dyDescent="0.25">
      <c r="A537" t="s">
        <v>1144</v>
      </c>
      <c r="B537" t="s">
        <v>55</v>
      </c>
      <c r="C537" t="s">
        <v>43</v>
      </c>
      <c r="D537" t="s">
        <v>44</v>
      </c>
      <c r="E537" t="s">
        <v>155</v>
      </c>
      <c r="F537" t="s">
        <v>14</v>
      </c>
      <c r="G537" t="s">
        <v>55</v>
      </c>
      <c r="H537">
        <v>638</v>
      </c>
      <c r="I537" t="s">
        <v>55</v>
      </c>
      <c r="J537">
        <v>25000</v>
      </c>
      <c r="K537">
        <v>15726.15</v>
      </c>
      <c r="L537">
        <v>0.26950000000000002</v>
      </c>
      <c r="M537" s="63">
        <v>45455</v>
      </c>
      <c r="N537" s="63">
        <v>45575</v>
      </c>
      <c r="O537">
        <v>120</v>
      </c>
      <c r="P537" t="s">
        <v>55</v>
      </c>
      <c r="Q537">
        <v>0</v>
      </c>
      <c r="R537">
        <v>0</v>
      </c>
      <c r="S537">
        <v>0</v>
      </c>
      <c r="T537">
        <v>0</v>
      </c>
      <c r="U537">
        <v>0</v>
      </c>
      <c r="V537">
        <v>0</v>
      </c>
      <c r="W537">
        <v>0</v>
      </c>
      <c r="X537" s="1">
        <v>45473</v>
      </c>
      <c r="Y537" s="1">
        <v>43820</v>
      </c>
      <c r="Z537" t="s">
        <v>44</v>
      </c>
      <c r="AA537" t="s">
        <v>105</v>
      </c>
    </row>
    <row r="538" spans="1:27" x14ac:dyDescent="0.25">
      <c r="A538" t="s">
        <v>397</v>
      </c>
      <c r="B538" t="s">
        <v>55</v>
      </c>
      <c r="C538" t="s">
        <v>43</v>
      </c>
      <c r="D538" t="s">
        <v>44</v>
      </c>
      <c r="E538" t="s">
        <v>155</v>
      </c>
      <c r="F538" t="s">
        <v>4</v>
      </c>
      <c r="G538" t="s">
        <v>55</v>
      </c>
      <c r="H538">
        <v>739</v>
      </c>
      <c r="I538" t="s">
        <v>55</v>
      </c>
      <c r="J538">
        <v>170000</v>
      </c>
      <c r="K538">
        <v>112494.15</v>
      </c>
      <c r="L538">
        <v>0.26950000000000002</v>
      </c>
      <c r="M538" s="63">
        <v>45454</v>
      </c>
      <c r="N538" s="63">
        <v>45634</v>
      </c>
      <c r="O538">
        <v>180</v>
      </c>
      <c r="P538" t="s">
        <v>55</v>
      </c>
      <c r="Q538">
        <v>0</v>
      </c>
      <c r="R538">
        <v>0</v>
      </c>
      <c r="S538">
        <v>0</v>
      </c>
      <c r="T538">
        <v>0</v>
      </c>
      <c r="U538">
        <v>0</v>
      </c>
      <c r="V538">
        <v>0</v>
      </c>
      <c r="W538">
        <v>0</v>
      </c>
      <c r="X538" s="1">
        <v>45473</v>
      </c>
      <c r="Y538" s="1">
        <v>43707</v>
      </c>
      <c r="Z538" t="s">
        <v>44</v>
      </c>
      <c r="AA538" t="s">
        <v>101</v>
      </c>
    </row>
    <row r="539" spans="1:27" x14ac:dyDescent="0.25">
      <c r="A539" t="s">
        <v>1765</v>
      </c>
      <c r="B539" t="s">
        <v>55</v>
      </c>
      <c r="C539" t="s">
        <v>43</v>
      </c>
      <c r="D539" t="s">
        <v>44</v>
      </c>
      <c r="E539" t="s">
        <v>155</v>
      </c>
      <c r="F539" t="s">
        <v>14</v>
      </c>
      <c r="G539" t="s">
        <v>55</v>
      </c>
      <c r="H539">
        <v>686</v>
      </c>
      <c r="I539" t="s">
        <v>55</v>
      </c>
      <c r="J539">
        <v>70000</v>
      </c>
      <c r="K539">
        <v>68854.05</v>
      </c>
      <c r="L539">
        <v>0.26950000000000002</v>
      </c>
      <c r="M539" s="63">
        <v>45459</v>
      </c>
      <c r="N539" s="63">
        <v>45639</v>
      </c>
      <c r="O539">
        <v>180</v>
      </c>
      <c r="P539" t="s">
        <v>55</v>
      </c>
      <c r="Q539">
        <v>0</v>
      </c>
      <c r="R539">
        <v>0</v>
      </c>
      <c r="S539">
        <v>0</v>
      </c>
      <c r="T539">
        <v>0</v>
      </c>
      <c r="U539">
        <v>0</v>
      </c>
      <c r="V539">
        <v>0</v>
      </c>
      <c r="W539">
        <v>0</v>
      </c>
      <c r="X539" s="1">
        <v>45473</v>
      </c>
      <c r="Y539" s="1">
        <v>44122</v>
      </c>
      <c r="Z539" t="s">
        <v>44</v>
      </c>
      <c r="AA539" t="s">
        <v>101</v>
      </c>
    </row>
    <row r="540" spans="1:27" x14ac:dyDescent="0.25">
      <c r="A540" t="s">
        <v>1958</v>
      </c>
      <c r="B540" t="s">
        <v>55</v>
      </c>
      <c r="C540" t="s">
        <v>43</v>
      </c>
      <c r="D540" t="s">
        <v>44</v>
      </c>
      <c r="E540" t="s">
        <v>155</v>
      </c>
      <c r="F540" t="s">
        <v>13</v>
      </c>
      <c r="G540" t="s">
        <v>55</v>
      </c>
      <c r="H540">
        <v>881</v>
      </c>
      <c r="I540" t="s">
        <v>55</v>
      </c>
      <c r="J540">
        <v>310000</v>
      </c>
      <c r="K540">
        <v>209096.1</v>
      </c>
      <c r="L540">
        <v>0.26950000000000002</v>
      </c>
      <c r="M540" s="63">
        <v>45313</v>
      </c>
      <c r="N540" s="63">
        <v>45493</v>
      </c>
      <c r="O540">
        <v>180</v>
      </c>
      <c r="P540" t="s">
        <v>55</v>
      </c>
      <c r="Q540">
        <v>0</v>
      </c>
      <c r="R540">
        <v>0</v>
      </c>
      <c r="S540">
        <v>0</v>
      </c>
      <c r="T540">
        <v>0</v>
      </c>
      <c r="U540">
        <v>0</v>
      </c>
      <c r="V540">
        <v>0</v>
      </c>
      <c r="W540">
        <v>0</v>
      </c>
      <c r="X540" s="1">
        <v>45473</v>
      </c>
      <c r="Y540" s="1">
        <v>44532</v>
      </c>
      <c r="Z540" t="s">
        <v>44</v>
      </c>
      <c r="AA540" t="s">
        <v>99</v>
      </c>
    </row>
    <row r="541" spans="1:27" x14ac:dyDescent="0.25">
      <c r="A541" t="s">
        <v>1122</v>
      </c>
      <c r="B541" t="s">
        <v>55</v>
      </c>
      <c r="C541" t="s">
        <v>43</v>
      </c>
      <c r="D541" t="s">
        <v>44</v>
      </c>
      <c r="E541" t="s">
        <v>155</v>
      </c>
      <c r="F541" t="s">
        <v>13</v>
      </c>
      <c r="G541" t="s">
        <v>55</v>
      </c>
      <c r="H541">
        <v>494</v>
      </c>
      <c r="I541" t="s">
        <v>55</v>
      </c>
      <c r="J541">
        <v>100000</v>
      </c>
      <c r="K541">
        <v>78302.7</v>
      </c>
      <c r="L541">
        <v>0.26950000000000002</v>
      </c>
      <c r="M541" s="63">
        <v>45371</v>
      </c>
      <c r="N541" s="63">
        <v>45521</v>
      </c>
      <c r="O541">
        <v>150</v>
      </c>
      <c r="P541" t="s">
        <v>55</v>
      </c>
      <c r="Q541">
        <v>0</v>
      </c>
      <c r="R541">
        <v>0</v>
      </c>
      <c r="S541">
        <v>0</v>
      </c>
      <c r="T541">
        <v>0</v>
      </c>
      <c r="U541">
        <v>0</v>
      </c>
      <c r="V541">
        <v>0</v>
      </c>
      <c r="W541">
        <v>0</v>
      </c>
      <c r="X541" s="1">
        <v>45473</v>
      </c>
      <c r="Y541" s="1">
        <v>43113</v>
      </c>
      <c r="Z541" t="s">
        <v>44</v>
      </c>
      <c r="AA541" t="s">
        <v>99</v>
      </c>
    </row>
    <row r="542" spans="1:27" x14ac:dyDescent="0.25">
      <c r="A542" t="s">
        <v>1416</v>
      </c>
      <c r="B542" t="s">
        <v>55</v>
      </c>
      <c r="C542" t="s">
        <v>43</v>
      </c>
      <c r="D542" t="s">
        <v>44</v>
      </c>
      <c r="E542" t="s">
        <v>155</v>
      </c>
      <c r="F542" t="s">
        <v>13</v>
      </c>
      <c r="G542" t="s">
        <v>55</v>
      </c>
      <c r="H542">
        <v>815</v>
      </c>
      <c r="I542" t="s">
        <v>55</v>
      </c>
      <c r="J542">
        <v>60000</v>
      </c>
      <c r="K542">
        <v>38650.5</v>
      </c>
      <c r="L542">
        <v>0.26950000000000002</v>
      </c>
      <c r="M542" s="63">
        <v>45460</v>
      </c>
      <c r="N542" s="63">
        <v>45490</v>
      </c>
      <c r="O542">
        <v>30</v>
      </c>
      <c r="P542" t="s">
        <v>55</v>
      </c>
      <c r="Q542">
        <v>0</v>
      </c>
      <c r="R542">
        <v>0</v>
      </c>
      <c r="S542">
        <v>0</v>
      </c>
      <c r="T542">
        <v>0</v>
      </c>
      <c r="U542">
        <v>0</v>
      </c>
      <c r="V542">
        <v>0</v>
      </c>
      <c r="W542">
        <v>0</v>
      </c>
      <c r="X542" s="1">
        <v>45473</v>
      </c>
      <c r="Y542" s="1">
        <v>43638</v>
      </c>
      <c r="Z542" t="s">
        <v>44</v>
      </c>
      <c r="AA542" t="s">
        <v>101</v>
      </c>
    </row>
    <row r="543" spans="1:27" x14ac:dyDescent="0.25">
      <c r="A543" t="s">
        <v>1523</v>
      </c>
      <c r="B543" t="s">
        <v>55</v>
      </c>
      <c r="C543" t="s">
        <v>43</v>
      </c>
      <c r="D543" t="s">
        <v>44</v>
      </c>
      <c r="E543" t="s">
        <v>155</v>
      </c>
      <c r="F543" t="s">
        <v>4</v>
      </c>
      <c r="G543" t="s">
        <v>55</v>
      </c>
      <c r="H543">
        <v>691</v>
      </c>
      <c r="I543" t="s">
        <v>55</v>
      </c>
      <c r="J543">
        <v>270000</v>
      </c>
      <c r="K543">
        <v>261116.67</v>
      </c>
      <c r="L543">
        <v>0.26950000000000002</v>
      </c>
      <c r="M543" s="63">
        <v>45467</v>
      </c>
      <c r="N543" s="63">
        <v>45497</v>
      </c>
      <c r="O543">
        <v>30</v>
      </c>
      <c r="P543" t="s">
        <v>55</v>
      </c>
      <c r="Q543">
        <v>0</v>
      </c>
      <c r="R543">
        <v>0</v>
      </c>
      <c r="S543">
        <v>0</v>
      </c>
      <c r="T543">
        <v>0</v>
      </c>
      <c r="U543">
        <v>0</v>
      </c>
      <c r="V543">
        <v>0</v>
      </c>
      <c r="W543">
        <v>0</v>
      </c>
      <c r="X543" s="1">
        <v>45473</v>
      </c>
      <c r="Y543" s="1">
        <v>44134</v>
      </c>
      <c r="Z543" t="s">
        <v>44</v>
      </c>
      <c r="AA543" t="s">
        <v>101</v>
      </c>
    </row>
    <row r="544" spans="1:27" x14ac:dyDescent="0.25">
      <c r="A544" t="s">
        <v>1607</v>
      </c>
      <c r="B544" t="s">
        <v>55</v>
      </c>
      <c r="C544" t="s">
        <v>43</v>
      </c>
      <c r="D544" t="s">
        <v>44</v>
      </c>
      <c r="E544" t="s">
        <v>155</v>
      </c>
      <c r="F544" t="s">
        <v>3</v>
      </c>
      <c r="G544" t="s">
        <v>55</v>
      </c>
      <c r="H544">
        <v>543</v>
      </c>
      <c r="I544" t="s">
        <v>55</v>
      </c>
      <c r="J544">
        <v>345000</v>
      </c>
      <c r="K544">
        <v>40652.550000000003</v>
      </c>
      <c r="L544">
        <v>0.28949999999999998</v>
      </c>
      <c r="M544" s="63">
        <v>45404</v>
      </c>
      <c r="N544" s="63">
        <v>45524</v>
      </c>
      <c r="O544">
        <v>120</v>
      </c>
      <c r="P544" t="s">
        <v>55</v>
      </c>
      <c r="Q544">
        <v>0</v>
      </c>
      <c r="R544">
        <v>0</v>
      </c>
      <c r="S544">
        <v>0</v>
      </c>
      <c r="T544">
        <v>0</v>
      </c>
      <c r="U544">
        <v>0</v>
      </c>
      <c r="V544">
        <v>0</v>
      </c>
      <c r="W544">
        <v>0</v>
      </c>
      <c r="X544" s="1">
        <v>45473</v>
      </c>
      <c r="Y544" s="1">
        <v>45077</v>
      </c>
      <c r="Z544" t="s">
        <v>44</v>
      </c>
      <c r="AA544" t="s">
        <v>99</v>
      </c>
    </row>
    <row r="545" spans="1:27" x14ac:dyDescent="0.25">
      <c r="A545" t="s">
        <v>1922</v>
      </c>
      <c r="B545" t="s">
        <v>55</v>
      </c>
      <c r="C545" t="s">
        <v>43</v>
      </c>
      <c r="D545" t="s">
        <v>44</v>
      </c>
      <c r="E545" t="s">
        <v>155</v>
      </c>
      <c r="F545" t="s">
        <v>14</v>
      </c>
      <c r="G545" t="s">
        <v>55</v>
      </c>
      <c r="H545">
        <v>733</v>
      </c>
      <c r="I545" t="s">
        <v>55</v>
      </c>
      <c r="J545">
        <v>110000</v>
      </c>
      <c r="K545">
        <v>1324.35</v>
      </c>
      <c r="L545">
        <v>0.26950000000000002</v>
      </c>
      <c r="M545" s="63">
        <v>45459</v>
      </c>
      <c r="N545" s="63">
        <v>45489</v>
      </c>
      <c r="O545">
        <v>30</v>
      </c>
      <c r="P545" t="s">
        <v>55</v>
      </c>
      <c r="Q545">
        <v>0</v>
      </c>
      <c r="R545">
        <v>0</v>
      </c>
      <c r="S545">
        <v>0</v>
      </c>
      <c r="T545">
        <v>0</v>
      </c>
      <c r="U545">
        <v>0</v>
      </c>
      <c r="V545">
        <v>0</v>
      </c>
      <c r="W545">
        <v>0</v>
      </c>
      <c r="X545" s="1">
        <v>45473</v>
      </c>
      <c r="Y545" s="1">
        <v>43044</v>
      </c>
      <c r="Z545" t="s">
        <v>44</v>
      </c>
      <c r="AA545" t="s">
        <v>100</v>
      </c>
    </row>
    <row r="546" spans="1:27" x14ac:dyDescent="0.25">
      <c r="A546" t="s">
        <v>2274</v>
      </c>
      <c r="B546" t="s">
        <v>55</v>
      </c>
      <c r="C546" t="s">
        <v>43</v>
      </c>
      <c r="D546" t="s">
        <v>44</v>
      </c>
      <c r="E546" t="s">
        <v>155</v>
      </c>
      <c r="F546" t="s">
        <v>13</v>
      </c>
      <c r="G546" t="s">
        <v>55</v>
      </c>
      <c r="H546">
        <v>554</v>
      </c>
      <c r="I546" t="s">
        <v>55</v>
      </c>
      <c r="J546">
        <v>40000</v>
      </c>
      <c r="K546">
        <v>8112.15</v>
      </c>
      <c r="L546">
        <v>0.26950000000000002</v>
      </c>
      <c r="M546" s="63">
        <v>45376</v>
      </c>
      <c r="N546" s="63">
        <v>45496</v>
      </c>
      <c r="O546">
        <v>120</v>
      </c>
      <c r="P546" t="s">
        <v>55</v>
      </c>
      <c r="Q546">
        <v>0</v>
      </c>
      <c r="R546">
        <v>0</v>
      </c>
      <c r="S546">
        <v>0</v>
      </c>
      <c r="T546">
        <v>0</v>
      </c>
      <c r="U546">
        <v>0</v>
      </c>
      <c r="V546">
        <v>0</v>
      </c>
      <c r="W546">
        <v>0</v>
      </c>
      <c r="X546" s="1">
        <v>45473</v>
      </c>
      <c r="Y546" s="1">
        <v>44894</v>
      </c>
      <c r="Z546" t="s">
        <v>44</v>
      </c>
      <c r="AA546" t="s">
        <v>99</v>
      </c>
    </row>
    <row r="547" spans="1:27" x14ac:dyDescent="0.25">
      <c r="A547" t="s">
        <v>2328</v>
      </c>
      <c r="B547" t="s">
        <v>55</v>
      </c>
      <c r="C547" t="s">
        <v>43</v>
      </c>
      <c r="D547" t="s">
        <v>44</v>
      </c>
      <c r="E547" t="s">
        <v>155</v>
      </c>
      <c r="F547" t="s">
        <v>12</v>
      </c>
      <c r="G547" t="s">
        <v>55</v>
      </c>
      <c r="H547">
        <v>661</v>
      </c>
      <c r="I547" t="s">
        <v>55</v>
      </c>
      <c r="J547">
        <v>155000</v>
      </c>
      <c r="K547">
        <v>64508.4</v>
      </c>
      <c r="L547">
        <v>0.26950000000000002</v>
      </c>
      <c r="M547" s="63">
        <v>45404</v>
      </c>
      <c r="N547" s="63">
        <v>45554</v>
      </c>
      <c r="O547">
        <v>150</v>
      </c>
      <c r="P547" t="s">
        <v>55</v>
      </c>
      <c r="Q547">
        <v>0</v>
      </c>
      <c r="R547">
        <v>0</v>
      </c>
      <c r="S547">
        <v>0</v>
      </c>
      <c r="T547">
        <v>0</v>
      </c>
      <c r="U547">
        <v>0</v>
      </c>
      <c r="V547">
        <v>0</v>
      </c>
      <c r="W547">
        <v>0</v>
      </c>
      <c r="X547" s="1">
        <v>45473</v>
      </c>
      <c r="Y547" s="1">
        <v>45032</v>
      </c>
      <c r="Z547" t="s">
        <v>44</v>
      </c>
      <c r="AA547" t="s">
        <v>101</v>
      </c>
    </row>
    <row r="548" spans="1:27" x14ac:dyDescent="0.25">
      <c r="A548" t="s">
        <v>2322</v>
      </c>
      <c r="B548" t="s">
        <v>55</v>
      </c>
      <c r="C548" t="s">
        <v>43</v>
      </c>
      <c r="D548" t="s">
        <v>44</v>
      </c>
      <c r="E548" t="s">
        <v>155</v>
      </c>
      <c r="F548" t="s">
        <v>2</v>
      </c>
      <c r="G548" t="s">
        <v>55</v>
      </c>
      <c r="H548">
        <v>795</v>
      </c>
      <c r="I548" t="s">
        <v>55</v>
      </c>
      <c r="J548">
        <v>70000</v>
      </c>
      <c r="K548">
        <v>67058.98</v>
      </c>
      <c r="L548">
        <v>0.26950000000000002</v>
      </c>
      <c r="M548" s="63">
        <v>45455</v>
      </c>
      <c r="N548" s="63">
        <v>45485</v>
      </c>
      <c r="O548">
        <v>30</v>
      </c>
      <c r="P548" t="s">
        <v>55</v>
      </c>
      <c r="Q548">
        <v>0</v>
      </c>
      <c r="R548">
        <v>0</v>
      </c>
      <c r="S548">
        <v>0</v>
      </c>
      <c r="T548">
        <v>0</v>
      </c>
      <c r="U548">
        <v>0</v>
      </c>
      <c r="V548">
        <v>0</v>
      </c>
      <c r="W548">
        <v>0</v>
      </c>
      <c r="X548" s="1">
        <v>45473</v>
      </c>
      <c r="Y548" s="1">
        <v>43254</v>
      </c>
      <c r="Z548" t="s">
        <v>44</v>
      </c>
      <c r="AA548" t="s">
        <v>100</v>
      </c>
    </row>
    <row r="549" spans="1:27" x14ac:dyDescent="0.25">
      <c r="A549" t="s">
        <v>186</v>
      </c>
      <c r="B549" t="s">
        <v>55</v>
      </c>
      <c r="C549" t="s">
        <v>43</v>
      </c>
      <c r="D549" t="s">
        <v>44</v>
      </c>
      <c r="E549" t="s">
        <v>155</v>
      </c>
      <c r="F549" t="s">
        <v>14</v>
      </c>
      <c r="G549" t="s">
        <v>55</v>
      </c>
      <c r="H549">
        <v>476</v>
      </c>
      <c r="I549" t="s">
        <v>55</v>
      </c>
      <c r="J549">
        <v>140000</v>
      </c>
      <c r="K549">
        <v>135710.53</v>
      </c>
      <c r="L549">
        <v>0.28949999999999998</v>
      </c>
      <c r="M549" s="63">
        <v>45198</v>
      </c>
      <c r="N549" s="63">
        <v>45258</v>
      </c>
      <c r="O549">
        <v>60</v>
      </c>
      <c r="P549" t="s">
        <v>55</v>
      </c>
      <c r="Q549">
        <v>0</v>
      </c>
      <c r="R549">
        <v>0</v>
      </c>
      <c r="S549">
        <v>0</v>
      </c>
      <c r="T549">
        <v>0</v>
      </c>
      <c r="U549">
        <v>0</v>
      </c>
      <c r="V549">
        <v>135710.53</v>
      </c>
      <c r="W549">
        <v>135710.53</v>
      </c>
      <c r="X549" s="1">
        <v>45473</v>
      </c>
      <c r="Y549" s="1">
        <v>44985</v>
      </c>
      <c r="Z549" t="s">
        <v>44</v>
      </c>
      <c r="AA549" t="s">
        <v>99</v>
      </c>
    </row>
    <row r="550" spans="1:27" x14ac:dyDescent="0.25">
      <c r="A550" t="s">
        <v>2258</v>
      </c>
      <c r="B550" t="s">
        <v>55</v>
      </c>
      <c r="C550" t="s">
        <v>43</v>
      </c>
      <c r="D550" t="s">
        <v>44</v>
      </c>
      <c r="E550" t="s">
        <v>155</v>
      </c>
      <c r="F550" t="s">
        <v>4</v>
      </c>
      <c r="G550" t="s">
        <v>55</v>
      </c>
      <c r="H550">
        <v>730</v>
      </c>
      <c r="I550" t="s">
        <v>55</v>
      </c>
      <c r="J550">
        <v>60000</v>
      </c>
      <c r="K550">
        <v>58134.63</v>
      </c>
      <c r="L550">
        <v>0.28949999999999998</v>
      </c>
      <c r="M550" s="63">
        <v>44930</v>
      </c>
      <c r="N550" s="63">
        <v>45230</v>
      </c>
      <c r="O550">
        <v>300</v>
      </c>
      <c r="P550" t="s">
        <v>55</v>
      </c>
      <c r="Q550">
        <v>0</v>
      </c>
      <c r="R550">
        <v>0</v>
      </c>
      <c r="S550">
        <v>0</v>
      </c>
      <c r="T550">
        <v>0</v>
      </c>
      <c r="U550">
        <v>0</v>
      </c>
      <c r="V550">
        <v>58134.63</v>
      </c>
      <c r="W550">
        <v>58134.63</v>
      </c>
      <c r="X550" s="1">
        <v>45473</v>
      </c>
      <c r="Y550" s="1">
        <v>44681</v>
      </c>
      <c r="Z550" t="s">
        <v>44</v>
      </c>
      <c r="AA550" t="s">
        <v>99</v>
      </c>
    </row>
    <row r="551" spans="1:27" x14ac:dyDescent="0.25">
      <c r="A551" t="s">
        <v>2363</v>
      </c>
      <c r="B551" t="s">
        <v>55</v>
      </c>
      <c r="C551" t="s">
        <v>43</v>
      </c>
      <c r="D551" t="s">
        <v>44</v>
      </c>
      <c r="E551" t="s">
        <v>155</v>
      </c>
      <c r="F551" t="s">
        <v>12</v>
      </c>
      <c r="G551" t="s">
        <v>55</v>
      </c>
      <c r="H551">
        <v>792</v>
      </c>
      <c r="I551" t="s">
        <v>55</v>
      </c>
      <c r="J551">
        <v>200000</v>
      </c>
      <c r="K551">
        <v>81878.850000000006</v>
      </c>
      <c r="L551">
        <v>0.26950000000000002</v>
      </c>
      <c r="M551" s="63">
        <v>45469</v>
      </c>
      <c r="N551" s="63">
        <v>45649</v>
      </c>
      <c r="O551">
        <v>180</v>
      </c>
      <c r="P551" t="s">
        <v>55</v>
      </c>
      <c r="Q551">
        <v>0</v>
      </c>
      <c r="R551">
        <v>0</v>
      </c>
      <c r="S551">
        <v>0</v>
      </c>
      <c r="T551">
        <v>0</v>
      </c>
      <c r="U551">
        <v>0</v>
      </c>
      <c r="V551">
        <v>0</v>
      </c>
      <c r="W551">
        <v>0</v>
      </c>
      <c r="X551" s="1">
        <v>45473</v>
      </c>
      <c r="Y551" s="1">
        <v>44576</v>
      </c>
      <c r="Z551" t="s">
        <v>44</v>
      </c>
      <c r="AA551" t="s">
        <v>101</v>
      </c>
    </row>
    <row r="552" spans="1:27" x14ac:dyDescent="0.25">
      <c r="A552" t="s">
        <v>1397</v>
      </c>
      <c r="B552" t="s">
        <v>55</v>
      </c>
      <c r="C552" t="s">
        <v>43</v>
      </c>
      <c r="D552" t="s">
        <v>44</v>
      </c>
      <c r="E552" t="s">
        <v>155</v>
      </c>
      <c r="F552" t="s">
        <v>18</v>
      </c>
      <c r="G552" t="s">
        <v>55</v>
      </c>
      <c r="H552">
        <v>735</v>
      </c>
      <c r="I552" t="s">
        <v>55</v>
      </c>
      <c r="J552">
        <v>385000</v>
      </c>
      <c r="K552">
        <v>338929.16</v>
      </c>
      <c r="L552">
        <v>0.28949999999999998</v>
      </c>
      <c r="M552" s="63">
        <v>45361</v>
      </c>
      <c r="N552" s="63">
        <v>45541</v>
      </c>
      <c r="O552">
        <v>180</v>
      </c>
      <c r="P552" t="s">
        <v>55</v>
      </c>
      <c r="Q552">
        <v>0</v>
      </c>
      <c r="R552">
        <v>0</v>
      </c>
      <c r="S552">
        <v>0</v>
      </c>
      <c r="T552">
        <v>0</v>
      </c>
      <c r="U552">
        <v>0</v>
      </c>
      <c r="V552">
        <v>0</v>
      </c>
      <c r="W552">
        <v>0</v>
      </c>
      <c r="X552" s="1">
        <v>45473</v>
      </c>
      <c r="Y552" s="1">
        <v>44655</v>
      </c>
      <c r="Z552" t="s">
        <v>44</v>
      </c>
      <c r="AA552" t="s">
        <v>101</v>
      </c>
    </row>
    <row r="553" spans="1:27" x14ac:dyDescent="0.25">
      <c r="A553" t="s">
        <v>1291</v>
      </c>
      <c r="B553" t="s">
        <v>55</v>
      </c>
      <c r="C553" t="s">
        <v>43</v>
      </c>
      <c r="D553" t="s">
        <v>44</v>
      </c>
      <c r="E553" t="s">
        <v>155</v>
      </c>
      <c r="F553" t="s">
        <v>7</v>
      </c>
      <c r="G553" t="s">
        <v>55</v>
      </c>
      <c r="H553">
        <v>837</v>
      </c>
      <c r="I553" t="s">
        <v>55</v>
      </c>
      <c r="J553">
        <v>100000</v>
      </c>
      <c r="K553">
        <v>65288.7</v>
      </c>
      <c r="L553">
        <v>0.26950000000000002</v>
      </c>
      <c r="M553" s="63">
        <v>45384</v>
      </c>
      <c r="N553" s="63">
        <v>45414</v>
      </c>
      <c r="O553">
        <v>30</v>
      </c>
      <c r="P553" t="s">
        <v>55</v>
      </c>
      <c r="Q553">
        <v>0</v>
      </c>
      <c r="R553">
        <v>65288.7</v>
      </c>
      <c r="S553">
        <v>0</v>
      </c>
      <c r="T553">
        <v>0</v>
      </c>
      <c r="U553">
        <v>0</v>
      </c>
      <c r="V553">
        <v>0</v>
      </c>
      <c r="W553">
        <v>65288.7</v>
      </c>
      <c r="X553" s="1">
        <v>45473</v>
      </c>
      <c r="Y553" s="1">
        <v>45008</v>
      </c>
      <c r="Z553" t="s">
        <v>44</v>
      </c>
      <c r="AA553" t="s">
        <v>101</v>
      </c>
    </row>
    <row r="554" spans="1:27" x14ac:dyDescent="0.25">
      <c r="A554" t="s">
        <v>581</v>
      </c>
      <c r="B554" t="s">
        <v>55</v>
      </c>
      <c r="C554" t="s">
        <v>43</v>
      </c>
      <c r="D554" t="s">
        <v>44</v>
      </c>
      <c r="E554" t="s">
        <v>155</v>
      </c>
      <c r="F554" t="s">
        <v>4</v>
      </c>
      <c r="G554" t="s">
        <v>55</v>
      </c>
      <c r="H554">
        <v>481</v>
      </c>
      <c r="I554" t="s">
        <v>55</v>
      </c>
      <c r="J554">
        <v>505000</v>
      </c>
      <c r="K554">
        <v>211800.15</v>
      </c>
      <c r="L554">
        <v>0.28949999999999998</v>
      </c>
      <c r="M554" s="63">
        <v>45470</v>
      </c>
      <c r="N554" s="63">
        <v>45620</v>
      </c>
      <c r="O554">
        <v>150</v>
      </c>
      <c r="P554" t="s">
        <v>55</v>
      </c>
      <c r="Q554">
        <v>0</v>
      </c>
      <c r="R554">
        <v>0</v>
      </c>
      <c r="S554">
        <v>0</v>
      </c>
      <c r="T554">
        <v>0</v>
      </c>
      <c r="U554">
        <v>0</v>
      </c>
      <c r="V554">
        <v>0</v>
      </c>
      <c r="W554">
        <v>0</v>
      </c>
      <c r="X554" s="1">
        <v>45473</v>
      </c>
      <c r="Y554" s="1">
        <v>44875</v>
      </c>
      <c r="Z554" t="s">
        <v>44</v>
      </c>
      <c r="AA554" t="s">
        <v>104</v>
      </c>
    </row>
    <row r="555" spans="1:27" x14ac:dyDescent="0.25">
      <c r="A555" t="s">
        <v>1915</v>
      </c>
      <c r="B555" t="s">
        <v>55</v>
      </c>
      <c r="C555" t="s">
        <v>43</v>
      </c>
      <c r="D555" t="s">
        <v>44</v>
      </c>
      <c r="E555" t="s">
        <v>155</v>
      </c>
      <c r="F555" t="s">
        <v>13</v>
      </c>
      <c r="G555" t="s">
        <v>55</v>
      </c>
      <c r="H555">
        <v>653</v>
      </c>
      <c r="I555" t="s">
        <v>55</v>
      </c>
      <c r="J555">
        <v>150000</v>
      </c>
      <c r="K555">
        <v>148791.6</v>
      </c>
      <c r="L555">
        <v>0.26950000000000002</v>
      </c>
      <c r="M555" s="63">
        <v>45467</v>
      </c>
      <c r="N555" s="63">
        <v>45497</v>
      </c>
      <c r="O555">
        <v>30</v>
      </c>
      <c r="P555" t="s">
        <v>55</v>
      </c>
      <c r="Q555">
        <v>0</v>
      </c>
      <c r="R555">
        <v>0</v>
      </c>
      <c r="S555">
        <v>0</v>
      </c>
      <c r="T555">
        <v>0</v>
      </c>
      <c r="U555">
        <v>0</v>
      </c>
      <c r="V555">
        <v>0</v>
      </c>
      <c r="W555">
        <v>0</v>
      </c>
      <c r="X555" s="1">
        <v>45473</v>
      </c>
      <c r="Y555" s="1">
        <v>44455</v>
      </c>
      <c r="Z555" t="s">
        <v>44</v>
      </c>
      <c r="AA555" t="s">
        <v>100</v>
      </c>
    </row>
    <row r="556" spans="1:27" x14ac:dyDescent="0.25">
      <c r="A556" t="s">
        <v>2034</v>
      </c>
      <c r="B556" t="s">
        <v>55</v>
      </c>
      <c r="C556" t="s">
        <v>43</v>
      </c>
      <c r="D556" t="s">
        <v>44</v>
      </c>
      <c r="E556" t="s">
        <v>155</v>
      </c>
      <c r="F556" t="s">
        <v>3</v>
      </c>
      <c r="G556" t="s">
        <v>55</v>
      </c>
      <c r="H556">
        <v>704</v>
      </c>
      <c r="I556" t="s">
        <v>55</v>
      </c>
      <c r="J556">
        <v>290000</v>
      </c>
      <c r="K556">
        <v>25668.9</v>
      </c>
      <c r="L556">
        <v>0.26950000000000002</v>
      </c>
      <c r="M556" s="63">
        <v>45402</v>
      </c>
      <c r="N556" s="63">
        <v>45582</v>
      </c>
      <c r="O556">
        <v>180</v>
      </c>
      <c r="P556" t="s">
        <v>55</v>
      </c>
      <c r="Q556">
        <v>0</v>
      </c>
      <c r="R556">
        <v>0</v>
      </c>
      <c r="S556">
        <v>0</v>
      </c>
      <c r="T556">
        <v>0</v>
      </c>
      <c r="U556">
        <v>0</v>
      </c>
      <c r="V556">
        <v>0</v>
      </c>
      <c r="W556">
        <v>0</v>
      </c>
      <c r="X556" s="1">
        <v>45473</v>
      </c>
      <c r="Y556" s="1">
        <v>44258</v>
      </c>
      <c r="Z556" t="s">
        <v>44</v>
      </c>
      <c r="AA556" t="s">
        <v>100</v>
      </c>
    </row>
    <row r="557" spans="1:27" x14ac:dyDescent="0.25">
      <c r="A557" t="s">
        <v>2010</v>
      </c>
      <c r="B557" t="s">
        <v>55</v>
      </c>
      <c r="C557" t="s">
        <v>43</v>
      </c>
      <c r="D557" t="s">
        <v>44</v>
      </c>
      <c r="E557" t="s">
        <v>155</v>
      </c>
      <c r="F557" t="s">
        <v>12</v>
      </c>
      <c r="G557" t="s">
        <v>55</v>
      </c>
      <c r="H557">
        <v>703</v>
      </c>
      <c r="I557" t="s">
        <v>55</v>
      </c>
      <c r="J557">
        <v>15000</v>
      </c>
      <c r="K557">
        <v>13879.59</v>
      </c>
      <c r="L557">
        <v>0.26950000000000002</v>
      </c>
      <c r="M557" s="63">
        <v>45151</v>
      </c>
      <c r="N557" s="63">
        <v>45271</v>
      </c>
      <c r="O557">
        <v>120</v>
      </c>
      <c r="P557" t="s">
        <v>55</v>
      </c>
      <c r="Q557">
        <v>0</v>
      </c>
      <c r="R557">
        <v>0</v>
      </c>
      <c r="S557">
        <v>0</v>
      </c>
      <c r="T557">
        <v>0</v>
      </c>
      <c r="U557">
        <v>0</v>
      </c>
      <c r="V557">
        <v>13879.59</v>
      </c>
      <c r="W557">
        <v>13879.59</v>
      </c>
      <c r="X557" s="1">
        <v>45473</v>
      </c>
      <c r="Y557" s="1">
        <v>42922</v>
      </c>
      <c r="Z557" t="s">
        <v>44</v>
      </c>
      <c r="AA557" t="s">
        <v>100</v>
      </c>
    </row>
    <row r="558" spans="1:27" x14ac:dyDescent="0.25">
      <c r="A558" t="s">
        <v>1931</v>
      </c>
      <c r="B558" t="s">
        <v>55</v>
      </c>
      <c r="C558" t="s">
        <v>43</v>
      </c>
      <c r="D558" t="s">
        <v>44</v>
      </c>
      <c r="E558" t="s">
        <v>155</v>
      </c>
      <c r="F558" t="s">
        <v>12</v>
      </c>
      <c r="G558" t="s">
        <v>55</v>
      </c>
      <c r="H558">
        <v>414</v>
      </c>
      <c r="I558" t="s">
        <v>55</v>
      </c>
      <c r="J558">
        <v>120000</v>
      </c>
      <c r="K558">
        <v>3179.25</v>
      </c>
      <c r="L558">
        <v>0.26950000000000002</v>
      </c>
      <c r="M558" s="63">
        <v>45336</v>
      </c>
      <c r="N558" s="63">
        <v>45516</v>
      </c>
      <c r="O558">
        <v>180</v>
      </c>
      <c r="P558" t="s">
        <v>55</v>
      </c>
      <c r="Q558">
        <v>0</v>
      </c>
      <c r="R558">
        <v>0</v>
      </c>
      <c r="S558">
        <v>0</v>
      </c>
      <c r="T558">
        <v>0</v>
      </c>
      <c r="U558">
        <v>0</v>
      </c>
      <c r="V558">
        <v>0</v>
      </c>
      <c r="W558">
        <v>0</v>
      </c>
      <c r="X558" s="1">
        <v>45473</v>
      </c>
      <c r="Y558" s="1">
        <v>44749</v>
      </c>
      <c r="Z558" t="s">
        <v>44</v>
      </c>
      <c r="AA558" t="s">
        <v>101</v>
      </c>
    </row>
    <row r="559" spans="1:27" x14ac:dyDescent="0.25">
      <c r="A559" t="s">
        <v>2250</v>
      </c>
      <c r="B559" t="s">
        <v>55</v>
      </c>
      <c r="C559" t="s">
        <v>43</v>
      </c>
      <c r="D559" t="s">
        <v>44</v>
      </c>
      <c r="E559" t="s">
        <v>155</v>
      </c>
      <c r="F559" t="s">
        <v>4</v>
      </c>
      <c r="G559" t="s">
        <v>55</v>
      </c>
      <c r="H559">
        <v>761</v>
      </c>
      <c r="I559" t="s">
        <v>55</v>
      </c>
      <c r="J559">
        <v>320000</v>
      </c>
      <c r="K559">
        <v>96377.85</v>
      </c>
      <c r="L559">
        <v>0.26950000000000002</v>
      </c>
      <c r="M559" s="63">
        <v>45338</v>
      </c>
      <c r="N559" s="63">
        <v>45518</v>
      </c>
      <c r="O559">
        <v>180</v>
      </c>
      <c r="P559" t="s">
        <v>55</v>
      </c>
      <c r="Q559">
        <v>0</v>
      </c>
      <c r="R559">
        <v>0</v>
      </c>
      <c r="S559">
        <v>0</v>
      </c>
      <c r="T559">
        <v>0</v>
      </c>
      <c r="U559">
        <v>0</v>
      </c>
      <c r="V559">
        <v>0</v>
      </c>
      <c r="W559">
        <v>0</v>
      </c>
      <c r="X559" s="1">
        <v>45473</v>
      </c>
      <c r="Y559" s="1">
        <v>44650</v>
      </c>
      <c r="Z559" t="s">
        <v>44</v>
      </c>
      <c r="AA559" t="s">
        <v>102</v>
      </c>
    </row>
    <row r="560" spans="1:27" x14ac:dyDescent="0.25">
      <c r="A560" t="s">
        <v>1657</v>
      </c>
      <c r="B560" t="s">
        <v>55</v>
      </c>
      <c r="C560" t="s">
        <v>43</v>
      </c>
      <c r="D560" t="s">
        <v>44</v>
      </c>
      <c r="E560" t="s">
        <v>155</v>
      </c>
      <c r="F560" t="s">
        <v>4</v>
      </c>
      <c r="G560" t="s">
        <v>55</v>
      </c>
      <c r="H560">
        <v>806</v>
      </c>
      <c r="I560" t="s">
        <v>55</v>
      </c>
      <c r="J560">
        <v>160000</v>
      </c>
      <c r="K560">
        <v>92063.25</v>
      </c>
      <c r="L560">
        <v>0.26950000000000002</v>
      </c>
      <c r="M560" s="63">
        <v>45341</v>
      </c>
      <c r="N560" s="63">
        <v>45521</v>
      </c>
      <c r="O560">
        <v>180</v>
      </c>
      <c r="P560" t="s">
        <v>55</v>
      </c>
      <c r="Q560">
        <v>0</v>
      </c>
      <c r="R560">
        <v>0</v>
      </c>
      <c r="S560">
        <v>0</v>
      </c>
      <c r="T560">
        <v>0</v>
      </c>
      <c r="U560">
        <v>0</v>
      </c>
      <c r="V560">
        <v>0</v>
      </c>
      <c r="W560">
        <v>0</v>
      </c>
      <c r="X560" s="1">
        <v>45473</v>
      </c>
      <c r="Y560" s="1">
        <v>43686</v>
      </c>
      <c r="Z560" t="s">
        <v>44</v>
      </c>
      <c r="AA560" t="s">
        <v>99</v>
      </c>
    </row>
    <row r="561" spans="1:27" x14ac:dyDescent="0.25">
      <c r="A561" t="s">
        <v>1488</v>
      </c>
      <c r="B561" t="s">
        <v>55</v>
      </c>
      <c r="C561" t="s">
        <v>43</v>
      </c>
      <c r="D561" t="s">
        <v>44</v>
      </c>
      <c r="E561" t="s">
        <v>155</v>
      </c>
      <c r="F561" t="s">
        <v>12</v>
      </c>
      <c r="G561" t="s">
        <v>55</v>
      </c>
      <c r="H561">
        <v>622</v>
      </c>
      <c r="I561" t="s">
        <v>55</v>
      </c>
      <c r="J561">
        <v>60000</v>
      </c>
      <c r="K561">
        <v>27881.55</v>
      </c>
      <c r="L561">
        <v>0.26950000000000002</v>
      </c>
      <c r="M561" s="63">
        <v>45427</v>
      </c>
      <c r="N561" s="63">
        <v>45607</v>
      </c>
      <c r="O561">
        <v>180</v>
      </c>
      <c r="P561" t="s">
        <v>55</v>
      </c>
      <c r="Q561">
        <v>0</v>
      </c>
      <c r="R561">
        <v>0</v>
      </c>
      <c r="S561">
        <v>0</v>
      </c>
      <c r="T561">
        <v>0</v>
      </c>
      <c r="U561">
        <v>0</v>
      </c>
      <c r="V561">
        <v>0</v>
      </c>
      <c r="W561">
        <v>0</v>
      </c>
      <c r="X561" s="1">
        <v>45473</v>
      </c>
      <c r="Y561" s="1">
        <v>44296</v>
      </c>
      <c r="Z561" t="s">
        <v>44</v>
      </c>
      <c r="AA561" t="s">
        <v>100</v>
      </c>
    </row>
    <row r="562" spans="1:27" x14ac:dyDescent="0.25">
      <c r="A562" t="s">
        <v>1125</v>
      </c>
      <c r="B562" t="s">
        <v>55</v>
      </c>
      <c r="C562" t="s">
        <v>43</v>
      </c>
      <c r="D562" t="s">
        <v>44</v>
      </c>
      <c r="E562" t="s">
        <v>155</v>
      </c>
      <c r="F562" t="s">
        <v>18</v>
      </c>
      <c r="G562" t="s">
        <v>55</v>
      </c>
      <c r="H562">
        <v>500</v>
      </c>
      <c r="I562" t="s">
        <v>55</v>
      </c>
      <c r="J562">
        <v>40000</v>
      </c>
      <c r="K562">
        <v>23009.4</v>
      </c>
      <c r="L562">
        <v>0.26950000000000002</v>
      </c>
      <c r="M562" s="63">
        <v>45429</v>
      </c>
      <c r="N562" s="63">
        <v>45489</v>
      </c>
      <c r="O562">
        <v>60</v>
      </c>
      <c r="P562" t="s">
        <v>55</v>
      </c>
      <c r="Q562">
        <v>0</v>
      </c>
      <c r="R562">
        <v>0</v>
      </c>
      <c r="S562">
        <v>0</v>
      </c>
      <c r="T562">
        <v>0</v>
      </c>
      <c r="U562">
        <v>0</v>
      </c>
      <c r="V562">
        <v>0</v>
      </c>
      <c r="W562">
        <v>0</v>
      </c>
      <c r="X562" s="1">
        <v>45473</v>
      </c>
      <c r="Y562" s="1">
        <v>44559</v>
      </c>
      <c r="Z562" t="s">
        <v>44</v>
      </c>
      <c r="AA562" t="s">
        <v>100</v>
      </c>
    </row>
    <row r="563" spans="1:27" x14ac:dyDescent="0.25">
      <c r="A563" t="s">
        <v>1274</v>
      </c>
      <c r="B563" t="s">
        <v>55</v>
      </c>
      <c r="C563" t="s">
        <v>43</v>
      </c>
      <c r="D563" t="s">
        <v>44</v>
      </c>
      <c r="E563" t="s">
        <v>155</v>
      </c>
      <c r="F563" t="s">
        <v>7</v>
      </c>
      <c r="G563" t="s">
        <v>55</v>
      </c>
      <c r="H563">
        <v>746</v>
      </c>
      <c r="I563" t="s">
        <v>55</v>
      </c>
      <c r="J563">
        <v>60000</v>
      </c>
      <c r="K563">
        <v>6502.95</v>
      </c>
      <c r="L563">
        <v>0.26950000000000002</v>
      </c>
      <c r="M563" s="63">
        <v>45282</v>
      </c>
      <c r="N563" s="63">
        <v>45462</v>
      </c>
      <c r="O563">
        <v>180</v>
      </c>
      <c r="P563" t="s">
        <v>55</v>
      </c>
      <c r="Q563">
        <v>6502.95</v>
      </c>
      <c r="R563">
        <v>0</v>
      </c>
      <c r="S563">
        <v>0</v>
      </c>
      <c r="T563">
        <v>0</v>
      </c>
      <c r="U563">
        <v>0</v>
      </c>
      <c r="V563">
        <v>0</v>
      </c>
      <c r="W563">
        <v>6502.95</v>
      </c>
      <c r="X563" s="1">
        <v>45473</v>
      </c>
      <c r="Y563" s="1">
        <v>44411</v>
      </c>
      <c r="Z563" t="s">
        <v>44</v>
      </c>
      <c r="AA563" t="s">
        <v>101</v>
      </c>
    </row>
    <row r="564" spans="1:27" x14ac:dyDescent="0.25">
      <c r="A564" t="s">
        <v>655</v>
      </c>
      <c r="B564" t="s">
        <v>55</v>
      </c>
      <c r="C564" t="s">
        <v>43</v>
      </c>
      <c r="D564" t="s">
        <v>44</v>
      </c>
      <c r="E564" t="s">
        <v>155</v>
      </c>
      <c r="F564" t="s">
        <v>4</v>
      </c>
      <c r="G564" t="s">
        <v>55</v>
      </c>
      <c r="H564">
        <v>670</v>
      </c>
      <c r="I564" t="s">
        <v>55</v>
      </c>
      <c r="J564">
        <v>340000</v>
      </c>
      <c r="K564">
        <v>61932.6</v>
      </c>
      <c r="L564">
        <v>0.26950000000000002</v>
      </c>
      <c r="M564" s="63">
        <v>45457</v>
      </c>
      <c r="N564" s="63">
        <v>45577</v>
      </c>
      <c r="O564">
        <v>120</v>
      </c>
      <c r="P564" t="s">
        <v>55</v>
      </c>
      <c r="Q564">
        <v>0</v>
      </c>
      <c r="R564">
        <v>0</v>
      </c>
      <c r="S564">
        <v>0</v>
      </c>
      <c r="T564">
        <v>0</v>
      </c>
      <c r="U564">
        <v>0</v>
      </c>
      <c r="V564">
        <v>0</v>
      </c>
      <c r="W564">
        <v>0</v>
      </c>
      <c r="X564" s="1">
        <v>45473</v>
      </c>
      <c r="Y564" s="1">
        <v>44875</v>
      </c>
      <c r="Z564" t="s">
        <v>44</v>
      </c>
      <c r="AA564" t="s">
        <v>99</v>
      </c>
    </row>
    <row r="565" spans="1:27" x14ac:dyDescent="0.25">
      <c r="A565" t="s">
        <v>878</v>
      </c>
      <c r="B565" t="s">
        <v>55</v>
      </c>
      <c r="C565" t="s">
        <v>43</v>
      </c>
      <c r="D565" t="s">
        <v>44</v>
      </c>
      <c r="E565" t="s">
        <v>155</v>
      </c>
      <c r="F565" t="s">
        <v>9</v>
      </c>
      <c r="G565" t="s">
        <v>55</v>
      </c>
      <c r="H565">
        <v>698</v>
      </c>
      <c r="I565" t="s">
        <v>55</v>
      </c>
      <c r="J565">
        <v>400000</v>
      </c>
      <c r="K565">
        <v>136983.15</v>
      </c>
      <c r="L565">
        <v>0.26950000000000002</v>
      </c>
      <c r="M565" s="63">
        <v>45371</v>
      </c>
      <c r="N565" s="63">
        <v>45521</v>
      </c>
      <c r="O565">
        <v>150</v>
      </c>
      <c r="P565" t="s">
        <v>55</v>
      </c>
      <c r="Q565">
        <v>0</v>
      </c>
      <c r="R565">
        <v>0</v>
      </c>
      <c r="S565">
        <v>0</v>
      </c>
      <c r="T565">
        <v>0</v>
      </c>
      <c r="U565">
        <v>0</v>
      </c>
      <c r="V565">
        <v>0</v>
      </c>
      <c r="W565">
        <v>0</v>
      </c>
      <c r="X565" s="1">
        <v>45473</v>
      </c>
      <c r="Y565" s="1">
        <v>43717</v>
      </c>
      <c r="Z565" t="s">
        <v>44</v>
      </c>
      <c r="AA565" t="s">
        <v>99</v>
      </c>
    </row>
    <row r="566" spans="1:27" x14ac:dyDescent="0.25">
      <c r="A566" t="s">
        <v>2242</v>
      </c>
      <c r="B566" t="s">
        <v>55</v>
      </c>
      <c r="C566" t="s">
        <v>43</v>
      </c>
      <c r="D566" t="s">
        <v>44</v>
      </c>
      <c r="E566" t="s">
        <v>155</v>
      </c>
      <c r="F566" t="s">
        <v>7</v>
      </c>
      <c r="G566" t="s">
        <v>55</v>
      </c>
      <c r="H566">
        <v>800</v>
      </c>
      <c r="I566" t="s">
        <v>55</v>
      </c>
      <c r="J566">
        <v>150000</v>
      </c>
      <c r="K566">
        <v>143378.98000000001</v>
      </c>
      <c r="L566">
        <v>0.26950000000000002</v>
      </c>
      <c r="M566" s="63">
        <v>45431</v>
      </c>
      <c r="N566" s="63">
        <v>45581</v>
      </c>
      <c r="O566">
        <v>150</v>
      </c>
      <c r="P566" t="s">
        <v>55</v>
      </c>
      <c r="Q566">
        <v>0</v>
      </c>
      <c r="R566">
        <v>0</v>
      </c>
      <c r="S566">
        <v>0</v>
      </c>
      <c r="T566">
        <v>0</v>
      </c>
      <c r="U566">
        <v>0</v>
      </c>
      <c r="V566">
        <v>0</v>
      </c>
      <c r="W566">
        <v>0</v>
      </c>
      <c r="X566" s="1">
        <v>45473</v>
      </c>
      <c r="Y566" s="1">
        <v>44641</v>
      </c>
      <c r="Z566" t="s">
        <v>44</v>
      </c>
      <c r="AA566" t="s">
        <v>99</v>
      </c>
    </row>
    <row r="567" spans="1:27" x14ac:dyDescent="0.25">
      <c r="A567" t="s">
        <v>1065</v>
      </c>
      <c r="B567" t="s">
        <v>55</v>
      </c>
      <c r="C567" t="s">
        <v>43</v>
      </c>
      <c r="D567" t="s">
        <v>44</v>
      </c>
      <c r="E567" t="s">
        <v>155</v>
      </c>
      <c r="F567" t="s">
        <v>12</v>
      </c>
      <c r="G567" t="s">
        <v>55</v>
      </c>
      <c r="H567">
        <v>731</v>
      </c>
      <c r="I567" t="s">
        <v>55</v>
      </c>
      <c r="J567">
        <v>30000</v>
      </c>
      <c r="K567">
        <v>707.4</v>
      </c>
      <c r="L567">
        <v>0.26950000000000002</v>
      </c>
      <c r="M567" s="63">
        <v>45455</v>
      </c>
      <c r="N567" s="63">
        <v>45485</v>
      </c>
      <c r="O567">
        <v>30</v>
      </c>
      <c r="P567" t="s">
        <v>55</v>
      </c>
      <c r="Q567">
        <v>0</v>
      </c>
      <c r="R567">
        <v>0</v>
      </c>
      <c r="S567">
        <v>0</v>
      </c>
      <c r="T567">
        <v>0</v>
      </c>
      <c r="U567">
        <v>0</v>
      </c>
      <c r="V567">
        <v>0</v>
      </c>
      <c r="W567">
        <v>0</v>
      </c>
      <c r="X567" s="1">
        <v>45473</v>
      </c>
      <c r="Y567" s="1">
        <v>44953</v>
      </c>
      <c r="Z567" t="s">
        <v>44</v>
      </c>
      <c r="AA567" t="s">
        <v>99</v>
      </c>
    </row>
    <row r="568" spans="1:27" x14ac:dyDescent="0.25">
      <c r="A568" t="s">
        <v>1229</v>
      </c>
      <c r="B568" t="s">
        <v>55</v>
      </c>
      <c r="C568" t="s">
        <v>43</v>
      </c>
      <c r="D568" t="s">
        <v>44</v>
      </c>
      <c r="E568" t="s">
        <v>155</v>
      </c>
      <c r="F568" t="s">
        <v>7</v>
      </c>
      <c r="G568" t="s">
        <v>55</v>
      </c>
      <c r="H568">
        <v>789</v>
      </c>
      <c r="I568" t="s">
        <v>55</v>
      </c>
      <c r="J568">
        <v>85000</v>
      </c>
      <c r="K568">
        <v>24313.5</v>
      </c>
      <c r="L568">
        <v>0.26950000000000002</v>
      </c>
      <c r="M568" s="63">
        <v>45457</v>
      </c>
      <c r="N568" s="63">
        <v>45547</v>
      </c>
      <c r="O568">
        <v>90</v>
      </c>
      <c r="P568" t="s">
        <v>55</v>
      </c>
      <c r="Q568">
        <v>0</v>
      </c>
      <c r="R568">
        <v>0</v>
      </c>
      <c r="S568">
        <v>0</v>
      </c>
      <c r="T568">
        <v>0</v>
      </c>
      <c r="U568">
        <v>0</v>
      </c>
      <c r="V568">
        <v>0</v>
      </c>
      <c r="W568">
        <v>0</v>
      </c>
      <c r="X568" s="1">
        <v>45473</v>
      </c>
      <c r="Y568" s="1">
        <v>43672</v>
      </c>
      <c r="Z568" t="s">
        <v>44</v>
      </c>
      <c r="AA568" t="s">
        <v>100</v>
      </c>
    </row>
    <row r="569" spans="1:27" x14ac:dyDescent="0.25">
      <c r="A569" t="s">
        <v>166</v>
      </c>
      <c r="B569" t="s">
        <v>55</v>
      </c>
      <c r="C569" t="s">
        <v>43</v>
      </c>
      <c r="D569" t="s">
        <v>44</v>
      </c>
      <c r="E569" t="s">
        <v>155</v>
      </c>
      <c r="F569" t="s">
        <v>7</v>
      </c>
      <c r="G569" t="s">
        <v>55</v>
      </c>
      <c r="H569">
        <v>581</v>
      </c>
      <c r="I569" t="s">
        <v>55</v>
      </c>
      <c r="J569">
        <v>80000</v>
      </c>
      <c r="K569">
        <v>68586.42</v>
      </c>
      <c r="L569">
        <v>0.26950000000000002</v>
      </c>
      <c r="M569" s="63">
        <v>45300</v>
      </c>
      <c r="N569" s="63">
        <v>45480</v>
      </c>
      <c r="O569">
        <v>180</v>
      </c>
      <c r="P569" t="s">
        <v>55</v>
      </c>
      <c r="Q569">
        <v>0</v>
      </c>
      <c r="R569">
        <v>0</v>
      </c>
      <c r="S569">
        <v>0</v>
      </c>
      <c r="T569">
        <v>0</v>
      </c>
      <c r="U569">
        <v>0</v>
      </c>
      <c r="V569">
        <v>0</v>
      </c>
      <c r="W569">
        <v>0</v>
      </c>
      <c r="X569" s="1">
        <v>45473</v>
      </c>
      <c r="Y569" s="1">
        <v>44821</v>
      </c>
      <c r="Z569" t="s">
        <v>44</v>
      </c>
      <c r="AA569" t="s">
        <v>102</v>
      </c>
    </row>
    <row r="570" spans="1:27" x14ac:dyDescent="0.25">
      <c r="A570" t="s">
        <v>2392</v>
      </c>
      <c r="B570" t="s">
        <v>55</v>
      </c>
      <c r="C570" t="s">
        <v>43</v>
      </c>
      <c r="D570" t="s">
        <v>44</v>
      </c>
      <c r="E570" t="s">
        <v>155</v>
      </c>
      <c r="F570" t="s">
        <v>12</v>
      </c>
      <c r="G570" t="s">
        <v>55</v>
      </c>
      <c r="H570">
        <v>693</v>
      </c>
      <c r="I570" t="s">
        <v>55</v>
      </c>
      <c r="J570">
        <v>80000</v>
      </c>
      <c r="K570">
        <v>71234.509999999995</v>
      </c>
      <c r="L570">
        <v>0.26950000000000002</v>
      </c>
      <c r="M570" s="63">
        <v>45321</v>
      </c>
      <c r="N570" s="63">
        <v>45501</v>
      </c>
      <c r="O570">
        <v>180</v>
      </c>
      <c r="P570" t="s">
        <v>55</v>
      </c>
      <c r="Q570">
        <v>0</v>
      </c>
      <c r="R570">
        <v>0</v>
      </c>
      <c r="S570">
        <v>0</v>
      </c>
      <c r="T570">
        <v>0</v>
      </c>
      <c r="U570">
        <v>0</v>
      </c>
      <c r="V570">
        <v>0</v>
      </c>
      <c r="W570">
        <v>0</v>
      </c>
      <c r="X570" s="1">
        <v>45473</v>
      </c>
      <c r="Y570" s="1">
        <v>42948</v>
      </c>
      <c r="Z570" t="s">
        <v>44</v>
      </c>
      <c r="AA570" t="s">
        <v>101</v>
      </c>
    </row>
    <row r="571" spans="1:27" x14ac:dyDescent="0.25">
      <c r="A571" t="s">
        <v>1577</v>
      </c>
      <c r="B571" t="s">
        <v>55</v>
      </c>
      <c r="C571" t="s">
        <v>43</v>
      </c>
      <c r="D571" t="s">
        <v>44</v>
      </c>
      <c r="E571" t="s">
        <v>155</v>
      </c>
      <c r="F571" t="s">
        <v>8</v>
      </c>
      <c r="G571" t="s">
        <v>55</v>
      </c>
      <c r="H571">
        <v>546</v>
      </c>
      <c r="I571" t="s">
        <v>55</v>
      </c>
      <c r="J571">
        <v>205000</v>
      </c>
      <c r="K571">
        <v>192507.3</v>
      </c>
      <c r="L571">
        <v>0.28949999999999998</v>
      </c>
      <c r="M571" s="63">
        <v>45460</v>
      </c>
      <c r="N571" s="63">
        <v>45640</v>
      </c>
      <c r="O571">
        <v>180</v>
      </c>
      <c r="P571" t="s">
        <v>55</v>
      </c>
      <c r="Q571">
        <v>0</v>
      </c>
      <c r="R571">
        <v>0</v>
      </c>
      <c r="S571">
        <v>0</v>
      </c>
      <c r="T571">
        <v>0</v>
      </c>
      <c r="U571">
        <v>0</v>
      </c>
      <c r="V571">
        <v>0</v>
      </c>
      <c r="W571">
        <v>0</v>
      </c>
      <c r="X571" s="1">
        <v>45473</v>
      </c>
      <c r="Y571" s="1">
        <v>44598</v>
      </c>
      <c r="Z571" t="s">
        <v>44</v>
      </c>
      <c r="AA571" t="s">
        <v>101</v>
      </c>
    </row>
    <row r="572" spans="1:27" x14ac:dyDescent="0.25">
      <c r="A572" t="s">
        <v>1629</v>
      </c>
      <c r="B572" t="s">
        <v>55</v>
      </c>
      <c r="C572" t="s">
        <v>43</v>
      </c>
      <c r="D572" t="s">
        <v>44</v>
      </c>
      <c r="E572" t="s">
        <v>155</v>
      </c>
      <c r="F572" t="s">
        <v>6</v>
      </c>
      <c r="G572" t="s">
        <v>55</v>
      </c>
      <c r="H572">
        <v>499</v>
      </c>
      <c r="I572" t="s">
        <v>55</v>
      </c>
      <c r="J572">
        <v>200000</v>
      </c>
      <c r="K572">
        <v>148500</v>
      </c>
      <c r="L572">
        <v>0.26950000000000002</v>
      </c>
      <c r="M572" s="63">
        <v>45427</v>
      </c>
      <c r="N572" s="63">
        <v>45547</v>
      </c>
      <c r="O572">
        <v>120</v>
      </c>
      <c r="P572" t="s">
        <v>55</v>
      </c>
      <c r="Q572">
        <v>0</v>
      </c>
      <c r="R572">
        <v>0</v>
      </c>
      <c r="S572">
        <v>0</v>
      </c>
      <c r="T572">
        <v>0</v>
      </c>
      <c r="U572">
        <v>0</v>
      </c>
      <c r="V572">
        <v>0</v>
      </c>
      <c r="W572">
        <v>0</v>
      </c>
      <c r="X572" s="1">
        <v>45473</v>
      </c>
      <c r="Y572" s="1">
        <v>43371</v>
      </c>
      <c r="Z572" t="s">
        <v>44</v>
      </c>
      <c r="AA572" t="s">
        <v>101</v>
      </c>
    </row>
    <row r="573" spans="1:27" x14ac:dyDescent="0.25">
      <c r="A573" t="s">
        <v>1967</v>
      </c>
      <c r="B573" t="s">
        <v>55</v>
      </c>
      <c r="C573" t="s">
        <v>43</v>
      </c>
      <c r="D573" t="s">
        <v>44</v>
      </c>
      <c r="E573" t="s">
        <v>155</v>
      </c>
      <c r="F573" t="s">
        <v>15</v>
      </c>
      <c r="G573" t="s">
        <v>55</v>
      </c>
      <c r="H573">
        <v>469</v>
      </c>
      <c r="I573" t="s">
        <v>55</v>
      </c>
      <c r="J573">
        <v>265000</v>
      </c>
      <c r="K573">
        <v>172929.6</v>
      </c>
      <c r="L573">
        <v>0.26950000000000002</v>
      </c>
      <c r="M573" s="63">
        <v>45453</v>
      </c>
      <c r="N573" s="63">
        <v>45543</v>
      </c>
      <c r="O573">
        <v>90</v>
      </c>
      <c r="P573" t="s">
        <v>55</v>
      </c>
      <c r="Q573">
        <v>0</v>
      </c>
      <c r="R573">
        <v>0</v>
      </c>
      <c r="S573">
        <v>0</v>
      </c>
      <c r="T573">
        <v>0</v>
      </c>
      <c r="U573">
        <v>0</v>
      </c>
      <c r="V573">
        <v>0</v>
      </c>
      <c r="W573">
        <v>0</v>
      </c>
      <c r="X573" s="1">
        <v>45473</v>
      </c>
      <c r="Y573" s="1">
        <v>43726</v>
      </c>
      <c r="Z573" t="s">
        <v>44</v>
      </c>
      <c r="AA573" t="s">
        <v>99</v>
      </c>
    </row>
    <row r="574" spans="1:27" x14ac:dyDescent="0.25">
      <c r="A574" t="s">
        <v>1355</v>
      </c>
      <c r="B574" t="s">
        <v>55</v>
      </c>
      <c r="C574" t="s">
        <v>43</v>
      </c>
      <c r="D574" t="s">
        <v>44</v>
      </c>
      <c r="E574" t="s">
        <v>155</v>
      </c>
      <c r="F574" t="s">
        <v>14</v>
      </c>
      <c r="G574" t="s">
        <v>55</v>
      </c>
      <c r="H574">
        <v>823</v>
      </c>
      <c r="I574" t="s">
        <v>55</v>
      </c>
      <c r="J574">
        <v>120000</v>
      </c>
      <c r="K574">
        <v>100413</v>
      </c>
      <c r="L574">
        <v>0.26950000000000002</v>
      </c>
      <c r="M574" s="63">
        <v>45368</v>
      </c>
      <c r="N574" s="63">
        <v>45548</v>
      </c>
      <c r="O574">
        <v>180</v>
      </c>
      <c r="P574" t="s">
        <v>55</v>
      </c>
      <c r="Q574">
        <v>0</v>
      </c>
      <c r="R574">
        <v>0</v>
      </c>
      <c r="S574">
        <v>0</v>
      </c>
      <c r="T574">
        <v>0</v>
      </c>
      <c r="U574">
        <v>0</v>
      </c>
      <c r="V574">
        <v>0</v>
      </c>
      <c r="W574">
        <v>0</v>
      </c>
      <c r="X574" s="1">
        <v>45473</v>
      </c>
      <c r="Y574" s="1">
        <v>44636</v>
      </c>
      <c r="Z574" t="s">
        <v>44</v>
      </c>
      <c r="AA574" t="s">
        <v>104</v>
      </c>
    </row>
    <row r="575" spans="1:27" x14ac:dyDescent="0.25">
      <c r="A575" t="s">
        <v>2244</v>
      </c>
      <c r="B575" t="s">
        <v>55</v>
      </c>
      <c r="C575" t="s">
        <v>43</v>
      </c>
      <c r="D575" t="s">
        <v>44</v>
      </c>
      <c r="E575" t="s">
        <v>155</v>
      </c>
      <c r="F575" t="s">
        <v>12</v>
      </c>
      <c r="G575" t="s">
        <v>55</v>
      </c>
      <c r="H575">
        <v>758</v>
      </c>
      <c r="I575" t="s">
        <v>55</v>
      </c>
      <c r="J575">
        <v>100000</v>
      </c>
      <c r="K575">
        <v>16093.35</v>
      </c>
      <c r="L575">
        <v>0.26950000000000002</v>
      </c>
      <c r="M575" s="63">
        <v>45407</v>
      </c>
      <c r="N575" s="63">
        <v>45587</v>
      </c>
      <c r="O575">
        <v>180</v>
      </c>
      <c r="P575" t="s">
        <v>55</v>
      </c>
      <c r="Q575">
        <v>0</v>
      </c>
      <c r="R575">
        <v>0</v>
      </c>
      <c r="S575">
        <v>0</v>
      </c>
      <c r="T575">
        <v>0</v>
      </c>
      <c r="U575">
        <v>0</v>
      </c>
      <c r="V575">
        <v>0</v>
      </c>
      <c r="W575">
        <v>0</v>
      </c>
      <c r="X575" s="1">
        <v>45473</v>
      </c>
      <c r="Y575" s="1">
        <v>44543</v>
      </c>
      <c r="Z575" t="s">
        <v>44</v>
      </c>
      <c r="AA575" t="s">
        <v>101</v>
      </c>
    </row>
    <row r="576" spans="1:27" x14ac:dyDescent="0.25">
      <c r="A576" t="s">
        <v>2403</v>
      </c>
      <c r="B576" t="s">
        <v>55</v>
      </c>
      <c r="C576" t="s">
        <v>43</v>
      </c>
      <c r="D576" t="s">
        <v>44</v>
      </c>
      <c r="E576" t="s">
        <v>155</v>
      </c>
      <c r="F576" t="s">
        <v>4</v>
      </c>
      <c r="G576" t="s">
        <v>55</v>
      </c>
      <c r="H576">
        <v>713</v>
      </c>
      <c r="I576" t="s">
        <v>55</v>
      </c>
      <c r="J576">
        <v>250000</v>
      </c>
      <c r="K576">
        <v>236600.73</v>
      </c>
      <c r="L576">
        <v>0.26950000000000002</v>
      </c>
      <c r="M576" s="63">
        <v>45423</v>
      </c>
      <c r="N576" s="63">
        <v>45543</v>
      </c>
      <c r="O576">
        <v>120</v>
      </c>
      <c r="P576" t="s">
        <v>55</v>
      </c>
      <c r="Q576">
        <v>0</v>
      </c>
      <c r="R576">
        <v>0</v>
      </c>
      <c r="S576">
        <v>0</v>
      </c>
      <c r="T576">
        <v>0</v>
      </c>
      <c r="U576">
        <v>0</v>
      </c>
      <c r="V576">
        <v>0</v>
      </c>
      <c r="W576">
        <v>0</v>
      </c>
      <c r="X576" s="1">
        <v>45473</v>
      </c>
      <c r="Y576" s="1">
        <v>44179</v>
      </c>
      <c r="Z576" t="s">
        <v>44</v>
      </c>
      <c r="AA576" t="s">
        <v>99</v>
      </c>
    </row>
    <row r="577" spans="1:27" x14ac:dyDescent="0.25">
      <c r="A577" t="s">
        <v>2439</v>
      </c>
      <c r="B577" t="s">
        <v>55</v>
      </c>
      <c r="C577" t="s">
        <v>43</v>
      </c>
      <c r="D577" t="s">
        <v>44</v>
      </c>
      <c r="E577" t="s">
        <v>155</v>
      </c>
      <c r="F577" t="s">
        <v>2</v>
      </c>
      <c r="G577" t="s">
        <v>55</v>
      </c>
      <c r="H577">
        <v>735</v>
      </c>
      <c r="I577" t="s">
        <v>55</v>
      </c>
      <c r="J577">
        <v>370000</v>
      </c>
      <c r="K577">
        <v>321592.84000000003</v>
      </c>
      <c r="L577">
        <v>0.26950000000000002</v>
      </c>
      <c r="M577" s="63">
        <v>45447</v>
      </c>
      <c r="N577" s="63">
        <v>45477</v>
      </c>
      <c r="O577">
        <v>30</v>
      </c>
      <c r="P577" t="s">
        <v>55</v>
      </c>
      <c r="Q577">
        <v>0</v>
      </c>
      <c r="R577">
        <v>0</v>
      </c>
      <c r="S577">
        <v>0</v>
      </c>
      <c r="T577">
        <v>0</v>
      </c>
      <c r="U577">
        <v>0</v>
      </c>
      <c r="V577">
        <v>0</v>
      </c>
      <c r="W577">
        <v>0</v>
      </c>
      <c r="X577" s="1">
        <v>45473</v>
      </c>
      <c r="Y577" s="1">
        <v>44338</v>
      </c>
      <c r="Z577" t="s">
        <v>44</v>
      </c>
      <c r="AA577" t="s">
        <v>101</v>
      </c>
    </row>
    <row r="578" spans="1:27" x14ac:dyDescent="0.25">
      <c r="A578" t="s">
        <v>2376</v>
      </c>
      <c r="B578" t="s">
        <v>55</v>
      </c>
      <c r="C578" t="s">
        <v>43</v>
      </c>
      <c r="D578" t="s">
        <v>44</v>
      </c>
      <c r="E578" t="s">
        <v>155</v>
      </c>
      <c r="F578" t="s">
        <v>9</v>
      </c>
      <c r="G578" t="s">
        <v>55</v>
      </c>
      <c r="H578">
        <v>664</v>
      </c>
      <c r="I578" t="s">
        <v>55</v>
      </c>
      <c r="J578">
        <v>130000</v>
      </c>
      <c r="K578">
        <v>32174.55</v>
      </c>
      <c r="L578">
        <v>0.26950000000000002</v>
      </c>
      <c r="M578" s="63">
        <v>45470</v>
      </c>
      <c r="N578" s="63">
        <v>45620</v>
      </c>
      <c r="O578">
        <v>150</v>
      </c>
      <c r="P578" t="s">
        <v>55</v>
      </c>
      <c r="Q578">
        <v>0</v>
      </c>
      <c r="R578">
        <v>0</v>
      </c>
      <c r="S578">
        <v>0</v>
      </c>
      <c r="T578">
        <v>0</v>
      </c>
      <c r="U578">
        <v>0</v>
      </c>
      <c r="V578">
        <v>0</v>
      </c>
      <c r="W578">
        <v>0</v>
      </c>
      <c r="X578" s="1">
        <v>45473</v>
      </c>
      <c r="Y578" s="1">
        <v>43434</v>
      </c>
      <c r="Z578" t="s">
        <v>44</v>
      </c>
      <c r="AA578" t="s">
        <v>99</v>
      </c>
    </row>
    <row r="579" spans="1:27" x14ac:dyDescent="0.25">
      <c r="A579" t="s">
        <v>1932</v>
      </c>
      <c r="B579" t="s">
        <v>55</v>
      </c>
      <c r="C579" t="s">
        <v>43</v>
      </c>
      <c r="D579" t="s">
        <v>44</v>
      </c>
      <c r="E579" t="s">
        <v>155</v>
      </c>
      <c r="F579" t="s">
        <v>15</v>
      </c>
      <c r="G579" t="s">
        <v>55</v>
      </c>
      <c r="H579">
        <v>863</v>
      </c>
      <c r="I579" t="s">
        <v>55</v>
      </c>
      <c r="J579">
        <v>160000</v>
      </c>
      <c r="K579">
        <v>48617.55</v>
      </c>
      <c r="L579">
        <v>0.26950000000000002</v>
      </c>
      <c r="M579" s="63">
        <v>45078</v>
      </c>
      <c r="N579" s="63">
        <v>45258</v>
      </c>
      <c r="O579">
        <v>180</v>
      </c>
      <c r="P579" t="s">
        <v>55</v>
      </c>
      <c r="Q579">
        <v>0</v>
      </c>
      <c r="R579">
        <v>0</v>
      </c>
      <c r="S579">
        <v>0</v>
      </c>
      <c r="T579">
        <v>0</v>
      </c>
      <c r="U579">
        <v>0</v>
      </c>
      <c r="V579">
        <v>48617.55</v>
      </c>
      <c r="W579">
        <v>48617.55</v>
      </c>
      <c r="X579" s="1">
        <v>45473</v>
      </c>
      <c r="Y579" s="1">
        <v>43295</v>
      </c>
      <c r="Z579" t="s">
        <v>44</v>
      </c>
      <c r="AA579" t="s">
        <v>102</v>
      </c>
    </row>
    <row r="580" spans="1:27" x14ac:dyDescent="0.25">
      <c r="A580" t="s">
        <v>1178</v>
      </c>
      <c r="B580" t="s">
        <v>55</v>
      </c>
      <c r="C580" t="s">
        <v>43</v>
      </c>
      <c r="D580" t="s">
        <v>44</v>
      </c>
      <c r="E580" t="s">
        <v>155</v>
      </c>
      <c r="F580" t="s">
        <v>4</v>
      </c>
      <c r="G580" t="s">
        <v>55</v>
      </c>
      <c r="H580">
        <v>858</v>
      </c>
      <c r="I580" t="s">
        <v>55</v>
      </c>
      <c r="J580">
        <v>290000</v>
      </c>
      <c r="K580">
        <v>268311.89</v>
      </c>
      <c r="L580">
        <v>0.26950000000000002</v>
      </c>
      <c r="M580" s="63">
        <v>45387</v>
      </c>
      <c r="N580" s="63">
        <v>45567</v>
      </c>
      <c r="O580">
        <v>180</v>
      </c>
      <c r="P580" t="s">
        <v>55</v>
      </c>
      <c r="Q580">
        <v>0</v>
      </c>
      <c r="R580">
        <v>0</v>
      </c>
      <c r="S580">
        <v>0</v>
      </c>
      <c r="T580">
        <v>0</v>
      </c>
      <c r="U580">
        <v>0</v>
      </c>
      <c r="V580">
        <v>0</v>
      </c>
      <c r="W580">
        <v>0</v>
      </c>
      <c r="X580" s="1">
        <v>45473</v>
      </c>
      <c r="Y580" s="1">
        <v>44207</v>
      </c>
      <c r="Z580" t="s">
        <v>44</v>
      </c>
      <c r="AA580" t="s">
        <v>100</v>
      </c>
    </row>
    <row r="581" spans="1:27" x14ac:dyDescent="0.25">
      <c r="A581" t="s">
        <v>1966</v>
      </c>
      <c r="B581" t="s">
        <v>55</v>
      </c>
      <c r="C581" t="s">
        <v>43</v>
      </c>
      <c r="D581" t="s">
        <v>44</v>
      </c>
      <c r="E581" t="s">
        <v>155</v>
      </c>
      <c r="F581" t="s">
        <v>9</v>
      </c>
      <c r="G581" t="s">
        <v>55</v>
      </c>
      <c r="H581">
        <v>608</v>
      </c>
      <c r="I581" t="s">
        <v>55</v>
      </c>
      <c r="J581">
        <v>35000</v>
      </c>
      <c r="K581">
        <v>10531.35</v>
      </c>
      <c r="L581">
        <v>0.28949999999999998</v>
      </c>
      <c r="M581" s="63">
        <v>45311</v>
      </c>
      <c r="N581" s="63">
        <v>45461</v>
      </c>
      <c r="O581">
        <v>150</v>
      </c>
      <c r="P581" t="s">
        <v>55</v>
      </c>
      <c r="Q581">
        <v>10531.35</v>
      </c>
      <c r="R581">
        <v>0</v>
      </c>
      <c r="S581">
        <v>0</v>
      </c>
      <c r="T581">
        <v>0</v>
      </c>
      <c r="U581">
        <v>0</v>
      </c>
      <c r="V581">
        <v>0</v>
      </c>
      <c r="W581">
        <v>10531.35</v>
      </c>
      <c r="X581" s="1">
        <v>45473</v>
      </c>
      <c r="Y581" s="1">
        <v>44775</v>
      </c>
      <c r="Z581" t="s">
        <v>44</v>
      </c>
      <c r="AA581" t="s">
        <v>99</v>
      </c>
    </row>
    <row r="582" spans="1:27" x14ac:dyDescent="0.25">
      <c r="A582" t="s">
        <v>1307</v>
      </c>
      <c r="B582" t="s">
        <v>55</v>
      </c>
      <c r="C582" t="s">
        <v>43</v>
      </c>
      <c r="D582" t="s">
        <v>44</v>
      </c>
      <c r="E582" t="s">
        <v>155</v>
      </c>
      <c r="F582" t="s">
        <v>2</v>
      </c>
      <c r="G582" t="s">
        <v>55</v>
      </c>
      <c r="H582">
        <v>537</v>
      </c>
      <c r="I582" t="s">
        <v>55</v>
      </c>
      <c r="J582">
        <v>320000</v>
      </c>
      <c r="K582">
        <v>98112.6</v>
      </c>
      <c r="L582">
        <v>0.26950000000000002</v>
      </c>
      <c r="M582" s="63">
        <v>45450</v>
      </c>
      <c r="N582" s="63">
        <v>45630</v>
      </c>
      <c r="O582">
        <v>180</v>
      </c>
      <c r="P582" t="s">
        <v>55</v>
      </c>
      <c r="Q582">
        <v>0</v>
      </c>
      <c r="R582">
        <v>0</v>
      </c>
      <c r="S582">
        <v>0</v>
      </c>
      <c r="T582">
        <v>0</v>
      </c>
      <c r="U582">
        <v>0</v>
      </c>
      <c r="V582">
        <v>0</v>
      </c>
      <c r="W582">
        <v>0</v>
      </c>
      <c r="X582" s="1">
        <v>45473</v>
      </c>
      <c r="Y582" s="1">
        <v>43211</v>
      </c>
      <c r="Z582" t="s">
        <v>44</v>
      </c>
      <c r="AA582" t="s">
        <v>102</v>
      </c>
    </row>
    <row r="583" spans="1:27" x14ac:dyDescent="0.25">
      <c r="A583" t="s">
        <v>331</v>
      </c>
      <c r="B583" t="s">
        <v>55</v>
      </c>
      <c r="C583" t="s">
        <v>43</v>
      </c>
      <c r="D583" t="s">
        <v>44</v>
      </c>
      <c r="E583" t="s">
        <v>155</v>
      </c>
      <c r="F583" t="s">
        <v>13</v>
      </c>
      <c r="G583" t="s">
        <v>55</v>
      </c>
      <c r="H583">
        <v>794</v>
      </c>
      <c r="I583" t="s">
        <v>55</v>
      </c>
      <c r="J583">
        <v>400000</v>
      </c>
      <c r="K583">
        <v>74610.45</v>
      </c>
      <c r="L583">
        <v>0.26950000000000002</v>
      </c>
      <c r="M583" s="63">
        <v>45461</v>
      </c>
      <c r="N583" s="63">
        <v>45611</v>
      </c>
      <c r="O583">
        <v>150</v>
      </c>
      <c r="P583" t="s">
        <v>55</v>
      </c>
      <c r="Q583">
        <v>0</v>
      </c>
      <c r="R583">
        <v>0</v>
      </c>
      <c r="S583">
        <v>0</v>
      </c>
      <c r="T583">
        <v>0</v>
      </c>
      <c r="U583">
        <v>0</v>
      </c>
      <c r="V583">
        <v>0</v>
      </c>
      <c r="W583">
        <v>0</v>
      </c>
      <c r="X583" s="1">
        <v>45473</v>
      </c>
      <c r="Y583" s="1">
        <v>44948</v>
      </c>
      <c r="Z583" t="s">
        <v>44</v>
      </c>
      <c r="AA583" t="s">
        <v>100</v>
      </c>
    </row>
    <row r="584" spans="1:27" x14ac:dyDescent="0.25">
      <c r="A584" t="s">
        <v>1066</v>
      </c>
      <c r="B584" t="s">
        <v>55</v>
      </c>
      <c r="C584" t="s">
        <v>43</v>
      </c>
      <c r="D584" t="s">
        <v>44</v>
      </c>
      <c r="E584" t="s">
        <v>155</v>
      </c>
      <c r="F584" t="s">
        <v>3</v>
      </c>
      <c r="G584" t="s">
        <v>55</v>
      </c>
      <c r="H584">
        <v>706</v>
      </c>
      <c r="I584" t="s">
        <v>55</v>
      </c>
      <c r="J584">
        <v>140000</v>
      </c>
      <c r="K584">
        <v>80910.899999999994</v>
      </c>
      <c r="L584">
        <v>0.26950000000000002</v>
      </c>
      <c r="M584" s="63">
        <v>45437</v>
      </c>
      <c r="N584" s="63">
        <v>45617</v>
      </c>
      <c r="O584">
        <v>180</v>
      </c>
      <c r="P584" t="s">
        <v>55</v>
      </c>
      <c r="Q584">
        <v>0</v>
      </c>
      <c r="R584">
        <v>0</v>
      </c>
      <c r="S584">
        <v>0</v>
      </c>
      <c r="T584">
        <v>0</v>
      </c>
      <c r="U584">
        <v>0</v>
      </c>
      <c r="V584">
        <v>0</v>
      </c>
      <c r="W584">
        <v>0</v>
      </c>
      <c r="X584" s="1">
        <v>45473</v>
      </c>
      <c r="Y584" s="1">
        <v>43978</v>
      </c>
      <c r="Z584" t="s">
        <v>44</v>
      </c>
      <c r="AA584" t="s">
        <v>102</v>
      </c>
    </row>
    <row r="585" spans="1:27" x14ac:dyDescent="0.25">
      <c r="A585" t="s">
        <v>1524</v>
      </c>
      <c r="B585" t="s">
        <v>55</v>
      </c>
      <c r="C585" t="s">
        <v>43</v>
      </c>
      <c r="D585" t="s">
        <v>44</v>
      </c>
      <c r="E585" t="s">
        <v>155</v>
      </c>
      <c r="F585" t="s">
        <v>9</v>
      </c>
      <c r="G585" t="s">
        <v>55</v>
      </c>
      <c r="H585">
        <v>484</v>
      </c>
      <c r="I585" t="s">
        <v>55</v>
      </c>
      <c r="J585">
        <v>230000</v>
      </c>
      <c r="K585">
        <v>62685.9</v>
      </c>
      <c r="L585">
        <v>0.26950000000000002</v>
      </c>
      <c r="M585" s="63">
        <v>45392</v>
      </c>
      <c r="N585" s="63">
        <v>45512</v>
      </c>
      <c r="O585">
        <v>120</v>
      </c>
      <c r="P585" t="s">
        <v>55</v>
      </c>
      <c r="Q585">
        <v>0</v>
      </c>
      <c r="R585">
        <v>0</v>
      </c>
      <c r="S585">
        <v>0</v>
      </c>
      <c r="T585">
        <v>0</v>
      </c>
      <c r="U585">
        <v>0</v>
      </c>
      <c r="V585">
        <v>0</v>
      </c>
      <c r="W585">
        <v>0</v>
      </c>
      <c r="X585" s="1">
        <v>45473</v>
      </c>
      <c r="Y585" s="1">
        <v>43663</v>
      </c>
      <c r="Z585" t="s">
        <v>44</v>
      </c>
      <c r="AA585" t="s">
        <v>104</v>
      </c>
    </row>
    <row r="586" spans="1:27" x14ac:dyDescent="0.25">
      <c r="A586" t="s">
        <v>1806</v>
      </c>
      <c r="B586" t="s">
        <v>55</v>
      </c>
      <c r="C586" t="s">
        <v>43</v>
      </c>
      <c r="D586" t="s">
        <v>44</v>
      </c>
      <c r="E586" t="s">
        <v>155</v>
      </c>
      <c r="F586" t="s">
        <v>4</v>
      </c>
      <c r="G586" t="s">
        <v>55</v>
      </c>
      <c r="H586">
        <v>746</v>
      </c>
      <c r="I586" t="s">
        <v>55</v>
      </c>
      <c r="J586">
        <v>490000</v>
      </c>
      <c r="K586">
        <v>81433.350000000006</v>
      </c>
      <c r="L586">
        <v>0.28949999999999998</v>
      </c>
      <c r="M586" s="63">
        <v>45472</v>
      </c>
      <c r="N586" s="63">
        <v>45592</v>
      </c>
      <c r="O586">
        <v>120</v>
      </c>
      <c r="P586" t="s">
        <v>55</v>
      </c>
      <c r="Q586">
        <v>0</v>
      </c>
      <c r="R586">
        <v>0</v>
      </c>
      <c r="S586">
        <v>0</v>
      </c>
      <c r="T586">
        <v>0</v>
      </c>
      <c r="U586">
        <v>0</v>
      </c>
      <c r="V586">
        <v>0</v>
      </c>
      <c r="W586">
        <v>0</v>
      </c>
      <c r="X586" s="1">
        <v>45473</v>
      </c>
      <c r="Y586" s="1">
        <v>45130</v>
      </c>
      <c r="Z586" t="s">
        <v>44</v>
      </c>
      <c r="AA586" t="s">
        <v>99</v>
      </c>
    </row>
    <row r="587" spans="1:27" x14ac:dyDescent="0.25">
      <c r="A587" t="s">
        <v>1927</v>
      </c>
      <c r="B587" t="s">
        <v>55</v>
      </c>
      <c r="C587" t="s">
        <v>43</v>
      </c>
      <c r="D587" t="s">
        <v>44</v>
      </c>
      <c r="E587" t="s">
        <v>155</v>
      </c>
      <c r="F587" t="s">
        <v>12</v>
      </c>
      <c r="G587" t="s">
        <v>55</v>
      </c>
      <c r="H587">
        <v>664</v>
      </c>
      <c r="I587" t="s">
        <v>55</v>
      </c>
      <c r="J587">
        <v>70000</v>
      </c>
      <c r="K587">
        <v>60597.18</v>
      </c>
      <c r="L587">
        <v>0.28949999999999998</v>
      </c>
      <c r="M587" s="63">
        <v>45235</v>
      </c>
      <c r="N587" s="63">
        <v>45385</v>
      </c>
      <c r="O587">
        <v>150</v>
      </c>
      <c r="P587" t="s">
        <v>55</v>
      </c>
      <c r="Q587">
        <v>0</v>
      </c>
      <c r="R587">
        <v>0</v>
      </c>
      <c r="S587">
        <v>60597.18</v>
      </c>
      <c r="T587">
        <v>0</v>
      </c>
      <c r="U587">
        <v>0</v>
      </c>
      <c r="V587">
        <v>0</v>
      </c>
      <c r="W587">
        <v>60597.18</v>
      </c>
      <c r="X587" s="1">
        <v>45473</v>
      </c>
      <c r="Y587" s="1">
        <v>44716</v>
      </c>
      <c r="Z587" t="s">
        <v>44</v>
      </c>
      <c r="AA587" t="s">
        <v>99</v>
      </c>
    </row>
    <row r="588" spans="1:27" x14ac:dyDescent="0.25">
      <c r="A588" t="s">
        <v>206</v>
      </c>
      <c r="B588" t="s">
        <v>55</v>
      </c>
      <c r="C588" t="s">
        <v>43</v>
      </c>
      <c r="D588" t="s">
        <v>44</v>
      </c>
      <c r="E588" t="s">
        <v>155</v>
      </c>
      <c r="F588" t="s">
        <v>15</v>
      </c>
      <c r="G588" t="s">
        <v>55</v>
      </c>
      <c r="H588">
        <v>727</v>
      </c>
      <c r="I588" t="s">
        <v>55</v>
      </c>
      <c r="J588">
        <v>140000</v>
      </c>
      <c r="K588">
        <v>59243.4</v>
      </c>
      <c r="L588">
        <v>0.26950000000000002</v>
      </c>
      <c r="M588" s="63">
        <v>45345</v>
      </c>
      <c r="N588" s="63">
        <v>45525</v>
      </c>
      <c r="O588">
        <v>180</v>
      </c>
      <c r="P588" t="s">
        <v>55</v>
      </c>
      <c r="Q588">
        <v>0</v>
      </c>
      <c r="R588">
        <v>0</v>
      </c>
      <c r="S588">
        <v>0</v>
      </c>
      <c r="T588">
        <v>0</v>
      </c>
      <c r="U588">
        <v>0</v>
      </c>
      <c r="V588">
        <v>0</v>
      </c>
      <c r="W588">
        <v>0</v>
      </c>
      <c r="X588" s="1">
        <v>45473</v>
      </c>
      <c r="Y588" s="1">
        <v>44645</v>
      </c>
      <c r="Z588" t="s">
        <v>44</v>
      </c>
      <c r="AA588" t="s">
        <v>101</v>
      </c>
    </row>
    <row r="589" spans="1:27" x14ac:dyDescent="0.25">
      <c r="A589" t="s">
        <v>2089</v>
      </c>
      <c r="B589" t="s">
        <v>55</v>
      </c>
      <c r="C589" t="s">
        <v>43</v>
      </c>
      <c r="D589" t="s">
        <v>44</v>
      </c>
      <c r="E589" t="s">
        <v>155</v>
      </c>
      <c r="F589" t="s">
        <v>3</v>
      </c>
      <c r="G589" t="s">
        <v>55</v>
      </c>
      <c r="H589">
        <v>592</v>
      </c>
      <c r="I589" t="s">
        <v>55</v>
      </c>
      <c r="J589">
        <v>60000</v>
      </c>
      <c r="K589">
        <v>55763.91</v>
      </c>
      <c r="L589">
        <v>0.26950000000000002</v>
      </c>
      <c r="M589" s="63">
        <v>45468</v>
      </c>
      <c r="N589" s="63">
        <v>45588</v>
      </c>
      <c r="O589">
        <v>120</v>
      </c>
      <c r="P589" t="s">
        <v>55</v>
      </c>
      <c r="Q589">
        <v>0</v>
      </c>
      <c r="R589">
        <v>0</v>
      </c>
      <c r="S589">
        <v>0</v>
      </c>
      <c r="T589">
        <v>0</v>
      </c>
      <c r="U589">
        <v>0</v>
      </c>
      <c r="V589">
        <v>0</v>
      </c>
      <c r="W589">
        <v>0</v>
      </c>
      <c r="X589" s="1">
        <v>45473</v>
      </c>
      <c r="Y589" s="1">
        <v>43508</v>
      </c>
      <c r="Z589" t="s">
        <v>44</v>
      </c>
      <c r="AA589" t="s">
        <v>102</v>
      </c>
    </row>
    <row r="590" spans="1:27" x14ac:dyDescent="0.25">
      <c r="A590" t="s">
        <v>1626</v>
      </c>
      <c r="B590" t="s">
        <v>55</v>
      </c>
      <c r="C590" t="s">
        <v>43</v>
      </c>
      <c r="D590" t="s">
        <v>44</v>
      </c>
      <c r="E590" t="s">
        <v>155</v>
      </c>
      <c r="F590" t="s">
        <v>11</v>
      </c>
      <c r="G590" t="s">
        <v>55</v>
      </c>
      <c r="H590">
        <v>425</v>
      </c>
      <c r="I590" t="s">
        <v>55</v>
      </c>
      <c r="J590">
        <v>60000</v>
      </c>
      <c r="K590">
        <v>5949.45</v>
      </c>
      <c r="L590">
        <v>0.26950000000000002</v>
      </c>
      <c r="M590" s="63">
        <v>45445</v>
      </c>
      <c r="N590" s="63">
        <v>45475</v>
      </c>
      <c r="O590">
        <v>30</v>
      </c>
      <c r="P590" t="s">
        <v>55</v>
      </c>
      <c r="Q590">
        <v>0</v>
      </c>
      <c r="R590">
        <v>0</v>
      </c>
      <c r="S590">
        <v>0</v>
      </c>
      <c r="T590">
        <v>0</v>
      </c>
      <c r="U590">
        <v>0</v>
      </c>
      <c r="V590">
        <v>0</v>
      </c>
      <c r="W590">
        <v>0</v>
      </c>
      <c r="X590" s="1">
        <v>45473</v>
      </c>
      <c r="Y590" s="1">
        <v>43355</v>
      </c>
      <c r="Z590" t="s">
        <v>44</v>
      </c>
      <c r="AA590" t="s">
        <v>100</v>
      </c>
    </row>
    <row r="591" spans="1:27" x14ac:dyDescent="0.25">
      <c r="A591" t="s">
        <v>2074</v>
      </c>
      <c r="B591" t="s">
        <v>55</v>
      </c>
      <c r="C591" t="s">
        <v>43</v>
      </c>
      <c r="D591" t="s">
        <v>44</v>
      </c>
      <c r="E591" t="s">
        <v>155</v>
      </c>
      <c r="F591" t="s">
        <v>4</v>
      </c>
      <c r="G591" t="s">
        <v>55</v>
      </c>
      <c r="H591">
        <v>743</v>
      </c>
      <c r="I591" t="s">
        <v>55</v>
      </c>
      <c r="J591">
        <v>30000</v>
      </c>
      <c r="K591">
        <v>19147.05</v>
      </c>
      <c r="L591">
        <v>0.26950000000000002</v>
      </c>
      <c r="M591" s="63">
        <v>45307</v>
      </c>
      <c r="N591" s="63">
        <v>45427</v>
      </c>
      <c r="O591">
        <v>120</v>
      </c>
      <c r="P591" t="s">
        <v>55</v>
      </c>
      <c r="Q591">
        <v>0</v>
      </c>
      <c r="R591">
        <v>19147.05</v>
      </c>
      <c r="S591">
        <v>0</v>
      </c>
      <c r="T591">
        <v>0</v>
      </c>
      <c r="U591">
        <v>0</v>
      </c>
      <c r="V591">
        <v>0</v>
      </c>
      <c r="W591">
        <v>19147.05</v>
      </c>
      <c r="X591" s="1">
        <v>45473</v>
      </c>
      <c r="Y591" s="1">
        <v>44877</v>
      </c>
      <c r="Z591" t="s">
        <v>44</v>
      </c>
      <c r="AA591" t="s">
        <v>100</v>
      </c>
    </row>
    <row r="592" spans="1:27" x14ac:dyDescent="0.25">
      <c r="A592" t="s">
        <v>1332</v>
      </c>
      <c r="B592" t="s">
        <v>55</v>
      </c>
      <c r="C592" t="s">
        <v>43</v>
      </c>
      <c r="D592" t="s">
        <v>44</v>
      </c>
      <c r="E592" t="s">
        <v>155</v>
      </c>
      <c r="F592" t="s">
        <v>9</v>
      </c>
      <c r="G592" t="s">
        <v>55</v>
      </c>
      <c r="H592">
        <v>736</v>
      </c>
      <c r="I592" t="s">
        <v>55</v>
      </c>
      <c r="J592">
        <v>180000</v>
      </c>
      <c r="K592">
        <v>157213.24</v>
      </c>
      <c r="L592">
        <v>0.26950000000000002</v>
      </c>
      <c r="M592" s="63">
        <v>45387</v>
      </c>
      <c r="N592" s="63">
        <v>45507</v>
      </c>
      <c r="O592">
        <v>120</v>
      </c>
      <c r="P592" t="s">
        <v>55</v>
      </c>
      <c r="Q592">
        <v>0</v>
      </c>
      <c r="R592">
        <v>0</v>
      </c>
      <c r="S592">
        <v>0</v>
      </c>
      <c r="T592">
        <v>0</v>
      </c>
      <c r="U592">
        <v>0</v>
      </c>
      <c r="V592">
        <v>0</v>
      </c>
      <c r="W592">
        <v>0</v>
      </c>
      <c r="X592" s="1">
        <v>45473</v>
      </c>
      <c r="Y592" s="1">
        <v>44327</v>
      </c>
      <c r="Z592" t="s">
        <v>44</v>
      </c>
      <c r="AA592" t="s">
        <v>101</v>
      </c>
    </row>
    <row r="593" spans="1:27" x14ac:dyDescent="0.25">
      <c r="A593" t="s">
        <v>1442</v>
      </c>
      <c r="B593" t="s">
        <v>55</v>
      </c>
      <c r="C593" t="s">
        <v>43</v>
      </c>
      <c r="D593" t="s">
        <v>44</v>
      </c>
      <c r="E593" t="s">
        <v>155</v>
      </c>
      <c r="F593" t="s">
        <v>3</v>
      </c>
      <c r="G593" t="s">
        <v>55</v>
      </c>
      <c r="H593">
        <v>765</v>
      </c>
      <c r="I593" t="s">
        <v>55</v>
      </c>
      <c r="J593">
        <v>375000</v>
      </c>
      <c r="K593">
        <v>90564.75</v>
      </c>
      <c r="L593">
        <v>0.28949999999999998</v>
      </c>
      <c r="M593" s="63">
        <v>45439</v>
      </c>
      <c r="N593" s="63">
        <v>45589</v>
      </c>
      <c r="O593">
        <v>150</v>
      </c>
      <c r="P593" t="s">
        <v>55</v>
      </c>
      <c r="Q593">
        <v>0</v>
      </c>
      <c r="R593">
        <v>0</v>
      </c>
      <c r="S593">
        <v>0</v>
      </c>
      <c r="T593">
        <v>0</v>
      </c>
      <c r="U593">
        <v>0</v>
      </c>
      <c r="V593">
        <v>0</v>
      </c>
      <c r="W593">
        <v>0</v>
      </c>
      <c r="X593" s="1">
        <v>45473</v>
      </c>
      <c r="Y593" s="1">
        <v>44911</v>
      </c>
      <c r="Z593" t="s">
        <v>44</v>
      </c>
      <c r="AA593" t="s">
        <v>99</v>
      </c>
    </row>
    <row r="594" spans="1:27" x14ac:dyDescent="0.25">
      <c r="A594" t="s">
        <v>1212</v>
      </c>
      <c r="B594" t="s">
        <v>55</v>
      </c>
      <c r="C594" t="s">
        <v>43</v>
      </c>
      <c r="D594" t="s">
        <v>44</v>
      </c>
      <c r="E594" t="s">
        <v>155</v>
      </c>
      <c r="F594" t="s">
        <v>2</v>
      </c>
      <c r="G594" t="s">
        <v>55</v>
      </c>
      <c r="H594">
        <v>854</v>
      </c>
      <c r="I594" t="s">
        <v>55</v>
      </c>
      <c r="J594">
        <v>170000</v>
      </c>
      <c r="K594">
        <v>74609.100000000006</v>
      </c>
      <c r="L594">
        <v>0.26950000000000002</v>
      </c>
      <c r="M594" s="63">
        <v>45439</v>
      </c>
      <c r="N594" s="63">
        <v>45619</v>
      </c>
      <c r="O594">
        <v>180</v>
      </c>
      <c r="P594" t="s">
        <v>55</v>
      </c>
      <c r="Q594">
        <v>0</v>
      </c>
      <c r="R594">
        <v>0</v>
      </c>
      <c r="S594">
        <v>0</v>
      </c>
      <c r="T594">
        <v>0</v>
      </c>
      <c r="U594">
        <v>0</v>
      </c>
      <c r="V594">
        <v>0</v>
      </c>
      <c r="W594">
        <v>0</v>
      </c>
      <c r="X594" s="1">
        <v>45473</v>
      </c>
      <c r="Y594" s="1">
        <v>44032</v>
      </c>
      <c r="Z594" t="s">
        <v>44</v>
      </c>
      <c r="AA594" t="s">
        <v>100</v>
      </c>
    </row>
    <row r="595" spans="1:27" x14ac:dyDescent="0.25">
      <c r="A595" t="s">
        <v>426</v>
      </c>
      <c r="B595" t="s">
        <v>55</v>
      </c>
      <c r="C595" t="s">
        <v>43</v>
      </c>
      <c r="D595" t="s">
        <v>44</v>
      </c>
      <c r="E595" t="s">
        <v>155</v>
      </c>
      <c r="F595" t="s">
        <v>4</v>
      </c>
      <c r="G595" t="s">
        <v>55</v>
      </c>
      <c r="H595">
        <v>651</v>
      </c>
      <c r="I595" t="s">
        <v>55</v>
      </c>
      <c r="J595">
        <v>60000</v>
      </c>
      <c r="K595">
        <v>52336.67</v>
      </c>
      <c r="L595">
        <v>0.28949999999999998</v>
      </c>
      <c r="M595" s="63">
        <v>45430</v>
      </c>
      <c r="N595" s="63">
        <v>45610</v>
      </c>
      <c r="O595">
        <v>180</v>
      </c>
      <c r="P595" t="s">
        <v>55</v>
      </c>
      <c r="Q595">
        <v>0</v>
      </c>
      <c r="R595">
        <v>0</v>
      </c>
      <c r="S595">
        <v>0</v>
      </c>
      <c r="T595">
        <v>0</v>
      </c>
      <c r="U595">
        <v>0</v>
      </c>
      <c r="V595">
        <v>0</v>
      </c>
      <c r="W595">
        <v>0</v>
      </c>
      <c r="X595" s="1">
        <v>45473</v>
      </c>
      <c r="Y595" s="1">
        <v>45005</v>
      </c>
      <c r="Z595" t="s">
        <v>44</v>
      </c>
      <c r="AA595" t="s">
        <v>99</v>
      </c>
    </row>
    <row r="596" spans="1:27" x14ac:dyDescent="0.25">
      <c r="A596" t="s">
        <v>2060</v>
      </c>
      <c r="B596" t="s">
        <v>55</v>
      </c>
      <c r="C596" t="s">
        <v>43</v>
      </c>
      <c r="D596" t="s">
        <v>44</v>
      </c>
      <c r="E596" t="s">
        <v>155</v>
      </c>
      <c r="F596" t="s">
        <v>6</v>
      </c>
      <c r="G596" t="s">
        <v>55</v>
      </c>
      <c r="H596">
        <v>746</v>
      </c>
      <c r="I596" t="s">
        <v>55</v>
      </c>
      <c r="J596">
        <v>310000</v>
      </c>
      <c r="K596">
        <v>309971.88</v>
      </c>
      <c r="L596">
        <v>0.26950000000000002</v>
      </c>
      <c r="M596" s="63">
        <v>45400</v>
      </c>
      <c r="N596" s="63">
        <v>45580</v>
      </c>
      <c r="O596">
        <v>180</v>
      </c>
      <c r="P596" t="s">
        <v>55</v>
      </c>
      <c r="Q596">
        <v>0</v>
      </c>
      <c r="R596">
        <v>0</v>
      </c>
      <c r="S596">
        <v>0</v>
      </c>
      <c r="T596">
        <v>0</v>
      </c>
      <c r="U596">
        <v>0</v>
      </c>
      <c r="V596">
        <v>0</v>
      </c>
      <c r="W596">
        <v>0</v>
      </c>
      <c r="X596" s="1">
        <v>45473</v>
      </c>
      <c r="Y596" s="1">
        <v>44663</v>
      </c>
      <c r="Z596" t="s">
        <v>44</v>
      </c>
      <c r="AA596" t="s">
        <v>101</v>
      </c>
    </row>
    <row r="597" spans="1:27" x14ac:dyDescent="0.25">
      <c r="A597" t="s">
        <v>1262</v>
      </c>
      <c r="B597" t="s">
        <v>55</v>
      </c>
      <c r="C597" t="s">
        <v>43</v>
      </c>
      <c r="D597" t="s">
        <v>44</v>
      </c>
      <c r="E597" t="s">
        <v>155</v>
      </c>
      <c r="F597" t="s">
        <v>3</v>
      </c>
      <c r="G597" t="s">
        <v>55</v>
      </c>
      <c r="H597">
        <v>854</v>
      </c>
      <c r="I597" t="s">
        <v>55</v>
      </c>
      <c r="J597">
        <v>110000</v>
      </c>
      <c r="K597">
        <v>99253.18</v>
      </c>
      <c r="L597">
        <v>0.26950000000000002</v>
      </c>
      <c r="M597" s="63">
        <v>45366</v>
      </c>
      <c r="N597" s="63">
        <v>45516</v>
      </c>
      <c r="O597">
        <v>150</v>
      </c>
      <c r="P597" t="s">
        <v>55</v>
      </c>
      <c r="Q597">
        <v>0</v>
      </c>
      <c r="R597">
        <v>0</v>
      </c>
      <c r="S597">
        <v>0</v>
      </c>
      <c r="T597">
        <v>0</v>
      </c>
      <c r="U597">
        <v>0</v>
      </c>
      <c r="V597">
        <v>0</v>
      </c>
      <c r="W597">
        <v>0</v>
      </c>
      <c r="X597" s="1">
        <v>45473</v>
      </c>
      <c r="Y597" s="1">
        <v>44678</v>
      </c>
      <c r="Z597" t="s">
        <v>44</v>
      </c>
      <c r="AA597" t="s">
        <v>100</v>
      </c>
    </row>
    <row r="598" spans="1:27" x14ac:dyDescent="0.25">
      <c r="A598" t="s">
        <v>323</v>
      </c>
      <c r="B598" t="s">
        <v>55</v>
      </c>
      <c r="C598" t="s">
        <v>43</v>
      </c>
      <c r="D598" t="s">
        <v>44</v>
      </c>
      <c r="E598" t="s">
        <v>155</v>
      </c>
      <c r="F598" t="s">
        <v>5</v>
      </c>
      <c r="G598" t="s">
        <v>55</v>
      </c>
      <c r="H598">
        <v>759</v>
      </c>
      <c r="I598" t="s">
        <v>55</v>
      </c>
      <c r="J598">
        <v>225000</v>
      </c>
      <c r="K598">
        <v>219690.9</v>
      </c>
      <c r="L598">
        <v>0.28949999999999998</v>
      </c>
      <c r="M598" s="63">
        <v>45448</v>
      </c>
      <c r="N598" s="63">
        <v>45508</v>
      </c>
      <c r="O598">
        <v>60</v>
      </c>
      <c r="P598" t="s">
        <v>55</v>
      </c>
      <c r="Q598">
        <v>0</v>
      </c>
      <c r="R598">
        <v>0</v>
      </c>
      <c r="S598">
        <v>0</v>
      </c>
      <c r="T598">
        <v>0</v>
      </c>
      <c r="U598">
        <v>0</v>
      </c>
      <c r="V598">
        <v>0</v>
      </c>
      <c r="W598">
        <v>0</v>
      </c>
      <c r="X598" s="1">
        <v>45473</v>
      </c>
      <c r="Y598" s="1">
        <v>45183</v>
      </c>
      <c r="Z598" t="s">
        <v>44</v>
      </c>
      <c r="AA598" t="s">
        <v>102</v>
      </c>
    </row>
    <row r="599" spans="1:27" x14ac:dyDescent="0.25">
      <c r="A599" t="s">
        <v>1899</v>
      </c>
      <c r="B599" t="s">
        <v>55</v>
      </c>
      <c r="C599" t="s">
        <v>43</v>
      </c>
      <c r="D599" t="s">
        <v>44</v>
      </c>
      <c r="E599" t="s">
        <v>155</v>
      </c>
      <c r="F599" t="s">
        <v>9</v>
      </c>
      <c r="G599" t="s">
        <v>55</v>
      </c>
      <c r="H599">
        <v>594</v>
      </c>
      <c r="I599" t="s">
        <v>55</v>
      </c>
      <c r="J599">
        <v>80000</v>
      </c>
      <c r="K599">
        <v>73016.100000000006</v>
      </c>
      <c r="L599">
        <v>0.26950000000000002</v>
      </c>
      <c r="M599" s="63">
        <v>45451</v>
      </c>
      <c r="N599" s="63">
        <v>45601</v>
      </c>
      <c r="O599">
        <v>150</v>
      </c>
      <c r="P599" t="s">
        <v>55</v>
      </c>
      <c r="Q599">
        <v>0</v>
      </c>
      <c r="R599">
        <v>0</v>
      </c>
      <c r="S599">
        <v>0</v>
      </c>
      <c r="T599">
        <v>0</v>
      </c>
      <c r="U599">
        <v>0</v>
      </c>
      <c r="V599">
        <v>0</v>
      </c>
      <c r="W599">
        <v>0</v>
      </c>
      <c r="X599" s="1">
        <v>45473</v>
      </c>
      <c r="Y599" s="1">
        <v>43021</v>
      </c>
      <c r="Z599" t="s">
        <v>44</v>
      </c>
      <c r="AA599" t="s">
        <v>99</v>
      </c>
    </row>
    <row r="600" spans="1:27" x14ac:dyDescent="0.25">
      <c r="A600" t="s">
        <v>822</v>
      </c>
      <c r="B600" t="s">
        <v>55</v>
      </c>
      <c r="C600" t="s">
        <v>43</v>
      </c>
      <c r="D600" t="s">
        <v>44</v>
      </c>
      <c r="E600" t="s">
        <v>155</v>
      </c>
      <c r="F600" t="s">
        <v>5</v>
      </c>
      <c r="G600" t="s">
        <v>55</v>
      </c>
      <c r="H600">
        <v>800</v>
      </c>
      <c r="I600" t="s">
        <v>55</v>
      </c>
      <c r="J600">
        <v>330000</v>
      </c>
      <c r="K600">
        <v>208121.4</v>
      </c>
      <c r="L600">
        <v>0.26950000000000002</v>
      </c>
      <c r="M600" s="63">
        <v>45458</v>
      </c>
      <c r="N600" s="63">
        <v>45488</v>
      </c>
      <c r="O600">
        <v>30</v>
      </c>
      <c r="P600" t="s">
        <v>55</v>
      </c>
      <c r="Q600">
        <v>0</v>
      </c>
      <c r="R600">
        <v>0</v>
      </c>
      <c r="S600">
        <v>0</v>
      </c>
      <c r="T600">
        <v>0</v>
      </c>
      <c r="U600">
        <v>0</v>
      </c>
      <c r="V600">
        <v>0</v>
      </c>
      <c r="W600">
        <v>0</v>
      </c>
      <c r="X600" s="1">
        <v>45473</v>
      </c>
      <c r="Y600" s="1">
        <v>43588</v>
      </c>
      <c r="Z600" t="s">
        <v>44</v>
      </c>
      <c r="AA600" t="s">
        <v>99</v>
      </c>
    </row>
    <row r="601" spans="1:27" x14ac:dyDescent="0.25">
      <c r="A601" t="s">
        <v>576</v>
      </c>
      <c r="B601" t="s">
        <v>55</v>
      </c>
      <c r="C601" t="s">
        <v>43</v>
      </c>
      <c r="D601" t="s">
        <v>44</v>
      </c>
      <c r="E601" t="s">
        <v>155</v>
      </c>
      <c r="F601" t="s">
        <v>15</v>
      </c>
      <c r="G601" t="s">
        <v>55</v>
      </c>
      <c r="H601">
        <v>689</v>
      </c>
      <c r="I601" t="s">
        <v>55</v>
      </c>
      <c r="J601">
        <v>330000</v>
      </c>
      <c r="K601">
        <v>16902.7</v>
      </c>
      <c r="L601">
        <v>0.28949999999999998</v>
      </c>
      <c r="M601" s="63">
        <v>45219</v>
      </c>
      <c r="N601" s="63">
        <v>45279</v>
      </c>
      <c r="O601">
        <v>60</v>
      </c>
      <c r="P601" t="s">
        <v>55</v>
      </c>
      <c r="Q601">
        <v>0</v>
      </c>
      <c r="R601">
        <v>0</v>
      </c>
      <c r="S601">
        <v>0</v>
      </c>
      <c r="T601">
        <v>0</v>
      </c>
      <c r="U601">
        <v>0</v>
      </c>
      <c r="V601">
        <v>16902.7</v>
      </c>
      <c r="W601">
        <v>16902.7</v>
      </c>
      <c r="X601" s="1">
        <v>45473</v>
      </c>
      <c r="Y601" s="1">
        <v>44620</v>
      </c>
      <c r="Z601" t="s">
        <v>44</v>
      </c>
      <c r="AA601" t="s">
        <v>101</v>
      </c>
    </row>
    <row r="602" spans="1:27" x14ac:dyDescent="0.25">
      <c r="A602" t="s">
        <v>1576</v>
      </c>
      <c r="B602" t="s">
        <v>55</v>
      </c>
      <c r="C602" t="s">
        <v>43</v>
      </c>
      <c r="D602" t="s">
        <v>44</v>
      </c>
      <c r="E602" t="s">
        <v>155</v>
      </c>
      <c r="F602" t="s">
        <v>4</v>
      </c>
      <c r="G602" t="s">
        <v>55</v>
      </c>
      <c r="H602">
        <v>748</v>
      </c>
      <c r="I602" t="s">
        <v>55</v>
      </c>
      <c r="J602">
        <v>160000</v>
      </c>
      <c r="K602">
        <v>38229.300000000003</v>
      </c>
      <c r="L602">
        <v>0.26950000000000002</v>
      </c>
      <c r="M602" s="63">
        <v>45362</v>
      </c>
      <c r="N602" s="63">
        <v>45542</v>
      </c>
      <c r="O602">
        <v>180</v>
      </c>
      <c r="P602" t="s">
        <v>55</v>
      </c>
      <c r="Q602">
        <v>0</v>
      </c>
      <c r="R602">
        <v>0</v>
      </c>
      <c r="S602">
        <v>0</v>
      </c>
      <c r="T602">
        <v>0</v>
      </c>
      <c r="U602">
        <v>0</v>
      </c>
      <c r="V602">
        <v>0</v>
      </c>
      <c r="W602">
        <v>0</v>
      </c>
      <c r="X602" s="1">
        <v>45473</v>
      </c>
      <c r="Y602" s="1">
        <v>43653</v>
      </c>
      <c r="Z602" t="s">
        <v>44</v>
      </c>
      <c r="AA602" t="s">
        <v>101</v>
      </c>
    </row>
    <row r="603" spans="1:27" x14ac:dyDescent="0.25">
      <c r="A603" t="s">
        <v>2437</v>
      </c>
      <c r="B603" t="s">
        <v>55</v>
      </c>
      <c r="C603" t="s">
        <v>43</v>
      </c>
      <c r="D603" t="s">
        <v>44</v>
      </c>
      <c r="E603" t="s">
        <v>155</v>
      </c>
      <c r="F603" t="s">
        <v>15</v>
      </c>
      <c r="G603" t="s">
        <v>55</v>
      </c>
      <c r="H603">
        <v>526</v>
      </c>
      <c r="I603" t="s">
        <v>55</v>
      </c>
      <c r="J603">
        <v>110000</v>
      </c>
      <c r="K603">
        <v>22233.15</v>
      </c>
      <c r="L603">
        <v>0.26950000000000002</v>
      </c>
      <c r="M603" s="63">
        <v>45394</v>
      </c>
      <c r="N603" s="63">
        <v>45574</v>
      </c>
      <c r="O603">
        <v>180</v>
      </c>
      <c r="P603" t="s">
        <v>55</v>
      </c>
      <c r="Q603">
        <v>0</v>
      </c>
      <c r="R603">
        <v>0</v>
      </c>
      <c r="S603">
        <v>0</v>
      </c>
      <c r="T603">
        <v>0</v>
      </c>
      <c r="U603">
        <v>0</v>
      </c>
      <c r="V603">
        <v>0</v>
      </c>
      <c r="W603">
        <v>0</v>
      </c>
      <c r="X603" s="1">
        <v>45473</v>
      </c>
      <c r="Y603" s="1">
        <v>44788</v>
      </c>
      <c r="Z603" t="s">
        <v>44</v>
      </c>
      <c r="AA603" t="s">
        <v>101</v>
      </c>
    </row>
    <row r="604" spans="1:27" x14ac:dyDescent="0.25">
      <c r="A604" t="s">
        <v>1749</v>
      </c>
      <c r="B604" t="s">
        <v>55</v>
      </c>
      <c r="C604" t="s">
        <v>43</v>
      </c>
      <c r="D604" t="s">
        <v>44</v>
      </c>
      <c r="E604" t="s">
        <v>155</v>
      </c>
      <c r="F604" t="s">
        <v>7</v>
      </c>
      <c r="G604" t="s">
        <v>55</v>
      </c>
      <c r="H604">
        <v>890</v>
      </c>
      <c r="I604" t="s">
        <v>55</v>
      </c>
      <c r="J604">
        <v>400000</v>
      </c>
      <c r="K604">
        <v>132759</v>
      </c>
      <c r="L604">
        <v>0.28949999999999998</v>
      </c>
      <c r="M604" s="63">
        <v>45397</v>
      </c>
      <c r="N604" s="63">
        <v>45517</v>
      </c>
      <c r="O604">
        <v>120</v>
      </c>
      <c r="P604" t="s">
        <v>55</v>
      </c>
      <c r="Q604">
        <v>0</v>
      </c>
      <c r="R604">
        <v>0</v>
      </c>
      <c r="S604">
        <v>0</v>
      </c>
      <c r="T604">
        <v>0</v>
      </c>
      <c r="U604">
        <v>0</v>
      </c>
      <c r="V604">
        <v>0</v>
      </c>
      <c r="W604">
        <v>0</v>
      </c>
      <c r="X604" s="1">
        <v>45473</v>
      </c>
      <c r="Y604" s="1">
        <v>44742</v>
      </c>
      <c r="Z604" t="s">
        <v>44</v>
      </c>
      <c r="AA604" t="s">
        <v>102</v>
      </c>
    </row>
    <row r="605" spans="1:27" x14ac:dyDescent="0.25">
      <c r="A605" t="s">
        <v>1404</v>
      </c>
      <c r="B605" t="s">
        <v>55</v>
      </c>
      <c r="C605" t="s">
        <v>43</v>
      </c>
      <c r="D605" t="s">
        <v>44</v>
      </c>
      <c r="E605" t="s">
        <v>155</v>
      </c>
      <c r="F605" t="s">
        <v>6</v>
      </c>
      <c r="G605" t="s">
        <v>55</v>
      </c>
      <c r="H605">
        <v>701</v>
      </c>
      <c r="I605" t="s">
        <v>55</v>
      </c>
      <c r="J605">
        <v>160000</v>
      </c>
      <c r="K605">
        <v>141991.65</v>
      </c>
      <c r="L605">
        <v>0.26950000000000002</v>
      </c>
      <c r="M605" s="63">
        <v>45387</v>
      </c>
      <c r="N605" s="63">
        <v>45507</v>
      </c>
      <c r="O605">
        <v>120</v>
      </c>
      <c r="P605" t="s">
        <v>55</v>
      </c>
      <c r="Q605">
        <v>0</v>
      </c>
      <c r="R605">
        <v>0</v>
      </c>
      <c r="S605">
        <v>0</v>
      </c>
      <c r="T605">
        <v>0</v>
      </c>
      <c r="U605">
        <v>0</v>
      </c>
      <c r="V605">
        <v>0</v>
      </c>
      <c r="W605">
        <v>0</v>
      </c>
      <c r="X605" s="1">
        <v>45473</v>
      </c>
      <c r="Y605" s="1">
        <v>43997</v>
      </c>
      <c r="Z605" t="s">
        <v>44</v>
      </c>
      <c r="AA605" t="s">
        <v>99</v>
      </c>
    </row>
    <row r="606" spans="1:27" x14ac:dyDescent="0.25">
      <c r="A606" t="s">
        <v>1654</v>
      </c>
      <c r="B606" t="s">
        <v>55</v>
      </c>
      <c r="C606" t="s">
        <v>43</v>
      </c>
      <c r="D606" t="s">
        <v>44</v>
      </c>
      <c r="E606" t="s">
        <v>155</v>
      </c>
      <c r="F606" t="s">
        <v>9</v>
      </c>
      <c r="G606" t="s">
        <v>55</v>
      </c>
      <c r="H606">
        <v>798</v>
      </c>
      <c r="I606" t="s">
        <v>55</v>
      </c>
      <c r="J606">
        <v>220000</v>
      </c>
      <c r="K606">
        <v>193047.2</v>
      </c>
      <c r="L606">
        <v>0.26950000000000002</v>
      </c>
      <c r="M606" s="63">
        <v>45410</v>
      </c>
      <c r="N606" s="63">
        <v>45530</v>
      </c>
      <c r="O606">
        <v>120</v>
      </c>
      <c r="P606" t="s">
        <v>55</v>
      </c>
      <c r="Q606">
        <v>0</v>
      </c>
      <c r="R606">
        <v>0</v>
      </c>
      <c r="S606">
        <v>0</v>
      </c>
      <c r="T606">
        <v>0</v>
      </c>
      <c r="U606">
        <v>0</v>
      </c>
      <c r="V606">
        <v>0</v>
      </c>
      <c r="W606">
        <v>0</v>
      </c>
      <c r="X606" s="1">
        <v>45473</v>
      </c>
      <c r="Y606" s="1">
        <v>44959</v>
      </c>
      <c r="Z606" t="s">
        <v>44</v>
      </c>
      <c r="AA606" t="s">
        <v>100</v>
      </c>
    </row>
    <row r="607" spans="1:27" x14ac:dyDescent="0.25">
      <c r="A607" t="s">
        <v>1732</v>
      </c>
      <c r="B607" t="s">
        <v>55</v>
      </c>
      <c r="C607" t="s">
        <v>43</v>
      </c>
      <c r="D607" t="s">
        <v>44</v>
      </c>
      <c r="E607" t="s">
        <v>155</v>
      </c>
      <c r="F607" t="s">
        <v>4</v>
      </c>
      <c r="G607" t="s">
        <v>55</v>
      </c>
      <c r="H607">
        <v>728</v>
      </c>
      <c r="I607" t="s">
        <v>55</v>
      </c>
      <c r="J607">
        <v>370000</v>
      </c>
      <c r="K607">
        <v>311889.15000000002</v>
      </c>
      <c r="L607">
        <v>0.26950000000000002</v>
      </c>
      <c r="M607" s="63">
        <v>45445</v>
      </c>
      <c r="N607" s="63">
        <v>45505</v>
      </c>
      <c r="O607">
        <v>60</v>
      </c>
      <c r="P607" t="s">
        <v>55</v>
      </c>
      <c r="Q607">
        <v>0</v>
      </c>
      <c r="R607">
        <v>0</v>
      </c>
      <c r="S607">
        <v>0</v>
      </c>
      <c r="T607">
        <v>0</v>
      </c>
      <c r="U607">
        <v>0</v>
      </c>
      <c r="V607">
        <v>0</v>
      </c>
      <c r="W607">
        <v>0</v>
      </c>
      <c r="X607" s="1">
        <v>45473</v>
      </c>
      <c r="Y607" s="1">
        <v>43917</v>
      </c>
      <c r="Z607" t="s">
        <v>44</v>
      </c>
      <c r="AA607" t="s">
        <v>100</v>
      </c>
    </row>
    <row r="608" spans="1:27" x14ac:dyDescent="0.25">
      <c r="A608" t="s">
        <v>1761</v>
      </c>
      <c r="B608" t="s">
        <v>55</v>
      </c>
      <c r="C608" t="s">
        <v>43</v>
      </c>
      <c r="D608" t="s">
        <v>44</v>
      </c>
      <c r="E608" t="s">
        <v>155</v>
      </c>
      <c r="F608" t="s">
        <v>6</v>
      </c>
      <c r="G608" t="s">
        <v>55</v>
      </c>
      <c r="H608">
        <v>818</v>
      </c>
      <c r="I608" t="s">
        <v>55</v>
      </c>
      <c r="J608">
        <v>150000</v>
      </c>
      <c r="K608">
        <v>20872.349999999999</v>
      </c>
      <c r="L608">
        <v>0.26950000000000002</v>
      </c>
      <c r="M608" s="63">
        <v>45265</v>
      </c>
      <c r="N608" s="63">
        <v>45445</v>
      </c>
      <c r="O608">
        <v>180</v>
      </c>
      <c r="P608" t="s">
        <v>55</v>
      </c>
      <c r="Q608">
        <v>20872.349999999999</v>
      </c>
      <c r="R608">
        <v>0</v>
      </c>
      <c r="S608">
        <v>0</v>
      </c>
      <c r="T608">
        <v>0</v>
      </c>
      <c r="U608">
        <v>0</v>
      </c>
      <c r="V608">
        <v>0</v>
      </c>
      <c r="W608">
        <v>20872.349999999999</v>
      </c>
      <c r="X608" s="1">
        <v>45473</v>
      </c>
      <c r="Y608" s="1">
        <v>44063</v>
      </c>
      <c r="Z608" t="s">
        <v>44</v>
      </c>
      <c r="AA608" t="s">
        <v>101</v>
      </c>
    </row>
    <row r="609" spans="1:27" x14ac:dyDescent="0.25">
      <c r="A609" t="s">
        <v>2007</v>
      </c>
      <c r="B609" t="s">
        <v>55</v>
      </c>
      <c r="C609" t="s">
        <v>43</v>
      </c>
      <c r="D609" t="s">
        <v>44</v>
      </c>
      <c r="E609" t="s">
        <v>155</v>
      </c>
      <c r="F609" t="s">
        <v>9</v>
      </c>
      <c r="G609" t="s">
        <v>55</v>
      </c>
      <c r="H609">
        <v>842</v>
      </c>
      <c r="I609" t="s">
        <v>55</v>
      </c>
      <c r="J609">
        <v>475000</v>
      </c>
      <c r="K609">
        <v>464171.78</v>
      </c>
      <c r="L609">
        <v>0.28949999999999998</v>
      </c>
      <c r="M609" s="63">
        <v>45424</v>
      </c>
      <c r="N609" s="63">
        <v>45484</v>
      </c>
      <c r="O609">
        <v>60</v>
      </c>
      <c r="P609" t="s">
        <v>55</v>
      </c>
      <c r="Q609">
        <v>0</v>
      </c>
      <c r="R609">
        <v>0</v>
      </c>
      <c r="S609">
        <v>0</v>
      </c>
      <c r="T609">
        <v>0</v>
      </c>
      <c r="U609">
        <v>0</v>
      </c>
      <c r="V609">
        <v>0</v>
      </c>
      <c r="W609">
        <v>0</v>
      </c>
      <c r="X609" s="1">
        <v>45473</v>
      </c>
      <c r="Y609" s="1">
        <v>44797</v>
      </c>
      <c r="Z609" t="s">
        <v>44</v>
      </c>
      <c r="AA609" t="s">
        <v>101</v>
      </c>
    </row>
    <row r="610" spans="1:27" x14ac:dyDescent="0.25">
      <c r="A610" t="s">
        <v>2440</v>
      </c>
      <c r="B610" t="s">
        <v>55</v>
      </c>
      <c r="C610" t="s">
        <v>43</v>
      </c>
      <c r="D610" t="s">
        <v>44</v>
      </c>
      <c r="E610" t="s">
        <v>155</v>
      </c>
      <c r="F610" t="s">
        <v>7</v>
      </c>
      <c r="G610" t="s">
        <v>55</v>
      </c>
      <c r="H610">
        <v>664</v>
      </c>
      <c r="I610" t="s">
        <v>55</v>
      </c>
      <c r="J610">
        <v>210000</v>
      </c>
      <c r="K610">
        <v>138038.85</v>
      </c>
      <c r="L610">
        <v>0.26950000000000002</v>
      </c>
      <c r="M610" s="63">
        <v>45442</v>
      </c>
      <c r="N610" s="63">
        <v>45502</v>
      </c>
      <c r="O610">
        <v>60</v>
      </c>
      <c r="P610" t="s">
        <v>55</v>
      </c>
      <c r="Q610">
        <v>0</v>
      </c>
      <c r="R610">
        <v>0</v>
      </c>
      <c r="S610">
        <v>0</v>
      </c>
      <c r="T610">
        <v>0</v>
      </c>
      <c r="U610">
        <v>0</v>
      </c>
      <c r="V610">
        <v>0</v>
      </c>
      <c r="W610">
        <v>0</v>
      </c>
      <c r="X610" s="1">
        <v>45473</v>
      </c>
      <c r="Y610" s="1">
        <v>42985</v>
      </c>
      <c r="Z610" t="s">
        <v>44</v>
      </c>
      <c r="AA610" t="s">
        <v>101</v>
      </c>
    </row>
    <row r="611" spans="1:27" x14ac:dyDescent="0.25">
      <c r="A611" t="s">
        <v>2172</v>
      </c>
      <c r="B611" t="s">
        <v>55</v>
      </c>
      <c r="C611" t="s">
        <v>43</v>
      </c>
      <c r="D611" t="s">
        <v>44</v>
      </c>
      <c r="E611" t="s">
        <v>155</v>
      </c>
      <c r="F611" t="s">
        <v>9</v>
      </c>
      <c r="G611" t="s">
        <v>55</v>
      </c>
      <c r="H611">
        <v>795</v>
      </c>
      <c r="I611" t="s">
        <v>55</v>
      </c>
      <c r="J611">
        <v>120000</v>
      </c>
      <c r="K611">
        <v>107446.33</v>
      </c>
      <c r="L611">
        <v>0.26950000000000002</v>
      </c>
      <c r="M611" s="63">
        <v>45324</v>
      </c>
      <c r="N611" s="63">
        <v>45474</v>
      </c>
      <c r="O611">
        <v>150</v>
      </c>
      <c r="P611" t="s">
        <v>55</v>
      </c>
      <c r="Q611">
        <v>0</v>
      </c>
      <c r="R611">
        <v>0</v>
      </c>
      <c r="S611">
        <v>0</v>
      </c>
      <c r="T611">
        <v>0</v>
      </c>
      <c r="U611">
        <v>0</v>
      </c>
      <c r="V611">
        <v>0</v>
      </c>
      <c r="W611">
        <v>0</v>
      </c>
      <c r="X611" s="1">
        <v>45473</v>
      </c>
      <c r="Y611" s="1">
        <v>44021</v>
      </c>
      <c r="Z611" t="s">
        <v>44</v>
      </c>
      <c r="AA611" t="s">
        <v>100</v>
      </c>
    </row>
    <row r="612" spans="1:27" x14ac:dyDescent="0.25">
      <c r="A612" t="s">
        <v>2425</v>
      </c>
      <c r="B612" t="s">
        <v>55</v>
      </c>
      <c r="C612" t="s">
        <v>43</v>
      </c>
      <c r="D612" t="s">
        <v>44</v>
      </c>
      <c r="E612" t="s">
        <v>155</v>
      </c>
      <c r="F612" t="s">
        <v>4</v>
      </c>
      <c r="G612" t="s">
        <v>55</v>
      </c>
      <c r="H612">
        <v>812</v>
      </c>
      <c r="I612" t="s">
        <v>55</v>
      </c>
      <c r="J612">
        <v>330000</v>
      </c>
      <c r="K612">
        <v>33613.65</v>
      </c>
      <c r="L612">
        <v>0.26950000000000002</v>
      </c>
      <c r="M612" s="63">
        <v>45448</v>
      </c>
      <c r="N612" s="63">
        <v>45508</v>
      </c>
      <c r="O612">
        <v>60</v>
      </c>
      <c r="P612" t="s">
        <v>55</v>
      </c>
      <c r="Q612">
        <v>0</v>
      </c>
      <c r="R612">
        <v>0</v>
      </c>
      <c r="S612">
        <v>0</v>
      </c>
      <c r="T612">
        <v>0</v>
      </c>
      <c r="U612">
        <v>0</v>
      </c>
      <c r="V612">
        <v>0</v>
      </c>
      <c r="W612">
        <v>0</v>
      </c>
      <c r="X612" s="1">
        <v>45473</v>
      </c>
      <c r="Y612" s="1">
        <v>43520</v>
      </c>
      <c r="Z612" t="s">
        <v>44</v>
      </c>
      <c r="AA612" t="s">
        <v>101</v>
      </c>
    </row>
    <row r="613" spans="1:27" x14ac:dyDescent="0.25">
      <c r="A613" t="s">
        <v>1347</v>
      </c>
      <c r="B613" t="s">
        <v>55</v>
      </c>
      <c r="C613" t="s">
        <v>43</v>
      </c>
      <c r="D613" t="s">
        <v>44</v>
      </c>
      <c r="E613" t="s">
        <v>155</v>
      </c>
      <c r="F613" t="s">
        <v>14</v>
      </c>
      <c r="G613" t="s">
        <v>55</v>
      </c>
      <c r="H613">
        <v>833</v>
      </c>
      <c r="I613" t="s">
        <v>55</v>
      </c>
      <c r="J613">
        <v>150000</v>
      </c>
      <c r="K613">
        <v>128693.27</v>
      </c>
      <c r="L613">
        <v>0.26950000000000002</v>
      </c>
      <c r="M613" s="63">
        <v>45351</v>
      </c>
      <c r="N613" s="63">
        <v>45501</v>
      </c>
      <c r="O613">
        <v>150</v>
      </c>
      <c r="P613" t="s">
        <v>55</v>
      </c>
      <c r="Q613">
        <v>0</v>
      </c>
      <c r="R613">
        <v>0</v>
      </c>
      <c r="S613">
        <v>0</v>
      </c>
      <c r="T613">
        <v>0</v>
      </c>
      <c r="U613">
        <v>0</v>
      </c>
      <c r="V613">
        <v>0</v>
      </c>
      <c r="W613">
        <v>0</v>
      </c>
      <c r="X613" s="1">
        <v>45473</v>
      </c>
      <c r="Y613" s="1">
        <v>44528</v>
      </c>
      <c r="Z613" t="s">
        <v>44</v>
      </c>
      <c r="AA613" t="s">
        <v>101</v>
      </c>
    </row>
    <row r="614" spans="1:27" x14ac:dyDescent="0.25">
      <c r="A614" t="s">
        <v>275</v>
      </c>
      <c r="B614" t="s">
        <v>55</v>
      </c>
      <c r="C614" t="s">
        <v>43</v>
      </c>
      <c r="D614" t="s">
        <v>44</v>
      </c>
      <c r="E614" t="s">
        <v>155</v>
      </c>
      <c r="F614" t="s">
        <v>9</v>
      </c>
      <c r="G614" t="s">
        <v>55</v>
      </c>
      <c r="H614">
        <v>589</v>
      </c>
      <c r="I614" t="s">
        <v>55</v>
      </c>
      <c r="J614">
        <v>240000</v>
      </c>
      <c r="K614">
        <v>100238.85</v>
      </c>
      <c r="L614">
        <v>0.26950000000000002</v>
      </c>
      <c r="M614" s="63">
        <v>45425</v>
      </c>
      <c r="N614" s="63">
        <v>45545</v>
      </c>
      <c r="O614">
        <v>120</v>
      </c>
      <c r="P614" t="s">
        <v>55</v>
      </c>
      <c r="Q614">
        <v>0</v>
      </c>
      <c r="R614">
        <v>0</v>
      </c>
      <c r="S614">
        <v>0</v>
      </c>
      <c r="T614">
        <v>0</v>
      </c>
      <c r="U614">
        <v>0</v>
      </c>
      <c r="V614">
        <v>0</v>
      </c>
      <c r="W614">
        <v>0</v>
      </c>
      <c r="X614" s="1">
        <v>45473</v>
      </c>
      <c r="Y614" s="1">
        <v>44455</v>
      </c>
      <c r="Z614" t="s">
        <v>44</v>
      </c>
      <c r="AA614" t="s">
        <v>101</v>
      </c>
    </row>
    <row r="615" spans="1:27" x14ac:dyDescent="0.25">
      <c r="A615" t="s">
        <v>1113</v>
      </c>
      <c r="B615" t="s">
        <v>55</v>
      </c>
      <c r="C615" t="s">
        <v>43</v>
      </c>
      <c r="D615" t="s">
        <v>44</v>
      </c>
      <c r="E615" t="s">
        <v>155</v>
      </c>
      <c r="F615" t="s">
        <v>6</v>
      </c>
      <c r="G615" t="s">
        <v>55</v>
      </c>
      <c r="H615">
        <v>489</v>
      </c>
      <c r="I615" t="s">
        <v>55</v>
      </c>
      <c r="J615">
        <v>140000</v>
      </c>
      <c r="K615">
        <v>30796.2</v>
      </c>
      <c r="L615">
        <v>0.26950000000000002</v>
      </c>
      <c r="M615" s="63">
        <v>45357</v>
      </c>
      <c r="N615" s="63">
        <v>45507</v>
      </c>
      <c r="O615">
        <v>150</v>
      </c>
      <c r="P615" t="s">
        <v>55</v>
      </c>
      <c r="Q615">
        <v>0</v>
      </c>
      <c r="R615">
        <v>0</v>
      </c>
      <c r="S615">
        <v>0</v>
      </c>
      <c r="T615">
        <v>0</v>
      </c>
      <c r="U615">
        <v>0</v>
      </c>
      <c r="V615">
        <v>0</v>
      </c>
      <c r="W615">
        <v>0</v>
      </c>
      <c r="X615" s="1">
        <v>45473</v>
      </c>
      <c r="Y615" s="1">
        <v>43028</v>
      </c>
      <c r="Z615" t="s">
        <v>44</v>
      </c>
      <c r="AA615" t="s">
        <v>99</v>
      </c>
    </row>
    <row r="616" spans="1:27" x14ac:dyDescent="0.25">
      <c r="A616" t="s">
        <v>1604</v>
      </c>
      <c r="B616" t="s">
        <v>55</v>
      </c>
      <c r="C616" t="s">
        <v>43</v>
      </c>
      <c r="D616" t="s">
        <v>44</v>
      </c>
      <c r="E616" t="s">
        <v>155</v>
      </c>
      <c r="F616" t="s">
        <v>7</v>
      </c>
      <c r="G616" t="s">
        <v>55</v>
      </c>
      <c r="H616">
        <v>794</v>
      </c>
      <c r="I616" t="s">
        <v>55</v>
      </c>
      <c r="J616">
        <v>15000</v>
      </c>
      <c r="K616">
        <v>9614.7000000000007</v>
      </c>
      <c r="L616">
        <v>0.26950000000000002</v>
      </c>
      <c r="M616" s="63">
        <v>45384</v>
      </c>
      <c r="N616" s="63">
        <v>45474</v>
      </c>
      <c r="O616">
        <v>90</v>
      </c>
      <c r="P616" t="s">
        <v>55</v>
      </c>
      <c r="Q616">
        <v>0</v>
      </c>
      <c r="R616">
        <v>0</v>
      </c>
      <c r="S616">
        <v>0</v>
      </c>
      <c r="T616">
        <v>0</v>
      </c>
      <c r="U616">
        <v>0</v>
      </c>
      <c r="V616">
        <v>0</v>
      </c>
      <c r="W616">
        <v>0</v>
      </c>
      <c r="X616" s="1">
        <v>45473</v>
      </c>
      <c r="Y616" s="1">
        <v>43086</v>
      </c>
      <c r="Z616" t="s">
        <v>44</v>
      </c>
      <c r="AA616" t="s">
        <v>99</v>
      </c>
    </row>
    <row r="617" spans="1:27" x14ac:dyDescent="0.25">
      <c r="A617" t="s">
        <v>1807</v>
      </c>
      <c r="B617" t="s">
        <v>55</v>
      </c>
      <c r="C617" t="s">
        <v>43</v>
      </c>
      <c r="D617" t="s">
        <v>44</v>
      </c>
      <c r="E617" t="s">
        <v>155</v>
      </c>
      <c r="F617" t="s">
        <v>12</v>
      </c>
      <c r="G617" t="s">
        <v>55</v>
      </c>
      <c r="H617">
        <v>838</v>
      </c>
      <c r="I617" t="s">
        <v>55</v>
      </c>
      <c r="J617">
        <v>60000</v>
      </c>
      <c r="K617">
        <v>56231.34</v>
      </c>
      <c r="L617">
        <v>0.26950000000000002</v>
      </c>
      <c r="M617" s="63">
        <v>45405</v>
      </c>
      <c r="N617" s="63">
        <v>45585</v>
      </c>
      <c r="O617">
        <v>180</v>
      </c>
      <c r="P617" t="s">
        <v>55</v>
      </c>
      <c r="Q617">
        <v>0</v>
      </c>
      <c r="R617">
        <v>0</v>
      </c>
      <c r="S617">
        <v>0</v>
      </c>
      <c r="T617">
        <v>0</v>
      </c>
      <c r="U617">
        <v>0</v>
      </c>
      <c r="V617">
        <v>0</v>
      </c>
      <c r="W617">
        <v>0</v>
      </c>
      <c r="X617" s="1">
        <v>45473</v>
      </c>
      <c r="Y617" s="1">
        <v>42959</v>
      </c>
      <c r="Z617" t="s">
        <v>44</v>
      </c>
      <c r="AA617" t="s">
        <v>100</v>
      </c>
    </row>
    <row r="618" spans="1:27" x14ac:dyDescent="0.25">
      <c r="A618" t="s">
        <v>1968</v>
      </c>
      <c r="B618" t="s">
        <v>55</v>
      </c>
      <c r="C618" t="s">
        <v>43</v>
      </c>
      <c r="D618" t="s">
        <v>44</v>
      </c>
      <c r="E618" t="s">
        <v>155</v>
      </c>
      <c r="F618" t="s">
        <v>7</v>
      </c>
      <c r="G618" t="s">
        <v>55</v>
      </c>
      <c r="H618">
        <v>710</v>
      </c>
      <c r="I618" t="s">
        <v>55</v>
      </c>
      <c r="J618">
        <v>290000</v>
      </c>
      <c r="K618">
        <v>101067.75</v>
      </c>
      <c r="L618">
        <v>0.26950000000000002</v>
      </c>
      <c r="M618" s="63">
        <v>45422</v>
      </c>
      <c r="N618" s="63">
        <v>45482</v>
      </c>
      <c r="O618">
        <v>60</v>
      </c>
      <c r="P618" t="s">
        <v>55</v>
      </c>
      <c r="Q618">
        <v>0</v>
      </c>
      <c r="R618">
        <v>0</v>
      </c>
      <c r="S618">
        <v>0</v>
      </c>
      <c r="T618">
        <v>0</v>
      </c>
      <c r="U618">
        <v>0</v>
      </c>
      <c r="V618">
        <v>0</v>
      </c>
      <c r="W618">
        <v>0</v>
      </c>
      <c r="X618" s="1">
        <v>45473</v>
      </c>
      <c r="Y618" s="1">
        <v>43894</v>
      </c>
      <c r="Z618" t="s">
        <v>44</v>
      </c>
      <c r="AA618" t="s">
        <v>99</v>
      </c>
    </row>
    <row r="619" spans="1:27" x14ac:dyDescent="0.25">
      <c r="A619" t="s">
        <v>1472</v>
      </c>
      <c r="B619" t="s">
        <v>55</v>
      </c>
      <c r="C619" t="s">
        <v>43</v>
      </c>
      <c r="D619" t="s">
        <v>44</v>
      </c>
      <c r="E619" t="s">
        <v>155</v>
      </c>
      <c r="F619" t="s">
        <v>6</v>
      </c>
      <c r="G619" t="s">
        <v>55</v>
      </c>
      <c r="H619">
        <v>723</v>
      </c>
      <c r="I619" t="s">
        <v>55</v>
      </c>
      <c r="J619">
        <v>250000</v>
      </c>
      <c r="K619">
        <v>104625</v>
      </c>
      <c r="L619">
        <v>0.28949999999999998</v>
      </c>
      <c r="M619" s="63">
        <v>45370</v>
      </c>
      <c r="N619" s="63">
        <v>45490</v>
      </c>
      <c r="O619">
        <v>120</v>
      </c>
      <c r="P619" t="s">
        <v>55</v>
      </c>
      <c r="Q619">
        <v>0</v>
      </c>
      <c r="R619">
        <v>0</v>
      </c>
      <c r="S619">
        <v>0</v>
      </c>
      <c r="T619">
        <v>0</v>
      </c>
      <c r="U619">
        <v>0</v>
      </c>
      <c r="V619">
        <v>0</v>
      </c>
      <c r="W619">
        <v>0</v>
      </c>
      <c r="X619" s="1">
        <v>45473</v>
      </c>
      <c r="Y619" s="1">
        <v>44764</v>
      </c>
      <c r="Z619" t="s">
        <v>44</v>
      </c>
      <c r="AA619" t="s">
        <v>99</v>
      </c>
    </row>
    <row r="620" spans="1:27" x14ac:dyDescent="0.25">
      <c r="A620" t="s">
        <v>185</v>
      </c>
      <c r="B620" t="s">
        <v>55</v>
      </c>
      <c r="C620" t="s">
        <v>43</v>
      </c>
      <c r="D620" t="s">
        <v>44</v>
      </c>
      <c r="E620" t="s">
        <v>155</v>
      </c>
      <c r="F620" t="s">
        <v>9</v>
      </c>
      <c r="G620" t="s">
        <v>55</v>
      </c>
      <c r="H620">
        <v>893</v>
      </c>
      <c r="I620" t="s">
        <v>55</v>
      </c>
      <c r="J620">
        <v>250000</v>
      </c>
      <c r="K620">
        <v>234134.87</v>
      </c>
      <c r="L620">
        <v>0.28949999999999998</v>
      </c>
      <c r="M620" s="63">
        <v>45421</v>
      </c>
      <c r="N620" s="63">
        <v>45541</v>
      </c>
      <c r="O620">
        <v>120</v>
      </c>
      <c r="P620" t="s">
        <v>55</v>
      </c>
      <c r="Q620">
        <v>0</v>
      </c>
      <c r="R620">
        <v>0</v>
      </c>
      <c r="S620">
        <v>0</v>
      </c>
      <c r="T620">
        <v>0</v>
      </c>
      <c r="U620">
        <v>0</v>
      </c>
      <c r="V620">
        <v>0</v>
      </c>
      <c r="W620">
        <v>0</v>
      </c>
      <c r="X620" s="1">
        <v>45473</v>
      </c>
      <c r="Y620" s="1">
        <v>44668</v>
      </c>
      <c r="Z620" t="s">
        <v>44</v>
      </c>
      <c r="AA620" t="s">
        <v>102</v>
      </c>
    </row>
    <row r="621" spans="1:27" x14ac:dyDescent="0.25">
      <c r="A621" t="s">
        <v>1792</v>
      </c>
      <c r="B621" t="s">
        <v>55</v>
      </c>
      <c r="C621" t="s">
        <v>43</v>
      </c>
      <c r="D621" t="s">
        <v>44</v>
      </c>
      <c r="E621" t="s">
        <v>155</v>
      </c>
      <c r="F621" t="s">
        <v>5</v>
      </c>
      <c r="G621" t="s">
        <v>55</v>
      </c>
      <c r="H621">
        <v>601</v>
      </c>
      <c r="I621" t="s">
        <v>55</v>
      </c>
      <c r="J621">
        <v>65000</v>
      </c>
      <c r="K621">
        <v>4473.8999999999996</v>
      </c>
      <c r="L621">
        <v>0.28949999999999998</v>
      </c>
      <c r="M621" s="63">
        <v>45432</v>
      </c>
      <c r="N621" s="63">
        <v>45492</v>
      </c>
      <c r="O621">
        <v>60</v>
      </c>
      <c r="P621" t="s">
        <v>55</v>
      </c>
      <c r="Q621">
        <v>0</v>
      </c>
      <c r="R621">
        <v>0</v>
      </c>
      <c r="S621">
        <v>0</v>
      </c>
      <c r="T621">
        <v>0</v>
      </c>
      <c r="U621">
        <v>0</v>
      </c>
      <c r="V621">
        <v>0</v>
      </c>
      <c r="W621">
        <v>0</v>
      </c>
      <c r="X621" s="1">
        <v>45473</v>
      </c>
      <c r="Y621" s="1">
        <v>45012</v>
      </c>
      <c r="Z621" t="s">
        <v>44</v>
      </c>
      <c r="AA621" t="s">
        <v>100</v>
      </c>
    </row>
    <row r="622" spans="1:27" x14ac:dyDescent="0.25">
      <c r="A622" t="s">
        <v>2406</v>
      </c>
      <c r="B622" t="s">
        <v>55</v>
      </c>
      <c r="C622" t="s">
        <v>43</v>
      </c>
      <c r="D622" t="s">
        <v>44</v>
      </c>
      <c r="E622" t="s">
        <v>155</v>
      </c>
      <c r="F622" t="s">
        <v>12</v>
      </c>
      <c r="G622" t="s">
        <v>55</v>
      </c>
      <c r="H622">
        <v>659</v>
      </c>
      <c r="I622" t="s">
        <v>55</v>
      </c>
      <c r="J622">
        <v>195000</v>
      </c>
      <c r="K622">
        <v>1097.55</v>
      </c>
      <c r="L622">
        <v>0.26950000000000002</v>
      </c>
      <c r="M622" s="63">
        <v>45439</v>
      </c>
      <c r="N622" s="63">
        <v>45619</v>
      </c>
      <c r="O622">
        <v>180</v>
      </c>
      <c r="P622" t="s">
        <v>55</v>
      </c>
      <c r="Q622">
        <v>0</v>
      </c>
      <c r="R622">
        <v>0</v>
      </c>
      <c r="S622">
        <v>0</v>
      </c>
      <c r="T622">
        <v>0</v>
      </c>
      <c r="U622">
        <v>0</v>
      </c>
      <c r="V622">
        <v>0</v>
      </c>
      <c r="W622">
        <v>0</v>
      </c>
      <c r="X622" s="1">
        <v>45473</v>
      </c>
      <c r="Y622" s="1">
        <v>44823</v>
      </c>
      <c r="Z622" t="s">
        <v>44</v>
      </c>
      <c r="AA622" t="s">
        <v>104</v>
      </c>
    </row>
    <row r="623" spans="1:27" x14ac:dyDescent="0.25">
      <c r="A623" t="s">
        <v>1672</v>
      </c>
      <c r="B623" t="s">
        <v>55</v>
      </c>
      <c r="C623" t="s">
        <v>43</v>
      </c>
      <c r="D623" t="s">
        <v>44</v>
      </c>
      <c r="E623" t="s">
        <v>155</v>
      </c>
      <c r="F623" t="s">
        <v>13</v>
      </c>
      <c r="G623" t="s">
        <v>55</v>
      </c>
      <c r="H623">
        <v>808</v>
      </c>
      <c r="I623" t="s">
        <v>55</v>
      </c>
      <c r="J623">
        <v>260000</v>
      </c>
      <c r="K623">
        <v>252484.43</v>
      </c>
      <c r="L623">
        <v>0.26950000000000002</v>
      </c>
      <c r="M623" s="63">
        <v>45376</v>
      </c>
      <c r="N623" s="63">
        <v>45526</v>
      </c>
      <c r="O623">
        <v>150</v>
      </c>
      <c r="P623" t="s">
        <v>55</v>
      </c>
      <c r="Q623">
        <v>0</v>
      </c>
      <c r="R623">
        <v>0</v>
      </c>
      <c r="S623">
        <v>0</v>
      </c>
      <c r="T623">
        <v>0</v>
      </c>
      <c r="U623">
        <v>0</v>
      </c>
      <c r="V623">
        <v>0</v>
      </c>
      <c r="W623">
        <v>0</v>
      </c>
      <c r="X623" s="1">
        <v>45473</v>
      </c>
      <c r="Y623" s="1">
        <v>44969</v>
      </c>
      <c r="Z623" t="s">
        <v>44</v>
      </c>
      <c r="AA623" t="s">
        <v>99</v>
      </c>
    </row>
    <row r="624" spans="1:27" x14ac:dyDescent="0.25">
      <c r="A624" t="s">
        <v>1082</v>
      </c>
      <c r="B624" t="s">
        <v>55</v>
      </c>
      <c r="C624" t="s">
        <v>43</v>
      </c>
      <c r="D624" t="s">
        <v>44</v>
      </c>
      <c r="E624" t="s">
        <v>155</v>
      </c>
      <c r="F624" t="s">
        <v>9</v>
      </c>
      <c r="G624" t="s">
        <v>55</v>
      </c>
      <c r="H624">
        <v>700</v>
      </c>
      <c r="I624" t="s">
        <v>55</v>
      </c>
      <c r="J624">
        <v>30000</v>
      </c>
      <c r="K624">
        <v>28258.34</v>
      </c>
      <c r="L624">
        <v>0.26950000000000002</v>
      </c>
      <c r="M624" s="63">
        <v>45281</v>
      </c>
      <c r="N624" s="63">
        <v>45461</v>
      </c>
      <c r="O624">
        <v>180</v>
      </c>
      <c r="P624" t="s">
        <v>55</v>
      </c>
      <c r="Q624">
        <v>28258.34</v>
      </c>
      <c r="R624">
        <v>0</v>
      </c>
      <c r="S624">
        <v>0</v>
      </c>
      <c r="T624">
        <v>0</v>
      </c>
      <c r="U624">
        <v>0</v>
      </c>
      <c r="V624">
        <v>0</v>
      </c>
      <c r="W624">
        <v>28258.34</v>
      </c>
      <c r="X624" s="1">
        <v>45473</v>
      </c>
      <c r="Y624" s="1">
        <v>44121</v>
      </c>
      <c r="Z624" t="s">
        <v>44</v>
      </c>
      <c r="AA624" t="s">
        <v>101</v>
      </c>
    </row>
    <row r="625" spans="1:27" x14ac:dyDescent="0.25">
      <c r="A625" t="s">
        <v>1158</v>
      </c>
      <c r="B625" t="s">
        <v>55</v>
      </c>
      <c r="C625" t="s">
        <v>43</v>
      </c>
      <c r="D625" t="s">
        <v>44</v>
      </c>
      <c r="E625" t="s">
        <v>155</v>
      </c>
      <c r="F625" t="s">
        <v>9</v>
      </c>
      <c r="G625" t="s">
        <v>55</v>
      </c>
      <c r="H625">
        <v>815</v>
      </c>
      <c r="I625" t="s">
        <v>55</v>
      </c>
      <c r="J625">
        <v>30000</v>
      </c>
      <c r="K625">
        <v>1183.95</v>
      </c>
      <c r="L625">
        <v>0.26950000000000002</v>
      </c>
      <c r="M625" s="63">
        <v>45366</v>
      </c>
      <c r="N625" s="63">
        <v>45516</v>
      </c>
      <c r="O625">
        <v>150</v>
      </c>
      <c r="P625" t="s">
        <v>55</v>
      </c>
      <c r="Q625">
        <v>0</v>
      </c>
      <c r="R625">
        <v>0</v>
      </c>
      <c r="S625">
        <v>0</v>
      </c>
      <c r="T625">
        <v>0</v>
      </c>
      <c r="U625">
        <v>0</v>
      </c>
      <c r="V625">
        <v>0</v>
      </c>
      <c r="W625">
        <v>0</v>
      </c>
      <c r="X625" s="1">
        <v>45473</v>
      </c>
      <c r="Y625" s="1">
        <v>44214</v>
      </c>
      <c r="Z625" t="s">
        <v>44</v>
      </c>
      <c r="AA625" t="s">
        <v>100</v>
      </c>
    </row>
    <row r="626" spans="1:27" x14ac:dyDescent="0.25">
      <c r="A626" t="s">
        <v>1941</v>
      </c>
      <c r="B626" t="s">
        <v>55</v>
      </c>
      <c r="C626" t="s">
        <v>43</v>
      </c>
      <c r="D626" t="s">
        <v>44</v>
      </c>
      <c r="E626" t="s">
        <v>155</v>
      </c>
      <c r="F626" t="s">
        <v>4</v>
      </c>
      <c r="G626" t="s">
        <v>55</v>
      </c>
      <c r="H626">
        <v>813</v>
      </c>
      <c r="I626" t="s">
        <v>55</v>
      </c>
      <c r="J626">
        <v>250000</v>
      </c>
      <c r="K626">
        <v>190263.6</v>
      </c>
      <c r="L626">
        <v>0.26950000000000002</v>
      </c>
      <c r="M626" s="63">
        <v>45450</v>
      </c>
      <c r="N626" s="63">
        <v>45510</v>
      </c>
      <c r="O626">
        <v>60</v>
      </c>
      <c r="P626" t="s">
        <v>55</v>
      </c>
      <c r="Q626">
        <v>0</v>
      </c>
      <c r="R626">
        <v>0</v>
      </c>
      <c r="S626">
        <v>0</v>
      </c>
      <c r="T626">
        <v>0</v>
      </c>
      <c r="U626">
        <v>0</v>
      </c>
      <c r="V626">
        <v>0</v>
      </c>
      <c r="W626">
        <v>0</v>
      </c>
      <c r="X626" s="1">
        <v>45473</v>
      </c>
      <c r="Y626" s="1">
        <v>44003</v>
      </c>
      <c r="Z626" t="s">
        <v>44</v>
      </c>
      <c r="AA626" t="s">
        <v>99</v>
      </c>
    </row>
    <row r="627" spans="1:27" x14ac:dyDescent="0.25">
      <c r="A627" t="s">
        <v>1793</v>
      </c>
      <c r="B627" t="s">
        <v>55</v>
      </c>
      <c r="C627" t="s">
        <v>43</v>
      </c>
      <c r="D627" t="s">
        <v>44</v>
      </c>
      <c r="E627" t="s">
        <v>155</v>
      </c>
      <c r="F627" t="s">
        <v>7</v>
      </c>
      <c r="G627" t="s">
        <v>55</v>
      </c>
      <c r="H627">
        <v>643</v>
      </c>
      <c r="I627" t="s">
        <v>55</v>
      </c>
      <c r="J627">
        <v>300000</v>
      </c>
      <c r="K627">
        <v>80973</v>
      </c>
      <c r="L627">
        <v>0.26950000000000002</v>
      </c>
      <c r="M627" s="63">
        <v>45399</v>
      </c>
      <c r="N627" s="63">
        <v>45549</v>
      </c>
      <c r="O627">
        <v>150</v>
      </c>
      <c r="P627" t="s">
        <v>55</v>
      </c>
      <c r="Q627">
        <v>0</v>
      </c>
      <c r="R627">
        <v>0</v>
      </c>
      <c r="S627">
        <v>0</v>
      </c>
      <c r="T627">
        <v>0</v>
      </c>
      <c r="U627">
        <v>0</v>
      </c>
      <c r="V627">
        <v>0</v>
      </c>
      <c r="W627">
        <v>0</v>
      </c>
      <c r="X627" s="1">
        <v>45473</v>
      </c>
      <c r="Y627" s="1">
        <v>44668</v>
      </c>
      <c r="Z627" t="s">
        <v>44</v>
      </c>
      <c r="AA627" t="s">
        <v>102</v>
      </c>
    </row>
    <row r="628" spans="1:27" x14ac:dyDescent="0.25">
      <c r="A628" t="s">
        <v>1392</v>
      </c>
      <c r="B628" t="s">
        <v>55</v>
      </c>
      <c r="C628" t="s">
        <v>43</v>
      </c>
      <c r="D628" t="s">
        <v>44</v>
      </c>
      <c r="E628" t="s">
        <v>155</v>
      </c>
      <c r="F628" t="s">
        <v>4</v>
      </c>
      <c r="G628" t="s">
        <v>55</v>
      </c>
      <c r="H628">
        <v>703</v>
      </c>
      <c r="I628" t="s">
        <v>55</v>
      </c>
      <c r="J628">
        <v>170000</v>
      </c>
      <c r="K628">
        <v>127398.15</v>
      </c>
      <c r="L628">
        <v>0.26950000000000002</v>
      </c>
      <c r="M628" s="63">
        <v>45448</v>
      </c>
      <c r="N628" s="63">
        <v>45598</v>
      </c>
      <c r="O628">
        <v>150</v>
      </c>
      <c r="P628" t="s">
        <v>55</v>
      </c>
      <c r="Q628">
        <v>0</v>
      </c>
      <c r="R628">
        <v>0</v>
      </c>
      <c r="S628">
        <v>0</v>
      </c>
      <c r="T628">
        <v>0</v>
      </c>
      <c r="U628">
        <v>0</v>
      </c>
      <c r="V628">
        <v>0</v>
      </c>
      <c r="W628">
        <v>0</v>
      </c>
      <c r="X628" s="1">
        <v>45473</v>
      </c>
      <c r="Y628" s="1">
        <v>44183</v>
      </c>
      <c r="Z628" t="s">
        <v>44</v>
      </c>
      <c r="AA628" t="s">
        <v>99</v>
      </c>
    </row>
    <row r="629" spans="1:27" x14ac:dyDescent="0.25">
      <c r="A629" t="s">
        <v>278</v>
      </c>
      <c r="B629" t="s">
        <v>55</v>
      </c>
      <c r="C629" t="s">
        <v>43</v>
      </c>
      <c r="D629" t="s">
        <v>44</v>
      </c>
      <c r="E629" t="s">
        <v>155</v>
      </c>
      <c r="F629" t="s">
        <v>12</v>
      </c>
      <c r="G629" t="s">
        <v>55</v>
      </c>
      <c r="H629">
        <v>842</v>
      </c>
      <c r="I629" t="s">
        <v>55</v>
      </c>
      <c r="J629">
        <v>30000</v>
      </c>
      <c r="K629">
        <v>17120.7</v>
      </c>
      <c r="L629">
        <v>0.26950000000000002</v>
      </c>
      <c r="M629" s="63">
        <v>45313</v>
      </c>
      <c r="N629" s="63">
        <v>45493</v>
      </c>
      <c r="O629">
        <v>180</v>
      </c>
      <c r="P629" t="s">
        <v>55</v>
      </c>
      <c r="Q629">
        <v>0</v>
      </c>
      <c r="R629">
        <v>0</v>
      </c>
      <c r="S629">
        <v>0</v>
      </c>
      <c r="T629">
        <v>0</v>
      </c>
      <c r="U629">
        <v>0</v>
      </c>
      <c r="V629">
        <v>0</v>
      </c>
      <c r="W629">
        <v>0</v>
      </c>
      <c r="X629" s="1">
        <v>45473</v>
      </c>
      <c r="Y629" s="1">
        <v>43323</v>
      </c>
      <c r="Z629" t="s">
        <v>44</v>
      </c>
      <c r="AA629" t="s">
        <v>101</v>
      </c>
    </row>
    <row r="630" spans="1:27" x14ac:dyDescent="0.25">
      <c r="A630" t="s">
        <v>485</v>
      </c>
      <c r="B630" t="s">
        <v>55</v>
      </c>
      <c r="C630" t="s">
        <v>43</v>
      </c>
      <c r="D630" t="s">
        <v>44</v>
      </c>
      <c r="E630" t="s">
        <v>155</v>
      </c>
      <c r="F630" t="s">
        <v>7</v>
      </c>
      <c r="G630" t="s">
        <v>55</v>
      </c>
      <c r="H630">
        <v>457</v>
      </c>
      <c r="I630" t="s">
        <v>55</v>
      </c>
      <c r="J630">
        <v>135000</v>
      </c>
      <c r="K630">
        <v>133520.81</v>
      </c>
      <c r="L630">
        <v>0.28949999999999998</v>
      </c>
      <c r="M630" s="63">
        <v>45446</v>
      </c>
      <c r="N630" s="63">
        <v>45506</v>
      </c>
      <c r="O630">
        <v>60</v>
      </c>
      <c r="P630" t="s">
        <v>55</v>
      </c>
      <c r="Q630">
        <v>0</v>
      </c>
      <c r="R630">
        <v>0</v>
      </c>
      <c r="S630">
        <v>0</v>
      </c>
      <c r="T630">
        <v>0</v>
      </c>
      <c r="U630">
        <v>0</v>
      </c>
      <c r="V630">
        <v>0</v>
      </c>
      <c r="W630">
        <v>0</v>
      </c>
      <c r="X630" s="1">
        <v>45473</v>
      </c>
      <c r="Y630" s="1">
        <v>44945</v>
      </c>
      <c r="Z630" t="s">
        <v>44</v>
      </c>
      <c r="AA630" t="s">
        <v>100</v>
      </c>
    </row>
    <row r="631" spans="1:27" x14ac:dyDescent="0.25">
      <c r="A631" t="s">
        <v>1803</v>
      </c>
      <c r="B631" t="s">
        <v>55</v>
      </c>
      <c r="C631" t="s">
        <v>43</v>
      </c>
      <c r="D631" t="s">
        <v>44</v>
      </c>
      <c r="E631" t="s">
        <v>155</v>
      </c>
      <c r="F631" t="s">
        <v>12</v>
      </c>
      <c r="G631" t="s">
        <v>55</v>
      </c>
      <c r="H631">
        <v>627</v>
      </c>
      <c r="I631" t="s">
        <v>55</v>
      </c>
      <c r="J631">
        <v>70000</v>
      </c>
      <c r="K631">
        <v>10083.15</v>
      </c>
      <c r="L631">
        <v>0.26950000000000002</v>
      </c>
      <c r="M631" s="63">
        <v>45361</v>
      </c>
      <c r="N631" s="63">
        <v>45541</v>
      </c>
      <c r="O631">
        <v>180</v>
      </c>
      <c r="P631" t="s">
        <v>55</v>
      </c>
      <c r="Q631">
        <v>0</v>
      </c>
      <c r="R631">
        <v>0</v>
      </c>
      <c r="S631">
        <v>0</v>
      </c>
      <c r="T631">
        <v>0</v>
      </c>
      <c r="U631">
        <v>0</v>
      </c>
      <c r="V631">
        <v>0</v>
      </c>
      <c r="W631">
        <v>0</v>
      </c>
      <c r="X631" s="1">
        <v>45473</v>
      </c>
      <c r="Y631" s="1">
        <v>44415</v>
      </c>
      <c r="Z631" t="s">
        <v>44</v>
      </c>
      <c r="AA631" t="s">
        <v>104</v>
      </c>
    </row>
    <row r="632" spans="1:27" x14ac:dyDescent="0.25">
      <c r="A632" t="s">
        <v>1247</v>
      </c>
      <c r="B632" t="s">
        <v>55</v>
      </c>
      <c r="C632" t="s">
        <v>43</v>
      </c>
      <c r="D632" t="s">
        <v>44</v>
      </c>
      <c r="E632" t="s">
        <v>155</v>
      </c>
      <c r="F632" t="s">
        <v>9</v>
      </c>
      <c r="G632" t="s">
        <v>55</v>
      </c>
      <c r="H632">
        <v>805</v>
      </c>
      <c r="I632" t="s">
        <v>55</v>
      </c>
      <c r="J632">
        <v>90000</v>
      </c>
      <c r="K632">
        <v>34886.699999999997</v>
      </c>
      <c r="L632">
        <v>0.26950000000000002</v>
      </c>
      <c r="M632" s="63">
        <v>45239</v>
      </c>
      <c r="N632" s="63">
        <v>45269</v>
      </c>
      <c r="O632">
        <v>30</v>
      </c>
      <c r="P632" t="s">
        <v>55</v>
      </c>
      <c r="Q632">
        <v>0</v>
      </c>
      <c r="R632">
        <v>0</v>
      </c>
      <c r="S632">
        <v>0</v>
      </c>
      <c r="T632">
        <v>0</v>
      </c>
      <c r="U632">
        <v>0</v>
      </c>
      <c r="V632">
        <v>34886.699999999997</v>
      </c>
      <c r="W632">
        <v>34886.699999999997</v>
      </c>
      <c r="X632" s="1">
        <v>45473</v>
      </c>
      <c r="Y632" s="1">
        <v>43922</v>
      </c>
      <c r="Z632" t="s">
        <v>44</v>
      </c>
      <c r="AA632" t="s">
        <v>101</v>
      </c>
    </row>
    <row r="633" spans="1:27" x14ac:dyDescent="0.25">
      <c r="A633" t="s">
        <v>2064</v>
      </c>
      <c r="B633" t="s">
        <v>55</v>
      </c>
      <c r="C633" t="s">
        <v>43</v>
      </c>
      <c r="D633" t="s">
        <v>44</v>
      </c>
      <c r="E633" t="s">
        <v>155</v>
      </c>
      <c r="F633" t="s">
        <v>4</v>
      </c>
      <c r="G633" t="s">
        <v>55</v>
      </c>
      <c r="H633">
        <v>607</v>
      </c>
      <c r="I633" t="s">
        <v>55</v>
      </c>
      <c r="J633">
        <v>30000</v>
      </c>
      <c r="K633">
        <v>14223.6</v>
      </c>
      <c r="L633">
        <v>0.26950000000000002</v>
      </c>
      <c r="M633" s="63">
        <v>45424</v>
      </c>
      <c r="N633" s="63">
        <v>45574</v>
      </c>
      <c r="O633">
        <v>150</v>
      </c>
      <c r="P633" t="s">
        <v>55</v>
      </c>
      <c r="Q633">
        <v>0</v>
      </c>
      <c r="R633">
        <v>0</v>
      </c>
      <c r="S633">
        <v>0</v>
      </c>
      <c r="T633">
        <v>0</v>
      </c>
      <c r="U633">
        <v>0</v>
      </c>
      <c r="V633">
        <v>0</v>
      </c>
      <c r="W633">
        <v>0</v>
      </c>
      <c r="X633" s="1">
        <v>45473</v>
      </c>
      <c r="Y633" s="1">
        <v>43191</v>
      </c>
      <c r="Z633" t="s">
        <v>44</v>
      </c>
      <c r="AA633" t="s">
        <v>100</v>
      </c>
    </row>
    <row r="634" spans="1:27" x14ac:dyDescent="0.25">
      <c r="A634" t="s">
        <v>2112</v>
      </c>
      <c r="B634" t="s">
        <v>55</v>
      </c>
      <c r="C634" t="s">
        <v>43</v>
      </c>
      <c r="D634" t="s">
        <v>44</v>
      </c>
      <c r="E634" t="s">
        <v>155</v>
      </c>
      <c r="F634" t="s">
        <v>6</v>
      </c>
      <c r="G634" t="s">
        <v>55</v>
      </c>
      <c r="H634">
        <v>705</v>
      </c>
      <c r="I634" t="s">
        <v>55</v>
      </c>
      <c r="J634">
        <v>150000</v>
      </c>
      <c r="K634">
        <v>142104.10999999999</v>
      </c>
      <c r="L634">
        <v>0.26950000000000002</v>
      </c>
      <c r="M634" s="63">
        <v>45396</v>
      </c>
      <c r="N634" s="63">
        <v>45516</v>
      </c>
      <c r="O634">
        <v>120</v>
      </c>
      <c r="P634" t="s">
        <v>55</v>
      </c>
      <c r="Q634">
        <v>0</v>
      </c>
      <c r="R634">
        <v>0</v>
      </c>
      <c r="S634">
        <v>0</v>
      </c>
      <c r="T634">
        <v>0</v>
      </c>
      <c r="U634">
        <v>0</v>
      </c>
      <c r="V634">
        <v>0</v>
      </c>
      <c r="W634">
        <v>0</v>
      </c>
      <c r="X634" s="1">
        <v>45473</v>
      </c>
      <c r="Y634" s="1">
        <v>44008</v>
      </c>
      <c r="Z634" t="s">
        <v>44</v>
      </c>
      <c r="AA634" t="s">
        <v>99</v>
      </c>
    </row>
    <row r="635" spans="1:27" x14ac:dyDescent="0.25">
      <c r="A635" t="s">
        <v>1198</v>
      </c>
      <c r="B635" t="s">
        <v>55</v>
      </c>
      <c r="C635" t="s">
        <v>43</v>
      </c>
      <c r="D635" t="s">
        <v>44</v>
      </c>
      <c r="E635" t="s">
        <v>155</v>
      </c>
      <c r="F635" t="s">
        <v>4</v>
      </c>
      <c r="G635" t="s">
        <v>55</v>
      </c>
      <c r="H635">
        <v>737</v>
      </c>
      <c r="I635" t="s">
        <v>55</v>
      </c>
      <c r="J635">
        <v>150000</v>
      </c>
      <c r="K635">
        <v>71578.350000000006</v>
      </c>
      <c r="L635">
        <v>0.26950000000000002</v>
      </c>
      <c r="M635" s="63">
        <v>45461</v>
      </c>
      <c r="N635" s="63">
        <v>45641</v>
      </c>
      <c r="O635">
        <v>180</v>
      </c>
      <c r="P635" t="s">
        <v>55</v>
      </c>
      <c r="Q635">
        <v>0</v>
      </c>
      <c r="R635">
        <v>0</v>
      </c>
      <c r="S635">
        <v>0</v>
      </c>
      <c r="T635">
        <v>0</v>
      </c>
      <c r="U635">
        <v>0</v>
      </c>
      <c r="V635">
        <v>0</v>
      </c>
      <c r="W635">
        <v>0</v>
      </c>
      <c r="X635" s="1">
        <v>45473</v>
      </c>
      <c r="Y635" s="1">
        <v>44163</v>
      </c>
      <c r="Z635" t="s">
        <v>44</v>
      </c>
      <c r="AA635" t="s">
        <v>101</v>
      </c>
    </row>
    <row r="636" spans="1:27" x14ac:dyDescent="0.25">
      <c r="A636" t="s">
        <v>1309</v>
      </c>
      <c r="B636" t="s">
        <v>55</v>
      </c>
      <c r="C636" t="s">
        <v>43</v>
      </c>
      <c r="D636" t="s">
        <v>44</v>
      </c>
      <c r="E636" t="s">
        <v>155</v>
      </c>
      <c r="F636" t="s">
        <v>4</v>
      </c>
      <c r="G636" t="s">
        <v>55</v>
      </c>
      <c r="H636">
        <v>701</v>
      </c>
      <c r="I636" t="s">
        <v>55</v>
      </c>
      <c r="J636">
        <v>300000</v>
      </c>
      <c r="K636">
        <v>63289.35</v>
      </c>
      <c r="L636">
        <v>0.26950000000000002</v>
      </c>
      <c r="M636" s="63">
        <v>45407</v>
      </c>
      <c r="N636" s="63">
        <v>45437</v>
      </c>
      <c r="O636">
        <v>30</v>
      </c>
      <c r="P636" t="s">
        <v>55</v>
      </c>
      <c r="Q636">
        <v>0</v>
      </c>
      <c r="R636">
        <v>63289.35</v>
      </c>
      <c r="S636">
        <v>0</v>
      </c>
      <c r="T636">
        <v>0</v>
      </c>
      <c r="U636">
        <v>0</v>
      </c>
      <c r="V636">
        <v>0</v>
      </c>
      <c r="W636">
        <v>63289.35</v>
      </c>
      <c r="X636" s="1">
        <v>45473</v>
      </c>
      <c r="Y636" s="1">
        <v>45046</v>
      </c>
      <c r="Z636" t="s">
        <v>44</v>
      </c>
      <c r="AA636" t="s">
        <v>99</v>
      </c>
    </row>
    <row r="637" spans="1:27" x14ac:dyDescent="0.25">
      <c r="A637" t="s">
        <v>1301</v>
      </c>
      <c r="B637" t="s">
        <v>55</v>
      </c>
      <c r="C637" t="s">
        <v>43</v>
      </c>
      <c r="D637" t="s">
        <v>44</v>
      </c>
      <c r="E637" t="s">
        <v>155</v>
      </c>
      <c r="F637" t="s">
        <v>6</v>
      </c>
      <c r="G637" t="s">
        <v>55</v>
      </c>
      <c r="H637">
        <v>770</v>
      </c>
      <c r="I637" t="s">
        <v>55</v>
      </c>
      <c r="J637">
        <v>300000</v>
      </c>
      <c r="K637">
        <v>199901.25</v>
      </c>
      <c r="L637">
        <v>0.26950000000000002</v>
      </c>
      <c r="M637" s="63">
        <v>45304</v>
      </c>
      <c r="N637" s="63">
        <v>45484</v>
      </c>
      <c r="O637">
        <v>180</v>
      </c>
      <c r="P637" t="s">
        <v>55</v>
      </c>
      <c r="Q637">
        <v>0</v>
      </c>
      <c r="R637">
        <v>0</v>
      </c>
      <c r="S637">
        <v>0</v>
      </c>
      <c r="T637">
        <v>0</v>
      </c>
      <c r="U637">
        <v>0</v>
      </c>
      <c r="V637">
        <v>0</v>
      </c>
      <c r="W637">
        <v>0</v>
      </c>
      <c r="X637" s="1">
        <v>45473</v>
      </c>
      <c r="Y637" s="1">
        <v>44410</v>
      </c>
      <c r="Z637" t="s">
        <v>44</v>
      </c>
      <c r="AA637" t="s">
        <v>100</v>
      </c>
    </row>
    <row r="638" spans="1:27" x14ac:dyDescent="0.25">
      <c r="A638" t="s">
        <v>1632</v>
      </c>
      <c r="B638" t="s">
        <v>55</v>
      </c>
      <c r="C638" t="s">
        <v>43</v>
      </c>
      <c r="D638" t="s">
        <v>44</v>
      </c>
      <c r="E638" t="s">
        <v>155</v>
      </c>
      <c r="F638" t="s">
        <v>7</v>
      </c>
      <c r="G638" t="s">
        <v>55</v>
      </c>
      <c r="H638">
        <v>881</v>
      </c>
      <c r="I638" t="s">
        <v>55</v>
      </c>
      <c r="J638">
        <v>270000</v>
      </c>
      <c r="K638">
        <v>20268.900000000001</v>
      </c>
      <c r="L638">
        <v>0.26950000000000002</v>
      </c>
      <c r="M638" s="63">
        <v>45334</v>
      </c>
      <c r="N638" s="63">
        <v>45454</v>
      </c>
      <c r="O638">
        <v>120</v>
      </c>
      <c r="P638" t="s">
        <v>55</v>
      </c>
      <c r="Q638">
        <v>20268.900000000001</v>
      </c>
      <c r="R638">
        <v>0</v>
      </c>
      <c r="S638">
        <v>0</v>
      </c>
      <c r="T638">
        <v>0</v>
      </c>
      <c r="U638">
        <v>0</v>
      </c>
      <c r="V638">
        <v>0</v>
      </c>
      <c r="W638">
        <v>20268.900000000001</v>
      </c>
      <c r="X638" s="1">
        <v>45473</v>
      </c>
      <c r="Y638" s="1">
        <v>44023</v>
      </c>
      <c r="Z638" t="s">
        <v>44</v>
      </c>
      <c r="AA638" t="s">
        <v>101</v>
      </c>
    </row>
    <row r="639" spans="1:27" x14ac:dyDescent="0.25">
      <c r="A639" t="s">
        <v>936</v>
      </c>
      <c r="B639" t="s">
        <v>55</v>
      </c>
      <c r="C639" t="s">
        <v>43</v>
      </c>
      <c r="D639" t="s">
        <v>44</v>
      </c>
      <c r="E639" t="s">
        <v>155</v>
      </c>
      <c r="F639" t="s">
        <v>6</v>
      </c>
      <c r="G639" t="s">
        <v>55</v>
      </c>
      <c r="H639">
        <v>808</v>
      </c>
      <c r="I639" t="s">
        <v>55</v>
      </c>
      <c r="J639">
        <v>160000</v>
      </c>
      <c r="K639">
        <v>64224.9</v>
      </c>
      <c r="L639">
        <v>0.26950000000000002</v>
      </c>
      <c r="M639" s="63">
        <v>45337</v>
      </c>
      <c r="N639" s="63">
        <v>45517</v>
      </c>
      <c r="O639">
        <v>180</v>
      </c>
      <c r="P639" t="s">
        <v>55</v>
      </c>
      <c r="Q639">
        <v>0</v>
      </c>
      <c r="R639">
        <v>0</v>
      </c>
      <c r="S639">
        <v>0</v>
      </c>
      <c r="T639">
        <v>0</v>
      </c>
      <c r="U639">
        <v>0</v>
      </c>
      <c r="V639">
        <v>0</v>
      </c>
      <c r="W639">
        <v>0</v>
      </c>
      <c r="X639" s="1">
        <v>45473</v>
      </c>
      <c r="Y639" s="1">
        <v>43329</v>
      </c>
      <c r="Z639" t="s">
        <v>44</v>
      </c>
      <c r="AA639" t="s">
        <v>101</v>
      </c>
    </row>
    <row r="640" spans="1:27" x14ac:dyDescent="0.25">
      <c r="A640" t="s">
        <v>1591</v>
      </c>
      <c r="B640" t="s">
        <v>55</v>
      </c>
      <c r="C640" t="s">
        <v>43</v>
      </c>
      <c r="D640" t="s">
        <v>44</v>
      </c>
      <c r="E640" t="s">
        <v>155</v>
      </c>
      <c r="F640" t="s">
        <v>7</v>
      </c>
      <c r="G640" t="s">
        <v>55</v>
      </c>
      <c r="H640">
        <v>624</v>
      </c>
      <c r="I640" t="s">
        <v>55</v>
      </c>
      <c r="J640">
        <v>270000</v>
      </c>
      <c r="K640">
        <v>100045.8</v>
      </c>
      <c r="L640">
        <v>0.26950000000000002</v>
      </c>
      <c r="M640" s="63">
        <v>45454</v>
      </c>
      <c r="N640" s="63">
        <v>45484</v>
      </c>
      <c r="O640">
        <v>30</v>
      </c>
      <c r="P640" t="s">
        <v>55</v>
      </c>
      <c r="Q640">
        <v>0</v>
      </c>
      <c r="R640">
        <v>0</v>
      </c>
      <c r="S640">
        <v>0</v>
      </c>
      <c r="T640">
        <v>0</v>
      </c>
      <c r="U640">
        <v>0</v>
      </c>
      <c r="V640">
        <v>0</v>
      </c>
      <c r="W640">
        <v>0</v>
      </c>
      <c r="X640" s="1">
        <v>45473</v>
      </c>
      <c r="Y640" s="1">
        <v>43878</v>
      </c>
      <c r="Z640" t="s">
        <v>44</v>
      </c>
      <c r="AA640" t="s">
        <v>99</v>
      </c>
    </row>
    <row r="641" spans="1:27" x14ac:dyDescent="0.25">
      <c r="A641" t="s">
        <v>1711</v>
      </c>
      <c r="B641" t="s">
        <v>55</v>
      </c>
      <c r="C641" t="s">
        <v>43</v>
      </c>
      <c r="D641" t="s">
        <v>44</v>
      </c>
      <c r="E641" t="s">
        <v>155</v>
      </c>
      <c r="F641" t="s">
        <v>13</v>
      </c>
      <c r="G641" t="s">
        <v>55</v>
      </c>
      <c r="H641">
        <v>708</v>
      </c>
      <c r="I641" t="s">
        <v>55</v>
      </c>
      <c r="J641">
        <v>130000</v>
      </c>
      <c r="K641">
        <v>53893.35</v>
      </c>
      <c r="L641">
        <v>0.26950000000000002</v>
      </c>
      <c r="M641" s="63">
        <v>45394</v>
      </c>
      <c r="N641" s="63">
        <v>45574</v>
      </c>
      <c r="O641">
        <v>180</v>
      </c>
      <c r="P641" t="s">
        <v>55</v>
      </c>
      <c r="Q641">
        <v>0</v>
      </c>
      <c r="R641">
        <v>0</v>
      </c>
      <c r="S641">
        <v>0</v>
      </c>
      <c r="T641">
        <v>0</v>
      </c>
      <c r="U641">
        <v>0</v>
      </c>
      <c r="V641">
        <v>0</v>
      </c>
      <c r="W641">
        <v>0</v>
      </c>
      <c r="X641" s="1">
        <v>45473</v>
      </c>
      <c r="Y641" s="1">
        <v>44879</v>
      </c>
      <c r="Z641" t="s">
        <v>44</v>
      </c>
      <c r="AA641" t="s">
        <v>99</v>
      </c>
    </row>
    <row r="642" spans="1:27" x14ac:dyDescent="0.25">
      <c r="A642" t="s">
        <v>2182</v>
      </c>
      <c r="B642" t="s">
        <v>55</v>
      </c>
      <c r="C642" t="s">
        <v>43</v>
      </c>
      <c r="D642" t="s">
        <v>44</v>
      </c>
      <c r="E642" t="s">
        <v>155</v>
      </c>
      <c r="F642" t="s">
        <v>4</v>
      </c>
      <c r="G642" t="s">
        <v>55</v>
      </c>
      <c r="H642">
        <v>455</v>
      </c>
      <c r="I642" t="s">
        <v>55</v>
      </c>
      <c r="J642">
        <v>180000</v>
      </c>
      <c r="K642">
        <v>179926.65</v>
      </c>
      <c r="L642">
        <v>0.26950000000000002</v>
      </c>
      <c r="M642" s="63">
        <v>45454</v>
      </c>
      <c r="N642" s="63">
        <v>45514</v>
      </c>
      <c r="O642">
        <v>60</v>
      </c>
      <c r="P642" t="s">
        <v>55</v>
      </c>
      <c r="Q642">
        <v>0</v>
      </c>
      <c r="R642">
        <v>0</v>
      </c>
      <c r="S642">
        <v>0</v>
      </c>
      <c r="T642">
        <v>0</v>
      </c>
      <c r="U642">
        <v>0</v>
      </c>
      <c r="V642">
        <v>0</v>
      </c>
      <c r="W642">
        <v>0</v>
      </c>
      <c r="X642" s="1">
        <v>45473</v>
      </c>
      <c r="Y642" s="1">
        <v>43604</v>
      </c>
      <c r="Z642" t="s">
        <v>44</v>
      </c>
      <c r="AA642" t="s">
        <v>99</v>
      </c>
    </row>
    <row r="643" spans="1:27" x14ac:dyDescent="0.25">
      <c r="A643" t="s">
        <v>1500</v>
      </c>
      <c r="B643" t="s">
        <v>55</v>
      </c>
      <c r="C643" t="s">
        <v>43</v>
      </c>
      <c r="D643" t="s">
        <v>44</v>
      </c>
      <c r="E643" t="s">
        <v>155</v>
      </c>
      <c r="F643" t="s">
        <v>11</v>
      </c>
      <c r="G643" t="s">
        <v>55</v>
      </c>
      <c r="H643">
        <v>421</v>
      </c>
      <c r="I643" t="s">
        <v>55</v>
      </c>
      <c r="J643">
        <v>350000</v>
      </c>
      <c r="K643">
        <v>130743.45</v>
      </c>
      <c r="L643">
        <v>0.26950000000000002</v>
      </c>
      <c r="M643" s="63">
        <v>45446</v>
      </c>
      <c r="N643" s="63">
        <v>45626</v>
      </c>
      <c r="O643">
        <v>180</v>
      </c>
      <c r="P643" t="s">
        <v>55</v>
      </c>
      <c r="Q643">
        <v>0</v>
      </c>
      <c r="R643">
        <v>0</v>
      </c>
      <c r="S643">
        <v>0</v>
      </c>
      <c r="T643">
        <v>0</v>
      </c>
      <c r="U643">
        <v>0</v>
      </c>
      <c r="V643">
        <v>0</v>
      </c>
      <c r="W643">
        <v>0</v>
      </c>
      <c r="X643" s="1">
        <v>45473</v>
      </c>
      <c r="Y643" s="1">
        <v>44030</v>
      </c>
      <c r="Z643" t="s">
        <v>44</v>
      </c>
      <c r="AA643" t="s">
        <v>99</v>
      </c>
    </row>
    <row r="644" spans="1:27" x14ac:dyDescent="0.25">
      <c r="A644" t="s">
        <v>1402</v>
      </c>
      <c r="B644" t="s">
        <v>55</v>
      </c>
      <c r="C644" t="s">
        <v>43</v>
      </c>
      <c r="D644" t="s">
        <v>44</v>
      </c>
      <c r="E644" t="s">
        <v>155</v>
      </c>
      <c r="F644" t="s">
        <v>13</v>
      </c>
      <c r="G644" t="s">
        <v>55</v>
      </c>
      <c r="H644">
        <v>817</v>
      </c>
      <c r="I644" t="s">
        <v>55</v>
      </c>
      <c r="J644">
        <v>160000</v>
      </c>
      <c r="K644">
        <v>133014.15</v>
      </c>
      <c r="L644">
        <v>0.26950000000000002</v>
      </c>
      <c r="M644" s="63">
        <v>45392</v>
      </c>
      <c r="N644" s="63">
        <v>45542</v>
      </c>
      <c r="O644">
        <v>150</v>
      </c>
      <c r="P644" t="s">
        <v>55</v>
      </c>
      <c r="Q644">
        <v>0</v>
      </c>
      <c r="R644">
        <v>0</v>
      </c>
      <c r="S644">
        <v>0</v>
      </c>
      <c r="T644">
        <v>0</v>
      </c>
      <c r="U644">
        <v>0</v>
      </c>
      <c r="V644">
        <v>0</v>
      </c>
      <c r="W644">
        <v>0</v>
      </c>
      <c r="X644" s="1">
        <v>45473</v>
      </c>
      <c r="Y644" s="1">
        <v>43161</v>
      </c>
      <c r="Z644" t="s">
        <v>44</v>
      </c>
      <c r="AA644" t="s">
        <v>99</v>
      </c>
    </row>
    <row r="645" spans="1:27" x14ac:dyDescent="0.25">
      <c r="A645" t="s">
        <v>1618</v>
      </c>
      <c r="B645" t="s">
        <v>55</v>
      </c>
      <c r="C645" t="s">
        <v>43</v>
      </c>
      <c r="D645" t="s">
        <v>44</v>
      </c>
      <c r="E645" t="s">
        <v>155</v>
      </c>
      <c r="F645" t="s">
        <v>18</v>
      </c>
      <c r="G645" t="s">
        <v>55</v>
      </c>
      <c r="H645">
        <v>679</v>
      </c>
      <c r="I645" t="s">
        <v>55</v>
      </c>
      <c r="J645">
        <v>160000</v>
      </c>
      <c r="K645">
        <v>65419.65</v>
      </c>
      <c r="L645">
        <v>0.26950000000000002</v>
      </c>
      <c r="M645" s="63">
        <v>45433</v>
      </c>
      <c r="N645" s="63">
        <v>45613</v>
      </c>
      <c r="O645">
        <v>180</v>
      </c>
      <c r="P645" t="s">
        <v>55</v>
      </c>
      <c r="Q645">
        <v>0</v>
      </c>
      <c r="R645">
        <v>0</v>
      </c>
      <c r="S645">
        <v>0</v>
      </c>
      <c r="T645">
        <v>0</v>
      </c>
      <c r="U645">
        <v>0</v>
      </c>
      <c r="V645">
        <v>0</v>
      </c>
      <c r="W645">
        <v>0</v>
      </c>
      <c r="X645" s="1">
        <v>45473</v>
      </c>
      <c r="Y645" s="1">
        <v>44169</v>
      </c>
      <c r="Z645" t="s">
        <v>44</v>
      </c>
      <c r="AA645" t="s">
        <v>100</v>
      </c>
    </row>
    <row r="646" spans="1:27" x14ac:dyDescent="0.25">
      <c r="A646" t="s">
        <v>1605</v>
      </c>
      <c r="B646" t="s">
        <v>55</v>
      </c>
      <c r="C646" t="s">
        <v>43</v>
      </c>
      <c r="D646" t="s">
        <v>44</v>
      </c>
      <c r="E646" t="s">
        <v>155</v>
      </c>
      <c r="F646" t="s">
        <v>4</v>
      </c>
      <c r="G646" t="s">
        <v>55</v>
      </c>
      <c r="H646">
        <v>529</v>
      </c>
      <c r="I646" t="s">
        <v>55</v>
      </c>
      <c r="J646">
        <v>170000</v>
      </c>
      <c r="K646">
        <v>5992.65</v>
      </c>
      <c r="L646">
        <v>0.26950000000000002</v>
      </c>
      <c r="M646" s="63">
        <v>45391</v>
      </c>
      <c r="N646" s="63">
        <v>45511</v>
      </c>
      <c r="O646">
        <v>120</v>
      </c>
      <c r="P646" t="s">
        <v>55</v>
      </c>
      <c r="Q646">
        <v>0</v>
      </c>
      <c r="R646">
        <v>0</v>
      </c>
      <c r="S646">
        <v>0</v>
      </c>
      <c r="T646">
        <v>0</v>
      </c>
      <c r="U646">
        <v>0</v>
      </c>
      <c r="V646">
        <v>0</v>
      </c>
      <c r="W646">
        <v>0</v>
      </c>
      <c r="X646" s="1">
        <v>45473</v>
      </c>
      <c r="Y646" s="1">
        <v>43820</v>
      </c>
      <c r="Z646" t="s">
        <v>44</v>
      </c>
      <c r="AA646" t="s">
        <v>101</v>
      </c>
    </row>
    <row r="647" spans="1:27" x14ac:dyDescent="0.25">
      <c r="A647" t="s">
        <v>1027</v>
      </c>
      <c r="B647" t="s">
        <v>55</v>
      </c>
      <c r="C647" t="s">
        <v>43</v>
      </c>
      <c r="D647" t="s">
        <v>44</v>
      </c>
      <c r="E647" t="s">
        <v>155</v>
      </c>
      <c r="F647" t="s">
        <v>7</v>
      </c>
      <c r="G647" t="s">
        <v>55</v>
      </c>
      <c r="H647">
        <v>685</v>
      </c>
      <c r="I647" t="s">
        <v>55</v>
      </c>
      <c r="J647">
        <v>370000</v>
      </c>
      <c r="K647">
        <v>89170.2</v>
      </c>
      <c r="L647">
        <v>0.26950000000000002</v>
      </c>
      <c r="M647" s="63">
        <v>45457</v>
      </c>
      <c r="N647" s="63">
        <v>45517</v>
      </c>
      <c r="O647">
        <v>60</v>
      </c>
      <c r="P647" t="s">
        <v>55</v>
      </c>
      <c r="Q647">
        <v>0</v>
      </c>
      <c r="R647">
        <v>0</v>
      </c>
      <c r="S647">
        <v>0</v>
      </c>
      <c r="T647">
        <v>0</v>
      </c>
      <c r="U647">
        <v>0</v>
      </c>
      <c r="V647">
        <v>0</v>
      </c>
      <c r="W647">
        <v>0</v>
      </c>
      <c r="X647" s="1">
        <v>45473</v>
      </c>
      <c r="Y647" s="1">
        <v>44375</v>
      </c>
      <c r="Z647" t="s">
        <v>44</v>
      </c>
      <c r="AA647" t="s">
        <v>101</v>
      </c>
    </row>
    <row r="648" spans="1:27" x14ac:dyDescent="0.25">
      <c r="A648" t="s">
        <v>1155</v>
      </c>
      <c r="B648" t="s">
        <v>55</v>
      </c>
      <c r="C648" t="s">
        <v>43</v>
      </c>
      <c r="D648" t="s">
        <v>44</v>
      </c>
      <c r="E648" t="s">
        <v>155</v>
      </c>
      <c r="F648" t="s">
        <v>9</v>
      </c>
      <c r="G648" t="s">
        <v>55</v>
      </c>
      <c r="H648">
        <v>698</v>
      </c>
      <c r="I648" t="s">
        <v>55</v>
      </c>
      <c r="J648">
        <v>140000</v>
      </c>
      <c r="K648">
        <v>117868.5</v>
      </c>
      <c r="L648">
        <v>0.26950000000000002</v>
      </c>
      <c r="M648" s="63">
        <v>45366</v>
      </c>
      <c r="N648" s="63">
        <v>45546</v>
      </c>
      <c r="O648">
        <v>180</v>
      </c>
      <c r="P648" t="s">
        <v>55</v>
      </c>
      <c r="Q648">
        <v>0</v>
      </c>
      <c r="R648">
        <v>0</v>
      </c>
      <c r="S648">
        <v>0</v>
      </c>
      <c r="T648">
        <v>0</v>
      </c>
      <c r="U648">
        <v>0</v>
      </c>
      <c r="V648">
        <v>0</v>
      </c>
      <c r="W648">
        <v>0</v>
      </c>
      <c r="X648" s="1">
        <v>45473</v>
      </c>
      <c r="Y648" s="1">
        <v>43720</v>
      </c>
      <c r="Z648" t="s">
        <v>44</v>
      </c>
      <c r="AA648" t="s">
        <v>100</v>
      </c>
    </row>
    <row r="649" spans="1:27" x14ac:dyDescent="0.25">
      <c r="A649" t="s">
        <v>1483</v>
      </c>
      <c r="B649" t="s">
        <v>55</v>
      </c>
      <c r="C649" t="s">
        <v>43</v>
      </c>
      <c r="D649" t="s">
        <v>44</v>
      </c>
      <c r="E649" t="s">
        <v>155</v>
      </c>
      <c r="F649" t="s">
        <v>2</v>
      </c>
      <c r="G649" t="s">
        <v>55</v>
      </c>
      <c r="H649">
        <v>698</v>
      </c>
      <c r="I649" t="s">
        <v>55</v>
      </c>
      <c r="J649">
        <v>15000</v>
      </c>
      <c r="K649">
        <v>13491.16</v>
      </c>
      <c r="L649">
        <v>0.26950000000000002</v>
      </c>
      <c r="M649" s="63">
        <v>45450</v>
      </c>
      <c r="N649" s="63">
        <v>45510</v>
      </c>
      <c r="O649">
        <v>60</v>
      </c>
      <c r="P649" t="s">
        <v>55</v>
      </c>
      <c r="Q649">
        <v>0</v>
      </c>
      <c r="R649">
        <v>0</v>
      </c>
      <c r="S649">
        <v>0</v>
      </c>
      <c r="T649">
        <v>0</v>
      </c>
      <c r="U649">
        <v>0</v>
      </c>
      <c r="V649">
        <v>0</v>
      </c>
      <c r="W649">
        <v>0</v>
      </c>
      <c r="X649" s="1">
        <v>45473</v>
      </c>
      <c r="Y649" s="1">
        <v>44769</v>
      </c>
      <c r="Z649" t="s">
        <v>44</v>
      </c>
      <c r="AA649" t="s">
        <v>99</v>
      </c>
    </row>
    <row r="650" spans="1:27" x14ac:dyDescent="0.25">
      <c r="A650" t="s">
        <v>472</v>
      </c>
      <c r="B650" t="s">
        <v>55</v>
      </c>
      <c r="C650" t="s">
        <v>43</v>
      </c>
      <c r="D650" t="s">
        <v>44</v>
      </c>
      <c r="E650" t="s">
        <v>155</v>
      </c>
      <c r="F650" t="s">
        <v>16</v>
      </c>
      <c r="G650" t="s">
        <v>55</v>
      </c>
      <c r="H650">
        <v>724</v>
      </c>
      <c r="I650" t="s">
        <v>55</v>
      </c>
      <c r="J650">
        <v>440000</v>
      </c>
      <c r="K650">
        <v>51264.9</v>
      </c>
      <c r="L650">
        <v>0.28949999999999998</v>
      </c>
      <c r="M650" s="63">
        <v>45423</v>
      </c>
      <c r="N650" s="63">
        <v>45603</v>
      </c>
      <c r="O650">
        <v>180</v>
      </c>
      <c r="P650" t="s">
        <v>55</v>
      </c>
      <c r="Q650">
        <v>0</v>
      </c>
      <c r="R650">
        <v>0</v>
      </c>
      <c r="S650">
        <v>0</v>
      </c>
      <c r="T650">
        <v>0</v>
      </c>
      <c r="U650">
        <v>0</v>
      </c>
      <c r="V650">
        <v>0</v>
      </c>
      <c r="W650">
        <v>0</v>
      </c>
      <c r="X650" s="1">
        <v>45473</v>
      </c>
      <c r="Y650" s="1">
        <v>45147</v>
      </c>
      <c r="Z650" t="s">
        <v>44</v>
      </c>
      <c r="AA650" t="s">
        <v>99</v>
      </c>
    </row>
    <row r="651" spans="1:27" x14ac:dyDescent="0.25">
      <c r="A651" t="s">
        <v>1390</v>
      </c>
      <c r="B651" t="s">
        <v>55</v>
      </c>
      <c r="C651" t="s">
        <v>43</v>
      </c>
      <c r="D651" t="s">
        <v>44</v>
      </c>
      <c r="E651" t="s">
        <v>155</v>
      </c>
      <c r="F651" t="s">
        <v>9</v>
      </c>
      <c r="G651" t="s">
        <v>55</v>
      </c>
      <c r="H651">
        <v>609</v>
      </c>
      <c r="I651" t="s">
        <v>55</v>
      </c>
      <c r="J651">
        <v>15000</v>
      </c>
      <c r="K651">
        <v>14570.55</v>
      </c>
      <c r="L651">
        <v>0.26950000000000002</v>
      </c>
      <c r="M651" s="63">
        <v>45374</v>
      </c>
      <c r="N651" s="63">
        <v>45494</v>
      </c>
      <c r="O651">
        <v>120</v>
      </c>
      <c r="P651" t="s">
        <v>55</v>
      </c>
      <c r="Q651">
        <v>0</v>
      </c>
      <c r="R651">
        <v>0</v>
      </c>
      <c r="S651">
        <v>0</v>
      </c>
      <c r="T651">
        <v>0</v>
      </c>
      <c r="U651">
        <v>0</v>
      </c>
      <c r="V651">
        <v>0</v>
      </c>
      <c r="W651">
        <v>0</v>
      </c>
      <c r="X651" s="1">
        <v>45473</v>
      </c>
      <c r="Y651" s="1">
        <v>43963</v>
      </c>
      <c r="Z651" t="s">
        <v>44</v>
      </c>
      <c r="AA651" t="s">
        <v>100</v>
      </c>
    </row>
    <row r="652" spans="1:27" x14ac:dyDescent="0.25">
      <c r="A652" t="s">
        <v>610</v>
      </c>
      <c r="B652" t="s">
        <v>55</v>
      </c>
      <c r="C652" t="s">
        <v>43</v>
      </c>
      <c r="D652" t="s">
        <v>44</v>
      </c>
      <c r="E652" t="s">
        <v>155</v>
      </c>
      <c r="F652" t="s">
        <v>7</v>
      </c>
      <c r="G652" t="s">
        <v>55</v>
      </c>
      <c r="H652">
        <v>765</v>
      </c>
      <c r="I652" t="s">
        <v>55</v>
      </c>
      <c r="J652">
        <v>320000</v>
      </c>
      <c r="K652">
        <v>82829.25</v>
      </c>
      <c r="L652">
        <v>0.26950000000000002</v>
      </c>
      <c r="M652" s="63">
        <v>45471</v>
      </c>
      <c r="N652" s="63">
        <v>45501</v>
      </c>
      <c r="O652">
        <v>30</v>
      </c>
      <c r="P652" t="s">
        <v>55</v>
      </c>
      <c r="Q652">
        <v>0</v>
      </c>
      <c r="R652">
        <v>0</v>
      </c>
      <c r="S652">
        <v>0</v>
      </c>
      <c r="T652">
        <v>0</v>
      </c>
      <c r="U652">
        <v>0</v>
      </c>
      <c r="V652">
        <v>0</v>
      </c>
      <c r="W652">
        <v>0</v>
      </c>
      <c r="X652" s="1">
        <v>45473</v>
      </c>
      <c r="Y652" s="1">
        <v>43806</v>
      </c>
      <c r="Z652" t="s">
        <v>44</v>
      </c>
      <c r="AA652" t="s">
        <v>99</v>
      </c>
    </row>
    <row r="653" spans="1:27" x14ac:dyDescent="0.25">
      <c r="A653" t="s">
        <v>1230</v>
      </c>
      <c r="B653" t="s">
        <v>55</v>
      </c>
      <c r="C653" t="s">
        <v>43</v>
      </c>
      <c r="D653" t="s">
        <v>44</v>
      </c>
      <c r="E653" t="s">
        <v>155</v>
      </c>
      <c r="F653" t="s">
        <v>3</v>
      </c>
      <c r="G653" t="s">
        <v>55</v>
      </c>
      <c r="H653">
        <v>405</v>
      </c>
      <c r="I653" t="s">
        <v>55</v>
      </c>
      <c r="J653">
        <v>15000</v>
      </c>
      <c r="K653">
        <v>465.75</v>
      </c>
      <c r="L653">
        <v>0.26950000000000002</v>
      </c>
      <c r="M653" s="63">
        <v>45458</v>
      </c>
      <c r="N653" s="63">
        <v>45638</v>
      </c>
      <c r="O653">
        <v>180</v>
      </c>
      <c r="P653" t="s">
        <v>55</v>
      </c>
      <c r="Q653">
        <v>0</v>
      </c>
      <c r="R653">
        <v>0</v>
      </c>
      <c r="S653">
        <v>0</v>
      </c>
      <c r="T653">
        <v>0</v>
      </c>
      <c r="U653">
        <v>0</v>
      </c>
      <c r="V653">
        <v>0</v>
      </c>
      <c r="W653">
        <v>0</v>
      </c>
      <c r="X653" s="1">
        <v>45473</v>
      </c>
      <c r="Y653" s="1">
        <v>43872</v>
      </c>
      <c r="Z653" t="s">
        <v>44</v>
      </c>
      <c r="AA653" t="s">
        <v>99</v>
      </c>
    </row>
    <row r="654" spans="1:27" x14ac:dyDescent="0.25">
      <c r="A654" t="s">
        <v>1237</v>
      </c>
      <c r="B654" t="s">
        <v>55</v>
      </c>
      <c r="C654" t="s">
        <v>43</v>
      </c>
      <c r="D654" t="s">
        <v>44</v>
      </c>
      <c r="E654" t="s">
        <v>155</v>
      </c>
      <c r="F654" t="s">
        <v>4</v>
      </c>
      <c r="G654" t="s">
        <v>55</v>
      </c>
      <c r="H654">
        <v>618</v>
      </c>
      <c r="I654" t="s">
        <v>55</v>
      </c>
      <c r="J654">
        <v>100000</v>
      </c>
      <c r="K654">
        <v>98456.65</v>
      </c>
      <c r="L654">
        <v>0.26950000000000002</v>
      </c>
      <c r="M654" s="63">
        <v>45473</v>
      </c>
      <c r="N654" s="63">
        <v>45653</v>
      </c>
      <c r="O654">
        <v>180</v>
      </c>
      <c r="P654" t="s">
        <v>55</v>
      </c>
      <c r="Q654">
        <v>0</v>
      </c>
      <c r="R654">
        <v>0</v>
      </c>
      <c r="S654">
        <v>0</v>
      </c>
      <c r="T654">
        <v>0</v>
      </c>
      <c r="U654">
        <v>0</v>
      </c>
      <c r="V654">
        <v>0</v>
      </c>
      <c r="W654">
        <v>0</v>
      </c>
      <c r="X654" s="1">
        <v>45473</v>
      </c>
      <c r="Y654" s="1">
        <v>43642</v>
      </c>
      <c r="Z654" t="s">
        <v>44</v>
      </c>
      <c r="AA654" t="s">
        <v>99</v>
      </c>
    </row>
    <row r="655" spans="1:27" x14ac:dyDescent="0.25">
      <c r="A655" t="s">
        <v>1064</v>
      </c>
      <c r="B655" t="s">
        <v>55</v>
      </c>
      <c r="C655" t="s">
        <v>43</v>
      </c>
      <c r="D655" t="s">
        <v>44</v>
      </c>
      <c r="E655" t="s">
        <v>155</v>
      </c>
      <c r="F655" t="s">
        <v>13</v>
      </c>
      <c r="G655" t="s">
        <v>55</v>
      </c>
      <c r="H655">
        <v>422</v>
      </c>
      <c r="I655" t="s">
        <v>55</v>
      </c>
      <c r="J655">
        <v>290000</v>
      </c>
      <c r="K655">
        <v>170144.55</v>
      </c>
      <c r="L655">
        <v>0.26950000000000002</v>
      </c>
      <c r="M655" s="63">
        <v>45469</v>
      </c>
      <c r="N655" s="63">
        <v>45499</v>
      </c>
      <c r="O655">
        <v>30</v>
      </c>
      <c r="P655" t="s">
        <v>55</v>
      </c>
      <c r="Q655">
        <v>0</v>
      </c>
      <c r="R655">
        <v>0</v>
      </c>
      <c r="S655">
        <v>0</v>
      </c>
      <c r="T655">
        <v>0</v>
      </c>
      <c r="U655">
        <v>0</v>
      </c>
      <c r="V655">
        <v>0</v>
      </c>
      <c r="W655">
        <v>0</v>
      </c>
      <c r="X655" s="1">
        <v>45473</v>
      </c>
      <c r="Y655" s="1">
        <v>44372</v>
      </c>
      <c r="Z655" t="s">
        <v>44</v>
      </c>
      <c r="AA655" t="s">
        <v>100</v>
      </c>
    </row>
    <row r="656" spans="1:27" x14ac:dyDescent="0.25">
      <c r="A656" t="s">
        <v>2267</v>
      </c>
      <c r="B656" t="s">
        <v>55</v>
      </c>
      <c r="C656" t="s">
        <v>43</v>
      </c>
      <c r="D656" t="s">
        <v>44</v>
      </c>
      <c r="E656" t="s">
        <v>155</v>
      </c>
      <c r="F656" t="s">
        <v>4</v>
      </c>
      <c r="G656" t="s">
        <v>55</v>
      </c>
      <c r="H656">
        <v>661</v>
      </c>
      <c r="I656" t="s">
        <v>55</v>
      </c>
      <c r="J656">
        <v>130000</v>
      </c>
      <c r="K656">
        <v>55657.8</v>
      </c>
      <c r="L656">
        <v>0.26950000000000002</v>
      </c>
      <c r="M656" s="63">
        <v>45447</v>
      </c>
      <c r="N656" s="63">
        <v>45477</v>
      </c>
      <c r="O656">
        <v>30</v>
      </c>
      <c r="P656" t="s">
        <v>55</v>
      </c>
      <c r="Q656">
        <v>0</v>
      </c>
      <c r="R656">
        <v>0</v>
      </c>
      <c r="S656">
        <v>0</v>
      </c>
      <c r="T656">
        <v>0</v>
      </c>
      <c r="U656">
        <v>0</v>
      </c>
      <c r="V656">
        <v>0</v>
      </c>
      <c r="W656">
        <v>0</v>
      </c>
      <c r="X656" s="1">
        <v>45473</v>
      </c>
      <c r="Y656" s="1">
        <v>44495</v>
      </c>
      <c r="Z656" t="s">
        <v>44</v>
      </c>
      <c r="AA656" t="s">
        <v>99</v>
      </c>
    </row>
    <row r="657" spans="1:27" x14ac:dyDescent="0.25">
      <c r="A657" t="s">
        <v>1504</v>
      </c>
      <c r="B657" t="s">
        <v>55</v>
      </c>
      <c r="C657" t="s">
        <v>43</v>
      </c>
      <c r="D657" t="s">
        <v>44</v>
      </c>
      <c r="E657" t="s">
        <v>155</v>
      </c>
      <c r="F657" t="s">
        <v>13</v>
      </c>
      <c r="G657" t="s">
        <v>55</v>
      </c>
      <c r="H657">
        <v>719</v>
      </c>
      <c r="I657" t="s">
        <v>55</v>
      </c>
      <c r="J657">
        <v>110000</v>
      </c>
      <c r="K657">
        <v>18724.5</v>
      </c>
      <c r="L657">
        <v>0.26950000000000002</v>
      </c>
      <c r="M657" s="63">
        <v>45415</v>
      </c>
      <c r="N657" s="63">
        <v>45535</v>
      </c>
      <c r="O657">
        <v>120</v>
      </c>
      <c r="P657" t="s">
        <v>55</v>
      </c>
      <c r="Q657">
        <v>0</v>
      </c>
      <c r="R657">
        <v>0</v>
      </c>
      <c r="S657">
        <v>0</v>
      </c>
      <c r="T657">
        <v>0</v>
      </c>
      <c r="U657">
        <v>0</v>
      </c>
      <c r="V657">
        <v>0</v>
      </c>
      <c r="W657">
        <v>0</v>
      </c>
      <c r="X657" s="1">
        <v>45473</v>
      </c>
      <c r="Y657" s="1">
        <v>44347</v>
      </c>
      <c r="Z657" t="s">
        <v>44</v>
      </c>
      <c r="AA657" t="s">
        <v>100</v>
      </c>
    </row>
    <row r="658" spans="1:27" x14ac:dyDescent="0.25">
      <c r="A658" t="s">
        <v>2154</v>
      </c>
      <c r="B658" t="s">
        <v>55</v>
      </c>
      <c r="C658" t="s">
        <v>43</v>
      </c>
      <c r="D658" t="s">
        <v>44</v>
      </c>
      <c r="E658" t="s">
        <v>155</v>
      </c>
      <c r="F658" t="s">
        <v>12</v>
      </c>
      <c r="G658" t="s">
        <v>55</v>
      </c>
      <c r="H658">
        <v>598</v>
      </c>
      <c r="I658" t="s">
        <v>55</v>
      </c>
      <c r="J658">
        <v>30000</v>
      </c>
      <c r="K658">
        <v>13111.2</v>
      </c>
      <c r="L658">
        <v>0.26950000000000002</v>
      </c>
      <c r="M658" s="63">
        <v>45395</v>
      </c>
      <c r="N658" s="63">
        <v>45515</v>
      </c>
      <c r="O658">
        <v>120</v>
      </c>
      <c r="P658" t="s">
        <v>55</v>
      </c>
      <c r="Q658">
        <v>0</v>
      </c>
      <c r="R658">
        <v>0</v>
      </c>
      <c r="S658">
        <v>0</v>
      </c>
      <c r="T658">
        <v>0</v>
      </c>
      <c r="U658">
        <v>0</v>
      </c>
      <c r="V658">
        <v>0</v>
      </c>
      <c r="W658">
        <v>0</v>
      </c>
      <c r="X658" s="1">
        <v>45473</v>
      </c>
      <c r="Y658" s="1">
        <v>44724</v>
      </c>
      <c r="Z658" t="s">
        <v>44</v>
      </c>
      <c r="AA658" t="s">
        <v>101</v>
      </c>
    </row>
    <row r="659" spans="1:27" x14ac:dyDescent="0.25">
      <c r="A659" t="s">
        <v>2434</v>
      </c>
      <c r="B659" t="s">
        <v>55</v>
      </c>
      <c r="C659" t="s">
        <v>43</v>
      </c>
      <c r="D659" t="s">
        <v>44</v>
      </c>
      <c r="E659" t="s">
        <v>155</v>
      </c>
      <c r="F659" t="s">
        <v>7</v>
      </c>
      <c r="G659" t="s">
        <v>55</v>
      </c>
      <c r="H659">
        <v>401</v>
      </c>
      <c r="I659" t="s">
        <v>55</v>
      </c>
      <c r="J659">
        <v>290000</v>
      </c>
      <c r="K659">
        <v>275874.09000000003</v>
      </c>
      <c r="L659">
        <v>0.26950000000000002</v>
      </c>
      <c r="M659" s="63">
        <v>45331</v>
      </c>
      <c r="N659" s="63">
        <v>45511</v>
      </c>
      <c r="O659">
        <v>180</v>
      </c>
      <c r="P659" t="s">
        <v>55</v>
      </c>
      <c r="Q659">
        <v>0</v>
      </c>
      <c r="R659">
        <v>0</v>
      </c>
      <c r="S659">
        <v>0</v>
      </c>
      <c r="T659">
        <v>0</v>
      </c>
      <c r="U659">
        <v>0</v>
      </c>
      <c r="V659">
        <v>0</v>
      </c>
      <c r="W659">
        <v>0</v>
      </c>
      <c r="X659" s="1">
        <v>45473</v>
      </c>
      <c r="Y659" s="1">
        <v>43043</v>
      </c>
      <c r="Z659" t="s">
        <v>44</v>
      </c>
      <c r="AA659" t="s">
        <v>99</v>
      </c>
    </row>
    <row r="660" spans="1:27" x14ac:dyDescent="0.25">
      <c r="A660" t="s">
        <v>1800</v>
      </c>
      <c r="B660" t="s">
        <v>55</v>
      </c>
      <c r="C660" t="s">
        <v>43</v>
      </c>
      <c r="D660" t="s">
        <v>44</v>
      </c>
      <c r="E660" t="s">
        <v>155</v>
      </c>
      <c r="F660" t="s">
        <v>3</v>
      </c>
      <c r="G660" t="s">
        <v>55</v>
      </c>
      <c r="H660">
        <v>563</v>
      </c>
      <c r="I660" t="s">
        <v>55</v>
      </c>
      <c r="J660">
        <v>5000</v>
      </c>
      <c r="K660">
        <v>942.3</v>
      </c>
      <c r="L660">
        <v>0.28949999999999998</v>
      </c>
      <c r="M660" s="63">
        <v>45467</v>
      </c>
      <c r="N660" s="63">
        <v>45617</v>
      </c>
      <c r="O660">
        <v>150</v>
      </c>
      <c r="P660" t="s">
        <v>55</v>
      </c>
      <c r="Q660">
        <v>0</v>
      </c>
      <c r="R660">
        <v>0</v>
      </c>
      <c r="S660">
        <v>0</v>
      </c>
      <c r="T660">
        <v>0</v>
      </c>
      <c r="U660">
        <v>0</v>
      </c>
      <c r="V660">
        <v>0</v>
      </c>
      <c r="W660">
        <v>0</v>
      </c>
      <c r="X660" s="1">
        <v>45473</v>
      </c>
      <c r="Y660" s="1">
        <v>44743</v>
      </c>
      <c r="Z660" t="s">
        <v>44</v>
      </c>
      <c r="AA660" t="s">
        <v>99</v>
      </c>
    </row>
    <row r="661" spans="1:27" x14ac:dyDescent="0.25">
      <c r="A661" t="s">
        <v>1487</v>
      </c>
      <c r="B661" t="s">
        <v>55</v>
      </c>
      <c r="C661" t="s">
        <v>43</v>
      </c>
      <c r="D661" t="s">
        <v>44</v>
      </c>
      <c r="E661" t="s">
        <v>155</v>
      </c>
      <c r="F661" t="s">
        <v>14</v>
      </c>
      <c r="G661" t="s">
        <v>55</v>
      </c>
      <c r="H661">
        <v>881</v>
      </c>
      <c r="I661" t="s">
        <v>55</v>
      </c>
      <c r="J661">
        <v>350000</v>
      </c>
      <c r="K661">
        <v>302834.7</v>
      </c>
      <c r="L661">
        <v>0.26950000000000002</v>
      </c>
      <c r="M661" s="63">
        <v>45444</v>
      </c>
      <c r="N661" s="63">
        <v>45474</v>
      </c>
      <c r="O661">
        <v>30</v>
      </c>
      <c r="P661" t="s">
        <v>55</v>
      </c>
      <c r="Q661">
        <v>0</v>
      </c>
      <c r="R661">
        <v>0</v>
      </c>
      <c r="S661">
        <v>0</v>
      </c>
      <c r="T661">
        <v>0</v>
      </c>
      <c r="U661">
        <v>0</v>
      </c>
      <c r="V661">
        <v>0</v>
      </c>
      <c r="W661">
        <v>0</v>
      </c>
      <c r="X661" s="1">
        <v>45473</v>
      </c>
      <c r="Y661" s="1">
        <v>43016</v>
      </c>
      <c r="Z661" t="s">
        <v>44</v>
      </c>
      <c r="AA661" t="s">
        <v>102</v>
      </c>
    </row>
    <row r="662" spans="1:27" x14ac:dyDescent="0.25">
      <c r="A662" t="s">
        <v>1469</v>
      </c>
      <c r="B662" t="s">
        <v>55</v>
      </c>
      <c r="C662" t="s">
        <v>43</v>
      </c>
      <c r="D662" t="s">
        <v>44</v>
      </c>
      <c r="E662" t="s">
        <v>155</v>
      </c>
      <c r="F662" t="s">
        <v>6</v>
      </c>
      <c r="G662" t="s">
        <v>55</v>
      </c>
      <c r="H662">
        <v>819</v>
      </c>
      <c r="I662" t="s">
        <v>55</v>
      </c>
      <c r="J662">
        <v>130000</v>
      </c>
      <c r="K662">
        <v>61607.25</v>
      </c>
      <c r="L662">
        <v>0.26950000000000002</v>
      </c>
      <c r="M662" s="63">
        <v>45416</v>
      </c>
      <c r="N662" s="63">
        <v>45476</v>
      </c>
      <c r="O662">
        <v>60</v>
      </c>
      <c r="P662" t="s">
        <v>55</v>
      </c>
      <c r="Q662">
        <v>0</v>
      </c>
      <c r="R662">
        <v>0</v>
      </c>
      <c r="S662">
        <v>0</v>
      </c>
      <c r="T662">
        <v>0</v>
      </c>
      <c r="U662">
        <v>0</v>
      </c>
      <c r="V662">
        <v>0</v>
      </c>
      <c r="W662">
        <v>0</v>
      </c>
      <c r="X662" s="1">
        <v>45473</v>
      </c>
      <c r="Y662" s="1">
        <v>44236</v>
      </c>
      <c r="Z662" t="s">
        <v>44</v>
      </c>
      <c r="AA662" t="s">
        <v>99</v>
      </c>
    </row>
    <row r="663" spans="1:27" x14ac:dyDescent="0.25">
      <c r="A663" t="s">
        <v>1336</v>
      </c>
      <c r="B663" t="s">
        <v>55</v>
      </c>
      <c r="C663" t="s">
        <v>43</v>
      </c>
      <c r="D663" t="s">
        <v>44</v>
      </c>
      <c r="E663" t="s">
        <v>155</v>
      </c>
      <c r="F663" t="s">
        <v>3</v>
      </c>
      <c r="G663" t="s">
        <v>55</v>
      </c>
      <c r="H663">
        <v>650</v>
      </c>
      <c r="I663" t="s">
        <v>55</v>
      </c>
      <c r="J663">
        <v>160000</v>
      </c>
      <c r="K663">
        <v>150921.72</v>
      </c>
      <c r="L663">
        <v>0.26950000000000002</v>
      </c>
      <c r="M663" s="63">
        <v>45396</v>
      </c>
      <c r="N663" s="63">
        <v>45576</v>
      </c>
      <c r="O663">
        <v>180</v>
      </c>
      <c r="P663" t="s">
        <v>55</v>
      </c>
      <c r="Q663">
        <v>0</v>
      </c>
      <c r="R663">
        <v>0</v>
      </c>
      <c r="S663">
        <v>0</v>
      </c>
      <c r="T663">
        <v>0</v>
      </c>
      <c r="U663">
        <v>0</v>
      </c>
      <c r="V663">
        <v>0</v>
      </c>
      <c r="W663">
        <v>0</v>
      </c>
      <c r="X663" s="1">
        <v>45473</v>
      </c>
      <c r="Y663" s="1">
        <v>44914</v>
      </c>
      <c r="Z663" t="s">
        <v>44</v>
      </c>
      <c r="AA663" t="s">
        <v>101</v>
      </c>
    </row>
    <row r="664" spans="1:27" x14ac:dyDescent="0.25">
      <c r="A664" t="s">
        <v>961</v>
      </c>
      <c r="B664" t="s">
        <v>55</v>
      </c>
      <c r="C664" t="s">
        <v>43</v>
      </c>
      <c r="D664" t="s">
        <v>44</v>
      </c>
      <c r="E664" t="s">
        <v>155</v>
      </c>
      <c r="F664" t="s">
        <v>9</v>
      </c>
      <c r="G664" t="s">
        <v>55</v>
      </c>
      <c r="H664">
        <v>840</v>
      </c>
      <c r="I664" t="s">
        <v>55</v>
      </c>
      <c r="J664">
        <v>320000</v>
      </c>
      <c r="K664">
        <v>244146.15</v>
      </c>
      <c r="L664">
        <v>0.26950000000000002</v>
      </c>
      <c r="M664" s="63">
        <v>45395</v>
      </c>
      <c r="N664" s="63">
        <v>45575</v>
      </c>
      <c r="O664">
        <v>180</v>
      </c>
      <c r="P664" t="s">
        <v>55</v>
      </c>
      <c r="Q664">
        <v>0</v>
      </c>
      <c r="R664">
        <v>0</v>
      </c>
      <c r="S664">
        <v>0</v>
      </c>
      <c r="T664">
        <v>0</v>
      </c>
      <c r="U664">
        <v>0</v>
      </c>
      <c r="V664">
        <v>0</v>
      </c>
      <c r="W664">
        <v>0</v>
      </c>
      <c r="X664" s="1">
        <v>45473</v>
      </c>
      <c r="Y664" s="1">
        <v>43224</v>
      </c>
      <c r="Z664" t="s">
        <v>44</v>
      </c>
      <c r="AA664" t="s">
        <v>101</v>
      </c>
    </row>
    <row r="665" spans="1:27" x14ac:dyDescent="0.25">
      <c r="A665" t="s">
        <v>2104</v>
      </c>
      <c r="B665" t="s">
        <v>55</v>
      </c>
      <c r="C665" t="s">
        <v>43</v>
      </c>
      <c r="D665" t="s">
        <v>44</v>
      </c>
      <c r="E665" t="s">
        <v>155</v>
      </c>
      <c r="F665" t="s">
        <v>5</v>
      </c>
      <c r="G665" t="s">
        <v>55</v>
      </c>
      <c r="H665">
        <v>530</v>
      </c>
      <c r="I665" t="s">
        <v>55</v>
      </c>
      <c r="J665">
        <v>35000</v>
      </c>
      <c r="K665">
        <v>32696.87</v>
      </c>
      <c r="L665">
        <v>0.28949999999999998</v>
      </c>
      <c r="M665" s="63">
        <v>45320</v>
      </c>
      <c r="N665" s="63">
        <v>45470</v>
      </c>
      <c r="O665">
        <v>150</v>
      </c>
      <c r="P665" t="s">
        <v>55</v>
      </c>
      <c r="Q665">
        <v>32696.87</v>
      </c>
      <c r="R665">
        <v>0</v>
      </c>
      <c r="S665">
        <v>0</v>
      </c>
      <c r="T665">
        <v>0</v>
      </c>
      <c r="U665">
        <v>0</v>
      </c>
      <c r="V665">
        <v>0</v>
      </c>
      <c r="W665">
        <v>32696.87</v>
      </c>
      <c r="X665" s="1">
        <v>45473</v>
      </c>
      <c r="Y665" s="1">
        <v>45271</v>
      </c>
      <c r="Z665" t="s">
        <v>44</v>
      </c>
      <c r="AA665" t="s">
        <v>101</v>
      </c>
    </row>
    <row r="666" spans="1:27" x14ac:dyDescent="0.25">
      <c r="A666" t="s">
        <v>1833</v>
      </c>
      <c r="B666" t="s">
        <v>55</v>
      </c>
      <c r="C666" t="s">
        <v>43</v>
      </c>
      <c r="D666" t="s">
        <v>44</v>
      </c>
      <c r="E666" t="s">
        <v>155</v>
      </c>
      <c r="F666" t="s">
        <v>15</v>
      </c>
      <c r="G666" t="s">
        <v>55</v>
      </c>
      <c r="H666">
        <v>467</v>
      </c>
      <c r="I666" t="s">
        <v>55</v>
      </c>
      <c r="J666">
        <v>70000</v>
      </c>
      <c r="K666">
        <v>12108.15</v>
      </c>
      <c r="L666">
        <v>0.26950000000000002</v>
      </c>
      <c r="M666" s="63">
        <v>45447</v>
      </c>
      <c r="N666" s="63">
        <v>45477</v>
      </c>
      <c r="O666">
        <v>30</v>
      </c>
      <c r="P666" t="s">
        <v>55</v>
      </c>
      <c r="Q666">
        <v>0</v>
      </c>
      <c r="R666">
        <v>0</v>
      </c>
      <c r="S666">
        <v>0</v>
      </c>
      <c r="T666">
        <v>0</v>
      </c>
      <c r="U666">
        <v>0</v>
      </c>
      <c r="V666">
        <v>0</v>
      </c>
      <c r="W666">
        <v>0</v>
      </c>
      <c r="X666" s="1">
        <v>45473</v>
      </c>
      <c r="Y666" s="1">
        <v>43056</v>
      </c>
      <c r="Z666" t="s">
        <v>44</v>
      </c>
      <c r="AA666" t="s">
        <v>99</v>
      </c>
    </row>
    <row r="667" spans="1:27" x14ac:dyDescent="0.25">
      <c r="A667" t="s">
        <v>1459</v>
      </c>
      <c r="B667" t="s">
        <v>55</v>
      </c>
      <c r="C667" t="s">
        <v>43</v>
      </c>
      <c r="D667" t="s">
        <v>44</v>
      </c>
      <c r="E667" t="s">
        <v>155</v>
      </c>
      <c r="F667" t="s">
        <v>4</v>
      </c>
      <c r="G667" t="s">
        <v>55</v>
      </c>
      <c r="H667">
        <v>765</v>
      </c>
      <c r="I667" t="s">
        <v>55</v>
      </c>
      <c r="J667">
        <v>190000</v>
      </c>
      <c r="K667">
        <v>90132.75</v>
      </c>
      <c r="L667">
        <v>0.26950000000000002</v>
      </c>
      <c r="M667" s="63">
        <v>45326</v>
      </c>
      <c r="N667" s="63">
        <v>45506</v>
      </c>
      <c r="O667">
        <v>180</v>
      </c>
      <c r="P667" t="s">
        <v>55</v>
      </c>
      <c r="Q667">
        <v>0</v>
      </c>
      <c r="R667">
        <v>0</v>
      </c>
      <c r="S667">
        <v>0</v>
      </c>
      <c r="T667">
        <v>0</v>
      </c>
      <c r="U667">
        <v>0</v>
      </c>
      <c r="V667">
        <v>0</v>
      </c>
      <c r="W667">
        <v>0</v>
      </c>
      <c r="X667" s="1">
        <v>45473</v>
      </c>
      <c r="Y667" s="1">
        <v>44231</v>
      </c>
      <c r="Z667" t="s">
        <v>44</v>
      </c>
      <c r="AA667" t="s">
        <v>102</v>
      </c>
    </row>
    <row r="668" spans="1:27" x14ac:dyDescent="0.25">
      <c r="A668" t="s">
        <v>1547</v>
      </c>
      <c r="B668" t="s">
        <v>55</v>
      </c>
      <c r="C668" t="s">
        <v>43</v>
      </c>
      <c r="D668" t="s">
        <v>44</v>
      </c>
      <c r="E668" t="s">
        <v>155</v>
      </c>
      <c r="F668" t="s">
        <v>5</v>
      </c>
      <c r="G668" t="s">
        <v>55</v>
      </c>
      <c r="H668">
        <v>631</v>
      </c>
      <c r="I668" t="s">
        <v>55</v>
      </c>
      <c r="J668">
        <v>15000</v>
      </c>
      <c r="K668">
        <v>8797.9500000000007</v>
      </c>
      <c r="L668">
        <v>0.26950000000000002</v>
      </c>
      <c r="M668" s="63">
        <v>45432</v>
      </c>
      <c r="N668" s="63">
        <v>45522</v>
      </c>
      <c r="O668">
        <v>90</v>
      </c>
      <c r="P668" t="s">
        <v>55</v>
      </c>
      <c r="Q668">
        <v>0</v>
      </c>
      <c r="R668">
        <v>0</v>
      </c>
      <c r="S668">
        <v>0</v>
      </c>
      <c r="T668">
        <v>0</v>
      </c>
      <c r="U668">
        <v>0</v>
      </c>
      <c r="V668">
        <v>0</v>
      </c>
      <c r="W668">
        <v>0</v>
      </c>
      <c r="X668" s="1">
        <v>45473</v>
      </c>
      <c r="Y668" s="1">
        <v>45113</v>
      </c>
      <c r="Z668" t="s">
        <v>44</v>
      </c>
      <c r="AA668" t="s">
        <v>99</v>
      </c>
    </row>
    <row r="669" spans="1:27" x14ac:dyDescent="0.25">
      <c r="A669" t="s">
        <v>1963</v>
      </c>
      <c r="B669" t="s">
        <v>55</v>
      </c>
      <c r="C669" t="s">
        <v>43</v>
      </c>
      <c r="D669" t="s">
        <v>44</v>
      </c>
      <c r="E669" t="s">
        <v>155</v>
      </c>
      <c r="F669" t="s">
        <v>14</v>
      </c>
      <c r="G669" t="s">
        <v>55</v>
      </c>
      <c r="H669">
        <v>779</v>
      </c>
      <c r="I669" t="s">
        <v>55</v>
      </c>
      <c r="J669">
        <v>90000</v>
      </c>
      <c r="K669">
        <v>67294.8</v>
      </c>
      <c r="L669">
        <v>0.26950000000000002</v>
      </c>
      <c r="M669" s="63">
        <v>45474</v>
      </c>
      <c r="N669" s="63">
        <v>45504</v>
      </c>
      <c r="O669">
        <v>30</v>
      </c>
      <c r="P669" t="s">
        <v>55</v>
      </c>
      <c r="Q669">
        <v>0</v>
      </c>
      <c r="R669">
        <v>0</v>
      </c>
      <c r="S669">
        <v>0</v>
      </c>
      <c r="T669">
        <v>0</v>
      </c>
      <c r="U669">
        <v>0</v>
      </c>
      <c r="V669">
        <v>0</v>
      </c>
      <c r="W669">
        <v>0</v>
      </c>
      <c r="X669" s="1">
        <v>45473</v>
      </c>
      <c r="Y669" s="1">
        <v>44487</v>
      </c>
      <c r="Z669" t="s">
        <v>44</v>
      </c>
      <c r="AA669" t="s">
        <v>100</v>
      </c>
    </row>
    <row r="670" spans="1:27" x14ac:dyDescent="0.25">
      <c r="A670" t="s">
        <v>1976</v>
      </c>
      <c r="B670" t="s">
        <v>55</v>
      </c>
      <c r="C670" t="s">
        <v>43</v>
      </c>
      <c r="D670" t="s">
        <v>44</v>
      </c>
      <c r="E670" t="s">
        <v>155</v>
      </c>
      <c r="F670" t="s">
        <v>4</v>
      </c>
      <c r="G670" t="s">
        <v>55</v>
      </c>
      <c r="H670">
        <v>420</v>
      </c>
      <c r="I670" t="s">
        <v>55</v>
      </c>
      <c r="J670">
        <v>80000</v>
      </c>
      <c r="K670">
        <v>6740.55</v>
      </c>
      <c r="L670">
        <v>0.26950000000000002</v>
      </c>
      <c r="M670" s="63">
        <v>45353</v>
      </c>
      <c r="N670" s="63">
        <v>45533</v>
      </c>
      <c r="O670">
        <v>180</v>
      </c>
      <c r="P670" t="s">
        <v>55</v>
      </c>
      <c r="Q670">
        <v>0</v>
      </c>
      <c r="R670">
        <v>0</v>
      </c>
      <c r="S670">
        <v>0</v>
      </c>
      <c r="T670">
        <v>0</v>
      </c>
      <c r="U670">
        <v>0</v>
      </c>
      <c r="V670">
        <v>0</v>
      </c>
      <c r="W670">
        <v>0</v>
      </c>
      <c r="X670" s="1">
        <v>45473</v>
      </c>
      <c r="Y670" s="1">
        <v>44017</v>
      </c>
      <c r="Z670" t="s">
        <v>44</v>
      </c>
      <c r="AA670" t="s">
        <v>102</v>
      </c>
    </row>
    <row r="671" spans="1:27" x14ac:dyDescent="0.25">
      <c r="A671" t="s">
        <v>1039</v>
      </c>
      <c r="B671" t="s">
        <v>55</v>
      </c>
      <c r="C671" t="s">
        <v>43</v>
      </c>
      <c r="D671" t="s">
        <v>44</v>
      </c>
      <c r="E671" t="s">
        <v>155</v>
      </c>
      <c r="F671" t="s">
        <v>15</v>
      </c>
      <c r="G671" t="s">
        <v>55</v>
      </c>
      <c r="H671">
        <v>784</v>
      </c>
      <c r="I671" t="s">
        <v>55</v>
      </c>
      <c r="J671">
        <v>180000</v>
      </c>
      <c r="K671">
        <v>178459.2</v>
      </c>
      <c r="L671">
        <v>0.26950000000000002</v>
      </c>
      <c r="M671" s="63">
        <v>45349</v>
      </c>
      <c r="N671" s="63">
        <v>45529</v>
      </c>
      <c r="O671">
        <v>180</v>
      </c>
      <c r="P671" t="s">
        <v>55</v>
      </c>
      <c r="Q671">
        <v>0</v>
      </c>
      <c r="R671">
        <v>0</v>
      </c>
      <c r="S671">
        <v>0</v>
      </c>
      <c r="T671">
        <v>0</v>
      </c>
      <c r="U671">
        <v>0</v>
      </c>
      <c r="V671">
        <v>0</v>
      </c>
      <c r="W671">
        <v>0</v>
      </c>
      <c r="X671" s="1">
        <v>45473</v>
      </c>
      <c r="Y671" s="1">
        <v>44833</v>
      </c>
      <c r="Z671" t="s">
        <v>44</v>
      </c>
      <c r="AA671" t="s">
        <v>99</v>
      </c>
    </row>
    <row r="672" spans="1:27" x14ac:dyDescent="0.25">
      <c r="A672" t="s">
        <v>1754</v>
      </c>
      <c r="B672" t="s">
        <v>55</v>
      </c>
      <c r="C672" t="s">
        <v>43</v>
      </c>
      <c r="D672" t="s">
        <v>44</v>
      </c>
      <c r="E672" t="s">
        <v>155</v>
      </c>
      <c r="F672" t="s">
        <v>14</v>
      </c>
      <c r="G672" t="s">
        <v>55</v>
      </c>
      <c r="H672">
        <v>685</v>
      </c>
      <c r="I672" t="s">
        <v>55</v>
      </c>
      <c r="J672">
        <v>170000</v>
      </c>
      <c r="K672">
        <v>45619.199999999997</v>
      </c>
      <c r="L672">
        <v>0.26950000000000002</v>
      </c>
      <c r="M672" s="63">
        <v>45423</v>
      </c>
      <c r="N672" s="63">
        <v>45603</v>
      </c>
      <c r="O672">
        <v>180</v>
      </c>
      <c r="P672" t="s">
        <v>55</v>
      </c>
      <c r="Q672">
        <v>0</v>
      </c>
      <c r="R672">
        <v>0</v>
      </c>
      <c r="S672">
        <v>0</v>
      </c>
      <c r="T672">
        <v>0</v>
      </c>
      <c r="U672">
        <v>0</v>
      </c>
      <c r="V672">
        <v>0</v>
      </c>
      <c r="W672">
        <v>0</v>
      </c>
      <c r="X672" s="1">
        <v>45473</v>
      </c>
      <c r="Y672" s="1">
        <v>44760</v>
      </c>
      <c r="Z672" t="s">
        <v>44</v>
      </c>
      <c r="AA672" t="s">
        <v>100</v>
      </c>
    </row>
    <row r="673" spans="1:27" x14ac:dyDescent="0.25">
      <c r="A673" t="s">
        <v>2356</v>
      </c>
      <c r="B673" t="s">
        <v>55</v>
      </c>
      <c r="C673" t="s">
        <v>43</v>
      </c>
      <c r="D673" t="s">
        <v>44</v>
      </c>
      <c r="E673" t="s">
        <v>155</v>
      </c>
      <c r="F673" t="s">
        <v>15</v>
      </c>
      <c r="G673" t="s">
        <v>55</v>
      </c>
      <c r="H673">
        <v>618</v>
      </c>
      <c r="I673" t="s">
        <v>55</v>
      </c>
      <c r="J673">
        <v>15000</v>
      </c>
      <c r="K673">
        <v>13858.13</v>
      </c>
      <c r="L673">
        <v>0.26950000000000002</v>
      </c>
      <c r="M673" s="63">
        <v>45474</v>
      </c>
      <c r="N673" s="63">
        <v>45564</v>
      </c>
      <c r="O673">
        <v>90</v>
      </c>
      <c r="P673" t="s">
        <v>55</v>
      </c>
      <c r="Q673">
        <v>0</v>
      </c>
      <c r="R673">
        <v>0</v>
      </c>
      <c r="S673">
        <v>0</v>
      </c>
      <c r="T673">
        <v>0</v>
      </c>
      <c r="U673">
        <v>0</v>
      </c>
      <c r="V673">
        <v>0</v>
      </c>
      <c r="W673">
        <v>0</v>
      </c>
      <c r="X673" s="1">
        <v>45473</v>
      </c>
      <c r="Y673" s="1">
        <v>43567</v>
      </c>
      <c r="Z673" t="s">
        <v>44</v>
      </c>
      <c r="AA673" t="s">
        <v>102</v>
      </c>
    </row>
    <row r="674" spans="1:27" x14ac:dyDescent="0.25">
      <c r="A674" t="s">
        <v>1998</v>
      </c>
      <c r="B674" t="s">
        <v>55</v>
      </c>
      <c r="C674" t="s">
        <v>43</v>
      </c>
      <c r="D674" t="s">
        <v>44</v>
      </c>
      <c r="E674" t="s">
        <v>155</v>
      </c>
      <c r="F674" t="s">
        <v>4</v>
      </c>
      <c r="G674" t="s">
        <v>55</v>
      </c>
      <c r="H674">
        <v>752</v>
      </c>
      <c r="I674" t="s">
        <v>55</v>
      </c>
      <c r="J674">
        <v>90000</v>
      </c>
      <c r="K674">
        <v>27494.1</v>
      </c>
      <c r="L674">
        <v>0.26950000000000002</v>
      </c>
      <c r="M674" s="63">
        <v>45322</v>
      </c>
      <c r="N674" s="63">
        <v>45502</v>
      </c>
      <c r="O674">
        <v>180</v>
      </c>
      <c r="P674" t="s">
        <v>55</v>
      </c>
      <c r="Q674">
        <v>0</v>
      </c>
      <c r="R674">
        <v>0</v>
      </c>
      <c r="S674">
        <v>0</v>
      </c>
      <c r="T674">
        <v>0</v>
      </c>
      <c r="U674">
        <v>0</v>
      </c>
      <c r="V674">
        <v>0</v>
      </c>
      <c r="W674">
        <v>0</v>
      </c>
      <c r="X674" s="1">
        <v>45473</v>
      </c>
      <c r="Y674" s="1">
        <v>43748</v>
      </c>
      <c r="Z674" t="s">
        <v>44</v>
      </c>
      <c r="AA674" t="s">
        <v>102</v>
      </c>
    </row>
    <row r="675" spans="1:27" x14ac:dyDescent="0.25">
      <c r="A675" t="s">
        <v>2029</v>
      </c>
      <c r="B675" t="s">
        <v>55</v>
      </c>
      <c r="C675" t="s">
        <v>43</v>
      </c>
      <c r="D675" t="s">
        <v>44</v>
      </c>
      <c r="E675" t="s">
        <v>155</v>
      </c>
      <c r="F675" t="s">
        <v>12</v>
      </c>
      <c r="G675" t="s">
        <v>55</v>
      </c>
      <c r="H675">
        <v>522</v>
      </c>
      <c r="I675" t="s">
        <v>55</v>
      </c>
      <c r="J675">
        <v>15000</v>
      </c>
      <c r="K675">
        <v>13831.79</v>
      </c>
      <c r="L675">
        <v>0.26950000000000002</v>
      </c>
      <c r="M675" s="63">
        <v>45459</v>
      </c>
      <c r="N675" s="63">
        <v>45489</v>
      </c>
      <c r="O675">
        <v>30</v>
      </c>
      <c r="P675" t="s">
        <v>55</v>
      </c>
      <c r="Q675">
        <v>0</v>
      </c>
      <c r="R675">
        <v>0</v>
      </c>
      <c r="S675">
        <v>0</v>
      </c>
      <c r="T675">
        <v>0</v>
      </c>
      <c r="U675">
        <v>0</v>
      </c>
      <c r="V675">
        <v>0</v>
      </c>
      <c r="W675">
        <v>0</v>
      </c>
      <c r="X675" s="1">
        <v>45473</v>
      </c>
      <c r="Y675" s="1">
        <v>43141</v>
      </c>
      <c r="Z675" t="s">
        <v>44</v>
      </c>
      <c r="AA675" t="s">
        <v>101</v>
      </c>
    </row>
    <row r="676" spans="1:27" x14ac:dyDescent="0.25">
      <c r="A676" t="s">
        <v>2364</v>
      </c>
      <c r="B676" t="s">
        <v>55</v>
      </c>
      <c r="C676" t="s">
        <v>43</v>
      </c>
      <c r="D676" t="s">
        <v>44</v>
      </c>
      <c r="E676" t="s">
        <v>155</v>
      </c>
      <c r="F676" t="s">
        <v>8</v>
      </c>
      <c r="G676" t="s">
        <v>55</v>
      </c>
      <c r="H676">
        <v>675</v>
      </c>
      <c r="I676" t="s">
        <v>55</v>
      </c>
      <c r="J676">
        <v>75000</v>
      </c>
      <c r="K676">
        <v>56002.05</v>
      </c>
      <c r="L676">
        <v>0.26950000000000002</v>
      </c>
      <c r="M676" s="63">
        <v>45083</v>
      </c>
      <c r="N676" s="63">
        <v>45203</v>
      </c>
      <c r="O676">
        <v>120</v>
      </c>
      <c r="P676" t="s">
        <v>55</v>
      </c>
      <c r="Q676">
        <v>0</v>
      </c>
      <c r="R676">
        <v>0</v>
      </c>
      <c r="S676">
        <v>0</v>
      </c>
      <c r="T676">
        <v>0</v>
      </c>
      <c r="U676">
        <v>0</v>
      </c>
      <c r="V676">
        <v>56002.05</v>
      </c>
      <c r="W676">
        <v>56002.05</v>
      </c>
      <c r="X676" s="1">
        <v>45473</v>
      </c>
      <c r="Y676" s="1">
        <v>43241</v>
      </c>
      <c r="Z676" t="s">
        <v>44</v>
      </c>
      <c r="AA676" t="s">
        <v>102</v>
      </c>
    </row>
    <row r="677" spans="1:27" x14ac:dyDescent="0.25">
      <c r="A677" t="s">
        <v>2139</v>
      </c>
      <c r="B677" t="s">
        <v>55</v>
      </c>
      <c r="C677" t="s">
        <v>43</v>
      </c>
      <c r="D677" t="s">
        <v>44</v>
      </c>
      <c r="E677" t="s">
        <v>155</v>
      </c>
      <c r="F677" t="s">
        <v>7</v>
      </c>
      <c r="G677" t="s">
        <v>55</v>
      </c>
      <c r="H677">
        <v>544</v>
      </c>
      <c r="I677" t="s">
        <v>55</v>
      </c>
      <c r="J677">
        <v>180000</v>
      </c>
      <c r="K677">
        <v>46184.85</v>
      </c>
      <c r="L677">
        <v>0.26950000000000002</v>
      </c>
      <c r="M677" s="63">
        <v>45445</v>
      </c>
      <c r="N677" s="63">
        <v>45565</v>
      </c>
      <c r="O677">
        <v>120</v>
      </c>
      <c r="P677" t="s">
        <v>55</v>
      </c>
      <c r="Q677">
        <v>0</v>
      </c>
      <c r="R677">
        <v>0</v>
      </c>
      <c r="S677">
        <v>0</v>
      </c>
      <c r="T677">
        <v>0</v>
      </c>
      <c r="U677">
        <v>0</v>
      </c>
      <c r="V677">
        <v>0</v>
      </c>
      <c r="W677">
        <v>0</v>
      </c>
      <c r="X677" s="1">
        <v>45473</v>
      </c>
      <c r="Y677" s="1">
        <v>43354</v>
      </c>
      <c r="Z677" t="s">
        <v>44</v>
      </c>
      <c r="AA677" t="s">
        <v>99</v>
      </c>
    </row>
    <row r="678" spans="1:27" x14ac:dyDescent="0.25">
      <c r="A678" t="s">
        <v>2331</v>
      </c>
      <c r="B678" t="s">
        <v>55</v>
      </c>
      <c r="C678" t="s">
        <v>43</v>
      </c>
      <c r="D678" t="s">
        <v>44</v>
      </c>
      <c r="E678" t="s">
        <v>155</v>
      </c>
      <c r="F678" t="s">
        <v>7</v>
      </c>
      <c r="G678" t="s">
        <v>55</v>
      </c>
      <c r="H678">
        <v>728</v>
      </c>
      <c r="I678" t="s">
        <v>55</v>
      </c>
      <c r="J678">
        <v>160000</v>
      </c>
      <c r="K678">
        <v>77577.75</v>
      </c>
      <c r="L678">
        <v>0.26950000000000002</v>
      </c>
      <c r="M678" s="63">
        <v>45464</v>
      </c>
      <c r="N678" s="63">
        <v>45584</v>
      </c>
      <c r="O678">
        <v>120</v>
      </c>
      <c r="P678" t="s">
        <v>55</v>
      </c>
      <c r="Q678">
        <v>0</v>
      </c>
      <c r="R678">
        <v>0</v>
      </c>
      <c r="S678">
        <v>0</v>
      </c>
      <c r="T678">
        <v>0</v>
      </c>
      <c r="U678">
        <v>0</v>
      </c>
      <c r="V678">
        <v>0</v>
      </c>
      <c r="W678">
        <v>0</v>
      </c>
      <c r="X678" s="1">
        <v>45473</v>
      </c>
      <c r="Y678" s="1">
        <v>44868</v>
      </c>
      <c r="Z678" t="s">
        <v>44</v>
      </c>
      <c r="AA678" t="s">
        <v>99</v>
      </c>
    </row>
    <row r="679" spans="1:27" x14ac:dyDescent="0.25">
      <c r="A679" t="s">
        <v>1458</v>
      </c>
      <c r="B679" t="s">
        <v>55</v>
      </c>
      <c r="C679" t="s">
        <v>43</v>
      </c>
      <c r="D679" t="s">
        <v>44</v>
      </c>
      <c r="E679" t="s">
        <v>155</v>
      </c>
      <c r="F679" t="s">
        <v>9</v>
      </c>
      <c r="G679" t="s">
        <v>55</v>
      </c>
      <c r="H679">
        <v>764</v>
      </c>
      <c r="I679" t="s">
        <v>55</v>
      </c>
      <c r="J679">
        <v>395000</v>
      </c>
      <c r="K679">
        <v>102122.1</v>
      </c>
      <c r="L679">
        <v>0.28949999999999998</v>
      </c>
      <c r="M679" s="63">
        <v>45382</v>
      </c>
      <c r="N679" s="63">
        <v>45532</v>
      </c>
      <c r="O679">
        <v>150</v>
      </c>
      <c r="P679" t="s">
        <v>55</v>
      </c>
      <c r="Q679">
        <v>0</v>
      </c>
      <c r="R679">
        <v>0</v>
      </c>
      <c r="S679">
        <v>0</v>
      </c>
      <c r="T679">
        <v>0</v>
      </c>
      <c r="U679">
        <v>0</v>
      </c>
      <c r="V679">
        <v>0</v>
      </c>
      <c r="W679">
        <v>0</v>
      </c>
      <c r="X679" s="1">
        <v>45473</v>
      </c>
      <c r="Y679" s="1">
        <v>44656</v>
      </c>
      <c r="Z679" t="s">
        <v>44</v>
      </c>
      <c r="AA679" t="s">
        <v>103</v>
      </c>
    </row>
    <row r="680" spans="1:27" x14ac:dyDescent="0.25">
      <c r="A680" t="s">
        <v>351</v>
      </c>
      <c r="B680" t="s">
        <v>55</v>
      </c>
      <c r="C680" t="s">
        <v>43</v>
      </c>
      <c r="D680" t="s">
        <v>44</v>
      </c>
      <c r="E680" t="s">
        <v>155</v>
      </c>
      <c r="F680" t="s">
        <v>3</v>
      </c>
      <c r="G680" t="s">
        <v>55</v>
      </c>
      <c r="H680">
        <v>635</v>
      </c>
      <c r="I680" t="s">
        <v>55</v>
      </c>
      <c r="J680">
        <v>480000</v>
      </c>
      <c r="K680">
        <v>154661.4</v>
      </c>
      <c r="L680">
        <v>0.28949999999999998</v>
      </c>
      <c r="M680" s="63">
        <v>45331</v>
      </c>
      <c r="N680" s="63">
        <v>45481</v>
      </c>
      <c r="O680">
        <v>150</v>
      </c>
      <c r="P680" t="s">
        <v>55</v>
      </c>
      <c r="Q680">
        <v>0</v>
      </c>
      <c r="R680">
        <v>0</v>
      </c>
      <c r="S680">
        <v>0</v>
      </c>
      <c r="T680">
        <v>0</v>
      </c>
      <c r="U680">
        <v>0</v>
      </c>
      <c r="V680">
        <v>0</v>
      </c>
      <c r="W680">
        <v>0</v>
      </c>
      <c r="X680" s="1">
        <v>45473</v>
      </c>
      <c r="Y680" s="1">
        <v>44855</v>
      </c>
      <c r="Z680" t="s">
        <v>44</v>
      </c>
      <c r="AA680" t="s">
        <v>106</v>
      </c>
    </row>
    <row r="681" spans="1:27" x14ac:dyDescent="0.25">
      <c r="A681" t="s">
        <v>1436</v>
      </c>
      <c r="B681" t="s">
        <v>55</v>
      </c>
      <c r="C681" t="s">
        <v>43</v>
      </c>
      <c r="D681" t="s">
        <v>44</v>
      </c>
      <c r="E681" t="s">
        <v>155</v>
      </c>
      <c r="F681" t="s">
        <v>8</v>
      </c>
      <c r="G681" t="s">
        <v>55</v>
      </c>
      <c r="H681">
        <v>699</v>
      </c>
      <c r="I681" t="s">
        <v>55</v>
      </c>
      <c r="J681">
        <v>15000</v>
      </c>
      <c r="K681">
        <v>14526.2</v>
      </c>
      <c r="L681">
        <v>0.26950000000000002</v>
      </c>
      <c r="M681" s="63">
        <v>45458</v>
      </c>
      <c r="N681" s="63">
        <v>45608</v>
      </c>
      <c r="O681">
        <v>150</v>
      </c>
      <c r="P681" t="s">
        <v>55</v>
      </c>
      <c r="Q681">
        <v>0</v>
      </c>
      <c r="R681">
        <v>0</v>
      </c>
      <c r="S681">
        <v>0</v>
      </c>
      <c r="T681">
        <v>0</v>
      </c>
      <c r="U681">
        <v>0</v>
      </c>
      <c r="V681">
        <v>0</v>
      </c>
      <c r="W681">
        <v>0</v>
      </c>
      <c r="X681" s="1">
        <v>45473</v>
      </c>
      <c r="Y681" s="1">
        <v>44767</v>
      </c>
      <c r="Z681" t="s">
        <v>44</v>
      </c>
      <c r="AA681" t="s">
        <v>100</v>
      </c>
    </row>
    <row r="682" spans="1:27" x14ac:dyDescent="0.25">
      <c r="A682" t="s">
        <v>1712</v>
      </c>
      <c r="B682" t="s">
        <v>55</v>
      </c>
      <c r="C682" t="s">
        <v>43</v>
      </c>
      <c r="D682" t="s">
        <v>44</v>
      </c>
      <c r="E682" t="s">
        <v>155</v>
      </c>
      <c r="F682" t="s">
        <v>9</v>
      </c>
      <c r="G682" t="s">
        <v>55</v>
      </c>
      <c r="H682">
        <v>609</v>
      </c>
      <c r="I682" t="s">
        <v>55</v>
      </c>
      <c r="J682">
        <v>10000</v>
      </c>
      <c r="K682">
        <v>5944.31</v>
      </c>
      <c r="L682">
        <v>0.28949999999999998</v>
      </c>
      <c r="M682" s="63">
        <v>45104</v>
      </c>
      <c r="N682" s="63">
        <v>45284</v>
      </c>
      <c r="O682">
        <v>180</v>
      </c>
      <c r="P682" t="s">
        <v>55</v>
      </c>
      <c r="Q682">
        <v>0</v>
      </c>
      <c r="R682">
        <v>0</v>
      </c>
      <c r="S682">
        <v>0</v>
      </c>
      <c r="T682">
        <v>0</v>
      </c>
      <c r="U682">
        <v>0</v>
      </c>
      <c r="V682">
        <v>5944.31</v>
      </c>
      <c r="W682">
        <v>5944.31</v>
      </c>
      <c r="X682" s="1">
        <v>45473</v>
      </c>
      <c r="Y682" s="1">
        <v>44903</v>
      </c>
      <c r="Z682" t="s">
        <v>44</v>
      </c>
      <c r="AA682" t="s">
        <v>101</v>
      </c>
    </row>
    <row r="683" spans="1:27" x14ac:dyDescent="0.25">
      <c r="A683" t="s">
        <v>1665</v>
      </c>
      <c r="B683" t="s">
        <v>55</v>
      </c>
      <c r="C683" t="s">
        <v>43</v>
      </c>
      <c r="D683" t="s">
        <v>44</v>
      </c>
      <c r="E683" t="s">
        <v>155</v>
      </c>
      <c r="F683" t="s">
        <v>4</v>
      </c>
      <c r="G683" t="s">
        <v>55</v>
      </c>
      <c r="H683">
        <v>673</v>
      </c>
      <c r="I683" t="s">
        <v>55</v>
      </c>
      <c r="J683">
        <v>235000</v>
      </c>
      <c r="K683">
        <v>51624</v>
      </c>
      <c r="L683">
        <v>0.28949999999999998</v>
      </c>
      <c r="M683" s="63">
        <v>45462</v>
      </c>
      <c r="N683" s="63">
        <v>45552</v>
      </c>
      <c r="O683">
        <v>90</v>
      </c>
      <c r="P683" t="s">
        <v>55</v>
      </c>
      <c r="Q683">
        <v>0</v>
      </c>
      <c r="R683">
        <v>0</v>
      </c>
      <c r="S683">
        <v>0</v>
      </c>
      <c r="T683">
        <v>0</v>
      </c>
      <c r="U683">
        <v>0</v>
      </c>
      <c r="V683">
        <v>0</v>
      </c>
      <c r="W683">
        <v>0</v>
      </c>
      <c r="X683" s="1">
        <v>45473</v>
      </c>
      <c r="Y683" s="1">
        <v>45083</v>
      </c>
      <c r="Z683" t="s">
        <v>44</v>
      </c>
      <c r="AA683" t="s">
        <v>100</v>
      </c>
    </row>
    <row r="684" spans="1:27" x14ac:dyDescent="0.25">
      <c r="A684" t="s">
        <v>1570</v>
      </c>
      <c r="B684" t="s">
        <v>55</v>
      </c>
      <c r="C684" t="s">
        <v>43</v>
      </c>
      <c r="D684" t="s">
        <v>44</v>
      </c>
      <c r="E684" t="s">
        <v>155</v>
      </c>
      <c r="F684" t="s">
        <v>13</v>
      </c>
      <c r="G684" t="s">
        <v>55</v>
      </c>
      <c r="H684">
        <v>401</v>
      </c>
      <c r="I684" t="s">
        <v>55</v>
      </c>
      <c r="J684">
        <v>140000</v>
      </c>
      <c r="K684">
        <v>112725</v>
      </c>
      <c r="L684">
        <v>0.26950000000000002</v>
      </c>
      <c r="M684" s="63">
        <v>45419</v>
      </c>
      <c r="N684" s="63">
        <v>45539</v>
      </c>
      <c r="O684">
        <v>120</v>
      </c>
      <c r="P684" t="s">
        <v>55</v>
      </c>
      <c r="Q684">
        <v>0</v>
      </c>
      <c r="R684">
        <v>0</v>
      </c>
      <c r="S684">
        <v>0</v>
      </c>
      <c r="T684">
        <v>0</v>
      </c>
      <c r="U684">
        <v>0</v>
      </c>
      <c r="V684">
        <v>0</v>
      </c>
      <c r="W684">
        <v>0</v>
      </c>
      <c r="X684" s="1">
        <v>45473</v>
      </c>
      <c r="Y684" s="1">
        <v>43546</v>
      </c>
      <c r="Z684" t="s">
        <v>44</v>
      </c>
      <c r="AA684" t="s">
        <v>99</v>
      </c>
    </row>
    <row r="685" spans="1:27" x14ac:dyDescent="0.25">
      <c r="A685" t="s">
        <v>2219</v>
      </c>
      <c r="B685" t="s">
        <v>55</v>
      </c>
      <c r="C685" t="s">
        <v>43</v>
      </c>
      <c r="D685" t="s">
        <v>44</v>
      </c>
      <c r="E685" t="s">
        <v>155</v>
      </c>
      <c r="F685" t="s">
        <v>12</v>
      </c>
      <c r="G685" t="s">
        <v>55</v>
      </c>
      <c r="H685">
        <v>839</v>
      </c>
      <c r="I685" t="s">
        <v>55</v>
      </c>
      <c r="J685">
        <v>140000</v>
      </c>
      <c r="K685">
        <v>45596.25</v>
      </c>
      <c r="L685">
        <v>0.26950000000000002</v>
      </c>
      <c r="M685" s="63">
        <v>45450</v>
      </c>
      <c r="N685" s="63">
        <v>45480</v>
      </c>
      <c r="O685">
        <v>30</v>
      </c>
      <c r="P685" t="s">
        <v>55</v>
      </c>
      <c r="Q685">
        <v>0</v>
      </c>
      <c r="R685">
        <v>0</v>
      </c>
      <c r="S685">
        <v>0</v>
      </c>
      <c r="T685">
        <v>0</v>
      </c>
      <c r="U685">
        <v>0</v>
      </c>
      <c r="V685">
        <v>0</v>
      </c>
      <c r="W685">
        <v>0</v>
      </c>
      <c r="X685" s="1">
        <v>45473</v>
      </c>
      <c r="Y685" s="1">
        <v>44658</v>
      </c>
      <c r="Z685" t="s">
        <v>44</v>
      </c>
      <c r="AA685" t="s">
        <v>99</v>
      </c>
    </row>
    <row r="686" spans="1:27" x14ac:dyDescent="0.25">
      <c r="A686" t="s">
        <v>1413</v>
      </c>
      <c r="B686" t="s">
        <v>55</v>
      </c>
      <c r="C686" t="s">
        <v>43</v>
      </c>
      <c r="D686" t="s">
        <v>44</v>
      </c>
      <c r="E686" t="s">
        <v>155</v>
      </c>
      <c r="F686" t="s">
        <v>5</v>
      </c>
      <c r="G686" t="s">
        <v>55</v>
      </c>
      <c r="H686">
        <v>635</v>
      </c>
      <c r="I686" t="s">
        <v>55</v>
      </c>
      <c r="J686">
        <v>40000</v>
      </c>
      <c r="K686">
        <v>36539.1</v>
      </c>
      <c r="L686">
        <v>0.26950000000000002</v>
      </c>
      <c r="M686" s="63">
        <v>45415</v>
      </c>
      <c r="N686" s="63">
        <v>45505</v>
      </c>
      <c r="O686">
        <v>90</v>
      </c>
      <c r="P686" t="s">
        <v>55</v>
      </c>
      <c r="Q686">
        <v>0</v>
      </c>
      <c r="R686">
        <v>0</v>
      </c>
      <c r="S686">
        <v>0</v>
      </c>
      <c r="T686">
        <v>0</v>
      </c>
      <c r="U686">
        <v>0</v>
      </c>
      <c r="V686">
        <v>0</v>
      </c>
      <c r="W686">
        <v>0</v>
      </c>
      <c r="X686" s="1">
        <v>45473</v>
      </c>
      <c r="Y686" s="1">
        <v>43327</v>
      </c>
      <c r="Z686" t="s">
        <v>44</v>
      </c>
      <c r="AA686" t="s">
        <v>99</v>
      </c>
    </row>
    <row r="687" spans="1:27" x14ac:dyDescent="0.25">
      <c r="A687" t="s">
        <v>2289</v>
      </c>
      <c r="B687" t="s">
        <v>55</v>
      </c>
      <c r="C687" t="s">
        <v>43</v>
      </c>
      <c r="D687" t="s">
        <v>44</v>
      </c>
      <c r="E687" t="s">
        <v>155</v>
      </c>
      <c r="F687" t="s">
        <v>12</v>
      </c>
      <c r="G687" t="s">
        <v>55</v>
      </c>
      <c r="H687">
        <v>870</v>
      </c>
      <c r="I687" t="s">
        <v>55</v>
      </c>
      <c r="J687">
        <v>60000</v>
      </c>
      <c r="K687">
        <v>33103.35</v>
      </c>
      <c r="L687">
        <v>0.26950000000000002</v>
      </c>
      <c r="M687" s="63">
        <v>45388</v>
      </c>
      <c r="N687" s="63">
        <v>45568</v>
      </c>
      <c r="O687">
        <v>180</v>
      </c>
      <c r="P687" t="s">
        <v>55</v>
      </c>
      <c r="Q687">
        <v>0</v>
      </c>
      <c r="R687">
        <v>0</v>
      </c>
      <c r="S687">
        <v>0</v>
      </c>
      <c r="T687">
        <v>0</v>
      </c>
      <c r="U687">
        <v>0</v>
      </c>
      <c r="V687">
        <v>0</v>
      </c>
      <c r="W687">
        <v>0</v>
      </c>
      <c r="X687" s="1">
        <v>45473</v>
      </c>
      <c r="Y687" s="1">
        <v>44560</v>
      </c>
      <c r="Z687" t="s">
        <v>44</v>
      </c>
      <c r="AA687" t="s">
        <v>101</v>
      </c>
    </row>
    <row r="688" spans="1:27" x14ac:dyDescent="0.25">
      <c r="A688" t="s">
        <v>1420</v>
      </c>
      <c r="B688" t="s">
        <v>55</v>
      </c>
      <c r="C688" t="s">
        <v>43</v>
      </c>
      <c r="D688" t="s">
        <v>44</v>
      </c>
      <c r="E688" t="s">
        <v>155</v>
      </c>
      <c r="F688" t="s">
        <v>12</v>
      </c>
      <c r="G688" t="s">
        <v>55</v>
      </c>
      <c r="H688">
        <v>733</v>
      </c>
      <c r="I688" t="s">
        <v>55</v>
      </c>
      <c r="J688">
        <v>90000</v>
      </c>
      <c r="K688">
        <v>72495</v>
      </c>
      <c r="L688">
        <v>0.26950000000000002</v>
      </c>
      <c r="M688" s="63">
        <v>45473</v>
      </c>
      <c r="N688" s="63">
        <v>45503</v>
      </c>
      <c r="O688">
        <v>30</v>
      </c>
      <c r="P688" t="s">
        <v>55</v>
      </c>
      <c r="Q688">
        <v>0</v>
      </c>
      <c r="R688">
        <v>0</v>
      </c>
      <c r="S688">
        <v>0</v>
      </c>
      <c r="T688">
        <v>0</v>
      </c>
      <c r="U688">
        <v>0</v>
      </c>
      <c r="V688">
        <v>0</v>
      </c>
      <c r="W688">
        <v>0</v>
      </c>
      <c r="X688" s="1">
        <v>45473</v>
      </c>
      <c r="Y688" s="1">
        <v>44148</v>
      </c>
      <c r="Z688" t="s">
        <v>44</v>
      </c>
      <c r="AA688" t="s">
        <v>100</v>
      </c>
    </row>
    <row r="689" spans="1:27" x14ac:dyDescent="0.25">
      <c r="A689" t="s">
        <v>1126</v>
      </c>
      <c r="B689" t="s">
        <v>55</v>
      </c>
      <c r="C689" t="s">
        <v>43</v>
      </c>
      <c r="D689" t="s">
        <v>44</v>
      </c>
      <c r="E689" t="s">
        <v>155</v>
      </c>
      <c r="F689" t="s">
        <v>4</v>
      </c>
      <c r="G689" t="s">
        <v>55</v>
      </c>
      <c r="H689">
        <v>804</v>
      </c>
      <c r="I689" t="s">
        <v>55</v>
      </c>
      <c r="J689">
        <v>270000</v>
      </c>
      <c r="K689">
        <v>25003.35</v>
      </c>
      <c r="L689">
        <v>0.26950000000000002</v>
      </c>
      <c r="M689" s="63">
        <v>45450</v>
      </c>
      <c r="N689" s="63">
        <v>45480</v>
      </c>
      <c r="O689">
        <v>30</v>
      </c>
      <c r="P689" t="s">
        <v>55</v>
      </c>
      <c r="Q689">
        <v>0</v>
      </c>
      <c r="R689">
        <v>0</v>
      </c>
      <c r="S689">
        <v>0</v>
      </c>
      <c r="T689">
        <v>0</v>
      </c>
      <c r="U689">
        <v>0</v>
      </c>
      <c r="V689">
        <v>0</v>
      </c>
      <c r="W689">
        <v>0</v>
      </c>
      <c r="X689" s="1">
        <v>45473</v>
      </c>
      <c r="Y689" s="1">
        <v>43538</v>
      </c>
      <c r="Z689" t="s">
        <v>44</v>
      </c>
      <c r="AA689" t="s">
        <v>99</v>
      </c>
    </row>
    <row r="690" spans="1:27" x14ac:dyDescent="0.25">
      <c r="A690" t="s">
        <v>2441</v>
      </c>
      <c r="B690" t="s">
        <v>55</v>
      </c>
      <c r="C690" t="s">
        <v>43</v>
      </c>
      <c r="D690" t="s">
        <v>44</v>
      </c>
      <c r="E690" t="s">
        <v>155</v>
      </c>
      <c r="F690" t="s">
        <v>13</v>
      </c>
      <c r="G690" t="s">
        <v>55</v>
      </c>
      <c r="H690">
        <v>408</v>
      </c>
      <c r="I690" t="s">
        <v>55</v>
      </c>
      <c r="J690">
        <v>120000</v>
      </c>
      <c r="K690">
        <v>108977.4</v>
      </c>
      <c r="L690">
        <v>0.26950000000000002</v>
      </c>
      <c r="M690" s="63">
        <v>45474</v>
      </c>
      <c r="N690" s="63">
        <v>45624</v>
      </c>
      <c r="O690">
        <v>150</v>
      </c>
      <c r="P690" t="s">
        <v>55</v>
      </c>
      <c r="Q690">
        <v>0</v>
      </c>
      <c r="R690">
        <v>0</v>
      </c>
      <c r="S690">
        <v>0</v>
      </c>
      <c r="T690">
        <v>0</v>
      </c>
      <c r="U690">
        <v>0</v>
      </c>
      <c r="V690">
        <v>0</v>
      </c>
      <c r="W690">
        <v>0</v>
      </c>
      <c r="X690" s="1">
        <v>45473</v>
      </c>
      <c r="Y690" s="1">
        <v>43491</v>
      </c>
      <c r="Z690" t="s">
        <v>44</v>
      </c>
      <c r="AA690" t="s">
        <v>100</v>
      </c>
    </row>
    <row r="691" spans="1:27" x14ac:dyDescent="0.25">
      <c r="A691" t="s">
        <v>2166</v>
      </c>
      <c r="B691" t="s">
        <v>55</v>
      </c>
      <c r="C691" t="s">
        <v>43</v>
      </c>
      <c r="D691" t="s">
        <v>44</v>
      </c>
      <c r="E691" t="s">
        <v>155</v>
      </c>
      <c r="F691" t="s">
        <v>2</v>
      </c>
      <c r="G691" t="s">
        <v>55</v>
      </c>
      <c r="H691">
        <v>747</v>
      </c>
      <c r="I691" t="s">
        <v>55</v>
      </c>
      <c r="J691">
        <v>170000</v>
      </c>
      <c r="K691">
        <v>68536.800000000003</v>
      </c>
      <c r="L691">
        <v>0.26950000000000002</v>
      </c>
      <c r="M691" s="63">
        <v>45400</v>
      </c>
      <c r="N691" s="63">
        <v>45550</v>
      </c>
      <c r="O691">
        <v>150</v>
      </c>
      <c r="P691" t="s">
        <v>55</v>
      </c>
      <c r="Q691">
        <v>0</v>
      </c>
      <c r="R691">
        <v>0</v>
      </c>
      <c r="S691">
        <v>0</v>
      </c>
      <c r="T691">
        <v>0</v>
      </c>
      <c r="U691">
        <v>0</v>
      </c>
      <c r="V691">
        <v>0</v>
      </c>
      <c r="W691">
        <v>0</v>
      </c>
      <c r="X691" s="1">
        <v>45473</v>
      </c>
      <c r="Y691" s="1">
        <v>44856</v>
      </c>
      <c r="Z691" t="s">
        <v>44</v>
      </c>
      <c r="AA691" t="s">
        <v>99</v>
      </c>
    </row>
    <row r="692" spans="1:27" x14ac:dyDescent="0.25">
      <c r="A692" t="s">
        <v>681</v>
      </c>
      <c r="B692" t="s">
        <v>55</v>
      </c>
      <c r="C692" t="s">
        <v>43</v>
      </c>
      <c r="D692" t="s">
        <v>44</v>
      </c>
      <c r="E692" t="s">
        <v>155</v>
      </c>
      <c r="F692" t="s">
        <v>12</v>
      </c>
      <c r="G692" t="s">
        <v>55</v>
      </c>
      <c r="H692">
        <v>686</v>
      </c>
      <c r="I692" t="s">
        <v>55</v>
      </c>
      <c r="J692">
        <v>120000</v>
      </c>
      <c r="K692">
        <v>12506.4</v>
      </c>
      <c r="L692">
        <v>0.26950000000000002</v>
      </c>
      <c r="M692" s="63">
        <v>45421</v>
      </c>
      <c r="N692" s="63">
        <v>45481</v>
      </c>
      <c r="O692">
        <v>60</v>
      </c>
      <c r="P692" t="s">
        <v>55</v>
      </c>
      <c r="Q692">
        <v>0</v>
      </c>
      <c r="R692">
        <v>0</v>
      </c>
      <c r="S692">
        <v>0</v>
      </c>
      <c r="T692">
        <v>0</v>
      </c>
      <c r="U692">
        <v>0</v>
      </c>
      <c r="V692">
        <v>0</v>
      </c>
      <c r="W692">
        <v>0</v>
      </c>
      <c r="X692" s="1">
        <v>45473</v>
      </c>
      <c r="Y692" s="1">
        <v>44158</v>
      </c>
      <c r="Z692" t="s">
        <v>44</v>
      </c>
      <c r="AA692" t="s">
        <v>101</v>
      </c>
    </row>
    <row r="693" spans="1:27" x14ac:dyDescent="0.25">
      <c r="A693" t="s">
        <v>1837</v>
      </c>
      <c r="B693" t="s">
        <v>55</v>
      </c>
      <c r="C693" t="s">
        <v>43</v>
      </c>
      <c r="D693" t="s">
        <v>44</v>
      </c>
      <c r="E693" t="s">
        <v>155</v>
      </c>
      <c r="F693" t="s">
        <v>6</v>
      </c>
      <c r="G693" t="s">
        <v>55</v>
      </c>
      <c r="H693">
        <v>765</v>
      </c>
      <c r="I693" t="s">
        <v>55</v>
      </c>
      <c r="J693">
        <v>25000</v>
      </c>
      <c r="K693">
        <v>23299.759999999998</v>
      </c>
      <c r="L693">
        <v>0.26950000000000002</v>
      </c>
      <c r="M693" s="63">
        <v>45434</v>
      </c>
      <c r="N693" s="63">
        <v>45494</v>
      </c>
      <c r="O693">
        <v>60</v>
      </c>
      <c r="P693" t="s">
        <v>55</v>
      </c>
      <c r="Q693">
        <v>0</v>
      </c>
      <c r="R693">
        <v>0</v>
      </c>
      <c r="S693">
        <v>0</v>
      </c>
      <c r="T693">
        <v>0</v>
      </c>
      <c r="U693">
        <v>0</v>
      </c>
      <c r="V693">
        <v>0</v>
      </c>
      <c r="W693">
        <v>0</v>
      </c>
      <c r="X693" s="1">
        <v>45473</v>
      </c>
      <c r="Y693" s="1">
        <v>43824</v>
      </c>
      <c r="Z693" t="s">
        <v>44</v>
      </c>
      <c r="AA693" t="s">
        <v>99</v>
      </c>
    </row>
    <row r="694" spans="1:27" x14ac:dyDescent="0.25">
      <c r="A694" t="s">
        <v>1676</v>
      </c>
      <c r="B694" t="s">
        <v>55</v>
      </c>
      <c r="C694" t="s">
        <v>43</v>
      </c>
      <c r="D694" t="s">
        <v>44</v>
      </c>
      <c r="E694" t="s">
        <v>155</v>
      </c>
      <c r="F694" t="s">
        <v>14</v>
      </c>
      <c r="G694" t="s">
        <v>55</v>
      </c>
      <c r="H694">
        <v>935</v>
      </c>
      <c r="I694" t="s">
        <v>55</v>
      </c>
      <c r="J694">
        <v>50000</v>
      </c>
      <c r="K694">
        <v>42746.67</v>
      </c>
      <c r="L694">
        <v>0.26950000000000002</v>
      </c>
      <c r="M694" s="63">
        <v>45420</v>
      </c>
      <c r="N694" s="63">
        <v>45540</v>
      </c>
      <c r="O694">
        <v>120</v>
      </c>
      <c r="P694" t="s">
        <v>55</v>
      </c>
      <c r="Q694">
        <v>0</v>
      </c>
      <c r="R694">
        <v>0</v>
      </c>
      <c r="S694">
        <v>0</v>
      </c>
      <c r="T694">
        <v>0</v>
      </c>
      <c r="U694">
        <v>0</v>
      </c>
      <c r="V694">
        <v>0</v>
      </c>
      <c r="W694">
        <v>0</v>
      </c>
      <c r="X694" s="1">
        <v>45473</v>
      </c>
      <c r="Y694" s="1">
        <v>44917</v>
      </c>
      <c r="Z694" t="s">
        <v>44</v>
      </c>
      <c r="AA694" t="s">
        <v>102</v>
      </c>
    </row>
    <row r="695" spans="1:27" x14ac:dyDescent="0.25">
      <c r="A695" t="s">
        <v>1613</v>
      </c>
      <c r="B695" t="s">
        <v>55</v>
      </c>
      <c r="C695" t="s">
        <v>43</v>
      </c>
      <c r="D695" t="s">
        <v>44</v>
      </c>
      <c r="E695" t="s">
        <v>155</v>
      </c>
      <c r="F695" t="s">
        <v>4</v>
      </c>
      <c r="G695" t="s">
        <v>55</v>
      </c>
      <c r="H695">
        <v>812</v>
      </c>
      <c r="I695" t="s">
        <v>55</v>
      </c>
      <c r="J695">
        <v>140000</v>
      </c>
      <c r="K695">
        <v>51466.05</v>
      </c>
      <c r="L695">
        <v>0.26950000000000002</v>
      </c>
      <c r="M695" s="63">
        <v>45362</v>
      </c>
      <c r="N695" s="63">
        <v>45542</v>
      </c>
      <c r="O695">
        <v>180</v>
      </c>
      <c r="P695" t="s">
        <v>55</v>
      </c>
      <c r="Q695">
        <v>0</v>
      </c>
      <c r="R695">
        <v>0</v>
      </c>
      <c r="S695">
        <v>0</v>
      </c>
      <c r="T695">
        <v>0</v>
      </c>
      <c r="U695">
        <v>0</v>
      </c>
      <c r="V695">
        <v>0</v>
      </c>
      <c r="W695">
        <v>0</v>
      </c>
      <c r="X695" s="1">
        <v>45473</v>
      </c>
      <c r="Y695" s="1">
        <v>44663</v>
      </c>
      <c r="Z695" t="s">
        <v>44</v>
      </c>
      <c r="AA695" t="s">
        <v>101</v>
      </c>
    </row>
    <row r="696" spans="1:27" x14ac:dyDescent="0.25">
      <c r="A696" t="s">
        <v>2155</v>
      </c>
      <c r="B696" t="s">
        <v>55</v>
      </c>
      <c r="C696" t="s">
        <v>43</v>
      </c>
      <c r="D696" t="s">
        <v>44</v>
      </c>
      <c r="E696" t="s">
        <v>155</v>
      </c>
      <c r="F696" t="s">
        <v>9</v>
      </c>
      <c r="G696" t="s">
        <v>55</v>
      </c>
      <c r="H696">
        <v>754</v>
      </c>
      <c r="I696" t="s">
        <v>55</v>
      </c>
      <c r="J696">
        <v>355000</v>
      </c>
      <c r="K696">
        <v>15901.65</v>
      </c>
      <c r="L696">
        <v>0.28949999999999998</v>
      </c>
      <c r="M696" s="63">
        <v>45464</v>
      </c>
      <c r="N696" s="63">
        <v>45494</v>
      </c>
      <c r="O696">
        <v>30</v>
      </c>
      <c r="P696" t="s">
        <v>55</v>
      </c>
      <c r="Q696">
        <v>0</v>
      </c>
      <c r="R696">
        <v>0</v>
      </c>
      <c r="S696">
        <v>0</v>
      </c>
      <c r="T696">
        <v>0</v>
      </c>
      <c r="U696">
        <v>0</v>
      </c>
      <c r="V696">
        <v>0</v>
      </c>
      <c r="W696">
        <v>0</v>
      </c>
      <c r="X696" s="1">
        <v>45473</v>
      </c>
      <c r="Y696" s="1">
        <v>44753</v>
      </c>
      <c r="Z696" t="s">
        <v>44</v>
      </c>
      <c r="AA696" t="s">
        <v>104</v>
      </c>
    </row>
    <row r="697" spans="1:27" x14ac:dyDescent="0.25">
      <c r="A697" t="s">
        <v>208</v>
      </c>
      <c r="B697" t="s">
        <v>55</v>
      </c>
      <c r="C697" t="s">
        <v>43</v>
      </c>
      <c r="D697" t="s">
        <v>44</v>
      </c>
      <c r="E697" t="s">
        <v>155</v>
      </c>
      <c r="F697" t="s">
        <v>17</v>
      </c>
      <c r="G697" t="s">
        <v>55</v>
      </c>
      <c r="H697">
        <v>625</v>
      </c>
      <c r="I697" t="s">
        <v>55</v>
      </c>
      <c r="J697">
        <v>100000</v>
      </c>
      <c r="K697">
        <v>46913.85</v>
      </c>
      <c r="L697">
        <v>0.26950000000000002</v>
      </c>
      <c r="M697" s="63">
        <v>45414</v>
      </c>
      <c r="N697" s="63">
        <v>45474</v>
      </c>
      <c r="O697">
        <v>60</v>
      </c>
      <c r="P697" t="s">
        <v>55</v>
      </c>
      <c r="Q697">
        <v>0</v>
      </c>
      <c r="R697">
        <v>0</v>
      </c>
      <c r="S697">
        <v>0</v>
      </c>
      <c r="T697">
        <v>0</v>
      </c>
      <c r="U697">
        <v>0</v>
      </c>
      <c r="V697">
        <v>0</v>
      </c>
      <c r="W697">
        <v>0</v>
      </c>
      <c r="X697" s="1">
        <v>45473</v>
      </c>
      <c r="Y697" s="1">
        <v>43316</v>
      </c>
      <c r="Z697" t="s">
        <v>44</v>
      </c>
      <c r="AA697" t="s">
        <v>101</v>
      </c>
    </row>
    <row r="698" spans="1:27" x14ac:dyDescent="0.25">
      <c r="A698" t="s">
        <v>1634</v>
      </c>
      <c r="B698" t="s">
        <v>55</v>
      </c>
      <c r="C698" t="s">
        <v>43</v>
      </c>
      <c r="D698" t="s">
        <v>44</v>
      </c>
      <c r="E698" t="s">
        <v>155</v>
      </c>
      <c r="F698" t="s">
        <v>12</v>
      </c>
      <c r="G698" t="s">
        <v>55</v>
      </c>
      <c r="H698">
        <v>615</v>
      </c>
      <c r="I698" t="s">
        <v>55</v>
      </c>
      <c r="J698">
        <v>15000</v>
      </c>
      <c r="K698">
        <v>13551.98</v>
      </c>
      <c r="L698">
        <v>0.26950000000000002</v>
      </c>
      <c r="M698" s="63">
        <v>45410</v>
      </c>
      <c r="N698" s="63">
        <v>45530</v>
      </c>
      <c r="O698">
        <v>120</v>
      </c>
      <c r="P698" t="s">
        <v>55</v>
      </c>
      <c r="Q698">
        <v>0</v>
      </c>
      <c r="R698">
        <v>0</v>
      </c>
      <c r="S698">
        <v>0</v>
      </c>
      <c r="T698">
        <v>0</v>
      </c>
      <c r="U698">
        <v>0</v>
      </c>
      <c r="V698">
        <v>0</v>
      </c>
      <c r="W698">
        <v>0</v>
      </c>
      <c r="X698" s="1">
        <v>45473</v>
      </c>
      <c r="Y698" s="1">
        <v>44328</v>
      </c>
      <c r="Z698" t="s">
        <v>44</v>
      </c>
      <c r="AA698" t="s">
        <v>99</v>
      </c>
    </row>
    <row r="699" spans="1:27" x14ac:dyDescent="0.25">
      <c r="A699" t="s">
        <v>476</v>
      </c>
      <c r="B699" t="s">
        <v>55</v>
      </c>
      <c r="C699" t="s">
        <v>43</v>
      </c>
      <c r="D699" t="s">
        <v>44</v>
      </c>
      <c r="E699" t="s">
        <v>155</v>
      </c>
      <c r="F699" t="s">
        <v>12</v>
      </c>
      <c r="G699" t="s">
        <v>55</v>
      </c>
      <c r="H699">
        <v>572</v>
      </c>
      <c r="I699" t="s">
        <v>55</v>
      </c>
      <c r="J699">
        <v>235000</v>
      </c>
      <c r="K699">
        <v>39629.25</v>
      </c>
      <c r="L699">
        <v>0.28949999999999998</v>
      </c>
      <c r="M699" s="63">
        <v>45291</v>
      </c>
      <c r="N699" s="63">
        <v>45441</v>
      </c>
      <c r="O699">
        <v>150</v>
      </c>
      <c r="P699" t="s">
        <v>55</v>
      </c>
      <c r="Q699">
        <v>0</v>
      </c>
      <c r="R699">
        <v>39629.25</v>
      </c>
      <c r="S699">
        <v>0</v>
      </c>
      <c r="T699">
        <v>0</v>
      </c>
      <c r="U699">
        <v>0</v>
      </c>
      <c r="V699">
        <v>0</v>
      </c>
      <c r="W699">
        <v>39629.25</v>
      </c>
      <c r="X699" s="1">
        <v>45473</v>
      </c>
      <c r="Y699" s="1">
        <v>44957</v>
      </c>
      <c r="Z699" t="s">
        <v>44</v>
      </c>
      <c r="AA699" t="s">
        <v>99</v>
      </c>
    </row>
    <row r="700" spans="1:27" x14ac:dyDescent="0.25">
      <c r="A700" t="s">
        <v>2445</v>
      </c>
      <c r="B700" t="s">
        <v>55</v>
      </c>
      <c r="C700" t="s">
        <v>43</v>
      </c>
      <c r="D700" t="s">
        <v>44</v>
      </c>
      <c r="E700" t="s">
        <v>155</v>
      </c>
      <c r="F700" t="s">
        <v>4</v>
      </c>
      <c r="G700" t="s">
        <v>55</v>
      </c>
      <c r="H700">
        <v>784</v>
      </c>
      <c r="I700" t="s">
        <v>55</v>
      </c>
      <c r="J700">
        <v>250000</v>
      </c>
      <c r="K700">
        <v>19653.3</v>
      </c>
      <c r="L700">
        <v>0.26950000000000002</v>
      </c>
      <c r="M700" s="63">
        <v>45466</v>
      </c>
      <c r="N700" s="63">
        <v>45586</v>
      </c>
      <c r="O700">
        <v>120</v>
      </c>
      <c r="P700" t="s">
        <v>55</v>
      </c>
      <c r="Q700">
        <v>0</v>
      </c>
      <c r="R700">
        <v>0</v>
      </c>
      <c r="S700">
        <v>0</v>
      </c>
      <c r="T700">
        <v>0</v>
      </c>
      <c r="U700">
        <v>0</v>
      </c>
      <c r="V700">
        <v>0</v>
      </c>
      <c r="W700">
        <v>0</v>
      </c>
      <c r="X700" s="1">
        <v>45473</v>
      </c>
      <c r="Y700" s="1">
        <v>43379</v>
      </c>
      <c r="Z700" t="s">
        <v>44</v>
      </c>
      <c r="AA700" t="s">
        <v>101</v>
      </c>
    </row>
    <row r="701" spans="1:27" x14ac:dyDescent="0.25">
      <c r="A701" t="s">
        <v>1160</v>
      </c>
      <c r="B701" t="s">
        <v>55</v>
      </c>
      <c r="C701" t="s">
        <v>43</v>
      </c>
      <c r="D701" t="s">
        <v>44</v>
      </c>
      <c r="E701" t="s">
        <v>155</v>
      </c>
      <c r="F701" t="s">
        <v>15</v>
      </c>
      <c r="G701" t="s">
        <v>55</v>
      </c>
      <c r="H701">
        <v>559</v>
      </c>
      <c r="I701" t="s">
        <v>55</v>
      </c>
      <c r="J701">
        <v>360000</v>
      </c>
      <c r="K701">
        <v>264352.95</v>
      </c>
      <c r="L701">
        <v>0.26950000000000002</v>
      </c>
      <c r="M701" s="63">
        <v>45315</v>
      </c>
      <c r="N701" s="63">
        <v>45495</v>
      </c>
      <c r="O701">
        <v>180</v>
      </c>
      <c r="P701" t="s">
        <v>55</v>
      </c>
      <c r="Q701">
        <v>0</v>
      </c>
      <c r="R701">
        <v>0</v>
      </c>
      <c r="S701">
        <v>0</v>
      </c>
      <c r="T701">
        <v>0</v>
      </c>
      <c r="U701">
        <v>0</v>
      </c>
      <c r="V701">
        <v>0</v>
      </c>
      <c r="W701">
        <v>0</v>
      </c>
      <c r="X701" s="1">
        <v>45473</v>
      </c>
      <c r="Y701" s="1">
        <v>44435</v>
      </c>
      <c r="Z701" t="s">
        <v>44</v>
      </c>
      <c r="AA701" t="s">
        <v>100</v>
      </c>
    </row>
    <row r="702" spans="1:27" x14ac:dyDescent="0.25">
      <c r="A702" t="s">
        <v>2337</v>
      </c>
      <c r="B702" t="s">
        <v>55</v>
      </c>
      <c r="C702" t="s">
        <v>43</v>
      </c>
      <c r="D702" t="s">
        <v>44</v>
      </c>
      <c r="E702" t="s">
        <v>155</v>
      </c>
      <c r="F702" t="s">
        <v>13</v>
      </c>
      <c r="G702" t="s">
        <v>55</v>
      </c>
      <c r="H702">
        <v>515</v>
      </c>
      <c r="I702" t="s">
        <v>55</v>
      </c>
      <c r="J702">
        <v>35000</v>
      </c>
      <c r="K702">
        <v>14304.6</v>
      </c>
      <c r="L702">
        <v>0.26950000000000002</v>
      </c>
      <c r="M702" s="63">
        <v>45372</v>
      </c>
      <c r="N702" s="63">
        <v>45462</v>
      </c>
      <c r="O702">
        <v>90</v>
      </c>
      <c r="P702" t="s">
        <v>55</v>
      </c>
      <c r="Q702">
        <v>14304.6</v>
      </c>
      <c r="R702">
        <v>0</v>
      </c>
      <c r="S702">
        <v>0</v>
      </c>
      <c r="T702">
        <v>0</v>
      </c>
      <c r="U702">
        <v>0</v>
      </c>
      <c r="V702">
        <v>0</v>
      </c>
      <c r="W702">
        <v>14304.6</v>
      </c>
      <c r="X702" s="1">
        <v>45473</v>
      </c>
      <c r="Y702" s="1">
        <v>44454</v>
      </c>
      <c r="Z702" t="s">
        <v>44</v>
      </c>
      <c r="AA702" t="s">
        <v>101</v>
      </c>
    </row>
    <row r="703" spans="1:27" x14ac:dyDescent="0.25">
      <c r="A703" t="s">
        <v>2370</v>
      </c>
      <c r="B703" t="s">
        <v>55</v>
      </c>
      <c r="C703" t="s">
        <v>43</v>
      </c>
      <c r="D703" t="s">
        <v>44</v>
      </c>
      <c r="E703" t="s">
        <v>155</v>
      </c>
      <c r="F703" t="s">
        <v>4</v>
      </c>
      <c r="G703" t="s">
        <v>55</v>
      </c>
      <c r="H703">
        <v>594</v>
      </c>
      <c r="I703" t="s">
        <v>55</v>
      </c>
      <c r="J703">
        <v>160000</v>
      </c>
      <c r="K703">
        <v>72229.05</v>
      </c>
      <c r="L703">
        <v>0.26950000000000002</v>
      </c>
      <c r="M703" s="63">
        <v>45352</v>
      </c>
      <c r="N703" s="63">
        <v>45532</v>
      </c>
      <c r="O703">
        <v>180</v>
      </c>
      <c r="P703" t="s">
        <v>55</v>
      </c>
      <c r="Q703">
        <v>0</v>
      </c>
      <c r="R703">
        <v>0</v>
      </c>
      <c r="S703">
        <v>0</v>
      </c>
      <c r="T703">
        <v>0</v>
      </c>
      <c r="U703">
        <v>0</v>
      </c>
      <c r="V703">
        <v>0</v>
      </c>
      <c r="W703">
        <v>0</v>
      </c>
      <c r="X703" s="1">
        <v>45473</v>
      </c>
      <c r="Y703" s="1">
        <v>43303</v>
      </c>
      <c r="Z703" t="s">
        <v>44</v>
      </c>
      <c r="AA703" t="s">
        <v>100</v>
      </c>
    </row>
    <row r="704" spans="1:27" x14ac:dyDescent="0.25">
      <c r="A704" t="s">
        <v>2233</v>
      </c>
      <c r="B704" t="s">
        <v>55</v>
      </c>
      <c r="C704" t="s">
        <v>43</v>
      </c>
      <c r="D704" t="s">
        <v>44</v>
      </c>
      <c r="E704" t="s">
        <v>155</v>
      </c>
      <c r="F704" t="s">
        <v>13</v>
      </c>
      <c r="G704" t="s">
        <v>55</v>
      </c>
      <c r="H704">
        <v>782</v>
      </c>
      <c r="I704" t="s">
        <v>55</v>
      </c>
      <c r="J704">
        <v>190000</v>
      </c>
      <c r="K704">
        <v>126688.05</v>
      </c>
      <c r="L704">
        <v>0.28949999999999998</v>
      </c>
      <c r="M704" s="63">
        <v>45412</v>
      </c>
      <c r="N704" s="63">
        <v>45502</v>
      </c>
      <c r="O704">
        <v>90</v>
      </c>
      <c r="P704" t="s">
        <v>55</v>
      </c>
      <c r="Q704">
        <v>0</v>
      </c>
      <c r="R704">
        <v>0</v>
      </c>
      <c r="S704">
        <v>0</v>
      </c>
      <c r="T704">
        <v>0</v>
      </c>
      <c r="U704">
        <v>0</v>
      </c>
      <c r="V704">
        <v>0</v>
      </c>
      <c r="W704">
        <v>0</v>
      </c>
      <c r="X704" s="1">
        <v>45473</v>
      </c>
      <c r="Y704" s="1">
        <v>44923</v>
      </c>
      <c r="Z704" t="s">
        <v>44</v>
      </c>
      <c r="AA704" t="s">
        <v>100</v>
      </c>
    </row>
    <row r="705" spans="1:27" x14ac:dyDescent="0.25">
      <c r="A705" t="s">
        <v>1102</v>
      </c>
      <c r="B705" t="s">
        <v>55</v>
      </c>
      <c r="C705" t="s">
        <v>43</v>
      </c>
      <c r="D705" t="s">
        <v>44</v>
      </c>
      <c r="E705" t="s">
        <v>155</v>
      </c>
      <c r="F705" t="s">
        <v>12</v>
      </c>
      <c r="G705" t="s">
        <v>55</v>
      </c>
      <c r="H705">
        <v>554</v>
      </c>
      <c r="I705" t="s">
        <v>55</v>
      </c>
      <c r="J705">
        <v>110000</v>
      </c>
      <c r="K705">
        <v>98880.08</v>
      </c>
      <c r="L705">
        <v>0.26950000000000002</v>
      </c>
      <c r="M705" s="63">
        <v>45418</v>
      </c>
      <c r="N705" s="63">
        <v>45478</v>
      </c>
      <c r="O705">
        <v>60</v>
      </c>
      <c r="P705" t="s">
        <v>55</v>
      </c>
      <c r="Q705">
        <v>0</v>
      </c>
      <c r="R705">
        <v>0</v>
      </c>
      <c r="S705">
        <v>0</v>
      </c>
      <c r="T705">
        <v>0</v>
      </c>
      <c r="U705">
        <v>0</v>
      </c>
      <c r="V705">
        <v>0</v>
      </c>
      <c r="W705">
        <v>0</v>
      </c>
      <c r="X705" s="1">
        <v>45473</v>
      </c>
      <c r="Y705" s="1">
        <v>44409</v>
      </c>
      <c r="Z705" t="s">
        <v>44</v>
      </c>
      <c r="AA705" t="s">
        <v>100</v>
      </c>
    </row>
    <row r="706" spans="1:27" x14ac:dyDescent="0.25">
      <c r="A706" t="s">
        <v>2459</v>
      </c>
      <c r="B706" t="s">
        <v>55</v>
      </c>
      <c r="C706" t="s">
        <v>43</v>
      </c>
      <c r="D706" t="s">
        <v>44</v>
      </c>
      <c r="E706" t="s">
        <v>155</v>
      </c>
      <c r="F706" t="s">
        <v>9</v>
      </c>
      <c r="G706" t="s">
        <v>55</v>
      </c>
      <c r="H706">
        <v>705</v>
      </c>
      <c r="I706" t="s">
        <v>55</v>
      </c>
      <c r="J706">
        <v>110000</v>
      </c>
      <c r="K706">
        <v>97565.85</v>
      </c>
      <c r="L706">
        <v>0.26950000000000002</v>
      </c>
      <c r="M706" s="63">
        <v>45327</v>
      </c>
      <c r="N706" s="63">
        <v>45477</v>
      </c>
      <c r="O706">
        <v>150</v>
      </c>
      <c r="P706" t="s">
        <v>55</v>
      </c>
      <c r="Q706">
        <v>0</v>
      </c>
      <c r="R706">
        <v>0</v>
      </c>
      <c r="S706">
        <v>0</v>
      </c>
      <c r="T706">
        <v>0</v>
      </c>
      <c r="U706">
        <v>0</v>
      </c>
      <c r="V706">
        <v>0</v>
      </c>
      <c r="W706">
        <v>0</v>
      </c>
      <c r="X706" s="1">
        <v>45473</v>
      </c>
      <c r="Y706" s="1">
        <v>44728</v>
      </c>
      <c r="Z706" t="s">
        <v>44</v>
      </c>
      <c r="AA706" t="s">
        <v>100</v>
      </c>
    </row>
    <row r="707" spans="1:27" x14ac:dyDescent="0.25">
      <c r="A707" t="s">
        <v>1556</v>
      </c>
      <c r="B707" t="s">
        <v>55</v>
      </c>
      <c r="C707" t="s">
        <v>43</v>
      </c>
      <c r="D707" t="s">
        <v>44</v>
      </c>
      <c r="E707" t="s">
        <v>155</v>
      </c>
      <c r="F707" t="s">
        <v>4</v>
      </c>
      <c r="G707" t="s">
        <v>55</v>
      </c>
      <c r="H707">
        <v>491</v>
      </c>
      <c r="I707" t="s">
        <v>55</v>
      </c>
      <c r="J707">
        <v>240000</v>
      </c>
      <c r="K707">
        <v>224732.14</v>
      </c>
      <c r="L707">
        <v>0.26950000000000002</v>
      </c>
      <c r="M707" s="63">
        <v>45471</v>
      </c>
      <c r="N707" s="63">
        <v>45501</v>
      </c>
      <c r="O707">
        <v>30</v>
      </c>
      <c r="P707" t="s">
        <v>55</v>
      </c>
      <c r="Q707">
        <v>0</v>
      </c>
      <c r="R707">
        <v>0</v>
      </c>
      <c r="S707">
        <v>0</v>
      </c>
      <c r="T707">
        <v>0</v>
      </c>
      <c r="U707">
        <v>0</v>
      </c>
      <c r="V707">
        <v>0</v>
      </c>
      <c r="W707">
        <v>0</v>
      </c>
      <c r="X707" s="1">
        <v>45473</v>
      </c>
      <c r="Y707" s="1">
        <v>42990</v>
      </c>
      <c r="Z707" t="s">
        <v>44</v>
      </c>
      <c r="AA707" t="s">
        <v>99</v>
      </c>
    </row>
    <row r="708" spans="1:27" x14ac:dyDescent="0.25">
      <c r="A708" t="s">
        <v>597</v>
      </c>
      <c r="B708" t="s">
        <v>55</v>
      </c>
      <c r="C708" t="s">
        <v>43</v>
      </c>
      <c r="D708" t="s">
        <v>44</v>
      </c>
      <c r="E708" t="s">
        <v>155</v>
      </c>
      <c r="F708" t="s">
        <v>18</v>
      </c>
      <c r="G708" t="s">
        <v>55</v>
      </c>
      <c r="H708">
        <v>836</v>
      </c>
      <c r="I708" t="s">
        <v>55</v>
      </c>
      <c r="J708">
        <v>25000</v>
      </c>
      <c r="K708">
        <v>12989.7</v>
      </c>
      <c r="L708">
        <v>0.28949999999999998</v>
      </c>
      <c r="M708" s="63">
        <v>45460</v>
      </c>
      <c r="N708" s="63">
        <v>45520</v>
      </c>
      <c r="O708">
        <v>60</v>
      </c>
      <c r="P708" t="s">
        <v>55</v>
      </c>
      <c r="Q708">
        <v>0</v>
      </c>
      <c r="R708">
        <v>0</v>
      </c>
      <c r="S708">
        <v>0</v>
      </c>
      <c r="T708">
        <v>0</v>
      </c>
      <c r="U708">
        <v>0</v>
      </c>
      <c r="V708">
        <v>0</v>
      </c>
      <c r="W708">
        <v>0</v>
      </c>
      <c r="X708" s="1">
        <v>45473</v>
      </c>
      <c r="Y708" s="1">
        <v>44749</v>
      </c>
      <c r="Z708" t="s">
        <v>44</v>
      </c>
      <c r="AA708" t="s">
        <v>100</v>
      </c>
    </row>
    <row r="709" spans="1:27" x14ac:dyDescent="0.25">
      <c r="A709" t="s">
        <v>1422</v>
      </c>
      <c r="B709" t="s">
        <v>55</v>
      </c>
      <c r="C709" t="s">
        <v>43</v>
      </c>
      <c r="D709" t="s">
        <v>44</v>
      </c>
      <c r="E709" t="s">
        <v>155</v>
      </c>
      <c r="F709" t="s">
        <v>14</v>
      </c>
      <c r="G709" t="s">
        <v>55</v>
      </c>
      <c r="H709">
        <v>764</v>
      </c>
      <c r="I709" t="s">
        <v>55</v>
      </c>
      <c r="J709">
        <v>190000</v>
      </c>
      <c r="K709">
        <v>176447.29</v>
      </c>
      <c r="L709">
        <v>0.26950000000000002</v>
      </c>
      <c r="M709" s="63">
        <v>45355</v>
      </c>
      <c r="N709" s="63">
        <v>45475</v>
      </c>
      <c r="O709">
        <v>120</v>
      </c>
      <c r="P709" t="s">
        <v>55</v>
      </c>
      <c r="Q709">
        <v>0</v>
      </c>
      <c r="R709">
        <v>0</v>
      </c>
      <c r="S709">
        <v>0</v>
      </c>
      <c r="T709">
        <v>0</v>
      </c>
      <c r="U709">
        <v>0</v>
      </c>
      <c r="V709">
        <v>0</v>
      </c>
      <c r="W709">
        <v>0</v>
      </c>
      <c r="X709" s="1">
        <v>45473</v>
      </c>
      <c r="Y709" s="1">
        <v>43949</v>
      </c>
      <c r="Z709" t="s">
        <v>44</v>
      </c>
      <c r="AA709" t="s">
        <v>101</v>
      </c>
    </row>
    <row r="710" spans="1:27" x14ac:dyDescent="0.25">
      <c r="A710" t="s">
        <v>1943</v>
      </c>
      <c r="B710" t="s">
        <v>55</v>
      </c>
      <c r="C710" t="s">
        <v>43</v>
      </c>
      <c r="D710" t="s">
        <v>44</v>
      </c>
      <c r="E710" t="s">
        <v>155</v>
      </c>
      <c r="F710" t="s">
        <v>4</v>
      </c>
      <c r="G710" t="s">
        <v>55</v>
      </c>
      <c r="H710">
        <v>483</v>
      </c>
      <c r="I710" t="s">
        <v>55</v>
      </c>
      <c r="J710">
        <v>360000</v>
      </c>
      <c r="K710">
        <v>33274.800000000003</v>
      </c>
      <c r="L710">
        <v>0.26950000000000002</v>
      </c>
      <c r="M710" s="63">
        <v>45062</v>
      </c>
      <c r="N710" s="63">
        <v>45212</v>
      </c>
      <c r="O710">
        <v>150</v>
      </c>
      <c r="P710" t="s">
        <v>55</v>
      </c>
      <c r="Q710">
        <v>0</v>
      </c>
      <c r="R710">
        <v>0</v>
      </c>
      <c r="S710">
        <v>0</v>
      </c>
      <c r="T710">
        <v>0</v>
      </c>
      <c r="U710">
        <v>0</v>
      </c>
      <c r="V710">
        <v>33274.800000000003</v>
      </c>
      <c r="W710">
        <v>33274.800000000003</v>
      </c>
      <c r="X710" s="1">
        <v>45473</v>
      </c>
      <c r="Y710" s="1">
        <v>43080</v>
      </c>
      <c r="Z710" t="s">
        <v>44</v>
      </c>
      <c r="AA710" t="s">
        <v>100</v>
      </c>
    </row>
    <row r="711" spans="1:27" x14ac:dyDescent="0.25">
      <c r="A711" t="s">
        <v>1241</v>
      </c>
      <c r="B711" t="s">
        <v>55</v>
      </c>
      <c r="C711" t="s">
        <v>43</v>
      </c>
      <c r="D711" t="s">
        <v>44</v>
      </c>
      <c r="E711" t="s">
        <v>155</v>
      </c>
      <c r="F711" t="s">
        <v>12</v>
      </c>
      <c r="G711" t="s">
        <v>55</v>
      </c>
      <c r="H711">
        <v>875</v>
      </c>
      <c r="I711" t="s">
        <v>55</v>
      </c>
      <c r="J711">
        <v>30000</v>
      </c>
      <c r="K711">
        <v>3387.15</v>
      </c>
      <c r="L711">
        <v>0.26950000000000002</v>
      </c>
      <c r="M711" s="63">
        <v>45456</v>
      </c>
      <c r="N711" s="63">
        <v>45486</v>
      </c>
      <c r="O711">
        <v>30</v>
      </c>
      <c r="P711" t="s">
        <v>55</v>
      </c>
      <c r="Q711">
        <v>0</v>
      </c>
      <c r="R711">
        <v>0</v>
      </c>
      <c r="S711">
        <v>0</v>
      </c>
      <c r="T711">
        <v>0</v>
      </c>
      <c r="U711">
        <v>0</v>
      </c>
      <c r="V711">
        <v>0</v>
      </c>
      <c r="W711">
        <v>0</v>
      </c>
      <c r="X711" s="1">
        <v>45473</v>
      </c>
      <c r="Y711" s="1">
        <v>43405</v>
      </c>
      <c r="Z711" t="s">
        <v>44</v>
      </c>
      <c r="AA711" t="s">
        <v>101</v>
      </c>
    </row>
    <row r="712" spans="1:27" x14ac:dyDescent="0.25">
      <c r="A712" t="s">
        <v>542</v>
      </c>
      <c r="B712" t="s">
        <v>55</v>
      </c>
      <c r="C712" t="s">
        <v>43</v>
      </c>
      <c r="D712" t="s">
        <v>44</v>
      </c>
      <c r="E712" t="s">
        <v>155</v>
      </c>
      <c r="F712" t="s">
        <v>9</v>
      </c>
      <c r="G712" t="s">
        <v>55</v>
      </c>
      <c r="H712">
        <v>523</v>
      </c>
      <c r="I712" t="s">
        <v>55</v>
      </c>
      <c r="J712">
        <v>250000</v>
      </c>
      <c r="K712">
        <v>227278.96</v>
      </c>
      <c r="L712">
        <v>0.28949999999999998</v>
      </c>
      <c r="M712" s="63">
        <v>45457</v>
      </c>
      <c r="N712" s="63">
        <v>45547</v>
      </c>
      <c r="O712">
        <v>90</v>
      </c>
      <c r="P712" t="s">
        <v>55</v>
      </c>
      <c r="Q712">
        <v>0</v>
      </c>
      <c r="R712">
        <v>0</v>
      </c>
      <c r="S712">
        <v>0</v>
      </c>
      <c r="T712">
        <v>0</v>
      </c>
      <c r="U712">
        <v>0</v>
      </c>
      <c r="V712">
        <v>0</v>
      </c>
      <c r="W712">
        <v>0</v>
      </c>
      <c r="X712" s="1">
        <v>45473</v>
      </c>
      <c r="Y712" s="1">
        <v>44675</v>
      </c>
      <c r="Z712" t="s">
        <v>44</v>
      </c>
      <c r="AA712" t="s">
        <v>99</v>
      </c>
    </row>
    <row r="713" spans="1:27" x14ac:dyDescent="0.25">
      <c r="A713" t="s">
        <v>1497</v>
      </c>
      <c r="B713" t="s">
        <v>55</v>
      </c>
      <c r="C713" t="s">
        <v>43</v>
      </c>
      <c r="D713" t="s">
        <v>44</v>
      </c>
      <c r="E713" t="s">
        <v>155</v>
      </c>
      <c r="F713" t="s">
        <v>12</v>
      </c>
      <c r="G713" t="s">
        <v>55</v>
      </c>
      <c r="H713">
        <v>583</v>
      </c>
      <c r="I713" t="s">
        <v>55</v>
      </c>
      <c r="J713">
        <v>110000</v>
      </c>
      <c r="K713">
        <v>103749.66</v>
      </c>
      <c r="L713">
        <v>0.26950000000000002</v>
      </c>
      <c r="M713" s="63">
        <v>45448</v>
      </c>
      <c r="N713" s="63">
        <v>45478</v>
      </c>
      <c r="O713">
        <v>30</v>
      </c>
      <c r="P713" t="s">
        <v>55</v>
      </c>
      <c r="Q713">
        <v>0</v>
      </c>
      <c r="R713">
        <v>0</v>
      </c>
      <c r="S713">
        <v>0</v>
      </c>
      <c r="T713">
        <v>0</v>
      </c>
      <c r="U713">
        <v>0</v>
      </c>
      <c r="V713">
        <v>0</v>
      </c>
      <c r="W713">
        <v>0</v>
      </c>
      <c r="X713" s="1">
        <v>45473</v>
      </c>
      <c r="Y713" s="1">
        <v>44797</v>
      </c>
      <c r="Z713" t="s">
        <v>44</v>
      </c>
      <c r="AA713" t="s">
        <v>101</v>
      </c>
    </row>
    <row r="714" spans="1:27" x14ac:dyDescent="0.25">
      <c r="A714" t="s">
        <v>1348</v>
      </c>
      <c r="B714" t="s">
        <v>55</v>
      </c>
      <c r="C714" t="s">
        <v>43</v>
      </c>
      <c r="D714" t="s">
        <v>44</v>
      </c>
      <c r="E714" t="s">
        <v>155</v>
      </c>
      <c r="F714" t="s">
        <v>4</v>
      </c>
      <c r="G714" t="s">
        <v>55</v>
      </c>
      <c r="H714">
        <v>670</v>
      </c>
      <c r="I714" t="s">
        <v>55</v>
      </c>
      <c r="J714">
        <v>130000</v>
      </c>
      <c r="K714">
        <v>78525.45</v>
      </c>
      <c r="L714">
        <v>0.26950000000000002</v>
      </c>
      <c r="M714" s="63">
        <v>45421</v>
      </c>
      <c r="N714" s="63">
        <v>45481</v>
      </c>
      <c r="O714">
        <v>60</v>
      </c>
      <c r="P714" t="s">
        <v>55</v>
      </c>
      <c r="Q714">
        <v>0</v>
      </c>
      <c r="R714">
        <v>0</v>
      </c>
      <c r="S714">
        <v>0</v>
      </c>
      <c r="T714">
        <v>0</v>
      </c>
      <c r="U714">
        <v>0</v>
      </c>
      <c r="V714">
        <v>0</v>
      </c>
      <c r="W714">
        <v>0</v>
      </c>
      <c r="X714" s="1">
        <v>45473</v>
      </c>
      <c r="Y714" s="1">
        <v>44286</v>
      </c>
      <c r="Z714" t="s">
        <v>44</v>
      </c>
      <c r="AA714" t="s">
        <v>101</v>
      </c>
    </row>
    <row r="715" spans="1:27" x14ac:dyDescent="0.25">
      <c r="A715" t="s">
        <v>2212</v>
      </c>
      <c r="B715" t="s">
        <v>55</v>
      </c>
      <c r="C715" t="s">
        <v>43</v>
      </c>
      <c r="D715" t="s">
        <v>44</v>
      </c>
      <c r="E715" t="s">
        <v>155</v>
      </c>
      <c r="F715" t="s">
        <v>5</v>
      </c>
      <c r="G715" t="s">
        <v>55</v>
      </c>
      <c r="H715">
        <v>529</v>
      </c>
      <c r="I715" t="s">
        <v>55</v>
      </c>
      <c r="J715">
        <v>340000</v>
      </c>
      <c r="K715">
        <v>339795.41</v>
      </c>
      <c r="L715">
        <v>0.28949999999999998</v>
      </c>
      <c r="M715" s="63">
        <v>45441</v>
      </c>
      <c r="N715" s="63">
        <v>45621</v>
      </c>
      <c r="O715">
        <v>180</v>
      </c>
      <c r="P715" t="s">
        <v>55</v>
      </c>
      <c r="Q715">
        <v>0</v>
      </c>
      <c r="R715">
        <v>0</v>
      </c>
      <c r="S715">
        <v>0</v>
      </c>
      <c r="T715">
        <v>0</v>
      </c>
      <c r="U715">
        <v>0</v>
      </c>
      <c r="V715">
        <v>0</v>
      </c>
      <c r="W715">
        <v>0</v>
      </c>
      <c r="X715" s="1">
        <v>45473</v>
      </c>
      <c r="Y715" s="1">
        <v>45171</v>
      </c>
      <c r="Z715" t="s">
        <v>44</v>
      </c>
      <c r="AA715" t="s">
        <v>99</v>
      </c>
    </row>
    <row r="716" spans="1:27" x14ac:dyDescent="0.25">
      <c r="A716" t="s">
        <v>1243</v>
      </c>
      <c r="B716" t="s">
        <v>55</v>
      </c>
      <c r="C716" t="s">
        <v>43</v>
      </c>
      <c r="D716" t="s">
        <v>44</v>
      </c>
      <c r="E716" t="s">
        <v>155</v>
      </c>
      <c r="F716" t="s">
        <v>4</v>
      </c>
      <c r="G716" t="s">
        <v>55</v>
      </c>
      <c r="H716">
        <v>643</v>
      </c>
      <c r="I716" t="s">
        <v>55</v>
      </c>
      <c r="J716">
        <v>170000</v>
      </c>
      <c r="K716">
        <v>107191.35</v>
      </c>
      <c r="L716">
        <v>0.26950000000000002</v>
      </c>
      <c r="M716" s="63">
        <v>45399</v>
      </c>
      <c r="N716" s="63">
        <v>45549</v>
      </c>
      <c r="O716">
        <v>150</v>
      </c>
      <c r="P716" t="s">
        <v>55</v>
      </c>
      <c r="Q716">
        <v>0</v>
      </c>
      <c r="R716">
        <v>0</v>
      </c>
      <c r="S716">
        <v>0</v>
      </c>
      <c r="T716">
        <v>0</v>
      </c>
      <c r="U716">
        <v>0</v>
      </c>
      <c r="V716">
        <v>0</v>
      </c>
      <c r="W716">
        <v>0</v>
      </c>
      <c r="X716" s="1">
        <v>45473</v>
      </c>
      <c r="Y716" s="1">
        <v>43361</v>
      </c>
      <c r="Z716" t="s">
        <v>44</v>
      </c>
      <c r="AA716" t="s">
        <v>99</v>
      </c>
    </row>
    <row r="717" spans="1:27" x14ac:dyDescent="0.25">
      <c r="A717" t="s">
        <v>2300</v>
      </c>
      <c r="B717" t="s">
        <v>55</v>
      </c>
      <c r="C717" t="s">
        <v>43</v>
      </c>
      <c r="D717" t="s">
        <v>44</v>
      </c>
      <c r="E717" t="s">
        <v>155</v>
      </c>
      <c r="F717" t="s">
        <v>9</v>
      </c>
      <c r="G717" t="s">
        <v>55</v>
      </c>
      <c r="H717">
        <v>780</v>
      </c>
      <c r="I717" t="s">
        <v>55</v>
      </c>
      <c r="J717">
        <v>90000</v>
      </c>
      <c r="K717">
        <v>59791.5</v>
      </c>
      <c r="L717">
        <v>0.26950000000000002</v>
      </c>
      <c r="M717" s="63">
        <v>45244</v>
      </c>
      <c r="N717" s="63">
        <v>45424</v>
      </c>
      <c r="O717">
        <v>180</v>
      </c>
      <c r="P717" t="s">
        <v>55</v>
      </c>
      <c r="Q717">
        <v>0</v>
      </c>
      <c r="R717">
        <v>59791.5</v>
      </c>
      <c r="S717">
        <v>0</v>
      </c>
      <c r="T717">
        <v>0</v>
      </c>
      <c r="U717">
        <v>0</v>
      </c>
      <c r="V717">
        <v>0</v>
      </c>
      <c r="W717">
        <v>59791.5</v>
      </c>
      <c r="X717" s="1">
        <v>45473</v>
      </c>
      <c r="Y717" s="1">
        <v>44874</v>
      </c>
      <c r="Z717" t="s">
        <v>44</v>
      </c>
      <c r="AA717" t="s">
        <v>102</v>
      </c>
    </row>
    <row r="718" spans="1:27" x14ac:dyDescent="0.25">
      <c r="A718" t="s">
        <v>2177</v>
      </c>
      <c r="B718" t="s">
        <v>55</v>
      </c>
      <c r="C718" t="s">
        <v>43</v>
      </c>
      <c r="D718" t="s">
        <v>44</v>
      </c>
      <c r="E718" t="s">
        <v>155</v>
      </c>
      <c r="F718" t="s">
        <v>12</v>
      </c>
      <c r="G718" t="s">
        <v>55</v>
      </c>
      <c r="H718">
        <v>470</v>
      </c>
      <c r="I718" t="s">
        <v>55</v>
      </c>
      <c r="J718">
        <v>265000</v>
      </c>
      <c r="K718">
        <v>187145.1</v>
      </c>
      <c r="L718">
        <v>0.28949999999999998</v>
      </c>
      <c r="M718" s="63">
        <v>45375</v>
      </c>
      <c r="N718" s="63">
        <v>45495</v>
      </c>
      <c r="O718">
        <v>120</v>
      </c>
      <c r="P718" t="s">
        <v>55</v>
      </c>
      <c r="Q718">
        <v>0</v>
      </c>
      <c r="R718">
        <v>0</v>
      </c>
      <c r="S718">
        <v>0</v>
      </c>
      <c r="T718">
        <v>0</v>
      </c>
      <c r="U718">
        <v>0</v>
      </c>
      <c r="V718">
        <v>0</v>
      </c>
      <c r="W718">
        <v>0</v>
      </c>
      <c r="X718" s="1">
        <v>45473</v>
      </c>
      <c r="Y718" s="1">
        <v>45157</v>
      </c>
      <c r="Z718" t="s">
        <v>44</v>
      </c>
      <c r="AA718" t="s">
        <v>99</v>
      </c>
    </row>
    <row r="719" spans="1:27" x14ac:dyDescent="0.25">
      <c r="A719" t="s">
        <v>2365</v>
      </c>
      <c r="B719" t="s">
        <v>55</v>
      </c>
      <c r="C719" t="s">
        <v>43</v>
      </c>
      <c r="D719" t="s">
        <v>44</v>
      </c>
      <c r="E719" t="s">
        <v>155</v>
      </c>
      <c r="F719" t="s">
        <v>4</v>
      </c>
      <c r="G719" t="s">
        <v>55</v>
      </c>
      <c r="H719">
        <v>673</v>
      </c>
      <c r="I719" t="s">
        <v>55</v>
      </c>
      <c r="J719">
        <v>280000</v>
      </c>
      <c r="K719">
        <v>202540.5</v>
      </c>
      <c r="L719">
        <v>0.26950000000000002</v>
      </c>
      <c r="M719" s="63">
        <v>45408</v>
      </c>
      <c r="N719" s="63">
        <v>45558</v>
      </c>
      <c r="O719">
        <v>150</v>
      </c>
      <c r="P719" t="s">
        <v>55</v>
      </c>
      <c r="Q719">
        <v>0</v>
      </c>
      <c r="R719">
        <v>0</v>
      </c>
      <c r="S719">
        <v>0</v>
      </c>
      <c r="T719">
        <v>0</v>
      </c>
      <c r="U719">
        <v>0</v>
      </c>
      <c r="V719">
        <v>0</v>
      </c>
      <c r="W719">
        <v>0</v>
      </c>
      <c r="X719" s="1">
        <v>45473</v>
      </c>
      <c r="Y719" s="1">
        <v>44042</v>
      </c>
      <c r="Z719" t="s">
        <v>44</v>
      </c>
      <c r="AA719" t="s">
        <v>100</v>
      </c>
    </row>
    <row r="720" spans="1:27" x14ac:dyDescent="0.25">
      <c r="A720" t="s">
        <v>327</v>
      </c>
      <c r="B720" t="s">
        <v>55</v>
      </c>
      <c r="C720" t="s">
        <v>43</v>
      </c>
      <c r="D720" t="s">
        <v>44</v>
      </c>
      <c r="E720" t="s">
        <v>155</v>
      </c>
      <c r="F720" t="s">
        <v>10</v>
      </c>
      <c r="G720" t="s">
        <v>55</v>
      </c>
      <c r="H720">
        <v>588</v>
      </c>
      <c r="I720" t="s">
        <v>55</v>
      </c>
      <c r="J720">
        <v>275000</v>
      </c>
      <c r="K720">
        <v>10300.5</v>
      </c>
      <c r="L720">
        <v>0.28949999999999998</v>
      </c>
      <c r="M720" s="63">
        <v>45364</v>
      </c>
      <c r="N720" s="63">
        <v>45424</v>
      </c>
      <c r="O720">
        <v>60</v>
      </c>
      <c r="P720" t="s">
        <v>55</v>
      </c>
      <c r="Q720">
        <v>0</v>
      </c>
      <c r="R720">
        <v>10300.5</v>
      </c>
      <c r="S720">
        <v>0</v>
      </c>
      <c r="T720">
        <v>0</v>
      </c>
      <c r="U720">
        <v>0</v>
      </c>
      <c r="V720">
        <v>0</v>
      </c>
      <c r="W720">
        <v>10300.5</v>
      </c>
      <c r="X720" s="1">
        <v>45473</v>
      </c>
      <c r="Y720" s="1">
        <v>44937</v>
      </c>
      <c r="Z720" t="s">
        <v>44</v>
      </c>
      <c r="AA720" t="s">
        <v>102</v>
      </c>
    </row>
    <row r="721" spans="1:27" x14ac:dyDescent="0.25">
      <c r="A721" t="s">
        <v>1374</v>
      </c>
      <c r="B721" t="s">
        <v>55</v>
      </c>
      <c r="C721" t="s">
        <v>43</v>
      </c>
      <c r="D721" t="s">
        <v>44</v>
      </c>
      <c r="E721" t="s">
        <v>155</v>
      </c>
      <c r="F721" t="s">
        <v>6</v>
      </c>
      <c r="G721" t="s">
        <v>55</v>
      </c>
      <c r="H721">
        <v>716</v>
      </c>
      <c r="I721" t="s">
        <v>55</v>
      </c>
      <c r="J721">
        <v>120000</v>
      </c>
      <c r="K721">
        <v>90533.7</v>
      </c>
      <c r="L721">
        <v>0.26950000000000002</v>
      </c>
      <c r="M721" s="63">
        <v>45126</v>
      </c>
      <c r="N721" s="63">
        <v>45276</v>
      </c>
      <c r="O721">
        <v>150</v>
      </c>
      <c r="P721" t="s">
        <v>55</v>
      </c>
      <c r="Q721">
        <v>0</v>
      </c>
      <c r="R721">
        <v>0</v>
      </c>
      <c r="S721">
        <v>0</v>
      </c>
      <c r="T721">
        <v>0</v>
      </c>
      <c r="U721">
        <v>0</v>
      </c>
      <c r="V721">
        <v>90533.7</v>
      </c>
      <c r="W721">
        <v>90533.7</v>
      </c>
      <c r="X721" s="1">
        <v>45473</v>
      </c>
      <c r="Y721" s="1">
        <v>44192</v>
      </c>
      <c r="Z721" t="s">
        <v>44</v>
      </c>
      <c r="AA721" t="s">
        <v>99</v>
      </c>
    </row>
    <row r="722" spans="1:27" x14ac:dyDescent="0.25">
      <c r="A722" t="s">
        <v>999</v>
      </c>
      <c r="B722" t="s">
        <v>55</v>
      </c>
      <c r="C722" t="s">
        <v>43</v>
      </c>
      <c r="D722" t="s">
        <v>44</v>
      </c>
      <c r="E722" t="s">
        <v>155</v>
      </c>
      <c r="F722" t="s">
        <v>7</v>
      </c>
      <c r="G722" t="s">
        <v>55</v>
      </c>
      <c r="H722">
        <v>725</v>
      </c>
      <c r="I722" t="s">
        <v>55</v>
      </c>
      <c r="J722">
        <v>310000</v>
      </c>
      <c r="K722">
        <v>211559.85</v>
      </c>
      <c r="L722">
        <v>0.26950000000000002</v>
      </c>
      <c r="M722" s="63">
        <v>45472</v>
      </c>
      <c r="N722" s="63">
        <v>45622</v>
      </c>
      <c r="O722">
        <v>150</v>
      </c>
      <c r="P722" t="s">
        <v>55</v>
      </c>
      <c r="Q722">
        <v>0</v>
      </c>
      <c r="R722">
        <v>0</v>
      </c>
      <c r="S722">
        <v>0</v>
      </c>
      <c r="T722">
        <v>0</v>
      </c>
      <c r="U722">
        <v>0</v>
      </c>
      <c r="V722">
        <v>0</v>
      </c>
      <c r="W722">
        <v>0</v>
      </c>
      <c r="X722" s="1">
        <v>45473</v>
      </c>
      <c r="Y722" s="1">
        <v>43535</v>
      </c>
      <c r="Z722" t="s">
        <v>44</v>
      </c>
      <c r="AA722" t="s">
        <v>99</v>
      </c>
    </row>
    <row r="723" spans="1:27" x14ac:dyDescent="0.25">
      <c r="A723" t="s">
        <v>1272</v>
      </c>
      <c r="B723" t="s">
        <v>55</v>
      </c>
      <c r="C723" t="s">
        <v>43</v>
      </c>
      <c r="D723" t="s">
        <v>44</v>
      </c>
      <c r="E723" t="s">
        <v>155</v>
      </c>
      <c r="F723" t="s">
        <v>4</v>
      </c>
      <c r="G723" t="s">
        <v>55</v>
      </c>
      <c r="H723">
        <v>763</v>
      </c>
      <c r="I723" t="s">
        <v>55</v>
      </c>
      <c r="J723">
        <v>290000</v>
      </c>
      <c r="K723">
        <v>258174.93</v>
      </c>
      <c r="L723">
        <v>0.26950000000000002</v>
      </c>
      <c r="M723" s="63">
        <v>45423</v>
      </c>
      <c r="N723" s="63">
        <v>45483</v>
      </c>
      <c r="O723">
        <v>60</v>
      </c>
      <c r="P723" t="s">
        <v>55</v>
      </c>
      <c r="Q723">
        <v>0</v>
      </c>
      <c r="R723">
        <v>0</v>
      </c>
      <c r="S723">
        <v>0</v>
      </c>
      <c r="T723">
        <v>0</v>
      </c>
      <c r="U723">
        <v>0</v>
      </c>
      <c r="V723">
        <v>0</v>
      </c>
      <c r="W723">
        <v>0</v>
      </c>
      <c r="X723" s="1">
        <v>45473</v>
      </c>
      <c r="Y723" s="1">
        <v>44037</v>
      </c>
      <c r="Z723" t="s">
        <v>44</v>
      </c>
      <c r="AA723" t="s">
        <v>99</v>
      </c>
    </row>
    <row r="724" spans="1:27" x14ac:dyDescent="0.25">
      <c r="A724" t="s">
        <v>1172</v>
      </c>
      <c r="B724" t="s">
        <v>55</v>
      </c>
      <c r="C724" t="s">
        <v>43</v>
      </c>
      <c r="D724" t="s">
        <v>44</v>
      </c>
      <c r="E724" t="s">
        <v>155</v>
      </c>
      <c r="F724" t="s">
        <v>15</v>
      </c>
      <c r="G724" t="s">
        <v>55</v>
      </c>
      <c r="H724">
        <v>604</v>
      </c>
      <c r="I724" t="s">
        <v>55</v>
      </c>
      <c r="J724">
        <v>15000</v>
      </c>
      <c r="K724">
        <v>12824.46</v>
      </c>
      <c r="L724">
        <v>0.26950000000000002</v>
      </c>
      <c r="M724" s="63">
        <v>45426</v>
      </c>
      <c r="N724" s="63">
        <v>45516</v>
      </c>
      <c r="O724">
        <v>90</v>
      </c>
      <c r="P724" t="s">
        <v>55</v>
      </c>
      <c r="Q724">
        <v>0</v>
      </c>
      <c r="R724">
        <v>0</v>
      </c>
      <c r="S724">
        <v>0</v>
      </c>
      <c r="T724">
        <v>0</v>
      </c>
      <c r="U724">
        <v>0</v>
      </c>
      <c r="V724">
        <v>0</v>
      </c>
      <c r="W724">
        <v>0</v>
      </c>
      <c r="X724" s="1">
        <v>45473</v>
      </c>
      <c r="Y724" s="1">
        <v>43975</v>
      </c>
      <c r="Z724" t="s">
        <v>44</v>
      </c>
      <c r="AA724" t="s">
        <v>101</v>
      </c>
    </row>
    <row r="725" spans="1:27" x14ac:dyDescent="0.25">
      <c r="A725" t="s">
        <v>1490</v>
      </c>
      <c r="B725" t="s">
        <v>55</v>
      </c>
      <c r="C725" t="s">
        <v>43</v>
      </c>
      <c r="D725" t="s">
        <v>44</v>
      </c>
      <c r="E725" t="s">
        <v>155</v>
      </c>
      <c r="F725" t="s">
        <v>12</v>
      </c>
      <c r="G725" t="s">
        <v>55</v>
      </c>
      <c r="H725">
        <v>722</v>
      </c>
      <c r="I725" t="s">
        <v>55</v>
      </c>
      <c r="J725">
        <v>310000</v>
      </c>
      <c r="K725">
        <v>118000.8</v>
      </c>
      <c r="L725">
        <v>0.28949999999999998</v>
      </c>
      <c r="M725" s="63">
        <v>45415</v>
      </c>
      <c r="N725" s="63">
        <v>45535</v>
      </c>
      <c r="O725">
        <v>120</v>
      </c>
      <c r="P725" t="s">
        <v>55</v>
      </c>
      <c r="Q725">
        <v>0</v>
      </c>
      <c r="R725">
        <v>0</v>
      </c>
      <c r="S725">
        <v>0</v>
      </c>
      <c r="T725">
        <v>0</v>
      </c>
      <c r="U725">
        <v>0</v>
      </c>
      <c r="V725">
        <v>0</v>
      </c>
      <c r="W725">
        <v>0</v>
      </c>
      <c r="X725" s="1">
        <v>45473</v>
      </c>
      <c r="Y725" s="1">
        <v>44767</v>
      </c>
      <c r="Z725" t="s">
        <v>44</v>
      </c>
      <c r="AA725" t="s">
        <v>101</v>
      </c>
    </row>
    <row r="726" spans="1:27" x14ac:dyDescent="0.25">
      <c r="A726" t="s">
        <v>1101</v>
      </c>
      <c r="B726" t="s">
        <v>55</v>
      </c>
      <c r="C726" t="s">
        <v>43</v>
      </c>
      <c r="D726" t="s">
        <v>44</v>
      </c>
      <c r="E726" t="s">
        <v>155</v>
      </c>
      <c r="F726" t="s">
        <v>10</v>
      </c>
      <c r="G726" t="s">
        <v>55</v>
      </c>
      <c r="H726">
        <v>753</v>
      </c>
      <c r="I726" t="s">
        <v>55</v>
      </c>
      <c r="J726">
        <v>15000</v>
      </c>
      <c r="K726">
        <v>13973.29</v>
      </c>
      <c r="L726">
        <v>0.28949999999999998</v>
      </c>
      <c r="M726" s="63">
        <v>45129</v>
      </c>
      <c r="N726" s="63">
        <v>45279</v>
      </c>
      <c r="O726">
        <v>150</v>
      </c>
      <c r="P726" t="s">
        <v>55</v>
      </c>
      <c r="Q726">
        <v>0</v>
      </c>
      <c r="R726">
        <v>0</v>
      </c>
      <c r="S726">
        <v>0</v>
      </c>
      <c r="T726">
        <v>0</v>
      </c>
      <c r="U726">
        <v>0</v>
      </c>
      <c r="V726">
        <v>13973.29</v>
      </c>
      <c r="W726">
        <v>13973.29</v>
      </c>
      <c r="X726" s="1">
        <v>45473</v>
      </c>
      <c r="Y726" s="1">
        <v>44502</v>
      </c>
      <c r="Z726" t="s">
        <v>44</v>
      </c>
      <c r="AA726" t="s">
        <v>105</v>
      </c>
    </row>
    <row r="727" spans="1:27" x14ac:dyDescent="0.25">
      <c r="A727" t="s">
        <v>1832</v>
      </c>
      <c r="B727" t="s">
        <v>55</v>
      </c>
      <c r="C727" t="s">
        <v>43</v>
      </c>
      <c r="D727" t="s">
        <v>44</v>
      </c>
      <c r="E727" t="s">
        <v>155</v>
      </c>
      <c r="F727" t="s">
        <v>12</v>
      </c>
      <c r="G727" t="s">
        <v>55</v>
      </c>
      <c r="H727">
        <v>614</v>
      </c>
      <c r="I727" t="s">
        <v>55</v>
      </c>
      <c r="J727">
        <v>190000</v>
      </c>
      <c r="K727">
        <v>81287.55</v>
      </c>
      <c r="L727">
        <v>0.28949999999999998</v>
      </c>
      <c r="M727" s="63">
        <v>45235</v>
      </c>
      <c r="N727" s="63">
        <v>45385</v>
      </c>
      <c r="O727">
        <v>150</v>
      </c>
      <c r="P727" t="s">
        <v>55</v>
      </c>
      <c r="Q727">
        <v>0</v>
      </c>
      <c r="R727">
        <v>0</v>
      </c>
      <c r="S727">
        <v>81287.55</v>
      </c>
      <c r="T727">
        <v>0</v>
      </c>
      <c r="U727">
        <v>0</v>
      </c>
      <c r="V727">
        <v>0</v>
      </c>
      <c r="W727">
        <v>81287.55</v>
      </c>
      <c r="X727" s="1">
        <v>45473</v>
      </c>
      <c r="Y727" s="1">
        <v>44757</v>
      </c>
      <c r="Z727" t="s">
        <v>44</v>
      </c>
      <c r="AA727" t="s">
        <v>101</v>
      </c>
    </row>
    <row r="728" spans="1:27" x14ac:dyDescent="0.25">
      <c r="A728" t="s">
        <v>1609</v>
      </c>
      <c r="B728" t="s">
        <v>55</v>
      </c>
      <c r="C728" t="s">
        <v>43</v>
      </c>
      <c r="D728" t="s">
        <v>44</v>
      </c>
      <c r="E728" t="s">
        <v>155</v>
      </c>
      <c r="F728" t="s">
        <v>15</v>
      </c>
      <c r="G728" t="s">
        <v>55</v>
      </c>
      <c r="H728">
        <v>498</v>
      </c>
      <c r="I728" t="s">
        <v>55</v>
      </c>
      <c r="J728">
        <v>25000</v>
      </c>
      <c r="K728">
        <v>23251.96</v>
      </c>
      <c r="L728">
        <v>0.26950000000000002</v>
      </c>
      <c r="M728" s="63">
        <v>45472</v>
      </c>
      <c r="N728" s="63">
        <v>45502</v>
      </c>
      <c r="O728">
        <v>30</v>
      </c>
      <c r="P728" t="s">
        <v>55</v>
      </c>
      <c r="Q728">
        <v>0</v>
      </c>
      <c r="R728">
        <v>0</v>
      </c>
      <c r="S728">
        <v>0</v>
      </c>
      <c r="T728">
        <v>0</v>
      </c>
      <c r="U728">
        <v>0</v>
      </c>
      <c r="V728">
        <v>0</v>
      </c>
      <c r="W728">
        <v>0</v>
      </c>
      <c r="X728" s="1">
        <v>45473</v>
      </c>
      <c r="Y728" s="1">
        <v>43154</v>
      </c>
      <c r="Z728" t="s">
        <v>44</v>
      </c>
      <c r="AA728" t="s">
        <v>101</v>
      </c>
    </row>
    <row r="729" spans="1:27" x14ac:dyDescent="0.25">
      <c r="A729" t="s">
        <v>979</v>
      </c>
      <c r="B729" t="s">
        <v>55</v>
      </c>
      <c r="C729" t="s">
        <v>43</v>
      </c>
      <c r="D729" t="s">
        <v>44</v>
      </c>
      <c r="E729" t="s">
        <v>155</v>
      </c>
      <c r="F729" t="s">
        <v>6</v>
      </c>
      <c r="G729" t="s">
        <v>55</v>
      </c>
      <c r="H729">
        <v>686</v>
      </c>
      <c r="I729" t="s">
        <v>55</v>
      </c>
      <c r="J729">
        <v>350000</v>
      </c>
      <c r="K729">
        <v>318106.51</v>
      </c>
      <c r="L729">
        <v>0.26950000000000002</v>
      </c>
      <c r="M729" s="63">
        <v>45457</v>
      </c>
      <c r="N729" s="63">
        <v>45607</v>
      </c>
      <c r="O729">
        <v>150</v>
      </c>
      <c r="P729" t="s">
        <v>55</v>
      </c>
      <c r="Q729">
        <v>0</v>
      </c>
      <c r="R729">
        <v>0</v>
      </c>
      <c r="S729">
        <v>0</v>
      </c>
      <c r="T729">
        <v>0</v>
      </c>
      <c r="U729">
        <v>0</v>
      </c>
      <c r="V729">
        <v>0</v>
      </c>
      <c r="W729">
        <v>0</v>
      </c>
      <c r="X729" s="1">
        <v>45473</v>
      </c>
      <c r="Y729" s="1">
        <v>44139</v>
      </c>
      <c r="Z729" t="s">
        <v>44</v>
      </c>
      <c r="AA729" t="s">
        <v>102</v>
      </c>
    </row>
    <row r="730" spans="1:27" x14ac:dyDescent="0.25">
      <c r="A730" t="s">
        <v>1633</v>
      </c>
      <c r="B730" t="s">
        <v>55</v>
      </c>
      <c r="C730" t="s">
        <v>43</v>
      </c>
      <c r="D730" t="s">
        <v>44</v>
      </c>
      <c r="E730" t="s">
        <v>155</v>
      </c>
      <c r="F730" t="s">
        <v>12</v>
      </c>
      <c r="G730" t="s">
        <v>55</v>
      </c>
      <c r="H730">
        <v>686</v>
      </c>
      <c r="I730" t="s">
        <v>55</v>
      </c>
      <c r="J730">
        <v>15000</v>
      </c>
      <c r="K730">
        <v>14405.85</v>
      </c>
      <c r="L730">
        <v>0.26950000000000002</v>
      </c>
      <c r="M730" s="63">
        <v>45433</v>
      </c>
      <c r="N730" s="63">
        <v>45493</v>
      </c>
      <c r="O730">
        <v>60</v>
      </c>
      <c r="P730" t="s">
        <v>55</v>
      </c>
      <c r="Q730">
        <v>0</v>
      </c>
      <c r="R730">
        <v>0</v>
      </c>
      <c r="S730">
        <v>0</v>
      </c>
      <c r="T730">
        <v>0</v>
      </c>
      <c r="U730">
        <v>0</v>
      </c>
      <c r="V730">
        <v>0</v>
      </c>
      <c r="W730">
        <v>0</v>
      </c>
      <c r="X730" s="1">
        <v>45473</v>
      </c>
      <c r="Y730" s="1">
        <v>43482</v>
      </c>
      <c r="Z730" t="s">
        <v>44</v>
      </c>
      <c r="AA730" t="s">
        <v>100</v>
      </c>
    </row>
    <row r="731" spans="1:27" x14ac:dyDescent="0.25">
      <c r="A731" t="s">
        <v>187</v>
      </c>
      <c r="B731" t="s">
        <v>55</v>
      </c>
      <c r="C731" t="s">
        <v>43</v>
      </c>
      <c r="D731" t="s">
        <v>44</v>
      </c>
      <c r="E731" t="s">
        <v>155</v>
      </c>
      <c r="F731" t="s">
        <v>2</v>
      </c>
      <c r="G731" t="s">
        <v>55</v>
      </c>
      <c r="H731">
        <v>681</v>
      </c>
      <c r="I731" t="s">
        <v>55</v>
      </c>
      <c r="J731">
        <v>160000</v>
      </c>
      <c r="K731">
        <v>142153.45000000001</v>
      </c>
      <c r="L731">
        <v>0.26950000000000002</v>
      </c>
      <c r="M731" s="63">
        <v>45439</v>
      </c>
      <c r="N731" s="63">
        <v>45589</v>
      </c>
      <c r="O731">
        <v>150</v>
      </c>
      <c r="P731" t="s">
        <v>55</v>
      </c>
      <c r="Q731">
        <v>0</v>
      </c>
      <c r="R731">
        <v>0</v>
      </c>
      <c r="S731">
        <v>0</v>
      </c>
      <c r="T731">
        <v>0</v>
      </c>
      <c r="U731">
        <v>0</v>
      </c>
      <c r="V731">
        <v>0</v>
      </c>
      <c r="W731">
        <v>0</v>
      </c>
      <c r="X731" s="1">
        <v>45473</v>
      </c>
      <c r="Y731" s="1">
        <v>44461</v>
      </c>
      <c r="Z731" t="s">
        <v>44</v>
      </c>
      <c r="AA731" t="s">
        <v>104</v>
      </c>
    </row>
    <row r="732" spans="1:27" x14ac:dyDescent="0.25">
      <c r="A732" t="s">
        <v>2419</v>
      </c>
      <c r="B732" t="s">
        <v>55</v>
      </c>
      <c r="C732" t="s">
        <v>43</v>
      </c>
      <c r="D732" t="s">
        <v>44</v>
      </c>
      <c r="E732" t="s">
        <v>155</v>
      </c>
      <c r="F732" t="s">
        <v>4</v>
      </c>
      <c r="G732" t="s">
        <v>55</v>
      </c>
      <c r="H732">
        <v>854</v>
      </c>
      <c r="I732" t="s">
        <v>55</v>
      </c>
      <c r="J732">
        <v>290000</v>
      </c>
      <c r="K732">
        <v>245787.75</v>
      </c>
      <c r="L732">
        <v>0.26950000000000002</v>
      </c>
      <c r="M732" s="63">
        <v>45472</v>
      </c>
      <c r="N732" s="63">
        <v>45532</v>
      </c>
      <c r="O732">
        <v>60</v>
      </c>
      <c r="P732" t="s">
        <v>55</v>
      </c>
      <c r="Q732">
        <v>0</v>
      </c>
      <c r="R732">
        <v>0</v>
      </c>
      <c r="S732">
        <v>0</v>
      </c>
      <c r="T732">
        <v>0</v>
      </c>
      <c r="U732">
        <v>0</v>
      </c>
      <c r="V732">
        <v>0</v>
      </c>
      <c r="W732">
        <v>0</v>
      </c>
      <c r="X732" s="1">
        <v>45473</v>
      </c>
      <c r="Y732" s="1">
        <v>44292</v>
      </c>
      <c r="Z732" t="s">
        <v>44</v>
      </c>
      <c r="AA732" t="s">
        <v>99</v>
      </c>
    </row>
    <row r="733" spans="1:27" x14ac:dyDescent="0.25">
      <c r="A733" t="s">
        <v>1791</v>
      </c>
      <c r="B733" t="s">
        <v>55</v>
      </c>
      <c r="C733" t="s">
        <v>43</v>
      </c>
      <c r="D733" t="s">
        <v>44</v>
      </c>
      <c r="E733" t="s">
        <v>155</v>
      </c>
      <c r="F733" t="s">
        <v>16</v>
      </c>
      <c r="G733" t="s">
        <v>55</v>
      </c>
      <c r="H733">
        <v>471</v>
      </c>
      <c r="I733" t="s">
        <v>55</v>
      </c>
      <c r="J733">
        <v>200000</v>
      </c>
      <c r="K733">
        <v>45620.55</v>
      </c>
      <c r="L733">
        <v>0.26950000000000002</v>
      </c>
      <c r="M733" s="63">
        <v>45470</v>
      </c>
      <c r="N733" s="63">
        <v>45590</v>
      </c>
      <c r="O733">
        <v>120</v>
      </c>
      <c r="P733" t="s">
        <v>55</v>
      </c>
      <c r="Q733">
        <v>0</v>
      </c>
      <c r="R733">
        <v>0</v>
      </c>
      <c r="S733">
        <v>0</v>
      </c>
      <c r="T733">
        <v>0</v>
      </c>
      <c r="U733">
        <v>0</v>
      </c>
      <c r="V733">
        <v>0</v>
      </c>
      <c r="W733">
        <v>0</v>
      </c>
      <c r="X733" s="1">
        <v>45473</v>
      </c>
      <c r="Y733" s="1">
        <v>43098</v>
      </c>
      <c r="Z733" t="s">
        <v>44</v>
      </c>
      <c r="AA733" t="s">
        <v>102</v>
      </c>
    </row>
    <row r="734" spans="1:27" x14ac:dyDescent="0.25">
      <c r="A734" t="s">
        <v>989</v>
      </c>
      <c r="B734" t="s">
        <v>55</v>
      </c>
      <c r="C734" t="s">
        <v>43</v>
      </c>
      <c r="D734" t="s">
        <v>44</v>
      </c>
      <c r="E734" t="s">
        <v>155</v>
      </c>
      <c r="F734" t="s">
        <v>6</v>
      </c>
      <c r="G734" t="s">
        <v>55</v>
      </c>
      <c r="H734">
        <v>764</v>
      </c>
      <c r="I734" t="s">
        <v>55</v>
      </c>
      <c r="J734">
        <v>210000</v>
      </c>
      <c r="K734">
        <v>193698</v>
      </c>
      <c r="L734">
        <v>0.26950000000000002</v>
      </c>
      <c r="M734" s="63">
        <v>45461</v>
      </c>
      <c r="N734" s="63">
        <v>45581</v>
      </c>
      <c r="O734">
        <v>120</v>
      </c>
      <c r="P734" t="s">
        <v>55</v>
      </c>
      <c r="Q734">
        <v>0</v>
      </c>
      <c r="R734">
        <v>0</v>
      </c>
      <c r="S734">
        <v>0</v>
      </c>
      <c r="T734">
        <v>0</v>
      </c>
      <c r="U734">
        <v>0</v>
      </c>
      <c r="V734">
        <v>0</v>
      </c>
      <c r="W734">
        <v>0</v>
      </c>
      <c r="X734" s="1">
        <v>45473</v>
      </c>
      <c r="Y734" s="1">
        <v>43138</v>
      </c>
      <c r="Z734" t="s">
        <v>44</v>
      </c>
      <c r="AA734" t="s">
        <v>102</v>
      </c>
    </row>
    <row r="735" spans="1:27" x14ac:dyDescent="0.25">
      <c r="A735" t="s">
        <v>2312</v>
      </c>
      <c r="B735" t="s">
        <v>55</v>
      </c>
      <c r="C735" t="s">
        <v>43</v>
      </c>
      <c r="D735" t="s">
        <v>44</v>
      </c>
      <c r="E735" t="s">
        <v>155</v>
      </c>
      <c r="F735" t="s">
        <v>15</v>
      </c>
      <c r="G735" t="s">
        <v>55</v>
      </c>
      <c r="H735">
        <v>791</v>
      </c>
      <c r="I735" t="s">
        <v>55</v>
      </c>
      <c r="J735">
        <v>160000</v>
      </c>
      <c r="K735">
        <v>45081.9</v>
      </c>
      <c r="L735">
        <v>0.26950000000000002</v>
      </c>
      <c r="M735" s="63">
        <v>45471</v>
      </c>
      <c r="N735" s="63">
        <v>45591</v>
      </c>
      <c r="O735">
        <v>120</v>
      </c>
      <c r="P735" t="s">
        <v>55</v>
      </c>
      <c r="Q735">
        <v>0</v>
      </c>
      <c r="R735">
        <v>0</v>
      </c>
      <c r="S735">
        <v>0</v>
      </c>
      <c r="T735">
        <v>0</v>
      </c>
      <c r="U735">
        <v>0</v>
      </c>
      <c r="V735">
        <v>0</v>
      </c>
      <c r="W735">
        <v>0</v>
      </c>
      <c r="X735" s="1">
        <v>45473</v>
      </c>
      <c r="Y735" s="1">
        <v>43601</v>
      </c>
      <c r="Z735" t="s">
        <v>44</v>
      </c>
      <c r="AA735" t="s">
        <v>100</v>
      </c>
    </row>
    <row r="736" spans="1:27" x14ac:dyDescent="0.25">
      <c r="A736" t="s">
        <v>1671</v>
      </c>
      <c r="B736" t="s">
        <v>55</v>
      </c>
      <c r="C736" t="s">
        <v>43</v>
      </c>
      <c r="D736" t="s">
        <v>44</v>
      </c>
      <c r="E736" t="s">
        <v>155</v>
      </c>
      <c r="F736" t="s">
        <v>7</v>
      </c>
      <c r="G736" t="s">
        <v>55</v>
      </c>
      <c r="H736">
        <v>575</v>
      </c>
      <c r="I736" t="s">
        <v>55</v>
      </c>
      <c r="J736">
        <v>60000</v>
      </c>
      <c r="K736">
        <v>11924.55</v>
      </c>
      <c r="L736">
        <v>0.26950000000000002</v>
      </c>
      <c r="M736" s="63">
        <v>45372</v>
      </c>
      <c r="N736" s="63">
        <v>45492</v>
      </c>
      <c r="O736">
        <v>120</v>
      </c>
      <c r="P736" t="s">
        <v>55</v>
      </c>
      <c r="Q736">
        <v>0</v>
      </c>
      <c r="R736">
        <v>0</v>
      </c>
      <c r="S736">
        <v>0</v>
      </c>
      <c r="T736">
        <v>0</v>
      </c>
      <c r="U736">
        <v>0</v>
      </c>
      <c r="V736">
        <v>0</v>
      </c>
      <c r="W736">
        <v>0</v>
      </c>
      <c r="X736" s="1">
        <v>45473</v>
      </c>
      <c r="Y736" s="1">
        <v>44484</v>
      </c>
      <c r="Z736" t="s">
        <v>44</v>
      </c>
      <c r="AA736" t="s">
        <v>99</v>
      </c>
    </row>
    <row r="737" spans="1:27" x14ac:dyDescent="0.25">
      <c r="A737" t="s">
        <v>1873</v>
      </c>
      <c r="B737" t="s">
        <v>55</v>
      </c>
      <c r="C737" t="s">
        <v>43</v>
      </c>
      <c r="D737" t="s">
        <v>44</v>
      </c>
      <c r="E737" t="s">
        <v>155</v>
      </c>
      <c r="F737" t="s">
        <v>10</v>
      </c>
      <c r="G737" t="s">
        <v>55</v>
      </c>
      <c r="H737">
        <v>459</v>
      </c>
      <c r="I737" t="s">
        <v>55</v>
      </c>
      <c r="J737">
        <v>25000</v>
      </c>
      <c r="K737">
        <v>22255.759999999998</v>
      </c>
      <c r="L737">
        <v>0.26950000000000002</v>
      </c>
      <c r="M737" s="63">
        <v>45407</v>
      </c>
      <c r="N737" s="63">
        <v>45497</v>
      </c>
      <c r="O737">
        <v>90</v>
      </c>
      <c r="P737" t="s">
        <v>55</v>
      </c>
      <c r="Q737">
        <v>0</v>
      </c>
      <c r="R737">
        <v>0</v>
      </c>
      <c r="S737">
        <v>0</v>
      </c>
      <c r="T737">
        <v>0</v>
      </c>
      <c r="U737">
        <v>0</v>
      </c>
      <c r="V737">
        <v>0</v>
      </c>
      <c r="W737">
        <v>0</v>
      </c>
      <c r="X737" s="1">
        <v>45473</v>
      </c>
      <c r="Y737" s="1">
        <v>44169</v>
      </c>
      <c r="Z737" t="s">
        <v>44</v>
      </c>
      <c r="AA737" t="s">
        <v>101</v>
      </c>
    </row>
    <row r="738" spans="1:27" x14ac:dyDescent="0.25">
      <c r="A738" t="s">
        <v>2191</v>
      </c>
      <c r="B738" t="s">
        <v>55</v>
      </c>
      <c r="C738" t="s">
        <v>43</v>
      </c>
      <c r="D738" t="s">
        <v>44</v>
      </c>
      <c r="E738" t="s">
        <v>155</v>
      </c>
      <c r="F738" t="s">
        <v>15</v>
      </c>
      <c r="G738" t="s">
        <v>55</v>
      </c>
      <c r="H738">
        <v>544</v>
      </c>
      <c r="I738" t="s">
        <v>55</v>
      </c>
      <c r="J738">
        <v>75000</v>
      </c>
      <c r="K738">
        <v>61103.7</v>
      </c>
      <c r="L738">
        <v>0.26950000000000002</v>
      </c>
      <c r="M738" s="63">
        <v>45253</v>
      </c>
      <c r="N738" s="63">
        <v>45343</v>
      </c>
      <c r="O738">
        <v>90</v>
      </c>
      <c r="P738" t="s">
        <v>55</v>
      </c>
      <c r="Q738">
        <v>0</v>
      </c>
      <c r="R738">
        <v>0</v>
      </c>
      <c r="S738">
        <v>0</v>
      </c>
      <c r="T738">
        <v>0</v>
      </c>
      <c r="U738">
        <v>61103.7</v>
      </c>
      <c r="V738">
        <v>0</v>
      </c>
      <c r="W738">
        <v>61103.7</v>
      </c>
      <c r="X738" s="1">
        <v>45473</v>
      </c>
      <c r="Y738" s="1">
        <v>43971</v>
      </c>
      <c r="Z738" t="s">
        <v>44</v>
      </c>
      <c r="AA738" t="s">
        <v>103</v>
      </c>
    </row>
    <row r="739" spans="1:27" x14ac:dyDescent="0.25">
      <c r="A739" t="s">
        <v>2334</v>
      </c>
      <c r="B739" t="s">
        <v>55</v>
      </c>
      <c r="C739" t="s">
        <v>43</v>
      </c>
      <c r="D739" t="s">
        <v>44</v>
      </c>
      <c r="E739" t="s">
        <v>155</v>
      </c>
      <c r="F739" t="s">
        <v>7</v>
      </c>
      <c r="G739" t="s">
        <v>55</v>
      </c>
      <c r="H739">
        <v>709</v>
      </c>
      <c r="I739" t="s">
        <v>55</v>
      </c>
      <c r="J739">
        <v>180000</v>
      </c>
      <c r="K739">
        <v>47908.800000000003</v>
      </c>
      <c r="L739">
        <v>0.26950000000000002</v>
      </c>
      <c r="M739" s="63">
        <v>45431</v>
      </c>
      <c r="N739" s="63">
        <v>45491</v>
      </c>
      <c r="O739">
        <v>60</v>
      </c>
      <c r="P739" t="s">
        <v>55</v>
      </c>
      <c r="Q739">
        <v>0</v>
      </c>
      <c r="R739">
        <v>0</v>
      </c>
      <c r="S739">
        <v>0</v>
      </c>
      <c r="T739">
        <v>0</v>
      </c>
      <c r="U739">
        <v>0</v>
      </c>
      <c r="V739">
        <v>0</v>
      </c>
      <c r="W739">
        <v>0</v>
      </c>
      <c r="X739" s="1">
        <v>45473</v>
      </c>
      <c r="Y739" s="1">
        <v>44458</v>
      </c>
      <c r="Z739" t="s">
        <v>44</v>
      </c>
      <c r="AA739" t="s">
        <v>99</v>
      </c>
    </row>
    <row r="740" spans="1:27" x14ac:dyDescent="0.25">
      <c r="A740" t="s">
        <v>2132</v>
      </c>
      <c r="B740" t="s">
        <v>55</v>
      </c>
      <c r="C740" t="s">
        <v>43</v>
      </c>
      <c r="D740" t="s">
        <v>44</v>
      </c>
      <c r="E740" t="s">
        <v>155</v>
      </c>
      <c r="F740" t="s">
        <v>12</v>
      </c>
      <c r="G740" t="s">
        <v>55</v>
      </c>
      <c r="H740">
        <v>687</v>
      </c>
      <c r="I740" t="s">
        <v>55</v>
      </c>
      <c r="J740">
        <v>255000</v>
      </c>
      <c r="K740">
        <v>169271.1</v>
      </c>
      <c r="L740">
        <v>0.28949999999999998</v>
      </c>
      <c r="M740" s="63">
        <v>45343</v>
      </c>
      <c r="N740" s="63">
        <v>45493</v>
      </c>
      <c r="O740">
        <v>150</v>
      </c>
      <c r="P740" t="s">
        <v>55</v>
      </c>
      <c r="Q740">
        <v>0</v>
      </c>
      <c r="R740">
        <v>0</v>
      </c>
      <c r="S740">
        <v>0</v>
      </c>
      <c r="T740">
        <v>0</v>
      </c>
      <c r="U740">
        <v>0</v>
      </c>
      <c r="V740">
        <v>0</v>
      </c>
      <c r="W740">
        <v>0</v>
      </c>
      <c r="X740" s="1">
        <v>45473</v>
      </c>
      <c r="Y740" s="1">
        <v>44998</v>
      </c>
      <c r="Z740" t="s">
        <v>44</v>
      </c>
      <c r="AA740" t="s">
        <v>100</v>
      </c>
    </row>
    <row r="741" spans="1:27" x14ac:dyDescent="0.25">
      <c r="A741" t="s">
        <v>2020</v>
      </c>
      <c r="B741" t="s">
        <v>55</v>
      </c>
      <c r="C741" t="s">
        <v>43</v>
      </c>
      <c r="D741" t="s">
        <v>44</v>
      </c>
      <c r="E741" t="s">
        <v>155</v>
      </c>
      <c r="F741" t="s">
        <v>13</v>
      </c>
      <c r="G741" t="s">
        <v>55</v>
      </c>
      <c r="H741">
        <v>877</v>
      </c>
      <c r="I741" t="s">
        <v>55</v>
      </c>
      <c r="J741">
        <v>290000</v>
      </c>
      <c r="K741">
        <v>270399.59999999998</v>
      </c>
      <c r="L741">
        <v>0.26950000000000002</v>
      </c>
      <c r="M741" s="63">
        <v>45467</v>
      </c>
      <c r="N741" s="63">
        <v>45527</v>
      </c>
      <c r="O741">
        <v>60</v>
      </c>
      <c r="P741" t="s">
        <v>55</v>
      </c>
      <c r="Q741">
        <v>0</v>
      </c>
      <c r="R741">
        <v>0</v>
      </c>
      <c r="S741">
        <v>0</v>
      </c>
      <c r="T741">
        <v>0</v>
      </c>
      <c r="U741">
        <v>0</v>
      </c>
      <c r="V741">
        <v>0</v>
      </c>
      <c r="W741">
        <v>0</v>
      </c>
      <c r="X741" s="1">
        <v>45473</v>
      </c>
      <c r="Y741" s="1">
        <v>43468</v>
      </c>
      <c r="Z741" t="s">
        <v>44</v>
      </c>
      <c r="AA741" t="s">
        <v>100</v>
      </c>
    </row>
    <row r="742" spans="1:27" x14ac:dyDescent="0.25">
      <c r="A742" t="s">
        <v>1446</v>
      </c>
      <c r="B742" t="s">
        <v>55</v>
      </c>
      <c r="C742" t="s">
        <v>43</v>
      </c>
      <c r="D742" t="s">
        <v>44</v>
      </c>
      <c r="E742" t="s">
        <v>155</v>
      </c>
      <c r="F742" t="s">
        <v>18</v>
      </c>
      <c r="G742" t="s">
        <v>55</v>
      </c>
      <c r="H742">
        <v>660</v>
      </c>
      <c r="I742" t="s">
        <v>55</v>
      </c>
      <c r="J742">
        <v>390000</v>
      </c>
      <c r="K742">
        <v>313518.59999999998</v>
      </c>
      <c r="L742">
        <v>0.28949999999999998</v>
      </c>
      <c r="M742" s="63">
        <v>45320</v>
      </c>
      <c r="N742" s="63">
        <v>45500</v>
      </c>
      <c r="O742">
        <v>180</v>
      </c>
      <c r="P742" t="s">
        <v>55</v>
      </c>
      <c r="Q742">
        <v>0</v>
      </c>
      <c r="R742">
        <v>0</v>
      </c>
      <c r="S742">
        <v>0</v>
      </c>
      <c r="T742">
        <v>0</v>
      </c>
      <c r="U742">
        <v>0</v>
      </c>
      <c r="V742">
        <v>0</v>
      </c>
      <c r="W742">
        <v>0</v>
      </c>
      <c r="X742" s="1">
        <v>45473</v>
      </c>
      <c r="Y742" s="1">
        <v>44707</v>
      </c>
      <c r="Z742" t="s">
        <v>44</v>
      </c>
      <c r="AA742" t="s">
        <v>100</v>
      </c>
    </row>
    <row r="743" spans="1:27" x14ac:dyDescent="0.25">
      <c r="A743" t="s">
        <v>420</v>
      </c>
      <c r="B743" t="s">
        <v>55</v>
      </c>
      <c r="C743" t="s">
        <v>43</v>
      </c>
      <c r="D743" t="s">
        <v>44</v>
      </c>
      <c r="E743" t="s">
        <v>155</v>
      </c>
      <c r="F743" t="s">
        <v>12</v>
      </c>
      <c r="G743" t="s">
        <v>55</v>
      </c>
      <c r="H743">
        <v>605</v>
      </c>
      <c r="I743" t="s">
        <v>55</v>
      </c>
      <c r="J743">
        <v>190000</v>
      </c>
      <c r="K743">
        <v>41258.699999999997</v>
      </c>
      <c r="L743">
        <v>0.28949999999999998</v>
      </c>
      <c r="M743" s="63">
        <v>45404</v>
      </c>
      <c r="N743" s="63">
        <v>45494</v>
      </c>
      <c r="O743">
        <v>90</v>
      </c>
      <c r="P743" t="s">
        <v>55</v>
      </c>
      <c r="Q743">
        <v>0</v>
      </c>
      <c r="R743">
        <v>0</v>
      </c>
      <c r="S743">
        <v>0</v>
      </c>
      <c r="T743">
        <v>0</v>
      </c>
      <c r="U743">
        <v>0</v>
      </c>
      <c r="V743">
        <v>0</v>
      </c>
      <c r="W743">
        <v>0</v>
      </c>
      <c r="X743" s="1">
        <v>45473</v>
      </c>
      <c r="Y743" s="1">
        <v>44882</v>
      </c>
      <c r="Z743" t="s">
        <v>44</v>
      </c>
      <c r="AA743" t="s">
        <v>101</v>
      </c>
    </row>
    <row r="744" spans="1:27" x14ac:dyDescent="0.25">
      <c r="A744" t="s">
        <v>1299</v>
      </c>
      <c r="B744" t="s">
        <v>55</v>
      </c>
      <c r="C744" t="s">
        <v>43</v>
      </c>
      <c r="D744" t="s">
        <v>44</v>
      </c>
      <c r="E744" t="s">
        <v>155</v>
      </c>
      <c r="F744" t="s">
        <v>7</v>
      </c>
      <c r="G744" t="s">
        <v>55</v>
      </c>
      <c r="H744">
        <v>419</v>
      </c>
      <c r="I744" t="s">
        <v>55</v>
      </c>
      <c r="J744">
        <v>140000</v>
      </c>
      <c r="K744">
        <v>100939.5</v>
      </c>
      <c r="L744">
        <v>0.26950000000000002</v>
      </c>
      <c r="M744" s="63">
        <v>45377</v>
      </c>
      <c r="N744" s="63">
        <v>45497</v>
      </c>
      <c r="O744">
        <v>120</v>
      </c>
      <c r="P744" t="s">
        <v>55</v>
      </c>
      <c r="Q744">
        <v>0</v>
      </c>
      <c r="R744">
        <v>0</v>
      </c>
      <c r="S744">
        <v>0</v>
      </c>
      <c r="T744">
        <v>0</v>
      </c>
      <c r="U744">
        <v>0</v>
      </c>
      <c r="V744">
        <v>0</v>
      </c>
      <c r="W744">
        <v>0</v>
      </c>
      <c r="X744" s="1">
        <v>45473</v>
      </c>
      <c r="Y744" s="1">
        <v>44504</v>
      </c>
      <c r="Z744" t="s">
        <v>44</v>
      </c>
      <c r="AA744" t="s">
        <v>99</v>
      </c>
    </row>
    <row r="745" spans="1:27" x14ac:dyDescent="0.25">
      <c r="A745" t="s">
        <v>2063</v>
      </c>
      <c r="B745" t="s">
        <v>55</v>
      </c>
      <c r="C745" t="s">
        <v>43</v>
      </c>
      <c r="D745" t="s">
        <v>44</v>
      </c>
      <c r="E745" t="s">
        <v>155</v>
      </c>
      <c r="F745" t="s">
        <v>11</v>
      </c>
      <c r="G745" t="s">
        <v>55</v>
      </c>
      <c r="H745">
        <v>680</v>
      </c>
      <c r="I745" t="s">
        <v>55</v>
      </c>
      <c r="J745">
        <v>100000</v>
      </c>
      <c r="K745">
        <v>91497.06</v>
      </c>
      <c r="L745">
        <v>0.26950000000000002</v>
      </c>
      <c r="M745" s="63">
        <v>45415</v>
      </c>
      <c r="N745" s="63">
        <v>45475</v>
      </c>
      <c r="O745">
        <v>60</v>
      </c>
      <c r="P745" t="s">
        <v>55</v>
      </c>
      <c r="Q745">
        <v>0</v>
      </c>
      <c r="R745">
        <v>0</v>
      </c>
      <c r="S745">
        <v>0</v>
      </c>
      <c r="T745">
        <v>0</v>
      </c>
      <c r="U745">
        <v>0</v>
      </c>
      <c r="V745">
        <v>0</v>
      </c>
      <c r="W745">
        <v>0</v>
      </c>
      <c r="X745" s="1">
        <v>45473</v>
      </c>
      <c r="Y745" s="1">
        <v>44205</v>
      </c>
      <c r="Z745" t="s">
        <v>44</v>
      </c>
      <c r="AA745" t="s">
        <v>102</v>
      </c>
    </row>
    <row r="746" spans="1:27" x14ac:dyDescent="0.25">
      <c r="A746" t="s">
        <v>1635</v>
      </c>
      <c r="B746" t="s">
        <v>55</v>
      </c>
      <c r="C746" t="s">
        <v>43</v>
      </c>
      <c r="D746" t="s">
        <v>44</v>
      </c>
      <c r="E746" t="s">
        <v>155</v>
      </c>
      <c r="F746" t="s">
        <v>10</v>
      </c>
      <c r="G746" t="s">
        <v>55</v>
      </c>
      <c r="H746">
        <v>652</v>
      </c>
      <c r="I746" t="s">
        <v>55</v>
      </c>
      <c r="J746">
        <v>50000</v>
      </c>
      <c r="K746">
        <v>29304.45</v>
      </c>
      <c r="L746">
        <v>0.26950000000000002</v>
      </c>
      <c r="M746" s="63">
        <v>45464</v>
      </c>
      <c r="N746" s="63">
        <v>45554</v>
      </c>
      <c r="O746">
        <v>90</v>
      </c>
      <c r="P746" t="s">
        <v>55</v>
      </c>
      <c r="Q746">
        <v>0</v>
      </c>
      <c r="R746">
        <v>0</v>
      </c>
      <c r="S746">
        <v>0</v>
      </c>
      <c r="T746">
        <v>0</v>
      </c>
      <c r="U746">
        <v>0</v>
      </c>
      <c r="V746">
        <v>0</v>
      </c>
      <c r="W746">
        <v>0</v>
      </c>
      <c r="X746" s="1">
        <v>45473</v>
      </c>
      <c r="Y746" s="1">
        <v>45132</v>
      </c>
      <c r="Z746" t="s">
        <v>44</v>
      </c>
      <c r="AA746" t="s">
        <v>99</v>
      </c>
    </row>
    <row r="747" spans="1:27" x14ac:dyDescent="0.25">
      <c r="A747" t="s">
        <v>1175</v>
      </c>
      <c r="B747" t="s">
        <v>55</v>
      </c>
      <c r="C747" t="s">
        <v>43</v>
      </c>
      <c r="D747" t="s">
        <v>44</v>
      </c>
      <c r="E747" t="s">
        <v>155</v>
      </c>
      <c r="F747" t="s">
        <v>4</v>
      </c>
      <c r="G747" t="s">
        <v>55</v>
      </c>
      <c r="H747">
        <v>853</v>
      </c>
      <c r="I747" t="s">
        <v>55</v>
      </c>
      <c r="J747">
        <v>140000</v>
      </c>
      <c r="K747">
        <v>131205.49</v>
      </c>
      <c r="L747">
        <v>0.26950000000000002</v>
      </c>
      <c r="M747" s="63">
        <v>45202</v>
      </c>
      <c r="N747" s="63">
        <v>45262</v>
      </c>
      <c r="O747">
        <v>60</v>
      </c>
      <c r="P747" t="s">
        <v>55</v>
      </c>
      <c r="Q747">
        <v>0</v>
      </c>
      <c r="R747">
        <v>0</v>
      </c>
      <c r="S747">
        <v>0</v>
      </c>
      <c r="T747">
        <v>0</v>
      </c>
      <c r="U747">
        <v>0</v>
      </c>
      <c r="V747">
        <v>131205.49</v>
      </c>
      <c r="W747">
        <v>131205.49</v>
      </c>
      <c r="X747" s="1">
        <v>45473</v>
      </c>
      <c r="Y747" s="1">
        <v>43055</v>
      </c>
      <c r="Z747" t="s">
        <v>44</v>
      </c>
      <c r="AA747" t="s">
        <v>100</v>
      </c>
    </row>
    <row r="748" spans="1:27" x14ac:dyDescent="0.25">
      <c r="A748" t="s">
        <v>1379</v>
      </c>
      <c r="B748" t="s">
        <v>55</v>
      </c>
      <c r="C748" t="s">
        <v>43</v>
      </c>
      <c r="D748" t="s">
        <v>44</v>
      </c>
      <c r="E748" t="s">
        <v>155</v>
      </c>
      <c r="F748" t="s">
        <v>13</v>
      </c>
      <c r="G748" t="s">
        <v>55</v>
      </c>
      <c r="H748">
        <v>445</v>
      </c>
      <c r="I748" t="s">
        <v>55</v>
      </c>
      <c r="J748">
        <v>15000</v>
      </c>
      <c r="K748">
        <v>0</v>
      </c>
      <c r="L748">
        <v>0.26950000000000002</v>
      </c>
      <c r="M748" s="63">
        <v>45467</v>
      </c>
      <c r="N748" s="63">
        <v>45587</v>
      </c>
      <c r="O748">
        <v>120</v>
      </c>
      <c r="P748" t="s">
        <v>55</v>
      </c>
      <c r="Q748">
        <v>0</v>
      </c>
      <c r="R748">
        <v>0</v>
      </c>
      <c r="S748">
        <v>0</v>
      </c>
      <c r="T748">
        <v>0</v>
      </c>
      <c r="U748">
        <v>0</v>
      </c>
      <c r="V748">
        <v>0</v>
      </c>
      <c r="W748">
        <v>0</v>
      </c>
      <c r="X748" s="1">
        <v>45473</v>
      </c>
      <c r="Y748" s="1">
        <v>43792</v>
      </c>
      <c r="Z748" t="s">
        <v>44</v>
      </c>
      <c r="AA748" t="s">
        <v>101</v>
      </c>
    </row>
    <row r="749" spans="1:27" x14ac:dyDescent="0.25">
      <c r="A749" t="s">
        <v>1148</v>
      </c>
      <c r="B749" t="s">
        <v>55</v>
      </c>
      <c r="C749" t="s">
        <v>43</v>
      </c>
      <c r="D749" t="s">
        <v>44</v>
      </c>
      <c r="E749" t="s">
        <v>155</v>
      </c>
      <c r="F749" t="s">
        <v>15</v>
      </c>
      <c r="G749" t="s">
        <v>55</v>
      </c>
      <c r="H749">
        <v>763</v>
      </c>
      <c r="I749" t="s">
        <v>55</v>
      </c>
      <c r="J749">
        <v>120000</v>
      </c>
      <c r="K749">
        <v>12816.9</v>
      </c>
      <c r="L749">
        <v>0.26950000000000002</v>
      </c>
      <c r="M749" s="63">
        <v>45461</v>
      </c>
      <c r="N749" s="63">
        <v>45491</v>
      </c>
      <c r="O749">
        <v>30</v>
      </c>
      <c r="P749" t="s">
        <v>55</v>
      </c>
      <c r="Q749">
        <v>0</v>
      </c>
      <c r="R749">
        <v>0</v>
      </c>
      <c r="S749">
        <v>0</v>
      </c>
      <c r="T749">
        <v>0</v>
      </c>
      <c r="U749">
        <v>0</v>
      </c>
      <c r="V749">
        <v>0</v>
      </c>
      <c r="W749">
        <v>0</v>
      </c>
      <c r="X749" s="1">
        <v>45473</v>
      </c>
      <c r="Y749" s="1">
        <v>44679</v>
      </c>
      <c r="Z749" t="s">
        <v>44</v>
      </c>
      <c r="AA749" t="s">
        <v>100</v>
      </c>
    </row>
    <row r="750" spans="1:27" x14ac:dyDescent="0.25">
      <c r="A750" t="s">
        <v>2194</v>
      </c>
      <c r="B750" t="s">
        <v>55</v>
      </c>
      <c r="C750" t="s">
        <v>43</v>
      </c>
      <c r="D750" t="s">
        <v>44</v>
      </c>
      <c r="E750" t="s">
        <v>155</v>
      </c>
      <c r="F750" t="s">
        <v>4</v>
      </c>
      <c r="G750" t="s">
        <v>55</v>
      </c>
      <c r="H750">
        <v>414</v>
      </c>
      <c r="I750" t="s">
        <v>55</v>
      </c>
      <c r="J750">
        <v>130000</v>
      </c>
      <c r="K750">
        <v>3788.1</v>
      </c>
      <c r="L750">
        <v>0.26950000000000002</v>
      </c>
      <c r="M750" s="63">
        <v>45445</v>
      </c>
      <c r="N750" s="63">
        <v>45505</v>
      </c>
      <c r="O750">
        <v>60</v>
      </c>
      <c r="P750" t="s">
        <v>55</v>
      </c>
      <c r="Q750">
        <v>0</v>
      </c>
      <c r="R750">
        <v>0</v>
      </c>
      <c r="S750">
        <v>0</v>
      </c>
      <c r="T750">
        <v>0</v>
      </c>
      <c r="U750">
        <v>0</v>
      </c>
      <c r="V750">
        <v>0</v>
      </c>
      <c r="W750">
        <v>0</v>
      </c>
      <c r="X750" s="1">
        <v>45473</v>
      </c>
      <c r="Y750" s="1">
        <v>43284</v>
      </c>
      <c r="Z750" t="s">
        <v>44</v>
      </c>
      <c r="AA750" t="s">
        <v>101</v>
      </c>
    </row>
    <row r="751" spans="1:27" x14ac:dyDescent="0.25">
      <c r="A751" t="s">
        <v>1693</v>
      </c>
      <c r="B751" t="s">
        <v>55</v>
      </c>
      <c r="C751" t="s">
        <v>43</v>
      </c>
      <c r="D751" t="s">
        <v>44</v>
      </c>
      <c r="E751" t="s">
        <v>155</v>
      </c>
      <c r="F751" t="s">
        <v>4</v>
      </c>
      <c r="G751" t="s">
        <v>55</v>
      </c>
      <c r="H751">
        <v>777</v>
      </c>
      <c r="I751" t="s">
        <v>55</v>
      </c>
      <c r="J751">
        <v>415000</v>
      </c>
      <c r="K751">
        <v>384660.59</v>
      </c>
      <c r="L751">
        <v>0.28949999999999998</v>
      </c>
      <c r="M751" s="63">
        <v>45332</v>
      </c>
      <c r="N751" s="63">
        <v>45512</v>
      </c>
      <c r="O751">
        <v>180</v>
      </c>
      <c r="P751" t="s">
        <v>55</v>
      </c>
      <c r="Q751">
        <v>0</v>
      </c>
      <c r="R751">
        <v>0</v>
      </c>
      <c r="S751">
        <v>0</v>
      </c>
      <c r="T751">
        <v>0</v>
      </c>
      <c r="U751">
        <v>0</v>
      </c>
      <c r="V751">
        <v>0</v>
      </c>
      <c r="W751">
        <v>0</v>
      </c>
      <c r="X751" s="1">
        <v>45473</v>
      </c>
      <c r="Y751" s="1">
        <v>45064</v>
      </c>
      <c r="Z751" t="s">
        <v>44</v>
      </c>
      <c r="AA751" t="s">
        <v>101</v>
      </c>
    </row>
    <row r="752" spans="1:27" x14ac:dyDescent="0.25">
      <c r="A752" t="s">
        <v>2008</v>
      </c>
      <c r="B752" t="s">
        <v>55</v>
      </c>
      <c r="C752" t="s">
        <v>43</v>
      </c>
      <c r="D752" t="s">
        <v>44</v>
      </c>
      <c r="E752" t="s">
        <v>155</v>
      </c>
      <c r="F752" t="s">
        <v>6</v>
      </c>
      <c r="G752" t="s">
        <v>55</v>
      </c>
      <c r="H752">
        <v>727</v>
      </c>
      <c r="I752" t="s">
        <v>55</v>
      </c>
      <c r="J752">
        <v>70000</v>
      </c>
      <c r="K752">
        <v>64540.56</v>
      </c>
      <c r="L752">
        <v>0.28949999999999998</v>
      </c>
      <c r="M752" s="63">
        <v>45335</v>
      </c>
      <c r="N752" s="63">
        <v>45455</v>
      </c>
      <c r="O752">
        <v>120</v>
      </c>
      <c r="P752" t="s">
        <v>55</v>
      </c>
      <c r="Q752">
        <v>64540.56</v>
      </c>
      <c r="R752">
        <v>0</v>
      </c>
      <c r="S752">
        <v>0</v>
      </c>
      <c r="T752">
        <v>0</v>
      </c>
      <c r="U752">
        <v>0</v>
      </c>
      <c r="V752">
        <v>0</v>
      </c>
      <c r="W752">
        <v>64540.56</v>
      </c>
      <c r="X752" s="1">
        <v>45473</v>
      </c>
      <c r="Y752" s="1">
        <v>45200</v>
      </c>
      <c r="Z752" t="s">
        <v>44</v>
      </c>
      <c r="AA752" t="s">
        <v>99</v>
      </c>
    </row>
    <row r="753" spans="1:27" x14ac:dyDescent="0.25">
      <c r="A753" t="s">
        <v>2450</v>
      </c>
      <c r="B753" t="s">
        <v>55</v>
      </c>
      <c r="C753" t="s">
        <v>43</v>
      </c>
      <c r="D753" t="s">
        <v>44</v>
      </c>
      <c r="E753" t="s">
        <v>155</v>
      </c>
      <c r="F753" t="s">
        <v>6</v>
      </c>
      <c r="G753" t="s">
        <v>55</v>
      </c>
      <c r="H753">
        <v>404</v>
      </c>
      <c r="I753" t="s">
        <v>55</v>
      </c>
      <c r="J753">
        <v>140000</v>
      </c>
      <c r="K753">
        <v>68291.100000000006</v>
      </c>
      <c r="L753">
        <v>0.26950000000000002</v>
      </c>
      <c r="M753" s="63">
        <v>45468</v>
      </c>
      <c r="N753" s="63">
        <v>45588</v>
      </c>
      <c r="O753">
        <v>120</v>
      </c>
      <c r="P753" t="s">
        <v>55</v>
      </c>
      <c r="Q753">
        <v>0</v>
      </c>
      <c r="R753">
        <v>0</v>
      </c>
      <c r="S753">
        <v>0</v>
      </c>
      <c r="T753">
        <v>0</v>
      </c>
      <c r="U753">
        <v>0</v>
      </c>
      <c r="V753">
        <v>0</v>
      </c>
      <c r="W753">
        <v>0</v>
      </c>
      <c r="X753" s="1">
        <v>45473</v>
      </c>
      <c r="Y753" s="1">
        <v>43031</v>
      </c>
      <c r="Z753" t="s">
        <v>44</v>
      </c>
      <c r="AA753" t="s">
        <v>99</v>
      </c>
    </row>
    <row r="754" spans="1:27" x14ac:dyDescent="0.25">
      <c r="A754" t="s">
        <v>474</v>
      </c>
      <c r="B754" t="s">
        <v>55</v>
      </c>
      <c r="C754" t="s">
        <v>43</v>
      </c>
      <c r="D754" t="s">
        <v>44</v>
      </c>
      <c r="E754" t="s">
        <v>155</v>
      </c>
      <c r="F754" t="s">
        <v>3</v>
      </c>
      <c r="G754" t="s">
        <v>55</v>
      </c>
      <c r="H754">
        <v>714</v>
      </c>
      <c r="I754" t="s">
        <v>55</v>
      </c>
      <c r="J754">
        <v>460000</v>
      </c>
      <c r="K754">
        <v>415708.73</v>
      </c>
      <c r="L754">
        <v>0.28949999999999998</v>
      </c>
      <c r="M754" s="63">
        <v>45438</v>
      </c>
      <c r="N754" s="63">
        <v>45528</v>
      </c>
      <c r="O754">
        <v>90</v>
      </c>
      <c r="P754" t="s">
        <v>55</v>
      </c>
      <c r="Q754">
        <v>0</v>
      </c>
      <c r="R754">
        <v>0</v>
      </c>
      <c r="S754">
        <v>0</v>
      </c>
      <c r="T754">
        <v>0</v>
      </c>
      <c r="U754">
        <v>0</v>
      </c>
      <c r="V754">
        <v>0</v>
      </c>
      <c r="W754">
        <v>0</v>
      </c>
      <c r="X754" s="1">
        <v>45473</v>
      </c>
      <c r="Y754" s="1">
        <v>45027</v>
      </c>
      <c r="Z754" t="s">
        <v>44</v>
      </c>
      <c r="AA754" t="s">
        <v>102</v>
      </c>
    </row>
    <row r="755" spans="1:27" x14ac:dyDescent="0.25">
      <c r="A755" t="s">
        <v>1974</v>
      </c>
      <c r="B755" t="s">
        <v>55</v>
      </c>
      <c r="C755" t="s">
        <v>43</v>
      </c>
      <c r="D755" t="s">
        <v>44</v>
      </c>
      <c r="E755" t="s">
        <v>155</v>
      </c>
      <c r="F755" t="s">
        <v>6</v>
      </c>
      <c r="G755" t="s">
        <v>55</v>
      </c>
      <c r="H755">
        <v>505</v>
      </c>
      <c r="I755" t="s">
        <v>55</v>
      </c>
      <c r="J755">
        <v>110000</v>
      </c>
      <c r="K755">
        <v>104701.95</v>
      </c>
      <c r="L755">
        <v>0.26950000000000002</v>
      </c>
      <c r="M755" s="63">
        <v>45406</v>
      </c>
      <c r="N755" s="63">
        <v>45526</v>
      </c>
      <c r="O755">
        <v>120</v>
      </c>
      <c r="P755" t="s">
        <v>55</v>
      </c>
      <c r="Q755">
        <v>0</v>
      </c>
      <c r="R755">
        <v>0</v>
      </c>
      <c r="S755">
        <v>0</v>
      </c>
      <c r="T755">
        <v>0</v>
      </c>
      <c r="U755">
        <v>0</v>
      </c>
      <c r="V755">
        <v>0</v>
      </c>
      <c r="W755">
        <v>0</v>
      </c>
      <c r="X755" s="1">
        <v>45473</v>
      </c>
      <c r="Y755" s="1">
        <v>43542</v>
      </c>
      <c r="Z755" t="s">
        <v>44</v>
      </c>
      <c r="AA755" t="s">
        <v>103</v>
      </c>
    </row>
    <row r="756" spans="1:27" x14ac:dyDescent="0.25">
      <c r="A756" t="s">
        <v>1327</v>
      </c>
      <c r="B756" t="s">
        <v>55</v>
      </c>
      <c r="C756" t="s">
        <v>43</v>
      </c>
      <c r="D756" t="s">
        <v>44</v>
      </c>
      <c r="E756" t="s">
        <v>155</v>
      </c>
      <c r="F756" t="s">
        <v>4</v>
      </c>
      <c r="G756" t="s">
        <v>55</v>
      </c>
      <c r="H756">
        <v>710</v>
      </c>
      <c r="I756" t="s">
        <v>55</v>
      </c>
      <c r="J756">
        <v>320000</v>
      </c>
      <c r="K756">
        <v>93552.3</v>
      </c>
      <c r="L756">
        <v>0.26950000000000002</v>
      </c>
      <c r="M756" s="63">
        <v>45445</v>
      </c>
      <c r="N756" s="63">
        <v>45505</v>
      </c>
      <c r="O756">
        <v>60</v>
      </c>
      <c r="P756" t="s">
        <v>55</v>
      </c>
      <c r="Q756">
        <v>0</v>
      </c>
      <c r="R756">
        <v>0</v>
      </c>
      <c r="S756">
        <v>0</v>
      </c>
      <c r="T756">
        <v>0</v>
      </c>
      <c r="U756">
        <v>0</v>
      </c>
      <c r="V756">
        <v>0</v>
      </c>
      <c r="W756">
        <v>0</v>
      </c>
      <c r="X756" s="1">
        <v>45473</v>
      </c>
      <c r="Y756" s="1">
        <v>43821</v>
      </c>
      <c r="Z756" t="s">
        <v>44</v>
      </c>
      <c r="AA756" t="s">
        <v>103</v>
      </c>
    </row>
    <row r="757" spans="1:27" x14ac:dyDescent="0.25">
      <c r="A757" t="s">
        <v>2293</v>
      </c>
      <c r="B757" t="s">
        <v>55</v>
      </c>
      <c r="C757" t="s">
        <v>43</v>
      </c>
      <c r="D757" t="s">
        <v>44</v>
      </c>
      <c r="E757" t="s">
        <v>155</v>
      </c>
      <c r="F757" t="s">
        <v>7</v>
      </c>
      <c r="G757" t="s">
        <v>55</v>
      </c>
      <c r="H757">
        <v>881</v>
      </c>
      <c r="I757" t="s">
        <v>55</v>
      </c>
      <c r="J757">
        <v>150000</v>
      </c>
      <c r="K757">
        <v>126160.2</v>
      </c>
      <c r="L757">
        <v>0.26950000000000002</v>
      </c>
      <c r="M757" s="63">
        <v>45391</v>
      </c>
      <c r="N757" s="63">
        <v>45541</v>
      </c>
      <c r="O757">
        <v>150</v>
      </c>
      <c r="P757" t="s">
        <v>55</v>
      </c>
      <c r="Q757">
        <v>0</v>
      </c>
      <c r="R757">
        <v>0</v>
      </c>
      <c r="S757">
        <v>0</v>
      </c>
      <c r="T757">
        <v>0</v>
      </c>
      <c r="U757">
        <v>0</v>
      </c>
      <c r="V757">
        <v>0</v>
      </c>
      <c r="W757">
        <v>0</v>
      </c>
      <c r="X757" s="1">
        <v>45473</v>
      </c>
      <c r="Y757" s="1">
        <v>44377</v>
      </c>
      <c r="Z757" t="s">
        <v>44</v>
      </c>
      <c r="AA757" t="s">
        <v>103</v>
      </c>
    </row>
    <row r="758" spans="1:27" x14ac:dyDescent="0.25">
      <c r="A758" t="s">
        <v>1294</v>
      </c>
      <c r="B758" t="s">
        <v>55</v>
      </c>
      <c r="C758" t="s">
        <v>43</v>
      </c>
      <c r="D758" t="s">
        <v>44</v>
      </c>
      <c r="E758" t="s">
        <v>155</v>
      </c>
      <c r="F758" t="s">
        <v>7</v>
      </c>
      <c r="G758" t="s">
        <v>55</v>
      </c>
      <c r="H758">
        <v>880</v>
      </c>
      <c r="I758" t="s">
        <v>55</v>
      </c>
      <c r="J758">
        <v>240000</v>
      </c>
      <c r="K758">
        <v>217148.31</v>
      </c>
      <c r="L758">
        <v>0.26950000000000002</v>
      </c>
      <c r="M758" s="63">
        <v>45367</v>
      </c>
      <c r="N758" s="63">
        <v>45487</v>
      </c>
      <c r="O758">
        <v>120</v>
      </c>
      <c r="P758" t="s">
        <v>55</v>
      </c>
      <c r="Q758">
        <v>0</v>
      </c>
      <c r="R758">
        <v>0</v>
      </c>
      <c r="S758">
        <v>0</v>
      </c>
      <c r="T758">
        <v>0</v>
      </c>
      <c r="U758">
        <v>0</v>
      </c>
      <c r="V758">
        <v>0</v>
      </c>
      <c r="W758">
        <v>0</v>
      </c>
      <c r="X758" s="1">
        <v>45473</v>
      </c>
      <c r="Y758" s="1">
        <v>43514</v>
      </c>
      <c r="Z758" t="s">
        <v>44</v>
      </c>
      <c r="AA758" t="s">
        <v>100</v>
      </c>
    </row>
    <row r="759" spans="1:27" x14ac:dyDescent="0.25">
      <c r="A759" t="s">
        <v>2228</v>
      </c>
      <c r="B759" t="s">
        <v>55</v>
      </c>
      <c r="C759" t="s">
        <v>43</v>
      </c>
      <c r="D759" t="s">
        <v>44</v>
      </c>
      <c r="E759" t="s">
        <v>155</v>
      </c>
      <c r="F759" t="s">
        <v>4</v>
      </c>
      <c r="G759" t="s">
        <v>55</v>
      </c>
      <c r="H759">
        <v>605</v>
      </c>
      <c r="I759" t="s">
        <v>55</v>
      </c>
      <c r="J759">
        <v>340000</v>
      </c>
      <c r="K759">
        <v>325445.57</v>
      </c>
      <c r="L759">
        <v>0.26950000000000002</v>
      </c>
      <c r="M759" s="63">
        <v>45459</v>
      </c>
      <c r="N759" s="63">
        <v>45519</v>
      </c>
      <c r="O759">
        <v>60</v>
      </c>
      <c r="P759" t="s">
        <v>55</v>
      </c>
      <c r="Q759">
        <v>0</v>
      </c>
      <c r="R759">
        <v>0</v>
      </c>
      <c r="S759">
        <v>0</v>
      </c>
      <c r="T759">
        <v>0</v>
      </c>
      <c r="U759">
        <v>0</v>
      </c>
      <c r="V759">
        <v>0</v>
      </c>
      <c r="W759">
        <v>0</v>
      </c>
      <c r="X759" s="1">
        <v>45473</v>
      </c>
      <c r="Y759" s="1">
        <v>43068</v>
      </c>
      <c r="Z759" t="s">
        <v>44</v>
      </c>
      <c r="AA759" t="s">
        <v>102</v>
      </c>
    </row>
    <row r="760" spans="1:27" x14ac:dyDescent="0.25">
      <c r="A760" t="s">
        <v>215</v>
      </c>
      <c r="B760" t="s">
        <v>55</v>
      </c>
      <c r="C760" t="s">
        <v>43</v>
      </c>
      <c r="D760" t="s">
        <v>44</v>
      </c>
      <c r="E760" t="s">
        <v>155</v>
      </c>
      <c r="F760" t="s">
        <v>6</v>
      </c>
      <c r="G760" t="s">
        <v>55</v>
      </c>
      <c r="H760">
        <v>494</v>
      </c>
      <c r="I760" t="s">
        <v>55</v>
      </c>
      <c r="J760">
        <v>100000</v>
      </c>
      <c r="K760">
        <v>18967.5</v>
      </c>
      <c r="L760">
        <v>0.26950000000000002</v>
      </c>
      <c r="M760" s="63">
        <v>45448</v>
      </c>
      <c r="N760" s="63">
        <v>45568</v>
      </c>
      <c r="O760">
        <v>120</v>
      </c>
      <c r="P760" t="s">
        <v>55</v>
      </c>
      <c r="Q760">
        <v>0</v>
      </c>
      <c r="R760">
        <v>0</v>
      </c>
      <c r="S760">
        <v>0</v>
      </c>
      <c r="T760">
        <v>0</v>
      </c>
      <c r="U760">
        <v>0</v>
      </c>
      <c r="V760">
        <v>0</v>
      </c>
      <c r="W760">
        <v>0</v>
      </c>
      <c r="X760" s="1">
        <v>45473</v>
      </c>
      <c r="Y760" s="1">
        <v>43532</v>
      </c>
      <c r="Z760" t="s">
        <v>44</v>
      </c>
      <c r="AA760" t="s">
        <v>99</v>
      </c>
    </row>
    <row r="761" spans="1:27" x14ac:dyDescent="0.25">
      <c r="A761" t="s">
        <v>1071</v>
      </c>
      <c r="B761" t="s">
        <v>55</v>
      </c>
      <c r="C761" t="s">
        <v>43</v>
      </c>
      <c r="D761" t="s">
        <v>44</v>
      </c>
      <c r="E761" t="s">
        <v>155</v>
      </c>
      <c r="F761" t="s">
        <v>6</v>
      </c>
      <c r="G761" t="s">
        <v>55</v>
      </c>
      <c r="H761">
        <v>803</v>
      </c>
      <c r="I761" t="s">
        <v>55</v>
      </c>
      <c r="J761">
        <v>340000</v>
      </c>
      <c r="K761">
        <v>326174.58</v>
      </c>
      <c r="L761">
        <v>0.26950000000000002</v>
      </c>
      <c r="M761" s="63">
        <v>45391</v>
      </c>
      <c r="N761" s="63">
        <v>45541</v>
      </c>
      <c r="O761">
        <v>150</v>
      </c>
      <c r="P761" t="s">
        <v>55</v>
      </c>
      <c r="Q761">
        <v>0</v>
      </c>
      <c r="R761">
        <v>0</v>
      </c>
      <c r="S761">
        <v>0</v>
      </c>
      <c r="T761">
        <v>0</v>
      </c>
      <c r="U761">
        <v>0</v>
      </c>
      <c r="V761">
        <v>0</v>
      </c>
      <c r="W761">
        <v>0</v>
      </c>
      <c r="X761" s="1">
        <v>45473</v>
      </c>
      <c r="Y761" s="1">
        <v>43832</v>
      </c>
      <c r="Z761" t="s">
        <v>44</v>
      </c>
      <c r="AA761" t="s">
        <v>99</v>
      </c>
    </row>
    <row r="762" spans="1:27" x14ac:dyDescent="0.25">
      <c r="A762" t="s">
        <v>1359</v>
      </c>
      <c r="B762" t="s">
        <v>55</v>
      </c>
      <c r="C762" t="s">
        <v>43</v>
      </c>
      <c r="D762" t="s">
        <v>44</v>
      </c>
      <c r="E762" t="s">
        <v>155</v>
      </c>
      <c r="F762" t="s">
        <v>6</v>
      </c>
      <c r="G762" t="s">
        <v>55</v>
      </c>
      <c r="H762">
        <v>652</v>
      </c>
      <c r="I762" t="s">
        <v>55</v>
      </c>
      <c r="J762">
        <v>100000</v>
      </c>
      <c r="K762">
        <v>33073.65</v>
      </c>
      <c r="L762">
        <v>0.26950000000000002</v>
      </c>
      <c r="M762" s="63">
        <v>45430</v>
      </c>
      <c r="N762" s="63">
        <v>45550</v>
      </c>
      <c r="O762">
        <v>120</v>
      </c>
      <c r="P762" t="s">
        <v>55</v>
      </c>
      <c r="Q762">
        <v>0</v>
      </c>
      <c r="R762">
        <v>0</v>
      </c>
      <c r="S762">
        <v>0</v>
      </c>
      <c r="T762">
        <v>0</v>
      </c>
      <c r="U762">
        <v>0</v>
      </c>
      <c r="V762">
        <v>0</v>
      </c>
      <c r="W762">
        <v>0</v>
      </c>
      <c r="X762" s="1">
        <v>45473</v>
      </c>
      <c r="Y762" s="1">
        <v>44321</v>
      </c>
      <c r="Z762" t="s">
        <v>44</v>
      </c>
      <c r="AA762" t="s">
        <v>102</v>
      </c>
    </row>
    <row r="763" spans="1:27" x14ac:dyDescent="0.25">
      <c r="A763" t="s">
        <v>2362</v>
      </c>
      <c r="B763" t="s">
        <v>55</v>
      </c>
      <c r="C763" t="s">
        <v>43</v>
      </c>
      <c r="D763" t="s">
        <v>44</v>
      </c>
      <c r="E763" t="s">
        <v>155</v>
      </c>
      <c r="F763" t="s">
        <v>9</v>
      </c>
      <c r="G763" t="s">
        <v>55</v>
      </c>
      <c r="H763">
        <v>465</v>
      </c>
      <c r="I763" t="s">
        <v>55</v>
      </c>
      <c r="J763">
        <v>190000</v>
      </c>
      <c r="K763">
        <v>104845.05</v>
      </c>
      <c r="L763">
        <v>0.26950000000000002</v>
      </c>
      <c r="M763" s="63">
        <v>45346</v>
      </c>
      <c r="N763" s="63">
        <v>45496</v>
      </c>
      <c r="O763">
        <v>150</v>
      </c>
      <c r="P763" t="s">
        <v>55</v>
      </c>
      <c r="Q763">
        <v>0</v>
      </c>
      <c r="R763">
        <v>0</v>
      </c>
      <c r="S763">
        <v>0</v>
      </c>
      <c r="T763">
        <v>0</v>
      </c>
      <c r="U763">
        <v>0</v>
      </c>
      <c r="V763">
        <v>0</v>
      </c>
      <c r="W763">
        <v>0</v>
      </c>
      <c r="X763" s="1">
        <v>45473</v>
      </c>
      <c r="Y763" s="1">
        <v>43914</v>
      </c>
      <c r="Z763" t="s">
        <v>44</v>
      </c>
      <c r="AA763" t="s">
        <v>102</v>
      </c>
    </row>
    <row r="764" spans="1:27" x14ac:dyDescent="0.25">
      <c r="A764" t="s">
        <v>1726</v>
      </c>
      <c r="B764" t="s">
        <v>55</v>
      </c>
      <c r="C764" t="s">
        <v>43</v>
      </c>
      <c r="D764" t="s">
        <v>44</v>
      </c>
      <c r="E764" t="s">
        <v>155</v>
      </c>
      <c r="F764" t="s">
        <v>13</v>
      </c>
      <c r="G764" t="s">
        <v>55</v>
      </c>
      <c r="H764">
        <v>677</v>
      </c>
      <c r="I764" t="s">
        <v>55</v>
      </c>
      <c r="J764">
        <v>505000</v>
      </c>
      <c r="K764">
        <v>297126.90000000002</v>
      </c>
      <c r="L764">
        <v>0.28949999999999998</v>
      </c>
      <c r="M764" s="63">
        <v>45299</v>
      </c>
      <c r="N764" s="63">
        <v>45479</v>
      </c>
      <c r="O764">
        <v>180</v>
      </c>
      <c r="P764" t="s">
        <v>55</v>
      </c>
      <c r="Q764">
        <v>0</v>
      </c>
      <c r="R764">
        <v>0</v>
      </c>
      <c r="S764">
        <v>0</v>
      </c>
      <c r="T764">
        <v>0</v>
      </c>
      <c r="U764">
        <v>0</v>
      </c>
      <c r="V764">
        <v>0</v>
      </c>
      <c r="W764">
        <v>0</v>
      </c>
      <c r="X764" s="1">
        <v>45473</v>
      </c>
      <c r="Y764" s="1">
        <v>44718</v>
      </c>
      <c r="Z764" t="s">
        <v>44</v>
      </c>
      <c r="AA764" t="s">
        <v>101</v>
      </c>
    </row>
    <row r="765" spans="1:27" x14ac:dyDescent="0.25">
      <c r="A765" t="s">
        <v>1755</v>
      </c>
      <c r="B765" t="s">
        <v>55</v>
      </c>
      <c r="C765" t="s">
        <v>43</v>
      </c>
      <c r="D765" t="s">
        <v>44</v>
      </c>
      <c r="E765" t="s">
        <v>155</v>
      </c>
      <c r="F765" t="s">
        <v>12</v>
      </c>
      <c r="G765" t="s">
        <v>55</v>
      </c>
      <c r="H765">
        <v>722</v>
      </c>
      <c r="I765" t="s">
        <v>55</v>
      </c>
      <c r="J765">
        <v>140000</v>
      </c>
      <c r="K765">
        <v>63828</v>
      </c>
      <c r="L765">
        <v>0.26950000000000002</v>
      </c>
      <c r="M765" s="63">
        <v>45465</v>
      </c>
      <c r="N765" s="63">
        <v>45525</v>
      </c>
      <c r="O765">
        <v>60</v>
      </c>
      <c r="P765" t="s">
        <v>55</v>
      </c>
      <c r="Q765">
        <v>0</v>
      </c>
      <c r="R765">
        <v>0</v>
      </c>
      <c r="S765">
        <v>0</v>
      </c>
      <c r="T765">
        <v>0</v>
      </c>
      <c r="U765">
        <v>0</v>
      </c>
      <c r="V765">
        <v>0</v>
      </c>
      <c r="W765">
        <v>0</v>
      </c>
      <c r="X765" s="1">
        <v>45473</v>
      </c>
      <c r="Y765" s="1">
        <v>43505</v>
      </c>
      <c r="Z765" t="s">
        <v>44</v>
      </c>
      <c r="AA765" t="s">
        <v>100</v>
      </c>
    </row>
    <row r="766" spans="1:27" x14ac:dyDescent="0.25">
      <c r="A766" t="s">
        <v>1905</v>
      </c>
      <c r="B766" t="s">
        <v>55</v>
      </c>
      <c r="C766" t="s">
        <v>43</v>
      </c>
      <c r="D766" t="s">
        <v>44</v>
      </c>
      <c r="E766" t="s">
        <v>155</v>
      </c>
      <c r="F766" t="s">
        <v>14</v>
      </c>
      <c r="G766" t="s">
        <v>55</v>
      </c>
      <c r="H766">
        <v>833</v>
      </c>
      <c r="I766" t="s">
        <v>55</v>
      </c>
      <c r="J766">
        <v>150000</v>
      </c>
      <c r="K766">
        <v>43540.2</v>
      </c>
      <c r="L766">
        <v>0.26950000000000002</v>
      </c>
      <c r="M766" s="63">
        <v>45456</v>
      </c>
      <c r="N766" s="63">
        <v>45606</v>
      </c>
      <c r="O766">
        <v>150</v>
      </c>
      <c r="P766" t="s">
        <v>55</v>
      </c>
      <c r="Q766">
        <v>0</v>
      </c>
      <c r="R766">
        <v>0</v>
      </c>
      <c r="S766">
        <v>0</v>
      </c>
      <c r="T766">
        <v>0</v>
      </c>
      <c r="U766">
        <v>0</v>
      </c>
      <c r="V766">
        <v>0</v>
      </c>
      <c r="W766">
        <v>0</v>
      </c>
      <c r="X766" s="1">
        <v>45473</v>
      </c>
      <c r="Y766" s="1">
        <v>44959</v>
      </c>
      <c r="Z766" t="s">
        <v>44</v>
      </c>
      <c r="AA766" t="s">
        <v>100</v>
      </c>
    </row>
    <row r="767" spans="1:27" x14ac:dyDescent="0.25">
      <c r="A767" t="s">
        <v>1841</v>
      </c>
      <c r="B767" t="s">
        <v>55</v>
      </c>
      <c r="C767" t="s">
        <v>43</v>
      </c>
      <c r="D767" t="s">
        <v>44</v>
      </c>
      <c r="E767" t="s">
        <v>155</v>
      </c>
      <c r="F767" t="s">
        <v>10</v>
      </c>
      <c r="G767" t="s">
        <v>55</v>
      </c>
      <c r="H767">
        <v>608</v>
      </c>
      <c r="I767" t="s">
        <v>55</v>
      </c>
      <c r="J767">
        <v>50000</v>
      </c>
      <c r="K767">
        <v>43157.42</v>
      </c>
      <c r="L767">
        <v>0.26950000000000002</v>
      </c>
      <c r="M767" s="63">
        <v>45418</v>
      </c>
      <c r="N767" s="63">
        <v>45508</v>
      </c>
      <c r="O767">
        <v>90</v>
      </c>
      <c r="P767" t="s">
        <v>55</v>
      </c>
      <c r="Q767">
        <v>0</v>
      </c>
      <c r="R767">
        <v>0</v>
      </c>
      <c r="S767">
        <v>0</v>
      </c>
      <c r="T767">
        <v>0</v>
      </c>
      <c r="U767">
        <v>0</v>
      </c>
      <c r="V767">
        <v>0</v>
      </c>
      <c r="W767">
        <v>0</v>
      </c>
      <c r="X767" s="1">
        <v>45473</v>
      </c>
      <c r="Y767" s="1">
        <v>44916</v>
      </c>
      <c r="Z767" t="s">
        <v>44</v>
      </c>
      <c r="AA767" t="s">
        <v>100</v>
      </c>
    </row>
    <row r="768" spans="1:27" x14ac:dyDescent="0.25">
      <c r="A768" t="s">
        <v>2342</v>
      </c>
      <c r="B768" t="s">
        <v>55</v>
      </c>
      <c r="C768" t="s">
        <v>43</v>
      </c>
      <c r="D768" t="s">
        <v>44</v>
      </c>
      <c r="E768" t="s">
        <v>155</v>
      </c>
      <c r="F768" t="s">
        <v>6</v>
      </c>
      <c r="G768" t="s">
        <v>55</v>
      </c>
      <c r="H768">
        <v>578</v>
      </c>
      <c r="I768" t="s">
        <v>55</v>
      </c>
      <c r="J768">
        <v>170000</v>
      </c>
      <c r="K768">
        <v>22995.9</v>
      </c>
      <c r="L768">
        <v>0.26950000000000002</v>
      </c>
      <c r="M768" s="63">
        <v>45471</v>
      </c>
      <c r="N768" s="63">
        <v>45531</v>
      </c>
      <c r="O768">
        <v>60</v>
      </c>
      <c r="P768" t="s">
        <v>55</v>
      </c>
      <c r="Q768">
        <v>0</v>
      </c>
      <c r="R768">
        <v>0</v>
      </c>
      <c r="S768">
        <v>0</v>
      </c>
      <c r="T768">
        <v>0</v>
      </c>
      <c r="U768">
        <v>0</v>
      </c>
      <c r="V768">
        <v>0</v>
      </c>
      <c r="W768">
        <v>0</v>
      </c>
      <c r="X768" s="1">
        <v>45473</v>
      </c>
      <c r="Y768" s="1">
        <v>44848</v>
      </c>
      <c r="Z768" t="s">
        <v>44</v>
      </c>
      <c r="AA768" t="s">
        <v>100</v>
      </c>
    </row>
    <row r="769" spans="1:27" x14ac:dyDescent="0.25">
      <c r="A769" t="s">
        <v>1546</v>
      </c>
      <c r="B769" t="s">
        <v>55</v>
      </c>
      <c r="C769" t="s">
        <v>43</v>
      </c>
      <c r="D769" t="s">
        <v>44</v>
      </c>
      <c r="E769" t="s">
        <v>155</v>
      </c>
      <c r="F769" t="s">
        <v>12</v>
      </c>
      <c r="G769" t="s">
        <v>55</v>
      </c>
      <c r="H769">
        <v>636</v>
      </c>
      <c r="I769" t="s">
        <v>55</v>
      </c>
      <c r="J769">
        <v>190000</v>
      </c>
      <c r="K769">
        <v>4494.1499999999996</v>
      </c>
      <c r="L769">
        <v>0.28949999999999998</v>
      </c>
      <c r="M769" s="63">
        <v>45456</v>
      </c>
      <c r="N769" s="63">
        <v>45606</v>
      </c>
      <c r="O769">
        <v>150</v>
      </c>
      <c r="P769" t="s">
        <v>55</v>
      </c>
      <c r="Q769">
        <v>0</v>
      </c>
      <c r="R769">
        <v>0</v>
      </c>
      <c r="S769">
        <v>0</v>
      </c>
      <c r="T769">
        <v>0</v>
      </c>
      <c r="U769">
        <v>0</v>
      </c>
      <c r="V769">
        <v>0</v>
      </c>
      <c r="W769">
        <v>0</v>
      </c>
      <c r="X769" s="1">
        <v>45473</v>
      </c>
      <c r="Y769" s="1">
        <v>44766</v>
      </c>
      <c r="Z769" t="s">
        <v>44</v>
      </c>
      <c r="AA769" t="s">
        <v>99</v>
      </c>
    </row>
    <row r="770" spans="1:27" x14ac:dyDescent="0.25">
      <c r="A770" t="s">
        <v>1677</v>
      </c>
      <c r="B770" t="s">
        <v>55</v>
      </c>
      <c r="C770" t="s">
        <v>43</v>
      </c>
      <c r="D770" t="s">
        <v>44</v>
      </c>
      <c r="E770" t="s">
        <v>155</v>
      </c>
      <c r="F770" t="s">
        <v>7</v>
      </c>
      <c r="G770" t="s">
        <v>55</v>
      </c>
      <c r="H770">
        <v>681</v>
      </c>
      <c r="I770" t="s">
        <v>55</v>
      </c>
      <c r="J770">
        <v>190000</v>
      </c>
      <c r="K770">
        <v>25180.2</v>
      </c>
      <c r="L770">
        <v>0.26950000000000002</v>
      </c>
      <c r="M770" s="63">
        <v>45448</v>
      </c>
      <c r="N770" s="63">
        <v>45568</v>
      </c>
      <c r="O770">
        <v>120</v>
      </c>
      <c r="P770" t="s">
        <v>55</v>
      </c>
      <c r="Q770">
        <v>0</v>
      </c>
      <c r="R770">
        <v>0</v>
      </c>
      <c r="S770">
        <v>0</v>
      </c>
      <c r="T770">
        <v>0</v>
      </c>
      <c r="U770">
        <v>0</v>
      </c>
      <c r="V770">
        <v>0</v>
      </c>
      <c r="W770">
        <v>0</v>
      </c>
      <c r="X770" s="1">
        <v>45473</v>
      </c>
      <c r="Y770" s="1">
        <v>44631</v>
      </c>
      <c r="Z770" t="s">
        <v>44</v>
      </c>
      <c r="AA770" t="s">
        <v>100</v>
      </c>
    </row>
    <row r="771" spans="1:27" x14ac:dyDescent="0.25">
      <c r="A771" t="s">
        <v>1239</v>
      </c>
      <c r="B771" t="s">
        <v>55</v>
      </c>
      <c r="C771" t="s">
        <v>43</v>
      </c>
      <c r="D771" t="s">
        <v>44</v>
      </c>
      <c r="E771" t="s">
        <v>155</v>
      </c>
      <c r="F771" t="s">
        <v>7</v>
      </c>
      <c r="G771" t="s">
        <v>55</v>
      </c>
      <c r="H771">
        <v>831</v>
      </c>
      <c r="I771" t="s">
        <v>55</v>
      </c>
      <c r="J771">
        <v>140000</v>
      </c>
      <c r="K771">
        <v>93946.5</v>
      </c>
      <c r="L771">
        <v>0.26950000000000002</v>
      </c>
      <c r="M771" s="63">
        <v>45472</v>
      </c>
      <c r="N771" s="63">
        <v>45532</v>
      </c>
      <c r="O771">
        <v>60</v>
      </c>
      <c r="P771" t="s">
        <v>55</v>
      </c>
      <c r="Q771">
        <v>0</v>
      </c>
      <c r="R771">
        <v>0</v>
      </c>
      <c r="S771">
        <v>0</v>
      </c>
      <c r="T771">
        <v>0</v>
      </c>
      <c r="U771">
        <v>0</v>
      </c>
      <c r="V771">
        <v>0</v>
      </c>
      <c r="W771">
        <v>0</v>
      </c>
      <c r="X771" s="1">
        <v>45473</v>
      </c>
      <c r="Y771" s="1">
        <v>43753</v>
      </c>
      <c r="Z771" t="s">
        <v>44</v>
      </c>
      <c r="AA771" t="s">
        <v>102</v>
      </c>
    </row>
    <row r="772" spans="1:27" x14ac:dyDescent="0.25">
      <c r="A772" t="s">
        <v>1799</v>
      </c>
      <c r="B772" t="s">
        <v>55</v>
      </c>
      <c r="C772" t="s">
        <v>43</v>
      </c>
      <c r="D772" t="s">
        <v>44</v>
      </c>
      <c r="E772" t="s">
        <v>155</v>
      </c>
      <c r="F772" t="s">
        <v>6</v>
      </c>
      <c r="G772" t="s">
        <v>55</v>
      </c>
      <c r="H772">
        <v>444</v>
      </c>
      <c r="I772" t="s">
        <v>55</v>
      </c>
      <c r="J772">
        <v>250000</v>
      </c>
      <c r="K772">
        <v>95735.25</v>
      </c>
      <c r="L772">
        <v>0.26950000000000002</v>
      </c>
      <c r="M772" s="63">
        <v>45469</v>
      </c>
      <c r="N772" s="63">
        <v>45499</v>
      </c>
      <c r="O772">
        <v>30</v>
      </c>
      <c r="P772" t="s">
        <v>55</v>
      </c>
      <c r="Q772">
        <v>0</v>
      </c>
      <c r="R772">
        <v>0</v>
      </c>
      <c r="S772">
        <v>0</v>
      </c>
      <c r="T772">
        <v>0</v>
      </c>
      <c r="U772">
        <v>0</v>
      </c>
      <c r="V772">
        <v>0</v>
      </c>
      <c r="W772">
        <v>0</v>
      </c>
      <c r="X772" s="1">
        <v>45473</v>
      </c>
      <c r="Y772" s="1">
        <v>43419</v>
      </c>
      <c r="Z772" t="s">
        <v>44</v>
      </c>
      <c r="AA772" t="s">
        <v>99</v>
      </c>
    </row>
    <row r="773" spans="1:27" x14ac:dyDescent="0.25">
      <c r="A773" t="s">
        <v>1758</v>
      </c>
      <c r="B773" t="s">
        <v>55</v>
      </c>
      <c r="C773" t="s">
        <v>43</v>
      </c>
      <c r="D773" t="s">
        <v>44</v>
      </c>
      <c r="E773" t="s">
        <v>155</v>
      </c>
      <c r="F773" t="s">
        <v>17</v>
      </c>
      <c r="G773" t="s">
        <v>55</v>
      </c>
      <c r="H773">
        <v>699</v>
      </c>
      <c r="I773" t="s">
        <v>55</v>
      </c>
      <c r="J773">
        <v>50000</v>
      </c>
      <c r="K773">
        <v>10508.4</v>
      </c>
      <c r="L773">
        <v>0.26950000000000002</v>
      </c>
      <c r="M773" s="63">
        <v>45451</v>
      </c>
      <c r="N773" s="63">
        <v>45601</v>
      </c>
      <c r="O773">
        <v>150</v>
      </c>
      <c r="P773" t="s">
        <v>55</v>
      </c>
      <c r="Q773">
        <v>0</v>
      </c>
      <c r="R773">
        <v>0</v>
      </c>
      <c r="S773">
        <v>0</v>
      </c>
      <c r="T773">
        <v>0</v>
      </c>
      <c r="U773">
        <v>0</v>
      </c>
      <c r="V773">
        <v>0</v>
      </c>
      <c r="W773">
        <v>0</v>
      </c>
      <c r="X773" s="1">
        <v>45473</v>
      </c>
      <c r="Y773" s="1">
        <v>44089</v>
      </c>
      <c r="Z773" t="s">
        <v>44</v>
      </c>
      <c r="AA773" t="s">
        <v>101</v>
      </c>
    </row>
    <row r="774" spans="1:27" x14ac:dyDescent="0.25">
      <c r="A774" t="s">
        <v>1067</v>
      </c>
      <c r="B774" t="s">
        <v>55</v>
      </c>
      <c r="C774" t="s">
        <v>43</v>
      </c>
      <c r="D774" t="s">
        <v>44</v>
      </c>
      <c r="E774" t="s">
        <v>155</v>
      </c>
      <c r="F774" t="s">
        <v>5</v>
      </c>
      <c r="G774" t="s">
        <v>55</v>
      </c>
      <c r="H774">
        <v>845</v>
      </c>
      <c r="I774" t="s">
        <v>55</v>
      </c>
      <c r="J774">
        <v>150000</v>
      </c>
      <c r="K774">
        <v>138290.62</v>
      </c>
      <c r="L774">
        <v>0.26950000000000002</v>
      </c>
      <c r="M774" s="63">
        <v>45446</v>
      </c>
      <c r="N774" s="63">
        <v>45506</v>
      </c>
      <c r="O774">
        <v>60</v>
      </c>
      <c r="P774" t="s">
        <v>55</v>
      </c>
      <c r="Q774">
        <v>0</v>
      </c>
      <c r="R774">
        <v>0</v>
      </c>
      <c r="S774">
        <v>0</v>
      </c>
      <c r="T774">
        <v>0</v>
      </c>
      <c r="U774">
        <v>0</v>
      </c>
      <c r="V774">
        <v>0</v>
      </c>
      <c r="W774">
        <v>0</v>
      </c>
      <c r="X774" s="1">
        <v>45473</v>
      </c>
      <c r="Y774" s="1">
        <v>43998</v>
      </c>
      <c r="Z774" t="s">
        <v>44</v>
      </c>
      <c r="AA774" t="s">
        <v>106</v>
      </c>
    </row>
    <row r="775" spans="1:27" x14ac:dyDescent="0.25">
      <c r="A775" t="s">
        <v>2224</v>
      </c>
      <c r="B775" t="s">
        <v>55</v>
      </c>
      <c r="C775" t="s">
        <v>43</v>
      </c>
      <c r="D775" t="s">
        <v>44</v>
      </c>
      <c r="E775" t="s">
        <v>155</v>
      </c>
      <c r="F775" t="s">
        <v>7</v>
      </c>
      <c r="G775" t="s">
        <v>55</v>
      </c>
      <c r="H775">
        <v>677</v>
      </c>
      <c r="I775" t="s">
        <v>55</v>
      </c>
      <c r="J775">
        <v>60000</v>
      </c>
      <c r="K775">
        <v>27270</v>
      </c>
      <c r="L775">
        <v>0.26950000000000002</v>
      </c>
      <c r="M775" s="63">
        <v>45466</v>
      </c>
      <c r="N775" s="63">
        <v>45496</v>
      </c>
      <c r="O775">
        <v>30</v>
      </c>
      <c r="P775" t="s">
        <v>55</v>
      </c>
      <c r="Q775">
        <v>0</v>
      </c>
      <c r="R775">
        <v>0</v>
      </c>
      <c r="S775">
        <v>0</v>
      </c>
      <c r="T775">
        <v>0</v>
      </c>
      <c r="U775">
        <v>0</v>
      </c>
      <c r="V775">
        <v>0</v>
      </c>
      <c r="W775">
        <v>0</v>
      </c>
      <c r="X775" s="1">
        <v>45473</v>
      </c>
      <c r="Y775" s="1">
        <v>43635</v>
      </c>
      <c r="Z775" t="s">
        <v>44</v>
      </c>
      <c r="AA775" t="s">
        <v>100</v>
      </c>
    </row>
    <row r="776" spans="1:27" x14ac:dyDescent="0.25">
      <c r="A776" t="s">
        <v>325</v>
      </c>
      <c r="B776" t="s">
        <v>55</v>
      </c>
      <c r="C776" t="s">
        <v>43</v>
      </c>
      <c r="D776" t="s">
        <v>44</v>
      </c>
      <c r="E776" t="s">
        <v>155</v>
      </c>
      <c r="F776" t="s">
        <v>13</v>
      </c>
      <c r="G776" t="s">
        <v>55</v>
      </c>
      <c r="H776">
        <v>665</v>
      </c>
      <c r="I776" t="s">
        <v>55</v>
      </c>
      <c r="J776">
        <v>105000</v>
      </c>
      <c r="K776">
        <v>102120.79</v>
      </c>
      <c r="L776">
        <v>0.28949999999999998</v>
      </c>
      <c r="M776" s="63">
        <v>45459</v>
      </c>
      <c r="N776" s="63">
        <v>45519</v>
      </c>
      <c r="O776">
        <v>60</v>
      </c>
      <c r="P776" t="s">
        <v>55</v>
      </c>
      <c r="Q776">
        <v>0</v>
      </c>
      <c r="R776">
        <v>0</v>
      </c>
      <c r="S776">
        <v>0</v>
      </c>
      <c r="T776">
        <v>0</v>
      </c>
      <c r="U776">
        <v>0</v>
      </c>
      <c r="V776">
        <v>0</v>
      </c>
      <c r="W776">
        <v>0</v>
      </c>
      <c r="X776" s="1">
        <v>45473</v>
      </c>
      <c r="Y776" s="1">
        <v>45257</v>
      </c>
      <c r="Z776" t="s">
        <v>44</v>
      </c>
      <c r="AA776" t="s">
        <v>100</v>
      </c>
    </row>
    <row r="777" spans="1:27" x14ac:dyDescent="0.25">
      <c r="A777" t="s">
        <v>1246</v>
      </c>
      <c r="B777" t="s">
        <v>55</v>
      </c>
      <c r="C777" t="s">
        <v>43</v>
      </c>
      <c r="D777" t="s">
        <v>44</v>
      </c>
      <c r="E777" t="s">
        <v>155</v>
      </c>
      <c r="F777" t="s">
        <v>2</v>
      </c>
      <c r="G777" t="s">
        <v>55</v>
      </c>
      <c r="H777">
        <v>584</v>
      </c>
      <c r="I777" t="s">
        <v>55</v>
      </c>
      <c r="J777">
        <v>120000</v>
      </c>
      <c r="K777">
        <v>3991.95</v>
      </c>
      <c r="L777">
        <v>0.26950000000000002</v>
      </c>
      <c r="M777" s="63">
        <v>45403</v>
      </c>
      <c r="N777" s="63">
        <v>45553</v>
      </c>
      <c r="O777">
        <v>150</v>
      </c>
      <c r="P777" t="s">
        <v>55</v>
      </c>
      <c r="Q777">
        <v>0</v>
      </c>
      <c r="R777">
        <v>0</v>
      </c>
      <c r="S777">
        <v>0</v>
      </c>
      <c r="T777">
        <v>0</v>
      </c>
      <c r="U777">
        <v>0</v>
      </c>
      <c r="V777">
        <v>0</v>
      </c>
      <c r="W777">
        <v>0</v>
      </c>
      <c r="X777" s="1">
        <v>45473</v>
      </c>
      <c r="Y777" s="1">
        <v>44523</v>
      </c>
      <c r="Z777" t="s">
        <v>44</v>
      </c>
      <c r="AA777" t="s">
        <v>99</v>
      </c>
    </row>
    <row r="778" spans="1:27" x14ac:dyDescent="0.25">
      <c r="A778" t="s">
        <v>192</v>
      </c>
      <c r="B778" t="s">
        <v>55</v>
      </c>
      <c r="C778" t="s">
        <v>43</v>
      </c>
      <c r="D778" t="s">
        <v>44</v>
      </c>
      <c r="E778" t="s">
        <v>155</v>
      </c>
      <c r="F778" t="s">
        <v>7</v>
      </c>
      <c r="G778" t="s">
        <v>55</v>
      </c>
      <c r="H778">
        <v>614</v>
      </c>
      <c r="I778" t="s">
        <v>55</v>
      </c>
      <c r="J778">
        <v>40000</v>
      </c>
      <c r="K778">
        <v>1501.2</v>
      </c>
      <c r="L778">
        <v>0.26950000000000002</v>
      </c>
      <c r="M778" s="63">
        <v>45447</v>
      </c>
      <c r="N778" s="63">
        <v>45507</v>
      </c>
      <c r="O778">
        <v>60</v>
      </c>
      <c r="P778" t="s">
        <v>55</v>
      </c>
      <c r="Q778">
        <v>0</v>
      </c>
      <c r="R778">
        <v>0</v>
      </c>
      <c r="S778">
        <v>0</v>
      </c>
      <c r="T778">
        <v>0</v>
      </c>
      <c r="U778">
        <v>0</v>
      </c>
      <c r="V778">
        <v>0</v>
      </c>
      <c r="W778">
        <v>0</v>
      </c>
      <c r="X778" s="1">
        <v>45473</v>
      </c>
      <c r="Y778" s="1">
        <v>42953</v>
      </c>
      <c r="Z778" t="s">
        <v>44</v>
      </c>
      <c r="AA778" t="s">
        <v>100</v>
      </c>
    </row>
    <row r="779" spans="1:27" x14ac:dyDescent="0.25">
      <c r="A779" t="s">
        <v>2185</v>
      </c>
      <c r="B779" t="s">
        <v>55</v>
      </c>
      <c r="C779" t="s">
        <v>43</v>
      </c>
      <c r="D779" t="s">
        <v>44</v>
      </c>
      <c r="E779" t="s">
        <v>155</v>
      </c>
      <c r="F779" t="s">
        <v>7</v>
      </c>
      <c r="G779" t="s">
        <v>55</v>
      </c>
      <c r="H779">
        <v>816</v>
      </c>
      <c r="I779" t="s">
        <v>55</v>
      </c>
      <c r="J779">
        <v>340000</v>
      </c>
      <c r="K779">
        <v>325963.5</v>
      </c>
      <c r="L779">
        <v>0.28949999999999998</v>
      </c>
      <c r="M779" s="63">
        <v>45402</v>
      </c>
      <c r="N779" s="63">
        <v>45492</v>
      </c>
      <c r="O779">
        <v>90</v>
      </c>
      <c r="P779" t="s">
        <v>55</v>
      </c>
      <c r="Q779">
        <v>0</v>
      </c>
      <c r="R779">
        <v>0</v>
      </c>
      <c r="S779">
        <v>0</v>
      </c>
      <c r="T779">
        <v>0</v>
      </c>
      <c r="U779">
        <v>0</v>
      </c>
      <c r="V779">
        <v>0</v>
      </c>
      <c r="W779">
        <v>0</v>
      </c>
      <c r="X779" s="1">
        <v>45473</v>
      </c>
      <c r="Y779" s="1">
        <v>45149</v>
      </c>
      <c r="Z779" t="s">
        <v>44</v>
      </c>
      <c r="AA779" t="s">
        <v>101</v>
      </c>
    </row>
    <row r="780" spans="1:27" x14ac:dyDescent="0.25">
      <c r="A780" t="s">
        <v>1993</v>
      </c>
      <c r="B780" t="s">
        <v>55</v>
      </c>
      <c r="C780" t="s">
        <v>43</v>
      </c>
      <c r="D780" t="s">
        <v>44</v>
      </c>
      <c r="E780" t="s">
        <v>155</v>
      </c>
      <c r="F780" t="s">
        <v>17</v>
      </c>
      <c r="G780" t="s">
        <v>55</v>
      </c>
      <c r="H780">
        <v>634</v>
      </c>
      <c r="I780" t="s">
        <v>55</v>
      </c>
      <c r="J780">
        <v>155000</v>
      </c>
      <c r="K780">
        <v>123741</v>
      </c>
      <c r="L780">
        <v>0.28949999999999998</v>
      </c>
      <c r="M780" s="63">
        <v>45417</v>
      </c>
      <c r="N780" s="63">
        <v>45477</v>
      </c>
      <c r="O780">
        <v>60</v>
      </c>
      <c r="P780" t="s">
        <v>55</v>
      </c>
      <c r="Q780">
        <v>0</v>
      </c>
      <c r="R780">
        <v>0</v>
      </c>
      <c r="S780">
        <v>0</v>
      </c>
      <c r="T780">
        <v>0</v>
      </c>
      <c r="U780">
        <v>0</v>
      </c>
      <c r="V780">
        <v>0</v>
      </c>
      <c r="W780">
        <v>0</v>
      </c>
      <c r="X780" s="1">
        <v>45473</v>
      </c>
      <c r="Y780" s="1">
        <v>45218</v>
      </c>
      <c r="Z780" t="s">
        <v>44</v>
      </c>
      <c r="AA780" t="s">
        <v>99</v>
      </c>
    </row>
    <row r="781" spans="1:27" x14ac:dyDescent="0.25">
      <c r="A781" t="s">
        <v>1120</v>
      </c>
      <c r="B781" t="s">
        <v>55</v>
      </c>
      <c r="C781" t="s">
        <v>43</v>
      </c>
      <c r="D781" t="s">
        <v>44</v>
      </c>
      <c r="E781" t="s">
        <v>155</v>
      </c>
      <c r="F781" t="s">
        <v>4</v>
      </c>
      <c r="G781" t="s">
        <v>55</v>
      </c>
      <c r="H781">
        <v>547</v>
      </c>
      <c r="I781" t="s">
        <v>55</v>
      </c>
      <c r="J781">
        <v>190000</v>
      </c>
      <c r="K781">
        <v>150225.29999999999</v>
      </c>
      <c r="L781">
        <v>0.26950000000000002</v>
      </c>
      <c r="M781" s="63">
        <v>45430</v>
      </c>
      <c r="N781" s="63">
        <v>45520</v>
      </c>
      <c r="O781">
        <v>90</v>
      </c>
      <c r="P781" t="s">
        <v>55</v>
      </c>
      <c r="Q781">
        <v>0</v>
      </c>
      <c r="R781">
        <v>0</v>
      </c>
      <c r="S781">
        <v>0</v>
      </c>
      <c r="T781">
        <v>0</v>
      </c>
      <c r="U781">
        <v>0</v>
      </c>
      <c r="V781">
        <v>0</v>
      </c>
      <c r="W781">
        <v>0</v>
      </c>
      <c r="X781" s="1">
        <v>45473</v>
      </c>
      <c r="Y781" s="1">
        <v>43473</v>
      </c>
      <c r="Z781" t="s">
        <v>44</v>
      </c>
      <c r="AA781" t="s">
        <v>100</v>
      </c>
    </row>
    <row r="782" spans="1:27" x14ac:dyDescent="0.25">
      <c r="A782" t="s">
        <v>1345</v>
      </c>
      <c r="B782" t="s">
        <v>55</v>
      </c>
      <c r="C782" t="s">
        <v>43</v>
      </c>
      <c r="D782" t="s">
        <v>44</v>
      </c>
      <c r="E782" t="s">
        <v>155</v>
      </c>
      <c r="F782" t="s">
        <v>15</v>
      </c>
      <c r="G782" t="s">
        <v>55</v>
      </c>
      <c r="H782">
        <v>569</v>
      </c>
      <c r="I782" t="s">
        <v>55</v>
      </c>
      <c r="J782">
        <v>80000</v>
      </c>
      <c r="K782">
        <v>25091.1</v>
      </c>
      <c r="L782">
        <v>0.26950000000000002</v>
      </c>
      <c r="M782" s="63">
        <v>45396</v>
      </c>
      <c r="N782" s="63">
        <v>45516</v>
      </c>
      <c r="O782">
        <v>120</v>
      </c>
      <c r="P782" t="s">
        <v>55</v>
      </c>
      <c r="Q782">
        <v>0</v>
      </c>
      <c r="R782">
        <v>0</v>
      </c>
      <c r="S782">
        <v>0</v>
      </c>
      <c r="T782">
        <v>0</v>
      </c>
      <c r="U782">
        <v>0</v>
      </c>
      <c r="V782">
        <v>0</v>
      </c>
      <c r="W782">
        <v>0</v>
      </c>
      <c r="X782" s="1">
        <v>45473</v>
      </c>
      <c r="Y782" s="1">
        <v>44627</v>
      </c>
      <c r="Z782" t="s">
        <v>44</v>
      </c>
      <c r="AA782" t="s">
        <v>100</v>
      </c>
    </row>
    <row r="783" spans="1:27" x14ac:dyDescent="0.25">
      <c r="A783" t="s">
        <v>1866</v>
      </c>
      <c r="B783" t="s">
        <v>55</v>
      </c>
      <c r="C783" t="s">
        <v>43</v>
      </c>
      <c r="D783" t="s">
        <v>44</v>
      </c>
      <c r="E783" t="s">
        <v>155</v>
      </c>
      <c r="F783" t="s">
        <v>13</v>
      </c>
      <c r="G783" t="s">
        <v>55</v>
      </c>
      <c r="H783">
        <v>728</v>
      </c>
      <c r="I783" t="s">
        <v>55</v>
      </c>
      <c r="J783">
        <v>155000</v>
      </c>
      <c r="K783">
        <v>138679.97</v>
      </c>
      <c r="L783">
        <v>0.28949999999999998</v>
      </c>
      <c r="M783" s="63">
        <v>45469</v>
      </c>
      <c r="N783" s="63">
        <v>45649</v>
      </c>
      <c r="O783">
        <v>180</v>
      </c>
      <c r="P783" t="s">
        <v>55</v>
      </c>
      <c r="Q783">
        <v>0</v>
      </c>
      <c r="R783">
        <v>0</v>
      </c>
      <c r="S783">
        <v>0</v>
      </c>
      <c r="T783">
        <v>0</v>
      </c>
      <c r="U783">
        <v>0</v>
      </c>
      <c r="V783">
        <v>0</v>
      </c>
      <c r="W783">
        <v>0</v>
      </c>
      <c r="X783" s="1">
        <v>45473</v>
      </c>
      <c r="Y783" s="1">
        <v>44769</v>
      </c>
      <c r="Z783" t="s">
        <v>44</v>
      </c>
      <c r="AA783" t="s">
        <v>100</v>
      </c>
    </row>
    <row r="784" spans="1:27" x14ac:dyDescent="0.25">
      <c r="A784" t="s">
        <v>488</v>
      </c>
      <c r="B784" t="s">
        <v>55</v>
      </c>
      <c r="C784" t="s">
        <v>43</v>
      </c>
      <c r="D784" t="s">
        <v>44</v>
      </c>
      <c r="E784" t="s">
        <v>155</v>
      </c>
      <c r="F784" t="s">
        <v>4</v>
      </c>
      <c r="G784" t="s">
        <v>55</v>
      </c>
      <c r="H784">
        <v>703</v>
      </c>
      <c r="I784" t="s">
        <v>55</v>
      </c>
      <c r="J784">
        <v>270000</v>
      </c>
      <c r="K784">
        <v>238689.18</v>
      </c>
      <c r="L784">
        <v>0.26950000000000002</v>
      </c>
      <c r="M784" s="63">
        <v>45392</v>
      </c>
      <c r="N784" s="63">
        <v>45542</v>
      </c>
      <c r="O784">
        <v>150</v>
      </c>
      <c r="P784" t="s">
        <v>55</v>
      </c>
      <c r="Q784">
        <v>0</v>
      </c>
      <c r="R784">
        <v>0</v>
      </c>
      <c r="S784">
        <v>0</v>
      </c>
      <c r="T784">
        <v>0</v>
      </c>
      <c r="U784">
        <v>0</v>
      </c>
      <c r="V784">
        <v>0</v>
      </c>
      <c r="W784">
        <v>0</v>
      </c>
      <c r="X784" s="1">
        <v>45473</v>
      </c>
      <c r="Y784" s="1">
        <v>44497</v>
      </c>
      <c r="Z784" t="s">
        <v>44</v>
      </c>
      <c r="AA784" t="s">
        <v>100</v>
      </c>
    </row>
    <row r="785" spans="1:27" x14ac:dyDescent="0.25">
      <c r="A785" t="s">
        <v>1222</v>
      </c>
      <c r="B785" t="s">
        <v>55</v>
      </c>
      <c r="C785" t="s">
        <v>43</v>
      </c>
      <c r="D785" t="s">
        <v>44</v>
      </c>
      <c r="E785" t="s">
        <v>155</v>
      </c>
      <c r="F785" t="s">
        <v>3</v>
      </c>
      <c r="G785" t="s">
        <v>55</v>
      </c>
      <c r="H785">
        <v>436</v>
      </c>
      <c r="I785" t="s">
        <v>55</v>
      </c>
      <c r="J785">
        <v>30000</v>
      </c>
      <c r="K785">
        <v>26574.09</v>
      </c>
      <c r="L785">
        <v>0.26950000000000002</v>
      </c>
      <c r="M785" s="63">
        <v>45416</v>
      </c>
      <c r="N785" s="63">
        <v>45476</v>
      </c>
      <c r="O785">
        <v>60</v>
      </c>
      <c r="P785" t="s">
        <v>55</v>
      </c>
      <c r="Q785">
        <v>0</v>
      </c>
      <c r="R785">
        <v>0</v>
      </c>
      <c r="S785">
        <v>0</v>
      </c>
      <c r="T785">
        <v>0</v>
      </c>
      <c r="U785">
        <v>0</v>
      </c>
      <c r="V785">
        <v>0</v>
      </c>
      <c r="W785">
        <v>0</v>
      </c>
      <c r="X785" s="1">
        <v>45473</v>
      </c>
      <c r="Y785" s="1">
        <v>43937</v>
      </c>
      <c r="Z785" t="s">
        <v>44</v>
      </c>
      <c r="AA785" t="s">
        <v>100</v>
      </c>
    </row>
    <row r="786" spans="1:27" x14ac:dyDescent="0.25">
      <c r="A786" t="s">
        <v>1658</v>
      </c>
      <c r="B786" t="s">
        <v>55</v>
      </c>
      <c r="C786" t="s">
        <v>43</v>
      </c>
      <c r="D786" t="s">
        <v>44</v>
      </c>
      <c r="E786" t="s">
        <v>155</v>
      </c>
      <c r="F786" t="s">
        <v>12</v>
      </c>
      <c r="G786" t="s">
        <v>55</v>
      </c>
      <c r="H786">
        <v>599</v>
      </c>
      <c r="I786" t="s">
        <v>55</v>
      </c>
      <c r="J786">
        <v>270000</v>
      </c>
      <c r="K786">
        <v>258140.79999999999</v>
      </c>
      <c r="L786">
        <v>0.28949999999999998</v>
      </c>
      <c r="M786" s="63">
        <v>45473</v>
      </c>
      <c r="N786" s="63">
        <v>45593</v>
      </c>
      <c r="O786">
        <v>120</v>
      </c>
      <c r="P786" t="s">
        <v>55</v>
      </c>
      <c r="Q786">
        <v>0</v>
      </c>
      <c r="R786">
        <v>0</v>
      </c>
      <c r="S786">
        <v>0</v>
      </c>
      <c r="T786">
        <v>0</v>
      </c>
      <c r="U786">
        <v>0</v>
      </c>
      <c r="V786">
        <v>0</v>
      </c>
      <c r="W786">
        <v>0</v>
      </c>
      <c r="X786" s="1">
        <v>45473</v>
      </c>
      <c r="Y786" s="1">
        <v>44979</v>
      </c>
      <c r="Z786" t="s">
        <v>44</v>
      </c>
      <c r="AA786" t="s">
        <v>100</v>
      </c>
    </row>
    <row r="787" spans="1:27" x14ac:dyDescent="0.25">
      <c r="A787" t="s">
        <v>891</v>
      </c>
      <c r="B787" t="s">
        <v>55</v>
      </c>
      <c r="C787" t="s">
        <v>43</v>
      </c>
      <c r="D787" t="s">
        <v>44</v>
      </c>
      <c r="E787" t="s">
        <v>155</v>
      </c>
      <c r="F787" t="s">
        <v>14</v>
      </c>
      <c r="G787" t="s">
        <v>55</v>
      </c>
      <c r="H787">
        <v>873</v>
      </c>
      <c r="I787" t="s">
        <v>55</v>
      </c>
      <c r="J787">
        <v>150000</v>
      </c>
      <c r="K787">
        <v>117765.9</v>
      </c>
      <c r="L787">
        <v>0.26950000000000002</v>
      </c>
      <c r="M787" s="63">
        <v>45427</v>
      </c>
      <c r="N787" s="63">
        <v>45487</v>
      </c>
      <c r="O787">
        <v>60</v>
      </c>
      <c r="P787" t="s">
        <v>55</v>
      </c>
      <c r="Q787">
        <v>0</v>
      </c>
      <c r="R787">
        <v>0</v>
      </c>
      <c r="S787">
        <v>0</v>
      </c>
      <c r="T787">
        <v>0</v>
      </c>
      <c r="U787">
        <v>0</v>
      </c>
      <c r="V787">
        <v>0</v>
      </c>
      <c r="W787">
        <v>0</v>
      </c>
      <c r="X787" s="1">
        <v>45473</v>
      </c>
      <c r="Y787" s="1">
        <v>43046</v>
      </c>
      <c r="Z787" t="s">
        <v>44</v>
      </c>
      <c r="AA787" t="s">
        <v>100</v>
      </c>
    </row>
    <row r="788" spans="1:27" x14ac:dyDescent="0.25">
      <c r="A788" t="s">
        <v>440</v>
      </c>
      <c r="B788" t="s">
        <v>55</v>
      </c>
      <c r="C788" t="s">
        <v>43</v>
      </c>
      <c r="D788" t="s">
        <v>44</v>
      </c>
      <c r="E788" t="s">
        <v>155</v>
      </c>
      <c r="F788" t="s">
        <v>12</v>
      </c>
      <c r="G788" t="s">
        <v>55</v>
      </c>
      <c r="H788">
        <v>587</v>
      </c>
      <c r="I788" t="s">
        <v>55</v>
      </c>
      <c r="J788">
        <v>280000</v>
      </c>
      <c r="K788">
        <v>262292.11</v>
      </c>
      <c r="L788">
        <v>0.28949999999999998</v>
      </c>
      <c r="M788" s="63">
        <v>45404</v>
      </c>
      <c r="N788" s="63">
        <v>45494</v>
      </c>
      <c r="O788">
        <v>90</v>
      </c>
      <c r="P788" t="s">
        <v>55</v>
      </c>
      <c r="Q788">
        <v>0</v>
      </c>
      <c r="R788">
        <v>0</v>
      </c>
      <c r="S788">
        <v>0</v>
      </c>
      <c r="T788">
        <v>0</v>
      </c>
      <c r="U788">
        <v>0</v>
      </c>
      <c r="V788">
        <v>0</v>
      </c>
      <c r="W788">
        <v>0</v>
      </c>
      <c r="X788" s="1">
        <v>45473</v>
      </c>
      <c r="Y788" s="1">
        <v>45101</v>
      </c>
      <c r="Z788" t="s">
        <v>44</v>
      </c>
      <c r="AA788" t="s">
        <v>99</v>
      </c>
    </row>
    <row r="789" spans="1:27" x14ac:dyDescent="0.25">
      <c r="A789" t="s">
        <v>2141</v>
      </c>
      <c r="B789" t="s">
        <v>55</v>
      </c>
      <c r="C789" t="s">
        <v>43</v>
      </c>
      <c r="D789" t="s">
        <v>44</v>
      </c>
      <c r="E789" t="s">
        <v>155</v>
      </c>
      <c r="F789" t="s">
        <v>6</v>
      </c>
      <c r="G789" t="s">
        <v>55</v>
      </c>
      <c r="H789">
        <v>723</v>
      </c>
      <c r="I789" t="s">
        <v>55</v>
      </c>
      <c r="J789">
        <v>170000</v>
      </c>
      <c r="K789">
        <v>157731.29999999999</v>
      </c>
      <c r="L789">
        <v>0.26950000000000002</v>
      </c>
      <c r="M789" s="63">
        <v>45456</v>
      </c>
      <c r="N789" s="63">
        <v>45516</v>
      </c>
      <c r="O789">
        <v>60</v>
      </c>
      <c r="P789" t="s">
        <v>55</v>
      </c>
      <c r="Q789">
        <v>0</v>
      </c>
      <c r="R789">
        <v>0</v>
      </c>
      <c r="S789">
        <v>0</v>
      </c>
      <c r="T789">
        <v>0</v>
      </c>
      <c r="U789">
        <v>0</v>
      </c>
      <c r="V789">
        <v>0</v>
      </c>
      <c r="W789">
        <v>0</v>
      </c>
      <c r="X789" s="1">
        <v>45473</v>
      </c>
      <c r="Y789" s="1">
        <v>43240</v>
      </c>
      <c r="Z789" t="s">
        <v>44</v>
      </c>
      <c r="AA789" t="s">
        <v>102</v>
      </c>
    </row>
    <row r="790" spans="1:27" x14ac:dyDescent="0.25">
      <c r="A790" t="s">
        <v>1621</v>
      </c>
      <c r="B790" t="s">
        <v>55</v>
      </c>
      <c r="C790" t="s">
        <v>43</v>
      </c>
      <c r="D790" t="s">
        <v>44</v>
      </c>
      <c r="E790" t="s">
        <v>155</v>
      </c>
      <c r="F790" t="s">
        <v>8</v>
      </c>
      <c r="G790" t="s">
        <v>55</v>
      </c>
      <c r="H790">
        <v>805</v>
      </c>
      <c r="I790" t="s">
        <v>55</v>
      </c>
      <c r="J790">
        <v>115000</v>
      </c>
      <c r="K790">
        <v>63243.45</v>
      </c>
      <c r="L790">
        <v>0.28949999999999998</v>
      </c>
      <c r="M790" s="63">
        <v>45344</v>
      </c>
      <c r="N790" s="63">
        <v>45464</v>
      </c>
      <c r="O790">
        <v>120</v>
      </c>
      <c r="P790" t="s">
        <v>55</v>
      </c>
      <c r="Q790">
        <v>63243.45</v>
      </c>
      <c r="R790">
        <v>0</v>
      </c>
      <c r="S790">
        <v>0</v>
      </c>
      <c r="T790">
        <v>0</v>
      </c>
      <c r="U790">
        <v>0</v>
      </c>
      <c r="V790">
        <v>0</v>
      </c>
      <c r="W790">
        <v>63243.45</v>
      </c>
      <c r="X790" s="1">
        <v>45473</v>
      </c>
      <c r="Y790" s="1">
        <v>44804</v>
      </c>
      <c r="Z790" t="s">
        <v>44</v>
      </c>
      <c r="AA790" t="s">
        <v>99</v>
      </c>
    </row>
    <row r="791" spans="1:27" x14ac:dyDescent="0.25">
      <c r="A791" t="s">
        <v>1341</v>
      </c>
      <c r="B791" t="s">
        <v>55</v>
      </c>
      <c r="C791" t="s">
        <v>43</v>
      </c>
      <c r="D791" t="s">
        <v>44</v>
      </c>
      <c r="E791" t="s">
        <v>155</v>
      </c>
      <c r="F791" t="s">
        <v>16</v>
      </c>
      <c r="G791" t="s">
        <v>55</v>
      </c>
      <c r="H791">
        <v>702</v>
      </c>
      <c r="I791" t="s">
        <v>55</v>
      </c>
      <c r="J791">
        <v>130000</v>
      </c>
      <c r="K791">
        <v>37440.9</v>
      </c>
      <c r="L791">
        <v>0.26950000000000002</v>
      </c>
      <c r="M791" s="63">
        <v>45448</v>
      </c>
      <c r="N791" s="63">
        <v>45508</v>
      </c>
      <c r="O791">
        <v>60</v>
      </c>
      <c r="P791" t="s">
        <v>55</v>
      </c>
      <c r="Q791">
        <v>0</v>
      </c>
      <c r="R791">
        <v>0</v>
      </c>
      <c r="S791">
        <v>0</v>
      </c>
      <c r="T791">
        <v>0</v>
      </c>
      <c r="U791">
        <v>0</v>
      </c>
      <c r="V791">
        <v>0</v>
      </c>
      <c r="W791">
        <v>0</v>
      </c>
      <c r="X791" s="1">
        <v>45473</v>
      </c>
      <c r="Y791" s="1">
        <v>44105</v>
      </c>
      <c r="Z791" t="s">
        <v>44</v>
      </c>
      <c r="AA791" t="s">
        <v>100</v>
      </c>
    </row>
    <row r="792" spans="1:27" x14ac:dyDescent="0.25">
      <c r="A792" t="s">
        <v>310</v>
      </c>
      <c r="B792" t="s">
        <v>55</v>
      </c>
      <c r="C792" t="s">
        <v>43</v>
      </c>
      <c r="D792" t="s">
        <v>44</v>
      </c>
      <c r="E792" t="s">
        <v>155</v>
      </c>
      <c r="F792" t="s">
        <v>17</v>
      </c>
      <c r="G792" t="s">
        <v>55</v>
      </c>
      <c r="H792">
        <v>514</v>
      </c>
      <c r="I792" t="s">
        <v>55</v>
      </c>
      <c r="J792">
        <v>40000</v>
      </c>
      <c r="K792">
        <v>12617.1</v>
      </c>
      <c r="L792">
        <v>0.26950000000000002</v>
      </c>
      <c r="M792" s="63">
        <v>45435</v>
      </c>
      <c r="N792" s="63">
        <v>45495</v>
      </c>
      <c r="O792">
        <v>60</v>
      </c>
      <c r="P792" t="s">
        <v>55</v>
      </c>
      <c r="Q792">
        <v>0</v>
      </c>
      <c r="R792">
        <v>0</v>
      </c>
      <c r="S792">
        <v>0</v>
      </c>
      <c r="T792">
        <v>0</v>
      </c>
      <c r="U792">
        <v>0</v>
      </c>
      <c r="V792">
        <v>0</v>
      </c>
      <c r="W792">
        <v>0</v>
      </c>
      <c r="X792" s="1">
        <v>45473</v>
      </c>
      <c r="Y792" s="1">
        <v>43205</v>
      </c>
      <c r="Z792" t="s">
        <v>44</v>
      </c>
      <c r="AA792" t="s">
        <v>99</v>
      </c>
    </row>
    <row r="793" spans="1:27" x14ac:dyDescent="0.25">
      <c r="A793" t="s">
        <v>1095</v>
      </c>
      <c r="B793" t="s">
        <v>55</v>
      </c>
      <c r="C793" t="s">
        <v>43</v>
      </c>
      <c r="D793" t="s">
        <v>44</v>
      </c>
      <c r="E793" t="s">
        <v>155</v>
      </c>
      <c r="F793" t="s">
        <v>3</v>
      </c>
      <c r="G793" t="s">
        <v>55</v>
      </c>
      <c r="H793">
        <v>879</v>
      </c>
      <c r="I793" t="s">
        <v>55</v>
      </c>
      <c r="J793">
        <v>250000</v>
      </c>
      <c r="K793">
        <v>36468.9</v>
      </c>
      <c r="L793">
        <v>0.26950000000000002</v>
      </c>
      <c r="M793" s="63">
        <v>45460</v>
      </c>
      <c r="N793" s="63">
        <v>45490</v>
      </c>
      <c r="O793">
        <v>30</v>
      </c>
      <c r="P793" t="s">
        <v>55</v>
      </c>
      <c r="Q793">
        <v>0</v>
      </c>
      <c r="R793">
        <v>0</v>
      </c>
      <c r="S793">
        <v>0</v>
      </c>
      <c r="T793">
        <v>0</v>
      </c>
      <c r="U793">
        <v>0</v>
      </c>
      <c r="V793">
        <v>0</v>
      </c>
      <c r="W793">
        <v>0</v>
      </c>
      <c r="X793" s="1">
        <v>45473</v>
      </c>
      <c r="Y793" s="1">
        <v>44848</v>
      </c>
      <c r="Z793" t="s">
        <v>44</v>
      </c>
      <c r="AA793" t="s">
        <v>100</v>
      </c>
    </row>
    <row r="794" spans="1:27" x14ac:dyDescent="0.25">
      <c r="A794" t="s">
        <v>871</v>
      </c>
      <c r="B794" t="s">
        <v>55</v>
      </c>
      <c r="C794" t="s">
        <v>43</v>
      </c>
      <c r="D794" t="s">
        <v>44</v>
      </c>
      <c r="E794" t="s">
        <v>155</v>
      </c>
      <c r="F794" t="s">
        <v>7</v>
      </c>
      <c r="G794" t="s">
        <v>55</v>
      </c>
      <c r="H794">
        <v>682</v>
      </c>
      <c r="I794" t="s">
        <v>55</v>
      </c>
      <c r="J794">
        <v>270000</v>
      </c>
      <c r="K794">
        <v>128844</v>
      </c>
      <c r="L794">
        <v>0.26950000000000002</v>
      </c>
      <c r="M794" s="63">
        <v>45454</v>
      </c>
      <c r="N794" s="63">
        <v>45514</v>
      </c>
      <c r="O794">
        <v>60</v>
      </c>
      <c r="P794" t="s">
        <v>55</v>
      </c>
      <c r="Q794">
        <v>0</v>
      </c>
      <c r="R794">
        <v>0</v>
      </c>
      <c r="S794">
        <v>0</v>
      </c>
      <c r="T794">
        <v>0</v>
      </c>
      <c r="U794">
        <v>0</v>
      </c>
      <c r="V794">
        <v>0</v>
      </c>
      <c r="W794">
        <v>0</v>
      </c>
      <c r="X794" s="1">
        <v>45473</v>
      </c>
      <c r="Y794" s="1">
        <v>44238</v>
      </c>
      <c r="Z794" t="s">
        <v>44</v>
      </c>
      <c r="AA794" t="s">
        <v>102</v>
      </c>
    </row>
    <row r="795" spans="1:27" x14ac:dyDescent="0.25">
      <c r="A795" t="s">
        <v>1096</v>
      </c>
      <c r="B795" t="s">
        <v>55</v>
      </c>
      <c r="C795" t="s">
        <v>43</v>
      </c>
      <c r="D795" t="s">
        <v>44</v>
      </c>
      <c r="E795" t="s">
        <v>155</v>
      </c>
      <c r="F795" t="s">
        <v>7</v>
      </c>
      <c r="G795" t="s">
        <v>55</v>
      </c>
      <c r="H795">
        <v>797</v>
      </c>
      <c r="I795" t="s">
        <v>55</v>
      </c>
      <c r="J795">
        <v>430000</v>
      </c>
      <c r="K795">
        <v>347247</v>
      </c>
      <c r="L795">
        <v>0.26950000000000002</v>
      </c>
      <c r="M795" s="63">
        <v>45447</v>
      </c>
      <c r="N795" s="63">
        <v>45597</v>
      </c>
      <c r="O795">
        <v>150</v>
      </c>
      <c r="P795" t="s">
        <v>55</v>
      </c>
      <c r="Q795">
        <v>0</v>
      </c>
      <c r="R795">
        <v>0</v>
      </c>
      <c r="S795">
        <v>0</v>
      </c>
      <c r="T795">
        <v>0</v>
      </c>
      <c r="U795">
        <v>0</v>
      </c>
      <c r="V795">
        <v>0</v>
      </c>
      <c r="W795">
        <v>0</v>
      </c>
      <c r="X795" s="1">
        <v>45473</v>
      </c>
      <c r="Y795" s="1">
        <v>42944</v>
      </c>
      <c r="Z795" t="s">
        <v>44</v>
      </c>
      <c r="AA795" t="s">
        <v>100</v>
      </c>
    </row>
    <row r="796" spans="1:27" x14ac:dyDescent="0.25">
      <c r="A796" t="s">
        <v>2442</v>
      </c>
      <c r="B796" t="s">
        <v>55</v>
      </c>
      <c r="C796" t="s">
        <v>43</v>
      </c>
      <c r="D796" t="s">
        <v>44</v>
      </c>
      <c r="E796" t="s">
        <v>155</v>
      </c>
      <c r="F796" t="s">
        <v>12</v>
      </c>
      <c r="G796" t="s">
        <v>55</v>
      </c>
      <c r="H796">
        <v>820</v>
      </c>
      <c r="I796" t="s">
        <v>55</v>
      </c>
      <c r="J796">
        <v>70000</v>
      </c>
      <c r="K796">
        <v>42354.9</v>
      </c>
      <c r="L796">
        <v>0.26950000000000002</v>
      </c>
      <c r="M796" s="63">
        <v>45449</v>
      </c>
      <c r="N796" s="63">
        <v>45509</v>
      </c>
      <c r="O796">
        <v>60</v>
      </c>
      <c r="P796" t="s">
        <v>55</v>
      </c>
      <c r="Q796">
        <v>0</v>
      </c>
      <c r="R796">
        <v>0</v>
      </c>
      <c r="S796">
        <v>0</v>
      </c>
      <c r="T796">
        <v>0</v>
      </c>
      <c r="U796">
        <v>0</v>
      </c>
      <c r="V796">
        <v>0</v>
      </c>
      <c r="W796">
        <v>0</v>
      </c>
      <c r="X796" s="1">
        <v>45473</v>
      </c>
      <c r="Y796" s="1">
        <v>43359</v>
      </c>
      <c r="Z796" t="s">
        <v>44</v>
      </c>
      <c r="AA796" t="s">
        <v>100</v>
      </c>
    </row>
    <row r="797" spans="1:27" x14ac:dyDescent="0.25">
      <c r="A797" t="s">
        <v>1454</v>
      </c>
      <c r="B797" t="s">
        <v>55</v>
      </c>
      <c r="C797" t="s">
        <v>43</v>
      </c>
      <c r="D797" t="s">
        <v>44</v>
      </c>
      <c r="E797" t="s">
        <v>155</v>
      </c>
      <c r="F797" t="s">
        <v>12</v>
      </c>
      <c r="G797" t="s">
        <v>55</v>
      </c>
      <c r="H797">
        <v>669</v>
      </c>
      <c r="I797" t="s">
        <v>55</v>
      </c>
      <c r="J797">
        <v>60000</v>
      </c>
      <c r="K797">
        <v>4959.8999999999996</v>
      </c>
      <c r="L797">
        <v>0.26950000000000002</v>
      </c>
      <c r="M797" s="63">
        <v>45468</v>
      </c>
      <c r="N797" s="63">
        <v>45528</v>
      </c>
      <c r="O797">
        <v>60</v>
      </c>
      <c r="P797" t="s">
        <v>55</v>
      </c>
      <c r="Q797">
        <v>0</v>
      </c>
      <c r="R797">
        <v>0</v>
      </c>
      <c r="S797">
        <v>0</v>
      </c>
      <c r="T797">
        <v>0</v>
      </c>
      <c r="U797">
        <v>0</v>
      </c>
      <c r="V797">
        <v>0</v>
      </c>
      <c r="W797">
        <v>0</v>
      </c>
      <c r="X797" s="1">
        <v>45473</v>
      </c>
      <c r="Y797" s="1">
        <v>43746</v>
      </c>
      <c r="Z797" t="s">
        <v>44</v>
      </c>
      <c r="AA797" t="s">
        <v>100</v>
      </c>
    </row>
    <row r="798" spans="1:27" x14ac:dyDescent="0.25">
      <c r="A798" t="s">
        <v>2193</v>
      </c>
      <c r="B798" t="s">
        <v>55</v>
      </c>
      <c r="C798" t="s">
        <v>43</v>
      </c>
      <c r="D798" t="s">
        <v>44</v>
      </c>
      <c r="E798" t="s">
        <v>155</v>
      </c>
      <c r="F798" t="s">
        <v>4</v>
      </c>
      <c r="G798" t="s">
        <v>55</v>
      </c>
      <c r="H798">
        <v>830</v>
      </c>
      <c r="I798" t="s">
        <v>55</v>
      </c>
      <c r="J798">
        <v>30000</v>
      </c>
      <c r="K798">
        <v>24750.9</v>
      </c>
      <c r="L798">
        <v>0.26950000000000002</v>
      </c>
      <c r="M798" s="63">
        <v>45469</v>
      </c>
      <c r="N798" s="63">
        <v>45499</v>
      </c>
      <c r="O798">
        <v>30</v>
      </c>
      <c r="P798" t="s">
        <v>55</v>
      </c>
      <c r="Q798">
        <v>0</v>
      </c>
      <c r="R798">
        <v>0</v>
      </c>
      <c r="S798">
        <v>0</v>
      </c>
      <c r="T798">
        <v>0</v>
      </c>
      <c r="U798">
        <v>0</v>
      </c>
      <c r="V798">
        <v>0</v>
      </c>
      <c r="W798">
        <v>0</v>
      </c>
      <c r="X798" s="1">
        <v>45473</v>
      </c>
      <c r="Y798" s="1">
        <v>43161</v>
      </c>
      <c r="Z798" t="s">
        <v>44</v>
      </c>
      <c r="AA798" t="s">
        <v>100</v>
      </c>
    </row>
    <row r="799" spans="1:27" x14ac:dyDescent="0.25">
      <c r="A799" t="s">
        <v>1961</v>
      </c>
      <c r="B799" t="s">
        <v>55</v>
      </c>
      <c r="C799" t="s">
        <v>43</v>
      </c>
      <c r="D799" t="s">
        <v>44</v>
      </c>
      <c r="E799" t="s">
        <v>155</v>
      </c>
      <c r="F799" t="s">
        <v>14</v>
      </c>
      <c r="G799" t="s">
        <v>55</v>
      </c>
      <c r="H799">
        <v>623</v>
      </c>
      <c r="I799" t="s">
        <v>55</v>
      </c>
      <c r="J799">
        <v>50000</v>
      </c>
      <c r="K799">
        <v>8667</v>
      </c>
      <c r="L799">
        <v>0.28949999999999998</v>
      </c>
      <c r="M799" s="63">
        <v>45322</v>
      </c>
      <c r="N799" s="63">
        <v>45502</v>
      </c>
      <c r="O799">
        <v>180</v>
      </c>
      <c r="P799" t="s">
        <v>55</v>
      </c>
      <c r="Q799">
        <v>0</v>
      </c>
      <c r="R799">
        <v>0</v>
      </c>
      <c r="S799">
        <v>0</v>
      </c>
      <c r="T799">
        <v>0</v>
      </c>
      <c r="U799">
        <v>0</v>
      </c>
      <c r="V799">
        <v>0</v>
      </c>
      <c r="W799">
        <v>0</v>
      </c>
      <c r="X799" s="1">
        <v>45473</v>
      </c>
      <c r="Y799" s="1">
        <v>45242</v>
      </c>
      <c r="Z799" t="s">
        <v>44</v>
      </c>
      <c r="AA799" t="s">
        <v>101</v>
      </c>
    </row>
    <row r="800" spans="1:27" x14ac:dyDescent="0.25">
      <c r="A800" t="s">
        <v>1217</v>
      </c>
      <c r="B800" t="s">
        <v>55</v>
      </c>
      <c r="C800" t="s">
        <v>43</v>
      </c>
      <c r="D800" t="s">
        <v>44</v>
      </c>
      <c r="E800" t="s">
        <v>155</v>
      </c>
      <c r="F800" t="s">
        <v>19</v>
      </c>
      <c r="G800" t="s">
        <v>55</v>
      </c>
      <c r="H800">
        <v>736</v>
      </c>
      <c r="I800" t="s">
        <v>55</v>
      </c>
      <c r="J800">
        <v>160000</v>
      </c>
      <c r="K800">
        <v>67305.600000000006</v>
      </c>
      <c r="L800">
        <v>0.26950000000000002</v>
      </c>
      <c r="M800" s="63">
        <v>45427</v>
      </c>
      <c r="N800" s="63">
        <v>45487</v>
      </c>
      <c r="O800">
        <v>60</v>
      </c>
      <c r="P800" t="s">
        <v>55</v>
      </c>
      <c r="Q800">
        <v>0</v>
      </c>
      <c r="R800">
        <v>0</v>
      </c>
      <c r="S800">
        <v>0</v>
      </c>
      <c r="T800">
        <v>0</v>
      </c>
      <c r="U800">
        <v>0</v>
      </c>
      <c r="V800">
        <v>0</v>
      </c>
      <c r="W800">
        <v>0</v>
      </c>
      <c r="X800" s="1">
        <v>45473</v>
      </c>
      <c r="Y800" s="1">
        <v>43794</v>
      </c>
      <c r="Z800" t="s">
        <v>44</v>
      </c>
      <c r="AA800" t="s">
        <v>99</v>
      </c>
    </row>
    <row r="801" spans="1:27" x14ac:dyDescent="0.25">
      <c r="A801" t="s">
        <v>1584</v>
      </c>
      <c r="B801" t="s">
        <v>55</v>
      </c>
      <c r="C801" t="s">
        <v>43</v>
      </c>
      <c r="D801" t="s">
        <v>44</v>
      </c>
      <c r="E801" t="s">
        <v>155</v>
      </c>
      <c r="F801" t="s">
        <v>9</v>
      </c>
      <c r="G801" t="s">
        <v>55</v>
      </c>
      <c r="H801">
        <v>793</v>
      </c>
      <c r="I801" t="s">
        <v>55</v>
      </c>
      <c r="J801">
        <v>70000</v>
      </c>
      <c r="K801">
        <v>33843.15</v>
      </c>
      <c r="L801">
        <v>0.26950000000000002</v>
      </c>
      <c r="M801" s="63">
        <v>45447</v>
      </c>
      <c r="N801" s="63">
        <v>45477</v>
      </c>
      <c r="O801">
        <v>30</v>
      </c>
      <c r="P801" t="s">
        <v>55</v>
      </c>
      <c r="Q801">
        <v>0</v>
      </c>
      <c r="R801">
        <v>0</v>
      </c>
      <c r="S801">
        <v>0</v>
      </c>
      <c r="T801">
        <v>0</v>
      </c>
      <c r="U801">
        <v>0</v>
      </c>
      <c r="V801">
        <v>0</v>
      </c>
      <c r="W801">
        <v>0</v>
      </c>
      <c r="X801" s="1">
        <v>45473</v>
      </c>
      <c r="Y801" s="1">
        <v>43247</v>
      </c>
      <c r="Z801" t="s">
        <v>44</v>
      </c>
      <c r="AA801" t="s">
        <v>99</v>
      </c>
    </row>
    <row r="802" spans="1:27" x14ac:dyDescent="0.25">
      <c r="A802" t="s">
        <v>1424</v>
      </c>
      <c r="B802" t="s">
        <v>55</v>
      </c>
      <c r="C802" t="s">
        <v>43</v>
      </c>
      <c r="D802" t="s">
        <v>44</v>
      </c>
      <c r="E802" t="s">
        <v>155</v>
      </c>
      <c r="F802" t="s">
        <v>13</v>
      </c>
      <c r="G802" t="s">
        <v>55</v>
      </c>
      <c r="H802">
        <v>726</v>
      </c>
      <c r="I802" t="s">
        <v>55</v>
      </c>
      <c r="J802">
        <v>260000</v>
      </c>
      <c r="K802">
        <v>141660.9</v>
      </c>
      <c r="L802">
        <v>0.26950000000000002</v>
      </c>
      <c r="M802" s="63">
        <v>45452</v>
      </c>
      <c r="N802" s="63">
        <v>45512</v>
      </c>
      <c r="O802">
        <v>60</v>
      </c>
      <c r="P802" t="s">
        <v>55</v>
      </c>
      <c r="Q802">
        <v>0</v>
      </c>
      <c r="R802">
        <v>0</v>
      </c>
      <c r="S802">
        <v>0</v>
      </c>
      <c r="T802">
        <v>0</v>
      </c>
      <c r="U802">
        <v>0</v>
      </c>
      <c r="V802">
        <v>0</v>
      </c>
      <c r="W802">
        <v>0</v>
      </c>
      <c r="X802" s="1">
        <v>45473</v>
      </c>
      <c r="Y802" s="1">
        <v>43312</v>
      </c>
      <c r="Z802" t="s">
        <v>44</v>
      </c>
      <c r="AA802" t="s">
        <v>101</v>
      </c>
    </row>
    <row r="803" spans="1:27" x14ac:dyDescent="0.25">
      <c r="A803" t="s">
        <v>1811</v>
      </c>
      <c r="B803" t="s">
        <v>55</v>
      </c>
      <c r="C803" t="s">
        <v>43</v>
      </c>
      <c r="D803" t="s">
        <v>44</v>
      </c>
      <c r="E803" t="s">
        <v>155</v>
      </c>
      <c r="F803" t="s">
        <v>7</v>
      </c>
      <c r="G803" t="s">
        <v>55</v>
      </c>
      <c r="H803">
        <v>660</v>
      </c>
      <c r="I803" t="s">
        <v>55</v>
      </c>
      <c r="J803">
        <v>300000</v>
      </c>
      <c r="K803">
        <v>150113.25</v>
      </c>
      <c r="L803">
        <v>0.26950000000000002</v>
      </c>
      <c r="M803" s="63">
        <v>45472</v>
      </c>
      <c r="N803" s="63">
        <v>45532</v>
      </c>
      <c r="O803">
        <v>60</v>
      </c>
      <c r="P803" t="s">
        <v>55</v>
      </c>
      <c r="Q803">
        <v>0</v>
      </c>
      <c r="R803">
        <v>0</v>
      </c>
      <c r="S803">
        <v>0</v>
      </c>
      <c r="T803">
        <v>0</v>
      </c>
      <c r="U803">
        <v>0</v>
      </c>
      <c r="V803">
        <v>0</v>
      </c>
      <c r="W803">
        <v>0</v>
      </c>
      <c r="X803" s="1">
        <v>45473</v>
      </c>
      <c r="Y803" s="1">
        <v>43301</v>
      </c>
      <c r="Z803" t="s">
        <v>44</v>
      </c>
      <c r="AA803" t="s">
        <v>99</v>
      </c>
    </row>
    <row r="804" spans="1:27" x14ac:dyDescent="0.25">
      <c r="A804" t="s">
        <v>2095</v>
      </c>
      <c r="B804" t="s">
        <v>55</v>
      </c>
      <c r="C804" t="s">
        <v>43</v>
      </c>
      <c r="D804" t="s">
        <v>44</v>
      </c>
      <c r="E804" t="s">
        <v>155</v>
      </c>
      <c r="F804" t="s">
        <v>9</v>
      </c>
      <c r="G804" t="s">
        <v>55</v>
      </c>
      <c r="H804">
        <v>614</v>
      </c>
      <c r="I804" t="s">
        <v>55</v>
      </c>
      <c r="J804">
        <v>15000</v>
      </c>
      <c r="K804">
        <v>5703.75</v>
      </c>
      <c r="L804">
        <v>0.26950000000000002</v>
      </c>
      <c r="M804" s="63">
        <v>45330</v>
      </c>
      <c r="N804" s="63">
        <v>45480</v>
      </c>
      <c r="O804">
        <v>150</v>
      </c>
      <c r="P804" t="s">
        <v>55</v>
      </c>
      <c r="Q804">
        <v>0</v>
      </c>
      <c r="R804">
        <v>0</v>
      </c>
      <c r="S804">
        <v>0</v>
      </c>
      <c r="T804">
        <v>0</v>
      </c>
      <c r="U804">
        <v>0</v>
      </c>
      <c r="V804">
        <v>0</v>
      </c>
      <c r="W804">
        <v>0</v>
      </c>
      <c r="X804" s="1">
        <v>45473</v>
      </c>
      <c r="Y804" s="1">
        <v>43452</v>
      </c>
      <c r="Z804" t="s">
        <v>44</v>
      </c>
      <c r="AA804" t="s">
        <v>99</v>
      </c>
    </row>
    <row r="805" spans="1:27" x14ac:dyDescent="0.25">
      <c r="A805" t="s">
        <v>2333</v>
      </c>
      <c r="B805" t="s">
        <v>55</v>
      </c>
      <c r="C805" t="s">
        <v>43</v>
      </c>
      <c r="D805" t="s">
        <v>44</v>
      </c>
      <c r="E805" t="s">
        <v>155</v>
      </c>
      <c r="F805" t="s">
        <v>9</v>
      </c>
      <c r="G805" t="s">
        <v>55</v>
      </c>
      <c r="H805">
        <v>423</v>
      </c>
      <c r="I805" t="s">
        <v>55</v>
      </c>
      <c r="J805">
        <v>45000</v>
      </c>
      <c r="K805">
        <v>38415.14</v>
      </c>
      <c r="L805">
        <v>0.26950000000000002</v>
      </c>
      <c r="M805" s="63">
        <v>45443</v>
      </c>
      <c r="N805" s="63">
        <v>45503</v>
      </c>
      <c r="O805">
        <v>60</v>
      </c>
      <c r="P805" t="s">
        <v>55</v>
      </c>
      <c r="Q805">
        <v>0</v>
      </c>
      <c r="R805">
        <v>0</v>
      </c>
      <c r="S805">
        <v>0</v>
      </c>
      <c r="T805">
        <v>0</v>
      </c>
      <c r="U805">
        <v>0</v>
      </c>
      <c r="V805">
        <v>0</v>
      </c>
      <c r="W805">
        <v>0</v>
      </c>
      <c r="X805" s="1">
        <v>45473</v>
      </c>
      <c r="Y805" s="1">
        <v>43710</v>
      </c>
      <c r="Z805" t="s">
        <v>44</v>
      </c>
      <c r="AA805" t="s">
        <v>99</v>
      </c>
    </row>
    <row r="806" spans="1:27" x14ac:dyDescent="0.25">
      <c r="A806" t="s">
        <v>1264</v>
      </c>
      <c r="B806" t="s">
        <v>55</v>
      </c>
      <c r="C806" t="s">
        <v>43</v>
      </c>
      <c r="D806" t="s">
        <v>44</v>
      </c>
      <c r="E806" t="s">
        <v>155</v>
      </c>
      <c r="F806" t="s">
        <v>9</v>
      </c>
      <c r="G806" t="s">
        <v>55</v>
      </c>
      <c r="H806">
        <v>766</v>
      </c>
      <c r="I806" t="s">
        <v>55</v>
      </c>
      <c r="J806">
        <v>220000</v>
      </c>
      <c r="K806">
        <v>201191.58</v>
      </c>
      <c r="L806">
        <v>0.26950000000000002</v>
      </c>
      <c r="M806" s="63">
        <v>45468</v>
      </c>
      <c r="N806" s="63">
        <v>45528</v>
      </c>
      <c r="O806">
        <v>60</v>
      </c>
      <c r="P806" t="s">
        <v>55</v>
      </c>
      <c r="Q806">
        <v>0</v>
      </c>
      <c r="R806">
        <v>0</v>
      </c>
      <c r="S806">
        <v>0</v>
      </c>
      <c r="T806">
        <v>0</v>
      </c>
      <c r="U806">
        <v>0</v>
      </c>
      <c r="V806">
        <v>0</v>
      </c>
      <c r="W806">
        <v>0</v>
      </c>
      <c r="X806" s="1">
        <v>45473</v>
      </c>
      <c r="Y806" s="1">
        <v>44007</v>
      </c>
      <c r="Z806" t="s">
        <v>44</v>
      </c>
      <c r="AA806" t="s">
        <v>101</v>
      </c>
    </row>
    <row r="807" spans="1:27" x14ac:dyDescent="0.25">
      <c r="A807" t="s">
        <v>614</v>
      </c>
      <c r="B807" t="s">
        <v>55</v>
      </c>
      <c r="C807" t="s">
        <v>43</v>
      </c>
      <c r="D807" t="s">
        <v>44</v>
      </c>
      <c r="E807" t="s">
        <v>155</v>
      </c>
      <c r="F807" t="s">
        <v>7</v>
      </c>
      <c r="G807" t="s">
        <v>55</v>
      </c>
      <c r="H807">
        <v>686</v>
      </c>
      <c r="I807" t="s">
        <v>55</v>
      </c>
      <c r="J807">
        <v>360000</v>
      </c>
      <c r="K807">
        <v>63518.85</v>
      </c>
      <c r="L807">
        <v>0.26950000000000002</v>
      </c>
      <c r="M807" s="63">
        <v>45160</v>
      </c>
      <c r="N807" s="63">
        <v>45220</v>
      </c>
      <c r="O807">
        <v>60</v>
      </c>
      <c r="P807" t="s">
        <v>55</v>
      </c>
      <c r="Q807">
        <v>0</v>
      </c>
      <c r="R807">
        <v>0</v>
      </c>
      <c r="S807">
        <v>0</v>
      </c>
      <c r="T807">
        <v>0</v>
      </c>
      <c r="U807">
        <v>0</v>
      </c>
      <c r="V807">
        <v>63518.85</v>
      </c>
      <c r="W807">
        <v>63518.85</v>
      </c>
      <c r="X807" s="1">
        <v>45473</v>
      </c>
      <c r="Y807" s="1">
        <v>44625</v>
      </c>
      <c r="Z807" t="s">
        <v>44</v>
      </c>
      <c r="AA807" t="s">
        <v>102</v>
      </c>
    </row>
    <row r="808" spans="1:27" x14ac:dyDescent="0.25">
      <c r="A808" t="s">
        <v>1852</v>
      </c>
      <c r="B808" t="s">
        <v>55</v>
      </c>
      <c r="C808" t="s">
        <v>43</v>
      </c>
      <c r="D808" t="s">
        <v>44</v>
      </c>
      <c r="E808" t="s">
        <v>155</v>
      </c>
      <c r="F808" t="s">
        <v>4</v>
      </c>
      <c r="G808" t="s">
        <v>55</v>
      </c>
      <c r="H808">
        <v>774</v>
      </c>
      <c r="I808" t="s">
        <v>55</v>
      </c>
      <c r="J808">
        <v>190000</v>
      </c>
      <c r="K808">
        <v>154963.79999999999</v>
      </c>
      <c r="L808">
        <v>0.26950000000000002</v>
      </c>
      <c r="M808" s="63">
        <v>45456</v>
      </c>
      <c r="N808" s="63">
        <v>45516</v>
      </c>
      <c r="O808">
        <v>60</v>
      </c>
      <c r="P808" t="s">
        <v>55</v>
      </c>
      <c r="Q808">
        <v>0</v>
      </c>
      <c r="R808">
        <v>0</v>
      </c>
      <c r="S808">
        <v>0</v>
      </c>
      <c r="T808">
        <v>0</v>
      </c>
      <c r="U808">
        <v>0</v>
      </c>
      <c r="V808">
        <v>0</v>
      </c>
      <c r="W808">
        <v>0</v>
      </c>
      <c r="X808" s="1">
        <v>45473</v>
      </c>
      <c r="Y808" s="1">
        <v>44070</v>
      </c>
      <c r="Z808" t="s">
        <v>44</v>
      </c>
      <c r="AA808" t="s">
        <v>101</v>
      </c>
    </row>
    <row r="809" spans="1:27" x14ac:dyDescent="0.25">
      <c r="A809" t="s">
        <v>2369</v>
      </c>
      <c r="B809" t="s">
        <v>55</v>
      </c>
      <c r="C809" t="s">
        <v>43</v>
      </c>
      <c r="D809" t="s">
        <v>44</v>
      </c>
      <c r="E809" t="s">
        <v>155</v>
      </c>
      <c r="F809" t="s">
        <v>8</v>
      </c>
      <c r="G809" t="s">
        <v>55</v>
      </c>
      <c r="H809">
        <v>630</v>
      </c>
      <c r="I809" t="s">
        <v>55</v>
      </c>
      <c r="J809">
        <v>15000</v>
      </c>
      <c r="K809">
        <v>13617.38</v>
      </c>
      <c r="L809">
        <v>0.26950000000000002</v>
      </c>
      <c r="M809" s="63">
        <v>45472</v>
      </c>
      <c r="N809" s="63">
        <v>45532</v>
      </c>
      <c r="O809">
        <v>60</v>
      </c>
      <c r="P809" t="s">
        <v>55</v>
      </c>
      <c r="Q809">
        <v>0</v>
      </c>
      <c r="R809">
        <v>0</v>
      </c>
      <c r="S809">
        <v>0</v>
      </c>
      <c r="T809">
        <v>0</v>
      </c>
      <c r="U809">
        <v>0</v>
      </c>
      <c r="V809">
        <v>0</v>
      </c>
      <c r="W809">
        <v>0</v>
      </c>
      <c r="X809" s="1">
        <v>45473</v>
      </c>
      <c r="Y809" s="1">
        <v>44957</v>
      </c>
      <c r="Z809" t="s">
        <v>44</v>
      </c>
      <c r="AA809" t="s">
        <v>100</v>
      </c>
    </row>
    <row r="810" spans="1:27" x14ac:dyDescent="0.25">
      <c r="A810" t="s">
        <v>1865</v>
      </c>
      <c r="B810" t="s">
        <v>55</v>
      </c>
      <c r="C810" t="s">
        <v>43</v>
      </c>
      <c r="D810" t="s">
        <v>44</v>
      </c>
      <c r="E810" t="s">
        <v>155</v>
      </c>
      <c r="F810" t="s">
        <v>2</v>
      </c>
      <c r="G810" t="s">
        <v>55</v>
      </c>
      <c r="H810">
        <v>777</v>
      </c>
      <c r="I810" t="s">
        <v>55</v>
      </c>
      <c r="J810">
        <v>410000</v>
      </c>
      <c r="K810">
        <v>371132.55</v>
      </c>
      <c r="L810">
        <v>0.28949999999999998</v>
      </c>
      <c r="M810" s="63">
        <v>45405</v>
      </c>
      <c r="N810" s="63">
        <v>45495</v>
      </c>
      <c r="O810">
        <v>90</v>
      </c>
      <c r="P810" t="s">
        <v>55</v>
      </c>
      <c r="Q810">
        <v>0</v>
      </c>
      <c r="R810">
        <v>0</v>
      </c>
      <c r="S810">
        <v>0</v>
      </c>
      <c r="T810">
        <v>0</v>
      </c>
      <c r="U810">
        <v>0</v>
      </c>
      <c r="V810">
        <v>0</v>
      </c>
      <c r="W810">
        <v>0</v>
      </c>
      <c r="X810" s="1">
        <v>45473</v>
      </c>
      <c r="Y810" s="1">
        <v>44619</v>
      </c>
      <c r="Z810" t="s">
        <v>44</v>
      </c>
      <c r="AA810" t="s">
        <v>101</v>
      </c>
    </row>
    <row r="811" spans="1:27" x14ac:dyDescent="0.25">
      <c r="A811" t="s">
        <v>2168</v>
      </c>
      <c r="B811" t="s">
        <v>55</v>
      </c>
      <c r="C811" t="s">
        <v>43</v>
      </c>
      <c r="D811" t="s">
        <v>44</v>
      </c>
      <c r="E811" t="s">
        <v>155</v>
      </c>
      <c r="F811" t="s">
        <v>4</v>
      </c>
      <c r="G811" t="s">
        <v>55</v>
      </c>
      <c r="H811">
        <v>717</v>
      </c>
      <c r="I811" t="s">
        <v>55</v>
      </c>
      <c r="J811">
        <v>30000</v>
      </c>
      <c r="K811">
        <v>17413.650000000001</v>
      </c>
      <c r="L811">
        <v>0.26950000000000002</v>
      </c>
      <c r="M811" s="63">
        <v>45175</v>
      </c>
      <c r="N811" s="63">
        <v>45325</v>
      </c>
      <c r="O811">
        <v>150</v>
      </c>
      <c r="P811" t="s">
        <v>55</v>
      </c>
      <c r="Q811">
        <v>0</v>
      </c>
      <c r="R811">
        <v>0</v>
      </c>
      <c r="S811">
        <v>0</v>
      </c>
      <c r="T811">
        <v>0</v>
      </c>
      <c r="U811">
        <v>17413.650000000001</v>
      </c>
      <c r="V811">
        <v>0</v>
      </c>
      <c r="W811">
        <v>17413.650000000001</v>
      </c>
      <c r="X811" s="1">
        <v>45473</v>
      </c>
      <c r="Y811" s="1">
        <v>43869</v>
      </c>
      <c r="Z811" t="s">
        <v>44</v>
      </c>
      <c r="AA811" t="s">
        <v>101</v>
      </c>
    </row>
    <row r="812" spans="1:27" x14ac:dyDescent="0.25">
      <c r="A812" t="s">
        <v>1200</v>
      </c>
      <c r="B812" t="s">
        <v>55</v>
      </c>
      <c r="C812" t="s">
        <v>43</v>
      </c>
      <c r="D812" t="s">
        <v>44</v>
      </c>
      <c r="E812" t="s">
        <v>155</v>
      </c>
      <c r="F812" t="s">
        <v>4</v>
      </c>
      <c r="G812" t="s">
        <v>55</v>
      </c>
      <c r="H812">
        <v>738</v>
      </c>
      <c r="I812" t="s">
        <v>55</v>
      </c>
      <c r="J812">
        <v>150000</v>
      </c>
      <c r="K812">
        <v>53690.85</v>
      </c>
      <c r="L812">
        <v>0.28949999999999998</v>
      </c>
      <c r="M812" s="63">
        <v>45453</v>
      </c>
      <c r="N812" s="63">
        <v>45663</v>
      </c>
      <c r="O812">
        <v>210</v>
      </c>
      <c r="P812" t="s">
        <v>55</v>
      </c>
      <c r="Q812">
        <v>0</v>
      </c>
      <c r="R812">
        <v>0</v>
      </c>
      <c r="S812">
        <v>0</v>
      </c>
      <c r="T812">
        <v>0</v>
      </c>
      <c r="U812">
        <v>0</v>
      </c>
      <c r="V812">
        <v>0</v>
      </c>
      <c r="W812">
        <v>0</v>
      </c>
      <c r="X812" s="1">
        <v>45473</v>
      </c>
      <c r="Y812" s="1">
        <v>44961</v>
      </c>
      <c r="Z812" t="s">
        <v>44</v>
      </c>
      <c r="AA812" t="s">
        <v>99</v>
      </c>
    </row>
    <row r="813" spans="1:27" x14ac:dyDescent="0.25">
      <c r="A813" t="s">
        <v>1818</v>
      </c>
      <c r="B813" t="s">
        <v>55</v>
      </c>
      <c r="C813" t="s">
        <v>43</v>
      </c>
      <c r="D813" t="s">
        <v>44</v>
      </c>
      <c r="E813" t="s">
        <v>155</v>
      </c>
      <c r="F813" t="s">
        <v>12</v>
      </c>
      <c r="G813" t="s">
        <v>55</v>
      </c>
      <c r="H813">
        <v>769</v>
      </c>
      <c r="I813" t="s">
        <v>55</v>
      </c>
      <c r="J813">
        <v>30000</v>
      </c>
      <c r="K813">
        <v>10359.9</v>
      </c>
      <c r="L813">
        <v>0.26950000000000002</v>
      </c>
      <c r="M813" s="63">
        <v>45474</v>
      </c>
      <c r="N813" s="63">
        <v>45504</v>
      </c>
      <c r="O813">
        <v>30</v>
      </c>
      <c r="P813" t="s">
        <v>55</v>
      </c>
      <c r="Q813">
        <v>0</v>
      </c>
      <c r="R813">
        <v>0</v>
      </c>
      <c r="S813">
        <v>0</v>
      </c>
      <c r="T813">
        <v>0</v>
      </c>
      <c r="U813">
        <v>0</v>
      </c>
      <c r="V813">
        <v>0</v>
      </c>
      <c r="W813">
        <v>0</v>
      </c>
      <c r="X813" s="1">
        <v>45473</v>
      </c>
      <c r="Y813" s="1">
        <v>43797</v>
      </c>
      <c r="Z813" t="s">
        <v>44</v>
      </c>
      <c r="AA813" t="s">
        <v>99</v>
      </c>
    </row>
    <row r="814" spans="1:27" x14ac:dyDescent="0.25">
      <c r="A814" t="s">
        <v>2443</v>
      </c>
      <c r="B814" t="s">
        <v>55</v>
      </c>
      <c r="C814" t="s">
        <v>43</v>
      </c>
      <c r="D814" t="s">
        <v>44</v>
      </c>
      <c r="E814" t="s">
        <v>155</v>
      </c>
      <c r="F814" t="s">
        <v>4</v>
      </c>
      <c r="G814" t="s">
        <v>55</v>
      </c>
      <c r="H814">
        <v>444</v>
      </c>
      <c r="I814" t="s">
        <v>55</v>
      </c>
      <c r="J814">
        <v>300000</v>
      </c>
      <c r="K814">
        <v>280887.34999999998</v>
      </c>
      <c r="L814">
        <v>0.26950000000000002</v>
      </c>
      <c r="M814" s="63">
        <v>45461</v>
      </c>
      <c r="N814" s="63">
        <v>45491</v>
      </c>
      <c r="O814">
        <v>30</v>
      </c>
      <c r="P814" t="s">
        <v>55</v>
      </c>
      <c r="Q814">
        <v>0</v>
      </c>
      <c r="R814">
        <v>0</v>
      </c>
      <c r="S814">
        <v>0</v>
      </c>
      <c r="T814">
        <v>0</v>
      </c>
      <c r="U814">
        <v>0</v>
      </c>
      <c r="V814">
        <v>0</v>
      </c>
      <c r="W814">
        <v>0</v>
      </c>
      <c r="X814" s="1">
        <v>45473</v>
      </c>
      <c r="Y814" s="1">
        <v>43923</v>
      </c>
      <c r="Z814" t="s">
        <v>44</v>
      </c>
      <c r="AA814" t="s">
        <v>99</v>
      </c>
    </row>
    <row r="815" spans="1:27" x14ac:dyDescent="0.25">
      <c r="A815" t="s">
        <v>1119</v>
      </c>
      <c r="B815" t="s">
        <v>55</v>
      </c>
      <c r="C815" t="s">
        <v>43</v>
      </c>
      <c r="D815" t="s">
        <v>44</v>
      </c>
      <c r="E815" t="s">
        <v>155</v>
      </c>
      <c r="F815" t="s">
        <v>15</v>
      </c>
      <c r="G815" t="s">
        <v>55</v>
      </c>
      <c r="H815">
        <v>422</v>
      </c>
      <c r="I815" t="s">
        <v>55</v>
      </c>
      <c r="J815">
        <v>33000</v>
      </c>
      <c r="K815">
        <v>27741.15</v>
      </c>
      <c r="L815">
        <v>0.26950000000000002</v>
      </c>
      <c r="M815" s="63">
        <v>45455</v>
      </c>
      <c r="N815" s="63">
        <v>45545</v>
      </c>
      <c r="O815">
        <v>90</v>
      </c>
      <c r="P815" t="s">
        <v>55</v>
      </c>
      <c r="Q815">
        <v>0</v>
      </c>
      <c r="R815">
        <v>0</v>
      </c>
      <c r="S815">
        <v>0</v>
      </c>
      <c r="T815">
        <v>0</v>
      </c>
      <c r="U815">
        <v>0</v>
      </c>
      <c r="V815">
        <v>0</v>
      </c>
      <c r="W815">
        <v>0</v>
      </c>
      <c r="X815" s="1">
        <v>45473</v>
      </c>
      <c r="Y815" s="1">
        <v>43221</v>
      </c>
      <c r="Z815" t="s">
        <v>44</v>
      </c>
      <c r="AA815" t="s">
        <v>99</v>
      </c>
    </row>
    <row r="816" spans="1:27" x14ac:dyDescent="0.25">
      <c r="A816" t="s">
        <v>1692</v>
      </c>
      <c r="B816" t="s">
        <v>55</v>
      </c>
      <c r="C816" t="s">
        <v>43</v>
      </c>
      <c r="D816" t="s">
        <v>44</v>
      </c>
      <c r="E816" t="s">
        <v>155</v>
      </c>
      <c r="F816" t="s">
        <v>4</v>
      </c>
      <c r="G816" t="s">
        <v>55</v>
      </c>
      <c r="H816">
        <v>786</v>
      </c>
      <c r="I816" t="s">
        <v>55</v>
      </c>
      <c r="J816">
        <v>160000</v>
      </c>
      <c r="K816">
        <v>137162.70000000001</v>
      </c>
      <c r="L816">
        <v>0.26950000000000002</v>
      </c>
      <c r="M816" s="63">
        <v>45473</v>
      </c>
      <c r="N816" s="63">
        <v>45533</v>
      </c>
      <c r="O816">
        <v>60</v>
      </c>
      <c r="P816" t="s">
        <v>55</v>
      </c>
      <c r="Q816">
        <v>0</v>
      </c>
      <c r="R816">
        <v>0</v>
      </c>
      <c r="S816">
        <v>0</v>
      </c>
      <c r="T816">
        <v>0</v>
      </c>
      <c r="U816">
        <v>0</v>
      </c>
      <c r="V816">
        <v>0</v>
      </c>
      <c r="W816">
        <v>0</v>
      </c>
      <c r="X816" s="1">
        <v>45473</v>
      </c>
      <c r="Y816" s="1">
        <v>43364</v>
      </c>
      <c r="Z816" t="s">
        <v>44</v>
      </c>
      <c r="AA816" t="s">
        <v>102</v>
      </c>
    </row>
    <row r="817" spans="1:27" x14ac:dyDescent="0.25">
      <c r="A817" t="s">
        <v>1555</v>
      </c>
      <c r="B817" t="s">
        <v>55</v>
      </c>
      <c r="C817" t="s">
        <v>43</v>
      </c>
      <c r="D817" t="s">
        <v>44</v>
      </c>
      <c r="E817" t="s">
        <v>155</v>
      </c>
      <c r="F817" t="s">
        <v>7</v>
      </c>
      <c r="G817" t="s">
        <v>55</v>
      </c>
      <c r="H817">
        <v>823</v>
      </c>
      <c r="I817" t="s">
        <v>55</v>
      </c>
      <c r="J817">
        <v>320000</v>
      </c>
      <c r="K817">
        <v>77129.55</v>
      </c>
      <c r="L817">
        <v>0.26950000000000002</v>
      </c>
      <c r="M817" s="63">
        <v>45474</v>
      </c>
      <c r="N817" s="63">
        <v>45534</v>
      </c>
      <c r="O817">
        <v>60</v>
      </c>
      <c r="P817" t="s">
        <v>55</v>
      </c>
      <c r="Q817">
        <v>0</v>
      </c>
      <c r="R817">
        <v>0</v>
      </c>
      <c r="S817">
        <v>0</v>
      </c>
      <c r="T817">
        <v>0</v>
      </c>
      <c r="U817">
        <v>0</v>
      </c>
      <c r="V817">
        <v>0</v>
      </c>
      <c r="W817">
        <v>0</v>
      </c>
      <c r="X817" s="1">
        <v>45473</v>
      </c>
      <c r="Y817" s="1">
        <v>44452</v>
      </c>
      <c r="Z817" t="s">
        <v>44</v>
      </c>
      <c r="AA817" t="s">
        <v>101</v>
      </c>
    </row>
    <row r="818" spans="1:27" x14ac:dyDescent="0.25">
      <c r="A818" t="s">
        <v>1316</v>
      </c>
      <c r="B818" t="s">
        <v>55</v>
      </c>
      <c r="C818" t="s">
        <v>43</v>
      </c>
      <c r="D818" t="s">
        <v>44</v>
      </c>
      <c r="E818" t="s">
        <v>155</v>
      </c>
      <c r="F818" t="s">
        <v>7</v>
      </c>
      <c r="G818" t="s">
        <v>55</v>
      </c>
      <c r="H818">
        <v>745</v>
      </c>
      <c r="I818" t="s">
        <v>55</v>
      </c>
      <c r="J818">
        <v>300000</v>
      </c>
      <c r="K818">
        <v>228640.05</v>
      </c>
      <c r="L818">
        <v>0.26950000000000002</v>
      </c>
      <c r="M818" s="63">
        <v>45459</v>
      </c>
      <c r="N818" s="63">
        <v>45489</v>
      </c>
      <c r="O818">
        <v>30</v>
      </c>
      <c r="P818" t="s">
        <v>55</v>
      </c>
      <c r="Q818">
        <v>0</v>
      </c>
      <c r="R818">
        <v>0</v>
      </c>
      <c r="S818">
        <v>0</v>
      </c>
      <c r="T818">
        <v>0</v>
      </c>
      <c r="U818">
        <v>0</v>
      </c>
      <c r="V818">
        <v>0</v>
      </c>
      <c r="W818">
        <v>0</v>
      </c>
      <c r="X818" s="1">
        <v>45473</v>
      </c>
      <c r="Y818" s="1">
        <v>44368</v>
      </c>
      <c r="Z818" t="s">
        <v>44</v>
      </c>
      <c r="AA818" t="s">
        <v>100</v>
      </c>
    </row>
    <row r="819" spans="1:27" x14ac:dyDescent="0.25">
      <c r="A819" t="s">
        <v>1283</v>
      </c>
      <c r="B819" t="s">
        <v>55</v>
      </c>
      <c r="C819" t="s">
        <v>43</v>
      </c>
      <c r="D819" t="s">
        <v>44</v>
      </c>
      <c r="E819" t="s">
        <v>155</v>
      </c>
      <c r="F819" t="s">
        <v>7</v>
      </c>
      <c r="G819" t="s">
        <v>55</v>
      </c>
      <c r="H819">
        <v>590</v>
      </c>
      <c r="I819" t="s">
        <v>55</v>
      </c>
      <c r="J819">
        <v>350000</v>
      </c>
      <c r="K819">
        <v>336825.68</v>
      </c>
      <c r="L819">
        <v>0.26950000000000002</v>
      </c>
      <c r="M819" s="63">
        <v>45430</v>
      </c>
      <c r="N819" s="63">
        <v>45490</v>
      </c>
      <c r="O819">
        <v>60</v>
      </c>
      <c r="P819" t="s">
        <v>55</v>
      </c>
      <c r="Q819">
        <v>0</v>
      </c>
      <c r="R819">
        <v>0</v>
      </c>
      <c r="S819">
        <v>0</v>
      </c>
      <c r="T819">
        <v>0</v>
      </c>
      <c r="U819">
        <v>0</v>
      </c>
      <c r="V819">
        <v>0</v>
      </c>
      <c r="W819">
        <v>0</v>
      </c>
      <c r="X819" s="1">
        <v>45473</v>
      </c>
      <c r="Y819" s="1">
        <v>44397</v>
      </c>
      <c r="Z819" t="s">
        <v>44</v>
      </c>
      <c r="AA819" t="s">
        <v>99</v>
      </c>
    </row>
    <row r="820" spans="1:27" x14ac:dyDescent="0.25">
      <c r="A820" t="s">
        <v>262</v>
      </c>
      <c r="B820" t="s">
        <v>55</v>
      </c>
      <c r="C820" t="s">
        <v>43</v>
      </c>
      <c r="D820" t="s">
        <v>44</v>
      </c>
      <c r="E820" t="s">
        <v>155</v>
      </c>
      <c r="F820" t="s">
        <v>9</v>
      </c>
      <c r="G820" t="s">
        <v>55</v>
      </c>
      <c r="H820">
        <v>525</v>
      </c>
      <c r="I820" t="s">
        <v>55</v>
      </c>
      <c r="J820">
        <v>220000</v>
      </c>
      <c r="K820">
        <v>49639.5</v>
      </c>
      <c r="L820">
        <v>0.26950000000000002</v>
      </c>
      <c r="M820" s="63">
        <v>45447</v>
      </c>
      <c r="N820" s="63">
        <v>45507</v>
      </c>
      <c r="O820">
        <v>60</v>
      </c>
      <c r="P820" t="s">
        <v>55</v>
      </c>
      <c r="Q820">
        <v>0</v>
      </c>
      <c r="R820">
        <v>0</v>
      </c>
      <c r="S820">
        <v>0</v>
      </c>
      <c r="T820">
        <v>0</v>
      </c>
      <c r="U820">
        <v>0</v>
      </c>
      <c r="V820">
        <v>0</v>
      </c>
      <c r="W820">
        <v>0</v>
      </c>
      <c r="X820" s="1">
        <v>45473</v>
      </c>
      <c r="Y820" s="1">
        <v>43741</v>
      </c>
      <c r="Z820" t="s">
        <v>44</v>
      </c>
      <c r="AA820" t="s">
        <v>99</v>
      </c>
    </row>
    <row r="821" spans="1:27" x14ac:dyDescent="0.25">
      <c r="A821" t="s">
        <v>1851</v>
      </c>
      <c r="B821" t="s">
        <v>55</v>
      </c>
      <c r="C821" t="s">
        <v>43</v>
      </c>
      <c r="D821" t="s">
        <v>44</v>
      </c>
      <c r="E821" t="s">
        <v>155</v>
      </c>
      <c r="F821" t="s">
        <v>4</v>
      </c>
      <c r="G821" t="s">
        <v>55</v>
      </c>
      <c r="H821">
        <v>842</v>
      </c>
      <c r="I821" t="s">
        <v>55</v>
      </c>
      <c r="J821">
        <v>280000</v>
      </c>
      <c r="K821">
        <v>222431.4</v>
      </c>
      <c r="L821">
        <v>0.26950000000000002</v>
      </c>
      <c r="M821" s="63">
        <v>45436</v>
      </c>
      <c r="N821" s="63">
        <v>45496</v>
      </c>
      <c r="O821">
        <v>60</v>
      </c>
      <c r="P821" t="s">
        <v>55</v>
      </c>
      <c r="Q821">
        <v>0</v>
      </c>
      <c r="R821">
        <v>0</v>
      </c>
      <c r="S821">
        <v>0</v>
      </c>
      <c r="T821">
        <v>0</v>
      </c>
      <c r="U821">
        <v>0</v>
      </c>
      <c r="V821">
        <v>0</v>
      </c>
      <c r="W821">
        <v>0</v>
      </c>
      <c r="X821" s="1">
        <v>45473</v>
      </c>
      <c r="Y821" s="1">
        <v>44586</v>
      </c>
      <c r="Z821" t="s">
        <v>44</v>
      </c>
      <c r="AA821" t="s">
        <v>102</v>
      </c>
    </row>
    <row r="822" spans="1:27" x14ac:dyDescent="0.25">
      <c r="A822" t="s">
        <v>934</v>
      </c>
      <c r="B822" t="s">
        <v>55</v>
      </c>
      <c r="C822" t="s">
        <v>43</v>
      </c>
      <c r="D822" t="s">
        <v>44</v>
      </c>
      <c r="E822" t="s">
        <v>155</v>
      </c>
      <c r="F822" t="s">
        <v>7</v>
      </c>
      <c r="G822" t="s">
        <v>55</v>
      </c>
      <c r="H822">
        <v>830</v>
      </c>
      <c r="I822" t="s">
        <v>55</v>
      </c>
      <c r="J822">
        <v>310000</v>
      </c>
      <c r="K822">
        <v>161055</v>
      </c>
      <c r="L822">
        <v>0.26950000000000002</v>
      </c>
      <c r="M822" s="63">
        <v>45450</v>
      </c>
      <c r="N822" s="63">
        <v>45510</v>
      </c>
      <c r="O822">
        <v>60</v>
      </c>
      <c r="P822" t="s">
        <v>55</v>
      </c>
      <c r="Q822">
        <v>0</v>
      </c>
      <c r="R822">
        <v>0</v>
      </c>
      <c r="S822">
        <v>0</v>
      </c>
      <c r="T822">
        <v>0</v>
      </c>
      <c r="U822">
        <v>0</v>
      </c>
      <c r="V822">
        <v>0</v>
      </c>
      <c r="W822">
        <v>0</v>
      </c>
      <c r="X822" s="1">
        <v>45473</v>
      </c>
      <c r="Y822" s="1">
        <v>44316</v>
      </c>
      <c r="Z822" t="s">
        <v>44</v>
      </c>
      <c r="AA822" t="s">
        <v>100</v>
      </c>
    </row>
    <row r="823" spans="1:27" x14ac:dyDescent="0.25">
      <c r="A823" t="s">
        <v>2290</v>
      </c>
      <c r="B823" t="s">
        <v>55</v>
      </c>
      <c r="C823" t="s">
        <v>43</v>
      </c>
      <c r="D823" t="s">
        <v>44</v>
      </c>
      <c r="E823" t="s">
        <v>155</v>
      </c>
      <c r="F823" t="s">
        <v>16</v>
      </c>
      <c r="G823" t="s">
        <v>55</v>
      </c>
      <c r="H823">
        <v>791</v>
      </c>
      <c r="I823" t="s">
        <v>55</v>
      </c>
      <c r="J823">
        <v>120000</v>
      </c>
      <c r="K823">
        <v>35214.75</v>
      </c>
      <c r="L823">
        <v>0.26950000000000002</v>
      </c>
      <c r="M823" s="63">
        <v>45366</v>
      </c>
      <c r="N823" s="63">
        <v>45486</v>
      </c>
      <c r="O823">
        <v>120</v>
      </c>
      <c r="P823" t="s">
        <v>55</v>
      </c>
      <c r="Q823">
        <v>0</v>
      </c>
      <c r="R823">
        <v>0</v>
      </c>
      <c r="S823">
        <v>0</v>
      </c>
      <c r="T823">
        <v>0</v>
      </c>
      <c r="U823">
        <v>0</v>
      </c>
      <c r="V823">
        <v>0</v>
      </c>
      <c r="W823">
        <v>0</v>
      </c>
      <c r="X823" s="1">
        <v>45473</v>
      </c>
      <c r="Y823" s="1">
        <v>43226</v>
      </c>
      <c r="Z823" t="s">
        <v>44</v>
      </c>
      <c r="AA823" t="s">
        <v>100</v>
      </c>
    </row>
    <row r="824" spans="1:27" x14ac:dyDescent="0.25">
      <c r="A824" t="s">
        <v>2286</v>
      </c>
      <c r="B824" t="s">
        <v>55</v>
      </c>
      <c r="C824" t="s">
        <v>43</v>
      </c>
      <c r="D824" t="s">
        <v>44</v>
      </c>
      <c r="E824" t="s">
        <v>155</v>
      </c>
      <c r="F824" t="s">
        <v>12</v>
      </c>
      <c r="G824" t="s">
        <v>55</v>
      </c>
      <c r="H824">
        <v>668</v>
      </c>
      <c r="I824" t="s">
        <v>55</v>
      </c>
      <c r="J824">
        <v>200000</v>
      </c>
      <c r="K824">
        <v>75263.850000000006</v>
      </c>
      <c r="L824">
        <v>0.26950000000000002</v>
      </c>
      <c r="M824" s="63">
        <v>45428</v>
      </c>
      <c r="N824" s="63">
        <v>45488</v>
      </c>
      <c r="O824">
        <v>60</v>
      </c>
      <c r="P824" t="s">
        <v>55</v>
      </c>
      <c r="Q824">
        <v>0</v>
      </c>
      <c r="R824">
        <v>0</v>
      </c>
      <c r="S824">
        <v>0</v>
      </c>
      <c r="T824">
        <v>0</v>
      </c>
      <c r="U824">
        <v>0</v>
      </c>
      <c r="V824">
        <v>0</v>
      </c>
      <c r="W824">
        <v>0</v>
      </c>
      <c r="X824" s="1">
        <v>45473</v>
      </c>
      <c r="Y824" s="1">
        <v>43702</v>
      </c>
      <c r="Z824" t="s">
        <v>44</v>
      </c>
      <c r="AA824" t="s">
        <v>101</v>
      </c>
    </row>
    <row r="825" spans="1:27" x14ac:dyDescent="0.25">
      <c r="A825" t="s">
        <v>1850</v>
      </c>
      <c r="B825" t="s">
        <v>55</v>
      </c>
      <c r="C825" t="s">
        <v>43</v>
      </c>
      <c r="D825" t="s">
        <v>44</v>
      </c>
      <c r="E825" t="s">
        <v>155</v>
      </c>
      <c r="F825" t="s">
        <v>8</v>
      </c>
      <c r="G825" t="s">
        <v>55</v>
      </c>
      <c r="H825">
        <v>786</v>
      </c>
      <c r="I825" t="s">
        <v>55</v>
      </c>
      <c r="J825">
        <v>57000</v>
      </c>
      <c r="K825">
        <v>18698.849999999999</v>
      </c>
      <c r="L825">
        <v>0.26950000000000002</v>
      </c>
      <c r="M825" s="63">
        <v>45413</v>
      </c>
      <c r="N825" s="63">
        <v>45533</v>
      </c>
      <c r="O825">
        <v>120</v>
      </c>
      <c r="P825" t="s">
        <v>55</v>
      </c>
      <c r="Q825">
        <v>0</v>
      </c>
      <c r="R825">
        <v>0</v>
      </c>
      <c r="S825">
        <v>0</v>
      </c>
      <c r="T825">
        <v>0</v>
      </c>
      <c r="U825">
        <v>0</v>
      </c>
      <c r="V825">
        <v>0</v>
      </c>
      <c r="W825">
        <v>0</v>
      </c>
      <c r="X825" s="1">
        <v>45473</v>
      </c>
      <c r="Y825" s="1">
        <v>43345</v>
      </c>
      <c r="Z825" t="s">
        <v>44</v>
      </c>
      <c r="AA825" t="s">
        <v>101</v>
      </c>
    </row>
    <row r="826" spans="1:27" x14ac:dyDescent="0.25">
      <c r="A826" t="s">
        <v>2330</v>
      </c>
      <c r="B826" t="s">
        <v>55</v>
      </c>
      <c r="C826" t="s">
        <v>43</v>
      </c>
      <c r="D826" t="s">
        <v>44</v>
      </c>
      <c r="E826" t="s">
        <v>155</v>
      </c>
      <c r="F826" t="s">
        <v>20</v>
      </c>
      <c r="G826" t="s">
        <v>55</v>
      </c>
      <c r="H826">
        <v>681</v>
      </c>
      <c r="I826" t="s">
        <v>55</v>
      </c>
      <c r="J826">
        <v>30000</v>
      </c>
      <c r="K826">
        <v>24044.85</v>
      </c>
      <c r="L826">
        <v>0.26950000000000002</v>
      </c>
      <c r="M826" s="63">
        <v>45451</v>
      </c>
      <c r="N826" s="63">
        <v>45511</v>
      </c>
      <c r="O826">
        <v>60</v>
      </c>
      <c r="P826" t="s">
        <v>55</v>
      </c>
      <c r="Q826">
        <v>0</v>
      </c>
      <c r="R826">
        <v>0</v>
      </c>
      <c r="S826">
        <v>0</v>
      </c>
      <c r="T826">
        <v>0</v>
      </c>
      <c r="U826">
        <v>0</v>
      </c>
      <c r="V826">
        <v>0</v>
      </c>
      <c r="W826">
        <v>0</v>
      </c>
      <c r="X826" s="1">
        <v>45473</v>
      </c>
      <c r="Y826" s="1">
        <v>44285</v>
      </c>
      <c r="Z826" t="s">
        <v>44</v>
      </c>
      <c r="AA826" t="s">
        <v>101</v>
      </c>
    </row>
    <row r="827" spans="1:27" x14ac:dyDescent="0.25">
      <c r="A827" t="s">
        <v>1700</v>
      </c>
      <c r="B827" t="s">
        <v>55</v>
      </c>
      <c r="C827" t="s">
        <v>43</v>
      </c>
      <c r="D827" t="s">
        <v>44</v>
      </c>
      <c r="E827" t="s">
        <v>155</v>
      </c>
      <c r="F827" t="s">
        <v>13</v>
      </c>
      <c r="G827" t="s">
        <v>55</v>
      </c>
      <c r="H827">
        <v>813</v>
      </c>
      <c r="I827" t="s">
        <v>55</v>
      </c>
      <c r="J827">
        <v>210000</v>
      </c>
      <c r="K827">
        <v>7732.8</v>
      </c>
      <c r="L827">
        <v>0.26950000000000002</v>
      </c>
      <c r="M827" s="63">
        <v>45428</v>
      </c>
      <c r="N827" s="63">
        <v>45488</v>
      </c>
      <c r="O827">
        <v>60</v>
      </c>
      <c r="P827" t="s">
        <v>55</v>
      </c>
      <c r="Q827">
        <v>0</v>
      </c>
      <c r="R827">
        <v>0</v>
      </c>
      <c r="S827">
        <v>0</v>
      </c>
      <c r="T827">
        <v>0</v>
      </c>
      <c r="U827">
        <v>0</v>
      </c>
      <c r="V827">
        <v>0</v>
      </c>
      <c r="W827">
        <v>0</v>
      </c>
      <c r="X827" s="1">
        <v>45473</v>
      </c>
      <c r="Y827" s="1">
        <v>43457</v>
      </c>
      <c r="Z827" t="s">
        <v>44</v>
      </c>
      <c r="AA827" t="s">
        <v>99</v>
      </c>
    </row>
    <row r="828" spans="1:27" x14ac:dyDescent="0.25">
      <c r="A828" t="s">
        <v>1606</v>
      </c>
      <c r="B828" t="s">
        <v>55</v>
      </c>
      <c r="C828" t="s">
        <v>43</v>
      </c>
      <c r="D828" t="s">
        <v>44</v>
      </c>
      <c r="E828" t="s">
        <v>155</v>
      </c>
      <c r="F828" t="s">
        <v>14</v>
      </c>
      <c r="G828" t="s">
        <v>55</v>
      </c>
      <c r="H828">
        <v>549</v>
      </c>
      <c r="I828" t="s">
        <v>55</v>
      </c>
      <c r="J828">
        <v>250000</v>
      </c>
      <c r="K828">
        <v>242214.3</v>
      </c>
      <c r="L828">
        <v>0.26950000000000002</v>
      </c>
      <c r="M828" s="63">
        <v>45455</v>
      </c>
      <c r="N828" s="63">
        <v>45485</v>
      </c>
      <c r="O828">
        <v>30</v>
      </c>
      <c r="P828" t="s">
        <v>55</v>
      </c>
      <c r="Q828">
        <v>0</v>
      </c>
      <c r="R828">
        <v>0</v>
      </c>
      <c r="S828">
        <v>0</v>
      </c>
      <c r="T828">
        <v>0</v>
      </c>
      <c r="U828">
        <v>0</v>
      </c>
      <c r="V828">
        <v>0</v>
      </c>
      <c r="W828">
        <v>0</v>
      </c>
      <c r="X828" s="1">
        <v>45473</v>
      </c>
      <c r="Y828" s="1">
        <v>44369</v>
      </c>
      <c r="Z828" t="s">
        <v>44</v>
      </c>
      <c r="AA828" t="s">
        <v>101</v>
      </c>
    </row>
    <row r="829" spans="1:27" x14ac:dyDescent="0.25">
      <c r="A829" t="s">
        <v>1845</v>
      </c>
      <c r="B829" t="s">
        <v>55</v>
      </c>
      <c r="C829" t="s">
        <v>43</v>
      </c>
      <c r="D829" t="s">
        <v>44</v>
      </c>
      <c r="E829" t="s">
        <v>155</v>
      </c>
      <c r="F829" t="s">
        <v>15</v>
      </c>
      <c r="G829" t="s">
        <v>55</v>
      </c>
      <c r="H829">
        <v>712</v>
      </c>
      <c r="I829" t="s">
        <v>55</v>
      </c>
      <c r="J829">
        <v>30000</v>
      </c>
      <c r="K829">
        <v>29690.55</v>
      </c>
      <c r="L829">
        <v>0.26950000000000002</v>
      </c>
      <c r="M829" s="63">
        <v>45461</v>
      </c>
      <c r="N829" s="63">
        <v>45491</v>
      </c>
      <c r="O829">
        <v>30</v>
      </c>
      <c r="P829" t="s">
        <v>55</v>
      </c>
      <c r="Q829">
        <v>0</v>
      </c>
      <c r="R829">
        <v>0</v>
      </c>
      <c r="S829">
        <v>0</v>
      </c>
      <c r="T829">
        <v>0</v>
      </c>
      <c r="U829">
        <v>0</v>
      </c>
      <c r="V829">
        <v>0</v>
      </c>
      <c r="W829">
        <v>0</v>
      </c>
      <c r="X829" s="1">
        <v>45473</v>
      </c>
      <c r="Y829" s="1">
        <v>43832</v>
      </c>
      <c r="Z829" t="s">
        <v>44</v>
      </c>
      <c r="AA829" t="s">
        <v>99</v>
      </c>
    </row>
    <row r="830" spans="1:27" x14ac:dyDescent="0.25">
      <c r="A830" t="s">
        <v>1502</v>
      </c>
      <c r="B830" t="s">
        <v>55</v>
      </c>
      <c r="C830" t="s">
        <v>43</v>
      </c>
      <c r="D830" t="s">
        <v>44</v>
      </c>
      <c r="E830" t="s">
        <v>155</v>
      </c>
      <c r="F830" t="s">
        <v>5</v>
      </c>
      <c r="G830" t="s">
        <v>55</v>
      </c>
      <c r="H830">
        <v>897</v>
      </c>
      <c r="I830" t="s">
        <v>55</v>
      </c>
      <c r="J830">
        <v>110000</v>
      </c>
      <c r="K830">
        <v>60216.75</v>
      </c>
      <c r="L830">
        <v>0.26950000000000002</v>
      </c>
      <c r="M830" s="63">
        <v>45456</v>
      </c>
      <c r="N830" s="63">
        <v>45516</v>
      </c>
      <c r="O830">
        <v>60</v>
      </c>
      <c r="P830" t="s">
        <v>55</v>
      </c>
      <c r="Q830">
        <v>0</v>
      </c>
      <c r="R830">
        <v>0</v>
      </c>
      <c r="S830">
        <v>0</v>
      </c>
      <c r="T830">
        <v>0</v>
      </c>
      <c r="U830">
        <v>0</v>
      </c>
      <c r="V830">
        <v>0</v>
      </c>
      <c r="W830">
        <v>0</v>
      </c>
      <c r="X830" s="1">
        <v>45473</v>
      </c>
      <c r="Y830" s="1">
        <v>43383</v>
      </c>
      <c r="Z830" t="s">
        <v>44</v>
      </c>
      <c r="AA830" t="s">
        <v>99</v>
      </c>
    </row>
    <row r="831" spans="1:27" x14ac:dyDescent="0.25">
      <c r="A831" t="s">
        <v>1409</v>
      </c>
      <c r="B831" t="s">
        <v>55</v>
      </c>
      <c r="C831" t="s">
        <v>43</v>
      </c>
      <c r="D831" t="s">
        <v>44</v>
      </c>
      <c r="E831" t="s">
        <v>155</v>
      </c>
      <c r="F831" t="s">
        <v>14</v>
      </c>
      <c r="G831" t="s">
        <v>55</v>
      </c>
      <c r="H831">
        <v>520</v>
      </c>
      <c r="I831" t="s">
        <v>55</v>
      </c>
      <c r="J831">
        <v>160000</v>
      </c>
      <c r="K831">
        <v>38052.449999999997</v>
      </c>
      <c r="L831">
        <v>0.26950000000000002</v>
      </c>
      <c r="M831" s="63">
        <v>45453</v>
      </c>
      <c r="N831" s="63">
        <v>45513</v>
      </c>
      <c r="O831">
        <v>60</v>
      </c>
      <c r="P831" t="s">
        <v>55</v>
      </c>
      <c r="Q831">
        <v>0</v>
      </c>
      <c r="R831">
        <v>0</v>
      </c>
      <c r="S831">
        <v>0</v>
      </c>
      <c r="T831">
        <v>0</v>
      </c>
      <c r="U831">
        <v>0</v>
      </c>
      <c r="V831">
        <v>0</v>
      </c>
      <c r="W831">
        <v>0</v>
      </c>
      <c r="X831" s="1">
        <v>45473</v>
      </c>
      <c r="Y831" s="1">
        <v>43820</v>
      </c>
      <c r="Z831" t="s">
        <v>44</v>
      </c>
      <c r="AA831" t="s">
        <v>101</v>
      </c>
    </row>
    <row r="832" spans="1:27" x14ac:dyDescent="0.25">
      <c r="A832" t="s">
        <v>1566</v>
      </c>
      <c r="B832" t="s">
        <v>55</v>
      </c>
      <c r="C832" t="s">
        <v>43</v>
      </c>
      <c r="D832" t="s">
        <v>44</v>
      </c>
      <c r="E832" t="s">
        <v>155</v>
      </c>
      <c r="F832" t="s">
        <v>7</v>
      </c>
      <c r="G832" t="s">
        <v>55</v>
      </c>
      <c r="H832">
        <v>716</v>
      </c>
      <c r="I832" t="s">
        <v>55</v>
      </c>
      <c r="J832">
        <v>35000</v>
      </c>
      <c r="K832">
        <v>16579.349999999999</v>
      </c>
      <c r="L832">
        <v>0.26950000000000002</v>
      </c>
      <c r="M832" s="63">
        <v>45423</v>
      </c>
      <c r="N832" s="63">
        <v>45513</v>
      </c>
      <c r="O832">
        <v>90</v>
      </c>
      <c r="P832" t="s">
        <v>55</v>
      </c>
      <c r="Q832">
        <v>0</v>
      </c>
      <c r="R832">
        <v>0</v>
      </c>
      <c r="S832">
        <v>0</v>
      </c>
      <c r="T832">
        <v>0</v>
      </c>
      <c r="U832">
        <v>0</v>
      </c>
      <c r="V832">
        <v>0</v>
      </c>
      <c r="W832">
        <v>0</v>
      </c>
      <c r="X832" s="1">
        <v>45473</v>
      </c>
      <c r="Y832" s="1">
        <v>44070</v>
      </c>
      <c r="Z832" t="s">
        <v>44</v>
      </c>
      <c r="AA832" t="s">
        <v>100</v>
      </c>
    </row>
    <row r="833" spans="1:27" x14ac:dyDescent="0.25">
      <c r="A833" t="s">
        <v>224</v>
      </c>
      <c r="B833" t="s">
        <v>55</v>
      </c>
      <c r="C833" t="s">
        <v>43</v>
      </c>
      <c r="D833" t="s">
        <v>44</v>
      </c>
      <c r="E833" t="s">
        <v>155</v>
      </c>
      <c r="F833" t="s">
        <v>4</v>
      </c>
      <c r="G833" t="s">
        <v>55</v>
      </c>
      <c r="H833">
        <v>527</v>
      </c>
      <c r="I833" t="s">
        <v>55</v>
      </c>
      <c r="J833">
        <v>150000</v>
      </c>
      <c r="K833">
        <v>54675</v>
      </c>
      <c r="L833">
        <v>0.26950000000000002</v>
      </c>
      <c r="M833" s="63">
        <v>45471</v>
      </c>
      <c r="N833" s="63">
        <v>45501</v>
      </c>
      <c r="O833">
        <v>30</v>
      </c>
      <c r="P833" t="s">
        <v>55</v>
      </c>
      <c r="Q833">
        <v>0</v>
      </c>
      <c r="R833">
        <v>0</v>
      </c>
      <c r="S833">
        <v>0</v>
      </c>
      <c r="T833">
        <v>0</v>
      </c>
      <c r="U833">
        <v>0</v>
      </c>
      <c r="V833">
        <v>0</v>
      </c>
      <c r="W833">
        <v>0</v>
      </c>
      <c r="X833" s="1">
        <v>45473</v>
      </c>
      <c r="Y833" s="1">
        <v>43456</v>
      </c>
      <c r="Z833" t="s">
        <v>44</v>
      </c>
      <c r="AA833" t="s">
        <v>102</v>
      </c>
    </row>
    <row r="834" spans="1:27" x14ac:dyDescent="0.25">
      <c r="A834" t="s">
        <v>1162</v>
      </c>
      <c r="B834" t="s">
        <v>55</v>
      </c>
      <c r="C834" t="s">
        <v>43</v>
      </c>
      <c r="D834" t="s">
        <v>44</v>
      </c>
      <c r="E834" t="s">
        <v>155</v>
      </c>
      <c r="F834" t="s">
        <v>6</v>
      </c>
      <c r="G834" t="s">
        <v>55</v>
      </c>
      <c r="H834">
        <v>837</v>
      </c>
      <c r="I834" t="s">
        <v>55</v>
      </c>
      <c r="J834">
        <v>120000</v>
      </c>
      <c r="K834">
        <v>71725.5</v>
      </c>
      <c r="L834">
        <v>0.26950000000000002</v>
      </c>
      <c r="M834" s="63">
        <v>45337</v>
      </c>
      <c r="N834" s="63">
        <v>45397</v>
      </c>
      <c r="O834">
        <v>60</v>
      </c>
      <c r="P834" t="s">
        <v>55</v>
      </c>
      <c r="Q834">
        <v>0</v>
      </c>
      <c r="R834">
        <v>0</v>
      </c>
      <c r="S834">
        <v>71725.5</v>
      </c>
      <c r="T834">
        <v>0</v>
      </c>
      <c r="U834">
        <v>0</v>
      </c>
      <c r="V834">
        <v>0</v>
      </c>
      <c r="W834">
        <v>71725.5</v>
      </c>
      <c r="X834" s="1">
        <v>45473</v>
      </c>
      <c r="Y834" s="1">
        <v>44645</v>
      </c>
      <c r="Z834" t="s">
        <v>44</v>
      </c>
      <c r="AA834" t="s">
        <v>99</v>
      </c>
    </row>
    <row r="835" spans="1:27" x14ac:dyDescent="0.25">
      <c r="A835" t="s">
        <v>1590</v>
      </c>
      <c r="B835" t="s">
        <v>55</v>
      </c>
      <c r="C835" t="s">
        <v>43</v>
      </c>
      <c r="D835" t="s">
        <v>44</v>
      </c>
      <c r="E835" t="s">
        <v>155</v>
      </c>
      <c r="F835" t="s">
        <v>13</v>
      </c>
      <c r="G835" t="s">
        <v>55</v>
      </c>
      <c r="H835">
        <v>841</v>
      </c>
      <c r="I835" t="s">
        <v>55</v>
      </c>
      <c r="J835">
        <v>190000</v>
      </c>
      <c r="K835">
        <v>111238.65</v>
      </c>
      <c r="L835">
        <v>0.26950000000000002</v>
      </c>
      <c r="M835" s="63">
        <v>45460</v>
      </c>
      <c r="N835" s="63">
        <v>45520</v>
      </c>
      <c r="O835">
        <v>60</v>
      </c>
      <c r="P835" t="s">
        <v>55</v>
      </c>
      <c r="Q835">
        <v>0</v>
      </c>
      <c r="R835">
        <v>0</v>
      </c>
      <c r="S835">
        <v>0</v>
      </c>
      <c r="T835">
        <v>0</v>
      </c>
      <c r="U835">
        <v>0</v>
      </c>
      <c r="V835">
        <v>0</v>
      </c>
      <c r="W835">
        <v>0</v>
      </c>
      <c r="X835" s="1">
        <v>45473</v>
      </c>
      <c r="Y835" s="1">
        <v>44393</v>
      </c>
      <c r="Z835" t="s">
        <v>44</v>
      </c>
      <c r="AA835" t="s">
        <v>99</v>
      </c>
    </row>
    <row r="836" spans="1:27" x14ac:dyDescent="0.25">
      <c r="A836" t="s">
        <v>1625</v>
      </c>
      <c r="B836" t="s">
        <v>55</v>
      </c>
      <c r="C836" t="s">
        <v>43</v>
      </c>
      <c r="D836" t="s">
        <v>44</v>
      </c>
      <c r="E836" t="s">
        <v>155</v>
      </c>
      <c r="F836" t="s">
        <v>13</v>
      </c>
      <c r="G836" t="s">
        <v>55</v>
      </c>
      <c r="H836">
        <v>632</v>
      </c>
      <c r="I836" t="s">
        <v>55</v>
      </c>
      <c r="J836">
        <v>170000</v>
      </c>
      <c r="K836">
        <v>140571.45000000001</v>
      </c>
      <c r="L836">
        <v>0.26950000000000002</v>
      </c>
      <c r="M836" s="63">
        <v>45403</v>
      </c>
      <c r="N836" s="63">
        <v>45493</v>
      </c>
      <c r="O836">
        <v>90</v>
      </c>
      <c r="P836" t="s">
        <v>55</v>
      </c>
      <c r="Q836">
        <v>0</v>
      </c>
      <c r="R836">
        <v>0</v>
      </c>
      <c r="S836">
        <v>0</v>
      </c>
      <c r="T836">
        <v>0</v>
      </c>
      <c r="U836">
        <v>0</v>
      </c>
      <c r="V836">
        <v>0</v>
      </c>
      <c r="W836">
        <v>0</v>
      </c>
      <c r="X836" s="1">
        <v>45473</v>
      </c>
      <c r="Y836" s="1">
        <v>42996</v>
      </c>
      <c r="Z836" t="s">
        <v>44</v>
      </c>
      <c r="AA836" t="s">
        <v>101</v>
      </c>
    </row>
    <row r="837" spans="1:27" x14ac:dyDescent="0.25">
      <c r="A837" t="s">
        <v>1638</v>
      </c>
      <c r="B837" t="s">
        <v>55</v>
      </c>
      <c r="C837" t="s">
        <v>43</v>
      </c>
      <c r="D837" t="s">
        <v>44</v>
      </c>
      <c r="E837" t="s">
        <v>155</v>
      </c>
      <c r="F837" t="s">
        <v>4</v>
      </c>
      <c r="G837" t="s">
        <v>55</v>
      </c>
      <c r="H837">
        <v>618</v>
      </c>
      <c r="I837" t="s">
        <v>55</v>
      </c>
      <c r="J837">
        <v>250000</v>
      </c>
      <c r="K837">
        <v>228300.86</v>
      </c>
      <c r="L837">
        <v>0.26950000000000002</v>
      </c>
      <c r="M837" s="63">
        <v>45451</v>
      </c>
      <c r="N837" s="63">
        <v>45481</v>
      </c>
      <c r="O837">
        <v>30</v>
      </c>
      <c r="P837" t="s">
        <v>55</v>
      </c>
      <c r="Q837">
        <v>0</v>
      </c>
      <c r="R837">
        <v>0</v>
      </c>
      <c r="S837">
        <v>0</v>
      </c>
      <c r="T837">
        <v>0</v>
      </c>
      <c r="U837">
        <v>0</v>
      </c>
      <c r="V837">
        <v>0</v>
      </c>
      <c r="W837">
        <v>0</v>
      </c>
      <c r="X837" s="1">
        <v>45473</v>
      </c>
      <c r="Y837" s="1">
        <v>43148</v>
      </c>
      <c r="Z837" t="s">
        <v>44</v>
      </c>
      <c r="AA837" t="s">
        <v>101</v>
      </c>
    </row>
    <row r="838" spans="1:27" x14ac:dyDescent="0.25">
      <c r="A838" t="s">
        <v>1730</v>
      </c>
      <c r="B838" t="s">
        <v>55</v>
      </c>
      <c r="C838" t="s">
        <v>43</v>
      </c>
      <c r="D838" t="s">
        <v>44</v>
      </c>
      <c r="E838" t="s">
        <v>155</v>
      </c>
      <c r="F838" t="s">
        <v>9</v>
      </c>
      <c r="G838" t="s">
        <v>55</v>
      </c>
      <c r="H838">
        <v>555</v>
      </c>
      <c r="I838" t="s">
        <v>55</v>
      </c>
      <c r="J838">
        <v>370000</v>
      </c>
      <c r="K838">
        <v>335458.8</v>
      </c>
      <c r="L838">
        <v>0.28949999999999998</v>
      </c>
      <c r="M838" s="63">
        <v>45444</v>
      </c>
      <c r="N838" s="63">
        <v>45504</v>
      </c>
      <c r="O838">
        <v>60</v>
      </c>
      <c r="P838" t="s">
        <v>55</v>
      </c>
      <c r="Q838">
        <v>0</v>
      </c>
      <c r="R838">
        <v>0</v>
      </c>
      <c r="S838">
        <v>0</v>
      </c>
      <c r="T838">
        <v>0</v>
      </c>
      <c r="U838">
        <v>0</v>
      </c>
      <c r="V838">
        <v>0</v>
      </c>
      <c r="W838">
        <v>0</v>
      </c>
      <c r="X838" s="1">
        <v>45473</v>
      </c>
      <c r="Y838" s="1">
        <v>44826</v>
      </c>
      <c r="Z838" t="s">
        <v>44</v>
      </c>
      <c r="AA838" t="s">
        <v>102</v>
      </c>
    </row>
    <row r="839" spans="1:27" x14ac:dyDescent="0.25">
      <c r="A839" t="s">
        <v>2165</v>
      </c>
      <c r="B839" t="s">
        <v>55</v>
      </c>
      <c r="C839" t="s">
        <v>43</v>
      </c>
      <c r="D839" t="s">
        <v>44</v>
      </c>
      <c r="E839" t="s">
        <v>155</v>
      </c>
      <c r="F839" t="s">
        <v>2</v>
      </c>
      <c r="G839" t="s">
        <v>55</v>
      </c>
      <c r="H839">
        <v>850</v>
      </c>
      <c r="I839" t="s">
        <v>55</v>
      </c>
      <c r="J839">
        <v>120000</v>
      </c>
      <c r="K839">
        <v>116257.87</v>
      </c>
      <c r="L839">
        <v>0.26950000000000002</v>
      </c>
      <c r="M839" s="63">
        <v>45467</v>
      </c>
      <c r="N839" s="63">
        <v>45617</v>
      </c>
      <c r="O839">
        <v>150</v>
      </c>
      <c r="P839" t="s">
        <v>55</v>
      </c>
      <c r="Q839">
        <v>0</v>
      </c>
      <c r="R839">
        <v>0</v>
      </c>
      <c r="S839">
        <v>0</v>
      </c>
      <c r="T839">
        <v>0</v>
      </c>
      <c r="U839">
        <v>0</v>
      </c>
      <c r="V839">
        <v>0</v>
      </c>
      <c r="W839">
        <v>0</v>
      </c>
      <c r="X839" s="1">
        <v>45473</v>
      </c>
      <c r="Y839" s="1">
        <v>43500</v>
      </c>
      <c r="Z839" t="s">
        <v>44</v>
      </c>
      <c r="AA839" t="s">
        <v>103</v>
      </c>
    </row>
    <row r="840" spans="1:27" x14ac:dyDescent="0.25">
      <c r="A840" t="s">
        <v>1669</v>
      </c>
      <c r="B840" t="s">
        <v>55</v>
      </c>
      <c r="C840" t="s">
        <v>43</v>
      </c>
      <c r="D840" t="s">
        <v>44</v>
      </c>
      <c r="E840" t="s">
        <v>155</v>
      </c>
      <c r="F840" t="s">
        <v>9</v>
      </c>
      <c r="G840" t="s">
        <v>55</v>
      </c>
      <c r="H840">
        <v>742</v>
      </c>
      <c r="I840" t="s">
        <v>55</v>
      </c>
      <c r="J840">
        <v>145000</v>
      </c>
      <c r="K840">
        <v>138520.79999999999</v>
      </c>
      <c r="L840">
        <v>0.26950000000000002</v>
      </c>
      <c r="M840" s="63">
        <v>45185</v>
      </c>
      <c r="N840" s="63">
        <v>45275</v>
      </c>
      <c r="O840">
        <v>90</v>
      </c>
      <c r="P840" t="s">
        <v>55</v>
      </c>
      <c r="Q840">
        <v>0</v>
      </c>
      <c r="R840">
        <v>0</v>
      </c>
      <c r="S840">
        <v>0</v>
      </c>
      <c r="T840">
        <v>0</v>
      </c>
      <c r="U840">
        <v>0</v>
      </c>
      <c r="V840">
        <v>138520.79999999999</v>
      </c>
      <c r="W840">
        <v>138520.79999999999</v>
      </c>
      <c r="X840" s="1">
        <v>45473</v>
      </c>
      <c r="Y840" s="1">
        <v>44990</v>
      </c>
      <c r="Z840" t="s">
        <v>44</v>
      </c>
      <c r="AA840" t="s">
        <v>101</v>
      </c>
    </row>
    <row r="841" spans="1:27" x14ac:dyDescent="0.25">
      <c r="A841" t="s">
        <v>1167</v>
      </c>
      <c r="B841" t="s">
        <v>55</v>
      </c>
      <c r="C841" t="s">
        <v>43</v>
      </c>
      <c r="D841" t="s">
        <v>44</v>
      </c>
      <c r="E841" t="s">
        <v>155</v>
      </c>
      <c r="F841" t="s">
        <v>5</v>
      </c>
      <c r="G841" t="s">
        <v>55</v>
      </c>
      <c r="H841">
        <v>675</v>
      </c>
      <c r="I841" t="s">
        <v>55</v>
      </c>
      <c r="J841">
        <v>100000</v>
      </c>
      <c r="K841">
        <v>71475.75</v>
      </c>
      <c r="L841">
        <v>0.26950000000000002</v>
      </c>
      <c r="M841" s="63">
        <v>45462</v>
      </c>
      <c r="N841" s="63">
        <v>45552</v>
      </c>
      <c r="O841">
        <v>90</v>
      </c>
      <c r="P841" t="s">
        <v>55</v>
      </c>
      <c r="Q841">
        <v>0</v>
      </c>
      <c r="R841">
        <v>0</v>
      </c>
      <c r="S841">
        <v>0</v>
      </c>
      <c r="T841">
        <v>0</v>
      </c>
      <c r="U841">
        <v>0</v>
      </c>
      <c r="V841">
        <v>0</v>
      </c>
      <c r="W841">
        <v>0</v>
      </c>
      <c r="X841" s="1">
        <v>45473</v>
      </c>
      <c r="Y841" s="1">
        <v>43994</v>
      </c>
      <c r="Z841" t="s">
        <v>44</v>
      </c>
      <c r="AA841" t="s">
        <v>101</v>
      </c>
    </row>
    <row r="842" spans="1:27" x14ac:dyDescent="0.25">
      <c r="A842" t="s">
        <v>1690</v>
      </c>
      <c r="B842" t="s">
        <v>55</v>
      </c>
      <c r="C842" t="s">
        <v>43</v>
      </c>
      <c r="D842" t="s">
        <v>44</v>
      </c>
      <c r="E842" t="s">
        <v>155</v>
      </c>
      <c r="F842" t="s">
        <v>4</v>
      </c>
      <c r="G842" t="s">
        <v>55</v>
      </c>
      <c r="H842">
        <v>721</v>
      </c>
      <c r="I842" t="s">
        <v>55</v>
      </c>
      <c r="J842">
        <v>280000</v>
      </c>
      <c r="K842">
        <v>250262.69</v>
      </c>
      <c r="L842">
        <v>0.26950000000000002</v>
      </c>
      <c r="M842" s="63">
        <v>45443</v>
      </c>
      <c r="N842" s="63">
        <v>45503</v>
      </c>
      <c r="O842">
        <v>60</v>
      </c>
      <c r="P842" t="s">
        <v>55</v>
      </c>
      <c r="Q842">
        <v>0</v>
      </c>
      <c r="R842">
        <v>0</v>
      </c>
      <c r="S842">
        <v>0</v>
      </c>
      <c r="T842">
        <v>0</v>
      </c>
      <c r="U842">
        <v>0</v>
      </c>
      <c r="V842">
        <v>0</v>
      </c>
      <c r="W842">
        <v>0</v>
      </c>
      <c r="X842" s="1">
        <v>45473</v>
      </c>
      <c r="Y842" s="1">
        <v>45050</v>
      </c>
      <c r="Z842" t="s">
        <v>44</v>
      </c>
      <c r="AA842" t="s">
        <v>101</v>
      </c>
    </row>
    <row r="843" spans="1:27" x14ac:dyDescent="0.25">
      <c r="A843" t="s">
        <v>1048</v>
      </c>
      <c r="B843" t="s">
        <v>55</v>
      </c>
      <c r="C843" t="s">
        <v>43</v>
      </c>
      <c r="D843" t="s">
        <v>44</v>
      </c>
      <c r="E843" t="s">
        <v>155</v>
      </c>
      <c r="F843" t="s">
        <v>4</v>
      </c>
      <c r="G843" t="s">
        <v>55</v>
      </c>
      <c r="H843">
        <v>793</v>
      </c>
      <c r="I843" t="s">
        <v>55</v>
      </c>
      <c r="J843">
        <v>270000</v>
      </c>
      <c r="K843">
        <v>238009.86</v>
      </c>
      <c r="L843">
        <v>0.26950000000000002</v>
      </c>
      <c r="M843" s="63">
        <v>45419</v>
      </c>
      <c r="N843" s="63">
        <v>45479</v>
      </c>
      <c r="O843">
        <v>60</v>
      </c>
      <c r="P843" t="s">
        <v>55</v>
      </c>
      <c r="Q843">
        <v>0</v>
      </c>
      <c r="R843">
        <v>0</v>
      </c>
      <c r="S843">
        <v>0</v>
      </c>
      <c r="T843">
        <v>0</v>
      </c>
      <c r="U843">
        <v>0</v>
      </c>
      <c r="V843">
        <v>0</v>
      </c>
      <c r="W843">
        <v>0</v>
      </c>
      <c r="X843" s="1">
        <v>45473</v>
      </c>
      <c r="Y843" s="1">
        <v>44133</v>
      </c>
      <c r="Z843" t="s">
        <v>44</v>
      </c>
      <c r="AA843" t="s">
        <v>99</v>
      </c>
    </row>
    <row r="844" spans="1:27" x14ac:dyDescent="0.25">
      <c r="A844" t="s">
        <v>1135</v>
      </c>
      <c r="B844" t="s">
        <v>55</v>
      </c>
      <c r="C844" t="s">
        <v>43</v>
      </c>
      <c r="D844" t="s">
        <v>44</v>
      </c>
      <c r="E844" t="s">
        <v>155</v>
      </c>
      <c r="F844" t="s">
        <v>10</v>
      </c>
      <c r="G844" t="s">
        <v>55</v>
      </c>
      <c r="H844">
        <v>714</v>
      </c>
      <c r="I844" t="s">
        <v>55</v>
      </c>
      <c r="J844">
        <v>15000</v>
      </c>
      <c r="K844">
        <v>7574.85</v>
      </c>
      <c r="L844">
        <v>0.26950000000000002</v>
      </c>
      <c r="M844" s="63">
        <v>45462</v>
      </c>
      <c r="N844" s="63">
        <v>45552</v>
      </c>
      <c r="O844">
        <v>90</v>
      </c>
      <c r="P844" t="s">
        <v>55</v>
      </c>
      <c r="Q844">
        <v>0</v>
      </c>
      <c r="R844">
        <v>0</v>
      </c>
      <c r="S844">
        <v>0</v>
      </c>
      <c r="T844">
        <v>0</v>
      </c>
      <c r="U844">
        <v>0</v>
      </c>
      <c r="V844">
        <v>0</v>
      </c>
      <c r="W844">
        <v>0</v>
      </c>
      <c r="X844" s="1">
        <v>45473</v>
      </c>
      <c r="Y844" s="1">
        <v>45035</v>
      </c>
      <c r="Z844" t="s">
        <v>44</v>
      </c>
      <c r="AA844" t="s">
        <v>99</v>
      </c>
    </row>
    <row r="845" spans="1:27" x14ac:dyDescent="0.25">
      <c r="A845" t="s">
        <v>1315</v>
      </c>
      <c r="B845" t="s">
        <v>55</v>
      </c>
      <c r="C845" t="s">
        <v>43</v>
      </c>
      <c r="D845" t="s">
        <v>44</v>
      </c>
      <c r="E845" t="s">
        <v>155</v>
      </c>
      <c r="F845" t="s">
        <v>6</v>
      </c>
      <c r="G845" t="s">
        <v>55</v>
      </c>
      <c r="H845">
        <v>794</v>
      </c>
      <c r="I845" t="s">
        <v>55</v>
      </c>
      <c r="J845">
        <v>70000</v>
      </c>
      <c r="K845">
        <v>35432.1</v>
      </c>
      <c r="L845">
        <v>0.26950000000000002</v>
      </c>
      <c r="M845" s="63">
        <v>45441</v>
      </c>
      <c r="N845" s="63">
        <v>45501</v>
      </c>
      <c r="O845">
        <v>60</v>
      </c>
      <c r="P845" t="s">
        <v>55</v>
      </c>
      <c r="Q845">
        <v>0</v>
      </c>
      <c r="R845">
        <v>0</v>
      </c>
      <c r="S845">
        <v>0</v>
      </c>
      <c r="T845">
        <v>0</v>
      </c>
      <c r="U845">
        <v>0</v>
      </c>
      <c r="V845">
        <v>0</v>
      </c>
      <c r="W845">
        <v>0</v>
      </c>
      <c r="X845" s="1">
        <v>45473</v>
      </c>
      <c r="Y845" s="1">
        <v>44492</v>
      </c>
      <c r="Z845" t="s">
        <v>44</v>
      </c>
      <c r="AA845" t="s">
        <v>101</v>
      </c>
    </row>
    <row r="846" spans="1:27" x14ac:dyDescent="0.25">
      <c r="A846" t="s">
        <v>1651</v>
      </c>
      <c r="B846" t="s">
        <v>55</v>
      </c>
      <c r="C846" t="s">
        <v>43</v>
      </c>
      <c r="D846" t="s">
        <v>44</v>
      </c>
      <c r="E846" t="s">
        <v>155</v>
      </c>
      <c r="F846" t="s">
        <v>17</v>
      </c>
      <c r="G846" t="s">
        <v>55</v>
      </c>
      <c r="H846">
        <v>838</v>
      </c>
      <c r="I846" t="s">
        <v>55</v>
      </c>
      <c r="J846">
        <v>15000</v>
      </c>
      <c r="K846">
        <v>14612.09</v>
      </c>
      <c r="L846">
        <v>0.26950000000000002</v>
      </c>
      <c r="M846" s="63">
        <v>45473</v>
      </c>
      <c r="N846" s="63">
        <v>45533</v>
      </c>
      <c r="O846">
        <v>60</v>
      </c>
      <c r="P846" t="s">
        <v>55</v>
      </c>
      <c r="Q846">
        <v>0</v>
      </c>
      <c r="R846">
        <v>0</v>
      </c>
      <c r="S846">
        <v>0</v>
      </c>
      <c r="T846">
        <v>0</v>
      </c>
      <c r="U846">
        <v>0</v>
      </c>
      <c r="V846">
        <v>0</v>
      </c>
      <c r="W846">
        <v>0</v>
      </c>
      <c r="X846" s="1">
        <v>45473</v>
      </c>
      <c r="Y846" s="1">
        <v>43602</v>
      </c>
      <c r="Z846" t="s">
        <v>44</v>
      </c>
      <c r="AA846" t="s">
        <v>100</v>
      </c>
    </row>
    <row r="847" spans="1:27" x14ac:dyDescent="0.25">
      <c r="A847" t="s">
        <v>1655</v>
      </c>
      <c r="B847" t="s">
        <v>55</v>
      </c>
      <c r="C847" t="s">
        <v>43</v>
      </c>
      <c r="D847" t="s">
        <v>44</v>
      </c>
      <c r="E847" t="s">
        <v>155</v>
      </c>
      <c r="F847" t="s">
        <v>13</v>
      </c>
      <c r="G847" t="s">
        <v>55</v>
      </c>
      <c r="H847">
        <v>682</v>
      </c>
      <c r="I847" t="s">
        <v>55</v>
      </c>
      <c r="J847">
        <v>200000</v>
      </c>
      <c r="K847">
        <v>75119.399999999994</v>
      </c>
      <c r="L847">
        <v>0.26950000000000002</v>
      </c>
      <c r="M847" s="63">
        <v>45405</v>
      </c>
      <c r="N847" s="63">
        <v>45555</v>
      </c>
      <c r="O847">
        <v>150</v>
      </c>
      <c r="P847" t="s">
        <v>55</v>
      </c>
      <c r="Q847">
        <v>0</v>
      </c>
      <c r="R847">
        <v>0</v>
      </c>
      <c r="S847">
        <v>0</v>
      </c>
      <c r="T847">
        <v>0</v>
      </c>
      <c r="U847">
        <v>0</v>
      </c>
      <c r="V847">
        <v>0</v>
      </c>
      <c r="W847">
        <v>0</v>
      </c>
      <c r="X847" s="1">
        <v>45473</v>
      </c>
      <c r="Y847" s="1">
        <v>44148</v>
      </c>
      <c r="Z847" t="s">
        <v>44</v>
      </c>
      <c r="AA847" t="s">
        <v>102</v>
      </c>
    </row>
    <row r="848" spans="1:27" x14ac:dyDescent="0.25">
      <c r="A848" t="s">
        <v>2332</v>
      </c>
      <c r="B848" t="s">
        <v>55</v>
      </c>
      <c r="C848" t="s">
        <v>43</v>
      </c>
      <c r="D848" t="s">
        <v>44</v>
      </c>
      <c r="E848" t="s">
        <v>155</v>
      </c>
      <c r="F848" t="s">
        <v>8</v>
      </c>
      <c r="G848" t="s">
        <v>55</v>
      </c>
      <c r="H848">
        <v>508</v>
      </c>
      <c r="I848" t="s">
        <v>55</v>
      </c>
      <c r="J848">
        <v>80000</v>
      </c>
      <c r="K848">
        <v>39433.5</v>
      </c>
      <c r="L848">
        <v>0.26950000000000002</v>
      </c>
      <c r="M848" s="63">
        <v>45398</v>
      </c>
      <c r="N848" s="63">
        <v>45458</v>
      </c>
      <c r="O848">
        <v>60</v>
      </c>
      <c r="P848" t="s">
        <v>55</v>
      </c>
      <c r="Q848">
        <v>39433.5</v>
      </c>
      <c r="R848">
        <v>0</v>
      </c>
      <c r="S848">
        <v>0</v>
      </c>
      <c r="T848">
        <v>0</v>
      </c>
      <c r="U848">
        <v>0</v>
      </c>
      <c r="V848">
        <v>0</v>
      </c>
      <c r="W848">
        <v>39433.5</v>
      </c>
      <c r="X848" s="1">
        <v>45473</v>
      </c>
      <c r="Y848" s="1">
        <v>44108</v>
      </c>
      <c r="Z848" t="s">
        <v>44</v>
      </c>
      <c r="AA848" t="s">
        <v>101</v>
      </c>
    </row>
    <row r="849" spans="1:27" x14ac:dyDescent="0.25">
      <c r="A849" t="s">
        <v>339</v>
      </c>
      <c r="B849" t="s">
        <v>55</v>
      </c>
      <c r="C849" t="s">
        <v>43</v>
      </c>
      <c r="D849" t="s">
        <v>44</v>
      </c>
      <c r="E849" t="s">
        <v>155</v>
      </c>
      <c r="F849" t="s">
        <v>12</v>
      </c>
      <c r="G849" t="s">
        <v>55</v>
      </c>
      <c r="H849">
        <v>488</v>
      </c>
      <c r="I849" t="s">
        <v>55</v>
      </c>
      <c r="J849">
        <v>425000</v>
      </c>
      <c r="K849">
        <v>377604.73</v>
      </c>
      <c r="L849">
        <v>0.28949999999999998</v>
      </c>
      <c r="M849" s="63">
        <v>45375</v>
      </c>
      <c r="N849" s="63">
        <v>45525</v>
      </c>
      <c r="O849">
        <v>150</v>
      </c>
      <c r="P849" t="s">
        <v>55</v>
      </c>
      <c r="Q849">
        <v>0</v>
      </c>
      <c r="R849">
        <v>0</v>
      </c>
      <c r="S849">
        <v>0</v>
      </c>
      <c r="T849">
        <v>0</v>
      </c>
      <c r="U849">
        <v>0</v>
      </c>
      <c r="V849">
        <v>0</v>
      </c>
      <c r="W849">
        <v>0</v>
      </c>
      <c r="X849" s="1">
        <v>45473</v>
      </c>
      <c r="Y849" s="1">
        <v>45137</v>
      </c>
      <c r="Z849" t="s">
        <v>44</v>
      </c>
      <c r="AA849" t="s">
        <v>101</v>
      </c>
    </row>
    <row r="850" spans="1:27" x14ac:dyDescent="0.25">
      <c r="A850" t="s">
        <v>1393</v>
      </c>
      <c r="B850" t="s">
        <v>55</v>
      </c>
      <c r="C850" t="s">
        <v>43</v>
      </c>
      <c r="D850" t="s">
        <v>44</v>
      </c>
      <c r="E850" t="s">
        <v>155</v>
      </c>
      <c r="F850" t="s">
        <v>19</v>
      </c>
      <c r="G850" t="s">
        <v>55</v>
      </c>
      <c r="H850">
        <v>725</v>
      </c>
      <c r="I850" t="s">
        <v>55</v>
      </c>
      <c r="J850">
        <v>320000</v>
      </c>
      <c r="K850">
        <v>23599.35</v>
      </c>
      <c r="L850">
        <v>0.26950000000000002</v>
      </c>
      <c r="M850" s="63">
        <v>45420</v>
      </c>
      <c r="N850" s="63">
        <v>45480</v>
      </c>
      <c r="O850">
        <v>60</v>
      </c>
      <c r="P850" t="s">
        <v>55</v>
      </c>
      <c r="Q850">
        <v>0</v>
      </c>
      <c r="R850">
        <v>0</v>
      </c>
      <c r="S850">
        <v>0</v>
      </c>
      <c r="T850">
        <v>0</v>
      </c>
      <c r="U850">
        <v>0</v>
      </c>
      <c r="V850">
        <v>0</v>
      </c>
      <c r="W850">
        <v>0</v>
      </c>
      <c r="X850" s="1">
        <v>45473</v>
      </c>
      <c r="Y850" s="1">
        <v>44384</v>
      </c>
      <c r="Z850" t="s">
        <v>44</v>
      </c>
      <c r="AA850" t="s">
        <v>100</v>
      </c>
    </row>
    <row r="851" spans="1:27" x14ac:dyDescent="0.25">
      <c r="A851" t="s">
        <v>1192</v>
      </c>
      <c r="B851" t="s">
        <v>55</v>
      </c>
      <c r="C851" t="s">
        <v>43</v>
      </c>
      <c r="D851" t="s">
        <v>44</v>
      </c>
      <c r="E851" t="s">
        <v>155</v>
      </c>
      <c r="F851" t="s">
        <v>7</v>
      </c>
      <c r="G851" t="s">
        <v>55</v>
      </c>
      <c r="H851">
        <v>591</v>
      </c>
      <c r="I851" t="s">
        <v>55</v>
      </c>
      <c r="J851">
        <v>400000</v>
      </c>
      <c r="K851">
        <v>221784.75</v>
      </c>
      <c r="L851">
        <v>0.26950000000000002</v>
      </c>
      <c r="M851" s="63">
        <v>45364</v>
      </c>
      <c r="N851" s="63">
        <v>45514</v>
      </c>
      <c r="O851">
        <v>150</v>
      </c>
      <c r="P851" t="s">
        <v>55</v>
      </c>
      <c r="Q851">
        <v>0</v>
      </c>
      <c r="R851">
        <v>0</v>
      </c>
      <c r="S851">
        <v>0</v>
      </c>
      <c r="T851">
        <v>0</v>
      </c>
      <c r="U851">
        <v>0</v>
      </c>
      <c r="V851">
        <v>0</v>
      </c>
      <c r="W851">
        <v>0</v>
      </c>
      <c r="X851" s="1">
        <v>45473</v>
      </c>
      <c r="Y851" s="1">
        <v>44553</v>
      </c>
      <c r="Z851" t="s">
        <v>44</v>
      </c>
      <c r="AA851" t="s">
        <v>100</v>
      </c>
    </row>
    <row r="852" spans="1:27" x14ac:dyDescent="0.25">
      <c r="A852" t="s">
        <v>1013</v>
      </c>
      <c r="B852" t="s">
        <v>55</v>
      </c>
      <c r="C852" t="s">
        <v>43</v>
      </c>
      <c r="D852" t="s">
        <v>44</v>
      </c>
      <c r="E852" t="s">
        <v>155</v>
      </c>
      <c r="F852" t="s">
        <v>2</v>
      </c>
      <c r="G852" t="s">
        <v>55</v>
      </c>
      <c r="H852">
        <v>805</v>
      </c>
      <c r="I852" t="s">
        <v>55</v>
      </c>
      <c r="J852">
        <v>110000</v>
      </c>
      <c r="K852">
        <v>95057.75</v>
      </c>
      <c r="L852">
        <v>0.26950000000000002</v>
      </c>
      <c r="M852" s="63">
        <v>45468</v>
      </c>
      <c r="N852" s="63">
        <v>45528</v>
      </c>
      <c r="O852">
        <v>60</v>
      </c>
      <c r="P852" t="s">
        <v>55</v>
      </c>
      <c r="Q852">
        <v>0</v>
      </c>
      <c r="R852">
        <v>0</v>
      </c>
      <c r="S852">
        <v>0</v>
      </c>
      <c r="T852">
        <v>0</v>
      </c>
      <c r="U852">
        <v>0</v>
      </c>
      <c r="V852">
        <v>0</v>
      </c>
      <c r="W852">
        <v>0</v>
      </c>
      <c r="X852" s="1">
        <v>45473</v>
      </c>
      <c r="Y852" s="1">
        <v>42947</v>
      </c>
      <c r="Z852" t="s">
        <v>44</v>
      </c>
      <c r="AA852" t="s">
        <v>100</v>
      </c>
    </row>
    <row r="853" spans="1:27" x14ac:dyDescent="0.25">
      <c r="A853" t="s">
        <v>1868</v>
      </c>
      <c r="B853" t="s">
        <v>55</v>
      </c>
      <c r="C853" t="s">
        <v>43</v>
      </c>
      <c r="D853" t="s">
        <v>44</v>
      </c>
      <c r="E853" t="s">
        <v>155</v>
      </c>
      <c r="F853" t="s">
        <v>6</v>
      </c>
      <c r="G853" t="s">
        <v>55</v>
      </c>
      <c r="H853">
        <v>618</v>
      </c>
      <c r="I853" t="s">
        <v>55</v>
      </c>
      <c r="J853">
        <v>15000</v>
      </c>
      <c r="K853">
        <v>13136.58</v>
      </c>
      <c r="L853">
        <v>0.26950000000000002</v>
      </c>
      <c r="M853" s="63">
        <v>45437</v>
      </c>
      <c r="N853" s="63">
        <v>45497</v>
      </c>
      <c r="O853">
        <v>60</v>
      </c>
      <c r="P853" t="s">
        <v>55</v>
      </c>
      <c r="Q853">
        <v>0</v>
      </c>
      <c r="R853">
        <v>0</v>
      </c>
      <c r="S853">
        <v>0</v>
      </c>
      <c r="T853">
        <v>0</v>
      </c>
      <c r="U853">
        <v>0</v>
      </c>
      <c r="V853">
        <v>0</v>
      </c>
      <c r="W853">
        <v>0</v>
      </c>
      <c r="X853" s="1">
        <v>45473</v>
      </c>
      <c r="Y853" s="1">
        <v>43046</v>
      </c>
      <c r="Z853" t="s">
        <v>44</v>
      </c>
      <c r="AA853" t="s">
        <v>99</v>
      </c>
    </row>
    <row r="854" spans="1:27" x14ac:dyDescent="0.25">
      <c r="A854" t="s">
        <v>2335</v>
      </c>
      <c r="B854" t="s">
        <v>55</v>
      </c>
      <c r="C854" t="s">
        <v>43</v>
      </c>
      <c r="D854" t="s">
        <v>44</v>
      </c>
      <c r="E854" t="s">
        <v>155</v>
      </c>
      <c r="F854" t="s">
        <v>13</v>
      </c>
      <c r="G854" t="s">
        <v>55</v>
      </c>
      <c r="H854">
        <v>580</v>
      </c>
      <c r="I854" t="s">
        <v>55</v>
      </c>
      <c r="J854">
        <v>15000</v>
      </c>
      <c r="K854">
        <v>139.05000000000001</v>
      </c>
      <c r="L854">
        <v>0.26950000000000002</v>
      </c>
      <c r="M854" s="63">
        <v>45451</v>
      </c>
      <c r="N854" s="63">
        <v>45541</v>
      </c>
      <c r="O854">
        <v>90</v>
      </c>
      <c r="P854" t="s">
        <v>55</v>
      </c>
      <c r="Q854">
        <v>0</v>
      </c>
      <c r="R854">
        <v>0</v>
      </c>
      <c r="S854">
        <v>0</v>
      </c>
      <c r="T854">
        <v>0</v>
      </c>
      <c r="U854">
        <v>0</v>
      </c>
      <c r="V854">
        <v>0</v>
      </c>
      <c r="W854">
        <v>0</v>
      </c>
      <c r="X854" s="1">
        <v>45473</v>
      </c>
      <c r="Y854" s="1">
        <v>43152</v>
      </c>
      <c r="Z854" t="s">
        <v>44</v>
      </c>
      <c r="AA854" t="s">
        <v>101</v>
      </c>
    </row>
    <row r="855" spans="1:27" x14ac:dyDescent="0.25">
      <c r="A855" t="s">
        <v>2316</v>
      </c>
      <c r="B855" t="s">
        <v>55</v>
      </c>
      <c r="C855" t="s">
        <v>43</v>
      </c>
      <c r="D855" t="s">
        <v>44</v>
      </c>
      <c r="E855" t="s">
        <v>155</v>
      </c>
      <c r="F855" t="s">
        <v>12</v>
      </c>
      <c r="G855" t="s">
        <v>55</v>
      </c>
      <c r="H855">
        <v>681</v>
      </c>
      <c r="I855" t="s">
        <v>55</v>
      </c>
      <c r="J855">
        <v>15000</v>
      </c>
      <c r="K855">
        <v>4341.6000000000004</v>
      </c>
      <c r="L855">
        <v>0.26950000000000002</v>
      </c>
      <c r="M855" s="63">
        <v>45354</v>
      </c>
      <c r="N855" s="63">
        <v>45504</v>
      </c>
      <c r="O855">
        <v>150</v>
      </c>
      <c r="P855" t="s">
        <v>55</v>
      </c>
      <c r="Q855">
        <v>0</v>
      </c>
      <c r="R855">
        <v>0</v>
      </c>
      <c r="S855">
        <v>0</v>
      </c>
      <c r="T855">
        <v>0</v>
      </c>
      <c r="U855">
        <v>0</v>
      </c>
      <c r="V855">
        <v>0</v>
      </c>
      <c r="W855">
        <v>0</v>
      </c>
      <c r="X855" s="1">
        <v>45473</v>
      </c>
      <c r="Y855" s="1">
        <v>44001</v>
      </c>
      <c r="Z855" t="s">
        <v>44</v>
      </c>
      <c r="AA855" t="s">
        <v>101</v>
      </c>
    </row>
    <row r="856" spans="1:27" x14ac:dyDescent="0.25">
      <c r="A856" t="s">
        <v>1354</v>
      </c>
      <c r="B856" t="s">
        <v>55</v>
      </c>
      <c r="C856" t="s">
        <v>43</v>
      </c>
      <c r="D856" t="s">
        <v>44</v>
      </c>
      <c r="E856" t="s">
        <v>155</v>
      </c>
      <c r="F856" t="s">
        <v>7</v>
      </c>
      <c r="G856" t="s">
        <v>55</v>
      </c>
      <c r="H856">
        <v>825</v>
      </c>
      <c r="I856" t="s">
        <v>55</v>
      </c>
      <c r="J856">
        <v>310000</v>
      </c>
      <c r="K856">
        <v>286106.75</v>
      </c>
      <c r="L856">
        <v>0.28949999999999998</v>
      </c>
      <c r="M856" s="63">
        <v>45393</v>
      </c>
      <c r="N856" s="63">
        <v>45633</v>
      </c>
      <c r="O856">
        <v>240</v>
      </c>
      <c r="P856" t="s">
        <v>55</v>
      </c>
      <c r="Q856">
        <v>0</v>
      </c>
      <c r="R856">
        <v>0</v>
      </c>
      <c r="S856">
        <v>0</v>
      </c>
      <c r="T856">
        <v>0</v>
      </c>
      <c r="U856">
        <v>0</v>
      </c>
      <c r="V856">
        <v>0</v>
      </c>
      <c r="W856">
        <v>0</v>
      </c>
      <c r="X856" s="1">
        <v>45473</v>
      </c>
      <c r="Y856" s="1">
        <v>44907</v>
      </c>
      <c r="Z856" t="s">
        <v>44</v>
      </c>
      <c r="AA856" t="s">
        <v>99</v>
      </c>
    </row>
    <row r="857" spans="1:27" x14ac:dyDescent="0.25">
      <c r="A857" t="s">
        <v>1156</v>
      </c>
      <c r="B857" t="s">
        <v>55</v>
      </c>
      <c r="C857" t="s">
        <v>43</v>
      </c>
      <c r="D857" t="s">
        <v>44</v>
      </c>
      <c r="E857" t="s">
        <v>155</v>
      </c>
      <c r="F857" t="s">
        <v>2</v>
      </c>
      <c r="G857" t="s">
        <v>55</v>
      </c>
      <c r="H857">
        <v>723</v>
      </c>
      <c r="I857" t="s">
        <v>55</v>
      </c>
      <c r="J857">
        <v>30000</v>
      </c>
      <c r="K857">
        <v>20586.150000000001</v>
      </c>
      <c r="L857">
        <v>0.26950000000000002</v>
      </c>
      <c r="M857" s="63">
        <v>45421</v>
      </c>
      <c r="N857" s="63">
        <v>45481</v>
      </c>
      <c r="O857">
        <v>60</v>
      </c>
      <c r="P857" t="s">
        <v>55</v>
      </c>
      <c r="Q857">
        <v>0</v>
      </c>
      <c r="R857">
        <v>0</v>
      </c>
      <c r="S857">
        <v>0</v>
      </c>
      <c r="T857">
        <v>0</v>
      </c>
      <c r="U857">
        <v>0</v>
      </c>
      <c r="V857">
        <v>0</v>
      </c>
      <c r="W857">
        <v>0</v>
      </c>
      <c r="X857" s="1">
        <v>45473</v>
      </c>
      <c r="Y857" s="1">
        <v>44026</v>
      </c>
      <c r="Z857" t="s">
        <v>44</v>
      </c>
      <c r="AA857" t="s">
        <v>99</v>
      </c>
    </row>
    <row r="858" spans="1:27" x14ac:dyDescent="0.25">
      <c r="A858" t="s">
        <v>2057</v>
      </c>
      <c r="B858" t="s">
        <v>55</v>
      </c>
      <c r="C858" t="s">
        <v>43</v>
      </c>
      <c r="D858" t="s">
        <v>44</v>
      </c>
      <c r="E858" t="s">
        <v>155</v>
      </c>
      <c r="F858" t="s">
        <v>7</v>
      </c>
      <c r="G858" t="s">
        <v>55</v>
      </c>
      <c r="H858">
        <v>743</v>
      </c>
      <c r="I858" t="s">
        <v>55</v>
      </c>
      <c r="J858">
        <v>90000</v>
      </c>
      <c r="K858">
        <v>76774.64</v>
      </c>
      <c r="L858">
        <v>0.26950000000000002</v>
      </c>
      <c r="M858" s="63">
        <v>45422</v>
      </c>
      <c r="N858" s="63">
        <v>45482</v>
      </c>
      <c r="O858">
        <v>60</v>
      </c>
      <c r="P858" t="s">
        <v>55</v>
      </c>
      <c r="Q858">
        <v>0</v>
      </c>
      <c r="R858">
        <v>0</v>
      </c>
      <c r="S858">
        <v>0</v>
      </c>
      <c r="T858">
        <v>0</v>
      </c>
      <c r="U858">
        <v>0</v>
      </c>
      <c r="V858">
        <v>0</v>
      </c>
      <c r="W858">
        <v>0</v>
      </c>
      <c r="X858" s="1">
        <v>45473</v>
      </c>
      <c r="Y858" s="1">
        <v>44280</v>
      </c>
      <c r="Z858" t="s">
        <v>44</v>
      </c>
      <c r="AA858" t="s">
        <v>99</v>
      </c>
    </row>
    <row r="859" spans="1:27" x14ac:dyDescent="0.25">
      <c r="A859" t="s">
        <v>1944</v>
      </c>
      <c r="B859" t="s">
        <v>55</v>
      </c>
      <c r="C859" t="s">
        <v>43</v>
      </c>
      <c r="D859" t="s">
        <v>44</v>
      </c>
      <c r="E859" t="s">
        <v>155</v>
      </c>
      <c r="F859" t="s">
        <v>9</v>
      </c>
      <c r="G859" t="s">
        <v>55</v>
      </c>
      <c r="H859">
        <v>748</v>
      </c>
      <c r="I859" t="s">
        <v>55</v>
      </c>
      <c r="J859">
        <v>150000</v>
      </c>
      <c r="K859">
        <v>102767.4</v>
      </c>
      <c r="L859">
        <v>0.26950000000000002</v>
      </c>
      <c r="M859" s="63">
        <v>45466</v>
      </c>
      <c r="N859" s="63">
        <v>45496</v>
      </c>
      <c r="O859">
        <v>30</v>
      </c>
      <c r="P859" t="s">
        <v>55</v>
      </c>
      <c r="Q859">
        <v>0</v>
      </c>
      <c r="R859">
        <v>0</v>
      </c>
      <c r="S859">
        <v>0</v>
      </c>
      <c r="T859">
        <v>0</v>
      </c>
      <c r="U859">
        <v>0</v>
      </c>
      <c r="V859">
        <v>0</v>
      </c>
      <c r="W859">
        <v>0</v>
      </c>
      <c r="X859" s="1">
        <v>45473</v>
      </c>
      <c r="Y859" s="1">
        <v>44334</v>
      </c>
      <c r="Z859" t="s">
        <v>44</v>
      </c>
      <c r="AA859" t="s">
        <v>100</v>
      </c>
    </row>
    <row r="860" spans="1:27" x14ac:dyDescent="0.25">
      <c r="A860" t="s">
        <v>1368</v>
      </c>
      <c r="B860" t="s">
        <v>55</v>
      </c>
      <c r="C860" t="s">
        <v>43</v>
      </c>
      <c r="D860" t="s">
        <v>44</v>
      </c>
      <c r="E860" t="s">
        <v>155</v>
      </c>
      <c r="F860" t="s">
        <v>12</v>
      </c>
      <c r="G860" t="s">
        <v>55</v>
      </c>
      <c r="H860">
        <v>582</v>
      </c>
      <c r="I860" t="s">
        <v>55</v>
      </c>
      <c r="J860">
        <v>265000</v>
      </c>
      <c r="K860">
        <v>238689.45</v>
      </c>
      <c r="L860">
        <v>0.28949999999999998</v>
      </c>
      <c r="M860" s="63">
        <v>45359</v>
      </c>
      <c r="N860" s="63">
        <v>45479</v>
      </c>
      <c r="O860">
        <v>120</v>
      </c>
      <c r="P860" t="s">
        <v>55</v>
      </c>
      <c r="Q860">
        <v>0</v>
      </c>
      <c r="R860">
        <v>0</v>
      </c>
      <c r="S860">
        <v>0</v>
      </c>
      <c r="T860">
        <v>0</v>
      </c>
      <c r="U860">
        <v>0</v>
      </c>
      <c r="V860">
        <v>0</v>
      </c>
      <c r="W860">
        <v>0</v>
      </c>
      <c r="X860" s="1">
        <v>45473</v>
      </c>
      <c r="Y860" s="1">
        <v>44567</v>
      </c>
      <c r="Z860" t="s">
        <v>44</v>
      </c>
      <c r="AA860" t="s">
        <v>99</v>
      </c>
    </row>
    <row r="861" spans="1:27" x14ac:dyDescent="0.25">
      <c r="A861" t="s">
        <v>1157</v>
      </c>
      <c r="B861" t="s">
        <v>55</v>
      </c>
      <c r="C861" t="s">
        <v>43</v>
      </c>
      <c r="D861" t="s">
        <v>44</v>
      </c>
      <c r="E861" t="s">
        <v>155</v>
      </c>
      <c r="F861" t="s">
        <v>7</v>
      </c>
      <c r="G861" t="s">
        <v>55</v>
      </c>
      <c r="H861">
        <v>404</v>
      </c>
      <c r="I861" t="s">
        <v>55</v>
      </c>
      <c r="J861">
        <v>130000</v>
      </c>
      <c r="K861">
        <v>105707.7</v>
      </c>
      <c r="L861">
        <v>0.26950000000000002</v>
      </c>
      <c r="M861" s="63">
        <v>45467</v>
      </c>
      <c r="N861" s="63">
        <v>45527</v>
      </c>
      <c r="O861">
        <v>60</v>
      </c>
      <c r="P861" t="s">
        <v>55</v>
      </c>
      <c r="Q861">
        <v>0</v>
      </c>
      <c r="R861">
        <v>0</v>
      </c>
      <c r="S861">
        <v>0</v>
      </c>
      <c r="T861">
        <v>0</v>
      </c>
      <c r="U861">
        <v>0</v>
      </c>
      <c r="V861">
        <v>0</v>
      </c>
      <c r="W861">
        <v>0</v>
      </c>
      <c r="X861" s="1">
        <v>45473</v>
      </c>
      <c r="Y861" s="1">
        <v>43737</v>
      </c>
      <c r="Z861" t="s">
        <v>44</v>
      </c>
      <c r="AA861" t="s">
        <v>99</v>
      </c>
    </row>
    <row r="862" spans="1:27" x14ac:dyDescent="0.25">
      <c r="A862" t="s">
        <v>184</v>
      </c>
      <c r="B862" t="s">
        <v>55</v>
      </c>
      <c r="C862" t="s">
        <v>43</v>
      </c>
      <c r="D862" t="s">
        <v>44</v>
      </c>
      <c r="E862" t="s">
        <v>155</v>
      </c>
      <c r="F862" t="s">
        <v>9</v>
      </c>
      <c r="G862" t="s">
        <v>55</v>
      </c>
      <c r="H862">
        <v>523</v>
      </c>
      <c r="I862" t="s">
        <v>55</v>
      </c>
      <c r="J862">
        <v>130000</v>
      </c>
      <c r="K862">
        <v>115080.48</v>
      </c>
      <c r="L862">
        <v>0.28949999999999998</v>
      </c>
      <c r="M862" s="63">
        <v>45403</v>
      </c>
      <c r="N862" s="63">
        <v>45493</v>
      </c>
      <c r="O862">
        <v>90</v>
      </c>
      <c r="P862" t="s">
        <v>55</v>
      </c>
      <c r="Q862">
        <v>0</v>
      </c>
      <c r="R862">
        <v>0</v>
      </c>
      <c r="S862">
        <v>0</v>
      </c>
      <c r="T862">
        <v>0</v>
      </c>
      <c r="U862">
        <v>0</v>
      </c>
      <c r="V862">
        <v>0</v>
      </c>
      <c r="W862">
        <v>0</v>
      </c>
      <c r="X862" s="1">
        <v>45473</v>
      </c>
      <c r="Y862" s="1">
        <v>44565</v>
      </c>
      <c r="Z862" t="s">
        <v>44</v>
      </c>
      <c r="AA862" t="s">
        <v>99</v>
      </c>
    </row>
    <row r="863" spans="1:27" x14ac:dyDescent="0.25">
      <c r="A863" t="s">
        <v>1279</v>
      </c>
      <c r="B863" t="s">
        <v>55</v>
      </c>
      <c r="C863" t="s">
        <v>43</v>
      </c>
      <c r="D863" t="s">
        <v>44</v>
      </c>
      <c r="E863" t="s">
        <v>155</v>
      </c>
      <c r="F863" t="s">
        <v>13</v>
      </c>
      <c r="G863" t="s">
        <v>55</v>
      </c>
      <c r="H863">
        <v>688</v>
      </c>
      <c r="I863" t="s">
        <v>55</v>
      </c>
      <c r="J863">
        <v>300000</v>
      </c>
      <c r="K863">
        <v>129529.8</v>
      </c>
      <c r="L863">
        <v>0.26950000000000002</v>
      </c>
      <c r="M863" s="63">
        <v>45437</v>
      </c>
      <c r="N863" s="63">
        <v>45587</v>
      </c>
      <c r="O863">
        <v>150</v>
      </c>
      <c r="P863" t="s">
        <v>55</v>
      </c>
      <c r="Q863">
        <v>0</v>
      </c>
      <c r="R863">
        <v>0</v>
      </c>
      <c r="S863">
        <v>0</v>
      </c>
      <c r="T863">
        <v>0</v>
      </c>
      <c r="U863">
        <v>0</v>
      </c>
      <c r="V863">
        <v>0</v>
      </c>
      <c r="W863">
        <v>0</v>
      </c>
      <c r="X863" s="1">
        <v>45473</v>
      </c>
      <c r="Y863" s="1">
        <v>43598</v>
      </c>
      <c r="Z863" t="s">
        <v>44</v>
      </c>
      <c r="AA863" t="s">
        <v>101</v>
      </c>
    </row>
    <row r="864" spans="1:27" x14ac:dyDescent="0.25">
      <c r="A864" t="s">
        <v>2465</v>
      </c>
      <c r="B864" t="s">
        <v>55</v>
      </c>
      <c r="C864" t="s">
        <v>43</v>
      </c>
      <c r="D864" t="s">
        <v>44</v>
      </c>
      <c r="E864" t="s">
        <v>155</v>
      </c>
      <c r="F864" t="s">
        <v>4</v>
      </c>
      <c r="G864" t="s">
        <v>55</v>
      </c>
      <c r="H864">
        <v>673</v>
      </c>
      <c r="I864" t="s">
        <v>55</v>
      </c>
      <c r="J864">
        <v>300000</v>
      </c>
      <c r="K864">
        <v>60343.65</v>
      </c>
      <c r="L864">
        <v>0.26950000000000002</v>
      </c>
      <c r="M864" s="63">
        <v>45445</v>
      </c>
      <c r="N864" s="63">
        <v>45505</v>
      </c>
      <c r="O864">
        <v>60</v>
      </c>
      <c r="P864" t="s">
        <v>55</v>
      </c>
      <c r="Q864">
        <v>0</v>
      </c>
      <c r="R864">
        <v>0</v>
      </c>
      <c r="S864">
        <v>0</v>
      </c>
      <c r="T864">
        <v>0</v>
      </c>
      <c r="U864">
        <v>0</v>
      </c>
      <c r="V864">
        <v>0</v>
      </c>
      <c r="W864">
        <v>0</v>
      </c>
      <c r="X864" s="1">
        <v>45473</v>
      </c>
      <c r="Y864" s="1">
        <v>43998</v>
      </c>
      <c r="Z864" t="s">
        <v>44</v>
      </c>
      <c r="AA864" t="s">
        <v>102</v>
      </c>
    </row>
    <row r="865" spans="1:27" x14ac:dyDescent="0.25">
      <c r="A865" t="s">
        <v>2047</v>
      </c>
      <c r="B865" t="s">
        <v>55</v>
      </c>
      <c r="C865" t="s">
        <v>43</v>
      </c>
      <c r="D865" t="s">
        <v>44</v>
      </c>
      <c r="E865" t="s">
        <v>155</v>
      </c>
      <c r="F865" t="s">
        <v>16</v>
      </c>
      <c r="G865" t="s">
        <v>55</v>
      </c>
      <c r="H865">
        <v>685</v>
      </c>
      <c r="I865" t="s">
        <v>55</v>
      </c>
      <c r="J865">
        <v>100000</v>
      </c>
      <c r="K865">
        <v>67294.8</v>
      </c>
      <c r="L865">
        <v>0.28949999999999998</v>
      </c>
      <c r="M865" s="63">
        <v>45295</v>
      </c>
      <c r="N865" s="63">
        <v>45475</v>
      </c>
      <c r="O865">
        <v>180</v>
      </c>
      <c r="P865" t="s">
        <v>55</v>
      </c>
      <c r="Q865">
        <v>0</v>
      </c>
      <c r="R865">
        <v>0</v>
      </c>
      <c r="S865">
        <v>0</v>
      </c>
      <c r="T865">
        <v>0</v>
      </c>
      <c r="U865">
        <v>0</v>
      </c>
      <c r="V865">
        <v>0</v>
      </c>
      <c r="W865">
        <v>0</v>
      </c>
      <c r="X865" s="1">
        <v>45473</v>
      </c>
      <c r="Y865" s="1">
        <v>45211</v>
      </c>
      <c r="Z865" t="s">
        <v>44</v>
      </c>
      <c r="AA865" t="s">
        <v>101</v>
      </c>
    </row>
    <row r="866" spans="1:27" x14ac:dyDescent="0.25">
      <c r="A866" t="s">
        <v>2108</v>
      </c>
      <c r="B866" t="s">
        <v>55</v>
      </c>
      <c r="C866" t="s">
        <v>43</v>
      </c>
      <c r="D866" t="s">
        <v>44</v>
      </c>
      <c r="E866" t="s">
        <v>155</v>
      </c>
      <c r="F866" t="s">
        <v>10</v>
      </c>
      <c r="G866" t="s">
        <v>55</v>
      </c>
      <c r="H866">
        <v>539</v>
      </c>
      <c r="I866" t="s">
        <v>55</v>
      </c>
      <c r="J866">
        <v>15000</v>
      </c>
      <c r="K866">
        <v>3117.15</v>
      </c>
      <c r="L866">
        <v>0.26950000000000002</v>
      </c>
      <c r="M866" s="63">
        <v>45442</v>
      </c>
      <c r="N866" s="63">
        <v>45532</v>
      </c>
      <c r="O866">
        <v>90</v>
      </c>
      <c r="P866" t="s">
        <v>55</v>
      </c>
      <c r="Q866">
        <v>0</v>
      </c>
      <c r="R866">
        <v>0</v>
      </c>
      <c r="S866">
        <v>0</v>
      </c>
      <c r="T866">
        <v>0</v>
      </c>
      <c r="U866">
        <v>0</v>
      </c>
      <c r="V866">
        <v>0</v>
      </c>
      <c r="W866">
        <v>0</v>
      </c>
      <c r="X866" s="1">
        <v>45473</v>
      </c>
      <c r="Y866" s="1">
        <v>44409</v>
      </c>
      <c r="Z866" t="s">
        <v>44</v>
      </c>
      <c r="AA866" t="s">
        <v>99</v>
      </c>
    </row>
    <row r="867" spans="1:27" x14ac:dyDescent="0.25">
      <c r="A867" t="s">
        <v>1450</v>
      </c>
      <c r="B867" t="s">
        <v>55</v>
      </c>
      <c r="C867" t="s">
        <v>43</v>
      </c>
      <c r="D867" t="s">
        <v>44</v>
      </c>
      <c r="E867" t="s">
        <v>155</v>
      </c>
      <c r="F867" t="s">
        <v>17</v>
      </c>
      <c r="G867" t="s">
        <v>55</v>
      </c>
      <c r="H867">
        <v>779</v>
      </c>
      <c r="I867" t="s">
        <v>55</v>
      </c>
      <c r="J867">
        <v>120000</v>
      </c>
      <c r="K867">
        <v>67273.2</v>
      </c>
      <c r="L867">
        <v>0.26950000000000002</v>
      </c>
      <c r="M867" s="63">
        <v>45440</v>
      </c>
      <c r="N867" s="63">
        <v>45500</v>
      </c>
      <c r="O867">
        <v>60</v>
      </c>
      <c r="P867" t="s">
        <v>55</v>
      </c>
      <c r="Q867">
        <v>0</v>
      </c>
      <c r="R867">
        <v>0</v>
      </c>
      <c r="S867">
        <v>0</v>
      </c>
      <c r="T867">
        <v>0</v>
      </c>
      <c r="U867">
        <v>0</v>
      </c>
      <c r="V867">
        <v>0</v>
      </c>
      <c r="W867">
        <v>0</v>
      </c>
      <c r="X867" s="1">
        <v>45473</v>
      </c>
      <c r="Y867" s="1">
        <v>43800</v>
      </c>
      <c r="Z867" t="s">
        <v>44</v>
      </c>
      <c r="AA867" t="s">
        <v>105</v>
      </c>
    </row>
    <row r="868" spans="1:27" x14ac:dyDescent="0.25">
      <c r="A868" t="s">
        <v>1303</v>
      </c>
      <c r="B868" t="s">
        <v>55</v>
      </c>
      <c r="C868" t="s">
        <v>43</v>
      </c>
      <c r="D868" t="s">
        <v>44</v>
      </c>
      <c r="E868" t="s">
        <v>155</v>
      </c>
      <c r="F868" t="s">
        <v>4</v>
      </c>
      <c r="G868" t="s">
        <v>55</v>
      </c>
      <c r="H868">
        <v>570</v>
      </c>
      <c r="I868" t="s">
        <v>55</v>
      </c>
      <c r="J868">
        <v>200000</v>
      </c>
      <c r="K868">
        <v>145416.6</v>
      </c>
      <c r="L868">
        <v>0.26950000000000002</v>
      </c>
      <c r="M868" s="63">
        <v>45414</v>
      </c>
      <c r="N868" s="63">
        <v>45474</v>
      </c>
      <c r="O868">
        <v>60</v>
      </c>
      <c r="P868" t="s">
        <v>55</v>
      </c>
      <c r="Q868">
        <v>0</v>
      </c>
      <c r="R868">
        <v>0</v>
      </c>
      <c r="S868">
        <v>0</v>
      </c>
      <c r="T868">
        <v>0</v>
      </c>
      <c r="U868">
        <v>0</v>
      </c>
      <c r="V868">
        <v>0</v>
      </c>
      <c r="W868">
        <v>0</v>
      </c>
      <c r="X868" s="1">
        <v>45473</v>
      </c>
      <c r="Y868" s="1">
        <v>43773</v>
      </c>
      <c r="Z868" t="s">
        <v>44</v>
      </c>
      <c r="AA868" t="s">
        <v>106</v>
      </c>
    </row>
    <row r="869" spans="1:27" x14ac:dyDescent="0.25">
      <c r="A869" t="s">
        <v>1086</v>
      </c>
      <c r="B869" t="s">
        <v>55</v>
      </c>
      <c r="C869" t="s">
        <v>43</v>
      </c>
      <c r="D869" t="s">
        <v>44</v>
      </c>
      <c r="E869" t="s">
        <v>155</v>
      </c>
      <c r="F869" t="s">
        <v>10</v>
      </c>
      <c r="G869" t="s">
        <v>55</v>
      </c>
      <c r="H869">
        <v>646</v>
      </c>
      <c r="I869" t="s">
        <v>55</v>
      </c>
      <c r="J869">
        <v>25000</v>
      </c>
      <c r="K869">
        <v>19276.650000000001</v>
      </c>
      <c r="L869">
        <v>0.26950000000000002</v>
      </c>
      <c r="M869" s="63">
        <v>45312</v>
      </c>
      <c r="N869" s="63">
        <v>45402</v>
      </c>
      <c r="O869">
        <v>90</v>
      </c>
      <c r="P869" t="s">
        <v>55</v>
      </c>
      <c r="Q869">
        <v>0</v>
      </c>
      <c r="R869">
        <v>0</v>
      </c>
      <c r="S869">
        <v>19276.650000000001</v>
      </c>
      <c r="T869">
        <v>0</v>
      </c>
      <c r="U869">
        <v>0</v>
      </c>
      <c r="V869">
        <v>0</v>
      </c>
      <c r="W869">
        <v>19276.650000000001</v>
      </c>
      <c r="X869" s="1">
        <v>45473</v>
      </c>
      <c r="Y869" s="1">
        <v>44440</v>
      </c>
      <c r="Z869" t="s">
        <v>44</v>
      </c>
      <c r="AA869" t="s">
        <v>101</v>
      </c>
    </row>
    <row r="870" spans="1:27" x14ac:dyDescent="0.25">
      <c r="A870" t="s">
        <v>2303</v>
      </c>
      <c r="B870" t="s">
        <v>55</v>
      </c>
      <c r="C870" t="s">
        <v>43</v>
      </c>
      <c r="D870" t="s">
        <v>44</v>
      </c>
      <c r="E870" t="s">
        <v>155</v>
      </c>
      <c r="F870" t="s">
        <v>6</v>
      </c>
      <c r="G870" t="s">
        <v>55</v>
      </c>
      <c r="H870">
        <v>826</v>
      </c>
      <c r="I870" t="s">
        <v>55</v>
      </c>
      <c r="J870">
        <v>110000</v>
      </c>
      <c r="K870">
        <v>61846.2</v>
      </c>
      <c r="L870">
        <v>0.26950000000000002</v>
      </c>
      <c r="M870" s="63">
        <v>45432</v>
      </c>
      <c r="N870" s="63">
        <v>45492</v>
      </c>
      <c r="O870">
        <v>60</v>
      </c>
      <c r="P870" t="s">
        <v>55</v>
      </c>
      <c r="Q870">
        <v>0</v>
      </c>
      <c r="R870">
        <v>0</v>
      </c>
      <c r="S870">
        <v>0</v>
      </c>
      <c r="T870">
        <v>0</v>
      </c>
      <c r="U870">
        <v>0</v>
      </c>
      <c r="V870">
        <v>0</v>
      </c>
      <c r="W870">
        <v>0</v>
      </c>
      <c r="X870" s="1">
        <v>45473</v>
      </c>
      <c r="Y870" s="1">
        <v>43263</v>
      </c>
      <c r="Z870" t="s">
        <v>44</v>
      </c>
      <c r="AA870" t="s">
        <v>101</v>
      </c>
    </row>
    <row r="871" spans="1:27" x14ac:dyDescent="0.25">
      <c r="A871" t="s">
        <v>1326</v>
      </c>
      <c r="B871" t="s">
        <v>55</v>
      </c>
      <c r="C871" t="s">
        <v>43</v>
      </c>
      <c r="D871" t="s">
        <v>44</v>
      </c>
      <c r="E871" t="s">
        <v>155</v>
      </c>
      <c r="F871" t="s">
        <v>6</v>
      </c>
      <c r="G871" t="s">
        <v>55</v>
      </c>
      <c r="H871">
        <v>793</v>
      </c>
      <c r="I871" t="s">
        <v>55</v>
      </c>
      <c r="J871">
        <v>200000</v>
      </c>
      <c r="K871">
        <v>110907.9</v>
      </c>
      <c r="L871">
        <v>0.26950000000000002</v>
      </c>
      <c r="M871" s="63">
        <v>45454</v>
      </c>
      <c r="N871" s="63">
        <v>45514</v>
      </c>
      <c r="O871">
        <v>60</v>
      </c>
      <c r="P871" t="s">
        <v>55</v>
      </c>
      <c r="Q871">
        <v>0</v>
      </c>
      <c r="R871">
        <v>0</v>
      </c>
      <c r="S871">
        <v>0</v>
      </c>
      <c r="T871">
        <v>0</v>
      </c>
      <c r="U871">
        <v>0</v>
      </c>
      <c r="V871">
        <v>0</v>
      </c>
      <c r="W871">
        <v>0</v>
      </c>
      <c r="X871" s="1">
        <v>45473</v>
      </c>
      <c r="Y871" s="1">
        <v>43293</v>
      </c>
      <c r="Z871" t="s">
        <v>44</v>
      </c>
      <c r="AA871" t="s">
        <v>101</v>
      </c>
    </row>
    <row r="872" spans="1:27" x14ac:dyDescent="0.25">
      <c r="A872" t="s">
        <v>1916</v>
      </c>
      <c r="B872" t="s">
        <v>55</v>
      </c>
      <c r="C872" t="s">
        <v>43</v>
      </c>
      <c r="D872" t="s">
        <v>44</v>
      </c>
      <c r="E872" t="s">
        <v>155</v>
      </c>
      <c r="F872" t="s">
        <v>2</v>
      </c>
      <c r="G872" t="s">
        <v>55</v>
      </c>
      <c r="H872">
        <v>535</v>
      </c>
      <c r="I872" t="s">
        <v>55</v>
      </c>
      <c r="J872">
        <v>115000</v>
      </c>
      <c r="K872">
        <v>111074.56</v>
      </c>
      <c r="L872">
        <v>0.26950000000000002</v>
      </c>
      <c r="M872" s="63">
        <v>45449</v>
      </c>
      <c r="N872" s="63">
        <v>45509</v>
      </c>
      <c r="O872">
        <v>60</v>
      </c>
      <c r="P872" t="s">
        <v>55</v>
      </c>
      <c r="Q872">
        <v>0</v>
      </c>
      <c r="R872">
        <v>0</v>
      </c>
      <c r="S872">
        <v>0</v>
      </c>
      <c r="T872">
        <v>0</v>
      </c>
      <c r="U872">
        <v>0</v>
      </c>
      <c r="V872">
        <v>0</v>
      </c>
      <c r="W872">
        <v>0</v>
      </c>
      <c r="X872" s="1">
        <v>45473</v>
      </c>
      <c r="Y872" s="1">
        <v>44169</v>
      </c>
      <c r="Z872" t="s">
        <v>44</v>
      </c>
      <c r="AA872" t="s">
        <v>99</v>
      </c>
    </row>
    <row r="873" spans="1:27" x14ac:dyDescent="0.25">
      <c r="A873" t="s">
        <v>578</v>
      </c>
      <c r="B873" t="s">
        <v>55</v>
      </c>
      <c r="C873" t="s">
        <v>43</v>
      </c>
      <c r="D873" t="s">
        <v>44</v>
      </c>
      <c r="E873" t="s">
        <v>155</v>
      </c>
      <c r="F873" t="s">
        <v>3</v>
      </c>
      <c r="G873" t="s">
        <v>55</v>
      </c>
      <c r="H873">
        <v>531</v>
      </c>
      <c r="I873" t="s">
        <v>55</v>
      </c>
      <c r="J873">
        <v>310000</v>
      </c>
      <c r="K873">
        <v>298780.65000000002</v>
      </c>
      <c r="L873">
        <v>0.28949999999999998</v>
      </c>
      <c r="M873" s="63">
        <v>45407</v>
      </c>
      <c r="N873" s="63">
        <v>45557</v>
      </c>
      <c r="O873">
        <v>150</v>
      </c>
      <c r="P873" t="s">
        <v>55</v>
      </c>
      <c r="Q873">
        <v>0</v>
      </c>
      <c r="R873">
        <v>0</v>
      </c>
      <c r="S873">
        <v>0</v>
      </c>
      <c r="T873">
        <v>0</v>
      </c>
      <c r="U873">
        <v>0</v>
      </c>
      <c r="V873">
        <v>0</v>
      </c>
      <c r="W873">
        <v>0</v>
      </c>
      <c r="X873" s="1">
        <v>45473</v>
      </c>
      <c r="Y873" s="1">
        <v>44718</v>
      </c>
      <c r="Z873" t="s">
        <v>44</v>
      </c>
      <c r="AA873" t="s">
        <v>101</v>
      </c>
    </row>
    <row r="874" spans="1:27" x14ac:dyDescent="0.25">
      <c r="A874" t="s">
        <v>2452</v>
      </c>
      <c r="B874" t="s">
        <v>55</v>
      </c>
      <c r="C874" t="s">
        <v>43</v>
      </c>
      <c r="D874" t="s">
        <v>44</v>
      </c>
      <c r="E874" t="s">
        <v>155</v>
      </c>
      <c r="F874" t="s">
        <v>9</v>
      </c>
      <c r="G874" t="s">
        <v>55</v>
      </c>
      <c r="H874">
        <v>739</v>
      </c>
      <c r="I874" t="s">
        <v>55</v>
      </c>
      <c r="J874">
        <v>60000</v>
      </c>
      <c r="K874">
        <v>33918.75</v>
      </c>
      <c r="L874">
        <v>0.26950000000000002</v>
      </c>
      <c r="M874" s="63">
        <v>45431</v>
      </c>
      <c r="N874" s="63">
        <v>45491</v>
      </c>
      <c r="O874">
        <v>60</v>
      </c>
      <c r="P874" t="s">
        <v>55</v>
      </c>
      <c r="Q874">
        <v>0</v>
      </c>
      <c r="R874">
        <v>0</v>
      </c>
      <c r="S874">
        <v>0</v>
      </c>
      <c r="T874">
        <v>0</v>
      </c>
      <c r="U874">
        <v>0</v>
      </c>
      <c r="V874">
        <v>0</v>
      </c>
      <c r="W874">
        <v>0</v>
      </c>
      <c r="X874" s="1">
        <v>45473</v>
      </c>
      <c r="Y874" s="1">
        <v>43067</v>
      </c>
      <c r="Z874" t="s">
        <v>44</v>
      </c>
      <c r="AA874" t="s">
        <v>99</v>
      </c>
    </row>
    <row r="875" spans="1:27" x14ac:dyDescent="0.25">
      <c r="A875" t="s">
        <v>1681</v>
      </c>
      <c r="B875" t="s">
        <v>55</v>
      </c>
      <c r="C875" t="s">
        <v>43</v>
      </c>
      <c r="D875" t="s">
        <v>44</v>
      </c>
      <c r="E875" t="s">
        <v>155</v>
      </c>
      <c r="F875" t="s">
        <v>13</v>
      </c>
      <c r="G875" t="s">
        <v>55</v>
      </c>
      <c r="H875">
        <v>760</v>
      </c>
      <c r="I875" t="s">
        <v>55</v>
      </c>
      <c r="J875">
        <v>270000</v>
      </c>
      <c r="K875">
        <v>181589.85</v>
      </c>
      <c r="L875">
        <v>0.26950000000000002</v>
      </c>
      <c r="M875" s="63">
        <v>45439</v>
      </c>
      <c r="N875" s="63">
        <v>45589</v>
      </c>
      <c r="O875">
        <v>150</v>
      </c>
      <c r="P875" t="s">
        <v>55</v>
      </c>
      <c r="Q875">
        <v>0</v>
      </c>
      <c r="R875">
        <v>0</v>
      </c>
      <c r="S875">
        <v>0</v>
      </c>
      <c r="T875">
        <v>0</v>
      </c>
      <c r="U875">
        <v>0</v>
      </c>
      <c r="V875">
        <v>0</v>
      </c>
      <c r="W875">
        <v>0</v>
      </c>
      <c r="X875" s="1">
        <v>45473</v>
      </c>
      <c r="Y875" s="1">
        <v>44749</v>
      </c>
      <c r="Z875" t="s">
        <v>44</v>
      </c>
      <c r="AA875" t="s">
        <v>100</v>
      </c>
    </row>
    <row r="876" spans="1:27" x14ac:dyDescent="0.25">
      <c r="A876" t="s">
        <v>1468</v>
      </c>
      <c r="B876" t="s">
        <v>55</v>
      </c>
      <c r="C876" t="s">
        <v>43</v>
      </c>
      <c r="D876" t="s">
        <v>44</v>
      </c>
      <c r="E876" t="s">
        <v>155</v>
      </c>
      <c r="F876" t="s">
        <v>7</v>
      </c>
      <c r="G876" t="s">
        <v>55</v>
      </c>
      <c r="H876">
        <v>767</v>
      </c>
      <c r="I876" t="s">
        <v>55</v>
      </c>
      <c r="J876">
        <v>15000</v>
      </c>
      <c r="K876">
        <v>5888.7</v>
      </c>
      <c r="L876">
        <v>0.26950000000000002</v>
      </c>
      <c r="M876" s="63">
        <v>45450</v>
      </c>
      <c r="N876" s="63">
        <v>45510</v>
      </c>
      <c r="O876">
        <v>60</v>
      </c>
      <c r="P876" t="s">
        <v>55</v>
      </c>
      <c r="Q876">
        <v>0</v>
      </c>
      <c r="R876">
        <v>0</v>
      </c>
      <c r="S876">
        <v>0</v>
      </c>
      <c r="T876">
        <v>0</v>
      </c>
      <c r="U876">
        <v>0</v>
      </c>
      <c r="V876">
        <v>0</v>
      </c>
      <c r="W876">
        <v>0</v>
      </c>
      <c r="X876" s="1">
        <v>45473</v>
      </c>
      <c r="Y876" s="1">
        <v>43657</v>
      </c>
      <c r="Z876" t="s">
        <v>44</v>
      </c>
      <c r="AA876" t="s">
        <v>101</v>
      </c>
    </row>
    <row r="877" spans="1:27" x14ac:dyDescent="0.25">
      <c r="A877" t="s">
        <v>213</v>
      </c>
      <c r="B877" t="s">
        <v>55</v>
      </c>
      <c r="C877" t="s">
        <v>43</v>
      </c>
      <c r="D877" t="s">
        <v>44</v>
      </c>
      <c r="E877" t="s">
        <v>155</v>
      </c>
      <c r="F877" t="s">
        <v>2</v>
      </c>
      <c r="G877" t="s">
        <v>55</v>
      </c>
      <c r="H877">
        <v>585</v>
      </c>
      <c r="I877" t="s">
        <v>55</v>
      </c>
      <c r="J877">
        <v>120000</v>
      </c>
      <c r="K877">
        <v>59184</v>
      </c>
      <c r="L877">
        <v>0.26950000000000002</v>
      </c>
      <c r="M877" s="63">
        <v>45425</v>
      </c>
      <c r="N877" s="63">
        <v>45485</v>
      </c>
      <c r="O877">
        <v>60</v>
      </c>
      <c r="P877" t="s">
        <v>55</v>
      </c>
      <c r="Q877">
        <v>0</v>
      </c>
      <c r="R877">
        <v>0</v>
      </c>
      <c r="S877">
        <v>0</v>
      </c>
      <c r="T877">
        <v>0</v>
      </c>
      <c r="U877">
        <v>0</v>
      </c>
      <c r="V877">
        <v>0</v>
      </c>
      <c r="W877">
        <v>0</v>
      </c>
      <c r="X877" s="1">
        <v>45473</v>
      </c>
      <c r="Y877" s="1">
        <v>44204</v>
      </c>
      <c r="Z877" t="s">
        <v>44</v>
      </c>
      <c r="AA877" t="s">
        <v>104</v>
      </c>
    </row>
    <row r="878" spans="1:27" x14ac:dyDescent="0.25">
      <c r="A878" t="s">
        <v>1384</v>
      </c>
      <c r="B878" t="s">
        <v>55</v>
      </c>
      <c r="C878" t="s">
        <v>43</v>
      </c>
      <c r="D878" t="s">
        <v>44</v>
      </c>
      <c r="E878" t="s">
        <v>155</v>
      </c>
      <c r="F878" t="s">
        <v>4</v>
      </c>
      <c r="G878" t="s">
        <v>55</v>
      </c>
      <c r="H878">
        <v>724</v>
      </c>
      <c r="I878" t="s">
        <v>55</v>
      </c>
      <c r="J878">
        <v>160000</v>
      </c>
      <c r="K878">
        <v>117821.25</v>
      </c>
      <c r="L878">
        <v>0.26950000000000002</v>
      </c>
      <c r="M878" s="63">
        <v>45406</v>
      </c>
      <c r="N878" s="63">
        <v>45556</v>
      </c>
      <c r="O878">
        <v>150</v>
      </c>
      <c r="P878" t="s">
        <v>55</v>
      </c>
      <c r="Q878">
        <v>0</v>
      </c>
      <c r="R878">
        <v>0</v>
      </c>
      <c r="S878">
        <v>0</v>
      </c>
      <c r="T878">
        <v>0</v>
      </c>
      <c r="U878">
        <v>0</v>
      </c>
      <c r="V878">
        <v>0</v>
      </c>
      <c r="W878">
        <v>0</v>
      </c>
      <c r="X878" s="1">
        <v>45473</v>
      </c>
      <c r="Y878" s="1">
        <v>44453</v>
      </c>
      <c r="Z878" t="s">
        <v>44</v>
      </c>
      <c r="AA878" t="s">
        <v>101</v>
      </c>
    </row>
    <row r="879" spans="1:27" x14ac:dyDescent="0.25">
      <c r="A879" t="s">
        <v>1797</v>
      </c>
      <c r="B879" t="s">
        <v>55</v>
      </c>
      <c r="C879" t="s">
        <v>43</v>
      </c>
      <c r="D879" t="s">
        <v>44</v>
      </c>
      <c r="E879" t="s">
        <v>155</v>
      </c>
      <c r="F879" t="s">
        <v>12</v>
      </c>
      <c r="G879" t="s">
        <v>55</v>
      </c>
      <c r="H879">
        <v>569</v>
      </c>
      <c r="I879" t="s">
        <v>55</v>
      </c>
      <c r="J879">
        <v>125000</v>
      </c>
      <c r="K879">
        <v>119274.71</v>
      </c>
      <c r="L879">
        <v>0.26950000000000002</v>
      </c>
      <c r="M879" s="63">
        <v>45455</v>
      </c>
      <c r="N879" s="63">
        <v>45515</v>
      </c>
      <c r="O879">
        <v>60</v>
      </c>
      <c r="P879" t="s">
        <v>55</v>
      </c>
      <c r="Q879">
        <v>0</v>
      </c>
      <c r="R879">
        <v>0</v>
      </c>
      <c r="S879">
        <v>0</v>
      </c>
      <c r="T879">
        <v>0</v>
      </c>
      <c r="U879">
        <v>0</v>
      </c>
      <c r="V879">
        <v>0</v>
      </c>
      <c r="W879">
        <v>0</v>
      </c>
      <c r="X879" s="1">
        <v>45473</v>
      </c>
      <c r="Y879" s="1">
        <v>43465</v>
      </c>
      <c r="Z879" t="s">
        <v>44</v>
      </c>
      <c r="AA879" t="s">
        <v>103</v>
      </c>
    </row>
    <row r="880" spans="1:27" x14ac:dyDescent="0.25">
      <c r="A880" t="s">
        <v>604</v>
      </c>
      <c r="B880" t="s">
        <v>55</v>
      </c>
      <c r="C880" t="s">
        <v>43</v>
      </c>
      <c r="D880" t="s">
        <v>44</v>
      </c>
      <c r="E880" t="s">
        <v>155</v>
      </c>
      <c r="F880" t="s">
        <v>12</v>
      </c>
      <c r="G880" t="s">
        <v>55</v>
      </c>
      <c r="H880">
        <v>756</v>
      </c>
      <c r="I880" t="s">
        <v>55</v>
      </c>
      <c r="J880">
        <v>165000</v>
      </c>
      <c r="K880">
        <v>162139.46</v>
      </c>
      <c r="L880">
        <v>0.28949999999999998</v>
      </c>
      <c r="M880" s="63">
        <v>45466</v>
      </c>
      <c r="N880" s="63">
        <v>45646</v>
      </c>
      <c r="O880">
        <v>180</v>
      </c>
      <c r="P880" t="s">
        <v>55</v>
      </c>
      <c r="Q880">
        <v>0</v>
      </c>
      <c r="R880">
        <v>0</v>
      </c>
      <c r="S880">
        <v>0</v>
      </c>
      <c r="T880">
        <v>0</v>
      </c>
      <c r="U880">
        <v>0</v>
      </c>
      <c r="V880">
        <v>0</v>
      </c>
      <c r="W880">
        <v>0</v>
      </c>
      <c r="X880" s="1">
        <v>45473</v>
      </c>
      <c r="Y880" s="1">
        <v>45184</v>
      </c>
      <c r="Z880" t="s">
        <v>44</v>
      </c>
      <c r="AA880" t="s">
        <v>101</v>
      </c>
    </row>
    <row r="881" spans="1:27" x14ac:dyDescent="0.25">
      <c r="A881" t="s">
        <v>2454</v>
      </c>
      <c r="B881" t="s">
        <v>55</v>
      </c>
      <c r="C881" t="s">
        <v>43</v>
      </c>
      <c r="D881" t="s">
        <v>44</v>
      </c>
      <c r="E881" t="s">
        <v>155</v>
      </c>
      <c r="F881" t="s">
        <v>6</v>
      </c>
      <c r="G881" t="s">
        <v>55</v>
      </c>
      <c r="H881">
        <v>647</v>
      </c>
      <c r="I881" t="s">
        <v>55</v>
      </c>
      <c r="J881">
        <v>220000</v>
      </c>
      <c r="K881">
        <v>108109.35</v>
      </c>
      <c r="L881">
        <v>0.26950000000000002</v>
      </c>
      <c r="M881" s="63">
        <v>45422</v>
      </c>
      <c r="N881" s="63">
        <v>45572</v>
      </c>
      <c r="O881">
        <v>150</v>
      </c>
      <c r="P881" t="s">
        <v>55</v>
      </c>
      <c r="Q881">
        <v>0</v>
      </c>
      <c r="R881">
        <v>0</v>
      </c>
      <c r="S881">
        <v>0</v>
      </c>
      <c r="T881">
        <v>0</v>
      </c>
      <c r="U881">
        <v>0</v>
      </c>
      <c r="V881">
        <v>0</v>
      </c>
      <c r="W881">
        <v>0</v>
      </c>
      <c r="X881" s="1">
        <v>45473</v>
      </c>
      <c r="Y881" s="1">
        <v>43053</v>
      </c>
      <c r="Z881" t="s">
        <v>44</v>
      </c>
      <c r="AA881" t="s">
        <v>99</v>
      </c>
    </row>
    <row r="882" spans="1:27" x14ac:dyDescent="0.25">
      <c r="A882" t="s">
        <v>1597</v>
      </c>
      <c r="B882" t="s">
        <v>55</v>
      </c>
      <c r="C882" t="s">
        <v>43</v>
      </c>
      <c r="D882" t="s">
        <v>44</v>
      </c>
      <c r="E882" t="s">
        <v>155</v>
      </c>
      <c r="F882" t="s">
        <v>5</v>
      </c>
      <c r="G882" t="s">
        <v>55</v>
      </c>
      <c r="H882">
        <v>540</v>
      </c>
      <c r="I882" t="s">
        <v>55</v>
      </c>
      <c r="J882">
        <v>140000</v>
      </c>
      <c r="K882">
        <v>29139.75</v>
      </c>
      <c r="L882">
        <v>0.26950000000000002</v>
      </c>
      <c r="M882" s="63">
        <v>45183</v>
      </c>
      <c r="N882" s="63">
        <v>45213</v>
      </c>
      <c r="O882">
        <v>30</v>
      </c>
      <c r="P882" t="s">
        <v>55</v>
      </c>
      <c r="Q882">
        <v>0</v>
      </c>
      <c r="R882">
        <v>0</v>
      </c>
      <c r="S882">
        <v>0</v>
      </c>
      <c r="T882">
        <v>0</v>
      </c>
      <c r="U882">
        <v>0</v>
      </c>
      <c r="V882">
        <v>29139.75</v>
      </c>
      <c r="W882">
        <v>29139.75</v>
      </c>
      <c r="X882" s="1">
        <v>45473</v>
      </c>
      <c r="Y882" s="1">
        <v>42957</v>
      </c>
      <c r="Z882" t="s">
        <v>44</v>
      </c>
      <c r="AA882" t="s">
        <v>99</v>
      </c>
    </row>
    <row r="883" spans="1:27" x14ac:dyDescent="0.25">
      <c r="A883" t="s">
        <v>2016</v>
      </c>
      <c r="B883" t="s">
        <v>55</v>
      </c>
      <c r="C883" t="s">
        <v>43</v>
      </c>
      <c r="D883" t="s">
        <v>44</v>
      </c>
      <c r="E883" t="s">
        <v>155</v>
      </c>
      <c r="F883" t="s">
        <v>3</v>
      </c>
      <c r="G883" t="s">
        <v>55</v>
      </c>
      <c r="H883">
        <v>881</v>
      </c>
      <c r="I883" t="s">
        <v>55</v>
      </c>
      <c r="J883">
        <v>350000</v>
      </c>
      <c r="K883">
        <v>332646.48</v>
      </c>
      <c r="L883">
        <v>0.26950000000000002</v>
      </c>
      <c r="M883" s="63">
        <v>45458</v>
      </c>
      <c r="N883" s="63">
        <v>45608</v>
      </c>
      <c r="O883">
        <v>150</v>
      </c>
      <c r="P883" t="s">
        <v>55</v>
      </c>
      <c r="Q883">
        <v>0</v>
      </c>
      <c r="R883">
        <v>0</v>
      </c>
      <c r="S883">
        <v>0</v>
      </c>
      <c r="T883">
        <v>0</v>
      </c>
      <c r="U883">
        <v>0</v>
      </c>
      <c r="V883">
        <v>0</v>
      </c>
      <c r="W883">
        <v>0</v>
      </c>
      <c r="X883" s="1">
        <v>45473</v>
      </c>
      <c r="Y883" s="1">
        <v>44111</v>
      </c>
      <c r="Z883" t="s">
        <v>44</v>
      </c>
      <c r="AA883" t="s">
        <v>99</v>
      </c>
    </row>
    <row r="884" spans="1:27" x14ac:dyDescent="0.25">
      <c r="A884" t="s">
        <v>798</v>
      </c>
      <c r="B884" t="s">
        <v>55</v>
      </c>
      <c r="C884" t="s">
        <v>43</v>
      </c>
      <c r="D884" t="s">
        <v>44</v>
      </c>
      <c r="E884" t="s">
        <v>155</v>
      </c>
      <c r="F884" t="s">
        <v>6</v>
      </c>
      <c r="G884" t="s">
        <v>55</v>
      </c>
      <c r="H884">
        <v>719</v>
      </c>
      <c r="I884" t="s">
        <v>55</v>
      </c>
      <c r="J884">
        <v>180000</v>
      </c>
      <c r="K884">
        <v>167937.14</v>
      </c>
      <c r="L884">
        <v>0.26950000000000002</v>
      </c>
      <c r="M884" s="63">
        <v>45452</v>
      </c>
      <c r="N884" s="63">
        <v>45512</v>
      </c>
      <c r="O884">
        <v>60</v>
      </c>
      <c r="P884" t="s">
        <v>55</v>
      </c>
      <c r="Q884">
        <v>0</v>
      </c>
      <c r="R884">
        <v>0</v>
      </c>
      <c r="S884">
        <v>0</v>
      </c>
      <c r="T884">
        <v>0</v>
      </c>
      <c r="U884">
        <v>0</v>
      </c>
      <c r="V884">
        <v>0</v>
      </c>
      <c r="W884">
        <v>0</v>
      </c>
      <c r="X884" s="1">
        <v>45473</v>
      </c>
      <c r="Y884" s="1">
        <v>43810</v>
      </c>
      <c r="Z884" t="s">
        <v>44</v>
      </c>
      <c r="AA884" t="s">
        <v>99</v>
      </c>
    </row>
    <row r="885" spans="1:27" x14ac:dyDescent="0.25">
      <c r="A885" t="s">
        <v>973</v>
      </c>
      <c r="B885" t="s">
        <v>55</v>
      </c>
      <c r="C885" t="s">
        <v>43</v>
      </c>
      <c r="D885" t="s">
        <v>44</v>
      </c>
      <c r="E885" t="s">
        <v>155</v>
      </c>
      <c r="F885" t="s">
        <v>17</v>
      </c>
      <c r="G885" t="s">
        <v>55</v>
      </c>
      <c r="H885">
        <v>702</v>
      </c>
      <c r="I885" t="s">
        <v>55</v>
      </c>
      <c r="J885">
        <v>200000</v>
      </c>
      <c r="K885">
        <v>164660.85</v>
      </c>
      <c r="L885">
        <v>0.26950000000000002</v>
      </c>
      <c r="M885" s="63">
        <v>45429</v>
      </c>
      <c r="N885" s="63">
        <v>45489</v>
      </c>
      <c r="O885">
        <v>60</v>
      </c>
      <c r="P885" t="s">
        <v>55</v>
      </c>
      <c r="Q885">
        <v>0</v>
      </c>
      <c r="R885">
        <v>0</v>
      </c>
      <c r="S885">
        <v>0</v>
      </c>
      <c r="T885">
        <v>0</v>
      </c>
      <c r="U885">
        <v>0</v>
      </c>
      <c r="V885">
        <v>0</v>
      </c>
      <c r="W885">
        <v>0</v>
      </c>
      <c r="X885" s="1">
        <v>45473</v>
      </c>
      <c r="Y885" s="1">
        <v>44341</v>
      </c>
      <c r="Z885" t="s">
        <v>44</v>
      </c>
      <c r="AA885" t="s">
        <v>99</v>
      </c>
    </row>
    <row r="886" spans="1:27" x14ac:dyDescent="0.25">
      <c r="A886" t="s">
        <v>1825</v>
      </c>
      <c r="B886" t="s">
        <v>55</v>
      </c>
      <c r="C886" t="s">
        <v>43</v>
      </c>
      <c r="D886" t="s">
        <v>44</v>
      </c>
      <c r="E886" t="s">
        <v>155</v>
      </c>
      <c r="F886" t="s">
        <v>12</v>
      </c>
      <c r="G886" t="s">
        <v>55</v>
      </c>
      <c r="H886">
        <v>564</v>
      </c>
      <c r="I886" t="s">
        <v>55</v>
      </c>
      <c r="J886">
        <v>120000</v>
      </c>
      <c r="K886">
        <v>48770.1</v>
      </c>
      <c r="L886">
        <v>0.28949999999999998</v>
      </c>
      <c r="M886" s="63">
        <v>45452</v>
      </c>
      <c r="N886" s="63">
        <v>45512</v>
      </c>
      <c r="O886">
        <v>60</v>
      </c>
      <c r="P886" t="s">
        <v>55</v>
      </c>
      <c r="Q886">
        <v>0</v>
      </c>
      <c r="R886">
        <v>0</v>
      </c>
      <c r="S886">
        <v>0</v>
      </c>
      <c r="T886">
        <v>0</v>
      </c>
      <c r="U886">
        <v>0</v>
      </c>
      <c r="V886">
        <v>0</v>
      </c>
      <c r="W886">
        <v>0</v>
      </c>
      <c r="X886" s="1">
        <v>45473</v>
      </c>
      <c r="Y886" s="1">
        <v>44706</v>
      </c>
      <c r="Z886" t="s">
        <v>44</v>
      </c>
      <c r="AA886" t="s">
        <v>100</v>
      </c>
    </row>
    <row r="887" spans="1:27" x14ac:dyDescent="0.25">
      <c r="A887" t="s">
        <v>2000</v>
      </c>
      <c r="B887" t="s">
        <v>55</v>
      </c>
      <c r="C887" t="s">
        <v>43</v>
      </c>
      <c r="D887" t="s">
        <v>44</v>
      </c>
      <c r="E887" t="s">
        <v>155</v>
      </c>
      <c r="F887" t="s">
        <v>14</v>
      </c>
      <c r="G887" t="s">
        <v>55</v>
      </c>
      <c r="H887">
        <v>686</v>
      </c>
      <c r="I887" t="s">
        <v>55</v>
      </c>
      <c r="J887">
        <v>70000</v>
      </c>
      <c r="K887">
        <v>40784.85</v>
      </c>
      <c r="L887">
        <v>0.26950000000000002</v>
      </c>
      <c r="M887" s="63">
        <v>45417</v>
      </c>
      <c r="N887" s="63">
        <v>45537</v>
      </c>
      <c r="O887">
        <v>120</v>
      </c>
      <c r="P887" t="s">
        <v>55</v>
      </c>
      <c r="Q887">
        <v>0</v>
      </c>
      <c r="R887">
        <v>0</v>
      </c>
      <c r="S887">
        <v>0</v>
      </c>
      <c r="T887">
        <v>0</v>
      </c>
      <c r="U887">
        <v>0</v>
      </c>
      <c r="V887">
        <v>0</v>
      </c>
      <c r="W887">
        <v>0</v>
      </c>
      <c r="X887" s="1">
        <v>45473</v>
      </c>
      <c r="Y887" s="1">
        <v>43237</v>
      </c>
      <c r="Z887" t="s">
        <v>44</v>
      </c>
      <c r="AA887" t="s">
        <v>101</v>
      </c>
    </row>
    <row r="888" spans="1:27" x14ac:dyDescent="0.25">
      <c r="A888" t="s">
        <v>1077</v>
      </c>
      <c r="B888" t="s">
        <v>55</v>
      </c>
      <c r="C888" t="s">
        <v>43</v>
      </c>
      <c r="D888" t="s">
        <v>44</v>
      </c>
      <c r="E888" t="s">
        <v>155</v>
      </c>
      <c r="F888" t="s">
        <v>4</v>
      </c>
      <c r="G888" t="s">
        <v>55</v>
      </c>
      <c r="H888">
        <v>552</v>
      </c>
      <c r="I888" t="s">
        <v>55</v>
      </c>
      <c r="J888">
        <v>320000</v>
      </c>
      <c r="K888">
        <v>182792.7</v>
      </c>
      <c r="L888">
        <v>0.26950000000000002</v>
      </c>
      <c r="M888" s="63">
        <v>45458</v>
      </c>
      <c r="N888" s="63">
        <v>45608</v>
      </c>
      <c r="O888">
        <v>150</v>
      </c>
      <c r="P888" t="s">
        <v>55</v>
      </c>
      <c r="Q888">
        <v>0</v>
      </c>
      <c r="R888">
        <v>0</v>
      </c>
      <c r="S888">
        <v>0</v>
      </c>
      <c r="T888">
        <v>0</v>
      </c>
      <c r="U888">
        <v>0</v>
      </c>
      <c r="V888">
        <v>0</v>
      </c>
      <c r="W888">
        <v>0</v>
      </c>
      <c r="X888" s="1">
        <v>45473</v>
      </c>
      <c r="Y888" s="1">
        <v>44801</v>
      </c>
      <c r="Z888" t="s">
        <v>44</v>
      </c>
      <c r="AA888" t="s">
        <v>101</v>
      </c>
    </row>
    <row r="889" spans="1:27" x14ac:dyDescent="0.25">
      <c r="A889" t="s">
        <v>727</v>
      </c>
      <c r="B889" t="s">
        <v>55</v>
      </c>
      <c r="C889" t="s">
        <v>43</v>
      </c>
      <c r="D889" t="s">
        <v>44</v>
      </c>
      <c r="E889" t="s">
        <v>155</v>
      </c>
      <c r="F889" t="s">
        <v>4</v>
      </c>
      <c r="G889" t="s">
        <v>55</v>
      </c>
      <c r="H889">
        <v>745</v>
      </c>
      <c r="I889" t="s">
        <v>55</v>
      </c>
      <c r="J889">
        <v>190000</v>
      </c>
      <c r="K889">
        <v>20131.2</v>
      </c>
      <c r="L889">
        <v>0.26950000000000002</v>
      </c>
      <c r="M889" s="63">
        <v>45415</v>
      </c>
      <c r="N889" s="63">
        <v>45565</v>
      </c>
      <c r="O889">
        <v>150</v>
      </c>
      <c r="P889" t="s">
        <v>55</v>
      </c>
      <c r="Q889">
        <v>0</v>
      </c>
      <c r="R889">
        <v>0</v>
      </c>
      <c r="S889">
        <v>0</v>
      </c>
      <c r="T889">
        <v>0</v>
      </c>
      <c r="U889">
        <v>0</v>
      </c>
      <c r="V889">
        <v>0</v>
      </c>
      <c r="W889">
        <v>0</v>
      </c>
      <c r="X889" s="1">
        <v>45473</v>
      </c>
      <c r="Y889" s="1">
        <v>43215</v>
      </c>
      <c r="Z889" t="s">
        <v>44</v>
      </c>
      <c r="AA889" t="s">
        <v>102</v>
      </c>
    </row>
    <row r="890" spans="1:27" x14ac:dyDescent="0.25">
      <c r="A890" t="s">
        <v>407</v>
      </c>
      <c r="B890" t="s">
        <v>55</v>
      </c>
      <c r="C890" t="s">
        <v>43</v>
      </c>
      <c r="D890" t="s">
        <v>44</v>
      </c>
      <c r="E890" t="s">
        <v>155</v>
      </c>
      <c r="F890" t="s">
        <v>8</v>
      </c>
      <c r="G890" t="s">
        <v>55</v>
      </c>
      <c r="H890">
        <v>733</v>
      </c>
      <c r="I890" t="s">
        <v>55</v>
      </c>
      <c r="J890">
        <v>20000</v>
      </c>
      <c r="K890">
        <v>16929</v>
      </c>
      <c r="L890">
        <v>0.28949999999999998</v>
      </c>
      <c r="M890" s="63">
        <v>45397</v>
      </c>
      <c r="N890" s="63">
        <v>45547</v>
      </c>
      <c r="O890">
        <v>150</v>
      </c>
      <c r="P890" t="s">
        <v>55</v>
      </c>
      <c r="Q890">
        <v>0</v>
      </c>
      <c r="R890">
        <v>0</v>
      </c>
      <c r="S890">
        <v>0</v>
      </c>
      <c r="T890">
        <v>0</v>
      </c>
      <c r="U890">
        <v>0</v>
      </c>
      <c r="V890">
        <v>0</v>
      </c>
      <c r="W890">
        <v>0</v>
      </c>
      <c r="X890" s="1">
        <v>45473</v>
      </c>
      <c r="Y890" s="1">
        <v>44506</v>
      </c>
      <c r="Z890" t="s">
        <v>44</v>
      </c>
      <c r="AA890" t="s">
        <v>102</v>
      </c>
    </row>
    <row r="891" spans="1:27" x14ac:dyDescent="0.25">
      <c r="A891" t="s">
        <v>1183</v>
      </c>
      <c r="B891" t="s">
        <v>55</v>
      </c>
      <c r="C891" t="s">
        <v>43</v>
      </c>
      <c r="D891" t="s">
        <v>44</v>
      </c>
      <c r="E891" t="s">
        <v>155</v>
      </c>
      <c r="F891" t="s">
        <v>15</v>
      </c>
      <c r="G891" t="s">
        <v>55</v>
      </c>
      <c r="H891">
        <v>425</v>
      </c>
      <c r="I891" t="s">
        <v>55</v>
      </c>
      <c r="J891">
        <v>260000</v>
      </c>
      <c r="K891">
        <v>218242.35</v>
      </c>
      <c r="L891">
        <v>0.26950000000000002</v>
      </c>
      <c r="M891" s="63">
        <v>45455</v>
      </c>
      <c r="N891" s="63">
        <v>45515</v>
      </c>
      <c r="O891">
        <v>60</v>
      </c>
      <c r="P891" t="s">
        <v>55</v>
      </c>
      <c r="Q891">
        <v>0</v>
      </c>
      <c r="R891">
        <v>0</v>
      </c>
      <c r="S891">
        <v>0</v>
      </c>
      <c r="T891">
        <v>0</v>
      </c>
      <c r="U891">
        <v>0</v>
      </c>
      <c r="V891">
        <v>0</v>
      </c>
      <c r="W891">
        <v>0</v>
      </c>
      <c r="X891" s="1">
        <v>45473</v>
      </c>
      <c r="Y891" s="1">
        <v>43556</v>
      </c>
      <c r="Z891" t="s">
        <v>44</v>
      </c>
      <c r="AA891" t="s">
        <v>101</v>
      </c>
    </row>
    <row r="892" spans="1:27" x14ac:dyDescent="0.25">
      <c r="A892" t="s">
        <v>1024</v>
      </c>
      <c r="B892" t="s">
        <v>55</v>
      </c>
      <c r="C892" t="s">
        <v>43</v>
      </c>
      <c r="D892" t="s">
        <v>44</v>
      </c>
      <c r="E892" t="s">
        <v>155</v>
      </c>
      <c r="F892" t="s">
        <v>2</v>
      </c>
      <c r="G892" t="s">
        <v>55</v>
      </c>
      <c r="H892">
        <v>742</v>
      </c>
      <c r="I892" t="s">
        <v>55</v>
      </c>
      <c r="J892">
        <v>300000</v>
      </c>
      <c r="K892">
        <v>23967.9</v>
      </c>
      <c r="L892">
        <v>0.26950000000000002</v>
      </c>
      <c r="M892" s="63">
        <v>45453</v>
      </c>
      <c r="N892" s="63">
        <v>45483</v>
      </c>
      <c r="O892">
        <v>30</v>
      </c>
      <c r="P892" t="s">
        <v>55</v>
      </c>
      <c r="Q892">
        <v>0</v>
      </c>
      <c r="R892">
        <v>0</v>
      </c>
      <c r="S892">
        <v>0</v>
      </c>
      <c r="T892">
        <v>0</v>
      </c>
      <c r="U892">
        <v>0</v>
      </c>
      <c r="V892">
        <v>0</v>
      </c>
      <c r="W892">
        <v>0</v>
      </c>
      <c r="X892" s="1">
        <v>45473</v>
      </c>
      <c r="Y892" s="1">
        <v>43306</v>
      </c>
      <c r="Z892" t="s">
        <v>44</v>
      </c>
      <c r="AA892" t="s">
        <v>102</v>
      </c>
    </row>
    <row r="893" spans="1:27" x14ac:dyDescent="0.25">
      <c r="A893" t="s">
        <v>1043</v>
      </c>
      <c r="B893" t="s">
        <v>55</v>
      </c>
      <c r="C893" t="s">
        <v>43</v>
      </c>
      <c r="D893" t="s">
        <v>44</v>
      </c>
      <c r="E893" t="s">
        <v>155</v>
      </c>
      <c r="F893" t="s">
        <v>4</v>
      </c>
      <c r="G893" t="s">
        <v>55</v>
      </c>
      <c r="H893">
        <v>689</v>
      </c>
      <c r="I893" t="s">
        <v>55</v>
      </c>
      <c r="J893">
        <v>150000</v>
      </c>
      <c r="K893">
        <v>131212.04</v>
      </c>
      <c r="L893">
        <v>0.26950000000000002</v>
      </c>
      <c r="M893" s="63">
        <v>45390</v>
      </c>
      <c r="N893" s="63">
        <v>45540</v>
      </c>
      <c r="O893">
        <v>150</v>
      </c>
      <c r="P893" t="s">
        <v>55</v>
      </c>
      <c r="Q893">
        <v>0</v>
      </c>
      <c r="R893">
        <v>0</v>
      </c>
      <c r="S893">
        <v>0</v>
      </c>
      <c r="T893">
        <v>0</v>
      </c>
      <c r="U893">
        <v>0</v>
      </c>
      <c r="V893">
        <v>0</v>
      </c>
      <c r="W893">
        <v>0</v>
      </c>
      <c r="X893" s="1">
        <v>45473</v>
      </c>
      <c r="Y893" s="1">
        <v>44128</v>
      </c>
      <c r="Z893" t="s">
        <v>44</v>
      </c>
      <c r="AA893" t="s">
        <v>100</v>
      </c>
    </row>
    <row r="894" spans="1:27" x14ac:dyDescent="0.25">
      <c r="A894" t="s">
        <v>1040</v>
      </c>
      <c r="B894" t="s">
        <v>55</v>
      </c>
      <c r="C894" t="s">
        <v>43</v>
      </c>
      <c r="D894" t="s">
        <v>44</v>
      </c>
      <c r="E894" t="s">
        <v>155</v>
      </c>
      <c r="F894" t="s">
        <v>4</v>
      </c>
      <c r="G894" t="s">
        <v>55</v>
      </c>
      <c r="H894">
        <v>851</v>
      </c>
      <c r="I894" t="s">
        <v>55</v>
      </c>
      <c r="J894">
        <v>440000</v>
      </c>
      <c r="K894">
        <v>416811.02</v>
      </c>
      <c r="L894">
        <v>0.26950000000000002</v>
      </c>
      <c r="M894" s="63">
        <v>45458</v>
      </c>
      <c r="N894" s="63">
        <v>45518</v>
      </c>
      <c r="O894">
        <v>60</v>
      </c>
      <c r="P894" t="s">
        <v>55</v>
      </c>
      <c r="Q894">
        <v>0</v>
      </c>
      <c r="R894">
        <v>0</v>
      </c>
      <c r="S894">
        <v>0</v>
      </c>
      <c r="T894">
        <v>0</v>
      </c>
      <c r="U894">
        <v>0</v>
      </c>
      <c r="V894">
        <v>0</v>
      </c>
      <c r="W894">
        <v>0</v>
      </c>
      <c r="X894" s="1">
        <v>45473</v>
      </c>
      <c r="Y894" s="1">
        <v>44324</v>
      </c>
      <c r="Z894" t="s">
        <v>44</v>
      </c>
      <c r="AA894" t="s">
        <v>100</v>
      </c>
    </row>
    <row r="895" spans="1:27" x14ac:dyDescent="0.25">
      <c r="A895" t="s">
        <v>1206</v>
      </c>
      <c r="B895" t="s">
        <v>55</v>
      </c>
      <c r="C895" t="s">
        <v>43</v>
      </c>
      <c r="D895" t="s">
        <v>44</v>
      </c>
      <c r="E895" t="s">
        <v>155</v>
      </c>
      <c r="F895" t="s">
        <v>4</v>
      </c>
      <c r="G895" t="s">
        <v>55</v>
      </c>
      <c r="H895">
        <v>766</v>
      </c>
      <c r="I895" t="s">
        <v>55</v>
      </c>
      <c r="J895">
        <v>240000</v>
      </c>
      <c r="K895">
        <v>43954.65</v>
      </c>
      <c r="L895">
        <v>0.26950000000000002</v>
      </c>
      <c r="M895" s="63">
        <v>45468</v>
      </c>
      <c r="N895" s="63">
        <v>45528</v>
      </c>
      <c r="O895">
        <v>60</v>
      </c>
      <c r="P895" t="s">
        <v>55</v>
      </c>
      <c r="Q895">
        <v>0</v>
      </c>
      <c r="R895">
        <v>0</v>
      </c>
      <c r="S895">
        <v>0</v>
      </c>
      <c r="T895">
        <v>0</v>
      </c>
      <c r="U895">
        <v>0</v>
      </c>
      <c r="V895">
        <v>0</v>
      </c>
      <c r="W895">
        <v>0</v>
      </c>
      <c r="X895" s="1">
        <v>45473</v>
      </c>
      <c r="Y895" s="1">
        <v>43259</v>
      </c>
      <c r="Z895" t="s">
        <v>44</v>
      </c>
      <c r="AA895" t="s">
        <v>103</v>
      </c>
    </row>
    <row r="896" spans="1:27" x14ac:dyDescent="0.25">
      <c r="A896" t="s">
        <v>1492</v>
      </c>
      <c r="B896" t="s">
        <v>55</v>
      </c>
      <c r="C896" t="s">
        <v>43</v>
      </c>
      <c r="D896" t="s">
        <v>44</v>
      </c>
      <c r="E896" t="s">
        <v>155</v>
      </c>
      <c r="F896" t="s">
        <v>7</v>
      </c>
      <c r="G896" t="s">
        <v>55</v>
      </c>
      <c r="H896">
        <v>461</v>
      </c>
      <c r="I896" t="s">
        <v>55</v>
      </c>
      <c r="J896">
        <v>260000</v>
      </c>
      <c r="K896">
        <v>2417.85</v>
      </c>
      <c r="L896">
        <v>0.26950000000000002</v>
      </c>
      <c r="M896" s="63">
        <v>45434</v>
      </c>
      <c r="N896" s="63">
        <v>45584</v>
      </c>
      <c r="O896">
        <v>150</v>
      </c>
      <c r="P896" t="s">
        <v>55</v>
      </c>
      <c r="Q896">
        <v>0</v>
      </c>
      <c r="R896">
        <v>0</v>
      </c>
      <c r="S896">
        <v>0</v>
      </c>
      <c r="T896">
        <v>0</v>
      </c>
      <c r="U896">
        <v>0</v>
      </c>
      <c r="V896">
        <v>0</v>
      </c>
      <c r="W896">
        <v>0</v>
      </c>
      <c r="X896" s="1">
        <v>45473</v>
      </c>
      <c r="Y896" s="1">
        <v>43004</v>
      </c>
      <c r="Z896" t="s">
        <v>44</v>
      </c>
      <c r="AA896" t="s">
        <v>100</v>
      </c>
    </row>
    <row r="897" spans="1:27" x14ac:dyDescent="0.25">
      <c r="A897" t="s">
        <v>1110</v>
      </c>
      <c r="B897" t="s">
        <v>55</v>
      </c>
      <c r="C897" t="s">
        <v>43</v>
      </c>
      <c r="D897" t="s">
        <v>44</v>
      </c>
      <c r="E897" t="s">
        <v>155</v>
      </c>
      <c r="F897" t="s">
        <v>7</v>
      </c>
      <c r="G897" t="s">
        <v>55</v>
      </c>
      <c r="H897">
        <v>586</v>
      </c>
      <c r="I897" t="s">
        <v>55</v>
      </c>
      <c r="J897">
        <v>15000</v>
      </c>
      <c r="K897">
        <v>9278.5499999999993</v>
      </c>
      <c r="L897">
        <v>0.26950000000000002</v>
      </c>
      <c r="M897" s="63">
        <v>45421</v>
      </c>
      <c r="N897" s="63">
        <v>45511</v>
      </c>
      <c r="O897">
        <v>90</v>
      </c>
      <c r="P897" t="s">
        <v>55</v>
      </c>
      <c r="Q897">
        <v>0</v>
      </c>
      <c r="R897">
        <v>0</v>
      </c>
      <c r="S897">
        <v>0</v>
      </c>
      <c r="T897">
        <v>0</v>
      </c>
      <c r="U897">
        <v>0</v>
      </c>
      <c r="V897">
        <v>0</v>
      </c>
      <c r="W897">
        <v>0</v>
      </c>
      <c r="X897" s="1">
        <v>45473</v>
      </c>
      <c r="Y897" s="1">
        <v>43022</v>
      </c>
      <c r="Z897" t="s">
        <v>44</v>
      </c>
      <c r="AA897" t="s">
        <v>101</v>
      </c>
    </row>
    <row r="898" spans="1:27" x14ac:dyDescent="0.25">
      <c r="A898" t="s">
        <v>1211</v>
      </c>
      <c r="B898" t="s">
        <v>55</v>
      </c>
      <c r="C898" t="s">
        <v>43</v>
      </c>
      <c r="D898" t="s">
        <v>44</v>
      </c>
      <c r="E898" t="s">
        <v>155</v>
      </c>
      <c r="F898" t="s">
        <v>4</v>
      </c>
      <c r="G898" t="s">
        <v>55</v>
      </c>
      <c r="H898">
        <v>516</v>
      </c>
      <c r="I898" t="s">
        <v>55</v>
      </c>
      <c r="J898">
        <v>25000</v>
      </c>
      <c r="K898">
        <v>4572.45</v>
      </c>
      <c r="L898">
        <v>0.26950000000000002</v>
      </c>
      <c r="M898" s="63">
        <v>45472</v>
      </c>
      <c r="N898" s="63">
        <v>45562</v>
      </c>
      <c r="O898">
        <v>90</v>
      </c>
      <c r="P898" t="s">
        <v>55</v>
      </c>
      <c r="Q898">
        <v>0</v>
      </c>
      <c r="R898">
        <v>0</v>
      </c>
      <c r="S898">
        <v>0</v>
      </c>
      <c r="T898">
        <v>0</v>
      </c>
      <c r="U898">
        <v>0</v>
      </c>
      <c r="V898">
        <v>0</v>
      </c>
      <c r="W898">
        <v>0</v>
      </c>
      <c r="X898" s="1">
        <v>45473</v>
      </c>
      <c r="Y898" s="1">
        <v>43172</v>
      </c>
      <c r="Z898" t="s">
        <v>44</v>
      </c>
      <c r="AA898" t="s">
        <v>99</v>
      </c>
    </row>
    <row r="899" spans="1:27" x14ac:dyDescent="0.25">
      <c r="A899" t="s">
        <v>1662</v>
      </c>
      <c r="B899" t="s">
        <v>55</v>
      </c>
      <c r="C899" t="s">
        <v>43</v>
      </c>
      <c r="D899" t="s">
        <v>44</v>
      </c>
      <c r="E899" t="s">
        <v>155</v>
      </c>
      <c r="F899" t="s">
        <v>6</v>
      </c>
      <c r="G899" t="s">
        <v>55</v>
      </c>
      <c r="H899">
        <v>859</v>
      </c>
      <c r="I899" t="s">
        <v>55</v>
      </c>
      <c r="J899">
        <v>250000</v>
      </c>
      <c r="K899">
        <v>185070.15</v>
      </c>
      <c r="L899">
        <v>0.26950000000000002</v>
      </c>
      <c r="M899" s="63">
        <v>45448</v>
      </c>
      <c r="N899" s="63">
        <v>45478</v>
      </c>
      <c r="O899">
        <v>30</v>
      </c>
      <c r="P899" t="s">
        <v>55</v>
      </c>
      <c r="Q899">
        <v>0</v>
      </c>
      <c r="R899">
        <v>0</v>
      </c>
      <c r="S899">
        <v>0</v>
      </c>
      <c r="T899">
        <v>0</v>
      </c>
      <c r="U899">
        <v>0</v>
      </c>
      <c r="V899">
        <v>0</v>
      </c>
      <c r="W899">
        <v>0</v>
      </c>
      <c r="X899" s="1">
        <v>45473</v>
      </c>
      <c r="Y899" s="1">
        <v>43322</v>
      </c>
      <c r="Z899" t="s">
        <v>44</v>
      </c>
      <c r="AA899" t="s">
        <v>105</v>
      </c>
    </row>
    <row r="900" spans="1:27" x14ac:dyDescent="0.25">
      <c r="A900" t="s">
        <v>1414</v>
      </c>
      <c r="B900" t="s">
        <v>55</v>
      </c>
      <c r="C900" t="s">
        <v>43</v>
      </c>
      <c r="D900" t="s">
        <v>44</v>
      </c>
      <c r="E900" t="s">
        <v>155</v>
      </c>
      <c r="F900" t="s">
        <v>16</v>
      </c>
      <c r="G900" t="s">
        <v>55</v>
      </c>
      <c r="H900">
        <v>631</v>
      </c>
      <c r="I900" t="s">
        <v>55</v>
      </c>
      <c r="J900">
        <v>405000</v>
      </c>
      <c r="K900">
        <v>44373.15</v>
      </c>
      <c r="L900">
        <v>0.28949999999999998</v>
      </c>
      <c r="M900" s="63">
        <v>45280</v>
      </c>
      <c r="N900" s="63">
        <v>45460</v>
      </c>
      <c r="O900">
        <v>180</v>
      </c>
      <c r="P900" t="s">
        <v>55</v>
      </c>
      <c r="Q900">
        <v>44373.15</v>
      </c>
      <c r="R900">
        <v>0</v>
      </c>
      <c r="S900">
        <v>0</v>
      </c>
      <c r="T900">
        <v>0</v>
      </c>
      <c r="U900">
        <v>0</v>
      </c>
      <c r="V900">
        <v>0</v>
      </c>
      <c r="W900">
        <v>44373.15</v>
      </c>
      <c r="X900" s="1">
        <v>45473</v>
      </c>
      <c r="Y900" s="1">
        <v>44585</v>
      </c>
      <c r="Z900" t="s">
        <v>44</v>
      </c>
      <c r="AA900" t="s">
        <v>102</v>
      </c>
    </row>
    <row r="901" spans="1:27" x14ac:dyDescent="0.25">
      <c r="A901" t="s">
        <v>230</v>
      </c>
      <c r="B901" t="s">
        <v>55</v>
      </c>
      <c r="C901" t="s">
        <v>43</v>
      </c>
      <c r="D901" t="s">
        <v>44</v>
      </c>
      <c r="E901" t="s">
        <v>155</v>
      </c>
      <c r="F901" t="s">
        <v>2</v>
      </c>
      <c r="G901" t="s">
        <v>55</v>
      </c>
      <c r="H901">
        <v>649</v>
      </c>
      <c r="I901" t="s">
        <v>55</v>
      </c>
      <c r="J901">
        <v>360000</v>
      </c>
      <c r="K901">
        <v>337132.79999999999</v>
      </c>
      <c r="L901">
        <v>0.26950000000000002</v>
      </c>
      <c r="M901" s="63">
        <v>45459</v>
      </c>
      <c r="N901" s="63">
        <v>45489</v>
      </c>
      <c r="O901">
        <v>30</v>
      </c>
      <c r="P901" t="s">
        <v>55</v>
      </c>
      <c r="Q901">
        <v>0</v>
      </c>
      <c r="R901">
        <v>0</v>
      </c>
      <c r="S901">
        <v>0</v>
      </c>
      <c r="T901">
        <v>0</v>
      </c>
      <c r="U901">
        <v>0</v>
      </c>
      <c r="V901">
        <v>0</v>
      </c>
      <c r="W901">
        <v>0</v>
      </c>
      <c r="X901" s="1">
        <v>45473</v>
      </c>
      <c r="Y901" s="1">
        <v>44280</v>
      </c>
      <c r="Z901" t="s">
        <v>44</v>
      </c>
      <c r="AA901" t="s">
        <v>99</v>
      </c>
    </row>
    <row r="902" spans="1:27" x14ac:dyDescent="0.25">
      <c r="A902" t="s">
        <v>368</v>
      </c>
      <c r="B902" t="s">
        <v>55</v>
      </c>
      <c r="C902" t="s">
        <v>43</v>
      </c>
      <c r="D902" t="s">
        <v>44</v>
      </c>
      <c r="E902" t="s">
        <v>155</v>
      </c>
      <c r="F902" t="s">
        <v>15</v>
      </c>
      <c r="G902" t="s">
        <v>55</v>
      </c>
      <c r="H902">
        <v>572</v>
      </c>
      <c r="I902" t="s">
        <v>55</v>
      </c>
      <c r="J902">
        <v>45000</v>
      </c>
      <c r="K902">
        <v>39804.480000000003</v>
      </c>
      <c r="L902">
        <v>0.28949999999999998</v>
      </c>
      <c r="M902" s="63">
        <v>45350</v>
      </c>
      <c r="N902" s="63">
        <v>45470</v>
      </c>
      <c r="O902">
        <v>120</v>
      </c>
      <c r="P902" t="s">
        <v>55</v>
      </c>
      <c r="Q902">
        <v>39804.480000000003</v>
      </c>
      <c r="R902">
        <v>0</v>
      </c>
      <c r="S902">
        <v>0</v>
      </c>
      <c r="T902">
        <v>0</v>
      </c>
      <c r="U902">
        <v>0</v>
      </c>
      <c r="V902">
        <v>0</v>
      </c>
      <c r="W902">
        <v>39804.480000000003</v>
      </c>
      <c r="X902" s="1">
        <v>45473</v>
      </c>
      <c r="Y902" s="1">
        <v>45211</v>
      </c>
      <c r="Z902" t="s">
        <v>44</v>
      </c>
      <c r="AA902" t="s">
        <v>99</v>
      </c>
    </row>
    <row r="903" spans="1:27" x14ac:dyDescent="0.25">
      <c r="A903" t="s">
        <v>1238</v>
      </c>
      <c r="B903" t="s">
        <v>55</v>
      </c>
      <c r="C903" t="s">
        <v>43</v>
      </c>
      <c r="D903" t="s">
        <v>44</v>
      </c>
      <c r="E903" t="s">
        <v>155</v>
      </c>
      <c r="F903" t="s">
        <v>5</v>
      </c>
      <c r="G903" t="s">
        <v>55</v>
      </c>
      <c r="H903">
        <v>801</v>
      </c>
      <c r="I903" t="s">
        <v>55</v>
      </c>
      <c r="J903">
        <v>15000</v>
      </c>
      <c r="K903">
        <v>8743.9500000000007</v>
      </c>
      <c r="L903">
        <v>0.26950000000000002</v>
      </c>
      <c r="M903" s="63">
        <v>45463</v>
      </c>
      <c r="N903" s="63">
        <v>45553</v>
      </c>
      <c r="O903">
        <v>90</v>
      </c>
      <c r="P903" t="s">
        <v>55</v>
      </c>
      <c r="Q903">
        <v>0</v>
      </c>
      <c r="R903">
        <v>0</v>
      </c>
      <c r="S903">
        <v>0</v>
      </c>
      <c r="T903">
        <v>0</v>
      </c>
      <c r="U903">
        <v>0</v>
      </c>
      <c r="V903">
        <v>0</v>
      </c>
      <c r="W903">
        <v>0</v>
      </c>
      <c r="X903" s="1">
        <v>45473</v>
      </c>
      <c r="Y903" s="1">
        <v>42953</v>
      </c>
      <c r="Z903" t="s">
        <v>44</v>
      </c>
      <c r="AA903" t="s">
        <v>100</v>
      </c>
    </row>
    <row r="904" spans="1:27" x14ac:dyDescent="0.25">
      <c r="A904" t="s">
        <v>1306</v>
      </c>
      <c r="B904" t="s">
        <v>55</v>
      </c>
      <c r="C904" t="s">
        <v>43</v>
      </c>
      <c r="D904" t="s">
        <v>44</v>
      </c>
      <c r="E904" t="s">
        <v>155</v>
      </c>
      <c r="F904" t="s">
        <v>7</v>
      </c>
      <c r="G904" t="s">
        <v>55</v>
      </c>
      <c r="H904">
        <v>724</v>
      </c>
      <c r="I904" t="s">
        <v>55</v>
      </c>
      <c r="J904">
        <v>70000</v>
      </c>
      <c r="K904">
        <v>60890.71</v>
      </c>
      <c r="L904">
        <v>0.26950000000000002</v>
      </c>
      <c r="M904" s="63">
        <v>45364</v>
      </c>
      <c r="N904" s="63">
        <v>45514</v>
      </c>
      <c r="O904">
        <v>150</v>
      </c>
      <c r="P904" t="s">
        <v>55</v>
      </c>
      <c r="Q904">
        <v>0</v>
      </c>
      <c r="R904">
        <v>0</v>
      </c>
      <c r="S904">
        <v>0</v>
      </c>
      <c r="T904">
        <v>0</v>
      </c>
      <c r="U904">
        <v>0</v>
      </c>
      <c r="V904">
        <v>0</v>
      </c>
      <c r="W904">
        <v>0</v>
      </c>
      <c r="X904" s="1">
        <v>45473</v>
      </c>
      <c r="Y904" s="1">
        <v>44892</v>
      </c>
      <c r="Z904" t="s">
        <v>44</v>
      </c>
      <c r="AA904" t="s">
        <v>100</v>
      </c>
    </row>
    <row r="905" spans="1:27" x14ac:dyDescent="0.25">
      <c r="A905" t="s">
        <v>2117</v>
      </c>
      <c r="B905" t="s">
        <v>55</v>
      </c>
      <c r="C905" t="s">
        <v>43</v>
      </c>
      <c r="D905" t="s">
        <v>44</v>
      </c>
      <c r="E905" t="s">
        <v>155</v>
      </c>
      <c r="F905" t="s">
        <v>12</v>
      </c>
      <c r="G905" t="s">
        <v>55</v>
      </c>
      <c r="H905">
        <v>680</v>
      </c>
      <c r="I905" t="s">
        <v>55</v>
      </c>
      <c r="J905">
        <v>145000</v>
      </c>
      <c r="K905">
        <v>124850.7</v>
      </c>
      <c r="L905">
        <v>0.28949999999999998</v>
      </c>
      <c r="M905" s="63">
        <v>45422</v>
      </c>
      <c r="N905" s="63">
        <v>45542</v>
      </c>
      <c r="O905">
        <v>120</v>
      </c>
      <c r="P905" t="s">
        <v>55</v>
      </c>
      <c r="Q905">
        <v>0</v>
      </c>
      <c r="R905">
        <v>0</v>
      </c>
      <c r="S905">
        <v>0</v>
      </c>
      <c r="T905">
        <v>0</v>
      </c>
      <c r="U905">
        <v>0</v>
      </c>
      <c r="V905">
        <v>0</v>
      </c>
      <c r="W905">
        <v>0</v>
      </c>
      <c r="X905" s="1">
        <v>45473</v>
      </c>
      <c r="Y905" s="1">
        <v>44698</v>
      </c>
      <c r="Z905" t="s">
        <v>44</v>
      </c>
      <c r="AA905" t="s">
        <v>102</v>
      </c>
    </row>
    <row r="906" spans="1:27" x14ac:dyDescent="0.25">
      <c r="A906" t="s">
        <v>292</v>
      </c>
      <c r="B906" t="s">
        <v>55</v>
      </c>
      <c r="C906" t="s">
        <v>43</v>
      </c>
      <c r="D906" t="s">
        <v>44</v>
      </c>
      <c r="E906" t="s">
        <v>155</v>
      </c>
      <c r="F906" t="s">
        <v>7</v>
      </c>
      <c r="G906" t="s">
        <v>55</v>
      </c>
      <c r="H906">
        <v>614</v>
      </c>
      <c r="I906" t="s">
        <v>55</v>
      </c>
      <c r="J906">
        <v>370000</v>
      </c>
      <c r="K906">
        <v>32155.65</v>
      </c>
      <c r="L906">
        <v>0.28949999999999998</v>
      </c>
      <c r="M906" s="63">
        <v>45408</v>
      </c>
      <c r="N906" s="63">
        <v>45528</v>
      </c>
      <c r="O906">
        <v>120</v>
      </c>
      <c r="P906" t="s">
        <v>55</v>
      </c>
      <c r="Q906">
        <v>0</v>
      </c>
      <c r="R906">
        <v>0</v>
      </c>
      <c r="S906">
        <v>0</v>
      </c>
      <c r="T906">
        <v>0</v>
      </c>
      <c r="U906">
        <v>0</v>
      </c>
      <c r="V906">
        <v>0</v>
      </c>
      <c r="W906">
        <v>0</v>
      </c>
      <c r="X906" s="1">
        <v>45473</v>
      </c>
      <c r="Y906" s="1">
        <v>45013</v>
      </c>
      <c r="Z906" t="s">
        <v>44</v>
      </c>
      <c r="AA906" t="s">
        <v>104</v>
      </c>
    </row>
    <row r="907" spans="1:27" x14ac:dyDescent="0.25">
      <c r="A907" t="s">
        <v>932</v>
      </c>
      <c r="B907" t="s">
        <v>55</v>
      </c>
      <c r="C907" t="s">
        <v>43</v>
      </c>
      <c r="D907" t="s">
        <v>44</v>
      </c>
      <c r="E907" t="s">
        <v>155</v>
      </c>
      <c r="F907" t="s">
        <v>4</v>
      </c>
      <c r="G907" t="s">
        <v>55</v>
      </c>
      <c r="H907">
        <v>698</v>
      </c>
      <c r="I907" t="s">
        <v>55</v>
      </c>
      <c r="J907">
        <v>190000</v>
      </c>
      <c r="K907">
        <v>134862.29999999999</v>
      </c>
      <c r="L907">
        <v>0.26950000000000002</v>
      </c>
      <c r="M907" s="63">
        <v>45436</v>
      </c>
      <c r="N907" s="63">
        <v>45496</v>
      </c>
      <c r="O907">
        <v>60</v>
      </c>
      <c r="P907" t="s">
        <v>55</v>
      </c>
      <c r="Q907">
        <v>0</v>
      </c>
      <c r="R907">
        <v>0</v>
      </c>
      <c r="S907">
        <v>0</v>
      </c>
      <c r="T907">
        <v>0</v>
      </c>
      <c r="U907">
        <v>0</v>
      </c>
      <c r="V907">
        <v>0</v>
      </c>
      <c r="W907">
        <v>0</v>
      </c>
      <c r="X907" s="1">
        <v>45473</v>
      </c>
      <c r="Y907" s="1">
        <v>43537</v>
      </c>
      <c r="Z907" t="s">
        <v>44</v>
      </c>
      <c r="AA907" t="s">
        <v>101</v>
      </c>
    </row>
    <row r="908" spans="1:27" x14ac:dyDescent="0.25">
      <c r="A908" t="s">
        <v>1520</v>
      </c>
      <c r="B908" t="s">
        <v>55</v>
      </c>
      <c r="C908" t="s">
        <v>43</v>
      </c>
      <c r="D908" t="s">
        <v>44</v>
      </c>
      <c r="E908" t="s">
        <v>155</v>
      </c>
      <c r="F908" t="s">
        <v>5</v>
      </c>
      <c r="G908" t="s">
        <v>55</v>
      </c>
      <c r="H908">
        <v>783</v>
      </c>
      <c r="I908" t="s">
        <v>55</v>
      </c>
      <c r="J908">
        <v>30000</v>
      </c>
      <c r="K908">
        <v>13926.6</v>
      </c>
      <c r="L908">
        <v>0.26950000000000002</v>
      </c>
      <c r="M908" s="63">
        <v>45474</v>
      </c>
      <c r="N908" s="63">
        <v>45534</v>
      </c>
      <c r="O908">
        <v>60</v>
      </c>
      <c r="P908" t="s">
        <v>55</v>
      </c>
      <c r="Q908">
        <v>0</v>
      </c>
      <c r="R908">
        <v>0</v>
      </c>
      <c r="S908">
        <v>0</v>
      </c>
      <c r="T908">
        <v>0</v>
      </c>
      <c r="U908">
        <v>0</v>
      </c>
      <c r="V908">
        <v>0</v>
      </c>
      <c r="W908">
        <v>0</v>
      </c>
      <c r="X908" s="1">
        <v>45473</v>
      </c>
      <c r="Y908" s="1">
        <v>43486</v>
      </c>
      <c r="Z908" t="s">
        <v>44</v>
      </c>
      <c r="AA908" t="s">
        <v>99</v>
      </c>
    </row>
    <row r="909" spans="1:27" x14ac:dyDescent="0.25">
      <c r="A909" t="s">
        <v>1679</v>
      </c>
      <c r="B909" t="s">
        <v>55</v>
      </c>
      <c r="C909" t="s">
        <v>43</v>
      </c>
      <c r="D909" t="s">
        <v>44</v>
      </c>
      <c r="E909" t="s">
        <v>155</v>
      </c>
      <c r="F909" t="s">
        <v>10</v>
      </c>
      <c r="G909" t="s">
        <v>55</v>
      </c>
      <c r="H909">
        <v>664</v>
      </c>
      <c r="I909" t="s">
        <v>55</v>
      </c>
      <c r="J909">
        <v>15000</v>
      </c>
      <c r="K909">
        <v>4145.8500000000004</v>
      </c>
      <c r="L909">
        <v>0.26950000000000002</v>
      </c>
      <c r="M909" s="63">
        <v>45404</v>
      </c>
      <c r="N909" s="63">
        <v>45494</v>
      </c>
      <c r="O909">
        <v>90</v>
      </c>
      <c r="P909" t="s">
        <v>55</v>
      </c>
      <c r="Q909">
        <v>0</v>
      </c>
      <c r="R909">
        <v>0</v>
      </c>
      <c r="S909">
        <v>0</v>
      </c>
      <c r="T909">
        <v>0</v>
      </c>
      <c r="U909">
        <v>0</v>
      </c>
      <c r="V909">
        <v>0</v>
      </c>
      <c r="W909">
        <v>0</v>
      </c>
      <c r="X909" s="1">
        <v>45473</v>
      </c>
      <c r="Y909" s="1">
        <v>43746</v>
      </c>
      <c r="Z909" t="s">
        <v>44</v>
      </c>
      <c r="AA909" t="s">
        <v>99</v>
      </c>
    </row>
    <row r="910" spans="1:27" x14ac:dyDescent="0.25">
      <c r="A910" t="s">
        <v>1240</v>
      </c>
      <c r="B910" t="s">
        <v>55</v>
      </c>
      <c r="C910" t="s">
        <v>43</v>
      </c>
      <c r="D910" t="s">
        <v>44</v>
      </c>
      <c r="E910" t="s">
        <v>155</v>
      </c>
      <c r="F910" t="s">
        <v>6</v>
      </c>
      <c r="G910" t="s">
        <v>55</v>
      </c>
      <c r="H910">
        <v>731</v>
      </c>
      <c r="I910" t="s">
        <v>55</v>
      </c>
      <c r="J910">
        <v>120000</v>
      </c>
      <c r="K910">
        <v>21679.65</v>
      </c>
      <c r="L910">
        <v>0.26950000000000002</v>
      </c>
      <c r="M910" s="63">
        <v>45459</v>
      </c>
      <c r="N910" s="63">
        <v>45519</v>
      </c>
      <c r="O910">
        <v>60</v>
      </c>
      <c r="P910" t="s">
        <v>55</v>
      </c>
      <c r="Q910">
        <v>0</v>
      </c>
      <c r="R910">
        <v>0</v>
      </c>
      <c r="S910">
        <v>0</v>
      </c>
      <c r="T910">
        <v>0</v>
      </c>
      <c r="U910">
        <v>0</v>
      </c>
      <c r="V910">
        <v>0</v>
      </c>
      <c r="W910">
        <v>0</v>
      </c>
      <c r="X910" s="1">
        <v>45473</v>
      </c>
      <c r="Y910" s="1">
        <v>43769</v>
      </c>
      <c r="Z910" t="s">
        <v>44</v>
      </c>
      <c r="AA910" t="s">
        <v>102</v>
      </c>
    </row>
    <row r="911" spans="1:27" x14ac:dyDescent="0.25">
      <c r="A911" t="s">
        <v>1296</v>
      </c>
      <c r="B911" t="s">
        <v>55</v>
      </c>
      <c r="C911" t="s">
        <v>43</v>
      </c>
      <c r="D911" t="s">
        <v>44</v>
      </c>
      <c r="E911" t="s">
        <v>155</v>
      </c>
      <c r="F911" t="s">
        <v>17</v>
      </c>
      <c r="G911" t="s">
        <v>55</v>
      </c>
      <c r="H911">
        <v>822</v>
      </c>
      <c r="I911" t="s">
        <v>55</v>
      </c>
      <c r="J911">
        <v>30000</v>
      </c>
      <c r="K911">
        <v>20777.849999999999</v>
      </c>
      <c r="L911">
        <v>0.26950000000000002</v>
      </c>
      <c r="M911" s="63">
        <v>45472</v>
      </c>
      <c r="N911" s="63">
        <v>45532</v>
      </c>
      <c r="O911">
        <v>60</v>
      </c>
      <c r="P911" t="s">
        <v>55</v>
      </c>
      <c r="Q911">
        <v>0</v>
      </c>
      <c r="R911">
        <v>0</v>
      </c>
      <c r="S911">
        <v>0</v>
      </c>
      <c r="T911">
        <v>0</v>
      </c>
      <c r="U911">
        <v>0</v>
      </c>
      <c r="V911">
        <v>0</v>
      </c>
      <c r="W911">
        <v>0</v>
      </c>
      <c r="X911" s="1">
        <v>45473</v>
      </c>
      <c r="Y911" s="1">
        <v>44669</v>
      </c>
      <c r="Z911" t="s">
        <v>44</v>
      </c>
      <c r="AA911" t="s">
        <v>102</v>
      </c>
    </row>
    <row r="912" spans="1:27" x14ac:dyDescent="0.25">
      <c r="A912" t="s">
        <v>1089</v>
      </c>
      <c r="B912" t="s">
        <v>55</v>
      </c>
      <c r="C912" t="s">
        <v>43</v>
      </c>
      <c r="D912" t="s">
        <v>44</v>
      </c>
      <c r="E912" t="s">
        <v>155</v>
      </c>
      <c r="F912" t="s">
        <v>9</v>
      </c>
      <c r="G912" t="s">
        <v>55</v>
      </c>
      <c r="H912">
        <v>727</v>
      </c>
      <c r="I912" t="s">
        <v>55</v>
      </c>
      <c r="J912">
        <v>15000</v>
      </c>
      <c r="K912">
        <v>5794.2</v>
      </c>
      <c r="L912">
        <v>0.26950000000000002</v>
      </c>
      <c r="M912" s="63">
        <v>45382</v>
      </c>
      <c r="N912" s="63">
        <v>45532</v>
      </c>
      <c r="O912">
        <v>150</v>
      </c>
      <c r="P912" t="s">
        <v>55</v>
      </c>
      <c r="Q912">
        <v>0</v>
      </c>
      <c r="R912">
        <v>0</v>
      </c>
      <c r="S912">
        <v>0</v>
      </c>
      <c r="T912">
        <v>0</v>
      </c>
      <c r="U912">
        <v>0</v>
      </c>
      <c r="V912">
        <v>0</v>
      </c>
      <c r="W912">
        <v>0</v>
      </c>
      <c r="X912" s="1">
        <v>45473</v>
      </c>
      <c r="Y912" s="1">
        <v>42924</v>
      </c>
      <c r="Z912" t="s">
        <v>44</v>
      </c>
      <c r="AA912" t="s">
        <v>103</v>
      </c>
    </row>
    <row r="913" spans="1:27" x14ac:dyDescent="0.25">
      <c r="A913" t="s">
        <v>560</v>
      </c>
      <c r="B913" t="s">
        <v>55</v>
      </c>
      <c r="C913" t="s">
        <v>43</v>
      </c>
      <c r="D913" t="s">
        <v>44</v>
      </c>
      <c r="E913" t="s">
        <v>155</v>
      </c>
      <c r="F913" t="s">
        <v>13</v>
      </c>
      <c r="G913" t="s">
        <v>55</v>
      </c>
      <c r="H913">
        <v>735</v>
      </c>
      <c r="I913" t="s">
        <v>55</v>
      </c>
      <c r="J913">
        <v>290000</v>
      </c>
      <c r="K913">
        <v>253021.05</v>
      </c>
      <c r="L913">
        <v>0.28949999999999998</v>
      </c>
      <c r="M913" s="63">
        <v>45388</v>
      </c>
      <c r="N913" s="63">
        <v>45478</v>
      </c>
      <c r="O913">
        <v>90</v>
      </c>
      <c r="P913" t="s">
        <v>55</v>
      </c>
      <c r="Q913">
        <v>0</v>
      </c>
      <c r="R913">
        <v>0</v>
      </c>
      <c r="S913">
        <v>0</v>
      </c>
      <c r="T913">
        <v>0</v>
      </c>
      <c r="U913">
        <v>0</v>
      </c>
      <c r="V913">
        <v>0</v>
      </c>
      <c r="W913">
        <v>0</v>
      </c>
      <c r="X913" s="1">
        <v>45473</v>
      </c>
      <c r="Y913" s="1">
        <v>45071</v>
      </c>
      <c r="Z913" t="s">
        <v>44</v>
      </c>
      <c r="AA913" t="s">
        <v>100</v>
      </c>
    </row>
    <row r="914" spans="1:27" x14ac:dyDescent="0.25">
      <c r="A914" t="s">
        <v>1078</v>
      </c>
      <c r="B914" t="s">
        <v>55</v>
      </c>
      <c r="C914" t="s">
        <v>43</v>
      </c>
      <c r="D914" t="s">
        <v>44</v>
      </c>
      <c r="E914" t="s">
        <v>155</v>
      </c>
      <c r="F914" t="s">
        <v>4</v>
      </c>
      <c r="G914" t="s">
        <v>55</v>
      </c>
      <c r="H914">
        <v>693</v>
      </c>
      <c r="I914" t="s">
        <v>55</v>
      </c>
      <c r="J914">
        <v>200000</v>
      </c>
      <c r="K914">
        <v>178033.95</v>
      </c>
      <c r="L914">
        <v>0.26950000000000002</v>
      </c>
      <c r="M914" s="63">
        <v>45471</v>
      </c>
      <c r="N914" s="63">
        <v>45501</v>
      </c>
      <c r="O914">
        <v>30</v>
      </c>
      <c r="P914" t="s">
        <v>55</v>
      </c>
      <c r="Q914">
        <v>0</v>
      </c>
      <c r="R914">
        <v>0</v>
      </c>
      <c r="S914">
        <v>0</v>
      </c>
      <c r="T914">
        <v>0</v>
      </c>
      <c r="U914">
        <v>0</v>
      </c>
      <c r="V914">
        <v>0</v>
      </c>
      <c r="W914">
        <v>0</v>
      </c>
      <c r="X914" s="1">
        <v>45473</v>
      </c>
      <c r="Y914" s="1">
        <v>42999</v>
      </c>
      <c r="Z914" t="s">
        <v>44</v>
      </c>
      <c r="AA914" t="s">
        <v>101</v>
      </c>
    </row>
    <row r="915" spans="1:27" x14ac:dyDescent="0.25">
      <c r="A915" t="s">
        <v>1770</v>
      </c>
      <c r="B915" t="s">
        <v>55</v>
      </c>
      <c r="C915" t="s">
        <v>43</v>
      </c>
      <c r="D915" t="s">
        <v>44</v>
      </c>
      <c r="E915" t="s">
        <v>155</v>
      </c>
      <c r="F915" t="s">
        <v>6</v>
      </c>
      <c r="G915" t="s">
        <v>55</v>
      </c>
      <c r="H915">
        <v>708</v>
      </c>
      <c r="I915" t="s">
        <v>55</v>
      </c>
      <c r="J915">
        <v>270000</v>
      </c>
      <c r="K915">
        <v>62537.4</v>
      </c>
      <c r="L915">
        <v>0.26950000000000002</v>
      </c>
      <c r="M915" s="63">
        <v>45417</v>
      </c>
      <c r="N915" s="63">
        <v>45477</v>
      </c>
      <c r="O915">
        <v>60</v>
      </c>
      <c r="P915" t="s">
        <v>55</v>
      </c>
      <c r="Q915">
        <v>0</v>
      </c>
      <c r="R915">
        <v>0</v>
      </c>
      <c r="S915">
        <v>0</v>
      </c>
      <c r="T915">
        <v>0</v>
      </c>
      <c r="U915">
        <v>0</v>
      </c>
      <c r="V915">
        <v>0</v>
      </c>
      <c r="W915">
        <v>0</v>
      </c>
      <c r="X915" s="1">
        <v>45473</v>
      </c>
      <c r="Y915" s="1">
        <v>43661</v>
      </c>
      <c r="Z915" t="s">
        <v>44</v>
      </c>
      <c r="AA915" t="s">
        <v>100</v>
      </c>
    </row>
    <row r="916" spans="1:27" x14ac:dyDescent="0.25">
      <c r="A916" t="s">
        <v>2423</v>
      </c>
      <c r="B916" t="s">
        <v>55</v>
      </c>
      <c r="C916" t="s">
        <v>43</v>
      </c>
      <c r="D916" t="s">
        <v>44</v>
      </c>
      <c r="E916" t="s">
        <v>155</v>
      </c>
      <c r="F916" t="s">
        <v>9</v>
      </c>
      <c r="G916" t="s">
        <v>55</v>
      </c>
      <c r="H916">
        <v>846</v>
      </c>
      <c r="I916" t="s">
        <v>55</v>
      </c>
      <c r="J916">
        <v>80000</v>
      </c>
      <c r="K916">
        <v>31676.400000000001</v>
      </c>
      <c r="L916">
        <v>0.26950000000000002</v>
      </c>
      <c r="M916" s="63">
        <v>45463</v>
      </c>
      <c r="N916" s="63">
        <v>45613</v>
      </c>
      <c r="O916">
        <v>150</v>
      </c>
      <c r="P916" t="s">
        <v>55</v>
      </c>
      <c r="Q916">
        <v>0</v>
      </c>
      <c r="R916">
        <v>0</v>
      </c>
      <c r="S916">
        <v>0</v>
      </c>
      <c r="T916">
        <v>0</v>
      </c>
      <c r="U916">
        <v>0</v>
      </c>
      <c r="V916">
        <v>0</v>
      </c>
      <c r="W916">
        <v>0</v>
      </c>
      <c r="X916" s="1">
        <v>45473</v>
      </c>
      <c r="Y916" s="1">
        <v>44056</v>
      </c>
      <c r="Z916" t="s">
        <v>44</v>
      </c>
      <c r="AA916" t="s">
        <v>101</v>
      </c>
    </row>
    <row r="917" spans="1:27" x14ac:dyDescent="0.25">
      <c r="A917" t="s">
        <v>1521</v>
      </c>
      <c r="B917" t="s">
        <v>55</v>
      </c>
      <c r="C917" t="s">
        <v>43</v>
      </c>
      <c r="D917" t="s">
        <v>44</v>
      </c>
      <c r="E917" t="s">
        <v>155</v>
      </c>
      <c r="F917" t="s">
        <v>12</v>
      </c>
      <c r="G917" t="s">
        <v>55</v>
      </c>
      <c r="H917">
        <v>705</v>
      </c>
      <c r="I917" t="s">
        <v>55</v>
      </c>
      <c r="J917">
        <v>30000</v>
      </c>
      <c r="K917">
        <v>27324</v>
      </c>
      <c r="L917">
        <v>0.26950000000000002</v>
      </c>
      <c r="M917" s="63">
        <v>45221</v>
      </c>
      <c r="N917" s="63">
        <v>45251</v>
      </c>
      <c r="O917">
        <v>30</v>
      </c>
      <c r="P917" t="s">
        <v>55</v>
      </c>
      <c r="Q917">
        <v>0</v>
      </c>
      <c r="R917">
        <v>0</v>
      </c>
      <c r="S917">
        <v>0</v>
      </c>
      <c r="T917">
        <v>0</v>
      </c>
      <c r="U917">
        <v>0</v>
      </c>
      <c r="V917">
        <v>27324</v>
      </c>
      <c r="W917">
        <v>27324</v>
      </c>
      <c r="X917" s="1">
        <v>45473</v>
      </c>
      <c r="Y917" s="1">
        <v>44176</v>
      </c>
      <c r="Z917" t="s">
        <v>44</v>
      </c>
      <c r="AA917" t="s">
        <v>102</v>
      </c>
    </row>
    <row r="918" spans="1:27" x14ac:dyDescent="0.25">
      <c r="A918" t="s">
        <v>2119</v>
      </c>
      <c r="B918" t="s">
        <v>55</v>
      </c>
      <c r="C918" t="s">
        <v>43</v>
      </c>
      <c r="D918" t="s">
        <v>44</v>
      </c>
      <c r="E918" t="s">
        <v>155</v>
      </c>
      <c r="F918" t="s">
        <v>3</v>
      </c>
      <c r="G918" t="s">
        <v>55</v>
      </c>
      <c r="H918">
        <v>658</v>
      </c>
      <c r="I918" t="s">
        <v>55</v>
      </c>
      <c r="J918">
        <v>505000</v>
      </c>
      <c r="K918">
        <v>255901.95</v>
      </c>
      <c r="L918">
        <v>0.28949999999999998</v>
      </c>
      <c r="M918" s="63">
        <v>45347</v>
      </c>
      <c r="N918" s="63">
        <v>45527</v>
      </c>
      <c r="O918">
        <v>180</v>
      </c>
      <c r="P918" t="s">
        <v>55</v>
      </c>
      <c r="Q918">
        <v>0</v>
      </c>
      <c r="R918">
        <v>0</v>
      </c>
      <c r="S918">
        <v>0</v>
      </c>
      <c r="T918">
        <v>0</v>
      </c>
      <c r="U918">
        <v>0</v>
      </c>
      <c r="V918">
        <v>0</v>
      </c>
      <c r="W918">
        <v>0</v>
      </c>
      <c r="X918" s="1">
        <v>45473</v>
      </c>
      <c r="Y918" s="1">
        <v>45123</v>
      </c>
      <c r="Z918" t="s">
        <v>44</v>
      </c>
      <c r="AA918" t="s">
        <v>100</v>
      </c>
    </row>
    <row r="919" spans="1:27" x14ac:dyDescent="0.25">
      <c r="A919" t="s">
        <v>177</v>
      </c>
      <c r="B919" t="s">
        <v>55</v>
      </c>
      <c r="C919" t="s">
        <v>43</v>
      </c>
      <c r="D919" t="s">
        <v>44</v>
      </c>
      <c r="E919" t="s">
        <v>155</v>
      </c>
      <c r="F919" t="s">
        <v>5</v>
      </c>
      <c r="G919" t="s">
        <v>55</v>
      </c>
      <c r="H919">
        <v>448</v>
      </c>
      <c r="I919" t="s">
        <v>55</v>
      </c>
      <c r="J919">
        <v>300000</v>
      </c>
      <c r="K919">
        <v>125285.4</v>
      </c>
      <c r="L919">
        <v>0.26950000000000002</v>
      </c>
      <c r="M919" s="63">
        <v>45410</v>
      </c>
      <c r="N919" s="63">
        <v>45470</v>
      </c>
      <c r="O919">
        <v>60</v>
      </c>
      <c r="P919" t="s">
        <v>55</v>
      </c>
      <c r="Q919">
        <v>125285.4</v>
      </c>
      <c r="R919">
        <v>0</v>
      </c>
      <c r="S919">
        <v>0</v>
      </c>
      <c r="T919">
        <v>0</v>
      </c>
      <c r="U919">
        <v>0</v>
      </c>
      <c r="V919">
        <v>0</v>
      </c>
      <c r="W919">
        <v>125285.4</v>
      </c>
      <c r="X919" s="1">
        <v>45473</v>
      </c>
      <c r="Y919" s="1">
        <v>44820</v>
      </c>
      <c r="Z919" t="s">
        <v>44</v>
      </c>
      <c r="AA919" t="s">
        <v>100</v>
      </c>
    </row>
    <row r="920" spans="1:27" x14ac:dyDescent="0.25">
      <c r="A920" t="s">
        <v>1401</v>
      </c>
      <c r="B920" t="s">
        <v>55</v>
      </c>
      <c r="C920" t="s">
        <v>43</v>
      </c>
      <c r="D920" t="s">
        <v>44</v>
      </c>
      <c r="E920" t="s">
        <v>155</v>
      </c>
      <c r="F920" t="s">
        <v>12</v>
      </c>
      <c r="G920" t="s">
        <v>55</v>
      </c>
      <c r="H920">
        <v>629</v>
      </c>
      <c r="I920" t="s">
        <v>55</v>
      </c>
      <c r="J920">
        <v>485000</v>
      </c>
      <c r="K920">
        <v>437918.99</v>
      </c>
      <c r="L920">
        <v>0.28949999999999998</v>
      </c>
      <c r="M920" s="63">
        <v>45461</v>
      </c>
      <c r="N920" s="63">
        <v>45611</v>
      </c>
      <c r="O920">
        <v>150</v>
      </c>
      <c r="P920" t="s">
        <v>55</v>
      </c>
      <c r="Q920">
        <v>0</v>
      </c>
      <c r="R920">
        <v>0</v>
      </c>
      <c r="S920">
        <v>0</v>
      </c>
      <c r="T920">
        <v>0</v>
      </c>
      <c r="U920">
        <v>0</v>
      </c>
      <c r="V920">
        <v>0</v>
      </c>
      <c r="W920">
        <v>0</v>
      </c>
      <c r="X920" s="1">
        <v>45473</v>
      </c>
      <c r="Y920" s="1">
        <v>44801</v>
      </c>
      <c r="Z920" t="s">
        <v>44</v>
      </c>
      <c r="AA920" t="s">
        <v>99</v>
      </c>
    </row>
    <row r="921" spans="1:27" x14ac:dyDescent="0.25">
      <c r="A921" t="s">
        <v>1482</v>
      </c>
      <c r="B921" t="s">
        <v>55</v>
      </c>
      <c r="C921" t="s">
        <v>43</v>
      </c>
      <c r="D921" t="s">
        <v>44</v>
      </c>
      <c r="E921" t="s">
        <v>155</v>
      </c>
      <c r="F921" t="s">
        <v>13</v>
      </c>
      <c r="G921" t="s">
        <v>55</v>
      </c>
      <c r="H921">
        <v>745</v>
      </c>
      <c r="I921" t="s">
        <v>55</v>
      </c>
      <c r="J921">
        <v>60000</v>
      </c>
      <c r="K921">
        <v>49940.55</v>
      </c>
      <c r="L921">
        <v>0.26950000000000002</v>
      </c>
      <c r="M921" s="63">
        <v>45469</v>
      </c>
      <c r="N921" s="63">
        <v>45529</v>
      </c>
      <c r="O921">
        <v>60</v>
      </c>
      <c r="P921" t="s">
        <v>55</v>
      </c>
      <c r="Q921">
        <v>0</v>
      </c>
      <c r="R921">
        <v>0</v>
      </c>
      <c r="S921">
        <v>0</v>
      </c>
      <c r="T921">
        <v>0</v>
      </c>
      <c r="U921">
        <v>0</v>
      </c>
      <c r="V921">
        <v>0</v>
      </c>
      <c r="W921">
        <v>0</v>
      </c>
      <c r="X921" s="1">
        <v>45473</v>
      </c>
      <c r="Y921" s="1">
        <v>44371</v>
      </c>
      <c r="Z921" t="s">
        <v>44</v>
      </c>
      <c r="AA921" t="s">
        <v>100</v>
      </c>
    </row>
    <row r="922" spans="1:27" x14ac:dyDescent="0.25">
      <c r="A922" t="s">
        <v>1812</v>
      </c>
      <c r="B922" t="s">
        <v>55</v>
      </c>
      <c r="C922" t="s">
        <v>43</v>
      </c>
      <c r="D922" t="s">
        <v>44</v>
      </c>
      <c r="E922" t="s">
        <v>155</v>
      </c>
      <c r="F922" t="s">
        <v>7</v>
      </c>
      <c r="G922" t="s">
        <v>55</v>
      </c>
      <c r="H922">
        <v>776</v>
      </c>
      <c r="I922" t="s">
        <v>55</v>
      </c>
      <c r="J922">
        <v>150000</v>
      </c>
      <c r="K922">
        <v>33598.800000000003</v>
      </c>
      <c r="L922">
        <v>0.26950000000000002</v>
      </c>
      <c r="M922" s="63">
        <v>45434</v>
      </c>
      <c r="N922" s="63">
        <v>45494</v>
      </c>
      <c r="O922">
        <v>60</v>
      </c>
      <c r="P922" t="s">
        <v>55</v>
      </c>
      <c r="Q922">
        <v>0</v>
      </c>
      <c r="R922">
        <v>0</v>
      </c>
      <c r="S922">
        <v>0</v>
      </c>
      <c r="T922">
        <v>0</v>
      </c>
      <c r="U922">
        <v>0</v>
      </c>
      <c r="V922">
        <v>0</v>
      </c>
      <c r="W922">
        <v>0</v>
      </c>
      <c r="X922" s="1">
        <v>45473</v>
      </c>
      <c r="Y922" s="1">
        <v>44207</v>
      </c>
      <c r="Z922" t="s">
        <v>44</v>
      </c>
      <c r="AA922" t="s">
        <v>99</v>
      </c>
    </row>
    <row r="923" spans="1:27" x14ac:dyDescent="0.25">
      <c r="A923" t="s">
        <v>1892</v>
      </c>
      <c r="B923" t="s">
        <v>55</v>
      </c>
      <c r="C923" t="s">
        <v>43</v>
      </c>
      <c r="D923" t="s">
        <v>44</v>
      </c>
      <c r="E923" t="s">
        <v>155</v>
      </c>
      <c r="F923" t="s">
        <v>2</v>
      </c>
      <c r="G923" t="s">
        <v>55</v>
      </c>
      <c r="H923">
        <v>750</v>
      </c>
      <c r="I923" t="s">
        <v>55</v>
      </c>
      <c r="J923">
        <v>200000</v>
      </c>
      <c r="K923">
        <v>18142.650000000001</v>
      </c>
      <c r="L923">
        <v>0.26950000000000002</v>
      </c>
      <c r="M923" s="63">
        <v>45459</v>
      </c>
      <c r="N923" s="63">
        <v>45609</v>
      </c>
      <c r="O923">
        <v>150</v>
      </c>
      <c r="P923" t="s">
        <v>55</v>
      </c>
      <c r="Q923">
        <v>0</v>
      </c>
      <c r="R923">
        <v>0</v>
      </c>
      <c r="S923">
        <v>0</v>
      </c>
      <c r="T923">
        <v>0</v>
      </c>
      <c r="U923">
        <v>0</v>
      </c>
      <c r="V923">
        <v>0</v>
      </c>
      <c r="W923">
        <v>0</v>
      </c>
      <c r="X923" s="1">
        <v>45473</v>
      </c>
      <c r="Y923" s="1">
        <v>44217</v>
      </c>
      <c r="Z923" t="s">
        <v>44</v>
      </c>
      <c r="AA923" t="s">
        <v>100</v>
      </c>
    </row>
    <row r="924" spans="1:27" x14ac:dyDescent="0.25">
      <c r="A924" t="s">
        <v>2257</v>
      </c>
      <c r="B924" t="s">
        <v>55</v>
      </c>
      <c r="C924" t="s">
        <v>43</v>
      </c>
      <c r="D924" t="s">
        <v>44</v>
      </c>
      <c r="E924" t="s">
        <v>155</v>
      </c>
      <c r="F924" t="s">
        <v>4</v>
      </c>
      <c r="G924" t="s">
        <v>55</v>
      </c>
      <c r="H924">
        <v>821</v>
      </c>
      <c r="I924" t="s">
        <v>55</v>
      </c>
      <c r="J924">
        <v>140000</v>
      </c>
      <c r="K924">
        <v>136487.70000000001</v>
      </c>
      <c r="L924">
        <v>0.26950000000000002</v>
      </c>
      <c r="M924" s="63">
        <v>45435</v>
      </c>
      <c r="N924" s="63">
        <v>45495</v>
      </c>
      <c r="O924">
        <v>60</v>
      </c>
      <c r="P924" t="s">
        <v>55</v>
      </c>
      <c r="Q924">
        <v>0</v>
      </c>
      <c r="R924">
        <v>0</v>
      </c>
      <c r="S924">
        <v>0</v>
      </c>
      <c r="T924">
        <v>0</v>
      </c>
      <c r="U924">
        <v>0</v>
      </c>
      <c r="V924">
        <v>0</v>
      </c>
      <c r="W924">
        <v>0</v>
      </c>
      <c r="X924" s="1">
        <v>45473</v>
      </c>
      <c r="Y924" s="1">
        <v>43298</v>
      </c>
      <c r="Z924" t="s">
        <v>44</v>
      </c>
      <c r="AA924" t="s">
        <v>99</v>
      </c>
    </row>
    <row r="925" spans="1:27" x14ac:dyDescent="0.25">
      <c r="A925" t="s">
        <v>2262</v>
      </c>
      <c r="B925" t="s">
        <v>55</v>
      </c>
      <c r="C925" t="s">
        <v>43</v>
      </c>
      <c r="D925" t="s">
        <v>44</v>
      </c>
      <c r="E925" t="s">
        <v>155</v>
      </c>
      <c r="F925" t="s">
        <v>4</v>
      </c>
      <c r="G925" t="s">
        <v>55</v>
      </c>
      <c r="H925">
        <v>715</v>
      </c>
      <c r="I925" t="s">
        <v>55</v>
      </c>
      <c r="J925">
        <v>210000</v>
      </c>
      <c r="K925">
        <v>186706.28</v>
      </c>
      <c r="L925">
        <v>0.26950000000000002</v>
      </c>
      <c r="M925" s="63">
        <v>45451</v>
      </c>
      <c r="N925" s="63">
        <v>45511</v>
      </c>
      <c r="O925">
        <v>60</v>
      </c>
      <c r="P925" t="s">
        <v>55</v>
      </c>
      <c r="Q925">
        <v>0</v>
      </c>
      <c r="R925">
        <v>0</v>
      </c>
      <c r="S925">
        <v>0</v>
      </c>
      <c r="T925">
        <v>0</v>
      </c>
      <c r="U925">
        <v>0</v>
      </c>
      <c r="V925">
        <v>0</v>
      </c>
      <c r="W925">
        <v>0</v>
      </c>
      <c r="X925" s="1">
        <v>45473</v>
      </c>
      <c r="Y925" s="1">
        <v>43285</v>
      </c>
      <c r="Z925" t="s">
        <v>44</v>
      </c>
      <c r="AA925" t="s">
        <v>99</v>
      </c>
    </row>
    <row r="926" spans="1:27" x14ac:dyDescent="0.25">
      <c r="A926" t="s">
        <v>1685</v>
      </c>
      <c r="B926" t="s">
        <v>55</v>
      </c>
      <c r="C926" t="s">
        <v>43</v>
      </c>
      <c r="D926" t="s">
        <v>44</v>
      </c>
      <c r="E926" t="s">
        <v>155</v>
      </c>
      <c r="F926" t="s">
        <v>4</v>
      </c>
      <c r="G926" t="s">
        <v>55</v>
      </c>
      <c r="H926">
        <v>659</v>
      </c>
      <c r="I926" t="s">
        <v>55</v>
      </c>
      <c r="J926">
        <v>260000</v>
      </c>
      <c r="K926">
        <v>231960.24</v>
      </c>
      <c r="L926">
        <v>0.26950000000000002</v>
      </c>
      <c r="M926" s="63">
        <v>45448</v>
      </c>
      <c r="N926" s="63">
        <v>45508</v>
      </c>
      <c r="O926">
        <v>60</v>
      </c>
      <c r="P926" t="s">
        <v>55</v>
      </c>
      <c r="Q926">
        <v>0</v>
      </c>
      <c r="R926">
        <v>0</v>
      </c>
      <c r="S926">
        <v>0</v>
      </c>
      <c r="T926">
        <v>0</v>
      </c>
      <c r="U926">
        <v>0</v>
      </c>
      <c r="V926">
        <v>0</v>
      </c>
      <c r="W926">
        <v>0</v>
      </c>
      <c r="X926" s="1">
        <v>45473</v>
      </c>
      <c r="Y926" s="1">
        <v>44484</v>
      </c>
      <c r="Z926" t="s">
        <v>44</v>
      </c>
      <c r="AA926" t="s">
        <v>101</v>
      </c>
    </row>
    <row r="927" spans="1:27" x14ac:dyDescent="0.25">
      <c r="A927" t="s">
        <v>1364</v>
      </c>
      <c r="B927" t="s">
        <v>55</v>
      </c>
      <c r="C927" t="s">
        <v>43</v>
      </c>
      <c r="D927" t="s">
        <v>44</v>
      </c>
      <c r="E927" t="s">
        <v>155</v>
      </c>
      <c r="F927" t="s">
        <v>9</v>
      </c>
      <c r="G927" t="s">
        <v>55</v>
      </c>
      <c r="H927">
        <v>578</v>
      </c>
      <c r="I927" t="s">
        <v>55</v>
      </c>
      <c r="J927">
        <v>195000</v>
      </c>
      <c r="K927">
        <v>126885.15</v>
      </c>
      <c r="L927">
        <v>0.26950000000000002</v>
      </c>
      <c r="M927" s="63">
        <v>45385</v>
      </c>
      <c r="N927" s="63">
        <v>45505</v>
      </c>
      <c r="O927">
        <v>120</v>
      </c>
      <c r="P927" t="s">
        <v>55</v>
      </c>
      <c r="Q927">
        <v>0</v>
      </c>
      <c r="R927">
        <v>0</v>
      </c>
      <c r="S927">
        <v>0</v>
      </c>
      <c r="T927">
        <v>0</v>
      </c>
      <c r="U927">
        <v>0</v>
      </c>
      <c r="V927">
        <v>0</v>
      </c>
      <c r="W927">
        <v>0</v>
      </c>
      <c r="X927" s="1">
        <v>45473</v>
      </c>
      <c r="Y927" s="1">
        <v>44616</v>
      </c>
      <c r="Z927" t="s">
        <v>44</v>
      </c>
      <c r="AA927" t="s">
        <v>99</v>
      </c>
    </row>
    <row r="928" spans="1:27" x14ac:dyDescent="0.25">
      <c r="A928" t="s">
        <v>915</v>
      </c>
      <c r="B928" t="s">
        <v>55</v>
      </c>
      <c r="C928" t="s">
        <v>43</v>
      </c>
      <c r="D928" t="s">
        <v>44</v>
      </c>
      <c r="E928" t="s">
        <v>155</v>
      </c>
      <c r="F928" t="s">
        <v>4</v>
      </c>
      <c r="G928" t="s">
        <v>55</v>
      </c>
      <c r="H928">
        <v>745</v>
      </c>
      <c r="I928" t="s">
        <v>55</v>
      </c>
      <c r="J928">
        <v>240000</v>
      </c>
      <c r="K928">
        <v>215956.06</v>
      </c>
      <c r="L928">
        <v>0.26950000000000002</v>
      </c>
      <c r="M928" s="63">
        <v>45391</v>
      </c>
      <c r="N928" s="63">
        <v>45541</v>
      </c>
      <c r="O928">
        <v>150</v>
      </c>
      <c r="P928" t="s">
        <v>55</v>
      </c>
      <c r="Q928">
        <v>0</v>
      </c>
      <c r="R928">
        <v>0</v>
      </c>
      <c r="S928">
        <v>0</v>
      </c>
      <c r="T928">
        <v>0</v>
      </c>
      <c r="U928">
        <v>0</v>
      </c>
      <c r="V928">
        <v>0</v>
      </c>
      <c r="W928">
        <v>0</v>
      </c>
      <c r="X928" s="1">
        <v>45473</v>
      </c>
      <c r="Y928" s="1">
        <v>43120</v>
      </c>
      <c r="Z928" t="s">
        <v>44</v>
      </c>
      <c r="AA928" t="s">
        <v>99</v>
      </c>
    </row>
    <row r="929" spans="1:27" x14ac:dyDescent="0.25">
      <c r="A929" t="s">
        <v>559</v>
      </c>
      <c r="B929" t="s">
        <v>55</v>
      </c>
      <c r="C929" t="s">
        <v>43</v>
      </c>
      <c r="D929" t="s">
        <v>44</v>
      </c>
      <c r="E929" t="s">
        <v>155</v>
      </c>
      <c r="F929" t="s">
        <v>12</v>
      </c>
      <c r="G929" t="s">
        <v>55</v>
      </c>
      <c r="H929">
        <v>662</v>
      </c>
      <c r="I929" t="s">
        <v>55</v>
      </c>
      <c r="J929">
        <v>425000</v>
      </c>
      <c r="K929">
        <v>394031.25</v>
      </c>
      <c r="L929">
        <v>0.28949999999999998</v>
      </c>
      <c r="M929" s="63">
        <v>45471</v>
      </c>
      <c r="N929" s="63">
        <v>45531</v>
      </c>
      <c r="O929">
        <v>60</v>
      </c>
      <c r="P929" t="s">
        <v>55</v>
      </c>
      <c r="Q929">
        <v>0</v>
      </c>
      <c r="R929">
        <v>0</v>
      </c>
      <c r="S929">
        <v>0</v>
      </c>
      <c r="T929">
        <v>0</v>
      </c>
      <c r="U929">
        <v>0</v>
      </c>
      <c r="V929">
        <v>0</v>
      </c>
      <c r="W929">
        <v>0</v>
      </c>
      <c r="X929" s="1">
        <v>45473</v>
      </c>
      <c r="Y929" s="1">
        <v>45085</v>
      </c>
      <c r="Z929" t="s">
        <v>44</v>
      </c>
      <c r="AA929" t="s">
        <v>100</v>
      </c>
    </row>
    <row r="930" spans="1:27" x14ac:dyDescent="0.25">
      <c r="A930" t="s">
        <v>178</v>
      </c>
      <c r="B930" t="s">
        <v>55</v>
      </c>
      <c r="C930" t="s">
        <v>43</v>
      </c>
      <c r="D930" t="s">
        <v>44</v>
      </c>
      <c r="E930" t="s">
        <v>155</v>
      </c>
      <c r="F930" t="s">
        <v>7</v>
      </c>
      <c r="G930" t="s">
        <v>55</v>
      </c>
      <c r="H930">
        <v>616</v>
      </c>
      <c r="I930" t="s">
        <v>55</v>
      </c>
      <c r="J930">
        <v>180000</v>
      </c>
      <c r="K930">
        <v>140206.95000000001</v>
      </c>
      <c r="L930">
        <v>0.26950000000000002</v>
      </c>
      <c r="M930" s="63">
        <v>45449</v>
      </c>
      <c r="N930" s="63">
        <v>45509</v>
      </c>
      <c r="O930">
        <v>60</v>
      </c>
      <c r="P930" t="s">
        <v>55</v>
      </c>
      <c r="Q930">
        <v>0</v>
      </c>
      <c r="R930">
        <v>0</v>
      </c>
      <c r="S930">
        <v>0</v>
      </c>
      <c r="T930">
        <v>0</v>
      </c>
      <c r="U930">
        <v>0</v>
      </c>
      <c r="V930">
        <v>0</v>
      </c>
      <c r="W930">
        <v>0</v>
      </c>
      <c r="X930" s="1">
        <v>45473</v>
      </c>
      <c r="Y930" s="1">
        <v>43574</v>
      </c>
      <c r="Z930" t="s">
        <v>44</v>
      </c>
      <c r="AA930" t="s">
        <v>101</v>
      </c>
    </row>
    <row r="931" spans="1:27" x14ac:dyDescent="0.25">
      <c r="A931" t="s">
        <v>1670</v>
      </c>
      <c r="B931" t="s">
        <v>55</v>
      </c>
      <c r="C931" t="s">
        <v>43</v>
      </c>
      <c r="D931" t="s">
        <v>44</v>
      </c>
      <c r="E931" t="s">
        <v>155</v>
      </c>
      <c r="F931" t="s">
        <v>7</v>
      </c>
      <c r="G931" t="s">
        <v>55</v>
      </c>
      <c r="H931">
        <v>692</v>
      </c>
      <c r="I931" t="s">
        <v>55</v>
      </c>
      <c r="J931">
        <v>70000</v>
      </c>
      <c r="K931">
        <v>68739.839999999997</v>
      </c>
      <c r="L931">
        <v>0.26950000000000002</v>
      </c>
      <c r="M931" s="63">
        <v>45434</v>
      </c>
      <c r="N931" s="63">
        <v>45494</v>
      </c>
      <c r="O931">
        <v>60</v>
      </c>
      <c r="P931" t="s">
        <v>55</v>
      </c>
      <c r="Q931">
        <v>0</v>
      </c>
      <c r="R931">
        <v>0</v>
      </c>
      <c r="S931">
        <v>0</v>
      </c>
      <c r="T931">
        <v>0</v>
      </c>
      <c r="U931">
        <v>0</v>
      </c>
      <c r="V931">
        <v>0</v>
      </c>
      <c r="W931">
        <v>0</v>
      </c>
      <c r="X931" s="1">
        <v>45473</v>
      </c>
      <c r="Y931" s="1">
        <v>42949</v>
      </c>
      <c r="Z931" t="s">
        <v>44</v>
      </c>
      <c r="AA931" t="s">
        <v>99</v>
      </c>
    </row>
    <row r="932" spans="1:27" x14ac:dyDescent="0.25">
      <c r="A932" t="s">
        <v>2397</v>
      </c>
      <c r="B932" t="s">
        <v>55</v>
      </c>
      <c r="C932" t="s">
        <v>43</v>
      </c>
      <c r="D932" t="s">
        <v>44</v>
      </c>
      <c r="E932" t="s">
        <v>155</v>
      </c>
      <c r="F932" t="s">
        <v>7</v>
      </c>
      <c r="G932" t="s">
        <v>55</v>
      </c>
      <c r="H932">
        <v>678</v>
      </c>
      <c r="I932" t="s">
        <v>55</v>
      </c>
      <c r="J932">
        <v>180000</v>
      </c>
      <c r="K932">
        <v>112087.8</v>
      </c>
      <c r="L932">
        <v>0.26950000000000002</v>
      </c>
      <c r="M932" s="63">
        <v>45446</v>
      </c>
      <c r="N932" s="63">
        <v>45506</v>
      </c>
      <c r="O932">
        <v>60</v>
      </c>
      <c r="P932" t="s">
        <v>55</v>
      </c>
      <c r="Q932">
        <v>0</v>
      </c>
      <c r="R932">
        <v>0</v>
      </c>
      <c r="S932">
        <v>0</v>
      </c>
      <c r="T932">
        <v>0</v>
      </c>
      <c r="U932">
        <v>0</v>
      </c>
      <c r="V932">
        <v>0</v>
      </c>
      <c r="W932">
        <v>0</v>
      </c>
      <c r="X932" s="1">
        <v>45473</v>
      </c>
      <c r="Y932" s="1">
        <v>44566</v>
      </c>
      <c r="Z932" t="s">
        <v>44</v>
      </c>
      <c r="AA932" t="s">
        <v>101</v>
      </c>
    </row>
    <row r="933" spans="1:27" x14ac:dyDescent="0.25">
      <c r="A933" t="s">
        <v>1411</v>
      </c>
      <c r="B933" t="s">
        <v>55</v>
      </c>
      <c r="C933" t="s">
        <v>43</v>
      </c>
      <c r="D933" t="s">
        <v>44</v>
      </c>
      <c r="E933" t="s">
        <v>155</v>
      </c>
      <c r="F933" t="s">
        <v>15</v>
      </c>
      <c r="G933" t="s">
        <v>55</v>
      </c>
      <c r="H933">
        <v>635</v>
      </c>
      <c r="I933" t="s">
        <v>55</v>
      </c>
      <c r="J933">
        <v>185000</v>
      </c>
      <c r="K933">
        <v>35577.9</v>
      </c>
      <c r="L933">
        <v>0.28949999999999998</v>
      </c>
      <c r="M933" s="63">
        <v>45404</v>
      </c>
      <c r="N933" s="63">
        <v>45494</v>
      </c>
      <c r="O933">
        <v>90</v>
      </c>
      <c r="P933" t="s">
        <v>55</v>
      </c>
      <c r="Q933">
        <v>0</v>
      </c>
      <c r="R933">
        <v>0</v>
      </c>
      <c r="S933">
        <v>0</v>
      </c>
      <c r="T933">
        <v>0</v>
      </c>
      <c r="U933">
        <v>0</v>
      </c>
      <c r="V933">
        <v>0</v>
      </c>
      <c r="W933">
        <v>0</v>
      </c>
      <c r="X933" s="1">
        <v>45473</v>
      </c>
      <c r="Y933" s="1">
        <v>45005</v>
      </c>
      <c r="Z933" t="s">
        <v>44</v>
      </c>
      <c r="AA933" t="s">
        <v>99</v>
      </c>
    </row>
    <row r="934" spans="1:27" x14ac:dyDescent="0.25">
      <c r="A934" t="s">
        <v>1631</v>
      </c>
      <c r="B934" t="s">
        <v>55</v>
      </c>
      <c r="C934" t="s">
        <v>43</v>
      </c>
      <c r="D934" t="s">
        <v>44</v>
      </c>
      <c r="E934" t="s">
        <v>155</v>
      </c>
      <c r="F934" t="s">
        <v>15</v>
      </c>
      <c r="G934" t="s">
        <v>55</v>
      </c>
      <c r="H934">
        <v>729</v>
      </c>
      <c r="I934" t="s">
        <v>55</v>
      </c>
      <c r="J934">
        <v>280000</v>
      </c>
      <c r="K934">
        <v>1669.95</v>
      </c>
      <c r="L934">
        <v>0.26950000000000002</v>
      </c>
      <c r="M934" s="63">
        <v>45454</v>
      </c>
      <c r="N934" s="63">
        <v>45514</v>
      </c>
      <c r="O934">
        <v>60</v>
      </c>
      <c r="P934" t="s">
        <v>55</v>
      </c>
      <c r="Q934">
        <v>0</v>
      </c>
      <c r="R934">
        <v>0</v>
      </c>
      <c r="S934">
        <v>0</v>
      </c>
      <c r="T934">
        <v>0</v>
      </c>
      <c r="U934">
        <v>0</v>
      </c>
      <c r="V934">
        <v>0</v>
      </c>
      <c r="W934">
        <v>0</v>
      </c>
      <c r="X934" s="1">
        <v>45473</v>
      </c>
      <c r="Y934" s="1">
        <v>43220</v>
      </c>
      <c r="Z934" t="s">
        <v>44</v>
      </c>
      <c r="AA934" t="s">
        <v>101</v>
      </c>
    </row>
    <row r="935" spans="1:27" x14ac:dyDescent="0.25">
      <c r="A935" t="s">
        <v>1973</v>
      </c>
      <c r="B935" t="s">
        <v>55</v>
      </c>
      <c r="C935" t="s">
        <v>43</v>
      </c>
      <c r="D935" t="s">
        <v>44</v>
      </c>
      <c r="E935" t="s">
        <v>155</v>
      </c>
      <c r="F935" t="s">
        <v>4</v>
      </c>
      <c r="G935" t="s">
        <v>55</v>
      </c>
      <c r="H935">
        <v>791</v>
      </c>
      <c r="I935" t="s">
        <v>55</v>
      </c>
      <c r="J935">
        <v>250000</v>
      </c>
      <c r="K935">
        <v>231699.36</v>
      </c>
      <c r="L935">
        <v>0.26950000000000002</v>
      </c>
      <c r="M935" s="63">
        <v>45465</v>
      </c>
      <c r="N935" s="63">
        <v>45525</v>
      </c>
      <c r="O935">
        <v>60</v>
      </c>
      <c r="P935" t="s">
        <v>55</v>
      </c>
      <c r="Q935">
        <v>0</v>
      </c>
      <c r="R935">
        <v>0</v>
      </c>
      <c r="S935">
        <v>0</v>
      </c>
      <c r="T935">
        <v>0</v>
      </c>
      <c r="U935">
        <v>0</v>
      </c>
      <c r="V935">
        <v>0</v>
      </c>
      <c r="W935">
        <v>0</v>
      </c>
      <c r="X935" s="1">
        <v>45473</v>
      </c>
      <c r="Y935" s="1">
        <v>43726</v>
      </c>
      <c r="Z935" t="s">
        <v>44</v>
      </c>
      <c r="AA935" t="s">
        <v>101</v>
      </c>
    </row>
    <row r="936" spans="1:27" x14ac:dyDescent="0.25">
      <c r="A936" t="s">
        <v>1232</v>
      </c>
      <c r="B936" t="s">
        <v>55</v>
      </c>
      <c r="C936" t="s">
        <v>43</v>
      </c>
      <c r="D936" t="s">
        <v>44</v>
      </c>
      <c r="E936" t="s">
        <v>155</v>
      </c>
      <c r="F936" t="s">
        <v>14</v>
      </c>
      <c r="G936" t="s">
        <v>55</v>
      </c>
      <c r="H936">
        <v>507</v>
      </c>
      <c r="I936" t="s">
        <v>55</v>
      </c>
      <c r="J936">
        <v>140000</v>
      </c>
      <c r="K936">
        <v>40285.35</v>
      </c>
      <c r="L936">
        <v>0.26950000000000002</v>
      </c>
      <c r="M936" s="63">
        <v>45453</v>
      </c>
      <c r="N936" s="63">
        <v>45513</v>
      </c>
      <c r="O936">
        <v>60</v>
      </c>
      <c r="P936" t="s">
        <v>55</v>
      </c>
      <c r="Q936">
        <v>0</v>
      </c>
      <c r="R936">
        <v>0</v>
      </c>
      <c r="S936">
        <v>0</v>
      </c>
      <c r="T936">
        <v>0</v>
      </c>
      <c r="U936">
        <v>0</v>
      </c>
      <c r="V936">
        <v>0</v>
      </c>
      <c r="W936">
        <v>0</v>
      </c>
      <c r="X936" s="1">
        <v>45473</v>
      </c>
      <c r="Y936" s="1">
        <v>43120</v>
      </c>
      <c r="Z936" t="s">
        <v>44</v>
      </c>
      <c r="AA936" t="s">
        <v>101</v>
      </c>
    </row>
    <row r="937" spans="1:27" x14ac:dyDescent="0.25">
      <c r="A937" t="s">
        <v>1839</v>
      </c>
      <c r="B937" t="s">
        <v>55</v>
      </c>
      <c r="C937" t="s">
        <v>43</v>
      </c>
      <c r="D937" t="s">
        <v>44</v>
      </c>
      <c r="E937" t="s">
        <v>155</v>
      </c>
      <c r="F937" t="s">
        <v>8</v>
      </c>
      <c r="G937" t="s">
        <v>55</v>
      </c>
      <c r="H937">
        <v>540</v>
      </c>
      <c r="I937" t="s">
        <v>55</v>
      </c>
      <c r="J937">
        <v>35000</v>
      </c>
      <c r="K937">
        <v>32505.3</v>
      </c>
      <c r="L937">
        <v>0.26950000000000002</v>
      </c>
      <c r="M937" s="63">
        <v>45331</v>
      </c>
      <c r="N937" s="63">
        <v>45391</v>
      </c>
      <c r="O937">
        <v>60</v>
      </c>
      <c r="P937" t="s">
        <v>55</v>
      </c>
      <c r="Q937">
        <v>0</v>
      </c>
      <c r="R937">
        <v>0</v>
      </c>
      <c r="S937">
        <v>32505.3</v>
      </c>
      <c r="T937">
        <v>0</v>
      </c>
      <c r="U937">
        <v>0</v>
      </c>
      <c r="V937">
        <v>0</v>
      </c>
      <c r="W937">
        <v>32505.3</v>
      </c>
      <c r="X937" s="1">
        <v>45473</v>
      </c>
      <c r="Y937" s="1">
        <v>45031</v>
      </c>
      <c r="Z937" t="s">
        <v>44</v>
      </c>
      <c r="AA937" t="s">
        <v>99</v>
      </c>
    </row>
    <row r="938" spans="1:27" x14ac:dyDescent="0.25">
      <c r="A938" t="s">
        <v>2261</v>
      </c>
      <c r="B938" t="s">
        <v>55</v>
      </c>
      <c r="C938" t="s">
        <v>43</v>
      </c>
      <c r="D938" t="s">
        <v>44</v>
      </c>
      <c r="E938" t="s">
        <v>155</v>
      </c>
      <c r="F938" t="s">
        <v>5</v>
      </c>
      <c r="G938" t="s">
        <v>55</v>
      </c>
      <c r="H938">
        <v>824</v>
      </c>
      <c r="I938" t="s">
        <v>55</v>
      </c>
      <c r="J938">
        <v>30000</v>
      </c>
      <c r="K938">
        <v>15657.3</v>
      </c>
      <c r="L938">
        <v>0.26950000000000002</v>
      </c>
      <c r="M938" s="63">
        <v>45423</v>
      </c>
      <c r="N938" s="63">
        <v>45483</v>
      </c>
      <c r="O938">
        <v>60</v>
      </c>
      <c r="P938" t="s">
        <v>55</v>
      </c>
      <c r="Q938">
        <v>0</v>
      </c>
      <c r="R938">
        <v>0</v>
      </c>
      <c r="S938">
        <v>0</v>
      </c>
      <c r="T938">
        <v>0</v>
      </c>
      <c r="U938">
        <v>0</v>
      </c>
      <c r="V938">
        <v>0</v>
      </c>
      <c r="W938">
        <v>0</v>
      </c>
      <c r="X938" s="1">
        <v>45473</v>
      </c>
      <c r="Y938" s="1">
        <v>44514</v>
      </c>
      <c r="Z938" t="s">
        <v>44</v>
      </c>
      <c r="AA938" t="s">
        <v>103</v>
      </c>
    </row>
    <row r="939" spans="1:27" x14ac:dyDescent="0.25">
      <c r="A939" t="s">
        <v>1734</v>
      </c>
      <c r="B939" t="s">
        <v>55</v>
      </c>
      <c r="C939" t="s">
        <v>43</v>
      </c>
      <c r="D939" t="s">
        <v>44</v>
      </c>
      <c r="E939" t="s">
        <v>155</v>
      </c>
      <c r="F939" t="s">
        <v>7</v>
      </c>
      <c r="G939" t="s">
        <v>55</v>
      </c>
      <c r="H939">
        <v>507</v>
      </c>
      <c r="I939" t="s">
        <v>55</v>
      </c>
      <c r="J939">
        <v>30000</v>
      </c>
      <c r="K939">
        <v>22553.1</v>
      </c>
      <c r="L939">
        <v>0.26950000000000002</v>
      </c>
      <c r="M939" s="63">
        <v>45436</v>
      </c>
      <c r="N939" s="63">
        <v>45496</v>
      </c>
      <c r="O939">
        <v>60</v>
      </c>
      <c r="P939" t="s">
        <v>55</v>
      </c>
      <c r="Q939">
        <v>0</v>
      </c>
      <c r="R939">
        <v>0</v>
      </c>
      <c r="S939">
        <v>0</v>
      </c>
      <c r="T939">
        <v>0</v>
      </c>
      <c r="U939">
        <v>0</v>
      </c>
      <c r="V939">
        <v>0</v>
      </c>
      <c r="W939">
        <v>0</v>
      </c>
      <c r="X939" s="1">
        <v>45473</v>
      </c>
      <c r="Y939" s="1">
        <v>44090</v>
      </c>
      <c r="Z939" t="s">
        <v>44</v>
      </c>
      <c r="AA939" t="s">
        <v>102</v>
      </c>
    </row>
    <row r="940" spans="1:27" x14ac:dyDescent="0.25">
      <c r="A940" t="s">
        <v>2143</v>
      </c>
      <c r="B940" t="s">
        <v>55</v>
      </c>
      <c r="C940" t="s">
        <v>43</v>
      </c>
      <c r="D940" t="s">
        <v>44</v>
      </c>
      <c r="E940" t="s">
        <v>155</v>
      </c>
      <c r="F940" t="s">
        <v>8</v>
      </c>
      <c r="G940" t="s">
        <v>55</v>
      </c>
      <c r="H940">
        <v>705</v>
      </c>
      <c r="I940" t="s">
        <v>55</v>
      </c>
      <c r="J940">
        <v>100000</v>
      </c>
      <c r="K940">
        <v>32278.5</v>
      </c>
      <c r="L940">
        <v>0.26950000000000002</v>
      </c>
      <c r="M940" s="63">
        <v>45416</v>
      </c>
      <c r="N940" s="63">
        <v>45476</v>
      </c>
      <c r="O940">
        <v>60</v>
      </c>
      <c r="P940" t="s">
        <v>55</v>
      </c>
      <c r="Q940">
        <v>0</v>
      </c>
      <c r="R940">
        <v>0</v>
      </c>
      <c r="S940">
        <v>0</v>
      </c>
      <c r="T940">
        <v>0</v>
      </c>
      <c r="U940">
        <v>0</v>
      </c>
      <c r="V940">
        <v>0</v>
      </c>
      <c r="W940">
        <v>0</v>
      </c>
      <c r="X940" s="1">
        <v>45473</v>
      </c>
      <c r="Y940" s="1">
        <v>44785</v>
      </c>
      <c r="Z940" t="s">
        <v>44</v>
      </c>
      <c r="AA940" t="s">
        <v>99</v>
      </c>
    </row>
    <row r="941" spans="1:27" x14ac:dyDescent="0.25">
      <c r="A941" t="s">
        <v>2287</v>
      </c>
      <c r="B941" t="s">
        <v>55</v>
      </c>
      <c r="C941" t="s">
        <v>43</v>
      </c>
      <c r="D941" t="s">
        <v>44</v>
      </c>
      <c r="E941" t="s">
        <v>155</v>
      </c>
      <c r="F941" t="s">
        <v>4</v>
      </c>
      <c r="G941" t="s">
        <v>55</v>
      </c>
      <c r="H941">
        <v>748</v>
      </c>
      <c r="I941" t="s">
        <v>55</v>
      </c>
      <c r="J941">
        <v>260000</v>
      </c>
      <c r="K941">
        <v>259116.98</v>
      </c>
      <c r="L941">
        <v>0.26950000000000002</v>
      </c>
      <c r="M941" s="63">
        <v>45436</v>
      </c>
      <c r="N941" s="63">
        <v>45586</v>
      </c>
      <c r="O941">
        <v>150</v>
      </c>
      <c r="P941" t="s">
        <v>55</v>
      </c>
      <c r="Q941">
        <v>0</v>
      </c>
      <c r="R941">
        <v>0</v>
      </c>
      <c r="S941">
        <v>0</v>
      </c>
      <c r="T941">
        <v>0</v>
      </c>
      <c r="U941">
        <v>0</v>
      </c>
      <c r="V941">
        <v>0</v>
      </c>
      <c r="W941">
        <v>0</v>
      </c>
      <c r="X941" s="1">
        <v>45473</v>
      </c>
      <c r="Y941" s="1">
        <v>43693</v>
      </c>
      <c r="Z941" t="s">
        <v>44</v>
      </c>
      <c r="AA941" t="s">
        <v>99</v>
      </c>
    </row>
    <row r="942" spans="1:27" x14ac:dyDescent="0.25">
      <c r="A942" t="s">
        <v>1055</v>
      </c>
      <c r="B942" t="s">
        <v>55</v>
      </c>
      <c r="C942" t="s">
        <v>43</v>
      </c>
      <c r="D942" t="s">
        <v>44</v>
      </c>
      <c r="E942" t="s">
        <v>155</v>
      </c>
      <c r="F942" t="s">
        <v>4</v>
      </c>
      <c r="G942" t="s">
        <v>55</v>
      </c>
      <c r="H942">
        <v>853</v>
      </c>
      <c r="I942" t="s">
        <v>55</v>
      </c>
      <c r="J942">
        <v>290000</v>
      </c>
      <c r="K942">
        <v>3867.75</v>
      </c>
      <c r="L942">
        <v>0.26950000000000002</v>
      </c>
      <c r="M942" s="63">
        <v>45461</v>
      </c>
      <c r="N942" s="63">
        <v>45611</v>
      </c>
      <c r="O942">
        <v>150</v>
      </c>
      <c r="P942" t="s">
        <v>55</v>
      </c>
      <c r="Q942">
        <v>0</v>
      </c>
      <c r="R942">
        <v>0</v>
      </c>
      <c r="S942">
        <v>0</v>
      </c>
      <c r="T942">
        <v>0</v>
      </c>
      <c r="U942">
        <v>0</v>
      </c>
      <c r="V942">
        <v>0</v>
      </c>
      <c r="W942">
        <v>0</v>
      </c>
      <c r="X942" s="1">
        <v>45473</v>
      </c>
      <c r="Y942" s="1">
        <v>44489</v>
      </c>
      <c r="Z942" t="s">
        <v>44</v>
      </c>
      <c r="AA942" t="s">
        <v>106</v>
      </c>
    </row>
    <row r="943" spans="1:27" x14ac:dyDescent="0.25">
      <c r="A943" t="s">
        <v>819</v>
      </c>
      <c r="B943" t="s">
        <v>55</v>
      </c>
      <c r="C943" t="s">
        <v>43</v>
      </c>
      <c r="D943" t="s">
        <v>44</v>
      </c>
      <c r="E943" t="s">
        <v>155</v>
      </c>
      <c r="F943" t="s">
        <v>7</v>
      </c>
      <c r="G943" t="s">
        <v>55</v>
      </c>
      <c r="H943">
        <v>758</v>
      </c>
      <c r="I943" t="s">
        <v>55</v>
      </c>
      <c r="J943">
        <v>290000</v>
      </c>
      <c r="K943">
        <v>68855.399999999994</v>
      </c>
      <c r="L943">
        <v>0.26950000000000002</v>
      </c>
      <c r="M943" s="63">
        <v>45416</v>
      </c>
      <c r="N943" s="63">
        <v>45476</v>
      </c>
      <c r="O943">
        <v>60</v>
      </c>
      <c r="P943" t="s">
        <v>55</v>
      </c>
      <c r="Q943">
        <v>0</v>
      </c>
      <c r="R943">
        <v>0</v>
      </c>
      <c r="S943">
        <v>0</v>
      </c>
      <c r="T943">
        <v>0</v>
      </c>
      <c r="U943">
        <v>0</v>
      </c>
      <c r="V943">
        <v>0</v>
      </c>
      <c r="W943">
        <v>0</v>
      </c>
      <c r="X943" s="1">
        <v>45473</v>
      </c>
      <c r="Y943" s="1">
        <v>44274</v>
      </c>
      <c r="Z943" t="s">
        <v>44</v>
      </c>
      <c r="AA943" t="s">
        <v>101</v>
      </c>
    </row>
    <row r="944" spans="1:27" x14ac:dyDescent="0.25">
      <c r="A944" t="s">
        <v>2023</v>
      </c>
      <c r="B944" t="s">
        <v>55</v>
      </c>
      <c r="C944" t="s">
        <v>43</v>
      </c>
      <c r="D944" t="s">
        <v>44</v>
      </c>
      <c r="E944" t="s">
        <v>155</v>
      </c>
      <c r="F944" t="s">
        <v>3</v>
      </c>
      <c r="G944" t="s">
        <v>55</v>
      </c>
      <c r="H944">
        <v>711</v>
      </c>
      <c r="I944" t="s">
        <v>55</v>
      </c>
      <c r="J944">
        <v>15000</v>
      </c>
      <c r="K944">
        <v>10863.45</v>
      </c>
      <c r="L944">
        <v>0.26950000000000002</v>
      </c>
      <c r="M944" s="63">
        <v>45388</v>
      </c>
      <c r="N944" s="63">
        <v>45448</v>
      </c>
      <c r="O944">
        <v>60</v>
      </c>
      <c r="P944" t="s">
        <v>55</v>
      </c>
      <c r="Q944">
        <v>10863.45</v>
      </c>
      <c r="R944">
        <v>0</v>
      </c>
      <c r="S944">
        <v>0</v>
      </c>
      <c r="T944">
        <v>0</v>
      </c>
      <c r="U944">
        <v>0</v>
      </c>
      <c r="V944">
        <v>0</v>
      </c>
      <c r="W944">
        <v>10863.45</v>
      </c>
      <c r="X944" s="1">
        <v>45473</v>
      </c>
      <c r="Y944" s="1">
        <v>44367</v>
      </c>
      <c r="Z944" t="s">
        <v>44</v>
      </c>
      <c r="AA944" t="s">
        <v>102</v>
      </c>
    </row>
    <row r="945" spans="1:27" x14ac:dyDescent="0.25">
      <c r="A945" t="s">
        <v>1209</v>
      </c>
      <c r="B945" t="s">
        <v>55</v>
      </c>
      <c r="C945" t="s">
        <v>43</v>
      </c>
      <c r="D945" t="s">
        <v>44</v>
      </c>
      <c r="E945" t="s">
        <v>155</v>
      </c>
      <c r="F945" t="s">
        <v>9</v>
      </c>
      <c r="G945" t="s">
        <v>55</v>
      </c>
      <c r="H945">
        <v>598</v>
      </c>
      <c r="I945" t="s">
        <v>55</v>
      </c>
      <c r="J945">
        <v>80000</v>
      </c>
      <c r="K945">
        <v>56779.65</v>
      </c>
      <c r="L945">
        <v>0.26950000000000002</v>
      </c>
      <c r="M945" s="63">
        <v>45468</v>
      </c>
      <c r="N945" s="63">
        <v>45528</v>
      </c>
      <c r="O945">
        <v>60</v>
      </c>
      <c r="P945" t="s">
        <v>55</v>
      </c>
      <c r="Q945">
        <v>0</v>
      </c>
      <c r="R945">
        <v>0</v>
      </c>
      <c r="S945">
        <v>0</v>
      </c>
      <c r="T945">
        <v>0</v>
      </c>
      <c r="U945">
        <v>0</v>
      </c>
      <c r="V945">
        <v>0</v>
      </c>
      <c r="W945">
        <v>0</v>
      </c>
      <c r="X945" s="1">
        <v>45473</v>
      </c>
      <c r="Y945" s="1">
        <v>44911</v>
      </c>
      <c r="Z945" t="s">
        <v>44</v>
      </c>
      <c r="AA945" t="s">
        <v>99</v>
      </c>
    </row>
    <row r="946" spans="1:27" x14ac:dyDescent="0.25">
      <c r="A946" t="s">
        <v>2427</v>
      </c>
      <c r="B946" t="s">
        <v>55</v>
      </c>
      <c r="C946" t="s">
        <v>43</v>
      </c>
      <c r="D946" t="s">
        <v>44</v>
      </c>
      <c r="E946" t="s">
        <v>155</v>
      </c>
      <c r="F946" t="s">
        <v>4</v>
      </c>
      <c r="G946" t="s">
        <v>55</v>
      </c>
      <c r="H946">
        <v>778</v>
      </c>
      <c r="I946" t="s">
        <v>55</v>
      </c>
      <c r="J946">
        <v>40000</v>
      </c>
      <c r="K946">
        <v>1220.4000000000001</v>
      </c>
      <c r="L946">
        <v>0.26950000000000002</v>
      </c>
      <c r="M946" s="63">
        <v>45460</v>
      </c>
      <c r="N946" s="63">
        <v>45520</v>
      </c>
      <c r="O946">
        <v>60</v>
      </c>
      <c r="P946" t="s">
        <v>55</v>
      </c>
      <c r="Q946">
        <v>0</v>
      </c>
      <c r="R946">
        <v>0</v>
      </c>
      <c r="S946">
        <v>0</v>
      </c>
      <c r="T946">
        <v>0</v>
      </c>
      <c r="U946">
        <v>0</v>
      </c>
      <c r="V946">
        <v>0</v>
      </c>
      <c r="W946">
        <v>0</v>
      </c>
      <c r="X946" s="1">
        <v>45473</v>
      </c>
      <c r="Y946" s="1">
        <v>44571</v>
      </c>
      <c r="Z946" t="s">
        <v>44</v>
      </c>
      <c r="AA946" t="s">
        <v>104</v>
      </c>
    </row>
    <row r="947" spans="1:27" x14ac:dyDescent="0.25">
      <c r="A947" t="s">
        <v>1935</v>
      </c>
      <c r="B947" t="s">
        <v>55</v>
      </c>
      <c r="C947" t="s">
        <v>43</v>
      </c>
      <c r="D947" t="s">
        <v>44</v>
      </c>
      <c r="E947" t="s">
        <v>155</v>
      </c>
      <c r="F947" t="s">
        <v>16</v>
      </c>
      <c r="G947" t="s">
        <v>55</v>
      </c>
      <c r="H947">
        <v>780</v>
      </c>
      <c r="I947" t="s">
        <v>55</v>
      </c>
      <c r="J947">
        <v>140000</v>
      </c>
      <c r="K947">
        <v>139751.73000000001</v>
      </c>
      <c r="L947">
        <v>0.28949999999999998</v>
      </c>
      <c r="M947" s="63">
        <v>45465</v>
      </c>
      <c r="N947" s="63">
        <v>45675</v>
      </c>
      <c r="O947">
        <v>210</v>
      </c>
      <c r="P947" t="s">
        <v>55</v>
      </c>
      <c r="Q947">
        <v>0</v>
      </c>
      <c r="R947">
        <v>0</v>
      </c>
      <c r="S947">
        <v>0</v>
      </c>
      <c r="T947">
        <v>0</v>
      </c>
      <c r="U947">
        <v>0</v>
      </c>
      <c r="V947">
        <v>0</v>
      </c>
      <c r="W947">
        <v>0</v>
      </c>
      <c r="X947" s="1">
        <v>45473</v>
      </c>
      <c r="Y947" s="1">
        <v>44834</v>
      </c>
      <c r="Z947" t="s">
        <v>44</v>
      </c>
      <c r="AA947" t="s">
        <v>99</v>
      </c>
    </row>
    <row r="948" spans="1:27" x14ac:dyDescent="0.25">
      <c r="A948" t="s">
        <v>1659</v>
      </c>
      <c r="B948" t="s">
        <v>55</v>
      </c>
      <c r="C948" t="s">
        <v>43</v>
      </c>
      <c r="D948" t="s">
        <v>44</v>
      </c>
      <c r="E948" t="s">
        <v>155</v>
      </c>
      <c r="F948" t="s">
        <v>2</v>
      </c>
      <c r="G948" t="s">
        <v>55</v>
      </c>
      <c r="H948">
        <v>538</v>
      </c>
      <c r="I948" t="s">
        <v>55</v>
      </c>
      <c r="J948">
        <v>160000</v>
      </c>
      <c r="K948">
        <v>67964.399999999994</v>
      </c>
      <c r="L948">
        <v>0.26950000000000002</v>
      </c>
      <c r="M948" s="63">
        <v>45472</v>
      </c>
      <c r="N948" s="63">
        <v>45502</v>
      </c>
      <c r="O948">
        <v>30</v>
      </c>
      <c r="P948" t="s">
        <v>55</v>
      </c>
      <c r="Q948">
        <v>0</v>
      </c>
      <c r="R948">
        <v>0</v>
      </c>
      <c r="S948">
        <v>0</v>
      </c>
      <c r="T948">
        <v>0</v>
      </c>
      <c r="U948">
        <v>0</v>
      </c>
      <c r="V948">
        <v>0</v>
      </c>
      <c r="W948">
        <v>0</v>
      </c>
      <c r="X948" s="1">
        <v>45473</v>
      </c>
      <c r="Y948" s="1">
        <v>43274</v>
      </c>
      <c r="Z948" t="s">
        <v>44</v>
      </c>
      <c r="AA948" t="s">
        <v>99</v>
      </c>
    </row>
    <row r="949" spans="1:27" x14ac:dyDescent="0.25">
      <c r="A949" t="s">
        <v>1361</v>
      </c>
      <c r="B949" t="s">
        <v>55</v>
      </c>
      <c r="C949" t="s">
        <v>43</v>
      </c>
      <c r="D949" t="s">
        <v>44</v>
      </c>
      <c r="E949" t="s">
        <v>155</v>
      </c>
      <c r="F949" t="s">
        <v>3</v>
      </c>
      <c r="G949" t="s">
        <v>55</v>
      </c>
      <c r="H949">
        <v>755</v>
      </c>
      <c r="I949" t="s">
        <v>55</v>
      </c>
      <c r="J949">
        <v>110000</v>
      </c>
      <c r="K949">
        <v>103809.74</v>
      </c>
      <c r="L949">
        <v>0.26950000000000002</v>
      </c>
      <c r="M949" s="63">
        <v>45444</v>
      </c>
      <c r="N949" s="63">
        <v>45624</v>
      </c>
      <c r="O949">
        <v>180</v>
      </c>
      <c r="P949" t="s">
        <v>55</v>
      </c>
      <c r="Q949">
        <v>0</v>
      </c>
      <c r="R949">
        <v>0</v>
      </c>
      <c r="S949">
        <v>0</v>
      </c>
      <c r="T949">
        <v>0</v>
      </c>
      <c r="U949">
        <v>0</v>
      </c>
      <c r="V949">
        <v>0</v>
      </c>
      <c r="W949">
        <v>0</v>
      </c>
      <c r="X949" s="1">
        <v>45473</v>
      </c>
      <c r="Y949" s="1">
        <v>44997</v>
      </c>
      <c r="Z949" t="s">
        <v>44</v>
      </c>
      <c r="AA949" t="s">
        <v>99</v>
      </c>
    </row>
    <row r="950" spans="1:27" x14ac:dyDescent="0.25">
      <c r="A950" t="s">
        <v>346</v>
      </c>
      <c r="B950" t="s">
        <v>55</v>
      </c>
      <c r="C950" t="s">
        <v>43</v>
      </c>
      <c r="D950" t="s">
        <v>44</v>
      </c>
      <c r="E950" t="s">
        <v>155</v>
      </c>
      <c r="F950" t="s">
        <v>13</v>
      </c>
      <c r="G950" t="s">
        <v>55</v>
      </c>
      <c r="H950">
        <v>684</v>
      </c>
      <c r="I950" t="s">
        <v>55</v>
      </c>
      <c r="J950">
        <v>100000</v>
      </c>
      <c r="K950">
        <v>4232.25</v>
      </c>
      <c r="L950">
        <v>0.28949999999999998</v>
      </c>
      <c r="M950" s="63">
        <v>45441</v>
      </c>
      <c r="N950" s="63">
        <v>45471</v>
      </c>
      <c r="O950">
        <v>30</v>
      </c>
      <c r="P950" t="s">
        <v>55</v>
      </c>
      <c r="Q950">
        <v>4232.25</v>
      </c>
      <c r="R950">
        <v>0</v>
      </c>
      <c r="S950">
        <v>0</v>
      </c>
      <c r="T950">
        <v>0</v>
      </c>
      <c r="U950">
        <v>0</v>
      </c>
      <c r="V950">
        <v>0</v>
      </c>
      <c r="W950">
        <v>4232.25</v>
      </c>
      <c r="X950" s="1">
        <v>45473</v>
      </c>
      <c r="Y950" s="1">
        <v>44801</v>
      </c>
      <c r="Z950" t="s">
        <v>44</v>
      </c>
      <c r="AA950" t="s">
        <v>101</v>
      </c>
    </row>
    <row r="951" spans="1:27" x14ac:dyDescent="0.25">
      <c r="A951" t="s">
        <v>2101</v>
      </c>
      <c r="B951" t="s">
        <v>55</v>
      </c>
      <c r="C951" t="s">
        <v>43</v>
      </c>
      <c r="D951" t="s">
        <v>44</v>
      </c>
      <c r="E951" t="s">
        <v>155</v>
      </c>
      <c r="F951" t="s">
        <v>15</v>
      </c>
      <c r="G951" t="s">
        <v>55</v>
      </c>
      <c r="H951">
        <v>724</v>
      </c>
      <c r="I951" t="s">
        <v>55</v>
      </c>
      <c r="J951">
        <v>175000</v>
      </c>
      <c r="K951">
        <v>127623.6</v>
      </c>
      <c r="L951">
        <v>0.28949999999999998</v>
      </c>
      <c r="M951" s="63">
        <v>45393</v>
      </c>
      <c r="N951" s="63">
        <v>45573</v>
      </c>
      <c r="O951">
        <v>180</v>
      </c>
      <c r="P951" t="s">
        <v>55</v>
      </c>
      <c r="Q951">
        <v>0</v>
      </c>
      <c r="R951">
        <v>0</v>
      </c>
      <c r="S951">
        <v>0</v>
      </c>
      <c r="T951">
        <v>0</v>
      </c>
      <c r="U951">
        <v>0</v>
      </c>
      <c r="V951">
        <v>0</v>
      </c>
      <c r="W951">
        <v>0</v>
      </c>
      <c r="X951" s="1">
        <v>45473</v>
      </c>
      <c r="Y951" s="1">
        <v>44872</v>
      </c>
      <c r="Z951" t="s">
        <v>44</v>
      </c>
      <c r="AA951" t="s">
        <v>101</v>
      </c>
    </row>
    <row r="952" spans="1:27" x14ac:dyDescent="0.25">
      <c r="A952" t="s">
        <v>2296</v>
      </c>
      <c r="B952" t="s">
        <v>55</v>
      </c>
      <c r="C952" t="s">
        <v>43</v>
      </c>
      <c r="D952" t="s">
        <v>44</v>
      </c>
      <c r="E952" t="s">
        <v>155</v>
      </c>
      <c r="F952" t="s">
        <v>19</v>
      </c>
      <c r="G952" t="s">
        <v>55</v>
      </c>
      <c r="H952">
        <v>545</v>
      </c>
      <c r="I952" t="s">
        <v>55</v>
      </c>
      <c r="J952">
        <v>100000</v>
      </c>
      <c r="K952">
        <v>33323.4</v>
      </c>
      <c r="L952">
        <v>0.26950000000000002</v>
      </c>
      <c r="M952" s="63">
        <v>45471</v>
      </c>
      <c r="N952" s="63">
        <v>45621</v>
      </c>
      <c r="O952">
        <v>150</v>
      </c>
      <c r="P952" t="s">
        <v>55</v>
      </c>
      <c r="Q952">
        <v>0</v>
      </c>
      <c r="R952">
        <v>0</v>
      </c>
      <c r="S952">
        <v>0</v>
      </c>
      <c r="T952">
        <v>0</v>
      </c>
      <c r="U952">
        <v>0</v>
      </c>
      <c r="V952">
        <v>0</v>
      </c>
      <c r="W952">
        <v>0</v>
      </c>
      <c r="X952" s="1">
        <v>45473</v>
      </c>
      <c r="Y952" s="1">
        <v>44466</v>
      </c>
      <c r="Z952" t="s">
        <v>44</v>
      </c>
      <c r="AA952" t="s">
        <v>100</v>
      </c>
    </row>
    <row r="953" spans="1:27" x14ac:dyDescent="0.25">
      <c r="A953" t="s">
        <v>2247</v>
      </c>
      <c r="B953" t="s">
        <v>55</v>
      </c>
      <c r="C953" t="s">
        <v>43</v>
      </c>
      <c r="D953" t="s">
        <v>44</v>
      </c>
      <c r="E953" t="s">
        <v>155</v>
      </c>
      <c r="F953" t="s">
        <v>6</v>
      </c>
      <c r="G953" t="s">
        <v>55</v>
      </c>
      <c r="H953">
        <v>597</v>
      </c>
      <c r="I953" t="s">
        <v>55</v>
      </c>
      <c r="J953">
        <v>105000</v>
      </c>
      <c r="K953">
        <v>89257.95</v>
      </c>
      <c r="L953">
        <v>0.26950000000000002</v>
      </c>
      <c r="M953" s="63">
        <v>45432</v>
      </c>
      <c r="N953" s="63">
        <v>45522</v>
      </c>
      <c r="O953">
        <v>90</v>
      </c>
      <c r="P953" t="s">
        <v>55</v>
      </c>
      <c r="Q953">
        <v>0</v>
      </c>
      <c r="R953">
        <v>0</v>
      </c>
      <c r="S953">
        <v>0</v>
      </c>
      <c r="T953">
        <v>0</v>
      </c>
      <c r="U953">
        <v>0</v>
      </c>
      <c r="V953">
        <v>0</v>
      </c>
      <c r="W953">
        <v>0</v>
      </c>
      <c r="X953" s="1">
        <v>45473</v>
      </c>
      <c r="Y953" s="1">
        <v>44994</v>
      </c>
      <c r="Z953" t="s">
        <v>44</v>
      </c>
      <c r="AA953" t="s">
        <v>100</v>
      </c>
    </row>
    <row r="954" spans="1:27" x14ac:dyDescent="0.25">
      <c r="A954" t="s">
        <v>1780</v>
      </c>
      <c r="B954" t="s">
        <v>55</v>
      </c>
      <c r="C954" t="s">
        <v>43</v>
      </c>
      <c r="D954" t="s">
        <v>44</v>
      </c>
      <c r="E954" t="s">
        <v>155</v>
      </c>
      <c r="F954" t="s">
        <v>3</v>
      </c>
      <c r="G954" t="s">
        <v>55</v>
      </c>
      <c r="H954">
        <v>525</v>
      </c>
      <c r="I954" t="s">
        <v>55</v>
      </c>
      <c r="J954">
        <v>15000</v>
      </c>
      <c r="K954">
        <v>14956.65</v>
      </c>
      <c r="L954">
        <v>0.26950000000000002</v>
      </c>
      <c r="M954" s="63">
        <v>45429</v>
      </c>
      <c r="N954" s="63">
        <v>45549</v>
      </c>
      <c r="O954">
        <v>120</v>
      </c>
      <c r="P954" t="s">
        <v>55</v>
      </c>
      <c r="Q954">
        <v>0</v>
      </c>
      <c r="R954">
        <v>0</v>
      </c>
      <c r="S954">
        <v>0</v>
      </c>
      <c r="T954">
        <v>0</v>
      </c>
      <c r="U954">
        <v>0</v>
      </c>
      <c r="V954">
        <v>0</v>
      </c>
      <c r="W954">
        <v>0</v>
      </c>
      <c r="X954" s="1">
        <v>45473</v>
      </c>
      <c r="Y954" s="1">
        <v>43673</v>
      </c>
      <c r="Z954" t="s">
        <v>44</v>
      </c>
      <c r="AA954" t="s">
        <v>100</v>
      </c>
    </row>
    <row r="955" spans="1:27" x14ac:dyDescent="0.25">
      <c r="A955" t="s">
        <v>1514</v>
      </c>
      <c r="B955" t="s">
        <v>55</v>
      </c>
      <c r="C955" t="s">
        <v>43</v>
      </c>
      <c r="D955" t="s">
        <v>44</v>
      </c>
      <c r="E955" t="s">
        <v>155</v>
      </c>
      <c r="F955" t="s">
        <v>18</v>
      </c>
      <c r="G955" t="s">
        <v>55</v>
      </c>
      <c r="H955">
        <v>835</v>
      </c>
      <c r="I955" t="s">
        <v>55</v>
      </c>
      <c r="J955">
        <v>205000</v>
      </c>
      <c r="K955">
        <v>192303.96</v>
      </c>
      <c r="L955">
        <v>0.28949999999999998</v>
      </c>
      <c r="M955" s="63">
        <v>45457</v>
      </c>
      <c r="N955" s="63">
        <v>45487</v>
      </c>
      <c r="O955">
        <v>30</v>
      </c>
      <c r="P955" t="s">
        <v>55</v>
      </c>
      <c r="Q955">
        <v>0</v>
      </c>
      <c r="R955">
        <v>0</v>
      </c>
      <c r="S955">
        <v>0</v>
      </c>
      <c r="T955">
        <v>0</v>
      </c>
      <c r="U955">
        <v>0</v>
      </c>
      <c r="V955">
        <v>0</v>
      </c>
      <c r="W955">
        <v>0</v>
      </c>
      <c r="X955" s="1">
        <v>45473</v>
      </c>
      <c r="Y955" s="1">
        <v>44681</v>
      </c>
      <c r="Z955" t="s">
        <v>44</v>
      </c>
      <c r="AA955" t="s">
        <v>99</v>
      </c>
    </row>
    <row r="956" spans="1:27" x14ac:dyDescent="0.25">
      <c r="A956" t="s">
        <v>1081</v>
      </c>
      <c r="B956" t="s">
        <v>55</v>
      </c>
      <c r="C956" t="s">
        <v>43</v>
      </c>
      <c r="D956" t="s">
        <v>44</v>
      </c>
      <c r="E956" t="s">
        <v>155</v>
      </c>
      <c r="F956" t="s">
        <v>15</v>
      </c>
      <c r="G956" t="s">
        <v>55</v>
      </c>
      <c r="H956">
        <v>707</v>
      </c>
      <c r="I956" t="s">
        <v>55</v>
      </c>
      <c r="J956">
        <v>120000</v>
      </c>
      <c r="K956">
        <v>92319.75</v>
      </c>
      <c r="L956">
        <v>0.26950000000000002</v>
      </c>
      <c r="M956" s="63">
        <v>45191</v>
      </c>
      <c r="N956" s="63">
        <v>45251</v>
      </c>
      <c r="O956">
        <v>60</v>
      </c>
      <c r="P956" t="s">
        <v>55</v>
      </c>
      <c r="Q956">
        <v>0</v>
      </c>
      <c r="R956">
        <v>0</v>
      </c>
      <c r="S956">
        <v>0</v>
      </c>
      <c r="T956">
        <v>0</v>
      </c>
      <c r="U956">
        <v>0</v>
      </c>
      <c r="V956">
        <v>92319.75</v>
      </c>
      <c r="W956">
        <v>92319.75</v>
      </c>
      <c r="X956" s="1">
        <v>45473</v>
      </c>
      <c r="Y956" s="1">
        <v>44322</v>
      </c>
      <c r="Z956" t="s">
        <v>44</v>
      </c>
      <c r="AA956" t="s">
        <v>101</v>
      </c>
    </row>
    <row r="957" spans="1:27" x14ac:dyDescent="0.25">
      <c r="A957" t="s">
        <v>2410</v>
      </c>
      <c r="B957" t="s">
        <v>55</v>
      </c>
      <c r="C957" t="s">
        <v>43</v>
      </c>
      <c r="D957" t="s">
        <v>44</v>
      </c>
      <c r="E957" t="s">
        <v>155</v>
      </c>
      <c r="F957" t="s">
        <v>4</v>
      </c>
      <c r="G957" t="s">
        <v>55</v>
      </c>
      <c r="H957">
        <v>551</v>
      </c>
      <c r="I957" t="s">
        <v>55</v>
      </c>
      <c r="J957">
        <v>150000</v>
      </c>
      <c r="K957">
        <v>82767.149999999994</v>
      </c>
      <c r="L957">
        <v>0.26950000000000002</v>
      </c>
      <c r="M957" s="63">
        <v>45438</v>
      </c>
      <c r="N957" s="63">
        <v>45498</v>
      </c>
      <c r="O957">
        <v>60</v>
      </c>
      <c r="P957" t="s">
        <v>55</v>
      </c>
      <c r="Q957">
        <v>0</v>
      </c>
      <c r="R957">
        <v>0</v>
      </c>
      <c r="S957">
        <v>0</v>
      </c>
      <c r="T957">
        <v>0</v>
      </c>
      <c r="U957">
        <v>0</v>
      </c>
      <c r="V957">
        <v>0</v>
      </c>
      <c r="W957">
        <v>0</v>
      </c>
      <c r="X957" s="1">
        <v>45473</v>
      </c>
      <c r="Y957" s="1">
        <v>43948</v>
      </c>
      <c r="Z957" t="s">
        <v>44</v>
      </c>
      <c r="AA957" t="s">
        <v>99</v>
      </c>
    </row>
    <row r="958" spans="1:27" x14ac:dyDescent="0.25">
      <c r="A958" t="s">
        <v>2318</v>
      </c>
      <c r="B958" t="s">
        <v>55</v>
      </c>
      <c r="C958" t="s">
        <v>43</v>
      </c>
      <c r="D958" t="s">
        <v>44</v>
      </c>
      <c r="E958" t="s">
        <v>155</v>
      </c>
      <c r="F958" t="s">
        <v>3</v>
      </c>
      <c r="G958" t="s">
        <v>55</v>
      </c>
      <c r="H958">
        <v>711</v>
      </c>
      <c r="I958" t="s">
        <v>55</v>
      </c>
      <c r="J958">
        <v>65000</v>
      </c>
      <c r="K958">
        <v>60685.2</v>
      </c>
      <c r="L958">
        <v>0.26950000000000002</v>
      </c>
      <c r="M958" s="63">
        <v>45450</v>
      </c>
      <c r="N958" s="63">
        <v>45570</v>
      </c>
      <c r="O958">
        <v>120</v>
      </c>
      <c r="P958" t="s">
        <v>55</v>
      </c>
      <c r="Q958">
        <v>0</v>
      </c>
      <c r="R958">
        <v>0</v>
      </c>
      <c r="S958">
        <v>0</v>
      </c>
      <c r="T958">
        <v>0</v>
      </c>
      <c r="U958">
        <v>0</v>
      </c>
      <c r="V958">
        <v>0</v>
      </c>
      <c r="W958">
        <v>0</v>
      </c>
      <c r="X958" s="1">
        <v>45473</v>
      </c>
      <c r="Y958" s="1">
        <v>43566</v>
      </c>
      <c r="Z958" t="s">
        <v>44</v>
      </c>
      <c r="AA958" t="s">
        <v>100</v>
      </c>
    </row>
    <row r="959" spans="1:27" x14ac:dyDescent="0.25">
      <c r="A959" t="s">
        <v>1330</v>
      </c>
      <c r="B959" t="s">
        <v>55</v>
      </c>
      <c r="C959" t="s">
        <v>43</v>
      </c>
      <c r="D959" t="s">
        <v>44</v>
      </c>
      <c r="E959" t="s">
        <v>155</v>
      </c>
      <c r="F959" t="s">
        <v>13</v>
      </c>
      <c r="G959" t="s">
        <v>55</v>
      </c>
      <c r="H959">
        <v>771</v>
      </c>
      <c r="I959" t="s">
        <v>55</v>
      </c>
      <c r="J959">
        <v>80000</v>
      </c>
      <c r="K959">
        <v>77990.850000000006</v>
      </c>
      <c r="L959">
        <v>0.26950000000000002</v>
      </c>
      <c r="M959" s="63">
        <v>45471</v>
      </c>
      <c r="N959" s="63">
        <v>45531</v>
      </c>
      <c r="O959">
        <v>60</v>
      </c>
      <c r="P959" t="s">
        <v>55</v>
      </c>
      <c r="Q959">
        <v>0</v>
      </c>
      <c r="R959">
        <v>0</v>
      </c>
      <c r="S959">
        <v>0</v>
      </c>
      <c r="T959">
        <v>0</v>
      </c>
      <c r="U959">
        <v>0</v>
      </c>
      <c r="V959">
        <v>0</v>
      </c>
      <c r="W959">
        <v>0</v>
      </c>
      <c r="X959" s="1">
        <v>45473</v>
      </c>
      <c r="Y959" s="1">
        <v>43272</v>
      </c>
      <c r="Z959" t="s">
        <v>44</v>
      </c>
      <c r="AA959" t="s">
        <v>101</v>
      </c>
    </row>
    <row r="960" spans="1:27" x14ac:dyDescent="0.25">
      <c r="A960" t="s">
        <v>2222</v>
      </c>
      <c r="B960" t="s">
        <v>55</v>
      </c>
      <c r="C960" t="s">
        <v>43</v>
      </c>
      <c r="D960" t="s">
        <v>44</v>
      </c>
      <c r="E960" t="s">
        <v>155</v>
      </c>
      <c r="F960" t="s">
        <v>9</v>
      </c>
      <c r="G960" t="s">
        <v>55</v>
      </c>
      <c r="H960">
        <v>491</v>
      </c>
      <c r="I960" t="s">
        <v>55</v>
      </c>
      <c r="J960">
        <v>15000</v>
      </c>
      <c r="K960">
        <v>12263.4</v>
      </c>
      <c r="L960">
        <v>0.26950000000000002</v>
      </c>
      <c r="M960" s="63">
        <v>45345</v>
      </c>
      <c r="N960" s="63">
        <v>45495</v>
      </c>
      <c r="O960">
        <v>150</v>
      </c>
      <c r="P960" t="s">
        <v>55</v>
      </c>
      <c r="Q960">
        <v>0</v>
      </c>
      <c r="R960">
        <v>0</v>
      </c>
      <c r="S960">
        <v>0</v>
      </c>
      <c r="T960">
        <v>0</v>
      </c>
      <c r="U960">
        <v>0</v>
      </c>
      <c r="V960">
        <v>0</v>
      </c>
      <c r="W960">
        <v>0</v>
      </c>
      <c r="X960" s="1">
        <v>45473</v>
      </c>
      <c r="Y960" s="1">
        <v>43532</v>
      </c>
      <c r="Z960" t="s">
        <v>44</v>
      </c>
      <c r="AA960" t="s">
        <v>102</v>
      </c>
    </row>
    <row r="961" spans="1:27" x14ac:dyDescent="0.25">
      <c r="A961" t="s">
        <v>1610</v>
      </c>
      <c r="B961" t="s">
        <v>55</v>
      </c>
      <c r="C961" t="s">
        <v>43</v>
      </c>
      <c r="D961" t="s">
        <v>44</v>
      </c>
      <c r="E961" t="s">
        <v>155</v>
      </c>
      <c r="F961" t="s">
        <v>13</v>
      </c>
      <c r="G961" t="s">
        <v>55</v>
      </c>
      <c r="H961">
        <v>664</v>
      </c>
      <c r="I961" t="s">
        <v>55</v>
      </c>
      <c r="J961">
        <v>185000</v>
      </c>
      <c r="K961">
        <v>141160.04999999999</v>
      </c>
      <c r="L961">
        <v>0.28949999999999998</v>
      </c>
      <c r="M961" s="63">
        <v>45466</v>
      </c>
      <c r="N961" s="63">
        <v>45556</v>
      </c>
      <c r="O961">
        <v>90</v>
      </c>
      <c r="P961" t="s">
        <v>55</v>
      </c>
      <c r="Q961">
        <v>0</v>
      </c>
      <c r="R961">
        <v>0</v>
      </c>
      <c r="S961">
        <v>0</v>
      </c>
      <c r="T961">
        <v>0</v>
      </c>
      <c r="U961">
        <v>0</v>
      </c>
      <c r="V961">
        <v>0</v>
      </c>
      <c r="W961">
        <v>0</v>
      </c>
      <c r="X961" s="1">
        <v>45473</v>
      </c>
      <c r="Y961" s="1">
        <v>44793</v>
      </c>
      <c r="Z961" t="s">
        <v>44</v>
      </c>
      <c r="AA961" t="s">
        <v>99</v>
      </c>
    </row>
    <row r="962" spans="1:27" x14ac:dyDescent="0.25">
      <c r="A962" t="s">
        <v>1434</v>
      </c>
      <c r="B962" t="s">
        <v>55</v>
      </c>
      <c r="C962" t="s">
        <v>43</v>
      </c>
      <c r="D962" t="s">
        <v>44</v>
      </c>
      <c r="E962" t="s">
        <v>155</v>
      </c>
      <c r="F962" t="s">
        <v>13</v>
      </c>
      <c r="G962" t="s">
        <v>55</v>
      </c>
      <c r="H962">
        <v>779</v>
      </c>
      <c r="I962" t="s">
        <v>55</v>
      </c>
      <c r="J962">
        <v>110000</v>
      </c>
      <c r="K962">
        <v>105339.35</v>
      </c>
      <c r="L962">
        <v>0.26950000000000002</v>
      </c>
      <c r="M962" s="63">
        <v>45358</v>
      </c>
      <c r="N962" s="63">
        <v>45508</v>
      </c>
      <c r="O962">
        <v>150</v>
      </c>
      <c r="P962" t="s">
        <v>55</v>
      </c>
      <c r="Q962">
        <v>0</v>
      </c>
      <c r="R962">
        <v>0</v>
      </c>
      <c r="S962">
        <v>0</v>
      </c>
      <c r="T962">
        <v>0</v>
      </c>
      <c r="U962">
        <v>0</v>
      </c>
      <c r="V962">
        <v>0</v>
      </c>
      <c r="W962">
        <v>0</v>
      </c>
      <c r="X962" s="1">
        <v>45473</v>
      </c>
      <c r="Y962" s="1">
        <v>43979</v>
      </c>
      <c r="Z962" t="s">
        <v>44</v>
      </c>
      <c r="AA962" t="s">
        <v>99</v>
      </c>
    </row>
    <row r="963" spans="1:27" x14ac:dyDescent="0.25">
      <c r="A963" t="s">
        <v>1986</v>
      </c>
      <c r="B963" t="s">
        <v>55</v>
      </c>
      <c r="C963" t="s">
        <v>43</v>
      </c>
      <c r="D963" t="s">
        <v>44</v>
      </c>
      <c r="E963" t="s">
        <v>155</v>
      </c>
      <c r="F963" t="s">
        <v>14</v>
      </c>
      <c r="G963" t="s">
        <v>55</v>
      </c>
      <c r="H963">
        <v>734</v>
      </c>
      <c r="I963" t="s">
        <v>55</v>
      </c>
      <c r="J963">
        <v>75000</v>
      </c>
      <c r="K963">
        <v>39487.5</v>
      </c>
      <c r="L963">
        <v>0.26950000000000002</v>
      </c>
      <c r="M963" s="63">
        <v>45415</v>
      </c>
      <c r="N963" s="63">
        <v>45475</v>
      </c>
      <c r="O963">
        <v>60</v>
      </c>
      <c r="P963" t="s">
        <v>55</v>
      </c>
      <c r="Q963">
        <v>0</v>
      </c>
      <c r="R963">
        <v>0</v>
      </c>
      <c r="S963">
        <v>0</v>
      </c>
      <c r="T963">
        <v>0</v>
      </c>
      <c r="U963">
        <v>0</v>
      </c>
      <c r="V963">
        <v>0</v>
      </c>
      <c r="W963">
        <v>0</v>
      </c>
      <c r="X963" s="1">
        <v>45473</v>
      </c>
      <c r="Y963" s="1">
        <v>44371</v>
      </c>
      <c r="Z963" t="s">
        <v>44</v>
      </c>
      <c r="AA963" t="s">
        <v>99</v>
      </c>
    </row>
    <row r="964" spans="1:27" x14ac:dyDescent="0.25">
      <c r="A964" t="s">
        <v>1019</v>
      </c>
      <c r="B964" t="s">
        <v>55</v>
      </c>
      <c r="C964" t="s">
        <v>43</v>
      </c>
      <c r="D964" t="s">
        <v>44</v>
      </c>
      <c r="E964" t="s">
        <v>155</v>
      </c>
      <c r="F964" t="s">
        <v>5</v>
      </c>
      <c r="G964" t="s">
        <v>55</v>
      </c>
      <c r="H964">
        <v>707</v>
      </c>
      <c r="I964" t="s">
        <v>55</v>
      </c>
      <c r="J964">
        <v>170000</v>
      </c>
      <c r="K964">
        <v>168785.78</v>
      </c>
      <c r="L964">
        <v>0.26950000000000002</v>
      </c>
      <c r="M964" s="63">
        <v>45469</v>
      </c>
      <c r="N964" s="63">
        <v>45529</v>
      </c>
      <c r="O964">
        <v>60</v>
      </c>
      <c r="P964" t="s">
        <v>55</v>
      </c>
      <c r="Q964">
        <v>0</v>
      </c>
      <c r="R964">
        <v>0</v>
      </c>
      <c r="S964">
        <v>0</v>
      </c>
      <c r="T964">
        <v>0</v>
      </c>
      <c r="U964">
        <v>0</v>
      </c>
      <c r="V964">
        <v>0</v>
      </c>
      <c r="W964">
        <v>0</v>
      </c>
      <c r="X964" s="1">
        <v>45473</v>
      </c>
      <c r="Y964" s="1">
        <v>43374</v>
      </c>
      <c r="Z964" t="s">
        <v>44</v>
      </c>
      <c r="AA964" t="s">
        <v>100</v>
      </c>
    </row>
    <row r="965" spans="1:27" x14ac:dyDescent="0.25">
      <c r="A965" t="s">
        <v>2276</v>
      </c>
      <c r="B965" t="s">
        <v>55</v>
      </c>
      <c r="C965" t="s">
        <v>43</v>
      </c>
      <c r="D965" t="s">
        <v>44</v>
      </c>
      <c r="E965" t="s">
        <v>155</v>
      </c>
      <c r="F965" t="s">
        <v>2</v>
      </c>
      <c r="G965" t="s">
        <v>55</v>
      </c>
      <c r="H965">
        <v>584</v>
      </c>
      <c r="I965" t="s">
        <v>55</v>
      </c>
      <c r="J965">
        <v>150000</v>
      </c>
      <c r="K965">
        <v>129899.3</v>
      </c>
      <c r="L965">
        <v>0.26950000000000002</v>
      </c>
      <c r="M965" s="63">
        <v>45445</v>
      </c>
      <c r="N965" s="63">
        <v>45505</v>
      </c>
      <c r="O965">
        <v>60</v>
      </c>
      <c r="P965" t="s">
        <v>55</v>
      </c>
      <c r="Q965">
        <v>0</v>
      </c>
      <c r="R965">
        <v>0</v>
      </c>
      <c r="S965">
        <v>0</v>
      </c>
      <c r="T965">
        <v>0</v>
      </c>
      <c r="U965">
        <v>0</v>
      </c>
      <c r="V965">
        <v>0</v>
      </c>
      <c r="W965">
        <v>0</v>
      </c>
      <c r="X965" s="1">
        <v>45473</v>
      </c>
      <c r="Y965" s="1">
        <v>43805</v>
      </c>
      <c r="Z965" t="s">
        <v>44</v>
      </c>
      <c r="AA965" t="s">
        <v>101</v>
      </c>
    </row>
    <row r="966" spans="1:27" x14ac:dyDescent="0.25">
      <c r="A966" t="s">
        <v>531</v>
      </c>
      <c r="B966" t="s">
        <v>55</v>
      </c>
      <c r="C966" t="s">
        <v>43</v>
      </c>
      <c r="D966" t="s">
        <v>44</v>
      </c>
      <c r="E966" t="s">
        <v>155</v>
      </c>
      <c r="F966" t="s">
        <v>11</v>
      </c>
      <c r="G966" t="s">
        <v>55</v>
      </c>
      <c r="H966">
        <v>703</v>
      </c>
      <c r="I966" t="s">
        <v>55</v>
      </c>
      <c r="J966">
        <v>490000</v>
      </c>
      <c r="K966">
        <v>418038.84</v>
      </c>
      <c r="L966">
        <v>0.28949999999999998</v>
      </c>
      <c r="M966" s="63">
        <v>45472</v>
      </c>
      <c r="N966" s="63">
        <v>45502</v>
      </c>
      <c r="O966">
        <v>30</v>
      </c>
      <c r="P966" t="s">
        <v>55</v>
      </c>
      <c r="Q966">
        <v>0</v>
      </c>
      <c r="R966">
        <v>0</v>
      </c>
      <c r="S966">
        <v>0</v>
      </c>
      <c r="T966">
        <v>0</v>
      </c>
      <c r="U966">
        <v>0</v>
      </c>
      <c r="V966">
        <v>0</v>
      </c>
      <c r="W966">
        <v>0</v>
      </c>
      <c r="X966" s="1">
        <v>45473</v>
      </c>
      <c r="Y966" s="1">
        <v>45173</v>
      </c>
      <c r="Z966" t="s">
        <v>44</v>
      </c>
      <c r="AA966" t="s">
        <v>100</v>
      </c>
    </row>
    <row r="967" spans="1:27" x14ac:dyDescent="0.25">
      <c r="A967" t="s">
        <v>1084</v>
      </c>
      <c r="B967" t="s">
        <v>55</v>
      </c>
      <c r="C967" t="s">
        <v>43</v>
      </c>
      <c r="D967" t="s">
        <v>44</v>
      </c>
      <c r="E967" t="s">
        <v>155</v>
      </c>
      <c r="F967" t="s">
        <v>7</v>
      </c>
      <c r="G967" t="s">
        <v>55</v>
      </c>
      <c r="H967">
        <v>755</v>
      </c>
      <c r="I967" t="s">
        <v>55</v>
      </c>
      <c r="J967">
        <v>190000</v>
      </c>
      <c r="K967">
        <v>171645.35</v>
      </c>
      <c r="L967">
        <v>0.26950000000000002</v>
      </c>
      <c r="M967" s="63">
        <v>45450</v>
      </c>
      <c r="N967" s="63">
        <v>45510</v>
      </c>
      <c r="O967">
        <v>60</v>
      </c>
      <c r="P967" t="s">
        <v>55</v>
      </c>
      <c r="Q967">
        <v>0</v>
      </c>
      <c r="R967">
        <v>0</v>
      </c>
      <c r="S967">
        <v>0</v>
      </c>
      <c r="T967">
        <v>0</v>
      </c>
      <c r="U967">
        <v>0</v>
      </c>
      <c r="V967">
        <v>0</v>
      </c>
      <c r="W967">
        <v>0</v>
      </c>
      <c r="X967" s="1">
        <v>45473</v>
      </c>
      <c r="Y967" s="1">
        <v>44414</v>
      </c>
      <c r="Z967" t="s">
        <v>44</v>
      </c>
      <c r="AA967" t="s">
        <v>100</v>
      </c>
    </row>
    <row r="968" spans="1:27" x14ac:dyDescent="0.25">
      <c r="A968" t="s">
        <v>548</v>
      </c>
      <c r="B968" t="s">
        <v>55</v>
      </c>
      <c r="C968" t="s">
        <v>43</v>
      </c>
      <c r="D968" t="s">
        <v>44</v>
      </c>
      <c r="E968" t="s">
        <v>155</v>
      </c>
      <c r="F968" t="s">
        <v>6</v>
      </c>
      <c r="G968" t="s">
        <v>55</v>
      </c>
      <c r="H968">
        <v>565</v>
      </c>
      <c r="I968" t="s">
        <v>55</v>
      </c>
      <c r="J968">
        <v>110000</v>
      </c>
      <c r="K968">
        <v>51787.35</v>
      </c>
      <c r="L968">
        <v>0.28949999999999998</v>
      </c>
      <c r="M968" s="63">
        <v>45306</v>
      </c>
      <c r="N968" s="63">
        <v>45486</v>
      </c>
      <c r="O968">
        <v>180</v>
      </c>
      <c r="P968" t="s">
        <v>55</v>
      </c>
      <c r="Q968">
        <v>0</v>
      </c>
      <c r="R968">
        <v>0</v>
      </c>
      <c r="S968">
        <v>0</v>
      </c>
      <c r="T968">
        <v>0</v>
      </c>
      <c r="U968">
        <v>0</v>
      </c>
      <c r="V968">
        <v>0</v>
      </c>
      <c r="W968">
        <v>0</v>
      </c>
      <c r="X968" s="1">
        <v>45473</v>
      </c>
      <c r="Y968" s="1">
        <v>44961</v>
      </c>
      <c r="Z968" t="s">
        <v>44</v>
      </c>
      <c r="AA968" t="s">
        <v>99</v>
      </c>
    </row>
    <row r="969" spans="1:27" x14ac:dyDescent="0.25">
      <c r="A969" t="s">
        <v>1499</v>
      </c>
      <c r="B969" t="s">
        <v>55</v>
      </c>
      <c r="C969" t="s">
        <v>43</v>
      </c>
      <c r="D969" t="s">
        <v>44</v>
      </c>
      <c r="E969" t="s">
        <v>155</v>
      </c>
      <c r="F969" t="s">
        <v>8</v>
      </c>
      <c r="G969" t="s">
        <v>55</v>
      </c>
      <c r="H969">
        <v>650</v>
      </c>
      <c r="I969" t="s">
        <v>55</v>
      </c>
      <c r="J969">
        <v>280000</v>
      </c>
      <c r="K969">
        <v>269910.65000000002</v>
      </c>
      <c r="L969">
        <v>0.28949999999999998</v>
      </c>
      <c r="M969" s="63">
        <v>45470</v>
      </c>
      <c r="N969" s="63">
        <v>45620</v>
      </c>
      <c r="O969">
        <v>150</v>
      </c>
      <c r="P969" t="s">
        <v>55</v>
      </c>
      <c r="Q969">
        <v>0</v>
      </c>
      <c r="R969">
        <v>0</v>
      </c>
      <c r="S969">
        <v>0</v>
      </c>
      <c r="T969">
        <v>0</v>
      </c>
      <c r="U969">
        <v>0</v>
      </c>
      <c r="V969">
        <v>0</v>
      </c>
      <c r="W969">
        <v>0</v>
      </c>
      <c r="X969" s="1">
        <v>45473</v>
      </c>
      <c r="Y969" s="1">
        <v>44670</v>
      </c>
      <c r="Z969" t="s">
        <v>44</v>
      </c>
      <c r="AA969" t="s">
        <v>101</v>
      </c>
    </row>
    <row r="970" spans="1:27" x14ac:dyDescent="0.25">
      <c r="A970" t="s">
        <v>189</v>
      </c>
      <c r="B970" t="s">
        <v>55</v>
      </c>
      <c r="C970" t="s">
        <v>43</v>
      </c>
      <c r="D970" t="s">
        <v>44</v>
      </c>
      <c r="E970" t="s">
        <v>155</v>
      </c>
      <c r="F970" t="s">
        <v>4</v>
      </c>
      <c r="G970" t="s">
        <v>55</v>
      </c>
      <c r="H970">
        <v>620</v>
      </c>
      <c r="I970" t="s">
        <v>55</v>
      </c>
      <c r="J970">
        <v>160000</v>
      </c>
      <c r="K970">
        <v>53125.2</v>
      </c>
      <c r="L970">
        <v>0.26950000000000002</v>
      </c>
      <c r="M970" s="63">
        <v>45459</v>
      </c>
      <c r="N970" s="63">
        <v>45519</v>
      </c>
      <c r="O970">
        <v>60</v>
      </c>
      <c r="P970" t="s">
        <v>55</v>
      </c>
      <c r="Q970">
        <v>0</v>
      </c>
      <c r="R970">
        <v>0</v>
      </c>
      <c r="S970">
        <v>0</v>
      </c>
      <c r="T970">
        <v>0</v>
      </c>
      <c r="U970">
        <v>0</v>
      </c>
      <c r="V970">
        <v>0</v>
      </c>
      <c r="W970">
        <v>0</v>
      </c>
      <c r="X970" s="1">
        <v>45473</v>
      </c>
      <c r="Y970" s="1">
        <v>43202</v>
      </c>
      <c r="Z970" t="s">
        <v>44</v>
      </c>
      <c r="AA970" t="s">
        <v>102</v>
      </c>
    </row>
    <row r="971" spans="1:27" x14ac:dyDescent="0.25">
      <c r="A971" t="s">
        <v>1809</v>
      </c>
      <c r="B971" t="s">
        <v>55</v>
      </c>
      <c r="C971" t="s">
        <v>43</v>
      </c>
      <c r="D971" t="s">
        <v>44</v>
      </c>
      <c r="E971" t="s">
        <v>155</v>
      </c>
      <c r="F971" t="s">
        <v>12</v>
      </c>
      <c r="G971" t="s">
        <v>55</v>
      </c>
      <c r="H971">
        <v>713</v>
      </c>
      <c r="I971" t="s">
        <v>55</v>
      </c>
      <c r="J971">
        <v>170000</v>
      </c>
      <c r="K971">
        <v>88503.3</v>
      </c>
      <c r="L971">
        <v>0.26950000000000002</v>
      </c>
      <c r="M971" s="63">
        <v>45408</v>
      </c>
      <c r="N971" s="63">
        <v>45558</v>
      </c>
      <c r="O971">
        <v>150</v>
      </c>
      <c r="P971" t="s">
        <v>55</v>
      </c>
      <c r="Q971">
        <v>0</v>
      </c>
      <c r="R971">
        <v>0</v>
      </c>
      <c r="S971">
        <v>0</v>
      </c>
      <c r="T971">
        <v>0</v>
      </c>
      <c r="U971">
        <v>0</v>
      </c>
      <c r="V971">
        <v>0</v>
      </c>
      <c r="W971">
        <v>0</v>
      </c>
      <c r="X971" s="1">
        <v>45473</v>
      </c>
      <c r="Y971" s="1">
        <v>43489</v>
      </c>
      <c r="Z971" t="s">
        <v>44</v>
      </c>
      <c r="AA971" t="s">
        <v>100</v>
      </c>
    </row>
    <row r="972" spans="1:27" x14ac:dyDescent="0.25">
      <c r="A972" t="s">
        <v>1527</v>
      </c>
      <c r="B972" t="s">
        <v>55</v>
      </c>
      <c r="C972" t="s">
        <v>43</v>
      </c>
      <c r="D972" t="s">
        <v>44</v>
      </c>
      <c r="E972" t="s">
        <v>155</v>
      </c>
      <c r="F972" t="s">
        <v>14</v>
      </c>
      <c r="G972" t="s">
        <v>55</v>
      </c>
      <c r="H972">
        <v>734</v>
      </c>
      <c r="I972" t="s">
        <v>55</v>
      </c>
      <c r="J972">
        <v>40000</v>
      </c>
      <c r="K972">
        <v>4554.8999999999996</v>
      </c>
      <c r="L972">
        <v>0.26950000000000002</v>
      </c>
      <c r="M972" s="63">
        <v>45429</v>
      </c>
      <c r="N972" s="63">
        <v>45489</v>
      </c>
      <c r="O972">
        <v>60</v>
      </c>
      <c r="P972" t="s">
        <v>55</v>
      </c>
      <c r="Q972">
        <v>0</v>
      </c>
      <c r="R972">
        <v>0</v>
      </c>
      <c r="S972">
        <v>0</v>
      </c>
      <c r="T972">
        <v>0</v>
      </c>
      <c r="U972">
        <v>0</v>
      </c>
      <c r="V972">
        <v>0</v>
      </c>
      <c r="W972">
        <v>0</v>
      </c>
      <c r="X972" s="1">
        <v>45473</v>
      </c>
      <c r="Y972" s="1">
        <v>43241</v>
      </c>
      <c r="Z972" t="s">
        <v>44</v>
      </c>
      <c r="AA972" t="s">
        <v>100</v>
      </c>
    </row>
    <row r="973" spans="1:27" x14ac:dyDescent="0.25">
      <c r="A973" t="s">
        <v>1929</v>
      </c>
      <c r="B973" t="s">
        <v>55</v>
      </c>
      <c r="C973" t="s">
        <v>43</v>
      </c>
      <c r="D973" t="s">
        <v>44</v>
      </c>
      <c r="E973" t="s">
        <v>155</v>
      </c>
      <c r="F973" t="s">
        <v>14</v>
      </c>
      <c r="G973" t="s">
        <v>55</v>
      </c>
      <c r="H973">
        <v>400</v>
      </c>
      <c r="I973" t="s">
        <v>55</v>
      </c>
      <c r="J973">
        <v>340000</v>
      </c>
      <c r="K973">
        <v>208253.7</v>
      </c>
      <c r="L973">
        <v>0.26950000000000002</v>
      </c>
      <c r="M973" s="63">
        <v>45365</v>
      </c>
      <c r="N973" s="63">
        <v>45515</v>
      </c>
      <c r="O973">
        <v>150</v>
      </c>
      <c r="P973" t="s">
        <v>55</v>
      </c>
      <c r="Q973">
        <v>0</v>
      </c>
      <c r="R973">
        <v>0</v>
      </c>
      <c r="S973">
        <v>0</v>
      </c>
      <c r="T973">
        <v>0</v>
      </c>
      <c r="U973">
        <v>0</v>
      </c>
      <c r="V973">
        <v>0</v>
      </c>
      <c r="W973">
        <v>0</v>
      </c>
      <c r="X973" s="1">
        <v>45473</v>
      </c>
      <c r="Y973" s="1">
        <v>44778</v>
      </c>
      <c r="Z973" t="s">
        <v>44</v>
      </c>
      <c r="AA973" t="s">
        <v>101</v>
      </c>
    </row>
    <row r="974" spans="1:27" x14ac:dyDescent="0.25">
      <c r="A974" t="s">
        <v>500</v>
      </c>
      <c r="B974" t="s">
        <v>55</v>
      </c>
      <c r="C974" t="s">
        <v>43</v>
      </c>
      <c r="D974" t="s">
        <v>44</v>
      </c>
      <c r="E974" t="s">
        <v>155</v>
      </c>
      <c r="F974" t="s">
        <v>14</v>
      </c>
      <c r="G974" t="s">
        <v>55</v>
      </c>
      <c r="H974">
        <v>791</v>
      </c>
      <c r="I974" t="s">
        <v>55</v>
      </c>
      <c r="J974">
        <v>55000</v>
      </c>
      <c r="K974">
        <v>23495.4</v>
      </c>
      <c r="L974">
        <v>0.28949999999999998</v>
      </c>
      <c r="M974" s="63">
        <v>45335</v>
      </c>
      <c r="N974" s="63">
        <v>45485</v>
      </c>
      <c r="O974">
        <v>150</v>
      </c>
      <c r="P974" t="s">
        <v>55</v>
      </c>
      <c r="Q974">
        <v>0</v>
      </c>
      <c r="R974">
        <v>0</v>
      </c>
      <c r="S974">
        <v>0</v>
      </c>
      <c r="T974">
        <v>0</v>
      </c>
      <c r="U974">
        <v>0</v>
      </c>
      <c r="V974">
        <v>0</v>
      </c>
      <c r="W974">
        <v>0</v>
      </c>
      <c r="X974" s="1">
        <v>45473</v>
      </c>
      <c r="Y974" s="1">
        <v>45218</v>
      </c>
      <c r="Z974" t="s">
        <v>44</v>
      </c>
      <c r="AA974" t="s">
        <v>99</v>
      </c>
    </row>
    <row r="975" spans="1:27" x14ac:dyDescent="0.25">
      <c r="A975" t="s">
        <v>1773</v>
      </c>
      <c r="B975" t="s">
        <v>55</v>
      </c>
      <c r="C975" t="s">
        <v>43</v>
      </c>
      <c r="D975" t="s">
        <v>44</v>
      </c>
      <c r="E975" t="s">
        <v>155</v>
      </c>
      <c r="F975" t="s">
        <v>4</v>
      </c>
      <c r="G975" t="s">
        <v>55</v>
      </c>
      <c r="H975">
        <v>842</v>
      </c>
      <c r="I975" t="s">
        <v>55</v>
      </c>
      <c r="J975">
        <v>300000</v>
      </c>
      <c r="K975">
        <v>21313.8</v>
      </c>
      <c r="L975">
        <v>0.26950000000000002</v>
      </c>
      <c r="M975" s="63">
        <v>45430</v>
      </c>
      <c r="N975" s="63">
        <v>45490</v>
      </c>
      <c r="O975">
        <v>60</v>
      </c>
      <c r="P975" t="s">
        <v>55</v>
      </c>
      <c r="Q975">
        <v>0</v>
      </c>
      <c r="R975">
        <v>0</v>
      </c>
      <c r="S975">
        <v>0</v>
      </c>
      <c r="T975">
        <v>0</v>
      </c>
      <c r="U975">
        <v>0</v>
      </c>
      <c r="V975">
        <v>0</v>
      </c>
      <c r="W975">
        <v>0</v>
      </c>
      <c r="X975" s="1">
        <v>45473</v>
      </c>
      <c r="Y975" s="1">
        <v>44795</v>
      </c>
      <c r="Z975" t="s">
        <v>44</v>
      </c>
      <c r="AA975" t="s">
        <v>101</v>
      </c>
    </row>
    <row r="976" spans="1:27" x14ac:dyDescent="0.25">
      <c r="A976" t="s">
        <v>1233</v>
      </c>
      <c r="B976" t="s">
        <v>55</v>
      </c>
      <c r="C976" t="s">
        <v>43</v>
      </c>
      <c r="D976" t="s">
        <v>44</v>
      </c>
      <c r="E976" t="s">
        <v>155</v>
      </c>
      <c r="F976" t="s">
        <v>6</v>
      </c>
      <c r="G976" t="s">
        <v>55</v>
      </c>
      <c r="H976">
        <v>799</v>
      </c>
      <c r="I976" t="s">
        <v>55</v>
      </c>
      <c r="J976">
        <v>150000</v>
      </c>
      <c r="K976">
        <v>76169.7</v>
      </c>
      <c r="L976">
        <v>0.26950000000000002</v>
      </c>
      <c r="M976" s="63">
        <v>45339</v>
      </c>
      <c r="N976" s="63">
        <v>45489</v>
      </c>
      <c r="O976">
        <v>150</v>
      </c>
      <c r="P976" t="s">
        <v>55</v>
      </c>
      <c r="Q976">
        <v>0</v>
      </c>
      <c r="R976">
        <v>0</v>
      </c>
      <c r="S976">
        <v>0</v>
      </c>
      <c r="T976">
        <v>0</v>
      </c>
      <c r="U976">
        <v>0</v>
      </c>
      <c r="V976">
        <v>0</v>
      </c>
      <c r="W976">
        <v>0</v>
      </c>
      <c r="X976" s="1">
        <v>45473</v>
      </c>
      <c r="Y976" s="1">
        <v>43958</v>
      </c>
      <c r="Z976" t="s">
        <v>44</v>
      </c>
      <c r="AA976" t="s">
        <v>101</v>
      </c>
    </row>
    <row r="977" spans="1:27" x14ac:dyDescent="0.25">
      <c r="A977" t="s">
        <v>2186</v>
      </c>
      <c r="B977" t="s">
        <v>55</v>
      </c>
      <c r="C977" t="s">
        <v>43</v>
      </c>
      <c r="D977" t="s">
        <v>44</v>
      </c>
      <c r="E977" t="s">
        <v>155</v>
      </c>
      <c r="F977" t="s">
        <v>9</v>
      </c>
      <c r="G977" t="s">
        <v>55</v>
      </c>
      <c r="H977">
        <v>773</v>
      </c>
      <c r="I977" t="s">
        <v>55</v>
      </c>
      <c r="J977">
        <v>50000</v>
      </c>
      <c r="K977">
        <v>26511.3</v>
      </c>
      <c r="L977">
        <v>0.26950000000000002</v>
      </c>
      <c r="M977" s="63">
        <v>45278</v>
      </c>
      <c r="N977" s="63">
        <v>45398</v>
      </c>
      <c r="O977">
        <v>120</v>
      </c>
      <c r="P977" t="s">
        <v>55</v>
      </c>
      <c r="Q977">
        <v>0</v>
      </c>
      <c r="R977">
        <v>0</v>
      </c>
      <c r="S977">
        <v>26511.3</v>
      </c>
      <c r="T977">
        <v>0</v>
      </c>
      <c r="U977">
        <v>0</v>
      </c>
      <c r="V977">
        <v>0</v>
      </c>
      <c r="W977">
        <v>26511.3</v>
      </c>
      <c r="X977" s="1">
        <v>45473</v>
      </c>
      <c r="Y977" s="1">
        <v>44447</v>
      </c>
      <c r="Z977" t="s">
        <v>44</v>
      </c>
      <c r="AA977" t="s">
        <v>101</v>
      </c>
    </row>
    <row r="978" spans="1:27" x14ac:dyDescent="0.25">
      <c r="A978" t="s">
        <v>1494</v>
      </c>
      <c r="B978" t="s">
        <v>55</v>
      </c>
      <c r="C978" t="s">
        <v>43</v>
      </c>
      <c r="D978" t="s">
        <v>44</v>
      </c>
      <c r="E978" t="s">
        <v>155</v>
      </c>
      <c r="F978" t="s">
        <v>4</v>
      </c>
      <c r="G978" t="s">
        <v>55</v>
      </c>
      <c r="H978">
        <v>869</v>
      </c>
      <c r="I978" t="s">
        <v>55</v>
      </c>
      <c r="J978">
        <v>190000</v>
      </c>
      <c r="K978">
        <v>99589.5</v>
      </c>
      <c r="L978">
        <v>0.26950000000000002</v>
      </c>
      <c r="M978" s="63">
        <v>45468</v>
      </c>
      <c r="N978" s="63">
        <v>45528</v>
      </c>
      <c r="O978">
        <v>60</v>
      </c>
      <c r="P978" t="s">
        <v>55</v>
      </c>
      <c r="Q978">
        <v>0</v>
      </c>
      <c r="R978">
        <v>0</v>
      </c>
      <c r="S978">
        <v>0</v>
      </c>
      <c r="T978">
        <v>0</v>
      </c>
      <c r="U978">
        <v>0</v>
      </c>
      <c r="V978">
        <v>0</v>
      </c>
      <c r="W978">
        <v>0</v>
      </c>
      <c r="X978" s="1">
        <v>45473</v>
      </c>
      <c r="Y978" s="1">
        <v>43156</v>
      </c>
      <c r="Z978" t="s">
        <v>44</v>
      </c>
      <c r="AA978" t="s">
        <v>99</v>
      </c>
    </row>
    <row r="979" spans="1:27" x14ac:dyDescent="0.25">
      <c r="A979" t="s">
        <v>1250</v>
      </c>
      <c r="B979" t="s">
        <v>55</v>
      </c>
      <c r="C979" t="s">
        <v>43</v>
      </c>
      <c r="D979" t="s">
        <v>44</v>
      </c>
      <c r="E979" t="s">
        <v>155</v>
      </c>
      <c r="F979" t="s">
        <v>13</v>
      </c>
      <c r="G979" t="s">
        <v>55</v>
      </c>
      <c r="H979">
        <v>853</v>
      </c>
      <c r="I979" t="s">
        <v>55</v>
      </c>
      <c r="J979">
        <v>10000</v>
      </c>
      <c r="K979">
        <v>9752.77</v>
      </c>
      <c r="L979">
        <v>0.26950000000000002</v>
      </c>
      <c r="M979" s="63">
        <v>45431</v>
      </c>
      <c r="N979" s="63">
        <v>45581</v>
      </c>
      <c r="O979">
        <v>150</v>
      </c>
      <c r="P979" t="s">
        <v>55</v>
      </c>
      <c r="Q979">
        <v>0</v>
      </c>
      <c r="R979">
        <v>0</v>
      </c>
      <c r="S979">
        <v>0</v>
      </c>
      <c r="T979">
        <v>0</v>
      </c>
      <c r="U979">
        <v>0</v>
      </c>
      <c r="V979">
        <v>0</v>
      </c>
      <c r="W979">
        <v>0</v>
      </c>
      <c r="X979" s="1">
        <v>45473</v>
      </c>
      <c r="Y979" s="1">
        <v>43449</v>
      </c>
      <c r="Z979" t="s">
        <v>44</v>
      </c>
      <c r="AA979" t="s">
        <v>101</v>
      </c>
    </row>
    <row r="980" spans="1:27" x14ac:dyDescent="0.25">
      <c r="A980" t="s">
        <v>2421</v>
      </c>
      <c r="B980" t="s">
        <v>55</v>
      </c>
      <c r="C980" t="s">
        <v>43</v>
      </c>
      <c r="D980" t="s">
        <v>44</v>
      </c>
      <c r="E980" t="s">
        <v>155</v>
      </c>
      <c r="F980" t="s">
        <v>13</v>
      </c>
      <c r="G980" t="s">
        <v>55</v>
      </c>
      <c r="H980">
        <v>706</v>
      </c>
      <c r="I980" t="s">
        <v>55</v>
      </c>
      <c r="J980">
        <v>190000</v>
      </c>
      <c r="K980">
        <v>47899.35</v>
      </c>
      <c r="L980">
        <v>0.26950000000000002</v>
      </c>
      <c r="M980" s="63">
        <v>45469</v>
      </c>
      <c r="N980" s="63">
        <v>45499</v>
      </c>
      <c r="O980">
        <v>30</v>
      </c>
      <c r="P980" t="s">
        <v>55</v>
      </c>
      <c r="Q980">
        <v>0</v>
      </c>
      <c r="R980">
        <v>0</v>
      </c>
      <c r="S980">
        <v>0</v>
      </c>
      <c r="T980">
        <v>0</v>
      </c>
      <c r="U980">
        <v>0</v>
      </c>
      <c r="V980">
        <v>0</v>
      </c>
      <c r="W980">
        <v>0</v>
      </c>
      <c r="X980" s="1">
        <v>45473</v>
      </c>
      <c r="Y980" s="1">
        <v>43972</v>
      </c>
      <c r="Z980" t="s">
        <v>44</v>
      </c>
      <c r="AA980" t="s">
        <v>100</v>
      </c>
    </row>
    <row r="981" spans="1:27" x14ac:dyDescent="0.25">
      <c r="A981" t="s">
        <v>211</v>
      </c>
      <c r="B981" t="s">
        <v>55</v>
      </c>
      <c r="C981" t="s">
        <v>43</v>
      </c>
      <c r="D981" t="s">
        <v>44</v>
      </c>
      <c r="E981" t="s">
        <v>155</v>
      </c>
      <c r="F981" t="s">
        <v>14</v>
      </c>
      <c r="G981" t="s">
        <v>55</v>
      </c>
      <c r="H981">
        <v>763</v>
      </c>
      <c r="I981" t="s">
        <v>55</v>
      </c>
      <c r="J981">
        <v>470000</v>
      </c>
      <c r="K981">
        <v>425070.45</v>
      </c>
      <c r="L981">
        <v>0.26950000000000002</v>
      </c>
      <c r="M981" s="63">
        <v>45421</v>
      </c>
      <c r="N981" s="63">
        <v>45481</v>
      </c>
      <c r="O981">
        <v>60</v>
      </c>
      <c r="P981" t="s">
        <v>55</v>
      </c>
      <c r="Q981">
        <v>0</v>
      </c>
      <c r="R981">
        <v>0</v>
      </c>
      <c r="S981">
        <v>0</v>
      </c>
      <c r="T981">
        <v>0</v>
      </c>
      <c r="U981">
        <v>0</v>
      </c>
      <c r="V981">
        <v>0</v>
      </c>
      <c r="W981">
        <v>0</v>
      </c>
      <c r="X981" s="1">
        <v>45473</v>
      </c>
      <c r="Y981" s="1">
        <v>45067</v>
      </c>
      <c r="Z981" t="s">
        <v>44</v>
      </c>
      <c r="AA981" t="s">
        <v>100</v>
      </c>
    </row>
    <row r="982" spans="1:27" x14ac:dyDescent="0.25">
      <c r="A982" t="s">
        <v>319</v>
      </c>
      <c r="B982" t="s">
        <v>55</v>
      </c>
      <c r="C982" t="s">
        <v>43</v>
      </c>
      <c r="D982" t="s">
        <v>44</v>
      </c>
      <c r="E982" t="s">
        <v>155</v>
      </c>
      <c r="F982" t="s">
        <v>7</v>
      </c>
      <c r="G982" t="s">
        <v>55</v>
      </c>
      <c r="H982">
        <v>719</v>
      </c>
      <c r="I982" t="s">
        <v>55</v>
      </c>
      <c r="J982">
        <v>485000</v>
      </c>
      <c r="K982">
        <v>461574.45</v>
      </c>
      <c r="L982">
        <v>0.28949999999999998</v>
      </c>
      <c r="M982" s="63">
        <v>45354</v>
      </c>
      <c r="N982" s="63">
        <v>45504</v>
      </c>
      <c r="O982">
        <v>150</v>
      </c>
      <c r="P982" t="s">
        <v>55</v>
      </c>
      <c r="Q982">
        <v>0</v>
      </c>
      <c r="R982">
        <v>0</v>
      </c>
      <c r="S982">
        <v>0</v>
      </c>
      <c r="T982">
        <v>0</v>
      </c>
      <c r="U982">
        <v>0</v>
      </c>
      <c r="V982">
        <v>0</v>
      </c>
      <c r="W982">
        <v>0</v>
      </c>
      <c r="X982" s="1">
        <v>45473</v>
      </c>
      <c r="Y982" s="1">
        <v>44848</v>
      </c>
      <c r="Z982" t="s">
        <v>44</v>
      </c>
      <c r="AA982" t="s">
        <v>101</v>
      </c>
    </row>
    <row r="983" spans="1:27" x14ac:dyDescent="0.25">
      <c r="A983" t="s">
        <v>361</v>
      </c>
      <c r="B983" t="s">
        <v>55</v>
      </c>
      <c r="C983" t="s">
        <v>43</v>
      </c>
      <c r="D983" t="s">
        <v>44</v>
      </c>
      <c r="E983" t="s">
        <v>155</v>
      </c>
      <c r="F983" t="s">
        <v>7</v>
      </c>
      <c r="G983" t="s">
        <v>55</v>
      </c>
      <c r="H983">
        <v>854</v>
      </c>
      <c r="I983" t="s">
        <v>55</v>
      </c>
      <c r="J983">
        <v>250000</v>
      </c>
      <c r="K983">
        <v>228968.1</v>
      </c>
      <c r="L983">
        <v>0.28949999999999998</v>
      </c>
      <c r="M983" s="63">
        <v>45384</v>
      </c>
      <c r="N983" s="63">
        <v>45684</v>
      </c>
      <c r="O983">
        <v>300</v>
      </c>
      <c r="P983" t="s">
        <v>55</v>
      </c>
      <c r="Q983">
        <v>0</v>
      </c>
      <c r="R983">
        <v>0</v>
      </c>
      <c r="S983">
        <v>0</v>
      </c>
      <c r="T983">
        <v>0</v>
      </c>
      <c r="U983">
        <v>0</v>
      </c>
      <c r="V983">
        <v>0</v>
      </c>
      <c r="W983">
        <v>0</v>
      </c>
      <c r="X983" s="1">
        <v>45473</v>
      </c>
      <c r="Y983" s="1">
        <v>44971</v>
      </c>
      <c r="Z983" t="s">
        <v>44</v>
      </c>
      <c r="AA983" t="s">
        <v>103</v>
      </c>
    </row>
    <row r="984" spans="1:27" x14ac:dyDescent="0.25">
      <c r="A984" t="s">
        <v>1174</v>
      </c>
      <c r="B984" t="s">
        <v>55</v>
      </c>
      <c r="C984" t="s">
        <v>43</v>
      </c>
      <c r="D984" t="s">
        <v>44</v>
      </c>
      <c r="E984" t="s">
        <v>155</v>
      </c>
      <c r="F984" t="s">
        <v>12</v>
      </c>
      <c r="G984" t="s">
        <v>55</v>
      </c>
      <c r="H984">
        <v>830</v>
      </c>
      <c r="I984" t="s">
        <v>55</v>
      </c>
      <c r="J984">
        <v>100000</v>
      </c>
      <c r="K984">
        <v>53504.55</v>
      </c>
      <c r="L984">
        <v>0.26950000000000002</v>
      </c>
      <c r="M984" s="63">
        <v>45464</v>
      </c>
      <c r="N984" s="63">
        <v>45524</v>
      </c>
      <c r="O984">
        <v>60</v>
      </c>
      <c r="P984" t="s">
        <v>55</v>
      </c>
      <c r="Q984">
        <v>0</v>
      </c>
      <c r="R984">
        <v>0</v>
      </c>
      <c r="S984">
        <v>0</v>
      </c>
      <c r="T984">
        <v>0</v>
      </c>
      <c r="U984">
        <v>0</v>
      </c>
      <c r="V984">
        <v>0</v>
      </c>
      <c r="W984">
        <v>0</v>
      </c>
      <c r="X984" s="1">
        <v>45473</v>
      </c>
      <c r="Y984" s="1">
        <v>43399</v>
      </c>
      <c r="Z984" t="s">
        <v>44</v>
      </c>
      <c r="AA984" t="s">
        <v>99</v>
      </c>
    </row>
    <row r="985" spans="1:27" x14ac:dyDescent="0.25">
      <c r="A985" t="s">
        <v>212</v>
      </c>
      <c r="B985" t="s">
        <v>55</v>
      </c>
      <c r="C985" t="s">
        <v>43</v>
      </c>
      <c r="D985" t="s">
        <v>44</v>
      </c>
      <c r="E985" t="s">
        <v>155</v>
      </c>
      <c r="F985" t="s">
        <v>13</v>
      </c>
      <c r="G985" t="s">
        <v>55</v>
      </c>
      <c r="H985">
        <v>843</v>
      </c>
      <c r="I985" t="s">
        <v>55</v>
      </c>
      <c r="J985">
        <v>160000</v>
      </c>
      <c r="K985">
        <v>74893.95</v>
      </c>
      <c r="L985">
        <v>0.26950000000000002</v>
      </c>
      <c r="M985" s="63">
        <v>45441</v>
      </c>
      <c r="N985" s="63">
        <v>45501</v>
      </c>
      <c r="O985">
        <v>60</v>
      </c>
      <c r="P985" t="s">
        <v>55</v>
      </c>
      <c r="Q985">
        <v>0</v>
      </c>
      <c r="R985">
        <v>0</v>
      </c>
      <c r="S985">
        <v>0</v>
      </c>
      <c r="T985">
        <v>0</v>
      </c>
      <c r="U985">
        <v>0</v>
      </c>
      <c r="V985">
        <v>0</v>
      </c>
      <c r="W985">
        <v>0</v>
      </c>
      <c r="X985" s="1">
        <v>45473</v>
      </c>
      <c r="Y985" s="1">
        <v>44867</v>
      </c>
      <c r="Z985" t="s">
        <v>44</v>
      </c>
      <c r="AA985" t="s">
        <v>99</v>
      </c>
    </row>
    <row r="986" spans="1:27" x14ac:dyDescent="0.25">
      <c r="A986" t="s">
        <v>1882</v>
      </c>
      <c r="B986" t="s">
        <v>55</v>
      </c>
      <c r="C986" t="s">
        <v>43</v>
      </c>
      <c r="D986" t="s">
        <v>44</v>
      </c>
      <c r="E986" t="s">
        <v>155</v>
      </c>
      <c r="F986" t="s">
        <v>8</v>
      </c>
      <c r="G986" t="s">
        <v>55</v>
      </c>
      <c r="H986">
        <v>693</v>
      </c>
      <c r="I986" t="s">
        <v>55</v>
      </c>
      <c r="J986">
        <v>420000</v>
      </c>
      <c r="K986">
        <v>41764.949999999997</v>
      </c>
      <c r="L986">
        <v>0.28949999999999998</v>
      </c>
      <c r="M986" s="63">
        <v>45296</v>
      </c>
      <c r="N986" s="63">
        <v>45476</v>
      </c>
      <c r="O986">
        <v>180</v>
      </c>
      <c r="P986" t="s">
        <v>55</v>
      </c>
      <c r="Q986">
        <v>0</v>
      </c>
      <c r="R986">
        <v>0</v>
      </c>
      <c r="S986">
        <v>0</v>
      </c>
      <c r="T986">
        <v>0</v>
      </c>
      <c r="U986">
        <v>0</v>
      </c>
      <c r="V986">
        <v>0</v>
      </c>
      <c r="W986">
        <v>0</v>
      </c>
      <c r="X986" s="1">
        <v>45473</v>
      </c>
      <c r="Y986" s="1">
        <v>44824</v>
      </c>
      <c r="Z986" t="s">
        <v>44</v>
      </c>
      <c r="AA986" t="s">
        <v>101</v>
      </c>
    </row>
    <row r="987" spans="1:27" x14ac:dyDescent="0.25">
      <c r="A987" t="s">
        <v>1289</v>
      </c>
      <c r="B987" t="s">
        <v>55</v>
      </c>
      <c r="C987" t="s">
        <v>43</v>
      </c>
      <c r="D987" t="s">
        <v>44</v>
      </c>
      <c r="E987" t="s">
        <v>155</v>
      </c>
      <c r="F987" t="s">
        <v>12</v>
      </c>
      <c r="G987" t="s">
        <v>55</v>
      </c>
      <c r="H987">
        <v>338</v>
      </c>
      <c r="I987" t="s">
        <v>55</v>
      </c>
      <c r="J987">
        <v>50000</v>
      </c>
      <c r="K987">
        <v>44505.45</v>
      </c>
      <c r="L987">
        <v>0.26950000000000002</v>
      </c>
      <c r="M987" s="63">
        <v>45467</v>
      </c>
      <c r="N987" s="63">
        <v>45527</v>
      </c>
      <c r="O987">
        <v>60</v>
      </c>
      <c r="P987" t="s">
        <v>55</v>
      </c>
      <c r="Q987">
        <v>0</v>
      </c>
      <c r="R987">
        <v>0</v>
      </c>
      <c r="S987">
        <v>0</v>
      </c>
      <c r="T987">
        <v>0</v>
      </c>
      <c r="U987">
        <v>0</v>
      </c>
      <c r="V987">
        <v>0</v>
      </c>
      <c r="W987">
        <v>0</v>
      </c>
      <c r="X987" s="1">
        <v>45473</v>
      </c>
      <c r="Y987" s="1">
        <v>43485</v>
      </c>
      <c r="Z987" t="s">
        <v>44</v>
      </c>
      <c r="AA987" t="s">
        <v>99</v>
      </c>
    </row>
    <row r="988" spans="1:27" x14ac:dyDescent="0.25">
      <c r="A988" t="s">
        <v>2304</v>
      </c>
      <c r="B988" t="s">
        <v>55</v>
      </c>
      <c r="C988" t="s">
        <v>43</v>
      </c>
      <c r="D988" t="s">
        <v>44</v>
      </c>
      <c r="E988" t="s">
        <v>155</v>
      </c>
      <c r="F988" t="s">
        <v>15</v>
      </c>
      <c r="G988" t="s">
        <v>55</v>
      </c>
      <c r="H988">
        <v>754</v>
      </c>
      <c r="I988" t="s">
        <v>55</v>
      </c>
      <c r="J988">
        <v>50000</v>
      </c>
      <c r="K988">
        <v>2937.6</v>
      </c>
      <c r="L988">
        <v>0.26950000000000002</v>
      </c>
      <c r="M988" s="63">
        <v>45409</v>
      </c>
      <c r="N988" s="63">
        <v>45499</v>
      </c>
      <c r="O988">
        <v>90</v>
      </c>
      <c r="P988" t="s">
        <v>55</v>
      </c>
      <c r="Q988">
        <v>0</v>
      </c>
      <c r="R988">
        <v>0</v>
      </c>
      <c r="S988">
        <v>0</v>
      </c>
      <c r="T988">
        <v>0</v>
      </c>
      <c r="U988">
        <v>0</v>
      </c>
      <c r="V988">
        <v>0</v>
      </c>
      <c r="W988">
        <v>0</v>
      </c>
      <c r="X988" s="1">
        <v>45473</v>
      </c>
      <c r="Y988" s="1">
        <v>44670</v>
      </c>
      <c r="Z988" t="s">
        <v>44</v>
      </c>
      <c r="AA988" t="s">
        <v>100</v>
      </c>
    </row>
    <row r="989" spans="1:27" x14ac:dyDescent="0.25">
      <c r="A989" t="s">
        <v>2003</v>
      </c>
      <c r="B989" t="s">
        <v>55</v>
      </c>
      <c r="C989" t="s">
        <v>43</v>
      </c>
      <c r="D989" t="s">
        <v>44</v>
      </c>
      <c r="E989" t="s">
        <v>155</v>
      </c>
      <c r="F989" t="s">
        <v>4</v>
      </c>
      <c r="G989" t="s">
        <v>55</v>
      </c>
      <c r="H989">
        <v>797</v>
      </c>
      <c r="I989" t="s">
        <v>55</v>
      </c>
      <c r="J989">
        <v>70000</v>
      </c>
      <c r="K989">
        <v>57978.45</v>
      </c>
      <c r="L989">
        <v>0.26950000000000002</v>
      </c>
      <c r="M989" s="63">
        <v>45410</v>
      </c>
      <c r="N989" s="63">
        <v>45470</v>
      </c>
      <c r="O989">
        <v>60</v>
      </c>
      <c r="P989" t="s">
        <v>55</v>
      </c>
      <c r="Q989">
        <v>57978.45</v>
      </c>
      <c r="R989">
        <v>0</v>
      </c>
      <c r="S989">
        <v>0</v>
      </c>
      <c r="T989">
        <v>0</v>
      </c>
      <c r="U989">
        <v>0</v>
      </c>
      <c r="V989">
        <v>0</v>
      </c>
      <c r="W989">
        <v>57978.45</v>
      </c>
      <c r="X989" s="1">
        <v>45473</v>
      </c>
      <c r="Y989" s="1">
        <v>44217</v>
      </c>
      <c r="Z989" t="s">
        <v>44</v>
      </c>
      <c r="AA989" t="s">
        <v>99</v>
      </c>
    </row>
    <row r="990" spans="1:27" x14ac:dyDescent="0.25">
      <c r="A990" t="s">
        <v>2065</v>
      </c>
      <c r="B990" t="s">
        <v>55</v>
      </c>
      <c r="C990" t="s">
        <v>43</v>
      </c>
      <c r="D990" t="s">
        <v>44</v>
      </c>
      <c r="E990" t="s">
        <v>155</v>
      </c>
      <c r="F990" t="s">
        <v>12</v>
      </c>
      <c r="G990" t="s">
        <v>55</v>
      </c>
      <c r="H990">
        <v>653</v>
      </c>
      <c r="I990" t="s">
        <v>55</v>
      </c>
      <c r="J990">
        <v>15000</v>
      </c>
      <c r="K990">
        <v>5331.15</v>
      </c>
      <c r="L990">
        <v>0.26950000000000002</v>
      </c>
      <c r="M990" s="63">
        <v>45445</v>
      </c>
      <c r="N990" s="63">
        <v>45565</v>
      </c>
      <c r="O990">
        <v>120</v>
      </c>
      <c r="P990" t="s">
        <v>55</v>
      </c>
      <c r="Q990">
        <v>0</v>
      </c>
      <c r="R990">
        <v>0</v>
      </c>
      <c r="S990">
        <v>0</v>
      </c>
      <c r="T990">
        <v>0</v>
      </c>
      <c r="U990">
        <v>0</v>
      </c>
      <c r="V990">
        <v>0</v>
      </c>
      <c r="W990">
        <v>0</v>
      </c>
      <c r="X990" s="1">
        <v>45473</v>
      </c>
      <c r="Y990" s="1">
        <v>44223</v>
      </c>
      <c r="Z990" t="s">
        <v>44</v>
      </c>
      <c r="AA990" t="s">
        <v>99</v>
      </c>
    </row>
    <row r="991" spans="1:27" x14ac:dyDescent="0.25">
      <c r="A991" t="s">
        <v>1080</v>
      </c>
      <c r="B991" t="s">
        <v>55</v>
      </c>
      <c r="C991" t="s">
        <v>43</v>
      </c>
      <c r="D991" t="s">
        <v>44</v>
      </c>
      <c r="E991" t="s">
        <v>155</v>
      </c>
      <c r="F991" t="s">
        <v>7</v>
      </c>
      <c r="G991" t="s">
        <v>55</v>
      </c>
      <c r="H991">
        <v>601</v>
      </c>
      <c r="I991" t="s">
        <v>55</v>
      </c>
      <c r="J991">
        <v>260000</v>
      </c>
      <c r="K991">
        <v>166263.29999999999</v>
      </c>
      <c r="L991">
        <v>0.26950000000000002</v>
      </c>
      <c r="M991" s="63">
        <v>45422</v>
      </c>
      <c r="N991" s="63">
        <v>45482</v>
      </c>
      <c r="O991">
        <v>60</v>
      </c>
      <c r="P991" t="s">
        <v>55</v>
      </c>
      <c r="Q991">
        <v>0</v>
      </c>
      <c r="R991">
        <v>0</v>
      </c>
      <c r="S991">
        <v>0</v>
      </c>
      <c r="T991">
        <v>0</v>
      </c>
      <c r="U991">
        <v>0</v>
      </c>
      <c r="V991">
        <v>0</v>
      </c>
      <c r="W991">
        <v>0</v>
      </c>
      <c r="X991" s="1">
        <v>45473</v>
      </c>
      <c r="Y991" s="1">
        <v>43768</v>
      </c>
      <c r="Z991" t="s">
        <v>44</v>
      </c>
      <c r="AA991" t="s">
        <v>100</v>
      </c>
    </row>
    <row r="992" spans="1:27" x14ac:dyDescent="0.25">
      <c r="A992" t="s">
        <v>912</v>
      </c>
      <c r="B992" t="s">
        <v>55</v>
      </c>
      <c r="C992" t="s">
        <v>43</v>
      </c>
      <c r="D992" t="s">
        <v>44</v>
      </c>
      <c r="E992" t="s">
        <v>155</v>
      </c>
      <c r="F992" t="s">
        <v>14</v>
      </c>
      <c r="G992" t="s">
        <v>55</v>
      </c>
      <c r="H992">
        <v>805</v>
      </c>
      <c r="I992" t="s">
        <v>55</v>
      </c>
      <c r="J992">
        <v>300000</v>
      </c>
      <c r="K992">
        <v>262609.96999999997</v>
      </c>
      <c r="L992">
        <v>0.26950000000000002</v>
      </c>
      <c r="M992" s="63">
        <v>45447</v>
      </c>
      <c r="N992" s="63">
        <v>45507</v>
      </c>
      <c r="O992">
        <v>60</v>
      </c>
      <c r="P992" t="s">
        <v>55</v>
      </c>
      <c r="Q992">
        <v>0</v>
      </c>
      <c r="R992">
        <v>0</v>
      </c>
      <c r="S992">
        <v>0</v>
      </c>
      <c r="T992">
        <v>0</v>
      </c>
      <c r="U992">
        <v>0</v>
      </c>
      <c r="V992">
        <v>0</v>
      </c>
      <c r="W992">
        <v>0</v>
      </c>
      <c r="X992" s="1">
        <v>45473</v>
      </c>
      <c r="Y992" s="1">
        <v>44258</v>
      </c>
      <c r="Z992" t="s">
        <v>44</v>
      </c>
      <c r="AA992" t="s">
        <v>101</v>
      </c>
    </row>
    <row r="993" spans="1:27" x14ac:dyDescent="0.25">
      <c r="A993" t="s">
        <v>2158</v>
      </c>
      <c r="B993" t="s">
        <v>55</v>
      </c>
      <c r="C993" t="s">
        <v>43</v>
      </c>
      <c r="D993" t="s">
        <v>44</v>
      </c>
      <c r="E993" t="s">
        <v>155</v>
      </c>
      <c r="F993" t="s">
        <v>9</v>
      </c>
      <c r="G993" t="s">
        <v>55</v>
      </c>
      <c r="H993">
        <v>656</v>
      </c>
      <c r="I993" t="s">
        <v>55</v>
      </c>
      <c r="J993">
        <v>70000</v>
      </c>
      <c r="K993">
        <v>66218.78</v>
      </c>
      <c r="L993">
        <v>0.26950000000000002</v>
      </c>
      <c r="M993" s="63">
        <v>45418</v>
      </c>
      <c r="N993" s="63">
        <v>45478</v>
      </c>
      <c r="O993">
        <v>60</v>
      </c>
      <c r="P993" t="s">
        <v>55</v>
      </c>
      <c r="Q993">
        <v>0</v>
      </c>
      <c r="R993">
        <v>0</v>
      </c>
      <c r="S993">
        <v>0</v>
      </c>
      <c r="T993">
        <v>0</v>
      </c>
      <c r="U993">
        <v>0</v>
      </c>
      <c r="V993">
        <v>0</v>
      </c>
      <c r="W993">
        <v>0</v>
      </c>
      <c r="X993" s="1">
        <v>45473</v>
      </c>
      <c r="Y993" s="1">
        <v>44820</v>
      </c>
      <c r="Z993" t="s">
        <v>44</v>
      </c>
      <c r="AA993" t="s">
        <v>103</v>
      </c>
    </row>
    <row r="994" spans="1:27" x14ac:dyDescent="0.25">
      <c r="A994" t="s">
        <v>1639</v>
      </c>
      <c r="B994" t="s">
        <v>55</v>
      </c>
      <c r="C994" t="s">
        <v>43</v>
      </c>
      <c r="D994" t="s">
        <v>44</v>
      </c>
      <c r="E994" t="s">
        <v>155</v>
      </c>
      <c r="F994" t="s">
        <v>12</v>
      </c>
      <c r="G994" t="s">
        <v>55</v>
      </c>
      <c r="H994">
        <v>479</v>
      </c>
      <c r="I994" t="s">
        <v>55</v>
      </c>
      <c r="J994">
        <v>115000</v>
      </c>
      <c r="K994">
        <v>42881.4</v>
      </c>
      <c r="L994">
        <v>0.28949999999999998</v>
      </c>
      <c r="M994" s="63">
        <v>45440</v>
      </c>
      <c r="N994" s="63">
        <v>45530</v>
      </c>
      <c r="O994">
        <v>90</v>
      </c>
      <c r="P994" t="s">
        <v>55</v>
      </c>
      <c r="Q994">
        <v>0</v>
      </c>
      <c r="R994">
        <v>0</v>
      </c>
      <c r="S994">
        <v>0</v>
      </c>
      <c r="T994">
        <v>0</v>
      </c>
      <c r="U994">
        <v>0</v>
      </c>
      <c r="V994">
        <v>0</v>
      </c>
      <c r="W994">
        <v>0</v>
      </c>
      <c r="X994" s="1">
        <v>45473</v>
      </c>
      <c r="Y994" s="1">
        <v>45210</v>
      </c>
      <c r="Z994" t="s">
        <v>44</v>
      </c>
      <c r="AA994" t="s">
        <v>100</v>
      </c>
    </row>
    <row r="995" spans="1:27" x14ac:dyDescent="0.25">
      <c r="A995" t="s">
        <v>1909</v>
      </c>
      <c r="B995" t="s">
        <v>55</v>
      </c>
      <c r="C995" t="s">
        <v>43</v>
      </c>
      <c r="D995" t="s">
        <v>44</v>
      </c>
      <c r="E995" t="s">
        <v>155</v>
      </c>
      <c r="F995" t="s">
        <v>14</v>
      </c>
      <c r="G995" t="s">
        <v>55</v>
      </c>
      <c r="H995">
        <v>553</v>
      </c>
      <c r="I995" t="s">
        <v>55</v>
      </c>
      <c r="J995">
        <v>160000</v>
      </c>
      <c r="K995">
        <v>54835.65</v>
      </c>
      <c r="L995">
        <v>0.26950000000000002</v>
      </c>
      <c r="M995" s="63">
        <v>45429</v>
      </c>
      <c r="N995" s="63">
        <v>45489</v>
      </c>
      <c r="O995">
        <v>60</v>
      </c>
      <c r="P995" t="s">
        <v>55</v>
      </c>
      <c r="Q995">
        <v>0</v>
      </c>
      <c r="R995">
        <v>0</v>
      </c>
      <c r="S995">
        <v>0</v>
      </c>
      <c r="T995">
        <v>0</v>
      </c>
      <c r="U995">
        <v>0</v>
      </c>
      <c r="V995">
        <v>0</v>
      </c>
      <c r="W995">
        <v>0</v>
      </c>
      <c r="X995" s="1">
        <v>45473</v>
      </c>
      <c r="Y995" s="1">
        <v>43320</v>
      </c>
      <c r="Z995" t="s">
        <v>44</v>
      </c>
      <c r="AA995" t="s">
        <v>99</v>
      </c>
    </row>
    <row r="996" spans="1:27" x14ac:dyDescent="0.25">
      <c r="A996" t="s">
        <v>1982</v>
      </c>
      <c r="B996" t="s">
        <v>55</v>
      </c>
      <c r="C996" t="s">
        <v>43</v>
      </c>
      <c r="D996" t="s">
        <v>44</v>
      </c>
      <c r="E996" t="s">
        <v>155</v>
      </c>
      <c r="F996" t="s">
        <v>11</v>
      </c>
      <c r="G996" t="s">
        <v>55</v>
      </c>
      <c r="H996">
        <v>792</v>
      </c>
      <c r="I996" t="s">
        <v>55</v>
      </c>
      <c r="J996">
        <v>120000</v>
      </c>
      <c r="K996">
        <v>1755</v>
      </c>
      <c r="L996">
        <v>0.26950000000000002</v>
      </c>
      <c r="M996" s="63">
        <v>45416</v>
      </c>
      <c r="N996" s="63">
        <v>45566</v>
      </c>
      <c r="O996">
        <v>150</v>
      </c>
      <c r="P996" t="s">
        <v>55</v>
      </c>
      <c r="Q996">
        <v>0</v>
      </c>
      <c r="R996">
        <v>0</v>
      </c>
      <c r="S996">
        <v>0</v>
      </c>
      <c r="T996">
        <v>0</v>
      </c>
      <c r="U996">
        <v>0</v>
      </c>
      <c r="V996">
        <v>0</v>
      </c>
      <c r="W996">
        <v>0</v>
      </c>
      <c r="X996" s="1">
        <v>45473</v>
      </c>
      <c r="Y996" s="1">
        <v>44262</v>
      </c>
      <c r="Z996" t="s">
        <v>44</v>
      </c>
      <c r="AA996" t="s">
        <v>101</v>
      </c>
    </row>
    <row r="997" spans="1:27" x14ac:dyDescent="0.25">
      <c r="A997" t="s">
        <v>1945</v>
      </c>
      <c r="B997" t="s">
        <v>55</v>
      </c>
      <c r="C997" t="s">
        <v>43</v>
      </c>
      <c r="D997" t="s">
        <v>44</v>
      </c>
      <c r="E997" t="s">
        <v>155</v>
      </c>
      <c r="F997" t="s">
        <v>4</v>
      </c>
      <c r="G997" t="s">
        <v>55</v>
      </c>
      <c r="H997">
        <v>881</v>
      </c>
      <c r="I997" t="s">
        <v>55</v>
      </c>
      <c r="J997">
        <v>230000</v>
      </c>
      <c r="K997">
        <v>215144.78</v>
      </c>
      <c r="L997">
        <v>0.28949999999999998</v>
      </c>
      <c r="M997" s="63">
        <v>45312</v>
      </c>
      <c r="N997" s="63">
        <v>45492</v>
      </c>
      <c r="O997">
        <v>180</v>
      </c>
      <c r="P997" t="s">
        <v>55</v>
      </c>
      <c r="Q997">
        <v>0</v>
      </c>
      <c r="R997">
        <v>0</v>
      </c>
      <c r="S997">
        <v>0</v>
      </c>
      <c r="T997">
        <v>0</v>
      </c>
      <c r="U997">
        <v>0</v>
      </c>
      <c r="V997">
        <v>0</v>
      </c>
      <c r="W997">
        <v>0</v>
      </c>
      <c r="X997" s="1">
        <v>45473</v>
      </c>
      <c r="Y997" s="1">
        <v>44908</v>
      </c>
      <c r="Z997" t="s">
        <v>44</v>
      </c>
      <c r="AA997" t="s">
        <v>101</v>
      </c>
    </row>
    <row r="998" spans="1:27" x14ac:dyDescent="0.25">
      <c r="A998" t="s">
        <v>1448</v>
      </c>
      <c r="B998" t="s">
        <v>55</v>
      </c>
      <c r="C998" t="s">
        <v>43</v>
      </c>
      <c r="D998" t="s">
        <v>44</v>
      </c>
      <c r="E998" t="s">
        <v>155</v>
      </c>
      <c r="F998" t="s">
        <v>9</v>
      </c>
      <c r="G998" t="s">
        <v>55</v>
      </c>
      <c r="H998">
        <v>624</v>
      </c>
      <c r="I998" t="s">
        <v>55</v>
      </c>
      <c r="J998">
        <v>315000</v>
      </c>
      <c r="K998">
        <v>294461.12</v>
      </c>
      <c r="L998">
        <v>0.28949999999999998</v>
      </c>
      <c r="M998" s="63">
        <v>45451</v>
      </c>
      <c r="N998" s="63">
        <v>45511</v>
      </c>
      <c r="O998">
        <v>60</v>
      </c>
      <c r="P998" t="s">
        <v>55</v>
      </c>
      <c r="Q998">
        <v>0</v>
      </c>
      <c r="R998">
        <v>0</v>
      </c>
      <c r="S998">
        <v>0</v>
      </c>
      <c r="T998">
        <v>0</v>
      </c>
      <c r="U998">
        <v>0</v>
      </c>
      <c r="V998">
        <v>0</v>
      </c>
      <c r="W998">
        <v>0</v>
      </c>
      <c r="X998" s="1">
        <v>45473</v>
      </c>
      <c r="Y998" s="1">
        <v>44833</v>
      </c>
      <c r="Z998" t="s">
        <v>44</v>
      </c>
      <c r="AA998" t="s">
        <v>101</v>
      </c>
    </row>
    <row r="999" spans="1:27" x14ac:dyDescent="0.25">
      <c r="A999" t="s">
        <v>2227</v>
      </c>
      <c r="B999" t="s">
        <v>55</v>
      </c>
      <c r="C999" t="s">
        <v>43</v>
      </c>
      <c r="D999" t="s">
        <v>44</v>
      </c>
      <c r="E999" t="s">
        <v>155</v>
      </c>
      <c r="F999" t="s">
        <v>6</v>
      </c>
      <c r="G999" t="s">
        <v>55</v>
      </c>
      <c r="H999">
        <v>650</v>
      </c>
      <c r="I999" t="s">
        <v>55</v>
      </c>
      <c r="J999">
        <v>55000</v>
      </c>
      <c r="K999">
        <v>20812.95</v>
      </c>
      <c r="L999">
        <v>0.28949999999999998</v>
      </c>
      <c r="M999" s="63">
        <v>45389</v>
      </c>
      <c r="N999" s="63">
        <v>45479</v>
      </c>
      <c r="O999">
        <v>90</v>
      </c>
      <c r="P999" t="s">
        <v>55</v>
      </c>
      <c r="Q999">
        <v>0</v>
      </c>
      <c r="R999">
        <v>0</v>
      </c>
      <c r="S999">
        <v>0</v>
      </c>
      <c r="T999">
        <v>0</v>
      </c>
      <c r="U999">
        <v>0</v>
      </c>
      <c r="V999">
        <v>0</v>
      </c>
      <c r="W999">
        <v>0</v>
      </c>
      <c r="X999" s="1">
        <v>45473</v>
      </c>
      <c r="Y999" s="1">
        <v>45234</v>
      </c>
      <c r="Z999" t="s">
        <v>44</v>
      </c>
      <c r="AA999" t="s">
        <v>101</v>
      </c>
    </row>
    <row r="1000" spans="1:27" x14ac:dyDescent="0.25">
      <c r="A1000" t="s">
        <v>1124</v>
      </c>
      <c r="B1000" t="s">
        <v>55</v>
      </c>
      <c r="C1000" t="s">
        <v>43</v>
      </c>
      <c r="D1000" t="s">
        <v>44</v>
      </c>
      <c r="E1000" t="s">
        <v>155</v>
      </c>
      <c r="F1000" t="s">
        <v>7</v>
      </c>
      <c r="G1000" t="s">
        <v>55</v>
      </c>
      <c r="H1000">
        <v>847</v>
      </c>
      <c r="I1000" t="s">
        <v>55</v>
      </c>
      <c r="J1000">
        <v>360000</v>
      </c>
      <c r="K1000">
        <v>225699.75</v>
      </c>
      <c r="L1000">
        <v>0.26950000000000002</v>
      </c>
      <c r="M1000" s="63">
        <v>45469</v>
      </c>
      <c r="N1000" s="63">
        <v>45529</v>
      </c>
      <c r="O1000">
        <v>60</v>
      </c>
      <c r="P1000" t="s">
        <v>55</v>
      </c>
      <c r="Q1000">
        <v>0</v>
      </c>
      <c r="R1000">
        <v>0</v>
      </c>
      <c r="S1000">
        <v>0</v>
      </c>
      <c r="T1000">
        <v>0</v>
      </c>
      <c r="U1000">
        <v>0</v>
      </c>
      <c r="V1000">
        <v>0</v>
      </c>
      <c r="W1000">
        <v>0</v>
      </c>
      <c r="X1000" s="1">
        <v>45473</v>
      </c>
      <c r="Y1000" s="1">
        <v>43993</v>
      </c>
      <c r="Z1000" t="s">
        <v>44</v>
      </c>
      <c r="AA1000" t="s">
        <v>99</v>
      </c>
    </row>
    <row r="1001" spans="1:27" x14ac:dyDescent="0.25">
      <c r="A1001" t="s">
        <v>1342</v>
      </c>
      <c r="B1001" t="s">
        <v>55</v>
      </c>
      <c r="C1001" t="s">
        <v>43</v>
      </c>
      <c r="D1001" t="s">
        <v>44</v>
      </c>
      <c r="E1001" t="s">
        <v>155</v>
      </c>
      <c r="F1001" t="s">
        <v>13</v>
      </c>
      <c r="G1001" t="s">
        <v>55</v>
      </c>
      <c r="H1001">
        <v>748</v>
      </c>
      <c r="I1001" t="s">
        <v>55</v>
      </c>
      <c r="J1001">
        <v>185000</v>
      </c>
      <c r="K1001">
        <v>131834.25</v>
      </c>
      <c r="L1001">
        <v>0.26950000000000002</v>
      </c>
      <c r="M1001" s="63">
        <v>45400</v>
      </c>
      <c r="N1001" s="63">
        <v>45490</v>
      </c>
      <c r="O1001">
        <v>90</v>
      </c>
      <c r="P1001" t="s">
        <v>55</v>
      </c>
      <c r="Q1001">
        <v>0</v>
      </c>
      <c r="R1001">
        <v>0</v>
      </c>
      <c r="S1001">
        <v>0</v>
      </c>
      <c r="T1001">
        <v>0</v>
      </c>
      <c r="U1001">
        <v>0</v>
      </c>
      <c r="V1001">
        <v>0</v>
      </c>
      <c r="W1001">
        <v>0</v>
      </c>
      <c r="X1001" s="1">
        <v>45473</v>
      </c>
      <c r="Y1001" s="1">
        <v>43291</v>
      </c>
      <c r="Z1001" t="s">
        <v>44</v>
      </c>
      <c r="AA1001" t="s">
        <v>101</v>
      </c>
    </row>
    <row r="1002" spans="1:27" x14ac:dyDescent="0.25">
      <c r="A1002" t="s">
        <v>1959</v>
      </c>
      <c r="B1002" t="s">
        <v>55</v>
      </c>
      <c r="C1002" t="s">
        <v>43</v>
      </c>
      <c r="D1002" t="s">
        <v>44</v>
      </c>
      <c r="E1002" t="s">
        <v>155</v>
      </c>
      <c r="F1002" t="s">
        <v>13</v>
      </c>
      <c r="G1002" t="s">
        <v>55</v>
      </c>
      <c r="H1002">
        <v>675</v>
      </c>
      <c r="I1002" t="s">
        <v>55</v>
      </c>
      <c r="J1002">
        <v>340000</v>
      </c>
      <c r="K1002">
        <v>11686.95</v>
      </c>
      <c r="L1002">
        <v>0.28949999999999998</v>
      </c>
      <c r="M1002" s="63">
        <v>45447</v>
      </c>
      <c r="N1002" s="63">
        <v>45507</v>
      </c>
      <c r="O1002">
        <v>60</v>
      </c>
      <c r="P1002" t="s">
        <v>55</v>
      </c>
      <c r="Q1002">
        <v>0</v>
      </c>
      <c r="R1002">
        <v>0</v>
      </c>
      <c r="S1002">
        <v>0</v>
      </c>
      <c r="T1002">
        <v>0</v>
      </c>
      <c r="U1002">
        <v>0</v>
      </c>
      <c r="V1002">
        <v>0</v>
      </c>
      <c r="W1002">
        <v>0</v>
      </c>
      <c r="X1002" s="1">
        <v>45473</v>
      </c>
      <c r="Y1002" s="1">
        <v>44630</v>
      </c>
      <c r="Z1002" t="s">
        <v>44</v>
      </c>
      <c r="AA1002" t="s">
        <v>100</v>
      </c>
    </row>
    <row r="1003" spans="1:27" x14ac:dyDescent="0.25">
      <c r="A1003" t="s">
        <v>1565</v>
      </c>
      <c r="B1003" t="s">
        <v>55</v>
      </c>
      <c r="C1003" t="s">
        <v>43</v>
      </c>
      <c r="D1003" t="s">
        <v>44</v>
      </c>
      <c r="E1003" t="s">
        <v>155</v>
      </c>
      <c r="F1003" t="s">
        <v>5</v>
      </c>
      <c r="G1003" t="s">
        <v>55</v>
      </c>
      <c r="H1003">
        <v>594</v>
      </c>
      <c r="I1003" t="s">
        <v>55</v>
      </c>
      <c r="J1003">
        <v>80000</v>
      </c>
      <c r="K1003">
        <v>37910.699999999997</v>
      </c>
      <c r="L1003">
        <v>0.28949999999999998</v>
      </c>
      <c r="M1003" s="63">
        <v>45264</v>
      </c>
      <c r="N1003" s="63">
        <v>45444</v>
      </c>
      <c r="O1003">
        <v>180</v>
      </c>
      <c r="P1003" t="s">
        <v>55</v>
      </c>
      <c r="Q1003">
        <v>37910.699999999997</v>
      </c>
      <c r="R1003">
        <v>0</v>
      </c>
      <c r="S1003">
        <v>0</v>
      </c>
      <c r="T1003">
        <v>0</v>
      </c>
      <c r="U1003">
        <v>0</v>
      </c>
      <c r="V1003">
        <v>0</v>
      </c>
      <c r="W1003">
        <v>37910.699999999997</v>
      </c>
      <c r="X1003" s="1">
        <v>45473</v>
      </c>
      <c r="Y1003" s="1">
        <v>45216</v>
      </c>
      <c r="Z1003" t="s">
        <v>44</v>
      </c>
      <c r="AA1003" t="s">
        <v>99</v>
      </c>
    </row>
    <row r="1004" spans="1:27" x14ac:dyDescent="0.25">
      <c r="A1004" t="s">
        <v>1896</v>
      </c>
      <c r="B1004" t="s">
        <v>55</v>
      </c>
      <c r="C1004" t="s">
        <v>43</v>
      </c>
      <c r="D1004" t="s">
        <v>44</v>
      </c>
      <c r="E1004" t="s">
        <v>155</v>
      </c>
      <c r="F1004" t="s">
        <v>12</v>
      </c>
      <c r="G1004" t="s">
        <v>55</v>
      </c>
      <c r="H1004">
        <v>671</v>
      </c>
      <c r="I1004" t="s">
        <v>55</v>
      </c>
      <c r="J1004">
        <v>70000</v>
      </c>
      <c r="K1004">
        <v>2905.2</v>
      </c>
      <c r="L1004">
        <v>0.26950000000000002</v>
      </c>
      <c r="M1004" s="63">
        <v>45452</v>
      </c>
      <c r="N1004" s="63">
        <v>45512</v>
      </c>
      <c r="O1004">
        <v>60</v>
      </c>
      <c r="P1004" t="s">
        <v>55</v>
      </c>
      <c r="Q1004">
        <v>0</v>
      </c>
      <c r="R1004">
        <v>0</v>
      </c>
      <c r="S1004">
        <v>0</v>
      </c>
      <c r="T1004">
        <v>0</v>
      </c>
      <c r="U1004">
        <v>0</v>
      </c>
      <c r="V1004">
        <v>0</v>
      </c>
      <c r="W1004">
        <v>0</v>
      </c>
      <c r="X1004" s="1">
        <v>45473</v>
      </c>
      <c r="Y1004" s="1">
        <v>43549</v>
      </c>
      <c r="Z1004" t="s">
        <v>44</v>
      </c>
      <c r="AA1004" t="s">
        <v>103</v>
      </c>
    </row>
    <row r="1005" spans="1:27" x14ac:dyDescent="0.25">
      <c r="A1005" t="s">
        <v>2314</v>
      </c>
      <c r="B1005" t="s">
        <v>55</v>
      </c>
      <c r="C1005" t="s">
        <v>43</v>
      </c>
      <c r="D1005" t="s">
        <v>44</v>
      </c>
      <c r="E1005" t="s">
        <v>155</v>
      </c>
      <c r="F1005" t="s">
        <v>6</v>
      </c>
      <c r="G1005" t="s">
        <v>55</v>
      </c>
      <c r="H1005">
        <v>715</v>
      </c>
      <c r="I1005" t="s">
        <v>55</v>
      </c>
      <c r="J1005">
        <v>30000</v>
      </c>
      <c r="K1005">
        <v>25805.5</v>
      </c>
      <c r="L1005">
        <v>0.26950000000000002</v>
      </c>
      <c r="M1005" s="63">
        <v>45443</v>
      </c>
      <c r="N1005" s="63">
        <v>45503</v>
      </c>
      <c r="O1005">
        <v>60</v>
      </c>
      <c r="P1005" t="s">
        <v>55</v>
      </c>
      <c r="Q1005">
        <v>0</v>
      </c>
      <c r="R1005">
        <v>0</v>
      </c>
      <c r="S1005">
        <v>0</v>
      </c>
      <c r="T1005">
        <v>0</v>
      </c>
      <c r="U1005">
        <v>0</v>
      </c>
      <c r="V1005">
        <v>0</v>
      </c>
      <c r="W1005">
        <v>0</v>
      </c>
      <c r="X1005" s="1">
        <v>45473</v>
      </c>
      <c r="Y1005" s="1">
        <v>43437</v>
      </c>
      <c r="Z1005" t="s">
        <v>44</v>
      </c>
      <c r="AA1005" t="s">
        <v>99</v>
      </c>
    </row>
    <row r="1006" spans="1:27" x14ac:dyDescent="0.25">
      <c r="A1006" t="s">
        <v>1235</v>
      </c>
      <c r="B1006" t="s">
        <v>55</v>
      </c>
      <c r="C1006" t="s">
        <v>43</v>
      </c>
      <c r="D1006" t="s">
        <v>44</v>
      </c>
      <c r="E1006" t="s">
        <v>155</v>
      </c>
      <c r="F1006" t="s">
        <v>6</v>
      </c>
      <c r="G1006" t="s">
        <v>55</v>
      </c>
      <c r="H1006">
        <v>778</v>
      </c>
      <c r="I1006" t="s">
        <v>55</v>
      </c>
      <c r="J1006">
        <v>150000</v>
      </c>
      <c r="K1006">
        <v>108992.25</v>
      </c>
      <c r="L1006">
        <v>0.26950000000000002</v>
      </c>
      <c r="M1006" s="63">
        <v>45425</v>
      </c>
      <c r="N1006" s="63">
        <v>45485</v>
      </c>
      <c r="O1006">
        <v>60</v>
      </c>
      <c r="P1006" t="s">
        <v>55</v>
      </c>
      <c r="Q1006">
        <v>0</v>
      </c>
      <c r="R1006">
        <v>0</v>
      </c>
      <c r="S1006">
        <v>0</v>
      </c>
      <c r="T1006">
        <v>0</v>
      </c>
      <c r="U1006">
        <v>0</v>
      </c>
      <c r="V1006">
        <v>0</v>
      </c>
      <c r="W1006">
        <v>0</v>
      </c>
      <c r="X1006" s="1">
        <v>45473</v>
      </c>
      <c r="Y1006" s="1">
        <v>43700</v>
      </c>
      <c r="Z1006" t="s">
        <v>44</v>
      </c>
      <c r="AA1006" t="s">
        <v>101</v>
      </c>
    </row>
    <row r="1007" spans="1:27" x14ac:dyDescent="0.25">
      <c r="A1007" t="s">
        <v>223</v>
      </c>
      <c r="B1007" t="s">
        <v>55</v>
      </c>
      <c r="C1007" t="s">
        <v>43</v>
      </c>
      <c r="D1007" t="s">
        <v>44</v>
      </c>
      <c r="E1007" t="s">
        <v>155</v>
      </c>
      <c r="F1007" t="s">
        <v>13</v>
      </c>
      <c r="G1007" t="s">
        <v>55</v>
      </c>
      <c r="H1007">
        <v>478</v>
      </c>
      <c r="I1007" t="s">
        <v>55</v>
      </c>
      <c r="J1007">
        <v>30000</v>
      </c>
      <c r="K1007">
        <v>19472.400000000001</v>
      </c>
      <c r="L1007">
        <v>0.26950000000000002</v>
      </c>
      <c r="M1007" s="63">
        <v>45240</v>
      </c>
      <c r="N1007" s="63">
        <v>45270</v>
      </c>
      <c r="O1007">
        <v>30</v>
      </c>
      <c r="P1007" t="s">
        <v>55</v>
      </c>
      <c r="Q1007">
        <v>0</v>
      </c>
      <c r="R1007">
        <v>0</v>
      </c>
      <c r="S1007">
        <v>0</v>
      </c>
      <c r="T1007">
        <v>0</v>
      </c>
      <c r="U1007">
        <v>0</v>
      </c>
      <c r="V1007">
        <v>19472.400000000001</v>
      </c>
      <c r="W1007">
        <v>19472.400000000001</v>
      </c>
      <c r="X1007" s="1">
        <v>45473</v>
      </c>
      <c r="Y1007" s="1">
        <v>43096</v>
      </c>
      <c r="Z1007" t="s">
        <v>44</v>
      </c>
      <c r="AA1007" t="s">
        <v>101</v>
      </c>
    </row>
    <row r="1008" spans="1:27" x14ac:dyDescent="0.25">
      <c r="A1008" t="s">
        <v>2266</v>
      </c>
      <c r="B1008" t="s">
        <v>55</v>
      </c>
      <c r="C1008" t="s">
        <v>43</v>
      </c>
      <c r="D1008" t="s">
        <v>44</v>
      </c>
      <c r="E1008" t="s">
        <v>155</v>
      </c>
      <c r="F1008" t="s">
        <v>11</v>
      </c>
      <c r="G1008" t="s">
        <v>55</v>
      </c>
      <c r="H1008">
        <v>721</v>
      </c>
      <c r="I1008" t="s">
        <v>55</v>
      </c>
      <c r="J1008">
        <v>140000</v>
      </c>
      <c r="K1008">
        <v>106840.35</v>
      </c>
      <c r="L1008">
        <v>0.26950000000000002</v>
      </c>
      <c r="M1008" s="63">
        <v>45446</v>
      </c>
      <c r="N1008" s="63">
        <v>45506</v>
      </c>
      <c r="O1008">
        <v>60</v>
      </c>
      <c r="P1008" t="s">
        <v>55</v>
      </c>
      <c r="Q1008">
        <v>0</v>
      </c>
      <c r="R1008">
        <v>0</v>
      </c>
      <c r="S1008">
        <v>0</v>
      </c>
      <c r="T1008">
        <v>0</v>
      </c>
      <c r="U1008">
        <v>0</v>
      </c>
      <c r="V1008">
        <v>0</v>
      </c>
      <c r="W1008">
        <v>0</v>
      </c>
      <c r="X1008" s="1">
        <v>45473</v>
      </c>
      <c r="Y1008" s="1">
        <v>44582</v>
      </c>
      <c r="Z1008" t="s">
        <v>44</v>
      </c>
      <c r="AA1008" t="s">
        <v>100</v>
      </c>
    </row>
    <row r="1009" spans="1:27" x14ac:dyDescent="0.25">
      <c r="A1009" t="s">
        <v>2084</v>
      </c>
      <c r="B1009" t="s">
        <v>55</v>
      </c>
      <c r="C1009" t="s">
        <v>43</v>
      </c>
      <c r="D1009" t="s">
        <v>44</v>
      </c>
      <c r="E1009" t="s">
        <v>155</v>
      </c>
      <c r="F1009" t="s">
        <v>4</v>
      </c>
      <c r="G1009" t="s">
        <v>55</v>
      </c>
      <c r="H1009">
        <v>749</v>
      </c>
      <c r="I1009" t="s">
        <v>55</v>
      </c>
      <c r="J1009">
        <v>260000</v>
      </c>
      <c r="K1009">
        <v>169857</v>
      </c>
      <c r="L1009">
        <v>0.26950000000000002</v>
      </c>
      <c r="M1009" s="63">
        <v>45419</v>
      </c>
      <c r="N1009" s="63">
        <v>45479</v>
      </c>
      <c r="O1009">
        <v>60</v>
      </c>
      <c r="P1009" t="s">
        <v>55</v>
      </c>
      <c r="Q1009">
        <v>0</v>
      </c>
      <c r="R1009">
        <v>0</v>
      </c>
      <c r="S1009">
        <v>0</v>
      </c>
      <c r="T1009">
        <v>0</v>
      </c>
      <c r="U1009">
        <v>0</v>
      </c>
      <c r="V1009">
        <v>0</v>
      </c>
      <c r="W1009">
        <v>0</v>
      </c>
      <c r="X1009" s="1">
        <v>45473</v>
      </c>
      <c r="Y1009" s="1">
        <v>42952</v>
      </c>
      <c r="Z1009" t="s">
        <v>44</v>
      </c>
      <c r="AA1009" t="s">
        <v>102</v>
      </c>
    </row>
    <row r="1010" spans="1:27" x14ac:dyDescent="0.25">
      <c r="A1010" t="s">
        <v>1275</v>
      </c>
      <c r="B1010" t="s">
        <v>55</v>
      </c>
      <c r="C1010" t="s">
        <v>43</v>
      </c>
      <c r="D1010" t="s">
        <v>44</v>
      </c>
      <c r="E1010" t="s">
        <v>155</v>
      </c>
      <c r="F1010" t="s">
        <v>4</v>
      </c>
      <c r="G1010" t="s">
        <v>55</v>
      </c>
      <c r="H1010">
        <v>697</v>
      </c>
      <c r="I1010" t="s">
        <v>55</v>
      </c>
      <c r="J1010">
        <v>240000</v>
      </c>
      <c r="K1010">
        <v>113979.15</v>
      </c>
      <c r="L1010">
        <v>0.26950000000000002</v>
      </c>
      <c r="M1010" s="63">
        <v>45429</v>
      </c>
      <c r="N1010" s="63">
        <v>45579</v>
      </c>
      <c r="O1010">
        <v>150</v>
      </c>
      <c r="P1010" t="s">
        <v>55</v>
      </c>
      <c r="Q1010">
        <v>0</v>
      </c>
      <c r="R1010">
        <v>0</v>
      </c>
      <c r="S1010">
        <v>0</v>
      </c>
      <c r="T1010">
        <v>0</v>
      </c>
      <c r="U1010">
        <v>0</v>
      </c>
      <c r="V1010">
        <v>0</v>
      </c>
      <c r="W1010">
        <v>0</v>
      </c>
      <c r="X1010" s="1">
        <v>45473</v>
      </c>
      <c r="Y1010" s="1">
        <v>43879</v>
      </c>
      <c r="Z1010" t="s">
        <v>44</v>
      </c>
      <c r="AA1010" t="s">
        <v>100</v>
      </c>
    </row>
    <row r="1011" spans="1:27" x14ac:dyDescent="0.25">
      <c r="A1011" t="s">
        <v>1053</v>
      </c>
      <c r="B1011" t="s">
        <v>55</v>
      </c>
      <c r="C1011" t="s">
        <v>43</v>
      </c>
      <c r="D1011" t="s">
        <v>44</v>
      </c>
      <c r="E1011" t="s">
        <v>155</v>
      </c>
      <c r="F1011" t="s">
        <v>13</v>
      </c>
      <c r="G1011" t="s">
        <v>55</v>
      </c>
      <c r="H1011">
        <v>410</v>
      </c>
      <c r="I1011" t="s">
        <v>55</v>
      </c>
      <c r="J1011">
        <v>150000</v>
      </c>
      <c r="K1011">
        <v>30909.599999999999</v>
      </c>
      <c r="L1011">
        <v>0.26950000000000002</v>
      </c>
      <c r="M1011" s="63">
        <v>45442</v>
      </c>
      <c r="N1011" s="63">
        <v>45502</v>
      </c>
      <c r="O1011">
        <v>60</v>
      </c>
      <c r="P1011" t="s">
        <v>55</v>
      </c>
      <c r="Q1011">
        <v>0</v>
      </c>
      <c r="R1011">
        <v>0</v>
      </c>
      <c r="S1011">
        <v>0</v>
      </c>
      <c r="T1011">
        <v>0</v>
      </c>
      <c r="U1011">
        <v>0</v>
      </c>
      <c r="V1011">
        <v>0</v>
      </c>
      <c r="W1011">
        <v>0</v>
      </c>
      <c r="X1011" s="1">
        <v>45473</v>
      </c>
      <c r="Y1011" s="1">
        <v>44164</v>
      </c>
      <c r="Z1011" t="s">
        <v>44</v>
      </c>
      <c r="AA1011" t="s">
        <v>102</v>
      </c>
    </row>
    <row r="1012" spans="1:27" x14ac:dyDescent="0.25">
      <c r="A1012" t="s">
        <v>1085</v>
      </c>
      <c r="B1012" t="s">
        <v>55</v>
      </c>
      <c r="C1012" t="s">
        <v>43</v>
      </c>
      <c r="D1012" t="s">
        <v>44</v>
      </c>
      <c r="E1012" t="s">
        <v>155</v>
      </c>
      <c r="F1012" t="s">
        <v>6</v>
      </c>
      <c r="G1012" t="s">
        <v>55</v>
      </c>
      <c r="H1012">
        <v>700</v>
      </c>
      <c r="I1012" t="s">
        <v>55</v>
      </c>
      <c r="J1012">
        <v>150000</v>
      </c>
      <c r="K1012">
        <v>133666.54</v>
      </c>
      <c r="L1012">
        <v>0.26950000000000002</v>
      </c>
      <c r="M1012" s="63">
        <v>45439</v>
      </c>
      <c r="N1012" s="63">
        <v>45499</v>
      </c>
      <c r="O1012">
        <v>60</v>
      </c>
      <c r="P1012" t="s">
        <v>55</v>
      </c>
      <c r="Q1012">
        <v>0</v>
      </c>
      <c r="R1012">
        <v>0</v>
      </c>
      <c r="S1012">
        <v>0</v>
      </c>
      <c r="T1012">
        <v>0</v>
      </c>
      <c r="U1012">
        <v>0</v>
      </c>
      <c r="V1012">
        <v>0</v>
      </c>
      <c r="W1012">
        <v>0</v>
      </c>
      <c r="X1012" s="1">
        <v>45473</v>
      </c>
      <c r="Y1012" s="1">
        <v>44831</v>
      </c>
      <c r="Z1012" t="s">
        <v>44</v>
      </c>
      <c r="AA1012" t="s">
        <v>101</v>
      </c>
    </row>
    <row r="1013" spans="1:27" x14ac:dyDescent="0.25">
      <c r="A1013" t="s">
        <v>2382</v>
      </c>
      <c r="B1013" t="s">
        <v>55</v>
      </c>
      <c r="C1013" t="s">
        <v>43</v>
      </c>
      <c r="D1013" t="s">
        <v>44</v>
      </c>
      <c r="E1013" t="s">
        <v>155</v>
      </c>
      <c r="F1013" t="s">
        <v>14</v>
      </c>
      <c r="G1013" t="s">
        <v>55</v>
      </c>
      <c r="H1013">
        <v>751</v>
      </c>
      <c r="I1013" t="s">
        <v>55</v>
      </c>
      <c r="J1013">
        <v>70000</v>
      </c>
      <c r="K1013">
        <v>21467.7</v>
      </c>
      <c r="L1013">
        <v>0.26950000000000002</v>
      </c>
      <c r="M1013" s="63">
        <v>45205</v>
      </c>
      <c r="N1013" s="63">
        <v>45325</v>
      </c>
      <c r="O1013">
        <v>120</v>
      </c>
      <c r="P1013" t="s">
        <v>55</v>
      </c>
      <c r="Q1013">
        <v>0</v>
      </c>
      <c r="R1013">
        <v>0</v>
      </c>
      <c r="S1013">
        <v>0</v>
      </c>
      <c r="T1013">
        <v>0</v>
      </c>
      <c r="U1013">
        <v>21467.7</v>
      </c>
      <c r="V1013">
        <v>0</v>
      </c>
      <c r="W1013">
        <v>21467.7</v>
      </c>
      <c r="X1013" s="1">
        <v>45473</v>
      </c>
      <c r="Y1013" s="1">
        <v>44510</v>
      </c>
      <c r="Z1013" t="s">
        <v>44</v>
      </c>
      <c r="AA1013" t="s">
        <v>99</v>
      </c>
    </row>
    <row r="1014" spans="1:27" x14ac:dyDescent="0.25">
      <c r="A1014" t="s">
        <v>1153</v>
      </c>
      <c r="B1014" t="s">
        <v>55</v>
      </c>
      <c r="C1014" t="s">
        <v>43</v>
      </c>
      <c r="D1014" t="s">
        <v>44</v>
      </c>
      <c r="E1014" t="s">
        <v>155</v>
      </c>
      <c r="F1014" t="s">
        <v>9</v>
      </c>
      <c r="G1014" t="s">
        <v>55</v>
      </c>
      <c r="H1014">
        <v>748</v>
      </c>
      <c r="I1014" t="s">
        <v>55</v>
      </c>
      <c r="J1014">
        <v>190000</v>
      </c>
      <c r="K1014">
        <v>178033.95</v>
      </c>
      <c r="L1014">
        <v>0.26950000000000002</v>
      </c>
      <c r="M1014" s="63">
        <v>45469</v>
      </c>
      <c r="N1014" s="63">
        <v>45499</v>
      </c>
      <c r="O1014">
        <v>30</v>
      </c>
      <c r="P1014" t="s">
        <v>55</v>
      </c>
      <c r="Q1014">
        <v>0</v>
      </c>
      <c r="R1014">
        <v>0</v>
      </c>
      <c r="S1014">
        <v>0</v>
      </c>
      <c r="T1014">
        <v>0</v>
      </c>
      <c r="U1014">
        <v>0</v>
      </c>
      <c r="V1014">
        <v>0</v>
      </c>
      <c r="W1014">
        <v>0</v>
      </c>
      <c r="X1014" s="1">
        <v>45473</v>
      </c>
      <c r="Y1014" s="1">
        <v>43597</v>
      </c>
      <c r="Z1014" t="s">
        <v>44</v>
      </c>
      <c r="AA1014" t="s">
        <v>99</v>
      </c>
    </row>
    <row r="1015" spans="1:27" x14ac:dyDescent="0.25">
      <c r="A1015" t="s">
        <v>251</v>
      </c>
      <c r="B1015" t="s">
        <v>55</v>
      </c>
      <c r="C1015" t="s">
        <v>43</v>
      </c>
      <c r="D1015" t="s">
        <v>44</v>
      </c>
      <c r="E1015" t="s">
        <v>155</v>
      </c>
      <c r="F1015" t="s">
        <v>15</v>
      </c>
      <c r="G1015" t="s">
        <v>55</v>
      </c>
      <c r="H1015">
        <v>487</v>
      </c>
      <c r="I1015" t="s">
        <v>55</v>
      </c>
      <c r="J1015">
        <v>170000</v>
      </c>
      <c r="K1015">
        <v>64076.4</v>
      </c>
      <c r="L1015">
        <v>0.26950000000000002</v>
      </c>
      <c r="M1015" s="63">
        <v>45418</v>
      </c>
      <c r="N1015" s="63">
        <v>45478</v>
      </c>
      <c r="O1015">
        <v>60</v>
      </c>
      <c r="P1015" t="s">
        <v>55</v>
      </c>
      <c r="Q1015">
        <v>0</v>
      </c>
      <c r="R1015">
        <v>0</v>
      </c>
      <c r="S1015">
        <v>0</v>
      </c>
      <c r="T1015">
        <v>0</v>
      </c>
      <c r="U1015">
        <v>0</v>
      </c>
      <c r="V1015">
        <v>0</v>
      </c>
      <c r="W1015">
        <v>0</v>
      </c>
      <c r="X1015" s="1">
        <v>45473</v>
      </c>
      <c r="Y1015" s="1">
        <v>43196</v>
      </c>
      <c r="Z1015" t="s">
        <v>44</v>
      </c>
      <c r="AA1015" t="s">
        <v>99</v>
      </c>
    </row>
    <row r="1016" spans="1:27" x14ac:dyDescent="0.25">
      <c r="A1016" t="s">
        <v>1216</v>
      </c>
      <c r="B1016" t="s">
        <v>55</v>
      </c>
      <c r="C1016" t="s">
        <v>43</v>
      </c>
      <c r="D1016" t="s">
        <v>44</v>
      </c>
      <c r="E1016" t="s">
        <v>155</v>
      </c>
      <c r="F1016" t="s">
        <v>3</v>
      </c>
      <c r="G1016" t="s">
        <v>55</v>
      </c>
      <c r="H1016">
        <v>740</v>
      </c>
      <c r="I1016" t="s">
        <v>55</v>
      </c>
      <c r="J1016">
        <v>180000</v>
      </c>
      <c r="K1016">
        <v>66804.75</v>
      </c>
      <c r="L1016">
        <v>0.26950000000000002</v>
      </c>
      <c r="M1016" s="63">
        <v>45419</v>
      </c>
      <c r="N1016" s="63">
        <v>45479</v>
      </c>
      <c r="O1016">
        <v>60</v>
      </c>
      <c r="P1016" t="s">
        <v>55</v>
      </c>
      <c r="Q1016">
        <v>0</v>
      </c>
      <c r="R1016">
        <v>0</v>
      </c>
      <c r="S1016">
        <v>0</v>
      </c>
      <c r="T1016">
        <v>0</v>
      </c>
      <c r="U1016">
        <v>0</v>
      </c>
      <c r="V1016">
        <v>0</v>
      </c>
      <c r="W1016">
        <v>0</v>
      </c>
      <c r="X1016" s="1">
        <v>45473</v>
      </c>
      <c r="Y1016" s="1">
        <v>44893</v>
      </c>
      <c r="Z1016" t="s">
        <v>44</v>
      </c>
      <c r="AA1016" t="s">
        <v>100</v>
      </c>
    </row>
    <row r="1017" spans="1:27" x14ac:dyDescent="0.25">
      <c r="A1017" t="s">
        <v>1070</v>
      </c>
      <c r="B1017" t="s">
        <v>55</v>
      </c>
      <c r="C1017" t="s">
        <v>43</v>
      </c>
      <c r="D1017" t="s">
        <v>44</v>
      </c>
      <c r="E1017" t="s">
        <v>155</v>
      </c>
      <c r="F1017" t="s">
        <v>12</v>
      </c>
      <c r="G1017" t="s">
        <v>55</v>
      </c>
      <c r="H1017">
        <v>835</v>
      </c>
      <c r="I1017" t="s">
        <v>55</v>
      </c>
      <c r="J1017">
        <v>70000</v>
      </c>
      <c r="K1017">
        <v>12931.65</v>
      </c>
      <c r="L1017">
        <v>0.26950000000000002</v>
      </c>
      <c r="M1017" s="63">
        <v>45393</v>
      </c>
      <c r="N1017" s="63">
        <v>45543</v>
      </c>
      <c r="O1017">
        <v>150</v>
      </c>
      <c r="P1017" t="s">
        <v>55</v>
      </c>
      <c r="Q1017">
        <v>0</v>
      </c>
      <c r="R1017">
        <v>0</v>
      </c>
      <c r="S1017">
        <v>0</v>
      </c>
      <c r="T1017">
        <v>0</v>
      </c>
      <c r="U1017">
        <v>0</v>
      </c>
      <c r="V1017">
        <v>0</v>
      </c>
      <c r="W1017">
        <v>0</v>
      </c>
      <c r="X1017" s="1">
        <v>45473</v>
      </c>
      <c r="Y1017" s="1">
        <v>43258</v>
      </c>
      <c r="Z1017" t="s">
        <v>44</v>
      </c>
      <c r="AA1017" t="s">
        <v>99</v>
      </c>
    </row>
    <row r="1018" spans="1:27" x14ac:dyDescent="0.25">
      <c r="A1018" t="s">
        <v>1557</v>
      </c>
      <c r="B1018" t="s">
        <v>55</v>
      </c>
      <c r="C1018" t="s">
        <v>43</v>
      </c>
      <c r="D1018" t="s">
        <v>44</v>
      </c>
      <c r="E1018" t="s">
        <v>155</v>
      </c>
      <c r="F1018" t="s">
        <v>13</v>
      </c>
      <c r="G1018" t="s">
        <v>55</v>
      </c>
      <c r="H1018">
        <v>784</v>
      </c>
      <c r="I1018" t="s">
        <v>55</v>
      </c>
      <c r="J1018">
        <v>70000</v>
      </c>
      <c r="K1018">
        <v>40051.800000000003</v>
      </c>
      <c r="L1018">
        <v>0.26950000000000002</v>
      </c>
      <c r="M1018" s="63">
        <v>45440</v>
      </c>
      <c r="N1018" s="63">
        <v>45500</v>
      </c>
      <c r="O1018">
        <v>60</v>
      </c>
      <c r="P1018" t="s">
        <v>55</v>
      </c>
      <c r="Q1018">
        <v>0</v>
      </c>
      <c r="R1018">
        <v>0</v>
      </c>
      <c r="S1018">
        <v>0</v>
      </c>
      <c r="T1018">
        <v>0</v>
      </c>
      <c r="U1018">
        <v>0</v>
      </c>
      <c r="V1018">
        <v>0</v>
      </c>
      <c r="W1018">
        <v>0</v>
      </c>
      <c r="X1018" s="1">
        <v>45473</v>
      </c>
      <c r="Y1018" s="1">
        <v>44704</v>
      </c>
      <c r="Z1018" t="s">
        <v>44</v>
      </c>
      <c r="AA1018" t="s">
        <v>100</v>
      </c>
    </row>
    <row r="1019" spans="1:27" x14ac:dyDescent="0.25">
      <c r="A1019" t="s">
        <v>2231</v>
      </c>
      <c r="B1019" t="s">
        <v>55</v>
      </c>
      <c r="C1019" t="s">
        <v>43</v>
      </c>
      <c r="D1019" t="s">
        <v>44</v>
      </c>
      <c r="E1019" t="s">
        <v>155</v>
      </c>
      <c r="F1019" t="s">
        <v>4</v>
      </c>
      <c r="G1019" t="s">
        <v>55</v>
      </c>
      <c r="H1019">
        <v>787</v>
      </c>
      <c r="I1019" t="s">
        <v>55</v>
      </c>
      <c r="J1019">
        <v>330000</v>
      </c>
      <c r="K1019">
        <v>104913.9</v>
      </c>
      <c r="L1019">
        <v>0.26950000000000002</v>
      </c>
      <c r="M1019" s="63">
        <v>45465</v>
      </c>
      <c r="N1019" s="63">
        <v>45525</v>
      </c>
      <c r="O1019">
        <v>60</v>
      </c>
      <c r="P1019" t="s">
        <v>55</v>
      </c>
      <c r="Q1019">
        <v>0</v>
      </c>
      <c r="R1019">
        <v>0</v>
      </c>
      <c r="S1019">
        <v>0</v>
      </c>
      <c r="T1019">
        <v>0</v>
      </c>
      <c r="U1019">
        <v>0</v>
      </c>
      <c r="V1019">
        <v>0</v>
      </c>
      <c r="W1019">
        <v>0</v>
      </c>
      <c r="X1019" s="1">
        <v>45473</v>
      </c>
      <c r="Y1019" s="1">
        <v>43260</v>
      </c>
      <c r="Z1019" t="s">
        <v>44</v>
      </c>
      <c r="AA1019" t="s">
        <v>99</v>
      </c>
    </row>
    <row r="1020" spans="1:27" x14ac:dyDescent="0.25">
      <c r="A1020" t="s">
        <v>2114</v>
      </c>
      <c r="B1020" t="s">
        <v>55</v>
      </c>
      <c r="C1020" t="s">
        <v>43</v>
      </c>
      <c r="D1020" t="s">
        <v>44</v>
      </c>
      <c r="E1020" t="s">
        <v>155</v>
      </c>
      <c r="F1020" t="s">
        <v>13</v>
      </c>
      <c r="G1020" t="s">
        <v>55</v>
      </c>
      <c r="H1020">
        <v>742</v>
      </c>
      <c r="I1020" t="s">
        <v>55</v>
      </c>
      <c r="J1020">
        <v>155000</v>
      </c>
      <c r="K1020">
        <v>94867.199999999997</v>
      </c>
      <c r="L1020">
        <v>0.28949999999999998</v>
      </c>
      <c r="M1020" s="63">
        <v>45450</v>
      </c>
      <c r="N1020" s="63">
        <v>45540</v>
      </c>
      <c r="O1020">
        <v>90</v>
      </c>
      <c r="P1020" t="s">
        <v>55</v>
      </c>
      <c r="Q1020">
        <v>0</v>
      </c>
      <c r="R1020">
        <v>0</v>
      </c>
      <c r="S1020">
        <v>0</v>
      </c>
      <c r="T1020">
        <v>0</v>
      </c>
      <c r="U1020">
        <v>0</v>
      </c>
      <c r="V1020">
        <v>0</v>
      </c>
      <c r="W1020">
        <v>0</v>
      </c>
      <c r="X1020" s="1">
        <v>45473</v>
      </c>
      <c r="Y1020" s="1">
        <v>44875</v>
      </c>
      <c r="Z1020" t="s">
        <v>44</v>
      </c>
      <c r="AA1020" t="s">
        <v>101</v>
      </c>
    </row>
    <row r="1021" spans="1:27" x14ac:dyDescent="0.25">
      <c r="A1021" t="s">
        <v>2438</v>
      </c>
      <c r="B1021" t="s">
        <v>55</v>
      </c>
      <c r="C1021" t="s">
        <v>43</v>
      </c>
      <c r="D1021" t="s">
        <v>44</v>
      </c>
      <c r="E1021" t="s">
        <v>155</v>
      </c>
      <c r="F1021" t="s">
        <v>6</v>
      </c>
      <c r="G1021" t="s">
        <v>55</v>
      </c>
      <c r="H1021">
        <v>751</v>
      </c>
      <c r="I1021" t="s">
        <v>55</v>
      </c>
      <c r="J1021">
        <v>130000</v>
      </c>
      <c r="K1021">
        <v>123792.64</v>
      </c>
      <c r="L1021">
        <v>0.26950000000000002</v>
      </c>
      <c r="M1021" s="63">
        <v>45426</v>
      </c>
      <c r="N1021" s="63">
        <v>45486</v>
      </c>
      <c r="O1021">
        <v>60</v>
      </c>
      <c r="P1021" t="s">
        <v>55</v>
      </c>
      <c r="Q1021">
        <v>0</v>
      </c>
      <c r="R1021">
        <v>0</v>
      </c>
      <c r="S1021">
        <v>0</v>
      </c>
      <c r="T1021">
        <v>0</v>
      </c>
      <c r="U1021">
        <v>0</v>
      </c>
      <c r="V1021">
        <v>0</v>
      </c>
      <c r="W1021">
        <v>0</v>
      </c>
      <c r="X1021" s="1">
        <v>45473</v>
      </c>
      <c r="Y1021" s="1">
        <v>43222</v>
      </c>
      <c r="Z1021" t="s">
        <v>44</v>
      </c>
      <c r="AA1021" t="s">
        <v>99</v>
      </c>
    </row>
    <row r="1022" spans="1:27" x14ac:dyDescent="0.25">
      <c r="A1022" t="s">
        <v>2134</v>
      </c>
      <c r="B1022" t="s">
        <v>55</v>
      </c>
      <c r="C1022" t="s">
        <v>43</v>
      </c>
      <c r="D1022" t="s">
        <v>44</v>
      </c>
      <c r="E1022" t="s">
        <v>155</v>
      </c>
      <c r="F1022" t="s">
        <v>9</v>
      </c>
      <c r="G1022" t="s">
        <v>55</v>
      </c>
      <c r="H1022">
        <v>795</v>
      </c>
      <c r="I1022" t="s">
        <v>55</v>
      </c>
      <c r="J1022">
        <v>60000</v>
      </c>
      <c r="K1022">
        <v>36575.550000000003</v>
      </c>
      <c r="L1022">
        <v>0.26950000000000002</v>
      </c>
      <c r="M1022" s="63">
        <v>45422</v>
      </c>
      <c r="N1022" s="63">
        <v>45482</v>
      </c>
      <c r="O1022">
        <v>60</v>
      </c>
      <c r="P1022" t="s">
        <v>55</v>
      </c>
      <c r="Q1022">
        <v>0</v>
      </c>
      <c r="R1022">
        <v>0</v>
      </c>
      <c r="S1022">
        <v>0</v>
      </c>
      <c r="T1022">
        <v>0</v>
      </c>
      <c r="U1022">
        <v>0</v>
      </c>
      <c r="V1022">
        <v>0</v>
      </c>
      <c r="W1022">
        <v>0</v>
      </c>
      <c r="X1022" s="1">
        <v>45473</v>
      </c>
      <c r="Y1022" s="1">
        <v>43146</v>
      </c>
      <c r="Z1022" t="s">
        <v>44</v>
      </c>
      <c r="AA1022" t="s">
        <v>101</v>
      </c>
    </row>
    <row r="1023" spans="1:27" x14ac:dyDescent="0.25">
      <c r="A1023" t="s">
        <v>1666</v>
      </c>
      <c r="B1023" t="s">
        <v>55</v>
      </c>
      <c r="C1023" t="s">
        <v>43</v>
      </c>
      <c r="D1023" t="s">
        <v>44</v>
      </c>
      <c r="E1023" t="s">
        <v>155</v>
      </c>
      <c r="F1023" t="s">
        <v>4</v>
      </c>
      <c r="G1023" t="s">
        <v>55</v>
      </c>
      <c r="H1023">
        <v>728</v>
      </c>
      <c r="I1023" t="s">
        <v>55</v>
      </c>
      <c r="J1023">
        <v>160000</v>
      </c>
      <c r="K1023">
        <v>84233.25</v>
      </c>
      <c r="L1023">
        <v>0.26950000000000002</v>
      </c>
      <c r="M1023" s="63">
        <v>45444</v>
      </c>
      <c r="N1023" s="63">
        <v>45474</v>
      </c>
      <c r="O1023">
        <v>30</v>
      </c>
      <c r="P1023" t="s">
        <v>55</v>
      </c>
      <c r="Q1023">
        <v>0</v>
      </c>
      <c r="R1023">
        <v>0</v>
      </c>
      <c r="S1023">
        <v>0</v>
      </c>
      <c r="T1023">
        <v>0</v>
      </c>
      <c r="U1023">
        <v>0</v>
      </c>
      <c r="V1023">
        <v>0</v>
      </c>
      <c r="W1023">
        <v>0</v>
      </c>
      <c r="X1023" s="1">
        <v>45473</v>
      </c>
      <c r="Y1023" s="1">
        <v>44212</v>
      </c>
      <c r="Z1023" t="s">
        <v>44</v>
      </c>
      <c r="AA1023" t="s">
        <v>99</v>
      </c>
    </row>
    <row r="1024" spans="1:27" x14ac:dyDescent="0.25">
      <c r="A1024" t="s">
        <v>2200</v>
      </c>
      <c r="B1024" t="s">
        <v>55</v>
      </c>
      <c r="C1024" t="s">
        <v>43</v>
      </c>
      <c r="D1024" t="s">
        <v>44</v>
      </c>
      <c r="E1024" t="s">
        <v>155</v>
      </c>
      <c r="F1024" t="s">
        <v>9</v>
      </c>
      <c r="G1024" t="s">
        <v>55</v>
      </c>
      <c r="H1024">
        <v>538</v>
      </c>
      <c r="I1024" t="s">
        <v>55</v>
      </c>
      <c r="J1024">
        <v>360000</v>
      </c>
      <c r="K1024">
        <v>24127.200000000001</v>
      </c>
      <c r="L1024">
        <v>0.28949999999999998</v>
      </c>
      <c r="M1024" s="63">
        <v>45459</v>
      </c>
      <c r="N1024" s="63">
        <v>45519</v>
      </c>
      <c r="O1024">
        <v>60</v>
      </c>
      <c r="P1024" t="s">
        <v>55</v>
      </c>
      <c r="Q1024">
        <v>0</v>
      </c>
      <c r="R1024">
        <v>0</v>
      </c>
      <c r="S1024">
        <v>0</v>
      </c>
      <c r="T1024">
        <v>0</v>
      </c>
      <c r="U1024">
        <v>0</v>
      </c>
      <c r="V1024">
        <v>0</v>
      </c>
      <c r="W1024">
        <v>0</v>
      </c>
      <c r="X1024" s="1">
        <v>45473</v>
      </c>
      <c r="Y1024" s="1">
        <v>44830</v>
      </c>
      <c r="Z1024" t="s">
        <v>44</v>
      </c>
      <c r="AA1024" t="s">
        <v>99</v>
      </c>
    </row>
    <row r="1025" spans="1:27" x14ac:dyDescent="0.25">
      <c r="A1025" t="s">
        <v>1464</v>
      </c>
      <c r="B1025" t="s">
        <v>55</v>
      </c>
      <c r="C1025" t="s">
        <v>43</v>
      </c>
      <c r="D1025" t="s">
        <v>44</v>
      </c>
      <c r="E1025" t="s">
        <v>155</v>
      </c>
      <c r="F1025" t="s">
        <v>7</v>
      </c>
      <c r="G1025" t="s">
        <v>55</v>
      </c>
      <c r="H1025">
        <v>741</v>
      </c>
      <c r="I1025" t="s">
        <v>55</v>
      </c>
      <c r="J1025">
        <v>90000</v>
      </c>
      <c r="K1025">
        <v>82505.8</v>
      </c>
      <c r="L1025">
        <v>0.28949999999999998</v>
      </c>
      <c r="M1025" s="63">
        <v>44924</v>
      </c>
      <c r="N1025" s="63">
        <v>45254</v>
      </c>
      <c r="O1025">
        <v>330</v>
      </c>
      <c r="P1025" t="s">
        <v>55</v>
      </c>
      <c r="Q1025">
        <v>0</v>
      </c>
      <c r="R1025">
        <v>0</v>
      </c>
      <c r="S1025">
        <v>0</v>
      </c>
      <c r="T1025">
        <v>0</v>
      </c>
      <c r="U1025">
        <v>0</v>
      </c>
      <c r="V1025">
        <v>82505.8</v>
      </c>
      <c r="W1025">
        <v>82505.8</v>
      </c>
      <c r="X1025" s="1">
        <v>45473</v>
      </c>
      <c r="Y1025" s="1">
        <v>44851</v>
      </c>
      <c r="Z1025" t="s">
        <v>44</v>
      </c>
      <c r="AA1025" t="s">
        <v>100</v>
      </c>
    </row>
    <row r="1026" spans="1:27" x14ac:dyDescent="0.25">
      <c r="A1026" t="s">
        <v>1061</v>
      </c>
      <c r="B1026" t="s">
        <v>55</v>
      </c>
      <c r="C1026" t="s">
        <v>43</v>
      </c>
      <c r="D1026" t="s">
        <v>44</v>
      </c>
      <c r="E1026" t="s">
        <v>155</v>
      </c>
      <c r="F1026" t="s">
        <v>15</v>
      </c>
      <c r="G1026" t="s">
        <v>55</v>
      </c>
      <c r="H1026">
        <v>670</v>
      </c>
      <c r="I1026" t="s">
        <v>55</v>
      </c>
      <c r="J1026">
        <v>150000</v>
      </c>
      <c r="K1026">
        <v>76482.899999999994</v>
      </c>
      <c r="L1026">
        <v>0.26950000000000002</v>
      </c>
      <c r="M1026" s="63">
        <v>45447</v>
      </c>
      <c r="N1026" s="63">
        <v>45507</v>
      </c>
      <c r="O1026">
        <v>60</v>
      </c>
      <c r="P1026" t="s">
        <v>55</v>
      </c>
      <c r="Q1026">
        <v>0</v>
      </c>
      <c r="R1026">
        <v>0</v>
      </c>
      <c r="S1026">
        <v>0</v>
      </c>
      <c r="T1026">
        <v>0</v>
      </c>
      <c r="U1026">
        <v>0</v>
      </c>
      <c r="V1026">
        <v>0</v>
      </c>
      <c r="W1026">
        <v>0</v>
      </c>
      <c r="X1026" s="1">
        <v>45473</v>
      </c>
      <c r="Y1026" s="1">
        <v>44853</v>
      </c>
      <c r="Z1026" t="s">
        <v>44</v>
      </c>
      <c r="AA1026" t="s">
        <v>99</v>
      </c>
    </row>
    <row r="1027" spans="1:27" x14ac:dyDescent="0.25">
      <c r="A1027" t="s">
        <v>165</v>
      </c>
      <c r="B1027" t="s">
        <v>55</v>
      </c>
      <c r="C1027" t="s">
        <v>43</v>
      </c>
      <c r="D1027" t="s">
        <v>44</v>
      </c>
      <c r="E1027" t="s">
        <v>155</v>
      </c>
      <c r="F1027" t="s">
        <v>4</v>
      </c>
      <c r="G1027" t="s">
        <v>55</v>
      </c>
      <c r="H1027">
        <v>655</v>
      </c>
      <c r="I1027" t="s">
        <v>55</v>
      </c>
      <c r="J1027">
        <v>210000</v>
      </c>
      <c r="K1027">
        <v>106879.5</v>
      </c>
      <c r="L1027">
        <v>0.26950000000000002</v>
      </c>
      <c r="M1027" s="63">
        <v>45419</v>
      </c>
      <c r="N1027" s="63">
        <v>45479</v>
      </c>
      <c r="O1027">
        <v>60</v>
      </c>
      <c r="P1027" t="s">
        <v>55</v>
      </c>
      <c r="Q1027">
        <v>0</v>
      </c>
      <c r="R1027">
        <v>0</v>
      </c>
      <c r="S1027">
        <v>0</v>
      </c>
      <c r="T1027">
        <v>0</v>
      </c>
      <c r="U1027">
        <v>0</v>
      </c>
      <c r="V1027">
        <v>0</v>
      </c>
      <c r="W1027">
        <v>0</v>
      </c>
      <c r="X1027" s="1">
        <v>45473</v>
      </c>
      <c r="Y1027" s="1">
        <v>43727</v>
      </c>
      <c r="Z1027" t="s">
        <v>44</v>
      </c>
      <c r="AA1027" t="s">
        <v>102</v>
      </c>
    </row>
    <row r="1028" spans="1:27" x14ac:dyDescent="0.25">
      <c r="A1028" t="s">
        <v>2126</v>
      </c>
      <c r="B1028" t="s">
        <v>55</v>
      </c>
      <c r="C1028" t="s">
        <v>43</v>
      </c>
      <c r="D1028" t="s">
        <v>44</v>
      </c>
      <c r="E1028" t="s">
        <v>155</v>
      </c>
      <c r="F1028" t="s">
        <v>9</v>
      </c>
      <c r="G1028" t="s">
        <v>55</v>
      </c>
      <c r="H1028">
        <v>423</v>
      </c>
      <c r="I1028" t="s">
        <v>55</v>
      </c>
      <c r="J1028">
        <v>130000</v>
      </c>
      <c r="K1028">
        <v>123135.24</v>
      </c>
      <c r="L1028">
        <v>0.26950000000000002</v>
      </c>
      <c r="M1028" s="63">
        <v>45433</v>
      </c>
      <c r="N1028" s="63">
        <v>45583</v>
      </c>
      <c r="O1028">
        <v>150</v>
      </c>
      <c r="P1028" t="s">
        <v>55</v>
      </c>
      <c r="Q1028">
        <v>0</v>
      </c>
      <c r="R1028">
        <v>0</v>
      </c>
      <c r="S1028">
        <v>0</v>
      </c>
      <c r="T1028">
        <v>0</v>
      </c>
      <c r="U1028">
        <v>0</v>
      </c>
      <c r="V1028">
        <v>0</v>
      </c>
      <c r="W1028">
        <v>0</v>
      </c>
      <c r="X1028" s="1">
        <v>45473</v>
      </c>
      <c r="Y1028" s="1">
        <v>44001</v>
      </c>
      <c r="Z1028" t="s">
        <v>44</v>
      </c>
      <c r="AA1028" t="s">
        <v>99</v>
      </c>
    </row>
    <row r="1029" spans="1:27" x14ac:dyDescent="0.25">
      <c r="A1029" t="s">
        <v>522</v>
      </c>
      <c r="B1029" t="s">
        <v>55</v>
      </c>
      <c r="C1029" t="s">
        <v>43</v>
      </c>
      <c r="D1029" t="s">
        <v>44</v>
      </c>
      <c r="E1029" t="s">
        <v>155</v>
      </c>
      <c r="F1029" t="s">
        <v>14</v>
      </c>
      <c r="G1029" t="s">
        <v>55</v>
      </c>
      <c r="H1029">
        <v>802</v>
      </c>
      <c r="I1029" t="s">
        <v>55</v>
      </c>
      <c r="J1029">
        <v>380000</v>
      </c>
      <c r="K1029">
        <v>9549.9</v>
      </c>
      <c r="L1029">
        <v>0.28949999999999998</v>
      </c>
      <c r="M1029" s="63">
        <v>45426</v>
      </c>
      <c r="N1029" s="63">
        <v>45516</v>
      </c>
      <c r="O1029">
        <v>90</v>
      </c>
      <c r="P1029" t="s">
        <v>55</v>
      </c>
      <c r="Q1029">
        <v>0</v>
      </c>
      <c r="R1029">
        <v>0</v>
      </c>
      <c r="S1029">
        <v>0</v>
      </c>
      <c r="T1029">
        <v>0</v>
      </c>
      <c r="U1029">
        <v>0</v>
      </c>
      <c r="V1029">
        <v>0</v>
      </c>
      <c r="W1029">
        <v>0</v>
      </c>
      <c r="X1029" s="1">
        <v>45473</v>
      </c>
      <c r="Y1029" s="1">
        <v>45049</v>
      </c>
      <c r="Z1029" t="s">
        <v>44</v>
      </c>
      <c r="AA1029" t="s">
        <v>100</v>
      </c>
    </row>
    <row r="1030" spans="1:27" x14ac:dyDescent="0.25">
      <c r="A1030" t="s">
        <v>1887</v>
      </c>
      <c r="B1030" t="s">
        <v>55</v>
      </c>
      <c r="C1030" t="s">
        <v>43</v>
      </c>
      <c r="D1030" t="s">
        <v>44</v>
      </c>
      <c r="E1030" t="s">
        <v>155</v>
      </c>
      <c r="F1030" t="s">
        <v>4</v>
      </c>
      <c r="G1030" t="s">
        <v>55</v>
      </c>
      <c r="H1030">
        <v>708</v>
      </c>
      <c r="I1030" t="s">
        <v>55</v>
      </c>
      <c r="J1030">
        <v>240000</v>
      </c>
      <c r="K1030">
        <v>173749.05</v>
      </c>
      <c r="L1030">
        <v>0.26950000000000002</v>
      </c>
      <c r="M1030" s="63">
        <v>45450</v>
      </c>
      <c r="N1030" s="63">
        <v>45480</v>
      </c>
      <c r="O1030">
        <v>30</v>
      </c>
      <c r="P1030" t="s">
        <v>55</v>
      </c>
      <c r="Q1030">
        <v>0</v>
      </c>
      <c r="R1030">
        <v>0</v>
      </c>
      <c r="S1030">
        <v>0</v>
      </c>
      <c r="T1030">
        <v>0</v>
      </c>
      <c r="U1030">
        <v>0</v>
      </c>
      <c r="V1030">
        <v>0</v>
      </c>
      <c r="W1030">
        <v>0</v>
      </c>
      <c r="X1030" s="1">
        <v>45473</v>
      </c>
      <c r="Y1030" s="1">
        <v>44735</v>
      </c>
      <c r="Z1030" t="s">
        <v>44</v>
      </c>
      <c r="AA1030" t="s">
        <v>100</v>
      </c>
    </row>
    <row r="1031" spans="1:27" x14ac:dyDescent="0.25">
      <c r="A1031" t="s">
        <v>191</v>
      </c>
      <c r="B1031" t="s">
        <v>55</v>
      </c>
      <c r="C1031" t="s">
        <v>43</v>
      </c>
      <c r="D1031" t="s">
        <v>44</v>
      </c>
      <c r="E1031" t="s">
        <v>155</v>
      </c>
      <c r="F1031" t="s">
        <v>4</v>
      </c>
      <c r="G1031" t="s">
        <v>55</v>
      </c>
      <c r="H1031">
        <v>704</v>
      </c>
      <c r="I1031" t="s">
        <v>55</v>
      </c>
      <c r="J1031">
        <v>290000</v>
      </c>
      <c r="K1031">
        <v>263493.65000000002</v>
      </c>
      <c r="L1031">
        <v>0.26950000000000002</v>
      </c>
      <c r="M1031" s="63">
        <v>45431</v>
      </c>
      <c r="N1031" s="63">
        <v>45521</v>
      </c>
      <c r="O1031">
        <v>90</v>
      </c>
      <c r="P1031" t="s">
        <v>55</v>
      </c>
      <c r="Q1031">
        <v>0</v>
      </c>
      <c r="R1031">
        <v>0</v>
      </c>
      <c r="S1031">
        <v>0</v>
      </c>
      <c r="T1031">
        <v>0</v>
      </c>
      <c r="U1031">
        <v>0</v>
      </c>
      <c r="V1031">
        <v>0</v>
      </c>
      <c r="W1031">
        <v>0</v>
      </c>
      <c r="X1031" s="1">
        <v>45473</v>
      </c>
      <c r="Y1031" s="1">
        <v>44389</v>
      </c>
      <c r="Z1031" t="s">
        <v>44</v>
      </c>
      <c r="AA1031" t="s">
        <v>99</v>
      </c>
    </row>
    <row r="1032" spans="1:27" x14ac:dyDescent="0.25">
      <c r="A1032" t="s">
        <v>1824</v>
      </c>
      <c r="B1032" t="s">
        <v>55</v>
      </c>
      <c r="C1032" t="s">
        <v>43</v>
      </c>
      <c r="D1032" t="s">
        <v>44</v>
      </c>
      <c r="E1032" t="s">
        <v>155</v>
      </c>
      <c r="F1032" t="s">
        <v>7</v>
      </c>
      <c r="G1032" t="s">
        <v>55</v>
      </c>
      <c r="H1032">
        <v>758</v>
      </c>
      <c r="I1032" t="s">
        <v>55</v>
      </c>
      <c r="J1032">
        <v>400000</v>
      </c>
      <c r="K1032">
        <v>351027.14</v>
      </c>
      <c r="L1032">
        <v>0.26950000000000002</v>
      </c>
      <c r="M1032" s="63">
        <v>45436</v>
      </c>
      <c r="N1032" s="63">
        <v>45496</v>
      </c>
      <c r="O1032">
        <v>60</v>
      </c>
      <c r="P1032" t="s">
        <v>55</v>
      </c>
      <c r="Q1032">
        <v>0</v>
      </c>
      <c r="R1032">
        <v>0</v>
      </c>
      <c r="S1032">
        <v>0</v>
      </c>
      <c r="T1032">
        <v>0</v>
      </c>
      <c r="U1032">
        <v>0</v>
      </c>
      <c r="V1032">
        <v>0</v>
      </c>
      <c r="W1032">
        <v>0</v>
      </c>
      <c r="X1032" s="1">
        <v>45473</v>
      </c>
      <c r="Y1032" s="1">
        <v>44973</v>
      </c>
      <c r="Z1032" t="s">
        <v>44</v>
      </c>
      <c r="AA1032" t="s">
        <v>99</v>
      </c>
    </row>
    <row r="1033" spans="1:27" x14ac:dyDescent="0.25">
      <c r="A1033" t="s">
        <v>2033</v>
      </c>
      <c r="B1033" t="s">
        <v>55</v>
      </c>
      <c r="C1033" t="s">
        <v>43</v>
      </c>
      <c r="D1033" t="s">
        <v>44</v>
      </c>
      <c r="E1033" t="s">
        <v>155</v>
      </c>
      <c r="F1033" t="s">
        <v>10</v>
      </c>
      <c r="G1033" t="s">
        <v>55</v>
      </c>
      <c r="H1033">
        <v>564</v>
      </c>
      <c r="I1033" t="s">
        <v>55</v>
      </c>
      <c r="J1033">
        <v>33000</v>
      </c>
      <c r="K1033">
        <v>19865.25</v>
      </c>
      <c r="L1033">
        <v>0.26950000000000002</v>
      </c>
      <c r="M1033" s="63">
        <v>45446</v>
      </c>
      <c r="N1033" s="63">
        <v>45536</v>
      </c>
      <c r="O1033">
        <v>90</v>
      </c>
      <c r="P1033" t="s">
        <v>55</v>
      </c>
      <c r="Q1033">
        <v>0</v>
      </c>
      <c r="R1033">
        <v>0</v>
      </c>
      <c r="S1033">
        <v>0</v>
      </c>
      <c r="T1033">
        <v>0</v>
      </c>
      <c r="U1033">
        <v>0</v>
      </c>
      <c r="V1033">
        <v>0</v>
      </c>
      <c r="W1033">
        <v>0</v>
      </c>
      <c r="X1033" s="1">
        <v>45473</v>
      </c>
      <c r="Y1033" s="1">
        <v>44442</v>
      </c>
      <c r="Z1033" t="s">
        <v>44</v>
      </c>
      <c r="AA1033" t="s">
        <v>101</v>
      </c>
    </row>
    <row r="1034" spans="1:27" x14ac:dyDescent="0.25">
      <c r="A1034" t="s">
        <v>1553</v>
      </c>
      <c r="B1034" t="s">
        <v>55</v>
      </c>
      <c r="C1034" t="s">
        <v>43</v>
      </c>
      <c r="D1034" t="s">
        <v>44</v>
      </c>
      <c r="E1034" t="s">
        <v>155</v>
      </c>
      <c r="F1034" t="s">
        <v>13</v>
      </c>
      <c r="G1034" t="s">
        <v>55</v>
      </c>
      <c r="H1034">
        <v>713</v>
      </c>
      <c r="I1034" t="s">
        <v>55</v>
      </c>
      <c r="J1034">
        <v>160000</v>
      </c>
      <c r="K1034">
        <v>122436.9</v>
      </c>
      <c r="L1034">
        <v>0.26950000000000002</v>
      </c>
      <c r="M1034" s="63">
        <v>45424</v>
      </c>
      <c r="N1034" s="63">
        <v>45484</v>
      </c>
      <c r="O1034">
        <v>60</v>
      </c>
      <c r="P1034" t="s">
        <v>55</v>
      </c>
      <c r="Q1034">
        <v>0</v>
      </c>
      <c r="R1034">
        <v>0</v>
      </c>
      <c r="S1034">
        <v>0</v>
      </c>
      <c r="T1034">
        <v>0</v>
      </c>
      <c r="U1034">
        <v>0</v>
      </c>
      <c r="V1034">
        <v>0</v>
      </c>
      <c r="W1034">
        <v>0</v>
      </c>
      <c r="X1034" s="1">
        <v>45473</v>
      </c>
      <c r="Y1034" s="1">
        <v>44077</v>
      </c>
      <c r="Z1034" t="s">
        <v>44</v>
      </c>
      <c r="AA1034" t="s">
        <v>99</v>
      </c>
    </row>
    <row r="1035" spans="1:27" x14ac:dyDescent="0.25">
      <c r="A1035" t="s">
        <v>1680</v>
      </c>
      <c r="B1035" t="s">
        <v>55</v>
      </c>
      <c r="C1035" t="s">
        <v>43</v>
      </c>
      <c r="D1035" t="s">
        <v>44</v>
      </c>
      <c r="E1035" t="s">
        <v>155</v>
      </c>
      <c r="F1035" t="s">
        <v>3</v>
      </c>
      <c r="G1035" t="s">
        <v>55</v>
      </c>
      <c r="H1035">
        <v>782</v>
      </c>
      <c r="I1035" t="s">
        <v>55</v>
      </c>
      <c r="J1035">
        <v>135000</v>
      </c>
      <c r="K1035">
        <v>39792.6</v>
      </c>
      <c r="L1035">
        <v>0.28949999999999998</v>
      </c>
      <c r="M1035" s="63">
        <v>45472</v>
      </c>
      <c r="N1035" s="63">
        <v>45622</v>
      </c>
      <c r="O1035">
        <v>150</v>
      </c>
      <c r="P1035" t="s">
        <v>55</v>
      </c>
      <c r="Q1035">
        <v>0</v>
      </c>
      <c r="R1035">
        <v>0</v>
      </c>
      <c r="S1035">
        <v>0</v>
      </c>
      <c r="T1035">
        <v>0</v>
      </c>
      <c r="U1035">
        <v>0</v>
      </c>
      <c r="V1035">
        <v>0</v>
      </c>
      <c r="W1035">
        <v>0</v>
      </c>
      <c r="X1035" s="1">
        <v>45473</v>
      </c>
      <c r="Y1035" s="1">
        <v>44819</v>
      </c>
      <c r="Z1035" t="s">
        <v>44</v>
      </c>
      <c r="AA1035" t="s">
        <v>102</v>
      </c>
    </row>
    <row r="1036" spans="1:27" x14ac:dyDescent="0.25">
      <c r="A1036" t="s">
        <v>1789</v>
      </c>
      <c r="B1036" t="s">
        <v>55</v>
      </c>
      <c r="C1036" t="s">
        <v>43</v>
      </c>
      <c r="D1036" t="s">
        <v>44</v>
      </c>
      <c r="E1036" t="s">
        <v>155</v>
      </c>
      <c r="F1036" t="s">
        <v>7</v>
      </c>
      <c r="G1036" t="s">
        <v>55</v>
      </c>
      <c r="H1036">
        <v>693</v>
      </c>
      <c r="I1036" t="s">
        <v>55</v>
      </c>
      <c r="J1036">
        <v>240000</v>
      </c>
      <c r="K1036">
        <v>185120.1</v>
      </c>
      <c r="L1036">
        <v>0.26950000000000002</v>
      </c>
      <c r="M1036" s="63">
        <v>45331</v>
      </c>
      <c r="N1036" s="63">
        <v>45481</v>
      </c>
      <c r="O1036">
        <v>150</v>
      </c>
      <c r="P1036" t="s">
        <v>55</v>
      </c>
      <c r="Q1036">
        <v>0</v>
      </c>
      <c r="R1036">
        <v>0</v>
      </c>
      <c r="S1036">
        <v>0</v>
      </c>
      <c r="T1036">
        <v>0</v>
      </c>
      <c r="U1036">
        <v>0</v>
      </c>
      <c r="V1036">
        <v>0</v>
      </c>
      <c r="W1036">
        <v>0</v>
      </c>
      <c r="X1036" s="1">
        <v>45473</v>
      </c>
      <c r="Y1036" s="1">
        <v>43570</v>
      </c>
      <c r="Z1036" t="s">
        <v>44</v>
      </c>
      <c r="AA1036" t="s">
        <v>99</v>
      </c>
    </row>
    <row r="1037" spans="1:27" x14ac:dyDescent="0.25">
      <c r="A1037" t="s">
        <v>2199</v>
      </c>
      <c r="B1037" t="s">
        <v>55</v>
      </c>
      <c r="C1037" t="s">
        <v>43</v>
      </c>
      <c r="D1037" t="s">
        <v>44</v>
      </c>
      <c r="E1037" t="s">
        <v>155</v>
      </c>
      <c r="F1037" t="s">
        <v>12</v>
      </c>
      <c r="G1037" t="s">
        <v>55</v>
      </c>
      <c r="H1037">
        <v>382</v>
      </c>
      <c r="I1037" t="s">
        <v>55</v>
      </c>
      <c r="J1037">
        <v>55000</v>
      </c>
      <c r="K1037">
        <v>41534.1</v>
      </c>
      <c r="L1037">
        <v>0.26950000000000002</v>
      </c>
      <c r="M1037" s="63">
        <v>45460</v>
      </c>
      <c r="N1037" s="63">
        <v>45520</v>
      </c>
      <c r="O1037">
        <v>60</v>
      </c>
      <c r="P1037" t="s">
        <v>55</v>
      </c>
      <c r="Q1037">
        <v>0</v>
      </c>
      <c r="R1037">
        <v>0</v>
      </c>
      <c r="S1037">
        <v>0</v>
      </c>
      <c r="T1037">
        <v>0</v>
      </c>
      <c r="U1037">
        <v>0</v>
      </c>
      <c r="V1037">
        <v>0</v>
      </c>
      <c r="W1037">
        <v>0</v>
      </c>
      <c r="X1037" s="1">
        <v>45473</v>
      </c>
      <c r="Y1037" s="1">
        <v>43660</v>
      </c>
      <c r="Z1037" t="s">
        <v>44</v>
      </c>
      <c r="AA1037" t="s">
        <v>99</v>
      </c>
    </row>
    <row r="1038" spans="1:27" x14ac:dyDescent="0.25">
      <c r="A1038" t="s">
        <v>984</v>
      </c>
      <c r="B1038" t="s">
        <v>55</v>
      </c>
      <c r="C1038" t="s">
        <v>43</v>
      </c>
      <c r="D1038" t="s">
        <v>44</v>
      </c>
      <c r="E1038" t="s">
        <v>155</v>
      </c>
      <c r="F1038" t="s">
        <v>4</v>
      </c>
      <c r="G1038" t="s">
        <v>55</v>
      </c>
      <c r="H1038">
        <v>717</v>
      </c>
      <c r="I1038" t="s">
        <v>55</v>
      </c>
      <c r="J1038">
        <v>130000</v>
      </c>
      <c r="K1038">
        <v>113607.09</v>
      </c>
      <c r="L1038">
        <v>0.26950000000000002</v>
      </c>
      <c r="M1038" s="63">
        <v>45470</v>
      </c>
      <c r="N1038" s="63">
        <v>45620</v>
      </c>
      <c r="O1038">
        <v>150</v>
      </c>
      <c r="P1038" t="s">
        <v>55</v>
      </c>
      <c r="Q1038">
        <v>0</v>
      </c>
      <c r="R1038">
        <v>0</v>
      </c>
      <c r="S1038">
        <v>0</v>
      </c>
      <c r="T1038">
        <v>0</v>
      </c>
      <c r="U1038">
        <v>0</v>
      </c>
      <c r="V1038">
        <v>0</v>
      </c>
      <c r="W1038">
        <v>0</v>
      </c>
      <c r="X1038" s="1">
        <v>45473</v>
      </c>
      <c r="Y1038" s="1">
        <v>44857</v>
      </c>
      <c r="Z1038" t="s">
        <v>44</v>
      </c>
      <c r="AA1038" t="s">
        <v>101</v>
      </c>
    </row>
    <row r="1039" spans="1:27" x14ac:dyDescent="0.25">
      <c r="A1039" t="s">
        <v>2026</v>
      </c>
      <c r="B1039" t="s">
        <v>55</v>
      </c>
      <c r="C1039" t="s">
        <v>43</v>
      </c>
      <c r="D1039" t="s">
        <v>44</v>
      </c>
      <c r="E1039" t="s">
        <v>155</v>
      </c>
      <c r="F1039" t="s">
        <v>9</v>
      </c>
      <c r="G1039" t="s">
        <v>55</v>
      </c>
      <c r="H1039">
        <v>818</v>
      </c>
      <c r="I1039" t="s">
        <v>55</v>
      </c>
      <c r="J1039">
        <v>170000</v>
      </c>
      <c r="K1039">
        <v>26140.05</v>
      </c>
      <c r="L1039">
        <v>0.26950000000000002</v>
      </c>
      <c r="M1039" s="63">
        <v>45421</v>
      </c>
      <c r="N1039" s="63">
        <v>45481</v>
      </c>
      <c r="O1039">
        <v>60</v>
      </c>
      <c r="P1039" t="s">
        <v>55</v>
      </c>
      <c r="Q1039">
        <v>0</v>
      </c>
      <c r="R1039">
        <v>0</v>
      </c>
      <c r="S1039">
        <v>0</v>
      </c>
      <c r="T1039">
        <v>0</v>
      </c>
      <c r="U1039">
        <v>0</v>
      </c>
      <c r="V1039">
        <v>0</v>
      </c>
      <c r="W1039">
        <v>0</v>
      </c>
      <c r="X1039" s="1">
        <v>45473</v>
      </c>
      <c r="Y1039" s="1">
        <v>44682</v>
      </c>
      <c r="Z1039" t="s">
        <v>44</v>
      </c>
      <c r="AA1039" t="s">
        <v>102</v>
      </c>
    </row>
    <row r="1040" spans="1:27" x14ac:dyDescent="0.25">
      <c r="A1040" t="s">
        <v>1783</v>
      </c>
      <c r="B1040" t="s">
        <v>55</v>
      </c>
      <c r="C1040" t="s">
        <v>43</v>
      </c>
      <c r="D1040" t="s">
        <v>44</v>
      </c>
      <c r="E1040" t="s">
        <v>155</v>
      </c>
      <c r="F1040" t="s">
        <v>6</v>
      </c>
      <c r="G1040" t="s">
        <v>55</v>
      </c>
      <c r="H1040">
        <v>712</v>
      </c>
      <c r="I1040" t="s">
        <v>55</v>
      </c>
      <c r="J1040">
        <v>170000</v>
      </c>
      <c r="K1040">
        <v>150066.60999999999</v>
      </c>
      <c r="L1040">
        <v>0.28949999999999998</v>
      </c>
      <c r="M1040" s="63">
        <v>45417</v>
      </c>
      <c r="N1040" s="63">
        <v>45477</v>
      </c>
      <c r="O1040">
        <v>60</v>
      </c>
      <c r="P1040" t="s">
        <v>55</v>
      </c>
      <c r="Q1040">
        <v>0</v>
      </c>
      <c r="R1040">
        <v>0</v>
      </c>
      <c r="S1040">
        <v>0</v>
      </c>
      <c r="T1040">
        <v>0</v>
      </c>
      <c r="U1040">
        <v>0</v>
      </c>
      <c r="V1040">
        <v>0</v>
      </c>
      <c r="W1040">
        <v>0</v>
      </c>
      <c r="X1040" s="1">
        <v>45473</v>
      </c>
      <c r="Y1040" s="1">
        <v>44844</v>
      </c>
      <c r="Z1040" t="s">
        <v>44</v>
      </c>
      <c r="AA1040" t="s">
        <v>100</v>
      </c>
    </row>
    <row r="1041" spans="1:27" x14ac:dyDescent="0.25">
      <c r="A1041" t="s">
        <v>2451</v>
      </c>
      <c r="B1041" t="s">
        <v>55</v>
      </c>
      <c r="C1041" t="s">
        <v>43</v>
      </c>
      <c r="D1041" t="s">
        <v>44</v>
      </c>
      <c r="E1041" t="s">
        <v>155</v>
      </c>
      <c r="F1041" t="s">
        <v>11</v>
      </c>
      <c r="G1041" t="s">
        <v>55</v>
      </c>
      <c r="H1041">
        <v>591</v>
      </c>
      <c r="I1041" t="s">
        <v>55</v>
      </c>
      <c r="J1041">
        <v>25000</v>
      </c>
      <c r="K1041">
        <v>22285.8</v>
      </c>
      <c r="L1041">
        <v>0.26950000000000002</v>
      </c>
      <c r="M1041" s="63">
        <v>45452</v>
      </c>
      <c r="N1041" s="63">
        <v>45512</v>
      </c>
      <c r="O1041">
        <v>60</v>
      </c>
      <c r="P1041" t="s">
        <v>55</v>
      </c>
      <c r="Q1041">
        <v>0</v>
      </c>
      <c r="R1041">
        <v>0</v>
      </c>
      <c r="S1041">
        <v>0</v>
      </c>
      <c r="T1041">
        <v>0</v>
      </c>
      <c r="U1041">
        <v>0</v>
      </c>
      <c r="V1041">
        <v>0</v>
      </c>
      <c r="W1041">
        <v>0</v>
      </c>
      <c r="X1041" s="1">
        <v>45473</v>
      </c>
      <c r="Y1041" s="1">
        <v>44111</v>
      </c>
      <c r="Z1041" t="s">
        <v>44</v>
      </c>
      <c r="AA1041" t="s">
        <v>101</v>
      </c>
    </row>
    <row r="1042" spans="1:27" x14ac:dyDescent="0.25">
      <c r="A1042" t="s">
        <v>1285</v>
      </c>
      <c r="B1042" t="s">
        <v>55</v>
      </c>
      <c r="C1042" t="s">
        <v>43</v>
      </c>
      <c r="D1042" t="s">
        <v>44</v>
      </c>
      <c r="E1042" t="s">
        <v>155</v>
      </c>
      <c r="F1042" t="s">
        <v>14</v>
      </c>
      <c r="G1042" t="s">
        <v>55</v>
      </c>
      <c r="H1042">
        <v>713</v>
      </c>
      <c r="I1042" t="s">
        <v>55</v>
      </c>
      <c r="J1042">
        <v>150000</v>
      </c>
      <c r="K1042">
        <v>137907.70000000001</v>
      </c>
      <c r="L1042">
        <v>0.26950000000000002</v>
      </c>
      <c r="M1042" s="63">
        <v>45371</v>
      </c>
      <c r="N1042" s="63">
        <v>45521</v>
      </c>
      <c r="O1042">
        <v>150</v>
      </c>
      <c r="P1042" t="s">
        <v>55</v>
      </c>
      <c r="Q1042">
        <v>0</v>
      </c>
      <c r="R1042">
        <v>0</v>
      </c>
      <c r="S1042">
        <v>0</v>
      </c>
      <c r="T1042">
        <v>0</v>
      </c>
      <c r="U1042">
        <v>0</v>
      </c>
      <c r="V1042">
        <v>0</v>
      </c>
      <c r="W1042">
        <v>0</v>
      </c>
      <c r="X1042" s="1">
        <v>45473</v>
      </c>
      <c r="Y1042" s="1">
        <v>44742</v>
      </c>
      <c r="Z1042" t="s">
        <v>44</v>
      </c>
      <c r="AA1042" t="s">
        <v>99</v>
      </c>
    </row>
    <row r="1043" spans="1:27" x14ac:dyDescent="0.25">
      <c r="A1043" t="s">
        <v>1109</v>
      </c>
      <c r="B1043" t="s">
        <v>55</v>
      </c>
      <c r="C1043" t="s">
        <v>43</v>
      </c>
      <c r="D1043" t="s">
        <v>44</v>
      </c>
      <c r="E1043" t="s">
        <v>155</v>
      </c>
      <c r="F1043" t="s">
        <v>4</v>
      </c>
      <c r="G1043" t="s">
        <v>55</v>
      </c>
      <c r="H1043">
        <v>725</v>
      </c>
      <c r="I1043" t="s">
        <v>55</v>
      </c>
      <c r="J1043">
        <v>180000</v>
      </c>
      <c r="K1043">
        <v>131022.9</v>
      </c>
      <c r="L1043">
        <v>0.26950000000000002</v>
      </c>
      <c r="M1043" s="63">
        <v>45404</v>
      </c>
      <c r="N1043" s="63">
        <v>45494</v>
      </c>
      <c r="O1043">
        <v>90</v>
      </c>
      <c r="P1043" t="s">
        <v>55</v>
      </c>
      <c r="Q1043">
        <v>0</v>
      </c>
      <c r="R1043">
        <v>0</v>
      </c>
      <c r="S1043">
        <v>0</v>
      </c>
      <c r="T1043">
        <v>0</v>
      </c>
      <c r="U1043">
        <v>0</v>
      </c>
      <c r="V1043">
        <v>0</v>
      </c>
      <c r="W1043">
        <v>0</v>
      </c>
      <c r="X1043" s="1">
        <v>45473</v>
      </c>
      <c r="Y1043" s="1">
        <v>44808</v>
      </c>
      <c r="Z1043" t="s">
        <v>44</v>
      </c>
      <c r="AA1043" t="s">
        <v>101</v>
      </c>
    </row>
    <row r="1044" spans="1:27" x14ac:dyDescent="0.25">
      <c r="A1044" t="s">
        <v>163</v>
      </c>
      <c r="B1044" t="s">
        <v>55</v>
      </c>
      <c r="C1044" t="s">
        <v>43</v>
      </c>
      <c r="D1044" t="s">
        <v>44</v>
      </c>
      <c r="E1044" t="s">
        <v>155</v>
      </c>
      <c r="F1044" t="s">
        <v>15</v>
      </c>
      <c r="G1044" t="s">
        <v>55</v>
      </c>
      <c r="H1044">
        <v>826</v>
      </c>
      <c r="I1044" t="s">
        <v>55</v>
      </c>
      <c r="J1044">
        <v>150000</v>
      </c>
      <c r="K1044">
        <v>133140.98000000001</v>
      </c>
      <c r="L1044">
        <v>0.28949999999999998</v>
      </c>
      <c r="M1044" s="63">
        <v>45453</v>
      </c>
      <c r="N1044" s="63">
        <v>45543</v>
      </c>
      <c r="O1044">
        <v>90</v>
      </c>
      <c r="P1044" t="s">
        <v>55</v>
      </c>
      <c r="Q1044">
        <v>0</v>
      </c>
      <c r="R1044">
        <v>0</v>
      </c>
      <c r="S1044">
        <v>0</v>
      </c>
      <c r="T1044">
        <v>0</v>
      </c>
      <c r="U1044">
        <v>0</v>
      </c>
      <c r="V1044">
        <v>0</v>
      </c>
      <c r="W1044">
        <v>0</v>
      </c>
      <c r="X1044" s="1">
        <v>45473</v>
      </c>
      <c r="Y1044" s="1">
        <v>44745</v>
      </c>
      <c r="Z1044" t="s">
        <v>44</v>
      </c>
      <c r="AA1044" t="s">
        <v>104</v>
      </c>
    </row>
    <row r="1045" spans="1:27" x14ac:dyDescent="0.25">
      <c r="A1045" t="s">
        <v>1260</v>
      </c>
      <c r="B1045" t="s">
        <v>55</v>
      </c>
      <c r="C1045" t="s">
        <v>43</v>
      </c>
      <c r="D1045" t="s">
        <v>44</v>
      </c>
      <c r="E1045" t="s">
        <v>155</v>
      </c>
      <c r="F1045" t="s">
        <v>15</v>
      </c>
      <c r="G1045" t="s">
        <v>55</v>
      </c>
      <c r="H1045">
        <v>649</v>
      </c>
      <c r="I1045" t="s">
        <v>55</v>
      </c>
      <c r="J1045">
        <v>40000</v>
      </c>
      <c r="K1045">
        <v>11356.2</v>
      </c>
      <c r="L1045">
        <v>0.26950000000000002</v>
      </c>
      <c r="M1045" s="63">
        <v>45374</v>
      </c>
      <c r="N1045" s="63">
        <v>45464</v>
      </c>
      <c r="O1045">
        <v>90</v>
      </c>
      <c r="P1045" t="s">
        <v>55</v>
      </c>
      <c r="Q1045">
        <v>11356.2</v>
      </c>
      <c r="R1045">
        <v>0</v>
      </c>
      <c r="S1045">
        <v>0</v>
      </c>
      <c r="T1045">
        <v>0</v>
      </c>
      <c r="U1045">
        <v>0</v>
      </c>
      <c r="V1045">
        <v>0</v>
      </c>
      <c r="W1045">
        <v>11356.2</v>
      </c>
      <c r="X1045" s="1">
        <v>45473</v>
      </c>
      <c r="Y1045" s="1">
        <v>44138</v>
      </c>
      <c r="Z1045" t="s">
        <v>44</v>
      </c>
      <c r="AA1045" t="s">
        <v>101</v>
      </c>
    </row>
    <row r="1046" spans="1:27" x14ac:dyDescent="0.25">
      <c r="A1046" t="s">
        <v>1768</v>
      </c>
      <c r="B1046" t="s">
        <v>55</v>
      </c>
      <c r="C1046" t="s">
        <v>43</v>
      </c>
      <c r="D1046" t="s">
        <v>44</v>
      </c>
      <c r="E1046" t="s">
        <v>155</v>
      </c>
      <c r="F1046" t="s">
        <v>12</v>
      </c>
      <c r="G1046" t="s">
        <v>55</v>
      </c>
      <c r="H1046">
        <v>631</v>
      </c>
      <c r="I1046" t="s">
        <v>55</v>
      </c>
      <c r="J1046">
        <v>135000</v>
      </c>
      <c r="K1046">
        <v>133018.20000000001</v>
      </c>
      <c r="L1046">
        <v>0.26950000000000002</v>
      </c>
      <c r="M1046" s="63">
        <v>45342</v>
      </c>
      <c r="N1046" s="63">
        <v>45492</v>
      </c>
      <c r="O1046">
        <v>150</v>
      </c>
      <c r="P1046" t="s">
        <v>55</v>
      </c>
      <c r="Q1046">
        <v>0</v>
      </c>
      <c r="R1046">
        <v>0</v>
      </c>
      <c r="S1046">
        <v>0</v>
      </c>
      <c r="T1046">
        <v>0</v>
      </c>
      <c r="U1046">
        <v>0</v>
      </c>
      <c r="V1046">
        <v>0</v>
      </c>
      <c r="W1046">
        <v>0</v>
      </c>
      <c r="X1046" s="1">
        <v>45473</v>
      </c>
      <c r="Y1046" s="1">
        <v>45084</v>
      </c>
      <c r="Z1046" t="s">
        <v>44</v>
      </c>
      <c r="AA1046" t="s">
        <v>101</v>
      </c>
    </row>
    <row r="1047" spans="1:27" x14ac:dyDescent="0.25">
      <c r="A1047" t="s">
        <v>1619</v>
      </c>
      <c r="B1047" t="s">
        <v>55</v>
      </c>
      <c r="C1047" t="s">
        <v>43</v>
      </c>
      <c r="D1047" t="s">
        <v>44</v>
      </c>
      <c r="E1047" t="s">
        <v>155</v>
      </c>
      <c r="F1047" t="s">
        <v>15</v>
      </c>
      <c r="G1047" t="s">
        <v>55</v>
      </c>
      <c r="H1047">
        <v>794</v>
      </c>
      <c r="I1047" t="s">
        <v>55</v>
      </c>
      <c r="J1047">
        <v>70000</v>
      </c>
      <c r="K1047">
        <v>29251.8</v>
      </c>
      <c r="L1047">
        <v>0.26950000000000002</v>
      </c>
      <c r="M1047" s="63">
        <v>45415</v>
      </c>
      <c r="N1047" s="63">
        <v>45565</v>
      </c>
      <c r="O1047">
        <v>150</v>
      </c>
      <c r="P1047" t="s">
        <v>55</v>
      </c>
      <c r="Q1047">
        <v>0</v>
      </c>
      <c r="R1047">
        <v>0</v>
      </c>
      <c r="S1047">
        <v>0</v>
      </c>
      <c r="T1047">
        <v>0</v>
      </c>
      <c r="U1047">
        <v>0</v>
      </c>
      <c r="V1047">
        <v>0</v>
      </c>
      <c r="W1047">
        <v>0</v>
      </c>
      <c r="X1047" s="1">
        <v>45473</v>
      </c>
      <c r="Y1047" s="1">
        <v>44178</v>
      </c>
      <c r="Z1047" t="s">
        <v>44</v>
      </c>
      <c r="AA1047" t="s">
        <v>100</v>
      </c>
    </row>
    <row r="1048" spans="1:27" x14ac:dyDescent="0.25">
      <c r="A1048" t="s">
        <v>1652</v>
      </c>
      <c r="B1048" t="s">
        <v>55</v>
      </c>
      <c r="C1048" t="s">
        <v>43</v>
      </c>
      <c r="D1048" t="s">
        <v>44</v>
      </c>
      <c r="E1048" t="s">
        <v>155</v>
      </c>
      <c r="F1048" t="s">
        <v>12</v>
      </c>
      <c r="G1048" t="s">
        <v>55</v>
      </c>
      <c r="H1048">
        <v>746</v>
      </c>
      <c r="I1048" t="s">
        <v>55</v>
      </c>
      <c r="J1048">
        <v>70000</v>
      </c>
      <c r="K1048">
        <v>15506.1</v>
      </c>
      <c r="L1048">
        <v>0.26950000000000002</v>
      </c>
      <c r="M1048" s="63">
        <v>45472</v>
      </c>
      <c r="N1048" s="63">
        <v>45502</v>
      </c>
      <c r="O1048">
        <v>30</v>
      </c>
      <c r="P1048" t="s">
        <v>55</v>
      </c>
      <c r="Q1048">
        <v>0</v>
      </c>
      <c r="R1048">
        <v>0</v>
      </c>
      <c r="S1048">
        <v>0</v>
      </c>
      <c r="T1048">
        <v>0</v>
      </c>
      <c r="U1048">
        <v>0</v>
      </c>
      <c r="V1048">
        <v>0</v>
      </c>
      <c r="W1048">
        <v>0</v>
      </c>
      <c r="X1048" s="1">
        <v>45473</v>
      </c>
      <c r="Y1048" s="1">
        <v>44062</v>
      </c>
      <c r="Z1048" t="s">
        <v>44</v>
      </c>
      <c r="AA1048" t="s">
        <v>100</v>
      </c>
    </row>
    <row r="1049" spans="1:27" x14ac:dyDescent="0.25">
      <c r="A1049" t="s">
        <v>1746</v>
      </c>
      <c r="B1049" t="s">
        <v>55</v>
      </c>
      <c r="C1049" t="s">
        <v>43</v>
      </c>
      <c r="D1049" t="s">
        <v>44</v>
      </c>
      <c r="E1049" t="s">
        <v>155</v>
      </c>
      <c r="F1049" t="s">
        <v>4</v>
      </c>
      <c r="G1049" t="s">
        <v>55</v>
      </c>
      <c r="H1049">
        <v>663</v>
      </c>
      <c r="I1049" t="s">
        <v>55</v>
      </c>
      <c r="J1049">
        <v>100000</v>
      </c>
      <c r="K1049">
        <v>87720.639999999999</v>
      </c>
      <c r="L1049">
        <v>0.26950000000000002</v>
      </c>
      <c r="M1049" s="63">
        <v>45432</v>
      </c>
      <c r="N1049" s="63">
        <v>45522</v>
      </c>
      <c r="O1049">
        <v>90</v>
      </c>
      <c r="P1049" t="s">
        <v>55</v>
      </c>
      <c r="Q1049">
        <v>0</v>
      </c>
      <c r="R1049">
        <v>0</v>
      </c>
      <c r="S1049">
        <v>0</v>
      </c>
      <c r="T1049">
        <v>0</v>
      </c>
      <c r="U1049">
        <v>0</v>
      </c>
      <c r="V1049">
        <v>0</v>
      </c>
      <c r="W1049">
        <v>0</v>
      </c>
      <c r="X1049" s="1">
        <v>45473</v>
      </c>
      <c r="Y1049" s="1">
        <v>44505</v>
      </c>
      <c r="Z1049" t="s">
        <v>44</v>
      </c>
      <c r="AA1049" t="s">
        <v>101</v>
      </c>
    </row>
    <row r="1050" spans="1:27" x14ac:dyDescent="0.25">
      <c r="A1050" t="s">
        <v>2265</v>
      </c>
      <c r="B1050" t="s">
        <v>55</v>
      </c>
      <c r="C1050" t="s">
        <v>43</v>
      </c>
      <c r="D1050" t="s">
        <v>44</v>
      </c>
      <c r="E1050" t="s">
        <v>155</v>
      </c>
      <c r="F1050" t="s">
        <v>4</v>
      </c>
      <c r="G1050" t="s">
        <v>55</v>
      </c>
      <c r="H1050">
        <v>653</v>
      </c>
      <c r="I1050" t="s">
        <v>55</v>
      </c>
      <c r="J1050">
        <v>150000</v>
      </c>
      <c r="K1050">
        <v>24614.55</v>
      </c>
      <c r="L1050">
        <v>0.26950000000000002</v>
      </c>
      <c r="M1050" s="63">
        <v>45443</v>
      </c>
      <c r="N1050" s="63">
        <v>45593</v>
      </c>
      <c r="O1050">
        <v>150</v>
      </c>
      <c r="P1050" t="s">
        <v>55</v>
      </c>
      <c r="Q1050">
        <v>0</v>
      </c>
      <c r="R1050">
        <v>0</v>
      </c>
      <c r="S1050">
        <v>0</v>
      </c>
      <c r="T1050">
        <v>0</v>
      </c>
      <c r="U1050">
        <v>0</v>
      </c>
      <c r="V1050">
        <v>0</v>
      </c>
      <c r="W1050">
        <v>0</v>
      </c>
      <c r="X1050" s="1">
        <v>45473</v>
      </c>
      <c r="Y1050" s="1">
        <v>43965</v>
      </c>
      <c r="Z1050" t="s">
        <v>44</v>
      </c>
      <c r="AA1050" t="s">
        <v>103</v>
      </c>
    </row>
    <row r="1051" spans="1:27" x14ac:dyDescent="0.25">
      <c r="A1051" t="s">
        <v>2411</v>
      </c>
      <c r="B1051" t="s">
        <v>55</v>
      </c>
      <c r="C1051" t="s">
        <v>43</v>
      </c>
      <c r="D1051" t="s">
        <v>44</v>
      </c>
      <c r="E1051" t="s">
        <v>155</v>
      </c>
      <c r="F1051" t="s">
        <v>4</v>
      </c>
      <c r="G1051" t="s">
        <v>55</v>
      </c>
      <c r="H1051">
        <v>667</v>
      </c>
      <c r="I1051" t="s">
        <v>55</v>
      </c>
      <c r="J1051">
        <v>150000</v>
      </c>
      <c r="K1051">
        <v>134069.85</v>
      </c>
      <c r="L1051">
        <v>0.26950000000000002</v>
      </c>
      <c r="M1051" s="63">
        <v>45461</v>
      </c>
      <c r="N1051" s="63">
        <v>45521</v>
      </c>
      <c r="O1051">
        <v>60</v>
      </c>
      <c r="P1051" t="s">
        <v>55</v>
      </c>
      <c r="Q1051">
        <v>0</v>
      </c>
      <c r="R1051">
        <v>0</v>
      </c>
      <c r="S1051">
        <v>0</v>
      </c>
      <c r="T1051">
        <v>0</v>
      </c>
      <c r="U1051">
        <v>0</v>
      </c>
      <c r="V1051">
        <v>0</v>
      </c>
      <c r="W1051">
        <v>0</v>
      </c>
      <c r="X1051" s="1">
        <v>45473</v>
      </c>
      <c r="Y1051" s="1">
        <v>43026</v>
      </c>
      <c r="Z1051" t="s">
        <v>44</v>
      </c>
      <c r="AA1051" t="s">
        <v>100</v>
      </c>
    </row>
    <row r="1052" spans="1:27" x14ac:dyDescent="0.25">
      <c r="A1052" t="s">
        <v>1889</v>
      </c>
      <c r="B1052" t="s">
        <v>55</v>
      </c>
      <c r="C1052" t="s">
        <v>43</v>
      </c>
      <c r="D1052" t="s">
        <v>44</v>
      </c>
      <c r="E1052" t="s">
        <v>155</v>
      </c>
      <c r="F1052" t="s">
        <v>15</v>
      </c>
      <c r="G1052" t="s">
        <v>55</v>
      </c>
      <c r="H1052">
        <v>703</v>
      </c>
      <c r="I1052" t="s">
        <v>55</v>
      </c>
      <c r="J1052">
        <v>150000</v>
      </c>
      <c r="K1052">
        <v>133544.44</v>
      </c>
      <c r="L1052">
        <v>0.26950000000000002</v>
      </c>
      <c r="M1052" s="63">
        <v>45409</v>
      </c>
      <c r="N1052" s="63">
        <v>45559</v>
      </c>
      <c r="O1052">
        <v>150</v>
      </c>
      <c r="P1052" t="s">
        <v>55</v>
      </c>
      <c r="Q1052">
        <v>0</v>
      </c>
      <c r="R1052">
        <v>0</v>
      </c>
      <c r="S1052">
        <v>0</v>
      </c>
      <c r="T1052">
        <v>0</v>
      </c>
      <c r="U1052">
        <v>0</v>
      </c>
      <c r="V1052">
        <v>0</v>
      </c>
      <c r="W1052">
        <v>0</v>
      </c>
      <c r="X1052" s="1">
        <v>45473</v>
      </c>
      <c r="Y1052" s="1">
        <v>43727</v>
      </c>
      <c r="Z1052" t="s">
        <v>44</v>
      </c>
      <c r="AA1052" t="s">
        <v>99</v>
      </c>
    </row>
    <row r="1053" spans="1:27" x14ac:dyDescent="0.25">
      <c r="A1053" t="s">
        <v>2347</v>
      </c>
      <c r="B1053" t="s">
        <v>55</v>
      </c>
      <c r="C1053" t="s">
        <v>43</v>
      </c>
      <c r="D1053" t="s">
        <v>44</v>
      </c>
      <c r="E1053" t="s">
        <v>155</v>
      </c>
      <c r="F1053" t="s">
        <v>13</v>
      </c>
      <c r="G1053" t="s">
        <v>55</v>
      </c>
      <c r="H1053">
        <v>500</v>
      </c>
      <c r="I1053" t="s">
        <v>55</v>
      </c>
      <c r="J1053">
        <v>100000</v>
      </c>
      <c r="K1053">
        <v>88881.05</v>
      </c>
      <c r="L1053">
        <v>0.26950000000000002</v>
      </c>
      <c r="M1053" s="63">
        <v>45454</v>
      </c>
      <c r="N1053" s="63">
        <v>45514</v>
      </c>
      <c r="O1053">
        <v>60</v>
      </c>
      <c r="P1053" t="s">
        <v>55</v>
      </c>
      <c r="Q1053">
        <v>0</v>
      </c>
      <c r="R1053">
        <v>0</v>
      </c>
      <c r="S1053">
        <v>0</v>
      </c>
      <c r="T1053">
        <v>0</v>
      </c>
      <c r="U1053">
        <v>0</v>
      </c>
      <c r="V1053">
        <v>0</v>
      </c>
      <c r="W1053">
        <v>0</v>
      </c>
      <c r="X1053" s="1">
        <v>45473</v>
      </c>
      <c r="Y1053" s="1">
        <v>43989</v>
      </c>
      <c r="Z1053" t="s">
        <v>44</v>
      </c>
      <c r="AA1053" t="s">
        <v>102</v>
      </c>
    </row>
    <row r="1054" spans="1:27" x14ac:dyDescent="0.25">
      <c r="A1054" t="s">
        <v>1960</v>
      </c>
      <c r="B1054" t="s">
        <v>55</v>
      </c>
      <c r="C1054" t="s">
        <v>43</v>
      </c>
      <c r="D1054" t="s">
        <v>44</v>
      </c>
      <c r="E1054" t="s">
        <v>155</v>
      </c>
      <c r="F1054" t="s">
        <v>12</v>
      </c>
      <c r="G1054" t="s">
        <v>55</v>
      </c>
      <c r="H1054">
        <v>651</v>
      </c>
      <c r="I1054" t="s">
        <v>55</v>
      </c>
      <c r="J1054">
        <v>475000</v>
      </c>
      <c r="K1054">
        <v>445628.18</v>
      </c>
      <c r="L1054">
        <v>0.28949999999999998</v>
      </c>
      <c r="M1054" s="63">
        <v>45389</v>
      </c>
      <c r="N1054" s="63">
        <v>45539</v>
      </c>
      <c r="O1054">
        <v>150</v>
      </c>
      <c r="P1054" t="s">
        <v>55</v>
      </c>
      <c r="Q1054">
        <v>0</v>
      </c>
      <c r="R1054">
        <v>0</v>
      </c>
      <c r="S1054">
        <v>0</v>
      </c>
      <c r="T1054">
        <v>0</v>
      </c>
      <c r="U1054">
        <v>0</v>
      </c>
      <c r="V1054">
        <v>0</v>
      </c>
      <c r="W1054">
        <v>0</v>
      </c>
      <c r="X1054" s="1">
        <v>45473</v>
      </c>
      <c r="Y1054" s="1">
        <v>44863</v>
      </c>
      <c r="Z1054" t="s">
        <v>44</v>
      </c>
      <c r="AA1054" t="s">
        <v>101</v>
      </c>
    </row>
    <row r="1055" spans="1:27" x14ac:dyDescent="0.25">
      <c r="A1055" t="s">
        <v>1098</v>
      </c>
      <c r="B1055" t="s">
        <v>55</v>
      </c>
      <c r="C1055" t="s">
        <v>43</v>
      </c>
      <c r="D1055" t="s">
        <v>44</v>
      </c>
      <c r="E1055" t="s">
        <v>155</v>
      </c>
      <c r="F1055" t="s">
        <v>9</v>
      </c>
      <c r="G1055" t="s">
        <v>55</v>
      </c>
      <c r="H1055">
        <v>564</v>
      </c>
      <c r="I1055" t="s">
        <v>55</v>
      </c>
      <c r="J1055">
        <v>15000</v>
      </c>
      <c r="K1055">
        <v>1945.35</v>
      </c>
      <c r="L1055">
        <v>0.26950000000000002</v>
      </c>
      <c r="M1055" s="63">
        <v>45423</v>
      </c>
      <c r="N1055" s="63">
        <v>45573</v>
      </c>
      <c r="O1055">
        <v>150</v>
      </c>
      <c r="P1055" t="s">
        <v>55</v>
      </c>
      <c r="Q1055">
        <v>0</v>
      </c>
      <c r="R1055">
        <v>0</v>
      </c>
      <c r="S1055">
        <v>0</v>
      </c>
      <c r="T1055">
        <v>0</v>
      </c>
      <c r="U1055">
        <v>0</v>
      </c>
      <c r="V1055">
        <v>0</v>
      </c>
      <c r="W1055">
        <v>0</v>
      </c>
      <c r="X1055" s="1">
        <v>45473</v>
      </c>
      <c r="Y1055" s="1">
        <v>43082</v>
      </c>
      <c r="Z1055" t="s">
        <v>44</v>
      </c>
      <c r="AA1055" t="s">
        <v>101</v>
      </c>
    </row>
    <row r="1056" spans="1:27" x14ac:dyDescent="0.25">
      <c r="A1056" t="s">
        <v>180</v>
      </c>
      <c r="B1056" t="s">
        <v>55</v>
      </c>
      <c r="C1056" t="s">
        <v>43</v>
      </c>
      <c r="D1056" t="s">
        <v>44</v>
      </c>
      <c r="E1056" t="s">
        <v>155</v>
      </c>
      <c r="F1056" t="s">
        <v>13</v>
      </c>
      <c r="G1056" t="s">
        <v>55</v>
      </c>
      <c r="H1056">
        <v>716</v>
      </c>
      <c r="I1056" t="s">
        <v>55</v>
      </c>
      <c r="J1056">
        <v>470000</v>
      </c>
      <c r="K1056">
        <v>158228.1</v>
      </c>
      <c r="L1056">
        <v>0.28949999999999998</v>
      </c>
      <c r="M1056" s="63">
        <v>45468</v>
      </c>
      <c r="N1056" s="63">
        <v>45498</v>
      </c>
      <c r="O1056">
        <v>30</v>
      </c>
      <c r="P1056" t="s">
        <v>55</v>
      </c>
      <c r="Q1056">
        <v>0</v>
      </c>
      <c r="R1056">
        <v>0</v>
      </c>
      <c r="S1056">
        <v>0</v>
      </c>
      <c r="T1056">
        <v>0</v>
      </c>
      <c r="U1056">
        <v>0</v>
      </c>
      <c r="V1056">
        <v>0</v>
      </c>
      <c r="W1056">
        <v>0</v>
      </c>
      <c r="X1056" s="1">
        <v>45473</v>
      </c>
      <c r="Y1056" s="1">
        <v>45053</v>
      </c>
      <c r="Z1056" t="s">
        <v>44</v>
      </c>
      <c r="AA1056" t="s">
        <v>102</v>
      </c>
    </row>
    <row r="1057" spans="1:27" x14ac:dyDescent="0.25">
      <c r="A1057" t="s">
        <v>2157</v>
      </c>
      <c r="B1057" t="s">
        <v>55</v>
      </c>
      <c r="C1057" t="s">
        <v>43</v>
      </c>
      <c r="D1057" t="s">
        <v>44</v>
      </c>
      <c r="E1057" t="s">
        <v>155</v>
      </c>
      <c r="F1057" t="s">
        <v>7</v>
      </c>
      <c r="G1057" t="s">
        <v>55</v>
      </c>
      <c r="H1057">
        <v>817</v>
      </c>
      <c r="I1057" t="s">
        <v>55</v>
      </c>
      <c r="J1057">
        <v>120000</v>
      </c>
      <c r="K1057">
        <v>110389.04</v>
      </c>
      <c r="L1057">
        <v>0.26950000000000002</v>
      </c>
      <c r="M1057" s="63">
        <v>45471</v>
      </c>
      <c r="N1057" s="63">
        <v>45531</v>
      </c>
      <c r="O1057">
        <v>60</v>
      </c>
      <c r="P1057" t="s">
        <v>55</v>
      </c>
      <c r="Q1057">
        <v>0</v>
      </c>
      <c r="R1057">
        <v>0</v>
      </c>
      <c r="S1057">
        <v>0</v>
      </c>
      <c r="T1057">
        <v>0</v>
      </c>
      <c r="U1057">
        <v>0</v>
      </c>
      <c r="V1057">
        <v>0</v>
      </c>
      <c r="W1057">
        <v>0</v>
      </c>
      <c r="X1057" s="1">
        <v>45473</v>
      </c>
      <c r="Y1057" s="1">
        <v>43177</v>
      </c>
      <c r="Z1057" t="s">
        <v>44</v>
      </c>
      <c r="AA1057" t="s">
        <v>100</v>
      </c>
    </row>
    <row r="1058" spans="1:27" x14ac:dyDescent="0.25">
      <c r="A1058" t="s">
        <v>2377</v>
      </c>
      <c r="B1058" t="s">
        <v>55</v>
      </c>
      <c r="C1058" t="s">
        <v>43</v>
      </c>
      <c r="D1058" t="s">
        <v>44</v>
      </c>
      <c r="E1058" t="s">
        <v>155</v>
      </c>
      <c r="F1058" t="s">
        <v>11</v>
      </c>
      <c r="G1058" t="s">
        <v>55</v>
      </c>
      <c r="H1058">
        <v>697</v>
      </c>
      <c r="I1058" t="s">
        <v>55</v>
      </c>
      <c r="J1058">
        <v>200000</v>
      </c>
      <c r="K1058">
        <v>124767</v>
      </c>
      <c r="L1058">
        <v>0.26950000000000002</v>
      </c>
      <c r="M1058" s="63">
        <v>45446</v>
      </c>
      <c r="N1058" s="63">
        <v>45506</v>
      </c>
      <c r="O1058">
        <v>60</v>
      </c>
      <c r="P1058" t="s">
        <v>55</v>
      </c>
      <c r="Q1058">
        <v>0</v>
      </c>
      <c r="R1058">
        <v>0</v>
      </c>
      <c r="S1058">
        <v>0</v>
      </c>
      <c r="T1058">
        <v>0</v>
      </c>
      <c r="U1058">
        <v>0</v>
      </c>
      <c r="V1058">
        <v>0</v>
      </c>
      <c r="W1058">
        <v>0</v>
      </c>
      <c r="X1058" s="1">
        <v>45473</v>
      </c>
      <c r="Y1058" s="1">
        <v>44349</v>
      </c>
      <c r="Z1058" t="s">
        <v>44</v>
      </c>
      <c r="AA1058" t="s">
        <v>99</v>
      </c>
    </row>
    <row r="1059" spans="1:27" x14ac:dyDescent="0.25">
      <c r="A1059" t="s">
        <v>2306</v>
      </c>
      <c r="B1059" t="s">
        <v>55</v>
      </c>
      <c r="C1059" t="s">
        <v>43</v>
      </c>
      <c r="D1059" t="s">
        <v>44</v>
      </c>
      <c r="E1059" t="s">
        <v>155</v>
      </c>
      <c r="F1059" t="s">
        <v>13</v>
      </c>
      <c r="G1059" t="s">
        <v>55</v>
      </c>
      <c r="H1059">
        <v>745</v>
      </c>
      <c r="I1059" t="s">
        <v>55</v>
      </c>
      <c r="J1059">
        <v>310000</v>
      </c>
      <c r="K1059">
        <v>172872.9</v>
      </c>
      <c r="L1059">
        <v>0.26950000000000002</v>
      </c>
      <c r="M1059" s="63">
        <v>45419</v>
      </c>
      <c r="N1059" s="63">
        <v>45479</v>
      </c>
      <c r="O1059">
        <v>60</v>
      </c>
      <c r="P1059" t="s">
        <v>55</v>
      </c>
      <c r="Q1059">
        <v>0</v>
      </c>
      <c r="R1059">
        <v>0</v>
      </c>
      <c r="S1059">
        <v>0</v>
      </c>
      <c r="T1059">
        <v>0</v>
      </c>
      <c r="U1059">
        <v>0</v>
      </c>
      <c r="V1059">
        <v>0</v>
      </c>
      <c r="W1059">
        <v>0</v>
      </c>
      <c r="X1059" s="1">
        <v>45473</v>
      </c>
      <c r="Y1059" s="1">
        <v>44757</v>
      </c>
      <c r="Z1059" t="s">
        <v>44</v>
      </c>
      <c r="AA1059" t="s">
        <v>106</v>
      </c>
    </row>
    <row r="1060" spans="1:27" x14ac:dyDescent="0.25">
      <c r="A1060" t="s">
        <v>2240</v>
      </c>
      <c r="B1060" t="s">
        <v>55</v>
      </c>
      <c r="C1060" t="s">
        <v>43</v>
      </c>
      <c r="D1060" t="s">
        <v>44</v>
      </c>
      <c r="E1060" t="s">
        <v>155</v>
      </c>
      <c r="F1060" t="s">
        <v>16</v>
      </c>
      <c r="G1060" t="s">
        <v>55</v>
      </c>
      <c r="H1060">
        <v>639</v>
      </c>
      <c r="I1060" t="s">
        <v>55</v>
      </c>
      <c r="J1060">
        <v>110000</v>
      </c>
      <c r="K1060">
        <v>108047.45</v>
      </c>
      <c r="L1060">
        <v>0.26950000000000002</v>
      </c>
      <c r="M1060" s="63">
        <v>45444</v>
      </c>
      <c r="N1060" s="63">
        <v>45504</v>
      </c>
      <c r="O1060">
        <v>60</v>
      </c>
      <c r="P1060" t="s">
        <v>55</v>
      </c>
      <c r="Q1060">
        <v>0</v>
      </c>
      <c r="R1060">
        <v>0</v>
      </c>
      <c r="S1060">
        <v>0</v>
      </c>
      <c r="T1060">
        <v>0</v>
      </c>
      <c r="U1060">
        <v>0</v>
      </c>
      <c r="V1060">
        <v>0</v>
      </c>
      <c r="W1060">
        <v>0</v>
      </c>
      <c r="X1060" s="1">
        <v>45473</v>
      </c>
      <c r="Y1060" s="1">
        <v>44928</v>
      </c>
      <c r="Z1060" t="s">
        <v>44</v>
      </c>
      <c r="AA1060" t="s">
        <v>99</v>
      </c>
    </row>
    <row r="1061" spans="1:27" x14ac:dyDescent="0.25">
      <c r="A1061" t="s">
        <v>1890</v>
      </c>
      <c r="B1061" t="s">
        <v>55</v>
      </c>
      <c r="C1061" t="s">
        <v>43</v>
      </c>
      <c r="D1061" t="s">
        <v>44</v>
      </c>
      <c r="E1061" t="s">
        <v>155</v>
      </c>
      <c r="F1061" t="s">
        <v>15</v>
      </c>
      <c r="G1061" t="s">
        <v>55</v>
      </c>
      <c r="H1061">
        <v>702</v>
      </c>
      <c r="I1061" t="s">
        <v>55</v>
      </c>
      <c r="J1061">
        <v>330000</v>
      </c>
      <c r="K1061">
        <v>244405.35</v>
      </c>
      <c r="L1061">
        <v>0.26950000000000002</v>
      </c>
      <c r="M1061" s="63">
        <v>45349</v>
      </c>
      <c r="N1061" s="63">
        <v>45499</v>
      </c>
      <c r="O1061">
        <v>150</v>
      </c>
      <c r="P1061" t="s">
        <v>55</v>
      </c>
      <c r="Q1061">
        <v>0</v>
      </c>
      <c r="R1061">
        <v>0</v>
      </c>
      <c r="S1061">
        <v>0</v>
      </c>
      <c r="T1061">
        <v>0</v>
      </c>
      <c r="U1061">
        <v>0</v>
      </c>
      <c r="V1061">
        <v>0</v>
      </c>
      <c r="W1061">
        <v>0</v>
      </c>
      <c r="X1061" s="1">
        <v>45473</v>
      </c>
      <c r="Y1061" s="1">
        <v>43865</v>
      </c>
      <c r="Z1061" t="s">
        <v>44</v>
      </c>
      <c r="AA1061" t="s">
        <v>102</v>
      </c>
    </row>
    <row r="1062" spans="1:27" x14ac:dyDescent="0.25">
      <c r="A1062" t="s">
        <v>1372</v>
      </c>
      <c r="B1062" t="s">
        <v>55</v>
      </c>
      <c r="C1062" t="s">
        <v>43</v>
      </c>
      <c r="D1062" t="s">
        <v>44</v>
      </c>
      <c r="E1062" t="s">
        <v>155</v>
      </c>
      <c r="F1062" t="s">
        <v>6</v>
      </c>
      <c r="G1062" t="s">
        <v>55</v>
      </c>
      <c r="H1062">
        <v>715</v>
      </c>
      <c r="I1062" t="s">
        <v>55</v>
      </c>
      <c r="J1062">
        <v>180000</v>
      </c>
      <c r="K1062">
        <v>100758.6</v>
      </c>
      <c r="L1062">
        <v>0.26950000000000002</v>
      </c>
      <c r="M1062" s="63">
        <v>45447</v>
      </c>
      <c r="N1062" s="63">
        <v>45507</v>
      </c>
      <c r="O1062">
        <v>60</v>
      </c>
      <c r="P1062" t="s">
        <v>55</v>
      </c>
      <c r="Q1062">
        <v>0</v>
      </c>
      <c r="R1062">
        <v>0</v>
      </c>
      <c r="S1062">
        <v>0</v>
      </c>
      <c r="T1062">
        <v>0</v>
      </c>
      <c r="U1062">
        <v>0</v>
      </c>
      <c r="V1062">
        <v>0</v>
      </c>
      <c r="W1062">
        <v>0</v>
      </c>
      <c r="X1062" s="1">
        <v>45473</v>
      </c>
      <c r="Y1062" s="1">
        <v>43524</v>
      </c>
      <c r="Z1062" t="s">
        <v>44</v>
      </c>
      <c r="AA1062" t="s">
        <v>100</v>
      </c>
    </row>
    <row r="1063" spans="1:27" x14ac:dyDescent="0.25">
      <c r="A1063" t="s">
        <v>1094</v>
      </c>
      <c r="B1063" t="s">
        <v>55</v>
      </c>
      <c r="C1063" t="s">
        <v>43</v>
      </c>
      <c r="D1063" t="s">
        <v>44</v>
      </c>
      <c r="E1063" t="s">
        <v>155</v>
      </c>
      <c r="F1063" t="s">
        <v>4</v>
      </c>
      <c r="G1063" t="s">
        <v>55</v>
      </c>
      <c r="H1063">
        <v>725</v>
      </c>
      <c r="I1063" t="s">
        <v>55</v>
      </c>
      <c r="J1063">
        <v>290000</v>
      </c>
      <c r="K1063">
        <v>263952.53999999998</v>
      </c>
      <c r="L1063">
        <v>0.26950000000000002</v>
      </c>
      <c r="M1063" s="63">
        <v>45432</v>
      </c>
      <c r="N1063" s="63">
        <v>45492</v>
      </c>
      <c r="O1063">
        <v>60</v>
      </c>
      <c r="P1063" t="s">
        <v>55</v>
      </c>
      <c r="Q1063">
        <v>0</v>
      </c>
      <c r="R1063">
        <v>0</v>
      </c>
      <c r="S1063">
        <v>0</v>
      </c>
      <c r="T1063">
        <v>0</v>
      </c>
      <c r="U1063">
        <v>0</v>
      </c>
      <c r="V1063">
        <v>0</v>
      </c>
      <c r="W1063">
        <v>0</v>
      </c>
      <c r="X1063" s="1">
        <v>45473</v>
      </c>
      <c r="Y1063" s="1">
        <v>44750</v>
      </c>
      <c r="Z1063" t="s">
        <v>44</v>
      </c>
      <c r="AA1063" t="s">
        <v>101</v>
      </c>
    </row>
    <row r="1064" spans="1:27" x14ac:dyDescent="0.25">
      <c r="A1064" t="s">
        <v>1419</v>
      </c>
      <c r="B1064" t="s">
        <v>55</v>
      </c>
      <c r="C1064" t="s">
        <v>43</v>
      </c>
      <c r="D1064" t="s">
        <v>44</v>
      </c>
      <c r="E1064" t="s">
        <v>155</v>
      </c>
      <c r="F1064" t="s">
        <v>3</v>
      </c>
      <c r="G1064" t="s">
        <v>55</v>
      </c>
      <c r="H1064">
        <v>727</v>
      </c>
      <c r="I1064" t="s">
        <v>55</v>
      </c>
      <c r="J1064">
        <v>70000</v>
      </c>
      <c r="K1064">
        <v>21232.799999999999</v>
      </c>
      <c r="L1064">
        <v>0.26950000000000002</v>
      </c>
      <c r="M1064" s="63">
        <v>45447</v>
      </c>
      <c r="N1064" s="63">
        <v>45477</v>
      </c>
      <c r="O1064">
        <v>30</v>
      </c>
      <c r="P1064" t="s">
        <v>55</v>
      </c>
      <c r="Q1064">
        <v>0</v>
      </c>
      <c r="R1064">
        <v>0</v>
      </c>
      <c r="S1064">
        <v>0</v>
      </c>
      <c r="T1064">
        <v>0</v>
      </c>
      <c r="U1064">
        <v>0</v>
      </c>
      <c r="V1064">
        <v>0</v>
      </c>
      <c r="W1064">
        <v>0</v>
      </c>
      <c r="X1064" s="1">
        <v>45473</v>
      </c>
      <c r="Y1064" s="1">
        <v>44121</v>
      </c>
      <c r="Z1064" t="s">
        <v>44</v>
      </c>
      <c r="AA1064" t="s">
        <v>104</v>
      </c>
    </row>
    <row r="1065" spans="1:27" x14ac:dyDescent="0.25">
      <c r="A1065" t="s">
        <v>2192</v>
      </c>
      <c r="B1065" t="s">
        <v>55</v>
      </c>
      <c r="C1065" t="s">
        <v>43</v>
      </c>
      <c r="D1065" t="s">
        <v>44</v>
      </c>
      <c r="E1065" t="s">
        <v>155</v>
      </c>
      <c r="F1065" t="s">
        <v>4</v>
      </c>
      <c r="G1065" t="s">
        <v>55</v>
      </c>
      <c r="H1065">
        <v>846</v>
      </c>
      <c r="I1065" t="s">
        <v>55</v>
      </c>
      <c r="J1065">
        <v>80000</v>
      </c>
      <c r="K1065">
        <v>46218.6</v>
      </c>
      <c r="L1065">
        <v>0.26950000000000002</v>
      </c>
      <c r="M1065" s="63">
        <v>45424</v>
      </c>
      <c r="N1065" s="63">
        <v>45484</v>
      </c>
      <c r="O1065">
        <v>60</v>
      </c>
      <c r="P1065" t="s">
        <v>55</v>
      </c>
      <c r="Q1065">
        <v>0</v>
      </c>
      <c r="R1065">
        <v>0</v>
      </c>
      <c r="S1065">
        <v>0</v>
      </c>
      <c r="T1065">
        <v>0</v>
      </c>
      <c r="U1065">
        <v>0</v>
      </c>
      <c r="V1065">
        <v>0</v>
      </c>
      <c r="W1065">
        <v>0</v>
      </c>
      <c r="X1065" s="1">
        <v>45473</v>
      </c>
      <c r="Y1065" s="1">
        <v>44133</v>
      </c>
      <c r="Z1065" t="s">
        <v>44</v>
      </c>
      <c r="AA1065" t="s">
        <v>99</v>
      </c>
    </row>
    <row r="1066" spans="1:27" x14ac:dyDescent="0.25">
      <c r="A1066" t="s">
        <v>2256</v>
      </c>
      <c r="B1066" t="s">
        <v>55</v>
      </c>
      <c r="C1066" t="s">
        <v>43</v>
      </c>
      <c r="D1066" t="s">
        <v>44</v>
      </c>
      <c r="E1066" t="s">
        <v>155</v>
      </c>
      <c r="F1066" t="s">
        <v>9</v>
      </c>
      <c r="G1066" t="s">
        <v>55</v>
      </c>
      <c r="H1066">
        <v>754</v>
      </c>
      <c r="I1066" t="s">
        <v>55</v>
      </c>
      <c r="J1066">
        <v>155000</v>
      </c>
      <c r="K1066">
        <v>154845.95000000001</v>
      </c>
      <c r="L1066">
        <v>0.28949999999999998</v>
      </c>
      <c r="M1066" s="63">
        <v>45435</v>
      </c>
      <c r="N1066" s="63">
        <v>45585</v>
      </c>
      <c r="O1066">
        <v>150</v>
      </c>
      <c r="P1066" t="s">
        <v>55</v>
      </c>
      <c r="Q1066">
        <v>0</v>
      </c>
      <c r="R1066">
        <v>0</v>
      </c>
      <c r="S1066">
        <v>0</v>
      </c>
      <c r="T1066">
        <v>0</v>
      </c>
      <c r="U1066">
        <v>0</v>
      </c>
      <c r="V1066">
        <v>0</v>
      </c>
      <c r="W1066">
        <v>0</v>
      </c>
      <c r="X1066" s="1">
        <v>45473</v>
      </c>
      <c r="Y1066" s="1">
        <v>45198</v>
      </c>
      <c r="Z1066" t="s">
        <v>44</v>
      </c>
      <c r="AA1066" t="s">
        <v>100</v>
      </c>
    </row>
    <row r="1067" spans="1:27" x14ac:dyDescent="0.25">
      <c r="A1067" t="s">
        <v>1329</v>
      </c>
      <c r="B1067" t="s">
        <v>55</v>
      </c>
      <c r="C1067" t="s">
        <v>43</v>
      </c>
      <c r="D1067" t="s">
        <v>44</v>
      </c>
      <c r="E1067" t="s">
        <v>155</v>
      </c>
      <c r="F1067" t="s">
        <v>7</v>
      </c>
      <c r="G1067" t="s">
        <v>55</v>
      </c>
      <c r="H1067">
        <v>430</v>
      </c>
      <c r="I1067" t="s">
        <v>55</v>
      </c>
      <c r="J1067">
        <v>250000</v>
      </c>
      <c r="K1067">
        <v>215609.85</v>
      </c>
      <c r="L1067">
        <v>0.26950000000000002</v>
      </c>
      <c r="M1067" s="63">
        <v>45453</v>
      </c>
      <c r="N1067" s="63">
        <v>45513</v>
      </c>
      <c r="O1067">
        <v>60</v>
      </c>
      <c r="P1067" t="s">
        <v>55</v>
      </c>
      <c r="Q1067">
        <v>0</v>
      </c>
      <c r="R1067">
        <v>0</v>
      </c>
      <c r="S1067">
        <v>0</v>
      </c>
      <c r="T1067">
        <v>0</v>
      </c>
      <c r="U1067">
        <v>0</v>
      </c>
      <c r="V1067">
        <v>0</v>
      </c>
      <c r="W1067">
        <v>0</v>
      </c>
      <c r="X1067" s="1">
        <v>45473</v>
      </c>
      <c r="Y1067" s="1">
        <v>43353</v>
      </c>
      <c r="Z1067" t="s">
        <v>44</v>
      </c>
      <c r="AA1067" t="s">
        <v>99</v>
      </c>
    </row>
    <row r="1068" spans="1:27" x14ac:dyDescent="0.25">
      <c r="A1068" t="s">
        <v>1287</v>
      </c>
      <c r="B1068" t="s">
        <v>55</v>
      </c>
      <c r="C1068" t="s">
        <v>43</v>
      </c>
      <c r="D1068" t="s">
        <v>44</v>
      </c>
      <c r="E1068" t="s">
        <v>155</v>
      </c>
      <c r="F1068" t="s">
        <v>7</v>
      </c>
      <c r="G1068" t="s">
        <v>55</v>
      </c>
      <c r="H1068">
        <v>706</v>
      </c>
      <c r="I1068" t="s">
        <v>55</v>
      </c>
      <c r="J1068">
        <v>150000</v>
      </c>
      <c r="K1068">
        <v>87589.35</v>
      </c>
      <c r="L1068">
        <v>0.26950000000000002</v>
      </c>
      <c r="M1068" s="63">
        <v>45443</v>
      </c>
      <c r="N1068" s="63">
        <v>45503</v>
      </c>
      <c r="O1068">
        <v>60</v>
      </c>
      <c r="P1068" t="s">
        <v>55</v>
      </c>
      <c r="Q1068">
        <v>0</v>
      </c>
      <c r="R1068">
        <v>0</v>
      </c>
      <c r="S1068">
        <v>0</v>
      </c>
      <c r="T1068">
        <v>0</v>
      </c>
      <c r="U1068">
        <v>0</v>
      </c>
      <c r="V1068">
        <v>0</v>
      </c>
      <c r="W1068">
        <v>0</v>
      </c>
      <c r="X1068" s="1">
        <v>45473</v>
      </c>
      <c r="Y1068" s="1">
        <v>43266</v>
      </c>
      <c r="Z1068" t="s">
        <v>44</v>
      </c>
      <c r="AA1068" t="s">
        <v>99</v>
      </c>
    </row>
    <row r="1069" spans="1:27" x14ac:dyDescent="0.25">
      <c r="A1069" t="s">
        <v>1940</v>
      </c>
      <c r="B1069" t="s">
        <v>55</v>
      </c>
      <c r="C1069" t="s">
        <v>43</v>
      </c>
      <c r="D1069" t="s">
        <v>44</v>
      </c>
      <c r="E1069" t="s">
        <v>155</v>
      </c>
      <c r="F1069" t="s">
        <v>12</v>
      </c>
      <c r="G1069" t="s">
        <v>55</v>
      </c>
      <c r="H1069">
        <v>594</v>
      </c>
      <c r="I1069" t="s">
        <v>55</v>
      </c>
      <c r="J1069">
        <v>80000</v>
      </c>
      <c r="K1069">
        <v>20596.95</v>
      </c>
      <c r="L1069">
        <v>0.26950000000000002</v>
      </c>
      <c r="M1069" s="63">
        <v>45464</v>
      </c>
      <c r="N1069" s="63">
        <v>45494</v>
      </c>
      <c r="O1069">
        <v>30</v>
      </c>
      <c r="P1069" t="s">
        <v>55</v>
      </c>
      <c r="Q1069">
        <v>0</v>
      </c>
      <c r="R1069">
        <v>0</v>
      </c>
      <c r="S1069">
        <v>0</v>
      </c>
      <c r="T1069">
        <v>0</v>
      </c>
      <c r="U1069">
        <v>0</v>
      </c>
      <c r="V1069">
        <v>0</v>
      </c>
      <c r="W1069">
        <v>0</v>
      </c>
      <c r="X1069" s="1">
        <v>45473</v>
      </c>
      <c r="Y1069" s="1">
        <v>44134</v>
      </c>
      <c r="Z1069" t="s">
        <v>44</v>
      </c>
      <c r="AA1069" t="s">
        <v>100</v>
      </c>
    </row>
    <row r="1070" spans="1:27" x14ac:dyDescent="0.25">
      <c r="A1070" t="s">
        <v>302</v>
      </c>
      <c r="B1070" t="s">
        <v>55</v>
      </c>
      <c r="C1070" t="s">
        <v>43</v>
      </c>
      <c r="D1070" t="s">
        <v>44</v>
      </c>
      <c r="E1070" t="s">
        <v>155</v>
      </c>
      <c r="F1070" t="s">
        <v>4</v>
      </c>
      <c r="G1070" t="s">
        <v>55</v>
      </c>
      <c r="H1070">
        <v>584</v>
      </c>
      <c r="I1070" t="s">
        <v>55</v>
      </c>
      <c r="J1070">
        <v>140000</v>
      </c>
      <c r="K1070">
        <v>61265.7</v>
      </c>
      <c r="L1070">
        <v>0.26950000000000002</v>
      </c>
      <c r="M1070" s="63">
        <v>45453</v>
      </c>
      <c r="N1070" s="63">
        <v>45513</v>
      </c>
      <c r="O1070">
        <v>60</v>
      </c>
      <c r="P1070" t="s">
        <v>55</v>
      </c>
      <c r="Q1070">
        <v>0</v>
      </c>
      <c r="R1070">
        <v>0</v>
      </c>
      <c r="S1070">
        <v>0</v>
      </c>
      <c r="T1070">
        <v>0</v>
      </c>
      <c r="U1070">
        <v>0</v>
      </c>
      <c r="V1070">
        <v>0</v>
      </c>
      <c r="W1070">
        <v>0</v>
      </c>
      <c r="X1070" s="1">
        <v>45473</v>
      </c>
      <c r="Y1070" s="1">
        <v>44917</v>
      </c>
      <c r="Z1070" t="s">
        <v>44</v>
      </c>
      <c r="AA1070" t="s">
        <v>101</v>
      </c>
    </row>
    <row r="1071" spans="1:27" x14ac:dyDescent="0.25">
      <c r="A1071" t="s">
        <v>1820</v>
      </c>
      <c r="B1071" t="s">
        <v>55</v>
      </c>
      <c r="C1071" t="s">
        <v>43</v>
      </c>
      <c r="D1071" t="s">
        <v>44</v>
      </c>
      <c r="E1071" t="s">
        <v>155</v>
      </c>
      <c r="F1071" t="s">
        <v>3</v>
      </c>
      <c r="G1071" t="s">
        <v>55</v>
      </c>
      <c r="H1071">
        <v>831</v>
      </c>
      <c r="I1071" t="s">
        <v>55</v>
      </c>
      <c r="J1071">
        <v>310000</v>
      </c>
      <c r="K1071">
        <v>181624.95</v>
      </c>
      <c r="L1071">
        <v>0.26950000000000002</v>
      </c>
      <c r="M1071" s="63">
        <v>45452</v>
      </c>
      <c r="N1071" s="63">
        <v>45602</v>
      </c>
      <c r="O1071">
        <v>150</v>
      </c>
      <c r="P1071" t="s">
        <v>55</v>
      </c>
      <c r="Q1071">
        <v>0</v>
      </c>
      <c r="R1071">
        <v>0</v>
      </c>
      <c r="S1071">
        <v>0</v>
      </c>
      <c r="T1071">
        <v>0</v>
      </c>
      <c r="U1071">
        <v>0</v>
      </c>
      <c r="V1071">
        <v>0</v>
      </c>
      <c r="W1071">
        <v>0</v>
      </c>
      <c r="X1071" s="1">
        <v>45473</v>
      </c>
      <c r="Y1071" s="1">
        <v>43115</v>
      </c>
      <c r="Z1071" t="s">
        <v>44</v>
      </c>
      <c r="AA1071" t="s">
        <v>101</v>
      </c>
    </row>
    <row r="1072" spans="1:27" x14ac:dyDescent="0.25">
      <c r="A1072" t="s">
        <v>1532</v>
      </c>
      <c r="B1072" t="s">
        <v>55</v>
      </c>
      <c r="C1072" t="s">
        <v>43</v>
      </c>
      <c r="D1072" t="s">
        <v>44</v>
      </c>
      <c r="E1072" t="s">
        <v>155</v>
      </c>
      <c r="F1072" t="s">
        <v>15</v>
      </c>
      <c r="G1072" t="s">
        <v>55</v>
      </c>
      <c r="H1072">
        <v>752</v>
      </c>
      <c r="I1072" t="s">
        <v>55</v>
      </c>
      <c r="J1072">
        <v>290000</v>
      </c>
      <c r="K1072">
        <v>142.22</v>
      </c>
      <c r="L1072">
        <v>0.28949999999999998</v>
      </c>
      <c r="M1072" s="63">
        <v>45186</v>
      </c>
      <c r="N1072" s="63">
        <v>45216</v>
      </c>
      <c r="O1072">
        <v>30</v>
      </c>
      <c r="P1072" t="s">
        <v>55</v>
      </c>
      <c r="Q1072">
        <v>0</v>
      </c>
      <c r="R1072">
        <v>0</v>
      </c>
      <c r="S1072">
        <v>0</v>
      </c>
      <c r="T1072">
        <v>0</v>
      </c>
      <c r="U1072">
        <v>0</v>
      </c>
      <c r="V1072">
        <v>142.22</v>
      </c>
      <c r="W1072">
        <v>142.22</v>
      </c>
      <c r="X1072" s="1">
        <v>45473</v>
      </c>
      <c r="Y1072" s="1">
        <v>45102</v>
      </c>
      <c r="Z1072" t="s">
        <v>44</v>
      </c>
      <c r="AA1072" t="s">
        <v>101</v>
      </c>
    </row>
    <row r="1073" spans="1:27" x14ac:dyDescent="0.25">
      <c r="A1073" t="s">
        <v>1904</v>
      </c>
      <c r="B1073" t="s">
        <v>55</v>
      </c>
      <c r="C1073" t="s">
        <v>43</v>
      </c>
      <c r="D1073" t="s">
        <v>44</v>
      </c>
      <c r="E1073" t="s">
        <v>155</v>
      </c>
      <c r="F1073" t="s">
        <v>15</v>
      </c>
      <c r="G1073" t="s">
        <v>55</v>
      </c>
      <c r="H1073">
        <v>705</v>
      </c>
      <c r="I1073" t="s">
        <v>55</v>
      </c>
      <c r="J1073">
        <v>110000</v>
      </c>
      <c r="K1073">
        <v>82109.7</v>
      </c>
      <c r="L1073">
        <v>0.26950000000000002</v>
      </c>
      <c r="M1073" s="63">
        <v>45406</v>
      </c>
      <c r="N1073" s="63">
        <v>45496</v>
      </c>
      <c r="O1073">
        <v>90</v>
      </c>
      <c r="P1073" t="s">
        <v>55</v>
      </c>
      <c r="Q1073">
        <v>0</v>
      </c>
      <c r="R1073">
        <v>0</v>
      </c>
      <c r="S1073">
        <v>0</v>
      </c>
      <c r="T1073">
        <v>0</v>
      </c>
      <c r="U1073">
        <v>0</v>
      </c>
      <c r="V1073">
        <v>0</v>
      </c>
      <c r="W1073">
        <v>0</v>
      </c>
      <c r="X1073" s="1">
        <v>45473</v>
      </c>
      <c r="Y1073" s="1">
        <v>44150</v>
      </c>
      <c r="Z1073" t="s">
        <v>44</v>
      </c>
      <c r="AA1073" t="s">
        <v>100</v>
      </c>
    </row>
    <row r="1074" spans="1:27" x14ac:dyDescent="0.25">
      <c r="A1074" t="s">
        <v>2270</v>
      </c>
      <c r="B1074" t="s">
        <v>55</v>
      </c>
      <c r="C1074" t="s">
        <v>43</v>
      </c>
      <c r="D1074" t="s">
        <v>44</v>
      </c>
      <c r="E1074" t="s">
        <v>155</v>
      </c>
      <c r="F1074" t="s">
        <v>8</v>
      </c>
      <c r="G1074" t="s">
        <v>55</v>
      </c>
      <c r="H1074">
        <v>788</v>
      </c>
      <c r="I1074" t="s">
        <v>55</v>
      </c>
      <c r="J1074">
        <v>70000</v>
      </c>
      <c r="K1074">
        <v>14851.35</v>
      </c>
      <c r="L1074">
        <v>0.26950000000000002</v>
      </c>
      <c r="M1074" s="63">
        <v>45417</v>
      </c>
      <c r="N1074" s="63">
        <v>45477</v>
      </c>
      <c r="O1074">
        <v>60</v>
      </c>
      <c r="P1074" t="s">
        <v>55</v>
      </c>
      <c r="Q1074">
        <v>0</v>
      </c>
      <c r="R1074">
        <v>0</v>
      </c>
      <c r="S1074">
        <v>0</v>
      </c>
      <c r="T1074">
        <v>0</v>
      </c>
      <c r="U1074">
        <v>0</v>
      </c>
      <c r="V1074">
        <v>0</v>
      </c>
      <c r="W1074">
        <v>0</v>
      </c>
      <c r="X1074" s="1">
        <v>45473</v>
      </c>
      <c r="Y1074" s="1">
        <v>43205</v>
      </c>
      <c r="Z1074" t="s">
        <v>44</v>
      </c>
      <c r="AA1074" t="s">
        <v>102</v>
      </c>
    </row>
    <row r="1075" spans="1:27" x14ac:dyDescent="0.25">
      <c r="A1075" t="s">
        <v>1708</v>
      </c>
      <c r="B1075" t="s">
        <v>55</v>
      </c>
      <c r="C1075" t="s">
        <v>43</v>
      </c>
      <c r="D1075" t="s">
        <v>44</v>
      </c>
      <c r="E1075" t="s">
        <v>155</v>
      </c>
      <c r="F1075" t="s">
        <v>7</v>
      </c>
      <c r="G1075" t="s">
        <v>55</v>
      </c>
      <c r="H1075">
        <v>592</v>
      </c>
      <c r="I1075" t="s">
        <v>55</v>
      </c>
      <c r="J1075">
        <v>24000</v>
      </c>
      <c r="K1075">
        <v>868.05</v>
      </c>
      <c r="L1075">
        <v>0.26950000000000002</v>
      </c>
      <c r="M1075" s="63">
        <v>45467</v>
      </c>
      <c r="N1075" s="63">
        <v>45557</v>
      </c>
      <c r="O1075">
        <v>90</v>
      </c>
      <c r="P1075" t="s">
        <v>55</v>
      </c>
      <c r="Q1075">
        <v>0</v>
      </c>
      <c r="R1075">
        <v>0</v>
      </c>
      <c r="S1075">
        <v>0</v>
      </c>
      <c r="T1075">
        <v>0</v>
      </c>
      <c r="U1075">
        <v>0</v>
      </c>
      <c r="V1075">
        <v>0</v>
      </c>
      <c r="W1075">
        <v>0</v>
      </c>
      <c r="X1075" s="1">
        <v>45473</v>
      </c>
      <c r="Y1075" s="1">
        <v>44239</v>
      </c>
      <c r="Z1075" t="s">
        <v>44</v>
      </c>
      <c r="AA1075" t="s">
        <v>102</v>
      </c>
    </row>
    <row r="1076" spans="1:27" x14ac:dyDescent="0.25">
      <c r="A1076" t="s">
        <v>1087</v>
      </c>
      <c r="B1076" t="s">
        <v>55</v>
      </c>
      <c r="C1076" t="s">
        <v>43</v>
      </c>
      <c r="D1076" t="s">
        <v>44</v>
      </c>
      <c r="E1076" t="s">
        <v>155</v>
      </c>
      <c r="F1076" t="s">
        <v>15</v>
      </c>
      <c r="G1076" t="s">
        <v>55</v>
      </c>
      <c r="H1076">
        <v>528</v>
      </c>
      <c r="I1076" t="s">
        <v>55</v>
      </c>
      <c r="J1076">
        <v>50000</v>
      </c>
      <c r="K1076">
        <v>38421</v>
      </c>
      <c r="L1076">
        <v>0.26950000000000002</v>
      </c>
      <c r="M1076" s="63">
        <v>45415</v>
      </c>
      <c r="N1076" s="63">
        <v>45505</v>
      </c>
      <c r="O1076">
        <v>90</v>
      </c>
      <c r="P1076" t="s">
        <v>55</v>
      </c>
      <c r="Q1076">
        <v>0</v>
      </c>
      <c r="R1076">
        <v>0</v>
      </c>
      <c r="S1076">
        <v>0</v>
      </c>
      <c r="T1076">
        <v>0</v>
      </c>
      <c r="U1076">
        <v>0</v>
      </c>
      <c r="V1076">
        <v>0</v>
      </c>
      <c r="W1076">
        <v>0</v>
      </c>
      <c r="X1076" s="1">
        <v>45473</v>
      </c>
      <c r="Y1076" s="1">
        <v>43301</v>
      </c>
      <c r="Z1076" t="s">
        <v>44</v>
      </c>
      <c r="AA1076" t="s">
        <v>102</v>
      </c>
    </row>
    <row r="1077" spans="1:27" x14ac:dyDescent="0.25">
      <c r="A1077" t="s">
        <v>1545</v>
      </c>
      <c r="B1077" t="s">
        <v>55</v>
      </c>
      <c r="C1077" t="s">
        <v>43</v>
      </c>
      <c r="D1077" t="s">
        <v>44</v>
      </c>
      <c r="E1077" t="s">
        <v>155</v>
      </c>
      <c r="F1077" t="s">
        <v>7</v>
      </c>
      <c r="G1077" t="s">
        <v>55</v>
      </c>
      <c r="H1077">
        <v>533</v>
      </c>
      <c r="I1077" t="s">
        <v>55</v>
      </c>
      <c r="J1077">
        <v>75000</v>
      </c>
      <c r="K1077">
        <v>27793.8</v>
      </c>
      <c r="L1077">
        <v>0.28949999999999998</v>
      </c>
      <c r="M1077" s="63">
        <v>45315</v>
      </c>
      <c r="N1077" s="63">
        <v>45465</v>
      </c>
      <c r="O1077">
        <v>150</v>
      </c>
      <c r="P1077" t="s">
        <v>55</v>
      </c>
      <c r="Q1077">
        <v>27793.8</v>
      </c>
      <c r="R1077">
        <v>0</v>
      </c>
      <c r="S1077">
        <v>0</v>
      </c>
      <c r="T1077">
        <v>0</v>
      </c>
      <c r="U1077">
        <v>0</v>
      </c>
      <c r="V1077">
        <v>0</v>
      </c>
      <c r="W1077">
        <v>27793.8</v>
      </c>
      <c r="X1077" s="1">
        <v>45473</v>
      </c>
      <c r="Y1077" s="1">
        <v>45102</v>
      </c>
      <c r="Z1077" t="s">
        <v>44</v>
      </c>
      <c r="AA1077" t="s">
        <v>101</v>
      </c>
    </row>
    <row r="1078" spans="1:27" x14ac:dyDescent="0.25">
      <c r="A1078" t="s">
        <v>1742</v>
      </c>
      <c r="B1078" t="s">
        <v>55</v>
      </c>
      <c r="C1078" t="s">
        <v>43</v>
      </c>
      <c r="D1078" t="s">
        <v>44</v>
      </c>
      <c r="E1078" t="s">
        <v>155</v>
      </c>
      <c r="F1078" t="s">
        <v>7</v>
      </c>
      <c r="G1078" t="s">
        <v>55</v>
      </c>
      <c r="H1078">
        <v>542</v>
      </c>
      <c r="I1078" t="s">
        <v>55</v>
      </c>
      <c r="J1078">
        <v>145000</v>
      </c>
      <c r="K1078">
        <v>543.91</v>
      </c>
      <c r="L1078">
        <v>0.28949999999999998</v>
      </c>
      <c r="M1078" s="63">
        <v>45248</v>
      </c>
      <c r="N1078" s="63">
        <v>45278</v>
      </c>
      <c r="O1078">
        <v>30</v>
      </c>
      <c r="P1078" t="s">
        <v>55</v>
      </c>
      <c r="Q1078">
        <v>0</v>
      </c>
      <c r="R1078">
        <v>0</v>
      </c>
      <c r="S1078">
        <v>0</v>
      </c>
      <c r="T1078">
        <v>0</v>
      </c>
      <c r="U1078">
        <v>0</v>
      </c>
      <c r="V1078">
        <v>543.91</v>
      </c>
      <c r="W1078">
        <v>543.91</v>
      </c>
      <c r="X1078" s="1">
        <v>45473</v>
      </c>
      <c r="Y1078" s="1">
        <v>45097</v>
      </c>
      <c r="Z1078" t="s">
        <v>44</v>
      </c>
      <c r="AA1078" t="s">
        <v>100</v>
      </c>
    </row>
    <row r="1079" spans="1:27" x14ac:dyDescent="0.25">
      <c r="A1079" t="s">
        <v>1537</v>
      </c>
      <c r="B1079" t="s">
        <v>55</v>
      </c>
      <c r="C1079" t="s">
        <v>43</v>
      </c>
      <c r="D1079" t="s">
        <v>44</v>
      </c>
      <c r="E1079" t="s">
        <v>155</v>
      </c>
      <c r="F1079" t="s">
        <v>9</v>
      </c>
      <c r="G1079" t="s">
        <v>55</v>
      </c>
      <c r="H1079">
        <v>435</v>
      </c>
      <c r="I1079" t="s">
        <v>55</v>
      </c>
      <c r="J1079">
        <v>220000</v>
      </c>
      <c r="K1079">
        <v>137189.70000000001</v>
      </c>
      <c r="L1079">
        <v>0.26950000000000002</v>
      </c>
      <c r="M1079" s="63">
        <v>45398</v>
      </c>
      <c r="N1079" s="63">
        <v>45548</v>
      </c>
      <c r="O1079">
        <v>150</v>
      </c>
      <c r="P1079" t="s">
        <v>55</v>
      </c>
      <c r="Q1079">
        <v>0</v>
      </c>
      <c r="R1079">
        <v>0</v>
      </c>
      <c r="S1079">
        <v>0</v>
      </c>
      <c r="T1079">
        <v>0</v>
      </c>
      <c r="U1079">
        <v>0</v>
      </c>
      <c r="V1079">
        <v>0</v>
      </c>
      <c r="W1079">
        <v>0</v>
      </c>
      <c r="X1079" s="1">
        <v>45473</v>
      </c>
      <c r="Y1079" s="1">
        <v>43255</v>
      </c>
      <c r="Z1079" t="s">
        <v>44</v>
      </c>
      <c r="AA1079" t="s">
        <v>102</v>
      </c>
    </row>
    <row r="1080" spans="1:27" x14ac:dyDescent="0.25">
      <c r="A1080" t="s">
        <v>1265</v>
      </c>
      <c r="B1080" t="s">
        <v>55</v>
      </c>
      <c r="C1080" t="s">
        <v>43</v>
      </c>
      <c r="D1080" t="s">
        <v>44</v>
      </c>
      <c r="E1080" t="s">
        <v>155</v>
      </c>
      <c r="F1080" t="s">
        <v>13</v>
      </c>
      <c r="G1080" t="s">
        <v>55</v>
      </c>
      <c r="H1080">
        <v>753</v>
      </c>
      <c r="I1080" t="s">
        <v>55</v>
      </c>
      <c r="J1080">
        <v>190000</v>
      </c>
      <c r="K1080">
        <v>182638.4</v>
      </c>
      <c r="L1080">
        <v>0.26950000000000002</v>
      </c>
      <c r="M1080" s="63">
        <v>45414</v>
      </c>
      <c r="N1080" s="63">
        <v>45474</v>
      </c>
      <c r="O1080">
        <v>60</v>
      </c>
      <c r="P1080" t="s">
        <v>55</v>
      </c>
      <c r="Q1080">
        <v>0</v>
      </c>
      <c r="R1080">
        <v>0</v>
      </c>
      <c r="S1080">
        <v>0</v>
      </c>
      <c r="T1080">
        <v>0</v>
      </c>
      <c r="U1080">
        <v>0</v>
      </c>
      <c r="V1080">
        <v>0</v>
      </c>
      <c r="W1080">
        <v>0</v>
      </c>
      <c r="X1080" s="1">
        <v>45473</v>
      </c>
      <c r="Y1080" s="1">
        <v>44522</v>
      </c>
      <c r="Z1080" t="s">
        <v>44</v>
      </c>
      <c r="AA1080" t="s">
        <v>100</v>
      </c>
    </row>
    <row r="1081" spans="1:27" x14ac:dyDescent="0.25">
      <c r="A1081" t="s">
        <v>2372</v>
      </c>
      <c r="B1081" t="s">
        <v>55</v>
      </c>
      <c r="C1081" t="s">
        <v>43</v>
      </c>
      <c r="D1081" t="s">
        <v>44</v>
      </c>
      <c r="E1081" t="s">
        <v>155</v>
      </c>
      <c r="F1081" t="s">
        <v>4</v>
      </c>
      <c r="G1081" t="s">
        <v>55</v>
      </c>
      <c r="H1081">
        <v>448</v>
      </c>
      <c r="I1081" t="s">
        <v>55</v>
      </c>
      <c r="J1081">
        <v>160000</v>
      </c>
      <c r="K1081">
        <v>91389.6</v>
      </c>
      <c r="L1081">
        <v>0.26950000000000002</v>
      </c>
      <c r="M1081" s="63">
        <v>45439</v>
      </c>
      <c r="N1081" s="63">
        <v>45499</v>
      </c>
      <c r="O1081">
        <v>60</v>
      </c>
      <c r="P1081" t="s">
        <v>55</v>
      </c>
      <c r="Q1081">
        <v>0</v>
      </c>
      <c r="R1081">
        <v>0</v>
      </c>
      <c r="S1081">
        <v>0</v>
      </c>
      <c r="T1081">
        <v>0</v>
      </c>
      <c r="U1081">
        <v>0</v>
      </c>
      <c r="V1081">
        <v>0</v>
      </c>
      <c r="W1081">
        <v>0</v>
      </c>
      <c r="X1081" s="1">
        <v>45473</v>
      </c>
      <c r="Y1081" s="1">
        <v>44662</v>
      </c>
      <c r="Z1081" t="s">
        <v>44</v>
      </c>
      <c r="AA1081" t="s">
        <v>99</v>
      </c>
    </row>
    <row r="1082" spans="1:27" x14ac:dyDescent="0.25">
      <c r="A1082" t="s">
        <v>1857</v>
      </c>
      <c r="B1082" t="s">
        <v>55</v>
      </c>
      <c r="C1082" t="s">
        <v>43</v>
      </c>
      <c r="D1082" t="s">
        <v>44</v>
      </c>
      <c r="E1082" t="s">
        <v>155</v>
      </c>
      <c r="F1082" t="s">
        <v>8</v>
      </c>
      <c r="G1082" t="s">
        <v>55</v>
      </c>
      <c r="H1082">
        <v>748</v>
      </c>
      <c r="I1082" t="s">
        <v>55</v>
      </c>
      <c r="J1082">
        <v>30000</v>
      </c>
      <c r="K1082">
        <v>26535.94</v>
      </c>
      <c r="L1082">
        <v>0.26950000000000002</v>
      </c>
      <c r="M1082" s="63">
        <v>45437</v>
      </c>
      <c r="N1082" s="63">
        <v>45497</v>
      </c>
      <c r="O1082">
        <v>60</v>
      </c>
      <c r="P1082" t="s">
        <v>55</v>
      </c>
      <c r="Q1082">
        <v>0</v>
      </c>
      <c r="R1082">
        <v>0</v>
      </c>
      <c r="S1082">
        <v>0</v>
      </c>
      <c r="T1082">
        <v>0</v>
      </c>
      <c r="U1082">
        <v>0</v>
      </c>
      <c r="V1082">
        <v>0</v>
      </c>
      <c r="W1082">
        <v>0</v>
      </c>
      <c r="X1082" s="1">
        <v>45473</v>
      </c>
      <c r="Y1082" s="1">
        <v>44502</v>
      </c>
      <c r="Z1082" t="s">
        <v>44</v>
      </c>
      <c r="AA1082" t="s">
        <v>99</v>
      </c>
    </row>
    <row r="1083" spans="1:27" x14ac:dyDescent="0.25">
      <c r="A1083" t="s">
        <v>881</v>
      </c>
      <c r="B1083" t="s">
        <v>55</v>
      </c>
      <c r="C1083" t="s">
        <v>43</v>
      </c>
      <c r="D1083" t="s">
        <v>44</v>
      </c>
      <c r="E1083" t="s">
        <v>155</v>
      </c>
      <c r="F1083" t="s">
        <v>4</v>
      </c>
      <c r="G1083" t="s">
        <v>55</v>
      </c>
      <c r="H1083">
        <v>838</v>
      </c>
      <c r="I1083" t="s">
        <v>55</v>
      </c>
      <c r="J1083">
        <v>310000</v>
      </c>
      <c r="K1083">
        <v>110350.35</v>
      </c>
      <c r="L1083">
        <v>0.26950000000000002</v>
      </c>
      <c r="M1083" s="63">
        <v>45352</v>
      </c>
      <c r="N1083" s="63">
        <v>45502</v>
      </c>
      <c r="O1083">
        <v>150</v>
      </c>
      <c r="P1083" t="s">
        <v>55</v>
      </c>
      <c r="Q1083">
        <v>0</v>
      </c>
      <c r="R1083">
        <v>0</v>
      </c>
      <c r="S1083">
        <v>0</v>
      </c>
      <c r="T1083">
        <v>0</v>
      </c>
      <c r="U1083">
        <v>0</v>
      </c>
      <c r="V1083">
        <v>0</v>
      </c>
      <c r="W1083">
        <v>0</v>
      </c>
      <c r="X1083" s="1">
        <v>45473</v>
      </c>
      <c r="Y1083" s="1">
        <v>43512</v>
      </c>
      <c r="Z1083" t="s">
        <v>44</v>
      </c>
      <c r="AA1083" t="s">
        <v>101</v>
      </c>
    </row>
    <row r="1084" spans="1:27" x14ac:dyDescent="0.25">
      <c r="A1084" t="s">
        <v>1108</v>
      </c>
      <c r="B1084" t="s">
        <v>55</v>
      </c>
      <c r="C1084" t="s">
        <v>43</v>
      </c>
      <c r="D1084" t="s">
        <v>44</v>
      </c>
      <c r="E1084" t="s">
        <v>155</v>
      </c>
      <c r="F1084" t="s">
        <v>3</v>
      </c>
      <c r="G1084" t="s">
        <v>55</v>
      </c>
      <c r="H1084">
        <v>854</v>
      </c>
      <c r="I1084" t="s">
        <v>55</v>
      </c>
      <c r="J1084">
        <v>130000</v>
      </c>
      <c r="K1084">
        <v>43443</v>
      </c>
      <c r="L1084">
        <v>0.26950000000000002</v>
      </c>
      <c r="M1084" s="63">
        <v>45447</v>
      </c>
      <c r="N1084" s="63">
        <v>45507</v>
      </c>
      <c r="O1084">
        <v>60</v>
      </c>
      <c r="P1084" t="s">
        <v>55</v>
      </c>
      <c r="Q1084">
        <v>0</v>
      </c>
      <c r="R1084">
        <v>0</v>
      </c>
      <c r="S1084">
        <v>0</v>
      </c>
      <c r="T1084">
        <v>0</v>
      </c>
      <c r="U1084">
        <v>0</v>
      </c>
      <c r="V1084">
        <v>0</v>
      </c>
      <c r="W1084">
        <v>0</v>
      </c>
      <c r="X1084" s="1">
        <v>45473</v>
      </c>
      <c r="Y1084" s="1">
        <v>43510</v>
      </c>
      <c r="Z1084" t="s">
        <v>44</v>
      </c>
      <c r="AA1084" t="s">
        <v>103</v>
      </c>
    </row>
    <row r="1085" spans="1:27" x14ac:dyDescent="0.25">
      <c r="A1085" t="s">
        <v>1860</v>
      </c>
      <c r="B1085" t="s">
        <v>55</v>
      </c>
      <c r="C1085" t="s">
        <v>43</v>
      </c>
      <c r="D1085" t="s">
        <v>44</v>
      </c>
      <c r="E1085" t="s">
        <v>155</v>
      </c>
      <c r="F1085" t="s">
        <v>7</v>
      </c>
      <c r="G1085" t="s">
        <v>55</v>
      </c>
      <c r="H1085">
        <v>769</v>
      </c>
      <c r="I1085" t="s">
        <v>55</v>
      </c>
      <c r="J1085">
        <v>90000</v>
      </c>
      <c r="K1085">
        <v>88786.67</v>
      </c>
      <c r="L1085">
        <v>0.26950000000000002</v>
      </c>
      <c r="M1085" s="63">
        <v>45421</v>
      </c>
      <c r="N1085" s="63">
        <v>45481</v>
      </c>
      <c r="O1085">
        <v>60</v>
      </c>
      <c r="P1085" t="s">
        <v>55</v>
      </c>
      <c r="Q1085">
        <v>0</v>
      </c>
      <c r="R1085">
        <v>0</v>
      </c>
      <c r="S1085">
        <v>0</v>
      </c>
      <c r="T1085">
        <v>0</v>
      </c>
      <c r="U1085">
        <v>0</v>
      </c>
      <c r="V1085">
        <v>0</v>
      </c>
      <c r="W1085">
        <v>0</v>
      </c>
      <c r="X1085" s="1">
        <v>45473</v>
      </c>
      <c r="Y1085" s="1">
        <v>44283</v>
      </c>
      <c r="Z1085" t="s">
        <v>44</v>
      </c>
      <c r="AA1085" t="s">
        <v>101</v>
      </c>
    </row>
    <row r="1086" spans="1:27" x14ac:dyDescent="0.25">
      <c r="A1086" t="s">
        <v>1129</v>
      </c>
      <c r="B1086" t="s">
        <v>55</v>
      </c>
      <c r="C1086" t="s">
        <v>43</v>
      </c>
      <c r="D1086" t="s">
        <v>44</v>
      </c>
      <c r="E1086" t="s">
        <v>155</v>
      </c>
      <c r="F1086" t="s">
        <v>12</v>
      </c>
      <c r="G1086" t="s">
        <v>55</v>
      </c>
      <c r="H1086">
        <v>712</v>
      </c>
      <c r="I1086" t="s">
        <v>55</v>
      </c>
      <c r="J1086">
        <v>30000</v>
      </c>
      <c r="K1086">
        <v>16197.3</v>
      </c>
      <c r="L1086">
        <v>0.26950000000000002</v>
      </c>
      <c r="M1086" s="63">
        <v>45434</v>
      </c>
      <c r="N1086" s="63">
        <v>45494</v>
      </c>
      <c r="O1086">
        <v>60</v>
      </c>
      <c r="P1086" t="s">
        <v>55</v>
      </c>
      <c r="Q1086">
        <v>0</v>
      </c>
      <c r="R1086">
        <v>0</v>
      </c>
      <c r="S1086">
        <v>0</v>
      </c>
      <c r="T1086">
        <v>0</v>
      </c>
      <c r="U1086">
        <v>0</v>
      </c>
      <c r="V1086">
        <v>0</v>
      </c>
      <c r="W1086">
        <v>0</v>
      </c>
      <c r="X1086" s="1">
        <v>45473</v>
      </c>
      <c r="Y1086" s="1">
        <v>43426</v>
      </c>
      <c r="Z1086" t="s">
        <v>44</v>
      </c>
      <c r="AA1086" t="s">
        <v>99</v>
      </c>
    </row>
    <row r="1087" spans="1:27" x14ac:dyDescent="0.25">
      <c r="A1087" t="s">
        <v>1951</v>
      </c>
      <c r="B1087" t="s">
        <v>55</v>
      </c>
      <c r="C1087" t="s">
        <v>43</v>
      </c>
      <c r="D1087" t="s">
        <v>44</v>
      </c>
      <c r="E1087" t="s">
        <v>155</v>
      </c>
      <c r="F1087" t="s">
        <v>4</v>
      </c>
      <c r="G1087" t="s">
        <v>55</v>
      </c>
      <c r="H1087">
        <v>674</v>
      </c>
      <c r="I1087" t="s">
        <v>55</v>
      </c>
      <c r="J1087">
        <v>140000</v>
      </c>
      <c r="K1087">
        <v>21961.8</v>
      </c>
      <c r="L1087">
        <v>0.28949999999999998</v>
      </c>
      <c r="M1087" s="63">
        <v>45458</v>
      </c>
      <c r="N1087" s="63">
        <v>45548</v>
      </c>
      <c r="O1087">
        <v>90</v>
      </c>
      <c r="P1087" t="s">
        <v>55</v>
      </c>
      <c r="Q1087">
        <v>0</v>
      </c>
      <c r="R1087">
        <v>0</v>
      </c>
      <c r="S1087">
        <v>0</v>
      </c>
      <c r="T1087">
        <v>0</v>
      </c>
      <c r="U1087">
        <v>0</v>
      </c>
      <c r="V1087">
        <v>0</v>
      </c>
      <c r="W1087">
        <v>0</v>
      </c>
      <c r="X1087" s="1">
        <v>45473</v>
      </c>
      <c r="Y1087" s="1">
        <v>44999</v>
      </c>
      <c r="Z1087" t="s">
        <v>44</v>
      </c>
      <c r="AA1087" t="s">
        <v>101</v>
      </c>
    </row>
    <row r="1088" spans="1:27" x14ac:dyDescent="0.25">
      <c r="A1088" t="s">
        <v>1138</v>
      </c>
      <c r="B1088" t="s">
        <v>55</v>
      </c>
      <c r="C1088" t="s">
        <v>43</v>
      </c>
      <c r="D1088" t="s">
        <v>44</v>
      </c>
      <c r="E1088" t="s">
        <v>155</v>
      </c>
      <c r="F1088" t="s">
        <v>7</v>
      </c>
      <c r="G1088" t="s">
        <v>55</v>
      </c>
      <c r="H1088">
        <v>754</v>
      </c>
      <c r="I1088" t="s">
        <v>55</v>
      </c>
      <c r="J1088">
        <v>180000</v>
      </c>
      <c r="K1088">
        <v>166072.22</v>
      </c>
      <c r="L1088">
        <v>0.26950000000000002</v>
      </c>
      <c r="M1088" s="63">
        <v>45463</v>
      </c>
      <c r="N1088" s="63">
        <v>45523</v>
      </c>
      <c r="O1088">
        <v>60</v>
      </c>
      <c r="P1088" t="s">
        <v>55</v>
      </c>
      <c r="Q1088">
        <v>0</v>
      </c>
      <c r="R1088">
        <v>0</v>
      </c>
      <c r="S1088">
        <v>0</v>
      </c>
      <c r="T1088">
        <v>0</v>
      </c>
      <c r="U1088">
        <v>0</v>
      </c>
      <c r="V1088">
        <v>0</v>
      </c>
      <c r="W1088">
        <v>0</v>
      </c>
      <c r="X1088" s="1">
        <v>45473</v>
      </c>
      <c r="Y1088" s="1">
        <v>44448</v>
      </c>
      <c r="Z1088" t="s">
        <v>44</v>
      </c>
      <c r="AA1088" t="s">
        <v>99</v>
      </c>
    </row>
    <row r="1089" spans="1:27" x14ac:dyDescent="0.25">
      <c r="A1089" t="s">
        <v>1913</v>
      </c>
      <c r="B1089" t="s">
        <v>55</v>
      </c>
      <c r="C1089" t="s">
        <v>43</v>
      </c>
      <c r="D1089" t="s">
        <v>44</v>
      </c>
      <c r="E1089" t="s">
        <v>155</v>
      </c>
      <c r="F1089" t="s">
        <v>4</v>
      </c>
      <c r="G1089" t="s">
        <v>55</v>
      </c>
      <c r="H1089">
        <v>820</v>
      </c>
      <c r="I1089" t="s">
        <v>55</v>
      </c>
      <c r="J1089">
        <v>170000</v>
      </c>
      <c r="K1089">
        <v>102061.35</v>
      </c>
      <c r="L1089">
        <v>0.26950000000000002</v>
      </c>
      <c r="M1089" s="63">
        <v>45445</v>
      </c>
      <c r="N1089" s="63">
        <v>45475</v>
      </c>
      <c r="O1089">
        <v>30</v>
      </c>
      <c r="P1089" t="s">
        <v>55</v>
      </c>
      <c r="Q1089">
        <v>0</v>
      </c>
      <c r="R1089">
        <v>0</v>
      </c>
      <c r="S1089">
        <v>0</v>
      </c>
      <c r="T1089">
        <v>0</v>
      </c>
      <c r="U1089">
        <v>0</v>
      </c>
      <c r="V1089">
        <v>0</v>
      </c>
      <c r="W1089">
        <v>0</v>
      </c>
      <c r="X1089" s="1">
        <v>45473</v>
      </c>
      <c r="Y1089" s="1">
        <v>44400</v>
      </c>
      <c r="Z1089" t="s">
        <v>44</v>
      </c>
      <c r="AA1089" t="s">
        <v>99</v>
      </c>
    </row>
    <row r="1090" spans="1:27" x14ac:dyDescent="0.25">
      <c r="A1090" t="s">
        <v>1134</v>
      </c>
      <c r="B1090" t="s">
        <v>55</v>
      </c>
      <c r="C1090" t="s">
        <v>43</v>
      </c>
      <c r="D1090" t="s">
        <v>44</v>
      </c>
      <c r="E1090" t="s">
        <v>155</v>
      </c>
      <c r="F1090" t="s">
        <v>14</v>
      </c>
      <c r="G1090" t="s">
        <v>55</v>
      </c>
      <c r="H1090">
        <v>662</v>
      </c>
      <c r="I1090" t="s">
        <v>55</v>
      </c>
      <c r="J1090">
        <v>170000</v>
      </c>
      <c r="K1090">
        <v>78976.350000000006</v>
      </c>
      <c r="L1090">
        <v>0.26950000000000002</v>
      </c>
      <c r="M1090" s="63">
        <v>45198</v>
      </c>
      <c r="N1090" s="63">
        <v>45258</v>
      </c>
      <c r="O1090">
        <v>60</v>
      </c>
      <c r="P1090" t="s">
        <v>55</v>
      </c>
      <c r="Q1090">
        <v>0</v>
      </c>
      <c r="R1090">
        <v>0</v>
      </c>
      <c r="S1090">
        <v>0</v>
      </c>
      <c r="T1090">
        <v>0</v>
      </c>
      <c r="U1090">
        <v>0</v>
      </c>
      <c r="V1090">
        <v>78976.350000000006</v>
      </c>
      <c r="W1090">
        <v>78976.350000000006</v>
      </c>
      <c r="X1090" s="1">
        <v>45473</v>
      </c>
      <c r="Y1090" s="1">
        <v>43104</v>
      </c>
      <c r="Z1090" t="s">
        <v>44</v>
      </c>
      <c r="AA1090" t="s">
        <v>102</v>
      </c>
    </row>
    <row r="1091" spans="1:27" x14ac:dyDescent="0.25">
      <c r="A1091" t="s">
        <v>282</v>
      </c>
      <c r="B1091" t="s">
        <v>55</v>
      </c>
      <c r="C1091" t="s">
        <v>43</v>
      </c>
      <c r="D1091" t="s">
        <v>44</v>
      </c>
      <c r="E1091" t="s">
        <v>155</v>
      </c>
      <c r="F1091" t="s">
        <v>4</v>
      </c>
      <c r="G1091" t="s">
        <v>55</v>
      </c>
      <c r="H1091">
        <v>633</v>
      </c>
      <c r="I1091" t="s">
        <v>55</v>
      </c>
      <c r="J1091">
        <v>340000</v>
      </c>
      <c r="K1091">
        <v>41044.050000000003</v>
      </c>
      <c r="L1091">
        <v>0.26950000000000002</v>
      </c>
      <c r="M1091" s="63">
        <v>45428</v>
      </c>
      <c r="N1091" s="63">
        <v>45488</v>
      </c>
      <c r="O1091">
        <v>60</v>
      </c>
      <c r="P1091" t="s">
        <v>55</v>
      </c>
      <c r="Q1091">
        <v>0</v>
      </c>
      <c r="R1091">
        <v>0</v>
      </c>
      <c r="S1091">
        <v>0</v>
      </c>
      <c r="T1091">
        <v>0</v>
      </c>
      <c r="U1091">
        <v>0</v>
      </c>
      <c r="V1091">
        <v>0</v>
      </c>
      <c r="W1091">
        <v>0</v>
      </c>
      <c r="X1091" s="1">
        <v>45473</v>
      </c>
      <c r="Y1091" s="1">
        <v>43059</v>
      </c>
      <c r="Z1091" t="s">
        <v>44</v>
      </c>
      <c r="AA1091" t="s">
        <v>102</v>
      </c>
    </row>
    <row r="1092" spans="1:27" x14ac:dyDescent="0.25">
      <c r="A1092" t="s">
        <v>2068</v>
      </c>
      <c r="B1092" t="s">
        <v>55</v>
      </c>
      <c r="C1092" t="s">
        <v>43</v>
      </c>
      <c r="D1092" t="s">
        <v>44</v>
      </c>
      <c r="E1092" t="s">
        <v>155</v>
      </c>
      <c r="F1092" t="s">
        <v>13</v>
      </c>
      <c r="G1092" t="s">
        <v>55</v>
      </c>
      <c r="H1092">
        <v>618</v>
      </c>
      <c r="I1092" t="s">
        <v>55</v>
      </c>
      <c r="J1092">
        <v>20000</v>
      </c>
      <c r="K1092">
        <v>8147.25</v>
      </c>
      <c r="L1092">
        <v>0.26950000000000002</v>
      </c>
      <c r="M1092" s="63">
        <v>45374</v>
      </c>
      <c r="N1092" s="63">
        <v>45494</v>
      </c>
      <c r="O1092">
        <v>120</v>
      </c>
      <c r="P1092" t="s">
        <v>55</v>
      </c>
      <c r="Q1092">
        <v>0</v>
      </c>
      <c r="R1092">
        <v>0</v>
      </c>
      <c r="S1092">
        <v>0</v>
      </c>
      <c r="T1092">
        <v>0</v>
      </c>
      <c r="U1092">
        <v>0</v>
      </c>
      <c r="V1092">
        <v>0</v>
      </c>
      <c r="W1092">
        <v>0</v>
      </c>
      <c r="X1092" s="1">
        <v>45473</v>
      </c>
      <c r="Y1092" s="1">
        <v>45098</v>
      </c>
      <c r="Z1092" t="s">
        <v>44</v>
      </c>
      <c r="AA1092" t="s">
        <v>100</v>
      </c>
    </row>
    <row r="1093" spans="1:27" x14ac:dyDescent="0.25">
      <c r="A1093" t="s">
        <v>1554</v>
      </c>
      <c r="B1093" t="s">
        <v>55</v>
      </c>
      <c r="C1093" t="s">
        <v>43</v>
      </c>
      <c r="D1093" t="s">
        <v>44</v>
      </c>
      <c r="E1093" t="s">
        <v>155</v>
      </c>
      <c r="F1093" t="s">
        <v>8</v>
      </c>
      <c r="G1093" t="s">
        <v>55</v>
      </c>
      <c r="H1093">
        <v>844</v>
      </c>
      <c r="I1093" t="s">
        <v>55</v>
      </c>
      <c r="J1093">
        <v>70000</v>
      </c>
      <c r="K1093">
        <v>12784.5</v>
      </c>
      <c r="L1093">
        <v>0.26950000000000002</v>
      </c>
      <c r="M1093" s="63">
        <v>45429</v>
      </c>
      <c r="N1093" s="63">
        <v>45489</v>
      </c>
      <c r="O1093">
        <v>60</v>
      </c>
      <c r="P1093" t="s">
        <v>55</v>
      </c>
      <c r="Q1093">
        <v>0</v>
      </c>
      <c r="R1093">
        <v>0</v>
      </c>
      <c r="S1093">
        <v>0</v>
      </c>
      <c r="T1093">
        <v>0</v>
      </c>
      <c r="U1093">
        <v>0</v>
      </c>
      <c r="V1093">
        <v>0</v>
      </c>
      <c r="W1093">
        <v>0</v>
      </c>
      <c r="X1093" s="1">
        <v>45473</v>
      </c>
      <c r="Y1093" s="1">
        <v>43241</v>
      </c>
      <c r="Z1093" t="s">
        <v>44</v>
      </c>
      <c r="AA1093" t="s">
        <v>100</v>
      </c>
    </row>
    <row r="1094" spans="1:27" x14ac:dyDescent="0.25">
      <c r="A1094" t="s">
        <v>2173</v>
      </c>
      <c r="B1094" t="s">
        <v>55</v>
      </c>
      <c r="C1094" t="s">
        <v>43</v>
      </c>
      <c r="D1094" t="s">
        <v>44</v>
      </c>
      <c r="E1094" t="s">
        <v>155</v>
      </c>
      <c r="F1094" t="s">
        <v>12</v>
      </c>
      <c r="G1094" t="s">
        <v>55</v>
      </c>
      <c r="H1094">
        <v>612</v>
      </c>
      <c r="I1094" t="s">
        <v>55</v>
      </c>
      <c r="J1094">
        <v>275000</v>
      </c>
      <c r="K1094">
        <v>143287.65</v>
      </c>
      <c r="L1094">
        <v>0.28949999999999998</v>
      </c>
      <c r="M1094" s="63">
        <v>45113</v>
      </c>
      <c r="N1094" s="63">
        <v>45263</v>
      </c>
      <c r="O1094">
        <v>150</v>
      </c>
      <c r="P1094" t="s">
        <v>55</v>
      </c>
      <c r="Q1094">
        <v>0</v>
      </c>
      <c r="R1094">
        <v>0</v>
      </c>
      <c r="S1094">
        <v>0</v>
      </c>
      <c r="T1094">
        <v>0</v>
      </c>
      <c r="U1094">
        <v>0</v>
      </c>
      <c r="V1094">
        <v>143287.65</v>
      </c>
      <c r="W1094">
        <v>143287.65</v>
      </c>
      <c r="X1094" s="1">
        <v>45473</v>
      </c>
      <c r="Y1094" s="1">
        <v>45016</v>
      </c>
      <c r="Z1094" t="s">
        <v>44</v>
      </c>
      <c r="AA1094" t="s">
        <v>101</v>
      </c>
    </row>
    <row r="1095" spans="1:27" x14ac:dyDescent="0.25">
      <c r="A1095" t="s">
        <v>1180</v>
      </c>
      <c r="B1095" t="s">
        <v>55</v>
      </c>
      <c r="C1095" t="s">
        <v>43</v>
      </c>
      <c r="D1095" t="s">
        <v>44</v>
      </c>
      <c r="E1095" t="s">
        <v>155</v>
      </c>
      <c r="F1095" t="s">
        <v>4</v>
      </c>
      <c r="G1095" t="s">
        <v>55</v>
      </c>
      <c r="H1095">
        <v>674</v>
      </c>
      <c r="I1095" t="s">
        <v>55</v>
      </c>
      <c r="J1095">
        <v>70000</v>
      </c>
      <c r="K1095">
        <v>68208.75</v>
      </c>
      <c r="L1095">
        <v>0.26950000000000002</v>
      </c>
      <c r="M1095" s="63">
        <v>45414</v>
      </c>
      <c r="N1095" s="63">
        <v>45474</v>
      </c>
      <c r="O1095">
        <v>60</v>
      </c>
      <c r="P1095" t="s">
        <v>55</v>
      </c>
      <c r="Q1095">
        <v>0</v>
      </c>
      <c r="R1095">
        <v>0</v>
      </c>
      <c r="S1095">
        <v>0</v>
      </c>
      <c r="T1095">
        <v>0</v>
      </c>
      <c r="U1095">
        <v>0</v>
      </c>
      <c r="V1095">
        <v>0</v>
      </c>
      <c r="W1095">
        <v>0</v>
      </c>
      <c r="X1095" s="1">
        <v>45473</v>
      </c>
      <c r="Y1095" s="1">
        <v>44192</v>
      </c>
      <c r="Z1095" t="s">
        <v>44</v>
      </c>
      <c r="AA1095" t="s">
        <v>102</v>
      </c>
    </row>
    <row r="1096" spans="1:27" x14ac:dyDescent="0.25">
      <c r="A1096" t="s">
        <v>2351</v>
      </c>
      <c r="B1096" t="s">
        <v>55</v>
      </c>
      <c r="C1096" t="s">
        <v>43</v>
      </c>
      <c r="D1096" t="s">
        <v>44</v>
      </c>
      <c r="E1096" t="s">
        <v>155</v>
      </c>
      <c r="F1096" t="s">
        <v>9</v>
      </c>
      <c r="G1096" t="s">
        <v>55</v>
      </c>
      <c r="H1096">
        <v>597</v>
      </c>
      <c r="I1096" t="s">
        <v>55</v>
      </c>
      <c r="J1096">
        <v>200000</v>
      </c>
      <c r="K1096">
        <v>37656.9</v>
      </c>
      <c r="L1096">
        <v>0.26950000000000002</v>
      </c>
      <c r="M1096" s="63">
        <v>45345</v>
      </c>
      <c r="N1096" s="63">
        <v>45495</v>
      </c>
      <c r="O1096">
        <v>150</v>
      </c>
      <c r="P1096" t="s">
        <v>55</v>
      </c>
      <c r="Q1096">
        <v>0</v>
      </c>
      <c r="R1096">
        <v>0</v>
      </c>
      <c r="S1096">
        <v>0</v>
      </c>
      <c r="T1096">
        <v>0</v>
      </c>
      <c r="U1096">
        <v>0</v>
      </c>
      <c r="V1096">
        <v>0</v>
      </c>
      <c r="W1096">
        <v>0</v>
      </c>
      <c r="X1096" s="1">
        <v>45473</v>
      </c>
      <c r="Y1096" s="1">
        <v>43189</v>
      </c>
      <c r="Z1096" t="s">
        <v>44</v>
      </c>
      <c r="AA1096" t="s">
        <v>100</v>
      </c>
    </row>
    <row r="1097" spans="1:27" x14ac:dyDescent="0.25">
      <c r="A1097" t="s">
        <v>220</v>
      </c>
      <c r="B1097" t="s">
        <v>55</v>
      </c>
      <c r="C1097" t="s">
        <v>43</v>
      </c>
      <c r="D1097" t="s">
        <v>44</v>
      </c>
      <c r="E1097" t="s">
        <v>155</v>
      </c>
      <c r="F1097" t="s">
        <v>7</v>
      </c>
      <c r="G1097" t="s">
        <v>55</v>
      </c>
      <c r="H1097">
        <v>461</v>
      </c>
      <c r="I1097" t="s">
        <v>55</v>
      </c>
      <c r="J1097">
        <v>320000</v>
      </c>
      <c r="K1097">
        <v>311458.7</v>
      </c>
      <c r="L1097">
        <v>0.26950000000000002</v>
      </c>
      <c r="M1097" s="63">
        <v>45432</v>
      </c>
      <c r="N1097" s="63">
        <v>45492</v>
      </c>
      <c r="O1097">
        <v>60</v>
      </c>
      <c r="P1097" t="s">
        <v>55</v>
      </c>
      <c r="Q1097">
        <v>0</v>
      </c>
      <c r="R1097">
        <v>0</v>
      </c>
      <c r="S1097">
        <v>0</v>
      </c>
      <c r="T1097">
        <v>0</v>
      </c>
      <c r="U1097">
        <v>0</v>
      </c>
      <c r="V1097">
        <v>0</v>
      </c>
      <c r="W1097">
        <v>0</v>
      </c>
      <c r="X1097" s="1">
        <v>45473</v>
      </c>
      <c r="Y1097" s="1">
        <v>43060</v>
      </c>
      <c r="Z1097" t="s">
        <v>44</v>
      </c>
      <c r="AA1097" t="s">
        <v>101</v>
      </c>
    </row>
    <row r="1098" spans="1:27" x14ac:dyDescent="0.25">
      <c r="A1098" t="s">
        <v>2028</v>
      </c>
      <c r="B1098" t="s">
        <v>55</v>
      </c>
      <c r="C1098" t="s">
        <v>43</v>
      </c>
      <c r="D1098" t="s">
        <v>44</v>
      </c>
      <c r="E1098" t="s">
        <v>155</v>
      </c>
      <c r="F1098" t="s">
        <v>18</v>
      </c>
      <c r="G1098" t="s">
        <v>55</v>
      </c>
      <c r="H1098">
        <v>741</v>
      </c>
      <c r="I1098" t="s">
        <v>55</v>
      </c>
      <c r="J1098">
        <v>480000</v>
      </c>
      <c r="K1098">
        <v>67254.3</v>
      </c>
      <c r="L1098">
        <v>0.28949999999999998</v>
      </c>
      <c r="M1098" s="63">
        <v>45412</v>
      </c>
      <c r="N1098" s="63">
        <v>45592</v>
      </c>
      <c r="O1098">
        <v>180</v>
      </c>
      <c r="P1098" t="s">
        <v>55</v>
      </c>
      <c r="Q1098">
        <v>0</v>
      </c>
      <c r="R1098">
        <v>0</v>
      </c>
      <c r="S1098">
        <v>0</v>
      </c>
      <c r="T1098">
        <v>0</v>
      </c>
      <c r="U1098">
        <v>0</v>
      </c>
      <c r="V1098">
        <v>0</v>
      </c>
      <c r="W1098">
        <v>0</v>
      </c>
      <c r="X1098" s="1">
        <v>45473</v>
      </c>
      <c r="Y1098" s="1">
        <v>44839</v>
      </c>
      <c r="Z1098" t="s">
        <v>44</v>
      </c>
      <c r="AA1098" t="s">
        <v>99</v>
      </c>
    </row>
    <row r="1099" spans="1:27" x14ac:dyDescent="0.25">
      <c r="A1099" t="s">
        <v>2447</v>
      </c>
      <c r="B1099" t="s">
        <v>55</v>
      </c>
      <c r="C1099" t="s">
        <v>43</v>
      </c>
      <c r="D1099" t="s">
        <v>44</v>
      </c>
      <c r="E1099" t="s">
        <v>155</v>
      </c>
      <c r="F1099" t="s">
        <v>14</v>
      </c>
      <c r="G1099" t="s">
        <v>55</v>
      </c>
      <c r="H1099">
        <v>847</v>
      </c>
      <c r="I1099" t="s">
        <v>55</v>
      </c>
      <c r="J1099">
        <v>160000</v>
      </c>
      <c r="K1099">
        <v>136332.45000000001</v>
      </c>
      <c r="L1099">
        <v>0.26950000000000002</v>
      </c>
      <c r="M1099" s="63">
        <v>45469</v>
      </c>
      <c r="N1099" s="63">
        <v>45529</v>
      </c>
      <c r="O1099">
        <v>60</v>
      </c>
      <c r="P1099" t="s">
        <v>55</v>
      </c>
      <c r="Q1099">
        <v>0</v>
      </c>
      <c r="R1099">
        <v>0</v>
      </c>
      <c r="S1099">
        <v>0</v>
      </c>
      <c r="T1099">
        <v>0</v>
      </c>
      <c r="U1099">
        <v>0</v>
      </c>
      <c r="V1099">
        <v>0</v>
      </c>
      <c r="W1099">
        <v>0</v>
      </c>
      <c r="X1099" s="1">
        <v>45473</v>
      </c>
      <c r="Y1099" s="1">
        <v>44091</v>
      </c>
      <c r="Z1099" t="s">
        <v>44</v>
      </c>
      <c r="AA1099" t="s">
        <v>101</v>
      </c>
    </row>
    <row r="1100" spans="1:27" x14ac:dyDescent="0.25">
      <c r="A1100" t="s">
        <v>1313</v>
      </c>
      <c r="B1100" t="s">
        <v>55</v>
      </c>
      <c r="C1100" t="s">
        <v>43</v>
      </c>
      <c r="D1100" t="s">
        <v>44</v>
      </c>
      <c r="E1100" t="s">
        <v>155</v>
      </c>
      <c r="F1100" t="s">
        <v>14</v>
      </c>
      <c r="G1100" t="s">
        <v>55</v>
      </c>
      <c r="H1100">
        <v>799</v>
      </c>
      <c r="I1100" t="s">
        <v>55</v>
      </c>
      <c r="J1100">
        <v>280000</v>
      </c>
      <c r="K1100">
        <v>261737</v>
      </c>
      <c r="L1100">
        <v>0.26950000000000002</v>
      </c>
      <c r="M1100" s="63">
        <v>45445</v>
      </c>
      <c r="N1100" s="63">
        <v>45475</v>
      </c>
      <c r="O1100">
        <v>30</v>
      </c>
      <c r="P1100" t="s">
        <v>55</v>
      </c>
      <c r="Q1100">
        <v>0</v>
      </c>
      <c r="R1100">
        <v>0</v>
      </c>
      <c r="S1100">
        <v>0</v>
      </c>
      <c r="T1100">
        <v>0</v>
      </c>
      <c r="U1100">
        <v>0</v>
      </c>
      <c r="V1100">
        <v>0</v>
      </c>
      <c r="W1100">
        <v>0</v>
      </c>
      <c r="X1100" s="1">
        <v>45473</v>
      </c>
      <c r="Y1100" s="1">
        <v>43260</v>
      </c>
      <c r="Z1100" t="s">
        <v>44</v>
      </c>
      <c r="AA1100" t="s">
        <v>101</v>
      </c>
    </row>
    <row r="1101" spans="1:27" x14ac:dyDescent="0.25">
      <c r="A1101" t="s">
        <v>2360</v>
      </c>
      <c r="B1101" t="s">
        <v>55</v>
      </c>
      <c r="C1101" t="s">
        <v>43</v>
      </c>
      <c r="D1101" t="s">
        <v>44</v>
      </c>
      <c r="E1101" t="s">
        <v>155</v>
      </c>
      <c r="F1101" t="s">
        <v>7</v>
      </c>
      <c r="G1101" t="s">
        <v>55</v>
      </c>
      <c r="H1101">
        <v>757</v>
      </c>
      <c r="I1101" t="s">
        <v>55</v>
      </c>
      <c r="J1101">
        <v>30000</v>
      </c>
      <c r="K1101">
        <v>9732.15</v>
      </c>
      <c r="L1101">
        <v>0.26950000000000002</v>
      </c>
      <c r="M1101" s="63">
        <v>45450</v>
      </c>
      <c r="N1101" s="63">
        <v>45510</v>
      </c>
      <c r="O1101">
        <v>60</v>
      </c>
      <c r="P1101" t="s">
        <v>55</v>
      </c>
      <c r="Q1101">
        <v>0</v>
      </c>
      <c r="R1101">
        <v>0</v>
      </c>
      <c r="S1101">
        <v>0</v>
      </c>
      <c r="T1101">
        <v>0</v>
      </c>
      <c r="U1101">
        <v>0</v>
      </c>
      <c r="V1101">
        <v>0</v>
      </c>
      <c r="W1101">
        <v>0</v>
      </c>
      <c r="X1101" s="1">
        <v>45473</v>
      </c>
      <c r="Y1101" s="1">
        <v>43836</v>
      </c>
      <c r="Z1101" t="s">
        <v>44</v>
      </c>
      <c r="AA1101" t="s">
        <v>99</v>
      </c>
    </row>
    <row r="1102" spans="1:27" x14ac:dyDescent="0.25">
      <c r="A1102" t="s">
        <v>1804</v>
      </c>
      <c r="B1102" t="s">
        <v>55</v>
      </c>
      <c r="C1102" t="s">
        <v>43</v>
      </c>
      <c r="D1102" t="s">
        <v>44</v>
      </c>
      <c r="E1102" t="s">
        <v>155</v>
      </c>
      <c r="F1102" t="s">
        <v>14</v>
      </c>
      <c r="G1102" t="s">
        <v>55</v>
      </c>
      <c r="H1102">
        <v>701</v>
      </c>
      <c r="I1102" t="s">
        <v>55</v>
      </c>
      <c r="J1102">
        <v>105000</v>
      </c>
      <c r="K1102">
        <v>96656.74</v>
      </c>
      <c r="L1102">
        <v>0.28949999999999998</v>
      </c>
      <c r="M1102" s="63">
        <v>45467</v>
      </c>
      <c r="N1102" s="63">
        <v>45587</v>
      </c>
      <c r="O1102">
        <v>120</v>
      </c>
      <c r="P1102" t="s">
        <v>55</v>
      </c>
      <c r="Q1102">
        <v>0</v>
      </c>
      <c r="R1102">
        <v>0</v>
      </c>
      <c r="S1102">
        <v>0</v>
      </c>
      <c r="T1102">
        <v>0</v>
      </c>
      <c r="U1102">
        <v>0</v>
      </c>
      <c r="V1102">
        <v>0</v>
      </c>
      <c r="W1102">
        <v>0</v>
      </c>
      <c r="X1102" s="1">
        <v>45473</v>
      </c>
      <c r="Y1102" s="1">
        <v>44598</v>
      </c>
      <c r="Z1102" t="s">
        <v>44</v>
      </c>
      <c r="AA1102" t="s">
        <v>100</v>
      </c>
    </row>
    <row r="1103" spans="1:27" x14ac:dyDescent="0.25">
      <c r="A1103" t="s">
        <v>1748</v>
      </c>
      <c r="B1103" t="s">
        <v>55</v>
      </c>
      <c r="C1103" t="s">
        <v>43</v>
      </c>
      <c r="D1103" t="s">
        <v>44</v>
      </c>
      <c r="E1103" t="s">
        <v>155</v>
      </c>
      <c r="F1103" t="s">
        <v>7</v>
      </c>
      <c r="G1103" t="s">
        <v>55</v>
      </c>
      <c r="H1103">
        <v>779</v>
      </c>
      <c r="I1103" t="s">
        <v>55</v>
      </c>
      <c r="J1103">
        <v>150000</v>
      </c>
      <c r="K1103">
        <v>127863.9</v>
      </c>
      <c r="L1103">
        <v>0.26950000000000002</v>
      </c>
      <c r="M1103" s="63">
        <v>45423</v>
      </c>
      <c r="N1103" s="63">
        <v>45573</v>
      </c>
      <c r="O1103">
        <v>150</v>
      </c>
      <c r="P1103" t="s">
        <v>55</v>
      </c>
      <c r="Q1103">
        <v>0</v>
      </c>
      <c r="R1103">
        <v>0</v>
      </c>
      <c r="S1103">
        <v>0</v>
      </c>
      <c r="T1103">
        <v>0</v>
      </c>
      <c r="U1103">
        <v>0</v>
      </c>
      <c r="V1103">
        <v>0</v>
      </c>
      <c r="W1103">
        <v>0</v>
      </c>
      <c r="X1103" s="1">
        <v>45473</v>
      </c>
      <c r="Y1103" s="1">
        <v>44033</v>
      </c>
      <c r="Z1103" t="s">
        <v>44</v>
      </c>
      <c r="AA1103" t="s">
        <v>99</v>
      </c>
    </row>
    <row r="1104" spans="1:27" x14ac:dyDescent="0.25">
      <c r="A1104" t="s">
        <v>1295</v>
      </c>
      <c r="B1104" t="s">
        <v>55</v>
      </c>
      <c r="C1104" t="s">
        <v>43</v>
      </c>
      <c r="D1104" t="s">
        <v>44</v>
      </c>
      <c r="E1104" t="s">
        <v>155</v>
      </c>
      <c r="F1104" t="s">
        <v>14</v>
      </c>
      <c r="G1104" t="s">
        <v>55</v>
      </c>
      <c r="H1104">
        <v>726</v>
      </c>
      <c r="I1104" t="s">
        <v>55</v>
      </c>
      <c r="J1104">
        <v>260000</v>
      </c>
      <c r="K1104">
        <v>258123.24</v>
      </c>
      <c r="L1104">
        <v>0.26950000000000002</v>
      </c>
      <c r="M1104" s="63">
        <v>45444</v>
      </c>
      <c r="N1104" s="63">
        <v>45504</v>
      </c>
      <c r="O1104">
        <v>60</v>
      </c>
      <c r="P1104" t="s">
        <v>55</v>
      </c>
      <c r="Q1104">
        <v>0</v>
      </c>
      <c r="R1104">
        <v>0</v>
      </c>
      <c r="S1104">
        <v>0</v>
      </c>
      <c r="T1104">
        <v>0</v>
      </c>
      <c r="U1104">
        <v>0</v>
      </c>
      <c r="V1104">
        <v>0</v>
      </c>
      <c r="W1104">
        <v>0</v>
      </c>
      <c r="X1104" s="1">
        <v>45473</v>
      </c>
      <c r="Y1104" s="1">
        <v>44719</v>
      </c>
      <c r="Z1104" t="s">
        <v>44</v>
      </c>
      <c r="AA1104" t="s">
        <v>101</v>
      </c>
    </row>
    <row r="1105" spans="1:27" x14ac:dyDescent="0.25">
      <c r="A1105" t="s">
        <v>2223</v>
      </c>
      <c r="B1105" t="s">
        <v>55</v>
      </c>
      <c r="C1105" t="s">
        <v>43</v>
      </c>
      <c r="D1105" t="s">
        <v>44</v>
      </c>
      <c r="E1105" t="s">
        <v>155</v>
      </c>
      <c r="F1105" t="s">
        <v>14</v>
      </c>
      <c r="G1105" t="s">
        <v>55</v>
      </c>
      <c r="H1105">
        <v>495</v>
      </c>
      <c r="I1105" t="s">
        <v>55</v>
      </c>
      <c r="J1105">
        <v>180000</v>
      </c>
      <c r="K1105">
        <v>166256.54999999999</v>
      </c>
      <c r="L1105">
        <v>0.28949999999999998</v>
      </c>
      <c r="M1105" s="63">
        <v>45392</v>
      </c>
      <c r="N1105" s="63">
        <v>45632</v>
      </c>
      <c r="O1105">
        <v>240</v>
      </c>
      <c r="P1105" t="s">
        <v>55</v>
      </c>
      <c r="Q1105">
        <v>0</v>
      </c>
      <c r="R1105">
        <v>0</v>
      </c>
      <c r="S1105">
        <v>0</v>
      </c>
      <c r="T1105">
        <v>0</v>
      </c>
      <c r="U1105">
        <v>0</v>
      </c>
      <c r="V1105">
        <v>0</v>
      </c>
      <c r="W1105">
        <v>0</v>
      </c>
      <c r="X1105" s="1">
        <v>45473</v>
      </c>
      <c r="Y1105" s="1">
        <v>44881</v>
      </c>
      <c r="Z1105" t="s">
        <v>44</v>
      </c>
      <c r="AA1105" t="s">
        <v>99</v>
      </c>
    </row>
    <row r="1106" spans="1:27" x14ac:dyDescent="0.25">
      <c r="A1106" t="s">
        <v>1644</v>
      </c>
      <c r="B1106" t="s">
        <v>55</v>
      </c>
      <c r="C1106" t="s">
        <v>43</v>
      </c>
      <c r="D1106" t="s">
        <v>44</v>
      </c>
      <c r="E1106" t="s">
        <v>155</v>
      </c>
      <c r="F1106" t="s">
        <v>4</v>
      </c>
      <c r="G1106" t="s">
        <v>55</v>
      </c>
      <c r="H1106">
        <v>839</v>
      </c>
      <c r="I1106" t="s">
        <v>55</v>
      </c>
      <c r="J1106">
        <v>15000</v>
      </c>
      <c r="K1106">
        <v>12644.1</v>
      </c>
      <c r="L1106">
        <v>0.26950000000000002</v>
      </c>
      <c r="M1106" s="63">
        <v>45470</v>
      </c>
      <c r="N1106" s="63">
        <v>45530</v>
      </c>
      <c r="O1106">
        <v>60</v>
      </c>
      <c r="P1106" t="s">
        <v>55</v>
      </c>
      <c r="Q1106">
        <v>0</v>
      </c>
      <c r="R1106">
        <v>0</v>
      </c>
      <c r="S1106">
        <v>0</v>
      </c>
      <c r="T1106">
        <v>0</v>
      </c>
      <c r="U1106">
        <v>0</v>
      </c>
      <c r="V1106">
        <v>0</v>
      </c>
      <c r="W1106">
        <v>0</v>
      </c>
      <c r="X1106" s="1">
        <v>45473</v>
      </c>
      <c r="Y1106" s="1">
        <v>42995</v>
      </c>
      <c r="Z1106" t="s">
        <v>44</v>
      </c>
      <c r="AA1106" t="s">
        <v>104</v>
      </c>
    </row>
    <row r="1107" spans="1:27" x14ac:dyDescent="0.25">
      <c r="A1107" t="s">
        <v>1214</v>
      </c>
      <c r="B1107" t="s">
        <v>55</v>
      </c>
      <c r="C1107" t="s">
        <v>43</v>
      </c>
      <c r="D1107" t="s">
        <v>44</v>
      </c>
      <c r="E1107" t="s">
        <v>155</v>
      </c>
      <c r="F1107" t="s">
        <v>3</v>
      </c>
      <c r="G1107" t="s">
        <v>55</v>
      </c>
      <c r="H1107">
        <v>589</v>
      </c>
      <c r="I1107" t="s">
        <v>55</v>
      </c>
      <c r="J1107">
        <v>70000</v>
      </c>
      <c r="K1107">
        <v>55042.2</v>
      </c>
      <c r="L1107">
        <v>0.26950000000000002</v>
      </c>
      <c r="M1107" s="63">
        <v>45339</v>
      </c>
      <c r="N1107" s="63">
        <v>45519</v>
      </c>
      <c r="O1107">
        <v>180</v>
      </c>
      <c r="P1107" t="s">
        <v>55</v>
      </c>
      <c r="Q1107">
        <v>0</v>
      </c>
      <c r="R1107">
        <v>0</v>
      </c>
      <c r="S1107">
        <v>0</v>
      </c>
      <c r="T1107">
        <v>0</v>
      </c>
      <c r="U1107">
        <v>0</v>
      </c>
      <c r="V1107">
        <v>0</v>
      </c>
      <c r="W1107">
        <v>0</v>
      </c>
      <c r="X1107" s="1">
        <v>45473</v>
      </c>
      <c r="Y1107" s="1">
        <v>44519</v>
      </c>
      <c r="Z1107" t="s">
        <v>44</v>
      </c>
      <c r="AA1107" t="s">
        <v>99</v>
      </c>
    </row>
    <row r="1108" spans="1:27" x14ac:dyDescent="0.25">
      <c r="A1108" t="s">
        <v>1771</v>
      </c>
      <c r="B1108" t="s">
        <v>55</v>
      </c>
      <c r="C1108" t="s">
        <v>43</v>
      </c>
      <c r="D1108" t="s">
        <v>44</v>
      </c>
      <c r="E1108" t="s">
        <v>155</v>
      </c>
      <c r="F1108" t="s">
        <v>3</v>
      </c>
      <c r="G1108" t="s">
        <v>55</v>
      </c>
      <c r="H1108">
        <v>678</v>
      </c>
      <c r="I1108" t="s">
        <v>55</v>
      </c>
      <c r="J1108">
        <v>70000</v>
      </c>
      <c r="K1108">
        <v>10183.049999999999</v>
      </c>
      <c r="L1108">
        <v>0.26950000000000002</v>
      </c>
      <c r="M1108" s="63">
        <v>45445</v>
      </c>
      <c r="N1108" s="63">
        <v>45475</v>
      </c>
      <c r="O1108">
        <v>30</v>
      </c>
      <c r="P1108" t="s">
        <v>55</v>
      </c>
      <c r="Q1108">
        <v>0</v>
      </c>
      <c r="R1108">
        <v>0</v>
      </c>
      <c r="S1108">
        <v>0</v>
      </c>
      <c r="T1108">
        <v>0</v>
      </c>
      <c r="U1108">
        <v>0</v>
      </c>
      <c r="V1108">
        <v>0</v>
      </c>
      <c r="W1108">
        <v>0</v>
      </c>
      <c r="X1108" s="1">
        <v>45473</v>
      </c>
      <c r="Y1108" s="1">
        <v>44599</v>
      </c>
      <c r="Z1108" t="s">
        <v>44</v>
      </c>
      <c r="AA1108" t="s">
        <v>100</v>
      </c>
    </row>
    <row r="1109" spans="1:27" x14ac:dyDescent="0.25">
      <c r="A1109" t="s">
        <v>1507</v>
      </c>
      <c r="B1109" t="s">
        <v>55</v>
      </c>
      <c r="C1109" t="s">
        <v>43</v>
      </c>
      <c r="D1109" t="s">
        <v>44</v>
      </c>
      <c r="E1109" t="s">
        <v>155</v>
      </c>
      <c r="F1109" t="s">
        <v>9</v>
      </c>
      <c r="G1109" t="s">
        <v>55</v>
      </c>
      <c r="H1109">
        <v>670</v>
      </c>
      <c r="I1109" t="s">
        <v>55</v>
      </c>
      <c r="J1109">
        <v>30000</v>
      </c>
      <c r="K1109">
        <v>28140.54</v>
      </c>
      <c r="L1109">
        <v>0.26950000000000002</v>
      </c>
      <c r="M1109" s="63">
        <v>45454</v>
      </c>
      <c r="N1109" s="63">
        <v>45574</v>
      </c>
      <c r="O1109">
        <v>120</v>
      </c>
      <c r="P1109" t="s">
        <v>55</v>
      </c>
      <c r="Q1109">
        <v>0</v>
      </c>
      <c r="R1109">
        <v>0</v>
      </c>
      <c r="S1109">
        <v>0</v>
      </c>
      <c r="T1109">
        <v>0</v>
      </c>
      <c r="U1109">
        <v>0</v>
      </c>
      <c r="V1109">
        <v>0</v>
      </c>
      <c r="W1109">
        <v>0</v>
      </c>
      <c r="X1109" s="1">
        <v>45473</v>
      </c>
      <c r="Y1109" s="1">
        <v>43851</v>
      </c>
      <c r="Z1109" t="s">
        <v>44</v>
      </c>
      <c r="AA1109" t="s">
        <v>101</v>
      </c>
    </row>
    <row r="1110" spans="1:27" x14ac:dyDescent="0.25">
      <c r="A1110" t="s">
        <v>1912</v>
      </c>
      <c r="B1110" t="s">
        <v>55</v>
      </c>
      <c r="C1110" t="s">
        <v>43</v>
      </c>
      <c r="D1110" t="s">
        <v>44</v>
      </c>
      <c r="E1110" t="s">
        <v>155</v>
      </c>
      <c r="F1110" t="s">
        <v>4</v>
      </c>
      <c r="G1110" t="s">
        <v>55</v>
      </c>
      <c r="H1110">
        <v>778</v>
      </c>
      <c r="I1110" t="s">
        <v>55</v>
      </c>
      <c r="J1110">
        <v>140000</v>
      </c>
      <c r="K1110">
        <v>30341.25</v>
      </c>
      <c r="L1110">
        <v>0.26950000000000002</v>
      </c>
      <c r="M1110" s="63">
        <v>45342</v>
      </c>
      <c r="N1110" s="63">
        <v>45492</v>
      </c>
      <c r="O1110">
        <v>150</v>
      </c>
      <c r="P1110" t="s">
        <v>55</v>
      </c>
      <c r="Q1110">
        <v>0</v>
      </c>
      <c r="R1110">
        <v>0</v>
      </c>
      <c r="S1110">
        <v>0</v>
      </c>
      <c r="T1110">
        <v>0</v>
      </c>
      <c r="U1110">
        <v>0</v>
      </c>
      <c r="V1110">
        <v>0</v>
      </c>
      <c r="W1110">
        <v>0</v>
      </c>
      <c r="X1110" s="1">
        <v>45473</v>
      </c>
      <c r="Y1110" s="1">
        <v>43036</v>
      </c>
      <c r="Z1110" t="s">
        <v>44</v>
      </c>
      <c r="AA1110" t="s">
        <v>99</v>
      </c>
    </row>
    <row r="1111" spans="1:27" x14ac:dyDescent="0.25">
      <c r="A1111" t="s">
        <v>1104</v>
      </c>
      <c r="B1111" t="s">
        <v>55</v>
      </c>
      <c r="C1111" t="s">
        <v>43</v>
      </c>
      <c r="D1111" t="s">
        <v>44</v>
      </c>
      <c r="E1111" t="s">
        <v>155</v>
      </c>
      <c r="F1111" t="s">
        <v>13</v>
      </c>
      <c r="G1111" t="s">
        <v>55</v>
      </c>
      <c r="H1111">
        <v>777</v>
      </c>
      <c r="I1111" t="s">
        <v>55</v>
      </c>
      <c r="J1111">
        <v>20000</v>
      </c>
      <c r="K1111">
        <v>11681.55</v>
      </c>
      <c r="L1111">
        <v>0.26950000000000002</v>
      </c>
      <c r="M1111" s="63">
        <v>45393</v>
      </c>
      <c r="N1111" s="63">
        <v>45483</v>
      </c>
      <c r="O1111">
        <v>90</v>
      </c>
      <c r="P1111" t="s">
        <v>55</v>
      </c>
      <c r="Q1111">
        <v>0</v>
      </c>
      <c r="R1111">
        <v>0</v>
      </c>
      <c r="S1111">
        <v>0</v>
      </c>
      <c r="T1111">
        <v>0</v>
      </c>
      <c r="U1111">
        <v>0</v>
      </c>
      <c r="V1111">
        <v>0</v>
      </c>
      <c r="W1111">
        <v>0</v>
      </c>
      <c r="X1111" s="1">
        <v>45473</v>
      </c>
      <c r="Y1111" s="1">
        <v>43587</v>
      </c>
      <c r="Z1111" t="s">
        <v>44</v>
      </c>
      <c r="AA1111" t="s">
        <v>99</v>
      </c>
    </row>
    <row r="1112" spans="1:27" x14ac:dyDescent="0.25">
      <c r="A1112" t="s">
        <v>2215</v>
      </c>
      <c r="B1112" t="s">
        <v>55</v>
      </c>
      <c r="C1112" t="s">
        <v>43</v>
      </c>
      <c r="D1112" t="s">
        <v>44</v>
      </c>
      <c r="E1112" t="s">
        <v>155</v>
      </c>
      <c r="F1112" t="s">
        <v>13</v>
      </c>
      <c r="G1112" t="s">
        <v>55</v>
      </c>
      <c r="H1112">
        <v>806</v>
      </c>
      <c r="I1112" t="s">
        <v>55</v>
      </c>
      <c r="J1112">
        <v>70000</v>
      </c>
      <c r="K1112">
        <v>69124.05</v>
      </c>
      <c r="L1112">
        <v>0.26950000000000002</v>
      </c>
      <c r="M1112" s="63">
        <v>45455</v>
      </c>
      <c r="N1112" s="63">
        <v>45515</v>
      </c>
      <c r="O1112">
        <v>60</v>
      </c>
      <c r="P1112" t="s">
        <v>55</v>
      </c>
      <c r="Q1112">
        <v>0</v>
      </c>
      <c r="R1112">
        <v>0</v>
      </c>
      <c r="S1112">
        <v>0</v>
      </c>
      <c r="T1112">
        <v>0</v>
      </c>
      <c r="U1112">
        <v>0</v>
      </c>
      <c r="V1112">
        <v>0</v>
      </c>
      <c r="W1112">
        <v>0</v>
      </c>
      <c r="X1112" s="1">
        <v>45473</v>
      </c>
      <c r="Y1112" s="1">
        <v>43122</v>
      </c>
      <c r="Z1112" t="s">
        <v>44</v>
      </c>
      <c r="AA1112" t="s">
        <v>106</v>
      </c>
    </row>
    <row r="1113" spans="1:27" x14ac:dyDescent="0.25">
      <c r="A1113" t="s">
        <v>1227</v>
      </c>
      <c r="B1113" t="s">
        <v>55</v>
      </c>
      <c r="C1113" t="s">
        <v>43</v>
      </c>
      <c r="D1113" t="s">
        <v>44</v>
      </c>
      <c r="E1113" t="s">
        <v>155</v>
      </c>
      <c r="F1113" t="s">
        <v>12</v>
      </c>
      <c r="G1113" t="s">
        <v>55</v>
      </c>
      <c r="H1113">
        <v>680</v>
      </c>
      <c r="I1113" t="s">
        <v>55</v>
      </c>
      <c r="J1113">
        <v>70000</v>
      </c>
      <c r="K1113">
        <v>45099.45</v>
      </c>
      <c r="L1113">
        <v>0.26950000000000002</v>
      </c>
      <c r="M1113" s="63">
        <v>45431</v>
      </c>
      <c r="N1113" s="63">
        <v>45491</v>
      </c>
      <c r="O1113">
        <v>60</v>
      </c>
      <c r="P1113" t="s">
        <v>55</v>
      </c>
      <c r="Q1113">
        <v>0</v>
      </c>
      <c r="R1113">
        <v>0</v>
      </c>
      <c r="S1113">
        <v>0</v>
      </c>
      <c r="T1113">
        <v>0</v>
      </c>
      <c r="U1113">
        <v>0</v>
      </c>
      <c r="V1113">
        <v>0</v>
      </c>
      <c r="W1113">
        <v>0</v>
      </c>
      <c r="X1113" s="1">
        <v>45473</v>
      </c>
      <c r="Y1113" s="1">
        <v>43549</v>
      </c>
      <c r="Z1113" t="s">
        <v>44</v>
      </c>
      <c r="AA1113" t="s">
        <v>101</v>
      </c>
    </row>
    <row r="1114" spans="1:27" x14ac:dyDescent="0.25">
      <c r="A1114" t="s">
        <v>1471</v>
      </c>
      <c r="B1114" t="s">
        <v>55</v>
      </c>
      <c r="C1114" t="s">
        <v>43</v>
      </c>
      <c r="D1114" t="s">
        <v>44</v>
      </c>
      <c r="E1114" t="s">
        <v>155</v>
      </c>
      <c r="F1114" t="s">
        <v>7</v>
      </c>
      <c r="G1114" t="s">
        <v>55</v>
      </c>
      <c r="H1114">
        <v>821</v>
      </c>
      <c r="I1114" t="s">
        <v>55</v>
      </c>
      <c r="J1114">
        <v>280000</v>
      </c>
      <c r="K1114">
        <v>15066</v>
      </c>
      <c r="L1114">
        <v>0.26950000000000002</v>
      </c>
      <c r="M1114" s="63">
        <v>45418</v>
      </c>
      <c r="N1114" s="63">
        <v>45478</v>
      </c>
      <c r="O1114">
        <v>60</v>
      </c>
      <c r="P1114" t="s">
        <v>55</v>
      </c>
      <c r="Q1114">
        <v>0</v>
      </c>
      <c r="R1114">
        <v>0</v>
      </c>
      <c r="S1114">
        <v>0</v>
      </c>
      <c r="T1114">
        <v>0</v>
      </c>
      <c r="U1114">
        <v>0</v>
      </c>
      <c r="V1114">
        <v>0</v>
      </c>
      <c r="W1114">
        <v>0</v>
      </c>
      <c r="X1114" s="1">
        <v>45473</v>
      </c>
      <c r="Y1114" s="1">
        <v>43123</v>
      </c>
      <c r="Z1114" t="s">
        <v>44</v>
      </c>
      <c r="AA1114" t="s">
        <v>99</v>
      </c>
    </row>
    <row r="1115" spans="1:27" x14ac:dyDescent="0.25">
      <c r="A1115" t="s">
        <v>2319</v>
      </c>
      <c r="B1115" t="s">
        <v>55</v>
      </c>
      <c r="C1115" t="s">
        <v>43</v>
      </c>
      <c r="D1115" t="s">
        <v>44</v>
      </c>
      <c r="E1115" t="s">
        <v>155</v>
      </c>
      <c r="F1115" t="s">
        <v>6</v>
      </c>
      <c r="G1115" t="s">
        <v>55</v>
      </c>
      <c r="H1115">
        <v>642</v>
      </c>
      <c r="I1115" t="s">
        <v>55</v>
      </c>
      <c r="J1115">
        <v>150000</v>
      </c>
      <c r="K1115">
        <v>5362.2</v>
      </c>
      <c r="L1115">
        <v>0.26950000000000002</v>
      </c>
      <c r="M1115" s="63">
        <v>45376</v>
      </c>
      <c r="N1115" s="63">
        <v>45436</v>
      </c>
      <c r="O1115">
        <v>60</v>
      </c>
      <c r="P1115" t="s">
        <v>55</v>
      </c>
      <c r="Q1115">
        <v>0</v>
      </c>
      <c r="R1115">
        <v>5362.2</v>
      </c>
      <c r="S1115">
        <v>0</v>
      </c>
      <c r="T1115">
        <v>0</v>
      </c>
      <c r="U1115">
        <v>0</v>
      </c>
      <c r="V1115">
        <v>0</v>
      </c>
      <c r="W1115">
        <v>5362.2</v>
      </c>
      <c r="X1115" s="1">
        <v>45473</v>
      </c>
      <c r="Y1115" s="1">
        <v>44868</v>
      </c>
      <c r="Z1115" t="s">
        <v>44</v>
      </c>
      <c r="AA1115" t="s">
        <v>99</v>
      </c>
    </row>
    <row r="1116" spans="1:27" x14ac:dyDescent="0.25">
      <c r="A1116" t="s">
        <v>2221</v>
      </c>
      <c r="B1116" t="s">
        <v>55</v>
      </c>
      <c r="C1116" t="s">
        <v>43</v>
      </c>
      <c r="D1116" t="s">
        <v>44</v>
      </c>
      <c r="E1116" t="s">
        <v>155</v>
      </c>
      <c r="F1116" t="s">
        <v>20</v>
      </c>
      <c r="G1116" t="s">
        <v>55</v>
      </c>
      <c r="H1116">
        <v>614</v>
      </c>
      <c r="I1116" t="s">
        <v>55</v>
      </c>
      <c r="J1116">
        <v>290000</v>
      </c>
      <c r="K1116">
        <v>166891.04999999999</v>
      </c>
      <c r="L1116">
        <v>0.26950000000000002</v>
      </c>
      <c r="M1116" s="63">
        <v>45448</v>
      </c>
      <c r="N1116" s="63">
        <v>45508</v>
      </c>
      <c r="O1116">
        <v>60</v>
      </c>
      <c r="P1116" t="s">
        <v>55</v>
      </c>
      <c r="Q1116">
        <v>0</v>
      </c>
      <c r="R1116">
        <v>0</v>
      </c>
      <c r="S1116">
        <v>0</v>
      </c>
      <c r="T1116">
        <v>0</v>
      </c>
      <c r="U1116">
        <v>0</v>
      </c>
      <c r="V1116">
        <v>0</v>
      </c>
      <c r="W1116">
        <v>0</v>
      </c>
      <c r="X1116" s="1">
        <v>45473</v>
      </c>
      <c r="Y1116" s="1">
        <v>44048</v>
      </c>
      <c r="Z1116" t="s">
        <v>44</v>
      </c>
      <c r="AA1116" t="s">
        <v>99</v>
      </c>
    </row>
    <row r="1117" spans="1:27" x14ac:dyDescent="0.25">
      <c r="A1117" t="s">
        <v>1388</v>
      </c>
      <c r="B1117" t="s">
        <v>55</v>
      </c>
      <c r="C1117" t="s">
        <v>43</v>
      </c>
      <c r="D1117" t="s">
        <v>44</v>
      </c>
      <c r="E1117" t="s">
        <v>155</v>
      </c>
      <c r="F1117" t="s">
        <v>6</v>
      </c>
      <c r="G1117" t="s">
        <v>55</v>
      </c>
      <c r="H1117">
        <v>752</v>
      </c>
      <c r="I1117" t="s">
        <v>55</v>
      </c>
      <c r="J1117">
        <v>140000</v>
      </c>
      <c r="K1117">
        <v>17937.45</v>
      </c>
      <c r="L1117">
        <v>0.26950000000000002</v>
      </c>
      <c r="M1117" s="63">
        <v>45421</v>
      </c>
      <c r="N1117" s="63">
        <v>45571</v>
      </c>
      <c r="O1117">
        <v>150</v>
      </c>
      <c r="P1117" t="s">
        <v>55</v>
      </c>
      <c r="Q1117">
        <v>0</v>
      </c>
      <c r="R1117">
        <v>0</v>
      </c>
      <c r="S1117">
        <v>0</v>
      </c>
      <c r="T1117">
        <v>0</v>
      </c>
      <c r="U1117">
        <v>0</v>
      </c>
      <c r="V1117">
        <v>0</v>
      </c>
      <c r="W1117">
        <v>0</v>
      </c>
      <c r="X1117" s="1">
        <v>45473</v>
      </c>
      <c r="Y1117" s="1">
        <v>44205</v>
      </c>
      <c r="Z1117" t="s">
        <v>44</v>
      </c>
      <c r="AA1117" t="s">
        <v>99</v>
      </c>
    </row>
    <row r="1118" spans="1:27" x14ac:dyDescent="0.25">
      <c r="A1118" t="s">
        <v>1863</v>
      </c>
      <c r="B1118" t="s">
        <v>55</v>
      </c>
      <c r="C1118" t="s">
        <v>43</v>
      </c>
      <c r="D1118" t="s">
        <v>44</v>
      </c>
      <c r="E1118" t="s">
        <v>155</v>
      </c>
      <c r="F1118" t="s">
        <v>15</v>
      </c>
      <c r="G1118" t="s">
        <v>55</v>
      </c>
      <c r="H1118">
        <v>710</v>
      </c>
      <c r="I1118" t="s">
        <v>55</v>
      </c>
      <c r="J1118">
        <v>390000</v>
      </c>
      <c r="K1118">
        <v>165510</v>
      </c>
      <c r="L1118">
        <v>0.28949999999999998</v>
      </c>
      <c r="M1118" s="63">
        <v>45351</v>
      </c>
      <c r="N1118" s="63">
        <v>45501</v>
      </c>
      <c r="O1118">
        <v>150</v>
      </c>
      <c r="P1118" t="s">
        <v>55</v>
      </c>
      <c r="Q1118">
        <v>0</v>
      </c>
      <c r="R1118">
        <v>0</v>
      </c>
      <c r="S1118">
        <v>0</v>
      </c>
      <c r="T1118">
        <v>0</v>
      </c>
      <c r="U1118">
        <v>0</v>
      </c>
      <c r="V1118">
        <v>0</v>
      </c>
      <c r="W1118">
        <v>0</v>
      </c>
      <c r="X1118" s="1">
        <v>45473</v>
      </c>
      <c r="Y1118" s="1">
        <v>45076</v>
      </c>
      <c r="Z1118" t="s">
        <v>44</v>
      </c>
      <c r="AA1118" t="s">
        <v>100</v>
      </c>
    </row>
    <row r="1119" spans="1:27" x14ac:dyDescent="0.25">
      <c r="A1119" t="s">
        <v>2404</v>
      </c>
      <c r="B1119" t="s">
        <v>55</v>
      </c>
      <c r="C1119" t="s">
        <v>43</v>
      </c>
      <c r="D1119" t="s">
        <v>44</v>
      </c>
      <c r="E1119" t="s">
        <v>155</v>
      </c>
      <c r="F1119" t="s">
        <v>7</v>
      </c>
      <c r="G1119" t="s">
        <v>55</v>
      </c>
      <c r="H1119">
        <v>707</v>
      </c>
      <c r="I1119" t="s">
        <v>55</v>
      </c>
      <c r="J1119">
        <v>45000</v>
      </c>
      <c r="K1119">
        <v>34730.1</v>
      </c>
      <c r="L1119">
        <v>0.26950000000000002</v>
      </c>
      <c r="M1119" s="63">
        <v>45451</v>
      </c>
      <c r="N1119" s="63">
        <v>45541</v>
      </c>
      <c r="O1119">
        <v>90</v>
      </c>
      <c r="P1119" t="s">
        <v>55</v>
      </c>
      <c r="Q1119">
        <v>0</v>
      </c>
      <c r="R1119">
        <v>0</v>
      </c>
      <c r="S1119">
        <v>0</v>
      </c>
      <c r="T1119">
        <v>0</v>
      </c>
      <c r="U1119">
        <v>0</v>
      </c>
      <c r="V1119">
        <v>0</v>
      </c>
      <c r="W1119">
        <v>0</v>
      </c>
      <c r="X1119" s="1">
        <v>45473</v>
      </c>
      <c r="Y1119" s="1">
        <v>42944</v>
      </c>
      <c r="Z1119" t="s">
        <v>44</v>
      </c>
      <c r="AA1119" t="s">
        <v>101</v>
      </c>
    </row>
    <row r="1120" spans="1:27" x14ac:dyDescent="0.25">
      <c r="A1120" t="s">
        <v>1271</v>
      </c>
      <c r="B1120" t="s">
        <v>55</v>
      </c>
      <c r="C1120" t="s">
        <v>43</v>
      </c>
      <c r="D1120" t="s">
        <v>44</v>
      </c>
      <c r="E1120" t="s">
        <v>155</v>
      </c>
      <c r="F1120" t="s">
        <v>14</v>
      </c>
      <c r="G1120" t="s">
        <v>55</v>
      </c>
      <c r="H1120">
        <v>493</v>
      </c>
      <c r="I1120" t="s">
        <v>55</v>
      </c>
      <c r="J1120">
        <v>140000</v>
      </c>
      <c r="K1120">
        <v>72414</v>
      </c>
      <c r="L1120">
        <v>0.28949999999999998</v>
      </c>
      <c r="M1120" s="63">
        <v>45459</v>
      </c>
      <c r="N1120" s="63">
        <v>45489</v>
      </c>
      <c r="O1120">
        <v>30</v>
      </c>
      <c r="P1120" t="s">
        <v>55</v>
      </c>
      <c r="Q1120">
        <v>0</v>
      </c>
      <c r="R1120">
        <v>0</v>
      </c>
      <c r="S1120">
        <v>0</v>
      </c>
      <c r="T1120">
        <v>0</v>
      </c>
      <c r="U1120">
        <v>0</v>
      </c>
      <c r="V1120">
        <v>0</v>
      </c>
      <c r="W1120">
        <v>0</v>
      </c>
      <c r="X1120" s="1">
        <v>45473</v>
      </c>
      <c r="Y1120" s="1">
        <v>44697</v>
      </c>
      <c r="Z1120" t="s">
        <v>44</v>
      </c>
      <c r="AA1120" t="s">
        <v>100</v>
      </c>
    </row>
    <row r="1121" spans="1:27" x14ac:dyDescent="0.25">
      <c r="A1121" t="s">
        <v>1996</v>
      </c>
      <c r="B1121" t="s">
        <v>55</v>
      </c>
      <c r="C1121" t="s">
        <v>43</v>
      </c>
      <c r="D1121" t="s">
        <v>44</v>
      </c>
      <c r="E1121" t="s">
        <v>155</v>
      </c>
      <c r="F1121" t="s">
        <v>7</v>
      </c>
      <c r="G1121" t="s">
        <v>55</v>
      </c>
      <c r="H1121">
        <v>762</v>
      </c>
      <c r="I1121" t="s">
        <v>55</v>
      </c>
      <c r="J1121">
        <v>240000</v>
      </c>
      <c r="K1121">
        <v>233619.87</v>
      </c>
      <c r="L1121">
        <v>0.26950000000000002</v>
      </c>
      <c r="M1121" s="63">
        <v>45406</v>
      </c>
      <c r="N1121" s="63">
        <v>45496</v>
      </c>
      <c r="O1121">
        <v>90</v>
      </c>
      <c r="P1121" t="s">
        <v>55</v>
      </c>
      <c r="Q1121">
        <v>0</v>
      </c>
      <c r="R1121">
        <v>0</v>
      </c>
      <c r="S1121">
        <v>0</v>
      </c>
      <c r="T1121">
        <v>0</v>
      </c>
      <c r="U1121">
        <v>0</v>
      </c>
      <c r="V1121">
        <v>0</v>
      </c>
      <c r="W1121">
        <v>0</v>
      </c>
      <c r="X1121" s="1">
        <v>45473</v>
      </c>
      <c r="Y1121" s="1">
        <v>43120</v>
      </c>
      <c r="Z1121" t="s">
        <v>44</v>
      </c>
      <c r="AA1121" t="s">
        <v>99</v>
      </c>
    </row>
    <row r="1122" spans="1:27" x14ac:dyDescent="0.25">
      <c r="A1122" t="s">
        <v>1057</v>
      </c>
      <c r="B1122" t="s">
        <v>55</v>
      </c>
      <c r="C1122" t="s">
        <v>43</v>
      </c>
      <c r="D1122" t="s">
        <v>44</v>
      </c>
      <c r="E1122" t="s">
        <v>155</v>
      </c>
      <c r="F1122" t="s">
        <v>7</v>
      </c>
      <c r="G1122" t="s">
        <v>55</v>
      </c>
      <c r="H1122">
        <v>875</v>
      </c>
      <c r="I1122" t="s">
        <v>55</v>
      </c>
      <c r="J1122">
        <v>120000</v>
      </c>
      <c r="K1122">
        <v>107761.38</v>
      </c>
      <c r="L1122">
        <v>0.26950000000000002</v>
      </c>
      <c r="M1122" s="63">
        <v>45418</v>
      </c>
      <c r="N1122" s="63">
        <v>45568</v>
      </c>
      <c r="O1122">
        <v>150</v>
      </c>
      <c r="P1122" t="s">
        <v>55</v>
      </c>
      <c r="Q1122">
        <v>0</v>
      </c>
      <c r="R1122">
        <v>0</v>
      </c>
      <c r="S1122">
        <v>0</v>
      </c>
      <c r="T1122">
        <v>0</v>
      </c>
      <c r="U1122">
        <v>0</v>
      </c>
      <c r="V1122">
        <v>0</v>
      </c>
      <c r="W1122">
        <v>0</v>
      </c>
      <c r="X1122" s="1">
        <v>45473</v>
      </c>
      <c r="Y1122" s="1">
        <v>44735</v>
      </c>
      <c r="Z1122" t="s">
        <v>44</v>
      </c>
      <c r="AA1122" t="s">
        <v>99</v>
      </c>
    </row>
    <row r="1123" spans="1:27" x14ac:dyDescent="0.25">
      <c r="A1123" t="s">
        <v>2094</v>
      </c>
      <c r="B1123" t="s">
        <v>55</v>
      </c>
      <c r="C1123" t="s">
        <v>43</v>
      </c>
      <c r="D1123" t="s">
        <v>44</v>
      </c>
      <c r="E1123" t="s">
        <v>155</v>
      </c>
      <c r="F1123" t="s">
        <v>4</v>
      </c>
      <c r="G1123" t="s">
        <v>55</v>
      </c>
      <c r="H1123">
        <v>833</v>
      </c>
      <c r="I1123" t="s">
        <v>55</v>
      </c>
      <c r="J1123">
        <v>300000</v>
      </c>
      <c r="K1123">
        <v>214685.1</v>
      </c>
      <c r="L1123">
        <v>0.26950000000000002</v>
      </c>
      <c r="M1123" s="63">
        <v>45472</v>
      </c>
      <c r="N1123" s="63">
        <v>45532</v>
      </c>
      <c r="O1123">
        <v>60</v>
      </c>
      <c r="P1123" t="s">
        <v>55</v>
      </c>
      <c r="Q1123">
        <v>0</v>
      </c>
      <c r="R1123">
        <v>0</v>
      </c>
      <c r="S1123">
        <v>0</v>
      </c>
      <c r="T1123">
        <v>0</v>
      </c>
      <c r="U1123">
        <v>0</v>
      </c>
      <c r="V1123">
        <v>0</v>
      </c>
      <c r="W1123">
        <v>0</v>
      </c>
      <c r="X1123" s="1">
        <v>45473</v>
      </c>
      <c r="Y1123" s="1">
        <v>44411</v>
      </c>
      <c r="Z1123" t="s">
        <v>44</v>
      </c>
      <c r="AA1123" t="s">
        <v>99</v>
      </c>
    </row>
    <row r="1124" spans="1:27" x14ac:dyDescent="0.25">
      <c r="A1124" t="s">
        <v>2195</v>
      </c>
      <c r="B1124" t="s">
        <v>55</v>
      </c>
      <c r="C1124" t="s">
        <v>43</v>
      </c>
      <c r="D1124" t="s">
        <v>44</v>
      </c>
      <c r="E1124" t="s">
        <v>155</v>
      </c>
      <c r="F1124" t="s">
        <v>15</v>
      </c>
      <c r="G1124" t="s">
        <v>55</v>
      </c>
      <c r="H1124">
        <v>400</v>
      </c>
      <c r="I1124" t="s">
        <v>55</v>
      </c>
      <c r="J1124">
        <v>230000</v>
      </c>
      <c r="K1124">
        <v>118932.3</v>
      </c>
      <c r="L1124">
        <v>0.26950000000000002</v>
      </c>
      <c r="M1124" s="63">
        <v>45339</v>
      </c>
      <c r="N1124" s="63">
        <v>45489</v>
      </c>
      <c r="O1124">
        <v>150</v>
      </c>
      <c r="P1124" t="s">
        <v>55</v>
      </c>
      <c r="Q1124">
        <v>0</v>
      </c>
      <c r="R1124">
        <v>0</v>
      </c>
      <c r="S1124">
        <v>0</v>
      </c>
      <c r="T1124">
        <v>0</v>
      </c>
      <c r="U1124">
        <v>0</v>
      </c>
      <c r="V1124">
        <v>0</v>
      </c>
      <c r="W1124">
        <v>0</v>
      </c>
      <c r="X1124" s="1">
        <v>45473</v>
      </c>
      <c r="Y1124" s="1">
        <v>43618</v>
      </c>
      <c r="Z1124" t="s">
        <v>44</v>
      </c>
      <c r="AA1124" t="s">
        <v>102</v>
      </c>
    </row>
    <row r="1125" spans="1:27" x14ac:dyDescent="0.25">
      <c r="A1125" t="s">
        <v>406</v>
      </c>
      <c r="B1125" t="s">
        <v>55</v>
      </c>
      <c r="C1125" t="s">
        <v>43</v>
      </c>
      <c r="D1125" t="s">
        <v>44</v>
      </c>
      <c r="E1125" t="s">
        <v>155</v>
      </c>
      <c r="F1125" t="s">
        <v>9</v>
      </c>
      <c r="G1125" t="s">
        <v>55</v>
      </c>
      <c r="H1125">
        <v>625</v>
      </c>
      <c r="I1125" t="s">
        <v>55</v>
      </c>
      <c r="J1125">
        <v>395000</v>
      </c>
      <c r="K1125">
        <v>358870.7</v>
      </c>
      <c r="L1125">
        <v>0.28949999999999998</v>
      </c>
      <c r="M1125" s="63">
        <v>45391</v>
      </c>
      <c r="N1125" s="63">
        <v>45511</v>
      </c>
      <c r="O1125">
        <v>120</v>
      </c>
      <c r="P1125" t="s">
        <v>55</v>
      </c>
      <c r="Q1125">
        <v>0</v>
      </c>
      <c r="R1125">
        <v>0</v>
      </c>
      <c r="S1125">
        <v>0</v>
      </c>
      <c r="T1125">
        <v>0</v>
      </c>
      <c r="U1125">
        <v>0</v>
      </c>
      <c r="V1125">
        <v>0</v>
      </c>
      <c r="W1125">
        <v>0</v>
      </c>
      <c r="X1125" s="1">
        <v>45473</v>
      </c>
      <c r="Y1125" s="1">
        <v>45244</v>
      </c>
      <c r="Z1125" t="s">
        <v>44</v>
      </c>
      <c r="AA1125" t="s">
        <v>101</v>
      </c>
    </row>
    <row r="1126" spans="1:27" x14ac:dyDescent="0.25">
      <c r="A1126" t="s">
        <v>1426</v>
      </c>
      <c r="B1126" t="s">
        <v>55</v>
      </c>
      <c r="C1126" t="s">
        <v>43</v>
      </c>
      <c r="D1126" t="s">
        <v>44</v>
      </c>
      <c r="E1126" t="s">
        <v>155</v>
      </c>
      <c r="F1126" t="s">
        <v>4</v>
      </c>
      <c r="G1126" t="s">
        <v>55</v>
      </c>
      <c r="H1126">
        <v>683</v>
      </c>
      <c r="I1126" t="s">
        <v>55</v>
      </c>
      <c r="J1126">
        <v>100000</v>
      </c>
      <c r="K1126">
        <v>87768.83</v>
      </c>
      <c r="L1126">
        <v>0.26950000000000002</v>
      </c>
      <c r="M1126" s="63">
        <v>45181</v>
      </c>
      <c r="N1126" s="63">
        <v>45241</v>
      </c>
      <c r="O1126">
        <v>60</v>
      </c>
      <c r="P1126" t="s">
        <v>55</v>
      </c>
      <c r="Q1126">
        <v>0</v>
      </c>
      <c r="R1126">
        <v>0</v>
      </c>
      <c r="S1126">
        <v>0</v>
      </c>
      <c r="T1126">
        <v>0</v>
      </c>
      <c r="U1126">
        <v>0</v>
      </c>
      <c r="V1126">
        <v>87768.83</v>
      </c>
      <c r="W1126">
        <v>87768.83</v>
      </c>
      <c r="X1126" s="1">
        <v>45473</v>
      </c>
      <c r="Y1126" s="1">
        <v>44766</v>
      </c>
      <c r="Z1126" t="s">
        <v>44</v>
      </c>
      <c r="AA1126" t="s">
        <v>100</v>
      </c>
    </row>
    <row r="1127" spans="1:27" x14ac:dyDescent="0.25">
      <c r="A1127" t="s">
        <v>1349</v>
      </c>
      <c r="B1127" t="s">
        <v>55</v>
      </c>
      <c r="C1127" t="s">
        <v>43</v>
      </c>
      <c r="D1127" t="s">
        <v>44</v>
      </c>
      <c r="E1127" t="s">
        <v>155</v>
      </c>
      <c r="F1127" t="s">
        <v>4</v>
      </c>
      <c r="G1127" t="s">
        <v>55</v>
      </c>
      <c r="H1127">
        <v>616</v>
      </c>
      <c r="I1127" t="s">
        <v>55</v>
      </c>
      <c r="J1127">
        <v>240000</v>
      </c>
      <c r="K1127">
        <v>172758.15</v>
      </c>
      <c r="L1127">
        <v>0.26950000000000002</v>
      </c>
      <c r="M1127" s="63">
        <v>45454</v>
      </c>
      <c r="N1127" s="63">
        <v>45514</v>
      </c>
      <c r="O1127">
        <v>60</v>
      </c>
      <c r="P1127" t="s">
        <v>55</v>
      </c>
      <c r="Q1127">
        <v>0</v>
      </c>
      <c r="R1127">
        <v>0</v>
      </c>
      <c r="S1127">
        <v>0</v>
      </c>
      <c r="T1127">
        <v>0</v>
      </c>
      <c r="U1127">
        <v>0</v>
      </c>
      <c r="V1127">
        <v>0</v>
      </c>
      <c r="W1127">
        <v>0</v>
      </c>
      <c r="X1127" s="1">
        <v>45473</v>
      </c>
      <c r="Y1127" s="1">
        <v>43285</v>
      </c>
      <c r="Z1127" t="s">
        <v>44</v>
      </c>
      <c r="AA1127" t="s">
        <v>103</v>
      </c>
    </row>
    <row r="1128" spans="1:27" x14ac:dyDescent="0.25">
      <c r="A1128" t="s">
        <v>2453</v>
      </c>
      <c r="B1128" t="s">
        <v>55</v>
      </c>
      <c r="C1128" t="s">
        <v>43</v>
      </c>
      <c r="D1128" t="s">
        <v>44</v>
      </c>
      <c r="E1128" t="s">
        <v>155</v>
      </c>
      <c r="F1128" t="s">
        <v>15</v>
      </c>
      <c r="G1128" t="s">
        <v>55</v>
      </c>
      <c r="H1128">
        <v>828</v>
      </c>
      <c r="I1128" t="s">
        <v>55</v>
      </c>
      <c r="J1128">
        <v>120000</v>
      </c>
      <c r="K1128">
        <v>103657.12</v>
      </c>
      <c r="L1128">
        <v>0.26950000000000002</v>
      </c>
      <c r="M1128" s="63">
        <v>45444</v>
      </c>
      <c r="N1128" s="63">
        <v>45504</v>
      </c>
      <c r="O1128">
        <v>60</v>
      </c>
      <c r="P1128" t="s">
        <v>55</v>
      </c>
      <c r="Q1128">
        <v>0</v>
      </c>
      <c r="R1128">
        <v>0</v>
      </c>
      <c r="S1128">
        <v>0</v>
      </c>
      <c r="T1128">
        <v>0</v>
      </c>
      <c r="U1128">
        <v>0</v>
      </c>
      <c r="V1128">
        <v>0</v>
      </c>
      <c r="W1128">
        <v>0</v>
      </c>
      <c r="X1128" s="1">
        <v>45473</v>
      </c>
      <c r="Y1128" s="1">
        <v>43638</v>
      </c>
      <c r="Z1128" t="s">
        <v>44</v>
      </c>
      <c r="AA1128" t="s">
        <v>99</v>
      </c>
    </row>
    <row r="1129" spans="1:27" x14ac:dyDescent="0.25">
      <c r="A1129" t="s">
        <v>1528</v>
      </c>
      <c r="B1129" t="s">
        <v>55</v>
      </c>
      <c r="C1129" t="s">
        <v>43</v>
      </c>
      <c r="D1129" t="s">
        <v>44</v>
      </c>
      <c r="E1129" t="s">
        <v>155</v>
      </c>
      <c r="F1129" t="s">
        <v>14</v>
      </c>
      <c r="G1129" t="s">
        <v>55</v>
      </c>
      <c r="H1129">
        <v>672</v>
      </c>
      <c r="I1129" t="s">
        <v>55</v>
      </c>
      <c r="J1129">
        <v>310000</v>
      </c>
      <c r="K1129">
        <v>237739.05</v>
      </c>
      <c r="L1129">
        <v>0.26950000000000002</v>
      </c>
      <c r="M1129" s="63">
        <v>45441</v>
      </c>
      <c r="N1129" s="63">
        <v>45501</v>
      </c>
      <c r="O1129">
        <v>60</v>
      </c>
      <c r="P1129" t="s">
        <v>55</v>
      </c>
      <c r="Q1129">
        <v>0</v>
      </c>
      <c r="R1129">
        <v>0</v>
      </c>
      <c r="S1129">
        <v>0</v>
      </c>
      <c r="T1129">
        <v>0</v>
      </c>
      <c r="U1129">
        <v>0</v>
      </c>
      <c r="V1129">
        <v>0</v>
      </c>
      <c r="W1129">
        <v>0</v>
      </c>
      <c r="X1129" s="1">
        <v>45473</v>
      </c>
      <c r="Y1129" s="1">
        <v>43068</v>
      </c>
      <c r="Z1129" t="s">
        <v>44</v>
      </c>
      <c r="AA1129" t="s">
        <v>102</v>
      </c>
    </row>
    <row r="1130" spans="1:27" x14ac:dyDescent="0.25">
      <c r="A1130" t="s">
        <v>1292</v>
      </c>
      <c r="B1130" t="s">
        <v>55</v>
      </c>
      <c r="C1130" t="s">
        <v>43</v>
      </c>
      <c r="D1130" t="s">
        <v>44</v>
      </c>
      <c r="E1130" t="s">
        <v>155</v>
      </c>
      <c r="F1130" t="s">
        <v>7</v>
      </c>
      <c r="G1130" t="s">
        <v>55</v>
      </c>
      <c r="H1130">
        <v>833</v>
      </c>
      <c r="I1130" t="s">
        <v>55</v>
      </c>
      <c r="J1130">
        <v>140000</v>
      </c>
      <c r="K1130">
        <v>62473.95</v>
      </c>
      <c r="L1130">
        <v>0.26950000000000002</v>
      </c>
      <c r="M1130" s="63">
        <v>45417</v>
      </c>
      <c r="N1130" s="63">
        <v>45477</v>
      </c>
      <c r="O1130">
        <v>60</v>
      </c>
      <c r="P1130" t="s">
        <v>55</v>
      </c>
      <c r="Q1130">
        <v>0</v>
      </c>
      <c r="R1130">
        <v>0</v>
      </c>
      <c r="S1130">
        <v>0</v>
      </c>
      <c r="T1130">
        <v>0</v>
      </c>
      <c r="U1130">
        <v>0</v>
      </c>
      <c r="V1130">
        <v>0</v>
      </c>
      <c r="W1130">
        <v>0</v>
      </c>
      <c r="X1130" s="1">
        <v>45473</v>
      </c>
      <c r="Y1130" s="1">
        <v>43421</v>
      </c>
      <c r="Z1130" t="s">
        <v>44</v>
      </c>
      <c r="AA1130" t="s">
        <v>102</v>
      </c>
    </row>
    <row r="1131" spans="1:27" x14ac:dyDescent="0.25">
      <c r="A1131" t="s">
        <v>2467</v>
      </c>
      <c r="B1131" t="s">
        <v>55</v>
      </c>
      <c r="C1131" t="s">
        <v>43</v>
      </c>
      <c r="D1131" t="s">
        <v>44</v>
      </c>
      <c r="E1131" t="s">
        <v>155</v>
      </c>
      <c r="F1131" t="s">
        <v>7</v>
      </c>
      <c r="G1131" t="s">
        <v>55</v>
      </c>
      <c r="H1131">
        <v>599</v>
      </c>
      <c r="I1131" t="s">
        <v>55</v>
      </c>
      <c r="J1131">
        <v>140000</v>
      </c>
      <c r="K1131">
        <v>128669.85</v>
      </c>
      <c r="L1131">
        <v>0.26950000000000002</v>
      </c>
      <c r="M1131" s="63">
        <v>45448</v>
      </c>
      <c r="N1131" s="63">
        <v>45508</v>
      </c>
      <c r="O1131">
        <v>60</v>
      </c>
      <c r="P1131" t="s">
        <v>55</v>
      </c>
      <c r="Q1131">
        <v>0</v>
      </c>
      <c r="R1131">
        <v>0</v>
      </c>
      <c r="S1131">
        <v>0</v>
      </c>
      <c r="T1131">
        <v>0</v>
      </c>
      <c r="U1131">
        <v>0</v>
      </c>
      <c r="V1131">
        <v>0</v>
      </c>
      <c r="W1131">
        <v>0</v>
      </c>
      <c r="X1131" s="1">
        <v>45473</v>
      </c>
      <c r="Y1131" s="1">
        <v>43653</v>
      </c>
      <c r="Z1131" t="s">
        <v>44</v>
      </c>
      <c r="AA1131" t="s">
        <v>100</v>
      </c>
    </row>
    <row r="1132" spans="1:27" x14ac:dyDescent="0.25">
      <c r="A1132" t="s">
        <v>2336</v>
      </c>
      <c r="B1132" t="s">
        <v>55</v>
      </c>
      <c r="C1132" t="s">
        <v>43</v>
      </c>
      <c r="D1132" t="s">
        <v>44</v>
      </c>
      <c r="E1132" t="s">
        <v>155</v>
      </c>
      <c r="F1132" t="s">
        <v>6</v>
      </c>
      <c r="G1132" t="s">
        <v>55</v>
      </c>
      <c r="H1132">
        <v>759</v>
      </c>
      <c r="I1132" t="s">
        <v>55</v>
      </c>
      <c r="J1132">
        <v>140000</v>
      </c>
      <c r="K1132">
        <v>131108.76</v>
      </c>
      <c r="L1132">
        <v>0.26950000000000002</v>
      </c>
      <c r="M1132" s="63">
        <v>45457</v>
      </c>
      <c r="N1132" s="63">
        <v>45517</v>
      </c>
      <c r="O1132">
        <v>60</v>
      </c>
      <c r="P1132" t="s">
        <v>55</v>
      </c>
      <c r="Q1132">
        <v>0</v>
      </c>
      <c r="R1132">
        <v>0</v>
      </c>
      <c r="S1132">
        <v>0</v>
      </c>
      <c r="T1132">
        <v>0</v>
      </c>
      <c r="U1132">
        <v>0</v>
      </c>
      <c r="V1132">
        <v>0</v>
      </c>
      <c r="W1132">
        <v>0</v>
      </c>
      <c r="X1132" s="1">
        <v>45473</v>
      </c>
      <c r="Y1132" s="1">
        <v>43850</v>
      </c>
      <c r="Z1132" t="s">
        <v>44</v>
      </c>
      <c r="AA1132" t="s">
        <v>99</v>
      </c>
    </row>
    <row r="1133" spans="1:27" x14ac:dyDescent="0.25">
      <c r="A1133" t="s">
        <v>567</v>
      </c>
      <c r="B1133" t="s">
        <v>55</v>
      </c>
      <c r="C1133" t="s">
        <v>43</v>
      </c>
      <c r="D1133" t="s">
        <v>44</v>
      </c>
      <c r="E1133" t="s">
        <v>155</v>
      </c>
      <c r="F1133" t="s">
        <v>14</v>
      </c>
      <c r="G1133" t="s">
        <v>55</v>
      </c>
      <c r="H1133">
        <v>649</v>
      </c>
      <c r="I1133" t="s">
        <v>55</v>
      </c>
      <c r="J1133">
        <v>30000</v>
      </c>
      <c r="K1133">
        <v>15784.2</v>
      </c>
      <c r="L1133">
        <v>0.28949999999999998</v>
      </c>
      <c r="M1133" s="63">
        <v>45439</v>
      </c>
      <c r="N1133" s="63">
        <v>45529</v>
      </c>
      <c r="O1133">
        <v>90</v>
      </c>
      <c r="P1133" t="s">
        <v>55</v>
      </c>
      <c r="Q1133">
        <v>0</v>
      </c>
      <c r="R1133">
        <v>0</v>
      </c>
      <c r="S1133">
        <v>0</v>
      </c>
      <c r="T1133">
        <v>0</v>
      </c>
      <c r="U1133">
        <v>0</v>
      </c>
      <c r="V1133">
        <v>0</v>
      </c>
      <c r="W1133">
        <v>0</v>
      </c>
      <c r="X1133" s="1">
        <v>45473</v>
      </c>
      <c r="Y1133" s="1">
        <v>44800</v>
      </c>
      <c r="Z1133" t="s">
        <v>44</v>
      </c>
      <c r="AA1133" t="s">
        <v>101</v>
      </c>
    </row>
    <row r="1134" spans="1:27" x14ac:dyDescent="0.25">
      <c r="A1134" t="s">
        <v>341</v>
      </c>
      <c r="B1134" t="s">
        <v>55</v>
      </c>
      <c r="C1134" t="s">
        <v>43</v>
      </c>
      <c r="D1134" t="s">
        <v>44</v>
      </c>
      <c r="E1134" t="s">
        <v>155</v>
      </c>
      <c r="F1134" t="s">
        <v>8</v>
      </c>
      <c r="G1134" t="s">
        <v>55</v>
      </c>
      <c r="H1134">
        <v>643</v>
      </c>
      <c r="I1134" t="s">
        <v>55</v>
      </c>
      <c r="J1134">
        <v>15000</v>
      </c>
      <c r="K1134">
        <v>13320.45</v>
      </c>
      <c r="L1134">
        <v>0.28949999999999998</v>
      </c>
      <c r="M1134" s="63">
        <v>45443</v>
      </c>
      <c r="N1134" s="63">
        <v>45563</v>
      </c>
      <c r="O1134">
        <v>120</v>
      </c>
      <c r="P1134" t="s">
        <v>55</v>
      </c>
      <c r="Q1134">
        <v>0</v>
      </c>
      <c r="R1134">
        <v>0</v>
      </c>
      <c r="S1134">
        <v>0</v>
      </c>
      <c r="T1134">
        <v>0</v>
      </c>
      <c r="U1134">
        <v>0</v>
      </c>
      <c r="V1134">
        <v>0</v>
      </c>
      <c r="W1134">
        <v>0</v>
      </c>
      <c r="X1134" s="1">
        <v>45473</v>
      </c>
      <c r="Y1134" s="1">
        <v>44594</v>
      </c>
      <c r="Z1134" t="s">
        <v>44</v>
      </c>
      <c r="AA1134" t="s">
        <v>102</v>
      </c>
    </row>
    <row r="1135" spans="1:27" x14ac:dyDescent="0.25">
      <c r="A1135" t="s">
        <v>161</v>
      </c>
      <c r="B1135" t="s">
        <v>55</v>
      </c>
      <c r="C1135" t="s">
        <v>43</v>
      </c>
      <c r="D1135" t="s">
        <v>44</v>
      </c>
      <c r="E1135" t="s">
        <v>155</v>
      </c>
      <c r="F1135" t="s">
        <v>6</v>
      </c>
      <c r="G1135" t="s">
        <v>55</v>
      </c>
      <c r="H1135">
        <v>808</v>
      </c>
      <c r="I1135" t="s">
        <v>55</v>
      </c>
      <c r="J1135">
        <v>420000</v>
      </c>
      <c r="K1135">
        <v>400480.94</v>
      </c>
      <c r="L1135">
        <v>0.28949999999999998</v>
      </c>
      <c r="M1135" s="63">
        <v>45360</v>
      </c>
      <c r="N1135" s="63">
        <v>45510</v>
      </c>
      <c r="O1135">
        <v>150</v>
      </c>
      <c r="P1135" t="s">
        <v>55</v>
      </c>
      <c r="Q1135">
        <v>0</v>
      </c>
      <c r="R1135">
        <v>0</v>
      </c>
      <c r="S1135">
        <v>0</v>
      </c>
      <c r="T1135">
        <v>0</v>
      </c>
      <c r="U1135">
        <v>0</v>
      </c>
      <c r="V1135">
        <v>0</v>
      </c>
      <c r="W1135">
        <v>0</v>
      </c>
      <c r="X1135" s="1">
        <v>45473</v>
      </c>
      <c r="Y1135" s="1">
        <v>44825</v>
      </c>
      <c r="Z1135" t="s">
        <v>44</v>
      </c>
      <c r="AA1135" t="s">
        <v>99</v>
      </c>
    </row>
    <row r="1136" spans="1:27" x14ac:dyDescent="0.25">
      <c r="A1136" t="s">
        <v>2232</v>
      </c>
      <c r="B1136" t="s">
        <v>55</v>
      </c>
      <c r="C1136" t="s">
        <v>43</v>
      </c>
      <c r="D1136" t="s">
        <v>44</v>
      </c>
      <c r="E1136" t="s">
        <v>155</v>
      </c>
      <c r="F1136" t="s">
        <v>2</v>
      </c>
      <c r="G1136" t="s">
        <v>55</v>
      </c>
      <c r="H1136">
        <v>837</v>
      </c>
      <c r="I1136" t="s">
        <v>55</v>
      </c>
      <c r="J1136">
        <v>100000</v>
      </c>
      <c r="K1136">
        <v>99725.78</v>
      </c>
      <c r="L1136">
        <v>0.26950000000000002</v>
      </c>
      <c r="M1136" s="63">
        <v>45457</v>
      </c>
      <c r="N1136" s="63">
        <v>45517</v>
      </c>
      <c r="O1136">
        <v>60</v>
      </c>
      <c r="P1136" t="s">
        <v>55</v>
      </c>
      <c r="Q1136">
        <v>0</v>
      </c>
      <c r="R1136">
        <v>0</v>
      </c>
      <c r="S1136">
        <v>0</v>
      </c>
      <c r="T1136">
        <v>0</v>
      </c>
      <c r="U1136">
        <v>0</v>
      </c>
      <c r="V1136">
        <v>0</v>
      </c>
      <c r="W1136">
        <v>0</v>
      </c>
      <c r="X1136" s="1">
        <v>45473</v>
      </c>
      <c r="Y1136" s="1">
        <v>43394</v>
      </c>
      <c r="Z1136" t="s">
        <v>44</v>
      </c>
      <c r="AA1136" t="s">
        <v>101</v>
      </c>
    </row>
    <row r="1137" spans="1:27" x14ac:dyDescent="0.25">
      <c r="A1137" t="s">
        <v>1518</v>
      </c>
      <c r="B1137" t="s">
        <v>55</v>
      </c>
      <c r="C1137" t="s">
        <v>43</v>
      </c>
      <c r="D1137" t="s">
        <v>44</v>
      </c>
      <c r="E1137" t="s">
        <v>155</v>
      </c>
      <c r="F1137" t="s">
        <v>14</v>
      </c>
      <c r="G1137" t="s">
        <v>55</v>
      </c>
      <c r="H1137">
        <v>881</v>
      </c>
      <c r="I1137" t="s">
        <v>55</v>
      </c>
      <c r="J1137">
        <v>320000</v>
      </c>
      <c r="K1137">
        <v>120515.85</v>
      </c>
      <c r="L1137">
        <v>0.28949999999999998</v>
      </c>
      <c r="M1137" s="63">
        <v>45392</v>
      </c>
      <c r="N1137" s="63">
        <v>45512</v>
      </c>
      <c r="O1137">
        <v>120</v>
      </c>
      <c r="P1137" t="s">
        <v>55</v>
      </c>
      <c r="Q1137">
        <v>0</v>
      </c>
      <c r="R1137">
        <v>0</v>
      </c>
      <c r="S1137">
        <v>0</v>
      </c>
      <c r="T1137">
        <v>0</v>
      </c>
      <c r="U1137">
        <v>0</v>
      </c>
      <c r="V1137">
        <v>0</v>
      </c>
      <c r="W1137">
        <v>0</v>
      </c>
      <c r="X1137" s="1">
        <v>45473</v>
      </c>
      <c r="Y1137" s="1">
        <v>45056</v>
      </c>
      <c r="Z1137" t="s">
        <v>44</v>
      </c>
      <c r="AA1137" t="s">
        <v>100</v>
      </c>
    </row>
    <row r="1138" spans="1:27" x14ac:dyDescent="0.25">
      <c r="A1138" t="s">
        <v>1431</v>
      </c>
      <c r="B1138" t="s">
        <v>55</v>
      </c>
      <c r="C1138" t="s">
        <v>43</v>
      </c>
      <c r="D1138" t="s">
        <v>44</v>
      </c>
      <c r="E1138" t="s">
        <v>155</v>
      </c>
      <c r="F1138" t="s">
        <v>15</v>
      </c>
      <c r="G1138" t="s">
        <v>55</v>
      </c>
      <c r="H1138">
        <v>687</v>
      </c>
      <c r="I1138" t="s">
        <v>55</v>
      </c>
      <c r="J1138">
        <v>120000</v>
      </c>
      <c r="K1138">
        <v>108145.68</v>
      </c>
      <c r="L1138">
        <v>0.26950000000000002</v>
      </c>
      <c r="M1138" s="63">
        <v>45467</v>
      </c>
      <c r="N1138" s="63">
        <v>45497</v>
      </c>
      <c r="O1138">
        <v>30</v>
      </c>
      <c r="P1138" t="s">
        <v>55</v>
      </c>
      <c r="Q1138">
        <v>0</v>
      </c>
      <c r="R1138">
        <v>0</v>
      </c>
      <c r="S1138">
        <v>0</v>
      </c>
      <c r="T1138">
        <v>0</v>
      </c>
      <c r="U1138">
        <v>0</v>
      </c>
      <c r="V1138">
        <v>0</v>
      </c>
      <c r="W1138">
        <v>0</v>
      </c>
      <c r="X1138" s="1">
        <v>45473</v>
      </c>
      <c r="Y1138" s="1">
        <v>44182</v>
      </c>
      <c r="Z1138" t="s">
        <v>44</v>
      </c>
      <c r="AA1138" t="s">
        <v>99</v>
      </c>
    </row>
    <row r="1139" spans="1:27" x14ac:dyDescent="0.25">
      <c r="A1139" t="s">
        <v>1399</v>
      </c>
      <c r="B1139" t="s">
        <v>55</v>
      </c>
      <c r="C1139" t="s">
        <v>43</v>
      </c>
      <c r="D1139" t="s">
        <v>44</v>
      </c>
      <c r="E1139" t="s">
        <v>155</v>
      </c>
      <c r="F1139" t="s">
        <v>3</v>
      </c>
      <c r="G1139" t="s">
        <v>55</v>
      </c>
      <c r="H1139">
        <v>869</v>
      </c>
      <c r="I1139" t="s">
        <v>55</v>
      </c>
      <c r="J1139">
        <v>280000</v>
      </c>
      <c r="K1139">
        <v>247866.89</v>
      </c>
      <c r="L1139">
        <v>0.26950000000000002</v>
      </c>
      <c r="M1139" s="63">
        <v>45428</v>
      </c>
      <c r="N1139" s="63">
        <v>45578</v>
      </c>
      <c r="O1139">
        <v>150</v>
      </c>
      <c r="P1139" t="s">
        <v>55</v>
      </c>
      <c r="Q1139">
        <v>0</v>
      </c>
      <c r="R1139">
        <v>0</v>
      </c>
      <c r="S1139">
        <v>0</v>
      </c>
      <c r="T1139">
        <v>0</v>
      </c>
      <c r="U1139">
        <v>0</v>
      </c>
      <c r="V1139">
        <v>0</v>
      </c>
      <c r="W1139">
        <v>0</v>
      </c>
      <c r="X1139" s="1">
        <v>45473</v>
      </c>
      <c r="Y1139" s="1">
        <v>42924</v>
      </c>
      <c r="Z1139" t="s">
        <v>44</v>
      </c>
      <c r="AA1139" t="s">
        <v>99</v>
      </c>
    </row>
    <row r="1140" spans="1:27" x14ac:dyDescent="0.25">
      <c r="A1140" t="s">
        <v>1894</v>
      </c>
      <c r="B1140" t="s">
        <v>55</v>
      </c>
      <c r="C1140" t="s">
        <v>43</v>
      </c>
      <c r="D1140" t="s">
        <v>44</v>
      </c>
      <c r="E1140" t="s">
        <v>155</v>
      </c>
      <c r="F1140" t="s">
        <v>12</v>
      </c>
      <c r="G1140" t="s">
        <v>55</v>
      </c>
      <c r="H1140">
        <v>867</v>
      </c>
      <c r="I1140" t="s">
        <v>55</v>
      </c>
      <c r="J1140">
        <v>30000</v>
      </c>
      <c r="K1140">
        <v>18744.75</v>
      </c>
      <c r="L1140">
        <v>0.26950000000000002</v>
      </c>
      <c r="M1140" s="63">
        <v>45467</v>
      </c>
      <c r="N1140" s="63">
        <v>45527</v>
      </c>
      <c r="O1140">
        <v>60</v>
      </c>
      <c r="P1140" t="s">
        <v>55</v>
      </c>
      <c r="Q1140">
        <v>0</v>
      </c>
      <c r="R1140">
        <v>0</v>
      </c>
      <c r="S1140">
        <v>0</v>
      </c>
      <c r="T1140">
        <v>0</v>
      </c>
      <c r="U1140">
        <v>0</v>
      </c>
      <c r="V1140">
        <v>0</v>
      </c>
      <c r="W1140">
        <v>0</v>
      </c>
      <c r="X1140" s="1">
        <v>45473</v>
      </c>
      <c r="Y1140" s="1">
        <v>45023</v>
      </c>
      <c r="Z1140" t="s">
        <v>44</v>
      </c>
      <c r="AA1140" t="s">
        <v>99</v>
      </c>
    </row>
    <row r="1141" spans="1:27" x14ac:dyDescent="0.25">
      <c r="A1141" t="s">
        <v>2275</v>
      </c>
      <c r="B1141" t="s">
        <v>55</v>
      </c>
      <c r="C1141" t="s">
        <v>43</v>
      </c>
      <c r="D1141" t="s">
        <v>44</v>
      </c>
      <c r="E1141" t="s">
        <v>155</v>
      </c>
      <c r="F1141" t="s">
        <v>6</v>
      </c>
      <c r="G1141" t="s">
        <v>55</v>
      </c>
      <c r="H1141">
        <v>731</v>
      </c>
      <c r="I1141" t="s">
        <v>55</v>
      </c>
      <c r="J1141">
        <v>90000</v>
      </c>
      <c r="K1141">
        <v>81811.89</v>
      </c>
      <c r="L1141">
        <v>0.28949999999999998</v>
      </c>
      <c r="M1141" s="63">
        <v>45148</v>
      </c>
      <c r="N1141" s="63">
        <v>45208</v>
      </c>
      <c r="O1141">
        <v>60</v>
      </c>
      <c r="P1141" t="s">
        <v>55</v>
      </c>
      <c r="Q1141">
        <v>0</v>
      </c>
      <c r="R1141">
        <v>0</v>
      </c>
      <c r="S1141">
        <v>0</v>
      </c>
      <c r="T1141">
        <v>0</v>
      </c>
      <c r="U1141">
        <v>0</v>
      </c>
      <c r="V1141">
        <v>81811.89</v>
      </c>
      <c r="W1141">
        <v>81811.89</v>
      </c>
      <c r="X1141" s="1">
        <v>45473</v>
      </c>
      <c r="Y1141" s="1">
        <v>45097</v>
      </c>
      <c r="Z1141" t="s">
        <v>44</v>
      </c>
      <c r="AA1141" t="s">
        <v>105</v>
      </c>
    </row>
    <row r="1142" spans="1:27" x14ac:dyDescent="0.25">
      <c r="A1142" t="s">
        <v>530</v>
      </c>
      <c r="B1142" t="s">
        <v>55</v>
      </c>
      <c r="C1142" t="s">
        <v>43</v>
      </c>
      <c r="D1142" t="s">
        <v>44</v>
      </c>
      <c r="E1142" t="s">
        <v>155</v>
      </c>
      <c r="F1142" t="s">
        <v>14</v>
      </c>
      <c r="G1142" t="s">
        <v>55</v>
      </c>
      <c r="H1142">
        <v>757</v>
      </c>
      <c r="I1142" t="s">
        <v>55</v>
      </c>
      <c r="J1142">
        <v>280000</v>
      </c>
      <c r="K1142">
        <v>238915.24</v>
      </c>
      <c r="L1142">
        <v>0.26950000000000002</v>
      </c>
      <c r="M1142" s="63">
        <v>45448</v>
      </c>
      <c r="N1142" s="63">
        <v>45508</v>
      </c>
      <c r="O1142">
        <v>60</v>
      </c>
      <c r="P1142" t="s">
        <v>55</v>
      </c>
      <c r="Q1142">
        <v>0</v>
      </c>
      <c r="R1142">
        <v>0</v>
      </c>
      <c r="S1142">
        <v>0</v>
      </c>
      <c r="T1142">
        <v>0</v>
      </c>
      <c r="U1142">
        <v>0</v>
      </c>
      <c r="V1142">
        <v>0</v>
      </c>
      <c r="W1142">
        <v>0</v>
      </c>
      <c r="X1142" s="1">
        <v>45473</v>
      </c>
      <c r="Y1142" s="1">
        <v>43601</v>
      </c>
      <c r="Z1142" t="s">
        <v>44</v>
      </c>
      <c r="AA1142" t="s">
        <v>101</v>
      </c>
    </row>
    <row r="1143" spans="1:27" x14ac:dyDescent="0.25">
      <c r="A1143" t="s">
        <v>924</v>
      </c>
      <c r="B1143" t="s">
        <v>55</v>
      </c>
      <c r="C1143" t="s">
        <v>43</v>
      </c>
      <c r="D1143" t="s">
        <v>44</v>
      </c>
      <c r="E1143" t="s">
        <v>155</v>
      </c>
      <c r="F1143" t="s">
        <v>14</v>
      </c>
      <c r="G1143" t="s">
        <v>55</v>
      </c>
      <c r="H1143">
        <v>729</v>
      </c>
      <c r="I1143" t="s">
        <v>55</v>
      </c>
      <c r="J1143">
        <v>360000</v>
      </c>
      <c r="K1143">
        <v>174448.35</v>
      </c>
      <c r="L1143">
        <v>0.26950000000000002</v>
      </c>
      <c r="M1143" s="63">
        <v>45338</v>
      </c>
      <c r="N1143" s="63">
        <v>45488</v>
      </c>
      <c r="O1143">
        <v>150</v>
      </c>
      <c r="P1143" t="s">
        <v>55</v>
      </c>
      <c r="Q1143">
        <v>0</v>
      </c>
      <c r="R1143">
        <v>0</v>
      </c>
      <c r="S1143">
        <v>0</v>
      </c>
      <c r="T1143">
        <v>0</v>
      </c>
      <c r="U1143">
        <v>0</v>
      </c>
      <c r="V1143">
        <v>0</v>
      </c>
      <c r="W1143">
        <v>0</v>
      </c>
      <c r="X1143" s="1">
        <v>45473</v>
      </c>
      <c r="Y1143" s="1">
        <v>43634</v>
      </c>
      <c r="Z1143" t="s">
        <v>44</v>
      </c>
      <c r="AA1143" t="s">
        <v>100</v>
      </c>
    </row>
    <row r="1144" spans="1:27" x14ac:dyDescent="0.25">
      <c r="A1144" t="s">
        <v>1091</v>
      </c>
      <c r="B1144" t="s">
        <v>55</v>
      </c>
      <c r="C1144" t="s">
        <v>43</v>
      </c>
      <c r="D1144" t="s">
        <v>44</v>
      </c>
      <c r="E1144" t="s">
        <v>155</v>
      </c>
      <c r="F1144" t="s">
        <v>4</v>
      </c>
      <c r="G1144" t="s">
        <v>55</v>
      </c>
      <c r="H1144">
        <v>672</v>
      </c>
      <c r="I1144" t="s">
        <v>55</v>
      </c>
      <c r="J1144">
        <v>15000</v>
      </c>
      <c r="K1144">
        <v>1633.5</v>
      </c>
      <c r="L1144">
        <v>0.26950000000000002</v>
      </c>
      <c r="M1144" s="63">
        <v>45278</v>
      </c>
      <c r="N1144" s="63">
        <v>45338</v>
      </c>
      <c r="O1144">
        <v>60</v>
      </c>
      <c r="P1144" t="s">
        <v>55</v>
      </c>
      <c r="Q1144">
        <v>0</v>
      </c>
      <c r="R1144">
        <v>0</v>
      </c>
      <c r="S1144">
        <v>0</v>
      </c>
      <c r="T1144">
        <v>0</v>
      </c>
      <c r="U1144">
        <v>1633.5</v>
      </c>
      <c r="V1144">
        <v>0</v>
      </c>
      <c r="W1144">
        <v>1633.5</v>
      </c>
      <c r="X1144" s="1">
        <v>45473</v>
      </c>
      <c r="Y1144" s="1">
        <v>44177</v>
      </c>
      <c r="Z1144" t="s">
        <v>44</v>
      </c>
      <c r="AA1144" t="s">
        <v>99</v>
      </c>
    </row>
    <row r="1145" spans="1:27" x14ac:dyDescent="0.25">
      <c r="A1145" t="s">
        <v>2405</v>
      </c>
      <c r="B1145" t="s">
        <v>55</v>
      </c>
      <c r="C1145" t="s">
        <v>43</v>
      </c>
      <c r="D1145" t="s">
        <v>44</v>
      </c>
      <c r="E1145" t="s">
        <v>155</v>
      </c>
      <c r="F1145" t="s">
        <v>13</v>
      </c>
      <c r="G1145" t="s">
        <v>55</v>
      </c>
      <c r="H1145">
        <v>543</v>
      </c>
      <c r="I1145" t="s">
        <v>55</v>
      </c>
      <c r="J1145">
        <v>50000</v>
      </c>
      <c r="K1145">
        <v>46526.400000000001</v>
      </c>
      <c r="L1145">
        <v>0.26950000000000002</v>
      </c>
      <c r="M1145" s="63">
        <v>45473</v>
      </c>
      <c r="N1145" s="63">
        <v>45533</v>
      </c>
      <c r="O1145">
        <v>60</v>
      </c>
      <c r="P1145" t="s">
        <v>55</v>
      </c>
      <c r="Q1145">
        <v>0</v>
      </c>
      <c r="R1145">
        <v>0</v>
      </c>
      <c r="S1145">
        <v>0</v>
      </c>
      <c r="T1145">
        <v>0</v>
      </c>
      <c r="U1145">
        <v>0</v>
      </c>
      <c r="V1145">
        <v>0</v>
      </c>
      <c r="W1145">
        <v>0</v>
      </c>
      <c r="X1145" s="1">
        <v>45473</v>
      </c>
      <c r="Y1145" s="1">
        <v>43671</v>
      </c>
      <c r="Z1145" t="s">
        <v>44</v>
      </c>
      <c r="AA1145" t="s">
        <v>101</v>
      </c>
    </row>
    <row r="1146" spans="1:27" x14ac:dyDescent="0.25">
      <c r="A1146" t="s">
        <v>1020</v>
      </c>
      <c r="B1146" t="s">
        <v>55</v>
      </c>
      <c r="C1146" t="s">
        <v>43</v>
      </c>
      <c r="D1146" t="s">
        <v>44</v>
      </c>
      <c r="E1146" t="s">
        <v>155</v>
      </c>
      <c r="F1146" t="s">
        <v>14</v>
      </c>
      <c r="G1146" t="s">
        <v>55</v>
      </c>
      <c r="H1146">
        <v>881</v>
      </c>
      <c r="I1146" t="s">
        <v>55</v>
      </c>
      <c r="J1146">
        <v>30000</v>
      </c>
      <c r="K1146">
        <v>27347.22</v>
      </c>
      <c r="L1146">
        <v>0.26950000000000002</v>
      </c>
      <c r="M1146" s="63">
        <v>45392</v>
      </c>
      <c r="N1146" s="63">
        <v>45482</v>
      </c>
      <c r="O1146">
        <v>90</v>
      </c>
      <c r="P1146" t="s">
        <v>55</v>
      </c>
      <c r="Q1146">
        <v>0</v>
      </c>
      <c r="R1146">
        <v>0</v>
      </c>
      <c r="S1146">
        <v>0</v>
      </c>
      <c r="T1146">
        <v>0</v>
      </c>
      <c r="U1146">
        <v>0</v>
      </c>
      <c r="V1146">
        <v>0</v>
      </c>
      <c r="W1146">
        <v>0</v>
      </c>
      <c r="X1146" s="1">
        <v>45473</v>
      </c>
      <c r="Y1146" s="1">
        <v>43478</v>
      </c>
      <c r="Z1146" t="s">
        <v>44</v>
      </c>
      <c r="AA1146" t="s">
        <v>101</v>
      </c>
    </row>
    <row r="1147" spans="1:27" x14ac:dyDescent="0.25">
      <c r="A1147" t="s">
        <v>2072</v>
      </c>
      <c r="B1147" t="s">
        <v>55</v>
      </c>
      <c r="C1147" t="s">
        <v>43</v>
      </c>
      <c r="D1147" t="s">
        <v>44</v>
      </c>
      <c r="E1147" t="s">
        <v>155</v>
      </c>
      <c r="F1147" t="s">
        <v>2</v>
      </c>
      <c r="G1147" t="s">
        <v>55</v>
      </c>
      <c r="H1147">
        <v>881</v>
      </c>
      <c r="I1147" t="s">
        <v>55</v>
      </c>
      <c r="J1147">
        <v>110000</v>
      </c>
      <c r="K1147">
        <v>103590.56</v>
      </c>
      <c r="L1147">
        <v>0.26950000000000002</v>
      </c>
      <c r="M1147" s="63">
        <v>45473</v>
      </c>
      <c r="N1147" s="63">
        <v>45533</v>
      </c>
      <c r="O1147">
        <v>60</v>
      </c>
      <c r="P1147" t="s">
        <v>55</v>
      </c>
      <c r="Q1147">
        <v>0</v>
      </c>
      <c r="R1147">
        <v>0</v>
      </c>
      <c r="S1147">
        <v>0</v>
      </c>
      <c r="T1147">
        <v>0</v>
      </c>
      <c r="U1147">
        <v>0</v>
      </c>
      <c r="V1147">
        <v>0</v>
      </c>
      <c r="W1147">
        <v>0</v>
      </c>
      <c r="X1147" s="1">
        <v>45473</v>
      </c>
      <c r="Y1147" s="1">
        <v>43953</v>
      </c>
      <c r="Z1147" t="s">
        <v>44</v>
      </c>
      <c r="AA1147" t="s">
        <v>101</v>
      </c>
    </row>
    <row r="1148" spans="1:27" x14ac:dyDescent="0.25">
      <c r="A1148" t="s">
        <v>2446</v>
      </c>
      <c r="B1148" t="s">
        <v>55</v>
      </c>
      <c r="C1148" t="s">
        <v>43</v>
      </c>
      <c r="D1148" t="s">
        <v>44</v>
      </c>
      <c r="E1148" t="s">
        <v>155</v>
      </c>
      <c r="F1148" t="s">
        <v>7</v>
      </c>
      <c r="G1148" t="s">
        <v>55</v>
      </c>
      <c r="H1148">
        <v>733</v>
      </c>
      <c r="I1148" t="s">
        <v>55</v>
      </c>
      <c r="J1148">
        <v>240000</v>
      </c>
      <c r="K1148">
        <v>219545.1</v>
      </c>
      <c r="L1148">
        <v>0.26950000000000002</v>
      </c>
      <c r="M1148" s="63">
        <v>45447</v>
      </c>
      <c r="N1148" s="63">
        <v>45507</v>
      </c>
      <c r="O1148">
        <v>60</v>
      </c>
      <c r="P1148" t="s">
        <v>55</v>
      </c>
      <c r="Q1148">
        <v>0</v>
      </c>
      <c r="R1148">
        <v>0</v>
      </c>
      <c r="S1148">
        <v>0</v>
      </c>
      <c r="T1148">
        <v>0</v>
      </c>
      <c r="U1148">
        <v>0</v>
      </c>
      <c r="V1148">
        <v>0</v>
      </c>
      <c r="W1148">
        <v>0</v>
      </c>
      <c r="X1148" s="1">
        <v>45473</v>
      </c>
      <c r="Y1148" s="1">
        <v>43486</v>
      </c>
      <c r="Z1148" t="s">
        <v>44</v>
      </c>
      <c r="AA1148" t="s">
        <v>100</v>
      </c>
    </row>
    <row r="1149" spans="1:27" x14ac:dyDescent="0.25">
      <c r="A1149" t="s">
        <v>1995</v>
      </c>
      <c r="B1149" t="s">
        <v>55</v>
      </c>
      <c r="C1149" t="s">
        <v>43</v>
      </c>
      <c r="D1149" t="s">
        <v>44</v>
      </c>
      <c r="E1149" t="s">
        <v>155</v>
      </c>
      <c r="F1149" t="s">
        <v>9</v>
      </c>
      <c r="G1149" t="s">
        <v>55</v>
      </c>
      <c r="H1149">
        <v>762</v>
      </c>
      <c r="I1149" t="s">
        <v>55</v>
      </c>
      <c r="J1149">
        <v>130000</v>
      </c>
      <c r="K1149">
        <v>91224.9</v>
      </c>
      <c r="L1149">
        <v>0.26950000000000002</v>
      </c>
      <c r="M1149" s="63">
        <v>45390</v>
      </c>
      <c r="N1149" s="63">
        <v>45480</v>
      </c>
      <c r="O1149">
        <v>90</v>
      </c>
      <c r="P1149" t="s">
        <v>55</v>
      </c>
      <c r="Q1149">
        <v>0</v>
      </c>
      <c r="R1149">
        <v>0</v>
      </c>
      <c r="S1149">
        <v>0</v>
      </c>
      <c r="T1149">
        <v>0</v>
      </c>
      <c r="U1149">
        <v>0</v>
      </c>
      <c r="V1149">
        <v>0</v>
      </c>
      <c r="W1149">
        <v>0</v>
      </c>
      <c r="X1149" s="1">
        <v>45473</v>
      </c>
      <c r="Y1149" s="1">
        <v>44106</v>
      </c>
      <c r="Z1149" t="s">
        <v>44</v>
      </c>
      <c r="AA1149" t="s">
        <v>101</v>
      </c>
    </row>
    <row r="1150" spans="1:27" x14ac:dyDescent="0.25">
      <c r="A1150" t="s">
        <v>2317</v>
      </c>
      <c r="B1150" t="s">
        <v>55</v>
      </c>
      <c r="C1150" t="s">
        <v>43</v>
      </c>
      <c r="D1150" t="s">
        <v>44</v>
      </c>
      <c r="E1150" t="s">
        <v>155</v>
      </c>
      <c r="F1150" t="s">
        <v>9</v>
      </c>
      <c r="G1150" t="s">
        <v>55</v>
      </c>
      <c r="H1150">
        <v>593</v>
      </c>
      <c r="I1150" t="s">
        <v>55</v>
      </c>
      <c r="J1150">
        <v>20000</v>
      </c>
      <c r="K1150">
        <v>10480.049999999999</v>
      </c>
      <c r="L1150">
        <v>0.26950000000000002</v>
      </c>
      <c r="M1150" s="63">
        <v>45441</v>
      </c>
      <c r="N1150" s="63">
        <v>45591</v>
      </c>
      <c r="O1150">
        <v>150</v>
      </c>
      <c r="P1150" t="s">
        <v>55</v>
      </c>
      <c r="Q1150">
        <v>0</v>
      </c>
      <c r="R1150">
        <v>0</v>
      </c>
      <c r="S1150">
        <v>0</v>
      </c>
      <c r="T1150">
        <v>0</v>
      </c>
      <c r="U1150">
        <v>0</v>
      </c>
      <c r="V1150">
        <v>0</v>
      </c>
      <c r="W1150">
        <v>0</v>
      </c>
      <c r="X1150" s="1">
        <v>45473</v>
      </c>
      <c r="Y1150" s="1">
        <v>43060</v>
      </c>
      <c r="Z1150" t="s">
        <v>44</v>
      </c>
      <c r="AA1150" t="s">
        <v>100</v>
      </c>
    </row>
    <row r="1151" spans="1:27" x14ac:dyDescent="0.25">
      <c r="A1151" t="s">
        <v>1918</v>
      </c>
      <c r="B1151" t="s">
        <v>55</v>
      </c>
      <c r="C1151" t="s">
        <v>43</v>
      </c>
      <c r="D1151" t="s">
        <v>44</v>
      </c>
      <c r="E1151" t="s">
        <v>155</v>
      </c>
      <c r="F1151" t="s">
        <v>3</v>
      </c>
      <c r="G1151" t="s">
        <v>55</v>
      </c>
      <c r="H1151">
        <v>701</v>
      </c>
      <c r="I1151" t="s">
        <v>55</v>
      </c>
      <c r="J1151">
        <v>65000</v>
      </c>
      <c r="K1151">
        <v>60539.81</v>
      </c>
      <c r="L1151">
        <v>0.28949999999999998</v>
      </c>
      <c r="M1151" s="63">
        <v>45328</v>
      </c>
      <c r="N1151" s="63">
        <v>45478</v>
      </c>
      <c r="O1151">
        <v>150</v>
      </c>
      <c r="P1151" t="s">
        <v>55</v>
      </c>
      <c r="Q1151">
        <v>0</v>
      </c>
      <c r="R1151">
        <v>0</v>
      </c>
      <c r="S1151">
        <v>0</v>
      </c>
      <c r="T1151">
        <v>0</v>
      </c>
      <c r="U1151">
        <v>0</v>
      </c>
      <c r="V1151">
        <v>0</v>
      </c>
      <c r="W1151">
        <v>0</v>
      </c>
      <c r="X1151" s="1">
        <v>45473</v>
      </c>
      <c r="Y1151" s="1">
        <v>45140</v>
      </c>
      <c r="Z1151" t="s">
        <v>44</v>
      </c>
      <c r="AA1151" t="s">
        <v>99</v>
      </c>
    </row>
    <row r="1152" spans="1:27" x14ac:dyDescent="0.25">
      <c r="A1152" t="s">
        <v>974</v>
      </c>
      <c r="B1152" t="s">
        <v>55</v>
      </c>
      <c r="C1152" t="s">
        <v>43</v>
      </c>
      <c r="D1152" t="s">
        <v>44</v>
      </c>
      <c r="E1152" t="s">
        <v>155</v>
      </c>
      <c r="F1152" t="s">
        <v>13</v>
      </c>
      <c r="G1152" t="s">
        <v>55</v>
      </c>
      <c r="H1152">
        <v>743</v>
      </c>
      <c r="I1152" t="s">
        <v>55</v>
      </c>
      <c r="J1152">
        <v>10000</v>
      </c>
      <c r="K1152">
        <v>8720.83</v>
      </c>
      <c r="L1152">
        <v>0.26950000000000002</v>
      </c>
      <c r="M1152" s="63">
        <v>45459</v>
      </c>
      <c r="N1152" s="63">
        <v>45609</v>
      </c>
      <c r="O1152">
        <v>150</v>
      </c>
      <c r="P1152" t="s">
        <v>55</v>
      </c>
      <c r="Q1152">
        <v>0</v>
      </c>
      <c r="R1152">
        <v>0</v>
      </c>
      <c r="S1152">
        <v>0</v>
      </c>
      <c r="T1152">
        <v>0</v>
      </c>
      <c r="U1152">
        <v>0</v>
      </c>
      <c r="V1152">
        <v>0</v>
      </c>
      <c r="W1152">
        <v>0</v>
      </c>
      <c r="X1152" s="1">
        <v>45473</v>
      </c>
      <c r="Y1152" s="1">
        <v>43033</v>
      </c>
      <c r="Z1152" t="s">
        <v>44</v>
      </c>
      <c r="AA1152" t="s">
        <v>99</v>
      </c>
    </row>
    <row r="1153" spans="1:27" x14ac:dyDescent="0.25">
      <c r="A1153" t="s">
        <v>1614</v>
      </c>
      <c r="B1153" t="s">
        <v>55</v>
      </c>
      <c r="C1153" t="s">
        <v>43</v>
      </c>
      <c r="D1153" t="s">
        <v>44</v>
      </c>
      <c r="E1153" t="s">
        <v>155</v>
      </c>
      <c r="F1153" t="s">
        <v>15</v>
      </c>
      <c r="G1153" t="s">
        <v>55</v>
      </c>
      <c r="H1153">
        <v>719</v>
      </c>
      <c r="I1153" t="s">
        <v>55</v>
      </c>
      <c r="J1153">
        <v>150000</v>
      </c>
      <c r="K1153">
        <v>148115.25</v>
      </c>
      <c r="L1153">
        <v>0.26950000000000002</v>
      </c>
      <c r="M1153" s="63">
        <v>45361</v>
      </c>
      <c r="N1153" s="63">
        <v>45511</v>
      </c>
      <c r="O1153">
        <v>150</v>
      </c>
      <c r="P1153" t="s">
        <v>55</v>
      </c>
      <c r="Q1153">
        <v>0</v>
      </c>
      <c r="R1153">
        <v>0</v>
      </c>
      <c r="S1153">
        <v>0</v>
      </c>
      <c r="T1153">
        <v>0</v>
      </c>
      <c r="U1153">
        <v>0</v>
      </c>
      <c r="V1153">
        <v>0</v>
      </c>
      <c r="W1153">
        <v>0</v>
      </c>
      <c r="X1153" s="1">
        <v>45473</v>
      </c>
      <c r="Y1153" s="1">
        <v>43609</v>
      </c>
      <c r="Z1153" t="s">
        <v>44</v>
      </c>
      <c r="AA1153" t="s">
        <v>99</v>
      </c>
    </row>
    <row r="1154" spans="1:27" x14ac:dyDescent="0.25">
      <c r="A1154" t="s">
        <v>1683</v>
      </c>
      <c r="B1154" t="s">
        <v>55</v>
      </c>
      <c r="C1154" t="s">
        <v>43</v>
      </c>
      <c r="D1154" t="s">
        <v>44</v>
      </c>
      <c r="E1154" t="s">
        <v>155</v>
      </c>
      <c r="F1154" t="s">
        <v>7</v>
      </c>
      <c r="G1154" t="s">
        <v>55</v>
      </c>
      <c r="H1154">
        <v>710</v>
      </c>
      <c r="I1154" t="s">
        <v>55</v>
      </c>
      <c r="J1154">
        <v>280000</v>
      </c>
      <c r="K1154">
        <v>108012.15</v>
      </c>
      <c r="L1154">
        <v>0.26950000000000002</v>
      </c>
      <c r="M1154" s="63">
        <v>45450</v>
      </c>
      <c r="N1154" s="63">
        <v>45480</v>
      </c>
      <c r="O1154">
        <v>30</v>
      </c>
      <c r="P1154" t="s">
        <v>55</v>
      </c>
      <c r="Q1154">
        <v>0</v>
      </c>
      <c r="R1154">
        <v>0</v>
      </c>
      <c r="S1154">
        <v>0</v>
      </c>
      <c r="T1154">
        <v>0</v>
      </c>
      <c r="U1154">
        <v>0</v>
      </c>
      <c r="V1154">
        <v>0</v>
      </c>
      <c r="W1154">
        <v>0</v>
      </c>
      <c r="X1154" s="1">
        <v>45473</v>
      </c>
      <c r="Y1154" s="1">
        <v>44416</v>
      </c>
      <c r="Z1154" t="s">
        <v>44</v>
      </c>
      <c r="AA1154" t="s">
        <v>99</v>
      </c>
    </row>
    <row r="1155" spans="1:27" x14ac:dyDescent="0.25">
      <c r="A1155" t="s">
        <v>1173</v>
      </c>
      <c r="B1155" t="s">
        <v>55</v>
      </c>
      <c r="C1155" t="s">
        <v>43</v>
      </c>
      <c r="D1155" t="s">
        <v>44</v>
      </c>
      <c r="E1155" t="s">
        <v>155</v>
      </c>
      <c r="F1155" t="s">
        <v>4</v>
      </c>
      <c r="G1155" t="s">
        <v>55</v>
      </c>
      <c r="H1155">
        <v>676</v>
      </c>
      <c r="I1155" t="s">
        <v>55</v>
      </c>
      <c r="J1155">
        <v>250000</v>
      </c>
      <c r="K1155">
        <v>227896.37</v>
      </c>
      <c r="L1155">
        <v>0.26950000000000002</v>
      </c>
      <c r="M1155" s="63">
        <v>45461</v>
      </c>
      <c r="N1155" s="63">
        <v>45521</v>
      </c>
      <c r="O1155">
        <v>60</v>
      </c>
      <c r="P1155" t="s">
        <v>55</v>
      </c>
      <c r="Q1155">
        <v>0</v>
      </c>
      <c r="R1155">
        <v>0</v>
      </c>
      <c r="S1155">
        <v>0</v>
      </c>
      <c r="T1155">
        <v>0</v>
      </c>
      <c r="U1155">
        <v>0</v>
      </c>
      <c r="V1155">
        <v>0</v>
      </c>
      <c r="W1155">
        <v>0</v>
      </c>
      <c r="X1155" s="1">
        <v>45473</v>
      </c>
      <c r="Y1155" s="1">
        <v>44800</v>
      </c>
      <c r="Z1155" t="s">
        <v>44</v>
      </c>
      <c r="AA1155" t="s">
        <v>100</v>
      </c>
    </row>
    <row r="1156" spans="1:27" x14ac:dyDescent="0.25">
      <c r="A1156" t="s">
        <v>1548</v>
      </c>
      <c r="B1156" t="s">
        <v>55</v>
      </c>
      <c r="C1156" t="s">
        <v>43</v>
      </c>
      <c r="D1156" t="s">
        <v>44</v>
      </c>
      <c r="E1156" t="s">
        <v>155</v>
      </c>
      <c r="F1156" t="s">
        <v>3</v>
      </c>
      <c r="G1156" t="s">
        <v>55</v>
      </c>
      <c r="H1156">
        <v>730</v>
      </c>
      <c r="I1156" t="s">
        <v>55</v>
      </c>
      <c r="J1156">
        <v>370000</v>
      </c>
      <c r="K1156">
        <v>368494.65</v>
      </c>
      <c r="L1156">
        <v>0.26950000000000002</v>
      </c>
      <c r="M1156" s="63">
        <v>45462</v>
      </c>
      <c r="N1156" s="63">
        <v>45522</v>
      </c>
      <c r="O1156">
        <v>60</v>
      </c>
      <c r="P1156" t="s">
        <v>55</v>
      </c>
      <c r="Q1156">
        <v>0</v>
      </c>
      <c r="R1156">
        <v>0</v>
      </c>
      <c r="S1156">
        <v>0</v>
      </c>
      <c r="T1156">
        <v>0</v>
      </c>
      <c r="U1156">
        <v>0</v>
      </c>
      <c r="V1156">
        <v>0</v>
      </c>
      <c r="W1156">
        <v>0</v>
      </c>
      <c r="X1156" s="1">
        <v>45473</v>
      </c>
      <c r="Y1156" s="1">
        <v>44443</v>
      </c>
      <c r="Z1156" t="s">
        <v>44</v>
      </c>
      <c r="AA1156" t="s">
        <v>99</v>
      </c>
    </row>
    <row r="1157" spans="1:27" x14ac:dyDescent="0.25">
      <c r="A1157" t="s">
        <v>480</v>
      </c>
      <c r="B1157" t="s">
        <v>55</v>
      </c>
      <c r="C1157" t="s">
        <v>43</v>
      </c>
      <c r="D1157" t="s">
        <v>44</v>
      </c>
      <c r="E1157" t="s">
        <v>155</v>
      </c>
      <c r="F1157" t="s">
        <v>9</v>
      </c>
      <c r="G1157" t="s">
        <v>55</v>
      </c>
      <c r="H1157">
        <v>802</v>
      </c>
      <c r="I1157" t="s">
        <v>55</v>
      </c>
      <c r="J1157">
        <v>365000</v>
      </c>
      <c r="K1157">
        <v>304465.5</v>
      </c>
      <c r="L1157">
        <v>0.28949999999999998</v>
      </c>
      <c r="M1157" s="63">
        <v>45444</v>
      </c>
      <c r="N1157" s="63">
        <v>45564</v>
      </c>
      <c r="O1157">
        <v>120</v>
      </c>
      <c r="P1157" t="s">
        <v>55</v>
      </c>
      <c r="Q1157">
        <v>0</v>
      </c>
      <c r="R1157">
        <v>0</v>
      </c>
      <c r="S1157">
        <v>0</v>
      </c>
      <c r="T1157">
        <v>0</v>
      </c>
      <c r="U1157">
        <v>0</v>
      </c>
      <c r="V1157">
        <v>0</v>
      </c>
      <c r="W1157">
        <v>0</v>
      </c>
      <c r="X1157" s="1">
        <v>45473</v>
      </c>
      <c r="Y1157" s="1">
        <v>44910</v>
      </c>
      <c r="Z1157" t="s">
        <v>44</v>
      </c>
      <c r="AA1157" t="s">
        <v>100</v>
      </c>
    </row>
    <row r="1158" spans="1:27" x14ac:dyDescent="0.25">
      <c r="A1158" t="s">
        <v>231</v>
      </c>
      <c r="B1158" t="s">
        <v>55</v>
      </c>
      <c r="C1158" t="s">
        <v>43</v>
      </c>
      <c r="D1158" t="s">
        <v>44</v>
      </c>
      <c r="E1158" t="s">
        <v>155</v>
      </c>
      <c r="F1158" t="s">
        <v>4</v>
      </c>
      <c r="G1158" t="s">
        <v>55</v>
      </c>
      <c r="H1158">
        <v>757</v>
      </c>
      <c r="I1158" t="s">
        <v>55</v>
      </c>
      <c r="J1158">
        <v>340000</v>
      </c>
      <c r="K1158">
        <v>309638.65000000002</v>
      </c>
      <c r="L1158">
        <v>0.26950000000000002</v>
      </c>
      <c r="M1158" s="63">
        <v>45450</v>
      </c>
      <c r="N1158" s="63">
        <v>45480</v>
      </c>
      <c r="O1158">
        <v>30</v>
      </c>
      <c r="P1158" t="s">
        <v>55</v>
      </c>
      <c r="Q1158">
        <v>0</v>
      </c>
      <c r="R1158">
        <v>0</v>
      </c>
      <c r="S1158">
        <v>0</v>
      </c>
      <c r="T1158">
        <v>0</v>
      </c>
      <c r="U1158">
        <v>0</v>
      </c>
      <c r="V1158">
        <v>0</v>
      </c>
      <c r="W1158">
        <v>0</v>
      </c>
      <c r="X1158" s="1">
        <v>45473</v>
      </c>
      <c r="Y1158" s="1">
        <v>45035</v>
      </c>
      <c r="Z1158" t="s">
        <v>44</v>
      </c>
      <c r="AA1158" t="s">
        <v>102</v>
      </c>
    </row>
    <row r="1159" spans="1:27" x14ac:dyDescent="0.25">
      <c r="A1159" t="s">
        <v>2090</v>
      </c>
      <c r="B1159" t="s">
        <v>55</v>
      </c>
      <c r="C1159" t="s">
        <v>43</v>
      </c>
      <c r="D1159" t="s">
        <v>44</v>
      </c>
      <c r="E1159" t="s">
        <v>155</v>
      </c>
      <c r="F1159" t="s">
        <v>12</v>
      </c>
      <c r="G1159" t="s">
        <v>55</v>
      </c>
      <c r="H1159">
        <v>579</v>
      </c>
      <c r="I1159" t="s">
        <v>55</v>
      </c>
      <c r="J1159">
        <v>70000</v>
      </c>
      <c r="K1159">
        <v>67396.460000000006</v>
      </c>
      <c r="L1159">
        <v>0.26950000000000002</v>
      </c>
      <c r="M1159" s="63">
        <v>45449</v>
      </c>
      <c r="N1159" s="63">
        <v>45509</v>
      </c>
      <c r="O1159">
        <v>60</v>
      </c>
      <c r="P1159" t="s">
        <v>55</v>
      </c>
      <c r="Q1159">
        <v>0</v>
      </c>
      <c r="R1159">
        <v>0</v>
      </c>
      <c r="S1159">
        <v>0</v>
      </c>
      <c r="T1159">
        <v>0</v>
      </c>
      <c r="U1159">
        <v>0</v>
      </c>
      <c r="V1159">
        <v>0</v>
      </c>
      <c r="W1159">
        <v>0</v>
      </c>
      <c r="X1159" s="1">
        <v>45473</v>
      </c>
      <c r="Y1159" s="1">
        <v>43407</v>
      </c>
      <c r="Z1159" t="s">
        <v>44</v>
      </c>
      <c r="AA1159" t="s">
        <v>100</v>
      </c>
    </row>
    <row r="1160" spans="1:27" x14ac:dyDescent="0.25">
      <c r="A1160" t="s">
        <v>1847</v>
      </c>
      <c r="B1160" t="s">
        <v>55</v>
      </c>
      <c r="C1160" t="s">
        <v>43</v>
      </c>
      <c r="D1160" t="s">
        <v>44</v>
      </c>
      <c r="E1160" t="s">
        <v>155</v>
      </c>
      <c r="F1160" t="s">
        <v>9</v>
      </c>
      <c r="G1160" t="s">
        <v>55</v>
      </c>
      <c r="H1160">
        <v>476</v>
      </c>
      <c r="I1160" t="s">
        <v>55</v>
      </c>
      <c r="J1160">
        <v>220000</v>
      </c>
      <c r="K1160">
        <v>121752.45</v>
      </c>
      <c r="L1160">
        <v>0.28949999999999998</v>
      </c>
      <c r="M1160" s="63">
        <v>45344</v>
      </c>
      <c r="N1160" s="63">
        <v>45524</v>
      </c>
      <c r="O1160">
        <v>180</v>
      </c>
      <c r="P1160" t="s">
        <v>55</v>
      </c>
      <c r="Q1160">
        <v>0</v>
      </c>
      <c r="R1160">
        <v>0</v>
      </c>
      <c r="S1160">
        <v>0</v>
      </c>
      <c r="T1160">
        <v>0</v>
      </c>
      <c r="U1160">
        <v>0</v>
      </c>
      <c r="V1160">
        <v>0</v>
      </c>
      <c r="W1160">
        <v>0</v>
      </c>
      <c r="X1160" s="1">
        <v>45473</v>
      </c>
      <c r="Y1160" s="1">
        <v>45022</v>
      </c>
      <c r="Z1160" t="s">
        <v>44</v>
      </c>
      <c r="AA1160" t="s">
        <v>100</v>
      </c>
    </row>
    <row r="1161" spans="1:27" x14ac:dyDescent="0.25">
      <c r="A1161" t="s">
        <v>795</v>
      </c>
      <c r="B1161" t="s">
        <v>55</v>
      </c>
      <c r="C1161" t="s">
        <v>43</v>
      </c>
      <c r="D1161" t="s">
        <v>44</v>
      </c>
      <c r="E1161" t="s">
        <v>155</v>
      </c>
      <c r="F1161" t="s">
        <v>14</v>
      </c>
      <c r="G1161" t="s">
        <v>55</v>
      </c>
      <c r="H1161">
        <v>699</v>
      </c>
      <c r="I1161" t="s">
        <v>55</v>
      </c>
      <c r="J1161">
        <v>330000</v>
      </c>
      <c r="K1161">
        <v>84607.2</v>
      </c>
      <c r="L1161">
        <v>0.26950000000000002</v>
      </c>
      <c r="M1161" s="63">
        <v>45428</v>
      </c>
      <c r="N1161" s="63">
        <v>45488</v>
      </c>
      <c r="O1161">
        <v>60</v>
      </c>
      <c r="P1161" t="s">
        <v>55</v>
      </c>
      <c r="Q1161">
        <v>0</v>
      </c>
      <c r="R1161">
        <v>0</v>
      </c>
      <c r="S1161">
        <v>0</v>
      </c>
      <c r="T1161">
        <v>0</v>
      </c>
      <c r="U1161">
        <v>0</v>
      </c>
      <c r="V1161">
        <v>0</v>
      </c>
      <c r="W1161">
        <v>0</v>
      </c>
      <c r="X1161" s="1">
        <v>45473</v>
      </c>
      <c r="Y1161" s="1">
        <v>43665</v>
      </c>
      <c r="Z1161" t="s">
        <v>44</v>
      </c>
      <c r="AA1161" t="s">
        <v>100</v>
      </c>
    </row>
    <row r="1162" spans="1:27" x14ac:dyDescent="0.25">
      <c r="A1162" t="s">
        <v>2032</v>
      </c>
      <c r="B1162" t="s">
        <v>55</v>
      </c>
      <c r="C1162" t="s">
        <v>43</v>
      </c>
      <c r="D1162" t="s">
        <v>44</v>
      </c>
      <c r="E1162" t="s">
        <v>155</v>
      </c>
      <c r="F1162" t="s">
        <v>9</v>
      </c>
      <c r="G1162" t="s">
        <v>55</v>
      </c>
      <c r="H1162">
        <v>881</v>
      </c>
      <c r="I1162" t="s">
        <v>55</v>
      </c>
      <c r="J1162">
        <v>330000</v>
      </c>
      <c r="K1162">
        <v>257.85000000000002</v>
      </c>
      <c r="L1162">
        <v>0.28949999999999998</v>
      </c>
      <c r="M1162" s="63">
        <v>45458</v>
      </c>
      <c r="N1162" s="63">
        <v>45638</v>
      </c>
      <c r="O1162">
        <v>180</v>
      </c>
      <c r="P1162" t="s">
        <v>55</v>
      </c>
      <c r="Q1162">
        <v>0</v>
      </c>
      <c r="R1162">
        <v>0</v>
      </c>
      <c r="S1162">
        <v>0</v>
      </c>
      <c r="T1162">
        <v>0</v>
      </c>
      <c r="U1162">
        <v>0</v>
      </c>
      <c r="V1162">
        <v>0</v>
      </c>
      <c r="W1162">
        <v>0</v>
      </c>
      <c r="X1162" s="1">
        <v>45473</v>
      </c>
      <c r="Y1162" s="1">
        <v>45135</v>
      </c>
      <c r="Z1162" t="s">
        <v>44</v>
      </c>
      <c r="AA1162" t="s">
        <v>99</v>
      </c>
    </row>
    <row r="1163" spans="1:27" x14ac:dyDescent="0.25">
      <c r="A1163" t="s">
        <v>2214</v>
      </c>
      <c r="B1163" t="s">
        <v>55</v>
      </c>
      <c r="C1163" t="s">
        <v>43</v>
      </c>
      <c r="D1163" t="s">
        <v>44</v>
      </c>
      <c r="E1163" t="s">
        <v>155</v>
      </c>
      <c r="F1163" t="s">
        <v>4</v>
      </c>
      <c r="G1163" t="s">
        <v>55</v>
      </c>
      <c r="H1163">
        <v>838</v>
      </c>
      <c r="I1163" t="s">
        <v>55</v>
      </c>
      <c r="J1163">
        <v>240000</v>
      </c>
      <c r="K1163">
        <v>163016.54999999999</v>
      </c>
      <c r="L1163">
        <v>0.26950000000000002</v>
      </c>
      <c r="M1163" s="63">
        <v>45445</v>
      </c>
      <c r="N1163" s="63">
        <v>45475</v>
      </c>
      <c r="O1163">
        <v>30</v>
      </c>
      <c r="P1163" t="s">
        <v>55</v>
      </c>
      <c r="Q1163">
        <v>0</v>
      </c>
      <c r="R1163">
        <v>0</v>
      </c>
      <c r="S1163">
        <v>0</v>
      </c>
      <c r="T1163">
        <v>0</v>
      </c>
      <c r="U1163">
        <v>0</v>
      </c>
      <c r="V1163">
        <v>0</v>
      </c>
      <c r="W1163">
        <v>0</v>
      </c>
      <c r="X1163" s="1">
        <v>45473</v>
      </c>
      <c r="Y1163" s="1">
        <v>43244</v>
      </c>
      <c r="Z1163" t="s">
        <v>44</v>
      </c>
      <c r="AA1163" t="s">
        <v>102</v>
      </c>
    </row>
    <row r="1164" spans="1:27" x14ac:dyDescent="0.25">
      <c r="A1164" t="s">
        <v>2241</v>
      </c>
      <c r="B1164" t="s">
        <v>55</v>
      </c>
      <c r="C1164" t="s">
        <v>43</v>
      </c>
      <c r="D1164" t="s">
        <v>44</v>
      </c>
      <c r="E1164" t="s">
        <v>155</v>
      </c>
      <c r="F1164" t="s">
        <v>7</v>
      </c>
      <c r="G1164" t="s">
        <v>55</v>
      </c>
      <c r="H1164">
        <v>644</v>
      </c>
      <c r="I1164" t="s">
        <v>55</v>
      </c>
      <c r="J1164">
        <v>30000</v>
      </c>
      <c r="K1164">
        <v>14497.65</v>
      </c>
      <c r="L1164">
        <v>0.26950000000000002</v>
      </c>
      <c r="M1164" s="63">
        <v>45399</v>
      </c>
      <c r="N1164" s="63">
        <v>45489</v>
      </c>
      <c r="O1164">
        <v>90</v>
      </c>
      <c r="P1164" t="s">
        <v>55</v>
      </c>
      <c r="Q1164">
        <v>0</v>
      </c>
      <c r="R1164">
        <v>0</v>
      </c>
      <c r="S1164">
        <v>0</v>
      </c>
      <c r="T1164">
        <v>0</v>
      </c>
      <c r="U1164">
        <v>0</v>
      </c>
      <c r="V1164">
        <v>0</v>
      </c>
      <c r="W1164">
        <v>0</v>
      </c>
      <c r="X1164" s="1">
        <v>45473</v>
      </c>
      <c r="Y1164" s="1">
        <v>43479</v>
      </c>
      <c r="Z1164" t="s">
        <v>44</v>
      </c>
      <c r="AA1164" t="s">
        <v>100</v>
      </c>
    </row>
    <row r="1165" spans="1:27" x14ac:dyDescent="0.25">
      <c r="A1165" t="s">
        <v>2349</v>
      </c>
      <c r="B1165" t="s">
        <v>55</v>
      </c>
      <c r="C1165" t="s">
        <v>43</v>
      </c>
      <c r="D1165" t="s">
        <v>44</v>
      </c>
      <c r="E1165" t="s">
        <v>155</v>
      </c>
      <c r="F1165" t="s">
        <v>9</v>
      </c>
      <c r="G1165" t="s">
        <v>55</v>
      </c>
      <c r="H1165">
        <v>687</v>
      </c>
      <c r="I1165" t="s">
        <v>55</v>
      </c>
      <c r="J1165">
        <v>60000</v>
      </c>
      <c r="K1165">
        <v>23301</v>
      </c>
      <c r="L1165">
        <v>0.26950000000000002</v>
      </c>
      <c r="M1165" s="63">
        <v>45457</v>
      </c>
      <c r="N1165" s="63">
        <v>45547</v>
      </c>
      <c r="O1165">
        <v>90</v>
      </c>
      <c r="P1165" t="s">
        <v>55</v>
      </c>
      <c r="Q1165">
        <v>0</v>
      </c>
      <c r="R1165">
        <v>0</v>
      </c>
      <c r="S1165">
        <v>0</v>
      </c>
      <c r="T1165">
        <v>0</v>
      </c>
      <c r="U1165">
        <v>0</v>
      </c>
      <c r="V1165">
        <v>0</v>
      </c>
      <c r="W1165">
        <v>0</v>
      </c>
      <c r="X1165" s="1">
        <v>45473</v>
      </c>
      <c r="Y1165" s="1">
        <v>44577</v>
      </c>
      <c r="Z1165" t="s">
        <v>44</v>
      </c>
      <c r="AA1165" t="s">
        <v>99</v>
      </c>
    </row>
    <row r="1166" spans="1:27" x14ac:dyDescent="0.25">
      <c r="A1166" t="s">
        <v>1718</v>
      </c>
      <c r="B1166" t="s">
        <v>55</v>
      </c>
      <c r="C1166" t="s">
        <v>43</v>
      </c>
      <c r="D1166" t="s">
        <v>44</v>
      </c>
      <c r="E1166" t="s">
        <v>155</v>
      </c>
      <c r="F1166" t="s">
        <v>3</v>
      </c>
      <c r="G1166" t="s">
        <v>55</v>
      </c>
      <c r="H1166">
        <v>601</v>
      </c>
      <c r="I1166" t="s">
        <v>55</v>
      </c>
      <c r="J1166">
        <v>40000</v>
      </c>
      <c r="K1166">
        <v>22272.3</v>
      </c>
      <c r="L1166">
        <v>0.26950000000000002</v>
      </c>
      <c r="M1166" s="63">
        <v>45406</v>
      </c>
      <c r="N1166" s="63">
        <v>45586</v>
      </c>
      <c r="O1166">
        <v>180</v>
      </c>
      <c r="P1166" t="s">
        <v>55</v>
      </c>
      <c r="Q1166">
        <v>0</v>
      </c>
      <c r="R1166">
        <v>0</v>
      </c>
      <c r="S1166">
        <v>0</v>
      </c>
      <c r="T1166">
        <v>0</v>
      </c>
      <c r="U1166">
        <v>0</v>
      </c>
      <c r="V1166">
        <v>0</v>
      </c>
      <c r="W1166">
        <v>0</v>
      </c>
      <c r="X1166" s="1">
        <v>45473</v>
      </c>
      <c r="Y1166" s="1">
        <v>45132</v>
      </c>
      <c r="Z1166" t="s">
        <v>44</v>
      </c>
      <c r="AA1166" t="s">
        <v>99</v>
      </c>
    </row>
    <row r="1167" spans="1:27" x14ac:dyDescent="0.25">
      <c r="A1167" t="s">
        <v>1772</v>
      </c>
      <c r="B1167" t="s">
        <v>55</v>
      </c>
      <c r="C1167" t="s">
        <v>43</v>
      </c>
      <c r="D1167" t="s">
        <v>44</v>
      </c>
      <c r="E1167" t="s">
        <v>155</v>
      </c>
      <c r="F1167" t="s">
        <v>12</v>
      </c>
      <c r="G1167" t="s">
        <v>55</v>
      </c>
      <c r="H1167">
        <v>734</v>
      </c>
      <c r="I1167" t="s">
        <v>55</v>
      </c>
      <c r="J1167">
        <v>90000</v>
      </c>
      <c r="K1167">
        <v>10034.549999999999</v>
      </c>
      <c r="L1167">
        <v>0.26950000000000002</v>
      </c>
      <c r="M1167" s="63">
        <v>45428</v>
      </c>
      <c r="N1167" s="63">
        <v>45488</v>
      </c>
      <c r="O1167">
        <v>60</v>
      </c>
      <c r="P1167" t="s">
        <v>55</v>
      </c>
      <c r="Q1167">
        <v>0</v>
      </c>
      <c r="R1167">
        <v>0</v>
      </c>
      <c r="S1167">
        <v>0</v>
      </c>
      <c r="T1167">
        <v>0</v>
      </c>
      <c r="U1167">
        <v>0</v>
      </c>
      <c r="V1167">
        <v>0</v>
      </c>
      <c r="W1167">
        <v>0</v>
      </c>
      <c r="X1167" s="1">
        <v>45473</v>
      </c>
      <c r="Y1167" s="1">
        <v>44658</v>
      </c>
      <c r="Z1167" t="s">
        <v>44</v>
      </c>
      <c r="AA1167" t="s">
        <v>99</v>
      </c>
    </row>
    <row r="1168" spans="1:27" x14ac:dyDescent="0.25">
      <c r="A1168" t="s">
        <v>2395</v>
      </c>
      <c r="B1168" t="s">
        <v>55</v>
      </c>
      <c r="C1168" t="s">
        <v>43</v>
      </c>
      <c r="D1168" t="s">
        <v>44</v>
      </c>
      <c r="E1168" t="s">
        <v>155</v>
      </c>
      <c r="F1168" t="s">
        <v>12</v>
      </c>
      <c r="G1168" t="s">
        <v>55</v>
      </c>
      <c r="H1168">
        <v>676</v>
      </c>
      <c r="I1168" t="s">
        <v>55</v>
      </c>
      <c r="J1168">
        <v>100000</v>
      </c>
      <c r="K1168">
        <v>33407.1</v>
      </c>
      <c r="L1168">
        <v>0.26950000000000002</v>
      </c>
      <c r="M1168" s="63">
        <v>45469</v>
      </c>
      <c r="N1168" s="63">
        <v>45529</v>
      </c>
      <c r="O1168">
        <v>60</v>
      </c>
      <c r="P1168" t="s">
        <v>55</v>
      </c>
      <c r="Q1168">
        <v>0</v>
      </c>
      <c r="R1168">
        <v>0</v>
      </c>
      <c r="S1168">
        <v>0</v>
      </c>
      <c r="T1168">
        <v>0</v>
      </c>
      <c r="U1168">
        <v>0</v>
      </c>
      <c r="V1168">
        <v>0</v>
      </c>
      <c r="W1168">
        <v>0</v>
      </c>
      <c r="X1168" s="1">
        <v>45473</v>
      </c>
      <c r="Y1168" s="1">
        <v>43701</v>
      </c>
      <c r="Z1168" t="s">
        <v>44</v>
      </c>
      <c r="AA1168" t="s">
        <v>99</v>
      </c>
    </row>
    <row r="1169" spans="1:27" x14ac:dyDescent="0.25">
      <c r="A1169" t="s">
        <v>1702</v>
      </c>
      <c r="B1169" t="s">
        <v>55</v>
      </c>
      <c r="C1169" t="s">
        <v>43</v>
      </c>
      <c r="D1169" t="s">
        <v>44</v>
      </c>
      <c r="E1169" t="s">
        <v>155</v>
      </c>
      <c r="F1169" t="s">
        <v>9</v>
      </c>
      <c r="G1169" t="s">
        <v>55</v>
      </c>
      <c r="H1169">
        <v>747</v>
      </c>
      <c r="I1169" t="s">
        <v>55</v>
      </c>
      <c r="J1169">
        <v>50000</v>
      </c>
      <c r="K1169">
        <v>19865.25</v>
      </c>
      <c r="L1169">
        <v>0.26950000000000002</v>
      </c>
      <c r="M1169" s="63">
        <v>45360</v>
      </c>
      <c r="N1169" s="63">
        <v>45480</v>
      </c>
      <c r="O1169">
        <v>120</v>
      </c>
      <c r="P1169" t="s">
        <v>55</v>
      </c>
      <c r="Q1169">
        <v>0</v>
      </c>
      <c r="R1169">
        <v>0</v>
      </c>
      <c r="S1169">
        <v>0</v>
      </c>
      <c r="T1169">
        <v>0</v>
      </c>
      <c r="U1169">
        <v>0</v>
      </c>
      <c r="V1169">
        <v>0</v>
      </c>
      <c r="W1169">
        <v>0</v>
      </c>
      <c r="X1169" s="1">
        <v>45473</v>
      </c>
      <c r="Y1169" s="1">
        <v>43599</v>
      </c>
      <c r="Z1169" t="s">
        <v>44</v>
      </c>
      <c r="AA1169" t="s">
        <v>101</v>
      </c>
    </row>
    <row r="1170" spans="1:27" x14ac:dyDescent="0.25">
      <c r="A1170" t="s">
        <v>2188</v>
      </c>
      <c r="B1170" t="s">
        <v>55</v>
      </c>
      <c r="C1170" t="s">
        <v>43</v>
      </c>
      <c r="D1170" t="s">
        <v>44</v>
      </c>
      <c r="E1170" t="s">
        <v>155</v>
      </c>
      <c r="F1170" t="s">
        <v>9</v>
      </c>
      <c r="G1170" t="s">
        <v>55</v>
      </c>
      <c r="H1170">
        <v>679</v>
      </c>
      <c r="I1170" t="s">
        <v>55</v>
      </c>
      <c r="J1170">
        <v>70000</v>
      </c>
      <c r="K1170">
        <v>27614.25</v>
      </c>
      <c r="L1170">
        <v>0.26950000000000002</v>
      </c>
      <c r="M1170" s="63">
        <v>45440</v>
      </c>
      <c r="N1170" s="63">
        <v>45500</v>
      </c>
      <c r="O1170">
        <v>60</v>
      </c>
      <c r="P1170" t="s">
        <v>55</v>
      </c>
      <c r="Q1170">
        <v>0</v>
      </c>
      <c r="R1170">
        <v>0</v>
      </c>
      <c r="S1170">
        <v>0</v>
      </c>
      <c r="T1170">
        <v>0</v>
      </c>
      <c r="U1170">
        <v>0</v>
      </c>
      <c r="V1170">
        <v>0</v>
      </c>
      <c r="W1170">
        <v>0</v>
      </c>
      <c r="X1170" s="1">
        <v>45473</v>
      </c>
      <c r="Y1170" s="1">
        <v>44193</v>
      </c>
      <c r="Z1170" t="s">
        <v>44</v>
      </c>
      <c r="AA1170" t="s">
        <v>102</v>
      </c>
    </row>
    <row r="1171" spans="1:27" x14ac:dyDescent="0.25">
      <c r="A1171" t="s">
        <v>1075</v>
      </c>
      <c r="B1171" t="s">
        <v>55</v>
      </c>
      <c r="C1171" t="s">
        <v>43</v>
      </c>
      <c r="D1171" t="s">
        <v>44</v>
      </c>
      <c r="E1171" t="s">
        <v>155</v>
      </c>
      <c r="F1171" t="s">
        <v>9</v>
      </c>
      <c r="G1171" t="s">
        <v>55</v>
      </c>
      <c r="H1171">
        <v>722</v>
      </c>
      <c r="I1171" t="s">
        <v>55</v>
      </c>
      <c r="J1171">
        <v>15000</v>
      </c>
      <c r="K1171">
        <v>14555.7</v>
      </c>
      <c r="L1171">
        <v>0.26950000000000002</v>
      </c>
      <c r="M1171" s="63">
        <v>45459</v>
      </c>
      <c r="N1171" s="63">
        <v>45519</v>
      </c>
      <c r="O1171">
        <v>60</v>
      </c>
      <c r="P1171" t="s">
        <v>55</v>
      </c>
      <c r="Q1171">
        <v>0</v>
      </c>
      <c r="R1171">
        <v>0</v>
      </c>
      <c r="S1171">
        <v>0</v>
      </c>
      <c r="T1171">
        <v>0</v>
      </c>
      <c r="U1171">
        <v>0</v>
      </c>
      <c r="V1171">
        <v>0</v>
      </c>
      <c r="W1171">
        <v>0</v>
      </c>
      <c r="X1171" s="1">
        <v>45473</v>
      </c>
      <c r="Y1171" s="1">
        <v>44305</v>
      </c>
      <c r="Z1171" t="s">
        <v>44</v>
      </c>
      <c r="AA1171" t="s">
        <v>101</v>
      </c>
    </row>
    <row r="1172" spans="1:27" x14ac:dyDescent="0.25">
      <c r="A1172" t="s">
        <v>1901</v>
      </c>
      <c r="B1172" t="s">
        <v>55</v>
      </c>
      <c r="C1172" t="s">
        <v>43</v>
      </c>
      <c r="D1172" t="s">
        <v>44</v>
      </c>
      <c r="E1172" t="s">
        <v>155</v>
      </c>
      <c r="F1172" t="s">
        <v>4</v>
      </c>
      <c r="G1172" t="s">
        <v>55</v>
      </c>
      <c r="H1172">
        <v>848</v>
      </c>
      <c r="I1172" t="s">
        <v>55</v>
      </c>
      <c r="J1172">
        <v>80000</v>
      </c>
      <c r="K1172">
        <v>68177.7</v>
      </c>
      <c r="L1172">
        <v>0.26950000000000002</v>
      </c>
      <c r="M1172" s="63">
        <v>45427</v>
      </c>
      <c r="N1172" s="63">
        <v>45487</v>
      </c>
      <c r="O1172">
        <v>60</v>
      </c>
      <c r="P1172" t="s">
        <v>55</v>
      </c>
      <c r="Q1172">
        <v>0</v>
      </c>
      <c r="R1172">
        <v>0</v>
      </c>
      <c r="S1172">
        <v>0</v>
      </c>
      <c r="T1172">
        <v>0</v>
      </c>
      <c r="U1172">
        <v>0</v>
      </c>
      <c r="V1172">
        <v>0</v>
      </c>
      <c r="W1172">
        <v>0</v>
      </c>
      <c r="X1172" s="1">
        <v>45473</v>
      </c>
      <c r="Y1172" s="1">
        <v>43427</v>
      </c>
      <c r="Z1172" t="s">
        <v>44</v>
      </c>
      <c r="AA1172" t="s">
        <v>99</v>
      </c>
    </row>
    <row r="1173" spans="1:27" x14ac:dyDescent="0.25">
      <c r="A1173" t="s">
        <v>1642</v>
      </c>
      <c r="B1173" t="s">
        <v>55</v>
      </c>
      <c r="C1173" t="s">
        <v>43</v>
      </c>
      <c r="D1173" t="s">
        <v>44</v>
      </c>
      <c r="E1173" t="s">
        <v>155</v>
      </c>
      <c r="F1173" t="s">
        <v>9</v>
      </c>
      <c r="G1173" t="s">
        <v>55</v>
      </c>
      <c r="H1173">
        <v>787</v>
      </c>
      <c r="I1173" t="s">
        <v>55</v>
      </c>
      <c r="J1173">
        <v>19000</v>
      </c>
      <c r="K1173">
        <v>14370.75</v>
      </c>
      <c r="L1173">
        <v>0.26950000000000002</v>
      </c>
      <c r="M1173" s="63">
        <v>45144</v>
      </c>
      <c r="N1173" s="63">
        <v>45204</v>
      </c>
      <c r="O1173">
        <v>60</v>
      </c>
      <c r="P1173" t="s">
        <v>55</v>
      </c>
      <c r="Q1173">
        <v>0</v>
      </c>
      <c r="R1173">
        <v>0</v>
      </c>
      <c r="S1173">
        <v>0</v>
      </c>
      <c r="T1173">
        <v>0</v>
      </c>
      <c r="U1173">
        <v>0</v>
      </c>
      <c r="V1173">
        <v>14370.75</v>
      </c>
      <c r="W1173">
        <v>14370.75</v>
      </c>
      <c r="X1173" s="1">
        <v>45473</v>
      </c>
      <c r="Y1173" s="1">
        <v>43083</v>
      </c>
      <c r="Z1173" t="s">
        <v>44</v>
      </c>
      <c r="AA1173" t="s">
        <v>99</v>
      </c>
    </row>
    <row r="1174" spans="1:27" x14ac:dyDescent="0.25">
      <c r="A1174" t="s">
        <v>2424</v>
      </c>
      <c r="B1174" t="s">
        <v>55</v>
      </c>
      <c r="C1174" t="s">
        <v>43</v>
      </c>
      <c r="D1174" t="s">
        <v>44</v>
      </c>
      <c r="E1174" t="s">
        <v>155</v>
      </c>
      <c r="F1174" t="s">
        <v>4</v>
      </c>
      <c r="G1174" t="s">
        <v>55</v>
      </c>
      <c r="H1174">
        <v>704</v>
      </c>
      <c r="I1174" t="s">
        <v>55</v>
      </c>
      <c r="J1174">
        <v>340000</v>
      </c>
      <c r="K1174">
        <v>304038.03999999998</v>
      </c>
      <c r="L1174">
        <v>0.26950000000000002</v>
      </c>
      <c r="M1174" s="63">
        <v>45326</v>
      </c>
      <c r="N1174" s="63">
        <v>45476</v>
      </c>
      <c r="O1174">
        <v>150</v>
      </c>
      <c r="P1174" t="s">
        <v>55</v>
      </c>
      <c r="Q1174">
        <v>0</v>
      </c>
      <c r="R1174">
        <v>0</v>
      </c>
      <c r="S1174">
        <v>0</v>
      </c>
      <c r="T1174">
        <v>0</v>
      </c>
      <c r="U1174">
        <v>0</v>
      </c>
      <c r="V1174">
        <v>0</v>
      </c>
      <c r="W1174">
        <v>0</v>
      </c>
      <c r="X1174" s="1">
        <v>45473</v>
      </c>
      <c r="Y1174" s="1">
        <v>44282</v>
      </c>
      <c r="Z1174" t="s">
        <v>44</v>
      </c>
      <c r="AA1174" t="s">
        <v>101</v>
      </c>
    </row>
    <row r="1175" spans="1:27" x14ac:dyDescent="0.25">
      <c r="A1175" t="s">
        <v>1242</v>
      </c>
      <c r="B1175" t="s">
        <v>55</v>
      </c>
      <c r="C1175" t="s">
        <v>43</v>
      </c>
      <c r="D1175" t="s">
        <v>44</v>
      </c>
      <c r="E1175" t="s">
        <v>155</v>
      </c>
      <c r="F1175" t="s">
        <v>15</v>
      </c>
      <c r="G1175" t="s">
        <v>55</v>
      </c>
      <c r="H1175">
        <v>711</v>
      </c>
      <c r="I1175" t="s">
        <v>55</v>
      </c>
      <c r="J1175">
        <v>100000</v>
      </c>
      <c r="K1175">
        <v>16806.150000000001</v>
      </c>
      <c r="L1175">
        <v>0.26950000000000002</v>
      </c>
      <c r="M1175" s="63">
        <v>45443</v>
      </c>
      <c r="N1175" s="63">
        <v>45503</v>
      </c>
      <c r="O1175">
        <v>60</v>
      </c>
      <c r="P1175" t="s">
        <v>55</v>
      </c>
      <c r="Q1175">
        <v>0</v>
      </c>
      <c r="R1175">
        <v>0</v>
      </c>
      <c r="S1175">
        <v>0</v>
      </c>
      <c r="T1175">
        <v>0</v>
      </c>
      <c r="U1175">
        <v>0</v>
      </c>
      <c r="V1175">
        <v>0</v>
      </c>
      <c r="W1175">
        <v>0</v>
      </c>
      <c r="X1175" s="1">
        <v>45473</v>
      </c>
      <c r="Y1175" s="1">
        <v>43704</v>
      </c>
      <c r="Z1175" t="s">
        <v>44</v>
      </c>
      <c r="AA1175" t="s">
        <v>99</v>
      </c>
    </row>
    <row r="1176" spans="1:27" x14ac:dyDescent="0.25">
      <c r="A1176" t="s">
        <v>2352</v>
      </c>
      <c r="B1176" t="s">
        <v>55</v>
      </c>
      <c r="C1176" t="s">
        <v>43</v>
      </c>
      <c r="D1176" t="s">
        <v>44</v>
      </c>
      <c r="E1176" t="s">
        <v>155</v>
      </c>
      <c r="F1176" t="s">
        <v>4</v>
      </c>
      <c r="G1176" t="s">
        <v>55</v>
      </c>
      <c r="H1176">
        <v>534</v>
      </c>
      <c r="I1176" t="s">
        <v>55</v>
      </c>
      <c r="J1176">
        <v>260000</v>
      </c>
      <c r="K1176">
        <v>220780.35</v>
      </c>
      <c r="L1176">
        <v>0.26950000000000002</v>
      </c>
      <c r="M1176" s="63">
        <v>45427</v>
      </c>
      <c r="N1176" s="63">
        <v>45487</v>
      </c>
      <c r="O1176">
        <v>60</v>
      </c>
      <c r="P1176" t="s">
        <v>55</v>
      </c>
      <c r="Q1176">
        <v>0</v>
      </c>
      <c r="R1176">
        <v>0</v>
      </c>
      <c r="S1176">
        <v>0</v>
      </c>
      <c r="T1176">
        <v>0</v>
      </c>
      <c r="U1176">
        <v>0</v>
      </c>
      <c r="V1176">
        <v>0</v>
      </c>
      <c r="W1176">
        <v>0</v>
      </c>
      <c r="X1176" s="1">
        <v>45473</v>
      </c>
      <c r="Y1176" s="1">
        <v>44402</v>
      </c>
      <c r="Z1176" t="s">
        <v>44</v>
      </c>
      <c r="AA1176" t="s">
        <v>99</v>
      </c>
    </row>
    <row r="1177" spans="1:27" x14ac:dyDescent="0.25">
      <c r="A1177" t="s">
        <v>2297</v>
      </c>
      <c r="B1177" t="s">
        <v>55</v>
      </c>
      <c r="C1177" t="s">
        <v>43</v>
      </c>
      <c r="D1177" t="s">
        <v>44</v>
      </c>
      <c r="E1177" t="s">
        <v>155</v>
      </c>
      <c r="F1177" t="s">
        <v>14</v>
      </c>
      <c r="G1177" t="s">
        <v>55</v>
      </c>
      <c r="H1177">
        <v>736</v>
      </c>
      <c r="I1177" t="s">
        <v>55</v>
      </c>
      <c r="J1177">
        <v>280000</v>
      </c>
      <c r="K1177">
        <v>247708.53</v>
      </c>
      <c r="L1177">
        <v>0.26950000000000002</v>
      </c>
      <c r="M1177" s="63">
        <v>45366</v>
      </c>
      <c r="N1177" s="63">
        <v>45516</v>
      </c>
      <c r="O1177">
        <v>150</v>
      </c>
      <c r="P1177" t="s">
        <v>55</v>
      </c>
      <c r="Q1177">
        <v>0</v>
      </c>
      <c r="R1177">
        <v>0</v>
      </c>
      <c r="S1177">
        <v>0</v>
      </c>
      <c r="T1177">
        <v>0</v>
      </c>
      <c r="U1177">
        <v>0</v>
      </c>
      <c r="V1177">
        <v>0</v>
      </c>
      <c r="W1177">
        <v>0</v>
      </c>
      <c r="X1177" s="1">
        <v>45473</v>
      </c>
      <c r="Y1177" s="1">
        <v>44680</v>
      </c>
      <c r="Z1177" t="s">
        <v>44</v>
      </c>
      <c r="AA1177" t="s">
        <v>101</v>
      </c>
    </row>
    <row r="1178" spans="1:27" x14ac:dyDescent="0.25">
      <c r="A1178" t="s">
        <v>2175</v>
      </c>
      <c r="B1178" t="s">
        <v>55</v>
      </c>
      <c r="C1178" t="s">
        <v>43</v>
      </c>
      <c r="D1178" t="s">
        <v>44</v>
      </c>
      <c r="E1178" t="s">
        <v>155</v>
      </c>
      <c r="F1178" t="s">
        <v>7</v>
      </c>
      <c r="G1178" t="s">
        <v>55</v>
      </c>
      <c r="H1178">
        <v>717</v>
      </c>
      <c r="I1178" t="s">
        <v>55</v>
      </c>
      <c r="J1178">
        <v>260000</v>
      </c>
      <c r="K1178">
        <v>258893.55</v>
      </c>
      <c r="L1178">
        <v>0.26950000000000002</v>
      </c>
      <c r="M1178" s="63">
        <v>45392</v>
      </c>
      <c r="N1178" s="63">
        <v>45542</v>
      </c>
      <c r="O1178">
        <v>150</v>
      </c>
      <c r="P1178" t="s">
        <v>55</v>
      </c>
      <c r="Q1178">
        <v>0</v>
      </c>
      <c r="R1178">
        <v>0</v>
      </c>
      <c r="S1178">
        <v>0</v>
      </c>
      <c r="T1178">
        <v>0</v>
      </c>
      <c r="U1178">
        <v>0</v>
      </c>
      <c r="V1178">
        <v>0</v>
      </c>
      <c r="W1178">
        <v>0</v>
      </c>
      <c r="X1178" s="1">
        <v>45473</v>
      </c>
      <c r="Y1178" s="1">
        <v>44406</v>
      </c>
      <c r="Z1178" t="s">
        <v>44</v>
      </c>
      <c r="AA1178" t="s">
        <v>103</v>
      </c>
    </row>
    <row r="1179" spans="1:27" x14ac:dyDescent="0.25">
      <c r="A1179" t="s">
        <v>1815</v>
      </c>
      <c r="B1179" t="s">
        <v>55</v>
      </c>
      <c r="C1179" t="s">
        <v>43</v>
      </c>
      <c r="D1179" t="s">
        <v>44</v>
      </c>
      <c r="E1179" t="s">
        <v>155</v>
      </c>
      <c r="F1179" t="s">
        <v>4</v>
      </c>
      <c r="G1179" t="s">
        <v>55</v>
      </c>
      <c r="H1179">
        <v>610</v>
      </c>
      <c r="I1179" t="s">
        <v>55</v>
      </c>
      <c r="J1179">
        <v>130000</v>
      </c>
      <c r="K1179">
        <v>40608</v>
      </c>
      <c r="L1179">
        <v>0.26950000000000002</v>
      </c>
      <c r="M1179" s="63">
        <v>45390</v>
      </c>
      <c r="N1179" s="63">
        <v>45480</v>
      </c>
      <c r="O1179">
        <v>90</v>
      </c>
      <c r="P1179" t="s">
        <v>55</v>
      </c>
      <c r="Q1179">
        <v>0</v>
      </c>
      <c r="R1179">
        <v>0</v>
      </c>
      <c r="S1179">
        <v>0</v>
      </c>
      <c r="T1179">
        <v>0</v>
      </c>
      <c r="U1179">
        <v>0</v>
      </c>
      <c r="V1179">
        <v>0</v>
      </c>
      <c r="W1179">
        <v>0</v>
      </c>
      <c r="X1179" s="1">
        <v>45473</v>
      </c>
      <c r="Y1179" s="1">
        <v>44904</v>
      </c>
      <c r="Z1179" t="s">
        <v>44</v>
      </c>
      <c r="AA1179" t="s">
        <v>99</v>
      </c>
    </row>
    <row r="1180" spans="1:27" x14ac:dyDescent="0.25">
      <c r="A1180" t="s">
        <v>1687</v>
      </c>
      <c r="B1180" t="s">
        <v>55</v>
      </c>
      <c r="C1180" t="s">
        <v>43</v>
      </c>
      <c r="D1180" t="s">
        <v>44</v>
      </c>
      <c r="E1180" t="s">
        <v>155</v>
      </c>
      <c r="F1180" t="s">
        <v>7</v>
      </c>
      <c r="G1180" t="s">
        <v>55</v>
      </c>
      <c r="H1180">
        <v>479</v>
      </c>
      <c r="I1180" t="s">
        <v>55</v>
      </c>
      <c r="J1180">
        <v>20000</v>
      </c>
      <c r="K1180">
        <v>14931</v>
      </c>
      <c r="L1180">
        <v>0.26950000000000002</v>
      </c>
      <c r="M1180" s="63">
        <v>45430</v>
      </c>
      <c r="N1180" s="63">
        <v>45490</v>
      </c>
      <c r="O1180">
        <v>60</v>
      </c>
      <c r="P1180" t="s">
        <v>55</v>
      </c>
      <c r="Q1180">
        <v>0</v>
      </c>
      <c r="R1180">
        <v>0</v>
      </c>
      <c r="S1180">
        <v>0</v>
      </c>
      <c r="T1180">
        <v>0</v>
      </c>
      <c r="U1180">
        <v>0</v>
      </c>
      <c r="V1180">
        <v>0</v>
      </c>
      <c r="W1180">
        <v>0</v>
      </c>
      <c r="X1180" s="1">
        <v>45473</v>
      </c>
      <c r="Y1180" s="1">
        <v>43221</v>
      </c>
      <c r="Z1180" t="s">
        <v>44</v>
      </c>
      <c r="AA1180" t="s">
        <v>99</v>
      </c>
    </row>
    <row r="1181" spans="1:27" x14ac:dyDescent="0.25">
      <c r="A1181" t="s">
        <v>2179</v>
      </c>
      <c r="B1181" t="s">
        <v>55</v>
      </c>
      <c r="C1181" t="s">
        <v>43</v>
      </c>
      <c r="D1181" t="s">
        <v>44</v>
      </c>
      <c r="E1181" t="s">
        <v>155</v>
      </c>
      <c r="F1181" t="s">
        <v>14</v>
      </c>
      <c r="G1181" t="s">
        <v>55</v>
      </c>
      <c r="H1181">
        <v>834</v>
      </c>
      <c r="I1181" t="s">
        <v>55</v>
      </c>
      <c r="J1181">
        <v>200000</v>
      </c>
      <c r="K1181">
        <v>72889.2</v>
      </c>
      <c r="L1181">
        <v>0.28949999999999998</v>
      </c>
      <c r="M1181" s="63">
        <v>45431</v>
      </c>
      <c r="N1181" s="63">
        <v>45611</v>
      </c>
      <c r="O1181">
        <v>180</v>
      </c>
      <c r="P1181" t="s">
        <v>55</v>
      </c>
      <c r="Q1181">
        <v>0</v>
      </c>
      <c r="R1181">
        <v>0</v>
      </c>
      <c r="S1181">
        <v>0</v>
      </c>
      <c r="T1181">
        <v>0</v>
      </c>
      <c r="U1181">
        <v>0</v>
      </c>
      <c r="V1181">
        <v>0</v>
      </c>
      <c r="W1181">
        <v>0</v>
      </c>
      <c r="X1181" s="1">
        <v>45473</v>
      </c>
      <c r="Y1181" s="1">
        <v>44983</v>
      </c>
      <c r="Z1181" t="s">
        <v>44</v>
      </c>
      <c r="AA1181" t="s">
        <v>101</v>
      </c>
    </row>
    <row r="1182" spans="1:27" x14ac:dyDescent="0.25">
      <c r="A1182" t="s">
        <v>1550</v>
      </c>
      <c r="B1182" t="s">
        <v>55</v>
      </c>
      <c r="C1182" t="s">
        <v>43</v>
      </c>
      <c r="D1182" t="s">
        <v>44</v>
      </c>
      <c r="E1182" t="s">
        <v>155</v>
      </c>
      <c r="F1182" t="s">
        <v>4</v>
      </c>
      <c r="G1182" t="s">
        <v>55</v>
      </c>
      <c r="H1182">
        <v>869</v>
      </c>
      <c r="I1182" t="s">
        <v>55</v>
      </c>
      <c r="J1182">
        <v>170000</v>
      </c>
      <c r="K1182">
        <v>7516.8</v>
      </c>
      <c r="L1182">
        <v>0.26950000000000002</v>
      </c>
      <c r="M1182" s="63">
        <v>45300</v>
      </c>
      <c r="N1182" s="63">
        <v>45450</v>
      </c>
      <c r="O1182">
        <v>150</v>
      </c>
      <c r="P1182" t="s">
        <v>55</v>
      </c>
      <c r="Q1182">
        <v>7516.8</v>
      </c>
      <c r="R1182">
        <v>0</v>
      </c>
      <c r="S1182">
        <v>0</v>
      </c>
      <c r="T1182">
        <v>0</v>
      </c>
      <c r="U1182">
        <v>0</v>
      </c>
      <c r="V1182">
        <v>0</v>
      </c>
      <c r="W1182">
        <v>7516.8</v>
      </c>
      <c r="X1182" s="1">
        <v>45473</v>
      </c>
      <c r="Y1182" s="1">
        <v>44689</v>
      </c>
      <c r="Z1182" t="s">
        <v>44</v>
      </c>
      <c r="AA1182" t="s">
        <v>100</v>
      </c>
    </row>
    <row r="1183" spans="1:27" x14ac:dyDescent="0.25">
      <c r="A1183" t="s">
        <v>318</v>
      </c>
      <c r="B1183" t="s">
        <v>55</v>
      </c>
      <c r="C1183" t="s">
        <v>43</v>
      </c>
      <c r="D1183" t="s">
        <v>44</v>
      </c>
      <c r="E1183" t="s">
        <v>155</v>
      </c>
      <c r="F1183" t="s">
        <v>5</v>
      </c>
      <c r="G1183" t="s">
        <v>55</v>
      </c>
      <c r="H1183">
        <v>698</v>
      </c>
      <c r="I1183" t="s">
        <v>55</v>
      </c>
      <c r="J1183">
        <v>215000</v>
      </c>
      <c r="K1183">
        <v>204867.77</v>
      </c>
      <c r="L1183">
        <v>0.28949999999999998</v>
      </c>
      <c r="M1183" s="63">
        <v>45331</v>
      </c>
      <c r="N1183" s="63">
        <v>45481</v>
      </c>
      <c r="O1183">
        <v>150</v>
      </c>
      <c r="P1183" t="s">
        <v>55</v>
      </c>
      <c r="Q1183">
        <v>0</v>
      </c>
      <c r="R1183">
        <v>0</v>
      </c>
      <c r="S1183">
        <v>0</v>
      </c>
      <c r="T1183">
        <v>0</v>
      </c>
      <c r="U1183">
        <v>0</v>
      </c>
      <c r="V1183">
        <v>0</v>
      </c>
      <c r="W1183">
        <v>0</v>
      </c>
      <c r="X1183" s="1">
        <v>45473</v>
      </c>
      <c r="Y1183" s="1">
        <v>45000</v>
      </c>
      <c r="Z1183" t="s">
        <v>44</v>
      </c>
      <c r="AA1183" t="s">
        <v>99</v>
      </c>
    </row>
    <row r="1184" spans="1:27" x14ac:dyDescent="0.25">
      <c r="A1184" t="s">
        <v>1340</v>
      </c>
      <c r="B1184" t="s">
        <v>55</v>
      </c>
      <c r="C1184" t="s">
        <v>43</v>
      </c>
      <c r="D1184" t="s">
        <v>44</v>
      </c>
      <c r="E1184" t="s">
        <v>155</v>
      </c>
      <c r="F1184" t="s">
        <v>7</v>
      </c>
      <c r="G1184" t="s">
        <v>55</v>
      </c>
      <c r="H1184">
        <v>852</v>
      </c>
      <c r="I1184" t="s">
        <v>55</v>
      </c>
      <c r="J1184">
        <v>100000</v>
      </c>
      <c r="K1184">
        <v>62662.95</v>
      </c>
      <c r="L1184">
        <v>0.26950000000000002</v>
      </c>
      <c r="M1184" s="63">
        <v>45328</v>
      </c>
      <c r="N1184" s="63">
        <v>45478</v>
      </c>
      <c r="O1184">
        <v>150</v>
      </c>
      <c r="P1184" t="s">
        <v>55</v>
      </c>
      <c r="Q1184">
        <v>0</v>
      </c>
      <c r="R1184">
        <v>0</v>
      </c>
      <c r="S1184">
        <v>0</v>
      </c>
      <c r="T1184">
        <v>0</v>
      </c>
      <c r="U1184">
        <v>0</v>
      </c>
      <c r="V1184">
        <v>0</v>
      </c>
      <c r="W1184">
        <v>0</v>
      </c>
      <c r="X1184" s="1">
        <v>45473</v>
      </c>
      <c r="Y1184" s="1">
        <v>44956</v>
      </c>
      <c r="Z1184" t="s">
        <v>44</v>
      </c>
      <c r="AA1184" t="s">
        <v>102</v>
      </c>
    </row>
    <row r="1185" spans="1:27" x14ac:dyDescent="0.25">
      <c r="A1185" t="s">
        <v>1176</v>
      </c>
      <c r="B1185" t="s">
        <v>55</v>
      </c>
      <c r="C1185" t="s">
        <v>43</v>
      </c>
      <c r="D1185" t="s">
        <v>44</v>
      </c>
      <c r="E1185" t="s">
        <v>155</v>
      </c>
      <c r="F1185" t="s">
        <v>12</v>
      </c>
      <c r="G1185" t="s">
        <v>55</v>
      </c>
      <c r="H1185">
        <v>596</v>
      </c>
      <c r="I1185" t="s">
        <v>55</v>
      </c>
      <c r="J1185">
        <v>35000</v>
      </c>
      <c r="K1185">
        <v>32914.699999999997</v>
      </c>
      <c r="L1185">
        <v>0.28949999999999998</v>
      </c>
      <c r="M1185" s="63">
        <v>45147</v>
      </c>
      <c r="N1185" s="63">
        <v>45237</v>
      </c>
      <c r="O1185">
        <v>90</v>
      </c>
      <c r="P1185" t="s">
        <v>55</v>
      </c>
      <c r="Q1185">
        <v>0</v>
      </c>
      <c r="R1185">
        <v>0</v>
      </c>
      <c r="S1185">
        <v>0</v>
      </c>
      <c r="T1185">
        <v>0</v>
      </c>
      <c r="U1185">
        <v>0</v>
      </c>
      <c r="V1185">
        <v>32914.699999999997</v>
      </c>
      <c r="W1185">
        <v>32914.699999999997</v>
      </c>
      <c r="X1185" s="1">
        <v>45473</v>
      </c>
      <c r="Y1185" s="1">
        <v>44952</v>
      </c>
      <c r="Z1185" t="s">
        <v>44</v>
      </c>
      <c r="AA1185" t="s">
        <v>99</v>
      </c>
    </row>
    <row r="1186" spans="1:27" x14ac:dyDescent="0.25">
      <c r="A1186" t="s">
        <v>2052</v>
      </c>
      <c r="B1186" t="s">
        <v>55</v>
      </c>
      <c r="C1186" t="s">
        <v>43</v>
      </c>
      <c r="D1186" t="s">
        <v>44</v>
      </c>
      <c r="E1186" t="s">
        <v>155</v>
      </c>
      <c r="F1186" t="s">
        <v>12</v>
      </c>
      <c r="G1186" t="s">
        <v>55</v>
      </c>
      <c r="H1186">
        <v>639</v>
      </c>
      <c r="I1186" t="s">
        <v>55</v>
      </c>
      <c r="J1186">
        <v>305000</v>
      </c>
      <c r="K1186">
        <v>152695.79999999999</v>
      </c>
      <c r="L1186">
        <v>0.28949999999999998</v>
      </c>
      <c r="M1186" s="63">
        <v>45427</v>
      </c>
      <c r="N1186" s="63">
        <v>45577</v>
      </c>
      <c r="O1186">
        <v>150</v>
      </c>
      <c r="P1186" t="s">
        <v>55</v>
      </c>
      <c r="Q1186">
        <v>0</v>
      </c>
      <c r="R1186">
        <v>0</v>
      </c>
      <c r="S1186">
        <v>0</v>
      </c>
      <c r="T1186">
        <v>0</v>
      </c>
      <c r="U1186">
        <v>0</v>
      </c>
      <c r="V1186">
        <v>0</v>
      </c>
      <c r="W1186">
        <v>0</v>
      </c>
      <c r="X1186" s="1">
        <v>45473</v>
      </c>
      <c r="Y1186" s="1">
        <v>45251</v>
      </c>
      <c r="Z1186" t="s">
        <v>44</v>
      </c>
      <c r="AA1186" t="s">
        <v>99</v>
      </c>
    </row>
    <row r="1187" spans="1:27" x14ac:dyDescent="0.25">
      <c r="A1187" t="s">
        <v>1139</v>
      </c>
      <c r="B1187" t="s">
        <v>55</v>
      </c>
      <c r="C1187" t="s">
        <v>43</v>
      </c>
      <c r="D1187" t="s">
        <v>44</v>
      </c>
      <c r="E1187" t="s">
        <v>155</v>
      </c>
      <c r="F1187" t="s">
        <v>9</v>
      </c>
      <c r="G1187" t="s">
        <v>55</v>
      </c>
      <c r="H1187">
        <v>599</v>
      </c>
      <c r="I1187" t="s">
        <v>55</v>
      </c>
      <c r="J1187">
        <v>15000</v>
      </c>
      <c r="K1187">
        <v>11597.85</v>
      </c>
      <c r="L1187">
        <v>0.26950000000000002</v>
      </c>
      <c r="M1187" s="63">
        <v>45317</v>
      </c>
      <c r="N1187" s="63">
        <v>45407</v>
      </c>
      <c r="O1187">
        <v>90</v>
      </c>
      <c r="P1187" t="s">
        <v>55</v>
      </c>
      <c r="Q1187">
        <v>0</v>
      </c>
      <c r="R1187">
        <v>0</v>
      </c>
      <c r="S1187">
        <v>11597.85</v>
      </c>
      <c r="T1187">
        <v>0</v>
      </c>
      <c r="U1187">
        <v>0</v>
      </c>
      <c r="V1187">
        <v>0</v>
      </c>
      <c r="W1187">
        <v>11597.85</v>
      </c>
      <c r="X1187" s="1">
        <v>45473</v>
      </c>
      <c r="Y1187" s="1">
        <v>45003</v>
      </c>
      <c r="Z1187" t="s">
        <v>44</v>
      </c>
      <c r="AA1187" t="s">
        <v>100</v>
      </c>
    </row>
    <row r="1188" spans="1:27" x14ac:dyDescent="0.25">
      <c r="A1188" t="s">
        <v>1869</v>
      </c>
      <c r="B1188" t="s">
        <v>55</v>
      </c>
      <c r="C1188" t="s">
        <v>43</v>
      </c>
      <c r="D1188" t="s">
        <v>44</v>
      </c>
      <c r="E1188" t="s">
        <v>155</v>
      </c>
      <c r="F1188" t="s">
        <v>5</v>
      </c>
      <c r="G1188" t="s">
        <v>55</v>
      </c>
      <c r="H1188">
        <v>733</v>
      </c>
      <c r="I1188" t="s">
        <v>55</v>
      </c>
      <c r="J1188">
        <v>70000</v>
      </c>
      <c r="K1188">
        <v>29330.1</v>
      </c>
      <c r="L1188">
        <v>0.26950000000000002</v>
      </c>
      <c r="M1188" s="63">
        <v>45459</v>
      </c>
      <c r="N1188" s="63">
        <v>45519</v>
      </c>
      <c r="O1188">
        <v>60</v>
      </c>
      <c r="P1188" t="s">
        <v>55</v>
      </c>
      <c r="Q1188">
        <v>0</v>
      </c>
      <c r="R1188">
        <v>0</v>
      </c>
      <c r="S1188">
        <v>0</v>
      </c>
      <c r="T1188">
        <v>0</v>
      </c>
      <c r="U1188">
        <v>0</v>
      </c>
      <c r="V1188">
        <v>0</v>
      </c>
      <c r="W1188">
        <v>0</v>
      </c>
      <c r="X1188" s="1">
        <v>45473</v>
      </c>
      <c r="Y1188" s="1">
        <v>44129</v>
      </c>
      <c r="Z1188" t="s">
        <v>44</v>
      </c>
      <c r="AA1188" t="s">
        <v>100</v>
      </c>
    </row>
    <row r="1189" spans="1:27" x14ac:dyDescent="0.25">
      <c r="A1189" t="s">
        <v>1898</v>
      </c>
      <c r="B1189" t="s">
        <v>55</v>
      </c>
      <c r="C1189" t="s">
        <v>43</v>
      </c>
      <c r="D1189" t="s">
        <v>44</v>
      </c>
      <c r="E1189" t="s">
        <v>155</v>
      </c>
      <c r="F1189" t="s">
        <v>3</v>
      </c>
      <c r="G1189" t="s">
        <v>55</v>
      </c>
      <c r="H1189">
        <v>738</v>
      </c>
      <c r="I1189" t="s">
        <v>55</v>
      </c>
      <c r="J1189">
        <v>445000</v>
      </c>
      <c r="K1189">
        <v>428514.42</v>
      </c>
      <c r="L1189">
        <v>0.28949999999999998</v>
      </c>
      <c r="M1189" s="63">
        <v>45353</v>
      </c>
      <c r="N1189" s="63">
        <v>45533</v>
      </c>
      <c r="O1189">
        <v>180</v>
      </c>
      <c r="P1189" t="s">
        <v>55</v>
      </c>
      <c r="Q1189">
        <v>0</v>
      </c>
      <c r="R1189">
        <v>0</v>
      </c>
      <c r="S1189">
        <v>0</v>
      </c>
      <c r="T1189">
        <v>0</v>
      </c>
      <c r="U1189">
        <v>0</v>
      </c>
      <c r="V1189">
        <v>0</v>
      </c>
      <c r="W1189">
        <v>0</v>
      </c>
      <c r="X1189" s="1">
        <v>45473</v>
      </c>
      <c r="Y1189" s="1">
        <v>44854</v>
      </c>
      <c r="Z1189" t="s">
        <v>44</v>
      </c>
      <c r="AA1189" t="s">
        <v>99</v>
      </c>
    </row>
    <row r="1190" spans="1:27" x14ac:dyDescent="0.25">
      <c r="A1190" t="s">
        <v>1319</v>
      </c>
      <c r="B1190" t="s">
        <v>55</v>
      </c>
      <c r="C1190" t="s">
        <v>43</v>
      </c>
      <c r="D1190" t="s">
        <v>44</v>
      </c>
      <c r="E1190" t="s">
        <v>155</v>
      </c>
      <c r="F1190" t="s">
        <v>6</v>
      </c>
      <c r="G1190" t="s">
        <v>55</v>
      </c>
      <c r="H1190">
        <v>786</v>
      </c>
      <c r="I1190" t="s">
        <v>55</v>
      </c>
      <c r="J1190">
        <v>160000</v>
      </c>
      <c r="K1190">
        <v>51552.45</v>
      </c>
      <c r="L1190">
        <v>0.26950000000000002</v>
      </c>
      <c r="M1190" s="63">
        <v>45420</v>
      </c>
      <c r="N1190" s="63">
        <v>45480</v>
      </c>
      <c r="O1190">
        <v>60</v>
      </c>
      <c r="P1190" t="s">
        <v>55</v>
      </c>
      <c r="Q1190">
        <v>0</v>
      </c>
      <c r="R1190">
        <v>0</v>
      </c>
      <c r="S1190">
        <v>0</v>
      </c>
      <c r="T1190">
        <v>0</v>
      </c>
      <c r="U1190">
        <v>0</v>
      </c>
      <c r="V1190">
        <v>0</v>
      </c>
      <c r="W1190">
        <v>0</v>
      </c>
      <c r="X1190" s="1">
        <v>45473</v>
      </c>
      <c r="Y1190" s="1">
        <v>44043</v>
      </c>
      <c r="Z1190" t="s">
        <v>44</v>
      </c>
      <c r="AA1190" t="s">
        <v>99</v>
      </c>
    </row>
    <row r="1191" spans="1:27" x14ac:dyDescent="0.25">
      <c r="A1191" t="s">
        <v>482</v>
      </c>
      <c r="B1191" t="s">
        <v>55</v>
      </c>
      <c r="C1191" t="s">
        <v>43</v>
      </c>
      <c r="D1191" t="s">
        <v>44</v>
      </c>
      <c r="E1191" t="s">
        <v>155</v>
      </c>
      <c r="F1191" t="s">
        <v>8</v>
      </c>
      <c r="G1191" t="s">
        <v>55</v>
      </c>
      <c r="H1191">
        <v>832</v>
      </c>
      <c r="I1191" t="s">
        <v>55</v>
      </c>
      <c r="J1191">
        <v>50000</v>
      </c>
      <c r="K1191">
        <v>46785.81</v>
      </c>
      <c r="L1191">
        <v>0.26950000000000002</v>
      </c>
      <c r="M1191" s="63">
        <v>45453</v>
      </c>
      <c r="N1191" s="63">
        <v>45513</v>
      </c>
      <c r="O1191">
        <v>60</v>
      </c>
      <c r="P1191" t="s">
        <v>55</v>
      </c>
      <c r="Q1191">
        <v>0</v>
      </c>
      <c r="R1191">
        <v>0</v>
      </c>
      <c r="S1191">
        <v>0</v>
      </c>
      <c r="T1191">
        <v>0</v>
      </c>
      <c r="U1191">
        <v>0</v>
      </c>
      <c r="V1191">
        <v>0</v>
      </c>
      <c r="W1191">
        <v>0</v>
      </c>
      <c r="X1191" s="1">
        <v>45473</v>
      </c>
      <c r="Y1191" s="1">
        <v>43742</v>
      </c>
      <c r="Z1191" t="s">
        <v>44</v>
      </c>
      <c r="AA1191" t="s">
        <v>100</v>
      </c>
    </row>
    <row r="1192" spans="1:27" x14ac:dyDescent="0.25">
      <c r="A1192" t="s">
        <v>2315</v>
      </c>
      <c r="B1192" t="s">
        <v>55</v>
      </c>
      <c r="C1192" t="s">
        <v>43</v>
      </c>
      <c r="D1192" t="s">
        <v>44</v>
      </c>
      <c r="E1192" t="s">
        <v>155</v>
      </c>
      <c r="F1192" t="s">
        <v>10</v>
      </c>
      <c r="G1192" t="s">
        <v>55</v>
      </c>
      <c r="H1192">
        <v>751</v>
      </c>
      <c r="I1192" t="s">
        <v>55</v>
      </c>
      <c r="J1192">
        <v>310000</v>
      </c>
      <c r="K1192">
        <v>298100.25</v>
      </c>
      <c r="L1192">
        <v>0.26950000000000002</v>
      </c>
      <c r="M1192" s="63">
        <v>45466</v>
      </c>
      <c r="N1192" s="63">
        <v>45616</v>
      </c>
      <c r="O1192">
        <v>150</v>
      </c>
      <c r="P1192" t="s">
        <v>55</v>
      </c>
      <c r="Q1192">
        <v>0</v>
      </c>
      <c r="R1192">
        <v>0</v>
      </c>
      <c r="S1192">
        <v>0</v>
      </c>
      <c r="T1192">
        <v>0</v>
      </c>
      <c r="U1192">
        <v>0</v>
      </c>
      <c r="V1192">
        <v>0</v>
      </c>
      <c r="W1192">
        <v>0</v>
      </c>
      <c r="X1192" s="1">
        <v>45473</v>
      </c>
      <c r="Y1192" s="1">
        <v>44841</v>
      </c>
      <c r="Z1192" t="s">
        <v>44</v>
      </c>
      <c r="AA1192" t="s">
        <v>102</v>
      </c>
    </row>
    <row r="1193" spans="1:27" x14ac:dyDescent="0.25">
      <c r="A1193" t="s">
        <v>2407</v>
      </c>
      <c r="B1193" t="s">
        <v>55</v>
      </c>
      <c r="C1193" t="s">
        <v>43</v>
      </c>
      <c r="D1193" t="s">
        <v>44</v>
      </c>
      <c r="E1193" t="s">
        <v>155</v>
      </c>
      <c r="F1193" t="s">
        <v>3</v>
      </c>
      <c r="G1193" t="s">
        <v>55</v>
      </c>
      <c r="H1193">
        <v>729</v>
      </c>
      <c r="I1193" t="s">
        <v>55</v>
      </c>
      <c r="J1193">
        <v>30000</v>
      </c>
      <c r="K1193">
        <v>28225.4</v>
      </c>
      <c r="L1193">
        <v>0.26950000000000002</v>
      </c>
      <c r="M1193" s="63">
        <v>45468</v>
      </c>
      <c r="N1193" s="63">
        <v>45528</v>
      </c>
      <c r="O1193">
        <v>60</v>
      </c>
      <c r="P1193" t="s">
        <v>55</v>
      </c>
      <c r="Q1193">
        <v>0</v>
      </c>
      <c r="R1193">
        <v>0</v>
      </c>
      <c r="S1193">
        <v>0</v>
      </c>
      <c r="T1193">
        <v>0</v>
      </c>
      <c r="U1193">
        <v>0</v>
      </c>
      <c r="V1193">
        <v>0</v>
      </c>
      <c r="W1193">
        <v>0</v>
      </c>
      <c r="X1193" s="1">
        <v>45473</v>
      </c>
      <c r="Y1193" s="1">
        <v>45012</v>
      </c>
      <c r="Z1193" t="s">
        <v>44</v>
      </c>
      <c r="AA1193" t="s">
        <v>100</v>
      </c>
    </row>
    <row r="1194" spans="1:27" x14ac:dyDescent="0.25">
      <c r="A1194" t="s">
        <v>1128</v>
      </c>
      <c r="B1194" t="s">
        <v>55</v>
      </c>
      <c r="C1194" t="s">
        <v>43</v>
      </c>
      <c r="D1194" t="s">
        <v>44</v>
      </c>
      <c r="E1194" t="s">
        <v>155</v>
      </c>
      <c r="F1194" t="s">
        <v>4</v>
      </c>
      <c r="G1194" t="s">
        <v>55</v>
      </c>
      <c r="H1194">
        <v>760</v>
      </c>
      <c r="I1194" t="s">
        <v>55</v>
      </c>
      <c r="J1194">
        <v>300000</v>
      </c>
      <c r="K1194">
        <v>89577.9</v>
      </c>
      <c r="L1194">
        <v>0.26950000000000002</v>
      </c>
      <c r="M1194" s="63">
        <v>45414</v>
      </c>
      <c r="N1194" s="63">
        <v>45474</v>
      </c>
      <c r="O1194">
        <v>60</v>
      </c>
      <c r="P1194" t="s">
        <v>55</v>
      </c>
      <c r="Q1194">
        <v>0</v>
      </c>
      <c r="R1194">
        <v>0</v>
      </c>
      <c r="S1194">
        <v>0</v>
      </c>
      <c r="T1194">
        <v>0</v>
      </c>
      <c r="U1194">
        <v>0</v>
      </c>
      <c r="V1194">
        <v>0</v>
      </c>
      <c r="W1194">
        <v>0</v>
      </c>
      <c r="X1194" s="1">
        <v>45473</v>
      </c>
      <c r="Y1194" s="1">
        <v>42983</v>
      </c>
      <c r="Z1194" t="s">
        <v>44</v>
      </c>
      <c r="AA1194" t="s">
        <v>100</v>
      </c>
    </row>
    <row r="1195" spans="1:27" x14ac:dyDescent="0.25">
      <c r="A1195" t="s">
        <v>1452</v>
      </c>
      <c r="B1195" t="s">
        <v>55</v>
      </c>
      <c r="C1195" t="s">
        <v>43</v>
      </c>
      <c r="D1195" t="s">
        <v>44</v>
      </c>
      <c r="E1195" t="s">
        <v>155</v>
      </c>
      <c r="F1195" t="s">
        <v>7</v>
      </c>
      <c r="G1195" t="s">
        <v>55</v>
      </c>
      <c r="H1195">
        <v>727</v>
      </c>
      <c r="I1195" t="s">
        <v>55</v>
      </c>
      <c r="J1195">
        <v>400000</v>
      </c>
      <c r="K1195">
        <v>356351.4</v>
      </c>
      <c r="L1195">
        <v>0.28949999999999998</v>
      </c>
      <c r="M1195" s="63">
        <v>45350</v>
      </c>
      <c r="N1195" s="63">
        <v>45500</v>
      </c>
      <c r="O1195">
        <v>150</v>
      </c>
      <c r="P1195" t="s">
        <v>55</v>
      </c>
      <c r="Q1195">
        <v>0</v>
      </c>
      <c r="R1195">
        <v>0</v>
      </c>
      <c r="S1195">
        <v>0</v>
      </c>
      <c r="T1195">
        <v>0</v>
      </c>
      <c r="U1195">
        <v>0</v>
      </c>
      <c r="V1195">
        <v>0</v>
      </c>
      <c r="W1195">
        <v>0</v>
      </c>
      <c r="X1195" s="1">
        <v>45473</v>
      </c>
      <c r="Y1195" s="1">
        <v>45012</v>
      </c>
      <c r="Z1195" t="s">
        <v>44</v>
      </c>
      <c r="AA1195" t="s">
        <v>100</v>
      </c>
    </row>
    <row r="1196" spans="1:27" x14ac:dyDescent="0.25">
      <c r="A1196" t="s">
        <v>2271</v>
      </c>
      <c r="B1196" t="s">
        <v>55</v>
      </c>
      <c r="C1196" t="s">
        <v>43</v>
      </c>
      <c r="D1196" t="s">
        <v>44</v>
      </c>
      <c r="E1196" t="s">
        <v>155</v>
      </c>
      <c r="F1196" t="s">
        <v>8</v>
      </c>
      <c r="G1196" t="s">
        <v>55</v>
      </c>
      <c r="H1196">
        <v>372</v>
      </c>
      <c r="I1196" t="s">
        <v>55</v>
      </c>
      <c r="J1196">
        <v>120000</v>
      </c>
      <c r="K1196">
        <v>69520.95</v>
      </c>
      <c r="L1196">
        <v>0.26950000000000002</v>
      </c>
      <c r="M1196" s="63">
        <v>45445</v>
      </c>
      <c r="N1196" s="63">
        <v>45565</v>
      </c>
      <c r="O1196">
        <v>120</v>
      </c>
      <c r="P1196" t="s">
        <v>55</v>
      </c>
      <c r="Q1196">
        <v>0</v>
      </c>
      <c r="R1196">
        <v>0</v>
      </c>
      <c r="S1196">
        <v>0</v>
      </c>
      <c r="T1196">
        <v>0</v>
      </c>
      <c r="U1196">
        <v>0</v>
      </c>
      <c r="V1196">
        <v>0</v>
      </c>
      <c r="W1196">
        <v>0</v>
      </c>
      <c r="X1196" s="1">
        <v>45473</v>
      </c>
      <c r="Y1196" s="1">
        <v>44278</v>
      </c>
      <c r="Z1196" t="s">
        <v>44</v>
      </c>
      <c r="AA1196" t="s">
        <v>101</v>
      </c>
    </row>
    <row r="1197" spans="1:27" x14ac:dyDescent="0.25">
      <c r="A1197" t="s">
        <v>1694</v>
      </c>
      <c r="B1197" t="s">
        <v>55</v>
      </c>
      <c r="C1197" t="s">
        <v>43</v>
      </c>
      <c r="D1197" t="s">
        <v>44</v>
      </c>
      <c r="E1197" t="s">
        <v>155</v>
      </c>
      <c r="F1197" t="s">
        <v>7</v>
      </c>
      <c r="G1197" t="s">
        <v>55</v>
      </c>
      <c r="H1197">
        <v>501</v>
      </c>
      <c r="I1197" t="s">
        <v>55</v>
      </c>
      <c r="J1197">
        <v>100000</v>
      </c>
      <c r="K1197">
        <v>85881.600000000006</v>
      </c>
      <c r="L1197">
        <v>0.26950000000000002</v>
      </c>
      <c r="M1197" s="63">
        <v>45384</v>
      </c>
      <c r="N1197" s="63">
        <v>45534</v>
      </c>
      <c r="O1197">
        <v>150</v>
      </c>
      <c r="P1197" t="s">
        <v>55</v>
      </c>
      <c r="Q1197">
        <v>0</v>
      </c>
      <c r="R1197">
        <v>0</v>
      </c>
      <c r="S1197">
        <v>0</v>
      </c>
      <c r="T1197">
        <v>0</v>
      </c>
      <c r="U1197">
        <v>0</v>
      </c>
      <c r="V1197">
        <v>0</v>
      </c>
      <c r="W1197">
        <v>0</v>
      </c>
      <c r="X1197" s="1">
        <v>45473</v>
      </c>
      <c r="Y1197" s="1">
        <v>43596</v>
      </c>
      <c r="Z1197" t="s">
        <v>44</v>
      </c>
      <c r="AA1197" t="s">
        <v>100</v>
      </c>
    </row>
    <row r="1198" spans="1:27" x14ac:dyDescent="0.25">
      <c r="A1198" t="s">
        <v>2375</v>
      </c>
      <c r="B1198" t="s">
        <v>55</v>
      </c>
      <c r="C1198" t="s">
        <v>43</v>
      </c>
      <c r="D1198" t="s">
        <v>44</v>
      </c>
      <c r="E1198" t="s">
        <v>155</v>
      </c>
      <c r="F1198" t="s">
        <v>6</v>
      </c>
      <c r="G1198" t="s">
        <v>55</v>
      </c>
      <c r="H1198">
        <v>810</v>
      </c>
      <c r="I1198" t="s">
        <v>55</v>
      </c>
      <c r="J1198">
        <v>220000</v>
      </c>
      <c r="K1198">
        <v>98973.9</v>
      </c>
      <c r="L1198">
        <v>0.26950000000000002</v>
      </c>
      <c r="M1198" s="63">
        <v>45397</v>
      </c>
      <c r="N1198" s="63">
        <v>45487</v>
      </c>
      <c r="O1198">
        <v>90</v>
      </c>
      <c r="P1198" t="s">
        <v>55</v>
      </c>
      <c r="Q1198">
        <v>0</v>
      </c>
      <c r="R1198">
        <v>0</v>
      </c>
      <c r="S1198">
        <v>0</v>
      </c>
      <c r="T1198">
        <v>0</v>
      </c>
      <c r="U1198">
        <v>0</v>
      </c>
      <c r="V1198">
        <v>0</v>
      </c>
      <c r="W1198">
        <v>0</v>
      </c>
      <c r="X1198" s="1">
        <v>45473</v>
      </c>
      <c r="Y1198" s="1">
        <v>44128</v>
      </c>
      <c r="Z1198" t="s">
        <v>44</v>
      </c>
      <c r="AA1198" t="s">
        <v>99</v>
      </c>
    </row>
    <row r="1199" spans="1:27" x14ac:dyDescent="0.25">
      <c r="A1199" t="s">
        <v>1828</v>
      </c>
      <c r="B1199" t="s">
        <v>55</v>
      </c>
      <c r="C1199" t="s">
        <v>43</v>
      </c>
      <c r="D1199" t="s">
        <v>44</v>
      </c>
      <c r="E1199" t="s">
        <v>155</v>
      </c>
      <c r="F1199" t="s">
        <v>9</v>
      </c>
      <c r="G1199" t="s">
        <v>55</v>
      </c>
      <c r="H1199">
        <v>509</v>
      </c>
      <c r="I1199" t="s">
        <v>55</v>
      </c>
      <c r="J1199">
        <v>330000</v>
      </c>
      <c r="K1199">
        <v>299920.05</v>
      </c>
      <c r="L1199">
        <v>0.26950000000000002</v>
      </c>
      <c r="M1199" s="63">
        <v>45356</v>
      </c>
      <c r="N1199" s="63">
        <v>45506</v>
      </c>
      <c r="O1199">
        <v>150</v>
      </c>
      <c r="P1199" t="s">
        <v>55</v>
      </c>
      <c r="Q1199">
        <v>0</v>
      </c>
      <c r="R1199">
        <v>0</v>
      </c>
      <c r="S1199">
        <v>0</v>
      </c>
      <c r="T1199">
        <v>0</v>
      </c>
      <c r="U1199">
        <v>0</v>
      </c>
      <c r="V1199">
        <v>0</v>
      </c>
      <c r="W1199">
        <v>0</v>
      </c>
      <c r="X1199" s="1">
        <v>45473</v>
      </c>
      <c r="Y1199" s="1">
        <v>43584</v>
      </c>
      <c r="Z1199" t="s">
        <v>44</v>
      </c>
      <c r="AA1199" t="s">
        <v>99</v>
      </c>
    </row>
    <row r="1200" spans="1:27" x14ac:dyDescent="0.25">
      <c r="A1200" t="s">
        <v>1154</v>
      </c>
      <c r="B1200" t="s">
        <v>55</v>
      </c>
      <c r="C1200" t="s">
        <v>43</v>
      </c>
      <c r="D1200" t="s">
        <v>44</v>
      </c>
      <c r="E1200" t="s">
        <v>155</v>
      </c>
      <c r="F1200" t="s">
        <v>15</v>
      </c>
      <c r="G1200" t="s">
        <v>55</v>
      </c>
      <c r="H1200">
        <v>509</v>
      </c>
      <c r="I1200" t="s">
        <v>55</v>
      </c>
      <c r="J1200">
        <v>80000</v>
      </c>
      <c r="K1200">
        <v>73783.100000000006</v>
      </c>
      <c r="L1200">
        <v>0.26950000000000002</v>
      </c>
      <c r="M1200" s="63">
        <v>45461</v>
      </c>
      <c r="N1200" s="63">
        <v>45551</v>
      </c>
      <c r="O1200">
        <v>90</v>
      </c>
      <c r="P1200" t="s">
        <v>55</v>
      </c>
      <c r="Q1200">
        <v>0</v>
      </c>
      <c r="R1200">
        <v>0</v>
      </c>
      <c r="S1200">
        <v>0</v>
      </c>
      <c r="T1200">
        <v>0</v>
      </c>
      <c r="U1200">
        <v>0</v>
      </c>
      <c r="V1200">
        <v>0</v>
      </c>
      <c r="W1200">
        <v>0</v>
      </c>
      <c r="X1200" s="1">
        <v>45473</v>
      </c>
      <c r="Y1200" s="1">
        <v>44142</v>
      </c>
      <c r="Z1200" t="s">
        <v>44</v>
      </c>
      <c r="AA1200" t="s">
        <v>102</v>
      </c>
    </row>
    <row r="1201" spans="1:27" x14ac:dyDescent="0.25">
      <c r="A1201" t="s">
        <v>1727</v>
      </c>
      <c r="B1201" t="s">
        <v>55</v>
      </c>
      <c r="C1201" t="s">
        <v>43</v>
      </c>
      <c r="D1201" t="s">
        <v>44</v>
      </c>
      <c r="E1201" t="s">
        <v>155</v>
      </c>
      <c r="F1201" t="s">
        <v>4</v>
      </c>
      <c r="G1201" t="s">
        <v>55</v>
      </c>
      <c r="H1201">
        <v>690</v>
      </c>
      <c r="I1201" t="s">
        <v>55</v>
      </c>
      <c r="J1201">
        <v>350000</v>
      </c>
      <c r="K1201">
        <v>334575.43</v>
      </c>
      <c r="L1201">
        <v>0.26950000000000002</v>
      </c>
      <c r="M1201" s="63">
        <v>45471</v>
      </c>
      <c r="N1201" s="63">
        <v>45531</v>
      </c>
      <c r="O1201">
        <v>60</v>
      </c>
      <c r="P1201" t="s">
        <v>55</v>
      </c>
      <c r="Q1201">
        <v>0</v>
      </c>
      <c r="R1201">
        <v>0</v>
      </c>
      <c r="S1201">
        <v>0</v>
      </c>
      <c r="T1201">
        <v>0</v>
      </c>
      <c r="U1201">
        <v>0</v>
      </c>
      <c r="V1201">
        <v>0</v>
      </c>
      <c r="W1201">
        <v>0</v>
      </c>
      <c r="X1201" s="1">
        <v>45473</v>
      </c>
      <c r="Y1201" s="1">
        <v>43793</v>
      </c>
      <c r="Z1201" t="s">
        <v>44</v>
      </c>
      <c r="AA1201" t="s">
        <v>100</v>
      </c>
    </row>
    <row r="1202" spans="1:27" x14ac:dyDescent="0.25">
      <c r="A1202" t="s">
        <v>1875</v>
      </c>
      <c r="B1202" t="s">
        <v>55</v>
      </c>
      <c r="C1202" t="s">
        <v>43</v>
      </c>
      <c r="D1202" t="s">
        <v>44</v>
      </c>
      <c r="E1202" t="s">
        <v>155</v>
      </c>
      <c r="F1202" t="s">
        <v>7</v>
      </c>
      <c r="G1202" t="s">
        <v>55</v>
      </c>
      <c r="H1202">
        <v>670</v>
      </c>
      <c r="I1202" t="s">
        <v>55</v>
      </c>
      <c r="J1202">
        <v>70000</v>
      </c>
      <c r="K1202">
        <v>2598.75</v>
      </c>
      <c r="L1202">
        <v>0.28949999999999998</v>
      </c>
      <c r="M1202" s="63">
        <v>45444</v>
      </c>
      <c r="N1202" s="63">
        <v>45624</v>
      </c>
      <c r="O1202">
        <v>180</v>
      </c>
      <c r="P1202" t="s">
        <v>55</v>
      </c>
      <c r="Q1202">
        <v>0</v>
      </c>
      <c r="R1202">
        <v>0</v>
      </c>
      <c r="S1202">
        <v>0</v>
      </c>
      <c r="T1202">
        <v>0</v>
      </c>
      <c r="U1202">
        <v>0</v>
      </c>
      <c r="V1202">
        <v>0</v>
      </c>
      <c r="W1202">
        <v>0</v>
      </c>
      <c r="X1202" s="1">
        <v>45473</v>
      </c>
      <c r="Y1202" s="1">
        <v>44850</v>
      </c>
      <c r="Z1202" t="s">
        <v>44</v>
      </c>
      <c r="AA1202" t="s">
        <v>100</v>
      </c>
    </row>
    <row r="1203" spans="1:27" x14ac:dyDescent="0.25">
      <c r="A1203" t="s">
        <v>1893</v>
      </c>
      <c r="B1203" t="s">
        <v>55</v>
      </c>
      <c r="C1203" t="s">
        <v>43</v>
      </c>
      <c r="D1203" t="s">
        <v>44</v>
      </c>
      <c r="E1203" t="s">
        <v>155</v>
      </c>
      <c r="F1203" t="s">
        <v>13</v>
      </c>
      <c r="G1203" t="s">
        <v>55</v>
      </c>
      <c r="H1203">
        <v>723</v>
      </c>
      <c r="I1203" t="s">
        <v>55</v>
      </c>
      <c r="J1203">
        <v>60000</v>
      </c>
      <c r="K1203">
        <v>51357.51</v>
      </c>
      <c r="L1203">
        <v>0.26950000000000002</v>
      </c>
      <c r="M1203" s="63">
        <v>45361</v>
      </c>
      <c r="N1203" s="63">
        <v>45421</v>
      </c>
      <c r="O1203">
        <v>60</v>
      </c>
      <c r="P1203" t="s">
        <v>55</v>
      </c>
      <c r="Q1203">
        <v>0</v>
      </c>
      <c r="R1203">
        <v>51357.51</v>
      </c>
      <c r="S1203">
        <v>0</v>
      </c>
      <c r="T1203">
        <v>0</v>
      </c>
      <c r="U1203">
        <v>0</v>
      </c>
      <c r="V1203">
        <v>0</v>
      </c>
      <c r="W1203">
        <v>51357.51</v>
      </c>
      <c r="X1203" s="1">
        <v>45473</v>
      </c>
      <c r="Y1203" s="1">
        <v>45014</v>
      </c>
      <c r="Z1203" t="s">
        <v>44</v>
      </c>
      <c r="AA1203" t="s">
        <v>100</v>
      </c>
    </row>
    <row r="1204" spans="1:27" x14ac:dyDescent="0.25">
      <c r="A1204" t="s">
        <v>1703</v>
      </c>
      <c r="B1204" t="s">
        <v>55</v>
      </c>
      <c r="C1204" t="s">
        <v>43</v>
      </c>
      <c r="D1204" t="s">
        <v>44</v>
      </c>
      <c r="E1204" t="s">
        <v>155</v>
      </c>
      <c r="F1204" t="s">
        <v>9</v>
      </c>
      <c r="G1204" t="s">
        <v>55</v>
      </c>
      <c r="H1204">
        <v>587</v>
      </c>
      <c r="I1204" t="s">
        <v>55</v>
      </c>
      <c r="J1204">
        <v>20671.580000000002</v>
      </c>
      <c r="K1204">
        <v>14476.05</v>
      </c>
      <c r="L1204">
        <v>0.26950000000000002</v>
      </c>
      <c r="M1204" s="63">
        <v>45448</v>
      </c>
      <c r="N1204" s="63">
        <v>45568</v>
      </c>
      <c r="O1204">
        <v>120</v>
      </c>
      <c r="P1204" t="s">
        <v>55</v>
      </c>
      <c r="Q1204">
        <v>0</v>
      </c>
      <c r="R1204">
        <v>0</v>
      </c>
      <c r="S1204">
        <v>0</v>
      </c>
      <c r="T1204">
        <v>0</v>
      </c>
      <c r="U1204">
        <v>0</v>
      </c>
      <c r="V1204">
        <v>0</v>
      </c>
      <c r="W1204">
        <v>0</v>
      </c>
      <c r="X1204" s="1">
        <v>45473</v>
      </c>
      <c r="Y1204" s="1">
        <v>43866</v>
      </c>
      <c r="Z1204" t="s">
        <v>44</v>
      </c>
      <c r="AA1204" t="s">
        <v>101</v>
      </c>
    </row>
    <row r="1205" spans="1:27" x14ac:dyDescent="0.25">
      <c r="A1205" t="s">
        <v>1952</v>
      </c>
      <c r="B1205" t="s">
        <v>55</v>
      </c>
      <c r="C1205" t="s">
        <v>43</v>
      </c>
      <c r="D1205" t="s">
        <v>44</v>
      </c>
      <c r="E1205" t="s">
        <v>155</v>
      </c>
      <c r="F1205" t="s">
        <v>4</v>
      </c>
      <c r="G1205" t="s">
        <v>55</v>
      </c>
      <c r="H1205">
        <v>802</v>
      </c>
      <c r="I1205" t="s">
        <v>55</v>
      </c>
      <c r="J1205">
        <v>10000</v>
      </c>
      <c r="K1205">
        <v>9863.1</v>
      </c>
      <c r="L1205">
        <v>0.26950000000000002</v>
      </c>
      <c r="M1205" s="63">
        <v>45446</v>
      </c>
      <c r="N1205" s="63">
        <v>45596</v>
      </c>
      <c r="O1205">
        <v>150</v>
      </c>
      <c r="P1205" t="s">
        <v>55</v>
      </c>
      <c r="Q1205">
        <v>0</v>
      </c>
      <c r="R1205">
        <v>0</v>
      </c>
      <c r="S1205">
        <v>0</v>
      </c>
      <c r="T1205">
        <v>0</v>
      </c>
      <c r="U1205">
        <v>0</v>
      </c>
      <c r="V1205">
        <v>0</v>
      </c>
      <c r="W1205">
        <v>0</v>
      </c>
      <c r="X1205" s="1">
        <v>45473</v>
      </c>
      <c r="Y1205" s="1">
        <v>44775</v>
      </c>
      <c r="Z1205" t="s">
        <v>44</v>
      </c>
      <c r="AA1205" t="s">
        <v>106</v>
      </c>
    </row>
    <row r="1206" spans="1:27" x14ac:dyDescent="0.25">
      <c r="A1206" t="s">
        <v>2272</v>
      </c>
      <c r="B1206" t="s">
        <v>55</v>
      </c>
      <c r="C1206" t="s">
        <v>43</v>
      </c>
      <c r="D1206" t="s">
        <v>44</v>
      </c>
      <c r="E1206" t="s">
        <v>155</v>
      </c>
      <c r="F1206" t="s">
        <v>12</v>
      </c>
      <c r="G1206" t="s">
        <v>55</v>
      </c>
      <c r="H1206">
        <v>484</v>
      </c>
      <c r="I1206" t="s">
        <v>55</v>
      </c>
      <c r="J1206">
        <v>60000</v>
      </c>
      <c r="K1206">
        <v>54727.32</v>
      </c>
      <c r="L1206">
        <v>0.26950000000000002</v>
      </c>
      <c r="M1206" s="63">
        <v>45460</v>
      </c>
      <c r="N1206" s="63">
        <v>45520</v>
      </c>
      <c r="O1206">
        <v>60</v>
      </c>
      <c r="P1206" t="s">
        <v>55</v>
      </c>
      <c r="Q1206">
        <v>0</v>
      </c>
      <c r="R1206">
        <v>0</v>
      </c>
      <c r="S1206">
        <v>0</v>
      </c>
      <c r="T1206">
        <v>0</v>
      </c>
      <c r="U1206">
        <v>0</v>
      </c>
      <c r="V1206">
        <v>0</v>
      </c>
      <c r="W1206">
        <v>0</v>
      </c>
      <c r="X1206" s="1">
        <v>45473</v>
      </c>
      <c r="Y1206" s="1">
        <v>43785</v>
      </c>
      <c r="Z1206" t="s">
        <v>44</v>
      </c>
      <c r="AA1206" t="s">
        <v>100</v>
      </c>
    </row>
    <row r="1207" spans="1:27" x14ac:dyDescent="0.25">
      <c r="A1207" t="s">
        <v>293</v>
      </c>
      <c r="B1207" t="s">
        <v>55</v>
      </c>
      <c r="C1207" t="s">
        <v>43</v>
      </c>
      <c r="D1207" t="s">
        <v>44</v>
      </c>
      <c r="E1207" t="s">
        <v>155</v>
      </c>
      <c r="F1207" t="s">
        <v>8</v>
      </c>
      <c r="G1207" t="s">
        <v>55</v>
      </c>
      <c r="H1207">
        <v>560</v>
      </c>
      <c r="I1207" t="s">
        <v>55</v>
      </c>
      <c r="J1207">
        <v>50000</v>
      </c>
      <c r="K1207">
        <v>34105.050000000003</v>
      </c>
      <c r="L1207">
        <v>0.26950000000000002</v>
      </c>
      <c r="M1207" s="63">
        <v>45427</v>
      </c>
      <c r="N1207" s="63">
        <v>45487</v>
      </c>
      <c r="O1207">
        <v>60</v>
      </c>
      <c r="P1207" t="s">
        <v>55</v>
      </c>
      <c r="Q1207">
        <v>0</v>
      </c>
      <c r="R1207">
        <v>0</v>
      </c>
      <c r="S1207">
        <v>0</v>
      </c>
      <c r="T1207">
        <v>0</v>
      </c>
      <c r="U1207">
        <v>0</v>
      </c>
      <c r="V1207">
        <v>0</v>
      </c>
      <c r="W1207">
        <v>0</v>
      </c>
      <c r="X1207" s="1">
        <v>45473</v>
      </c>
      <c r="Y1207" s="1">
        <v>43595</v>
      </c>
      <c r="Z1207" t="s">
        <v>44</v>
      </c>
      <c r="AA1207" t="s">
        <v>100</v>
      </c>
    </row>
    <row r="1208" spans="1:27" x14ac:dyDescent="0.25">
      <c r="A1208" t="s">
        <v>2091</v>
      </c>
      <c r="B1208" t="s">
        <v>55</v>
      </c>
      <c r="C1208" t="s">
        <v>43</v>
      </c>
      <c r="D1208" t="s">
        <v>44</v>
      </c>
      <c r="E1208" t="s">
        <v>155</v>
      </c>
      <c r="F1208" t="s">
        <v>16</v>
      </c>
      <c r="G1208" t="s">
        <v>55</v>
      </c>
      <c r="H1208">
        <v>881</v>
      </c>
      <c r="I1208" t="s">
        <v>55</v>
      </c>
      <c r="J1208">
        <v>160000</v>
      </c>
      <c r="K1208">
        <v>5748.3</v>
      </c>
      <c r="L1208">
        <v>0.26950000000000002</v>
      </c>
      <c r="M1208" s="63">
        <v>45416</v>
      </c>
      <c r="N1208" s="63">
        <v>45506</v>
      </c>
      <c r="O1208">
        <v>90</v>
      </c>
      <c r="P1208" t="s">
        <v>55</v>
      </c>
      <c r="Q1208">
        <v>0</v>
      </c>
      <c r="R1208">
        <v>0</v>
      </c>
      <c r="S1208">
        <v>0</v>
      </c>
      <c r="T1208">
        <v>0</v>
      </c>
      <c r="U1208">
        <v>0</v>
      </c>
      <c r="V1208">
        <v>0</v>
      </c>
      <c r="W1208">
        <v>0</v>
      </c>
      <c r="X1208" s="1">
        <v>45473</v>
      </c>
      <c r="Y1208" s="1">
        <v>44054</v>
      </c>
      <c r="Z1208" t="s">
        <v>44</v>
      </c>
      <c r="AA1208" t="s">
        <v>102</v>
      </c>
    </row>
    <row r="1209" spans="1:27" x14ac:dyDescent="0.25">
      <c r="A1209" t="s">
        <v>1270</v>
      </c>
      <c r="B1209" t="s">
        <v>55</v>
      </c>
      <c r="C1209" t="s">
        <v>43</v>
      </c>
      <c r="D1209" t="s">
        <v>44</v>
      </c>
      <c r="E1209" t="s">
        <v>155</v>
      </c>
      <c r="F1209" t="s">
        <v>12</v>
      </c>
      <c r="G1209" t="s">
        <v>55</v>
      </c>
      <c r="H1209">
        <v>769</v>
      </c>
      <c r="I1209" t="s">
        <v>55</v>
      </c>
      <c r="J1209">
        <v>160000</v>
      </c>
      <c r="K1209">
        <v>39441.599999999999</v>
      </c>
      <c r="L1209">
        <v>0.26950000000000002</v>
      </c>
      <c r="M1209" s="63">
        <v>45408</v>
      </c>
      <c r="N1209" s="63">
        <v>45558</v>
      </c>
      <c r="O1209">
        <v>150</v>
      </c>
      <c r="P1209" t="s">
        <v>55</v>
      </c>
      <c r="Q1209">
        <v>0</v>
      </c>
      <c r="R1209">
        <v>0</v>
      </c>
      <c r="S1209">
        <v>0</v>
      </c>
      <c r="T1209">
        <v>0</v>
      </c>
      <c r="U1209">
        <v>0</v>
      </c>
      <c r="V1209">
        <v>0</v>
      </c>
      <c r="W1209">
        <v>0</v>
      </c>
      <c r="X1209" s="1">
        <v>45473</v>
      </c>
      <c r="Y1209" s="1">
        <v>43539</v>
      </c>
      <c r="Z1209" t="s">
        <v>44</v>
      </c>
      <c r="AA1209" t="s">
        <v>100</v>
      </c>
    </row>
    <row r="1210" spans="1:27" x14ac:dyDescent="0.25">
      <c r="A1210" t="s">
        <v>2152</v>
      </c>
      <c r="B1210" t="s">
        <v>55</v>
      </c>
      <c r="C1210" t="s">
        <v>43</v>
      </c>
      <c r="D1210" t="s">
        <v>44</v>
      </c>
      <c r="E1210" t="s">
        <v>155</v>
      </c>
      <c r="F1210" t="s">
        <v>3</v>
      </c>
      <c r="G1210" t="s">
        <v>55</v>
      </c>
      <c r="H1210">
        <v>669</v>
      </c>
      <c r="I1210" t="s">
        <v>55</v>
      </c>
      <c r="J1210">
        <v>495000</v>
      </c>
      <c r="K1210">
        <v>440721.47</v>
      </c>
      <c r="L1210">
        <v>0.28949999999999998</v>
      </c>
      <c r="M1210" s="63">
        <v>45473</v>
      </c>
      <c r="N1210" s="63">
        <v>45593</v>
      </c>
      <c r="O1210">
        <v>120</v>
      </c>
      <c r="P1210" t="s">
        <v>55</v>
      </c>
      <c r="Q1210">
        <v>0</v>
      </c>
      <c r="R1210">
        <v>0</v>
      </c>
      <c r="S1210">
        <v>0</v>
      </c>
      <c r="T1210">
        <v>0</v>
      </c>
      <c r="U1210">
        <v>0</v>
      </c>
      <c r="V1210">
        <v>0</v>
      </c>
      <c r="W1210">
        <v>0</v>
      </c>
      <c r="X1210" s="1">
        <v>45473</v>
      </c>
      <c r="Y1210" s="1">
        <v>44850</v>
      </c>
      <c r="Z1210" t="s">
        <v>44</v>
      </c>
      <c r="AA1210" t="s">
        <v>101</v>
      </c>
    </row>
    <row r="1211" spans="1:27" x14ac:dyDescent="0.25">
      <c r="A1211" t="s">
        <v>194</v>
      </c>
      <c r="B1211" t="s">
        <v>55</v>
      </c>
      <c r="C1211" t="s">
        <v>43</v>
      </c>
      <c r="D1211" t="s">
        <v>44</v>
      </c>
      <c r="E1211" t="s">
        <v>155</v>
      </c>
      <c r="F1211" t="s">
        <v>3</v>
      </c>
      <c r="G1211" t="s">
        <v>55</v>
      </c>
      <c r="H1211">
        <v>885</v>
      </c>
      <c r="I1211" t="s">
        <v>55</v>
      </c>
      <c r="J1211">
        <v>360000</v>
      </c>
      <c r="K1211">
        <v>248181.3</v>
      </c>
      <c r="L1211">
        <v>0.28949999999999998</v>
      </c>
      <c r="M1211" s="63">
        <v>45468</v>
      </c>
      <c r="N1211" s="63">
        <v>45528</v>
      </c>
      <c r="O1211">
        <v>60</v>
      </c>
      <c r="P1211" t="s">
        <v>55</v>
      </c>
      <c r="Q1211">
        <v>0</v>
      </c>
      <c r="R1211">
        <v>0</v>
      </c>
      <c r="S1211">
        <v>0</v>
      </c>
      <c r="T1211">
        <v>0</v>
      </c>
      <c r="U1211">
        <v>0</v>
      </c>
      <c r="V1211">
        <v>0</v>
      </c>
      <c r="W1211">
        <v>0</v>
      </c>
      <c r="X1211" s="1">
        <v>45473</v>
      </c>
      <c r="Y1211" s="1">
        <v>45213</v>
      </c>
      <c r="Z1211" t="s">
        <v>44</v>
      </c>
      <c r="AA1211" t="s">
        <v>102</v>
      </c>
    </row>
    <row r="1212" spans="1:27" x14ac:dyDescent="0.25">
      <c r="A1212" t="s">
        <v>1826</v>
      </c>
      <c r="B1212" t="s">
        <v>55</v>
      </c>
      <c r="C1212" t="s">
        <v>43</v>
      </c>
      <c r="D1212" t="s">
        <v>44</v>
      </c>
      <c r="E1212" t="s">
        <v>155</v>
      </c>
      <c r="F1212" t="s">
        <v>3</v>
      </c>
      <c r="G1212" t="s">
        <v>55</v>
      </c>
      <c r="H1212">
        <v>703</v>
      </c>
      <c r="I1212" t="s">
        <v>55</v>
      </c>
      <c r="J1212">
        <v>330000</v>
      </c>
      <c r="K1212">
        <v>319226.58</v>
      </c>
      <c r="L1212">
        <v>0.26950000000000002</v>
      </c>
      <c r="M1212" s="63">
        <v>45470</v>
      </c>
      <c r="N1212" s="63">
        <v>45530</v>
      </c>
      <c r="O1212">
        <v>60</v>
      </c>
      <c r="P1212" t="s">
        <v>55</v>
      </c>
      <c r="Q1212">
        <v>0</v>
      </c>
      <c r="R1212">
        <v>0</v>
      </c>
      <c r="S1212">
        <v>0</v>
      </c>
      <c r="T1212">
        <v>0</v>
      </c>
      <c r="U1212">
        <v>0</v>
      </c>
      <c r="V1212">
        <v>0</v>
      </c>
      <c r="W1212">
        <v>0</v>
      </c>
      <c r="X1212" s="1">
        <v>45473</v>
      </c>
      <c r="Y1212" s="1">
        <v>44644</v>
      </c>
      <c r="Z1212" t="s">
        <v>44</v>
      </c>
      <c r="AA1212" t="s">
        <v>100</v>
      </c>
    </row>
    <row r="1213" spans="1:27" x14ac:dyDescent="0.25">
      <c r="A1213" t="s">
        <v>1201</v>
      </c>
      <c r="B1213" t="s">
        <v>55</v>
      </c>
      <c r="C1213" t="s">
        <v>43</v>
      </c>
      <c r="D1213" t="s">
        <v>44</v>
      </c>
      <c r="E1213" t="s">
        <v>155</v>
      </c>
      <c r="F1213" t="s">
        <v>15</v>
      </c>
      <c r="G1213" t="s">
        <v>55</v>
      </c>
      <c r="H1213">
        <v>677</v>
      </c>
      <c r="I1213" t="s">
        <v>55</v>
      </c>
      <c r="J1213">
        <v>110000</v>
      </c>
      <c r="K1213">
        <v>51297.3</v>
      </c>
      <c r="L1213">
        <v>0.26950000000000002</v>
      </c>
      <c r="M1213" s="63">
        <v>45401</v>
      </c>
      <c r="N1213" s="63">
        <v>45461</v>
      </c>
      <c r="O1213">
        <v>60</v>
      </c>
      <c r="P1213" t="s">
        <v>55</v>
      </c>
      <c r="Q1213">
        <v>51297.3</v>
      </c>
      <c r="R1213">
        <v>0</v>
      </c>
      <c r="S1213">
        <v>0</v>
      </c>
      <c r="T1213">
        <v>0</v>
      </c>
      <c r="U1213">
        <v>0</v>
      </c>
      <c r="V1213">
        <v>0</v>
      </c>
      <c r="W1213">
        <v>51297.3</v>
      </c>
      <c r="X1213" s="1">
        <v>45473</v>
      </c>
      <c r="Y1213" s="1">
        <v>44087</v>
      </c>
      <c r="Z1213" t="s">
        <v>44</v>
      </c>
      <c r="AA1213" t="s">
        <v>100</v>
      </c>
    </row>
    <row r="1214" spans="1:27" x14ac:dyDescent="0.25">
      <c r="A1214" t="s">
        <v>1535</v>
      </c>
      <c r="B1214" t="s">
        <v>55</v>
      </c>
      <c r="C1214" t="s">
        <v>43</v>
      </c>
      <c r="D1214" t="s">
        <v>44</v>
      </c>
      <c r="E1214" t="s">
        <v>155</v>
      </c>
      <c r="F1214" t="s">
        <v>7</v>
      </c>
      <c r="G1214" t="s">
        <v>55</v>
      </c>
      <c r="H1214">
        <v>788</v>
      </c>
      <c r="I1214" t="s">
        <v>55</v>
      </c>
      <c r="J1214">
        <v>90000</v>
      </c>
      <c r="K1214">
        <v>7623.45</v>
      </c>
      <c r="L1214">
        <v>0.26950000000000002</v>
      </c>
      <c r="M1214" s="63">
        <v>45459</v>
      </c>
      <c r="N1214" s="63">
        <v>45519</v>
      </c>
      <c r="O1214">
        <v>60</v>
      </c>
      <c r="P1214" t="s">
        <v>55</v>
      </c>
      <c r="Q1214">
        <v>0</v>
      </c>
      <c r="R1214">
        <v>0</v>
      </c>
      <c r="S1214">
        <v>0</v>
      </c>
      <c r="T1214">
        <v>0</v>
      </c>
      <c r="U1214">
        <v>0</v>
      </c>
      <c r="V1214">
        <v>0</v>
      </c>
      <c r="W1214">
        <v>0</v>
      </c>
      <c r="X1214" s="1">
        <v>45473</v>
      </c>
      <c r="Y1214" s="1">
        <v>44005</v>
      </c>
      <c r="Z1214" t="s">
        <v>44</v>
      </c>
      <c r="AA1214" t="s">
        <v>100</v>
      </c>
    </row>
    <row r="1215" spans="1:27" x14ac:dyDescent="0.25">
      <c r="A1215" t="s">
        <v>1930</v>
      </c>
      <c r="B1215" t="s">
        <v>55</v>
      </c>
      <c r="C1215" t="s">
        <v>43</v>
      </c>
      <c r="D1215" t="s">
        <v>44</v>
      </c>
      <c r="E1215" t="s">
        <v>155</v>
      </c>
      <c r="F1215" t="s">
        <v>20</v>
      </c>
      <c r="G1215" t="s">
        <v>55</v>
      </c>
      <c r="H1215">
        <v>756</v>
      </c>
      <c r="I1215" t="s">
        <v>55</v>
      </c>
      <c r="J1215">
        <v>20000</v>
      </c>
      <c r="K1215">
        <v>19357.18</v>
      </c>
      <c r="L1215">
        <v>0.28949999999999998</v>
      </c>
      <c r="M1215" s="63">
        <v>45433</v>
      </c>
      <c r="N1215" s="63">
        <v>45523</v>
      </c>
      <c r="O1215">
        <v>90</v>
      </c>
      <c r="P1215" t="s">
        <v>55</v>
      </c>
      <c r="Q1215">
        <v>0</v>
      </c>
      <c r="R1215">
        <v>0</v>
      </c>
      <c r="S1215">
        <v>0</v>
      </c>
      <c r="T1215">
        <v>0</v>
      </c>
      <c r="U1215">
        <v>0</v>
      </c>
      <c r="V1215">
        <v>0</v>
      </c>
      <c r="W1215">
        <v>0</v>
      </c>
      <c r="X1215" s="1">
        <v>45473</v>
      </c>
      <c r="Y1215" s="1">
        <v>45109</v>
      </c>
      <c r="Z1215" t="s">
        <v>44</v>
      </c>
      <c r="AA1215" t="s">
        <v>100</v>
      </c>
    </row>
    <row r="1216" spans="1:27" x14ac:dyDescent="0.25">
      <c r="A1216" t="s">
        <v>1921</v>
      </c>
      <c r="B1216" t="s">
        <v>55</v>
      </c>
      <c r="C1216" t="s">
        <v>43</v>
      </c>
      <c r="D1216" t="s">
        <v>44</v>
      </c>
      <c r="E1216" t="s">
        <v>155</v>
      </c>
      <c r="F1216" t="s">
        <v>3</v>
      </c>
      <c r="G1216" t="s">
        <v>55</v>
      </c>
      <c r="H1216">
        <v>837</v>
      </c>
      <c r="I1216" t="s">
        <v>55</v>
      </c>
      <c r="J1216">
        <v>150000</v>
      </c>
      <c r="K1216">
        <v>142972.76</v>
      </c>
      <c r="L1216">
        <v>0.26950000000000002</v>
      </c>
      <c r="M1216" s="63">
        <v>45473</v>
      </c>
      <c r="N1216" s="63">
        <v>45533</v>
      </c>
      <c r="O1216">
        <v>60</v>
      </c>
      <c r="P1216" t="s">
        <v>55</v>
      </c>
      <c r="Q1216">
        <v>0</v>
      </c>
      <c r="R1216">
        <v>0</v>
      </c>
      <c r="S1216">
        <v>0</v>
      </c>
      <c r="T1216">
        <v>0</v>
      </c>
      <c r="U1216">
        <v>0</v>
      </c>
      <c r="V1216">
        <v>0</v>
      </c>
      <c r="W1216">
        <v>0</v>
      </c>
      <c r="X1216" s="1">
        <v>45473</v>
      </c>
      <c r="Y1216" s="1">
        <v>42992</v>
      </c>
      <c r="Z1216" t="s">
        <v>44</v>
      </c>
      <c r="AA1216" t="s">
        <v>99</v>
      </c>
    </row>
    <row r="1217" spans="1:27" x14ac:dyDescent="0.25">
      <c r="A1217" t="s">
        <v>446</v>
      </c>
      <c r="B1217" t="s">
        <v>55</v>
      </c>
      <c r="C1217" t="s">
        <v>43</v>
      </c>
      <c r="D1217" t="s">
        <v>44</v>
      </c>
      <c r="E1217" t="s">
        <v>155</v>
      </c>
      <c r="F1217" t="s">
        <v>12</v>
      </c>
      <c r="G1217" t="s">
        <v>55</v>
      </c>
      <c r="H1217">
        <v>701</v>
      </c>
      <c r="I1217" t="s">
        <v>55</v>
      </c>
      <c r="J1217">
        <v>505000</v>
      </c>
      <c r="K1217">
        <v>447222.12</v>
      </c>
      <c r="L1217">
        <v>0.28949999999999998</v>
      </c>
      <c r="M1217" s="63">
        <v>45395</v>
      </c>
      <c r="N1217" s="63">
        <v>45575</v>
      </c>
      <c r="O1217">
        <v>180</v>
      </c>
      <c r="P1217" t="s">
        <v>55</v>
      </c>
      <c r="Q1217">
        <v>0</v>
      </c>
      <c r="R1217">
        <v>0</v>
      </c>
      <c r="S1217">
        <v>0</v>
      </c>
      <c r="T1217">
        <v>0</v>
      </c>
      <c r="U1217">
        <v>0</v>
      </c>
      <c r="V1217">
        <v>0</v>
      </c>
      <c r="W1217">
        <v>0</v>
      </c>
      <c r="X1217" s="1">
        <v>45473</v>
      </c>
      <c r="Y1217" s="1">
        <v>44771</v>
      </c>
      <c r="Z1217" t="s">
        <v>44</v>
      </c>
      <c r="AA1217" t="s">
        <v>101</v>
      </c>
    </row>
    <row r="1218" spans="1:27" x14ac:dyDescent="0.25">
      <c r="A1218" t="s">
        <v>1558</v>
      </c>
      <c r="B1218" t="s">
        <v>55</v>
      </c>
      <c r="C1218" t="s">
        <v>43</v>
      </c>
      <c r="D1218" t="s">
        <v>44</v>
      </c>
      <c r="E1218" t="s">
        <v>155</v>
      </c>
      <c r="F1218" t="s">
        <v>9</v>
      </c>
      <c r="G1218" t="s">
        <v>55</v>
      </c>
      <c r="H1218">
        <v>626</v>
      </c>
      <c r="I1218" t="s">
        <v>55</v>
      </c>
      <c r="J1218">
        <v>280000</v>
      </c>
      <c r="K1218">
        <v>155359.35</v>
      </c>
      <c r="L1218">
        <v>0.26950000000000002</v>
      </c>
      <c r="M1218" s="63">
        <v>45448</v>
      </c>
      <c r="N1218" s="63">
        <v>45478</v>
      </c>
      <c r="O1218">
        <v>30</v>
      </c>
      <c r="P1218" t="s">
        <v>55</v>
      </c>
      <c r="Q1218">
        <v>0</v>
      </c>
      <c r="R1218">
        <v>0</v>
      </c>
      <c r="S1218">
        <v>0</v>
      </c>
      <c r="T1218">
        <v>0</v>
      </c>
      <c r="U1218">
        <v>0</v>
      </c>
      <c r="V1218">
        <v>0</v>
      </c>
      <c r="W1218">
        <v>0</v>
      </c>
      <c r="X1218" s="1">
        <v>45473</v>
      </c>
      <c r="Y1218" s="1">
        <v>43991</v>
      </c>
      <c r="Z1218" t="s">
        <v>44</v>
      </c>
      <c r="AA1218" t="s">
        <v>100</v>
      </c>
    </row>
    <row r="1219" spans="1:27" x14ac:dyDescent="0.25">
      <c r="A1219" t="s">
        <v>1136</v>
      </c>
      <c r="B1219" t="s">
        <v>55</v>
      </c>
      <c r="C1219" t="s">
        <v>43</v>
      </c>
      <c r="D1219" t="s">
        <v>44</v>
      </c>
      <c r="E1219" t="s">
        <v>155</v>
      </c>
      <c r="F1219" t="s">
        <v>6</v>
      </c>
      <c r="G1219" t="s">
        <v>55</v>
      </c>
      <c r="H1219">
        <v>783</v>
      </c>
      <c r="I1219" t="s">
        <v>55</v>
      </c>
      <c r="J1219">
        <v>420000</v>
      </c>
      <c r="K1219">
        <v>161068.5</v>
      </c>
      <c r="L1219">
        <v>0.26950000000000002</v>
      </c>
      <c r="M1219" s="63">
        <v>45427</v>
      </c>
      <c r="N1219" s="63">
        <v>45487</v>
      </c>
      <c r="O1219">
        <v>60</v>
      </c>
      <c r="P1219" t="s">
        <v>55</v>
      </c>
      <c r="Q1219">
        <v>0</v>
      </c>
      <c r="R1219">
        <v>0</v>
      </c>
      <c r="S1219">
        <v>0</v>
      </c>
      <c r="T1219">
        <v>0</v>
      </c>
      <c r="U1219">
        <v>0</v>
      </c>
      <c r="V1219">
        <v>0</v>
      </c>
      <c r="W1219">
        <v>0</v>
      </c>
      <c r="X1219" s="1">
        <v>45473</v>
      </c>
      <c r="Y1219" s="1">
        <v>44778</v>
      </c>
      <c r="Z1219" t="s">
        <v>44</v>
      </c>
      <c r="AA1219" t="s">
        <v>100</v>
      </c>
    </row>
    <row r="1220" spans="1:27" x14ac:dyDescent="0.25">
      <c r="A1220" t="s">
        <v>1611</v>
      </c>
      <c r="B1220" t="s">
        <v>55</v>
      </c>
      <c r="C1220" t="s">
        <v>43</v>
      </c>
      <c r="D1220" t="s">
        <v>44</v>
      </c>
      <c r="E1220" t="s">
        <v>155</v>
      </c>
      <c r="F1220" t="s">
        <v>6</v>
      </c>
      <c r="G1220" t="s">
        <v>55</v>
      </c>
      <c r="H1220">
        <v>822</v>
      </c>
      <c r="I1220" t="s">
        <v>55</v>
      </c>
      <c r="J1220">
        <v>90000</v>
      </c>
      <c r="K1220">
        <v>33980.85</v>
      </c>
      <c r="L1220">
        <v>0.26950000000000002</v>
      </c>
      <c r="M1220" s="63">
        <v>45450</v>
      </c>
      <c r="N1220" s="63">
        <v>45510</v>
      </c>
      <c r="O1220">
        <v>60</v>
      </c>
      <c r="P1220" t="s">
        <v>55</v>
      </c>
      <c r="Q1220">
        <v>0</v>
      </c>
      <c r="R1220">
        <v>0</v>
      </c>
      <c r="S1220">
        <v>0</v>
      </c>
      <c r="T1220">
        <v>0</v>
      </c>
      <c r="U1220">
        <v>0</v>
      </c>
      <c r="V1220">
        <v>0</v>
      </c>
      <c r="W1220">
        <v>0</v>
      </c>
      <c r="X1220" s="1">
        <v>45473</v>
      </c>
      <c r="Y1220" s="1">
        <v>44394</v>
      </c>
      <c r="Z1220" t="s">
        <v>44</v>
      </c>
      <c r="AA1220" t="s">
        <v>99</v>
      </c>
    </row>
    <row r="1221" spans="1:27" x14ac:dyDescent="0.25">
      <c r="A1221" t="s">
        <v>2463</v>
      </c>
      <c r="B1221" t="s">
        <v>55</v>
      </c>
      <c r="C1221" t="s">
        <v>43</v>
      </c>
      <c r="D1221" t="s">
        <v>44</v>
      </c>
      <c r="E1221" t="s">
        <v>155</v>
      </c>
      <c r="F1221" t="s">
        <v>6</v>
      </c>
      <c r="G1221" t="s">
        <v>55</v>
      </c>
      <c r="H1221">
        <v>748</v>
      </c>
      <c r="I1221" t="s">
        <v>55</v>
      </c>
      <c r="J1221">
        <v>90000</v>
      </c>
      <c r="K1221">
        <v>64589.4</v>
      </c>
      <c r="L1221">
        <v>0.26950000000000002</v>
      </c>
      <c r="M1221" s="63">
        <v>45416</v>
      </c>
      <c r="N1221" s="63">
        <v>45506</v>
      </c>
      <c r="O1221">
        <v>90</v>
      </c>
      <c r="P1221" t="s">
        <v>55</v>
      </c>
      <c r="Q1221">
        <v>0</v>
      </c>
      <c r="R1221">
        <v>0</v>
      </c>
      <c r="S1221">
        <v>0</v>
      </c>
      <c r="T1221">
        <v>0</v>
      </c>
      <c r="U1221">
        <v>0</v>
      </c>
      <c r="V1221">
        <v>0</v>
      </c>
      <c r="W1221">
        <v>0</v>
      </c>
      <c r="X1221" s="1">
        <v>45473</v>
      </c>
      <c r="Y1221" s="1">
        <v>43198</v>
      </c>
      <c r="Z1221" t="s">
        <v>44</v>
      </c>
      <c r="AA1221" t="s">
        <v>101</v>
      </c>
    </row>
    <row r="1222" spans="1:27" x14ac:dyDescent="0.25">
      <c r="A1222" t="s">
        <v>1756</v>
      </c>
      <c r="B1222" t="s">
        <v>55</v>
      </c>
      <c r="C1222" t="s">
        <v>43</v>
      </c>
      <c r="D1222" t="s">
        <v>44</v>
      </c>
      <c r="E1222" t="s">
        <v>155</v>
      </c>
      <c r="F1222" t="s">
        <v>12</v>
      </c>
      <c r="G1222" t="s">
        <v>55</v>
      </c>
      <c r="H1222">
        <v>735</v>
      </c>
      <c r="I1222" t="s">
        <v>55</v>
      </c>
      <c r="J1222">
        <v>330000</v>
      </c>
      <c r="K1222">
        <v>323674.65000000002</v>
      </c>
      <c r="L1222">
        <v>0.26950000000000002</v>
      </c>
      <c r="M1222" s="63">
        <v>45428</v>
      </c>
      <c r="N1222" s="63">
        <v>45488</v>
      </c>
      <c r="O1222">
        <v>60</v>
      </c>
      <c r="P1222" t="s">
        <v>55</v>
      </c>
      <c r="Q1222">
        <v>0</v>
      </c>
      <c r="R1222">
        <v>0</v>
      </c>
      <c r="S1222">
        <v>0</v>
      </c>
      <c r="T1222">
        <v>0</v>
      </c>
      <c r="U1222">
        <v>0</v>
      </c>
      <c r="V1222">
        <v>0</v>
      </c>
      <c r="W1222">
        <v>0</v>
      </c>
      <c r="X1222" s="1">
        <v>45473</v>
      </c>
      <c r="Y1222" s="1">
        <v>44407</v>
      </c>
      <c r="Z1222" t="s">
        <v>44</v>
      </c>
      <c r="AA1222" t="s">
        <v>100</v>
      </c>
    </row>
    <row r="1223" spans="1:27" x14ac:dyDescent="0.25">
      <c r="A1223" t="s">
        <v>1335</v>
      </c>
      <c r="B1223" t="s">
        <v>55</v>
      </c>
      <c r="C1223" t="s">
        <v>43</v>
      </c>
      <c r="D1223" t="s">
        <v>44</v>
      </c>
      <c r="E1223" t="s">
        <v>155</v>
      </c>
      <c r="F1223" t="s">
        <v>7</v>
      </c>
      <c r="G1223" t="s">
        <v>55</v>
      </c>
      <c r="H1223">
        <v>703</v>
      </c>
      <c r="I1223" t="s">
        <v>55</v>
      </c>
      <c r="J1223">
        <v>200000</v>
      </c>
      <c r="K1223">
        <v>124389</v>
      </c>
      <c r="L1223">
        <v>0.26950000000000002</v>
      </c>
      <c r="M1223" s="63">
        <v>45458</v>
      </c>
      <c r="N1223" s="63">
        <v>45518</v>
      </c>
      <c r="O1223">
        <v>60</v>
      </c>
      <c r="P1223" t="s">
        <v>55</v>
      </c>
      <c r="Q1223">
        <v>0</v>
      </c>
      <c r="R1223">
        <v>0</v>
      </c>
      <c r="S1223">
        <v>0</v>
      </c>
      <c r="T1223">
        <v>0</v>
      </c>
      <c r="U1223">
        <v>0</v>
      </c>
      <c r="V1223">
        <v>0</v>
      </c>
      <c r="W1223">
        <v>0</v>
      </c>
      <c r="X1223" s="1">
        <v>45473</v>
      </c>
      <c r="Y1223" s="1">
        <v>44496</v>
      </c>
      <c r="Z1223" t="s">
        <v>44</v>
      </c>
      <c r="AA1223" t="s">
        <v>99</v>
      </c>
    </row>
    <row r="1224" spans="1:27" x14ac:dyDescent="0.25">
      <c r="A1224" t="s">
        <v>379</v>
      </c>
      <c r="B1224" t="s">
        <v>55</v>
      </c>
      <c r="C1224" t="s">
        <v>43</v>
      </c>
      <c r="D1224" t="s">
        <v>44</v>
      </c>
      <c r="E1224" t="s">
        <v>155</v>
      </c>
      <c r="F1224" t="s">
        <v>13</v>
      </c>
      <c r="G1224" t="s">
        <v>55</v>
      </c>
      <c r="H1224">
        <v>566</v>
      </c>
      <c r="I1224" t="s">
        <v>55</v>
      </c>
      <c r="J1224">
        <v>340000</v>
      </c>
      <c r="K1224">
        <v>272029.05</v>
      </c>
      <c r="L1224">
        <v>0.28949999999999998</v>
      </c>
      <c r="M1224" s="63">
        <v>45445</v>
      </c>
      <c r="N1224" s="63">
        <v>45475</v>
      </c>
      <c r="O1224">
        <v>30</v>
      </c>
      <c r="P1224" t="s">
        <v>55</v>
      </c>
      <c r="Q1224">
        <v>0</v>
      </c>
      <c r="R1224">
        <v>0</v>
      </c>
      <c r="S1224">
        <v>0</v>
      </c>
      <c r="T1224">
        <v>0</v>
      </c>
      <c r="U1224">
        <v>0</v>
      </c>
      <c r="V1224">
        <v>0</v>
      </c>
      <c r="W1224">
        <v>0</v>
      </c>
      <c r="X1224" s="1">
        <v>45473</v>
      </c>
      <c r="Y1224" s="1">
        <v>44881</v>
      </c>
      <c r="Z1224" t="s">
        <v>44</v>
      </c>
      <c r="AA1224" t="s">
        <v>99</v>
      </c>
    </row>
    <row r="1225" spans="1:27" x14ac:dyDescent="0.25">
      <c r="A1225" t="s">
        <v>1656</v>
      </c>
      <c r="B1225" t="s">
        <v>55</v>
      </c>
      <c r="C1225" t="s">
        <v>43</v>
      </c>
      <c r="D1225" t="s">
        <v>44</v>
      </c>
      <c r="E1225" t="s">
        <v>155</v>
      </c>
      <c r="F1225" t="s">
        <v>15</v>
      </c>
      <c r="G1225" t="s">
        <v>55</v>
      </c>
      <c r="H1225">
        <v>507</v>
      </c>
      <c r="I1225" t="s">
        <v>55</v>
      </c>
      <c r="J1225">
        <v>220000</v>
      </c>
      <c r="K1225">
        <v>176490.9</v>
      </c>
      <c r="L1225">
        <v>0.26950000000000002</v>
      </c>
      <c r="M1225" s="63">
        <v>45456</v>
      </c>
      <c r="N1225" s="63">
        <v>45516</v>
      </c>
      <c r="O1225">
        <v>60</v>
      </c>
      <c r="P1225" t="s">
        <v>55</v>
      </c>
      <c r="Q1225">
        <v>0</v>
      </c>
      <c r="R1225">
        <v>0</v>
      </c>
      <c r="S1225">
        <v>0</v>
      </c>
      <c r="T1225">
        <v>0</v>
      </c>
      <c r="U1225">
        <v>0</v>
      </c>
      <c r="V1225">
        <v>0</v>
      </c>
      <c r="W1225">
        <v>0</v>
      </c>
      <c r="X1225" s="1">
        <v>45473</v>
      </c>
      <c r="Y1225" s="1">
        <v>44124</v>
      </c>
      <c r="Z1225" t="s">
        <v>44</v>
      </c>
      <c r="AA1225" t="s">
        <v>99</v>
      </c>
    </row>
    <row r="1226" spans="1:27" x14ac:dyDescent="0.25">
      <c r="A1226" t="s">
        <v>718</v>
      </c>
      <c r="B1226" t="s">
        <v>55</v>
      </c>
      <c r="C1226" t="s">
        <v>43</v>
      </c>
      <c r="D1226" t="s">
        <v>44</v>
      </c>
      <c r="E1226" t="s">
        <v>155</v>
      </c>
      <c r="F1226" t="s">
        <v>4</v>
      </c>
      <c r="G1226" t="s">
        <v>55</v>
      </c>
      <c r="H1226">
        <v>682</v>
      </c>
      <c r="I1226" t="s">
        <v>55</v>
      </c>
      <c r="J1226">
        <v>520000</v>
      </c>
      <c r="K1226">
        <v>270845.09999999998</v>
      </c>
      <c r="L1226">
        <v>0.26950000000000002</v>
      </c>
      <c r="M1226" s="63">
        <v>45435</v>
      </c>
      <c r="N1226" s="63">
        <v>45495</v>
      </c>
      <c r="O1226">
        <v>60</v>
      </c>
      <c r="P1226" t="s">
        <v>55</v>
      </c>
      <c r="Q1226">
        <v>0</v>
      </c>
      <c r="R1226">
        <v>0</v>
      </c>
      <c r="S1226">
        <v>0</v>
      </c>
      <c r="T1226">
        <v>0</v>
      </c>
      <c r="U1226">
        <v>0</v>
      </c>
      <c r="V1226">
        <v>0</v>
      </c>
      <c r="W1226">
        <v>0</v>
      </c>
      <c r="X1226" s="1">
        <v>45473</v>
      </c>
      <c r="Y1226" s="1">
        <v>43042</v>
      </c>
      <c r="Z1226" t="s">
        <v>44</v>
      </c>
      <c r="AA1226" t="s">
        <v>103</v>
      </c>
    </row>
    <row r="1227" spans="1:27" x14ac:dyDescent="0.25">
      <c r="A1227" t="s">
        <v>1069</v>
      </c>
      <c r="B1227" t="s">
        <v>55</v>
      </c>
      <c r="C1227" t="s">
        <v>43</v>
      </c>
      <c r="D1227" t="s">
        <v>44</v>
      </c>
      <c r="E1227" t="s">
        <v>155</v>
      </c>
      <c r="F1227" t="s">
        <v>15</v>
      </c>
      <c r="G1227" t="s">
        <v>55</v>
      </c>
      <c r="H1227">
        <v>691</v>
      </c>
      <c r="I1227" t="s">
        <v>55</v>
      </c>
      <c r="J1227">
        <v>280000</v>
      </c>
      <c r="K1227">
        <v>118030.5</v>
      </c>
      <c r="L1227">
        <v>0.26950000000000002</v>
      </c>
      <c r="M1227" s="63">
        <v>45468</v>
      </c>
      <c r="N1227" s="63">
        <v>45528</v>
      </c>
      <c r="O1227">
        <v>60</v>
      </c>
      <c r="P1227" t="s">
        <v>55</v>
      </c>
      <c r="Q1227">
        <v>0</v>
      </c>
      <c r="R1227">
        <v>0</v>
      </c>
      <c r="S1227">
        <v>0</v>
      </c>
      <c r="T1227">
        <v>0</v>
      </c>
      <c r="U1227">
        <v>0</v>
      </c>
      <c r="V1227">
        <v>0</v>
      </c>
      <c r="W1227">
        <v>0</v>
      </c>
      <c r="X1227" s="1">
        <v>45473</v>
      </c>
      <c r="Y1227" s="1">
        <v>44226</v>
      </c>
      <c r="Z1227" t="s">
        <v>44</v>
      </c>
      <c r="AA1227" t="s">
        <v>102</v>
      </c>
    </row>
    <row r="1228" spans="1:27" x14ac:dyDescent="0.25">
      <c r="A1228" t="s">
        <v>2042</v>
      </c>
      <c r="B1228" t="s">
        <v>55</v>
      </c>
      <c r="C1228" t="s">
        <v>43</v>
      </c>
      <c r="D1228" t="s">
        <v>44</v>
      </c>
      <c r="E1228" t="s">
        <v>155</v>
      </c>
      <c r="F1228" t="s">
        <v>13</v>
      </c>
      <c r="G1228" t="s">
        <v>55</v>
      </c>
      <c r="H1228">
        <v>572</v>
      </c>
      <c r="I1228" t="s">
        <v>55</v>
      </c>
      <c r="J1228">
        <v>225000</v>
      </c>
      <c r="K1228">
        <v>112514.4</v>
      </c>
      <c r="L1228">
        <v>0.28949999999999998</v>
      </c>
      <c r="M1228" s="63">
        <v>45372</v>
      </c>
      <c r="N1228" s="63">
        <v>45492</v>
      </c>
      <c r="O1228">
        <v>120</v>
      </c>
      <c r="P1228" t="s">
        <v>55</v>
      </c>
      <c r="Q1228">
        <v>0</v>
      </c>
      <c r="R1228">
        <v>0</v>
      </c>
      <c r="S1228">
        <v>0</v>
      </c>
      <c r="T1228">
        <v>0</v>
      </c>
      <c r="U1228">
        <v>0</v>
      </c>
      <c r="V1228">
        <v>0</v>
      </c>
      <c r="W1228">
        <v>0</v>
      </c>
      <c r="X1228" s="1">
        <v>45473</v>
      </c>
      <c r="Y1228" s="1">
        <v>44590</v>
      </c>
      <c r="Z1228" t="s">
        <v>44</v>
      </c>
      <c r="AA1228" t="s">
        <v>102</v>
      </c>
    </row>
    <row r="1229" spans="1:27" x14ac:dyDescent="0.25">
      <c r="A1229" t="s">
        <v>2217</v>
      </c>
      <c r="B1229" t="s">
        <v>55</v>
      </c>
      <c r="C1229" t="s">
        <v>43</v>
      </c>
      <c r="D1229" t="s">
        <v>44</v>
      </c>
      <c r="E1229" t="s">
        <v>155</v>
      </c>
      <c r="F1229" t="s">
        <v>4</v>
      </c>
      <c r="G1229" t="s">
        <v>55</v>
      </c>
      <c r="H1229">
        <v>653</v>
      </c>
      <c r="I1229" t="s">
        <v>55</v>
      </c>
      <c r="J1229">
        <v>400000</v>
      </c>
      <c r="K1229">
        <v>367838.01</v>
      </c>
      <c r="L1229">
        <v>0.26950000000000002</v>
      </c>
      <c r="M1229" s="63">
        <v>45471</v>
      </c>
      <c r="N1229" s="63">
        <v>45531</v>
      </c>
      <c r="O1229">
        <v>60</v>
      </c>
      <c r="P1229" t="s">
        <v>55</v>
      </c>
      <c r="Q1229">
        <v>0</v>
      </c>
      <c r="R1229">
        <v>0</v>
      </c>
      <c r="S1229">
        <v>0</v>
      </c>
      <c r="T1229">
        <v>0</v>
      </c>
      <c r="U1229">
        <v>0</v>
      </c>
      <c r="V1229">
        <v>0</v>
      </c>
      <c r="W1229">
        <v>0</v>
      </c>
      <c r="X1229" s="1">
        <v>45473</v>
      </c>
      <c r="Y1229" s="1">
        <v>44767</v>
      </c>
      <c r="Z1229" t="s">
        <v>44</v>
      </c>
      <c r="AA1229" t="s">
        <v>102</v>
      </c>
    </row>
    <row r="1230" spans="1:27" x14ac:dyDescent="0.25">
      <c r="A1230" t="s">
        <v>2013</v>
      </c>
      <c r="B1230" t="s">
        <v>55</v>
      </c>
      <c r="C1230" t="s">
        <v>43</v>
      </c>
      <c r="D1230" t="s">
        <v>44</v>
      </c>
      <c r="E1230" t="s">
        <v>155</v>
      </c>
      <c r="F1230" t="s">
        <v>13</v>
      </c>
      <c r="G1230" t="s">
        <v>55</v>
      </c>
      <c r="H1230">
        <v>848</v>
      </c>
      <c r="I1230" t="s">
        <v>55</v>
      </c>
      <c r="J1230">
        <v>180000</v>
      </c>
      <c r="K1230">
        <v>7928.55</v>
      </c>
      <c r="L1230">
        <v>0.26950000000000002</v>
      </c>
      <c r="M1230" s="63">
        <v>45426</v>
      </c>
      <c r="N1230" s="63">
        <v>45486</v>
      </c>
      <c r="O1230">
        <v>60</v>
      </c>
      <c r="P1230" t="s">
        <v>55</v>
      </c>
      <c r="Q1230">
        <v>0</v>
      </c>
      <c r="R1230">
        <v>0</v>
      </c>
      <c r="S1230">
        <v>0</v>
      </c>
      <c r="T1230">
        <v>0</v>
      </c>
      <c r="U1230">
        <v>0</v>
      </c>
      <c r="V1230">
        <v>0</v>
      </c>
      <c r="W1230">
        <v>0</v>
      </c>
      <c r="X1230" s="1">
        <v>45473</v>
      </c>
      <c r="Y1230" s="1">
        <v>44866</v>
      </c>
      <c r="Z1230" t="s">
        <v>44</v>
      </c>
      <c r="AA1230" t="s">
        <v>99</v>
      </c>
    </row>
    <row r="1231" spans="1:27" x14ac:dyDescent="0.25">
      <c r="A1231" t="s">
        <v>1736</v>
      </c>
      <c r="B1231" t="s">
        <v>55</v>
      </c>
      <c r="C1231" t="s">
        <v>43</v>
      </c>
      <c r="D1231" t="s">
        <v>44</v>
      </c>
      <c r="E1231" t="s">
        <v>155</v>
      </c>
      <c r="F1231" t="s">
        <v>9</v>
      </c>
      <c r="G1231" t="s">
        <v>55</v>
      </c>
      <c r="H1231">
        <v>678</v>
      </c>
      <c r="I1231" t="s">
        <v>55</v>
      </c>
      <c r="J1231">
        <v>120000</v>
      </c>
      <c r="K1231">
        <v>64150.65</v>
      </c>
      <c r="L1231">
        <v>0.26950000000000002</v>
      </c>
      <c r="M1231" s="63">
        <v>45415</v>
      </c>
      <c r="N1231" s="63">
        <v>45475</v>
      </c>
      <c r="O1231">
        <v>60</v>
      </c>
      <c r="P1231" t="s">
        <v>55</v>
      </c>
      <c r="Q1231">
        <v>0</v>
      </c>
      <c r="R1231">
        <v>0</v>
      </c>
      <c r="S1231">
        <v>0</v>
      </c>
      <c r="T1231">
        <v>0</v>
      </c>
      <c r="U1231">
        <v>0</v>
      </c>
      <c r="V1231">
        <v>0</v>
      </c>
      <c r="W1231">
        <v>0</v>
      </c>
      <c r="X1231" s="1">
        <v>45473</v>
      </c>
      <c r="Y1231" s="1">
        <v>43926</v>
      </c>
      <c r="Z1231" t="s">
        <v>44</v>
      </c>
      <c r="AA1231" t="s">
        <v>99</v>
      </c>
    </row>
    <row r="1232" spans="1:27" x14ac:dyDescent="0.25">
      <c r="A1232" t="s">
        <v>1544</v>
      </c>
      <c r="B1232" t="s">
        <v>55</v>
      </c>
      <c r="C1232" t="s">
        <v>43</v>
      </c>
      <c r="D1232" t="s">
        <v>44</v>
      </c>
      <c r="E1232" t="s">
        <v>155</v>
      </c>
      <c r="F1232" t="s">
        <v>12</v>
      </c>
      <c r="G1232" t="s">
        <v>55</v>
      </c>
      <c r="H1232">
        <v>679</v>
      </c>
      <c r="I1232" t="s">
        <v>55</v>
      </c>
      <c r="J1232">
        <v>13000</v>
      </c>
      <c r="K1232">
        <v>5019.3</v>
      </c>
      <c r="L1232">
        <v>0.26950000000000002</v>
      </c>
      <c r="M1232" s="63">
        <v>45455</v>
      </c>
      <c r="N1232" s="63">
        <v>45515</v>
      </c>
      <c r="O1232">
        <v>60</v>
      </c>
      <c r="P1232" t="s">
        <v>55</v>
      </c>
      <c r="Q1232">
        <v>0</v>
      </c>
      <c r="R1232">
        <v>0</v>
      </c>
      <c r="S1232">
        <v>0</v>
      </c>
      <c r="T1232">
        <v>0</v>
      </c>
      <c r="U1232">
        <v>0</v>
      </c>
      <c r="V1232">
        <v>0</v>
      </c>
      <c r="W1232">
        <v>0</v>
      </c>
      <c r="X1232" s="1">
        <v>45473</v>
      </c>
      <c r="Y1232" s="1">
        <v>43078</v>
      </c>
      <c r="Z1232" t="s">
        <v>44</v>
      </c>
      <c r="AA1232" t="s">
        <v>99</v>
      </c>
    </row>
    <row r="1233" spans="1:27" x14ac:dyDescent="0.25">
      <c r="A1233" t="s">
        <v>1975</v>
      </c>
      <c r="B1233" t="s">
        <v>55</v>
      </c>
      <c r="C1233" t="s">
        <v>43</v>
      </c>
      <c r="D1233" t="s">
        <v>44</v>
      </c>
      <c r="E1233" t="s">
        <v>155</v>
      </c>
      <c r="F1233" t="s">
        <v>15</v>
      </c>
      <c r="G1233" t="s">
        <v>55</v>
      </c>
      <c r="H1233">
        <v>636</v>
      </c>
      <c r="I1233" t="s">
        <v>55</v>
      </c>
      <c r="J1233">
        <v>70000</v>
      </c>
      <c r="K1233">
        <v>63262.82</v>
      </c>
      <c r="L1233">
        <v>0.26950000000000002</v>
      </c>
      <c r="M1233" s="63">
        <v>45445</v>
      </c>
      <c r="N1233" s="63">
        <v>45505</v>
      </c>
      <c r="O1233">
        <v>60</v>
      </c>
      <c r="P1233" t="s">
        <v>55</v>
      </c>
      <c r="Q1233">
        <v>0</v>
      </c>
      <c r="R1233">
        <v>0</v>
      </c>
      <c r="S1233">
        <v>0</v>
      </c>
      <c r="T1233">
        <v>0</v>
      </c>
      <c r="U1233">
        <v>0</v>
      </c>
      <c r="V1233">
        <v>0</v>
      </c>
      <c r="W1233">
        <v>0</v>
      </c>
      <c r="X1233" s="1">
        <v>45473</v>
      </c>
      <c r="Y1233" s="1">
        <v>43212</v>
      </c>
      <c r="Z1233" t="s">
        <v>44</v>
      </c>
      <c r="AA1233" t="s">
        <v>101</v>
      </c>
    </row>
    <row r="1234" spans="1:27" x14ac:dyDescent="0.25">
      <c r="A1234" t="s">
        <v>308</v>
      </c>
      <c r="B1234" t="s">
        <v>55</v>
      </c>
      <c r="C1234" t="s">
        <v>43</v>
      </c>
      <c r="D1234" t="s">
        <v>44</v>
      </c>
      <c r="E1234" t="s">
        <v>155</v>
      </c>
      <c r="F1234" t="s">
        <v>7</v>
      </c>
      <c r="G1234" t="s">
        <v>55</v>
      </c>
      <c r="H1234">
        <v>473</v>
      </c>
      <c r="I1234" t="s">
        <v>55</v>
      </c>
      <c r="J1234">
        <v>190000</v>
      </c>
      <c r="K1234">
        <v>100764</v>
      </c>
      <c r="L1234">
        <v>0.26950000000000002</v>
      </c>
      <c r="M1234" s="63">
        <v>45455</v>
      </c>
      <c r="N1234" s="63">
        <v>45515</v>
      </c>
      <c r="O1234">
        <v>60</v>
      </c>
      <c r="P1234" t="s">
        <v>55</v>
      </c>
      <c r="Q1234">
        <v>0</v>
      </c>
      <c r="R1234">
        <v>0</v>
      </c>
      <c r="S1234">
        <v>0</v>
      </c>
      <c r="T1234">
        <v>0</v>
      </c>
      <c r="U1234">
        <v>0</v>
      </c>
      <c r="V1234">
        <v>0</v>
      </c>
      <c r="W1234">
        <v>0</v>
      </c>
      <c r="X1234" s="1">
        <v>45473</v>
      </c>
      <c r="Y1234" s="1">
        <v>43866</v>
      </c>
      <c r="Z1234" t="s">
        <v>44</v>
      </c>
      <c r="AA1234" t="s">
        <v>99</v>
      </c>
    </row>
    <row r="1235" spans="1:27" x14ac:dyDescent="0.25">
      <c r="A1235" t="s">
        <v>330</v>
      </c>
      <c r="B1235" t="s">
        <v>55</v>
      </c>
      <c r="C1235" t="s">
        <v>43</v>
      </c>
      <c r="D1235" t="s">
        <v>44</v>
      </c>
      <c r="E1235" t="s">
        <v>155</v>
      </c>
      <c r="F1235" t="s">
        <v>9</v>
      </c>
      <c r="G1235" t="s">
        <v>55</v>
      </c>
      <c r="H1235">
        <v>703</v>
      </c>
      <c r="I1235" t="s">
        <v>55</v>
      </c>
      <c r="J1235">
        <v>235000</v>
      </c>
      <c r="K1235">
        <v>26982.45</v>
      </c>
      <c r="L1235">
        <v>0.28949999999999998</v>
      </c>
      <c r="M1235" s="63">
        <v>45296</v>
      </c>
      <c r="N1235" s="63">
        <v>45476</v>
      </c>
      <c r="O1235">
        <v>180</v>
      </c>
      <c r="P1235" t="s">
        <v>55</v>
      </c>
      <c r="Q1235">
        <v>0</v>
      </c>
      <c r="R1235">
        <v>0</v>
      </c>
      <c r="S1235">
        <v>0</v>
      </c>
      <c r="T1235">
        <v>0</v>
      </c>
      <c r="U1235">
        <v>0</v>
      </c>
      <c r="V1235">
        <v>0</v>
      </c>
      <c r="W1235">
        <v>0</v>
      </c>
      <c r="X1235" s="1">
        <v>45473</v>
      </c>
      <c r="Y1235" s="1">
        <v>45178</v>
      </c>
      <c r="Z1235" t="s">
        <v>44</v>
      </c>
      <c r="AA1235" t="s">
        <v>99</v>
      </c>
    </row>
    <row r="1236" spans="1:27" x14ac:dyDescent="0.25">
      <c r="A1236" t="s">
        <v>1855</v>
      </c>
      <c r="B1236" t="s">
        <v>55</v>
      </c>
      <c r="C1236" t="s">
        <v>43</v>
      </c>
      <c r="D1236" t="s">
        <v>44</v>
      </c>
      <c r="E1236" t="s">
        <v>155</v>
      </c>
      <c r="F1236" t="s">
        <v>19</v>
      </c>
      <c r="G1236" t="s">
        <v>55</v>
      </c>
      <c r="H1236">
        <v>665</v>
      </c>
      <c r="I1236" t="s">
        <v>55</v>
      </c>
      <c r="J1236">
        <v>135000</v>
      </c>
      <c r="K1236">
        <v>119066.9</v>
      </c>
      <c r="L1236">
        <v>0.26950000000000002</v>
      </c>
      <c r="M1236" s="63">
        <v>45469</v>
      </c>
      <c r="N1236" s="63">
        <v>45589</v>
      </c>
      <c r="O1236">
        <v>120</v>
      </c>
      <c r="P1236" t="s">
        <v>55</v>
      </c>
      <c r="Q1236">
        <v>0</v>
      </c>
      <c r="R1236">
        <v>0</v>
      </c>
      <c r="S1236">
        <v>0</v>
      </c>
      <c r="T1236">
        <v>0</v>
      </c>
      <c r="U1236">
        <v>0</v>
      </c>
      <c r="V1236">
        <v>0</v>
      </c>
      <c r="W1236">
        <v>0</v>
      </c>
      <c r="X1236" s="1">
        <v>45473</v>
      </c>
      <c r="Y1236" s="1">
        <v>44817</v>
      </c>
      <c r="Z1236" t="s">
        <v>44</v>
      </c>
      <c r="AA1236" t="s">
        <v>102</v>
      </c>
    </row>
    <row r="1237" spans="1:27" x14ac:dyDescent="0.25">
      <c r="A1237" t="s">
        <v>246</v>
      </c>
      <c r="B1237" t="s">
        <v>55</v>
      </c>
      <c r="C1237" t="s">
        <v>43</v>
      </c>
      <c r="D1237" t="s">
        <v>44</v>
      </c>
      <c r="E1237" t="s">
        <v>155</v>
      </c>
      <c r="F1237" t="s">
        <v>15</v>
      </c>
      <c r="G1237" t="s">
        <v>55</v>
      </c>
      <c r="H1237">
        <v>574</v>
      </c>
      <c r="I1237" t="s">
        <v>55</v>
      </c>
      <c r="J1237">
        <v>160000</v>
      </c>
      <c r="K1237">
        <v>31533.3</v>
      </c>
      <c r="L1237">
        <v>0.26950000000000002</v>
      </c>
      <c r="M1237" s="63">
        <v>45452</v>
      </c>
      <c r="N1237" s="63">
        <v>45512</v>
      </c>
      <c r="O1237">
        <v>60</v>
      </c>
      <c r="P1237" t="s">
        <v>55</v>
      </c>
      <c r="Q1237">
        <v>0</v>
      </c>
      <c r="R1237">
        <v>0</v>
      </c>
      <c r="S1237">
        <v>0</v>
      </c>
      <c r="T1237">
        <v>0</v>
      </c>
      <c r="U1237">
        <v>0</v>
      </c>
      <c r="V1237">
        <v>0</v>
      </c>
      <c r="W1237">
        <v>0</v>
      </c>
      <c r="X1237" s="1">
        <v>45473</v>
      </c>
      <c r="Y1237" s="1">
        <v>44616</v>
      </c>
      <c r="Z1237" t="s">
        <v>44</v>
      </c>
      <c r="AA1237" t="s">
        <v>100</v>
      </c>
    </row>
    <row r="1238" spans="1:27" x14ac:dyDescent="0.25">
      <c r="A1238" t="s">
        <v>2350</v>
      </c>
      <c r="B1238" t="s">
        <v>55</v>
      </c>
      <c r="C1238" t="s">
        <v>43</v>
      </c>
      <c r="D1238" t="s">
        <v>44</v>
      </c>
      <c r="E1238" t="s">
        <v>155</v>
      </c>
      <c r="F1238" t="s">
        <v>13</v>
      </c>
      <c r="G1238" t="s">
        <v>55</v>
      </c>
      <c r="H1238">
        <v>663</v>
      </c>
      <c r="I1238" t="s">
        <v>55</v>
      </c>
      <c r="J1238">
        <v>15000</v>
      </c>
      <c r="K1238">
        <v>12972.49</v>
      </c>
      <c r="L1238">
        <v>0.26950000000000002</v>
      </c>
      <c r="M1238" s="63">
        <v>45454</v>
      </c>
      <c r="N1238" s="63">
        <v>45544</v>
      </c>
      <c r="O1238">
        <v>90</v>
      </c>
      <c r="P1238" t="s">
        <v>55</v>
      </c>
      <c r="Q1238">
        <v>0</v>
      </c>
      <c r="R1238">
        <v>0</v>
      </c>
      <c r="S1238">
        <v>0</v>
      </c>
      <c r="T1238">
        <v>0</v>
      </c>
      <c r="U1238">
        <v>0</v>
      </c>
      <c r="V1238">
        <v>0</v>
      </c>
      <c r="W1238">
        <v>0</v>
      </c>
      <c r="X1238" s="1">
        <v>45473</v>
      </c>
      <c r="Y1238" s="1">
        <v>43746</v>
      </c>
      <c r="Z1238" t="s">
        <v>44</v>
      </c>
      <c r="AA1238" t="s">
        <v>99</v>
      </c>
    </row>
    <row r="1239" spans="1:27" x14ac:dyDescent="0.25">
      <c r="A1239" t="s">
        <v>2225</v>
      </c>
      <c r="B1239" t="s">
        <v>55</v>
      </c>
      <c r="C1239" t="s">
        <v>43</v>
      </c>
      <c r="D1239" t="s">
        <v>44</v>
      </c>
      <c r="E1239" t="s">
        <v>155</v>
      </c>
      <c r="F1239" t="s">
        <v>6</v>
      </c>
      <c r="G1239" t="s">
        <v>55</v>
      </c>
      <c r="H1239">
        <v>745</v>
      </c>
      <c r="I1239" t="s">
        <v>55</v>
      </c>
      <c r="J1239">
        <v>310000</v>
      </c>
      <c r="K1239">
        <v>293302.15000000002</v>
      </c>
      <c r="L1239">
        <v>0.26950000000000002</v>
      </c>
      <c r="M1239" s="63">
        <v>45434</v>
      </c>
      <c r="N1239" s="63">
        <v>45494</v>
      </c>
      <c r="O1239">
        <v>60</v>
      </c>
      <c r="P1239" t="s">
        <v>55</v>
      </c>
      <c r="Q1239">
        <v>0</v>
      </c>
      <c r="R1239">
        <v>0</v>
      </c>
      <c r="S1239">
        <v>0</v>
      </c>
      <c r="T1239">
        <v>0</v>
      </c>
      <c r="U1239">
        <v>0</v>
      </c>
      <c r="V1239">
        <v>0</v>
      </c>
      <c r="W1239">
        <v>0</v>
      </c>
      <c r="X1239" s="1">
        <v>45473</v>
      </c>
      <c r="Y1239" s="1">
        <v>43249</v>
      </c>
      <c r="Z1239" t="s">
        <v>44</v>
      </c>
      <c r="AA1239" t="s">
        <v>99</v>
      </c>
    </row>
    <row r="1240" spans="1:27" x14ac:dyDescent="0.25">
      <c r="A1240" t="s">
        <v>2169</v>
      </c>
      <c r="B1240" t="s">
        <v>55</v>
      </c>
      <c r="C1240" t="s">
        <v>43</v>
      </c>
      <c r="D1240" t="s">
        <v>44</v>
      </c>
      <c r="E1240" t="s">
        <v>155</v>
      </c>
      <c r="F1240" t="s">
        <v>2</v>
      </c>
      <c r="G1240" t="s">
        <v>55</v>
      </c>
      <c r="H1240">
        <v>804</v>
      </c>
      <c r="I1240" t="s">
        <v>55</v>
      </c>
      <c r="J1240">
        <v>140000</v>
      </c>
      <c r="K1240">
        <v>63769.95</v>
      </c>
      <c r="L1240">
        <v>0.26950000000000002</v>
      </c>
      <c r="M1240" s="63">
        <v>45401</v>
      </c>
      <c r="N1240" s="63">
        <v>45551</v>
      </c>
      <c r="O1240">
        <v>150</v>
      </c>
      <c r="P1240" t="s">
        <v>55</v>
      </c>
      <c r="Q1240">
        <v>0</v>
      </c>
      <c r="R1240">
        <v>0</v>
      </c>
      <c r="S1240">
        <v>0</v>
      </c>
      <c r="T1240">
        <v>0</v>
      </c>
      <c r="U1240">
        <v>0</v>
      </c>
      <c r="V1240">
        <v>0</v>
      </c>
      <c r="W1240">
        <v>0</v>
      </c>
      <c r="X1240" s="1">
        <v>45473</v>
      </c>
      <c r="Y1240" s="1">
        <v>42982</v>
      </c>
      <c r="Z1240" t="s">
        <v>44</v>
      </c>
      <c r="AA1240" t="s">
        <v>99</v>
      </c>
    </row>
    <row r="1241" spans="1:27" x14ac:dyDescent="0.25">
      <c r="A1241" t="s">
        <v>1649</v>
      </c>
      <c r="B1241" t="s">
        <v>55</v>
      </c>
      <c r="C1241" t="s">
        <v>43</v>
      </c>
      <c r="D1241" t="s">
        <v>44</v>
      </c>
      <c r="E1241" t="s">
        <v>155</v>
      </c>
      <c r="F1241" t="s">
        <v>7</v>
      </c>
      <c r="G1241" t="s">
        <v>55</v>
      </c>
      <c r="H1241">
        <v>844</v>
      </c>
      <c r="I1241" t="s">
        <v>55</v>
      </c>
      <c r="J1241">
        <v>90000</v>
      </c>
      <c r="K1241">
        <v>4476.6000000000004</v>
      </c>
      <c r="L1241">
        <v>0.26950000000000002</v>
      </c>
      <c r="M1241" s="63">
        <v>45452</v>
      </c>
      <c r="N1241" s="63">
        <v>45512</v>
      </c>
      <c r="O1241">
        <v>60</v>
      </c>
      <c r="P1241" t="s">
        <v>55</v>
      </c>
      <c r="Q1241">
        <v>0</v>
      </c>
      <c r="R1241">
        <v>0</v>
      </c>
      <c r="S1241">
        <v>0</v>
      </c>
      <c r="T1241">
        <v>0</v>
      </c>
      <c r="U1241">
        <v>0</v>
      </c>
      <c r="V1241">
        <v>0</v>
      </c>
      <c r="W1241">
        <v>0</v>
      </c>
      <c r="X1241" s="1">
        <v>45473</v>
      </c>
      <c r="Y1241" s="1">
        <v>44809</v>
      </c>
      <c r="Z1241" t="s">
        <v>44</v>
      </c>
      <c r="AA1241" t="s">
        <v>103</v>
      </c>
    </row>
    <row r="1242" spans="1:27" x14ac:dyDescent="0.25">
      <c r="A1242" t="s">
        <v>1023</v>
      </c>
      <c r="B1242" t="s">
        <v>55</v>
      </c>
      <c r="C1242" t="s">
        <v>43</v>
      </c>
      <c r="D1242" t="s">
        <v>44</v>
      </c>
      <c r="E1242" t="s">
        <v>155</v>
      </c>
      <c r="F1242" t="s">
        <v>6</v>
      </c>
      <c r="G1242" t="s">
        <v>55</v>
      </c>
      <c r="H1242">
        <v>751</v>
      </c>
      <c r="I1242" t="s">
        <v>55</v>
      </c>
      <c r="J1242">
        <v>180000</v>
      </c>
      <c r="K1242">
        <v>119473.65</v>
      </c>
      <c r="L1242">
        <v>0.26950000000000002</v>
      </c>
      <c r="M1242" s="63">
        <v>45416</v>
      </c>
      <c r="N1242" s="63">
        <v>45476</v>
      </c>
      <c r="O1242">
        <v>60</v>
      </c>
      <c r="P1242" t="s">
        <v>55</v>
      </c>
      <c r="Q1242">
        <v>0</v>
      </c>
      <c r="R1242">
        <v>0</v>
      </c>
      <c r="S1242">
        <v>0</v>
      </c>
      <c r="T1242">
        <v>0</v>
      </c>
      <c r="U1242">
        <v>0</v>
      </c>
      <c r="V1242">
        <v>0</v>
      </c>
      <c r="W1242">
        <v>0</v>
      </c>
      <c r="X1242" s="1">
        <v>45473</v>
      </c>
      <c r="Y1242" s="1">
        <v>42993</v>
      </c>
      <c r="Z1242" t="s">
        <v>44</v>
      </c>
      <c r="AA1242" t="s">
        <v>101</v>
      </c>
    </row>
    <row r="1243" spans="1:27" x14ac:dyDescent="0.25">
      <c r="A1243" t="s">
        <v>506</v>
      </c>
      <c r="B1243" t="s">
        <v>55</v>
      </c>
      <c r="C1243" t="s">
        <v>43</v>
      </c>
      <c r="D1243" t="s">
        <v>44</v>
      </c>
      <c r="E1243" t="s">
        <v>155</v>
      </c>
      <c r="F1243" t="s">
        <v>3</v>
      </c>
      <c r="G1243" t="s">
        <v>55</v>
      </c>
      <c r="H1243">
        <v>478</v>
      </c>
      <c r="I1243" t="s">
        <v>55</v>
      </c>
      <c r="J1243">
        <v>205000</v>
      </c>
      <c r="K1243">
        <v>9947.44</v>
      </c>
      <c r="L1243">
        <v>0.28949999999999998</v>
      </c>
      <c r="M1243" s="63">
        <v>45182</v>
      </c>
      <c r="N1243" s="63">
        <v>45212</v>
      </c>
      <c r="O1243">
        <v>30</v>
      </c>
      <c r="P1243" t="s">
        <v>55</v>
      </c>
      <c r="Q1243">
        <v>0</v>
      </c>
      <c r="R1243">
        <v>0</v>
      </c>
      <c r="S1243">
        <v>0</v>
      </c>
      <c r="T1243">
        <v>0</v>
      </c>
      <c r="U1243">
        <v>0</v>
      </c>
      <c r="V1243">
        <v>9947.44</v>
      </c>
      <c r="W1243">
        <v>9947.44</v>
      </c>
      <c r="X1243" s="1">
        <v>45473</v>
      </c>
      <c r="Y1243" s="1">
        <v>44992</v>
      </c>
      <c r="Z1243" t="s">
        <v>44</v>
      </c>
      <c r="AA1243" t="s">
        <v>103</v>
      </c>
    </row>
    <row r="1244" spans="1:27" x14ac:dyDescent="0.25">
      <c r="A1244" t="s">
        <v>1948</v>
      </c>
      <c r="B1244" t="s">
        <v>55</v>
      </c>
      <c r="C1244" t="s">
        <v>43</v>
      </c>
      <c r="D1244" t="s">
        <v>44</v>
      </c>
      <c r="E1244" t="s">
        <v>155</v>
      </c>
      <c r="F1244" t="s">
        <v>18</v>
      </c>
      <c r="G1244" t="s">
        <v>55</v>
      </c>
      <c r="H1244">
        <v>750</v>
      </c>
      <c r="I1244" t="s">
        <v>55</v>
      </c>
      <c r="J1244">
        <v>90000</v>
      </c>
      <c r="K1244">
        <v>6814.8</v>
      </c>
      <c r="L1244">
        <v>0.26950000000000002</v>
      </c>
      <c r="M1244" s="63">
        <v>45416</v>
      </c>
      <c r="N1244" s="63">
        <v>45476</v>
      </c>
      <c r="O1244">
        <v>60</v>
      </c>
      <c r="P1244" t="s">
        <v>55</v>
      </c>
      <c r="Q1244">
        <v>0</v>
      </c>
      <c r="R1244">
        <v>0</v>
      </c>
      <c r="S1244">
        <v>0</v>
      </c>
      <c r="T1244">
        <v>0</v>
      </c>
      <c r="U1244">
        <v>0</v>
      </c>
      <c r="V1244">
        <v>0</v>
      </c>
      <c r="W1244">
        <v>0</v>
      </c>
      <c r="X1244" s="1">
        <v>45473</v>
      </c>
      <c r="Y1244" s="1">
        <v>43445</v>
      </c>
      <c r="Z1244" t="s">
        <v>44</v>
      </c>
      <c r="AA1244" t="s">
        <v>99</v>
      </c>
    </row>
    <row r="1245" spans="1:27" x14ac:dyDescent="0.25">
      <c r="A1245" t="s">
        <v>1202</v>
      </c>
      <c r="B1245" t="s">
        <v>55</v>
      </c>
      <c r="C1245" t="s">
        <v>43</v>
      </c>
      <c r="D1245" t="s">
        <v>44</v>
      </c>
      <c r="E1245" t="s">
        <v>155</v>
      </c>
      <c r="F1245" t="s">
        <v>14</v>
      </c>
      <c r="G1245" t="s">
        <v>55</v>
      </c>
      <c r="H1245">
        <v>837</v>
      </c>
      <c r="I1245" t="s">
        <v>55</v>
      </c>
      <c r="J1245">
        <v>300000</v>
      </c>
      <c r="K1245">
        <v>18956.7</v>
      </c>
      <c r="L1245">
        <v>0.26950000000000002</v>
      </c>
      <c r="M1245" s="63">
        <v>45416</v>
      </c>
      <c r="N1245" s="63">
        <v>45476</v>
      </c>
      <c r="O1245">
        <v>60</v>
      </c>
      <c r="P1245" t="s">
        <v>55</v>
      </c>
      <c r="Q1245">
        <v>0</v>
      </c>
      <c r="R1245">
        <v>0</v>
      </c>
      <c r="S1245">
        <v>0</v>
      </c>
      <c r="T1245">
        <v>0</v>
      </c>
      <c r="U1245">
        <v>0</v>
      </c>
      <c r="V1245">
        <v>0</v>
      </c>
      <c r="W1245">
        <v>0</v>
      </c>
      <c r="X1245" s="1">
        <v>45473</v>
      </c>
      <c r="Y1245" s="1">
        <v>43607</v>
      </c>
      <c r="Z1245" t="s">
        <v>44</v>
      </c>
      <c r="AA1245" t="s">
        <v>99</v>
      </c>
    </row>
    <row r="1246" spans="1:27" x14ac:dyDescent="0.25">
      <c r="A1246" t="s">
        <v>1106</v>
      </c>
      <c r="B1246" t="s">
        <v>55</v>
      </c>
      <c r="C1246" t="s">
        <v>43</v>
      </c>
      <c r="D1246" t="s">
        <v>44</v>
      </c>
      <c r="E1246" t="s">
        <v>155</v>
      </c>
      <c r="F1246" t="s">
        <v>13</v>
      </c>
      <c r="G1246" t="s">
        <v>55</v>
      </c>
      <c r="H1246">
        <v>784</v>
      </c>
      <c r="I1246" t="s">
        <v>55</v>
      </c>
      <c r="J1246">
        <v>280000</v>
      </c>
      <c r="K1246">
        <v>74807.55</v>
      </c>
      <c r="L1246">
        <v>0.26950000000000002</v>
      </c>
      <c r="M1246" s="63">
        <v>45420</v>
      </c>
      <c r="N1246" s="63">
        <v>45480</v>
      </c>
      <c r="O1246">
        <v>60</v>
      </c>
      <c r="P1246" t="s">
        <v>55</v>
      </c>
      <c r="Q1246">
        <v>0</v>
      </c>
      <c r="R1246">
        <v>0</v>
      </c>
      <c r="S1246">
        <v>0</v>
      </c>
      <c r="T1246">
        <v>0</v>
      </c>
      <c r="U1246">
        <v>0</v>
      </c>
      <c r="V1246">
        <v>0</v>
      </c>
      <c r="W1246">
        <v>0</v>
      </c>
      <c r="X1246" s="1">
        <v>45473</v>
      </c>
      <c r="Y1246" s="1">
        <v>43497</v>
      </c>
      <c r="Z1246" t="s">
        <v>44</v>
      </c>
      <c r="AA1246" t="s">
        <v>101</v>
      </c>
    </row>
    <row r="1247" spans="1:27" x14ac:dyDescent="0.25">
      <c r="A1247" t="s">
        <v>1351</v>
      </c>
      <c r="B1247" t="s">
        <v>55</v>
      </c>
      <c r="C1247" t="s">
        <v>43</v>
      </c>
      <c r="D1247" t="s">
        <v>44</v>
      </c>
      <c r="E1247" t="s">
        <v>155</v>
      </c>
      <c r="F1247" t="s">
        <v>17</v>
      </c>
      <c r="G1247" t="s">
        <v>55</v>
      </c>
      <c r="H1247">
        <v>600</v>
      </c>
      <c r="I1247" t="s">
        <v>55</v>
      </c>
      <c r="J1247">
        <v>40000</v>
      </c>
      <c r="K1247">
        <v>38557.15</v>
      </c>
      <c r="L1247">
        <v>0.26950000000000002</v>
      </c>
      <c r="M1247" s="63">
        <v>45419</v>
      </c>
      <c r="N1247" s="63">
        <v>45479</v>
      </c>
      <c r="O1247">
        <v>60</v>
      </c>
      <c r="P1247" t="s">
        <v>55</v>
      </c>
      <c r="Q1247">
        <v>0</v>
      </c>
      <c r="R1247">
        <v>0</v>
      </c>
      <c r="S1247">
        <v>0</v>
      </c>
      <c r="T1247">
        <v>0</v>
      </c>
      <c r="U1247">
        <v>0</v>
      </c>
      <c r="V1247">
        <v>0</v>
      </c>
      <c r="W1247">
        <v>0</v>
      </c>
      <c r="X1247" s="1">
        <v>45473</v>
      </c>
      <c r="Y1247" s="1">
        <v>43768</v>
      </c>
      <c r="Z1247" t="s">
        <v>44</v>
      </c>
      <c r="AA1247" t="s">
        <v>102</v>
      </c>
    </row>
    <row r="1248" spans="1:27" x14ac:dyDescent="0.25">
      <c r="A1248" t="s">
        <v>2156</v>
      </c>
      <c r="B1248" t="s">
        <v>55</v>
      </c>
      <c r="C1248" t="s">
        <v>43</v>
      </c>
      <c r="D1248" t="s">
        <v>44</v>
      </c>
      <c r="E1248" t="s">
        <v>155</v>
      </c>
      <c r="F1248" t="s">
        <v>8</v>
      </c>
      <c r="G1248" t="s">
        <v>55</v>
      </c>
      <c r="H1248">
        <v>707</v>
      </c>
      <c r="I1248" t="s">
        <v>55</v>
      </c>
      <c r="J1248">
        <v>50000</v>
      </c>
      <c r="K1248">
        <v>12371.4</v>
      </c>
      <c r="L1248">
        <v>0.26950000000000002</v>
      </c>
      <c r="M1248" s="63">
        <v>45428</v>
      </c>
      <c r="N1248" s="63">
        <v>45488</v>
      </c>
      <c r="O1248">
        <v>60</v>
      </c>
      <c r="P1248" t="s">
        <v>55</v>
      </c>
      <c r="Q1248">
        <v>0</v>
      </c>
      <c r="R1248">
        <v>0</v>
      </c>
      <c r="S1248">
        <v>0</v>
      </c>
      <c r="T1248">
        <v>0</v>
      </c>
      <c r="U1248">
        <v>0</v>
      </c>
      <c r="V1248">
        <v>0</v>
      </c>
      <c r="W1248">
        <v>0</v>
      </c>
      <c r="X1248" s="1">
        <v>45473</v>
      </c>
      <c r="Y1248" s="1">
        <v>45116</v>
      </c>
      <c r="Z1248" t="s">
        <v>44</v>
      </c>
      <c r="AA1248" t="s">
        <v>99</v>
      </c>
    </row>
    <row r="1249" spans="1:27" x14ac:dyDescent="0.25">
      <c r="A1249" t="s">
        <v>214</v>
      </c>
      <c r="B1249" t="s">
        <v>55</v>
      </c>
      <c r="C1249" t="s">
        <v>43</v>
      </c>
      <c r="D1249" t="s">
        <v>44</v>
      </c>
      <c r="E1249" t="s">
        <v>155</v>
      </c>
      <c r="F1249" t="s">
        <v>13</v>
      </c>
      <c r="G1249" t="s">
        <v>55</v>
      </c>
      <c r="H1249">
        <v>471</v>
      </c>
      <c r="I1249" t="s">
        <v>55</v>
      </c>
      <c r="J1249">
        <v>240000</v>
      </c>
      <c r="K1249">
        <v>234263.27</v>
      </c>
      <c r="L1249">
        <v>0.26950000000000002</v>
      </c>
      <c r="M1249" s="63">
        <v>45463</v>
      </c>
      <c r="N1249" s="63">
        <v>45523</v>
      </c>
      <c r="O1249">
        <v>60</v>
      </c>
      <c r="P1249" t="s">
        <v>55</v>
      </c>
      <c r="Q1249">
        <v>0</v>
      </c>
      <c r="R1249">
        <v>0</v>
      </c>
      <c r="S1249">
        <v>0</v>
      </c>
      <c r="T1249">
        <v>0</v>
      </c>
      <c r="U1249">
        <v>0</v>
      </c>
      <c r="V1249">
        <v>0</v>
      </c>
      <c r="W1249">
        <v>0</v>
      </c>
      <c r="X1249" s="1">
        <v>45473</v>
      </c>
      <c r="Y1249" s="1">
        <v>44388</v>
      </c>
      <c r="Z1249" t="s">
        <v>44</v>
      </c>
      <c r="AA1249" t="s">
        <v>100</v>
      </c>
    </row>
    <row r="1250" spans="1:27" x14ac:dyDescent="0.25">
      <c r="A1250" t="s">
        <v>1695</v>
      </c>
      <c r="B1250" t="s">
        <v>55</v>
      </c>
      <c r="C1250" t="s">
        <v>43</v>
      </c>
      <c r="D1250" t="s">
        <v>44</v>
      </c>
      <c r="E1250" t="s">
        <v>155</v>
      </c>
      <c r="F1250" t="s">
        <v>6</v>
      </c>
      <c r="G1250" t="s">
        <v>55</v>
      </c>
      <c r="H1250">
        <v>752</v>
      </c>
      <c r="I1250" t="s">
        <v>55</v>
      </c>
      <c r="J1250">
        <v>180000</v>
      </c>
      <c r="K1250">
        <v>10809.45</v>
      </c>
      <c r="L1250">
        <v>0.26950000000000002</v>
      </c>
      <c r="M1250" s="63">
        <v>45458</v>
      </c>
      <c r="N1250" s="63">
        <v>45518</v>
      </c>
      <c r="O1250">
        <v>60</v>
      </c>
      <c r="P1250" t="s">
        <v>55</v>
      </c>
      <c r="Q1250">
        <v>0</v>
      </c>
      <c r="R1250">
        <v>0</v>
      </c>
      <c r="S1250">
        <v>0</v>
      </c>
      <c r="T1250">
        <v>0</v>
      </c>
      <c r="U1250">
        <v>0</v>
      </c>
      <c r="V1250">
        <v>0</v>
      </c>
      <c r="W1250">
        <v>0</v>
      </c>
      <c r="X1250" s="1">
        <v>45473</v>
      </c>
      <c r="Y1250" s="1">
        <v>43641</v>
      </c>
      <c r="Z1250" t="s">
        <v>44</v>
      </c>
      <c r="AA1250" t="s">
        <v>100</v>
      </c>
    </row>
    <row r="1251" spans="1:27" x14ac:dyDescent="0.25">
      <c r="A1251" t="s">
        <v>2206</v>
      </c>
      <c r="B1251" t="s">
        <v>55</v>
      </c>
      <c r="C1251" t="s">
        <v>43</v>
      </c>
      <c r="D1251" t="s">
        <v>44</v>
      </c>
      <c r="E1251" t="s">
        <v>155</v>
      </c>
      <c r="F1251" t="s">
        <v>4</v>
      </c>
      <c r="G1251" t="s">
        <v>55</v>
      </c>
      <c r="H1251">
        <v>758</v>
      </c>
      <c r="I1251" t="s">
        <v>55</v>
      </c>
      <c r="J1251">
        <v>320000</v>
      </c>
      <c r="K1251">
        <v>297231.88</v>
      </c>
      <c r="L1251">
        <v>0.26950000000000002</v>
      </c>
      <c r="M1251" s="63">
        <v>45384</v>
      </c>
      <c r="N1251" s="63">
        <v>45534</v>
      </c>
      <c r="O1251">
        <v>150</v>
      </c>
      <c r="P1251" t="s">
        <v>55</v>
      </c>
      <c r="Q1251">
        <v>0</v>
      </c>
      <c r="R1251">
        <v>0</v>
      </c>
      <c r="S1251">
        <v>0</v>
      </c>
      <c r="T1251">
        <v>0</v>
      </c>
      <c r="U1251">
        <v>0</v>
      </c>
      <c r="V1251">
        <v>0</v>
      </c>
      <c r="W1251">
        <v>0</v>
      </c>
      <c r="X1251" s="1">
        <v>45473</v>
      </c>
      <c r="Y1251" s="1">
        <v>44030</v>
      </c>
      <c r="Z1251" t="s">
        <v>44</v>
      </c>
      <c r="AA1251" t="s">
        <v>99</v>
      </c>
    </row>
    <row r="1252" spans="1:27" x14ac:dyDescent="0.25">
      <c r="A1252" t="s">
        <v>1895</v>
      </c>
      <c r="B1252" t="s">
        <v>55</v>
      </c>
      <c r="C1252" t="s">
        <v>43</v>
      </c>
      <c r="D1252" t="s">
        <v>44</v>
      </c>
      <c r="E1252" t="s">
        <v>155</v>
      </c>
      <c r="F1252" t="s">
        <v>15</v>
      </c>
      <c r="G1252" t="s">
        <v>55</v>
      </c>
      <c r="H1252">
        <v>592</v>
      </c>
      <c r="I1252" t="s">
        <v>55</v>
      </c>
      <c r="J1252">
        <v>19000</v>
      </c>
      <c r="K1252">
        <v>7501.95</v>
      </c>
      <c r="L1252">
        <v>0.26950000000000002</v>
      </c>
      <c r="M1252" s="63">
        <v>45410</v>
      </c>
      <c r="N1252" s="63">
        <v>45500</v>
      </c>
      <c r="O1252">
        <v>90</v>
      </c>
      <c r="P1252" t="s">
        <v>55</v>
      </c>
      <c r="Q1252">
        <v>0</v>
      </c>
      <c r="R1252">
        <v>0</v>
      </c>
      <c r="S1252">
        <v>0</v>
      </c>
      <c r="T1252">
        <v>0</v>
      </c>
      <c r="U1252">
        <v>0</v>
      </c>
      <c r="V1252">
        <v>0</v>
      </c>
      <c r="W1252">
        <v>0</v>
      </c>
      <c r="X1252" s="1">
        <v>45473</v>
      </c>
      <c r="Y1252" s="1">
        <v>43539</v>
      </c>
      <c r="Z1252" t="s">
        <v>44</v>
      </c>
      <c r="AA1252" t="s">
        <v>101</v>
      </c>
    </row>
    <row r="1253" spans="1:27" x14ac:dyDescent="0.25">
      <c r="A1253" t="s">
        <v>1228</v>
      </c>
      <c r="B1253" t="s">
        <v>55</v>
      </c>
      <c r="C1253" t="s">
        <v>43</v>
      </c>
      <c r="D1253" t="s">
        <v>44</v>
      </c>
      <c r="E1253" t="s">
        <v>155</v>
      </c>
      <c r="F1253" t="s">
        <v>4</v>
      </c>
      <c r="G1253" t="s">
        <v>55</v>
      </c>
      <c r="H1253">
        <v>725</v>
      </c>
      <c r="I1253" t="s">
        <v>55</v>
      </c>
      <c r="J1253">
        <v>150000</v>
      </c>
      <c r="K1253">
        <v>149562.45000000001</v>
      </c>
      <c r="L1253">
        <v>0.26950000000000002</v>
      </c>
      <c r="M1253" s="63">
        <v>45459</v>
      </c>
      <c r="N1253" s="63">
        <v>45519</v>
      </c>
      <c r="O1253">
        <v>60</v>
      </c>
      <c r="P1253" t="s">
        <v>55</v>
      </c>
      <c r="Q1253">
        <v>0</v>
      </c>
      <c r="R1253">
        <v>0</v>
      </c>
      <c r="S1253">
        <v>0</v>
      </c>
      <c r="T1253">
        <v>0</v>
      </c>
      <c r="U1253">
        <v>0</v>
      </c>
      <c r="V1253">
        <v>0</v>
      </c>
      <c r="W1253">
        <v>0</v>
      </c>
      <c r="X1253" s="1">
        <v>45473</v>
      </c>
      <c r="Y1253" s="1">
        <v>44446</v>
      </c>
      <c r="Z1253" t="s">
        <v>44</v>
      </c>
      <c r="AA1253" t="s">
        <v>102</v>
      </c>
    </row>
    <row r="1254" spans="1:27" x14ac:dyDescent="0.25">
      <c r="A1254" t="s">
        <v>2368</v>
      </c>
      <c r="B1254" t="s">
        <v>55</v>
      </c>
      <c r="C1254" t="s">
        <v>43</v>
      </c>
      <c r="D1254" t="s">
        <v>44</v>
      </c>
      <c r="E1254" t="s">
        <v>155</v>
      </c>
      <c r="F1254" t="s">
        <v>9</v>
      </c>
      <c r="G1254" t="s">
        <v>55</v>
      </c>
      <c r="H1254">
        <v>644</v>
      </c>
      <c r="I1254" t="s">
        <v>55</v>
      </c>
      <c r="J1254">
        <v>10000</v>
      </c>
      <c r="K1254">
        <v>1379.7</v>
      </c>
      <c r="L1254">
        <v>0.26950000000000002</v>
      </c>
      <c r="M1254" s="63">
        <v>45420</v>
      </c>
      <c r="N1254" s="63">
        <v>45540</v>
      </c>
      <c r="O1254">
        <v>120</v>
      </c>
      <c r="P1254" t="s">
        <v>55</v>
      </c>
      <c r="Q1254">
        <v>0</v>
      </c>
      <c r="R1254">
        <v>0</v>
      </c>
      <c r="S1254">
        <v>0</v>
      </c>
      <c r="T1254">
        <v>0</v>
      </c>
      <c r="U1254">
        <v>0</v>
      </c>
      <c r="V1254">
        <v>0</v>
      </c>
      <c r="W1254">
        <v>0</v>
      </c>
      <c r="X1254" s="1">
        <v>45473</v>
      </c>
      <c r="Y1254" s="1">
        <v>43935</v>
      </c>
      <c r="Z1254" t="s">
        <v>44</v>
      </c>
      <c r="AA1254" t="s">
        <v>101</v>
      </c>
    </row>
    <row r="1255" spans="1:27" x14ac:dyDescent="0.25">
      <c r="A1255" t="s">
        <v>1115</v>
      </c>
      <c r="B1255" t="s">
        <v>55</v>
      </c>
      <c r="C1255" t="s">
        <v>43</v>
      </c>
      <c r="D1255" t="s">
        <v>44</v>
      </c>
      <c r="E1255" t="s">
        <v>155</v>
      </c>
      <c r="F1255" t="s">
        <v>15</v>
      </c>
      <c r="G1255" t="s">
        <v>55</v>
      </c>
      <c r="H1255">
        <v>486</v>
      </c>
      <c r="I1255" t="s">
        <v>55</v>
      </c>
      <c r="J1255">
        <v>210000</v>
      </c>
      <c r="K1255">
        <v>181905.75</v>
      </c>
      <c r="L1255">
        <v>0.26950000000000002</v>
      </c>
      <c r="M1255" s="63">
        <v>45422</v>
      </c>
      <c r="N1255" s="63">
        <v>45482</v>
      </c>
      <c r="O1255">
        <v>60</v>
      </c>
      <c r="P1255" t="s">
        <v>55</v>
      </c>
      <c r="Q1255">
        <v>0</v>
      </c>
      <c r="R1255">
        <v>0</v>
      </c>
      <c r="S1255">
        <v>0</v>
      </c>
      <c r="T1255">
        <v>0</v>
      </c>
      <c r="U1255">
        <v>0</v>
      </c>
      <c r="V1255">
        <v>0</v>
      </c>
      <c r="W1255">
        <v>0</v>
      </c>
      <c r="X1255" s="1">
        <v>45473</v>
      </c>
      <c r="Y1255" s="1">
        <v>42942</v>
      </c>
      <c r="Z1255" t="s">
        <v>44</v>
      </c>
      <c r="AA1255" t="s">
        <v>101</v>
      </c>
    </row>
    <row r="1256" spans="1:27" x14ac:dyDescent="0.25">
      <c r="A1256" t="s">
        <v>1045</v>
      </c>
      <c r="B1256" t="s">
        <v>55</v>
      </c>
      <c r="C1256" t="s">
        <v>43</v>
      </c>
      <c r="D1256" t="s">
        <v>44</v>
      </c>
      <c r="E1256" t="s">
        <v>155</v>
      </c>
      <c r="F1256" t="s">
        <v>7</v>
      </c>
      <c r="G1256" t="s">
        <v>55</v>
      </c>
      <c r="H1256">
        <v>627</v>
      </c>
      <c r="I1256" t="s">
        <v>55</v>
      </c>
      <c r="J1256">
        <v>280000</v>
      </c>
      <c r="K1256">
        <v>277898.84999999998</v>
      </c>
      <c r="L1256">
        <v>0.26950000000000002</v>
      </c>
      <c r="M1256" s="63">
        <v>45454</v>
      </c>
      <c r="N1256" s="63">
        <v>45514</v>
      </c>
      <c r="O1256">
        <v>60</v>
      </c>
      <c r="P1256" t="s">
        <v>55</v>
      </c>
      <c r="Q1256">
        <v>0</v>
      </c>
      <c r="R1256">
        <v>0</v>
      </c>
      <c r="S1256">
        <v>0</v>
      </c>
      <c r="T1256">
        <v>0</v>
      </c>
      <c r="U1256">
        <v>0</v>
      </c>
      <c r="V1256">
        <v>0</v>
      </c>
      <c r="W1256">
        <v>0</v>
      </c>
      <c r="X1256" s="1">
        <v>45473</v>
      </c>
      <c r="Y1256" s="1">
        <v>44408</v>
      </c>
      <c r="Z1256" t="s">
        <v>44</v>
      </c>
      <c r="AA1256" t="s">
        <v>100</v>
      </c>
    </row>
    <row r="1257" spans="1:27" x14ac:dyDescent="0.25">
      <c r="A1257" t="s">
        <v>1207</v>
      </c>
      <c r="B1257" t="s">
        <v>55</v>
      </c>
      <c r="C1257" t="s">
        <v>43</v>
      </c>
      <c r="D1257" t="s">
        <v>44</v>
      </c>
      <c r="E1257" t="s">
        <v>155</v>
      </c>
      <c r="F1257" t="s">
        <v>11</v>
      </c>
      <c r="G1257" t="s">
        <v>55</v>
      </c>
      <c r="H1257">
        <v>592</v>
      </c>
      <c r="I1257" t="s">
        <v>55</v>
      </c>
      <c r="J1257">
        <v>100000</v>
      </c>
      <c r="K1257">
        <v>13554</v>
      </c>
      <c r="L1257">
        <v>0.26950000000000002</v>
      </c>
      <c r="M1257" s="63">
        <v>45422</v>
      </c>
      <c r="N1257" s="63">
        <v>45482</v>
      </c>
      <c r="O1257">
        <v>60</v>
      </c>
      <c r="P1257" t="s">
        <v>55</v>
      </c>
      <c r="Q1257">
        <v>0</v>
      </c>
      <c r="R1257">
        <v>0</v>
      </c>
      <c r="S1257">
        <v>0</v>
      </c>
      <c r="T1257">
        <v>0</v>
      </c>
      <c r="U1257">
        <v>0</v>
      </c>
      <c r="V1257">
        <v>0</v>
      </c>
      <c r="W1257">
        <v>0</v>
      </c>
      <c r="X1257" s="1">
        <v>45473</v>
      </c>
      <c r="Y1257" s="1">
        <v>43721</v>
      </c>
      <c r="Z1257" t="s">
        <v>44</v>
      </c>
      <c r="AA1257" t="s">
        <v>99</v>
      </c>
    </row>
    <row r="1258" spans="1:27" x14ac:dyDescent="0.25">
      <c r="A1258" t="s">
        <v>1366</v>
      </c>
      <c r="B1258" t="s">
        <v>55</v>
      </c>
      <c r="C1258" t="s">
        <v>43</v>
      </c>
      <c r="D1258" t="s">
        <v>44</v>
      </c>
      <c r="E1258" t="s">
        <v>155</v>
      </c>
      <c r="F1258" t="s">
        <v>4</v>
      </c>
      <c r="G1258" t="s">
        <v>55</v>
      </c>
      <c r="H1258">
        <v>755</v>
      </c>
      <c r="I1258" t="s">
        <v>55</v>
      </c>
      <c r="J1258">
        <v>160000</v>
      </c>
      <c r="K1258">
        <v>132621.29999999999</v>
      </c>
      <c r="L1258">
        <v>0.26950000000000002</v>
      </c>
      <c r="M1258" s="63">
        <v>45427</v>
      </c>
      <c r="N1258" s="63">
        <v>45487</v>
      </c>
      <c r="O1258">
        <v>60</v>
      </c>
      <c r="P1258" t="s">
        <v>55</v>
      </c>
      <c r="Q1258">
        <v>0</v>
      </c>
      <c r="R1258">
        <v>0</v>
      </c>
      <c r="S1258">
        <v>0</v>
      </c>
      <c r="T1258">
        <v>0</v>
      </c>
      <c r="U1258">
        <v>0</v>
      </c>
      <c r="V1258">
        <v>0</v>
      </c>
      <c r="W1258">
        <v>0</v>
      </c>
      <c r="X1258" s="1">
        <v>45473</v>
      </c>
      <c r="Y1258" s="1">
        <v>45006</v>
      </c>
      <c r="Z1258" t="s">
        <v>44</v>
      </c>
      <c r="AA1258" t="s">
        <v>101</v>
      </c>
    </row>
    <row r="1259" spans="1:27" x14ac:dyDescent="0.25">
      <c r="A1259" t="s">
        <v>1827</v>
      </c>
      <c r="B1259" t="s">
        <v>55</v>
      </c>
      <c r="C1259" t="s">
        <v>43</v>
      </c>
      <c r="D1259" t="s">
        <v>44</v>
      </c>
      <c r="E1259" t="s">
        <v>155</v>
      </c>
      <c r="F1259" t="s">
        <v>9</v>
      </c>
      <c r="G1259" t="s">
        <v>55</v>
      </c>
      <c r="H1259">
        <v>564</v>
      </c>
      <c r="I1259" t="s">
        <v>55</v>
      </c>
      <c r="J1259">
        <v>495000</v>
      </c>
      <c r="K1259">
        <v>294154.2</v>
      </c>
      <c r="L1259">
        <v>0.28949999999999998</v>
      </c>
      <c r="M1259" s="63">
        <v>45350</v>
      </c>
      <c r="N1259" s="63">
        <v>45500</v>
      </c>
      <c r="O1259">
        <v>150</v>
      </c>
      <c r="P1259" t="s">
        <v>55</v>
      </c>
      <c r="Q1259">
        <v>0</v>
      </c>
      <c r="R1259">
        <v>0</v>
      </c>
      <c r="S1259">
        <v>0</v>
      </c>
      <c r="T1259">
        <v>0</v>
      </c>
      <c r="U1259">
        <v>0</v>
      </c>
      <c r="V1259">
        <v>0</v>
      </c>
      <c r="W1259">
        <v>0</v>
      </c>
      <c r="X1259" s="1">
        <v>45473</v>
      </c>
      <c r="Y1259" s="1">
        <v>44748</v>
      </c>
      <c r="Z1259" t="s">
        <v>44</v>
      </c>
      <c r="AA1259" t="s">
        <v>101</v>
      </c>
    </row>
    <row r="1260" spans="1:27" x14ac:dyDescent="0.25">
      <c r="A1260" t="s">
        <v>1252</v>
      </c>
      <c r="B1260" t="s">
        <v>55</v>
      </c>
      <c r="C1260" t="s">
        <v>43</v>
      </c>
      <c r="D1260" t="s">
        <v>44</v>
      </c>
      <c r="E1260" t="s">
        <v>155</v>
      </c>
      <c r="F1260" t="s">
        <v>15</v>
      </c>
      <c r="G1260" t="s">
        <v>55</v>
      </c>
      <c r="H1260">
        <v>462</v>
      </c>
      <c r="I1260" t="s">
        <v>55</v>
      </c>
      <c r="J1260">
        <v>240000</v>
      </c>
      <c r="K1260">
        <v>219163.05</v>
      </c>
      <c r="L1260">
        <v>0.26950000000000002</v>
      </c>
      <c r="M1260" s="63">
        <v>45460</v>
      </c>
      <c r="N1260" s="63">
        <v>45520</v>
      </c>
      <c r="O1260">
        <v>60</v>
      </c>
      <c r="P1260" t="s">
        <v>55</v>
      </c>
      <c r="Q1260">
        <v>0</v>
      </c>
      <c r="R1260">
        <v>0</v>
      </c>
      <c r="S1260">
        <v>0</v>
      </c>
      <c r="T1260">
        <v>0</v>
      </c>
      <c r="U1260">
        <v>0</v>
      </c>
      <c r="V1260">
        <v>0</v>
      </c>
      <c r="W1260">
        <v>0</v>
      </c>
      <c r="X1260" s="1">
        <v>45473</v>
      </c>
      <c r="Y1260" s="1">
        <v>43735</v>
      </c>
      <c r="Z1260" t="s">
        <v>44</v>
      </c>
      <c r="AA1260" t="s">
        <v>101</v>
      </c>
    </row>
    <row r="1261" spans="1:27" x14ac:dyDescent="0.25">
      <c r="A1261" t="s">
        <v>1060</v>
      </c>
      <c r="B1261" t="s">
        <v>55</v>
      </c>
      <c r="C1261" t="s">
        <v>43</v>
      </c>
      <c r="D1261" t="s">
        <v>44</v>
      </c>
      <c r="E1261" t="s">
        <v>155</v>
      </c>
      <c r="F1261" t="s">
        <v>4</v>
      </c>
      <c r="G1261" t="s">
        <v>55</v>
      </c>
      <c r="H1261">
        <v>767</v>
      </c>
      <c r="I1261" t="s">
        <v>55</v>
      </c>
      <c r="J1261">
        <v>130000</v>
      </c>
      <c r="K1261">
        <v>115635.6</v>
      </c>
      <c r="L1261">
        <v>0.26950000000000002</v>
      </c>
      <c r="M1261" s="63">
        <v>45402</v>
      </c>
      <c r="N1261" s="63">
        <v>45492</v>
      </c>
      <c r="O1261">
        <v>90</v>
      </c>
      <c r="P1261" t="s">
        <v>55</v>
      </c>
      <c r="Q1261">
        <v>0</v>
      </c>
      <c r="R1261">
        <v>0</v>
      </c>
      <c r="S1261">
        <v>0</v>
      </c>
      <c r="T1261">
        <v>0</v>
      </c>
      <c r="U1261">
        <v>0</v>
      </c>
      <c r="V1261">
        <v>0</v>
      </c>
      <c r="W1261">
        <v>0</v>
      </c>
      <c r="X1261" s="1">
        <v>45473</v>
      </c>
      <c r="Y1261" s="1">
        <v>43687</v>
      </c>
      <c r="Z1261" t="s">
        <v>44</v>
      </c>
      <c r="AA1261" t="s">
        <v>101</v>
      </c>
    </row>
    <row r="1262" spans="1:27" x14ac:dyDescent="0.25">
      <c r="A1262" t="s">
        <v>1068</v>
      </c>
      <c r="B1262" t="s">
        <v>55</v>
      </c>
      <c r="C1262" t="s">
        <v>43</v>
      </c>
      <c r="D1262" t="s">
        <v>44</v>
      </c>
      <c r="E1262" t="s">
        <v>155</v>
      </c>
      <c r="F1262" t="s">
        <v>7</v>
      </c>
      <c r="G1262" t="s">
        <v>55</v>
      </c>
      <c r="H1262">
        <v>662</v>
      </c>
      <c r="I1262" t="s">
        <v>55</v>
      </c>
      <c r="J1262">
        <v>150000</v>
      </c>
      <c r="K1262">
        <v>45014.400000000001</v>
      </c>
      <c r="L1262">
        <v>0.26950000000000002</v>
      </c>
      <c r="M1262" s="63">
        <v>45419</v>
      </c>
      <c r="N1262" s="63">
        <v>45479</v>
      </c>
      <c r="O1262">
        <v>60</v>
      </c>
      <c r="P1262" t="s">
        <v>55</v>
      </c>
      <c r="Q1262">
        <v>0</v>
      </c>
      <c r="R1262">
        <v>0</v>
      </c>
      <c r="S1262">
        <v>0</v>
      </c>
      <c r="T1262">
        <v>0</v>
      </c>
      <c r="U1262">
        <v>0</v>
      </c>
      <c r="V1262">
        <v>0</v>
      </c>
      <c r="W1262">
        <v>0</v>
      </c>
      <c r="X1262" s="1">
        <v>45473</v>
      </c>
      <c r="Y1262" s="1">
        <v>43061</v>
      </c>
      <c r="Z1262" t="s">
        <v>44</v>
      </c>
      <c r="AA1262" t="s">
        <v>101</v>
      </c>
    </row>
    <row r="1263" spans="1:27" x14ac:dyDescent="0.25">
      <c r="A1263" t="s">
        <v>1140</v>
      </c>
      <c r="B1263" t="s">
        <v>55</v>
      </c>
      <c r="C1263" t="s">
        <v>43</v>
      </c>
      <c r="D1263" t="s">
        <v>44</v>
      </c>
      <c r="E1263" t="s">
        <v>155</v>
      </c>
      <c r="F1263" t="s">
        <v>7</v>
      </c>
      <c r="G1263" t="s">
        <v>55</v>
      </c>
      <c r="H1263">
        <v>405</v>
      </c>
      <c r="I1263" t="s">
        <v>55</v>
      </c>
      <c r="J1263">
        <v>30000</v>
      </c>
      <c r="K1263">
        <v>3400.65</v>
      </c>
      <c r="L1263">
        <v>0.26950000000000002</v>
      </c>
      <c r="M1263" s="63">
        <v>45463</v>
      </c>
      <c r="N1263" s="63">
        <v>45523</v>
      </c>
      <c r="O1263">
        <v>60</v>
      </c>
      <c r="P1263" t="s">
        <v>55</v>
      </c>
      <c r="Q1263">
        <v>0</v>
      </c>
      <c r="R1263">
        <v>0</v>
      </c>
      <c r="S1263">
        <v>0</v>
      </c>
      <c r="T1263">
        <v>0</v>
      </c>
      <c r="U1263">
        <v>0</v>
      </c>
      <c r="V1263">
        <v>0</v>
      </c>
      <c r="W1263">
        <v>0</v>
      </c>
      <c r="X1263" s="1">
        <v>45473</v>
      </c>
      <c r="Y1263" s="1">
        <v>43283</v>
      </c>
      <c r="Z1263" t="s">
        <v>44</v>
      </c>
      <c r="AA1263" t="s">
        <v>99</v>
      </c>
    </row>
    <row r="1264" spans="1:27" x14ac:dyDescent="0.25">
      <c r="A1264" t="s">
        <v>1118</v>
      </c>
      <c r="B1264" t="s">
        <v>55</v>
      </c>
      <c r="C1264" t="s">
        <v>43</v>
      </c>
      <c r="D1264" t="s">
        <v>44</v>
      </c>
      <c r="E1264" t="s">
        <v>155</v>
      </c>
      <c r="F1264" t="s">
        <v>3</v>
      </c>
      <c r="G1264" t="s">
        <v>55</v>
      </c>
      <c r="H1264">
        <v>753</v>
      </c>
      <c r="I1264" t="s">
        <v>55</v>
      </c>
      <c r="J1264">
        <v>29000</v>
      </c>
      <c r="K1264">
        <v>27179.8</v>
      </c>
      <c r="L1264">
        <v>0.26950000000000002</v>
      </c>
      <c r="M1264" s="63">
        <v>45370</v>
      </c>
      <c r="N1264" s="63">
        <v>45490</v>
      </c>
      <c r="O1264">
        <v>120</v>
      </c>
      <c r="P1264" t="s">
        <v>55</v>
      </c>
      <c r="Q1264">
        <v>0</v>
      </c>
      <c r="R1264">
        <v>0</v>
      </c>
      <c r="S1264">
        <v>0</v>
      </c>
      <c r="T1264">
        <v>0</v>
      </c>
      <c r="U1264">
        <v>0</v>
      </c>
      <c r="V1264">
        <v>0</v>
      </c>
      <c r="W1264">
        <v>0</v>
      </c>
      <c r="X1264" s="1">
        <v>45473</v>
      </c>
      <c r="Y1264" s="1">
        <v>43295</v>
      </c>
      <c r="Z1264" t="s">
        <v>44</v>
      </c>
      <c r="AA1264" t="s">
        <v>100</v>
      </c>
    </row>
    <row r="1265" spans="1:27" x14ac:dyDescent="0.25">
      <c r="A1265" t="s">
        <v>1018</v>
      </c>
      <c r="B1265" t="s">
        <v>55</v>
      </c>
      <c r="C1265" t="s">
        <v>43</v>
      </c>
      <c r="D1265" t="s">
        <v>44</v>
      </c>
      <c r="E1265" t="s">
        <v>155</v>
      </c>
      <c r="F1265" t="s">
        <v>4</v>
      </c>
      <c r="G1265" t="s">
        <v>55</v>
      </c>
      <c r="H1265">
        <v>823</v>
      </c>
      <c r="I1265" t="s">
        <v>55</v>
      </c>
      <c r="J1265">
        <v>110000</v>
      </c>
      <c r="K1265">
        <v>93784.26</v>
      </c>
      <c r="L1265">
        <v>0.26950000000000002</v>
      </c>
      <c r="M1265" s="63">
        <v>45462</v>
      </c>
      <c r="N1265" s="63">
        <v>45492</v>
      </c>
      <c r="O1265">
        <v>30</v>
      </c>
      <c r="P1265" t="s">
        <v>55</v>
      </c>
      <c r="Q1265">
        <v>0</v>
      </c>
      <c r="R1265">
        <v>0</v>
      </c>
      <c r="S1265">
        <v>0</v>
      </c>
      <c r="T1265">
        <v>0</v>
      </c>
      <c r="U1265">
        <v>0</v>
      </c>
      <c r="V1265">
        <v>0</v>
      </c>
      <c r="W1265">
        <v>0</v>
      </c>
      <c r="X1265" s="1">
        <v>45473</v>
      </c>
      <c r="Y1265" s="1">
        <v>44708</v>
      </c>
      <c r="Z1265" t="s">
        <v>44</v>
      </c>
      <c r="AA1265" t="s">
        <v>101</v>
      </c>
    </row>
    <row r="1266" spans="1:27" x14ac:dyDescent="0.25">
      <c r="A1266" t="s">
        <v>1421</v>
      </c>
      <c r="B1266" t="s">
        <v>55</v>
      </c>
      <c r="C1266" t="s">
        <v>43</v>
      </c>
      <c r="D1266" t="s">
        <v>44</v>
      </c>
      <c r="E1266" t="s">
        <v>155</v>
      </c>
      <c r="F1266" t="s">
        <v>15</v>
      </c>
      <c r="G1266" t="s">
        <v>55</v>
      </c>
      <c r="H1266">
        <v>806</v>
      </c>
      <c r="I1266" t="s">
        <v>55</v>
      </c>
      <c r="J1266">
        <v>120000</v>
      </c>
      <c r="K1266">
        <v>9687.6</v>
      </c>
      <c r="L1266">
        <v>0.26950000000000002</v>
      </c>
      <c r="M1266" s="63">
        <v>45449</v>
      </c>
      <c r="N1266" s="63">
        <v>45509</v>
      </c>
      <c r="O1266">
        <v>60</v>
      </c>
      <c r="P1266" t="s">
        <v>55</v>
      </c>
      <c r="Q1266">
        <v>0</v>
      </c>
      <c r="R1266">
        <v>0</v>
      </c>
      <c r="S1266">
        <v>0</v>
      </c>
      <c r="T1266">
        <v>0</v>
      </c>
      <c r="U1266">
        <v>0</v>
      </c>
      <c r="V1266">
        <v>0</v>
      </c>
      <c r="W1266">
        <v>0</v>
      </c>
      <c r="X1266" s="1">
        <v>45473</v>
      </c>
      <c r="Y1266" s="1">
        <v>44097</v>
      </c>
      <c r="Z1266" t="s">
        <v>44</v>
      </c>
      <c r="AA1266" t="s">
        <v>101</v>
      </c>
    </row>
    <row r="1267" spans="1:27" x14ac:dyDescent="0.25">
      <c r="A1267" t="s">
        <v>800</v>
      </c>
      <c r="B1267" t="s">
        <v>55</v>
      </c>
      <c r="C1267" t="s">
        <v>43</v>
      </c>
      <c r="D1267" t="s">
        <v>44</v>
      </c>
      <c r="E1267" t="s">
        <v>155</v>
      </c>
      <c r="F1267" t="s">
        <v>14</v>
      </c>
      <c r="G1267" t="s">
        <v>55</v>
      </c>
      <c r="H1267">
        <v>777</v>
      </c>
      <c r="I1267" t="s">
        <v>55</v>
      </c>
      <c r="J1267">
        <v>106000</v>
      </c>
      <c r="K1267">
        <v>19074.150000000001</v>
      </c>
      <c r="L1267">
        <v>0.26950000000000002</v>
      </c>
      <c r="M1267" s="63">
        <v>45427</v>
      </c>
      <c r="N1267" s="63">
        <v>45487</v>
      </c>
      <c r="O1267">
        <v>60</v>
      </c>
      <c r="P1267" t="s">
        <v>55</v>
      </c>
      <c r="Q1267">
        <v>0</v>
      </c>
      <c r="R1267">
        <v>0</v>
      </c>
      <c r="S1267">
        <v>0</v>
      </c>
      <c r="T1267">
        <v>0</v>
      </c>
      <c r="U1267">
        <v>0</v>
      </c>
      <c r="V1267">
        <v>0</v>
      </c>
      <c r="W1267">
        <v>0</v>
      </c>
      <c r="X1267" s="1">
        <v>45473</v>
      </c>
      <c r="Y1267" s="1">
        <v>43116</v>
      </c>
      <c r="Z1267" t="s">
        <v>44</v>
      </c>
      <c r="AA1267" t="s">
        <v>99</v>
      </c>
    </row>
    <row r="1268" spans="1:27" x14ac:dyDescent="0.25">
      <c r="A1268" t="s">
        <v>2367</v>
      </c>
      <c r="B1268" t="s">
        <v>55</v>
      </c>
      <c r="C1268" t="s">
        <v>43</v>
      </c>
      <c r="D1268" t="s">
        <v>44</v>
      </c>
      <c r="E1268" t="s">
        <v>155</v>
      </c>
      <c r="F1268" t="s">
        <v>6</v>
      </c>
      <c r="G1268" t="s">
        <v>55</v>
      </c>
      <c r="H1268">
        <v>706</v>
      </c>
      <c r="I1268" t="s">
        <v>55</v>
      </c>
      <c r="J1268">
        <v>350000</v>
      </c>
      <c r="K1268">
        <v>227730.15</v>
      </c>
      <c r="L1268">
        <v>0.26950000000000002</v>
      </c>
      <c r="M1268" s="63">
        <v>45421</v>
      </c>
      <c r="N1268" s="63">
        <v>45481</v>
      </c>
      <c r="O1268">
        <v>60</v>
      </c>
      <c r="P1268" t="s">
        <v>55</v>
      </c>
      <c r="Q1268">
        <v>0</v>
      </c>
      <c r="R1268">
        <v>0</v>
      </c>
      <c r="S1268">
        <v>0</v>
      </c>
      <c r="T1268">
        <v>0</v>
      </c>
      <c r="U1268">
        <v>0</v>
      </c>
      <c r="V1268">
        <v>0</v>
      </c>
      <c r="W1268">
        <v>0</v>
      </c>
      <c r="X1268" s="1">
        <v>45473</v>
      </c>
      <c r="Y1268" s="1">
        <v>44119</v>
      </c>
      <c r="Z1268" t="s">
        <v>44</v>
      </c>
      <c r="AA1268" t="s">
        <v>101</v>
      </c>
    </row>
    <row r="1269" spans="1:27" x14ac:dyDescent="0.25">
      <c r="A1269" t="s">
        <v>2130</v>
      </c>
      <c r="B1269" t="s">
        <v>55</v>
      </c>
      <c r="C1269" t="s">
        <v>43</v>
      </c>
      <c r="D1269" t="s">
        <v>44</v>
      </c>
      <c r="E1269" t="s">
        <v>155</v>
      </c>
      <c r="F1269" t="s">
        <v>4</v>
      </c>
      <c r="G1269" t="s">
        <v>55</v>
      </c>
      <c r="H1269">
        <v>601</v>
      </c>
      <c r="I1269" t="s">
        <v>55</v>
      </c>
      <c r="J1269">
        <v>180000</v>
      </c>
      <c r="K1269">
        <v>162135.60999999999</v>
      </c>
      <c r="L1269">
        <v>0.26950000000000002</v>
      </c>
      <c r="M1269" s="63">
        <v>45429</v>
      </c>
      <c r="N1269" s="63">
        <v>45489</v>
      </c>
      <c r="O1269">
        <v>60</v>
      </c>
      <c r="P1269" t="s">
        <v>55</v>
      </c>
      <c r="Q1269">
        <v>0</v>
      </c>
      <c r="R1269">
        <v>0</v>
      </c>
      <c r="S1269">
        <v>0</v>
      </c>
      <c r="T1269">
        <v>0</v>
      </c>
      <c r="U1269">
        <v>0</v>
      </c>
      <c r="V1269">
        <v>0</v>
      </c>
      <c r="W1269">
        <v>0</v>
      </c>
      <c r="X1269" s="1">
        <v>45473</v>
      </c>
      <c r="Y1269" s="1">
        <v>43934</v>
      </c>
      <c r="Z1269" t="s">
        <v>44</v>
      </c>
      <c r="AA1269" t="s">
        <v>101</v>
      </c>
    </row>
    <row r="1270" spans="1:27" x14ac:dyDescent="0.25">
      <c r="A1270" t="s">
        <v>2162</v>
      </c>
      <c r="B1270" t="s">
        <v>55</v>
      </c>
      <c r="C1270" t="s">
        <v>43</v>
      </c>
      <c r="D1270" t="s">
        <v>44</v>
      </c>
      <c r="E1270" t="s">
        <v>155</v>
      </c>
      <c r="F1270" t="s">
        <v>9</v>
      </c>
      <c r="G1270" t="s">
        <v>55</v>
      </c>
      <c r="H1270">
        <v>552</v>
      </c>
      <c r="I1270" t="s">
        <v>55</v>
      </c>
      <c r="J1270">
        <v>130000</v>
      </c>
      <c r="K1270">
        <v>98095.05</v>
      </c>
      <c r="L1270">
        <v>0.26950000000000002</v>
      </c>
      <c r="M1270" s="63">
        <v>45432</v>
      </c>
      <c r="N1270" s="63">
        <v>45492</v>
      </c>
      <c r="O1270">
        <v>60</v>
      </c>
      <c r="P1270" t="s">
        <v>55</v>
      </c>
      <c r="Q1270">
        <v>0</v>
      </c>
      <c r="R1270">
        <v>0</v>
      </c>
      <c r="S1270">
        <v>0</v>
      </c>
      <c r="T1270">
        <v>0</v>
      </c>
      <c r="U1270">
        <v>0</v>
      </c>
      <c r="V1270">
        <v>0</v>
      </c>
      <c r="W1270">
        <v>0</v>
      </c>
      <c r="X1270" s="1">
        <v>45473</v>
      </c>
      <c r="Y1270" s="1">
        <v>43633</v>
      </c>
      <c r="Z1270" t="s">
        <v>44</v>
      </c>
      <c r="AA1270" t="s">
        <v>100</v>
      </c>
    </row>
    <row r="1271" spans="1:27" x14ac:dyDescent="0.25">
      <c r="A1271" t="s">
        <v>2235</v>
      </c>
      <c r="B1271" t="s">
        <v>55</v>
      </c>
      <c r="C1271" t="s">
        <v>43</v>
      </c>
      <c r="D1271" t="s">
        <v>44</v>
      </c>
      <c r="E1271" t="s">
        <v>155</v>
      </c>
      <c r="F1271" t="s">
        <v>2</v>
      </c>
      <c r="G1271" t="s">
        <v>55</v>
      </c>
      <c r="H1271">
        <v>699</v>
      </c>
      <c r="I1271" t="s">
        <v>55</v>
      </c>
      <c r="J1271">
        <v>140000</v>
      </c>
      <c r="K1271">
        <v>120013.07</v>
      </c>
      <c r="L1271">
        <v>0.26950000000000002</v>
      </c>
      <c r="M1271" s="63">
        <v>45420</v>
      </c>
      <c r="N1271" s="63">
        <v>45480</v>
      </c>
      <c r="O1271">
        <v>60</v>
      </c>
      <c r="P1271" t="s">
        <v>55</v>
      </c>
      <c r="Q1271">
        <v>0</v>
      </c>
      <c r="R1271">
        <v>0</v>
      </c>
      <c r="S1271">
        <v>0</v>
      </c>
      <c r="T1271">
        <v>0</v>
      </c>
      <c r="U1271">
        <v>0</v>
      </c>
      <c r="V1271">
        <v>0</v>
      </c>
      <c r="W1271">
        <v>0</v>
      </c>
      <c r="X1271" s="1">
        <v>45473</v>
      </c>
      <c r="Y1271" s="1">
        <v>43090</v>
      </c>
      <c r="Z1271" t="s">
        <v>44</v>
      </c>
      <c r="AA1271" t="s">
        <v>101</v>
      </c>
    </row>
    <row r="1272" spans="1:27" x14ac:dyDescent="0.25">
      <c r="A1272" t="s">
        <v>1310</v>
      </c>
      <c r="B1272" t="s">
        <v>55</v>
      </c>
      <c r="C1272" t="s">
        <v>43</v>
      </c>
      <c r="D1272" t="s">
        <v>44</v>
      </c>
      <c r="E1272" t="s">
        <v>155</v>
      </c>
      <c r="F1272" t="s">
        <v>10</v>
      </c>
      <c r="G1272" t="s">
        <v>55</v>
      </c>
      <c r="H1272">
        <v>529</v>
      </c>
      <c r="I1272" t="s">
        <v>55</v>
      </c>
      <c r="J1272">
        <v>25000</v>
      </c>
      <c r="K1272">
        <v>21250.35</v>
      </c>
      <c r="L1272">
        <v>0.26950000000000002</v>
      </c>
      <c r="M1272" s="63">
        <v>45398</v>
      </c>
      <c r="N1272" s="63">
        <v>45488</v>
      </c>
      <c r="O1272">
        <v>90</v>
      </c>
      <c r="P1272" t="s">
        <v>55</v>
      </c>
      <c r="Q1272">
        <v>0</v>
      </c>
      <c r="R1272">
        <v>0</v>
      </c>
      <c r="S1272">
        <v>0</v>
      </c>
      <c r="T1272">
        <v>0</v>
      </c>
      <c r="U1272">
        <v>0</v>
      </c>
      <c r="V1272">
        <v>0</v>
      </c>
      <c r="W1272">
        <v>0</v>
      </c>
      <c r="X1272" s="1">
        <v>45473</v>
      </c>
      <c r="Y1272" s="1">
        <v>44792</v>
      </c>
      <c r="Z1272" t="s">
        <v>44</v>
      </c>
      <c r="AA1272" t="s">
        <v>99</v>
      </c>
    </row>
    <row r="1273" spans="1:27" x14ac:dyDescent="0.25">
      <c r="A1273" t="s">
        <v>1470</v>
      </c>
      <c r="B1273" t="s">
        <v>55</v>
      </c>
      <c r="C1273" t="s">
        <v>43</v>
      </c>
      <c r="D1273" t="s">
        <v>44</v>
      </c>
      <c r="E1273" t="s">
        <v>155</v>
      </c>
      <c r="F1273" t="s">
        <v>7</v>
      </c>
      <c r="G1273" t="s">
        <v>55</v>
      </c>
      <c r="H1273">
        <v>767</v>
      </c>
      <c r="I1273" t="s">
        <v>55</v>
      </c>
      <c r="J1273">
        <v>270000</v>
      </c>
      <c r="K1273">
        <v>140854.95000000001</v>
      </c>
      <c r="L1273">
        <v>0.26950000000000002</v>
      </c>
      <c r="M1273" s="63">
        <v>45451</v>
      </c>
      <c r="N1273" s="63">
        <v>45511</v>
      </c>
      <c r="O1273">
        <v>60</v>
      </c>
      <c r="P1273" t="s">
        <v>55</v>
      </c>
      <c r="Q1273">
        <v>0</v>
      </c>
      <c r="R1273">
        <v>0</v>
      </c>
      <c r="S1273">
        <v>0</v>
      </c>
      <c r="T1273">
        <v>0</v>
      </c>
      <c r="U1273">
        <v>0</v>
      </c>
      <c r="V1273">
        <v>0</v>
      </c>
      <c r="W1273">
        <v>0</v>
      </c>
      <c r="X1273" s="1">
        <v>45473</v>
      </c>
      <c r="Y1273" s="1">
        <v>44499</v>
      </c>
      <c r="Z1273" t="s">
        <v>44</v>
      </c>
      <c r="AA1273" t="s">
        <v>101</v>
      </c>
    </row>
    <row r="1274" spans="1:27" x14ac:dyDescent="0.25">
      <c r="A1274" t="s">
        <v>2204</v>
      </c>
      <c r="B1274" t="s">
        <v>55</v>
      </c>
      <c r="C1274" t="s">
        <v>43</v>
      </c>
      <c r="D1274" t="s">
        <v>44</v>
      </c>
      <c r="E1274" t="s">
        <v>155</v>
      </c>
      <c r="F1274" t="s">
        <v>9</v>
      </c>
      <c r="G1274" t="s">
        <v>55</v>
      </c>
      <c r="H1274">
        <v>873</v>
      </c>
      <c r="I1274" t="s">
        <v>55</v>
      </c>
      <c r="J1274">
        <v>290000</v>
      </c>
      <c r="K1274">
        <v>280475.39</v>
      </c>
      <c r="L1274">
        <v>0.26950000000000002</v>
      </c>
      <c r="M1274" s="63">
        <v>45457</v>
      </c>
      <c r="N1274" s="63">
        <v>45517</v>
      </c>
      <c r="O1274">
        <v>60</v>
      </c>
      <c r="P1274" t="s">
        <v>55</v>
      </c>
      <c r="Q1274">
        <v>0</v>
      </c>
      <c r="R1274">
        <v>0</v>
      </c>
      <c r="S1274">
        <v>0</v>
      </c>
      <c r="T1274">
        <v>0</v>
      </c>
      <c r="U1274">
        <v>0</v>
      </c>
      <c r="V1274">
        <v>0</v>
      </c>
      <c r="W1274">
        <v>0</v>
      </c>
      <c r="X1274" s="1">
        <v>45473</v>
      </c>
      <c r="Y1274" s="1">
        <v>44352</v>
      </c>
      <c r="Z1274" t="s">
        <v>44</v>
      </c>
      <c r="AA1274" t="s">
        <v>100</v>
      </c>
    </row>
    <row r="1275" spans="1:27" x14ac:dyDescent="0.25">
      <c r="A1275" t="s">
        <v>1698</v>
      </c>
      <c r="B1275" t="s">
        <v>55</v>
      </c>
      <c r="C1275" t="s">
        <v>43</v>
      </c>
      <c r="D1275" t="s">
        <v>44</v>
      </c>
      <c r="E1275" t="s">
        <v>155</v>
      </c>
      <c r="F1275" t="s">
        <v>7</v>
      </c>
      <c r="G1275" t="s">
        <v>55</v>
      </c>
      <c r="H1275">
        <v>734</v>
      </c>
      <c r="I1275" t="s">
        <v>55</v>
      </c>
      <c r="J1275">
        <v>270000</v>
      </c>
      <c r="K1275">
        <v>200919.15</v>
      </c>
      <c r="L1275">
        <v>0.26950000000000002</v>
      </c>
      <c r="M1275" s="63">
        <v>45424</v>
      </c>
      <c r="N1275" s="63">
        <v>45484</v>
      </c>
      <c r="O1275">
        <v>60</v>
      </c>
      <c r="P1275" t="s">
        <v>55</v>
      </c>
      <c r="Q1275">
        <v>0</v>
      </c>
      <c r="R1275">
        <v>0</v>
      </c>
      <c r="S1275">
        <v>0</v>
      </c>
      <c r="T1275">
        <v>0</v>
      </c>
      <c r="U1275">
        <v>0</v>
      </c>
      <c r="V1275">
        <v>0</v>
      </c>
      <c r="W1275">
        <v>0</v>
      </c>
      <c r="X1275" s="1">
        <v>45473</v>
      </c>
      <c r="Y1275" s="1">
        <v>43950</v>
      </c>
      <c r="Z1275" t="s">
        <v>44</v>
      </c>
      <c r="AA1275" t="s">
        <v>103</v>
      </c>
    </row>
    <row r="1276" spans="1:27" x14ac:dyDescent="0.25">
      <c r="A1276" t="s">
        <v>294</v>
      </c>
      <c r="B1276" t="s">
        <v>55</v>
      </c>
      <c r="C1276" t="s">
        <v>43</v>
      </c>
      <c r="D1276" t="s">
        <v>44</v>
      </c>
      <c r="E1276" t="s">
        <v>155</v>
      </c>
      <c r="F1276" t="s">
        <v>11</v>
      </c>
      <c r="G1276" t="s">
        <v>55</v>
      </c>
      <c r="H1276">
        <v>859</v>
      </c>
      <c r="I1276" t="s">
        <v>55</v>
      </c>
      <c r="J1276">
        <v>120000</v>
      </c>
      <c r="K1276">
        <v>96182.1</v>
      </c>
      <c r="L1276">
        <v>0.26950000000000002</v>
      </c>
      <c r="M1276" s="63">
        <v>45470</v>
      </c>
      <c r="N1276" s="63">
        <v>45530</v>
      </c>
      <c r="O1276">
        <v>60</v>
      </c>
      <c r="P1276" t="s">
        <v>55</v>
      </c>
      <c r="Q1276">
        <v>0</v>
      </c>
      <c r="R1276">
        <v>0</v>
      </c>
      <c r="S1276">
        <v>0</v>
      </c>
      <c r="T1276">
        <v>0</v>
      </c>
      <c r="U1276">
        <v>0</v>
      </c>
      <c r="V1276">
        <v>0</v>
      </c>
      <c r="W1276">
        <v>0</v>
      </c>
      <c r="X1276" s="1">
        <v>45473</v>
      </c>
      <c r="Y1276" s="1">
        <v>43569</v>
      </c>
      <c r="Z1276" t="s">
        <v>44</v>
      </c>
      <c r="AA1276" t="s">
        <v>102</v>
      </c>
    </row>
    <row r="1277" spans="1:27" x14ac:dyDescent="0.25">
      <c r="A1277" t="s">
        <v>1462</v>
      </c>
      <c r="B1277" t="s">
        <v>55</v>
      </c>
      <c r="C1277" t="s">
        <v>43</v>
      </c>
      <c r="D1277" t="s">
        <v>44</v>
      </c>
      <c r="E1277" t="s">
        <v>155</v>
      </c>
      <c r="F1277" t="s">
        <v>12</v>
      </c>
      <c r="G1277" t="s">
        <v>55</v>
      </c>
      <c r="H1277">
        <v>711</v>
      </c>
      <c r="I1277" t="s">
        <v>55</v>
      </c>
      <c r="J1277">
        <v>300000</v>
      </c>
      <c r="K1277">
        <v>215688.15</v>
      </c>
      <c r="L1277">
        <v>0.28949999999999998</v>
      </c>
      <c r="M1277" s="63">
        <v>45415</v>
      </c>
      <c r="N1277" s="63">
        <v>45505</v>
      </c>
      <c r="O1277">
        <v>90</v>
      </c>
      <c r="P1277" t="s">
        <v>55</v>
      </c>
      <c r="Q1277">
        <v>0</v>
      </c>
      <c r="R1277">
        <v>0</v>
      </c>
      <c r="S1277">
        <v>0</v>
      </c>
      <c r="T1277">
        <v>0</v>
      </c>
      <c r="U1277">
        <v>0</v>
      </c>
      <c r="V1277">
        <v>0</v>
      </c>
      <c r="W1277">
        <v>0</v>
      </c>
      <c r="X1277" s="1">
        <v>45473</v>
      </c>
      <c r="Y1277" s="1">
        <v>45027</v>
      </c>
      <c r="Z1277" t="s">
        <v>44</v>
      </c>
      <c r="AA1277" t="s">
        <v>100</v>
      </c>
    </row>
    <row r="1278" spans="1:27" x14ac:dyDescent="0.25">
      <c r="A1278" t="s">
        <v>2035</v>
      </c>
      <c r="B1278" t="s">
        <v>55</v>
      </c>
      <c r="C1278" t="s">
        <v>43</v>
      </c>
      <c r="D1278" t="s">
        <v>44</v>
      </c>
      <c r="E1278" t="s">
        <v>155</v>
      </c>
      <c r="F1278" t="s">
        <v>18</v>
      </c>
      <c r="G1278" t="s">
        <v>55</v>
      </c>
      <c r="H1278">
        <v>761</v>
      </c>
      <c r="I1278" t="s">
        <v>55</v>
      </c>
      <c r="J1278">
        <v>170000</v>
      </c>
      <c r="K1278">
        <v>30684.15</v>
      </c>
      <c r="L1278">
        <v>0.26950000000000002</v>
      </c>
      <c r="M1278" s="63">
        <v>45449</v>
      </c>
      <c r="N1278" s="63">
        <v>45569</v>
      </c>
      <c r="O1278">
        <v>120</v>
      </c>
      <c r="P1278" t="s">
        <v>55</v>
      </c>
      <c r="Q1278">
        <v>0</v>
      </c>
      <c r="R1278">
        <v>0</v>
      </c>
      <c r="S1278">
        <v>0</v>
      </c>
      <c r="T1278">
        <v>0</v>
      </c>
      <c r="U1278">
        <v>0</v>
      </c>
      <c r="V1278">
        <v>0</v>
      </c>
      <c r="W1278">
        <v>0</v>
      </c>
      <c r="X1278" s="1">
        <v>45473</v>
      </c>
      <c r="Y1278" s="1">
        <v>43423</v>
      </c>
      <c r="Z1278" t="s">
        <v>44</v>
      </c>
      <c r="AA1278" t="s">
        <v>101</v>
      </c>
    </row>
    <row r="1279" spans="1:27" x14ac:dyDescent="0.25">
      <c r="A1279" t="s">
        <v>1831</v>
      </c>
      <c r="B1279" t="s">
        <v>55</v>
      </c>
      <c r="C1279" t="s">
        <v>43</v>
      </c>
      <c r="D1279" t="s">
        <v>44</v>
      </c>
      <c r="E1279" t="s">
        <v>155</v>
      </c>
      <c r="F1279" t="s">
        <v>7</v>
      </c>
      <c r="G1279" t="s">
        <v>55</v>
      </c>
      <c r="H1279">
        <v>403</v>
      </c>
      <c r="I1279" t="s">
        <v>55</v>
      </c>
      <c r="J1279">
        <v>230000</v>
      </c>
      <c r="K1279">
        <v>170363.25</v>
      </c>
      <c r="L1279">
        <v>0.26950000000000002</v>
      </c>
      <c r="M1279" s="63">
        <v>45451</v>
      </c>
      <c r="N1279" s="63">
        <v>45481</v>
      </c>
      <c r="O1279">
        <v>30</v>
      </c>
      <c r="P1279" t="s">
        <v>55</v>
      </c>
      <c r="Q1279">
        <v>0</v>
      </c>
      <c r="R1279">
        <v>0</v>
      </c>
      <c r="S1279">
        <v>0</v>
      </c>
      <c r="T1279">
        <v>0</v>
      </c>
      <c r="U1279">
        <v>0</v>
      </c>
      <c r="V1279">
        <v>0</v>
      </c>
      <c r="W1279">
        <v>0</v>
      </c>
      <c r="X1279" s="1">
        <v>45473</v>
      </c>
      <c r="Y1279" s="1">
        <v>43340</v>
      </c>
      <c r="Z1279" t="s">
        <v>44</v>
      </c>
      <c r="AA1279" t="s">
        <v>101</v>
      </c>
    </row>
    <row r="1280" spans="1:27" x14ac:dyDescent="0.25">
      <c r="A1280" t="s">
        <v>1985</v>
      </c>
      <c r="B1280" t="s">
        <v>55</v>
      </c>
      <c r="C1280" t="s">
        <v>43</v>
      </c>
      <c r="D1280" t="s">
        <v>44</v>
      </c>
      <c r="E1280" t="s">
        <v>155</v>
      </c>
      <c r="F1280" t="s">
        <v>14</v>
      </c>
      <c r="G1280" t="s">
        <v>55</v>
      </c>
      <c r="H1280">
        <v>534</v>
      </c>
      <c r="I1280" t="s">
        <v>55</v>
      </c>
      <c r="J1280">
        <v>270000</v>
      </c>
      <c r="K1280">
        <v>268549.43</v>
      </c>
      <c r="L1280">
        <v>0.26950000000000002</v>
      </c>
      <c r="M1280" s="63">
        <v>45455</v>
      </c>
      <c r="N1280" s="63">
        <v>45515</v>
      </c>
      <c r="O1280">
        <v>60</v>
      </c>
      <c r="P1280" t="s">
        <v>55</v>
      </c>
      <c r="Q1280">
        <v>0</v>
      </c>
      <c r="R1280">
        <v>0</v>
      </c>
      <c r="S1280">
        <v>0</v>
      </c>
      <c r="T1280">
        <v>0</v>
      </c>
      <c r="U1280">
        <v>0</v>
      </c>
      <c r="V1280">
        <v>0</v>
      </c>
      <c r="W1280">
        <v>0</v>
      </c>
      <c r="X1280" s="1">
        <v>45473</v>
      </c>
      <c r="Y1280" s="1">
        <v>44454</v>
      </c>
      <c r="Z1280" t="s">
        <v>44</v>
      </c>
      <c r="AA1280" t="s">
        <v>100</v>
      </c>
    </row>
    <row r="1281" spans="1:27" x14ac:dyDescent="0.25">
      <c r="A1281" t="s">
        <v>1439</v>
      </c>
      <c r="B1281" t="s">
        <v>55</v>
      </c>
      <c r="C1281" t="s">
        <v>43</v>
      </c>
      <c r="D1281" t="s">
        <v>44</v>
      </c>
      <c r="E1281" t="s">
        <v>155</v>
      </c>
      <c r="F1281" t="s">
        <v>12</v>
      </c>
      <c r="G1281" t="s">
        <v>55</v>
      </c>
      <c r="H1281">
        <v>639</v>
      </c>
      <c r="I1281" t="s">
        <v>55</v>
      </c>
      <c r="J1281">
        <v>90000</v>
      </c>
      <c r="K1281">
        <v>59346</v>
      </c>
      <c r="L1281">
        <v>0.26950000000000002</v>
      </c>
      <c r="M1281" s="63">
        <v>45439</v>
      </c>
      <c r="N1281" s="63">
        <v>45499</v>
      </c>
      <c r="O1281">
        <v>60</v>
      </c>
      <c r="P1281" t="s">
        <v>55</v>
      </c>
      <c r="Q1281">
        <v>0</v>
      </c>
      <c r="R1281">
        <v>0</v>
      </c>
      <c r="S1281">
        <v>0</v>
      </c>
      <c r="T1281">
        <v>0</v>
      </c>
      <c r="U1281">
        <v>0</v>
      </c>
      <c r="V1281">
        <v>0</v>
      </c>
      <c r="W1281">
        <v>0</v>
      </c>
      <c r="X1281" s="1">
        <v>45473</v>
      </c>
      <c r="Y1281" s="1">
        <v>43178</v>
      </c>
      <c r="Z1281" t="s">
        <v>44</v>
      </c>
      <c r="AA1281" t="s">
        <v>101</v>
      </c>
    </row>
    <row r="1282" spans="1:27" x14ac:dyDescent="0.25">
      <c r="A1282" t="s">
        <v>1643</v>
      </c>
      <c r="B1282" t="s">
        <v>55</v>
      </c>
      <c r="C1282" t="s">
        <v>43</v>
      </c>
      <c r="D1282" t="s">
        <v>44</v>
      </c>
      <c r="E1282" t="s">
        <v>155</v>
      </c>
      <c r="F1282" t="s">
        <v>6</v>
      </c>
      <c r="G1282" t="s">
        <v>55</v>
      </c>
      <c r="H1282">
        <v>799</v>
      </c>
      <c r="I1282" t="s">
        <v>55</v>
      </c>
      <c r="J1282">
        <v>220000</v>
      </c>
      <c r="K1282">
        <v>213320.36</v>
      </c>
      <c r="L1282">
        <v>0.26950000000000002</v>
      </c>
      <c r="M1282" s="63">
        <v>45468</v>
      </c>
      <c r="N1282" s="63">
        <v>45528</v>
      </c>
      <c r="O1282">
        <v>60</v>
      </c>
      <c r="P1282" t="s">
        <v>55</v>
      </c>
      <c r="Q1282">
        <v>0</v>
      </c>
      <c r="R1282">
        <v>0</v>
      </c>
      <c r="S1282">
        <v>0</v>
      </c>
      <c r="T1282">
        <v>0</v>
      </c>
      <c r="U1282">
        <v>0</v>
      </c>
      <c r="V1282">
        <v>0</v>
      </c>
      <c r="W1282">
        <v>0</v>
      </c>
      <c r="X1282" s="1">
        <v>45473</v>
      </c>
      <c r="Y1282" s="1">
        <v>43353</v>
      </c>
      <c r="Z1282" t="s">
        <v>44</v>
      </c>
      <c r="AA1282" t="s">
        <v>99</v>
      </c>
    </row>
    <row r="1283" spans="1:27" x14ac:dyDescent="0.25">
      <c r="A1283" t="s">
        <v>1908</v>
      </c>
      <c r="B1283" t="s">
        <v>55</v>
      </c>
      <c r="C1283" t="s">
        <v>43</v>
      </c>
      <c r="D1283" t="s">
        <v>44</v>
      </c>
      <c r="E1283" t="s">
        <v>155</v>
      </c>
      <c r="F1283" t="s">
        <v>6</v>
      </c>
      <c r="G1283" t="s">
        <v>55</v>
      </c>
      <c r="H1283">
        <v>763</v>
      </c>
      <c r="I1283" t="s">
        <v>55</v>
      </c>
      <c r="J1283">
        <v>370000</v>
      </c>
      <c r="K1283">
        <v>107635.5</v>
      </c>
      <c r="L1283">
        <v>0.26950000000000002</v>
      </c>
      <c r="M1283" s="63">
        <v>45473</v>
      </c>
      <c r="N1283" s="63">
        <v>45593</v>
      </c>
      <c r="O1283">
        <v>120</v>
      </c>
      <c r="P1283" t="s">
        <v>55</v>
      </c>
      <c r="Q1283">
        <v>0</v>
      </c>
      <c r="R1283">
        <v>0</v>
      </c>
      <c r="S1283">
        <v>0</v>
      </c>
      <c r="T1283">
        <v>0</v>
      </c>
      <c r="U1283">
        <v>0</v>
      </c>
      <c r="V1283">
        <v>0</v>
      </c>
      <c r="W1283">
        <v>0</v>
      </c>
      <c r="X1283" s="1">
        <v>45473</v>
      </c>
      <c r="Y1283" s="1">
        <v>44066</v>
      </c>
      <c r="Z1283" t="s">
        <v>44</v>
      </c>
      <c r="AA1283" t="s">
        <v>99</v>
      </c>
    </row>
    <row r="1284" spans="1:27" x14ac:dyDescent="0.25">
      <c r="A1284" t="s">
        <v>1810</v>
      </c>
      <c r="B1284" t="s">
        <v>55</v>
      </c>
      <c r="C1284" t="s">
        <v>43</v>
      </c>
      <c r="D1284" t="s">
        <v>44</v>
      </c>
      <c r="E1284" t="s">
        <v>155</v>
      </c>
      <c r="F1284" t="s">
        <v>7</v>
      </c>
      <c r="G1284" t="s">
        <v>55</v>
      </c>
      <c r="H1284">
        <v>744</v>
      </c>
      <c r="I1284" t="s">
        <v>55</v>
      </c>
      <c r="J1284">
        <v>50000</v>
      </c>
      <c r="K1284">
        <v>48068.78</v>
      </c>
      <c r="L1284">
        <v>0.26950000000000002</v>
      </c>
      <c r="M1284" s="63">
        <v>45470</v>
      </c>
      <c r="N1284" s="63">
        <v>45560</v>
      </c>
      <c r="O1284">
        <v>90</v>
      </c>
      <c r="P1284" t="s">
        <v>55</v>
      </c>
      <c r="Q1284">
        <v>0</v>
      </c>
      <c r="R1284">
        <v>0</v>
      </c>
      <c r="S1284">
        <v>0</v>
      </c>
      <c r="T1284">
        <v>0</v>
      </c>
      <c r="U1284">
        <v>0</v>
      </c>
      <c r="V1284">
        <v>0</v>
      </c>
      <c r="W1284">
        <v>0</v>
      </c>
      <c r="X1284" s="1">
        <v>45473</v>
      </c>
      <c r="Y1284" s="1">
        <v>44365</v>
      </c>
      <c r="Z1284" t="s">
        <v>44</v>
      </c>
      <c r="AA1284" t="s">
        <v>99</v>
      </c>
    </row>
    <row r="1285" spans="1:27" x14ac:dyDescent="0.25">
      <c r="A1285" t="s">
        <v>1277</v>
      </c>
      <c r="B1285" t="s">
        <v>55</v>
      </c>
      <c r="C1285" t="s">
        <v>43</v>
      </c>
      <c r="D1285" t="s">
        <v>44</v>
      </c>
      <c r="E1285" t="s">
        <v>155</v>
      </c>
      <c r="F1285" t="s">
        <v>9</v>
      </c>
      <c r="G1285" t="s">
        <v>55</v>
      </c>
      <c r="H1285">
        <v>523</v>
      </c>
      <c r="I1285" t="s">
        <v>55</v>
      </c>
      <c r="J1285">
        <v>130000</v>
      </c>
      <c r="K1285">
        <v>111006.45</v>
      </c>
      <c r="L1285">
        <v>0.26950000000000002</v>
      </c>
      <c r="M1285" s="63">
        <v>45435</v>
      </c>
      <c r="N1285" s="63">
        <v>45495</v>
      </c>
      <c r="O1285">
        <v>60</v>
      </c>
      <c r="P1285" t="s">
        <v>55</v>
      </c>
      <c r="Q1285">
        <v>0</v>
      </c>
      <c r="R1285">
        <v>0</v>
      </c>
      <c r="S1285">
        <v>0</v>
      </c>
      <c r="T1285">
        <v>0</v>
      </c>
      <c r="U1285">
        <v>0</v>
      </c>
      <c r="V1285">
        <v>0</v>
      </c>
      <c r="W1285">
        <v>0</v>
      </c>
      <c r="X1285" s="1">
        <v>45473</v>
      </c>
      <c r="Y1285" s="1">
        <v>44834</v>
      </c>
      <c r="Z1285" t="s">
        <v>44</v>
      </c>
      <c r="AA1285" t="s">
        <v>100</v>
      </c>
    </row>
    <row r="1286" spans="1:27" x14ac:dyDescent="0.25">
      <c r="A1286" t="s">
        <v>1111</v>
      </c>
      <c r="B1286" t="s">
        <v>55</v>
      </c>
      <c r="C1286" t="s">
        <v>43</v>
      </c>
      <c r="D1286" t="s">
        <v>44</v>
      </c>
      <c r="E1286" t="s">
        <v>155</v>
      </c>
      <c r="F1286" t="s">
        <v>3</v>
      </c>
      <c r="G1286" t="s">
        <v>55</v>
      </c>
      <c r="H1286">
        <v>551</v>
      </c>
      <c r="I1286" t="s">
        <v>55</v>
      </c>
      <c r="J1286">
        <v>30000</v>
      </c>
      <c r="K1286">
        <v>6253.2</v>
      </c>
      <c r="L1286">
        <v>0.26950000000000002</v>
      </c>
      <c r="M1286" s="63">
        <v>45430</v>
      </c>
      <c r="N1286" s="63">
        <v>45550</v>
      </c>
      <c r="O1286">
        <v>120</v>
      </c>
      <c r="P1286" t="s">
        <v>55</v>
      </c>
      <c r="Q1286">
        <v>0</v>
      </c>
      <c r="R1286">
        <v>0</v>
      </c>
      <c r="S1286">
        <v>0</v>
      </c>
      <c r="T1286">
        <v>0</v>
      </c>
      <c r="U1286">
        <v>0</v>
      </c>
      <c r="V1286">
        <v>0</v>
      </c>
      <c r="W1286">
        <v>0</v>
      </c>
      <c r="X1286" s="1">
        <v>45473</v>
      </c>
      <c r="Y1286" s="1">
        <v>43596</v>
      </c>
      <c r="Z1286" t="s">
        <v>44</v>
      </c>
      <c r="AA1286" t="s">
        <v>101</v>
      </c>
    </row>
    <row r="1287" spans="1:27" x14ac:dyDescent="0.25">
      <c r="A1287" t="s">
        <v>1093</v>
      </c>
      <c r="B1287" t="s">
        <v>55</v>
      </c>
      <c r="C1287" t="s">
        <v>43</v>
      </c>
      <c r="D1287" t="s">
        <v>44</v>
      </c>
      <c r="E1287" t="s">
        <v>155</v>
      </c>
      <c r="F1287" t="s">
        <v>14</v>
      </c>
      <c r="G1287" t="s">
        <v>55</v>
      </c>
      <c r="H1287">
        <v>791</v>
      </c>
      <c r="I1287" t="s">
        <v>55</v>
      </c>
      <c r="J1287">
        <v>270000</v>
      </c>
      <c r="K1287">
        <v>230389.31</v>
      </c>
      <c r="L1287">
        <v>0.26950000000000002</v>
      </c>
      <c r="M1287" s="63">
        <v>45471</v>
      </c>
      <c r="N1287" s="63">
        <v>45621</v>
      </c>
      <c r="O1287">
        <v>150</v>
      </c>
      <c r="P1287" t="s">
        <v>55</v>
      </c>
      <c r="Q1287">
        <v>0</v>
      </c>
      <c r="R1287">
        <v>0</v>
      </c>
      <c r="S1287">
        <v>0</v>
      </c>
      <c r="T1287">
        <v>0</v>
      </c>
      <c r="U1287">
        <v>0</v>
      </c>
      <c r="V1287">
        <v>0</v>
      </c>
      <c r="W1287">
        <v>0</v>
      </c>
      <c r="X1287" s="1">
        <v>45473</v>
      </c>
      <c r="Y1287" s="1">
        <v>43987</v>
      </c>
      <c r="Z1287" t="s">
        <v>44</v>
      </c>
      <c r="AA1287" t="s">
        <v>104</v>
      </c>
    </row>
    <row r="1288" spans="1:27" x14ac:dyDescent="0.25">
      <c r="A1288" t="s">
        <v>1790</v>
      </c>
      <c r="B1288" t="s">
        <v>55</v>
      </c>
      <c r="C1288" t="s">
        <v>43</v>
      </c>
      <c r="D1288" t="s">
        <v>44</v>
      </c>
      <c r="E1288" t="s">
        <v>155</v>
      </c>
      <c r="F1288" t="s">
        <v>9</v>
      </c>
      <c r="G1288" t="s">
        <v>55</v>
      </c>
      <c r="H1288">
        <v>747</v>
      </c>
      <c r="I1288" t="s">
        <v>55</v>
      </c>
      <c r="J1288">
        <v>170000</v>
      </c>
      <c r="K1288">
        <v>67936.05</v>
      </c>
      <c r="L1288">
        <v>0.26950000000000002</v>
      </c>
      <c r="M1288" s="63">
        <v>45415</v>
      </c>
      <c r="N1288" s="63">
        <v>45505</v>
      </c>
      <c r="O1288">
        <v>90</v>
      </c>
      <c r="P1288" t="s">
        <v>55</v>
      </c>
      <c r="Q1288">
        <v>0</v>
      </c>
      <c r="R1288">
        <v>0</v>
      </c>
      <c r="S1288">
        <v>0</v>
      </c>
      <c r="T1288">
        <v>0</v>
      </c>
      <c r="U1288">
        <v>0</v>
      </c>
      <c r="V1288">
        <v>0</v>
      </c>
      <c r="W1288">
        <v>0</v>
      </c>
      <c r="X1288" s="1">
        <v>45473</v>
      </c>
      <c r="Y1288" s="1">
        <v>44922</v>
      </c>
      <c r="Z1288" t="s">
        <v>44</v>
      </c>
      <c r="AA1288" t="s">
        <v>100</v>
      </c>
    </row>
    <row r="1289" spans="1:27" x14ac:dyDescent="0.25">
      <c r="A1289" t="s">
        <v>1920</v>
      </c>
      <c r="B1289" t="s">
        <v>55</v>
      </c>
      <c r="C1289" t="s">
        <v>43</v>
      </c>
      <c r="D1289" t="s">
        <v>44</v>
      </c>
      <c r="E1289" t="s">
        <v>155</v>
      </c>
      <c r="F1289" t="s">
        <v>17</v>
      </c>
      <c r="G1289" t="s">
        <v>55</v>
      </c>
      <c r="H1289">
        <v>747</v>
      </c>
      <c r="I1289" t="s">
        <v>55</v>
      </c>
      <c r="J1289">
        <v>30000</v>
      </c>
      <c r="K1289">
        <v>24695.55</v>
      </c>
      <c r="L1289">
        <v>0.26950000000000002</v>
      </c>
      <c r="M1289" s="63">
        <v>45420</v>
      </c>
      <c r="N1289" s="63">
        <v>45480</v>
      </c>
      <c r="O1289">
        <v>60</v>
      </c>
      <c r="P1289" t="s">
        <v>55</v>
      </c>
      <c r="Q1289">
        <v>0</v>
      </c>
      <c r="R1289">
        <v>0</v>
      </c>
      <c r="S1289">
        <v>0</v>
      </c>
      <c r="T1289">
        <v>0</v>
      </c>
      <c r="U1289">
        <v>0</v>
      </c>
      <c r="V1289">
        <v>0</v>
      </c>
      <c r="W1289">
        <v>0</v>
      </c>
      <c r="X1289" s="1">
        <v>45473</v>
      </c>
      <c r="Y1289" s="1">
        <v>44892</v>
      </c>
      <c r="Z1289" t="s">
        <v>44</v>
      </c>
      <c r="AA1289" t="s">
        <v>99</v>
      </c>
    </row>
    <row r="1290" spans="1:27" x14ac:dyDescent="0.25">
      <c r="A1290" t="s">
        <v>1288</v>
      </c>
      <c r="B1290" t="s">
        <v>55</v>
      </c>
      <c r="C1290" t="s">
        <v>43</v>
      </c>
      <c r="D1290" t="s">
        <v>44</v>
      </c>
      <c r="E1290" t="s">
        <v>155</v>
      </c>
      <c r="F1290" t="s">
        <v>2</v>
      </c>
      <c r="G1290" t="s">
        <v>55</v>
      </c>
      <c r="H1290">
        <v>773</v>
      </c>
      <c r="I1290" t="s">
        <v>55</v>
      </c>
      <c r="J1290">
        <v>15000</v>
      </c>
      <c r="K1290">
        <v>9509.4</v>
      </c>
      <c r="L1290">
        <v>0.26950000000000002</v>
      </c>
      <c r="M1290" s="63">
        <v>45438</v>
      </c>
      <c r="N1290" s="63">
        <v>45498</v>
      </c>
      <c r="O1290">
        <v>60</v>
      </c>
      <c r="P1290" t="s">
        <v>55</v>
      </c>
      <c r="Q1290">
        <v>0</v>
      </c>
      <c r="R1290">
        <v>0</v>
      </c>
      <c r="S1290">
        <v>0</v>
      </c>
      <c r="T1290">
        <v>0</v>
      </c>
      <c r="U1290">
        <v>0</v>
      </c>
      <c r="V1290">
        <v>0</v>
      </c>
      <c r="W1290">
        <v>0</v>
      </c>
      <c r="X1290" s="1">
        <v>45473</v>
      </c>
      <c r="Y1290" s="1">
        <v>44198</v>
      </c>
      <c r="Z1290" t="s">
        <v>44</v>
      </c>
      <c r="AA1290" t="s">
        <v>102</v>
      </c>
    </row>
    <row r="1291" spans="1:27" x14ac:dyDescent="0.25">
      <c r="A1291" t="s">
        <v>445</v>
      </c>
      <c r="B1291" t="s">
        <v>55</v>
      </c>
      <c r="C1291" t="s">
        <v>43</v>
      </c>
      <c r="D1291" t="s">
        <v>44</v>
      </c>
      <c r="E1291" t="s">
        <v>155</v>
      </c>
      <c r="F1291" t="s">
        <v>12</v>
      </c>
      <c r="G1291" t="s">
        <v>55</v>
      </c>
      <c r="H1291">
        <v>767</v>
      </c>
      <c r="I1291" t="s">
        <v>55</v>
      </c>
      <c r="J1291">
        <v>420000</v>
      </c>
      <c r="K1291">
        <v>407567.27</v>
      </c>
      <c r="L1291">
        <v>0.28949999999999998</v>
      </c>
      <c r="M1291" s="63">
        <v>45357</v>
      </c>
      <c r="N1291" s="63">
        <v>45507</v>
      </c>
      <c r="O1291">
        <v>150</v>
      </c>
      <c r="P1291" t="s">
        <v>55</v>
      </c>
      <c r="Q1291">
        <v>0</v>
      </c>
      <c r="R1291">
        <v>0</v>
      </c>
      <c r="S1291">
        <v>0</v>
      </c>
      <c r="T1291">
        <v>0</v>
      </c>
      <c r="U1291">
        <v>0</v>
      </c>
      <c r="V1291">
        <v>0</v>
      </c>
      <c r="W1291">
        <v>0</v>
      </c>
      <c r="X1291" s="1">
        <v>45473</v>
      </c>
      <c r="Y1291" s="1">
        <v>44996</v>
      </c>
      <c r="Z1291" t="s">
        <v>44</v>
      </c>
      <c r="AA1291" t="s">
        <v>99</v>
      </c>
    </row>
    <row r="1292" spans="1:27" x14ac:dyDescent="0.25">
      <c r="A1292" t="s">
        <v>646</v>
      </c>
      <c r="B1292" t="s">
        <v>55</v>
      </c>
      <c r="C1292" t="s">
        <v>43</v>
      </c>
      <c r="D1292" t="s">
        <v>44</v>
      </c>
      <c r="E1292" t="s">
        <v>155</v>
      </c>
      <c r="F1292" t="s">
        <v>4</v>
      </c>
      <c r="G1292" t="s">
        <v>55</v>
      </c>
      <c r="H1292">
        <v>743</v>
      </c>
      <c r="I1292" t="s">
        <v>55</v>
      </c>
      <c r="J1292">
        <v>50000</v>
      </c>
      <c r="K1292">
        <v>47322.9</v>
      </c>
      <c r="L1292">
        <v>0.26950000000000002</v>
      </c>
      <c r="M1292" s="63">
        <v>45465</v>
      </c>
      <c r="N1292" s="63">
        <v>45525</v>
      </c>
      <c r="O1292">
        <v>60</v>
      </c>
      <c r="P1292" t="s">
        <v>55</v>
      </c>
      <c r="Q1292">
        <v>0</v>
      </c>
      <c r="R1292">
        <v>0</v>
      </c>
      <c r="S1292">
        <v>0</v>
      </c>
      <c r="T1292">
        <v>0</v>
      </c>
      <c r="U1292">
        <v>0</v>
      </c>
      <c r="V1292">
        <v>0</v>
      </c>
      <c r="W1292">
        <v>0</v>
      </c>
      <c r="X1292" s="1">
        <v>45473</v>
      </c>
      <c r="Y1292" s="1">
        <v>43113</v>
      </c>
      <c r="Z1292" t="s">
        <v>44</v>
      </c>
      <c r="AA1292" t="s">
        <v>99</v>
      </c>
    </row>
    <row r="1293" spans="1:27" x14ac:dyDescent="0.25">
      <c r="A1293" t="s">
        <v>1616</v>
      </c>
      <c r="B1293" t="s">
        <v>55</v>
      </c>
      <c r="C1293" t="s">
        <v>43</v>
      </c>
      <c r="D1293" t="s">
        <v>44</v>
      </c>
      <c r="E1293" t="s">
        <v>155</v>
      </c>
      <c r="F1293" t="s">
        <v>3</v>
      </c>
      <c r="G1293" t="s">
        <v>55</v>
      </c>
      <c r="H1293">
        <v>700</v>
      </c>
      <c r="I1293" t="s">
        <v>55</v>
      </c>
      <c r="J1293">
        <v>30000</v>
      </c>
      <c r="K1293">
        <v>23649.3</v>
      </c>
      <c r="L1293">
        <v>0.26950000000000002</v>
      </c>
      <c r="M1293" s="63">
        <v>45429</v>
      </c>
      <c r="N1293" s="63">
        <v>45489</v>
      </c>
      <c r="O1293">
        <v>60</v>
      </c>
      <c r="P1293" t="s">
        <v>55</v>
      </c>
      <c r="Q1293">
        <v>0</v>
      </c>
      <c r="R1293">
        <v>0</v>
      </c>
      <c r="S1293">
        <v>0</v>
      </c>
      <c r="T1293">
        <v>0</v>
      </c>
      <c r="U1293">
        <v>0</v>
      </c>
      <c r="V1293">
        <v>0</v>
      </c>
      <c r="W1293">
        <v>0</v>
      </c>
      <c r="X1293" s="1">
        <v>45473</v>
      </c>
      <c r="Y1293" s="1">
        <v>43916</v>
      </c>
      <c r="Z1293" t="s">
        <v>44</v>
      </c>
      <c r="AA1293" t="s">
        <v>99</v>
      </c>
    </row>
    <row r="1294" spans="1:27" x14ac:dyDescent="0.25">
      <c r="A1294" t="s">
        <v>1220</v>
      </c>
      <c r="B1294" t="s">
        <v>55</v>
      </c>
      <c r="C1294" t="s">
        <v>43</v>
      </c>
      <c r="D1294" t="s">
        <v>44</v>
      </c>
      <c r="E1294" t="s">
        <v>155</v>
      </c>
      <c r="F1294" t="s">
        <v>15</v>
      </c>
      <c r="G1294" t="s">
        <v>55</v>
      </c>
      <c r="H1294">
        <v>546</v>
      </c>
      <c r="I1294" t="s">
        <v>55</v>
      </c>
      <c r="J1294">
        <v>100000</v>
      </c>
      <c r="K1294">
        <v>33056.1</v>
      </c>
      <c r="L1294">
        <v>0.26950000000000002</v>
      </c>
      <c r="M1294" s="63">
        <v>45442</v>
      </c>
      <c r="N1294" s="63">
        <v>45532</v>
      </c>
      <c r="O1294">
        <v>90</v>
      </c>
      <c r="P1294" t="s">
        <v>55</v>
      </c>
      <c r="Q1294">
        <v>0</v>
      </c>
      <c r="R1294">
        <v>0</v>
      </c>
      <c r="S1294">
        <v>0</v>
      </c>
      <c r="T1294">
        <v>0</v>
      </c>
      <c r="U1294">
        <v>0</v>
      </c>
      <c r="V1294">
        <v>0</v>
      </c>
      <c r="W1294">
        <v>0</v>
      </c>
      <c r="X1294" s="1">
        <v>45473</v>
      </c>
      <c r="Y1294" s="1">
        <v>44005</v>
      </c>
      <c r="Z1294" t="s">
        <v>44</v>
      </c>
      <c r="AA1294" t="s">
        <v>100</v>
      </c>
    </row>
    <row r="1295" spans="1:27" x14ac:dyDescent="0.25">
      <c r="A1295" t="s">
        <v>2243</v>
      </c>
      <c r="B1295" t="s">
        <v>55</v>
      </c>
      <c r="C1295" t="s">
        <v>43</v>
      </c>
      <c r="D1295" t="s">
        <v>44</v>
      </c>
      <c r="E1295" t="s">
        <v>155</v>
      </c>
      <c r="F1295" t="s">
        <v>7</v>
      </c>
      <c r="G1295" t="s">
        <v>55</v>
      </c>
      <c r="H1295">
        <v>850</v>
      </c>
      <c r="I1295" t="s">
        <v>55</v>
      </c>
      <c r="J1295">
        <v>200000</v>
      </c>
      <c r="K1295">
        <v>17343.45</v>
      </c>
      <c r="L1295">
        <v>0.26950000000000002</v>
      </c>
      <c r="M1295" s="63">
        <v>45399</v>
      </c>
      <c r="N1295" s="63">
        <v>45489</v>
      </c>
      <c r="O1295">
        <v>90</v>
      </c>
      <c r="P1295" t="s">
        <v>55</v>
      </c>
      <c r="Q1295">
        <v>0</v>
      </c>
      <c r="R1295">
        <v>0</v>
      </c>
      <c r="S1295">
        <v>0</v>
      </c>
      <c r="T1295">
        <v>0</v>
      </c>
      <c r="U1295">
        <v>0</v>
      </c>
      <c r="V1295">
        <v>0</v>
      </c>
      <c r="W1295">
        <v>0</v>
      </c>
      <c r="X1295" s="1">
        <v>45473</v>
      </c>
      <c r="Y1295" s="1">
        <v>43860</v>
      </c>
      <c r="Z1295" t="s">
        <v>44</v>
      </c>
      <c r="AA1295" t="s">
        <v>100</v>
      </c>
    </row>
    <row r="1296" spans="1:27" x14ac:dyDescent="0.25">
      <c r="A1296" t="s">
        <v>1461</v>
      </c>
      <c r="B1296" t="s">
        <v>55</v>
      </c>
      <c r="C1296" t="s">
        <v>43</v>
      </c>
      <c r="D1296" t="s">
        <v>44</v>
      </c>
      <c r="E1296" t="s">
        <v>155</v>
      </c>
      <c r="F1296" t="s">
        <v>9</v>
      </c>
      <c r="G1296" t="s">
        <v>55</v>
      </c>
      <c r="H1296">
        <v>689</v>
      </c>
      <c r="I1296" t="s">
        <v>55</v>
      </c>
      <c r="J1296">
        <v>110000</v>
      </c>
      <c r="K1296">
        <v>76333.05</v>
      </c>
      <c r="L1296">
        <v>0.26950000000000002</v>
      </c>
      <c r="M1296" s="63">
        <v>45448</v>
      </c>
      <c r="N1296" s="63">
        <v>45508</v>
      </c>
      <c r="O1296">
        <v>60</v>
      </c>
      <c r="P1296" t="s">
        <v>55</v>
      </c>
      <c r="Q1296">
        <v>0</v>
      </c>
      <c r="R1296">
        <v>0</v>
      </c>
      <c r="S1296">
        <v>0</v>
      </c>
      <c r="T1296">
        <v>0</v>
      </c>
      <c r="U1296">
        <v>0</v>
      </c>
      <c r="V1296">
        <v>0</v>
      </c>
      <c r="W1296">
        <v>0</v>
      </c>
      <c r="X1296" s="1">
        <v>45473</v>
      </c>
      <c r="Y1296" s="1">
        <v>42994</v>
      </c>
      <c r="Z1296" t="s">
        <v>44</v>
      </c>
      <c r="AA1296" t="s">
        <v>100</v>
      </c>
    </row>
    <row r="1297" spans="1:27" x14ac:dyDescent="0.25">
      <c r="A1297" t="s">
        <v>2259</v>
      </c>
      <c r="B1297" t="s">
        <v>55</v>
      </c>
      <c r="C1297" t="s">
        <v>43</v>
      </c>
      <c r="D1297" t="s">
        <v>44</v>
      </c>
      <c r="E1297" t="s">
        <v>155</v>
      </c>
      <c r="F1297" t="s">
        <v>13</v>
      </c>
      <c r="G1297" t="s">
        <v>55</v>
      </c>
      <c r="H1297">
        <v>786</v>
      </c>
      <c r="I1297" t="s">
        <v>55</v>
      </c>
      <c r="J1297">
        <v>90000</v>
      </c>
      <c r="K1297">
        <v>71770.05</v>
      </c>
      <c r="L1297">
        <v>0.26950000000000002</v>
      </c>
      <c r="M1297" s="63">
        <v>45428</v>
      </c>
      <c r="N1297" s="63">
        <v>45488</v>
      </c>
      <c r="O1297">
        <v>60</v>
      </c>
      <c r="P1297" t="s">
        <v>55</v>
      </c>
      <c r="Q1297">
        <v>0</v>
      </c>
      <c r="R1297">
        <v>0</v>
      </c>
      <c r="S1297">
        <v>0</v>
      </c>
      <c r="T1297">
        <v>0</v>
      </c>
      <c r="U1297">
        <v>0</v>
      </c>
      <c r="V1297">
        <v>0</v>
      </c>
      <c r="W1297">
        <v>0</v>
      </c>
      <c r="X1297" s="1">
        <v>45473</v>
      </c>
      <c r="Y1297" s="1">
        <v>43770</v>
      </c>
      <c r="Z1297" t="s">
        <v>44</v>
      </c>
      <c r="AA1297" t="s">
        <v>101</v>
      </c>
    </row>
    <row r="1298" spans="1:27" x14ac:dyDescent="0.25">
      <c r="A1298" t="s">
        <v>1328</v>
      </c>
      <c r="B1298" t="s">
        <v>55</v>
      </c>
      <c r="C1298" t="s">
        <v>43</v>
      </c>
      <c r="D1298" t="s">
        <v>44</v>
      </c>
      <c r="E1298" t="s">
        <v>155</v>
      </c>
      <c r="F1298" t="s">
        <v>2</v>
      </c>
      <c r="G1298" t="s">
        <v>55</v>
      </c>
      <c r="H1298">
        <v>607</v>
      </c>
      <c r="I1298" t="s">
        <v>55</v>
      </c>
      <c r="J1298">
        <v>300000</v>
      </c>
      <c r="K1298">
        <v>256470.84</v>
      </c>
      <c r="L1298">
        <v>0.26950000000000002</v>
      </c>
      <c r="M1298" s="63">
        <v>45444</v>
      </c>
      <c r="N1298" s="63">
        <v>45474</v>
      </c>
      <c r="O1298">
        <v>30</v>
      </c>
      <c r="P1298" t="s">
        <v>55</v>
      </c>
      <c r="Q1298">
        <v>0</v>
      </c>
      <c r="R1298">
        <v>0</v>
      </c>
      <c r="S1298">
        <v>0</v>
      </c>
      <c r="T1298">
        <v>0</v>
      </c>
      <c r="U1298">
        <v>0</v>
      </c>
      <c r="V1298">
        <v>0</v>
      </c>
      <c r="W1298">
        <v>0</v>
      </c>
      <c r="X1298" s="1">
        <v>45473</v>
      </c>
      <c r="Y1298" s="1">
        <v>43636</v>
      </c>
      <c r="Z1298" t="s">
        <v>44</v>
      </c>
      <c r="AA1298" t="s">
        <v>103</v>
      </c>
    </row>
    <row r="1299" spans="1:27" x14ac:dyDescent="0.25">
      <c r="A1299" t="s">
        <v>1365</v>
      </c>
      <c r="B1299" t="s">
        <v>55</v>
      </c>
      <c r="C1299" t="s">
        <v>43</v>
      </c>
      <c r="D1299" t="s">
        <v>44</v>
      </c>
      <c r="E1299" t="s">
        <v>155</v>
      </c>
      <c r="F1299" t="s">
        <v>13</v>
      </c>
      <c r="G1299" t="s">
        <v>55</v>
      </c>
      <c r="H1299">
        <v>753</v>
      </c>
      <c r="I1299" t="s">
        <v>55</v>
      </c>
      <c r="J1299">
        <v>200000</v>
      </c>
      <c r="K1299">
        <v>108951.75</v>
      </c>
      <c r="L1299">
        <v>0.26950000000000002</v>
      </c>
      <c r="M1299" s="63">
        <v>45331</v>
      </c>
      <c r="N1299" s="63">
        <v>45481</v>
      </c>
      <c r="O1299">
        <v>150</v>
      </c>
      <c r="P1299" t="s">
        <v>55</v>
      </c>
      <c r="Q1299">
        <v>0</v>
      </c>
      <c r="R1299">
        <v>0</v>
      </c>
      <c r="S1299">
        <v>0</v>
      </c>
      <c r="T1299">
        <v>0</v>
      </c>
      <c r="U1299">
        <v>0</v>
      </c>
      <c r="V1299">
        <v>0</v>
      </c>
      <c r="W1299">
        <v>0</v>
      </c>
      <c r="X1299" s="1">
        <v>45473</v>
      </c>
      <c r="Y1299" s="1">
        <v>43683</v>
      </c>
      <c r="Z1299" t="s">
        <v>44</v>
      </c>
      <c r="AA1299" t="s">
        <v>100</v>
      </c>
    </row>
    <row r="1300" spans="1:27" x14ac:dyDescent="0.25">
      <c r="A1300" t="s">
        <v>469</v>
      </c>
      <c r="B1300" t="s">
        <v>55</v>
      </c>
      <c r="C1300" t="s">
        <v>43</v>
      </c>
      <c r="D1300" t="s">
        <v>44</v>
      </c>
      <c r="E1300" t="s">
        <v>155</v>
      </c>
      <c r="F1300" t="s">
        <v>5</v>
      </c>
      <c r="G1300" t="s">
        <v>55</v>
      </c>
      <c r="H1300">
        <v>490</v>
      </c>
      <c r="I1300" t="s">
        <v>55</v>
      </c>
      <c r="J1300">
        <v>450000</v>
      </c>
      <c r="K1300">
        <v>398322.9</v>
      </c>
      <c r="L1300">
        <v>0.28949999999999998</v>
      </c>
      <c r="M1300" s="63">
        <v>45417</v>
      </c>
      <c r="N1300" s="63">
        <v>45537</v>
      </c>
      <c r="O1300">
        <v>120</v>
      </c>
      <c r="P1300" t="s">
        <v>55</v>
      </c>
      <c r="Q1300">
        <v>0</v>
      </c>
      <c r="R1300">
        <v>0</v>
      </c>
      <c r="S1300">
        <v>0</v>
      </c>
      <c r="T1300">
        <v>0</v>
      </c>
      <c r="U1300">
        <v>0</v>
      </c>
      <c r="V1300">
        <v>0</v>
      </c>
      <c r="W1300">
        <v>0</v>
      </c>
      <c r="X1300" s="1">
        <v>45473</v>
      </c>
      <c r="Y1300" s="1">
        <v>44779</v>
      </c>
      <c r="Z1300" t="s">
        <v>44</v>
      </c>
      <c r="AA1300" t="s">
        <v>101</v>
      </c>
    </row>
    <row r="1301" spans="1:27" x14ac:dyDescent="0.25">
      <c r="A1301" t="s">
        <v>2083</v>
      </c>
      <c r="B1301" t="s">
        <v>55</v>
      </c>
      <c r="C1301" t="s">
        <v>43</v>
      </c>
      <c r="D1301" t="s">
        <v>44</v>
      </c>
      <c r="E1301" t="s">
        <v>155</v>
      </c>
      <c r="F1301" t="s">
        <v>3</v>
      </c>
      <c r="G1301" t="s">
        <v>55</v>
      </c>
      <c r="H1301">
        <v>622</v>
      </c>
      <c r="I1301" t="s">
        <v>55</v>
      </c>
      <c r="J1301">
        <v>15000</v>
      </c>
      <c r="K1301">
        <v>14018.4</v>
      </c>
      <c r="L1301">
        <v>0.26950000000000002</v>
      </c>
      <c r="M1301" s="63">
        <v>45294</v>
      </c>
      <c r="N1301" s="63">
        <v>45474</v>
      </c>
      <c r="O1301">
        <v>180</v>
      </c>
      <c r="P1301" t="s">
        <v>55</v>
      </c>
      <c r="Q1301">
        <v>0</v>
      </c>
      <c r="R1301">
        <v>0</v>
      </c>
      <c r="S1301">
        <v>0</v>
      </c>
      <c r="T1301">
        <v>0</v>
      </c>
      <c r="U1301">
        <v>0</v>
      </c>
      <c r="V1301">
        <v>0</v>
      </c>
      <c r="W1301">
        <v>0</v>
      </c>
      <c r="X1301" s="1">
        <v>45473</v>
      </c>
      <c r="Y1301" s="1">
        <v>44018</v>
      </c>
      <c r="Z1301" t="s">
        <v>44</v>
      </c>
      <c r="AA1301" t="s">
        <v>103</v>
      </c>
    </row>
    <row r="1302" spans="1:27" x14ac:dyDescent="0.25">
      <c r="A1302" t="s">
        <v>1697</v>
      </c>
      <c r="B1302" t="s">
        <v>55</v>
      </c>
      <c r="C1302" t="s">
        <v>43</v>
      </c>
      <c r="D1302" t="s">
        <v>44</v>
      </c>
      <c r="E1302" t="s">
        <v>155</v>
      </c>
      <c r="F1302" t="s">
        <v>6</v>
      </c>
      <c r="G1302" t="s">
        <v>55</v>
      </c>
      <c r="H1302">
        <v>541</v>
      </c>
      <c r="I1302" t="s">
        <v>55</v>
      </c>
      <c r="J1302">
        <v>190000</v>
      </c>
      <c r="K1302">
        <v>42075.45</v>
      </c>
      <c r="L1302">
        <v>0.26950000000000002</v>
      </c>
      <c r="M1302" s="63">
        <v>45399</v>
      </c>
      <c r="N1302" s="63">
        <v>45549</v>
      </c>
      <c r="O1302">
        <v>150</v>
      </c>
      <c r="P1302" t="s">
        <v>55</v>
      </c>
      <c r="Q1302">
        <v>0</v>
      </c>
      <c r="R1302">
        <v>0</v>
      </c>
      <c r="S1302">
        <v>0</v>
      </c>
      <c r="T1302">
        <v>0</v>
      </c>
      <c r="U1302">
        <v>0</v>
      </c>
      <c r="V1302">
        <v>0</v>
      </c>
      <c r="W1302">
        <v>0</v>
      </c>
      <c r="X1302" s="1">
        <v>45473</v>
      </c>
      <c r="Y1302" s="1">
        <v>43950</v>
      </c>
      <c r="Z1302" t="s">
        <v>44</v>
      </c>
      <c r="AA1302" t="s">
        <v>99</v>
      </c>
    </row>
    <row r="1303" spans="1:27" x14ac:dyDescent="0.25">
      <c r="A1303" t="s">
        <v>2045</v>
      </c>
      <c r="B1303" t="s">
        <v>55</v>
      </c>
      <c r="C1303" t="s">
        <v>43</v>
      </c>
      <c r="D1303" t="s">
        <v>44</v>
      </c>
      <c r="E1303" t="s">
        <v>155</v>
      </c>
      <c r="F1303" t="s">
        <v>5</v>
      </c>
      <c r="G1303" t="s">
        <v>55</v>
      </c>
      <c r="H1303">
        <v>684</v>
      </c>
      <c r="I1303" t="s">
        <v>55</v>
      </c>
      <c r="J1303">
        <v>330000</v>
      </c>
      <c r="K1303">
        <v>264960.45</v>
      </c>
      <c r="L1303">
        <v>0.28949999999999998</v>
      </c>
      <c r="M1303" s="63">
        <v>45385</v>
      </c>
      <c r="N1303" s="63">
        <v>45535</v>
      </c>
      <c r="O1303">
        <v>150</v>
      </c>
      <c r="P1303" t="s">
        <v>55</v>
      </c>
      <c r="Q1303">
        <v>0</v>
      </c>
      <c r="R1303">
        <v>0</v>
      </c>
      <c r="S1303">
        <v>0</v>
      </c>
      <c r="T1303">
        <v>0</v>
      </c>
      <c r="U1303">
        <v>0</v>
      </c>
      <c r="V1303">
        <v>0</v>
      </c>
      <c r="W1303">
        <v>0</v>
      </c>
      <c r="X1303" s="1">
        <v>45473</v>
      </c>
      <c r="Y1303" s="1">
        <v>44635</v>
      </c>
      <c r="Z1303" t="s">
        <v>44</v>
      </c>
      <c r="AA1303" t="s">
        <v>99</v>
      </c>
    </row>
    <row r="1304" spans="1:27" x14ac:dyDescent="0.25">
      <c r="A1304" t="s">
        <v>430</v>
      </c>
      <c r="B1304" t="s">
        <v>55</v>
      </c>
      <c r="C1304" t="s">
        <v>43</v>
      </c>
      <c r="D1304" t="s">
        <v>44</v>
      </c>
      <c r="E1304" t="s">
        <v>155</v>
      </c>
      <c r="F1304" t="s">
        <v>8</v>
      </c>
      <c r="G1304" t="s">
        <v>55</v>
      </c>
      <c r="H1304">
        <v>808</v>
      </c>
      <c r="I1304" t="s">
        <v>55</v>
      </c>
      <c r="J1304">
        <v>40000</v>
      </c>
      <c r="K1304">
        <v>39600.230000000003</v>
      </c>
      <c r="L1304">
        <v>0.28949999999999998</v>
      </c>
      <c r="M1304" s="63">
        <v>45325</v>
      </c>
      <c r="N1304" s="63">
        <v>45475</v>
      </c>
      <c r="O1304">
        <v>150</v>
      </c>
      <c r="P1304" t="s">
        <v>55</v>
      </c>
      <c r="Q1304">
        <v>0</v>
      </c>
      <c r="R1304">
        <v>0</v>
      </c>
      <c r="S1304">
        <v>0</v>
      </c>
      <c r="T1304">
        <v>0</v>
      </c>
      <c r="U1304">
        <v>0</v>
      </c>
      <c r="V1304">
        <v>0</v>
      </c>
      <c r="W1304">
        <v>0</v>
      </c>
      <c r="X1304" s="1">
        <v>45473</v>
      </c>
      <c r="Y1304" s="1">
        <v>45133</v>
      </c>
      <c r="Z1304" t="s">
        <v>44</v>
      </c>
      <c r="AA1304" t="s">
        <v>102</v>
      </c>
    </row>
    <row r="1305" spans="1:27" x14ac:dyDescent="0.25">
      <c r="A1305" t="s">
        <v>1594</v>
      </c>
      <c r="B1305" t="s">
        <v>55</v>
      </c>
      <c r="C1305" t="s">
        <v>43</v>
      </c>
      <c r="D1305" t="s">
        <v>44</v>
      </c>
      <c r="E1305" t="s">
        <v>155</v>
      </c>
      <c r="F1305" t="s">
        <v>14</v>
      </c>
      <c r="G1305" t="s">
        <v>55</v>
      </c>
      <c r="H1305">
        <v>670</v>
      </c>
      <c r="I1305" t="s">
        <v>55</v>
      </c>
      <c r="J1305">
        <v>38000</v>
      </c>
      <c r="K1305">
        <v>33246.629999999997</v>
      </c>
      <c r="L1305">
        <v>0.26950000000000002</v>
      </c>
      <c r="M1305" s="63">
        <v>45472</v>
      </c>
      <c r="N1305" s="63">
        <v>45592</v>
      </c>
      <c r="O1305">
        <v>120</v>
      </c>
      <c r="P1305" t="s">
        <v>55</v>
      </c>
      <c r="Q1305">
        <v>0</v>
      </c>
      <c r="R1305">
        <v>0</v>
      </c>
      <c r="S1305">
        <v>0</v>
      </c>
      <c r="T1305">
        <v>0</v>
      </c>
      <c r="U1305">
        <v>0</v>
      </c>
      <c r="V1305">
        <v>0</v>
      </c>
      <c r="W1305">
        <v>0</v>
      </c>
      <c r="X1305" s="1">
        <v>45473</v>
      </c>
      <c r="Y1305" s="1">
        <v>44363</v>
      </c>
      <c r="Z1305" t="s">
        <v>44</v>
      </c>
      <c r="AA1305" t="s">
        <v>99</v>
      </c>
    </row>
    <row r="1306" spans="1:27" x14ac:dyDescent="0.25">
      <c r="A1306" t="s">
        <v>1883</v>
      </c>
      <c r="B1306" t="s">
        <v>55</v>
      </c>
      <c r="C1306" t="s">
        <v>43</v>
      </c>
      <c r="D1306" t="s">
        <v>44</v>
      </c>
      <c r="E1306" t="s">
        <v>155</v>
      </c>
      <c r="F1306" t="s">
        <v>15</v>
      </c>
      <c r="G1306" t="s">
        <v>55</v>
      </c>
      <c r="H1306">
        <v>604</v>
      </c>
      <c r="I1306" t="s">
        <v>55</v>
      </c>
      <c r="J1306">
        <v>160000</v>
      </c>
      <c r="K1306">
        <v>84694.95</v>
      </c>
      <c r="L1306">
        <v>0.26950000000000002</v>
      </c>
      <c r="M1306" s="63">
        <v>45327</v>
      </c>
      <c r="N1306" s="63">
        <v>45477</v>
      </c>
      <c r="O1306">
        <v>150</v>
      </c>
      <c r="P1306" t="s">
        <v>55</v>
      </c>
      <c r="Q1306">
        <v>0</v>
      </c>
      <c r="R1306">
        <v>0</v>
      </c>
      <c r="S1306">
        <v>0</v>
      </c>
      <c r="T1306">
        <v>0</v>
      </c>
      <c r="U1306">
        <v>0</v>
      </c>
      <c r="V1306">
        <v>0</v>
      </c>
      <c r="W1306">
        <v>0</v>
      </c>
      <c r="X1306" s="1">
        <v>45473</v>
      </c>
      <c r="Y1306" s="1">
        <v>43194</v>
      </c>
      <c r="Z1306" t="s">
        <v>44</v>
      </c>
      <c r="AA1306" t="s">
        <v>99</v>
      </c>
    </row>
    <row r="1307" spans="1:27" x14ac:dyDescent="0.25">
      <c r="A1307" t="s">
        <v>2216</v>
      </c>
      <c r="B1307" t="s">
        <v>55</v>
      </c>
      <c r="C1307" t="s">
        <v>43</v>
      </c>
      <c r="D1307" t="s">
        <v>44</v>
      </c>
      <c r="E1307" t="s">
        <v>155</v>
      </c>
      <c r="F1307" t="s">
        <v>16</v>
      </c>
      <c r="G1307" t="s">
        <v>55</v>
      </c>
      <c r="H1307">
        <v>771</v>
      </c>
      <c r="I1307" t="s">
        <v>55</v>
      </c>
      <c r="J1307">
        <v>60000</v>
      </c>
      <c r="K1307">
        <v>22878.45</v>
      </c>
      <c r="L1307">
        <v>0.26950000000000002</v>
      </c>
      <c r="M1307" s="63">
        <v>45451</v>
      </c>
      <c r="N1307" s="63">
        <v>45511</v>
      </c>
      <c r="O1307">
        <v>60</v>
      </c>
      <c r="P1307" t="s">
        <v>55</v>
      </c>
      <c r="Q1307">
        <v>0</v>
      </c>
      <c r="R1307">
        <v>0</v>
      </c>
      <c r="S1307">
        <v>0</v>
      </c>
      <c r="T1307">
        <v>0</v>
      </c>
      <c r="U1307">
        <v>0</v>
      </c>
      <c r="V1307">
        <v>0</v>
      </c>
      <c r="W1307">
        <v>0</v>
      </c>
      <c r="X1307" s="1">
        <v>45473</v>
      </c>
      <c r="Y1307" s="1">
        <v>44538</v>
      </c>
      <c r="Z1307" t="s">
        <v>44</v>
      </c>
      <c r="AA1307" t="s">
        <v>102</v>
      </c>
    </row>
    <row r="1308" spans="1:27" x14ac:dyDescent="0.25">
      <c r="A1308" t="s">
        <v>2295</v>
      </c>
      <c r="B1308" t="s">
        <v>55</v>
      </c>
      <c r="C1308" t="s">
        <v>43</v>
      </c>
      <c r="D1308" t="s">
        <v>44</v>
      </c>
      <c r="E1308" t="s">
        <v>155</v>
      </c>
      <c r="F1308" t="s">
        <v>4</v>
      </c>
      <c r="G1308" t="s">
        <v>55</v>
      </c>
      <c r="H1308">
        <v>823</v>
      </c>
      <c r="I1308" t="s">
        <v>55</v>
      </c>
      <c r="J1308">
        <v>100000</v>
      </c>
      <c r="K1308">
        <v>11740.95</v>
      </c>
      <c r="L1308">
        <v>0.26950000000000002</v>
      </c>
      <c r="M1308" s="63">
        <v>45444</v>
      </c>
      <c r="N1308" s="63">
        <v>45564</v>
      </c>
      <c r="O1308">
        <v>120</v>
      </c>
      <c r="P1308" t="s">
        <v>55</v>
      </c>
      <c r="Q1308">
        <v>0</v>
      </c>
      <c r="R1308">
        <v>0</v>
      </c>
      <c r="S1308">
        <v>0</v>
      </c>
      <c r="T1308">
        <v>0</v>
      </c>
      <c r="U1308">
        <v>0</v>
      </c>
      <c r="V1308">
        <v>0</v>
      </c>
      <c r="W1308">
        <v>0</v>
      </c>
      <c r="X1308" s="1">
        <v>45473</v>
      </c>
      <c r="Y1308" s="1">
        <v>43989</v>
      </c>
      <c r="Z1308" t="s">
        <v>44</v>
      </c>
      <c r="AA1308" t="s">
        <v>99</v>
      </c>
    </row>
    <row r="1309" spans="1:27" x14ac:dyDescent="0.25">
      <c r="A1309" t="s">
        <v>1257</v>
      </c>
      <c r="B1309" t="s">
        <v>55</v>
      </c>
      <c r="C1309" t="s">
        <v>43</v>
      </c>
      <c r="D1309" t="s">
        <v>44</v>
      </c>
      <c r="E1309" t="s">
        <v>155</v>
      </c>
      <c r="F1309" t="s">
        <v>11</v>
      </c>
      <c r="G1309" t="s">
        <v>55</v>
      </c>
      <c r="H1309">
        <v>761</v>
      </c>
      <c r="I1309" t="s">
        <v>55</v>
      </c>
      <c r="J1309">
        <v>150000</v>
      </c>
      <c r="K1309">
        <v>139690.91</v>
      </c>
      <c r="L1309">
        <v>0.26950000000000002</v>
      </c>
      <c r="M1309" s="63">
        <v>45441</v>
      </c>
      <c r="N1309" s="63">
        <v>45501</v>
      </c>
      <c r="O1309">
        <v>60</v>
      </c>
      <c r="P1309" t="s">
        <v>55</v>
      </c>
      <c r="Q1309">
        <v>0</v>
      </c>
      <c r="R1309">
        <v>0</v>
      </c>
      <c r="S1309">
        <v>0</v>
      </c>
      <c r="T1309">
        <v>0</v>
      </c>
      <c r="U1309">
        <v>0</v>
      </c>
      <c r="V1309">
        <v>0</v>
      </c>
      <c r="W1309">
        <v>0</v>
      </c>
      <c r="X1309" s="1">
        <v>45473</v>
      </c>
      <c r="Y1309" s="1">
        <v>43562</v>
      </c>
      <c r="Z1309" t="s">
        <v>44</v>
      </c>
      <c r="AA1309" t="s">
        <v>102</v>
      </c>
    </row>
    <row r="1310" spans="1:27" x14ac:dyDescent="0.25">
      <c r="A1310" t="s">
        <v>2282</v>
      </c>
      <c r="B1310" t="s">
        <v>55</v>
      </c>
      <c r="C1310" t="s">
        <v>43</v>
      </c>
      <c r="D1310" t="s">
        <v>44</v>
      </c>
      <c r="E1310" t="s">
        <v>155</v>
      </c>
      <c r="F1310" t="s">
        <v>4</v>
      </c>
      <c r="G1310" t="s">
        <v>55</v>
      </c>
      <c r="H1310">
        <v>600</v>
      </c>
      <c r="I1310" t="s">
        <v>55</v>
      </c>
      <c r="J1310">
        <v>360000</v>
      </c>
      <c r="K1310">
        <v>299581.2</v>
      </c>
      <c r="L1310">
        <v>0.26950000000000002</v>
      </c>
      <c r="M1310" s="63">
        <v>45470</v>
      </c>
      <c r="N1310" s="63">
        <v>45590</v>
      </c>
      <c r="O1310">
        <v>120</v>
      </c>
      <c r="P1310" t="s">
        <v>55</v>
      </c>
      <c r="Q1310">
        <v>0</v>
      </c>
      <c r="R1310">
        <v>0</v>
      </c>
      <c r="S1310">
        <v>0</v>
      </c>
      <c r="T1310">
        <v>0</v>
      </c>
      <c r="U1310">
        <v>0</v>
      </c>
      <c r="V1310">
        <v>0</v>
      </c>
      <c r="W1310">
        <v>0</v>
      </c>
      <c r="X1310" s="1">
        <v>45473</v>
      </c>
      <c r="Y1310" s="1">
        <v>43186</v>
      </c>
      <c r="Z1310" t="s">
        <v>44</v>
      </c>
      <c r="AA1310" t="s">
        <v>105</v>
      </c>
    </row>
    <row r="1311" spans="1:27" x14ac:dyDescent="0.25">
      <c r="A1311" t="s">
        <v>1460</v>
      </c>
      <c r="B1311" t="s">
        <v>55</v>
      </c>
      <c r="C1311" t="s">
        <v>43</v>
      </c>
      <c r="D1311" t="s">
        <v>44</v>
      </c>
      <c r="E1311" t="s">
        <v>155</v>
      </c>
      <c r="F1311" t="s">
        <v>12</v>
      </c>
      <c r="G1311" t="s">
        <v>55</v>
      </c>
      <c r="H1311">
        <v>571</v>
      </c>
      <c r="I1311" t="s">
        <v>55</v>
      </c>
      <c r="J1311">
        <v>490000</v>
      </c>
      <c r="K1311">
        <v>235464.3</v>
      </c>
      <c r="L1311">
        <v>0.28949999999999998</v>
      </c>
      <c r="M1311" s="63">
        <v>45368</v>
      </c>
      <c r="N1311" s="63">
        <v>45518</v>
      </c>
      <c r="O1311">
        <v>150</v>
      </c>
      <c r="P1311" t="s">
        <v>55</v>
      </c>
      <c r="Q1311">
        <v>0</v>
      </c>
      <c r="R1311">
        <v>0</v>
      </c>
      <c r="S1311">
        <v>0</v>
      </c>
      <c r="T1311">
        <v>0</v>
      </c>
      <c r="U1311">
        <v>0</v>
      </c>
      <c r="V1311">
        <v>0</v>
      </c>
      <c r="W1311">
        <v>0</v>
      </c>
      <c r="X1311" s="1">
        <v>45473</v>
      </c>
      <c r="Y1311" s="1">
        <v>44781</v>
      </c>
      <c r="Z1311" t="s">
        <v>44</v>
      </c>
      <c r="AA1311" t="s">
        <v>99</v>
      </c>
    </row>
    <row r="1312" spans="1:27" x14ac:dyDescent="0.25">
      <c r="A1312" t="s">
        <v>2294</v>
      </c>
      <c r="B1312" t="s">
        <v>55</v>
      </c>
      <c r="C1312" t="s">
        <v>43</v>
      </c>
      <c r="D1312" t="s">
        <v>44</v>
      </c>
      <c r="E1312" t="s">
        <v>155</v>
      </c>
      <c r="F1312" t="s">
        <v>6</v>
      </c>
      <c r="G1312" t="s">
        <v>55</v>
      </c>
      <c r="H1312">
        <v>722</v>
      </c>
      <c r="I1312" t="s">
        <v>55</v>
      </c>
      <c r="J1312">
        <v>130000</v>
      </c>
      <c r="K1312">
        <v>73117.350000000006</v>
      </c>
      <c r="L1312">
        <v>0.26950000000000002</v>
      </c>
      <c r="M1312" s="63">
        <v>45474</v>
      </c>
      <c r="N1312" s="63">
        <v>45534</v>
      </c>
      <c r="O1312">
        <v>60</v>
      </c>
      <c r="P1312" t="s">
        <v>55</v>
      </c>
      <c r="Q1312">
        <v>0</v>
      </c>
      <c r="R1312">
        <v>0</v>
      </c>
      <c r="S1312">
        <v>0</v>
      </c>
      <c r="T1312">
        <v>0</v>
      </c>
      <c r="U1312">
        <v>0</v>
      </c>
      <c r="V1312">
        <v>0</v>
      </c>
      <c r="W1312">
        <v>0</v>
      </c>
      <c r="X1312" s="1">
        <v>45473</v>
      </c>
      <c r="Y1312" s="1">
        <v>43175</v>
      </c>
      <c r="Z1312" t="s">
        <v>44</v>
      </c>
      <c r="AA1312" t="s">
        <v>101</v>
      </c>
    </row>
    <row r="1313" spans="1:27" x14ac:dyDescent="0.25">
      <c r="A1313" t="s">
        <v>2024</v>
      </c>
      <c r="B1313" t="s">
        <v>55</v>
      </c>
      <c r="C1313" t="s">
        <v>43</v>
      </c>
      <c r="D1313" t="s">
        <v>44</v>
      </c>
      <c r="E1313" t="s">
        <v>155</v>
      </c>
      <c r="F1313" t="s">
        <v>15</v>
      </c>
      <c r="G1313" t="s">
        <v>55</v>
      </c>
      <c r="H1313">
        <v>475</v>
      </c>
      <c r="I1313" t="s">
        <v>55</v>
      </c>
      <c r="J1313">
        <v>150000</v>
      </c>
      <c r="K1313">
        <v>128967.98</v>
      </c>
      <c r="L1313">
        <v>0.26950000000000002</v>
      </c>
      <c r="M1313" s="63">
        <v>45460</v>
      </c>
      <c r="N1313" s="63">
        <v>45490</v>
      </c>
      <c r="O1313">
        <v>30</v>
      </c>
      <c r="P1313" t="s">
        <v>55</v>
      </c>
      <c r="Q1313">
        <v>0</v>
      </c>
      <c r="R1313">
        <v>0</v>
      </c>
      <c r="S1313">
        <v>0</v>
      </c>
      <c r="T1313">
        <v>0</v>
      </c>
      <c r="U1313">
        <v>0</v>
      </c>
      <c r="V1313">
        <v>0</v>
      </c>
      <c r="W1313">
        <v>0</v>
      </c>
      <c r="X1313" s="1">
        <v>45473</v>
      </c>
      <c r="Y1313" s="1">
        <v>44483</v>
      </c>
      <c r="Z1313" t="s">
        <v>44</v>
      </c>
      <c r="AA1313" t="s">
        <v>99</v>
      </c>
    </row>
    <row r="1314" spans="1:27" x14ac:dyDescent="0.25">
      <c r="A1314" t="s">
        <v>1276</v>
      </c>
      <c r="B1314" t="s">
        <v>55</v>
      </c>
      <c r="C1314" t="s">
        <v>43</v>
      </c>
      <c r="D1314" t="s">
        <v>44</v>
      </c>
      <c r="E1314" t="s">
        <v>155</v>
      </c>
      <c r="F1314" t="s">
        <v>9</v>
      </c>
      <c r="G1314" t="s">
        <v>55</v>
      </c>
      <c r="H1314">
        <v>406</v>
      </c>
      <c r="I1314" t="s">
        <v>55</v>
      </c>
      <c r="J1314">
        <v>160000</v>
      </c>
      <c r="K1314">
        <v>78655.05</v>
      </c>
      <c r="L1314">
        <v>0.26950000000000002</v>
      </c>
      <c r="M1314" s="63">
        <v>45462</v>
      </c>
      <c r="N1314" s="63">
        <v>45522</v>
      </c>
      <c r="O1314">
        <v>60</v>
      </c>
      <c r="P1314" t="s">
        <v>55</v>
      </c>
      <c r="Q1314">
        <v>0</v>
      </c>
      <c r="R1314">
        <v>0</v>
      </c>
      <c r="S1314">
        <v>0</v>
      </c>
      <c r="T1314">
        <v>0</v>
      </c>
      <c r="U1314">
        <v>0</v>
      </c>
      <c r="V1314">
        <v>0</v>
      </c>
      <c r="W1314">
        <v>0</v>
      </c>
      <c r="X1314" s="1">
        <v>45473</v>
      </c>
      <c r="Y1314" s="1">
        <v>43266</v>
      </c>
      <c r="Z1314" t="s">
        <v>44</v>
      </c>
      <c r="AA1314" t="s">
        <v>103</v>
      </c>
    </row>
    <row r="1315" spans="1:27" x14ac:dyDescent="0.25">
      <c r="A1315" t="s">
        <v>1517</v>
      </c>
      <c r="B1315" t="s">
        <v>55</v>
      </c>
      <c r="C1315" t="s">
        <v>43</v>
      </c>
      <c r="D1315" t="s">
        <v>44</v>
      </c>
      <c r="E1315" t="s">
        <v>155</v>
      </c>
      <c r="F1315" t="s">
        <v>9</v>
      </c>
      <c r="G1315" t="s">
        <v>55</v>
      </c>
      <c r="H1315">
        <v>705</v>
      </c>
      <c r="I1315" t="s">
        <v>55</v>
      </c>
      <c r="J1315">
        <v>100000</v>
      </c>
      <c r="K1315">
        <v>89245.84</v>
      </c>
      <c r="L1315">
        <v>0.26950000000000002</v>
      </c>
      <c r="M1315" s="63">
        <v>45459</v>
      </c>
      <c r="N1315" s="63">
        <v>45519</v>
      </c>
      <c r="O1315">
        <v>60</v>
      </c>
      <c r="P1315" t="s">
        <v>55</v>
      </c>
      <c r="Q1315">
        <v>0</v>
      </c>
      <c r="R1315">
        <v>0</v>
      </c>
      <c r="S1315">
        <v>0</v>
      </c>
      <c r="T1315">
        <v>0</v>
      </c>
      <c r="U1315">
        <v>0</v>
      </c>
      <c r="V1315">
        <v>0</v>
      </c>
      <c r="W1315">
        <v>0</v>
      </c>
      <c r="X1315" s="1">
        <v>45473</v>
      </c>
      <c r="Y1315" s="1">
        <v>43022</v>
      </c>
      <c r="Z1315" t="s">
        <v>44</v>
      </c>
      <c r="AA1315" t="s">
        <v>99</v>
      </c>
    </row>
    <row r="1316" spans="1:27" x14ac:dyDescent="0.25">
      <c r="A1316" t="s">
        <v>1530</v>
      </c>
      <c r="B1316" t="s">
        <v>55</v>
      </c>
      <c r="C1316" t="s">
        <v>43</v>
      </c>
      <c r="D1316" t="s">
        <v>44</v>
      </c>
      <c r="E1316" t="s">
        <v>155</v>
      </c>
      <c r="F1316" t="s">
        <v>5</v>
      </c>
      <c r="G1316" t="s">
        <v>55</v>
      </c>
      <c r="H1316">
        <v>645</v>
      </c>
      <c r="I1316" t="s">
        <v>55</v>
      </c>
      <c r="J1316">
        <v>25000</v>
      </c>
      <c r="K1316">
        <v>21868.880000000001</v>
      </c>
      <c r="L1316">
        <v>0.26950000000000002</v>
      </c>
      <c r="M1316" s="63">
        <v>45425</v>
      </c>
      <c r="N1316" s="63">
        <v>45515</v>
      </c>
      <c r="O1316">
        <v>90</v>
      </c>
      <c r="P1316" t="s">
        <v>55</v>
      </c>
      <c r="Q1316">
        <v>0</v>
      </c>
      <c r="R1316">
        <v>0</v>
      </c>
      <c r="S1316">
        <v>0</v>
      </c>
      <c r="T1316">
        <v>0</v>
      </c>
      <c r="U1316">
        <v>0</v>
      </c>
      <c r="V1316">
        <v>0</v>
      </c>
      <c r="W1316">
        <v>0</v>
      </c>
      <c r="X1316" s="1">
        <v>45473</v>
      </c>
      <c r="Y1316" s="1">
        <v>44754</v>
      </c>
      <c r="Z1316" t="s">
        <v>44</v>
      </c>
      <c r="AA1316" t="s">
        <v>102</v>
      </c>
    </row>
    <row r="1317" spans="1:27" x14ac:dyDescent="0.25">
      <c r="A1317" t="s">
        <v>1648</v>
      </c>
      <c r="B1317" t="s">
        <v>55</v>
      </c>
      <c r="C1317" t="s">
        <v>43</v>
      </c>
      <c r="D1317" t="s">
        <v>44</v>
      </c>
      <c r="E1317" t="s">
        <v>155</v>
      </c>
      <c r="F1317" t="s">
        <v>2</v>
      </c>
      <c r="G1317" t="s">
        <v>55</v>
      </c>
      <c r="H1317">
        <v>764</v>
      </c>
      <c r="I1317" t="s">
        <v>55</v>
      </c>
      <c r="J1317">
        <v>150000</v>
      </c>
      <c r="K1317">
        <v>140957.29</v>
      </c>
      <c r="L1317">
        <v>0.28949999999999998</v>
      </c>
      <c r="M1317" s="63">
        <v>45356</v>
      </c>
      <c r="N1317" s="63">
        <v>45476</v>
      </c>
      <c r="O1317">
        <v>120</v>
      </c>
      <c r="P1317" t="s">
        <v>55</v>
      </c>
      <c r="Q1317">
        <v>0</v>
      </c>
      <c r="R1317">
        <v>0</v>
      </c>
      <c r="S1317">
        <v>0</v>
      </c>
      <c r="T1317">
        <v>0</v>
      </c>
      <c r="U1317">
        <v>0</v>
      </c>
      <c r="V1317">
        <v>0</v>
      </c>
      <c r="W1317">
        <v>0</v>
      </c>
      <c r="X1317" s="1">
        <v>45473</v>
      </c>
      <c r="Y1317" s="1">
        <v>44788</v>
      </c>
      <c r="Z1317" t="s">
        <v>44</v>
      </c>
      <c r="AA1317" t="s">
        <v>100</v>
      </c>
    </row>
    <row r="1318" spans="1:27" x14ac:dyDescent="0.25">
      <c r="A1318" t="s">
        <v>2344</v>
      </c>
      <c r="B1318" t="s">
        <v>55</v>
      </c>
      <c r="C1318" t="s">
        <v>43</v>
      </c>
      <c r="D1318" t="s">
        <v>44</v>
      </c>
      <c r="E1318" t="s">
        <v>155</v>
      </c>
      <c r="F1318" t="s">
        <v>14</v>
      </c>
      <c r="G1318" t="s">
        <v>55</v>
      </c>
      <c r="H1318">
        <v>813</v>
      </c>
      <c r="I1318" t="s">
        <v>55</v>
      </c>
      <c r="J1318">
        <v>15000</v>
      </c>
      <c r="K1318">
        <v>6471.9</v>
      </c>
      <c r="L1318">
        <v>0.26950000000000002</v>
      </c>
      <c r="M1318" s="63">
        <v>45396</v>
      </c>
      <c r="N1318" s="63">
        <v>45546</v>
      </c>
      <c r="O1318">
        <v>150</v>
      </c>
      <c r="P1318" t="s">
        <v>55</v>
      </c>
      <c r="Q1318">
        <v>0</v>
      </c>
      <c r="R1318">
        <v>0</v>
      </c>
      <c r="S1318">
        <v>0</v>
      </c>
      <c r="T1318">
        <v>0</v>
      </c>
      <c r="U1318">
        <v>0</v>
      </c>
      <c r="V1318">
        <v>0</v>
      </c>
      <c r="W1318">
        <v>0</v>
      </c>
      <c r="X1318" s="1">
        <v>45473</v>
      </c>
      <c r="Y1318" s="1">
        <v>44562</v>
      </c>
      <c r="Z1318" t="s">
        <v>44</v>
      </c>
      <c r="AA1318" t="s">
        <v>99</v>
      </c>
    </row>
    <row r="1319" spans="1:27" x14ac:dyDescent="0.25">
      <c r="A1319" t="s">
        <v>2284</v>
      </c>
      <c r="B1319" t="s">
        <v>55</v>
      </c>
      <c r="C1319" t="s">
        <v>43</v>
      </c>
      <c r="D1319" t="s">
        <v>44</v>
      </c>
      <c r="E1319" t="s">
        <v>155</v>
      </c>
      <c r="F1319" t="s">
        <v>9</v>
      </c>
      <c r="G1319" t="s">
        <v>55</v>
      </c>
      <c r="H1319">
        <v>677</v>
      </c>
      <c r="I1319" t="s">
        <v>55</v>
      </c>
      <c r="J1319">
        <v>30000</v>
      </c>
      <c r="K1319">
        <v>28489.73</v>
      </c>
      <c r="L1319">
        <v>0.26950000000000002</v>
      </c>
      <c r="M1319" s="63">
        <v>45470</v>
      </c>
      <c r="N1319" s="63">
        <v>45500</v>
      </c>
      <c r="O1319">
        <v>30</v>
      </c>
      <c r="P1319" t="s">
        <v>55</v>
      </c>
      <c r="Q1319">
        <v>0</v>
      </c>
      <c r="R1319">
        <v>0</v>
      </c>
      <c r="S1319">
        <v>0</v>
      </c>
      <c r="T1319">
        <v>0</v>
      </c>
      <c r="U1319">
        <v>0</v>
      </c>
      <c r="V1319">
        <v>0</v>
      </c>
      <c r="W1319">
        <v>0</v>
      </c>
      <c r="X1319" s="1">
        <v>45473</v>
      </c>
      <c r="Y1319" s="1">
        <v>43695</v>
      </c>
      <c r="Z1319" t="s">
        <v>44</v>
      </c>
      <c r="AA1319" t="s">
        <v>102</v>
      </c>
    </row>
    <row r="1320" spans="1:27" x14ac:dyDescent="0.25">
      <c r="A1320" t="s">
        <v>350</v>
      </c>
      <c r="B1320" t="s">
        <v>55</v>
      </c>
      <c r="C1320" t="s">
        <v>43</v>
      </c>
      <c r="D1320" t="s">
        <v>44</v>
      </c>
      <c r="E1320" t="s">
        <v>155</v>
      </c>
      <c r="F1320" t="s">
        <v>12</v>
      </c>
      <c r="G1320" t="s">
        <v>55</v>
      </c>
      <c r="H1320">
        <v>676</v>
      </c>
      <c r="I1320" t="s">
        <v>55</v>
      </c>
      <c r="J1320">
        <v>455000</v>
      </c>
      <c r="K1320">
        <v>332931.59999999998</v>
      </c>
      <c r="L1320">
        <v>0.28949999999999998</v>
      </c>
      <c r="M1320" s="63">
        <v>45451</v>
      </c>
      <c r="N1320" s="63">
        <v>45601</v>
      </c>
      <c r="O1320">
        <v>150</v>
      </c>
      <c r="P1320" t="s">
        <v>55</v>
      </c>
      <c r="Q1320">
        <v>0</v>
      </c>
      <c r="R1320">
        <v>0</v>
      </c>
      <c r="S1320">
        <v>0</v>
      </c>
      <c r="T1320">
        <v>0</v>
      </c>
      <c r="U1320">
        <v>0</v>
      </c>
      <c r="V1320">
        <v>0</v>
      </c>
      <c r="W1320">
        <v>0</v>
      </c>
      <c r="X1320" s="1">
        <v>45473</v>
      </c>
      <c r="Y1320" s="1">
        <v>44812</v>
      </c>
      <c r="Z1320" t="s">
        <v>44</v>
      </c>
      <c r="AA1320" t="s">
        <v>101</v>
      </c>
    </row>
    <row r="1321" spans="1:27" x14ac:dyDescent="0.25">
      <c r="A1321" t="s">
        <v>1589</v>
      </c>
      <c r="B1321" t="s">
        <v>55</v>
      </c>
      <c r="C1321" t="s">
        <v>43</v>
      </c>
      <c r="D1321" t="s">
        <v>44</v>
      </c>
      <c r="E1321" t="s">
        <v>155</v>
      </c>
      <c r="F1321" t="s">
        <v>12</v>
      </c>
      <c r="G1321" t="s">
        <v>55</v>
      </c>
      <c r="H1321">
        <v>719</v>
      </c>
      <c r="I1321" t="s">
        <v>55</v>
      </c>
      <c r="J1321">
        <v>120000</v>
      </c>
      <c r="K1321">
        <v>118837.8</v>
      </c>
      <c r="L1321">
        <v>0.28949999999999998</v>
      </c>
      <c r="M1321" s="63">
        <v>45474</v>
      </c>
      <c r="N1321" s="63">
        <v>45504</v>
      </c>
      <c r="O1321">
        <v>30</v>
      </c>
      <c r="P1321" t="s">
        <v>55</v>
      </c>
      <c r="Q1321">
        <v>0</v>
      </c>
      <c r="R1321">
        <v>0</v>
      </c>
      <c r="S1321">
        <v>0</v>
      </c>
      <c r="T1321">
        <v>0</v>
      </c>
      <c r="U1321">
        <v>0</v>
      </c>
      <c r="V1321">
        <v>0</v>
      </c>
      <c r="W1321">
        <v>0</v>
      </c>
      <c r="X1321" s="1">
        <v>45473</v>
      </c>
      <c r="Y1321" s="1">
        <v>45057</v>
      </c>
      <c r="Z1321" t="s">
        <v>44</v>
      </c>
      <c r="AA1321" t="s">
        <v>100</v>
      </c>
    </row>
    <row r="1322" spans="1:27" x14ac:dyDescent="0.25">
      <c r="A1322" t="s">
        <v>1044</v>
      </c>
      <c r="B1322" t="s">
        <v>55</v>
      </c>
      <c r="C1322" t="s">
        <v>43</v>
      </c>
      <c r="D1322" t="s">
        <v>44</v>
      </c>
      <c r="E1322" t="s">
        <v>155</v>
      </c>
      <c r="F1322" t="s">
        <v>4</v>
      </c>
      <c r="G1322" t="s">
        <v>55</v>
      </c>
      <c r="H1322">
        <v>865</v>
      </c>
      <c r="I1322" t="s">
        <v>55</v>
      </c>
      <c r="J1322">
        <v>170000</v>
      </c>
      <c r="K1322">
        <v>80503.199999999997</v>
      </c>
      <c r="L1322">
        <v>0.26950000000000002</v>
      </c>
      <c r="M1322" s="63">
        <v>45363</v>
      </c>
      <c r="N1322" s="63">
        <v>45483</v>
      </c>
      <c r="O1322">
        <v>120</v>
      </c>
      <c r="P1322" t="s">
        <v>55</v>
      </c>
      <c r="Q1322">
        <v>0</v>
      </c>
      <c r="R1322">
        <v>0</v>
      </c>
      <c r="S1322">
        <v>0</v>
      </c>
      <c r="T1322">
        <v>0</v>
      </c>
      <c r="U1322">
        <v>0</v>
      </c>
      <c r="V1322">
        <v>0</v>
      </c>
      <c r="W1322">
        <v>0</v>
      </c>
      <c r="X1322" s="1">
        <v>45473</v>
      </c>
      <c r="Y1322" s="1">
        <v>44273</v>
      </c>
      <c r="Z1322" t="s">
        <v>44</v>
      </c>
      <c r="AA1322" t="s">
        <v>102</v>
      </c>
    </row>
    <row r="1323" spans="1:27" x14ac:dyDescent="0.25">
      <c r="A1323" t="s">
        <v>1350</v>
      </c>
      <c r="B1323" t="s">
        <v>55</v>
      </c>
      <c r="C1323" t="s">
        <v>43</v>
      </c>
      <c r="D1323" t="s">
        <v>44</v>
      </c>
      <c r="E1323" t="s">
        <v>155</v>
      </c>
      <c r="F1323" t="s">
        <v>13</v>
      </c>
      <c r="G1323" t="s">
        <v>55</v>
      </c>
      <c r="H1323">
        <v>805</v>
      </c>
      <c r="I1323" t="s">
        <v>55</v>
      </c>
      <c r="J1323">
        <v>170000</v>
      </c>
      <c r="K1323">
        <v>60401.7</v>
      </c>
      <c r="L1323">
        <v>0.26950000000000002</v>
      </c>
      <c r="M1323" s="63">
        <v>45471</v>
      </c>
      <c r="N1323" s="63">
        <v>45531</v>
      </c>
      <c r="O1323">
        <v>60</v>
      </c>
      <c r="P1323" t="s">
        <v>55</v>
      </c>
      <c r="Q1323">
        <v>0</v>
      </c>
      <c r="R1323">
        <v>0</v>
      </c>
      <c r="S1323">
        <v>0</v>
      </c>
      <c r="T1323">
        <v>0</v>
      </c>
      <c r="U1323">
        <v>0</v>
      </c>
      <c r="V1323">
        <v>0</v>
      </c>
      <c r="W1323">
        <v>0</v>
      </c>
      <c r="X1323" s="1">
        <v>45473</v>
      </c>
      <c r="Y1323" s="1">
        <v>44284</v>
      </c>
      <c r="Z1323" t="s">
        <v>44</v>
      </c>
      <c r="AA1323" t="s">
        <v>102</v>
      </c>
    </row>
    <row r="1324" spans="1:27" x14ac:dyDescent="0.25">
      <c r="A1324" t="s">
        <v>1367</v>
      </c>
      <c r="B1324" t="s">
        <v>55</v>
      </c>
      <c r="C1324" t="s">
        <v>43</v>
      </c>
      <c r="D1324" t="s">
        <v>44</v>
      </c>
      <c r="E1324" t="s">
        <v>155</v>
      </c>
      <c r="F1324" t="s">
        <v>12</v>
      </c>
      <c r="G1324" t="s">
        <v>55</v>
      </c>
      <c r="H1324">
        <v>870</v>
      </c>
      <c r="I1324" t="s">
        <v>55</v>
      </c>
      <c r="J1324">
        <v>70000</v>
      </c>
      <c r="K1324">
        <v>28455.3</v>
      </c>
      <c r="L1324">
        <v>0.26950000000000002</v>
      </c>
      <c r="M1324" s="63">
        <v>45363</v>
      </c>
      <c r="N1324" s="63">
        <v>45483</v>
      </c>
      <c r="O1324">
        <v>120</v>
      </c>
      <c r="P1324" t="s">
        <v>55</v>
      </c>
      <c r="Q1324">
        <v>0</v>
      </c>
      <c r="R1324">
        <v>0</v>
      </c>
      <c r="S1324">
        <v>0</v>
      </c>
      <c r="T1324">
        <v>0</v>
      </c>
      <c r="U1324">
        <v>0</v>
      </c>
      <c r="V1324">
        <v>0</v>
      </c>
      <c r="W1324">
        <v>0</v>
      </c>
      <c r="X1324" s="1">
        <v>45473</v>
      </c>
      <c r="Y1324" s="1">
        <v>44197</v>
      </c>
      <c r="Z1324" t="s">
        <v>44</v>
      </c>
      <c r="AA1324" t="s">
        <v>99</v>
      </c>
    </row>
    <row r="1325" spans="1:27" x14ac:dyDescent="0.25">
      <c r="A1325" t="s">
        <v>1844</v>
      </c>
      <c r="B1325" t="s">
        <v>55</v>
      </c>
      <c r="C1325" t="s">
        <v>43</v>
      </c>
      <c r="D1325" t="s">
        <v>44</v>
      </c>
      <c r="E1325" t="s">
        <v>155</v>
      </c>
      <c r="F1325" t="s">
        <v>4</v>
      </c>
      <c r="G1325" t="s">
        <v>55</v>
      </c>
      <c r="H1325">
        <v>708</v>
      </c>
      <c r="I1325" t="s">
        <v>55</v>
      </c>
      <c r="J1325">
        <v>290000</v>
      </c>
      <c r="K1325">
        <v>246874.23999999999</v>
      </c>
      <c r="L1325">
        <v>0.26950000000000002</v>
      </c>
      <c r="M1325" s="63">
        <v>45451</v>
      </c>
      <c r="N1325" s="63">
        <v>45481</v>
      </c>
      <c r="O1325">
        <v>30</v>
      </c>
      <c r="P1325" t="s">
        <v>55</v>
      </c>
      <c r="Q1325">
        <v>0</v>
      </c>
      <c r="R1325">
        <v>0</v>
      </c>
      <c r="S1325">
        <v>0</v>
      </c>
      <c r="T1325">
        <v>0</v>
      </c>
      <c r="U1325">
        <v>0</v>
      </c>
      <c r="V1325">
        <v>0</v>
      </c>
      <c r="W1325">
        <v>0</v>
      </c>
      <c r="X1325" s="1">
        <v>45473</v>
      </c>
      <c r="Y1325" s="1">
        <v>44949</v>
      </c>
      <c r="Z1325" t="s">
        <v>44</v>
      </c>
      <c r="AA1325" t="s">
        <v>99</v>
      </c>
    </row>
    <row r="1326" spans="1:27" x14ac:dyDescent="0.25">
      <c r="A1326" t="s">
        <v>1630</v>
      </c>
      <c r="B1326" t="s">
        <v>55</v>
      </c>
      <c r="C1326" t="s">
        <v>43</v>
      </c>
      <c r="D1326" t="s">
        <v>44</v>
      </c>
      <c r="E1326" t="s">
        <v>155</v>
      </c>
      <c r="F1326" t="s">
        <v>6</v>
      </c>
      <c r="G1326" t="s">
        <v>55</v>
      </c>
      <c r="H1326">
        <v>708</v>
      </c>
      <c r="I1326" t="s">
        <v>55</v>
      </c>
      <c r="J1326">
        <v>140000</v>
      </c>
      <c r="K1326">
        <v>55723.95</v>
      </c>
      <c r="L1326">
        <v>0.26950000000000002</v>
      </c>
      <c r="M1326" s="63">
        <v>45438</v>
      </c>
      <c r="N1326" s="63">
        <v>45498</v>
      </c>
      <c r="O1326">
        <v>60</v>
      </c>
      <c r="P1326" t="s">
        <v>55</v>
      </c>
      <c r="Q1326">
        <v>0</v>
      </c>
      <c r="R1326">
        <v>0</v>
      </c>
      <c r="S1326">
        <v>0</v>
      </c>
      <c r="T1326">
        <v>0</v>
      </c>
      <c r="U1326">
        <v>0</v>
      </c>
      <c r="V1326">
        <v>0</v>
      </c>
      <c r="W1326">
        <v>0</v>
      </c>
      <c r="X1326" s="1">
        <v>45473</v>
      </c>
      <c r="Y1326" s="1">
        <v>43948</v>
      </c>
      <c r="Z1326" t="s">
        <v>44</v>
      </c>
      <c r="AA1326" t="s">
        <v>99</v>
      </c>
    </row>
    <row r="1327" spans="1:27" x14ac:dyDescent="0.25">
      <c r="A1327" t="s">
        <v>2210</v>
      </c>
      <c r="B1327" t="s">
        <v>55</v>
      </c>
      <c r="C1327" t="s">
        <v>43</v>
      </c>
      <c r="D1327" t="s">
        <v>44</v>
      </c>
      <c r="E1327" t="s">
        <v>155</v>
      </c>
      <c r="F1327" t="s">
        <v>16</v>
      </c>
      <c r="G1327" t="s">
        <v>55</v>
      </c>
      <c r="H1327">
        <v>781</v>
      </c>
      <c r="I1327" t="s">
        <v>55</v>
      </c>
      <c r="J1327">
        <v>330000</v>
      </c>
      <c r="K1327">
        <v>18328.95</v>
      </c>
      <c r="L1327">
        <v>0.26950000000000002</v>
      </c>
      <c r="M1327" s="63">
        <v>45404</v>
      </c>
      <c r="N1327" s="63">
        <v>45494</v>
      </c>
      <c r="O1327">
        <v>90</v>
      </c>
      <c r="P1327" t="s">
        <v>55</v>
      </c>
      <c r="Q1327">
        <v>0</v>
      </c>
      <c r="R1327">
        <v>0</v>
      </c>
      <c r="S1327">
        <v>0</v>
      </c>
      <c r="T1327">
        <v>0</v>
      </c>
      <c r="U1327">
        <v>0</v>
      </c>
      <c r="V1327">
        <v>0</v>
      </c>
      <c r="W1327">
        <v>0</v>
      </c>
      <c r="X1327" s="1">
        <v>45473</v>
      </c>
      <c r="Y1327" s="1">
        <v>42955</v>
      </c>
      <c r="Z1327" t="s">
        <v>44</v>
      </c>
      <c r="AA1327" t="s">
        <v>103</v>
      </c>
    </row>
    <row r="1328" spans="1:27" x14ac:dyDescent="0.25">
      <c r="A1328" t="s">
        <v>1445</v>
      </c>
      <c r="B1328" t="s">
        <v>55</v>
      </c>
      <c r="C1328" t="s">
        <v>43</v>
      </c>
      <c r="D1328" t="s">
        <v>44</v>
      </c>
      <c r="E1328" t="s">
        <v>155</v>
      </c>
      <c r="F1328" t="s">
        <v>12</v>
      </c>
      <c r="G1328" t="s">
        <v>55</v>
      </c>
      <c r="H1328">
        <v>659</v>
      </c>
      <c r="I1328" t="s">
        <v>55</v>
      </c>
      <c r="J1328">
        <v>200000</v>
      </c>
      <c r="K1328">
        <v>190744.2</v>
      </c>
      <c r="L1328">
        <v>0.26950000000000002</v>
      </c>
      <c r="M1328" s="63">
        <v>45355</v>
      </c>
      <c r="N1328" s="63">
        <v>45475</v>
      </c>
      <c r="O1328">
        <v>120</v>
      </c>
      <c r="P1328" t="s">
        <v>55</v>
      </c>
      <c r="Q1328">
        <v>0</v>
      </c>
      <c r="R1328">
        <v>0</v>
      </c>
      <c r="S1328">
        <v>0</v>
      </c>
      <c r="T1328">
        <v>0</v>
      </c>
      <c r="U1328">
        <v>0</v>
      </c>
      <c r="V1328">
        <v>0</v>
      </c>
      <c r="W1328">
        <v>0</v>
      </c>
      <c r="X1328" s="1">
        <v>45473</v>
      </c>
      <c r="Y1328" s="1">
        <v>43969</v>
      </c>
      <c r="Z1328" t="s">
        <v>44</v>
      </c>
      <c r="AA1328" t="s">
        <v>101</v>
      </c>
    </row>
    <row r="1329" spans="1:27" x14ac:dyDescent="0.25">
      <c r="A1329" t="s">
        <v>1298</v>
      </c>
      <c r="B1329" t="s">
        <v>55</v>
      </c>
      <c r="C1329" t="s">
        <v>43</v>
      </c>
      <c r="D1329" t="s">
        <v>44</v>
      </c>
      <c r="E1329" t="s">
        <v>155</v>
      </c>
      <c r="F1329" t="s">
        <v>13</v>
      </c>
      <c r="G1329" t="s">
        <v>55</v>
      </c>
      <c r="H1329">
        <v>552</v>
      </c>
      <c r="I1329" t="s">
        <v>55</v>
      </c>
      <c r="J1329">
        <v>130000</v>
      </c>
      <c r="K1329">
        <v>77499.45</v>
      </c>
      <c r="L1329">
        <v>0.26950000000000002</v>
      </c>
      <c r="M1329" s="63">
        <v>45474</v>
      </c>
      <c r="N1329" s="63">
        <v>45504</v>
      </c>
      <c r="O1329">
        <v>30</v>
      </c>
      <c r="P1329" t="s">
        <v>55</v>
      </c>
      <c r="Q1329">
        <v>0</v>
      </c>
      <c r="R1329">
        <v>0</v>
      </c>
      <c r="S1329">
        <v>0</v>
      </c>
      <c r="T1329">
        <v>0</v>
      </c>
      <c r="U1329">
        <v>0</v>
      </c>
      <c r="V1329">
        <v>0</v>
      </c>
      <c r="W1329">
        <v>0</v>
      </c>
      <c r="X1329" s="1">
        <v>45473</v>
      </c>
      <c r="Y1329" s="1">
        <v>43811</v>
      </c>
      <c r="Z1329" t="s">
        <v>44</v>
      </c>
      <c r="AA1329" t="s">
        <v>100</v>
      </c>
    </row>
    <row r="1330" spans="1:27" x14ac:dyDescent="0.25">
      <c r="A1330" t="s">
        <v>2040</v>
      </c>
      <c r="B1330" t="s">
        <v>55</v>
      </c>
      <c r="C1330" t="s">
        <v>43</v>
      </c>
      <c r="D1330" t="s">
        <v>44</v>
      </c>
      <c r="E1330" t="s">
        <v>155</v>
      </c>
      <c r="F1330" t="s">
        <v>14</v>
      </c>
      <c r="G1330" t="s">
        <v>55</v>
      </c>
      <c r="H1330">
        <v>750</v>
      </c>
      <c r="I1330" t="s">
        <v>55</v>
      </c>
      <c r="J1330">
        <v>250000</v>
      </c>
      <c r="K1330">
        <v>223971.35</v>
      </c>
      <c r="L1330">
        <v>0.26950000000000002</v>
      </c>
      <c r="M1330" s="63">
        <v>45447</v>
      </c>
      <c r="N1330" s="63">
        <v>45477</v>
      </c>
      <c r="O1330">
        <v>30</v>
      </c>
      <c r="P1330" t="s">
        <v>55</v>
      </c>
      <c r="Q1330">
        <v>0</v>
      </c>
      <c r="R1330">
        <v>0</v>
      </c>
      <c r="S1330">
        <v>0</v>
      </c>
      <c r="T1330">
        <v>0</v>
      </c>
      <c r="U1330">
        <v>0</v>
      </c>
      <c r="V1330">
        <v>0</v>
      </c>
      <c r="W1330">
        <v>0</v>
      </c>
      <c r="X1330" s="1">
        <v>45473</v>
      </c>
      <c r="Y1330" s="1">
        <v>44891</v>
      </c>
      <c r="Z1330" t="s">
        <v>44</v>
      </c>
      <c r="AA1330" t="s">
        <v>100</v>
      </c>
    </row>
    <row r="1331" spans="1:27" x14ac:dyDescent="0.25">
      <c r="A1331" t="s">
        <v>2086</v>
      </c>
      <c r="B1331" t="s">
        <v>55</v>
      </c>
      <c r="C1331" t="s">
        <v>43</v>
      </c>
      <c r="D1331" t="s">
        <v>44</v>
      </c>
      <c r="E1331" t="s">
        <v>155</v>
      </c>
      <c r="F1331" t="s">
        <v>17</v>
      </c>
      <c r="G1331" t="s">
        <v>55</v>
      </c>
      <c r="H1331">
        <v>672</v>
      </c>
      <c r="I1331" t="s">
        <v>55</v>
      </c>
      <c r="J1331">
        <v>78000</v>
      </c>
      <c r="K1331">
        <v>31951.8</v>
      </c>
      <c r="L1331">
        <v>0.26950000000000002</v>
      </c>
      <c r="M1331" s="63">
        <v>45411</v>
      </c>
      <c r="N1331" s="63">
        <v>45501</v>
      </c>
      <c r="O1331">
        <v>90</v>
      </c>
      <c r="P1331" t="s">
        <v>55</v>
      </c>
      <c r="Q1331">
        <v>0</v>
      </c>
      <c r="R1331">
        <v>0</v>
      </c>
      <c r="S1331">
        <v>0</v>
      </c>
      <c r="T1331">
        <v>0</v>
      </c>
      <c r="U1331">
        <v>0</v>
      </c>
      <c r="V1331">
        <v>0</v>
      </c>
      <c r="W1331">
        <v>0</v>
      </c>
      <c r="X1331" s="1">
        <v>45473</v>
      </c>
      <c r="Y1331" s="1">
        <v>43703</v>
      </c>
      <c r="Z1331" t="s">
        <v>44</v>
      </c>
      <c r="AA1331" t="s">
        <v>101</v>
      </c>
    </row>
    <row r="1332" spans="1:27" x14ac:dyDescent="0.25">
      <c r="A1332" t="s">
        <v>2326</v>
      </c>
      <c r="B1332" t="s">
        <v>55</v>
      </c>
      <c r="C1332" t="s">
        <v>43</v>
      </c>
      <c r="D1332" t="s">
        <v>44</v>
      </c>
      <c r="E1332" t="s">
        <v>155</v>
      </c>
      <c r="F1332" t="s">
        <v>4</v>
      </c>
      <c r="G1332" t="s">
        <v>55</v>
      </c>
      <c r="H1332">
        <v>686</v>
      </c>
      <c r="I1332" t="s">
        <v>55</v>
      </c>
      <c r="J1332">
        <v>240000</v>
      </c>
      <c r="K1332">
        <v>205999.2</v>
      </c>
      <c r="L1332">
        <v>0.26950000000000002</v>
      </c>
      <c r="M1332" s="63">
        <v>45456</v>
      </c>
      <c r="N1332" s="63">
        <v>45576</v>
      </c>
      <c r="O1332">
        <v>120</v>
      </c>
      <c r="P1332" t="s">
        <v>55</v>
      </c>
      <c r="Q1332">
        <v>0</v>
      </c>
      <c r="R1332">
        <v>0</v>
      </c>
      <c r="S1332">
        <v>0</v>
      </c>
      <c r="T1332">
        <v>0</v>
      </c>
      <c r="U1332">
        <v>0</v>
      </c>
      <c r="V1332">
        <v>0</v>
      </c>
      <c r="W1332">
        <v>0</v>
      </c>
      <c r="X1332" s="1">
        <v>45473</v>
      </c>
      <c r="Y1332" s="1">
        <v>44655</v>
      </c>
      <c r="Z1332" t="s">
        <v>44</v>
      </c>
      <c r="AA1332" t="s">
        <v>99</v>
      </c>
    </row>
    <row r="1333" spans="1:27" x14ac:dyDescent="0.25">
      <c r="A1333" t="s">
        <v>1988</v>
      </c>
      <c r="B1333" t="s">
        <v>55</v>
      </c>
      <c r="C1333" t="s">
        <v>43</v>
      </c>
      <c r="D1333" t="s">
        <v>44</v>
      </c>
      <c r="E1333" t="s">
        <v>155</v>
      </c>
      <c r="F1333" t="s">
        <v>4</v>
      </c>
      <c r="G1333" t="s">
        <v>55</v>
      </c>
      <c r="H1333">
        <v>712</v>
      </c>
      <c r="I1333" t="s">
        <v>55</v>
      </c>
      <c r="J1333">
        <v>150000</v>
      </c>
      <c r="K1333">
        <v>37786.5</v>
      </c>
      <c r="L1333">
        <v>0.26950000000000002</v>
      </c>
      <c r="M1333" s="63">
        <v>45437</v>
      </c>
      <c r="N1333" s="63">
        <v>45557</v>
      </c>
      <c r="O1333">
        <v>120</v>
      </c>
      <c r="P1333" t="s">
        <v>55</v>
      </c>
      <c r="Q1333">
        <v>0</v>
      </c>
      <c r="R1333">
        <v>0</v>
      </c>
      <c r="S1333">
        <v>0</v>
      </c>
      <c r="T1333">
        <v>0</v>
      </c>
      <c r="U1333">
        <v>0</v>
      </c>
      <c r="V1333">
        <v>0</v>
      </c>
      <c r="W1333">
        <v>0</v>
      </c>
      <c r="X1333" s="1">
        <v>45473</v>
      </c>
      <c r="Y1333" s="1">
        <v>43203</v>
      </c>
      <c r="Z1333" t="s">
        <v>44</v>
      </c>
      <c r="AA1333" t="s">
        <v>101</v>
      </c>
    </row>
    <row r="1334" spans="1:27" x14ac:dyDescent="0.25">
      <c r="A1334" t="s">
        <v>1867</v>
      </c>
      <c r="B1334" t="s">
        <v>55</v>
      </c>
      <c r="C1334" t="s">
        <v>43</v>
      </c>
      <c r="D1334" t="s">
        <v>44</v>
      </c>
      <c r="E1334" t="s">
        <v>155</v>
      </c>
      <c r="F1334" t="s">
        <v>8</v>
      </c>
      <c r="G1334" t="s">
        <v>55</v>
      </c>
      <c r="H1334">
        <v>714</v>
      </c>
      <c r="I1334" t="s">
        <v>55</v>
      </c>
      <c r="J1334">
        <v>60000</v>
      </c>
      <c r="K1334">
        <v>9934.92</v>
      </c>
      <c r="L1334">
        <v>0.28949999999999998</v>
      </c>
      <c r="M1334" s="63">
        <v>45178</v>
      </c>
      <c r="N1334" s="63">
        <v>45208</v>
      </c>
      <c r="O1334">
        <v>30</v>
      </c>
      <c r="P1334" t="s">
        <v>55</v>
      </c>
      <c r="Q1334">
        <v>0</v>
      </c>
      <c r="R1334">
        <v>0</v>
      </c>
      <c r="S1334">
        <v>0</v>
      </c>
      <c r="T1334">
        <v>0</v>
      </c>
      <c r="U1334">
        <v>0</v>
      </c>
      <c r="V1334">
        <v>9934.92</v>
      </c>
      <c r="W1334">
        <v>9934.92</v>
      </c>
      <c r="X1334" s="1">
        <v>45473</v>
      </c>
      <c r="Y1334" s="1">
        <v>44938</v>
      </c>
      <c r="Z1334" t="s">
        <v>44</v>
      </c>
      <c r="AA1334" t="s">
        <v>101</v>
      </c>
    </row>
    <row r="1335" spans="1:27" x14ac:dyDescent="0.25">
      <c r="A1335" t="s">
        <v>2302</v>
      </c>
      <c r="B1335" t="s">
        <v>55</v>
      </c>
      <c r="C1335" t="s">
        <v>43</v>
      </c>
      <c r="D1335" t="s">
        <v>44</v>
      </c>
      <c r="E1335" t="s">
        <v>155</v>
      </c>
      <c r="F1335" t="s">
        <v>5</v>
      </c>
      <c r="G1335" t="s">
        <v>55</v>
      </c>
      <c r="H1335">
        <v>665</v>
      </c>
      <c r="I1335" t="s">
        <v>55</v>
      </c>
      <c r="J1335">
        <v>51000</v>
      </c>
      <c r="K1335">
        <v>46768.66</v>
      </c>
      <c r="L1335">
        <v>0.26950000000000002</v>
      </c>
      <c r="M1335" s="63">
        <v>45433</v>
      </c>
      <c r="N1335" s="63">
        <v>45523</v>
      </c>
      <c r="O1335">
        <v>90</v>
      </c>
      <c r="P1335" t="s">
        <v>55</v>
      </c>
      <c r="Q1335">
        <v>0</v>
      </c>
      <c r="R1335">
        <v>0</v>
      </c>
      <c r="S1335">
        <v>0</v>
      </c>
      <c r="T1335">
        <v>0</v>
      </c>
      <c r="U1335">
        <v>0</v>
      </c>
      <c r="V1335">
        <v>0</v>
      </c>
      <c r="W1335">
        <v>0</v>
      </c>
      <c r="X1335" s="1">
        <v>45473</v>
      </c>
      <c r="Y1335" s="1">
        <v>43912</v>
      </c>
      <c r="Z1335" t="s">
        <v>44</v>
      </c>
      <c r="AA1335" t="s">
        <v>106</v>
      </c>
    </row>
    <row r="1336" spans="1:27" x14ac:dyDescent="0.25">
      <c r="A1336" t="s">
        <v>1645</v>
      </c>
      <c r="B1336" t="s">
        <v>55</v>
      </c>
      <c r="C1336" t="s">
        <v>43</v>
      </c>
      <c r="D1336" t="s">
        <v>44</v>
      </c>
      <c r="E1336" t="s">
        <v>155</v>
      </c>
      <c r="F1336" t="s">
        <v>4</v>
      </c>
      <c r="G1336" t="s">
        <v>55</v>
      </c>
      <c r="H1336">
        <v>612</v>
      </c>
      <c r="I1336" t="s">
        <v>55</v>
      </c>
      <c r="J1336">
        <v>420000</v>
      </c>
      <c r="K1336">
        <v>68566.5</v>
      </c>
      <c r="L1336">
        <v>0.28949999999999998</v>
      </c>
      <c r="M1336" s="63">
        <v>45077</v>
      </c>
      <c r="N1336" s="63">
        <v>45257</v>
      </c>
      <c r="O1336">
        <v>180</v>
      </c>
      <c r="P1336" t="s">
        <v>55</v>
      </c>
      <c r="Q1336">
        <v>0</v>
      </c>
      <c r="R1336">
        <v>0</v>
      </c>
      <c r="S1336">
        <v>0</v>
      </c>
      <c r="T1336">
        <v>0</v>
      </c>
      <c r="U1336">
        <v>0</v>
      </c>
      <c r="V1336">
        <v>68566.5</v>
      </c>
      <c r="W1336">
        <v>68566.5</v>
      </c>
      <c r="X1336" s="1">
        <v>45473</v>
      </c>
      <c r="Y1336" s="1">
        <v>45004</v>
      </c>
      <c r="Z1336" t="s">
        <v>44</v>
      </c>
      <c r="AA1336" t="s">
        <v>99</v>
      </c>
    </row>
    <row r="1337" spans="1:27" x14ac:dyDescent="0.25">
      <c r="A1337" t="s">
        <v>1525</v>
      </c>
      <c r="B1337" t="s">
        <v>55</v>
      </c>
      <c r="C1337" t="s">
        <v>43</v>
      </c>
      <c r="D1337" t="s">
        <v>44</v>
      </c>
      <c r="E1337" t="s">
        <v>155</v>
      </c>
      <c r="F1337" t="s">
        <v>6</v>
      </c>
      <c r="G1337" t="s">
        <v>55</v>
      </c>
      <c r="H1337">
        <v>782</v>
      </c>
      <c r="I1337" t="s">
        <v>55</v>
      </c>
      <c r="J1337">
        <v>160000</v>
      </c>
      <c r="K1337">
        <v>122084.55</v>
      </c>
      <c r="L1337">
        <v>0.26950000000000002</v>
      </c>
      <c r="M1337" s="63">
        <v>45471</v>
      </c>
      <c r="N1337" s="63">
        <v>45531</v>
      </c>
      <c r="O1337">
        <v>60</v>
      </c>
      <c r="P1337" t="s">
        <v>55</v>
      </c>
      <c r="Q1337">
        <v>0</v>
      </c>
      <c r="R1337">
        <v>0</v>
      </c>
      <c r="S1337">
        <v>0</v>
      </c>
      <c r="T1337">
        <v>0</v>
      </c>
      <c r="U1337">
        <v>0</v>
      </c>
      <c r="V1337">
        <v>0</v>
      </c>
      <c r="W1337">
        <v>0</v>
      </c>
      <c r="X1337" s="1">
        <v>45473</v>
      </c>
      <c r="Y1337" s="1">
        <v>44209</v>
      </c>
      <c r="Z1337" t="s">
        <v>44</v>
      </c>
      <c r="AA1337" t="s">
        <v>99</v>
      </c>
    </row>
    <row r="1338" spans="1:27" x14ac:dyDescent="0.25">
      <c r="A1338" t="s">
        <v>1141</v>
      </c>
      <c r="B1338" t="s">
        <v>55</v>
      </c>
      <c r="C1338" t="s">
        <v>43</v>
      </c>
      <c r="D1338" t="s">
        <v>44</v>
      </c>
      <c r="E1338" t="s">
        <v>155</v>
      </c>
      <c r="F1338" t="s">
        <v>4</v>
      </c>
      <c r="G1338" t="s">
        <v>55</v>
      </c>
      <c r="H1338">
        <v>637</v>
      </c>
      <c r="I1338" t="s">
        <v>55</v>
      </c>
      <c r="J1338">
        <v>380000</v>
      </c>
      <c r="K1338">
        <v>353910.8</v>
      </c>
      <c r="L1338">
        <v>0.26950000000000002</v>
      </c>
      <c r="M1338" s="63">
        <v>45470</v>
      </c>
      <c r="N1338" s="63">
        <v>45530</v>
      </c>
      <c r="O1338">
        <v>60</v>
      </c>
      <c r="P1338" t="s">
        <v>55</v>
      </c>
      <c r="Q1338">
        <v>0</v>
      </c>
      <c r="R1338">
        <v>0</v>
      </c>
      <c r="S1338">
        <v>0</v>
      </c>
      <c r="T1338">
        <v>0</v>
      </c>
      <c r="U1338">
        <v>0</v>
      </c>
      <c r="V1338">
        <v>0</v>
      </c>
      <c r="W1338">
        <v>0</v>
      </c>
      <c r="X1338" s="1">
        <v>45473</v>
      </c>
      <c r="Y1338" s="1">
        <v>43316</v>
      </c>
      <c r="Z1338" t="s">
        <v>44</v>
      </c>
      <c r="AA1338" t="s">
        <v>99</v>
      </c>
    </row>
    <row r="1339" spans="1:27" x14ac:dyDescent="0.25">
      <c r="A1339" t="s">
        <v>1575</v>
      </c>
      <c r="B1339" t="s">
        <v>55</v>
      </c>
      <c r="C1339" t="s">
        <v>43</v>
      </c>
      <c r="D1339" t="s">
        <v>44</v>
      </c>
      <c r="E1339" t="s">
        <v>155</v>
      </c>
      <c r="F1339" t="s">
        <v>4</v>
      </c>
      <c r="G1339" t="s">
        <v>55</v>
      </c>
      <c r="H1339">
        <v>828</v>
      </c>
      <c r="I1339" t="s">
        <v>55</v>
      </c>
      <c r="J1339">
        <v>120000</v>
      </c>
      <c r="K1339">
        <v>112386.61</v>
      </c>
      <c r="L1339">
        <v>0.26950000000000002</v>
      </c>
      <c r="M1339" s="63">
        <v>45379</v>
      </c>
      <c r="N1339" s="63">
        <v>45499</v>
      </c>
      <c r="O1339">
        <v>120</v>
      </c>
      <c r="P1339" t="s">
        <v>55</v>
      </c>
      <c r="Q1339">
        <v>0</v>
      </c>
      <c r="R1339">
        <v>0</v>
      </c>
      <c r="S1339">
        <v>0</v>
      </c>
      <c r="T1339">
        <v>0</v>
      </c>
      <c r="U1339">
        <v>0</v>
      </c>
      <c r="V1339">
        <v>0</v>
      </c>
      <c r="W1339">
        <v>0</v>
      </c>
      <c r="X1339" s="1">
        <v>45473</v>
      </c>
      <c r="Y1339" s="1">
        <v>44839</v>
      </c>
      <c r="Z1339" t="s">
        <v>44</v>
      </c>
      <c r="AA1339" t="s">
        <v>99</v>
      </c>
    </row>
    <row r="1340" spans="1:27" x14ac:dyDescent="0.25">
      <c r="A1340" t="s">
        <v>1410</v>
      </c>
      <c r="B1340" t="s">
        <v>55</v>
      </c>
      <c r="C1340" t="s">
        <v>43</v>
      </c>
      <c r="D1340" t="s">
        <v>44</v>
      </c>
      <c r="E1340" t="s">
        <v>155</v>
      </c>
      <c r="F1340" t="s">
        <v>4</v>
      </c>
      <c r="G1340" t="s">
        <v>55</v>
      </c>
      <c r="H1340">
        <v>738</v>
      </c>
      <c r="I1340" t="s">
        <v>55</v>
      </c>
      <c r="J1340">
        <v>350000</v>
      </c>
      <c r="K1340">
        <v>328637</v>
      </c>
      <c r="L1340">
        <v>0.26950000000000002</v>
      </c>
      <c r="M1340" s="63">
        <v>45421</v>
      </c>
      <c r="N1340" s="63">
        <v>45481</v>
      </c>
      <c r="O1340">
        <v>60</v>
      </c>
      <c r="P1340" t="s">
        <v>55</v>
      </c>
      <c r="Q1340">
        <v>0</v>
      </c>
      <c r="R1340">
        <v>0</v>
      </c>
      <c r="S1340">
        <v>0</v>
      </c>
      <c r="T1340">
        <v>0</v>
      </c>
      <c r="U1340">
        <v>0</v>
      </c>
      <c r="V1340">
        <v>0</v>
      </c>
      <c r="W1340">
        <v>0</v>
      </c>
      <c r="X1340" s="1">
        <v>45473</v>
      </c>
      <c r="Y1340" s="1">
        <v>44385</v>
      </c>
      <c r="Z1340" t="s">
        <v>44</v>
      </c>
      <c r="AA1340" t="s">
        <v>100</v>
      </c>
    </row>
    <row r="1341" spans="1:27" x14ac:dyDescent="0.25">
      <c r="A1341" t="s">
        <v>1267</v>
      </c>
      <c r="B1341" t="s">
        <v>55</v>
      </c>
      <c r="C1341" t="s">
        <v>43</v>
      </c>
      <c r="D1341" t="s">
        <v>44</v>
      </c>
      <c r="E1341" t="s">
        <v>155</v>
      </c>
      <c r="F1341" t="s">
        <v>7</v>
      </c>
      <c r="G1341" t="s">
        <v>55</v>
      </c>
      <c r="H1341">
        <v>782</v>
      </c>
      <c r="I1341" t="s">
        <v>55</v>
      </c>
      <c r="J1341">
        <v>120000</v>
      </c>
      <c r="K1341">
        <v>109994.01</v>
      </c>
      <c r="L1341">
        <v>0.26950000000000002</v>
      </c>
      <c r="M1341" s="63">
        <v>45461</v>
      </c>
      <c r="N1341" s="63">
        <v>45581</v>
      </c>
      <c r="O1341">
        <v>120</v>
      </c>
      <c r="P1341" t="s">
        <v>55</v>
      </c>
      <c r="Q1341">
        <v>0</v>
      </c>
      <c r="R1341">
        <v>0</v>
      </c>
      <c r="S1341">
        <v>0</v>
      </c>
      <c r="T1341">
        <v>0</v>
      </c>
      <c r="U1341">
        <v>0</v>
      </c>
      <c r="V1341">
        <v>0</v>
      </c>
      <c r="W1341">
        <v>0</v>
      </c>
      <c r="X1341" s="1">
        <v>45473</v>
      </c>
      <c r="Y1341" s="1">
        <v>43601</v>
      </c>
      <c r="Z1341" t="s">
        <v>44</v>
      </c>
      <c r="AA1341" t="s">
        <v>100</v>
      </c>
    </row>
    <row r="1342" spans="1:27" x14ac:dyDescent="0.25">
      <c r="A1342" t="s">
        <v>1363</v>
      </c>
      <c r="B1342" t="s">
        <v>55</v>
      </c>
      <c r="C1342" t="s">
        <v>43</v>
      </c>
      <c r="D1342" t="s">
        <v>44</v>
      </c>
      <c r="E1342" t="s">
        <v>155</v>
      </c>
      <c r="F1342" t="s">
        <v>12</v>
      </c>
      <c r="G1342" t="s">
        <v>55</v>
      </c>
      <c r="H1342">
        <v>748</v>
      </c>
      <c r="I1342" t="s">
        <v>55</v>
      </c>
      <c r="J1342">
        <v>100000</v>
      </c>
      <c r="K1342">
        <v>95760.02</v>
      </c>
      <c r="L1342">
        <v>0.26950000000000002</v>
      </c>
      <c r="M1342" s="63">
        <v>45469</v>
      </c>
      <c r="N1342" s="63">
        <v>45529</v>
      </c>
      <c r="O1342">
        <v>60</v>
      </c>
      <c r="P1342" t="s">
        <v>55</v>
      </c>
      <c r="Q1342">
        <v>0</v>
      </c>
      <c r="R1342">
        <v>0</v>
      </c>
      <c r="S1342">
        <v>0</v>
      </c>
      <c r="T1342">
        <v>0</v>
      </c>
      <c r="U1342">
        <v>0</v>
      </c>
      <c r="V1342">
        <v>0</v>
      </c>
      <c r="W1342">
        <v>0</v>
      </c>
      <c r="X1342" s="1">
        <v>45473</v>
      </c>
      <c r="Y1342" s="1">
        <v>44146</v>
      </c>
      <c r="Z1342" t="s">
        <v>44</v>
      </c>
      <c r="AA1342" t="s">
        <v>103</v>
      </c>
    </row>
    <row r="1343" spans="1:27" x14ac:dyDescent="0.25">
      <c r="A1343" t="s">
        <v>1615</v>
      </c>
      <c r="B1343" t="s">
        <v>55</v>
      </c>
      <c r="C1343" t="s">
        <v>43</v>
      </c>
      <c r="D1343" t="s">
        <v>44</v>
      </c>
      <c r="E1343" t="s">
        <v>155</v>
      </c>
      <c r="F1343" t="s">
        <v>6</v>
      </c>
      <c r="G1343" t="s">
        <v>55</v>
      </c>
      <c r="H1343">
        <v>694</v>
      </c>
      <c r="I1343" t="s">
        <v>55</v>
      </c>
      <c r="J1343">
        <v>250000</v>
      </c>
      <c r="K1343">
        <v>132772.5</v>
      </c>
      <c r="L1343">
        <v>0.26950000000000002</v>
      </c>
      <c r="M1343" s="63">
        <v>45386</v>
      </c>
      <c r="N1343" s="63">
        <v>45536</v>
      </c>
      <c r="O1343">
        <v>150</v>
      </c>
      <c r="P1343" t="s">
        <v>55</v>
      </c>
      <c r="Q1343">
        <v>0</v>
      </c>
      <c r="R1343">
        <v>0</v>
      </c>
      <c r="S1343">
        <v>0</v>
      </c>
      <c r="T1343">
        <v>0</v>
      </c>
      <c r="U1343">
        <v>0</v>
      </c>
      <c r="V1343">
        <v>0</v>
      </c>
      <c r="W1343">
        <v>0</v>
      </c>
      <c r="X1343" s="1">
        <v>45473</v>
      </c>
      <c r="Y1343" s="1">
        <v>43353</v>
      </c>
      <c r="Z1343" t="s">
        <v>44</v>
      </c>
      <c r="AA1343" t="s">
        <v>100</v>
      </c>
    </row>
    <row r="1344" spans="1:27" x14ac:dyDescent="0.25">
      <c r="A1344" t="s">
        <v>1475</v>
      </c>
      <c r="B1344" t="s">
        <v>55</v>
      </c>
      <c r="C1344" t="s">
        <v>43</v>
      </c>
      <c r="D1344" t="s">
        <v>44</v>
      </c>
      <c r="E1344" t="s">
        <v>155</v>
      </c>
      <c r="F1344" t="s">
        <v>12</v>
      </c>
      <c r="G1344" t="s">
        <v>55</v>
      </c>
      <c r="H1344">
        <v>881</v>
      </c>
      <c r="I1344" t="s">
        <v>55</v>
      </c>
      <c r="J1344">
        <v>320000</v>
      </c>
      <c r="K1344">
        <v>231523.65</v>
      </c>
      <c r="L1344">
        <v>0.28949999999999998</v>
      </c>
      <c r="M1344" s="63">
        <v>45400</v>
      </c>
      <c r="N1344" s="63">
        <v>45520</v>
      </c>
      <c r="O1344">
        <v>120</v>
      </c>
      <c r="P1344" t="s">
        <v>55</v>
      </c>
      <c r="Q1344">
        <v>0</v>
      </c>
      <c r="R1344">
        <v>0</v>
      </c>
      <c r="S1344">
        <v>0</v>
      </c>
      <c r="T1344">
        <v>0</v>
      </c>
      <c r="U1344">
        <v>0</v>
      </c>
      <c r="V1344">
        <v>0</v>
      </c>
      <c r="W1344">
        <v>0</v>
      </c>
      <c r="X1344" s="1">
        <v>45473</v>
      </c>
      <c r="Y1344" s="1">
        <v>44923</v>
      </c>
      <c r="Z1344" t="s">
        <v>44</v>
      </c>
      <c r="AA1344" t="s">
        <v>99</v>
      </c>
    </row>
    <row r="1345" spans="1:27" x14ac:dyDescent="0.25">
      <c r="A1345" t="s">
        <v>2073</v>
      </c>
      <c r="B1345" t="s">
        <v>55</v>
      </c>
      <c r="C1345" t="s">
        <v>43</v>
      </c>
      <c r="D1345" t="s">
        <v>44</v>
      </c>
      <c r="E1345" t="s">
        <v>155</v>
      </c>
      <c r="F1345" t="s">
        <v>4</v>
      </c>
      <c r="G1345" t="s">
        <v>55</v>
      </c>
      <c r="H1345">
        <v>555</v>
      </c>
      <c r="I1345" t="s">
        <v>55</v>
      </c>
      <c r="J1345">
        <v>80000</v>
      </c>
      <c r="K1345">
        <v>76604.81</v>
      </c>
      <c r="L1345">
        <v>0.26950000000000002</v>
      </c>
      <c r="M1345" s="63">
        <v>45424</v>
      </c>
      <c r="N1345" s="63">
        <v>45484</v>
      </c>
      <c r="O1345">
        <v>60</v>
      </c>
      <c r="P1345" t="s">
        <v>55</v>
      </c>
      <c r="Q1345">
        <v>0</v>
      </c>
      <c r="R1345">
        <v>0</v>
      </c>
      <c r="S1345">
        <v>0</v>
      </c>
      <c r="T1345">
        <v>0</v>
      </c>
      <c r="U1345">
        <v>0</v>
      </c>
      <c r="V1345">
        <v>0</v>
      </c>
      <c r="W1345">
        <v>0</v>
      </c>
      <c r="X1345" s="1">
        <v>45473</v>
      </c>
      <c r="Y1345" s="1">
        <v>43468</v>
      </c>
      <c r="Z1345" t="s">
        <v>44</v>
      </c>
      <c r="AA1345" t="s">
        <v>99</v>
      </c>
    </row>
    <row r="1346" spans="1:27" x14ac:dyDescent="0.25">
      <c r="A1346" t="s">
        <v>1834</v>
      </c>
      <c r="B1346" t="s">
        <v>55</v>
      </c>
      <c r="C1346" t="s">
        <v>43</v>
      </c>
      <c r="D1346" t="s">
        <v>44</v>
      </c>
      <c r="E1346" t="s">
        <v>155</v>
      </c>
      <c r="F1346" t="s">
        <v>14</v>
      </c>
      <c r="G1346" t="s">
        <v>55</v>
      </c>
      <c r="H1346">
        <v>730</v>
      </c>
      <c r="I1346" t="s">
        <v>55</v>
      </c>
      <c r="J1346">
        <v>270000</v>
      </c>
      <c r="K1346">
        <v>43561.8</v>
      </c>
      <c r="L1346">
        <v>0.26950000000000002</v>
      </c>
      <c r="M1346" s="63">
        <v>45458</v>
      </c>
      <c r="N1346" s="63">
        <v>45608</v>
      </c>
      <c r="O1346">
        <v>150</v>
      </c>
      <c r="P1346" t="s">
        <v>55</v>
      </c>
      <c r="Q1346">
        <v>0</v>
      </c>
      <c r="R1346">
        <v>0</v>
      </c>
      <c r="S1346">
        <v>0</v>
      </c>
      <c r="T1346">
        <v>0</v>
      </c>
      <c r="U1346">
        <v>0</v>
      </c>
      <c r="V1346">
        <v>0</v>
      </c>
      <c r="W1346">
        <v>0</v>
      </c>
      <c r="X1346" s="1">
        <v>45473</v>
      </c>
      <c r="Y1346" s="1">
        <v>43781</v>
      </c>
      <c r="Z1346" t="s">
        <v>44</v>
      </c>
      <c r="AA1346" t="s">
        <v>100</v>
      </c>
    </row>
    <row r="1347" spans="1:27" x14ac:dyDescent="0.25">
      <c r="A1347" t="s">
        <v>257</v>
      </c>
      <c r="B1347" t="s">
        <v>55</v>
      </c>
      <c r="C1347" t="s">
        <v>43</v>
      </c>
      <c r="D1347" t="s">
        <v>44</v>
      </c>
      <c r="E1347" t="s">
        <v>155</v>
      </c>
      <c r="F1347" t="s">
        <v>12</v>
      </c>
      <c r="G1347" t="s">
        <v>55</v>
      </c>
      <c r="H1347">
        <v>665</v>
      </c>
      <c r="I1347" t="s">
        <v>55</v>
      </c>
      <c r="J1347">
        <v>80000</v>
      </c>
      <c r="K1347">
        <v>4949.1000000000004</v>
      </c>
      <c r="L1347">
        <v>0.26950000000000002</v>
      </c>
      <c r="M1347" s="63">
        <v>45452</v>
      </c>
      <c r="N1347" s="63">
        <v>45572</v>
      </c>
      <c r="O1347">
        <v>120</v>
      </c>
      <c r="P1347" t="s">
        <v>55</v>
      </c>
      <c r="Q1347">
        <v>0</v>
      </c>
      <c r="R1347">
        <v>0</v>
      </c>
      <c r="S1347">
        <v>0</v>
      </c>
      <c r="T1347">
        <v>0</v>
      </c>
      <c r="U1347">
        <v>0</v>
      </c>
      <c r="V1347">
        <v>0</v>
      </c>
      <c r="W1347">
        <v>0</v>
      </c>
      <c r="X1347" s="1">
        <v>45473</v>
      </c>
      <c r="Y1347" s="1">
        <v>44797</v>
      </c>
      <c r="Z1347" t="s">
        <v>44</v>
      </c>
      <c r="AA1347" t="s">
        <v>99</v>
      </c>
    </row>
    <row r="1348" spans="1:27" x14ac:dyDescent="0.25">
      <c r="A1348" t="s">
        <v>1874</v>
      </c>
      <c r="B1348" t="s">
        <v>55</v>
      </c>
      <c r="C1348" t="s">
        <v>43</v>
      </c>
      <c r="D1348" t="s">
        <v>44</v>
      </c>
      <c r="E1348" t="s">
        <v>155</v>
      </c>
      <c r="F1348" t="s">
        <v>12</v>
      </c>
      <c r="G1348" t="s">
        <v>55</v>
      </c>
      <c r="H1348">
        <v>582</v>
      </c>
      <c r="I1348" t="s">
        <v>55</v>
      </c>
      <c r="J1348">
        <v>110000</v>
      </c>
      <c r="K1348">
        <v>105198.75</v>
      </c>
      <c r="L1348">
        <v>0.26950000000000002</v>
      </c>
      <c r="M1348" s="63">
        <v>45378</v>
      </c>
      <c r="N1348" s="63">
        <v>45498</v>
      </c>
      <c r="O1348">
        <v>120</v>
      </c>
      <c r="P1348" t="s">
        <v>55</v>
      </c>
      <c r="Q1348">
        <v>0</v>
      </c>
      <c r="R1348">
        <v>0</v>
      </c>
      <c r="S1348">
        <v>0</v>
      </c>
      <c r="T1348">
        <v>0</v>
      </c>
      <c r="U1348">
        <v>0</v>
      </c>
      <c r="V1348">
        <v>0</v>
      </c>
      <c r="W1348">
        <v>0</v>
      </c>
      <c r="X1348" s="1">
        <v>45473</v>
      </c>
      <c r="Y1348" s="1">
        <v>44208</v>
      </c>
      <c r="Z1348" t="s">
        <v>44</v>
      </c>
      <c r="AA1348" t="s">
        <v>99</v>
      </c>
    </row>
    <row r="1349" spans="1:27" x14ac:dyDescent="0.25">
      <c r="A1349" t="s">
        <v>2343</v>
      </c>
      <c r="B1349" t="s">
        <v>55</v>
      </c>
      <c r="C1349" t="s">
        <v>43</v>
      </c>
      <c r="D1349" t="s">
        <v>44</v>
      </c>
      <c r="E1349" t="s">
        <v>155</v>
      </c>
      <c r="F1349" t="s">
        <v>4</v>
      </c>
      <c r="G1349" t="s">
        <v>55</v>
      </c>
      <c r="H1349">
        <v>591</v>
      </c>
      <c r="I1349" t="s">
        <v>55</v>
      </c>
      <c r="J1349">
        <v>70000</v>
      </c>
      <c r="K1349">
        <v>69093</v>
      </c>
      <c r="L1349">
        <v>0.26950000000000002</v>
      </c>
      <c r="M1349" s="63">
        <v>45430</v>
      </c>
      <c r="N1349" s="63">
        <v>45490</v>
      </c>
      <c r="O1349">
        <v>60</v>
      </c>
      <c r="P1349" t="s">
        <v>55</v>
      </c>
      <c r="Q1349">
        <v>0</v>
      </c>
      <c r="R1349">
        <v>0</v>
      </c>
      <c r="S1349">
        <v>0</v>
      </c>
      <c r="T1349">
        <v>0</v>
      </c>
      <c r="U1349">
        <v>0</v>
      </c>
      <c r="V1349">
        <v>0</v>
      </c>
      <c r="W1349">
        <v>0</v>
      </c>
      <c r="X1349" s="1">
        <v>45473</v>
      </c>
      <c r="Y1349" s="1">
        <v>42944</v>
      </c>
      <c r="Z1349" t="s">
        <v>44</v>
      </c>
      <c r="AA1349" t="s">
        <v>102</v>
      </c>
    </row>
    <row r="1350" spans="1:27" x14ac:dyDescent="0.25">
      <c r="A1350" t="s">
        <v>1181</v>
      </c>
      <c r="B1350" t="s">
        <v>55</v>
      </c>
      <c r="C1350" t="s">
        <v>43</v>
      </c>
      <c r="D1350" t="s">
        <v>44</v>
      </c>
      <c r="E1350" t="s">
        <v>155</v>
      </c>
      <c r="F1350" t="s">
        <v>10</v>
      </c>
      <c r="G1350" t="s">
        <v>55</v>
      </c>
      <c r="H1350">
        <v>623</v>
      </c>
      <c r="I1350" t="s">
        <v>55</v>
      </c>
      <c r="J1350">
        <v>40000</v>
      </c>
      <c r="K1350">
        <v>38767.14</v>
      </c>
      <c r="L1350">
        <v>0.26950000000000002</v>
      </c>
      <c r="M1350" s="63">
        <v>45397</v>
      </c>
      <c r="N1350" s="63">
        <v>45487</v>
      </c>
      <c r="O1350">
        <v>90</v>
      </c>
      <c r="P1350" t="s">
        <v>55</v>
      </c>
      <c r="Q1350">
        <v>0</v>
      </c>
      <c r="R1350">
        <v>0</v>
      </c>
      <c r="S1350">
        <v>0</v>
      </c>
      <c r="T1350">
        <v>0</v>
      </c>
      <c r="U1350">
        <v>0</v>
      </c>
      <c r="V1350">
        <v>0</v>
      </c>
      <c r="W1350">
        <v>0</v>
      </c>
      <c r="X1350" s="1">
        <v>45473</v>
      </c>
      <c r="Y1350" s="1">
        <v>43983</v>
      </c>
      <c r="Z1350" t="s">
        <v>44</v>
      </c>
      <c r="AA1350" t="s">
        <v>100</v>
      </c>
    </row>
    <row r="1351" spans="1:27" x14ac:dyDescent="0.25">
      <c r="A1351" t="s">
        <v>2354</v>
      </c>
      <c r="B1351" t="s">
        <v>55</v>
      </c>
      <c r="C1351" t="s">
        <v>43</v>
      </c>
      <c r="D1351" t="s">
        <v>44</v>
      </c>
      <c r="E1351" t="s">
        <v>155</v>
      </c>
      <c r="F1351" t="s">
        <v>15</v>
      </c>
      <c r="G1351" t="s">
        <v>55</v>
      </c>
      <c r="H1351">
        <v>416</v>
      </c>
      <c r="I1351" t="s">
        <v>55</v>
      </c>
      <c r="J1351">
        <v>340000</v>
      </c>
      <c r="K1351">
        <v>166671</v>
      </c>
      <c r="L1351">
        <v>0.26950000000000002</v>
      </c>
      <c r="M1351" s="63">
        <v>45447</v>
      </c>
      <c r="N1351" s="63">
        <v>45597</v>
      </c>
      <c r="O1351">
        <v>150</v>
      </c>
      <c r="P1351" t="s">
        <v>55</v>
      </c>
      <c r="Q1351">
        <v>0</v>
      </c>
      <c r="R1351">
        <v>0</v>
      </c>
      <c r="S1351">
        <v>0</v>
      </c>
      <c r="T1351">
        <v>0</v>
      </c>
      <c r="U1351">
        <v>0</v>
      </c>
      <c r="V1351">
        <v>0</v>
      </c>
      <c r="W1351">
        <v>0</v>
      </c>
      <c r="X1351" s="1">
        <v>45473</v>
      </c>
      <c r="Y1351" s="1">
        <v>44267</v>
      </c>
      <c r="Z1351" t="s">
        <v>44</v>
      </c>
      <c r="AA1351" t="s">
        <v>102</v>
      </c>
    </row>
    <row r="1352" spans="1:27" x14ac:dyDescent="0.25">
      <c r="A1352" t="s">
        <v>2025</v>
      </c>
      <c r="B1352" t="s">
        <v>55</v>
      </c>
      <c r="C1352" t="s">
        <v>43</v>
      </c>
      <c r="D1352" t="s">
        <v>44</v>
      </c>
      <c r="E1352" t="s">
        <v>155</v>
      </c>
      <c r="F1352" t="s">
        <v>9</v>
      </c>
      <c r="G1352" t="s">
        <v>55</v>
      </c>
      <c r="H1352">
        <v>751</v>
      </c>
      <c r="I1352" t="s">
        <v>55</v>
      </c>
      <c r="J1352">
        <v>140000</v>
      </c>
      <c r="K1352">
        <v>138947.32999999999</v>
      </c>
      <c r="L1352">
        <v>0.26950000000000002</v>
      </c>
      <c r="M1352" s="63">
        <v>45426</v>
      </c>
      <c r="N1352" s="63">
        <v>45486</v>
      </c>
      <c r="O1352">
        <v>60</v>
      </c>
      <c r="P1352" t="s">
        <v>55</v>
      </c>
      <c r="Q1352">
        <v>0</v>
      </c>
      <c r="R1352">
        <v>0</v>
      </c>
      <c r="S1352">
        <v>0</v>
      </c>
      <c r="T1352">
        <v>0</v>
      </c>
      <c r="U1352">
        <v>0</v>
      </c>
      <c r="V1352">
        <v>0</v>
      </c>
      <c r="W1352">
        <v>0</v>
      </c>
      <c r="X1352" s="1">
        <v>45473</v>
      </c>
      <c r="Y1352" s="1">
        <v>44600</v>
      </c>
      <c r="Z1352" t="s">
        <v>44</v>
      </c>
      <c r="AA1352" t="s">
        <v>99</v>
      </c>
    </row>
    <row r="1353" spans="1:27" x14ac:dyDescent="0.25">
      <c r="A1353" t="s">
        <v>1281</v>
      </c>
      <c r="B1353" t="s">
        <v>55</v>
      </c>
      <c r="C1353" t="s">
        <v>43</v>
      </c>
      <c r="D1353" t="s">
        <v>44</v>
      </c>
      <c r="E1353" t="s">
        <v>155</v>
      </c>
      <c r="F1353" t="s">
        <v>6</v>
      </c>
      <c r="G1353" t="s">
        <v>55</v>
      </c>
      <c r="H1353">
        <v>779</v>
      </c>
      <c r="I1353" t="s">
        <v>55</v>
      </c>
      <c r="J1353">
        <v>110000</v>
      </c>
      <c r="K1353">
        <v>101179.55</v>
      </c>
      <c r="L1353">
        <v>0.26950000000000002</v>
      </c>
      <c r="M1353" s="63">
        <v>45456</v>
      </c>
      <c r="N1353" s="63">
        <v>45516</v>
      </c>
      <c r="O1353">
        <v>60</v>
      </c>
      <c r="P1353" t="s">
        <v>55</v>
      </c>
      <c r="Q1353">
        <v>0</v>
      </c>
      <c r="R1353">
        <v>0</v>
      </c>
      <c r="S1353">
        <v>0</v>
      </c>
      <c r="T1353">
        <v>0</v>
      </c>
      <c r="U1353">
        <v>0</v>
      </c>
      <c r="V1353">
        <v>0</v>
      </c>
      <c r="W1353">
        <v>0</v>
      </c>
      <c r="X1353" s="1">
        <v>45473</v>
      </c>
      <c r="Y1353" s="1">
        <v>44965</v>
      </c>
      <c r="Z1353" t="s">
        <v>44</v>
      </c>
      <c r="AA1353" t="s">
        <v>99</v>
      </c>
    </row>
    <row r="1354" spans="1:27" x14ac:dyDescent="0.25">
      <c r="A1354" t="s">
        <v>2129</v>
      </c>
      <c r="B1354" t="s">
        <v>55</v>
      </c>
      <c r="C1354" t="s">
        <v>43</v>
      </c>
      <c r="D1354" t="s">
        <v>44</v>
      </c>
      <c r="E1354" t="s">
        <v>155</v>
      </c>
      <c r="F1354" t="s">
        <v>11</v>
      </c>
      <c r="G1354" t="s">
        <v>55</v>
      </c>
      <c r="H1354">
        <v>613</v>
      </c>
      <c r="I1354" t="s">
        <v>55</v>
      </c>
      <c r="J1354">
        <v>370000</v>
      </c>
      <c r="K1354">
        <v>182414.7</v>
      </c>
      <c r="L1354">
        <v>0.28949999999999998</v>
      </c>
      <c r="M1354" s="63">
        <v>45437</v>
      </c>
      <c r="N1354" s="63">
        <v>45497</v>
      </c>
      <c r="O1354">
        <v>60</v>
      </c>
      <c r="P1354" t="s">
        <v>55</v>
      </c>
      <c r="Q1354">
        <v>0</v>
      </c>
      <c r="R1354">
        <v>0</v>
      </c>
      <c r="S1354">
        <v>0</v>
      </c>
      <c r="T1354">
        <v>0</v>
      </c>
      <c r="U1354">
        <v>0</v>
      </c>
      <c r="V1354">
        <v>0</v>
      </c>
      <c r="W1354">
        <v>0</v>
      </c>
      <c r="X1354" s="1">
        <v>45473</v>
      </c>
      <c r="Y1354" s="1">
        <v>44933</v>
      </c>
      <c r="Z1354" t="s">
        <v>44</v>
      </c>
      <c r="AA1354" t="s">
        <v>100</v>
      </c>
    </row>
    <row r="1355" spans="1:27" x14ac:dyDescent="0.25">
      <c r="A1355" t="s">
        <v>1278</v>
      </c>
      <c r="B1355" t="s">
        <v>55</v>
      </c>
      <c r="C1355" t="s">
        <v>43</v>
      </c>
      <c r="D1355" t="s">
        <v>44</v>
      </c>
      <c r="E1355" t="s">
        <v>155</v>
      </c>
      <c r="F1355" t="s">
        <v>9</v>
      </c>
      <c r="G1355" t="s">
        <v>55</v>
      </c>
      <c r="H1355">
        <v>797</v>
      </c>
      <c r="I1355" t="s">
        <v>55</v>
      </c>
      <c r="J1355">
        <v>110000</v>
      </c>
      <c r="K1355">
        <v>5968.35</v>
      </c>
      <c r="L1355">
        <v>0.26950000000000002</v>
      </c>
      <c r="M1355" s="63">
        <v>45452</v>
      </c>
      <c r="N1355" s="63">
        <v>45512</v>
      </c>
      <c r="O1355">
        <v>60</v>
      </c>
      <c r="P1355" t="s">
        <v>55</v>
      </c>
      <c r="Q1355">
        <v>0</v>
      </c>
      <c r="R1355">
        <v>0</v>
      </c>
      <c r="S1355">
        <v>0</v>
      </c>
      <c r="T1355">
        <v>0</v>
      </c>
      <c r="U1355">
        <v>0</v>
      </c>
      <c r="V1355">
        <v>0</v>
      </c>
      <c r="W1355">
        <v>0</v>
      </c>
      <c r="X1355" s="1">
        <v>45473</v>
      </c>
      <c r="Y1355" s="1">
        <v>43166</v>
      </c>
      <c r="Z1355" t="s">
        <v>44</v>
      </c>
      <c r="AA1355" t="s">
        <v>99</v>
      </c>
    </row>
    <row r="1356" spans="1:27" x14ac:dyDescent="0.25">
      <c r="A1356" t="s">
        <v>234</v>
      </c>
      <c r="B1356" t="s">
        <v>55</v>
      </c>
      <c r="C1356" t="s">
        <v>43</v>
      </c>
      <c r="D1356" t="s">
        <v>44</v>
      </c>
      <c r="E1356" t="s">
        <v>155</v>
      </c>
      <c r="F1356" t="s">
        <v>15</v>
      </c>
      <c r="G1356" t="s">
        <v>55</v>
      </c>
      <c r="H1356">
        <v>802</v>
      </c>
      <c r="I1356" t="s">
        <v>55</v>
      </c>
      <c r="J1356">
        <v>130000</v>
      </c>
      <c r="K1356">
        <v>45231.75</v>
      </c>
      <c r="L1356">
        <v>0.26950000000000002</v>
      </c>
      <c r="M1356" s="63">
        <v>45466</v>
      </c>
      <c r="N1356" s="63">
        <v>45526</v>
      </c>
      <c r="O1356">
        <v>60</v>
      </c>
      <c r="P1356" t="s">
        <v>55</v>
      </c>
      <c r="Q1356">
        <v>0</v>
      </c>
      <c r="R1356">
        <v>0</v>
      </c>
      <c r="S1356">
        <v>0</v>
      </c>
      <c r="T1356">
        <v>0</v>
      </c>
      <c r="U1356">
        <v>0</v>
      </c>
      <c r="V1356">
        <v>0</v>
      </c>
      <c r="W1356">
        <v>0</v>
      </c>
      <c r="X1356" s="1">
        <v>45473</v>
      </c>
      <c r="Y1356" s="1">
        <v>43159</v>
      </c>
      <c r="Z1356" t="s">
        <v>44</v>
      </c>
      <c r="AA1356" t="s">
        <v>99</v>
      </c>
    </row>
    <row r="1357" spans="1:27" x14ac:dyDescent="0.25">
      <c r="A1357" t="s">
        <v>1564</v>
      </c>
      <c r="B1357" t="s">
        <v>55</v>
      </c>
      <c r="C1357" t="s">
        <v>43</v>
      </c>
      <c r="D1357" t="s">
        <v>44</v>
      </c>
      <c r="E1357" t="s">
        <v>155</v>
      </c>
      <c r="F1357" t="s">
        <v>6</v>
      </c>
      <c r="G1357" t="s">
        <v>55</v>
      </c>
      <c r="H1357">
        <v>459</v>
      </c>
      <c r="I1357" t="s">
        <v>55</v>
      </c>
      <c r="J1357">
        <v>130000</v>
      </c>
      <c r="K1357">
        <v>111328.33</v>
      </c>
      <c r="L1357">
        <v>0.26950000000000002</v>
      </c>
      <c r="M1357" s="63">
        <v>45414</v>
      </c>
      <c r="N1357" s="63">
        <v>45564</v>
      </c>
      <c r="O1357">
        <v>150</v>
      </c>
      <c r="P1357" t="s">
        <v>55</v>
      </c>
      <c r="Q1357">
        <v>0</v>
      </c>
      <c r="R1357">
        <v>0</v>
      </c>
      <c r="S1357">
        <v>0</v>
      </c>
      <c r="T1357">
        <v>0</v>
      </c>
      <c r="U1357">
        <v>0</v>
      </c>
      <c r="V1357">
        <v>0</v>
      </c>
      <c r="W1357">
        <v>0</v>
      </c>
      <c r="X1357" s="1">
        <v>45473</v>
      </c>
      <c r="Y1357" s="1">
        <v>44315</v>
      </c>
      <c r="Z1357" t="s">
        <v>44</v>
      </c>
      <c r="AA1357" t="s">
        <v>102</v>
      </c>
    </row>
    <row r="1358" spans="1:27" x14ac:dyDescent="0.25">
      <c r="A1358" t="s">
        <v>2432</v>
      </c>
      <c r="B1358" t="s">
        <v>55</v>
      </c>
      <c r="C1358" t="s">
        <v>43</v>
      </c>
      <c r="D1358" t="s">
        <v>44</v>
      </c>
      <c r="E1358" t="s">
        <v>155</v>
      </c>
      <c r="F1358" t="s">
        <v>4</v>
      </c>
      <c r="G1358" t="s">
        <v>55</v>
      </c>
      <c r="H1358">
        <v>589</v>
      </c>
      <c r="I1358" t="s">
        <v>55</v>
      </c>
      <c r="J1358">
        <v>300000</v>
      </c>
      <c r="K1358">
        <v>216896.4</v>
      </c>
      <c r="L1358">
        <v>0.26950000000000002</v>
      </c>
      <c r="M1358" s="63">
        <v>45473</v>
      </c>
      <c r="N1358" s="63">
        <v>45563</v>
      </c>
      <c r="O1358">
        <v>90</v>
      </c>
      <c r="P1358" t="s">
        <v>55</v>
      </c>
      <c r="Q1358">
        <v>0</v>
      </c>
      <c r="R1358">
        <v>0</v>
      </c>
      <c r="S1358">
        <v>0</v>
      </c>
      <c r="T1358">
        <v>0</v>
      </c>
      <c r="U1358">
        <v>0</v>
      </c>
      <c r="V1358">
        <v>0</v>
      </c>
      <c r="W1358">
        <v>0</v>
      </c>
      <c r="X1358" s="1">
        <v>45473</v>
      </c>
      <c r="Y1358" s="1">
        <v>43063</v>
      </c>
      <c r="Z1358" t="s">
        <v>44</v>
      </c>
      <c r="AA1358" t="s">
        <v>101</v>
      </c>
    </row>
    <row r="1359" spans="1:27" x14ac:dyDescent="0.25">
      <c r="A1359" t="s">
        <v>1323</v>
      </c>
      <c r="B1359" t="s">
        <v>55</v>
      </c>
      <c r="C1359" t="s">
        <v>43</v>
      </c>
      <c r="D1359" t="s">
        <v>44</v>
      </c>
      <c r="E1359" t="s">
        <v>155</v>
      </c>
      <c r="F1359" t="s">
        <v>17</v>
      </c>
      <c r="G1359" t="s">
        <v>55</v>
      </c>
      <c r="H1359">
        <v>766</v>
      </c>
      <c r="I1359" t="s">
        <v>55</v>
      </c>
      <c r="J1359">
        <v>15000</v>
      </c>
      <c r="K1359">
        <v>14565.15</v>
      </c>
      <c r="L1359">
        <v>0.26950000000000002</v>
      </c>
      <c r="M1359" s="63">
        <v>45458</v>
      </c>
      <c r="N1359" s="63">
        <v>45518</v>
      </c>
      <c r="O1359">
        <v>60</v>
      </c>
      <c r="P1359" t="s">
        <v>55</v>
      </c>
      <c r="Q1359">
        <v>0</v>
      </c>
      <c r="R1359">
        <v>0</v>
      </c>
      <c r="S1359">
        <v>0</v>
      </c>
      <c r="T1359">
        <v>0</v>
      </c>
      <c r="U1359">
        <v>0</v>
      </c>
      <c r="V1359">
        <v>0</v>
      </c>
      <c r="W1359">
        <v>0</v>
      </c>
      <c r="X1359" s="1">
        <v>45473</v>
      </c>
      <c r="Y1359" s="1">
        <v>43863</v>
      </c>
      <c r="Z1359" t="s">
        <v>44</v>
      </c>
      <c r="AA1359" t="s">
        <v>99</v>
      </c>
    </row>
    <row r="1360" spans="1:27" x14ac:dyDescent="0.25">
      <c r="A1360" t="s">
        <v>1983</v>
      </c>
      <c r="B1360" t="s">
        <v>55</v>
      </c>
      <c r="C1360" t="s">
        <v>43</v>
      </c>
      <c r="D1360" t="s">
        <v>44</v>
      </c>
      <c r="E1360" t="s">
        <v>155</v>
      </c>
      <c r="F1360" t="s">
        <v>12</v>
      </c>
      <c r="G1360" t="s">
        <v>55</v>
      </c>
      <c r="H1360">
        <v>713</v>
      </c>
      <c r="I1360" t="s">
        <v>55</v>
      </c>
      <c r="J1360">
        <v>260000</v>
      </c>
      <c r="K1360">
        <v>190351.35</v>
      </c>
      <c r="L1360">
        <v>0.26950000000000002</v>
      </c>
      <c r="M1360" s="63">
        <v>45454</v>
      </c>
      <c r="N1360" s="63">
        <v>45544</v>
      </c>
      <c r="O1360">
        <v>90</v>
      </c>
      <c r="P1360" t="s">
        <v>55</v>
      </c>
      <c r="Q1360">
        <v>0</v>
      </c>
      <c r="R1360">
        <v>0</v>
      </c>
      <c r="S1360">
        <v>0</v>
      </c>
      <c r="T1360">
        <v>0</v>
      </c>
      <c r="U1360">
        <v>0</v>
      </c>
      <c r="V1360">
        <v>0</v>
      </c>
      <c r="W1360">
        <v>0</v>
      </c>
      <c r="X1360" s="1">
        <v>45473</v>
      </c>
      <c r="Y1360" s="1">
        <v>43734</v>
      </c>
      <c r="Z1360" t="s">
        <v>44</v>
      </c>
      <c r="AA1360" t="s">
        <v>99</v>
      </c>
    </row>
    <row r="1361" spans="1:27" x14ac:dyDescent="0.25">
      <c r="A1361" t="s">
        <v>2279</v>
      </c>
      <c r="B1361" t="s">
        <v>55</v>
      </c>
      <c r="C1361" t="s">
        <v>43</v>
      </c>
      <c r="D1361" t="s">
        <v>44</v>
      </c>
      <c r="E1361" t="s">
        <v>155</v>
      </c>
      <c r="F1361" t="s">
        <v>6</v>
      </c>
      <c r="G1361" t="s">
        <v>55</v>
      </c>
      <c r="H1361">
        <v>642</v>
      </c>
      <c r="I1361" t="s">
        <v>55</v>
      </c>
      <c r="J1361">
        <v>310000</v>
      </c>
      <c r="K1361">
        <v>292578.08</v>
      </c>
      <c r="L1361">
        <v>0.26950000000000002</v>
      </c>
      <c r="M1361" s="63">
        <v>45330</v>
      </c>
      <c r="N1361" s="63">
        <v>45480</v>
      </c>
      <c r="O1361">
        <v>150</v>
      </c>
      <c r="P1361" t="s">
        <v>55</v>
      </c>
      <c r="Q1361">
        <v>0</v>
      </c>
      <c r="R1361">
        <v>0</v>
      </c>
      <c r="S1361">
        <v>0</v>
      </c>
      <c r="T1361">
        <v>0</v>
      </c>
      <c r="U1361">
        <v>0</v>
      </c>
      <c r="V1361">
        <v>0</v>
      </c>
      <c r="W1361">
        <v>0</v>
      </c>
      <c r="X1361" s="1">
        <v>45473</v>
      </c>
      <c r="Y1361" s="1">
        <v>43355</v>
      </c>
      <c r="Z1361" t="s">
        <v>44</v>
      </c>
      <c r="AA1361" t="s">
        <v>100</v>
      </c>
    </row>
    <row r="1362" spans="1:27" x14ac:dyDescent="0.25">
      <c r="A1362" t="s">
        <v>2201</v>
      </c>
      <c r="B1362" t="s">
        <v>55</v>
      </c>
      <c r="C1362" t="s">
        <v>43</v>
      </c>
      <c r="D1362" t="s">
        <v>44</v>
      </c>
      <c r="E1362" t="s">
        <v>155</v>
      </c>
      <c r="F1362" t="s">
        <v>8</v>
      </c>
      <c r="G1362" t="s">
        <v>55</v>
      </c>
      <c r="H1362">
        <v>710</v>
      </c>
      <c r="I1362" t="s">
        <v>55</v>
      </c>
      <c r="J1362">
        <v>30000</v>
      </c>
      <c r="K1362">
        <v>26450.22</v>
      </c>
      <c r="L1362">
        <v>0.26950000000000002</v>
      </c>
      <c r="M1362" s="63">
        <v>45470</v>
      </c>
      <c r="N1362" s="63">
        <v>45530</v>
      </c>
      <c r="O1362">
        <v>60</v>
      </c>
      <c r="P1362" t="s">
        <v>55</v>
      </c>
      <c r="Q1362">
        <v>0</v>
      </c>
      <c r="R1362">
        <v>0</v>
      </c>
      <c r="S1362">
        <v>0</v>
      </c>
      <c r="T1362">
        <v>0</v>
      </c>
      <c r="U1362">
        <v>0</v>
      </c>
      <c r="V1362">
        <v>0</v>
      </c>
      <c r="W1362">
        <v>0</v>
      </c>
      <c r="X1362" s="1">
        <v>45473</v>
      </c>
      <c r="Y1362" s="1">
        <v>43137</v>
      </c>
      <c r="Z1362" t="s">
        <v>44</v>
      </c>
      <c r="AA1362" t="s">
        <v>101</v>
      </c>
    </row>
    <row r="1363" spans="1:27" x14ac:dyDescent="0.25">
      <c r="A1363" t="s">
        <v>1979</v>
      </c>
      <c r="B1363" t="s">
        <v>55</v>
      </c>
      <c r="C1363" t="s">
        <v>43</v>
      </c>
      <c r="D1363" t="s">
        <v>44</v>
      </c>
      <c r="E1363" t="s">
        <v>155</v>
      </c>
      <c r="F1363" t="s">
        <v>14</v>
      </c>
      <c r="G1363" t="s">
        <v>55</v>
      </c>
      <c r="H1363">
        <v>525</v>
      </c>
      <c r="I1363" t="s">
        <v>55</v>
      </c>
      <c r="J1363">
        <v>270000</v>
      </c>
      <c r="K1363">
        <v>188304.75</v>
      </c>
      <c r="L1363">
        <v>0.26950000000000002</v>
      </c>
      <c r="M1363" s="63">
        <v>45462</v>
      </c>
      <c r="N1363" s="63">
        <v>45492</v>
      </c>
      <c r="O1363">
        <v>30</v>
      </c>
      <c r="P1363" t="s">
        <v>55</v>
      </c>
      <c r="Q1363">
        <v>0</v>
      </c>
      <c r="R1363">
        <v>0</v>
      </c>
      <c r="S1363">
        <v>0</v>
      </c>
      <c r="T1363">
        <v>0</v>
      </c>
      <c r="U1363">
        <v>0</v>
      </c>
      <c r="V1363">
        <v>0</v>
      </c>
      <c r="W1363">
        <v>0</v>
      </c>
      <c r="X1363" s="1">
        <v>45473</v>
      </c>
      <c r="Y1363" s="1">
        <v>43956</v>
      </c>
      <c r="Z1363" t="s">
        <v>44</v>
      </c>
      <c r="AA1363" t="s">
        <v>101</v>
      </c>
    </row>
    <row r="1364" spans="1:27" x14ac:dyDescent="0.25">
      <c r="A1364" t="s">
        <v>1757</v>
      </c>
      <c r="B1364" t="s">
        <v>55</v>
      </c>
      <c r="C1364" t="s">
        <v>43</v>
      </c>
      <c r="D1364" t="s">
        <v>44</v>
      </c>
      <c r="E1364" t="s">
        <v>155</v>
      </c>
      <c r="F1364" t="s">
        <v>12</v>
      </c>
      <c r="G1364" t="s">
        <v>55</v>
      </c>
      <c r="H1364">
        <v>801</v>
      </c>
      <c r="I1364" t="s">
        <v>55</v>
      </c>
      <c r="J1364">
        <v>180000</v>
      </c>
      <c r="K1364">
        <v>172953.5</v>
      </c>
      <c r="L1364">
        <v>0.28949999999999998</v>
      </c>
      <c r="M1364" s="63">
        <v>45420</v>
      </c>
      <c r="N1364" s="63">
        <v>45510</v>
      </c>
      <c r="O1364">
        <v>90</v>
      </c>
      <c r="P1364" t="s">
        <v>55</v>
      </c>
      <c r="Q1364">
        <v>0</v>
      </c>
      <c r="R1364">
        <v>0</v>
      </c>
      <c r="S1364">
        <v>0</v>
      </c>
      <c r="T1364">
        <v>0</v>
      </c>
      <c r="U1364">
        <v>0</v>
      </c>
      <c r="V1364">
        <v>0</v>
      </c>
      <c r="W1364">
        <v>0</v>
      </c>
      <c r="X1364" s="1">
        <v>45473</v>
      </c>
      <c r="Y1364" s="1">
        <v>44401</v>
      </c>
      <c r="Z1364" t="s">
        <v>44</v>
      </c>
      <c r="AA1364" t="s">
        <v>105</v>
      </c>
    </row>
    <row r="1365" spans="1:27" x14ac:dyDescent="0.25">
      <c r="A1365" t="s">
        <v>2248</v>
      </c>
      <c r="B1365" t="s">
        <v>55</v>
      </c>
      <c r="C1365" t="s">
        <v>43</v>
      </c>
      <c r="D1365" t="s">
        <v>44</v>
      </c>
      <c r="E1365" t="s">
        <v>155</v>
      </c>
      <c r="F1365" t="s">
        <v>14</v>
      </c>
      <c r="G1365" t="s">
        <v>55</v>
      </c>
      <c r="H1365">
        <v>788</v>
      </c>
      <c r="I1365" t="s">
        <v>55</v>
      </c>
      <c r="J1365">
        <v>49000</v>
      </c>
      <c r="K1365">
        <v>9300.15</v>
      </c>
      <c r="L1365">
        <v>0.26950000000000002</v>
      </c>
      <c r="M1365" s="63">
        <v>45358</v>
      </c>
      <c r="N1365" s="63">
        <v>45478</v>
      </c>
      <c r="O1365">
        <v>120</v>
      </c>
      <c r="P1365" t="s">
        <v>55</v>
      </c>
      <c r="Q1365">
        <v>0</v>
      </c>
      <c r="R1365">
        <v>0</v>
      </c>
      <c r="S1365">
        <v>0</v>
      </c>
      <c r="T1365">
        <v>0</v>
      </c>
      <c r="U1365">
        <v>0</v>
      </c>
      <c r="V1365">
        <v>0</v>
      </c>
      <c r="W1365">
        <v>0</v>
      </c>
      <c r="X1365" s="1">
        <v>45473</v>
      </c>
      <c r="Y1365" s="1">
        <v>43768</v>
      </c>
      <c r="Z1365" t="s">
        <v>44</v>
      </c>
      <c r="AA1365" t="s">
        <v>101</v>
      </c>
    </row>
    <row r="1366" spans="1:27" x14ac:dyDescent="0.25">
      <c r="A1366" t="s">
        <v>228</v>
      </c>
      <c r="B1366" t="s">
        <v>55</v>
      </c>
      <c r="C1366" t="s">
        <v>43</v>
      </c>
      <c r="D1366" t="s">
        <v>44</v>
      </c>
      <c r="E1366" t="s">
        <v>155</v>
      </c>
      <c r="F1366" t="s">
        <v>4</v>
      </c>
      <c r="G1366" t="s">
        <v>55</v>
      </c>
      <c r="H1366">
        <v>662</v>
      </c>
      <c r="I1366" t="s">
        <v>55</v>
      </c>
      <c r="J1366">
        <v>130000</v>
      </c>
      <c r="K1366">
        <v>40678.199999999997</v>
      </c>
      <c r="L1366">
        <v>0.26950000000000002</v>
      </c>
      <c r="M1366" s="63">
        <v>45405</v>
      </c>
      <c r="N1366" s="63">
        <v>45465</v>
      </c>
      <c r="O1366">
        <v>60</v>
      </c>
      <c r="P1366" t="s">
        <v>55</v>
      </c>
      <c r="Q1366">
        <v>40678.199999999997</v>
      </c>
      <c r="R1366">
        <v>0</v>
      </c>
      <c r="S1366">
        <v>0</v>
      </c>
      <c r="T1366">
        <v>0</v>
      </c>
      <c r="U1366">
        <v>0</v>
      </c>
      <c r="V1366">
        <v>0</v>
      </c>
      <c r="W1366">
        <v>40678.199999999997</v>
      </c>
      <c r="X1366" s="1">
        <v>45473</v>
      </c>
      <c r="Y1366" s="1">
        <v>43574</v>
      </c>
      <c r="Z1366" t="s">
        <v>44</v>
      </c>
      <c r="AA1366" t="s">
        <v>101</v>
      </c>
    </row>
    <row r="1367" spans="1:27" x14ac:dyDescent="0.25">
      <c r="A1367" t="s">
        <v>2122</v>
      </c>
      <c r="B1367" t="s">
        <v>55</v>
      </c>
      <c r="C1367" t="s">
        <v>43</v>
      </c>
      <c r="D1367" t="s">
        <v>44</v>
      </c>
      <c r="E1367" t="s">
        <v>155</v>
      </c>
      <c r="F1367" t="s">
        <v>12</v>
      </c>
      <c r="G1367" t="s">
        <v>55</v>
      </c>
      <c r="H1367">
        <v>640</v>
      </c>
      <c r="I1367" t="s">
        <v>55</v>
      </c>
      <c r="J1367">
        <v>160000</v>
      </c>
      <c r="K1367">
        <v>147671.1</v>
      </c>
      <c r="L1367">
        <v>0.26950000000000002</v>
      </c>
      <c r="M1367" s="63">
        <v>45425</v>
      </c>
      <c r="N1367" s="63">
        <v>45575</v>
      </c>
      <c r="O1367">
        <v>150</v>
      </c>
      <c r="P1367" t="s">
        <v>55</v>
      </c>
      <c r="Q1367">
        <v>0</v>
      </c>
      <c r="R1367">
        <v>0</v>
      </c>
      <c r="S1367">
        <v>0</v>
      </c>
      <c r="T1367">
        <v>0</v>
      </c>
      <c r="U1367">
        <v>0</v>
      </c>
      <c r="V1367">
        <v>0</v>
      </c>
      <c r="W1367">
        <v>0</v>
      </c>
      <c r="X1367" s="1">
        <v>45473</v>
      </c>
      <c r="Y1367" s="1">
        <v>43053</v>
      </c>
      <c r="Z1367" t="s">
        <v>44</v>
      </c>
      <c r="AA1367" t="s">
        <v>99</v>
      </c>
    </row>
    <row r="1368" spans="1:27" x14ac:dyDescent="0.25">
      <c r="A1368" t="s">
        <v>2111</v>
      </c>
      <c r="B1368" t="s">
        <v>55</v>
      </c>
      <c r="C1368" t="s">
        <v>43</v>
      </c>
      <c r="D1368" t="s">
        <v>44</v>
      </c>
      <c r="E1368" t="s">
        <v>155</v>
      </c>
      <c r="F1368" t="s">
        <v>4</v>
      </c>
      <c r="G1368" t="s">
        <v>55</v>
      </c>
      <c r="H1368">
        <v>849</v>
      </c>
      <c r="I1368" t="s">
        <v>55</v>
      </c>
      <c r="J1368">
        <v>320000</v>
      </c>
      <c r="K1368">
        <v>207161.55</v>
      </c>
      <c r="L1368">
        <v>0.26950000000000002</v>
      </c>
      <c r="M1368" s="63">
        <v>45465</v>
      </c>
      <c r="N1368" s="63">
        <v>45525</v>
      </c>
      <c r="O1368">
        <v>60</v>
      </c>
      <c r="P1368" t="s">
        <v>55</v>
      </c>
      <c r="Q1368">
        <v>0</v>
      </c>
      <c r="R1368">
        <v>0</v>
      </c>
      <c r="S1368">
        <v>0</v>
      </c>
      <c r="T1368">
        <v>0</v>
      </c>
      <c r="U1368">
        <v>0</v>
      </c>
      <c r="V1368">
        <v>0</v>
      </c>
      <c r="W1368">
        <v>0</v>
      </c>
      <c r="X1368" s="1">
        <v>45473</v>
      </c>
      <c r="Y1368" s="1">
        <v>44618</v>
      </c>
      <c r="Z1368" t="s">
        <v>44</v>
      </c>
      <c r="AA1368" t="s">
        <v>99</v>
      </c>
    </row>
    <row r="1369" spans="1:27" x14ac:dyDescent="0.25">
      <c r="A1369" t="s">
        <v>1318</v>
      </c>
      <c r="B1369" t="s">
        <v>55</v>
      </c>
      <c r="C1369" t="s">
        <v>43</v>
      </c>
      <c r="D1369" t="s">
        <v>44</v>
      </c>
      <c r="E1369" t="s">
        <v>155</v>
      </c>
      <c r="F1369" t="s">
        <v>6</v>
      </c>
      <c r="G1369" t="s">
        <v>55</v>
      </c>
      <c r="H1369">
        <v>600</v>
      </c>
      <c r="I1369" t="s">
        <v>55</v>
      </c>
      <c r="J1369">
        <v>140000</v>
      </c>
      <c r="K1369">
        <v>52670.25</v>
      </c>
      <c r="L1369">
        <v>0.26950000000000002</v>
      </c>
      <c r="M1369" s="63">
        <v>45466</v>
      </c>
      <c r="N1369" s="63">
        <v>45616</v>
      </c>
      <c r="O1369">
        <v>150</v>
      </c>
      <c r="P1369" t="s">
        <v>55</v>
      </c>
      <c r="Q1369">
        <v>0</v>
      </c>
      <c r="R1369">
        <v>0</v>
      </c>
      <c r="S1369">
        <v>0</v>
      </c>
      <c r="T1369">
        <v>0</v>
      </c>
      <c r="U1369">
        <v>0</v>
      </c>
      <c r="V1369">
        <v>0</v>
      </c>
      <c r="W1369">
        <v>0</v>
      </c>
      <c r="X1369" s="1">
        <v>45473</v>
      </c>
      <c r="Y1369" s="1">
        <v>44988</v>
      </c>
      <c r="Z1369" t="s">
        <v>44</v>
      </c>
      <c r="AA1369" t="s">
        <v>99</v>
      </c>
    </row>
    <row r="1370" spans="1:27" x14ac:dyDescent="0.25">
      <c r="A1370" t="s">
        <v>2401</v>
      </c>
      <c r="B1370" t="s">
        <v>55</v>
      </c>
      <c r="C1370" t="s">
        <v>43</v>
      </c>
      <c r="D1370" t="s">
        <v>44</v>
      </c>
      <c r="E1370" t="s">
        <v>155</v>
      </c>
      <c r="F1370" t="s">
        <v>12</v>
      </c>
      <c r="G1370" t="s">
        <v>55</v>
      </c>
      <c r="H1370">
        <v>694</v>
      </c>
      <c r="I1370" t="s">
        <v>55</v>
      </c>
      <c r="J1370">
        <v>80000</v>
      </c>
      <c r="K1370">
        <v>33589.35</v>
      </c>
      <c r="L1370">
        <v>0.26950000000000002</v>
      </c>
      <c r="M1370" s="63">
        <v>45440</v>
      </c>
      <c r="N1370" s="63">
        <v>45590</v>
      </c>
      <c r="O1370">
        <v>150</v>
      </c>
      <c r="P1370" t="s">
        <v>55</v>
      </c>
      <c r="Q1370">
        <v>0</v>
      </c>
      <c r="R1370">
        <v>0</v>
      </c>
      <c r="S1370">
        <v>0</v>
      </c>
      <c r="T1370">
        <v>0</v>
      </c>
      <c r="U1370">
        <v>0</v>
      </c>
      <c r="V1370">
        <v>0</v>
      </c>
      <c r="W1370">
        <v>0</v>
      </c>
      <c r="X1370" s="1">
        <v>45473</v>
      </c>
      <c r="Y1370" s="1">
        <v>44710</v>
      </c>
      <c r="Z1370" t="s">
        <v>44</v>
      </c>
      <c r="AA1370" t="s">
        <v>100</v>
      </c>
    </row>
    <row r="1371" spans="1:27" x14ac:dyDescent="0.25">
      <c r="A1371" t="s">
        <v>1184</v>
      </c>
      <c r="B1371" t="s">
        <v>55</v>
      </c>
      <c r="C1371" t="s">
        <v>43</v>
      </c>
      <c r="D1371" t="s">
        <v>44</v>
      </c>
      <c r="E1371" t="s">
        <v>155</v>
      </c>
      <c r="F1371" t="s">
        <v>14</v>
      </c>
      <c r="G1371" t="s">
        <v>55</v>
      </c>
      <c r="H1371">
        <v>744</v>
      </c>
      <c r="I1371" t="s">
        <v>55</v>
      </c>
      <c r="J1371">
        <v>100000</v>
      </c>
      <c r="K1371">
        <v>96518.25</v>
      </c>
      <c r="L1371">
        <v>0.26950000000000002</v>
      </c>
      <c r="M1371" s="63">
        <v>45453</v>
      </c>
      <c r="N1371" s="63">
        <v>45603</v>
      </c>
      <c r="O1371">
        <v>150</v>
      </c>
      <c r="P1371" t="s">
        <v>55</v>
      </c>
      <c r="Q1371">
        <v>0</v>
      </c>
      <c r="R1371">
        <v>0</v>
      </c>
      <c r="S1371">
        <v>0</v>
      </c>
      <c r="T1371">
        <v>0</v>
      </c>
      <c r="U1371">
        <v>0</v>
      </c>
      <c r="V1371">
        <v>0</v>
      </c>
      <c r="W1371">
        <v>0</v>
      </c>
      <c r="X1371" s="1">
        <v>45473</v>
      </c>
      <c r="Y1371" s="1">
        <v>44712</v>
      </c>
      <c r="Z1371" t="s">
        <v>44</v>
      </c>
      <c r="AA1371" t="s">
        <v>101</v>
      </c>
    </row>
    <row r="1372" spans="1:27" x14ac:dyDescent="0.25">
      <c r="A1372" t="s">
        <v>1408</v>
      </c>
      <c r="B1372" t="s">
        <v>55</v>
      </c>
      <c r="C1372" t="s">
        <v>43</v>
      </c>
      <c r="D1372" t="s">
        <v>44</v>
      </c>
      <c r="E1372" t="s">
        <v>155</v>
      </c>
      <c r="F1372" t="s">
        <v>13</v>
      </c>
      <c r="G1372" t="s">
        <v>55</v>
      </c>
      <c r="H1372">
        <v>666</v>
      </c>
      <c r="I1372" t="s">
        <v>55</v>
      </c>
      <c r="J1372">
        <v>385000</v>
      </c>
      <c r="K1372">
        <v>328923.99</v>
      </c>
      <c r="L1372">
        <v>0.28949999999999998</v>
      </c>
      <c r="M1372" s="63">
        <v>45425</v>
      </c>
      <c r="N1372" s="63">
        <v>45515</v>
      </c>
      <c r="O1372">
        <v>90</v>
      </c>
      <c r="P1372" t="s">
        <v>55</v>
      </c>
      <c r="Q1372">
        <v>0</v>
      </c>
      <c r="R1372">
        <v>0</v>
      </c>
      <c r="S1372">
        <v>0</v>
      </c>
      <c r="T1372">
        <v>0</v>
      </c>
      <c r="U1372">
        <v>0</v>
      </c>
      <c r="V1372">
        <v>0</v>
      </c>
      <c r="W1372">
        <v>0</v>
      </c>
      <c r="X1372" s="1">
        <v>45473</v>
      </c>
      <c r="Y1372" s="1">
        <v>45039</v>
      </c>
      <c r="Z1372" t="s">
        <v>44</v>
      </c>
      <c r="AA1372" t="s">
        <v>101</v>
      </c>
    </row>
    <row r="1373" spans="1:27" x14ac:dyDescent="0.25">
      <c r="A1373" t="s">
        <v>316</v>
      </c>
      <c r="B1373" t="s">
        <v>55</v>
      </c>
      <c r="C1373" t="s">
        <v>43</v>
      </c>
      <c r="D1373" t="s">
        <v>44</v>
      </c>
      <c r="E1373" t="s">
        <v>155</v>
      </c>
      <c r="F1373" t="s">
        <v>7</v>
      </c>
      <c r="G1373" t="s">
        <v>55</v>
      </c>
      <c r="H1373">
        <v>702</v>
      </c>
      <c r="I1373" t="s">
        <v>55</v>
      </c>
      <c r="J1373">
        <v>200000</v>
      </c>
      <c r="K1373">
        <v>184698.96</v>
      </c>
      <c r="L1373">
        <v>0.26950000000000002</v>
      </c>
      <c r="M1373" s="63">
        <v>45327</v>
      </c>
      <c r="N1373" s="63">
        <v>45477</v>
      </c>
      <c r="O1373">
        <v>150</v>
      </c>
      <c r="P1373" t="s">
        <v>55</v>
      </c>
      <c r="Q1373">
        <v>0</v>
      </c>
      <c r="R1373">
        <v>0</v>
      </c>
      <c r="S1373">
        <v>0</v>
      </c>
      <c r="T1373">
        <v>0</v>
      </c>
      <c r="U1373">
        <v>0</v>
      </c>
      <c r="V1373">
        <v>0</v>
      </c>
      <c r="W1373">
        <v>0</v>
      </c>
      <c r="X1373" s="1">
        <v>45473</v>
      </c>
      <c r="Y1373" s="1">
        <v>44145</v>
      </c>
      <c r="Z1373" t="s">
        <v>44</v>
      </c>
      <c r="AA1373" t="s">
        <v>100</v>
      </c>
    </row>
    <row r="1374" spans="1:27" x14ac:dyDescent="0.25">
      <c r="A1374" t="s">
        <v>1933</v>
      </c>
      <c r="B1374" t="s">
        <v>55</v>
      </c>
      <c r="C1374" t="s">
        <v>43</v>
      </c>
      <c r="D1374" t="s">
        <v>44</v>
      </c>
      <c r="E1374" t="s">
        <v>155</v>
      </c>
      <c r="F1374" t="s">
        <v>4</v>
      </c>
      <c r="G1374" t="s">
        <v>55</v>
      </c>
      <c r="H1374">
        <v>766</v>
      </c>
      <c r="I1374" t="s">
        <v>55</v>
      </c>
      <c r="J1374">
        <v>110000</v>
      </c>
      <c r="K1374">
        <v>1236.5999999999999</v>
      </c>
      <c r="L1374">
        <v>0.26950000000000002</v>
      </c>
      <c r="M1374" s="63">
        <v>45415</v>
      </c>
      <c r="N1374" s="63">
        <v>45475</v>
      </c>
      <c r="O1374">
        <v>60</v>
      </c>
      <c r="P1374" t="s">
        <v>55</v>
      </c>
      <c r="Q1374">
        <v>0</v>
      </c>
      <c r="R1374">
        <v>0</v>
      </c>
      <c r="S1374">
        <v>0</v>
      </c>
      <c r="T1374">
        <v>0</v>
      </c>
      <c r="U1374">
        <v>0</v>
      </c>
      <c r="V1374">
        <v>0</v>
      </c>
      <c r="W1374">
        <v>0</v>
      </c>
      <c r="X1374" s="1">
        <v>45473</v>
      </c>
      <c r="Y1374" s="1">
        <v>43855</v>
      </c>
      <c r="Z1374" t="s">
        <v>44</v>
      </c>
      <c r="AA1374" t="s">
        <v>100</v>
      </c>
    </row>
    <row r="1375" spans="1:27" x14ac:dyDescent="0.25">
      <c r="A1375" t="s">
        <v>1578</v>
      </c>
      <c r="B1375" t="s">
        <v>55</v>
      </c>
      <c r="C1375" t="s">
        <v>43</v>
      </c>
      <c r="D1375" t="s">
        <v>44</v>
      </c>
      <c r="E1375" t="s">
        <v>155</v>
      </c>
      <c r="F1375" t="s">
        <v>6</v>
      </c>
      <c r="G1375" t="s">
        <v>55</v>
      </c>
      <c r="H1375">
        <v>633</v>
      </c>
      <c r="I1375" t="s">
        <v>55</v>
      </c>
      <c r="J1375">
        <v>210000</v>
      </c>
      <c r="K1375">
        <v>197732.61</v>
      </c>
      <c r="L1375">
        <v>0.26950000000000002</v>
      </c>
      <c r="M1375" s="63">
        <v>45406</v>
      </c>
      <c r="N1375" s="63">
        <v>45556</v>
      </c>
      <c r="O1375">
        <v>150</v>
      </c>
      <c r="P1375" t="s">
        <v>55</v>
      </c>
      <c r="Q1375">
        <v>0</v>
      </c>
      <c r="R1375">
        <v>0</v>
      </c>
      <c r="S1375">
        <v>0</v>
      </c>
      <c r="T1375">
        <v>0</v>
      </c>
      <c r="U1375">
        <v>0</v>
      </c>
      <c r="V1375">
        <v>0</v>
      </c>
      <c r="W1375">
        <v>0</v>
      </c>
      <c r="X1375" s="1">
        <v>45473</v>
      </c>
      <c r="Y1375" s="1">
        <v>44374</v>
      </c>
      <c r="Z1375" t="s">
        <v>44</v>
      </c>
      <c r="AA1375" t="s">
        <v>100</v>
      </c>
    </row>
    <row r="1376" spans="1:27" x14ac:dyDescent="0.25">
      <c r="A1376" t="s">
        <v>1752</v>
      </c>
      <c r="B1376" t="s">
        <v>55</v>
      </c>
      <c r="C1376" t="s">
        <v>43</v>
      </c>
      <c r="D1376" t="s">
        <v>44</v>
      </c>
      <c r="E1376" t="s">
        <v>155</v>
      </c>
      <c r="F1376" t="s">
        <v>16</v>
      </c>
      <c r="G1376" t="s">
        <v>55</v>
      </c>
      <c r="H1376">
        <v>746</v>
      </c>
      <c r="I1376" t="s">
        <v>55</v>
      </c>
      <c r="J1376">
        <v>250000</v>
      </c>
      <c r="K1376">
        <v>246443.99</v>
      </c>
      <c r="L1376">
        <v>0.26950000000000002</v>
      </c>
      <c r="M1376" s="63">
        <v>45414</v>
      </c>
      <c r="N1376" s="63">
        <v>45504</v>
      </c>
      <c r="O1376">
        <v>90</v>
      </c>
      <c r="P1376" t="s">
        <v>55</v>
      </c>
      <c r="Q1376">
        <v>0</v>
      </c>
      <c r="R1376">
        <v>0</v>
      </c>
      <c r="S1376">
        <v>0</v>
      </c>
      <c r="T1376">
        <v>0</v>
      </c>
      <c r="U1376">
        <v>0</v>
      </c>
      <c r="V1376">
        <v>0</v>
      </c>
      <c r="W1376">
        <v>0</v>
      </c>
      <c r="X1376" s="1">
        <v>45473</v>
      </c>
      <c r="Y1376" s="1">
        <v>44219</v>
      </c>
      <c r="Z1376" t="s">
        <v>44</v>
      </c>
      <c r="AA1376" t="s">
        <v>100</v>
      </c>
    </row>
    <row r="1377" spans="1:27" x14ac:dyDescent="0.25">
      <c r="A1377" t="s">
        <v>1990</v>
      </c>
      <c r="B1377" t="s">
        <v>55</v>
      </c>
      <c r="C1377" t="s">
        <v>43</v>
      </c>
      <c r="D1377" t="s">
        <v>44</v>
      </c>
      <c r="E1377" t="s">
        <v>155</v>
      </c>
      <c r="F1377" t="s">
        <v>15</v>
      </c>
      <c r="G1377" t="s">
        <v>55</v>
      </c>
      <c r="H1377">
        <v>809</v>
      </c>
      <c r="I1377" t="s">
        <v>55</v>
      </c>
      <c r="J1377">
        <v>140000</v>
      </c>
      <c r="K1377">
        <v>130896.3</v>
      </c>
      <c r="L1377">
        <v>0.26950000000000002</v>
      </c>
      <c r="M1377" s="63">
        <v>45410</v>
      </c>
      <c r="N1377" s="63">
        <v>45560</v>
      </c>
      <c r="O1377">
        <v>150</v>
      </c>
      <c r="P1377" t="s">
        <v>55</v>
      </c>
      <c r="Q1377">
        <v>0</v>
      </c>
      <c r="R1377">
        <v>0</v>
      </c>
      <c r="S1377">
        <v>0</v>
      </c>
      <c r="T1377">
        <v>0</v>
      </c>
      <c r="U1377">
        <v>0</v>
      </c>
      <c r="V1377">
        <v>0</v>
      </c>
      <c r="W1377">
        <v>0</v>
      </c>
      <c r="X1377" s="1">
        <v>45473</v>
      </c>
      <c r="Y1377" s="1">
        <v>42987</v>
      </c>
      <c r="Z1377" t="s">
        <v>44</v>
      </c>
      <c r="AA1377" t="s">
        <v>101</v>
      </c>
    </row>
    <row r="1378" spans="1:27" x14ac:dyDescent="0.25">
      <c r="A1378" t="s">
        <v>2420</v>
      </c>
      <c r="B1378" t="s">
        <v>55</v>
      </c>
      <c r="C1378" t="s">
        <v>43</v>
      </c>
      <c r="D1378" t="s">
        <v>44</v>
      </c>
      <c r="E1378" t="s">
        <v>155</v>
      </c>
      <c r="F1378" t="s">
        <v>7</v>
      </c>
      <c r="G1378" t="s">
        <v>55</v>
      </c>
      <c r="H1378">
        <v>834</v>
      </c>
      <c r="I1378" t="s">
        <v>55</v>
      </c>
      <c r="J1378">
        <v>160000</v>
      </c>
      <c r="K1378">
        <v>145182.62</v>
      </c>
      <c r="L1378">
        <v>0.26950000000000002</v>
      </c>
      <c r="M1378" s="63">
        <v>45455</v>
      </c>
      <c r="N1378" s="63">
        <v>45575</v>
      </c>
      <c r="O1378">
        <v>120</v>
      </c>
      <c r="P1378" t="s">
        <v>55</v>
      </c>
      <c r="Q1378">
        <v>0</v>
      </c>
      <c r="R1378">
        <v>0</v>
      </c>
      <c r="S1378">
        <v>0</v>
      </c>
      <c r="T1378">
        <v>0</v>
      </c>
      <c r="U1378">
        <v>0</v>
      </c>
      <c r="V1378">
        <v>0</v>
      </c>
      <c r="W1378">
        <v>0</v>
      </c>
      <c r="X1378" s="1">
        <v>45473</v>
      </c>
      <c r="Y1378" s="1">
        <v>43848</v>
      </c>
      <c r="Z1378" t="s">
        <v>44</v>
      </c>
      <c r="AA1378" t="s">
        <v>99</v>
      </c>
    </row>
    <row r="1379" spans="1:27" x14ac:dyDescent="0.25">
      <c r="A1379" t="s">
        <v>2135</v>
      </c>
      <c r="B1379" t="s">
        <v>55</v>
      </c>
      <c r="C1379" t="s">
        <v>43</v>
      </c>
      <c r="D1379" t="s">
        <v>44</v>
      </c>
      <c r="E1379" t="s">
        <v>155</v>
      </c>
      <c r="F1379" t="s">
        <v>4</v>
      </c>
      <c r="G1379" t="s">
        <v>55</v>
      </c>
      <c r="H1379">
        <v>848</v>
      </c>
      <c r="I1379" t="s">
        <v>55</v>
      </c>
      <c r="J1379">
        <v>140000</v>
      </c>
      <c r="K1379">
        <v>48883.5</v>
      </c>
      <c r="L1379">
        <v>0.26950000000000002</v>
      </c>
      <c r="M1379" s="63">
        <v>45473</v>
      </c>
      <c r="N1379" s="63">
        <v>45533</v>
      </c>
      <c r="O1379">
        <v>60</v>
      </c>
      <c r="P1379" t="s">
        <v>55</v>
      </c>
      <c r="Q1379">
        <v>0</v>
      </c>
      <c r="R1379">
        <v>0</v>
      </c>
      <c r="S1379">
        <v>0</v>
      </c>
      <c r="T1379">
        <v>0</v>
      </c>
      <c r="U1379">
        <v>0</v>
      </c>
      <c r="V1379">
        <v>0</v>
      </c>
      <c r="W1379">
        <v>0</v>
      </c>
      <c r="X1379" s="1">
        <v>45473</v>
      </c>
      <c r="Y1379" s="1">
        <v>43469</v>
      </c>
      <c r="Z1379" t="s">
        <v>44</v>
      </c>
      <c r="AA1379" t="s">
        <v>99</v>
      </c>
    </row>
    <row r="1380" spans="1:27" x14ac:dyDescent="0.25">
      <c r="A1380" t="s">
        <v>1221</v>
      </c>
      <c r="B1380" t="s">
        <v>55</v>
      </c>
      <c r="C1380" t="s">
        <v>43</v>
      </c>
      <c r="D1380" t="s">
        <v>44</v>
      </c>
      <c r="E1380" t="s">
        <v>155</v>
      </c>
      <c r="F1380" t="s">
        <v>2</v>
      </c>
      <c r="G1380" t="s">
        <v>55</v>
      </c>
      <c r="H1380">
        <v>730</v>
      </c>
      <c r="I1380" t="s">
        <v>55</v>
      </c>
      <c r="J1380">
        <v>290000</v>
      </c>
      <c r="K1380">
        <v>163432.35</v>
      </c>
      <c r="L1380">
        <v>0.26950000000000002</v>
      </c>
      <c r="M1380" s="63">
        <v>45448</v>
      </c>
      <c r="N1380" s="63">
        <v>45478</v>
      </c>
      <c r="O1380">
        <v>30</v>
      </c>
      <c r="P1380" t="s">
        <v>55</v>
      </c>
      <c r="Q1380">
        <v>0</v>
      </c>
      <c r="R1380">
        <v>0</v>
      </c>
      <c r="S1380">
        <v>0</v>
      </c>
      <c r="T1380">
        <v>0</v>
      </c>
      <c r="U1380">
        <v>0</v>
      </c>
      <c r="V1380">
        <v>0</v>
      </c>
      <c r="W1380">
        <v>0</v>
      </c>
      <c r="X1380" s="1">
        <v>45473</v>
      </c>
      <c r="Y1380" s="1">
        <v>44947</v>
      </c>
      <c r="Z1380" t="s">
        <v>44</v>
      </c>
      <c r="AA1380" t="s">
        <v>103</v>
      </c>
    </row>
    <row r="1381" spans="1:27" x14ac:dyDescent="0.25">
      <c r="A1381" t="s">
        <v>2277</v>
      </c>
      <c r="B1381" t="s">
        <v>55</v>
      </c>
      <c r="C1381" t="s">
        <v>43</v>
      </c>
      <c r="D1381" t="s">
        <v>44</v>
      </c>
      <c r="E1381" t="s">
        <v>155</v>
      </c>
      <c r="F1381" t="s">
        <v>15</v>
      </c>
      <c r="G1381" t="s">
        <v>55</v>
      </c>
      <c r="H1381">
        <v>499</v>
      </c>
      <c r="I1381" t="s">
        <v>55</v>
      </c>
      <c r="J1381">
        <v>15000</v>
      </c>
      <c r="K1381">
        <v>3434.4</v>
      </c>
      <c r="L1381">
        <v>0.26950000000000002</v>
      </c>
      <c r="M1381" s="63">
        <v>45423</v>
      </c>
      <c r="N1381" s="63">
        <v>45513</v>
      </c>
      <c r="O1381">
        <v>90</v>
      </c>
      <c r="P1381" t="s">
        <v>55</v>
      </c>
      <c r="Q1381">
        <v>0</v>
      </c>
      <c r="R1381">
        <v>0</v>
      </c>
      <c r="S1381">
        <v>0</v>
      </c>
      <c r="T1381">
        <v>0</v>
      </c>
      <c r="U1381">
        <v>0</v>
      </c>
      <c r="V1381">
        <v>0</v>
      </c>
      <c r="W1381">
        <v>0</v>
      </c>
      <c r="X1381" s="1">
        <v>45473</v>
      </c>
      <c r="Y1381" s="1">
        <v>43213</v>
      </c>
      <c r="Z1381" t="s">
        <v>44</v>
      </c>
      <c r="AA1381" t="s">
        <v>99</v>
      </c>
    </row>
    <row r="1382" spans="1:27" x14ac:dyDescent="0.25">
      <c r="A1382" t="s">
        <v>1854</v>
      </c>
      <c r="B1382" t="s">
        <v>55</v>
      </c>
      <c r="C1382" t="s">
        <v>43</v>
      </c>
      <c r="D1382" t="s">
        <v>44</v>
      </c>
      <c r="E1382" t="s">
        <v>155</v>
      </c>
      <c r="F1382" t="s">
        <v>4</v>
      </c>
      <c r="G1382" t="s">
        <v>55</v>
      </c>
      <c r="H1382">
        <v>558</v>
      </c>
      <c r="I1382" t="s">
        <v>55</v>
      </c>
      <c r="J1382">
        <v>290000</v>
      </c>
      <c r="K1382">
        <v>207067.05</v>
      </c>
      <c r="L1382">
        <v>0.26950000000000002</v>
      </c>
      <c r="M1382" s="63">
        <v>45385</v>
      </c>
      <c r="N1382" s="63">
        <v>45505</v>
      </c>
      <c r="O1382">
        <v>120</v>
      </c>
      <c r="P1382" t="s">
        <v>55</v>
      </c>
      <c r="Q1382">
        <v>0</v>
      </c>
      <c r="R1382">
        <v>0</v>
      </c>
      <c r="S1382">
        <v>0</v>
      </c>
      <c r="T1382">
        <v>0</v>
      </c>
      <c r="U1382">
        <v>0</v>
      </c>
      <c r="V1382">
        <v>0</v>
      </c>
      <c r="W1382">
        <v>0</v>
      </c>
      <c r="X1382" s="1">
        <v>45473</v>
      </c>
      <c r="Y1382" s="1">
        <v>44620</v>
      </c>
      <c r="Z1382" t="s">
        <v>44</v>
      </c>
      <c r="AA1382" t="s">
        <v>101</v>
      </c>
    </row>
    <row r="1383" spans="1:27" x14ac:dyDescent="0.25">
      <c r="A1383" t="s">
        <v>1383</v>
      </c>
      <c r="B1383" t="s">
        <v>55</v>
      </c>
      <c r="C1383" t="s">
        <v>43</v>
      </c>
      <c r="D1383" t="s">
        <v>44</v>
      </c>
      <c r="E1383" t="s">
        <v>155</v>
      </c>
      <c r="F1383" t="s">
        <v>12</v>
      </c>
      <c r="G1383" t="s">
        <v>55</v>
      </c>
      <c r="H1383">
        <v>529</v>
      </c>
      <c r="I1383" t="s">
        <v>55</v>
      </c>
      <c r="J1383">
        <v>165000</v>
      </c>
      <c r="K1383">
        <v>121514.85</v>
      </c>
      <c r="L1383">
        <v>0.28949999999999998</v>
      </c>
      <c r="M1383" s="63">
        <v>45249</v>
      </c>
      <c r="N1383" s="63">
        <v>45489</v>
      </c>
      <c r="O1383">
        <v>240</v>
      </c>
      <c r="P1383" t="s">
        <v>55</v>
      </c>
      <c r="Q1383">
        <v>0</v>
      </c>
      <c r="R1383">
        <v>0</v>
      </c>
      <c r="S1383">
        <v>0</v>
      </c>
      <c r="T1383">
        <v>0</v>
      </c>
      <c r="U1383">
        <v>0</v>
      </c>
      <c r="V1383">
        <v>0</v>
      </c>
      <c r="W1383">
        <v>0</v>
      </c>
      <c r="X1383" s="1">
        <v>45473</v>
      </c>
      <c r="Y1383" s="1">
        <v>44578</v>
      </c>
      <c r="Z1383" t="s">
        <v>44</v>
      </c>
      <c r="AA1383" t="s">
        <v>101</v>
      </c>
    </row>
    <row r="1384" spans="1:27" x14ac:dyDescent="0.25">
      <c r="A1384" t="s">
        <v>1457</v>
      </c>
      <c r="B1384" t="s">
        <v>55</v>
      </c>
      <c r="C1384" t="s">
        <v>43</v>
      </c>
      <c r="D1384" t="s">
        <v>44</v>
      </c>
      <c r="E1384" t="s">
        <v>155</v>
      </c>
      <c r="F1384" t="s">
        <v>7</v>
      </c>
      <c r="G1384" t="s">
        <v>55</v>
      </c>
      <c r="H1384">
        <v>847</v>
      </c>
      <c r="I1384" t="s">
        <v>55</v>
      </c>
      <c r="J1384">
        <v>160000</v>
      </c>
      <c r="K1384">
        <v>57504.6</v>
      </c>
      <c r="L1384">
        <v>0.26950000000000002</v>
      </c>
      <c r="M1384" s="63">
        <v>45456</v>
      </c>
      <c r="N1384" s="63">
        <v>45636</v>
      </c>
      <c r="O1384">
        <v>180</v>
      </c>
      <c r="P1384" t="s">
        <v>55</v>
      </c>
      <c r="Q1384">
        <v>0</v>
      </c>
      <c r="R1384">
        <v>0</v>
      </c>
      <c r="S1384">
        <v>0</v>
      </c>
      <c r="T1384">
        <v>0</v>
      </c>
      <c r="U1384">
        <v>0</v>
      </c>
      <c r="V1384">
        <v>0</v>
      </c>
      <c r="W1384">
        <v>0</v>
      </c>
      <c r="X1384" s="1">
        <v>45473</v>
      </c>
      <c r="Y1384" s="1">
        <v>44309</v>
      </c>
      <c r="Z1384" t="s">
        <v>44</v>
      </c>
      <c r="AA1384" t="s">
        <v>102</v>
      </c>
    </row>
    <row r="1385" spans="1:27" x14ac:dyDescent="0.25">
      <c r="A1385" t="s">
        <v>720</v>
      </c>
      <c r="B1385" t="s">
        <v>55</v>
      </c>
      <c r="C1385" t="s">
        <v>43</v>
      </c>
      <c r="D1385" t="s">
        <v>44</v>
      </c>
      <c r="E1385" t="s">
        <v>155</v>
      </c>
      <c r="F1385" t="s">
        <v>8</v>
      </c>
      <c r="G1385" t="s">
        <v>55</v>
      </c>
      <c r="H1385">
        <v>711</v>
      </c>
      <c r="I1385" t="s">
        <v>55</v>
      </c>
      <c r="J1385">
        <v>70000</v>
      </c>
      <c r="K1385">
        <v>65843.55</v>
      </c>
      <c r="L1385">
        <v>0.26950000000000002</v>
      </c>
      <c r="M1385" s="63">
        <v>45440</v>
      </c>
      <c r="N1385" s="63">
        <v>45590</v>
      </c>
      <c r="O1385">
        <v>150</v>
      </c>
      <c r="P1385" t="s">
        <v>55</v>
      </c>
      <c r="Q1385">
        <v>0</v>
      </c>
      <c r="R1385">
        <v>0</v>
      </c>
      <c r="S1385">
        <v>0</v>
      </c>
      <c r="T1385">
        <v>0</v>
      </c>
      <c r="U1385">
        <v>0</v>
      </c>
      <c r="V1385">
        <v>0</v>
      </c>
      <c r="W1385">
        <v>0</v>
      </c>
      <c r="X1385" s="1">
        <v>45473</v>
      </c>
      <c r="Y1385" s="1">
        <v>43646</v>
      </c>
      <c r="Z1385" t="s">
        <v>44</v>
      </c>
      <c r="AA1385" t="s">
        <v>101</v>
      </c>
    </row>
    <row r="1386" spans="1:27" x14ac:dyDescent="0.25">
      <c r="A1386" t="s">
        <v>2147</v>
      </c>
      <c r="B1386" t="s">
        <v>55</v>
      </c>
      <c r="C1386" t="s">
        <v>43</v>
      </c>
      <c r="D1386" t="s">
        <v>44</v>
      </c>
      <c r="E1386" t="s">
        <v>155</v>
      </c>
      <c r="F1386" t="s">
        <v>6</v>
      </c>
      <c r="G1386" t="s">
        <v>55</v>
      </c>
      <c r="H1386">
        <v>862</v>
      </c>
      <c r="I1386" t="s">
        <v>55</v>
      </c>
      <c r="J1386">
        <v>500000</v>
      </c>
      <c r="K1386">
        <v>183400.2</v>
      </c>
      <c r="L1386">
        <v>0.26950000000000002</v>
      </c>
      <c r="M1386" s="63">
        <v>45473</v>
      </c>
      <c r="N1386" s="63">
        <v>45533</v>
      </c>
      <c r="O1386">
        <v>60</v>
      </c>
      <c r="P1386" t="s">
        <v>55</v>
      </c>
      <c r="Q1386">
        <v>0</v>
      </c>
      <c r="R1386">
        <v>0</v>
      </c>
      <c r="S1386">
        <v>0</v>
      </c>
      <c r="T1386">
        <v>0</v>
      </c>
      <c r="U1386">
        <v>0</v>
      </c>
      <c r="V1386">
        <v>0</v>
      </c>
      <c r="W1386">
        <v>0</v>
      </c>
      <c r="X1386" s="1">
        <v>45473</v>
      </c>
      <c r="Y1386" s="1">
        <v>44228</v>
      </c>
      <c r="Z1386" t="s">
        <v>44</v>
      </c>
      <c r="AA1386" t="s">
        <v>100</v>
      </c>
    </row>
    <row r="1387" spans="1:27" x14ac:dyDescent="0.25">
      <c r="A1387" t="s">
        <v>2461</v>
      </c>
      <c r="B1387" t="s">
        <v>55</v>
      </c>
      <c r="C1387" t="s">
        <v>43</v>
      </c>
      <c r="D1387" t="s">
        <v>44</v>
      </c>
      <c r="E1387" t="s">
        <v>155</v>
      </c>
      <c r="F1387" t="s">
        <v>5</v>
      </c>
      <c r="G1387" t="s">
        <v>55</v>
      </c>
      <c r="H1387">
        <v>517</v>
      </c>
      <c r="I1387" t="s">
        <v>55</v>
      </c>
      <c r="J1387">
        <v>135000</v>
      </c>
      <c r="K1387">
        <v>4078.35</v>
      </c>
      <c r="L1387">
        <v>0.26950000000000002</v>
      </c>
      <c r="M1387" s="63">
        <v>45457</v>
      </c>
      <c r="N1387" s="63">
        <v>45547</v>
      </c>
      <c r="O1387">
        <v>90</v>
      </c>
      <c r="P1387" t="s">
        <v>55</v>
      </c>
      <c r="Q1387">
        <v>0</v>
      </c>
      <c r="R1387">
        <v>0</v>
      </c>
      <c r="S1387">
        <v>0</v>
      </c>
      <c r="T1387">
        <v>0</v>
      </c>
      <c r="U1387">
        <v>0</v>
      </c>
      <c r="V1387">
        <v>0</v>
      </c>
      <c r="W1387">
        <v>0</v>
      </c>
      <c r="X1387" s="1">
        <v>45473</v>
      </c>
      <c r="Y1387" s="1">
        <v>43906</v>
      </c>
      <c r="Z1387" t="s">
        <v>44</v>
      </c>
      <c r="AA1387" t="s">
        <v>102</v>
      </c>
    </row>
    <row r="1388" spans="1:27" x14ac:dyDescent="0.25">
      <c r="A1388" t="s">
        <v>216</v>
      </c>
      <c r="B1388" t="s">
        <v>55</v>
      </c>
      <c r="C1388" t="s">
        <v>43</v>
      </c>
      <c r="D1388" t="s">
        <v>44</v>
      </c>
      <c r="E1388" t="s">
        <v>155</v>
      </c>
      <c r="F1388" t="s">
        <v>6</v>
      </c>
      <c r="G1388" t="s">
        <v>55</v>
      </c>
      <c r="H1388">
        <v>564</v>
      </c>
      <c r="I1388" t="s">
        <v>55</v>
      </c>
      <c r="J1388">
        <v>340000</v>
      </c>
      <c r="K1388">
        <v>291658.93</v>
      </c>
      <c r="L1388">
        <v>0.26950000000000002</v>
      </c>
      <c r="M1388" s="63">
        <v>45456</v>
      </c>
      <c r="N1388" s="63">
        <v>45606</v>
      </c>
      <c r="O1388">
        <v>150</v>
      </c>
      <c r="P1388" t="s">
        <v>55</v>
      </c>
      <c r="Q1388">
        <v>0</v>
      </c>
      <c r="R1388">
        <v>0</v>
      </c>
      <c r="S1388">
        <v>0</v>
      </c>
      <c r="T1388">
        <v>0</v>
      </c>
      <c r="U1388">
        <v>0</v>
      </c>
      <c r="V1388">
        <v>0</v>
      </c>
      <c r="W1388">
        <v>0</v>
      </c>
      <c r="X1388" s="1">
        <v>45473</v>
      </c>
      <c r="Y1388" s="1">
        <v>44553</v>
      </c>
      <c r="Z1388" t="s">
        <v>44</v>
      </c>
      <c r="AA1388" t="s">
        <v>104</v>
      </c>
    </row>
    <row r="1389" spans="1:27" x14ac:dyDescent="0.25">
      <c r="A1389" t="s">
        <v>2278</v>
      </c>
      <c r="B1389" t="s">
        <v>55</v>
      </c>
      <c r="C1389" t="s">
        <v>43</v>
      </c>
      <c r="D1389" t="s">
        <v>44</v>
      </c>
      <c r="E1389" t="s">
        <v>155</v>
      </c>
      <c r="F1389" t="s">
        <v>6</v>
      </c>
      <c r="G1389" t="s">
        <v>55</v>
      </c>
      <c r="H1389">
        <v>476</v>
      </c>
      <c r="I1389" t="s">
        <v>55</v>
      </c>
      <c r="J1389">
        <v>150000</v>
      </c>
      <c r="K1389">
        <v>136980.51999999999</v>
      </c>
      <c r="L1389">
        <v>0.26950000000000002</v>
      </c>
      <c r="M1389" s="63">
        <v>45432</v>
      </c>
      <c r="N1389" s="63">
        <v>45492</v>
      </c>
      <c r="O1389">
        <v>60</v>
      </c>
      <c r="P1389" t="s">
        <v>55</v>
      </c>
      <c r="Q1389">
        <v>0</v>
      </c>
      <c r="R1389">
        <v>0</v>
      </c>
      <c r="S1389">
        <v>0</v>
      </c>
      <c r="T1389">
        <v>0</v>
      </c>
      <c r="U1389">
        <v>0</v>
      </c>
      <c r="V1389">
        <v>0</v>
      </c>
      <c r="W1389">
        <v>0</v>
      </c>
      <c r="X1389" s="1">
        <v>45473</v>
      </c>
      <c r="Y1389" s="1">
        <v>43038</v>
      </c>
      <c r="Z1389" t="s">
        <v>44</v>
      </c>
      <c r="AA1389" t="s">
        <v>99</v>
      </c>
    </row>
    <row r="1390" spans="1:27" x14ac:dyDescent="0.25">
      <c r="A1390" t="s">
        <v>1058</v>
      </c>
      <c r="B1390" t="s">
        <v>55</v>
      </c>
      <c r="C1390" t="s">
        <v>43</v>
      </c>
      <c r="D1390" t="s">
        <v>44</v>
      </c>
      <c r="E1390" t="s">
        <v>155</v>
      </c>
      <c r="F1390" t="s">
        <v>4</v>
      </c>
      <c r="G1390" t="s">
        <v>55</v>
      </c>
      <c r="H1390">
        <v>708</v>
      </c>
      <c r="I1390" t="s">
        <v>55</v>
      </c>
      <c r="J1390">
        <v>80000</v>
      </c>
      <c r="K1390">
        <v>33675.75</v>
      </c>
      <c r="L1390">
        <v>0.26950000000000002</v>
      </c>
      <c r="M1390" s="63">
        <v>45469</v>
      </c>
      <c r="N1390" s="63">
        <v>45499</v>
      </c>
      <c r="O1390">
        <v>30</v>
      </c>
      <c r="P1390" t="s">
        <v>55</v>
      </c>
      <c r="Q1390">
        <v>0</v>
      </c>
      <c r="R1390">
        <v>0</v>
      </c>
      <c r="S1390">
        <v>0</v>
      </c>
      <c r="T1390">
        <v>0</v>
      </c>
      <c r="U1390">
        <v>0</v>
      </c>
      <c r="V1390">
        <v>0</v>
      </c>
      <c r="W1390">
        <v>0</v>
      </c>
      <c r="X1390" s="1">
        <v>45473</v>
      </c>
      <c r="Y1390" s="1">
        <v>43867</v>
      </c>
      <c r="Z1390" t="s">
        <v>44</v>
      </c>
      <c r="AA1390" t="s">
        <v>101</v>
      </c>
    </row>
    <row r="1391" spans="1:27" x14ac:dyDescent="0.25">
      <c r="A1391" t="s">
        <v>429</v>
      </c>
      <c r="B1391" t="s">
        <v>55</v>
      </c>
      <c r="C1391" t="s">
        <v>43</v>
      </c>
      <c r="D1391" t="s">
        <v>44</v>
      </c>
      <c r="E1391" t="s">
        <v>155</v>
      </c>
      <c r="F1391" t="s">
        <v>13</v>
      </c>
      <c r="G1391" t="s">
        <v>55</v>
      </c>
      <c r="H1391">
        <v>635</v>
      </c>
      <c r="I1391" t="s">
        <v>55</v>
      </c>
      <c r="J1391">
        <v>155000</v>
      </c>
      <c r="K1391">
        <v>137273.29999999999</v>
      </c>
      <c r="L1391">
        <v>0.28949999999999998</v>
      </c>
      <c r="M1391" s="63">
        <v>45451</v>
      </c>
      <c r="N1391" s="63">
        <v>45571</v>
      </c>
      <c r="O1391">
        <v>120</v>
      </c>
      <c r="P1391" t="s">
        <v>55</v>
      </c>
      <c r="Q1391">
        <v>0</v>
      </c>
      <c r="R1391">
        <v>0</v>
      </c>
      <c r="S1391">
        <v>0</v>
      </c>
      <c r="T1391">
        <v>0</v>
      </c>
      <c r="U1391">
        <v>0</v>
      </c>
      <c r="V1391">
        <v>0</v>
      </c>
      <c r="W1391">
        <v>0</v>
      </c>
      <c r="X1391" s="1">
        <v>45473</v>
      </c>
      <c r="Y1391" s="1">
        <v>44766</v>
      </c>
      <c r="Z1391" t="s">
        <v>44</v>
      </c>
      <c r="AA1391" t="s">
        <v>101</v>
      </c>
    </row>
    <row r="1392" spans="1:27" x14ac:dyDescent="0.25">
      <c r="A1392" t="s">
        <v>1784</v>
      </c>
      <c r="B1392" t="s">
        <v>55</v>
      </c>
      <c r="C1392" t="s">
        <v>43</v>
      </c>
      <c r="D1392" t="s">
        <v>44</v>
      </c>
      <c r="E1392" t="s">
        <v>155</v>
      </c>
      <c r="F1392" t="s">
        <v>8</v>
      </c>
      <c r="G1392" t="s">
        <v>55</v>
      </c>
      <c r="H1392">
        <v>868</v>
      </c>
      <c r="I1392" t="s">
        <v>55</v>
      </c>
      <c r="J1392">
        <v>50000</v>
      </c>
      <c r="K1392">
        <v>47055.02</v>
      </c>
      <c r="L1392">
        <v>0.26950000000000002</v>
      </c>
      <c r="M1392" s="63">
        <v>45344</v>
      </c>
      <c r="N1392" s="63">
        <v>45494</v>
      </c>
      <c r="O1392">
        <v>150</v>
      </c>
      <c r="P1392" t="s">
        <v>55</v>
      </c>
      <c r="Q1392">
        <v>0</v>
      </c>
      <c r="R1392">
        <v>0</v>
      </c>
      <c r="S1392">
        <v>0</v>
      </c>
      <c r="T1392">
        <v>0</v>
      </c>
      <c r="U1392">
        <v>0</v>
      </c>
      <c r="V1392">
        <v>0</v>
      </c>
      <c r="W1392">
        <v>0</v>
      </c>
      <c r="X1392" s="1">
        <v>45473</v>
      </c>
      <c r="Y1392" s="1">
        <v>43916</v>
      </c>
      <c r="Z1392" t="s">
        <v>44</v>
      </c>
      <c r="AA1392" t="s">
        <v>101</v>
      </c>
    </row>
    <row r="1393" spans="1:27" x14ac:dyDescent="0.25">
      <c r="A1393" t="s">
        <v>242</v>
      </c>
      <c r="B1393" t="s">
        <v>55</v>
      </c>
      <c r="C1393" t="s">
        <v>43</v>
      </c>
      <c r="D1393" t="s">
        <v>44</v>
      </c>
      <c r="E1393" t="s">
        <v>155</v>
      </c>
      <c r="F1393" t="s">
        <v>6</v>
      </c>
      <c r="G1393" t="s">
        <v>55</v>
      </c>
      <c r="H1393">
        <v>655</v>
      </c>
      <c r="I1393" t="s">
        <v>55</v>
      </c>
      <c r="J1393">
        <v>100000</v>
      </c>
      <c r="K1393">
        <v>87836.42</v>
      </c>
      <c r="L1393">
        <v>0.26950000000000002</v>
      </c>
      <c r="M1393" s="63">
        <v>45380</v>
      </c>
      <c r="N1393" s="63">
        <v>45500</v>
      </c>
      <c r="O1393">
        <v>120</v>
      </c>
      <c r="P1393" t="s">
        <v>55</v>
      </c>
      <c r="Q1393">
        <v>0</v>
      </c>
      <c r="R1393">
        <v>0</v>
      </c>
      <c r="S1393">
        <v>0</v>
      </c>
      <c r="T1393">
        <v>0</v>
      </c>
      <c r="U1393">
        <v>0</v>
      </c>
      <c r="V1393">
        <v>0</v>
      </c>
      <c r="W1393">
        <v>0</v>
      </c>
      <c r="X1393" s="1">
        <v>45473</v>
      </c>
      <c r="Y1393" s="1">
        <v>44634</v>
      </c>
      <c r="Z1393" t="s">
        <v>44</v>
      </c>
      <c r="AA1393" t="s">
        <v>99</v>
      </c>
    </row>
    <row r="1394" spans="1:27" x14ac:dyDescent="0.25">
      <c r="A1394" t="s">
        <v>2470</v>
      </c>
      <c r="B1394" t="s">
        <v>55</v>
      </c>
      <c r="C1394" t="s">
        <v>43</v>
      </c>
      <c r="D1394" t="s">
        <v>44</v>
      </c>
      <c r="E1394" t="s">
        <v>155</v>
      </c>
      <c r="F1394" t="s">
        <v>4</v>
      </c>
      <c r="G1394" t="s">
        <v>55</v>
      </c>
      <c r="H1394">
        <v>854</v>
      </c>
      <c r="I1394" t="s">
        <v>55</v>
      </c>
      <c r="J1394">
        <v>190000</v>
      </c>
      <c r="K1394">
        <v>99439.65</v>
      </c>
      <c r="L1394">
        <v>0.26950000000000002</v>
      </c>
      <c r="M1394" s="63">
        <v>45404</v>
      </c>
      <c r="N1394" s="63">
        <v>45524</v>
      </c>
      <c r="O1394">
        <v>120</v>
      </c>
      <c r="P1394" t="s">
        <v>55</v>
      </c>
      <c r="Q1394">
        <v>0</v>
      </c>
      <c r="R1394">
        <v>0</v>
      </c>
      <c r="S1394">
        <v>0</v>
      </c>
      <c r="T1394">
        <v>0</v>
      </c>
      <c r="U1394">
        <v>0</v>
      </c>
      <c r="V1394">
        <v>0</v>
      </c>
      <c r="W1394">
        <v>0</v>
      </c>
      <c r="X1394" s="1">
        <v>45473</v>
      </c>
      <c r="Y1394" s="1">
        <v>44542</v>
      </c>
      <c r="Z1394" t="s">
        <v>44</v>
      </c>
      <c r="AA1394" t="s">
        <v>100</v>
      </c>
    </row>
    <row r="1395" spans="1:27" x14ac:dyDescent="0.25">
      <c r="A1395" t="s">
        <v>2037</v>
      </c>
      <c r="B1395" t="s">
        <v>55</v>
      </c>
      <c r="C1395" t="s">
        <v>43</v>
      </c>
      <c r="D1395" t="s">
        <v>44</v>
      </c>
      <c r="E1395" t="s">
        <v>155</v>
      </c>
      <c r="F1395" t="s">
        <v>13</v>
      </c>
      <c r="G1395" t="s">
        <v>55</v>
      </c>
      <c r="H1395">
        <v>801</v>
      </c>
      <c r="I1395" t="s">
        <v>55</v>
      </c>
      <c r="J1395">
        <v>490000</v>
      </c>
      <c r="K1395">
        <v>286587.45</v>
      </c>
      <c r="L1395">
        <v>0.26950000000000002</v>
      </c>
      <c r="M1395" s="63">
        <v>45437</v>
      </c>
      <c r="N1395" s="63">
        <v>45557</v>
      </c>
      <c r="O1395">
        <v>120</v>
      </c>
      <c r="P1395" t="s">
        <v>55</v>
      </c>
      <c r="Q1395">
        <v>0</v>
      </c>
      <c r="R1395">
        <v>0</v>
      </c>
      <c r="S1395">
        <v>0</v>
      </c>
      <c r="T1395">
        <v>0</v>
      </c>
      <c r="U1395">
        <v>0</v>
      </c>
      <c r="V1395">
        <v>0</v>
      </c>
      <c r="W1395">
        <v>0</v>
      </c>
      <c r="X1395" s="1">
        <v>45473</v>
      </c>
      <c r="Y1395" s="1">
        <v>43961</v>
      </c>
      <c r="Z1395" t="s">
        <v>44</v>
      </c>
      <c r="AA1395" t="s">
        <v>103</v>
      </c>
    </row>
    <row r="1396" spans="1:27" x14ac:dyDescent="0.25">
      <c r="A1396" t="s">
        <v>1902</v>
      </c>
      <c r="B1396" t="s">
        <v>55</v>
      </c>
      <c r="C1396" t="s">
        <v>43</v>
      </c>
      <c r="D1396" t="s">
        <v>44</v>
      </c>
      <c r="E1396" t="s">
        <v>155</v>
      </c>
      <c r="F1396" t="s">
        <v>7</v>
      </c>
      <c r="G1396" t="s">
        <v>55</v>
      </c>
      <c r="H1396">
        <v>707</v>
      </c>
      <c r="I1396" t="s">
        <v>55</v>
      </c>
      <c r="J1396">
        <v>350000</v>
      </c>
      <c r="K1396">
        <v>307319.2</v>
      </c>
      <c r="L1396">
        <v>0.26950000000000002</v>
      </c>
      <c r="M1396" s="63">
        <v>45459</v>
      </c>
      <c r="N1396" s="63">
        <v>45639</v>
      </c>
      <c r="O1396">
        <v>180</v>
      </c>
      <c r="P1396" t="s">
        <v>55</v>
      </c>
      <c r="Q1396">
        <v>0</v>
      </c>
      <c r="R1396">
        <v>0</v>
      </c>
      <c r="S1396">
        <v>0</v>
      </c>
      <c r="T1396">
        <v>0</v>
      </c>
      <c r="U1396">
        <v>0</v>
      </c>
      <c r="V1396">
        <v>0</v>
      </c>
      <c r="W1396">
        <v>0</v>
      </c>
      <c r="X1396" s="1">
        <v>45473</v>
      </c>
      <c r="Y1396" s="1">
        <v>43630</v>
      </c>
      <c r="Z1396" t="s">
        <v>44</v>
      </c>
      <c r="AA1396" t="s">
        <v>103</v>
      </c>
    </row>
    <row r="1397" spans="1:27" x14ac:dyDescent="0.25">
      <c r="A1397" t="s">
        <v>1823</v>
      </c>
      <c r="B1397" t="s">
        <v>55</v>
      </c>
      <c r="C1397" t="s">
        <v>43</v>
      </c>
      <c r="D1397" t="s">
        <v>44</v>
      </c>
      <c r="E1397" t="s">
        <v>155</v>
      </c>
      <c r="F1397" t="s">
        <v>15</v>
      </c>
      <c r="G1397" t="s">
        <v>55</v>
      </c>
      <c r="H1397">
        <v>527</v>
      </c>
      <c r="I1397" t="s">
        <v>55</v>
      </c>
      <c r="J1397">
        <v>15000</v>
      </c>
      <c r="K1397">
        <v>11785.5</v>
      </c>
      <c r="L1397">
        <v>0.26950000000000002</v>
      </c>
      <c r="M1397" s="63">
        <v>45361</v>
      </c>
      <c r="N1397" s="63">
        <v>45451</v>
      </c>
      <c r="O1397">
        <v>90</v>
      </c>
      <c r="P1397" t="s">
        <v>55</v>
      </c>
      <c r="Q1397">
        <v>11785.5</v>
      </c>
      <c r="R1397">
        <v>0</v>
      </c>
      <c r="S1397">
        <v>0</v>
      </c>
      <c r="T1397">
        <v>0</v>
      </c>
      <c r="U1397">
        <v>0</v>
      </c>
      <c r="V1397">
        <v>0</v>
      </c>
      <c r="W1397">
        <v>11785.5</v>
      </c>
      <c r="X1397" s="1">
        <v>45473</v>
      </c>
      <c r="Y1397" s="1">
        <v>44412</v>
      </c>
      <c r="Z1397" t="s">
        <v>44</v>
      </c>
      <c r="AA1397" t="s">
        <v>99</v>
      </c>
    </row>
    <row r="1398" spans="1:27" x14ac:dyDescent="0.25">
      <c r="A1398" t="s">
        <v>227</v>
      </c>
      <c r="B1398" t="s">
        <v>55</v>
      </c>
      <c r="C1398" t="s">
        <v>43</v>
      </c>
      <c r="D1398" t="s">
        <v>44</v>
      </c>
      <c r="E1398" t="s">
        <v>155</v>
      </c>
      <c r="F1398" t="s">
        <v>6</v>
      </c>
      <c r="G1398" t="s">
        <v>55</v>
      </c>
      <c r="H1398">
        <v>630</v>
      </c>
      <c r="I1398" t="s">
        <v>55</v>
      </c>
      <c r="J1398">
        <v>190000</v>
      </c>
      <c r="K1398">
        <v>120198.6</v>
      </c>
      <c r="L1398">
        <v>0.26950000000000002</v>
      </c>
      <c r="M1398" s="63">
        <v>45383</v>
      </c>
      <c r="N1398" s="63">
        <v>45533</v>
      </c>
      <c r="O1398">
        <v>150</v>
      </c>
      <c r="P1398" t="s">
        <v>55</v>
      </c>
      <c r="Q1398">
        <v>0</v>
      </c>
      <c r="R1398">
        <v>0</v>
      </c>
      <c r="S1398">
        <v>0</v>
      </c>
      <c r="T1398">
        <v>0</v>
      </c>
      <c r="U1398">
        <v>0</v>
      </c>
      <c r="V1398">
        <v>0</v>
      </c>
      <c r="W1398">
        <v>0</v>
      </c>
      <c r="X1398" s="1">
        <v>45473</v>
      </c>
      <c r="Y1398" s="1">
        <v>44538</v>
      </c>
      <c r="Z1398" t="s">
        <v>44</v>
      </c>
      <c r="AA1398" t="s">
        <v>101</v>
      </c>
    </row>
    <row r="1399" spans="1:27" x14ac:dyDescent="0.25">
      <c r="A1399" t="s">
        <v>1563</v>
      </c>
      <c r="B1399" t="s">
        <v>55</v>
      </c>
      <c r="C1399" t="s">
        <v>43</v>
      </c>
      <c r="D1399" t="s">
        <v>44</v>
      </c>
      <c r="E1399" t="s">
        <v>155</v>
      </c>
      <c r="F1399" t="s">
        <v>15</v>
      </c>
      <c r="G1399" t="s">
        <v>55</v>
      </c>
      <c r="H1399">
        <v>580</v>
      </c>
      <c r="I1399" t="s">
        <v>55</v>
      </c>
      <c r="J1399">
        <v>260000</v>
      </c>
      <c r="K1399">
        <v>86726.7</v>
      </c>
      <c r="L1399">
        <v>0.26950000000000002</v>
      </c>
      <c r="M1399" s="63">
        <v>45388</v>
      </c>
      <c r="N1399" s="63">
        <v>45478</v>
      </c>
      <c r="O1399">
        <v>90</v>
      </c>
      <c r="P1399" t="s">
        <v>55</v>
      </c>
      <c r="Q1399">
        <v>0</v>
      </c>
      <c r="R1399">
        <v>0</v>
      </c>
      <c r="S1399">
        <v>0</v>
      </c>
      <c r="T1399">
        <v>0</v>
      </c>
      <c r="U1399">
        <v>0</v>
      </c>
      <c r="V1399">
        <v>0</v>
      </c>
      <c r="W1399">
        <v>0</v>
      </c>
      <c r="X1399" s="1">
        <v>45473</v>
      </c>
      <c r="Y1399" s="1">
        <v>43086</v>
      </c>
      <c r="Z1399" t="s">
        <v>44</v>
      </c>
      <c r="AA1399" t="s">
        <v>99</v>
      </c>
    </row>
    <row r="1400" spans="1:27" x14ac:dyDescent="0.25">
      <c r="A1400" t="s">
        <v>1879</v>
      </c>
      <c r="B1400" t="s">
        <v>55</v>
      </c>
      <c r="C1400" t="s">
        <v>43</v>
      </c>
      <c r="D1400" t="s">
        <v>44</v>
      </c>
      <c r="E1400" t="s">
        <v>155</v>
      </c>
      <c r="F1400" t="s">
        <v>7</v>
      </c>
      <c r="G1400" t="s">
        <v>55</v>
      </c>
      <c r="H1400">
        <v>732</v>
      </c>
      <c r="I1400" t="s">
        <v>55</v>
      </c>
      <c r="J1400">
        <v>140000</v>
      </c>
      <c r="K1400">
        <v>127062.68</v>
      </c>
      <c r="L1400">
        <v>0.26950000000000002</v>
      </c>
      <c r="M1400" s="63">
        <v>45369</v>
      </c>
      <c r="N1400" s="63">
        <v>45549</v>
      </c>
      <c r="O1400">
        <v>180</v>
      </c>
      <c r="P1400" t="s">
        <v>55</v>
      </c>
      <c r="Q1400">
        <v>0</v>
      </c>
      <c r="R1400">
        <v>0</v>
      </c>
      <c r="S1400">
        <v>0</v>
      </c>
      <c r="T1400">
        <v>0</v>
      </c>
      <c r="U1400">
        <v>0</v>
      </c>
      <c r="V1400">
        <v>0</v>
      </c>
      <c r="W1400">
        <v>0</v>
      </c>
      <c r="X1400" s="1">
        <v>45473</v>
      </c>
      <c r="Y1400" s="1">
        <v>43273</v>
      </c>
      <c r="Z1400" t="s">
        <v>44</v>
      </c>
      <c r="AA1400" t="s">
        <v>100</v>
      </c>
    </row>
    <row r="1401" spans="1:27" x14ac:dyDescent="0.25">
      <c r="A1401" t="s">
        <v>1878</v>
      </c>
      <c r="B1401" t="s">
        <v>55</v>
      </c>
      <c r="C1401" t="s">
        <v>43</v>
      </c>
      <c r="D1401" t="s">
        <v>44</v>
      </c>
      <c r="E1401" t="s">
        <v>155</v>
      </c>
      <c r="F1401" t="s">
        <v>12</v>
      </c>
      <c r="G1401" t="s">
        <v>55</v>
      </c>
      <c r="H1401">
        <v>866</v>
      </c>
      <c r="I1401" t="s">
        <v>55</v>
      </c>
      <c r="J1401">
        <v>90000</v>
      </c>
      <c r="K1401">
        <v>28386.45</v>
      </c>
      <c r="L1401">
        <v>0.26950000000000002</v>
      </c>
      <c r="M1401" s="63">
        <v>45420</v>
      </c>
      <c r="N1401" s="63">
        <v>45570</v>
      </c>
      <c r="O1401">
        <v>150</v>
      </c>
      <c r="P1401" t="s">
        <v>55</v>
      </c>
      <c r="Q1401">
        <v>0</v>
      </c>
      <c r="R1401">
        <v>0</v>
      </c>
      <c r="S1401">
        <v>0</v>
      </c>
      <c r="T1401">
        <v>0</v>
      </c>
      <c r="U1401">
        <v>0</v>
      </c>
      <c r="V1401">
        <v>0</v>
      </c>
      <c r="W1401">
        <v>0</v>
      </c>
      <c r="X1401" s="1">
        <v>45473</v>
      </c>
      <c r="Y1401" s="1">
        <v>43617</v>
      </c>
      <c r="Z1401" t="s">
        <v>44</v>
      </c>
      <c r="AA1401" t="s">
        <v>101</v>
      </c>
    </row>
    <row r="1402" spans="1:27" x14ac:dyDescent="0.25">
      <c r="A1402" t="s">
        <v>2087</v>
      </c>
      <c r="B1402" t="s">
        <v>55</v>
      </c>
      <c r="C1402" t="s">
        <v>43</v>
      </c>
      <c r="D1402" t="s">
        <v>44</v>
      </c>
      <c r="E1402" t="s">
        <v>155</v>
      </c>
      <c r="F1402" t="s">
        <v>13</v>
      </c>
      <c r="G1402" t="s">
        <v>55</v>
      </c>
      <c r="H1402">
        <v>707</v>
      </c>
      <c r="I1402" t="s">
        <v>55</v>
      </c>
      <c r="J1402">
        <v>15000</v>
      </c>
      <c r="K1402">
        <v>14447.03</v>
      </c>
      <c r="L1402">
        <v>0.26950000000000002</v>
      </c>
      <c r="M1402" s="63">
        <v>45328</v>
      </c>
      <c r="N1402" s="63">
        <v>45508</v>
      </c>
      <c r="O1402">
        <v>180</v>
      </c>
      <c r="P1402" t="s">
        <v>55</v>
      </c>
      <c r="Q1402">
        <v>0</v>
      </c>
      <c r="R1402">
        <v>0</v>
      </c>
      <c r="S1402">
        <v>0</v>
      </c>
      <c r="T1402">
        <v>0</v>
      </c>
      <c r="U1402">
        <v>0</v>
      </c>
      <c r="V1402">
        <v>0</v>
      </c>
      <c r="W1402">
        <v>0</v>
      </c>
      <c r="X1402" s="1">
        <v>45473</v>
      </c>
      <c r="Y1402" s="1">
        <v>42955</v>
      </c>
      <c r="Z1402" t="s">
        <v>44</v>
      </c>
      <c r="AA1402" t="s">
        <v>102</v>
      </c>
    </row>
    <row r="1403" spans="1:27" x14ac:dyDescent="0.25">
      <c r="A1403" t="s">
        <v>1972</v>
      </c>
      <c r="B1403" t="s">
        <v>55</v>
      </c>
      <c r="C1403" t="s">
        <v>43</v>
      </c>
      <c r="D1403" t="s">
        <v>44</v>
      </c>
      <c r="E1403" t="s">
        <v>155</v>
      </c>
      <c r="F1403" t="s">
        <v>12</v>
      </c>
      <c r="G1403" t="s">
        <v>55</v>
      </c>
      <c r="H1403">
        <v>512</v>
      </c>
      <c r="I1403" t="s">
        <v>55</v>
      </c>
      <c r="J1403">
        <v>15000</v>
      </c>
      <c r="K1403">
        <v>3319.65</v>
      </c>
      <c r="L1403">
        <v>0.26950000000000002</v>
      </c>
      <c r="M1403" s="63">
        <v>45352</v>
      </c>
      <c r="N1403" s="63">
        <v>45532</v>
      </c>
      <c r="O1403">
        <v>180</v>
      </c>
      <c r="P1403" t="s">
        <v>55</v>
      </c>
      <c r="Q1403">
        <v>0</v>
      </c>
      <c r="R1403">
        <v>0</v>
      </c>
      <c r="S1403">
        <v>0</v>
      </c>
      <c r="T1403">
        <v>0</v>
      </c>
      <c r="U1403">
        <v>0</v>
      </c>
      <c r="V1403">
        <v>0</v>
      </c>
      <c r="W1403">
        <v>0</v>
      </c>
      <c r="X1403" s="1">
        <v>45473</v>
      </c>
      <c r="Y1403" s="1">
        <v>44837</v>
      </c>
      <c r="Z1403" t="s">
        <v>44</v>
      </c>
      <c r="AA1403" t="s">
        <v>99</v>
      </c>
    </row>
    <row r="1404" spans="1:27" x14ac:dyDescent="0.25">
      <c r="A1404" t="s">
        <v>1204</v>
      </c>
      <c r="B1404" t="s">
        <v>55</v>
      </c>
      <c r="C1404" t="s">
        <v>43</v>
      </c>
      <c r="D1404" t="s">
        <v>44</v>
      </c>
      <c r="E1404" t="s">
        <v>155</v>
      </c>
      <c r="F1404" t="s">
        <v>6</v>
      </c>
      <c r="G1404" t="s">
        <v>55</v>
      </c>
      <c r="H1404">
        <v>621</v>
      </c>
      <c r="I1404" t="s">
        <v>55</v>
      </c>
      <c r="J1404">
        <v>280000</v>
      </c>
      <c r="K1404">
        <v>133317.9</v>
      </c>
      <c r="L1404">
        <v>0.26950000000000002</v>
      </c>
      <c r="M1404" s="63">
        <v>45404</v>
      </c>
      <c r="N1404" s="63">
        <v>45584</v>
      </c>
      <c r="O1404">
        <v>180</v>
      </c>
      <c r="P1404" t="s">
        <v>55</v>
      </c>
      <c r="Q1404">
        <v>0</v>
      </c>
      <c r="R1404">
        <v>0</v>
      </c>
      <c r="S1404">
        <v>0</v>
      </c>
      <c r="T1404">
        <v>0</v>
      </c>
      <c r="U1404">
        <v>0</v>
      </c>
      <c r="V1404">
        <v>0</v>
      </c>
      <c r="W1404">
        <v>0</v>
      </c>
      <c r="X1404" s="1">
        <v>45473</v>
      </c>
      <c r="Y1404" s="1">
        <v>44424</v>
      </c>
      <c r="Z1404" t="s">
        <v>44</v>
      </c>
      <c r="AA1404" t="s">
        <v>103</v>
      </c>
    </row>
    <row r="1405" spans="1:27" x14ac:dyDescent="0.25">
      <c r="A1405" t="s">
        <v>2236</v>
      </c>
      <c r="B1405" t="s">
        <v>55</v>
      </c>
      <c r="C1405" t="s">
        <v>43</v>
      </c>
      <c r="D1405" t="s">
        <v>44</v>
      </c>
      <c r="E1405" t="s">
        <v>155</v>
      </c>
      <c r="F1405" t="s">
        <v>2</v>
      </c>
      <c r="G1405" t="s">
        <v>55</v>
      </c>
      <c r="H1405">
        <v>674</v>
      </c>
      <c r="I1405" t="s">
        <v>55</v>
      </c>
      <c r="J1405">
        <v>60000</v>
      </c>
      <c r="K1405">
        <v>51877.8</v>
      </c>
      <c r="L1405">
        <v>0.26950000000000002</v>
      </c>
      <c r="M1405" s="63">
        <v>45421</v>
      </c>
      <c r="N1405" s="63">
        <v>45601</v>
      </c>
      <c r="O1405">
        <v>180</v>
      </c>
      <c r="P1405" t="s">
        <v>55</v>
      </c>
      <c r="Q1405">
        <v>0</v>
      </c>
      <c r="R1405">
        <v>0</v>
      </c>
      <c r="S1405">
        <v>0</v>
      </c>
      <c r="T1405">
        <v>0</v>
      </c>
      <c r="U1405">
        <v>0</v>
      </c>
      <c r="V1405">
        <v>0</v>
      </c>
      <c r="W1405">
        <v>0</v>
      </c>
      <c r="X1405" s="1">
        <v>45473</v>
      </c>
      <c r="Y1405" s="1">
        <v>44210</v>
      </c>
      <c r="Z1405" t="s">
        <v>44</v>
      </c>
      <c r="AA1405" t="s">
        <v>106</v>
      </c>
    </row>
    <row r="1406" spans="1:27" x14ac:dyDescent="0.25">
      <c r="A1406" t="s">
        <v>2100</v>
      </c>
      <c r="B1406" t="s">
        <v>55</v>
      </c>
      <c r="C1406" t="s">
        <v>43</v>
      </c>
      <c r="D1406" t="s">
        <v>44</v>
      </c>
      <c r="E1406" t="s">
        <v>155</v>
      </c>
      <c r="F1406" t="s">
        <v>3</v>
      </c>
      <c r="G1406" t="s">
        <v>55</v>
      </c>
      <c r="H1406">
        <v>840</v>
      </c>
      <c r="I1406" t="s">
        <v>55</v>
      </c>
      <c r="J1406">
        <v>345000</v>
      </c>
      <c r="K1406">
        <v>305992.34999999998</v>
      </c>
      <c r="L1406">
        <v>0.28949999999999998</v>
      </c>
      <c r="M1406" s="63">
        <v>45348</v>
      </c>
      <c r="N1406" s="63">
        <v>45498</v>
      </c>
      <c r="O1406">
        <v>150</v>
      </c>
      <c r="P1406" t="s">
        <v>55</v>
      </c>
      <c r="Q1406">
        <v>0</v>
      </c>
      <c r="R1406">
        <v>0</v>
      </c>
      <c r="S1406">
        <v>0</v>
      </c>
      <c r="T1406">
        <v>0</v>
      </c>
      <c r="U1406">
        <v>0</v>
      </c>
      <c r="V1406">
        <v>0</v>
      </c>
      <c r="W1406">
        <v>0</v>
      </c>
      <c r="X1406" s="1">
        <v>45473</v>
      </c>
      <c r="Y1406" s="1">
        <v>44602</v>
      </c>
      <c r="Z1406" t="s">
        <v>44</v>
      </c>
      <c r="AA1406" t="s">
        <v>100</v>
      </c>
    </row>
    <row r="1407" spans="1:27" x14ac:dyDescent="0.25">
      <c r="A1407" t="s">
        <v>1346</v>
      </c>
      <c r="B1407" t="s">
        <v>55</v>
      </c>
      <c r="C1407" t="s">
        <v>43</v>
      </c>
      <c r="D1407" t="s">
        <v>44</v>
      </c>
      <c r="E1407" t="s">
        <v>155</v>
      </c>
      <c r="F1407" t="s">
        <v>6</v>
      </c>
      <c r="G1407" t="s">
        <v>55</v>
      </c>
      <c r="H1407">
        <v>685</v>
      </c>
      <c r="I1407" t="s">
        <v>55</v>
      </c>
      <c r="J1407">
        <v>170000</v>
      </c>
      <c r="K1407">
        <v>79467.75</v>
      </c>
      <c r="L1407">
        <v>0.26950000000000002</v>
      </c>
      <c r="M1407" s="63">
        <v>45437</v>
      </c>
      <c r="N1407" s="63">
        <v>45497</v>
      </c>
      <c r="O1407">
        <v>60</v>
      </c>
      <c r="P1407" t="s">
        <v>55</v>
      </c>
      <c r="Q1407">
        <v>0</v>
      </c>
      <c r="R1407">
        <v>0</v>
      </c>
      <c r="S1407">
        <v>0</v>
      </c>
      <c r="T1407">
        <v>0</v>
      </c>
      <c r="U1407">
        <v>0</v>
      </c>
      <c r="V1407">
        <v>0</v>
      </c>
      <c r="W1407">
        <v>0</v>
      </c>
      <c r="X1407" s="1">
        <v>45473</v>
      </c>
      <c r="Y1407" s="1">
        <v>44416</v>
      </c>
      <c r="Z1407" t="s">
        <v>44</v>
      </c>
      <c r="AA1407" t="s">
        <v>99</v>
      </c>
    </row>
    <row r="1408" spans="1:27" x14ac:dyDescent="0.25">
      <c r="A1408" t="s">
        <v>448</v>
      </c>
      <c r="B1408" t="s">
        <v>55</v>
      </c>
      <c r="C1408" t="s">
        <v>43</v>
      </c>
      <c r="D1408" t="s">
        <v>44</v>
      </c>
      <c r="E1408" t="s">
        <v>155</v>
      </c>
      <c r="F1408" t="s">
        <v>4</v>
      </c>
      <c r="G1408" t="s">
        <v>55</v>
      </c>
      <c r="H1408">
        <v>683</v>
      </c>
      <c r="I1408" t="s">
        <v>55</v>
      </c>
      <c r="J1408">
        <v>200000</v>
      </c>
      <c r="K1408">
        <v>24580.799999999999</v>
      </c>
      <c r="L1408">
        <v>0.28949999999999998</v>
      </c>
      <c r="M1408" s="63">
        <v>45467</v>
      </c>
      <c r="N1408" s="63">
        <v>45617</v>
      </c>
      <c r="O1408">
        <v>150</v>
      </c>
      <c r="P1408" t="s">
        <v>55</v>
      </c>
      <c r="Q1408">
        <v>0</v>
      </c>
      <c r="R1408">
        <v>0</v>
      </c>
      <c r="S1408">
        <v>0</v>
      </c>
      <c r="T1408">
        <v>0</v>
      </c>
      <c r="U1408">
        <v>0</v>
      </c>
      <c r="V1408">
        <v>0</v>
      </c>
      <c r="W1408">
        <v>0</v>
      </c>
      <c r="X1408" s="1">
        <v>45473</v>
      </c>
      <c r="Y1408" s="1">
        <v>45051</v>
      </c>
      <c r="Z1408" t="s">
        <v>44</v>
      </c>
      <c r="AA1408" t="s">
        <v>99</v>
      </c>
    </row>
    <row r="1409" spans="1:27" x14ac:dyDescent="0.25">
      <c r="A1409" t="s">
        <v>1660</v>
      </c>
      <c r="B1409" t="s">
        <v>55</v>
      </c>
      <c r="C1409" t="s">
        <v>43</v>
      </c>
      <c r="D1409" t="s">
        <v>44</v>
      </c>
      <c r="E1409" t="s">
        <v>155</v>
      </c>
      <c r="F1409" t="s">
        <v>13</v>
      </c>
      <c r="G1409" t="s">
        <v>55</v>
      </c>
      <c r="H1409">
        <v>744</v>
      </c>
      <c r="I1409" t="s">
        <v>55</v>
      </c>
      <c r="J1409">
        <v>140000</v>
      </c>
      <c r="K1409">
        <v>21285.45</v>
      </c>
      <c r="L1409">
        <v>0.26950000000000002</v>
      </c>
      <c r="M1409" s="63">
        <v>45270</v>
      </c>
      <c r="N1409" s="63">
        <v>45450</v>
      </c>
      <c r="O1409">
        <v>180</v>
      </c>
      <c r="P1409" t="s">
        <v>55</v>
      </c>
      <c r="Q1409">
        <v>21285.45</v>
      </c>
      <c r="R1409">
        <v>0</v>
      </c>
      <c r="S1409">
        <v>0</v>
      </c>
      <c r="T1409">
        <v>0</v>
      </c>
      <c r="U1409">
        <v>0</v>
      </c>
      <c r="V1409">
        <v>0</v>
      </c>
      <c r="W1409">
        <v>21285.45</v>
      </c>
      <c r="X1409" s="1">
        <v>45473</v>
      </c>
      <c r="Y1409" s="1">
        <v>42953</v>
      </c>
      <c r="Z1409" t="s">
        <v>44</v>
      </c>
      <c r="AA1409" t="s">
        <v>99</v>
      </c>
    </row>
    <row r="1410" spans="1:27" x14ac:dyDescent="0.25">
      <c r="A1410" t="s">
        <v>1814</v>
      </c>
      <c r="B1410" t="s">
        <v>55</v>
      </c>
      <c r="C1410" t="s">
        <v>43</v>
      </c>
      <c r="D1410" t="s">
        <v>44</v>
      </c>
      <c r="E1410" t="s">
        <v>155</v>
      </c>
      <c r="F1410" t="s">
        <v>4</v>
      </c>
      <c r="G1410" t="s">
        <v>55</v>
      </c>
      <c r="H1410">
        <v>776</v>
      </c>
      <c r="I1410" t="s">
        <v>55</v>
      </c>
      <c r="J1410">
        <v>100000</v>
      </c>
      <c r="K1410">
        <v>91747.35</v>
      </c>
      <c r="L1410">
        <v>0.26950000000000002</v>
      </c>
      <c r="M1410" s="63">
        <v>45428</v>
      </c>
      <c r="N1410" s="63">
        <v>45608</v>
      </c>
      <c r="O1410">
        <v>180</v>
      </c>
      <c r="P1410" t="s">
        <v>55</v>
      </c>
      <c r="Q1410">
        <v>0</v>
      </c>
      <c r="R1410">
        <v>0</v>
      </c>
      <c r="S1410">
        <v>0</v>
      </c>
      <c r="T1410">
        <v>0</v>
      </c>
      <c r="U1410">
        <v>0</v>
      </c>
      <c r="V1410">
        <v>0</v>
      </c>
      <c r="W1410">
        <v>0</v>
      </c>
      <c r="X1410" s="1">
        <v>45473</v>
      </c>
      <c r="Y1410" s="1">
        <v>43739</v>
      </c>
      <c r="Z1410" t="s">
        <v>44</v>
      </c>
      <c r="AA1410" t="s">
        <v>101</v>
      </c>
    </row>
    <row r="1411" spans="1:27" x14ac:dyDescent="0.25">
      <c r="A1411" t="s">
        <v>2416</v>
      </c>
      <c r="B1411" t="s">
        <v>55</v>
      </c>
      <c r="C1411" t="s">
        <v>43</v>
      </c>
      <c r="D1411" t="s">
        <v>44</v>
      </c>
      <c r="E1411" t="s">
        <v>155</v>
      </c>
      <c r="F1411" t="s">
        <v>5</v>
      </c>
      <c r="G1411" t="s">
        <v>55</v>
      </c>
      <c r="H1411">
        <v>509</v>
      </c>
      <c r="I1411" t="s">
        <v>55</v>
      </c>
      <c r="J1411">
        <v>15000</v>
      </c>
      <c r="K1411">
        <v>5069.25</v>
      </c>
      <c r="L1411">
        <v>0.26950000000000002</v>
      </c>
      <c r="M1411" s="63">
        <v>45458</v>
      </c>
      <c r="N1411" s="63">
        <v>45548</v>
      </c>
      <c r="O1411">
        <v>90</v>
      </c>
      <c r="P1411" t="s">
        <v>55</v>
      </c>
      <c r="Q1411">
        <v>0</v>
      </c>
      <c r="R1411">
        <v>0</v>
      </c>
      <c r="S1411">
        <v>0</v>
      </c>
      <c r="T1411">
        <v>0</v>
      </c>
      <c r="U1411">
        <v>0</v>
      </c>
      <c r="V1411">
        <v>0</v>
      </c>
      <c r="W1411">
        <v>0</v>
      </c>
      <c r="X1411" s="1">
        <v>45473</v>
      </c>
      <c r="Y1411" s="1">
        <v>43460</v>
      </c>
      <c r="Z1411" t="s">
        <v>44</v>
      </c>
      <c r="AA1411" t="s">
        <v>99</v>
      </c>
    </row>
    <row r="1412" spans="1:27" x14ac:dyDescent="0.25">
      <c r="A1412" t="s">
        <v>1900</v>
      </c>
      <c r="B1412" t="s">
        <v>55</v>
      </c>
      <c r="C1412" t="s">
        <v>43</v>
      </c>
      <c r="D1412" t="s">
        <v>44</v>
      </c>
      <c r="E1412" t="s">
        <v>155</v>
      </c>
      <c r="F1412" t="s">
        <v>14</v>
      </c>
      <c r="G1412" t="s">
        <v>55</v>
      </c>
      <c r="H1412">
        <v>518</v>
      </c>
      <c r="I1412" t="s">
        <v>55</v>
      </c>
      <c r="J1412">
        <v>330000</v>
      </c>
      <c r="K1412">
        <v>51416.1</v>
      </c>
      <c r="L1412">
        <v>0.26950000000000002</v>
      </c>
      <c r="M1412" s="63">
        <v>45306</v>
      </c>
      <c r="N1412" s="63">
        <v>45486</v>
      </c>
      <c r="O1412">
        <v>180</v>
      </c>
      <c r="P1412" t="s">
        <v>55</v>
      </c>
      <c r="Q1412">
        <v>0</v>
      </c>
      <c r="R1412">
        <v>0</v>
      </c>
      <c r="S1412">
        <v>0</v>
      </c>
      <c r="T1412">
        <v>0</v>
      </c>
      <c r="U1412">
        <v>0</v>
      </c>
      <c r="V1412">
        <v>0</v>
      </c>
      <c r="W1412">
        <v>0</v>
      </c>
      <c r="X1412" s="1">
        <v>45473</v>
      </c>
      <c r="Y1412" s="1">
        <v>43376</v>
      </c>
      <c r="Z1412" t="s">
        <v>44</v>
      </c>
      <c r="AA1412" t="s">
        <v>99</v>
      </c>
    </row>
    <row r="1413" spans="1:27" x14ac:dyDescent="0.25">
      <c r="A1413" t="s">
        <v>1334</v>
      </c>
      <c r="B1413" t="s">
        <v>55</v>
      </c>
      <c r="C1413" t="s">
        <v>43</v>
      </c>
      <c r="D1413" t="s">
        <v>44</v>
      </c>
      <c r="E1413" t="s">
        <v>155</v>
      </c>
      <c r="F1413" t="s">
        <v>7</v>
      </c>
      <c r="G1413" t="s">
        <v>55</v>
      </c>
      <c r="H1413">
        <v>687</v>
      </c>
      <c r="I1413" t="s">
        <v>55</v>
      </c>
      <c r="J1413">
        <v>450000</v>
      </c>
      <c r="K1413">
        <v>128102.85</v>
      </c>
      <c r="L1413">
        <v>0.26950000000000002</v>
      </c>
      <c r="M1413" s="63">
        <v>45447</v>
      </c>
      <c r="N1413" s="63">
        <v>45627</v>
      </c>
      <c r="O1413">
        <v>180</v>
      </c>
      <c r="P1413" t="s">
        <v>55</v>
      </c>
      <c r="Q1413">
        <v>0</v>
      </c>
      <c r="R1413">
        <v>0</v>
      </c>
      <c r="S1413">
        <v>0</v>
      </c>
      <c r="T1413">
        <v>0</v>
      </c>
      <c r="U1413">
        <v>0</v>
      </c>
      <c r="V1413">
        <v>0</v>
      </c>
      <c r="W1413">
        <v>0</v>
      </c>
      <c r="X1413" s="1">
        <v>45473</v>
      </c>
      <c r="Y1413" s="1">
        <v>43543</v>
      </c>
      <c r="Z1413" t="s">
        <v>44</v>
      </c>
      <c r="AA1413" t="s">
        <v>102</v>
      </c>
    </row>
    <row r="1414" spans="1:27" x14ac:dyDescent="0.25">
      <c r="A1414" t="s">
        <v>1338</v>
      </c>
      <c r="B1414" t="s">
        <v>55</v>
      </c>
      <c r="C1414" t="s">
        <v>43</v>
      </c>
      <c r="D1414" t="s">
        <v>44</v>
      </c>
      <c r="E1414" t="s">
        <v>155</v>
      </c>
      <c r="F1414" t="s">
        <v>4</v>
      </c>
      <c r="G1414" t="s">
        <v>55</v>
      </c>
      <c r="H1414">
        <v>696</v>
      </c>
      <c r="I1414" t="s">
        <v>55</v>
      </c>
      <c r="J1414">
        <v>180000</v>
      </c>
      <c r="K1414">
        <v>157690.6</v>
      </c>
      <c r="L1414">
        <v>0.26950000000000002</v>
      </c>
      <c r="M1414" s="63">
        <v>45378</v>
      </c>
      <c r="N1414" s="63">
        <v>45498</v>
      </c>
      <c r="O1414">
        <v>120</v>
      </c>
      <c r="P1414" t="s">
        <v>55</v>
      </c>
      <c r="Q1414">
        <v>0</v>
      </c>
      <c r="R1414">
        <v>0</v>
      </c>
      <c r="S1414">
        <v>0</v>
      </c>
      <c r="T1414">
        <v>0</v>
      </c>
      <c r="U1414">
        <v>0</v>
      </c>
      <c r="V1414">
        <v>0</v>
      </c>
      <c r="W1414">
        <v>0</v>
      </c>
      <c r="X1414" s="1">
        <v>45473</v>
      </c>
      <c r="Y1414" s="1">
        <v>43655</v>
      </c>
      <c r="Z1414" t="s">
        <v>44</v>
      </c>
      <c r="AA1414" t="s">
        <v>100</v>
      </c>
    </row>
    <row r="1415" spans="1:27" x14ac:dyDescent="0.25">
      <c r="A1415" t="s">
        <v>1072</v>
      </c>
      <c r="B1415" t="s">
        <v>55</v>
      </c>
      <c r="C1415" t="s">
        <v>43</v>
      </c>
      <c r="D1415" t="s">
        <v>44</v>
      </c>
      <c r="E1415" t="s">
        <v>155</v>
      </c>
      <c r="F1415" t="s">
        <v>15</v>
      </c>
      <c r="G1415" t="s">
        <v>55</v>
      </c>
      <c r="H1415">
        <v>410</v>
      </c>
      <c r="I1415" t="s">
        <v>55</v>
      </c>
      <c r="J1415">
        <v>80000</v>
      </c>
      <c r="K1415">
        <v>14870.25</v>
      </c>
      <c r="L1415">
        <v>0.26950000000000002</v>
      </c>
      <c r="M1415" s="63">
        <v>45446</v>
      </c>
      <c r="N1415" s="63">
        <v>45566</v>
      </c>
      <c r="O1415">
        <v>120</v>
      </c>
      <c r="P1415" t="s">
        <v>55</v>
      </c>
      <c r="Q1415">
        <v>0</v>
      </c>
      <c r="R1415">
        <v>0</v>
      </c>
      <c r="S1415">
        <v>0</v>
      </c>
      <c r="T1415">
        <v>0</v>
      </c>
      <c r="U1415">
        <v>0</v>
      </c>
      <c r="V1415">
        <v>0</v>
      </c>
      <c r="W1415">
        <v>0</v>
      </c>
      <c r="X1415" s="1">
        <v>45473</v>
      </c>
      <c r="Y1415" s="1">
        <v>44851</v>
      </c>
      <c r="Z1415" t="s">
        <v>44</v>
      </c>
      <c r="AA1415" t="s">
        <v>99</v>
      </c>
    </row>
    <row r="1416" spans="1:27" x14ac:dyDescent="0.25">
      <c r="A1416" t="s">
        <v>167</v>
      </c>
      <c r="B1416" t="s">
        <v>55</v>
      </c>
      <c r="C1416" t="s">
        <v>43</v>
      </c>
      <c r="D1416" t="s">
        <v>44</v>
      </c>
      <c r="E1416" t="s">
        <v>155</v>
      </c>
      <c r="F1416" t="s">
        <v>5</v>
      </c>
      <c r="G1416" t="s">
        <v>55</v>
      </c>
      <c r="H1416">
        <v>579</v>
      </c>
      <c r="I1416" t="s">
        <v>55</v>
      </c>
      <c r="J1416">
        <v>130000</v>
      </c>
      <c r="K1416">
        <v>126004.79</v>
      </c>
      <c r="L1416">
        <v>0.26950000000000002</v>
      </c>
      <c r="M1416" s="63">
        <v>45311</v>
      </c>
      <c r="N1416" s="63">
        <v>45491</v>
      </c>
      <c r="O1416">
        <v>180</v>
      </c>
      <c r="P1416" t="s">
        <v>55</v>
      </c>
      <c r="Q1416">
        <v>0</v>
      </c>
      <c r="R1416">
        <v>0</v>
      </c>
      <c r="S1416">
        <v>0</v>
      </c>
      <c r="T1416">
        <v>0</v>
      </c>
      <c r="U1416">
        <v>0</v>
      </c>
      <c r="V1416">
        <v>0</v>
      </c>
      <c r="W1416">
        <v>0</v>
      </c>
      <c r="X1416" s="1">
        <v>45473</v>
      </c>
      <c r="Y1416" s="1">
        <v>43418</v>
      </c>
      <c r="Z1416" t="s">
        <v>44</v>
      </c>
      <c r="AA1416" t="s">
        <v>100</v>
      </c>
    </row>
    <row r="1417" spans="1:27" x14ac:dyDescent="0.25">
      <c r="A1417" t="s">
        <v>2462</v>
      </c>
      <c r="B1417" t="s">
        <v>55</v>
      </c>
      <c r="C1417" t="s">
        <v>43</v>
      </c>
      <c r="D1417" t="s">
        <v>44</v>
      </c>
      <c r="E1417" t="s">
        <v>155</v>
      </c>
      <c r="F1417" t="s">
        <v>7</v>
      </c>
      <c r="G1417" t="s">
        <v>55</v>
      </c>
      <c r="H1417">
        <v>822</v>
      </c>
      <c r="I1417" t="s">
        <v>55</v>
      </c>
      <c r="J1417">
        <v>170000</v>
      </c>
      <c r="K1417">
        <v>164351.66</v>
      </c>
      <c r="L1417">
        <v>0.26950000000000002</v>
      </c>
      <c r="M1417" s="63">
        <v>45384</v>
      </c>
      <c r="N1417" s="63">
        <v>45474</v>
      </c>
      <c r="O1417">
        <v>90</v>
      </c>
      <c r="P1417" t="s">
        <v>55</v>
      </c>
      <c r="Q1417">
        <v>0</v>
      </c>
      <c r="R1417">
        <v>0</v>
      </c>
      <c r="S1417">
        <v>0</v>
      </c>
      <c r="T1417">
        <v>0</v>
      </c>
      <c r="U1417">
        <v>0</v>
      </c>
      <c r="V1417">
        <v>0</v>
      </c>
      <c r="W1417">
        <v>0</v>
      </c>
      <c r="X1417" s="1">
        <v>45473</v>
      </c>
      <c r="Y1417" s="1">
        <v>45026</v>
      </c>
      <c r="Z1417" t="s">
        <v>44</v>
      </c>
      <c r="AA1417" t="s">
        <v>99</v>
      </c>
    </row>
    <row r="1418" spans="1:27" x14ac:dyDescent="0.25">
      <c r="A1418" t="s">
        <v>2327</v>
      </c>
      <c r="B1418" t="s">
        <v>55</v>
      </c>
      <c r="C1418" t="s">
        <v>43</v>
      </c>
      <c r="D1418" t="s">
        <v>44</v>
      </c>
      <c r="E1418" t="s">
        <v>155</v>
      </c>
      <c r="F1418" t="s">
        <v>4</v>
      </c>
      <c r="G1418" t="s">
        <v>55</v>
      </c>
      <c r="H1418">
        <v>564</v>
      </c>
      <c r="I1418" t="s">
        <v>55</v>
      </c>
      <c r="J1418">
        <v>300000</v>
      </c>
      <c r="K1418">
        <v>276859.62</v>
      </c>
      <c r="L1418">
        <v>0.26950000000000002</v>
      </c>
      <c r="M1418" s="63">
        <v>45436</v>
      </c>
      <c r="N1418" s="63">
        <v>45496</v>
      </c>
      <c r="O1418">
        <v>60</v>
      </c>
      <c r="P1418" t="s">
        <v>55</v>
      </c>
      <c r="Q1418">
        <v>0</v>
      </c>
      <c r="R1418">
        <v>0</v>
      </c>
      <c r="S1418">
        <v>0</v>
      </c>
      <c r="T1418">
        <v>0</v>
      </c>
      <c r="U1418">
        <v>0</v>
      </c>
      <c r="V1418">
        <v>0</v>
      </c>
      <c r="W1418">
        <v>0</v>
      </c>
      <c r="X1418" s="1">
        <v>45473</v>
      </c>
      <c r="Y1418" s="1">
        <v>43934</v>
      </c>
      <c r="Z1418" t="s">
        <v>44</v>
      </c>
      <c r="AA1418" t="s">
        <v>99</v>
      </c>
    </row>
    <row r="1419" spans="1:27" x14ac:dyDescent="0.25">
      <c r="A1419" t="s">
        <v>1056</v>
      </c>
      <c r="B1419" t="s">
        <v>55</v>
      </c>
      <c r="C1419" t="s">
        <v>43</v>
      </c>
      <c r="D1419" t="s">
        <v>44</v>
      </c>
      <c r="E1419" t="s">
        <v>155</v>
      </c>
      <c r="F1419" t="s">
        <v>17</v>
      </c>
      <c r="G1419" t="s">
        <v>55</v>
      </c>
      <c r="H1419">
        <v>628</v>
      </c>
      <c r="I1419" t="s">
        <v>55</v>
      </c>
      <c r="J1419">
        <v>55000</v>
      </c>
      <c r="K1419">
        <v>47694.86</v>
      </c>
      <c r="L1419">
        <v>0.26950000000000002</v>
      </c>
      <c r="M1419" s="63">
        <v>45410</v>
      </c>
      <c r="N1419" s="63">
        <v>45500</v>
      </c>
      <c r="O1419">
        <v>90</v>
      </c>
      <c r="P1419" t="s">
        <v>55</v>
      </c>
      <c r="Q1419">
        <v>0</v>
      </c>
      <c r="R1419">
        <v>0</v>
      </c>
      <c r="S1419">
        <v>0</v>
      </c>
      <c r="T1419">
        <v>0</v>
      </c>
      <c r="U1419">
        <v>0</v>
      </c>
      <c r="V1419">
        <v>0</v>
      </c>
      <c r="W1419">
        <v>0</v>
      </c>
      <c r="X1419" s="1">
        <v>45473</v>
      </c>
      <c r="Y1419" s="1">
        <v>43496</v>
      </c>
      <c r="Z1419" t="s">
        <v>44</v>
      </c>
      <c r="AA1419" t="s">
        <v>100</v>
      </c>
    </row>
    <row r="1420" spans="1:27" x14ac:dyDescent="0.25">
      <c r="A1420" t="s">
        <v>1538</v>
      </c>
      <c r="B1420" t="s">
        <v>55</v>
      </c>
      <c r="C1420" t="s">
        <v>43</v>
      </c>
      <c r="D1420" t="s">
        <v>44</v>
      </c>
      <c r="E1420" t="s">
        <v>155</v>
      </c>
      <c r="F1420" t="s">
        <v>4</v>
      </c>
      <c r="G1420" t="s">
        <v>55</v>
      </c>
      <c r="H1420">
        <v>751</v>
      </c>
      <c r="I1420" t="s">
        <v>55</v>
      </c>
      <c r="J1420">
        <v>310000</v>
      </c>
      <c r="K1420">
        <v>274640.24</v>
      </c>
      <c r="L1420">
        <v>0.26950000000000002</v>
      </c>
      <c r="M1420" s="63">
        <v>45472</v>
      </c>
      <c r="N1420" s="63">
        <v>45592</v>
      </c>
      <c r="O1420">
        <v>120</v>
      </c>
      <c r="P1420" t="s">
        <v>55</v>
      </c>
      <c r="Q1420">
        <v>0</v>
      </c>
      <c r="R1420">
        <v>0</v>
      </c>
      <c r="S1420">
        <v>0</v>
      </c>
      <c r="T1420">
        <v>0</v>
      </c>
      <c r="U1420">
        <v>0</v>
      </c>
      <c r="V1420">
        <v>0</v>
      </c>
      <c r="W1420">
        <v>0</v>
      </c>
      <c r="X1420" s="1">
        <v>45473</v>
      </c>
      <c r="Y1420" s="1">
        <v>44807</v>
      </c>
      <c r="Z1420" t="s">
        <v>44</v>
      </c>
      <c r="AA1420" t="s">
        <v>100</v>
      </c>
    </row>
    <row r="1421" spans="1:27" x14ac:dyDescent="0.25">
      <c r="A1421" t="s">
        <v>2237</v>
      </c>
      <c r="B1421" t="s">
        <v>55</v>
      </c>
      <c r="C1421" t="s">
        <v>43</v>
      </c>
      <c r="D1421" t="s">
        <v>44</v>
      </c>
      <c r="E1421" t="s">
        <v>155</v>
      </c>
      <c r="F1421" t="s">
        <v>6</v>
      </c>
      <c r="G1421" t="s">
        <v>55</v>
      </c>
      <c r="H1421">
        <v>707</v>
      </c>
      <c r="I1421" t="s">
        <v>55</v>
      </c>
      <c r="J1421">
        <v>70000</v>
      </c>
      <c r="K1421">
        <v>5412.15</v>
      </c>
      <c r="L1421">
        <v>0.26950000000000002</v>
      </c>
      <c r="M1421" s="63">
        <v>45457</v>
      </c>
      <c r="N1421" s="63">
        <v>45517</v>
      </c>
      <c r="O1421">
        <v>60</v>
      </c>
      <c r="P1421" t="s">
        <v>55</v>
      </c>
      <c r="Q1421">
        <v>0</v>
      </c>
      <c r="R1421">
        <v>0</v>
      </c>
      <c r="S1421">
        <v>0</v>
      </c>
      <c r="T1421">
        <v>0</v>
      </c>
      <c r="U1421">
        <v>0</v>
      </c>
      <c r="V1421">
        <v>0</v>
      </c>
      <c r="W1421">
        <v>0</v>
      </c>
      <c r="X1421" s="1">
        <v>45473</v>
      </c>
      <c r="Y1421" s="1">
        <v>43309</v>
      </c>
      <c r="Z1421" t="s">
        <v>44</v>
      </c>
      <c r="AA1421" t="s">
        <v>101</v>
      </c>
    </row>
    <row r="1422" spans="1:27" x14ac:dyDescent="0.25">
      <c r="A1422" t="s">
        <v>1774</v>
      </c>
      <c r="B1422" t="s">
        <v>55</v>
      </c>
      <c r="C1422" t="s">
        <v>43</v>
      </c>
      <c r="D1422" t="s">
        <v>44</v>
      </c>
      <c r="E1422" t="s">
        <v>155</v>
      </c>
      <c r="F1422" t="s">
        <v>3</v>
      </c>
      <c r="G1422" t="s">
        <v>55</v>
      </c>
      <c r="H1422">
        <v>600</v>
      </c>
      <c r="I1422" t="s">
        <v>55</v>
      </c>
      <c r="J1422">
        <v>170000</v>
      </c>
      <c r="K1422">
        <v>152198.66</v>
      </c>
      <c r="L1422">
        <v>0.26950000000000002</v>
      </c>
      <c r="M1422" s="63">
        <v>45445</v>
      </c>
      <c r="N1422" s="63">
        <v>45475</v>
      </c>
      <c r="O1422">
        <v>30</v>
      </c>
      <c r="P1422" t="s">
        <v>55</v>
      </c>
      <c r="Q1422">
        <v>0</v>
      </c>
      <c r="R1422">
        <v>0</v>
      </c>
      <c r="S1422">
        <v>0</v>
      </c>
      <c r="T1422">
        <v>0</v>
      </c>
      <c r="U1422">
        <v>0</v>
      </c>
      <c r="V1422">
        <v>0</v>
      </c>
      <c r="W1422">
        <v>0</v>
      </c>
      <c r="X1422" s="1">
        <v>45473</v>
      </c>
      <c r="Y1422" s="1">
        <v>44243</v>
      </c>
      <c r="Z1422" t="s">
        <v>44</v>
      </c>
      <c r="AA1422" t="s">
        <v>99</v>
      </c>
    </row>
    <row r="1423" spans="1:27" x14ac:dyDescent="0.25">
      <c r="A1423" t="s">
        <v>1728</v>
      </c>
      <c r="B1423" t="s">
        <v>55</v>
      </c>
      <c r="C1423" t="s">
        <v>43</v>
      </c>
      <c r="D1423" t="s">
        <v>44</v>
      </c>
      <c r="E1423" t="s">
        <v>155</v>
      </c>
      <c r="F1423" t="s">
        <v>3</v>
      </c>
      <c r="G1423" t="s">
        <v>55</v>
      </c>
      <c r="H1423">
        <v>881</v>
      </c>
      <c r="I1423" t="s">
        <v>55</v>
      </c>
      <c r="J1423">
        <v>30000</v>
      </c>
      <c r="K1423">
        <v>27587.25</v>
      </c>
      <c r="L1423">
        <v>0.26950000000000002</v>
      </c>
      <c r="M1423" s="63">
        <v>45101</v>
      </c>
      <c r="N1423" s="63">
        <v>45221</v>
      </c>
      <c r="O1423">
        <v>120</v>
      </c>
      <c r="P1423" t="s">
        <v>55</v>
      </c>
      <c r="Q1423">
        <v>0</v>
      </c>
      <c r="R1423">
        <v>0</v>
      </c>
      <c r="S1423">
        <v>0</v>
      </c>
      <c r="T1423">
        <v>0</v>
      </c>
      <c r="U1423">
        <v>0</v>
      </c>
      <c r="V1423">
        <v>27587.25</v>
      </c>
      <c r="W1423">
        <v>27587.25</v>
      </c>
      <c r="X1423" s="1">
        <v>45473</v>
      </c>
      <c r="Y1423" s="1">
        <v>44470</v>
      </c>
      <c r="Z1423" t="s">
        <v>44</v>
      </c>
      <c r="AA1423" t="s">
        <v>103</v>
      </c>
    </row>
    <row r="1424" spans="1:27" x14ac:dyDescent="0.25">
      <c r="A1424" t="s">
        <v>1969</v>
      </c>
      <c r="B1424" t="s">
        <v>55</v>
      </c>
      <c r="C1424" t="s">
        <v>43</v>
      </c>
      <c r="D1424" t="s">
        <v>44</v>
      </c>
      <c r="E1424" t="s">
        <v>155</v>
      </c>
      <c r="F1424" t="s">
        <v>7</v>
      </c>
      <c r="G1424" t="s">
        <v>55</v>
      </c>
      <c r="H1424">
        <v>687</v>
      </c>
      <c r="I1424" t="s">
        <v>55</v>
      </c>
      <c r="J1424">
        <v>140000</v>
      </c>
      <c r="K1424">
        <v>131551.75</v>
      </c>
      <c r="L1424">
        <v>0.26950000000000002</v>
      </c>
      <c r="M1424" s="63">
        <v>45458</v>
      </c>
      <c r="N1424" s="63">
        <v>45488</v>
      </c>
      <c r="O1424">
        <v>30</v>
      </c>
      <c r="P1424" t="s">
        <v>55</v>
      </c>
      <c r="Q1424">
        <v>0</v>
      </c>
      <c r="R1424">
        <v>0</v>
      </c>
      <c r="S1424">
        <v>0</v>
      </c>
      <c r="T1424">
        <v>0</v>
      </c>
      <c r="U1424">
        <v>0</v>
      </c>
      <c r="V1424">
        <v>0</v>
      </c>
      <c r="W1424">
        <v>0</v>
      </c>
      <c r="X1424" s="1">
        <v>45473</v>
      </c>
      <c r="Y1424" s="1">
        <v>43918</v>
      </c>
      <c r="Z1424" t="s">
        <v>44</v>
      </c>
      <c r="AA1424" t="s">
        <v>99</v>
      </c>
    </row>
    <row r="1425" spans="1:27" x14ac:dyDescent="0.25">
      <c r="A1425" t="s">
        <v>2145</v>
      </c>
      <c r="B1425" t="s">
        <v>55</v>
      </c>
      <c r="C1425" t="s">
        <v>43</v>
      </c>
      <c r="D1425" t="s">
        <v>44</v>
      </c>
      <c r="E1425" t="s">
        <v>155</v>
      </c>
      <c r="F1425" t="s">
        <v>6</v>
      </c>
      <c r="G1425" t="s">
        <v>55</v>
      </c>
      <c r="H1425">
        <v>821</v>
      </c>
      <c r="I1425" t="s">
        <v>55</v>
      </c>
      <c r="J1425">
        <v>360000</v>
      </c>
      <c r="K1425">
        <v>309789.83</v>
      </c>
      <c r="L1425">
        <v>0.26950000000000002</v>
      </c>
      <c r="M1425" s="63">
        <v>45371</v>
      </c>
      <c r="N1425" s="63">
        <v>45551</v>
      </c>
      <c r="O1425">
        <v>180</v>
      </c>
      <c r="P1425" t="s">
        <v>55</v>
      </c>
      <c r="Q1425">
        <v>0</v>
      </c>
      <c r="R1425">
        <v>0</v>
      </c>
      <c r="S1425">
        <v>0</v>
      </c>
      <c r="T1425">
        <v>0</v>
      </c>
      <c r="U1425">
        <v>0</v>
      </c>
      <c r="V1425">
        <v>0</v>
      </c>
      <c r="W1425">
        <v>0</v>
      </c>
      <c r="X1425" s="1">
        <v>45473</v>
      </c>
      <c r="Y1425" s="1">
        <v>43689</v>
      </c>
      <c r="Z1425" t="s">
        <v>44</v>
      </c>
      <c r="AA1425" t="s">
        <v>103</v>
      </c>
    </row>
    <row r="1426" spans="1:27" x14ac:dyDescent="0.25">
      <c r="A1426" t="s">
        <v>1623</v>
      </c>
      <c r="B1426" t="s">
        <v>55</v>
      </c>
      <c r="C1426" t="s">
        <v>43</v>
      </c>
      <c r="D1426" t="s">
        <v>44</v>
      </c>
      <c r="E1426" t="s">
        <v>155</v>
      </c>
      <c r="F1426" t="s">
        <v>4</v>
      </c>
      <c r="G1426" t="s">
        <v>55</v>
      </c>
      <c r="H1426">
        <v>554</v>
      </c>
      <c r="I1426" t="s">
        <v>55</v>
      </c>
      <c r="J1426">
        <v>100000</v>
      </c>
      <c r="K1426">
        <v>29984.85</v>
      </c>
      <c r="L1426">
        <v>0.26950000000000002</v>
      </c>
      <c r="M1426" s="63">
        <v>45418</v>
      </c>
      <c r="N1426" s="63">
        <v>45508</v>
      </c>
      <c r="O1426">
        <v>90</v>
      </c>
      <c r="P1426" t="s">
        <v>55</v>
      </c>
      <c r="Q1426">
        <v>0</v>
      </c>
      <c r="R1426">
        <v>0</v>
      </c>
      <c r="S1426">
        <v>0</v>
      </c>
      <c r="T1426">
        <v>0</v>
      </c>
      <c r="U1426">
        <v>0</v>
      </c>
      <c r="V1426">
        <v>0</v>
      </c>
      <c r="W1426">
        <v>0</v>
      </c>
      <c r="X1426" s="1">
        <v>45473</v>
      </c>
      <c r="Y1426" s="1">
        <v>44315</v>
      </c>
      <c r="Z1426" t="s">
        <v>44</v>
      </c>
      <c r="AA1426" t="s">
        <v>101</v>
      </c>
    </row>
    <row r="1427" spans="1:27" x14ac:dyDescent="0.25">
      <c r="A1427" t="s">
        <v>2292</v>
      </c>
      <c r="B1427" t="s">
        <v>55</v>
      </c>
      <c r="C1427" t="s">
        <v>43</v>
      </c>
      <c r="D1427" t="s">
        <v>44</v>
      </c>
      <c r="E1427" t="s">
        <v>155</v>
      </c>
      <c r="F1427" t="s">
        <v>11</v>
      </c>
      <c r="G1427" t="s">
        <v>55</v>
      </c>
      <c r="H1427">
        <v>743</v>
      </c>
      <c r="I1427" t="s">
        <v>55</v>
      </c>
      <c r="J1427">
        <v>100000</v>
      </c>
      <c r="K1427">
        <v>79064.100000000006</v>
      </c>
      <c r="L1427">
        <v>0.26950000000000002</v>
      </c>
      <c r="M1427" s="63">
        <v>45404</v>
      </c>
      <c r="N1427" s="63">
        <v>45524</v>
      </c>
      <c r="O1427">
        <v>120</v>
      </c>
      <c r="P1427" t="s">
        <v>55</v>
      </c>
      <c r="Q1427">
        <v>0</v>
      </c>
      <c r="R1427">
        <v>0</v>
      </c>
      <c r="S1427">
        <v>0</v>
      </c>
      <c r="T1427">
        <v>0</v>
      </c>
      <c r="U1427">
        <v>0</v>
      </c>
      <c r="V1427">
        <v>0</v>
      </c>
      <c r="W1427">
        <v>0</v>
      </c>
      <c r="X1427" s="1">
        <v>45473</v>
      </c>
      <c r="Y1427" s="1">
        <v>44430</v>
      </c>
      <c r="Z1427" t="s">
        <v>44</v>
      </c>
      <c r="AA1427" t="s">
        <v>102</v>
      </c>
    </row>
    <row r="1428" spans="1:27" x14ac:dyDescent="0.25">
      <c r="A1428" t="s">
        <v>1444</v>
      </c>
      <c r="B1428" t="s">
        <v>55</v>
      </c>
      <c r="C1428" t="s">
        <v>43</v>
      </c>
      <c r="D1428" t="s">
        <v>44</v>
      </c>
      <c r="E1428" t="s">
        <v>155</v>
      </c>
      <c r="F1428" t="s">
        <v>20</v>
      </c>
      <c r="G1428" t="s">
        <v>55</v>
      </c>
      <c r="H1428">
        <v>740</v>
      </c>
      <c r="I1428" t="s">
        <v>55</v>
      </c>
      <c r="J1428">
        <v>130000</v>
      </c>
      <c r="K1428">
        <v>22088.7</v>
      </c>
      <c r="L1428">
        <v>0.28949999999999998</v>
      </c>
      <c r="M1428" s="63">
        <v>45420</v>
      </c>
      <c r="N1428" s="63">
        <v>45600</v>
      </c>
      <c r="O1428">
        <v>180</v>
      </c>
      <c r="P1428" t="s">
        <v>55</v>
      </c>
      <c r="Q1428">
        <v>0</v>
      </c>
      <c r="R1428">
        <v>0</v>
      </c>
      <c r="S1428">
        <v>0</v>
      </c>
      <c r="T1428">
        <v>0</v>
      </c>
      <c r="U1428">
        <v>0</v>
      </c>
      <c r="V1428">
        <v>0</v>
      </c>
      <c r="W1428">
        <v>0</v>
      </c>
      <c r="X1428" s="1">
        <v>45473</v>
      </c>
      <c r="Y1428" s="1">
        <v>45006</v>
      </c>
      <c r="Z1428" t="s">
        <v>44</v>
      </c>
      <c r="AA1428" t="s">
        <v>99</v>
      </c>
    </row>
    <row r="1429" spans="1:27" x14ac:dyDescent="0.25">
      <c r="A1429" t="s">
        <v>1465</v>
      </c>
      <c r="B1429" t="s">
        <v>55</v>
      </c>
      <c r="C1429" t="s">
        <v>43</v>
      </c>
      <c r="D1429" t="s">
        <v>44</v>
      </c>
      <c r="E1429" t="s">
        <v>155</v>
      </c>
      <c r="F1429" t="s">
        <v>6</v>
      </c>
      <c r="G1429" t="s">
        <v>55</v>
      </c>
      <c r="H1429">
        <v>719</v>
      </c>
      <c r="I1429" t="s">
        <v>55</v>
      </c>
      <c r="J1429">
        <v>170000</v>
      </c>
      <c r="K1429">
        <v>17753.849999999999</v>
      </c>
      <c r="L1429">
        <v>0.26950000000000002</v>
      </c>
      <c r="M1429" s="63">
        <v>45414</v>
      </c>
      <c r="N1429" s="63">
        <v>45474</v>
      </c>
      <c r="O1429">
        <v>60</v>
      </c>
      <c r="P1429" t="s">
        <v>55</v>
      </c>
      <c r="Q1429">
        <v>0</v>
      </c>
      <c r="R1429">
        <v>0</v>
      </c>
      <c r="S1429">
        <v>0</v>
      </c>
      <c r="T1429">
        <v>0</v>
      </c>
      <c r="U1429">
        <v>0</v>
      </c>
      <c r="V1429">
        <v>0</v>
      </c>
      <c r="W1429">
        <v>0</v>
      </c>
      <c r="X1429" s="1">
        <v>45473</v>
      </c>
      <c r="Y1429" s="1">
        <v>42965</v>
      </c>
      <c r="Z1429" t="s">
        <v>44</v>
      </c>
      <c r="AA1429" t="s">
        <v>101</v>
      </c>
    </row>
    <row r="1430" spans="1:27" x14ac:dyDescent="0.25">
      <c r="A1430" t="s">
        <v>1438</v>
      </c>
      <c r="B1430" t="s">
        <v>55</v>
      </c>
      <c r="C1430" t="s">
        <v>43</v>
      </c>
      <c r="D1430" t="s">
        <v>44</v>
      </c>
      <c r="E1430" t="s">
        <v>155</v>
      </c>
      <c r="F1430" t="s">
        <v>12</v>
      </c>
      <c r="G1430" t="s">
        <v>55</v>
      </c>
      <c r="H1430">
        <v>453</v>
      </c>
      <c r="I1430" t="s">
        <v>55</v>
      </c>
      <c r="J1430">
        <v>60000</v>
      </c>
      <c r="K1430">
        <v>30800.25</v>
      </c>
      <c r="L1430">
        <v>0.26950000000000002</v>
      </c>
      <c r="M1430" s="63">
        <v>45379</v>
      </c>
      <c r="N1430" s="63">
        <v>45499</v>
      </c>
      <c r="O1430">
        <v>120</v>
      </c>
      <c r="P1430" t="s">
        <v>55</v>
      </c>
      <c r="Q1430">
        <v>0</v>
      </c>
      <c r="R1430">
        <v>0</v>
      </c>
      <c r="S1430">
        <v>0</v>
      </c>
      <c r="T1430">
        <v>0</v>
      </c>
      <c r="U1430">
        <v>0</v>
      </c>
      <c r="V1430">
        <v>0</v>
      </c>
      <c r="W1430">
        <v>0</v>
      </c>
      <c r="X1430" s="1">
        <v>45473</v>
      </c>
      <c r="Y1430" s="1">
        <v>43086</v>
      </c>
      <c r="Z1430" t="s">
        <v>44</v>
      </c>
      <c r="AA1430" t="s">
        <v>100</v>
      </c>
    </row>
    <row r="1431" spans="1:27" x14ac:dyDescent="0.25">
      <c r="A1431" t="s">
        <v>1031</v>
      </c>
      <c r="B1431" t="s">
        <v>55</v>
      </c>
      <c r="C1431" t="s">
        <v>43</v>
      </c>
      <c r="D1431" t="s">
        <v>44</v>
      </c>
      <c r="E1431" t="s">
        <v>155</v>
      </c>
      <c r="F1431" t="s">
        <v>6</v>
      </c>
      <c r="G1431" t="s">
        <v>55</v>
      </c>
      <c r="H1431">
        <v>451</v>
      </c>
      <c r="I1431" t="s">
        <v>55</v>
      </c>
      <c r="J1431">
        <v>150000</v>
      </c>
      <c r="K1431">
        <v>102154.5</v>
      </c>
      <c r="L1431">
        <v>0.26950000000000002</v>
      </c>
      <c r="M1431" s="63">
        <v>45464</v>
      </c>
      <c r="N1431" s="63">
        <v>45494</v>
      </c>
      <c r="O1431">
        <v>30</v>
      </c>
      <c r="P1431" t="s">
        <v>55</v>
      </c>
      <c r="Q1431">
        <v>0</v>
      </c>
      <c r="R1431">
        <v>0</v>
      </c>
      <c r="S1431">
        <v>0</v>
      </c>
      <c r="T1431">
        <v>0</v>
      </c>
      <c r="U1431">
        <v>0</v>
      </c>
      <c r="V1431">
        <v>0</v>
      </c>
      <c r="W1431">
        <v>0</v>
      </c>
      <c r="X1431" s="1">
        <v>45473</v>
      </c>
      <c r="Y1431" s="1">
        <v>43638</v>
      </c>
      <c r="Z1431" t="s">
        <v>44</v>
      </c>
      <c r="AA1431" t="s">
        <v>100</v>
      </c>
    </row>
    <row r="1432" spans="1:27" x14ac:dyDescent="0.25">
      <c r="A1432" t="s">
        <v>1284</v>
      </c>
      <c r="B1432" t="s">
        <v>55</v>
      </c>
      <c r="C1432" t="s">
        <v>43</v>
      </c>
      <c r="D1432" t="s">
        <v>44</v>
      </c>
      <c r="E1432" t="s">
        <v>155</v>
      </c>
      <c r="F1432" t="s">
        <v>19</v>
      </c>
      <c r="G1432" t="s">
        <v>55</v>
      </c>
      <c r="H1432">
        <v>489</v>
      </c>
      <c r="I1432" t="s">
        <v>55</v>
      </c>
      <c r="J1432">
        <v>120000</v>
      </c>
      <c r="K1432">
        <v>90258.3</v>
      </c>
      <c r="L1432">
        <v>0.26950000000000002</v>
      </c>
      <c r="M1432" s="63">
        <v>45325</v>
      </c>
      <c r="N1432" s="63">
        <v>45505</v>
      </c>
      <c r="O1432">
        <v>180</v>
      </c>
      <c r="P1432" t="s">
        <v>55</v>
      </c>
      <c r="Q1432">
        <v>0</v>
      </c>
      <c r="R1432">
        <v>0</v>
      </c>
      <c r="S1432">
        <v>0</v>
      </c>
      <c r="T1432">
        <v>0</v>
      </c>
      <c r="U1432">
        <v>0</v>
      </c>
      <c r="V1432">
        <v>0</v>
      </c>
      <c r="W1432">
        <v>0</v>
      </c>
      <c r="X1432" s="1">
        <v>45473</v>
      </c>
      <c r="Y1432" s="1">
        <v>43919</v>
      </c>
      <c r="Z1432" t="s">
        <v>44</v>
      </c>
      <c r="AA1432" t="s">
        <v>100</v>
      </c>
    </row>
    <row r="1433" spans="1:27" x14ac:dyDescent="0.25">
      <c r="A1433" t="s">
        <v>1835</v>
      </c>
      <c r="B1433" t="s">
        <v>55</v>
      </c>
      <c r="C1433" t="s">
        <v>43</v>
      </c>
      <c r="D1433" t="s">
        <v>44</v>
      </c>
      <c r="E1433" t="s">
        <v>155</v>
      </c>
      <c r="F1433" t="s">
        <v>2</v>
      </c>
      <c r="G1433" t="s">
        <v>55</v>
      </c>
      <c r="H1433">
        <v>677</v>
      </c>
      <c r="I1433" t="s">
        <v>55</v>
      </c>
      <c r="J1433">
        <v>160000</v>
      </c>
      <c r="K1433">
        <v>90953.55</v>
      </c>
      <c r="L1433">
        <v>0.26950000000000002</v>
      </c>
      <c r="M1433" s="63">
        <v>45471</v>
      </c>
      <c r="N1433" s="63">
        <v>45501</v>
      </c>
      <c r="O1433">
        <v>30</v>
      </c>
      <c r="P1433" t="s">
        <v>55</v>
      </c>
      <c r="Q1433">
        <v>0</v>
      </c>
      <c r="R1433">
        <v>0</v>
      </c>
      <c r="S1433">
        <v>0</v>
      </c>
      <c r="T1433">
        <v>0</v>
      </c>
      <c r="U1433">
        <v>0</v>
      </c>
      <c r="V1433">
        <v>0</v>
      </c>
      <c r="W1433">
        <v>0</v>
      </c>
      <c r="X1433" s="1">
        <v>45473</v>
      </c>
      <c r="Y1433" s="1">
        <v>44513</v>
      </c>
      <c r="Z1433" t="s">
        <v>44</v>
      </c>
      <c r="AA1433" t="s">
        <v>101</v>
      </c>
    </row>
    <row r="1434" spans="1:27" x14ac:dyDescent="0.25">
      <c r="A1434" t="s">
        <v>419</v>
      </c>
      <c r="B1434" t="s">
        <v>55</v>
      </c>
      <c r="C1434" t="s">
        <v>43</v>
      </c>
      <c r="D1434" t="s">
        <v>44</v>
      </c>
      <c r="E1434" t="s">
        <v>155</v>
      </c>
      <c r="F1434" t="s">
        <v>14</v>
      </c>
      <c r="G1434" t="s">
        <v>55</v>
      </c>
      <c r="H1434">
        <v>720</v>
      </c>
      <c r="I1434" t="s">
        <v>55</v>
      </c>
      <c r="J1434">
        <v>15200</v>
      </c>
      <c r="K1434">
        <v>6139.8</v>
      </c>
      <c r="L1434">
        <v>0.26950000000000002</v>
      </c>
      <c r="M1434" s="63">
        <v>45449</v>
      </c>
      <c r="N1434" s="63">
        <v>45539</v>
      </c>
      <c r="O1434">
        <v>90</v>
      </c>
      <c r="P1434" t="s">
        <v>55</v>
      </c>
      <c r="Q1434">
        <v>0</v>
      </c>
      <c r="R1434">
        <v>0</v>
      </c>
      <c r="S1434">
        <v>0</v>
      </c>
      <c r="T1434">
        <v>0</v>
      </c>
      <c r="U1434">
        <v>0</v>
      </c>
      <c r="V1434">
        <v>0</v>
      </c>
      <c r="W1434">
        <v>0</v>
      </c>
      <c r="X1434" s="1">
        <v>45473</v>
      </c>
      <c r="Y1434" s="1">
        <v>44287</v>
      </c>
      <c r="Z1434" t="s">
        <v>44</v>
      </c>
      <c r="AA1434" t="s">
        <v>99</v>
      </c>
    </row>
    <row r="1435" spans="1:27" x14ac:dyDescent="0.25">
      <c r="A1435" t="s">
        <v>428</v>
      </c>
      <c r="B1435" t="s">
        <v>55</v>
      </c>
      <c r="C1435" t="s">
        <v>43</v>
      </c>
      <c r="D1435" t="s">
        <v>44</v>
      </c>
      <c r="E1435" t="s">
        <v>155</v>
      </c>
      <c r="F1435" t="s">
        <v>12</v>
      </c>
      <c r="G1435" t="s">
        <v>55</v>
      </c>
      <c r="H1435">
        <v>615</v>
      </c>
      <c r="I1435" t="s">
        <v>55</v>
      </c>
      <c r="J1435">
        <v>355000</v>
      </c>
      <c r="K1435">
        <v>330078.59999999998</v>
      </c>
      <c r="L1435">
        <v>0.28949999999999998</v>
      </c>
      <c r="M1435" s="63">
        <v>45376</v>
      </c>
      <c r="N1435" s="63">
        <v>45526</v>
      </c>
      <c r="O1435">
        <v>150</v>
      </c>
      <c r="P1435" t="s">
        <v>55</v>
      </c>
      <c r="Q1435">
        <v>0</v>
      </c>
      <c r="R1435">
        <v>0</v>
      </c>
      <c r="S1435">
        <v>0</v>
      </c>
      <c r="T1435">
        <v>0</v>
      </c>
      <c r="U1435">
        <v>0</v>
      </c>
      <c r="V1435">
        <v>0</v>
      </c>
      <c r="W1435">
        <v>0</v>
      </c>
      <c r="X1435" s="1">
        <v>45473</v>
      </c>
      <c r="Y1435" s="1">
        <v>45143</v>
      </c>
      <c r="Z1435" t="s">
        <v>44</v>
      </c>
      <c r="AA1435" t="s">
        <v>102</v>
      </c>
    </row>
    <row r="1436" spans="1:27" x14ac:dyDescent="0.25">
      <c r="A1436" t="s">
        <v>1164</v>
      </c>
      <c r="B1436" t="s">
        <v>55</v>
      </c>
      <c r="C1436" t="s">
        <v>43</v>
      </c>
      <c r="D1436" t="s">
        <v>44</v>
      </c>
      <c r="E1436" t="s">
        <v>155</v>
      </c>
      <c r="F1436" t="s">
        <v>15</v>
      </c>
      <c r="G1436" t="s">
        <v>55</v>
      </c>
      <c r="H1436">
        <v>637</v>
      </c>
      <c r="I1436" t="s">
        <v>55</v>
      </c>
      <c r="J1436">
        <v>75000</v>
      </c>
      <c r="K1436">
        <v>8934.2999999999993</v>
      </c>
      <c r="L1436">
        <v>0.26950000000000002</v>
      </c>
      <c r="M1436" s="63">
        <v>45440</v>
      </c>
      <c r="N1436" s="63">
        <v>45530</v>
      </c>
      <c r="O1436">
        <v>90</v>
      </c>
      <c r="P1436" t="s">
        <v>55</v>
      </c>
      <c r="Q1436">
        <v>0</v>
      </c>
      <c r="R1436">
        <v>0</v>
      </c>
      <c r="S1436">
        <v>0</v>
      </c>
      <c r="T1436">
        <v>0</v>
      </c>
      <c r="U1436">
        <v>0</v>
      </c>
      <c r="V1436">
        <v>0</v>
      </c>
      <c r="W1436">
        <v>0</v>
      </c>
      <c r="X1436" s="1">
        <v>45473</v>
      </c>
      <c r="Y1436" s="1">
        <v>44040</v>
      </c>
      <c r="Z1436" t="s">
        <v>44</v>
      </c>
      <c r="AA1436" t="s">
        <v>99</v>
      </c>
    </row>
    <row r="1437" spans="1:27" x14ac:dyDescent="0.25">
      <c r="A1437" t="s">
        <v>1585</v>
      </c>
      <c r="B1437" t="s">
        <v>55</v>
      </c>
      <c r="C1437" t="s">
        <v>43</v>
      </c>
      <c r="D1437" t="s">
        <v>44</v>
      </c>
      <c r="E1437" t="s">
        <v>155</v>
      </c>
      <c r="F1437" t="s">
        <v>4</v>
      </c>
      <c r="G1437" t="s">
        <v>55</v>
      </c>
      <c r="H1437">
        <v>650</v>
      </c>
      <c r="I1437" t="s">
        <v>55</v>
      </c>
      <c r="J1437">
        <v>180000</v>
      </c>
      <c r="K1437">
        <v>154254.98000000001</v>
      </c>
      <c r="L1437">
        <v>0.26950000000000002</v>
      </c>
      <c r="M1437" s="63">
        <v>45453</v>
      </c>
      <c r="N1437" s="63">
        <v>45603</v>
      </c>
      <c r="O1437">
        <v>150</v>
      </c>
      <c r="P1437" t="s">
        <v>55</v>
      </c>
      <c r="Q1437">
        <v>0</v>
      </c>
      <c r="R1437">
        <v>0</v>
      </c>
      <c r="S1437">
        <v>0</v>
      </c>
      <c r="T1437">
        <v>0</v>
      </c>
      <c r="U1437">
        <v>0</v>
      </c>
      <c r="V1437">
        <v>0</v>
      </c>
      <c r="W1437">
        <v>0</v>
      </c>
      <c r="X1437" s="1">
        <v>45473</v>
      </c>
      <c r="Y1437" s="1">
        <v>43840</v>
      </c>
      <c r="Z1437" t="s">
        <v>44</v>
      </c>
      <c r="AA1437" t="s">
        <v>101</v>
      </c>
    </row>
    <row r="1438" spans="1:27" x14ac:dyDescent="0.25">
      <c r="A1438" t="s">
        <v>2413</v>
      </c>
      <c r="B1438" t="s">
        <v>55</v>
      </c>
      <c r="C1438" t="s">
        <v>43</v>
      </c>
      <c r="D1438" t="s">
        <v>44</v>
      </c>
      <c r="E1438" t="s">
        <v>155</v>
      </c>
      <c r="F1438" t="s">
        <v>9</v>
      </c>
      <c r="G1438" t="s">
        <v>55</v>
      </c>
      <c r="H1438">
        <v>731</v>
      </c>
      <c r="I1438" t="s">
        <v>55</v>
      </c>
      <c r="J1438">
        <v>90000</v>
      </c>
      <c r="K1438">
        <v>79878.62</v>
      </c>
      <c r="L1438">
        <v>0.26950000000000002</v>
      </c>
      <c r="M1438" s="63">
        <v>45468</v>
      </c>
      <c r="N1438" s="63">
        <v>45498</v>
      </c>
      <c r="O1438">
        <v>30</v>
      </c>
      <c r="P1438" t="s">
        <v>55</v>
      </c>
      <c r="Q1438">
        <v>0</v>
      </c>
      <c r="R1438">
        <v>0</v>
      </c>
      <c r="S1438">
        <v>0</v>
      </c>
      <c r="T1438">
        <v>0</v>
      </c>
      <c r="U1438">
        <v>0</v>
      </c>
      <c r="V1438">
        <v>0</v>
      </c>
      <c r="W1438">
        <v>0</v>
      </c>
      <c r="X1438" s="1">
        <v>45473</v>
      </c>
      <c r="Y1438" s="1">
        <v>44554</v>
      </c>
      <c r="Z1438" t="s">
        <v>44</v>
      </c>
      <c r="AA1438" t="s">
        <v>101</v>
      </c>
    </row>
    <row r="1439" spans="1:27" x14ac:dyDescent="0.25">
      <c r="A1439" t="s">
        <v>1203</v>
      </c>
      <c r="B1439" t="s">
        <v>55</v>
      </c>
      <c r="C1439" t="s">
        <v>43</v>
      </c>
      <c r="D1439" t="s">
        <v>44</v>
      </c>
      <c r="E1439" t="s">
        <v>155</v>
      </c>
      <c r="F1439" t="s">
        <v>4</v>
      </c>
      <c r="G1439" t="s">
        <v>55</v>
      </c>
      <c r="H1439">
        <v>795</v>
      </c>
      <c r="I1439" t="s">
        <v>55</v>
      </c>
      <c r="J1439">
        <v>340000</v>
      </c>
      <c r="K1439">
        <v>104716.8</v>
      </c>
      <c r="L1439">
        <v>0.26950000000000002</v>
      </c>
      <c r="M1439" s="63">
        <v>45384</v>
      </c>
      <c r="N1439" s="63">
        <v>45474</v>
      </c>
      <c r="O1439">
        <v>90</v>
      </c>
      <c r="P1439" t="s">
        <v>55</v>
      </c>
      <c r="Q1439">
        <v>0</v>
      </c>
      <c r="R1439">
        <v>0</v>
      </c>
      <c r="S1439">
        <v>0</v>
      </c>
      <c r="T1439">
        <v>0</v>
      </c>
      <c r="U1439">
        <v>0</v>
      </c>
      <c r="V1439">
        <v>0</v>
      </c>
      <c r="W1439">
        <v>0</v>
      </c>
      <c r="X1439" s="1">
        <v>45473</v>
      </c>
      <c r="Y1439" s="1">
        <v>44305</v>
      </c>
      <c r="Z1439" t="s">
        <v>44</v>
      </c>
      <c r="AA1439" t="s">
        <v>100</v>
      </c>
    </row>
    <row r="1440" spans="1:27" x14ac:dyDescent="0.25">
      <c r="A1440" t="s">
        <v>2164</v>
      </c>
      <c r="B1440" t="s">
        <v>55</v>
      </c>
      <c r="C1440" t="s">
        <v>43</v>
      </c>
      <c r="D1440" t="s">
        <v>44</v>
      </c>
      <c r="E1440" t="s">
        <v>155</v>
      </c>
      <c r="F1440" t="s">
        <v>9</v>
      </c>
      <c r="G1440" t="s">
        <v>55</v>
      </c>
      <c r="H1440">
        <v>755</v>
      </c>
      <c r="I1440" t="s">
        <v>55</v>
      </c>
      <c r="J1440">
        <v>50000</v>
      </c>
      <c r="K1440">
        <v>43467.3</v>
      </c>
      <c r="L1440">
        <v>0.26950000000000002</v>
      </c>
      <c r="M1440" s="63">
        <v>45461</v>
      </c>
      <c r="N1440" s="63">
        <v>45611</v>
      </c>
      <c r="O1440">
        <v>150</v>
      </c>
      <c r="P1440" t="s">
        <v>55</v>
      </c>
      <c r="Q1440">
        <v>0</v>
      </c>
      <c r="R1440">
        <v>0</v>
      </c>
      <c r="S1440">
        <v>0</v>
      </c>
      <c r="T1440">
        <v>0</v>
      </c>
      <c r="U1440">
        <v>0</v>
      </c>
      <c r="V1440">
        <v>0</v>
      </c>
      <c r="W1440">
        <v>0</v>
      </c>
      <c r="X1440" s="1">
        <v>45473</v>
      </c>
      <c r="Y1440" s="1">
        <v>43510</v>
      </c>
      <c r="Z1440" t="s">
        <v>44</v>
      </c>
      <c r="AA1440" t="s">
        <v>100</v>
      </c>
    </row>
    <row r="1441" spans="1:27" x14ac:dyDescent="0.25">
      <c r="A1441" t="s">
        <v>1991</v>
      </c>
      <c r="B1441" t="s">
        <v>55</v>
      </c>
      <c r="C1441" t="s">
        <v>43</v>
      </c>
      <c r="D1441" t="s">
        <v>44</v>
      </c>
      <c r="E1441" t="s">
        <v>155</v>
      </c>
      <c r="F1441" t="s">
        <v>12</v>
      </c>
      <c r="G1441" t="s">
        <v>55</v>
      </c>
      <c r="H1441">
        <v>949</v>
      </c>
      <c r="I1441" t="s">
        <v>55</v>
      </c>
      <c r="J1441">
        <v>485000</v>
      </c>
      <c r="K1441">
        <v>324120.15000000002</v>
      </c>
      <c r="L1441">
        <v>0.28949999999999998</v>
      </c>
      <c r="M1441" s="63">
        <v>45455</v>
      </c>
      <c r="N1441" s="63">
        <v>45515</v>
      </c>
      <c r="O1441">
        <v>60</v>
      </c>
      <c r="P1441" t="s">
        <v>55</v>
      </c>
      <c r="Q1441">
        <v>0</v>
      </c>
      <c r="R1441">
        <v>0</v>
      </c>
      <c r="S1441">
        <v>0</v>
      </c>
      <c r="T1441">
        <v>0</v>
      </c>
      <c r="U1441">
        <v>0</v>
      </c>
      <c r="V1441">
        <v>0</v>
      </c>
      <c r="W1441">
        <v>0</v>
      </c>
      <c r="X1441" s="1">
        <v>45473</v>
      </c>
      <c r="Y1441" s="1">
        <v>44741</v>
      </c>
      <c r="Z1441" t="s">
        <v>44</v>
      </c>
      <c r="AA1441" t="s">
        <v>100</v>
      </c>
    </row>
    <row r="1442" spans="1:27" x14ac:dyDescent="0.25">
      <c r="A1442" t="s">
        <v>2005</v>
      </c>
      <c r="B1442" t="s">
        <v>55</v>
      </c>
      <c r="C1442" t="s">
        <v>43</v>
      </c>
      <c r="D1442" t="s">
        <v>44</v>
      </c>
      <c r="E1442" t="s">
        <v>155</v>
      </c>
      <c r="F1442" t="s">
        <v>7</v>
      </c>
      <c r="G1442" t="s">
        <v>55</v>
      </c>
      <c r="H1442">
        <v>870</v>
      </c>
      <c r="I1442" t="s">
        <v>55</v>
      </c>
      <c r="J1442">
        <v>310000</v>
      </c>
      <c r="K1442">
        <v>126355.95</v>
      </c>
      <c r="L1442">
        <v>0.26950000000000002</v>
      </c>
      <c r="M1442" s="63">
        <v>45312</v>
      </c>
      <c r="N1442" s="63">
        <v>45492</v>
      </c>
      <c r="O1442">
        <v>180</v>
      </c>
      <c r="P1442" t="s">
        <v>55</v>
      </c>
      <c r="Q1442">
        <v>0</v>
      </c>
      <c r="R1442">
        <v>0</v>
      </c>
      <c r="S1442">
        <v>0</v>
      </c>
      <c r="T1442">
        <v>0</v>
      </c>
      <c r="U1442">
        <v>0</v>
      </c>
      <c r="V1442">
        <v>0</v>
      </c>
      <c r="W1442">
        <v>0</v>
      </c>
      <c r="X1442" s="1">
        <v>45473</v>
      </c>
      <c r="Y1442" s="1">
        <v>43879</v>
      </c>
      <c r="Z1442" t="s">
        <v>44</v>
      </c>
      <c r="AA1442" t="s">
        <v>100</v>
      </c>
    </row>
    <row r="1443" spans="1:27" x14ac:dyDescent="0.25">
      <c r="A1443" t="s">
        <v>1116</v>
      </c>
      <c r="B1443" t="s">
        <v>55</v>
      </c>
      <c r="C1443" t="s">
        <v>43</v>
      </c>
      <c r="D1443" t="s">
        <v>44</v>
      </c>
      <c r="E1443" t="s">
        <v>155</v>
      </c>
      <c r="F1443" t="s">
        <v>3</v>
      </c>
      <c r="G1443" t="s">
        <v>55</v>
      </c>
      <c r="H1443">
        <v>619</v>
      </c>
      <c r="I1443" t="s">
        <v>55</v>
      </c>
      <c r="J1443">
        <v>45000</v>
      </c>
      <c r="K1443">
        <v>40632.980000000003</v>
      </c>
      <c r="L1443">
        <v>0.26950000000000002</v>
      </c>
      <c r="M1443" s="63">
        <v>45344</v>
      </c>
      <c r="N1443" s="63">
        <v>45524</v>
      </c>
      <c r="O1443">
        <v>180</v>
      </c>
      <c r="P1443" t="s">
        <v>55</v>
      </c>
      <c r="Q1443">
        <v>0</v>
      </c>
      <c r="R1443">
        <v>0</v>
      </c>
      <c r="S1443">
        <v>0</v>
      </c>
      <c r="T1443">
        <v>0</v>
      </c>
      <c r="U1443">
        <v>0</v>
      </c>
      <c r="V1443">
        <v>0</v>
      </c>
      <c r="W1443">
        <v>0</v>
      </c>
      <c r="X1443" s="1">
        <v>45473</v>
      </c>
      <c r="Y1443" s="1">
        <v>44813</v>
      </c>
      <c r="Z1443" t="s">
        <v>44</v>
      </c>
      <c r="AA1443" t="s">
        <v>101</v>
      </c>
    </row>
    <row r="1444" spans="1:27" x14ac:dyDescent="0.25">
      <c r="A1444" t="s">
        <v>2107</v>
      </c>
      <c r="B1444" t="s">
        <v>55</v>
      </c>
      <c r="C1444" t="s">
        <v>43</v>
      </c>
      <c r="D1444" t="s">
        <v>44</v>
      </c>
      <c r="E1444" t="s">
        <v>155</v>
      </c>
      <c r="F1444" t="s">
        <v>6</v>
      </c>
      <c r="G1444" t="s">
        <v>55</v>
      </c>
      <c r="H1444">
        <v>739</v>
      </c>
      <c r="I1444" t="s">
        <v>55</v>
      </c>
      <c r="J1444">
        <v>300000</v>
      </c>
      <c r="K1444">
        <v>21843</v>
      </c>
      <c r="L1444">
        <v>0.26950000000000002</v>
      </c>
      <c r="M1444" s="63">
        <v>45474</v>
      </c>
      <c r="N1444" s="63">
        <v>45594</v>
      </c>
      <c r="O1444">
        <v>120</v>
      </c>
      <c r="P1444" t="s">
        <v>55</v>
      </c>
      <c r="Q1444">
        <v>0</v>
      </c>
      <c r="R1444">
        <v>0</v>
      </c>
      <c r="S1444">
        <v>0</v>
      </c>
      <c r="T1444">
        <v>0</v>
      </c>
      <c r="U1444">
        <v>0</v>
      </c>
      <c r="V1444">
        <v>0</v>
      </c>
      <c r="W1444">
        <v>0</v>
      </c>
      <c r="X1444" s="1">
        <v>45473</v>
      </c>
      <c r="Y1444" s="1">
        <v>43757</v>
      </c>
      <c r="Z1444" t="s">
        <v>44</v>
      </c>
      <c r="AA1444" t="s">
        <v>101</v>
      </c>
    </row>
    <row r="1445" spans="1:27" x14ac:dyDescent="0.25">
      <c r="A1445" t="s">
        <v>2170</v>
      </c>
      <c r="B1445" t="s">
        <v>55</v>
      </c>
      <c r="C1445" t="s">
        <v>43</v>
      </c>
      <c r="D1445" t="s">
        <v>44</v>
      </c>
      <c r="E1445" t="s">
        <v>155</v>
      </c>
      <c r="F1445" t="s">
        <v>5</v>
      </c>
      <c r="G1445" t="s">
        <v>55</v>
      </c>
      <c r="H1445">
        <v>704</v>
      </c>
      <c r="I1445" t="s">
        <v>55</v>
      </c>
      <c r="J1445">
        <v>230000</v>
      </c>
      <c r="K1445">
        <v>213180.89</v>
      </c>
      <c r="L1445">
        <v>0.28949999999999998</v>
      </c>
      <c r="M1445" s="63">
        <v>45439</v>
      </c>
      <c r="N1445" s="63">
        <v>45559</v>
      </c>
      <c r="O1445">
        <v>120</v>
      </c>
      <c r="P1445" t="s">
        <v>55</v>
      </c>
      <c r="Q1445">
        <v>0</v>
      </c>
      <c r="R1445">
        <v>0</v>
      </c>
      <c r="S1445">
        <v>0</v>
      </c>
      <c r="T1445">
        <v>0</v>
      </c>
      <c r="U1445">
        <v>0</v>
      </c>
      <c r="V1445">
        <v>0</v>
      </c>
      <c r="W1445">
        <v>0</v>
      </c>
      <c r="X1445" s="1">
        <v>45473</v>
      </c>
      <c r="Y1445" s="1">
        <v>45159</v>
      </c>
      <c r="Z1445" t="s">
        <v>44</v>
      </c>
      <c r="AA1445" t="s">
        <v>99</v>
      </c>
    </row>
    <row r="1446" spans="1:27" x14ac:dyDescent="0.25">
      <c r="A1446" t="s">
        <v>1236</v>
      </c>
      <c r="B1446" t="s">
        <v>55</v>
      </c>
      <c r="C1446" t="s">
        <v>43</v>
      </c>
      <c r="D1446" t="s">
        <v>44</v>
      </c>
      <c r="E1446" t="s">
        <v>155</v>
      </c>
      <c r="F1446" t="s">
        <v>6</v>
      </c>
      <c r="G1446" t="s">
        <v>55</v>
      </c>
      <c r="H1446">
        <v>677</v>
      </c>
      <c r="I1446" t="s">
        <v>55</v>
      </c>
      <c r="J1446">
        <v>160000</v>
      </c>
      <c r="K1446">
        <v>139770.09</v>
      </c>
      <c r="L1446">
        <v>0.26950000000000002</v>
      </c>
      <c r="M1446" s="63">
        <v>45442</v>
      </c>
      <c r="N1446" s="63">
        <v>45622</v>
      </c>
      <c r="O1446">
        <v>180</v>
      </c>
      <c r="P1446" t="s">
        <v>55</v>
      </c>
      <c r="Q1446">
        <v>0</v>
      </c>
      <c r="R1446">
        <v>0</v>
      </c>
      <c r="S1446">
        <v>0</v>
      </c>
      <c r="T1446">
        <v>0</v>
      </c>
      <c r="U1446">
        <v>0</v>
      </c>
      <c r="V1446">
        <v>0</v>
      </c>
      <c r="W1446">
        <v>0</v>
      </c>
      <c r="X1446" s="1">
        <v>45473</v>
      </c>
      <c r="Y1446" s="1">
        <v>43389</v>
      </c>
      <c r="Z1446" t="s">
        <v>44</v>
      </c>
      <c r="AA1446" t="s">
        <v>101</v>
      </c>
    </row>
    <row r="1447" spans="1:27" x14ac:dyDescent="0.25">
      <c r="A1447" t="s">
        <v>1353</v>
      </c>
      <c r="B1447" t="s">
        <v>55</v>
      </c>
      <c r="C1447" t="s">
        <v>43</v>
      </c>
      <c r="D1447" t="s">
        <v>44</v>
      </c>
      <c r="E1447" t="s">
        <v>155</v>
      </c>
      <c r="F1447" t="s">
        <v>9</v>
      </c>
      <c r="G1447" t="s">
        <v>55</v>
      </c>
      <c r="H1447">
        <v>472</v>
      </c>
      <c r="I1447" t="s">
        <v>55</v>
      </c>
      <c r="J1447">
        <v>25000</v>
      </c>
      <c r="K1447">
        <v>10629.9</v>
      </c>
      <c r="L1447">
        <v>0.26950000000000002</v>
      </c>
      <c r="M1447" s="63">
        <v>45365</v>
      </c>
      <c r="N1447" s="63">
        <v>45485</v>
      </c>
      <c r="O1447">
        <v>120</v>
      </c>
      <c r="P1447" t="s">
        <v>55</v>
      </c>
      <c r="Q1447">
        <v>0</v>
      </c>
      <c r="R1447">
        <v>0</v>
      </c>
      <c r="S1447">
        <v>0</v>
      </c>
      <c r="T1447">
        <v>0</v>
      </c>
      <c r="U1447">
        <v>0</v>
      </c>
      <c r="V1447">
        <v>0</v>
      </c>
      <c r="W1447">
        <v>0</v>
      </c>
      <c r="X1447" s="1">
        <v>45473</v>
      </c>
      <c r="Y1447" s="1">
        <v>43881</v>
      </c>
      <c r="Z1447" t="s">
        <v>44</v>
      </c>
      <c r="AA1447" t="s">
        <v>101</v>
      </c>
    </row>
    <row r="1448" spans="1:27" x14ac:dyDescent="0.25">
      <c r="A1448" t="s">
        <v>1914</v>
      </c>
      <c r="B1448" t="s">
        <v>55</v>
      </c>
      <c r="C1448" t="s">
        <v>43</v>
      </c>
      <c r="D1448" t="s">
        <v>44</v>
      </c>
      <c r="E1448" t="s">
        <v>155</v>
      </c>
      <c r="F1448" t="s">
        <v>4</v>
      </c>
      <c r="G1448" t="s">
        <v>55</v>
      </c>
      <c r="H1448">
        <v>721</v>
      </c>
      <c r="I1448" t="s">
        <v>55</v>
      </c>
      <c r="J1448">
        <v>70000</v>
      </c>
      <c r="K1448">
        <v>47277</v>
      </c>
      <c r="L1448">
        <v>0.26950000000000002</v>
      </c>
      <c r="M1448" s="63">
        <v>45392</v>
      </c>
      <c r="N1448" s="63">
        <v>45572</v>
      </c>
      <c r="O1448">
        <v>180</v>
      </c>
      <c r="P1448" t="s">
        <v>55</v>
      </c>
      <c r="Q1448">
        <v>0</v>
      </c>
      <c r="R1448">
        <v>0</v>
      </c>
      <c r="S1448">
        <v>0</v>
      </c>
      <c r="T1448">
        <v>0</v>
      </c>
      <c r="U1448">
        <v>0</v>
      </c>
      <c r="V1448">
        <v>0</v>
      </c>
      <c r="W1448">
        <v>0</v>
      </c>
      <c r="X1448" s="1">
        <v>45473</v>
      </c>
      <c r="Y1448" s="1">
        <v>43590</v>
      </c>
      <c r="Z1448" t="s">
        <v>44</v>
      </c>
      <c r="AA1448" t="s">
        <v>99</v>
      </c>
    </row>
    <row r="1449" spans="1:27" x14ac:dyDescent="0.25">
      <c r="A1449" t="s">
        <v>2433</v>
      </c>
      <c r="B1449" t="s">
        <v>55</v>
      </c>
      <c r="C1449" t="s">
        <v>43</v>
      </c>
      <c r="D1449" t="s">
        <v>44</v>
      </c>
      <c r="E1449" t="s">
        <v>155</v>
      </c>
      <c r="F1449" t="s">
        <v>19</v>
      </c>
      <c r="G1449" t="s">
        <v>55</v>
      </c>
      <c r="H1449">
        <v>696</v>
      </c>
      <c r="I1449" t="s">
        <v>55</v>
      </c>
      <c r="J1449">
        <v>50000</v>
      </c>
      <c r="K1449">
        <v>42774.1</v>
      </c>
      <c r="L1449">
        <v>0.26950000000000002</v>
      </c>
      <c r="M1449" s="63">
        <v>45460</v>
      </c>
      <c r="N1449" s="63">
        <v>45550</v>
      </c>
      <c r="O1449">
        <v>90</v>
      </c>
      <c r="P1449" t="s">
        <v>55</v>
      </c>
      <c r="Q1449">
        <v>0</v>
      </c>
      <c r="R1449">
        <v>0</v>
      </c>
      <c r="S1449">
        <v>0</v>
      </c>
      <c r="T1449">
        <v>0</v>
      </c>
      <c r="U1449">
        <v>0</v>
      </c>
      <c r="V1449">
        <v>0</v>
      </c>
      <c r="W1449">
        <v>0</v>
      </c>
      <c r="X1449" s="1">
        <v>45473</v>
      </c>
      <c r="Y1449" s="1">
        <v>43854</v>
      </c>
      <c r="Z1449" t="s">
        <v>44</v>
      </c>
      <c r="AA1449" t="s">
        <v>101</v>
      </c>
    </row>
    <row r="1450" spans="1:27" x14ac:dyDescent="0.25">
      <c r="A1450" t="s">
        <v>564</v>
      </c>
      <c r="B1450" t="s">
        <v>55</v>
      </c>
      <c r="C1450" t="s">
        <v>43</v>
      </c>
      <c r="D1450" t="s">
        <v>44</v>
      </c>
      <c r="E1450" t="s">
        <v>155</v>
      </c>
      <c r="F1450" t="s">
        <v>5</v>
      </c>
      <c r="G1450" t="s">
        <v>55</v>
      </c>
      <c r="H1450">
        <v>777</v>
      </c>
      <c r="I1450" t="s">
        <v>55</v>
      </c>
      <c r="J1450">
        <v>55000</v>
      </c>
      <c r="K1450">
        <v>14480.1</v>
      </c>
      <c r="L1450">
        <v>0.28949999999999998</v>
      </c>
      <c r="M1450" s="63">
        <v>45426</v>
      </c>
      <c r="N1450" s="63">
        <v>45486</v>
      </c>
      <c r="O1450">
        <v>60</v>
      </c>
      <c r="P1450" t="s">
        <v>55</v>
      </c>
      <c r="Q1450">
        <v>0</v>
      </c>
      <c r="R1450">
        <v>0</v>
      </c>
      <c r="S1450">
        <v>0</v>
      </c>
      <c r="T1450">
        <v>0</v>
      </c>
      <c r="U1450">
        <v>0</v>
      </c>
      <c r="V1450">
        <v>0</v>
      </c>
      <c r="W1450">
        <v>0</v>
      </c>
      <c r="X1450" s="1">
        <v>45473</v>
      </c>
      <c r="Y1450" s="1">
        <v>45241</v>
      </c>
      <c r="Z1450" t="s">
        <v>44</v>
      </c>
      <c r="AA1450" t="s">
        <v>105</v>
      </c>
    </row>
    <row r="1451" spans="1:27" x14ac:dyDescent="0.25">
      <c r="A1451" t="s">
        <v>2053</v>
      </c>
      <c r="B1451" t="s">
        <v>55</v>
      </c>
      <c r="C1451" t="s">
        <v>43</v>
      </c>
      <c r="D1451" t="s">
        <v>44</v>
      </c>
      <c r="E1451" t="s">
        <v>155</v>
      </c>
      <c r="F1451" t="s">
        <v>7</v>
      </c>
      <c r="G1451" t="s">
        <v>55</v>
      </c>
      <c r="H1451">
        <v>831</v>
      </c>
      <c r="I1451" t="s">
        <v>55</v>
      </c>
      <c r="J1451">
        <v>60000</v>
      </c>
      <c r="K1451">
        <v>32320.35</v>
      </c>
      <c r="L1451">
        <v>0.28949999999999998</v>
      </c>
      <c r="M1451" s="63">
        <v>45346</v>
      </c>
      <c r="N1451" s="63">
        <v>45526</v>
      </c>
      <c r="O1451">
        <v>180</v>
      </c>
      <c r="P1451" t="s">
        <v>55</v>
      </c>
      <c r="Q1451">
        <v>0</v>
      </c>
      <c r="R1451">
        <v>0</v>
      </c>
      <c r="S1451">
        <v>0</v>
      </c>
      <c r="T1451">
        <v>0</v>
      </c>
      <c r="U1451">
        <v>0</v>
      </c>
      <c r="V1451">
        <v>0</v>
      </c>
      <c r="W1451">
        <v>0</v>
      </c>
      <c r="X1451" s="1">
        <v>45473</v>
      </c>
      <c r="Y1451" s="1">
        <v>44956</v>
      </c>
      <c r="Z1451" t="s">
        <v>44</v>
      </c>
      <c r="AA1451" t="s">
        <v>99</v>
      </c>
    </row>
    <row r="1452" spans="1:27" x14ac:dyDescent="0.25">
      <c r="A1452" t="s">
        <v>2388</v>
      </c>
      <c r="B1452" t="s">
        <v>55</v>
      </c>
      <c r="C1452" t="s">
        <v>43</v>
      </c>
      <c r="D1452" t="s">
        <v>44</v>
      </c>
      <c r="E1452" t="s">
        <v>155</v>
      </c>
      <c r="F1452" t="s">
        <v>18</v>
      </c>
      <c r="G1452" t="s">
        <v>55</v>
      </c>
      <c r="H1452">
        <v>823</v>
      </c>
      <c r="I1452" t="s">
        <v>55</v>
      </c>
      <c r="J1452">
        <v>150000</v>
      </c>
      <c r="K1452">
        <v>7015.95</v>
      </c>
      <c r="L1452">
        <v>0.26950000000000002</v>
      </c>
      <c r="M1452" s="63">
        <v>45112</v>
      </c>
      <c r="N1452" s="63">
        <v>45292</v>
      </c>
      <c r="O1452">
        <v>180</v>
      </c>
      <c r="P1452" t="s">
        <v>55</v>
      </c>
      <c r="Q1452">
        <v>0</v>
      </c>
      <c r="R1452">
        <v>0</v>
      </c>
      <c r="S1452">
        <v>0</v>
      </c>
      <c r="T1452">
        <v>0</v>
      </c>
      <c r="U1452">
        <v>0</v>
      </c>
      <c r="V1452">
        <v>7015.95</v>
      </c>
      <c r="W1452">
        <v>7015.95</v>
      </c>
      <c r="X1452" s="1">
        <v>45473</v>
      </c>
      <c r="Y1452" s="1">
        <v>43356</v>
      </c>
      <c r="Z1452" t="s">
        <v>44</v>
      </c>
      <c r="AA1452" t="s">
        <v>99</v>
      </c>
    </row>
    <row r="1453" spans="1:27" x14ac:dyDescent="0.25">
      <c r="A1453" t="s">
        <v>1962</v>
      </c>
      <c r="B1453" t="s">
        <v>55</v>
      </c>
      <c r="C1453" t="s">
        <v>43</v>
      </c>
      <c r="D1453" t="s">
        <v>44</v>
      </c>
      <c r="E1453" t="s">
        <v>155</v>
      </c>
      <c r="F1453" t="s">
        <v>9</v>
      </c>
      <c r="G1453" t="s">
        <v>55</v>
      </c>
      <c r="H1453">
        <v>709</v>
      </c>
      <c r="I1453" t="s">
        <v>55</v>
      </c>
      <c r="J1453">
        <v>40000</v>
      </c>
      <c r="K1453">
        <v>36803.699999999997</v>
      </c>
      <c r="L1453">
        <v>0.26950000000000002</v>
      </c>
      <c r="M1453" s="63">
        <v>45359</v>
      </c>
      <c r="N1453" s="63">
        <v>45479</v>
      </c>
      <c r="O1453">
        <v>120</v>
      </c>
      <c r="P1453" t="s">
        <v>55</v>
      </c>
      <c r="Q1453">
        <v>0</v>
      </c>
      <c r="R1453">
        <v>0</v>
      </c>
      <c r="S1453">
        <v>0</v>
      </c>
      <c r="T1453">
        <v>0</v>
      </c>
      <c r="U1453">
        <v>0</v>
      </c>
      <c r="V1453">
        <v>0</v>
      </c>
      <c r="W1453">
        <v>0</v>
      </c>
      <c r="X1453" s="1">
        <v>45473</v>
      </c>
      <c r="Y1453" s="1">
        <v>42995</v>
      </c>
      <c r="Z1453" t="s">
        <v>44</v>
      </c>
      <c r="AA1453" t="s">
        <v>101</v>
      </c>
    </row>
    <row r="1454" spans="1:27" x14ac:dyDescent="0.25">
      <c r="A1454" t="s">
        <v>1245</v>
      </c>
      <c r="B1454" t="s">
        <v>55</v>
      </c>
      <c r="C1454" t="s">
        <v>43</v>
      </c>
      <c r="D1454" t="s">
        <v>44</v>
      </c>
      <c r="E1454" t="s">
        <v>155</v>
      </c>
      <c r="F1454" t="s">
        <v>4</v>
      </c>
      <c r="G1454" t="s">
        <v>55</v>
      </c>
      <c r="H1454">
        <v>743</v>
      </c>
      <c r="I1454" t="s">
        <v>55</v>
      </c>
      <c r="J1454">
        <v>140000</v>
      </c>
      <c r="K1454">
        <v>35058.15</v>
      </c>
      <c r="L1454">
        <v>0.26950000000000002</v>
      </c>
      <c r="M1454" s="63">
        <v>45381</v>
      </c>
      <c r="N1454" s="63">
        <v>45501</v>
      </c>
      <c r="O1454">
        <v>120</v>
      </c>
      <c r="P1454" t="s">
        <v>55</v>
      </c>
      <c r="Q1454">
        <v>0</v>
      </c>
      <c r="R1454">
        <v>0</v>
      </c>
      <c r="S1454">
        <v>0</v>
      </c>
      <c r="T1454">
        <v>0</v>
      </c>
      <c r="U1454">
        <v>0</v>
      </c>
      <c r="V1454">
        <v>0</v>
      </c>
      <c r="W1454">
        <v>0</v>
      </c>
      <c r="X1454" s="1">
        <v>45473</v>
      </c>
      <c r="Y1454" s="1">
        <v>44358</v>
      </c>
      <c r="Z1454" t="s">
        <v>44</v>
      </c>
      <c r="AA1454" t="s">
        <v>102</v>
      </c>
    </row>
    <row r="1455" spans="1:27" x14ac:dyDescent="0.25">
      <c r="A1455" t="s">
        <v>2203</v>
      </c>
      <c r="B1455" t="s">
        <v>55</v>
      </c>
      <c r="C1455" t="s">
        <v>43</v>
      </c>
      <c r="D1455" t="s">
        <v>44</v>
      </c>
      <c r="E1455" t="s">
        <v>155</v>
      </c>
      <c r="F1455" t="s">
        <v>9</v>
      </c>
      <c r="G1455" t="s">
        <v>55</v>
      </c>
      <c r="H1455">
        <v>804</v>
      </c>
      <c r="I1455" t="s">
        <v>55</v>
      </c>
      <c r="J1455">
        <v>170000</v>
      </c>
      <c r="K1455">
        <v>164470.03</v>
      </c>
      <c r="L1455">
        <v>0.26950000000000002</v>
      </c>
      <c r="M1455" s="63">
        <v>45461</v>
      </c>
      <c r="N1455" s="63">
        <v>45491</v>
      </c>
      <c r="O1455">
        <v>30</v>
      </c>
      <c r="P1455" t="s">
        <v>55</v>
      </c>
      <c r="Q1455">
        <v>0</v>
      </c>
      <c r="R1455">
        <v>0</v>
      </c>
      <c r="S1455">
        <v>0</v>
      </c>
      <c r="T1455">
        <v>0</v>
      </c>
      <c r="U1455">
        <v>0</v>
      </c>
      <c r="V1455">
        <v>0</v>
      </c>
      <c r="W1455">
        <v>0</v>
      </c>
      <c r="X1455" s="1">
        <v>45473</v>
      </c>
      <c r="Y1455" s="1">
        <v>44186</v>
      </c>
      <c r="Z1455" t="s">
        <v>44</v>
      </c>
      <c r="AA1455" t="s">
        <v>103</v>
      </c>
    </row>
    <row r="1456" spans="1:27" x14ac:dyDescent="0.25">
      <c r="A1456" t="s">
        <v>2189</v>
      </c>
      <c r="B1456" t="s">
        <v>55</v>
      </c>
      <c r="C1456" t="s">
        <v>43</v>
      </c>
      <c r="D1456" t="s">
        <v>44</v>
      </c>
      <c r="E1456" t="s">
        <v>155</v>
      </c>
      <c r="F1456" t="s">
        <v>12</v>
      </c>
      <c r="G1456" t="s">
        <v>55</v>
      </c>
      <c r="H1456">
        <v>766</v>
      </c>
      <c r="I1456" t="s">
        <v>55</v>
      </c>
      <c r="J1456">
        <v>195000</v>
      </c>
      <c r="K1456">
        <v>180350.74</v>
      </c>
      <c r="L1456">
        <v>0.28949999999999998</v>
      </c>
      <c r="M1456" s="63">
        <v>45402</v>
      </c>
      <c r="N1456" s="63">
        <v>45492</v>
      </c>
      <c r="O1456">
        <v>90</v>
      </c>
      <c r="P1456" t="s">
        <v>55</v>
      </c>
      <c r="Q1456">
        <v>0</v>
      </c>
      <c r="R1456">
        <v>0</v>
      </c>
      <c r="S1456">
        <v>0</v>
      </c>
      <c r="T1456">
        <v>0</v>
      </c>
      <c r="U1456">
        <v>0</v>
      </c>
      <c r="V1456">
        <v>0</v>
      </c>
      <c r="W1456">
        <v>0</v>
      </c>
      <c r="X1456" s="1">
        <v>45473</v>
      </c>
      <c r="Y1456" s="1">
        <v>45191</v>
      </c>
      <c r="Z1456" t="s">
        <v>44</v>
      </c>
      <c r="AA1456" t="s">
        <v>99</v>
      </c>
    </row>
    <row r="1457" spans="1:27" x14ac:dyDescent="0.25">
      <c r="A1457" t="s">
        <v>1733</v>
      </c>
      <c r="B1457" t="s">
        <v>55</v>
      </c>
      <c r="C1457" t="s">
        <v>43</v>
      </c>
      <c r="D1457" t="s">
        <v>44</v>
      </c>
      <c r="E1457" t="s">
        <v>155</v>
      </c>
      <c r="F1457" t="s">
        <v>5</v>
      </c>
      <c r="G1457" t="s">
        <v>55</v>
      </c>
      <c r="H1457">
        <v>473</v>
      </c>
      <c r="I1457" t="s">
        <v>55</v>
      </c>
      <c r="J1457">
        <v>315000</v>
      </c>
      <c r="K1457">
        <v>308979.90000000002</v>
      </c>
      <c r="L1457">
        <v>0.28949999999999998</v>
      </c>
      <c r="M1457" s="63">
        <v>45434</v>
      </c>
      <c r="N1457" s="63">
        <v>45614</v>
      </c>
      <c r="O1457">
        <v>180</v>
      </c>
      <c r="P1457" t="s">
        <v>55</v>
      </c>
      <c r="Q1457">
        <v>0</v>
      </c>
      <c r="R1457">
        <v>0</v>
      </c>
      <c r="S1457">
        <v>0</v>
      </c>
      <c r="T1457">
        <v>0</v>
      </c>
      <c r="U1457">
        <v>0</v>
      </c>
      <c r="V1457">
        <v>0</v>
      </c>
      <c r="W1457">
        <v>0</v>
      </c>
      <c r="X1457" s="1">
        <v>45473</v>
      </c>
      <c r="Y1457" s="1">
        <v>44691</v>
      </c>
      <c r="Z1457" t="s">
        <v>44</v>
      </c>
      <c r="AA1457" t="s">
        <v>99</v>
      </c>
    </row>
    <row r="1458" spans="1:27" x14ac:dyDescent="0.25">
      <c r="A1458" t="s">
        <v>1876</v>
      </c>
      <c r="B1458" t="s">
        <v>55</v>
      </c>
      <c r="C1458" t="s">
        <v>43</v>
      </c>
      <c r="D1458" t="s">
        <v>44</v>
      </c>
      <c r="E1458" t="s">
        <v>155</v>
      </c>
      <c r="F1458" t="s">
        <v>12</v>
      </c>
      <c r="G1458" t="s">
        <v>55</v>
      </c>
      <c r="H1458">
        <v>761</v>
      </c>
      <c r="I1458" t="s">
        <v>55</v>
      </c>
      <c r="J1458">
        <v>60000</v>
      </c>
      <c r="K1458">
        <v>39220.199999999997</v>
      </c>
      <c r="L1458">
        <v>0.26950000000000002</v>
      </c>
      <c r="M1458" s="63">
        <v>45464</v>
      </c>
      <c r="N1458" s="63">
        <v>45614</v>
      </c>
      <c r="O1458">
        <v>150</v>
      </c>
      <c r="P1458" t="s">
        <v>55</v>
      </c>
      <c r="Q1458">
        <v>0</v>
      </c>
      <c r="R1458">
        <v>0</v>
      </c>
      <c r="S1458">
        <v>0</v>
      </c>
      <c r="T1458">
        <v>0</v>
      </c>
      <c r="U1458">
        <v>0</v>
      </c>
      <c r="V1458">
        <v>0</v>
      </c>
      <c r="W1458">
        <v>0</v>
      </c>
      <c r="X1458" s="1">
        <v>45473</v>
      </c>
      <c r="Y1458" s="1">
        <v>43466</v>
      </c>
      <c r="Z1458" t="s">
        <v>44</v>
      </c>
      <c r="AA1458" t="s">
        <v>100</v>
      </c>
    </row>
    <row r="1459" spans="1:27" x14ac:dyDescent="0.25">
      <c r="A1459" t="s">
        <v>2019</v>
      </c>
      <c r="B1459" t="s">
        <v>55</v>
      </c>
      <c r="C1459" t="s">
        <v>43</v>
      </c>
      <c r="D1459" t="s">
        <v>44</v>
      </c>
      <c r="E1459" t="s">
        <v>155</v>
      </c>
      <c r="F1459" t="s">
        <v>3</v>
      </c>
      <c r="G1459" t="s">
        <v>55</v>
      </c>
      <c r="H1459">
        <v>513</v>
      </c>
      <c r="I1459" t="s">
        <v>55</v>
      </c>
      <c r="J1459">
        <v>140000</v>
      </c>
      <c r="K1459">
        <v>121671.72</v>
      </c>
      <c r="L1459">
        <v>0.26950000000000002</v>
      </c>
      <c r="M1459" s="63">
        <v>45329</v>
      </c>
      <c r="N1459" s="63">
        <v>45509</v>
      </c>
      <c r="O1459">
        <v>180</v>
      </c>
      <c r="P1459" t="s">
        <v>55</v>
      </c>
      <c r="Q1459">
        <v>0</v>
      </c>
      <c r="R1459">
        <v>0</v>
      </c>
      <c r="S1459">
        <v>0</v>
      </c>
      <c r="T1459">
        <v>0</v>
      </c>
      <c r="U1459">
        <v>0</v>
      </c>
      <c r="V1459">
        <v>0</v>
      </c>
      <c r="W1459">
        <v>0</v>
      </c>
      <c r="X1459" s="1">
        <v>45473</v>
      </c>
      <c r="Y1459" s="1">
        <v>43262</v>
      </c>
      <c r="Z1459" t="s">
        <v>44</v>
      </c>
      <c r="AA1459" t="s">
        <v>100</v>
      </c>
    </row>
    <row r="1460" spans="1:27" x14ac:dyDescent="0.25">
      <c r="A1460" t="s">
        <v>2341</v>
      </c>
      <c r="B1460" t="s">
        <v>55</v>
      </c>
      <c r="C1460" t="s">
        <v>43</v>
      </c>
      <c r="D1460" t="s">
        <v>44</v>
      </c>
      <c r="E1460" t="s">
        <v>155</v>
      </c>
      <c r="F1460" t="s">
        <v>12</v>
      </c>
      <c r="G1460" t="s">
        <v>55</v>
      </c>
      <c r="H1460">
        <v>760</v>
      </c>
      <c r="I1460" t="s">
        <v>55</v>
      </c>
      <c r="J1460">
        <v>30000</v>
      </c>
      <c r="K1460">
        <v>28421.45</v>
      </c>
      <c r="L1460">
        <v>0.26950000000000002</v>
      </c>
      <c r="M1460" s="63">
        <v>45295</v>
      </c>
      <c r="N1460" s="63">
        <v>45475</v>
      </c>
      <c r="O1460">
        <v>180</v>
      </c>
      <c r="P1460" t="s">
        <v>55</v>
      </c>
      <c r="Q1460">
        <v>0</v>
      </c>
      <c r="R1460">
        <v>0</v>
      </c>
      <c r="S1460">
        <v>0</v>
      </c>
      <c r="T1460">
        <v>0</v>
      </c>
      <c r="U1460">
        <v>0</v>
      </c>
      <c r="V1460">
        <v>0</v>
      </c>
      <c r="W1460">
        <v>0</v>
      </c>
      <c r="X1460" s="1">
        <v>45473</v>
      </c>
      <c r="Y1460" s="1">
        <v>44320</v>
      </c>
      <c r="Z1460" t="s">
        <v>44</v>
      </c>
      <c r="AA1460" t="s">
        <v>102</v>
      </c>
    </row>
    <row r="1461" spans="1:27" x14ac:dyDescent="0.25">
      <c r="A1461" t="s">
        <v>556</v>
      </c>
      <c r="B1461" t="s">
        <v>55</v>
      </c>
      <c r="C1461" t="s">
        <v>43</v>
      </c>
      <c r="D1461" t="s">
        <v>44</v>
      </c>
      <c r="E1461" t="s">
        <v>155</v>
      </c>
      <c r="F1461" t="s">
        <v>12</v>
      </c>
      <c r="G1461" t="s">
        <v>55</v>
      </c>
      <c r="H1461">
        <v>760</v>
      </c>
      <c r="I1461" t="s">
        <v>55</v>
      </c>
      <c r="J1461">
        <v>30000</v>
      </c>
      <c r="K1461">
        <v>25580.07</v>
      </c>
      <c r="L1461">
        <v>0.26950000000000002</v>
      </c>
      <c r="M1461" s="63">
        <v>45470</v>
      </c>
      <c r="N1461" s="63">
        <v>45500</v>
      </c>
      <c r="O1461">
        <v>30</v>
      </c>
      <c r="P1461" t="s">
        <v>55</v>
      </c>
      <c r="Q1461">
        <v>0</v>
      </c>
      <c r="R1461">
        <v>0</v>
      </c>
      <c r="S1461">
        <v>0</v>
      </c>
      <c r="T1461">
        <v>0</v>
      </c>
      <c r="U1461">
        <v>0</v>
      </c>
      <c r="V1461">
        <v>0</v>
      </c>
      <c r="W1461">
        <v>0</v>
      </c>
      <c r="X1461" s="1">
        <v>45473</v>
      </c>
      <c r="Y1461" s="1">
        <v>42990</v>
      </c>
      <c r="Z1461" t="s">
        <v>44</v>
      </c>
      <c r="AA1461" t="s">
        <v>100</v>
      </c>
    </row>
    <row r="1462" spans="1:27" x14ac:dyDescent="0.25">
      <c r="A1462" t="s">
        <v>2361</v>
      </c>
      <c r="B1462" t="s">
        <v>55</v>
      </c>
      <c r="C1462" t="s">
        <v>43</v>
      </c>
      <c r="D1462" t="s">
        <v>44</v>
      </c>
      <c r="E1462" t="s">
        <v>155</v>
      </c>
      <c r="F1462" t="s">
        <v>8</v>
      </c>
      <c r="G1462" t="s">
        <v>55</v>
      </c>
      <c r="H1462">
        <v>726</v>
      </c>
      <c r="I1462" t="s">
        <v>55</v>
      </c>
      <c r="J1462">
        <v>50000</v>
      </c>
      <c r="K1462">
        <v>5678.1</v>
      </c>
      <c r="L1462">
        <v>0.26950000000000002</v>
      </c>
      <c r="M1462" s="63">
        <v>45419</v>
      </c>
      <c r="N1462" s="63">
        <v>45479</v>
      </c>
      <c r="O1462">
        <v>60</v>
      </c>
      <c r="P1462" t="s">
        <v>55</v>
      </c>
      <c r="Q1462">
        <v>0</v>
      </c>
      <c r="R1462">
        <v>0</v>
      </c>
      <c r="S1462">
        <v>0</v>
      </c>
      <c r="T1462">
        <v>0</v>
      </c>
      <c r="U1462">
        <v>0</v>
      </c>
      <c r="V1462">
        <v>0</v>
      </c>
      <c r="W1462">
        <v>0</v>
      </c>
      <c r="X1462" s="1">
        <v>45473</v>
      </c>
      <c r="Y1462" s="1">
        <v>44911</v>
      </c>
      <c r="Z1462" t="s">
        <v>44</v>
      </c>
      <c r="AA1462" t="s">
        <v>103</v>
      </c>
    </row>
    <row r="1463" spans="1:27" x14ac:dyDescent="0.25">
      <c r="A1463" t="s">
        <v>1533</v>
      </c>
      <c r="B1463" t="s">
        <v>55</v>
      </c>
      <c r="C1463" t="s">
        <v>43</v>
      </c>
      <c r="D1463" t="s">
        <v>44</v>
      </c>
      <c r="E1463" t="s">
        <v>155</v>
      </c>
      <c r="F1463" t="s">
        <v>13</v>
      </c>
      <c r="G1463" t="s">
        <v>55</v>
      </c>
      <c r="H1463">
        <v>682</v>
      </c>
      <c r="I1463" t="s">
        <v>55</v>
      </c>
      <c r="J1463">
        <v>150000</v>
      </c>
      <c r="K1463">
        <v>73074.149999999994</v>
      </c>
      <c r="L1463">
        <v>0.26950000000000002</v>
      </c>
      <c r="M1463" s="63">
        <v>45388</v>
      </c>
      <c r="N1463" s="63">
        <v>45508</v>
      </c>
      <c r="O1463">
        <v>120</v>
      </c>
      <c r="P1463" t="s">
        <v>55</v>
      </c>
      <c r="Q1463">
        <v>0</v>
      </c>
      <c r="R1463">
        <v>0</v>
      </c>
      <c r="S1463">
        <v>0</v>
      </c>
      <c r="T1463">
        <v>0</v>
      </c>
      <c r="U1463">
        <v>0</v>
      </c>
      <c r="V1463">
        <v>0</v>
      </c>
      <c r="W1463">
        <v>0</v>
      </c>
      <c r="X1463" s="1">
        <v>45473</v>
      </c>
      <c r="Y1463" s="1">
        <v>44117</v>
      </c>
      <c r="Z1463" t="s">
        <v>44</v>
      </c>
      <c r="AA1463" t="s">
        <v>101</v>
      </c>
    </row>
    <row r="1464" spans="1:27" x14ac:dyDescent="0.25">
      <c r="A1464" t="s">
        <v>1256</v>
      </c>
      <c r="B1464" t="s">
        <v>55</v>
      </c>
      <c r="C1464" t="s">
        <v>43</v>
      </c>
      <c r="D1464" t="s">
        <v>44</v>
      </c>
      <c r="E1464" t="s">
        <v>155</v>
      </c>
      <c r="F1464" t="s">
        <v>6</v>
      </c>
      <c r="G1464" t="s">
        <v>55</v>
      </c>
      <c r="H1464">
        <v>881</v>
      </c>
      <c r="I1464" t="s">
        <v>55</v>
      </c>
      <c r="J1464">
        <v>180000</v>
      </c>
      <c r="K1464">
        <v>175251.48</v>
      </c>
      <c r="L1464">
        <v>0.26950000000000002</v>
      </c>
      <c r="M1464" s="63">
        <v>45373</v>
      </c>
      <c r="N1464" s="63">
        <v>45553</v>
      </c>
      <c r="O1464">
        <v>180</v>
      </c>
      <c r="P1464" t="s">
        <v>55</v>
      </c>
      <c r="Q1464">
        <v>0</v>
      </c>
      <c r="R1464">
        <v>0</v>
      </c>
      <c r="S1464">
        <v>0</v>
      </c>
      <c r="T1464">
        <v>0</v>
      </c>
      <c r="U1464">
        <v>0</v>
      </c>
      <c r="V1464">
        <v>0</v>
      </c>
      <c r="W1464">
        <v>0</v>
      </c>
      <c r="X1464" s="1">
        <v>45473</v>
      </c>
      <c r="Y1464" s="1">
        <v>42928</v>
      </c>
      <c r="Z1464" t="s">
        <v>44</v>
      </c>
      <c r="AA1464" t="s">
        <v>99</v>
      </c>
    </row>
    <row r="1465" spans="1:27" x14ac:dyDescent="0.25">
      <c r="A1465" t="s">
        <v>2171</v>
      </c>
      <c r="B1465" t="s">
        <v>55</v>
      </c>
      <c r="C1465" t="s">
        <v>43</v>
      </c>
      <c r="D1465" t="s">
        <v>44</v>
      </c>
      <c r="E1465" t="s">
        <v>155</v>
      </c>
      <c r="F1465" t="s">
        <v>14</v>
      </c>
      <c r="G1465" t="s">
        <v>55</v>
      </c>
      <c r="H1465">
        <v>743</v>
      </c>
      <c r="I1465" t="s">
        <v>55</v>
      </c>
      <c r="J1465">
        <v>385000</v>
      </c>
      <c r="K1465">
        <v>193941</v>
      </c>
      <c r="L1465">
        <v>0.28949999999999998</v>
      </c>
      <c r="M1465" s="63">
        <v>45431</v>
      </c>
      <c r="N1465" s="63">
        <v>45521</v>
      </c>
      <c r="O1465">
        <v>90</v>
      </c>
      <c r="P1465" t="s">
        <v>55</v>
      </c>
      <c r="Q1465">
        <v>0</v>
      </c>
      <c r="R1465">
        <v>0</v>
      </c>
      <c r="S1465">
        <v>0</v>
      </c>
      <c r="T1465">
        <v>0</v>
      </c>
      <c r="U1465">
        <v>0</v>
      </c>
      <c r="V1465">
        <v>0</v>
      </c>
      <c r="W1465">
        <v>0</v>
      </c>
      <c r="X1465" s="1">
        <v>45473</v>
      </c>
      <c r="Y1465" s="1">
        <v>44883</v>
      </c>
      <c r="Z1465" t="s">
        <v>44</v>
      </c>
      <c r="AA1465" t="s">
        <v>102</v>
      </c>
    </row>
    <row r="1466" spans="1:27" x14ac:dyDescent="0.25">
      <c r="A1466" t="s">
        <v>1877</v>
      </c>
      <c r="B1466" t="s">
        <v>55</v>
      </c>
      <c r="C1466" t="s">
        <v>43</v>
      </c>
      <c r="D1466" t="s">
        <v>44</v>
      </c>
      <c r="E1466" t="s">
        <v>155</v>
      </c>
      <c r="F1466" t="s">
        <v>10</v>
      </c>
      <c r="G1466" t="s">
        <v>55</v>
      </c>
      <c r="H1466">
        <v>605</v>
      </c>
      <c r="I1466" t="s">
        <v>55</v>
      </c>
      <c r="J1466">
        <v>55000</v>
      </c>
      <c r="K1466">
        <v>38495.25</v>
      </c>
      <c r="L1466">
        <v>0.28949999999999998</v>
      </c>
      <c r="M1466" s="63">
        <v>45467</v>
      </c>
      <c r="N1466" s="63">
        <v>45557</v>
      </c>
      <c r="O1466">
        <v>90</v>
      </c>
      <c r="P1466" t="s">
        <v>55</v>
      </c>
      <c r="Q1466">
        <v>0</v>
      </c>
      <c r="R1466">
        <v>0</v>
      </c>
      <c r="S1466">
        <v>0</v>
      </c>
      <c r="T1466">
        <v>0</v>
      </c>
      <c r="U1466">
        <v>0</v>
      </c>
      <c r="V1466">
        <v>0</v>
      </c>
      <c r="W1466">
        <v>0</v>
      </c>
      <c r="X1466" s="1">
        <v>45473</v>
      </c>
      <c r="Y1466" s="1">
        <v>44711</v>
      </c>
      <c r="Z1466" t="s">
        <v>44</v>
      </c>
      <c r="AA1466" t="s">
        <v>101</v>
      </c>
    </row>
    <row r="1467" spans="1:27" x14ac:dyDescent="0.25">
      <c r="A1467" t="s">
        <v>519</v>
      </c>
      <c r="B1467" t="s">
        <v>55</v>
      </c>
      <c r="C1467" t="s">
        <v>43</v>
      </c>
      <c r="D1467" t="s">
        <v>44</v>
      </c>
      <c r="E1467" t="s">
        <v>155</v>
      </c>
      <c r="F1467" t="s">
        <v>14</v>
      </c>
      <c r="G1467" t="s">
        <v>55</v>
      </c>
      <c r="H1467">
        <v>776</v>
      </c>
      <c r="I1467" t="s">
        <v>55</v>
      </c>
      <c r="J1467">
        <v>400000</v>
      </c>
      <c r="K1467">
        <v>18171</v>
      </c>
      <c r="L1467">
        <v>0.26950000000000002</v>
      </c>
      <c r="M1467" s="63">
        <v>45450</v>
      </c>
      <c r="N1467" s="63">
        <v>45540</v>
      </c>
      <c r="O1467">
        <v>90</v>
      </c>
      <c r="P1467" t="s">
        <v>55</v>
      </c>
      <c r="Q1467">
        <v>0</v>
      </c>
      <c r="R1467">
        <v>0</v>
      </c>
      <c r="S1467">
        <v>0</v>
      </c>
      <c r="T1467">
        <v>0</v>
      </c>
      <c r="U1467">
        <v>0</v>
      </c>
      <c r="V1467">
        <v>0</v>
      </c>
      <c r="W1467">
        <v>0</v>
      </c>
      <c r="X1467" s="1">
        <v>45473</v>
      </c>
      <c r="Y1467" s="1">
        <v>44967</v>
      </c>
      <c r="Z1467" t="s">
        <v>44</v>
      </c>
      <c r="AA1467" t="s">
        <v>100</v>
      </c>
    </row>
    <row r="1468" spans="1:27" x14ac:dyDescent="0.25">
      <c r="A1468" t="s">
        <v>2002</v>
      </c>
      <c r="B1468" t="s">
        <v>55</v>
      </c>
      <c r="C1468" t="s">
        <v>43</v>
      </c>
      <c r="D1468" t="s">
        <v>44</v>
      </c>
      <c r="E1468" t="s">
        <v>155</v>
      </c>
      <c r="F1468" t="s">
        <v>9</v>
      </c>
      <c r="G1468" t="s">
        <v>55</v>
      </c>
      <c r="H1468">
        <v>629</v>
      </c>
      <c r="I1468" t="s">
        <v>55</v>
      </c>
      <c r="J1468">
        <v>175000</v>
      </c>
      <c r="K1468">
        <v>173150.87</v>
      </c>
      <c r="L1468">
        <v>0.28949999999999998</v>
      </c>
      <c r="M1468" s="63">
        <v>45394</v>
      </c>
      <c r="N1468" s="63">
        <v>45574</v>
      </c>
      <c r="O1468">
        <v>180</v>
      </c>
      <c r="P1468" t="s">
        <v>55</v>
      </c>
      <c r="Q1468">
        <v>0</v>
      </c>
      <c r="R1468">
        <v>0</v>
      </c>
      <c r="S1468">
        <v>0</v>
      </c>
      <c r="T1468">
        <v>0</v>
      </c>
      <c r="U1468">
        <v>0</v>
      </c>
      <c r="V1468">
        <v>0</v>
      </c>
      <c r="W1468">
        <v>0</v>
      </c>
      <c r="X1468" s="1">
        <v>45473</v>
      </c>
      <c r="Y1468" s="1">
        <v>44993</v>
      </c>
      <c r="Z1468" t="s">
        <v>44</v>
      </c>
      <c r="AA1468" t="s">
        <v>102</v>
      </c>
    </row>
    <row r="1469" spans="1:27" x14ac:dyDescent="0.25">
      <c r="A1469" t="s">
        <v>1717</v>
      </c>
      <c r="B1469" t="s">
        <v>55</v>
      </c>
      <c r="C1469" t="s">
        <v>43</v>
      </c>
      <c r="D1469" t="s">
        <v>44</v>
      </c>
      <c r="E1469" t="s">
        <v>155</v>
      </c>
      <c r="F1469" t="s">
        <v>18</v>
      </c>
      <c r="G1469" t="s">
        <v>55</v>
      </c>
      <c r="H1469">
        <v>749</v>
      </c>
      <c r="I1469" t="s">
        <v>55</v>
      </c>
      <c r="J1469">
        <v>395000</v>
      </c>
      <c r="K1469">
        <v>380943.44</v>
      </c>
      <c r="L1469">
        <v>0.28949999999999998</v>
      </c>
      <c r="M1469" s="63">
        <v>45339</v>
      </c>
      <c r="N1469" s="63">
        <v>45519</v>
      </c>
      <c r="O1469">
        <v>180</v>
      </c>
      <c r="P1469" t="s">
        <v>55</v>
      </c>
      <c r="Q1469">
        <v>0</v>
      </c>
      <c r="R1469">
        <v>0</v>
      </c>
      <c r="S1469">
        <v>0</v>
      </c>
      <c r="T1469">
        <v>0</v>
      </c>
      <c r="U1469">
        <v>0</v>
      </c>
      <c r="V1469">
        <v>0</v>
      </c>
      <c r="W1469">
        <v>0</v>
      </c>
      <c r="X1469" s="1">
        <v>45473</v>
      </c>
      <c r="Y1469" s="1">
        <v>44862</v>
      </c>
      <c r="Z1469" t="s">
        <v>44</v>
      </c>
      <c r="AA1469" t="s">
        <v>100</v>
      </c>
    </row>
    <row r="1470" spans="1:27" x14ac:dyDescent="0.25">
      <c r="A1470" t="s">
        <v>1862</v>
      </c>
      <c r="B1470" t="s">
        <v>55</v>
      </c>
      <c r="C1470" t="s">
        <v>43</v>
      </c>
      <c r="D1470" t="s">
        <v>44</v>
      </c>
      <c r="E1470" t="s">
        <v>155</v>
      </c>
      <c r="F1470" t="s">
        <v>6</v>
      </c>
      <c r="G1470" t="s">
        <v>55</v>
      </c>
      <c r="H1470">
        <v>866</v>
      </c>
      <c r="I1470" t="s">
        <v>55</v>
      </c>
      <c r="J1470">
        <v>270000</v>
      </c>
      <c r="K1470">
        <v>260825.60000000001</v>
      </c>
      <c r="L1470">
        <v>0.26950000000000002</v>
      </c>
      <c r="M1470" s="63">
        <v>45474</v>
      </c>
      <c r="N1470" s="63">
        <v>45504</v>
      </c>
      <c r="O1470">
        <v>30</v>
      </c>
      <c r="P1470" t="s">
        <v>55</v>
      </c>
      <c r="Q1470">
        <v>0</v>
      </c>
      <c r="R1470">
        <v>0</v>
      </c>
      <c r="S1470">
        <v>0</v>
      </c>
      <c r="T1470">
        <v>0</v>
      </c>
      <c r="U1470">
        <v>0</v>
      </c>
      <c r="V1470">
        <v>0</v>
      </c>
      <c r="W1470">
        <v>0</v>
      </c>
      <c r="X1470" s="1">
        <v>45473</v>
      </c>
      <c r="Y1470" s="1">
        <v>44644</v>
      </c>
      <c r="Z1470" t="s">
        <v>44</v>
      </c>
      <c r="AA1470" t="s">
        <v>100</v>
      </c>
    </row>
    <row r="1471" spans="1:27" x14ac:dyDescent="0.25">
      <c r="A1471" t="s">
        <v>2142</v>
      </c>
      <c r="B1471" t="s">
        <v>55</v>
      </c>
      <c r="C1471" t="s">
        <v>43</v>
      </c>
      <c r="D1471" t="s">
        <v>44</v>
      </c>
      <c r="E1471" t="s">
        <v>155</v>
      </c>
      <c r="F1471" t="s">
        <v>9</v>
      </c>
      <c r="G1471" t="s">
        <v>55</v>
      </c>
      <c r="H1471">
        <v>876</v>
      </c>
      <c r="I1471" t="s">
        <v>55</v>
      </c>
      <c r="J1471">
        <v>300000</v>
      </c>
      <c r="K1471">
        <v>292836.26</v>
      </c>
      <c r="L1471">
        <v>0.26950000000000002</v>
      </c>
      <c r="M1471" s="63">
        <v>45474</v>
      </c>
      <c r="N1471" s="63">
        <v>45504</v>
      </c>
      <c r="O1471">
        <v>30</v>
      </c>
      <c r="P1471" t="s">
        <v>55</v>
      </c>
      <c r="Q1471">
        <v>0</v>
      </c>
      <c r="R1471">
        <v>0</v>
      </c>
      <c r="S1471">
        <v>0</v>
      </c>
      <c r="T1471">
        <v>0</v>
      </c>
      <c r="U1471">
        <v>0</v>
      </c>
      <c r="V1471">
        <v>0</v>
      </c>
      <c r="W1471">
        <v>0</v>
      </c>
      <c r="X1471" s="1">
        <v>45473</v>
      </c>
      <c r="Y1471" s="1">
        <v>43239</v>
      </c>
      <c r="Z1471" t="s">
        <v>44</v>
      </c>
      <c r="AA1471" t="s">
        <v>100</v>
      </c>
    </row>
    <row r="1472" spans="1:27" x14ac:dyDescent="0.25">
      <c r="A1472" t="s">
        <v>2176</v>
      </c>
      <c r="B1472" t="s">
        <v>55</v>
      </c>
      <c r="C1472" t="s">
        <v>43</v>
      </c>
      <c r="D1472" t="s">
        <v>44</v>
      </c>
      <c r="E1472" t="s">
        <v>155</v>
      </c>
      <c r="F1472" t="s">
        <v>15</v>
      </c>
      <c r="G1472" t="s">
        <v>55</v>
      </c>
      <c r="H1472">
        <v>798</v>
      </c>
      <c r="I1472" t="s">
        <v>55</v>
      </c>
      <c r="J1472">
        <v>150000</v>
      </c>
      <c r="K1472">
        <v>137700</v>
      </c>
      <c r="L1472">
        <v>0.26950000000000002</v>
      </c>
      <c r="M1472" s="63">
        <v>45363</v>
      </c>
      <c r="N1472" s="63">
        <v>45543</v>
      </c>
      <c r="O1472">
        <v>180</v>
      </c>
      <c r="P1472" t="s">
        <v>55</v>
      </c>
      <c r="Q1472">
        <v>0</v>
      </c>
      <c r="R1472">
        <v>0</v>
      </c>
      <c r="S1472">
        <v>0</v>
      </c>
      <c r="T1472">
        <v>0</v>
      </c>
      <c r="U1472">
        <v>0</v>
      </c>
      <c r="V1472">
        <v>0</v>
      </c>
      <c r="W1472">
        <v>0</v>
      </c>
      <c r="X1472" s="1">
        <v>45473</v>
      </c>
      <c r="Y1472" s="1">
        <v>43357</v>
      </c>
      <c r="Z1472" t="s">
        <v>44</v>
      </c>
      <c r="AA1472" t="s">
        <v>101</v>
      </c>
    </row>
    <row r="1473" spans="1:27" x14ac:dyDescent="0.25">
      <c r="A1473" t="s">
        <v>2190</v>
      </c>
      <c r="B1473" t="s">
        <v>55</v>
      </c>
      <c r="C1473" t="s">
        <v>43</v>
      </c>
      <c r="D1473" t="s">
        <v>44</v>
      </c>
      <c r="E1473" t="s">
        <v>155</v>
      </c>
      <c r="F1473" t="s">
        <v>6</v>
      </c>
      <c r="G1473" t="s">
        <v>55</v>
      </c>
      <c r="H1473">
        <v>629</v>
      </c>
      <c r="I1473" t="s">
        <v>55</v>
      </c>
      <c r="J1473">
        <v>160000</v>
      </c>
      <c r="K1473">
        <v>56587.95</v>
      </c>
      <c r="L1473">
        <v>0.26950000000000002</v>
      </c>
      <c r="M1473" s="63">
        <v>45393</v>
      </c>
      <c r="N1473" s="63">
        <v>45543</v>
      </c>
      <c r="O1473">
        <v>150</v>
      </c>
      <c r="P1473" t="s">
        <v>55</v>
      </c>
      <c r="Q1473">
        <v>0</v>
      </c>
      <c r="R1473">
        <v>0</v>
      </c>
      <c r="S1473">
        <v>0</v>
      </c>
      <c r="T1473">
        <v>0</v>
      </c>
      <c r="U1473">
        <v>0</v>
      </c>
      <c r="V1473">
        <v>0</v>
      </c>
      <c r="W1473">
        <v>0</v>
      </c>
      <c r="X1473" s="1">
        <v>45473</v>
      </c>
      <c r="Y1473" s="1">
        <v>43826</v>
      </c>
      <c r="Z1473" t="s">
        <v>44</v>
      </c>
      <c r="AA1473" t="s">
        <v>101</v>
      </c>
    </row>
    <row r="1474" spans="1:27" x14ac:dyDescent="0.25">
      <c r="A1474" t="s">
        <v>2418</v>
      </c>
      <c r="B1474" t="s">
        <v>55</v>
      </c>
      <c r="C1474" t="s">
        <v>43</v>
      </c>
      <c r="D1474" t="s">
        <v>44</v>
      </c>
      <c r="E1474" t="s">
        <v>155</v>
      </c>
      <c r="F1474" t="s">
        <v>13</v>
      </c>
      <c r="G1474" t="s">
        <v>55</v>
      </c>
      <c r="H1474">
        <v>578</v>
      </c>
      <c r="I1474" t="s">
        <v>55</v>
      </c>
      <c r="J1474">
        <v>300000</v>
      </c>
      <c r="K1474">
        <v>116694</v>
      </c>
      <c r="L1474">
        <v>0.26950000000000002</v>
      </c>
      <c r="M1474" s="63">
        <v>45458</v>
      </c>
      <c r="N1474" s="63">
        <v>45578</v>
      </c>
      <c r="O1474">
        <v>120</v>
      </c>
      <c r="P1474" t="s">
        <v>55</v>
      </c>
      <c r="Q1474">
        <v>0</v>
      </c>
      <c r="R1474">
        <v>0</v>
      </c>
      <c r="S1474">
        <v>0</v>
      </c>
      <c r="T1474">
        <v>0</v>
      </c>
      <c r="U1474">
        <v>0</v>
      </c>
      <c r="V1474">
        <v>0</v>
      </c>
      <c r="W1474">
        <v>0</v>
      </c>
      <c r="X1474" s="1">
        <v>45473</v>
      </c>
      <c r="Y1474" s="1">
        <v>43685</v>
      </c>
      <c r="Z1474" t="s">
        <v>44</v>
      </c>
      <c r="AA1474" t="s">
        <v>99</v>
      </c>
    </row>
    <row r="1475" spans="1:27" x14ac:dyDescent="0.25">
      <c r="A1475" t="s">
        <v>2346</v>
      </c>
      <c r="B1475" t="s">
        <v>55</v>
      </c>
      <c r="C1475" t="s">
        <v>43</v>
      </c>
      <c r="D1475" t="s">
        <v>44</v>
      </c>
      <c r="E1475" t="s">
        <v>155</v>
      </c>
      <c r="F1475" t="s">
        <v>3</v>
      </c>
      <c r="G1475" t="s">
        <v>55</v>
      </c>
      <c r="H1475">
        <v>881</v>
      </c>
      <c r="I1475" t="s">
        <v>55</v>
      </c>
      <c r="J1475">
        <v>60000</v>
      </c>
      <c r="K1475">
        <v>34015.949999999997</v>
      </c>
      <c r="L1475">
        <v>0.26950000000000002</v>
      </c>
      <c r="M1475" s="63">
        <v>45401</v>
      </c>
      <c r="N1475" s="63">
        <v>45581</v>
      </c>
      <c r="O1475">
        <v>180</v>
      </c>
      <c r="P1475" t="s">
        <v>55</v>
      </c>
      <c r="Q1475">
        <v>0</v>
      </c>
      <c r="R1475">
        <v>0</v>
      </c>
      <c r="S1475">
        <v>0</v>
      </c>
      <c r="T1475">
        <v>0</v>
      </c>
      <c r="U1475">
        <v>0</v>
      </c>
      <c r="V1475">
        <v>0</v>
      </c>
      <c r="W1475">
        <v>0</v>
      </c>
      <c r="X1475" s="1">
        <v>45473</v>
      </c>
      <c r="Y1475" s="1">
        <v>44667</v>
      </c>
      <c r="Z1475" t="s">
        <v>44</v>
      </c>
      <c r="AA1475" t="s">
        <v>101</v>
      </c>
    </row>
    <row r="1476" spans="1:27" x14ac:dyDescent="0.25">
      <c r="A1476" t="s">
        <v>2320</v>
      </c>
      <c r="B1476" t="s">
        <v>55</v>
      </c>
      <c r="C1476" t="s">
        <v>43</v>
      </c>
      <c r="D1476" t="s">
        <v>44</v>
      </c>
      <c r="E1476" t="s">
        <v>155</v>
      </c>
      <c r="F1476" t="s">
        <v>9</v>
      </c>
      <c r="G1476" t="s">
        <v>55</v>
      </c>
      <c r="H1476">
        <v>826</v>
      </c>
      <c r="I1476" t="s">
        <v>55</v>
      </c>
      <c r="J1476">
        <v>120000</v>
      </c>
      <c r="K1476">
        <v>76509.899999999994</v>
      </c>
      <c r="L1476">
        <v>0.26950000000000002</v>
      </c>
      <c r="M1476" s="63">
        <v>45308</v>
      </c>
      <c r="N1476" s="63">
        <v>45428</v>
      </c>
      <c r="O1476">
        <v>120</v>
      </c>
      <c r="P1476" t="s">
        <v>55</v>
      </c>
      <c r="Q1476">
        <v>0</v>
      </c>
      <c r="R1476">
        <v>76509.899999999994</v>
      </c>
      <c r="S1476">
        <v>0</v>
      </c>
      <c r="T1476">
        <v>0</v>
      </c>
      <c r="U1476">
        <v>0</v>
      </c>
      <c r="V1476">
        <v>0</v>
      </c>
      <c r="W1476">
        <v>76509.899999999994</v>
      </c>
      <c r="X1476" s="1">
        <v>45473</v>
      </c>
      <c r="Y1476" s="1">
        <v>44852</v>
      </c>
      <c r="Z1476" t="s">
        <v>44</v>
      </c>
      <c r="AA1476" t="s">
        <v>99</v>
      </c>
    </row>
    <row r="1477" spans="1:27" x14ac:dyDescent="0.25">
      <c r="A1477" t="s">
        <v>1339</v>
      </c>
      <c r="B1477" t="s">
        <v>55</v>
      </c>
      <c r="C1477" t="s">
        <v>43</v>
      </c>
      <c r="D1477" t="s">
        <v>44</v>
      </c>
      <c r="E1477" t="s">
        <v>155</v>
      </c>
      <c r="F1477" t="s">
        <v>12</v>
      </c>
      <c r="G1477" t="s">
        <v>55</v>
      </c>
      <c r="H1477">
        <v>669</v>
      </c>
      <c r="I1477" t="s">
        <v>55</v>
      </c>
      <c r="J1477">
        <v>170000</v>
      </c>
      <c r="K1477">
        <v>79443.45</v>
      </c>
      <c r="L1477">
        <v>0.26950000000000002</v>
      </c>
      <c r="M1477" s="63">
        <v>45421</v>
      </c>
      <c r="N1477" s="63">
        <v>45511</v>
      </c>
      <c r="O1477">
        <v>90</v>
      </c>
      <c r="P1477" t="s">
        <v>55</v>
      </c>
      <c r="Q1477">
        <v>0</v>
      </c>
      <c r="R1477">
        <v>0</v>
      </c>
      <c r="S1477">
        <v>0</v>
      </c>
      <c r="T1477">
        <v>0</v>
      </c>
      <c r="U1477">
        <v>0</v>
      </c>
      <c r="V1477">
        <v>0</v>
      </c>
      <c r="W1477">
        <v>0</v>
      </c>
      <c r="X1477" s="1">
        <v>45473</v>
      </c>
      <c r="Y1477" s="1">
        <v>44560</v>
      </c>
      <c r="Z1477" t="s">
        <v>44</v>
      </c>
      <c r="AA1477" t="s">
        <v>102</v>
      </c>
    </row>
    <row r="1478" spans="1:27" x14ac:dyDescent="0.25">
      <c r="A1478" t="s">
        <v>154</v>
      </c>
      <c r="B1478" t="s">
        <v>55</v>
      </c>
      <c r="C1478" t="s">
        <v>43</v>
      </c>
      <c r="D1478" t="s">
        <v>44</v>
      </c>
      <c r="E1478" t="s">
        <v>155</v>
      </c>
      <c r="F1478" t="s">
        <v>12</v>
      </c>
      <c r="G1478" t="s">
        <v>55</v>
      </c>
      <c r="H1478">
        <v>685</v>
      </c>
      <c r="I1478" t="s">
        <v>55</v>
      </c>
      <c r="J1478">
        <v>20000</v>
      </c>
      <c r="K1478">
        <v>12733.2</v>
      </c>
      <c r="L1478">
        <v>0.28949999999999998</v>
      </c>
      <c r="M1478" s="63">
        <v>45391</v>
      </c>
      <c r="N1478" s="63">
        <v>45421</v>
      </c>
      <c r="O1478">
        <v>30</v>
      </c>
      <c r="P1478" t="s">
        <v>55</v>
      </c>
      <c r="Q1478">
        <v>0</v>
      </c>
      <c r="R1478">
        <v>12733.2</v>
      </c>
      <c r="S1478">
        <v>0</v>
      </c>
      <c r="T1478">
        <v>0</v>
      </c>
      <c r="U1478">
        <v>0</v>
      </c>
      <c r="V1478">
        <v>0</v>
      </c>
      <c r="W1478">
        <v>12733.2</v>
      </c>
      <c r="X1478" s="1">
        <v>45473</v>
      </c>
      <c r="Y1478" s="1">
        <v>44910</v>
      </c>
      <c r="Z1478" t="s">
        <v>44</v>
      </c>
      <c r="AA1478" t="s">
        <v>101</v>
      </c>
    </row>
    <row r="1479" spans="1:27" x14ac:dyDescent="0.25">
      <c r="A1479" t="s">
        <v>229</v>
      </c>
      <c r="B1479" t="s">
        <v>55</v>
      </c>
      <c r="C1479" t="s">
        <v>43</v>
      </c>
      <c r="D1479" t="s">
        <v>44</v>
      </c>
      <c r="E1479" t="s">
        <v>155</v>
      </c>
      <c r="F1479" t="s">
        <v>7</v>
      </c>
      <c r="G1479" t="s">
        <v>55</v>
      </c>
      <c r="H1479">
        <v>643</v>
      </c>
      <c r="I1479" t="s">
        <v>55</v>
      </c>
      <c r="J1479">
        <v>370000</v>
      </c>
      <c r="K1479">
        <v>355510.35</v>
      </c>
      <c r="L1479">
        <v>0.26950000000000002</v>
      </c>
      <c r="M1479" s="63">
        <v>45387</v>
      </c>
      <c r="N1479" s="63">
        <v>45537</v>
      </c>
      <c r="O1479">
        <v>150</v>
      </c>
      <c r="P1479" t="s">
        <v>55</v>
      </c>
      <c r="Q1479">
        <v>0</v>
      </c>
      <c r="R1479">
        <v>0</v>
      </c>
      <c r="S1479">
        <v>0</v>
      </c>
      <c r="T1479">
        <v>0</v>
      </c>
      <c r="U1479">
        <v>0</v>
      </c>
      <c r="V1479">
        <v>0</v>
      </c>
      <c r="W1479">
        <v>0</v>
      </c>
      <c r="X1479" s="1">
        <v>45473</v>
      </c>
      <c r="Y1479" s="1">
        <v>44488</v>
      </c>
      <c r="Z1479" t="s">
        <v>44</v>
      </c>
      <c r="AA1479" t="s">
        <v>101</v>
      </c>
    </row>
    <row r="1480" spans="1:27" x14ac:dyDescent="0.25">
      <c r="A1480" t="s">
        <v>1133</v>
      </c>
      <c r="B1480" t="s">
        <v>55</v>
      </c>
      <c r="C1480" t="s">
        <v>43</v>
      </c>
      <c r="D1480" t="s">
        <v>44</v>
      </c>
      <c r="E1480" t="s">
        <v>155</v>
      </c>
      <c r="F1480" t="s">
        <v>7</v>
      </c>
      <c r="G1480" t="s">
        <v>55</v>
      </c>
      <c r="H1480">
        <v>678</v>
      </c>
      <c r="I1480" t="s">
        <v>55</v>
      </c>
      <c r="J1480">
        <v>240000</v>
      </c>
      <c r="K1480">
        <v>18476.099999999999</v>
      </c>
      <c r="L1480">
        <v>0.26950000000000002</v>
      </c>
      <c r="M1480" s="63">
        <v>45463</v>
      </c>
      <c r="N1480" s="63">
        <v>45583</v>
      </c>
      <c r="O1480">
        <v>120</v>
      </c>
      <c r="P1480" t="s">
        <v>55</v>
      </c>
      <c r="Q1480">
        <v>0</v>
      </c>
      <c r="R1480">
        <v>0</v>
      </c>
      <c r="S1480">
        <v>0</v>
      </c>
      <c r="T1480">
        <v>0</v>
      </c>
      <c r="U1480">
        <v>0</v>
      </c>
      <c r="V1480">
        <v>0</v>
      </c>
      <c r="W1480">
        <v>0</v>
      </c>
      <c r="X1480" s="1">
        <v>45473</v>
      </c>
      <c r="Y1480" s="1">
        <v>44341</v>
      </c>
      <c r="Z1480" t="s">
        <v>44</v>
      </c>
      <c r="AA1480" t="s">
        <v>102</v>
      </c>
    </row>
    <row r="1481" spans="1:27" x14ac:dyDescent="0.25">
      <c r="A1481" t="s">
        <v>1430</v>
      </c>
      <c r="B1481" t="s">
        <v>55</v>
      </c>
      <c r="C1481" t="s">
        <v>43</v>
      </c>
      <c r="D1481" t="s">
        <v>44</v>
      </c>
      <c r="E1481" t="s">
        <v>155</v>
      </c>
      <c r="F1481" t="s">
        <v>8</v>
      </c>
      <c r="G1481" t="s">
        <v>55</v>
      </c>
      <c r="H1481">
        <v>724</v>
      </c>
      <c r="I1481" t="s">
        <v>55</v>
      </c>
      <c r="J1481">
        <v>200000</v>
      </c>
      <c r="K1481">
        <v>180881.1</v>
      </c>
      <c r="L1481">
        <v>0.28949999999999998</v>
      </c>
      <c r="M1481" s="63">
        <v>45386</v>
      </c>
      <c r="N1481" s="63">
        <v>45476</v>
      </c>
      <c r="O1481">
        <v>90</v>
      </c>
      <c r="P1481" t="s">
        <v>55</v>
      </c>
      <c r="Q1481">
        <v>0</v>
      </c>
      <c r="R1481">
        <v>0</v>
      </c>
      <c r="S1481">
        <v>0</v>
      </c>
      <c r="T1481">
        <v>0</v>
      </c>
      <c r="U1481">
        <v>0</v>
      </c>
      <c r="V1481">
        <v>0</v>
      </c>
      <c r="W1481">
        <v>0</v>
      </c>
      <c r="X1481" s="1">
        <v>45473</v>
      </c>
      <c r="Y1481" s="1">
        <v>44631</v>
      </c>
      <c r="Z1481" t="s">
        <v>44</v>
      </c>
      <c r="AA1481" t="s">
        <v>99</v>
      </c>
    </row>
    <row r="1482" spans="1:27" x14ac:dyDescent="0.25">
      <c r="A1482" t="s">
        <v>1617</v>
      </c>
      <c r="B1482" t="s">
        <v>55</v>
      </c>
      <c r="C1482" t="s">
        <v>43</v>
      </c>
      <c r="D1482" t="s">
        <v>44</v>
      </c>
      <c r="E1482" t="s">
        <v>155</v>
      </c>
      <c r="F1482" t="s">
        <v>7</v>
      </c>
      <c r="G1482" t="s">
        <v>55</v>
      </c>
      <c r="H1482">
        <v>866</v>
      </c>
      <c r="I1482" t="s">
        <v>55</v>
      </c>
      <c r="J1482">
        <v>120000</v>
      </c>
      <c r="K1482">
        <v>104390.1</v>
      </c>
      <c r="L1482">
        <v>0.28949999999999998</v>
      </c>
      <c r="M1482" s="63">
        <v>45429</v>
      </c>
      <c r="N1482" s="63">
        <v>45549</v>
      </c>
      <c r="O1482">
        <v>120</v>
      </c>
      <c r="P1482" t="s">
        <v>55</v>
      </c>
      <c r="Q1482">
        <v>0</v>
      </c>
      <c r="R1482">
        <v>0</v>
      </c>
      <c r="S1482">
        <v>0</v>
      </c>
      <c r="T1482">
        <v>0</v>
      </c>
      <c r="U1482">
        <v>0</v>
      </c>
      <c r="V1482">
        <v>0</v>
      </c>
      <c r="W1482">
        <v>0</v>
      </c>
      <c r="X1482" s="1">
        <v>45473</v>
      </c>
      <c r="Y1482" s="1">
        <v>44640</v>
      </c>
      <c r="Z1482" t="s">
        <v>44</v>
      </c>
      <c r="AA1482" t="s">
        <v>100</v>
      </c>
    </row>
    <row r="1483" spans="1:27" x14ac:dyDescent="0.25">
      <c r="A1483" t="s">
        <v>1822</v>
      </c>
      <c r="B1483" t="s">
        <v>55</v>
      </c>
      <c r="C1483" t="s">
        <v>43</v>
      </c>
      <c r="D1483" t="s">
        <v>44</v>
      </c>
      <c r="E1483" t="s">
        <v>155</v>
      </c>
      <c r="F1483" t="s">
        <v>6</v>
      </c>
      <c r="G1483" t="s">
        <v>55</v>
      </c>
      <c r="H1483">
        <v>685</v>
      </c>
      <c r="I1483" t="s">
        <v>55</v>
      </c>
      <c r="J1483">
        <v>140000</v>
      </c>
      <c r="K1483">
        <v>109838.7</v>
      </c>
      <c r="L1483">
        <v>0.26950000000000002</v>
      </c>
      <c r="M1483" s="63">
        <v>45446</v>
      </c>
      <c r="N1483" s="63">
        <v>45536</v>
      </c>
      <c r="O1483">
        <v>90</v>
      </c>
      <c r="P1483" t="s">
        <v>55</v>
      </c>
      <c r="Q1483">
        <v>0</v>
      </c>
      <c r="R1483">
        <v>0</v>
      </c>
      <c r="S1483">
        <v>0</v>
      </c>
      <c r="T1483">
        <v>0</v>
      </c>
      <c r="U1483">
        <v>0</v>
      </c>
      <c r="V1483">
        <v>0</v>
      </c>
      <c r="W1483">
        <v>0</v>
      </c>
      <c r="X1483" s="1">
        <v>45473</v>
      </c>
      <c r="Y1483" s="1">
        <v>43246</v>
      </c>
      <c r="Z1483" t="s">
        <v>44</v>
      </c>
      <c r="AA1483" t="s">
        <v>101</v>
      </c>
    </row>
    <row r="1484" spans="1:27" x14ac:dyDescent="0.25">
      <c r="A1484" t="s">
        <v>1668</v>
      </c>
      <c r="B1484" t="s">
        <v>55</v>
      </c>
      <c r="C1484" t="s">
        <v>43</v>
      </c>
      <c r="D1484" t="s">
        <v>44</v>
      </c>
      <c r="E1484" t="s">
        <v>155</v>
      </c>
      <c r="F1484" t="s">
        <v>15</v>
      </c>
      <c r="G1484" t="s">
        <v>55</v>
      </c>
      <c r="H1484">
        <v>774</v>
      </c>
      <c r="I1484" t="s">
        <v>55</v>
      </c>
      <c r="J1484">
        <v>265000</v>
      </c>
      <c r="K1484">
        <v>3238.65</v>
      </c>
      <c r="L1484">
        <v>0.28949999999999998</v>
      </c>
      <c r="M1484" s="63">
        <v>45466</v>
      </c>
      <c r="N1484" s="63">
        <v>45616</v>
      </c>
      <c r="O1484">
        <v>150</v>
      </c>
      <c r="P1484" t="s">
        <v>55</v>
      </c>
      <c r="Q1484">
        <v>0</v>
      </c>
      <c r="R1484">
        <v>0</v>
      </c>
      <c r="S1484">
        <v>0</v>
      </c>
      <c r="T1484">
        <v>0</v>
      </c>
      <c r="U1484">
        <v>0</v>
      </c>
      <c r="V1484">
        <v>0</v>
      </c>
      <c r="W1484">
        <v>0</v>
      </c>
      <c r="X1484" s="1">
        <v>45473</v>
      </c>
      <c r="Y1484" s="1">
        <v>44867</v>
      </c>
      <c r="Z1484" t="s">
        <v>44</v>
      </c>
      <c r="AA1484" t="s">
        <v>101</v>
      </c>
    </row>
    <row r="1485" spans="1:27" x14ac:dyDescent="0.25">
      <c r="A1485" t="s">
        <v>1117</v>
      </c>
      <c r="B1485" t="s">
        <v>55</v>
      </c>
      <c r="C1485" t="s">
        <v>43</v>
      </c>
      <c r="D1485" t="s">
        <v>44</v>
      </c>
      <c r="E1485" t="s">
        <v>155</v>
      </c>
      <c r="F1485" t="s">
        <v>7</v>
      </c>
      <c r="G1485" t="s">
        <v>55</v>
      </c>
      <c r="H1485">
        <v>689</v>
      </c>
      <c r="I1485" t="s">
        <v>55</v>
      </c>
      <c r="J1485">
        <v>260000</v>
      </c>
      <c r="K1485">
        <v>170661.6</v>
      </c>
      <c r="L1485">
        <v>0.26950000000000002</v>
      </c>
      <c r="M1485" s="63">
        <v>45379</v>
      </c>
      <c r="N1485" s="63">
        <v>45499</v>
      </c>
      <c r="O1485">
        <v>120</v>
      </c>
      <c r="P1485" t="s">
        <v>55</v>
      </c>
      <c r="Q1485">
        <v>0</v>
      </c>
      <c r="R1485">
        <v>0</v>
      </c>
      <c r="S1485">
        <v>0</v>
      </c>
      <c r="T1485">
        <v>0</v>
      </c>
      <c r="U1485">
        <v>0</v>
      </c>
      <c r="V1485">
        <v>0</v>
      </c>
      <c r="W1485">
        <v>0</v>
      </c>
      <c r="X1485" s="1">
        <v>45473</v>
      </c>
      <c r="Y1485" s="1">
        <v>43139</v>
      </c>
      <c r="Z1485" t="s">
        <v>44</v>
      </c>
      <c r="AA1485" t="s">
        <v>102</v>
      </c>
    </row>
    <row r="1486" spans="1:27" x14ac:dyDescent="0.25">
      <c r="A1486" t="s">
        <v>1628</v>
      </c>
      <c r="B1486" t="s">
        <v>55</v>
      </c>
      <c r="C1486" t="s">
        <v>43</v>
      </c>
      <c r="D1486" t="s">
        <v>44</v>
      </c>
      <c r="E1486" t="s">
        <v>155</v>
      </c>
      <c r="F1486" t="s">
        <v>7</v>
      </c>
      <c r="G1486" t="s">
        <v>55</v>
      </c>
      <c r="H1486">
        <v>428</v>
      </c>
      <c r="I1486" t="s">
        <v>55</v>
      </c>
      <c r="J1486">
        <v>150000</v>
      </c>
      <c r="K1486">
        <v>99816.3</v>
      </c>
      <c r="L1486">
        <v>0.26950000000000002</v>
      </c>
      <c r="M1486" s="63">
        <v>45420</v>
      </c>
      <c r="N1486" s="63">
        <v>45510</v>
      </c>
      <c r="O1486">
        <v>90</v>
      </c>
      <c r="P1486" t="s">
        <v>55</v>
      </c>
      <c r="Q1486">
        <v>0</v>
      </c>
      <c r="R1486">
        <v>0</v>
      </c>
      <c r="S1486">
        <v>0</v>
      </c>
      <c r="T1486">
        <v>0</v>
      </c>
      <c r="U1486">
        <v>0</v>
      </c>
      <c r="V1486">
        <v>0</v>
      </c>
      <c r="W1486">
        <v>0</v>
      </c>
      <c r="X1486" s="1">
        <v>45473</v>
      </c>
      <c r="Y1486" s="1">
        <v>44279</v>
      </c>
      <c r="Z1486" t="s">
        <v>44</v>
      </c>
      <c r="AA1486" t="s">
        <v>100</v>
      </c>
    </row>
    <row r="1487" spans="1:27" x14ac:dyDescent="0.25">
      <c r="A1487" t="s">
        <v>1707</v>
      </c>
      <c r="B1487" t="s">
        <v>55</v>
      </c>
      <c r="C1487" t="s">
        <v>43</v>
      </c>
      <c r="D1487" t="s">
        <v>44</v>
      </c>
      <c r="E1487" t="s">
        <v>155</v>
      </c>
      <c r="F1487" t="s">
        <v>9</v>
      </c>
      <c r="G1487" t="s">
        <v>55</v>
      </c>
      <c r="H1487">
        <v>761</v>
      </c>
      <c r="I1487" t="s">
        <v>55</v>
      </c>
      <c r="J1487">
        <v>90000</v>
      </c>
      <c r="K1487">
        <v>85690.6</v>
      </c>
      <c r="L1487">
        <v>0.26950000000000002</v>
      </c>
      <c r="M1487" s="63">
        <v>45379</v>
      </c>
      <c r="N1487" s="63">
        <v>45499</v>
      </c>
      <c r="O1487">
        <v>120</v>
      </c>
      <c r="P1487" t="s">
        <v>55</v>
      </c>
      <c r="Q1487">
        <v>0</v>
      </c>
      <c r="R1487">
        <v>0</v>
      </c>
      <c r="S1487">
        <v>0</v>
      </c>
      <c r="T1487">
        <v>0</v>
      </c>
      <c r="U1487">
        <v>0</v>
      </c>
      <c r="V1487">
        <v>0</v>
      </c>
      <c r="W1487">
        <v>0</v>
      </c>
      <c r="X1487" s="1">
        <v>45473</v>
      </c>
      <c r="Y1487" s="1">
        <v>43052</v>
      </c>
      <c r="Z1487" t="s">
        <v>44</v>
      </c>
      <c r="AA1487" t="s">
        <v>99</v>
      </c>
    </row>
    <row r="1488" spans="1:27" x14ac:dyDescent="0.25">
      <c r="A1488" t="s">
        <v>1352</v>
      </c>
      <c r="B1488" t="s">
        <v>55</v>
      </c>
      <c r="C1488" t="s">
        <v>43</v>
      </c>
      <c r="D1488" t="s">
        <v>44</v>
      </c>
      <c r="E1488" t="s">
        <v>155</v>
      </c>
      <c r="F1488" t="s">
        <v>3</v>
      </c>
      <c r="G1488" t="s">
        <v>55</v>
      </c>
      <c r="H1488">
        <v>751</v>
      </c>
      <c r="I1488" t="s">
        <v>55</v>
      </c>
      <c r="J1488">
        <v>100000</v>
      </c>
      <c r="K1488">
        <v>27541.35</v>
      </c>
      <c r="L1488">
        <v>0.26950000000000002</v>
      </c>
      <c r="M1488" s="63">
        <v>45097</v>
      </c>
      <c r="N1488" s="63">
        <v>45217</v>
      </c>
      <c r="O1488">
        <v>120</v>
      </c>
      <c r="P1488" t="s">
        <v>55</v>
      </c>
      <c r="Q1488">
        <v>0</v>
      </c>
      <c r="R1488">
        <v>0</v>
      </c>
      <c r="S1488">
        <v>0</v>
      </c>
      <c r="T1488">
        <v>0</v>
      </c>
      <c r="U1488">
        <v>0</v>
      </c>
      <c r="V1488">
        <v>27541.35</v>
      </c>
      <c r="W1488">
        <v>27541.35</v>
      </c>
      <c r="X1488" s="1">
        <v>45473</v>
      </c>
      <c r="Y1488" s="1">
        <v>43221</v>
      </c>
      <c r="Z1488" t="s">
        <v>44</v>
      </c>
      <c r="AA1488" t="s">
        <v>100</v>
      </c>
    </row>
    <row r="1489" spans="1:27" x14ac:dyDescent="0.25">
      <c r="A1489" t="s">
        <v>1107</v>
      </c>
      <c r="B1489" t="s">
        <v>55</v>
      </c>
      <c r="C1489" t="s">
        <v>43</v>
      </c>
      <c r="D1489" t="s">
        <v>44</v>
      </c>
      <c r="E1489" t="s">
        <v>155</v>
      </c>
      <c r="F1489" t="s">
        <v>9</v>
      </c>
      <c r="G1489" t="s">
        <v>55</v>
      </c>
      <c r="H1489">
        <v>670</v>
      </c>
      <c r="I1489" t="s">
        <v>55</v>
      </c>
      <c r="J1489">
        <v>15000</v>
      </c>
      <c r="K1489">
        <v>13619.16</v>
      </c>
      <c r="L1489">
        <v>0.26950000000000002</v>
      </c>
      <c r="M1489" s="63">
        <v>45436</v>
      </c>
      <c r="N1489" s="63">
        <v>45556</v>
      </c>
      <c r="O1489">
        <v>120</v>
      </c>
      <c r="P1489" t="s">
        <v>55</v>
      </c>
      <c r="Q1489">
        <v>0</v>
      </c>
      <c r="R1489">
        <v>0</v>
      </c>
      <c r="S1489">
        <v>0</v>
      </c>
      <c r="T1489">
        <v>0</v>
      </c>
      <c r="U1489">
        <v>0</v>
      </c>
      <c r="V1489">
        <v>0</v>
      </c>
      <c r="W1489">
        <v>0</v>
      </c>
      <c r="X1489" s="1">
        <v>45473</v>
      </c>
      <c r="Y1489" s="1">
        <v>44641</v>
      </c>
      <c r="Z1489" t="s">
        <v>44</v>
      </c>
      <c r="AA1489" t="s">
        <v>101</v>
      </c>
    </row>
    <row r="1490" spans="1:27" x14ac:dyDescent="0.25">
      <c r="A1490" t="s">
        <v>1343</v>
      </c>
      <c r="B1490" t="s">
        <v>55</v>
      </c>
      <c r="C1490" t="s">
        <v>43</v>
      </c>
      <c r="D1490" t="s">
        <v>44</v>
      </c>
      <c r="E1490" t="s">
        <v>155</v>
      </c>
      <c r="F1490" t="s">
        <v>12</v>
      </c>
      <c r="G1490" t="s">
        <v>55</v>
      </c>
      <c r="H1490">
        <v>880</v>
      </c>
      <c r="I1490" t="s">
        <v>55</v>
      </c>
      <c r="J1490">
        <v>40000</v>
      </c>
      <c r="K1490">
        <v>6651.45</v>
      </c>
      <c r="L1490">
        <v>0.26950000000000002</v>
      </c>
      <c r="M1490" s="63">
        <v>45473</v>
      </c>
      <c r="N1490" s="63">
        <v>45563</v>
      </c>
      <c r="O1490">
        <v>90</v>
      </c>
      <c r="P1490" t="s">
        <v>55</v>
      </c>
      <c r="Q1490">
        <v>0</v>
      </c>
      <c r="R1490">
        <v>0</v>
      </c>
      <c r="S1490">
        <v>0</v>
      </c>
      <c r="T1490">
        <v>0</v>
      </c>
      <c r="U1490">
        <v>0</v>
      </c>
      <c r="V1490">
        <v>0</v>
      </c>
      <c r="W1490">
        <v>0</v>
      </c>
      <c r="X1490" s="1">
        <v>45473</v>
      </c>
      <c r="Y1490" s="1">
        <v>44980</v>
      </c>
      <c r="Z1490" t="s">
        <v>44</v>
      </c>
      <c r="AA1490" t="s">
        <v>101</v>
      </c>
    </row>
    <row r="1491" spans="1:27" x14ac:dyDescent="0.25">
      <c r="A1491" t="s">
        <v>1739</v>
      </c>
      <c r="B1491" t="s">
        <v>55</v>
      </c>
      <c r="C1491" t="s">
        <v>43</v>
      </c>
      <c r="D1491" t="s">
        <v>44</v>
      </c>
      <c r="E1491" t="s">
        <v>155</v>
      </c>
      <c r="F1491" t="s">
        <v>14</v>
      </c>
      <c r="G1491" t="s">
        <v>55</v>
      </c>
      <c r="H1491">
        <v>450</v>
      </c>
      <c r="I1491" t="s">
        <v>55</v>
      </c>
      <c r="J1491">
        <v>120000</v>
      </c>
      <c r="K1491">
        <v>102702.6</v>
      </c>
      <c r="L1491">
        <v>0.26950000000000002</v>
      </c>
      <c r="M1491" s="63">
        <v>45355</v>
      </c>
      <c r="N1491" s="63">
        <v>45535</v>
      </c>
      <c r="O1491">
        <v>180</v>
      </c>
      <c r="P1491" t="s">
        <v>55</v>
      </c>
      <c r="Q1491">
        <v>0</v>
      </c>
      <c r="R1491">
        <v>0</v>
      </c>
      <c r="S1491">
        <v>0</v>
      </c>
      <c r="T1491">
        <v>0</v>
      </c>
      <c r="U1491">
        <v>0</v>
      </c>
      <c r="V1491">
        <v>0</v>
      </c>
      <c r="W1491">
        <v>0</v>
      </c>
      <c r="X1491" s="1">
        <v>45473</v>
      </c>
      <c r="Y1491" s="1">
        <v>44531</v>
      </c>
      <c r="Z1491" t="s">
        <v>44</v>
      </c>
      <c r="AA1491" t="s">
        <v>99</v>
      </c>
    </row>
    <row r="1492" spans="1:27" x14ac:dyDescent="0.25">
      <c r="A1492" t="s">
        <v>1848</v>
      </c>
      <c r="B1492" t="s">
        <v>55</v>
      </c>
      <c r="C1492" t="s">
        <v>43</v>
      </c>
      <c r="D1492" t="s">
        <v>44</v>
      </c>
      <c r="E1492" t="s">
        <v>155</v>
      </c>
      <c r="F1492" t="s">
        <v>7</v>
      </c>
      <c r="G1492" t="s">
        <v>55</v>
      </c>
      <c r="H1492">
        <v>603</v>
      </c>
      <c r="I1492" t="s">
        <v>55</v>
      </c>
      <c r="J1492">
        <v>310000</v>
      </c>
      <c r="K1492">
        <v>276957.15999999997</v>
      </c>
      <c r="L1492">
        <v>0.26950000000000002</v>
      </c>
      <c r="M1492" s="63">
        <v>45351</v>
      </c>
      <c r="N1492" s="63">
        <v>45531</v>
      </c>
      <c r="O1492">
        <v>180</v>
      </c>
      <c r="P1492" t="s">
        <v>55</v>
      </c>
      <c r="Q1492">
        <v>0</v>
      </c>
      <c r="R1492">
        <v>0</v>
      </c>
      <c r="S1492">
        <v>0</v>
      </c>
      <c r="T1492">
        <v>0</v>
      </c>
      <c r="U1492">
        <v>0</v>
      </c>
      <c r="V1492">
        <v>0</v>
      </c>
      <c r="W1492">
        <v>0</v>
      </c>
      <c r="X1492" s="1">
        <v>45473</v>
      </c>
      <c r="Y1492" s="1">
        <v>44367</v>
      </c>
      <c r="Z1492" t="s">
        <v>44</v>
      </c>
      <c r="AA1492" t="s">
        <v>99</v>
      </c>
    </row>
    <row r="1493" spans="1:27" x14ac:dyDescent="0.25">
      <c r="A1493" t="s">
        <v>2255</v>
      </c>
      <c r="B1493" t="s">
        <v>55</v>
      </c>
      <c r="C1493" t="s">
        <v>43</v>
      </c>
      <c r="D1493" t="s">
        <v>44</v>
      </c>
      <c r="E1493" t="s">
        <v>155</v>
      </c>
      <c r="F1493" t="s">
        <v>4</v>
      </c>
      <c r="G1493" t="s">
        <v>55</v>
      </c>
      <c r="H1493">
        <v>822</v>
      </c>
      <c r="I1493" t="s">
        <v>55</v>
      </c>
      <c r="J1493">
        <v>150000</v>
      </c>
      <c r="K1493">
        <v>147289.04999999999</v>
      </c>
      <c r="L1493">
        <v>0.26950000000000002</v>
      </c>
      <c r="M1493" s="63">
        <v>45448</v>
      </c>
      <c r="N1493" s="63">
        <v>45478</v>
      </c>
      <c r="O1493">
        <v>30</v>
      </c>
      <c r="P1493" t="s">
        <v>55</v>
      </c>
      <c r="Q1493">
        <v>0</v>
      </c>
      <c r="R1493">
        <v>0</v>
      </c>
      <c r="S1493">
        <v>0</v>
      </c>
      <c r="T1493">
        <v>0</v>
      </c>
      <c r="U1493">
        <v>0</v>
      </c>
      <c r="V1493">
        <v>0</v>
      </c>
      <c r="W1493">
        <v>0</v>
      </c>
      <c r="X1493" s="1">
        <v>45473</v>
      </c>
      <c r="Y1493" s="1">
        <v>43608</v>
      </c>
      <c r="Z1493" t="s">
        <v>44</v>
      </c>
      <c r="AA1493" t="s">
        <v>102</v>
      </c>
    </row>
    <row r="1494" spans="1:27" x14ac:dyDescent="0.25">
      <c r="A1494" t="s">
        <v>2251</v>
      </c>
      <c r="B1494" t="s">
        <v>55</v>
      </c>
      <c r="C1494" t="s">
        <v>43</v>
      </c>
      <c r="D1494" t="s">
        <v>44</v>
      </c>
      <c r="E1494" t="s">
        <v>155</v>
      </c>
      <c r="F1494" t="s">
        <v>8</v>
      </c>
      <c r="G1494" t="s">
        <v>55</v>
      </c>
      <c r="H1494">
        <v>743</v>
      </c>
      <c r="I1494" t="s">
        <v>55</v>
      </c>
      <c r="J1494">
        <v>175000</v>
      </c>
      <c r="K1494">
        <v>26238.6</v>
      </c>
      <c r="L1494">
        <v>0.26950000000000002</v>
      </c>
      <c r="M1494" s="63">
        <v>45249</v>
      </c>
      <c r="N1494" s="63">
        <v>45309</v>
      </c>
      <c r="O1494">
        <v>60</v>
      </c>
      <c r="P1494" t="s">
        <v>55</v>
      </c>
      <c r="Q1494">
        <v>0</v>
      </c>
      <c r="R1494">
        <v>0</v>
      </c>
      <c r="S1494">
        <v>0</v>
      </c>
      <c r="T1494">
        <v>0</v>
      </c>
      <c r="U1494">
        <v>26238.6</v>
      </c>
      <c r="V1494">
        <v>0</v>
      </c>
      <c r="W1494">
        <v>26238.6</v>
      </c>
      <c r="X1494" s="1">
        <v>45473</v>
      </c>
      <c r="Y1494" s="1">
        <v>44486</v>
      </c>
      <c r="Z1494" t="s">
        <v>44</v>
      </c>
      <c r="AA1494" t="s">
        <v>102</v>
      </c>
    </row>
    <row r="1495" spans="1:27" x14ac:dyDescent="0.25">
      <c r="A1495" t="s">
        <v>394</v>
      </c>
      <c r="B1495" t="s">
        <v>55</v>
      </c>
      <c r="C1495" t="s">
        <v>43</v>
      </c>
      <c r="D1495" t="s">
        <v>44</v>
      </c>
      <c r="E1495" t="s">
        <v>155</v>
      </c>
      <c r="F1495" t="s">
        <v>12</v>
      </c>
      <c r="G1495" t="s">
        <v>55</v>
      </c>
      <c r="H1495">
        <v>713</v>
      </c>
      <c r="I1495" t="s">
        <v>55</v>
      </c>
      <c r="J1495">
        <v>365000</v>
      </c>
      <c r="K1495">
        <v>306879.3</v>
      </c>
      <c r="L1495">
        <v>0.28949999999999998</v>
      </c>
      <c r="M1495" s="63">
        <v>45474</v>
      </c>
      <c r="N1495" s="63">
        <v>45594</v>
      </c>
      <c r="O1495">
        <v>120</v>
      </c>
      <c r="P1495" t="s">
        <v>55</v>
      </c>
      <c r="Q1495">
        <v>0</v>
      </c>
      <c r="R1495">
        <v>0</v>
      </c>
      <c r="S1495">
        <v>0</v>
      </c>
      <c r="T1495">
        <v>0</v>
      </c>
      <c r="U1495">
        <v>0</v>
      </c>
      <c r="V1495">
        <v>0</v>
      </c>
      <c r="W1495">
        <v>0</v>
      </c>
      <c r="X1495" s="1">
        <v>45473</v>
      </c>
      <c r="Y1495" s="1">
        <v>45234</v>
      </c>
      <c r="Z1495" t="s">
        <v>44</v>
      </c>
      <c r="AA1495" t="s">
        <v>99</v>
      </c>
    </row>
    <row r="1496" spans="1:27" x14ac:dyDescent="0.25">
      <c r="A1496" t="s">
        <v>2321</v>
      </c>
      <c r="B1496" t="s">
        <v>55</v>
      </c>
      <c r="C1496" t="s">
        <v>43</v>
      </c>
      <c r="D1496" t="s">
        <v>44</v>
      </c>
      <c r="E1496" t="s">
        <v>155</v>
      </c>
      <c r="F1496" t="s">
        <v>3</v>
      </c>
      <c r="G1496" t="s">
        <v>55</v>
      </c>
      <c r="H1496">
        <v>743</v>
      </c>
      <c r="I1496" t="s">
        <v>55</v>
      </c>
      <c r="J1496">
        <v>80000</v>
      </c>
      <c r="K1496">
        <v>44864.55</v>
      </c>
      <c r="L1496">
        <v>0.26950000000000002</v>
      </c>
      <c r="M1496" s="63">
        <v>45384</v>
      </c>
      <c r="N1496" s="63">
        <v>45474</v>
      </c>
      <c r="O1496">
        <v>90</v>
      </c>
      <c r="P1496" t="s">
        <v>55</v>
      </c>
      <c r="Q1496">
        <v>0</v>
      </c>
      <c r="R1496">
        <v>0</v>
      </c>
      <c r="S1496">
        <v>0</v>
      </c>
      <c r="T1496">
        <v>0</v>
      </c>
      <c r="U1496">
        <v>0</v>
      </c>
      <c r="V1496">
        <v>0</v>
      </c>
      <c r="W1496">
        <v>0</v>
      </c>
      <c r="X1496" s="1">
        <v>45473</v>
      </c>
      <c r="Y1496" s="1">
        <v>44470</v>
      </c>
      <c r="Z1496" t="s">
        <v>44</v>
      </c>
      <c r="AA1496" t="s">
        <v>99</v>
      </c>
    </row>
    <row r="1497" spans="1:27" x14ac:dyDescent="0.25">
      <c r="A1497" t="s">
        <v>1624</v>
      </c>
      <c r="B1497" t="s">
        <v>55</v>
      </c>
      <c r="C1497" t="s">
        <v>43</v>
      </c>
      <c r="D1497" t="s">
        <v>44</v>
      </c>
      <c r="E1497" t="s">
        <v>155</v>
      </c>
      <c r="F1497" t="s">
        <v>4</v>
      </c>
      <c r="G1497" t="s">
        <v>55</v>
      </c>
      <c r="H1497">
        <v>776</v>
      </c>
      <c r="I1497" t="s">
        <v>55</v>
      </c>
      <c r="J1497">
        <v>170000</v>
      </c>
      <c r="K1497">
        <v>109063.8</v>
      </c>
      <c r="L1497">
        <v>0.26950000000000002</v>
      </c>
      <c r="M1497" s="63">
        <v>45131</v>
      </c>
      <c r="N1497" s="63">
        <v>45251</v>
      </c>
      <c r="O1497">
        <v>120</v>
      </c>
      <c r="P1497" t="s">
        <v>55</v>
      </c>
      <c r="Q1497">
        <v>0</v>
      </c>
      <c r="R1497">
        <v>0</v>
      </c>
      <c r="S1497">
        <v>0</v>
      </c>
      <c r="T1497">
        <v>0</v>
      </c>
      <c r="U1497">
        <v>0</v>
      </c>
      <c r="V1497">
        <v>109063.8</v>
      </c>
      <c r="W1497">
        <v>109063.8</v>
      </c>
      <c r="X1497" s="1">
        <v>45473</v>
      </c>
      <c r="Y1497" s="1">
        <v>43439</v>
      </c>
      <c r="Z1497" t="s">
        <v>44</v>
      </c>
      <c r="AA1497" t="s">
        <v>103</v>
      </c>
    </row>
    <row r="1498" spans="1:27" x14ac:dyDescent="0.25">
      <c r="A1498" t="s">
        <v>2280</v>
      </c>
      <c r="B1498" t="s">
        <v>55</v>
      </c>
      <c r="C1498" t="s">
        <v>43</v>
      </c>
      <c r="D1498" t="s">
        <v>44</v>
      </c>
      <c r="E1498" t="s">
        <v>155</v>
      </c>
      <c r="F1498" t="s">
        <v>15</v>
      </c>
      <c r="G1498" t="s">
        <v>55</v>
      </c>
      <c r="H1498">
        <v>740</v>
      </c>
      <c r="I1498" t="s">
        <v>55</v>
      </c>
      <c r="J1498">
        <v>30000</v>
      </c>
      <c r="K1498">
        <v>9624.15</v>
      </c>
      <c r="L1498">
        <v>0.26950000000000002</v>
      </c>
      <c r="M1498" s="63">
        <v>45465</v>
      </c>
      <c r="N1498" s="63">
        <v>45645</v>
      </c>
      <c r="O1498">
        <v>180</v>
      </c>
      <c r="P1498" t="s">
        <v>55</v>
      </c>
      <c r="Q1498">
        <v>0</v>
      </c>
      <c r="R1498">
        <v>0</v>
      </c>
      <c r="S1498">
        <v>0</v>
      </c>
      <c r="T1498">
        <v>0</v>
      </c>
      <c r="U1498">
        <v>0</v>
      </c>
      <c r="V1498">
        <v>0</v>
      </c>
      <c r="W1498">
        <v>0</v>
      </c>
      <c r="X1498" s="1">
        <v>45473</v>
      </c>
      <c r="Y1498" s="1">
        <v>43950</v>
      </c>
      <c r="Z1498" t="s">
        <v>44</v>
      </c>
      <c r="AA1498" t="s">
        <v>103</v>
      </c>
    </row>
    <row r="1499" spans="1:27" x14ac:dyDescent="0.25">
      <c r="A1499" t="s">
        <v>1588</v>
      </c>
      <c r="B1499" t="s">
        <v>55</v>
      </c>
      <c r="C1499" t="s">
        <v>43</v>
      </c>
      <c r="D1499" t="s">
        <v>44</v>
      </c>
      <c r="E1499" t="s">
        <v>155</v>
      </c>
      <c r="F1499" t="s">
        <v>11</v>
      </c>
      <c r="G1499" t="s">
        <v>55</v>
      </c>
      <c r="H1499">
        <v>735</v>
      </c>
      <c r="I1499" t="s">
        <v>55</v>
      </c>
      <c r="J1499">
        <v>15000</v>
      </c>
      <c r="K1499">
        <v>14580</v>
      </c>
      <c r="L1499">
        <v>0.26950000000000002</v>
      </c>
      <c r="M1499" s="63">
        <v>45433</v>
      </c>
      <c r="N1499" s="63">
        <v>45493</v>
      </c>
      <c r="O1499">
        <v>60</v>
      </c>
      <c r="P1499" t="s">
        <v>55</v>
      </c>
      <c r="Q1499">
        <v>0</v>
      </c>
      <c r="R1499">
        <v>0</v>
      </c>
      <c r="S1499">
        <v>0</v>
      </c>
      <c r="T1499">
        <v>0</v>
      </c>
      <c r="U1499">
        <v>0</v>
      </c>
      <c r="V1499">
        <v>0</v>
      </c>
      <c r="W1499">
        <v>0</v>
      </c>
      <c r="X1499" s="1">
        <v>45473</v>
      </c>
      <c r="Y1499" s="1">
        <v>44705</v>
      </c>
      <c r="Z1499" t="s">
        <v>44</v>
      </c>
      <c r="AA1499" t="s">
        <v>101</v>
      </c>
    </row>
    <row r="1500" spans="1:27" x14ac:dyDescent="0.25">
      <c r="A1500" t="s">
        <v>1992</v>
      </c>
      <c r="B1500" t="s">
        <v>55</v>
      </c>
      <c r="C1500" t="s">
        <v>43</v>
      </c>
      <c r="D1500" t="s">
        <v>44</v>
      </c>
      <c r="E1500" t="s">
        <v>155</v>
      </c>
      <c r="F1500" t="s">
        <v>6</v>
      </c>
      <c r="G1500" t="s">
        <v>55</v>
      </c>
      <c r="H1500">
        <v>730</v>
      </c>
      <c r="I1500" t="s">
        <v>55</v>
      </c>
      <c r="J1500">
        <v>270000</v>
      </c>
      <c r="K1500">
        <v>247381.44</v>
      </c>
      <c r="L1500">
        <v>0.26950000000000002</v>
      </c>
      <c r="M1500" s="63">
        <v>45377</v>
      </c>
      <c r="N1500" s="63">
        <v>45497</v>
      </c>
      <c r="O1500">
        <v>120</v>
      </c>
      <c r="P1500" t="s">
        <v>55</v>
      </c>
      <c r="Q1500">
        <v>0</v>
      </c>
      <c r="R1500">
        <v>0</v>
      </c>
      <c r="S1500">
        <v>0</v>
      </c>
      <c r="T1500">
        <v>0</v>
      </c>
      <c r="U1500">
        <v>0</v>
      </c>
      <c r="V1500">
        <v>0</v>
      </c>
      <c r="W1500">
        <v>0</v>
      </c>
      <c r="X1500" s="1">
        <v>45473</v>
      </c>
      <c r="Y1500" s="1">
        <v>44835</v>
      </c>
      <c r="Z1500" t="s">
        <v>44</v>
      </c>
      <c r="AA1500" t="s">
        <v>103</v>
      </c>
    </row>
    <row r="1501" spans="1:27" x14ac:dyDescent="0.25">
      <c r="A1501" t="s">
        <v>1385</v>
      </c>
      <c r="B1501" t="s">
        <v>55</v>
      </c>
      <c r="C1501" t="s">
        <v>43</v>
      </c>
      <c r="D1501" t="s">
        <v>44</v>
      </c>
      <c r="E1501" t="s">
        <v>155</v>
      </c>
      <c r="F1501" t="s">
        <v>7</v>
      </c>
      <c r="G1501" t="s">
        <v>55</v>
      </c>
      <c r="H1501">
        <v>685</v>
      </c>
      <c r="I1501" t="s">
        <v>55</v>
      </c>
      <c r="J1501">
        <v>90000</v>
      </c>
      <c r="K1501">
        <v>29336.85</v>
      </c>
      <c r="L1501">
        <v>0.26950000000000002</v>
      </c>
      <c r="M1501" s="63">
        <v>45392</v>
      </c>
      <c r="N1501" s="63">
        <v>45482</v>
      </c>
      <c r="O1501">
        <v>90</v>
      </c>
      <c r="P1501" t="s">
        <v>55</v>
      </c>
      <c r="Q1501">
        <v>0</v>
      </c>
      <c r="R1501">
        <v>0</v>
      </c>
      <c r="S1501">
        <v>0</v>
      </c>
      <c r="T1501">
        <v>0</v>
      </c>
      <c r="U1501">
        <v>0</v>
      </c>
      <c r="V1501">
        <v>0</v>
      </c>
      <c r="W1501">
        <v>0</v>
      </c>
      <c r="X1501" s="1">
        <v>45473</v>
      </c>
      <c r="Y1501" s="1">
        <v>43864</v>
      </c>
      <c r="Z1501" t="s">
        <v>44</v>
      </c>
      <c r="AA1501" t="s">
        <v>102</v>
      </c>
    </row>
    <row r="1502" spans="1:27" x14ac:dyDescent="0.25">
      <c r="A1502" t="s">
        <v>1440</v>
      </c>
      <c r="B1502" t="s">
        <v>55</v>
      </c>
      <c r="C1502" t="s">
        <v>43</v>
      </c>
      <c r="D1502" t="s">
        <v>44</v>
      </c>
      <c r="E1502" t="s">
        <v>155</v>
      </c>
      <c r="F1502" t="s">
        <v>9</v>
      </c>
      <c r="G1502" t="s">
        <v>55</v>
      </c>
      <c r="H1502">
        <v>706</v>
      </c>
      <c r="I1502" t="s">
        <v>55</v>
      </c>
      <c r="J1502">
        <v>50000</v>
      </c>
      <c r="K1502">
        <v>24842.7</v>
      </c>
      <c r="L1502">
        <v>0.26950000000000002</v>
      </c>
      <c r="M1502" s="63">
        <v>45457</v>
      </c>
      <c r="N1502" s="63">
        <v>45487</v>
      </c>
      <c r="O1502">
        <v>30</v>
      </c>
      <c r="P1502" t="s">
        <v>55</v>
      </c>
      <c r="Q1502">
        <v>0</v>
      </c>
      <c r="R1502">
        <v>0</v>
      </c>
      <c r="S1502">
        <v>0</v>
      </c>
      <c r="T1502">
        <v>0</v>
      </c>
      <c r="U1502">
        <v>0</v>
      </c>
      <c r="V1502">
        <v>0</v>
      </c>
      <c r="W1502">
        <v>0</v>
      </c>
      <c r="X1502" s="1">
        <v>45473</v>
      </c>
      <c r="Y1502" s="1">
        <v>43614</v>
      </c>
      <c r="Z1502" t="s">
        <v>44</v>
      </c>
      <c r="AA1502" t="s">
        <v>99</v>
      </c>
    </row>
    <row r="1503" spans="1:27" x14ac:dyDescent="0.25">
      <c r="A1503" t="s">
        <v>2464</v>
      </c>
      <c r="B1503" t="s">
        <v>55</v>
      </c>
      <c r="C1503" t="s">
        <v>43</v>
      </c>
      <c r="D1503" t="s">
        <v>44</v>
      </c>
      <c r="E1503" t="s">
        <v>155</v>
      </c>
      <c r="F1503" t="s">
        <v>13</v>
      </c>
      <c r="G1503" t="s">
        <v>55</v>
      </c>
      <c r="H1503">
        <v>797</v>
      </c>
      <c r="I1503" t="s">
        <v>55</v>
      </c>
      <c r="J1503">
        <v>180000</v>
      </c>
      <c r="K1503">
        <v>22439.7</v>
      </c>
      <c r="L1503">
        <v>0.26950000000000002</v>
      </c>
      <c r="M1503" s="63">
        <v>45413</v>
      </c>
      <c r="N1503" s="63">
        <v>45593</v>
      </c>
      <c r="O1503">
        <v>180</v>
      </c>
      <c r="P1503" t="s">
        <v>55</v>
      </c>
      <c r="Q1503">
        <v>0</v>
      </c>
      <c r="R1503">
        <v>0</v>
      </c>
      <c r="S1503">
        <v>0</v>
      </c>
      <c r="T1503">
        <v>0</v>
      </c>
      <c r="U1503">
        <v>0</v>
      </c>
      <c r="V1503">
        <v>0</v>
      </c>
      <c r="W1503">
        <v>0</v>
      </c>
      <c r="X1503" s="1">
        <v>45473</v>
      </c>
      <c r="Y1503" s="1">
        <v>44521</v>
      </c>
      <c r="Z1503" t="s">
        <v>44</v>
      </c>
      <c r="AA1503" t="s">
        <v>103</v>
      </c>
    </row>
    <row r="1504" spans="1:27" x14ac:dyDescent="0.25">
      <c r="A1504" t="s">
        <v>1515</v>
      </c>
      <c r="B1504" t="s">
        <v>55</v>
      </c>
      <c r="C1504" t="s">
        <v>43</v>
      </c>
      <c r="D1504" t="s">
        <v>44</v>
      </c>
      <c r="E1504" t="s">
        <v>155</v>
      </c>
      <c r="F1504" t="s">
        <v>15</v>
      </c>
      <c r="G1504" t="s">
        <v>55</v>
      </c>
      <c r="H1504">
        <v>852</v>
      </c>
      <c r="I1504" t="s">
        <v>55</v>
      </c>
      <c r="J1504">
        <v>300000</v>
      </c>
      <c r="K1504">
        <v>47665.8</v>
      </c>
      <c r="L1504">
        <v>0.26950000000000002</v>
      </c>
      <c r="M1504" s="63">
        <v>45447</v>
      </c>
      <c r="N1504" s="63">
        <v>45507</v>
      </c>
      <c r="O1504">
        <v>60</v>
      </c>
      <c r="P1504" t="s">
        <v>55</v>
      </c>
      <c r="Q1504">
        <v>0</v>
      </c>
      <c r="R1504">
        <v>0</v>
      </c>
      <c r="S1504">
        <v>0</v>
      </c>
      <c r="T1504">
        <v>0</v>
      </c>
      <c r="U1504">
        <v>0</v>
      </c>
      <c r="V1504">
        <v>0</v>
      </c>
      <c r="W1504">
        <v>0</v>
      </c>
      <c r="X1504" s="1">
        <v>45473</v>
      </c>
      <c r="Y1504" s="1">
        <v>42998</v>
      </c>
      <c r="Z1504" t="s">
        <v>44</v>
      </c>
      <c r="AA1504" t="s">
        <v>104</v>
      </c>
    </row>
    <row r="1505" spans="1:27" x14ac:dyDescent="0.25">
      <c r="A1505" t="s">
        <v>1062</v>
      </c>
      <c r="B1505" t="s">
        <v>55</v>
      </c>
      <c r="C1505" t="s">
        <v>43</v>
      </c>
      <c r="D1505" t="s">
        <v>44</v>
      </c>
      <c r="E1505" t="s">
        <v>155</v>
      </c>
      <c r="F1505" t="s">
        <v>15</v>
      </c>
      <c r="G1505" t="s">
        <v>55</v>
      </c>
      <c r="H1505">
        <v>784</v>
      </c>
      <c r="I1505" t="s">
        <v>55</v>
      </c>
      <c r="J1505">
        <v>90000</v>
      </c>
      <c r="K1505">
        <v>77722.47</v>
      </c>
      <c r="L1505">
        <v>0.26950000000000002</v>
      </c>
      <c r="M1505" s="63">
        <v>45442</v>
      </c>
      <c r="N1505" s="63">
        <v>45502</v>
      </c>
      <c r="O1505">
        <v>60</v>
      </c>
      <c r="P1505" t="s">
        <v>55</v>
      </c>
      <c r="Q1505">
        <v>0</v>
      </c>
      <c r="R1505">
        <v>0</v>
      </c>
      <c r="S1505">
        <v>0</v>
      </c>
      <c r="T1505">
        <v>0</v>
      </c>
      <c r="U1505">
        <v>0</v>
      </c>
      <c r="V1505">
        <v>0</v>
      </c>
      <c r="W1505">
        <v>0</v>
      </c>
      <c r="X1505" s="1">
        <v>45473</v>
      </c>
      <c r="Y1505" s="1">
        <v>45042</v>
      </c>
      <c r="Z1505" t="s">
        <v>44</v>
      </c>
      <c r="AA1505" t="s">
        <v>101</v>
      </c>
    </row>
    <row r="1506" spans="1:27" x14ac:dyDescent="0.25">
      <c r="A1506" t="s">
        <v>247</v>
      </c>
      <c r="B1506" t="s">
        <v>55</v>
      </c>
      <c r="C1506" t="s">
        <v>43</v>
      </c>
      <c r="D1506" t="s">
        <v>44</v>
      </c>
      <c r="E1506" t="s">
        <v>155</v>
      </c>
      <c r="F1506" t="s">
        <v>14</v>
      </c>
      <c r="G1506" t="s">
        <v>55</v>
      </c>
      <c r="H1506">
        <v>587</v>
      </c>
      <c r="I1506" t="s">
        <v>55</v>
      </c>
      <c r="J1506">
        <v>80000</v>
      </c>
      <c r="K1506">
        <v>76262.850000000006</v>
      </c>
      <c r="L1506">
        <v>0.26950000000000002</v>
      </c>
      <c r="M1506" s="63">
        <v>45445</v>
      </c>
      <c r="N1506" s="63">
        <v>45625</v>
      </c>
      <c r="O1506">
        <v>180</v>
      </c>
      <c r="P1506" t="s">
        <v>55</v>
      </c>
      <c r="Q1506">
        <v>0</v>
      </c>
      <c r="R1506">
        <v>0</v>
      </c>
      <c r="S1506">
        <v>0</v>
      </c>
      <c r="T1506">
        <v>0</v>
      </c>
      <c r="U1506">
        <v>0</v>
      </c>
      <c r="V1506">
        <v>0</v>
      </c>
      <c r="W1506">
        <v>0</v>
      </c>
      <c r="X1506" s="1">
        <v>45473</v>
      </c>
      <c r="Y1506" s="1">
        <v>43506</v>
      </c>
      <c r="Z1506" t="s">
        <v>44</v>
      </c>
      <c r="AA1506" t="s">
        <v>99</v>
      </c>
    </row>
    <row r="1507" spans="1:27" x14ac:dyDescent="0.25">
      <c r="A1507" t="s">
        <v>2136</v>
      </c>
      <c r="B1507" t="s">
        <v>55</v>
      </c>
      <c r="C1507" t="s">
        <v>43</v>
      </c>
      <c r="D1507" t="s">
        <v>44</v>
      </c>
      <c r="E1507" t="s">
        <v>155</v>
      </c>
      <c r="F1507" t="s">
        <v>2</v>
      </c>
      <c r="G1507" t="s">
        <v>55</v>
      </c>
      <c r="H1507">
        <v>534</v>
      </c>
      <c r="I1507" t="s">
        <v>55</v>
      </c>
      <c r="J1507">
        <v>245000</v>
      </c>
      <c r="K1507">
        <v>170858.7</v>
      </c>
      <c r="L1507">
        <v>0.28949999999999998</v>
      </c>
      <c r="M1507" s="63">
        <v>45461</v>
      </c>
      <c r="N1507" s="63">
        <v>45491</v>
      </c>
      <c r="O1507">
        <v>30</v>
      </c>
      <c r="P1507" t="s">
        <v>55</v>
      </c>
      <c r="Q1507">
        <v>0</v>
      </c>
      <c r="R1507">
        <v>0</v>
      </c>
      <c r="S1507">
        <v>0</v>
      </c>
      <c r="T1507">
        <v>0</v>
      </c>
      <c r="U1507">
        <v>0</v>
      </c>
      <c r="V1507">
        <v>0</v>
      </c>
      <c r="W1507">
        <v>0</v>
      </c>
      <c r="X1507" s="1">
        <v>45473</v>
      </c>
      <c r="Y1507" s="1">
        <v>45002</v>
      </c>
      <c r="Z1507" t="s">
        <v>44</v>
      </c>
      <c r="AA1507" t="s">
        <v>101</v>
      </c>
    </row>
    <row r="1508" spans="1:27" x14ac:dyDescent="0.25">
      <c r="A1508" t="s">
        <v>1574</v>
      </c>
      <c r="B1508" t="s">
        <v>55</v>
      </c>
      <c r="C1508" t="s">
        <v>43</v>
      </c>
      <c r="D1508" t="s">
        <v>44</v>
      </c>
      <c r="E1508" t="s">
        <v>155</v>
      </c>
      <c r="F1508" t="s">
        <v>4</v>
      </c>
      <c r="G1508" t="s">
        <v>55</v>
      </c>
      <c r="H1508">
        <v>421</v>
      </c>
      <c r="I1508" t="s">
        <v>55</v>
      </c>
      <c r="J1508">
        <v>250000</v>
      </c>
      <c r="K1508">
        <v>131377.95000000001</v>
      </c>
      <c r="L1508">
        <v>0.26950000000000002</v>
      </c>
      <c r="M1508" s="63">
        <v>45370</v>
      </c>
      <c r="N1508" s="63">
        <v>45490</v>
      </c>
      <c r="O1508">
        <v>120</v>
      </c>
      <c r="P1508" t="s">
        <v>55</v>
      </c>
      <c r="Q1508">
        <v>0</v>
      </c>
      <c r="R1508">
        <v>0</v>
      </c>
      <c r="S1508">
        <v>0</v>
      </c>
      <c r="T1508">
        <v>0</v>
      </c>
      <c r="U1508">
        <v>0</v>
      </c>
      <c r="V1508">
        <v>0</v>
      </c>
      <c r="W1508">
        <v>0</v>
      </c>
      <c r="X1508" s="1">
        <v>45473</v>
      </c>
      <c r="Y1508" s="1">
        <v>43250</v>
      </c>
      <c r="Z1508" t="s">
        <v>44</v>
      </c>
      <c r="AA1508" t="s">
        <v>99</v>
      </c>
    </row>
    <row r="1509" spans="1:27" x14ac:dyDescent="0.25">
      <c r="A1509" t="s">
        <v>1796</v>
      </c>
      <c r="B1509" t="s">
        <v>55</v>
      </c>
      <c r="C1509" t="s">
        <v>43</v>
      </c>
      <c r="D1509" t="s">
        <v>44</v>
      </c>
      <c r="E1509" t="s">
        <v>155</v>
      </c>
      <c r="F1509" t="s">
        <v>13</v>
      </c>
      <c r="G1509" t="s">
        <v>55</v>
      </c>
      <c r="H1509">
        <v>619</v>
      </c>
      <c r="I1509" t="s">
        <v>55</v>
      </c>
      <c r="J1509">
        <v>50000</v>
      </c>
      <c r="K1509">
        <v>39885.75</v>
      </c>
      <c r="L1509">
        <v>0.26950000000000002</v>
      </c>
      <c r="M1509" s="63">
        <v>45452</v>
      </c>
      <c r="N1509" s="63">
        <v>45542</v>
      </c>
      <c r="O1509">
        <v>90</v>
      </c>
      <c r="P1509" t="s">
        <v>55</v>
      </c>
      <c r="Q1509">
        <v>0</v>
      </c>
      <c r="R1509">
        <v>0</v>
      </c>
      <c r="S1509">
        <v>0</v>
      </c>
      <c r="T1509">
        <v>0</v>
      </c>
      <c r="U1509">
        <v>0</v>
      </c>
      <c r="V1509">
        <v>0</v>
      </c>
      <c r="W1509">
        <v>0</v>
      </c>
      <c r="X1509" s="1">
        <v>45473</v>
      </c>
      <c r="Y1509" s="1">
        <v>44547</v>
      </c>
      <c r="Z1509" t="s">
        <v>44</v>
      </c>
      <c r="AA1509" t="s">
        <v>101</v>
      </c>
    </row>
    <row r="1510" spans="1:27" x14ac:dyDescent="0.25">
      <c r="A1510" t="s">
        <v>1210</v>
      </c>
      <c r="B1510" t="s">
        <v>55</v>
      </c>
      <c r="C1510" t="s">
        <v>43</v>
      </c>
      <c r="D1510" t="s">
        <v>44</v>
      </c>
      <c r="E1510" t="s">
        <v>155</v>
      </c>
      <c r="F1510" t="s">
        <v>5</v>
      </c>
      <c r="G1510" t="s">
        <v>55</v>
      </c>
      <c r="H1510">
        <v>766</v>
      </c>
      <c r="I1510" t="s">
        <v>55</v>
      </c>
      <c r="J1510">
        <v>30000</v>
      </c>
      <c r="K1510">
        <v>28432.35</v>
      </c>
      <c r="L1510">
        <v>0.26950000000000002</v>
      </c>
      <c r="M1510" s="63">
        <v>45419</v>
      </c>
      <c r="N1510" s="63">
        <v>45539</v>
      </c>
      <c r="O1510">
        <v>120</v>
      </c>
      <c r="P1510" t="s">
        <v>55</v>
      </c>
      <c r="Q1510">
        <v>0</v>
      </c>
      <c r="R1510">
        <v>0</v>
      </c>
      <c r="S1510">
        <v>0</v>
      </c>
      <c r="T1510">
        <v>0</v>
      </c>
      <c r="U1510">
        <v>0</v>
      </c>
      <c r="V1510">
        <v>0</v>
      </c>
      <c r="W1510">
        <v>0</v>
      </c>
      <c r="X1510" s="1">
        <v>45473</v>
      </c>
      <c r="Y1510" s="1">
        <v>44447</v>
      </c>
      <c r="Z1510" t="s">
        <v>44</v>
      </c>
      <c r="AA1510" t="s">
        <v>100</v>
      </c>
    </row>
    <row r="1511" spans="1:27" x14ac:dyDescent="0.25">
      <c r="A1511" t="s">
        <v>465</v>
      </c>
      <c r="B1511" t="s">
        <v>55</v>
      </c>
      <c r="C1511" t="s">
        <v>43</v>
      </c>
      <c r="D1511" t="s">
        <v>44</v>
      </c>
      <c r="E1511" t="s">
        <v>155</v>
      </c>
      <c r="F1511" t="s">
        <v>9</v>
      </c>
      <c r="G1511" t="s">
        <v>55</v>
      </c>
      <c r="H1511">
        <v>637</v>
      </c>
      <c r="I1511" t="s">
        <v>55</v>
      </c>
      <c r="J1511">
        <v>150000</v>
      </c>
      <c r="K1511">
        <v>29101.95</v>
      </c>
      <c r="L1511">
        <v>0.28949999999999998</v>
      </c>
      <c r="M1511" s="63">
        <v>45390</v>
      </c>
      <c r="N1511" s="63">
        <v>45480</v>
      </c>
      <c r="O1511">
        <v>90</v>
      </c>
      <c r="P1511" t="s">
        <v>55</v>
      </c>
      <c r="Q1511">
        <v>0</v>
      </c>
      <c r="R1511">
        <v>0</v>
      </c>
      <c r="S1511">
        <v>0</v>
      </c>
      <c r="T1511">
        <v>0</v>
      </c>
      <c r="U1511">
        <v>0</v>
      </c>
      <c r="V1511">
        <v>0</v>
      </c>
      <c r="W1511">
        <v>0</v>
      </c>
      <c r="X1511" s="1">
        <v>45473</v>
      </c>
      <c r="Y1511" s="1">
        <v>45197</v>
      </c>
      <c r="Z1511" t="s">
        <v>44</v>
      </c>
      <c r="AA1511" t="s">
        <v>103</v>
      </c>
    </row>
    <row r="1512" spans="1:27" x14ac:dyDescent="0.25">
      <c r="A1512" t="s">
        <v>2468</v>
      </c>
      <c r="B1512" t="s">
        <v>55</v>
      </c>
      <c r="C1512" t="s">
        <v>43</v>
      </c>
      <c r="D1512" t="s">
        <v>44</v>
      </c>
      <c r="E1512" t="s">
        <v>155</v>
      </c>
      <c r="F1512" t="s">
        <v>4</v>
      </c>
      <c r="G1512" t="s">
        <v>55</v>
      </c>
      <c r="H1512">
        <v>603</v>
      </c>
      <c r="I1512" t="s">
        <v>55</v>
      </c>
      <c r="J1512">
        <v>50000</v>
      </c>
      <c r="K1512">
        <v>1270.3499999999999</v>
      </c>
      <c r="L1512">
        <v>0.26950000000000002</v>
      </c>
      <c r="M1512" s="63">
        <v>45454</v>
      </c>
      <c r="N1512" s="63">
        <v>45544</v>
      </c>
      <c r="O1512">
        <v>90</v>
      </c>
      <c r="P1512" t="s">
        <v>55</v>
      </c>
      <c r="Q1512">
        <v>0</v>
      </c>
      <c r="R1512">
        <v>0</v>
      </c>
      <c r="S1512">
        <v>0</v>
      </c>
      <c r="T1512">
        <v>0</v>
      </c>
      <c r="U1512">
        <v>0</v>
      </c>
      <c r="V1512">
        <v>0</v>
      </c>
      <c r="W1512">
        <v>0</v>
      </c>
      <c r="X1512" s="1">
        <v>45473</v>
      </c>
      <c r="Y1512" s="1">
        <v>43836</v>
      </c>
      <c r="Z1512" t="s">
        <v>44</v>
      </c>
      <c r="AA1512" t="s">
        <v>99</v>
      </c>
    </row>
    <row r="1513" spans="1:27" x14ac:dyDescent="0.25">
      <c r="A1513" t="s">
        <v>1924</v>
      </c>
      <c r="B1513" t="s">
        <v>55</v>
      </c>
      <c r="C1513" t="s">
        <v>43</v>
      </c>
      <c r="D1513" t="s">
        <v>44</v>
      </c>
      <c r="E1513" t="s">
        <v>155</v>
      </c>
      <c r="F1513" t="s">
        <v>4</v>
      </c>
      <c r="G1513" t="s">
        <v>55</v>
      </c>
      <c r="H1513">
        <v>728</v>
      </c>
      <c r="I1513" t="s">
        <v>55</v>
      </c>
      <c r="J1513">
        <v>200000</v>
      </c>
      <c r="K1513">
        <v>54411.75</v>
      </c>
      <c r="L1513">
        <v>0.26950000000000002</v>
      </c>
      <c r="M1513" s="63">
        <v>45409</v>
      </c>
      <c r="N1513" s="63">
        <v>45499</v>
      </c>
      <c r="O1513">
        <v>90</v>
      </c>
      <c r="P1513" t="s">
        <v>55</v>
      </c>
      <c r="Q1513">
        <v>0</v>
      </c>
      <c r="R1513">
        <v>0</v>
      </c>
      <c r="S1513">
        <v>0</v>
      </c>
      <c r="T1513">
        <v>0</v>
      </c>
      <c r="U1513">
        <v>0</v>
      </c>
      <c r="V1513">
        <v>0</v>
      </c>
      <c r="W1513">
        <v>0</v>
      </c>
      <c r="X1513" s="1">
        <v>45473</v>
      </c>
      <c r="Y1513" s="1">
        <v>44224</v>
      </c>
      <c r="Z1513" t="s">
        <v>44</v>
      </c>
      <c r="AA1513" t="s">
        <v>99</v>
      </c>
    </row>
    <row r="1514" spans="1:27" x14ac:dyDescent="0.25">
      <c r="A1514" t="s">
        <v>666</v>
      </c>
      <c r="B1514" t="s">
        <v>55</v>
      </c>
      <c r="C1514" t="s">
        <v>43</v>
      </c>
      <c r="D1514" t="s">
        <v>44</v>
      </c>
      <c r="E1514" t="s">
        <v>155</v>
      </c>
      <c r="F1514" t="s">
        <v>4</v>
      </c>
      <c r="G1514" t="s">
        <v>55</v>
      </c>
      <c r="H1514">
        <v>763</v>
      </c>
      <c r="I1514" t="s">
        <v>55</v>
      </c>
      <c r="J1514">
        <v>270000</v>
      </c>
      <c r="K1514">
        <v>165056.4</v>
      </c>
      <c r="L1514">
        <v>0.26950000000000002</v>
      </c>
      <c r="M1514" s="63">
        <v>45387</v>
      </c>
      <c r="N1514" s="63">
        <v>45477</v>
      </c>
      <c r="O1514">
        <v>90</v>
      </c>
      <c r="P1514" t="s">
        <v>55</v>
      </c>
      <c r="Q1514">
        <v>0</v>
      </c>
      <c r="R1514">
        <v>0</v>
      </c>
      <c r="S1514">
        <v>0</v>
      </c>
      <c r="T1514">
        <v>0</v>
      </c>
      <c r="U1514">
        <v>0</v>
      </c>
      <c r="V1514">
        <v>0</v>
      </c>
      <c r="W1514">
        <v>0</v>
      </c>
      <c r="X1514" s="1">
        <v>45473</v>
      </c>
      <c r="Y1514" s="1">
        <v>44138</v>
      </c>
      <c r="Z1514" t="s">
        <v>44</v>
      </c>
      <c r="AA1514" t="s">
        <v>105</v>
      </c>
    </row>
    <row r="1515" spans="1:27" x14ac:dyDescent="0.25">
      <c r="A1515" t="s">
        <v>1473</v>
      </c>
      <c r="B1515" t="s">
        <v>55</v>
      </c>
      <c r="C1515" t="s">
        <v>43</v>
      </c>
      <c r="D1515" t="s">
        <v>44</v>
      </c>
      <c r="E1515" t="s">
        <v>155</v>
      </c>
      <c r="F1515" t="s">
        <v>15</v>
      </c>
      <c r="G1515" t="s">
        <v>55</v>
      </c>
      <c r="H1515">
        <v>664</v>
      </c>
      <c r="I1515" t="s">
        <v>55</v>
      </c>
      <c r="J1515">
        <v>140000</v>
      </c>
      <c r="K1515">
        <v>120537.82</v>
      </c>
      <c r="L1515">
        <v>0.26950000000000002</v>
      </c>
      <c r="M1515" s="63">
        <v>45460</v>
      </c>
      <c r="N1515" s="63">
        <v>45580</v>
      </c>
      <c r="O1515">
        <v>120</v>
      </c>
      <c r="P1515" t="s">
        <v>55</v>
      </c>
      <c r="Q1515">
        <v>0</v>
      </c>
      <c r="R1515">
        <v>0</v>
      </c>
      <c r="S1515">
        <v>0</v>
      </c>
      <c r="T1515">
        <v>0</v>
      </c>
      <c r="U1515">
        <v>0</v>
      </c>
      <c r="V1515">
        <v>0</v>
      </c>
      <c r="W1515">
        <v>0</v>
      </c>
      <c r="X1515" s="1">
        <v>45473</v>
      </c>
      <c r="Y1515" s="1">
        <v>44887</v>
      </c>
      <c r="Z1515" t="s">
        <v>44</v>
      </c>
      <c r="AA1515" t="s">
        <v>101</v>
      </c>
    </row>
    <row r="1516" spans="1:27" x14ac:dyDescent="0.25">
      <c r="A1516" t="s">
        <v>2220</v>
      </c>
      <c r="B1516" t="s">
        <v>55</v>
      </c>
      <c r="C1516" t="s">
        <v>43</v>
      </c>
      <c r="D1516" t="s">
        <v>44</v>
      </c>
      <c r="E1516" t="s">
        <v>155</v>
      </c>
      <c r="F1516" t="s">
        <v>8</v>
      </c>
      <c r="G1516" t="s">
        <v>55</v>
      </c>
      <c r="H1516">
        <v>501</v>
      </c>
      <c r="I1516" t="s">
        <v>55</v>
      </c>
      <c r="J1516">
        <v>70000</v>
      </c>
      <c r="K1516">
        <v>57568.05</v>
      </c>
      <c r="L1516">
        <v>0.28949999999999998</v>
      </c>
      <c r="M1516" s="63">
        <v>45391</v>
      </c>
      <c r="N1516" s="63">
        <v>45571</v>
      </c>
      <c r="O1516">
        <v>180</v>
      </c>
      <c r="P1516" t="s">
        <v>55</v>
      </c>
      <c r="Q1516">
        <v>0</v>
      </c>
      <c r="R1516">
        <v>0</v>
      </c>
      <c r="S1516">
        <v>0</v>
      </c>
      <c r="T1516">
        <v>0</v>
      </c>
      <c r="U1516">
        <v>0</v>
      </c>
      <c r="V1516">
        <v>0</v>
      </c>
      <c r="W1516">
        <v>0</v>
      </c>
      <c r="X1516" s="1">
        <v>45473</v>
      </c>
      <c r="Y1516" s="1">
        <v>44897</v>
      </c>
      <c r="Z1516" t="s">
        <v>44</v>
      </c>
      <c r="AA1516" t="s">
        <v>101</v>
      </c>
    </row>
    <row r="1517" spans="1:27" x14ac:dyDescent="0.25">
      <c r="A1517" t="s">
        <v>1213</v>
      </c>
      <c r="B1517" t="s">
        <v>55</v>
      </c>
      <c r="C1517" t="s">
        <v>43</v>
      </c>
      <c r="D1517" t="s">
        <v>44</v>
      </c>
      <c r="E1517" t="s">
        <v>155</v>
      </c>
      <c r="F1517" t="s">
        <v>12</v>
      </c>
      <c r="G1517" t="s">
        <v>55</v>
      </c>
      <c r="H1517">
        <v>867</v>
      </c>
      <c r="I1517" t="s">
        <v>55</v>
      </c>
      <c r="J1517">
        <v>70000</v>
      </c>
      <c r="K1517">
        <v>42056.55</v>
      </c>
      <c r="L1517">
        <v>0.26950000000000002</v>
      </c>
      <c r="M1517" s="63">
        <v>45473</v>
      </c>
      <c r="N1517" s="63">
        <v>45503</v>
      </c>
      <c r="O1517">
        <v>30</v>
      </c>
      <c r="P1517" t="s">
        <v>55</v>
      </c>
      <c r="Q1517">
        <v>0</v>
      </c>
      <c r="R1517">
        <v>0</v>
      </c>
      <c r="S1517">
        <v>0</v>
      </c>
      <c r="T1517">
        <v>0</v>
      </c>
      <c r="U1517">
        <v>0</v>
      </c>
      <c r="V1517">
        <v>0</v>
      </c>
      <c r="W1517">
        <v>0</v>
      </c>
      <c r="X1517" s="1">
        <v>45473</v>
      </c>
      <c r="Y1517" s="1">
        <v>43981</v>
      </c>
      <c r="Z1517" t="s">
        <v>44</v>
      </c>
      <c r="AA1517" t="s">
        <v>101</v>
      </c>
    </row>
    <row r="1518" spans="1:27" x14ac:dyDescent="0.25">
      <c r="A1518" t="s">
        <v>1187</v>
      </c>
      <c r="B1518" t="s">
        <v>55</v>
      </c>
      <c r="C1518" t="s">
        <v>43</v>
      </c>
      <c r="D1518" t="s">
        <v>44</v>
      </c>
      <c r="E1518" t="s">
        <v>155</v>
      </c>
      <c r="F1518" t="s">
        <v>5</v>
      </c>
      <c r="G1518" t="s">
        <v>55</v>
      </c>
      <c r="H1518">
        <v>742</v>
      </c>
      <c r="I1518" t="s">
        <v>55</v>
      </c>
      <c r="J1518">
        <v>50000</v>
      </c>
      <c r="K1518">
        <v>22195.35</v>
      </c>
      <c r="L1518">
        <v>0.26950000000000002</v>
      </c>
      <c r="M1518" s="63">
        <v>45367</v>
      </c>
      <c r="N1518" s="63">
        <v>45547</v>
      </c>
      <c r="O1518">
        <v>180</v>
      </c>
      <c r="P1518" t="s">
        <v>55</v>
      </c>
      <c r="Q1518">
        <v>0</v>
      </c>
      <c r="R1518">
        <v>0</v>
      </c>
      <c r="S1518">
        <v>0</v>
      </c>
      <c r="T1518">
        <v>0</v>
      </c>
      <c r="U1518">
        <v>0</v>
      </c>
      <c r="V1518">
        <v>0</v>
      </c>
      <c r="W1518">
        <v>0</v>
      </c>
      <c r="X1518" s="1">
        <v>45473</v>
      </c>
      <c r="Y1518" s="1">
        <v>44002</v>
      </c>
      <c r="Z1518" t="s">
        <v>44</v>
      </c>
      <c r="AA1518" t="s">
        <v>102</v>
      </c>
    </row>
    <row r="1519" spans="1:27" x14ac:dyDescent="0.25">
      <c r="A1519" t="s">
        <v>2408</v>
      </c>
      <c r="B1519" t="s">
        <v>55</v>
      </c>
      <c r="C1519" t="s">
        <v>43</v>
      </c>
      <c r="D1519" t="s">
        <v>44</v>
      </c>
      <c r="E1519" t="s">
        <v>155</v>
      </c>
      <c r="F1519" t="s">
        <v>6</v>
      </c>
      <c r="G1519" t="s">
        <v>55</v>
      </c>
      <c r="H1519">
        <v>686</v>
      </c>
      <c r="I1519" t="s">
        <v>55</v>
      </c>
      <c r="J1519">
        <v>180000</v>
      </c>
      <c r="K1519">
        <v>166235.10999999999</v>
      </c>
      <c r="L1519">
        <v>0.26950000000000002</v>
      </c>
      <c r="M1519" s="63">
        <v>45457</v>
      </c>
      <c r="N1519" s="63">
        <v>45637</v>
      </c>
      <c r="O1519">
        <v>180</v>
      </c>
      <c r="P1519" t="s">
        <v>55</v>
      </c>
      <c r="Q1519">
        <v>0</v>
      </c>
      <c r="R1519">
        <v>0</v>
      </c>
      <c r="S1519">
        <v>0</v>
      </c>
      <c r="T1519">
        <v>0</v>
      </c>
      <c r="U1519">
        <v>0</v>
      </c>
      <c r="V1519">
        <v>0</v>
      </c>
      <c r="W1519">
        <v>0</v>
      </c>
      <c r="X1519" s="1">
        <v>45473</v>
      </c>
      <c r="Y1519" s="1">
        <v>44827</v>
      </c>
      <c r="Z1519" t="s">
        <v>44</v>
      </c>
      <c r="AA1519" t="s">
        <v>101</v>
      </c>
    </row>
    <row r="1520" spans="1:27" x14ac:dyDescent="0.25">
      <c r="A1520" t="s">
        <v>1182</v>
      </c>
      <c r="B1520" t="s">
        <v>55</v>
      </c>
      <c r="C1520" t="s">
        <v>43</v>
      </c>
      <c r="D1520" t="s">
        <v>44</v>
      </c>
      <c r="E1520" t="s">
        <v>155</v>
      </c>
      <c r="F1520" t="s">
        <v>2</v>
      </c>
      <c r="G1520" t="s">
        <v>55</v>
      </c>
      <c r="H1520">
        <v>811</v>
      </c>
      <c r="I1520" t="s">
        <v>55</v>
      </c>
      <c r="J1520">
        <v>250000</v>
      </c>
      <c r="K1520">
        <v>139413.15</v>
      </c>
      <c r="L1520">
        <v>0.26950000000000002</v>
      </c>
      <c r="M1520" s="63">
        <v>45429</v>
      </c>
      <c r="N1520" s="63">
        <v>45579</v>
      </c>
      <c r="O1520">
        <v>150</v>
      </c>
      <c r="P1520" t="s">
        <v>55</v>
      </c>
      <c r="Q1520">
        <v>0</v>
      </c>
      <c r="R1520">
        <v>0</v>
      </c>
      <c r="S1520">
        <v>0</v>
      </c>
      <c r="T1520">
        <v>0</v>
      </c>
      <c r="U1520">
        <v>0</v>
      </c>
      <c r="V1520">
        <v>0</v>
      </c>
      <c r="W1520">
        <v>0</v>
      </c>
      <c r="X1520" s="1">
        <v>45473</v>
      </c>
      <c r="Y1520" s="1">
        <v>44057</v>
      </c>
      <c r="Z1520" t="s">
        <v>44</v>
      </c>
      <c r="AA1520" t="s">
        <v>102</v>
      </c>
    </row>
    <row r="1521" spans="1:27" x14ac:dyDescent="0.25">
      <c r="A1521" t="s">
        <v>1965</v>
      </c>
      <c r="B1521" t="s">
        <v>55</v>
      </c>
      <c r="C1521" t="s">
        <v>43</v>
      </c>
      <c r="D1521" t="s">
        <v>44</v>
      </c>
      <c r="E1521" t="s">
        <v>155</v>
      </c>
      <c r="F1521" t="s">
        <v>4</v>
      </c>
      <c r="G1521" t="s">
        <v>55</v>
      </c>
      <c r="H1521">
        <v>766</v>
      </c>
      <c r="I1521" t="s">
        <v>55</v>
      </c>
      <c r="J1521">
        <v>190000</v>
      </c>
      <c r="K1521">
        <v>105965.55</v>
      </c>
      <c r="L1521">
        <v>0.26950000000000002</v>
      </c>
      <c r="M1521" s="63">
        <v>45427</v>
      </c>
      <c r="N1521" s="63">
        <v>45607</v>
      </c>
      <c r="O1521">
        <v>180</v>
      </c>
      <c r="P1521" t="s">
        <v>55</v>
      </c>
      <c r="Q1521">
        <v>0</v>
      </c>
      <c r="R1521">
        <v>0</v>
      </c>
      <c r="S1521">
        <v>0</v>
      </c>
      <c r="T1521">
        <v>0</v>
      </c>
      <c r="U1521">
        <v>0</v>
      </c>
      <c r="V1521">
        <v>0</v>
      </c>
      <c r="W1521">
        <v>0</v>
      </c>
      <c r="X1521" s="1">
        <v>45473</v>
      </c>
      <c r="Y1521" s="1">
        <v>44208</v>
      </c>
      <c r="Z1521" t="s">
        <v>44</v>
      </c>
      <c r="AA1521" t="s">
        <v>100</v>
      </c>
    </row>
    <row r="1522" spans="1:27" x14ac:dyDescent="0.25">
      <c r="A1522" t="s">
        <v>1562</v>
      </c>
      <c r="B1522" t="s">
        <v>55</v>
      </c>
      <c r="C1522" t="s">
        <v>43</v>
      </c>
      <c r="D1522" t="s">
        <v>44</v>
      </c>
      <c r="E1522" t="s">
        <v>155</v>
      </c>
      <c r="F1522" t="s">
        <v>8</v>
      </c>
      <c r="G1522" t="s">
        <v>55</v>
      </c>
      <c r="H1522">
        <v>577</v>
      </c>
      <c r="I1522" t="s">
        <v>55</v>
      </c>
      <c r="J1522">
        <v>30000</v>
      </c>
      <c r="K1522">
        <v>11433.15</v>
      </c>
      <c r="L1522">
        <v>0.26950000000000002</v>
      </c>
      <c r="M1522" s="63">
        <v>45435</v>
      </c>
      <c r="N1522" s="63">
        <v>45495</v>
      </c>
      <c r="O1522">
        <v>60</v>
      </c>
      <c r="P1522" t="s">
        <v>55</v>
      </c>
      <c r="Q1522">
        <v>0</v>
      </c>
      <c r="R1522">
        <v>0</v>
      </c>
      <c r="S1522">
        <v>0</v>
      </c>
      <c r="T1522">
        <v>0</v>
      </c>
      <c r="U1522">
        <v>0</v>
      </c>
      <c r="V1522">
        <v>0</v>
      </c>
      <c r="W1522">
        <v>0</v>
      </c>
      <c r="X1522" s="1">
        <v>45473</v>
      </c>
      <c r="Y1522" s="1">
        <v>44558</v>
      </c>
      <c r="Z1522" t="s">
        <v>44</v>
      </c>
      <c r="AA1522" t="s">
        <v>100</v>
      </c>
    </row>
    <row r="1523" spans="1:27" x14ac:dyDescent="0.25">
      <c r="A1523" t="s">
        <v>1696</v>
      </c>
      <c r="B1523" t="s">
        <v>55</v>
      </c>
      <c r="C1523" t="s">
        <v>43</v>
      </c>
      <c r="D1523" t="s">
        <v>44</v>
      </c>
      <c r="E1523" t="s">
        <v>155</v>
      </c>
      <c r="F1523" t="s">
        <v>7</v>
      </c>
      <c r="G1523" t="s">
        <v>55</v>
      </c>
      <c r="H1523">
        <v>496</v>
      </c>
      <c r="I1523" t="s">
        <v>55</v>
      </c>
      <c r="J1523">
        <v>35000</v>
      </c>
      <c r="K1523">
        <v>10817.55</v>
      </c>
      <c r="L1523">
        <v>0.26950000000000002</v>
      </c>
      <c r="M1523" s="63">
        <v>45414</v>
      </c>
      <c r="N1523" s="63">
        <v>45504</v>
      </c>
      <c r="O1523">
        <v>90</v>
      </c>
      <c r="P1523" t="s">
        <v>55</v>
      </c>
      <c r="Q1523">
        <v>0</v>
      </c>
      <c r="R1523">
        <v>0</v>
      </c>
      <c r="S1523">
        <v>0</v>
      </c>
      <c r="T1523">
        <v>0</v>
      </c>
      <c r="U1523">
        <v>0</v>
      </c>
      <c r="V1523">
        <v>0</v>
      </c>
      <c r="W1523">
        <v>0</v>
      </c>
      <c r="X1523" s="1">
        <v>45473</v>
      </c>
      <c r="Y1523" s="1">
        <v>43994</v>
      </c>
      <c r="Z1523" t="s">
        <v>44</v>
      </c>
      <c r="AA1523" t="s">
        <v>100</v>
      </c>
    </row>
    <row r="1524" spans="1:27" x14ac:dyDescent="0.25">
      <c r="A1524" t="s">
        <v>2181</v>
      </c>
      <c r="B1524" t="s">
        <v>55</v>
      </c>
      <c r="C1524" t="s">
        <v>43</v>
      </c>
      <c r="D1524" t="s">
        <v>44</v>
      </c>
      <c r="E1524" t="s">
        <v>155</v>
      </c>
      <c r="F1524" t="s">
        <v>12</v>
      </c>
      <c r="G1524" t="s">
        <v>55</v>
      </c>
      <c r="H1524">
        <v>759</v>
      </c>
      <c r="I1524" t="s">
        <v>55</v>
      </c>
      <c r="J1524">
        <v>90000</v>
      </c>
      <c r="K1524">
        <v>59721.3</v>
      </c>
      <c r="L1524">
        <v>0.26950000000000002</v>
      </c>
      <c r="M1524" s="63">
        <v>45336</v>
      </c>
      <c r="N1524" s="63">
        <v>45516</v>
      </c>
      <c r="O1524">
        <v>180</v>
      </c>
      <c r="P1524" t="s">
        <v>55</v>
      </c>
      <c r="Q1524">
        <v>0</v>
      </c>
      <c r="R1524">
        <v>0</v>
      </c>
      <c r="S1524">
        <v>0</v>
      </c>
      <c r="T1524">
        <v>0</v>
      </c>
      <c r="U1524">
        <v>0</v>
      </c>
      <c r="V1524">
        <v>0</v>
      </c>
      <c r="W1524">
        <v>0</v>
      </c>
      <c r="X1524" s="1">
        <v>45473</v>
      </c>
      <c r="Y1524" s="1">
        <v>42981</v>
      </c>
      <c r="Z1524" t="s">
        <v>44</v>
      </c>
      <c r="AA1524" t="s">
        <v>99</v>
      </c>
    </row>
    <row r="1525" spans="1:27" x14ac:dyDescent="0.25">
      <c r="A1525" t="s">
        <v>1580</v>
      </c>
      <c r="B1525" t="s">
        <v>55</v>
      </c>
      <c r="C1525" t="s">
        <v>43</v>
      </c>
      <c r="D1525" t="s">
        <v>44</v>
      </c>
      <c r="E1525" t="s">
        <v>155</v>
      </c>
      <c r="F1525" t="s">
        <v>18</v>
      </c>
      <c r="G1525" t="s">
        <v>55</v>
      </c>
      <c r="H1525">
        <v>683</v>
      </c>
      <c r="I1525" t="s">
        <v>55</v>
      </c>
      <c r="J1525">
        <v>10000</v>
      </c>
      <c r="K1525">
        <v>9893.75</v>
      </c>
      <c r="L1525">
        <v>0.26950000000000002</v>
      </c>
      <c r="M1525" s="63">
        <v>45457</v>
      </c>
      <c r="N1525" s="63">
        <v>45517</v>
      </c>
      <c r="O1525">
        <v>60</v>
      </c>
      <c r="P1525" t="s">
        <v>55</v>
      </c>
      <c r="Q1525">
        <v>0</v>
      </c>
      <c r="R1525">
        <v>0</v>
      </c>
      <c r="S1525">
        <v>0</v>
      </c>
      <c r="T1525">
        <v>0</v>
      </c>
      <c r="U1525">
        <v>0</v>
      </c>
      <c r="V1525">
        <v>0</v>
      </c>
      <c r="W1525">
        <v>0</v>
      </c>
      <c r="X1525" s="1">
        <v>45473</v>
      </c>
      <c r="Y1525" s="1">
        <v>43465</v>
      </c>
      <c r="Z1525" t="s">
        <v>44</v>
      </c>
      <c r="AA1525" t="s">
        <v>102</v>
      </c>
    </row>
    <row r="1526" spans="1:27" x14ac:dyDescent="0.25">
      <c r="A1526" t="s">
        <v>1026</v>
      </c>
      <c r="B1526" t="s">
        <v>55</v>
      </c>
      <c r="C1526" t="s">
        <v>43</v>
      </c>
      <c r="D1526" t="s">
        <v>44</v>
      </c>
      <c r="E1526" t="s">
        <v>155</v>
      </c>
      <c r="F1526" t="s">
        <v>3</v>
      </c>
      <c r="G1526" t="s">
        <v>55</v>
      </c>
      <c r="H1526">
        <v>814</v>
      </c>
      <c r="I1526" t="s">
        <v>55</v>
      </c>
      <c r="J1526">
        <v>150000</v>
      </c>
      <c r="K1526">
        <v>34657.199999999997</v>
      </c>
      <c r="L1526">
        <v>0.26950000000000002</v>
      </c>
      <c r="M1526" s="63">
        <v>45431</v>
      </c>
      <c r="N1526" s="63">
        <v>45581</v>
      </c>
      <c r="O1526">
        <v>150</v>
      </c>
      <c r="P1526" t="s">
        <v>55</v>
      </c>
      <c r="Q1526">
        <v>0</v>
      </c>
      <c r="R1526">
        <v>0</v>
      </c>
      <c r="S1526">
        <v>0</v>
      </c>
      <c r="T1526">
        <v>0</v>
      </c>
      <c r="U1526">
        <v>0</v>
      </c>
      <c r="V1526">
        <v>0</v>
      </c>
      <c r="W1526">
        <v>0</v>
      </c>
      <c r="X1526" s="1">
        <v>45473</v>
      </c>
      <c r="Y1526" s="1">
        <v>44290</v>
      </c>
      <c r="Z1526" t="s">
        <v>44</v>
      </c>
      <c r="AA1526" t="s">
        <v>101</v>
      </c>
    </row>
    <row r="1527" spans="1:27" x14ac:dyDescent="0.25">
      <c r="A1527" t="s">
        <v>1249</v>
      </c>
      <c r="B1527" t="s">
        <v>55</v>
      </c>
      <c r="C1527" t="s">
        <v>43</v>
      </c>
      <c r="D1527" t="s">
        <v>44</v>
      </c>
      <c r="E1527" t="s">
        <v>155</v>
      </c>
      <c r="F1527" t="s">
        <v>4</v>
      </c>
      <c r="G1527" t="s">
        <v>55</v>
      </c>
      <c r="H1527">
        <v>510</v>
      </c>
      <c r="I1527" t="s">
        <v>55</v>
      </c>
      <c r="J1527">
        <v>320000</v>
      </c>
      <c r="K1527">
        <v>250109.1</v>
      </c>
      <c r="L1527">
        <v>0.26950000000000002</v>
      </c>
      <c r="M1527" s="63">
        <v>45423</v>
      </c>
      <c r="N1527" s="63">
        <v>45603</v>
      </c>
      <c r="O1527">
        <v>180</v>
      </c>
      <c r="P1527" t="s">
        <v>55</v>
      </c>
      <c r="Q1527">
        <v>0</v>
      </c>
      <c r="R1527">
        <v>0</v>
      </c>
      <c r="S1527">
        <v>0</v>
      </c>
      <c r="T1527">
        <v>0</v>
      </c>
      <c r="U1527">
        <v>0</v>
      </c>
      <c r="V1527">
        <v>0</v>
      </c>
      <c r="W1527">
        <v>0</v>
      </c>
      <c r="X1527" s="1">
        <v>45473</v>
      </c>
      <c r="Y1527" s="1">
        <v>44767</v>
      </c>
      <c r="Z1527" t="s">
        <v>44</v>
      </c>
      <c r="AA1527" t="s">
        <v>99</v>
      </c>
    </row>
    <row r="1528" spans="1:27" x14ac:dyDescent="0.25">
      <c r="A1528" t="s">
        <v>2038</v>
      </c>
      <c r="B1528" t="s">
        <v>55</v>
      </c>
      <c r="C1528" t="s">
        <v>43</v>
      </c>
      <c r="D1528" t="s">
        <v>44</v>
      </c>
      <c r="E1528" t="s">
        <v>155</v>
      </c>
      <c r="F1528" t="s">
        <v>14</v>
      </c>
      <c r="G1528" t="s">
        <v>55</v>
      </c>
      <c r="H1528">
        <v>823</v>
      </c>
      <c r="I1528" t="s">
        <v>55</v>
      </c>
      <c r="J1528">
        <v>290000</v>
      </c>
      <c r="K1528">
        <v>198558</v>
      </c>
      <c r="L1528">
        <v>0.26950000000000002</v>
      </c>
      <c r="M1528" s="63">
        <v>45372</v>
      </c>
      <c r="N1528" s="63">
        <v>45492</v>
      </c>
      <c r="O1528">
        <v>120</v>
      </c>
      <c r="P1528" t="s">
        <v>55</v>
      </c>
      <c r="Q1528">
        <v>0</v>
      </c>
      <c r="R1528">
        <v>0</v>
      </c>
      <c r="S1528">
        <v>0</v>
      </c>
      <c r="T1528">
        <v>0</v>
      </c>
      <c r="U1528">
        <v>0</v>
      </c>
      <c r="V1528">
        <v>0</v>
      </c>
      <c r="W1528">
        <v>0</v>
      </c>
      <c r="X1528" s="1">
        <v>45473</v>
      </c>
      <c r="Y1528" s="1">
        <v>44632</v>
      </c>
      <c r="Z1528" t="s">
        <v>44</v>
      </c>
      <c r="AA1528" t="s">
        <v>99</v>
      </c>
    </row>
    <row r="1529" spans="1:27" x14ac:dyDescent="0.25">
      <c r="A1529" t="s">
        <v>1428</v>
      </c>
      <c r="B1529" t="s">
        <v>55</v>
      </c>
      <c r="C1529" t="s">
        <v>43</v>
      </c>
      <c r="D1529" t="s">
        <v>44</v>
      </c>
      <c r="E1529" t="s">
        <v>155</v>
      </c>
      <c r="F1529" t="s">
        <v>7</v>
      </c>
      <c r="G1529" t="s">
        <v>55</v>
      </c>
      <c r="H1529">
        <v>771</v>
      </c>
      <c r="I1529" t="s">
        <v>55</v>
      </c>
      <c r="J1529">
        <v>170000</v>
      </c>
      <c r="K1529">
        <v>68418</v>
      </c>
      <c r="L1529">
        <v>0.26950000000000002</v>
      </c>
      <c r="M1529" s="63">
        <v>45471</v>
      </c>
      <c r="N1529" s="63">
        <v>45561</v>
      </c>
      <c r="O1529">
        <v>90</v>
      </c>
      <c r="P1529" t="s">
        <v>55</v>
      </c>
      <c r="Q1529">
        <v>0</v>
      </c>
      <c r="R1529">
        <v>0</v>
      </c>
      <c r="S1529">
        <v>0</v>
      </c>
      <c r="T1529">
        <v>0</v>
      </c>
      <c r="U1529">
        <v>0</v>
      </c>
      <c r="V1529">
        <v>0</v>
      </c>
      <c r="W1529">
        <v>0</v>
      </c>
      <c r="X1529" s="1">
        <v>45473</v>
      </c>
      <c r="Y1529" s="1">
        <v>43062</v>
      </c>
      <c r="Z1529" t="s">
        <v>44</v>
      </c>
      <c r="AA1529" t="s">
        <v>101</v>
      </c>
    </row>
    <row r="1530" spans="1:27" x14ac:dyDescent="0.25">
      <c r="A1530" t="s">
        <v>1684</v>
      </c>
      <c r="B1530" t="s">
        <v>55</v>
      </c>
      <c r="C1530" t="s">
        <v>43</v>
      </c>
      <c r="D1530" t="s">
        <v>44</v>
      </c>
      <c r="E1530" t="s">
        <v>155</v>
      </c>
      <c r="F1530" t="s">
        <v>13</v>
      </c>
      <c r="G1530" t="s">
        <v>55</v>
      </c>
      <c r="H1530">
        <v>413</v>
      </c>
      <c r="I1530" t="s">
        <v>55</v>
      </c>
      <c r="J1530">
        <v>15000</v>
      </c>
      <c r="K1530">
        <v>795.15</v>
      </c>
      <c r="L1530">
        <v>0.26950000000000002</v>
      </c>
      <c r="M1530" s="63">
        <v>45417</v>
      </c>
      <c r="N1530" s="63">
        <v>45537</v>
      </c>
      <c r="O1530">
        <v>120</v>
      </c>
      <c r="P1530" t="s">
        <v>55</v>
      </c>
      <c r="Q1530">
        <v>0</v>
      </c>
      <c r="R1530">
        <v>0</v>
      </c>
      <c r="S1530">
        <v>0</v>
      </c>
      <c r="T1530">
        <v>0</v>
      </c>
      <c r="U1530">
        <v>0</v>
      </c>
      <c r="V1530">
        <v>0</v>
      </c>
      <c r="W1530">
        <v>0</v>
      </c>
      <c r="X1530" s="1">
        <v>45473</v>
      </c>
      <c r="Y1530" s="1">
        <v>44711</v>
      </c>
      <c r="Z1530" t="s">
        <v>44</v>
      </c>
      <c r="AA1530" t="s">
        <v>101</v>
      </c>
    </row>
    <row r="1531" spans="1:27" x14ac:dyDescent="0.25">
      <c r="A1531" t="s">
        <v>2449</v>
      </c>
      <c r="B1531" t="s">
        <v>55</v>
      </c>
      <c r="C1531" t="s">
        <v>43</v>
      </c>
      <c r="D1531" t="s">
        <v>44</v>
      </c>
      <c r="E1531" t="s">
        <v>155</v>
      </c>
      <c r="F1531" t="s">
        <v>13</v>
      </c>
      <c r="G1531" t="s">
        <v>55</v>
      </c>
      <c r="H1531">
        <v>574</v>
      </c>
      <c r="I1531" t="s">
        <v>55</v>
      </c>
      <c r="J1531">
        <v>70000</v>
      </c>
      <c r="K1531">
        <v>60959.25</v>
      </c>
      <c r="L1531">
        <v>0.26950000000000002</v>
      </c>
      <c r="M1531" s="63">
        <v>45442</v>
      </c>
      <c r="N1531" s="63">
        <v>45532</v>
      </c>
      <c r="O1531">
        <v>90</v>
      </c>
      <c r="P1531" t="s">
        <v>55</v>
      </c>
      <c r="Q1531">
        <v>0</v>
      </c>
      <c r="R1531">
        <v>0</v>
      </c>
      <c r="S1531">
        <v>0</v>
      </c>
      <c r="T1531">
        <v>0</v>
      </c>
      <c r="U1531">
        <v>0</v>
      </c>
      <c r="V1531">
        <v>0</v>
      </c>
      <c r="W1531">
        <v>0</v>
      </c>
      <c r="X1531" s="1">
        <v>45473</v>
      </c>
      <c r="Y1531" s="1">
        <v>44059</v>
      </c>
      <c r="Z1531" t="s">
        <v>44</v>
      </c>
      <c r="AA1531" t="s">
        <v>100</v>
      </c>
    </row>
    <row r="1532" spans="1:27" x14ac:dyDescent="0.25">
      <c r="A1532" t="s">
        <v>2015</v>
      </c>
      <c r="B1532" t="s">
        <v>55</v>
      </c>
      <c r="C1532" t="s">
        <v>43</v>
      </c>
      <c r="D1532" t="s">
        <v>44</v>
      </c>
      <c r="E1532" t="s">
        <v>155</v>
      </c>
      <c r="F1532" t="s">
        <v>12</v>
      </c>
      <c r="G1532" t="s">
        <v>55</v>
      </c>
      <c r="H1532">
        <v>709</v>
      </c>
      <c r="I1532" t="s">
        <v>55</v>
      </c>
      <c r="J1532">
        <v>60000</v>
      </c>
      <c r="K1532">
        <v>12293.1</v>
      </c>
      <c r="L1532">
        <v>0.26950000000000002</v>
      </c>
      <c r="M1532" s="63">
        <v>45405</v>
      </c>
      <c r="N1532" s="63">
        <v>45555</v>
      </c>
      <c r="O1532">
        <v>150</v>
      </c>
      <c r="P1532" t="s">
        <v>55</v>
      </c>
      <c r="Q1532">
        <v>0</v>
      </c>
      <c r="R1532">
        <v>0</v>
      </c>
      <c r="S1532">
        <v>0</v>
      </c>
      <c r="T1532">
        <v>0</v>
      </c>
      <c r="U1532">
        <v>0</v>
      </c>
      <c r="V1532">
        <v>0</v>
      </c>
      <c r="W1532">
        <v>0</v>
      </c>
      <c r="X1532" s="1">
        <v>45473</v>
      </c>
      <c r="Y1532" s="1">
        <v>44694</v>
      </c>
      <c r="Z1532" t="s">
        <v>44</v>
      </c>
      <c r="AA1532" t="s">
        <v>101</v>
      </c>
    </row>
    <row r="1533" spans="1:27" x14ac:dyDescent="0.25">
      <c r="A1533" t="s">
        <v>2116</v>
      </c>
      <c r="B1533" t="s">
        <v>55</v>
      </c>
      <c r="C1533" t="s">
        <v>43</v>
      </c>
      <c r="D1533" t="s">
        <v>44</v>
      </c>
      <c r="E1533" t="s">
        <v>155</v>
      </c>
      <c r="F1533" t="s">
        <v>15</v>
      </c>
      <c r="G1533" t="s">
        <v>55</v>
      </c>
      <c r="H1533">
        <v>581</v>
      </c>
      <c r="I1533" t="s">
        <v>55</v>
      </c>
      <c r="J1533">
        <v>120000</v>
      </c>
      <c r="K1533">
        <v>100808.55</v>
      </c>
      <c r="L1533">
        <v>0.26950000000000002</v>
      </c>
      <c r="M1533" s="63">
        <v>45350</v>
      </c>
      <c r="N1533" s="63">
        <v>45500</v>
      </c>
      <c r="O1533">
        <v>150</v>
      </c>
      <c r="P1533" t="s">
        <v>55</v>
      </c>
      <c r="Q1533">
        <v>0</v>
      </c>
      <c r="R1533">
        <v>0</v>
      </c>
      <c r="S1533">
        <v>0</v>
      </c>
      <c r="T1533">
        <v>0</v>
      </c>
      <c r="U1533">
        <v>0</v>
      </c>
      <c r="V1533">
        <v>0</v>
      </c>
      <c r="W1533">
        <v>0</v>
      </c>
      <c r="X1533" s="1">
        <v>45473</v>
      </c>
      <c r="Y1533" s="1">
        <v>43111</v>
      </c>
      <c r="Z1533" t="s">
        <v>44</v>
      </c>
      <c r="AA1533" t="s">
        <v>100</v>
      </c>
    </row>
    <row r="1534" spans="1:27" x14ac:dyDescent="0.25">
      <c r="A1534" t="s">
        <v>272</v>
      </c>
      <c r="B1534" t="s">
        <v>55</v>
      </c>
      <c r="C1534" t="s">
        <v>43</v>
      </c>
      <c r="D1534" t="s">
        <v>44</v>
      </c>
      <c r="E1534" t="s">
        <v>155</v>
      </c>
      <c r="F1534" t="s">
        <v>6</v>
      </c>
      <c r="G1534" t="s">
        <v>55</v>
      </c>
      <c r="H1534">
        <v>699</v>
      </c>
      <c r="I1534" t="s">
        <v>55</v>
      </c>
      <c r="J1534">
        <v>190000</v>
      </c>
      <c r="K1534">
        <v>180676.17</v>
      </c>
      <c r="L1534">
        <v>0.26950000000000002</v>
      </c>
      <c r="M1534" s="63">
        <v>45331</v>
      </c>
      <c r="N1534" s="63">
        <v>45511</v>
      </c>
      <c r="O1534">
        <v>180</v>
      </c>
      <c r="P1534" t="s">
        <v>55</v>
      </c>
      <c r="Q1534">
        <v>0</v>
      </c>
      <c r="R1534">
        <v>0</v>
      </c>
      <c r="S1534">
        <v>0</v>
      </c>
      <c r="T1534">
        <v>0</v>
      </c>
      <c r="U1534">
        <v>0</v>
      </c>
      <c r="V1534">
        <v>0</v>
      </c>
      <c r="W1534">
        <v>0</v>
      </c>
      <c r="X1534" s="1">
        <v>45473</v>
      </c>
      <c r="Y1534" s="1">
        <v>43262</v>
      </c>
      <c r="Z1534" t="s">
        <v>44</v>
      </c>
      <c r="AA1534" t="s">
        <v>101</v>
      </c>
    </row>
    <row r="1535" spans="1:27" x14ac:dyDescent="0.25">
      <c r="A1535" t="s">
        <v>2105</v>
      </c>
      <c r="B1535" t="s">
        <v>55</v>
      </c>
      <c r="C1535" t="s">
        <v>43</v>
      </c>
      <c r="D1535" t="s">
        <v>44</v>
      </c>
      <c r="E1535" t="s">
        <v>155</v>
      </c>
      <c r="F1535" t="s">
        <v>7</v>
      </c>
      <c r="G1535" t="s">
        <v>55</v>
      </c>
      <c r="H1535">
        <v>631</v>
      </c>
      <c r="I1535" t="s">
        <v>55</v>
      </c>
      <c r="J1535">
        <v>335000</v>
      </c>
      <c r="K1535">
        <v>315524.63</v>
      </c>
      <c r="L1535">
        <v>0.28949999999999998</v>
      </c>
      <c r="M1535" s="63">
        <v>45397</v>
      </c>
      <c r="N1535" s="63">
        <v>45487</v>
      </c>
      <c r="O1535">
        <v>90</v>
      </c>
      <c r="P1535" t="s">
        <v>55</v>
      </c>
      <c r="Q1535">
        <v>0</v>
      </c>
      <c r="R1535">
        <v>0</v>
      </c>
      <c r="S1535">
        <v>0</v>
      </c>
      <c r="T1535">
        <v>0</v>
      </c>
      <c r="U1535">
        <v>0</v>
      </c>
      <c r="V1535">
        <v>0</v>
      </c>
      <c r="W1535">
        <v>0</v>
      </c>
      <c r="X1535" s="1">
        <v>45473</v>
      </c>
      <c r="Y1535" s="1">
        <v>44745</v>
      </c>
      <c r="Z1535" t="s">
        <v>44</v>
      </c>
      <c r="AA1535" t="s">
        <v>102</v>
      </c>
    </row>
    <row r="1536" spans="1:27" x14ac:dyDescent="0.25">
      <c r="A1536" t="s">
        <v>1177</v>
      </c>
      <c r="B1536" t="s">
        <v>55</v>
      </c>
      <c r="C1536" t="s">
        <v>43</v>
      </c>
      <c r="D1536" t="s">
        <v>44</v>
      </c>
      <c r="E1536" t="s">
        <v>155</v>
      </c>
      <c r="F1536" t="s">
        <v>15</v>
      </c>
      <c r="G1536" t="s">
        <v>55</v>
      </c>
      <c r="H1536">
        <v>781</v>
      </c>
      <c r="I1536" t="s">
        <v>55</v>
      </c>
      <c r="J1536">
        <v>190000</v>
      </c>
      <c r="K1536">
        <v>165203.17000000001</v>
      </c>
      <c r="L1536">
        <v>0.26950000000000002</v>
      </c>
      <c r="M1536" s="63">
        <v>45335</v>
      </c>
      <c r="N1536" s="63">
        <v>45485</v>
      </c>
      <c r="O1536">
        <v>150</v>
      </c>
      <c r="P1536" t="s">
        <v>55</v>
      </c>
      <c r="Q1536">
        <v>0</v>
      </c>
      <c r="R1536">
        <v>0</v>
      </c>
      <c r="S1536">
        <v>0</v>
      </c>
      <c r="T1536">
        <v>0</v>
      </c>
      <c r="U1536">
        <v>0</v>
      </c>
      <c r="V1536">
        <v>0</v>
      </c>
      <c r="W1536">
        <v>0</v>
      </c>
      <c r="X1536" s="1">
        <v>45473</v>
      </c>
      <c r="Y1536" s="1">
        <v>44683</v>
      </c>
      <c r="Z1536" t="s">
        <v>44</v>
      </c>
      <c r="AA1536" t="s">
        <v>102</v>
      </c>
    </row>
    <row r="1537" spans="1:27" x14ac:dyDescent="0.25">
      <c r="A1537" t="s">
        <v>1344</v>
      </c>
      <c r="B1537" t="s">
        <v>55</v>
      </c>
      <c r="C1537" t="s">
        <v>43</v>
      </c>
      <c r="D1537" t="s">
        <v>44</v>
      </c>
      <c r="E1537" t="s">
        <v>155</v>
      </c>
      <c r="F1537" t="s">
        <v>12</v>
      </c>
      <c r="G1537" t="s">
        <v>55</v>
      </c>
      <c r="H1537">
        <v>738</v>
      </c>
      <c r="I1537" t="s">
        <v>55</v>
      </c>
      <c r="J1537">
        <v>30000</v>
      </c>
      <c r="K1537">
        <v>18967.5</v>
      </c>
      <c r="L1537">
        <v>0.26950000000000002</v>
      </c>
      <c r="M1537" s="63">
        <v>45474</v>
      </c>
      <c r="N1537" s="63">
        <v>45654</v>
      </c>
      <c r="O1537">
        <v>180</v>
      </c>
      <c r="P1537" t="s">
        <v>55</v>
      </c>
      <c r="Q1537">
        <v>0</v>
      </c>
      <c r="R1537">
        <v>0</v>
      </c>
      <c r="S1537">
        <v>0</v>
      </c>
      <c r="T1537">
        <v>0</v>
      </c>
      <c r="U1537">
        <v>0</v>
      </c>
      <c r="V1537">
        <v>0</v>
      </c>
      <c r="W1537">
        <v>0</v>
      </c>
      <c r="X1537" s="1">
        <v>45473</v>
      </c>
      <c r="Y1537" s="1">
        <v>44275</v>
      </c>
      <c r="Z1537" t="s">
        <v>44</v>
      </c>
      <c r="AA1537" t="s">
        <v>99</v>
      </c>
    </row>
    <row r="1538" spans="1:27" x14ac:dyDescent="0.25">
      <c r="A1538" t="s">
        <v>1600</v>
      </c>
      <c r="B1538" t="s">
        <v>55</v>
      </c>
      <c r="C1538" t="s">
        <v>43</v>
      </c>
      <c r="D1538" t="s">
        <v>44</v>
      </c>
      <c r="E1538" t="s">
        <v>155</v>
      </c>
      <c r="F1538" t="s">
        <v>15</v>
      </c>
      <c r="G1538" t="s">
        <v>55</v>
      </c>
      <c r="H1538">
        <v>707</v>
      </c>
      <c r="I1538" t="s">
        <v>55</v>
      </c>
      <c r="J1538">
        <v>240000</v>
      </c>
      <c r="K1538">
        <v>237631.19</v>
      </c>
      <c r="L1538">
        <v>0.26950000000000002</v>
      </c>
      <c r="M1538" s="63">
        <v>45310</v>
      </c>
      <c r="N1538" s="63">
        <v>45490</v>
      </c>
      <c r="O1538">
        <v>180</v>
      </c>
      <c r="P1538" t="s">
        <v>55</v>
      </c>
      <c r="Q1538">
        <v>0</v>
      </c>
      <c r="R1538">
        <v>0</v>
      </c>
      <c r="S1538">
        <v>0</v>
      </c>
      <c r="T1538">
        <v>0</v>
      </c>
      <c r="U1538">
        <v>0</v>
      </c>
      <c r="V1538">
        <v>0</v>
      </c>
      <c r="W1538">
        <v>0</v>
      </c>
      <c r="X1538" s="1">
        <v>45473</v>
      </c>
      <c r="Y1538" s="1">
        <v>42944</v>
      </c>
      <c r="Z1538" t="s">
        <v>44</v>
      </c>
      <c r="AA1538" t="s">
        <v>99</v>
      </c>
    </row>
    <row r="1539" spans="1:27" x14ac:dyDescent="0.25">
      <c r="A1539" t="s">
        <v>2238</v>
      </c>
      <c r="B1539" t="s">
        <v>55</v>
      </c>
      <c r="C1539" t="s">
        <v>43</v>
      </c>
      <c r="D1539" t="s">
        <v>44</v>
      </c>
      <c r="E1539" t="s">
        <v>155</v>
      </c>
      <c r="F1539" t="s">
        <v>12</v>
      </c>
      <c r="G1539" t="s">
        <v>55</v>
      </c>
      <c r="H1539">
        <v>776</v>
      </c>
      <c r="I1539" t="s">
        <v>55</v>
      </c>
      <c r="J1539">
        <v>15000</v>
      </c>
      <c r="K1539">
        <v>4361.8500000000004</v>
      </c>
      <c r="L1539">
        <v>0.26950000000000002</v>
      </c>
      <c r="M1539" s="63">
        <v>45405</v>
      </c>
      <c r="N1539" s="63">
        <v>45555</v>
      </c>
      <c r="O1539">
        <v>150</v>
      </c>
      <c r="P1539" t="s">
        <v>55</v>
      </c>
      <c r="Q1539">
        <v>0</v>
      </c>
      <c r="R1539">
        <v>0</v>
      </c>
      <c r="S1539">
        <v>0</v>
      </c>
      <c r="T1539">
        <v>0</v>
      </c>
      <c r="U1539">
        <v>0</v>
      </c>
      <c r="V1539">
        <v>0</v>
      </c>
      <c r="W1539">
        <v>0</v>
      </c>
      <c r="X1539" s="1">
        <v>45473</v>
      </c>
      <c r="Y1539" s="1">
        <v>45160</v>
      </c>
      <c r="Z1539" t="s">
        <v>44</v>
      </c>
      <c r="AA1539" t="s">
        <v>102</v>
      </c>
    </row>
    <row r="1540" spans="1:27" x14ac:dyDescent="0.25">
      <c r="A1540" t="s">
        <v>1130</v>
      </c>
      <c r="B1540" t="s">
        <v>55</v>
      </c>
      <c r="C1540" t="s">
        <v>43</v>
      </c>
      <c r="D1540" t="s">
        <v>44</v>
      </c>
      <c r="E1540" t="s">
        <v>155</v>
      </c>
      <c r="F1540" t="s">
        <v>9</v>
      </c>
      <c r="G1540" t="s">
        <v>55</v>
      </c>
      <c r="H1540">
        <v>765</v>
      </c>
      <c r="I1540" t="s">
        <v>55</v>
      </c>
      <c r="J1540">
        <v>80000</v>
      </c>
      <c r="K1540">
        <v>70132.39</v>
      </c>
      <c r="L1540">
        <v>0.26950000000000002</v>
      </c>
      <c r="M1540" s="63">
        <v>45422</v>
      </c>
      <c r="N1540" s="63">
        <v>45602</v>
      </c>
      <c r="O1540">
        <v>180</v>
      </c>
      <c r="P1540" t="s">
        <v>55</v>
      </c>
      <c r="Q1540">
        <v>0</v>
      </c>
      <c r="R1540">
        <v>0</v>
      </c>
      <c r="S1540">
        <v>0</v>
      </c>
      <c r="T1540">
        <v>0</v>
      </c>
      <c r="U1540">
        <v>0</v>
      </c>
      <c r="V1540">
        <v>0</v>
      </c>
      <c r="W1540">
        <v>0</v>
      </c>
      <c r="X1540" s="1">
        <v>45473</v>
      </c>
      <c r="Y1540" s="1">
        <v>44469</v>
      </c>
      <c r="Z1540" t="s">
        <v>44</v>
      </c>
      <c r="AA1540" t="s">
        <v>99</v>
      </c>
    </row>
    <row r="1541" spans="1:27" x14ac:dyDescent="0.25">
      <c r="A1541" t="s">
        <v>1127</v>
      </c>
      <c r="B1541" t="s">
        <v>55</v>
      </c>
      <c r="C1541" t="s">
        <v>43</v>
      </c>
      <c r="D1541" t="s">
        <v>44</v>
      </c>
      <c r="E1541" t="s">
        <v>155</v>
      </c>
      <c r="F1541" t="s">
        <v>8</v>
      </c>
      <c r="G1541" t="s">
        <v>55</v>
      </c>
      <c r="H1541">
        <v>807</v>
      </c>
      <c r="I1541" t="s">
        <v>55</v>
      </c>
      <c r="J1541">
        <v>25000</v>
      </c>
      <c r="K1541">
        <v>3595.05</v>
      </c>
      <c r="L1541">
        <v>0.26950000000000002</v>
      </c>
      <c r="M1541" s="63">
        <v>45467</v>
      </c>
      <c r="N1541" s="63">
        <v>45647</v>
      </c>
      <c r="O1541">
        <v>180</v>
      </c>
      <c r="P1541" t="s">
        <v>55</v>
      </c>
      <c r="Q1541">
        <v>0</v>
      </c>
      <c r="R1541">
        <v>0</v>
      </c>
      <c r="S1541">
        <v>0</v>
      </c>
      <c r="T1541">
        <v>0</v>
      </c>
      <c r="U1541">
        <v>0</v>
      </c>
      <c r="V1541">
        <v>0</v>
      </c>
      <c r="W1541">
        <v>0</v>
      </c>
      <c r="X1541" s="1">
        <v>45473</v>
      </c>
      <c r="Y1541" s="1">
        <v>44547</v>
      </c>
      <c r="Z1541" t="s">
        <v>44</v>
      </c>
      <c r="AA1541" t="s">
        <v>101</v>
      </c>
    </row>
    <row r="1542" spans="1:27" x14ac:dyDescent="0.25">
      <c r="A1542" t="s">
        <v>587</v>
      </c>
      <c r="B1542" t="s">
        <v>55</v>
      </c>
      <c r="C1542" t="s">
        <v>43</v>
      </c>
      <c r="D1542" t="s">
        <v>44</v>
      </c>
      <c r="E1542" t="s">
        <v>155</v>
      </c>
      <c r="F1542" t="s">
        <v>15</v>
      </c>
      <c r="G1542" t="s">
        <v>55</v>
      </c>
      <c r="H1542">
        <v>609</v>
      </c>
      <c r="I1542" t="s">
        <v>55</v>
      </c>
      <c r="J1542">
        <v>385000</v>
      </c>
      <c r="K1542">
        <v>344594.25</v>
      </c>
      <c r="L1542">
        <v>0.28949999999999998</v>
      </c>
      <c r="M1542" s="63">
        <v>45461</v>
      </c>
      <c r="N1542" s="63">
        <v>45641</v>
      </c>
      <c r="O1542">
        <v>180</v>
      </c>
      <c r="P1542" t="s">
        <v>55</v>
      </c>
      <c r="Q1542">
        <v>0</v>
      </c>
      <c r="R1542">
        <v>0</v>
      </c>
      <c r="S1542">
        <v>0</v>
      </c>
      <c r="T1542">
        <v>0</v>
      </c>
      <c r="U1542">
        <v>0</v>
      </c>
      <c r="V1542">
        <v>0</v>
      </c>
      <c r="W1542">
        <v>0</v>
      </c>
      <c r="X1542" s="1">
        <v>45473</v>
      </c>
      <c r="Y1542" s="1">
        <v>44702</v>
      </c>
      <c r="Z1542" t="s">
        <v>44</v>
      </c>
      <c r="AA1542" t="s">
        <v>99</v>
      </c>
    </row>
    <row r="1543" spans="1:27" x14ac:dyDescent="0.25">
      <c r="A1543" t="s">
        <v>2471</v>
      </c>
      <c r="B1543" t="s">
        <v>55</v>
      </c>
      <c r="C1543" t="s">
        <v>43</v>
      </c>
      <c r="D1543" t="s">
        <v>44</v>
      </c>
      <c r="E1543" t="s">
        <v>155</v>
      </c>
      <c r="F1543" t="s">
        <v>12</v>
      </c>
      <c r="G1543" t="s">
        <v>55</v>
      </c>
      <c r="H1543">
        <v>630</v>
      </c>
      <c r="I1543" t="s">
        <v>55</v>
      </c>
      <c r="J1543">
        <v>100000</v>
      </c>
      <c r="K1543">
        <v>2014.2</v>
      </c>
      <c r="L1543">
        <v>0.26950000000000002</v>
      </c>
      <c r="M1543" s="63">
        <v>45466</v>
      </c>
      <c r="N1543" s="63">
        <v>45646</v>
      </c>
      <c r="O1543">
        <v>180</v>
      </c>
      <c r="P1543" t="s">
        <v>55</v>
      </c>
      <c r="Q1543">
        <v>0</v>
      </c>
      <c r="R1543">
        <v>0</v>
      </c>
      <c r="S1543">
        <v>0</v>
      </c>
      <c r="T1543">
        <v>0</v>
      </c>
      <c r="U1543">
        <v>0</v>
      </c>
      <c r="V1543">
        <v>0</v>
      </c>
      <c r="W1543">
        <v>0</v>
      </c>
      <c r="X1543" s="1">
        <v>45473</v>
      </c>
      <c r="Y1543" s="1">
        <v>44562</v>
      </c>
      <c r="Z1543" t="s">
        <v>44</v>
      </c>
      <c r="AA1543" t="s">
        <v>102</v>
      </c>
    </row>
    <row r="1544" spans="1:27" x14ac:dyDescent="0.25">
      <c r="A1544" t="s">
        <v>2187</v>
      </c>
      <c r="B1544" t="s">
        <v>55</v>
      </c>
      <c r="C1544" t="s">
        <v>43</v>
      </c>
      <c r="D1544" t="s">
        <v>44</v>
      </c>
      <c r="E1544" t="s">
        <v>155</v>
      </c>
      <c r="F1544" t="s">
        <v>6</v>
      </c>
      <c r="G1544" t="s">
        <v>55</v>
      </c>
      <c r="H1544">
        <v>646</v>
      </c>
      <c r="I1544" t="s">
        <v>55</v>
      </c>
      <c r="J1544">
        <v>425000</v>
      </c>
      <c r="K1544">
        <v>14261.4</v>
      </c>
      <c r="L1544">
        <v>0.28949999999999998</v>
      </c>
      <c r="M1544" s="63">
        <v>45438</v>
      </c>
      <c r="N1544" s="63">
        <v>45498</v>
      </c>
      <c r="O1544">
        <v>60</v>
      </c>
      <c r="P1544" t="s">
        <v>55</v>
      </c>
      <c r="Q1544">
        <v>0</v>
      </c>
      <c r="R1544">
        <v>0</v>
      </c>
      <c r="S1544">
        <v>0</v>
      </c>
      <c r="T1544">
        <v>0</v>
      </c>
      <c r="U1544">
        <v>0</v>
      </c>
      <c r="V1544">
        <v>0</v>
      </c>
      <c r="W1544">
        <v>0</v>
      </c>
      <c r="X1544" s="1">
        <v>45473</v>
      </c>
      <c r="Y1544" s="1">
        <v>44822</v>
      </c>
      <c r="Z1544" t="s">
        <v>44</v>
      </c>
      <c r="AA1544" t="s">
        <v>100</v>
      </c>
    </row>
    <row r="1545" spans="1:27" x14ac:dyDescent="0.25">
      <c r="A1545" t="s">
        <v>1738</v>
      </c>
      <c r="B1545" t="s">
        <v>55</v>
      </c>
      <c r="C1545" t="s">
        <v>43</v>
      </c>
      <c r="D1545" t="s">
        <v>44</v>
      </c>
      <c r="E1545" t="s">
        <v>155</v>
      </c>
      <c r="F1545" t="s">
        <v>13</v>
      </c>
      <c r="G1545" t="s">
        <v>55</v>
      </c>
      <c r="H1545">
        <v>478</v>
      </c>
      <c r="I1545" t="s">
        <v>55</v>
      </c>
      <c r="J1545">
        <v>15000</v>
      </c>
      <c r="K1545">
        <v>9649.7999999999993</v>
      </c>
      <c r="L1545">
        <v>0.26950000000000002</v>
      </c>
      <c r="M1545" s="63">
        <v>45469</v>
      </c>
      <c r="N1545" s="63">
        <v>45649</v>
      </c>
      <c r="O1545">
        <v>180</v>
      </c>
      <c r="P1545" t="s">
        <v>55</v>
      </c>
      <c r="Q1545">
        <v>0</v>
      </c>
      <c r="R1545">
        <v>0</v>
      </c>
      <c r="S1545">
        <v>0</v>
      </c>
      <c r="T1545">
        <v>0</v>
      </c>
      <c r="U1545">
        <v>0</v>
      </c>
      <c r="V1545">
        <v>0</v>
      </c>
      <c r="W1545">
        <v>0</v>
      </c>
      <c r="X1545" s="1">
        <v>45473</v>
      </c>
      <c r="Y1545" s="1">
        <v>43242</v>
      </c>
      <c r="Z1545" t="s">
        <v>44</v>
      </c>
      <c r="AA1545" t="s">
        <v>100</v>
      </c>
    </row>
    <row r="1546" spans="1:27" x14ac:dyDescent="0.25">
      <c r="A1546" t="s">
        <v>1539</v>
      </c>
      <c r="B1546" t="s">
        <v>55</v>
      </c>
      <c r="C1546" t="s">
        <v>43</v>
      </c>
      <c r="D1546" t="s">
        <v>44</v>
      </c>
      <c r="E1546" t="s">
        <v>155</v>
      </c>
      <c r="F1546" t="s">
        <v>7</v>
      </c>
      <c r="G1546" t="s">
        <v>55</v>
      </c>
      <c r="H1546">
        <v>598</v>
      </c>
      <c r="I1546" t="s">
        <v>55</v>
      </c>
      <c r="J1546">
        <v>130000</v>
      </c>
      <c r="K1546">
        <v>59956.2</v>
      </c>
      <c r="L1546">
        <v>0.26950000000000002</v>
      </c>
      <c r="M1546" s="63">
        <v>45456</v>
      </c>
      <c r="N1546" s="63">
        <v>45606</v>
      </c>
      <c r="O1546">
        <v>150</v>
      </c>
      <c r="P1546" t="s">
        <v>55</v>
      </c>
      <c r="Q1546">
        <v>0</v>
      </c>
      <c r="R1546">
        <v>0</v>
      </c>
      <c r="S1546">
        <v>0</v>
      </c>
      <c r="T1546">
        <v>0</v>
      </c>
      <c r="U1546">
        <v>0</v>
      </c>
      <c r="V1546">
        <v>0</v>
      </c>
      <c r="W1546">
        <v>0</v>
      </c>
      <c r="X1546" s="1">
        <v>45473</v>
      </c>
      <c r="Y1546" s="1">
        <v>44469</v>
      </c>
      <c r="Z1546" t="s">
        <v>44</v>
      </c>
      <c r="AA1546" t="s">
        <v>99</v>
      </c>
    </row>
    <row r="1547" spans="1:27" x14ac:dyDescent="0.25">
      <c r="A1547" t="s">
        <v>2226</v>
      </c>
      <c r="B1547" t="s">
        <v>55</v>
      </c>
      <c r="C1547" t="s">
        <v>43</v>
      </c>
      <c r="D1547" t="s">
        <v>44</v>
      </c>
      <c r="E1547" t="s">
        <v>155</v>
      </c>
      <c r="F1547" t="s">
        <v>4</v>
      </c>
      <c r="G1547" t="s">
        <v>55</v>
      </c>
      <c r="H1547">
        <v>588</v>
      </c>
      <c r="I1547" t="s">
        <v>55</v>
      </c>
      <c r="J1547">
        <v>60000</v>
      </c>
      <c r="K1547">
        <v>52249.05</v>
      </c>
      <c r="L1547">
        <v>0.26950000000000002</v>
      </c>
      <c r="M1547" s="63">
        <v>45463</v>
      </c>
      <c r="N1547" s="63">
        <v>45493</v>
      </c>
      <c r="O1547">
        <v>30</v>
      </c>
      <c r="P1547" t="s">
        <v>55</v>
      </c>
      <c r="Q1547">
        <v>0</v>
      </c>
      <c r="R1547">
        <v>0</v>
      </c>
      <c r="S1547">
        <v>0</v>
      </c>
      <c r="T1547">
        <v>0</v>
      </c>
      <c r="U1547">
        <v>0</v>
      </c>
      <c r="V1547">
        <v>0</v>
      </c>
      <c r="W1547">
        <v>0</v>
      </c>
      <c r="X1547" s="1">
        <v>45473</v>
      </c>
      <c r="Y1547" s="1">
        <v>43902</v>
      </c>
      <c r="Z1547" t="s">
        <v>44</v>
      </c>
      <c r="AA1547" t="s">
        <v>102</v>
      </c>
    </row>
    <row r="1548" spans="1:27" x14ac:dyDescent="0.25">
      <c r="A1548" t="s">
        <v>1376</v>
      </c>
      <c r="B1548" t="s">
        <v>55</v>
      </c>
      <c r="C1548" t="s">
        <v>43</v>
      </c>
      <c r="D1548" t="s">
        <v>44</v>
      </c>
      <c r="E1548" t="s">
        <v>155</v>
      </c>
      <c r="F1548" t="s">
        <v>7</v>
      </c>
      <c r="G1548" t="s">
        <v>55</v>
      </c>
      <c r="H1548">
        <v>812</v>
      </c>
      <c r="I1548" t="s">
        <v>55</v>
      </c>
      <c r="J1548">
        <v>180000</v>
      </c>
      <c r="K1548">
        <v>171302.85</v>
      </c>
      <c r="L1548">
        <v>0.26950000000000002</v>
      </c>
      <c r="M1548" s="63">
        <v>45422</v>
      </c>
      <c r="N1548" s="63">
        <v>45542</v>
      </c>
      <c r="O1548">
        <v>120</v>
      </c>
      <c r="P1548" t="s">
        <v>55</v>
      </c>
      <c r="Q1548">
        <v>0</v>
      </c>
      <c r="R1548">
        <v>0</v>
      </c>
      <c r="S1548">
        <v>0</v>
      </c>
      <c r="T1548">
        <v>0</v>
      </c>
      <c r="U1548">
        <v>0</v>
      </c>
      <c r="V1548">
        <v>0</v>
      </c>
      <c r="W1548">
        <v>0</v>
      </c>
      <c r="X1548" s="1">
        <v>45473</v>
      </c>
      <c r="Y1548" s="1">
        <v>44050</v>
      </c>
      <c r="Z1548" t="s">
        <v>44</v>
      </c>
      <c r="AA1548" t="s">
        <v>101</v>
      </c>
    </row>
    <row r="1549" spans="1:27" x14ac:dyDescent="0.25">
      <c r="A1549" t="s">
        <v>1795</v>
      </c>
      <c r="B1549" t="s">
        <v>55</v>
      </c>
      <c r="C1549" t="s">
        <v>43</v>
      </c>
      <c r="D1549" t="s">
        <v>44</v>
      </c>
      <c r="E1549" t="s">
        <v>155</v>
      </c>
      <c r="F1549" t="s">
        <v>14</v>
      </c>
      <c r="G1549" t="s">
        <v>55</v>
      </c>
      <c r="H1549">
        <v>855</v>
      </c>
      <c r="I1549" t="s">
        <v>55</v>
      </c>
      <c r="J1549">
        <v>60000</v>
      </c>
      <c r="K1549">
        <v>44652.6</v>
      </c>
      <c r="L1549">
        <v>0.26950000000000002</v>
      </c>
      <c r="M1549" s="63">
        <v>45374</v>
      </c>
      <c r="N1549" s="63">
        <v>45524</v>
      </c>
      <c r="O1549">
        <v>150</v>
      </c>
      <c r="P1549" t="s">
        <v>55</v>
      </c>
      <c r="Q1549">
        <v>0</v>
      </c>
      <c r="R1549">
        <v>0</v>
      </c>
      <c r="S1549">
        <v>0</v>
      </c>
      <c r="T1549">
        <v>0</v>
      </c>
      <c r="U1549">
        <v>0</v>
      </c>
      <c r="V1549">
        <v>0</v>
      </c>
      <c r="W1549">
        <v>0</v>
      </c>
      <c r="X1549" s="1">
        <v>45473</v>
      </c>
      <c r="Y1549" s="1">
        <v>42961</v>
      </c>
      <c r="Z1549" t="s">
        <v>44</v>
      </c>
      <c r="AA1549" t="s">
        <v>101</v>
      </c>
    </row>
    <row r="1550" spans="1:27" x14ac:dyDescent="0.25">
      <c r="A1550" t="s">
        <v>2414</v>
      </c>
      <c r="B1550" t="s">
        <v>55</v>
      </c>
      <c r="C1550" t="s">
        <v>43</v>
      </c>
      <c r="D1550" t="s">
        <v>44</v>
      </c>
      <c r="E1550" t="s">
        <v>155</v>
      </c>
      <c r="F1550" t="s">
        <v>9</v>
      </c>
      <c r="G1550" t="s">
        <v>55</v>
      </c>
      <c r="H1550">
        <v>519</v>
      </c>
      <c r="I1550" t="s">
        <v>55</v>
      </c>
      <c r="J1550">
        <v>150000</v>
      </c>
      <c r="K1550">
        <v>145907.49</v>
      </c>
      <c r="L1550">
        <v>0.28949999999999998</v>
      </c>
      <c r="M1550" s="63">
        <v>45104</v>
      </c>
      <c r="N1550" s="63">
        <v>45224</v>
      </c>
      <c r="O1550">
        <v>120</v>
      </c>
      <c r="P1550" t="s">
        <v>55</v>
      </c>
      <c r="Q1550">
        <v>0</v>
      </c>
      <c r="R1550">
        <v>0</v>
      </c>
      <c r="S1550">
        <v>0</v>
      </c>
      <c r="T1550">
        <v>0</v>
      </c>
      <c r="U1550">
        <v>0</v>
      </c>
      <c r="V1550">
        <v>145907.49</v>
      </c>
      <c r="W1550">
        <v>145907.49</v>
      </c>
      <c r="X1550" s="1">
        <v>45473</v>
      </c>
      <c r="Y1550" s="1">
        <v>44644</v>
      </c>
      <c r="Z1550" t="s">
        <v>44</v>
      </c>
      <c r="AA1550" t="s">
        <v>99</v>
      </c>
    </row>
    <row r="1551" spans="1:27" x14ac:dyDescent="0.25">
      <c r="A1551" t="s">
        <v>1331</v>
      </c>
      <c r="B1551" t="s">
        <v>55</v>
      </c>
      <c r="C1551" t="s">
        <v>43</v>
      </c>
      <c r="D1551" t="s">
        <v>44</v>
      </c>
      <c r="E1551" t="s">
        <v>155</v>
      </c>
      <c r="F1551" t="s">
        <v>3</v>
      </c>
      <c r="G1551" t="s">
        <v>55</v>
      </c>
      <c r="H1551">
        <v>658</v>
      </c>
      <c r="I1551" t="s">
        <v>55</v>
      </c>
      <c r="J1551">
        <v>145000</v>
      </c>
      <c r="K1551">
        <v>134111.70000000001</v>
      </c>
      <c r="L1551">
        <v>0.26950000000000002</v>
      </c>
      <c r="M1551" s="63">
        <v>45378</v>
      </c>
      <c r="N1551" s="63">
        <v>45498</v>
      </c>
      <c r="O1551">
        <v>120</v>
      </c>
      <c r="P1551" t="s">
        <v>55</v>
      </c>
      <c r="Q1551">
        <v>0</v>
      </c>
      <c r="R1551">
        <v>0</v>
      </c>
      <c r="S1551">
        <v>0</v>
      </c>
      <c r="T1551">
        <v>0</v>
      </c>
      <c r="U1551">
        <v>0</v>
      </c>
      <c r="V1551">
        <v>0</v>
      </c>
      <c r="W1551">
        <v>0</v>
      </c>
      <c r="X1551" s="1">
        <v>45473</v>
      </c>
      <c r="Y1551" s="1">
        <v>43246</v>
      </c>
      <c r="Z1551" t="s">
        <v>44</v>
      </c>
      <c r="AA1551" t="s">
        <v>100</v>
      </c>
    </row>
    <row r="1552" spans="1:27" x14ac:dyDescent="0.25">
      <c r="A1552" t="s">
        <v>2039</v>
      </c>
      <c r="B1552" t="s">
        <v>55</v>
      </c>
      <c r="C1552" t="s">
        <v>43</v>
      </c>
      <c r="D1552" t="s">
        <v>44</v>
      </c>
      <c r="E1552" t="s">
        <v>155</v>
      </c>
      <c r="F1552" t="s">
        <v>15</v>
      </c>
      <c r="G1552" t="s">
        <v>55</v>
      </c>
      <c r="H1552">
        <v>677</v>
      </c>
      <c r="I1552" t="s">
        <v>55</v>
      </c>
      <c r="J1552">
        <v>280000</v>
      </c>
      <c r="K1552">
        <v>57651.75</v>
      </c>
      <c r="L1552">
        <v>0.26950000000000002</v>
      </c>
      <c r="M1552" s="63">
        <v>45322</v>
      </c>
      <c r="N1552" s="63">
        <v>45502</v>
      </c>
      <c r="O1552">
        <v>180</v>
      </c>
      <c r="P1552" t="s">
        <v>55</v>
      </c>
      <c r="Q1552">
        <v>0</v>
      </c>
      <c r="R1552">
        <v>0</v>
      </c>
      <c r="S1552">
        <v>0</v>
      </c>
      <c r="T1552">
        <v>0</v>
      </c>
      <c r="U1552">
        <v>0</v>
      </c>
      <c r="V1552">
        <v>0</v>
      </c>
      <c r="W1552">
        <v>0</v>
      </c>
      <c r="X1552" s="1">
        <v>45473</v>
      </c>
      <c r="Y1552" s="1">
        <v>43906</v>
      </c>
      <c r="Z1552" t="s">
        <v>44</v>
      </c>
      <c r="AA1552" t="s">
        <v>101</v>
      </c>
    </row>
    <row r="1553" spans="1:27" x14ac:dyDescent="0.25">
      <c r="A1553" t="s">
        <v>2218</v>
      </c>
      <c r="B1553" t="s">
        <v>55</v>
      </c>
      <c r="C1553" t="s">
        <v>43</v>
      </c>
      <c r="D1553" t="s">
        <v>44</v>
      </c>
      <c r="E1553" t="s">
        <v>155</v>
      </c>
      <c r="F1553" t="s">
        <v>17</v>
      </c>
      <c r="G1553" t="s">
        <v>55</v>
      </c>
      <c r="H1553">
        <v>715</v>
      </c>
      <c r="I1553" t="s">
        <v>55</v>
      </c>
      <c r="J1553">
        <v>290000</v>
      </c>
      <c r="K1553">
        <v>269701.65000000002</v>
      </c>
      <c r="L1553">
        <v>0.26950000000000002</v>
      </c>
      <c r="M1553" s="63">
        <v>45386</v>
      </c>
      <c r="N1553" s="63">
        <v>45566</v>
      </c>
      <c r="O1553">
        <v>180</v>
      </c>
      <c r="P1553" t="s">
        <v>55</v>
      </c>
      <c r="Q1553">
        <v>0</v>
      </c>
      <c r="R1553">
        <v>0</v>
      </c>
      <c r="S1553">
        <v>0</v>
      </c>
      <c r="T1553">
        <v>0</v>
      </c>
      <c r="U1553">
        <v>0</v>
      </c>
      <c r="V1553">
        <v>0</v>
      </c>
      <c r="W1553">
        <v>0</v>
      </c>
      <c r="X1553" s="1">
        <v>45473</v>
      </c>
      <c r="Y1553" s="1">
        <v>44811</v>
      </c>
      <c r="Z1553" t="s">
        <v>44</v>
      </c>
      <c r="AA1553" t="s">
        <v>101</v>
      </c>
    </row>
    <row r="1554" spans="1:27" x14ac:dyDescent="0.25">
      <c r="A1554" t="s">
        <v>853</v>
      </c>
      <c r="B1554" t="s">
        <v>55</v>
      </c>
      <c r="C1554" t="s">
        <v>43</v>
      </c>
      <c r="D1554" t="s">
        <v>44</v>
      </c>
      <c r="E1554" t="s">
        <v>155</v>
      </c>
      <c r="F1554" t="s">
        <v>7</v>
      </c>
      <c r="G1554" t="s">
        <v>55</v>
      </c>
      <c r="H1554">
        <v>788</v>
      </c>
      <c r="I1554" t="s">
        <v>55</v>
      </c>
      <c r="J1554">
        <v>270000</v>
      </c>
      <c r="K1554">
        <v>158259.15</v>
      </c>
      <c r="L1554">
        <v>0.28949999999999998</v>
      </c>
      <c r="M1554" s="63">
        <v>45426</v>
      </c>
      <c r="N1554" s="63">
        <v>45696</v>
      </c>
      <c r="O1554">
        <v>270</v>
      </c>
      <c r="P1554" t="s">
        <v>55</v>
      </c>
      <c r="Q1554">
        <v>0</v>
      </c>
      <c r="R1554">
        <v>0</v>
      </c>
      <c r="S1554">
        <v>0</v>
      </c>
      <c r="T1554">
        <v>0</v>
      </c>
      <c r="U1554">
        <v>0</v>
      </c>
      <c r="V1554">
        <v>0</v>
      </c>
      <c r="W1554">
        <v>0</v>
      </c>
      <c r="X1554" s="1">
        <v>45473</v>
      </c>
      <c r="Y1554" s="1">
        <v>44946</v>
      </c>
      <c r="Z1554" t="s">
        <v>44</v>
      </c>
      <c r="AA1554" t="s">
        <v>99</v>
      </c>
    </row>
    <row r="1555" spans="1:27" x14ac:dyDescent="0.25">
      <c r="A1555" t="s">
        <v>1474</v>
      </c>
      <c r="B1555" t="s">
        <v>55</v>
      </c>
      <c r="C1555" t="s">
        <v>43</v>
      </c>
      <c r="D1555" t="s">
        <v>44</v>
      </c>
      <c r="E1555" t="s">
        <v>155</v>
      </c>
      <c r="F1555" t="s">
        <v>12</v>
      </c>
      <c r="G1555" t="s">
        <v>55</v>
      </c>
      <c r="H1555">
        <v>710</v>
      </c>
      <c r="I1555" t="s">
        <v>55</v>
      </c>
      <c r="J1555">
        <v>80000</v>
      </c>
      <c r="K1555">
        <v>21479.85</v>
      </c>
      <c r="L1555">
        <v>0.26950000000000002</v>
      </c>
      <c r="M1555" s="63">
        <v>45466</v>
      </c>
      <c r="N1555" s="63">
        <v>45496</v>
      </c>
      <c r="O1555">
        <v>30</v>
      </c>
      <c r="P1555" t="s">
        <v>55</v>
      </c>
      <c r="Q1555">
        <v>0</v>
      </c>
      <c r="R1555">
        <v>0</v>
      </c>
      <c r="S1555">
        <v>0</v>
      </c>
      <c r="T1555">
        <v>0</v>
      </c>
      <c r="U1555">
        <v>0</v>
      </c>
      <c r="V1555">
        <v>0</v>
      </c>
      <c r="W1555">
        <v>0</v>
      </c>
      <c r="X1555" s="1">
        <v>45473</v>
      </c>
      <c r="Y1555" s="1">
        <v>43694</v>
      </c>
      <c r="Z1555" t="s">
        <v>44</v>
      </c>
      <c r="AA1555" t="s">
        <v>99</v>
      </c>
    </row>
    <row r="1556" spans="1:27" x14ac:dyDescent="0.25">
      <c r="A1556" t="s">
        <v>515</v>
      </c>
      <c r="B1556" t="s">
        <v>55</v>
      </c>
      <c r="C1556" t="s">
        <v>43</v>
      </c>
      <c r="D1556" t="s">
        <v>44</v>
      </c>
      <c r="E1556" t="s">
        <v>155</v>
      </c>
      <c r="F1556" t="s">
        <v>3</v>
      </c>
      <c r="G1556" t="s">
        <v>55</v>
      </c>
      <c r="H1556">
        <v>635</v>
      </c>
      <c r="I1556" t="s">
        <v>55</v>
      </c>
      <c r="J1556">
        <v>455000</v>
      </c>
      <c r="K1556">
        <v>428895.34</v>
      </c>
      <c r="L1556">
        <v>0.28949999999999998</v>
      </c>
      <c r="M1556" s="63">
        <v>45454</v>
      </c>
      <c r="N1556" s="63">
        <v>45544</v>
      </c>
      <c r="O1556">
        <v>90</v>
      </c>
      <c r="P1556" t="s">
        <v>55</v>
      </c>
      <c r="Q1556">
        <v>0</v>
      </c>
      <c r="R1556">
        <v>0</v>
      </c>
      <c r="S1556">
        <v>0</v>
      </c>
      <c r="T1556">
        <v>0</v>
      </c>
      <c r="U1556">
        <v>0</v>
      </c>
      <c r="V1556">
        <v>0</v>
      </c>
      <c r="W1556">
        <v>0</v>
      </c>
      <c r="X1556" s="1">
        <v>45473</v>
      </c>
      <c r="Y1556" s="1">
        <v>44865</v>
      </c>
      <c r="Z1556" t="s">
        <v>44</v>
      </c>
      <c r="AA1556" t="s">
        <v>101</v>
      </c>
    </row>
    <row r="1557" spans="1:27" x14ac:dyDescent="0.25">
      <c r="A1557" t="s">
        <v>2283</v>
      </c>
      <c r="B1557" t="s">
        <v>55</v>
      </c>
      <c r="C1557" t="s">
        <v>43</v>
      </c>
      <c r="D1557" t="s">
        <v>44</v>
      </c>
      <c r="E1557" t="s">
        <v>155</v>
      </c>
      <c r="F1557" t="s">
        <v>4</v>
      </c>
      <c r="G1557" t="s">
        <v>55</v>
      </c>
      <c r="H1557">
        <v>839</v>
      </c>
      <c r="I1557" t="s">
        <v>55</v>
      </c>
      <c r="J1557">
        <v>160000</v>
      </c>
      <c r="K1557">
        <v>142587.15</v>
      </c>
      <c r="L1557">
        <v>0.26950000000000002</v>
      </c>
      <c r="M1557" s="63">
        <v>45466</v>
      </c>
      <c r="N1557" s="63">
        <v>45496</v>
      </c>
      <c r="O1557">
        <v>30</v>
      </c>
      <c r="P1557" t="s">
        <v>55</v>
      </c>
      <c r="Q1557">
        <v>0</v>
      </c>
      <c r="R1557">
        <v>0</v>
      </c>
      <c r="S1557">
        <v>0</v>
      </c>
      <c r="T1557">
        <v>0</v>
      </c>
      <c r="U1557">
        <v>0</v>
      </c>
      <c r="V1557">
        <v>0</v>
      </c>
      <c r="W1557">
        <v>0</v>
      </c>
      <c r="X1557" s="1">
        <v>45473</v>
      </c>
      <c r="Y1557" s="1">
        <v>44910</v>
      </c>
      <c r="Z1557" t="s">
        <v>44</v>
      </c>
      <c r="AA1557" t="s">
        <v>103</v>
      </c>
    </row>
    <row r="1558" spans="1:27" x14ac:dyDescent="0.25">
      <c r="A1558" t="s">
        <v>207</v>
      </c>
      <c r="B1558" t="s">
        <v>55</v>
      </c>
      <c r="C1558" t="s">
        <v>43</v>
      </c>
      <c r="D1558" t="s">
        <v>44</v>
      </c>
      <c r="E1558" t="s">
        <v>155</v>
      </c>
      <c r="F1558" t="s">
        <v>4</v>
      </c>
      <c r="G1558" t="s">
        <v>55</v>
      </c>
      <c r="H1558">
        <v>590</v>
      </c>
      <c r="I1558" t="s">
        <v>55</v>
      </c>
      <c r="J1558">
        <v>250000</v>
      </c>
      <c r="K1558">
        <v>99999.9</v>
      </c>
      <c r="L1558">
        <v>0.26950000000000002</v>
      </c>
      <c r="M1558" s="63">
        <v>45437</v>
      </c>
      <c r="N1558" s="63">
        <v>45617</v>
      </c>
      <c r="O1558">
        <v>180</v>
      </c>
      <c r="P1558" t="s">
        <v>55</v>
      </c>
      <c r="Q1558">
        <v>0</v>
      </c>
      <c r="R1558">
        <v>0</v>
      </c>
      <c r="S1558">
        <v>0</v>
      </c>
      <c r="T1558">
        <v>0</v>
      </c>
      <c r="U1558">
        <v>0</v>
      </c>
      <c r="V1558">
        <v>0</v>
      </c>
      <c r="W1558">
        <v>0</v>
      </c>
      <c r="X1558" s="1">
        <v>45473</v>
      </c>
      <c r="Y1558" s="1">
        <v>43672</v>
      </c>
      <c r="Z1558" t="s">
        <v>44</v>
      </c>
      <c r="AA1558" t="s">
        <v>100</v>
      </c>
    </row>
    <row r="1559" spans="1:27" x14ac:dyDescent="0.25">
      <c r="A1559" t="s">
        <v>1453</v>
      </c>
      <c r="B1559" t="s">
        <v>55</v>
      </c>
      <c r="C1559" t="s">
        <v>43</v>
      </c>
      <c r="D1559" t="s">
        <v>44</v>
      </c>
      <c r="E1559" t="s">
        <v>155</v>
      </c>
      <c r="F1559" t="s">
        <v>14</v>
      </c>
      <c r="G1559" t="s">
        <v>55</v>
      </c>
      <c r="H1559">
        <v>787</v>
      </c>
      <c r="I1559" t="s">
        <v>55</v>
      </c>
      <c r="J1559">
        <v>320000</v>
      </c>
      <c r="K1559">
        <v>305980.88</v>
      </c>
      <c r="L1559">
        <v>0.28949999999999998</v>
      </c>
      <c r="M1559" s="63">
        <v>45435</v>
      </c>
      <c r="N1559" s="63">
        <v>45525</v>
      </c>
      <c r="O1559">
        <v>90</v>
      </c>
      <c r="P1559" t="s">
        <v>55</v>
      </c>
      <c r="Q1559">
        <v>0</v>
      </c>
      <c r="R1559">
        <v>0</v>
      </c>
      <c r="S1559">
        <v>0</v>
      </c>
      <c r="T1559">
        <v>0</v>
      </c>
      <c r="U1559">
        <v>0</v>
      </c>
      <c r="V1559">
        <v>0</v>
      </c>
      <c r="W1559">
        <v>0</v>
      </c>
      <c r="X1559" s="1">
        <v>45473</v>
      </c>
      <c r="Y1559" s="1">
        <v>45230</v>
      </c>
      <c r="Z1559" t="s">
        <v>44</v>
      </c>
      <c r="AA1559" t="s">
        <v>100</v>
      </c>
    </row>
    <row r="1560" spans="1:27" x14ac:dyDescent="0.25">
      <c r="A1560" t="s">
        <v>1478</v>
      </c>
      <c r="B1560" t="s">
        <v>55</v>
      </c>
      <c r="C1560" t="s">
        <v>43</v>
      </c>
      <c r="D1560" t="s">
        <v>44</v>
      </c>
      <c r="E1560" t="s">
        <v>155</v>
      </c>
      <c r="F1560" t="s">
        <v>7</v>
      </c>
      <c r="G1560" t="s">
        <v>55</v>
      </c>
      <c r="H1560">
        <v>444</v>
      </c>
      <c r="I1560" t="s">
        <v>55</v>
      </c>
      <c r="J1560">
        <v>360000</v>
      </c>
      <c r="K1560">
        <v>338110.82</v>
      </c>
      <c r="L1560">
        <v>0.26950000000000002</v>
      </c>
      <c r="M1560" s="63">
        <v>45447</v>
      </c>
      <c r="N1560" s="63">
        <v>45507</v>
      </c>
      <c r="O1560">
        <v>60</v>
      </c>
      <c r="P1560" t="s">
        <v>55</v>
      </c>
      <c r="Q1560">
        <v>0</v>
      </c>
      <c r="R1560">
        <v>0</v>
      </c>
      <c r="S1560">
        <v>0</v>
      </c>
      <c r="T1560">
        <v>0</v>
      </c>
      <c r="U1560">
        <v>0</v>
      </c>
      <c r="V1560">
        <v>0</v>
      </c>
      <c r="W1560">
        <v>0</v>
      </c>
      <c r="X1560" s="1">
        <v>45473</v>
      </c>
      <c r="Y1560" s="1">
        <v>43934</v>
      </c>
      <c r="Z1560" t="s">
        <v>44</v>
      </c>
      <c r="AA1560" t="s">
        <v>100</v>
      </c>
    </row>
    <row r="1561" spans="1:27" x14ac:dyDescent="0.25">
      <c r="A1561" t="s">
        <v>1740</v>
      </c>
      <c r="B1561" t="s">
        <v>55</v>
      </c>
      <c r="C1561" t="s">
        <v>43</v>
      </c>
      <c r="D1561" t="s">
        <v>44</v>
      </c>
      <c r="E1561" t="s">
        <v>155</v>
      </c>
      <c r="F1561" t="s">
        <v>5</v>
      </c>
      <c r="G1561" t="s">
        <v>55</v>
      </c>
      <c r="H1561">
        <v>757</v>
      </c>
      <c r="I1561" t="s">
        <v>55</v>
      </c>
      <c r="J1561">
        <v>340000</v>
      </c>
      <c r="K1561">
        <v>314888.84999999998</v>
      </c>
      <c r="L1561">
        <v>0.26950000000000002</v>
      </c>
      <c r="M1561" s="63">
        <v>45423</v>
      </c>
      <c r="N1561" s="63">
        <v>45543</v>
      </c>
      <c r="O1561">
        <v>120</v>
      </c>
      <c r="P1561" t="s">
        <v>55</v>
      </c>
      <c r="Q1561">
        <v>0</v>
      </c>
      <c r="R1561">
        <v>0</v>
      </c>
      <c r="S1561">
        <v>0</v>
      </c>
      <c r="T1561">
        <v>0</v>
      </c>
      <c r="U1561">
        <v>0</v>
      </c>
      <c r="V1561">
        <v>0</v>
      </c>
      <c r="W1561">
        <v>0</v>
      </c>
      <c r="X1561" s="1">
        <v>45473</v>
      </c>
      <c r="Y1561" s="1">
        <v>44396</v>
      </c>
      <c r="Z1561" t="s">
        <v>44</v>
      </c>
      <c r="AA1561" t="s">
        <v>100</v>
      </c>
    </row>
    <row r="1562" spans="1:27" x14ac:dyDescent="0.25">
      <c r="A1562" t="s">
        <v>1286</v>
      </c>
      <c r="B1562" t="s">
        <v>55</v>
      </c>
      <c r="C1562" t="s">
        <v>43</v>
      </c>
      <c r="D1562" t="s">
        <v>44</v>
      </c>
      <c r="E1562" t="s">
        <v>155</v>
      </c>
      <c r="F1562" t="s">
        <v>4</v>
      </c>
      <c r="G1562" t="s">
        <v>55</v>
      </c>
      <c r="H1562">
        <v>829</v>
      </c>
      <c r="I1562" t="s">
        <v>55</v>
      </c>
      <c r="J1562">
        <v>250000</v>
      </c>
      <c r="K1562">
        <v>131205.15</v>
      </c>
      <c r="L1562">
        <v>0.26950000000000002</v>
      </c>
      <c r="M1562" s="63">
        <v>45378</v>
      </c>
      <c r="N1562" s="63">
        <v>45498</v>
      </c>
      <c r="O1562">
        <v>120</v>
      </c>
      <c r="P1562" t="s">
        <v>55</v>
      </c>
      <c r="Q1562">
        <v>0</v>
      </c>
      <c r="R1562">
        <v>0</v>
      </c>
      <c r="S1562">
        <v>0</v>
      </c>
      <c r="T1562">
        <v>0</v>
      </c>
      <c r="U1562">
        <v>0</v>
      </c>
      <c r="V1562">
        <v>0</v>
      </c>
      <c r="W1562">
        <v>0</v>
      </c>
      <c r="X1562" s="1">
        <v>45473</v>
      </c>
      <c r="Y1562" s="1">
        <v>44779</v>
      </c>
      <c r="Z1562" t="s">
        <v>44</v>
      </c>
      <c r="AA1562" t="s">
        <v>101</v>
      </c>
    </row>
    <row r="1563" spans="1:27" x14ac:dyDescent="0.25">
      <c r="A1563" t="s">
        <v>2125</v>
      </c>
      <c r="B1563" t="s">
        <v>55</v>
      </c>
      <c r="C1563" t="s">
        <v>43</v>
      </c>
      <c r="D1563" t="s">
        <v>44</v>
      </c>
      <c r="E1563" t="s">
        <v>155</v>
      </c>
      <c r="F1563" t="s">
        <v>12</v>
      </c>
      <c r="G1563" t="s">
        <v>55</v>
      </c>
      <c r="H1563">
        <v>855</v>
      </c>
      <c r="I1563" t="s">
        <v>55</v>
      </c>
      <c r="J1563">
        <v>30000</v>
      </c>
      <c r="K1563">
        <v>21917.25</v>
      </c>
      <c r="L1563">
        <v>0.26950000000000002</v>
      </c>
      <c r="M1563" s="63">
        <v>45456</v>
      </c>
      <c r="N1563" s="63">
        <v>45516</v>
      </c>
      <c r="O1563">
        <v>60</v>
      </c>
      <c r="P1563" t="s">
        <v>55</v>
      </c>
      <c r="Q1563">
        <v>0</v>
      </c>
      <c r="R1563">
        <v>0</v>
      </c>
      <c r="S1563">
        <v>0</v>
      </c>
      <c r="T1563">
        <v>0</v>
      </c>
      <c r="U1563">
        <v>0</v>
      </c>
      <c r="V1563">
        <v>0</v>
      </c>
      <c r="W1563">
        <v>0</v>
      </c>
      <c r="X1563" s="1">
        <v>45473</v>
      </c>
      <c r="Y1563" s="1">
        <v>43561</v>
      </c>
      <c r="Z1563" t="s">
        <v>44</v>
      </c>
      <c r="AA1563" t="s">
        <v>99</v>
      </c>
    </row>
    <row r="1564" spans="1:27" x14ac:dyDescent="0.25">
      <c r="A1564" t="s">
        <v>1437</v>
      </c>
      <c r="B1564" t="s">
        <v>55</v>
      </c>
      <c r="C1564" t="s">
        <v>43</v>
      </c>
      <c r="D1564" t="s">
        <v>44</v>
      </c>
      <c r="E1564" t="s">
        <v>155</v>
      </c>
      <c r="F1564" t="s">
        <v>14</v>
      </c>
      <c r="G1564" t="s">
        <v>55</v>
      </c>
      <c r="H1564">
        <v>755</v>
      </c>
      <c r="I1564" t="s">
        <v>55</v>
      </c>
      <c r="J1564">
        <v>15000</v>
      </c>
      <c r="K1564">
        <v>13680.9</v>
      </c>
      <c r="L1564">
        <v>0.26950000000000002</v>
      </c>
      <c r="M1564" s="63">
        <v>45396</v>
      </c>
      <c r="N1564" s="63">
        <v>45516</v>
      </c>
      <c r="O1564">
        <v>120</v>
      </c>
      <c r="P1564" t="s">
        <v>55</v>
      </c>
      <c r="Q1564">
        <v>0</v>
      </c>
      <c r="R1564">
        <v>0</v>
      </c>
      <c r="S1564">
        <v>0</v>
      </c>
      <c r="T1564">
        <v>0</v>
      </c>
      <c r="U1564">
        <v>0</v>
      </c>
      <c r="V1564">
        <v>0</v>
      </c>
      <c r="W1564">
        <v>0</v>
      </c>
      <c r="X1564" s="1">
        <v>45473</v>
      </c>
      <c r="Y1564" s="1">
        <v>44173</v>
      </c>
      <c r="Z1564" t="s">
        <v>44</v>
      </c>
      <c r="AA1564" t="s">
        <v>100</v>
      </c>
    </row>
    <row r="1565" spans="1:27" x14ac:dyDescent="0.25">
      <c r="A1565" t="s">
        <v>1480</v>
      </c>
      <c r="B1565" t="s">
        <v>55</v>
      </c>
      <c r="C1565" t="s">
        <v>43</v>
      </c>
      <c r="D1565" t="s">
        <v>44</v>
      </c>
      <c r="E1565" t="s">
        <v>155</v>
      </c>
      <c r="F1565" t="s">
        <v>9</v>
      </c>
      <c r="G1565" t="s">
        <v>55</v>
      </c>
      <c r="H1565">
        <v>732</v>
      </c>
      <c r="I1565" t="s">
        <v>55</v>
      </c>
      <c r="J1565">
        <v>210000</v>
      </c>
      <c r="K1565">
        <v>138990.6</v>
      </c>
      <c r="L1565">
        <v>0.26950000000000002</v>
      </c>
      <c r="M1565" s="63">
        <v>45450</v>
      </c>
      <c r="N1565" s="63">
        <v>45510</v>
      </c>
      <c r="O1565">
        <v>60</v>
      </c>
      <c r="P1565" t="s">
        <v>55</v>
      </c>
      <c r="Q1565">
        <v>0</v>
      </c>
      <c r="R1565">
        <v>0</v>
      </c>
      <c r="S1565">
        <v>0</v>
      </c>
      <c r="T1565">
        <v>0</v>
      </c>
      <c r="U1565">
        <v>0</v>
      </c>
      <c r="V1565">
        <v>0</v>
      </c>
      <c r="W1565">
        <v>0</v>
      </c>
      <c r="X1565" s="1">
        <v>45473</v>
      </c>
      <c r="Y1565" s="1">
        <v>43669</v>
      </c>
      <c r="Z1565" t="s">
        <v>44</v>
      </c>
      <c r="AA1565" t="s">
        <v>99</v>
      </c>
    </row>
    <row r="1566" spans="1:27" x14ac:dyDescent="0.25">
      <c r="A1566" t="s">
        <v>1143</v>
      </c>
      <c r="B1566" t="s">
        <v>55</v>
      </c>
      <c r="C1566" t="s">
        <v>43</v>
      </c>
      <c r="D1566" t="s">
        <v>44</v>
      </c>
      <c r="E1566" t="s">
        <v>155</v>
      </c>
      <c r="F1566" t="s">
        <v>13</v>
      </c>
      <c r="G1566" t="s">
        <v>55</v>
      </c>
      <c r="H1566">
        <v>431</v>
      </c>
      <c r="I1566" t="s">
        <v>55</v>
      </c>
      <c r="J1566">
        <v>30000</v>
      </c>
      <c r="K1566">
        <v>25076.25</v>
      </c>
      <c r="L1566">
        <v>0.26950000000000002</v>
      </c>
      <c r="M1566" s="63">
        <v>45370</v>
      </c>
      <c r="N1566" s="63">
        <v>45490</v>
      </c>
      <c r="O1566">
        <v>120</v>
      </c>
      <c r="P1566" t="s">
        <v>55</v>
      </c>
      <c r="Q1566">
        <v>0</v>
      </c>
      <c r="R1566">
        <v>0</v>
      </c>
      <c r="S1566">
        <v>0</v>
      </c>
      <c r="T1566">
        <v>0</v>
      </c>
      <c r="U1566">
        <v>0</v>
      </c>
      <c r="V1566">
        <v>0</v>
      </c>
      <c r="W1566">
        <v>0</v>
      </c>
      <c r="X1566" s="1">
        <v>45473</v>
      </c>
      <c r="Y1566" s="1">
        <v>43356</v>
      </c>
      <c r="Z1566" t="s">
        <v>44</v>
      </c>
      <c r="AA1566" t="s">
        <v>99</v>
      </c>
    </row>
    <row r="1567" spans="1:27" x14ac:dyDescent="0.25">
      <c r="A1567" t="s">
        <v>1215</v>
      </c>
      <c r="B1567" t="s">
        <v>55</v>
      </c>
      <c r="C1567" t="s">
        <v>43</v>
      </c>
      <c r="D1567" t="s">
        <v>44</v>
      </c>
      <c r="E1567" t="s">
        <v>155</v>
      </c>
      <c r="F1567" t="s">
        <v>14</v>
      </c>
      <c r="G1567" t="s">
        <v>55</v>
      </c>
      <c r="H1567">
        <v>620</v>
      </c>
      <c r="I1567" t="s">
        <v>55</v>
      </c>
      <c r="J1567">
        <v>70000</v>
      </c>
      <c r="K1567">
        <v>60001.63</v>
      </c>
      <c r="L1567">
        <v>0.26950000000000002</v>
      </c>
      <c r="M1567" s="63">
        <v>45471</v>
      </c>
      <c r="N1567" s="63">
        <v>45501</v>
      </c>
      <c r="O1567">
        <v>30</v>
      </c>
      <c r="P1567" t="s">
        <v>55</v>
      </c>
      <c r="Q1567">
        <v>0</v>
      </c>
      <c r="R1567">
        <v>0</v>
      </c>
      <c r="S1567">
        <v>0</v>
      </c>
      <c r="T1567">
        <v>0</v>
      </c>
      <c r="U1567">
        <v>0</v>
      </c>
      <c r="V1567">
        <v>0</v>
      </c>
      <c r="W1567">
        <v>0</v>
      </c>
      <c r="X1567" s="1">
        <v>45473</v>
      </c>
      <c r="Y1567" s="1">
        <v>43589</v>
      </c>
      <c r="Z1567" t="s">
        <v>44</v>
      </c>
      <c r="AA1567" t="s">
        <v>101</v>
      </c>
    </row>
    <row r="1568" spans="1:27" x14ac:dyDescent="0.25">
      <c r="A1568" t="s">
        <v>1149</v>
      </c>
      <c r="B1568" t="s">
        <v>55</v>
      </c>
      <c r="C1568" t="s">
        <v>43</v>
      </c>
      <c r="D1568" t="s">
        <v>44</v>
      </c>
      <c r="E1568" t="s">
        <v>155</v>
      </c>
      <c r="F1568" t="s">
        <v>9</v>
      </c>
      <c r="G1568" t="s">
        <v>55</v>
      </c>
      <c r="H1568">
        <v>837</v>
      </c>
      <c r="I1568" t="s">
        <v>55</v>
      </c>
      <c r="J1568">
        <v>80000</v>
      </c>
      <c r="K1568">
        <v>47501.1</v>
      </c>
      <c r="L1568">
        <v>0.26950000000000002</v>
      </c>
      <c r="M1568" s="63">
        <v>45405</v>
      </c>
      <c r="N1568" s="63">
        <v>45555</v>
      </c>
      <c r="O1568">
        <v>150</v>
      </c>
      <c r="P1568" t="s">
        <v>55</v>
      </c>
      <c r="Q1568">
        <v>0</v>
      </c>
      <c r="R1568">
        <v>0</v>
      </c>
      <c r="S1568">
        <v>0</v>
      </c>
      <c r="T1568">
        <v>0</v>
      </c>
      <c r="U1568">
        <v>0</v>
      </c>
      <c r="V1568">
        <v>0</v>
      </c>
      <c r="W1568">
        <v>0</v>
      </c>
      <c r="X1568" s="1">
        <v>45473</v>
      </c>
      <c r="Y1568" s="1">
        <v>44562</v>
      </c>
      <c r="Z1568" t="s">
        <v>44</v>
      </c>
      <c r="AA1568" t="s">
        <v>101</v>
      </c>
    </row>
    <row r="1569" spans="1:27" x14ac:dyDescent="0.25">
      <c r="A1569" t="s">
        <v>1199</v>
      </c>
      <c r="B1569" t="s">
        <v>55</v>
      </c>
      <c r="C1569" t="s">
        <v>43</v>
      </c>
      <c r="D1569" t="s">
        <v>44</v>
      </c>
      <c r="E1569" t="s">
        <v>155</v>
      </c>
      <c r="F1569" t="s">
        <v>7</v>
      </c>
      <c r="G1569" t="s">
        <v>55</v>
      </c>
      <c r="H1569">
        <v>848</v>
      </c>
      <c r="I1569" t="s">
        <v>55</v>
      </c>
      <c r="J1569">
        <v>170000</v>
      </c>
      <c r="K1569">
        <v>161173.26</v>
      </c>
      <c r="L1569">
        <v>0.26950000000000002</v>
      </c>
      <c r="M1569" s="63">
        <v>45430</v>
      </c>
      <c r="N1569" s="63">
        <v>45490</v>
      </c>
      <c r="O1569">
        <v>60</v>
      </c>
      <c r="P1569" t="s">
        <v>55</v>
      </c>
      <c r="Q1569">
        <v>0</v>
      </c>
      <c r="R1569">
        <v>0</v>
      </c>
      <c r="S1569">
        <v>0</v>
      </c>
      <c r="T1569">
        <v>0</v>
      </c>
      <c r="U1569">
        <v>0</v>
      </c>
      <c r="V1569">
        <v>0</v>
      </c>
      <c r="W1569">
        <v>0</v>
      </c>
      <c r="X1569" s="1">
        <v>45473</v>
      </c>
      <c r="Y1569" s="1">
        <v>43147</v>
      </c>
      <c r="Z1569" t="s">
        <v>44</v>
      </c>
      <c r="AA1569" t="s">
        <v>99</v>
      </c>
    </row>
    <row r="1570" spans="1:27" x14ac:dyDescent="0.25">
      <c r="A1570" t="s">
        <v>510</v>
      </c>
      <c r="B1570" t="s">
        <v>55</v>
      </c>
      <c r="C1570" t="s">
        <v>43</v>
      </c>
      <c r="D1570" t="s">
        <v>44</v>
      </c>
      <c r="E1570" t="s">
        <v>155</v>
      </c>
      <c r="F1570" t="s">
        <v>4</v>
      </c>
      <c r="G1570" t="s">
        <v>55</v>
      </c>
      <c r="H1570">
        <v>801</v>
      </c>
      <c r="I1570" t="s">
        <v>55</v>
      </c>
      <c r="J1570">
        <v>100000</v>
      </c>
      <c r="K1570">
        <v>16418.7</v>
      </c>
      <c r="L1570">
        <v>0.28949999999999998</v>
      </c>
      <c r="M1570" s="63">
        <v>45349</v>
      </c>
      <c r="N1570" s="63">
        <v>45409</v>
      </c>
      <c r="O1570">
        <v>60</v>
      </c>
      <c r="P1570" t="s">
        <v>55</v>
      </c>
      <c r="Q1570">
        <v>0</v>
      </c>
      <c r="R1570">
        <v>0</v>
      </c>
      <c r="S1570">
        <v>16418.7</v>
      </c>
      <c r="T1570">
        <v>0</v>
      </c>
      <c r="U1570">
        <v>0</v>
      </c>
      <c r="V1570">
        <v>0</v>
      </c>
      <c r="W1570">
        <v>16418.7</v>
      </c>
      <c r="X1570" s="1">
        <v>45473</v>
      </c>
      <c r="Y1570" s="1">
        <v>44679</v>
      </c>
      <c r="Z1570" t="s">
        <v>44</v>
      </c>
      <c r="AA1570" t="s">
        <v>99</v>
      </c>
    </row>
    <row r="1571" spans="1:27" x14ac:dyDescent="0.25">
      <c r="A1571" t="s">
        <v>2153</v>
      </c>
      <c r="B1571" t="s">
        <v>55</v>
      </c>
      <c r="C1571" t="s">
        <v>43</v>
      </c>
      <c r="D1571" t="s">
        <v>44</v>
      </c>
      <c r="E1571" t="s">
        <v>155</v>
      </c>
      <c r="F1571" t="s">
        <v>2</v>
      </c>
      <c r="G1571" t="s">
        <v>55</v>
      </c>
      <c r="H1571">
        <v>748</v>
      </c>
      <c r="I1571" t="s">
        <v>55</v>
      </c>
      <c r="J1571">
        <v>90000</v>
      </c>
      <c r="K1571">
        <v>3291.3</v>
      </c>
      <c r="L1571">
        <v>0.26950000000000002</v>
      </c>
      <c r="M1571" s="63">
        <v>45433</v>
      </c>
      <c r="N1571" s="63">
        <v>45493</v>
      </c>
      <c r="O1571">
        <v>60</v>
      </c>
      <c r="P1571" t="s">
        <v>55</v>
      </c>
      <c r="Q1571">
        <v>0</v>
      </c>
      <c r="R1571">
        <v>0</v>
      </c>
      <c r="S1571">
        <v>0</v>
      </c>
      <c r="T1571">
        <v>0</v>
      </c>
      <c r="U1571">
        <v>0</v>
      </c>
      <c r="V1571">
        <v>0</v>
      </c>
      <c r="W1571">
        <v>0</v>
      </c>
      <c r="X1571" s="1">
        <v>45473</v>
      </c>
      <c r="Y1571" s="1">
        <v>45043</v>
      </c>
      <c r="Z1571" t="s">
        <v>44</v>
      </c>
      <c r="AA1571" t="s">
        <v>99</v>
      </c>
    </row>
    <row r="1572" spans="1:27" x14ac:dyDescent="0.25">
      <c r="A1572" t="s">
        <v>2081</v>
      </c>
      <c r="B1572" t="s">
        <v>55</v>
      </c>
      <c r="C1572" t="s">
        <v>43</v>
      </c>
      <c r="D1572" t="s">
        <v>44</v>
      </c>
      <c r="E1572" t="s">
        <v>155</v>
      </c>
      <c r="F1572" t="s">
        <v>14</v>
      </c>
      <c r="G1572" t="s">
        <v>55</v>
      </c>
      <c r="H1572">
        <v>673</v>
      </c>
      <c r="I1572" t="s">
        <v>55</v>
      </c>
      <c r="J1572">
        <v>330000</v>
      </c>
      <c r="K1572">
        <v>120931.65</v>
      </c>
      <c r="L1572">
        <v>0.26950000000000002</v>
      </c>
      <c r="M1572" s="63">
        <v>45422</v>
      </c>
      <c r="N1572" s="63">
        <v>45542</v>
      </c>
      <c r="O1572">
        <v>120</v>
      </c>
      <c r="P1572" t="s">
        <v>55</v>
      </c>
      <c r="Q1572">
        <v>0</v>
      </c>
      <c r="R1572">
        <v>0</v>
      </c>
      <c r="S1572">
        <v>0</v>
      </c>
      <c r="T1572">
        <v>0</v>
      </c>
      <c r="U1572">
        <v>0</v>
      </c>
      <c r="V1572">
        <v>0</v>
      </c>
      <c r="W1572">
        <v>0</v>
      </c>
      <c r="X1572" s="1">
        <v>45473</v>
      </c>
      <c r="Y1572" s="1">
        <v>43117</v>
      </c>
      <c r="Z1572" t="s">
        <v>44</v>
      </c>
      <c r="AA1572" t="s">
        <v>101</v>
      </c>
    </row>
    <row r="1573" spans="1:27" x14ac:dyDescent="0.25">
      <c r="A1573" t="s">
        <v>1871</v>
      </c>
      <c r="B1573" t="s">
        <v>55</v>
      </c>
      <c r="C1573" t="s">
        <v>43</v>
      </c>
      <c r="D1573" t="s">
        <v>44</v>
      </c>
      <c r="E1573" t="s">
        <v>155</v>
      </c>
      <c r="F1573" t="s">
        <v>17</v>
      </c>
      <c r="G1573" t="s">
        <v>55</v>
      </c>
      <c r="H1573">
        <v>783</v>
      </c>
      <c r="I1573" t="s">
        <v>55</v>
      </c>
      <c r="J1573">
        <v>100000</v>
      </c>
      <c r="K1573">
        <v>85489.67</v>
      </c>
      <c r="L1573">
        <v>0.26950000000000002</v>
      </c>
      <c r="M1573" s="63">
        <v>45472</v>
      </c>
      <c r="N1573" s="63">
        <v>45532</v>
      </c>
      <c r="O1573">
        <v>60</v>
      </c>
      <c r="P1573" t="s">
        <v>55</v>
      </c>
      <c r="Q1573">
        <v>0</v>
      </c>
      <c r="R1573">
        <v>0</v>
      </c>
      <c r="S1573">
        <v>0</v>
      </c>
      <c r="T1573">
        <v>0</v>
      </c>
      <c r="U1573">
        <v>0</v>
      </c>
      <c r="V1573">
        <v>0</v>
      </c>
      <c r="W1573">
        <v>0</v>
      </c>
      <c r="X1573" s="1">
        <v>45473</v>
      </c>
      <c r="Y1573" s="1">
        <v>44464</v>
      </c>
      <c r="Z1573" t="s">
        <v>44</v>
      </c>
      <c r="AA1573" t="s">
        <v>102</v>
      </c>
    </row>
    <row r="1574" spans="1:27" x14ac:dyDescent="0.25">
      <c r="A1574" t="s">
        <v>1300</v>
      </c>
      <c r="B1574" t="s">
        <v>55</v>
      </c>
      <c r="C1574" t="s">
        <v>43</v>
      </c>
      <c r="D1574" t="s">
        <v>44</v>
      </c>
      <c r="E1574" t="s">
        <v>155</v>
      </c>
      <c r="F1574" t="s">
        <v>6</v>
      </c>
      <c r="G1574" t="s">
        <v>55</v>
      </c>
      <c r="H1574">
        <v>720</v>
      </c>
      <c r="I1574" t="s">
        <v>55</v>
      </c>
      <c r="J1574">
        <v>130000</v>
      </c>
      <c r="K1574">
        <v>118416.38</v>
      </c>
      <c r="L1574">
        <v>0.26950000000000002</v>
      </c>
      <c r="M1574" s="63">
        <v>45461</v>
      </c>
      <c r="N1574" s="63">
        <v>45581</v>
      </c>
      <c r="O1574">
        <v>120</v>
      </c>
      <c r="P1574" t="s">
        <v>55</v>
      </c>
      <c r="Q1574">
        <v>0</v>
      </c>
      <c r="R1574">
        <v>0</v>
      </c>
      <c r="S1574">
        <v>0</v>
      </c>
      <c r="T1574">
        <v>0</v>
      </c>
      <c r="U1574">
        <v>0</v>
      </c>
      <c r="V1574">
        <v>0</v>
      </c>
      <c r="W1574">
        <v>0</v>
      </c>
      <c r="X1574" s="1">
        <v>45473</v>
      </c>
      <c r="Y1574" s="1">
        <v>43181</v>
      </c>
      <c r="Z1574" t="s">
        <v>44</v>
      </c>
      <c r="AA1574" t="s">
        <v>99</v>
      </c>
    </row>
    <row r="1575" spans="1:27" x14ac:dyDescent="0.25">
      <c r="A1575" t="s">
        <v>1320</v>
      </c>
      <c r="B1575" t="s">
        <v>55</v>
      </c>
      <c r="C1575" t="s">
        <v>43</v>
      </c>
      <c r="D1575" t="s">
        <v>44</v>
      </c>
      <c r="E1575" t="s">
        <v>155</v>
      </c>
      <c r="F1575" t="s">
        <v>13</v>
      </c>
      <c r="G1575" t="s">
        <v>55</v>
      </c>
      <c r="H1575">
        <v>587</v>
      </c>
      <c r="I1575" t="s">
        <v>55</v>
      </c>
      <c r="J1575">
        <v>15000</v>
      </c>
      <c r="K1575">
        <v>13994.91</v>
      </c>
      <c r="L1575">
        <v>0.26950000000000002</v>
      </c>
      <c r="M1575" s="63">
        <v>45374</v>
      </c>
      <c r="N1575" s="63">
        <v>45464</v>
      </c>
      <c r="O1575">
        <v>90</v>
      </c>
      <c r="P1575" t="s">
        <v>55</v>
      </c>
      <c r="Q1575">
        <v>13994.91</v>
      </c>
      <c r="R1575">
        <v>0</v>
      </c>
      <c r="S1575">
        <v>0</v>
      </c>
      <c r="T1575">
        <v>0</v>
      </c>
      <c r="U1575">
        <v>0</v>
      </c>
      <c r="V1575">
        <v>0</v>
      </c>
      <c r="W1575">
        <v>13994.91</v>
      </c>
      <c r="X1575" s="1">
        <v>45473</v>
      </c>
      <c r="Y1575" s="1">
        <v>44499</v>
      </c>
      <c r="Z1575" t="s">
        <v>44</v>
      </c>
      <c r="AA1575" t="s">
        <v>99</v>
      </c>
    </row>
    <row r="1576" spans="1:27" x14ac:dyDescent="0.25">
      <c r="A1576" t="s">
        <v>869</v>
      </c>
      <c r="B1576" t="s">
        <v>55</v>
      </c>
      <c r="C1576" t="s">
        <v>43</v>
      </c>
      <c r="D1576" t="s">
        <v>44</v>
      </c>
      <c r="E1576" t="s">
        <v>155</v>
      </c>
      <c r="F1576" t="s">
        <v>6</v>
      </c>
      <c r="G1576" t="s">
        <v>55</v>
      </c>
      <c r="H1576">
        <v>723</v>
      </c>
      <c r="I1576" t="s">
        <v>55</v>
      </c>
      <c r="J1576">
        <v>150000</v>
      </c>
      <c r="K1576">
        <v>70102.8</v>
      </c>
      <c r="L1576">
        <v>0.26950000000000002</v>
      </c>
      <c r="M1576" s="63">
        <v>45374</v>
      </c>
      <c r="N1576" s="63">
        <v>45524</v>
      </c>
      <c r="O1576">
        <v>150</v>
      </c>
      <c r="P1576" t="s">
        <v>55</v>
      </c>
      <c r="Q1576">
        <v>0</v>
      </c>
      <c r="R1576">
        <v>0</v>
      </c>
      <c r="S1576">
        <v>0</v>
      </c>
      <c r="T1576">
        <v>0</v>
      </c>
      <c r="U1576">
        <v>0</v>
      </c>
      <c r="V1576">
        <v>0</v>
      </c>
      <c r="W1576">
        <v>0</v>
      </c>
      <c r="X1576" s="1">
        <v>45473</v>
      </c>
      <c r="Y1576" s="1">
        <v>43682</v>
      </c>
      <c r="Z1576" t="s">
        <v>44</v>
      </c>
      <c r="AA1576" t="s">
        <v>101</v>
      </c>
    </row>
    <row r="1577" spans="1:27" x14ac:dyDescent="0.25">
      <c r="A1577" t="s">
        <v>2078</v>
      </c>
      <c r="B1577" t="s">
        <v>55</v>
      </c>
      <c r="C1577" t="s">
        <v>43</v>
      </c>
      <c r="D1577" t="s">
        <v>44</v>
      </c>
      <c r="E1577" t="s">
        <v>155</v>
      </c>
      <c r="F1577" t="s">
        <v>6</v>
      </c>
      <c r="G1577" t="s">
        <v>55</v>
      </c>
      <c r="H1577">
        <v>786</v>
      </c>
      <c r="I1577" t="s">
        <v>55</v>
      </c>
      <c r="J1577">
        <v>130000</v>
      </c>
      <c r="K1577">
        <v>113212.35</v>
      </c>
      <c r="L1577">
        <v>0.26950000000000002</v>
      </c>
      <c r="M1577" s="63">
        <v>45438</v>
      </c>
      <c r="N1577" s="63">
        <v>45498</v>
      </c>
      <c r="O1577">
        <v>60</v>
      </c>
      <c r="P1577" t="s">
        <v>55</v>
      </c>
      <c r="Q1577">
        <v>0</v>
      </c>
      <c r="R1577">
        <v>0</v>
      </c>
      <c r="S1577">
        <v>0</v>
      </c>
      <c r="T1577">
        <v>0</v>
      </c>
      <c r="U1577">
        <v>0</v>
      </c>
      <c r="V1577">
        <v>0</v>
      </c>
      <c r="W1577">
        <v>0</v>
      </c>
      <c r="X1577" s="1">
        <v>45473</v>
      </c>
      <c r="Y1577" s="1">
        <v>44187</v>
      </c>
      <c r="Z1577" t="s">
        <v>44</v>
      </c>
      <c r="AA1577" t="s">
        <v>100</v>
      </c>
    </row>
    <row r="1578" spans="1:27" x14ac:dyDescent="0.25">
      <c r="A1578" t="s">
        <v>2273</v>
      </c>
      <c r="B1578" t="s">
        <v>55</v>
      </c>
      <c r="C1578" t="s">
        <v>43</v>
      </c>
      <c r="D1578" t="s">
        <v>44</v>
      </c>
      <c r="E1578" t="s">
        <v>155</v>
      </c>
      <c r="F1578" t="s">
        <v>9</v>
      </c>
      <c r="G1578" t="s">
        <v>55</v>
      </c>
      <c r="H1578">
        <v>698</v>
      </c>
      <c r="I1578" t="s">
        <v>55</v>
      </c>
      <c r="J1578">
        <v>30000</v>
      </c>
      <c r="K1578">
        <v>23487.3</v>
      </c>
      <c r="L1578">
        <v>0.26950000000000002</v>
      </c>
      <c r="M1578" s="63">
        <v>45432</v>
      </c>
      <c r="N1578" s="63">
        <v>45492</v>
      </c>
      <c r="O1578">
        <v>60</v>
      </c>
      <c r="P1578" t="s">
        <v>55</v>
      </c>
      <c r="Q1578">
        <v>0</v>
      </c>
      <c r="R1578">
        <v>0</v>
      </c>
      <c r="S1578">
        <v>0</v>
      </c>
      <c r="T1578">
        <v>0</v>
      </c>
      <c r="U1578">
        <v>0</v>
      </c>
      <c r="V1578">
        <v>0</v>
      </c>
      <c r="W1578">
        <v>0</v>
      </c>
      <c r="X1578" s="1">
        <v>45473</v>
      </c>
      <c r="Y1578" s="1">
        <v>44528</v>
      </c>
      <c r="Z1578" t="s">
        <v>44</v>
      </c>
      <c r="AA1578" t="s">
        <v>100</v>
      </c>
    </row>
    <row r="1579" spans="1:27" x14ac:dyDescent="0.25">
      <c r="A1579" t="s">
        <v>1928</v>
      </c>
      <c r="B1579" t="s">
        <v>55</v>
      </c>
      <c r="C1579" t="s">
        <v>43</v>
      </c>
      <c r="D1579" t="s">
        <v>44</v>
      </c>
      <c r="E1579" t="s">
        <v>155</v>
      </c>
      <c r="F1579" t="s">
        <v>4</v>
      </c>
      <c r="G1579" t="s">
        <v>55</v>
      </c>
      <c r="H1579">
        <v>714</v>
      </c>
      <c r="I1579" t="s">
        <v>55</v>
      </c>
      <c r="J1579">
        <v>110000</v>
      </c>
      <c r="K1579">
        <v>16025.85</v>
      </c>
      <c r="L1579">
        <v>0.26950000000000002</v>
      </c>
      <c r="M1579" s="63">
        <v>45474</v>
      </c>
      <c r="N1579" s="63">
        <v>45594</v>
      </c>
      <c r="O1579">
        <v>120</v>
      </c>
      <c r="P1579" t="s">
        <v>55</v>
      </c>
      <c r="Q1579">
        <v>0</v>
      </c>
      <c r="R1579">
        <v>0</v>
      </c>
      <c r="S1579">
        <v>0</v>
      </c>
      <c r="T1579">
        <v>0</v>
      </c>
      <c r="U1579">
        <v>0</v>
      </c>
      <c r="V1579">
        <v>0</v>
      </c>
      <c r="W1579">
        <v>0</v>
      </c>
      <c r="X1579" s="1">
        <v>45473</v>
      </c>
      <c r="Y1579" s="1">
        <v>43449</v>
      </c>
      <c r="Z1579" t="s">
        <v>44</v>
      </c>
      <c r="AA1579" t="s">
        <v>102</v>
      </c>
    </row>
    <row r="1580" spans="1:27" x14ac:dyDescent="0.25">
      <c r="A1580" t="s">
        <v>1311</v>
      </c>
      <c r="B1580" t="s">
        <v>55</v>
      </c>
      <c r="C1580" t="s">
        <v>43</v>
      </c>
      <c r="D1580" t="s">
        <v>44</v>
      </c>
      <c r="E1580" t="s">
        <v>155</v>
      </c>
      <c r="F1580" t="s">
        <v>7</v>
      </c>
      <c r="G1580" t="s">
        <v>55</v>
      </c>
      <c r="H1580">
        <v>787</v>
      </c>
      <c r="I1580" t="s">
        <v>55</v>
      </c>
      <c r="J1580">
        <v>420000</v>
      </c>
      <c r="K1580">
        <v>246898.8</v>
      </c>
      <c r="L1580">
        <v>0.26950000000000002</v>
      </c>
      <c r="M1580" s="63">
        <v>45442</v>
      </c>
      <c r="N1580" s="63">
        <v>45562</v>
      </c>
      <c r="O1580">
        <v>120</v>
      </c>
      <c r="P1580" t="s">
        <v>55</v>
      </c>
      <c r="Q1580">
        <v>0</v>
      </c>
      <c r="R1580">
        <v>0</v>
      </c>
      <c r="S1580">
        <v>0</v>
      </c>
      <c r="T1580">
        <v>0</v>
      </c>
      <c r="U1580">
        <v>0</v>
      </c>
      <c r="V1580">
        <v>0</v>
      </c>
      <c r="W1580">
        <v>0</v>
      </c>
      <c r="X1580" s="1">
        <v>45473</v>
      </c>
      <c r="Y1580" s="1">
        <v>43490</v>
      </c>
      <c r="Z1580" t="s">
        <v>44</v>
      </c>
      <c r="AA1580" t="s">
        <v>102</v>
      </c>
    </row>
    <row r="1581" spans="1:27" x14ac:dyDescent="0.25">
      <c r="A1581" t="s">
        <v>1947</v>
      </c>
      <c r="B1581" t="s">
        <v>55</v>
      </c>
      <c r="C1581" t="s">
        <v>43</v>
      </c>
      <c r="D1581" t="s">
        <v>44</v>
      </c>
      <c r="E1581" t="s">
        <v>155</v>
      </c>
      <c r="F1581" t="s">
        <v>10</v>
      </c>
      <c r="G1581" t="s">
        <v>55</v>
      </c>
      <c r="H1581">
        <v>822</v>
      </c>
      <c r="I1581" t="s">
        <v>55</v>
      </c>
      <c r="J1581">
        <v>140000</v>
      </c>
      <c r="K1581">
        <v>134733.71</v>
      </c>
      <c r="L1581">
        <v>0.26950000000000002</v>
      </c>
      <c r="M1581" s="63">
        <v>45446</v>
      </c>
      <c r="N1581" s="63">
        <v>45506</v>
      </c>
      <c r="O1581">
        <v>60</v>
      </c>
      <c r="P1581" t="s">
        <v>55</v>
      </c>
      <c r="Q1581">
        <v>0</v>
      </c>
      <c r="R1581">
        <v>0</v>
      </c>
      <c r="S1581">
        <v>0</v>
      </c>
      <c r="T1581">
        <v>0</v>
      </c>
      <c r="U1581">
        <v>0</v>
      </c>
      <c r="V1581">
        <v>0</v>
      </c>
      <c r="W1581">
        <v>0</v>
      </c>
      <c r="X1581" s="1">
        <v>45473</v>
      </c>
      <c r="Y1581" s="1">
        <v>43901</v>
      </c>
      <c r="Z1581" t="s">
        <v>44</v>
      </c>
      <c r="AA1581" t="s">
        <v>100</v>
      </c>
    </row>
    <row r="1582" spans="1:27" x14ac:dyDescent="0.25">
      <c r="A1582" t="s">
        <v>1858</v>
      </c>
      <c r="B1582" t="s">
        <v>55</v>
      </c>
      <c r="C1582" t="s">
        <v>43</v>
      </c>
      <c r="D1582" t="s">
        <v>44</v>
      </c>
      <c r="E1582" t="s">
        <v>155</v>
      </c>
      <c r="F1582" t="s">
        <v>4</v>
      </c>
      <c r="G1582" t="s">
        <v>55</v>
      </c>
      <c r="H1582">
        <v>576</v>
      </c>
      <c r="I1582" t="s">
        <v>55</v>
      </c>
      <c r="J1582">
        <v>220000</v>
      </c>
      <c r="K1582">
        <v>205929</v>
      </c>
      <c r="L1582">
        <v>0.26950000000000002</v>
      </c>
      <c r="M1582" s="63">
        <v>45372</v>
      </c>
      <c r="N1582" s="63">
        <v>45492</v>
      </c>
      <c r="O1582">
        <v>120</v>
      </c>
      <c r="P1582" t="s">
        <v>55</v>
      </c>
      <c r="Q1582">
        <v>0</v>
      </c>
      <c r="R1582">
        <v>0</v>
      </c>
      <c r="S1582">
        <v>0</v>
      </c>
      <c r="T1582">
        <v>0</v>
      </c>
      <c r="U1582">
        <v>0</v>
      </c>
      <c r="V1582">
        <v>0</v>
      </c>
      <c r="W1582">
        <v>0</v>
      </c>
      <c r="X1582" s="1">
        <v>45473</v>
      </c>
      <c r="Y1582" s="1">
        <v>44504</v>
      </c>
      <c r="Z1582" t="s">
        <v>44</v>
      </c>
      <c r="AA1582" t="s">
        <v>102</v>
      </c>
    </row>
    <row r="1583" spans="1:27" x14ac:dyDescent="0.25">
      <c r="A1583" t="s">
        <v>1441</v>
      </c>
      <c r="B1583" t="s">
        <v>55</v>
      </c>
      <c r="C1583" t="s">
        <v>43</v>
      </c>
      <c r="D1583" t="s">
        <v>44</v>
      </c>
      <c r="E1583" t="s">
        <v>155</v>
      </c>
      <c r="F1583" t="s">
        <v>7</v>
      </c>
      <c r="G1583" t="s">
        <v>55</v>
      </c>
      <c r="H1583">
        <v>577</v>
      </c>
      <c r="I1583" t="s">
        <v>55</v>
      </c>
      <c r="J1583">
        <v>295000</v>
      </c>
      <c r="K1583">
        <v>173063.25</v>
      </c>
      <c r="L1583">
        <v>0.28949999999999998</v>
      </c>
      <c r="M1583" s="63">
        <v>45398</v>
      </c>
      <c r="N1583" s="63">
        <v>45548</v>
      </c>
      <c r="O1583">
        <v>150</v>
      </c>
      <c r="P1583" t="s">
        <v>55</v>
      </c>
      <c r="Q1583">
        <v>0</v>
      </c>
      <c r="R1583">
        <v>0</v>
      </c>
      <c r="S1583">
        <v>0</v>
      </c>
      <c r="T1583">
        <v>0</v>
      </c>
      <c r="U1583">
        <v>0</v>
      </c>
      <c r="V1583">
        <v>0</v>
      </c>
      <c r="W1583">
        <v>0</v>
      </c>
      <c r="X1583" s="1">
        <v>45473</v>
      </c>
      <c r="Y1583" s="1">
        <v>44615</v>
      </c>
      <c r="Z1583" t="s">
        <v>44</v>
      </c>
      <c r="AA1583" t="s">
        <v>99</v>
      </c>
    </row>
    <row r="1584" spans="1:27" x14ac:dyDescent="0.25">
      <c r="A1584" t="s">
        <v>1163</v>
      </c>
      <c r="B1584" t="s">
        <v>55</v>
      </c>
      <c r="C1584" t="s">
        <v>43</v>
      </c>
      <c r="D1584" t="s">
        <v>44</v>
      </c>
      <c r="E1584" t="s">
        <v>155</v>
      </c>
      <c r="F1584" t="s">
        <v>4</v>
      </c>
      <c r="G1584" t="s">
        <v>55</v>
      </c>
      <c r="H1584">
        <v>753</v>
      </c>
      <c r="I1584" t="s">
        <v>55</v>
      </c>
      <c r="J1584">
        <v>290000</v>
      </c>
      <c r="K1584">
        <v>260353.98</v>
      </c>
      <c r="L1584">
        <v>0.26950000000000002</v>
      </c>
      <c r="M1584" s="63">
        <v>45375</v>
      </c>
      <c r="N1584" s="63">
        <v>45495</v>
      </c>
      <c r="O1584">
        <v>120</v>
      </c>
      <c r="P1584" t="s">
        <v>55</v>
      </c>
      <c r="Q1584">
        <v>0</v>
      </c>
      <c r="R1584">
        <v>0</v>
      </c>
      <c r="S1584">
        <v>0</v>
      </c>
      <c r="T1584">
        <v>0</v>
      </c>
      <c r="U1584">
        <v>0</v>
      </c>
      <c r="V1584">
        <v>0</v>
      </c>
      <c r="W1584">
        <v>0</v>
      </c>
      <c r="X1584" s="1">
        <v>45473</v>
      </c>
      <c r="Y1584" s="1">
        <v>43710</v>
      </c>
      <c r="Z1584" t="s">
        <v>44</v>
      </c>
      <c r="AA1584" t="s">
        <v>99</v>
      </c>
    </row>
    <row r="1585" spans="1:27" x14ac:dyDescent="0.25">
      <c r="A1585" t="s">
        <v>1389</v>
      </c>
      <c r="B1585" t="s">
        <v>55</v>
      </c>
      <c r="C1585" t="s">
        <v>43</v>
      </c>
      <c r="D1585" t="s">
        <v>44</v>
      </c>
      <c r="E1585" t="s">
        <v>155</v>
      </c>
      <c r="F1585" t="s">
        <v>4</v>
      </c>
      <c r="G1585" t="s">
        <v>55</v>
      </c>
      <c r="H1585">
        <v>683</v>
      </c>
      <c r="I1585" t="s">
        <v>55</v>
      </c>
      <c r="J1585">
        <v>110000</v>
      </c>
      <c r="K1585">
        <v>103215.6</v>
      </c>
      <c r="L1585">
        <v>0.26950000000000002</v>
      </c>
      <c r="M1585" s="63">
        <v>45422</v>
      </c>
      <c r="N1585" s="63">
        <v>45542</v>
      </c>
      <c r="O1585">
        <v>120</v>
      </c>
      <c r="P1585" t="s">
        <v>55</v>
      </c>
      <c r="Q1585">
        <v>0</v>
      </c>
      <c r="R1585">
        <v>0</v>
      </c>
      <c r="S1585">
        <v>0</v>
      </c>
      <c r="T1585">
        <v>0</v>
      </c>
      <c r="U1585">
        <v>0</v>
      </c>
      <c r="V1585">
        <v>0</v>
      </c>
      <c r="W1585">
        <v>0</v>
      </c>
      <c r="X1585" s="1">
        <v>45473</v>
      </c>
      <c r="Y1585" s="1">
        <v>43792</v>
      </c>
      <c r="Z1585" t="s">
        <v>44</v>
      </c>
      <c r="AA1585" t="s">
        <v>101</v>
      </c>
    </row>
    <row r="1586" spans="1:27" x14ac:dyDescent="0.25">
      <c r="A1586" t="s">
        <v>1505</v>
      </c>
      <c r="B1586" t="s">
        <v>55</v>
      </c>
      <c r="C1586" t="s">
        <v>43</v>
      </c>
      <c r="D1586" t="s">
        <v>44</v>
      </c>
      <c r="E1586" t="s">
        <v>155</v>
      </c>
      <c r="F1586" t="s">
        <v>10</v>
      </c>
      <c r="G1586" t="s">
        <v>55</v>
      </c>
      <c r="H1586">
        <v>808</v>
      </c>
      <c r="I1586" t="s">
        <v>55</v>
      </c>
      <c r="J1586">
        <v>290000</v>
      </c>
      <c r="K1586">
        <v>251404.63</v>
      </c>
      <c r="L1586">
        <v>0.26950000000000002</v>
      </c>
      <c r="M1586" s="63">
        <v>45462</v>
      </c>
      <c r="N1586" s="63">
        <v>45522</v>
      </c>
      <c r="O1586">
        <v>60</v>
      </c>
      <c r="P1586" t="s">
        <v>55</v>
      </c>
      <c r="Q1586">
        <v>0</v>
      </c>
      <c r="R1586">
        <v>0</v>
      </c>
      <c r="S1586">
        <v>0</v>
      </c>
      <c r="T1586">
        <v>0</v>
      </c>
      <c r="U1586">
        <v>0</v>
      </c>
      <c r="V1586">
        <v>0</v>
      </c>
      <c r="W1586">
        <v>0</v>
      </c>
      <c r="X1586" s="1">
        <v>45473</v>
      </c>
      <c r="Y1586" s="1">
        <v>43052</v>
      </c>
      <c r="Z1586" t="s">
        <v>44</v>
      </c>
      <c r="AA1586" t="s">
        <v>101</v>
      </c>
    </row>
    <row r="1587" spans="1:27" x14ac:dyDescent="0.25">
      <c r="A1587" t="s">
        <v>590</v>
      </c>
      <c r="B1587" t="s">
        <v>55</v>
      </c>
      <c r="C1587" t="s">
        <v>43</v>
      </c>
      <c r="D1587" t="s">
        <v>44</v>
      </c>
      <c r="E1587" t="s">
        <v>155</v>
      </c>
      <c r="F1587" t="s">
        <v>7</v>
      </c>
      <c r="G1587" t="s">
        <v>55</v>
      </c>
      <c r="H1587">
        <v>716</v>
      </c>
      <c r="I1587" t="s">
        <v>55</v>
      </c>
      <c r="J1587">
        <v>120000</v>
      </c>
      <c r="K1587">
        <v>14037.3</v>
      </c>
      <c r="L1587">
        <v>0.26950000000000002</v>
      </c>
      <c r="M1587" s="63">
        <v>45434</v>
      </c>
      <c r="N1587" s="63">
        <v>45554</v>
      </c>
      <c r="O1587">
        <v>120</v>
      </c>
      <c r="P1587" t="s">
        <v>55</v>
      </c>
      <c r="Q1587">
        <v>0</v>
      </c>
      <c r="R1587">
        <v>0</v>
      </c>
      <c r="S1587">
        <v>0</v>
      </c>
      <c r="T1587">
        <v>0</v>
      </c>
      <c r="U1587">
        <v>0</v>
      </c>
      <c r="V1587">
        <v>0</v>
      </c>
      <c r="W1587">
        <v>0</v>
      </c>
      <c r="X1587" s="1">
        <v>45473</v>
      </c>
      <c r="Y1587" s="1">
        <v>44103</v>
      </c>
      <c r="Z1587" t="s">
        <v>44</v>
      </c>
      <c r="AA1587" t="s">
        <v>99</v>
      </c>
    </row>
    <row r="1588" spans="1:27" x14ac:dyDescent="0.25">
      <c r="A1588" t="s">
        <v>2027</v>
      </c>
      <c r="B1588" t="s">
        <v>55</v>
      </c>
      <c r="C1588" t="s">
        <v>43</v>
      </c>
      <c r="D1588" t="s">
        <v>44</v>
      </c>
      <c r="E1588" t="s">
        <v>155</v>
      </c>
      <c r="F1588" t="s">
        <v>7</v>
      </c>
      <c r="G1588" t="s">
        <v>55</v>
      </c>
      <c r="H1588">
        <v>881</v>
      </c>
      <c r="I1588" t="s">
        <v>55</v>
      </c>
      <c r="J1588">
        <v>190000</v>
      </c>
      <c r="K1588">
        <v>173738.39</v>
      </c>
      <c r="L1588">
        <v>0.26950000000000002</v>
      </c>
      <c r="M1588" s="63">
        <v>45427</v>
      </c>
      <c r="N1588" s="63">
        <v>45547</v>
      </c>
      <c r="O1588">
        <v>120</v>
      </c>
      <c r="P1588" t="s">
        <v>55</v>
      </c>
      <c r="Q1588">
        <v>0</v>
      </c>
      <c r="R1588">
        <v>0</v>
      </c>
      <c r="S1588">
        <v>0</v>
      </c>
      <c r="T1588">
        <v>0</v>
      </c>
      <c r="U1588">
        <v>0</v>
      </c>
      <c r="V1588">
        <v>0</v>
      </c>
      <c r="W1588">
        <v>0</v>
      </c>
      <c r="X1588" s="1">
        <v>45473</v>
      </c>
      <c r="Y1588" s="1">
        <v>43334</v>
      </c>
      <c r="Z1588" t="s">
        <v>44</v>
      </c>
      <c r="AA1588" t="s">
        <v>100</v>
      </c>
    </row>
    <row r="1589" spans="1:27" x14ac:dyDescent="0.25">
      <c r="A1589" t="s">
        <v>181</v>
      </c>
      <c r="B1589" t="s">
        <v>55</v>
      </c>
      <c r="C1589" t="s">
        <v>43</v>
      </c>
      <c r="D1589" t="s">
        <v>44</v>
      </c>
      <c r="E1589" t="s">
        <v>155</v>
      </c>
      <c r="F1589" t="s">
        <v>2</v>
      </c>
      <c r="G1589" t="s">
        <v>55</v>
      </c>
      <c r="H1589">
        <v>643</v>
      </c>
      <c r="I1589" t="s">
        <v>55</v>
      </c>
      <c r="J1589">
        <v>30000</v>
      </c>
      <c r="K1589">
        <v>28903.29</v>
      </c>
      <c r="L1589">
        <v>0.26950000000000002</v>
      </c>
      <c r="M1589" s="63">
        <v>45451</v>
      </c>
      <c r="N1589" s="63">
        <v>45511</v>
      </c>
      <c r="O1589">
        <v>60</v>
      </c>
      <c r="P1589" t="s">
        <v>55</v>
      </c>
      <c r="Q1589">
        <v>0</v>
      </c>
      <c r="R1589">
        <v>0</v>
      </c>
      <c r="S1589">
        <v>0</v>
      </c>
      <c r="T1589">
        <v>0</v>
      </c>
      <c r="U1589">
        <v>0</v>
      </c>
      <c r="V1589">
        <v>0</v>
      </c>
      <c r="W1589">
        <v>0</v>
      </c>
      <c r="X1589" s="1">
        <v>45473</v>
      </c>
      <c r="Y1589" s="1">
        <v>43155</v>
      </c>
      <c r="Z1589" t="s">
        <v>44</v>
      </c>
      <c r="AA1589" t="s">
        <v>99</v>
      </c>
    </row>
    <row r="1590" spans="1:27" x14ac:dyDescent="0.25">
      <c r="A1590" t="s">
        <v>1415</v>
      </c>
      <c r="B1590" t="s">
        <v>55</v>
      </c>
      <c r="C1590" t="s">
        <v>43</v>
      </c>
      <c r="D1590" t="s">
        <v>44</v>
      </c>
      <c r="E1590" t="s">
        <v>155</v>
      </c>
      <c r="F1590" t="s">
        <v>14</v>
      </c>
      <c r="G1590" t="s">
        <v>55</v>
      </c>
      <c r="H1590">
        <v>627</v>
      </c>
      <c r="I1590" t="s">
        <v>55</v>
      </c>
      <c r="J1590">
        <v>25000</v>
      </c>
      <c r="K1590">
        <v>20992.5</v>
      </c>
      <c r="L1590">
        <v>0.26950000000000002</v>
      </c>
      <c r="M1590" s="63">
        <v>45425</v>
      </c>
      <c r="N1590" s="63">
        <v>45545</v>
      </c>
      <c r="O1590">
        <v>120</v>
      </c>
      <c r="P1590" t="s">
        <v>55</v>
      </c>
      <c r="Q1590">
        <v>0</v>
      </c>
      <c r="R1590">
        <v>0</v>
      </c>
      <c r="S1590">
        <v>0</v>
      </c>
      <c r="T1590">
        <v>0</v>
      </c>
      <c r="U1590">
        <v>0</v>
      </c>
      <c r="V1590">
        <v>0</v>
      </c>
      <c r="W1590">
        <v>0</v>
      </c>
      <c r="X1590" s="1">
        <v>45473</v>
      </c>
      <c r="Y1590" s="1">
        <v>44215</v>
      </c>
      <c r="Z1590" t="s">
        <v>44</v>
      </c>
      <c r="AA1590" t="s">
        <v>102</v>
      </c>
    </row>
    <row r="1591" spans="1:27" x14ac:dyDescent="0.25">
      <c r="A1591" t="s">
        <v>1169</v>
      </c>
      <c r="B1591" t="s">
        <v>55</v>
      </c>
      <c r="C1591" t="s">
        <v>43</v>
      </c>
      <c r="D1591" t="s">
        <v>44</v>
      </c>
      <c r="E1591" t="s">
        <v>155</v>
      </c>
      <c r="F1591" t="s">
        <v>14</v>
      </c>
      <c r="G1591" t="s">
        <v>55</v>
      </c>
      <c r="H1591">
        <v>802</v>
      </c>
      <c r="I1591" t="s">
        <v>55</v>
      </c>
      <c r="J1591">
        <v>280000</v>
      </c>
      <c r="K1591">
        <v>231901.65</v>
      </c>
      <c r="L1591">
        <v>0.26950000000000002</v>
      </c>
      <c r="M1591" s="63">
        <v>45424</v>
      </c>
      <c r="N1591" s="63">
        <v>45484</v>
      </c>
      <c r="O1591">
        <v>60</v>
      </c>
      <c r="P1591" t="s">
        <v>55</v>
      </c>
      <c r="Q1591">
        <v>0</v>
      </c>
      <c r="R1591">
        <v>0</v>
      </c>
      <c r="S1591">
        <v>0</v>
      </c>
      <c r="T1591">
        <v>0</v>
      </c>
      <c r="U1591">
        <v>0</v>
      </c>
      <c r="V1591">
        <v>0</v>
      </c>
      <c r="W1591">
        <v>0</v>
      </c>
      <c r="X1591" s="1">
        <v>45473</v>
      </c>
      <c r="Y1591" s="1">
        <v>44480</v>
      </c>
      <c r="Z1591" t="s">
        <v>44</v>
      </c>
      <c r="AA1591" t="s">
        <v>102</v>
      </c>
    </row>
    <row r="1592" spans="1:27" x14ac:dyDescent="0.25">
      <c r="A1592" t="s">
        <v>188</v>
      </c>
      <c r="B1592" t="s">
        <v>55</v>
      </c>
      <c r="C1592" t="s">
        <v>43</v>
      </c>
      <c r="D1592" t="s">
        <v>44</v>
      </c>
      <c r="E1592" t="s">
        <v>155</v>
      </c>
      <c r="F1592" t="s">
        <v>3</v>
      </c>
      <c r="G1592" t="s">
        <v>55</v>
      </c>
      <c r="H1592">
        <v>452</v>
      </c>
      <c r="I1592" t="s">
        <v>55</v>
      </c>
      <c r="J1592">
        <v>340000</v>
      </c>
      <c r="K1592">
        <v>103383</v>
      </c>
      <c r="L1592">
        <v>0.26950000000000002</v>
      </c>
      <c r="M1592" s="63">
        <v>45372</v>
      </c>
      <c r="N1592" s="63">
        <v>45522</v>
      </c>
      <c r="O1592">
        <v>150</v>
      </c>
      <c r="P1592" t="s">
        <v>55</v>
      </c>
      <c r="Q1592">
        <v>0</v>
      </c>
      <c r="R1592">
        <v>0</v>
      </c>
      <c r="S1592">
        <v>0</v>
      </c>
      <c r="T1592">
        <v>0</v>
      </c>
      <c r="U1592">
        <v>0</v>
      </c>
      <c r="V1592">
        <v>0</v>
      </c>
      <c r="W1592">
        <v>0</v>
      </c>
      <c r="X1592" s="1">
        <v>45473</v>
      </c>
      <c r="Y1592" s="1">
        <v>44916</v>
      </c>
      <c r="Z1592" t="s">
        <v>44</v>
      </c>
      <c r="AA1592" t="s">
        <v>100</v>
      </c>
    </row>
    <row r="1593" spans="1:27" x14ac:dyDescent="0.25">
      <c r="A1593" t="s">
        <v>162</v>
      </c>
      <c r="B1593" t="s">
        <v>55</v>
      </c>
      <c r="C1593" t="s">
        <v>43</v>
      </c>
      <c r="D1593" t="s">
        <v>44</v>
      </c>
      <c r="E1593" t="s">
        <v>155</v>
      </c>
      <c r="F1593" t="s">
        <v>6</v>
      </c>
      <c r="G1593" t="s">
        <v>55</v>
      </c>
      <c r="H1593">
        <v>530</v>
      </c>
      <c r="I1593" t="s">
        <v>55</v>
      </c>
      <c r="J1593">
        <v>60000</v>
      </c>
      <c r="K1593">
        <v>11205</v>
      </c>
      <c r="L1593">
        <v>0.26950000000000002</v>
      </c>
      <c r="M1593" s="63">
        <v>45466</v>
      </c>
      <c r="N1593" s="63">
        <v>45616</v>
      </c>
      <c r="O1593">
        <v>150</v>
      </c>
      <c r="P1593" t="s">
        <v>55</v>
      </c>
      <c r="Q1593">
        <v>0</v>
      </c>
      <c r="R1593">
        <v>0</v>
      </c>
      <c r="S1593">
        <v>0</v>
      </c>
      <c r="T1593">
        <v>0</v>
      </c>
      <c r="U1593">
        <v>0</v>
      </c>
      <c r="V1593">
        <v>0</v>
      </c>
      <c r="W1593">
        <v>0</v>
      </c>
      <c r="X1593" s="1">
        <v>45473</v>
      </c>
      <c r="Y1593" s="1">
        <v>43295</v>
      </c>
      <c r="Z1593" t="s">
        <v>44</v>
      </c>
      <c r="AA1593" t="s">
        <v>99</v>
      </c>
    </row>
    <row r="1594" spans="1:27" x14ac:dyDescent="0.25">
      <c r="A1594" t="s">
        <v>1954</v>
      </c>
      <c r="B1594" t="s">
        <v>55</v>
      </c>
      <c r="C1594" t="s">
        <v>43</v>
      </c>
      <c r="D1594" t="s">
        <v>44</v>
      </c>
      <c r="E1594" t="s">
        <v>155</v>
      </c>
      <c r="F1594" t="s">
        <v>3</v>
      </c>
      <c r="G1594" t="s">
        <v>55</v>
      </c>
      <c r="H1594">
        <v>691</v>
      </c>
      <c r="I1594" t="s">
        <v>55</v>
      </c>
      <c r="J1594">
        <v>120000</v>
      </c>
      <c r="K1594">
        <v>37430.1</v>
      </c>
      <c r="L1594">
        <v>0.28949999999999998</v>
      </c>
      <c r="M1594" s="63">
        <v>45447</v>
      </c>
      <c r="N1594" s="63">
        <v>45567</v>
      </c>
      <c r="O1594">
        <v>120</v>
      </c>
      <c r="P1594" t="s">
        <v>55</v>
      </c>
      <c r="Q1594">
        <v>0</v>
      </c>
      <c r="R1594">
        <v>0</v>
      </c>
      <c r="S1594">
        <v>0</v>
      </c>
      <c r="T1594">
        <v>0</v>
      </c>
      <c r="U1594">
        <v>0</v>
      </c>
      <c r="V1594">
        <v>0</v>
      </c>
      <c r="W1594">
        <v>0</v>
      </c>
      <c r="X1594" s="1">
        <v>45473</v>
      </c>
      <c r="Y1594" s="1">
        <v>44731</v>
      </c>
      <c r="Z1594" t="s">
        <v>44</v>
      </c>
      <c r="AA1594" t="s">
        <v>99</v>
      </c>
    </row>
    <row r="1595" spans="1:27" x14ac:dyDescent="0.25">
      <c r="A1595" t="s">
        <v>1432</v>
      </c>
      <c r="B1595" t="s">
        <v>55</v>
      </c>
      <c r="C1595" t="s">
        <v>43</v>
      </c>
      <c r="D1595" t="s">
        <v>44</v>
      </c>
      <c r="E1595" t="s">
        <v>155</v>
      </c>
      <c r="F1595" t="s">
        <v>15</v>
      </c>
      <c r="G1595" t="s">
        <v>55</v>
      </c>
      <c r="H1595">
        <v>689</v>
      </c>
      <c r="I1595" t="s">
        <v>55</v>
      </c>
      <c r="J1595">
        <v>90000</v>
      </c>
      <c r="K1595">
        <v>35806.050000000003</v>
      </c>
      <c r="L1595">
        <v>0.26950000000000002</v>
      </c>
      <c r="M1595" s="63">
        <v>45202</v>
      </c>
      <c r="N1595" s="63">
        <v>45262</v>
      </c>
      <c r="O1595">
        <v>60</v>
      </c>
      <c r="P1595" t="s">
        <v>55</v>
      </c>
      <c r="Q1595">
        <v>0</v>
      </c>
      <c r="R1595">
        <v>0</v>
      </c>
      <c r="S1595">
        <v>0</v>
      </c>
      <c r="T1595">
        <v>0</v>
      </c>
      <c r="U1595">
        <v>0</v>
      </c>
      <c r="V1595">
        <v>35806.050000000003</v>
      </c>
      <c r="W1595">
        <v>35806.050000000003</v>
      </c>
      <c r="X1595" s="1">
        <v>45473</v>
      </c>
      <c r="Y1595" s="1">
        <v>44529</v>
      </c>
      <c r="Z1595" t="s">
        <v>44</v>
      </c>
      <c r="AA1595" t="s">
        <v>101</v>
      </c>
    </row>
    <row r="1596" spans="1:27" x14ac:dyDescent="0.25">
      <c r="A1596" t="s">
        <v>263</v>
      </c>
      <c r="B1596" t="s">
        <v>55</v>
      </c>
      <c r="C1596" t="s">
        <v>43</v>
      </c>
      <c r="D1596" t="s">
        <v>44</v>
      </c>
      <c r="E1596" t="s">
        <v>155</v>
      </c>
      <c r="F1596" t="s">
        <v>9</v>
      </c>
      <c r="G1596" t="s">
        <v>55</v>
      </c>
      <c r="H1596">
        <v>502</v>
      </c>
      <c r="I1596" t="s">
        <v>55</v>
      </c>
      <c r="J1596">
        <v>200000</v>
      </c>
      <c r="K1596">
        <v>4742.55</v>
      </c>
      <c r="L1596">
        <v>0.26950000000000002</v>
      </c>
      <c r="M1596" s="63">
        <v>45473</v>
      </c>
      <c r="N1596" s="63">
        <v>45503</v>
      </c>
      <c r="O1596">
        <v>30</v>
      </c>
      <c r="P1596" t="s">
        <v>55</v>
      </c>
      <c r="Q1596">
        <v>0</v>
      </c>
      <c r="R1596">
        <v>0</v>
      </c>
      <c r="S1596">
        <v>0</v>
      </c>
      <c r="T1596">
        <v>0</v>
      </c>
      <c r="U1596">
        <v>0</v>
      </c>
      <c r="V1596">
        <v>0</v>
      </c>
      <c r="W1596">
        <v>0</v>
      </c>
      <c r="X1596" s="1">
        <v>45473</v>
      </c>
      <c r="Y1596" s="1">
        <v>43814</v>
      </c>
      <c r="Z1596" t="s">
        <v>44</v>
      </c>
      <c r="AA1596" t="s">
        <v>99</v>
      </c>
    </row>
    <row r="1597" spans="1:27" x14ac:dyDescent="0.25">
      <c r="A1597" t="s">
        <v>2021</v>
      </c>
      <c r="B1597" t="s">
        <v>55</v>
      </c>
      <c r="C1597" t="s">
        <v>43</v>
      </c>
      <c r="D1597" t="s">
        <v>44</v>
      </c>
      <c r="E1597" t="s">
        <v>155</v>
      </c>
      <c r="F1597" t="s">
        <v>2</v>
      </c>
      <c r="G1597" t="s">
        <v>55</v>
      </c>
      <c r="H1597">
        <v>875</v>
      </c>
      <c r="I1597" t="s">
        <v>55</v>
      </c>
      <c r="J1597">
        <v>270000</v>
      </c>
      <c r="K1597">
        <v>157824.45000000001</v>
      </c>
      <c r="L1597">
        <v>0.28949999999999998</v>
      </c>
      <c r="M1597" s="63">
        <v>45363</v>
      </c>
      <c r="N1597" s="63">
        <v>45543</v>
      </c>
      <c r="O1597">
        <v>180</v>
      </c>
      <c r="P1597" t="s">
        <v>55</v>
      </c>
      <c r="Q1597">
        <v>0</v>
      </c>
      <c r="R1597">
        <v>0</v>
      </c>
      <c r="S1597">
        <v>0</v>
      </c>
      <c r="T1597">
        <v>0</v>
      </c>
      <c r="U1597">
        <v>0</v>
      </c>
      <c r="V1597">
        <v>0</v>
      </c>
      <c r="W1597">
        <v>0</v>
      </c>
      <c r="X1597" s="1">
        <v>45473</v>
      </c>
      <c r="Y1597" s="1">
        <v>45089</v>
      </c>
      <c r="Z1597" t="s">
        <v>44</v>
      </c>
      <c r="AA1597" t="s">
        <v>102</v>
      </c>
    </row>
    <row r="1598" spans="1:27" x14ac:dyDescent="0.25">
      <c r="A1598" t="s">
        <v>1984</v>
      </c>
      <c r="B1598" t="s">
        <v>55</v>
      </c>
      <c r="C1598" t="s">
        <v>43</v>
      </c>
      <c r="D1598" t="s">
        <v>44</v>
      </c>
      <c r="E1598" t="s">
        <v>155</v>
      </c>
      <c r="F1598" t="s">
        <v>12</v>
      </c>
      <c r="G1598" t="s">
        <v>55</v>
      </c>
      <c r="H1598">
        <v>718</v>
      </c>
      <c r="I1598" t="s">
        <v>55</v>
      </c>
      <c r="J1598">
        <v>15000</v>
      </c>
      <c r="K1598">
        <v>13134.15</v>
      </c>
      <c r="L1598">
        <v>0.26950000000000002</v>
      </c>
      <c r="M1598" s="63">
        <v>45453</v>
      </c>
      <c r="N1598" s="63">
        <v>45573</v>
      </c>
      <c r="O1598">
        <v>120</v>
      </c>
      <c r="P1598" t="s">
        <v>55</v>
      </c>
      <c r="Q1598">
        <v>0</v>
      </c>
      <c r="R1598">
        <v>0</v>
      </c>
      <c r="S1598">
        <v>0</v>
      </c>
      <c r="T1598">
        <v>0</v>
      </c>
      <c r="U1598">
        <v>0</v>
      </c>
      <c r="V1598">
        <v>0</v>
      </c>
      <c r="W1598">
        <v>0</v>
      </c>
      <c r="X1598" s="1">
        <v>45473</v>
      </c>
      <c r="Y1598" s="1">
        <v>43959</v>
      </c>
      <c r="Z1598" t="s">
        <v>44</v>
      </c>
      <c r="AA1598" t="s">
        <v>99</v>
      </c>
    </row>
    <row r="1599" spans="1:27" x14ac:dyDescent="0.25">
      <c r="A1599" t="s">
        <v>769</v>
      </c>
      <c r="B1599" t="s">
        <v>55</v>
      </c>
      <c r="C1599" t="s">
        <v>43</v>
      </c>
      <c r="D1599" t="s">
        <v>44</v>
      </c>
      <c r="E1599" t="s">
        <v>155</v>
      </c>
      <c r="F1599" t="s">
        <v>7</v>
      </c>
      <c r="G1599" t="s">
        <v>55</v>
      </c>
      <c r="H1599">
        <v>672</v>
      </c>
      <c r="I1599" t="s">
        <v>55</v>
      </c>
      <c r="J1599">
        <v>120000</v>
      </c>
      <c r="K1599">
        <v>111205.43</v>
      </c>
      <c r="L1599">
        <v>0.26950000000000002</v>
      </c>
      <c r="M1599" s="63">
        <v>45417</v>
      </c>
      <c r="N1599" s="63">
        <v>45477</v>
      </c>
      <c r="O1599">
        <v>60</v>
      </c>
      <c r="P1599" t="s">
        <v>55</v>
      </c>
      <c r="Q1599">
        <v>0</v>
      </c>
      <c r="R1599">
        <v>0</v>
      </c>
      <c r="S1599">
        <v>0</v>
      </c>
      <c r="T1599">
        <v>0</v>
      </c>
      <c r="U1599">
        <v>0</v>
      </c>
      <c r="V1599">
        <v>0</v>
      </c>
      <c r="W1599">
        <v>0</v>
      </c>
      <c r="X1599" s="1">
        <v>45473</v>
      </c>
      <c r="Y1599" s="1">
        <v>43810</v>
      </c>
      <c r="Z1599" t="s">
        <v>44</v>
      </c>
      <c r="AA1599" t="s">
        <v>99</v>
      </c>
    </row>
    <row r="1600" spans="1:27" x14ac:dyDescent="0.25">
      <c r="A1600" t="s">
        <v>1325</v>
      </c>
      <c r="B1600" t="s">
        <v>55</v>
      </c>
      <c r="C1600" t="s">
        <v>43</v>
      </c>
      <c r="D1600" t="s">
        <v>44</v>
      </c>
      <c r="E1600" t="s">
        <v>155</v>
      </c>
      <c r="F1600" t="s">
        <v>3</v>
      </c>
      <c r="G1600" t="s">
        <v>55</v>
      </c>
      <c r="H1600">
        <v>700</v>
      </c>
      <c r="I1600" t="s">
        <v>55</v>
      </c>
      <c r="J1600">
        <v>41100</v>
      </c>
      <c r="K1600">
        <v>37550.25</v>
      </c>
      <c r="L1600">
        <v>0.26950000000000002</v>
      </c>
      <c r="M1600" s="63">
        <v>45380</v>
      </c>
      <c r="N1600" s="63">
        <v>45560</v>
      </c>
      <c r="O1600">
        <v>180</v>
      </c>
      <c r="P1600" t="s">
        <v>55</v>
      </c>
      <c r="Q1600">
        <v>0</v>
      </c>
      <c r="R1600">
        <v>0</v>
      </c>
      <c r="S1600">
        <v>0</v>
      </c>
      <c r="T1600">
        <v>0</v>
      </c>
      <c r="U1600">
        <v>0</v>
      </c>
      <c r="V1600">
        <v>0</v>
      </c>
      <c r="W1600">
        <v>0</v>
      </c>
      <c r="X1600" s="1">
        <v>45473</v>
      </c>
      <c r="Y1600" s="1">
        <v>44411</v>
      </c>
      <c r="Z1600" t="s">
        <v>44</v>
      </c>
      <c r="AA1600" t="s">
        <v>100</v>
      </c>
    </row>
    <row r="1601" spans="1:27" x14ac:dyDescent="0.25">
      <c r="A1601" t="s">
        <v>296</v>
      </c>
      <c r="B1601" t="s">
        <v>55</v>
      </c>
      <c r="C1601" t="s">
        <v>43</v>
      </c>
      <c r="D1601" t="s">
        <v>44</v>
      </c>
      <c r="E1601" t="s">
        <v>155</v>
      </c>
      <c r="F1601" t="s">
        <v>4</v>
      </c>
      <c r="G1601" t="s">
        <v>55</v>
      </c>
      <c r="H1601">
        <v>623</v>
      </c>
      <c r="I1601" t="s">
        <v>55</v>
      </c>
      <c r="J1601">
        <v>110000</v>
      </c>
      <c r="K1601">
        <v>105287.85</v>
      </c>
      <c r="L1601">
        <v>0.28949999999999998</v>
      </c>
      <c r="M1601" s="63">
        <v>45271</v>
      </c>
      <c r="N1601" s="63">
        <v>45601</v>
      </c>
      <c r="O1601">
        <v>330</v>
      </c>
      <c r="P1601" t="s">
        <v>55</v>
      </c>
      <c r="Q1601">
        <v>0</v>
      </c>
      <c r="R1601">
        <v>0</v>
      </c>
      <c r="S1601">
        <v>0</v>
      </c>
      <c r="T1601">
        <v>0</v>
      </c>
      <c r="U1601">
        <v>0</v>
      </c>
      <c r="V1601">
        <v>0</v>
      </c>
      <c r="W1601">
        <v>0</v>
      </c>
      <c r="X1601" s="1">
        <v>45473</v>
      </c>
      <c r="Y1601" s="1">
        <v>44823</v>
      </c>
      <c r="Z1601" t="s">
        <v>44</v>
      </c>
      <c r="AA1601" t="s">
        <v>99</v>
      </c>
    </row>
    <row r="1602" spans="1:27" x14ac:dyDescent="0.25">
      <c r="A1602" t="s">
        <v>2253</v>
      </c>
      <c r="B1602" t="s">
        <v>55</v>
      </c>
      <c r="C1602" t="s">
        <v>43</v>
      </c>
      <c r="D1602" t="s">
        <v>44</v>
      </c>
      <c r="E1602" t="s">
        <v>155</v>
      </c>
      <c r="F1602" t="s">
        <v>7</v>
      </c>
      <c r="G1602" t="s">
        <v>55</v>
      </c>
      <c r="H1602">
        <v>664</v>
      </c>
      <c r="I1602" t="s">
        <v>55</v>
      </c>
      <c r="J1602">
        <v>50000</v>
      </c>
      <c r="K1602">
        <v>43348.5</v>
      </c>
      <c r="L1602">
        <v>0.26950000000000002</v>
      </c>
      <c r="M1602" s="63">
        <v>45428</v>
      </c>
      <c r="N1602" s="63">
        <v>45488</v>
      </c>
      <c r="O1602">
        <v>60</v>
      </c>
      <c r="P1602" t="s">
        <v>55</v>
      </c>
      <c r="Q1602">
        <v>0</v>
      </c>
      <c r="R1602">
        <v>0</v>
      </c>
      <c r="S1602">
        <v>0</v>
      </c>
      <c r="T1602">
        <v>0</v>
      </c>
      <c r="U1602">
        <v>0</v>
      </c>
      <c r="V1602">
        <v>0</v>
      </c>
      <c r="W1602">
        <v>0</v>
      </c>
      <c r="X1602" s="1">
        <v>45473</v>
      </c>
      <c r="Y1602" s="1">
        <v>43384</v>
      </c>
      <c r="Z1602" t="s">
        <v>44</v>
      </c>
      <c r="AA1602" t="s">
        <v>103</v>
      </c>
    </row>
    <row r="1603" spans="1:27" x14ac:dyDescent="0.25">
      <c r="A1603" t="s">
        <v>8509</v>
      </c>
      <c r="B1603" t="s">
        <v>55</v>
      </c>
      <c r="C1603" t="s">
        <v>43</v>
      </c>
      <c r="D1603" t="s">
        <v>44</v>
      </c>
      <c r="E1603" t="s">
        <v>155</v>
      </c>
      <c r="F1603" t="s">
        <v>9</v>
      </c>
      <c r="G1603" t="s">
        <v>55</v>
      </c>
      <c r="H1603">
        <v>749</v>
      </c>
      <c r="I1603" t="s">
        <v>55</v>
      </c>
      <c r="J1603">
        <v>125000</v>
      </c>
      <c r="K1603">
        <v>122423.4</v>
      </c>
      <c r="L1603">
        <v>0.26950000000000002</v>
      </c>
      <c r="M1603" s="63">
        <v>45426</v>
      </c>
      <c r="N1603" s="63">
        <v>45516</v>
      </c>
      <c r="O1603">
        <v>90</v>
      </c>
      <c r="P1603" t="s">
        <v>55</v>
      </c>
      <c r="Q1603">
        <v>0</v>
      </c>
      <c r="R1603">
        <v>0</v>
      </c>
      <c r="S1603">
        <v>0</v>
      </c>
      <c r="T1603">
        <v>0</v>
      </c>
      <c r="U1603">
        <v>0</v>
      </c>
      <c r="V1603">
        <v>0</v>
      </c>
      <c r="W1603">
        <v>0</v>
      </c>
      <c r="X1603" s="1">
        <v>45473</v>
      </c>
      <c r="Y1603" s="1">
        <v>45148</v>
      </c>
      <c r="Z1603" t="s">
        <v>44</v>
      </c>
      <c r="AA1603" t="s">
        <v>102</v>
      </c>
    </row>
    <row r="1604" spans="1:27" x14ac:dyDescent="0.25">
      <c r="A1604" t="s">
        <v>240</v>
      </c>
      <c r="B1604" t="s">
        <v>55</v>
      </c>
      <c r="C1604" t="s">
        <v>43</v>
      </c>
      <c r="D1604" t="s">
        <v>44</v>
      </c>
      <c r="E1604" t="s">
        <v>155</v>
      </c>
      <c r="F1604" t="s">
        <v>7</v>
      </c>
      <c r="G1604" t="s">
        <v>55</v>
      </c>
      <c r="H1604">
        <v>773</v>
      </c>
      <c r="I1604" t="s">
        <v>55</v>
      </c>
      <c r="J1604">
        <v>180000</v>
      </c>
      <c r="K1604">
        <v>150456.15</v>
      </c>
      <c r="L1604">
        <v>0.26950000000000002</v>
      </c>
      <c r="M1604" s="63">
        <v>45351</v>
      </c>
      <c r="N1604" s="63">
        <v>45501</v>
      </c>
      <c r="O1604">
        <v>150</v>
      </c>
      <c r="P1604" t="s">
        <v>55</v>
      </c>
      <c r="Q1604">
        <v>0</v>
      </c>
      <c r="R1604">
        <v>0</v>
      </c>
      <c r="S1604">
        <v>0</v>
      </c>
      <c r="T1604">
        <v>0</v>
      </c>
      <c r="U1604">
        <v>0</v>
      </c>
      <c r="V1604">
        <v>0</v>
      </c>
      <c r="W1604">
        <v>0</v>
      </c>
      <c r="X1604" s="1">
        <v>45473</v>
      </c>
      <c r="Y1604" s="1">
        <v>42925</v>
      </c>
      <c r="Z1604" t="s">
        <v>44</v>
      </c>
      <c r="AA1604" t="s">
        <v>102</v>
      </c>
    </row>
    <row r="1605" spans="1:27" x14ac:dyDescent="0.25">
      <c r="A1605" t="s">
        <v>1560</v>
      </c>
      <c r="B1605" t="s">
        <v>55</v>
      </c>
      <c r="C1605" t="s">
        <v>43</v>
      </c>
      <c r="D1605" t="s">
        <v>44</v>
      </c>
      <c r="E1605" t="s">
        <v>155</v>
      </c>
      <c r="F1605" t="s">
        <v>15</v>
      </c>
      <c r="G1605" t="s">
        <v>55</v>
      </c>
      <c r="H1605">
        <v>506</v>
      </c>
      <c r="I1605" t="s">
        <v>55</v>
      </c>
      <c r="J1605">
        <v>150000</v>
      </c>
      <c r="K1605">
        <v>46630.35</v>
      </c>
      <c r="L1605">
        <v>0.26950000000000002</v>
      </c>
      <c r="M1605" s="63">
        <v>45438</v>
      </c>
      <c r="N1605" s="63">
        <v>45498</v>
      </c>
      <c r="O1605">
        <v>60</v>
      </c>
      <c r="P1605" t="s">
        <v>55</v>
      </c>
      <c r="Q1605">
        <v>0</v>
      </c>
      <c r="R1605">
        <v>0</v>
      </c>
      <c r="S1605">
        <v>0</v>
      </c>
      <c r="T1605">
        <v>0</v>
      </c>
      <c r="U1605">
        <v>0</v>
      </c>
      <c r="V1605">
        <v>0</v>
      </c>
      <c r="W1605">
        <v>0</v>
      </c>
      <c r="X1605" s="1">
        <v>45473</v>
      </c>
      <c r="Y1605" s="1">
        <v>43521</v>
      </c>
      <c r="Z1605" t="s">
        <v>44</v>
      </c>
      <c r="AA1605" t="s">
        <v>99</v>
      </c>
    </row>
    <row r="1606" spans="1:27" x14ac:dyDescent="0.25">
      <c r="A1606" t="s">
        <v>306</v>
      </c>
      <c r="B1606" t="s">
        <v>55</v>
      </c>
      <c r="C1606" t="s">
        <v>43</v>
      </c>
      <c r="D1606" t="s">
        <v>44</v>
      </c>
      <c r="E1606" t="s">
        <v>155</v>
      </c>
      <c r="F1606" t="s">
        <v>3</v>
      </c>
      <c r="G1606" t="s">
        <v>55</v>
      </c>
      <c r="H1606">
        <v>586</v>
      </c>
      <c r="I1606" t="s">
        <v>55</v>
      </c>
      <c r="J1606">
        <v>80000</v>
      </c>
      <c r="K1606">
        <v>72594.240000000005</v>
      </c>
      <c r="L1606">
        <v>0.26950000000000002</v>
      </c>
      <c r="M1606" s="63">
        <v>45443</v>
      </c>
      <c r="N1606" s="63">
        <v>45503</v>
      </c>
      <c r="O1606">
        <v>60</v>
      </c>
      <c r="P1606" t="s">
        <v>55</v>
      </c>
      <c r="Q1606">
        <v>0</v>
      </c>
      <c r="R1606">
        <v>0</v>
      </c>
      <c r="S1606">
        <v>0</v>
      </c>
      <c r="T1606">
        <v>0</v>
      </c>
      <c r="U1606">
        <v>0</v>
      </c>
      <c r="V1606">
        <v>0</v>
      </c>
      <c r="W1606">
        <v>0</v>
      </c>
      <c r="X1606" s="1">
        <v>45473</v>
      </c>
      <c r="Y1606" s="1">
        <v>42956</v>
      </c>
      <c r="Z1606" t="s">
        <v>44</v>
      </c>
      <c r="AA1606" t="s">
        <v>102</v>
      </c>
    </row>
    <row r="1607" spans="1:27" x14ac:dyDescent="0.25">
      <c r="A1607" t="s">
        <v>524</v>
      </c>
      <c r="B1607" t="s">
        <v>55</v>
      </c>
      <c r="C1607" t="s">
        <v>43</v>
      </c>
      <c r="D1607" t="s">
        <v>44</v>
      </c>
      <c r="E1607" t="s">
        <v>155</v>
      </c>
      <c r="F1607" t="s">
        <v>14</v>
      </c>
      <c r="G1607" t="s">
        <v>55</v>
      </c>
      <c r="H1607">
        <v>759</v>
      </c>
      <c r="I1607" t="s">
        <v>55</v>
      </c>
      <c r="J1607">
        <v>240000</v>
      </c>
      <c r="K1607">
        <v>212630.39999999999</v>
      </c>
      <c r="L1607">
        <v>0.26950000000000002</v>
      </c>
      <c r="M1607" s="63">
        <v>45426</v>
      </c>
      <c r="N1607" s="63">
        <v>45486</v>
      </c>
      <c r="O1607">
        <v>60</v>
      </c>
      <c r="P1607" t="s">
        <v>55</v>
      </c>
      <c r="Q1607">
        <v>0</v>
      </c>
      <c r="R1607">
        <v>0</v>
      </c>
      <c r="S1607">
        <v>0</v>
      </c>
      <c r="T1607">
        <v>0</v>
      </c>
      <c r="U1607">
        <v>0</v>
      </c>
      <c r="V1607">
        <v>0</v>
      </c>
      <c r="W1607">
        <v>0</v>
      </c>
      <c r="X1607" s="1">
        <v>45473</v>
      </c>
      <c r="Y1607" s="1">
        <v>43012</v>
      </c>
      <c r="Z1607" t="s">
        <v>44</v>
      </c>
      <c r="AA1607" t="s">
        <v>99</v>
      </c>
    </row>
    <row r="1608" spans="1:27" x14ac:dyDescent="0.25">
      <c r="A1608" t="s">
        <v>8559</v>
      </c>
      <c r="B1608" t="s">
        <v>55</v>
      </c>
      <c r="C1608" t="s">
        <v>43</v>
      </c>
      <c r="D1608" t="s">
        <v>44</v>
      </c>
      <c r="E1608" t="s">
        <v>155</v>
      </c>
      <c r="F1608" t="s">
        <v>7</v>
      </c>
      <c r="G1608" t="s">
        <v>55</v>
      </c>
      <c r="H1608">
        <v>719</v>
      </c>
      <c r="I1608" t="s">
        <v>55</v>
      </c>
      <c r="J1608">
        <v>330000</v>
      </c>
      <c r="K1608">
        <v>27534.6</v>
      </c>
      <c r="L1608">
        <v>0.26950000000000002</v>
      </c>
      <c r="M1608" s="63">
        <v>45454</v>
      </c>
      <c r="N1608" s="63">
        <v>45544</v>
      </c>
      <c r="O1608">
        <v>90</v>
      </c>
      <c r="P1608" t="s">
        <v>55</v>
      </c>
      <c r="Q1608">
        <v>0</v>
      </c>
      <c r="R1608">
        <v>0</v>
      </c>
      <c r="S1608">
        <v>0</v>
      </c>
      <c r="T1608">
        <v>0</v>
      </c>
      <c r="U1608">
        <v>0</v>
      </c>
      <c r="V1608">
        <v>0</v>
      </c>
      <c r="W1608">
        <v>0</v>
      </c>
      <c r="X1608" s="1">
        <v>45473</v>
      </c>
      <c r="Y1608" s="1">
        <v>45180</v>
      </c>
      <c r="Z1608" t="s">
        <v>44</v>
      </c>
      <c r="AA1608" t="s">
        <v>106</v>
      </c>
    </row>
    <row r="1609" spans="1:27" x14ac:dyDescent="0.25">
      <c r="A1609" t="s">
        <v>343</v>
      </c>
      <c r="B1609" t="s">
        <v>55</v>
      </c>
      <c r="C1609" t="s">
        <v>43</v>
      </c>
      <c r="D1609" t="s">
        <v>44</v>
      </c>
      <c r="E1609" t="s">
        <v>155</v>
      </c>
      <c r="F1609" t="s">
        <v>3</v>
      </c>
      <c r="G1609" t="s">
        <v>55</v>
      </c>
      <c r="H1609">
        <v>564</v>
      </c>
      <c r="I1609" t="s">
        <v>55</v>
      </c>
      <c r="J1609">
        <v>115000</v>
      </c>
      <c r="K1609">
        <v>110438.84</v>
      </c>
      <c r="L1609">
        <v>0.28949999999999998</v>
      </c>
      <c r="M1609" s="63">
        <v>45366</v>
      </c>
      <c r="N1609" s="63">
        <v>45516</v>
      </c>
      <c r="O1609">
        <v>150</v>
      </c>
      <c r="P1609" t="s">
        <v>55</v>
      </c>
      <c r="Q1609">
        <v>0</v>
      </c>
      <c r="R1609">
        <v>0</v>
      </c>
      <c r="S1609">
        <v>0</v>
      </c>
      <c r="T1609">
        <v>0</v>
      </c>
      <c r="U1609">
        <v>0</v>
      </c>
      <c r="V1609">
        <v>0</v>
      </c>
      <c r="W1609">
        <v>0</v>
      </c>
      <c r="X1609" s="1">
        <v>45473</v>
      </c>
      <c r="Y1609" s="1">
        <v>45085</v>
      </c>
      <c r="Z1609" t="s">
        <v>44</v>
      </c>
      <c r="AA1609" t="s">
        <v>101</v>
      </c>
    </row>
    <row r="1610" spans="1:27" x14ac:dyDescent="0.25">
      <c r="A1610" t="s">
        <v>1637</v>
      </c>
      <c r="B1610" t="s">
        <v>55</v>
      </c>
      <c r="C1610" t="s">
        <v>43</v>
      </c>
      <c r="D1610" t="s">
        <v>44</v>
      </c>
      <c r="E1610" t="s">
        <v>155</v>
      </c>
      <c r="F1610" t="s">
        <v>6</v>
      </c>
      <c r="G1610" t="s">
        <v>55</v>
      </c>
      <c r="H1610">
        <v>709</v>
      </c>
      <c r="I1610" t="s">
        <v>55</v>
      </c>
      <c r="J1610">
        <v>370000</v>
      </c>
      <c r="K1610">
        <v>97131.15</v>
      </c>
      <c r="L1610">
        <v>0.26950000000000002</v>
      </c>
      <c r="M1610" s="63">
        <v>45420</v>
      </c>
      <c r="N1610" s="63">
        <v>45480</v>
      </c>
      <c r="O1610">
        <v>60</v>
      </c>
      <c r="P1610" t="s">
        <v>55</v>
      </c>
      <c r="Q1610">
        <v>0</v>
      </c>
      <c r="R1610">
        <v>0</v>
      </c>
      <c r="S1610">
        <v>0</v>
      </c>
      <c r="T1610">
        <v>0</v>
      </c>
      <c r="U1610">
        <v>0</v>
      </c>
      <c r="V1610">
        <v>0</v>
      </c>
      <c r="W1610">
        <v>0</v>
      </c>
      <c r="X1610" s="1">
        <v>45473</v>
      </c>
      <c r="Y1610" s="1">
        <v>44117</v>
      </c>
      <c r="Z1610" t="s">
        <v>44</v>
      </c>
      <c r="AA1610" t="s">
        <v>101</v>
      </c>
    </row>
    <row r="1611" spans="1:27" x14ac:dyDescent="0.25">
      <c r="A1611" t="s">
        <v>241</v>
      </c>
      <c r="B1611" t="s">
        <v>55</v>
      </c>
      <c r="C1611" t="s">
        <v>43</v>
      </c>
      <c r="D1611" t="s">
        <v>44</v>
      </c>
      <c r="E1611" t="s">
        <v>155</v>
      </c>
      <c r="F1611" t="s">
        <v>15</v>
      </c>
      <c r="G1611" t="s">
        <v>55</v>
      </c>
      <c r="H1611">
        <v>619</v>
      </c>
      <c r="I1611" t="s">
        <v>55</v>
      </c>
      <c r="J1611">
        <v>130000</v>
      </c>
      <c r="K1611">
        <v>67092.3</v>
      </c>
      <c r="L1611">
        <v>0.26950000000000002</v>
      </c>
      <c r="M1611" s="63">
        <v>45457</v>
      </c>
      <c r="N1611" s="63">
        <v>45607</v>
      </c>
      <c r="O1611">
        <v>150</v>
      </c>
      <c r="P1611" t="s">
        <v>55</v>
      </c>
      <c r="Q1611">
        <v>0</v>
      </c>
      <c r="R1611">
        <v>0</v>
      </c>
      <c r="S1611">
        <v>0</v>
      </c>
      <c r="T1611">
        <v>0</v>
      </c>
      <c r="U1611">
        <v>0</v>
      </c>
      <c r="V1611">
        <v>0</v>
      </c>
      <c r="W1611">
        <v>0</v>
      </c>
      <c r="X1611" s="1">
        <v>45473</v>
      </c>
      <c r="Y1611" s="1">
        <v>43846</v>
      </c>
      <c r="Z1611" t="s">
        <v>44</v>
      </c>
      <c r="AA1611" t="s">
        <v>100</v>
      </c>
    </row>
    <row r="1612" spans="1:27" x14ac:dyDescent="0.25">
      <c r="A1612" t="s">
        <v>647</v>
      </c>
      <c r="B1612" t="s">
        <v>55</v>
      </c>
      <c r="C1612" t="s">
        <v>43</v>
      </c>
      <c r="D1612" t="s">
        <v>44</v>
      </c>
      <c r="E1612" t="s">
        <v>155</v>
      </c>
      <c r="F1612" t="s">
        <v>7</v>
      </c>
      <c r="G1612" t="s">
        <v>55</v>
      </c>
      <c r="H1612">
        <v>710</v>
      </c>
      <c r="I1612" t="s">
        <v>55</v>
      </c>
      <c r="J1612">
        <v>230000</v>
      </c>
      <c r="K1612">
        <v>5310.9</v>
      </c>
      <c r="L1612">
        <v>0.26950000000000002</v>
      </c>
      <c r="M1612" s="63">
        <v>45455</v>
      </c>
      <c r="N1612" s="63">
        <v>45515</v>
      </c>
      <c r="O1612">
        <v>60</v>
      </c>
      <c r="P1612" t="s">
        <v>55</v>
      </c>
      <c r="Q1612">
        <v>0</v>
      </c>
      <c r="R1612">
        <v>0</v>
      </c>
      <c r="S1612">
        <v>0</v>
      </c>
      <c r="T1612">
        <v>0</v>
      </c>
      <c r="U1612">
        <v>0</v>
      </c>
      <c r="V1612">
        <v>0</v>
      </c>
      <c r="W1612">
        <v>0</v>
      </c>
      <c r="X1612" s="1">
        <v>45473</v>
      </c>
      <c r="Y1612" s="1">
        <v>43866</v>
      </c>
      <c r="Z1612" t="s">
        <v>44</v>
      </c>
      <c r="AA1612" t="s">
        <v>99</v>
      </c>
    </row>
    <row r="1613" spans="1:27" x14ac:dyDescent="0.25">
      <c r="A1613" t="s">
        <v>933</v>
      </c>
      <c r="B1613" t="s">
        <v>55</v>
      </c>
      <c r="C1613" t="s">
        <v>43</v>
      </c>
      <c r="D1613" t="s">
        <v>44</v>
      </c>
      <c r="E1613" t="s">
        <v>155</v>
      </c>
      <c r="F1613" t="s">
        <v>4</v>
      </c>
      <c r="G1613" t="s">
        <v>55</v>
      </c>
      <c r="H1613">
        <v>692</v>
      </c>
      <c r="I1613" t="s">
        <v>55</v>
      </c>
      <c r="J1613">
        <v>260000</v>
      </c>
      <c r="K1613">
        <v>249364.37</v>
      </c>
      <c r="L1613">
        <v>0.26950000000000002</v>
      </c>
      <c r="M1613" s="63">
        <v>45408</v>
      </c>
      <c r="N1613" s="63">
        <v>45558</v>
      </c>
      <c r="O1613">
        <v>150</v>
      </c>
      <c r="P1613" t="s">
        <v>55</v>
      </c>
      <c r="Q1613">
        <v>0</v>
      </c>
      <c r="R1613">
        <v>0</v>
      </c>
      <c r="S1613">
        <v>0</v>
      </c>
      <c r="T1613">
        <v>0</v>
      </c>
      <c r="U1613">
        <v>0</v>
      </c>
      <c r="V1613">
        <v>0</v>
      </c>
      <c r="W1613">
        <v>0</v>
      </c>
      <c r="X1613" s="1">
        <v>45473</v>
      </c>
      <c r="Y1613" s="1">
        <v>44224</v>
      </c>
      <c r="Z1613" t="s">
        <v>44</v>
      </c>
      <c r="AA1613" t="s">
        <v>102</v>
      </c>
    </row>
    <row r="1614" spans="1:27" x14ac:dyDescent="0.25">
      <c r="A1614" t="s">
        <v>631</v>
      </c>
      <c r="B1614" t="s">
        <v>55</v>
      </c>
      <c r="C1614" t="s">
        <v>43</v>
      </c>
      <c r="D1614" t="s">
        <v>44</v>
      </c>
      <c r="E1614" t="s">
        <v>155</v>
      </c>
      <c r="F1614" t="s">
        <v>4</v>
      </c>
      <c r="G1614" t="s">
        <v>55</v>
      </c>
      <c r="H1614">
        <v>754</v>
      </c>
      <c r="I1614" t="s">
        <v>55</v>
      </c>
      <c r="J1614">
        <v>200000</v>
      </c>
      <c r="K1614">
        <v>14781.15</v>
      </c>
      <c r="L1614">
        <v>0.26950000000000002</v>
      </c>
      <c r="M1614" s="63">
        <v>45418</v>
      </c>
      <c r="N1614" s="63">
        <v>45478</v>
      </c>
      <c r="O1614">
        <v>60</v>
      </c>
      <c r="P1614" t="s">
        <v>55</v>
      </c>
      <c r="Q1614">
        <v>0</v>
      </c>
      <c r="R1614">
        <v>0</v>
      </c>
      <c r="S1614">
        <v>0</v>
      </c>
      <c r="T1614">
        <v>0</v>
      </c>
      <c r="U1614">
        <v>0</v>
      </c>
      <c r="V1614">
        <v>0</v>
      </c>
      <c r="W1614">
        <v>0</v>
      </c>
      <c r="X1614" s="1">
        <v>45473</v>
      </c>
      <c r="Y1614" s="1">
        <v>44770</v>
      </c>
      <c r="Z1614" t="s">
        <v>44</v>
      </c>
      <c r="AA1614" t="s">
        <v>101</v>
      </c>
    </row>
    <row r="1615" spans="1:27" x14ac:dyDescent="0.25">
      <c r="A1615" t="s">
        <v>1189</v>
      </c>
      <c r="B1615" t="s">
        <v>55</v>
      </c>
      <c r="C1615" t="s">
        <v>43</v>
      </c>
      <c r="D1615" t="s">
        <v>44</v>
      </c>
      <c r="E1615" t="s">
        <v>155</v>
      </c>
      <c r="F1615" t="s">
        <v>4</v>
      </c>
      <c r="G1615" t="s">
        <v>55</v>
      </c>
      <c r="H1615">
        <v>644</v>
      </c>
      <c r="I1615" t="s">
        <v>55</v>
      </c>
      <c r="J1615">
        <v>175000</v>
      </c>
      <c r="K1615">
        <v>171936.81</v>
      </c>
      <c r="L1615">
        <v>0.26950000000000002</v>
      </c>
      <c r="M1615" s="63">
        <v>45403</v>
      </c>
      <c r="N1615" s="63">
        <v>45493</v>
      </c>
      <c r="O1615">
        <v>90</v>
      </c>
      <c r="P1615" t="s">
        <v>55</v>
      </c>
      <c r="Q1615">
        <v>0</v>
      </c>
      <c r="R1615">
        <v>0</v>
      </c>
      <c r="S1615">
        <v>0</v>
      </c>
      <c r="T1615">
        <v>0</v>
      </c>
      <c r="U1615">
        <v>0</v>
      </c>
      <c r="V1615">
        <v>0</v>
      </c>
      <c r="W1615">
        <v>0</v>
      </c>
      <c r="X1615" s="1">
        <v>45473</v>
      </c>
      <c r="Y1615" s="1">
        <v>43465</v>
      </c>
      <c r="Z1615" t="s">
        <v>44</v>
      </c>
      <c r="AA1615" t="s">
        <v>104</v>
      </c>
    </row>
    <row r="1616" spans="1:27" x14ac:dyDescent="0.25">
      <c r="A1616" t="s">
        <v>639</v>
      </c>
      <c r="B1616" t="s">
        <v>55</v>
      </c>
      <c r="C1616" t="s">
        <v>43</v>
      </c>
      <c r="D1616" t="s">
        <v>44</v>
      </c>
      <c r="E1616" t="s">
        <v>155</v>
      </c>
      <c r="F1616" t="s">
        <v>4</v>
      </c>
      <c r="G1616" t="s">
        <v>55</v>
      </c>
      <c r="H1616">
        <v>698</v>
      </c>
      <c r="I1616" t="s">
        <v>55</v>
      </c>
      <c r="J1616">
        <v>130000</v>
      </c>
      <c r="K1616">
        <v>129135.06</v>
      </c>
      <c r="L1616">
        <v>0.26950000000000002</v>
      </c>
      <c r="M1616" s="63">
        <v>45396</v>
      </c>
      <c r="N1616" s="63">
        <v>45516</v>
      </c>
      <c r="O1616">
        <v>120</v>
      </c>
      <c r="P1616" t="s">
        <v>55</v>
      </c>
      <c r="Q1616">
        <v>0</v>
      </c>
      <c r="R1616">
        <v>0</v>
      </c>
      <c r="S1616">
        <v>0</v>
      </c>
      <c r="T1616">
        <v>0</v>
      </c>
      <c r="U1616">
        <v>0</v>
      </c>
      <c r="V1616">
        <v>0</v>
      </c>
      <c r="W1616">
        <v>0</v>
      </c>
      <c r="X1616" s="1">
        <v>45473</v>
      </c>
      <c r="Y1616" s="1">
        <v>43422</v>
      </c>
      <c r="Z1616" t="s">
        <v>44</v>
      </c>
      <c r="AA1616" t="s">
        <v>101</v>
      </c>
    </row>
    <row r="1617" spans="1:27" x14ac:dyDescent="0.25">
      <c r="A1617" t="s">
        <v>295</v>
      </c>
      <c r="B1617" t="s">
        <v>55</v>
      </c>
      <c r="C1617" t="s">
        <v>43</v>
      </c>
      <c r="D1617" t="s">
        <v>44</v>
      </c>
      <c r="E1617" t="s">
        <v>155</v>
      </c>
      <c r="F1617" t="s">
        <v>4</v>
      </c>
      <c r="G1617" t="s">
        <v>55</v>
      </c>
      <c r="H1617">
        <v>663</v>
      </c>
      <c r="I1617" t="s">
        <v>55</v>
      </c>
      <c r="J1617">
        <v>350000</v>
      </c>
      <c r="K1617">
        <v>302793.46000000002</v>
      </c>
      <c r="L1617">
        <v>0.26950000000000002</v>
      </c>
      <c r="M1617" s="63">
        <v>45431</v>
      </c>
      <c r="N1617" s="63">
        <v>45581</v>
      </c>
      <c r="O1617">
        <v>150</v>
      </c>
      <c r="P1617" t="s">
        <v>55</v>
      </c>
      <c r="Q1617">
        <v>0</v>
      </c>
      <c r="R1617">
        <v>0</v>
      </c>
      <c r="S1617">
        <v>0</v>
      </c>
      <c r="T1617">
        <v>0</v>
      </c>
      <c r="U1617">
        <v>0</v>
      </c>
      <c r="V1617">
        <v>0</v>
      </c>
      <c r="W1617">
        <v>0</v>
      </c>
      <c r="X1617" s="1">
        <v>45473</v>
      </c>
      <c r="Y1617" s="1">
        <v>43388</v>
      </c>
      <c r="Z1617" t="s">
        <v>44</v>
      </c>
      <c r="AA1617" t="s">
        <v>99</v>
      </c>
    </row>
    <row r="1618" spans="1:27" x14ac:dyDescent="0.25">
      <c r="A1618" t="s">
        <v>1191</v>
      </c>
      <c r="B1618" t="s">
        <v>55</v>
      </c>
      <c r="C1618" t="s">
        <v>43</v>
      </c>
      <c r="D1618" t="s">
        <v>44</v>
      </c>
      <c r="E1618" t="s">
        <v>155</v>
      </c>
      <c r="F1618" t="s">
        <v>12</v>
      </c>
      <c r="G1618" t="s">
        <v>55</v>
      </c>
      <c r="H1618">
        <v>529</v>
      </c>
      <c r="I1618" t="s">
        <v>55</v>
      </c>
      <c r="J1618">
        <v>15000</v>
      </c>
      <c r="K1618">
        <v>11705.85</v>
      </c>
      <c r="L1618">
        <v>0.26950000000000002</v>
      </c>
      <c r="M1618" s="63">
        <v>45459</v>
      </c>
      <c r="N1618" s="63">
        <v>45579</v>
      </c>
      <c r="O1618">
        <v>120</v>
      </c>
      <c r="P1618" t="s">
        <v>55</v>
      </c>
      <c r="Q1618">
        <v>0</v>
      </c>
      <c r="R1618">
        <v>0</v>
      </c>
      <c r="S1618">
        <v>0</v>
      </c>
      <c r="T1618">
        <v>0</v>
      </c>
      <c r="U1618">
        <v>0</v>
      </c>
      <c r="V1618">
        <v>0</v>
      </c>
      <c r="W1618">
        <v>0</v>
      </c>
      <c r="X1618" s="1">
        <v>45473</v>
      </c>
      <c r="Y1618" s="1">
        <v>44266</v>
      </c>
      <c r="Z1618" t="s">
        <v>44</v>
      </c>
      <c r="AA1618" t="s">
        <v>102</v>
      </c>
    </row>
    <row r="1619" spans="1:27" x14ac:dyDescent="0.25">
      <c r="A1619" t="s">
        <v>254</v>
      </c>
      <c r="B1619" t="s">
        <v>55</v>
      </c>
      <c r="C1619" t="s">
        <v>43</v>
      </c>
      <c r="D1619" t="s">
        <v>44</v>
      </c>
      <c r="E1619" t="s">
        <v>155</v>
      </c>
      <c r="F1619" t="s">
        <v>9</v>
      </c>
      <c r="G1619" t="s">
        <v>55</v>
      </c>
      <c r="H1619">
        <v>883</v>
      </c>
      <c r="I1619" t="s">
        <v>55</v>
      </c>
      <c r="J1619">
        <v>150000</v>
      </c>
      <c r="K1619">
        <v>5807.7</v>
      </c>
      <c r="L1619">
        <v>0.26950000000000002</v>
      </c>
      <c r="M1619" s="63">
        <v>45437</v>
      </c>
      <c r="N1619" s="63">
        <v>45497</v>
      </c>
      <c r="O1619">
        <v>60</v>
      </c>
      <c r="P1619" t="s">
        <v>55</v>
      </c>
      <c r="Q1619">
        <v>0</v>
      </c>
      <c r="R1619">
        <v>0</v>
      </c>
      <c r="S1619">
        <v>0</v>
      </c>
      <c r="T1619">
        <v>0</v>
      </c>
      <c r="U1619">
        <v>0</v>
      </c>
      <c r="V1619">
        <v>0</v>
      </c>
      <c r="W1619">
        <v>0</v>
      </c>
      <c r="X1619" s="1">
        <v>45473</v>
      </c>
      <c r="Y1619" s="1">
        <v>43216</v>
      </c>
      <c r="Z1619" t="s">
        <v>44</v>
      </c>
      <c r="AA1619" t="s">
        <v>99</v>
      </c>
    </row>
    <row r="1620" spans="1:27" x14ac:dyDescent="0.25">
      <c r="A1620" t="s">
        <v>1234</v>
      </c>
      <c r="B1620" t="s">
        <v>55</v>
      </c>
      <c r="C1620" t="s">
        <v>43</v>
      </c>
      <c r="D1620" t="s">
        <v>44</v>
      </c>
      <c r="E1620" t="s">
        <v>155</v>
      </c>
      <c r="F1620" t="s">
        <v>7</v>
      </c>
      <c r="G1620" t="s">
        <v>55</v>
      </c>
      <c r="H1620">
        <v>711</v>
      </c>
      <c r="I1620" t="s">
        <v>55</v>
      </c>
      <c r="J1620">
        <v>10000</v>
      </c>
      <c r="K1620">
        <v>1749.6</v>
      </c>
      <c r="L1620">
        <v>0.26950000000000002</v>
      </c>
      <c r="M1620" s="63">
        <v>45468</v>
      </c>
      <c r="N1620" s="63">
        <v>45528</v>
      </c>
      <c r="O1620">
        <v>60</v>
      </c>
      <c r="P1620" t="s">
        <v>55</v>
      </c>
      <c r="Q1620">
        <v>0</v>
      </c>
      <c r="R1620">
        <v>0</v>
      </c>
      <c r="S1620">
        <v>0</v>
      </c>
      <c r="T1620">
        <v>0</v>
      </c>
      <c r="U1620">
        <v>0</v>
      </c>
      <c r="V1620">
        <v>0</v>
      </c>
      <c r="W1620">
        <v>0</v>
      </c>
      <c r="X1620" s="1">
        <v>45473</v>
      </c>
      <c r="Y1620" s="1">
        <v>43883</v>
      </c>
      <c r="Z1620" t="s">
        <v>44</v>
      </c>
      <c r="AA1620" t="s">
        <v>102</v>
      </c>
    </row>
    <row r="1621" spans="1:27" x14ac:dyDescent="0.25">
      <c r="A1621" t="s">
        <v>1193</v>
      </c>
      <c r="B1621" t="s">
        <v>55</v>
      </c>
      <c r="C1621" t="s">
        <v>43</v>
      </c>
      <c r="D1621" t="s">
        <v>44</v>
      </c>
      <c r="E1621" t="s">
        <v>155</v>
      </c>
      <c r="F1621" t="s">
        <v>13</v>
      </c>
      <c r="G1621" t="s">
        <v>55</v>
      </c>
      <c r="H1621">
        <v>796</v>
      </c>
      <c r="I1621" t="s">
        <v>55</v>
      </c>
      <c r="J1621">
        <v>80000</v>
      </c>
      <c r="K1621">
        <v>8901.9</v>
      </c>
      <c r="L1621">
        <v>0.26950000000000002</v>
      </c>
      <c r="M1621" s="63">
        <v>45333</v>
      </c>
      <c r="N1621" s="63">
        <v>45483</v>
      </c>
      <c r="O1621">
        <v>150</v>
      </c>
      <c r="P1621" t="s">
        <v>55</v>
      </c>
      <c r="Q1621">
        <v>0</v>
      </c>
      <c r="R1621">
        <v>0</v>
      </c>
      <c r="S1621">
        <v>0</v>
      </c>
      <c r="T1621">
        <v>0</v>
      </c>
      <c r="U1621">
        <v>0</v>
      </c>
      <c r="V1621">
        <v>0</v>
      </c>
      <c r="W1621">
        <v>0</v>
      </c>
      <c r="X1621" s="1">
        <v>45473</v>
      </c>
      <c r="Y1621" s="1">
        <v>44380</v>
      </c>
      <c r="Z1621" t="s">
        <v>44</v>
      </c>
      <c r="AA1621" t="s">
        <v>101</v>
      </c>
    </row>
    <row r="1622" spans="1:27" x14ac:dyDescent="0.25">
      <c r="A1622" t="s">
        <v>2180</v>
      </c>
      <c r="B1622" t="s">
        <v>55</v>
      </c>
      <c r="C1622" t="s">
        <v>43</v>
      </c>
      <c r="D1622" t="s">
        <v>44</v>
      </c>
      <c r="E1622" t="s">
        <v>155</v>
      </c>
      <c r="F1622" t="s">
        <v>2</v>
      </c>
      <c r="G1622" t="s">
        <v>55</v>
      </c>
      <c r="H1622">
        <v>501</v>
      </c>
      <c r="I1622" t="s">
        <v>55</v>
      </c>
      <c r="J1622">
        <v>90000</v>
      </c>
      <c r="K1622">
        <v>58608.9</v>
      </c>
      <c r="L1622">
        <v>0.26950000000000002</v>
      </c>
      <c r="M1622" s="63">
        <v>45452</v>
      </c>
      <c r="N1622" s="63">
        <v>45512</v>
      </c>
      <c r="O1622">
        <v>60</v>
      </c>
      <c r="P1622" t="s">
        <v>55</v>
      </c>
      <c r="Q1622">
        <v>0</v>
      </c>
      <c r="R1622">
        <v>0</v>
      </c>
      <c r="S1622">
        <v>0</v>
      </c>
      <c r="T1622">
        <v>0</v>
      </c>
      <c r="U1622">
        <v>0</v>
      </c>
      <c r="V1622">
        <v>0</v>
      </c>
      <c r="W1622">
        <v>0</v>
      </c>
      <c r="X1622" s="1">
        <v>45473</v>
      </c>
      <c r="Y1622" s="1">
        <v>43096</v>
      </c>
      <c r="Z1622" t="s">
        <v>44</v>
      </c>
      <c r="AA1622" t="s">
        <v>99</v>
      </c>
    </row>
    <row r="1623" spans="1:27" x14ac:dyDescent="0.25">
      <c r="A1623" t="s">
        <v>1767</v>
      </c>
      <c r="B1623" t="s">
        <v>55</v>
      </c>
      <c r="C1623" t="s">
        <v>43</v>
      </c>
      <c r="D1623" t="s">
        <v>44</v>
      </c>
      <c r="E1623" t="s">
        <v>155</v>
      </c>
      <c r="F1623" t="s">
        <v>10</v>
      </c>
      <c r="G1623" t="s">
        <v>55</v>
      </c>
      <c r="H1623">
        <v>716</v>
      </c>
      <c r="I1623" t="s">
        <v>55</v>
      </c>
      <c r="J1623">
        <v>165000</v>
      </c>
      <c r="K1623">
        <v>34769.25</v>
      </c>
      <c r="L1623">
        <v>0.26950000000000002</v>
      </c>
      <c r="M1623" s="63">
        <v>45462</v>
      </c>
      <c r="N1623" s="63">
        <v>45552</v>
      </c>
      <c r="O1623">
        <v>90</v>
      </c>
      <c r="P1623" t="s">
        <v>55</v>
      </c>
      <c r="Q1623">
        <v>0</v>
      </c>
      <c r="R1623">
        <v>0</v>
      </c>
      <c r="S1623">
        <v>0</v>
      </c>
      <c r="T1623">
        <v>0</v>
      </c>
      <c r="U1623">
        <v>0</v>
      </c>
      <c r="V1623">
        <v>0</v>
      </c>
      <c r="W1623">
        <v>0</v>
      </c>
      <c r="X1623" s="1">
        <v>45473</v>
      </c>
      <c r="Y1623" s="1">
        <v>44069</v>
      </c>
      <c r="Z1623" t="s">
        <v>44</v>
      </c>
      <c r="AA1623" t="s">
        <v>102</v>
      </c>
    </row>
    <row r="1624" spans="1:27" x14ac:dyDescent="0.25">
      <c r="A1624" t="s">
        <v>1981</v>
      </c>
      <c r="B1624" t="s">
        <v>55</v>
      </c>
      <c r="C1624" t="s">
        <v>43</v>
      </c>
      <c r="D1624" t="s">
        <v>44</v>
      </c>
      <c r="E1624" t="s">
        <v>155</v>
      </c>
      <c r="F1624" t="s">
        <v>12</v>
      </c>
      <c r="G1624" t="s">
        <v>55</v>
      </c>
      <c r="H1624">
        <v>628</v>
      </c>
      <c r="I1624" t="s">
        <v>55</v>
      </c>
      <c r="J1624">
        <v>15000</v>
      </c>
      <c r="K1624">
        <v>14886.45</v>
      </c>
      <c r="L1624">
        <v>0.26950000000000002</v>
      </c>
      <c r="M1624" s="63">
        <v>45289</v>
      </c>
      <c r="N1624" s="63">
        <v>45469</v>
      </c>
      <c r="O1624">
        <v>180</v>
      </c>
      <c r="P1624" t="s">
        <v>55</v>
      </c>
      <c r="Q1624">
        <v>14886.45</v>
      </c>
      <c r="R1624">
        <v>0</v>
      </c>
      <c r="S1624">
        <v>0</v>
      </c>
      <c r="T1624">
        <v>0</v>
      </c>
      <c r="U1624">
        <v>0</v>
      </c>
      <c r="V1624">
        <v>0</v>
      </c>
      <c r="W1624">
        <v>14886.45</v>
      </c>
      <c r="X1624" s="1">
        <v>45473</v>
      </c>
      <c r="Y1624" s="1">
        <v>44752</v>
      </c>
      <c r="Z1624" t="s">
        <v>44</v>
      </c>
      <c r="AA1624" t="s">
        <v>99</v>
      </c>
    </row>
    <row r="1625" spans="1:27" x14ac:dyDescent="0.25">
      <c r="A1625" t="s">
        <v>2264</v>
      </c>
      <c r="B1625" t="s">
        <v>55</v>
      </c>
      <c r="C1625" t="s">
        <v>43</v>
      </c>
      <c r="D1625" t="s">
        <v>44</v>
      </c>
      <c r="E1625" t="s">
        <v>155</v>
      </c>
      <c r="F1625" t="s">
        <v>2</v>
      </c>
      <c r="G1625" t="s">
        <v>55</v>
      </c>
      <c r="H1625">
        <v>765</v>
      </c>
      <c r="I1625" t="s">
        <v>55</v>
      </c>
      <c r="J1625">
        <v>150000</v>
      </c>
      <c r="K1625">
        <v>76890.600000000006</v>
      </c>
      <c r="L1625">
        <v>0.26950000000000002</v>
      </c>
      <c r="M1625" s="63">
        <v>45447</v>
      </c>
      <c r="N1625" s="63">
        <v>45507</v>
      </c>
      <c r="O1625">
        <v>60</v>
      </c>
      <c r="P1625" t="s">
        <v>55</v>
      </c>
      <c r="Q1625">
        <v>0</v>
      </c>
      <c r="R1625">
        <v>0</v>
      </c>
      <c r="S1625">
        <v>0</v>
      </c>
      <c r="T1625">
        <v>0</v>
      </c>
      <c r="U1625">
        <v>0</v>
      </c>
      <c r="V1625">
        <v>0</v>
      </c>
      <c r="W1625">
        <v>0</v>
      </c>
      <c r="X1625" s="1">
        <v>45473</v>
      </c>
      <c r="Y1625" s="1">
        <v>44357</v>
      </c>
      <c r="Z1625" t="s">
        <v>44</v>
      </c>
      <c r="AA1625" t="s">
        <v>101</v>
      </c>
    </row>
    <row r="1626" spans="1:27" x14ac:dyDescent="0.25">
      <c r="A1626" t="s">
        <v>1324</v>
      </c>
      <c r="B1626" t="s">
        <v>55</v>
      </c>
      <c r="C1626" t="s">
        <v>43</v>
      </c>
      <c r="D1626" t="s">
        <v>44</v>
      </c>
      <c r="E1626" t="s">
        <v>155</v>
      </c>
      <c r="F1626" t="s">
        <v>13</v>
      </c>
      <c r="G1626" t="s">
        <v>55</v>
      </c>
      <c r="H1626">
        <v>611</v>
      </c>
      <c r="I1626" t="s">
        <v>55</v>
      </c>
      <c r="J1626">
        <v>30000</v>
      </c>
      <c r="K1626">
        <v>19052.55</v>
      </c>
      <c r="L1626">
        <v>0.26950000000000002</v>
      </c>
      <c r="M1626" s="63">
        <v>45430</v>
      </c>
      <c r="N1626" s="63">
        <v>45520</v>
      </c>
      <c r="O1626">
        <v>90</v>
      </c>
      <c r="P1626" t="s">
        <v>55</v>
      </c>
      <c r="Q1626">
        <v>0</v>
      </c>
      <c r="R1626">
        <v>0</v>
      </c>
      <c r="S1626">
        <v>0</v>
      </c>
      <c r="T1626">
        <v>0</v>
      </c>
      <c r="U1626">
        <v>0</v>
      </c>
      <c r="V1626">
        <v>0</v>
      </c>
      <c r="W1626">
        <v>0</v>
      </c>
      <c r="X1626" s="1">
        <v>45473</v>
      </c>
      <c r="Y1626" s="1">
        <v>42955</v>
      </c>
      <c r="Z1626" t="s">
        <v>44</v>
      </c>
      <c r="AA1626" t="s">
        <v>101</v>
      </c>
    </row>
    <row r="1627" spans="1:27" x14ac:dyDescent="0.25">
      <c r="A1627" t="s">
        <v>2307</v>
      </c>
      <c r="B1627" t="s">
        <v>55</v>
      </c>
      <c r="C1627" t="s">
        <v>43</v>
      </c>
      <c r="D1627" t="s">
        <v>44</v>
      </c>
      <c r="E1627" t="s">
        <v>155</v>
      </c>
      <c r="F1627" t="s">
        <v>9</v>
      </c>
      <c r="G1627" t="s">
        <v>55</v>
      </c>
      <c r="H1627">
        <v>696</v>
      </c>
      <c r="I1627" t="s">
        <v>55</v>
      </c>
      <c r="J1627">
        <v>280000</v>
      </c>
      <c r="K1627">
        <v>261812.11</v>
      </c>
      <c r="L1627">
        <v>0.26950000000000002</v>
      </c>
      <c r="M1627" s="63">
        <v>45429</v>
      </c>
      <c r="N1627" s="63">
        <v>45489</v>
      </c>
      <c r="O1627">
        <v>60</v>
      </c>
      <c r="P1627" t="s">
        <v>55</v>
      </c>
      <c r="Q1627">
        <v>0</v>
      </c>
      <c r="R1627">
        <v>0</v>
      </c>
      <c r="S1627">
        <v>0</v>
      </c>
      <c r="T1627">
        <v>0</v>
      </c>
      <c r="U1627">
        <v>0</v>
      </c>
      <c r="V1627">
        <v>0</v>
      </c>
      <c r="W1627">
        <v>0</v>
      </c>
      <c r="X1627" s="1">
        <v>45473</v>
      </c>
      <c r="Y1627" s="1">
        <v>44814</v>
      </c>
      <c r="Z1627" t="s">
        <v>44</v>
      </c>
      <c r="AA1627" t="s">
        <v>102</v>
      </c>
    </row>
    <row r="1628" spans="1:27" x14ac:dyDescent="0.25">
      <c r="A1628" t="s">
        <v>8705</v>
      </c>
      <c r="B1628" t="s">
        <v>55</v>
      </c>
      <c r="C1628" t="s">
        <v>43</v>
      </c>
      <c r="D1628" t="s">
        <v>44</v>
      </c>
      <c r="E1628" t="s">
        <v>155</v>
      </c>
      <c r="F1628" t="s">
        <v>4</v>
      </c>
      <c r="G1628" t="s">
        <v>55</v>
      </c>
      <c r="H1628">
        <v>773</v>
      </c>
      <c r="I1628" t="s">
        <v>55</v>
      </c>
      <c r="J1628">
        <v>160000</v>
      </c>
      <c r="K1628">
        <v>3805.65</v>
      </c>
      <c r="L1628">
        <v>0.26950000000000002</v>
      </c>
      <c r="M1628" s="63">
        <v>45431</v>
      </c>
      <c r="N1628" s="63">
        <v>45521</v>
      </c>
      <c r="O1628">
        <v>90</v>
      </c>
      <c r="P1628" t="s">
        <v>55</v>
      </c>
      <c r="Q1628">
        <v>0</v>
      </c>
      <c r="R1628">
        <v>0</v>
      </c>
      <c r="S1628">
        <v>0</v>
      </c>
      <c r="T1628">
        <v>0</v>
      </c>
      <c r="U1628">
        <v>0</v>
      </c>
      <c r="V1628">
        <v>0</v>
      </c>
      <c r="W1628">
        <v>0</v>
      </c>
      <c r="X1628" s="1">
        <v>45473</v>
      </c>
      <c r="Y1628" s="1">
        <v>45302</v>
      </c>
      <c r="Z1628" t="s">
        <v>44</v>
      </c>
      <c r="AA1628" t="s">
        <v>101</v>
      </c>
    </row>
    <row r="1629" spans="1:27" x14ac:dyDescent="0.25">
      <c r="A1629" t="s">
        <v>1051</v>
      </c>
      <c r="B1629" t="s">
        <v>55</v>
      </c>
      <c r="C1629" t="s">
        <v>43</v>
      </c>
      <c r="D1629" t="s">
        <v>44</v>
      </c>
      <c r="E1629" t="s">
        <v>155</v>
      </c>
      <c r="F1629" t="s">
        <v>14</v>
      </c>
      <c r="G1629" t="s">
        <v>55</v>
      </c>
      <c r="H1629">
        <v>526</v>
      </c>
      <c r="I1629" t="s">
        <v>55</v>
      </c>
      <c r="J1629">
        <v>310000</v>
      </c>
      <c r="K1629">
        <v>46749.15</v>
      </c>
      <c r="L1629">
        <v>0.26950000000000002</v>
      </c>
      <c r="M1629" s="63">
        <v>45441</v>
      </c>
      <c r="N1629" s="63">
        <v>45471</v>
      </c>
      <c r="O1629">
        <v>30</v>
      </c>
      <c r="P1629" t="s">
        <v>55</v>
      </c>
      <c r="Q1629">
        <v>46749.15</v>
      </c>
      <c r="R1629">
        <v>0</v>
      </c>
      <c r="S1629">
        <v>0</v>
      </c>
      <c r="T1629">
        <v>0</v>
      </c>
      <c r="U1629">
        <v>0</v>
      </c>
      <c r="V1629">
        <v>0</v>
      </c>
      <c r="W1629">
        <v>46749.15</v>
      </c>
      <c r="X1629" s="1">
        <v>45473</v>
      </c>
      <c r="Y1629" s="1">
        <v>44522</v>
      </c>
      <c r="Z1629" t="s">
        <v>44</v>
      </c>
      <c r="AA1629" t="s">
        <v>99</v>
      </c>
    </row>
    <row r="1630" spans="1:27" x14ac:dyDescent="0.25">
      <c r="A1630" t="s">
        <v>1971</v>
      </c>
      <c r="B1630" t="s">
        <v>55</v>
      </c>
      <c r="C1630" t="s">
        <v>43</v>
      </c>
      <c r="D1630" t="s">
        <v>44</v>
      </c>
      <c r="E1630" t="s">
        <v>155</v>
      </c>
      <c r="F1630" t="s">
        <v>12</v>
      </c>
      <c r="G1630" t="s">
        <v>55</v>
      </c>
      <c r="H1630">
        <v>777</v>
      </c>
      <c r="I1630" t="s">
        <v>55</v>
      </c>
      <c r="J1630">
        <v>70000</v>
      </c>
      <c r="K1630">
        <v>61547.31</v>
      </c>
      <c r="L1630">
        <v>0.26950000000000002</v>
      </c>
      <c r="M1630" s="63">
        <v>45451</v>
      </c>
      <c r="N1630" s="63">
        <v>45541</v>
      </c>
      <c r="O1630">
        <v>90</v>
      </c>
      <c r="P1630" t="s">
        <v>55</v>
      </c>
      <c r="Q1630">
        <v>0</v>
      </c>
      <c r="R1630">
        <v>0</v>
      </c>
      <c r="S1630">
        <v>0</v>
      </c>
      <c r="T1630">
        <v>0</v>
      </c>
      <c r="U1630">
        <v>0</v>
      </c>
      <c r="V1630">
        <v>0</v>
      </c>
      <c r="W1630">
        <v>0</v>
      </c>
      <c r="X1630" s="1">
        <v>45473</v>
      </c>
      <c r="Y1630" s="1">
        <v>43493</v>
      </c>
      <c r="Z1630" t="s">
        <v>44</v>
      </c>
      <c r="AA1630" t="s">
        <v>102</v>
      </c>
    </row>
    <row r="1631" spans="1:27" x14ac:dyDescent="0.25">
      <c r="A1631" t="s">
        <v>968</v>
      </c>
      <c r="B1631" t="s">
        <v>55</v>
      </c>
      <c r="C1631" t="s">
        <v>43</v>
      </c>
      <c r="D1631" t="s">
        <v>44</v>
      </c>
      <c r="E1631" t="s">
        <v>155</v>
      </c>
      <c r="F1631" t="s">
        <v>4</v>
      </c>
      <c r="G1631" t="s">
        <v>55</v>
      </c>
      <c r="H1631">
        <v>698</v>
      </c>
      <c r="I1631" t="s">
        <v>55</v>
      </c>
      <c r="J1631">
        <v>100000</v>
      </c>
      <c r="K1631">
        <v>92295.45</v>
      </c>
      <c r="L1631">
        <v>0.26950000000000002</v>
      </c>
      <c r="M1631" s="63">
        <v>45444</v>
      </c>
      <c r="N1631" s="63">
        <v>45504</v>
      </c>
      <c r="O1631">
        <v>60</v>
      </c>
      <c r="P1631" t="s">
        <v>55</v>
      </c>
      <c r="Q1631">
        <v>0</v>
      </c>
      <c r="R1631">
        <v>0</v>
      </c>
      <c r="S1631">
        <v>0</v>
      </c>
      <c r="T1631">
        <v>0</v>
      </c>
      <c r="U1631">
        <v>0</v>
      </c>
      <c r="V1631">
        <v>0</v>
      </c>
      <c r="W1631">
        <v>0</v>
      </c>
      <c r="X1631" s="1">
        <v>45473</v>
      </c>
      <c r="Y1631" s="1">
        <v>42954</v>
      </c>
      <c r="Z1631" t="s">
        <v>44</v>
      </c>
      <c r="AA1631" t="s">
        <v>99</v>
      </c>
    </row>
    <row r="1632" spans="1:27" x14ac:dyDescent="0.25">
      <c r="A1632" t="s">
        <v>375</v>
      </c>
      <c r="B1632" t="s">
        <v>55</v>
      </c>
      <c r="C1632" t="s">
        <v>43</v>
      </c>
      <c r="D1632" t="s">
        <v>44</v>
      </c>
      <c r="E1632" t="s">
        <v>155</v>
      </c>
      <c r="F1632" t="s">
        <v>9</v>
      </c>
      <c r="G1632" t="s">
        <v>55</v>
      </c>
      <c r="H1632">
        <v>534</v>
      </c>
      <c r="I1632" t="s">
        <v>55</v>
      </c>
      <c r="J1632">
        <v>155000</v>
      </c>
      <c r="K1632">
        <v>73731.600000000006</v>
      </c>
      <c r="L1632">
        <v>0.28949999999999998</v>
      </c>
      <c r="M1632" s="63">
        <v>45441</v>
      </c>
      <c r="N1632" s="63">
        <v>45501</v>
      </c>
      <c r="O1632">
        <v>60</v>
      </c>
      <c r="P1632" t="s">
        <v>55</v>
      </c>
      <c r="Q1632">
        <v>0</v>
      </c>
      <c r="R1632">
        <v>0</v>
      </c>
      <c r="S1632">
        <v>0</v>
      </c>
      <c r="T1632">
        <v>0</v>
      </c>
      <c r="U1632">
        <v>0</v>
      </c>
      <c r="V1632">
        <v>0</v>
      </c>
      <c r="W1632">
        <v>0</v>
      </c>
      <c r="X1632" s="1">
        <v>45473</v>
      </c>
      <c r="Y1632" s="1">
        <v>45261</v>
      </c>
      <c r="Z1632" t="s">
        <v>44</v>
      </c>
      <c r="AA1632" t="s">
        <v>104</v>
      </c>
    </row>
    <row r="1633" spans="1:27" x14ac:dyDescent="0.25">
      <c r="A1633" t="s">
        <v>1849</v>
      </c>
      <c r="B1633" t="s">
        <v>55</v>
      </c>
      <c r="C1633" t="s">
        <v>43</v>
      </c>
      <c r="D1633" t="s">
        <v>44</v>
      </c>
      <c r="E1633" t="s">
        <v>155</v>
      </c>
      <c r="F1633" t="s">
        <v>13</v>
      </c>
      <c r="G1633" t="s">
        <v>55</v>
      </c>
      <c r="H1633">
        <v>867</v>
      </c>
      <c r="I1633" t="s">
        <v>55</v>
      </c>
      <c r="J1633">
        <v>110000</v>
      </c>
      <c r="K1633">
        <v>60916.05</v>
      </c>
      <c r="L1633">
        <v>0.26950000000000002</v>
      </c>
      <c r="M1633" s="63">
        <v>45353</v>
      </c>
      <c r="N1633" s="63">
        <v>45503</v>
      </c>
      <c r="O1633">
        <v>150</v>
      </c>
      <c r="P1633" t="s">
        <v>55</v>
      </c>
      <c r="Q1633">
        <v>0</v>
      </c>
      <c r="R1633">
        <v>0</v>
      </c>
      <c r="S1633">
        <v>0</v>
      </c>
      <c r="T1633">
        <v>0</v>
      </c>
      <c r="U1633">
        <v>0</v>
      </c>
      <c r="V1633">
        <v>0</v>
      </c>
      <c r="W1633">
        <v>0</v>
      </c>
      <c r="X1633" s="1">
        <v>45473</v>
      </c>
      <c r="Y1633" s="1">
        <v>44435</v>
      </c>
      <c r="Z1633" t="s">
        <v>44</v>
      </c>
      <c r="AA1633" t="s">
        <v>100</v>
      </c>
    </row>
    <row r="1634" spans="1:27" x14ac:dyDescent="0.25">
      <c r="A1634" t="s">
        <v>376</v>
      </c>
      <c r="B1634" t="s">
        <v>55</v>
      </c>
      <c r="C1634" t="s">
        <v>43</v>
      </c>
      <c r="D1634" t="s">
        <v>44</v>
      </c>
      <c r="E1634" t="s">
        <v>155</v>
      </c>
      <c r="F1634" t="s">
        <v>13</v>
      </c>
      <c r="G1634" t="s">
        <v>55</v>
      </c>
      <c r="H1634">
        <v>839</v>
      </c>
      <c r="I1634" t="s">
        <v>55</v>
      </c>
      <c r="J1634">
        <v>140000</v>
      </c>
      <c r="K1634">
        <v>74227.05</v>
      </c>
      <c r="L1634">
        <v>0.26950000000000002</v>
      </c>
      <c r="M1634" s="63">
        <v>45452</v>
      </c>
      <c r="N1634" s="63">
        <v>45512</v>
      </c>
      <c r="O1634">
        <v>60</v>
      </c>
      <c r="P1634" t="s">
        <v>55</v>
      </c>
      <c r="Q1634">
        <v>0</v>
      </c>
      <c r="R1634">
        <v>0</v>
      </c>
      <c r="S1634">
        <v>0</v>
      </c>
      <c r="T1634">
        <v>0</v>
      </c>
      <c r="U1634">
        <v>0</v>
      </c>
      <c r="V1634">
        <v>0</v>
      </c>
      <c r="W1634">
        <v>0</v>
      </c>
      <c r="X1634" s="1">
        <v>45473</v>
      </c>
      <c r="Y1634" s="1">
        <v>42993</v>
      </c>
      <c r="Z1634" t="s">
        <v>44</v>
      </c>
      <c r="AA1634" t="s">
        <v>100</v>
      </c>
    </row>
    <row r="1635" spans="1:27" x14ac:dyDescent="0.25">
      <c r="A1635" t="s">
        <v>1194</v>
      </c>
      <c r="B1635" t="s">
        <v>55</v>
      </c>
      <c r="C1635" t="s">
        <v>43</v>
      </c>
      <c r="D1635" t="s">
        <v>44</v>
      </c>
      <c r="E1635" t="s">
        <v>155</v>
      </c>
      <c r="F1635" t="s">
        <v>12</v>
      </c>
      <c r="G1635" t="s">
        <v>55</v>
      </c>
      <c r="H1635">
        <v>687</v>
      </c>
      <c r="I1635" t="s">
        <v>55</v>
      </c>
      <c r="J1635">
        <v>15000</v>
      </c>
      <c r="K1635">
        <v>1501.2</v>
      </c>
      <c r="L1635">
        <v>0.26950000000000002</v>
      </c>
      <c r="M1635" s="63">
        <v>45455</v>
      </c>
      <c r="N1635" s="63">
        <v>45515</v>
      </c>
      <c r="O1635">
        <v>60</v>
      </c>
      <c r="P1635" t="s">
        <v>55</v>
      </c>
      <c r="Q1635">
        <v>0</v>
      </c>
      <c r="R1635">
        <v>0</v>
      </c>
      <c r="S1635">
        <v>0</v>
      </c>
      <c r="T1635">
        <v>0</v>
      </c>
      <c r="U1635">
        <v>0</v>
      </c>
      <c r="V1635">
        <v>0</v>
      </c>
      <c r="W1635">
        <v>0</v>
      </c>
      <c r="X1635" s="1">
        <v>45473</v>
      </c>
      <c r="Y1635" s="1">
        <v>44967</v>
      </c>
      <c r="Z1635" t="s">
        <v>44</v>
      </c>
      <c r="AA1635" t="s">
        <v>99</v>
      </c>
    </row>
    <row r="1636" spans="1:27" x14ac:dyDescent="0.25">
      <c r="A1636" t="s">
        <v>1569</v>
      </c>
      <c r="B1636" t="s">
        <v>55</v>
      </c>
      <c r="C1636" t="s">
        <v>43</v>
      </c>
      <c r="D1636" t="s">
        <v>44</v>
      </c>
      <c r="E1636" t="s">
        <v>155</v>
      </c>
      <c r="F1636" t="s">
        <v>13</v>
      </c>
      <c r="G1636" t="s">
        <v>55</v>
      </c>
      <c r="H1636">
        <v>403</v>
      </c>
      <c r="I1636" t="s">
        <v>55</v>
      </c>
      <c r="J1636">
        <v>365000</v>
      </c>
      <c r="K1636">
        <v>122613.75</v>
      </c>
      <c r="L1636">
        <v>0.28949999999999998</v>
      </c>
      <c r="M1636" s="63">
        <v>45445</v>
      </c>
      <c r="N1636" s="63">
        <v>45535</v>
      </c>
      <c r="O1636">
        <v>90</v>
      </c>
      <c r="P1636" t="s">
        <v>55</v>
      </c>
      <c r="Q1636">
        <v>0</v>
      </c>
      <c r="R1636">
        <v>0</v>
      </c>
      <c r="S1636">
        <v>0</v>
      </c>
      <c r="T1636">
        <v>0</v>
      </c>
      <c r="U1636">
        <v>0</v>
      </c>
      <c r="V1636">
        <v>0</v>
      </c>
      <c r="W1636">
        <v>0</v>
      </c>
      <c r="X1636" s="1">
        <v>45473</v>
      </c>
      <c r="Y1636" s="1">
        <v>44755</v>
      </c>
      <c r="Z1636" t="s">
        <v>44</v>
      </c>
      <c r="AA1636" t="s">
        <v>103</v>
      </c>
    </row>
    <row r="1637" spans="1:27" x14ac:dyDescent="0.25">
      <c r="A1637" t="s">
        <v>834</v>
      </c>
      <c r="B1637" t="s">
        <v>55</v>
      </c>
      <c r="C1637" t="s">
        <v>43</v>
      </c>
      <c r="D1637" t="s">
        <v>44</v>
      </c>
      <c r="E1637" t="s">
        <v>155</v>
      </c>
      <c r="F1637" t="s">
        <v>4</v>
      </c>
      <c r="G1637" t="s">
        <v>55</v>
      </c>
      <c r="H1637">
        <v>708</v>
      </c>
      <c r="I1637" t="s">
        <v>55</v>
      </c>
      <c r="J1637">
        <v>220000</v>
      </c>
      <c r="K1637">
        <v>39583.35</v>
      </c>
      <c r="L1637">
        <v>0.26950000000000002</v>
      </c>
      <c r="M1637" s="63">
        <v>45383</v>
      </c>
      <c r="N1637" s="63">
        <v>45443</v>
      </c>
      <c r="O1637">
        <v>60</v>
      </c>
      <c r="P1637" t="s">
        <v>55</v>
      </c>
      <c r="Q1637">
        <v>0</v>
      </c>
      <c r="R1637">
        <v>39583.35</v>
      </c>
      <c r="S1637">
        <v>0</v>
      </c>
      <c r="T1637">
        <v>0</v>
      </c>
      <c r="U1637">
        <v>0</v>
      </c>
      <c r="V1637">
        <v>0</v>
      </c>
      <c r="W1637">
        <v>39583.35</v>
      </c>
      <c r="X1637" s="1">
        <v>45473</v>
      </c>
      <c r="Y1637" s="1">
        <v>44945</v>
      </c>
      <c r="Z1637" t="s">
        <v>44</v>
      </c>
      <c r="AA1637" t="s">
        <v>100</v>
      </c>
    </row>
    <row r="1638" spans="1:27" x14ac:dyDescent="0.25">
      <c r="A1638" t="s">
        <v>644</v>
      </c>
      <c r="B1638" t="s">
        <v>55</v>
      </c>
      <c r="C1638" t="s">
        <v>43</v>
      </c>
      <c r="D1638" t="s">
        <v>44</v>
      </c>
      <c r="E1638" t="s">
        <v>155</v>
      </c>
      <c r="F1638" t="s">
        <v>9</v>
      </c>
      <c r="G1638" t="s">
        <v>55</v>
      </c>
      <c r="H1638">
        <v>743</v>
      </c>
      <c r="I1638" t="s">
        <v>55</v>
      </c>
      <c r="J1638">
        <v>70000</v>
      </c>
      <c r="K1638">
        <v>66525.3</v>
      </c>
      <c r="L1638">
        <v>0.26950000000000002</v>
      </c>
      <c r="M1638" s="63">
        <v>45450</v>
      </c>
      <c r="N1638" s="63">
        <v>45600</v>
      </c>
      <c r="O1638">
        <v>150</v>
      </c>
      <c r="P1638" t="s">
        <v>55</v>
      </c>
      <c r="Q1638">
        <v>0</v>
      </c>
      <c r="R1638">
        <v>0</v>
      </c>
      <c r="S1638">
        <v>0</v>
      </c>
      <c r="T1638">
        <v>0</v>
      </c>
      <c r="U1638">
        <v>0</v>
      </c>
      <c r="V1638">
        <v>0</v>
      </c>
      <c r="W1638">
        <v>0</v>
      </c>
      <c r="X1638" s="1">
        <v>45473</v>
      </c>
      <c r="Y1638" s="1">
        <v>43360</v>
      </c>
      <c r="Z1638" t="s">
        <v>44</v>
      </c>
      <c r="AA1638" t="s">
        <v>101</v>
      </c>
    </row>
    <row r="1639" spans="1:27" x14ac:dyDescent="0.25">
      <c r="A1639" t="s">
        <v>1699</v>
      </c>
      <c r="B1639" t="s">
        <v>55</v>
      </c>
      <c r="C1639" t="s">
        <v>43</v>
      </c>
      <c r="D1639" t="s">
        <v>44</v>
      </c>
      <c r="E1639" t="s">
        <v>155</v>
      </c>
      <c r="F1639" t="s">
        <v>9</v>
      </c>
      <c r="G1639" t="s">
        <v>55</v>
      </c>
      <c r="H1639">
        <v>464</v>
      </c>
      <c r="I1639" t="s">
        <v>55</v>
      </c>
      <c r="J1639">
        <v>15000</v>
      </c>
      <c r="K1639">
        <v>112.05</v>
      </c>
      <c r="L1639">
        <v>0.26950000000000002</v>
      </c>
      <c r="M1639" s="63">
        <v>45368</v>
      </c>
      <c r="N1639" s="63">
        <v>45488</v>
      </c>
      <c r="O1639">
        <v>120</v>
      </c>
      <c r="P1639" t="s">
        <v>55</v>
      </c>
      <c r="Q1639">
        <v>0</v>
      </c>
      <c r="R1639">
        <v>0</v>
      </c>
      <c r="S1639">
        <v>0</v>
      </c>
      <c r="T1639">
        <v>0</v>
      </c>
      <c r="U1639">
        <v>0</v>
      </c>
      <c r="V1639">
        <v>0</v>
      </c>
      <c r="W1639">
        <v>0</v>
      </c>
      <c r="X1639" s="1">
        <v>45473</v>
      </c>
      <c r="Y1639" s="1">
        <v>43610</v>
      </c>
      <c r="Z1639" t="s">
        <v>44</v>
      </c>
      <c r="AA1639" t="s">
        <v>100</v>
      </c>
    </row>
    <row r="1640" spans="1:27" x14ac:dyDescent="0.25">
      <c r="A1640" t="s">
        <v>1290</v>
      </c>
      <c r="B1640" t="s">
        <v>55</v>
      </c>
      <c r="C1640" t="s">
        <v>43</v>
      </c>
      <c r="D1640" t="s">
        <v>44</v>
      </c>
      <c r="E1640" t="s">
        <v>155</v>
      </c>
      <c r="F1640" t="s">
        <v>12</v>
      </c>
      <c r="G1640" t="s">
        <v>55</v>
      </c>
      <c r="H1640">
        <v>402</v>
      </c>
      <c r="I1640" t="s">
        <v>55</v>
      </c>
      <c r="J1640">
        <v>45000</v>
      </c>
      <c r="K1640">
        <v>12347.1</v>
      </c>
      <c r="L1640">
        <v>0.26950000000000002</v>
      </c>
      <c r="M1640" s="63">
        <v>45441</v>
      </c>
      <c r="N1640" s="63">
        <v>45501</v>
      </c>
      <c r="O1640">
        <v>60</v>
      </c>
      <c r="P1640" t="s">
        <v>55</v>
      </c>
      <c r="Q1640">
        <v>0</v>
      </c>
      <c r="R1640">
        <v>0</v>
      </c>
      <c r="S1640">
        <v>0</v>
      </c>
      <c r="T1640">
        <v>0</v>
      </c>
      <c r="U1640">
        <v>0</v>
      </c>
      <c r="V1640">
        <v>0</v>
      </c>
      <c r="W1640">
        <v>0</v>
      </c>
      <c r="X1640" s="1">
        <v>45473</v>
      </c>
      <c r="Y1640" s="1">
        <v>43092</v>
      </c>
      <c r="Z1640" t="s">
        <v>44</v>
      </c>
      <c r="AA1640" t="s">
        <v>100</v>
      </c>
    </row>
    <row r="1641" spans="1:27" x14ac:dyDescent="0.25">
      <c r="A1641" t="s">
        <v>8736</v>
      </c>
      <c r="B1641" t="s">
        <v>55</v>
      </c>
      <c r="C1641" t="s">
        <v>43</v>
      </c>
      <c r="D1641" t="s">
        <v>44</v>
      </c>
      <c r="E1641" t="s">
        <v>155</v>
      </c>
      <c r="F1641" t="s">
        <v>13</v>
      </c>
      <c r="G1641" t="s">
        <v>55</v>
      </c>
      <c r="H1641">
        <v>627</v>
      </c>
      <c r="I1641" t="s">
        <v>55</v>
      </c>
      <c r="J1641">
        <v>100000</v>
      </c>
      <c r="K1641">
        <v>24258.15</v>
      </c>
      <c r="L1641">
        <v>0.26950000000000002</v>
      </c>
      <c r="M1641" s="63">
        <v>45434</v>
      </c>
      <c r="N1641" s="63">
        <v>45524</v>
      </c>
      <c r="O1641">
        <v>90</v>
      </c>
      <c r="P1641" t="s">
        <v>55</v>
      </c>
      <c r="Q1641">
        <v>0</v>
      </c>
      <c r="R1641">
        <v>0</v>
      </c>
      <c r="S1641">
        <v>0</v>
      </c>
      <c r="T1641">
        <v>0</v>
      </c>
      <c r="U1641">
        <v>0</v>
      </c>
      <c r="V1641">
        <v>0</v>
      </c>
      <c r="W1641">
        <v>0</v>
      </c>
      <c r="X1641" s="1">
        <v>45473</v>
      </c>
      <c r="Y1641" s="1">
        <v>45330</v>
      </c>
      <c r="Z1641" t="s">
        <v>44</v>
      </c>
      <c r="AA1641" t="s">
        <v>99</v>
      </c>
    </row>
    <row r="1642" spans="1:27" x14ac:dyDescent="0.25">
      <c r="A1642" t="s">
        <v>2133</v>
      </c>
      <c r="B1642" t="s">
        <v>55</v>
      </c>
      <c r="C1642" t="s">
        <v>43</v>
      </c>
      <c r="D1642" t="s">
        <v>44</v>
      </c>
      <c r="E1642" t="s">
        <v>155</v>
      </c>
      <c r="F1642" t="s">
        <v>13</v>
      </c>
      <c r="G1642" t="s">
        <v>55</v>
      </c>
      <c r="H1642">
        <v>611</v>
      </c>
      <c r="I1642" t="s">
        <v>55</v>
      </c>
      <c r="J1642">
        <v>170000</v>
      </c>
      <c r="K1642">
        <v>84307.5</v>
      </c>
      <c r="L1642">
        <v>0.26950000000000002</v>
      </c>
      <c r="M1642" s="63">
        <v>45417</v>
      </c>
      <c r="N1642" s="63">
        <v>45477</v>
      </c>
      <c r="O1642">
        <v>60</v>
      </c>
      <c r="P1642" t="s">
        <v>55</v>
      </c>
      <c r="Q1642">
        <v>0</v>
      </c>
      <c r="R1642">
        <v>0</v>
      </c>
      <c r="S1642">
        <v>0</v>
      </c>
      <c r="T1642">
        <v>0</v>
      </c>
      <c r="U1642">
        <v>0</v>
      </c>
      <c r="V1642">
        <v>0</v>
      </c>
      <c r="W1642">
        <v>0</v>
      </c>
      <c r="X1642" s="1">
        <v>45473</v>
      </c>
      <c r="Y1642" s="1">
        <v>44655</v>
      </c>
      <c r="Z1642" t="s">
        <v>44</v>
      </c>
      <c r="AA1642" t="s">
        <v>100</v>
      </c>
    </row>
    <row r="1643" spans="1:27" x14ac:dyDescent="0.25">
      <c r="A1643" t="s">
        <v>1880</v>
      </c>
      <c r="B1643" t="s">
        <v>55</v>
      </c>
      <c r="C1643" t="s">
        <v>43</v>
      </c>
      <c r="D1643" t="s">
        <v>44</v>
      </c>
      <c r="E1643" t="s">
        <v>155</v>
      </c>
      <c r="F1643" t="s">
        <v>3</v>
      </c>
      <c r="G1643" t="s">
        <v>55</v>
      </c>
      <c r="H1643">
        <v>881</v>
      </c>
      <c r="I1643" t="s">
        <v>55</v>
      </c>
      <c r="J1643">
        <v>150000</v>
      </c>
      <c r="K1643">
        <v>136830.48000000001</v>
      </c>
      <c r="L1643">
        <v>0.26950000000000002</v>
      </c>
      <c r="M1643" s="63">
        <v>45433</v>
      </c>
      <c r="N1643" s="63">
        <v>45553</v>
      </c>
      <c r="O1643">
        <v>120</v>
      </c>
      <c r="P1643" t="s">
        <v>55</v>
      </c>
      <c r="Q1643">
        <v>0</v>
      </c>
      <c r="R1643">
        <v>0</v>
      </c>
      <c r="S1643">
        <v>0</v>
      </c>
      <c r="T1643">
        <v>0</v>
      </c>
      <c r="U1643">
        <v>0</v>
      </c>
      <c r="V1643">
        <v>0</v>
      </c>
      <c r="W1643">
        <v>0</v>
      </c>
      <c r="X1643" s="1">
        <v>45473</v>
      </c>
      <c r="Y1643" s="1">
        <v>43803</v>
      </c>
      <c r="Z1643" t="s">
        <v>44</v>
      </c>
      <c r="AA1643" t="s">
        <v>99</v>
      </c>
    </row>
    <row r="1644" spans="1:27" x14ac:dyDescent="0.25">
      <c r="A1644" t="s">
        <v>2458</v>
      </c>
      <c r="B1644" t="s">
        <v>55</v>
      </c>
      <c r="C1644" t="s">
        <v>43</v>
      </c>
      <c r="D1644" t="s">
        <v>44</v>
      </c>
      <c r="E1644" t="s">
        <v>155</v>
      </c>
      <c r="F1644" t="s">
        <v>15</v>
      </c>
      <c r="G1644" t="s">
        <v>55</v>
      </c>
      <c r="H1644">
        <v>768</v>
      </c>
      <c r="I1644" t="s">
        <v>55</v>
      </c>
      <c r="J1644">
        <v>70000</v>
      </c>
      <c r="K1644">
        <v>62494.12</v>
      </c>
      <c r="L1644">
        <v>0.28949999999999998</v>
      </c>
      <c r="M1644" s="63">
        <v>45033</v>
      </c>
      <c r="N1644" s="63">
        <v>45243</v>
      </c>
      <c r="O1644">
        <v>210</v>
      </c>
      <c r="P1644" t="s">
        <v>55</v>
      </c>
      <c r="Q1644">
        <v>0</v>
      </c>
      <c r="R1644">
        <v>0</v>
      </c>
      <c r="S1644">
        <v>0</v>
      </c>
      <c r="T1644">
        <v>0</v>
      </c>
      <c r="U1644">
        <v>0</v>
      </c>
      <c r="V1644">
        <v>62494.12</v>
      </c>
      <c r="W1644">
        <v>62494.12</v>
      </c>
      <c r="X1644" s="1">
        <v>45473</v>
      </c>
      <c r="Y1644" s="1">
        <v>44970</v>
      </c>
      <c r="Z1644" t="s">
        <v>44</v>
      </c>
      <c r="AA1644" t="s">
        <v>100</v>
      </c>
    </row>
    <row r="1645" spans="1:27" x14ac:dyDescent="0.25">
      <c r="A1645" t="s">
        <v>8477</v>
      </c>
      <c r="B1645" t="s">
        <v>55</v>
      </c>
      <c r="C1645" t="s">
        <v>43</v>
      </c>
      <c r="D1645" t="s">
        <v>44</v>
      </c>
      <c r="E1645" t="s">
        <v>155</v>
      </c>
      <c r="F1645" t="s">
        <v>7</v>
      </c>
      <c r="G1645" t="s">
        <v>55</v>
      </c>
      <c r="H1645">
        <v>672</v>
      </c>
      <c r="I1645" t="s">
        <v>55</v>
      </c>
      <c r="J1645">
        <v>65000</v>
      </c>
      <c r="K1645">
        <v>42240.15</v>
      </c>
      <c r="L1645">
        <v>0.26950000000000002</v>
      </c>
      <c r="M1645" s="63">
        <v>45454</v>
      </c>
      <c r="N1645" s="63">
        <v>45544</v>
      </c>
      <c r="O1645">
        <v>90</v>
      </c>
      <c r="P1645" t="s">
        <v>55</v>
      </c>
      <c r="Q1645">
        <v>0</v>
      </c>
      <c r="R1645">
        <v>0</v>
      </c>
      <c r="S1645">
        <v>0</v>
      </c>
      <c r="T1645">
        <v>0</v>
      </c>
      <c r="U1645">
        <v>0</v>
      </c>
      <c r="V1645">
        <v>0</v>
      </c>
      <c r="W1645">
        <v>0</v>
      </c>
      <c r="X1645" s="1">
        <v>45473</v>
      </c>
      <c r="Y1645" s="1">
        <v>45123</v>
      </c>
      <c r="Z1645" t="s">
        <v>44</v>
      </c>
      <c r="AA1645" t="s">
        <v>102</v>
      </c>
    </row>
    <row r="1646" spans="1:27" x14ac:dyDescent="0.25">
      <c r="A1646" t="s">
        <v>2113</v>
      </c>
      <c r="B1646" t="s">
        <v>55</v>
      </c>
      <c r="C1646" t="s">
        <v>43</v>
      </c>
      <c r="D1646" t="s">
        <v>44</v>
      </c>
      <c r="E1646" t="s">
        <v>155</v>
      </c>
      <c r="F1646" t="s">
        <v>14</v>
      </c>
      <c r="G1646" t="s">
        <v>55</v>
      </c>
      <c r="H1646">
        <v>626</v>
      </c>
      <c r="I1646" t="s">
        <v>55</v>
      </c>
      <c r="J1646">
        <v>405000</v>
      </c>
      <c r="K1646">
        <v>94625.55</v>
      </c>
      <c r="L1646">
        <v>0.28949999999999998</v>
      </c>
      <c r="M1646" s="63">
        <v>45438</v>
      </c>
      <c r="N1646" s="63">
        <v>45588</v>
      </c>
      <c r="O1646">
        <v>150</v>
      </c>
      <c r="P1646" t="s">
        <v>55</v>
      </c>
      <c r="Q1646">
        <v>0</v>
      </c>
      <c r="R1646">
        <v>0</v>
      </c>
      <c r="S1646">
        <v>0</v>
      </c>
      <c r="T1646">
        <v>0</v>
      </c>
      <c r="U1646">
        <v>0</v>
      </c>
      <c r="V1646">
        <v>0</v>
      </c>
      <c r="W1646">
        <v>0</v>
      </c>
      <c r="X1646" s="1">
        <v>45473</v>
      </c>
      <c r="Y1646" s="1">
        <v>44735</v>
      </c>
      <c r="Z1646" t="s">
        <v>44</v>
      </c>
      <c r="AA1646" t="s">
        <v>99</v>
      </c>
    </row>
    <row r="1647" spans="1:27" x14ac:dyDescent="0.25">
      <c r="A1647" t="s">
        <v>1219</v>
      </c>
      <c r="B1647" t="s">
        <v>55</v>
      </c>
      <c r="C1647" t="s">
        <v>43</v>
      </c>
      <c r="D1647" t="s">
        <v>44</v>
      </c>
      <c r="E1647" t="s">
        <v>155</v>
      </c>
      <c r="F1647" t="s">
        <v>4</v>
      </c>
      <c r="G1647" t="s">
        <v>55</v>
      </c>
      <c r="H1647">
        <v>798</v>
      </c>
      <c r="I1647" t="s">
        <v>55</v>
      </c>
      <c r="J1647">
        <v>320000</v>
      </c>
      <c r="K1647">
        <v>33003.449999999997</v>
      </c>
      <c r="L1647">
        <v>0.26950000000000002</v>
      </c>
      <c r="M1647" s="63">
        <v>45438</v>
      </c>
      <c r="N1647" s="63">
        <v>45498</v>
      </c>
      <c r="O1647">
        <v>60</v>
      </c>
      <c r="P1647" t="s">
        <v>55</v>
      </c>
      <c r="Q1647">
        <v>0</v>
      </c>
      <c r="R1647">
        <v>0</v>
      </c>
      <c r="S1647">
        <v>0</v>
      </c>
      <c r="T1647">
        <v>0</v>
      </c>
      <c r="U1647">
        <v>0</v>
      </c>
      <c r="V1647">
        <v>0</v>
      </c>
      <c r="W1647">
        <v>0</v>
      </c>
      <c r="X1647" s="1">
        <v>45473</v>
      </c>
      <c r="Y1647" s="1">
        <v>44816</v>
      </c>
      <c r="Z1647" t="s">
        <v>44</v>
      </c>
      <c r="AA1647" t="s">
        <v>104</v>
      </c>
    </row>
    <row r="1648" spans="1:27" x14ac:dyDescent="0.25">
      <c r="A1648" t="s">
        <v>1830</v>
      </c>
      <c r="B1648" t="s">
        <v>55</v>
      </c>
      <c r="C1648" t="s">
        <v>43</v>
      </c>
      <c r="D1648" t="s">
        <v>44</v>
      </c>
      <c r="E1648" t="s">
        <v>155</v>
      </c>
      <c r="F1648" t="s">
        <v>3</v>
      </c>
      <c r="G1648" t="s">
        <v>55</v>
      </c>
      <c r="H1648">
        <v>707</v>
      </c>
      <c r="I1648" t="s">
        <v>55</v>
      </c>
      <c r="J1648">
        <v>425000</v>
      </c>
      <c r="K1648">
        <v>17259.75</v>
      </c>
      <c r="L1648">
        <v>0.28949999999999998</v>
      </c>
      <c r="M1648" s="63">
        <v>45367</v>
      </c>
      <c r="N1648" s="63">
        <v>45517</v>
      </c>
      <c r="O1648">
        <v>150</v>
      </c>
      <c r="P1648" t="s">
        <v>55</v>
      </c>
      <c r="Q1648">
        <v>0</v>
      </c>
      <c r="R1648">
        <v>0</v>
      </c>
      <c r="S1648">
        <v>0</v>
      </c>
      <c r="T1648">
        <v>0</v>
      </c>
      <c r="U1648">
        <v>0</v>
      </c>
      <c r="V1648">
        <v>0</v>
      </c>
      <c r="W1648">
        <v>0</v>
      </c>
      <c r="X1648" s="1">
        <v>45473</v>
      </c>
      <c r="Y1648" s="1">
        <v>45141</v>
      </c>
      <c r="Z1648" t="s">
        <v>44</v>
      </c>
      <c r="AA1648" t="s">
        <v>99</v>
      </c>
    </row>
    <row r="1649" spans="1:27" x14ac:dyDescent="0.25">
      <c r="A1649" t="s">
        <v>1674</v>
      </c>
      <c r="B1649" t="s">
        <v>55</v>
      </c>
      <c r="C1649" t="s">
        <v>43</v>
      </c>
      <c r="D1649" t="s">
        <v>44</v>
      </c>
      <c r="E1649" t="s">
        <v>155</v>
      </c>
      <c r="F1649" t="s">
        <v>16</v>
      </c>
      <c r="G1649" t="s">
        <v>55</v>
      </c>
      <c r="H1649">
        <v>709</v>
      </c>
      <c r="I1649" t="s">
        <v>55</v>
      </c>
      <c r="J1649">
        <v>100000</v>
      </c>
      <c r="K1649">
        <v>93917.88</v>
      </c>
      <c r="L1649">
        <v>0.26950000000000002</v>
      </c>
      <c r="M1649" s="63">
        <v>45358</v>
      </c>
      <c r="N1649" s="63">
        <v>45478</v>
      </c>
      <c r="O1649">
        <v>120</v>
      </c>
      <c r="P1649" t="s">
        <v>55</v>
      </c>
      <c r="Q1649">
        <v>0</v>
      </c>
      <c r="R1649">
        <v>0</v>
      </c>
      <c r="S1649">
        <v>0</v>
      </c>
      <c r="T1649">
        <v>0</v>
      </c>
      <c r="U1649">
        <v>0</v>
      </c>
      <c r="V1649">
        <v>0</v>
      </c>
      <c r="W1649">
        <v>0</v>
      </c>
      <c r="X1649" s="1">
        <v>45473</v>
      </c>
      <c r="Y1649" s="1">
        <v>43360</v>
      </c>
      <c r="Z1649" t="s">
        <v>44</v>
      </c>
      <c r="AA1649" t="s">
        <v>102</v>
      </c>
    </row>
    <row r="1650" spans="1:27" x14ac:dyDescent="0.25">
      <c r="A1650" t="s">
        <v>225</v>
      </c>
      <c r="B1650" t="s">
        <v>55</v>
      </c>
      <c r="C1650" t="s">
        <v>43</v>
      </c>
      <c r="D1650" t="s">
        <v>44</v>
      </c>
      <c r="E1650" t="s">
        <v>155</v>
      </c>
      <c r="F1650" t="s">
        <v>7</v>
      </c>
      <c r="G1650" t="s">
        <v>55</v>
      </c>
      <c r="H1650">
        <v>461</v>
      </c>
      <c r="I1650" t="s">
        <v>55</v>
      </c>
      <c r="J1650">
        <v>15000</v>
      </c>
      <c r="K1650">
        <v>4233.6000000000004</v>
      </c>
      <c r="L1650">
        <v>0.26950000000000002</v>
      </c>
      <c r="M1650" s="63">
        <v>45454</v>
      </c>
      <c r="N1650" s="63">
        <v>45514</v>
      </c>
      <c r="O1650">
        <v>60</v>
      </c>
      <c r="P1650" t="s">
        <v>55</v>
      </c>
      <c r="Q1650">
        <v>0</v>
      </c>
      <c r="R1650">
        <v>0</v>
      </c>
      <c r="S1650">
        <v>0</v>
      </c>
      <c r="T1650">
        <v>0</v>
      </c>
      <c r="U1650">
        <v>0</v>
      </c>
      <c r="V1650">
        <v>0</v>
      </c>
      <c r="W1650">
        <v>0</v>
      </c>
      <c r="X1650" s="1">
        <v>45473</v>
      </c>
      <c r="Y1650" s="1">
        <v>45044</v>
      </c>
      <c r="Z1650" t="s">
        <v>44</v>
      </c>
      <c r="AA1650" t="s">
        <v>103</v>
      </c>
    </row>
    <row r="1651" spans="1:27" x14ac:dyDescent="0.25">
      <c r="A1651" t="s">
        <v>313</v>
      </c>
      <c r="B1651" t="s">
        <v>55</v>
      </c>
      <c r="C1651" t="s">
        <v>43</v>
      </c>
      <c r="D1651" t="s">
        <v>44</v>
      </c>
      <c r="E1651" t="s">
        <v>155</v>
      </c>
      <c r="F1651" t="s">
        <v>15</v>
      </c>
      <c r="G1651" t="s">
        <v>55</v>
      </c>
      <c r="H1651">
        <v>695</v>
      </c>
      <c r="I1651" t="s">
        <v>55</v>
      </c>
      <c r="J1651">
        <v>170000</v>
      </c>
      <c r="K1651">
        <v>160382.63</v>
      </c>
      <c r="L1651">
        <v>0.26950000000000002</v>
      </c>
      <c r="M1651" s="63">
        <v>45433</v>
      </c>
      <c r="N1651" s="63">
        <v>45583</v>
      </c>
      <c r="O1651">
        <v>150</v>
      </c>
      <c r="P1651" t="s">
        <v>55</v>
      </c>
      <c r="Q1651">
        <v>0</v>
      </c>
      <c r="R1651">
        <v>0</v>
      </c>
      <c r="S1651">
        <v>0</v>
      </c>
      <c r="T1651">
        <v>0</v>
      </c>
      <c r="U1651">
        <v>0</v>
      </c>
      <c r="V1651">
        <v>0</v>
      </c>
      <c r="W1651">
        <v>0</v>
      </c>
      <c r="X1651" s="1">
        <v>45473</v>
      </c>
      <c r="Y1651" s="1">
        <v>44639</v>
      </c>
      <c r="Z1651" t="s">
        <v>44</v>
      </c>
      <c r="AA1651" t="s">
        <v>102</v>
      </c>
    </row>
    <row r="1652" spans="1:27" x14ac:dyDescent="0.25">
      <c r="A1652" t="s">
        <v>561</v>
      </c>
      <c r="B1652" t="s">
        <v>55</v>
      </c>
      <c r="C1652" t="s">
        <v>43</v>
      </c>
      <c r="D1652" t="s">
        <v>44</v>
      </c>
      <c r="E1652" t="s">
        <v>155</v>
      </c>
      <c r="F1652" t="s">
        <v>6</v>
      </c>
      <c r="G1652" t="s">
        <v>55</v>
      </c>
      <c r="H1652">
        <v>802</v>
      </c>
      <c r="I1652" t="s">
        <v>55</v>
      </c>
      <c r="J1652">
        <v>140000</v>
      </c>
      <c r="K1652">
        <v>56030.400000000001</v>
      </c>
      <c r="L1652">
        <v>0.26950000000000002</v>
      </c>
      <c r="M1652" s="63">
        <v>45472</v>
      </c>
      <c r="N1652" s="63">
        <v>45532</v>
      </c>
      <c r="O1652">
        <v>60</v>
      </c>
      <c r="P1652" t="s">
        <v>55</v>
      </c>
      <c r="Q1652">
        <v>0</v>
      </c>
      <c r="R1652">
        <v>0</v>
      </c>
      <c r="S1652">
        <v>0</v>
      </c>
      <c r="T1652">
        <v>0</v>
      </c>
      <c r="U1652">
        <v>0</v>
      </c>
      <c r="V1652">
        <v>0</v>
      </c>
      <c r="W1652">
        <v>0</v>
      </c>
      <c r="X1652" s="1">
        <v>45473</v>
      </c>
      <c r="Y1652" s="1">
        <v>45017</v>
      </c>
      <c r="Z1652" t="s">
        <v>44</v>
      </c>
      <c r="AA1652" t="s">
        <v>101</v>
      </c>
    </row>
    <row r="1653" spans="1:27" x14ac:dyDescent="0.25">
      <c r="A1653" t="s">
        <v>1455</v>
      </c>
      <c r="B1653" t="s">
        <v>55</v>
      </c>
      <c r="C1653" t="s">
        <v>43</v>
      </c>
      <c r="D1653" t="s">
        <v>44</v>
      </c>
      <c r="E1653" t="s">
        <v>155</v>
      </c>
      <c r="F1653" t="s">
        <v>9</v>
      </c>
      <c r="G1653" t="s">
        <v>55</v>
      </c>
      <c r="H1653">
        <v>871</v>
      </c>
      <c r="I1653" t="s">
        <v>55</v>
      </c>
      <c r="J1653">
        <v>30000</v>
      </c>
      <c r="K1653">
        <v>24946.65</v>
      </c>
      <c r="L1653">
        <v>0.26950000000000002</v>
      </c>
      <c r="M1653" s="63">
        <v>45428</v>
      </c>
      <c r="N1653" s="63">
        <v>45488</v>
      </c>
      <c r="O1653">
        <v>60</v>
      </c>
      <c r="P1653" t="s">
        <v>55</v>
      </c>
      <c r="Q1653">
        <v>0</v>
      </c>
      <c r="R1653">
        <v>0</v>
      </c>
      <c r="S1653">
        <v>0</v>
      </c>
      <c r="T1653">
        <v>0</v>
      </c>
      <c r="U1653">
        <v>0</v>
      </c>
      <c r="V1653">
        <v>0</v>
      </c>
      <c r="W1653">
        <v>0</v>
      </c>
      <c r="X1653" s="1">
        <v>45473</v>
      </c>
      <c r="Y1653" s="1">
        <v>44560</v>
      </c>
      <c r="Z1653" t="s">
        <v>44</v>
      </c>
      <c r="AA1653" t="s">
        <v>100</v>
      </c>
    </row>
    <row r="1654" spans="1:27" x14ac:dyDescent="0.25">
      <c r="A1654" t="s">
        <v>261</v>
      </c>
      <c r="B1654" t="s">
        <v>55</v>
      </c>
      <c r="C1654" t="s">
        <v>43</v>
      </c>
      <c r="D1654" t="s">
        <v>44</v>
      </c>
      <c r="E1654" t="s">
        <v>155</v>
      </c>
      <c r="F1654" t="s">
        <v>3</v>
      </c>
      <c r="G1654" t="s">
        <v>55</v>
      </c>
      <c r="H1654">
        <v>747</v>
      </c>
      <c r="I1654" t="s">
        <v>55</v>
      </c>
      <c r="J1654">
        <v>290000</v>
      </c>
      <c r="K1654">
        <v>47174.400000000001</v>
      </c>
      <c r="L1654">
        <v>0.26950000000000002</v>
      </c>
      <c r="M1654" s="63">
        <v>45417</v>
      </c>
      <c r="N1654" s="63">
        <v>45477</v>
      </c>
      <c r="O1654">
        <v>60</v>
      </c>
      <c r="P1654" t="s">
        <v>55</v>
      </c>
      <c r="Q1654">
        <v>0</v>
      </c>
      <c r="R1654">
        <v>0</v>
      </c>
      <c r="S1654">
        <v>0</v>
      </c>
      <c r="T1654">
        <v>0</v>
      </c>
      <c r="U1654">
        <v>0</v>
      </c>
      <c r="V1654">
        <v>0</v>
      </c>
      <c r="W1654">
        <v>0</v>
      </c>
      <c r="X1654" s="1">
        <v>45473</v>
      </c>
      <c r="Y1654" s="1">
        <v>43203</v>
      </c>
      <c r="Z1654" t="s">
        <v>44</v>
      </c>
      <c r="AA1654" t="s">
        <v>99</v>
      </c>
    </row>
    <row r="1655" spans="1:27" x14ac:dyDescent="0.25">
      <c r="A1655" t="s">
        <v>2359</v>
      </c>
      <c r="B1655" t="s">
        <v>55</v>
      </c>
      <c r="C1655" t="s">
        <v>43</v>
      </c>
      <c r="D1655" t="s">
        <v>44</v>
      </c>
      <c r="E1655" t="s">
        <v>155</v>
      </c>
      <c r="F1655" t="s">
        <v>7</v>
      </c>
      <c r="G1655" t="s">
        <v>55</v>
      </c>
      <c r="H1655">
        <v>873</v>
      </c>
      <c r="I1655" t="s">
        <v>55</v>
      </c>
      <c r="J1655">
        <v>90000</v>
      </c>
      <c r="K1655">
        <v>85943.7</v>
      </c>
      <c r="L1655">
        <v>0.26950000000000002</v>
      </c>
      <c r="M1655" s="63">
        <v>45461</v>
      </c>
      <c r="N1655" s="63">
        <v>45491</v>
      </c>
      <c r="O1655">
        <v>30</v>
      </c>
      <c r="P1655" t="s">
        <v>55</v>
      </c>
      <c r="Q1655">
        <v>0</v>
      </c>
      <c r="R1655">
        <v>0</v>
      </c>
      <c r="S1655">
        <v>0</v>
      </c>
      <c r="T1655">
        <v>0</v>
      </c>
      <c r="U1655">
        <v>0</v>
      </c>
      <c r="V1655">
        <v>0</v>
      </c>
      <c r="W1655">
        <v>0</v>
      </c>
      <c r="X1655" s="1">
        <v>45473</v>
      </c>
      <c r="Y1655" s="1">
        <v>44270</v>
      </c>
      <c r="Z1655" t="s">
        <v>44</v>
      </c>
      <c r="AA1655" t="s">
        <v>102</v>
      </c>
    </row>
    <row r="1656" spans="1:27" x14ac:dyDescent="0.25">
      <c r="A1656" t="s">
        <v>1721</v>
      </c>
      <c r="B1656" t="s">
        <v>55</v>
      </c>
      <c r="C1656" t="s">
        <v>43</v>
      </c>
      <c r="D1656" t="s">
        <v>44</v>
      </c>
      <c r="E1656" t="s">
        <v>155</v>
      </c>
      <c r="F1656" t="s">
        <v>7</v>
      </c>
      <c r="G1656" t="s">
        <v>55</v>
      </c>
      <c r="H1656">
        <v>502</v>
      </c>
      <c r="I1656" t="s">
        <v>55</v>
      </c>
      <c r="J1656">
        <v>160000</v>
      </c>
      <c r="K1656">
        <v>13693.05</v>
      </c>
      <c r="L1656">
        <v>0.26950000000000002</v>
      </c>
      <c r="M1656" s="63">
        <v>45412</v>
      </c>
      <c r="N1656" s="63">
        <v>45472</v>
      </c>
      <c r="O1656">
        <v>60</v>
      </c>
      <c r="P1656" t="s">
        <v>55</v>
      </c>
      <c r="Q1656">
        <v>13693.05</v>
      </c>
      <c r="R1656">
        <v>0</v>
      </c>
      <c r="S1656">
        <v>0</v>
      </c>
      <c r="T1656">
        <v>0</v>
      </c>
      <c r="U1656">
        <v>0</v>
      </c>
      <c r="V1656">
        <v>0</v>
      </c>
      <c r="W1656">
        <v>13693.05</v>
      </c>
      <c r="X1656" s="1">
        <v>45473</v>
      </c>
      <c r="Y1656" s="1">
        <v>44781</v>
      </c>
      <c r="Z1656" t="s">
        <v>44</v>
      </c>
      <c r="AA1656" t="s">
        <v>105</v>
      </c>
    </row>
    <row r="1657" spans="1:27" x14ac:dyDescent="0.25">
      <c r="A1657" t="s">
        <v>1132</v>
      </c>
      <c r="B1657" t="s">
        <v>55</v>
      </c>
      <c r="C1657" t="s">
        <v>43</v>
      </c>
      <c r="D1657" t="s">
        <v>44</v>
      </c>
      <c r="E1657" t="s">
        <v>155</v>
      </c>
      <c r="F1657" t="s">
        <v>6</v>
      </c>
      <c r="G1657" t="s">
        <v>55</v>
      </c>
      <c r="H1657">
        <v>855</v>
      </c>
      <c r="I1657" t="s">
        <v>55</v>
      </c>
      <c r="J1657">
        <v>120000</v>
      </c>
      <c r="K1657">
        <v>26315.55</v>
      </c>
      <c r="L1657">
        <v>0.26950000000000002</v>
      </c>
      <c r="M1657" s="63">
        <v>45470</v>
      </c>
      <c r="N1657" s="63">
        <v>45590</v>
      </c>
      <c r="O1657">
        <v>120</v>
      </c>
      <c r="P1657" t="s">
        <v>55</v>
      </c>
      <c r="Q1657">
        <v>0</v>
      </c>
      <c r="R1657">
        <v>0</v>
      </c>
      <c r="S1657">
        <v>0</v>
      </c>
      <c r="T1657">
        <v>0</v>
      </c>
      <c r="U1657">
        <v>0</v>
      </c>
      <c r="V1657">
        <v>0</v>
      </c>
      <c r="W1657">
        <v>0</v>
      </c>
      <c r="X1657" s="1">
        <v>45473</v>
      </c>
      <c r="Y1657" s="1">
        <v>43012</v>
      </c>
      <c r="Z1657" t="s">
        <v>44</v>
      </c>
      <c r="AA1657" t="s">
        <v>101</v>
      </c>
    </row>
    <row r="1658" spans="1:27" x14ac:dyDescent="0.25">
      <c r="A1658" t="s">
        <v>307</v>
      </c>
      <c r="B1658" t="s">
        <v>55</v>
      </c>
      <c r="C1658" t="s">
        <v>43</v>
      </c>
      <c r="D1658" t="s">
        <v>44</v>
      </c>
      <c r="E1658" t="s">
        <v>155</v>
      </c>
      <c r="F1658" t="s">
        <v>13</v>
      </c>
      <c r="G1658" t="s">
        <v>55</v>
      </c>
      <c r="H1658">
        <v>875</v>
      </c>
      <c r="I1658" t="s">
        <v>55</v>
      </c>
      <c r="J1658">
        <v>230000</v>
      </c>
      <c r="K1658">
        <v>21571.65</v>
      </c>
      <c r="L1658">
        <v>0.26950000000000002</v>
      </c>
      <c r="M1658" s="63">
        <v>45446</v>
      </c>
      <c r="N1658" s="63">
        <v>45596</v>
      </c>
      <c r="O1658">
        <v>150</v>
      </c>
      <c r="P1658" t="s">
        <v>55</v>
      </c>
      <c r="Q1658">
        <v>0</v>
      </c>
      <c r="R1658">
        <v>0</v>
      </c>
      <c r="S1658">
        <v>0</v>
      </c>
      <c r="T1658">
        <v>0</v>
      </c>
      <c r="U1658">
        <v>0</v>
      </c>
      <c r="V1658">
        <v>0</v>
      </c>
      <c r="W1658">
        <v>0</v>
      </c>
      <c r="X1658" s="1">
        <v>45473</v>
      </c>
      <c r="Y1658" s="1">
        <v>44470</v>
      </c>
      <c r="Z1658" t="s">
        <v>44</v>
      </c>
      <c r="AA1658" t="s">
        <v>99</v>
      </c>
    </row>
    <row r="1659" spans="1:27" x14ac:dyDescent="0.25">
      <c r="A1659" t="s">
        <v>2006</v>
      </c>
      <c r="B1659" t="s">
        <v>55</v>
      </c>
      <c r="C1659" t="s">
        <v>43</v>
      </c>
      <c r="D1659" t="s">
        <v>44</v>
      </c>
      <c r="E1659" t="s">
        <v>155</v>
      </c>
      <c r="F1659" t="s">
        <v>4</v>
      </c>
      <c r="G1659" t="s">
        <v>55</v>
      </c>
      <c r="H1659">
        <v>440</v>
      </c>
      <c r="I1659" t="s">
        <v>55</v>
      </c>
      <c r="J1659">
        <v>270000</v>
      </c>
      <c r="K1659">
        <v>12953.25</v>
      </c>
      <c r="L1659">
        <v>0.26950000000000002</v>
      </c>
      <c r="M1659" s="63">
        <v>45369</v>
      </c>
      <c r="N1659" s="63">
        <v>45489</v>
      </c>
      <c r="O1659">
        <v>120</v>
      </c>
      <c r="P1659" t="s">
        <v>55</v>
      </c>
      <c r="Q1659">
        <v>0</v>
      </c>
      <c r="R1659">
        <v>0</v>
      </c>
      <c r="S1659">
        <v>0</v>
      </c>
      <c r="T1659">
        <v>0</v>
      </c>
      <c r="U1659">
        <v>0</v>
      </c>
      <c r="V1659">
        <v>0</v>
      </c>
      <c r="W1659">
        <v>0</v>
      </c>
      <c r="X1659" s="1">
        <v>45473</v>
      </c>
      <c r="Y1659" s="1">
        <v>44921</v>
      </c>
      <c r="Z1659" t="s">
        <v>44</v>
      </c>
      <c r="AA1659" t="s">
        <v>99</v>
      </c>
    </row>
    <row r="1660" spans="1:27" x14ac:dyDescent="0.25">
      <c r="A1660" t="s">
        <v>273</v>
      </c>
      <c r="B1660" t="s">
        <v>55</v>
      </c>
      <c r="C1660" t="s">
        <v>43</v>
      </c>
      <c r="D1660" t="s">
        <v>44</v>
      </c>
      <c r="E1660" t="s">
        <v>155</v>
      </c>
      <c r="F1660" t="s">
        <v>4</v>
      </c>
      <c r="G1660" t="s">
        <v>55</v>
      </c>
      <c r="H1660">
        <v>653</v>
      </c>
      <c r="I1660" t="s">
        <v>55</v>
      </c>
      <c r="J1660">
        <v>320000</v>
      </c>
      <c r="K1660">
        <v>277103.06</v>
      </c>
      <c r="L1660">
        <v>0.26950000000000002</v>
      </c>
      <c r="M1660" s="63">
        <v>45466</v>
      </c>
      <c r="N1660" s="63">
        <v>45526</v>
      </c>
      <c r="O1660">
        <v>60</v>
      </c>
      <c r="P1660" t="s">
        <v>55</v>
      </c>
      <c r="Q1660">
        <v>0</v>
      </c>
      <c r="R1660">
        <v>0</v>
      </c>
      <c r="S1660">
        <v>0</v>
      </c>
      <c r="T1660">
        <v>0</v>
      </c>
      <c r="U1660">
        <v>0</v>
      </c>
      <c r="V1660">
        <v>0</v>
      </c>
      <c r="W1660">
        <v>0</v>
      </c>
      <c r="X1660" s="1">
        <v>45473</v>
      </c>
      <c r="Y1660" s="1">
        <v>43309</v>
      </c>
      <c r="Z1660" t="s">
        <v>44</v>
      </c>
      <c r="AA1660" t="s">
        <v>104</v>
      </c>
    </row>
    <row r="1661" spans="1:27" x14ac:dyDescent="0.25">
      <c r="A1661" t="s">
        <v>2305</v>
      </c>
      <c r="B1661" t="s">
        <v>55</v>
      </c>
      <c r="C1661" t="s">
        <v>43</v>
      </c>
      <c r="D1661" t="s">
        <v>44</v>
      </c>
      <c r="E1661" t="s">
        <v>155</v>
      </c>
      <c r="F1661" t="s">
        <v>19</v>
      </c>
      <c r="G1661" t="s">
        <v>55</v>
      </c>
      <c r="H1661">
        <v>428</v>
      </c>
      <c r="I1661" t="s">
        <v>55</v>
      </c>
      <c r="J1661">
        <v>130000</v>
      </c>
      <c r="K1661">
        <v>11454.75</v>
      </c>
      <c r="L1661">
        <v>0.26950000000000002</v>
      </c>
      <c r="M1661" s="63">
        <v>45423</v>
      </c>
      <c r="N1661" s="63">
        <v>45483</v>
      </c>
      <c r="O1661">
        <v>60</v>
      </c>
      <c r="P1661" t="s">
        <v>55</v>
      </c>
      <c r="Q1661">
        <v>0</v>
      </c>
      <c r="R1661">
        <v>0</v>
      </c>
      <c r="S1661">
        <v>0</v>
      </c>
      <c r="T1661">
        <v>0</v>
      </c>
      <c r="U1661">
        <v>0</v>
      </c>
      <c r="V1661">
        <v>0</v>
      </c>
      <c r="W1661">
        <v>0</v>
      </c>
      <c r="X1661" s="1">
        <v>45473</v>
      </c>
      <c r="Y1661" s="1">
        <v>42936</v>
      </c>
      <c r="Z1661" t="s">
        <v>44</v>
      </c>
      <c r="AA1661" t="s">
        <v>101</v>
      </c>
    </row>
    <row r="1662" spans="1:27" x14ac:dyDescent="0.25">
      <c r="A1662" t="s">
        <v>1888</v>
      </c>
      <c r="B1662" t="s">
        <v>55</v>
      </c>
      <c r="C1662" t="s">
        <v>43</v>
      </c>
      <c r="D1662" t="s">
        <v>44</v>
      </c>
      <c r="E1662" t="s">
        <v>155</v>
      </c>
      <c r="F1662" t="s">
        <v>15</v>
      </c>
      <c r="G1662" t="s">
        <v>55</v>
      </c>
      <c r="H1662">
        <v>773</v>
      </c>
      <c r="I1662" t="s">
        <v>55</v>
      </c>
      <c r="J1662">
        <v>28000</v>
      </c>
      <c r="K1662">
        <v>27495.25</v>
      </c>
      <c r="L1662">
        <v>0.26950000000000002</v>
      </c>
      <c r="M1662" s="63">
        <v>45431</v>
      </c>
      <c r="N1662" s="63">
        <v>45521</v>
      </c>
      <c r="O1662">
        <v>90</v>
      </c>
      <c r="P1662" t="s">
        <v>55</v>
      </c>
      <c r="Q1662">
        <v>0</v>
      </c>
      <c r="R1662">
        <v>0</v>
      </c>
      <c r="S1662">
        <v>0</v>
      </c>
      <c r="T1662">
        <v>0</v>
      </c>
      <c r="U1662">
        <v>0</v>
      </c>
      <c r="V1662">
        <v>0</v>
      </c>
      <c r="W1662">
        <v>0</v>
      </c>
      <c r="X1662" s="1">
        <v>45473</v>
      </c>
      <c r="Y1662" s="1">
        <v>44716</v>
      </c>
      <c r="Z1662" t="s">
        <v>44</v>
      </c>
      <c r="AA1662" t="s">
        <v>101</v>
      </c>
    </row>
    <row r="1663" spans="1:27" x14ac:dyDescent="0.25">
      <c r="A1663" t="s">
        <v>2431</v>
      </c>
      <c r="B1663" t="s">
        <v>55</v>
      </c>
      <c r="C1663" t="s">
        <v>43</v>
      </c>
      <c r="D1663" t="s">
        <v>44</v>
      </c>
      <c r="E1663" t="s">
        <v>155</v>
      </c>
      <c r="F1663" t="s">
        <v>4</v>
      </c>
      <c r="G1663" t="s">
        <v>55</v>
      </c>
      <c r="H1663">
        <v>689</v>
      </c>
      <c r="I1663" t="s">
        <v>55</v>
      </c>
      <c r="J1663">
        <v>260000</v>
      </c>
      <c r="K1663">
        <v>196593.75</v>
      </c>
      <c r="L1663">
        <v>0.26950000000000002</v>
      </c>
      <c r="M1663" s="63">
        <v>45325</v>
      </c>
      <c r="N1663" s="63">
        <v>45475</v>
      </c>
      <c r="O1663">
        <v>150</v>
      </c>
      <c r="P1663" t="s">
        <v>55</v>
      </c>
      <c r="Q1663">
        <v>0</v>
      </c>
      <c r="R1663">
        <v>0</v>
      </c>
      <c r="S1663">
        <v>0</v>
      </c>
      <c r="T1663">
        <v>0</v>
      </c>
      <c r="U1663">
        <v>0</v>
      </c>
      <c r="V1663">
        <v>0</v>
      </c>
      <c r="W1663">
        <v>0</v>
      </c>
      <c r="X1663" s="1">
        <v>45473</v>
      </c>
      <c r="Y1663" s="1">
        <v>44413</v>
      </c>
      <c r="Z1663" t="s">
        <v>44</v>
      </c>
      <c r="AA1663" t="s">
        <v>101</v>
      </c>
    </row>
    <row r="1664" spans="1:27" x14ac:dyDescent="0.25">
      <c r="A1664" t="s">
        <v>1259</v>
      </c>
      <c r="B1664" t="s">
        <v>55</v>
      </c>
      <c r="C1664" t="s">
        <v>43</v>
      </c>
      <c r="D1664" t="s">
        <v>44</v>
      </c>
      <c r="E1664" t="s">
        <v>155</v>
      </c>
      <c r="F1664" t="s">
        <v>4</v>
      </c>
      <c r="G1664" t="s">
        <v>55</v>
      </c>
      <c r="H1664">
        <v>600</v>
      </c>
      <c r="I1664" t="s">
        <v>55</v>
      </c>
      <c r="J1664">
        <v>300000</v>
      </c>
      <c r="K1664">
        <v>165481.65</v>
      </c>
      <c r="L1664">
        <v>0.26950000000000002</v>
      </c>
      <c r="M1664" s="63">
        <v>45420</v>
      </c>
      <c r="N1664" s="63">
        <v>45540</v>
      </c>
      <c r="O1664">
        <v>120</v>
      </c>
      <c r="P1664" t="s">
        <v>55</v>
      </c>
      <c r="Q1664">
        <v>0</v>
      </c>
      <c r="R1664">
        <v>0</v>
      </c>
      <c r="S1664">
        <v>0</v>
      </c>
      <c r="T1664">
        <v>0</v>
      </c>
      <c r="U1664">
        <v>0</v>
      </c>
      <c r="V1664">
        <v>0</v>
      </c>
      <c r="W1664">
        <v>0</v>
      </c>
      <c r="X1664" s="1">
        <v>45473</v>
      </c>
      <c r="Y1664" s="1">
        <v>43155</v>
      </c>
      <c r="Z1664" t="s">
        <v>44</v>
      </c>
      <c r="AA1664" t="s">
        <v>99</v>
      </c>
    </row>
    <row r="1665" spans="1:27" x14ac:dyDescent="0.25">
      <c r="A1665" t="s">
        <v>459</v>
      </c>
      <c r="B1665" t="s">
        <v>55</v>
      </c>
      <c r="C1665" t="s">
        <v>43</v>
      </c>
      <c r="D1665" t="s">
        <v>44</v>
      </c>
      <c r="E1665" t="s">
        <v>155</v>
      </c>
      <c r="F1665" t="s">
        <v>6</v>
      </c>
      <c r="G1665" t="s">
        <v>55</v>
      </c>
      <c r="H1665">
        <v>682</v>
      </c>
      <c r="I1665" t="s">
        <v>55</v>
      </c>
      <c r="J1665">
        <v>160000</v>
      </c>
      <c r="K1665">
        <v>137039.85</v>
      </c>
      <c r="L1665">
        <v>0.26950000000000002</v>
      </c>
      <c r="M1665" s="63">
        <v>45398</v>
      </c>
      <c r="N1665" s="63">
        <v>45518</v>
      </c>
      <c r="O1665">
        <v>120</v>
      </c>
      <c r="P1665" t="s">
        <v>55</v>
      </c>
      <c r="Q1665">
        <v>0</v>
      </c>
      <c r="R1665">
        <v>0</v>
      </c>
      <c r="S1665">
        <v>0</v>
      </c>
      <c r="T1665">
        <v>0</v>
      </c>
      <c r="U1665">
        <v>0</v>
      </c>
      <c r="V1665">
        <v>0</v>
      </c>
      <c r="W1665">
        <v>0</v>
      </c>
      <c r="X1665" s="1">
        <v>45473</v>
      </c>
      <c r="Y1665" s="1">
        <v>44145</v>
      </c>
      <c r="Z1665" t="s">
        <v>44</v>
      </c>
      <c r="AA1665" t="s">
        <v>100</v>
      </c>
    </row>
    <row r="1666" spans="1:27" x14ac:dyDescent="0.25">
      <c r="A1666" t="s">
        <v>2178</v>
      </c>
      <c r="B1666" t="s">
        <v>55</v>
      </c>
      <c r="C1666" t="s">
        <v>43</v>
      </c>
      <c r="D1666" t="s">
        <v>44</v>
      </c>
      <c r="E1666" t="s">
        <v>155</v>
      </c>
      <c r="F1666" t="s">
        <v>6</v>
      </c>
      <c r="G1666" t="s">
        <v>55</v>
      </c>
      <c r="H1666">
        <v>560</v>
      </c>
      <c r="I1666" t="s">
        <v>55</v>
      </c>
      <c r="J1666">
        <v>130000</v>
      </c>
      <c r="K1666">
        <v>25477.200000000001</v>
      </c>
      <c r="L1666">
        <v>0.26950000000000002</v>
      </c>
      <c r="M1666" s="63">
        <v>45466</v>
      </c>
      <c r="N1666" s="63">
        <v>45496</v>
      </c>
      <c r="O1666">
        <v>30</v>
      </c>
      <c r="P1666" t="s">
        <v>55</v>
      </c>
      <c r="Q1666">
        <v>0</v>
      </c>
      <c r="R1666">
        <v>0</v>
      </c>
      <c r="S1666">
        <v>0</v>
      </c>
      <c r="T1666">
        <v>0</v>
      </c>
      <c r="U1666">
        <v>0</v>
      </c>
      <c r="V1666">
        <v>0</v>
      </c>
      <c r="W1666">
        <v>0</v>
      </c>
      <c r="X1666" s="1">
        <v>45473</v>
      </c>
      <c r="Y1666" s="1">
        <v>44720</v>
      </c>
      <c r="Z1666" t="s">
        <v>44</v>
      </c>
      <c r="AA1666" t="s">
        <v>99</v>
      </c>
    </row>
    <row r="1667" spans="1:27" x14ac:dyDescent="0.25">
      <c r="A1667" t="s">
        <v>770</v>
      </c>
      <c r="B1667" t="s">
        <v>55</v>
      </c>
      <c r="C1667" t="s">
        <v>43</v>
      </c>
      <c r="D1667" t="s">
        <v>44</v>
      </c>
      <c r="E1667" t="s">
        <v>155</v>
      </c>
      <c r="F1667" t="s">
        <v>4</v>
      </c>
      <c r="G1667" t="s">
        <v>55</v>
      </c>
      <c r="H1667">
        <v>716</v>
      </c>
      <c r="I1667" t="s">
        <v>55</v>
      </c>
      <c r="J1667">
        <v>290000</v>
      </c>
      <c r="K1667">
        <v>268840.65999999997</v>
      </c>
      <c r="L1667">
        <v>0.26950000000000002</v>
      </c>
      <c r="M1667" s="63">
        <v>45416</v>
      </c>
      <c r="N1667" s="63">
        <v>45476</v>
      </c>
      <c r="O1667">
        <v>60</v>
      </c>
      <c r="P1667" t="s">
        <v>55</v>
      </c>
      <c r="Q1667">
        <v>0</v>
      </c>
      <c r="R1667">
        <v>0</v>
      </c>
      <c r="S1667">
        <v>0</v>
      </c>
      <c r="T1667">
        <v>0</v>
      </c>
      <c r="U1667">
        <v>0</v>
      </c>
      <c r="V1667">
        <v>0</v>
      </c>
      <c r="W1667">
        <v>0</v>
      </c>
      <c r="X1667" s="1">
        <v>45473</v>
      </c>
      <c r="Y1667" s="1">
        <v>44716</v>
      </c>
      <c r="Z1667" t="s">
        <v>44</v>
      </c>
      <c r="AA1667" t="s">
        <v>103</v>
      </c>
    </row>
    <row r="1668" spans="1:27" x14ac:dyDescent="0.25">
      <c r="A1668" t="s">
        <v>2398</v>
      </c>
      <c r="B1668" t="s">
        <v>55</v>
      </c>
      <c r="C1668" t="s">
        <v>43</v>
      </c>
      <c r="D1668" t="s">
        <v>44</v>
      </c>
      <c r="E1668" t="s">
        <v>155</v>
      </c>
      <c r="F1668" t="s">
        <v>4</v>
      </c>
      <c r="G1668" t="s">
        <v>55</v>
      </c>
      <c r="H1668">
        <v>857</v>
      </c>
      <c r="I1668" t="s">
        <v>55</v>
      </c>
      <c r="J1668">
        <v>110000</v>
      </c>
      <c r="K1668">
        <v>100955.9</v>
      </c>
      <c r="L1668">
        <v>0.26950000000000002</v>
      </c>
      <c r="M1668" s="63">
        <v>45444</v>
      </c>
      <c r="N1668" s="63">
        <v>45504</v>
      </c>
      <c r="O1668">
        <v>60</v>
      </c>
      <c r="P1668" t="s">
        <v>55</v>
      </c>
      <c r="Q1668">
        <v>0</v>
      </c>
      <c r="R1668">
        <v>0</v>
      </c>
      <c r="S1668">
        <v>0</v>
      </c>
      <c r="T1668">
        <v>0</v>
      </c>
      <c r="U1668">
        <v>0</v>
      </c>
      <c r="V1668">
        <v>0</v>
      </c>
      <c r="W1668">
        <v>0</v>
      </c>
      <c r="X1668" s="1">
        <v>45473</v>
      </c>
      <c r="Y1668" s="1">
        <v>43197</v>
      </c>
      <c r="Z1668" t="s">
        <v>44</v>
      </c>
      <c r="AA1668" t="s">
        <v>102</v>
      </c>
    </row>
    <row r="1669" spans="1:27" x14ac:dyDescent="0.25">
      <c r="A1669" t="s">
        <v>1137</v>
      </c>
      <c r="B1669" t="s">
        <v>55</v>
      </c>
      <c r="C1669" t="s">
        <v>43</v>
      </c>
      <c r="D1669" t="s">
        <v>44</v>
      </c>
      <c r="E1669" t="s">
        <v>155</v>
      </c>
      <c r="F1669" t="s">
        <v>4</v>
      </c>
      <c r="G1669" t="s">
        <v>55</v>
      </c>
      <c r="H1669">
        <v>668</v>
      </c>
      <c r="I1669" t="s">
        <v>55</v>
      </c>
      <c r="J1669">
        <v>250000</v>
      </c>
      <c r="K1669">
        <v>1772.55</v>
      </c>
      <c r="L1669">
        <v>0.26950000000000002</v>
      </c>
      <c r="M1669" s="63">
        <v>45418</v>
      </c>
      <c r="N1669" s="63">
        <v>45478</v>
      </c>
      <c r="O1669">
        <v>60</v>
      </c>
      <c r="P1669" t="s">
        <v>55</v>
      </c>
      <c r="Q1669">
        <v>0</v>
      </c>
      <c r="R1669">
        <v>0</v>
      </c>
      <c r="S1669">
        <v>0</v>
      </c>
      <c r="T1669">
        <v>0</v>
      </c>
      <c r="U1669">
        <v>0</v>
      </c>
      <c r="V1669">
        <v>0</v>
      </c>
      <c r="W1669">
        <v>0</v>
      </c>
      <c r="X1669" s="1">
        <v>45473</v>
      </c>
      <c r="Y1669" s="1">
        <v>43678</v>
      </c>
      <c r="Z1669" t="s">
        <v>44</v>
      </c>
      <c r="AA1669" t="s">
        <v>100</v>
      </c>
    </row>
    <row r="1670" spans="1:27" x14ac:dyDescent="0.25">
      <c r="A1670" t="s">
        <v>1640</v>
      </c>
      <c r="B1670" t="s">
        <v>55</v>
      </c>
      <c r="C1670" t="s">
        <v>43</v>
      </c>
      <c r="D1670" t="s">
        <v>44</v>
      </c>
      <c r="E1670" t="s">
        <v>155</v>
      </c>
      <c r="F1670" t="s">
        <v>12</v>
      </c>
      <c r="G1670" t="s">
        <v>55</v>
      </c>
      <c r="H1670">
        <v>502</v>
      </c>
      <c r="I1670" t="s">
        <v>55</v>
      </c>
      <c r="J1670">
        <v>15000</v>
      </c>
      <c r="K1670">
        <v>12098.7</v>
      </c>
      <c r="L1670">
        <v>0.26950000000000002</v>
      </c>
      <c r="M1670" s="63">
        <v>45379</v>
      </c>
      <c r="N1670" s="63">
        <v>45529</v>
      </c>
      <c r="O1670">
        <v>150</v>
      </c>
      <c r="P1670" t="s">
        <v>55</v>
      </c>
      <c r="Q1670">
        <v>0</v>
      </c>
      <c r="R1670">
        <v>0</v>
      </c>
      <c r="S1670">
        <v>0</v>
      </c>
      <c r="T1670">
        <v>0</v>
      </c>
      <c r="U1670">
        <v>0</v>
      </c>
      <c r="V1670">
        <v>0</v>
      </c>
      <c r="W1670">
        <v>0</v>
      </c>
      <c r="X1670" s="1">
        <v>45473</v>
      </c>
      <c r="Y1670" s="1">
        <v>45050</v>
      </c>
      <c r="Z1670" t="s">
        <v>44</v>
      </c>
      <c r="AA1670" t="s">
        <v>101</v>
      </c>
    </row>
    <row r="1671" spans="1:27" x14ac:dyDescent="0.25">
      <c r="A1671" t="s">
        <v>1701</v>
      </c>
      <c r="B1671" t="s">
        <v>55</v>
      </c>
      <c r="C1671" t="s">
        <v>43</v>
      </c>
      <c r="D1671" t="s">
        <v>44</v>
      </c>
      <c r="E1671" t="s">
        <v>155</v>
      </c>
      <c r="F1671" t="s">
        <v>7</v>
      </c>
      <c r="G1671" t="s">
        <v>55</v>
      </c>
      <c r="H1671">
        <v>684</v>
      </c>
      <c r="I1671" t="s">
        <v>55</v>
      </c>
      <c r="J1671">
        <v>150000</v>
      </c>
      <c r="K1671">
        <v>71386.649999999994</v>
      </c>
      <c r="L1671">
        <v>0.26950000000000002</v>
      </c>
      <c r="M1671" s="63">
        <v>45372</v>
      </c>
      <c r="N1671" s="63">
        <v>45492</v>
      </c>
      <c r="O1671">
        <v>120</v>
      </c>
      <c r="P1671" t="s">
        <v>55</v>
      </c>
      <c r="Q1671">
        <v>0</v>
      </c>
      <c r="R1671">
        <v>0</v>
      </c>
      <c r="S1671">
        <v>0</v>
      </c>
      <c r="T1671">
        <v>0</v>
      </c>
      <c r="U1671">
        <v>0</v>
      </c>
      <c r="V1671">
        <v>0</v>
      </c>
      <c r="W1671">
        <v>0</v>
      </c>
      <c r="X1671" s="1">
        <v>45473</v>
      </c>
      <c r="Y1671" s="1">
        <v>43530</v>
      </c>
      <c r="Z1671" t="s">
        <v>44</v>
      </c>
      <c r="AA1671" t="s">
        <v>101</v>
      </c>
    </row>
    <row r="1672" spans="1:27" x14ac:dyDescent="0.25">
      <c r="A1672" t="s">
        <v>2054</v>
      </c>
      <c r="B1672" t="s">
        <v>55</v>
      </c>
      <c r="C1672" t="s">
        <v>43</v>
      </c>
      <c r="D1672" t="s">
        <v>44</v>
      </c>
      <c r="E1672" t="s">
        <v>155</v>
      </c>
      <c r="F1672" t="s">
        <v>13</v>
      </c>
      <c r="G1672" t="s">
        <v>55</v>
      </c>
      <c r="H1672">
        <v>740</v>
      </c>
      <c r="I1672" t="s">
        <v>55</v>
      </c>
      <c r="J1672">
        <v>30000</v>
      </c>
      <c r="K1672">
        <v>2319.3000000000002</v>
      </c>
      <c r="L1672">
        <v>0.28949999999999998</v>
      </c>
      <c r="M1672" s="63">
        <v>45346</v>
      </c>
      <c r="N1672" s="63">
        <v>45526</v>
      </c>
      <c r="O1672">
        <v>180</v>
      </c>
      <c r="P1672" t="s">
        <v>55</v>
      </c>
      <c r="Q1672">
        <v>0</v>
      </c>
      <c r="R1672">
        <v>0</v>
      </c>
      <c r="S1672">
        <v>0</v>
      </c>
      <c r="T1672">
        <v>0</v>
      </c>
      <c r="U1672">
        <v>0</v>
      </c>
      <c r="V1672">
        <v>0</v>
      </c>
      <c r="W1672">
        <v>0</v>
      </c>
      <c r="X1672" s="1">
        <v>45473</v>
      </c>
      <c r="Y1672" s="1">
        <v>44647</v>
      </c>
      <c r="Z1672" t="s">
        <v>44</v>
      </c>
      <c r="AA1672" t="s">
        <v>99</v>
      </c>
    </row>
    <row r="1673" spans="1:27" x14ac:dyDescent="0.25">
      <c r="A1673" t="s">
        <v>1398</v>
      </c>
      <c r="B1673" t="s">
        <v>55</v>
      </c>
      <c r="C1673" t="s">
        <v>43</v>
      </c>
      <c r="D1673" t="s">
        <v>44</v>
      </c>
      <c r="E1673" t="s">
        <v>155</v>
      </c>
      <c r="F1673" t="s">
        <v>4</v>
      </c>
      <c r="G1673" t="s">
        <v>55</v>
      </c>
      <c r="H1673">
        <v>656</v>
      </c>
      <c r="I1673" t="s">
        <v>55</v>
      </c>
      <c r="J1673">
        <v>20000</v>
      </c>
      <c r="K1673">
        <v>9585</v>
      </c>
      <c r="L1673">
        <v>0.26950000000000002</v>
      </c>
      <c r="M1673" s="63">
        <v>45431</v>
      </c>
      <c r="N1673" s="63">
        <v>45521</v>
      </c>
      <c r="O1673">
        <v>90</v>
      </c>
      <c r="P1673" t="s">
        <v>55</v>
      </c>
      <c r="Q1673">
        <v>0</v>
      </c>
      <c r="R1673">
        <v>0</v>
      </c>
      <c r="S1673">
        <v>0</v>
      </c>
      <c r="T1673">
        <v>0</v>
      </c>
      <c r="U1673">
        <v>0</v>
      </c>
      <c r="V1673">
        <v>0</v>
      </c>
      <c r="W1673">
        <v>0</v>
      </c>
      <c r="X1673" s="1">
        <v>45473</v>
      </c>
      <c r="Y1673" s="1">
        <v>45110</v>
      </c>
      <c r="Z1673" t="s">
        <v>44</v>
      </c>
      <c r="AA1673" t="s">
        <v>101</v>
      </c>
    </row>
    <row r="1674" spans="1:27" x14ac:dyDescent="0.25">
      <c r="A1674" t="s">
        <v>1911</v>
      </c>
      <c r="B1674" t="s">
        <v>55</v>
      </c>
      <c r="C1674" t="s">
        <v>43</v>
      </c>
      <c r="D1674" t="s">
        <v>44</v>
      </c>
      <c r="E1674" t="s">
        <v>155</v>
      </c>
      <c r="F1674" t="s">
        <v>4</v>
      </c>
      <c r="G1674" t="s">
        <v>55</v>
      </c>
      <c r="H1674">
        <v>867</v>
      </c>
      <c r="I1674" t="s">
        <v>55</v>
      </c>
      <c r="J1674">
        <v>80000</v>
      </c>
      <c r="K1674">
        <v>33835.050000000003</v>
      </c>
      <c r="L1674">
        <v>0.26950000000000002</v>
      </c>
      <c r="M1674" s="63">
        <v>45388</v>
      </c>
      <c r="N1674" s="63">
        <v>45448</v>
      </c>
      <c r="O1674">
        <v>60</v>
      </c>
      <c r="P1674" t="s">
        <v>55</v>
      </c>
      <c r="Q1674">
        <v>33835.050000000003</v>
      </c>
      <c r="R1674">
        <v>0</v>
      </c>
      <c r="S1674">
        <v>0</v>
      </c>
      <c r="T1674">
        <v>0</v>
      </c>
      <c r="U1674">
        <v>0</v>
      </c>
      <c r="V1674">
        <v>0</v>
      </c>
      <c r="W1674">
        <v>33835.050000000003</v>
      </c>
      <c r="X1674" s="1">
        <v>45473</v>
      </c>
      <c r="Y1674" s="1">
        <v>44584</v>
      </c>
      <c r="Z1674" t="s">
        <v>44</v>
      </c>
      <c r="AA1674" t="s">
        <v>100</v>
      </c>
    </row>
    <row r="1675" spans="1:27" x14ac:dyDescent="0.25">
      <c r="A1675" t="s">
        <v>8770</v>
      </c>
      <c r="B1675" t="s">
        <v>55</v>
      </c>
      <c r="C1675" t="s">
        <v>43</v>
      </c>
      <c r="D1675" t="s">
        <v>44</v>
      </c>
      <c r="E1675" t="s">
        <v>155</v>
      </c>
      <c r="F1675" t="s">
        <v>15</v>
      </c>
      <c r="G1675" t="s">
        <v>55</v>
      </c>
      <c r="H1675">
        <v>783</v>
      </c>
      <c r="I1675" t="s">
        <v>55</v>
      </c>
      <c r="J1675">
        <v>155000</v>
      </c>
      <c r="K1675">
        <v>41717.699999999997</v>
      </c>
      <c r="L1675">
        <v>0.26950000000000002</v>
      </c>
      <c r="M1675" s="63">
        <v>45425</v>
      </c>
      <c r="N1675" s="63">
        <v>45515</v>
      </c>
      <c r="O1675">
        <v>90</v>
      </c>
      <c r="P1675" t="s">
        <v>55</v>
      </c>
      <c r="Q1675">
        <v>0</v>
      </c>
      <c r="R1675">
        <v>0</v>
      </c>
      <c r="S1675">
        <v>0</v>
      </c>
      <c r="T1675">
        <v>0</v>
      </c>
      <c r="U1675">
        <v>0</v>
      </c>
      <c r="V1675">
        <v>0</v>
      </c>
      <c r="W1675">
        <v>0</v>
      </c>
      <c r="X1675" s="1">
        <v>45473</v>
      </c>
      <c r="Y1675" s="1">
        <v>45355</v>
      </c>
      <c r="Z1675" t="s">
        <v>44</v>
      </c>
      <c r="AA1675" t="s">
        <v>102</v>
      </c>
    </row>
    <row r="1676" spans="1:27" x14ac:dyDescent="0.25">
      <c r="A1676" t="s">
        <v>8616</v>
      </c>
      <c r="B1676" t="s">
        <v>55</v>
      </c>
      <c r="C1676" t="s">
        <v>43</v>
      </c>
      <c r="D1676" t="s">
        <v>44</v>
      </c>
      <c r="E1676" t="s">
        <v>155</v>
      </c>
      <c r="F1676" t="s">
        <v>13</v>
      </c>
      <c r="G1676" t="s">
        <v>55</v>
      </c>
      <c r="H1676">
        <v>637</v>
      </c>
      <c r="I1676" t="s">
        <v>55</v>
      </c>
      <c r="J1676">
        <v>240000</v>
      </c>
      <c r="K1676">
        <v>8432.1</v>
      </c>
      <c r="L1676">
        <v>0.26950000000000002</v>
      </c>
      <c r="M1676" s="63">
        <v>45455</v>
      </c>
      <c r="N1676" s="63">
        <v>45545</v>
      </c>
      <c r="O1676">
        <v>90</v>
      </c>
      <c r="P1676" t="s">
        <v>55</v>
      </c>
      <c r="Q1676">
        <v>0</v>
      </c>
      <c r="R1676">
        <v>0</v>
      </c>
      <c r="S1676">
        <v>0</v>
      </c>
      <c r="T1676">
        <v>0</v>
      </c>
      <c r="U1676">
        <v>0</v>
      </c>
      <c r="V1676">
        <v>0</v>
      </c>
      <c r="W1676">
        <v>0</v>
      </c>
      <c r="X1676" s="1">
        <v>45473</v>
      </c>
      <c r="Y1676" s="1">
        <v>45223</v>
      </c>
      <c r="Z1676" t="s">
        <v>44</v>
      </c>
      <c r="AA1676" t="s">
        <v>101</v>
      </c>
    </row>
    <row r="1677" spans="1:27" x14ac:dyDescent="0.25">
      <c r="A1677" t="s">
        <v>1099</v>
      </c>
      <c r="B1677" t="s">
        <v>55</v>
      </c>
      <c r="C1677" t="s">
        <v>43</v>
      </c>
      <c r="D1677" t="s">
        <v>44</v>
      </c>
      <c r="E1677" t="s">
        <v>155</v>
      </c>
      <c r="F1677" t="s">
        <v>6</v>
      </c>
      <c r="G1677" t="s">
        <v>55</v>
      </c>
      <c r="H1677">
        <v>853</v>
      </c>
      <c r="I1677" t="s">
        <v>55</v>
      </c>
      <c r="J1677">
        <v>120000</v>
      </c>
      <c r="K1677">
        <v>99925.65</v>
      </c>
      <c r="L1677">
        <v>0.26950000000000002</v>
      </c>
      <c r="M1677" s="63">
        <v>45450</v>
      </c>
      <c r="N1677" s="63">
        <v>45540</v>
      </c>
      <c r="O1677">
        <v>90</v>
      </c>
      <c r="P1677" t="s">
        <v>55</v>
      </c>
      <c r="Q1677">
        <v>0</v>
      </c>
      <c r="R1677">
        <v>0</v>
      </c>
      <c r="S1677">
        <v>0</v>
      </c>
      <c r="T1677">
        <v>0</v>
      </c>
      <c r="U1677">
        <v>0</v>
      </c>
      <c r="V1677">
        <v>0</v>
      </c>
      <c r="W1677">
        <v>0</v>
      </c>
      <c r="X1677" s="1">
        <v>45473</v>
      </c>
      <c r="Y1677" s="1">
        <v>44968</v>
      </c>
      <c r="Z1677" t="s">
        <v>44</v>
      </c>
      <c r="AA1677" t="s">
        <v>101</v>
      </c>
    </row>
    <row r="1678" spans="1:27" x14ac:dyDescent="0.25">
      <c r="A1678" t="s">
        <v>2371</v>
      </c>
      <c r="B1678" t="s">
        <v>55</v>
      </c>
      <c r="C1678" t="s">
        <v>43</v>
      </c>
      <c r="D1678" t="s">
        <v>44</v>
      </c>
      <c r="E1678" t="s">
        <v>155</v>
      </c>
      <c r="F1678" t="s">
        <v>12</v>
      </c>
      <c r="G1678" t="s">
        <v>55</v>
      </c>
      <c r="H1678">
        <v>761</v>
      </c>
      <c r="I1678" t="s">
        <v>55</v>
      </c>
      <c r="J1678">
        <v>15000</v>
      </c>
      <c r="K1678">
        <v>8445.6</v>
      </c>
      <c r="L1678">
        <v>0.26950000000000002</v>
      </c>
      <c r="M1678" s="63">
        <v>45336</v>
      </c>
      <c r="N1678" s="63">
        <v>45486</v>
      </c>
      <c r="O1678">
        <v>150</v>
      </c>
      <c r="P1678" t="s">
        <v>55</v>
      </c>
      <c r="Q1678">
        <v>0</v>
      </c>
      <c r="R1678">
        <v>0</v>
      </c>
      <c r="S1678">
        <v>0</v>
      </c>
      <c r="T1678">
        <v>0</v>
      </c>
      <c r="U1678">
        <v>0</v>
      </c>
      <c r="V1678">
        <v>0</v>
      </c>
      <c r="W1678">
        <v>0</v>
      </c>
      <c r="X1678" s="1">
        <v>45473</v>
      </c>
      <c r="Y1678" s="1">
        <v>43518</v>
      </c>
      <c r="Z1678" t="s">
        <v>44</v>
      </c>
      <c r="AA1678" t="s">
        <v>101</v>
      </c>
    </row>
    <row r="1679" spans="1:27" x14ac:dyDescent="0.25">
      <c r="A1679" t="s">
        <v>8576</v>
      </c>
      <c r="B1679" t="s">
        <v>55</v>
      </c>
      <c r="C1679" t="s">
        <v>43</v>
      </c>
      <c r="D1679" t="s">
        <v>44</v>
      </c>
      <c r="E1679" t="s">
        <v>155</v>
      </c>
      <c r="F1679" t="s">
        <v>4</v>
      </c>
      <c r="G1679" t="s">
        <v>55</v>
      </c>
      <c r="H1679">
        <v>605</v>
      </c>
      <c r="I1679" t="s">
        <v>55</v>
      </c>
      <c r="J1679">
        <v>5000</v>
      </c>
      <c r="K1679">
        <v>4319.1899999999996</v>
      </c>
      <c r="L1679">
        <v>0.26950000000000002</v>
      </c>
      <c r="M1679" s="63">
        <v>45466</v>
      </c>
      <c r="N1679" s="63">
        <v>45556</v>
      </c>
      <c r="O1679">
        <v>90</v>
      </c>
      <c r="P1679" t="s">
        <v>55</v>
      </c>
      <c r="Q1679">
        <v>0</v>
      </c>
      <c r="R1679">
        <v>0</v>
      </c>
      <c r="S1679">
        <v>0</v>
      </c>
      <c r="T1679">
        <v>0</v>
      </c>
      <c r="U1679">
        <v>0</v>
      </c>
      <c r="V1679">
        <v>0</v>
      </c>
      <c r="W1679">
        <v>0</v>
      </c>
      <c r="X1679" s="1">
        <v>45473</v>
      </c>
      <c r="Y1679" s="1">
        <v>45195</v>
      </c>
      <c r="Z1679" t="s">
        <v>44</v>
      </c>
      <c r="AA1679" t="s">
        <v>100</v>
      </c>
    </row>
    <row r="1680" spans="1:27" x14ac:dyDescent="0.25">
      <c r="A1680" t="s">
        <v>572</v>
      </c>
      <c r="B1680" t="s">
        <v>55</v>
      </c>
      <c r="C1680" t="s">
        <v>43</v>
      </c>
      <c r="D1680" t="s">
        <v>44</v>
      </c>
      <c r="E1680" t="s">
        <v>155</v>
      </c>
      <c r="F1680" t="s">
        <v>3</v>
      </c>
      <c r="G1680" t="s">
        <v>55</v>
      </c>
      <c r="H1680">
        <v>646</v>
      </c>
      <c r="I1680" t="s">
        <v>55</v>
      </c>
      <c r="J1680">
        <v>460000</v>
      </c>
      <c r="K1680">
        <v>93810.15</v>
      </c>
      <c r="L1680">
        <v>0.28949999999999998</v>
      </c>
      <c r="M1680" s="63">
        <v>45467</v>
      </c>
      <c r="N1680" s="63">
        <v>45527</v>
      </c>
      <c r="O1680">
        <v>60</v>
      </c>
      <c r="P1680" t="s">
        <v>55</v>
      </c>
      <c r="Q1680">
        <v>0</v>
      </c>
      <c r="R1680">
        <v>0</v>
      </c>
      <c r="S1680">
        <v>0</v>
      </c>
      <c r="T1680">
        <v>0</v>
      </c>
      <c r="U1680">
        <v>0</v>
      </c>
      <c r="V1680">
        <v>0</v>
      </c>
      <c r="W1680">
        <v>0</v>
      </c>
      <c r="X1680" s="1">
        <v>45473</v>
      </c>
      <c r="Y1680" s="1">
        <v>44685</v>
      </c>
      <c r="Z1680" t="s">
        <v>44</v>
      </c>
      <c r="AA1680" t="s">
        <v>99</v>
      </c>
    </row>
    <row r="1681" spans="1:27" x14ac:dyDescent="0.25">
      <c r="A1681" t="s">
        <v>1781</v>
      </c>
      <c r="B1681" t="s">
        <v>55</v>
      </c>
      <c r="C1681" t="s">
        <v>43</v>
      </c>
      <c r="D1681" t="s">
        <v>44</v>
      </c>
      <c r="E1681" t="s">
        <v>155</v>
      </c>
      <c r="F1681" t="s">
        <v>12</v>
      </c>
      <c r="G1681" t="s">
        <v>55</v>
      </c>
      <c r="H1681">
        <v>501</v>
      </c>
      <c r="I1681" t="s">
        <v>55</v>
      </c>
      <c r="J1681">
        <v>390000</v>
      </c>
      <c r="K1681">
        <v>304072.65000000002</v>
      </c>
      <c r="L1681">
        <v>0.28949999999999998</v>
      </c>
      <c r="M1681" s="63">
        <v>45440</v>
      </c>
      <c r="N1681" s="63">
        <v>45530</v>
      </c>
      <c r="O1681">
        <v>90</v>
      </c>
      <c r="P1681" t="s">
        <v>55</v>
      </c>
      <c r="Q1681">
        <v>0</v>
      </c>
      <c r="R1681">
        <v>0</v>
      </c>
      <c r="S1681">
        <v>0</v>
      </c>
      <c r="T1681">
        <v>0</v>
      </c>
      <c r="U1681">
        <v>0</v>
      </c>
      <c r="V1681">
        <v>0</v>
      </c>
      <c r="W1681">
        <v>0</v>
      </c>
      <c r="X1681" s="1">
        <v>45473</v>
      </c>
      <c r="Y1681" s="1">
        <v>44803</v>
      </c>
      <c r="Z1681" t="s">
        <v>44</v>
      </c>
      <c r="AA1681" t="s">
        <v>99</v>
      </c>
    </row>
    <row r="1682" spans="1:27" x14ac:dyDescent="0.25">
      <c r="A1682" t="s">
        <v>1362</v>
      </c>
      <c r="B1682" t="s">
        <v>55</v>
      </c>
      <c r="C1682" t="s">
        <v>43</v>
      </c>
      <c r="D1682" t="s">
        <v>44</v>
      </c>
      <c r="E1682" t="s">
        <v>155</v>
      </c>
      <c r="F1682" t="s">
        <v>6</v>
      </c>
      <c r="G1682" t="s">
        <v>55</v>
      </c>
      <c r="H1682">
        <v>813</v>
      </c>
      <c r="I1682" t="s">
        <v>55</v>
      </c>
      <c r="J1682">
        <v>160000</v>
      </c>
      <c r="K1682">
        <v>74436.3</v>
      </c>
      <c r="L1682">
        <v>0.26950000000000002</v>
      </c>
      <c r="M1682" s="63">
        <v>45414</v>
      </c>
      <c r="N1682" s="63">
        <v>45474</v>
      </c>
      <c r="O1682">
        <v>60</v>
      </c>
      <c r="P1682" t="s">
        <v>55</v>
      </c>
      <c r="Q1682">
        <v>0</v>
      </c>
      <c r="R1682">
        <v>0</v>
      </c>
      <c r="S1682">
        <v>0</v>
      </c>
      <c r="T1682">
        <v>0</v>
      </c>
      <c r="U1682">
        <v>0</v>
      </c>
      <c r="V1682">
        <v>0</v>
      </c>
      <c r="W1682">
        <v>0</v>
      </c>
      <c r="X1682" s="1">
        <v>45473</v>
      </c>
      <c r="Y1682" s="1">
        <v>44403</v>
      </c>
      <c r="Z1682" t="s">
        <v>44</v>
      </c>
      <c r="AA1682" t="s">
        <v>99</v>
      </c>
    </row>
    <row r="1683" spans="1:27" x14ac:dyDescent="0.25">
      <c r="A1683" t="s">
        <v>1088</v>
      </c>
      <c r="B1683" t="s">
        <v>55</v>
      </c>
      <c r="C1683" t="s">
        <v>43</v>
      </c>
      <c r="D1683" t="s">
        <v>44</v>
      </c>
      <c r="E1683" t="s">
        <v>155</v>
      </c>
      <c r="F1683" t="s">
        <v>4</v>
      </c>
      <c r="G1683" t="s">
        <v>55</v>
      </c>
      <c r="H1683">
        <v>834</v>
      </c>
      <c r="I1683" t="s">
        <v>55</v>
      </c>
      <c r="J1683">
        <v>190000</v>
      </c>
      <c r="K1683">
        <v>30785.4</v>
      </c>
      <c r="L1683">
        <v>0.26950000000000002</v>
      </c>
      <c r="M1683" s="63">
        <v>45402</v>
      </c>
      <c r="N1683" s="63">
        <v>45552</v>
      </c>
      <c r="O1683">
        <v>150</v>
      </c>
      <c r="P1683" t="s">
        <v>55</v>
      </c>
      <c r="Q1683">
        <v>0</v>
      </c>
      <c r="R1683">
        <v>0</v>
      </c>
      <c r="S1683">
        <v>0</v>
      </c>
      <c r="T1683">
        <v>0</v>
      </c>
      <c r="U1683">
        <v>0</v>
      </c>
      <c r="V1683">
        <v>0</v>
      </c>
      <c r="W1683">
        <v>0</v>
      </c>
      <c r="X1683" s="1">
        <v>45473</v>
      </c>
      <c r="Y1683" s="1">
        <v>43973</v>
      </c>
      <c r="Z1683" t="s">
        <v>44</v>
      </c>
      <c r="AA1683" t="s">
        <v>102</v>
      </c>
    </row>
    <row r="1684" spans="1:27" x14ac:dyDescent="0.25">
      <c r="A1684" t="s">
        <v>2001</v>
      </c>
      <c r="B1684" t="s">
        <v>55</v>
      </c>
      <c r="C1684" t="s">
        <v>43</v>
      </c>
      <c r="D1684" t="s">
        <v>44</v>
      </c>
      <c r="E1684" t="s">
        <v>155</v>
      </c>
      <c r="F1684" t="s">
        <v>6</v>
      </c>
      <c r="G1684" t="s">
        <v>55</v>
      </c>
      <c r="H1684">
        <v>881</v>
      </c>
      <c r="I1684" t="s">
        <v>55</v>
      </c>
      <c r="J1684">
        <v>100000</v>
      </c>
      <c r="K1684">
        <v>95633.57</v>
      </c>
      <c r="L1684">
        <v>0.26950000000000002</v>
      </c>
      <c r="M1684" s="63">
        <v>45467</v>
      </c>
      <c r="N1684" s="63">
        <v>45617</v>
      </c>
      <c r="O1684">
        <v>150</v>
      </c>
      <c r="P1684" t="s">
        <v>55</v>
      </c>
      <c r="Q1684">
        <v>0</v>
      </c>
      <c r="R1684">
        <v>0</v>
      </c>
      <c r="S1684">
        <v>0</v>
      </c>
      <c r="T1684">
        <v>0</v>
      </c>
      <c r="U1684">
        <v>0</v>
      </c>
      <c r="V1684">
        <v>0</v>
      </c>
      <c r="W1684">
        <v>0</v>
      </c>
      <c r="X1684" s="1">
        <v>45473</v>
      </c>
      <c r="Y1684" s="1">
        <v>44259</v>
      </c>
      <c r="Z1684" t="s">
        <v>44</v>
      </c>
      <c r="AA1684" t="s">
        <v>100</v>
      </c>
    </row>
    <row r="1685" spans="1:27" x14ac:dyDescent="0.25">
      <c r="A1685" t="s">
        <v>2387</v>
      </c>
      <c r="B1685" t="s">
        <v>55</v>
      </c>
      <c r="C1685" t="s">
        <v>43</v>
      </c>
      <c r="D1685" t="s">
        <v>44</v>
      </c>
      <c r="E1685" t="s">
        <v>155</v>
      </c>
      <c r="F1685" t="s">
        <v>8</v>
      </c>
      <c r="G1685" t="s">
        <v>55</v>
      </c>
      <c r="H1685">
        <v>756</v>
      </c>
      <c r="I1685" t="s">
        <v>55</v>
      </c>
      <c r="J1685">
        <v>15000</v>
      </c>
      <c r="K1685">
        <v>12974.78</v>
      </c>
      <c r="L1685">
        <v>0.26950000000000002</v>
      </c>
      <c r="M1685" s="63">
        <v>45461</v>
      </c>
      <c r="N1685" s="63">
        <v>45521</v>
      </c>
      <c r="O1685">
        <v>60</v>
      </c>
      <c r="P1685" t="s">
        <v>55</v>
      </c>
      <c r="Q1685">
        <v>0</v>
      </c>
      <c r="R1685">
        <v>0</v>
      </c>
      <c r="S1685">
        <v>0</v>
      </c>
      <c r="T1685">
        <v>0</v>
      </c>
      <c r="U1685">
        <v>0</v>
      </c>
      <c r="V1685">
        <v>0</v>
      </c>
      <c r="W1685">
        <v>0</v>
      </c>
      <c r="X1685" s="1">
        <v>45473</v>
      </c>
      <c r="Y1685" s="1">
        <v>44403</v>
      </c>
      <c r="Z1685" t="s">
        <v>44</v>
      </c>
      <c r="AA1685" t="s">
        <v>101</v>
      </c>
    </row>
    <row r="1686" spans="1:27" x14ac:dyDescent="0.25">
      <c r="A1686" t="s">
        <v>1025</v>
      </c>
      <c r="B1686" t="s">
        <v>55</v>
      </c>
      <c r="C1686" t="s">
        <v>43</v>
      </c>
      <c r="D1686" t="s">
        <v>44</v>
      </c>
      <c r="E1686" t="s">
        <v>155</v>
      </c>
      <c r="F1686" t="s">
        <v>7</v>
      </c>
      <c r="G1686" t="s">
        <v>55</v>
      </c>
      <c r="H1686">
        <v>839</v>
      </c>
      <c r="I1686" t="s">
        <v>55</v>
      </c>
      <c r="J1686">
        <v>290000</v>
      </c>
      <c r="K1686">
        <v>181523.7</v>
      </c>
      <c r="L1686">
        <v>0.26950000000000002</v>
      </c>
      <c r="M1686" s="63">
        <v>45465</v>
      </c>
      <c r="N1686" s="63">
        <v>45525</v>
      </c>
      <c r="O1686">
        <v>60</v>
      </c>
      <c r="P1686" t="s">
        <v>55</v>
      </c>
      <c r="Q1686">
        <v>0</v>
      </c>
      <c r="R1686">
        <v>0</v>
      </c>
      <c r="S1686">
        <v>0</v>
      </c>
      <c r="T1686">
        <v>0</v>
      </c>
      <c r="U1686">
        <v>0</v>
      </c>
      <c r="V1686">
        <v>0</v>
      </c>
      <c r="W1686">
        <v>0</v>
      </c>
      <c r="X1686" s="1">
        <v>45473</v>
      </c>
      <c r="Y1686" s="1">
        <v>44902</v>
      </c>
      <c r="Z1686" t="s">
        <v>44</v>
      </c>
      <c r="AA1686" t="s">
        <v>105</v>
      </c>
    </row>
    <row r="1687" spans="1:27" x14ac:dyDescent="0.25">
      <c r="A1687" t="s">
        <v>836</v>
      </c>
      <c r="B1687" t="s">
        <v>55</v>
      </c>
      <c r="C1687" t="s">
        <v>43</v>
      </c>
      <c r="D1687" t="s">
        <v>44</v>
      </c>
      <c r="E1687" t="s">
        <v>155</v>
      </c>
      <c r="F1687" t="s">
        <v>6</v>
      </c>
      <c r="G1687" t="s">
        <v>55</v>
      </c>
      <c r="H1687">
        <v>728</v>
      </c>
      <c r="I1687" t="s">
        <v>55</v>
      </c>
      <c r="J1687">
        <v>210000</v>
      </c>
      <c r="K1687">
        <v>59810.400000000001</v>
      </c>
      <c r="L1687">
        <v>0.26950000000000002</v>
      </c>
      <c r="M1687" s="63">
        <v>45470</v>
      </c>
      <c r="N1687" s="63">
        <v>45500</v>
      </c>
      <c r="O1687">
        <v>30</v>
      </c>
      <c r="P1687" t="s">
        <v>55</v>
      </c>
      <c r="Q1687">
        <v>0</v>
      </c>
      <c r="R1687">
        <v>0</v>
      </c>
      <c r="S1687">
        <v>0</v>
      </c>
      <c r="T1687">
        <v>0</v>
      </c>
      <c r="U1687">
        <v>0</v>
      </c>
      <c r="V1687">
        <v>0</v>
      </c>
      <c r="W1687">
        <v>0</v>
      </c>
      <c r="X1687" s="1">
        <v>45473</v>
      </c>
      <c r="Y1687" s="1">
        <v>43382</v>
      </c>
      <c r="Z1687" t="s">
        <v>44</v>
      </c>
      <c r="AA1687" t="s">
        <v>102</v>
      </c>
    </row>
    <row r="1688" spans="1:27" x14ac:dyDescent="0.25">
      <c r="A1688" t="s">
        <v>1477</v>
      </c>
      <c r="B1688" t="s">
        <v>55</v>
      </c>
      <c r="C1688" t="s">
        <v>43</v>
      </c>
      <c r="D1688" t="s">
        <v>44</v>
      </c>
      <c r="E1688" t="s">
        <v>155</v>
      </c>
      <c r="F1688" t="s">
        <v>12</v>
      </c>
      <c r="G1688" t="s">
        <v>55</v>
      </c>
      <c r="H1688">
        <v>424</v>
      </c>
      <c r="I1688" t="s">
        <v>55</v>
      </c>
      <c r="J1688">
        <v>120000</v>
      </c>
      <c r="K1688">
        <v>62776.35</v>
      </c>
      <c r="L1688">
        <v>0.28949999999999998</v>
      </c>
      <c r="M1688" s="63">
        <v>45462</v>
      </c>
      <c r="N1688" s="63">
        <v>45552</v>
      </c>
      <c r="O1688">
        <v>90</v>
      </c>
      <c r="P1688" t="s">
        <v>55</v>
      </c>
      <c r="Q1688">
        <v>0</v>
      </c>
      <c r="R1688">
        <v>0</v>
      </c>
      <c r="S1688">
        <v>0</v>
      </c>
      <c r="T1688">
        <v>0</v>
      </c>
      <c r="U1688">
        <v>0</v>
      </c>
      <c r="V1688">
        <v>0</v>
      </c>
      <c r="W1688">
        <v>0</v>
      </c>
      <c r="X1688" s="1">
        <v>45473</v>
      </c>
      <c r="Y1688" s="1">
        <v>45181</v>
      </c>
      <c r="Z1688" t="s">
        <v>44</v>
      </c>
      <c r="AA1688" t="s">
        <v>100</v>
      </c>
    </row>
    <row r="1689" spans="1:27" x14ac:dyDescent="0.25">
      <c r="A1689" t="s">
        <v>8530</v>
      </c>
      <c r="B1689" t="s">
        <v>55</v>
      </c>
      <c r="C1689" t="s">
        <v>43</v>
      </c>
      <c r="D1689" t="s">
        <v>44</v>
      </c>
      <c r="E1689" t="s">
        <v>155</v>
      </c>
      <c r="F1689" t="s">
        <v>4</v>
      </c>
      <c r="G1689" t="s">
        <v>55</v>
      </c>
      <c r="H1689">
        <v>754</v>
      </c>
      <c r="I1689" t="s">
        <v>55</v>
      </c>
      <c r="J1689">
        <v>275000</v>
      </c>
      <c r="K1689">
        <v>172665</v>
      </c>
      <c r="L1689">
        <v>0.26950000000000002</v>
      </c>
      <c r="M1689" s="63">
        <v>45391</v>
      </c>
      <c r="N1689" s="63">
        <v>45481</v>
      </c>
      <c r="O1689">
        <v>90</v>
      </c>
      <c r="P1689" t="s">
        <v>55</v>
      </c>
      <c r="Q1689">
        <v>0</v>
      </c>
      <c r="R1689">
        <v>0</v>
      </c>
      <c r="S1689">
        <v>0</v>
      </c>
      <c r="T1689">
        <v>0</v>
      </c>
      <c r="U1689">
        <v>0</v>
      </c>
      <c r="V1689">
        <v>0</v>
      </c>
      <c r="W1689">
        <v>0</v>
      </c>
      <c r="X1689" s="1">
        <v>45473</v>
      </c>
      <c r="Y1689" s="1">
        <v>45164</v>
      </c>
      <c r="Z1689" t="s">
        <v>44</v>
      </c>
      <c r="AA1689" t="s">
        <v>101</v>
      </c>
    </row>
    <row r="1690" spans="1:27" x14ac:dyDescent="0.25">
      <c r="A1690" t="s">
        <v>1759</v>
      </c>
      <c r="B1690" t="s">
        <v>55</v>
      </c>
      <c r="C1690" t="s">
        <v>43</v>
      </c>
      <c r="D1690" t="s">
        <v>44</v>
      </c>
      <c r="E1690" t="s">
        <v>155</v>
      </c>
      <c r="F1690" t="s">
        <v>15</v>
      </c>
      <c r="G1690" t="s">
        <v>55</v>
      </c>
      <c r="H1690">
        <v>642</v>
      </c>
      <c r="I1690" t="s">
        <v>55</v>
      </c>
      <c r="J1690">
        <v>80000</v>
      </c>
      <c r="K1690">
        <v>9107.1</v>
      </c>
      <c r="L1690">
        <v>0.26950000000000002</v>
      </c>
      <c r="M1690" s="63">
        <v>45445</v>
      </c>
      <c r="N1690" s="63">
        <v>45505</v>
      </c>
      <c r="O1690">
        <v>60</v>
      </c>
      <c r="P1690" t="s">
        <v>55</v>
      </c>
      <c r="Q1690">
        <v>0</v>
      </c>
      <c r="R1690">
        <v>0</v>
      </c>
      <c r="S1690">
        <v>0</v>
      </c>
      <c r="T1690">
        <v>0</v>
      </c>
      <c r="U1690">
        <v>0</v>
      </c>
      <c r="V1690">
        <v>0</v>
      </c>
      <c r="W1690">
        <v>0</v>
      </c>
      <c r="X1690" s="1">
        <v>45473</v>
      </c>
      <c r="Y1690" s="1">
        <v>43395</v>
      </c>
      <c r="Z1690" t="s">
        <v>44</v>
      </c>
      <c r="AA1690" t="s">
        <v>105</v>
      </c>
    </row>
    <row r="1691" spans="1:27" x14ac:dyDescent="0.25">
      <c r="A1691" t="s">
        <v>1314</v>
      </c>
      <c r="B1691" t="s">
        <v>55</v>
      </c>
      <c r="C1691" t="s">
        <v>43</v>
      </c>
      <c r="D1691" t="s">
        <v>44</v>
      </c>
      <c r="E1691" t="s">
        <v>155</v>
      </c>
      <c r="F1691" t="s">
        <v>4</v>
      </c>
      <c r="G1691" t="s">
        <v>55</v>
      </c>
      <c r="H1691">
        <v>753</v>
      </c>
      <c r="I1691" t="s">
        <v>55</v>
      </c>
      <c r="J1691">
        <v>150000</v>
      </c>
      <c r="K1691">
        <v>122743.35</v>
      </c>
      <c r="L1691">
        <v>0.26950000000000002</v>
      </c>
      <c r="M1691" s="63">
        <v>45418</v>
      </c>
      <c r="N1691" s="63">
        <v>45538</v>
      </c>
      <c r="O1691">
        <v>120</v>
      </c>
      <c r="P1691" t="s">
        <v>55</v>
      </c>
      <c r="Q1691">
        <v>0</v>
      </c>
      <c r="R1691">
        <v>0</v>
      </c>
      <c r="S1691">
        <v>0</v>
      </c>
      <c r="T1691">
        <v>0</v>
      </c>
      <c r="U1691">
        <v>0</v>
      </c>
      <c r="V1691">
        <v>0</v>
      </c>
      <c r="W1691">
        <v>0</v>
      </c>
      <c r="X1691" s="1">
        <v>45473</v>
      </c>
      <c r="Y1691" s="1">
        <v>44302</v>
      </c>
      <c r="Z1691" t="s">
        <v>44</v>
      </c>
      <c r="AA1691" t="s">
        <v>101</v>
      </c>
    </row>
    <row r="1692" spans="1:27" x14ac:dyDescent="0.25">
      <c r="A1692" t="s">
        <v>1719</v>
      </c>
      <c r="B1692" t="s">
        <v>55</v>
      </c>
      <c r="C1692" t="s">
        <v>43</v>
      </c>
      <c r="D1692" t="s">
        <v>44</v>
      </c>
      <c r="E1692" t="s">
        <v>155</v>
      </c>
      <c r="F1692" t="s">
        <v>7</v>
      </c>
      <c r="G1692" t="s">
        <v>55</v>
      </c>
      <c r="H1692">
        <v>701</v>
      </c>
      <c r="I1692" t="s">
        <v>55</v>
      </c>
      <c r="J1692">
        <v>80000</v>
      </c>
      <c r="K1692">
        <v>76972.95</v>
      </c>
      <c r="L1692">
        <v>0.26950000000000002</v>
      </c>
      <c r="M1692" s="63">
        <v>45309</v>
      </c>
      <c r="N1692" s="63">
        <v>45459</v>
      </c>
      <c r="O1692">
        <v>150</v>
      </c>
      <c r="P1692" t="s">
        <v>55</v>
      </c>
      <c r="Q1692">
        <v>76972.95</v>
      </c>
      <c r="R1692">
        <v>0</v>
      </c>
      <c r="S1692">
        <v>0</v>
      </c>
      <c r="T1692">
        <v>0</v>
      </c>
      <c r="U1692">
        <v>0</v>
      </c>
      <c r="V1692">
        <v>0</v>
      </c>
      <c r="W1692">
        <v>76972.95</v>
      </c>
      <c r="X1692" s="1">
        <v>45473</v>
      </c>
      <c r="Y1692" s="1">
        <v>43587</v>
      </c>
      <c r="Z1692" t="s">
        <v>44</v>
      </c>
      <c r="AA1692" t="s">
        <v>105</v>
      </c>
    </row>
    <row r="1693" spans="1:27" x14ac:dyDescent="0.25">
      <c r="A1693" t="s">
        <v>200</v>
      </c>
      <c r="B1693" t="s">
        <v>55</v>
      </c>
      <c r="C1693" t="s">
        <v>43</v>
      </c>
      <c r="D1693" t="s">
        <v>44</v>
      </c>
      <c r="E1693" t="s">
        <v>155</v>
      </c>
      <c r="F1693" t="s">
        <v>6</v>
      </c>
      <c r="G1693" t="s">
        <v>55</v>
      </c>
      <c r="H1693">
        <v>613</v>
      </c>
      <c r="I1693" t="s">
        <v>55</v>
      </c>
      <c r="J1693">
        <v>350000</v>
      </c>
      <c r="K1693">
        <v>319836.19</v>
      </c>
      <c r="L1693">
        <v>0.26950000000000002</v>
      </c>
      <c r="M1693" s="63">
        <v>45449</v>
      </c>
      <c r="N1693" s="63">
        <v>45509</v>
      </c>
      <c r="O1693">
        <v>60</v>
      </c>
      <c r="P1693" t="s">
        <v>55</v>
      </c>
      <c r="Q1693">
        <v>0</v>
      </c>
      <c r="R1693">
        <v>0</v>
      </c>
      <c r="S1693">
        <v>0</v>
      </c>
      <c r="T1693">
        <v>0</v>
      </c>
      <c r="U1693">
        <v>0</v>
      </c>
      <c r="V1693">
        <v>0</v>
      </c>
      <c r="W1693">
        <v>0</v>
      </c>
      <c r="X1693" s="1">
        <v>45473</v>
      </c>
      <c r="Y1693" s="1">
        <v>44044</v>
      </c>
      <c r="Z1693" t="s">
        <v>44</v>
      </c>
      <c r="AA1693" t="s">
        <v>101</v>
      </c>
    </row>
    <row r="1694" spans="1:27" x14ac:dyDescent="0.25">
      <c r="A1694" t="s">
        <v>1724</v>
      </c>
      <c r="B1694" t="s">
        <v>55</v>
      </c>
      <c r="C1694" t="s">
        <v>43</v>
      </c>
      <c r="D1694" t="s">
        <v>44</v>
      </c>
      <c r="E1694" t="s">
        <v>155</v>
      </c>
      <c r="F1694" t="s">
        <v>12</v>
      </c>
      <c r="G1694" t="s">
        <v>55</v>
      </c>
      <c r="H1694">
        <v>538</v>
      </c>
      <c r="I1694" t="s">
        <v>55</v>
      </c>
      <c r="J1694">
        <v>10000</v>
      </c>
      <c r="K1694">
        <v>9381.15</v>
      </c>
      <c r="L1694">
        <v>0.26950000000000002</v>
      </c>
      <c r="M1694" s="63">
        <v>45421</v>
      </c>
      <c r="N1694" s="63">
        <v>45601</v>
      </c>
      <c r="O1694">
        <v>180</v>
      </c>
      <c r="P1694" t="s">
        <v>55</v>
      </c>
      <c r="Q1694">
        <v>0</v>
      </c>
      <c r="R1694">
        <v>0</v>
      </c>
      <c r="S1694">
        <v>0</v>
      </c>
      <c r="T1694">
        <v>0</v>
      </c>
      <c r="U1694">
        <v>0</v>
      </c>
      <c r="V1694">
        <v>0</v>
      </c>
      <c r="W1694">
        <v>0</v>
      </c>
      <c r="X1694" s="1">
        <v>45473</v>
      </c>
      <c r="Y1694" s="1">
        <v>44529</v>
      </c>
      <c r="Z1694" t="s">
        <v>44</v>
      </c>
      <c r="AA1694" t="s">
        <v>105</v>
      </c>
    </row>
    <row r="1695" spans="1:27" x14ac:dyDescent="0.25">
      <c r="A1695" t="s">
        <v>491</v>
      </c>
      <c r="B1695" t="s">
        <v>55</v>
      </c>
      <c r="C1695" t="s">
        <v>43</v>
      </c>
      <c r="D1695" t="s">
        <v>44</v>
      </c>
      <c r="E1695" t="s">
        <v>155</v>
      </c>
      <c r="F1695" t="s">
        <v>7</v>
      </c>
      <c r="G1695" t="s">
        <v>55</v>
      </c>
      <c r="H1695">
        <v>871</v>
      </c>
      <c r="I1695" t="s">
        <v>55</v>
      </c>
      <c r="J1695">
        <v>370000</v>
      </c>
      <c r="K1695">
        <v>44397.45</v>
      </c>
      <c r="L1695">
        <v>0.26950000000000002</v>
      </c>
      <c r="M1695" s="63">
        <v>45431</v>
      </c>
      <c r="N1695" s="63">
        <v>45551</v>
      </c>
      <c r="O1695">
        <v>120</v>
      </c>
      <c r="P1695" t="s">
        <v>55</v>
      </c>
      <c r="Q1695">
        <v>0</v>
      </c>
      <c r="R1695">
        <v>0</v>
      </c>
      <c r="S1695">
        <v>0</v>
      </c>
      <c r="T1695">
        <v>0</v>
      </c>
      <c r="U1695">
        <v>0</v>
      </c>
      <c r="V1695">
        <v>0</v>
      </c>
      <c r="W1695">
        <v>0</v>
      </c>
      <c r="X1695" s="1">
        <v>45473</v>
      </c>
      <c r="Y1695" s="1">
        <v>44499</v>
      </c>
      <c r="Z1695" t="s">
        <v>44</v>
      </c>
      <c r="AA1695" t="s">
        <v>101</v>
      </c>
    </row>
    <row r="1696" spans="1:27" x14ac:dyDescent="0.25">
      <c r="A1696" t="s">
        <v>258</v>
      </c>
      <c r="B1696" t="s">
        <v>55</v>
      </c>
      <c r="C1696" t="s">
        <v>43</v>
      </c>
      <c r="D1696" t="s">
        <v>44</v>
      </c>
      <c r="E1696" t="s">
        <v>155</v>
      </c>
      <c r="F1696" t="s">
        <v>4</v>
      </c>
      <c r="G1696" t="s">
        <v>55</v>
      </c>
      <c r="H1696">
        <v>551</v>
      </c>
      <c r="I1696" t="s">
        <v>55</v>
      </c>
      <c r="J1696">
        <v>360000</v>
      </c>
      <c r="K1696">
        <v>328695.64</v>
      </c>
      <c r="L1696">
        <v>0.26950000000000002</v>
      </c>
      <c r="M1696" s="63">
        <v>45473</v>
      </c>
      <c r="N1696" s="63">
        <v>45593</v>
      </c>
      <c r="O1696">
        <v>120</v>
      </c>
      <c r="P1696" t="s">
        <v>55</v>
      </c>
      <c r="Q1696">
        <v>0</v>
      </c>
      <c r="R1696">
        <v>0</v>
      </c>
      <c r="S1696">
        <v>0</v>
      </c>
      <c r="T1696">
        <v>0</v>
      </c>
      <c r="U1696">
        <v>0</v>
      </c>
      <c r="V1696">
        <v>0</v>
      </c>
      <c r="W1696">
        <v>0</v>
      </c>
      <c r="X1696" s="1">
        <v>45473</v>
      </c>
      <c r="Y1696" s="1">
        <v>43755</v>
      </c>
      <c r="Z1696" t="s">
        <v>44</v>
      </c>
      <c r="AA1696" t="s">
        <v>101</v>
      </c>
    </row>
    <row r="1697" spans="1:27" x14ac:dyDescent="0.25">
      <c r="A1697" t="s">
        <v>8492</v>
      </c>
      <c r="B1697" t="s">
        <v>55</v>
      </c>
      <c r="C1697" t="s">
        <v>43</v>
      </c>
      <c r="D1697" t="s">
        <v>44</v>
      </c>
      <c r="E1697" t="s">
        <v>155</v>
      </c>
      <c r="F1697" t="s">
        <v>12</v>
      </c>
      <c r="G1697" t="s">
        <v>55</v>
      </c>
      <c r="H1697">
        <v>707</v>
      </c>
      <c r="I1697" t="s">
        <v>55</v>
      </c>
      <c r="J1697">
        <v>295000</v>
      </c>
      <c r="K1697">
        <v>256158.45</v>
      </c>
      <c r="L1697">
        <v>0.26950000000000002</v>
      </c>
      <c r="M1697" s="63">
        <v>45386</v>
      </c>
      <c r="N1697" s="63">
        <v>45476</v>
      </c>
      <c r="O1697">
        <v>90</v>
      </c>
      <c r="P1697" t="s">
        <v>55</v>
      </c>
      <c r="Q1697">
        <v>0</v>
      </c>
      <c r="R1697">
        <v>0</v>
      </c>
      <c r="S1697">
        <v>0</v>
      </c>
      <c r="T1697">
        <v>0</v>
      </c>
      <c r="U1697">
        <v>0</v>
      </c>
      <c r="V1697">
        <v>0</v>
      </c>
      <c r="W1697">
        <v>0</v>
      </c>
      <c r="X1697" s="1">
        <v>45473</v>
      </c>
      <c r="Y1697" s="1">
        <v>45134</v>
      </c>
      <c r="Z1697" t="s">
        <v>44</v>
      </c>
      <c r="AA1697" t="s">
        <v>100</v>
      </c>
    </row>
    <row r="1698" spans="1:27" x14ac:dyDescent="0.25">
      <c r="A1698" t="s">
        <v>1510</v>
      </c>
      <c r="B1698" t="s">
        <v>55</v>
      </c>
      <c r="C1698" t="s">
        <v>43</v>
      </c>
      <c r="D1698" t="s">
        <v>44</v>
      </c>
      <c r="E1698" t="s">
        <v>155</v>
      </c>
      <c r="F1698" t="s">
        <v>7</v>
      </c>
      <c r="G1698" t="s">
        <v>55</v>
      </c>
      <c r="H1698">
        <v>651</v>
      </c>
      <c r="I1698" t="s">
        <v>55</v>
      </c>
      <c r="J1698">
        <v>30000</v>
      </c>
      <c r="K1698">
        <v>24335.1</v>
      </c>
      <c r="L1698">
        <v>0.26950000000000002</v>
      </c>
      <c r="M1698" s="63">
        <v>45435</v>
      </c>
      <c r="N1698" s="63">
        <v>45495</v>
      </c>
      <c r="O1698">
        <v>60</v>
      </c>
      <c r="P1698" t="s">
        <v>55</v>
      </c>
      <c r="Q1698">
        <v>0</v>
      </c>
      <c r="R1698">
        <v>0</v>
      </c>
      <c r="S1698">
        <v>0</v>
      </c>
      <c r="T1698">
        <v>0</v>
      </c>
      <c r="U1698">
        <v>0</v>
      </c>
      <c r="V1698">
        <v>0</v>
      </c>
      <c r="W1698">
        <v>0</v>
      </c>
      <c r="X1698" s="1">
        <v>45473</v>
      </c>
      <c r="Y1698" s="1">
        <v>42966</v>
      </c>
      <c r="Z1698" t="s">
        <v>44</v>
      </c>
      <c r="AA1698" t="s">
        <v>99</v>
      </c>
    </row>
    <row r="1699" spans="1:27" x14ac:dyDescent="0.25">
      <c r="A1699" t="s">
        <v>2400</v>
      </c>
      <c r="B1699" t="s">
        <v>55</v>
      </c>
      <c r="C1699" t="s">
        <v>43</v>
      </c>
      <c r="D1699" t="s">
        <v>44</v>
      </c>
      <c r="E1699" t="s">
        <v>155</v>
      </c>
      <c r="F1699" t="s">
        <v>8</v>
      </c>
      <c r="G1699" t="s">
        <v>55</v>
      </c>
      <c r="H1699">
        <v>781</v>
      </c>
      <c r="I1699" t="s">
        <v>55</v>
      </c>
      <c r="J1699">
        <v>140000</v>
      </c>
      <c r="K1699">
        <v>68021.100000000006</v>
      </c>
      <c r="L1699">
        <v>0.26950000000000002</v>
      </c>
      <c r="M1699" s="63">
        <v>45377</v>
      </c>
      <c r="N1699" s="63">
        <v>45497</v>
      </c>
      <c r="O1699">
        <v>120</v>
      </c>
      <c r="P1699" t="s">
        <v>55</v>
      </c>
      <c r="Q1699">
        <v>0</v>
      </c>
      <c r="R1699">
        <v>0</v>
      </c>
      <c r="S1699">
        <v>0</v>
      </c>
      <c r="T1699">
        <v>0</v>
      </c>
      <c r="U1699">
        <v>0</v>
      </c>
      <c r="V1699">
        <v>0</v>
      </c>
      <c r="W1699">
        <v>0</v>
      </c>
      <c r="X1699" s="1">
        <v>45473</v>
      </c>
      <c r="Y1699" s="1">
        <v>44276</v>
      </c>
      <c r="Z1699" t="s">
        <v>44</v>
      </c>
      <c r="AA1699" t="s">
        <v>102</v>
      </c>
    </row>
    <row r="1700" spans="1:27" x14ac:dyDescent="0.25">
      <c r="A1700" t="s">
        <v>1735</v>
      </c>
      <c r="B1700" t="s">
        <v>55</v>
      </c>
      <c r="C1700" t="s">
        <v>43</v>
      </c>
      <c r="D1700" t="s">
        <v>44</v>
      </c>
      <c r="E1700" t="s">
        <v>155</v>
      </c>
      <c r="F1700" t="s">
        <v>4</v>
      </c>
      <c r="G1700" t="s">
        <v>55</v>
      </c>
      <c r="H1700">
        <v>734</v>
      </c>
      <c r="I1700" t="s">
        <v>55</v>
      </c>
      <c r="J1700">
        <v>240000</v>
      </c>
      <c r="K1700">
        <v>229670.58</v>
      </c>
      <c r="L1700">
        <v>0.26950000000000002</v>
      </c>
      <c r="M1700" s="63">
        <v>45428</v>
      </c>
      <c r="N1700" s="63">
        <v>45488</v>
      </c>
      <c r="O1700">
        <v>60</v>
      </c>
      <c r="P1700" t="s">
        <v>55</v>
      </c>
      <c r="Q1700">
        <v>0</v>
      </c>
      <c r="R1700">
        <v>0</v>
      </c>
      <c r="S1700">
        <v>0</v>
      </c>
      <c r="T1700">
        <v>0</v>
      </c>
      <c r="U1700">
        <v>0</v>
      </c>
      <c r="V1700">
        <v>0</v>
      </c>
      <c r="W1700">
        <v>0</v>
      </c>
      <c r="X1700" s="1">
        <v>45473</v>
      </c>
      <c r="Y1700" s="1">
        <v>43881</v>
      </c>
      <c r="Z1700" t="s">
        <v>44</v>
      </c>
      <c r="AA1700" t="s">
        <v>105</v>
      </c>
    </row>
    <row r="1701" spans="1:27" x14ac:dyDescent="0.25">
      <c r="A1701" t="s">
        <v>2298</v>
      </c>
      <c r="B1701" t="s">
        <v>55</v>
      </c>
      <c r="C1701" t="s">
        <v>43</v>
      </c>
      <c r="D1701" t="s">
        <v>44</v>
      </c>
      <c r="E1701" t="s">
        <v>155</v>
      </c>
      <c r="F1701" t="s">
        <v>13</v>
      </c>
      <c r="G1701" t="s">
        <v>55</v>
      </c>
      <c r="H1701">
        <v>860</v>
      </c>
      <c r="I1701" t="s">
        <v>55</v>
      </c>
      <c r="J1701">
        <v>140000</v>
      </c>
      <c r="K1701">
        <v>121616.64</v>
      </c>
      <c r="L1701">
        <v>0.26950000000000002</v>
      </c>
      <c r="M1701" s="63">
        <v>45444</v>
      </c>
      <c r="N1701" s="63">
        <v>45474</v>
      </c>
      <c r="O1701">
        <v>30</v>
      </c>
      <c r="P1701" t="s">
        <v>55</v>
      </c>
      <c r="Q1701">
        <v>0</v>
      </c>
      <c r="R1701">
        <v>0</v>
      </c>
      <c r="S1701">
        <v>0</v>
      </c>
      <c r="T1701">
        <v>0</v>
      </c>
      <c r="U1701">
        <v>0</v>
      </c>
      <c r="V1701">
        <v>0</v>
      </c>
      <c r="W1701">
        <v>0</v>
      </c>
      <c r="X1701" s="1">
        <v>45473</v>
      </c>
      <c r="Y1701" s="1">
        <v>44298</v>
      </c>
      <c r="Z1701" t="s">
        <v>44</v>
      </c>
      <c r="AA1701" t="s">
        <v>99</v>
      </c>
    </row>
    <row r="1702" spans="1:27" x14ac:dyDescent="0.25">
      <c r="A1702" t="s">
        <v>1273</v>
      </c>
      <c r="B1702" t="s">
        <v>55</v>
      </c>
      <c r="C1702" t="s">
        <v>43</v>
      </c>
      <c r="D1702" t="s">
        <v>44</v>
      </c>
      <c r="E1702" t="s">
        <v>155</v>
      </c>
      <c r="F1702" t="s">
        <v>15</v>
      </c>
      <c r="G1702" t="s">
        <v>55</v>
      </c>
      <c r="H1702">
        <v>787</v>
      </c>
      <c r="I1702" t="s">
        <v>55</v>
      </c>
      <c r="J1702">
        <v>50000</v>
      </c>
      <c r="K1702">
        <v>4149.8999999999996</v>
      </c>
      <c r="L1702">
        <v>0.26950000000000002</v>
      </c>
      <c r="M1702" s="63">
        <v>45365</v>
      </c>
      <c r="N1702" s="63">
        <v>45455</v>
      </c>
      <c r="O1702">
        <v>90</v>
      </c>
      <c r="P1702" t="s">
        <v>55</v>
      </c>
      <c r="Q1702">
        <v>4149.8999999999996</v>
      </c>
      <c r="R1702">
        <v>0</v>
      </c>
      <c r="S1702">
        <v>0</v>
      </c>
      <c r="T1702">
        <v>0</v>
      </c>
      <c r="U1702">
        <v>0</v>
      </c>
      <c r="V1702">
        <v>0</v>
      </c>
      <c r="W1702">
        <v>4149.8999999999996</v>
      </c>
      <c r="X1702" s="1">
        <v>45473</v>
      </c>
      <c r="Y1702" s="1">
        <v>44074</v>
      </c>
      <c r="Z1702" t="s">
        <v>44</v>
      </c>
      <c r="AA1702" t="s">
        <v>101</v>
      </c>
    </row>
    <row r="1703" spans="1:27" x14ac:dyDescent="0.25">
      <c r="A1703" t="s">
        <v>2144</v>
      </c>
      <c r="B1703" t="s">
        <v>55</v>
      </c>
      <c r="C1703" t="s">
        <v>43</v>
      </c>
      <c r="D1703" t="s">
        <v>44</v>
      </c>
      <c r="E1703" t="s">
        <v>155</v>
      </c>
      <c r="F1703" t="s">
        <v>9</v>
      </c>
      <c r="G1703" t="s">
        <v>55</v>
      </c>
      <c r="H1703">
        <v>691</v>
      </c>
      <c r="I1703" t="s">
        <v>55</v>
      </c>
      <c r="J1703">
        <v>160000</v>
      </c>
      <c r="K1703">
        <v>91588.05</v>
      </c>
      <c r="L1703">
        <v>0.26950000000000002</v>
      </c>
      <c r="M1703" s="63">
        <v>45454</v>
      </c>
      <c r="N1703" s="63">
        <v>45574</v>
      </c>
      <c r="O1703">
        <v>120</v>
      </c>
      <c r="P1703" t="s">
        <v>55</v>
      </c>
      <c r="Q1703">
        <v>0</v>
      </c>
      <c r="R1703">
        <v>0</v>
      </c>
      <c r="S1703">
        <v>0</v>
      </c>
      <c r="T1703">
        <v>0</v>
      </c>
      <c r="U1703">
        <v>0</v>
      </c>
      <c r="V1703">
        <v>0</v>
      </c>
      <c r="W1703">
        <v>0</v>
      </c>
      <c r="X1703" s="1">
        <v>45473</v>
      </c>
      <c r="Y1703" s="1">
        <v>43673</v>
      </c>
      <c r="Z1703" t="s">
        <v>44</v>
      </c>
      <c r="AA1703" t="s">
        <v>102</v>
      </c>
    </row>
    <row r="1704" spans="1:27" x14ac:dyDescent="0.25">
      <c r="A1704" t="s">
        <v>8561</v>
      </c>
      <c r="B1704" t="s">
        <v>55</v>
      </c>
      <c r="C1704" t="s">
        <v>43</v>
      </c>
      <c r="D1704" t="s">
        <v>44</v>
      </c>
      <c r="E1704" t="s">
        <v>155</v>
      </c>
      <c r="F1704" t="s">
        <v>13</v>
      </c>
      <c r="G1704" t="s">
        <v>55</v>
      </c>
      <c r="H1704">
        <v>738</v>
      </c>
      <c r="I1704" t="s">
        <v>55</v>
      </c>
      <c r="J1704">
        <v>295000</v>
      </c>
      <c r="K1704">
        <v>182988.45</v>
      </c>
      <c r="L1704">
        <v>0.26950000000000002</v>
      </c>
      <c r="M1704" s="63">
        <v>45439</v>
      </c>
      <c r="N1704" s="63">
        <v>45529</v>
      </c>
      <c r="O1704">
        <v>90</v>
      </c>
      <c r="P1704" t="s">
        <v>55</v>
      </c>
      <c r="Q1704">
        <v>0</v>
      </c>
      <c r="R1704">
        <v>0</v>
      </c>
      <c r="S1704">
        <v>0</v>
      </c>
      <c r="T1704">
        <v>0</v>
      </c>
      <c r="U1704">
        <v>0</v>
      </c>
      <c r="V1704">
        <v>0</v>
      </c>
      <c r="W1704">
        <v>0</v>
      </c>
      <c r="X1704" s="1">
        <v>45473</v>
      </c>
      <c r="Y1704" s="1">
        <v>45182</v>
      </c>
      <c r="Z1704" t="s">
        <v>44</v>
      </c>
      <c r="AA1704" t="s">
        <v>99</v>
      </c>
    </row>
    <row r="1705" spans="1:27" x14ac:dyDescent="0.25">
      <c r="A1705" t="s">
        <v>8518</v>
      </c>
      <c r="B1705" t="s">
        <v>55</v>
      </c>
      <c r="C1705" t="s">
        <v>43</v>
      </c>
      <c r="D1705" t="s">
        <v>44</v>
      </c>
      <c r="E1705" t="s">
        <v>155</v>
      </c>
      <c r="F1705" t="s">
        <v>6</v>
      </c>
      <c r="G1705" t="s">
        <v>55</v>
      </c>
      <c r="H1705">
        <v>614</v>
      </c>
      <c r="I1705" t="s">
        <v>55</v>
      </c>
      <c r="J1705">
        <v>265000</v>
      </c>
      <c r="K1705">
        <v>90833.4</v>
      </c>
      <c r="L1705">
        <v>0.26950000000000002</v>
      </c>
      <c r="M1705" s="63">
        <v>45388</v>
      </c>
      <c r="N1705" s="63">
        <v>45478</v>
      </c>
      <c r="O1705">
        <v>90</v>
      </c>
      <c r="P1705" t="s">
        <v>55</v>
      </c>
      <c r="Q1705">
        <v>0</v>
      </c>
      <c r="R1705">
        <v>0</v>
      </c>
      <c r="S1705">
        <v>0</v>
      </c>
      <c r="T1705">
        <v>0</v>
      </c>
      <c r="U1705">
        <v>0</v>
      </c>
      <c r="V1705">
        <v>0</v>
      </c>
      <c r="W1705">
        <v>0</v>
      </c>
      <c r="X1705" s="1">
        <v>45473</v>
      </c>
      <c r="Y1705" s="1">
        <v>45156</v>
      </c>
      <c r="Z1705" t="s">
        <v>44</v>
      </c>
      <c r="AA1705" t="s">
        <v>103</v>
      </c>
    </row>
    <row r="1706" spans="1:27" x14ac:dyDescent="0.25">
      <c r="A1706" t="s">
        <v>2386</v>
      </c>
      <c r="B1706" t="s">
        <v>55</v>
      </c>
      <c r="C1706" t="s">
        <v>43</v>
      </c>
      <c r="D1706" t="s">
        <v>44</v>
      </c>
      <c r="E1706" t="s">
        <v>155</v>
      </c>
      <c r="F1706" t="s">
        <v>13</v>
      </c>
      <c r="G1706" t="s">
        <v>55</v>
      </c>
      <c r="H1706">
        <v>441</v>
      </c>
      <c r="I1706" t="s">
        <v>55</v>
      </c>
      <c r="J1706">
        <v>15000</v>
      </c>
      <c r="K1706">
        <v>9374.4</v>
      </c>
      <c r="L1706">
        <v>0.26950000000000002</v>
      </c>
      <c r="M1706" s="63">
        <v>45424</v>
      </c>
      <c r="N1706" s="63">
        <v>45484</v>
      </c>
      <c r="O1706">
        <v>60</v>
      </c>
      <c r="P1706" t="s">
        <v>55</v>
      </c>
      <c r="Q1706">
        <v>0</v>
      </c>
      <c r="R1706">
        <v>0</v>
      </c>
      <c r="S1706">
        <v>0</v>
      </c>
      <c r="T1706">
        <v>0</v>
      </c>
      <c r="U1706">
        <v>0</v>
      </c>
      <c r="V1706">
        <v>0</v>
      </c>
      <c r="W1706">
        <v>0</v>
      </c>
      <c r="X1706" s="1">
        <v>45473</v>
      </c>
      <c r="Y1706" s="1">
        <v>43188</v>
      </c>
      <c r="Z1706" t="s">
        <v>44</v>
      </c>
      <c r="AA1706" t="s">
        <v>99</v>
      </c>
    </row>
    <row r="1707" spans="1:27" x14ac:dyDescent="0.25">
      <c r="A1707" t="s">
        <v>2381</v>
      </c>
      <c r="B1707" t="s">
        <v>55</v>
      </c>
      <c r="C1707" t="s">
        <v>43</v>
      </c>
      <c r="D1707" t="s">
        <v>44</v>
      </c>
      <c r="E1707" t="s">
        <v>155</v>
      </c>
      <c r="F1707" t="s">
        <v>15</v>
      </c>
      <c r="G1707" t="s">
        <v>55</v>
      </c>
      <c r="H1707">
        <v>740</v>
      </c>
      <c r="I1707" t="s">
        <v>55</v>
      </c>
      <c r="J1707">
        <v>180000</v>
      </c>
      <c r="K1707">
        <v>102231.45</v>
      </c>
      <c r="L1707">
        <v>0.26950000000000002</v>
      </c>
      <c r="M1707" s="63">
        <v>45436</v>
      </c>
      <c r="N1707" s="63">
        <v>45496</v>
      </c>
      <c r="O1707">
        <v>60</v>
      </c>
      <c r="P1707" t="s">
        <v>55</v>
      </c>
      <c r="Q1707">
        <v>0</v>
      </c>
      <c r="R1707">
        <v>0</v>
      </c>
      <c r="S1707">
        <v>0</v>
      </c>
      <c r="T1707">
        <v>0</v>
      </c>
      <c r="U1707">
        <v>0</v>
      </c>
      <c r="V1707">
        <v>0</v>
      </c>
      <c r="W1707">
        <v>0</v>
      </c>
      <c r="X1707" s="1">
        <v>45473</v>
      </c>
      <c r="Y1707" s="1">
        <v>43030</v>
      </c>
      <c r="Z1707" t="s">
        <v>44</v>
      </c>
      <c r="AA1707" t="s">
        <v>100</v>
      </c>
    </row>
    <row r="1708" spans="1:27" x14ac:dyDescent="0.25">
      <c r="A1708" t="s">
        <v>357</v>
      </c>
      <c r="B1708" t="s">
        <v>55</v>
      </c>
      <c r="C1708" t="s">
        <v>43</v>
      </c>
      <c r="D1708" t="s">
        <v>44</v>
      </c>
      <c r="E1708" t="s">
        <v>155</v>
      </c>
      <c r="F1708" t="s">
        <v>9</v>
      </c>
      <c r="G1708" t="s">
        <v>55</v>
      </c>
      <c r="H1708">
        <v>802</v>
      </c>
      <c r="I1708" t="s">
        <v>55</v>
      </c>
      <c r="J1708">
        <v>340000</v>
      </c>
      <c r="K1708">
        <v>339716.7</v>
      </c>
      <c r="L1708">
        <v>0.28949999999999998</v>
      </c>
      <c r="M1708" s="63">
        <v>45327</v>
      </c>
      <c r="N1708" s="63">
        <v>45477</v>
      </c>
      <c r="O1708">
        <v>150</v>
      </c>
      <c r="P1708" t="s">
        <v>55</v>
      </c>
      <c r="Q1708">
        <v>0</v>
      </c>
      <c r="R1708">
        <v>0</v>
      </c>
      <c r="S1708">
        <v>0</v>
      </c>
      <c r="T1708">
        <v>0</v>
      </c>
      <c r="U1708">
        <v>0</v>
      </c>
      <c r="V1708">
        <v>0</v>
      </c>
      <c r="W1708">
        <v>0</v>
      </c>
      <c r="X1708" s="1">
        <v>45473</v>
      </c>
      <c r="Y1708" s="1">
        <v>44811</v>
      </c>
      <c r="Z1708" t="s">
        <v>44</v>
      </c>
      <c r="AA1708" t="s">
        <v>99</v>
      </c>
    </row>
    <row r="1709" spans="1:27" x14ac:dyDescent="0.25">
      <c r="A1709" t="s">
        <v>2018</v>
      </c>
      <c r="B1709" t="s">
        <v>55</v>
      </c>
      <c r="C1709" t="s">
        <v>43</v>
      </c>
      <c r="D1709" t="s">
        <v>44</v>
      </c>
      <c r="E1709" t="s">
        <v>155</v>
      </c>
      <c r="F1709" t="s">
        <v>18</v>
      </c>
      <c r="G1709" t="s">
        <v>55</v>
      </c>
      <c r="H1709">
        <v>779</v>
      </c>
      <c r="I1709" t="s">
        <v>55</v>
      </c>
      <c r="J1709">
        <v>190000</v>
      </c>
      <c r="K1709">
        <v>45188.55</v>
      </c>
      <c r="L1709">
        <v>0.26950000000000002</v>
      </c>
      <c r="M1709" s="63">
        <v>45381</v>
      </c>
      <c r="N1709" s="63">
        <v>45501</v>
      </c>
      <c r="O1709">
        <v>120</v>
      </c>
      <c r="P1709" t="s">
        <v>55</v>
      </c>
      <c r="Q1709">
        <v>0</v>
      </c>
      <c r="R1709">
        <v>0</v>
      </c>
      <c r="S1709">
        <v>0</v>
      </c>
      <c r="T1709">
        <v>0</v>
      </c>
      <c r="U1709">
        <v>0</v>
      </c>
      <c r="V1709">
        <v>0</v>
      </c>
      <c r="W1709">
        <v>0</v>
      </c>
      <c r="X1709" s="1">
        <v>45473</v>
      </c>
      <c r="Y1709" s="1">
        <v>44030</v>
      </c>
      <c r="Z1709" t="s">
        <v>44</v>
      </c>
      <c r="AA1709" t="s">
        <v>99</v>
      </c>
    </row>
    <row r="1710" spans="1:27" x14ac:dyDescent="0.25">
      <c r="A1710" t="s">
        <v>2313</v>
      </c>
      <c r="B1710" t="s">
        <v>55</v>
      </c>
      <c r="C1710" t="s">
        <v>43</v>
      </c>
      <c r="D1710" t="s">
        <v>44</v>
      </c>
      <c r="E1710" t="s">
        <v>155</v>
      </c>
      <c r="F1710" t="s">
        <v>13</v>
      </c>
      <c r="G1710" t="s">
        <v>55</v>
      </c>
      <c r="H1710">
        <v>681</v>
      </c>
      <c r="I1710" t="s">
        <v>55</v>
      </c>
      <c r="J1710">
        <v>60000</v>
      </c>
      <c r="K1710">
        <v>28435.05</v>
      </c>
      <c r="L1710">
        <v>0.26950000000000002</v>
      </c>
      <c r="M1710" s="63">
        <v>45379</v>
      </c>
      <c r="N1710" s="63">
        <v>45469</v>
      </c>
      <c r="O1710">
        <v>90</v>
      </c>
      <c r="P1710" t="s">
        <v>55</v>
      </c>
      <c r="Q1710">
        <v>28435.05</v>
      </c>
      <c r="R1710">
        <v>0</v>
      </c>
      <c r="S1710">
        <v>0</v>
      </c>
      <c r="T1710">
        <v>0</v>
      </c>
      <c r="U1710">
        <v>0</v>
      </c>
      <c r="V1710">
        <v>0</v>
      </c>
      <c r="W1710">
        <v>28435.05</v>
      </c>
      <c r="X1710" s="1">
        <v>45473</v>
      </c>
      <c r="Y1710" s="1">
        <v>44558</v>
      </c>
      <c r="Z1710" t="s">
        <v>44</v>
      </c>
      <c r="AA1710" t="s">
        <v>103</v>
      </c>
    </row>
    <row r="1711" spans="1:27" x14ac:dyDescent="0.25">
      <c r="A1711" t="s">
        <v>8697</v>
      </c>
      <c r="B1711" t="s">
        <v>55</v>
      </c>
      <c r="C1711" t="s">
        <v>43</v>
      </c>
      <c r="D1711" t="s">
        <v>44</v>
      </c>
      <c r="E1711" t="s">
        <v>155</v>
      </c>
      <c r="F1711" t="s">
        <v>6</v>
      </c>
      <c r="G1711" t="s">
        <v>55</v>
      </c>
      <c r="H1711">
        <v>610</v>
      </c>
      <c r="I1711" t="s">
        <v>55</v>
      </c>
      <c r="J1711">
        <v>320000</v>
      </c>
      <c r="K1711">
        <v>216616.95</v>
      </c>
      <c r="L1711">
        <v>0.26950000000000002</v>
      </c>
      <c r="M1711" s="63">
        <v>45426</v>
      </c>
      <c r="N1711" s="63">
        <v>45516</v>
      </c>
      <c r="O1711">
        <v>90</v>
      </c>
      <c r="P1711" t="s">
        <v>55</v>
      </c>
      <c r="Q1711">
        <v>0</v>
      </c>
      <c r="R1711">
        <v>0</v>
      </c>
      <c r="S1711">
        <v>0</v>
      </c>
      <c r="T1711">
        <v>0</v>
      </c>
      <c r="U1711">
        <v>0</v>
      </c>
      <c r="V1711">
        <v>0</v>
      </c>
      <c r="W1711">
        <v>0</v>
      </c>
      <c r="X1711" s="1">
        <v>45473</v>
      </c>
      <c r="Y1711" s="1">
        <v>45294</v>
      </c>
      <c r="Z1711" t="s">
        <v>44</v>
      </c>
      <c r="AA1711" t="s">
        <v>100</v>
      </c>
    </row>
    <row r="1712" spans="1:27" x14ac:dyDescent="0.25">
      <c r="A1712" t="s">
        <v>1542</v>
      </c>
      <c r="B1712" t="s">
        <v>55</v>
      </c>
      <c r="C1712" t="s">
        <v>43</v>
      </c>
      <c r="D1712" t="s">
        <v>44</v>
      </c>
      <c r="E1712" t="s">
        <v>155</v>
      </c>
      <c r="F1712" t="s">
        <v>4</v>
      </c>
      <c r="G1712" t="s">
        <v>55</v>
      </c>
      <c r="H1712">
        <v>724</v>
      </c>
      <c r="I1712" t="s">
        <v>55</v>
      </c>
      <c r="J1712">
        <v>100000</v>
      </c>
      <c r="K1712">
        <v>81336.149999999994</v>
      </c>
      <c r="L1712">
        <v>0.26950000000000002</v>
      </c>
      <c r="M1712" s="63">
        <v>45433</v>
      </c>
      <c r="N1712" s="63">
        <v>45523</v>
      </c>
      <c r="O1712">
        <v>90</v>
      </c>
      <c r="P1712" t="s">
        <v>55</v>
      </c>
      <c r="Q1712">
        <v>0</v>
      </c>
      <c r="R1712">
        <v>0</v>
      </c>
      <c r="S1712">
        <v>0</v>
      </c>
      <c r="T1712">
        <v>0</v>
      </c>
      <c r="U1712">
        <v>0</v>
      </c>
      <c r="V1712">
        <v>0</v>
      </c>
      <c r="W1712">
        <v>0</v>
      </c>
      <c r="X1712" s="1">
        <v>45473</v>
      </c>
      <c r="Y1712" s="1">
        <v>44956</v>
      </c>
      <c r="Z1712" t="s">
        <v>44</v>
      </c>
      <c r="AA1712" t="s">
        <v>103</v>
      </c>
    </row>
    <row r="1713" spans="1:27" x14ac:dyDescent="0.25">
      <c r="A1713" t="s">
        <v>8608</v>
      </c>
      <c r="B1713" t="s">
        <v>55</v>
      </c>
      <c r="C1713" t="s">
        <v>43</v>
      </c>
      <c r="D1713" t="s">
        <v>44</v>
      </c>
      <c r="E1713" t="s">
        <v>155</v>
      </c>
      <c r="F1713" t="s">
        <v>6</v>
      </c>
      <c r="G1713" t="s">
        <v>55</v>
      </c>
      <c r="H1713">
        <v>714</v>
      </c>
      <c r="I1713" t="s">
        <v>55</v>
      </c>
      <c r="J1713">
        <v>170000</v>
      </c>
      <c r="K1713">
        <v>149138.28</v>
      </c>
      <c r="L1713">
        <v>0.26950000000000002</v>
      </c>
      <c r="M1713" s="63">
        <v>45402</v>
      </c>
      <c r="N1713" s="63">
        <v>45492</v>
      </c>
      <c r="O1713">
        <v>90</v>
      </c>
      <c r="P1713" t="s">
        <v>55</v>
      </c>
      <c r="Q1713">
        <v>0</v>
      </c>
      <c r="R1713">
        <v>0</v>
      </c>
      <c r="S1713">
        <v>0</v>
      </c>
      <c r="T1713">
        <v>0</v>
      </c>
      <c r="U1713">
        <v>0</v>
      </c>
      <c r="V1713">
        <v>0</v>
      </c>
      <c r="W1713">
        <v>0</v>
      </c>
      <c r="X1713" s="1">
        <v>45473</v>
      </c>
      <c r="Y1713" s="1">
        <v>45219</v>
      </c>
      <c r="Z1713" t="s">
        <v>44</v>
      </c>
      <c r="AA1713" t="s">
        <v>100</v>
      </c>
    </row>
    <row r="1714" spans="1:27" x14ac:dyDescent="0.25">
      <c r="A1714" t="s">
        <v>8568</v>
      </c>
      <c r="B1714" t="s">
        <v>55</v>
      </c>
      <c r="C1714" t="s">
        <v>43</v>
      </c>
      <c r="D1714" t="s">
        <v>44</v>
      </c>
      <c r="E1714" t="s">
        <v>155</v>
      </c>
      <c r="F1714" t="s">
        <v>9</v>
      </c>
      <c r="G1714" t="s">
        <v>55</v>
      </c>
      <c r="H1714">
        <v>606</v>
      </c>
      <c r="I1714" t="s">
        <v>55</v>
      </c>
      <c r="J1714">
        <v>140000</v>
      </c>
      <c r="K1714">
        <v>121250.25</v>
      </c>
      <c r="L1714">
        <v>0.26950000000000002</v>
      </c>
      <c r="M1714" s="63">
        <v>45448</v>
      </c>
      <c r="N1714" s="63">
        <v>45538</v>
      </c>
      <c r="O1714">
        <v>90</v>
      </c>
      <c r="P1714" t="s">
        <v>55</v>
      </c>
      <c r="Q1714">
        <v>0</v>
      </c>
      <c r="R1714">
        <v>0</v>
      </c>
      <c r="S1714">
        <v>0</v>
      </c>
      <c r="T1714">
        <v>0</v>
      </c>
      <c r="U1714">
        <v>0</v>
      </c>
      <c r="V1714">
        <v>0</v>
      </c>
      <c r="W1714">
        <v>0</v>
      </c>
      <c r="X1714" s="1">
        <v>45473</v>
      </c>
      <c r="Y1714" s="1">
        <v>45189</v>
      </c>
      <c r="Z1714" t="s">
        <v>44</v>
      </c>
      <c r="AA1714" t="s">
        <v>99</v>
      </c>
    </row>
    <row r="1715" spans="1:27" x14ac:dyDescent="0.25">
      <c r="A1715" t="s">
        <v>2310</v>
      </c>
      <c r="B1715" t="s">
        <v>55</v>
      </c>
      <c r="C1715" t="s">
        <v>43</v>
      </c>
      <c r="D1715" t="s">
        <v>44</v>
      </c>
      <c r="E1715" t="s">
        <v>155</v>
      </c>
      <c r="F1715" t="s">
        <v>15</v>
      </c>
      <c r="G1715" t="s">
        <v>55</v>
      </c>
      <c r="H1715">
        <v>685</v>
      </c>
      <c r="I1715" t="s">
        <v>55</v>
      </c>
      <c r="J1715">
        <v>70000</v>
      </c>
      <c r="K1715">
        <v>66114.899999999994</v>
      </c>
      <c r="L1715">
        <v>0.26950000000000002</v>
      </c>
      <c r="M1715" s="63">
        <v>45392</v>
      </c>
      <c r="N1715" s="63">
        <v>45512</v>
      </c>
      <c r="O1715">
        <v>120</v>
      </c>
      <c r="P1715" t="s">
        <v>55</v>
      </c>
      <c r="Q1715">
        <v>0</v>
      </c>
      <c r="R1715">
        <v>0</v>
      </c>
      <c r="S1715">
        <v>0</v>
      </c>
      <c r="T1715">
        <v>0</v>
      </c>
      <c r="U1715">
        <v>0</v>
      </c>
      <c r="V1715">
        <v>0</v>
      </c>
      <c r="W1715">
        <v>0</v>
      </c>
      <c r="X1715" s="1">
        <v>45473</v>
      </c>
      <c r="Y1715" s="1">
        <v>43799</v>
      </c>
      <c r="Z1715" t="s">
        <v>44</v>
      </c>
      <c r="AA1715" t="s">
        <v>99</v>
      </c>
    </row>
    <row r="1716" spans="1:27" x14ac:dyDescent="0.25">
      <c r="A1716" t="s">
        <v>301</v>
      </c>
      <c r="B1716" t="s">
        <v>55</v>
      </c>
      <c r="C1716" t="s">
        <v>43</v>
      </c>
      <c r="D1716" t="s">
        <v>44</v>
      </c>
      <c r="E1716" t="s">
        <v>155</v>
      </c>
      <c r="F1716" t="s">
        <v>7</v>
      </c>
      <c r="G1716" t="s">
        <v>55</v>
      </c>
      <c r="H1716">
        <v>581</v>
      </c>
      <c r="I1716" t="s">
        <v>55</v>
      </c>
      <c r="J1716">
        <v>140000</v>
      </c>
      <c r="K1716">
        <v>138987.5</v>
      </c>
      <c r="L1716">
        <v>0.26950000000000002</v>
      </c>
      <c r="M1716" s="63">
        <v>45409</v>
      </c>
      <c r="N1716" s="63">
        <v>45499</v>
      </c>
      <c r="O1716">
        <v>90</v>
      </c>
      <c r="P1716" t="s">
        <v>55</v>
      </c>
      <c r="Q1716">
        <v>0</v>
      </c>
      <c r="R1716">
        <v>0</v>
      </c>
      <c r="S1716">
        <v>0</v>
      </c>
      <c r="T1716">
        <v>0</v>
      </c>
      <c r="U1716">
        <v>0</v>
      </c>
      <c r="V1716">
        <v>0</v>
      </c>
      <c r="W1716">
        <v>0</v>
      </c>
      <c r="X1716" s="1">
        <v>45473</v>
      </c>
      <c r="Y1716" s="1">
        <v>44895</v>
      </c>
      <c r="Z1716" t="s">
        <v>44</v>
      </c>
      <c r="AA1716" t="s">
        <v>102</v>
      </c>
    </row>
    <row r="1717" spans="1:27" x14ac:dyDescent="0.25">
      <c r="A1717" t="s">
        <v>1030</v>
      </c>
      <c r="B1717" t="s">
        <v>55</v>
      </c>
      <c r="C1717" t="s">
        <v>43</v>
      </c>
      <c r="D1717" t="s">
        <v>44</v>
      </c>
      <c r="E1717" t="s">
        <v>155</v>
      </c>
      <c r="F1717" t="s">
        <v>13</v>
      </c>
      <c r="G1717" t="s">
        <v>55</v>
      </c>
      <c r="H1717">
        <v>890</v>
      </c>
      <c r="I1717" t="s">
        <v>55</v>
      </c>
      <c r="J1717">
        <v>220000</v>
      </c>
      <c r="K1717">
        <v>205330.09</v>
      </c>
      <c r="L1717">
        <v>0.26950000000000002</v>
      </c>
      <c r="M1717" s="63">
        <v>45378</v>
      </c>
      <c r="N1717" s="63">
        <v>45498</v>
      </c>
      <c r="O1717">
        <v>120</v>
      </c>
      <c r="P1717" t="s">
        <v>55</v>
      </c>
      <c r="Q1717">
        <v>0</v>
      </c>
      <c r="R1717">
        <v>0</v>
      </c>
      <c r="S1717">
        <v>0</v>
      </c>
      <c r="T1717">
        <v>0</v>
      </c>
      <c r="U1717">
        <v>0</v>
      </c>
      <c r="V1717">
        <v>0</v>
      </c>
      <c r="W1717">
        <v>0</v>
      </c>
      <c r="X1717" s="1">
        <v>45473</v>
      </c>
      <c r="Y1717" s="1">
        <v>44073</v>
      </c>
      <c r="Z1717" t="s">
        <v>44</v>
      </c>
      <c r="AA1717" t="s">
        <v>99</v>
      </c>
    </row>
    <row r="1718" spans="1:27" x14ac:dyDescent="0.25">
      <c r="A1718" t="s">
        <v>8524</v>
      </c>
      <c r="B1718" t="s">
        <v>55</v>
      </c>
      <c r="C1718" t="s">
        <v>43</v>
      </c>
      <c r="D1718" t="s">
        <v>44</v>
      </c>
      <c r="E1718" t="s">
        <v>155</v>
      </c>
      <c r="F1718" t="s">
        <v>13</v>
      </c>
      <c r="G1718" t="s">
        <v>55</v>
      </c>
      <c r="H1718">
        <v>744</v>
      </c>
      <c r="I1718" t="s">
        <v>55</v>
      </c>
      <c r="J1718">
        <v>230000</v>
      </c>
      <c r="K1718">
        <v>109092.15</v>
      </c>
      <c r="L1718">
        <v>0.26950000000000002</v>
      </c>
      <c r="M1718" s="63">
        <v>45405</v>
      </c>
      <c r="N1718" s="63">
        <v>45495</v>
      </c>
      <c r="O1718">
        <v>90</v>
      </c>
      <c r="P1718" t="s">
        <v>55</v>
      </c>
      <c r="Q1718">
        <v>0</v>
      </c>
      <c r="R1718">
        <v>0</v>
      </c>
      <c r="S1718">
        <v>0</v>
      </c>
      <c r="T1718">
        <v>0</v>
      </c>
      <c r="U1718">
        <v>0</v>
      </c>
      <c r="V1718">
        <v>0</v>
      </c>
      <c r="W1718">
        <v>0</v>
      </c>
      <c r="X1718" s="1">
        <v>45473</v>
      </c>
      <c r="Y1718" s="1">
        <v>45161</v>
      </c>
      <c r="Z1718" t="s">
        <v>44</v>
      </c>
      <c r="AA1718" t="s">
        <v>101</v>
      </c>
    </row>
    <row r="1719" spans="1:27" x14ac:dyDescent="0.25">
      <c r="A1719" t="s">
        <v>8555</v>
      </c>
      <c r="B1719" t="s">
        <v>55</v>
      </c>
      <c r="C1719" t="s">
        <v>43</v>
      </c>
      <c r="D1719" t="s">
        <v>44</v>
      </c>
      <c r="E1719" t="s">
        <v>155</v>
      </c>
      <c r="F1719" t="s">
        <v>4</v>
      </c>
      <c r="G1719" t="s">
        <v>55</v>
      </c>
      <c r="H1719">
        <v>800</v>
      </c>
      <c r="I1719" t="s">
        <v>55</v>
      </c>
      <c r="J1719">
        <v>365000</v>
      </c>
      <c r="K1719">
        <v>46764</v>
      </c>
      <c r="L1719">
        <v>0.26950000000000002</v>
      </c>
      <c r="M1719" s="63">
        <v>45423</v>
      </c>
      <c r="N1719" s="63">
        <v>45513</v>
      </c>
      <c r="O1719">
        <v>90</v>
      </c>
      <c r="P1719" t="s">
        <v>55</v>
      </c>
      <c r="Q1719">
        <v>0</v>
      </c>
      <c r="R1719">
        <v>0</v>
      </c>
      <c r="S1719">
        <v>0</v>
      </c>
      <c r="T1719">
        <v>0</v>
      </c>
      <c r="U1719">
        <v>0</v>
      </c>
      <c r="V1719">
        <v>0</v>
      </c>
      <c r="W1719">
        <v>0</v>
      </c>
      <c r="X1719" s="1">
        <v>45473</v>
      </c>
      <c r="Y1719" s="1">
        <v>45179</v>
      </c>
      <c r="Z1719" t="s">
        <v>44</v>
      </c>
      <c r="AA1719" t="s">
        <v>99</v>
      </c>
    </row>
    <row r="1720" spans="1:27" x14ac:dyDescent="0.25">
      <c r="A1720" t="s">
        <v>2299</v>
      </c>
      <c r="B1720" t="s">
        <v>55</v>
      </c>
      <c r="C1720" t="s">
        <v>43</v>
      </c>
      <c r="D1720" t="s">
        <v>44</v>
      </c>
      <c r="E1720" t="s">
        <v>155</v>
      </c>
      <c r="F1720" t="s">
        <v>7</v>
      </c>
      <c r="G1720" t="s">
        <v>55</v>
      </c>
      <c r="H1720">
        <v>737</v>
      </c>
      <c r="I1720" t="s">
        <v>55</v>
      </c>
      <c r="J1720">
        <v>90000</v>
      </c>
      <c r="K1720">
        <v>51551.1</v>
      </c>
      <c r="L1720">
        <v>0.26950000000000002</v>
      </c>
      <c r="M1720" s="63">
        <v>45468</v>
      </c>
      <c r="N1720" s="63">
        <v>45558</v>
      </c>
      <c r="O1720">
        <v>90</v>
      </c>
      <c r="P1720" t="s">
        <v>55</v>
      </c>
      <c r="Q1720">
        <v>0</v>
      </c>
      <c r="R1720">
        <v>0</v>
      </c>
      <c r="S1720">
        <v>0</v>
      </c>
      <c r="T1720">
        <v>0</v>
      </c>
      <c r="U1720">
        <v>0</v>
      </c>
      <c r="V1720">
        <v>0</v>
      </c>
      <c r="W1720">
        <v>0</v>
      </c>
      <c r="X1720" s="1">
        <v>45473</v>
      </c>
      <c r="Y1720" s="1">
        <v>42985</v>
      </c>
      <c r="Z1720" t="s">
        <v>44</v>
      </c>
      <c r="AA1720" t="s">
        <v>100</v>
      </c>
    </row>
    <row r="1721" spans="1:27" x14ac:dyDescent="0.25">
      <c r="A1721" t="s">
        <v>1195</v>
      </c>
      <c r="B1721" t="s">
        <v>55</v>
      </c>
      <c r="C1721" t="s">
        <v>43</v>
      </c>
      <c r="D1721" t="s">
        <v>44</v>
      </c>
      <c r="E1721" t="s">
        <v>155</v>
      </c>
      <c r="F1721" t="s">
        <v>4</v>
      </c>
      <c r="G1721" t="s">
        <v>55</v>
      </c>
      <c r="H1721">
        <v>869</v>
      </c>
      <c r="I1721" t="s">
        <v>55</v>
      </c>
      <c r="J1721">
        <v>120000</v>
      </c>
      <c r="K1721">
        <v>107111.09</v>
      </c>
      <c r="L1721">
        <v>0.26950000000000002</v>
      </c>
      <c r="M1721" s="63">
        <v>45443</v>
      </c>
      <c r="N1721" s="63">
        <v>45563</v>
      </c>
      <c r="O1721">
        <v>120</v>
      </c>
      <c r="P1721" t="s">
        <v>55</v>
      </c>
      <c r="Q1721">
        <v>0</v>
      </c>
      <c r="R1721">
        <v>0</v>
      </c>
      <c r="S1721">
        <v>0</v>
      </c>
      <c r="T1721">
        <v>0</v>
      </c>
      <c r="U1721">
        <v>0</v>
      </c>
      <c r="V1721">
        <v>0</v>
      </c>
      <c r="W1721">
        <v>0</v>
      </c>
      <c r="X1721" s="1">
        <v>45473</v>
      </c>
      <c r="Y1721" s="1">
        <v>43436</v>
      </c>
      <c r="Z1721" t="s">
        <v>44</v>
      </c>
      <c r="AA1721" t="s">
        <v>101</v>
      </c>
    </row>
    <row r="1722" spans="1:27" x14ac:dyDescent="0.25">
      <c r="A1722" t="s">
        <v>219</v>
      </c>
      <c r="B1722" t="s">
        <v>55</v>
      </c>
      <c r="C1722" t="s">
        <v>43</v>
      </c>
      <c r="D1722" t="s">
        <v>44</v>
      </c>
      <c r="E1722" t="s">
        <v>155</v>
      </c>
      <c r="F1722" t="s">
        <v>6</v>
      </c>
      <c r="G1722" t="s">
        <v>55</v>
      </c>
      <c r="H1722">
        <v>606</v>
      </c>
      <c r="I1722" t="s">
        <v>55</v>
      </c>
      <c r="J1722">
        <v>110000</v>
      </c>
      <c r="K1722">
        <v>105363.45</v>
      </c>
      <c r="L1722">
        <v>0.26950000000000002</v>
      </c>
      <c r="M1722" s="63">
        <v>45456</v>
      </c>
      <c r="N1722" s="63">
        <v>45516</v>
      </c>
      <c r="O1722">
        <v>60</v>
      </c>
      <c r="P1722" t="s">
        <v>55</v>
      </c>
      <c r="Q1722">
        <v>0</v>
      </c>
      <c r="R1722">
        <v>0</v>
      </c>
      <c r="S1722">
        <v>0</v>
      </c>
      <c r="T1722">
        <v>0</v>
      </c>
      <c r="U1722">
        <v>0</v>
      </c>
      <c r="V1722">
        <v>0</v>
      </c>
      <c r="W1722">
        <v>0</v>
      </c>
      <c r="X1722" s="1">
        <v>45473</v>
      </c>
      <c r="Y1722" s="1">
        <v>43555</v>
      </c>
      <c r="Z1722" t="s">
        <v>44</v>
      </c>
      <c r="AA1722" t="s">
        <v>99</v>
      </c>
    </row>
    <row r="1723" spans="1:27" x14ac:dyDescent="0.25">
      <c r="A1723" t="s">
        <v>255</v>
      </c>
      <c r="B1723" t="s">
        <v>55</v>
      </c>
      <c r="C1723" t="s">
        <v>43</v>
      </c>
      <c r="D1723" t="s">
        <v>44</v>
      </c>
      <c r="E1723" t="s">
        <v>155</v>
      </c>
      <c r="F1723" t="s">
        <v>14</v>
      </c>
      <c r="G1723" t="s">
        <v>55</v>
      </c>
      <c r="H1723">
        <v>644</v>
      </c>
      <c r="I1723" t="s">
        <v>55</v>
      </c>
      <c r="J1723">
        <v>340000</v>
      </c>
      <c r="K1723">
        <v>308473.25</v>
      </c>
      <c r="L1723">
        <v>0.26950000000000002</v>
      </c>
      <c r="M1723" s="63">
        <v>45426</v>
      </c>
      <c r="N1723" s="63">
        <v>45486</v>
      </c>
      <c r="O1723">
        <v>60</v>
      </c>
      <c r="P1723" t="s">
        <v>55</v>
      </c>
      <c r="Q1723">
        <v>0</v>
      </c>
      <c r="R1723">
        <v>0</v>
      </c>
      <c r="S1723">
        <v>0</v>
      </c>
      <c r="T1723">
        <v>0</v>
      </c>
      <c r="U1723">
        <v>0</v>
      </c>
      <c r="V1723">
        <v>0</v>
      </c>
      <c r="W1723">
        <v>0</v>
      </c>
      <c r="X1723" s="1">
        <v>45473</v>
      </c>
      <c r="Y1723" s="1">
        <v>44235</v>
      </c>
      <c r="Z1723" t="s">
        <v>44</v>
      </c>
      <c r="AA1723" t="s">
        <v>99</v>
      </c>
    </row>
    <row r="1724" spans="1:27" x14ac:dyDescent="0.25">
      <c r="A1724" t="s">
        <v>2146</v>
      </c>
      <c r="B1724" t="s">
        <v>55</v>
      </c>
      <c r="C1724" t="s">
        <v>43</v>
      </c>
      <c r="D1724" t="s">
        <v>44</v>
      </c>
      <c r="E1724" t="s">
        <v>155</v>
      </c>
      <c r="F1724" t="s">
        <v>4</v>
      </c>
      <c r="G1724" t="s">
        <v>55</v>
      </c>
      <c r="H1724">
        <v>713</v>
      </c>
      <c r="I1724" t="s">
        <v>55</v>
      </c>
      <c r="J1724">
        <v>230000</v>
      </c>
      <c r="K1724">
        <v>203007.72</v>
      </c>
      <c r="L1724">
        <v>0.26950000000000002</v>
      </c>
      <c r="M1724" s="63">
        <v>45452</v>
      </c>
      <c r="N1724" s="63">
        <v>45512</v>
      </c>
      <c r="O1724">
        <v>60</v>
      </c>
      <c r="P1724" t="s">
        <v>55</v>
      </c>
      <c r="Q1724">
        <v>0</v>
      </c>
      <c r="R1724">
        <v>0</v>
      </c>
      <c r="S1724">
        <v>0</v>
      </c>
      <c r="T1724">
        <v>0</v>
      </c>
      <c r="U1724">
        <v>0</v>
      </c>
      <c r="V1724">
        <v>0</v>
      </c>
      <c r="W1724">
        <v>0</v>
      </c>
      <c r="X1724" s="1">
        <v>45473</v>
      </c>
      <c r="Y1724" s="1">
        <v>42968</v>
      </c>
      <c r="Z1724" t="s">
        <v>44</v>
      </c>
      <c r="AA1724" t="s">
        <v>99</v>
      </c>
    </row>
    <row r="1725" spans="1:27" x14ac:dyDescent="0.25">
      <c r="A1725" t="s">
        <v>1769</v>
      </c>
      <c r="B1725" t="s">
        <v>55</v>
      </c>
      <c r="C1725" t="s">
        <v>43</v>
      </c>
      <c r="D1725" t="s">
        <v>44</v>
      </c>
      <c r="E1725" t="s">
        <v>155</v>
      </c>
      <c r="F1725" t="s">
        <v>12</v>
      </c>
      <c r="G1725" t="s">
        <v>55</v>
      </c>
      <c r="H1725">
        <v>612</v>
      </c>
      <c r="I1725" t="s">
        <v>55</v>
      </c>
      <c r="J1725">
        <v>70000</v>
      </c>
      <c r="K1725">
        <v>29284.2</v>
      </c>
      <c r="L1725">
        <v>0.26950000000000002</v>
      </c>
      <c r="M1725" s="63">
        <v>45457</v>
      </c>
      <c r="N1725" s="63">
        <v>45577</v>
      </c>
      <c r="O1725">
        <v>120</v>
      </c>
      <c r="P1725" t="s">
        <v>55</v>
      </c>
      <c r="Q1725">
        <v>0</v>
      </c>
      <c r="R1725">
        <v>0</v>
      </c>
      <c r="S1725">
        <v>0</v>
      </c>
      <c r="T1725">
        <v>0</v>
      </c>
      <c r="U1725">
        <v>0</v>
      </c>
      <c r="V1725">
        <v>0</v>
      </c>
      <c r="W1725">
        <v>0</v>
      </c>
      <c r="X1725" s="1">
        <v>45473</v>
      </c>
      <c r="Y1725" s="1">
        <v>44932</v>
      </c>
      <c r="Z1725" t="s">
        <v>44</v>
      </c>
      <c r="AA1725" t="s">
        <v>101</v>
      </c>
    </row>
    <row r="1726" spans="1:27" x14ac:dyDescent="0.25">
      <c r="A1726" t="s">
        <v>2058</v>
      </c>
      <c r="B1726" t="s">
        <v>55</v>
      </c>
      <c r="C1726" t="s">
        <v>43</v>
      </c>
      <c r="D1726" t="s">
        <v>44</v>
      </c>
      <c r="E1726" t="s">
        <v>155</v>
      </c>
      <c r="F1726" t="s">
        <v>13</v>
      </c>
      <c r="G1726" t="s">
        <v>55</v>
      </c>
      <c r="H1726">
        <v>781</v>
      </c>
      <c r="I1726" t="s">
        <v>55</v>
      </c>
      <c r="J1726">
        <v>140000</v>
      </c>
      <c r="K1726">
        <v>123606.35</v>
      </c>
      <c r="L1726">
        <v>0.26950000000000002</v>
      </c>
      <c r="M1726" s="63">
        <v>45449</v>
      </c>
      <c r="N1726" s="63">
        <v>45479</v>
      </c>
      <c r="O1726">
        <v>30</v>
      </c>
      <c r="P1726" t="s">
        <v>55</v>
      </c>
      <c r="Q1726">
        <v>0</v>
      </c>
      <c r="R1726">
        <v>0</v>
      </c>
      <c r="S1726">
        <v>0</v>
      </c>
      <c r="T1726">
        <v>0</v>
      </c>
      <c r="U1726">
        <v>0</v>
      </c>
      <c r="V1726">
        <v>0</v>
      </c>
      <c r="W1726">
        <v>0</v>
      </c>
      <c r="X1726" s="1">
        <v>45473</v>
      </c>
      <c r="Y1726" s="1">
        <v>43018</v>
      </c>
      <c r="Z1726" t="s">
        <v>44</v>
      </c>
      <c r="AA1726" t="s">
        <v>99</v>
      </c>
    </row>
    <row r="1727" spans="1:27" x14ac:dyDescent="0.25">
      <c r="A1727" t="s">
        <v>1664</v>
      </c>
      <c r="B1727" t="s">
        <v>55</v>
      </c>
      <c r="C1727" t="s">
        <v>43</v>
      </c>
      <c r="D1727" t="s">
        <v>44</v>
      </c>
      <c r="E1727" t="s">
        <v>155</v>
      </c>
      <c r="F1727" t="s">
        <v>10</v>
      </c>
      <c r="G1727" t="s">
        <v>55</v>
      </c>
      <c r="H1727">
        <v>649</v>
      </c>
      <c r="I1727" t="s">
        <v>55</v>
      </c>
      <c r="J1727">
        <v>15000</v>
      </c>
      <c r="K1727">
        <v>10943.1</v>
      </c>
      <c r="L1727">
        <v>0.26950000000000002</v>
      </c>
      <c r="M1727" s="63">
        <v>45473</v>
      </c>
      <c r="N1727" s="63">
        <v>45563</v>
      </c>
      <c r="O1727">
        <v>90</v>
      </c>
      <c r="P1727" t="s">
        <v>55</v>
      </c>
      <c r="Q1727">
        <v>0</v>
      </c>
      <c r="R1727">
        <v>0</v>
      </c>
      <c r="S1727">
        <v>0</v>
      </c>
      <c r="T1727">
        <v>0</v>
      </c>
      <c r="U1727">
        <v>0</v>
      </c>
      <c r="V1727">
        <v>0</v>
      </c>
      <c r="W1727">
        <v>0</v>
      </c>
      <c r="X1727" s="1">
        <v>45473</v>
      </c>
      <c r="Y1727" s="1">
        <v>43359</v>
      </c>
      <c r="Z1727" t="s">
        <v>44</v>
      </c>
      <c r="AA1727" t="s">
        <v>102</v>
      </c>
    </row>
    <row r="1728" spans="1:27" x14ac:dyDescent="0.25">
      <c r="A1728" t="s">
        <v>2268</v>
      </c>
      <c r="B1728" t="s">
        <v>55</v>
      </c>
      <c r="C1728" t="s">
        <v>43</v>
      </c>
      <c r="D1728" t="s">
        <v>44</v>
      </c>
      <c r="E1728" t="s">
        <v>155</v>
      </c>
      <c r="F1728" t="s">
        <v>7</v>
      </c>
      <c r="G1728" t="s">
        <v>55</v>
      </c>
      <c r="H1728">
        <v>479</v>
      </c>
      <c r="I1728" t="s">
        <v>55</v>
      </c>
      <c r="J1728">
        <v>280000</v>
      </c>
      <c r="K1728">
        <v>216322.65</v>
      </c>
      <c r="L1728">
        <v>0.26950000000000002</v>
      </c>
      <c r="M1728" s="63">
        <v>45400</v>
      </c>
      <c r="N1728" s="63">
        <v>45550</v>
      </c>
      <c r="O1728">
        <v>150</v>
      </c>
      <c r="P1728" t="s">
        <v>55</v>
      </c>
      <c r="Q1728">
        <v>0</v>
      </c>
      <c r="R1728">
        <v>0</v>
      </c>
      <c r="S1728">
        <v>0</v>
      </c>
      <c r="T1728">
        <v>0</v>
      </c>
      <c r="U1728">
        <v>0</v>
      </c>
      <c r="V1728">
        <v>0</v>
      </c>
      <c r="W1728">
        <v>0</v>
      </c>
      <c r="X1728" s="1">
        <v>45473</v>
      </c>
      <c r="Y1728" s="1">
        <v>44265</v>
      </c>
      <c r="Z1728" t="s">
        <v>44</v>
      </c>
      <c r="AA1728" t="s">
        <v>102</v>
      </c>
    </row>
    <row r="1729" spans="1:27" x14ac:dyDescent="0.25">
      <c r="A1729" t="s">
        <v>976</v>
      </c>
      <c r="B1729" t="s">
        <v>55</v>
      </c>
      <c r="C1729" t="s">
        <v>43</v>
      </c>
      <c r="D1729" t="s">
        <v>44</v>
      </c>
      <c r="E1729" t="s">
        <v>155</v>
      </c>
      <c r="F1729" t="s">
        <v>4</v>
      </c>
      <c r="G1729" t="s">
        <v>55</v>
      </c>
      <c r="H1729">
        <v>712</v>
      </c>
      <c r="I1729" t="s">
        <v>55</v>
      </c>
      <c r="J1729">
        <v>330000</v>
      </c>
      <c r="K1729">
        <v>129421.8</v>
      </c>
      <c r="L1729">
        <v>0.26950000000000002</v>
      </c>
      <c r="M1729" s="63">
        <v>45471</v>
      </c>
      <c r="N1729" s="63">
        <v>45531</v>
      </c>
      <c r="O1729">
        <v>60</v>
      </c>
      <c r="P1729" t="s">
        <v>55</v>
      </c>
      <c r="Q1729">
        <v>0</v>
      </c>
      <c r="R1729">
        <v>0</v>
      </c>
      <c r="S1729">
        <v>0</v>
      </c>
      <c r="T1729">
        <v>0</v>
      </c>
      <c r="U1729">
        <v>0</v>
      </c>
      <c r="V1729">
        <v>0</v>
      </c>
      <c r="W1729">
        <v>0</v>
      </c>
      <c r="X1729" s="1">
        <v>45473</v>
      </c>
      <c r="Y1729" s="1">
        <v>43435</v>
      </c>
      <c r="Z1729" t="s">
        <v>44</v>
      </c>
      <c r="AA1729" t="s">
        <v>101</v>
      </c>
    </row>
    <row r="1730" spans="1:27" x14ac:dyDescent="0.25">
      <c r="A1730" t="s">
        <v>2269</v>
      </c>
      <c r="B1730" t="s">
        <v>55</v>
      </c>
      <c r="C1730" t="s">
        <v>43</v>
      </c>
      <c r="D1730" t="s">
        <v>44</v>
      </c>
      <c r="E1730" t="s">
        <v>155</v>
      </c>
      <c r="F1730" t="s">
        <v>9</v>
      </c>
      <c r="G1730" t="s">
        <v>55</v>
      </c>
      <c r="H1730">
        <v>676</v>
      </c>
      <c r="I1730" t="s">
        <v>55</v>
      </c>
      <c r="J1730">
        <v>15000</v>
      </c>
      <c r="K1730">
        <v>818.1</v>
      </c>
      <c r="L1730">
        <v>0.26950000000000002</v>
      </c>
      <c r="M1730" s="63">
        <v>45451</v>
      </c>
      <c r="N1730" s="63">
        <v>45571</v>
      </c>
      <c r="O1730">
        <v>120</v>
      </c>
      <c r="P1730" t="s">
        <v>55</v>
      </c>
      <c r="Q1730">
        <v>0</v>
      </c>
      <c r="R1730">
        <v>0</v>
      </c>
      <c r="S1730">
        <v>0</v>
      </c>
      <c r="T1730">
        <v>0</v>
      </c>
      <c r="U1730">
        <v>0</v>
      </c>
      <c r="V1730">
        <v>0</v>
      </c>
      <c r="W1730">
        <v>0</v>
      </c>
      <c r="X1730" s="1">
        <v>45473</v>
      </c>
      <c r="Y1730" s="1">
        <v>43561</v>
      </c>
      <c r="Z1730" t="s">
        <v>44</v>
      </c>
      <c r="AA1730" t="s">
        <v>101</v>
      </c>
    </row>
    <row r="1731" spans="1:27" x14ac:dyDescent="0.25">
      <c r="A1731" t="s">
        <v>8696</v>
      </c>
      <c r="B1731" t="s">
        <v>55</v>
      </c>
      <c r="C1731" t="s">
        <v>43</v>
      </c>
      <c r="D1731" t="s">
        <v>44</v>
      </c>
      <c r="E1731" t="s">
        <v>155</v>
      </c>
      <c r="F1731" t="s">
        <v>14</v>
      </c>
      <c r="G1731" t="s">
        <v>55</v>
      </c>
      <c r="H1731">
        <v>669</v>
      </c>
      <c r="I1731" t="s">
        <v>55</v>
      </c>
      <c r="J1731">
        <v>15000</v>
      </c>
      <c r="K1731">
        <v>8514.4500000000007</v>
      </c>
      <c r="L1731">
        <v>0.26950000000000002</v>
      </c>
      <c r="M1731" s="63">
        <v>45415</v>
      </c>
      <c r="N1731" s="63">
        <v>45505</v>
      </c>
      <c r="O1731">
        <v>90</v>
      </c>
      <c r="P1731" t="s">
        <v>55</v>
      </c>
      <c r="Q1731">
        <v>0</v>
      </c>
      <c r="R1731">
        <v>0</v>
      </c>
      <c r="S1731">
        <v>0</v>
      </c>
      <c r="T1731">
        <v>0</v>
      </c>
      <c r="U1731">
        <v>0</v>
      </c>
      <c r="V1731">
        <v>0</v>
      </c>
      <c r="W1731">
        <v>0</v>
      </c>
      <c r="X1731" s="1">
        <v>45473</v>
      </c>
      <c r="Y1731" s="1">
        <v>45293</v>
      </c>
      <c r="Z1731" t="s">
        <v>44</v>
      </c>
      <c r="AA1731" t="s">
        <v>99</v>
      </c>
    </row>
    <row r="1732" spans="1:27" x14ac:dyDescent="0.25">
      <c r="A1732" t="s">
        <v>1170</v>
      </c>
      <c r="B1732" t="s">
        <v>55</v>
      </c>
      <c r="C1732" t="s">
        <v>43</v>
      </c>
      <c r="D1732" t="s">
        <v>44</v>
      </c>
      <c r="E1732" t="s">
        <v>155</v>
      </c>
      <c r="F1732" t="s">
        <v>6</v>
      </c>
      <c r="G1732" t="s">
        <v>55</v>
      </c>
      <c r="H1732">
        <v>437</v>
      </c>
      <c r="I1732" t="s">
        <v>55</v>
      </c>
      <c r="J1732">
        <v>90000</v>
      </c>
      <c r="K1732">
        <v>87669</v>
      </c>
      <c r="L1732">
        <v>0.26950000000000002</v>
      </c>
      <c r="M1732" s="63">
        <v>45368</v>
      </c>
      <c r="N1732" s="63">
        <v>45488</v>
      </c>
      <c r="O1732">
        <v>120</v>
      </c>
      <c r="P1732" t="s">
        <v>55</v>
      </c>
      <c r="Q1732">
        <v>0</v>
      </c>
      <c r="R1732">
        <v>0</v>
      </c>
      <c r="S1732">
        <v>0</v>
      </c>
      <c r="T1732">
        <v>0</v>
      </c>
      <c r="U1732">
        <v>0</v>
      </c>
      <c r="V1732">
        <v>0</v>
      </c>
      <c r="W1732">
        <v>0</v>
      </c>
      <c r="X1732" s="1">
        <v>45473</v>
      </c>
      <c r="Y1732" s="1">
        <v>44774</v>
      </c>
      <c r="Z1732" t="s">
        <v>44</v>
      </c>
      <c r="AA1732" t="s">
        <v>100</v>
      </c>
    </row>
    <row r="1733" spans="1:27" x14ac:dyDescent="0.25">
      <c r="A1733" t="s">
        <v>2308</v>
      </c>
      <c r="B1733" t="s">
        <v>55</v>
      </c>
      <c r="C1733" t="s">
        <v>43</v>
      </c>
      <c r="D1733" t="s">
        <v>44</v>
      </c>
      <c r="E1733" t="s">
        <v>155</v>
      </c>
      <c r="F1733" t="s">
        <v>4</v>
      </c>
      <c r="G1733" t="s">
        <v>55</v>
      </c>
      <c r="H1733">
        <v>751</v>
      </c>
      <c r="I1733" t="s">
        <v>55</v>
      </c>
      <c r="J1733">
        <v>180000</v>
      </c>
      <c r="K1733">
        <v>49821.75</v>
      </c>
      <c r="L1733">
        <v>0.26950000000000002</v>
      </c>
      <c r="M1733" s="63">
        <v>45442</v>
      </c>
      <c r="N1733" s="63">
        <v>45502</v>
      </c>
      <c r="O1733">
        <v>60</v>
      </c>
      <c r="P1733" t="s">
        <v>55</v>
      </c>
      <c r="Q1733">
        <v>0</v>
      </c>
      <c r="R1733">
        <v>0</v>
      </c>
      <c r="S1733">
        <v>0</v>
      </c>
      <c r="T1733">
        <v>0</v>
      </c>
      <c r="U1733">
        <v>0</v>
      </c>
      <c r="V1733">
        <v>0</v>
      </c>
      <c r="W1733">
        <v>0</v>
      </c>
      <c r="X1733" s="1">
        <v>45473</v>
      </c>
      <c r="Y1733" s="1">
        <v>43987</v>
      </c>
      <c r="Z1733" t="s">
        <v>44</v>
      </c>
      <c r="AA1733" t="s">
        <v>100</v>
      </c>
    </row>
    <row r="1734" spans="1:27" x14ac:dyDescent="0.25">
      <c r="A1734" t="s">
        <v>1035</v>
      </c>
      <c r="B1734" t="s">
        <v>55</v>
      </c>
      <c r="C1734" t="s">
        <v>43</v>
      </c>
      <c r="D1734" t="s">
        <v>44</v>
      </c>
      <c r="E1734" t="s">
        <v>155</v>
      </c>
      <c r="F1734" t="s">
        <v>14</v>
      </c>
      <c r="G1734" t="s">
        <v>55</v>
      </c>
      <c r="H1734">
        <v>430</v>
      </c>
      <c r="I1734" t="s">
        <v>55</v>
      </c>
      <c r="J1734">
        <v>190000</v>
      </c>
      <c r="K1734">
        <v>154319.85</v>
      </c>
      <c r="L1734">
        <v>0.26950000000000002</v>
      </c>
      <c r="M1734" s="63">
        <v>45350</v>
      </c>
      <c r="N1734" s="63">
        <v>45500</v>
      </c>
      <c r="O1734">
        <v>150</v>
      </c>
      <c r="P1734" t="s">
        <v>55</v>
      </c>
      <c r="Q1734">
        <v>0</v>
      </c>
      <c r="R1734">
        <v>0</v>
      </c>
      <c r="S1734">
        <v>0</v>
      </c>
      <c r="T1734">
        <v>0</v>
      </c>
      <c r="U1734">
        <v>0</v>
      </c>
      <c r="V1734">
        <v>0</v>
      </c>
      <c r="W1734">
        <v>0</v>
      </c>
      <c r="X1734" s="1">
        <v>45473</v>
      </c>
      <c r="Y1734" s="1">
        <v>44224</v>
      </c>
      <c r="Z1734" t="s">
        <v>44</v>
      </c>
      <c r="AA1734" t="s">
        <v>102</v>
      </c>
    </row>
    <row r="1735" spans="1:27" x14ac:dyDescent="0.25">
      <c r="A1735" t="s">
        <v>1042</v>
      </c>
      <c r="B1735" t="s">
        <v>55</v>
      </c>
      <c r="C1735" t="s">
        <v>43</v>
      </c>
      <c r="D1735" t="s">
        <v>44</v>
      </c>
      <c r="E1735" t="s">
        <v>155</v>
      </c>
      <c r="F1735" t="s">
        <v>12</v>
      </c>
      <c r="G1735" t="s">
        <v>55</v>
      </c>
      <c r="H1735">
        <v>507</v>
      </c>
      <c r="I1735" t="s">
        <v>55</v>
      </c>
      <c r="J1735">
        <v>310000</v>
      </c>
      <c r="K1735">
        <v>29085.75</v>
      </c>
      <c r="L1735">
        <v>0.26950000000000002</v>
      </c>
      <c r="M1735" s="63">
        <v>45365</v>
      </c>
      <c r="N1735" s="63">
        <v>45485</v>
      </c>
      <c r="O1735">
        <v>120</v>
      </c>
      <c r="P1735" t="s">
        <v>55</v>
      </c>
      <c r="Q1735">
        <v>0</v>
      </c>
      <c r="R1735">
        <v>0</v>
      </c>
      <c r="S1735">
        <v>0</v>
      </c>
      <c r="T1735">
        <v>0</v>
      </c>
      <c r="U1735">
        <v>0</v>
      </c>
      <c r="V1735">
        <v>0</v>
      </c>
      <c r="W1735">
        <v>0</v>
      </c>
      <c r="X1735" s="1">
        <v>45473</v>
      </c>
      <c r="Y1735" s="1">
        <v>43227</v>
      </c>
      <c r="Z1735" t="s">
        <v>44</v>
      </c>
      <c r="AA1735" t="s">
        <v>99</v>
      </c>
    </row>
    <row r="1736" spans="1:27" x14ac:dyDescent="0.25">
      <c r="A1736" t="s">
        <v>266</v>
      </c>
      <c r="B1736" t="s">
        <v>55</v>
      </c>
      <c r="C1736" t="s">
        <v>43</v>
      </c>
      <c r="D1736" t="s">
        <v>44</v>
      </c>
      <c r="E1736" t="s">
        <v>155</v>
      </c>
      <c r="F1736" t="s">
        <v>4</v>
      </c>
      <c r="G1736" t="s">
        <v>55</v>
      </c>
      <c r="H1736">
        <v>583</v>
      </c>
      <c r="I1736" t="s">
        <v>55</v>
      </c>
      <c r="J1736">
        <v>180000</v>
      </c>
      <c r="K1736">
        <v>119268.45</v>
      </c>
      <c r="L1736">
        <v>0.26950000000000002</v>
      </c>
      <c r="M1736" s="63">
        <v>45446</v>
      </c>
      <c r="N1736" s="63">
        <v>45506</v>
      </c>
      <c r="O1736">
        <v>60</v>
      </c>
      <c r="P1736" t="s">
        <v>55</v>
      </c>
      <c r="Q1736">
        <v>0</v>
      </c>
      <c r="R1736">
        <v>0</v>
      </c>
      <c r="S1736">
        <v>0</v>
      </c>
      <c r="T1736">
        <v>0</v>
      </c>
      <c r="U1736">
        <v>0</v>
      </c>
      <c r="V1736">
        <v>0</v>
      </c>
      <c r="W1736">
        <v>0</v>
      </c>
      <c r="X1736" s="1">
        <v>45473</v>
      </c>
      <c r="Y1736" s="1">
        <v>43614</v>
      </c>
      <c r="Z1736" t="s">
        <v>44</v>
      </c>
      <c r="AA1736" t="s">
        <v>101</v>
      </c>
    </row>
    <row r="1737" spans="1:27" x14ac:dyDescent="0.25">
      <c r="A1737" t="s">
        <v>729</v>
      </c>
      <c r="B1737" t="s">
        <v>55</v>
      </c>
      <c r="C1737" t="s">
        <v>43</v>
      </c>
      <c r="D1737" t="s">
        <v>44</v>
      </c>
      <c r="E1737" t="s">
        <v>155</v>
      </c>
      <c r="F1737" t="s">
        <v>6</v>
      </c>
      <c r="G1737" t="s">
        <v>55</v>
      </c>
      <c r="H1737">
        <v>778</v>
      </c>
      <c r="I1737" t="s">
        <v>55</v>
      </c>
      <c r="J1737">
        <v>90000</v>
      </c>
      <c r="K1737">
        <v>53808.3</v>
      </c>
      <c r="L1737">
        <v>0.26950000000000002</v>
      </c>
      <c r="M1737" s="63">
        <v>45423</v>
      </c>
      <c r="N1737" s="63">
        <v>45543</v>
      </c>
      <c r="O1737">
        <v>120</v>
      </c>
      <c r="P1737" t="s">
        <v>55</v>
      </c>
      <c r="Q1737">
        <v>0</v>
      </c>
      <c r="R1737">
        <v>0</v>
      </c>
      <c r="S1737">
        <v>0</v>
      </c>
      <c r="T1737">
        <v>0</v>
      </c>
      <c r="U1737">
        <v>0</v>
      </c>
      <c r="V1737">
        <v>0</v>
      </c>
      <c r="W1737">
        <v>0</v>
      </c>
      <c r="X1737" s="1">
        <v>45473</v>
      </c>
      <c r="Y1737" s="1">
        <v>44488</v>
      </c>
      <c r="Z1737" t="s">
        <v>44</v>
      </c>
      <c r="AA1737" t="s">
        <v>100</v>
      </c>
    </row>
    <row r="1738" spans="1:27" x14ac:dyDescent="0.25">
      <c r="A1738" t="s">
        <v>2031</v>
      </c>
      <c r="B1738" t="s">
        <v>55</v>
      </c>
      <c r="C1738" t="s">
        <v>43</v>
      </c>
      <c r="D1738" t="s">
        <v>44</v>
      </c>
      <c r="E1738" t="s">
        <v>155</v>
      </c>
      <c r="F1738" t="s">
        <v>10</v>
      </c>
      <c r="G1738" t="s">
        <v>55</v>
      </c>
      <c r="H1738">
        <v>700</v>
      </c>
      <c r="I1738" t="s">
        <v>55</v>
      </c>
      <c r="J1738">
        <v>15000</v>
      </c>
      <c r="K1738">
        <v>8874.9</v>
      </c>
      <c r="L1738">
        <v>0.26950000000000002</v>
      </c>
      <c r="M1738" s="63">
        <v>45441</v>
      </c>
      <c r="N1738" s="63">
        <v>45531</v>
      </c>
      <c r="O1738">
        <v>90</v>
      </c>
      <c r="P1738" t="s">
        <v>55</v>
      </c>
      <c r="Q1738">
        <v>0</v>
      </c>
      <c r="R1738">
        <v>0</v>
      </c>
      <c r="S1738">
        <v>0</v>
      </c>
      <c r="T1738">
        <v>0</v>
      </c>
      <c r="U1738">
        <v>0</v>
      </c>
      <c r="V1738">
        <v>0</v>
      </c>
      <c r="W1738">
        <v>0</v>
      </c>
      <c r="X1738" s="1">
        <v>45473</v>
      </c>
      <c r="Y1738" s="1">
        <v>44476</v>
      </c>
      <c r="Z1738" t="s">
        <v>44</v>
      </c>
      <c r="AA1738" t="s">
        <v>99</v>
      </c>
    </row>
    <row r="1739" spans="1:27" x14ac:dyDescent="0.25">
      <c r="A1739" t="s">
        <v>235</v>
      </c>
      <c r="B1739" t="s">
        <v>55</v>
      </c>
      <c r="C1739" t="s">
        <v>43</v>
      </c>
      <c r="D1739" t="s">
        <v>44</v>
      </c>
      <c r="E1739" t="s">
        <v>155</v>
      </c>
      <c r="F1739" t="s">
        <v>4</v>
      </c>
      <c r="G1739" t="s">
        <v>55</v>
      </c>
      <c r="H1739">
        <v>631</v>
      </c>
      <c r="I1739" t="s">
        <v>55</v>
      </c>
      <c r="J1739">
        <v>240000</v>
      </c>
      <c r="K1739">
        <v>220449.67</v>
      </c>
      <c r="L1739">
        <v>0.26950000000000002</v>
      </c>
      <c r="M1739" s="63">
        <v>45442</v>
      </c>
      <c r="N1739" s="63">
        <v>45502</v>
      </c>
      <c r="O1739">
        <v>60</v>
      </c>
      <c r="P1739" t="s">
        <v>55</v>
      </c>
      <c r="Q1739">
        <v>0</v>
      </c>
      <c r="R1739">
        <v>0</v>
      </c>
      <c r="S1739">
        <v>0</v>
      </c>
      <c r="T1739">
        <v>0</v>
      </c>
      <c r="U1739">
        <v>0</v>
      </c>
      <c r="V1739">
        <v>0</v>
      </c>
      <c r="W1739">
        <v>0</v>
      </c>
      <c r="X1739" s="1">
        <v>45473</v>
      </c>
      <c r="Y1739" s="1">
        <v>43339</v>
      </c>
      <c r="Z1739" t="s">
        <v>44</v>
      </c>
      <c r="AA1739" t="s">
        <v>102</v>
      </c>
    </row>
    <row r="1740" spans="1:27" x14ac:dyDescent="0.25">
      <c r="A1740" t="s">
        <v>704</v>
      </c>
      <c r="B1740" t="s">
        <v>55</v>
      </c>
      <c r="C1740" t="s">
        <v>43</v>
      </c>
      <c r="D1740" t="s">
        <v>44</v>
      </c>
      <c r="E1740" t="s">
        <v>155</v>
      </c>
      <c r="F1740" t="s">
        <v>6</v>
      </c>
      <c r="G1740" t="s">
        <v>55</v>
      </c>
      <c r="H1740">
        <v>683</v>
      </c>
      <c r="I1740" t="s">
        <v>55</v>
      </c>
      <c r="J1740">
        <v>300000</v>
      </c>
      <c r="K1740">
        <v>200765.25</v>
      </c>
      <c r="L1740">
        <v>0.26950000000000002</v>
      </c>
      <c r="M1740" s="63">
        <v>45450</v>
      </c>
      <c r="N1740" s="63">
        <v>45510</v>
      </c>
      <c r="O1740">
        <v>60</v>
      </c>
      <c r="P1740" t="s">
        <v>55</v>
      </c>
      <c r="Q1740">
        <v>0</v>
      </c>
      <c r="R1740">
        <v>0</v>
      </c>
      <c r="S1740">
        <v>0</v>
      </c>
      <c r="T1740">
        <v>0</v>
      </c>
      <c r="U1740">
        <v>0</v>
      </c>
      <c r="V1740">
        <v>0</v>
      </c>
      <c r="W1740">
        <v>0</v>
      </c>
      <c r="X1740" s="1">
        <v>45473</v>
      </c>
      <c r="Y1740" s="1">
        <v>43845</v>
      </c>
      <c r="Z1740" t="s">
        <v>44</v>
      </c>
      <c r="AA1740" t="s">
        <v>100</v>
      </c>
    </row>
    <row r="1741" spans="1:27" x14ac:dyDescent="0.25">
      <c r="A1741" t="s">
        <v>232</v>
      </c>
      <c r="B1741" t="s">
        <v>55</v>
      </c>
      <c r="C1741" t="s">
        <v>43</v>
      </c>
      <c r="D1741" t="s">
        <v>44</v>
      </c>
      <c r="E1741" t="s">
        <v>155</v>
      </c>
      <c r="F1741" t="s">
        <v>8</v>
      </c>
      <c r="G1741" t="s">
        <v>55</v>
      </c>
      <c r="H1741">
        <v>561</v>
      </c>
      <c r="I1741" t="s">
        <v>55</v>
      </c>
      <c r="J1741">
        <v>40000</v>
      </c>
      <c r="K1741">
        <v>19724.849999999999</v>
      </c>
      <c r="L1741">
        <v>0.26950000000000002</v>
      </c>
      <c r="M1741" s="63">
        <v>45375</v>
      </c>
      <c r="N1741" s="63">
        <v>45465</v>
      </c>
      <c r="O1741">
        <v>90</v>
      </c>
      <c r="P1741" t="s">
        <v>55</v>
      </c>
      <c r="Q1741">
        <v>19724.849999999999</v>
      </c>
      <c r="R1741">
        <v>0</v>
      </c>
      <c r="S1741">
        <v>0</v>
      </c>
      <c r="T1741">
        <v>0</v>
      </c>
      <c r="U1741">
        <v>0</v>
      </c>
      <c r="V1741">
        <v>0</v>
      </c>
      <c r="W1741">
        <v>19724.849999999999</v>
      </c>
      <c r="X1741" s="1">
        <v>45473</v>
      </c>
      <c r="Y1741" s="1">
        <v>42946</v>
      </c>
      <c r="Z1741" t="s">
        <v>44</v>
      </c>
      <c r="AA1741" t="s">
        <v>103</v>
      </c>
    </row>
    <row r="1742" spans="1:27" x14ac:dyDescent="0.25">
      <c r="A1742" t="s">
        <v>1787</v>
      </c>
      <c r="B1742" t="s">
        <v>55</v>
      </c>
      <c r="C1742" t="s">
        <v>43</v>
      </c>
      <c r="D1742" t="s">
        <v>44</v>
      </c>
      <c r="E1742" t="s">
        <v>155</v>
      </c>
      <c r="F1742" t="s">
        <v>9</v>
      </c>
      <c r="G1742" t="s">
        <v>55</v>
      </c>
      <c r="H1742">
        <v>562</v>
      </c>
      <c r="I1742" t="s">
        <v>55</v>
      </c>
      <c r="J1742">
        <v>140000</v>
      </c>
      <c r="K1742">
        <v>50571</v>
      </c>
      <c r="L1742">
        <v>0.26950000000000002</v>
      </c>
      <c r="M1742" s="63">
        <v>45444</v>
      </c>
      <c r="N1742" s="63">
        <v>45504</v>
      </c>
      <c r="O1742">
        <v>60</v>
      </c>
      <c r="P1742" t="s">
        <v>55</v>
      </c>
      <c r="Q1742">
        <v>0</v>
      </c>
      <c r="R1742">
        <v>0</v>
      </c>
      <c r="S1742">
        <v>0</v>
      </c>
      <c r="T1742">
        <v>0</v>
      </c>
      <c r="U1742">
        <v>0</v>
      </c>
      <c r="V1742">
        <v>0</v>
      </c>
      <c r="W1742">
        <v>0</v>
      </c>
      <c r="X1742" s="1">
        <v>45473</v>
      </c>
      <c r="Y1742" s="1">
        <v>44142</v>
      </c>
      <c r="Z1742" t="s">
        <v>44</v>
      </c>
      <c r="AA1742" t="s">
        <v>100</v>
      </c>
    </row>
    <row r="1743" spans="1:27" x14ac:dyDescent="0.25">
      <c r="A1743" t="s">
        <v>1881</v>
      </c>
      <c r="B1743" t="s">
        <v>55</v>
      </c>
      <c r="C1743" t="s">
        <v>43</v>
      </c>
      <c r="D1743" t="s">
        <v>44</v>
      </c>
      <c r="E1743" t="s">
        <v>155</v>
      </c>
      <c r="F1743" t="s">
        <v>12</v>
      </c>
      <c r="G1743" t="s">
        <v>55</v>
      </c>
      <c r="H1743">
        <v>705</v>
      </c>
      <c r="I1743" t="s">
        <v>55</v>
      </c>
      <c r="J1743">
        <v>230000</v>
      </c>
      <c r="K1743">
        <v>102906.45</v>
      </c>
      <c r="L1743">
        <v>0.26950000000000002</v>
      </c>
      <c r="M1743" s="63">
        <v>45456</v>
      </c>
      <c r="N1743" s="63">
        <v>45516</v>
      </c>
      <c r="O1743">
        <v>60</v>
      </c>
      <c r="P1743" t="s">
        <v>55</v>
      </c>
      <c r="Q1743">
        <v>0</v>
      </c>
      <c r="R1743">
        <v>0</v>
      </c>
      <c r="S1743">
        <v>0</v>
      </c>
      <c r="T1743">
        <v>0</v>
      </c>
      <c r="U1743">
        <v>0</v>
      </c>
      <c r="V1743">
        <v>0</v>
      </c>
      <c r="W1743">
        <v>0</v>
      </c>
      <c r="X1743" s="1">
        <v>45473</v>
      </c>
      <c r="Y1743" s="1">
        <v>44896</v>
      </c>
      <c r="Z1743" t="s">
        <v>44</v>
      </c>
      <c r="AA1743" t="s">
        <v>100</v>
      </c>
    </row>
    <row r="1744" spans="1:27" x14ac:dyDescent="0.25">
      <c r="A1744" t="s">
        <v>270</v>
      </c>
      <c r="B1744" t="s">
        <v>55</v>
      </c>
      <c r="C1744" t="s">
        <v>43</v>
      </c>
      <c r="D1744" t="s">
        <v>44</v>
      </c>
      <c r="E1744" t="s">
        <v>155</v>
      </c>
      <c r="F1744" t="s">
        <v>13</v>
      </c>
      <c r="G1744" t="s">
        <v>55</v>
      </c>
      <c r="H1744">
        <v>504</v>
      </c>
      <c r="I1744" t="s">
        <v>55</v>
      </c>
      <c r="J1744">
        <v>90000</v>
      </c>
      <c r="K1744">
        <v>84884.02</v>
      </c>
      <c r="L1744">
        <v>0.26950000000000002</v>
      </c>
      <c r="M1744" s="63">
        <v>45467</v>
      </c>
      <c r="N1744" s="63">
        <v>45527</v>
      </c>
      <c r="O1744">
        <v>60</v>
      </c>
      <c r="P1744" t="s">
        <v>55</v>
      </c>
      <c r="Q1744">
        <v>0</v>
      </c>
      <c r="R1744">
        <v>0</v>
      </c>
      <c r="S1744">
        <v>0</v>
      </c>
      <c r="T1744">
        <v>0</v>
      </c>
      <c r="U1744">
        <v>0</v>
      </c>
      <c r="V1744">
        <v>0</v>
      </c>
      <c r="W1744">
        <v>0</v>
      </c>
      <c r="X1744" s="1">
        <v>45473</v>
      </c>
      <c r="Y1744" s="1">
        <v>43000</v>
      </c>
      <c r="Z1744" t="s">
        <v>44</v>
      </c>
      <c r="AA1744" t="s">
        <v>100</v>
      </c>
    </row>
    <row r="1745" spans="1:27" x14ac:dyDescent="0.25">
      <c r="A1745" t="s">
        <v>8484</v>
      </c>
      <c r="B1745" t="s">
        <v>55</v>
      </c>
      <c r="C1745" t="s">
        <v>43</v>
      </c>
      <c r="D1745" t="s">
        <v>44</v>
      </c>
      <c r="E1745" t="s">
        <v>155</v>
      </c>
      <c r="F1745" t="s">
        <v>4</v>
      </c>
      <c r="G1745" t="s">
        <v>55</v>
      </c>
      <c r="H1745">
        <v>742</v>
      </c>
      <c r="I1745" t="s">
        <v>55</v>
      </c>
      <c r="J1745">
        <v>315000</v>
      </c>
      <c r="K1745">
        <v>235612.79999999999</v>
      </c>
      <c r="L1745">
        <v>0.26950000000000002</v>
      </c>
      <c r="M1745" s="63">
        <v>45391</v>
      </c>
      <c r="N1745" s="63">
        <v>45481</v>
      </c>
      <c r="O1745">
        <v>90</v>
      </c>
      <c r="P1745" t="s">
        <v>55</v>
      </c>
      <c r="Q1745">
        <v>0</v>
      </c>
      <c r="R1745">
        <v>0</v>
      </c>
      <c r="S1745">
        <v>0</v>
      </c>
      <c r="T1745">
        <v>0</v>
      </c>
      <c r="U1745">
        <v>0</v>
      </c>
      <c r="V1745">
        <v>0</v>
      </c>
      <c r="W1745">
        <v>0</v>
      </c>
      <c r="X1745" s="1">
        <v>45473</v>
      </c>
      <c r="Y1745" s="1">
        <v>45127</v>
      </c>
      <c r="Z1745" t="s">
        <v>44</v>
      </c>
      <c r="AA1745" t="s">
        <v>101</v>
      </c>
    </row>
    <row r="1746" spans="1:27" x14ac:dyDescent="0.25">
      <c r="A1746" t="s">
        <v>456</v>
      </c>
      <c r="B1746" t="s">
        <v>55</v>
      </c>
      <c r="C1746" t="s">
        <v>43</v>
      </c>
      <c r="D1746" t="s">
        <v>44</v>
      </c>
      <c r="E1746" t="s">
        <v>155</v>
      </c>
      <c r="F1746" t="s">
        <v>12</v>
      </c>
      <c r="G1746" t="s">
        <v>55</v>
      </c>
      <c r="H1746">
        <v>648</v>
      </c>
      <c r="I1746" t="s">
        <v>55</v>
      </c>
      <c r="J1746">
        <v>115000</v>
      </c>
      <c r="K1746">
        <v>95860.800000000003</v>
      </c>
      <c r="L1746">
        <v>0.28949999999999998</v>
      </c>
      <c r="M1746" s="63">
        <v>45468</v>
      </c>
      <c r="N1746" s="63">
        <v>45498</v>
      </c>
      <c r="O1746">
        <v>30</v>
      </c>
      <c r="P1746" t="s">
        <v>55</v>
      </c>
      <c r="Q1746">
        <v>0</v>
      </c>
      <c r="R1746">
        <v>0</v>
      </c>
      <c r="S1746">
        <v>0</v>
      </c>
      <c r="T1746">
        <v>0</v>
      </c>
      <c r="U1746">
        <v>0</v>
      </c>
      <c r="V1746">
        <v>0</v>
      </c>
      <c r="W1746">
        <v>0</v>
      </c>
      <c r="X1746" s="1">
        <v>45473</v>
      </c>
      <c r="Y1746" s="1">
        <v>44695</v>
      </c>
      <c r="Z1746" t="s">
        <v>44</v>
      </c>
      <c r="AA1746" t="s">
        <v>99</v>
      </c>
    </row>
    <row r="1747" spans="1:27" x14ac:dyDescent="0.25">
      <c r="A1747" t="s">
        <v>2082</v>
      </c>
      <c r="B1747" t="s">
        <v>55</v>
      </c>
      <c r="C1747" t="s">
        <v>43</v>
      </c>
      <c r="D1747" t="s">
        <v>44</v>
      </c>
      <c r="E1747" t="s">
        <v>155</v>
      </c>
      <c r="F1747" t="s">
        <v>3</v>
      </c>
      <c r="G1747" t="s">
        <v>55</v>
      </c>
      <c r="H1747">
        <v>847</v>
      </c>
      <c r="I1747" t="s">
        <v>55</v>
      </c>
      <c r="J1747">
        <v>235000</v>
      </c>
      <c r="K1747">
        <v>119821.95</v>
      </c>
      <c r="L1747">
        <v>0.28949999999999998</v>
      </c>
      <c r="M1747" s="63">
        <v>45425</v>
      </c>
      <c r="N1747" s="63">
        <v>45575</v>
      </c>
      <c r="O1747">
        <v>150</v>
      </c>
      <c r="P1747" t="s">
        <v>55</v>
      </c>
      <c r="Q1747">
        <v>0</v>
      </c>
      <c r="R1747">
        <v>0</v>
      </c>
      <c r="S1747">
        <v>0</v>
      </c>
      <c r="T1747">
        <v>0</v>
      </c>
      <c r="U1747">
        <v>0</v>
      </c>
      <c r="V1747">
        <v>0</v>
      </c>
      <c r="W1747">
        <v>0</v>
      </c>
      <c r="X1747" s="1">
        <v>45473</v>
      </c>
      <c r="Y1747" s="1">
        <v>44680</v>
      </c>
      <c r="Z1747" t="s">
        <v>44</v>
      </c>
      <c r="AA1747" t="s">
        <v>99</v>
      </c>
    </row>
    <row r="1748" spans="1:27" x14ac:dyDescent="0.25">
      <c r="A1748" t="s">
        <v>2309</v>
      </c>
      <c r="B1748" t="s">
        <v>55</v>
      </c>
      <c r="C1748" t="s">
        <v>43</v>
      </c>
      <c r="D1748" t="s">
        <v>44</v>
      </c>
      <c r="E1748" t="s">
        <v>155</v>
      </c>
      <c r="F1748" t="s">
        <v>4</v>
      </c>
      <c r="G1748" t="s">
        <v>55</v>
      </c>
      <c r="H1748">
        <v>756</v>
      </c>
      <c r="I1748" t="s">
        <v>55</v>
      </c>
      <c r="J1748">
        <v>160000</v>
      </c>
      <c r="K1748">
        <v>151995.56</v>
      </c>
      <c r="L1748">
        <v>0.26950000000000002</v>
      </c>
      <c r="M1748" s="63">
        <v>45372</v>
      </c>
      <c r="N1748" s="63">
        <v>45492</v>
      </c>
      <c r="O1748">
        <v>120</v>
      </c>
      <c r="P1748" t="s">
        <v>55</v>
      </c>
      <c r="Q1748">
        <v>0</v>
      </c>
      <c r="R1748">
        <v>0</v>
      </c>
      <c r="S1748">
        <v>0</v>
      </c>
      <c r="T1748">
        <v>0</v>
      </c>
      <c r="U1748">
        <v>0</v>
      </c>
      <c r="V1748">
        <v>0</v>
      </c>
      <c r="W1748">
        <v>0</v>
      </c>
      <c r="X1748" s="1">
        <v>45473</v>
      </c>
      <c r="Y1748" s="1">
        <v>43325</v>
      </c>
      <c r="Z1748" t="s">
        <v>44</v>
      </c>
      <c r="AA1748" t="s">
        <v>99</v>
      </c>
    </row>
    <row r="1749" spans="1:27" x14ac:dyDescent="0.25">
      <c r="A1749" t="s">
        <v>8462</v>
      </c>
      <c r="B1749" t="s">
        <v>55</v>
      </c>
      <c r="C1749" t="s">
        <v>43</v>
      </c>
      <c r="D1749" t="s">
        <v>44</v>
      </c>
      <c r="E1749" t="s">
        <v>155</v>
      </c>
      <c r="F1749" t="s">
        <v>3</v>
      </c>
      <c r="G1749" t="s">
        <v>55</v>
      </c>
      <c r="H1749">
        <v>768</v>
      </c>
      <c r="I1749" t="s">
        <v>55</v>
      </c>
      <c r="J1749">
        <v>245000</v>
      </c>
      <c r="K1749">
        <v>131175.45000000001</v>
      </c>
      <c r="L1749">
        <v>0.26950000000000002</v>
      </c>
      <c r="M1749" s="63">
        <v>45356</v>
      </c>
      <c r="N1749" s="63">
        <v>45446</v>
      </c>
      <c r="O1749">
        <v>90</v>
      </c>
      <c r="P1749" t="s">
        <v>55</v>
      </c>
      <c r="Q1749">
        <v>131175.45000000001</v>
      </c>
      <c r="R1749">
        <v>0</v>
      </c>
      <c r="S1749">
        <v>0</v>
      </c>
      <c r="T1749">
        <v>0</v>
      </c>
      <c r="U1749">
        <v>0</v>
      </c>
      <c r="V1749">
        <v>0</v>
      </c>
      <c r="W1749">
        <v>131175.45000000001</v>
      </c>
      <c r="X1749" s="1">
        <v>45473</v>
      </c>
      <c r="Y1749" s="1">
        <v>45234</v>
      </c>
      <c r="Z1749" t="s">
        <v>44</v>
      </c>
      <c r="AA1749" t="s">
        <v>102</v>
      </c>
    </row>
    <row r="1750" spans="1:27" x14ac:dyDescent="0.25">
      <c r="A1750" t="s">
        <v>1516</v>
      </c>
      <c r="B1750" t="s">
        <v>55</v>
      </c>
      <c r="C1750" t="s">
        <v>43</v>
      </c>
      <c r="D1750" t="s">
        <v>44</v>
      </c>
      <c r="E1750" t="s">
        <v>155</v>
      </c>
      <c r="F1750" t="s">
        <v>7</v>
      </c>
      <c r="G1750" t="s">
        <v>55</v>
      </c>
      <c r="H1750">
        <v>624</v>
      </c>
      <c r="I1750" t="s">
        <v>55</v>
      </c>
      <c r="J1750">
        <v>295000</v>
      </c>
      <c r="K1750">
        <v>280744.14</v>
      </c>
      <c r="L1750">
        <v>0.28949999999999998</v>
      </c>
      <c r="M1750" s="63">
        <v>45453</v>
      </c>
      <c r="N1750" s="63">
        <v>45513</v>
      </c>
      <c r="O1750">
        <v>60</v>
      </c>
      <c r="P1750" t="s">
        <v>55</v>
      </c>
      <c r="Q1750">
        <v>0</v>
      </c>
      <c r="R1750">
        <v>0</v>
      </c>
      <c r="S1750">
        <v>0</v>
      </c>
      <c r="T1750">
        <v>0</v>
      </c>
      <c r="U1750">
        <v>0</v>
      </c>
      <c r="V1750">
        <v>0</v>
      </c>
      <c r="W1750">
        <v>0</v>
      </c>
      <c r="X1750" s="1">
        <v>45473</v>
      </c>
      <c r="Y1750" s="1">
        <v>45060</v>
      </c>
      <c r="Z1750" t="s">
        <v>44</v>
      </c>
      <c r="AA1750" t="s">
        <v>101</v>
      </c>
    </row>
    <row r="1751" spans="1:27" x14ac:dyDescent="0.25">
      <c r="A1751" t="s">
        <v>2252</v>
      </c>
      <c r="B1751" t="s">
        <v>55</v>
      </c>
      <c r="C1751" t="s">
        <v>43</v>
      </c>
      <c r="D1751" t="s">
        <v>44</v>
      </c>
      <c r="E1751" t="s">
        <v>155</v>
      </c>
      <c r="F1751" t="s">
        <v>18</v>
      </c>
      <c r="G1751" t="s">
        <v>55</v>
      </c>
      <c r="H1751">
        <v>605</v>
      </c>
      <c r="I1751" t="s">
        <v>55</v>
      </c>
      <c r="J1751">
        <v>35000</v>
      </c>
      <c r="K1751">
        <v>4558.93</v>
      </c>
      <c r="L1751">
        <v>0.28949999999999998</v>
      </c>
      <c r="M1751" s="63">
        <v>45187</v>
      </c>
      <c r="N1751" s="63">
        <v>45217</v>
      </c>
      <c r="O1751">
        <v>30</v>
      </c>
      <c r="P1751" t="s">
        <v>55</v>
      </c>
      <c r="Q1751">
        <v>0</v>
      </c>
      <c r="R1751">
        <v>0</v>
      </c>
      <c r="S1751">
        <v>0</v>
      </c>
      <c r="T1751">
        <v>0</v>
      </c>
      <c r="U1751">
        <v>0</v>
      </c>
      <c r="V1751">
        <v>4558.93</v>
      </c>
      <c r="W1751">
        <v>4558.93</v>
      </c>
      <c r="X1751" s="1">
        <v>45473</v>
      </c>
      <c r="Y1751" s="1">
        <v>45170</v>
      </c>
      <c r="Z1751" t="s">
        <v>44</v>
      </c>
      <c r="AA1751" t="s">
        <v>100</v>
      </c>
    </row>
    <row r="1752" spans="1:27" x14ac:dyDescent="0.25">
      <c r="A1752" t="s">
        <v>1489</v>
      </c>
      <c r="B1752" t="s">
        <v>55</v>
      </c>
      <c r="C1752" t="s">
        <v>43</v>
      </c>
      <c r="D1752" t="s">
        <v>44</v>
      </c>
      <c r="E1752" t="s">
        <v>155</v>
      </c>
      <c r="F1752" t="s">
        <v>6</v>
      </c>
      <c r="G1752" t="s">
        <v>55</v>
      </c>
      <c r="H1752">
        <v>806</v>
      </c>
      <c r="I1752" t="s">
        <v>55</v>
      </c>
      <c r="J1752">
        <v>140000</v>
      </c>
      <c r="K1752">
        <v>131007.78</v>
      </c>
      <c r="L1752">
        <v>0.26950000000000002</v>
      </c>
      <c r="M1752" s="63">
        <v>45473</v>
      </c>
      <c r="N1752" s="63">
        <v>45533</v>
      </c>
      <c r="O1752">
        <v>60</v>
      </c>
      <c r="P1752" t="s">
        <v>55</v>
      </c>
      <c r="Q1752">
        <v>0</v>
      </c>
      <c r="R1752">
        <v>0</v>
      </c>
      <c r="S1752">
        <v>0</v>
      </c>
      <c r="T1752">
        <v>0</v>
      </c>
      <c r="U1752">
        <v>0</v>
      </c>
      <c r="V1752">
        <v>0</v>
      </c>
      <c r="W1752">
        <v>0</v>
      </c>
      <c r="X1752" s="1">
        <v>45473</v>
      </c>
      <c r="Y1752" s="1">
        <v>43612</v>
      </c>
      <c r="Z1752" t="s">
        <v>44</v>
      </c>
      <c r="AA1752" t="s">
        <v>101</v>
      </c>
    </row>
    <row r="1753" spans="1:27" x14ac:dyDescent="0.25">
      <c r="A1753" t="s">
        <v>1620</v>
      </c>
      <c r="B1753" t="s">
        <v>55</v>
      </c>
      <c r="C1753" t="s">
        <v>43</v>
      </c>
      <c r="D1753" t="s">
        <v>44</v>
      </c>
      <c r="E1753" t="s">
        <v>155</v>
      </c>
      <c r="F1753" t="s">
        <v>6</v>
      </c>
      <c r="G1753" t="s">
        <v>55</v>
      </c>
      <c r="H1753">
        <v>722</v>
      </c>
      <c r="I1753" t="s">
        <v>55</v>
      </c>
      <c r="J1753">
        <v>90000</v>
      </c>
      <c r="K1753">
        <v>71238.149999999994</v>
      </c>
      <c r="L1753">
        <v>0.26950000000000002</v>
      </c>
      <c r="M1753" s="63">
        <v>45457</v>
      </c>
      <c r="N1753" s="63">
        <v>45517</v>
      </c>
      <c r="O1753">
        <v>60</v>
      </c>
      <c r="P1753" t="s">
        <v>55</v>
      </c>
      <c r="Q1753">
        <v>0</v>
      </c>
      <c r="R1753">
        <v>0</v>
      </c>
      <c r="S1753">
        <v>0</v>
      </c>
      <c r="T1753">
        <v>0</v>
      </c>
      <c r="U1753">
        <v>0</v>
      </c>
      <c r="V1753">
        <v>0</v>
      </c>
      <c r="W1753">
        <v>0</v>
      </c>
      <c r="X1753" s="1">
        <v>45473</v>
      </c>
      <c r="Y1753" s="1">
        <v>44446</v>
      </c>
      <c r="Z1753" t="s">
        <v>44</v>
      </c>
      <c r="AA1753" t="s">
        <v>99</v>
      </c>
    </row>
    <row r="1754" spans="1:27" x14ac:dyDescent="0.25">
      <c r="A1754" t="s">
        <v>1253</v>
      </c>
      <c r="B1754" t="s">
        <v>55</v>
      </c>
      <c r="C1754" t="s">
        <v>43</v>
      </c>
      <c r="D1754" t="s">
        <v>44</v>
      </c>
      <c r="E1754" t="s">
        <v>155</v>
      </c>
      <c r="F1754" t="s">
        <v>15</v>
      </c>
      <c r="G1754" t="s">
        <v>55</v>
      </c>
      <c r="H1754">
        <v>783</v>
      </c>
      <c r="I1754" t="s">
        <v>55</v>
      </c>
      <c r="J1754">
        <v>110000</v>
      </c>
      <c r="K1754">
        <v>71088.3</v>
      </c>
      <c r="L1754">
        <v>0.26950000000000002</v>
      </c>
      <c r="M1754" s="63">
        <v>45417</v>
      </c>
      <c r="N1754" s="63">
        <v>45477</v>
      </c>
      <c r="O1754">
        <v>60</v>
      </c>
      <c r="P1754" t="s">
        <v>55</v>
      </c>
      <c r="Q1754">
        <v>0</v>
      </c>
      <c r="R1754">
        <v>0</v>
      </c>
      <c r="S1754">
        <v>0</v>
      </c>
      <c r="T1754">
        <v>0</v>
      </c>
      <c r="U1754">
        <v>0</v>
      </c>
      <c r="V1754">
        <v>0</v>
      </c>
      <c r="W1754">
        <v>0</v>
      </c>
      <c r="X1754" s="1">
        <v>45473</v>
      </c>
      <c r="Y1754" s="1">
        <v>43768</v>
      </c>
      <c r="Z1754" t="s">
        <v>44</v>
      </c>
      <c r="AA1754" t="s">
        <v>99</v>
      </c>
    </row>
    <row r="1755" spans="1:27" x14ac:dyDescent="0.25">
      <c r="A1755" t="s">
        <v>434</v>
      </c>
      <c r="B1755" t="s">
        <v>55</v>
      </c>
      <c r="C1755" t="s">
        <v>43</v>
      </c>
      <c r="D1755" t="s">
        <v>44</v>
      </c>
      <c r="E1755" t="s">
        <v>155</v>
      </c>
      <c r="F1755" t="s">
        <v>15</v>
      </c>
      <c r="G1755" t="s">
        <v>55</v>
      </c>
      <c r="H1755">
        <v>617</v>
      </c>
      <c r="I1755" t="s">
        <v>55</v>
      </c>
      <c r="J1755">
        <v>470000</v>
      </c>
      <c r="K1755">
        <v>185564.25</v>
      </c>
      <c r="L1755">
        <v>0.28949999999999998</v>
      </c>
      <c r="M1755" s="63">
        <v>45445</v>
      </c>
      <c r="N1755" s="63">
        <v>45475</v>
      </c>
      <c r="O1755">
        <v>30</v>
      </c>
      <c r="P1755" t="s">
        <v>55</v>
      </c>
      <c r="Q1755">
        <v>0</v>
      </c>
      <c r="R1755">
        <v>0</v>
      </c>
      <c r="S1755">
        <v>0</v>
      </c>
      <c r="T1755">
        <v>0</v>
      </c>
      <c r="U1755">
        <v>0</v>
      </c>
      <c r="V1755">
        <v>0</v>
      </c>
      <c r="W1755">
        <v>0</v>
      </c>
      <c r="X1755" s="1">
        <v>45473</v>
      </c>
      <c r="Y1755" s="1">
        <v>45262</v>
      </c>
      <c r="Z1755" t="s">
        <v>44</v>
      </c>
      <c r="AA1755" t="s">
        <v>104</v>
      </c>
    </row>
    <row r="1756" spans="1:27" x14ac:dyDescent="0.25">
      <c r="A1756" t="s">
        <v>1942</v>
      </c>
      <c r="B1756" t="s">
        <v>55</v>
      </c>
      <c r="C1756" t="s">
        <v>43</v>
      </c>
      <c r="D1756" t="s">
        <v>44</v>
      </c>
      <c r="E1756" t="s">
        <v>155</v>
      </c>
      <c r="F1756" t="s">
        <v>15</v>
      </c>
      <c r="G1756" t="s">
        <v>55</v>
      </c>
      <c r="H1756">
        <v>762</v>
      </c>
      <c r="I1756" t="s">
        <v>55</v>
      </c>
      <c r="J1756">
        <v>130000</v>
      </c>
      <c r="K1756">
        <v>106099.2</v>
      </c>
      <c r="L1756">
        <v>0.26950000000000002</v>
      </c>
      <c r="M1756" s="63">
        <v>45451</v>
      </c>
      <c r="N1756" s="63">
        <v>45511</v>
      </c>
      <c r="O1756">
        <v>60</v>
      </c>
      <c r="P1756" t="s">
        <v>55</v>
      </c>
      <c r="Q1756">
        <v>0</v>
      </c>
      <c r="R1756">
        <v>0</v>
      </c>
      <c r="S1756">
        <v>0</v>
      </c>
      <c r="T1756">
        <v>0</v>
      </c>
      <c r="U1756">
        <v>0</v>
      </c>
      <c r="V1756">
        <v>0</v>
      </c>
      <c r="W1756">
        <v>0</v>
      </c>
      <c r="X1756" s="1">
        <v>45473</v>
      </c>
      <c r="Y1756" s="1">
        <v>43158</v>
      </c>
      <c r="Z1756" t="s">
        <v>44</v>
      </c>
      <c r="AA1756" t="s">
        <v>102</v>
      </c>
    </row>
    <row r="1757" spans="1:27" x14ac:dyDescent="0.25">
      <c r="A1757" t="s">
        <v>1050</v>
      </c>
      <c r="B1757" t="s">
        <v>55</v>
      </c>
      <c r="C1757" t="s">
        <v>43</v>
      </c>
      <c r="D1757" t="s">
        <v>44</v>
      </c>
      <c r="E1757" t="s">
        <v>155</v>
      </c>
      <c r="F1757" t="s">
        <v>4</v>
      </c>
      <c r="G1757" t="s">
        <v>55</v>
      </c>
      <c r="H1757">
        <v>827</v>
      </c>
      <c r="I1757" t="s">
        <v>55</v>
      </c>
      <c r="J1757">
        <v>140000</v>
      </c>
      <c r="K1757">
        <v>132797.88</v>
      </c>
      <c r="L1757">
        <v>0.26950000000000002</v>
      </c>
      <c r="M1757" s="63">
        <v>45407</v>
      </c>
      <c r="N1757" s="63">
        <v>45557</v>
      </c>
      <c r="O1757">
        <v>150</v>
      </c>
      <c r="P1757" t="s">
        <v>55</v>
      </c>
      <c r="Q1757">
        <v>0</v>
      </c>
      <c r="R1757">
        <v>0</v>
      </c>
      <c r="S1757">
        <v>0</v>
      </c>
      <c r="T1757">
        <v>0</v>
      </c>
      <c r="U1757">
        <v>0</v>
      </c>
      <c r="V1757">
        <v>0</v>
      </c>
      <c r="W1757">
        <v>0</v>
      </c>
      <c r="X1757" s="1">
        <v>45473</v>
      </c>
      <c r="Y1757" s="1">
        <v>44237</v>
      </c>
      <c r="Z1757" t="s">
        <v>44</v>
      </c>
      <c r="AA1757" t="s">
        <v>103</v>
      </c>
    </row>
    <row r="1758" spans="1:27" x14ac:dyDescent="0.25">
      <c r="A1758" t="s">
        <v>2469</v>
      </c>
      <c r="B1758" t="s">
        <v>55</v>
      </c>
      <c r="C1758" t="s">
        <v>43</v>
      </c>
      <c r="D1758" t="s">
        <v>44</v>
      </c>
      <c r="E1758" t="s">
        <v>155</v>
      </c>
      <c r="F1758" t="s">
        <v>6</v>
      </c>
      <c r="G1758" t="s">
        <v>55</v>
      </c>
      <c r="H1758">
        <v>741</v>
      </c>
      <c r="I1758" t="s">
        <v>55</v>
      </c>
      <c r="J1758">
        <v>280000</v>
      </c>
      <c r="K1758">
        <v>36400.050000000003</v>
      </c>
      <c r="L1758">
        <v>0.26950000000000002</v>
      </c>
      <c r="M1758" s="63">
        <v>45465</v>
      </c>
      <c r="N1758" s="63">
        <v>45585</v>
      </c>
      <c r="O1758">
        <v>120</v>
      </c>
      <c r="P1758" t="s">
        <v>55</v>
      </c>
      <c r="Q1758">
        <v>0</v>
      </c>
      <c r="R1758">
        <v>0</v>
      </c>
      <c r="S1758">
        <v>0</v>
      </c>
      <c r="T1758">
        <v>0</v>
      </c>
      <c r="U1758">
        <v>0</v>
      </c>
      <c r="V1758">
        <v>0</v>
      </c>
      <c r="W1758">
        <v>0</v>
      </c>
      <c r="X1758" s="1">
        <v>45473</v>
      </c>
      <c r="Y1758" s="1">
        <v>43663</v>
      </c>
      <c r="Z1758" t="s">
        <v>44</v>
      </c>
      <c r="AA1758" t="s">
        <v>99</v>
      </c>
    </row>
    <row r="1759" spans="1:27" x14ac:dyDescent="0.25">
      <c r="A1759" t="s">
        <v>1536</v>
      </c>
      <c r="B1759" t="s">
        <v>55</v>
      </c>
      <c r="C1759" t="s">
        <v>43</v>
      </c>
      <c r="D1759" t="s">
        <v>44</v>
      </c>
      <c r="E1759" t="s">
        <v>155</v>
      </c>
      <c r="F1759" t="s">
        <v>15</v>
      </c>
      <c r="G1759" t="s">
        <v>55</v>
      </c>
      <c r="H1759">
        <v>657</v>
      </c>
      <c r="I1759" t="s">
        <v>55</v>
      </c>
      <c r="J1759">
        <v>400000</v>
      </c>
      <c r="K1759">
        <v>79126.2</v>
      </c>
      <c r="L1759">
        <v>0.28949999999999998</v>
      </c>
      <c r="M1759" s="63">
        <v>45226</v>
      </c>
      <c r="N1759" s="63">
        <v>45406</v>
      </c>
      <c r="O1759">
        <v>180</v>
      </c>
      <c r="P1759" t="s">
        <v>55</v>
      </c>
      <c r="Q1759">
        <v>0</v>
      </c>
      <c r="R1759">
        <v>0</v>
      </c>
      <c r="S1759">
        <v>79126.2</v>
      </c>
      <c r="T1759">
        <v>0</v>
      </c>
      <c r="U1759">
        <v>0</v>
      </c>
      <c r="V1759">
        <v>0</v>
      </c>
      <c r="W1759">
        <v>79126.2</v>
      </c>
      <c r="X1759" s="1">
        <v>45473</v>
      </c>
      <c r="Y1759" s="1">
        <v>45058</v>
      </c>
      <c r="Z1759" t="s">
        <v>44</v>
      </c>
      <c r="AA1759" t="s">
        <v>99</v>
      </c>
    </row>
    <row r="1760" spans="1:27" x14ac:dyDescent="0.25">
      <c r="A1760" t="s">
        <v>2384</v>
      </c>
      <c r="B1760" t="s">
        <v>55</v>
      </c>
      <c r="C1760" t="s">
        <v>43</v>
      </c>
      <c r="D1760" t="s">
        <v>44</v>
      </c>
      <c r="E1760" t="s">
        <v>155</v>
      </c>
      <c r="F1760" t="s">
        <v>13</v>
      </c>
      <c r="G1760" t="s">
        <v>55</v>
      </c>
      <c r="H1760">
        <v>729</v>
      </c>
      <c r="I1760" t="s">
        <v>55</v>
      </c>
      <c r="J1760">
        <v>50000</v>
      </c>
      <c r="K1760">
        <v>5930.55</v>
      </c>
      <c r="L1760">
        <v>0.26950000000000002</v>
      </c>
      <c r="M1760" s="63">
        <v>45468</v>
      </c>
      <c r="N1760" s="63">
        <v>45588</v>
      </c>
      <c r="O1760">
        <v>120</v>
      </c>
      <c r="P1760" t="s">
        <v>55</v>
      </c>
      <c r="Q1760">
        <v>0</v>
      </c>
      <c r="R1760">
        <v>0</v>
      </c>
      <c r="S1760">
        <v>0</v>
      </c>
      <c r="T1760">
        <v>0</v>
      </c>
      <c r="U1760">
        <v>0</v>
      </c>
      <c r="V1760">
        <v>0</v>
      </c>
      <c r="W1760">
        <v>0</v>
      </c>
      <c r="X1760" s="1">
        <v>45473</v>
      </c>
      <c r="Y1760" s="1">
        <v>44677</v>
      </c>
      <c r="Z1760" t="s">
        <v>44</v>
      </c>
      <c r="AA1760" t="s">
        <v>100</v>
      </c>
    </row>
    <row r="1761" spans="1:27" x14ac:dyDescent="0.25">
      <c r="A1761" t="s">
        <v>1417</v>
      </c>
      <c r="B1761" t="s">
        <v>55</v>
      </c>
      <c r="C1761" t="s">
        <v>43</v>
      </c>
      <c r="D1761" t="s">
        <v>44</v>
      </c>
      <c r="E1761" t="s">
        <v>155</v>
      </c>
      <c r="F1761" t="s">
        <v>14</v>
      </c>
      <c r="G1761" t="s">
        <v>55</v>
      </c>
      <c r="H1761">
        <v>818</v>
      </c>
      <c r="I1761" t="s">
        <v>55</v>
      </c>
      <c r="J1761">
        <v>320000</v>
      </c>
      <c r="K1761">
        <v>217626.75</v>
      </c>
      <c r="L1761">
        <v>0.26950000000000002</v>
      </c>
      <c r="M1761" s="63">
        <v>45414</v>
      </c>
      <c r="N1761" s="63">
        <v>45474</v>
      </c>
      <c r="O1761">
        <v>60</v>
      </c>
      <c r="P1761" t="s">
        <v>55</v>
      </c>
      <c r="Q1761">
        <v>0</v>
      </c>
      <c r="R1761">
        <v>0</v>
      </c>
      <c r="S1761">
        <v>0</v>
      </c>
      <c r="T1761">
        <v>0</v>
      </c>
      <c r="U1761">
        <v>0</v>
      </c>
      <c r="V1761">
        <v>0</v>
      </c>
      <c r="W1761">
        <v>0</v>
      </c>
      <c r="X1761" s="1">
        <v>45473</v>
      </c>
      <c r="Y1761" s="1">
        <v>42949</v>
      </c>
      <c r="Z1761" t="s">
        <v>44</v>
      </c>
      <c r="AA1761" t="s">
        <v>102</v>
      </c>
    </row>
    <row r="1762" spans="1:27" x14ac:dyDescent="0.25">
      <c r="A1762" t="s">
        <v>1897</v>
      </c>
      <c r="B1762" t="s">
        <v>55</v>
      </c>
      <c r="C1762" t="s">
        <v>43</v>
      </c>
      <c r="D1762" t="s">
        <v>44</v>
      </c>
      <c r="E1762" t="s">
        <v>155</v>
      </c>
      <c r="F1762" t="s">
        <v>3</v>
      </c>
      <c r="G1762" t="s">
        <v>55</v>
      </c>
      <c r="H1762">
        <v>814</v>
      </c>
      <c r="I1762" t="s">
        <v>55</v>
      </c>
      <c r="J1762">
        <v>150000</v>
      </c>
      <c r="K1762">
        <v>24579.45</v>
      </c>
      <c r="L1762">
        <v>0.26950000000000002</v>
      </c>
      <c r="M1762" s="63">
        <v>45418</v>
      </c>
      <c r="N1762" s="63">
        <v>45538</v>
      </c>
      <c r="O1762">
        <v>120</v>
      </c>
      <c r="P1762" t="s">
        <v>55</v>
      </c>
      <c r="Q1762">
        <v>0</v>
      </c>
      <c r="R1762">
        <v>0</v>
      </c>
      <c r="S1762">
        <v>0</v>
      </c>
      <c r="T1762">
        <v>0</v>
      </c>
      <c r="U1762">
        <v>0</v>
      </c>
      <c r="V1762">
        <v>0</v>
      </c>
      <c r="W1762">
        <v>0</v>
      </c>
      <c r="X1762" s="1">
        <v>45473</v>
      </c>
      <c r="Y1762" s="1">
        <v>43366</v>
      </c>
      <c r="Z1762" t="s">
        <v>44</v>
      </c>
      <c r="AA1762" t="s">
        <v>100</v>
      </c>
    </row>
    <row r="1763" spans="1:27" x14ac:dyDescent="0.25">
      <c r="A1763" t="s">
        <v>1293</v>
      </c>
      <c r="B1763" t="s">
        <v>55</v>
      </c>
      <c r="C1763" t="s">
        <v>43</v>
      </c>
      <c r="D1763" t="s">
        <v>44</v>
      </c>
      <c r="E1763" t="s">
        <v>155</v>
      </c>
      <c r="F1763" t="s">
        <v>6</v>
      </c>
      <c r="G1763" t="s">
        <v>55</v>
      </c>
      <c r="H1763">
        <v>860</v>
      </c>
      <c r="I1763" t="s">
        <v>55</v>
      </c>
      <c r="J1763">
        <v>160000</v>
      </c>
      <c r="K1763">
        <v>138827.99</v>
      </c>
      <c r="L1763">
        <v>0.26950000000000002</v>
      </c>
      <c r="M1763" s="63">
        <v>45453</v>
      </c>
      <c r="N1763" s="63">
        <v>45513</v>
      </c>
      <c r="O1763">
        <v>60</v>
      </c>
      <c r="P1763" t="s">
        <v>55</v>
      </c>
      <c r="Q1763">
        <v>0</v>
      </c>
      <c r="R1763">
        <v>0</v>
      </c>
      <c r="S1763">
        <v>0</v>
      </c>
      <c r="T1763">
        <v>0</v>
      </c>
      <c r="U1763">
        <v>0</v>
      </c>
      <c r="V1763">
        <v>0</v>
      </c>
      <c r="W1763">
        <v>0</v>
      </c>
      <c r="X1763" s="1">
        <v>45473</v>
      </c>
      <c r="Y1763" s="1">
        <v>43899</v>
      </c>
      <c r="Z1763" t="s">
        <v>44</v>
      </c>
      <c r="AA1763" t="s">
        <v>99</v>
      </c>
    </row>
    <row r="1764" spans="1:27" x14ac:dyDescent="0.25">
      <c r="A1764" t="s">
        <v>1369</v>
      </c>
      <c r="B1764" t="s">
        <v>55</v>
      </c>
      <c r="C1764" t="s">
        <v>43</v>
      </c>
      <c r="D1764" t="s">
        <v>44</v>
      </c>
      <c r="E1764" t="s">
        <v>155</v>
      </c>
      <c r="F1764" t="s">
        <v>9</v>
      </c>
      <c r="G1764" t="s">
        <v>55</v>
      </c>
      <c r="H1764">
        <v>780</v>
      </c>
      <c r="I1764" t="s">
        <v>55</v>
      </c>
      <c r="J1764">
        <v>15000</v>
      </c>
      <c r="K1764">
        <v>13745.7</v>
      </c>
      <c r="L1764">
        <v>0.26950000000000002</v>
      </c>
      <c r="M1764" s="63">
        <v>45462</v>
      </c>
      <c r="N1764" s="63">
        <v>45552</v>
      </c>
      <c r="O1764">
        <v>90</v>
      </c>
      <c r="P1764" t="s">
        <v>55</v>
      </c>
      <c r="Q1764">
        <v>0</v>
      </c>
      <c r="R1764">
        <v>0</v>
      </c>
      <c r="S1764">
        <v>0</v>
      </c>
      <c r="T1764">
        <v>0</v>
      </c>
      <c r="U1764">
        <v>0</v>
      </c>
      <c r="V1764">
        <v>0</v>
      </c>
      <c r="W1764">
        <v>0</v>
      </c>
      <c r="X1764" s="1">
        <v>45473</v>
      </c>
      <c r="Y1764" s="1">
        <v>44691</v>
      </c>
      <c r="Z1764" t="s">
        <v>44</v>
      </c>
      <c r="AA1764" t="s">
        <v>101</v>
      </c>
    </row>
    <row r="1765" spans="1:27" x14ac:dyDescent="0.25">
      <c r="A1765" t="s">
        <v>1159</v>
      </c>
      <c r="B1765" t="s">
        <v>55</v>
      </c>
      <c r="C1765" t="s">
        <v>43</v>
      </c>
      <c r="D1765" t="s">
        <v>44</v>
      </c>
      <c r="E1765" t="s">
        <v>155</v>
      </c>
      <c r="F1765" t="s">
        <v>4</v>
      </c>
      <c r="G1765" t="s">
        <v>55</v>
      </c>
      <c r="H1765">
        <v>546</v>
      </c>
      <c r="I1765" t="s">
        <v>55</v>
      </c>
      <c r="J1765">
        <v>350000</v>
      </c>
      <c r="K1765">
        <v>213796.8</v>
      </c>
      <c r="L1765">
        <v>0.26950000000000002</v>
      </c>
      <c r="M1765" s="63">
        <v>45438</v>
      </c>
      <c r="N1765" s="63">
        <v>45498</v>
      </c>
      <c r="O1765">
        <v>60</v>
      </c>
      <c r="P1765" t="s">
        <v>55</v>
      </c>
      <c r="Q1765">
        <v>0</v>
      </c>
      <c r="R1765">
        <v>0</v>
      </c>
      <c r="S1765">
        <v>0</v>
      </c>
      <c r="T1765">
        <v>0</v>
      </c>
      <c r="U1765">
        <v>0</v>
      </c>
      <c r="V1765">
        <v>0</v>
      </c>
      <c r="W1765">
        <v>0</v>
      </c>
      <c r="X1765" s="1">
        <v>45473</v>
      </c>
      <c r="Y1765" s="1">
        <v>43940</v>
      </c>
      <c r="Z1765" t="s">
        <v>44</v>
      </c>
      <c r="AA1765" t="s">
        <v>99</v>
      </c>
    </row>
    <row r="1766" spans="1:27" x14ac:dyDescent="0.25">
      <c r="A1766" t="s">
        <v>1305</v>
      </c>
      <c r="B1766" t="s">
        <v>55</v>
      </c>
      <c r="C1766" t="s">
        <v>43</v>
      </c>
      <c r="D1766" t="s">
        <v>44</v>
      </c>
      <c r="E1766" t="s">
        <v>155</v>
      </c>
      <c r="F1766" t="s">
        <v>4</v>
      </c>
      <c r="G1766" t="s">
        <v>55</v>
      </c>
      <c r="H1766">
        <v>588</v>
      </c>
      <c r="I1766" t="s">
        <v>55</v>
      </c>
      <c r="J1766">
        <v>290000</v>
      </c>
      <c r="K1766">
        <v>181921.95</v>
      </c>
      <c r="L1766">
        <v>0.26950000000000002</v>
      </c>
      <c r="M1766" s="63">
        <v>45399</v>
      </c>
      <c r="N1766" s="63">
        <v>45549</v>
      </c>
      <c r="O1766">
        <v>150</v>
      </c>
      <c r="P1766" t="s">
        <v>55</v>
      </c>
      <c r="Q1766">
        <v>0</v>
      </c>
      <c r="R1766">
        <v>0</v>
      </c>
      <c r="S1766">
        <v>0</v>
      </c>
      <c r="T1766">
        <v>0</v>
      </c>
      <c r="U1766">
        <v>0</v>
      </c>
      <c r="V1766">
        <v>0</v>
      </c>
      <c r="W1766">
        <v>0</v>
      </c>
      <c r="X1766" s="1">
        <v>45473</v>
      </c>
      <c r="Y1766" s="1">
        <v>44674</v>
      </c>
      <c r="Z1766" t="s">
        <v>44</v>
      </c>
      <c r="AA1766" t="s">
        <v>105</v>
      </c>
    </row>
    <row r="1767" spans="1:27" x14ac:dyDescent="0.25">
      <c r="A1767" t="s">
        <v>2106</v>
      </c>
      <c r="B1767" t="s">
        <v>55</v>
      </c>
      <c r="C1767" t="s">
        <v>43</v>
      </c>
      <c r="D1767" t="s">
        <v>44</v>
      </c>
      <c r="E1767" t="s">
        <v>155</v>
      </c>
      <c r="F1767" t="s">
        <v>4</v>
      </c>
      <c r="G1767" t="s">
        <v>55</v>
      </c>
      <c r="H1767">
        <v>690</v>
      </c>
      <c r="I1767" t="s">
        <v>55</v>
      </c>
      <c r="J1767">
        <v>100000</v>
      </c>
      <c r="K1767">
        <v>93371.19</v>
      </c>
      <c r="L1767">
        <v>0.28949999999999998</v>
      </c>
      <c r="M1767" s="63">
        <v>45079</v>
      </c>
      <c r="N1767" s="63">
        <v>45289</v>
      </c>
      <c r="O1767">
        <v>210</v>
      </c>
      <c r="P1767" t="s">
        <v>55</v>
      </c>
      <c r="Q1767">
        <v>0</v>
      </c>
      <c r="R1767">
        <v>0</v>
      </c>
      <c r="S1767">
        <v>0</v>
      </c>
      <c r="T1767">
        <v>0</v>
      </c>
      <c r="U1767">
        <v>0</v>
      </c>
      <c r="V1767">
        <v>93371.19</v>
      </c>
      <c r="W1767">
        <v>93371.19</v>
      </c>
      <c r="X1767" s="1">
        <v>45473</v>
      </c>
      <c r="Y1767" s="1">
        <v>44725</v>
      </c>
      <c r="Z1767" t="s">
        <v>44</v>
      </c>
      <c r="AA1767" t="s">
        <v>102</v>
      </c>
    </row>
    <row r="1768" spans="1:27" x14ac:dyDescent="0.25">
      <c r="A1768" t="s">
        <v>2301</v>
      </c>
      <c r="B1768" t="s">
        <v>55</v>
      </c>
      <c r="C1768" t="s">
        <v>43</v>
      </c>
      <c r="D1768" t="s">
        <v>44</v>
      </c>
      <c r="E1768" t="s">
        <v>155</v>
      </c>
      <c r="F1768" t="s">
        <v>12</v>
      </c>
      <c r="G1768" t="s">
        <v>55</v>
      </c>
      <c r="H1768">
        <v>701</v>
      </c>
      <c r="I1768" t="s">
        <v>55</v>
      </c>
      <c r="J1768">
        <v>15000</v>
      </c>
      <c r="K1768">
        <v>3960.9</v>
      </c>
      <c r="L1768">
        <v>0.26950000000000002</v>
      </c>
      <c r="M1768" s="63">
        <v>45469</v>
      </c>
      <c r="N1768" s="63">
        <v>45589</v>
      </c>
      <c r="O1768">
        <v>120</v>
      </c>
      <c r="P1768" t="s">
        <v>55</v>
      </c>
      <c r="Q1768">
        <v>0</v>
      </c>
      <c r="R1768">
        <v>0</v>
      </c>
      <c r="S1768">
        <v>0</v>
      </c>
      <c r="T1768">
        <v>0</v>
      </c>
      <c r="U1768">
        <v>0</v>
      </c>
      <c r="V1768">
        <v>0</v>
      </c>
      <c r="W1768">
        <v>0</v>
      </c>
      <c r="X1768" s="1">
        <v>45473</v>
      </c>
      <c r="Y1768" s="1">
        <v>44098</v>
      </c>
      <c r="Z1768" t="s">
        <v>44</v>
      </c>
      <c r="AA1768" t="s">
        <v>99</v>
      </c>
    </row>
    <row r="1769" spans="1:27" x14ac:dyDescent="0.25">
      <c r="A1769" t="s">
        <v>1568</v>
      </c>
      <c r="B1769" t="s">
        <v>55</v>
      </c>
      <c r="C1769" t="s">
        <v>43</v>
      </c>
      <c r="D1769" t="s">
        <v>44</v>
      </c>
      <c r="E1769" t="s">
        <v>155</v>
      </c>
      <c r="F1769" t="s">
        <v>6</v>
      </c>
      <c r="G1769" t="s">
        <v>55</v>
      </c>
      <c r="H1769">
        <v>736</v>
      </c>
      <c r="I1769" t="s">
        <v>55</v>
      </c>
      <c r="J1769">
        <v>160000</v>
      </c>
      <c r="K1769">
        <v>143490.34</v>
      </c>
      <c r="L1769">
        <v>0.26950000000000002</v>
      </c>
      <c r="M1769" s="63">
        <v>45415</v>
      </c>
      <c r="N1769" s="63">
        <v>45505</v>
      </c>
      <c r="O1769">
        <v>90</v>
      </c>
      <c r="P1769" t="s">
        <v>55</v>
      </c>
      <c r="Q1769">
        <v>0</v>
      </c>
      <c r="R1769">
        <v>0</v>
      </c>
      <c r="S1769">
        <v>0</v>
      </c>
      <c r="T1769">
        <v>0</v>
      </c>
      <c r="U1769">
        <v>0</v>
      </c>
      <c r="V1769">
        <v>0</v>
      </c>
      <c r="W1769">
        <v>0</v>
      </c>
      <c r="X1769" s="1">
        <v>45473</v>
      </c>
      <c r="Y1769" s="1">
        <v>43738</v>
      </c>
      <c r="Z1769" t="s">
        <v>44</v>
      </c>
      <c r="AA1769" t="s">
        <v>99</v>
      </c>
    </row>
    <row r="1770" spans="1:27" x14ac:dyDescent="0.25">
      <c r="A1770" t="s">
        <v>621</v>
      </c>
      <c r="B1770" t="s">
        <v>55</v>
      </c>
      <c r="C1770" t="s">
        <v>43</v>
      </c>
      <c r="D1770" t="s">
        <v>44</v>
      </c>
      <c r="E1770" t="s">
        <v>155</v>
      </c>
      <c r="F1770" t="s">
        <v>6</v>
      </c>
      <c r="G1770" t="s">
        <v>55</v>
      </c>
      <c r="H1770">
        <v>765</v>
      </c>
      <c r="I1770" t="s">
        <v>55</v>
      </c>
      <c r="J1770">
        <v>160000</v>
      </c>
      <c r="K1770">
        <v>63464.85</v>
      </c>
      <c r="L1770">
        <v>0.26950000000000002</v>
      </c>
      <c r="M1770" s="63">
        <v>45148</v>
      </c>
      <c r="N1770" s="63">
        <v>45238</v>
      </c>
      <c r="O1770">
        <v>90</v>
      </c>
      <c r="P1770" t="s">
        <v>55</v>
      </c>
      <c r="Q1770">
        <v>0</v>
      </c>
      <c r="R1770">
        <v>0</v>
      </c>
      <c r="S1770">
        <v>0</v>
      </c>
      <c r="T1770">
        <v>0</v>
      </c>
      <c r="U1770">
        <v>0</v>
      </c>
      <c r="V1770">
        <v>63464.85</v>
      </c>
      <c r="W1770">
        <v>63464.85</v>
      </c>
      <c r="X1770" s="1">
        <v>45473</v>
      </c>
      <c r="Y1770" s="1">
        <v>43132</v>
      </c>
      <c r="Z1770" t="s">
        <v>44</v>
      </c>
      <c r="AA1770" t="s">
        <v>99</v>
      </c>
    </row>
    <row r="1771" spans="1:27" x14ac:dyDescent="0.25">
      <c r="A1771" t="s">
        <v>1356</v>
      </c>
      <c r="B1771" t="s">
        <v>55</v>
      </c>
      <c r="C1771" t="s">
        <v>43</v>
      </c>
      <c r="D1771" t="s">
        <v>44</v>
      </c>
      <c r="E1771" t="s">
        <v>155</v>
      </c>
      <c r="F1771" t="s">
        <v>14</v>
      </c>
      <c r="G1771" t="s">
        <v>55</v>
      </c>
      <c r="H1771">
        <v>651</v>
      </c>
      <c r="I1771" t="s">
        <v>55</v>
      </c>
      <c r="J1771">
        <v>310000</v>
      </c>
      <c r="K1771">
        <v>178128.45</v>
      </c>
      <c r="L1771">
        <v>0.26950000000000002</v>
      </c>
      <c r="M1771" s="63">
        <v>45446</v>
      </c>
      <c r="N1771" s="63">
        <v>45506</v>
      </c>
      <c r="O1771">
        <v>60</v>
      </c>
      <c r="P1771" t="s">
        <v>55</v>
      </c>
      <c r="Q1771">
        <v>0</v>
      </c>
      <c r="R1771">
        <v>0</v>
      </c>
      <c r="S1771">
        <v>0</v>
      </c>
      <c r="T1771">
        <v>0</v>
      </c>
      <c r="U1771">
        <v>0</v>
      </c>
      <c r="V1771">
        <v>0</v>
      </c>
      <c r="W1771">
        <v>0</v>
      </c>
      <c r="X1771" s="1">
        <v>45473</v>
      </c>
      <c r="Y1771" s="1">
        <v>44151</v>
      </c>
      <c r="Z1771" t="s">
        <v>44</v>
      </c>
      <c r="AA1771" t="s">
        <v>101</v>
      </c>
    </row>
    <row r="1772" spans="1:27" x14ac:dyDescent="0.25">
      <c r="A1772" t="s">
        <v>1688</v>
      </c>
      <c r="B1772" t="s">
        <v>55</v>
      </c>
      <c r="C1772" t="s">
        <v>43</v>
      </c>
      <c r="D1772" t="s">
        <v>44</v>
      </c>
      <c r="E1772" t="s">
        <v>155</v>
      </c>
      <c r="F1772" t="s">
        <v>15</v>
      </c>
      <c r="G1772" t="s">
        <v>55</v>
      </c>
      <c r="H1772">
        <v>770</v>
      </c>
      <c r="I1772" t="s">
        <v>55</v>
      </c>
      <c r="J1772">
        <v>300000</v>
      </c>
      <c r="K1772">
        <v>267686.78999999998</v>
      </c>
      <c r="L1772">
        <v>0.26950000000000002</v>
      </c>
      <c r="M1772" s="63">
        <v>45425</v>
      </c>
      <c r="N1772" s="63">
        <v>45545</v>
      </c>
      <c r="O1772">
        <v>120</v>
      </c>
      <c r="P1772" t="s">
        <v>55</v>
      </c>
      <c r="Q1772">
        <v>0</v>
      </c>
      <c r="R1772">
        <v>0</v>
      </c>
      <c r="S1772">
        <v>0</v>
      </c>
      <c r="T1772">
        <v>0</v>
      </c>
      <c r="U1772">
        <v>0</v>
      </c>
      <c r="V1772">
        <v>0</v>
      </c>
      <c r="W1772">
        <v>0</v>
      </c>
      <c r="X1772" s="1">
        <v>45473</v>
      </c>
      <c r="Y1772" s="1">
        <v>44792</v>
      </c>
      <c r="Z1772" t="s">
        <v>44</v>
      </c>
      <c r="AA1772" t="s">
        <v>99</v>
      </c>
    </row>
    <row r="1773" spans="1:27" x14ac:dyDescent="0.25">
      <c r="A1773" t="s">
        <v>179</v>
      </c>
      <c r="B1773" t="s">
        <v>55</v>
      </c>
      <c r="C1773" t="s">
        <v>43</v>
      </c>
      <c r="D1773" t="s">
        <v>44</v>
      </c>
      <c r="E1773" t="s">
        <v>155</v>
      </c>
      <c r="F1773" t="s">
        <v>15</v>
      </c>
      <c r="G1773" t="s">
        <v>55</v>
      </c>
      <c r="H1773">
        <v>552</v>
      </c>
      <c r="I1773" t="s">
        <v>55</v>
      </c>
      <c r="J1773">
        <v>410000</v>
      </c>
      <c r="K1773">
        <v>43120.35</v>
      </c>
      <c r="L1773">
        <v>0.26950000000000002</v>
      </c>
      <c r="M1773" s="63">
        <v>45413</v>
      </c>
      <c r="N1773" s="63">
        <v>45563</v>
      </c>
      <c r="O1773">
        <v>150</v>
      </c>
      <c r="P1773" t="s">
        <v>55</v>
      </c>
      <c r="Q1773">
        <v>0</v>
      </c>
      <c r="R1773">
        <v>0</v>
      </c>
      <c r="S1773">
        <v>0</v>
      </c>
      <c r="T1773">
        <v>0</v>
      </c>
      <c r="U1773">
        <v>0</v>
      </c>
      <c r="V1773">
        <v>0</v>
      </c>
      <c r="W1773">
        <v>0</v>
      </c>
      <c r="X1773" s="1">
        <v>45473</v>
      </c>
      <c r="Y1773" s="1">
        <v>44224</v>
      </c>
      <c r="Z1773" t="s">
        <v>44</v>
      </c>
      <c r="AA1773" t="s">
        <v>99</v>
      </c>
    </row>
    <row r="1774" spans="1:27" x14ac:dyDescent="0.25">
      <c r="A1774" t="s">
        <v>852</v>
      </c>
      <c r="B1774" t="s">
        <v>55</v>
      </c>
      <c r="C1774" t="s">
        <v>43</v>
      </c>
      <c r="D1774" t="s">
        <v>44</v>
      </c>
      <c r="E1774" t="s">
        <v>155</v>
      </c>
      <c r="F1774" t="s">
        <v>4</v>
      </c>
      <c r="G1774" t="s">
        <v>55</v>
      </c>
      <c r="H1774">
        <v>731</v>
      </c>
      <c r="I1774" t="s">
        <v>55</v>
      </c>
      <c r="J1774">
        <v>230000</v>
      </c>
      <c r="K1774">
        <v>119927.25</v>
      </c>
      <c r="L1774">
        <v>0.26950000000000002</v>
      </c>
      <c r="M1774" s="63">
        <v>45466</v>
      </c>
      <c r="N1774" s="63">
        <v>45496</v>
      </c>
      <c r="O1774">
        <v>30</v>
      </c>
      <c r="P1774" t="s">
        <v>55</v>
      </c>
      <c r="Q1774">
        <v>0</v>
      </c>
      <c r="R1774">
        <v>0</v>
      </c>
      <c r="S1774">
        <v>0</v>
      </c>
      <c r="T1774">
        <v>0</v>
      </c>
      <c r="U1774">
        <v>0</v>
      </c>
      <c r="V1774">
        <v>0</v>
      </c>
      <c r="W1774">
        <v>0</v>
      </c>
      <c r="X1774" s="1">
        <v>45473</v>
      </c>
      <c r="Y1774" s="1">
        <v>43471</v>
      </c>
      <c r="Z1774" t="s">
        <v>44</v>
      </c>
      <c r="AA1774" t="s">
        <v>101</v>
      </c>
    </row>
    <row r="1775" spans="1:27" x14ac:dyDescent="0.25">
      <c r="A1775" t="s">
        <v>875</v>
      </c>
      <c r="B1775" t="s">
        <v>55</v>
      </c>
      <c r="C1775" t="s">
        <v>43</v>
      </c>
      <c r="D1775" t="s">
        <v>44</v>
      </c>
      <c r="E1775" t="s">
        <v>155</v>
      </c>
      <c r="F1775" t="s">
        <v>14</v>
      </c>
      <c r="G1775" t="s">
        <v>55</v>
      </c>
      <c r="H1775">
        <v>816</v>
      </c>
      <c r="I1775" t="s">
        <v>55</v>
      </c>
      <c r="J1775">
        <v>150000</v>
      </c>
      <c r="K1775">
        <v>57777.3</v>
      </c>
      <c r="L1775">
        <v>0.26950000000000002</v>
      </c>
      <c r="M1775" s="63">
        <v>45451</v>
      </c>
      <c r="N1775" s="63">
        <v>45571</v>
      </c>
      <c r="O1775">
        <v>120</v>
      </c>
      <c r="P1775" t="s">
        <v>55</v>
      </c>
      <c r="Q1775">
        <v>0</v>
      </c>
      <c r="R1775">
        <v>0</v>
      </c>
      <c r="S1775">
        <v>0</v>
      </c>
      <c r="T1775">
        <v>0</v>
      </c>
      <c r="U1775">
        <v>0</v>
      </c>
      <c r="V1775">
        <v>0</v>
      </c>
      <c r="W1775">
        <v>0</v>
      </c>
      <c r="X1775" s="1">
        <v>45473</v>
      </c>
      <c r="Y1775" s="1">
        <v>43001</v>
      </c>
      <c r="Z1775" t="s">
        <v>44</v>
      </c>
      <c r="AA1775" t="s">
        <v>102</v>
      </c>
    </row>
    <row r="1776" spans="1:27" x14ac:dyDescent="0.25">
      <c r="A1776" t="s">
        <v>1407</v>
      </c>
      <c r="B1776" t="s">
        <v>55</v>
      </c>
      <c r="C1776" t="s">
        <v>43</v>
      </c>
      <c r="D1776" t="s">
        <v>44</v>
      </c>
      <c r="E1776" t="s">
        <v>155</v>
      </c>
      <c r="F1776" t="s">
        <v>8</v>
      </c>
      <c r="G1776" t="s">
        <v>55</v>
      </c>
      <c r="H1776">
        <v>813</v>
      </c>
      <c r="I1776" t="s">
        <v>55</v>
      </c>
      <c r="J1776">
        <v>85000</v>
      </c>
      <c r="K1776">
        <v>76094.86</v>
      </c>
      <c r="L1776">
        <v>0.28949999999999998</v>
      </c>
      <c r="M1776" s="63">
        <v>45474</v>
      </c>
      <c r="N1776" s="63">
        <v>45534</v>
      </c>
      <c r="O1776">
        <v>60</v>
      </c>
      <c r="P1776" t="s">
        <v>55</v>
      </c>
      <c r="Q1776">
        <v>0</v>
      </c>
      <c r="R1776">
        <v>0</v>
      </c>
      <c r="S1776">
        <v>0</v>
      </c>
      <c r="T1776">
        <v>0</v>
      </c>
      <c r="U1776">
        <v>0</v>
      </c>
      <c r="V1776">
        <v>0</v>
      </c>
      <c r="W1776">
        <v>0</v>
      </c>
      <c r="X1776" s="1">
        <v>45473</v>
      </c>
      <c r="Y1776" s="1">
        <v>44559</v>
      </c>
      <c r="Z1776" t="s">
        <v>44</v>
      </c>
      <c r="AA1776" t="s">
        <v>99</v>
      </c>
    </row>
    <row r="1777" spans="1:27" x14ac:dyDescent="0.25">
      <c r="A1777" t="s">
        <v>1910</v>
      </c>
      <c r="B1777" t="s">
        <v>55</v>
      </c>
      <c r="C1777" t="s">
        <v>43</v>
      </c>
      <c r="D1777" t="s">
        <v>44</v>
      </c>
      <c r="E1777" t="s">
        <v>155</v>
      </c>
      <c r="F1777" t="s">
        <v>4</v>
      </c>
      <c r="G1777" t="s">
        <v>55</v>
      </c>
      <c r="H1777">
        <v>717</v>
      </c>
      <c r="I1777" t="s">
        <v>55</v>
      </c>
      <c r="J1777">
        <v>220000</v>
      </c>
      <c r="K1777">
        <v>73954.350000000006</v>
      </c>
      <c r="L1777">
        <v>0.26950000000000002</v>
      </c>
      <c r="M1777" s="63">
        <v>45444</v>
      </c>
      <c r="N1777" s="63">
        <v>45504</v>
      </c>
      <c r="O1777">
        <v>60</v>
      </c>
      <c r="P1777" t="s">
        <v>55</v>
      </c>
      <c r="Q1777">
        <v>0</v>
      </c>
      <c r="R1777">
        <v>0</v>
      </c>
      <c r="S1777">
        <v>0</v>
      </c>
      <c r="T1777">
        <v>0</v>
      </c>
      <c r="U1777">
        <v>0</v>
      </c>
      <c r="V1777">
        <v>0</v>
      </c>
      <c r="W1777">
        <v>0</v>
      </c>
      <c r="X1777" s="1">
        <v>45473</v>
      </c>
      <c r="Y1777" s="1">
        <v>44479</v>
      </c>
      <c r="Z1777" t="s">
        <v>44</v>
      </c>
      <c r="AA1777" t="s">
        <v>101</v>
      </c>
    </row>
    <row r="1778" spans="1:27" x14ac:dyDescent="0.25">
      <c r="A1778" t="s">
        <v>1709</v>
      </c>
      <c r="B1778" t="s">
        <v>55</v>
      </c>
      <c r="C1778" t="s">
        <v>43</v>
      </c>
      <c r="D1778" t="s">
        <v>44</v>
      </c>
      <c r="E1778" t="s">
        <v>155</v>
      </c>
      <c r="F1778" t="s">
        <v>4</v>
      </c>
      <c r="G1778" t="s">
        <v>55</v>
      </c>
      <c r="H1778">
        <v>456</v>
      </c>
      <c r="I1778" t="s">
        <v>55</v>
      </c>
      <c r="J1778">
        <v>150000</v>
      </c>
      <c r="K1778">
        <v>129696.19</v>
      </c>
      <c r="L1778">
        <v>0.26950000000000002</v>
      </c>
      <c r="M1778" s="63">
        <v>45333</v>
      </c>
      <c r="N1778" s="63">
        <v>45483</v>
      </c>
      <c r="O1778">
        <v>150</v>
      </c>
      <c r="P1778" t="s">
        <v>55</v>
      </c>
      <c r="Q1778">
        <v>0</v>
      </c>
      <c r="R1778">
        <v>0</v>
      </c>
      <c r="S1778">
        <v>0</v>
      </c>
      <c r="T1778">
        <v>0</v>
      </c>
      <c r="U1778">
        <v>0</v>
      </c>
      <c r="V1778">
        <v>0</v>
      </c>
      <c r="W1778">
        <v>0</v>
      </c>
      <c r="X1778" s="1">
        <v>45473</v>
      </c>
      <c r="Y1778" s="1">
        <v>43362</v>
      </c>
      <c r="Z1778" t="s">
        <v>44</v>
      </c>
      <c r="AA1778" t="s">
        <v>99</v>
      </c>
    </row>
    <row r="1779" spans="1:27" x14ac:dyDescent="0.25">
      <c r="A1779" t="s">
        <v>1016</v>
      </c>
      <c r="B1779" t="s">
        <v>55</v>
      </c>
      <c r="C1779" t="s">
        <v>43</v>
      </c>
      <c r="D1779" t="s">
        <v>44</v>
      </c>
      <c r="E1779" t="s">
        <v>155</v>
      </c>
      <c r="F1779" t="s">
        <v>4</v>
      </c>
      <c r="G1779" t="s">
        <v>55</v>
      </c>
      <c r="H1779">
        <v>833</v>
      </c>
      <c r="I1779" t="s">
        <v>55</v>
      </c>
      <c r="J1779">
        <v>260000</v>
      </c>
      <c r="K1779">
        <v>182294.55</v>
      </c>
      <c r="L1779">
        <v>0.26950000000000002</v>
      </c>
      <c r="M1779" s="63">
        <v>45438</v>
      </c>
      <c r="N1779" s="63">
        <v>45498</v>
      </c>
      <c r="O1779">
        <v>60</v>
      </c>
      <c r="P1779" t="s">
        <v>55</v>
      </c>
      <c r="Q1779">
        <v>0</v>
      </c>
      <c r="R1779">
        <v>0</v>
      </c>
      <c r="S1779">
        <v>0</v>
      </c>
      <c r="T1779">
        <v>0</v>
      </c>
      <c r="U1779">
        <v>0</v>
      </c>
      <c r="V1779">
        <v>0</v>
      </c>
      <c r="W1779">
        <v>0</v>
      </c>
      <c r="X1779" s="1">
        <v>45473</v>
      </c>
      <c r="Y1779" s="1">
        <v>43570</v>
      </c>
      <c r="Z1779" t="s">
        <v>44</v>
      </c>
      <c r="AA1779" t="s">
        <v>99</v>
      </c>
    </row>
    <row r="1780" spans="1:27" x14ac:dyDescent="0.25">
      <c r="A1780" t="s">
        <v>2339</v>
      </c>
      <c r="B1780" t="s">
        <v>55</v>
      </c>
      <c r="C1780" t="s">
        <v>43</v>
      </c>
      <c r="D1780" t="s">
        <v>44</v>
      </c>
      <c r="E1780" t="s">
        <v>155</v>
      </c>
      <c r="F1780" t="s">
        <v>6</v>
      </c>
      <c r="G1780" t="s">
        <v>55</v>
      </c>
      <c r="H1780">
        <v>861</v>
      </c>
      <c r="I1780" t="s">
        <v>55</v>
      </c>
      <c r="J1780">
        <v>140000</v>
      </c>
      <c r="K1780">
        <v>133633.26</v>
      </c>
      <c r="L1780">
        <v>0.26950000000000002</v>
      </c>
      <c r="M1780" s="63">
        <v>45437</v>
      </c>
      <c r="N1780" s="63">
        <v>45497</v>
      </c>
      <c r="O1780">
        <v>60</v>
      </c>
      <c r="P1780" t="s">
        <v>55</v>
      </c>
      <c r="Q1780">
        <v>0</v>
      </c>
      <c r="R1780">
        <v>0</v>
      </c>
      <c r="S1780">
        <v>0</v>
      </c>
      <c r="T1780">
        <v>0</v>
      </c>
      <c r="U1780">
        <v>0</v>
      </c>
      <c r="V1780">
        <v>0</v>
      </c>
      <c r="W1780">
        <v>0</v>
      </c>
      <c r="X1780" s="1">
        <v>45473</v>
      </c>
      <c r="Y1780" s="1">
        <v>43858</v>
      </c>
      <c r="Z1780" t="s">
        <v>44</v>
      </c>
      <c r="AA1780" t="s">
        <v>99</v>
      </c>
    </row>
    <row r="1781" spans="1:27" x14ac:dyDescent="0.25">
      <c r="A1781" t="s">
        <v>1794</v>
      </c>
      <c r="B1781" t="s">
        <v>55</v>
      </c>
      <c r="C1781" t="s">
        <v>43</v>
      </c>
      <c r="D1781" t="s">
        <v>44</v>
      </c>
      <c r="E1781" t="s">
        <v>155</v>
      </c>
      <c r="F1781" t="s">
        <v>7</v>
      </c>
      <c r="G1781" t="s">
        <v>55</v>
      </c>
      <c r="H1781">
        <v>548</v>
      </c>
      <c r="I1781" t="s">
        <v>55</v>
      </c>
      <c r="J1781">
        <v>15000</v>
      </c>
      <c r="K1781">
        <v>14976.9</v>
      </c>
      <c r="L1781">
        <v>0.26950000000000002</v>
      </c>
      <c r="M1781" s="63">
        <v>45431</v>
      </c>
      <c r="N1781" s="63">
        <v>45521</v>
      </c>
      <c r="O1781">
        <v>90</v>
      </c>
      <c r="P1781" t="s">
        <v>55</v>
      </c>
      <c r="Q1781">
        <v>0</v>
      </c>
      <c r="R1781">
        <v>0</v>
      </c>
      <c r="S1781">
        <v>0</v>
      </c>
      <c r="T1781">
        <v>0</v>
      </c>
      <c r="U1781">
        <v>0</v>
      </c>
      <c r="V1781">
        <v>0</v>
      </c>
      <c r="W1781">
        <v>0</v>
      </c>
      <c r="X1781" s="1">
        <v>45473</v>
      </c>
      <c r="Y1781" s="1">
        <v>44811</v>
      </c>
      <c r="Z1781" t="s">
        <v>44</v>
      </c>
      <c r="AA1781" t="s">
        <v>102</v>
      </c>
    </row>
    <row r="1782" spans="1:27" x14ac:dyDescent="0.25">
      <c r="A1782" t="s">
        <v>1777</v>
      </c>
      <c r="B1782" t="s">
        <v>55</v>
      </c>
      <c r="C1782" t="s">
        <v>43</v>
      </c>
      <c r="D1782" t="s">
        <v>44</v>
      </c>
      <c r="E1782" t="s">
        <v>155</v>
      </c>
      <c r="F1782" t="s">
        <v>18</v>
      </c>
      <c r="G1782" t="s">
        <v>55</v>
      </c>
      <c r="H1782">
        <v>468</v>
      </c>
      <c r="I1782" t="s">
        <v>55</v>
      </c>
      <c r="J1782">
        <v>160000</v>
      </c>
      <c r="K1782">
        <v>142976.21</v>
      </c>
      <c r="L1782">
        <v>0.26950000000000002</v>
      </c>
      <c r="M1782" s="63">
        <v>45438</v>
      </c>
      <c r="N1782" s="63">
        <v>45558</v>
      </c>
      <c r="O1782">
        <v>120</v>
      </c>
      <c r="P1782" t="s">
        <v>55</v>
      </c>
      <c r="Q1782">
        <v>0</v>
      </c>
      <c r="R1782">
        <v>0</v>
      </c>
      <c r="S1782">
        <v>0</v>
      </c>
      <c r="T1782">
        <v>0</v>
      </c>
      <c r="U1782">
        <v>0</v>
      </c>
      <c r="V1782">
        <v>0</v>
      </c>
      <c r="W1782">
        <v>0</v>
      </c>
      <c r="X1782" s="1">
        <v>45473</v>
      </c>
      <c r="Y1782" s="1">
        <v>44430</v>
      </c>
      <c r="Z1782" t="s">
        <v>44</v>
      </c>
      <c r="AA1782" t="s">
        <v>100</v>
      </c>
    </row>
    <row r="1783" spans="1:27" x14ac:dyDescent="0.25">
      <c r="A1783" t="s">
        <v>1418</v>
      </c>
      <c r="B1783" t="s">
        <v>55</v>
      </c>
      <c r="C1783" t="s">
        <v>43</v>
      </c>
      <c r="D1783" t="s">
        <v>44</v>
      </c>
      <c r="E1783" t="s">
        <v>155</v>
      </c>
      <c r="F1783" t="s">
        <v>4</v>
      </c>
      <c r="G1783" t="s">
        <v>55</v>
      </c>
      <c r="H1783">
        <v>575</v>
      </c>
      <c r="I1783" t="s">
        <v>55</v>
      </c>
      <c r="J1783">
        <v>250000</v>
      </c>
      <c r="K1783">
        <v>61754.400000000001</v>
      </c>
      <c r="L1783">
        <v>0.26950000000000002</v>
      </c>
      <c r="M1783" s="63">
        <v>45422</v>
      </c>
      <c r="N1783" s="63">
        <v>45512</v>
      </c>
      <c r="O1783">
        <v>90</v>
      </c>
      <c r="P1783" t="s">
        <v>55</v>
      </c>
      <c r="Q1783">
        <v>0</v>
      </c>
      <c r="R1783">
        <v>0</v>
      </c>
      <c r="S1783">
        <v>0</v>
      </c>
      <c r="T1783">
        <v>0</v>
      </c>
      <c r="U1783">
        <v>0</v>
      </c>
      <c r="V1783">
        <v>0</v>
      </c>
      <c r="W1783">
        <v>0</v>
      </c>
      <c r="X1783" s="1">
        <v>45473</v>
      </c>
      <c r="Y1783" s="1">
        <v>44634</v>
      </c>
      <c r="Z1783" t="s">
        <v>44</v>
      </c>
      <c r="AA1783" t="s">
        <v>100</v>
      </c>
    </row>
    <row r="1784" spans="1:27" x14ac:dyDescent="0.25">
      <c r="A1784" t="s">
        <v>1186</v>
      </c>
      <c r="B1784" t="s">
        <v>55</v>
      </c>
      <c r="C1784" t="s">
        <v>43</v>
      </c>
      <c r="D1784" t="s">
        <v>44</v>
      </c>
      <c r="E1784" t="s">
        <v>155</v>
      </c>
      <c r="F1784" t="s">
        <v>12</v>
      </c>
      <c r="G1784" t="s">
        <v>55</v>
      </c>
      <c r="H1784">
        <v>657</v>
      </c>
      <c r="I1784" t="s">
        <v>55</v>
      </c>
      <c r="J1784">
        <v>90000</v>
      </c>
      <c r="K1784">
        <v>52128.9</v>
      </c>
      <c r="L1784">
        <v>0.26950000000000002</v>
      </c>
      <c r="M1784" s="63">
        <v>45399</v>
      </c>
      <c r="N1784" s="63">
        <v>45549</v>
      </c>
      <c r="O1784">
        <v>150</v>
      </c>
      <c r="P1784" t="s">
        <v>55</v>
      </c>
      <c r="Q1784">
        <v>0</v>
      </c>
      <c r="R1784">
        <v>0</v>
      </c>
      <c r="S1784">
        <v>0</v>
      </c>
      <c r="T1784">
        <v>0</v>
      </c>
      <c r="U1784">
        <v>0</v>
      </c>
      <c r="V1784">
        <v>0</v>
      </c>
      <c r="W1784">
        <v>0</v>
      </c>
      <c r="X1784" s="1">
        <v>45473</v>
      </c>
      <c r="Y1784" s="1">
        <v>43310</v>
      </c>
      <c r="Z1784" t="s">
        <v>44</v>
      </c>
      <c r="AA1784" t="s">
        <v>99</v>
      </c>
    </row>
    <row r="1785" spans="1:27" x14ac:dyDescent="0.25">
      <c r="A1785" t="s">
        <v>1675</v>
      </c>
      <c r="B1785" t="s">
        <v>55</v>
      </c>
      <c r="C1785" t="s">
        <v>43</v>
      </c>
      <c r="D1785" t="s">
        <v>44</v>
      </c>
      <c r="E1785" t="s">
        <v>155</v>
      </c>
      <c r="F1785" t="s">
        <v>4</v>
      </c>
      <c r="G1785" t="s">
        <v>55</v>
      </c>
      <c r="H1785">
        <v>444</v>
      </c>
      <c r="I1785" t="s">
        <v>55</v>
      </c>
      <c r="J1785">
        <v>430000</v>
      </c>
      <c r="K1785">
        <v>5854.95</v>
      </c>
      <c r="L1785">
        <v>0.26950000000000002</v>
      </c>
      <c r="M1785" s="63">
        <v>45399</v>
      </c>
      <c r="N1785" s="63">
        <v>45519</v>
      </c>
      <c r="O1785">
        <v>120</v>
      </c>
      <c r="P1785" t="s">
        <v>55</v>
      </c>
      <c r="Q1785">
        <v>0</v>
      </c>
      <c r="R1785">
        <v>0</v>
      </c>
      <c r="S1785">
        <v>0</v>
      </c>
      <c r="T1785">
        <v>0</v>
      </c>
      <c r="U1785">
        <v>0</v>
      </c>
      <c r="V1785">
        <v>0</v>
      </c>
      <c r="W1785">
        <v>0</v>
      </c>
      <c r="X1785" s="1">
        <v>45473</v>
      </c>
      <c r="Y1785" s="1">
        <v>43562</v>
      </c>
      <c r="Z1785" t="s">
        <v>44</v>
      </c>
      <c r="AA1785" t="s">
        <v>103</v>
      </c>
    </row>
    <row r="1786" spans="1:27" x14ac:dyDescent="0.25">
      <c r="A1786" t="s">
        <v>199</v>
      </c>
      <c r="B1786" t="s">
        <v>55</v>
      </c>
      <c r="C1786" t="s">
        <v>43</v>
      </c>
      <c r="D1786" t="s">
        <v>44</v>
      </c>
      <c r="E1786" t="s">
        <v>155</v>
      </c>
      <c r="F1786" t="s">
        <v>14</v>
      </c>
      <c r="G1786" t="s">
        <v>55</v>
      </c>
      <c r="H1786">
        <v>448</v>
      </c>
      <c r="I1786" t="s">
        <v>55</v>
      </c>
      <c r="J1786">
        <v>350000</v>
      </c>
      <c r="K1786">
        <v>313447.05</v>
      </c>
      <c r="L1786">
        <v>0.26950000000000002</v>
      </c>
      <c r="M1786" s="63">
        <v>45468</v>
      </c>
      <c r="N1786" s="63">
        <v>45588</v>
      </c>
      <c r="O1786">
        <v>120</v>
      </c>
      <c r="P1786" t="s">
        <v>55</v>
      </c>
      <c r="Q1786">
        <v>0</v>
      </c>
      <c r="R1786">
        <v>0</v>
      </c>
      <c r="S1786">
        <v>0</v>
      </c>
      <c r="T1786">
        <v>0</v>
      </c>
      <c r="U1786">
        <v>0</v>
      </c>
      <c r="V1786">
        <v>0</v>
      </c>
      <c r="W1786">
        <v>0</v>
      </c>
      <c r="X1786" s="1">
        <v>45473</v>
      </c>
      <c r="Y1786" s="1">
        <v>43139</v>
      </c>
      <c r="Z1786" t="s">
        <v>44</v>
      </c>
      <c r="AA1786" t="s">
        <v>102</v>
      </c>
    </row>
    <row r="1787" spans="1:27" x14ac:dyDescent="0.25">
      <c r="A1787" t="s">
        <v>265</v>
      </c>
      <c r="B1787" t="s">
        <v>55</v>
      </c>
      <c r="C1787" t="s">
        <v>43</v>
      </c>
      <c r="D1787" t="s">
        <v>44</v>
      </c>
      <c r="E1787" t="s">
        <v>155</v>
      </c>
      <c r="F1787" t="s">
        <v>4</v>
      </c>
      <c r="G1787" t="s">
        <v>55</v>
      </c>
      <c r="H1787">
        <v>792</v>
      </c>
      <c r="I1787" t="s">
        <v>55</v>
      </c>
      <c r="J1787">
        <v>80000</v>
      </c>
      <c r="K1787">
        <v>55498.5</v>
      </c>
      <c r="L1787">
        <v>0.26950000000000002</v>
      </c>
      <c r="M1787" s="63">
        <v>45424</v>
      </c>
      <c r="N1787" s="63">
        <v>45514</v>
      </c>
      <c r="O1787">
        <v>90</v>
      </c>
      <c r="P1787" t="s">
        <v>55</v>
      </c>
      <c r="Q1787">
        <v>0</v>
      </c>
      <c r="R1787">
        <v>0</v>
      </c>
      <c r="S1787">
        <v>0</v>
      </c>
      <c r="T1787">
        <v>0</v>
      </c>
      <c r="U1787">
        <v>0</v>
      </c>
      <c r="V1787">
        <v>0</v>
      </c>
      <c r="W1787">
        <v>0</v>
      </c>
      <c r="X1787" s="1">
        <v>45473</v>
      </c>
      <c r="Y1787" s="1">
        <v>44841</v>
      </c>
      <c r="Z1787" t="s">
        <v>44</v>
      </c>
      <c r="AA1787" t="s">
        <v>103</v>
      </c>
    </row>
    <row r="1788" spans="1:27" x14ac:dyDescent="0.25">
      <c r="A1788" t="s">
        <v>209</v>
      </c>
      <c r="B1788" t="s">
        <v>55</v>
      </c>
      <c r="C1788" t="s">
        <v>43</v>
      </c>
      <c r="D1788" t="s">
        <v>44</v>
      </c>
      <c r="E1788" t="s">
        <v>155</v>
      </c>
      <c r="F1788" t="s">
        <v>4</v>
      </c>
      <c r="G1788" t="s">
        <v>55</v>
      </c>
      <c r="H1788">
        <v>417</v>
      </c>
      <c r="I1788" t="s">
        <v>55</v>
      </c>
      <c r="J1788">
        <v>200000</v>
      </c>
      <c r="K1788">
        <v>178315.13</v>
      </c>
      <c r="L1788">
        <v>0.26950000000000002</v>
      </c>
      <c r="M1788" s="63">
        <v>45467</v>
      </c>
      <c r="N1788" s="63">
        <v>45557</v>
      </c>
      <c r="O1788">
        <v>90</v>
      </c>
      <c r="P1788" t="s">
        <v>55</v>
      </c>
      <c r="Q1788">
        <v>0</v>
      </c>
      <c r="R1788">
        <v>0</v>
      </c>
      <c r="S1788">
        <v>0</v>
      </c>
      <c r="T1788">
        <v>0</v>
      </c>
      <c r="U1788">
        <v>0</v>
      </c>
      <c r="V1788">
        <v>0</v>
      </c>
      <c r="W1788">
        <v>0</v>
      </c>
      <c r="X1788" s="1">
        <v>45473</v>
      </c>
      <c r="Y1788" s="1">
        <v>44663</v>
      </c>
      <c r="Z1788" t="s">
        <v>44</v>
      </c>
      <c r="AA1788" t="s">
        <v>101</v>
      </c>
    </row>
    <row r="1789" spans="1:27" x14ac:dyDescent="0.25">
      <c r="A1789" t="s">
        <v>1152</v>
      </c>
      <c r="B1789" t="s">
        <v>55</v>
      </c>
      <c r="C1789" t="s">
        <v>43</v>
      </c>
      <c r="D1789" t="s">
        <v>44</v>
      </c>
      <c r="E1789" t="s">
        <v>155</v>
      </c>
      <c r="F1789" t="s">
        <v>4</v>
      </c>
      <c r="G1789" t="s">
        <v>55</v>
      </c>
      <c r="H1789">
        <v>425</v>
      </c>
      <c r="I1789" t="s">
        <v>55</v>
      </c>
      <c r="J1789">
        <v>290000</v>
      </c>
      <c r="K1789">
        <v>254205.16</v>
      </c>
      <c r="L1789">
        <v>0.26950000000000002</v>
      </c>
      <c r="M1789" s="63">
        <v>45450</v>
      </c>
      <c r="N1789" s="63">
        <v>45480</v>
      </c>
      <c r="O1789">
        <v>30</v>
      </c>
      <c r="P1789" t="s">
        <v>55</v>
      </c>
      <c r="Q1789">
        <v>0</v>
      </c>
      <c r="R1789">
        <v>0</v>
      </c>
      <c r="S1789">
        <v>0</v>
      </c>
      <c r="T1789">
        <v>0</v>
      </c>
      <c r="U1789">
        <v>0</v>
      </c>
      <c r="V1789">
        <v>0</v>
      </c>
      <c r="W1789">
        <v>0</v>
      </c>
      <c r="X1789" s="1">
        <v>45473</v>
      </c>
      <c r="Y1789" s="1">
        <v>43556</v>
      </c>
      <c r="Z1789" t="s">
        <v>44</v>
      </c>
      <c r="AA1789" t="s">
        <v>102</v>
      </c>
    </row>
    <row r="1790" spans="1:27" x14ac:dyDescent="0.25">
      <c r="A1790" t="s">
        <v>2345</v>
      </c>
      <c r="B1790" t="s">
        <v>55</v>
      </c>
      <c r="C1790" t="s">
        <v>43</v>
      </c>
      <c r="D1790" t="s">
        <v>44</v>
      </c>
      <c r="E1790" t="s">
        <v>155</v>
      </c>
      <c r="F1790" t="s">
        <v>3</v>
      </c>
      <c r="G1790" t="s">
        <v>55</v>
      </c>
      <c r="H1790">
        <v>673</v>
      </c>
      <c r="I1790" t="s">
        <v>55</v>
      </c>
      <c r="J1790">
        <v>170000</v>
      </c>
      <c r="K1790">
        <v>85788.45</v>
      </c>
      <c r="L1790">
        <v>0.26950000000000002</v>
      </c>
      <c r="M1790" s="63">
        <v>45328</v>
      </c>
      <c r="N1790" s="63">
        <v>45478</v>
      </c>
      <c r="O1790">
        <v>150</v>
      </c>
      <c r="P1790" t="s">
        <v>55</v>
      </c>
      <c r="Q1790">
        <v>0</v>
      </c>
      <c r="R1790">
        <v>0</v>
      </c>
      <c r="S1790">
        <v>0</v>
      </c>
      <c r="T1790">
        <v>0</v>
      </c>
      <c r="U1790">
        <v>0</v>
      </c>
      <c r="V1790">
        <v>0</v>
      </c>
      <c r="W1790">
        <v>0</v>
      </c>
      <c r="X1790" s="1">
        <v>45473</v>
      </c>
      <c r="Y1790" s="1">
        <v>43735</v>
      </c>
      <c r="Z1790" t="s">
        <v>44</v>
      </c>
      <c r="AA1790" t="s">
        <v>102</v>
      </c>
    </row>
    <row r="1791" spans="1:27" x14ac:dyDescent="0.25">
      <c r="A1791" t="s">
        <v>1090</v>
      </c>
      <c r="B1791" t="s">
        <v>55</v>
      </c>
      <c r="C1791" t="s">
        <v>43</v>
      </c>
      <c r="D1791" t="s">
        <v>44</v>
      </c>
      <c r="E1791" t="s">
        <v>155</v>
      </c>
      <c r="F1791" t="s">
        <v>4</v>
      </c>
      <c r="G1791" t="s">
        <v>55</v>
      </c>
      <c r="H1791">
        <v>599</v>
      </c>
      <c r="I1791" t="s">
        <v>55</v>
      </c>
      <c r="J1791">
        <v>150000</v>
      </c>
      <c r="K1791">
        <v>44285.4</v>
      </c>
      <c r="L1791">
        <v>0.26950000000000002</v>
      </c>
      <c r="M1791" s="63">
        <v>45411</v>
      </c>
      <c r="N1791" s="63">
        <v>45501</v>
      </c>
      <c r="O1791">
        <v>90</v>
      </c>
      <c r="P1791" t="s">
        <v>55</v>
      </c>
      <c r="Q1791">
        <v>0</v>
      </c>
      <c r="R1791">
        <v>0</v>
      </c>
      <c r="S1791">
        <v>0</v>
      </c>
      <c r="T1791">
        <v>0</v>
      </c>
      <c r="U1791">
        <v>0</v>
      </c>
      <c r="V1791">
        <v>0</v>
      </c>
      <c r="W1791">
        <v>0</v>
      </c>
      <c r="X1791" s="1">
        <v>45473</v>
      </c>
      <c r="Y1791" s="1">
        <v>43385</v>
      </c>
      <c r="Z1791" t="s">
        <v>44</v>
      </c>
      <c r="AA1791" t="s">
        <v>102</v>
      </c>
    </row>
    <row r="1792" spans="1:27" x14ac:dyDescent="0.25">
      <c r="A1792" t="s">
        <v>2428</v>
      </c>
      <c r="B1792" t="s">
        <v>55</v>
      </c>
      <c r="C1792" t="s">
        <v>43</v>
      </c>
      <c r="D1792" t="s">
        <v>44</v>
      </c>
      <c r="E1792" t="s">
        <v>155</v>
      </c>
      <c r="F1792" t="s">
        <v>14</v>
      </c>
      <c r="G1792" t="s">
        <v>55</v>
      </c>
      <c r="H1792">
        <v>567</v>
      </c>
      <c r="I1792" t="s">
        <v>55</v>
      </c>
      <c r="J1792">
        <v>140000</v>
      </c>
      <c r="K1792">
        <v>133262.62</v>
      </c>
      <c r="L1792">
        <v>0.26950000000000002</v>
      </c>
      <c r="M1792" s="63">
        <v>45452</v>
      </c>
      <c r="N1792" s="63">
        <v>45512</v>
      </c>
      <c r="O1792">
        <v>60</v>
      </c>
      <c r="P1792" t="s">
        <v>55</v>
      </c>
      <c r="Q1792">
        <v>0</v>
      </c>
      <c r="R1792">
        <v>0</v>
      </c>
      <c r="S1792">
        <v>0</v>
      </c>
      <c r="T1792">
        <v>0</v>
      </c>
      <c r="U1792">
        <v>0</v>
      </c>
      <c r="V1792">
        <v>0</v>
      </c>
      <c r="W1792">
        <v>0</v>
      </c>
      <c r="X1792" s="1">
        <v>45473</v>
      </c>
      <c r="Y1792" s="1">
        <v>43241</v>
      </c>
      <c r="Z1792" t="s">
        <v>44</v>
      </c>
      <c r="AA1792" t="s">
        <v>102</v>
      </c>
    </row>
    <row r="1793" spans="1:27" x14ac:dyDescent="0.25">
      <c r="A1793" t="s">
        <v>1667</v>
      </c>
      <c r="B1793" t="s">
        <v>55</v>
      </c>
      <c r="C1793" t="s">
        <v>43</v>
      </c>
      <c r="D1793" t="s">
        <v>44</v>
      </c>
      <c r="E1793" t="s">
        <v>155</v>
      </c>
      <c r="F1793" t="s">
        <v>7</v>
      </c>
      <c r="G1793" t="s">
        <v>55</v>
      </c>
      <c r="H1793">
        <v>741</v>
      </c>
      <c r="I1793" t="s">
        <v>55</v>
      </c>
      <c r="J1793">
        <v>340000</v>
      </c>
      <c r="K1793">
        <v>296973.40000000002</v>
      </c>
      <c r="L1793">
        <v>0.26950000000000002</v>
      </c>
      <c r="M1793" s="63">
        <v>45405</v>
      </c>
      <c r="N1793" s="63">
        <v>45525</v>
      </c>
      <c r="O1793">
        <v>120</v>
      </c>
      <c r="P1793" t="s">
        <v>55</v>
      </c>
      <c r="Q1793">
        <v>0</v>
      </c>
      <c r="R1793">
        <v>0</v>
      </c>
      <c r="S1793">
        <v>0</v>
      </c>
      <c r="T1793">
        <v>0</v>
      </c>
      <c r="U1793">
        <v>0</v>
      </c>
      <c r="V1793">
        <v>0</v>
      </c>
      <c r="W1793">
        <v>0</v>
      </c>
      <c r="X1793" s="1">
        <v>45473</v>
      </c>
      <c r="Y1793" s="1">
        <v>44057</v>
      </c>
      <c r="Z1793" t="s">
        <v>44</v>
      </c>
      <c r="AA1793" t="s">
        <v>99</v>
      </c>
    </row>
    <row r="1794" spans="1:27" x14ac:dyDescent="0.25">
      <c r="A1794" t="s">
        <v>2374</v>
      </c>
      <c r="B1794" t="s">
        <v>55</v>
      </c>
      <c r="C1794" t="s">
        <v>43</v>
      </c>
      <c r="D1794" t="s">
        <v>44</v>
      </c>
      <c r="E1794" t="s">
        <v>155</v>
      </c>
      <c r="F1794" t="s">
        <v>2</v>
      </c>
      <c r="G1794" t="s">
        <v>55</v>
      </c>
      <c r="H1794">
        <v>705</v>
      </c>
      <c r="I1794" t="s">
        <v>55</v>
      </c>
      <c r="J1794">
        <v>160000</v>
      </c>
      <c r="K1794">
        <v>136323</v>
      </c>
      <c r="L1794">
        <v>0.26950000000000002</v>
      </c>
      <c r="M1794" s="63">
        <v>45444</v>
      </c>
      <c r="N1794" s="63">
        <v>45534</v>
      </c>
      <c r="O1794">
        <v>90</v>
      </c>
      <c r="P1794" t="s">
        <v>55</v>
      </c>
      <c r="Q1794">
        <v>0</v>
      </c>
      <c r="R1794">
        <v>0</v>
      </c>
      <c r="S1794">
        <v>0</v>
      </c>
      <c r="T1794">
        <v>0</v>
      </c>
      <c r="U1794">
        <v>0</v>
      </c>
      <c r="V1794">
        <v>0</v>
      </c>
      <c r="W1794">
        <v>0</v>
      </c>
      <c r="X1794" s="1">
        <v>45473</v>
      </c>
      <c r="Y1794" s="1">
        <v>43839</v>
      </c>
      <c r="Z1794" t="s">
        <v>44</v>
      </c>
      <c r="AA1794" t="s">
        <v>100</v>
      </c>
    </row>
    <row r="1795" spans="1:27" x14ac:dyDescent="0.25">
      <c r="A1795" t="s">
        <v>2124</v>
      </c>
      <c r="B1795" t="s">
        <v>55</v>
      </c>
      <c r="C1795" t="s">
        <v>43</v>
      </c>
      <c r="D1795" t="s">
        <v>44</v>
      </c>
      <c r="E1795" t="s">
        <v>155</v>
      </c>
      <c r="F1795" t="s">
        <v>12</v>
      </c>
      <c r="G1795" t="s">
        <v>55</v>
      </c>
      <c r="H1795">
        <v>799</v>
      </c>
      <c r="I1795" t="s">
        <v>55</v>
      </c>
      <c r="J1795">
        <v>30000</v>
      </c>
      <c r="K1795">
        <v>26994.6</v>
      </c>
      <c r="L1795">
        <v>0.26950000000000002</v>
      </c>
      <c r="M1795" s="63">
        <v>45446</v>
      </c>
      <c r="N1795" s="63">
        <v>45476</v>
      </c>
      <c r="O1795">
        <v>30</v>
      </c>
      <c r="P1795" t="s">
        <v>55</v>
      </c>
      <c r="Q1795">
        <v>0</v>
      </c>
      <c r="R1795">
        <v>0</v>
      </c>
      <c r="S1795">
        <v>0</v>
      </c>
      <c r="T1795">
        <v>0</v>
      </c>
      <c r="U1795">
        <v>0</v>
      </c>
      <c r="V1795">
        <v>0</v>
      </c>
      <c r="W1795">
        <v>0</v>
      </c>
      <c r="X1795" s="1">
        <v>45473</v>
      </c>
      <c r="Y1795" s="1">
        <v>43815</v>
      </c>
      <c r="Z1795" t="s">
        <v>44</v>
      </c>
      <c r="AA1795" t="s">
        <v>103</v>
      </c>
    </row>
    <row r="1796" spans="1:27" x14ac:dyDescent="0.25">
      <c r="A1796" t="s">
        <v>8516</v>
      </c>
      <c r="B1796" t="s">
        <v>55</v>
      </c>
      <c r="C1796" t="s">
        <v>43</v>
      </c>
      <c r="D1796" t="s">
        <v>44</v>
      </c>
      <c r="E1796" t="s">
        <v>155</v>
      </c>
      <c r="F1796" t="s">
        <v>15</v>
      </c>
      <c r="G1796" t="s">
        <v>55</v>
      </c>
      <c r="H1796">
        <v>795</v>
      </c>
      <c r="I1796" t="s">
        <v>55</v>
      </c>
      <c r="J1796">
        <v>285000</v>
      </c>
      <c r="K1796">
        <v>227210.4</v>
      </c>
      <c r="L1796">
        <v>0.26950000000000002</v>
      </c>
      <c r="M1796" s="63">
        <v>45412</v>
      </c>
      <c r="N1796" s="63">
        <v>45502</v>
      </c>
      <c r="O1796">
        <v>90</v>
      </c>
      <c r="P1796" t="s">
        <v>55</v>
      </c>
      <c r="Q1796">
        <v>0</v>
      </c>
      <c r="R1796">
        <v>0</v>
      </c>
      <c r="S1796">
        <v>0</v>
      </c>
      <c r="T1796">
        <v>0</v>
      </c>
      <c r="U1796">
        <v>0</v>
      </c>
      <c r="V1796">
        <v>0</v>
      </c>
      <c r="W1796">
        <v>0</v>
      </c>
      <c r="X1796" s="1">
        <v>45473</v>
      </c>
      <c r="Y1796" s="1">
        <v>45156</v>
      </c>
      <c r="Z1796" t="s">
        <v>44</v>
      </c>
      <c r="AA1796" t="s">
        <v>100</v>
      </c>
    </row>
    <row r="1797" spans="1:27" x14ac:dyDescent="0.25">
      <c r="A1797" t="s">
        <v>676</v>
      </c>
      <c r="B1797" t="s">
        <v>55</v>
      </c>
      <c r="C1797" t="s">
        <v>43</v>
      </c>
      <c r="D1797" t="s">
        <v>44</v>
      </c>
      <c r="E1797" t="s">
        <v>155</v>
      </c>
      <c r="F1797" t="s">
        <v>4</v>
      </c>
      <c r="G1797" t="s">
        <v>55</v>
      </c>
      <c r="H1797">
        <v>862</v>
      </c>
      <c r="I1797" t="s">
        <v>55</v>
      </c>
      <c r="J1797">
        <v>30000</v>
      </c>
      <c r="K1797">
        <v>15990.75</v>
      </c>
      <c r="L1797">
        <v>0.26950000000000002</v>
      </c>
      <c r="M1797" s="63">
        <v>45360</v>
      </c>
      <c r="N1797" s="63">
        <v>45450</v>
      </c>
      <c r="O1797">
        <v>90</v>
      </c>
      <c r="P1797" t="s">
        <v>55</v>
      </c>
      <c r="Q1797">
        <v>15990.75</v>
      </c>
      <c r="R1797">
        <v>0</v>
      </c>
      <c r="S1797">
        <v>0</v>
      </c>
      <c r="T1797">
        <v>0</v>
      </c>
      <c r="U1797">
        <v>0</v>
      </c>
      <c r="V1797">
        <v>0</v>
      </c>
      <c r="W1797">
        <v>15990.75</v>
      </c>
      <c r="X1797" s="1">
        <v>45473</v>
      </c>
      <c r="Y1797" s="1">
        <v>43861</v>
      </c>
      <c r="Z1797" t="s">
        <v>44</v>
      </c>
      <c r="AA1797" t="s">
        <v>101</v>
      </c>
    </row>
    <row r="1798" spans="1:27" x14ac:dyDescent="0.25">
      <c r="A1798" t="s">
        <v>1121</v>
      </c>
      <c r="B1798" t="s">
        <v>55</v>
      </c>
      <c r="C1798" t="s">
        <v>43</v>
      </c>
      <c r="D1798" t="s">
        <v>44</v>
      </c>
      <c r="E1798" t="s">
        <v>155</v>
      </c>
      <c r="F1798" t="s">
        <v>9</v>
      </c>
      <c r="G1798" t="s">
        <v>55</v>
      </c>
      <c r="H1798">
        <v>820</v>
      </c>
      <c r="I1798" t="s">
        <v>55</v>
      </c>
      <c r="J1798">
        <v>370000</v>
      </c>
      <c r="K1798">
        <v>267841.34999999998</v>
      </c>
      <c r="L1798">
        <v>0.26950000000000002</v>
      </c>
      <c r="M1798" s="63">
        <v>45435</v>
      </c>
      <c r="N1798" s="63">
        <v>45495</v>
      </c>
      <c r="O1798">
        <v>60</v>
      </c>
      <c r="P1798" t="s">
        <v>55</v>
      </c>
      <c r="Q1798">
        <v>0</v>
      </c>
      <c r="R1798">
        <v>0</v>
      </c>
      <c r="S1798">
        <v>0</v>
      </c>
      <c r="T1798">
        <v>0</v>
      </c>
      <c r="U1798">
        <v>0</v>
      </c>
      <c r="V1798">
        <v>0</v>
      </c>
      <c r="W1798">
        <v>0</v>
      </c>
      <c r="X1798" s="1">
        <v>45473</v>
      </c>
      <c r="Y1798" s="1">
        <v>43356</v>
      </c>
      <c r="Z1798" t="s">
        <v>44</v>
      </c>
      <c r="AA1798" t="s">
        <v>100</v>
      </c>
    </row>
    <row r="1799" spans="1:27" x14ac:dyDescent="0.25">
      <c r="A1799" t="s">
        <v>2148</v>
      </c>
      <c r="B1799" t="s">
        <v>55</v>
      </c>
      <c r="C1799" t="s">
        <v>43</v>
      </c>
      <c r="D1799" t="s">
        <v>44</v>
      </c>
      <c r="E1799" t="s">
        <v>155</v>
      </c>
      <c r="F1799" t="s">
        <v>3</v>
      </c>
      <c r="G1799" t="s">
        <v>55</v>
      </c>
      <c r="H1799">
        <v>741</v>
      </c>
      <c r="I1799" t="s">
        <v>55</v>
      </c>
      <c r="J1799">
        <v>150000</v>
      </c>
      <c r="K1799">
        <v>103982.39999999999</v>
      </c>
      <c r="L1799">
        <v>0.26950000000000002</v>
      </c>
      <c r="M1799" s="63">
        <v>45406</v>
      </c>
      <c r="N1799" s="63">
        <v>45586</v>
      </c>
      <c r="O1799">
        <v>180</v>
      </c>
      <c r="P1799" t="s">
        <v>55</v>
      </c>
      <c r="Q1799">
        <v>0</v>
      </c>
      <c r="R1799">
        <v>0</v>
      </c>
      <c r="S1799">
        <v>0</v>
      </c>
      <c r="T1799">
        <v>0</v>
      </c>
      <c r="U1799">
        <v>0</v>
      </c>
      <c r="V1799">
        <v>0</v>
      </c>
      <c r="W1799">
        <v>0</v>
      </c>
      <c r="X1799" s="1">
        <v>45473</v>
      </c>
      <c r="Y1799" s="1">
        <v>44519</v>
      </c>
      <c r="Z1799" t="s">
        <v>44</v>
      </c>
      <c r="AA1799" t="s">
        <v>100</v>
      </c>
    </row>
    <row r="1800" spans="1:27" x14ac:dyDescent="0.25">
      <c r="A1800" t="s">
        <v>1166</v>
      </c>
      <c r="B1800" t="s">
        <v>55</v>
      </c>
      <c r="C1800" t="s">
        <v>43</v>
      </c>
      <c r="D1800" t="s">
        <v>44</v>
      </c>
      <c r="E1800" t="s">
        <v>155</v>
      </c>
      <c r="F1800" t="s">
        <v>4</v>
      </c>
      <c r="G1800" t="s">
        <v>55</v>
      </c>
      <c r="H1800">
        <v>554</v>
      </c>
      <c r="I1800" t="s">
        <v>55</v>
      </c>
      <c r="J1800">
        <v>320000</v>
      </c>
      <c r="K1800">
        <v>251159.4</v>
      </c>
      <c r="L1800">
        <v>0.26950000000000002</v>
      </c>
      <c r="M1800" s="63">
        <v>45455</v>
      </c>
      <c r="N1800" s="63">
        <v>45485</v>
      </c>
      <c r="O1800">
        <v>30</v>
      </c>
      <c r="P1800" t="s">
        <v>55</v>
      </c>
      <c r="Q1800">
        <v>0</v>
      </c>
      <c r="R1800">
        <v>0</v>
      </c>
      <c r="S1800">
        <v>0</v>
      </c>
      <c r="T1800">
        <v>0</v>
      </c>
      <c r="U1800">
        <v>0</v>
      </c>
      <c r="V1800">
        <v>0</v>
      </c>
      <c r="W1800">
        <v>0</v>
      </c>
      <c r="X1800" s="1">
        <v>45473</v>
      </c>
      <c r="Y1800" s="1">
        <v>44854</v>
      </c>
      <c r="Z1800" t="s">
        <v>44</v>
      </c>
      <c r="AA1800" t="s">
        <v>101</v>
      </c>
    </row>
    <row r="1801" spans="1:27" x14ac:dyDescent="0.25">
      <c r="A1801" t="s">
        <v>2353</v>
      </c>
      <c r="B1801" t="s">
        <v>55</v>
      </c>
      <c r="C1801" t="s">
        <v>43</v>
      </c>
      <c r="D1801" t="s">
        <v>44</v>
      </c>
      <c r="E1801" t="s">
        <v>155</v>
      </c>
      <c r="F1801" t="s">
        <v>15</v>
      </c>
      <c r="G1801" t="s">
        <v>55</v>
      </c>
      <c r="H1801">
        <v>693</v>
      </c>
      <c r="I1801" t="s">
        <v>55</v>
      </c>
      <c r="J1801">
        <v>70000</v>
      </c>
      <c r="K1801">
        <v>16703.55</v>
      </c>
      <c r="L1801">
        <v>0.26950000000000002</v>
      </c>
      <c r="M1801" s="63">
        <v>45362</v>
      </c>
      <c r="N1801" s="63">
        <v>45452</v>
      </c>
      <c r="O1801">
        <v>90</v>
      </c>
      <c r="P1801" t="s">
        <v>55</v>
      </c>
      <c r="Q1801">
        <v>16703.55</v>
      </c>
      <c r="R1801">
        <v>0</v>
      </c>
      <c r="S1801">
        <v>0</v>
      </c>
      <c r="T1801">
        <v>0</v>
      </c>
      <c r="U1801">
        <v>0</v>
      </c>
      <c r="V1801">
        <v>0</v>
      </c>
      <c r="W1801">
        <v>16703.55</v>
      </c>
      <c r="X1801" s="1">
        <v>45473</v>
      </c>
      <c r="Y1801" s="1">
        <v>43930</v>
      </c>
      <c r="Z1801" t="s">
        <v>44</v>
      </c>
      <c r="AA1801" t="s">
        <v>103</v>
      </c>
    </row>
    <row r="1802" spans="1:27" x14ac:dyDescent="0.25">
      <c r="A1802" t="s">
        <v>830</v>
      </c>
      <c r="B1802" t="s">
        <v>55</v>
      </c>
      <c r="C1802" t="s">
        <v>43</v>
      </c>
      <c r="D1802" t="s">
        <v>44</v>
      </c>
      <c r="E1802" t="s">
        <v>155</v>
      </c>
      <c r="F1802" t="s">
        <v>6</v>
      </c>
      <c r="G1802" t="s">
        <v>55</v>
      </c>
      <c r="H1802">
        <v>793</v>
      </c>
      <c r="I1802" t="s">
        <v>55</v>
      </c>
      <c r="J1802">
        <v>140000</v>
      </c>
      <c r="K1802">
        <v>127963.8</v>
      </c>
      <c r="L1802">
        <v>0.26950000000000002</v>
      </c>
      <c r="M1802" s="63">
        <v>45428</v>
      </c>
      <c r="N1802" s="63">
        <v>45488</v>
      </c>
      <c r="O1802">
        <v>60</v>
      </c>
      <c r="P1802" t="s">
        <v>55</v>
      </c>
      <c r="Q1802">
        <v>0</v>
      </c>
      <c r="R1802">
        <v>0</v>
      </c>
      <c r="S1802">
        <v>0</v>
      </c>
      <c r="T1802">
        <v>0</v>
      </c>
      <c r="U1802">
        <v>0</v>
      </c>
      <c r="V1802">
        <v>0</v>
      </c>
      <c r="W1802">
        <v>0</v>
      </c>
      <c r="X1802" s="1">
        <v>45473</v>
      </c>
      <c r="Y1802" s="1">
        <v>44129</v>
      </c>
      <c r="Z1802" t="s">
        <v>44</v>
      </c>
      <c r="AA1802" t="s">
        <v>102</v>
      </c>
    </row>
    <row r="1803" spans="1:27" x14ac:dyDescent="0.25">
      <c r="A1803" t="s">
        <v>457</v>
      </c>
      <c r="B1803" t="s">
        <v>55</v>
      </c>
      <c r="C1803" t="s">
        <v>43</v>
      </c>
      <c r="D1803" t="s">
        <v>44</v>
      </c>
      <c r="E1803" t="s">
        <v>155</v>
      </c>
      <c r="F1803" t="s">
        <v>14</v>
      </c>
      <c r="G1803" t="s">
        <v>55</v>
      </c>
      <c r="H1803">
        <v>807</v>
      </c>
      <c r="I1803" t="s">
        <v>55</v>
      </c>
      <c r="J1803">
        <v>270000</v>
      </c>
      <c r="K1803">
        <v>104406.3</v>
      </c>
      <c r="L1803">
        <v>0.26950000000000002</v>
      </c>
      <c r="M1803" s="63">
        <v>45444</v>
      </c>
      <c r="N1803" s="63">
        <v>45504</v>
      </c>
      <c r="O1803">
        <v>60</v>
      </c>
      <c r="P1803" t="s">
        <v>55</v>
      </c>
      <c r="Q1803">
        <v>0</v>
      </c>
      <c r="R1803">
        <v>0</v>
      </c>
      <c r="S1803">
        <v>0</v>
      </c>
      <c r="T1803">
        <v>0</v>
      </c>
      <c r="U1803">
        <v>0</v>
      </c>
      <c r="V1803">
        <v>0</v>
      </c>
      <c r="W1803">
        <v>0</v>
      </c>
      <c r="X1803" s="1">
        <v>45473</v>
      </c>
      <c r="Y1803" s="1">
        <v>45019</v>
      </c>
      <c r="Z1803" t="s">
        <v>44</v>
      </c>
      <c r="AA1803" t="s">
        <v>99</v>
      </c>
    </row>
    <row r="1804" spans="1:27" x14ac:dyDescent="0.25">
      <c r="A1804" t="s">
        <v>1779</v>
      </c>
      <c r="B1804" t="s">
        <v>55</v>
      </c>
      <c r="C1804" t="s">
        <v>43</v>
      </c>
      <c r="D1804" t="s">
        <v>44</v>
      </c>
      <c r="E1804" t="s">
        <v>155</v>
      </c>
      <c r="F1804" t="s">
        <v>7</v>
      </c>
      <c r="G1804" t="s">
        <v>55</v>
      </c>
      <c r="H1804">
        <v>734</v>
      </c>
      <c r="I1804" t="s">
        <v>55</v>
      </c>
      <c r="J1804">
        <v>160000</v>
      </c>
      <c r="K1804">
        <v>12773.7</v>
      </c>
      <c r="L1804">
        <v>0.26950000000000002</v>
      </c>
      <c r="M1804" s="63">
        <v>45427</v>
      </c>
      <c r="N1804" s="63">
        <v>45517</v>
      </c>
      <c r="O1804">
        <v>90</v>
      </c>
      <c r="P1804" t="s">
        <v>55</v>
      </c>
      <c r="Q1804">
        <v>0</v>
      </c>
      <c r="R1804">
        <v>0</v>
      </c>
      <c r="S1804">
        <v>0</v>
      </c>
      <c r="T1804">
        <v>0</v>
      </c>
      <c r="U1804">
        <v>0</v>
      </c>
      <c r="V1804">
        <v>0</v>
      </c>
      <c r="W1804">
        <v>0</v>
      </c>
      <c r="X1804" s="1">
        <v>45473</v>
      </c>
      <c r="Y1804" s="1">
        <v>43907</v>
      </c>
      <c r="Z1804" t="s">
        <v>44</v>
      </c>
      <c r="AA1804" t="s">
        <v>99</v>
      </c>
    </row>
    <row r="1805" spans="1:27" x14ac:dyDescent="0.25">
      <c r="A1805" t="s">
        <v>2161</v>
      </c>
      <c r="B1805" t="s">
        <v>55</v>
      </c>
      <c r="C1805" t="s">
        <v>43</v>
      </c>
      <c r="D1805" t="s">
        <v>44</v>
      </c>
      <c r="E1805" t="s">
        <v>155</v>
      </c>
      <c r="F1805" t="s">
        <v>5</v>
      </c>
      <c r="G1805" t="s">
        <v>55</v>
      </c>
      <c r="H1805">
        <v>677</v>
      </c>
      <c r="I1805" t="s">
        <v>55</v>
      </c>
      <c r="J1805">
        <v>15000</v>
      </c>
      <c r="K1805">
        <v>13909.05</v>
      </c>
      <c r="L1805">
        <v>0.26950000000000002</v>
      </c>
      <c r="M1805" s="63">
        <v>45421</v>
      </c>
      <c r="N1805" s="63">
        <v>45511</v>
      </c>
      <c r="O1805">
        <v>90</v>
      </c>
      <c r="P1805" t="s">
        <v>55</v>
      </c>
      <c r="Q1805">
        <v>0</v>
      </c>
      <c r="R1805">
        <v>0</v>
      </c>
      <c r="S1805">
        <v>0</v>
      </c>
      <c r="T1805">
        <v>0</v>
      </c>
      <c r="U1805">
        <v>0</v>
      </c>
      <c r="V1805">
        <v>0</v>
      </c>
      <c r="W1805">
        <v>0</v>
      </c>
      <c r="X1805" s="1">
        <v>45473</v>
      </c>
      <c r="Y1805" s="1">
        <v>44121</v>
      </c>
      <c r="Z1805" t="s">
        <v>44</v>
      </c>
      <c r="AA1805" t="s">
        <v>100</v>
      </c>
    </row>
    <row r="1806" spans="1:27" x14ac:dyDescent="0.25">
      <c r="A1806" t="s">
        <v>182</v>
      </c>
      <c r="B1806" t="s">
        <v>55</v>
      </c>
      <c r="C1806" t="s">
        <v>43</v>
      </c>
      <c r="D1806" t="s">
        <v>44</v>
      </c>
      <c r="E1806" t="s">
        <v>155</v>
      </c>
      <c r="F1806" t="s">
        <v>6</v>
      </c>
      <c r="G1806" t="s">
        <v>55</v>
      </c>
      <c r="H1806">
        <v>634</v>
      </c>
      <c r="I1806" t="s">
        <v>55</v>
      </c>
      <c r="J1806">
        <v>330000</v>
      </c>
      <c r="K1806">
        <v>53632.800000000003</v>
      </c>
      <c r="L1806">
        <v>0.26950000000000002</v>
      </c>
      <c r="M1806" s="63">
        <v>45387</v>
      </c>
      <c r="N1806" s="63">
        <v>45507</v>
      </c>
      <c r="O1806">
        <v>120</v>
      </c>
      <c r="P1806" t="s">
        <v>55</v>
      </c>
      <c r="Q1806">
        <v>0</v>
      </c>
      <c r="R1806">
        <v>0</v>
      </c>
      <c r="S1806">
        <v>0</v>
      </c>
      <c r="T1806">
        <v>0</v>
      </c>
      <c r="U1806">
        <v>0</v>
      </c>
      <c r="V1806">
        <v>0</v>
      </c>
      <c r="W1806">
        <v>0</v>
      </c>
      <c r="X1806" s="1">
        <v>45473</v>
      </c>
      <c r="Y1806" s="1">
        <v>43717</v>
      </c>
      <c r="Z1806" t="s">
        <v>44</v>
      </c>
      <c r="AA1806" t="s">
        <v>101</v>
      </c>
    </row>
    <row r="1807" spans="1:27" x14ac:dyDescent="0.25">
      <c r="A1807" t="s">
        <v>8706</v>
      </c>
      <c r="B1807" t="s">
        <v>55</v>
      </c>
      <c r="C1807" t="s">
        <v>43</v>
      </c>
      <c r="D1807" t="s">
        <v>44</v>
      </c>
      <c r="E1807" t="s">
        <v>155</v>
      </c>
      <c r="F1807" t="s">
        <v>3</v>
      </c>
      <c r="G1807" t="s">
        <v>55</v>
      </c>
      <c r="H1807">
        <v>813</v>
      </c>
      <c r="I1807" t="s">
        <v>55</v>
      </c>
      <c r="J1807">
        <v>270000</v>
      </c>
      <c r="K1807">
        <v>40875.300000000003</v>
      </c>
      <c r="L1807">
        <v>0.26950000000000002</v>
      </c>
      <c r="M1807" s="63">
        <v>45455</v>
      </c>
      <c r="N1807" s="63">
        <v>45545</v>
      </c>
      <c r="O1807">
        <v>90</v>
      </c>
      <c r="P1807" t="s">
        <v>55</v>
      </c>
      <c r="Q1807">
        <v>0</v>
      </c>
      <c r="R1807">
        <v>0</v>
      </c>
      <c r="S1807">
        <v>0</v>
      </c>
      <c r="T1807">
        <v>0</v>
      </c>
      <c r="U1807">
        <v>0</v>
      </c>
      <c r="V1807">
        <v>0</v>
      </c>
      <c r="W1807">
        <v>0</v>
      </c>
      <c r="X1807" s="1">
        <v>45473</v>
      </c>
      <c r="Y1807" s="1">
        <v>45304</v>
      </c>
      <c r="Z1807" t="s">
        <v>44</v>
      </c>
      <c r="AA1807" t="s">
        <v>99</v>
      </c>
    </row>
    <row r="1808" spans="1:27" x14ac:dyDescent="0.25">
      <c r="A1808" t="s">
        <v>8607</v>
      </c>
      <c r="B1808" t="s">
        <v>55</v>
      </c>
      <c r="C1808" t="s">
        <v>43</v>
      </c>
      <c r="D1808" t="s">
        <v>44</v>
      </c>
      <c r="E1808" t="s">
        <v>155</v>
      </c>
      <c r="F1808" t="s">
        <v>12</v>
      </c>
      <c r="G1808" t="s">
        <v>55</v>
      </c>
      <c r="H1808">
        <v>760</v>
      </c>
      <c r="I1808" t="s">
        <v>55</v>
      </c>
      <c r="J1808">
        <v>25000</v>
      </c>
      <c r="K1808">
        <v>5671.35</v>
      </c>
      <c r="L1808">
        <v>0.26950000000000002</v>
      </c>
      <c r="M1808" s="63">
        <v>45419</v>
      </c>
      <c r="N1808" s="63">
        <v>45509</v>
      </c>
      <c r="O1808">
        <v>90</v>
      </c>
      <c r="P1808" t="s">
        <v>55</v>
      </c>
      <c r="Q1808">
        <v>0</v>
      </c>
      <c r="R1808">
        <v>0</v>
      </c>
      <c r="S1808">
        <v>0</v>
      </c>
      <c r="T1808">
        <v>0</v>
      </c>
      <c r="U1808">
        <v>0</v>
      </c>
      <c r="V1808">
        <v>0</v>
      </c>
      <c r="W1808">
        <v>0</v>
      </c>
      <c r="X1808" s="1">
        <v>45473</v>
      </c>
      <c r="Y1808" s="1">
        <v>45218</v>
      </c>
      <c r="Z1808" t="s">
        <v>44</v>
      </c>
      <c r="AA1808" t="s">
        <v>99</v>
      </c>
    </row>
    <row r="1809" spans="1:27" x14ac:dyDescent="0.25">
      <c r="A1809" t="s">
        <v>8567</v>
      </c>
      <c r="B1809" t="s">
        <v>55</v>
      </c>
      <c r="C1809" t="s">
        <v>43</v>
      </c>
      <c r="D1809" t="s">
        <v>44</v>
      </c>
      <c r="E1809" t="s">
        <v>155</v>
      </c>
      <c r="F1809" t="s">
        <v>10</v>
      </c>
      <c r="G1809" t="s">
        <v>55</v>
      </c>
      <c r="H1809">
        <v>692</v>
      </c>
      <c r="I1809" t="s">
        <v>55</v>
      </c>
      <c r="J1809">
        <v>260000</v>
      </c>
      <c r="K1809">
        <v>194173.2</v>
      </c>
      <c r="L1809">
        <v>0.26950000000000002</v>
      </c>
      <c r="M1809" s="63">
        <v>45407</v>
      </c>
      <c r="N1809" s="63">
        <v>45497</v>
      </c>
      <c r="O1809">
        <v>90</v>
      </c>
      <c r="P1809" t="s">
        <v>55</v>
      </c>
      <c r="Q1809">
        <v>0</v>
      </c>
      <c r="R1809">
        <v>0</v>
      </c>
      <c r="S1809">
        <v>0</v>
      </c>
      <c r="T1809">
        <v>0</v>
      </c>
      <c r="U1809">
        <v>0</v>
      </c>
      <c r="V1809">
        <v>0</v>
      </c>
      <c r="W1809">
        <v>0</v>
      </c>
      <c r="X1809" s="1">
        <v>45473</v>
      </c>
      <c r="Y1809" s="1">
        <v>45187</v>
      </c>
      <c r="Z1809" t="s">
        <v>44</v>
      </c>
      <c r="AA1809" t="s">
        <v>102</v>
      </c>
    </row>
    <row r="1810" spans="1:27" x14ac:dyDescent="0.25">
      <c r="A1810" t="s">
        <v>1775</v>
      </c>
      <c r="B1810" t="s">
        <v>55</v>
      </c>
      <c r="C1810" t="s">
        <v>43</v>
      </c>
      <c r="D1810" t="s">
        <v>44</v>
      </c>
      <c r="E1810" t="s">
        <v>155</v>
      </c>
      <c r="F1810" t="s">
        <v>7</v>
      </c>
      <c r="G1810" t="s">
        <v>55</v>
      </c>
      <c r="H1810">
        <v>515</v>
      </c>
      <c r="I1810" t="s">
        <v>55</v>
      </c>
      <c r="J1810">
        <v>110000</v>
      </c>
      <c r="K1810">
        <v>49690.8</v>
      </c>
      <c r="L1810">
        <v>0.26950000000000002</v>
      </c>
      <c r="M1810" s="63">
        <v>45388</v>
      </c>
      <c r="N1810" s="63">
        <v>45508</v>
      </c>
      <c r="O1810">
        <v>120</v>
      </c>
      <c r="P1810" t="s">
        <v>55</v>
      </c>
      <c r="Q1810">
        <v>0</v>
      </c>
      <c r="R1810">
        <v>0</v>
      </c>
      <c r="S1810">
        <v>0</v>
      </c>
      <c r="T1810">
        <v>0</v>
      </c>
      <c r="U1810">
        <v>0</v>
      </c>
      <c r="V1810">
        <v>0</v>
      </c>
      <c r="W1810">
        <v>0</v>
      </c>
      <c r="X1810" s="1">
        <v>45473</v>
      </c>
      <c r="Y1810" s="1">
        <v>43486</v>
      </c>
      <c r="Z1810" t="s">
        <v>44</v>
      </c>
      <c r="AA1810" t="s">
        <v>100</v>
      </c>
    </row>
    <row r="1811" spans="1:27" x14ac:dyDescent="0.25">
      <c r="A1811" t="s">
        <v>1872</v>
      </c>
      <c r="B1811" t="s">
        <v>55</v>
      </c>
      <c r="C1811" t="s">
        <v>43</v>
      </c>
      <c r="D1811" t="s">
        <v>44</v>
      </c>
      <c r="E1811" t="s">
        <v>155</v>
      </c>
      <c r="F1811" t="s">
        <v>4</v>
      </c>
      <c r="G1811" t="s">
        <v>55</v>
      </c>
      <c r="H1811">
        <v>732</v>
      </c>
      <c r="I1811" t="s">
        <v>55</v>
      </c>
      <c r="J1811">
        <v>170000</v>
      </c>
      <c r="K1811">
        <v>45053.55</v>
      </c>
      <c r="L1811">
        <v>0.26950000000000002</v>
      </c>
      <c r="M1811" s="63">
        <v>45473</v>
      </c>
      <c r="N1811" s="63">
        <v>45593</v>
      </c>
      <c r="O1811">
        <v>120</v>
      </c>
      <c r="P1811" t="s">
        <v>55</v>
      </c>
      <c r="Q1811">
        <v>0</v>
      </c>
      <c r="R1811">
        <v>0</v>
      </c>
      <c r="S1811">
        <v>0</v>
      </c>
      <c r="T1811">
        <v>0</v>
      </c>
      <c r="U1811">
        <v>0</v>
      </c>
      <c r="V1811">
        <v>0</v>
      </c>
      <c r="W1811">
        <v>0</v>
      </c>
      <c r="X1811" s="1">
        <v>45473</v>
      </c>
      <c r="Y1811" s="1">
        <v>44374</v>
      </c>
      <c r="Z1811" t="s">
        <v>44</v>
      </c>
      <c r="AA1811" t="s">
        <v>100</v>
      </c>
    </row>
    <row r="1812" spans="1:27" x14ac:dyDescent="0.25">
      <c r="A1812" t="s">
        <v>1720</v>
      </c>
      <c r="B1812" t="s">
        <v>55</v>
      </c>
      <c r="C1812" t="s">
        <v>43</v>
      </c>
      <c r="D1812" t="s">
        <v>44</v>
      </c>
      <c r="E1812" t="s">
        <v>155</v>
      </c>
      <c r="F1812" t="s">
        <v>13</v>
      </c>
      <c r="G1812" t="s">
        <v>55</v>
      </c>
      <c r="H1812">
        <v>824</v>
      </c>
      <c r="I1812" t="s">
        <v>55</v>
      </c>
      <c r="J1812">
        <v>150000</v>
      </c>
      <c r="K1812">
        <v>104002.65</v>
      </c>
      <c r="L1812">
        <v>0.26950000000000002</v>
      </c>
      <c r="M1812" s="63">
        <v>45148</v>
      </c>
      <c r="N1812" s="63">
        <v>45208</v>
      </c>
      <c r="O1812">
        <v>60</v>
      </c>
      <c r="P1812" t="s">
        <v>55</v>
      </c>
      <c r="Q1812">
        <v>0</v>
      </c>
      <c r="R1812">
        <v>0</v>
      </c>
      <c r="S1812">
        <v>0</v>
      </c>
      <c r="T1812">
        <v>0</v>
      </c>
      <c r="U1812">
        <v>0</v>
      </c>
      <c r="V1812">
        <v>104002.65</v>
      </c>
      <c r="W1812">
        <v>104002.65</v>
      </c>
      <c r="X1812" s="1">
        <v>45473</v>
      </c>
      <c r="Y1812" s="1">
        <v>43042</v>
      </c>
      <c r="Z1812" t="s">
        <v>44</v>
      </c>
      <c r="AA1812" t="s">
        <v>101</v>
      </c>
    </row>
    <row r="1813" spans="1:27" x14ac:dyDescent="0.25">
      <c r="A1813" t="s">
        <v>2098</v>
      </c>
      <c r="B1813" t="s">
        <v>55</v>
      </c>
      <c r="C1813" t="s">
        <v>43</v>
      </c>
      <c r="D1813" t="s">
        <v>44</v>
      </c>
      <c r="E1813" t="s">
        <v>155</v>
      </c>
      <c r="F1813" t="s">
        <v>3</v>
      </c>
      <c r="G1813" t="s">
        <v>55</v>
      </c>
      <c r="H1813">
        <v>566</v>
      </c>
      <c r="I1813" t="s">
        <v>55</v>
      </c>
      <c r="J1813">
        <v>200000</v>
      </c>
      <c r="K1813">
        <v>194572.4</v>
      </c>
      <c r="L1813">
        <v>0.26950000000000002</v>
      </c>
      <c r="M1813" s="63">
        <v>45461</v>
      </c>
      <c r="N1813" s="63">
        <v>45491</v>
      </c>
      <c r="O1813">
        <v>30</v>
      </c>
      <c r="P1813" t="s">
        <v>55</v>
      </c>
      <c r="Q1813">
        <v>0</v>
      </c>
      <c r="R1813">
        <v>0</v>
      </c>
      <c r="S1813">
        <v>0</v>
      </c>
      <c r="T1813">
        <v>0</v>
      </c>
      <c r="U1813">
        <v>0</v>
      </c>
      <c r="V1813">
        <v>0</v>
      </c>
      <c r="W1813">
        <v>0</v>
      </c>
      <c r="X1813" s="1">
        <v>45473</v>
      </c>
      <c r="Y1813" s="1">
        <v>44613</v>
      </c>
      <c r="Z1813" t="s">
        <v>44</v>
      </c>
      <c r="AA1813" t="s">
        <v>102</v>
      </c>
    </row>
    <row r="1814" spans="1:27" x14ac:dyDescent="0.25">
      <c r="A1814" t="s">
        <v>1506</v>
      </c>
      <c r="B1814" t="s">
        <v>55</v>
      </c>
      <c r="C1814" t="s">
        <v>43</v>
      </c>
      <c r="D1814" t="s">
        <v>44</v>
      </c>
      <c r="E1814" t="s">
        <v>155</v>
      </c>
      <c r="F1814" t="s">
        <v>8</v>
      </c>
      <c r="G1814" t="s">
        <v>55</v>
      </c>
      <c r="H1814">
        <v>462</v>
      </c>
      <c r="I1814" t="s">
        <v>55</v>
      </c>
      <c r="J1814">
        <v>430000</v>
      </c>
      <c r="K1814">
        <v>383795.43</v>
      </c>
      <c r="L1814">
        <v>0.28949999999999998</v>
      </c>
      <c r="M1814" s="63">
        <v>45403</v>
      </c>
      <c r="N1814" s="63">
        <v>45523</v>
      </c>
      <c r="O1814">
        <v>120</v>
      </c>
      <c r="P1814" t="s">
        <v>55</v>
      </c>
      <c r="Q1814">
        <v>0</v>
      </c>
      <c r="R1814">
        <v>0</v>
      </c>
      <c r="S1814">
        <v>0</v>
      </c>
      <c r="T1814">
        <v>0</v>
      </c>
      <c r="U1814">
        <v>0</v>
      </c>
      <c r="V1814">
        <v>0</v>
      </c>
      <c r="W1814">
        <v>0</v>
      </c>
      <c r="X1814" s="1">
        <v>45473</v>
      </c>
      <c r="Y1814" s="1">
        <v>45058</v>
      </c>
      <c r="Z1814" t="s">
        <v>44</v>
      </c>
      <c r="AA1814" t="s">
        <v>100</v>
      </c>
    </row>
    <row r="1815" spans="1:27" x14ac:dyDescent="0.25">
      <c r="A1815" t="s">
        <v>271</v>
      </c>
      <c r="B1815" t="s">
        <v>55</v>
      </c>
      <c r="C1815" t="s">
        <v>43</v>
      </c>
      <c r="D1815" t="s">
        <v>44</v>
      </c>
      <c r="E1815" t="s">
        <v>155</v>
      </c>
      <c r="F1815" t="s">
        <v>7</v>
      </c>
      <c r="G1815" t="s">
        <v>55</v>
      </c>
      <c r="H1815">
        <v>690</v>
      </c>
      <c r="I1815" t="s">
        <v>55</v>
      </c>
      <c r="J1815">
        <v>250000</v>
      </c>
      <c r="K1815">
        <v>136242</v>
      </c>
      <c r="L1815">
        <v>0.26950000000000002</v>
      </c>
      <c r="M1815" s="63">
        <v>45471</v>
      </c>
      <c r="N1815" s="63">
        <v>45561</v>
      </c>
      <c r="O1815">
        <v>90</v>
      </c>
      <c r="P1815" t="s">
        <v>55</v>
      </c>
      <c r="Q1815">
        <v>0</v>
      </c>
      <c r="R1815">
        <v>0</v>
      </c>
      <c r="S1815">
        <v>0</v>
      </c>
      <c r="T1815">
        <v>0</v>
      </c>
      <c r="U1815">
        <v>0</v>
      </c>
      <c r="V1815">
        <v>0</v>
      </c>
      <c r="W1815">
        <v>0</v>
      </c>
      <c r="X1815" s="1">
        <v>45473</v>
      </c>
      <c r="Y1815" s="1">
        <v>43869</v>
      </c>
      <c r="Z1815" t="s">
        <v>44</v>
      </c>
      <c r="AA1815" t="s">
        <v>99</v>
      </c>
    </row>
    <row r="1816" spans="1:27" x14ac:dyDescent="0.25">
      <c r="A1816" t="s">
        <v>1689</v>
      </c>
      <c r="B1816" t="s">
        <v>55</v>
      </c>
      <c r="C1816" t="s">
        <v>43</v>
      </c>
      <c r="D1816" t="s">
        <v>44</v>
      </c>
      <c r="E1816" t="s">
        <v>155</v>
      </c>
      <c r="F1816" t="s">
        <v>6</v>
      </c>
      <c r="G1816" t="s">
        <v>55</v>
      </c>
      <c r="H1816">
        <v>626</v>
      </c>
      <c r="I1816" t="s">
        <v>55</v>
      </c>
      <c r="J1816">
        <v>15000</v>
      </c>
      <c r="K1816">
        <v>8746.65</v>
      </c>
      <c r="L1816">
        <v>0.26950000000000002</v>
      </c>
      <c r="M1816" s="63">
        <v>45465</v>
      </c>
      <c r="N1816" s="63">
        <v>45525</v>
      </c>
      <c r="O1816">
        <v>60</v>
      </c>
      <c r="P1816" t="s">
        <v>55</v>
      </c>
      <c r="Q1816">
        <v>0</v>
      </c>
      <c r="R1816">
        <v>0</v>
      </c>
      <c r="S1816">
        <v>0</v>
      </c>
      <c r="T1816">
        <v>0</v>
      </c>
      <c r="U1816">
        <v>0</v>
      </c>
      <c r="V1816">
        <v>0</v>
      </c>
      <c r="W1816">
        <v>0</v>
      </c>
      <c r="X1816" s="1">
        <v>45473</v>
      </c>
      <c r="Y1816" s="1">
        <v>43306</v>
      </c>
      <c r="Z1816" t="s">
        <v>44</v>
      </c>
      <c r="AA1816" t="s">
        <v>99</v>
      </c>
    </row>
    <row r="1817" spans="1:27" x14ac:dyDescent="0.25">
      <c r="A1817" t="s">
        <v>1254</v>
      </c>
      <c r="B1817" t="s">
        <v>55</v>
      </c>
      <c r="C1817" t="s">
        <v>43</v>
      </c>
      <c r="D1817" t="s">
        <v>44</v>
      </c>
      <c r="E1817" t="s">
        <v>155</v>
      </c>
      <c r="F1817" t="s">
        <v>6</v>
      </c>
      <c r="G1817" t="s">
        <v>55</v>
      </c>
      <c r="H1817">
        <v>497</v>
      </c>
      <c r="I1817" t="s">
        <v>55</v>
      </c>
      <c r="J1817">
        <v>320000</v>
      </c>
      <c r="K1817">
        <v>5486.4</v>
      </c>
      <c r="L1817">
        <v>0.26950000000000002</v>
      </c>
      <c r="M1817" s="63">
        <v>45427</v>
      </c>
      <c r="N1817" s="63">
        <v>45487</v>
      </c>
      <c r="O1817">
        <v>60</v>
      </c>
      <c r="P1817" t="s">
        <v>55</v>
      </c>
      <c r="Q1817">
        <v>0</v>
      </c>
      <c r="R1817">
        <v>0</v>
      </c>
      <c r="S1817">
        <v>0</v>
      </c>
      <c r="T1817">
        <v>0</v>
      </c>
      <c r="U1817">
        <v>0</v>
      </c>
      <c r="V1817">
        <v>0</v>
      </c>
      <c r="W1817">
        <v>0</v>
      </c>
      <c r="X1817" s="1">
        <v>45473</v>
      </c>
      <c r="Y1817" s="1">
        <v>43908</v>
      </c>
      <c r="Z1817" t="s">
        <v>44</v>
      </c>
      <c r="AA1817" t="s">
        <v>100</v>
      </c>
    </row>
    <row r="1818" spans="1:27" x14ac:dyDescent="0.25">
      <c r="A1818" t="s">
        <v>1476</v>
      </c>
      <c r="B1818" t="s">
        <v>55</v>
      </c>
      <c r="C1818" t="s">
        <v>43</v>
      </c>
      <c r="D1818" t="s">
        <v>44</v>
      </c>
      <c r="E1818" t="s">
        <v>155</v>
      </c>
      <c r="F1818" t="s">
        <v>12</v>
      </c>
      <c r="G1818" t="s">
        <v>55</v>
      </c>
      <c r="H1818">
        <v>654</v>
      </c>
      <c r="I1818" t="s">
        <v>55</v>
      </c>
      <c r="J1818">
        <v>50000</v>
      </c>
      <c r="K1818">
        <v>45543.18</v>
      </c>
      <c r="L1818">
        <v>0.26950000000000002</v>
      </c>
      <c r="M1818" s="63">
        <v>45437</v>
      </c>
      <c r="N1818" s="63">
        <v>45497</v>
      </c>
      <c r="O1818">
        <v>60</v>
      </c>
      <c r="P1818" t="s">
        <v>55</v>
      </c>
      <c r="Q1818">
        <v>0</v>
      </c>
      <c r="R1818">
        <v>0</v>
      </c>
      <c r="S1818">
        <v>0</v>
      </c>
      <c r="T1818">
        <v>0</v>
      </c>
      <c r="U1818">
        <v>0</v>
      </c>
      <c r="V1818">
        <v>0</v>
      </c>
      <c r="W1818">
        <v>0</v>
      </c>
      <c r="X1818" s="1">
        <v>45473</v>
      </c>
      <c r="Y1818" s="1">
        <v>43188</v>
      </c>
      <c r="Z1818" t="s">
        <v>44</v>
      </c>
      <c r="AA1818" t="s">
        <v>101</v>
      </c>
    </row>
    <row r="1819" spans="1:27" x14ac:dyDescent="0.25">
      <c r="A1819" t="s">
        <v>946</v>
      </c>
      <c r="B1819" t="s">
        <v>55</v>
      </c>
      <c r="C1819" t="s">
        <v>43</v>
      </c>
      <c r="D1819" t="s">
        <v>44</v>
      </c>
      <c r="E1819" t="s">
        <v>155</v>
      </c>
      <c r="F1819" t="s">
        <v>7</v>
      </c>
      <c r="G1819" t="s">
        <v>55</v>
      </c>
      <c r="H1819">
        <v>787</v>
      </c>
      <c r="I1819" t="s">
        <v>55</v>
      </c>
      <c r="J1819">
        <v>120000</v>
      </c>
      <c r="K1819">
        <v>109964.75</v>
      </c>
      <c r="L1819">
        <v>0.26950000000000002</v>
      </c>
      <c r="M1819" s="63">
        <v>45360</v>
      </c>
      <c r="N1819" s="63">
        <v>45480</v>
      </c>
      <c r="O1819">
        <v>120</v>
      </c>
      <c r="P1819" t="s">
        <v>55</v>
      </c>
      <c r="Q1819">
        <v>0</v>
      </c>
      <c r="R1819">
        <v>0</v>
      </c>
      <c r="S1819">
        <v>0</v>
      </c>
      <c r="T1819">
        <v>0</v>
      </c>
      <c r="U1819">
        <v>0</v>
      </c>
      <c r="V1819">
        <v>0</v>
      </c>
      <c r="W1819">
        <v>0</v>
      </c>
      <c r="X1819" s="1">
        <v>45473</v>
      </c>
      <c r="Y1819" s="1">
        <v>44263</v>
      </c>
      <c r="Z1819" t="s">
        <v>44</v>
      </c>
      <c r="AA1819" t="s">
        <v>100</v>
      </c>
    </row>
    <row r="1820" spans="1:27" x14ac:dyDescent="0.25">
      <c r="A1820" t="s">
        <v>1322</v>
      </c>
      <c r="B1820" t="s">
        <v>55</v>
      </c>
      <c r="C1820" t="s">
        <v>43</v>
      </c>
      <c r="D1820" t="s">
        <v>44</v>
      </c>
      <c r="E1820" t="s">
        <v>155</v>
      </c>
      <c r="F1820" t="s">
        <v>4</v>
      </c>
      <c r="G1820" t="s">
        <v>55</v>
      </c>
      <c r="H1820">
        <v>490</v>
      </c>
      <c r="I1820" t="s">
        <v>55</v>
      </c>
      <c r="J1820">
        <v>290000</v>
      </c>
      <c r="K1820">
        <v>245971.35</v>
      </c>
      <c r="L1820">
        <v>0.26950000000000002</v>
      </c>
      <c r="M1820" s="63">
        <v>45378</v>
      </c>
      <c r="N1820" s="63">
        <v>45528</v>
      </c>
      <c r="O1820">
        <v>150</v>
      </c>
      <c r="P1820" t="s">
        <v>55</v>
      </c>
      <c r="Q1820">
        <v>0</v>
      </c>
      <c r="R1820">
        <v>0</v>
      </c>
      <c r="S1820">
        <v>0</v>
      </c>
      <c r="T1820">
        <v>0</v>
      </c>
      <c r="U1820">
        <v>0</v>
      </c>
      <c r="V1820">
        <v>0</v>
      </c>
      <c r="W1820">
        <v>0</v>
      </c>
      <c r="X1820" s="1">
        <v>45473</v>
      </c>
      <c r="Y1820" s="1">
        <v>44338</v>
      </c>
      <c r="Z1820" t="s">
        <v>44</v>
      </c>
      <c r="AA1820" t="s">
        <v>99</v>
      </c>
    </row>
    <row r="1821" spans="1:27" x14ac:dyDescent="0.25">
      <c r="A1821" t="s">
        <v>1380</v>
      </c>
      <c r="B1821" t="s">
        <v>55</v>
      </c>
      <c r="C1821" t="s">
        <v>43</v>
      </c>
      <c r="D1821" t="s">
        <v>44</v>
      </c>
      <c r="E1821" t="s">
        <v>155</v>
      </c>
      <c r="F1821" t="s">
        <v>12</v>
      </c>
      <c r="G1821" t="s">
        <v>55</v>
      </c>
      <c r="H1821">
        <v>800</v>
      </c>
      <c r="I1821" t="s">
        <v>55</v>
      </c>
      <c r="J1821">
        <v>100000</v>
      </c>
      <c r="K1821">
        <v>94642.59</v>
      </c>
      <c r="L1821">
        <v>0.26950000000000002</v>
      </c>
      <c r="M1821" s="63">
        <v>45459</v>
      </c>
      <c r="N1821" s="63">
        <v>45519</v>
      </c>
      <c r="O1821">
        <v>60</v>
      </c>
      <c r="P1821" t="s">
        <v>55</v>
      </c>
      <c r="Q1821">
        <v>0</v>
      </c>
      <c r="R1821">
        <v>0</v>
      </c>
      <c r="S1821">
        <v>0</v>
      </c>
      <c r="T1821">
        <v>0</v>
      </c>
      <c r="U1821">
        <v>0</v>
      </c>
      <c r="V1821">
        <v>0</v>
      </c>
      <c r="W1821">
        <v>0</v>
      </c>
      <c r="X1821" s="1">
        <v>45473</v>
      </c>
      <c r="Y1821" s="1">
        <v>44617</v>
      </c>
      <c r="Z1821" t="s">
        <v>44</v>
      </c>
      <c r="AA1821" t="s">
        <v>101</v>
      </c>
    </row>
    <row r="1822" spans="1:27" x14ac:dyDescent="0.25">
      <c r="A1822" t="s">
        <v>1716</v>
      </c>
      <c r="B1822" t="s">
        <v>55</v>
      </c>
      <c r="C1822" t="s">
        <v>43</v>
      </c>
      <c r="D1822" t="s">
        <v>44</v>
      </c>
      <c r="E1822" t="s">
        <v>155</v>
      </c>
      <c r="F1822" t="s">
        <v>7</v>
      </c>
      <c r="G1822" t="s">
        <v>55</v>
      </c>
      <c r="H1822">
        <v>783</v>
      </c>
      <c r="I1822" t="s">
        <v>55</v>
      </c>
      <c r="J1822">
        <v>290000</v>
      </c>
      <c r="K1822">
        <v>173326.5</v>
      </c>
      <c r="L1822">
        <v>0.26950000000000002</v>
      </c>
      <c r="M1822" s="63">
        <v>45388</v>
      </c>
      <c r="N1822" s="63">
        <v>45478</v>
      </c>
      <c r="O1822">
        <v>90</v>
      </c>
      <c r="P1822" t="s">
        <v>55</v>
      </c>
      <c r="Q1822">
        <v>0</v>
      </c>
      <c r="R1822">
        <v>0</v>
      </c>
      <c r="S1822">
        <v>0</v>
      </c>
      <c r="T1822">
        <v>0</v>
      </c>
      <c r="U1822">
        <v>0</v>
      </c>
      <c r="V1822">
        <v>0</v>
      </c>
      <c r="W1822">
        <v>0</v>
      </c>
      <c r="X1822" s="1">
        <v>45473</v>
      </c>
      <c r="Y1822" s="1">
        <v>43598</v>
      </c>
      <c r="Z1822" t="s">
        <v>44</v>
      </c>
      <c r="AA1822" t="s">
        <v>101</v>
      </c>
    </row>
    <row r="1823" spans="1:27" x14ac:dyDescent="0.25">
      <c r="A1823" t="s">
        <v>1371</v>
      </c>
      <c r="B1823" t="s">
        <v>55</v>
      </c>
      <c r="C1823" t="s">
        <v>43</v>
      </c>
      <c r="D1823" t="s">
        <v>44</v>
      </c>
      <c r="E1823" t="s">
        <v>155</v>
      </c>
      <c r="F1823" t="s">
        <v>6</v>
      </c>
      <c r="G1823" t="s">
        <v>55</v>
      </c>
      <c r="H1823">
        <v>545</v>
      </c>
      <c r="I1823" t="s">
        <v>55</v>
      </c>
      <c r="J1823">
        <v>260000</v>
      </c>
      <c r="K1823">
        <v>255455.1</v>
      </c>
      <c r="L1823">
        <v>0.26950000000000002</v>
      </c>
      <c r="M1823" s="63">
        <v>45434</v>
      </c>
      <c r="N1823" s="63">
        <v>45554</v>
      </c>
      <c r="O1823">
        <v>120</v>
      </c>
      <c r="P1823" t="s">
        <v>55</v>
      </c>
      <c r="Q1823">
        <v>0</v>
      </c>
      <c r="R1823">
        <v>0</v>
      </c>
      <c r="S1823">
        <v>0</v>
      </c>
      <c r="T1823">
        <v>0</v>
      </c>
      <c r="U1823">
        <v>0</v>
      </c>
      <c r="V1823">
        <v>0</v>
      </c>
      <c r="W1823">
        <v>0</v>
      </c>
      <c r="X1823" s="1">
        <v>45473</v>
      </c>
      <c r="Y1823" s="1">
        <v>43924</v>
      </c>
      <c r="Z1823" t="s">
        <v>44</v>
      </c>
      <c r="AA1823" t="s">
        <v>101</v>
      </c>
    </row>
    <row r="1824" spans="1:27" x14ac:dyDescent="0.25">
      <c r="A1824" t="s">
        <v>8647</v>
      </c>
      <c r="B1824" t="s">
        <v>55</v>
      </c>
      <c r="C1824" t="s">
        <v>43</v>
      </c>
      <c r="D1824" t="s">
        <v>44</v>
      </c>
      <c r="E1824" t="s">
        <v>155</v>
      </c>
      <c r="F1824" t="s">
        <v>7</v>
      </c>
      <c r="G1824" t="s">
        <v>55</v>
      </c>
      <c r="H1824">
        <v>604</v>
      </c>
      <c r="I1824" t="s">
        <v>55</v>
      </c>
      <c r="J1824">
        <v>295000</v>
      </c>
      <c r="K1824">
        <v>274158</v>
      </c>
      <c r="L1824">
        <v>0.26950000000000002</v>
      </c>
      <c r="M1824" s="63">
        <v>45398</v>
      </c>
      <c r="N1824" s="63">
        <v>45488</v>
      </c>
      <c r="O1824">
        <v>90</v>
      </c>
      <c r="P1824" t="s">
        <v>55</v>
      </c>
      <c r="Q1824">
        <v>0</v>
      </c>
      <c r="R1824">
        <v>0</v>
      </c>
      <c r="S1824">
        <v>0</v>
      </c>
      <c r="T1824">
        <v>0</v>
      </c>
      <c r="U1824">
        <v>0</v>
      </c>
      <c r="V1824">
        <v>0</v>
      </c>
      <c r="W1824">
        <v>0</v>
      </c>
      <c r="X1824" s="1">
        <v>45473</v>
      </c>
      <c r="Y1824" s="1">
        <v>45256</v>
      </c>
      <c r="Z1824" t="s">
        <v>44</v>
      </c>
      <c r="AA1824" t="s">
        <v>99</v>
      </c>
    </row>
    <row r="1825" spans="1:27" x14ac:dyDescent="0.25">
      <c r="A1825" t="s">
        <v>1955</v>
      </c>
      <c r="B1825" t="s">
        <v>55</v>
      </c>
      <c r="C1825" t="s">
        <v>43</v>
      </c>
      <c r="D1825" t="s">
        <v>44</v>
      </c>
      <c r="E1825" t="s">
        <v>155</v>
      </c>
      <c r="F1825" t="s">
        <v>6</v>
      </c>
      <c r="G1825" t="s">
        <v>55</v>
      </c>
      <c r="H1825">
        <v>793</v>
      </c>
      <c r="I1825" t="s">
        <v>55</v>
      </c>
      <c r="J1825">
        <v>300000</v>
      </c>
      <c r="K1825">
        <v>157454.54999999999</v>
      </c>
      <c r="L1825">
        <v>0.26950000000000002</v>
      </c>
      <c r="M1825" s="63">
        <v>45471</v>
      </c>
      <c r="N1825" s="63">
        <v>45531</v>
      </c>
      <c r="O1825">
        <v>60</v>
      </c>
      <c r="P1825" t="s">
        <v>55</v>
      </c>
      <c r="Q1825">
        <v>0</v>
      </c>
      <c r="R1825">
        <v>0</v>
      </c>
      <c r="S1825">
        <v>0</v>
      </c>
      <c r="T1825">
        <v>0</v>
      </c>
      <c r="U1825">
        <v>0</v>
      </c>
      <c r="V1825">
        <v>0</v>
      </c>
      <c r="W1825">
        <v>0</v>
      </c>
      <c r="X1825" s="1">
        <v>45473</v>
      </c>
      <c r="Y1825" s="1">
        <v>43718</v>
      </c>
      <c r="Z1825" t="s">
        <v>44</v>
      </c>
      <c r="AA1825" t="s">
        <v>101</v>
      </c>
    </row>
    <row r="1826" spans="1:27" x14ac:dyDescent="0.25">
      <c r="A1826" t="s">
        <v>8713</v>
      </c>
      <c r="B1826" t="s">
        <v>55</v>
      </c>
      <c r="C1826" t="s">
        <v>43</v>
      </c>
      <c r="D1826" t="s">
        <v>44</v>
      </c>
      <c r="E1826" t="s">
        <v>155</v>
      </c>
      <c r="F1826" t="s">
        <v>9</v>
      </c>
      <c r="G1826" t="s">
        <v>55</v>
      </c>
      <c r="H1826">
        <v>672</v>
      </c>
      <c r="I1826" t="s">
        <v>55</v>
      </c>
      <c r="J1826">
        <v>370000</v>
      </c>
      <c r="K1826">
        <v>148034.25</v>
      </c>
      <c r="L1826">
        <v>0.26950000000000002</v>
      </c>
      <c r="M1826" s="63">
        <v>45444</v>
      </c>
      <c r="N1826" s="63">
        <v>45534</v>
      </c>
      <c r="O1826">
        <v>90</v>
      </c>
      <c r="P1826" t="s">
        <v>55</v>
      </c>
      <c r="Q1826">
        <v>0</v>
      </c>
      <c r="R1826">
        <v>0</v>
      </c>
      <c r="S1826">
        <v>0</v>
      </c>
      <c r="T1826">
        <v>0</v>
      </c>
      <c r="U1826">
        <v>0</v>
      </c>
      <c r="V1826">
        <v>0</v>
      </c>
      <c r="W1826">
        <v>0</v>
      </c>
      <c r="X1826" s="1">
        <v>45473</v>
      </c>
      <c r="Y1826" s="1">
        <v>45312</v>
      </c>
      <c r="Z1826" t="s">
        <v>44</v>
      </c>
      <c r="AA1826" t="s">
        <v>101</v>
      </c>
    </row>
    <row r="1827" spans="1:27" x14ac:dyDescent="0.25">
      <c r="A1827" t="s">
        <v>274</v>
      </c>
      <c r="B1827" t="s">
        <v>55</v>
      </c>
      <c r="C1827" t="s">
        <v>43</v>
      </c>
      <c r="D1827" t="s">
        <v>44</v>
      </c>
      <c r="E1827" t="s">
        <v>155</v>
      </c>
      <c r="F1827" t="s">
        <v>13</v>
      </c>
      <c r="G1827" t="s">
        <v>55</v>
      </c>
      <c r="H1827">
        <v>609</v>
      </c>
      <c r="I1827" t="s">
        <v>55</v>
      </c>
      <c r="J1827">
        <v>130000</v>
      </c>
      <c r="K1827">
        <v>127280.7</v>
      </c>
      <c r="L1827">
        <v>0.26950000000000002</v>
      </c>
      <c r="M1827" s="63">
        <v>45380</v>
      </c>
      <c r="N1827" s="63">
        <v>45500</v>
      </c>
      <c r="O1827">
        <v>120</v>
      </c>
      <c r="P1827" t="s">
        <v>55</v>
      </c>
      <c r="Q1827">
        <v>0</v>
      </c>
      <c r="R1827">
        <v>0</v>
      </c>
      <c r="S1827">
        <v>0</v>
      </c>
      <c r="T1827">
        <v>0</v>
      </c>
      <c r="U1827">
        <v>0</v>
      </c>
      <c r="V1827">
        <v>0</v>
      </c>
      <c r="W1827">
        <v>0</v>
      </c>
      <c r="X1827" s="1">
        <v>45473</v>
      </c>
      <c r="Y1827" s="1">
        <v>43265</v>
      </c>
      <c r="Z1827" t="s">
        <v>44</v>
      </c>
      <c r="AA1827" t="s">
        <v>101</v>
      </c>
    </row>
    <row r="1828" spans="1:27" x14ac:dyDescent="0.25">
      <c r="A1828" t="s">
        <v>1165</v>
      </c>
      <c r="B1828" t="s">
        <v>55</v>
      </c>
      <c r="C1828" t="s">
        <v>43</v>
      </c>
      <c r="D1828" t="s">
        <v>44</v>
      </c>
      <c r="E1828" t="s">
        <v>155</v>
      </c>
      <c r="F1828" t="s">
        <v>4</v>
      </c>
      <c r="G1828" t="s">
        <v>55</v>
      </c>
      <c r="H1828">
        <v>462</v>
      </c>
      <c r="I1828" t="s">
        <v>55</v>
      </c>
      <c r="J1828">
        <v>140000</v>
      </c>
      <c r="K1828">
        <v>24220.35</v>
      </c>
      <c r="L1828">
        <v>0.26950000000000002</v>
      </c>
      <c r="M1828" s="63">
        <v>45423</v>
      </c>
      <c r="N1828" s="63">
        <v>45573</v>
      </c>
      <c r="O1828">
        <v>150</v>
      </c>
      <c r="P1828" t="s">
        <v>55</v>
      </c>
      <c r="Q1828">
        <v>0</v>
      </c>
      <c r="R1828">
        <v>0</v>
      </c>
      <c r="S1828">
        <v>0</v>
      </c>
      <c r="T1828">
        <v>0</v>
      </c>
      <c r="U1828">
        <v>0</v>
      </c>
      <c r="V1828">
        <v>0</v>
      </c>
      <c r="W1828">
        <v>0</v>
      </c>
      <c r="X1828" s="1">
        <v>45473</v>
      </c>
      <c r="Y1828" s="1">
        <v>44567</v>
      </c>
      <c r="Z1828" t="s">
        <v>44</v>
      </c>
      <c r="AA1828" t="s">
        <v>102</v>
      </c>
    </row>
    <row r="1829" spans="1:27" x14ac:dyDescent="0.25">
      <c r="A1829" t="s">
        <v>8535</v>
      </c>
      <c r="B1829" t="s">
        <v>55</v>
      </c>
      <c r="C1829" t="s">
        <v>43</v>
      </c>
      <c r="D1829" t="s">
        <v>44</v>
      </c>
      <c r="E1829" t="s">
        <v>155</v>
      </c>
      <c r="F1829" t="s">
        <v>13</v>
      </c>
      <c r="G1829" t="s">
        <v>55</v>
      </c>
      <c r="H1829">
        <v>741</v>
      </c>
      <c r="I1829" t="s">
        <v>55</v>
      </c>
      <c r="J1829">
        <v>305000</v>
      </c>
      <c r="K1829">
        <v>211840.65</v>
      </c>
      <c r="L1829">
        <v>0.26950000000000002</v>
      </c>
      <c r="M1829" s="63">
        <v>45418</v>
      </c>
      <c r="N1829" s="63">
        <v>45508</v>
      </c>
      <c r="O1829">
        <v>90</v>
      </c>
      <c r="P1829" t="s">
        <v>55</v>
      </c>
      <c r="Q1829">
        <v>0</v>
      </c>
      <c r="R1829">
        <v>0</v>
      </c>
      <c r="S1829">
        <v>0</v>
      </c>
      <c r="T1829">
        <v>0</v>
      </c>
      <c r="U1829">
        <v>0</v>
      </c>
      <c r="V1829">
        <v>0</v>
      </c>
      <c r="W1829">
        <v>0</v>
      </c>
      <c r="X1829" s="1">
        <v>45473</v>
      </c>
      <c r="Y1829" s="1">
        <v>45167</v>
      </c>
      <c r="Z1829" t="s">
        <v>44</v>
      </c>
      <c r="AA1829" t="s">
        <v>102</v>
      </c>
    </row>
    <row r="1830" spans="1:27" x14ac:dyDescent="0.25">
      <c r="A1830" t="s">
        <v>1782</v>
      </c>
      <c r="B1830" t="s">
        <v>55</v>
      </c>
      <c r="C1830" t="s">
        <v>43</v>
      </c>
      <c r="D1830" t="s">
        <v>44</v>
      </c>
      <c r="E1830" t="s">
        <v>155</v>
      </c>
      <c r="F1830" t="s">
        <v>8</v>
      </c>
      <c r="G1830" t="s">
        <v>55</v>
      </c>
      <c r="H1830">
        <v>570</v>
      </c>
      <c r="I1830" t="s">
        <v>55</v>
      </c>
      <c r="J1830">
        <v>40000</v>
      </c>
      <c r="K1830">
        <v>38144.25</v>
      </c>
      <c r="L1830">
        <v>0.26950000000000002</v>
      </c>
      <c r="M1830" s="63">
        <v>45442</v>
      </c>
      <c r="N1830" s="63">
        <v>45502</v>
      </c>
      <c r="O1830">
        <v>60</v>
      </c>
      <c r="P1830" t="s">
        <v>55</v>
      </c>
      <c r="Q1830">
        <v>0</v>
      </c>
      <c r="R1830">
        <v>0</v>
      </c>
      <c r="S1830">
        <v>0</v>
      </c>
      <c r="T1830">
        <v>0</v>
      </c>
      <c r="U1830">
        <v>0</v>
      </c>
      <c r="V1830">
        <v>0</v>
      </c>
      <c r="W1830">
        <v>0</v>
      </c>
      <c r="X1830" s="1">
        <v>45473</v>
      </c>
      <c r="Y1830" s="1">
        <v>44570</v>
      </c>
      <c r="Z1830" t="s">
        <v>44</v>
      </c>
      <c r="AA1830" t="s">
        <v>102</v>
      </c>
    </row>
    <row r="1831" spans="1:27" x14ac:dyDescent="0.25">
      <c r="A1831" t="s">
        <v>2357</v>
      </c>
      <c r="B1831" t="s">
        <v>55</v>
      </c>
      <c r="C1831" t="s">
        <v>43</v>
      </c>
      <c r="D1831" t="s">
        <v>44</v>
      </c>
      <c r="E1831" t="s">
        <v>155</v>
      </c>
      <c r="F1831" t="s">
        <v>6</v>
      </c>
      <c r="G1831" t="s">
        <v>55</v>
      </c>
      <c r="H1831">
        <v>446</v>
      </c>
      <c r="I1831" t="s">
        <v>55</v>
      </c>
      <c r="J1831">
        <v>130000</v>
      </c>
      <c r="K1831">
        <v>57088.800000000003</v>
      </c>
      <c r="L1831">
        <v>0.26950000000000002</v>
      </c>
      <c r="M1831" s="63">
        <v>45453</v>
      </c>
      <c r="N1831" s="63">
        <v>45603</v>
      </c>
      <c r="O1831">
        <v>150</v>
      </c>
      <c r="P1831" t="s">
        <v>55</v>
      </c>
      <c r="Q1831">
        <v>0</v>
      </c>
      <c r="R1831">
        <v>0</v>
      </c>
      <c r="S1831">
        <v>0</v>
      </c>
      <c r="T1831">
        <v>0</v>
      </c>
      <c r="U1831">
        <v>0</v>
      </c>
      <c r="V1831">
        <v>0</v>
      </c>
      <c r="W1831">
        <v>0</v>
      </c>
      <c r="X1831" s="1">
        <v>45473</v>
      </c>
      <c r="Y1831" s="1">
        <v>44562</v>
      </c>
      <c r="Z1831" t="s">
        <v>44</v>
      </c>
      <c r="AA1831" t="s">
        <v>102</v>
      </c>
    </row>
    <row r="1832" spans="1:27" x14ac:dyDescent="0.25">
      <c r="A1832" t="s">
        <v>2417</v>
      </c>
      <c r="B1832" t="s">
        <v>55</v>
      </c>
      <c r="C1832" t="s">
        <v>43</v>
      </c>
      <c r="D1832" t="s">
        <v>44</v>
      </c>
      <c r="E1832" t="s">
        <v>155</v>
      </c>
      <c r="F1832" t="s">
        <v>6</v>
      </c>
      <c r="G1832" t="s">
        <v>55</v>
      </c>
      <c r="H1832">
        <v>446</v>
      </c>
      <c r="I1832" t="s">
        <v>55</v>
      </c>
      <c r="J1832">
        <v>130000</v>
      </c>
      <c r="K1832">
        <v>126076.97</v>
      </c>
      <c r="L1832">
        <v>0.26950000000000002</v>
      </c>
      <c r="M1832" s="63">
        <v>45420</v>
      </c>
      <c r="N1832" s="63">
        <v>45510</v>
      </c>
      <c r="O1832">
        <v>90</v>
      </c>
      <c r="P1832" t="s">
        <v>55</v>
      </c>
      <c r="Q1832">
        <v>0</v>
      </c>
      <c r="R1832">
        <v>0</v>
      </c>
      <c r="S1832">
        <v>0</v>
      </c>
      <c r="T1832">
        <v>0</v>
      </c>
      <c r="U1832">
        <v>0</v>
      </c>
      <c r="V1832">
        <v>0</v>
      </c>
      <c r="W1832">
        <v>0</v>
      </c>
      <c r="X1832" s="1">
        <v>45473</v>
      </c>
      <c r="Y1832" s="1">
        <v>43394</v>
      </c>
      <c r="Z1832" t="s">
        <v>44</v>
      </c>
      <c r="AA1832" t="s">
        <v>105</v>
      </c>
    </row>
    <row r="1833" spans="1:27" x14ac:dyDescent="0.25">
      <c r="A1833" t="s">
        <v>1150</v>
      </c>
      <c r="B1833" t="s">
        <v>55</v>
      </c>
      <c r="C1833" t="s">
        <v>43</v>
      </c>
      <c r="D1833" t="s">
        <v>44</v>
      </c>
      <c r="E1833" t="s">
        <v>155</v>
      </c>
      <c r="F1833" t="s">
        <v>6</v>
      </c>
      <c r="G1833" t="s">
        <v>55</v>
      </c>
      <c r="H1833">
        <v>773</v>
      </c>
      <c r="I1833" t="s">
        <v>55</v>
      </c>
      <c r="J1833">
        <v>350000</v>
      </c>
      <c r="K1833">
        <v>325706.40000000002</v>
      </c>
      <c r="L1833">
        <v>0.26950000000000002</v>
      </c>
      <c r="M1833" s="63">
        <v>45428</v>
      </c>
      <c r="N1833" s="63">
        <v>45488</v>
      </c>
      <c r="O1833">
        <v>60</v>
      </c>
      <c r="P1833" t="s">
        <v>55</v>
      </c>
      <c r="Q1833">
        <v>0</v>
      </c>
      <c r="R1833">
        <v>0</v>
      </c>
      <c r="S1833">
        <v>0</v>
      </c>
      <c r="T1833">
        <v>0</v>
      </c>
      <c r="U1833">
        <v>0</v>
      </c>
      <c r="V1833">
        <v>0</v>
      </c>
      <c r="W1833">
        <v>0</v>
      </c>
      <c r="X1833" s="1">
        <v>45473</v>
      </c>
      <c r="Y1833" s="1">
        <v>44561</v>
      </c>
      <c r="Z1833" t="s">
        <v>44</v>
      </c>
      <c r="AA1833" t="s">
        <v>102</v>
      </c>
    </row>
    <row r="1834" spans="1:27" x14ac:dyDescent="0.25">
      <c r="A1834" t="s">
        <v>217</v>
      </c>
      <c r="B1834" t="s">
        <v>55</v>
      </c>
      <c r="C1834" t="s">
        <v>43</v>
      </c>
      <c r="D1834" t="s">
        <v>44</v>
      </c>
      <c r="E1834" t="s">
        <v>155</v>
      </c>
      <c r="F1834" t="s">
        <v>9</v>
      </c>
      <c r="G1834" t="s">
        <v>55</v>
      </c>
      <c r="H1834">
        <v>806</v>
      </c>
      <c r="I1834" t="s">
        <v>55</v>
      </c>
      <c r="J1834">
        <v>260000</v>
      </c>
      <c r="K1834">
        <v>35193.15</v>
      </c>
      <c r="L1834">
        <v>0.26950000000000002</v>
      </c>
      <c r="M1834" s="63">
        <v>45444</v>
      </c>
      <c r="N1834" s="63">
        <v>45534</v>
      </c>
      <c r="O1834">
        <v>90</v>
      </c>
      <c r="P1834" t="s">
        <v>55</v>
      </c>
      <c r="Q1834">
        <v>0</v>
      </c>
      <c r="R1834">
        <v>0</v>
      </c>
      <c r="S1834">
        <v>0</v>
      </c>
      <c r="T1834">
        <v>0</v>
      </c>
      <c r="U1834">
        <v>0</v>
      </c>
      <c r="V1834">
        <v>0</v>
      </c>
      <c r="W1834">
        <v>0</v>
      </c>
      <c r="X1834" s="1">
        <v>45473</v>
      </c>
      <c r="Y1834" s="1">
        <v>42954</v>
      </c>
      <c r="Z1834" t="s">
        <v>44</v>
      </c>
      <c r="AA1834" t="s">
        <v>104</v>
      </c>
    </row>
    <row r="1835" spans="1:27" x14ac:dyDescent="0.25">
      <c r="A1835" t="s">
        <v>1244</v>
      </c>
      <c r="B1835" t="s">
        <v>55</v>
      </c>
      <c r="C1835" t="s">
        <v>43</v>
      </c>
      <c r="D1835" t="s">
        <v>44</v>
      </c>
      <c r="E1835" t="s">
        <v>155</v>
      </c>
      <c r="F1835" t="s">
        <v>17</v>
      </c>
      <c r="G1835" t="s">
        <v>55</v>
      </c>
      <c r="H1835">
        <v>782</v>
      </c>
      <c r="I1835" t="s">
        <v>55</v>
      </c>
      <c r="J1835">
        <v>30000</v>
      </c>
      <c r="K1835">
        <v>21195</v>
      </c>
      <c r="L1835">
        <v>0.26950000000000002</v>
      </c>
      <c r="M1835" s="63">
        <v>45460</v>
      </c>
      <c r="N1835" s="63">
        <v>45520</v>
      </c>
      <c r="O1835">
        <v>60</v>
      </c>
      <c r="P1835" t="s">
        <v>55</v>
      </c>
      <c r="Q1835">
        <v>0</v>
      </c>
      <c r="R1835">
        <v>0</v>
      </c>
      <c r="S1835">
        <v>0</v>
      </c>
      <c r="T1835">
        <v>0</v>
      </c>
      <c r="U1835">
        <v>0</v>
      </c>
      <c r="V1835">
        <v>0</v>
      </c>
      <c r="W1835">
        <v>0</v>
      </c>
      <c r="X1835" s="1">
        <v>45473</v>
      </c>
      <c r="Y1835" s="1">
        <v>44283</v>
      </c>
      <c r="Z1835" t="s">
        <v>44</v>
      </c>
      <c r="AA1835" t="s">
        <v>99</v>
      </c>
    </row>
    <row r="1836" spans="1:27" x14ac:dyDescent="0.25">
      <c r="A1836" t="s">
        <v>1161</v>
      </c>
      <c r="B1836" t="s">
        <v>55</v>
      </c>
      <c r="C1836" t="s">
        <v>43</v>
      </c>
      <c r="D1836" t="s">
        <v>44</v>
      </c>
      <c r="E1836" t="s">
        <v>155</v>
      </c>
      <c r="F1836" t="s">
        <v>7</v>
      </c>
      <c r="G1836" t="s">
        <v>55</v>
      </c>
      <c r="H1836">
        <v>719</v>
      </c>
      <c r="I1836" t="s">
        <v>55</v>
      </c>
      <c r="J1836">
        <v>220000</v>
      </c>
      <c r="K1836">
        <v>17960.400000000001</v>
      </c>
      <c r="L1836">
        <v>0.26950000000000002</v>
      </c>
      <c r="M1836" s="63">
        <v>45429</v>
      </c>
      <c r="N1836" s="63">
        <v>45489</v>
      </c>
      <c r="O1836">
        <v>60</v>
      </c>
      <c r="P1836" t="s">
        <v>55</v>
      </c>
      <c r="Q1836">
        <v>0</v>
      </c>
      <c r="R1836">
        <v>0</v>
      </c>
      <c r="S1836">
        <v>0</v>
      </c>
      <c r="T1836">
        <v>0</v>
      </c>
      <c r="U1836">
        <v>0</v>
      </c>
      <c r="V1836">
        <v>0</v>
      </c>
      <c r="W1836">
        <v>0</v>
      </c>
      <c r="X1836" s="1">
        <v>45473</v>
      </c>
      <c r="Y1836" s="1">
        <v>45060</v>
      </c>
      <c r="Z1836" t="s">
        <v>44</v>
      </c>
      <c r="AA1836" t="s">
        <v>100</v>
      </c>
    </row>
    <row r="1837" spans="1:27" x14ac:dyDescent="0.25">
      <c r="A1837" t="s">
        <v>712</v>
      </c>
      <c r="B1837" t="s">
        <v>55</v>
      </c>
      <c r="C1837" t="s">
        <v>43</v>
      </c>
      <c r="D1837" t="s">
        <v>44</v>
      </c>
      <c r="E1837" t="s">
        <v>155</v>
      </c>
      <c r="F1837" t="s">
        <v>6</v>
      </c>
      <c r="G1837" t="s">
        <v>55</v>
      </c>
      <c r="H1837">
        <v>685</v>
      </c>
      <c r="I1837" t="s">
        <v>55</v>
      </c>
      <c r="J1837">
        <v>130000</v>
      </c>
      <c r="K1837">
        <v>4928.8500000000004</v>
      </c>
      <c r="L1837">
        <v>0.26950000000000002</v>
      </c>
      <c r="M1837" s="63">
        <v>45374</v>
      </c>
      <c r="N1837" s="63">
        <v>45494</v>
      </c>
      <c r="O1837">
        <v>120</v>
      </c>
      <c r="P1837" t="s">
        <v>55</v>
      </c>
      <c r="Q1837">
        <v>0</v>
      </c>
      <c r="R1837">
        <v>0</v>
      </c>
      <c r="S1837">
        <v>0</v>
      </c>
      <c r="T1837">
        <v>0</v>
      </c>
      <c r="U1837">
        <v>0</v>
      </c>
      <c r="V1837">
        <v>0</v>
      </c>
      <c r="W1837">
        <v>0</v>
      </c>
      <c r="X1837" s="1">
        <v>45473</v>
      </c>
      <c r="Y1837" s="1">
        <v>44399</v>
      </c>
      <c r="Z1837" t="s">
        <v>44</v>
      </c>
      <c r="AA1837" t="s">
        <v>99</v>
      </c>
    </row>
    <row r="1838" spans="1:27" x14ac:dyDescent="0.25">
      <c r="A1838" t="s">
        <v>210</v>
      </c>
      <c r="B1838" t="s">
        <v>55</v>
      </c>
      <c r="C1838" t="s">
        <v>43</v>
      </c>
      <c r="D1838" t="s">
        <v>44</v>
      </c>
      <c r="E1838" t="s">
        <v>155</v>
      </c>
      <c r="F1838" t="s">
        <v>9</v>
      </c>
      <c r="G1838" t="s">
        <v>55</v>
      </c>
      <c r="H1838">
        <v>663</v>
      </c>
      <c r="I1838" t="s">
        <v>55</v>
      </c>
      <c r="J1838">
        <v>70000</v>
      </c>
      <c r="K1838">
        <v>66060.899999999994</v>
      </c>
      <c r="L1838">
        <v>0.26950000000000002</v>
      </c>
      <c r="M1838" s="63">
        <v>45372</v>
      </c>
      <c r="N1838" s="63">
        <v>45522</v>
      </c>
      <c r="O1838">
        <v>150</v>
      </c>
      <c r="P1838" t="s">
        <v>55</v>
      </c>
      <c r="Q1838">
        <v>0</v>
      </c>
      <c r="R1838">
        <v>0</v>
      </c>
      <c r="S1838">
        <v>0</v>
      </c>
      <c r="T1838">
        <v>0</v>
      </c>
      <c r="U1838">
        <v>0</v>
      </c>
      <c r="V1838">
        <v>0</v>
      </c>
      <c r="W1838">
        <v>0</v>
      </c>
      <c r="X1838" s="1">
        <v>45473</v>
      </c>
      <c r="Y1838" s="1">
        <v>43263</v>
      </c>
      <c r="Z1838" t="s">
        <v>44</v>
      </c>
      <c r="AA1838" t="s">
        <v>102</v>
      </c>
    </row>
    <row r="1839" spans="1:27" x14ac:dyDescent="0.25">
      <c r="A1839" t="s">
        <v>1208</v>
      </c>
      <c r="B1839" t="s">
        <v>55</v>
      </c>
      <c r="C1839" t="s">
        <v>43</v>
      </c>
      <c r="D1839" t="s">
        <v>44</v>
      </c>
      <c r="E1839" t="s">
        <v>155</v>
      </c>
      <c r="F1839" t="s">
        <v>7</v>
      </c>
      <c r="G1839" t="s">
        <v>55</v>
      </c>
      <c r="H1839">
        <v>804</v>
      </c>
      <c r="I1839" t="s">
        <v>55</v>
      </c>
      <c r="J1839">
        <v>160000</v>
      </c>
      <c r="K1839">
        <v>159132.6</v>
      </c>
      <c r="L1839">
        <v>0.26950000000000002</v>
      </c>
      <c r="M1839" s="63">
        <v>45451</v>
      </c>
      <c r="N1839" s="63">
        <v>45571</v>
      </c>
      <c r="O1839">
        <v>120</v>
      </c>
      <c r="P1839" t="s">
        <v>55</v>
      </c>
      <c r="Q1839">
        <v>0</v>
      </c>
      <c r="R1839">
        <v>0</v>
      </c>
      <c r="S1839">
        <v>0</v>
      </c>
      <c r="T1839">
        <v>0</v>
      </c>
      <c r="U1839">
        <v>0</v>
      </c>
      <c r="V1839">
        <v>0</v>
      </c>
      <c r="W1839">
        <v>0</v>
      </c>
      <c r="X1839" s="1">
        <v>45473</v>
      </c>
      <c r="Y1839" s="1">
        <v>43235</v>
      </c>
      <c r="Z1839" t="s">
        <v>44</v>
      </c>
      <c r="AA1839" t="s">
        <v>100</v>
      </c>
    </row>
    <row r="1840" spans="1:27" x14ac:dyDescent="0.25">
      <c r="A1840" t="s">
        <v>415</v>
      </c>
      <c r="B1840" t="s">
        <v>55</v>
      </c>
      <c r="C1840" t="s">
        <v>43</v>
      </c>
      <c r="D1840" t="s">
        <v>44</v>
      </c>
      <c r="E1840" t="s">
        <v>155</v>
      </c>
      <c r="F1840" t="s">
        <v>7</v>
      </c>
      <c r="G1840" t="s">
        <v>55</v>
      </c>
      <c r="H1840">
        <v>643</v>
      </c>
      <c r="I1840" t="s">
        <v>55</v>
      </c>
      <c r="J1840">
        <v>490000</v>
      </c>
      <c r="K1840">
        <v>265090.05</v>
      </c>
      <c r="L1840">
        <v>0.28949999999999998</v>
      </c>
      <c r="M1840" s="63">
        <v>45448</v>
      </c>
      <c r="N1840" s="63">
        <v>45598</v>
      </c>
      <c r="O1840">
        <v>150</v>
      </c>
      <c r="P1840" t="s">
        <v>55</v>
      </c>
      <c r="Q1840">
        <v>0</v>
      </c>
      <c r="R1840">
        <v>0</v>
      </c>
      <c r="S1840">
        <v>0</v>
      </c>
      <c r="T1840">
        <v>0</v>
      </c>
      <c r="U1840">
        <v>0</v>
      </c>
      <c r="V1840">
        <v>0</v>
      </c>
      <c r="W1840">
        <v>0</v>
      </c>
      <c r="X1840" s="1">
        <v>45473</v>
      </c>
      <c r="Y1840" s="1">
        <v>44943</v>
      </c>
      <c r="Z1840" t="s">
        <v>44</v>
      </c>
      <c r="AA1840" t="s">
        <v>101</v>
      </c>
    </row>
    <row r="1841" spans="1:27" x14ac:dyDescent="0.25">
      <c r="A1841" t="s">
        <v>2245</v>
      </c>
      <c r="B1841" t="s">
        <v>55</v>
      </c>
      <c r="C1841" t="s">
        <v>43</v>
      </c>
      <c r="D1841" t="s">
        <v>44</v>
      </c>
      <c r="E1841" t="s">
        <v>155</v>
      </c>
      <c r="F1841" t="s">
        <v>4</v>
      </c>
      <c r="G1841" t="s">
        <v>55</v>
      </c>
      <c r="H1841">
        <v>708</v>
      </c>
      <c r="I1841" t="s">
        <v>55</v>
      </c>
      <c r="J1841">
        <v>430000</v>
      </c>
      <c r="K1841">
        <v>13729.5</v>
      </c>
      <c r="L1841">
        <v>0.26950000000000002</v>
      </c>
      <c r="M1841" s="63">
        <v>45343</v>
      </c>
      <c r="N1841" s="63">
        <v>45403</v>
      </c>
      <c r="O1841">
        <v>60</v>
      </c>
      <c r="P1841" t="s">
        <v>55</v>
      </c>
      <c r="Q1841">
        <v>0</v>
      </c>
      <c r="R1841">
        <v>0</v>
      </c>
      <c r="S1841">
        <v>13729.5</v>
      </c>
      <c r="T1841">
        <v>0</v>
      </c>
      <c r="U1841">
        <v>0</v>
      </c>
      <c r="V1841">
        <v>0</v>
      </c>
      <c r="W1841">
        <v>13729.5</v>
      </c>
      <c r="X1841" s="1">
        <v>45473</v>
      </c>
      <c r="Y1841" s="1">
        <v>45034</v>
      </c>
      <c r="Z1841" t="s">
        <v>44</v>
      </c>
      <c r="AA1841" t="s">
        <v>99</v>
      </c>
    </row>
    <row r="1842" spans="1:27" x14ac:dyDescent="0.25">
      <c r="A1842" t="s">
        <v>277</v>
      </c>
      <c r="B1842" t="s">
        <v>55</v>
      </c>
      <c r="C1842" t="s">
        <v>43</v>
      </c>
      <c r="D1842" t="s">
        <v>44</v>
      </c>
      <c r="E1842" t="s">
        <v>155</v>
      </c>
      <c r="F1842" t="s">
        <v>15</v>
      </c>
      <c r="G1842" t="s">
        <v>55</v>
      </c>
      <c r="H1842">
        <v>590</v>
      </c>
      <c r="I1842" t="s">
        <v>55</v>
      </c>
      <c r="J1842">
        <v>160000</v>
      </c>
      <c r="K1842">
        <v>65167.199999999997</v>
      </c>
      <c r="L1842">
        <v>0.28949999999999998</v>
      </c>
      <c r="M1842" s="63">
        <v>45432</v>
      </c>
      <c r="N1842" s="63">
        <v>45612</v>
      </c>
      <c r="O1842">
        <v>180</v>
      </c>
      <c r="P1842" t="s">
        <v>55</v>
      </c>
      <c r="Q1842">
        <v>0</v>
      </c>
      <c r="R1842">
        <v>0</v>
      </c>
      <c r="S1842">
        <v>0</v>
      </c>
      <c r="T1842">
        <v>0</v>
      </c>
      <c r="U1842">
        <v>0</v>
      </c>
      <c r="V1842">
        <v>0</v>
      </c>
      <c r="W1842">
        <v>0</v>
      </c>
      <c r="X1842" s="1">
        <v>45473</v>
      </c>
      <c r="Y1842" s="1">
        <v>44645</v>
      </c>
      <c r="Z1842" t="s">
        <v>44</v>
      </c>
      <c r="AA1842" t="s">
        <v>101</v>
      </c>
    </row>
    <row r="1843" spans="1:27" x14ac:dyDescent="0.25">
      <c r="A1843" t="s">
        <v>2121</v>
      </c>
      <c r="B1843" t="s">
        <v>55</v>
      </c>
      <c r="C1843" t="s">
        <v>43</v>
      </c>
      <c r="D1843" t="s">
        <v>44</v>
      </c>
      <c r="E1843" t="s">
        <v>155</v>
      </c>
      <c r="F1843" t="s">
        <v>13</v>
      </c>
      <c r="G1843" t="s">
        <v>55</v>
      </c>
      <c r="H1843">
        <v>761</v>
      </c>
      <c r="I1843" t="s">
        <v>55</v>
      </c>
      <c r="J1843">
        <v>160000</v>
      </c>
      <c r="K1843">
        <v>36528.300000000003</v>
      </c>
      <c r="L1843">
        <v>0.26950000000000002</v>
      </c>
      <c r="M1843" s="63">
        <v>45467</v>
      </c>
      <c r="N1843" s="63">
        <v>45527</v>
      </c>
      <c r="O1843">
        <v>60</v>
      </c>
      <c r="P1843" t="s">
        <v>55</v>
      </c>
      <c r="Q1843">
        <v>0</v>
      </c>
      <c r="R1843">
        <v>0</v>
      </c>
      <c r="S1843">
        <v>0</v>
      </c>
      <c r="T1843">
        <v>0</v>
      </c>
      <c r="U1843">
        <v>0</v>
      </c>
      <c r="V1843">
        <v>0</v>
      </c>
      <c r="W1843">
        <v>0</v>
      </c>
      <c r="X1843" s="1">
        <v>45473</v>
      </c>
      <c r="Y1843" s="1">
        <v>44252</v>
      </c>
      <c r="Z1843" t="s">
        <v>44</v>
      </c>
      <c r="AA1843" t="s">
        <v>102</v>
      </c>
    </row>
    <row r="1844" spans="1:27" x14ac:dyDescent="0.25">
      <c r="A1844" t="s">
        <v>990</v>
      </c>
      <c r="B1844" t="s">
        <v>55</v>
      </c>
      <c r="C1844" t="s">
        <v>43</v>
      </c>
      <c r="D1844" t="s">
        <v>44</v>
      </c>
      <c r="E1844" t="s">
        <v>155</v>
      </c>
      <c r="F1844" t="s">
        <v>4</v>
      </c>
      <c r="G1844" t="s">
        <v>55</v>
      </c>
      <c r="H1844">
        <v>753</v>
      </c>
      <c r="I1844" t="s">
        <v>55</v>
      </c>
      <c r="J1844">
        <v>90000</v>
      </c>
      <c r="K1844">
        <v>34488.449999999997</v>
      </c>
      <c r="L1844">
        <v>0.26950000000000002</v>
      </c>
      <c r="M1844" s="63">
        <v>45387</v>
      </c>
      <c r="N1844" s="63">
        <v>45477</v>
      </c>
      <c r="O1844">
        <v>90</v>
      </c>
      <c r="P1844" t="s">
        <v>55</v>
      </c>
      <c r="Q1844">
        <v>0</v>
      </c>
      <c r="R1844">
        <v>0</v>
      </c>
      <c r="S1844">
        <v>0</v>
      </c>
      <c r="T1844">
        <v>0</v>
      </c>
      <c r="U1844">
        <v>0</v>
      </c>
      <c r="V1844">
        <v>0</v>
      </c>
      <c r="W1844">
        <v>0</v>
      </c>
      <c r="X1844" s="1">
        <v>45473</v>
      </c>
      <c r="Y1844" s="1">
        <v>44779</v>
      </c>
      <c r="Z1844" t="s">
        <v>44</v>
      </c>
      <c r="AA1844" t="s">
        <v>101</v>
      </c>
    </row>
    <row r="1845" spans="1:27" x14ac:dyDescent="0.25">
      <c r="A1845" t="s">
        <v>536</v>
      </c>
      <c r="B1845" t="s">
        <v>55</v>
      </c>
      <c r="C1845" t="s">
        <v>43</v>
      </c>
      <c r="D1845" t="s">
        <v>44</v>
      </c>
      <c r="E1845" t="s">
        <v>155</v>
      </c>
      <c r="F1845" t="s">
        <v>5</v>
      </c>
      <c r="G1845" t="s">
        <v>55</v>
      </c>
      <c r="H1845">
        <v>478</v>
      </c>
      <c r="I1845" t="s">
        <v>55</v>
      </c>
      <c r="J1845">
        <v>480000</v>
      </c>
      <c r="K1845">
        <v>460165.34</v>
      </c>
      <c r="L1845">
        <v>0.28949999999999998</v>
      </c>
      <c r="M1845" s="63">
        <v>45368</v>
      </c>
      <c r="N1845" s="63">
        <v>45518</v>
      </c>
      <c r="O1845">
        <v>150</v>
      </c>
      <c r="P1845" t="s">
        <v>55</v>
      </c>
      <c r="Q1845">
        <v>0</v>
      </c>
      <c r="R1845">
        <v>0</v>
      </c>
      <c r="S1845">
        <v>0</v>
      </c>
      <c r="T1845">
        <v>0</v>
      </c>
      <c r="U1845">
        <v>0</v>
      </c>
      <c r="V1845">
        <v>0</v>
      </c>
      <c r="W1845">
        <v>0</v>
      </c>
      <c r="X1845" s="1">
        <v>45473</v>
      </c>
      <c r="Y1845" s="1">
        <v>44632</v>
      </c>
      <c r="Z1845" t="s">
        <v>44</v>
      </c>
      <c r="AA1845" t="s">
        <v>99</v>
      </c>
    </row>
    <row r="1846" spans="1:27" x14ac:dyDescent="0.25">
      <c r="A1846" t="s">
        <v>1691</v>
      </c>
      <c r="B1846" t="s">
        <v>55</v>
      </c>
      <c r="C1846" t="s">
        <v>43</v>
      </c>
      <c r="D1846" t="s">
        <v>44</v>
      </c>
      <c r="E1846" t="s">
        <v>155</v>
      </c>
      <c r="F1846" t="s">
        <v>12</v>
      </c>
      <c r="G1846" t="s">
        <v>55</v>
      </c>
      <c r="H1846">
        <v>638</v>
      </c>
      <c r="I1846" t="s">
        <v>55</v>
      </c>
      <c r="J1846">
        <v>405000</v>
      </c>
      <c r="K1846">
        <v>396535.84</v>
      </c>
      <c r="L1846">
        <v>0.28949999999999998</v>
      </c>
      <c r="M1846" s="63">
        <v>45468</v>
      </c>
      <c r="N1846" s="63">
        <v>45588</v>
      </c>
      <c r="O1846">
        <v>120</v>
      </c>
      <c r="P1846" t="s">
        <v>55</v>
      </c>
      <c r="Q1846">
        <v>0</v>
      </c>
      <c r="R1846">
        <v>0</v>
      </c>
      <c r="S1846">
        <v>0</v>
      </c>
      <c r="T1846">
        <v>0</v>
      </c>
      <c r="U1846">
        <v>0</v>
      </c>
      <c r="V1846">
        <v>0</v>
      </c>
      <c r="W1846">
        <v>0</v>
      </c>
      <c r="X1846" s="1">
        <v>45473</v>
      </c>
      <c r="Y1846" s="1">
        <v>45018</v>
      </c>
      <c r="Z1846" t="s">
        <v>44</v>
      </c>
      <c r="AA1846" t="s">
        <v>101</v>
      </c>
    </row>
    <row r="1847" spans="1:27" x14ac:dyDescent="0.25">
      <c r="A1847" t="s">
        <v>1308</v>
      </c>
      <c r="B1847" t="s">
        <v>55</v>
      </c>
      <c r="C1847" t="s">
        <v>43</v>
      </c>
      <c r="D1847" t="s">
        <v>44</v>
      </c>
      <c r="E1847" t="s">
        <v>155</v>
      </c>
      <c r="F1847" t="s">
        <v>9</v>
      </c>
      <c r="G1847" t="s">
        <v>55</v>
      </c>
      <c r="H1847">
        <v>764</v>
      </c>
      <c r="I1847" t="s">
        <v>55</v>
      </c>
      <c r="J1847">
        <v>190000</v>
      </c>
      <c r="K1847">
        <v>86881.95</v>
      </c>
      <c r="L1847">
        <v>0.26950000000000002</v>
      </c>
      <c r="M1847" s="63">
        <v>45414</v>
      </c>
      <c r="N1847" s="63">
        <v>45474</v>
      </c>
      <c r="O1847">
        <v>60</v>
      </c>
      <c r="P1847" t="s">
        <v>55</v>
      </c>
      <c r="Q1847">
        <v>0</v>
      </c>
      <c r="R1847">
        <v>0</v>
      </c>
      <c r="S1847">
        <v>0</v>
      </c>
      <c r="T1847">
        <v>0</v>
      </c>
      <c r="U1847">
        <v>0</v>
      </c>
      <c r="V1847">
        <v>0</v>
      </c>
      <c r="W1847">
        <v>0</v>
      </c>
      <c r="X1847" s="1">
        <v>45473</v>
      </c>
      <c r="Y1847" s="1">
        <v>43830</v>
      </c>
      <c r="Z1847" t="s">
        <v>44</v>
      </c>
      <c r="AA1847" t="s">
        <v>99</v>
      </c>
    </row>
    <row r="1848" spans="1:27" x14ac:dyDescent="0.25">
      <c r="A1848" t="s">
        <v>362</v>
      </c>
      <c r="B1848" t="s">
        <v>55</v>
      </c>
      <c r="C1848" t="s">
        <v>43</v>
      </c>
      <c r="D1848" t="s">
        <v>44</v>
      </c>
      <c r="E1848" t="s">
        <v>155</v>
      </c>
      <c r="F1848" t="s">
        <v>4</v>
      </c>
      <c r="G1848" t="s">
        <v>55</v>
      </c>
      <c r="H1848">
        <v>700</v>
      </c>
      <c r="I1848" t="s">
        <v>55</v>
      </c>
      <c r="J1848">
        <v>250000</v>
      </c>
      <c r="K1848">
        <v>136247.4</v>
      </c>
      <c r="L1848">
        <v>0.26950000000000002</v>
      </c>
      <c r="M1848" s="63">
        <v>45452</v>
      </c>
      <c r="N1848" s="63">
        <v>45602</v>
      </c>
      <c r="O1848">
        <v>150</v>
      </c>
      <c r="P1848" t="s">
        <v>55</v>
      </c>
      <c r="Q1848">
        <v>0</v>
      </c>
      <c r="R1848">
        <v>0</v>
      </c>
      <c r="S1848">
        <v>0</v>
      </c>
      <c r="T1848">
        <v>0</v>
      </c>
      <c r="U1848">
        <v>0</v>
      </c>
      <c r="V1848">
        <v>0</v>
      </c>
      <c r="W1848">
        <v>0</v>
      </c>
      <c r="X1848" s="1">
        <v>45473</v>
      </c>
      <c r="Y1848" s="1">
        <v>44218</v>
      </c>
      <c r="Z1848" t="s">
        <v>44</v>
      </c>
      <c r="AA1848" t="s">
        <v>103</v>
      </c>
    </row>
    <row r="1849" spans="1:27" x14ac:dyDescent="0.25">
      <c r="A1849" t="s">
        <v>1856</v>
      </c>
      <c r="B1849" t="s">
        <v>55</v>
      </c>
      <c r="C1849" t="s">
        <v>43</v>
      </c>
      <c r="D1849" t="s">
        <v>44</v>
      </c>
      <c r="E1849" t="s">
        <v>155</v>
      </c>
      <c r="F1849" t="s">
        <v>15</v>
      </c>
      <c r="G1849" t="s">
        <v>55</v>
      </c>
      <c r="H1849">
        <v>858</v>
      </c>
      <c r="I1849" t="s">
        <v>55</v>
      </c>
      <c r="J1849">
        <v>90000</v>
      </c>
      <c r="K1849">
        <v>77693.850000000006</v>
      </c>
      <c r="L1849">
        <v>0.26950000000000002</v>
      </c>
      <c r="M1849" s="63">
        <v>45439</v>
      </c>
      <c r="N1849" s="63">
        <v>45499</v>
      </c>
      <c r="O1849">
        <v>60</v>
      </c>
      <c r="P1849" t="s">
        <v>55</v>
      </c>
      <c r="Q1849">
        <v>0</v>
      </c>
      <c r="R1849">
        <v>0</v>
      </c>
      <c r="S1849">
        <v>0</v>
      </c>
      <c r="T1849">
        <v>0</v>
      </c>
      <c r="U1849">
        <v>0</v>
      </c>
      <c r="V1849">
        <v>0</v>
      </c>
      <c r="W1849">
        <v>0</v>
      </c>
      <c r="X1849" s="1">
        <v>45473</v>
      </c>
      <c r="Y1849" s="1">
        <v>42952</v>
      </c>
      <c r="Z1849" t="s">
        <v>44</v>
      </c>
      <c r="AA1849" t="s">
        <v>100</v>
      </c>
    </row>
    <row r="1850" spans="1:27" x14ac:dyDescent="0.25">
      <c r="A1850" t="s">
        <v>1785</v>
      </c>
      <c r="B1850" t="s">
        <v>55</v>
      </c>
      <c r="C1850" t="s">
        <v>43</v>
      </c>
      <c r="D1850" t="s">
        <v>44</v>
      </c>
      <c r="E1850" t="s">
        <v>155</v>
      </c>
      <c r="F1850" t="s">
        <v>3</v>
      </c>
      <c r="G1850" t="s">
        <v>55</v>
      </c>
      <c r="H1850">
        <v>742</v>
      </c>
      <c r="I1850" t="s">
        <v>55</v>
      </c>
      <c r="J1850">
        <v>170000</v>
      </c>
      <c r="K1850">
        <v>146936.34</v>
      </c>
      <c r="L1850">
        <v>0.26950000000000002</v>
      </c>
      <c r="M1850" s="63">
        <v>45431</v>
      </c>
      <c r="N1850" s="63">
        <v>45551</v>
      </c>
      <c r="O1850">
        <v>120</v>
      </c>
      <c r="P1850" t="s">
        <v>55</v>
      </c>
      <c r="Q1850">
        <v>0</v>
      </c>
      <c r="R1850">
        <v>0</v>
      </c>
      <c r="S1850">
        <v>0</v>
      </c>
      <c r="T1850">
        <v>0</v>
      </c>
      <c r="U1850">
        <v>0</v>
      </c>
      <c r="V1850">
        <v>0</v>
      </c>
      <c r="W1850">
        <v>0</v>
      </c>
      <c r="X1850" s="1">
        <v>45473</v>
      </c>
      <c r="Y1850" s="1">
        <v>43986</v>
      </c>
      <c r="Z1850" t="s">
        <v>44</v>
      </c>
      <c r="AA1850" t="s">
        <v>101</v>
      </c>
    </row>
    <row r="1851" spans="1:27" x14ac:dyDescent="0.25">
      <c r="A1851" t="s">
        <v>303</v>
      </c>
      <c r="B1851" t="s">
        <v>55</v>
      </c>
      <c r="C1851" t="s">
        <v>43</v>
      </c>
      <c r="D1851" t="s">
        <v>44</v>
      </c>
      <c r="E1851" t="s">
        <v>155</v>
      </c>
      <c r="F1851" t="s">
        <v>6</v>
      </c>
      <c r="G1851" t="s">
        <v>55</v>
      </c>
      <c r="H1851">
        <v>604</v>
      </c>
      <c r="I1851" t="s">
        <v>55</v>
      </c>
      <c r="J1851">
        <v>110000</v>
      </c>
      <c r="K1851">
        <v>17401.5</v>
      </c>
      <c r="L1851">
        <v>0.26950000000000002</v>
      </c>
      <c r="M1851" s="63">
        <v>45452</v>
      </c>
      <c r="N1851" s="63">
        <v>45512</v>
      </c>
      <c r="O1851">
        <v>60</v>
      </c>
      <c r="P1851" t="s">
        <v>55</v>
      </c>
      <c r="Q1851">
        <v>0</v>
      </c>
      <c r="R1851">
        <v>0</v>
      </c>
      <c r="S1851">
        <v>0</v>
      </c>
      <c r="T1851">
        <v>0</v>
      </c>
      <c r="U1851">
        <v>0</v>
      </c>
      <c r="V1851">
        <v>0</v>
      </c>
      <c r="W1851">
        <v>0</v>
      </c>
      <c r="X1851" s="1">
        <v>45473</v>
      </c>
      <c r="Y1851" s="1">
        <v>44581</v>
      </c>
      <c r="Z1851" t="s">
        <v>44</v>
      </c>
      <c r="AA1851" t="s">
        <v>100</v>
      </c>
    </row>
    <row r="1852" spans="1:27" x14ac:dyDescent="0.25">
      <c r="A1852" t="s">
        <v>517</v>
      </c>
      <c r="B1852" t="s">
        <v>55</v>
      </c>
      <c r="C1852" t="s">
        <v>43</v>
      </c>
      <c r="D1852" t="s">
        <v>44</v>
      </c>
      <c r="E1852" t="s">
        <v>155</v>
      </c>
      <c r="F1852" t="s">
        <v>4</v>
      </c>
      <c r="G1852" t="s">
        <v>55</v>
      </c>
      <c r="H1852">
        <v>706</v>
      </c>
      <c r="I1852" t="s">
        <v>55</v>
      </c>
      <c r="J1852">
        <v>280000</v>
      </c>
      <c r="K1852">
        <v>121203</v>
      </c>
      <c r="L1852">
        <v>0.26950000000000002</v>
      </c>
      <c r="M1852" s="63">
        <v>45435</v>
      </c>
      <c r="N1852" s="63">
        <v>45525</v>
      </c>
      <c r="O1852">
        <v>90</v>
      </c>
      <c r="P1852" t="s">
        <v>55</v>
      </c>
      <c r="Q1852">
        <v>0</v>
      </c>
      <c r="R1852">
        <v>0</v>
      </c>
      <c r="S1852">
        <v>0</v>
      </c>
      <c r="T1852">
        <v>0</v>
      </c>
      <c r="U1852">
        <v>0</v>
      </c>
      <c r="V1852">
        <v>0</v>
      </c>
      <c r="W1852">
        <v>0</v>
      </c>
      <c r="X1852" s="1">
        <v>45473</v>
      </c>
      <c r="Y1852" s="1">
        <v>43605</v>
      </c>
      <c r="Z1852" t="s">
        <v>44</v>
      </c>
      <c r="AA1852" t="s">
        <v>100</v>
      </c>
    </row>
    <row r="1853" spans="1:27" x14ac:dyDescent="0.25">
      <c r="A1853" t="s">
        <v>174</v>
      </c>
      <c r="B1853" t="s">
        <v>55</v>
      </c>
      <c r="C1853" t="s">
        <v>43</v>
      </c>
      <c r="D1853" t="s">
        <v>44</v>
      </c>
      <c r="E1853" t="s">
        <v>155</v>
      </c>
      <c r="F1853" t="s">
        <v>4</v>
      </c>
      <c r="G1853" t="s">
        <v>55</v>
      </c>
      <c r="H1853">
        <v>892</v>
      </c>
      <c r="I1853" t="s">
        <v>55</v>
      </c>
      <c r="J1853">
        <v>110000</v>
      </c>
      <c r="K1853">
        <v>103080.56</v>
      </c>
      <c r="L1853">
        <v>0.28949999999999998</v>
      </c>
      <c r="M1853" s="63">
        <v>45449</v>
      </c>
      <c r="N1853" s="63">
        <v>45569</v>
      </c>
      <c r="O1853">
        <v>120</v>
      </c>
      <c r="P1853" t="s">
        <v>55</v>
      </c>
      <c r="Q1853">
        <v>0</v>
      </c>
      <c r="R1853">
        <v>0</v>
      </c>
      <c r="S1853">
        <v>0</v>
      </c>
      <c r="T1853">
        <v>0</v>
      </c>
      <c r="U1853">
        <v>0</v>
      </c>
      <c r="V1853">
        <v>0</v>
      </c>
      <c r="W1853">
        <v>0</v>
      </c>
      <c r="X1853" s="1">
        <v>45473</v>
      </c>
      <c r="Y1853" s="1">
        <v>45197</v>
      </c>
      <c r="Z1853" t="s">
        <v>44</v>
      </c>
      <c r="AA1853" t="s">
        <v>102</v>
      </c>
    </row>
    <row r="1854" spans="1:27" x14ac:dyDescent="0.25">
      <c r="A1854" t="s">
        <v>1375</v>
      </c>
      <c r="B1854" t="s">
        <v>55</v>
      </c>
      <c r="C1854" t="s">
        <v>43</v>
      </c>
      <c r="D1854" t="s">
        <v>44</v>
      </c>
      <c r="E1854" t="s">
        <v>155</v>
      </c>
      <c r="F1854" t="s">
        <v>3</v>
      </c>
      <c r="G1854" t="s">
        <v>55</v>
      </c>
      <c r="H1854">
        <v>881</v>
      </c>
      <c r="I1854" t="s">
        <v>55</v>
      </c>
      <c r="J1854">
        <v>400000</v>
      </c>
      <c r="K1854">
        <v>84341.25</v>
      </c>
      <c r="L1854">
        <v>0.28949999999999998</v>
      </c>
      <c r="M1854" s="63">
        <v>45445</v>
      </c>
      <c r="N1854" s="63">
        <v>45475</v>
      </c>
      <c r="O1854">
        <v>30</v>
      </c>
      <c r="P1854" t="s">
        <v>55</v>
      </c>
      <c r="Q1854">
        <v>0</v>
      </c>
      <c r="R1854">
        <v>0</v>
      </c>
      <c r="S1854">
        <v>0</v>
      </c>
      <c r="T1854">
        <v>0</v>
      </c>
      <c r="U1854">
        <v>0</v>
      </c>
      <c r="V1854">
        <v>0</v>
      </c>
      <c r="W1854">
        <v>0</v>
      </c>
      <c r="X1854" s="1">
        <v>45473</v>
      </c>
      <c r="Y1854" s="1">
        <v>45164</v>
      </c>
      <c r="Z1854" t="s">
        <v>44</v>
      </c>
      <c r="AA1854" t="s">
        <v>100</v>
      </c>
    </row>
    <row r="1855" spans="1:27" x14ac:dyDescent="0.25">
      <c r="A1855" t="s">
        <v>1231</v>
      </c>
      <c r="B1855" t="s">
        <v>55</v>
      </c>
      <c r="C1855" t="s">
        <v>43</v>
      </c>
      <c r="D1855" t="s">
        <v>44</v>
      </c>
      <c r="E1855" t="s">
        <v>155</v>
      </c>
      <c r="F1855" t="s">
        <v>12</v>
      </c>
      <c r="G1855" t="s">
        <v>55</v>
      </c>
      <c r="H1855">
        <v>859</v>
      </c>
      <c r="I1855" t="s">
        <v>55</v>
      </c>
      <c r="J1855">
        <v>45000</v>
      </c>
      <c r="K1855">
        <v>27746.55</v>
      </c>
      <c r="L1855">
        <v>0.26950000000000002</v>
      </c>
      <c r="M1855" s="63">
        <v>45443</v>
      </c>
      <c r="N1855" s="63">
        <v>45503</v>
      </c>
      <c r="O1855">
        <v>60</v>
      </c>
      <c r="P1855" t="s">
        <v>55</v>
      </c>
      <c r="Q1855">
        <v>0</v>
      </c>
      <c r="R1855">
        <v>0</v>
      </c>
      <c r="S1855">
        <v>0</v>
      </c>
      <c r="T1855">
        <v>0</v>
      </c>
      <c r="U1855">
        <v>0</v>
      </c>
      <c r="V1855">
        <v>0</v>
      </c>
      <c r="W1855">
        <v>0</v>
      </c>
      <c r="X1855" s="1">
        <v>45473</v>
      </c>
      <c r="Y1855" s="1">
        <v>44992</v>
      </c>
      <c r="Z1855" t="s">
        <v>44</v>
      </c>
      <c r="AA1855" t="s">
        <v>99</v>
      </c>
    </row>
    <row r="1856" spans="1:27" x14ac:dyDescent="0.25">
      <c r="A1856" t="s">
        <v>1950</v>
      </c>
      <c r="B1856" t="s">
        <v>55</v>
      </c>
      <c r="C1856" t="s">
        <v>43</v>
      </c>
      <c r="D1856" t="s">
        <v>44</v>
      </c>
      <c r="E1856" t="s">
        <v>155</v>
      </c>
      <c r="F1856" t="s">
        <v>4</v>
      </c>
      <c r="G1856" t="s">
        <v>55</v>
      </c>
      <c r="H1856">
        <v>442</v>
      </c>
      <c r="I1856" t="s">
        <v>55</v>
      </c>
      <c r="J1856">
        <v>280000</v>
      </c>
      <c r="K1856">
        <v>255425.47</v>
      </c>
      <c r="L1856">
        <v>0.28949999999999998</v>
      </c>
      <c r="M1856" s="63">
        <v>45204</v>
      </c>
      <c r="N1856" s="63">
        <v>45474</v>
      </c>
      <c r="O1856">
        <v>270</v>
      </c>
      <c r="P1856" t="s">
        <v>55</v>
      </c>
      <c r="Q1856">
        <v>0</v>
      </c>
      <c r="R1856">
        <v>0</v>
      </c>
      <c r="S1856">
        <v>0</v>
      </c>
      <c r="T1856">
        <v>0</v>
      </c>
      <c r="U1856">
        <v>0</v>
      </c>
      <c r="V1856">
        <v>0</v>
      </c>
      <c r="W1856">
        <v>0</v>
      </c>
      <c r="X1856" s="1">
        <v>45473</v>
      </c>
      <c r="Y1856" s="1">
        <v>45114</v>
      </c>
      <c r="Z1856" t="s">
        <v>44</v>
      </c>
      <c r="AA1856" t="s">
        <v>99</v>
      </c>
    </row>
    <row r="1857" spans="1:27" x14ac:dyDescent="0.25">
      <c r="A1857" t="s">
        <v>498</v>
      </c>
      <c r="B1857" t="s">
        <v>55</v>
      </c>
      <c r="C1857" t="s">
        <v>43</v>
      </c>
      <c r="D1857" t="s">
        <v>44</v>
      </c>
      <c r="E1857" t="s">
        <v>155</v>
      </c>
      <c r="F1857" t="s">
        <v>14</v>
      </c>
      <c r="G1857" t="s">
        <v>55</v>
      </c>
      <c r="H1857">
        <v>682</v>
      </c>
      <c r="I1857" t="s">
        <v>55</v>
      </c>
      <c r="J1857">
        <v>265000</v>
      </c>
      <c r="K1857">
        <v>60450.3</v>
      </c>
      <c r="L1857">
        <v>0.28949999999999998</v>
      </c>
      <c r="M1857" s="63">
        <v>45416</v>
      </c>
      <c r="N1857" s="63">
        <v>45506</v>
      </c>
      <c r="O1857">
        <v>90</v>
      </c>
      <c r="P1857" t="s">
        <v>55</v>
      </c>
      <c r="Q1857">
        <v>0</v>
      </c>
      <c r="R1857">
        <v>0</v>
      </c>
      <c r="S1857">
        <v>0</v>
      </c>
      <c r="T1857">
        <v>0</v>
      </c>
      <c r="U1857">
        <v>0</v>
      </c>
      <c r="V1857">
        <v>0</v>
      </c>
      <c r="W1857">
        <v>0</v>
      </c>
      <c r="X1857" s="1">
        <v>45473</v>
      </c>
      <c r="Y1857" s="1">
        <v>44853</v>
      </c>
      <c r="Z1857" t="s">
        <v>44</v>
      </c>
      <c r="AA1857" t="s">
        <v>99</v>
      </c>
    </row>
    <row r="1858" spans="1:27" x14ac:dyDescent="0.25">
      <c r="A1858" t="s">
        <v>1131</v>
      </c>
      <c r="B1858" t="s">
        <v>55</v>
      </c>
      <c r="C1858" t="s">
        <v>43</v>
      </c>
      <c r="D1858" t="s">
        <v>44</v>
      </c>
      <c r="E1858" t="s">
        <v>155</v>
      </c>
      <c r="F1858" t="s">
        <v>9</v>
      </c>
      <c r="G1858" t="s">
        <v>55</v>
      </c>
      <c r="H1858">
        <v>652</v>
      </c>
      <c r="I1858" t="s">
        <v>55</v>
      </c>
      <c r="J1858">
        <v>185000</v>
      </c>
      <c r="K1858">
        <v>174668.4</v>
      </c>
      <c r="L1858">
        <v>0.26950000000000002</v>
      </c>
      <c r="M1858" s="63">
        <v>45387</v>
      </c>
      <c r="N1858" s="63">
        <v>45507</v>
      </c>
      <c r="O1858">
        <v>120</v>
      </c>
      <c r="P1858" t="s">
        <v>55</v>
      </c>
      <c r="Q1858">
        <v>0</v>
      </c>
      <c r="R1858">
        <v>0</v>
      </c>
      <c r="S1858">
        <v>0</v>
      </c>
      <c r="T1858">
        <v>0</v>
      </c>
      <c r="U1858">
        <v>0</v>
      </c>
      <c r="V1858">
        <v>0</v>
      </c>
      <c r="W1858">
        <v>0</v>
      </c>
      <c r="X1858" s="1">
        <v>45473</v>
      </c>
      <c r="Y1858" s="1">
        <v>43934</v>
      </c>
      <c r="Z1858" t="s">
        <v>44</v>
      </c>
      <c r="AA1858" t="s">
        <v>101</v>
      </c>
    </row>
    <row r="1859" spans="1:27" x14ac:dyDescent="0.25">
      <c r="A1859" t="s">
        <v>2460</v>
      </c>
      <c r="B1859" t="s">
        <v>55</v>
      </c>
      <c r="C1859" t="s">
        <v>43</v>
      </c>
      <c r="D1859" t="s">
        <v>44</v>
      </c>
      <c r="E1859" t="s">
        <v>155</v>
      </c>
      <c r="F1859" t="s">
        <v>4</v>
      </c>
      <c r="G1859" t="s">
        <v>55</v>
      </c>
      <c r="H1859">
        <v>610</v>
      </c>
      <c r="I1859" t="s">
        <v>55</v>
      </c>
      <c r="J1859">
        <v>100000</v>
      </c>
      <c r="K1859">
        <v>71753.850000000006</v>
      </c>
      <c r="L1859">
        <v>0.26950000000000002</v>
      </c>
      <c r="M1859" s="63">
        <v>45471</v>
      </c>
      <c r="N1859" s="63">
        <v>45501</v>
      </c>
      <c r="O1859">
        <v>30</v>
      </c>
      <c r="P1859" t="s">
        <v>55</v>
      </c>
      <c r="Q1859">
        <v>0</v>
      </c>
      <c r="R1859">
        <v>0</v>
      </c>
      <c r="S1859">
        <v>0</v>
      </c>
      <c r="T1859">
        <v>0</v>
      </c>
      <c r="U1859">
        <v>0</v>
      </c>
      <c r="V1859">
        <v>0</v>
      </c>
      <c r="W1859">
        <v>0</v>
      </c>
      <c r="X1859" s="1">
        <v>45473</v>
      </c>
      <c r="Y1859" s="1">
        <v>44935</v>
      </c>
      <c r="Z1859" t="s">
        <v>44</v>
      </c>
      <c r="AA1859" t="s">
        <v>99</v>
      </c>
    </row>
    <row r="1860" spans="1:27" x14ac:dyDescent="0.25">
      <c r="A1860" t="s">
        <v>1224</v>
      </c>
      <c r="B1860" t="s">
        <v>55</v>
      </c>
      <c r="C1860" t="s">
        <v>43</v>
      </c>
      <c r="D1860" t="s">
        <v>44</v>
      </c>
      <c r="E1860" t="s">
        <v>155</v>
      </c>
      <c r="F1860" t="s">
        <v>9</v>
      </c>
      <c r="G1860" t="s">
        <v>55</v>
      </c>
      <c r="H1860">
        <v>466</v>
      </c>
      <c r="I1860" t="s">
        <v>55</v>
      </c>
      <c r="J1860">
        <v>140000</v>
      </c>
      <c r="K1860">
        <v>135338.16</v>
      </c>
      <c r="L1860">
        <v>0.26950000000000002</v>
      </c>
      <c r="M1860" s="63">
        <v>45432</v>
      </c>
      <c r="N1860" s="63">
        <v>45552</v>
      </c>
      <c r="O1860">
        <v>120</v>
      </c>
      <c r="P1860" t="s">
        <v>55</v>
      </c>
      <c r="Q1860">
        <v>0</v>
      </c>
      <c r="R1860">
        <v>0</v>
      </c>
      <c r="S1860">
        <v>0</v>
      </c>
      <c r="T1860">
        <v>0</v>
      </c>
      <c r="U1860">
        <v>0</v>
      </c>
      <c r="V1860">
        <v>0</v>
      </c>
      <c r="W1860">
        <v>0</v>
      </c>
      <c r="X1860" s="1">
        <v>45473</v>
      </c>
      <c r="Y1860" s="1">
        <v>43206</v>
      </c>
      <c r="Z1860" t="s">
        <v>44</v>
      </c>
      <c r="AA1860" t="s">
        <v>100</v>
      </c>
    </row>
    <row r="1861" spans="1:27" x14ac:dyDescent="0.25">
      <c r="A1861" t="s">
        <v>2323</v>
      </c>
      <c r="B1861" t="s">
        <v>55</v>
      </c>
      <c r="C1861" t="s">
        <v>43</v>
      </c>
      <c r="D1861" t="s">
        <v>44</v>
      </c>
      <c r="E1861" t="s">
        <v>155</v>
      </c>
      <c r="F1861" t="s">
        <v>15</v>
      </c>
      <c r="G1861" t="s">
        <v>55</v>
      </c>
      <c r="H1861">
        <v>445</v>
      </c>
      <c r="I1861" t="s">
        <v>55</v>
      </c>
      <c r="J1861">
        <v>170000</v>
      </c>
      <c r="K1861">
        <v>29812.05</v>
      </c>
      <c r="L1861">
        <v>0.26950000000000002</v>
      </c>
      <c r="M1861" s="63">
        <v>45391</v>
      </c>
      <c r="N1861" s="63">
        <v>45541</v>
      </c>
      <c r="O1861">
        <v>150</v>
      </c>
      <c r="P1861" t="s">
        <v>55</v>
      </c>
      <c r="Q1861">
        <v>0</v>
      </c>
      <c r="R1861">
        <v>0</v>
      </c>
      <c r="S1861">
        <v>0</v>
      </c>
      <c r="T1861">
        <v>0</v>
      </c>
      <c r="U1861">
        <v>0</v>
      </c>
      <c r="V1861">
        <v>0</v>
      </c>
      <c r="W1861">
        <v>0</v>
      </c>
      <c r="X1861" s="1">
        <v>45473</v>
      </c>
      <c r="Y1861" s="1">
        <v>43608</v>
      </c>
      <c r="Z1861" t="s">
        <v>44</v>
      </c>
      <c r="AA1861" t="s">
        <v>103</v>
      </c>
    </row>
    <row r="1862" spans="1:27" x14ac:dyDescent="0.25">
      <c r="A1862" t="s">
        <v>2281</v>
      </c>
      <c r="B1862" t="s">
        <v>55</v>
      </c>
      <c r="C1862" t="s">
        <v>43</v>
      </c>
      <c r="D1862" t="s">
        <v>44</v>
      </c>
      <c r="E1862" t="s">
        <v>155</v>
      </c>
      <c r="F1862" t="s">
        <v>9</v>
      </c>
      <c r="G1862" t="s">
        <v>55</v>
      </c>
      <c r="H1862">
        <v>785</v>
      </c>
      <c r="I1862" t="s">
        <v>55</v>
      </c>
      <c r="J1862">
        <v>80000</v>
      </c>
      <c r="K1862">
        <v>6083.1</v>
      </c>
      <c r="L1862">
        <v>0.26950000000000002</v>
      </c>
      <c r="M1862" s="63">
        <v>45462</v>
      </c>
      <c r="N1862" s="63">
        <v>45522</v>
      </c>
      <c r="O1862">
        <v>60</v>
      </c>
      <c r="P1862" t="s">
        <v>55</v>
      </c>
      <c r="Q1862">
        <v>0</v>
      </c>
      <c r="R1862">
        <v>0</v>
      </c>
      <c r="S1862">
        <v>0</v>
      </c>
      <c r="T1862">
        <v>0</v>
      </c>
      <c r="U1862">
        <v>0</v>
      </c>
      <c r="V1862">
        <v>0</v>
      </c>
      <c r="W1862">
        <v>0</v>
      </c>
      <c r="X1862" s="1">
        <v>45473</v>
      </c>
      <c r="Y1862" s="1">
        <v>43505</v>
      </c>
      <c r="Z1862" t="s">
        <v>44</v>
      </c>
      <c r="AA1862" t="s">
        <v>100</v>
      </c>
    </row>
    <row r="1863" spans="1:27" x14ac:dyDescent="0.25">
      <c r="A1863" t="s">
        <v>367</v>
      </c>
      <c r="B1863" t="s">
        <v>55</v>
      </c>
      <c r="C1863" t="s">
        <v>43</v>
      </c>
      <c r="D1863" t="s">
        <v>44</v>
      </c>
      <c r="E1863" t="s">
        <v>155</v>
      </c>
      <c r="F1863" t="s">
        <v>14</v>
      </c>
      <c r="G1863" t="s">
        <v>55</v>
      </c>
      <c r="H1863">
        <v>805</v>
      </c>
      <c r="I1863" t="s">
        <v>55</v>
      </c>
      <c r="J1863">
        <v>170000</v>
      </c>
      <c r="K1863">
        <v>92736.9</v>
      </c>
      <c r="L1863">
        <v>0.26950000000000002</v>
      </c>
      <c r="M1863" s="63">
        <v>45374</v>
      </c>
      <c r="N1863" s="63">
        <v>45494</v>
      </c>
      <c r="O1863">
        <v>120</v>
      </c>
      <c r="P1863" t="s">
        <v>55</v>
      </c>
      <c r="Q1863">
        <v>0</v>
      </c>
      <c r="R1863">
        <v>0</v>
      </c>
      <c r="S1863">
        <v>0</v>
      </c>
      <c r="T1863">
        <v>0</v>
      </c>
      <c r="U1863">
        <v>0</v>
      </c>
      <c r="V1863">
        <v>0</v>
      </c>
      <c r="W1863">
        <v>0</v>
      </c>
      <c r="X1863" s="1">
        <v>45473</v>
      </c>
      <c r="Y1863" s="1">
        <v>43650</v>
      </c>
      <c r="Z1863" t="s">
        <v>44</v>
      </c>
      <c r="AA1863" t="s">
        <v>100</v>
      </c>
    </row>
    <row r="1864" spans="1:27" x14ac:dyDescent="0.25">
      <c r="A1864" t="s">
        <v>2422</v>
      </c>
      <c r="B1864" t="s">
        <v>55</v>
      </c>
      <c r="C1864" t="s">
        <v>43</v>
      </c>
      <c r="D1864" t="s">
        <v>44</v>
      </c>
      <c r="E1864" t="s">
        <v>155</v>
      </c>
      <c r="F1864" t="s">
        <v>12</v>
      </c>
      <c r="G1864" t="s">
        <v>55</v>
      </c>
      <c r="H1864">
        <v>432</v>
      </c>
      <c r="I1864" t="s">
        <v>55</v>
      </c>
      <c r="J1864">
        <v>70000</v>
      </c>
      <c r="K1864">
        <v>40613.4</v>
      </c>
      <c r="L1864">
        <v>0.26950000000000002</v>
      </c>
      <c r="M1864" s="63">
        <v>45474</v>
      </c>
      <c r="N1864" s="63">
        <v>45534</v>
      </c>
      <c r="O1864">
        <v>60</v>
      </c>
      <c r="P1864" t="s">
        <v>55</v>
      </c>
      <c r="Q1864">
        <v>0</v>
      </c>
      <c r="R1864">
        <v>0</v>
      </c>
      <c r="S1864">
        <v>0</v>
      </c>
      <c r="T1864">
        <v>0</v>
      </c>
      <c r="U1864">
        <v>0</v>
      </c>
      <c r="V1864">
        <v>0</v>
      </c>
      <c r="W1864">
        <v>0</v>
      </c>
      <c r="X1864" s="1">
        <v>45473</v>
      </c>
      <c r="Y1864" s="1">
        <v>43162</v>
      </c>
      <c r="Z1864" t="s">
        <v>44</v>
      </c>
      <c r="AA1864" t="s">
        <v>99</v>
      </c>
    </row>
    <row r="1865" spans="1:27" x14ac:dyDescent="0.25">
      <c r="A1865" t="s">
        <v>1103</v>
      </c>
      <c r="B1865" t="s">
        <v>55</v>
      </c>
      <c r="C1865" t="s">
        <v>43</v>
      </c>
      <c r="D1865" t="s">
        <v>44</v>
      </c>
      <c r="E1865" t="s">
        <v>155</v>
      </c>
      <c r="F1865" t="s">
        <v>4</v>
      </c>
      <c r="G1865" t="s">
        <v>55</v>
      </c>
      <c r="H1865">
        <v>705</v>
      </c>
      <c r="I1865" t="s">
        <v>55</v>
      </c>
      <c r="J1865">
        <v>80000</v>
      </c>
      <c r="K1865">
        <v>60770.25</v>
      </c>
      <c r="L1865">
        <v>0.26950000000000002</v>
      </c>
      <c r="M1865" s="63">
        <v>45447</v>
      </c>
      <c r="N1865" s="63">
        <v>45597</v>
      </c>
      <c r="O1865">
        <v>150</v>
      </c>
      <c r="P1865" t="s">
        <v>55</v>
      </c>
      <c r="Q1865">
        <v>0</v>
      </c>
      <c r="R1865">
        <v>0</v>
      </c>
      <c r="S1865">
        <v>0</v>
      </c>
      <c r="T1865">
        <v>0</v>
      </c>
      <c r="U1865">
        <v>0</v>
      </c>
      <c r="V1865">
        <v>0</v>
      </c>
      <c r="W1865">
        <v>0</v>
      </c>
      <c r="X1865" s="1">
        <v>45473</v>
      </c>
      <c r="Y1865" s="1">
        <v>44226</v>
      </c>
      <c r="Z1865" t="s">
        <v>44</v>
      </c>
      <c r="AA1865" t="s">
        <v>99</v>
      </c>
    </row>
    <row r="1866" spans="1:27" x14ac:dyDescent="0.25">
      <c r="A1866" t="s">
        <v>1778</v>
      </c>
      <c r="B1866" t="s">
        <v>55</v>
      </c>
      <c r="C1866" t="s">
        <v>43</v>
      </c>
      <c r="D1866" t="s">
        <v>44</v>
      </c>
      <c r="E1866" t="s">
        <v>155</v>
      </c>
      <c r="F1866" t="s">
        <v>14</v>
      </c>
      <c r="G1866" t="s">
        <v>55</v>
      </c>
      <c r="H1866">
        <v>860</v>
      </c>
      <c r="I1866" t="s">
        <v>55</v>
      </c>
      <c r="J1866">
        <v>145000</v>
      </c>
      <c r="K1866">
        <v>138634.93</v>
      </c>
      <c r="L1866">
        <v>0.28949999999999998</v>
      </c>
      <c r="M1866" s="63">
        <v>45386</v>
      </c>
      <c r="N1866" s="63">
        <v>45506</v>
      </c>
      <c r="O1866">
        <v>120</v>
      </c>
      <c r="P1866" t="s">
        <v>55</v>
      </c>
      <c r="Q1866">
        <v>0</v>
      </c>
      <c r="R1866">
        <v>0</v>
      </c>
      <c r="S1866">
        <v>0</v>
      </c>
      <c r="T1866">
        <v>0</v>
      </c>
      <c r="U1866">
        <v>0</v>
      </c>
      <c r="V1866">
        <v>0</v>
      </c>
      <c r="W1866">
        <v>0</v>
      </c>
      <c r="X1866" s="1">
        <v>45473</v>
      </c>
      <c r="Y1866" s="1">
        <v>44835</v>
      </c>
      <c r="Z1866" t="s">
        <v>44</v>
      </c>
      <c r="AA1866" t="s">
        <v>102</v>
      </c>
    </row>
    <row r="1867" spans="1:27" x14ac:dyDescent="0.25">
      <c r="A1867" t="s">
        <v>1552</v>
      </c>
      <c r="B1867" t="s">
        <v>55</v>
      </c>
      <c r="C1867" t="s">
        <v>43</v>
      </c>
      <c r="D1867" t="s">
        <v>44</v>
      </c>
      <c r="E1867" t="s">
        <v>155</v>
      </c>
      <c r="F1867" t="s">
        <v>14</v>
      </c>
      <c r="G1867" t="s">
        <v>55</v>
      </c>
      <c r="H1867">
        <v>760</v>
      </c>
      <c r="I1867" t="s">
        <v>55</v>
      </c>
      <c r="J1867">
        <v>290000</v>
      </c>
      <c r="K1867">
        <v>254730.15</v>
      </c>
      <c r="L1867">
        <v>0.26950000000000002</v>
      </c>
      <c r="M1867" s="63">
        <v>45427</v>
      </c>
      <c r="N1867" s="63">
        <v>45487</v>
      </c>
      <c r="O1867">
        <v>60</v>
      </c>
      <c r="P1867" t="s">
        <v>55</v>
      </c>
      <c r="Q1867">
        <v>0</v>
      </c>
      <c r="R1867">
        <v>0</v>
      </c>
      <c r="S1867">
        <v>0</v>
      </c>
      <c r="T1867">
        <v>0</v>
      </c>
      <c r="U1867">
        <v>0</v>
      </c>
      <c r="V1867">
        <v>0</v>
      </c>
      <c r="W1867">
        <v>0</v>
      </c>
      <c r="X1867" s="1">
        <v>45473</v>
      </c>
      <c r="Y1867" s="1">
        <v>44336</v>
      </c>
      <c r="Z1867" t="s">
        <v>44</v>
      </c>
      <c r="AA1867" t="s">
        <v>101</v>
      </c>
    </row>
    <row r="1868" spans="1:27" x14ac:dyDescent="0.25">
      <c r="A1868" t="s">
        <v>1714</v>
      </c>
      <c r="B1868" t="s">
        <v>55</v>
      </c>
      <c r="C1868" t="s">
        <v>43</v>
      </c>
      <c r="D1868" t="s">
        <v>44</v>
      </c>
      <c r="E1868" t="s">
        <v>155</v>
      </c>
      <c r="F1868" t="s">
        <v>6</v>
      </c>
      <c r="G1868" t="s">
        <v>55</v>
      </c>
      <c r="H1868">
        <v>410</v>
      </c>
      <c r="I1868" t="s">
        <v>55</v>
      </c>
      <c r="J1868">
        <v>160000</v>
      </c>
      <c r="K1868">
        <v>155299.79</v>
      </c>
      <c r="L1868">
        <v>0.28949999999999998</v>
      </c>
      <c r="M1868" s="63">
        <v>44897</v>
      </c>
      <c r="N1868" s="63">
        <v>45227</v>
      </c>
      <c r="O1868">
        <v>330</v>
      </c>
      <c r="P1868" t="s">
        <v>55</v>
      </c>
      <c r="Q1868">
        <v>0</v>
      </c>
      <c r="R1868">
        <v>0</v>
      </c>
      <c r="S1868">
        <v>0</v>
      </c>
      <c r="T1868">
        <v>0</v>
      </c>
      <c r="U1868">
        <v>0</v>
      </c>
      <c r="V1868">
        <v>155299.79</v>
      </c>
      <c r="W1868">
        <v>155299.79</v>
      </c>
      <c r="X1868" s="1">
        <v>45473</v>
      </c>
      <c r="Y1868" s="1">
        <v>44566</v>
      </c>
      <c r="Z1868" t="s">
        <v>44</v>
      </c>
      <c r="AA1868" t="s">
        <v>100</v>
      </c>
    </row>
    <row r="1869" spans="1:27" x14ac:dyDescent="0.25">
      <c r="A1869" t="s">
        <v>2260</v>
      </c>
      <c r="B1869" t="s">
        <v>55</v>
      </c>
      <c r="C1869" t="s">
        <v>43</v>
      </c>
      <c r="D1869" t="s">
        <v>44</v>
      </c>
      <c r="E1869" t="s">
        <v>155</v>
      </c>
      <c r="F1869" t="s">
        <v>15</v>
      </c>
      <c r="G1869" t="s">
        <v>55</v>
      </c>
      <c r="H1869">
        <v>756</v>
      </c>
      <c r="I1869" t="s">
        <v>55</v>
      </c>
      <c r="J1869">
        <v>195000</v>
      </c>
      <c r="K1869">
        <v>189641.19</v>
      </c>
      <c r="L1869">
        <v>0.26950000000000002</v>
      </c>
      <c r="M1869" s="63">
        <v>45390</v>
      </c>
      <c r="N1869" s="63">
        <v>45480</v>
      </c>
      <c r="O1869">
        <v>90</v>
      </c>
      <c r="P1869" t="s">
        <v>55</v>
      </c>
      <c r="Q1869">
        <v>0</v>
      </c>
      <c r="R1869">
        <v>0</v>
      </c>
      <c r="S1869">
        <v>0</v>
      </c>
      <c r="T1869">
        <v>0</v>
      </c>
      <c r="U1869">
        <v>0</v>
      </c>
      <c r="V1869">
        <v>0</v>
      </c>
      <c r="W1869">
        <v>0</v>
      </c>
      <c r="X1869" s="1">
        <v>45473</v>
      </c>
      <c r="Y1869" s="1">
        <v>45048</v>
      </c>
      <c r="Z1869" t="s">
        <v>44</v>
      </c>
      <c r="AA1869" t="s">
        <v>101</v>
      </c>
    </row>
    <row r="1870" spans="1:27" x14ac:dyDescent="0.25">
      <c r="A1870" t="s">
        <v>2329</v>
      </c>
      <c r="B1870" t="s">
        <v>55</v>
      </c>
      <c r="C1870" t="s">
        <v>43</v>
      </c>
      <c r="D1870" t="s">
        <v>44</v>
      </c>
      <c r="E1870" t="s">
        <v>155</v>
      </c>
      <c r="F1870" t="s">
        <v>9</v>
      </c>
      <c r="G1870" t="s">
        <v>55</v>
      </c>
      <c r="H1870">
        <v>537</v>
      </c>
      <c r="I1870" t="s">
        <v>55</v>
      </c>
      <c r="J1870">
        <v>100000</v>
      </c>
      <c r="K1870">
        <v>87130.35</v>
      </c>
      <c r="L1870">
        <v>0.26950000000000002</v>
      </c>
      <c r="M1870" s="63">
        <v>45145</v>
      </c>
      <c r="N1870" s="63">
        <v>45205</v>
      </c>
      <c r="O1870">
        <v>60</v>
      </c>
      <c r="P1870" t="s">
        <v>55</v>
      </c>
      <c r="Q1870">
        <v>0</v>
      </c>
      <c r="R1870">
        <v>0</v>
      </c>
      <c r="S1870">
        <v>0</v>
      </c>
      <c r="T1870">
        <v>0</v>
      </c>
      <c r="U1870">
        <v>0</v>
      </c>
      <c r="V1870">
        <v>87130.35</v>
      </c>
      <c r="W1870">
        <v>87130.35</v>
      </c>
      <c r="X1870" s="1">
        <v>45473</v>
      </c>
      <c r="Y1870" s="1">
        <v>45008</v>
      </c>
      <c r="Z1870" t="s">
        <v>44</v>
      </c>
      <c r="AA1870" t="s">
        <v>99</v>
      </c>
    </row>
    <row r="1871" spans="1:27" x14ac:dyDescent="0.25">
      <c r="A1871" t="s">
        <v>8727</v>
      </c>
      <c r="B1871" t="s">
        <v>55</v>
      </c>
      <c r="C1871" t="s">
        <v>43</v>
      </c>
      <c r="D1871" t="s">
        <v>44</v>
      </c>
      <c r="E1871" t="s">
        <v>155</v>
      </c>
      <c r="F1871" t="s">
        <v>18</v>
      </c>
      <c r="G1871" t="s">
        <v>55</v>
      </c>
      <c r="H1871">
        <v>708</v>
      </c>
      <c r="I1871" t="s">
        <v>55</v>
      </c>
      <c r="J1871">
        <v>325000</v>
      </c>
      <c r="K1871">
        <v>146487.15</v>
      </c>
      <c r="L1871">
        <v>0.26950000000000002</v>
      </c>
      <c r="M1871" s="63">
        <v>45422</v>
      </c>
      <c r="N1871" s="63">
        <v>45512</v>
      </c>
      <c r="O1871">
        <v>90</v>
      </c>
      <c r="P1871" t="s">
        <v>55</v>
      </c>
      <c r="Q1871">
        <v>0</v>
      </c>
      <c r="R1871">
        <v>0</v>
      </c>
      <c r="S1871">
        <v>0</v>
      </c>
      <c r="T1871">
        <v>0</v>
      </c>
      <c r="U1871">
        <v>0</v>
      </c>
      <c r="V1871">
        <v>0</v>
      </c>
      <c r="W1871">
        <v>0</v>
      </c>
      <c r="X1871" s="1">
        <v>45473</v>
      </c>
      <c r="Y1871" s="1">
        <v>45325</v>
      </c>
      <c r="Z1871" t="s">
        <v>44</v>
      </c>
      <c r="AA1871" t="s">
        <v>100</v>
      </c>
    </row>
    <row r="1872" spans="1:27" x14ac:dyDescent="0.25">
      <c r="A1872" t="s">
        <v>269</v>
      </c>
      <c r="B1872" t="s">
        <v>55</v>
      </c>
      <c r="C1872" t="s">
        <v>43</v>
      </c>
      <c r="D1872" t="s">
        <v>44</v>
      </c>
      <c r="E1872" t="s">
        <v>155</v>
      </c>
      <c r="F1872" t="s">
        <v>4</v>
      </c>
      <c r="G1872" t="s">
        <v>55</v>
      </c>
      <c r="H1872">
        <v>630</v>
      </c>
      <c r="I1872" t="s">
        <v>55</v>
      </c>
      <c r="J1872">
        <v>310000</v>
      </c>
      <c r="K1872">
        <v>14326.2</v>
      </c>
      <c r="L1872">
        <v>0.26950000000000002</v>
      </c>
      <c r="M1872" s="63">
        <v>45371</v>
      </c>
      <c r="N1872" s="63">
        <v>45521</v>
      </c>
      <c r="O1872">
        <v>150</v>
      </c>
      <c r="P1872" t="s">
        <v>55</v>
      </c>
      <c r="Q1872">
        <v>0</v>
      </c>
      <c r="R1872">
        <v>0</v>
      </c>
      <c r="S1872">
        <v>0</v>
      </c>
      <c r="T1872">
        <v>0</v>
      </c>
      <c r="U1872">
        <v>0</v>
      </c>
      <c r="V1872">
        <v>0</v>
      </c>
      <c r="W1872">
        <v>0</v>
      </c>
      <c r="X1872" s="1">
        <v>45473</v>
      </c>
      <c r="Y1872" s="1">
        <v>43686</v>
      </c>
      <c r="Z1872" t="s">
        <v>44</v>
      </c>
      <c r="AA1872" t="s">
        <v>99</v>
      </c>
    </row>
    <row r="1873" spans="1:27" x14ac:dyDescent="0.25">
      <c r="A1873" t="s">
        <v>705</v>
      </c>
      <c r="B1873" t="s">
        <v>55</v>
      </c>
      <c r="C1873" t="s">
        <v>43</v>
      </c>
      <c r="D1873" t="s">
        <v>44</v>
      </c>
      <c r="E1873" t="s">
        <v>155</v>
      </c>
      <c r="F1873" t="s">
        <v>4</v>
      </c>
      <c r="G1873" t="s">
        <v>55</v>
      </c>
      <c r="H1873">
        <v>708</v>
      </c>
      <c r="I1873" t="s">
        <v>55</v>
      </c>
      <c r="J1873">
        <v>300000</v>
      </c>
      <c r="K1873">
        <v>270690.95</v>
      </c>
      <c r="L1873">
        <v>0.26950000000000002</v>
      </c>
      <c r="M1873" s="63">
        <v>45454</v>
      </c>
      <c r="N1873" s="63">
        <v>45514</v>
      </c>
      <c r="O1873">
        <v>60</v>
      </c>
      <c r="P1873" t="s">
        <v>55</v>
      </c>
      <c r="Q1873">
        <v>0</v>
      </c>
      <c r="R1873">
        <v>0</v>
      </c>
      <c r="S1873">
        <v>0</v>
      </c>
      <c r="T1873">
        <v>0</v>
      </c>
      <c r="U1873">
        <v>0</v>
      </c>
      <c r="V1873">
        <v>0</v>
      </c>
      <c r="W1873">
        <v>0</v>
      </c>
      <c r="X1873" s="1">
        <v>45473</v>
      </c>
      <c r="Y1873" s="1">
        <v>43106</v>
      </c>
      <c r="Z1873" t="s">
        <v>44</v>
      </c>
      <c r="AA1873" t="s">
        <v>100</v>
      </c>
    </row>
    <row r="1874" spans="1:27" x14ac:dyDescent="0.25">
      <c r="A1874" t="s">
        <v>1522</v>
      </c>
      <c r="B1874" t="s">
        <v>55</v>
      </c>
      <c r="C1874" t="s">
        <v>43</v>
      </c>
      <c r="D1874" t="s">
        <v>44</v>
      </c>
      <c r="E1874" t="s">
        <v>155</v>
      </c>
      <c r="F1874" t="s">
        <v>6</v>
      </c>
      <c r="G1874" t="s">
        <v>55</v>
      </c>
      <c r="H1874">
        <v>694</v>
      </c>
      <c r="I1874" t="s">
        <v>55</v>
      </c>
      <c r="J1874">
        <v>130000</v>
      </c>
      <c r="K1874">
        <v>25907.85</v>
      </c>
      <c r="L1874">
        <v>0.26950000000000002</v>
      </c>
      <c r="M1874" s="63">
        <v>45138</v>
      </c>
      <c r="N1874" s="63">
        <v>45288</v>
      </c>
      <c r="O1874">
        <v>150</v>
      </c>
      <c r="P1874" t="s">
        <v>55</v>
      </c>
      <c r="Q1874">
        <v>0</v>
      </c>
      <c r="R1874">
        <v>0</v>
      </c>
      <c r="S1874">
        <v>0</v>
      </c>
      <c r="T1874">
        <v>0</v>
      </c>
      <c r="U1874">
        <v>0</v>
      </c>
      <c r="V1874">
        <v>25907.85</v>
      </c>
      <c r="W1874">
        <v>25907.85</v>
      </c>
      <c r="X1874" s="1">
        <v>45473</v>
      </c>
      <c r="Y1874" s="1">
        <v>43096</v>
      </c>
      <c r="Z1874" t="s">
        <v>44</v>
      </c>
      <c r="AA1874" t="s">
        <v>100</v>
      </c>
    </row>
    <row r="1875" spans="1:27" x14ac:dyDescent="0.25">
      <c r="A1875" t="s">
        <v>253</v>
      </c>
      <c r="B1875" t="s">
        <v>55</v>
      </c>
      <c r="C1875" t="s">
        <v>43</v>
      </c>
      <c r="D1875" t="s">
        <v>44</v>
      </c>
      <c r="E1875" t="s">
        <v>155</v>
      </c>
      <c r="F1875" t="s">
        <v>9</v>
      </c>
      <c r="G1875" t="s">
        <v>55</v>
      </c>
      <c r="H1875">
        <v>552</v>
      </c>
      <c r="I1875" t="s">
        <v>55</v>
      </c>
      <c r="J1875">
        <v>380000</v>
      </c>
      <c r="K1875">
        <v>197992.35</v>
      </c>
      <c r="L1875">
        <v>0.26950000000000002</v>
      </c>
      <c r="M1875" s="63">
        <v>45417</v>
      </c>
      <c r="N1875" s="63">
        <v>45477</v>
      </c>
      <c r="O1875">
        <v>60</v>
      </c>
      <c r="P1875" t="s">
        <v>55</v>
      </c>
      <c r="Q1875">
        <v>0</v>
      </c>
      <c r="R1875">
        <v>0</v>
      </c>
      <c r="S1875">
        <v>0</v>
      </c>
      <c r="T1875">
        <v>0</v>
      </c>
      <c r="U1875">
        <v>0</v>
      </c>
      <c r="V1875">
        <v>0</v>
      </c>
      <c r="W1875">
        <v>0</v>
      </c>
      <c r="X1875" s="1">
        <v>45473</v>
      </c>
      <c r="Y1875" s="1">
        <v>44629</v>
      </c>
      <c r="Z1875" t="s">
        <v>44</v>
      </c>
      <c r="AA1875" t="s">
        <v>99</v>
      </c>
    </row>
    <row r="1876" spans="1:27" x14ac:dyDescent="0.25">
      <c r="A1876" t="s">
        <v>8686</v>
      </c>
      <c r="B1876" t="s">
        <v>55</v>
      </c>
      <c r="C1876" t="s">
        <v>43</v>
      </c>
      <c r="D1876" t="s">
        <v>44</v>
      </c>
      <c r="E1876" t="s">
        <v>155</v>
      </c>
      <c r="F1876" t="s">
        <v>12</v>
      </c>
      <c r="G1876" t="s">
        <v>55</v>
      </c>
      <c r="H1876">
        <v>776</v>
      </c>
      <c r="I1876" t="s">
        <v>55</v>
      </c>
      <c r="J1876">
        <v>230000</v>
      </c>
      <c r="K1876">
        <v>207027.36</v>
      </c>
      <c r="L1876">
        <v>0.26950000000000002</v>
      </c>
      <c r="M1876" s="63">
        <v>45467</v>
      </c>
      <c r="N1876" s="63">
        <v>45557</v>
      </c>
      <c r="O1876">
        <v>90</v>
      </c>
      <c r="P1876" t="s">
        <v>55</v>
      </c>
      <c r="Q1876">
        <v>0</v>
      </c>
      <c r="R1876">
        <v>0</v>
      </c>
      <c r="S1876">
        <v>0</v>
      </c>
      <c r="T1876">
        <v>0</v>
      </c>
      <c r="U1876">
        <v>0</v>
      </c>
      <c r="V1876">
        <v>0</v>
      </c>
      <c r="W1876">
        <v>0</v>
      </c>
      <c r="X1876" s="1">
        <v>45473</v>
      </c>
      <c r="Y1876" s="1">
        <v>45287</v>
      </c>
      <c r="Z1876" t="s">
        <v>44</v>
      </c>
      <c r="AA1876" t="s">
        <v>101</v>
      </c>
    </row>
    <row r="1877" spans="1:27" x14ac:dyDescent="0.25">
      <c r="A1877" t="s">
        <v>2389</v>
      </c>
      <c r="B1877" t="s">
        <v>55</v>
      </c>
      <c r="C1877" t="s">
        <v>43</v>
      </c>
      <c r="D1877" t="s">
        <v>44</v>
      </c>
      <c r="E1877" t="s">
        <v>155</v>
      </c>
      <c r="F1877" t="s">
        <v>14</v>
      </c>
      <c r="G1877" t="s">
        <v>55</v>
      </c>
      <c r="H1877">
        <v>886</v>
      </c>
      <c r="I1877" t="s">
        <v>55</v>
      </c>
      <c r="J1877">
        <v>100000</v>
      </c>
      <c r="K1877">
        <v>23190.3</v>
      </c>
      <c r="L1877">
        <v>0.26950000000000002</v>
      </c>
      <c r="M1877" s="63">
        <v>45449</v>
      </c>
      <c r="N1877" s="63">
        <v>45569</v>
      </c>
      <c r="O1877">
        <v>120</v>
      </c>
      <c r="P1877" t="s">
        <v>55</v>
      </c>
      <c r="Q1877">
        <v>0</v>
      </c>
      <c r="R1877">
        <v>0</v>
      </c>
      <c r="S1877">
        <v>0</v>
      </c>
      <c r="T1877">
        <v>0</v>
      </c>
      <c r="U1877">
        <v>0</v>
      </c>
      <c r="V1877">
        <v>0</v>
      </c>
      <c r="W1877">
        <v>0</v>
      </c>
      <c r="X1877" s="1">
        <v>45473</v>
      </c>
      <c r="Y1877" s="1">
        <v>42936</v>
      </c>
      <c r="Z1877" t="s">
        <v>44</v>
      </c>
      <c r="AA1877" t="s">
        <v>101</v>
      </c>
    </row>
    <row r="1878" spans="1:27" x14ac:dyDescent="0.25">
      <c r="A1878" t="s">
        <v>1593</v>
      </c>
      <c r="B1878" t="s">
        <v>55</v>
      </c>
      <c r="C1878" t="s">
        <v>43</v>
      </c>
      <c r="D1878" t="s">
        <v>44</v>
      </c>
      <c r="E1878" t="s">
        <v>155</v>
      </c>
      <c r="F1878" t="s">
        <v>17</v>
      </c>
      <c r="G1878" t="s">
        <v>55</v>
      </c>
      <c r="H1878">
        <v>561</v>
      </c>
      <c r="I1878" t="s">
        <v>55</v>
      </c>
      <c r="J1878">
        <v>95000</v>
      </c>
      <c r="K1878">
        <v>10511.1</v>
      </c>
      <c r="L1878">
        <v>0.28949999999999998</v>
      </c>
      <c r="M1878" s="63">
        <v>45462</v>
      </c>
      <c r="N1878" s="63">
        <v>45522</v>
      </c>
      <c r="O1878">
        <v>60</v>
      </c>
      <c r="P1878" t="s">
        <v>55</v>
      </c>
      <c r="Q1878">
        <v>0</v>
      </c>
      <c r="R1878">
        <v>0</v>
      </c>
      <c r="S1878">
        <v>0</v>
      </c>
      <c r="T1878">
        <v>0</v>
      </c>
      <c r="U1878">
        <v>0</v>
      </c>
      <c r="V1878">
        <v>0</v>
      </c>
      <c r="W1878">
        <v>0</v>
      </c>
      <c r="X1878" s="1">
        <v>45473</v>
      </c>
      <c r="Y1878" s="1">
        <v>44582</v>
      </c>
      <c r="Z1878" t="s">
        <v>44</v>
      </c>
      <c r="AA1878" t="s">
        <v>99</v>
      </c>
    </row>
    <row r="1879" spans="1:27" x14ac:dyDescent="0.25">
      <c r="A1879" t="s">
        <v>431</v>
      </c>
      <c r="B1879" t="s">
        <v>55</v>
      </c>
      <c r="C1879" t="s">
        <v>43</v>
      </c>
      <c r="D1879" t="s">
        <v>44</v>
      </c>
      <c r="E1879" t="s">
        <v>155</v>
      </c>
      <c r="F1879" t="s">
        <v>4</v>
      </c>
      <c r="G1879" t="s">
        <v>55</v>
      </c>
      <c r="H1879">
        <v>741</v>
      </c>
      <c r="I1879" t="s">
        <v>55</v>
      </c>
      <c r="J1879">
        <v>200000</v>
      </c>
      <c r="K1879">
        <v>10875.79</v>
      </c>
      <c r="L1879">
        <v>0.28949999999999998</v>
      </c>
      <c r="M1879" s="63">
        <v>45173</v>
      </c>
      <c r="N1879" s="63">
        <v>45233</v>
      </c>
      <c r="O1879">
        <v>60</v>
      </c>
      <c r="P1879" t="s">
        <v>55</v>
      </c>
      <c r="Q1879">
        <v>0</v>
      </c>
      <c r="R1879">
        <v>0</v>
      </c>
      <c r="S1879">
        <v>0</v>
      </c>
      <c r="T1879">
        <v>0</v>
      </c>
      <c r="U1879">
        <v>0</v>
      </c>
      <c r="V1879">
        <v>10875.79</v>
      </c>
      <c r="W1879">
        <v>10875.79</v>
      </c>
      <c r="X1879" s="1">
        <v>45473</v>
      </c>
      <c r="Y1879" s="1">
        <v>44636</v>
      </c>
      <c r="Z1879" t="s">
        <v>44</v>
      </c>
      <c r="AA1879" t="s">
        <v>101</v>
      </c>
    </row>
    <row r="1880" spans="1:27" x14ac:dyDescent="0.25">
      <c r="A1880" t="s">
        <v>309</v>
      </c>
      <c r="B1880" t="s">
        <v>55</v>
      </c>
      <c r="C1880" t="s">
        <v>43</v>
      </c>
      <c r="D1880" t="s">
        <v>44</v>
      </c>
      <c r="E1880" t="s">
        <v>155</v>
      </c>
      <c r="F1880" t="s">
        <v>4</v>
      </c>
      <c r="G1880" t="s">
        <v>55</v>
      </c>
      <c r="H1880">
        <v>653</v>
      </c>
      <c r="I1880" t="s">
        <v>55</v>
      </c>
      <c r="J1880">
        <v>150000</v>
      </c>
      <c r="K1880">
        <v>147154.25</v>
      </c>
      <c r="L1880">
        <v>0.26950000000000002</v>
      </c>
      <c r="M1880" s="63">
        <v>45415</v>
      </c>
      <c r="N1880" s="63">
        <v>45565</v>
      </c>
      <c r="O1880">
        <v>150</v>
      </c>
      <c r="P1880" t="s">
        <v>55</v>
      </c>
      <c r="Q1880">
        <v>0</v>
      </c>
      <c r="R1880">
        <v>0</v>
      </c>
      <c r="S1880">
        <v>0</v>
      </c>
      <c r="T1880">
        <v>0</v>
      </c>
      <c r="U1880">
        <v>0</v>
      </c>
      <c r="V1880">
        <v>0</v>
      </c>
      <c r="W1880">
        <v>0</v>
      </c>
      <c r="X1880" s="1">
        <v>45473</v>
      </c>
      <c r="Y1880" s="1">
        <v>44431</v>
      </c>
      <c r="Z1880" t="s">
        <v>44</v>
      </c>
      <c r="AA1880" t="s">
        <v>99</v>
      </c>
    </row>
    <row r="1881" spans="1:27" x14ac:dyDescent="0.25">
      <c r="A1881" t="s">
        <v>2163</v>
      </c>
      <c r="B1881" t="s">
        <v>55</v>
      </c>
      <c r="C1881" t="s">
        <v>43</v>
      </c>
      <c r="D1881" t="s">
        <v>44</v>
      </c>
      <c r="E1881" t="s">
        <v>155</v>
      </c>
      <c r="F1881" t="s">
        <v>12</v>
      </c>
      <c r="G1881" t="s">
        <v>55</v>
      </c>
      <c r="H1881">
        <v>643</v>
      </c>
      <c r="I1881" t="s">
        <v>55</v>
      </c>
      <c r="J1881">
        <v>15000</v>
      </c>
      <c r="K1881">
        <v>12920.79</v>
      </c>
      <c r="L1881">
        <v>0.26950000000000002</v>
      </c>
      <c r="M1881" s="63">
        <v>45370</v>
      </c>
      <c r="N1881" s="63">
        <v>45490</v>
      </c>
      <c r="O1881">
        <v>120</v>
      </c>
      <c r="P1881" t="s">
        <v>55</v>
      </c>
      <c r="Q1881">
        <v>0</v>
      </c>
      <c r="R1881">
        <v>0</v>
      </c>
      <c r="S1881">
        <v>0</v>
      </c>
      <c r="T1881">
        <v>0</v>
      </c>
      <c r="U1881">
        <v>0</v>
      </c>
      <c r="V1881">
        <v>0</v>
      </c>
      <c r="W1881">
        <v>0</v>
      </c>
      <c r="X1881" s="1">
        <v>45473</v>
      </c>
      <c r="Y1881" s="1">
        <v>43899</v>
      </c>
      <c r="Z1881" t="s">
        <v>44</v>
      </c>
      <c r="AA1881" t="s">
        <v>102</v>
      </c>
    </row>
    <row r="1882" spans="1:27" x14ac:dyDescent="0.25">
      <c r="A1882" t="s">
        <v>1280</v>
      </c>
      <c r="B1882" t="s">
        <v>55</v>
      </c>
      <c r="C1882" t="s">
        <v>43</v>
      </c>
      <c r="D1882" t="s">
        <v>44</v>
      </c>
      <c r="E1882" t="s">
        <v>155</v>
      </c>
      <c r="F1882" t="s">
        <v>6</v>
      </c>
      <c r="G1882" t="s">
        <v>55</v>
      </c>
      <c r="H1882">
        <v>772</v>
      </c>
      <c r="I1882" t="s">
        <v>55</v>
      </c>
      <c r="J1882">
        <v>410000</v>
      </c>
      <c r="K1882">
        <v>114567.75</v>
      </c>
      <c r="L1882">
        <v>0.26950000000000002</v>
      </c>
      <c r="M1882" s="63">
        <v>45399</v>
      </c>
      <c r="N1882" s="63">
        <v>45549</v>
      </c>
      <c r="O1882">
        <v>150</v>
      </c>
      <c r="P1882" t="s">
        <v>55</v>
      </c>
      <c r="Q1882">
        <v>0</v>
      </c>
      <c r="R1882">
        <v>0</v>
      </c>
      <c r="S1882">
        <v>0</v>
      </c>
      <c r="T1882">
        <v>0</v>
      </c>
      <c r="U1882">
        <v>0</v>
      </c>
      <c r="V1882">
        <v>0</v>
      </c>
      <c r="W1882">
        <v>0</v>
      </c>
      <c r="X1882" s="1">
        <v>45473</v>
      </c>
      <c r="Y1882" s="1">
        <v>44463</v>
      </c>
      <c r="Z1882" t="s">
        <v>44</v>
      </c>
      <c r="AA1882" t="s">
        <v>102</v>
      </c>
    </row>
    <row r="1883" spans="1:27" x14ac:dyDescent="0.25">
      <c r="A1883" t="s">
        <v>1021</v>
      </c>
      <c r="B1883" t="s">
        <v>55</v>
      </c>
      <c r="C1883" t="s">
        <v>43</v>
      </c>
      <c r="D1883" t="s">
        <v>44</v>
      </c>
      <c r="E1883" t="s">
        <v>155</v>
      </c>
      <c r="F1883" t="s">
        <v>13</v>
      </c>
      <c r="G1883" t="s">
        <v>55</v>
      </c>
      <c r="H1883">
        <v>779</v>
      </c>
      <c r="I1883" t="s">
        <v>55</v>
      </c>
      <c r="J1883">
        <v>120000</v>
      </c>
      <c r="K1883">
        <v>66150</v>
      </c>
      <c r="L1883">
        <v>0.26950000000000002</v>
      </c>
      <c r="M1883" s="63">
        <v>45389</v>
      </c>
      <c r="N1883" s="63">
        <v>45509</v>
      </c>
      <c r="O1883">
        <v>120</v>
      </c>
      <c r="P1883" t="s">
        <v>55</v>
      </c>
      <c r="Q1883">
        <v>0</v>
      </c>
      <c r="R1883">
        <v>0</v>
      </c>
      <c r="S1883">
        <v>0</v>
      </c>
      <c r="T1883">
        <v>0</v>
      </c>
      <c r="U1883">
        <v>0</v>
      </c>
      <c r="V1883">
        <v>0</v>
      </c>
      <c r="W1883">
        <v>0</v>
      </c>
      <c r="X1883" s="1">
        <v>45473</v>
      </c>
      <c r="Y1883" s="1">
        <v>44758</v>
      </c>
      <c r="Z1883" t="s">
        <v>44</v>
      </c>
      <c r="AA1883" t="s">
        <v>100</v>
      </c>
    </row>
    <row r="1884" spans="1:27" x14ac:dyDescent="0.25">
      <c r="A1884" t="s">
        <v>1706</v>
      </c>
      <c r="B1884" t="s">
        <v>55</v>
      </c>
      <c r="C1884" t="s">
        <v>43</v>
      </c>
      <c r="D1884" t="s">
        <v>44</v>
      </c>
      <c r="E1884" t="s">
        <v>155</v>
      </c>
      <c r="F1884" t="s">
        <v>4</v>
      </c>
      <c r="G1884" t="s">
        <v>55</v>
      </c>
      <c r="H1884">
        <v>740</v>
      </c>
      <c r="I1884" t="s">
        <v>55</v>
      </c>
      <c r="J1884">
        <v>140000</v>
      </c>
      <c r="K1884">
        <v>111898.8</v>
      </c>
      <c r="L1884">
        <v>0.26950000000000002</v>
      </c>
      <c r="M1884" s="63">
        <v>45473</v>
      </c>
      <c r="N1884" s="63">
        <v>45503</v>
      </c>
      <c r="O1884">
        <v>30</v>
      </c>
      <c r="P1884" t="s">
        <v>55</v>
      </c>
      <c r="Q1884">
        <v>0</v>
      </c>
      <c r="R1884">
        <v>0</v>
      </c>
      <c r="S1884">
        <v>0</v>
      </c>
      <c r="T1884">
        <v>0</v>
      </c>
      <c r="U1884">
        <v>0</v>
      </c>
      <c r="V1884">
        <v>0</v>
      </c>
      <c r="W1884">
        <v>0</v>
      </c>
      <c r="X1884" s="1">
        <v>45473</v>
      </c>
      <c r="Y1884" s="1">
        <v>44025</v>
      </c>
      <c r="Z1884" t="s">
        <v>44</v>
      </c>
      <c r="AA1884" t="s">
        <v>105</v>
      </c>
    </row>
    <row r="1885" spans="1:27" x14ac:dyDescent="0.25">
      <c r="A1885" t="s">
        <v>8790</v>
      </c>
      <c r="B1885" t="s">
        <v>55</v>
      </c>
      <c r="C1885" t="s">
        <v>43</v>
      </c>
      <c r="D1885" t="s">
        <v>44</v>
      </c>
      <c r="E1885" t="s">
        <v>155</v>
      </c>
      <c r="F1885" t="s">
        <v>15</v>
      </c>
      <c r="G1885" t="s">
        <v>55</v>
      </c>
      <c r="H1885">
        <v>667</v>
      </c>
      <c r="I1885" t="s">
        <v>55</v>
      </c>
      <c r="J1885">
        <v>200000</v>
      </c>
      <c r="K1885">
        <v>43893.9</v>
      </c>
      <c r="L1885">
        <v>0.26950000000000002</v>
      </c>
      <c r="M1885" s="63">
        <v>45397</v>
      </c>
      <c r="N1885" s="63">
        <v>45487</v>
      </c>
      <c r="O1885">
        <v>90</v>
      </c>
      <c r="P1885" t="s">
        <v>55</v>
      </c>
      <c r="Q1885">
        <v>0</v>
      </c>
      <c r="R1885">
        <v>0</v>
      </c>
      <c r="S1885">
        <v>0</v>
      </c>
      <c r="T1885">
        <v>0</v>
      </c>
      <c r="U1885">
        <v>0</v>
      </c>
      <c r="V1885">
        <v>0</v>
      </c>
      <c r="W1885">
        <v>0</v>
      </c>
      <c r="X1885" s="1">
        <v>45473</v>
      </c>
      <c r="Y1885" s="1">
        <v>45373</v>
      </c>
      <c r="Z1885" t="s">
        <v>44</v>
      </c>
      <c r="AA1885" t="s">
        <v>99</v>
      </c>
    </row>
    <row r="1886" spans="1:27" x14ac:dyDescent="0.25">
      <c r="A1886" t="s">
        <v>1223</v>
      </c>
      <c r="B1886" t="s">
        <v>55</v>
      </c>
      <c r="C1886" t="s">
        <v>43</v>
      </c>
      <c r="D1886" t="s">
        <v>44</v>
      </c>
      <c r="E1886" t="s">
        <v>155</v>
      </c>
      <c r="F1886" t="s">
        <v>4</v>
      </c>
      <c r="G1886" t="s">
        <v>55</v>
      </c>
      <c r="H1886">
        <v>732</v>
      </c>
      <c r="I1886" t="s">
        <v>55</v>
      </c>
      <c r="J1886">
        <v>310000</v>
      </c>
      <c r="K1886">
        <v>65565.45</v>
      </c>
      <c r="L1886">
        <v>0.26950000000000002</v>
      </c>
      <c r="M1886" s="63">
        <v>45460</v>
      </c>
      <c r="N1886" s="63">
        <v>45610</v>
      </c>
      <c r="O1886">
        <v>150</v>
      </c>
      <c r="P1886" t="s">
        <v>55</v>
      </c>
      <c r="Q1886">
        <v>0</v>
      </c>
      <c r="R1886">
        <v>0</v>
      </c>
      <c r="S1886">
        <v>0</v>
      </c>
      <c r="T1886">
        <v>0</v>
      </c>
      <c r="U1886">
        <v>0</v>
      </c>
      <c r="V1886">
        <v>0</v>
      </c>
      <c r="W1886">
        <v>0</v>
      </c>
      <c r="X1886" s="1">
        <v>45473</v>
      </c>
      <c r="Y1886" s="1">
        <v>43491</v>
      </c>
      <c r="Z1886" t="s">
        <v>44</v>
      </c>
      <c r="AA1886" t="s">
        <v>105</v>
      </c>
    </row>
    <row r="1887" spans="1:27" x14ac:dyDescent="0.25">
      <c r="A1887" t="s">
        <v>2208</v>
      </c>
      <c r="B1887" t="s">
        <v>55</v>
      </c>
      <c r="C1887" t="s">
        <v>43</v>
      </c>
      <c r="D1887" t="s">
        <v>44</v>
      </c>
      <c r="E1887" t="s">
        <v>155</v>
      </c>
      <c r="F1887" t="s">
        <v>13</v>
      </c>
      <c r="G1887" t="s">
        <v>55</v>
      </c>
      <c r="H1887">
        <v>803</v>
      </c>
      <c r="I1887" t="s">
        <v>55</v>
      </c>
      <c r="J1887">
        <v>160000</v>
      </c>
      <c r="K1887">
        <v>147033.76999999999</v>
      </c>
      <c r="L1887">
        <v>0.26950000000000002</v>
      </c>
      <c r="M1887" s="63">
        <v>45450</v>
      </c>
      <c r="N1887" s="63">
        <v>45510</v>
      </c>
      <c r="O1887">
        <v>60</v>
      </c>
      <c r="P1887" t="s">
        <v>55</v>
      </c>
      <c r="Q1887">
        <v>0</v>
      </c>
      <c r="R1887">
        <v>0</v>
      </c>
      <c r="S1887">
        <v>0</v>
      </c>
      <c r="T1887">
        <v>0</v>
      </c>
      <c r="U1887">
        <v>0</v>
      </c>
      <c r="V1887">
        <v>0</v>
      </c>
      <c r="W1887">
        <v>0</v>
      </c>
      <c r="X1887" s="1">
        <v>45473</v>
      </c>
      <c r="Y1887" s="1">
        <v>44845</v>
      </c>
      <c r="Z1887" t="s">
        <v>44</v>
      </c>
      <c r="AA1887" t="s">
        <v>99</v>
      </c>
    </row>
    <row r="1888" spans="1:27" x14ac:dyDescent="0.25">
      <c r="A1888" t="s">
        <v>8631</v>
      </c>
      <c r="B1888" t="s">
        <v>55</v>
      </c>
      <c r="C1888" t="s">
        <v>43</v>
      </c>
      <c r="D1888" t="s">
        <v>44</v>
      </c>
      <c r="E1888" t="s">
        <v>155</v>
      </c>
      <c r="F1888" t="s">
        <v>9</v>
      </c>
      <c r="G1888" t="s">
        <v>55</v>
      </c>
      <c r="H1888">
        <v>682</v>
      </c>
      <c r="I1888" t="s">
        <v>55</v>
      </c>
      <c r="J1888">
        <v>5000</v>
      </c>
      <c r="K1888">
        <v>4955.8500000000004</v>
      </c>
      <c r="L1888">
        <v>0.26950000000000002</v>
      </c>
      <c r="M1888" s="63">
        <v>45431</v>
      </c>
      <c r="N1888" s="63">
        <v>45521</v>
      </c>
      <c r="O1888">
        <v>90</v>
      </c>
      <c r="P1888" t="s">
        <v>55</v>
      </c>
      <c r="Q1888">
        <v>0</v>
      </c>
      <c r="R1888">
        <v>0</v>
      </c>
      <c r="S1888">
        <v>0</v>
      </c>
      <c r="T1888">
        <v>0</v>
      </c>
      <c r="U1888">
        <v>0</v>
      </c>
      <c r="V1888">
        <v>0</v>
      </c>
      <c r="W1888">
        <v>0</v>
      </c>
      <c r="X1888" s="1">
        <v>45473</v>
      </c>
      <c r="Y1888" s="1">
        <v>45239</v>
      </c>
      <c r="Z1888" t="s">
        <v>44</v>
      </c>
      <c r="AA1888" t="s">
        <v>99</v>
      </c>
    </row>
    <row r="1889" spans="1:27" x14ac:dyDescent="0.25">
      <c r="A1889" t="s">
        <v>1382</v>
      </c>
      <c r="B1889" t="s">
        <v>55</v>
      </c>
      <c r="C1889" t="s">
        <v>43</v>
      </c>
      <c r="D1889" t="s">
        <v>44</v>
      </c>
      <c r="E1889" t="s">
        <v>155</v>
      </c>
      <c r="F1889" t="s">
        <v>7</v>
      </c>
      <c r="G1889" t="s">
        <v>55</v>
      </c>
      <c r="H1889">
        <v>719</v>
      </c>
      <c r="I1889" t="s">
        <v>55</v>
      </c>
      <c r="J1889">
        <v>380000</v>
      </c>
      <c r="K1889">
        <v>297967.95</v>
      </c>
      <c r="L1889">
        <v>0.26950000000000002</v>
      </c>
      <c r="M1889" s="63">
        <v>45378</v>
      </c>
      <c r="N1889" s="63">
        <v>45498</v>
      </c>
      <c r="O1889">
        <v>120</v>
      </c>
      <c r="P1889" t="s">
        <v>55</v>
      </c>
      <c r="Q1889">
        <v>0</v>
      </c>
      <c r="R1889">
        <v>0</v>
      </c>
      <c r="S1889">
        <v>0</v>
      </c>
      <c r="T1889">
        <v>0</v>
      </c>
      <c r="U1889">
        <v>0</v>
      </c>
      <c r="V1889">
        <v>0</v>
      </c>
      <c r="W1889">
        <v>0</v>
      </c>
      <c r="X1889" s="1">
        <v>45473</v>
      </c>
      <c r="Y1889" s="1">
        <v>43029</v>
      </c>
      <c r="Z1889" t="s">
        <v>44</v>
      </c>
      <c r="AA1889" t="s">
        <v>100</v>
      </c>
    </row>
    <row r="1890" spans="1:27" x14ac:dyDescent="0.25">
      <c r="A1890" t="s">
        <v>158</v>
      </c>
      <c r="B1890" t="s">
        <v>55</v>
      </c>
      <c r="C1890" t="s">
        <v>43</v>
      </c>
      <c r="D1890" t="s">
        <v>44</v>
      </c>
      <c r="E1890" t="s">
        <v>155</v>
      </c>
      <c r="F1890" t="s">
        <v>16</v>
      </c>
      <c r="G1890" t="s">
        <v>55</v>
      </c>
      <c r="H1890">
        <v>567</v>
      </c>
      <c r="I1890" t="s">
        <v>55</v>
      </c>
      <c r="J1890">
        <v>100000</v>
      </c>
      <c r="K1890">
        <v>90349.96</v>
      </c>
      <c r="L1890">
        <v>0.26950000000000002</v>
      </c>
      <c r="M1890" s="63">
        <v>45446</v>
      </c>
      <c r="N1890" s="63">
        <v>45506</v>
      </c>
      <c r="O1890">
        <v>60</v>
      </c>
      <c r="P1890" t="s">
        <v>55</v>
      </c>
      <c r="Q1890">
        <v>0</v>
      </c>
      <c r="R1890">
        <v>0</v>
      </c>
      <c r="S1890">
        <v>0</v>
      </c>
      <c r="T1890">
        <v>0</v>
      </c>
      <c r="U1890">
        <v>0</v>
      </c>
      <c r="V1890">
        <v>0</v>
      </c>
      <c r="W1890">
        <v>0</v>
      </c>
      <c r="X1890" s="1">
        <v>45473</v>
      </c>
      <c r="Y1890" s="1">
        <v>43845</v>
      </c>
      <c r="Z1890" t="s">
        <v>44</v>
      </c>
      <c r="AA1890" t="s">
        <v>100</v>
      </c>
    </row>
    <row r="1891" spans="1:27" x14ac:dyDescent="0.25">
      <c r="A1891" t="s">
        <v>248</v>
      </c>
      <c r="B1891" t="s">
        <v>55</v>
      </c>
      <c r="C1891" t="s">
        <v>43</v>
      </c>
      <c r="D1891" t="s">
        <v>44</v>
      </c>
      <c r="E1891" t="s">
        <v>155</v>
      </c>
      <c r="F1891" t="s">
        <v>10</v>
      </c>
      <c r="G1891" t="s">
        <v>55</v>
      </c>
      <c r="H1891">
        <v>485</v>
      </c>
      <c r="I1891" t="s">
        <v>55</v>
      </c>
      <c r="J1891">
        <v>170000</v>
      </c>
      <c r="K1891">
        <v>78763.05</v>
      </c>
      <c r="L1891">
        <v>0.26950000000000002</v>
      </c>
      <c r="M1891" s="63">
        <v>45452</v>
      </c>
      <c r="N1891" s="63">
        <v>45542</v>
      </c>
      <c r="O1891">
        <v>90</v>
      </c>
      <c r="P1891" t="s">
        <v>55</v>
      </c>
      <c r="Q1891">
        <v>0</v>
      </c>
      <c r="R1891">
        <v>0</v>
      </c>
      <c r="S1891">
        <v>0</v>
      </c>
      <c r="T1891">
        <v>0</v>
      </c>
      <c r="U1891">
        <v>0</v>
      </c>
      <c r="V1891">
        <v>0</v>
      </c>
      <c r="W1891">
        <v>0</v>
      </c>
      <c r="X1891" s="1">
        <v>45473</v>
      </c>
      <c r="Y1891" s="1">
        <v>43827</v>
      </c>
      <c r="Z1891" t="s">
        <v>44</v>
      </c>
      <c r="AA1891" t="s">
        <v>102</v>
      </c>
    </row>
    <row r="1892" spans="1:27" x14ac:dyDescent="0.25">
      <c r="A1892" t="s">
        <v>279</v>
      </c>
      <c r="B1892" t="s">
        <v>55</v>
      </c>
      <c r="C1892" t="s">
        <v>43</v>
      </c>
      <c r="D1892" t="s">
        <v>44</v>
      </c>
      <c r="E1892" t="s">
        <v>155</v>
      </c>
      <c r="F1892" t="s">
        <v>9</v>
      </c>
      <c r="G1892" t="s">
        <v>55</v>
      </c>
      <c r="H1892">
        <v>589</v>
      </c>
      <c r="I1892" t="s">
        <v>55</v>
      </c>
      <c r="J1892">
        <v>150000</v>
      </c>
      <c r="K1892">
        <v>134653.39000000001</v>
      </c>
      <c r="L1892">
        <v>0.26950000000000002</v>
      </c>
      <c r="M1892" s="63">
        <v>45426</v>
      </c>
      <c r="N1892" s="63">
        <v>45486</v>
      </c>
      <c r="O1892">
        <v>60</v>
      </c>
      <c r="P1892" t="s">
        <v>55</v>
      </c>
      <c r="Q1892">
        <v>0</v>
      </c>
      <c r="R1892">
        <v>0</v>
      </c>
      <c r="S1892">
        <v>0</v>
      </c>
      <c r="T1892">
        <v>0</v>
      </c>
      <c r="U1892">
        <v>0</v>
      </c>
      <c r="V1892">
        <v>0</v>
      </c>
      <c r="W1892">
        <v>0</v>
      </c>
      <c r="X1892" s="1">
        <v>45473</v>
      </c>
      <c r="Y1892" s="1">
        <v>43928</v>
      </c>
      <c r="Z1892" t="s">
        <v>44</v>
      </c>
      <c r="AA1892" t="s">
        <v>101</v>
      </c>
    </row>
    <row r="1893" spans="1:27" x14ac:dyDescent="0.25">
      <c r="A1893" t="s">
        <v>1561</v>
      </c>
      <c r="B1893" t="s">
        <v>55</v>
      </c>
      <c r="C1893" t="s">
        <v>43</v>
      </c>
      <c r="D1893" t="s">
        <v>44</v>
      </c>
      <c r="E1893" t="s">
        <v>155</v>
      </c>
      <c r="F1893" t="s">
        <v>14</v>
      </c>
      <c r="G1893" t="s">
        <v>55</v>
      </c>
      <c r="H1893">
        <v>743</v>
      </c>
      <c r="I1893" t="s">
        <v>55</v>
      </c>
      <c r="J1893">
        <v>80000</v>
      </c>
      <c r="K1893">
        <v>31939.65</v>
      </c>
      <c r="L1893">
        <v>0.26950000000000002</v>
      </c>
      <c r="M1893" s="63">
        <v>45441</v>
      </c>
      <c r="N1893" s="63">
        <v>45501</v>
      </c>
      <c r="O1893">
        <v>60</v>
      </c>
      <c r="P1893" t="s">
        <v>55</v>
      </c>
      <c r="Q1893">
        <v>0</v>
      </c>
      <c r="R1893">
        <v>0</v>
      </c>
      <c r="S1893">
        <v>0</v>
      </c>
      <c r="T1893">
        <v>0</v>
      </c>
      <c r="U1893">
        <v>0</v>
      </c>
      <c r="V1893">
        <v>0</v>
      </c>
      <c r="W1893">
        <v>0</v>
      </c>
      <c r="X1893" s="1">
        <v>45473</v>
      </c>
      <c r="Y1893" s="1">
        <v>43532</v>
      </c>
      <c r="Z1893" t="s">
        <v>44</v>
      </c>
      <c r="AA1893" t="s">
        <v>102</v>
      </c>
    </row>
    <row r="1894" spans="1:27" x14ac:dyDescent="0.25">
      <c r="A1894" t="s">
        <v>264</v>
      </c>
      <c r="B1894" t="s">
        <v>55</v>
      </c>
      <c r="C1894" t="s">
        <v>43</v>
      </c>
      <c r="D1894" t="s">
        <v>44</v>
      </c>
      <c r="E1894" t="s">
        <v>155</v>
      </c>
      <c r="F1894" t="s">
        <v>14</v>
      </c>
      <c r="G1894" t="s">
        <v>55</v>
      </c>
      <c r="H1894">
        <v>655</v>
      </c>
      <c r="I1894" t="s">
        <v>55</v>
      </c>
      <c r="J1894">
        <v>420000</v>
      </c>
      <c r="K1894">
        <v>158036.4</v>
      </c>
      <c r="L1894">
        <v>0.26950000000000002</v>
      </c>
      <c r="M1894" s="63">
        <v>45340</v>
      </c>
      <c r="N1894" s="63">
        <v>45490</v>
      </c>
      <c r="O1894">
        <v>150</v>
      </c>
      <c r="P1894" t="s">
        <v>55</v>
      </c>
      <c r="Q1894">
        <v>0</v>
      </c>
      <c r="R1894">
        <v>0</v>
      </c>
      <c r="S1894">
        <v>0</v>
      </c>
      <c r="T1894">
        <v>0</v>
      </c>
      <c r="U1894">
        <v>0</v>
      </c>
      <c r="V1894">
        <v>0</v>
      </c>
      <c r="W1894">
        <v>0</v>
      </c>
      <c r="X1894" s="1">
        <v>45473</v>
      </c>
      <c r="Y1894" s="1">
        <v>44144</v>
      </c>
      <c r="Z1894" t="s">
        <v>44</v>
      </c>
      <c r="AA1894" t="s">
        <v>100</v>
      </c>
    </row>
    <row r="1895" spans="1:27" x14ac:dyDescent="0.25">
      <c r="A1895" t="s">
        <v>1449</v>
      </c>
      <c r="B1895" t="s">
        <v>55</v>
      </c>
      <c r="C1895" t="s">
        <v>43</v>
      </c>
      <c r="D1895" t="s">
        <v>44</v>
      </c>
      <c r="E1895" t="s">
        <v>155</v>
      </c>
      <c r="F1895" t="s">
        <v>4</v>
      </c>
      <c r="G1895" t="s">
        <v>55</v>
      </c>
      <c r="H1895">
        <v>785</v>
      </c>
      <c r="I1895" t="s">
        <v>55</v>
      </c>
      <c r="J1895">
        <v>100000</v>
      </c>
      <c r="K1895">
        <v>89728.76</v>
      </c>
      <c r="L1895">
        <v>0.26950000000000002</v>
      </c>
      <c r="M1895" s="63">
        <v>45329</v>
      </c>
      <c r="N1895" s="63">
        <v>45479</v>
      </c>
      <c r="O1895">
        <v>150</v>
      </c>
      <c r="P1895" t="s">
        <v>55</v>
      </c>
      <c r="Q1895">
        <v>0</v>
      </c>
      <c r="R1895">
        <v>0</v>
      </c>
      <c r="S1895">
        <v>0</v>
      </c>
      <c r="T1895">
        <v>0</v>
      </c>
      <c r="U1895">
        <v>0</v>
      </c>
      <c r="V1895">
        <v>0</v>
      </c>
      <c r="W1895">
        <v>0</v>
      </c>
      <c r="X1895" s="1">
        <v>45473</v>
      </c>
      <c r="Y1895" s="1">
        <v>43616</v>
      </c>
      <c r="Z1895" t="s">
        <v>44</v>
      </c>
      <c r="AA1895" t="s">
        <v>105</v>
      </c>
    </row>
    <row r="1896" spans="1:27" x14ac:dyDescent="0.25">
      <c r="A1896" t="s">
        <v>1647</v>
      </c>
      <c r="B1896" t="s">
        <v>55</v>
      </c>
      <c r="C1896" t="s">
        <v>43</v>
      </c>
      <c r="D1896" t="s">
        <v>44</v>
      </c>
      <c r="E1896" t="s">
        <v>155</v>
      </c>
      <c r="F1896" t="s">
        <v>4</v>
      </c>
      <c r="G1896" t="s">
        <v>55</v>
      </c>
      <c r="H1896">
        <v>810</v>
      </c>
      <c r="I1896" t="s">
        <v>55</v>
      </c>
      <c r="J1896">
        <v>495000</v>
      </c>
      <c r="K1896">
        <v>240381</v>
      </c>
      <c r="L1896">
        <v>0.28949999999999998</v>
      </c>
      <c r="M1896" s="63">
        <v>45467</v>
      </c>
      <c r="N1896" s="63">
        <v>45497</v>
      </c>
      <c r="O1896">
        <v>30</v>
      </c>
      <c r="P1896" t="s">
        <v>55</v>
      </c>
      <c r="Q1896">
        <v>0</v>
      </c>
      <c r="R1896">
        <v>0</v>
      </c>
      <c r="S1896">
        <v>0</v>
      </c>
      <c r="T1896">
        <v>0</v>
      </c>
      <c r="U1896">
        <v>0</v>
      </c>
      <c r="V1896">
        <v>0</v>
      </c>
      <c r="W1896">
        <v>0</v>
      </c>
      <c r="X1896" s="1">
        <v>45473</v>
      </c>
      <c r="Y1896" s="1">
        <v>44797</v>
      </c>
      <c r="Z1896" t="s">
        <v>44</v>
      </c>
      <c r="AA1896" t="s">
        <v>100</v>
      </c>
    </row>
    <row r="1897" spans="1:27" x14ac:dyDescent="0.25">
      <c r="A1897" t="s">
        <v>849</v>
      </c>
      <c r="B1897" t="s">
        <v>55</v>
      </c>
      <c r="C1897" t="s">
        <v>43</v>
      </c>
      <c r="D1897" t="s">
        <v>44</v>
      </c>
      <c r="E1897" t="s">
        <v>155</v>
      </c>
      <c r="F1897" t="s">
        <v>4</v>
      </c>
      <c r="G1897" t="s">
        <v>55</v>
      </c>
      <c r="H1897">
        <v>687</v>
      </c>
      <c r="I1897" t="s">
        <v>55</v>
      </c>
      <c r="J1897">
        <v>310000</v>
      </c>
      <c r="K1897">
        <v>182416.05</v>
      </c>
      <c r="L1897">
        <v>0.26950000000000002</v>
      </c>
      <c r="M1897" s="63">
        <v>45471</v>
      </c>
      <c r="N1897" s="63">
        <v>45531</v>
      </c>
      <c r="O1897">
        <v>60</v>
      </c>
      <c r="P1897" t="s">
        <v>55</v>
      </c>
      <c r="Q1897">
        <v>0</v>
      </c>
      <c r="R1897">
        <v>0</v>
      </c>
      <c r="S1897">
        <v>0</v>
      </c>
      <c r="T1897">
        <v>0</v>
      </c>
      <c r="U1897">
        <v>0</v>
      </c>
      <c r="V1897">
        <v>0</v>
      </c>
      <c r="W1897">
        <v>0</v>
      </c>
      <c r="X1897" s="1">
        <v>45473</v>
      </c>
      <c r="Y1897" s="1">
        <v>44970</v>
      </c>
      <c r="Z1897" t="s">
        <v>44</v>
      </c>
      <c r="AA1897" t="s">
        <v>105</v>
      </c>
    </row>
    <row r="1898" spans="1:27" x14ac:dyDescent="0.25">
      <c r="A1898" t="s">
        <v>172</v>
      </c>
      <c r="B1898" t="s">
        <v>55</v>
      </c>
      <c r="C1898" t="s">
        <v>43</v>
      </c>
      <c r="D1898" t="s">
        <v>44</v>
      </c>
      <c r="E1898" t="s">
        <v>155</v>
      </c>
      <c r="F1898" t="s">
        <v>12</v>
      </c>
      <c r="G1898" t="s">
        <v>55</v>
      </c>
      <c r="H1898">
        <v>718</v>
      </c>
      <c r="I1898" t="s">
        <v>55</v>
      </c>
      <c r="J1898">
        <v>30000</v>
      </c>
      <c r="K1898">
        <v>23464.35</v>
      </c>
      <c r="L1898">
        <v>0.26950000000000002</v>
      </c>
      <c r="M1898" s="63">
        <v>45466</v>
      </c>
      <c r="N1898" s="63">
        <v>45556</v>
      </c>
      <c r="O1898">
        <v>90</v>
      </c>
      <c r="P1898" t="s">
        <v>55</v>
      </c>
      <c r="Q1898">
        <v>0</v>
      </c>
      <c r="R1898">
        <v>0</v>
      </c>
      <c r="S1898">
        <v>0</v>
      </c>
      <c r="T1898">
        <v>0</v>
      </c>
      <c r="U1898">
        <v>0</v>
      </c>
      <c r="V1898">
        <v>0</v>
      </c>
      <c r="W1898">
        <v>0</v>
      </c>
      <c r="X1898" s="1">
        <v>45473</v>
      </c>
      <c r="Y1898" s="1">
        <v>44405</v>
      </c>
      <c r="Z1898" t="s">
        <v>44</v>
      </c>
      <c r="AA1898" t="s">
        <v>100</v>
      </c>
    </row>
    <row r="1899" spans="1:27" x14ac:dyDescent="0.25">
      <c r="A1899" t="s">
        <v>8725</v>
      </c>
      <c r="B1899" t="s">
        <v>55</v>
      </c>
      <c r="C1899" t="s">
        <v>43</v>
      </c>
      <c r="D1899" t="s">
        <v>44</v>
      </c>
      <c r="E1899" t="s">
        <v>155</v>
      </c>
      <c r="F1899" t="s">
        <v>5</v>
      </c>
      <c r="G1899" t="s">
        <v>55</v>
      </c>
      <c r="H1899">
        <v>816</v>
      </c>
      <c r="I1899" t="s">
        <v>55</v>
      </c>
      <c r="J1899">
        <v>300000</v>
      </c>
      <c r="K1899">
        <v>127788.3</v>
      </c>
      <c r="L1899">
        <v>0.26950000000000002</v>
      </c>
      <c r="M1899" s="63">
        <v>45402</v>
      </c>
      <c r="N1899" s="63">
        <v>45492</v>
      </c>
      <c r="O1899">
        <v>90</v>
      </c>
      <c r="P1899" t="s">
        <v>55</v>
      </c>
      <c r="Q1899">
        <v>0</v>
      </c>
      <c r="R1899">
        <v>0</v>
      </c>
      <c r="S1899">
        <v>0</v>
      </c>
      <c r="T1899">
        <v>0</v>
      </c>
      <c r="U1899">
        <v>0</v>
      </c>
      <c r="V1899">
        <v>0</v>
      </c>
      <c r="W1899">
        <v>0</v>
      </c>
      <c r="X1899" s="1">
        <v>45473</v>
      </c>
      <c r="Y1899" s="1">
        <v>45323</v>
      </c>
      <c r="Z1899" t="s">
        <v>44</v>
      </c>
      <c r="AA1899" t="s">
        <v>101</v>
      </c>
    </row>
    <row r="1900" spans="1:27" x14ac:dyDescent="0.25">
      <c r="A1900" t="s">
        <v>8793</v>
      </c>
      <c r="B1900" t="s">
        <v>55</v>
      </c>
      <c r="C1900" t="s">
        <v>43</v>
      </c>
      <c r="D1900" t="s">
        <v>44</v>
      </c>
      <c r="E1900" t="s">
        <v>155</v>
      </c>
      <c r="F1900" t="s">
        <v>14</v>
      </c>
      <c r="G1900" t="s">
        <v>55</v>
      </c>
      <c r="H1900">
        <v>822</v>
      </c>
      <c r="I1900" t="s">
        <v>55</v>
      </c>
      <c r="J1900">
        <v>185000</v>
      </c>
      <c r="K1900">
        <v>8502.2999999999993</v>
      </c>
      <c r="L1900">
        <v>0.26950000000000002</v>
      </c>
      <c r="M1900" s="63">
        <v>45402</v>
      </c>
      <c r="N1900" s="63">
        <v>45492</v>
      </c>
      <c r="O1900">
        <v>90</v>
      </c>
      <c r="P1900" t="s">
        <v>55</v>
      </c>
      <c r="Q1900">
        <v>0</v>
      </c>
      <c r="R1900">
        <v>0</v>
      </c>
      <c r="S1900">
        <v>0</v>
      </c>
      <c r="T1900">
        <v>0</v>
      </c>
      <c r="U1900">
        <v>0</v>
      </c>
      <c r="V1900">
        <v>0</v>
      </c>
      <c r="W1900">
        <v>0</v>
      </c>
      <c r="X1900" s="1">
        <v>45473</v>
      </c>
      <c r="Y1900" s="1">
        <v>45375</v>
      </c>
      <c r="Z1900" t="s">
        <v>44</v>
      </c>
      <c r="AA1900" t="s">
        <v>100</v>
      </c>
    </row>
    <row r="1901" spans="1:27" x14ac:dyDescent="0.25">
      <c r="A1901" t="s">
        <v>8503</v>
      </c>
      <c r="B1901" t="s">
        <v>55</v>
      </c>
      <c r="C1901" t="s">
        <v>43</v>
      </c>
      <c r="D1901" t="s">
        <v>44</v>
      </c>
      <c r="E1901" t="s">
        <v>155</v>
      </c>
      <c r="F1901" t="s">
        <v>4</v>
      </c>
      <c r="G1901" t="s">
        <v>55</v>
      </c>
      <c r="H1901">
        <v>784</v>
      </c>
      <c r="I1901" t="s">
        <v>55</v>
      </c>
      <c r="J1901">
        <v>70000</v>
      </c>
      <c r="K1901">
        <v>64237.05</v>
      </c>
      <c r="L1901">
        <v>0.26950000000000002</v>
      </c>
      <c r="M1901" s="63">
        <v>45439</v>
      </c>
      <c r="N1901" s="63">
        <v>45529</v>
      </c>
      <c r="O1901">
        <v>90</v>
      </c>
      <c r="P1901" t="s">
        <v>55</v>
      </c>
      <c r="Q1901">
        <v>0</v>
      </c>
      <c r="R1901">
        <v>0</v>
      </c>
      <c r="S1901">
        <v>0</v>
      </c>
      <c r="T1901">
        <v>0</v>
      </c>
      <c r="U1901">
        <v>0</v>
      </c>
      <c r="V1901">
        <v>0</v>
      </c>
      <c r="W1901">
        <v>0</v>
      </c>
      <c r="X1901" s="1">
        <v>45473</v>
      </c>
      <c r="Y1901" s="1">
        <v>45143</v>
      </c>
      <c r="Z1901" t="s">
        <v>44</v>
      </c>
      <c r="AA1901" t="s">
        <v>101</v>
      </c>
    </row>
    <row r="1902" spans="1:27" x14ac:dyDescent="0.25">
      <c r="A1902" t="s">
        <v>249</v>
      </c>
      <c r="B1902" t="s">
        <v>55</v>
      </c>
      <c r="C1902" t="s">
        <v>43</v>
      </c>
      <c r="D1902" t="s">
        <v>44</v>
      </c>
      <c r="E1902" t="s">
        <v>155</v>
      </c>
      <c r="F1902" t="s">
        <v>14</v>
      </c>
      <c r="G1902" t="s">
        <v>55</v>
      </c>
      <c r="H1902">
        <v>513</v>
      </c>
      <c r="I1902" t="s">
        <v>55</v>
      </c>
      <c r="J1902">
        <v>280000</v>
      </c>
      <c r="K1902">
        <v>239043.93</v>
      </c>
      <c r="L1902">
        <v>0.26950000000000002</v>
      </c>
      <c r="M1902" s="63">
        <v>45422</v>
      </c>
      <c r="N1902" s="63">
        <v>45512</v>
      </c>
      <c r="O1902">
        <v>90</v>
      </c>
      <c r="P1902" t="s">
        <v>55</v>
      </c>
      <c r="Q1902">
        <v>0</v>
      </c>
      <c r="R1902">
        <v>0</v>
      </c>
      <c r="S1902">
        <v>0</v>
      </c>
      <c r="T1902">
        <v>0</v>
      </c>
      <c r="U1902">
        <v>0</v>
      </c>
      <c r="V1902">
        <v>0</v>
      </c>
      <c r="W1902">
        <v>0</v>
      </c>
      <c r="X1902" s="1">
        <v>45473</v>
      </c>
      <c r="Y1902" s="1">
        <v>44954</v>
      </c>
      <c r="Z1902" t="s">
        <v>44</v>
      </c>
      <c r="AA1902" t="s">
        <v>100</v>
      </c>
    </row>
    <row r="1903" spans="1:27" x14ac:dyDescent="0.25">
      <c r="A1903" t="s">
        <v>1829</v>
      </c>
      <c r="B1903" t="s">
        <v>55</v>
      </c>
      <c r="C1903" t="s">
        <v>43</v>
      </c>
      <c r="D1903" t="s">
        <v>44</v>
      </c>
      <c r="E1903" t="s">
        <v>155</v>
      </c>
      <c r="F1903" t="s">
        <v>7</v>
      </c>
      <c r="G1903" t="s">
        <v>55</v>
      </c>
      <c r="H1903">
        <v>629</v>
      </c>
      <c r="I1903" t="s">
        <v>55</v>
      </c>
      <c r="J1903">
        <v>220000</v>
      </c>
      <c r="K1903">
        <v>76955.399999999994</v>
      </c>
      <c r="L1903">
        <v>0.26950000000000002</v>
      </c>
      <c r="M1903" s="63">
        <v>45460</v>
      </c>
      <c r="N1903" s="63">
        <v>45610</v>
      </c>
      <c r="O1903">
        <v>150</v>
      </c>
      <c r="P1903" t="s">
        <v>55</v>
      </c>
      <c r="Q1903">
        <v>0</v>
      </c>
      <c r="R1903">
        <v>0</v>
      </c>
      <c r="S1903">
        <v>0</v>
      </c>
      <c r="T1903">
        <v>0</v>
      </c>
      <c r="U1903">
        <v>0</v>
      </c>
      <c r="V1903">
        <v>0</v>
      </c>
      <c r="W1903">
        <v>0</v>
      </c>
      <c r="X1903" s="1">
        <v>45473</v>
      </c>
      <c r="Y1903" s="1">
        <v>44753</v>
      </c>
      <c r="Z1903" t="s">
        <v>44</v>
      </c>
      <c r="AA1903" t="s">
        <v>101</v>
      </c>
    </row>
    <row r="1904" spans="1:27" x14ac:dyDescent="0.25">
      <c r="A1904" t="s">
        <v>297</v>
      </c>
      <c r="B1904" t="s">
        <v>55</v>
      </c>
      <c r="C1904" t="s">
        <v>43</v>
      </c>
      <c r="D1904" t="s">
        <v>44</v>
      </c>
      <c r="E1904" t="s">
        <v>155</v>
      </c>
      <c r="F1904" t="s">
        <v>13</v>
      </c>
      <c r="G1904" t="s">
        <v>55</v>
      </c>
      <c r="H1904">
        <v>610</v>
      </c>
      <c r="I1904" t="s">
        <v>55</v>
      </c>
      <c r="J1904">
        <v>30000</v>
      </c>
      <c r="K1904">
        <v>27866.7</v>
      </c>
      <c r="L1904">
        <v>0.26950000000000002</v>
      </c>
      <c r="M1904" s="63">
        <v>45474</v>
      </c>
      <c r="N1904" s="63">
        <v>45534</v>
      </c>
      <c r="O1904">
        <v>60</v>
      </c>
      <c r="P1904" t="s">
        <v>55</v>
      </c>
      <c r="Q1904">
        <v>0</v>
      </c>
      <c r="R1904">
        <v>0</v>
      </c>
      <c r="S1904">
        <v>0</v>
      </c>
      <c r="T1904">
        <v>0</v>
      </c>
      <c r="U1904">
        <v>0</v>
      </c>
      <c r="V1904">
        <v>0</v>
      </c>
      <c r="W1904">
        <v>0</v>
      </c>
      <c r="X1904" s="1">
        <v>45473</v>
      </c>
      <c r="Y1904" s="1">
        <v>44641</v>
      </c>
      <c r="Z1904" t="s">
        <v>44</v>
      </c>
      <c r="AA1904" t="s">
        <v>101</v>
      </c>
    </row>
    <row r="1905" spans="1:27" x14ac:dyDescent="0.25">
      <c r="A1905" t="s">
        <v>245</v>
      </c>
      <c r="B1905" t="s">
        <v>55</v>
      </c>
      <c r="C1905" t="s">
        <v>43</v>
      </c>
      <c r="D1905" t="s">
        <v>44</v>
      </c>
      <c r="E1905" t="s">
        <v>155</v>
      </c>
      <c r="F1905" t="s">
        <v>15</v>
      </c>
      <c r="G1905" t="s">
        <v>55</v>
      </c>
      <c r="H1905">
        <v>710</v>
      </c>
      <c r="I1905" t="s">
        <v>55</v>
      </c>
      <c r="J1905">
        <v>160000</v>
      </c>
      <c r="K1905">
        <v>121176</v>
      </c>
      <c r="L1905">
        <v>0.26950000000000002</v>
      </c>
      <c r="M1905" s="63">
        <v>45403</v>
      </c>
      <c r="N1905" s="63">
        <v>45523</v>
      </c>
      <c r="O1905">
        <v>120</v>
      </c>
      <c r="P1905" t="s">
        <v>55</v>
      </c>
      <c r="Q1905">
        <v>0</v>
      </c>
      <c r="R1905">
        <v>0</v>
      </c>
      <c r="S1905">
        <v>0</v>
      </c>
      <c r="T1905">
        <v>0</v>
      </c>
      <c r="U1905">
        <v>0</v>
      </c>
      <c r="V1905">
        <v>0</v>
      </c>
      <c r="W1905">
        <v>0</v>
      </c>
      <c r="X1905" s="1">
        <v>45473</v>
      </c>
      <c r="Y1905" s="1">
        <v>44036</v>
      </c>
      <c r="Z1905" t="s">
        <v>44</v>
      </c>
      <c r="AA1905" t="s">
        <v>99</v>
      </c>
    </row>
    <row r="1906" spans="1:27" x14ac:dyDescent="0.25">
      <c r="A1906" t="s">
        <v>1919</v>
      </c>
      <c r="B1906" t="s">
        <v>55</v>
      </c>
      <c r="C1906" t="s">
        <v>43</v>
      </c>
      <c r="D1906" t="s">
        <v>44</v>
      </c>
      <c r="E1906" t="s">
        <v>155</v>
      </c>
      <c r="F1906" t="s">
        <v>9</v>
      </c>
      <c r="G1906" t="s">
        <v>55</v>
      </c>
      <c r="H1906">
        <v>715</v>
      </c>
      <c r="I1906" t="s">
        <v>55</v>
      </c>
      <c r="J1906">
        <v>100000</v>
      </c>
      <c r="K1906">
        <v>39163.5</v>
      </c>
      <c r="L1906">
        <v>0.26950000000000002</v>
      </c>
      <c r="M1906" s="63">
        <v>45401</v>
      </c>
      <c r="N1906" s="63">
        <v>45491</v>
      </c>
      <c r="O1906">
        <v>90</v>
      </c>
      <c r="P1906" t="s">
        <v>55</v>
      </c>
      <c r="Q1906">
        <v>0</v>
      </c>
      <c r="R1906">
        <v>0</v>
      </c>
      <c r="S1906">
        <v>0</v>
      </c>
      <c r="T1906">
        <v>0</v>
      </c>
      <c r="U1906">
        <v>0</v>
      </c>
      <c r="V1906">
        <v>0</v>
      </c>
      <c r="W1906">
        <v>0</v>
      </c>
      <c r="X1906" s="1">
        <v>45473</v>
      </c>
      <c r="Y1906" s="1">
        <v>44166</v>
      </c>
      <c r="Z1906" t="s">
        <v>44</v>
      </c>
      <c r="AA1906" t="s">
        <v>99</v>
      </c>
    </row>
    <row r="1907" spans="1:27" x14ac:dyDescent="0.25">
      <c r="A1907" t="s">
        <v>276</v>
      </c>
      <c r="B1907" t="s">
        <v>55</v>
      </c>
      <c r="C1907" t="s">
        <v>43</v>
      </c>
      <c r="D1907" t="s">
        <v>44</v>
      </c>
      <c r="E1907" t="s">
        <v>155</v>
      </c>
      <c r="F1907" t="s">
        <v>15</v>
      </c>
      <c r="G1907" t="s">
        <v>55</v>
      </c>
      <c r="H1907">
        <v>575</v>
      </c>
      <c r="I1907" t="s">
        <v>55</v>
      </c>
      <c r="J1907">
        <v>440000</v>
      </c>
      <c r="K1907">
        <v>222372</v>
      </c>
      <c r="L1907">
        <v>0.26950000000000002</v>
      </c>
      <c r="M1907" s="63">
        <v>45394</v>
      </c>
      <c r="N1907" s="63">
        <v>45514</v>
      </c>
      <c r="O1907">
        <v>120</v>
      </c>
      <c r="P1907" t="s">
        <v>55</v>
      </c>
      <c r="Q1907">
        <v>0</v>
      </c>
      <c r="R1907">
        <v>0</v>
      </c>
      <c r="S1907">
        <v>0</v>
      </c>
      <c r="T1907">
        <v>0</v>
      </c>
      <c r="U1907">
        <v>0</v>
      </c>
      <c r="V1907">
        <v>0</v>
      </c>
      <c r="W1907">
        <v>0</v>
      </c>
      <c r="X1907" s="1">
        <v>45473</v>
      </c>
      <c r="Y1907" s="1">
        <v>44712</v>
      </c>
      <c r="Z1907" t="s">
        <v>44</v>
      </c>
      <c r="AA1907" t="s">
        <v>99</v>
      </c>
    </row>
    <row r="1908" spans="1:27" x14ac:dyDescent="0.25">
      <c r="A1908" t="s">
        <v>288</v>
      </c>
      <c r="B1908" t="s">
        <v>55</v>
      </c>
      <c r="C1908" t="s">
        <v>43</v>
      </c>
      <c r="D1908" t="s">
        <v>44</v>
      </c>
      <c r="E1908" t="s">
        <v>155</v>
      </c>
      <c r="F1908" t="s">
        <v>11</v>
      </c>
      <c r="G1908" t="s">
        <v>55</v>
      </c>
      <c r="H1908">
        <v>522</v>
      </c>
      <c r="I1908" t="s">
        <v>55</v>
      </c>
      <c r="J1908">
        <v>210000</v>
      </c>
      <c r="K1908">
        <v>121722.75</v>
      </c>
      <c r="L1908">
        <v>0.26950000000000002</v>
      </c>
      <c r="M1908" s="63">
        <v>45460</v>
      </c>
      <c r="N1908" s="63">
        <v>45520</v>
      </c>
      <c r="O1908">
        <v>60</v>
      </c>
      <c r="P1908" t="s">
        <v>55</v>
      </c>
      <c r="Q1908">
        <v>0</v>
      </c>
      <c r="R1908">
        <v>0</v>
      </c>
      <c r="S1908">
        <v>0</v>
      </c>
      <c r="T1908">
        <v>0</v>
      </c>
      <c r="U1908">
        <v>0</v>
      </c>
      <c r="V1908">
        <v>0</v>
      </c>
      <c r="W1908">
        <v>0</v>
      </c>
      <c r="X1908" s="1">
        <v>45473</v>
      </c>
      <c r="Y1908" s="1">
        <v>44064</v>
      </c>
      <c r="Z1908" t="s">
        <v>44</v>
      </c>
      <c r="AA1908" t="s">
        <v>99</v>
      </c>
    </row>
    <row r="1909" spans="1:27" x14ac:dyDescent="0.25">
      <c r="A1909" t="s">
        <v>1435</v>
      </c>
      <c r="B1909" t="s">
        <v>55</v>
      </c>
      <c r="C1909" t="s">
        <v>43</v>
      </c>
      <c r="D1909" t="s">
        <v>44</v>
      </c>
      <c r="E1909" t="s">
        <v>155</v>
      </c>
      <c r="F1909" t="s">
        <v>12</v>
      </c>
      <c r="G1909" t="s">
        <v>55</v>
      </c>
      <c r="H1909">
        <v>424</v>
      </c>
      <c r="I1909" t="s">
        <v>55</v>
      </c>
      <c r="J1909">
        <v>60000</v>
      </c>
      <c r="K1909">
        <v>15539.85</v>
      </c>
      <c r="L1909">
        <v>0.26950000000000002</v>
      </c>
      <c r="M1909" s="63">
        <v>45453</v>
      </c>
      <c r="N1909" s="63">
        <v>45543</v>
      </c>
      <c r="O1909">
        <v>90</v>
      </c>
      <c r="P1909" t="s">
        <v>55</v>
      </c>
      <c r="Q1909">
        <v>0</v>
      </c>
      <c r="R1909">
        <v>0</v>
      </c>
      <c r="S1909">
        <v>0</v>
      </c>
      <c r="T1909">
        <v>0</v>
      </c>
      <c r="U1909">
        <v>0</v>
      </c>
      <c r="V1909">
        <v>0</v>
      </c>
      <c r="W1909">
        <v>0</v>
      </c>
      <c r="X1909" s="1">
        <v>45473</v>
      </c>
      <c r="Y1909" s="1">
        <v>44760</v>
      </c>
      <c r="Z1909" t="s">
        <v>44</v>
      </c>
      <c r="AA1909" t="s">
        <v>101</v>
      </c>
    </row>
    <row r="1910" spans="1:27" x14ac:dyDescent="0.25">
      <c r="A1910" t="s">
        <v>168</v>
      </c>
      <c r="B1910" t="s">
        <v>55</v>
      </c>
      <c r="C1910" t="s">
        <v>43</v>
      </c>
      <c r="D1910" t="s">
        <v>44</v>
      </c>
      <c r="E1910" t="s">
        <v>155</v>
      </c>
      <c r="F1910" t="s">
        <v>14</v>
      </c>
      <c r="G1910" t="s">
        <v>55</v>
      </c>
      <c r="H1910">
        <v>731</v>
      </c>
      <c r="I1910" t="s">
        <v>55</v>
      </c>
      <c r="J1910">
        <v>360000</v>
      </c>
      <c r="K1910">
        <v>126503.1</v>
      </c>
      <c r="L1910">
        <v>0.26950000000000002</v>
      </c>
      <c r="M1910" s="63">
        <v>45457</v>
      </c>
      <c r="N1910" s="63">
        <v>45607</v>
      </c>
      <c r="O1910">
        <v>150</v>
      </c>
      <c r="P1910" t="s">
        <v>55</v>
      </c>
      <c r="Q1910">
        <v>0</v>
      </c>
      <c r="R1910">
        <v>0</v>
      </c>
      <c r="S1910">
        <v>0</v>
      </c>
      <c r="T1910">
        <v>0</v>
      </c>
      <c r="U1910">
        <v>0</v>
      </c>
      <c r="V1910">
        <v>0</v>
      </c>
      <c r="W1910">
        <v>0</v>
      </c>
      <c r="X1910" s="1">
        <v>45473</v>
      </c>
      <c r="Y1910" s="1">
        <v>44116</v>
      </c>
      <c r="Z1910" t="s">
        <v>44</v>
      </c>
      <c r="AA1910" t="s">
        <v>100</v>
      </c>
    </row>
    <row r="1911" spans="1:27" x14ac:dyDescent="0.25">
      <c r="A1911" t="s">
        <v>237</v>
      </c>
      <c r="B1911" t="s">
        <v>55</v>
      </c>
      <c r="C1911" t="s">
        <v>43</v>
      </c>
      <c r="D1911" t="s">
        <v>44</v>
      </c>
      <c r="E1911" t="s">
        <v>155</v>
      </c>
      <c r="F1911" t="s">
        <v>6</v>
      </c>
      <c r="G1911" t="s">
        <v>55</v>
      </c>
      <c r="H1911">
        <v>513</v>
      </c>
      <c r="I1911" t="s">
        <v>55</v>
      </c>
      <c r="J1911">
        <v>130000</v>
      </c>
      <c r="K1911">
        <v>23256.45</v>
      </c>
      <c r="L1911">
        <v>0.26950000000000002</v>
      </c>
      <c r="M1911" s="63">
        <v>45429</v>
      </c>
      <c r="N1911" s="63">
        <v>45579</v>
      </c>
      <c r="O1911">
        <v>150</v>
      </c>
      <c r="P1911" t="s">
        <v>55</v>
      </c>
      <c r="Q1911">
        <v>0</v>
      </c>
      <c r="R1911">
        <v>0</v>
      </c>
      <c r="S1911">
        <v>0</v>
      </c>
      <c r="T1911">
        <v>0</v>
      </c>
      <c r="U1911">
        <v>0</v>
      </c>
      <c r="V1911">
        <v>0</v>
      </c>
      <c r="W1911">
        <v>0</v>
      </c>
      <c r="X1911" s="1">
        <v>45473</v>
      </c>
      <c r="Y1911" s="1">
        <v>44470</v>
      </c>
      <c r="Z1911" t="s">
        <v>44</v>
      </c>
      <c r="AA1911" t="s">
        <v>99</v>
      </c>
    </row>
    <row r="1912" spans="1:27" x14ac:dyDescent="0.25">
      <c r="A1912" t="s">
        <v>1846</v>
      </c>
      <c r="B1912" t="s">
        <v>55</v>
      </c>
      <c r="C1912" t="s">
        <v>43</v>
      </c>
      <c r="D1912" t="s">
        <v>44</v>
      </c>
      <c r="E1912" t="s">
        <v>155</v>
      </c>
      <c r="F1912" t="s">
        <v>19</v>
      </c>
      <c r="G1912" t="s">
        <v>55</v>
      </c>
      <c r="H1912">
        <v>431</v>
      </c>
      <c r="I1912" t="s">
        <v>55</v>
      </c>
      <c r="J1912">
        <v>15000</v>
      </c>
      <c r="K1912">
        <v>715.5</v>
      </c>
      <c r="L1912">
        <v>0.26950000000000002</v>
      </c>
      <c r="M1912" s="63">
        <v>45437</v>
      </c>
      <c r="N1912" s="63">
        <v>45557</v>
      </c>
      <c r="O1912">
        <v>120</v>
      </c>
      <c r="P1912" t="s">
        <v>55</v>
      </c>
      <c r="Q1912">
        <v>0</v>
      </c>
      <c r="R1912">
        <v>0</v>
      </c>
      <c r="S1912">
        <v>0</v>
      </c>
      <c r="T1912">
        <v>0</v>
      </c>
      <c r="U1912">
        <v>0</v>
      </c>
      <c r="V1912">
        <v>0</v>
      </c>
      <c r="W1912">
        <v>0</v>
      </c>
      <c r="X1912" s="1">
        <v>45473</v>
      </c>
      <c r="Y1912" s="1">
        <v>44999</v>
      </c>
      <c r="Z1912" t="s">
        <v>44</v>
      </c>
      <c r="AA1912" t="s">
        <v>100</v>
      </c>
    </row>
    <row r="1913" spans="1:27" x14ac:dyDescent="0.25">
      <c r="A1913" t="s">
        <v>1302</v>
      </c>
      <c r="B1913" t="s">
        <v>55</v>
      </c>
      <c r="C1913" t="s">
        <v>43</v>
      </c>
      <c r="D1913" t="s">
        <v>44</v>
      </c>
      <c r="E1913" t="s">
        <v>155</v>
      </c>
      <c r="F1913" t="s">
        <v>3</v>
      </c>
      <c r="G1913" t="s">
        <v>55</v>
      </c>
      <c r="H1913">
        <v>762</v>
      </c>
      <c r="I1913" t="s">
        <v>55</v>
      </c>
      <c r="J1913">
        <v>270000</v>
      </c>
      <c r="K1913">
        <v>49462.65</v>
      </c>
      <c r="L1913">
        <v>0.26950000000000002</v>
      </c>
      <c r="M1913" s="63">
        <v>45455</v>
      </c>
      <c r="N1913" s="63">
        <v>45515</v>
      </c>
      <c r="O1913">
        <v>60</v>
      </c>
      <c r="P1913" t="s">
        <v>55</v>
      </c>
      <c r="Q1913">
        <v>0</v>
      </c>
      <c r="R1913">
        <v>0</v>
      </c>
      <c r="S1913">
        <v>0</v>
      </c>
      <c r="T1913">
        <v>0</v>
      </c>
      <c r="U1913">
        <v>0</v>
      </c>
      <c r="V1913">
        <v>0</v>
      </c>
      <c r="W1913">
        <v>0</v>
      </c>
      <c r="X1913" s="1">
        <v>45473</v>
      </c>
      <c r="Y1913" s="1">
        <v>43462</v>
      </c>
      <c r="Z1913" t="s">
        <v>44</v>
      </c>
      <c r="AA1913" t="s">
        <v>100</v>
      </c>
    </row>
    <row r="1914" spans="1:27" x14ac:dyDescent="0.25">
      <c r="A1914" t="s">
        <v>1427</v>
      </c>
      <c r="B1914" t="s">
        <v>55</v>
      </c>
      <c r="C1914" t="s">
        <v>43</v>
      </c>
      <c r="D1914" t="s">
        <v>44</v>
      </c>
      <c r="E1914" t="s">
        <v>155</v>
      </c>
      <c r="F1914" t="s">
        <v>13</v>
      </c>
      <c r="G1914" t="s">
        <v>55</v>
      </c>
      <c r="H1914">
        <v>787</v>
      </c>
      <c r="I1914" t="s">
        <v>55</v>
      </c>
      <c r="J1914">
        <v>360000</v>
      </c>
      <c r="K1914">
        <v>307396.34999999998</v>
      </c>
      <c r="L1914">
        <v>0.26950000000000002</v>
      </c>
      <c r="M1914" s="63">
        <v>45430</v>
      </c>
      <c r="N1914" s="63">
        <v>45580</v>
      </c>
      <c r="O1914">
        <v>150</v>
      </c>
      <c r="P1914" t="s">
        <v>55</v>
      </c>
      <c r="Q1914">
        <v>0</v>
      </c>
      <c r="R1914">
        <v>0</v>
      </c>
      <c r="S1914">
        <v>0</v>
      </c>
      <c r="T1914">
        <v>0</v>
      </c>
      <c r="U1914">
        <v>0</v>
      </c>
      <c r="V1914">
        <v>0</v>
      </c>
      <c r="W1914">
        <v>0</v>
      </c>
      <c r="X1914" s="1">
        <v>45473</v>
      </c>
      <c r="Y1914" s="1">
        <v>44267</v>
      </c>
      <c r="Z1914" t="s">
        <v>44</v>
      </c>
      <c r="AA1914" t="s">
        <v>99</v>
      </c>
    </row>
    <row r="1915" spans="1:27" x14ac:dyDescent="0.25">
      <c r="A1915" t="s">
        <v>300</v>
      </c>
      <c r="B1915" t="s">
        <v>55</v>
      </c>
      <c r="C1915" t="s">
        <v>43</v>
      </c>
      <c r="D1915" t="s">
        <v>44</v>
      </c>
      <c r="E1915" t="s">
        <v>155</v>
      </c>
      <c r="F1915" t="s">
        <v>9</v>
      </c>
      <c r="G1915" t="s">
        <v>55</v>
      </c>
      <c r="H1915">
        <v>589</v>
      </c>
      <c r="I1915" t="s">
        <v>55</v>
      </c>
      <c r="J1915">
        <v>270000</v>
      </c>
      <c r="K1915">
        <v>97418.7</v>
      </c>
      <c r="L1915">
        <v>0.26950000000000002</v>
      </c>
      <c r="M1915" s="63">
        <v>45376</v>
      </c>
      <c r="N1915" s="63">
        <v>45526</v>
      </c>
      <c r="O1915">
        <v>150</v>
      </c>
      <c r="P1915" t="s">
        <v>55</v>
      </c>
      <c r="Q1915">
        <v>0</v>
      </c>
      <c r="R1915">
        <v>0</v>
      </c>
      <c r="S1915">
        <v>0</v>
      </c>
      <c r="T1915">
        <v>0</v>
      </c>
      <c r="U1915">
        <v>0</v>
      </c>
      <c r="V1915">
        <v>0</v>
      </c>
      <c r="W1915">
        <v>0</v>
      </c>
      <c r="X1915" s="1">
        <v>45473</v>
      </c>
      <c r="Y1915" s="1">
        <v>44598</v>
      </c>
      <c r="Z1915" t="s">
        <v>44</v>
      </c>
      <c r="AA1915" t="s">
        <v>99</v>
      </c>
    </row>
    <row r="1916" spans="1:27" x14ac:dyDescent="0.25">
      <c r="A1916" t="s">
        <v>1571</v>
      </c>
      <c r="B1916" t="s">
        <v>55</v>
      </c>
      <c r="C1916" t="s">
        <v>43</v>
      </c>
      <c r="D1916" t="s">
        <v>44</v>
      </c>
      <c r="E1916" t="s">
        <v>155</v>
      </c>
      <c r="F1916" t="s">
        <v>15</v>
      </c>
      <c r="G1916" t="s">
        <v>55</v>
      </c>
      <c r="H1916">
        <v>615</v>
      </c>
      <c r="I1916" t="s">
        <v>55</v>
      </c>
      <c r="J1916">
        <v>50000</v>
      </c>
      <c r="K1916">
        <v>41953.95</v>
      </c>
      <c r="L1916">
        <v>0.26950000000000002</v>
      </c>
      <c r="M1916" s="63">
        <v>45448</v>
      </c>
      <c r="N1916" s="63">
        <v>45538</v>
      </c>
      <c r="O1916">
        <v>90</v>
      </c>
      <c r="P1916" t="s">
        <v>55</v>
      </c>
      <c r="Q1916">
        <v>0</v>
      </c>
      <c r="R1916">
        <v>0</v>
      </c>
      <c r="S1916">
        <v>0</v>
      </c>
      <c r="T1916">
        <v>0</v>
      </c>
      <c r="U1916">
        <v>0</v>
      </c>
      <c r="V1916">
        <v>0</v>
      </c>
      <c r="W1916">
        <v>0</v>
      </c>
      <c r="X1916" s="1">
        <v>45473</v>
      </c>
      <c r="Y1916" s="1">
        <v>44737</v>
      </c>
      <c r="Z1916" t="s">
        <v>44</v>
      </c>
      <c r="AA1916" t="s">
        <v>99</v>
      </c>
    </row>
    <row r="1917" spans="1:27" x14ac:dyDescent="0.25">
      <c r="A1917" t="s">
        <v>1188</v>
      </c>
      <c r="B1917" t="s">
        <v>55</v>
      </c>
      <c r="C1917" t="s">
        <v>43</v>
      </c>
      <c r="D1917" t="s">
        <v>44</v>
      </c>
      <c r="E1917" t="s">
        <v>155</v>
      </c>
      <c r="F1917" t="s">
        <v>12</v>
      </c>
      <c r="G1917" t="s">
        <v>55</v>
      </c>
      <c r="H1917">
        <v>684</v>
      </c>
      <c r="I1917" t="s">
        <v>55</v>
      </c>
      <c r="J1917">
        <v>90000</v>
      </c>
      <c r="K1917">
        <v>31993.65</v>
      </c>
      <c r="L1917">
        <v>0.26950000000000002</v>
      </c>
      <c r="M1917" s="63">
        <v>45444</v>
      </c>
      <c r="N1917" s="63">
        <v>45504</v>
      </c>
      <c r="O1917">
        <v>60</v>
      </c>
      <c r="P1917" t="s">
        <v>55</v>
      </c>
      <c r="Q1917">
        <v>0</v>
      </c>
      <c r="R1917">
        <v>0</v>
      </c>
      <c r="S1917">
        <v>0</v>
      </c>
      <c r="T1917">
        <v>0</v>
      </c>
      <c r="U1917">
        <v>0</v>
      </c>
      <c r="V1917">
        <v>0</v>
      </c>
      <c r="W1917">
        <v>0</v>
      </c>
      <c r="X1917" s="1">
        <v>45473</v>
      </c>
      <c r="Y1917" s="1">
        <v>43601</v>
      </c>
      <c r="Z1917" t="s">
        <v>44</v>
      </c>
      <c r="AA1917" t="s">
        <v>99</v>
      </c>
    </row>
    <row r="1918" spans="1:27" x14ac:dyDescent="0.25">
      <c r="A1918" t="s">
        <v>244</v>
      </c>
      <c r="B1918" t="s">
        <v>55</v>
      </c>
      <c r="C1918" t="s">
        <v>43</v>
      </c>
      <c r="D1918" t="s">
        <v>44</v>
      </c>
      <c r="E1918" t="s">
        <v>155</v>
      </c>
      <c r="F1918" t="s">
        <v>7</v>
      </c>
      <c r="G1918" t="s">
        <v>55</v>
      </c>
      <c r="H1918">
        <v>807</v>
      </c>
      <c r="I1918" t="s">
        <v>55</v>
      </c>
      <c r="J1918">
        <v>80000</v>
      </c>
      <c r="K1918">
        <v>28656.45</v>
      </c>
      <c r="L1918">
        <v>0.26950000000000002</v>
      </c>
      <c r="M1918" s="63">
        <v>45431</v>
      </c>
      <c r="N1918" s="63">
        <v>45491</v>
      </c>
      <c r="O1918">
        <v>60</v>
      </c>
      <c r="P1918" t="s">
        <v>55</v>
      </c>
      <c r="Q1918">
        <v>0</v>
      </c>
      <c r="R1918">
        <v>0</v>
      </c>
      <c r="S1918">
        <v>0</v>
      </c>
      <c r="T1918">
        <v>0</v>
      </c>
      <c r="U1918">
        <v>0</v>
      </c>
      <c r="V1918">
        <v>0</v>
      </c>
      <c r="W1918">
        <v>0</v>
      </c>
      <c r="X1918" s="1">
        <v>45473</v>
      </c>
      <c r="Y1918" s="1">
        <v>44386</v>
      </c>
      <c r="Z1918" t="s">
        <v>44</v>
      </c>
      <c r="AA1918" t="s">
        <v>99</v>
      </c>
    </row>
    <row r="1919" spans="1:27" x14ac:dyDescent="0.25">
      <c r="A1919" t="s">
        <v>1022</v>
      </c>
      <c r="B1919" t="s">
        <v>55</v>
      </c>
      <c r="C1919" t="s">
        <v>43</v>
      </c>
      <c r="D1919" t="s">
        <v>44</v>
      </c>
      <c r="E1919" t="s">
        <v>155</v>
      </c>
      <c r="F1919" t="s">
        <v>4</v>
      </c>
      <c r="G1919" t="s">
        <v>55</v>
      </c>
      <c r="H1919">
        <v>747</v>
      </c>
      <c r="I1919" t="s">
        <v>55</v>
      </c>
      <c r="J1919">
        <v>100000</v>
      </c>
      <c r="K1919">
        <v>936.9</v>
      </c>
      <c r="L1919">
        <v>0.26950000000000002</v>
      </c>
      <c r="M1919" s="63">
        <v>45469</v>
      </c>
      <c r="N1919" s="63">
        <v>45499</v>
      </c>
      <c r="O1919">
        <v>30</v>
      </c>
      <c r="P1919" t="s">
        <v>55</v>
      </c>
      <c r="Q1919">
        <v>0</v>
      </c>
      <c r="R1919">
        <v>0</v>
      </c>
      <c r="S1919">
        <v>0</v>
      </c>
      <c r="T1919">
        <v>0</v>
      </c>
      <c r="U1919">
        <v>0</v>
      </c>
      <c r="V1919">
        <v>0</v>
      </c>
      <c r="W1919">
        <v>0</v>
      </c>
      <c r="X1919" s="1">
        <v>45473</v>
      </c>
      <c r="Y1919" s="1">
        <v>44482</v>
      </c>
      <c r="Z1919" t="s">
        <v>44</v>
      </c>
      <c r="AA1919" t="s">
        <v>99</v>
      </c>
    </row>
    <row r="1920" spans="1:27" x14ac:dyDescent="0.25">
      <c r="A1920" t="s">
        <v>169</v>
      </c>
      <c r="B1920" t="s">
        <v>55</v>
      </c>
      <c r="C1920" t="s">
        <v>43</v>
      </c>
      <c r="D1920" t="s">
        <v>44</v>
      </c>
      <c r="E1920" t="s">
        <v>155</v>
      </c>
      <c r="F1920" t="s">
        <v>19</v>
      </c>
      <c r="G1920" t="s">
        <v>55</v>
      </c>
      <c r="H1920">
        <v>619</v>
      </c>
      <c r="I1920" t="s">
        <v>55</v>
      </c>
      <c r="J1920">
        <v>270000</v>
      </c>
      <c r="K1920">
        <v>234329.83</v>
      </c>
      <c r="L1920">
        <v>0.26950000000000002</v>
      </c>
      <c r="M1920" s="63">
        <v>45448</v>
      </c>
      <c r="N1920" s="63">
        <v>45568</v>
      </c>
      <c r="O1920">
        <v>120</v>
      </c>
      <c r="P1920" t="s">
        <v>55</v>
      </c>
      <c r="Q1920">
        <v>0</v>
      </c>
      <c r="R1920">
        <v>0</v>
      </c>
      <c r="S1920">
        <v>0</v>
      </c>
      <c r="T1920">
        <v>0</v>
      </c>
      <c r="U1920">
        <v>0</v>
      </c>
      <c r="V1920">
        <v>0</v>
      </c>
      <c r="W1920">
        <v>0</v>
      </c>
      <c r="X1920" s="1">
        <v>45473</v>
      </c>
      <c r="Y1920" s="1">
        <v>43024</v>
      </c>
      <c r="Z1920" t="s">
        <v>44</v>
      </c>
      <c r="AA1920" t="s">
        <v>102</v>
      </c>
    </row>
    <row r="1921" spans="1:27" x14ac:dyDescent="0.25">
      <c r="A1921" t="s">
        <v>366</v>
      </c>
      <c r="B1921" t="s">
        <v>55</v>
      </c>
      <c r="C1921" t="s">
        <v>43</v>
      </c>
      <c r="D1921" t="s">
        <v>44</v>
      </c>
      <c r="E1921" t="s">
        <v>155</v>
      </c>
      <c r="F1921" t="s">
        <v>8</v>
      </c>
      <c r="G1921" t="s">
        <v>55</v>
      </c>
      <c r="H1921">
        <v>867</v>
      </c>
      <c r="I1921" t="s">
        <v>55</v>
      </c>
      <c r="J1921">
        <v>145000</v>
      </c>
      <c r="K1921">
        <v>34655.85</v>
      </c>
      <c r="L1921">
        <v>0.28949999999999998</v>
      </c>
      <c r="M1921" s="63">
        <v>45279</v>
      </c>
      <c r="N1921" s="63">
        <v>45459</v>
      </c>
      <c r="O1921">
        <v>180</v>
      </c>
      <c r="P1921" t="s">
        <v>55</v>
      </c>
      <c r="Q1921">
        <v>34655.85</v>
      </c>
      <c r="R1921">
        <v>0</v>
      </c>
      <c r="S1921">
        <v>0</v>
      </c>
      <c r="T1921">
        <v>0</v>
      </c>
      <c r="U1921">
        <v>0</v>
      </c>
      <c r="V1921">
        <v>0</v>
      </c>
      <c r="W1921">
        <v>34655.85</v>
      </c>
      <c r="X1921" s="1">
        <v>45473</v>
      </c>
      <c r="Y1921" s="1">
        <v>44638</v>
      </c>
      <c r="Z1921" t="s">
        <v>44</v>
      </c>
      <c r="AA1921" t="s">
        <v>102</v>
      </c>
    </row>
    <row r="1922" spans="1:27" x14ac:dyDescent="0.25">
      <c r="A1922" t="s">
        <v>732</v>
      </c>
      <c r="B1922" t="s">
        <v>55</v>
      </c>
      <c r="C1922" t="s">
        <v>43</v>
      </c>
      <c r="D1922" t="s">
        <v>44</v>
      </c>
      <c r="E1922" t="s">
        <v>155</v>
      </c>
      <c r="F1922" t="s">
        <v>4</v>
      </c>
      <c r="G1922" t="s">
        <v>55</v>
      </c>
      <c r="H1922">
        <v>771</v>
      </c>
      <c r="I1922" t="s">
        <v>55</v>
      </c>
      <c r="J1922">
        <v>290000</v>
      </c>
      <c r="K1922">
        <v>279374.94</v>
      </c>
      <c r="L1922">
        <v>0.26950000000000002</v>
      </c>
      <c r="M1922" s="63">
        <v>45458</v>
      </c>
      <c r="N1922" s="63">
        <v>45548</v>
      </c>
      <c r="O1922">
        <v>90</v>
      </c>
      <c r="P1922" t="s">
        <v>55</v>
      </c>
      <c r="Q1922">
        <v>0</v>
      </c>
      <c r="R1922">
        <v>0</v>
      </c>
      <c r="S1922">
        <v>0</v>
      </c>
      <c r="T1922">
        <v>0</v>
      </c>
      <c r="U1922">
        <v>0</v>
      </c>
      <c r="V1922">
        <v>0</v>
      </c>
      <c r="W1922">
        <v>0</v>
      </c>
      <c r="X1922" s="1">
        <v>45473</v>
      </c>
      <c r="Y1922" s="1">
        <v>43447</v>
      </c>
      <c r="Z1922" t="s">
        <v>44</v>
      </c>
      <c r="AA1922" t="s">
        <v>101</v>
      </c>
    </row>
    <row r="1923" spans="1:27" x14ac:dyDescent="0.25">
      <c r="A1923" t="s">
        <v>994</v>
      </c>
      <c r="B1923" t="s">
        <v>55</v>
      </c>
      <c r="C1923" t="s">
        <v>43</v>
      </c>
      <c r="D1923" t="s">
        <v>44</v>
      </c>
      <c r="E1923" t="s">
        <v>155</v>
      </c>
      <c r="F1923" t="s">
        <v>8</v>
      </c>
      <c r="G1923" t="s">
        <v>55</v>
      </c>
      <c r="H1923">
        <v>822</v>
      </c>
      <c r="I1923" t="s">
        <v>55</v>
      </c>
      <c r="J1923">
        <v>60000</v>
      </c>
      <c r="K1923">
        <v>29677.05</v>
      </c>
      <c r="L1923">
        <v>0.26950000000000002</v>
      </c>
      <c r="M1923" s="63">
        <v>45352</v>
      </c>
      <c r="N1923" s="63">
        <v>45502</v>
      </c>
      <c r="O1923">
        <v>150</v>
      </c>
      <c r="P1923" t="s">
        <v>55</v>
      </c>
      <c r="Q1923">
        <v>0</v>
      </c>
      <c r="R1923">
        <v>0</v>
      </c>
      <c r="S1923">
        <v>0</v>
      </c>
      <c r="T1923">
        <v>0</v>
      </c>
      <c r="U1923">
        <v>0</v>
      </c>
      <c r="V1923">
        <v>0</v>
      </c>
      <c r="W1923">
        <v>0</v>
      </c>
      <c r="X1923" s="1">
        <v>45473</v>
      </c>
      <c r="Y1923" s="1">
        <v>43626</v>
      </c>
      <c r="Z1923" t="s">
        <v>44</v>
      </c>
      <c r="AA1923" t="s">
        <v>103</v>
      </c>
    </row>
    <row r="1924" spans="1:27" x14ac:dyDescent="0.25">
      <c r="A1924" t="s">
        <v>267</v>
      </c>
      <c r="B1924" t="s">
        <v>55</v>
      </c>
      <c r="C1924" t="s">
        <v>43</v>
      </c>
      <c r="D1924" t="s">
        <v>44</v>
      </c>
      <c r="E1924" t="s">
        <v>155</v>
      </c>
      <c r="F1924" t="s">
        <v>18</v>
      </c>
      <c r="G1924" t="s">
        <v>55</v>
      </c>
      <c r="H1924">
        <v>732</v>
      </c>
      <c r="I1924" t="s">
        <v>55</v>
      </c>
      <c r="J1924">
        <v>30000</v>
      </c>
      <c r="K1924">
        <v>22168.35</v>
      </c>
      <c r="L1924">
        <v>0.26950000000000002</v>
      </c>
      <c r="M1924" s="63">
        <v>45456</v>
      </c>
      <c r="N1924" s="63">
        <v>45576</v>
      </c>
      <c r="O1924">
        <v>120</v>
      </c>
      <c r="P1924" t="s">
        <v>55</v>
      </c>
      <c r="Q1924">
        <v>0</v>
      </c>
      <c r="R1924">
        <v>0</v>
      </c>
      <c r="S1924">
        <v>0</v>
      </c>
      <c r="T1924">
        <v>0</v>
      </c>
      <c r="U1924">
        <v>0</v>
      </c>
      <c r="V1924">
        <v>0</v>
      </c>
      <c r="W1924">
        <v>0</v>
      </c>
      <c r="X1924" s="1">
        <v>45473</v>
      </c>
      <c r="Y1924" s="1">
        <v>44034</v>
      </c>
      <c r="Z1924" t="s">
        <v>44</v>
      </c>
      <c r="AA1924" t="s">
        <v>100</v>
      </c>
    </row>
    <row r="1925" spans="1:27" x14ac:dyDescent="0.25">
      <c r="A1925" t="s">
        <v>289</v>
      </c>
      <c r="B1925" t="s">
        <v>55</v>
      </c>
      <c r="C1925" t="s">
        <v>43</v>
      </c>
      <c r="D1925" t="s">
        <v>44</v>
      </c>
      <c r="E1925" t="s">
        <v>155</v>
      </c>
      <c r="F1925" t="s">
        <v>13</v>
      </c>
      <c r="G1925" t="s">
        <v>55</v>
      </c>
      <c r="H1925">
        <v>673</v>
      </c>
      <c r="I1925" t="s">
        <v>55</v>
      </c>
      <c r="J1925">
        <v>80000</v>
      </c>
      <c r="K1925">
        <v>75928.05</v>
      </c>
      <c r="L1925">
        <v>0.26950000000000002</v>
      </c>
      <c r="M1925" s="63">
        <v>45421</v>
      </c>
      <c r="N1925" s="63">
        <v>45571</v>
      </c>
      <c r="O1925">
        <v>150</v>
      </c>
      <c r="P1925" t="s">
        <v>55</v>
      </c>
      <c r="Q1925">
        <v>0</v>
      </c>
      <c r="R1925">
        <v>0</v>
      </c>
      <c r="S1925">
        <v>0</v>
      </c>
      <c r="T1925">
        <v>0</v>
      </c>
      <c r="U1925">
        <v>0</v>
      </c>
      <c r="V1925">
        <v>0</v>
      </c>
      <c r="W1925">
        <v>0</v>
      </c>
      <c r="X1925" s="1">
        <v>45473</v>
      </c>
      <c r="Y1925" s="1">
        <v>43192</v>
      </c>
      <c r="Z1925" t="s">
        <v>44</v>
      </c>
      <c r="AA1925" t="s">
        <v>99</v>
      </c>
    </row>
    <row r="1926" spans="1:27" x14ac:dyDescent="0.25">
      <c r="A1926" t="s">
        <v>157</v>
      </c>
      <c r="B1926" t="s">
        <v>55</v>
      </c>
      <c r="C1926" t="s">
        <v>43</v>
      </c>
      <c r="D1926" t="s">
        <v>44</v>
      </c>
      <c r="E1926" t="s">
        <v>155</v>
      </c>
      <c r="F1926" t="s">
        <v>3</v>
      </c>
      <c r="G1926" t="s">
        <v>55</v>
      </c>
      <c r="H1926">
        <v>714</v>
      </c>
      <c r="I1926" t="s">
        <v>55</v>
      </c>
      <c r="J1926">
        <v>40000</v>
      </c>
      <c r="K1926">
        <v>19535.849999999999</v>
      </c>
      <c r="L1926">
        <v>0.26950000000000002</v>
      </c>
      <c r="M1926" s="63">
        <v>45314</v>
      </c>
      <c r="N1926" s="63">
        <v>45464</v>
      </c>
      <c r="O1926">
        <v>150</v>
      </c>
      <c r="P1926" t="s">
        <v>55</v>
      </c>
      <c r="Q1926">
        <v>19535.849999999999</v>
      </c>
      <c r="R1926">
        <v>0</v>
      </c>
      <c r="S1926">
        <v>0</v>
      </c>
      <c r="T1926">
        <v>0</v>
      </c>
      <c r="U1926">
        <v>0</v>
      </c>
      <c r="V1926">
        <v>0</v>
      </c>
      <c r="W1926">
        <v>19535.849999999999</v>
      </c>
      <c r="X1926" s="1">
        <v>45473</v>
      </c>
      <c r="Y1926" s="1">
        <v>44374</v>
      </c>
      <c r="Z1926" t="s">
        <v>44</v>
      </c>
      <c r="AA1926" t="s">
        <v>103</v>
      </c>
    </row>
    <row r="1927" spans="1:27" x14ac:dyDescent="0.25">
      <c r="A1927" t="s">
        <v>291</v>
      </c>
      <c r="B1927" t="s">
        <v>55</v>
      </c>
      <c r="C1927" t="s">
        <v>43</v>
      </c>
      <c r="D1927" t="s">
        <v>44</v>
      </c>
      <c r="E1927" t="s">
        <v>155</v>
      </c>
      <c r="F1927" t="s">
        <v>9</v>
      </c>
      <c r="G1927" t="s">
        <v>55</v>
      </c>
      <c r="H1927">
        <v>456</v>
      </c>
      <c r="I1927" t="s">
        <v>55</v>
      </c>
      <c r="J1927">
        <v>120000</v>
      </c>
      <c r="K1927">
        <v>109859.36</v>
      </c>
      <c r="L1927">
        <v>0.26950000000000002</v>
      </c>
      <c r="M1927" s="63">
        <v>45334</v>
      </c>
      <c r="N1927" s="63">
        <v>45484</v>
      </c>
      <c r="O1927">
        <v>150</v>
      </c>
      <c r="P1927" t="s">
        <v>55</v>
      </c>
      <c r="Q1927">
        <v>0</v>
      </c>
      <c r="R1927">
        <v>0</v>
      </c>
      <c r="S1927">
        <v>0</v>
      </c>
      <c r="T1927">
        <v>0</v>
      </c>
      <c r="U1927">
        <v>0</v>
      </c>
      <c r="V1927">
        <v>0</v>
      </c>
      <c r="W1927">
        <v>0</v>
      </c>
      <c r="X1927" s="1">
        <v>45473</v>
      </c>
      <c r="Y1927" s="1">
        <v>43811</v>
      </c>
      <c r="Z1927" t="s">
        <v>44</v>
      </c>
      <c r="AA1927" t="s">
        <v>99</v>
      </c>
    </row>
    <row r="1928" spans="1:27" x14ac:dyDescent="0.25">
      <c r="A1928" t="s">
        <v>8621</v>
      </c>
      <c r="B1928" t="s">
        <v>55</v>
      </c>
      <c r="C1928" t="s">
        <v>43</v>
      </c>
      <c r="D1928" t="s">
        <v>44</v>
      </c>
      <c r="E1928" t="s">
        <v>155</v>
      </c>
      <c r="F1928" t="s">
        <v>7</v>
      </c>
      <c r="G1928" t="s">
        <v>55</v>
      </c>
      <c r="H1928">
        <v>766</v>
      </c>
      <c r="I1928" t="s">
        <v>55</v>
      </c>
      <c r="J1928">
        <v>320000</v>
      </c>
      <c r="K1928">
        <v>148860.45000000001</v>
      </c>
      <c r="L1928">
        <v>0.26950000000000002</v>
      </c>
      <c r="M1928" s="63">
        <v>45443</v>
      </c>
      <c r="N1928" s="63">
        <v>45533</v>
      </c>
      <c r="O1928">
        <v>90</v>
      </c>
      <c r="P1928" t="s">
        <v>55</v>
      </c>
      <c r="Q1928">
        <v>0</v>
      </c>
      <c r="R1928">
        <v>0</v>
      </c>
      <c r="S1928">
        <v>0</v>
      </c>
      <c r="T1928">
        <v>0</v>
      </c>
      <c r="U1928">
        <v>0</v>
      </c>
      <c r="V1928">
        <v>0</v>
      </c>
      <c r="W1928">
        <v>0</v>
      </c>
      <c r="X1928" s="1">
        <v>45473</v>
      </c>
      <c r="Y1928" s="1">
        <v>45226</v>
      </c>
      <c r="Z1928" t="s">
        <v>44</v>
      </c>
      <c r="AA1928" t="s">
        <v>100</v>
      </c>
    </row>
    <row r="1929" spans="1:27" x14ac:dyDescent="0.25">
      <c r="A1929" t="s">
        <v>1925</v>
      </c>
      <c r="B1929" t="s">
        <v>55</v>
      </c>
      <c r="C1929" t="s">
        <v>43</v>
      </c>
      <c r="D1929" t="s">
        <v>44</v>
      </c>
      <c r="E1929" t="s">
        <v>155</v>
      </c>
      <c r="F1929" t="s">
        <v>15</v>
      </c>
      <c r="G1929" t="s">
        <v>55</v>
      </c>
      <c r="H1929">
        <v>510</v>
      </c>
      <c r="I1929" t="s">
        <v>55</v>
      </c>
      <c r="J1929">
        <v>100000</v>
      </c>
      <c r="K1929">
        <v>40918.5</v>
      </c>
      <c r="L1929">
        <v>0.28949999999999998</v>
      </c>
      <c r="M1929" s="63">
        <v>45463</v>
      </c>
      <c r="N1929" s="63">
        <v>45553</v>
      </c>
      <c r="O1929">
        <v>90</v>
      </c>
      <c r="P1929" t="s">
        <v>55</v>
      </c>
      <c r="Q1929">
        <v>0</v>
      </c>
      <c r="R1929">
        <v>0</v>
      </c>
      <c r="S1929">
        <v>0</v>
      </c>
      <c r="T1929">
        <v>0</v>
      </c>
      <c r="U1929">
        <v>0</v>
      </c>
      <c r="V1929">
        <v>0</v>
      </c>
      <c r="W1929">
        <v>0</v>
      </c>
      <c r="X1929" s="1">
        <v>45473</v>
      </c>
      <c r="Y1929" s="1">
        <v>44783</v>
      </c>
      <c r="Z1929" t="s">
        <v>44</v>
      </c>
      <c r="AA1929" t="s">
        <v>105</v>
      </c>
    </row>
    <row r="1930" spans="1:27" x14ac:dyDescent="0.25">
      <c r="A1930" t="s">
        <v>390</v>
      </c>
      <c r="B1930" t="s">
        <v>55</v>
      </c>
      <c r="C1930" t="s">
        <v>43</v>
      </c>
      <c r="D1930" t="s">
        <v>44</v>
      </c>
      <c r="E1930" t="s">
        <v>155</v>
      </c>
      <c r="F1930" t="s">
        <v>14</v>
      </c>
      <c r="G1930" t="s">
        <v>55</v>
      </c>
      <c r="H1930">
        <v>785</v>
      </c>
      <c r="I1930" t="s">
        <v>55</v>
      </c>
      <c r="J1930">
        <v>130000</v>
      </c>
      <c r="K1930">
        <v>52829.55</v>
      </c>
      <c r="L1930">
        <v>0.28949999999999998</v>
      </c>
      <c r="M1930" s="63">
        <v>45455</v>
      </c>
      <c r="N1930" s="63">
        <v>45605</v>
      </c>
      <c r="O1930">
        <v>150</v>
      </c>
      <c r="P1930" t="s">
        <v>55</v>
      </c>
      <c r="Q1930">
        <v>0</v>
      </c>
      <c r="R1930">
        <v>0</v>
      </c>
      <c r="S1930">
        <v>0</v>
      </c>
      <c r="T1930">
        <v>0</v>
      </c>
      <c r="U1930">
        <v>0</v>
      </c>
      <c r="V1930">
        <v>0</v>
      </c>
      <c r="W1930">
        <v>0</v>
      </c>
      <c r="X1930" s="1">
        <v>45473</v>
      </c>
      <c r="Y1930" s="1">
        <v>44773</v>
      </c>
      <c r="Z1930" t="s">
        <v>44</v>
      </c>
      <c r="AA1930" t="s">
        <v>99</v>
      </c>
    </row>
    <row r="1931" spans="1:27" x14ac:dyDescent="0.25">
      <c r="A1931" t="s">
        <v>1906</v>
      </c>
      <c r="B1931" t="s">
        <v>55</v>
      </c>
      <c r="C1931" t="s">
        <v>43</v>
      </c>
      <c r="D1931" t="s">
        <v>44</v>
      </c>
      <c r="E1931" t="s">
        <v>155</v>
      </c>
      <c r="F1931" t="s">
        <v>2</v>
      </c>
      <c r="G1931" t="s">
        <v>55</v>
      </c>
      <c r="H1931">
        <v>643</v>
      </c>
      <c r="I1931" t="s">
        <v>55</v>
      </c>
      <c r="J1931">
        <v>65000</v>
      </c>
      <c r="K1931">
        <v>51340.5</v>
      </c>
      <c r="L1931">
        <v>0.28949999999999998</v>
      </c>
      <c r="M1931" s="63">
        <v>45422</v>
      </c>
      <c r="N1931" s="63">
        <v>45602</v>
      </c>
      <c r="O1931">
        <v>180</v>
      </c>
      <c r="P1931" t="s">
        <v>55</v>
      </c>
      <c r="Q1931">
        <v>0</v>
      </c>
      <c r="R1931">
        <v>0</v>
      </c>
      <c r="S1931">
        <v>0</v>
      </c>
      <c r="T1931">
        <v>0</v>
      </c>
      <c r="U1931">
        <v>0</v>
      </c>
      <c r="V1931">
        <v>0</v>
      </c>
      <c r="W1931">
        <v>0</v>
      </c>
      <c r="X1931" s="1">
        <v>45473</v>
      </c>
      <c r="Y1931" s="1">
        <v>45194</v>
      </c>
      <c r="Z1931" t="s">
        <v>44</v>
      </c>
      <c r="AA1931" t="s">
        <v>104</v>
      </c>
    </row>
    <row r="1932" spans="1:27" x14ac:dyDescent="0.25">
      <c r="A1932" t="s">
        <v>1074</v>
      </c>
      <c r="B1932" t="s">
        <v>55</v>
      </c>
      <c r="C1932" t="s">
        <v>43</v>
      </c>
      <c r="D1932" t="s">
        <v>44</v>
      </c>
      <c r="E1932" t="s">
        <v>155</v>
      </c>
      <c r="F1932" t="s">
        <v>10</v>
      </c>
      <c r="G1932" t="s">
        <v>55</v>
      </c>
      <c r="H1932">
        <v>591</v>
      </c>
      <c r="I1932" t="s">
        <v>55</v>
      </c>
      <c r="J1932">
        <v>15000</v>
      </c>
      <c r="K1932">
        <v>13196.25</v>
      </c>
      <c r="L1932">
        <v>0.26950000000000002</v>
      </c>
      <c r="M1932" s="63">
        <v>45469</v>
      </c>
      <c r="N1932" s="63">
        <v>45559</v>
      </c>
      <c r="O1932">
        <v>90</v>
      </c>
      <c r="P1932" t="s">
        <v>55</v>
      </c>
      <c r="Q1932">
        <v>0</v>
      </c>
      <c r="R1932">
        <v>0</v>
      </c>
      <c r="S1932">
        <v>0</v>
      </c>
      <c r="T1932">
        <v>0</v>
      </c>
      <c r="U1932">
        <v>0</v>
      </c>
      <c r="V1932">
        <v>0</v>
      </c>
      <c r="W1932">
        <v>0</v>
      </c>
      <c r="X1932" s="1">
        <v>45473</v>
      </c>
      <c r="Y1932" s="1">
        <v>45120</v>
      </c>
      <c r="Z1932" t="s">
        <v>44</v>
      </c>
      <c r="AA1932" t="s">
        <v>99</v>
      </c>
    </row>
    <row r="1933" spans="1:27" x14ac:dyDescent="0.25">
      <c r="A1933" t="s">
        <v>410</v>
      </c>
      <c r="B1933" t="s">
        <v>55</v>
      </c>
      <c r="C1933" t="s">
        <v>43</v>
      </c>
      <c r="D1933" t="s">
        <v>44</v>
      </c>
      <c r="E1933" t="s">
        <v>155</v>
      </c>
      <c r="F1933" t="s">
        <v>5</v>
      </c>
      <c r="G1933" t="s">
        <v>55</v>
      </c>
      <c r="H1933">
        <v>454</v>
      </c>
      <c r="I1933" t="s">
        <v>55</v>
      </c>
      <c r="J1933">
        <v>185000</v>
      </c>
      <c r="K1933">
        <v>33285.599999999999</v>
      </c>
      <c r="L1933">
        <v>0.28949999999999998</v>
      </c>
      <c r="M1933" s="63">
        <v>45350</v>
      </c>
      <c r="N1933" s="63">
        <v>45530</v>
      </c>
      <c r="O1933">
        <v>180</v>
      </c>
      <c r="P1933" t="s">
        <v>55</v>
      </c>
      <c r="Q1933">
        <v>0</v>
      </c>
      <c r="R1933">
        <v>0</v>
      </c>
      <c r="S1933">
        <v>0</v>
      </c>
      <c r="T1933">
        <v>0</v>
      </c>
      <c r="U1933">
        <v>0</v>
      </c>
      <c r="V1933">
        <v>0</v>
      </c>
      <c r="W1933">
        <v>0</v>
      </c>
      <c r="X1933" s="1">
        <v>45473</v>
      </c>
      <c r="Y1933" s="1">
        <v>44801</v>
      </c>
      <c r="Z1933" t="s">
        <v>44</v>
      </c>
      <c r="AA1933" t="s">
        <v>102</v>
      </c>
    </row>
    <row r="1934" spans="1:27" x14ac:dyDescent="0.25">
      <c r="A1934" t="s">
        <v>1853</v>
      </c>
      <c r="B1934" t="s">
        <v>55</v>
      </c>
      <c r="C1934" t="s">
        <v>43</v>
      </c>
      <c r="D1934" t="s">
        <v>44</v>
      </c>
      <c r="E1934" t="s">
        <v>155</v>
      </c>
      <c r="F1934" t="s">
        <v>5</v>
      </c>
      <c r="G1934" t="s">
        <v>55</v>
      </c>
      <c r="H1934">
        <v>606</v>
      </c>
      <c r="I1934" t="s">
        <v>55</v>
      </c>
      <c r="J1934">
        <v>15000</v>
      </c>
      <c r="K1934">
        <v>13433.84</v>
      </c>
      <c r="L1934">
        <v>0.28949999999999998</v>
      </c>
      <c r="M1934" s="63">
        <v>45398</v>
      </c>
      <c r="N1934" s="63">
        <v>45548</v>
      </c>
      <c r="O1934">
        <v>150</v>
      </c>
      <c r="P1934" t="s">
        <v>55</v>
      </c>
      <c r="Q1934">
        <v>0</v>
      </c>
      <c r="R1934">
        <v>0</v>
      </c>
      <c r="S1934">
        <v>0</v>
      </c>
      <c r="T1934">
        <v>0</v>
      </c>
      <c r="U1934">
        <v>0</v>
      </c>
      <c r="V1934">
        <v>0</v>
      </c>
      <c r="W1934">
        <v>0</v>
      </c>
      <c r="X1934" s="1">
        <v>45473</v>
      </c>
      <c r="Y1934" s="1">
        <v>44691</v>
      </c>
      <c r="Z1934" t="s">
        <v>44</v>
      </c>
      <c r="AA1934" t="s">
        <v>103</v>
      </c>
    </row>
    <row r="1935" spans="1:27" x14ac:dyDescent="0.25">
      <c r="A1935" t="s">
        <v>8663</v>
      </c>
      <c r="B1935" t="s">
        <v>55</v>
      </c>
      <c r="C1935" t="s">
        <v>43</v>
      </c>
      <c r="D1935" t="s">
        <v>44</v>
      </c>
      <c r="E1935" t="s">
        <v>155</v>
      </c>
      <c r="F1935" t="s">
        <v>9</v>
      </c>
      <c r="G1935" t="s">
        <v>55</v>
      </c>
      <c r="H1935">
        <v>822</v>
      </c>
      <c r="I1935" t="s">
        <v>55</v>
      </c>
      <c r="J1935">
        <v>395000</v>
      </c>
      <c r="K1935">
        <v>37851.300000000003</v>
      </c>
      <c r="L1935">
        <v>0.26950000000000002</v>
      </c>
      <c r="M1935" s="63">
        <v>45441</v>
      </c>
      <c r="N1935" s="63">
        <v>45531</v>
      </c>
      <c r="O1935">
        <v>90</v>
      </c>
      <c r="P1935" t="s">
        <v>55</v>
      </c>
      <c r="Q1935">
        <v>0</v>
      </c>
      <c r="R1935">
        <v>0</v>
      </c>
      <c r="S1935">
        <v>0</v>
      </c>
      <c r="T1935">
        <v>0</v>
      </c>
      <c r="U1935">
        <v>0</v>
      </c>
      <c r="V1935">
        <v>0</v>
      </c>
      <c r="W1935">
        <v>0</v>
      </c>
      <c r="X1935" s="1">
        <v>45473</v>
      </c>
      <c r="Y1935" s="1">
        <v>45270</v>
      </c>
      <c r="Z1935" t="s">
        <v>44</v>
      </c>
      <c r="AA1935" t="s">
        <v>100</v>
      </c>
    </row>
    <row r="1936" spans="1:27" x14ac:dyDescent="0.25">
      <c r="A1936" t="s">
        <v>1496</v>
      </c>
      <c r="B1936" t="s">
        <v>55</v>
      </c>
      <c r="C1936" t="s">
        <v>43</v>
      </c>
      <c r="D1936" t="s">
        <v>44</v>
      </c>
      <c r="E1936" t="s">
        <v>155</v>
      </c>
      <c r="F1936" t="s">
        <v>15</v>
      </c>
      <c r="G1936" t="s">
        <v>55</v>
      </c>
      <c r="H1936">
        <v>548</v>
      </c>
      <c r="I1936" t="s">
        <v>55</v>
      </c>
      <c r="J1936">
        <v>60000</v>
      </c>
      <c r="K1936">
        <v>43573.95</v>
      </c>
      <c r="L1936">
        <v>0.28949999999999998</v>
      </c>
      <c r="M1936" s="63">
        <v>45467</v>
      </c>
      <c r="N1936" s="63">
        <v>45587</v>
      </c>
      <c r="O1936">
        <v>120</v>
      </c>
      <c r="P1936" t="s">
        <v>55</v>
      </c>
      <c r="Q1936">
        <v>0</v>
      </c>
      <c r="R1936">
        <v>0</v>
      </c>
      <c r="S1936">
        <v>0</v>
      </c>
      <c r="T1936">
        <v>0</v>
      </c>
      <c r="U1936">
        <v>0</v>
      </c>
      <c r="V1936">
        <v>0</v>
      </c>
      <c r="W1936">
        <v>0</v>
      </c>
      <c r="X1936" s="1">
        <v>45473</v>
      </c>
      <c r="Y1936" s="1">
        <v>44997</v>
      </c>
      <c r="Z1936" t="s">
        <v>44</v>
      </c>
      <c r="AA1936" t="s">
        <v>100</v>
      </c>
    </row>
    <row r="1937" spans="1:27" x14ac:dyDescent="0.25">
      <c r="A1937" t="s">
        <v>2066</v>
      </c>
      <c r="B1937" t="s">
        <v>55</v>
      </c>
      <c r="C1937" t="s">
        <v>43</v>
      </c>
      <c r="D1937" t="s">
        <v>44</v>
      </c>
      <c r="E1937" t="s">
        <v>155</v>
      </c>
      <c r="F1937" t="s">
        <v>12</v>
      </c>
      <c r="G1937" t="s">
        <v>55</v>
      </c>
      <c r="H1937">
        <v>640</v>
      </c>
      <c r="I1937" t="s">
        <v>55</v>
      </c>
      <c r="J1937">
        <v>400000</v>
      </c>
      <c r="K1937">
        <v>395853.08</v>
      </c>
      <c r="L1937">
        <v>0.28949999999999998</v>
      </c>
      <c r="M1937" s="63">
        <v>45392</v>
      </c>
      <c r="N1937" s="63">
        <v>45572</v>
      </c>
      <c r="O1937">
        <v>180</v>
      </c>
      <c r="P1937" t="s">
        <v>55</v>
      </c>
      <c r="Q1937">
        <v>0</v>
      </c>
      <c r="R1937">
        <v>0</v>
      </c>
      <c r="S1937">
        <v>0</v>
      </c>
      <c r="T1937">
        <v>0</v>
      </c>
      <c r="U1937">
        <v>0</v>
      </c>
      <c r="V1937">
        <v>0</v>
      </c>
      <c r="W1937">
        <v>0</v>
      </c>
      <c r="X1937" s="1">
        <v>45473</v>
      </c>
      <c r="Y1937" s="1">
        <v>44789</v>
      </c>
      <c r="Z1937" t="s">
        <v>44</v>
      </c>
      <c r="AA1937" t="s">
        <v>100</v>
      </c>
    </row>
    <row r="1938" spans="1:27" x14ac:dyDescent="0.25">
      <c r="A1938" t="s">
        <v>8493</v>
      </c>
      <c r="B1938" t="s">
        <v>55</v>
      </c>
      <c r="C1938" t="s">
        <v>43</v>
      </c>
      <c r="D1938" t="s">
        <v>44</v>
      </c>
      <c r="E1938" t="s">
        <v>155</v>
      </c>
      <c r="F1938" t="s">
        <v>3</v>
      </c>
      <c r="G1938" t="s">
        <v>55</v>
      </c>
      <c r="H1938">
        <v>612</v>
      </c>
      <c r="I1938" t="s">
        <v>55</v>
      </c>
      <c r="J1938">
        <v>405000</v>
      </c>
      <c r="K1938">
        <v>48930.75</v>
      </c>
      <c r="L1938">
        <v>0.26950000000000002</v>
      </c>
      <c r="M1938" s="63">
        <v>45438</v>
      </c>
      <c r="N1938" s="63">
        <v>45528</v>
      </c>
      <c r="O1938">
        <v>90</v>
      </c>
      <c r="P1938" t="s">
        <v>55</v>
      </c>
      <c r="Q1938">
        <v>0</v>
      </c>
      <c r="R1938">
        <v>0</v>
      </c>
      <c r="S1938">
        <v>0</v>
      </c>
      <c r="T1938">
        <v>0</v>
      </c>
      <c r="U1938">
        <v>0</v>
      </c>
      <c r="V1938">
        <v>0</v>
      </c>
      <c r="W1938">
        <v>0</v>
      </c>
      <c r="X1938" s="1">
        <v>45473</v>
      </c>
      <c r="Y1938" s="1">
        <v>45135</v>
      </c>
      <c r="Z1938" t="s">
        <v>44</v>
      </c>
      <c r="AA1938" t="s">
        <v>102</v>
      </c>
    </row>
    <row r="1939" spans="1:27" x14ac:dyDescent="0.25">
      <c r="A1939" t="s">
        <v>8488</v>
      </c>
      <c r="B1939" t="s">
        <v>55</v>
      </c>
      <c r="C1939" t="s">
        <v>43</v>
      </c>
      <c r="D1939" t="s">
        <v>44</v>
      </c>
      <c r="E1939" t="s">
        <v>155</v>
      </c>
      <c r="F1939" t="s">
        <v>4</v>
      </c>
      <c r="G1939" t="s">
        <v>55</v>
      </c>
      <c r="H1939">
        <v>635</v>
      </c>
      <c r="I1939" t="s">
        <v>55</v>
      </c>
      <c r="J1939">
        <v>340000</v>
      </c>
      <c r="K1939">
        <v>286872.3</v>
      </c>
      <c r="L1939">
        <v>0.26950000000000002</v>
      </c>
      <c r="M1939" s="63">
        <v>45401</v>
      </c>
      <c r="N1939" s="63">
        <v>45491</v>
      </c>
      <c r="O1939">
        <v>90</v>
      </c>
      <c r="P1939" t="s">
        <v>55</v>
      </c>
      <c r="Q1939">
        <v>0</v>
      </c>
      <c r="R1939">
        <v>0</v>
      </c>
      <c r="S1939">
        <v>0</v>
      </c>
      <c r="T1939">
        <v>0</v>
      </c>
      <c r="U1939">
        <v>0</v>
      </c>
      <c r="V1939">
        <v>0</v>
      </c>
      <c r="W1939">
        <v>0</v>
      </c>
      <c r="X1939" s="1">
        <v>45473</v>
      </c>
      <c r="Y1939" s="1">
        <v>45130</v>
      </c>
      <c r="Z1939" t="s">
        <v>44</v>
      </c>
      <c r="AA1939" t="s">
        <v>101</v>
      </c>
    </row>
    <row r="1940" spans="1:27" x14ac:dyDescent="0.25">
      <c r="A1940" t="s">
        <v>454</v>
      </c>
      <c r="B1940" t="s">
        <v>55</v>
      </c>
      <c r="C1940" t="s">
        <v>43</v>
      </c>
      <c r="D1940" t="s">
        <v>44</v>
      </c>
      <c r="E1940" t="s">
        <v>155</v>
      </c>
      <c r="F1940" t="s">
        <v>5</v>
      </c>
      <c r="G1940" t="s">
        <v>55</v>
      </c>
      <c r="H1940">
        <v>514</v>
      </c>
      <c r="I1940" t="s">
        <v>55</v>
      </c>
      <c r="J1940">
        <v>430000</v>
      </c>
      <c r="K1940">
        <v>5013.8999999999996</v>
      </c>
      <c r="L1940">
        <v>0.28949999999999998</v>
      </c>
      <c r="M1940" s="63">
        <v>45374</v>
      </c>
      <c r="N1940" s="63">
        <v>45494</v>
      </c>
      <c r="O1940">
        <v>120</v>
      </c>
      <c r="P1940" t="s">
        <v>55</v>
      </c>
      <c r="Q1940">
        <v>0</v>
      </c>
      <c r="R1940">
        <v>0</v>
      </c>
      <c r="S1940">
        <v>0</v>
      </c>
      <c r="T1940">
        <v>0</v>
      </c>
      <c r="U1940">
        <v>0</v>
      </c>
      <c r="V1940">
        <v>0</v>
      </c>
      <c r="W1940">
        <v>0</v>
      </c>
      <c r="X1940" s="1">
        <v>45473</v>
      </c>
      <c r="Y1940" s="1">
        <v>44944</v>
      </c>
      <c r="Z1940" t="s">
        <v>44</v>
      </c>
      <c r="AA1940" t="s">
        <v>102</v>
      </c>
    </row>
    <row r="1941" spans="1:27" x14ac:dyDescent="0.25">
      <c r="A1941" t="s">
        <v>1641</v>
      </c>
      <c r="B1941" t="s">
        <v>55</v>
      </c>
      <c r="C1941" t="s">
        <v>43</v>
      </c>
      <c r="D1941" t="s">
        <v>44</v>
      </c>
      <c r="E1941" t="s">
        <v>155</v>
      </c>
      <c r="F1941" t="s">
        <v>4</v>
      </c>
      <c r="G1941" t="s">
        <v>55</v>
      </c>
      <c r="H1941">
        <v>608</v>
      </c>
      <c r="I1941" t="s">
        <v>55</v>
      </c>
      <c r="J1941">
        <v>310000</v>
      </c>
      <c r="K1941">
        <v>287485.93</v>
      </c>
      <c r="L1941">
        <v>0.28949999999999998</v>
      </c>
      <c r="M1941" s="63">
        <v>45445</v>
      </c>
      <c r="N1941" s="63">
        <v>45475</v>
      </c>
      <c r="O1941">
        <v>30</v>
      </c>
      <c r="P1941" t="s">
        <v>55</v>
      </c>
      <c r="Q1941">
        <v>0</v>
      </c>
      <c r="R1941">
        <v>0</v>
      </c>
      <c r="S1941">
        <v>0</v>
      </c>
      <c r="T1941">
        <v>0</v>
      </c>
      <c r="U1941">
        <v>0</v>
      </c>
      <c r="V1941">
        <v>0</v>
      </c>
      <c r="W1941">
        <v>0</v>
      </c>
      <c r="X1941" s="1">
        <v>45473</v>
      </c>
      <c r="Y1941" s="1">
        <v>44947</v>
      </c>
      <c r="Z1941" t="s">
        <v>44</v>
      </c>
      <c r="AA1941" t="s">
        <v>99</v>
      </c>
    </row>
    <row r="1942" spans="1:27" x14ac:dyDescent="0.25">
      <c r="A1942" t="s">
        <v>322</v>
      </c>
      <c r="B1942" t="s">
        <v>55</v>
      </c>
      <c r="C1942" t="s">
        <v>43</v>
      </c>
      <c r="D1942" t="s">
        <v>44</v>
      </c>
      <c r="E1942" t="s">
        <v>155</v>
      </c>
      <c r="F1942" t="s">
        <v>9</v>
      </c>
      <c r="G1942" t="s">
        <v>55</v>
      </c>
      <c r="H1942">
        <v>549</v>
      </c>
      <c r="I1942" t="s">
        <v>55</v>
      </c>
      <c r="J1942">
        <v>410000</v>
      </c>
      <c r="K1942">
        <v>307210.05</v>
      </c>
      <c r="L1942">
        <v>0.28949999999999998</v>
      </c>
      <c r="M1942" s="63">
        <v>45446</v>
      </c>
      <c r="N1942" s="63">
        <v>45476</v>
      </c>
      <c r="O1942">
        <v>30</v>
      </c>
      <c r="P1942" t="s">
        <v>55</v>
      </c>
      <c r="Q1942">
        <v>0</v>
      </c>
      <c r="R1942">
        <v>0</v>
      </c>
      <c r="S1942">
        <v>0</v>
      </c>
      <c r="T1942">
        <v>0</v>
      </c>
      <c r="U1942">
        <v>0</v>
      </c>
      <c r="V1942">
        <v>0</v>
      </c>
      <c r="W1942">
        <v>0</v>
      </c>
      <c r="X1942" s="1">
        <v>45473</v>
      </c>
      <c r="Y1942" s="1">
        <v>45120</v>
      </c>
      <c r="Z1942" t="s">
        <v>44</v>
      </c>
      <c r="AA1942" t="s">
        <v>99</v>
      </c>
    </row>
    <row r="1943" spans="1:27" x14ac:dyDescent="0.25">
      <c r="A1943" t="s">
        <v>205</v>
      </c>
      <c r="B1943" t="s">
        <v>55</v>
      </c>
      <c r="C1943" t="s">
        <v>43</v>
      </c>
      <c r="D1943" t="s">
        <v>44</v>
      </c>
      <c r="E1943" t="s">
        <v>155</v>
      </c>
      <c r="F1943" t="s">
        <v>7</v>
      </c>
      <c r="G1943" t="s">
        <v>55</v>
      </c>
      <c r="H1943">
        <v>824</v>
      </c>
      <c r="I1943" t="s">
        <v>55</v>
      </c>
      <c r="J1943">
        <v>90000</v>
      </c>
      <c r="K1943">
        <v>89400.58</v>
      </c>
      <c r="L1943">
        <v>0.28949999999999998</v>
      </c>
      <c r="M1943" s="63">
        <v>45301</v>
      </c>
      <c r="N1943" s="63">
        <v>45481</v>
      </c>
      <c r="O1943">
        <v>180</v>
      </c>
      <c r="P1943" t="s">
        <v>55</v>
      </c>
      <c r="Q1943">
        <v>0</v>
      </c>
      <c r="R1943">
        <v>0</v>
      </c>
      <c r="S1943">
        <v>0</v>
      </c>
      <c r="T1943">
        <v>0</v>
      </c>
      <c r="U1943">
        <v>0</v>
      </c>
      <c r="V1943">
        <v>0</v>
      </c>
      <c r="W1943">
        <v>0</v>
      </c>
      <c r="X1943" s="1">
        <v>45473</v>
      </c>
      <c r="Y1943" s="1">
        <v>44775</v>
      </c>
      <c r="Z1943" t="s">
        <v>44</v>
      </c>
      <c r="AA1943" t="s">
        <v>100</v>
      </c>
    </row>
    <row r="1944" spans="1:27" x14ac:dyDescent="0.25">
      <c r="A1944" t="s">
        <v>2151</v>
      </c>
      <c r="B1944" t="s">
        <v>55</v>
      </c>
      <c r="C1944" t="s">
        <v>43</v>
      </c>
      <c r="D1944" t="s">
        <v>44</v>
      </c>
      <c r="E1944" t="s">
        <v>155</v>
      </c>
      <c r="F1944" t="s">
        <v>12</v>
      </c>
      <c r="G1944" t="s">
        <v>55</v>
      </c>
      <c r="H1944">
        <v>728</v>
      </c>
      <c r="I1944" t="s">
        <v>55</v>
      </c>
      <c r="J1944">
        <v>430000</v>
      </c>
      <c r="K1944">
        <v>302671.34999999998</v>
      </c>
      <c r="L1944">
        <v>0.28949999999999998</v>
      </c>
      <c r="M1944" s="63">
        <v>45334</v>
      </c>
      <c r="N1944" s="63">
        <v>45484</v>
      </c>
      <c r="O1944">
        <v>150</v>
      </c>
      <c r="P1944" t="s">
        <v>55</v>
      </c>
      <c r="Q1944">
        <v>0</v>
      </c>
      <c r="R1944">
        <v>0</v>
      </c>
      <c r="S1944">
        <v>0</v>
      </c>
      <c r="T1944">
        <v>0</v>
      </c>
      <c r="U1944">
        <v>0</v>
      </c>
      <c r="V1944">
        <v>0</v>
      </c>
      <c r="W1944">
        <v>0</v>
      </c>
      <c r="X1944" s="1">
        <v>45473</v>
      </c>
      <c r="Y1944" s="1">
        <v>44999</v>
      </c>
      <c r="Z1944" t="s">
        <v>44</v>
      </c>
      <c r="AA1944" t="s">
        <v>101</v>
      </c>
    </row>
    <row r="1945" spans="1:27" x14ac:dyDescent="0.25">
      <c r="A1945" t="s">
        <v>1884</v>
      </c>
      <c r="B1945" t="s">
        <v>55</v>
      </c>
      <c r="C1945" t="s">
        <v>43</v>
      </c>
      <c r="D1945" t="s">
        <v>44</v>
      </c>
      <c r="E1945" t="s">
        <v>155</v>
      </c>
      <c r="F1945" t="s">
        <v>15</v>
      </c>
      <c r="G1945" t="s">
        <v>55</v>
      </c>
      <c r="H1945">
        <v>551</v>
      </c>
      <c r="I1945" t="s">
        <v>55</v>
      </c>
      <c r="J1945">
        <v>5000</v>
      </c>
      <c r="K1945">
        <v>4385.75</v>
      </c>
      <c r="L1945">
        <v>0.28949999999999998</v>
      </c>
      <c r="M1945" s="63">
        <v>45428</v>
      </c>
      <c r="N1945" s="63">
        <v>45518</v>
      </c>
      <c r="O1945">
        <v>90</v>
      </c>
      <c r="P1945" t="s">
        <v>55</v>
      </c>
      <c r="Q1945">
        <v>0</v>
      </c>
      <c r="R1945">
        <v>0</v>
      </c>
      <c r="S1945">
        <v>0</v>
      </c>
      <c r="T1945">
        <v>0</v>
      </c>
      <c r="U1945">
        <v>0</v>
      </c>
      <c r="V1945">
        <v>0</v>
      </c>
      <c r="W1945">
        <v>0</v>
      </c>
      <c r="X1945" s="1">
        <v>45473</v>
      </c>
      <c r="Y1945" s="1">
        <v>44588</v>
      </c>
      <c r="Z1945" t="s">
        <v>44</v>
      </c>
      <c r="AA1945" t="s">
        <v>101</v>
      </c>
    </row>
    <row r="1946" spans="1:27" x14ac:dyDescent="0.25">
      <c r="A1946" t="s">
        <v>1936</v>
      </c>
      <c r="B1946" t="s">
        <v>55</v>
      </c>
      <c r="C1946" t="s">
        <v>43</v>
      </c>
      <c r="D1946" t="s">
        <v>44</v>
      </c>
      <c r="E1946" t="s">
        <v>155</v>
      </c>
      <c r="F1946" t="s">
        <v>15</v>
      </c>
      <c r="G1946" t="s">
        <v>55</v>
      </c>
      <c r="H1946">
        <v>554</v>
      </c>
      <c r="I1946" t="s">
        <v>55</v>
      </c>
      <c r="J1946">
        <v>210000</v>
      </c>
      <c r="K1946">
        <v>144617.29</v>
      </c>
      <c r="L1946">
        <v>0.28949999999999998</v>
      </c>
      <c r="M1946" s="63">
        <v>45193</v>
      </c>
      <c r="N1946" s="63">
        <v>45223</v>
      </c>
      <c r="O1946">
        <v>30</v>
      </c>
      <c r="P1946" t="s">
        <v>55</v>
      </c>
      <c r="Q1946">
        <v>0</v>
      </c>
      <c r="R1946">
        <v>0</v>
      </c>
      <c r="S1946">
        <v>0</v>
      </c>
      <c r="T1946">
        <v>0</v>
      </c>
      <c r="U1946">
        <v>0</v>
      </c>
      <c r="V1946">
        <v>144617.29</v>
      </c>
      <c r="W1946">
        <v>144617.29</v>
      </c>
      <c r="X1946" s="1">
        <v>45473</v>
      </c>
      <c r="Y1946" s="1">
        <v>44814</v>
      </c>
      <c r="Z1946" t="s">
        <v>44</v>
      </c>
      <c r="AA1946" t="s">
        <v>99</v>
      </c>
    </row>
    <row r="1947" spans="1:27" x14ac:dyDescent="0.25">
      <c r="A1947" t="s">
        <v>1987</v>
      </c>
      <c r="B1947" t="s">
        <v>55</v>
      </c>
      <c r="C1947" t="s">
        <v>43</v>
      </c>
      <c r="D1947" t="s">
        <v>44</v>
      </c>
      <c r="E1947" t="s">
        <v>155</v>
      </c>
      <c r="F1947" t="s">
        <v>12</v>
      </c>
      <c r="G1947" t="s">
        <v>55</v>
      </c>
      <c r="H1947">
        <v>655</v>
      </c>
      <c r="I1947" t="s">
        <v>55</v>
      </c>
      <c r="J1947">
        <v>40000</v>
      </c>
      <c r="K1947">
        <v>7834.93</v>
      </c>
      <c r="L1947">
        <v>0.28949999999999998</v>
      </c>
      <c r="M1947" s="63">
        <v>45237</v>
      </c>
      <c r="N1947" s="63">
        <v>45267</v>
      </c>
      <c r="O1947">
        <v>30</v>
      </c>
      <c r="P1947" t="s">
        <v>55</v>
      </c>
      <c r="Q1947">
        <v>0</v>
      </c>
      <c r="R1947">
        <v>0</v>
      </c>
      <c r="S1947">
        <v>0</v>
      </c>
      <c r="T1947">
        <v>0</v>
      </c>
      <c r="U1947">
        <v>0</v>
      </c>
      <c r="V1947">
        <v>7834.93</v>
      </c>
      <c r="W1947">
        <v>7834.93</v>
      </c>
      <c r="X1947" s="1">
        <v>45473</v>
      </c>
      <c r="Y1947" s="1">
        <v>44967</v>
      </c>
      <c r="Z1947" t="s">
        <v>44</v>
      </c>
      <c r="AA1947" t="s">
        <v>99</v>
      </c>
    </row>
    <row r="1948" spans="1:27" x14ac:dyDescent="0.25">
      <c r="A1948" t="s">
        <v>8527</v>
      </c>
      <c r="B1948" t="s">
        <v>55</v>
      </c>
      <c r="C1948" t="s">
        <v>43</v>
      </c>
      <c r="D1948" t="s">
        <v>44</v>
      </c>
      <c r="E1948" t="s">
        <v>155</v>
      </c>
      <c r="F1948" t="s">
        <v>13</v>
      </c>
      <c r="G1948" t="s">
        <v>55</v>
      </c>
      <c r="H1948">
        <v>690</v>
      </c>
      <c r="I1948" t="s">
        <v>55</v>
      </c>
      <c r="J1948">
        <v>265000</v>
      </c>
      <c r="K1948">
        <v>198644.4</v>
      </c>
      <c r="L1948">
        <v>0.26950000000000002</v>
      </c>
      <c r="M1948" s="63">
        <v>45402</v>
      </c>
      <c r="N1948" s="63">
        <v>45492</v>
      </c>
      <c r="O1948">
        <v>90</v>
      </c>
      <c r="P1948" t="s">
        <v>55</v>
      </c>
      <c r="Q1948">
        <v>0</v>
      </c>
      <c r="R1948">
        <v>0</v>
      </c>
      <c r="S1948">
        <v>0</v>
      </c>
      <c r="T1948">
        <v>0</v>
      </c>
      <c r="U1948">
        <v>0</v>
      </c>
      <c r="V1948">
        <v>0</v>
      </c>
      <c r="W1948">
        <v>0</v>
      </c>
      <c r="X1948" s="1">
        <v>45473</v>
      </c>
      <c r="Y1948" s="1">
        <v>45163</v>
      </c>
      <c r="Z1948" t="s">
        <v>44</v>
      </c>
      <c r="AA1948" t="s">
        <v>101</v>
      </c>
    </row>
    <row r="1949" spans="1:27" x14ac:dyDescent="0.25">
      <c r="A1949" t="s">
        <v>2249</v>
      </c>
      <c r="B1949" t="s">
        <v>55</v>
      </c>
      <c r="C1949" t="s">
        <v>43</v>
      </c>
      <c r="D1949" t="s">
        <v>44</v>
      </c>
      <c r="E1949" t="s">
        <v>155</v>
      </c>
      <c r="F1949" t="s">
        <v>4</v>
      </c>
      <c r="G1949" t="s">
        <v>55</v>
      </c>
      <c r="H1949">
        <v>483</v>
      </c>
      <c r="I1949" t="s">
        <v>55</v>
      </c>
      <c r="J1949">
        <v>490000</v>
      </c>
      <c r="K1949">
        <v>426457.36</v>
      </c>
      <c r="L1949">
        <v>0.28949999999999998</v>
      </c>
      <c r="M1949" s="63">
        <v>45423</v>
      </c>
      <c r="N1949" s="63">
        <v>45573</v>
      </c>
      <c r="O1949">
        <v>150</v>
      </c>
      <c r="P1949" t="s">
        <v>55</v>
      </c>
      <c r="Q1949">
        <v>0</v>
      </c>
      <c r="R1949">
        <v>0</v>
      </c>
      <c r="S1949">
        <v>0</v>
      </c>
      <c r="T1949">
        <v>0</v>
      </c>
      <c r="U1949">
        <v>0</v>
      </c>
      <c r="V1949">
        <v>0</v>
      </c>
      <c r="W1949">
        <v>0</v>
      </c>
      <c r="X1949" s="1">
        <v>45473</v>
      </c>
      <c r="Y1949" s="1">
        <v>44641</v>
      </c>
      <c r="Z1949" t="s">
        <v>44</v>
      </c>
      <c r="AA1949" t="s">
        <v>100</v>
      </c>
    </row>
    <row r="1950" spans="1:27" x14ac:dyDescent="0.25">
      <c r="A1950" t="s">
        <v>2211</v>
      </c>
      <c r="B1950" t="s">
        <v>55</v>
      </c>
      <c r="C1950" t="s">
        <v>43</v>
      </c>
      <c r="D1950" t="s">
        <v>44</v>
      </c>
      <c r="E1950" t="s">
        <v>155</v>
      </c>
      <c r="F1950" t="s">
        <v>12</v>
      </c>
      <c r="G1950" t="s">
        <v>55</v>
      </c>
      <c r="H1950">
        <v>604</v>
      </c>
      <c r="I1950" t="s">
        <v>55</v>
      </c>
      <c r="J1950">
        <v>290000</v>
      </c>
      <c r="K1950">
        <v>31761.45</v>
      </c>
      <c r="L1950">
        <v>0.28949999999999998</v>
      </c>
      <c r="M1950" s="63">
        <v>45414</v>
      </c>
      <c r="N1950" s="63">
        <v>45504</v>
      </c>
      <c r="O1950">
        <v>90</v>
      </c>
      <c r="P1950" t="s">
        <v>55</v>
      </c>
      <c r="Q1950">
        <v>0</v>
      </c>
      <c r="R1950">
        <v>0</v>
      </c>
      <c r="S1950">
        <v>0</v>
      </c>
      <c r="T1950">
        <v>0</v>
      </c>
      <c r="U1950">
        <v>0</v>
      </c>
      <c r="V1950">
        <v>0</v>
      </c>
      <c r="W1950">
        <v>0</v>
      </c>
      <c r="X1950" s="1">
        <v>45473</v>
      </c>
      <c r="Y1950" s="1">
        <v>44942</v>
      </c>
      <c r="Z1950" t="s">
        <v>44</v>
      </c>
      <c r="AA1950" t="s">
        <v>99</v>
      </c>
    </row>
    <row r="1951" spans="1:27" x14ac:dyDescent="0.25">
      <c r="A1951" t="s">
        <v>1425</v>
      </c>
      <c r="B1951" t="s">
        <v>55</v>
      </c>
      <c r="C1951" t="s">
        <v>43</v>
      </c>
      <c r="D1951" t="s">
        <v>44</v>
      </c>
      <c r="E1951" t="s">
        <v>155</v>
      </c>
      <c r="F1951" t="s">
        <v>12</v>
      </c>
      <c r="G1951" t="s">
        <v>55</v>
      </c>
      <c r="H1951">
        <v>529</v>
      </c>
      <c r="I1951" t="s">
        <v>55</v>
      </c>
      <c r="J1951">
        <v>290000</v>
      </c>
      <c r="K1951">
        <v>202147.65</v>
      </c>
      <c r="L1951">
        <v>0.28949999999999998</v>
      </c>
      <c r="M1951" s="63">
        <v>45312</v>
      </c>
      <c r="N1951" s="63">
        <v>45492</v>
      </c>
      <c r="O1951">
        <v>180</v>
      </c>
      <c r="P1951" t="s">
        <v>55</v>
      </c>
      <c r="Q1951">
        <v>0</v>
      </c>
      <c r="R1951">
        <v>0</v>
      </c>
      <c r="S1951">
        <v>0</v>
      </c>
      <c r="T1951">
        <v>0</v>
      </c>
      <c r="U1951">
        <v>0</v>
      </c>
      <c r="V1951">
        <v>0</v>
      </c>
      <c r="W1951">
        <v>0</v>
      </c>
      <c r="X1951" s="1">
        <v>45473</v>
      </c>
      <c r="Y1951" s="1">
        <v>44584</v>
      </c>
      <c r="Z1951" t="s">
        <v>44</v>
      </c>
      <c r="AA1951" t="s">
        <v>100</v>
      </c>
    </row>
    <row r="1952" spans="1:27" x14ac:dyDescent="0.25">
      <c r="A1952" t="s">
        <v>2430</v>
      </c>
      <c r="B1952" t="s">
        <v>55</v>
      </c>
      <c r="C1952" t="s">
        <v>43</v>
      </c>
      <c r="D1952" t="s">
        <v>44</v>
      </c>
      <c r="E1952" t="s">
        <v>155</v>
      </c>
      <c r="F1952" t="s">
        <v>15</v>
      </c>
      <c r="G1952" t="s">
        <v>55</v>
      </c>
      <c r="H1952">
        <v>642</v>
      </c>
      <c r="I1952" t="s">
        <v>55</v>
      </c>
      <c r="J1952">
        <v>10000</v>
      </c>
      <c r="K1952">
        <v>5323.05</v>
      </c>
      <c r="L1952">
        <v>0.26950000000000002</v>
      </c>
      <c r="M1952" s="63">
        <v>45419</v>
      </c>
      <c r="N1952" s="63">
        <v>45509</v>
      </c>
      <c r="O1952">
        <v>90</v>
      </c>
      <c r="P1952" t="s">
        <v>55</v>
      </c>
      <c r="Q1952">
        <v>0</v>
      </c>
      <c r="R1952">
        <v>0</v>
      </c>
      <c r="S1952">
        <v>0</v>
      </c>
      <c r="T1952">
        <v>0</v>
      </c>
      <c r="U1952">
        <v>0</v>
      </c>
      <c r="V1952">
        <v>0</v>
      </c>
      <c r="W1952">
        <v>0</v>
      </c>
      <c r="X1952" s="1">
        <v>45473</v>
      </c>
      <c r="Y1952" s="1">
        <v>45144</v>
      </c>
      <c r="Z1952" t="s">
        <v>44</v>
      </c>
      <c r="AA1952" t="s">
        <v>99</v>
      </c>
    </row>
    <row r="1953" spans="1:27" x14ac:dyDescent="0.25">
      <c r="A1953" t="s">
        <v>600</v>
      </c>
      <c r="B1953" t="s">
        <v>55</v>
      </c>
      <c r="C1953" t="s">
        <v>43</v>
      </c>
      <c r="D1953" t="s">
        <v>44</v>
      </c>
      <c r="E1953" t="s">
        <v>155</v>
      </c>
      <c r="F1953" t="s">
        <v>9</v>
      </c>
      <c r="G1953" t="s">
        <v>55</v>
      </c>
      <c r="H1953">
        <v>726</v>
      </c>
      <c r="I1953" t="s">
        <v>55</v>
      </c>
      <c r="J1953">
        <v>405000</v>
      </c>
      <c r="K1953">
        <v>259075.8</v>
      </c>
      <c r="L1953">
        <v>0.28949999999999998</v>
      </c>
      <c r="M1953" s="63">
        <v>45331</v>
      </c>
      <c r="N1953" s="63">
        <v>45481</v>
      </c>
      <c r="O1953">
        <v>150</v>
      </c>
      <c r="P1953" t="s">
        <v>55</v>
      </c>
      <c r="Q1953">
        <v>0</v>
      </c>
      <c r="R1953">
        <v>0</v>
      </c>
      <c r="S1953">
        <v>0</v>
      </c>
      <c r="T1953">
        <v>0</v>
      </c>
      <c r="U1953">
        <v>0</v>
      </c>
      <c r="V1953">
        <v>0</v>
      </c>
      <c r="W1953">
        <v>0</v>
      </c>
      <c r="X1953" s="1">
        <v>45473</v>
      </c>
      <c r="Y1953" s="1">
        <v>44972</v>
      </c>
      <c r="Z1953" t="s">
        <v>44</v>
      </c>
      <c r="AA1953" t="s">
        <v>99</v>
      </c>
    </row>
    <row r="1954" spans="1:27" x14ac:dyDescent="0.25">
      <c r="A1954" t="s">
        <v>2030</v>
      </c>
      <c r="B1954" t="s">
        <v>55</v>
      </c>
      <c r="C1954" t="s">
        <v>43</v>
      </c>
      <c r="D1954" t="s">
        <v>44</v>
      </c>
      <c r="E1954" t="s">
        <v>155</v>
      </c>
      <c r="F1954" t="s">
        <v>2</v>
      </c>
      <c r="G1954" t="s">
        <v>55</v>
      </c>
      <c r="H1954">
        <v>680</v>
      </c>
      <c r="I1954" t="s">
        <v>55</v>
      </c>
      <c r="J1954">
        <v>35000</v>
      </c>
      <c r="K1954">
        <v>11603.25</v>
      </c>
      <c r="L1954">
        <v>0.28949999999999998</v>
      </c>
      <c r="M1954" s="63">
        <v>45426</v>
      </c>
      <c r="N1954" s="63">
        <v>45516</v>
      </c>
      <c r="O1954">
        <v>90</v>
      </c>
      <c r="P1954" t="s">
        <v>55</v>
      </c>
      <c r="Q1954">
        <v>0</v>
      </c>
      <c r="R1954">
        <v>0</v>
      </c>
      <c r="S1954">
        <v>0</v>
      </c>
      <c r="T1954">
        <v>0</v>
      </c>
      <c r="U1954">
        <v>0</v>
      </c>
      <c r="V1954">
        <v>0</v>
      </c>
      <c r="W1954">
        <v>0</v>
      </c>
      <c r="X1954" s="1">
        <v>45473</v>
      </c>
      <c r="Y1954" s="1">
        <v>44729</v>
      </c>
      <c r="Z1954" t="s">
        <v>44</v>
      </c>
      <c r="AA1954" t="s">
        <v>100</v>
      </c>
    </row>
    <row r="1955" spans="1:27" x14ac:dyDescent="0.25">
      <c r="A1955" t="s">
        <v>555</v>
      </c>
      <c r="B1955" t="s">
        <v>55</v>
      </c>
      <c r="C1955" t="s">
        <v>43</v>
      </c>
      <c r="D1955" t="s">
        <v>44</v>
      </c>
      <c r="E1955" t="s">
        <v>155</v>
      </c>
      <c r="F1955" t="s">
        <v>12</v>
      </c>
      <c r="G1955" t="s">
        <v>55</v>
      </c>
      <c r="H1955">
        <v>757</v>
      </c>
      <c r="I1955" t="s">
        <v>55</v>
      </c>
      <c r="J1955">
        <v>405000</v>
      </c>
      <c r="K1955">
        <v>72335.7</v>
      </c>
      <c r="L1955">
        <v>0.28949999999999998</v>
      </c>
      <c r="M1955" s="63">
        <v>45356</v>
      </c>
      <c r="N1955" s="63">
        <v>45476</v>
      </c>
      <c r="O1955">
        <v>120</v>
      </c>
      <c r="P1955" t="s">
        <v>55</v>
      </c>
      <c r="Q1955">
        <v>0</v>
      </c>
      <c r="R1955">
        <v>0</v>
      </c>
      <c r="S1955">
        <v>0</v>
      </c>
      <c r="T1955">
        <v>0</v>
      </c>
      <c r="U1955">
        <v>0</v>
      </c>
      <c r="V1955">
        <v>0</v>
      </c>
      <c r="W1955">
        <v>0</v>
      </c>
      <c r="X1955" s="1">
        <v>45473</v>
      </c>
      <c r="Y1955" s="1">
        <v>45166</v>
      </c>
      <c r="Z1955" t="s">
        <v>44</v>
      </c>
      <c r="AA1955" t="s">
        <v>102</v>
      </c>
    </row>
    <row r="1956" spans="1:27" x14ac:dyDescent="0.25">
      <c r="A1956" t="s">
        <v>1627</v>
      </c>
      <c r="B1956" t="s">
        <v>55</v>
      </c>
      <c r="C1956" t="s">
        <v>43</v>
      </c>
      <c r="D1956" t="s">
        <v>44</v>
      </c>
      <c r="E1956" t="s">
        <v>155</v>
      </c>
      <c r="F1956" t="s">
        <v>12</v>
      </c>
      <c r="G1956" t="s">
        <v>55</v>
      </c>
      <c r="H1956">
        <v>730</v>
      </c>
      <c r="I1956" t="s">
        <v>55</v>
      </c>
      <c r="J1956">
        <v>55000</v>
      </c>
      <c r="K1956">
        <v>44153.1</v>
      </c>
      <c r="L1956">
        <v>0.28949999999999998</v>
      </c>
      <c r="M1956" s="63">
        <v>45457</v>
      </c>
      <c r="N1956" s="63">
        <v>45577</v>
      </c>
      <c r="O1956">
        <v>120</v>
      </c>
      <c r="P1956" t="s">
        <v>55</v>
      </c>
      <c r="Q1956">
        <v>0</v>
      </c>
      <c r="R1956">
        <v>0</v>
      </c>
      <c r="S1956">
        <v>0</v>
      </c>
      <c r="T1956">
        <v>0</v>
      </c>
      <c r="U1956">
        <v>0</v>
      </c>
      <c r="V1956">
        <v>0</v>
      </c>
      <c r="W1956">
        <v>0</v>
      </c>
      <c r="X1956" s="1">
        <v>45473</v>
      </c>
      <c r="Y1956" s="1">
        <v>44796</v>
      </c>
      <c r="Z1956" t="s">
        <v>44</v>
      </c>
      <c r="AA1956" t="s">
        <v>99</v>
      </c>
    </row>
    <row r="1957" spans="1:27" x14ac:dyDescent="0.25">
      <c r="A1957" t="s">
        <v>1997</v>
      </c>
      <c r="B1957" t="s">
        <v>55</v>
      </c>
      <c r="C1957" t="s">
        <v>43</v>
      </c>
      <c r="D1957" t="s">
        <v>44</v>
      </c>
      <c r="E1957" t="s">
        <v>155</v>
      </c>
      <c r="F1957" t="s">
        <v>3</v>
      </c>
      <c r="G1957" t="s">
        <v>55</v>
      </c>
      <c r="H1957">
        <v>498</v>
      </c>
      <c r="I1957" t="s">
        <v>55</v>
      </c>
      <c r="J1957">
        <v>200000</v>
      </c>
      <c r="K1957">
        <v>179567.55</v>
      </c>
      <c r="L1957">
        <v>0.28949999999999998</v>
      </c>
      <c r="M1957" s="63">
        <v>45398</v>
      </c>
      <c r="N1957" s="63">
        <v>45548</v>
      </c>
      <c r="O1957">
        <v>150</v>
      </c>
      <c r="P1957" t="s">
        <v>55</v>
      </c>
      <c r="Q1957">
        <v>0</v>
      </c>
      <c r="R1957">
        <v>0</v>
      </c>
      <c r="S1957">
        <v>0</v>
      </c>
      <c r="T1957">
        <v>0</v>
      </c>
      <c r="U1957">
        <v>0</v>
      </c>
      <c r="V1957">
        <v>0</v>
      </c>
      <c r="W1957">
        <v>0</v>
      </c>
      <c r="X1957" s="1">
        <v>45473</v>
      </c>
      <c r="Y1957" s="1">
        <v>44598</v>
      </c>
      <c r="Z1957" t="s">
        <v>44</v>
      </c>
      <c r="AA1957" t="s">
        <v>100</v>
      </c>
    </row>
    <row r="1958" spans="1:27" x14ac:dyDescent="0.25">
      <c r="A1958" t="s">
        <v>8768</v>
      </c>
      <c r="B1958" t="s">
        <v>55</v>
      </c>
      <c r="C1958" t="s">
        <v>43</v>
      </c>
      <c r="D1958" t="s">
        <v>44</v>
      </c>
      <c r="E1958" t="s">
        <v>155</v>
      </c>
      <c r="F1958" t="s">
        <v>15</v>
      </c>
      <c r="G1958" t="s">
        <v>55</v>
      </c>
      <c r="H1958">
        <v>684</v>
      </c>
      <c r="I1958" t="s">
        <v>55</v>
      </c>
      <c r="J1958">
        <v>230000</v>
      </c>
      <c r="K1958">
        <v>191764.8</v>
      </c>
      <c r="L1958">
        <v>0.26950000000000002</v>
      </c>
      <c r="M1958" s="63">
        <v>45422</v>
      </c>
      <c r="N1958" s="63">
        <v>45512</v>
      </c>
      <c r="O1958">
        <v>90</v>
      </c>
      <c r="P1958" t="s">
        <v>55</v>
      </c>
      <c r="Q1958">
        <v>0</v>
      </c>
      <c r="R1958">
        <v>0</v>
      </c>
      <c r="S1958">
        <v>0</v>
      </c>
      <c r="T1958">
        <v>0</v>
      </c>
      <c r="U1958">
        <v>0</v>
      </c>
      <c r="V1958">
        <v>0</v>
      </c>
      <c r="W1958">
        <v>0</v>
      </c>
      <c r="X1958" s="1">
        <v>45473</v>
      </c>
      <c r="Y1958" s="1">
        <v>45354</v>
      </c>
      <c r="Z1958" t="s">
        <v>44</v>
      </c>
      <c r="AA1958" t="s">
        <v>102</v>
      </c>
    </row>
    <row r="1959" spans="1:27" x14ac:dyDescent="0.25">
      <c r="A1959" t="s">
        <v>1710</v>
      </c>
      <c r="B1959" t="s">
        <v>55</v>
      </c>
      <c r="C1959" t="s">
        <v>43</v>
      </c>
      <c r="D1959" t="s">
        <v>44</v>
      </c>
      <c r="E1959" t="s">
        <v>155</v>
      </c>
      <c r="F1959" t="s">
        <v>7</v>
      </c>
      <c r="G1959" t="s">
        <v>55</v>
      </c>
      <c r="H1959">
        <v>638</v>
      </c>
      <c r="I1959" t="s">
        <v>55</v>
      </c>
      <c r="J1959">
        <v>60000</v>
      </c>
      <c r="K1959">
        <v>18463.95</v>
      </c>
      <c r="L1959">
        <v>0.28949999999999998</v>
      </c>
      <c r="M1959" s="63">
        <v>45403</v>
      </c>
      <c r="N1959" s="63">
        <v>45433</v>
      </c>
      <c r="O1959">
        <v>30</v>
      </c>
      <c r="P1959" t="s">
        <v>55</v>
      </c>
      <c r="Q1959">
        <v>0</v>
      </c>
      <c r="R1959">
        <v>18463.95</v>
      </c>
      <c r="S1959">
        <v>0</v>
      </c>
      <c r="T1959">
        <v>0</v>
      </c>
      <c r="U1959">
        <v>0</v>
      </c>
      <c r="V1959">
        <v>0</v>
      </c>
      <c r="W1959">
        <v>18463.95</v>
      </c>
      <c r="X1959" s="1">
        <v>45473</v>
      </c>
      <c r="Y1959" s="1">
        <v>44860</v>
      </c>
      <c r="Z1959" t="s">
        <v>44</v>
      </c>
      <c r="AA1959" t="s">
        <v>100</v>
      </c>
    </row>
    <row r="1960" spans="1:27" x14ac:dyDescent="0.25">
      <c r="A1960" t="s">
        <v>2137</v>
      </c>
      <c r="B1960" t="s">
        <v>55</v>
      </c>
      <c r="C1960" t="s">
        <v>43</v>
      </c>
      <c r="D1960" t="s">
        <v>44</v>
      </c>
      <c r="E1960" t="s">
        <v>155</v>
      </c>
      <c r="F1960" t="s">
        <v>13</v>
      </c>
      <c r="G1960" t="s">
        <v>55</v>
      </c>
      <c r="H1960">
        <v>660</v>
      </c>
      <c r="I1960" t="s">
        <v>55</v>
      </c>
      <c r="J1960">
        <v>295000</v>
      </c>
      <c r="K1960">
        <v>21621.599999999999</v>
      </c>
      <c r="L1960">
        <v>0.28949999999999998</v>
      </c>
      <c r="M1960" s="63">
        <v>45401</v>
      </c>
      <c r="N1960" s="63">
        <v>45521</v>
      </c>
      <c r="O1960">
        <v>120</v>
      </c>
      <c r="P1960" t="s">
        <v>55</v>
      </c>
      <c r="Q1960">
        <v>0</v>
      </c>
      <c r="R1960">
        <v>0</v>
      </c>
      <c r="S1960">
        <v>0</v>
      </c>
      <c r="T1960">
        <v>0</v>
      </c>
      <c r="U1960">
        <v>0</v>
      </c>
      <c r="V1960">
        <v>0</v>
      </c>
      <c r="W1960">
        <v>0</v>
      </c>
      <c r="X1960" s="1">
        <v>45473</v>
      </c>
      <c r="Y1960" s="1">
        <v>44763</v>
      </c>
      <c r="Z1960" t="s">
        <v>44</v>
      </c>
      <c r="AA1960" t="s">
        <v>101</v>
      </c>
    </row>
    <row r="1961" spans="1:27" x14ac:dyDescent="0.25">
      <c r="A1961" t="s">
        <v>2017</v>
      </c>
      <c r="B1961" t="s">
        <v>55</v>
      </c>
      <c r="C1961" t="s">
        <v>43</v>
      </c>
      <c r="D1961" t="s">
        <v>44</v>
      </c>
      <c r="E1961" t="s">
        <v>155</v>
      </c>
      <c r="F1961" t="s">
        <v>9</v>
      </c>
      <c r="G1961" t="s">
        <v>55</v>
      </c>
      <c r="H1961">
        <v>636</v>
      </c>
      <c r="I1961" t="s">
        <v>55</v>
      </c>
      <c r="J1961">
        <v>320000</v>
      </c>
      <c r="K1961">
        <v>300220.43</v>
      </c>
      <c r="L1961">
        <v>0.28949999999999998</v>
      </c>
      <c r="M1961" s="63">
        <v>45387</v>
      </c>
      <c r="N1961" s="63">
        <v>45507</v>
      </c>
      <c r="O1961">
        <v>120</v>
      </c>
      <c r="P1961" t="s">
        <v>55</v>
      </c>
      <c r="Q1961">
        <v>0</v>
      </c>
      <c r="R1961">
        <v>0</v>
      </c>
      <c r="S1961">
        <v>0</v>
      </c>
      <c r="T1961">
        <v>0</v>
      </c>
      <c r="U1961">
        <v>0</v>
      </c>
      <c r="V1961">
        <v>0</v>
      </c>
      <c r="W1961">
        <v>0</v>
      </c>
      <c r="X1961" s="1">
        <v>45473</v>
      </c>
      <c r="Y1961" s="1">
        <v>44862</v>
      </c>
      <c r="Z1961" t="s">
        <v>44</v>
      </c>
      <c r="AA1961" t="s">
        <v>102</v>
      </c>
    </row>
    <row r="1962" spans="1:27" x14ac:dyDescent="0.25">
      <c r="A1962" t="s">
        <v>1753</v>
      </c>
      <c r="B1962" t="s">
        <v>55</v>
      </c>
      <c r="C1962" t="s">
        <v>43</v>
      </c>
      <c r="D1962" t="s">
        <v>44</v>
      </c>
      <c r="E1962" t="s">
        <v>155</v>
      </c>
      <c r="F1962" t="s">
        <v>13</v>
      </c>
      <c r="G1962" t="s">
        <v>55</v>
      </c>
      <c r="H1962">
        <v>897</v>
      </c>
      <c r="I1962" t="s">
        <v>55</v>
      </c>
      <c r="J1962">
        <v>235000</v>
      </c>
      <c r="K1962">
        <v>550.44000000000005</v>
      </c>
      <c r="L1962">
        <v>0.28949999999999998</v>
      </c>
      <c r="M1962" s="63">
        <v>45196</v>
      </c>
      <c r="N1962" s="63">
        <v>45256</v>
      </c>
      <c r="O1962">
        <v>60</v>
      </c>
      <c r="P1962" t="s">
        <v>55</v>
      </c>
      <c r="Q1962">
        <v>0</v>
      </c>
      <c r="R1962">
        <v>0</v>
      </c>
      <c r="S1962">
        <v>0</v>
      </c>
      <c r="T1962">
        <v>0</v>
      </c>
      <c r="U1962">
        <v>0</v>
      </c>
      <c r="V1962">
        <v>550.44000000000005</v>
      </c>
      <c r="W1962">
        <v>550.44000000000005</v>
      </c>
      <c r="X1962" s="1">
        <v>45473</v>
      </c>
      <c r="Y1962" s="1">
        <v>44989</v>
      </c>
      <c r="Z1962" t="s">
        <v>44</v>
      </c>
      <c r="AA1962" t="s">
        <v>101</v>
      </c>
    </row>
    <row r="1963" spans="1:27" x14ac:dyDescent="0.25">
      <c r="A1963" t="s">
        <v>1859</v>
      </c>
      <c r="B1963" t="s">
        <v>55</v>
      </c>
      <c r="C1963" t="s">
        <v>43</v>
      </c>
      <c r="D1963" t="s">
        <v>44</v>
      </c>
      <c r="E1963" t="s">
        <v>155</v>
      </c>
      <c r="F1963" t="s">
        <v>15</v>
      </c>
      <c r="G1963" t="s">
        <v>55</v>
      </c>
      <c r="H1963">
        <v>568</v>
      </c>
      <c r="I1963" t="s">
        <v>55</v>
      </c>
      <c r="J1963">
        <v>400000</v>
      </c>
      <c r="K1963">
        <v>386386.2</v>
      </c>
      <c r="L1963">
        <v>0.28949999999999998</v>
      </c>
      <c r="M1963" s="63">
        <v>45441</v>
      </c>
      <c r="N1963" s="63">
        <v>45531</v>
      </c>
      <c r="O1963">
        <v>90</v>
      </c>
      <c r="P1963" t="s">
        <v>55</v>
      </c>
      <c r="Q1963">
        <v>0</v>
      </c>
      <c r="R1963">
        <v>0</v>
      </c>
      <c r="S1963">
        <v>0</v>
      </c>
      <c r="T1963">
        <v>0</v>
      </c>
      <c r="U1963">
        <v>0</v>
      </c>
      <c r="V1963">
        <v>0</v>
      </c>
      <c r="W1963">
        <v>0</v>
      </c>
      <c r="X1963" s="1">
        <v>45473</v>
      </c>
      <c r="Y1963" s="1">
        <v>45121</v>
      </c>
      <c r="Z1963" t="s">
        <v>44</v>
      </c>
      <c r="AA1963" t="s">
        <v>105</v>
      </c>
    </row>
    <row r="1964" spans="1:27" x14ac:dyDescent="0.25">
      <c r="A1964" t="s">
        <v>1861</v>
      </c>
      <c r="B1964" t="s">
        <v>55</v>
      </c>
      <c r="C1964" t="s">
        <v>43</v>
      </c>
      <c r="D1964" t="s">
        <v>44</v>
      </c>
      <c r="E1964" t="s">
        <v>155</v>
      </c>
      <c r="F1964" t="s">
        <v>3</v>
      </c>
      <c r="G1964" t="s">
        <v>55</v>
      </c>
      <c r="H1964">
        <v>560</v>
      </c>
      <c r="I1964" t="s">
        <v>55</v>
      </c>
      <c r="J1964">
        <v>350000</v>
      </c>
      <c r="K1964">
        <v>327638.21999999997</v>
      </c>
      <c r="L1964">
        <v>0.28949999999999998</v>
      </c>
      <c r="M1964" s="63">
        <v>45428</v>
      </c>
      <c r="N1964" s="63">
        <v>45488</v>
      </c>
      <c r="O1964">
        <v>60</v>
      </c>
      <c r="P1964" t="s">
        <v>55</v>
      </c>
      <c r="Q1964">
        <v>0</v>
      </c>
      <c r="R1964">
        <v>0</v>
      </c>
      <c r="S1964">
        <v>0</v>
      </c>
      <c r="T1964">
        <v>0</v>
      </c>
      <c r="U1964">
        <v>0</v>
      </c>
      <c r="V1964">
        <v>0</v>
      </c>
      <c r="W1964">
        <v>0</v>
      </c>
      <c r="X1964" s="1">
        <v>45473</v>
      </c>
      <c r="Y1964" s="1">
        <v>45209</v>
      </c>
      <c r="Z1964" t="s">
        <v>44</v>
      </c>
      <c r="AA1964" t="s">
        <v>99</v>
      </c>
    </row>
    <row r="1965" spans="1:27" x14ac:dyDescent="0.25">
      <c r="A1965" t="s">
        <v>1466</v>
      </c>
      <c r="B1965" t="s">
        <v>55</v>
      </c>
      <c r="C1965" t="s">
        <v>43</v>
      </c>
      <c r="D1965" t="s">
        <v>44</v>
      </c>
      <c r="E1965" t="s">
        <v>155</v>
      </c>
      <c r="F1965" t="s">
        <v>7</v>
      </c>
      <c r="G1965" t="s">
        <v>55</v>
      </c>
      <c r="H1965">
        <v>693</v>
      </c>
      <c r="I1965" t="s">
        <v>55</v>
      </c>
      <c r="J1965">
        <v>5000</v>
      </c>
      <c r="K1965">
        <v>4415.5200000000004</v>
      </c>
      <c r="L1965">
        <v>0.28949999999999998</v>
      </c>
      <c r="M1965" s="63">
        <v>45458</v>
      </c>
      <c r="N1965" s="63">
        <v>45548</v>
      </c>
      <c r="O1965">
        <v>90</v>
      </c>
      <c r="P1965" t="s">
        <v>55</v>
      </c>
      <c r="Q1965">
        <v>0</v>
      </c>
      <c r="R1965">
        <v>0</v>
      </c>
      <c r="S1965">
        <v>0</v>
      </c>
      <c r="T1965">
        <v>0</v>
      </c>
      <c r="U1965">
        <v>0</v>
      </c>
      <c r="V1965">
        <v>0</v>
      </c>
      <c r="W1965">
        <v>0</v>
      </c>
      <c r="X1965" s="1">
        <v>45473</v>
      </c>
      <c r="Y1965" s="1">
        <v>44609</v>
      </c>
      <c r="Z1965" t="s">
        <v>44</v>
      </c>
      <c r="AA1965" t="s">
        <v>100</v>
      </c>
    </row>
    <row r="1966" spans="1:27" x14ac:dyDescent="0.25">
      <c r="A1966" t="s">
        <v>8707</v>
      </c>
      <c r="B1966" t="s">
        <v>55</v>
      </c>
      <c r="C1966" t="s">
        <v>43</v>
      </c>
      <c r="D1966" t="s">
        <v>44</v>
      </c>
      <c r="E1966" t="s">
        <v>155</v>
      </c>
      <c r="F1966" t="s">
        <v>3</v>
      </c>
      <c r="G1966" t="s">
        <v>55</v>
      </c>
      <c r="H1966">
        <v>787</v>
      </c>
      <c r="I1966" t="s">
        <v>55</v>
      </c>
      <c r="J1966">
        <v>280000</v>
      </c>
      <c r="K1966">
        <v>255928.95</v>
      </c>
      <c r="L1966">
        <v>0.26950000000000002</v>
      </c>
      <c r="M1966" s="63">
        <v>45410</v>
      </c>
      <c r="N1966" s="63">
        <v>45500</v>
      </c>
      <c r="O1966">
        <v>90</v>
      </c>
      <c r="P1966" t="s">
        <v>55</v>
      </c>
      <c r="Q1966">
        <v>0</v>
      </c>
      <c r="R1966">
        <v>0</v>
      </c>
      <c r="S1966">
        <v>0</v>
      </c>
      <c r="T1966">
        <v>0</v>
      </c>
      <c r="U1966">
        <v>0</v>
      </c>
      <c r="V1966">
        <v>0</v>
      </c>
      <c r="W1966">
        <v>0</v>
      </c>
      <c r="X1966" s="1">
        <v>45473</v>
      </c>
      <c r="Y1966" s="1">
        <v>45308</v>
      </c>
      <c r="Z1966" t="s">
        <v>44</v>
      </c>
      <c r="AA1966" t="s">
        <v>101</v>
      </c>
    </row>
    <row r="1967" spans="1:27" x14ac:dyDescent="0.25">
      <c r="A1967" t="s">
        <v>1513</v>
      </c>
      <c r="B1967" t="s">
        <v>55</v>
      </c>
      <c r="C1967" t="s">
        <v>43</v>
      </c>
      <c r="D1967" t="s">
        <v>44</v>
      </c>
      <c r="E1967" t="s">
        <v>155</v>
      </c>
      <c r="F1967" t="s">
        <v>12</v>
      </c>
      <c r="G1967" t="s">
        <v>55</v>
      </c>
      <c r="H1967">
        <v>668</v>
      </c>
      <c r="I1967" t="s">
        <v>55</v>
      </c>
      <c r="J1967">
        <v>315000</v>
      </c>
      <c r="K1967">
        <v>114166.8</v>
      </c>
      <c r="L1967">
        <v>0.28949999999999998</v>
      </c>
      <c r="M1967" s="63">
        <v>45398</v>
      </c>
      <c r="N1967" s="63">
        <v>45518</v>
      </c>
      <c r="O1967">
        <v>120</v>
      </c>
      <c r="P1967" t="s">
        <v>55</v>
      </c>
      <c r="Q1967">
        <v>0</v>
      </c>
      <c r="R1967">
        <v>0</v>
      </c>
      <c r="S1967">
        <v>0</v>
      </c>
      <c r="T1967">
        <v>0</v>
      </c>
      <c r="U1967">
        <v>0</v>
      </c>
      <c r="V1967">
        <v>0</v>
      </c>
      <c r="W1967">
        <v>0</v>
      </c>
      <c r="X1967" s="1">
        <v>45473</v>
      </c>
      <c r="Y1967" s="1">
        <v>45149</v>
      </c>
      <c r="Z1967" t="s">
        <v>44</v>
      </c>
      <c r="AA1967" t="s">
        <v>100</v>
      </c>
    </row>
    <row r="1968" spans="1:27" x14ac:dyDescent="0.25">
      <c r="A1968" t="s">
        <v>2254</v>
      </c>
      <c r="B1968" t="s">
        <v>55</v>
      </c>
      <c r="C1968" t="s">
        <v>43</v>
      </c>
      <c r="D1968" t="s">
        <v>44</v>
      </c>
      <c r="E1968" t="s">
        <v>155</v>
      </c>
      <c r="F1968" t="s">
        <v>13</v>
      </c>
      <c r="G1968" t="s">
        <v>55</v>
      </c>
      <c r="H1968">
        <v>719</v>
      </c>
      <c r="I1968" t="s">
        <v>55</v>
      </c>
      <c r="J1968">
        <v>490000</v>
      </c>
      <c r="K1968">
        <v>148972.5</v>
      </c>
      <c r="L1968">
        <v>0.28949999999999998</v>
      </c>
      <c r="M1968" s="63">
        <v>45427</v>
      </c>
      <c r="N1968" s="63">
        <v>45607</v>
      </c>
      <c r="O1968">
        <v>180</v>
      </c>
      <c r="P1968" t="s">
        <v>55</v>
      </c>
      <c r="Q1968">
        <v>0</v>
      </c>
      <c r="R1968">
        <v>0</v>
      </c>
      <c r="S1968">
        <v>0</v>
      </c>
      <c r="T1968">
        <v>0</v>
      </c>
      <c r="U1968">
        <v>0</v>
      </c>
      <c r="V1968">
        <v>0</v>
      </c>
      <c r="W1968">
        <v>0</v>
      </c>
      <c r="X1968" s="1">
        <v>45473</v>
      </c>
      <c r="Y1968" s="1">
        <v>44517</v>
      </c>
      <c r="Z1968" t="s">
        <v>44</v>
      </c>
      <c r="AA1968" t="s">
        <v>100</v>
      </c>
    </row>
    <row r="1969" spans="1:27" x14ac:dyDescent="0.25">
      <c r="A1969" t="s">
        <v>8590</v>
      </c>
      <c r="B1969" t="s">
        <v>55</v>
      </c>
      <c r="C1969" t="s">
        <v>43</v>
      </c>
      <c r="D1969" t="s">
        <v>44</v>
      </c>
      <c r="E1969" t="s">
        <v>155</v>
      </c>
      <c r="F1969" t="s">
        <v>14</v>
      </c>
      <c r="G1969" t="s">
        <v>55</v>
      </c>
      <c r="H1969">
        <v>672</v>
      </c>
      <c r="I1969" t="s">
        <v>55</v>
      </c>
      <c r="J1969">
        <v>275000</v>
      </c>
      <c r="K1969">
        <v>7435.8</v>
      </c>
      <c r="L1969">
        <v>0.26950000000000002</v>
      </c>
      <c r="M1969" s="63">
        <v>45421</v>
      </c>
      <c r="N1969" s="63">
        <v>45511</v>
      </c>
      <c r="O1969">
        <v>90</v>
      </c>
      <c r="P1969" t="s">
        <v>55</v>
      </c>
      <c r="Q1969">
        <v>0</v>
      </c>
      <c r="R1969">
        <v>0</v>
      </c>
      <c r="S1969">
        <v>0</v>
      </c>
      <c r="T1969">
        <v>0</v>
      </c>
      <c r="U1969">
        <v>0</v>
      </c>
      <c r="V1969">
        <v>0</v>
      </c>
      <c r="W1969">
        <v>0</v>
      </c>
      <c r="X1969" s="1">
        <v>45473</v>
      </c>
      <c r="Y1969" s="1">
        <v>45203</v>
      </c>
      <c r="Z1969" t="s">
        <v>44</v>
      </c>
      <c r="AA1969" t="s">
        <v>101</v>
      </c>
    </row>
    <row r="1970" spans="1:27" x14ac:dyDescent="0.25">
      <c r="A1970" t="s">
        <v>8776</v>
      </c>
      <c r="B1970" t="s">
        <v>55</v>
      </c>
      <c r="C1970" t="s">
        <v>43</v>
      </c>
      <c r="D1970" t="s">
        <v>44</v>
      </c>
      <c r="E1970" t="s">
        <v>155</v>
      </c>
      <c r="F1970" t="s">
        <v>12</v>
      </c>
      <c r="G1970" t="s">
        <v>55</v>
      </c>
      <c r="H1970">
        <v>678</v>
      </c>
      <c r="I1970" t="s">
        <v>55</v>
      </c>
      <c r="J1970">
        <v>170000</v>
      </c>
      <c r="K1970">
        <v>157978.35</v>
      </c>
      <c r="L1970">
        <v>0.26950000000000002</v>
      </c>
      <c r="M1970" s="63">
        <v>45398</v>
      </c>
      <c r="N1970" s="63">
        <v>45488</v>
      </c>
      <c r="O1970">
        <v>90</v>
      </c>
      <c r="P1970" t="s">
        <v>55</v>
      </c>
      <c r="Q1970">
        <v>0</v>
      </c>
      <c r="R1970">
        <v>0</v>
      </c>
      <c r="S1970">
        <v>0</v>
      </c>
      <c r="T1970">
        <v>0</v>
      </c>
      <c r="U1970">
        <v>0</v>
      </c>
      <c r="V1970">
        <v>0</v>
      </c>
      <c r="W1970">
        <v>0</v>
      </c>
      <c r="X1970" s="1">
        <v>45473</v>
      </c>
      <c r="Y1970" s="1">
        <v>45361</v>
      </c>
      <c r="Z1970" t="s">
        <v>44</v>
      </c>
      <c r="AA1970" t="s">
        <v>99</v>
      </c>
    </row>
    <row r="1971" spans="1:27" x14ac:dyDescent="0.25">
      <c r="A1971" t="s">
        <v>2184</v>
      </c>
      <c r="B1971" t="s">
        <v>55</v>
      </c>
      <c r="C1971" t="s">
        <v>43</v>
      </c>
      <c r="D1971" t="s">
        <v>44</v>
      </c>
      <c r="E1971" t="s">
        <v>155</v>
      </c>
      <c r="F1971" t="s">
        <v>7</v>
      </c>
      <c r="G1971" t="s">
        <v>55</v>
      </c>
      <c r="H1971">
        <v>642</v>
      </c>
      <c r="I1971" t="s">
        <v>55</v>
      </c>
      <c r="J1971">
        <v>320000</v>
      </c>
      <c r="K1971">
        <v>3064.5</v>
      </c>
      <c r="L1971">
        <v>0.28949999999999998</v>
      </c>
      <c r="M1971" s="63">
        <v>45446</v>
      </c>
      <c r="N1971" s="63">
        <v>45596</v>
      </c>
      <c r="O1971">
        <v>150</v>
      </c>
      <c r="P1971" t="s">
        <v>55</v>
      </c>
      <c r="Q1971">
        <v>0</v>
      </c>
      <c r="R1971">
        <v>0</v>
      </c>
      <c r="S1971">
        <v>0</v>
      </c>
      <c r="T1971">
        <v>0</v>
      </c>
      <c r="U1971">
        <v>0</v>
      </c>
      <c r="V1971">
        <v>0</v>
      </c>
      <c r="W1971">
        <v>0</v>
      </c>
      <c r="X1971" s="1">
        <v>45473</v>
      </c>
      <c r="Y1971" s="1">
        <v>45124</v>
      </c>
      <c r="Z1971" t="s">
        <v>44</v>
      </c>
      <c r="AA1971" t="s">
        <v>99</v>
      </c>
    </row>
    <row r="1972" spans="1:27" x14ac:dyDescent="0.25">
      <c r="A1972" t="s">
        <v>8676</v>
      </c>
      <c r="B1972" t="s">
        <v>55</v>
      </c>
      <c r="C1972" t="s">
        <v>43</v>
      </c>
      <c r="D1972" t="s">
        <v>44</v>
      </c>
      <c r="E1972" t="s">
        <v>155</v>
      </c>
      <c r="F1972" t="s">
        <v>4</v>
      </c>
      <c r="G1972" t="s">
        <v>55</v>
      </c>
      <c r="H1972">
        <v>762</v>
      </c>
      <c r="I1972" t="s">
        <v>55</v>
      </c>
      <c r="J1972">
        <v>15000</v>
      </c>
      <c r="K1972">
        <v>5205.6000000000004</v>
      </c>
      <c r="L1972">
        <v>0.26950000000000002</v>
      </c>
      <c r="M1972" s="63">
        <v>45427</v>
      </c>
      <c r="N1972" s="63">
        <v>45517</v>
      </c>
      <c r="O1972">
        <v>90</v>
      </c>
      <c r="P1972" t="s">
        <v>55</v>
      </c>
      <c r="Q1972">
        <v>0</v>
      </c>
      <c r="R1972">
        <v>0</v>
      </c>
      <c r="S1972">
        <v>0</v>
      </c>
      <c r="T1972">
        <v>0</v>
      </c>
      <c r="U1972">
        <v>0</v>
      </c>
      <c r="V1972">
        <v>0</v>
      </c>
      <c r="W1972">
        <v>0</v>
      </c>
      <c r="X1972" s="1">
        <v>45473</v>
      </c>
      <c r="Y1972" s="1">
        <v>45280</v>
      </c>
      <c r="Z1972" t="s">
        <v>44</v>
      </c>
      <c r="AA1972" t="s">
        <v>102</v>
      </c>
    </row>
    <row r="1973" spans="1:27" x14ac:dyDescent="0.25">
      <c r="A1973" t="s">
        <v>1842</v>
      </c>
      <c r="B1973" t="s">
        <v>55</v>
      </c>
      <c r="C1973" t="s">
        <v>43</v>
      </c>
      <c r="D1973" t="s">
        <v>44</v>
      </c>
      <c r="E1973" t="s">
        <v>155</v>
      </c>
      <c r="F1973" t="s">
        <v>16</v>
      </c>
      <c r="G1973" t="s">
        <v>55</v>
      </c>
      <c r="H1973">
        <v>681</v>
      </c>
      <c r="I1973" t="s">
        <v>55</v>
      </c>
      <c r="J1973">
        <v>335000</v>
      </c>
      <c r="K1973">
        <v>290634.21000000002</v>
      </c>
      <c r="L1973">
        <v>0.28949999999999998</v>
      </c>
      <c r="M1973" s="63">
        <v>45414</v>
      </c>
      <c r="N1973" s="63">
        <v>45594</v>
      </c>
      <c r="O1973">
        <v>180</v>
      </c>
      <c r="P1973" t="s">
        <v>55</v>
      </c>
      <c r="Q1973">
        <v>0</v>
      </c>
      <c r="R1973">
        <v>0</v>
      </c>
      <c r="S1973">
        <v>0</v>
      </c>
      <c r="T1973">
        <v>0</v>
      </c>
      <c r="U1973">
        <v>0</v>
      </c>
      <c r="V1973">
        <v>0</v>
      </c>
      <c r="W1973">
        <v>0</v>
      </c>
      <c r="X1973" s="1">
        <v>45473</v>
      </c>
      <c r="Y1973" s="1">
        <v>44824</v>
      </c>
      <c r="Z1973" t="s">
        <v>44</v>
      </c>
      <c r="AA1973" t="s">
        <v>100</v>
      </c>
    </row>
    <row r="1974" spans="1:27" x14ac:dyDescent="0.25">
      <c r="A1974" t="s">
        <v>8505</v>
      </c>
      <c r="B1974" t="s">
        <v>55</v>
      </c>
      <c r="C1974" t="s">
        <v>43</v>
      </c>
      <c r="D1974" t="s">
        <v>44</v>
      </c>
      <c r="E1974" t="s">
        <v>155</v>
      </c>
      <c r="F1974" t="s">
        <v>9</v>
      </c>
      <c r="G1974" t="s">
        <v>55</v>
      </c>
      <c r="H1974">
        <v>781</v>
      </c>
      <c r="I1974" t="s">
        <v>55</v>
      </c>
      <c r="J1974">
        <v>80000</v>
      </c>
      <c r="K1974">
        <v>55475.55</v>
      </c>
      <c r="L1974">
        <v>0.26950000000000002</v>
      </c>
      <c r="M1974" s="63">
        <v>45464</v>
      </c>
      <c r="N1974" s="63">
        <v>45554</v>
      </c>
      <c r="O1974">
        <v>90</v>
      </c>
      <c r="P1974" t="s">
        <v>55</v>
      </c>
      <c r="Q1974">
        <v>0</v>
      </c>
      <c r="R1974">
        <v>0</v>
      </c>
      <c r="S1974">
        <v>0</v>
      </c>
      <c r="T1974">
        <v>0</v>
      </c>
      <c r="U1974">
        <v>0</v>
      </c>
      <c r="V1974">
        <v>0</v>
      </c>
      <c r="W1974">
        <v>0</v>
      </c>
      <c r="X1974" s="1">
        <v>45473</v>
      </c>
      <c r="Y1974" s="1">
        <v>45145</v>
      </c>
      <c r="Z1974" t="s">
        <v>44</v>
      </c>
      <c r="AA1974" t="s">
        <v>99</v>
      </c>
    </row>
    <row r="1975" spans="1:27" x14ac:dyDescent="0.25">
      <c r="A1975" t="s">
        <v>8632</v>
      </c>
      <c r="B1975" t="s">
        <v>55</v>
      </c>
      <c r="C1975" t="s">
        <v>43</v>
      </c>
      <c r="D1975" t="s">
        <v>44</v>
      </c>
      <c r="E1975" t="s">
        <v>155</v>
      </c>
      <c r="F1975" t="s">
        <v>7</v>
      </c>
      <c r="G1975" t="s">
        <v>55</v>
      </c>
      <c r="H1975">
        <v>655</v>
      </c>
      <c r="I1975" t="s">
        <v>55</v>
      </c>
      <c r="J1975">
        <v>225000</v>
      </c>
      <c r="K1975">
        <v>109009.8</v>
      </c>
      <c r="L1975">
        <v>0.26950000000000002</v>
      </c>
      <c r="M1975" s="63">
        <v>45449</v>
      </c>
      <c r="N1975" s="63">
        <v>45539</v>
      </c>
      <c r="O1975">
        <v>90</v>
      </c>
      <c r="P1975" t="s">
        <v>55</v>
      </c>
      <c r="Q1975">
        <v>0</v>
      </c>
      <c r="R1975">
        <v>0</v>
      </c>
      <c r="S1975">
        <v>0</v>
      </c>
      <c r="T1975">
        <v>0</v>
      </c>
      <c r="U1975">
        <v>0</v>
      </c>
      <c r="V1975">
        <v>0</v>
      </c>
      <c r="W1975">
        <v>0</v>
      </c>
      <c r="X1975" s="1">
        <v>45473</v>
      </c>
      <c r="Y1975" s="1">
        <v>45239</v>
      </c>
      <c r="Z1975" t="s">
        <v>44</v>
      </c>
      <c r="AA1975" t="s">
        <v>99</v>
      </c>
    </row>
    <row r="1976" spans="1:27" x14ac:dyDescent="0.25">
      <c r="A1976" t="s">
        <v>552</v>
      </c>
      <c r="B1976" t="s">
        <v>55</v>
      </c>
      <c r="C1976" t="s">
        <v>43</v>
      </c>
      <c r="D1976" t="s">
        <v>44</v>
      </c>
      <c r="E1976" t="s">
        <v>155</v>
      </c>
      <c r="F1976" t="s">
        <v>4</v>
      </c>
      <c r="G1976" t="s">
        <v>55</v>
      </c>
      <c r="H1976">
        <v>706</v>
      </c>
      <c r="I1976" t="s">
        <v>55</v>
      </c>
      <c r="J1976">
        <v>275000</v>
      </c>
      <c r="K1976">
        <v>35617.050000000003</v>
      </c>
      <c r="L1976">
        <v>0.28949999999999998</v>
      </c>
      <c r="M1976" s="63">
        <v>45447</v>
      </c>
      <c r="N1976" s="63">
        <v>45477</v>
      </c>
      <c r="O1976">
        <v>30</v>
      </c>
      <c r="P1976" t="s">
        <v>55</v>
      </c>
      <c r="Q1976">
        <v>0</v>
      </c>
      <c r="R1976">
        <v>0</v>
      </c>
      <c r="S1976">
        <v>0</v>
      </c>
      <c r="T1976">
        <v>0</v>
      </c>
      <c r="U1976">
        <v>0</v>
      </c>
      <c r="V1976">
        <v>0</v>
      </c>
      <c r="W1976">
        <v>0</v>
      </c>
      <c r="X1976" s="1">
        <v>45473</v>
      </c>
      <c r="Y1976" s="1">
        <v>44861</v>
      </c>
      <c r="Z1976" t="s">
        <v>44</v>
      </c>
      <c r="AA1976" t="s">
        <v>101</v>
      </c>
    </row>
    <row r="1977" spans="1:27" x14ac:dyDescent="0.25">
      <c r="A1977" t="s">
        <v>352</v>
      </c>
      <c r="B1977" t="s">
        <v>55</v>
      </c>
      <c r="C1977" t="s">
        <v>43</v>
      </c>
      <c r="D1977" t="s">
        <v>44</v>
      </c>
      <c r="E1977" t="s">
        <v>155</v>
      </c>
      <c r="F1977" t="s">
        <v>13</v>
      </c>
      <c r="G1977" t="s">
        <v>55</v>
      </c>
      <c r="H1977">
        <v>683</v>
      </c>
      <c r="I1977" t="s">
        <v>55</v>
      </c>
      <c r="J1977">
        <v>360000</v>
      </c>
      <c r="K1977">
        <v>240919.65</v>
      </c>
      <c r="L1977">
        <v>0.28949999999999998</v>
      </c>
      <c r="M1977" s="63">
        <v>45445</v>
      </c>
      <c r="N1977" s="63">
        <v>45505</v>
      </c>
      <c r="O1977">
        <v>60</v>
      </c>
      <c r="P1977" t="s">
        <v>55</v>
      </c>
      <c r="Q1977">
        <v>0</v>
      </c>
      <c r="R1977">
        <v>0</v>
      </c>
      <c r="S1977">
        <v>0</v>
      </c>
      <c r="T1977">
        <v>0</v>
      </c>
      <c r="U1977">
        <v>0</v>
      </c>
      <c r="V1977">
        <v>0</v>
      </c>
      <c r="W1977">
        <v>0</v>
      </c>
      <c r="X1977" s="1">
        <v>45473</v>
      </c>
      <c r="Y1977" s="1">
        <v>44825</v>
      </c>
      <c r="Z1977" t="s">
        <v>44</v>
      </c>
      <c r="AA1977" t="s">
        <v>101</v>
      </c>
    </row>
    <row r="1978" spans="1:27" x14ac:dyDescent="0.25">
      <c r="A1978" t="s">
        <v>8455</v>
      </c>
      <c r="B1978" t="s">
        <v>55</v>
      </c>
      <c r="C1978" t="s">
        <v>43</v>
      </c>
      <c r="D1978" t="s">
        <v>44</v>
      </c>
      <c r="E1978" t="s">
        <v>155</v>
      </c>
      <c r="F1978" t="s">
        <v>4</v>
      </c>
      <c r="G1978" t="s">
        <v>55</v>
      </c>
      <c r="H1978">
        <v>670</v>
      </c>
      <c r="I1978" t="s">
        <v>55</v>
      </c>
      <c r="J1978">
        <v>185000</v>
      </c>
      <c r="K1978">
        <v>82320.3</v>
      </c>
      <c r="L1978">
        <v>0.26950000000000002</v>
      </c>
      <c r="M1978" s="63">
        <v>45375</v>
      </c>
      <c r="N1978" s="63">
        <v>45465</v>
      </c>
      <c r="O1978">
        <v>90</v>
      </c>
      <c r="P1978" t="s">
        <v>55</v>
      </c>
      <c r="Q1978">
        <v>82320.3</v>
      </c>
      <c r="R1978">
        <v>0</v>
      </c>
      <c r="S1978">
        <v>0</v>
      </c>
      <c r="T1978">
        <v>0</v>
      </c>
      <c r="U1978">
        <v>0</v>
      </c>
      <c r="V1978">
        <v>0</v>
      </c>
      <c r="W1978">
        <v>82320.3</v>
      </c>
      <c r="X1978" s="1">
        <v>45473</v>
      </c>
      <c r="Y1978" s="1">
        <v>45220</v>
      </c>
      <c r="Z1978" t="s">
        <v>44</v>
      </c>
      <c r="AA1978" t="s">
        <v>99</v>
      </c>
    </row>
    <row r="1979" spans="1:27" x14ac:dyDescent="0.25">
      <c r="A1979" t="s">
        <v>8674</v>
      </c>
      <c r="B1979" t="s">
        <v>55</v>
      </c>
      <c r="C1979" t="s">
        <v>43</v>
      </c>
      <c r="D1979" t="s">
        <v>44</v>
      </c>
      <c r="E1979" t="s">
        <v>155</v>
      </c>
      <c r="F1979" t="s">
        <v>14</v>
      </c>
      <c r="G1979" t="s">
        <v>55</v>
      </c>
      <c r="H1979">
        <v>755</v>
      </c>
      <c r="I1979" t="s">
        <v>55</v>
      </c>
      <c r="J1979">
        <v>360000</v>
      </c>
      <c r="K1979">
        <v>18565.2</v>
      </c>
      <c r="L1979">
        <v>0.26950000000000002</v>
      </c>
      <c r="M1979" s="63">
        <v>45402</v>
      </c>
      <c r="N1979" s="63">
        <v>45492</v>
      </c>
      <c r="O1979">
        <v>90</v>
      </c>
      <c r="P1979" t="s">
        <v>55</v>
      </c>
      <c r="Q1979">
        <v>0</v>
      </c>
      <c r="R1979">
        <v>0</v>
      </c>
      <c r="S1979">
        <v>0</v>
      </c>
      <c r="T1979">
        <v>0</v>
      </c>
      <c r="U1979">
        <v>0</v>
      </c>
      <c r="V1979">
        <v>0</v>
      </c>
      <c r="W1979">
        <v>0</v>
      </c>
      <c r="X1979" s="1">
        <v>45473</v>
      </c>
      <c r="Y1979" s="1">
        <v>45280</v>
      </c>
      <c r="Z1979" t="s">
        <v>44</v>
      </c>
      <c r="AA1979" t="s">
        <v>101</v>
      </c>
    </row>
    <row r="1980" spans="1:27" x14ac:dyDescent="0.25">
      <c r="A1980" t="s">
        <v>8592</v>
      </c>
      <c r="B1980" t="s">
        <v>55</v>
      </c>
      <c r="C1980" t="s">
        <v>43</v>
      </c>
      <c r="D1980" t="s">
        <v>44</v>
      </c>
      <c r="E1980" t="s">
        <v>155</v>
      </c>
      <c r="F1980" t="s">
        <v>5</v>
      </c>
      <c r="G1980" t="s">
        <v>55</v>
      </c>
      <c r="H1980">
        <v>736</v>
      </c>
      <c r="I1980" t="s">
        <v>55</v>
      </c>
      <c r="J1980">
        <v>185000</v>
      </c>
      <c r="K1980">
        <v>179135.08</v>
      </c>
      <c r="L1980">
        <v>0.26950000000000002</v>
      </c>
      <c r="M1980" s="63">
        <v>45385</v>
      </c>
      <c r="N1980" s="63">
        <v>45475</v>
      </c>
      <c r="O1980">
        <v>90</v>
      </c>
      <c r="P1980" t="s">
        <v>55</v>
      </c>
      <c r="Q1980">
        <v>0</v>
      </c>
      <c r="R1980">
        <v>0</v>
      </c>
      <c r="S1980">
        <v>0</v>
      </c>
      <c r="T1980">
        <v>0</v>
      </c>
      <c r="U1980">
        <v>0</v>
      </c>
      <c r="V1980">
        <v>0</v>
      </c>
      <c r="W1980">
        <v>0</v>
      </c>
      <c r="X1980" s="1">
        <v>45473</v>
      </c>
      <c r="Y1980" s="1">
        <v>45204</v>
      </c>
      <c r="Z1980" t="s">
        <v>44</v>
      </c>
      <c r="AA1980" t="s">
        <v>99</v>
      </c>
    </row>
    <row r="1981" spans="1:27" x14ac:dyDescent="0.25">
      <c r="A1981" t="s">
        <v>1451</v>
      </c>
      <c r="B1981" t="s">
        <v>55</v>
      </c>
      <c r="C1981" t="s">
        <v>43</v>
      </c>
      <c r="D1981" t="s">
        <v>44</v>
      </c>
      <c r="E1981" t="s">
        <v>155</v>
      </c>
      <c r="F1981" t="s">
        <v>13</v>
      </c>
      <c r="G1981" t="s">
        <v>55</v>
      </c>
      <c r="H1981">
        <v>465</v>
      </c>
      <c r="I1981" t="s">
        <v>55</v>
      </c>
      <c r="J1981">
        <v>105000</v>
      </c>
      <c r="K1981">
        <v>25319.25</v>
      </c>
      <c r="L1981">
        <v>0.28949999999999998</v>
      </c>
      <c r="M1981" s="63">
        <v>45413</v>
      </c>
      <c r="N1981" s="63">
        <v>45593</v>
      </c>
      <c r="O1981">
        <v>180</v>
      </c>
      <c r="P1981" t="s">
        <v>55</v>
      </c>
      <c r="Q1981">
        <v>0</v>
      </c>
      <c r="R1981">
        <v>0</v>
      </c>
      <c r="S1981">
        <v>0</v>
      </c>
      <c r="T1981">
        <v>0</v>
      </c>
      <c r="U1981">
        <v>0</v>
      </c>
      <c r="V1981">
        <v>0</v>
      </c>
      <c r="W1981">
        <v>0</v>
      </c>
      <c r="X1981" s="1">
        <v>45473</v>
      </c>
      <c r="Y1981" s="1">
        <v>45012</v>
      </c>
      <c r="Z1981" t="s">
        <v>44</v>
      </c>
      <c r="AA1981" t="s">
        <v>101</v>
      </c>
    </row>
    <row r="1982" spans="1:27" x14ac:dyDescent="0.25">
      <c r="A1982" t="s">
        <v>1926</v>
      </c>
      <c r="B1982" t="s">
        <v>55</v>
      </c>
      <c r="C1982" t="s">
        <v>43</v>
      </c>
      <c r="D1982" t="s">
        <v>44</v>
      </c>
      <c r="E1982" t="s">
        <v>155</v>
      </c>
      <c r="F1982" t="s">
        <v>4</v>
      </c>
      <c r="G1982" t="s">
        <v>55</v>
      </c>
      <c r="H1982">
        <v>675</v>
      </c>
      <c r="I1982" t="s">
        <v>55</v>
      </c>
      <c r="J1982">
        <v>305000</v>
      </c>
      <c r="K1982">
        <v>270744.59000000003</v>
      </c>
      <c r="L1982">
        <v>0.28949999999999998</v>
      </c>
      <c r="M1982" s="63">
        <v>45449</v>
      </c>
      <c r="N1982" s="63">
        <v>45509</v>
      </c>
      <c r="O1982">
        <v>60</v>
      </c>
      <c r="P1982" t="s">
        <v>55</v>
      </c>
      <c r="Q1982">
        <v>0</v>
      </c>
      <c r="R1982">
        <v>0</v>
      </c>
      <c r="S1982">
        <v>0</v>
      </c>
      <c r="T1982">
        <v>0</v>
      </c>
      <c r="U1982">
        <v>0</v>
      </c>
      <c r="V1982">
        <v>0</v>
      </c>
      <c r="W1982">
        <v>0</v>
      </c>
      <c r="X1982" s="1">
        <v>45473</v>
      </c>
      <c r="Y1982" s="1">
        <v>44760</v>
      </c>
      <c r="Z1982" t="s">
        <v>44</v>
      </c>
      <c r="AA1982" t="s">
        <v>100</v>
      </c>
    </row>
    <row r="1983" spans="1:27" x14ac:dyDescent="0.25">
      <c r="A1983" t="s">
        <v>8603</v>
      </c>
      <c r="B1983" t="s">
        <v>55</v>
      </c>
      <c r="C1983" t="s">
        <v>43</v>
      </c>
      <c r="D1983" t="s">
        <v>44</v>
      </c>
      <c r="E1983" t="s">
        <v>155</v>
      </c>
      <c r="F1983" t="s">
        <v>13</v>
      </c>
      <c r="G1983" t="s">
        <v>55</v>
      </c>
      <c r="H1983">
        <v>617</v>
      </c>
      <c r="I1983" t="s">
        <v>55</v>
      </c>
      <c r="J1983">
        <v>380000</v>
      </c>
      <c r="K1983">
        <v>23512.95</v>
      </c>
      <c r="L1983">
        <v>0.26950000000000002</v>
      </c>
      <c r="M1983" s="63">
        <v>45433</v>
      </c>
      <c r="N1983" s="63">
        <v>45523</v>
      </c>
      <c r="O1983">
        <v>90</v>
      </c>
      <c r="P1983" t="s">
        <v>55</v>
      </c>
      <c r="Q1983">
        <v>0</v>
      </c>
      <c r="R1983">
        <v>0</v>
      </c>
      <c r="S1983">
        <v>0</v>
      </c>
      <c r="T1983">
        <v>0</v>
      </c>
      <c r="U1983">
        <v>0</v>
      </c>
      <c r="V1983">
        <v>0</v>
      </c>
      <c r="W1983">
        <v>0</v>
      </c>
      <c r="X1983" s="1">
        <v>45473</v>
      </c>
      <c r="Y1983" s="1">
        <v>45215</v>
      </c>
      <c r="Z1983" t="s">
        <v>44</v>
      </c>
      <c r="AA1983" t="s">
        <v>99</v>
      </c>
    </row>
    <row r="1984" spans="1:27" x14ac:dyDescent="0.25">
      <c r="A1984" t="s">
        <v>487</v>
      </c>
      <c r="B1984" t="s">
        <v>55</v>
      </c>
      <c r="C1984" t="s">
        <v>43</v>
      </c>
      <c r="D1984" t="s">
        <v>44</v>
      </c>
      <c r="E1984" t="s">
        <v>155</v>
      </c>
      <c r="F1984" t="s">
        <v>7</v>
      </c>
      <c r="G1984" t="s">
        <v>55</v>
      </c>
      <c r="H1984">
        <v>504</v>
      </c>
      <c r="I1984" t="s">
        <v>55</v>
      </c>
      <c r="J1984">
        <v>490000</v>
      </c>
      <c r="K1984">
        <v>349213.95</v>
      </c>
      <c r="L1984">
        <v>0.28949999999999998</v>
      </c>
      <c r="M1984" s="63">
        <v>45408</v>
      </c>
      <c r="N1984" s="63">
        <v>45498</v>
      </c>
      <c r="O1984">
        <v>90</v>
      </c>
      <c r="P1984" t="s">
        <v>55</v>
      </c>
      <c r="Q1984">
        <v>0</v>
      </c>
      <c r="R1984">
        <v>0</v>
      </c>
      <c r="S1984">
        <v>0</v>
      </c>
      <c r="T1984">
        <v>0</v>
      </c>
      <c r="U1984">
        <v>0</v>
      </c>
      <c r="V1984">
        <v>0</v>
      </c>
      <c r="W1984">
        <v>0</v>
      </c>
      <c r="X1984" s="1">
        <v>45473</v>
      </c>
      <c r="Y1984" s="1">
        <v>44822</v>
      </c>
      <c r="Z1984" t="s">
        <v>44</v>
      </c>
      <c r="AA1984" t="s">
        <v>101</v>
      </c>
    </row>
    <row r="1985" spans="1:27" x14ac:dyDescent="0.25">
      <c r="A1985" t="s">
        <v>8599</v>
      </c>
      <c r="B1985" t="s">
        <v>55</v>
      </c>
      <c r="C1985" t="s">
        <v>43</v>
      </c>
      <c r="D1985" t="s">
        <v>44</v>
      </c>
      <c r="E1985" t="s">
        <v>155</v>
      </c>
      <c r="F1985" t="s">
        <v>9</v>
      </c>
      <c r="G1985" t="s">
        <v>55</v>
      </c>
      <c r="H1985">
        <v>619</v>
      </c>
      <c r="I1985" t="s">
        <v>55</v>
      </c>
      <c r="J1985">
        <v>5000</v>
      </c>
      <c r="K1985">
        <v>2215.35</v>
      </c>
      <c r="L1985">
        <v>0.26950000000000002</v>
      </c>
      <c r="M1985" s="63">
        <v>45469</v>
      </c>
      <c r="N1985" s="63">
        <v>45559</v>
      </c>
      <c r="O1985">
        <v>90</v>
      </c>
      <c r="P1985" t="s">
        <v>55</v>
      </c>
      <c r="Q1985">
        <v>0</v>
      </c>
      <c r="R1985">
        <v>0</v>
      </c>
      <c r="S1985">
        <v>0</v>
      </c>
      <c r="T1985">
        <v>0</v>
      </c>
      <c r="U1985">
        <v>0</v>
      </c>
      <c r="V1985">
        <v>0</v>
      </c>
      <c r="W1985">
        <v>0</v>
      </c>
      <c r="X1985" s="1">
        <v>45473</v>
      </c>
      <c r="Y1985" s="1">
        <v>45212</v>
      </c>
      <c r="Z1985" t="s">
        <v>44</v>
      </c>
      <c r="AA1985" t="s">
        <v>99</v>
      </c>
    </row>
    <row r="1986" spans="1:27" x14ac:dyDescent="0.25">
      <c r="A1986" t="s">
        <v>8787</v>
      </c>
      <c r="B1986" t="s">
        <v>55</v>
      </c>
      <c r="C1986" t="s">
        <v>43</v>
      </c>
      <c r="D1986" t="s">
        <v>44</v>
      </c>
      <c r="E1986" t="s">
        <v>155</v>
      </c>
      <c r="F1986" t="s">
        <v>7</v>
      </c>
      <c r="G1986" t="s">
        <v>55</v>
      </c>
      <c r="H1986">
        <v>771</v>
      </c>
      <c r="I1986" t="s">
        <v>55</v>
      </c>
      <c r="J1986">
        <v>245000</v>
      </c>
      <c r="K1986">
        <v>198923.85</v>
      </c>
      <c r="L1986">
        <v>0.26950000000000002</v>
      </c>
      <c r="M1986" s="63">
        <v>45443</v>
      </c>
      <c r="N1986" s="63">
        <v>45533</v>
      </c>
      <c r="O1986">
        <v>90</v>
      </c>
      <c r="P1986" t="s">
        <v>55</v>
      </c>
      <c r="Q1986">
        <v>0</v>
      </c>
      <c r="R1986">
        <v>0</v>
      </c>
      <c r="S1986">
        <v>0</v>
      </c>
      <c r="T1986">
        <v>0</v>
      </c>
      <c r="U1986">
        <v>0</v>
      </c>
      <c r="V1986">
        <v>0</v>
      </c>
      <c r="W1986">
        <v>0</v>
      </c>
      <c r="X1986" s="1">
        <v>45473</v>
      </c>
      <c r="Y1986" s="1">
        <v>45370</v>
      </c>
      <c r="Z1986" t="s">
        <v>44</v>
      </c>
      <c r="AA1986" t="s">
        <v>99</v>
      </c>
    </row>
    <row r="1987" spans="1:27" x14ac:dyDescent="0.25">
      <c r="A1987" t="s">
        <v>1802</v>
      </c>
      <c r="B1987" t="s">
        <v>55</v>
      </c>
      <c r="C1987" t="s">
        <v>43</v>
      </c>
      <c r="D1987" t="s">
        <v>44</v>
      </c>
      <c r="E1987" t="s">
        <v>155</v>
      </c>
      <c r="F1987" t="s">
        <v>5</v>
      </c>
      <c r="G1987" t="s">
        <v>55</v>
      </c>
      <c r="H1987">
        <v>717</v>
      </c>
      <c r="I1987" t="s">
        <v>55</v>
      </c>
      <c r="J1987">
        <v>245000</v>
      </c>
      <c r="K1987">
        <v>219783.2</v>
      </c>
      <c r="L1987">
        <v>0.28949999999999998</v>
      </c>
      <c r="M1987" s="63">
        <v>45413</v>
      </c>
      <c r="N1987" s="63">
        <v>45563</v>
      </c>
      <c r="O1987">
        <v>150</v>
      </c>
      <c r="P1987" t="s">
        <v>55</v>
      </c>
      <c r="Q1987">
        <v>0</v>
      </c>
      <c r="R1987">
        <v>0</v>
      </c>
      <c r="S1987">
        <v>0</v>
      </c>
      <c r="T1987">
        <v>0</v>
      </c>
      <c r="U1987">
        <v>0</v>
      </c>
      <c r="V1987">
        <v>0</v>
      </c>
      <c r="W1987">
        <v>0</v>
      </c>
      <c r="X1987" s="1">
        <v>45473</v>
      </c>
      <c r="Y1987" s="1">
        <v>45194</v>
      </c>
      <c r="Z1987" t="s">
        <v>44</v>
      </c>
      <c r="AA1987" t="s">
        <v>99</v>
      </c>
    </row>
    <row r="1988" spans="1:27" x14ac:dyDescent="0.25">
      <c r="A1988" t="s">
        <v>8624</v>
      </c>
      <c r="B1988" t="s">
        <v>55</v>
      </c>
      <c r="C1988" t="s">
        <v>43</v>
      </c>
      <c r="D1988" t="s">
        <v>44</v>
      </c>
      <c r="E1988" t="s">
        <v>155</v>
      </c>
      <c r="F1988" t="s">
        <v>7</v>
      </c>
      <c r="G1988" t="s">
        <v>55</v>
      </c>
      <c r="H1988">
        <v>741</v>
      </c>
      <c r="I1988" t="s">
        <v>55</v>
      </c>
      <c r="J1988">
        <v>215000</v>
      </c>
      <c r="K1988">
        <v>154623.6</v>
      </c>
      <c r="L1988">
        <v>0.26950000000000002</v>
      </c>
      <c r="M1988" s="63">
        <v>45395</v>
      </c>
      <c r="N1988" s="63">
        <v>45485</v>
      </c>
      <c r="O1988">
        <v>90</v>
      </c>
      <c r="P1988" t="s">
        <v>55</v>
      </c>
      <c r="Q1988">
        <v>0</v>
      </c>
      <c r="R1988">
        <v>0</v>
      </c>
      <c r="S1988">
        <v>0</v>
      </c>
      <c r="T1988">
        <v>0</v>
      </c>
      <c r="U1988">
        <v>0</v>
      </c>
      <c r="V1988">
        <v>0</v>
      </c>
      <c r="W1988">
        <v>0</v>
      </c>
      <c r="X1988" s="1">
        <v>45473</v>
      </c>
      <c r="Y1988" s="1">
        <v>45228</v>
      </c>
      <c r="Z1988" t="s">
        <v>44</v>
      </c>
      <c r="AA1988" t="s">
        <v>101</v>
      </c>
    </row>
    <row r="1989" spans="1:27" x14ac:dyDescent="0.25">
      <c r="A1989" t="s">
        <v>1805</v>
      </c>
      <c r="B1989" t="s">
        <v>55</v>
      </c>
      <c r="C1989" t="s">
        <v>43</v>
      </c>
      <c r="D1989" t="s">
        <v>44</v>
      </c>
      <c r="E1989" t="s">
        <v>155</v>
      </c>
      <c r="F1989" t="s">
        <v>9</v>
      </c>
      <c r="G1989" t="s">
        <v>55</v>
      </c>
      <c r="H1989">
        <v>657</v>
      </c>
      <c r="I1989" t="s">
        <v>55</v>
      </c>
      <c r="J1989">
        <v>505000</v>
      </c>
      <c r="K1989">
        <v>254612.7</v>
      </c>
      <c r="L1989">
        <v>0.28949999999999998</v>
      </c>
      <c r="M1989" s="63">
        <v>45420</v>
      </c>
      <c r="N1989" s="63">
        <v>45510</v>
      </c>
      <c r="O1989">
        <v>90</v>
      </c>
      <c r="P1989" t="s">
        <v>55</v>
      </c>
      <c r="Q1989">
        <v>0</v>
      </c>
      <c r="R1989">
        <v>0</v>
      </c>
      <c r="S1989">
        <v>0</v>
      </c>
      <c r="T1989">
        <v>0</v>
      </c>
      <c r="U1989">
        <v>0</v>
      </c>
      <c r="V1989">
        <v>0</v>
      </c>
      <c r="W1989">
        <v>0</v>
      </c>
      <c r="X1989" s="1">
        <v>45473</v>
      </c>
      <c r="Y1989" s="1">
        <v>44744</v>
      </c>
      <c r="Z1989" t="s">
        <v>44</v>
      </c>
      <c r="AA1989" t="s">
        <v>101</v>
      </c>
    </row>
    <row r="1990" spans="1:27" x14ac:dyDescent="0.25">
      <c r="A1990" t="s">
        <v>1682</v>
      </c>
      <c r="B1990" t="s">
        <v>55</v>
      </c>
      <c r="C1990" t="s">
        <v>43</v>
      </c>
      <c r="D1990" t="s">
        <v>44</v>
      </c>
      <c r="E1990" t="s">
        <v>155</v>
      </c>
      <c r="F1990" t="s">
        <v>14</v>
      </c>
      <c r="G1990" t="s">
        <v>55</v>
      </c>
      <c r="H1990">
        <v>613</v>
      </c>
      <c r="I1990" t="s">
        <v>55</v>
      </c>
      <c r="J1990">
        <v>145000</v>
      </c>
      <c r="K1990">
        <v>70513.2</v>
      </c>
      <c r="L1990">
        <v>0.28949999999999998</v>
      </c>
      <c r="M1990" s="63">
        <v>45343</v>
      </c>
      <c r="N1990" s="63">
        <v>45463</v>
      </c>
      <c r="O1990">
        <v>120</v>
      </c>
      <c r="P1990" t="s">
        <v>55</v>
      </c>
      <c r="Q1990">
        <v>70513.2</v>
      </c>
      <c r="R1990">
        <v>0</v>
      </c>
      <c r="S1990">
        <v>0</v>
      </c>
      <c r="T1990">
        <v>0</v>
      </c>
      <c r="U1990">
        <v>0</v>
      </c>
      <c r="V1990">
        <v>0</v>
      </c>
      <c r="W1990">
        <v>70513.2</v>
      </c>
      <c r="X1990" s="1">
        <v>45473</v>
      </c>
      <c r="Y1990" s="1">
        <v>44677</v>
      </c>
      <c r="Z1990" t="s">
        <v>44</v>
      </c>
      <c r="AA1990" t="s">
        <v>99</v>
      </c>
    </row>
    <row r="1991" spans="1:27" x14ac:dyDescent="0.25">
      <c r="A1991" t="s">
        <v>1598</v>
      </c>
      <c r="B1991" t="s">
        <v>55</v>
      </c>
      <c r="C1991" t="s">
        <v>43</v>
      </c>
      <c r="D1991" t="s">
        <v>44</v>
      </c>
      <c r="E1991" t="s">
        <v>155</v>
      </c>
      <c r="F1991" t="s">
        <v>9</v>
      </c>
      <c r="G1991" t="s">
        <v>55</v>
      </c>
      <c r="H1991">
        <v>606</v>
      </c>
      <c r="I1991" t="s">
        <v>55</v>
      </c>
      <c r="J1991">
        <v>105000</v>
      </c>
      <c r="K1991">
        <v>13369.05</v>
      </c>
      <c r="L1991">
        <v>0.28949999999999998</v>
      </c>
      <c r="M1991" s="63">
        <v>45407</v>
      </c>
      <c r="N1991" s="63">
        <v>45497</v>
      </c>
      <c r="O1991">
        <v>90</v>
      </c>
      <c r="P1991" t="s">
        <v>55</v>
      </c>
      <c r="Q1991">
        <v>0</v>
      </c>
      <c r="R1991">
        <v>0</v>
      </c>
      <c r="S1991">
        <v>0</v>
      </c>
      <c r="T1991">
        <v>0</v>
      </c>
      <c r="U1991">
        <v>0</v>
      </c>
      <c r="V1991">
        <v>0</v>
      </c>
      <c r="W1991">
        <v>0</v>
      </c>
      <c r="X1991" s="1">
        <v>45473</v>
      </c>
      <c r="Y1991" s="1">
        <v>45094</v>
      </c>
      <c r="Z1991" t="s">
        <v>44</v>
      </c>
      <c r="AA1991" t="s">
        <v>100</v>
      </c>
    </row>
    <row r="1992" spans="1:27" x14ac:dyDescent="0.25">
      <c r="A1992" t="s">
        <v>391</v>
      </c>
      <c r="B1992" t="s">
        <v>55</v>
      </c>
      <c r="C1992" t="s">
        <v>43</v>
      </c>
      <c r="D1992" t="s">
        <v>44</v>
      </c>
      <c r="E1992" t="s">
        <v>155</v>
      </c>
      <c r="F1992" t="s">
        <v>9</v>
      </c>
      <c r="G1992" t="s">
        <v>55</v>
      </c>
      <c r="H1992">
        <v>713</v>
      </c>
      <c r="I1992" t="s">
        <v>55</v>
      </c>
      <c r="J1992">
        <v>125000</v>
      </c>
      <c r="K1992">
        <v>56178.9</v>
      </c>
      <c r="L1992">
        <v>0.28949999999999998</v>
      </c>
      <c r="M1992" s="63">
        <v>45450</v>
      </c>
      <c r="N1992" s="63">
        <v>45480</v>
      </c>
      <c r="O1992">
        <v>30</v>
      </c>
      <c r="P1992" t="s">
        <v>55</v>
      </c>
      <c r="Q1992">
        <v>0</v>
      </c>
      <c r="R1992">
        <v>0</v>
      </c>
      <c r="S1992">
        <v>0</v>
      </c>
      <c r="T1992">
        <v>0</v>
      </c>
      <c r="U1992">
        <v>0</v>
      </c>
      <c r="V1992">
        <v>0</v>
      </c>
      <c r="W1992">
        <v>0</v>
      </c>
      <c r="X1992" s="1">
        <v>45473</v>
      </c>
      <c r="Y1992" s="1">
        <v>44931</v>
      </c>
      <c r="Z1992" t="s">
        <v>44</v>
      </c>
      <c r="AA1992" t="s">
        <v>99</v>
      </c>
    </row>
    <row r="1993" spans="1:27" x14ac:dyDescent="0.25">
      <c r="A1993" t="s">
        <v>2198</v>
      </c>
      <c r="B1993" t="s">
        <v>55</v>
      </c>
      <c r="C1993" t="s">
        <v>43</v>
      </c>
      <c r="D1993" t="s">
        <v>44</v>
      </c>
      <c r="E1993" t="s">
        <v>155</v>
      </c>
      <c r="F1993" t="s">
        <v>12</v>
      </c>
      <c r="G1993" t="s">
        <v>55</v>
      </c>
      <c r="H1993">
        <v>636</v>
      </c>
      <c r="I1993" t="s">
        <v>55</v>
      </c>
      <c r="J1993">
        <v>250000</v>
      </c>
      <c r="K1993">
        <v>24322.95</v>
      </c>
      <c r="L1993">
        <v>0.28949999999999998</v>
      </c>
      <c r="M1993" s="63">
        <v>45314</v>
      </c>
      <c r="N1993" s="63">
        <v>45494</v>
      </c>
      <c r="O1993">
        <v>180</v>
      </c>
      <c r="P1993" t="s">
        <v>55</v>
      </c>
      <c r="Q1993">
        <v>0</v>
      </c>
      <c r="R1993">
        <v>0</v>
      </c>
      <c r="S1993">
        <v>0</v>
      </c>
      <c r="T1993">
        <v>0</v>
      </c>
      <c r="U1993">
        <v>0</v>
      </c>
      <c r="V1993">
        <v>0</v>
      </c>
      <c r="W1993">
        <v>0</v>
      </c>
      <c r="X1993" s="1">
        <v>45473</v>
      </c>
      <c r="Y1993" s="1">
        <v>45104</v>
      </c>
      <c r="Z1993" t="s">
        <v>44</v>
      </c>
      <c r="AA1993" t="s">
        <v>99</v>
      </c>
    </row>
    <row r="1994" spans="1:27" x14ac:dyDescent="0.25">
      <c r="A1994" t="s">
        <v>1447</v>
      </c>
      <c r="B1994" t="s">
        <v>55</v>
      </c>
      <c r="C1994" t="s">
        <v>43</v>
      </c>
      <c r="D1994" t="s">
        <v>44</v>
      </c>
      <c r="E1994" t="s">
        <v>155</v>
      </c>
      <c r="F1994" t="s">
        <v>9</v>
      </c>
      <c r="G1994" t="s">
        <v>55</v>
      </c>
      <c r="H1994">
        <v>680</v>
      </c>
      <c r="I1994" t="s">
        <v>55</v>
      </c>
      <c r="J1994">
        <v>475000</v>
      </c>
      <c r="K1994">
        <v>19406.25</v>
      </c>
      <c r="L1994">
        <v>0.28949999999999998</v>
      </c>
      <c r="M1994" s="63">
        <v>45392</v>
      </c>
      <c r="N1994" s="63">
        <v>45482</v>
      </c>
      <c r="O1994">
        <v>90</v>
      </c>
      <c r="P1994" t="s">
        <v>55</v>
      </c>
      <c r="Q1994">
        <v>0</v>
      </c>
      <c r="R1994">
        <v>0</v>
      </c>
      <c r="S1994">
        <v>0</v>
      </c>
      <c r="T1994">
        <v>0</v>
      </c>
      <c r="U1994">
        <v>0</v>
      </c>
      <c r="V1994">
        <v>0</v>
      </c>
      <c r="W1994">
        <v>0</v>
      </c>
      <c r="X1994" s="1">
        <v>45473</v>
      </c>
      <c r="Y1994" s="1">
        <v>44425</v>
      </c>
      <c r="Z1994" t="s">
        <v>44</v>
      </c>
      <c r="AA1994" t="s">
        <v>100</v>
      </c>
    </row>
    <row r="1995" spans="1:27" x14ac:dyDescent="0.25">
      <c r="A1995" t="s">
        <v>195</v>
      </c>
      <c r="B1995" t="s">
        <v>55</v>
      </c>
      <c r="C1995" t="s">
        <v>43</v>
      </c>
      <c r="D1995" t="s">
        <v>44</v>
      </c>
      <c r="E1995" t="s">
        <v>155</v>
      </c>
      <c r="F1995" t="s">
        <v>20</v>
      </c>
      <c r="G1995" t="s">
        <v>55</v>
      </c>
      <c r="H1995">
        <v>526</v>
      </c>
      <c r="I1995" t="s">
        <v>55</v>
      </c>
      <c r="J1995">
        <v>495000</v>
      </c>
      <c r="K1995">
        <v>118750.05</v>
      </c>
      <c r="L1995">
        <v>0.28949999999999998</v>
      </c>
      <c r="M1995" s="63">
        <v>45326</v>
      </c>
      <c r="N1995" s="63">
        <v>45506</v>
      </c>
      <c r="O1995">
        <v>180</v>
      </c>
      <c r="P1995" t="s">
        <v>55</v>
      </c>
      <c r="Q1995">
        <v>0</v>
      </c>
      <c r="R1995">
        <v>0</v>
      </c>
      <c r="S1995">
        <v>0</v>
      </c>
      <c r="T1995">
        <v>0</v>
      </c>
      <c r="U1995">
        <v>0</v>
      </c>
      <c r="V1995">
        <v>0</v>
      </c>
      <c r="W1995">
        <v>0</v>
      </c>
      <c r="X1995" s="1">
        <v>45473</v>
      </c>
      <c r="Y1995" s="1">
        <v>44697</v>
      </c>
      <c r="Z1995" t="s">
        <v>44</v>
      </c>
      <c r="AA1995" t="s">
        <v>102</v>
      </c>
    </row>
    <row r="1996" spans="1:27" x14ac:dyDescent="0.25">
      <c r="A1996" t="s">
        <v>2048</v>
      </c>
      <c r="B1996" t="s">
        <v>55</v>
      </c>
      <c r="C1996" t="s">
        <v>43</v>
      </c>
      <c r="D1996" t="s">
        <v>44</v>
      </c>
      <c r="E1996" t="s">
        <v>155</v>
      </c>
      <c r="F1996" t="s">
        <v>15</v>
      </c>
      <c r="G1996" t="s">
        <v>55</v>
      </c>
      <c r="H1996">
        <v>443</v>
      </c>
      <c r="I1996" t="s">
        <v>55</v>
      </c>
      <c r="J1996">
        <v>200000</v>
      </c>
      <c r="K1996">
        <v>59776.65</v>
      </c>
      <c r="L1996">
        <v>0.28949999999999998</v>
      </c>
      <c r="M1996" s="63">
        <v>45399</v>
      </c>
      <c r="N1996" s="63">
        <v>45579</v>
      </c>
      <c r="O1996">
        <v>180</v>
      </c>
      <c r="P1996" t="s">
        <v>55</v>
      </c>
      <c r="Q1996">
        <v>0</v>
      </c>
      <c r="R1996">
        <v>0</v>
      </c>
      <c r="S1996">
        <v>0</v>
      </c>
      <c r="T1996">
        <v>0</v>
      </c>
      <c r="U1996">
        <v>0</v>
      </c>
      <c r="V1996">
        <v>0</v>
      </c>
      <c r="W1996">
        <v>0</v>
      </c>
      <c r="X1996" s="1">
        <v>45473</v>
      </c>
      <c r="Y1996" s="1">
        <v>44611</v>
      </c>
      <c r="Z1996" t="s">
        <v>44</v>
      </c>
      <c r="AA1996" t="s">
        <v>101</v>
      </c>
    </row>
    <row r="1997" spans="1:27" x14ac:dyDescent="0.25">
      <c r="A1997" t="s">
        <v>512</v>
      </c>
      <c r="B1997" t="s">
        <v>55</v>
      </c>
      <c r="C1997" t="s">
        <v>43</v>
      </c>
      <c r="D1997" t="s">
        <v>44</v>
      </c>
      <c r="E1997" t="s">
        <v>155</v>
      </c>
      <c r="F1997" t="s">
        <v>5</v>
      </c>
      <c r="G1997" t="s">
        <v>55</v>
      </c>
      <c r="H1997">
        <v>756</v>
      </c>
      <c r="I1997" t="s">
        <v>55</v>
      </c>
      <c r="J1997">
        <v>460000</v>
      </c>
      <c r="K1997">
        <v>394738.16</v>
      </c>
      <c r="L1997">
        <v>0.28949999999999998</v>
      </c>
      <c r="M1997" s="63">
        <v>45409</v>
      </c>
      <c r="N1997" s="63">
        <v>45589</v>
      </c>
      <c r="O1997">
        <v>180</v>
      </c>
      <c r="P1997" t="s">
        <v>55</v>
      </c>
      <c r="Q1997">
        <v>0</v>
      </c>
      <c r="R1997">
        <v>0</v>
      </c>
      <c r="S1997">
        <v>0</v>
      </c>
      <c r="T1997">
        <v>0</v>
      </c>
      <c r="U1997">
        <v>0</v>
      </c>
      <c r="V1997">
        <v>0</v>
      </c>
      <c r="W1997">
        <v>0</v>
      </c>
      <c r="X1997" s="1">
        <v>45473</v>
      </c>
      <c r="Y1997" s="1">
        <v>45132</v>
      </c>
      <c r="Z1997" t="s">
        <v>44</v>
      </c>
      <c r="AA1997" t="s">
        <v>99</v>
      </c>
    </row>
    <row r="1998" spans="1:27" x14ac:dyDescent="0.25">
      <c r="A1998" t="s">
        <v>190</v>
      </c>
      <c r="B1998" t="s">
        <v>55</v>
      </c>
      <c r="C1998" t="s">
        <v>43</v>
      </c>
      <c r="D1998" t="s">
        <v>44</v>
      </c>
      <c r="E1998" t="s">
        <v>155</v>
      </c>
      <c r="F1998" t="s">
        <v>3</v>
      </c>
      <c r="G1998" t="s">
        <v>55</v>
      </c>
      <c r="H1998">
        <v>649</v>
      </c>
      <c r="I1998" t="s">
        <v>55</v>
      </c>
      <c r="J1998">
        <v>455000</v>
      </c>
      <c r="K1998">
        <v>390403.8</v>
      </c>
      <c r="L1998">
        <v>0.28949999999999998</v>
      </c>
      <c r="M1998" s="63">
        <v>45347</v>
      </c>
      <c r="N1998" s="63">
        <v>45497</v>
      </c>
      <c r="O1998">
        <v>150</v>
      </c>
      <c r="P1998" t="s">
        <v>55</v>
      </c>
      <c r="Q1998">
        <v>0</v>
      </c>
      <c r="R1998">
        <v>0</v>
      </c>
      <c r="S1998">
        <v>0</v>
      </c>
      <c r="T1998">
        <v>0</v>
      </c>
      <c r="U1998">
        <v>0</v>
      </c>
      <c r="V1998">
        <v>0</v>
      </c>
      <c r="W1998">
        <v>0</v>
      </c>
      <c r="X1998" s="1">
        <v>45473</v>
      </c>
      <c r="Y1998" s="1">
        <v>45061</v>
      </c>
      <c r="Z1998" t="s">
        <v>44</v>
      </c>
      <c r="AA1998" t="s">
        <v>102</v>
      </c>
    </row>
    <row r="1999" spans="1:27" x14ac:dyDescent="0.25">
      <c r="A1999" t="s">
        <v>2059</v>
      </c>
      <c r="B1999" t="s">
        <v>55</v>
      </c>
      <c r="C1999" t="s">
        <v>43</v>
      </c>
      <c r="D1999" t="s">
        <v>44</v>
      </c>
      <c r="E1999" t="s">
        <v>155</v>
      </c>
      <c r="F1999" t="s">
        <v>14</v>
      </c>
      <c r="G1999" t="s">
        <v>55</v>
      </c>
      <c r="H1999">
        <v>760</v>
      </c>
      <c r="I1999" t="s">
        <v>55</v>
      </c>
      <c r="J1999">
        <v>310000</v>
      </c>
      <c r="K1999">
        <v>295809.78000000003</v>
      </c>
      <c r="L1999">
        <v>0.28949999999999998</v>
      </c>
      <c r="M1999" s="63">
        <v>45467</v>
      </c>
      <c r="N1999" s="63">
        <v>45527</v>
      </c>
      <c r="O1999">
        <v>60</v>
      </c>
      <c r="P1999" t="s">
        <v>55</v>
      </c>
      <c r="Q1999">
        <v>0</v>
      </c>
      <c r="R1999">
        <v>0</v>
      </c>
      <c r="S1999">
        <v>0</v>
      </c>
      <c r="T1999">
        <v>0</v>
      </c>
      <c r="U1999">
        <v>0</v>
      </c>
      <c r="V1999">
        <v>0</v>
      </c>
      <c r="W1999">
        <v>0</v>
      </c>
      <c r="X1999" s="1">
        <v>45473</v>
      </c>
      <c r="Y1999" s="1">
        <v>45082</v>
      </c>
      <c r="Z1999" t="s">
        <v>44</v>
      </c>
      <c r="AA1999" t="s">
        <v>102</v>
      </c>
    </row>
    <row r="2000" spans="1:27" x14ac:dyDescent="0.25">
      <c r="A2000" t="s">
        <v>1817</v>
      </c>
      <c r="B2000" t="s">
        <v>55</v>
      </c>
      <c r="C2000" t="s">
        <v>43</v>
      </c>
      <c r="D2000" t="s">
        <v>44</v>
      </c>
      <c r="E2000" t="s">
        <v>155</v>
      </c>
      <c r="F2000" t="s">
        <v>5</v>
      </c>
      <c r="G2000" t="s">
        <v>55</v>
      </c>
      <c r="H2000">
        <v>669</v>
      </c>
      <c r="I2000" t="s">
        <v>55</v>
      </c>
      <c r="J2000">
        <v>190000</v>
      </c>
      <c r="K2000">
        <v>177815.25</v>
      </c>
      <c r="L2000">
        <v>0.28949999999999998</v>
      </c>
      <c r="M2000" s="63">
        <v>45392</v>
      </c>
      <c r="N2000" s="63">
        <v>45482</v>
      </c>
      <c r="O2000">
        <v>90</v>
      </c>
      <c r="P2000" t="s">
        <v>55</v>
      </c>
      <c r="Q2000">
        <v>0</v>
      </c>
      <c r="R2000">
        <v>0</v>
      </c>
      <c r="S2000">
        <v>0</v>
      </c>
      <c r="T2000">
        <v>0</v>
      </c>
      <c r="U2000">
        <v>0</v>
      </c>
      <c r="V2000">
        <v>0</v>
      </c>
      <c r="W2000">
        <v>0</v>
      </c>
      <c r="X2000" s="1">
        <v>45473</v>
      </c>
      <c r="Y2000" s="1">
        <v>44828</v>
      </c>
      <c r="Z2000" t="s">
        <v>44</v>
      </c>
      <c r="AA2000" t="s">
        <v>99</v>
      </c>
    </row>
    <row r="2001" spans="1:27" x14ac:dyDescent="0.25">
      <c r="A2001" t="s">
        <v>1508</v>
      </c>
      <c r="B2001" t="s">
        <v>55</v>
      </c>
      <c r="C2001" t="s">
        <v>43</v>
      </c>
      <c r="D2001" t="s">
        <v>44</v>
      </c>
      <c r="E2001" t="s">
        <v>155</v>
      </c>
      <c r="F2001" t="s">
        <v>12</v>
      </c>
      <c r="G2001" t="s">
        <v>55</v>
      </c>
      <c r="H2001">
        <v>643</v>
      </c>
      <c r="I2001" t="s">
        <v>55</v>
      </c>
      <c r="J2001">
        <v>505000</v>
      </c>
      <c r="K2001">
        <v>133992.9</v>
      </c>
      <c r="L2001">
        <v>0.28949999999999998</v>
      </c>
      <c r="M2001" s="63">
        <v>45418</v>
      </c>
      <c r="N2001" s="63">
        <v>45508</v>
      </c>
      <c r="O2001">
        <v>90</v>
      </c>
      <c r="P2001" t="s">
        <v>55</v>
      </c>
      <c r="Q2001">
        <v>0</v>
      </c>
      <c r="R2001">
        <v>0</v>
      </c>
      <c r="S2001">
        <v>0</v>
      </c>
      <c r="T2001">
        <v>0</v>
      </c>
      <c r="U2001">
        <v>0</v>
      </c>
      <c r="V2001">
        <v>0</v>
      </c>
      <c r="W2001">
        <v>0</v>
      </c>
      <c r="X2001" s="1">
        <v>45473</v>
      </c>
      <c r="Y2001" s="1">
        <v>45067</v>
      </c>
      <c r="Z2001" t="s">
        <v>44</v>
      </c>
      <c r="AA2001" t="s">
        <v>99</v>
      </c>
    </row>
    <row r="2002" spans="1:27" x14ac:dyDescent="0.25">
      <c r="A2002" t="s">
        <v>2229</v>
      </c>
      <c r="B2002" t="s">
        <v>55</v>
      </c>
      <c r="C2002" t="s">
        <v>43</v>
      </c>
      <c r="D2002" t="s">
        <v>44</v>
      </c>
      <c r="E2002" t="s">
        <v>155</v>
      </c>
      <c r="F2002" t="s">
        <v>9</v>
      </c>
      <c r="G2002" t="s">
        <v>55</v>
      </c>
      <c r="H2002">
        <v>599</v>
      </c>
      <c r="I2002" t="s">
        <v>55</v>
      </c>
      <c r="J2002">
        <v>380000</v>
      </c>
      <c r="K2002">
        <v>329870.68</v>
      </c>
      <c r="L2002">
        <v>0.28949999999999998</v>
      </c>
      <c r="M2002" s="63">
        <v>45435</v>
      </c>
      <c r="N2002" s="63">
        <v>45585</v>
      </c>
      <c r="O2002">
        <v>150</v>
      </c>
      <c r="P2002" t="s">
        <v>55</v>
      </c>
      <c r="Q2002">
        <v>0</v>
      </c>
      <c r="R2002">
        <v>0</v>
      </c>
      <c r="S2002">
        <v>0</v>
      </c>
      <c r="T2002">
        <v>0</v>
      </c>
      <c r="U2002">
        <v>0</v>
      </c>
      <c r="V2002">
        <v>0</v>
      </c>
      <c r="W2002">
        <v>0</v>
      </c>
      <c r="X2002" s="1">
        <v>45473</v>
      </c>
      <c r="Y2002" s="1">
        <v>44921</v>
      </c>
      <c r="Z2002" t="s">
        <v>44</v>
      </c>
      <c r="AA2002" t="s">
        <v>102</v>
      </c>
    </row>
    <row r="2003" spans="1:27" x14ac:dyDescent="0.25">
      <c r="A2003" t="s">
        <v>1592</v>
      </c>
      <c r="B2003" t="s">
        <v>55</v>
      </c>
      <c r="C2003" t="s">
        <v>43</v>
      </c>
      <c r="D2003" t="s">
        <v>44</v>
      </c>
      <c r="E2003" t="s">
        <v>155</v>
      </c>
      <c r="F2003" t="s">
        <v>15</v>
      </c>
      <c r="G2003" t="s">
        <v>55</v>
      </c>
      <c r="H2003">
        <v>553</v>
      </c>
      <c r="I2003" t="s">
        <v>55</v>
      </c>
      <c r="J2003">
        <v>145000</v>
      </c>
      <c r="K2003">
        <v>104226.75</v>
      </c>
      <c r="L2003">
        <v>0.28949999999999998</v>
      </c>
      <c r="M2003" s="63">
        <v>45364</v>
      </c>
      <c r="N2003" s="63">
        <v>45544</v>
      </c>
      <c r="O2003">
        <v>180</v>
      </c>
      <c r="P2003" t="s">
        <v>55</v>
      </c>
      <c r="Q2003">
        <v>0</v>
      </c>
      <c r="R2003">
        <v>0</v>
      </c>
      <c r="S2003">
        <v>0</v>
      </c>
      <c r="T2003">
        <v>0</v>
      </c>
      <c r="U2003">
        <v>0</v>
      </c>
      <c r="V2003">
        <v>0</v>
      </c>
      <c r="W2003">
        <v>0</v>
      </c>
      <c r="X2003" s="1">
        <v>45473</v>
      </c>
      <c r="Y2003" s="1">
        <v>44603</v>
      </c>
      <c r="Z2003" t="s">
        <v>44</v>
      </c>
      <c r="AA2003" t="s">
        <v>101</v>
      </c>
    </row>
    <row r="2004" spans="1:27" x14ac:dyDescent="0.25">
      <c r="A2004" t="s">
        <v>2426</v>
      </c>
      <c r="B2004" t="s">
        <v>55</v>
      </c>
      <c r="C2004" t="s">
        <v>43</v>
      </c>
      <c r="D2004" t="s">
        <v>44</v>
      </c>
      <c r="E2004" t="s">
        <v>155</v>
      </c>
      <c r="F2004" t="s">
        <v>3</v>
      </c>
      <c r="G2004" t="s">
        <v>55</v>
      </c>
      <c r="H2004">
        <v>698</v>
      </c>
      <c r="I2004" t="s">
        <v>55</v>
      </c>
      <c r="J2004">
        <v>15000</v>
      </c>
      <c r="K2004">
        <v>1356.75</v>
      </c>
      <c r="L2004">
        <v>0.26950000000000002</v>
      </c>
      <c r="M2004" s="63">
        <v>45468</v>
      </c>
      <c r="N2004" s="63">
        <v>45618</v>
      </c>
      <c r="O2004">
        <v>150</v>
      </c>
      <c r="P2004" t="s">
        <v>55</v>
      </c>
      <c r="Q2004">
        <v>0</v>
      </c>
      <c r="R2004">
        <v>0</v>
      </c>
      <c r="S2004">
        <v>0</v>
      </c>
      <c r="T2004">
        <v>0</v>
      </c>
      <c r="U2004">
        <v>0</v>
      </c>
      <c r="V2004">
        <v>0</v>
      </c>
      <c r="W2004">
        <v>0</v>
      </c>
      <c r="X2004" s="1">
        <v>45473</v>
      </c>
      <c r="Y2004" s="1">
        <v>45071</v>
      </c>
      <c r="Z2004" t="s">
        <v>44</v>
      </c>
      <c r="AA2004" t="s">
        <v>99</v>
      </c>
    </row>
    <row r="2005" spans="1:27" x14ac:dyDescent="0.25">
      <c r="A2005" t="s">
        <v>1559</v>
      </c>
      <c r="B2005" t="s">
        <v>55</v>
      </c>
      <c r="C2005" t="s">
        <v>43</v>
      </c>
      <c r="D2005" t="s">
        <v>44</v>
      </c>
      <c r="E2005" t="s">
        <v>155</v>
      </c>
      <c r="F2005" t="s">
        <v>5</v>
      </c>
      <c r="G2005" t="s">
        <v>55</v>
      </c>
      <c r="H2005">
        <v>567</v>
      </c>
      <c r="I2005" t="s">
        <v>55</v>
      </c>
      <c r="J2005">
        <v>360000</v>
      </c>
      <c r="K2005">
        <v>260127.45</v>
      </c>
      <c r="L2005">
        <v>0.28949999999999998</v>
      </c>
      <c r="M2005" s="63">
        <v>45306</v>
      </c>
      <c r="N2005" s="63">
        <v>45486</v>
      </c>
      <c r="O2005">
        <v>180</v>
      </c>
      <c r="P2005" t="s">
        <v>55</v>
      </c>
      <c r="Q2005">
        <v>0</v>
      </c>
      <c r="R2005">
        <v>0</v>
      </c>
      <c r="S2005">
        <v>0</v>
      </c>
      <c r="T2005">
        <v>0</v>
      </c>
      <c r="U2005">
        <v>0</v>
      </c>
      <c r="V2005">
        <v>0</v>
      </c>
      <c r="W2005">
        <v>0</v>
      </c>
      <c r="X2005" s="1">
        <v>45473</v>
      </c>
      <c r="Y2005" s="1">
        <v>44622</v>
      </c>
      <c r="Z2005" t="s">
        <v>44</v>
      </c>
      <c r="AA2005" t="s">
        <v>99</v>
      </c>
    </row>
    <row r="2006" spans="1:27" x14ac:dyDescent="0.25">
      <c r="A2006" t="s">
        <v>365</v>
      </c>
      <c r="B2006" t="s">
        <v>55</v>
      </c>
      <c r="C2006" t="s">
        <v>43</v>
      </c>
      <c r="D2006" t="s">
        <v>44</v>
      </c>
      <c r="E2006" t="s">
        <v>155</v>
      </c>
      <c r="F2006" t="s">
        <v>3</v>
      </c>
      <c r="G2006" t="s">
        <v>55</v>
      </c>
      <c r="H2006">
        <v>789</v>
      </c>
      <c r="I2006" t="s">
        <v>55</v>
      </c>
      <c r="J2006">
        <v>90000</v>
      </c>
      <c r="K2006">
        <v>686.29</v>
      </c>
      <c r="L2006">
        <v>0.28949999999999998</v>
      </c>
      <c r="M2006" s="63">
        <v>45220</v>
      </c>
      <c r="N2006" s="63">
        <v>45250</v>
      </c>
      <c r="O2006">
        <v>30</v>
      </c>
      <c r="P2006" t="s">
        <v>55</v>
      </c>
      <c r="Q2006">
        <v>0</v>
      </c>
      <c r="R2006">
        <v>0</v>
      </c>
      <c r="S2006">
        <v>0</v>
      </c>
      <c r="T2006">
        <v>0</v>
      </c>
      <c r="U2006">
        <v>0</v>
      </c>
      <c r="V2006">
        <v>686.29</v>
      </c>
      <c r="W2006">
        <v>686.29</v>
      </c>
      <c r="X2006" s="1">
        <v>45473</v>
      </c>
      <c r="Y2006" s="1">
        <v>44640</v>
      </c>
      <c r="Z2006" t="s">
        <v>44</v>
      </c>
      <c r="AA2006" t="s">
        <v>99</v>
      </c>
    </row>
    <row r="2007" spans="1:27" x14ac:dyDescent="0.25">
      <c r="A2007" t="s">
        <v>511</v>
      </c>
      <c r="B2007" t="s">
        <v>55</v>
      </c>
      <c r="C2007" t="s">
        <v>43</v>
      </c>
      <c r="D2007" t="s">
        <v>44</v>
      </c>
      <c r="E2007" t="s">
        <v>155</v>
      </c>
      <c r="F2007" t="s">
        <v>3</v>
      </c>
      <c r="G2007" t="s">
        <v>55</v>
      </c>
      <c r="H2007">
        <v>646</v>
      </c>
      <c r="I2007" t="s">
        <v>55</v>
      </c>
      <c r="J2007">
        <v>445000</v>
      </c>
      <c r="K2007">
        <v>144988.65</v>
      </c>
      <c r="L2007">
        <v>0.28949999999999998</v>
      </c>
      <c r="M2007" s="63">
        <v>45455</v>
      </c>
      <c r="N2007" s="63">
        <v>45575</v>
      </c>
      <c r="O2007">
        <v>120</v>
      </c>
      <c r="P2007" t="s">
        <v>55</v>
      </c>
      <c r="Q2007">
        <v>0</v>
      </c>
      <c r="R2007">
        <v>0</v>
      </c>
      <c r="S2007">
        <v>0</v>
      </c>
      <c r="T2007">
        <v>0</v>
      </c>
      <c r="U2007">
        <v>0</v>
      </c>
      <c r="V2007">
        <v>0</v>
      </c>
      <c r="W2007">
        <v>0</v>
      </c>
      <c r="X2007" s="1">
        <v>45473</v>
      </c>
      <c r="Y2007" s="1">
        <v>45193</v>
      </c>
      <c r="Z2007" t="s">
        <v>44</v>
      </c>
      <c r="AA2007" t="s">
        <v>101</v>
      </c>
    </row>
    <row r="2008" spans="1:27" x14ac:dyDescent="0.25">
      <c r="A2008" t="s">
        <v>1886</v>
      </c>
      <c r="B2008" t="s">
        <v>55</v>
      </c>
      <c r="C2008" t="s">
        <v>43</v>
      </c>
      <c r="D2008" t="s">
        <v>44</v>
      </c>
      <c r="E2008" t="s">
        <v>155</v>
      </c>
      <c r="F2008" t="s">
        <v>9</v>
      </c>
      <c r="G2008" t="s">
        <v>55</v>
      </c>
      <c r="H2008">
        <v>806</v>
      </c>
      <c r="I2008" t="s">
        <v>55</v>
      </c>
      <c r="J2008">
        <v>455000</v>
      </c>
      <c r="K2008">
        <v>299681.09999999998</v>
      </c>
      <c r="L2008">
        <v>0.28949999999999998</v>
      </c>
      <c r="M2008" s="63">
        <v>45390</v>
      </c>
      <c r="N2008" s="63">
        <v>45510</v>
      </c>
      <c r="O2008">
        <v>120</v>
      </c>
      <c r="P2008" t="s">
        <v>55</v>
      </c>
      <c r="Q2008">
        <v>0</v>
      </c>
      <c r="R2008">
        <v>0</v>
      </c>
      <c r="S2008">
        <v>0</v>
      </c>
      <c r="T2008">
        <v>0</v>
      </c>
      <c r="U2008">
        <v>0</v>
      </c>
      <c r="V2008">
        <v>0</v>
      </c>
      <c r="W2008">
        <v>0</v>
      </c>
      <c r="X2008" s="1">
        <v>45473</v>
      </c>
      <c r="Y2008" s="1">
        <v>44749</v>
      </c>
      <c r="Z2008" t="s">
        <v>44</v>
      </c>
      <c r="AA2008" t="s">
        <v>102</v>
      </c>
    </row>
    <row r="2009" spans="1:27" x14ac:dyDescent="0.25">
      <c r="A2009" t="s">
        <v>1980</v>
      </c>
      <c r="B2009" t="s">
        <v>55</v>
      </c>
      <c r="C2009" t="s">
        <v>43</v>
      </c>
      <c r="D2009" t="s">
        <v>44</v>
      </c>
      <c r="E2009" t="s">
        <v>155</v>
      </c>
      <c r="F2009" t="s">
        <v>9</v>
      </c>
      <c r="G2009" t="s">
        <v>55</v>
      </c>
      <c r="H2009">
        <v>712</v>
      </c>
      <c r="I2009" t="s">
        <v>55</v>
      </c>
      <c r="J2009">
        <v>455000</v>
      </c>
      <c r="K2009">
        <v>390034.1</v>
      </c>
      <c r="L2009">
        <v>0.28949999999999998</v>
      </c>
      <c r="M2009" s="63">
        <v>45413</v>
      </c>
      <c r="N2009" s="63">
        <v>45533</v>
      </c>
      <c r="O2009">
        <v>120</v>
      </c>
      <c r="P2009" t="s">
        <v>55</v>
      </c>
      <c r="Q2009">
        <v>0</v>
      </c>
      <c r="R2009">
        <v>0</v>
      </c>
      <c r="S2009">
        <v>0</v>
      </c>
      <c r="T2009">
        <v>0</v>
      </c>
      <c r="U2009">
        <v>0</v>
      </c>
      <c r="V2009">
        <v>0</v>
      </c>
      <c r="W2009">
        <v>0</v>
      </c>
      <c r="X2009" s="1">
        <v>45473</v>
      </c>
      <c r="Y2009" s="1">
        <v>44883</v>
      </c>
      <c r="Z2009" t="s">
        <v>44</v>
      </c>
      <c r="AA2009" t="s">
        <v>99</v>
      </c>
    </row>
    <row r="2010" spans="1:27" x14ac:dyDescent="0.25">
      <c r="A2010" t="s">
        <v>8658</v>
      </c>
      <c r="B2010" t="s">
        <v>55</v>
      </c>
      <c r="C2010" t="s">
        <v>43</v>
      </c>
      <c r="D2010" t="s">
        <v>44</v>
      </c>
      <c r="E2010" t="s">
        <v>155</v>
      </c>
      <c r="F2010" t="s">
        <v>4</v>
      </c>
      <c r="G2010" t="s">
        <v>55</v>
      </c>
      <c r="H2010">
        <v>619</v>
      </c>
      <c r="I2010" t="s">
        <v>55</v>
      </c>
      <c r="J2010">
        <v>65000</v>
      </c>
      <c r="K2010">
        <v>63305.279999999999</v>
      </c>
      <c r="L2010">
        <v>0.26950000000000002</v>
      </c>
      <c r="M2010" s="63">
        <v>45473</v>
      </c>
      <c r="N2010" s="63">
        <v>45563</v>
      </c>
      <c r="O2010">
        <v>90</v>
      </c>
      <c r="P2010" t="s">
        <v>55</v>
      </c>
      <c r="Q2010">
        <v>0</v>
      </c>
      <c r="R2010">
        <v>0</v>
      </c>
      <c r="S2010">
        <v>0</v>
      </c>
      <c r="T2010">
        <v>0</v>
      </c>
      <c r="U2010">
        <v>0</v>
      </c>
      <c r="V2010">
        <v>0</v>
      </c>
      <c r="W2010">
        <v>0</v>
      </c>
      <c r="X2010" s="1">
        <v>45473</v>
      </c>
      <c r="Y2010" s="1">
        <v>45265</v>
      </c>
      <c r="Z2010" t="s">
        <v>44</v>
      </c>
      <c r="AA2010" t="s">
        <v>101</v>
      </c>
    </row>
    <row r="2011" spans="1:27" x14ac:dyDescent="0.25">
      <c r="A2011" t="s">
        <v>1903</v>
      </c>
      <c r="B2011" t="s">
        <v>55</v>
      </c>
      <c r="C2011" t="s">
        <v>43</v>
      </c>
      <c r="D2011" t="s">
        <v>44</v>
      </c>
      <c r="E2011" t="s">
        <v>155</v>
      </c>
      <c r="F2011" t="s">
        <v>9</v>
      </c>
      <c r="G2011" t="s">
        <v>55</v>
      </c>
      <c r="H2011">
        <v>523</v>
      </c>
      <c r="I2011" t="s">
        <v>55</v>
      </c>
      <c r="J2011">
        <v>40000</v>
      </c>
      <c r="K2011">
        <v>33214.050000000003</v>
      </c>
      <c r="L2011">
        <v>0.28949999999999998</v>
      </c>
      <c r="M2011" s="63">
        <v>45416</v>
      </c>
      <c r="N2011" s="63">
        <v>45476</v>
      </c>
      <c r="O2011">
        <v>60</v>
      </c>
      <c r="P2011" t="s">
        <v>55</v>
      </c>
      <c r="Q2011">
        <v>0</v>
      </c>
      <c r="R2011">
        <v>0</v>
      </c>
      <c r="S2011">
        <v>0</v>
      </c>
      <c r="T2011">
        <v>0</v>
      </c>
      <c r="U2011">
        <v>0</v>
      </c>
      <c r="V2011">
        <v>0</v>
      </c>
      <c r="W2011">
        <v>0</v>
      </c>
      <c r="X2011" s="1">
        <v>45473</v>
      </c>
      <c r="Y2011" s="1">
        <v>45001</v>
      </c>
      <c r="Z2011" t="s">
        <v>44</v>
      </c>
      <c r="AA2011" t="s">
        <v>101</v>
      </c>
    </row>
    <row r="2012" spans="1:27" x14ac:dyDescent="0.25">
      <c r="A2012" t="s">
        <v>336</v>
      </c>
      <c r="B2012" t="s">
        <v>55</v>
      </c>
      <c r="C2012" t="s">
        <v>43</v>
      </c>
      <c r="D2012" t="s">
        <v>44</v>
      </c>
      <c r="E2012" t="s">
        <v>155</v>
      </c>
      <c r="F2012" t="s">
        <v>12</v>
      </c>
      <c r="G2012" t="s">
        <v>55</v>
      </c>
      <c r="H2012">
        <v>766</v>
      </c>
      <c r="I2012" t="s">
        <v>55</v>
      </c>
      <c r="J2012">
        <v>425000</v>
      </c>
      <c r="K2012">
        <v>45087.3</v>
      </c>
      <c r="L2012">
        <v>0.28949999999999998</v>
      </c>
      <c r="M2012" s="63">
        <v>45473</v>
      </c>
      <c r="N2012" s="63">
        <v>45503</v>
      </c>
      <c r="O2012">
        <v>30</v>
      </c>
      <c r="P2012" t="s">
        <v>55</v>
      </c>
      <c r="Q2012">
        <v>0</v>
      </c>
      <c r="R2012">
        <v>0</v>
      </c>
      <c r="S2012">
        <v>0</v>
      </c>
      <c r="T2012">
        <v>0</v>
      </c>
      <c r="U2012">
        <v>0</v>
      </c>
      <c r="V2012">
        <v>0</v>
      </c>
      <c r="W2012">
        <v>0</v>
      </c>
      <c r="X2012" s="1">
        <v>45473</v>
      </c>
      <c r="Y2012" s="1">
        <v>44914</v>
      </c>
      <c r="Z2012" t="s">
        <v>44</v>
      </c>
      <c r="AA2012" t="s">
        <v>100</v>
      </c>
    </row>
    <row r="2013" spans="1:27" x14ac:dyDescent="0.25">
      <c r="A2013" t="s">
        <v>1704</v>
      </c>
      <c r="B2013" t="s">
        <v>55</v>
      </c>
      <c r="C2013" t="s">
        <v>43</v>
      </c>
      <c r="D2013" t="s">
        <v>44</v>
      </c>
      <c r="E2013" t="s">
        <v>155</v>
      </c>
      <c r="F2013" t="s">
        <v>15</v>
      </c>
      <c r="G2013" t="s">
        <v>55</v>
      </c>
      <c r="H2013">
        <v>588</v>
      </c>
      <c r="I2013" t="s">
        <v>55</v>
      </c>
      <c r="J2013">
        <v>100000</v>
      </c>
      <c r="K2013">
        <v>79293.600000000006</v>
      </c>
      <c r="L2013">
        <v>0.28949999999999998</v>
      </c>
      <c r="M2013" s="63">
        <v>45394</v>
      </c>
      <c r="N2013" s="63">
        <v>45514</v>
      </c>
      <c r="O2013">
        <v>120</v>
      </c>
      <c r="P2013" t="s">
        <v>55</v>
      </c>
      <c r="Q2013">
        <v>0</v>
      </c>
      <c r="R2013">
        <v>0</v>
      </c>
      <c r="S2013">
        <v>0</v>
      </c>
      <c r="T2013">
        <v>0</v>
      </c>
      <c r="U2013">
        <v>0</v>
      </c>
      <c r="V2013">
        <v>0</v>
      </c>
      <c r="W2013">
        <v>0</v>
      </c>
      <c r="X2013" s="1">
        <v>45473</v>
      </c>
      <c r="Y2013" s="1">
        <v>45141</v>
      </c>
      <c r="Z2013" t="s">
        <v>44</v>
      </c>
      <c r="AA2013" t="s">
        <v>99</v>
      </c>
    </row>
    <row r="2014" spans="1:27" x14ac:dyDescent="0.25">
      <c r="A2014" t="s">
        <v>1729</v>
      </c>
      <c r="B2014" t="s">
        <v>55</v>
      </c>
      <c r="C2014" t="s">
        <v>43</v>
      </c>
      <c r="D2014" t="s">
        <v>44</v>
      </c>
      <c r="E2014" t="s">
        <v>155</v>
      </c>
      <c r="F2014" t="s">
        <v>9</v>
      </c>
      <c r="G2014" t="s">
        <v>55</v>
      </c>
      <c r="H2014">
        <v>783</v>
      </c>
      <c r="I2014" t="s">
        <v>55</v>
      </c>
      <c r="J2014">
        <v>115000</v>
      </c>
      <c r="K2014">
        <v>105724.8</v>
      </c>
      <c r="L2014">
        <v>0.28949999999999998</v>
      </c>
      <c r="M2014" s="63">
        <v>45438</v>
      </c>
      <c r="N2014" s="63">
        <v>45588</v>
      </c>
      <c r="O2014">
        <v>150</v>
      </c>
      <c r="P2014" t="s">
        <v>55</v>
      </c>
      <c r="Q2014">
        <v>0</v>
      </c>
      <c r="R2014">
        <v>0</v>
      </c>
      <c r="S2014">
        <v>0</v>
      </c>
      <c r="T2014">
        <v>0</v>
      </c>
      <c r="U2014">
        <v>0</v>
      </c>
      <c r="V2014">
        <v>0</v>
      </c>
      <c r="W2014">
        <v>0</v>
      </c>
      <c r="X2014" s="1">
        <v>45473</v>
      </c>
      <c r="Y2014" s="1">
        <v>45147</v>
      </c>
      <c r="Z2014" t="s">
        <v>44</v>
      </c>
      <c r="AA2014" t="s">
        <v>101</v>
      </c>
    </row>
    <row r="2015" spans="1:27" x14ac:dyDescent="0.25">
      <c r="A2015" t="s">
        <v>1608</v>
      </c>
      <c r="B2015" t="s">
        <v>55</v>
      </c>
      <c r="C2015" t="s">
        <v>43</v>
      </c>
      <c r="D2015" t="s">
        <v>44</v>
      </c>
      <c r="E2015" t="s">
        <v>155</v>
      </c>
      <c r="F2015" t="s">
        <v>5</v>
      </c>
      <c r="G2015" t="s">
        <v>55</v>
      </c>
      <c r="H2015">
        <v>676</v>
      </c>
      <c r="I2015" t="s">
        <v>55</v>
      </c>
      <c r="J2015">
        <v>380000</v>
      </c>
      <c r="K2015">
        <v>337923.9</v>
      </c>
      <c r="L2015">
        <v>0.28949999999999998</v>
      </c>
      <c r="M2015" s="63">
        <v>45473</v>
      </c>
      <c r="N2015" s="63">
        <v>45563</v>
      </c>
      <c r="O2015">
        <v>90</v>
      </c>
      <c r="P2015" t="s">
        <v>55</v>
      </c>
      <c r="Q2015">
        <v>0</v>
      </c>
      <c r="R2015">
        <v>0</v>
      </c>
      <c r="S2015">
        <v>0</v>
      </c>
      <c r="T2015">
        <v>0</v>
      </c>
      <c r="U2015">
        <v>0</v>
      </c>
      <c r="V2015">
        <v>0</v>
      </c>
      <c r="W2015">
        <v>0</v>
      </c>
      <c r="X2015" s="1">
        <v>45473</v>
      </c>
      <c r="Y2015" s="1">
        <v>44854</v>
      </c>
      <c r="Z2015" t="s">
        <v>44</v>
      </c>
      <c r="AA2015" t="s">
        <v>102</v>
      </c>
    </row>
    <row r="2016" spans="1:27" x14ac:dyDescent="0.25">
      <c r="A2016" t="s">
        <v>1816</v>
      </c>
      <c r="B2016" t="s">
        <v>55</v>
      </c>
      <c r="C2016" t="s">
        <v>43</v>
      </c>
      <c r="D2016" t="s">
        <v>44</v>
      </c>
      <c r="E2016" t="s">
        <v>155</v>
      </c>
      <c r="F2016" t="s">
        <v>7</v>
      </c>
      <c r="G2016" t="s">
        <v>55</v>
      </c>
      <c r="H2016">
        <v>776</v>
      </c>
      <c r="I2016" t="s">
        <v>55</v>
      </c>
      <c r="J2016">
        <v>180000</v>
      </c>
      <c r="K2016">
        <v>167333.85</v>
      </c>
      <c r="L2016">
        <v>0.28949999999999998</v>
      </c>
      <c r="M2016" s="63">
        <v>45464</v>
      </c>
      <c r="N2016" s="63">
        <v>45554</v>
      </c>
      <c r="O2016">
        <v>90</v>
      </c>
      <c r="P2016" t="s">
        <v>55</v>
      </c>
      <c r="Q2016">
        <v>0</v>
      </c>
      <c r="R2016">
        <v>0</v>
      </c>
      <c r="S2016">
        <v>0</v>
      </c>
      <c r="T2016">
        <v>0</v>
      </c>
      <c r="U2016">
        <v>0</v>
      </c>
      <c r="V2016">
        <v>0</v>
      </c>
      <c r="W2016">
        <v>0</v>
      </c>
      <c r="X2016" s="1">
        <v>45473</v>
      </c>
      <c r="Y2016" s="1">
        <v>44599</v>
      </c>
      <c r="Z2016" t="s">
        <v>44</v>
      </c>
      <c r="AA2016" t="s">
        <v>99</v>
      </c>
    </row>
    <row r="2017" spans="1:27" x14ac:dyDescent="0.25">
      <c r="A2017" t="s">
        <v>8514</v>
      </c>
      <c r="B2017" t="s">
        <v>55</v>
      </c>
      <c r="C2017" t="s">
        <v>43</v>
      </c>
      <c r="D2017" t="s">
        <v>44</v>
      </c>
      <c r="E2017" t="s">
        <v>155</v>
      </c>
      <c r="F2017" t="s">
        <v>7</v>
      </c>
      <c r="G2017" t="s">
        <v>55</v>
      </c>
      <c r="H2017">
        <v>685</v>
      </c>
      <c r="I2017" t="s">
        <v>55</v>
      </c>
      <c r="J2017">
        <v>195000</v>
      </c>
      <c r="K2017">
        <v>34487.1</v>
      </c>
      <c r="L2017">
        <v>0.26950000000000002</v>
      </c>
      <c r="M2017" s="63">
        <v>45404</v>
      </c>
      <c r="N2017" s="63">
        <v>45494</v>
      </c>
      <c r="O2017">
        <v>90</v>
      </c>
      <c r="P2017" t="s">
        <v>55</v>
      </c>
      <c r="Q2017">
        <v>0</v>
      </c>
      <c r="R2017">
        <v>0</v>
      </c>
      <c r="S2017">
        <v>0</v>
      </c>
      <c r="T2017">
        <v>0</v>
      </c>
      <c r="U2017">
        <v>0</v>
      </c>
      <c r="V2017">
        <v>0</v>
      </c>
      <c r="W2017">
        <v>0</v>
      </c>
      <c r="X2017" s="1">
        <v>45473</v>
      </c>
      <c r="Y2017" s="1">
        <v>45155</v>
      </c>
      <c r="Z2017" t="s">
        <v>44</v>
      </c>
      <c r="AA2017" t="s">
        <v>100</v>
      </c>
    </row>
    <row r="2018" spans="1:27" x14ac:dyDescent="0.25">
      <c r="A2018" t="s">
        <v>1484</v>
      </c>
      <c r="B2018" t="s">
        <v>55</v>
      </c>
      <c r="C2018" t="s">
        <v>43</v>
      </c>
      <c r="D2018" t="s">
        <v>44</v>
      </c>
      <c r="E2018" t="s">
        <v>155</v>
      </c>
      <c r="F2018" t="s">
        <v>5</v>
      </c>
      <c r="G2018" t="s">
        <v>55</v>
      </c>
      <c r="H2018">
        <v>593</v>
      </c>
      <c r="I2018" t="s">
        <v>55</v>
      </c>
      <c r="J2018">
        <v>100000</v>
      </c>
      <c r="K2018">
        <v>91571.65</v>
      </c>
      <c r="L2018">
        <v>0.28949999999999998</v>
      </c>
      <c r="M2018" s="63">
        <v>45297</v>
      </c>
      <c r="N2018" s="63">
        <v>45477</v>
      </c>
      <c r="O2018">
        <v>180</v>
      </c>
      <c r="P2018" t="s">
        <v>55</v>
      </c>
      <c r="Q2018">
        <v>0</v>
      </c>
      <c r="R2018">
        <v>0</v>
      </c>
      <c r="S2018">
        <v>0</v>
      </c>
      <c r="T2018">
        <v>0</v>
      </c>
      <c r="U2018">
        <v>0</v>
      </c>
      <c r="V2018">
        <v>0</v>
      </c>
      <c r="W2018">
        <v>0</v>
      </c>
      <c r="X2018" s="1">
        <v>45473</v>
      </c>
      <c r="Y2018" s="1">
        <v>44744</v>
      </c>
      <c r="Z2018" t="s">
        <v>44</v>
      </c>
      <c r="AA2018" t="s">
        <v>101</v>
      </c>
    </row>
    <row r="2019" spans="1:27" x14ac:dyDescent="0.25">
      <c r="A2019" t="s">
        <v>8546</v>
      </c>
      <c r="B2019" t="s">
        <v>55</v>
      </c>
      <c r="C2019" t="s">
        <v>43</v>
      </c>
      <c r="D2019" t="s">
        <v>44</v>
      </c>
      <c r="E2019" t="s">
        <v>155</v>
      </c>
      <c r="F2019" t="s">
        <v>3</v>
      </c>
      <c r="G2019" t="s">
        <v>55</v>
      </c>
      <c r="H2019">
        <v>723</v>
      </c>
      <c r="I2019" t="s">
        <v>55</v>
      </c>
      <c r="J2019">
        <v>55000</v>
      </c>
      <c r="K2019">
        <v>46199.7</v>
      </c>
      <c r="L2019">
        <v>0.26950000000000002</v>
      </c>
      <c r="M2019" s="63">
        <v>45448</v>
      </c>
      <c r="N2019" s="63">
        <v>45538</v>
      </c>
      <c r="O2019">
        <v>90</v>
      </c>
      <c r="P2019" t="s">
        <v>55</v>
      </c>
      <c r="Q2019">
        <v>0</v>
      </c>
      <c r="R2019">
        <v>0</v>
      </c>
      <c r="S2019">
        <v>0</v>
      </c>
      <c r="T2019">
        <v>0</v>
      </c>
      <c r="U2019">
        <v>0</v>
      </c>
      <c r="V2019">
        <v>0</v>
      </c>
      <c r="W2019">
        <v>0</v>
      </c>
      <c r="X2019" s="1">
        <v>45473</v>
      </c>
      <c r="Y2019" s="1">
        <v>45173</v>
      </c>
      <c r="Z2019" t="s">
        <v>44</v>
      </c>
      <c r="AA2019" t="s">
        <v>100</v>
      </c>
    </row>
    <row r="2020" spans="1:27" x14ac:dyDescent="0.25">
      <c r="A2020" t="s">
        <v>539</v>
      </c>
      <c r="B2020" t="s">
        <v>55</v>
      </c>
      <c r="C2020" t="s">
        <v>43</v>
      </c>
      <c r="D2020" t="s">
        <v>44</v>
      </c>
      <c r="E2020" t="s">
        <v>155</v>
      </c>
      <c r="F2020" t="s">
        <v>12</v>
      </c>
      <c r="G2020" t="s">
        <v>55</v>
      </c>
      <c r="H2020">
        <v>635</v>
      </c>
      <c r="I2020" t="s">
        <v>55</v>
      </c>
      <c r="J2020">
        <v>285000</v>
      </c>
      <c r="K2020">
        <v>67795.100000000006</v>
      </c>
      <c r="L2020">
        <v>0.28949999999999998</v>
      </c>
      <c r="M2020" s="63">
        <v>45243</v>
      </c>
      <c r="N2020" s="63">
        <v>45273</v>
      </c>
      <c r="O2020">
        <v>30</v>
      </c>
      <c r="P2020" t="s">
        <v>55</v>
      </c>
      <c r="Q2020">
        <v>0</v>
      </c>
      <c r="R2020">
        <v>0</v>
      </c>
      <c r="S2020">
        <v>0</v>
      </c>
      <c r="T2020">
        <v>0</v>
      </c>
      <c r="U2020">
        <v>0</v>
      </c>
      <c r="V2020">
        <v>67795.100000000006</v>
      </c>
      <c r="W2020">
        <v>67795.100000000006</v>
      </c>
      <c r="X2020" s="1">
        <v>45473</v>
      </c>
      <c r="Y2020" s="1">
        <v>44832</v>
      </c>
      <c r="Z2020" t="s">
        <v>44</v>
      </c>
      <c r="AA2020" t="s">
        <v>101</v>
      </c>
    </row>
    <row r="2021" spans="1:27" x14ac:dyDescent="0.25">
      <c r="A2021" t="s">
        <v>1994</v>
      </c>
      <c r="B2021" t="s">
        <v>55</v>
      </c>
      <c r="C2021" t="s">
        <v>43</v>
      </c>
      <c r="D2021" t="s">
        <v>44</v>
      </c>
      <c r="E2021" t="s">
        <v>155</v>
      </c>
      <c r="F2021" t="s">
        <v>13</v>
      </c>
      <c r="G2021" t="s">
        <v>55</v>
      </c>
      <c r="H2021">
        <v>427</v>
      </c>
      <c r="I2021" t="s">
        <v>55</v>
      </c>
      <c r="J2021">
        <v>270000</v>
      </c>
      <c r="K2021">
        <v>130347.9</v>
      </c>
      <c r="L2021">
        <v>0.28949999999999998</v>
      </c>
      <c r="M2021" s="63">
        <v>45467</v>
      </c>
      <c r="N2021" s="63">
        <v>45527</v>
      </c>
      <c r="O2021">
        <v>60</v>
      </c>
      <c r="P2021" t="s">
        <v>55</v>
      </c>
      <c r="Q2021">
        <v>0</v>
      </c>
      <c r="R2021">
        <v>0</v>
      </c>
      <c r="S2021">
        <v>0</v>
      </c>
      <c r="T2021">
        <v>0</v>
      </c>
      <c r="U2021">
        <v>0</v>
      </c>
      <c r="V2021">
        <v>0</v>
      </c>
      <c r="W2021">
        <v>0</v>
      </c>
      <c r="X2021" s="1">
        <v>45473</v>
      </c>
      <c r="Y2021" s="1">
        <v>44578</v>
      </c>
      <c r="Z2021" t="s">
        <v>44</v>
      </c>
      <c r="AA2021" t="s">
        <v>99</v>
      </c>
    </row>
    <row r="2022" spans="1:27" x14ac:dyDescent="0.25">
      <c r="A2022" t="s">
        <v>1337</v>
      </c>
      <c r="B2022" t="s">
        <v>55</v>
      </c>
      <c r="C2022" t="s">
        <v>43</v>
      </c>
      <c r="D2022" t="s">
        <v>44</v>
      </c>
      <c r="E2022" t="s">
        <v>155</v>
      </c>
      <c r="F2022" t="s">
        <v>4</v>
      </c>
      <c r="G2022" t="s">
        <v>55</v>
      </c>
      <c r="H2022">
        <v>630</v>
      </c>
      <c r="I2022" t="s">
        <v>55</v>
      </c>
      <c r="J2022">
        <v>40000</v>
      </c>
      <c r="K2022">
        <v>13734.9</v>
      </c>
      <c r="L2022">
        <v>0.26950000000000002</v>
      </c>
      <c r="M2022" s="63">
        <v>45352</v>
      </c>
      <c r="N2022" s="63">
        <v>45502</v>
      </c>
      <c r="O2022">
        <v>150</v>
      </c>
      <c r="P2022" t="s">
        <v>55</v>
      </c>
      <c r="Q2022">
        <v>0</v>
      </c>
      <c r="R2022">
        <v>0</v>
      </c>
      <c r="S2022">
        <v>0</v>
      </c>
      <c r="T2022">
        <v>0</v>
      </c>
      <c r="U2022">
        <v>0</v>
      </c>
      <c r="V2022">
        <v>0</v>
      </c>
      <c r="W2022">
        <v>0</v>
      </c>
      <c r="X2022" s="1">
        <v>45473</v>
      </c>
      <c r="Y2022" s="1">
        <v>45080</v>
      </c>
      <c r="Z2022" t="s">
        <v>44</v>
      </c>
      <c r="AA2022" t="s">
        <v>99</v>
      </c>
    </row>
    <row r="2023" spans="1:27" x14ac:dyDescent="0.25">
      <c r="A2023" t="s">
        <v>1843</v>
      </c>
      <c r="B2023" t="s">
        <v>55</v>
      </c>
      <c r="C2023" t="s">
        <v>43</v>
      </c>
      <c r="D2023" t="s">
        <v>44</v>
      </c>
      <c r="E2023" t="s">
        <v>155</v>
      </c>
      <c r="F2023" t="s">
        <v>5</v>
      </c>
      <c r="G2023" t="s">
        <v>55</v>
      </c>
      <c r="H2023">
        <v>720</v>
      </c>
      <c r="I2023" t="s">
        <v>55</v>
      </c>
      <c r="J2023">
        <v>345000</v>
      </c>
      <c r="K2023">
        <v>214139.7</v>
      </c>
      <c r="L2023">
        <v>0.28949999999999998</v>
      </c>
      <c r="M2023" s="63">
        <v>45425</v>
      </c>
      <c r="N2023" s="63">
        <v>45485</v>
      </c>
      <c r="O2023">
        <v>60</v>
      </c>
      <c r="P2023" t="s">
        <v>55</v>
      </c>
      <c r="Q2023">
        <v>0</v>
      </c>
      <c r="R2023">
        <v>0</v>
      </c>
      <c r="S2023">
        <v>0</v>
      </c>
      <c r="T2023">
        <v>0</v>
      </c>
      <c r="U2023">
        <v>0</v>
      </c>
      <c r="V2023">
        <v>0</v>
      </c>
      <c r="W2023">
        <v>0</v>
      </c>
      <c r="X2023" s="1">
        <v>45473</v>
      </c>
      <c r="Y2023" s="1">
        <v>45217</v>
      </c>
      <c r="Z2023" t="s">
        <v>44</v>
      </c>
      <c r="AA2023" t="s">
        <v>99</v>
      </c>
    </row>
    <row r="2024" spans="1:27" x14ac:dyDescent="0.25">
      <c r="A2024" t="s">
        <v>8458</v>
      </c>
      <c r="B2024" t="s">
        <v>55</v>
      </c>
      <c r="C2024" t="s">
        <v>43</v>
      </c>
      <c r="D2024" t="s">
        <v>44</v>
      </c>
      <c r="E2024" t="s">
        <v>155</v>
      </c>
      <c r="F2024" t="s">
        <v>3</v>
      </c>
      <c r="G2024" t="s">
        <v>55</v>
      </c>
      <c r="H2024">
        <v>785</v>
      </c>
      <c r="I2024" t="s">
        <v>55</v>
      </c>
      <c r="J2024">
        <v>150000</v>
      </c>
      <c r="K2024">
        <v>10141.200000000001</v>
      </c>
      <c r="L2024">
        <v>0.26950000000000002</v>
      </c>
      <c r="M2024" s="63">
        <v>45369</v>
      </c>
      <c r="N2024" s="63">
        <v>45459</v>
      </c>
      <c r="O2024">
        <v>90</v>
      </c>
      <c r="P2024" t="s">
        <v>55</v>
      </c>
      <c r="Q2024">
        <v>10141.200000000001</v>
      </c>
      <c r="R2024">
        <v>0</v>
      </c>
      <c r="S2024">
        <v>0</v>
      </c>
      <c r="T2024">
        <v>0</v>
      </c>
      <c r="U2024">
        <v>0</v>
      </c>
      <c r="V2024">
        <v>0</v>
      </c>
      <c r="W2024">
        <v>10141.200000000001</v>
      </c>
      <c r="X2024" s="1">
        <v>45473</v>
      </c>
      <c r="Y2024" s="1">
        <v>45204</v>
      </c>
      <c r="Z2024" t="s">
        <v>44</v>
      </c>
      <c r="AA2024" t="s">
        <v>100</v>
      </c>
    </row>
    <row r="2025" spans="1:27" x14ac:dyDescent="0.25">
      <c r="A2025" t="s">
        <v>8773</v>
      </c>
      <c r="B2025" t="s">
        <v>55</v>
      </c>
      <c r="C2025" t="s">
        <v>43</v>
      </c>
      <c r="D2025" t="s">
        <v>44</v>
      </c>
      <c r="E2025" t="s">
        <v>155</v>
      </c>
      <c r="F2025" t="s">
        <v>14</v>
      </c>
      <c r="G2025" t="s">
        <v>55</v>
      </c>
      <c r="H2025">
        <v>745</v>
      </c>
      <c r="I2025" t="s">
        <v>55</v>
      </c>
      <c r="J2025">
        <v>390000</v>
      </c>
      <c r="K2025">
        <v>342369.25</v>
      </c>
      <c r="L2025">
        <v>0.26950000000000002</v>
      </c>
      <c r="M2025" s="63">
        <v>45391</v>
      </c>
      <c r="N2025" s="63">
        <v>45481</v>
      </c>
      <c r="O2025">
        <v>90</v>
      </c>
      <c r="P2025" t="s">
        <v>55</v>
      </c>
      <c r="Q2025">
        <v>0</v>
      </c>
      <c r="R2025">
        <v>0</v>
      </c>
      <c r="S2025">
        <v>0</v>
      </c>
      <c r="T2025">
        <v>0</v>
      </c>
      <c r="U2025">
        <v>0</v>
      </c>
      <c r="V2025">
        <v>0</v>
      </c>
      <c r="W2025">
        <v>0</v>
      </c>
      <c r="X2025" s="1">
        <v>45473</v>
      </c>
      <c r="Y2025" s="1">
        <v>45358</v>
      </c>
      <c r="Z2025" t="s">
        <v>44</v>
      </c>
      <c r="AA2025" t="s">
        <v>99</v>
      </c>
    </row>
    <row r="2026" spans="1:27" x14ac:dyDescent="0.25">
      <c r="A2026" t="s">
        <v>8780</v>
      </c>
      <c r="B2026" t="s">
        <v>55</v>
      </c>
      <c r="C2026" t="s">
        <v>43</v>
      </c>
      <c r="D2026" t="s">
        <v>44</v>
      </c>
      <c r="E2026" t="s">
        <v>155</v>
      </c>
      <c r="F2026" t="s">
        <v>4</v>
      </c>
      <c r="G2026" t="s">
        <v>55</v>
      </c>
      <c r="H2026">
        <v>638</v>
      </c>
      <c r="I2026" t="s">
        <v>55</v>
      </c>
      <c r="J2026">
        <v>130000</v>
      </c>
      <c r="K2026">
        <v>114771.8</v>
      </c>
      <c r="L2026">
        <v>0.26950000000000002</v>
      </c>
      <c r="M2026" s="63">
        <v>45408</v>
      </c>
      <c r="N2026" s="63">
        <v>45498</v>
      </c>
      <c r="O2026">
        <v>90</v>
      </c>
      <c r="P2026" t="s">
        <v>55</v>
      </c>
      <c r="Q2026">
        <v>0</v>
      </c>
      <c r="R2026">
        <v>0</v>
      </c>
      <c r="S2026">
        <v>0</v>
      </c>
      <c r="T2026">
        <v>0</v>
      </c>
      <c r="U2026">
        <v>0</v>
      </c>
      <c r="V2026">
        <v>0</v>
      </c>
      <c r="W2026">
        <v>0</v>
      </c>
      <c r="X2026" s="1">
        <v>45473</v>
      </c>
      <c r="Y2026" s="1">
        <v>45365</v>
      </c>
      <c r="Z2026" t="s">
        <v>44</v>
      </c>
      <c r="AA2026" t="s">
        <v>99</v>
      </c>
    </row>
    <row r="2027" spans="1:27" x14ac:dyDescent="0.25">
      <c r="A2027" t="s">
        <v>1937</v>
      </c>
      <c r="B2027" t="s">
        <v>55</v>
      </c>
      <c r="C2027" t="s">
        <v>43</v>
      </c>
      <c r="D2027" t="s">
        <v>44</v>
      </c>
      <c r="E2027" t="s">
        <v>155</v>
      </c>
      <c r="F2027" t="s">
        <v>13</v>
      </c>
      <c r="G2027" t="s">
        <v>55</v>
      </c>
      <c r="H2027">
        <v>680</v>
      </c>
      <c r="I2027" t="s">
        <v>55</v>
      </c>
      <c r="J2027">
        <v>370000</v>
      </c>
      <c r="K2027">
        <v>37277.550000000003</v>
      </c>
      <c r="L2027">
        <v>0.28949999999999998</v>
      </c>
      <c r="M2027" s="63">
        <v>45416</v>
      </c>
      <c r="N2027" s="63">
        <v>45536</v>
      </c>
      <c r="O2027">
        <v>120</v>
      </c>
      <c r="P2027" t="s">
        <v>55</v>
      </c>
      <c r="Q2027">
        <v>0</v>
      </c>
      <c r="R2027">
        <v>0</v>
      </c>
      <c r="S2027">
        <v>0</v>
      </c>
      <c r="T2027">
        <v>0</v>
      </c>
      <c r="U2027">
        <v>0</v>
      </c>
      <c r="V2027">
        <v>0</v>
      </c>
      <c r="W2027">
        <v>0</v>
      </c>
      <c r="X2027" s="1">
        <v>45473</v>
      </c>
      <c r="Y2027" s="1">
        <v>44812</v>
      </c>
      <c r="Z2027" t="s">
        <v>44</v>
      </c>
      <c r="AA2027" t="s">
        <v>105</v>
      </c>
    </row>
    <row r="2028" spans="1:27" x14ac:dyDescent="0.25">
      <c r="A2028" t="s">
        <v>1715</v>
      </c>
      <c r="B2028" t="s">
        <v>55</v>
      </c>
      <c r="C2028" t="s">
        <v>43</v>
      </c>
      <c r="D2028" t="s">
        <v>44</v>
      </c>
      <c r="E2028" t="s">
        <v>155</v>
      </c>
      <c r="F2028" t="s">
        <v>7</v>
      </c>
      <c r="G2028" t="s">
        <v>55</v>
      </c>
      <c r="H2028">
        <v>494</v>
      </c>
      <c r="I2028" t="s">
        <v>55</v>
      </c>
      <c r="J2028">
        <v>140000</v>
      </c>
      <c r="K2028">
        <v>116777.7</v>
      </c>
      <c r="L2028">
        <v>0.28949999999999998</v>
      </c>
      <c r="M2028" s="63">
        <v>45469</v>
      </c>
      <c r="N2028" s="63">
        <v>45499</v>
      </c>
      <c r="O2028">
        <v>30</v>
      </c>
      <c r="P2028" t="s">
        <v>55</v>
      </c>
      <c r="Q2028">
        <v>0</v>
      </c>
      <c r="R2028">
        <v>0</v>
      </c>
      <c r="S2028">
        <v>0</v>
      </c>
      <c r="T2028">
        <v>0</v>
      </c>
      <c r="U2028">
        <v>0</v>
      </c>
      <c r="V2028">
        <v>0</v>
      </c>
      <c r="W2028">
        <v>0</v>
      </c>
      <c r="X2028" s="1">
        <v>45473</v>
      </c>
      <c r="Y2028" s="1">
        <v>44817</v>
      </c>
      <c r="Z2028" t="s">
        <v>44</v>
      </c>
      <c r="AA2028" t="s">
        <v>101</v>
      </c>
    </row>
    <row r="2029" spans="1:27" x14ac:dyDescent="0.25">
      <c r="A2029" t="s">
        <v>447</v>
      </c>
      <c r="B2029" t="s">
        <v>55</v>
      </c>
      <c r="C2029" t="s">
        <v>43</v>
      </c>
      <c r="D2029" t="s">
        <v>44</v>
      </c>
      <c r="E2029" t="s">
        <v>155</v>
      </c>
      <c r="F2029" t="s">
        <v>13</v>
      </c>
      <c r="G2029" t="s">
        <v>55</v>
      </c>
      <c r="H2029">
        <v>709</v>
      </c>
      <c r="I2029" t="s">
        <v>55</v>
      </c>
      <c r="J2029">
        <v>125000</v>
      </c>
      <c r="K2029">
        <v>54418.5</v>
      </c>
      <c r="L2029">
        <v>0.28949999999999998</v>
      </c>
      <c r="M2029" s="63">
        <v>45388</v>
      </c>
      <c r="N2029" s="63">
        <v>45508</v>
      </c>
      <c r="O2029">
        <v>120</v>
      </c>
      <c r="P2029" t="s">
        <v>55</v>
      </c>
      <c r="Q2029">
        <v>0</v>
      </c>
      <c r="R2029">
        <v>0</v>
      </c>
      <c r="S2029">
        <v>0</v>
      </c>
      <c r="T2029">
        <v>0</v>
      </c>
      <c r="U2029">
        <v>0</v>
      </c>
      <c r="V2029">
        <v>0</v>
      </c>
      <c r="W2029">
        <v>0</v>
      </c>
      <c r="X2029" s="1">
        <v>45473</v>
      </c>
      <c r="Y2029" s="1">
        <v>44749</v>
      </c>
      <c r="Z2029" t="s">
        <v>44</v>
      </c>
      <c r="AA2029" t="s">
        <v>99</v>
      </c>
    </row>
    <row r="2030" spans="1:27" x14ac:dyDescent="0.25">
      <c r="A2030" t="s">
        <v>1498</v>
      </c>
      <c r="B2030" t="s">
        <v>55</v>
      </c>
      <c r="C2030" t="s">
        <v>43</v>
      </c>
      <c r="D2030" t="s">
        <v>44</v>
      </c>
      <c r="E2030" t="s">
        <v>155</v>
      </c>
      <c r="F2030" t="s">
        <v>12</v>
      </c>
      <c r="G2030" t="s">
        <v>55</v>
      </c>
      <c r="H2030">
        <v>741</v>
      </c>
      <c r="I2030" t="s">
        <v>55</v>
      </c>
      <c r="J2030">
        <v>75000</v>
      </c>
      <c r="K2030">
        <v>42013.35</v>
      </c>
      <c r="L2030">
        <v>0.28949999999999998</v>
      </c>
      <c r="M2030" s="63">
        <v>45409</v>
      </c>
      <c r="N2030" s="63">
        <v>45439</v>
      </c>
      <c r="O2030">
        <v>30</v>
      </c>
      <c r="P2030" t="s">
        <v>55</v>
      </c>
      <c r="Q2030">
        <v>0</v>
      </c>
      <c r="R2030">
        <v>42013.35</v>
      </c>
      <c r="S2030">
        <v>0</v>
      </c>
      <c r="T2030">
        <v>0</v>
      </c>
      <c r="U2030">
        <v>0</v>
      </c>
      <c r="V2030">
        <v>0</v>
      </c>
      <c r="W2030">
        <v>42013.35</v>
      </c>
      <c r="X2030" s="1">
        <v>45473</v>
      </c>
      <c r="Y2030" s="1">
        <v>44913</v>
      </c>
      <c r="Z2030" t="s">
        <v>44</v>
      </c>
      <c r="AA2030" t="s">
        <v>101</v>
      </c>
    </row>
    <row r="2031" spans="1:27" x14ac:dyDescent="0.25">
      <c r="A2031" t="s">
        <v>1764</v>
      </c>
      <c r="B2031" t="s">
        <v>55</v>
      </c>
      <c r="C2031" t="s">
        <v>43</v>
      </c>
      <c r="D2031" t="s">
        <v>44</v>
      </c>
      <c r="E2031" t="s">
        <v>155</v>
      </c>
      <c r="F2031" t="s">
        <v>9</v>
      </c>
      <c r="G2031" t="s">
        <v>55</v>
      </c>
      <c r="H2031">
        <v>677</v>
      </c>
      <c r="I2031" t="s">
        <v>55</v>
      </c>
      <c r="J2031">
        <v>40000</v>
      </c>
      <c r="K2031">
        <v>34312.550000000003</v>
      </c>
      <c r="L2031">
        <v>0.28949999999999998</v>
      </c>
      <c r="M2031" s="63">
        <v>45391</v>
      </c>
      <c r="N2031" s="63">
        <v>45541</v>
      </c>
      <c r="O2031">
        <v>150</v>
      </c>
      <c r="P2031" t="s">
        <v>55</v>
      </c>
      <c r="Q2031">
        <v>0</v>
      </c>
      <c r="R2031">
        <v>0</v>
      </c>
      <c r="S2031">
        <v>0</v>
      </c>
      <c r="T2031">
        <v>0</v>
      </c>
      <c r="U2031">
        <v>0</v>
      </c>
      <c r="V2031">
        <v>0</v>
      </c>
      <c r="W2031">
        <v>0</v>
      </c>
      <c r="X2031" s="1">
        <v>45473</v>
      </c>
      <c r="Y2031" s="1">
        <v>45031</v>
      </c>
      <c r="Z2031" t="s">
        <v>44</v>
      </c>
      <c r="AA2031" t="s">
        <v>102</v>
      </c>
    </row>
    <row r="2032" spans="1:27" x14ac:dyDescent="0.25">
      <c r="A2032" t="s">
        <v>473</v>
      </c>
      <c r="B2032" t="s">
        <v>55</v>
      </c>
      <c r="C2032" t="s">
        <v>43</v>
      </c>
      <c r="D2032" t="s">
        <v>44</v>
      </c>
      <c r="E2032" t="s">
        <v>155</v>
      </c>
      <c r="F2032" t="s">
        <v>4</v>
      </c>
      <c r="G2032" t="s">
        <v>55</v>
      </c>
      <c r="H2032">
        <v>630</v>
      </c>
      <c r="I2032" t="s">
        <v>55</v>
      </c>
      <c r="J2032">
        <v>75000</v>
      </c>
      <c r="K2032">
        <v>45210.15</v>
      </c>
      <c r="L2032">
        <v>0.28949999999999998</v>
      </c>
      <c r="M2032" s="63">
        <v>45444</v>
      </c>
      <c r="N2032" s="63">
        <v>45474</v>
      </c>
      <c r="O2032">
        <v>30</v>
      </c>
      <c r="P2032" t="s">
        <v>55</v>
      </c>
      <c r="Q2032">
        <v>0</v>
      </c>
      <c r="R2032">
        <v>0</v>
      </c>
      <c r="S2032">
        <v>0</v>
      </c>
      <c r="T2032">
        <v>0</v>
      </c>
      <c r="U2032">
        <v>0</v>
      </c>
      <c r="V2032">
        <v>0</v>
      </c>
      <c r="W2032">
        <v>0</v>
      </c>
      <c r="X2032" s="1">
        <v>45473</v>
      </c>
      <c r="Y2032" s="1">
        <v>44858</v>
      </c>
      <c r="Z2032" t="s">
        <v>44</v>
      </c>
      <c r="AA2032" t="s">
        <v>99</v>
      </c>
    </row>
    <row r="2033" spans="1:27" x14ac:dyDescent="0.25">
      <c r="A2033" t="s">
        <v>8558</v>
      </c>
      <c r="B2033" t="s">
        <v>55</v>
      </c>
      <c r="C2033" t="s">
        <v>43</v>
      </c>
      <c r="D2033" t="s">
        <v>44</v>
      </c>
      <c r="E2033" t="s">
        <v>155</v>
      </c>
      <c r="F2033" t="s">
        <v>4</v>
      </c>
      <c r="G2033" t="s">
        <v>55</v>
      </c>
      <c r="H2033">
        <v>711</v>
      </c>
      <c r="I2033" t="s">
        <v>55</v>
      </c>
      <c r="J2033">
        <v>290000</v>
      </c>
      <c r="K2033">
        <v>75076.2</v>
      </c>
      <c r="L2033">
        <v>0.26950000000000002</v>
      </c>
      <c r="M2033" s="63">
        <v>45452</v>
      </c>
      <c r="N2033" s="63">
        <v>45542</v>
      </c>
      <c r="O2033">
        <v>90</v>
      </c>
      <c r="P2033" t="s">
        <v>55</v>
      </c>
      <c r="Q2033">
        <v>0</v>
      </c>
      <c r="R2033">
        <v>0</v>
      </c>
      <c r="S2033">
        <v>0</v>
      </c>
      <c r="T2033">
        <v>0</v>
      </c>
      <c r="U2033">
        <v>0</v>
      </c>
      <c r="V2033">
        <v>0</v>
      </c>
      <c r="W2033">
        <v>0</v>
      </c>
      <c r="X2033" s="1">
        <v>45473</v>
      </c>
      <c r="Y2033" s="1">
        <v>45180</v>
      </c>
      <c r="Z2033" t="s">
        <v>44</v>
      </c>
      <c r="AA2033" t="s">
        <v>102</v>
      </c>
    </row>
    <row r="2034" spans="1:27" x14ac:dyDescent="0.25">
      <c r="A2034" t="s">
        <v>8500</v>
      </c>
      <c r="B2034" t="s">
        <v>55</v>
      </c>
      <c r="C2034" t="s">
        <v>43</v>
      </c>
      <c r="D2034" t="s">
        <v>44</v>
      </c>
      <c r="E2034" t="s">
        <v>155</v>
      </c>
      <c r="F2034" t="s">
        <v>7</v>
      </c>
      <c r="G2034" t="s">
        <v>55</v>
      </c>
      <c r="H2034">
        <v>653</v>
      </c>
      <c r="I2034" t="s">
        <v>55</v>
      </c>
      <c r="J2034">
        <v>250000</v>
      </c>
      <c r="K2034">
        <v>26045.55</v>
      </c>
      <c r="L2034">
        <v>0.26950000000000002</v>
      </c>
      <c r="M2034" s="63">
        <v>45468</v>
      </c>
      <c r="N2034" s="63">
        <v>45558</v>
      </c>
      <c r="O2034">
        <v>90</v>
      </c>
      <c r="P2034" t="s">
        <v>55</v>
      </c>
      <c r="Q2034">
        <v>0</v>
      </c>
      <c r="R2034">
        <v>0</v>
      </c>
      <c r="S2034">
        <v>0</v>
      </c>
      <c r="T2034">
        <v>0</v>
      </c>
      <c r="U2034">
        <v>0</v>
      </c>
      <c r="V2034">
        <v>0</v>
      </c>
      <c r="W2034">
        <v>0</v>
      </c>
      <c r="X2034" s="1">
        <v>45473</v>
      </c>
      <c r="Y2034" s="1">
        <v>45142</v>
      </c>
      <c r="Z2034" t="s">
        <v>44</v>
      </c>
      <c r="AA2034" t="s">
        <v>100</v>
      </c>
    </row>
    <row r="2035" spans="1:27" x14ac:dyDescent="0.25">
      <c r="A2035" t="s">
        <v>8468</v>
      </c>
      <c r="B2035" t="s">
        <v>55</v>
      </c>
      <c r="C2035" t="s">
        <v>43</v>
      </c>
      <c r="D2035" t="s">
        <v>44</v>
      </c>
      <c r="E2035" t="s">
        <v>155</v>
      </c>
      <c r="F2035" t="s">
        <v>6</v>
      </c>
      <c r="G2035" t="s">
        <v>55</v>
      </c>
      <c r="H2035">
        <v>612</v>
      </c>
      <c r="I2035" t="s">
        <v>55</v>
      </c>
      <c r="J2035">
        <v>40000</v>
      </c>
      <c r="K2035">
        <v>19515.599999999999</v>
      </c>
      <c r="L2035">
        <v>0.26950000000000002</v>
      </c>
      <c r="M2035" s="63">
        <v>45417</v>
      </c>
      <c r="N2035" s="63">
        <v>45507</v>
      </c>
      <c r="O2035">
        <v>90</v>
      </c>
      <c r="P2035" t="s">
        <v>55</v>
      </c>
      <c r="Q2035">
        <v>0</v>
      </c>
      <c r="R2035">
        <v>0</v>
      </c>
      <c r="S2035">
        <v>0</v>
      </c>
      <c r="T2035">
        <v>0</v>
      </c>
      <c r="U2035">
        <v>0</v>
      </c>
      <c r="V2035">
        <v>0</v>
      </c>
      <c r="W2035">
        <v>0</v>
      </c>
      <c r="X2035" s="1">
        <v>45473</v>
      </c>
      <c r="Y2035" s="1">
        <v>45113</v>
      </c>
      <c r="Z2035" t="s">
        <v>44</v>
      </c>
      <c r="AA2035" t="s">
        <v>100</v>
      </c>
    </row>
    <row r="2036" spans="1:27" x14ac:dyDescent="0.25">
      <c r="A2036" t="s">
        <v>2150</v>
      </c>
      <c r="B2036" t="s">
        <v>55</v>
      </c>
      <c r="C2036" t="s">
        <v>43</v>
      </c>
      <c r="D2036" t="s">
        <v>44</v>
      </c>
      <c r="E2036" t="s">
        <v>155</v>
      </c>
      <c r="F2036" t="s">
        <v>9</v>
      </c>
      <c r="G2036" t="s">
        <v>55</v>
      </c>
      <c r="H2036">
        <v>748</v>
      </c>
      <c r="I2036" t="s">
        <v>55</v>
      </c>
      <c r="J2036">
        <v>5000</v>
      </c>
      <c r="K2036">
        <v>147.15</v>
      </c>
      <c r="L2036">
        <v>0.28949999999999998</v>
      </c>
      <c r="M2036" s="63">
        <v>45449</v>
      </c>
      <c r="N2036" s="63">
        <v>45509</v>
      </c>
      <c r="O2036">
        <v>60</v>
      </c>
      <c r="P2036" t="s">
        <v>55</v>
      </c>
      <c r="Q2036">
        <v>0</v>
      </c>
      <c r="R2036">
        <v>0</v>
      </c>
      <c r="S2036">
        <v>0</v>
      </c>
      <c r="T2036">
        <v>0</v>
      </c>
      <c r="U2036">
        <v>0</v>
      </c>
      <c r="V2036">
        <v>0</v>
      </c>
      <c r="W2036">
        <v>0</v>
      </c>
      <c r="X2036" s="1">
        <v>45473</v>
      </c>
      <c r="Y2036" s="1">
        <v>45247</v>
      </c>
      <c r="Z2036" t="s">
        <v>44</v>
      </c>
      <c r="AA2036" t="s">
        <v>101</v>
      </c>
    </row>
    <row r="2037" spans="1:27" x14ac:dyDescent="0.25">
      <c r="A2037" t="s">
        <v>1501</v>
      </c>
      <c r="B2037" t="s">
        <v>55</v>
      </c>
      <c r="C2037" t="s">
        <v>43</v>
      </c>
      <c r="D2037" t="s">
        <v>44</v>
      </c>
      <c r="E2037" t="s">
        <v>155</v>
      </c>
      <c r="F2037" t="s">
        <v>12</v>
      </c>
      <c r="G2037" t="s">
        <v>55</v>
      </c>
      <c r="H2037">
        <v>626</v>
      </c>
      <c r="I2037" t="s">
        <v>55</v>
      </c>
      <c r="J2037">
        <v>350000</v>
      </c>
      <c r="K2037">
        <v>134272.35</v>
      </c>
      <c r="L2037">
        <v>0.28949999999999998</v>
      </c>
      <c r="M2037" s="63">
        <v>45454</v>
      </c>
      <c r="N2037" s="63">
        <v>45604</v>
      </c>
      <c r="O2037">
        <v>150</v>
      </c>
      <c r="P2037" t="s">
        <v>55</v>
      </c>
      <c r="Q2037">
        <v>0</v>
      </c>
      <c r="R2037">
        <v>0</v>
      </c>
      <c r="S2037">
        <v>0</v>
      </c>
      <c r="T2037">
        <v>0</v>
      </c>
      <c r="U2037">
        <v>0</v>
      </c>
      <c r="V2037">
        <v>0</v>
      </c>
      <c r="W2037">
        <v>0</v>
      </c>
      <c r="X2037" s="1">
        <v>45473</v>
      </c>
      <c r="Y2037" s="1">
        <v>44622</v>
      </c>
      <c r="Z2037" t="s">
        <v>44</v>
      </c>
      <c r="AA2037" t="s">
        <v>101</v>
      </c>
    </row>
    <row r="2038" spans="1:27" x14ac:dyDescent="0.25">
      <c r="A2038" t="s">
        <v>533</v>
      </c>
      <c r="B2038" t="s">
        <v>55</v>
      </c>
      <c r="C2038" t="s">
        <v>43</v>
      </c>
      <c r="D2038" t="s">
        <v>44</v>
      </c>
      <c r="E2038" t="s">
        <v>155</v>
      </c>
      <c r="F2038" t="s">
        <v>14</v>
      </c>
      <c r="G2038" t="s">
        <v>55</v>
      </c>
      <c r="H2038">
        <v>679</v>
      </c>
      <c r="I2038" t="s">
        <v>55</v>
      </c>
      <c r="J2038">
        <v>415000</v>
      </c>
      <c r="K2038">
        <v>176369.4</v>
      </c>
      <c r="L2038">
        <v>0.28949999999999998</v>
      </c>
      <c r="M2038" s="63">
        <v>45413</v>
      </c>
      <c r="N2038" s="63">
        <v>45503</v>
      </c>
      <c r="O2038">
        <v>90</v>
      </c>
      <c r="P2038" t="s">
        <v>55</v>
      </c>
      <c r="Q2038">
        <v>0</v>
      </c>
      <c r="R2038">
        <v>0</v>
      </c>
      <c r="S2038">
        <v>0</v>
      </c>
      <c r="T2038">
        <v>0</v>
      </c>
      <c r="U2038">
        <v>0</v>
      </c>
      <c r="V2038">
        <v>0</v>
      </c>
      <c r="W2038">
        <v>0</v>
      </c>
      <c r="X2038" s="1">
        <v>45473</v>
      </c>
      <c r="Y2038" s="1">
        <v>45138</v>
      </c>
      <c r="Z2038" t="s">
        <v>44</v>
      </c>
      <c r="AA2038" t="s">
        <v>101</v>
      </c>
    </row>
    <row r="2039" spans="1:27" x14ac:dyDescent="0.25">
      <c r="A2039" t="s">
        <v>1511</v>
      </c>
      <c r="B2039" t="s">
        <v>55</v>
      </c>
      <c r="C2039" t="s">
        <v>43</v>
      </c>
      <c r="D2039" t="s">
        <v>44</v>
      </c>
      <c r="E2039" t="s">
        <v>155</v>
      </c>
      <c r="F2039" t="s">
        <v>6</v>
      </c>
      <c r="G2039" t="s">
        <v>55</v>
      </c>
      <c r="H2039">
        <v>745</v>
      </c>
      <c r="I2039" t="s">
        <v>55</v>
      </c>
      <c r="J2039">
        <v>440000</v>
      </c>
      <c r="K2039">
        <v>203404.5</v>
      </c>
      <c r="L2039">
        <v>0.28949999999999998</v>
      </c>
      <c r="M2039" s="63">
        <v>45423</v>
      </c>
      <c r="N2039" s="63">
        <v>45573</v>
      </c>
      <c r="O2039">
        <v>150</v>
      </c>
      <c r="P2039" t="s">
        <v>55</v>
      </c>
      <c r="Q2039">
        <v>0</v>
      </c>
      <c r="R2039">
        <v>0</v>
      </c>
      <c r="S2039">
        <v>0</v>
      </c>
      <c r="T2039">
        <v>0</v>
      </c>
      <c r="U2039">
        <v>0</v>
      </c>
      <c r="V2039">
        <v>0</v>
      </c>
      <c r="W2039">
        <v>0</v>
      </c>
      <c r="X2039" s="1">
        <v>45473</v>
      </c>
      <c r="Y2039" s="1">
        <v>44961</v>
      </c>
      <c r="Z2039" t="s">
        <v>44</v>
      </c>
      <c r="AA2039" t="s">
        <v>99</v>
      </c>
    </row>
    <row r="2040" spans="1:27" x14ac:dyDescent="0.25">
      <c r="A2040" t="s">
        <v>504</v>
      </c>
      <c r="B2040" t="s">
        <v>55</v>
      </c>
      <c r="C2040" t="s">
        <v>43</v>
      </c>
      <c r="D2040" t="s">
        <v>44</v>
      </c>
      <c r="E2040" t="s">
        <v>155</v>
      </c>
      <c r="F2040" t="s">
        <v>7</v>
      </c>
      <c r="G2040" t="s">
        <v>55</v>
      </c>
      <c r="H2040">
        <v>585</v>
      </c>
      <c r="I2040" t="s">
        <v>55</v>
      </c>
      <c r="J2040">
        <v>140000</v>
      </c>
      <c r="K2040">
        <v>100739.7</v>
      </c>
      <c r="L2040">
        <v>0.28949999999999998</v>
      </c>
      <c r="M2040" s="63">
        <v>45453</v>
      </c>
      <c r="N2040" s="63">
        <v>45603</v>
      </c>
      <c r="O2040">
        <v>150</v>
      </c>
      <c r="P2040" t="s">
        <v>55</v>
      </c>
      <c r="Q2040">
        <v>0</v>
      </c>
      <c r="R2040">
        <v>0</v>
      </c>
      <c r="S2040">
        <v>0</v>
      </c>
      <c r="T2040">
        <v>0</v>
      </c>
      <c r="U2040">
        <v>0</v>
      </c>
      <c r="V2040">
        <v>0</v>
      </c>
      <c r="W2040">
        <v>0</v>
      </c>
      <c r="X2040" s="1">
        <v>45473</v>
      </c>
      <c r="Y2040" s="1">
        <v>45211</v>
      </c>
      <c r="Z2040" t="s">
        <v>44</v>
      </c>
      <c r="AA2040" t="s">
        <v>99</v>
      </c>
    </row>
    <row r="2041" spans="1:27" x14ac:dyDescent="0.25">
      <c r="A2041" t="s">
        <v>1378</v>
      </c>
      <c r="B2041" t="s">
        <v>55</v>
      </c>
      <c r="C2041" t="s">
        <v>43</v>
      </c>
      <c r="D2041" t="s">
        <v>44</v>
      </c>
      <c r="E2041" t="s">
        <v>155</v>
      </c>
      <c r="F2041" t="s">
        <v>17</v>
      </c>
      <c r="G2041" t="s">
        <v>55</v>
      </c>
      <c r="H2041">
        <v>606</v>
      </c>
      <c r="I2041" t="s">
        <v>55</v>
      </c>
      <c r="J2041">
        <v>240000</v>
      </c>
      <c r="K2041">
        <v>239321.25</v>
      </c>
      <c r="L2041">
        <v>0.28949999999999998</v>
      </c>
      <c r="M2041" s="63">
        <v>45461</v>
      </c>
      <c r="N2041" s="63">
        <v>45521</v>
      </c>
      <c r="O2041">
        <v>60</v>
      </c>
      <c r="P2041" t="s">
        <v>55</v>
      </c>
      <c r="Q2041">
        <v>0</v>
      </c>
      <c r="R2041">
        <v>0</v>
      </c>
      <c r="S2041">
        <v>0</v>
      </c>
      <c r="T2041">
        <v>0</v>
      </c>
      <c r="U2041">
        <v>0</v>
      </c>
      <c r="V2041">
        <v>0</v>
      </c>
      <c r="W2041">
        <v>0</v>
      </c>
      <c r="X2041" s="1">
        <v>45473</v>
      </c>
      <c r="Y2041" s="1">
        <v>45095</v>
      </c>
      <c r="Z2041" t="s">
        <v>44</v>
      </c>
      <c r="AA2041" t="s">
        <v>100</v>
      </c>
    </row>
    <row r="2042" spans="1:27" x14ac:dyDescent="0.25">
      <c r="A2042" t="s">
        <v>8661</v>
      </c>
      <c r="B2042" t="s">
        <v>55</v>
      </c>
      <c r="C2042" t="s">
        <v>43</v>
      </c>
      <c r="D2042" t="s">
        <v>44</v>
      </c>
      <c r="E2042" t="s">
        <v>155</v>
      </c>
      <c r="F2042" t="s">
        <v>9</v>
      </c>
      <c r="G2042" t="s">
        <v>55</v>
      </c>
      <c r="H2042">
        <v>626</v>
      </c>
      <c r="I2042" t="s">
        <v>55</v>
      </c>
      <c r="J2042">
        <v>135000</v>
      </c>
      <c r="K2042">
        <v>73059.3</v>
      </c>
      <c r="L2042">
        <v>0.26950000000000002</v>
      </c>
      <c r="M2042" s="63">
        <v>45471</v>
      </c>
      <c r="N2042" s="63">
        <v>45561</v>
      </c>
      <c r="O2042">
        <v>90</v>
      </c>
      <c r="P2042" t="s">
        <v>55</v>
      </c>
      <c r="Q2042">
        <v>0</v>
      </c>
      <c r="R2042">
        <v>0</v>
      </c>
      <c r="S2042">
        <v>0</v>
      </c>
      <c r="T2042">
        <v>0</v>
      </c>
      <c r="U2042">
        <v>0</v>
      </c>
      <c r="V2042">
        <v>0</v>
      </c>
      <c r="W2042">
        <v>0</v>
      </c>
      <c r="X2042" s="1">
        <v>45473</v>
      </c>
      <c r="Y2042" s="1">
        <v>45266</v>
      </c>
      <c r="Z2042" t="s">
        <v>44</v>
      </c>
      <c r="AA2042" t="s">
        <v>99</v>
      </c>
    </row>
    <row r="2043" spans="1:27" x14ac:dyDescent="0.25">
      <c r="A2043" t="s">
        <v>8594</v>
      </c>
      <c r="B2043" t="s">
        <v>55</v>
      </c>
      <c r="C2043" t="s">
        <v>43</v>
      </c>
      <c r="D2043" t="s">
        <v>44</v>
      </c>
      <c r="E2043" t="s">
        <v>155</v>
      </c>
      <c r="F2043" t="s">
        <v>7</v>
      </c>
      <c r="G2043" t="s">
        <v>55</v>
      </c>
      <c r="H2043">
        <v>633</v>
      </c>
      <c r="I2043" t="s">
        <v>55</v>
      </c>
      <c r="J2043">
        <v>80000</v>
      </c>
      <c r="K2043">
        <v>222.75</v>
      </c>
      <c r="L2043">
        <v>0.26950000000000002</v>
      </c>
      <c r="M2043" s="63">
        <v>45405</v>
      </c>
      <c r="N2043" s="63">
        <v>45495</v>
      </c>
      <c r="O2043">
        <v>90</v>
      </c>
      <c r="P2043" t="s">
        <v>55</v>
      </c>
      <c r="Q2043">
        <v>0</v>
      </c>
      <c r="R2043">
        <v>0</v>
      </c>
      <c r="S2043">
        <v>0</v>
      </c>
      <c r="T2043">
        <v>0</v>
      </c>
      <c r="U2043">
        <v>0</v>
      </c>
      <c r="V2043">
        <v>0</v>
      </c>
      <c r="W2043">
        <v>0</v>
      </c>
      <c r="X2043" s="1">
        <v>45473</v>
      </c>
      <c r="Y2043" s="1">
        <v>45207</v>
      </c>
      <c r="Z2043" t="s">
        <v>44</v>
      </c>
      <c r="AA2043" t="s">
        <v>99</v>
      </c>
    </row>
    <row r="2044" spans="1:27" x14ac:dyDescent="0.25">
      <c r="A2044" t="s">
        <v>1722</v>
      </c>
      <c r="B2044" t="s">
        <v>55</v>
      </c>
      <c r="C2044" t="s">
        <v>43</v>
      </c>
      <c r="D2044" t="s">
        <v>44</v>
      </c>
      <c r="E2044" t="s">
        <v>155</v>
      </c>
      <c r="F2044" t="s">
        <v>9</v>
      </c>
      <c r="G2044" t="s">
        <v>55</v>
      </c>
      <c r="H2044">
        <v>610</v>
      </c>
      <c r="I2044" t="s">
        <v>55</v>
      </c>
      <c r="J2044">
        <v>460000</v>
      </c>
      <c r="K2044">
        <v>167656.5</v>
      </c>
      <c r="L2044">
        <v>0.28949999999999998</v>
      </c>
      <c r="M2044" s="63">
        <v>45418</v>
      </c>
      <c r="N2044" s="63">
        <v>45478</v>
      </c>
      <c r="O2044">
        <v>60</v>
      </c>
      <c r="P2044" t="s">
        <v>55</v>
      </c>
      <c r="Q2044">
        <v>0</v>
      </c>
      <c r="R2044">
        <v>0</v>
      </c>
      <c r="S2044">
        <v>0</v>
      </c>
      <c r="T2044">
        <v>0</v>
      </c>
      <c r="U2044">
        <v>0</v>
      </c>
      <c r="V2044">
        <v>0</v>
      </c>
      <c r="W2044">
        <v>0</v>
      </c>
      <c r="X2044" s="1">
        <v>45473</v>
      </c>
      <c r="Y2044" s="1">
        <v>44678</v>
      </c>
      <c r="Z2044" t="s">
        <v>44</v>
      </c>
      <c r="AA2044" t="s">
        <v>99</v>
      </c>
    </row>
    <row r="2045" spans="1:27" x14ac:dyDescent="0.25">
      <c r="A2045" t="s">
        <v>8708</v>
      </c>
      <c r="B2045" t="s">
        <v>55</v>
      </c>
      <c r="C2045" t="s">
        <v>43</v>
      </c>
      <c r="D2045" t="s">
        <v>44</v>
      </c>
      <c r="E2045" t="s">
        <v>155</v>
      </c>
      <c r="F2045" t="s">
        <v>7</v>
      </c>
      <c r="G2045" t="s">
        <v>55</v>
      </c>
      <c r="H2045">
        <v>801</v>
      </c>
      <c r="I2045" t="s">
        <v>55</v>
      </c>
      <c r="J2045">
        <v>280000</v>
      </c>
      <c r="K2045">
        <v>185386.05</v>
      </c>
      <c r="L2045">
        <v>0.26950000000000002</v>
      </c>
      <c r="M2045" s="63">
        <v>45462</v>
      </c>
      <c r="N2045" s="63">
        <v>45552</v>
      </c>
      <c r="O2045">
        <v>90</v>
      </c>
      <c r="P2045" t="s">
        <v>55</v>
      </c>
      <c r="Q2045">
        <v>0</v>
      </c>
      <c r="R2045">
        <v>0</v>
      </c>
      <c r="S2045">
        <v>0</v>
      </c>
      <c r="T2045">
        <v>0</v>
      </c>
      <c r="U2045">
        <v>0</v>
      </c>
      <c r="V2045">
        <v>0</v>
      </c>
      <c r="W2045">
        <v>0</v>
      </c>
      <c r="X2045" s="1">
        <v>45473</v>
      </c>
      <c r="Y2045" s="1">
        <v>45309</v>
      </c>
      <c r="Z2045" t="s">
        <v>44</v>
      </c>
      <c r="AA2045" t="s">
        <v>101</v>
      </c>
    </row>
    <row r="2046" spans="1:27" x14ac:dyDescent="0.25">
      <c r="A2046" t="s">
        <v>8704</v>
      </c>
      <c r="B2046" t="s">
        <v>55</v>
      </c>
      <c r="C2046" t="s">
        <v>43</v>
      </c>
      <c r="D2046" t="s">
        <v>44</v>
      </c>
      <c r="E2046" t="s">
        <v>155</v>
      </c>
      <c r="F2046" t="s">
        <v>4</v>
      </c>
      <c r="G2046" t="s">
        <v>55</v>
      </c>
      <c r="H2046">
        <v>740</v>
      </c>
      <c r="I2046" t="s">
        <v>55</v>
      </c>
      <c r="J2046">
        <v>345000</v>
      </c>
      <c r="K2046">
        <v>74622.600000000006</v>
      </c>
      <c r="L2046">
        <v>0.26950000000000002</v>
      </c>
      <c r="M2046" s="63">
        <v>45426</v>
      </c>
      <c r="N2046" s="63">
        <v>45516</v>
      </c>
      <c r="O2046">
        <v>90</v>
      </c>
      <c r="P2046" t="s">
        <v>55</v>
      </c>
      <c r="Q2046">
        <v>0</v>
      </c>
      <c r="R2046">
        <v>0</v>
      </c>
      <c r="S2046">
        <v>0</v>
      </c>
      <c r="T2046">
        <v>0</v>
      </c>
      <c r="U2046">
        <v>0</v>
      </c>
      <c r="V2046">
        <v>0</v>
      </c>
      <c r="W2046">
        <v>0</v>
      </c>
      <c r="X2046" s="1">
        <v>45473</v>
      </c>
      <c r="Y2046" s="1">
        <v>45301</v>
      </c>
      <c r="Z2046" t="s">
        <v>44</v>
      </c>
      <c r="AA2046" t="s">
        <v>102</v>
      </c>
    </row>
    <row r="2047" spans="1:27" x14ac:dyDescent="0.25">
      <c r="A2047" t="s">
        <v>2011</v>
      </c>
      <c r="B2047" t="s">
        <v>55</v>
      </c>
      <c r="C2047" t="s">
        <v>43</v>
      </c>
      <c r="D2047" t="s">
        <v>44</v>
      </c>
      <c r="E2047" t="s">
        <v>155</v>
      </c>
      <c r="F2047" t="s">
        <v>7</v>
      </c>
      <c r="G2047" t="s">
        <v>55</v>
      </c>
      <c r="H2047">
        <v>670</v>
      </c>
      <c r="I2047" t="s">
        <v>55</v>
      </c>
      <c r="J2047">
        <v>380000</v>
      </c>
      <c r="K2047">
        <v>295845.75</v>
      </c>
      <c r="L2047">
        <v>0.28949999999999998</v>
      </c>
      <c r="M2047" s="63">
        <v>45471</v>
      </c>
      <c r="N2047" s="63">
        <v>45651</v>
      </c>
      <c r="O2047">
        <v>180</v>
      </c>
      <c r="P2047" t="s">
        <v>55</v>
      </c>
      <c r="Q2047">
        <v>0</v>
      </c>
      <c r="R2047">
        <v>0</v>
      </c>
      <c r="S2047">
        <v>0</v>
      </c>
      <c r="T2047">
        <v>0</v>
      </c>
      <c r="U2047">
        <v>0</v>
      </c>
      <c r="V2047">
        <v>0</v>
      </c>
      <c r="W2047">
        <v>0</v>
      </c>
      <c r="X2047" s="1">
        <v>45473</v>
      </c>
      <c r="Y2047" s="1">
        <v>45080</v>
      </c>
      <c r="Z2047" t="s">
        <v>44</v>
      </c>
      <c r="AA2047" t="s">
        <v>102</v>
      </c>
    </row>
    <row r="2048" spans="1:27" x14ac:dyDescent="0.25">
      <c r="A2048" t="s">
        <v>8542</v>
      </c>
      <c r="B2048" t="s">
        <v>55</v>
      </c>
      <c r="C2048" t="s">
        <v>43</v>
      </c>
      <c r="D2048" t="s">
        <v>44</v>
      </c>
      <c r="E2048" t="s">
        <v>155</v>
      </c>
      <c r="F2048" t="s">
        <v>3</v>
      </c>
      <c r="G2048" t="s">
        <v>55</v>
      </c>
      <c r="H2048">
        <v>814</v>
      </c>
      <c r="I2048" t="s">
        <v>55</v>
      </c>
      <c r="J2048">
        <v>300000</v>
      </c>
      <c r="K2048">
        <v>268250.40000000002</v>
      </c>
      <c r="L2048">
        <v>0.26950000000000002</v>
      </c>
      <c r="M2048" s="63">
        <v>45454</v>
      </c>
      <c r="N2048" s="63">
        <v>45544</v>
      </c>
      <c r="O2048">
        <v>90</v>
      </c>
      <c r="P2048" t="s">
        <v>55</v>
      </c>
      <c r="Q2048">
        <v>0</v>
      </c>
      <c r="R2048">
        <v>0</v>
      </c>
      <c r="S2048">
        <v>0</v>
      </c>
      <c r="T2048">
        <v>0</v>
      </c>
      <c r="U2048">
        <v>0</v>
      </c>
      <c r="V2048">
        <v>0</v>
      </c>
      <c r="W2048">
        <v>0</v>
      </c>
      <c r="X2048" s="1">
        <v>45473</v>
      </c>
      <c r="Y2048" s="1">
        <v>45171</v>
      </c>
      <c r="Z2048" t="s">
        <v>44</v>
      </c>
      <c r="AA2048" t="s">
        <v>101</v>
      </c>
    </row>
    <row r="2049" spans="1:27" x14ac:dyDescent="0.25">
      <c r="A2049" t="s">
        <v>2071</v>
      </c>
      <c r="B2049" t="s">
        <v>55</v>
      </c>
      <c r="C2049" t="s">
        <v>43</v>
      </c>
      <c r="D2049" t="s">
        <v>44</v>
      </c>
      <c r="E2049" t="s">
        <v>155</v>
      </c>
      <c r="F2049" t="s">
        <v>15</v>
      </c>
      <c r="G2049" t="s">
        <v>55</v>
      </c>
      <c r="H2049">
        <v>604</v>
      </c>
      <c r="I2049" t="s">
        <v>55</v>
      </c>
      <c r="J2049">
        <v>495000</v>
      </c>
      <c r="K2049">
        <v>437775.61</v>
      </c>
      <c r="L2049">
        <v>0.28949999999999998</v>
      </c>
      <c r="M2049" s="63">
        <v>45463</v>
      </c>
      <c r="N2049" s="63">
        <v>45553</v>
      </c>
      <c r="O2049">
        <v>90</v>
      </c>
      <c r="P2049" t="s">
        <v>55</v>
      </c>
      <c r="Q2049">
        <v>0</v>
      </c>
      <c r="R2049">
        <v>0</v>
      </c>
      <c r="S2049">
        <v>0</v>
      </c>
      <c r="T2049">
        <v>0</v>
      </c>
      <c r="U2049">
        <v>0</v>
      </c>
      <c r="V2049">
        <v>0</v>
      </c>
      <c r="W2049">
        <v>0</v>
      </c>
      <c r="X2049" s="1">
        <v>45473</v>
      </c>
      <c r="Y2049" s="1">
        <v>44645</v>
      </c>
      <c r="Z2049" t="s">
        <v>44</v>
      </c>
      <c r="AA2049" t="s">
        <v>102</v>
      </c>
    </row>
    <row r="2050" spans="1:27" x14ac:dyDescent="0.25">
      <c r="A2050" t="s">
        <v>8564</v>
      </c>
      <c r="B2050" t="s">
        <v>55</v>
      </c>
      <c r="C2050" t="s">
        <v>43</v>
      </c>
      <c r="D2050" t="s">
        <v>44</v>
      </c>
      <c r="E2050" t="s">
        <v>155</v>
      </c>
      <c r="F2050" t="s">
        <v>9</v>
      </c>
      <c r="G2050" t="s">
        <v>55</v>
      </c>
      <c r="H2050">
        <v>641</v>
      </c>
      <c r="I2050" t="s">
        <v>55</v>
      </c>
      <c r="J2050">
        <v>55000</v>
      </c>
      <c r="K2050">
        <v>49257.59</v>
      </c>
      <c r="L2050">
        <v>0.26950000000000002</v>
      </c>
      <c r="M2050" s="63">
        <v>45420</v>
      </c>
      <c r="N2050" s="63">
        <v>45510</v>
      </c>
      <c r="O2050">
        <v>90</v>
      </c>
      <c r="P2050" t="s">
        <v>55</v>
      </c>
      <c r="Q2050">
        <v>0</v>
      </c>
      <c r="R2050">
        <v>0</v>
      </c>
      <c r="S2050">
        <v>0</v>
      </c>
      <c r="T2050">
        <v>0</v>
      </c>
      <c r="U2050">
        <v>0</v>
      </c>
      <c r="V2050">
        <v>0</v>
      </c>
      <c r="W2050">
        <v>0</v>
      </c>
      <c r="X2050" s="1">
        <v>45473</v>
      </c>
      <c r="Y2050" s="1">
        <v>45186</v>
      </c>
      <c r="Z2050" t="s">
        <v>44</v>
      </c>
      <c r="AA2050" t="s">
        <v>99</v>
      </c>
    </row>
    <row r="2051" spans="1:27" x14ac:dyDescent="0.25">
      <c r="A2051" t="s">
        <v>2046</v>
      </c>
      <c r="B2051" t="s">
        <v>55</v>
      </c>
      <c r="C2051" t="s">
        <v>43</v>
      </c>
      <c r="D2051" t="s">
        <v>44</v>
      </c>
      <c r="E2051" t="s">
        <v>155</v>
      </c>
      <c r="F2051" t="s">
        <v>12</v>
      </c>
      <c r="G2051" t="s">
        <v>55</v>
      </c>
      <c r="H2051">
        <v>651</v>
      </c>
      <c r="I2051" t="s">
        <v>55</v>
      </c>
      <c r="J2051">
        <v>215000</v>
      </c>
      <c r="K2051">
        <v>38695.050000000003</v>
      </c>
      <c r="L2051">
        <v>0.28949999999999998</v>
      </c>
      <c r="M2051" s="63">
        <v>45472</v>
      </c>
      <c r="N2051" s="63">
        <v>45502</v>
      </c>
      <c r="O2051">
        <v>30</v>
      </c>
      <c r="P2051" t="s">
        <v>55</v>
      </c>
      <c r="Q2051">
        <v>0</v>
      </c>
      <c r="R2051">
        <v>0</v>
      </c>
      <c r="S2051">
        <v>0</v>
      </c>
      <c r="T2051">
        <v>0</v>
      </c>
      <c r="U2051">
        <v>0</v>
      </c>
      <c r="V2051">
        <v>0</v>
      </c>
      <c r="W2051">
        <v>0</v>
      </c>
      <c r="X2051" s="1">
        <v>45473</v>
      </c>
      <c r="Y2051" s="1">
        <v>44700</v>
      </c>
      <c r="Z2051" t="s">
        <v>44</v>
      </c>
      <c r="AA2051" t="s">
        <v>99</v>
      </c>
    </row>
    <row r="2052" spans="1:27" x14ac:dyDescent="0.25">
      <c r="A2052" t="s">
        <v>1751</v>
      </c>
      <c r="B2052" t="s">
        <v>55</v>
      </c>
      <c r="C2052" t="s">
        <v>43</v>
      </c>
      <c r="D2052" t="s">
        <v>44</v>
      </c>
      <c r="E2052" t="s">
        <v>155</v>
      </c>
      <c r="F2052" t="s">
        <v>12</v>
      </c>
      <c r="G2052" t="s">
        <v>55</v>
      </c>
      <c r="H2052">
        <v>596</v>
      </c>
      <c r="I2052" t="s">
        <v>55</v>
      </c>
      <c r="J2052">
        <v>505000</v>
      </c>
      <c r="K2052">
        <v>478201</v>
      </c>
      <c r="L2052">
        <v>0.28949999999999998</v>
      </c>
      <c r="M2052" s="63">
        <v>45448</v>
      </c>
      <c r="N2052" s="63">
        <v>45508</v>
      </c>
      <c r="O2052">
        <v>60</v>
      </c>
      <c r="P2052" t="s">
        <v>55</v>
      </c>
      <c r="Q2052">
        <v>0</v>
      </c>
      <c r="R2052">
        <v>0</v>
      </c>
      <c r="S2052">
        <v>0</v>
      </c>
      <c r="T2052">
        <v>0</v>
      </c>
      <c r="U2052">
        <v>0</v>
      </c>
      <c r="V2052">
        <v>0</v>
      </c>
      <c r="W2052">
        <v>0</v>
      </c>
      <c r="X2052" s="1">
        <v>45473</v>
      </c>
      <c r="Y2052" s="1">
        <v>45093</v>
      </c>
      <c r="Z2052" t="s">
        <v>44</v>
      </c>
      <c r="AA2052" t="s">
        <v>99</v>
      </c>
    </row>
    <row r="2053" spans="1:27" x14ac:dyDescent="0.25">
      <c r="A2053" t="s">
        <v>8688</v>
      </c>
      <c r="B2053" t="s">
        <v>55</v>
      </c>
      <c r="C2053" t="s">
        <v>43</v>
      </c>
      <c r="D2053" t="s">
        <v>44</v>
      </c>
      <c r="E2053" t="s">
        <v>155</v>
      </c>
      <c r="F2053" t="s">
        <v>15</v>
      </c>
      <c r="G2053" t="s">
        <v>55</v>
      </c>
      <c r="H2053">
        <v>681</v>
      </c>
      <c r="I2053" t="s">
        <v>55</v>
      </c>
      <c r="J2053">
        <v>115000</v>
      </c>
      <c r="K2053">
        <v>109679.4</v>
      </c>
      <c r="L2053">
        <v>0.26950000000000002</v>
      </c>
      <c r="M2053" s="63">
        <v>45449</v>
      </c>
      <c r="N2053" s="63">
        <v>45539</v>
      </c>
      <c r="O2053">
        <v>90</v>
      </c>
      <c r="P2053" t="s">
        <v>55</v>
      </c>
      <c r="Q2053">
        <v>0</v>
      </c>
      <c r="R2053">
        <v>0</v>
      </c>
      <c r="S2053">
        <v>0</v>
      </c>
      <c r="T2053">
        <v>0</v>
      </c>
      <c r="U2053">
        <v>0</v>
      </c>
      <c r="V2053">
        <v>0</v>
      </c>
      <c r="W2053">
        <v>0</v>
      </c>
      <c r="X2053" s="1">
        <v>45473</v>
      </c>
      <c r="Y2053" s="1">
        <v>45288</v>
      </c>
      <c r="Z2053" t="s">
        <v>44</v>
      </c>
      <c r="AA2053" t="s">
        <v>101</v>
      </c>
    </row>
    <row r="2054" spans="1:27" x14ac:dyDescent="0.25">
      <c r="A2054" t="s">
        <v>2120</v>
      </c>
      <c r="B2054" t="s">
        <v>55</v>
      </c>
      <c r="C2054" t="s">
        <v>43</v>
      </c>
      <c r="D2054" t="s">
        <v>44</v>
      </c>
      <c r="E2054" t="s">
        <v>155</v>
      </c>
      <c r="F2054" t="s">
        <v>15</v>
      </c>
      <c r="G2054" t="s">
        <v>55</v>
      </c>
      <c r="H2054">
        <v>603</v>
      </c>
      <c r="I2054" t="s">
        <v>55</v>
      </c>
      <c r="J2054">
        <v>30000</v>
      </c>
      <c r="K2054">
        <v>25980.09</v>
      </c>
      <c r="L2054">
        <v>0.28949999999999998</v>
      </c>
      <c r="M2054" s="63">
        <v>45393</v>
      </c>
      <c r="N2054" s="63">
        <v>45513</v>
      </c>
      <c r="O2054">
        <v>120</v>
      </c>
      <c r="P2054" t="s">
        <v>55</v>
      </c>
      <c r="Q2054">
        <v>0</v>
      </c>
      <c r="R2054">
        <v>0</v>
      </c>
      <c r="S2054">
        <v>0</v>
      </c>
      <c r="T2054">
        <v>0</v>
      </c>
      <c r="U2054">
        <v>0</v>
      </c>
      <c r="V2054">
        <v>0</v>
      </c>
      <c r="W2054">
        <v>0</v>
      </c>
      <c r="X2054" s="1">
        <v>45473</v>
      </c>
      <c r="Y2054" s="1">
        <v>45195</v>
      </c>
      <c r="Z2054" t="s">
        <v>44</v>
      </c>
      <c r="AA2054" t="s">
        <v>102</v>
      </c>
    </row>
    <row r="2055" spans="1:27" x14ac:dyDescent="0.25">
      <c r="A2055" t="s">
        <v>2230</v>
      </c>
      <c r="B2055" t="s">
        <v>55</v>
      </c>
      <c r="C2055" t="s">
        <v>43</v>
      </c>
      <c r="D2055" t="s">
        <v>44</v>
      </c>
      <c r="E2055" t="s">
        <v>155</v>
      </c>
      <c r="F2055" t="s">
        <v>12</v>
      </c>
      <c r="G2055" t="s">
        <v>55</v>
      </c>
      <c r="H2055">
        <v>764</v>
      </c>
      <c r="I2055" t="s">
        <v>55</v>
      </c>
      <c r="J2055">
        <v>40000</v>
      </c>
      <c r="K2055">
        <v>20333.7</v>
      </c>
      <c r="L2055">
        <v>0.26950000000000002</v>
      </c>
      <c r="M2055" s="63">
        <v>45308</v>
      </c>
      <c r="N2055" s="63">
        <v>45458</v>
      </c>
      <c r="O2055">
        <v>150</v>
      </c>
      <c r="P2055" t="s">
        <v>55</v>
      </c>
      <c r="Q2055">
        <v>20333.7</v>
      </c>
      <c r="R2055">
        <v>0</v>
      </c>
      <c r="S2055">
        <v>0</v>
      </c>
      <c r="T2055">
        <v>0</v>
      </c>
      <c r="U2055">
        <v>0</v>
      </c>
      <c r="V2055">
        <v>0</v>
      </c>
      <c r="W2055">
        <v>20333.7</v>
      </c>
      <c r="X2055" s="1">
        <v>45473</v>
      </c>
      <c r="Y2055" s="1">
        <v>45092</v>
      </c>
      <c r="Z2055" t="s">
        <v>44</v>
      </c>
      <c r="AA2055" t="s">
        <v>99</v>
      </c>
    </row>
    <row r="2056" spans="1:27" x14ac:dyDescent="0.25">
      <c r="A2056" t="s">
        <v>8732</v>
      </c>
      <c r="B2056" t="s">
        <v>55</v>
      </c>
      <c r="C2056" t="s">
        <v>43</v>
      </c>
      <c r="D2056" t="s">
        <v>44</v>
      </c>
      <c r="E2056" t="s">
        <v>155</v>
      </c>
      <c r="F2056" t="s">
        <v>14</v>
      </c>
      <c r="G2056" t="s">
        <v>55</v>
      </c>
      <c r="H2056">
        <v>755</v>
      </c>
      <c r="I2056" t="s">
        <v>55</v>
      </c>
      <c r="J2056">
        <v>40000</v>
      </c>
      <c r="K2056">
        <v>32073.3</v>
      </c>
      <c r="L2056">
        <v>0.26950000000000002</v>
      </c>
      <c r="M2056" s="63">
        <v>45443</v>
      </c>
      <c r="N2056" s="63">
        <v>45533</v>
      </c>
      <c r="O2056">
        <v>90</v>
      </c>
      <c r="P2056" t="s">
        <v>55</v>
      </c>
      <c r="Q2056">
        <v>0</v>
      </c>
      <c r="R2056">
        <v>0</v>
      </c>
      <c r="S2056">
        <v>0</v>
      </c>
      <c r="T2056">
        <v>0</v>
      </c>
      <c r="U2056">
        <v>0</v>
      </c>
      <c r="V2056">
        <v>0</v>
      </c>
      <c r="W2056">
        <v>0</v>
      </c>
      <c r="X2056" s="1">
        <v>45473</v>
      </c>
      <c r="Y2056" s="1">
        <v>45327</v>
      </c>
      <c r="Z2056" t="s">
        <v>44</v>
      </c>
      <c r="AA2056" t="s">
        <v>99</v>
      </c>
    </row>
    <row r="2057" spans="1:27" x14ac:dyDescent="0.25">
      <c r="A2057" t="s">
        <v>385</v>
      </c>
      <c r="B2057" t="s">
        <v>55</v>
      </c>
      <c r="C2057" t="s">
        <v>43</v>
      </c>
      <c r="D2057" t="s">
        <v>44</v>
      </c>
      <c r="E2057" t="s">
        <v>155</v>
      </c>
      <c r="F2057" t="s">
        <v>9</v>
      </c>
      <c r="G2057" t="s">
        <v>55</v>
      </c>
      <c r="H2057">
        <v>680</v>
      </c>
      <c r="I2057" t="s">
        <v>55</v>
      </c>
      <c r="J2057">
        <v>465000</v>
      </c>
      <c r="K2057">
        <v>401354.19</v>
      </c>
      <c r="L2057">
        <v>0.28949999999999998</v>
      </c>
      <c r="M2057" s="63">
        <v>45440</v>
      </c>
      <c r="N2057" s="63">
        <v>45530</v>
      </c>
      <c r="O2057">
        <v>90</v>
      </c>
      <c r="P2057" t="s">
        <v>55</v>
      </c>
      <c r="Q2057">
        <v>0</v>
      </c>
      <c r="R2057">
        <v>0</v>
      </c>
      <c r="S2057">
        <v>0</v>
      </c>
      <c r="T2057">
        <v>0</v>
      </c>
      <c r="U2057">
        <v>0</v>
      </c>
      <c r="V2057">
        <v>0</v>
      </c>
      <c r="W2057">
        <v>0</v>
      </c>
      <c r="X2057" s="1">
        <v>45473</v>
      </c>
      <c r="Y2057" s="1">
        <v>44796</v>
      </c>
      <c r="Z2057" t="s">
        <v>44</v>
      </c>
      <c r="AA2057" t="s">
        <v>101</v>
      </c>
    </row>
    <row r="2058" spans="1:27" x14ac:dyDescent="0.25">
      <c r="A2058" t="s">
        <v>509</v>
      </c>
      <c r="B2058" t="s">
        <v>55</v>
      </c>
      <c r="C2058" t="s">
        <v>43</v>
      </c>
      <c r="D2058" t="s">
        <v>44</v>
      </c>
      <c r="E2058" t="s">
        <v>155</v>
      </c>
      <c r="F2058" t="s">
        <v>15</v>
      </c>
      <c r="G2058" t="s">
        <v>55</v>
      </c>
      <c r="H2058">
        <v>687</v>
      </c>
      <c r="I2058" t="s">
        <v>55</v>
      </c>
      <c r="J2058">
        <v>110000</v>
      </c>
      <c r="K2058">
        <v>15349.5</v>
      </c>
      <c r="L2058">
        <v>0.28949999999999998</v>
      </c>
      <c r="M2058" s="63">
        <v>45365</v>
      </c>
      <c r="N2058" s="63">
        <v>45515</v>
      </c>
      <c r="O2058">
        <v>150</v>
      </c>
      <c r="P2058" t="s">
        <v>55</v>
      </c>
      <c r="Q2058">
        <v>0</v>
      </c>
      <c r="R2058">
        <v>0</v>
      </c>
      <c r="S2058">
        <v>0</v>
      </c>
      <c r="T2058">
        <v>0</v>
      </c>
      <c r="U2058">
        <v>0</v>
      </c>
      <c r="V2058">
        <v>0</v>
      </c>
      <c r="W2058">
        <v>0</v>
      </c>
      <c r="X2058" s="1">
        <v>45473</v>
      </c>
      <c r="Y2058" s="1">
        <v>44992</v>
      </c>
      <c r="Z2058" t="s">
        <v>44</v>
      </c>
      <c r="AA2058" t="s">
        <v>101</v>
      </c>
    </row>
    <row r="2059" spans="1:27" x14ac:dyDescent="0.25">
      <c r="A2059" t="s">
        <v>527</v>
      </c>
      <c r="B2059" t="s">
        <v>55</v>
      </c>
      <c r="C2059" t="s">
        <v>43</v>
      </c>
      <c r="D2059" t="s">
        <v>44</v>
      </c>
      <c r="E2059" t="s">
        <v>155</v>
      </c>
      <c r="F2059" t="s">
        <v>5</v>
      </c>
      <c r="G2059" t="s">
        <v>55</v>
      </c>
      <c r="H2059">
        <v>657</v>
      </c>
      <c r="I2059" t="s">
        <v>55</v>
      </c>
      <c r="J2059">
        <v>445000</v>
      </c>
      <c r="K2059">
        <v>400205.14</v>
      </c>
      <c r="L2059">
        <v>0.28949999999999998</v>
      </c>
      <c r="M2059" s="63">
        <v>45458</v>
      </c>
      <c r="N2059" s="63">
        <v>45578</v>
      </c>
      <c r="O2059">
        <v>120</v>
      </c>
      <c r="P2059" t="s">
        <v>55</v>
      </c>
      <c r="Q2059">
        <v>0</v>
      </c>
      <c r="R2059">
        <v>0</v>
      </c>
      <c r="S2059">
        <v>0</v>
      </c>
      <c r="T2059">
        <v>0</v>
      </c>
      <c r="U2059">
        <v>0</v>
      </c>
      <c r="V2059">
        <v>0</v>
      </c>
      <c r="W2059">
        <v>0</v>
      </c>
      <c r="X2059" s="1">
        <v>45473</v>
      </c>
      <c r="Y2059" s="1">
        <v>44768</v>
      </c>
      <c r="Z2059" t="s">
        <v>44</v>
      </c>
      <c r="AA2059" t="s">
        <v>99</v>
      </c>
    </row>
    <row r="2060" spans="1:27" x14ac:dyDescent="0.25">
      <c r="A2060" t="s">
        <v>499</v>
      </c>
      <c r="B2060" t="s">
        <v>55</v>
      </c>
      <c r="C2060" t="s">
        <v>43</v>
      </c>
      <c r="D2060" t="s">
        <v>44</v>
      </c>
      <c r="E2060" t="s">
        <v>155</v>
      </c>
      <c r="F2060" t="s">
        <v>14</v>
      </c>
      <c r="G2060" t="s">
        <v>55</v>
      </c>
      <c r="H2060">
        <v>685</v>
      </c>
      <c r="I2060" t="s">
        <v>55</v>
      </c>
      <c r="J2060">
        <v>185000</v>
      </c>
      <c r="K2060">
        <v>64316.7</v>
      </c>
      <c r="L2060">
        <v>0.28949999999999998</v>
      </c>
      <c r="M2060" s="63">
        <v>45374</v>
      </c>
      <c r="N2060" s="63">
        <v>45524</v>
      </c>
      <c r="O2060">
        <v>150</v>
      </c>
      <c r="P2060" t="s">
        <v>55</v>
      </c>
      <c r="Q2060">
        <v>0</v>
      </c>
      <c r="R2060">
        <v>0</v>
      </c>
      <c r="S2060">
        <v>0</v>
      </c>
      <c r="T2060">
        <v>0</v>
      </c>
      <c r="U2060">
        <v>0</v>
      </c>
      <c r="V2060">
        <v>0</v>
      </c>
      <c r="W2060">
        <v>0</v>
      </c>
      <c r="X2060" s="1">
        <v>45473</v>
      </c>
      <c r="Y2060" s="1">
        <v>45159</v>
      </c>
      <c r="Z2060" t="s">
        <v>44</v>
      </c>
      <c r="AA2060" t="s">
        <v>101</v>
      </c>
    </row>
    <row r="2061" spans="1:27" x14ac:dyDescent="0.25">
      <c r="A2061" t="s">
        <v>345</v>
      </c>
      <c r="B2061" t="s">
        <v>55</v>
      </c>
      <c r="C2061" t="s">
        <v>43</v>
      </c>
      <c r="D2061" t="s">
        <v>44</v>
      </c>
      <c r="E2061" t="s">
        <v>155</v>
      </c>
      <c r="F2061" t="s">
        <v>9</v>
      </c>
      <c r="G2061" t="s">
        <v>55</v>
      </c>
      <c r="H2061">
        <v>560</v>
      </c>
      <c r="I2061" t="s">
        <v>55</v>
      </c>
      <c r="J2061">
        <v>310000</v>
      </c>
      <c r="K2061">
        <v>224433.45</v>
      </c>
      <c r="L2061">
        <v>0.28949999999999998</v>
      </c>
      <c r="M2061" s="63">
        <v>45422</v>
      </c>
      <c r="N2061" s="63">
        <v>45542</v>
      </c>
      <c r="O2061">
        <v>120</v>
      </c>
      <c r="P2061" t="s">
        <v>55</v>
      </c>
      <c r="Q2061">
        <v>0</v>
      </c>
      <c r="R2061">
        <v>0</v>
      </c>
      <c r="S2061">
        <v>0</v>
      </c>
      <c r="T2061">
        <v>0</v>
      </c>
      <c r="U2061">
        <v>0</v>
      </c>
      <c r="V2061">
        <v>0</v>
      </c>
      <c r="W2061">
        <v>0</v>
      </c>
      <c r="X2061" s="1">
        <v>45473</v>
      </c>
      <c r="Y2061" s="1">
        <v>44601</v>
      </c>
      <c r="Z2061" t="s">
        <v>44</v>
      </c>
      <c r="AA2061" t="s">
        <v>101</v>
      </c>
    </row>
    <row r="2062" spans="1:27" x14ac:dyDescent="0.25">
      <c r="A2062" t="s">
        <v>1750</v>
      </c>
      <c r="B2062" t="s">
        <v>55</v>
      </c>
      <c r="C2062" t="s">
        <v>43</v>
      </c>
      <c r="D2062" t="s">
        <v>44</v>
      </c>
      <c r="E2062" t="s">
        <v>155</v>
      </c>
      <c r="F2062" t="s">
        <v>3</v>
      </c>
      <c r="G2062" t="s">
        <v>55</v>
      </c>
      <c r="H2062">
        <v>587</v>
      </c>
      <c r="I2062" t="s">
        <v>55</v>
      </c>
      <c r="J2062">
        <v>175000</v>
      </c>
      <c r="K2062">
        <v>115793.55</v>
      </c>
      <c r="L2062">
        <v>0.28949999999999998</v>
      </c>
      <c r="M2062" s="63">
        <v>45445</v>
      </c>
      <c r="N2062" s="63">
        <v>45505</v>
      </c>
      <c r="O2062">
        <v>60</v>
      </c>
      <c r="P2062" t="s">
        <v>55</v>
      </c>
      <c r="Q2062">
        <v>0</v>
      </c>
      <c r="R2062">
        <v>0</v>
      </c>
      <c r="S2062">
        <v>0</v>
      </c>
      <c r="T2062">
        <v>0</v>
      </c>
      <c r="U2062">
        <v>0</v>
      </c>
      <c r="V2062">
        <v>0</v>
      </c>
      <c r="W2062">
        <v>0</v>
      </c>
      <c r="X2062" s="1">
        <v>45473</v>
      </c>
      <c r="Y2062" s="1">
        <v>45168</v>
      </c>
      <c r="Z2062" t="s">
        <v>44</v>
      </c>
      <c r="AA2062" t="s">
        <v>99</v>
      </c>
    </row>
    <row r="2063" spans="1:27" x14ac:dyDescent="0.25">
      <c r="A2063" t="s">
        <v>525</v>
      </c>
      <c r="B2063" t="s">
        <v>55</v>
      </c>
      <c r="C2063" t="s">
        <v>43</v>
      </c>
      <c r="D2063" t="s">
        <v>44</v>
      </c>
      <c r="E2063" t="s">
        <v>155</v>
      </c>
      <c r="F2063" t="s">
        <v>12</v>
      </c>
      <c r="G2063" t="s">
        <v>55</v>
      </c>
      <c r="H2063">
        <v>633</v>
      </c>
      <c r="I2063" t="s">
        <v>55</v>
      </c>
      <c r="J2063">
        <v>355000</v>
      </c>
      <c r="K2063">
        <v>13736.25</v>
      </c>
      <c r="L2063">
        <v>0.28949999999999998</v>
      </c>
      <c r="M2063" s="63">
        <v>45285</v>
      </c>
      <c r="N2063" s="63">
        <v>45405</v>
      </c>
      <c r="O2063">
        <v>120</v>
      </c>
      <c r="P2063" t="s">
        <v>55</v>
      </c>
      <c r="Q2063">
        <v>0</v>
      </c>
      <c r="R2063">
        <v>0</v>
      </c>
      <c r="S2063">
        <v>13736.25</v>
      </c>
      <c r="T2063">
        <v>0</v>
      </c>
      <c r="U2063">
        <v>0</v>
      </c>
      <c r="V2063">
        <v>0</v>
      </c>
      <c r="W2063">
        <v>13736.25</v>
      </c>
      <c r="X2063" s="1">
        <v>45473</v>
      </c>
      <c r="Y2063" s="1">
        <v>44607</v>
      </c>
      <c r="Z2063" t="s">
        <v>44</v>
      </c>
      <c r="AA2063" t="s">
        <v>99</v>
      </c>
    </row>
    <row r="2064" spans="1:27" x14ac:dyDescent="0.25">
      <c r="A2064" t="s">
        <v>384</v>
      </c>
      <c r="B2064" t="s">
        <v>55</v>
      </c>
      <c r="C2064" t="s">
        <v>43</v>
      </c>
      <c r="D2064" t="s">
        <v>44</v>
      </c>
      <c r="E2064" t="s">
        <v>155</v>
      </c>
      <c r="F2064" t="s">
        <v>9</v>
      </c>
      <c r="G2064" t="s">
        <v>55</v>
      </c>
      <c r="H2064">
        <v>591</v>
      </c>
      <c r="I2064" t="s">
        <v>55</v>
      </c>
      <c r="J2064">
        <v>55000</v>
      </c>
      <c r="K2064">
        <v>20173.490000000002</v>
      </c>
      <c r="L2064">
        <v>0.28949999999999998</v>
      </c>
      <c r="M2064" s="63">
        <v>45219</v>
      </c>
      <c r="N2064" s="63">
        <v>45279</v>
      </c>
      <c r="O2064">
        <v>60</v>
      </c>
      <c r="P2064" t="s">
        <v>55</v>
      </c>
      <c r="Q2064">
        <v>0</v>
      </c>
      <c r="R2064">
        <v>0</v>
      </c>
      <c r="S2064">
        <v>0</v>
      </c>
      <c r="T2064">
        <v>0</v>
      </c>
      <c r="U2064">
        <v>0</v>
      </c>
      <c r="V2064">
        <v>173.49</v>
      </c>
      <c r="W2064">
        <v>173.49</v>
      </c>
      <c r="X2064" s="1">
        <v>45473</v>
      </c>
      <c r="Y2064" s="1">
        <v>45094</v>
      </c>
      <c r="Z2064" t="s">
        <v>44</v>
      </c>
      <c r="AA2064" t="s">
        <v>102</v>
      </c>
    </row>
    <row r="2065" spans="1:27" x14ac:dyDescent="0.25">
      <c r="A2065" t="s">
        <v>2051</v>
      </c>
      <c r="B2065" t="s">
        <v>55</v>
      </c>
      <c r="C2065" t="s">
        <v>43</v>
      </c>
      <c r="D2065" t="s">
        <v>44</v>
      </c>
      <c r="E2065" t="s">
        <v>155</v>
      </c>
      <c r="F2065" t="s">
        <v>8</v>
      </c>
      <c r="G2065" t="s">
        <v>55</v>
      </c>
      <c r="H2065">
        <v>710</v>
      </c>
      <c r="I2065" t="s">
        <v>55</v>
      </c>
      <c r="J2065">
        <v>475000</v>
      </c>
      <c r="K2065">
        <v>283684.95</v>
      </c>
      <c r="L2065">
        <v>0.28949999999999998</v>
      </c>
      <c r="M2065" s="63">
        <v>45437</v>
      </c>
      <c r="N2065" s="63">
        <v>45557</v>
      </c>
      <c r="O2065">
        <v>120</v>
      </c>
      <c r="P2065" t="s">
        <v>55</v>
      </c>
      <c r="Q2065">
        <v>0</v>
      </c>
      <c r="R2065">
        <v>0</v>
      </c>
      <c r="S2065">
        <v>0</v>
      </c>
      <c r="T2065">
        <v>0</v>
      </c>
      <c r="U2065">
        <v>0</v>
      </c>
      <c r="V2065">
        <v>0</v>
      </c>
      <c r="W2065">
        <v>0</v>
      </c>
      <c r="X2065" s="1">
        <v>45473</v>
      </c>
      <c r="Y2065" s="1">
        <v>44644</v>
      </c>
      <c r="Z2065" t="s">
        <v>44</v>
      </c>
      <c r="AA2065" t="s">
        <v>100</v>
      </c>
    </row>
    <row r="2066" spans="1:27" x14ac:dyDescent="0.25">
      <c r="A2066" t="s">
        <v>1813</v>
      </c>
      <c r="B2066" t="s">
        <v>55</v>
      </c>
      <c r="C2066" t="s">
        <v>43</v>
      </c>
      <c r="D2066" t="s">
        <v>44</v>
      </c>
      <c r="E2066" t="s">
        <v>155</v>
      </c>
      <c r="F2066" t="s">
        <v>6</v>
      </c>
      <c r="G2066" t="s">
        <v>55</v>
      </c>
      <c r="H2066">
        <v>530</v>
      </c>
      <c r="I2066" t="s">
        <v>55</v>
      </c>
      <c r="J2066">
        <v>150000</v>
      </c>
      <c r="K2066">
        <v>31436.1</v>
      </c>
      <c r="L2066">
        <v>0.28949999999999998</v>
      </c>
      <c r="M2066" s="63">
        <v>45347</v>
      </c>
      <c r="N2066" s="63">
        <v>45527</v>
      </c>
      <c r="O2066">
        <v>180</v>
      </c>
      <c r="P2066" t="s">
        <v>55</v>
      </c>
      <c r="Q2066">
        <v>0</v>
      </c>
      <c r="R2066">
        <v>0</v>
      </c>
      <c r="S2066">
        <v>0</v>
      </c>
      <c r="T2066">
        <v>0</v>
      </c>
      <c r="U2066">
        <v>0</v>
      </c>
      <c r="V2066">
        <v>0</v>
      </c>
      <c r="W2066">
        <v>0</v>
      </c>
      <c r="X2066" s="1">
        <v>45473</v>
      </c>
      <c r="Y2066" s="1">
        <v>44834</v>
      </c>
      <c r="Z2066" t="s">
        <v>44</v>
      </c>
      <c r="AA2066" t="s">
        <v>99</v>
      </c>
    </row>
    <row r="2067" spans="1:27" x14ac:dyDescent="0.25">
      <c r="A2067" t="s">
        <v>1467</v>
      </c>
      <c r="B2067" t="s">
        <v>55</v>
      </c>
      <c r="C2067" t="s">
        <v>43</v>
      </c>
      <c r="D2067" t="s">
        <v>44</v>
      </c>
      <c r="E2067" t="s">
        <v>155</v>
      </c>
      <c r="F2067" t="s">
        <v>9</v>
      </c>
      <c r="G2067" t="s">
        <v>55</v>
      </c>
      <c r="H2067">
        <v>408</v>
      </c>
      <c r="I2067" t="s">
        <v>55</v>
      </c>
      <c r="J2067">
        <v>135000</v>
      </c>
      <c r="K2067">
        <v>59849.55</v>
      </c>
      <c r="L2067">
        <v>0.28949999999999998</v>
      </c>
      <c r="M2067" s="63">
        <v>45463</v>
      </c>
      <c r="N2067" s="63">
        <v>45613</v>
      </c>
      <c r="O2067">
        <v>150</v>
      </c>
      <c r="P2067" t="s">
        <v>55</v>
      </c>
      <c r="Q2067">
        <v>0</v>
      </c>
      <c r="R2067">
        <v>0</v>
      </c>
      <c r="S2067">
        <v>0</v>
      </c>
      <c r="T2067">
        <v>0</v>
      </c>
      <c r="U2067">
        <v>0</v>
      </c>
      <c r="V2067">
        <v>0</v>
      </c>
      <c r="W2067">
        <v>0</v>
      </c>
      <c r="X2067" s="1">
        <v>45473</v>
      </c>
      <c r="Y2067" s="1">
        <v>44611</v>
      </c>
      <c r="Z2067" t="s">
        <v>44</v>
      </c>
      <c r="AA2067" t="s">
        <v>101</v>
      </c>
    </row>
    <row r="2068" spans="1:27" x14ac:dyDescent="0.25">
      <c r="A2068" t="s">
        <v>1540</v>
      </c>
      <c r="B2068" t="s">
        <v>55</v>
      </c>
      <c r="C2068" t="s">
        <v>43</v>
      </c>
      <c r="D2068" t="s">
        <v>44</v>
      </c>
      <c r="E2068" t="s">
        <v>155</v>
      </c>
      <c r="F2068" t="s">
        <v>18</v>
      </c>
      <c r="G2068" t="s">
        <v>55</v>
      </c>
      <c r="H2068">
        <v>602</v>
      </c>
      <c r="I2068" t="s">
        <v>55</v>
      </c>
      <c r="J2068">
        <v>425000</v>
      </c>
      <c r="K2068">
        <v>375483.29</v>
      </c>
      <c r="L2068">
        <v>0.28949999999999998</v>
      </c>
      <c r="M2068" s="63">
        <v>45456</v>
      </c>
      <c r="N2068" s="63">
        <v>45576</v>
      </c>
      <c r="O2068">
        <v>120</v>
      </c>
      <c r="P2068" t="s">
        <v>55</v>
      </c>
      <c r="Q2068">
        <v>0</v>
      </c>
      <c r="R2068">
        <v>0</v>
      </c>
      <c r="S2068">
        <v>0</v>
      </c>
      <c r="T2068">
        <v>0</v>
      </c>
      <c r="U2068">
        <v>0</v>
      </c>
      <c r="V2068">
        <v>0</v>
      </c>
      <c r="W2068">
        <v>0</v>
      </c>
      <c r="X2068" s="1">
        <v>45473</v>
      </c>
      <c r="Y2068" s="1">
        <v>45058</v>
      </c>
      <c r="Z2068" t="s">
        <v>44</v>
      </c>
      <c r="AA2068" t="s">
        <v>99</v>
      </c>
    </row>
    <row r="2069" spans="1:27" x14ac:dyDescent="0.25">
      <c r="A2069" t="s">
        <v>8491</v>
      </c>
      <c r="B2069" t="s">
        <v>55</v>
      </c>
      <c r="C2069" t="s">
        <v>43</v>
      </c>
      <c r="D2069" t="s">
        <v>44</v>
      </c>
      <c r="E2069" t="s">
        <v>155</v>
      </c>
      <c r="F2069" t="s">
        <v>9</v>
      </c>
      <c r="G2069" t="s">
        <v>55</v>
      </c>
      <c r="H2069">
        <v>611</v>
      </c>
      <c r="I2069" t="s">
        <v>55</v>
      </c>
      <c r="J2069">
        <v>65000</v>
      </c>
      <c r="K2069">
        <v>64720.15</v>
      </c>
      <c r="L2069">
        <v>0.26950000000000002</v>
      </c>
      <c r="M2069" s="63">
        <v>45427</v>
      </c>
      <c r="N2069" s="63">
        <v>45517</v>
      </c>
      <c r="O2069">
        <v>90</v>
      </c>
      <c r="P2069" t="s">
        <v>55</v>
      </c>
      <c r="Q2069">
        <v>0</v>
      </c>
      <c r="R2069">
        <v>0</v>
      </c>
      <c r="S2069">
        <v>0</v>
      </c>
      <c r="T2069">
        <v>0</v>
      </c>
      <c r="U2069">
        <v>0</v>
      </c>
      <c r="V2069">
        <v>0</v>
      </c>
      <c r="W2069">
        <v>0</v>
      </c>
      <c r="X2069" s="1">
        <v>45473</v>
      </c>
      <c r="Y2069" s="1">
        <v>45133</v>
      </c>
      <c r="Z2069" t="s">
        <v>44</v>
      </c>
      <c r="AA2069" t="s">
        <v>100</v>
      </c>
    </row>
    <row r="2070" spans="1:27" x14ac:dyDescent="0.25">
      <c r="A2070" t="s">
        <v>471</v>
      </c>
      <c r="B2070" t="s">
        <v>55</v>
      </c>
      <c r="C2070" t="s">
        <v>43</v>
      </c>
      <c r="D2070" t="s">
        <v>44</v>
      </c>
      <c r="E2070" t="s">
        <v>155</v>
      </c>
      <c r="F2070" t="s">
        <v>20</v>
      </c>
      <c r="G2070" t="s">
        <v>55</v>
      </c>
      <c r="H2070">
        <v>682</v>
      </c>
      <c r="I2070" t="s">
        <v>55</v>
      </c>
      <c r="J2070">
        <v>335000</v>
      </c>
      <c r="K2070">
        <v>267605.09999999998</v>
      </c>
      <c r="L2070">
        <v>0.28949999999999998</v>
      </c>
      <c r="M2070" s="63">
        <v>45356</v>
      </c>
      <c r="N2070" s="63">
        <v>45536</v>
      </c>
      <c r="O2070">
        <v>180</v>
      </c>
      <c r="P2070" t="s">
        <v>55</v>
      </c>
      <c r="Q2070">
        <v>0</v>
      </c>
      <c r="R2070">
        <v>0</v>
      </c>
      <c r="S2070">
        <v>0</v>
      </c>
      <c r="T2070">
        <v>0</v>
      </c>
      <c r="U2070">
        <v>0</v>
      </c>
      <c r="V2070">
        <v>0</v>
      </c>
      <c r="W2070">
        <v>0</v>
      </c>
      <c r="X2070" s="1">
        <v>45473</v>
      </c>
      <c r="Y2070" s="1">
        <v>45007</v>
      </c>
      <c r="Z2070" t="s">
        <v>44</v>
      </c>
      <c r="AA2070" t="s">
        <v>99</v>
      </c>
    </row>
    <row r="2071" spans="1:27" x14ac:dyDescent="0.25">
      <c r="A2071" t="s">
        <v>2115</v>
      </c>
      <c r="B2071" t="s">
        <v>55</v>
      </c>
      <c r="C2071" t="s">
        <v>43</v>
      </c>
      <c r="D2071" t="s">
        <v>44</v>
      </c>
      <c r="E2071" t="s">
        <v>155</v>
      </c>
      <c r="F2071" t="s">
        <v>12</v>
      </c>
      <c r="G2071" t="s">
        <v>55</v>
      </c>
      <c r="H2071">
        <v>629</v>
      </c>
      <c r="I2071" t="s">
        <v>55</v>
      </c>
      <c r="J2071">
        <v>460000</v>
      </c>
      <c r="K2071">
        <v>193839.75</v>
      </c>
      <c r="L2071">
        <v>0.28949999999999998</v>
      </c>
      <c r="M2071" s="63">
        <v>45464</v>
      </c>
      <c r="N2071" s="63">
        <v>45494</v>
      </c>
      <c r="O2071">
        <v>30</v>
      </c>
      <c r="P2071" t="s">
        <v>55</v>
      </c>
      <c r="Q2071">
        <v>0</v>
      </c>
      <c r="R2071">
        <v>0</v>
      </c>
      <c r="S2071">
        <v>0</v>
      </c>
      <c r="T2071">
        <v>0</v>
      </c>
      <c r="U2071">
        <v>0</v>
      </c>
      <c r="V2071">
        <v>0</v>
      </c>
      <c r="W2071">
        <v>0</v>
      </c>
      <c r="X2071" s="1">
        <v>45473</v>
      </c>
      <c r="Y2071" s="1">
        <v>44791</v>
      </c>
      <c r="Z2071" t="s">
        <v>44</v>
      </c>
      <c r="AA2071" t="s">
        <v>99</v>
      </c>
    </row>
    <row r="2072" spans="1:27" x14ac:dyDescent="0.25">
      <c r="A2072" t="s">
        <v>489</v>
      </c>
      <c r="B2072" t="s">
        <v>55</v>
      </c>
      <c r="C2072" t="s">
        <v>43</v>
      </c>
      <c r="D2072" t="s">
        <v>44</v>
      </c>
      <c r="E2072" t="s">
        <v>155</v>
      </c>
      <c r="F2072" t="s">
        <v>18</v>
      </c>
      <c r="G2072" t="s">
        <v>55</v>
      </c>
      <c r="H2072">
        <v>656</v>
      </c>
      <c r="I2072" t="s">
        <v>55</v>
      </c>
      <c r="J2072">
        <v>370000</v>
      </c>
      <c r="K2072">
        <v>323505.90000000002</v>
      </c>
      <c r="L2072">
        <v>0.28949999999999998</v>
      </c>
      <c r="M2072" s="63">
        <v>45454</v>
      </c>
      <c r="N2072" s="63">
        <v>45544</v>
      </c>
      <c r="O2072">
        <v>90</v>
      </c>
      <c r="P2072" t="s">
        <v>55</v>
      </c>
      <c r="Q2072">
        <v>0</v>
      </c>
      <c r="R2072">
        <v>0</v>
      </c>
      <c r="S2072">
        <v>0</v>
      </c>
      <c r="T2072">
        <v>0</v>
      </c>
      <c r="U2072">
        <v>0</v>
      </c>
      <c r="V2072">
        <v>0</v>
      </c>
      <c r="W2072">
        <v>0</v>
      </c>
      <c r="X2072" s="1">
        <v>45473</v>
      </c>
      <c r="Y2072" s="1">
        <v>44682</v>
      </c>
      <c r="Z2072" t="s">
        <v>44</v>
      </c>
      <c r="AA2072" t="s">
        <v>99</v>
      </c>
    </row>
    <row r="2073" spans="1:27" x14ac:dyDescent="0.25">
      <c r="A2073" t="s">
        <v>1333</v>
      </c>
      <c r="B2073" t="s">
        <v>55</v>
      </c>
      <c r="C2073" t="s">
        <v>43</v>
      </c>
      <c r="D2073" t="s">
        <v>44</v>
      </c>
      <c r="E2073" t="s">
        <v>155</v>
      </c>
      <c r="F2073" t="s">
        <v>7</v>
      </c>
      <c r="G2073" t="s">
        <v>55</v>
      </c>
      <c r="H2073">
        <v>642</v>
      </c>
      <c r="I2073" t="s">
        <v>55</v>
      </c>
      <c r="J2073">
        <v>15000</v>
      </c>
      <c r="K2073">
        <v>12782</v>
      </c>
      <c r="L2073">
        <v>0.26950000000000002</v>
      </c>
      <c r="M2073" s="63">
        <v>45449</v>
      </c>
      <c r="N2073" s="63">
        <v>45539</v>
      </c>
      <c r="O2073">
        <v>90</v>
      </c>
      <c r="P2073" t="s">
        <v>55</v>
      </c>
      <c r="Q2073">
        <v>0</v>
      </c>
      <c r="R2073">
        <v>0</v>
      </c>
      <c r="S2073">
        <v>0</v>
      </c>
      <c r="T2073">
        <v>0</v>
      </c>
      <c r="U2073">
        <v>0</v>
      </c>
      <c r="V2073">
        <v>0</v>
      </c>
      <c r="W2073">
        <v>0</v>
      </c>
      <c r="X2073" s="1">
        <v>45473</v>
      </c>
      <c r="Y2073" s="1">
        <v>45129</v>
      </c>
      <c r="Z2073" t="s">
        <v>44</v>
      </c>
      <c r="AA2073" t="s">
        <v>99</v>
      </c>
    </row>
    <row r="2074" spans="1:27" x14ac:dyDescent="0.25">
      <c r="A2074" t="s">
        <v>8543</v>
      </c>
      <c r="B2074" t="s">
        <v>55</v>
      </c>
      <c r="C2074" t="s">
        <v>43</v>
      </c>
      <c r="D2074" t="s">
        <v>44</v>
      </c>
      <c r="E2074" t="s">
        <v>155</v>
      </c>
      <c r="F2074" t="s">
        <v>13</v>
      </c>
      <c r="G2074" t="s">
        <v>55</v>
      </c>
      <c r="H2074">
        <v>807</v>
      </c>
      <c r="I2074" t="s">
        <v>55</v>
      </c>
      <c r="J2074">
        <v>70000</v>
      </c>
      <c r="K2074">
        <v>9576.9</v>
      </c>
      <c r="L2074">
        <v>0.26950000000000002</v>
      </c>
      <c r="M2074" s="63">
        <v>45408</v>
      </c>
      <c r="N2074" s="63">
        <v>45498</v>
      </c>
      <c r="O2074">
        <v>90</v>
      </c>
      <c r="P2074" t="s">
        <v>55</v>
      </c>
      <c r="Q2074">
        <v>0</v>
      </c>
      <c r="R2074">
        <v>0</v>
      </c>
      <c r="S2074">
        <v>0</v>
      </c>
      <c r="T2074">
        <v>0</v>
      </c>
      <c r="U2074">
        <v>0</v>
      </c>
      <c r="V2074">
        <v>0</v>
      </c>
      <c r="W2074">
        <v>0</v>
      </c>
      <c r="X2074" s="1">
        <v>45473</v>
      </c>
      <c r="Y2074" s="1">
        <v>45171</v>
      </c>
      <c r="Z2074" t="s">
        <v>44</v>
      </c>
      <c r="AA2074" t="s">
        <v>102</v>
      </c>
    </row>
    <row r="2075" spans="1:27" x14ac:dyDescent="0.25">
      <c r="A2075" t="s">
        <v>2109</v>
      </c>
      <c r="B2075" t="s">
        <v>55</v>
      </c>
      <c r="C2075" t="s">
        <v>43</v>
      </c>
      <c r="D2075" t="s">
        <v>44</v>
      </c>
      <c r="E2075" t="s">
        <v>155</v>
      </c>
      <c r="F2075" t="s">
        <v>7</v>
      </c>
      <c r="G2075" t="s">
        <v>55</v>
      </c>
      <c r="H2075">
        <v>495</v>
      </c>
      <c r="I2075" t="s">
        <v>55</v>
      </c>
      <c r="J2075">
        <v>295000</v>
      </c>
      <c r="K2075">
        <v>254213.94</v>
      </c>
      <c r="L2075">
        <v>0.28949999999999998</v>
      </c>
      <c r="M2075" s="63">
        <v>45417</v>
      </c>
      <c r="N2075" s="63">
        <v>45537</v>
      </c>
      <c r="O2075">
        <v>120</v>
      </c>
      <c r="P2075" t="s">
        <v>55</v>
      </c>
      <c r="Q2075">
        <v>0</v>
      </c>
      <c r="R2075">
        <v>0</v>
      </c>
      <c r="S2075">
        <v>0</v>
      </c>
      <c r="T2075">
        <v>0</v>
      </c>
      <c r="U2075">
        <v>0</v>
      </c>
      <c r="V2075">
        <v>0</v>
      </c>
      <c r="W2075">
        <v>0</v>
      </c>
      <c r="X2075" s="1">
        <v>45473</v>
      </c>
      <c r="Y2075" s="1">
        <v>44602</v>
      </c>
      <c r="Z2075" t="s">
        <v>44</v>
      </c>
      <c r="AA2075" t="s">
        <v>102</v>
      </c>
    </row>
    <row r="2076" spans="1:27" x14ac:dyDescent="0.25">
      <c r="A2076" t="s">
        <v>8572</v>
      </c>
      <c r="B2076" t="s">
        <v>55</v>
      </c>
      <c r="C2076" t="s">
        <v>43</v>
      </c>
      <c r="D2076" t="s">
        <v>44</v>
      </c>
      <c r="E2076" t="s">
        <v>155</v>
      </c>
      <c r="F2076" t="s">
        <v>12</v>
      </c>
      <c r="G2076" t="s">
        <v>55</v>
      </c>
      <c r="H2076">
        <v>760</v>
      </c>
      <c r="I2076" t="s">
        <v>55</v>
      </c>
      <c r="J2076">
        <v>45000</v>
      </c>
      <c r="K2076">
        <v>8351.1</v>
      </c>
      <c r="L2076">
        <v>0.26950000000000002</v>
      </c>
      <c r="M2076" s="63">
        <v>45464</v>
      </c>
      <c r="N2076" s="63">
        <v>45554</v>
      </c>
      <c r="O2076">
        <v>90</v>
      </c>
      <c r="P2076" t="s">
        <v>55</v>
      </c>
      <c r="Q2076">
        <v>0</v>
      </c>
      <c r="R2076">
        <v>0</v>
      </c>
      <c r="S2076">
        <v>0</v>
      </c>
      <c r="T2076">
        <v>0</v>
      </c>
      <c r="U2076">
        <v>0</v>
      </c>
      <c r="V2076">
        <v>0</v>
      </c>
      <c r="W2076">
        <v>0</v>
      </c>
      <c r="X2076" s="1">
        <v>45473</v>
      </c>
      <c r="Y2076" s="1">
        <v>45193</v>
      </c>
      <c r="Z2076" t="s">
        <v>44</v>
      </c>
      <c r="AA2076" t="s">
        <v>99</v>
      </c>
    </row>
    <row r="2077" spans="1:27" x14ac:dyDescent="0.25">
      <c r="A2077" t="s">
        <v>2207</v>
      </c>
      <c r="B2077" t="s">
        <v>55</v>
      </c>
      <c r="C2077" t="s">
        <v>43</v>
      </c>
      <c r="D2077" t="s">
        <v>44</v>
      </c>
      <c r="E2077" t="s">
        <v>155</v>
      </c>
      <c r="F2077" t="s">
        <v>9</v>
      </c>
      <c r="G2077" t="s">
        <v>55</v>
      </c>
      <c r="H2077">
        <v>637</v>
      </c>
      <c r="I2077" t="s">
        <v>55</v>
      </c>
      <c r="J2077">
        <v>350000</v>
      </c>
      <c r="K2077">
        <v>120132.45</v>
      </c>
      <c r="L2077">
        <v>0.28949999999999998</v>
      </c>
      <c r="M2077" s="63">
        <v>45446</v>
      </c>
      <c r="N2077" s="63">
        <v>45476</v>
      </c>
      <c r="O2077">
        <v>30</v>
      </c>
      <c r="P2077" t="s">
        <v>55</v>
      </c>
      <c r="Q2077">
        <v>0</v>
      </c>
      <c r="R2077">
        <v>0</v>
      </c>
      <c r="S2077">
        <v>0</v>
      </c>
      <c r="T2077">
        <v>0</v>
      </c>
      <c r="U2077">
        <v>0</v>
      </c>
      <c r="V2077">
        <v>0</v>
      </c>
      <c r="W2077">
        <v>0</v>
      </c>
      <c r="X2077" s="1">
        <v>45473</v>
      </c>
      <c r="Y2077" s="1">
        <v>44903</v>
      </c>
      <c r="Z2077" t="s">
        <v>44</v>
      </c>
      <c r="AA2077" t="s">
        <v>102</v>
      </c>
    </row>
    <row r="2078" spans="1:27" x14ac:dyDescent="0.25">
      <c r="A2078" t="s">
        <v>8531</v>
      </c>
      <c r="B2078" t="s">
        <v>55</v>
      </c>
      <c r="C2078" t="s">
        <v>43</v>
      </c>
      <c r="D2078" t="s">
        <v>44</v>
      </c>
      <c r="E2078" t="s">
        <v>155</v>
      </c>
      <c r="F2078" t="s">
        <v>15</v>
      </c>
      <c r="G2078" t="s">
        <v>55</v>
      </c>
      <c r="H2078">
        <v>618</v>
      </c>
      <c r="I2078" t="s">
        <v>55</v>
      </c>
      <c r="J2078">
        <v>290000</v>
      </c>
      <c r="K2078">
        <v>261901.96</v>
      </c>
      <c r="L2078">
        <v>0.26950000000000002</v>
      </c>
      <c r="M2078" s="63">
        <v>45393</v>
      </c>
      <c r="N2078" s="63">
        <v>45483</v>
      </c>
      <c r="O2078">
        <v>90</v>
      </c>
      <c r="P2078" t="s">
        <v>55</v>
      </c>
      <c r="Q2078">
        <v>0</v>
      </c>
      <c r="R2078">
        <v>0</v>
      </c>
      <c r="S2078">
        <v>0</v>
      </c>
      <c r="T2078">
        <v>0</v>
      </c>
      <c r="U2078">
        <v>0</v>
      </c>
      <c r="V2078">
        <v>0</v>
      </c>
      <c r="W2078">
        <v>0</v>
      </c>
      <c r="X2078" s="1">
        <v>45473</v>
      </c>
      <c r="Y2078" s="1">
        <v>45166</v>
      </c>
      <c r="Z2078" t="s">
        <v>44</v>
      </c>
      <c r="AA2078" t="s">
        <v>101</v>
      </c>
    </row>
    <row r="2079" spans="1:27" x14ac:dyDescent="0.25">
      <c r="A2079" t="s">
        <v>1491</v>
      </c>
      <c r="B2079" t="s">
        <v>55</v>
      </c>
      <c r="C2079" t="s">
        <v>43</v>
      </c>
      <c r="D2079" t="s">
        <v>44</v>
      </c>
      <c r="E2079" t="s">
        <v>155</v>
      </c>
      <c r="F2079" t="s">
        <v>15</v>
      </c>
      <c r="G2079" t="s">
        <v>55</v>
      </c>
      <c r="H2079">
        <v>620</v>
      </c>
      <c r="I2079" t="s">
        <v>55</v>
      </c>
      <c r="J2079">
        <v>155000</v>
      </c>
      <c r="K2079">
        <v>74844</v>
      </c>
      <c r="L2079">
        <v>0.28949999999999998</v>
      </c>
      <c r="M2079" s="63">
        <v>45451</v>
      </c>
      <c r="N2079" s="63">
        <v>45481</v>
      </c>
      <c r="O2079">
        <v>30</v>
      </c>
      <c r="P2079" t="s">
        <v>55</v>
      </c>
      <c r="Q2079">
        <v>0</v>
      </c>
      <c r="R2079">
        <v>0</v>
      </c>
      <c r="S2079">
        <v>0</v>
      </c>
      <c r="T2079">
        <v>0</v>
      </c>
      <c r="U2079">
        <v>0</v>
      </c>
      <c r="V2079">
        <v>0</v>
      </c>
      <c r="W2079">
        <v>0</v>
      </c>
      <c r="X2079" s="1">
        <v>45473</v>
      </c>
      <c r="Y2079" s="1">
        <v>45197</v>
      </c>
      <c r="Z2079" t="s">
        <v>44</v>
      </c>
      <c r="AA2079" t="s">
        <v>101</v>
      </c>
    </row>
    <row r="2080" spans="1:27" x14ac:dyDescent="0.25">
      <c r="A2080" t="s">
        <v>8454</v>
      </c>
      <c r="B2080" t="s">
        <v>55</v>
      </c>
      <c r="C2080" t="s">
        <v>43</v>
      </c>
      <c r="D2080" t="s">
        <v>44</v>
      </c>
      <c r="E2080" t="s">
        <v>155</v>
      </c>
      <c r="F2080" t="s">
        <v>7</v>
      </c>
      <c r="G2080" t="s">
        <v>55</v>
      </c>
      <c r="H2080">
        <v>679</v>
      </c>
      <c r="I2080" t="s">
        <v>55</v>
      </c>
      <c r="J2080">
        <v>200000</v>
      </c>
      <c r="K2080">
        <v>82890</v>
      </c>
      <c r="L2080">
        <v>0.26950000000000002</v>
      </c>
      <c r="M2080" s="63">
        <v>45376</v>
      </c>
      <c r="N2080" s="63">
        <v>45466</v>
      </c>
      <c r="O2080">
        <v>90</v>
      </c>
      <c r="P2080" t="s">
        <v>55</v>
      </c>
      <c r="Q2080">
        <v>82890</v>
      </c>
      <c r="R2080">
        <v>0</v>
      </c>
      <c r="S2080">
        <v>0</v>
      </c>
      <c r="T2080">
        <v>0</v>
      </c>
      <c r="U2080">
        <v>0</v>
      </c>
      <c r="V2080">
        <v>0</v>
      </c>
      <c r="W2080">
        <v>82890</v>
      </c>
      <c r="X2080" s="1">
        <v>45473</v>
      </c>
      <c r="Y2080" s="1">
        <v>45190</v>
      </c>
      <c r="Z2080" t="s">
        <v>44</v>
      </c>
      <c r="AA2080" t="s">
        <v>101</v>
      </c>
    </row>
    <row r="2081" spans="1:27" x14ac:dyDescent="0.25">
      <c r="A2081" t="s">
        <v>565</v>
      </c>
      <c r="B2081" t="s">
        <v>55</v>
      </c>
      <c r="C2081" t="s">
        <v>43</v>
      </c>
      <c r="D2081" t="s">
        <v>44</v>
      </c>
      <c r="E2081" t="s">
        <v>155</v>
      </c>
      <c r="F2081" t="s">
        <v>8</v>
      </c>
      <c r="G2081" t="s">
        <v>55</v>
      </c>
      <c r="H2081">
        <v>698</v>
      </c>
      <c r="I2081" t="s">
        <v>55</v>
      </c>
      <c r="J2081">
        <v>155000</v>
      </c>
      <c r="K2081">
        <v>134076.20000000001</v>
      </c>
      <c r="L2081">
        <v>0.28949999999999998</v>
      </c>
      <c r="M2081" s="63">
        <v>45463</v>
      </c>
      <c r="N2081" s="63">
        <v>45583</v>
      </c>
      <c r="O2081">
        <v>120</v>
      </c>
      <c r="P2081" t="s">
        <v>55</v>
      </c>
      <c r="Q2081">
        <v>0</v>
      </c>
      <c r="R2081">
        <v>0</v>
      </c>
      <c r="S2081">
        <v>0</v>
      </c>
      <c r="T2081">
        <v>0</v>
      </c>
      <c r="U2081">
        <v>0</v>
      </c>
      <c r="V2081">
        <v>0</v>
      </c>
      <c r="W2081">
        <v>0</v>
      </c>
      <c r="X2081" s="1">
        <v>45473</v>
      </c>
      <c r="Y2081" s="1">
        <v>44766</v>
      </c>
      <c r="Z2081" t="s">
        <v>44</v>
      </c>
      <c r="AA2081" t="s">
        <v>101</v>
      </c>
    </row>
    <row r="2082" spans="1:27" x14ac:dyDescent="0.25">
      <c r="A2082" t="s">
        <v>1836</v>
      </c>
      <c r="B2082" t="s">
        <v>55</v>
      </c>
      <c r="C2082" t="s">
        <v>43</v>
      </c>
      <c r="D2082" t="s">
        <v>44</v>
      </c>
      <c r="E2082" t="s">
        <v>155</v>
      </c>
      <c r="F2082" t="s">
        <v>13</v>
      </c>
      <c r="G2082" t="s">
        <v>55</v>
      </c>
      <c r="H2082">
        <v>656</v>
      </c>
      <c r="I2082" t="s">
        <v>55</v>
      </c>
      <c r="J2082">
        <v>390000</v>
      </c>
      <c r="K2082">
        <v>366288.75</v>
      </c>
      <c r="L2082">
        <v>0.28949999999999998</v>
      </c>
      <c r="M2082" s="63">
        <v>45406</v>
      </c>
      <c r="N2082" s="63">
        <v>45556</v>
      </c>
      <c r="O2082">
        <v>150</v>
      </c>
      <c r="P2082" t="s">
        <v>55</v>
      </c>
      <c r="Q2082">
        <v>0</v>
      </c>
      <c r="R2082">
        <v>0</v>
      </c>
      <c r="S2082">
        <v>0</v>
      </c>
      <c r="T2082">
        <v>0</v>
      </c>
      <c r="U2082">
        <v>0</v>
      </c>
      <c r="V2082">
        <v>0</v>
      </c>
      <c r="W2082">
        <v>0</v>
      </c>
      <c r="X2082" s="1">
        <v>45473</v>
      </c>
      <c r="Y2082" s="1">
        <v>44843</v>
      </c>
      <c r="Z2082" t="s">
        <v>44</v>
      </c>
      <c r="AA2082" t="s">
        <v>101</v>
      </c>
    </row>
    <row r="2083" spans="1:27" x14ac:dyDescent="0.25">
      <c r="A2083" t="s">
        <v>2077</v>
      </c>
      <c r="B2083" t="s">
        <v>55</v>
      </c>
      <c r="C2083" t="s">
        <v>43</v>
      </c>
      <c r="D2083" t="s">
        <v>44</v>
      </c>
      <c r="E2083" t="s">
        <v>155</v>
      </c>
      <c r="F2083" t="s">
        <v>7</v>
      </c>
      <c r="G2083" t="s">
        <v>55</v>
      </c>
      <c r="H2083">
        <v>692</v>
      </c>
      <c r="I2083" t="s">
        <v>55</v>
      </c>
      <c r="J2083">
        <v>80000</v>
      </c>
      <c r="K2083">
        <v>1532.25</v>
      </c>
      <c r="L2083">
        <v>0.28949999999999998</v>
      </c>
      <c r="M2083" s="63">
        <v>45434</v>
      </c>
      <c r="N2083" s="63">
        <v>45494</v>
      </c>
      <c r="O2083">
        <v>60</v>
      </c>
      <c r="P2083" t="s">
        <v>55</v>
      </c>
      <c r="Q2083">
        <v>0</v>
      </c>
      <c r="R2083">
        <v>0</v>
      </c>
      <c r="S2083">
        <v>0</v>
      </c>
      <c r="T2083">
        <v>0</v>
      </c>
      <c r="U2083">
        <v>0</v>
      </c>
      <c r="V2083">
        <v>0</v>
      </c>
      <c r="W2083">
        <v>0</v>
      </c>
      <c r="X2083" s="1">
        <v>45473</v>
      </c>
      <c r="Y2083" s="1">
        <v>44883</v>
      </c>
      <c r="Z2083" t="s">
        <v>44</v>
      </c>
      <c r="AA2083" t="s">
        <v>100</v>
      </c>
    </row>
    <row r="2084" spans="1:27" x14ac:dyDescent="0.25">
      <c r="A2084" t="s">
        <v>2009</v>
      </c>
      <c r="B2084" t="s">
        <v>55</v>
      </c>
      <c r="C2084" t="s">
        <v>43</v>
      </c>
      <c r="D2084" t="s">
        <v>44</v>
      </c>
      <c r="E2084" t="s">
        <v>155</v>
      </c>
      <c r="F2084" t="s">
        <v>18</v>
      </c>
      <c r="G2084" t="s">
        <v>55</v>
      </c>
      <c r="H2084">
        <v>635</v>
      </c>
      <c r="I2084" t="s">
        <v>55</v>
      </c>
      <c r="J2084">
        <v>210000</v>
      </c>
      <c r="K2084">
        <v>208899</v>
      </c>
      <c r="L2084">
        <v>0.28949999999999998</v>
      </c>
      <c r="M2084" s="63">
        <v>45473</v>
      </c>
      <c r="N2084" s="63">
        <v>45563</v>
      </c>
      <c r="O2084">
        <v>90</v>
      </c>
      <c r="P2084" t="s">
        <v>55</v>
      </c>
      <c r="Q2084">
        <v>0</v>
      </c>
      <c r="R2084">
        <v>0</v>
      </c>
      <c r="S2084">
        <v>0</v>
      </c>
      <c r="T2084">
        <v>0</v>
      </c>
      <c r="U2084">
        <v>0</v>
      </c>
      <c r="V2084">
        <v>0</v>
      </c>
      <c r="W2084">
        <v>0</v>
      </c>
      <c r="X2084" s="1">
        <v>45473</v>
      </c>
      <c r="Y2084" s="1">
        <v>44876</v>
      </c>
      <c r="Z2084" t="s">
        <v>44</v>
      </c>
      <c r="AA2084" t="s">
        <v>99</v>
      </c>
    </row>
    <row r="2085" spans="1:27" x14ac:dyDescent="0.25">
      <c r="A2085" t="s">
        <v>8513</v>
      </c>
      <c r="B2085" t="s">
        <v>55</v>
      </c>
      <c r="C2085" t="s">
        <v>43</v>
      </c>
      <c r="D2085" t="s">
        <v>44</v>
      </c>
      <c r="E2085" t="s">
        <v>155</v>
      </c>
      <c r="F2085" t="s">
        <v>3</v>
      </c>
      <c r="G2085" t="s">
        <v>55</v>
      </c>
      <c r="H2085">
        <v>738</v>
      </c>
      <c r="I2085" t="s">
        <v>55</v>
      </c>
      <c r="J2085">
        <v>175000</v>
      </c>
      <c r="K2085">
        <v>152483.85</v>
      </c>
      <c r="L2085">
        <v>0.26950000000000002</v>
      </c>
      <c r="M2085" s="63">
        <v>45427</v>
      </c>
      <c r="N2085" s="63">
        <v>45517</v>
      </c>
      <c r="O2085">
        <v>90</v>
      </c>
      <c r="P2085" t="s">
        <v>55</v>
      </c>
      <c r="Q2085">
        <v>0</v>
      </c>
      <c r="R2085">
        <v>0</v>
      </c>
      <c r="S2085">
        <v>0</v>
      </c>
      <c r="T2085">
        <v>0</v>
      </c>
      <c r="U2085">
        <v>0</v>
      </c>
      <c r="V2085">
        <v>0</v>
      </c>
      <c r="W2085">
        <v>0</v>
      </c>
      <c r="X2085" s="1">
        <v>45473</v>
      </c>
      <c r="Y2085" s="1">
        <v>45154</v>
      </c>
      <c r="Z2085" t="s">
        <v>44</v>
      </c>
      <c r="AA2085" t="s">
        <v>101</v>
      </c>
    </row>
    <row r="2086" spans="1:27" x14ac:dyDescent="0.25">
      <c r="A2086" t="s">
        <v>8669</v>
      </c>
      <c r="B2086" t="s">
        <v>55</v>
      </c>
      <c r="C2086" t="s">
        <v>43</v>
      </c>
      <c r="D2086" t="s">
        <v>44</v>
      </c>
      <c r="E2086" t="s">
        <v>155</v>
      </c>
      <c r="F2086" t="s">
        <v>13</v>
      </c>
      <c r="G2086" t="s">
        <v>55</v>
      </c>
      <c r="H2086">
        <v>806</v>
      </c>
      <c r="I2086" t="s">
        <v>55</v>
      </c>
      <c r="J2086">
        <v>250000</v>
      </c>
      <c r="K2086">
        <v>22496.400000000001</v>
      </c>
      <c r="L2086">
        <v>0.26950000000000002</v>
      </c>
      <c r="M2086" s="63">
        <v>45397</v>
      </c>
      <c r="N2086" s="63">
        <v>45487</v>
      </c>
      <c r="O2086">
        <v>90</v>
      </c>
      <c r="P2086" t="s">
        <v>55</v>
      </c>
      <c r="Q2086">
        <v>0</v>
      </c>
      <c r="R2086">
        <v>0</v>
      </c>
      <c r="S2086">
        <v>0</v>
      </c>
      <c r="T2086">
        <v>0</v>
      </c>
      <c r="U2086">
        <v>0</v>
      </c>
      <c r="V2086">
        <v>0</v>
      </c>
      <c r="W2086">
        <v>0</v>
      </c>
      <c r="X2086" s="1">
        <v>45473</v>
      </c>
      <c r="Y2086" s="1">
        <v>45274</v>
      </c>
      <c r="Z2086" t="s">
        <v>44</v>
      </c>
      <c r="AA2086" t="s">
        <v>99</v>
      </c>
    </row>
    <row r="2087" spans="1:27" x14ac:dyDescent="0.25">
      <c r="A2087" t="s">
        <v>2123</v>
      </c>
      <c r="B2087" t="s">
        <v>55</v>
      </c>
      <c r="C2087" t="s">
        <v>43</v>
      </c>
      <c r="D2087" t="s">
        <v>44</v>
      </c>
      <c r="E2087" t="s">
        <v>155</v>
      </c>
      <c r="F2087" t="s">
        <v>8</v>
      </c>
      <c r="G2087" t="s">
        <v>55</v>
      </c>
      <c r="H2087">
        <v>593</v>
      </c>
      <c r="I2087" t="s">
        <v>55</v>
      </c>
      <c r="J2087">
        <v>250000</v>
      </c>
      <c r="K2087">
        <v>191832.3</v>
      </c>
      <c r="L2087">
        <v>0.28949999999999998</v>
      </c>
      <c r="M2087" s="63">
        <v>45424</v>
      </c>
      <c r="N2087" s="63">
        <v>45514</v>
      </c>
      <c r="O2087">
        <v>90</v>
      </c>
      <c r="P2087" t="s">
        <v>55</v>
      </c>
      <c r="Q2087">
        <v>0</v>
      </c>
      <c r="R2087">
        <v>0</v>
      </c>
      <c r="S2087">
        <v>0</v>
      </c>
      <c r="T2087">
        <v>0</v>
      </c>
      <c r="U2087">
        <v>0</v>
      </c>
      <c r="V2087">
        <v>0</v>
      </c>
      <c r="W2087">
        <v>0</v>
      </c>
      <c r="X2087" s="1">
        <v>45473</v>
      </c>
      <c r="Y2087" s="1">
        <v>44928</v>
      </c>
      <c r="Z2087" t="s">
        <v>44</v>
      </c>
      <c r="AA2087" t="s">
        <v>99</v>
      </c>
    </row>
    <row r="2088" spans="1:27" x14ac:dyDescent="0.25">
      <c r="A2088" t="s">
        <v>609</v>
      </c>
      <c r="B2088" t="s">
        <v>55</v>
      </c>
      <c r="C2088" t="s">
        <v>43</v>
      </c>
      <c r="D2088" t="s">
        <v>44</v>
      </c>
      <c r="E2088" t="s">
        <v>155</v>
      </c>
      <c r="F2088" t="s">
        <v>4</v>
      </c>
      <c r="G2088" t="s">
        <v>55</v>
      </c>
      <c r="H2088">
        <v>705</v>
      </c>
      <c r="I2088" t="s">
        <v>55</v>
      </c>
      <c r="J2088">
        <v>230000</v>
      </c>
      <c r="K2088">
        <v>237.41</v>
      </c>
      <c r="L2088">
        <v>0.28949999999999998</v>
      </c>
      <c r="M2088" s="63">
        <v>45095</v>
      </c>
      <c r="N2088" s="63">
        <v>45245</v>
      </c>
      <c r="O2088">
        <v>150</v>
      </c>
      <c r="P2088" t="s">
        <v>55</v>
      </c>
      <c r="Q2088">
        <v>0</v>
      </c>
      <c r="R2088">
        <v>0</v>
      </c>
      <c r="S2088">
        <v>0</v>
      </c>
      <c r="T2088">
        <v>0</v>
      </c>
      <c r="U2088">
        <v>0</v>
      </c>
      <c r="V2088">
        <v>237.41</v>
      </c>
      <c r="W2088">
        <v>237.41</v>
      </c>
      <c r="X2088" s="1">
        <v>45473</v>
      </c>
      <c r="Y2088" s="1">
        <v>44990</v>
      </c>
      <c r="Z2088" t="s">
        <v>44</v>
      </c>
      <c r="AA2088" t="s">
        <v>99</v>
      </c>
    </row>
    <row r="2089" spans="1:27" x14ac:dyDescent="0.25">
      <c r="A2089" t="s">
        <v>1481</v>
      </c>
      <c r="B2089" t="s">
        <v>55</v>
      </c>
      <c r="C2089" t="s">
        <v>43</v>
      </c>
      <c r="D2089" t="s">
        <v>44</v>
      </c>
      <c r="E2089" t="s">
        <v>155</v>
      </c>
      <c r="F2089" t="s">
        <v>12</v>
      </c>
      <c r="G2089" t="s">
        <v>55</v>
      </c>
      <c r="H2089">
        <v>755</v>
      </c>
      <c r="I2089" t="s">
        <v>55</v>
      </c>
      <c r="J2089">
        <v>455000</v>
      </c>
      <c r="K2089">
        <v>400072.5</v>
      </c>
      <c r="L2089">
        <v>0.28949999999999998</v>
      </c>
      <c r="M2089" s="63">
        <v>45419</v>
      </c>
      <c r="N2089" s="63">
        <v>45539</v>
      </c>
      <c r="O2089">
        <v>120</v>
      </c>
      <c r="P2089" t="s">
        <v>55</v>
      </c>
      <c r="Q2089">
        <v>0</v>
      </c>
      <c r="R2089">
        <v>0</v>
      </c>
      <c r="S2089">
        <v>0</v>
      </c>
      <c r="T2089">
        <v>0</v>
      </c>
      <c r="U2089">
        <v>0</v>
      </c>
      <c r="V2089">
        <v>0</v>
      </c>
      <c r="W2089">
        <v>0</v>
      </c>
      <c r="X2089" s="1">
        <v>45473</v>
      </c>
      <c r="Y2089" s="1">
        <v>44568</v>
      </c>
      <c r="Z2089" t="s">
        <v>44</v>
      </c>
      <c r="AA2089" t="s">
        <v>101</v>
      </c>
    </row>
    <row r="2090" spans="1:27" x14ac:dyDescent="0.25">
      <c r="A2090" t="s">
        <v>8667</v>
      </c>
      <c r="B2090" t="s">
        <v>55</v>
      </c>
      <c r="C2090" t="s">
        <v>43</v>
      </c>
      <c r="D2090" t="s">
        <v>44</v>
      </c>
      <c r="E2090" t="s">
        <v>155</v>
      </c>
      <c r="F2090" t="s">
        <v>4</v>
      </c>
      <c r="G2090" t="s">
        <v>55</v>
      </c>
      <c r="H2090">
        <v>745</v>
      </c>
      <c r="I2090" t="s">
        <v>55</v>
      </c>
      <c r="J2090">
        <v>245000</v>
      </c>
      <c r="K2090">
        <v>210404.25</v>
      </c>
      <c r="L2090">
        <v>0.26950000000000002</v>
      </c>
      <c r="M2090" s="63">
        <v>45469</v>
      </c>
      <c r="N2090" s="63">
        <v>45559</v>
      </c>
      <c r="O2090">
        <v>90</v>
      </c>
      <c r="P2090" t="s">
        <v>55</v>
      </c>
      <c r="Q2090">
        <v>0</v>
      </c>
      <c r="R2090">
        <v>0</v>
      </c>
      <c r="S2090">
        <v>0</v>
      </c>
      <c r="T2090">
        <v>0</v>
      </c>
      <c r="U2090">
        <v>0</v>
      </c>
      <c r="V2090">
        <v>0</v>
      </c>
      <c r="W2090">
        <v>0</v>
      </c>
      <c r="X2090" s="1">
        <v>45473</v>
      </c>
      <c r="Y2090" s="1">
        <v>45273</v>
      </c>
      <c r="Z2090" t="s">
        <v>44</v>
      </c>
      <c r="AA2090" t="s">
        <v>100</v>
      </c>
    </row>
    <row r="2091" spans="1:27" x14ac:dyDescent="0.25">
      <c r="A2091" t="s">
        <v>1443</v>
      </c>
      <c r="B2091" t="s">
        <v>55</v>
      </c>
      <c r="C2091" t="s">
        <v>43</v>
      </c>
      <c r="D2091" t="s">
        <v>44</v>
      </c>
      <c r="E2091" t="s">
        <v>155</v>
      </c>
      <c r="F2091" t="s">
        <v>15</v>
      </c>
      <c r="G2091" t="s">
        <v>55</v>
      </c>
      <c r="H2091">
        <v>663</v>
      </c>
      <c r="I2091" t="s">
        <v>55</v>
      </c>
      <c r="J2091">
        <v>305000</v>
      </c>
      <c r="K2091">
        <v>235850.4</v>
      </c>
      <c r="L2091">
        <v>0.28949999999999998</v>
      </c>
      <c r="M2091" s="63">
        <v>45402</v>
      </c>
      <c r="N2091" s="63">
        <v>45582</v>
      </c>
      <c r="O2091">
        <v>180</v>
      </c>
      <c r="P2091" t="s">
        <v>55</v>
      </c>
      <c r="Q2091">
        <v>0</v>
      </c>
      <c r="R2091">
        <v>0</v>
      </c>
      <c r="S2091">
        <v>0</v>
      </c>
      <c r="T2091">
        <v>0</v>
      </c>
      <c r="U2091">
        <v>0</v>
      </c>
      <c r="V2091">
        <v>0</v>
      </c>
      <c r="W2091">
        <v>0</v>
      </c>
      <c r="X2091" s="1">
        <v>45473</v>
      </c>
      <c r="Y2091" s="1">
        <v>44859</v>
      </c>
      <c r="Z2091" t="s">
        <v>44</v>
      </c>
      <c r="AA2091" t="s">
        <v>101</v>
      </c>
    </row>
    <row r="2092" spans="1:27" x14ac:dyDescent="0.25">
      <c r="A2092" t="s">
        <v>8703</v>
      </c>
      <c r="B2092" t="s">
        <v>55</v>
      </c>
      <c r="C2092" t="s">
        <v>43</v>
      </c>
      <c r="D2092" t="s">
        <v>44</v>
      </c>
      <c r="E2092" t="s">
        <v>155</v>
      </c>
      <c r="F2092" t="s">
        <v>12</v>
      </c>
      <c r="G2092" t="s">
        <v>55</v>
      </c>
      <c r="H2092">
        <v>692</v>
      </c>
      <c r="I2092" t="s">
        <v>55</v>
      </c>
      <c r="J2092">
        <v>80000</v>
      </c>
      <c r="K2092">
        <v>76617.899999999994</v>
      </c>
      <c r="L2092">
        <v>0.26950000000000002</v>
      </c>
      <c r="M2092" s="63">
        <v>45446</v>
      </c>
      <c r="N2092" s="63">
        <v>45536</v>
      </c>
      <c r="O2092">
        <v>90</v>
      </c>
      <c r="P2092" t="s">
        <v>55</v>
      </c>
      <c r="Q2092">
        <v>0</v>
      </c>
      <c r="R2092">
        <v>0</v>
      </c>
      <c r="S2092">
        <v>0</v>
      </c>
      <c r="T2092">
        <v>0</v>
      </c>
      <c r="U2092">
        <v>0</v>
      </c>
      <c r="V2092">
        <v>0</v>
      </c>
      <c r="W2092">
        <v>0</v>
      </c>
      <c r="X2092" s="1">
        <v>45473</v>
      </c>
      <c r="Y2092" s="1">
        <v>45301</v>
      </c>
      <c r="Z2092" t="s">
        <v>44</v>
      </c>
      <c r="AA2092" t="s">
        <v>100</v>
      </c>
    </row>
    <row r="2093" spans="1:27" x14ac:dyDescent="0.25">
      <c r="A2093" t="s">
        <v>2415</v>
      </c>
      <c r="B2093" t="s">
        <v>55</v>
      </c>
      <c r="C2093" t="s">
        <v>43</v>
      </c>
      <c r="D2093" t="s">
        <v>44</v>
      </c>
      <c r="E2093" t="s">
        <v>155</v>
      </c>
      <c r="F2093" t="s">
        <v>8</v>
      </c>
      <c r="G2093" t="s">
        <v>55</v>
      </c>
      <c r="H2093">
        <v>697</v>
      </c>
      <c r="I2093" t="s">
        <v>55</v>
      </c>
      <c r="J2093">
        <v>135000</v>
      </c>
      <c r="K2093">
        <v>134091.45000000001</v>
      </c>
      <c r="L2093">
        <v>0.26950000000000002</v>
      </c>
      <c r="M2093" s="63">
        <v>45415</v>
      </c>
      <c r="N2093" s="63">
        <v>45475</v>
      </c>
      <c r="O2093">
        <v>60</v>
      </c>
      <c r="P2093" t="s">
        <v>55</v>
      </c>
      <c r="Q2093">
        <v>0</v>
      </c>
      <c r="R2093">
        <v>0</v>
      </c>
      <c r="S2093">
        <v>0</v>
      </c>
      <c r="T2093">
        <v>0</v>
      </c>
      <c r="U2093">
        <v>0</v>
      </c>
      <c r="V2093">
        <v>0</v>
      </c>
      <c r="W2093">
        <v>0</v>
      </c>
      <c r="X2093" s="1">
        <v>45473</v>
      </c>
      <c r="Y2093" s="1">
        <v>45160</v>
      </c>
      <c r="Z2093" t="s">
        <v>44</v>
      </c>
      <c r="AA2093" t="s">
        <v>99</v>
      </c>
    </row>
    <row r="2094" spans="1:27" x14ac:dyDescent="0.25">
      <c r="A2094" t="s">
        <v>360</v>
      </c>
      <c r="B2094" t="s">
        <v>55</v>
      </c>
      <c r="C2094" t="s">
        <v>43</v>
      </c>
      <c r="D2094" t="s">
        <v>44</v>
      </c>
      <c r="E2094" t="s">
        <v>155</v>
      </c>
      <c r="F2094" t="s">
        <v>12</v>
      </c>
      <c r="G2094" t="s">
        <v>55</v>
      </c>
      <c r="H2094">
        <v>617</v>
      </c>
      <c r="I2094" t="s">
        <v>55</v>
      </c>
      <c r="J2094">
        <v>450000</v>
      </c>
      <c r="K2094">
        <v>428967.63</v>
      </c>
      <c r="L2094">
        <v>0.28949999999999998</v>
      </c>
      <c r="M2094" s="63">
        <v>45446</v>
      </c>
      <c r="N2094" s="63">
        <v>45506</v>
      </c>
      <c r="O2094">
        <v>60</v>
      </c>
      <c r="P2094" t="s">
        <v>55</v>
      </c>
      <c r="Q2094">
        <v>0</v>
      </c>
      <c r="R2094">
        <v>0</v>
      </c>
      <c r="S2094">
        <v>0</v>
      </c>
      <c r="T2094">
        <v>0</v>
      </c>
      <c r="U2094">
        <v>0</v>
      </c>
      <c r="V2094">
        <v>0</v>
      </c>
      <c r="W2094">
        <v>0</v>
      </c>
      <c r="X2094" s="1">
        <v>45473</v>
      </c>
      <c r="Y2094" s="1">
        <v>44682</v>
      </c>
      <c r="Z2094" t="s">
        <v>44</v>
      </c>
      <c r="AA2094" t="s">
        <v>99</v>
      </c>
    </row>
    <row r="2095" spans="1:27" x14ac:dyDescent="0.25">
      <c r="A2095" t="s">
        <v>395</v>
      </c>
      <c r="B2095" t="s">
        <v>55</v>
      </c>
      <c r="C2095" t="s">
        <v>43</v>
      </c>
      <c r="D2095" t="s">
        <v>44</v>
      </c>
      <c r="E2095" t="s">
        <v>155</v>
      </c>
      <c r="F2095" t="s">
        <v>4</v>
      </c>
      <c r="G2095" t="s">
        <v>55</v>
      </c>
      <c r="H2095">
        <v>624</v>
      </c>
      <c r="I2095" t="s">
        <v>55</v>
      </c>
      <c r="J2095">
        <v>215000</v>
      </c>
      <c r="K2095">
        <v>59822.55</v>
      </c>
      <c r="L2095">
        <v>0.28949999999999998</v>
      </c>
      <c r="M2095" s="63">
        <v>45334</v>
      </c>
      <c r="N2095" s="63">
        <v>45514</v>
      </c>
      <c r="O2095">
        <v>180</v>
      </c>
      <c r="P2095" t="s">
        <v>55</v>
      </c>
      <c r="Q2095">
        <v>0</v>
      </c>
      <c r="R2095">
        <v>0</v>
      </c>
      <c r="S2095">
        <v>0</v>
      </c>
      <c r="T2095">
        <v>0</v>
      </c>
      <c r="U2095">
        <v>0</v>
      </c>
      <c r="V2095">
        <v>0</v>
      </c>
      <c r="W2095">
        <v>0</v>
      </c>
      <c r="X2095" s="1">
        <v>45473</v>
      </c>
      <c r="Y2095" s="1">
        <v>44567</v>
      </c>
      <c r="Z2095" t="s">
        <v>44</v>
      </c>
      <c r="AA2095" t="s">
        <v>99</v>
      </c>
    </row>
    <row r="2096" spans="1:27" x14ac:dyDescent="0.25">
      <c r="A2096" t="s">
        <v>8650</v>
      </c>
      <c r="B2096" t="s">
        <v>55</v>
      </c>
      <c r="C2096" t="s">
        <v>43</v>
      </c>
      <c r="D2096" t="s">
        <v>44</v>
      </c>
      <c r="E2096" t="s">
        <v>155</v>
      </c>
      <c r="F2096" t="s">
        <v>2</v>
      </c>
      <c r="G2096" t="s">
        <v>55</v>
      </c>
      <c r="H2096">
        <v>633</v>
      </c>
      <c r="I2096" t="s">
        <v>55</v>
      </c>
      <c r="J2096">
        <v>330000</v>
      </c>
      <c r="K2096">
        <v>29627.1</v>
      </c>
      <c r="L2096">
        <v>0.26950000000000002</v>
      </c>
      <c r="M2096" s="63">
        <v>45455</v>
      </c>
      <c r="N2096" s="63">
        <v>45545</v>
      </c>
      <c r="O2096">
        <v>90</v>
      </c>
      <c r="P2096" t="s">
        <v>55</v>
      </c>
      <c r="Q2096">
        <v>0</v>
      </c>
      <c r="R2096">
        <v>0</v>
      </c>
      <c r="S2096">
        <v>0</v>
      </c>
      <c r="T2096">
        <v>0</v>
      </c>
      <c r="U2096">
        <v>0</v>
      </c>
      <c r="V2096">
        <v>0</v>
      </c>
      <c r="W2096">
        <v>0</v>
      </c>
      <c r="X2096" s="1">
        <v>45473</v>
      </c>
      <c r="Y2096" s="1">
        <v>45259</v>
      </c>
      <c r="Z2096" t="s">
        <v>44</v>
      </c>
      <c r="AA2096" t="s">
        <v>101</v>
      </c>
    </row>
    <row r="2097" spans="1:27" x14ac:dyDescent="0.25">
      <c r="A2097" t="s">
        <v>2093</v>
      </c>
      <c r="B2097" t="s">
        <v>55</v>
      </c>
      <c r="C2097" t="s">
        <v>43</v>
      </c>
      <c r="D2097" t="s">
        <v>44</v>
      </c>
      <c r="E2097" t="s">
        <v>155</v>
      </c>
      <c r="F2097" t="s">
        <v>13</v>
      </c>
      <c r="G2097" t="s">
        <v>55</v>
      </c>
      <c r="H2097">
        <v>670</v>
      </c>
      <c r="I2097" t="s">
        <v>55</v>
      </c>
      <c r="J2097">
        <v>225000</v>
      </c>
      <c r="K2097">
        <v>206031.6</v>
      </c>
      <c r="L2097">
        <v>0.28949999999999998</v>
      </c>
      <c r="M2097" s="63">
        <v>45432</v>
      </c>
      <c r="N2097" s="63">
        <v>45522</v>
      </c>
      <c r="O2097">
        <v>90</v>
      </c>
      <c r="P2097" t="s">
        <v>55</v>
      </c>
      <c r="Q2097">
        <v>0</v>
      </c>
      <c r="R2097">
        <v>0</v>
      </c>
      <c r="S2097">
        <v>0</v>
      </c>
      <c r="T2097">
        <v>0</v>
      </c>
      <c r="U2097">
        <v>0</v>
      </c>
      <c r="V2097">
        <v>0</v>
      </c>
      <c r="W2097">
        <v>0</v>
      </c>
      <c r="X2097" s="1">
        <v>45473</v>
      </c>
      <c r="Y2097" s="1">
        <v>44679</v>
      </c>
      <c r="Z2097" t="s">
        <v>44</v>
      </c>
      <c r="AA2097" t="s">
        <v>102</v>
      </c>
    </row>
    <row r="2098" spans="1:27" x14ac:dyDescent="0.25">
      <c r="A2098" t="s">
        <v>8642</v>
      </c>
      <c r="B2098" t="s">
        <v>55</v>
      </c>
      <c r="C2098" t="s">
        <v>43</v>
      </c>
      <c r="D2098" t="s">
        <v>44</v>
      </c>
      <c r="E2098" t="s">
        <v>155</v>
      </c>
      <c r="F2098" t="s">
        <v>3</v>
      </c>
      <c r="G2098" t="s">
        <v>55</v>
      </c>
      <c r="H2098">
        <v>697</v>
      </c>
      <c r="I2098" t="s">
        <v>55</v>
      </c>
      <c r="J2098">
        <v>405000</v>
      </c>
      <c r="K2098">
        <v>348451</v>
      </c>
      <c r="L2098">
        <v>0.26950000000000002</v>
      </c>
      <c r="M2098" s="63">
        <v>45395</v>
      </c>
      <c r="N2098" s="63">
        <v>45485</v>
      </c>
      <c r="O2098">
        <v>90</v>
      </c>
      <c r="P2098" t="s">
        <v>55</v>
      </c>
      <c r="Q2098">
        <v>0</v>
      </c>
      <c r="R2098">
        <v>0</v>
      </c>
      <c r="S2098">
        <v>0</v>
      </c>
      <c r="T2098">
        <v>0</v>
      </c>
      <c r="U2098">
        <v>0</v>
      </c>
      <c r="V2098">
        <v>0</v>
      </c>
      <c r="W2098">
        <v>0</v>
      </c>
      <c r="X2098" s="1">
        <v>45473</v>
      </c>
      <c r="Y2098" s="1">
        <v>45246</v>
      </c>
      <c r="Z2098" t="s">
        <v>44</v>
      </c>
      <c r="AA2098" t="s">
        <v>99</v>
      </c>
    </row>
    <row r="2099" spans="1:27" x14ac:dyDescent="0.25">
      <c r="A2099" t="s">
        <v>538</v>
      </c>
      <c r="B2099" t="s">
        <v>55</v>
      </c>
      <c r="C2099" t="s">
        <v>43</v>
      </c>
      <c r="D2099" t="s">
        <v>44</v>
      </c>
      <c r="E2099" t="s">
        <v>155</v>
      </c>
      <c r="F2099" t="s">
        <v>7</v>
      </c>
      <c r="G2099" t="s">
        <v>55</v>
      </c>
      <c r="H2099">
        <v>494</v>
      </c>
      <c r="I2099" t="s">
        <v>55</v>
      </c>
      <c r="J2099">
        <v>115000</v>
      </c>
      <c r="K2099">
        <v>46203.75</v>
      </c>
      <c r="L2099">
        <v>0.28949999999999998</v>
      </c>
      <c r="M2099" s="63">
        <v>45336</v>
      </c>
      <c r="N2099" s="63">
        <v>45516</v>
      </c>
      <c r="O2099">
        <v>180</v>
      </c>
      <c r="P2099" t="s">
        <v>55</v>
      </c>
      <c r="Q2099">
        <v>0</v>
      </c>
      <c r="R2099">
        <v>0</v>
      </c>
      <c r="S2099">
        <v>0</v>
      </c>
      <c r="T2099">
        <v>0</v>
      </c>
      <c r="U2099">
        <v>0</v>
      </c>
      <c r="V2099">
        <v>0</v>
      </c>
      <c r="W2099">
        <v>0</v>
      </c>
      <c r="X2099" s="1">
        <v>45473</v>
      </c>
      <c r="Y2099" s="1">
        <v>45161</v>
      </c>
      <c r="Z2099" t="s">
        <v>44</v>
      </c>
      <c r="AA2099" t="s">
        <v>100</v>
      </c>
    </row>
    <row r="2100" spans="1:27" x14ac:dyDescent="0.25">
      <c r="A2100" t="s">
        <v>1953</v>
      </c>
      <c r="B2100" t="s">
        <v>55</v>
      </c>
      <c r="C2100" t="s">
        <v>43</v>
      </c>
      <c r="D2100" t="s">
        <v>44</v>
      </c>
      <c r="E2100" t="s">
        <v>155</v>
      </c>
      <c r="F2100" t="s">
        <v>15</v>
      </c>
      <c r="G2100" t="s">
        <v>55</v>
      </c>
      <c r="H2100">
        <v>880</v>
      </c>
      <c r="I2100" t="s">
        <v>55</v>
      </c>
      <c r="J2100">
        <v>240000</v>
      </c>
      <c r="K2100">
        <v>67005.899999999994</v>
      </c>
      <c r="L2100">
        <v>0.28949999999999998</v>
      </c>
      <c r="M2100" s="63">
        <v>45459</v>
      </c>
      <c r="N2100" s="63">
        <v>45489</v>
      </c>
      <c r="O2100">
        <v>30</v>
      </c>
      <c r="P2100" t="s">
        <v>55</v>
      </c>
      <c r="Q2100">
        <v>0</v>
      </c>
      <c r="R2100">
        <v>0</v>
      </c>
      <c r="S2100">
        <v>0</v>
      </c>
      <c r="T2100">
        <v>0</v>
      </c>
      <c r="U2100">
        <v>0</v>
      </c>
      <c r="V2100">
        <v>0</v>
      </c>
      <c r="W2100">
        <v>0</v>
      </c>
      <c r="X2100" s="1">
        <v>45473</v>
      </c>
      <c r="Y2100" s="1">
        <v>45171</v>
      </c>
      <c r="Z2100" t="s">
        <v>44</v>
      </c>
      <c r="AA2100" t="s">
        <v>101</v>
      </c>
    </row>
    <row r="2101" spans="1:27" x14ac:dyDescent="0.25">
      <c r="A2101" t="s">
        <v>1731</v>
      </c>
      <c r="B2101" t="s">
        <v>55</v>
      </c>
      <c r="C2101" t="s">
        <v>43</v>
      </c>
      <c r="D2101" t="s">
        <v>44</v>
      </c>
      <c r="E2101" t="s">
        <v>155</v>
      </c>
      <c r="F2101" t="s">
        <v>15</v>
      </c>
      <c r="G2101" t="s">
        <v>55</v>
      </c>
      <c r="H2101">
        <v>603</v>
      </c>
      <c r="I2101" t="s">
        <v>55</v>
      </c>
      <c r="J2101">
        <v>220000</v>
      </c>
      <c r="K2101">
        <v>195254.01</v>
      </c>
      <c r="L2101">
        <v>0.28949999999999998</v>
      </c>
      <c r="M2101" s="63">
        <v>45450</v>
      </c>
      <c r="N2101" s="63">
        <v>45510</v>
      </c>
      <c r="O2101">
        <v>60</v>
      </c>
      <c r="P2101" t="s">
        <v>55</v>
      </c>
      <c r="Q2101">
        <v>0</v>
      </c>
      <c r="R2101">
        <v>0</v>
      </c>
      <c r="S2101">
        <v>0</v>
      </c>
      <c r="T2101">
        <v>0</v>
      </c>
      <c r="U2101">
        <v>0</v>
      </c>
      <c r="V2101">
        <v>0</v>
      </c>
      <c r="W2101">
        <v>0</v>
      </c>
      <c r="X2101" s="1">
        <v>45473</v>
      </c>
      <c r="Y2101" s="1">
        <v>45169</v>
      </c>
      <c r="Z2101" t="s">
        <v>44</v>
      </c>
      <c r="AA2101" t="s">
        <v>99</v>
      </c>
    </row>
    <row r="2102" spans="1:27" x14ac:dyDescent="0.25">
      <c r="A2102" t="s">
        <v>1978</v>
      </c>
      <c r="B2102" t="s">
        <v>55</v>
      </c>
      <c r="C2102" t="s">
        <v>43</v>
      </c>
      <c r="D2102" t="s">
        <v>44</v>
      </c>
      <c r="E2102" t="s">
        <v>155</v>
      </c>
      <c r="F2102" t="s">
        <v>9</v>
      </c>
      <c r="G2102" t="s">
        <v>55</v>
      </c>
      <c r="H2102">
        <v>680</v>
      </c>
      <c r="I2102" t="s">
        <v>55</v>
      </c>
      <c r="J2102">
        <v>155000</v>
      </c>
      <c r="K2102">
        <v>124941.15</v>
      </c>
      <c r="L2102">
        <v>0.28949999999999998</v>
      </c>
      <c r="M2102" s="63">
        <v>45333</v>
      </c>
      <c r="N2102" s="63">
        <v>45513</v>
      </c>
      <c r="O2102">
        <v>180</v>
      </c>
      <c r="P2102" t="s">
        <v>55</v>
      </c>
      <c r="Q2102">
        <v>0</v>
      </c>
      <c r="R2102">
        <v>0</v>
      </c>
      <c r="S2102">
        <v>0</v>
      </c>
      <c r="T2102">
        <v>0</v>
      </c>
      <c r="U2102">
        <v>0</v>
      </c>
      <c r="V2102">
        <v>0</v>
      </c>
      <c r="W2102">
        <v>0</v>
      </c>
      <c r="X2102" s="1">
        <v>45473</v>
      </c>
      <c r="Y2102" s="1">
        <v>45072</v>
      </c>
      <c r="Z2102" t="s">
        <v>44</v>
      </c>
      <c r="AA2102" t="s">
        <v>102</v>
      </c>
    </row>
    <row r="2103" spans="1:27" x14ac:dyDescent="0.25">
      <c r="A2103" t="s">
        <v>1743</v>
      </c>
      <c r="B2103" t="s">
        <v>55</v>
      </c>
      <c r="C2103" t="s">
        <v>43</v>
      </c>
      <c r="D2103" t="s">
        <v>44</v>
      </c>
      <c r="E2103" t="s">
        <v>155</v>
      </c>
      <c r="F2103" t="s">
        <v>13</v>
      </c>
      <c r="G2103" t="s">
        <v>55</v>
      </c>
      <c r="H2103">
        <v>555</v>
      </c>
      <c r="I2103" t="s">
        <v>55</v>
      </c>
      <c r="J2103">
        <v>435000</v>
      </c>
      <c r="K2103">
        <v>332939.7</v>
      </c>
      <c r="L2103">
        <v>0.28949999999999998</v>
      </c>
      <c r="M2103" s="63">
        <v>45393</v>
      </c>
      <c r="N2103" s="63">
        <v>45513</v>
      </c>
      <c r="O2103">
        <v>120</v>
      </c>
      <c r="P2103" t="s">
        <v>55</v>
      </c>
      <c r="Q2103">
        <v>0</v>
      </c>
      <c r="R2103">
        <v>0</v>
      </c>
      <c r="S2103">
        <v>0</v>
      </c>
      <c r="T2103">
        <v>0</v>
      </c>
      <c r="U2103">
        <v>0</v>
      </c>
      <c r="V2103">
        <v>0</v>
      </c>
      <c r="W2103">
        <v>0</v>
      </c>
      <c r="X2103" s="1">
        <v>45473</v>
      </c>
      <c r="Y2103" s="1">
        <v>44683</v>
      </c>
      <c r="Z2103" t="s">
        <v>44</v>
      </c>
      <c r="AA2103" t="s">
        <v>99</v>
      </c>
    </row>
    <row r="2104" spans="1:27" x14ac:dyDescent="0.25">
      <c r="A2104" t="s">
        <v>2088</v>
      </c>
      <c r="B2104" t="s">
        <v>55</v>
      </c>
      <c r="C2104" t="s">
        <v>43</v>
      </c>
      <c r="D2104" t="s">
        <v>44</v>
      </c>
      <c r="E2104" t="s">
        <v>155</v>
      </c>
      <c r="F2104" t="s">
        <v>13</v>
      </c>
      <c r="G2104" t="s">
        <v>55</v>
      </c>
      <c r="H2104">
        <v>624</v>
      </c>
      <c r="I2104" t="s">
        <v>55</v>
      </c>
      <c r="J2104">
        <v>215000</v>
      </c>
      <c r="K2104">
        <v>20877.75</v>
      </c>
      <c r="L2104">
        <v>0.28949999999999998</v>
      </c>
      <c r="M2104" s="63">
        <v>45371</v>
      </c>
      <c r="N2104" s="63">
        <v>45551</v>
      </c>
      <c r="O2104">
        <v>180</v>
      </c>
      <c r="P2104" t="s">
        <v>55</v>
      </c>
      <c r="Q2104">
        <v>0</v>
      </c>
      <c r="R2104">
        <v>0</v>
      </c>
      <c r="S2104">
        <v>0</v>
      </c>
      <c r="T2104">
        <v>0</v>
      </c>
      <c r="U2104">
        <v>0</v>
      </c>
      <c r="V2104">
        <v>0</v>
      </c>
      <c r="W2104">
        <v>0</v>
      </c>
      <c r="X2104" s="1">
        <v>45473</v>
      </c>
      <c r="Y2104" s="1">
        <v>44759</v>
      </c>
      <c r="Z2104" t="s">
        <v>44</v>
      </c>
      <c r="AA2104" t="s">
        <v>102</v>
      </c>
    </row>
    <row r="2105" spans="1:27" x14ac:dyDescent="0.25">
      <c r="A2105" t="s">
        <v>2076</v>
      </c>
      <c r="B2105" t="s">
        <v>55</v>
      </c>
      <c r="C2105" t="s">
        <v>43</v>
      </c>
      <c r="D2105" t="s">
        <v>44</v>
      </c>
      <c r="E2105" t="s">
        <v>155</v>
      </c>
      <c r="F2105" t="s">
        <v>9</v>
      </c>
      <c r="G2105" t="s">
        <v>55</v>
      </c>
      <c r="H2105">
        <v>591</v>
      </c>
      <c r="I2105" t="s">
        <v>55</v>
      </c>
      <c r="J2105">
        <v>15000</v>
      </c>
      <c r="K2105">
        <v>12168.9</v>
      </c>
      <c r="L2105">
        <v>0.28949999999999998</v>
      </c>
      <c r="M2105" s="63">
        <v>45402</v>
      </c>
      <c r="N2105" s="63">
        <v>45552</v>
      </c>
      <c r="O2105">
        <v>150</v>
      </c>
      <c r="P2105" t="s">
        <v>55</v>
      </c>
      <c r="Q2105">
        <v>0</v>
      </c>
      <c r="R2105">
        <v>0</v>
      </c>
      <c r="S2105">
        <v>0</v>
      </c>
      <c r="T2105">
        <v>0</v>
      </c>
      <c r="U2105">
        <v>0</v>
      </c>
      <c r="V2105">
        <v>0</v>
      </c>
      <c r="W2105">
        <v>0</v>
      </c>
      <c r="X2105" s="1">
        <v>45473</v>
      </c>
      <c r="Y2105" s="1">
        <v>45173</v>
      </c>
      <c r="Z2105" t="s">
        <v>44</v>
      </c>
      <c r="AA2105" t="s">
        <v>101</v>
      </c>
    </row>
    <row r="2106" spans="1:27" x14ac:dyDescent="0.25">
      <c r="A2106" t="s">
        <v>1725</v>
      </c>
      <c r="B2106" t="s">
        <v>55</v>
      </c>
      <c r="C2106" t="s">
        <v>43</v>
      </c>
      <c r="D2106" t="s">
        <v>44</v>
      </c>
      <c r="E2106" t="s">
        <v>155</v>
      </c>
      <c r="F2106" t="s">
        <v>12</v>
      </c>
      <c r="G2106" t="s">
        <v>55</v>
      </c>
      <c r="H2106">
        <v>717</v>
      </c>
      <c r="I2106" t="s">
        <v>55</v>
      </c>
      <c r="J2106">
        <v>265000</v>
      </c>
      <c r="K2106">
        <v>124359.3</v>
      </c>
      <c r="L2106">
        <v>0.28949999999999998</v>
      </c>
      <c r="M2106" s="63">
        <v>45305</v>
      </c>
      <c r="N2106" s="63">
        <v>45485</v>
      </c>
      <c r="O2106">
        <v>180</v>
      </c>
      <c r="P2106" t="s">
        <v>55</v>
      </c>
      <c r="Q2106">
        <v>0</v>
      </c>
      <c r="R2106">
        <v>0</v>
      </c>
      <c r="S2106">
        <v>0</v>
      </c>
      <c r="T2106">
        <v>0</v>
      </c>
      <c r="U2106">
        <v>0</v>
      </c>
      <c r="V2106">
        <v>0</v>
      </c>
      <c r="W2106">
        <v>0</v>
      </c>
      <c r="X2106" s="1">
        <v>45473</v>
      </c>
      <c r="Y2106" s="1">
        <v>45028</v>
      </c>
      <c r="Z2106" t="s">
        <v>44</v>
      </c>
      <c r="AA2106" t="s">
        <v>100</v>
      </c>
    </row>
    <row r="2107" spans="1:27" x14ac:dyDescent="0.25">
      <c r="A2107" t="s">
        <v>409</v>
      </c>
      <c r="B2107" t="s">
        <v>55</v>
      </c>
      <c r="C2107" t="s">
        <v>43</v>
      </c>
      <c r="D2107" t="s">
        <v>44</v>
      </c>
      <c r="E2107" t="s">
        <v>155</v>
      </c>
      <c r="F2107" t="s">
        <v>7</v>
      </c>
      <c r="G2107" t="s">
        <v>55</v>
      </c>
      <c r="H2107">
        <v>406</v>
      </c>
      <c r="I2107" t="s">
        <v>55</v>
      </c>
      <c r="J2107">
        <v>90000</v>
      </c>
      <c r="K2107">
        <v>76574.97</v>
      </c>
      <c r="L2107">
        <v>0.28949999999999998</v>
      </c>
      <c r="M2107" s="63">
        <v>45381</v>
      </c>
      <c r="N2107" s="63">
        <v>45561</v>
      </c>
      <c r="O2107">
        <v>180</v>
      </c>
      <c r="P2107" t="s">
        <v>55</v>
      </c>
      <c r="Q2107">
        <v>0</v>
      </c>
      <c r="R2107">
        <v>0</v>
      </c>
      <c r="S2107">
        <v>0</v>
      </c>
      <c r="T2107">
        <v>0</v>
      </c>
      <c r="U2107">
        <v>0</v>
      </c>
      <c r="V2107">
        <v>0</v>
      </c>
      <c r="W2107">
        <v>0</v>
      </c>
      <c r="X2107" s="1">
        <v>45473</v>
      </c>
      <c r="Y2107" s="1">
        <v>44662</v>
      </c>
      <c r="Z2107" t="s">
        <v>44</v>
      </c>
      <c r="AA2107" t="s">
        <v>99</v>
      </c>
    </row>
    <row r="2108" spans="1:27" x14ac:dyDescent="0.25">
      <c r="A2108" t="s">
        <v>1373</v>
      </c>
      <c r="B2108" t="s">
        <v>55</v>
      </c>
      <c r="C2108" t="s">
        <v>43</v>
      </c>
      <c r="D2108" t="s">
        <v>44</v>
      </c>
      <c r="E2108" t="s">
        <v>155</v>
      </c>
      <c r="F2108" t="s">
        <v>7</v>
      </c>
      <c r="G2108" t="s">
        <v>55</v>
      </c>
      <c r="H2108">
        <v>587</v>
      </c>
      <c r="I2108" t="s">
        <v>55</v>
      </c>
      <c r="J2108">
        <v>140000</v>
      </c>
      <c r="K2108">
        <v>24751.03</v>
      </c>
      <c r="L2108">
        <v>0.28949999999999998</v>
      </c>
      <c r="M2108" s="63">
        <v>45210</v>
      </c>
      <c r="N2108" s="63">
        <v>45240</v>
      </c>
      <c r="O2108">
        <v>30</v>
      </c>
      <c r="P2108" t="s">
        <v>55</v>
      </c>
      <c r="Q2108">
        <v>0</v>
      </c>
      <c r="R2108">
        <v>0</v>
      </c>
      <c r="S2108">
        <v>0</v>
      </c>
      <c r="T2108">
        <v>0</v>
      </c>
      <c r="U2108">
        <v>0</v>
      </c>
      <c r="V2108">
        <v>24751.03</v>
      </c>
      <c r="W2108">
        <v>24751.03</v>
      </c>
      <c r="X2108" s="1">
        <v>45473</v>
      </c>
      <c r="Y2108" s="1">
        <v>45108</v>
      </c>
      <c r="Z2108" t="s">
        <v>44</v>
      </c>
      <c r="AA2108" t="s">
        <v>100</v>
      </c>
    </row>
    <row r="2109" spans="1:27" x14ac:dyDescent="0.25">
      <c r="A2109" t="s">
        <v>545</v>
      </c>
      <c r="B2109" t="s">
        <v>55</v>
      </c>
      <c r="C2109" t="s">
        <v>43</v>
      </c>
      <c r="D2109" t="s">
        <v>44</v>
      </c>
      <c r="E2109" t="s">
        <v>155</v>
      </c>
      <c r="F2109" t="s">
        <v>9</v>
      </c>
      <c r="G2109" t="s">
        <v>55</v>
      </c>
      <c r="H2109">
        <v>775</v>
      </c>
      <c r="I2109" t="s">
        <v>55</v>
      </c>
      <c r="J2109">
        <v>15000</v>
      </c>
      <c r="K2109">
        <v>9073.35</v>
      </c>
      <c r="L2109">
        <v>0.28949999999999998</v>
      </c>
      <c r="M2109" s="63">
        <v>45452</v>
      </c>
      <c r="N2109" s="63">
        <v>45572</v>
      </c>
      <c r="O2109">
        <v>120</v>
      </c>
      <c r="P2109" t="s">
        <v>55</v>
      </c>
      <c r="Q2109">
        <v>0</v>
      </c>
      <c r="R2109">
        <v>0</v>
      </c>
      <c r="S2109">
        <v>0</v>
      </c>
      <c r="T2109">
        <v>0</v>
      </c>
      <c r="U2109">
        <v>0</v>
      </c>
      <c r="V2109">
        <v>0</v>
      </c>
      <c r="W2109">
        <v>0</v>
      </c>
      <c r="X2109" s="1">
        <v>45473</v>
      </c>
      <c r="Y2109" s="1">
        <v>45157</v>
      </c>
      <c r="Z2109" t="s">
        <v>44</v>
      </c>
      <c r="AA2109" t="s">
        <v>99</v>
      </c>
    </row>
    <row r="2110" spans="1:27" x14ac:dyDescent="0.25">
      <c r="A2110" t="s">
        <v>1381</v>
      </c>
      <c r="B2110" t="s">
        <v>55</v>
      </c>
      <c r="C2110" t="s">
        <v>43</v>
      </c>
      <c r="D2110" t="s">
        <v>44</v>
      </c>
      <c r="E2110" t="s">
        <v>155</v>
      </c>
      <c r="F2110" t="s">
        <v>9</v>
      </c>
      <c r="G2110" t="s">
        <v>55</v>
      </c>
      <c r="H2110">
        <v>635</v>
      </c>
      <c r="I2110" t="s">
        <v>55</v>
      </c>
      <c r="J2110">
        <v>340000</v>
      </c>
      <c r="K2110">
        <v>158715.45000000001</v>
      </c>
      <c r="L2110">
        <v>0.28949999999999998</v>
      </c>
      <c r="M2110" s="63">
        <v>45387</v>
      </c>
      <c r="N2110" s="63">
        <v>45567</v>
      </c>
      <c r="O2110">
        <v>180</v>
      </c>
      <c r="P2110" t="s">
        <v>55</v>
      </c>
      <c r="Q2110">
        <v>0</v>
      </c>
      <c r="R2110">
        <v>0</v>
      </c>
      <c r="S2110">
        <v>0</v>
      </c>
      <c r="T2110">
        <v>0</v>
      </c>
      <c r="U2110">
        <v>0</v>
      </c>
      <c r="V2110">
        <v>0</v>
      </c>
      <c r="W2110">
        <v>0</v>
      </c>
      <c r="X2110" s="1">
        <v>45473</v>
      </c>
      <c r="Y2110" s="1">
        <v>44672</v>
      </c>
      <c r="Z2110" t="s">
        <v>44</v>
      </c>
      <c r="AA2110" t="s">
        <v>99</v>
      </c>
    </row>
    <row r="2111" spans="1:27" x14ac:dyDescent="0.25">
      <c r="A2111" t="s">
        <v>342</v>
      </c>
      <c r="B2111" t="s">
        <v>55</v>
      </c>
      <c r="C2111" t="s">
        <v>43</v>
      </c>
      <c r="D2111" t="s">
        <v>44</v>
      </c>
      <c r="E2111" t="s">
        <v>155</v>
      </c>
      <c r="F2111" t="s">
        <v>9</v>
      </c>
      <c r="G2111" t="s">
        <v>55</v>
      </c>
      <c r="H2111">
        <v>642</v>
      </c>
      <c r="I2111" t="s">
        <v>55</v>
      </c>
      <c r="J2111">
        <v>170000</v>
      </c>
      <c r="K2111">
        <v>29959.200000000001</v>
      </c>
      <c r="L2111">
        <v>0.28949999999999998</v>
      </c>
      <c r="M2111" s="63">
        <v>45430</v>
      </c>
      <c r="N2111" s="63">
        <v>45550</v>
      </c>
      <c r="O2111">
        <v>120</v>
      </c>
      <c r="P2111" t="s">
        <v>55</v>
      </c>
      <c r="Q2111">
        <v>0</v>
      </c>
      <c r="R2111">
        <v>0</v>
      </c>
      <c r="S2111">
        <v>0</v>
      </c>
      <c r="T2111">
        <v>0</v>
      </c>
      <c r="U2111">
        <v>0</v>
      </c>
      <c r="V2111">
        <v>0</v>
      </c>
      <c r="W2111">
        <v>0</v>
      </c>
      <c r="X2111" s="1">
        <v>45473</v>
      </c>
      <c r="Y2111" s="1">
        <v>44661</v>
      </c>
      <c r="Z2111" t="s">
        <v>44</v>
      </c>
      <c r="AA2111" t="s">
        <v>100</v>
      </c>
    </row>
    <row r="2112" spans="1:27" x14ac:dyDescent="0.25">
      <c r="A2112" t="s">
        <v>546</v>
      </c>
      <c r="B2112" t="s">
        <v>55</v>
      </c>
      <c r="C2112" t="s">
        <v>43</v>
      </c>
      <c r="D2112" t="s">
        <v>44</v>
      </c>
      <c r="E2112" t="s">
        <v>155</v>
      </c>
      <c r="F2112" t="s">
        <v>12</v>
      </c>
      <c r="G2112" t="s">
        <v>55</v>
      </c>
      <c r="H2112">
        <v>650</v>
      </c>
      <c r="I2112" t="s">
        <v>55</v>
      </c>
      <c r="J2112">
        <v>280000</v>
      </c>
      <c r="K2112">
        <v>244220.4</v>
      </c>
      <c r="L2112">
        <v>0.28949999999999998</v>
      </c>
      <c r="M2112" s="63">
        <v>45431</v>
      </c>
      <c r="N2112" s="63">
        <v>45551</v>
      </c>
      <c r="O2112">
        <v>120</v>
      </c>
      <c r="P2112" t="s">
        <v>55</v>
      </c>
      <c r="Q2112">
        <v>0</v>
      </c>
      <c r="R2112">
        <v>0</v>
      </c>
      <c r="S2112">
        <v>0</v>
      </c>
      <c r="T2112">
        <v>0</v>
      </c>
      <c r="U2112">
        <v>0</v>
      </c>
      <c r="V2112">
        <v>0</v>
      </c>
      <c r="W2112">
        <v>0</v>
      </c>
      <c r="X2112" s="1">
        <v>45473</v>
      </c>
      <c r="Y2112" s="1">
        <v>44777</v>
      </c>
      <c r="Z2112" t="s">
        <v>44</v>
      </c>
      <c r="AA2112" t="s">
        <v>99</v>
      </c>
    </row>
    <row r="2113" spans="1:27" x14ac:dyDescent="0.25">
      <c r="A2113" t="s">
        <v>8575</v>
      </c>
      <c r="B2113" t="s">
        <v>55</v>
      </c>
      <c r="C2113" t="s">
        <v>43</v>
      </c>
      <c r="D2113" t="s">
        <v>44</v>
      </c>
      <c r="E2113" t="s">
        <v>155</v>
      </c>
      <c r="F2113" t="s">
        <v>16</v>
      </c>
      <c r="G2113" t="s">
        <v>55</v>
      </c>
      <c r="H2113">
        <v>810</v>
      </c>
      <c r="I2113" t="s">
        <v>55</v>
      </c>
      <c r="J2113">
        <v>20000</v>
      </c>
      <c r="K2113">
        <v>17007.3</v>
      </c>
      <c r="L2113">
        <v>0.26950000000000002</v>
      </c>
      <c r="M2113" s="63">
        <v>45389</v>
      </c>
      <c r="N2113" s="63">
        <v>45479</v>
      </c>
      <c r="O2113">
        <v>90</v>
      </c>
      <c r="P2113" t="s">
        <v>55</v>
      </c>
      <c r="Q2113">
        <v>0</v>
      </c>
      <c r="R2113">
        <v>0</v>
      </c>
      <c r="S2113">
        <v>0</v>
      </c>
      <c r="T2113">
        <v>0</v>
      </c>
      <c r="U2113">
        <v>0</v>
      </c>
      <c r="V2113">
        <v>0</v>
      </c>
      <c r="W2113">
        <v>0</v>
      </c>
      <c r="X2113" s="1">
        <v>45473</v>
      </c>
      <c r="Y2113" s="1">
        <v>45193</v>
      </c>
      <c r="Z2113" t="s">
        <v>44</v>
      </c>
      <c r="AA2113" t="s">
        <v>100</v>
      </c>
    </row>
    <row r="2114" spans="1:27" x14ac:dyDescent="0.25">
      <c r="A2114" t="s">
        <v>8570</v>
      </c>
      <c r="B2114" t="s">
        <v>55</v>
      </c>
      <c r="C2114" t="s">
        <v>43</v>
      </c>
      <c r="D2114" t="s">
        <v>44</v>
      </c>
      <c r="E2114" t="s">
        <v>155</v>
      </c>
      <c r="F2114" t="s">
        <v>4</v>
      </c>
      <c r="G2114" t="s">
        <v>55</v>
      </c>
      <c r="H2114">
        <v>752</v>
      </c>
      <c r="I2114" t="s">
        <v>55</v>
      </c>
      <c r="J2114">
        <v>260000</v>
      </c>
      <c r="K2114">
        <v>137732.4</v>
      </c>
      <c r="L2114">
        <v>0.26950000000000002</v>
      </c>
      <c r="M2114" s="63">
        <v>45474</v>
      </c>
      <c r="N2114" s="63">
        <v>45564</v>
      </c>
      <c r="O2114">
        <v>90</v>
      </c>
      <c r="P2114" t="s">
        <v>55</v>
      </c>
      <c r="Q2114">
        <v>0</v>
      </c>
      <c r="R2114">
        <v>0</v>
      </c>
      <c r="S2114">
        <v>0</v>
      </c>
      <c r="T2114">
        <v>0</v>
      </c>
      <c r="U2114">
        <v>0</v>
      </c>
      <c r="V2114">
        <v>0</v>
      </c>
      <c r="W2114">
        <v>0</v>
      </c>
      <c r="X2114" s="1">
        <v>45473</v>
      </c>
      <c r="Y2114" s="1">
        <v>45192</v>
      </c>
      <c r="Z2114" t="s">
        <v>44</v>
      </c>
      <c r="AA2114" t="s">
        <v>100</v>
      </c>
    </row>
    <row r="2115" spans="1:27" x14ac:dyDescent="0.25">
      <c r="A2115" t="s">
        <v>8797</v>
      </c>
      <c r="B2115" t="s">
        <v>55</v>
      </c>
      <c r="C2115" t="s">
        <v>43</v>
      </c>
      <c r="D2115" t="s">
        <v>44</v>
      </c>
      <c r="E2115" t="s">
        <v>155</v>
      </c>
      <c r="F2115" t="s">
        <v>9</v>
      </c>
      <c r="G2115" t="s">
        <v>55</v>
      </c>
      <c r="H2115">
        <v>623</v>
      </c>
      <c r="I2115" t="s">
        <v>55</v>
      </c>
      <c r="J2115">
        <v>115000</v>
      </c>
      <c r="K2115">
        <v>87677.1</v>
      </c>
      <c r="L2115">
        <v>0.26950000000000002</v>
      </c>
      <c r="M2115" s="63">
        <v>45433</v>
      </c>
      <c r="N2115" s="63">
        <v>45523</v>
      </c>
      <c r="O2115">
        <v>90</v>
      </c>
      <c r="P2115" t="s">
        <v>55</v>
      </c>
      <c r="Q2115">
        <v>0</v>
      </c>
      <c r="R2115">
        <v>0</v>
      </c>
      <c r="S2115">
        <v>0</v>
      </c>
      <c r="T2115">
        <v>0</v>
      </c>
      <c r="U2115">
        <v>0</v>
      </c>
      <c r="V2115">
        <v>0</v>
      </c>
      <c r="W2115">
        <v>0</v>
      </c>
      <c r="X2115" s="1">
        <v>45473</v>
      </c>
      <c r="Y2115" s="1">
        <v>45379</v>
      </c>
      <c r="Z2115" t="s">
        <v>44</v>
      </c>
      <c r="AA2115" t="s">
        <v>100</v>
      </c>
    </row>
    <row r="2116" spans="1:27" x14ac:dyDescent="0.25">
      <c r="A2116" t="s">
        <v>8701</v>
      </c>
      <c r="B2116" t="s">
        <v>55</v>
      </c>
      <c r="C2116" t="s">
        <v>43</v>
      </c>
      <c r="D2116" t="s">
        <v>44</v>
      </c>
      <c r="E2116" t="s">
        <v>155</v>
      </c>
      <c r="F2116" t="s">
        <v>7</v>
      </c>
      <c r="G2116" t="s">
        <v>55</v>
      </c>
      <c r="H2116">
        <v>609</v>
      </c>
      <c r="I2116" t="s">
        <v>55</v>
      </c>
      <c r="J2116">
        <v>355000</v>
      </c>
      <c r="K2116">
        <v>20633.400000000001</v>
      </c>
      <c r="L2116">
        <v>0.26950000000000002</v>
      </c>
      <c r="M2116" s="63">
        <v>45413</v>
      </c>
      <c r="N2116" s="63">
        <v>45503</v>
      </c>
      <c r="O2116">
        <v>90</v>
      </c>
      <c r="P2116" t="s">
        <v>55</v>
      </c>
      <c r="Q2116">
        <v>0</v>
      </c>
      <c r="R2116">
        <v>0</v>
      </c>
      <c r="S2116">
        <v>0</v>
      </c>
      <c r="T2116">
        <v>0</v>
      </c>
      <c r="U2116">
        <v>0</v>
      </c>
      <c r="V2116">
        <v>0</v>
      </c>
      <c r="W2116">
        <v>0</v>
      </c>
      <c r="X2116" s="1">
        <v>45473</v>
      </c>
      <c r="Y2116" s="1">
        <v>45300</v>
      </c>
      <c r="Z2116" t="s">
        <v>44</v>
      </c>
      <c r="AA2116" t="s">
        <v>102</v>
      </c>
    </row>
    <row r="2117" spans="1:27" x14ac:dyDescent="0.25">
      <c r="A2117" t="s">
        <v>8649</v>
      </c>
      <c r="B2117" t="s">
        <v>55</v>
      </c>
      <c r="C2117" t="s">
        <v>43</v>
      </c>
      <c r="D2117" t="s">
        <v>44</v>
      </c>
      <c r="E2117" t="s">
        <v>155</v>
      </c>
      <c r="F2117" t="s">
        <v>4</v>
      </c>
      <c r="G2117" t="s">
        <v>55</v>
      </c>
      <c r="H2117">
        <v>786</v>
      </c>
      <c r="I2117" t="s">
        <v>55</v>
      </c>
      <c r="J2117">
        <v>45000</v>
      </c>
      <c r="K2117">
        <v>3812.4</v>
      </c>
      <c r="L2117">
        <v>0.26950000000000002</v>
      </c>
      <c r="M2117" s="63">
        <v>45455</v>
      </c>
      <c r="N2117" s="63">
        <v>45545</v>
      </c>
      <c r="O2117">
        <v>90</v>
      </c>
      <c r="P2117" t="s">
        <v>55</v>
      </c>
      <c r="Q2117">
        <v>0</v>
      </c>
      <c r="R2117">
        <v>0</v>
      </c>
      <c r="S2117">
        <v>0</v>
      </c>
      <c r="T2117">
        <v>0</v>
      </c>
      <c r="U2117">
        <v>0</v>
      </c>
      <c r="V2117">
        <v>0</v>
      </c>
      <c r="W2117">
        <v>0</v>
      </c>
      <c r="X2117" s="1">
        <v>45473</v>
      </c>
      <c r="Y2117" s="1">
        <v>45259</v>
      </c>
      <c r="Z2117" t="s">
        <v>44</v>
      </c>
      <c r="AA2117" t="s">
        <v>101</v>
      </c>
    </row>
    <row r="2118" spans="1:27" x14ac:dyDescent="0.25">
      <c r="A2118" t="s">
        <v>8634</v>
      </c>
      <c r="B2118" t="s">
        <v>55</v>
      </c>
      <c r="C2118" t="s">
        <v>43</v>
      </c>
      <c r="D2118" t="s">
        <v>44</v>
      </c>
      <c r="E2118" t="s">
        <v>155</v>
      </c>
      <c r="F2118" t="s">
        <v>13</v>
      </c>
      <c r="G2118" t="s">
        <v>55</v>
      </c>
      <c r="H2118">
        <v>816</v>
      </c>
      <c r="I2118" t="s">
        <v>55</v>
      </c>
      <c r="J2118">
        <v>380000</v>
      </c>
      <c r="K2118">
        <v>62491.5</v>
      </c>
      <c r="L2118">
        <v>0.26950000000000002</v>
      </c>
      <c r="M2118" s="63">
        <v>45389</v>
      </c>
      <c r="N2118" s="63">
        <v>45479</v>
      </c>
      <c r="O2118">
        <v>90</v>
      </c>
      <c r="P2118" t="s">
        <v>55</v>
      </c>
      <c r="Q2118">
        <v>0</v>
      </c>
      <c r="R2118">
        <v>0</v>
      </c>
      <c r="S2118">
        <v>0</v>
      </c>
      <c r="T2118">
        <v>0</v>
      </c>
      <c r="U2118">
        <v>0</v>
      </c>
      <c r="V2118">
        <v>0</v>
      </c>
      <c r="W2118">
        <v>0</v>
      </c>
      <c r="X2118" s="1">
        <v>45473</v>
      </c>
      <c r="Y2118" s="1">
        <v>45240</v>
      </c>
      <c r="Z2118" t="s">
        <v>44</v>
      </c>
      <c r="AA2118" t="s">
        <v>101</v>
      </c>
    </row>
    <row r="2119" spans="1:27" x14ac:dyDescent="0.25">
      <c r="A2119" t="s">
        <v>8767</v>
      </c>
      <c r="B2119" t="s">
        <v>55</v>
      </c>
      <c r="C2119" t="s">
        <v>43</v>
      </c>
      <c r="D2119" t="s">
        <v>44</v>
      </c>
      <c r="E2119" t="s">
        <v>155</v>
      </c>
      <c r="F2119" t="s">
        <v>15</v>
      </c>
      <c r="G2119" t="s">
        <v>55</v>
      </c>
      <c r="H2119">
        <v>711</v>
      </c>
      <c r="I2119" t="s">
        <v>55</v>
      </c>
      <c r="J2119">
        <v>180000</v>
      </c>
      <c r="K2119">
        <v>141566.39999999999</v>
      </c>
      <c r="L2119">
        <v>0.26950000000000002</v>
      </c>
      <c r="M2119" s="63">
        <v>45458</v>
      </c>
      <c r="N2119" s="63">
        <v>45548</v>
      </c>
      <c r="O2119">
        <v>90</v>
      </c>
      <c r="P2119" t="s">
        <v>55</v>
      </c>
      <c r="Q2119">
        <v>0</v>
      </c>
      <c r="R2119">
        <v>0</v>
      </c>
      <c r="S2119">
        <v>0</v>
      </c>
      <c r="T2119">
        <v>0</v>
      </c>
      <c r="U2119">
        <v>0</v>
      </c>
      <c r="V2119">
        <v>0</v>
      </c>
      <c r="W2119">
        <v>0</v>
      </c>
      <c r="X2119" s="1">
        <v>45473</v>
      </c>
      <c r="Y2119" s="1">
        <v>45354</v>
      </c>
      <c r="Z2119" t="s">
        <v>44</v>
      </c>
      <c r="AA2119" t="s">
        <v>100</v>
      </c>
    </row>
    <row r="2120" spans="1:27" x14ac:dyDescent="0.25">
      <c r="A2120" t="s">
        <v>8655</v>
      </c>
      <c r="B2120" t="s">
        <v>55</v>
      </c>
      <c r="C2120" t="s">
        <v>43</v>
      </c>
      <c r="D2120" t="s">
        <v>44</v>
      </c>
      <c r="E2120" t="s">
        <v>155</v>
      </c>
      <c r="F2120" t="s">
        <v>2</v>
      </c>
      <c r="G2120" t="s">
        <v>55</v>
      </c>
      <c r="H2120">
        <v>798</v>
      </c>
      <c r="I2120" t="s">
        <v>55</v>
      </c>
      <c r="J2120">
        <v>385000</v>
      </c>
      <c r="K2120">
        <v>261756.9</v>
      </c>
      <c r="L2120">
        <v>0.26950000000000002</v>
      </c>
      <c r="M2120" s="63">
        <v>45444</v>
      </c>
      <c r="N2120" s="63">
        <v>45534</v>
      </c>
      <c r="O2120">
        <v>90</v>
      </c>
      <c r="P2120" t="s">
        <v>55</v>
      </c>
      <c r="Q2120">
        <v>0</v>
      </c>
      <c r="R2120">
        <v>0</v>
      </c>
      <c r="S2120">
        <v>0</v>
      </c>
      <c r="T2120">
        <v>0</v>
      </c>
      <c r="U2120">
        <v>0</v>
      </c>
      <c r="V2120">
        <v>0</v>
      </c>
      <c r="W2120">
        <v>0</v>
      </c>
      <c r="X2120" s="1">
        <v>45473</v>
      </c>
      <c r="Y2120" s="1">
        <v>45262</v>
      </c>
      <c r="Z2120" t="s">
        <v>44</v>
      </c>
      <c r="AA2120" t="s">
        <v>101</v>
      </c>
    </row>
    <row r="2121" spans="1:27" x14ac:dyDescent="0.25">
      <c r="A2121" t="s">
        <v>8680</v>
      </c>
      <c r="B2121" t="s">
        <v>55</v>
      </c>
      <c r="C2121" t="s">
        <v>43</v>
      </c>
      <c r="D2121" t="s">
        <v>44</v>
      </c>
      <c r="E2121" t="s">
        <v>155</v>
      </c>
      <c r="F2121" t="s">
        <v>13</v>
      </c>
      <c r="G2121" t="s">
        <v>55</v>
      </c>
      <c r="H2121">
        <v>642</v>
      </c>
      <c r="I2121" t="s">
        <v>55</v>
      </c>
      <c r="J2121">
        <v>395000</v>
      </c>
      <c r="K2121">
        <v>194098.95</v>
      </c>
      <c r="L2121">
        <v>0.26950000000000002</v>
      </c>
      <c r="M2121" s="63">
        <v>45434</v>
      </c>
      <c r="N2121" s="63">
        <v>45524</v>
      </c>
      <c r="O2121">
        <v>90</v>
      </c>
      <c r="P2121" t="s">
        <v>55</v>
      </c>
      <c r="Q2121">
        <v>0</v>
      </c>
      <c r="R2121">
        <v>0</v>
      </c>
      <c r="S2121">
        <v>0</v>
      </c>
      <c r="T2121">
        <v>0</v>
      </c>
      <c r="U2121">
        <v>0</v>
      </c>
      <c r="V2121">
        <v>0</v>
      </c>
      <c r="W2121">
        <v>0</v>
      </c>
      <c r="X2121" s="1">
        <v>45473</v>
      </c>
      <c r="Y2121" s="1">
        <v>45282</v>
      </c>
      <c r="Z2121" t="s">
        <v>44</v>
      </c>
      <c r="AA2121" t="s">
        <v>101</v>
      </c>
    </row>
    <row r="2122" spans="1:27" x14ac:dyDescent="0.25">
      <c r="A2122" t="s">
        <v>8788</v>
      </c>
      <c r="B2122" t="s">
        <v>55</v>
      </c>
      <c r="C2122" t="s">
        <v>43</v>
      </c>
      <c r="D2122" t="s">
        <v>44</v>
      </c>
      <c r="E2122" t="s">
        <v>155</v>
      </c>
      <c r="F2122" t="s">
        <v>8</v>
      </c>
      <c r="G2122" t="s">
        <v>55</v>
      </c>
      <c r="H2122">
        <v>726</v>
      </c>
      <c r="I2122" t="s">
        <v>55</v>
      </c>
      <c r="J2122">
        <v>270000</v>
      </c>
      <c r="K2122">
        <v>238529.68</v>
      </c>
      <c r="L2122">
        <v>0.26950000000000002</v>
      </c>
      <c r="M2122" s="63">
        <v>45430</v>
      </c>
      <c r="N2122" s="63">
        <v>45520</v>
      </c>
      <c r="O2122">
        <v>90</v>
      </c>
      <c r="P2122" t="s">
        <v>55</v>
      </c>
      <c r="Q2122">
        <v>0</v>
      </c>
      <c r="R2122">
        <v>0</v>
      </c>
      <c r="S2122">
        <v>0</v>
      </c>
      <c r="T2122">
        <v>0</v>
      </c>
      <c r="U2122">
        <v>0</v>
      </c>
      <c r="V2122">
        <v>0</v>
      </c>
      <c r="W2122">
        <v>0</v>
      </c>
      <c r="X2122" s="1">
        <v>45473</v>
      </c>
      <c r="Y2122" s="1">
        <v>45371</v>
      </c>
      <c r="Z2122" t="s">
        <v>44</v>
      </c>
      <c r="AA2122" t="s">
        <v>99</v>
      </c>
    </row>
    <row r="2123" spans="1:27" x14ac:dyDescent="0.25">
      <c r="A2123" t="s">
        <v>8501</v>
      </c>
      <c r="B2123" t="s">
        <v>55</v>
      </c>
      <c r="C2123" t="s">
        <v>43</v>
      </c>
      <c r="D2123" t="s">
        <v>44</v>
      </c>
      <c r="E2123" t="s">
        <v>155</v>
      </c>
      <c r="F2123" t="s">
        <v>8</v>
      </c>
      <c r="G2123" t="s">
        <v>55</v>
      </c>
      <c r="H2123">
        <v>608</v>
      </c>
      <c r="I2123" t="s">
        <v>55</v>
      </c>
      <c r="J2123">
        <v>120000</v>
      </c>
      <c r="K2123">
        <v>14727.15</v>
      </c>
      <c r="L2123">
        <v>0.26950000000000002</v>
      </c>
      <c r="M2123" s="63">
        <v>45392</v>
      </c>
      <c r="N2123" s="63">
        <v>45482</v>
      </c>
      <c r="O2123">
        <v>90</v>
      </c>
      <c r="P2123" t="s">
        <v>55</v>
      </c>
      <c r="Q2123">
        <v>0</v>
      </c>
      <c r="R2123">
        <v>0</v>
      </c>
      <c r="S2123">
        <v>0</v>
      </c>
      <c r="T2123">
        <v>0</v>
      </c>
      <c r="U2123">
        <v>0</v>
      </c>
      <c r="V2123">
        <v>0</v>
      </c>
      <c r="W2123">
        <v>0</v>
      </c>
      <c r="X2123" s="1">
        <v>45473</v>
      </c>
      <c r="Y2123" s="1">
        <v>45142</v>
      </c>
      <c r="Z2123" t="s">
        <v>44</v>
      </c>
      <c r="AA2123" t="s">
        <v>101</v>
      </c>
    </row>
    <row r="2124" spans="1:27" x14ac:dyDescent="0.25">
      <c r="A2124" t="s">
        <v>8763</v>
      </c>
      <c r="B2124" t="s">
        <v>55</v>
      </c>
      <c r="C2124" t="s">
        <v>43</v>
      </c>
      <c r="D2124" t="s">
        <v>44</v>
      </c>
      <c r="E2124" t="s">
        <v>155</v>
      </c>
      <c r="F2124" t="s">
        <v>7</v>
      </c>
      <c r="G2124" t="s">
        <v>55</v>
      </c>
      <c r="H2124">
        <v>643</v>
      </c>
      <c r="I2124" t="s">
        <v>55</v>
      </c>
      <c r="J2124">
        <v>120000</v>
      </c>
      <c r="K2124">
        <v>103798.8</v>
      </c>
      <c r="L2124">
        <v>0.26950000000000002</v>
      </c>
      <c r="M2124" s="63">
        <v>45410</v>
      </c>
      <c r="N2124" s="63">
        <v>45500</v>
      </c>
      <c r="O2124">
        <v>90</v>
      </c>
      <c r="P2124" t="s">
        <v>55</v>
      </c>
      <c r="Q2124">
        <v>0</v>
      </c>
      <c r="R2124">
        <v>0</v>
      </c>
      <c r="S2124">
        <v>0</v>
      </c>
      <c r="T2124">
        <v>0</v>
      </c>
      <c r="U2124">
        <v>0</v>
      </c>
      <c r="V2124">
        <v>0</v>
      </c>
      <c r="W2124">
        <v>0</v>
      </c>
      <c r="X2124" s="1">
        <v>45473</v>
      </c>
      <c r="Y2124" s="1">
        <v>45353</v>
      </c>
      <c r="Z2124" t="s">
        <v>44</v>
      </c>
      <c r="AA2124" t="s">
        <v>101</v>
      </c>
    </row>
    <row r="2125" spans="1:27" x14ac:dyDescent="0.25">
      <c r="A2125" t="s">
        <v>8783</v>
      </c>
      <c r="B2125" t="s">
        <v>55</v>
      </c>
      <c r="C2125" t="s">
        <v>43</v>
      </c>
      <c r="D2125" t="s">
        <v>44</v>
      </c>
      <c r="E2125" t="s">
        <v>155</v>
      </c>
      <c r="F2125" t="s">
        <v>15</v>
      </c>
      <c r="G2125" t="s">
        <v>55</v>
      </c>
      <c r="H2125">
        <v>629</v>
      </c>
      <c r="I2125" t="s">
        <v>55</v>
      </c>
      <c r="J2125">
        <v>255000</v>
      </c>
      <c r="K2125">
        <v>92542.5</v>
      </c>
      <c r="L2125">
        <v>0.26950000000000002</v>
      </c>
      <c r="M2125" s="63">
        <v>45468</v>
      </c>
      <c r="N2125" s="63">
        <v>45558</v>
      </c>
      <c r="O2125">
        <v>90</v>
      </c>
      <c r="P2125" t="s">
        <v>55</v>
      </c>
      <c r="Q2125">
        <v>0</v>
      </c>
      <c r="R2125">
        <v>0</v>
      </c>
      <c r="S2125">
        <v>0</v>
      </c>
      <c r="T2125">
        <v>0</v>
      </c>
      <c r="U2125">
        <v>0</v>
      </c>
      <c r="V2125">
        <v>0</v>
      </c>
      <c r="W2125">
        <v>0</v>
      </c>
      <c r="X2125" s="1">
        <v>45473</v>
      </c>
      <c r="Y2125" s="1">
        <v>45368</v>
      </c>
      <c r="Z2125" t="s">
        <v>44</v>
      </c>
      <c r="AA2125" t="s">
        <v>102</v>
      </c>
    </row>
    <row r="2126" spans="1:27" x14ac:dyDescent="0.25">
      <c r="A2126" t="s">
        <v>8549</v>
      </c>
      <c r="B2126" t="s">
        <v>55</v>
      </c>
      <c r="C2126" t="s">
        <v>43</v>
      </c>
      <c r="D2126" t="s">
        <v>44</v>
      </c>
      <c r="E2126" t="s">
        <v>155</v>
      </c>
      <c r="F2126" t="s">
        <v>14</v>
      </c>
      <c r="G2126" t="s">
        <v>55</v>
      </c>
      <c r="H2126">
        <v>715</v>
      </c>
      <c r="I2126" t="s">
        <v>55</v>
      </c>
      <c r="J2126">
        <v>180000</v>
      </c>
      <c r="K2126">
        <v>33882.300000000003</v>
      </c>
      <c r="L2126">
        <v>0.26950000000000002</v>
      </c>
      <c r="M2126" s="63">
        <v>45448</v>
      </c>
      <c r="N2126" s="63">
        <v>45538</v>
      </c>
      <c r="O2126">
        <v>90</v>
      </c>
      <c r="P2126" t="s">
        <v>55</v>
      </c>
      <c r="Q2126">
        <v>0</v>
      </c>
      <c r="R2126">
        <v>0</v>
      </c>
      <c r="S2126">
        <v>0</v>
      </c>
      <c r="T2126">
        <v>0</v>
      </c>
      <c r="U2126">
        <v>0</v>
      </c>
      <c r="V2126">
        <v>0</v>
      </c>
      <c r="W2126">
        <v>0</v>
      </c>
      <c r="X2126" s="1">
        <v>45473</v>
      </c>
      <c r="Y2126" s="1">
        <v>45176</v>
      </c>
      <c r="Z2126" t="s">
        <v>44</v>
      </c>
      <c r="AA2126" t="s">
        <v>99</v>
      </c>
    </row>
    <row r="2127" spans="1:27" x14ac:dyDescent="0.25">
      <c r="A2127" t="s">
        <v>8774</v>
      </c>
      <c r="B2127" t="s">
        <v>55</v>
      </c>
      <c r="C2127" t="s">
        <v>43</v>
      </c>
      <c r="D2127" t="s">
        <v>44</v>
      </c>
      <c r="E2127" t="s">
        <v>155</v>
      </c>
      <c r="F2127" t="s">
        <v>5</v>
      </c>
      <c r="G2127" t="s">
        <v>55</v>
      </c>
      <c r="H2127">
        <v>699</v>
      </c>
      <c r="I2127" t="s">
        <v>55</v>
      </c>
      <c r="J2127">
        <v>220000</v>
      </c>
      <c r="K2127">
        <v>131429.25</v>
      </c>
      <c r="L2127">
        <v>0.26950000000000002</v>
      </c>
      <c r="M2127" s="63">
        <v>45401</v>
      </c>
      <c r="N2127" s="63">
        <v>45491</v>
      </c>
      <c r="O2127">
        <v>90</v>
      </c>
      <c r="P2127" t="s">
        <v>55</v>
      </c>
      <c r="Q2127">
        <v>0</v>
      </c>
      <c r="R2127">
        <v>0</v>
      </c>
      <c r="S2127">
        <v>0</v>
      </c>
      <c r="T2127">
        <v>0</v>
      </c>
      <c r="U2127">
        <v>0</v>
      </c>
      <c r="V2127">
        <v>0</v>
      </c>
      <c r="W2127">
        <v>0</v>
      </c>
      <c r="X2127" s="1">
        <v>45473</v>
      </c>
      <c r="Y2127" s="1">
        <v>45359</v>
      </c>
      <c r="Z2127" t="s">
        <v>44</v>
      </c>
      <c r="AA2127" t="s">
        <v>100</v>
      </c>
    </row>
    <row r="2128" spans="1:27" x14ac:dyDescent="0.25">
      <c r="A2128" t="s">
        <v>8644</v>
      </c>
      <c r="B2128" t="s">
        <v>55</v>
      </c>
      <c r="C2128" t="s">
        <v>43</v>
      </c>
      <c r="D2128" t="s">
        <v>44</v>
      </c>
      <c r="E2128" t="s">
        <v>155</v>
      </c>
      <c r="F2128" t="s">
        <v>13</v>
      </c>
      <c r="G2128" t="s">
        <v>55</v>
      </c>
      <c r="H2128">
        <v>621</v>
      </c>
      <c r="I2128" t="s">
        <v>55</v>
      </c>
      <c r="J2128">
        <v>210000</v>
      </c>
      <c r="K2128">
        <v>195147.29</v>
      </c>
      <c r="L2128">
        <v>0.26950000000000002</v>
      </c>
      <c r="M2128" s="63">
        <v>45425</v>
      </c>
      <c r="N2128" s="63">
        <v>45515</v>
      </c>
      <c r="O2128">
        <v>90</v>
      </c>
      <c r="P2128" t="s">
        <v>55</v>
      </c>
      <c r="Q2128">
        <v>0</v>
      </c>
      <c r="R2128">
        <v>0</v>
      </c>
      <c r="S2128">
        <v>0</v>
      </c>
      <c r="T2128">
        <v>0</v>
      </c>
      <c r="U2128">
        <v>0</v>
      </c>
      <c r="V2128">
        <v>0</v>
      </c>
      <c r="W2128">
        <v>0</v>
      </c>
      <c r="X2128" s="1">
        <v>45473</v>
      </c>
      <c r="Y2128" s="1">
        <v>45255</v>
      </c>
      <c r="Z2128" t="s">
        <v>44</v>
      </c>
      <c r="AA2128" t="s">
        <v>101</v>
      </c>
    </row>
    <row r="2129" spans="1:27" x14ac:dyDescent="0.25">
      <c r="A2129" t="s">
        <v>8586</v>
      </c>
      <c r="B2129" t="s">
        <v>55</v>
      </c>
      <c r="C2129" t="s">
        <v>43</v>
      </c>
      <c r="D2129" t="s">
        <v>44</v>
      </c>
      <c r="E2129" t="s">
        <v>155</v>
      </c>
      <c r="F2129" t="s">
        <v>9</v>
      </c>
      <c r="G2129" t="s">
        <v>55</v>
      </c>
      <c r="H2129">
        <v>780</v>
      </c>
      <c r="I2129" t="s">
        <v>55</v>
      </c>
      <c r="J2129">
        <v>25000</v>
      </c>
      <c r="K2129">
        <v>6542.1</v>
      </c>
      <c r="L2129">
        <v>0.26950000000000002</v>
      </c>
      <c r="M2129" s="63">
        <v>45443</v>
      </c>
      <c r="N2129" s="63">
        <v>45533</v>
      </c>
      <c r="O2129">
        <v>90</v>
      </c>
      <c r="P2129" t="s">
        <v>55</v>
      </c>
      <c r="Q2129">
        <v>0</v>
      </c>
      <c r="R2129">
        <v>0</v>
      </c>
      <c r="S2129">
        <v>0</v>
      </c>
      <c r="T2129">
        <v>0</v>
      </c>
      <c r="U2129">
        <v>0</v>
      </c>
      <c r="V2129">
        <v>0</v>
      </c>
      <c r="W2129">
        <v>0</v>
      </c>
      <c r="X2129" s="1">
        <v>45473</v>
      </c>
      <c r="Y2129" s="1">
        <v>45202</v>
      </c>
      <c r="Z2129" t="s">
        <v>44</v>
      </c>
      <c r="AA2129" t="s">
        <v>99</v>
      </c>
    </row>
    <row r="2130" spans="1:27" x14ac:dyDescent="0.25">
      <c r="A2130" t="s">
        <v>8557</v>
      </c>
      <c r="B2130" t="s">
        <v>55</v>
      </c>
      <c r="C2130" t="s">
        <v>43</v>
      </c>
      <c r="D2130" t="s">
        <v>44</v>
      </c>
      <c r="E2130" t="s">
        <v>155</v>
      </c>
      <c r="F2130" t="s">
        <v>12</v>
      </c>
      <c r="G2130" t="s">
        <v>55</v>
      </c>
      <c r="H2130">
        <v>768</v>
      </c>
      <c r="I2130" t="s">
        <v>55</v>
      </c>
      <c r="J2130">
        <v>100000</v>
      </c>
      <c r="K2130">
        <v>86799.6</v>
      </c>
      <c r="L2130">
        <v>0.26950000000000002</v>
      </c>
      <c r="M2130" s="63">
        <v>45426</v>
      </c>
      <c r="N2130" s="63">
        <v>45516</v>
      </c>
      <c r="O2130">
        <v>90</v>
      </c>
      <c r="P2130" t="s">
        <v>55</v>
      </c>
      <c r="Q2130">
        <v>0</v>
      </c>
      <c r="R2130">
        <v>0</v>
      </c>
      <c r="S2130">
        <v>0</v>
      </c>
      <c r="T2130">
        <v>0</v>
      </c>
      <c r="U2130">
        <v>0</v>
      </c>
      <c r="V2130">
        <v>0</v>
      </c>
      <c r="W2130">
        <v>0</v>
      </c>
      <c r="X2130" s="1">
        <v>45473</v>
      </c>
      <c r="Y2130" s="1">
        <v>45179</v>
      </c>
      <c r="Z2130" t="s">
        <v>44</v>
      </c>
      <c r="AA2130" t="s">
        <v>102</v>
      </c>
    </row>
    <row r="2131" spans="1:27" x14ac:dyDescent="0.25">
      <c r="A2131" t="s">
        <v>8508</v>
      </c>
      <c r="B2131" t="s">
        <v>55</v>
      </c>
      <c r="C2131" t="s">
        <v>43</v>
      </c>
      <c r="D2131" t="s">
        <v>44</v>
      </c>
      <c r="E2131" t="s">
        <v>155</v>
      </c>
      <c r="F2131" t="s">
        <v>4</v>
      </c>
      <c r="G2131" t="s">
        <v>55</v>
      </c>
      <c r="H2131">
        <v>770</v>
      </c>
      <c r="I2131" t="s">
        <v>55</v>
      </c>
      <c r="J2131">
        <v>405000</v>
      </c>
      <c r="K2131">
        <v>1336.5</v>
      </c>
      <c r="L2131">
        <v>0.26950000000000002</v>
      </c>
      <c r="M2131" s="63">
        <v>45418</v>
      </c>
      <c r="N2131" s="63">
        <v>45508</v>
      </c>
      <c r="O2131">
        <v>90</v>
      </c>
      <c r="P2131" t="s">
        <v>55</v>
      </c>
      <c r="Q2131">
        <v>0</v>
      </c>
      <c r="R2131">
        <v>0</v>
      </c>
      <c r="S2131">
        <v>0</v>
      </c>
      <c r="T2131">
        <v>0</v>
      </c>
      <c r="U2131">
        <v>0</v>
      </c>
      <c r="V2131">
        <v>0</v>
      </c>
      <c r="W2131">
        <v>0</v>
      </c>
      <c r="X2131" s="1">
        <v>45473</v>
      </c>
      <c r="Y2131" s="1">
        <v>45148</v>
      </c>
      <c r="Z2131" t="s">
        <v>44</v>
      </c>
      <c r="AA2131" t="s">
        <v>101</v>
      </c>
    </row>
    <row r="2132" spans="1:27" x14ac:dyDescent="0.25">
      <c r="A2132" t="s">
        <v>8597</v>
      </c>
      <c r="B2132" t="s">
        <v>55</v>
      </c>
      <c r="C2132" t="s">
        <v>43</v>
      </c>
      <c r="D2132" t="s">
        <v>44</v>
      </c>
      <c r="E2132" t="s">
        <v>155</v>
      </c>
      <c r="F2132" t="s">
        <v>8</v>
      </c>
      <c r="G2132" t="s">
        <v>55</v>
      </c>
      <c r="H2132">
        <v>684</v>
      </c>
      <c r="I2132" t="s">
        <v>55</v>
      </c>
      <c r="J2132">
        <v>320000</v>
      </c>
      <c r="K2132">
        <v>258762.6</v>
      </c>
      <c r="L2132">
        <v>0.26950000000000002</v>
      </c>
      <c r="M2132" s="63">
        <v>45408</v>
      </c>
      <c r="N2132" s="63">
        <v>45498</v>
      </c>
      <c r="O2132">
        <v>90</v>
      </c>
      <c r="P2132" t="s">
        <v>55</v>
      </c>
      <c r="Q2132">
        <v>0</v>
      </c>
      <c r="R2132">
        <v>0</v>
      </c>
      <c r="S2132">
        <v>0</v>
      </c>
      <c r="T2132">
        <v>0</v>
      </c>
      <c r="U2132">
        <v>0</v>
      </c>
      <c r="V2132">
        <v>0</v>
      </c>
      <c r="W2132">
        <v>0</v>
      </c>
      <c r="X2132" s="1">
        <v>45473</v>
      </c>
      <c r="Y2132" s="1">
        <v>45209</v>
      </c>
      <c r="Z2132" t="s">
        <v>44</v>
      </c>
      <c r="AA2132" t="s">
        <v>99</v>
      </c>
    </row>
    <row r="2133" spans="1:27" x14ac:dyDescent="0.25">
      <c r="A2133" t="s">
        <v>8747</v>
      </c>
      <c r="B2133" t="s">
        <v>55</v>
      </c>
      <c r="C2133" t="s">
        <v>43</v>
      </c>
      <c r="D2133" t="s">
        <v>44</v>
      </c>
      <c r="E2133" t="s">
        <v>155</v>
      </c>
      <c r="F2133" t="s">
        <v>15</v>
      </c>
      <c r="G2133" t="s">
        <v>55</v>
      </c>
      <c r="H2133">
        <v>682</v>
      </c>
      <c r="I2133" t="s">
        <v>55</v>
      </c>
      <c r="J2133">
        <v>380000</v>
      </c>
      <c r="K2133">
        <v>371218.55</v>
      </c>
      <c r="L2133">
        <v>0.26950000000000002</v>
      </c>
      <c r="M2133" s="63">
        <v>45444</v>
      </c>
      <c r="N2133" s="63">
        <v>45534</v>
      </c>
      <c r="O2133">
        <v>90</v>
      </c>
      <c r="P2133" t="s">
        <v>55</v>
      </c>
      <c r="Q2133">
        <v>0</v>
      </c>
      <c r="R2133">
        <v>0</v>
      </c>
      <c r="S2133">
        <v>0</v>
      </c>
      <c r="T2133">
        <v>0</v>
      </c>
      <c r="U2133">
        <v>0</v>
      </c>
      <c r="V2133">
        <v>0</v>
      </c>
      <c r="W2133">
        <v>0</v>
      </c>
      <c r="X2133" s="1">
        <v>45473</v>
      </c>
      <c r="Y2133" s="1">
        <v>45339</v>
      </c>
      <c r="Z2133" t="s">
        <v>44</v>
      </c>
      <c r="AA2133" t="s">
        <v>100</v>
      </c>
    </row>
    <row r="2134" spans="1:27" x14ac:dyDescent="0.25">
      <c r="A2134" t="s">
        <v>8772</v>
      </c>
      <c r="B2134" t="s">
        <v>55</v>
      </c>
      <c r="C2134" t="s">
        <v>43</v>
      </c>
      <c r="D2134" t="s">
        <v>44</v>
      </c>
      <c r="E2134" t="s">
        <v>155</v>
      </c>
      <c r="F2134" t="s">
        <v>6</v>
      </c>
      <c r="G2134" t="s">
        <v>55</v>
      </c>
      <c r="H2134">
        <v>709</v>
      </c>
      <c r="I2134" t="s">
        <v>55</v>
      </c>
      <c r="J2134">
        <v>290000</v>
      </c>
      <c r="K2134">
        <v>285163.2</v>
      </c>
      <c r="L2134">
        <v>0.26950000000000002</v>
      </c>
      <c r="M2134" s="63">
        <v>45457</v>
      </c>
      <c r="N2134" s="63">
        <v>45547</v>
      </c>
      <c r="O2134">
        <v>90</v>
      </c>
      <c r="P2134" t="s">
        <v>55</v>
      </c>
      <c r="Q2134">
        <v>0</v>
      </c>
      <c r="R2134">
        <v>0</v>
      </c>
      <c r="S2134">
        <v>0</v>
      </c>
      <c r="T2134">
        <v>0</v>
      </c>
      <c r="U2134">
        <v>0</v>
      </c>
      <c r="V2134">
        <v>0</v>
      </c>
      <c r="W2134">
        <v>0</v>
      </c>
      <c r="X2134" s="1">
        <v>45473</v>
      </c>
      <c r="Y2134" s="1">
        <v>45357</v>
      </c>
      <c r="Z2134" t="s">
        <v>44</v>
      </c>
      <c r="AA2134" t="s">
        <v>100</v>
      </c>
    </row>
    <row r="2135" spans="1:27" x14ac:dyDescent="0.25">
      <c r="A2135" t="s">
        <v>8536</v>
      </c>
      <c r="B2135" t="s">
        <v>55</v>
      </c>
      <c r="C2135" t="s">
        <v>43</v>
      </c>
      <c r="D2135" t="s">
        <v>44</v>
      </c>
      <c r="E2135" t="s">
        <v>155</v>
      </c>
      <c r="F2135" t="s">
        <v>15</v>
      </c>
      <c r="G2135" t="s">
        <v>55</v>
      </c>
      <c r="H2135">
        <v>610</v>
      </c>
      <c r="I2135" t="s">
        <v>55</v>
      </c>
      <c r="J2135">
        <v>230000</v>
      </c>
      <c r="K2135">
        <v>169838.1</v>
      </c>
      <c r="L2135">
        <v>0.26950000000000002</v>
      </c>
      <c r="M2135" s="63">
        <v>45390</v>
      </c>
      <c r="N2135" s="63">
        <v>45480</v>
      </c>
      <c r="O2135">
        <v>90</v>
      </c>
      <c r="P2135" t="s">
        <v>55</v>
      </c>
      <c r="Q2135">
        <v>0</v>
      </c>
      <c r="R2135">
        <v>0</v>
      </c>
      <c r="S2135">
        <v>0</v>
      </c>
      <c r="T2135">
        <v>0</v>
      </c>
      <c r="U2135">
        <v>0</v>
      </c>
      <c r="V2135">
        <v>0</v>
      </c>
      <c r="W2135">
        <v>0</v>
      </c>
      <c r="X2135" s="1">
        <v>45473</v>
      </c>
      <c r="Y2135" s="1">
        <v>45168</v>
      </c>
      <c r="Z2135" t="s">
        <v>44</v>
      </c>
      <c r="AA2135" t="s">
        <v>99</v>
      </c>
    </row>
    <row r="2136" spans="1:27" x14ac:dyDescent="0.25">
      <c r="A2136" t="s">
        <v>8620</v>
      </c>
      <c r="B2136" t="s">
        <v>55</v>
      </c>
      <c r="C2136" t="s">
        <v>43</v>
      </c>
      <c r="D2136" t="s">
        <v>44</v>
      </c>
      <c r="E2136" t="s">
        <v>155</v>
      </c>
      <c r="F2136" t="s">
        <v>6</v>
      </c>
      <c r="G2136" t="s">
        <v>55</v>
      </c>
      <c r="H2136">
        <v>692</v>
      </c>
      <c r="I2136" t="s">
        <v>55</v>
      </c>
      <c r="J2136">
        <v>390000</v>
      </c>
      <c r="K2136">
        <v>14233.05</v>
      </c>
      <c r="L2136">
        <v>0.26950000000000002</v>
      </c>
      <c r="M2136" s="63">
        <v>45424</v>
      </c>
      <c r="N2136" s="63">
        <v>45514</v>
      </c>
      <c r="O2136">
        <v>90</v>
      </c>
      <c r="P2136" t="s">
        <v>55</v>
      </c>
      <c r="Q2136">
        <v>0</v>
      </c>
      <c r="R2136">
        <v>0</v>
      </c>
      <c r="S2136">
        <v>0</v>
      </c>
      <c r="T2136">
        <v>0</v>
      </c>
      <c r="U2136">
        <v>0</v>
      </c>
      <c r="V2136">
        <v>0</v>
      </c>
      <c r="W2136">
        <v>0</v>
      </c>
      <c r="X2136" s="1">
        <v>45473</v>
      </c>
      <c r="Y2136" s="1">
        <v>45225</v>
      </c>
      <c r="Z2136" t="s">
        <v>44</v>
      </c>
      <c r="AA2136" t="s">
        <v>101</v>
      </c>
    </row>
    <row r="2137" spans="1:27" x14ac:dyDescent="0.25">
      <c r="A2137" t="s">
        <v>8482</v>
      </c>
      <c r="B2137" t="s">
        <v>55</v>
      </c>
      <c r="C2137" t="s">
        <v>43</v>
      </c>
      <c r="D2137" t="s">
        <v>44</v>
      </c>
      <c r="E2137" t="s">
        <v>155</v>
      </c>
      <c r="F2137" t="s">
        <v>19</v>
      </c>
      <c r="G2137" t="s">
        <v>55</v>
      </c>
      <c r="H2137">
        <v>619</v>
      </c>
      <c r="I2137" t="s">
        <v>55</v>
      </c>
      <c r="J2137">
        <v>105000</v>
      </c>
      <c r="K2137">
        <v>103917.6</v>
      </c>
      <c r="L2137">
        <v>0.26950000000000002</v>
      </c>
      <c r="M2137" s="63">
        <v>45457</v>
      </c>
      <c r="N2137" s="63">
        <v>45547</v>
      </c>
      <c r="O2137">
        <v>90</v>
      </c>
      <c r="P2137" t="s">
        <v>55</v>
      </c>
      <c r="Q2137">
        <v>0</v>
      </c>
      <c r="R2137">
        <v>0</v>
      </c>
      <c r="S2137">
        <v>0</v>
      </c>
      <c r="T2137">
        <v>0</v>
      </c>
      <c r="U2137">
        <v>0</v>
      </c>
      <c r="V2137">
        <v>0</v>
      </c>
      <c r="W2137">
        <v>0</v>
      </c>
      <c r="X2137" s="1">
        <v>45473</v>
      </c>
      <c r="Y2137" s="1">
        <v>45126</v>
      </c>
      <c r="Z2137" t="s">
        <v>44</v>
      </c>
      <c r="AA2137" t="s">
        <v>99</v>
      </c>
    </row>
    <row r="2138" spans="1:27" x14ac:dyDescent="0.25">
      <c r="A2138" t="s">
        <v>8578</v>
      </c>
      <c r="B2138" t="s">
        <v>55</v>
      </c>
      <c r="C2138" t="s">
        <v>43</v>
      </c>
      <c r="D2138" t="s">
        <v>44</v>
      </c>
      <c r="E2138" t="s">
        <v>155</v>
      </c>
      <c r="F2138" t="s">
        <v>4</v>
      </c>
      <c r="G2138" t="s">
        <v>55</v>
      </c>
      <c r="H2138">
        <v>746</v>
      </c>
      <c r="I2138" t="s">
        <v>55</v>
      </c>
      <c r="J2138">
        <v>350000</v>
      </c>
      <c r="K2138">
        <v>305111.07</v>
      </c>
      <c r="L2138">
        <v>0.26950000000000002</v>
      </c>
      <c r="M2138" s="63">
        <v>45390</v>
      </c>
      <c r="N2138" s="63">
        <v>45480</v>
      </c>
      <c r="O2138">
        <v>90</v>
      </c>
      <c r="P2138" t="s">
        <v>55</v>
      </c>
      <c r="Q2138">
        <v>0</v>
      </c>
      <c r="R2138">
        <v>0</v>
      </c>
      <c r="S2138">
        <v>0</v>
      </c>
      <c r="T2138">
        <v>0</v>
      </c>
      <c r="U2138">
        <v>0</v>
      </c>
      <c r="V2138">
        <v>0</v>
      </c>
      <c r="W2138">
        <v>0</v>
      </c>
      <c r="X2138" s="1">
        <v>45473</v>
      </c>
      <c r="Y2138" s="1">
        <v>45198</v>
      </c>
      <c r="Z2138" t="s">
        <v>44</v>
      </c>
      <c r="AA2138" t="s">
        <v>101</v>
      </c>
    </row>
    <row r="2139" spans="1:27" x14ac:dyDescent="0.25">
      <c r="A2139" t="s">
        <v>8677</v>
      </c>
      <c r="B2139" t="s">
        <v>55</v>
      </c>
      <c r="C2139" t="s">
        <v>43</v>
      </c>
      <c r="D2139" t="s">
        <v>44</v>
      </c>
      <c r="E2139" t="s">
        <v>155</v>
      </c>
      <c r="F2139" t="s">
        <v>7</v>
      </c>
      <c r="G2139" t="s">
        <v>55</v>
      </c>
      <c r="H2139">
        <v>627</v>
      </c>
      <c r="I2139" t="s">
        <v>55</v>
      </c>
      <c r="J2139">
        <v>170000</v>
      </c>
      <c r="K2139">
        <v>39440.25</v>
      </c>
      <c r="L2139">
        <v>0.26950000000000002</v>
      </c>
      <c r="M2139" s="63">
        <v>45471</v>
      </c>
      <c r="N2139" s="63">
        <v>45561</v>
      </c>
      <c r="O2139">
        <v>90</v>
      </c>
      <c r="P2139" t="s">
        <v>55</v>
      </c>
      <c r="Q2139">
        <v>0</v>
      </c>
      <c r="R2139">
        <v>0</v>
      </c>
      <c r="S2139">
        <v>0</v>
      </c>
      <c r="T2139">
        <v>0</v>
      </c>
      <c r="U2139">
        <v>0</v>
      </c>
      <c r="V2139">
        <v>0</v>
      </c>
      <c r="W2139">
        <v>0</v>
      </c>
      <c r="X2139" s="1">
        <v>45473</v>
      </c>
      <c r="Y2139" s="1">
        <v>45281</v>
      </c>
      <c r="Z2139" t="s">
        <v>44</v>
      </c>
      <c r="AA2139" t="s">
        <v>99</v>
      </c>
    </row>
    <row r="2140" spans="1:27" x14ac:dyDescent="0.25">
      <c r="A2140" t="s">
        <v>8760</v>
      </c>
      <c r="B2140" t="s">
        <v>55</v>
      </c>
      <c r="C2140" t="s">
        <v>43</v>
      </c>
      <c r="D2140" t="s">
        <v>44</v>
      </c>
      <c r="E2140" t="s">
        <v>155</v>
      </c>
      <c r="F2140" t="s">
        <v>4</v>
      </c>
      <c r="G2140" t="s">
        <v>55</v>
      </c>
      <c r="H2140">
        <v>691</v>
      </c>
      <c r="I2140" t="s">
        <v>55</v>
      </c>
      <c r="J2140">
        <v>165000</v>
      </c>
      <c r="K2140">
        <v>132227.1</v>
      </c>
      <c r="L2140">
        <v>0.26950000000000002</v>
      </c>
      <c r="M2140" s="63">
        <v>45447</v>
      </c>
      <c r="N2140" s="63">
        <v>45537</v>
      </c>
      <c r="O2140">
        <v>90</v>
      </c>
      <c r="P2140" t="s">
        <v>55</v>
      </c>
      <c r="Q2140">
        <v>0</v>
      </c>
      <c r="R2140">
        <v>0</v>
      </c>
      <c r="S2140">
        <v>0</v>
      </c>
      <c r="T2140">
        <v>0</v>
      </c>
      <c r="U2140">
        <v>0</v>
      </c>
      <c r="V2140">
        <v>0</v>
      </c>
      <c r="W2140">
        <v>0</v>
      </c>
      <c r="X2140" s="1">
        <v>45473</v>
      </c>
      <c r="Y2140" s="1">
        <v>45347</v>
      </c>
      <c r="Z2140" t="s">
        <v>44</v>
      </c>
      <c r="AA2140" t="s">
        <v>99</v>
      </c>
    </row>
    <row r="2141" spans="1:27" x14ac:dyDescent="0.25">
      <c r="A2141" t="s">
        <v>8771</v>
      </c>
      <c r="B2141" t="s">
        <v>55</v>
      </c>
      <c r="C2141" t="s">
        <v>43</v>
      </c>
      <c r="D2141" t="s">
        <v>44</v>
      </c>
      <c r="E2141" t="s">
        <v>155</v>
      </c>
      <c r="F2141" t="s">
        <v>12</v>
      </c>
      <c r="G2141" t="s">
        <v>55</v>
      </c>
      <c r="H2141">
        <v>769</v>
      </c>
      <c r="I2141" t="s">
        <v>55</v>
      </c>
      <c r="J2141">
        <v>380000</v>
      </c>
      <c r="K2141">
        <v>321409.34999999998</v>
      </c>
      <c r="L2141">
        <v>0.26950000000000002</v>
      </c>
      <c r="M2141" s="63">
        <v>45435</v>
      </c>
      <c r="N2141" s="63">
        <v>45525</v>
      </c>
      <c r="O2141">
        <v>90</v>
      </c>
      <c r="P2141" t="s">
        <v>55</v>
      </c>
      <c r="Q2141">
        <v>0</v>
      </c>
      <c r="R2141">
        <v>0</v>
      </c>
      <c r="S2141">
        <v>0</v>
      </c>
      <c r="T2141">
        <v>0</v>
      </c>
      <c r="U2141">
        <v>0</v>
      </c>
      <c r="V2141">
        <v>0</v>
      </c>
      <c r="W2141">
        <v>0</v>
      </c>
      <c r="X2141" s="1">
        <v>45473</v>
      </c>
      <c r="Y2141" s="1">
        <v>45357</v>
      </c>
      <c r="Z2141" t="s">
        <v>44</v>
      </c>
      <c r="AA2141" t="s">
        <v>100</v>
      </c>
    </row>
    <row r="2142" spans="1:27" x14ac:dyDescent="0.25">
      <c r="A2142" t="s">
        <v>8678</v>
      </c>
      <c r="B2142" t="s">
        <v>55</v>
      </c>
      <c r="C2142" t="s">
        <v>43</v>
      </c>
      <c r="D2142" t="s">
        <v>44</v>
      </c>
      <c r="E2142" t="s">
        <v>155</v>
      </c>
      <c r="F2142" t="s">
        <v>14</v>
      </c>
      <c r="G2142" t="s">
        <v>55</v>
      </c>
      <c r="H2142">
        <v>705</v>
      </c>
      <c r="I2142" t="s">
        <v>55</v>
      </c>
      <c r="J2142">
        <v>235000</v>
      </c>
      <c r="K2142">
        <v>112538.7</v>
      </c>
      <c r="L2142">
        <v>0.26950000000000002</v>
      </c>
      <c r="M2142" s="63">
        <v>45431</v>
      </c>
      <c r="N2142" s="63">
        <v>45521</v>
      </c>
      <c r="O2142">
        <v>90</v>
      </c>
      <c r="P2142" t="s">
        <v>55</v>
      </c>
      <c r="Q2142">
        <v>0</v>
      </c>
      <c r="R2142">
        <v>0</v>
      </c>
      <c r="S2142">
        <v>0</v>
      </c>
      <c r="T2142">
        <v>0</v>
      </c>
      <c r="U2142">
        <v>0</v>
      </c>
      <c r="V2142">
        <v>0</v>
      </c>
      <c r="W2142">
        <v>0</v>
      </c>
      <c r="X2142" s="1">
        <v>45473</v>
      </c>
      <c r="Y2142" s="1">
        <v>45281</v>
      </c>
      <c r="Z2142" t="s">
        <v>44</v>
      </c>
      <c r="AA2142" t="s">
        <v>99</v>
      </c>
    </row>
    <row r="2143" spans="1:27" x14ac:dyDescent="0.25">
      <c r="A2143" t="s">
        <v>8548</v>
      </c>
      <c r="B2143" t="s">
        <v>55</v>
      </c>
      <c r="C2143" t="s">
        <v>43</v>
      </c>
      <c r="D2143" t="s">
        <v>44</v>
      </c>
      <c r="E2143" t="s">
        <v>155</v>
      </c>
      <c r="F2143" t="s">
        <v>5</v>
      </c>
      <c r="G2143" t="s">
        <v>55</v>
      </c>
      <c r="H2143">
        <v>792</v>
      </c>
      <c r="I2143" t="s">
        <v>55</v>
      </c>
      <c r="J2143">
        <v>95000</v>
      </c>
      <c r="K2143">
        <v>2643.3</v>
      </c>
      <c r="L2143">
        <v>0.26950000000000002</v>
      </c>
      <c r="M2143" s="63">
        <v>45412</v>
      </c>
      <c r="N2143" s="63">
        <v>45502</v>
      </c>
      <c r="O2143">
        <v>90</v>
      </c>
      <c r="P2143" t="s">
        <v>55</v>
      </c>
      <c r="Q2143">
        <v>0</v>
      </c>
      <c r="R2143">
        <v>0</v>
      </c>
      <c r="S2143">
        <v>0</v>
      </c>
      <c r="T2143">
        <v>0</v>
      </c>
      <c r="U2143">
        <v>0</v>
      </c>
      <c r="V2143">
        <v>0</v>
      </c>
      <c r="W2143">
        <v>0</v>
      </c>
      <c r="X2143" s="1">
        <v>45473</v>
      </c>
      <c r="Y2143" s="1">
        <v>45174</v>
      </c>
      <c r="Z2143" t="s">
        <v>44</v>
      </c>
      <c r="AA2143" t="s">
        <v>100</v>
      </c>
    </row>
    <row r="2144" spans="1:27" x14ac:dyDescent="0.25">
      <c r="A2144" t="s">
        <v>8562</v>
      </c>
      <c r="B2144" t="s">
        <v>55</v>
      </c>
      <c r="C2144" t="s">
        <v>43</v>
      </c>
      <c r="D2144" t="s">
        <v>44</v>
      </c>
      <c r="E2144" t="s">
        <v>155</v>
      </c>
      <c r="F2144" t="s">
        <v>4</v>
      </c>
      <c r="G2144" t="s">
        <v>55</v>
      </c>
      <c r="H2144">
        <v>720</v>
      </c>
      <c r="I2144" t="s">
        <v>55</v>
      </c>
      <c r="J2144">
        <v>220000</v>
      </c>
      <c r="K2144">
        <v>202989.31</v>
      </c>
      <c r="L2144">
        <v>0.26950000000000002</v>
      </c>
      <c r="M2144" s="63">
        <v>45453</v>
      </c>
      <c r="N2144" s="63">
        <v>45543</v>
      </c>
      <c r="O2144">
        <v>90</v>
      </c>
      <c r="P2144" t="s">
        <v>55</v>
      </c>
      <c r="Q2144">
        <v>0</v>
      </c>
      <c r="R2144">
        <v>0</v>
      </c>
      <c r="S2144">
        <v>0</v>
      </c>
      <c r="T2144">
        <v>0</v>
      </c>
      <c r="U2144">
        <v>0</v>
      </c>
      <c r="V2144">
        <v>0</v>
      </c>
      <c r="W2144">
        <v>0</v>
      </c>
      <c r="X2144" s="1">
        <v>45473</v>
      </c>
      <c r="Y2144" s="1">
        <v>45185</v>
      </c>
      <c r="Z2144" t="s">
        <v>44</v>
      </c>
      <c r="AA2144" t="s">
        <v>99</v>
      </c>
    </row>
    <row r="2145" spans="1:27" x14ac:dyDescent="0.25">
      <c r="A2145" t="s">
        <v>8691</v>
      </c>
      <c r="B2145" t="s">
        <v>55</v>
      </c>
      <c r="C2145" t="s">
        <v>43</v>
      </c>
      <c r="D2145" t="s">
        <v>44</v>
      </c>
      <c r="E2145" t="s">
        <v>155</v>
      </c>
      <c r="F2145" t="s">
        <v>4</v>
      </c>
      <c r="G2145" t="s">
        <v>55</v>
      </c>
      <c r="H2145">
        <v>624</v>
      </c>
      <c r="I2145" t="s">
        <v>55</v>
      </c>
      <c r="J2145">
        <v>35000</v>
      </c>
      <c r="K2145">
        <v>28094.85</v>
      </c>
      <c r="L2145">
        <v>0.26950000000000002</v>
      </c>
      <c r="M2145" s="63">
        <v>45466</v>
      </c>
      <c r="N2145" s="63">
        <v>45556</v>
      </c>
      <c r="O2145">
        <v>90</v>
      </c>
      <c r="P2145" t="s">
        <v>55</v>
      </c>
      <c r="Q2145">
        <v>0</v>
      </c>
      <c r="R2145">
        <v>0</v>
      </c>
      <c r="S2145">
        <v>0</v>
      </c>
      <c r="T2145">
        <v>0</v>
      </c>
      <c r="U2145">
        <v>0</v>
      </c>
      <c r="V2145">
        <v>0</v>
      </c>
      <c r="W2145">
        <v>0</v>
      </c>
      <c r="X2145" s="1">
        <v>45473</v>
      </c>
      <c r="Y2145" s="1">
        <v>45290</v>
      </c>
      <c r="Z2145" t="s">
        <v>44</v>
      </c>
      <c r="AA2145" t="s">
        <v>99</v>
      </c>
    </row>
    <row r="2146" spans="1:27" x14ac:dyDescent="0.25">
      <c r="A2146" t="s">
        <v>8693</v>
      </c>
      <c r="B2146" t="s">
        <v>55</v>
      </c>
      <c r="C2146" t="s">
        <v>43</v>
      </c>
      <c r="D2146" t="s">
        <v>44</v>
      </c>
      <c r="E2146" t="s">
        <v>155</v>
      </c>
      <c r="F2146" t="s">
        <v>9</v>
      </c>
      <c r="G2146" t="s">
        <v>55</v>
      </c>
      <c r="H2146">
        <v>792</v>
      </c>
      <c r="I2146" t="s">
        <v>55</v>
      </c>
      <c r="J2146">
        <v>15000</v>
      </c>
      <c r="K2146">
        <v>14766.03</v>
      </c>
      <c r="L2146">
        <v>0.26950000000000002</v>
      </c>
      <c r="M2146" s="63">
        <v>45405</v>
      </c>
      <c r="N2146" s="63">
        <v>45495</v>
      </c>
      <c r="O2146">
        <v>90</v>
      </c>
      <c r="P2146" t="s">
        <v>55</v>
      </c>
      <c r="Q2146">
        <v>0</v>
      </c>
      <c r="R2146">
        <v>0</v>
      </c>
      <c r="S2146">
        <v>0</v>
      </c>
      <c r="T2146">
        <v>0</v>
      </c>
      <c r="U2146">
        <v>0</v>
      </c>
      <c r="V2146">
        <v>0</v>
      </c>
      <c r="W2146">
        <v>0</v>
      </c>
      <c r="X2146" s="1">
        <v>45473</v>
      </c>
      <c r="Y2146" s="1">
        <v>45291</v>
      </c>
      <c r="Z2146" t="s">
        <v>44</v>
      </c>
      <c r="AA2146" t="s">
        <v>101</v>
      </c>
    </row>
    <row r="2147" spans="1:27" x14ac:dyDescent="0.25">
      <c r="A2147" t="s">
        <v>8593</v>
      </c>
      <c r="B2147" t="s">
        <v>55</v>
      </c>
      <c r="C2147" t="s">
        <v>43</v>
      </c>
      <c r="D2147" t="s">
        <v>44</v>
      </c>
      <c r="E2147" t="s">
        <v>155</v>
      </c>
      <c r="F2147" t="s">
        <v>4</v>
      </c>
      <c r="G2147" t="s">
        <v>55</v>
      </c>
      <c r="H2147">
        <v>813</v>
      </c>
      <c r="I2147" t="s">
        <v>55</v>
      </c>
      <c r="J2147">
        <v>140000</v>
      </c>
      <c r="K2147">
        <v>127259.1</v>
      </c>
      <c r="L2147">
        <v>0.26950000000000002</v>
      </c>
      <c r="M2147" s="63">
        <v>45392</v>
      </c>
      <c r="N2147" s="63">
        <v>45482</v>
      </c>
      <c r="O2147">
        <v>90</v>
      </c>
      <c r="P2147" t="s">
        <v>55</v>
      </c>
      <c r="Q2147">
        <v>0</v>
      </c>
      <c r="R2147">
        <v>0</v>
      </c>
      <c r="S2147">
        <v>0</v>
      </c>
      <c r="T2147">
        <v>0</v>
      </c>
      <c r="U2147">
        <v>0</v>
      </c>
      <c r="V2147">
        <v>0</v>
      </c>
      <c r="W2147">
        <v>0</v>
      </c>
      <c r="X2147" s="1">
        <v>45473</v>
      </c>
      <c r="Y2147" s="1">
        <v>45206</v>
      </c>
      <c r="Z2147" t="s">
        <v>44</v>
      </c>
      <c r="AA2147" t="s">
        <v>100</v>
      </c>
    </row>
    <row r="2148" spans="1:27" x14ac:dyDescent="0.25">
      <c r="A2148" t="s">
        <v>8582</v>
      </c>
      <c r="B2148" t="s">
        <v>55</v>
      </c>
      <c r="C2148" t="s">
        <v>43</v>
      </c>
      <c r="D2148" t="s">
        <v>44</v>
      </c>
      <c r="E2148" t="s">
        <v>155</v>
      </c>
      <c r="F2148" t="s">
        <v>14</v>
      </c>
      <c r="G2148" t="s">
        <v>55</v>
      </c>
      <c r="H2148">
        <v>672</v>
      </c>
      <c r="I2148" t="s">
        <v>55</v>
      </c>
      <c r="J2148">
        <v>35000</v>
      </c>
      <c r="K2148">
        <v>5246.1</v>
      </c>
      <c r="L2148">
        <v>0.26950000000000002</v>
      </c>
      <c r="M2148" s="63">
        <v>45407</v>
      </c>
      <c r="N2148" s="63">
        <v>45497</v>
      </c>
      <c r="O2148">
        <v>90</v>
      </c>
      <c r="P2148" t="s">
        <v>55</v>
      </c>
      <c r="Q2148">
        <v>0</v>
      </c>
      <c r="R2148">
        <v>0</v>
      </c>
      <c r="S2148">
        <v>0</v>
      </c>
      <c r="T2148">
        <v>0</v>
      </c>
      <c r="U2148">
        <v>0</v>
      </c>
      <c r="V2148">
        <v>0</v>
      </c>
      <c r="W2148">
        <v>0</v>
      </c>
      <c r="X2148" s="1">
        <v>45473</v>
      </c>
      <c r="Y2148" s="1">
        <v>45201</v>
      </c>
      <c r="Z2148" t="s">
        <v>44</v>
      </c>
      <c r="AA2148" t="s">
        <v>102</v>
      </c>
    </row>
    <row r="2149" spans="1:27" x14ac:dyDescent="0.25">
      <c r="A2149" t="s">
        <v>8573</v>
      </c>
      <c r="B2149" t="s">
        <v>55</v>
      </c>
      <c r="C2149" t="s">
        <v>43</v>
      </c>
      <c r="D2149" t="s">
        <v>44</v>
      </c>
      <c r="E2149" t="s">
        <v>155</v>
      </c>
      <c r="F2149" t="s">
        <v>6</v>
      </c>
      <c r="G2149" t="s">
        <v>55</v>
      </c>
      <c r="H2149">
        <v>752</v>
      </c>
      <c r="I2149" t="s">
        <v>55</v>
      </c>
      <c r="J2149">
        <v>340000</v>
      </c>
      <c r="K2149">
        <v>293944.95</v>
      </c>
      <c r="L2149">
        <v>0.26950000000000002</v>
      </c>
      <c r="M2149" s="63">
        <v>45437</v>
      </c>
      <c r="N2149" s="63">
        <v>45527</v>
      </c>
      <c r="O2149">
        <v>90</v>
      </c>
      <c r="P2149" t="s">
        <v>55</v>
      </c>
      <c r="Q2149">
        <v>0</v>
      </c>
      <c r="R2149">
        <v>0</v>
      </c>
      <c r="S2149">
        <v>0</v>
      </c>
      <c r="T2149">
        <v>0</v>
      </c>
      <c r="U2149">
        <v>0</v>
      </c>
      <c r="V2149">
        <v>0</v>
      </c>
      <c r="W2149">
        <v>0</v>
      </c>
      <c r="X2149" s="1">
        <v>45473</v>
      </c>
      <c r="Y2149" s="1">
        <v>45193</v>
      </c>
      <c r="Z2149" t="s">
        <v>44</v>
      </c>
      <c r="AA2149" t="s">
        <v>100</v>
      </c>
    </row>
    <row r="2150" spans="1:27" x14ac:dyDescent="0.25">
      <c r="A2150" t="s">
        <v>8589</v>
      </c>
      <c r="B2150" t="s">
        <v>55</v>
      </c>
      <c r="C2150" t="s">
        <v>43</v>
      </c>
      <c r="D2150" t="s">
        <v>44</v>
      </c>
      <c r="E2150" t="s">
        <v>155</v>
      </c>
      <c r="F2150" t="s">
        <v>5</v>
      </c>
      <c r="G2150" t="s">
        <v>55</v>
      </c>
      <c r="H2150">
        <v>815</v>
      </c>
      <c r="I2150" t="s">
        <v>55</v>
      </c>
      <c r="J2150">
        <v>140000</v>
      </c>
      <c r="K2150">
        <v>33334.199999999997</v>
      </c>
      <c r="L2150">
        <v>0.26950000000000002</v>
      </c>
      <c r="M2150" s="63">
        <v>45434</v>
      </c>
      <c r="N2150" s="63">
        <v>45524</v>
      </c>
      <c r="O2150">
        <v>90</v>
      </c>
      <c r="P2150" t="s">
        <v>55</v>
      </c>
      <c r="Q2150">
        <v>0</v>
      </c>
      <c r="R2150">
        <v>0</v>
      </c>
      <c r="S2150">
        <v>0</v>
      </c>
      <c r="T2150">
        <v>0</v>
      </c>
      <c r="U2150">
        <v>0</v>
      </c>
      <c r="V2150">
        <v>0</v>
      </c>
      <c r="W2150">
        <v>0</v>
      </c>
      <c r="X2150" s="1">
        <v>45473</v>
      </c>
      <c r="Y2150" s="1">
        <v>45203</v>
      </c>
      <c r="Z2150" t="s">
        <v>44</v>
      </c>
      <c r="AA2150" t="s">
        <v>101</v>
      </c>
    </row>
    <row r="2151" spans="1:27" x14ac:dyDescent="0.25">
      <c r="A2151" t="s">
        <v>8683</v>
      </c>
      <c r="B2151" t="s">
        <v>55</v>
      </c>
      <c r="C2151" t="s">
        <v>43</v>
      </c>
      <c r="D2151" t="s">
        <v>44</v>
      </c>
      <c r="E2151" t="s">
        <v>155</v>
      </c>
      <c r="F2151" t="s">
        <v>8</v>
      </c>
      <c r="G2151" t="s">
        <v>55</v>
      </c>
      <c r="H2151">
        <v>798</v>
      </c>
      <c r="I2151" t="s">
        <v>55</v>
      </c>
      <c r="J2151">
        <v>300000</v>
      </c>
      <c r="K2151">
        <v>261673.2</v>
      </c>
      <c r="L2151">
        <v>0.26950000000000002</v>
      </c>
      <c r="M2151" s="63">
        <v>45426</v>
      </c>
      <c r="N2151" s="63">
        <v>45516</v>
      </c>
      <c r="O2151">
        <v>90</v>
      </c>
      <c r="P2151" t="s">
        <v>55</v>
      </c>
      <c r="Q2151">
        <v>0</v>
      </c>
      <c r="R2151">
        <v>0</v>
      </c>
      <c r="S2151">
        <v>0</v>
      </c>
      <c r="T2151">
        <v>0</v>
      </c>
      <c r="U2151">
        <v>0</v>
      </c>
      <c r="V2151">
        <v>0</v>
      </c>
      <c r="W2151">
        <v>0</v>
      </c>
      <c r="X2151" s="1">
        <v>45473</v>
      </c>
      <c r="Y2151" s="1">
        <v>45285</v>
      </c>
      <c r="Z2151" t="s">
        <v>44</v>
      </c>
      <c r="AA2151" t="s">
        <v>100</v>
      </c>
    </row>
    <row r="2152" spans="1:27" x14ac:dyDescent="0.25">
      <c r="A2152" t="s">
        <v>8463</v>
      </c>
      <c r="B2152" t="s">
        <v>55</v>
      </c>
      <c r="C2152" t="s">
        <v>43</v>
      </c>
      <c r="D2152" t="s">
        <v>44</v>
      </c>
      <c r="E2152" t="s">
        <v>155</v>
      </c>
      <c r="F2152" t="s">
        <v>3</v>
      </c>
      <c r="G2152" t="s">
        <v>55</v>
      </c>
      <c r="H2152">
        <v>783</v>
      </c>
      <c r="I2152" t="s">
        <v>55</v>
      </c>
      <c r="J2152">
        <v>185000</v>
      </c>
      <c r="K2152">
        <v>102878.1</v>
      </c>
      <c r="L2152">
        <v>0.26950000000000002</v>
      </c>
      <c r="M2152" s="63">
        <v>45356</v>
      </c>
      <c r="N2152" s="63">
        <v>45446</v>
      </c>
      <c r="O2152">
        <v>90</v>
      </c>
      <c r="P2152" t="s">
        <v>55</v>
      </c>
      <c r="Q2152">
        <v>102878.1</v>
      </c>
      <c r="R2152">
        <v>0</v>
      </c>
      <c r="S2152">
        <v>0</v>
      </c>
      <c r="T2152">
        <v>0</v>
      </c>
      <c r="U2152">
        <v>0</v>
      </c>
      <c r="V2152">
        <v>0</v>
      </c>
      <c r="W2152">
        <v>102878.1</v>
      </c>
      <c r="X2152" s="1">
        <v>45473</v>
      </c>
      <c r="Y2152" s="1">
        <v>45171</v>
      </c>
      <c r="Z2152" t="s">
        <v>44</v>
      </c>
      <c r="AA2152" t="s">
        <v>99</v>
      </c>
    </row>
    <row r="2153" spans="1:27" x14ac:dyDescent="0.25">
      <c r="A2153" t="s">
        <v>8753</v>
      </c>
      <c r="B2153" t="s">
        <v>55</v>
      </c>
      <c r="C2153" t="s">
        <v>43</v>
      </c>
      <c r="D2153" t="s">
        <v>44</v>
      </c>
      <c r="E2153" t="s">
        <v>155</v>
      </c>
      <c r="F2153" t="s">
        <v>4</v>
      </c>
      <c r="G2153" t="s">
        <v>55</v>
      </c>
      <c r="H2153">
        <v>741</v>
      </c>
      <c r="I2153" t="s">
        <v>55</v>
      </c>
      <c r="J2153">
        <v>20000</v>
      </c>
      <c r="K2153">
        <v>17421.349999999999</v>
      </c>
      <c r="L2153">
        <v>0.26950000000000002</v>
      </c>
      <c r="M2153" s="63">
        <v>45467</v>
      </c>
      <c r="N2153" s="63">
        <v>45557</v>
      </c>
      <c r="O2153">
        <v>90</v>
      </c>
      <c r="P2153" t="s">
        <v>55</v>
      </c>
      <c r="Q2153">
        <v>0</v>
      </c>
      <c r="R2153">
        <v>0</v>
      </c>
      <c r="S2153">
        <v>0</v>
      </c>
      <c r="T2153">
        <v>0</v>
      </c>
      <c r="U2153">
        <v>0</v>
      </c>
      <c r="V2153">
        <v>0</v>
      </c>
      <c r="W2153">
        <v>0</v>
      </c>
      <c r="X2153" s="1">
        <v>45473</v>
      </c>
      <c r="Y2153" s="1">
        <v>45341</v>
      </c>
      <c r="Z2153" t="s">
        <v>44</v>
      </c>
      <c r="AA2153" t="s">
        <v>103</v>
      </c>
    </row>
    <row r="2154" spans="1:27" x14ac:dyDescent="0.25">
      <c r="A2154" t="s">
        <v>8541</v>
      </c>
      <c r="B2154" t="s">
        <v>55</v>
      </c>
      <c r="C2154" t="s">
        <v>43</v>
      </c>
      <c r="D2154" t="s">
        <v>44</v>
      </c>
      <c r="E2154" t="s">
        <v>155</v>
      </c>
      <c r="F2154" t="s">
        <v>12</v>
      </c>
      <c r="G2154" t="s">
        <v>55</v>
      </c>
      <c r="H2154">
        <v>658</v>
      </c>
      <c r="I2154" t="s">
        <v>55</v>
      </c>
      <c r="J2154">
        <v>35000</v>
      </c>
      <c r="K2154">
        <v>34083.449999999997</v>
      </c>
      <c r="L2154">
        <v>0.26950000000000002</v>
      </c>
      <c r="M2154" s="63">
        <v>45453</v>
      </c>
      <c r="N2154" s="63">
        <v>45543</v>
      </c>
      <c r="O2154">
        <v>90</v>
      </c>
      <c r="P2154" t="s">
        <v>55</v>
      </c>
      <c r="Q2154">
        <v>0</v>
      </c>
      <c r="R2154">
        <v>0</v>
      </c>
      <c r="S2154">
        <v>0</v>
      </c>
      <c r="T2154">
        <v>0</v>
      </c>
      <c r="U2154">
        <v>0</v>
      </c>
      <c r="V2154">
        <v>0</v>
      </c>
      <c r="W2154">
        <v>0</v>
      </c>
      <c r="X2154" s="1">
        <v>45473</v>
      </c>
      <c r="Y2154" s="1">
        <v>45171</v>
      </c>
      <c r="Z2154" t="s">
        <v>44</v>
      </c>
      <c r="AA2154" t="s">
        <v>100</v>
      </c>
    </row>
    <row r="2155" spans="1:27" x14ac:dyDescent="0.25">
      <c r="A2155" t="s">
        <v>8726</v>
      </c>
      <c r="B2155" t="s">
        <v>55</v>
      </c>
      <c r="C2155" t="s">
        <v>43</v>
      </c>
      <c r="D2155" t="s">
        <v>44</v>
      </c>
      <c r="E2155" t="s">
        <v>155</v>
      </c>
      <c r="F2155" t="s">
        <v>6</v>
      </c>
      <c r="G2155" t="s">
        <v>55</v>
      </c>
      <c r="H2155">
        <v>787</v>
      </c>
      <c r="I2155" t="s">
        <v>55</v>
      </c>
      <c r="J2155">
        <v>10000</v>
      </c>
      <c r="K2155">
        <v>9728.1</v>
      </c>
      <c r="L2155">
        <v>0.26950000000000002</v>
      </c>
      <c r="M2155" s="63">
        <v>45425</v>
      </c>
      <c r="N2155" s="63">
        <v>45515</v>
      </c>
      <c r="O2155">
        <v>90</v>
      </c>
      <c r="P2155" t="s">
        <v>55</v>
      </c>
      <c r="Q2155">
        <v>0</v>
      </c>
      <c r="R2155">
        <v>0</v>
      </c>
      <c r="S2155">
        <v>0</v>
      </c>
      <c r="T2155">
        <v>0</v>
      </c>
      <c r="U2155">
        <v>0</v>
      </c>
      <c r="V2155">
        <v>0</v>
      </c>
      <c r="W2155">
        <v>0</v>
      </c>
      <c r="X2155" s="1">
        <v>45473</v>
      </c>
      <c r="Y2155" s="1">
        <v>45324</v>
      </c>
      <c r="Z2155" t="s">
        <v>44</v>
      </c>
      <c r="AA2155" t="s">
        <v>101</v>
      </c>
    </row>
    <row r="2156" spans="1:27" x14ac:dyDescent="0.25">
      <c r="A2156" t="s">
        <v>8628</v>
      </c>
      <c r="B2156" t="s">
        <v>55</v>
      </c>
      <c r="C2156" t="s">
        <v>43</v>
      </c>
      <c r="D2156" t="s">
        <v>44</v>
      </c>
      <c r="E2156" t="s">
        <v>155</v>
      </c>
      <c r="F2156" t="s">
        <v>14</v>
      </c>
      <c r="G2156" t="s">
        <v>55</v>
      </c>
      <c r="H2156">
        <v>729</v>
      </c>
      <c r="I2156" t="s">
        <v>55</v>
      </c>
      <c r="J2156">
        <v>55000</v>
      </c>
      <c r="K2156">
        <v>36983.25</v>
      </c>
      <c r="L2156">
        <v>0.26950000000000002</v>
      </c>
      <c r="M2156" s="63">
        <v>45474</v>
      </c>
      <c r="N2156" s="63">
        <v>45564</v>
      </c>
      <c r="O2156">
        <v>90</v>
      </c>
      <c r="P2156" t="s">
        <v>55</v>
      </c>
      <c r="Q2156">
        <v>0</v>
      </c>
      <c r="R2156">
        <v>0</v>
      </c>
      <c r="S2156">
        <v>0</v>
      </c>
      <c r="T2156">
        <v>0</v>
      </c>
      <c r="U2156">
        <v>0</v>
      </c>
      <c r="V2156">
        <v>0</v>
      </c>
      <c r="W2156">
        <v>0</v>
      </c>
      <c r="X2156" s="1">
        <v>45473</v>
      </c>
      <c r="Y2156" s="1">
        <v>45233</v>
      </c>
      <c r="Z2156" t="s">
        <v>44</v>
      </c>
      <c r="AA2156" t="s">
        <v>99</v>
      </c>
    </row>
    <row r="2157" spans="1:27" x14ac:dyDescent="0.25">
      <c r="A2157" t="s">
        <v>8719</v>
      </c>
      <c r="B2157" t="s">
        <v>55</v>
      </c>
      <c r="C2157" t="s">
        <v>43</v>
      </c>
      <c r="D2157" t="s">
        <v>44</v>
      </c>
      <c r="E2157" t="s">
        <v>155</v>
      </c>
      <c r="F2157" t="s">
        <v>7</v>
      </c>
      <c r="G2157" t="s">
        <v>55</v>
      </c>
      <c r="H2157">
        <v>632</v>
      </c>
      <c r="I2157" t="s">
        <v>55</v>
      </c>
      <c r="J2157">
        <v>105000</v>
      </c>
      <c r="K2157">
        <v>11777.4</v>
      </c>
      <c r="L2157">
        <v>0.26950000000000002</v>
      </c>
      <c r="M2157" s="63">
        <v>45392</v>
      </c>
      <c r="N2157" s="63">
        <v>45482</v>
      </c>
      <c r="O2157">
        <v>90</v>
      </c>
      <c r="P2157" t="s">
        <v>55</v>
      </c>
      <c r="Q2157">
        <v>0</v>
      </c>
      <c r="R2157">
        <v>0</v>
      </c>
      <c r="S2157">
        <v>0</v>
      </c>
      <c r="T2157">
        <v>0</v>
      </c>
      <c r="U2157">
        <v>0</v>
      </c>
      <c r="V2157">
        <v>0</v>
      </c>
      <c r="W2157">
        <v>0</v>
      </c>
      <c r="X2157" s="1">
        <v>45473</v>
      </c>
      <c r="Y2157" s="1">
        <v>45316</v>
      </c>
      <c r="Z2157" t="s">
        <v>44</v>
      </c>
      <c r="AA2157" t="s">
        <v>102</v>
      </c>
    </row>
    <row r="2158" spans="1:27" x14ac:dyDescent="0.25">
      <c r="A2158" t="s">
        <v>8786</v>
      </c>
      <c r="B2158" t="s">
        <v>55</v>
      </c>
      <c r="C2158" t="s">
        <v>43</v>
      </c>
      <c r="D2158" t="s">
        <v>44</v>
      </c>
      <c r="E2158" t="s">
        <v>155</v>
      </c>
      <c r="F2158" t="s">
        <v>12</v>
      </c>
      <c r="G2158" t="s">
        <v>55</v>
      </c>
      <c r="H2158">
        <v>663</v>
      </c>
      <c r="I2158" t="s">
        <v>55</v>
      </c>
      <c r="J2158">
        <v>65000</v>
      </c>
      <c r="K2158">
        <v>29029.05</v>
      </c>
      <c r="L2158">
        <v>0.26950000000000002</v>
      </c>
      <c r="M2158" s="63">
        <v>45448</v>
      </c>
      <c r="N2158" s="63">
        <v>45538</v>
      </c>
      <c r="O2158">
        <v>90</v>
      </c>
      <c r="P2158" t="s">
        <v>55</v>
      </c>
      <c r="Q2158">
        <v>0</v>
      </c>
      <c r="R2158">
        <v>0</v>
      </c>
      <c r="S2158">
        <v>0</v>
      </c>
      <c r="T2158">
        <v>0</v>
      </c>
      <c r="U2158">
        <v>0</v>
      </c>
      <c r="V2158">
        <v>0</v>
      </c>
      <c r="W2158">
        <v>0</v>
      </c>
      <c r="X2158" s="1">
        <v>45473</v>
      </c>
      <c r="Y2158" s="1">
        <v>45369</v>
      </c>
      <c r="Z2158" t="s">
        <v>44</v>
      </c>
      <c r="AA2158" t="s">
        <v>100</v>
      </c>
    </row>
    <row r="2159" spans="1:27" x14ac:dyDescent="0.25">
      <c r="A2159" t="s">
        <v>8759</v>
      </c>
      <c r="B2159" t="s">
        <v>55</v>
      </c>
      <c r="C2159" t="s">
        <v>43</v>
      </c>
      <c r="D2159" t="s">
        <v>44</v>
      </c>
      <c r="E2159" t="s">
        <v>155</v>
      </c>
      <c r="F2159" t="s">
        <v>3</v>
      </c>
      <c r="G2159" t="s">
        <v>55</v>
      </c>
      <c r="H2159">
        <v>753</v>
      </c>
      <c r="I2159" t="s">
        <v>55</v>
      </c>
      <c r="J2159">
        <v>175000</v>
      </c>
      <c r="K2159">
        <v>49720.5</v>
      </c>
      <c r="L2159">
        <v>0.26950000000000002</v>
      </c>
      <c r="M2159" s="63">
        <v>45459</v>
      </c>
      <c r="N2159" s="63">
        <v>45549</v>
      </c>
      <c r="O2159">
        <v>90</v>
      </c>
      <c r="P2159" t="s">
        <v>55</v>
      </c>
      <c r="Q2159">
        <v>0</v>
      </c>
      <c r="R2159">
        <v>0</v>
      </c>
      <c r="S2159">
        <v>0</v>
      </c>
      <c r="T2159">
        <v>0</v>
      </c>
      <c r="U2159">
        <v>0</v>
      </c>
      <c r="V2159">
        <v>0</v>
      </c>
      <c r="W2159">
        <v>0</v>
      </c>
      <c r="X2159" s="1">
        <v>45473</v>
      </c>
      <c r="Y2159" s="1">
        <v>45345</v>
      </c>
      <c r="Z2159" t="s">
        <v>44</v>
      </c>
      <c r="AA2159" t="s">
        <v>100</v>
      </c>
    </row>
    <row r="2160" spans="1:27" x14ac:dyDescent="0.25">
      <c r="A2160" t="s">
        <v>8784</v>
      </c>
      <c r="B2160" t="s">
        <v>55</v>
      </c>
      <c r="C2160" t="s">
        <v>43</v>
      </c>
      <c r="D2160" t="s">
        <v>44</v>
      </c>
      <c r="E2160" t="s">
        <v>155</v>
      </c>
      <c r="F2160" t="s">
        <v>12</v>
      </c>
      <c r="G2160" t="s">
        <v>55</v>
      </c>
      <c r="H2160">
        <v>709</v>
      </c>
      <c r="I2160" t="s">
        <v>55</v>
      </c>
      <c r="J2160">
        <v>140000</v>
      </c>
      <c r="K2160">
        <v>120634.38</v>
      </c>
      <c r="L2160">
        <v>0.26950000000000002</v>
      </c>
      <c r="M2160" s="63">
        <v>45423</v>
      </c>
      <c r="N2160" s="63">
        <v>45513</v>
      </c>
      <c r="O2160">
        <v>90</v>
      </c>
      <c r="P2160" t="s">
        <v>55</v>
      </c>
      <c r="Q2160">
        <v>0</v>
      </c>
      <c r="R2160">
        <v>0</v>
      </c>
      <c r="S2160">
        <v>0</v>
      </c>
      <c r="T2160">
        <v>0</v>
      </c>
      <c r="U2160">
        <v>0</v>
      </c>
      <c r="V2160">
        <v>0</v>
      </c>
      <c r="W2160">
        <v>0</v>
      </c>
      <c r="X2160" s="1">
        <v>45473</v>
      </c>
      <c r="Y2160" s="1">
        <v>45369</v>
      </c>
      <c r="Z2160" t="s">
        <v>44</v>
      </c>
      <c r="AA2160" t="s">
        <v>99</v>
      </c>
    </row>
    <row r="2161" spans="1:27" x14ac:dyDescent="0.25">
      <c r="A2161" t="s">
        <v>8794</v>
      </c>
      <c r="B2161" t="s">
        <v>55</v>
      </c>
      <c r="C2161" t="s">
        <v>43</v>
      </c>
      <c r="D2161" t="s">
        <v>44</v>
      </c>
      <c r="E2161" t="s">
        <v>155</v>
      </c>
      <c r="F2161" t="s">
        <v>3</v>
      </c>
      <c r="G2161" t="s">
        <v>55</v>
      </c>
      <c r="H2161">
        <v>689</v>
      </c>
      <c r="I2161" t="s">
        <v>55</v>
      </c>
      <c r="J2161">
        <v>285000</v>
      </c>
      <c r="K2161">
        <v>210618.9</v>
      </c>
      <c r="L2161">
        <v>0.26950000000000002</v>
      </c>
      <c r="M2161" s="63">
        <v>45456</v>
      </c>
      <c r="N2161" s="63">
        <v>45546</v>
      </c>
      <c r="O2161">
        <v>90</v>
      </c>
      <c r="P2161" t="s">
        <v>55</v>
      </c>
      <c r="Q2161">
        <v>0</v>
      </c>
      <c r="R2161">
        <v>0</v>
      </c>
      <c r="S2161">
        <v>0</v>
      </c>
      <c r="T2161">
        <v>0</v>
      </c>
      <c r="U2161">
        <v>0</v>
      </c>
      <c r="V2161">
        <v>0</v>
      </c>
      <c r="W2161">
        <v>0</v>
      </c>
      <c r="X2161" s="1">
        <v>45473</v>
      </c>
      <c r="Y2161" s="1">
        <v>45375</v>
      </c>
      <c r="Z2161" t="s">
        <v>44</v>
      </c>
      <c r="AA2161" t="s">
        <v>100</v>
      </c>
    </row>
    <row r="2162" spans="1:27" x14ac:dyDescent="0.25">
      <c r="A2162" t="s">
        <v>8480</v>
      </c>
      <c r="B2162" t="s">
        <v>55</v>
      </c>
      <c r="C2162" t="s">
        <v>43</v>
      </c>
      <c r="D2162" t="s">
        <v>44</v>
      </c>
      <c r="E2162" t="s">
        <v>155</v>
      </c>
      <c r="F2162" t="s">
        <v>4</v>
      </c>
      <c r="G2162" t="s">
        <v>55</v>
      </c>
      <c r="H2162">
        <v>768</v>
      </c>
      <c r="I2162" t="s">
        <v>55</v>
      </c>
      <c r="J2162">
        <v>50000</v>
      </c>
      <c r="K2162">
        <v>24929.1</v>
      </c>
      <c r="L2162">
        <v>0.26950000000000002</v>
      </c>
      <c r="M2162" s="63">
        <v>45467</v>
      </c>
      <c r="N2162" s="63">
        <v>45557</v>
      </c>
      <c r="O2162">
        <v>90</v>
      </c>
      <c r="P2162" t="s">
        <v>55</v>
      </c>
      <c r="Q2162">
        <v>0</v>
      </c>
      <c r="R2162">
        <v>0</v>
      </c>
      <c r="S2162">
        <v>0</v>
      </c>
      <c r="T2162">
        <v>0</v>
      </c>
      <c r="U2162">
        <v>0</v>
      </c>
      <c r="V2162">
        <v>0</v>
      </c>
      <c r="W2162">
        <v>0</v>
      </c>
      <c r="X2162" s="1">
        <v>45473</v>
      </c>
      <c r="Y2162" s="1">
        <v>45124</v>
      </c>
      <c r="Z2162" t="s">
        <v>44</v>
      </c>
      <c r="AA2162" t="s">
        <v>101</v>
      </c>
    </row>
    <row r="2163" spans="1:27" x14ac:dyDescent="0.25">
      <c r="A2163" t="s">
        <v>8687</v>
      </c>
      <c r="B2163" t="s">
        <v>55</v>
      </c>
      <c r="C2163" t="s">
        <v>43</v>
      </c>
      <c r="D2163" t="s">
        <v>44</v>
      </c>
      <c r="E2163" t="s">
        <v>155</v>
      </c>
      <c r="F2163" t="s">
        <v>9</v>
      </c>
      <c r="G2163" t="s">
        <v>55</v>
      </c>
      <c r="H2163">
        <v>732</v>
      </c>
      <c r="I2163" t="s">
        <v>55</v>
      </c>
      <c r="J2163">
        <v>330000</v>
      </c>
      <c r="K2163">
        <v>319621.21000000002</v>
      </c>
      <c r="L2163">
        <v>0.26950000000000002</v>
      </c>
      <c r="M2163" s="63">
        <v>45464</v>
      </c>
      <c r="N2163" s="63">
        <v>45554</v>
      </c>
      <c r="O2163">
        <v>90</v>
      </c>
      <c r="P2163" t="s">
        <v>55</v>
      </c>
      <c r="Q2163">
        <v>0</v>
      </c>
      <c r="R2163">
        <v>0</v>
      </c>
      <c r="S2163">
        <v>0</v>
      </c>
      <c r="T2163">
        <v>0</v>
      </c>
      <c r="U2163">
        <v>0</v>
      </c>
      <c r="V2163">
        <v>0</v>
      </c>
      <c r="W2163">
        <v>0</v>
      </c>
      <c r="X2163" s="1">
        <v>45473</v>
      </c>
      <c r="Y2163" s="1">
        <v>45287</v>
      </c>
      <c r="Z2163" t="s">
        <v>44</v>
      </c>
      <c r="AA2163" t="s">
        <v>99</v>
      </c>
    </row>
    <row r="2164" spans="1:27" x14ac:dyDescent="0.25">
      <c r="A2164" t="s">
        <v>8487</v>
      </c>
      <c r="B2164" t="s">
        <v>55</v>
      </c>
      <c r="C2164" t="s">
        <v>43</v>
      </c>
      <c r="D2164" t="s">
        <v>44</v>
      </c>
      <c r="E2164" t="s">
        <v>155</v>
      </c>
      <c r="F2164" t="s">
        <v>4</v>
      </c>
      <c r="G2164" t="s">
        <v>55</v>
      </c>
      <c r="H2164">
        <v>681</v>
      </c>
      <c r="I2164" t="s">
        <v>55</v>
      </c>
      <c r="J2164">
        <v>385000</v>
      </c>
      <c r="K2164">
        <v>76491</v>
      </c>
      <c r="L2164">
        <v>0.26950000000000002</v>
      </c>
      <c r="M2164" s="63">
        <v>45445</v>
      </c>
      <c r="N2164" s="63">
        <v>45535</v>
      </c>
      <c r="O2164">
        <v>90</v>
      </c>
      <c r="P2164" t="s">
        <v>55</v>
      </c>
      <c r="Q2164">
        <v>0</v>
      </c>
      <c r="R2164">
        <v>0</v>
      </c>
      <c r="S2164">
        <v>0</v>
      </c>
      <c r="T2164">
        <v>0</v>
      </c>
      <c r="U2164">
        <v>0</v>
      </c>
      <c r="V2164">
        <v>0</v>
      </c>
      <c r="W2164">
        <v>0</v>
      </c>
      <c r="X2164" s="1">
        <v>45473</v>
      </c>
      <c r="Y2164" s="1">
        <v>45130</v>
      </c>
      <c r="Z2164" t="s">
        <v>44</v>
      </c>
      <c r="AA2164" t="s">
        <v>99</v>
      </c>
    </row>
    <row r="2165" spans="1:27" x14ac:dyDescent="0.25">
      <c r="A2165" t="s">
        <v>8494</v>
      </c>
      <c r="B2165" t="s">
        <v>55</v>
      </c>
      <c r="C2165" t="s">
        <v>43</v>
      </c>
      <c r="D2165" t="s">
        <v>44</v>
      </c>
      <c r="E2165" t="s">
        <v>155</v>
      </c>
      <c r="F2165" t="s">
        <v>15</v>
      </c>
      <c r="G2165" t="s">
        <v>55</v>
      </c>
      <c r="H2165">
        <v>803</v>
      </c>
      <c r="I2165" t="s">
        <v>55</v>
      </c>
      <c r="J2165">
        <v>335000</v>
      </c>
      <c r="K2165">
        <v>65848.95</v>
      </c>
      <c r="L2165">
        <v>0.26950000000000002</v>
      </c>
      <c r="M2165" s="63">
        <v>45438</v>
      </c>
      <c r="N2165" s="63">
        <v>45528</v>
      </c>
      <c r="O2165">
        <v>90</v>
      </c>
      <c r="P2165" t="s">
        <v>55</v>
      </c>
      <c r="Q2165">
        <v>0</v>
      </c>
      <c r="R2165">
        <v>0</v>
      </c>
      <c r="S2165">
        <v>0</v>
      </c>
      <c r="T2165">
        <v>0</v>
      </c>
      <c r="U2165">
        <v>0</v>
      </c>
      <c r="V2165">
        <v>0</v>
      </c>
      <c r="W2165">
        <v>0</v>
      </c>
      <c r="X2165" s="1">
        <v>45473</v>
      </c>
      <c r="Y2165" s="1">
        <v>45137</v>
      </c>
      <c r="Z2165" t="s">
        <v>44</v>
      </c>
      <c r="AA2165" t="s">
        <v>101</v>
      </c>
    </row>
    <row r="2166" spans="1:27" x14ac:dyDescent="0.25">
      <c r="A2166" t="s">
        <v>8521</v>
      </c>
      <c r="B2166" t="s">
        <v>55</v>
      </c>
      <c r="C2166" t="s">
        <v>43</v>
      </c>
      <c r="D2166" t="s">
        <v>44</v>
      </c>
      <c r="E2166" t="s">
        <v>155</v>
      </c>
      <c r="F2166" t="s">
        <v>15</v>
      </c>
      <c r="G2166" t="s">
        <v>55</v>
      </c>
      <c r="H2166">
        <v>764</v>
      </c>
      <c r="I2166" t="s">
        <v>55</v>
      </c>
      <c r="J2166">
        <v>380000</v>
      </c>
      <c r="K2166">
        <v>378122.85</v>
      </c>
      <c r="L2166">
        <v>0.26950000000000002</v>
      </c>
      <c r="M2166" s="63">
        <v>45417</v>
      </c>
      <c r="N2166" s="63">
        <v>45507</v>
      </c>
      <c r="O2166">
        <v>90</v>
      </c>
      <c r="P2166" t="s">
        <v>55</v>
      </c>
      <c r="Q2166">
        <v>0</v>
      </c>
      <c r="R2166">
        <v>0</v>
      </c>
      <c r="S2166">
        <v>0</v>
      </c>
      <c r="T2166">
        <v>0</v>
      </c>
      <c r="U2166">
        <v>0</v>
      </c>
      <c r="V2166">
        <v>0</v>
      </c>
      <c r="W2166">
        <v>0</v>
      </c>
      <c r="X2166" s="1">
        <v>45473</v>
      </c>
      <c r="Y2166" s="1">
        <v>45160</v>
      </c>
      <c r="Z2166" t="s">
        <v>44</v>
      </c>
      <c r="AA2166" t="s">
        <v>99</v>
      </c>
    </row>
    <row r="2167" spans="1:27" x14ac:dyDescent="0.25">
      <c r="A2167" t="s">
        <v>8752</v>
      </c>
      <c r="B2167" t="s">
        <v>55</v>
      </c>
      <c r="C2167" t="s">
        <v>43</v>
      </c>
      <c r="D2167" t="s">
        <v>44</v>
      </c>
      <c r="E2167" t="s">
        <v>155</v>
      </c>
      <c r="F2167" t="s">
        <v>15</v>
      </c>
      <c r="G2167" t="s">
        <v>55</v>
      </c>
      <c r="H2167">
        <v>631</v>
      </c>
      <c r="I2167" t="s">
        <v>55</v>
      </c>
      <c r="J2167">
        <v>100000</v>
      </c>
      <c r="K2167">
        <v>27770.85</v>
      </c>
      <c r="L2167">
        <v>0.26950000000000002</v>
      </c>
      <c r="M2167" s="63">
        <v>45439</v>
      </c>
      <c r="N2167" s="63">
        <v>45529</v>
      </c>
      <c r="O2167">
        <v>90</v>
      </c>
      <c r="P2167" t="s">
        <v>55</v>
      </c>
      <c r="Q2167">
        <v>0</v>
      </c>
      <c r="R2167">
        <v>0</v>
      </c>
      <c r="S2167">
        <v>0</v>
      </c>
      <c r="T2167">
        <v>0</v>
      </c>
      <c r="U2167">
        <v>0</v>
      </c>
      <c r="V2167">
        <v>0</v>
      </c>
      <c r="W2167">
        <v>0</v>
      </c>
      <c r="X2167" s="1">
        <v>45473</v>
      </c>
      <c r="Y2167" s="1">
        <v>45341</v>
      </c>
      <c r="Z2167" t="s">
        <v>44</v>
      </c>
      <c r="AA2167" t="s">
        <v>102</v>
      </c>
    </row>
    <row r="2168" spans="1:27" x14ac:dyDescent="0.25">
      <c r="A2168" t="s">
        <v>8735</v>
      </c>
      <c r="B2168" t="s">
        <v>55</v>
      </c>
      <c r="C2168" t="s">
        <v>43</v>
      </c>
      <c r="D2168" t="s">
        <v>44</v>
      </c>
      <c r="E2168" t="s">
        <v>155</v>
      </c>
      <c r="F2168" t="s">
        <v>4</v>
      </c>
      <c r="G2168" t="s">
        <v>55</v>
      </c>
      <c r="H2168">
        <v>723</v>
      </c>
      <c r="I2168" t="s">
        <v>55</v>
      </c>
      <c r="J2168">
        <v>200000</v>
      </c>
      <c r="K2168">
        <v>10663.65</v>
      </c>
      <c r="L2168">
        <v>0.26950000000000002</v>
      </c>
      <c r="M2168" s="63">
        <v>45451</v>
      </c>
      <c r="N2168" s="63">
        <v>45541</v>
      </c>
      <c r="O2168">
        <v>90</v>
      </c>
      <c r="P2168" t="s">
        <v>55</v>
      </c>
      <c r="Q2168">
        <v>0</v>
      </c>
      <c r="R2168">
        <v>0</v>
      </c>
      <c r="S2168">
        <v>0</v>
      </c>
      <c r="T2168">
        <v>0</v>
      </c>
      <c r="U2168">
        <v>0</v>
      </c>
      <c r="V2168">
        <v>0</v>
      </c>
      <c r="W2168">
        <v>0</v>
      </c>
      <c r="X2168" s="1">
        <v>45473</v>
      </c>
      <c r="Y2168" s="1">
        <v>45330</v>
      </c>
      <c r="Z2168" t="s">
        <v>44</v>
      </c>
      <c r="AA2168" t="s">
        <v>99</v>
      </c>
    </row>
    <row r="2169" spans="1:27" x14ac:dyDescent="0.25">
      <c r="A2169" t="s">
        <v>8565</v>
      </c>
      <c r="B2169" t="s">
        <v>55</v>
      </c>
      <c r="C2169" t="s">
        <v>43</v>
      </c>
      <c r="D2169" t="s">
        <v>44</v>
      </c>
      <c r="E2169" t="s">
        <v>155</v>
      </c>
      <c r="F2169" t="s">
        <v>9</v>
      </c>
      <c r="G2169" t="s">
        <v>55</v>
      </c>
      <c r="H2169">
        <v>670</v>
      </c>
      <c r="I2169" t="s">
        <v>55</v>
      </c>
      <c r="J2169">
        <v>405000</v>
      </c>
      <c r="K2169">
        <v>367086.6</v>
      </c>
      <c r="L2169">
        <v>0.26950000000000002</v>
      </c>
      <c r="M2169" s="63">
        <v>45442</v>
      </c>
      <c r="N2169" s="63">
        <v>45532</v>
      </c>
      <c r="O2169">
        <v>90</v>
      </c>
      <c r="P2169" t="s">
        <v>55</v>
      </c>
      <c r="Q2169">
        <v>0</v>
      </c>
      <c r="R2169">
        <v>0</v>
      </c>
      <c r="S2169">
        <v>0</v>
      </c>
      <c r="T2169">
        <v>0</v>
      </c>
      <c r="U2169">
        <v>0</v>
      </c>
      <c r="V2169">
        <v>0</v>
      </c>
      <c r="W2169">
        <v>0</v>
      </c>
      <c r="X2169" s="1">
        <v>45473</v>
      </c>
      <c r="Y2169" s="1">
        <v>45187</v>
      </c>
      <c r="Z2169" t="s">
        <v>44</v>
      </c>
      <c r="AA2169" t="s">
        <v>101</v>
      </c>
    </row>
    <row r="2170" spans="1:27" x14ac:dyDescent="0.25">
      <c r="A2170" t="s">
        <v>8552</v>
      </c>
      <c r="B2170" t="s">
        <v>55</v>
      </c>
      <c r="C2170" t="s">
        <v>43</v>
      </c>
      <c r="D2170" t="s">
        <v>44</v>
      </c>
      <c r="E2170" t="s">
        <v>155</v>
      </c>
      <c r="F2170" t="s">
        <v>16</v>
      </c>
      <c r="G2170" t="s">
        <v>55</v>
      </c>
      <c r="H2170">
        <v>687</v>
      </c>
      <c r="I2170" t="s">
        <v>55</v>
      </c>
      <c r="J2170">
        <v>55000</v>
      </c>
      <c r="K2170">
        <v>48597.77</v>
      </c>
      <c r="L2170">
        <v>0.26950000000000002</v>
      </c>
      <c r="M2170" s="63">
        <v>45423</v>
      </c>
      <c r="N2170" s="63">
        <v>45513</v>
      </c>
      <c r="O2170">
        <v>90</v>
      </c>
      <c r="P2170" t="s">
        <v>55</v>
      </c>
      <c r="Q2170">
        <v>0</v>
      </c>
      <c r="R2170">
        <v>0</v>
      </c>
      <c r="S2170">
        <v>0</v>
      </c>
      <c r="T2170">
        <v>0</v>
      </c>
      <c r="U2170">
        <v>0</v>
      </c>
      <c r="V2170">
        <v>0</v>
      </c>
      <c r="W2170">
        <v>0</v>
      </c>
      <c r="X2170" s="1">
        <v>45473</v>
      </c>
      <c r="Y2170" s="1">
        <v>45177</v>
      </c>
      <c r="Z2170" t="s">
        <v>44</v>
      </c>
      <c r="AA2170" t="s">
        <v>101</v>
      </c>
    </row>
    <row r="2171" spans="1:27" x14ac:dyDescent="0.25">
      <c r="A2171" t="s">
        <v>8609</v>
      </c>
      <c r="B2171" t="s">
        <v>55</v>
      </c>
      <c r="C2171" t="s">
        <v>43</v>
      </c>
      <c r="D2171" t="s">
        <v>44</v>
      </c>
      <c r="E2171" t="s">
        <v>155</v>
      </c>
      <c r="F2171" t="s">
        <v>17</v>
      </c>
      <c r="G2171" t="s">
        <v>55</v>
      </c>
      <c r="H2171">
        <v>636</v>
      </c>
      <c r="I2171" t="s">
        <v>55</v>
      </c>
      <c r="J2171">
        <v>40000</v>
      </c>
      <c r="K2171">
        <v>4378.05</v>
      </c>
      <c r="L2171">
        <v>0.26950000000000002</v>
      </c>
      <c r="M2171" s="63">
        <v>45424</v>
      </c>
      <c r="N2171" s="63">
        <v>45514</v>
      </c>
      <c r="O2171">
        <v>90</v>
      </c>
      <c r="P2171" t="s">
        <v>55</v>
      </c>
      <c r="Q2171">
        <v>0</v>
      </c>
      <c r="R2171">
        <v>0</v>
      </c>
      <c r="S2171">
        <v>0</v>
      </c>
      <c r="T2171">
        <v>0</v>
      </c>
      <c r="U2171">
        <v>0</v>
      </c>
      <c r="V2171">
        <v>0</v>
      </c>
      <c r="W2171">
        <v>0</v>
      </c>
      <c r="X2171" s="1">
        <v>45473</v>
      </c>
      <c r="Y2171" s="1">
        <v>45219</v>
      </c>
      <c r="Z2171" t="s">
        <v>44</v>
      </c>
      <c r="AA2171" t="s">
        <v>99</v>
      </c>
    </row>
    <row r="2172" spans="1:27" x14ac:dyDescent="0.25">
      <c r="A2172" t="s">
        <v>8685</v>
      </c>
      <c r="B2172" t="s">
        <v>55</v>
      </c>
      <c r="C2172" t="s">
        <v>43</v>
      </c>
      <c r="D2172" t="s">
        <v>44</v>
      </c>
      <c r="E2172" t="s">
        <v>155</v>
      </c>
      <c r="F2172" t="s">
        <v>6</v>
      </c>
      <c r="G2172" t="s">
        <v>55</v>
      </c>
      <c r="H2172">
        <v>783</v>
      </c>
      <c r="I2172" t="s">
        <v>55</v>
      </c>
      <c r="J2172">
        <v>355000</v>
      </c>
      <c r="K2172">
        <v>338716.76</v>
      </c>
      <c r="L2172">
        <v>0.26950000000000002</v>
      </c>
      <c r="M2172" s="63">
        <v>45396</v>
      </c>
      <c r="N2172" s="63">
        <v>45486</v>
      </c>
      <c r="O2172">
        <v>90</v>
      </c>
      <c r="P2172" t="s">
        <v>55</v>
      </c>
      <c r="Q2172">
        <v>0</v>
      </c>
      <c r="R2172">
        <v>0</v>
      </c>
      <c r="S2172">
        <v>0</v>
      </c>
      <c r="T2172">
        <v>0</v>
      </c>
      <c r="U2172">
        <v>0</v>
      </c>
      <c r="V2172">
        <v>0</v>
      </c>
      <c r="W2172">
        <v>0</v>
      </c>
      <c r="X2172" s="1">
        <v>45473</v>
      </c>
      <c r="Y2172" s="1">
        <v>45286</v>
      </c>
      <c r="Z2172" t="s">
        <v>44</v>
      </c>
      <c r="AA2172" t="s">
        <v>99</v>
      </c>
    </row>
    <row r="2173" spans="1:27" x14ac:dyDescent="0.25">
      <c r="A2173" t="s">
        <v>8646</v>
      </c>
      <c r="B2173" t="s">
        <v>55</v>
      </c>
      <c r="C2173" t="s">
        <v>43</v>
      </c>
      <c r="D2173" t="s">
        <v>44</v>
      </c>
      <c r="E2173" t="s">
        <v>155</v>
      </c>
      <c r="F2173" t="s">
        <v>4</v>
      </c>
      <c r="G2173" t="s">
        <v>55</v>
      </c>
      <c r="H2173">
        <v>777</v>
      </c>
      <c r="I2173" t="s">
        <v>55</v>
      </c>
      <c r="J2173">
        <v>40000</v>
      </c>
      <c r="K2173">
        <v>32354.1</v>
      </c>
      <c r="L2173">
        <v>0.26950000000000002</v>
      </c>
      <c r="M2173" s="63">
        <v>45430</v>
      </c>
      <c r="N2173" s="63">
        <v>45520</v>
      </c>
      <c r="O2173">
        <v>90</v>
      </c>
      <c r="P2173" t="s">
        <v>55</v>
      </c>
      <c r="Q2173">
        <v>0</v>
      </c>
      <c r="R2173">
        <v>0</v>
      </c>
      <c r="S2173">
        <v>0</v>
      </c>
      <c r="T2173">
        <v>0</v>
      </c>
      <c r="U2173">
        <v>0</v>
      </c>
      <c r="V2173">
        <v>0</v>
      </c>
      <c r="W2173">
        <v>0</v>
      </c>
      <c r="X2173" s="1">
        <v>45473</v>
      </c>
      <c r="Y2173" s="1">
        <v>45256</v>
      </c>
      <c r="Z2173" t="s">
        <v>44</v>
      </c>
      <c r="AA2173" t="s">
        <v>99</v>
      </c>
    </row>
    <row r="2174" spans="1:27" x14ac:dyDescent="0.25">
      <c r="A2174" t="s">
        <v>8789</v>
      </c>
      <c r="B2174" t="s">
        <v>55</v>
      </c>
      <c r="C2174" t="s">
        <v>43</v>
      </c>
      <c r="D2174" t="s">
        <v>44</v>
      </c>
      <c r="E2174" t="s">
        <v>155</v>
      </c>
      <c r="F2174" t="s">
        <v>3</v>
      </c>
      <c r="G2174" t="s">
        <v>55</v>
      </c>
      <c r="H2174">
        <v>801</v>
      </c>
      <c r="I2174" t="s">
        <v>55</v>
      </c>
      <c r="J2174">
        <v>50000</v>
      </c>
      <c r="K2174">
        <v>28347.3</v>
      </c>
      <c r="L2174">
        <v>0.26950000000000002</v>
      </c>
      <c r="M2174" s="63">
        <v>45386</v>
      </c>
      <c r="N2174" s="63">
        <v>45476</v>
      </c>
      <c r="O2174">
        <v>90</v>
      </c>
      <c r="P2174" t="s">
        <v>55</v>
      </c>
      <c r="Q2174">
        <v>0</v>
      </c>
      <c r="R2174">
        <v>0</v>
      </c>
      <c r="S2174">
        <v>0</v>
      </c>
      <c r="T2174">
        <v>0</v>
      </c>
      <c r="U2174">
        <v>0</v>
      </c>
      <c r="V2174">
        <v>0</v>
      </c>
      <c r="W2174">
        <v>0</v>
      </c>
      <c r="X2174" s="1">
        <v>45473</v>
      </c>
      <c r="Y2174" s="1">
        <v>45372</v>
      </c>
      <c r="Z2174" t="s">
        <v>44</v>
      </c>
      <c r="AA2174" t="s">
        <v>99</v>
      </c>
    </row>
    <row r="2175" spans="1:27" x14ac:dyDescent="0.25">
      <c r="A2175" t="s">
        <v>8519</v>
      </c>
      <c r="B2175" t="s">
        <v>55</v>
      </c>
      <c r="C2175" t="s">
        <v>43</v>
      </c>
      <c r="D2175" t="s">
        <v>44</v>
      </c>
      <c r="E2175" t="s">
        <v>155</v>
      </c>
      <c r="F2175" t="s">
        <v>9</v>
      </c>
      <c r="G2175" t="s">
        <v>55</v>
      </c>
      <c r="H2175">
        <v>647</v>
      </c>
      <c r="I2175" t="s">
        <v>55</v>
      </c>
      <c r="J2175">
        <v>320000</v>
      </c>
      <c r="K2175">
        <v>283512.15000000002</v>
      </c>
      <c r="L2175">
        <v>0.26950000000000002</v>
      </c>
      <c r="M2175" s="63">
        <v>45452</v>
      </c>
      <c r="N2175" s="63">
        <v>45542</v>
      </c>
      <c r="O2175">
        <v>90</v>
      </c>
      <c r="P2175" t="s">
        <v>55</v>
      </c>
      <c r="Q2175">
        <v>0</v>
      </c>
      <c r="R2175">
        <v>0</v>
      </c>
      <c r="S2175">
        <v>0</v>
      </c>
      <c r="T2175">
        <v>0</v>
      </c>
      <c r="U2175">
        <v>0</v>
      </c>
      <c r="V2175">
        <v>0</v>
      </c>
      <c r="W2175">
        <v>0</v>
      </c>
      <c r="X2175" s="1">
        <v>45473</v>
      </c>
      <c r="Y2175" s="1">
        <v>45157</v>
      </c>
      <c r="Z2175" t="s">
        <v>44</v>
      </c>
      <c r="AA2175" t="s">
        <v>100</v>
      </c>
    </row>
    <row r="2176" spans="1:27" x14ac:dyDescent="0.25">
      <c r="A2176" t="s">
        <v>8466</v>
      </c>
      <c r="B2176" t="s">
        <v>55</v>
      </c>
      <c r="C2176" t="s">
        <v>43</v>
      </c>
      <c r="D2176" t="s">
        <v>44</v>
      </c>
      <c r="E2176" t="s">
        <v>155</v>
      </c>
      <c r="F2176" t="s">
        <v>13</v>
      </c>
      <c r="G2176" t="s">
        <v>55</v>
      </c>
      <c r="H2176">
        <v>634</v>
      </c>
      <c r="I2176" t="s">
        <v>55</v>
      </c>
      <c r="J2176">
        <v>5000</v>
      </c>
      <c r="K2176">
        <v>4414.43</v>
      </c>
      <c r="L2176">
        <v>0.26950000000000002</v>
      </c>
      <c r="M2176" s="63">
        <v>45447</v>
      </c>
      <c r="N2176" s="63">
        <v>45537</v>
      </c>
      <c r="O2176">
        <v>90</v>
      </c>
      <c r="P2176" t="s">
        <v>55</v>
      </c>
      <c r="Q2176">
        <v>0</v>
      </c>
      <c r="R2176">
        <v>0</v>
      </c>
      <c r="S2176">
        <v>0</v>
      </c>
      <c r="T2176">
        <v>0</v>
      </c>
      <c r="U2176">
        <v>0</v>
      </c>
      <c r="V2176">
        <v>0</v>
      </c>
      <c r="W2176">
        <v>0</v>
      </c>
      <c r="X2176" s="1">
        <v>45473</v>
      </c>
      <c r="Y2176" s="1">
        <v>45110</v>
      </c>
      <c r="Z2176" t="s">
        <v>44</v>
      </c>
      <c r="AA2176" t="s">
        <v>99</v>
      </c>
    </row>
    <row r="2177" spans="1:27" x14ac:dyDescent="0.25">
      <c r="A2177" t="s">
        <v>8714</v>
      </c>
      <c r="B2177" t="s">
        <v>55</v>
      </c>
      <c r="C2177" t="s">
        <v>43</v>
      </c>
      <c r="D2177" t="s">
        <v>44</v>
      </c>
      <c r="E2177" t="s">
        <v>155</v>
      </c>
      <c r="F2177" t="s">
        <v>15</v>
      </c>
      <c r="G2177" t="s">
        <v>55</v>
      </c>
      <c r="H2177">
        <v>717</v>
      </c>
      <c r="I2177" t="s">
        <v>55</v>
      </c>
      <c r="J2177">
        <v>380000</v>
      </c>
      <c r="K2177">
        <v>34056.449999999997</v>
      </c>
      <c r="L2177">
        <v>0.26950000000000002</v>
      </c>
      <c r="M2177" s="63">
        <v>45404</v>
      </c>
      <c r="N2177" s="63">
        <v>45494</v>
      </c>
      <c r="O2177">
        <v>90</v>
      </c>
      <c r="P2177" t="s">
        <v>55</v>
      </c>
      <c r="Q2177">
        <v>0</v>
      </c>
      <c r="R2177">
        <v>0</v>
      </c>
      <c r="S2177">
        <v>0</v>
      </c>
      <c r="T2177">
        <v>0</v>
      </c>
      <c r="U2177">
        <v>0</v>
      </c>
      <c r="V2177">
        <v>0</v>
      </c>
      <c r="W2177">
        <v>0</v>
      </c>
      <c r="X2177" s="1">
        <v>45473</v>
      </c>
      <c r="Y2177" s="1">
        <v>45313</v>
      </c>
      <c r="Z2177" t="s">
        <v>44</v>
      </c>
      <c r="AA2177" t="s">
        <v>101</v>
      </c>
    </row>
    <row r="2178" spans="1:27" x14ac:dyDescent="0.25">
      <c r="A2178" t="s">
        <v>8711</v>
      </c>
      <c r="B2178" t="s">
        <v>55</v>
      </c>
      <c r="C2178" t="s">
        <v>43</v>
      </c>
      <c r="D2178" t="s">
        <v>44</v>
      </c>
      <c r="E2178" t="s">
        <v>155</v>
      </c>
      <c r="F2178" t="s">
        <v>6</v>
      </c>
      <c r="G2178" t="s">
        <v>55</v>
      </c>
      <c r="H2178">
        <v>630</v>
      </c>
      <c r="I2178" t="s">
        <v>55</v>
      </c>
      <c r="J2178">
        <v>220000</v>
      </c>
      <c r="K2178">
        <v>185075.55</v>
      </c>
      <c r="L2178">
        <v>0.26950000000000002</v>
      </c>
      <c r="M2178" s="63">
        <v>45406</v>
      </c>
      <c r="N2178" s="63">
        <v>45496</v>
      </c>
      <c r="O2178">
        <v>90</v>
      </c>
      <c r="P2178" t="s">
        <v>55</v>
      </c>
      <c r="Q2178">
        <v>0</v>
      </c>
      <c r="R2178">
        <v>0</v>
      </c>
      <c r="S2178">
        <v>0</v>
      </c>
      <c r="T2178">
        <v>0</v>
      </c>
      <c r="U2178">
        <v>0</v>
      </c>
      <c r="V2178">
        <v>0</v>
      </c>
      <c r="W2178">
        <v>0</v>
      </c>
      <c r="X2178" s="1">
        <v>45473</v>
      </c>
      <c r="Y2178" s="1">
        <v>45311</v>
      </c>
      <c r="Z2178" t="s">
        <v>44</v>
      </c>
      <c r="AA2178" t="s">
        <v>100</v>
      </c>
    </row>
    <row r="2179" spans="1:27" x14ac:dyDescent="0.25">
      <c r="A2179" t="s">
        <v>8467</v>
      </c>
      <c r="B2179" t="s">
        <v>55</v>
      </c>
      <c r="C2179" t="s">
        <v>43</v>
      </c>
      <c r="D2179" t="s">
        <v>44</v>
      </c>
      <c r="E2179" t="s">
        <v>155</v>
      </c>
      <c r="F2179" t="s">
        <v>7</v>
      </c>
      <c r="G2179" t="s">
        <v>55</v>
      </c>
      <c r="H2179">
        <v>736</v>
      </c>
      <c r="I2179" t="s">
        <v>55</v>
      </c>
      <c r="J2179">
        <v>360000</v>
      </c>
      <c r="K2179">
        <v>42900.3</v>
      </c>
      <c r="L2179">
        <v>0.26950000000000002</v>
      </c>
      <c r="M2179" s="63">
        <v>45423</v>
      </c>
      <c r="N2179" s="63">
        <v>45513</v>
      </c>
      <c r="O2179">
        <v>90</v>
      </c>
      <c r="P2179" t="s">
        <v>55</v>
      </c>
      <c r="Q2179">
        <v>0</v>
      </c>
      <c r="R2179">
        <v>0</v>
      </c>
      <c r="S2179">
        <v>0</v>
      </c>
      <c r="T2179">
        <v>0</v>
      </c>
      <c r="U2179">
        <v>0</v>
      </c>
      <c r="V2179">
        <v>0</v>
      </c>
      <c r="W2179">
        <v>0</v>
      </c>
      <c r="X2179" s="1">
        <v>45473</v>
      </c>
      <c r="Y2179" s="1">
        <v>45112</v>
      </c>
      <c r="Z2179" t="s">
        <v>44</v>
      </c>
      <c r="AA2179" t="s">
        <v>100</v>
      </c>
    </row>
    <row r="2180" spans="1:27" x14ac:dyDescent="0.25">
      <c r="A2180" t="s">
        <v>8547</v>
      </c>
      <c r="B2180" t="s">
        <v>55</v>
      </c>
      <c r="C2180" t="s">
        <v>43</v>
      </c>
      <c r="D2180" t="s">
        <v>44</v>
      </c>
      <c r="E2180" t="s">
        <v>155</v>
      </c>
      <c r="F2180" t="s">
        <v>3</v>
      </c>
      <c r="G2180" t="s">
        <v>55</v>
      </c>
      <c r="H2180">
        <v>705</v>
      </c>
      <c r="I2180" t="s">
        <v>55</v>
      </c>
      <c r="J2180">
        <v>250000</v>
      </c>
      <c r="K2180">
        <v>67220.55</v>
      </c>
      <c r="L2180">
        <v>0.26950000000000002</v>
      </c>
      <c r="M2180" s="63">
        <v>45421</v>
      </c>
      <c r="N2180" s="63">
        <v>45511</v>
      </c>
      <c r="O2180">
        <v>90</v>
      </c>
      <c r="P2180" t="s">
        <v>55</v>
      </c>
      <c r="Q2180">
        <v>0</v>
      </c>
      <c r="R2180">
        <v>0</v>
      </c>
      <c r="S2180">
        <v>0</v>
      </c>
      <c r="T2180">
        <v>0</v>
      </c>
      <c r="U2180">
        <v>0</v>
      </c>
      <c r="V2180">
        <v>0</v>
      </c>
      <c r="W2180">
        <v>0</v>
      </c>
      <c r="X2180" s="1">
        <v>45473</v>
      </c>
      <c r="Y2180" s="1">
        <v>45173</v>
      </c>
      <c r="Z2180" t="s">
        <v>44</v>
      </c>
      <c r="AA2180" t="s">
        <v>101</v>
      </c>
    </row>
    <row r="2181" spans="1:27" x14ac:dyDescent="0.25">
      <c r="A2181" t="s">
        <v>8532</v>
      </c>
      <c r="B2181" t="s">
        <v>55</v>
      </c>
      <c r="C2181" t="s">
        <v>43</v>
      </c>
      <c r="D2181" t="s">
        <v>44</v>
      </c>
      <c r="E2181" t="s">
        <v>155</v>
      </c>
      <c r="F2181" t="s">
        <v>15</v>
      </c>
      <c r="G2181" t="s">
        <v>55</v>
      </c>
      <c r="H2181">
        <v>622</v>
      </c>
      <c r="I2181" t="s">
        <v>55</v>
      </c>
      <c r="J2181">
        <v>105000</v>
      </c>
      <c r="K2181">
        <v>80146.8</v>
      </c>
      <c r="L2181">
        <v>0.26950000000000002</v>
      </c>
      <c r="M2181" s="63">
        <v>45423</v>
      </c>
      <c r="N2181" s="63">
        <v>45513</v>
      </c>
      <c r="O2181">
        <v>90</v>
      </c>
      <c r="P2181" t="s">
        <v>55</v>
      </c>
      <c r="Q2181">
        <v>0</v>
      </c>
      <c r="R2181">
        <v>0</v>
      </c>
      <c r="S2181">
        <v>0</v>
      </c>
      <c r="T2181">
        <v>0</v>
      </c>
      <c r="U2181">
        <v>0</v>
      </c>
      <c r="V2181">
        <v>0</v>
      </c>
      <c r="W2181">
        <v>0</v>
      </c>
      <c r="X2181" s="1">
        <v>45473</v>
      </c>
      <c r="Y2181" s="1">
        <v>45166</v>
      </c>
      <c r="Z2181" t="s">
        <v>44</v>
      </c>
      <c r="AA2181" t="s">
        <v>102</v>
      </c>
    </row>
    <row r="2182" spans="1:27" x14ac:dyDescent="0.25">
      <c r="A2182" t="s">
        <v>8700</v>
      </c>
      <c r="B2182" t="s">
        <v>55</v>
      </c>
      <c r="C2182" t="s">
        <v>43</v>
      </c>
      <c r="D2182" t="s">
        <v>44</v>
      </c>
      <c r="E2182" t="s">
        <v>155</v>
      </c>
      <c r="F2182" t="s">
        <v>6</v>
      </c>
      <c r="G2182" t="s">
        <v>55</v>
      </c>
      <c r="H2182">
        <v>786</v>
      </c>
      <c r="I2182" t="s">
        <v>55</v>
      </c>
      <c r="J2182">
        <v>250000</v>
      </c>
      <c r="K2182">
        <v>137602.79999999999</v>
      </c>
      <c r="L2182">
        <v>0.26950000000000002</v>
      </c>
      <c r="M2182" s="63">
        <v>45467</v>
      </c>
      <c r="N2182" s="63">
        <v>45557</v>
      </c>
      <c r="O2182">
        <v>90</v>
      </c>
      <c r="P2182" t="s">
        <v>55</v>
      </c>
      <c r="Q2182">
        <v>0</v>
      </c>
      <c r="R2182">
        <v>0</v>
      </c>
      <c r="S2182">
        <v>0</v>
      </c>
      <c r="T2182">
        <v>0</v>
      </c>
      <c r="U2182">
        <v>0</v>
      </c>
      <c r="V2182">
        <v>0</v>
      </c>
      <c r="W2182">
        <v>0</v>
      </c>
      <c r="X2182" s="1">
        <v>45473</v>
      </c>
      <c r="Y2182" s="1">
        <v>45298</v>
      </c>
      <c r="Z2182" t="s">
        <v>44</v>
      </c>
      <c r="AA2182" t="s">
        <v>100</v>
      </c>
    </row>
    <row r="2183" spans="1:27" x14ac:dyDescent="0.25">
      <c r="A2183" t="s">
        <v>8461</v>
      </c>
      <c r="B2183" t="s">
        <v>55</v>
      </c>
      <c r="C2183" t="s">
        <v>43</v>
      </c>
      <c r="D2183" t="s">
        <v>44</v>
      </c>
      <c r="E2183" t="s">
        <v>155</v>
      </c>
      <c r="F2183" t="s">
        <v>13</v>
      </c>
      <c r="G2183" t="s">
        <v>55</v>
      </c>
      <c r="H2183">
        <v>820</v>
      </c>
      <c r="I2183" t="s">
        <v>55</v>
      </c>
      <c r="J2183">
        <v>20000</v>
      </c>
      <c r="K2183">
        <v>14825.7</v>
      </c>
      <c r="L2183">
        <v>0.26950000000000002</v>
      </c>
      <c r="M2183" s="63">
        <v>45357</v>
      </c>
      <c r="N2183" s="63">
        <v>45447</v>
      </c>
      <c r="O2183">
        <v>90</v>
      </c>
      <c r="P2183" t="s">
        <v>55</v>
      </c>
      <c r="Q2183">
        <v>14825.7</v>
      </c>
      <c r="R2183">
        <v>0</v>
      </c>
      <c r="S2183">
        <v>0</v>
      </c>
      <c r="T2183">
        <v>0</v>
      </c>
      <c r="U2183">
        <v>0</v>
      </c>
      <c r="V2183">
        <v>0</v>
      </c>
      <c r="W2183">
        <v>14825.7</v>
      </c>
      <c r="X2183" s="1">
        <v>45473</v>
      </c>
      <c r="Y2183" s="1">
        <v>45204</v>
      </c>
      <c r="Z2183" t="s">
        <v>44</v>
      </c>
      <c r="AA2183" t="s">
        <v>106</v>
      </c>
    </row>
    <row r="2184" spans="1:27" x14ac:dyDescent="0.25">
      <c r="A2184" t="s">
        <v>8761</v>
      </c>
      <c r="B2184" t="s">
        <v>55</v>
      </c>
      <c r="C2184" t="s">
        <v>43</v>
      </c>
      <c r="D2184" t="s">
        <v>44</v>
      </c>
      <c r="E2184" t="s">
        <v>155</v>
      </c>
      <c r="F2184" t="s">
        <v>15</v>
      </c>
      <c r="G2184" t="s">
        <v>55</v>
      </c>
      <c r="H2184">
        <v>702</v>
      </c>
      <c r="I2184" t="s">
        <v>55</v>
      </c>
      <c r="J2184">
        <v>35000</v>
      </c>
      <c r="K2184">
        <v>31259.25</v>
      </c>
      <c r="L2184">
        <v>0.26950000000000002</v>
      </c>
      <c r="M2184" s="63">
        <v>45440</v>
      </c>
      <c r="N2184" s="63">
        <v>45530</v>
      </c>
      <c r="O2184">
        <v>90</v>
      </c>
      <c r="P2184" t="s">
        <v>55</v>
      </c>
      <c r="Q2184">
        <v>0</v>
      </c>
      <c r="R2184">
        <v>0</v>
      </c>
      <c r="S2184">
        <v>0</v>
      </c>
      <c r="T2184">
        <v>0</v>
      </c>
      <c r="U2184">
        <v>0</v>
      </c>
      <c r="V2184">
        <v>0</v>
      </c>
      <c r="W2184">
        <v>0</v>
      </c>
      <c r="X2184" s="1">
        <v>45473</v>
      </c>
      <c r="Y2184" s="1">
        <v>45351</v>
      </c>
      <c r="Z2184" t="s">
        <v>44</v>
      </c>
      <c r="AA2184" t="s">
        <v>100</v>
      </c>
    </row>
    <row r="2185" spans="1:27" x14ac:dyDescent="0.25">
      <c r="A2185" t="s">
        <v>8737</v>
      </c>
      <c r="B2185" t="s">
        <v>55</v>
      </c>
      <c r="C2185" t="s">
        <v>43</v>
      </c>
      <c r="D2185" t="s">
        <v>44</v>
      </c>
      <c r="E2185" t="s">
        <v>155</v>
      </c>
      <c r="F2185" t="s">
        <v>13</v>
      </c>
      <c r="G2185" t="s">
        <v>55</v>
      </c>
      <c r="H2185">
        <v>684</v>
      </c>
      <c r="I2185" t="s">
        <v>55</v>
      </c>
      <c r="J2185">
        <v>280000</v>
      </c>
      <c r="K2185">
        <v>102297.60000000001</v>
      </c>
      <c r="L2185">
        <v>0.26950000000000002</v>
      </c>
      <c r="M2185" s="63">
        <v>45441</v>
      </c>
      <c r="N2185" s="63">
        <v>45531</v>
      </c>
      <c r="O2185">
        <v>90</v>
      </c>
      <c r="P2185" t="s">
        <v>55</v>
      </c>
      <c r="Q2185">
        <v>0</v>
      </c>
      <c r="R2185">
        <v>0</v>
      </c>
      <c r="S2185">
        <v>0</v>
      </c>
      <c r="T2185">
        <v>0</v>
      </c>
      <c r="U2185">
        <v>0</v>
      </c>
      <c r="V2185">
        <v>0</v>
      </c>
      <c r="W2185">
        <v>0</v>
      </c>
      <c r="X2185" s="1">
        <v>45473</v>
      </c>
      <c r="Y2185" s="1">
        <v>45330</v>
      </c>
      <c r="Z2185" t="s">
        <v>44</v>
      </c>
      <c r="AA2185" t="s">
        <v>101</v>
      </c>
    </row>
    <row r="2186" spans="1:27" x14ac:dyDescent="0.25">
      <c r="A2186" t="s">
        <v>8741</v>
      </c>
      <c r="B2186" t="s">
        <v>55</v>
      </c>
      <c r="C2186" t="s">
        <v>43</v>
      </c>
      <c r="D2186" t="s">
        <v>44</v>
      </c>
      <c r="E2186" t="s">
        <v>155</v>
      </c>
      <c r="F2186" t="s">
        <v>7</v>
      </c>
      <c r="G2186" t="s">
        <v>55</v>
      </c>
      <c r="H2186">
        <v>614</v>
      </c>
      <c r="I2186" t="s">
        <v>55</v>
      </c>
      <c r="J2186">
        <v>365000</v>
      </c>
      <c r="K2186">
        <v>22793.4</v>
      </c>
      <c r="L2186">
        <v>0.26950000000000002</v>
      </c>
      <c r="M2186" s="63">
        <v>45445</v>
      </c>
      <c r="N2186" s="63">
        <v>45535</v>
      </c>
      <c r="O2186">
        <v>90</v>
      </c>
      <c r="P2186" t="s">
        <v>55</v>
      </c>
      <c r="Q2186">
        <v>0</v>
      </c>
      <c r="R2186">
        <v>0</v>
      </c>
      <c r="S2186">
        <v>0</v>
      </c>
      <c r="T2186">
        <v>0</v>
      </c>
      <c r="U2186">
        <v>0</v>
      </c>
      <c r="V2186">
        <v>0</v>
      </c>
      <c r="W2186">
        <v>0</v>
      </c>
      <c r="X2186" s="1">
        <v>45473</v>
      </c>
      <c r="Y2186" s="1">
        <v>45334</v>
      </c>
      <c r="Z2186" t="s">
        <v>44</v>
      </c>
      <c r="AA2186" t="s">
        <v>99</v>
      </c>
    </row>
    <row r="2187" spans="1:27" x14ac:dyDescent="0.25">
      <c r="A2187" t="s">
        <v>8485</v>
      </c>
      <c r="B2187" t="s">
        <v>55</v>
      </c>
      <c r="C2187" t="s">
        <v>43</v>
      </c>
      <c r="D2187" t="s">
        <v>44</v>
      </c>
      <c r="E2187" t="s">
        <v>155</v>
      </c>
      <c r="F2187" t="s">
        <v>14</v>
      </c>
      <c r="G2187" t="s">
        <v>55</v>
      </c>
      <c r="H2187">
        <v>742</v>
      </c>
      <c r="I2187" t="s">
        <v>55</v>
      </c>
      <c r="J2187">
        <v>140000</v>
      </c>
      <c r="K2187">
        <v>14852.7</v>
      </c>
      <c r="L2187">
        <v>0.26950000000000002</v>
      </c>
      <c r="M2187" s="63">
        <v>45458</v>
      </c>
      <c r="N2187" s="63">
        <v>45548</v>
      </c>
      <c r="O2187">
        <v>90</v>
      </c>
      <c r="P2187" t="s">
        <v>55</v>
      </c>
      <c r="Q2187">
        <v>0</v>
      </c>
      <c r="R2187">
        <v>0</v>
      </c>
      <c r="S2187">
        <v>0</v>
      </c>
      <c r="T2187">
        <v>0</v>
      </c>
      <c r="U2187">
        <v>0</v>
      </c>
      <c r="V2187">
        <v>0</v>
      </c>
      <c r="W2187">
        <v>0</v>
      </c>
      <c r="X2187" s="1">
        <v>45473</v>
      </c>
      <c r="Y2187" s="1">
        <v>45129</v>
      </c>
      <c r="Z2187" t="s">
        <v>44</v>
      </c>
      <c r="AA2187" t="s">
        <v>100</v>
      </c>
    </row>
    <row r="2188" spans="1:27" x14ac:dyDescent="0.25">
      <c r="A2188" t="s">
        <v>8749</v>
      </c>
      <c r="B2188" t="s">
        <v>55</v>
      </c>
      <c r="C2188" t="s">
        <v>43</v>
      </c>
      <c r="D2188" t="s">
        <v>44</v>
      </c>
      <c r="E2188" t="s">
        <v>155</v>
      </c>
      <c r="F2188" t="s">
        <v>13</v>
      </c>
      <c r="G2188" t="s">
        <v>55</v>
      </c>
      <c r="H2188">
        <v>789</v>
      </c>
      <c r="I2188" t="s">
        <v>55</v>
      </c>
      <c r="J2188">
        <v>310000</v>
      </c>
      <c r="K2188">
        <v>15732.9</v>
      </c>
      <c r="L2188">
        <v>0.26950000000000002</v>
      </c>
      <c r="M2188" s="63">
        <v>45420</v>
      </c>
      <c r="N2188" s="63">
        <v>45510</v>
      </c>
      <c r="O2188">
        <v>90</v>
      </c>
      <c r="P2188" t="s">
        <v>55</v>
      </c>
      <c r="Q2188">
        <v>0</v>
      </c>
      <c r="R2188">
        <v>0</v>
      </c>
      <c r="S2188">
        <v>0</v>
      </c>
      <c r="T2188">
        <v>0</v>
      </c>
      <c r="U2188">
        <v>0</v>
      </c>
      <c r="V2188">
        <v>0</v>
      </c>
      <c r="W2188">
        <v>0</v>
      </c>
      <c r="X2188" s="1">
        <v>45473</v>
      </c>
      <c r="Y2188" s="1">
        <v>45341</v>
      </c>
      <c r="Z2188" t="s">
        <v>44</v>
      </c>
      <c r="AA2188" t="s">
        <v>100</v>
      </c>
    </row>
    <row r="2189" spans="1:27" x14ac:dyDescent="0.25">
      <c r="A2189" t="s">
        <v>8656</v>
      </c>
      <c r="B2189" t="s">
        <v>55</v>
      </c>
      <c r="C2189" t="s">
        <v>43</v>
      </c>
      <c r="D2189" t="s">
        <v>44</v>
      </c>
      <c r="E2189" t="s">
        <v>155</v>
      </c>
      <c r="F2189" t="s">
        <v>14</v>
      </c>
      <c r="G2189" t="s">
        <v>55</v>
      </c>
      <c r="H2189">
        <v>809</v>
      </c>
      <c r="I2189" t="s">
        <v>55</v>
      </c>
      <c r="J2189">
        <v>85000</v>
      </c>
      <c r="K2189">
        <v>75217.95</v>
      </c>
      <c r="L2189">
        <v>0.26950000000000002</v>
      </c>
      <c r="M2189" s="63">
        <v>45398</v>
      </c>
      <c r="N2189" s="63">
        <v>45488</v>
      </c>
      <c r="O2189">
        <v>90</v>
      </c>
      <c r="P2189" t="s">
        <v>55</v>
      </c>
      <c r="Q2189">
        <v>0</v>
      </c>
      <c r="R2189">
        <v>0</v>
      </c>
      <c r="S2189">
        <v>0</v>
      </c>
      <c r="T2189">
        <v>0</v>
      </c>
      <c r="U2189">
        <v>0</v>
      </c>
      <c r="V2189">
        <v>0</v>
      </c>
      <c r="W2189">
        <v>0</v>
      </c>
      <c r="X2189" s="1">
        <v>45473</v>
      </c>
      <c r="Y2189" s="1">
        <v>45263</v>
      </c>
      <c r="Z2189" t="s">
        <v>44</v>
      </c>
      <c r="AA2189" t="s">
        <v>99</v>
      </c>
    </row>
    <row r="2190" spans="1:27" x14ac:dyDescent="0.25">
      <c r="A2190" t="s">
        <v>8600</v>
      </c>
      <c r="B2190" t="s">
        <v>55</v>
      </c>
      <c r="C2190" t="s">
        <v>43</v>
      </c>
      <c r="D2190" t="s">
        <v>44</v>
      </c>
      <c r="E2190" t="s">
        <v>155</v>
      </c>
      <c r="F2190" t="s">
        <v>5</v>
      </c>
      <c r="G2190" t="s">
        <v>55</v>
      </c>
      <c r="H2190">
        <v>660</v>
      </c>
      <c r="I2190" t="s">
        <v>55</v>
      </c>
      <c r="J2190">
        <v>210000</v>
      </c>
      <c r="K2190">
        <v>88497.9</v>
      </c>
      <c r="L2190">
        <v>0.26950000000000002</v>
      </c>
      <c r="M2190" s="63">
        <v>45409</v>
      </c>
      <c r="N2190" s="63">
        <v>45499</v>
      </c>
      <c r="O2190">
        <v>90</v>
      </c>
      <c r="P2190" t="s">
        <v>55</v>
      </c>
      <c r="Q2190">
        <v>0</v>
      </c>
      <c r="R2190">
        <v>0</v>
      </c>
      <c r="S2190">
        <v>0</v>
      </c>
      <c r="T2190">
        <v>0</v>
      </c>
      <c r="U2190">
        <v>0</v>
      </c>
      <c r="V2190">
        <v>0</v>
      </c>
      <c r="W2190">
        <v>0</v>
      </c>
      <c r="X2190" s="1">
        <v>45473</v>
      </c>
      <c r="Y2190" s="1">
        <v>45212</v>
      </c>
      <c r="Z2190" t="s">
        <v>44</v>
      </c>
      <c r="AA2190" t="s">
        <v>100</v>
      </c>
    </row>
    <row r="2191" spans="1:27" x14ac:dyDescent="0.25">
      <c r="A2191" t="s">
        <v>8666</v>
      </c>
      <c r="B2191" t="s">
        <v>55</v>
      </c>
      <c r="C2191" t="s">
        <v>43</v>
      </c>
      <c r="D2191" t="s">
        <v>44</v>
      </c>
      <c r="E2191" t="s">
        <v>155</v>
      </c>
      <c r="F2191" t="s">
        <v>13</v>
      </c>
      <c r="G2191" t="s">
        <v>55</v>
      </c>
      <c r="H2191">
        <v>805</v>
      </c>
      <c r="I2191" t="s">
        <v>55</v>
      </c>
      <c r="J2191">
        <v>365000</v>
      </c>
      <c r="K2191">
        <v>128243.25</v>
      </c>
      <c r="L2191">
        <v>0.26950000000000002</v>
      </c>
      <c r="M2191" s="63">
        <v>45462</v>
      </c>
      <c r="N2191" s="63">
        <v>45552</v>
      </c>
      <c r="O2191">
        <v>90</v>
      </c>
      <c r="P2191" t="s">
        <v>55</v>
      </c>
      <c r="Q2191">
        <v>0</v>
      </c>
      <c r="R2191">
        <v>0</v>
      </c>
      <c r="S2191">
        <v>0</v>
      </c>
      <c r="T2191">
        <v>0</v>
      </c>
      <c r="U2191">
        <v>0</v>
      </c>
      <c r="V2191">
        <v>0</v>
      </c>
      <c r="W2191">
        <v>0</v>
      </c>
      <c r="X2191" s="1">
        <v>45473</v>
      </c>
      <c r="Y2191" s="1">
        <v>45272</v>
      </c>
      <c r="Z2191" t="s">
        <v>44</v>
      </c>
      <c r="AA2191" t="s">
        <v>103</v>
      </c>
    </row>
    <row r="2192" spans="1:27" x14ac:dyDescent="0.25">
      <c r="A2192" t="s">
        <v>8742</v>
      </c>
      <c r="B2192" t="s">
        <v>55</v>
      </c>
      <c r="C2192" t="s">
        <v>43</v>
      </c>
      <c r="D2192" t="s">
        <v>44</v>
      </c>
      <c r="E2192" t="s">
        <v>155</v>
      </c>
      <c r="F2192" t="s">
        <v>14</v>
      </c>
      <c r="G2192" t="s">
        <v>55</v>
      </c>
      <c r="H2192">
        <v>780</v>
      </c>
      <c r="I2192" t="s">
        <v>55</v>
      </c>
      <c r="J2192">
        <v>210000</v>
      </c>
      <c r="K2192">
        <v>183925.35</v>
      </c>
      <c r="L2192">
        <v>0.26950000000000002</v>
      </c>
      <c r="M2192" s="63">
        <v>45464</v>
      </c>
      <c r="N2192" s="63">
        <v>45554</v>
      </c>
      <c r="O2192">
        <v>90</v>
      </c>
      <c r="P2192" t="s">
        <v>55</v>
      </c>
      <c r="Q2192">
        <v>0</v>
      </c>
      <c r="R2192">
        <v>0</v>
      </c>
      <c r="S2192">
        <v>0</v>
      </c>
      <c r="T2192">
        <v>0</v>
      </c>
      <c r="U2192">
        <v>0</v>
      </c>
      <c r="V2192">
        <v>0</v>
      </c>
      <c r="W2192">
        <v>0</v>
      </c>
      <c r="X2192" s="1">
        <v>45473</v>
      </c>
      <c r="Y2192" s="1">
        <v>45336</v>
      </c>
      <c r="Z2192" t="s">
        <v>44</v>
      </c>
      <c r="AA2192" t="s">
        <v>101</v>
      </c>
    </row>
    <row r="2193" spans="1:27" x14ac:dyDescent="0.25">
      <c r="A2193" t="s">
        <v>8583</v>
      </c>
      <c r="B2193" t="s">
        <v>55</v>
      </c>
      <c r="C2193" t="s">
        <v>43</v>
      </c>
      <c r="D2193" t="s">
        <v>44</v>
      </c>
      <c r="E2193" t="s">
        <v>155</v>
      </c>
      <c r="F2193" t="s">
        <v>9</v>
      </c>
      <c r="G2193" t="s">
        <v>55</v>
      </c>
      <c r="H2193">
        <v>683</v>
      </c>
      <c r="I2193" t="s">
        <v>55</v>
      </c>
      <c r="J2193">
        <v>370000</v>
      </c>
      <c r="K2193">
        <v>156317.85</v>
      </c>
      <c r="L2193">
        <v>0.26950000000000002</v>
      </c>
      <c r="M2193" s="63">
        <v>45446</v>
      </c>
      <c r="N2193" s="63">
        <v>45536</v>
      </c>
      <c r="O2193">
        <v>90</v>
      </c>
      <c r="P2193" t="s">
        <v>55</v>
      </c>
      <c r="Q2193">
        <v>0</v>
      </c>
      <c r="R2193">
        <v>0</v>
      </c>
      <c r="S2193">
        <v>0</v>
      </c>
      <c r="T2193">
        <v>0</v>
      </c>
      <c r="U2193">
        <v>0</v>
      </c>
      <c r="V2193">
        <v>0</v>
      </c>
      <c r="W2193">
        <v>0</v>
      </c>
      <c r="X2193" s="1">
        <v>45473</v>
      </c>
      <c r="Y2193" s="1">
        <v>45202</v>
      </c>
      <c r="Z2193" t="s">
        <v>44</v>
      </c>
      <c r="AA2193" t="s">
        <v>99</v>
      </c>
    </row>
    <row r="2194" spans="1:27" x14ac:dyDescent="0.25">
      <c r="A2194" t="s">
        <v>8517</v>
      </c>
      <c r="B2194" t="s">
        <v>55</v>
      </c>
      <c r="C2194" t="s">
        <v>43</v>
      </c>
      <c r="D2194" t="s">
        <v>44</v>
      </c>
      <c r="E2194" t="s">
        <v>155</v>
      </c>
      <c r="F2194" t="s">
        <v>15</v>
      </c>
      <c r="G2194" t="s">
        <v>55</v>
      </c>
      <c r="H2194">
        <v>601</v>
      </c>
      <c r="I2194" t="s">
        <v>55</v>
      </c>
      <c r="J2194">
        <v>130000</v>
      </c>
      <c r="K2194">
        <v>93598.2</v>
      </c>
      <c r="L2194">
        <v>0.26950000000000002</v>
      </c>
      <c r="M2194" s="63">
        <v>45421</v>
      </c>
      <c r="N2194" s="63">
        <v>45511</v>
      </c>
      <c r="O2194">
        <v>90</v>
      </c>
      <c r="P2194" t="s">
        <v>55</v>
      </c>
      <c r="Q2194">
        <v>0</v>
      </c>
      <c r="R2194">
        <v>0</v>
      </c>
      <c r="S2194">
        <v>0</v>
      </c>
      <c r="T2194">
        <v>0</v>
      </c>
      <c r="U2194">
        <v>0</v>
      </c>
      <c r="V2194">
        <v>0</v>
      </c>
      <c r="W2194">
        <v>0</v>
      </c>
      <c r="X2194" s="1">
        <v>45473</v>
      </c>
      <c r="Y2194" s="1">
        <v>45156</v>
      </c>
      <c r="Z2194" t="s">
        <v>44</v>
      </c>
      <c r="AA2194" t="s">
        <v>100</v>
      </c>
    </row>
    <row r="2195" spans="1:27" x14ac:dyDescent="0.25">
      <c r="A2195" t="s">
        <v>8792</v>
      </c>
      <c r="B2195" t="s">
        <v>55</v>
      </c>
      <c r="C2195" t="s">
        <v>43</v>
      </c>
      <c r="D2195" t="s">
        <v>44</v>
      </c>
      <c r="E2195" t="s">
        <v>155</v>
      </c>
      <c r="F2195" t="s">
        <v>9</v>
      </c>
      <c r="G2195" t="s">
        <v>55</v>
      </c>
      <c r="H2195">
        <v>661</v>
      </c>
      <c r="I2195" t="s">
        <v>55</v>
      </c>
      <c r="J2195">
        <v>365000</v>
      </c>
      <c r="K2195">
        <v>255501</v>
      </c>
      <c r="L2195">
        <v>0.26950000000000002</v>
      </c>
      <c r="M2195" s="63">
        <v>45417</v>
      </c>
      <c r="N2195" s="63">
        <v>45507</v>
      </c>
      <c r="O2195">
        <v>90</v>
      </c>
      <c r="P2195" t="s">
        <v>55</v>
      </c>
      <c r="Q2195">
        <v>0</v>
      </c>
      <c r="R2195">
        <v>0</v>
      </c>
      <c r="S2195">
        <v>0</v>
      </c>
      <c r="T2195">
        <v>0</v>
      </c>
      <c r="U2195">
        <v>0</v>
      </c>
      <c r="V2195">
        <v>0</v>
      </c>
      <c r="W2195">
        <v>0</v>
      </c>
      <c r="X2195" s="1">
        <v>45473</v>
      </c>
      <c r="Y2195" s="1">
        <v>45375</v>
      </c>
      <c r="Z2195" t="s">
        <v>44</v>
      </c>
      <c r="AA2195" t="s">
        <v>100</v>
      </c>
    </row>
    <row r="2196" spans="1:27" x14ac:dyDescent="0.25">
      <c r="A2196" t="s">
        <v>8544</v>
      </c>
      <c r="B2196" t="s">
        <v>55</v>
      </c>
      <c r="C2196" t="s">
        <v>43</v>
      </c>
      <c r="D2196" t="s">
        <v>44</v>
      </c>
      <c r="E2196" t="s">
        <v>155</v>
      </c>
      <c r="F2196" t="s">
        <v>9</v>
      </c>
      <c r="G2196" t="s">
        <v>55</v>
      </c>
      <c r="H2196">
        <v>629</v>
      </c>
      <c r="I2196" t="s">
        <v>55</v>
      </c>
      <c r="J2196">
        <v>120000</v>
      </c>
      <c r="K2196">
        <v>36507.199999999997</v>
      </c>
      <c r="L2196">
        <v>0.26950000000000002</v>
      </c>
      <c r="M2196" s="63">
        <v>45471</v>
      </c>
      <c r="N2196" s="63">
        <v>45561</v>
      </c>
      <c r="O2196">
        <v>90</v>
      </c>
      <c r="P2196" t="s">
        <v>55</v>
      </c>
      <c r="Q2196">
        <v>0</v>
      </c>
      <c r="R2196">
        <v>0</v>
      </c>
      <c r="S2196">
        <v>0</v>
      </c>
      <c r="T2196">
        <v>0</v>
      </c>
      <c r="U2196">
        <v>0</v>
      </c>
      <c r="V2196">
        <v>0</v>
      </c>
      <c r="W2196">
        <v>0</v>
      </c>
      <c r="X2196" s="1">
        <v>45473</v>
      </c>
      <c r="Y2196" s="1">
        <v>45172</v>
      </c>
      <c r="Z2196" t="s">
        <v>44</v>
      </c>
      <c r="AA2196" t="s">
        <v>99</v>
      </c>
    </row>
    <row r="2197" spans="1:27" x14ac:dyDescent="0.25">
      <c r="A2197" t="s">
        <v>8633</v>
      </c>
      <c r="B2197" t="s">
        <v>55</v>
      </c>
      <c r="C2197" t="s">
        <v>43</v>
      </c>
      <c r="D2197" t="s">
        <v>44</v>
      </c>
      <c r="E2197" t="s">
        <v>155</v>
      </c>
      <c r="F2197" t="s">
        <v>6</v>
      </c>
      <c r="G2197" t="s">
        <v>55</v>
      </c>
      <c r="H2197">
        <v>753</v>
      </c>
      <c r="I2197" t="s">
        <v>55</v>
      </c>
      <c r="J2197">
        <v>125000</v>
      </c>
      <c r="K2197">
        <v>15537.15</v>
      </c>
      <c r="L2197">
        <v>0.26950000000000002</v>
      </c>
      <c r="M2197" s="63">
        <v>45404</v>
      </c>
      <c r="N2197" s="63">
        <v>45494</v>
      </c>
      <c r="O2197">
        <v>90</v>
      </c>
      <c r="P2197" t="s">
        <v>55</v>
      </c>
      <c r="Q2197">
        <v>0</v>
      </c>
      <c r="R2197">
        <v>0</v>
      </c>
      <c r="S2197">
        <v>0</v>
      </c>
      <c r="T2197">
        <v>0</v>
      </c>
      <c r="U2197">
        <v>0</v>
      </c>
      <c r="V2197">
        <v>0</v>
      </c>
      <c r="W2197">
        <v>0</v>
      </c>
      <c r="X2197" s="1">
        <v>45473</v>
      </c>
      <c r="Y2197" s="1">
        <v>45239</v>
      </c>
      <c r="Z2197" t="s">
        <v>44</v>
      </c>
      <c r="AA2197" t="s">
        <v>100</v>
      </c>
    </row>
    <row r="2198" spans="1:27" x14ac:dyDescent="0.25">
      <c r="A2198" t="s">
        <v>8533</v>
      </c>
      <c r="B2198" t="s">
        <v>55</v>
      </c>
      <c r="C2198" t="s">
        <v>43</v>
      </c>
      <c r="D2198" t="s">
        <v>44</v>
      </c>
      <c r="E2198" t="s">
        <v>155</v>
      </c>
      <c r="F2198" t="s">
        <v>14</v>
      </c>
      <c r="G2198" t="s">
        <v>55</v>
      </c>
      <c r="H2198">
        <v>776</v>
      </c>
      <c r="I2198" t="s">
        <v>55</v>
      </c>
      <c r="J2198">
        <v>315000</v>
      </c>
      <c r="K2198">
        <v>243043.20000000001</v>
      </c>
      <c r="L2198">
        <v>0.26950000000000002</v>
      </c>
      <c r="M2198" s="63">
        <v>45398</v>
      </c>
      <c r="N2198" s="63">
        <v>45488</v>
      </c>
      <c r="O2198">
        <v>90</v>
      </c>
      <c r="P2198" t="s">
        <v>55</v>
      </c>
      <c r="Q2198">
        <v>0</v>
      </c>
      <c r="R2198">
        <v>0</v>
      </c>
      <c r="S2198">
        <v>0</v>
      </c>
      <c r="T2198">
        <v>0</v>
      </c>
      <c r="U2198">
        <v>0</v>
      </c>
      <c r="V2198">
        <v>0</v>
      </c>
      <c r="W2198">
        <v>0</v>
      </c>
      <c r="X2198" s="1">
        <v>45473</v>
      </c>
      <c r="Y2198" s="1">
        <v>45167</v>
      </c>
      <c r="Z2198" t="s">
        <v>44</v>
      </c>
      <c r="AA2198" t="s">
        <v>101</v>
      </c>
    </row>
    <row r="2199" spans="1:27" x14ac:dyDescent="0.25">
      <c r="A2199" t="s">
        <v>8638</v>
      </c>
      <c r="B2199" t="s">
        <v>55</v>
      </c>
      <c r="C2199" t="s">
        <v>43</v>
      </c>
      <c r="D2199" t="s">
        <v>44</v>
      </c>
      <c r="E2199" t="s">
        <v>155</v>
      </c>
      <c r="F2199" t="s">
        <v>6</v>
      </c>
      <c r="G2199" t="s">
        <v>55</v>
      </c>
      <c r="H2199">
        <v>750</v>
      </c>
      <c r="I2199" t="s">
        <v>55</v>
      </c>
      <c r="J2199">
        <v>375000</v>
      </c>
      <c r="K2199">
        <v>75351.600000000006</v>
      </c>
      <c r="L2199">
        <v>0.26950000000000002</v>
      </c>
      <c r="M2199" s="63">
        <v>45421</v>
      </c>
      <c r="N2199" s="63">
        <v>45511</v>
      </c>
      <c r="O2199">
        <v>90</v>
      </c>
      <c r="P2199" t="s">
        <v>55</v>
      </c>
      <c r="Q2199">
        <v>0</v>
      </c>
      <c r="R2199">
        <v>0</v>
      </c>
      <c r="S2199">
        <v>0</v>
      </c>
      <c r="T2199">
        <v>0</v>
      </c>
      <c r="U2199">
        <v>0</v>
      </c>
      <c r="V2199">
        <v>0</v>
      </c>
      <c r="W2199">
        <v>0</v>
      </c>
      <c r="X2199" s="1">
        <v>45473</v>
      </c>
      <c r="Y2199" s="1">
        <v>45243</v>
      </c>
      <c r="Z2199" t="s">
        <v>44</v>
      </c>
      <c r="AA2199" t="s">
        <v>99</v>
      </c>
    </row>
    <row r="2200" spans="1:27" x14ac:dyDescent="0.25">
      <c r="A2200" t="s">
        <v>8497</v>
      </c>
      <c r="B2200" t="s">
        <v>55</v>
      </c>
      <c r="C2200" t="s">
        <v>43</v>
      </c>
      <c r="D2200" t="s">
        <v>44</v>
      </c>
      <c r="E2200" t="s">
        <v>155</v>
      </c>
      <c r="F2200" t="s">
        <v>6</v>
      </c>
      <c r="G2200" t="s">
        <v>55</v>
      </c>
      <c r="H2200">
        <v>689</v>
      </c>
      <c r="I2200" t="s">
        <v>55</v>
      </c>
      <c r="J2200">
        <v>165000</v>
      </c>
      <c r="K2200">
        <v>56936.25</v>
      </c>
      <c r="L2200">
        <v>0.26950000000000002</v>
      </c>
      <c r="M2200" s="63">
        <v>45416</v>
      </c>
      <c r="N2200" s="63">
        <v>45506</v>
      </c>
      <c r="O2200">
        <v>90</v>
      </c>
      <c r="P2200" t="s">
        <v>55</v>
      </c>
      <c r="Q2200">
        <v>0</v>
      </c>
      <c r="R2200">
        <v>0</v>
      </c>
      <c r="S2200">
        <v>0</v>
      </c>
      <c r="T2200">
        <v>0</v>
      </c>
      <c r="U2200">
        <v>0</v>
      </c>
      <c r="V2200">
        <v>0</v>
      </c>
      <c r="W2200">
        <v>0</v>
      </c>
      <c r="X2200" s="1">
        <v>45473</v>
      </c>
      <c r="Y2200" s="1">
        <v>45139</v>
      </c>
      <c r="Z2200" t="s">
        <v>44</v>
      </c>
      <c r="AA2200" t="s">
        <v>99</v>
      </c>
    </row>
    <row r="2201" spans="1:27" x14ac:dyDescent="0.25">
      <c r="A2201" t="s">
        <v>8486</v>
      </c>
      <c r="B2201" t="s">
        <v>55</v>
      </c>
      <c r="C2201" t="s">
        <v>43</v>
      </c>
      <c r="D2201" t="s">
        <v>44</v>
      </c>
      <c r="E2201" t="s">
        <v>155</v>
      </c>
      <c r="F2201" t="s">
        <v>6</v>
      </c>
      <c r="G2201" t="s">
        <v>55</v>
      </c>
      <c r="H2201">
        <v>651</v>
      </c>
      <c r="I2201" t="s">
        <v>55</v>
      </c>
      <c r="J2201">
        <v>130000</v>
      </c>
      <c r="K2201">
        <v>9990</v>
      </c>
      <c r="L2201">
        <v>0.26950000000000002</v>
      </c>
      <c r="M2201" s="63">
        <v>45454</v>
      </c>
      <c r="N2201" s="63">
        <v>45544</v>
      </c>
      <c r="O2201">
        <v>90</v>
      </c>
      <c r="P2201" t="s">
        <v>55</v>
      </c>
      <c r="Q2201">
        <v>0</v>
      </c>
      <c r="R2201">
        <v>0</v>
      </c>
      <c r="S2201">
        <v>0</v>
      </c>
      <c r="T2201">
        <v>0</v>
      </c>
      <c r="U2201">
        <v>0</v>
      </c>
      <c r="V2201">
        <v>0</v>
      </c>
      <c r="W2201">
        <v>0</v>
      </c>
      <c r="X2201" s="1">
        <v>45473</v>
      </c>
      <c r="Y2201" s="1">
        <v>45129</v>
      </c>
      <c r="Z2201" t="s">
        <v>44</v>
      </c>
      <c r="AA2201" t="s">
        <v>101</v>
      </c>
    </row>
    <row r="2202" spans="1:27" x14ac:dyDescent="0.25">
      <c r="A2202" t="s">
        <v>8744</v>
      </c>
      <c r="B2202" t="s">
        <v>55</v>
      </c>
      <c r="C2202" t="s">
        <v>43</v>
      </c>
      <c r="D2202" t="s">
        <v>44</v>
      </c>
      <c r="E2202" t="s">
        <v>155</v>
      </c>
      <c r="F2202" t="s">
        <v>14</v>
      </c>
      <c r="G2202" t="s">
        <v>55</v>
      </c>
      <c r="H2202">
        <v>715</v>
      </c>
      <c r="I2202" t="s">
        <v>55</v>
      </c>
      <c r="J2202">
        <v>170000</v>
      </c>
      <c r="K2202">
        <v>25498.799999999999</v>
      </c>
      <c r="L2202">
        <v>0.26950000000000002</v>
      </c>
      <c r="M2202" s="63">
        <v>45467</v>
      </c>
      <c r="N2202" s="63">
        <v>45557</v>
      </c>
      <c r="O2202">
        <v>90</v>
      </c>
      <c r="P2202" t="s">
        <v>55</v>
      </c>
      <c r="Q2202">
        <v>0</v>
      </c>
      <c r="R2202">
        <v>0</v>
      </c>
      <c r="S2202">
        <v>0</v>
      </c>
      <c r="T2202">
        <v>0</v>
      </c>
      <c r="U2202">
        <v>0</v>
      </c>
      <c r="V2202">
        <v>0</v>
      </c>
      <c r="W2202">
        <v>0</v>
      </c>
      <c r="X2202" s="1">
        <v>45473</v>
      </c>
      <c r="Y2202" s="1">
        <v>45337</v>
      </c>
      <c r="Z2202" t="s">
        <v>44</v>
      </c>
      <c r="AA2202" t="s">
        <v>100</v>
      </c>
    </row>
    <row r="2203" spans="1:27" x14ac:dyDescent="0.25">
      <c r="A2203" t="s">
        <v>8731</v>
      </c>
      <c r="B2203" t="s">
        <v>55</v>
      </c>
      <c r="C2203" t="s">
        <v>43</v>
      </c>
      <c r="D2203" t="s">
        <v>44</v>
      </c>
      <c r="E2203" t="s">
        <v>155</v>
      </c>
      <c r="F2203" t="s">
        <v>9</v>
      </c>
      <c r="G2203" t="s">
        <v>55</v>
      </c>
      <c r="H2203">
        <v>633</v>
      </c>
      <c r="I2203" t="s">
        <v>55</v>
      </c>
      <c r="J2203">
        <v>365000</v>
      </c>
      <c r="K2203">
        <v>179356.95</v>
      </c>
      <c r="L2203">
        <v>0.26950000000000002</v>
      </c>
      <c r="M2203" s="63">
        <v>45437</v>
      </c>
      <c r="N2203" s="63">
        <v>45527</v>
      </c>
      <c r="O2203">
        <v>90</v>
      </c>
      <c r="P2203" t="s">
        <v>55</v>
      </c>
      <c r="Q2203">
        <v>0</v>
      </c>
      <c r="R2203">
        <v>0</v>
      </c>
      <c r="S2203">
        <v>0</v>
      </c>
      <c r="T2203">
        <v>0</v>
      </c>
      <c r="U2203">
        <v>0</v>
      </c>
      <c r="V2203">
        <v>0</v>
      </c>
      <c r="W2203">
        <v>0</v>
      </c>
      <c r="X2203" s="1">
        <v>45473</v>
      </c>
      <c r="Y2203" s="1">
        <v>45326</v>
      </c>
      <c r="Z2203" t="s">
        <v>44</v>
      </c>
      <c r="AA2203" t="s">
        <v>102</v>
      </c>
    </row>
    <row r="2204" spans="1:27" x14ac:dyDescent="0.25">
      <c r="A2204" t="s">
        <v>8750</v>
      </c>
      <c r="B2204" t="s">
        <v>55</v>
      </c>
      <c r="C2204" t="s">
        <v>43</v>
      </c>
      <c r="D2204" t="s">
        <v>44</v>
      </c>
      <c r="E2204" t="s">
        <v>155</v>
      </c>
      <c r="F2204" t="s">
        <v>7</v>
      </c>
      <c r="G2204" t="s">
        <v>55</v>
      </c>
      <c r="H2204">
        <v>805</v>
      </c>
      <c r="I2204" t="s">
        <v>55</v>
      </c>
      <c r="J2204">
        <v>230000</v>
      </c>
      <c r="K2204">
        <v>219731.4</v>
      </c>
      <c r="L2204">
        <v>0.26950000000000002</v>
      </c>
      <c r="M2204" s="63">
        <v>45452</v>
      </c>
      <c r="N2204" s="63">
        <v>45542</v>
      </c>
      <c r="O2204">
        <v>90</v>
      </c>
      <c r="P2204" t="s">
        <v>55</v>
      </c>
      <c r="Q2204">
        <v>0</v>
      </c>
      <c r="R2204">
        <v>0</v>
      </c>
      <c r="S2204">
        <v>0</v>
      </c>
      <c r="T2204">
        <v>0</v>
      </c>
      <c r="U2204">
        <v>0</v>
      </c>
      <c r="V2204">
        <v>0</v>
      </c>
      <c r="W2204">
        <v>0</v>
      </c>
      <c r="X2204" s="1">
        <v>45473</v>
      </c>
      <c r="Y2204" s="1">
        <v>45341</v>
      </c>
      <c r="Z2204" t="s">
        <v>44</v>
      </c>
      <c r="AA2204" t="s">
        <v>101</v>
      </c>
    </row>
    <row r="2205" spans="1:27" x14ac:dyDescent="0.25">
      <c r="A2205" t="s">
        <v>8671</v>
      </c>
      <c r="B2205" t="s">
        <v>55</v>
      </c>
      <c r="C2205" t="s">
        <v>43</v>
      </c>
      <c r="D2205" t="s">
        <v>44</v>
      </c>
      <c r="E2205" t="s">
        <v>155</v>
      </c>
      <c r="F2205" t="s">
        <v>6</v>
      </c>
      <c r="G2205" t="s">
        <v>55</v>
      </c>
      <c r="H2205">
        <v>753</v>
      </c>
      <c r="I2205" t="s">
        <v>55</v>
      </c>
      <c r="J2205">
        <v>275000</v>
      </c>
      <c r="K2205">
        <v>126995.85</v>
      </c>
      <c r="L2205">
        <v>0.26950000000000002</v>
      </c>
      <c r="M2205" s="63">
        <v>45396</v>
      </c>
      <c r="N2205" s="63">
        <v>45486</v>
      </c>
      <c r="O2205">
        <v>90</v>
      </c>
      <c r="P2205" t="s">
        <v>55</v>
      </c>
      <c r="Q2205">
        <v>0</v>
      </c>
      <c r="R2205">
        <v>0</v>
      </c>
      <c r="S2205">
        <v>0</v>
      </c>
      <c r="T2205">
        <v>0</v>
      </c>
      <c r="U2205">
        <v>0</v>
      </c>
      <c r="V2205">
        <v>0</v>
      </c>
      <c r="W2205">
        <v>0</v>
      </c>
      <c r="X2205" s="1">
        <v>45473</v>
      </c>
      <c r="Y2205" s="1">
        <v>45276</v>
      </c>
      <c r="Z2205" t="s">
        <v>44</v>
      </c>
      <c r="AA2205" t="s">
        <v>99</v>
      </c>
    </row>
    <row r="2206" spans="1:27" x14ac:dyDescent="0.25">
      <c r="A2206" t="s">
        <v>8710</v>
      </c>
      <c r="B2206" t="s">
        <v>55</v>
      </c>
      <c r="C2206" t="s">
        <v>43</v>
      </c>
      <c r="D2206" t="s">
        <v>44</v>
      </c>
      <c r="E2206" t="s">
        <v>155</v>
      </c>
      <c r="F2206" t="s">
        <v>4</v>
      </c>
      <c r="G2206" t="s">
        <v>55</v>
      </c>
      <c r="H2206">
        <v>801</v>
      </c>
      <c r="I2206" t="s">
        <v>55</v>
      </c>
      <c r="J2206">
        <v>80000</v>
      </c>
      <c r="K2206">
        <v>76377.600000000006</v>
      </c>
      <c r="L2206">
        <v>0.26950000000000002</v>
      </c>
      <c r="M2206" s="63">
        <v>45447</v>
      </c>
      <c r="N2206" s="63">
        <v>45537</v>
      </c>
      <c r="O2206">
        <v>90</v>
      </c>
      <c r="P2206" t="s">
        <v>55</v>
      </c>
      <c r="Q2206">
        <v>0</v>
      </c>
      <c r="R2206">
        <v>0</v>
      </c>
      <c r="S2206">
        <v>0</v>
      </c>
      <c r="T2206">
        <v>0</v>
      </c>
      <c r="U2206">
        <v>0</v>
      </c>
      <c r="V2206">
        <v>0</v>
      </c>
      <c r="W2206">
        <v>0</v>
      </c>
      <c r="X2206" s="1">
        <v>45473</v>
      </c>
      <c r="Y2206" s="1">
        <v>45311</v>
      </c>
      <c r="Z2206" t="s">
        <v>44</v>
      </c>
      <c r="AA2206" t="s">
        <v>100</v>
      </c>
    </row>
    <row r="2207" spans="1:27" x14ac:dyDescent="0.25">
      <c r="A2207" t="s">
        <v>8496</v>
      </c>
      <c r="B2207" t="s">
        <v>55</v>
      </c>
      <c r="C2207" t="s">
        <v>43</v>
      </c>
      <c r="D2207" t="s">
        <v>44</v>
      </c>
      <c r="E2207" t="s">
        <v>155</v>
      </c>
      <c r="F2207" t="s">
        <v>14</v>
      </c>
      <c r="G2207" t="s">
        <v>55</v>
      </c>
      <c r="H2207">
        <v>806</v>
      </c>
      <c r="I2207" t="s">
        <v>55</v>
      </c>
      <c r="J2207">
        <v>240000</v>
      </c>
      <c r="K2207">
        <v>11573.55</v>
      </c>
      <c r="L2207">
        <v>0.26950000000000002</v>
      </c>
      <c r="M2207" s="63">
        <v>45430</v>
      </c>
      <c r="N2207" s="63">
        <v>45520</v>
      </c>
      <c r="O2207">
        <v>90</v>
      </c>
      <c r="P2207" t="s">
        <v>55</v>
      </c>
      <c r="Q2207">
        <v>0</v>
      </c>
      <c r="R2207">
        <v>0</v>
      </c>
      <c r="S2207">
        <v>0</v>
      </c>
      <c r="T2207">
        <v>0</v>
      </c>
      <c r="U2207">
        <v>0</v>
      </c>
      <c r="V2207">
        <v>0</v>
      </c>
      <c r="W2207">
        <v>0</v>
      </c>
      <c r="X2207" s="1">
        <v>45473</v>
      </c>
      <c r="Y2207" s="1">
        <v>45138</v>
      </c>
      <c r="Z2207" t="s">
        <v>44</v>
      </c>
      <c r="AA2207" t="s">
        <v>101</v>
      </c>
    </row>
    <row r="2208" spans="1:27" x14ac:dyDescent="0.25">
      <c r="A2208" t="s">
        <v>8626</v>
      </c>
      <c r="B2208" t="s">
        <v>55</v>
      </c>
      <c r="C2208" t="s">
        <v>43</v>
      </c>
      <c r="D2208" t="s">
        <v>44</v>
      </c>
      <c r="E2208" t="s">
        <v>155</v>
      </c>
      <c r="F2208" t="s">
        <v>12</v>
      </c>
      <c r="G2208" t="s">
        <v>55</v>
      </c>
      <c r="H2208">
        <v>693</v>
      </c>
      <c r="I2208" t="s">
        <v>55</v>
      </c>
      <c r="J2208">
        <v>240000</v>
      </c>
      <c r="K2208">
        <v>108742.5</v>
      </c>
      <c r="L2208">
        <v>0.26950000000000002</v>
      </c>
      <c r="M2208" s="63">
        <v>45402</v>
      </c>
      <c r="N2208" s="63">
        <v>45492</v>
      </c>
      <c r="O2208">
        <v>90</v>
      </c>
      <c r="P2208" t="s">
        <v>55</v>
      </c>
      <c r="Q2208">
        <v>0</v>
      </c>
      <c r="R2208">
        <v>0</v>
      </c>
      <c r="S2208">
        <v>0</v>
      </c>
      <c r="T2208">
        <v>0</v>
      </c>
      <c r="U2208">
        <v>0</v>
      </c>
      <c r="V2208">
        <v>0</v>
      </c>
      <c r="W2208">
        <v>0</v>
      </c>
      <c r="X2208" s="1">
        <v>45473</v>
      </c>
      <c r="Y2208" s="1">
        <v>45231</v>
      </c>
      <c r="Z2208" t="s">
        <v>44</v>
      </c>
      <c r="AA2208" t="s">
        <v>103</v>
      </c>
    </row>
    <row r="2209" spans="1:27" x14ac:dyDescent="0.25">
      <c r="A2209" t="s">
        <v>8733</v>
      </c>
      <c r="B2209" t="s">
        <v>55</v>
      </c>
      <c r="C2209" t="s">
        <v>43</v>
      </c>
      <c r="D2209" t="s">
        <v>44</v>
      </c>
      <c r="E2209" t="s">
        <v>155</v>
      </c>
      <c r="F2209" t="s">
        <v>4</v>
      </c>
      <c r="G2209" t="s">
        <v>55</v>
      </c>
      <c r="H2209">
        <v>677</v>
      </c>
      <c r="I2209" t="s">
        <v>55</v>
      </c>
      <c r="J2209">
        <v>230000</v>
      </c>
      <c r="K2209">
        <v>77205.149999999994</v>
      </c>
      <c r="L2209">
        <v>0.26950000000000002</v>
      </c>
      <c r="M2209" s="63">
        <v>45407</v>
      </c>
      <c r="N2209" s="63">
        <v>45497</v>
      </c>
      <c r="O2209">
        <v>90</v>
      </c>
      <c r="P2209" t="s">
        <v>55</v>
      </c>
      <c r="Q2209">
        <v>0</v>
      </c>
      <c r="R2209">
        <v>0</v>
      </c>
      <c r="S2209">
        <v>0</v>
      </c>
      <c r="T2209">
        <v>0</v>
      </c>
      <c r="U2209">
        <v>0</v>
      </c>
      <c r="V2209">
        <v>0</v>
      </c>
      <c r="W2209">
        <v>0</v>
      </c>
      <c r="X2209" s="1">
        <v>45473</v>
      </c>
      <c r="Y2209" s="1">
        <v>45327</v>
      </c>
      <c r="Z2209" t="s">
        <v>44</v>
      </c>
      <c r="AA2209" t="s">
        <v>102</v>
      </c>
    </row>
    <row r="2210" spans="1:27" x14ac:dyDescent="0.25">
      <c r="A2210" t="s">
        <v>8694</v>
      </c>
      <c r="B2210" t="s">
        <v>55</v>
      </c>
      <c r="C2210" t="s">
        <v>43</v>
      </c>
      <c r="D2210" t="s">
        <v>44</v>
      </c>
      <c r="E2210" t="s">
        <v>155</v>
      </c>
      <c r="F2210" t="s">
        <v>6</v>
      </c>
      <c r="G2210" t="s">
        <v>55</v>
      </c>
      <c r="H2210">
        <v>768</v>
      </c>
      <c r="I2210" t="s">
        <v>55</v>
      </c>
      <c r="J2210">
        <v>265000</v>
      </c>
      <c r="K2210">
        <v>92287.35</v>
      </c>
      <c r="L2210">
        <v>0.26950000000000002</v>
      </c>
      <c r="M2210" s="63">
        <v>45440</v>
      </c>
      <c r="N2210" s="63">
        <v>45530</v>
      </c>
      <c r="O2210">
        <v>90</v>
      </c>
      <c r="P2210" t="s">
        <v>55</v>
      </c>
      <c r="Q2210">
        <v>0</v>
      </c>
      <c r="R2210">
        <v>0</v>
      </c>
      <c r="S2210">
        <v>0</v>
      </c>
      <c r="T2210">
        <v>0</v>
      </c>
      <c r="U2210">
        <v>0</v>
      </c>
      <c r="V2210">
        <v>0</v>
      </c>
      <c r="W2210">
        <v>0</v>
      </c>
      <c r="X2210" s="1">
        <v>45473</v>
      </c>
      <c r="Y2210" s="1">
        <v>45293</v>
      </c>
      <c r="Z2210" t="s">
        <v>44</v>
      </c>
      <c r="AA2210" t="s">
        <v>99</v>
      </c>
    </row>
    <row r="2211" spans="1:27" x14ac:dyDescent="0.25">
      <c r="A2211" t="s">
        <v>8614</v>
      </c>
      <c r="B2211" t="s">
        <v>55</v>
      </c>
      <c r="C2211" t="s">
        <v>43</v>
      </c>
      <c r="D2211" t="s">
        <v>44</v>
      </c>
      <c r="E2211" t="s">
        <v>155</v>
      </c>
      <c r="F2211" t="s">
        <v>4</v>
      </c>
      <c r="G2211" t="s">
        <v>55</v>
      </c>
      <c r="H2211">
        <v>708</v>
      </c>
      <c r="I2211" t="s">
        <v>55</v>
      </c>
      <c r="J2211">
        <v>175000</v>
      </c>
      <c r="K2211">
        <v>137640.6</v>
      </c>
      <c r="L2211">
        <v>0.26950000000000002</v>
      </c>
      <c r="M2211" s="63">
        <v>45465</v>
      </c>
      <c r="N2211" s="63">
        <v>45555</v>
      </c>
      <c r="O2211">
        <v>90</v>
      </c>
      <c r="P2211" t="s">
        <v>55</v>
      </c>
      <c r="Q2211">
        <v>0</v>
      </c>
      <c r="R2211">
        <v>0</v>
      </c>
      <c r="S2211">
        <v>0</v>
      </c>
      <c r="T2211">
        <v>0</v>
      </c>
      <c r="U2211">
        <v>0</v>
      </c>
      <c r="V2211">
        <v>0</v>
      </c>
      <c r="W2211">
        <v>0</v>
      </c>
      <c r="X2211" s="1">
        <v>45473</v>
      </c>
      <c r="Y2211" s="1">
        <v>45223</v>
      </c>
      <c r="Z2211" t="s">
        <v>44</v>
      </c>
      <c r="AA2211" t="s">
        <v>100</v>
      </c>
    </row>
    <row r="2212" spans="1:27" x14ac:dyDescent="0.25">
      <c r="A2212" t="s">
        <v>8525</v>
      </c>
      <c r="B2212" t="s">
        <v>55</v>
      </c>
      <c r="C2212" t="s">
        <v>43</v>
      </c>
      <c r="D2212" t="s">
        <v>44</v>
      </c>
      <c r="E2212" t="s">
        <v>155</v>
      </c>
      <c r="F2212" t="s">
        <v>12</v>
      </c>
      <c r="G2212" t="s">
        <v>55</v>
      </c>
      <c r="H2212">
        <v>792</v>
      </c>
      <c r="I2212" t="s">
        <v>55</v>
      </c>
      <c r="J2212">
        <v>215000</v>
      </c>
      <c r="K2212">
        <v>209718.25</v>
      </c>
      <c r="L2212">
        <v>0.26950000000000002</v>
      </c>
      <c r="M2212" s="63">
        <v>45430</v>
      </c>
      <c r="N2212" s="63">
        <v>45520</v>
      </c>
      <c r="O2212">
        <v>90</v>
      </c>
      <c r="P2212" t="s">
        <v>55</v>
      </c>
      <c r="Q2212">
        <v>0</v>
      </c>
      <c r="R2212">
        <v>0</v>
      </c>
      <c r="S2212">
        <v>0</v>
      </c>
      <c r="T2212">
        <v>0</v>
      </c>
      <c r="U2212">
        <v>0</v>
      </c>
      <c r="V2212">
        <v>0</v>
      </c>
      <c r="W2212">
        <v>0</v>
      </c>
      <c r="X2212" s="1">
        <v>45473</v>
      </c>
      <c r="Y2212" s="1">
        <v>45162</v>
      </c>
      <c r="Z2212" t="s">
        <v>44</v>
      </c>
      <c r="AA2212" t="s">
        <v>99</v>
      </c>
    </row>
    <row r="2213" spans="1:27" x14ac:dyDescent="0.25">
      <c r="A2213" t="s">
        <v>8615</v>
      </c>
      <c r="B2213" t="s">
        <v>55</v>
      </c>
      <c r="C2213" t="s">
        <v>43</v>
      </c>
      <c r="D2213" t="s">
        <v>44</v>
      </c>
      <c r="E2213" t="s">
        <v>155</v>
      </c>
      <c r="F2213" t="s">
        <v>12</v>
      </c>
      <c r="G2213" t="s">
        <v>55</v>
      </c>
      <c r="H2213">
        <v>635</v>
      </c>
      <c r="I2213" t="s">
        <v>55</v>
      </c>
      <c r="J2213">
        <v>115000</v>
      </c>
      <c r="K2213">
        <v>44356.95</v>
      </c>
      <c r="L2213">
        <v>0.26950000000000002</v>
      </c>
      <c r="M2213" s="63">
        <v>45390</v>
      </c>
      <c r="N2213" s="63">
        <v>45480</v>
      </c>
      <c r="O2213">
        <v>90</v>
      </c>
      <c r="P2213" t="s">
        <v>55</v>
      </c>
      <c r="Q2213">
        <v>0</v>
      </c>
      <c r="R2213">
        <v>0</v>
      </c>
      <c r="S2213">
        <v>0</v>
      </c>
      <c r="T2213">
        <v>0</v>
      </c>
      <c r="U2213">
        <v>0</v>
      </c>
      <c r="V2213">
        <v>0</v>
      </c>
      <c r="W2213">
        <v>0</v>
      </c>
      <c r="X2213" s="1">
        <v>45473</v>
      </c>
      <c r="Y2213" s="1">
        <v>45223</v>
      </c>
      <c r="Z2213" t="s">
        <v>44</v>
      </c>
      <c r="AA2213" t="s">
        <v>101</v>
      </c>
    </row>
    <row r="2214" spans="1:27" x14ac:dyDescent="0.25">
      <c r="A2214" t="s">
        <v>8522</v>
      </c>
      <c r="B2214" t="s">
        <v>55</v>
      </c>
      <c r="C2214" t="s">
        <v>43</v>
      </c>
      <c r="D2214" t="s">
        <v>44</v>
      </c>
      <c r="E2214" t="s">
        <v>155</v>
      </c>
      <c r="F2214" t="s">
        <v>4</v>
      </c>
      <c r="G2214" t="s">
        <v>55</v>
      </c>
      <c r="H2214">
        <v>703</v>
      </c>
      <c r="I2214" t="s">
        <v>55</v>
      </c>
      <c r="J2214">
        <v>45000</v>
      </c>
      <c r="K2214">
        <v>44326.78</v>
      </c>
      <c r="L2214">
        <v>0.26950000000000002</v>
      </c>
      <c r="M2214" s="63">
        <v>45449</v>
      </c>
      <c r="N2214" s="63">
        <v>45539</v>
      </c>
      <c r="O2214">
        <v>90</v>
      </c>
      <c r="P2214" t="s">
        <v>55</v>
      </c>
      <c r="Q2214">
        <v>0</v>
      </c>
      <c r="R2214">
        <v>0</v>
      </c>
      <c r="S2214">
        <v>0</v>
      </c>
      <c r="T2214">
        <v>0</v>
      </c>
      <c r="U2214">
        <v>0</v>
      </c>
      <c r="V2214">
        <v>0</v>
      </c>
      <c r="W2214">
        <v>0</v>
      </c>
      <c r="X2214" s="1">
        <v>45473</v>
      </c>
      <c r="Y2214" s="1">
        <v>45160</v>
      </c>
      <c r="Z2214" t="s">
        <v>44</v>
      </c>
      <c r="AA2214" t="s">
        <v>101</v>
      </c>
    </row>
    <row r="2215" spans="1:27" x14ac:dyDescent="0.25">
      <c r="A2215" t="s">
        <v>8654</v>
      </c>
      <c r="B2215" t="s">
        <v>55</v>
      </c>
      <c r="C2215" t="s">
        <v>43</v>
      </c>
      <c r="D2215" t="s">
        <v>44</v>
      </c>
      <c r="E2215" t="s">
        <v>155</v>
      </c>
      <c r="F2215" t="s">
        <v>4</v>
      </c>
      <c r="G2215" t="s">
        <v>55</v>
      </c>
      <c r="H2215">
        <v>810</v>
      </c>
      <c r="I2215" t="s">
        <v>55</v>
      </c>
      <c r="J2215">
        <v>265000</v>
      </c>
      <c r="K2215">
        <v>171317.7</v>
      </c>
      <c r="L2215">
        <v>0.26950000000000002</v>
      </c>
      <c r="M2215" s="63">
        <v>45397</v>
      </c>
      <c r="N2215" s="63">
        <v>45487</v>
      </c>
      <c r="O2215">
        <v>90</v>
      </c>
      <c r="P2215" t="s">
        <v>55</v>
      </c>
      <c r="Q2215">
        <v>0</v>
      </c>
      <c r="R2215">
        <v>0</v>
      </c>
      <c r="S2215">
        <v>0</v>
      </c>
      <c r="T2215">
        <v>0</v>
      </c>
      <c r="U2215">
        <v>0</v>
      </c>
      <c r="V2215">
        <v>0</v>
      </c>
      <c r="W2215">
        <v>0</v>
      </c>
      <c r="X2215" s="1">
        <v>45473</v>
      </c>
      <c r="Y2215" s="1">
        <v>45262</v>
      </c>
      <c r="Z2215" t="s">
        <v>44</v>
      </c>
      <c r="AA2215" t="s">
        <v>100</v>
      </c>
    </row>
    <row r="2216" spans="1:27" x14ac:dyDescent="0.25">
      <c r="A2216" t="s">
        <v>8481</v>
      </c>
      <c r="B2216" t="s">
        <v>55</v>
      </c>
      <c r="C2216" t="s">
        <v>43</v>
      </c>
      <c r="D2216" t="s">
        <v>44</v>
      </c>
      <c r="E2216" t="s">
        <v>155</v>
      </c>
      <c r="F2216" t="s">
        <v>3</v>
      </c>
      <c r="G2216" t="s">
        <v>55</v>
      </c>
      <c r="H2216">
        <v>630</v>
      </c>
      <c r="I2216" t="s">
        <v>55</v>
      </c>
      <c r="J2216">
        <v>190000</v>
      </c>
      <c r="K2216">
        <v>791.1</v>
      </c>
      <c r="L2216">
        <v>0.26950000000000002</v>
      </c>
      <c r="M2216" s="63">
        <v>45465</v>
      </c>
      <c r="N2216" s="63">
        <v>45555</v>
      </c>
      <c r="O2216">
        <v>90</v>
      </c>
      <c r="P2216" t="s">
        <v>55</v>
      </c>
      <c r="Q2216">
        <v>0</v>
      </c>
      <c r="R2216">
        <v>0</v>
      </c>
      <c r="S2216">
        <v>0</v>
      </c>
      <c r="T2216">
        <v>0</v>
      </c>
      <c r="U2216">
        <v>0</v>
      </c>
      <c r="V2216">
        <v>0</v>
      </c>
      <c r="W2216">
        <v>0</v>
      </c>
      <c r="X2216" s="1">
        <v>45473</v>
      </c>
      <c r="Y2216" s="1">
        <v>45125</v>
      </c>
      <c r="Z2216" t="s">
        <v>44</v>
      </c>
      <c r="AA2216" t="s">
        <v>99</v>
      </c>
    </row>
    <row r="2217" spans="1:27" x14ac:dyDescent="0.25">
      <c r="A2217" t="s">
        <v>8611</v>
      </c>
      <c r="B2217" t="s">
        <v>55</v>
      </c>
      <c r="C2217" t="s">
        <v>43</v>
      </c>
      <c r="D2217" t="s">
        <v>44</v>
      </c>
      <c r="E2217" t="s">
        <v>155</v>
      </c>
      <c r="F2217" t="s">
        <v>15</v>
      </c>
      <c r="G2217" t="s">
        <v>55</v>
      </c>
      <c r="H2217">
        <v>727</v>
      </c>
      <c r="I2217" t="s">
        <v>55</v>
      </c>
      <c r="J2217">
        <v>150000</v>
      </c>
      <c r="K2217">
        <v>79509.600000000006</v>
      </c>
      <c r="L2217">
        <v>0.26950000000000002</v>
      </c>
      <c r="M2217" s="63">
        <v>45420</v>
      </c>
      <c r="N2217" s="63">
        <v>45510</v>
      </c>
      <c r="O2217">
        <v>90</v>
      </c>
      <c r="P2217" t="s">
        <v>55</v>
      </c>
      <c r="Q2217">
        <v>0</v>
      </c>
      <c r="R2217">
        <v>0</v>
      </c>
      <c r="S2217">
        <v>0</v>
      </c>
      <c r="T2217">
        <v>0</v>
      </c>
      <c r="U2217">
        <v>0</v>
      </c>
      <c r="V2217">
        <v>0</v>
      </c>
      <c r="W2217">
        <v>0</v>
      </c>
      <c r="X2217" s="1">
        <v>45473</v>
      </c>
      <c r="Y2217" s="1">
        <v>45222</v>
      </c>
      <c r="Z2217" t="s">
        <v>44</v>
      </c>
      <c r="AA2217" t="s">
        <v>101</v>
      </c>
    </row>
    <row r="2218" spans="1:27" x14ac:dyDescent="0.25">
      <c r="A2218" t="s">
        <v>8641</v>
      </c>
      <c r="B2218" t="s">
        <v>55</v>
      </c>
      <c r="C2218" t="s">
        <v>43</v>
      </c>
      <c r="D2218" t="s">
        <v>44</v>
      </c>
      <c r="E2218" t="s">
        <v>155</v>
      </c>
      <c r="F2218" t="s">
        <v>14</v>
      </c>
      <c r="G2218" t="s">
        <v>55</v>
      </c>
      <c r="H2218">
        <v>681</v>
      </c>
      <c r="I2218" t="s">
        <v>55</v>
      </c>
      <c r="J2218">
        <v>370000</v>
      </c>
      <c r="K2218">
        <v>348508.37</v>
      </c>
      <c r="L2218">
        <v>0.26950000000000002</v>
      </c>
      <c r="M2218" s="63">
        <v>45426</v>
      </c>
      <c r="N2218" s="63">
        <v>45516</v>
      </c>
      <c r="O2218">
        <v>90</v>
      </c>
      <c r="P2218" t="s">
        <v>55</v>
      </c>
      <c r="Q2218">
        <v>0</v>
      </c>
      <c r="R2218">
        <v>0</v>
      </c>
      <c r="S2218">
        <v>0</v>
      </c>
      <c r="T2218">
        <v>0</v>
      </c>
      <c r="U2218">
        <v>0</v>
      </c>
      <c r="V2218">
        <v>0</v>
      </c>
      <c r="W2218">
        <v>0</v>
      </c>
      <c r="X2218" s="1">
        <v>45473</v>
      </c>
      <c r="Y2218" s="1">
        <v>45245</v>
      </c>
      <c r="Z2218" t="s">
        <v>44</v>
      </c>
      <c r="AA2218" t="s">
        <v>100</v>
      </c>
    </row>
    <row r="2219" spans="1:27" x14ac:dyDescent="0.25">
      <c r="A2219" t="s">
        <v>8743</v>
      </c>
      <c r="B2219" t="s">
        <v>55</v>
      </c>
      <c r="C2219" t="s">
        <v>43</v>
      </c>
      <c r="D2219" t="s">
        <v>44</v>
      </c>
      <c r="E2219" t="s">
        <v>155</v>
      </c>
      <c r="F2219" t="s">
        <v>7</v>
      </c>
      <c r="G2219" t="s">
        <v>55</v>
      </c>
      <c r="H2219">
        <v>713</v>
      </c>
      <c r="I2219" t="s">
        <v>55</v>
      </c>
      <c r="J2219">
        <v>305000</v>
      </c>
      <c r="K2219">
        <v>17564.849999999999</v>
      </c>
      <c r="L2219">
        <v>0.26950000000000002</v>
      </c>
      <c r="M2219" s="63">
        <v>45393</v>
      </c>
      <c r="N2219" s="63">
        <v>45483</v>
      </c>
      <c r="O2219">
        <v>90</v>
      </c>
      <c r="P2219" t="s">
        <v>55</v>
      </c>
      <c r="Q2219">
        <v>0</v>
      </c>
      <c r="R2219">
        <v>0</v>
      </c>
      <c r="S2219">
        <v>0</v>
      </c>
      <c r="T2219">
        <v>0</v>
      </c>
      <c r="U2219">
        <v>0</v>
      </c>
      <c r="V2219">
        <v>0</v>
      </c>
      <c r="W2219">
        <v>0</v>
      </c>
      <c r="X2219" s="1">
        <v>45473</v>
      </c>
      <c r="Y2219" s="1">
        <v>45336</v>
      </c>
      <c r="Z2219" t="s">
        <v>44</v>
      </c>
      <c r="AA2219" t="s">
        <v>100</v>
      </c>
    </row>
    <row r="2220" spans="1:27" x14ac:dyDescent="0.25">
      <c r="A2220" t="s">
        <v>8584</v>
      </c>
      <c r="B2220" t="s">
        <v>55</v>
      </c>
      <c r="C2220" t="s">
        <v>43</v>
      </c>
      <c r="D2220" t="s">
        <v>44</v>
      </c>
      <c r="E2220" t="s">
        <v>155</v>
      </c>
      <c r="F2220" t="s">
        <v>13</v>
      </c>
      <c r="G2220" t="s">
        <v>55</v>
      </c>
      <c r="H2220">
        <v>675</v>
      </c>
      <c r="I2220" t="s">
        <v>55</v>
      </c>
      <c r="J2220">
        <v>165000</v>
      </c>
      <c r="K2220">
        <v>9626.85</v>
      </c>
      <c r="L2220">
        <v>0.26950000000000002</v>
      </c>
      <c r="M2220" s="63">
        <v>45429</v>
      </c>
      <c r="N2220" s="63">
        <v>45519</v>
      </c>
      <c r="O2220">
        <v>90</v>
      </c>
      <c r="P2220" t="s">
        <v>55</v>
      </c>
      <c r="Q2220">
        <v>0</v>
      </c>
      <c r="R2220">
        <v>0</v>
      </c>
      <c r="S2220">
        <v>0</v>
      </c>
      <c r="T2220">
        <v>0</v>
      </c>
      <c r="U2220">
        <v>0</v>
      </c>
      <c r="V2220">
        <v>0</v>
      </c>
      <c r="W2220">
        <v>0</v>
      </c>
      <c r="X2220" s="1">
        <v>45473</v>
      </c>
      <c r="Y2220" s="1">
        <v>45202</v>
      </c>
      <c r="Z2220" t="s">
        <v>44</v>
      </c>
      <c r="AA2220" t="s">
        <v>100</v>
      </c>
    </row>
    <row r="2221" spans="1:27" x14ac:dyDescent="0.25">
      <c r="A2221" t="s">
        <v>8520</v>
      </c>
      <c r="B2221" t="s">
        <v>55</v>
      </c>
      <c r="C2221" t="s">
        <v>43</v>
      </c>
      <c r="D2221" t="s">
        <v>44</v>
      </c>
      <c r="E2221" t="s">
        <v>155</v>
      </c>
      <c r="F2221" t="s">
        <v>9</v>
      </c>
      <c r="G2221" t="s">
        <v>55</v>
      </c>
      <c r="H2221">
        <v>756</v>
      </c>
      <c r="I2221" t="s">
        <v>55</v>
      </c>
      <c r="J2221">
        <v>30000</v>
      </c>
      <c r="K2221">
        <v>28479.599999999999</v>
      </c>
      <c r="L2221">
        <v>0.26950000000000002</v>
      </c>
      <c r="M2221" s="63">
        <v>45433</v>
      </c>
      <c r="N2221" s="63">
        <v>45523</v>
      </c>
      <c r="O2221">
        <v>90</v>
      </c>
      <c r="P2221" t="s">
        <v>55</v>
      </c>
      <c r="Q2221">
        <v>0</v>
      </c>
      <c r="R2221">
        <v>0</v>
      </c>
      <c r="S2221">
        <v>0</v>
      </c>
      <c r="T2221">
        <v>0</v>
      </c>
      <c r="U2221">
        <v>0</v>
      </c>
      <c r="V2221">
        <v>0</v>
      </c>
      <c r="W2221">
        <v>0</v>
      </c>
      <c r="X2221" s="1">
        <v>45473</v>
      </c>
      <c r="Y2221" s="1">
        <v>45160</v>
      </c>
      <c r="Z2221" t="s">
        <v>44</v>
      </c>
      <c r="AA2221" t="s">
        <v>99</v>
      </c>
    </row>
    <row r="2222" spans="1:27" x14ac:dyDescent="0.25">
      <c r="A2222" t="s">
        <v>8479</v>
      </c>
      <c r="B2222" t="s">
        <v>55</v>
      </c>
      <c r="C2222" t="s">
        <v>43</v>
      </c>
      <c r="D2222" t="s">
        <v>44</v>
      </c>
      <c r="E2222" t="s">
        <v>155</v>
      </c>
      <c r="F2222" t="s">
        <v>14</v>
      </c>
      <c r="G2222" t="s">
        <v>55</v>
      </c>
      <c r="H2222">
        <v>825</v>
      </c>
      <c r="I2222" t="s">
        <v>55</v>
      </c>
      <c r="J2222">
        <v>310000</v>
      </c>
      <c r="K2222">
        <v>8460.4500000000007</v>
      </c>
      <c r="L2222">
        <v>0.26950000000000002</v>
      </c>
      <c r="M2222" s="63">
        <v>45425</v>
      </c>
      <c r="N2222" s="63">
        <v>45515</v>
      </c>
      <c r="O2222">
        <v>90</v>
      </c>
      <c r="P2222" t="s">
        <v>55</v>
      </c>
      <c r="Q2222">
        <v>0</v>
      </c>
      <c r="R2222">
        <v>0</v>
      </c>
      <c r="S2222">
        <v>0</v>
      </c>
      <c r="T2222">
        <v>0</v>
      </c>
      <c r="U2222">
        <v>0</v>
      </c>
      <c r="V2222">
        <v>0</v>
      </c>
      <c r="W2222">
        <v>0</v>
      </c>
      <c r="X2222" s="1">
        <v>45473</v>
      </c>
      <c r="Y2222" s="1">
        <v>45124</v>
      </c>
      <c r="Z2222" t="s">
        <v>44</v>
      </c>
      <c r="AA2222" t="s">
        <v>100</v>
      </c>
    </row>
    <row r="2223" spans="1:27" x14ac:dyDescent="0.25">
      <c r="A2223" t="s">
        <v>8605</v>
      </c>
      <c r="B2223" t="s">
        <v>55</v>
      </c>
      <c r="C2223" t="s">
        <v>43</v>
      </c>
      <c r="D2223" t="s">
        <v>44</v>
      </c>
      <c r="E2223" t="s">
        <v>155</v>
      </c>
      <c r="F2223" t="s">
        <v>12</v>
      </c>
      <c r="G2223" t="s">
        <v>55</v>
      </c>
      <c r="H2223">
        <v>766</v>
      </c>
      <c r="I2223" t="s">
        <v>55</v>
      </c>
      <c r="J2223">
        <v>90000</v>
      </c>
      <c r="K2223">
        <v>32173.200000000001</v>
      </c>
      <c r="L2223">
        <v>0.26950000000000002</v>
      </c>
      <c r="M2223" s="63">
        <v>45459</v>
      </c>
      <c r="N2223" s="63">
        <v>45549</v>
      </c>
      <c r="O2223">
        <v>90</v>
      </c>
      <c r="P2223" t="s">
        <v>55</v>
      </c>
      <c r="Q2223">
        <v>0</v>
      </c>
      <c r="R2223">
        <v>0</v>
      </c>
      <c r="S2223">
        <v>0</v>
      </c>
      <c r="T2223">
        <v>0</v>
      </c>
      <c r="U2223">
        <v>0</v>
      </c>
      <c r="V2223">
        <v>0</v>
      </c>
      <c r="W2223">
        <v>0</v>
      </c>
      <c r="X2223" s="1">
        <v>45473</v>
      </c>
      <c r="Y2223" s="1">
        <v>45216</v>
      </c>
      <c r="Z2223" t="s">
        <v>44</v>
      </c>
      <c r="AA2223" t="s">
        <v>99</v>
      </c>
    </row>
    <row r="2224" spans="1:27" x14ac:dyDescent="0.25">
      <c r="A2224" t="s">
        <v>8489</v>
      </c>
      <c r="B2224" t="s">
        <v>55</v>
      </c>
      <c r="C2224" t="s">
        <v>43</v>
      </c>
      <c r="D2224" t="s">
        <v>44</v>
      </c>
      <c r="E2224" t="s">
        <v>155</v>
      </c>
      <c r="F2224" t="s">
        <v>4</v>
      </c>
      <c r="G2224" t="s">
        <v>55</v>
      </c>
      <c r="H2224">
        <v>697</v>
      </c>
      <c r="I2224" t="s">
        <v>55</v>
      </c>
      <c r="J2224">
        <v>50000</v>
      </c>
      <c r="K2224">
        <v>35004.15</v>
      </c>
      <c r="L2224">
        <v>0.26950000000000002</v>
      </c>
      <c r="M2224" s="63">
        <v>45434</v>
      </c>
      <c r="N2224" s="63">
        <v>45524</v>
      </c>
      <c r="O2224">
        <v>90</v>
      </c>
      <c r="P2224" t="s">
        <v>55</v>
      </c>
      <c r="Q2224">
        <v>0</v>
      </c>
      <c r="R2224">
        <v>0</v>
      </c>
      <c r="S2224">
        <v>0</v>
      </c>
      <c r="T2224">
        <v>0</v>
      </c>
      <c r="U2224">
        <v>0</v>
      </c>
      <c r="V2224">
        <v>0</v>
      </c>
      <c r="W2224">
        <v>0</v>
      </c>
      <c r="X2224" s="1">
        <v>45473</v>
      </c>
      <c r="Y2224" s="1">
        <v>45131</v>
      </c>
      <c r="Z2224" t="s">
        <v>44</v>
      </c>
      <c r="AA2224" t="s">
        <v>101</v>
      </c>
    </row>
    <row r="2225" spans="1:27" x14ac:dyDescent="0.25">
      <c r="A2225" t="s">
        <v>8778</v>
      </c>
      <c r="B2225" t="s">
        <v>55</v>
      </c>
      <c r="C2225" t="s">
        <v>43</v>
      </c>
      <c r="D2225" t="s">
        <v>44</v>
      </c>
      <c r="E2225" t="s">
        <v>155</v>
      </c>
      <c r="F2225" t="s">
        <v>13</v>
      </c>
      <c r="G2225" t="s">
        <v>55</v>
      </c>
      <c r="H2225">
        <v>648</v>
      </c>
      <c r="I2225" t="s">
        <v>55</v>
      </c>
      <c r="J2225">
        <v>390000</v>
      </c>
      <c r="K2225">
        <v>250083.45</v>
      </c>
      <c r="L2225">
        <v>0.26950000000000002</v>
      </c>
      <c r="M2225" s="63">
        <v>45474</v>
      </c>
      <c r="N2225" s="63">
        <v>45564</v>
      </c>
      <c r="O2225">
        <v>90</v>
      </c>
      <c r="P2225" t="s">
        <v>55</v>
      </c>
      <c r="Q2225">
        <v>0</v>
      </c>
      <c r="R2225">
        <v>0</v>
      </c>
      <c r="S2225">
        <v>0</v>
      </c>
      <c r="T2225">
        <v>0</v>
      </c>
      <c r="U2225">
        <v>0</v>
      </c>
      <c r="V2225">
        <v>0</v>
      </c>
      <c r="W2225">
        <v>0</v>
      </c>
      <c r="X2225" s="1">
        <v>45473</v>
      </c>
      <c r="Y2225" s="1">
        <v>45364</v>
      </c>
      <c r="Z2225" t="s">
        <v>44</v>
      </c>
      <c r="AA2225" t="s">
        <v>99</v>
      </c>
    </row>
    <row r="2226" spans="1:27" x14ac:dyDescent="0.25">
      <c r="A2226" t="s">
        <v>8474</v>
      </c>
      <c r="B2226" t="s">
        <v>55</v>
      </c>
      <c r="C2226" t="s">
        <v>43</v>
      </c>
      <c r="D2226" t="s">
        <v>44</v>
      </c>
      <c r="E2226" t="s">
        <v>155</v>
      </c>
      <c r="F2226" t="s">
        <v>3</v>
      </c>
      <c r="G2226" t="s">
        <v>55</v>
      </c>
      <c r="H2226">
        <v>758</v>
      </c>
      <c r="I2226" t="s">
        <v>55</v>
      </c>
      <c r="J2226">
        <v>225000</v>
      </c>
      <c r="K2226">
        <v>45775.8</v>
      </c>
      <c r="L2226">
        <v>0.26950000000000002</v>
      </c>
      <c r="M2226" s="63">
        <v>45396</v>
      </c>
      <c r="N2226" s="63">
        <v>45486</v>
      </c>
      <c r="O2226">
        <v>90</v>
      </c>
      <c r="P2226" t="s">
        <v>55</v>
      </c>
      <c r="Q2226">
        <v>0</v>
      </c>
      <c r="R2226">
        <v>0</v>
      </c>
      <c r="S2226">
        <v>0</v>
      </c>
      <c r="T2226">
        <v>0</v>
      </c>
      <c r="U2226">
        <v>0</v>
      </c>
      <c r="V2226">
        <v>0</v>
      </c>
      <c r="W2226">
        <v>0</v>
      </c>
      <c r="X2226" s="1">
        <v>45473</v>
      </c>
      <c r="Y2226" s="1">
        <v>45122</v>
      </c>
      <c r="Z2226" t="s">
        <v>44</v>
      </c>
      <c r="AA2226" t="s">
        <v>99</v>
      </c>
    </row>
    <row r="2227" spans="1:27" x14ac:dyDescent="0.25">
      <c r="A2227" t="s">
        <v>8595</v>
      </c>
      <c r="B2227" t="s">
        <v>55</v>
      </c>
      <c r="C2227" t="s">
        <v>43</v>
      </c>
      <c r="D2227" t="s">
        <v>44</v>
      </c>
      <c r="E2227" t="s">
        <v>155</v>
      </c>
      <c r="F2227" t="s">
        <v>18</v>
      </c>
      <c r="G2227" t="s">
        <v>55</v>
      </c>
      <c r="H2227">
        <v>723</v>
      </c>
      <c r="I2227" t="s">
        <v>55</v>
      </c>
      <c r="J2227">
        <v>30000</v>
      </c>
      <c r="K2227">
        <v>22526.1</v>
      </c>
      <c r="L2227">
        <v>0.26950000000000002</v>
      </c>
      <c r="M2227" s="63">
        <v>45422</v>
      </c>
      <c r="N2227" s="63">
        <v>45512</v>
      </c>
      <c r="O2227">
        <v>90</v>
      </c>
      <c r="P2227" t="s">
        <v>55</v>
      </c>
      <c r="Q2227">
        <v>0</v>
      </c>
      <c r="R2227">
        <v>0</v>
      </c>
      <c r="S2227">
        <v>0</v>
      </c>
      <c r="T2227">
        <v>0</v>
      </c>
      <c r="U2227">
        <v>0</v>
      </c>
      <c r="V2227">
        <v>0</v>
      </c>
      <c r="W2227">
        <v>0</v>
      </c>
      <c r="X2227" s="1">
        <v>45473</v>
      </c>
      <c r="Y2227" s="1">
        <v>45208</v>
      </c>
      <c r="Z2227" t="s">
        <v>44</v>
      </c>
      <c r="AA2227" t="s">
        <v>99</v>
      </c>
    </row>
    <row r="2228" spans="1:27" x14ac:dyDescent="0.25">
      <c r="A2228" t="s">
        <v>8748</v>
      </c>
      <c r="B2228" t="s">
        <v>55</v>
      </c>
      <c r="C2228" t="s">
        <v>43</v>
      </c>
      <c r="D2228" t="s">
        <v>44</v>
      </c>
      <c r="E2228" t="s">
        <v>155</v>
      </c>
      <c r="F2228" t="s">
        <v>11</v>
      </c>
      <c r="G2228" t="s">
        <v>55</v>
      </c>
      <c r="H2228">
        <v>788</v>
      </c>
      <c r="I2228" t="s">
        <v>55</v>
      </c>
      <c r="J2228">
        <v>55000</v>
      </c>
      <c r="K2228">
        <v>18702.900000000001</v>
      </c>
      <c r="L2228">
        <v>0.26950000000000002</v>
      </c>
      <c r="M2228" s="63">
        <v>45400</v>
      </c>
      <c r="N2228" s="63">
        <v>45490</v>
      </c>
      <c r="O2228">
        <v>90</v>
      </c>
      <c r="P2228" t="s">
        <v>55</v>
      </c>
      <c r="Q2228">
        <v>0</v>
      </c>
      <c r="R2228">
        <v>0</v>
      </c>
      <c r="S2228">
        <v>0</v>
      </c>
      <c r="T2228">
        <v>0</v>
      </c>
      <c r="U2228">
        <v>0</v>
      </c>
      <c r="V2228">
        <v>0</v>
      </c>
      <c r="W2228">
        <v>0</v>
      </c>
      <c r="X2228" s="1">
        <v>45473</v>
      </c>
      <c r="Y2228" s="1">
        <v>45340</v>
      </c>
      <c r="Z2228" t="s">
        <v>44</v>
      </c>
      <c r="AA2228" t="s">
        <v>100</v>
      </c>
    </row>
    <row r="2229" spans="1:27" x14ac:dyDescent="0.25">
      <c r="A2229" t="s">
        <v>8475</v>
      </c>
      <c r="B2229" t="s">
        <v>55</v>
      </c>
      <c r="C2229" t="s">
        <v>43</v>
      </c>
      <c r="D2229" t="s">
        <v>44</v>
      </c>
      <c r="E2229" t="s">
        <v>155</v>
      </c>
      <c r="F2229" t="s">
        <v>2</v>
      </c>
      <c r="G2229" t="s">
        <v>55</v>
      </c>
      <c r="H2229">
        <v>769</v>
      </c>
      <c r="I2229" t="s">
        <v>55</v>
      </c>
      <c r="J2229">
        <v>230000</v>
      </c>
      <c r="K2229">
        <v>163678.04999999999</v>
      </c>
      <c r="L2229">
        <v>0.26950000000000002</v>
      </c>
      <c r="M2229" s="63">
        <v>45418</v>
      </c>
      <c r="N2229" s="63">
        <v>45508</v>
      </c>
      <c r="O2229">
        <v>90</v>
      </c>
      <c r="P2229" t="s">
        <v>55</v>
      </c>
      <c r="Q2229">
        <v>0</v>
      </c>
      <c r="R2229">
        <v>0</v>
      </c>
      <c r="S2229">
        <v>0</v>
      </c>
      <c r="T2229">
        <v>0</v>
      </c>
      <c r="U2229">
        <v>0</v>
      </c>
      <c r="V2229">
        <v>0</v>
      </c>
      <c r="W2229">
        <v>0</v>
      </c>
      <c r="X2229" s="1">
        <v>45473</v>
      </c>
      <c r="Y2229" s="1">
        <v>45123</v>
      </c>
      <c r="Z2229" t="s">
        <v>44</v>
      </c>
      <c r="AA2229" t="s">
        <v>99</v>
      </c>
    </row>
    <row r="2230" spans="1:27" x14ac:dyDescent="0.25">
      <c r="A2230" t="s">
        <v>8702</v>
      </c>
      <c r="B2230" t="s">
        <v>55</v>
      </c>
      <c r="C2230" t="s">
        <v>43</v>
      </c>
      <c r="D2230" t="s">
        <v>44</v>
      </c>
      <c r="E2230" t="s">
        <v>155</v>
      </c>
      <c r="F2230" t="s">
        <v>14</v>
      </c>
      <c r="G2230" t="s">
        <v>55</v>
      </c>
      <c r="H2230">
        <v>691</v>
      </c>
      <c r="I2230" t="s">
        <v>55</v>
      </c>
      <c r="J2230">
        <v>35000</v>
      </c>
      <c r="K2230">
        <v>4224.1499999999996</v>
      </c>
      <c r="L2230">
        <v>0.26950000000000002</v>
      </c>
      <c r="M2230" s="63">
        <v>45472</v>
      </c>
      <c r="N2230" s="63">
        <v>45562</v>
      </c>
      <c r="O2230">
        <v>90</v>
      </c>
      <c r="P2230" t="s">
        <v>55</v>
      </c>
      <c r="Q2230">
        <v>0</v>
      </c>
      <c r="R2230">
        <v>0</v>
      </c>
      <c r="S2230">
        <v>0</v>
      </c>
      <c r="T2230">
        <v>0</v>
      </c>
      <c r="U2230">
        <v>0</v>
      </c>
      <c r="V2230">
        <v>0</v>
      </c>
      <c r="W2230">
        <v>0</v>
      </c>
      <c r="X2230" s="1">
        <v>45473</v>
      </c>
      <c r="Y2230" s="1">
        <v>45300</v>
      </c>
      <c r="Z2230" t="s">
        <v>44</v>
      </c>
      <c r="AA2230" t="s">
        <v>103</v>
      </c>
    </row>
    <row r="2231" spans="1:27" x14ac:dyDescent="0.25">
      <c r="A2231" t="s">
        <v>8574</v>
      </c>
      <c r="B2231" t="s">
        <v>55</v>
      </c>
      <c r="C2231" t="s">
        <v>43</v>
      </c>
      <c r="D2231" t="s">
        <v>44</v>
      </c>
      <c r="E2231" t="s">
        <v>155</v>
      </c>
      <c r="F2231" t="s">
        <v>9</v>
      </c>
      <c r="G2231" t="s">
        <v>55</v>
      </c>
      <c r="H2231">
        <v>814</v>
      </c>
      <c r="I2231" t="s">
        <v>55</v>
      </c>
      <c r="J2231">
        <v>395000</v>
      </c>
      <c r="K2231">
        <v>74818.350000000006</v>
      </c>
      <c r="L2231">
        <v>0.26950000000000002</v>
      </c>
      <c r="M2231" s="63">
        <v>45434</v>
      </c>
      <c r="N2231" s="63">
        <v>45524</v>
      </c>
      <c r="O2231">
        <v>90</v>
      </c>
      <c r="P2231" t="s">
        <v>55</v>
      </c>
      <c r="Q2231">
        <v>0</v>
      </c>
      <c r="R2231">
        <v>0</v>
      </c>
      <c r="S2231">
        <v>0</v>
      </c>
      <c r="T2231">
        <v>0</v>
      </c>
      <c r="U2231">
        <v>0</v>
      </c>
      <c r="V2231">
        <v>0</v>
      </c>
      <c r="W2231">
        <v>0</v>
      </c>
      <c r="X2231" s="1">
        <v>45473</v>
      </c>
      <c r="Y2231" s="1">
        <v>45193</v>
      </c>
      <c r="Z2231" t="s">
        <v>44</v>
      </c>
      <c r="AA2231" t="s">
        <v>101</v>
      </c>
    </row>
    <row r="2232" spans="1:27" x14ac:dyDescent="0.25">
      <c r="A2232" t="s">
        <v>8476</v>
      </c>
      <c r="B2232" t="s">
        <v>55</v>
      </c>
      <c r="C2232" t="s">
        <v>43</v>
      </c>
      <c r="D2232" t="s">
        <v>44</v>
      </c>
      <c r="E2232" t="s">
        <v>155</v>
      </c>
      <c r="F2232" t="s">
        <v>6</v>
      </c>
      <c r="G2232" t="s">
        <v>55</v>
      </c>
      <c r="H2232">
        <v>606</v>
      </c>
      <c r="I2232" t="s">
        <v>55</v>
      </c>
      <c r="J2232">
        <v>375000</v>
      </c>
      <c r="K2232">
        <v>131533.20000000001</v>
      </c>
      <c r="L2232">
        <v>0.26950000000000002</v>
      </c>
      <c r="M2232" s="63">
        <v>45390</v>
      </c>
      <c r="N2232" s="63">
        <v>45480</v>
      </c>
      <c r="O2232">
        <v>90</v>
      </c>
      <c r="P2232" t="s">
        <v>55</v>
      </c>
      <c r="Q2232">
        <v>0</v>
      </c>
      <c r="R2232">
        <v>0</v>
      </c>
      <c r="S2232">
        <v>0</v>
      </c>
      <c r="T2232">
        <v>0</v>
      </c>
      <c r="U2232">
        <v>0</v>
      </c>
      <c r="V2232">
        <v>0</v>
      </c>
      <c r="W2232">
        <v>0</v>
      </c>
      <c r="X2232" s="1">
        <v>45473</v>
      </c>
      <c r="Y2232" s="1">
        <v>45123</v>
      </c>
      <c r="Z2232" t="s">
        <v>44</v>
      </c>
      <c r="AA2232" t="s">
        <v>101</v>
      </c>
    </row>
    <row r="2233" spans="1:27" x14ac:dyDescent="0.25">
      <c r="A2233" t="s">
        <v>8718</v>
      </c>
      <c r="B2233" t="s">
        <v>55</v>
      </c>
      <c r="C2233" t="s">
        <v>43</v>
      </c>
      <c r="D2233" t="s">
        <v>44</v>
      </c>
      <c r="E2233" t="s">
        <v>155</v>
      </c>
      <c r="F2233" t="s">
        <v>13</v>
      </c>
      <c r="G2233" t="s">
        <v>55</v>
      </c>
      <c r="H2233">
        <v>690</v>
      </c>
      <c r="I2233" t="s">
        <v>55</v>
      </c>
      <c r="J2233">
        <v>285000</v>
      </c>
      <c r="K2233">
        <v>193666.95</v>
      </c>
      <c r="L2233">
        <v>0.26950000000000002</v>
      </c>
      <c r="M2233" s="63">
        <v>45454</v>
      </c>
      <c r="N2233" s="63">
        <v>45544</v>
      </c>
      <c r="O2233">
        <v>90</v>
      </c>
      <c r="P2233" t="s">
        <v>55</v>
      </c>
      <c r="Q2233">
        <v>0</v>
      </c>
      <c r="R2233">
        <v>0</v>
      </c>
      <c r="S2233">
        <v>0</v>
      </c>
      <c r="T2233">
        <v>0</v>
      </c>
      <c r="U2233">
        <v>0</v>
      </c>
      <c r="V2233">
        <v>0</v>
      </c>
      <c r="W2233">
        <v>0</v>
      </c>
      <c r="X2233" s="1">
        <v>45473</v>
      </c>
      <c r="Y2233" s="1">
        <v>45315</v>
      </c>
      <c r="Z2233" t="s">
        <v>44</v>
      </c>
      <c r="AA2233" t="s">
        <v>101</v>
      </c>
    </row>
    <row r="2234" spans="1:27" x14ac:dyDescent="0.25">
      <c r="A2234" t="s">
        <v>8470</v>
      </c>
      <c r="B2234" t="s">
        <v>55</v>
      </c>
      <c r="C2234" t="s">
        <v>43</v>
      </c>
      <c r="D2234" t="s">
        <v>44</v>
      </c>
      <c r="E2234" t="s">
        <v>155</v>
      </c>
      <c r="F2234" t="s">
        <v>13</v>
      </c>
      <c r="G2234" t="s">
        <v>55</v>
      </c>
      <c r="H2234">
        <v>685</v>
      </c>
      <c r="I2234" t="s">
        <v>55</v>
      </c>
      <c r="J2234">
        <v>395000</v>
      </c>
      <c r="K2234">
        <v>124972.2</v>
      </c>
      <c r="L2234">
        <v>0.26950000000000002</v>
      </c>
      <c r="M2234" s="63">
        <v>45469</v>
      </c>
      <c r="N2234" s="63">
        <v>45559</v>
      </c>
      <c r="O2234">
        <v>90</v>
      </c>
      <c r="P2234" t="s">
        <v>55</v>
      </c>
      <c r="Q2234">
        <v>0</v>
      </c>
      <c r="R2234">
        <v>0</v>
      </c>
      <c r="S2234">
        <v>0</v>
      </c>
      <c r="T2234">
        <v>0</v>
      </c>
      <c r="U2234">
        <v>0</v>
      </c>
      <c r="V2234">
        <v>0</v>
      </c>
      <c r="W2234">
        <v>0</v>
      </c>
      <c r="X2234" s="1">
        <v>45473</v>
      </c>
      <c r="Y2234" s="1">
        <v>45114</v>
      </c>
      <c r="Z2234" t="s">
        <v>44</v>
      </c>
      <c r="AA2234" t="s">
        <v>99</v>
      </c>
    </row>
    <row r="2235" spans="1:27" x14ac:dyDescent="0.25">
      <c r="A2235" t="s">
        <v>8625</v>
      </c>
      <c r="B2235" t="s">
        <v>55</v>
      </c>
      <c r="C2235" t="s">
        <v>43</v>
      </c>
      <c r="D2235" t="s">
        <v>44</v>
      </c>
      <c r="E2235" t="s">
        <v>155</v>
      </c>
      <c r="F2235" t="s">
        <v>16</v>
      </c>
      <c r="G2235" t="s">
        <v>55</v>
      </c>
      <c r="H2235">
        <v>810</v>
      </c>
      <c r="I2235" t="s">
        <v>55</v>
      </c>
      <c r="J2235">
        <v>110000</v>
      </c>
      <c r="K2235">
        <v>64233</v>
      </c>
      <c r="L2235">
        <v>0.26950000000000002</v>
      </c>
      <c r="M2235" s="63">
        <v>45474</v>
      </c>
      <c r="N2235" s="63">
        <v>45564</v>
      </c>
      <c r="O2235">
        <v>90</v>
      </c>
      <c r="P2235" t="s">
        <v>55</v>
      </c>
      <c r="Q2235">
        <v>0</v>
      </c>
      <c r="R2235">
        <v>0</v>
      </c>
      <c r="S2235">
        <v>0</v>
      </c>
      <c r="T2235">
        <v>0</v>
      </c>
      <c r="U2235">
        <v>0</v>
      </c>
      <c r="V2235">
        <v>0</v>
      </c>
      <c r="W2235">
        <v>0</v>
      </c>
      <c r="X2235" s="1">
        <v>45473</v>
      </c>
      <c r="Y2235" s="1">
        <v>45230</v>
      </c>
      <c r="Z2235" t="s">
        <v>44</v>
      </c>
      <c r="AA2235" t="s">
        <v>100</v>
      </c>
    </row>
    <row r="2236" spans="1:27" x14ac:dyDescent="0.25">
      <c r="A2236" t="s">
        <v>8681</v>
      </c>
      <c r="B2236" t="s">
        <v>55</v>
      </c>
      <c r="C2236" t="s">
        <v>43</v>
      </c>
      <c r="D2236" t="s">
        <v>44</v>
      </c>
      <c r="E2236" t="s">
        <v>155</v>
      </c>
      <c r="F2236" t="s">
        <v>7</v>
      </c>
      <c r="G2236" t="s">
        <v>55</v>
      </c>
      <c r="H2236">
        <v>814</v>
      </c>
      <c r="I2236" t="s">
        <v>55</v>
      </c>
      <c r="J2236">
        <v>405000</v>
      </c>
      <c r="K2236">
        <v>281350.8</v>
      </c>
      <c r="L2236">
        <v>0.26950000000000002</v>
      </c>
      <c r="M2236" s="63">
        <v>45395</v>
      </c>
      <c r="N2236" s="63">
        <v>45485</v>
      </c>
      <c r="O2236">
        <v>90</v>
      </c>
      <c r="P2236" t="s">
        <v>55</v>
      </c>
      <c r="Q2236">
        <v>0</v>
      </c>
      <c r="R2236">
        <v>0</v>
      </c>
      <c r="S2236">
        <v>0</v>
      </c>
      <c r="T2236">
        <v>0</v>
      </c>
      <c r="U2236">
        <v>0</v>
      </c>
      <c r="V2236">
        <v>0</v>
      </c>
      <c r="W2236">
        <v>0</v>
      </c>
      <c r="X2236" s="1">
        <v>45473</v>
      </c>
      <c r="Y2236" s="1">
        <v>45283</v>
      </c>
      <c r="Z2236" t="s">
        <v>44</v>
      </c>
      <c r="AA2236" t="s">
        <v>99</v>
      </c>
    </row>
    <row r="2237" spans="1:27" x14ac:dyDescent="0.25">
      <c r="A2237" t="s">
        <v>8757</v>
      </c>
      <c r="B2237" t="s">
        <v>55</v>
      </c>
      <c r="C2237" t="s">
        <v>43</v>
      </c>
      <c r="D2237" t="s">
        <v>44</v>
      </c>
      <c r="E2237" t="s">
        <v>155</v>
      </c>
      <c r="F2237" t="s">
        <v>13</v>
      </c>
      <c r="G2237" t="s">
        <v>55</v>
      </c>
      <c r="H2237">
        <v>793</v>
      </c>
      <c r="I2237" t="s">
        <v>55</v>
      </c>
      <c r="J2237">
        <v>300000</v>
      </c>
      <c r="K2237">
        <v>83566.350000000006</v>
      </c>
      <c r="L2237">
        <v>0.26950000000000002</v>
      </c>
      <c r="M2237" s="63">
        <v>45434</v>
      </c>
      <c r="N2237" s="63">
        <v>45524</v>
      </c>
      <c r="O2237">
        <v>90</v>
      </c>
      <c r="P2237" t="s">
        <v>55</v>
      </c>
      <c r="Q2237">
        <v>0</v>
      </c>
      <c r="R2237">
        <v>0</v>
      </c>
      <c r="S2237">
        <v>0</v>
      </c>
      <c r="T2237">
        <v>0</v>
      </c>
      <c r="U2237">
        <v>0</v>
      </c>
      <c r="V2237">
        <v>0</v>
      </c>
      <c r="W2237">
        <v>0</v>
      </c>
      <c r="X2237" s="1">
        <v>45473</v>
      </c>
      <c r="Y2237" s="1">
        <v>45344</v>
      </c>
      <c r="Z2237" t="s">
        <v>44</v>
      </c>
      <c r="AA2237" t="s">
        <v>99</v>
      </c>
    </row>
    <row r="2238" spans="1:27" x14ac:dyDescent="0.25">
      <c r="A2238" t="s">
        <v>8550</v>
      </c>
      <c r="B2238" t="s">
        <v>55</v>
      </c>
      <c r="C2238" t="s">
        <v>43</v>
      </c>
      <c r="D2238" t="s">
        <v>44</v>
      </c>
      <c r="E2238" t="s">
        <v>155</v>
      </c>
      <c r="F2238" t="s">
        <v>4</v>
      </c>
      <c r="G2238" t="s">
        <v>55</v>
      </c>
      <c r="H2238">
        <v>620</v>
      </c>
      <c r="I2238" t="s">
        <v>55</v>
      </c>
      <c r="J2238">
        <v>265000</v>
      </c>
      <c r="K2238">
        <v>208449.45</v>
      </c>
      <c r="L2238">
        <v>0.26950000000000002</v>
      </c>
      <c r="M2238" s="63">
        <v>45422</v>
      </c>
      <c r="N2238" s="63">
        <v>45512</v>
      </c>
      <c r="O2238">
        <v>90</v>
      </c>
      <c r="P2238" t="s">
        <v>55</v>
      </c>
      <c r="Q2238">
        <v>0</v>
      </c>
      <c r="R2238">
        <v>0</v>
      </c>
      <c r="S2238">
        <v>0</v>
      </c>
      <c r="T2238">
        <v>0</v>
      </c>
      <c r="U2238">
        <v>0</v>
      </c>
      <c r="V2238">
        <v>0</v>
      </c>
      <c r="W2238">
        <v>0</v>
      </c>
      <c r="X2238" s="1">
        <v>45473</v>
      </c>
      <c r="Y2238" s="1">
        <v>45176</v>
      </c>
      <c r="Z2238" t="s">
        <v>44</v>
      </c>
      <c r="AA2238" t="s">
        <v>101</v>
      </c>
    </row>
    <row r="2239" spans="1:27" x14ac:dyDescent="0.25">
      <c r="A2239" t="s">
        <v>8490</v>
      </c>
      <c r="B2239" t="s">
        <v>55</v>
      </c>
      <c r="C2239" t="s">
        <v>43</v>
      </c>
      <c r="D2239" t="s">
        <v>44</v>
      </c>
      <c r="E2239" t="s">
        <v>155</v>
      </c>
      <c r="F2239" t="s">
        <v>14</v>
      </c>
      <c r="G2239" t="s">
        <v>55</v>
      </c>
      <c r="H2239">
        <v>771</v>
      </c>
      <c r="I2239" t="s">
        <v>55</v>
      </c>
      <c r="J2239">
        <v>295000</v>
      </c>
      <c r="K2239">
        <v>267047.55</v>
      </c>
      <c r="L2239">
        <v>0.26950000000000002</v>
      </c>
      <c r="M2239" s="63">
        <v>45449</v>
      </c>
      <c r="N2239" s="63">
        <v>45539</v>
      </c>
      <c r="O2239">
        <v>90</v>
      </c>
      <c r="P2239" t="s">
        <v>55</v>
      </c>
      <c r="Q2239">
        <v>0</v>
      </c>
      <c r="R2239">
        <v>0</v>
      </c>
      <c r="S2239">
        <v>0</v>
      </c>
      <c r="T2239">
        <v>0</v>
      </c>
      <c r="U2239">
        <v>0</v>
      </c>
      <c r="V2239">
        <v>0</v>
      </c>
      <c r="W2239">
        <v>0</v>
      </c>
      <c r="X2239" s="1">
        <v>45473</v>
      </c>
      <c r="Y2239" s="1">
        <v>45132</v>
      </c>
      <c r="Z2239" t="s">
        <v>44</v>
      </c>
      <c r="AA2239" t="s">
        <v>99</v>
      </c>
    </row>
    <row r="2240" spans="1:27" x14ac:dyDescent="0.25">
      <c r="A2240" t="s">
        <v>8684</v>
      </c>
      <c r="B2240" t="s">
        <v>55</v>
      </c>
      <c r="C2240" t="s">
        <v>43</v>
      </c>
      <c r="D2240" t="s">
        <v>44</v>
      </c>
      <c r="E2240" t="s">
        <v>155</v>
      </c>
      <c r="F2240" t="s">
        <v>9</v>
      </c>
      <c r="G2240" t="s">
        <v>55</v>
      </c>
      <c r="H2240">
        <v>793</v>
      </c>
      <c r="I2240" t="s">
        <v>55</v>
      </c>
      <c r="J2240">
        <v>135000</v>
      </c>
      <c r="K2240">
        <v>81707.399999999994</v>
      </c>
      <c r="L2240">
        <v>0.26950000000000002</v>
      </c>
      <c r="M2240" s="63">
        <v>45420</v>
      </c>
      <c r="N2240" s="63">
        <v>45510</v>
      </c>
      <c r="O2240">
        <v>90</v>
      </c>
      <c r="P2240" t="s">
        <v>55</v>
      </c>
      <c r="Q2240">
        <v>0</v>
      </c>
      <c r="R2240">
        <v>0</v>
      </c>
      <c r="S2240">
        <v>0</v>
      </c>
      <c r="T2240">
        <v>0</v>
      </c>
      <c r="U2240">
        <v>0</v>
      </c>
      <c r="V2240">
        <v>0</v>
      </c>
      <c r="W2240">
        <v>0</v>
      </c>
      <c r="X2240" s="1">
        <v>45473</v>
      </c>
      <c r="Y2240" s="1">
        <v>45285</v>
      </c>
      <c r="Z2240" t="s">
        <v>44</v>
      </c>
      <c r="AA2240" t="s">
        <v>99</v>
      </c>
    </row>
    <row r="2241" spans="1:27" x14ac:dyDescent="0.25">
      <c r="A2241" t="s">
        <v>8579</v>
      </c>
      <c r="B2241" t="s">
        <v>55</v>
      </c>
      <c r="C2241" t="s">
        <v>43</v>
      </c>
      <c r="D2241" t="s">
        <v>44</v>
      </c>
      <c r="E2241" t="s">
        <v>155</v>
      </c>
      <c r="F2241" t="s">
        <v>13</v>
      </c>
      <c r="G2241" t="s">
        <v>55</v>
      </c>
      <c r="H2241">
        <v>824</v>
      </c>
      <c r="I2241" t="s">
        <v>55</v>
      </c>
      <c r="J2241">
        <v>210000</v>
      </c>
      <c r="K2241">
        <v>89733.15</v>
      </c>
      <c r="L2241">
        <v>0.26950000000000002</v>
      </c>
      <c r="M2241" s="63">
        <v>45437</v>
      </c>
      <c r="N2241" s="63">
        <v>45527</v>
      </c>
      <c r="O2241">
        <v>90</v>
      </c>
      <c r="P2241" t="s">
        <v>55</v>
      </c>
      <c r="Q2241">
        <v>0</v>
      </c>
      <c r="R2241">
        <v>0</v>
      </c>
      <c r="S2241">
        <v>0</v>
      </c>
      <c r="T2241">
        <v>0</v>
      </c>
      <c r="U2241">
        <v>0</v>
      </c>
      <c r="V2241">
        <v>0</v>
      </c>
      <c r="W2241">
        <v>0</v>
      </c>
      <c r="X2241" s="1">
        <v>45473</v>
      </c>
      <c r="Y2241" s="1">
        <v>45199</v>
      </c>
      <c r="Z2241" t="s">
        <v>44</v>
      </c>
      <c r="AA2241" t="s">
        <v>99</v>
      </c>
    </row>
    <row r="2242" spans="1:27" x14ac:dyDescent="0.25">
      <c r="A2242" t="s">
        <v>8640</v>
      </c>
      <c r="B2242" t="s">
        <v>55</v>
      </c>
      <c r="C2242" t="s">
        <v>43</v>
      </c>
      <c r="D2242" t="s">
        <v>44</v>
      </c>
      <c r="E2242" t="s">
        <v>155</v>
      </c>
      <c r="F2242" t="s">
        <v>14</v>
      </c>
      <c r="G2242" t="s">
        <v>55</v>
      </c>
      <c r="H2242">
        <v>665</v>
      </c>
      <c r="I2242" t="s">
        <v>55</v>
      </c>
      <c r="J2242">
        <v>20000</v>
      </c>
      <c r="K2242">
        <v>3481.65</v>
      </c>
      <c r="L2242">
        <v>0.26950000000000002</v>
      </c>
      <c r="M2242" s="63">
        <v>45424</v>
      </c>
      <c r="N2242" s="63">
        <v>45514</v>
      </c>
      <c r="O2242">
        <v>90</v>
      </c>
      <c r="P2242" t="s">
        <v>55</v>
      </c>
      <c r="Q2242">
        <v>0</v>
      </c>
      <c r="R2242">
        <v>0</v>
      </c>
      <c r="S2242">
        <v>0</v>
      </c>
      <c r="T2242">
        <v>0</v>
      </c>
      <c r="U2242">
        <v>0</v>
      </c>
      <c r="V2242">
        <v>0</v>
      </c>
      <c r="W2242">
        <v>0</v>
      </c>
      <c r="X2242" s="1">
        <v>45473</v>
      </c>
      <c r="Y2242" s="1">
        <v>45245</v>
      </c>
      <c r="Z2242" t="s">
        <v>44</v>
      </c>
      <c r="AA2242" t="s">
        <v>99</v>
      </c>
    </row>
    <row r="2243" spans="1:27" x14ac:dyDescent="0.25">
      <c r="A2243" t="s">
        <v>8715</v>
      </c>
      <c r="B2243" t="s">
        <v>55</v>
      </c>
      <c r="C2243" t="s">
        <v>43</v>
      </c>
      <c r="D2243" t="s">
        <v>44</v>
      </c>
      <c r="E2243" t="s">
        <v>155</v>
      </c>
      <c r="F2243" t="s">
        <v>4</v>
      </c>
      <c r="G2243" t="s">
        <v>55</v>
      </c>
      <c r="H2243">
        <v>780</v>
      </c>
      <c r="I2243" t="s">
        <v>55</v>
      </c>
      <c r="J2243">
        <v>265000</v>
      </c>
      <c r="K2243">
        <v>43491.6</v>
      </c>
      <c r="L2243">
        <v>0.26950000000000002</v>
      </c>
      <c r="M2243" s="63">
        <v>45444</v>
      </c>
      <c r="N2243" s="63">
        <v>45534</v>
      </c>
      <c r="O2243">
        <v>90</v>
      </c>
      <c r="P2243" t="s">
        <v>55</v>
      </c>
      <c r="Q2243">
        <v>0</v>
      </c>
      <c r="R2243">
        <v>0</v>
      </c>
      <c r="S2243">
        <v>0</v>
      </c>
      <c r="T2243">
        <v>0</v>
      </c>
      <c r="U2243">
        <v>0</v>
      </c>
      <c r="V2243">
        <v>0</v>
      </c>
      <c r="W2243">
        <v>0</v>
      </c>
      <c r="X2243" s="1">
        <v>45473</v>
      </c>
      <c r="Y2243" s="1">
        <v>45313</v>
      </c>
      <c r="Z2243" t="s">
        <v>44</v>
      </c>
      <c r="AA2243" t="s">
        <v>99</v>
      </c>
    </row>
    <row r="2244" spans="1:27" x14ac:dyDescent="0.25">
      <c r="A2244" t="s">
        <v>8451</v>
      </c>
      <c r="B2244" t="s">
        <v>55</v>
      </c>
      <c r="C2244" t="s">
        <v>43</v>
      </c>
      <c r="D2244" t="s">
        <v>44</v>
      </c>
      <c r="E2244" t="s">
        <v>155</v>
      </c>
      <c r="F2244" t="s">
        <v>9</v>
      </c>
      <c r="G2244" t="s">
        <v>55</v>
      </c>
      <c r="H2244">
        <v>657</v>
      </c>
      <c r="I2244" t="s">
        <v>55</v>
      </c>
      <c r="J2244">
        <v>320000</v>
      </c>
      <c r="K2244">
        <v>136003.04999999999</v>
      </c>
      <c r="L2244">
        <v>0.26950000000000002</v>
      </c>
      <c r="M2244" s="63">
        <v>45381</v>
      </c>
      <c r="N2244" s="63">
        <v>45471</v>
      </c>
      <c r="O2244">
        <v>90</v>
      </c>
      <c r="P2244" t="s">
        <v>55</v>
      </c>
      <c r="Q2244">
        <v>136003.04999999999</v>
      </c>
      <c r="R2244">
        <v>0</v>
      </c>
      <c r="S2244">
        <v>0</v>
      </c>
      <c r="T2244">
        <v>0</v>
      </c>
      <c r="U2244">
        <v>0</v>
      </c>
      <c r="V2244">
        <v>0</v>
      </c>
      <c r="W2244">
        <v>136003.04999999999</v>
      </c>
      <c r="X2244" s="1">
        <v>45473</v>
      </c>
      <c r="Y2244" s="1">
        <v>45226</v>
      </c>
      <c r="Z2244" t="s">
        <v>44</v>
      </c>
      <c r="AA2244" t="s">
        <v>100</v>
      </c>
    </row>
    <row r="2245" spans="1:27" x14ac:dyDescent="0.25">
      <c r="A2245" t="s">
        <v>8610</v>
      </c>
      <c r="B2245" t="s">
        <v>55</v>
      </c>
      <c r="C2245" t="s">
        <v>43</v>
      </c>
      <c r="D2245" t="s">
        <v>44</v>
      </c>
      <c r="E2245" t="s">
        <v>155</v>
      </c>
      <c r="F2245" t="s">
        <v>7</v>
      </c>
      <c r="G2245" t="s">
        <v>55</v>
      </c>
      <c r="H2245">
        <v>617</v>
      </c>
      <c r="I2245" t="s">
        <v>55</v>
      </c>
      <c r="J2245">
        <v>15000</v>
      </c>
      <c r="K2245">
        <v>13315.59</v>
      </c>
      <c r="L2245">
        <v>0.26950000000000002</v>
      </c>
      <c r="M2245" s="63">
        <v>45442</v>
      </c>
      <c r="N2245" s="63">
        <v>45532</v>
      </c>
      <c r="O2245">
        <v>90</v>
      </c>
      <c r="P2245" t="s">
        <v>55</v>
      </c>
      <c r="Q2245">
        <v>0</v>
      </c>
      <c r="R2245">
        <v>0</v>
      </c>
      <c r="S2245">
        <v>0</v>
      </c>
      <c r="T2245">
        <v>0</v>
      </c>
      <c r="U2245">
        <v>0</v>
      </c>
      <c r="V2245">
        <v>0</v>
      </c>
      <c r="W2245">
        <v>0</v>
      </c>
      <c r="X2245" s="1">
        <v>45473</v>
      </c>
      <c r="Y2245" s="1">
        <v>45221</v>
      </c>
      <c r="Z2245" t="s">
        <v>44</v>
      </c>
      <c r="AA2245" t="s">
        <v>101</v>
      </c>
    </row>
    <row r="2246" spans="1:27" x14ac:dyDescent="0.25">
      <c r="A2246" t="s">
        <v>8452</v>
      </c>
      <c r="B2246" t="s">
        <v>55</v>
      </c>
      <c r="C2246" t="s">
        <v>43</v>
      </c>
      <c r="D2246" t="s">
        <v>44</v>
      </c>
      <c r="E2246" t="s">
        <v>155</v>
      </c>
      <c r="F2246" t="s">
        <v>4</v>
      </c>
      <c r="G2246" t="s">
        <v>55</v>
      </c>
      <c r="H2246">
        <v>765</v>
      </c>
      <c r="I2246" t="s">
        <v>55</v>
      </c>
      <c r="J2246">
        <v>240000</v>
      </c>
      <c r="K2246">
        <v>78590.25</v>
      </c>
      <c r="L2246">
        <v>0.26950000000000002</v>
      </c>
      <c r="M2246" s="63">
        <v>45379</v>
      </c>
      <c r="N2246" s="63">
        <v>45469</v>
      </c>
      <c r="O2246">
        <v>90</v>
      </c>
      <c r="P2246" t="s">
        <v>55</v>
      </c>
      <c r="Q2246">
        <v>78590.25</v>
      </c>
      <c r="R2246">
        <v>0</v>
      </c>
      <c r="S2246">
        <v>0</v>
      </c>
      <c r="T2246">
        <v>0</v>
      </c>
      <c r="U2246">
        <v>0</v>
      </c>
      <c r="V2246">
        <v>0</v>
      </c>
      <c r="W2246">
        <v>78590.25</v>
      </c>
      <c r="X2246" s="1">
        <v>45473</v>
      </c>
      <c r="Y2246" s="1">
        <v>45132</v>
      </c>
      <c r="Z2246" t="s">
        <v>44</v>
      </c>
      <c r="AA2246" t="s">
        <v>101</v>
      </c>
    </row>
    <row r="2247" spans="1:27" x14ac:dyDescent="0.25">
      <c r="A2247" t="s">
        <v>8580</v>
      </c>
      <c r="B2247" t="s">
        <v>55</v>
      </c>
      <c r="C2247" t="s">
        <v>43</v>
      </c>
      <c r="D2247" t="s">
        <v>44</v>
      </c>
      <c r="E2247" t="s">
        <v>155</v>
      </c>
      <c r="F2247" t="s">
        <v>7</v>
      </c>
      <c r="G2247" t="s">
        <v>55</v>
      </c>
      <c r="H2247">
        <v>623</v>
      </c>
      <c r="I2247" t="s">
        <v>55</v>
      </c>
      <c r="J2247">
        <v>380000</v>
      </c>
      <c r="K2247">
        <v>205529.4</v>
      </c>
      <c r="L2247">
        <v>0.26950000000000002</v>
      </c>
      <c r="M2247" s="63">
        <v>45392</v>
      </c>
      <c r="N2247" s="63">
        <v>45482</v>
      </c>
      <c r="O2247">
        <v>90</v>
      </c>
      <c r="P2247" t="s">
        <v>55</v>
      </c>
      <c r="Q2247">
        <v>0</v>
      </c>
      <c r="R2247">
        <v>0</v>
      </c>
      <c r="S2247">
        <v>0</v>
      </c>
      <c r="T2247">
        <v>0</v>
      </c>
      <c r="U2247">
        <v>0</v>
      </c>
      <c r="V2247">
        <v>0</v>
      </c>
      <c r="W2247">
        <v>0</v>
      </c>
      <c r="X2247" s="1">
        <v>45473</v>
      </c>
      <c r="Y2247" s="1">
        <v>45199</v>
      </c>
      <c r="Z2247" t="s">
        <v>44</v>
      </c>
      <c r="AA2247" t="s">
        <v>103</v>
      </c>
    </row>
    <row r="2248" spans="1:27" x14ac:dyDescent="0.25">
      <c r="A2248" t="s">
        <v>8591</v>
      </c>
      <c r="B2248" t="s">
        <v>55</v>
      </c>
      <c r="C2248" t="s">
        <v>43</v>
      </c>
      <c r="D2248" t="s">
        <v>44</v>
      </c>
      <c r="E2248" t="s">
        <v>155</v>
      </c>
      <c r="F2248" t="s">
        <v>13</v>
      </c>
      <c r="G2248" t="s">
        <v>55</v>
      </c>
      <c r="H2248">
        <v>738</v>
      </c>
      <c r="I2248" t="s">
        <v>55</v>
      </c>
      <c r="J2248">
        <v>335000</v>
      </c>
      <c r="K2248">
        <v>61623.45</v>
      </c>
      <c r="L2248">
        <v>0.26950000000000002</v>
      </c>
      <c r="M2248" s="63">
        <v>45466</v>
      </c>
      <c r="N2248" s="63">
        <v>45556</v>
      </c>
      <c r="O2248">
        <v>90</v>
      </c>
      <c r="P2248" t="s">
        <v>55</v>
      </c>
      <c r="Q2248">
        <v>0</v>
      </c>
      <c r="R2248">
        <v>0</v>
      </c>
      <c r="S2248">
        <v>0</v>
      </c>
      <c r="T2248">
        <v>0</v>
      </c>
      <c r="U2248">
        <v>0</v>
      </c>
      <c r="V2248">
        <v>0</v>
      </c>
      <c r="W2248">
        <v>0</v>
      </c>
      <c r="X2248" s="1">
        <v>45473</v>
      </c>
      <c r="Y2248" s="1">
        <v>45203</v>
      </c>
      <c r="Z2248" t="s">
        <v>44</v>
      </c>
      <c r="AA2248" t="s">
        <v>105</v>
      </c>
    </row>
    <row r="2249" spans="1:27" x14ac:dyDescent="0.25">
      <c r="A2249" t="s">
        <v>8587</v>
      </c>
      <c r="B2249" t="s">
        <v>55</v>
      </c>
      <c r="C2249" t="s">
        <v>43</v>
      </c>
      <c r="D2249" t="s">
        <v>44</v>
      </c>
      <c r="E2249" t="s">
        <v>155</v>
      </c>
      <c r="F2249" t="s">
        <v>12</v>
      </c>
      <c r="G2249" t="s">
        <v>55</v>
      </c>
      <c r="H2249">
        <v>609</v>
      </c>
      <c r="I2249" t="s">
        <v>55</v>
      </c>
      <c r="J2249">
        <v>120000</v>
      </c>
      <c r="K2249">
        <v>35660.25</v>
      </c>
      <c r="L2249">
        <v>0.26950000000000002</v>
      </c>
      <c r="M2249" s="63">
        <v>45388</v>
      </c>
      <c r="N2249" s="63">
        <v>45478</v>
      </c>
      <c r="O2249">
        <v>90</v>
      </c>
      <c r="P2249" t="s">
        <v>55</v>
      </c>
      <c r="Q2249">
        <v>0</v>
      </c>
      <c r="R2249">
        <v>0</v>
      </c>
      <c r="S2249">
        <v>0</v>
      </c>
      <c r="T2249">
        <v>0</v>
      </c>
      <c r="U2249">
        <v>0</v>
      </c>
      <c r="V2249">
        <v>0</v>
      </c>
      <c r="W2249">
        <v>0</v>
      </c>
      <c r="X2249" s="1">
        <v>45473</v>
      </c>
      <c r="Y2249" s="1">
        <v>45203</v>
      </c>
      <c r="Z2249" t="s">
        <v>44</v>
      </c>
      <c r="AA2249" t="s">
        <v>99</v>
      </c>
    </row>
    <row r="2250" spans="1:27" x14ac:dyDescent="0.25">
      <c r="A2250" t="s">
        <v>8585</v>
      </c>
      <c r="B2250" t="s">
        <v>55</v>
      </c>
      <c r="C2250" t="s">
        <v>43</v>
      </c>
      <c r="D2250" t="s">
        <v>44</v>
      </c>
      <c r="E2250" t="s">
        <v>155</v>
      </c>
      <c r="F2250" t="s">
        <v>12</v>
      </c>
      <c r="G2250" t="s">
        <v>55</v>
      </c>
      <c r="H2250">
        <v>757</v>
      </c>
      <c r="I2250" t="s">
        <v>55</v>
      </c>
      <c r="J2250">
        <v>245000</v>
      </c>
      <c r="K2250">
        <v>87214.05</v>
      </c>
      <c r="L2250">
        <v>0.26950000000000002</v>
      </c>
      <c r="M2250" s="63">
        <v>45447</v>
      </c>
      <c r="N2250" s="63">
        <v>45537</v>
      </c>
      <c r="O2250">
        <v>90</v>
      </c>
      <c r="P2250" t="s">
        <v>55</v>
      </c>
      <c r="Q2250">
        <v>0</v>
      </c>
      <c r="R2250">
        <v>0</v>
      </c>
      <c r="S2250">
        <v>0</v>
      </c>
      <c r="T2250">
        <v>0</v>
      </c>
      <c r="U2250">
        <v>0</v>
      </c>
      <c r="V2250">
        <v>0</v>
      </c>
      <c r="W2250">
        <v>0</v>
      </c>
      <c r="X2250" s="1">
        <v>45473</v>
      </c>
      <c r="Y2250" s="1">
        <v>45202</v>
      </c>
      <c r="Z2250" t="s">
        <v>44</v>
      </c>
      <c r="AA2250" t="s">
        <v>101</v>
      </c>
    </row>
    <row r="2251" spans="1:27" x14ac:dyDescent="0.25">
      <c r="A2251" t="s">
        <v>8665</v>
      </c>
      <c r="B2251" t="s">
        <v>55</v>
      </c>
      <c r="C2251" t="s">
        <v>43</v>
      </c>
      <c r="D2251" t="s">
        <v>44</v>
      </c>
      <c r="E2251" t="s">
        <v>155</v>
      </c>
      <c r="F2251" t="s">
        <v>3</v>
      </c>
      <c r="G2251" t="s">
        <v>55</v>
      </c>
      <c r="H2251">
        <v>819</v>
      </c>
      <c r="I2251" t="s">
        <v>55</v>
      </c>
      <c r="J2251">
        <v>235000</v>
      </c>
      <c r="K2251">
        <v>225144.09</v>
      </c>
      <c r="L2251">
        <v>0.26950000000000002</v>
      </c>
      <c r="M2251" s="63">
        <v>45425</v>
      </c>
      <c r="N2251" s="63">
        <v>45515</v>
      </c>
      <c r="O2251">
        <v>90</v>
      </c>
      <c r="P2251" t="s">
        <v>55</v>
      </c>
      <c r="Q2251">
        <v>0</v>
      </c>
      <c r="R2251">
        <v>0</v>
      </c>
      <c r="S2251">
        <v>0</v>
      </c>
      <c r="T2251">
        <v>0</v>
      </c>
      <c r="U2251">
        <v>0</v>
      </c>
      <c r="V2251">
        <v>0</v>
      </c>
      <c r="W2251">
        <v>0</v>
      </c>
      <c r="X2251" s="1">
        <v>45473</v>
      </c>
      <c r="Y2251" s="1">
        <v>45272</v>
      </c>
      <c r="Z2251" t="s">
        <v>44</v>
      </c>
      <c r="AA2251" t="s">
        <v>102</v>
      </c>
    </row>
    <row r="2252" spans="1:27" x14ac:dyDescent="0.25">
      <c r="A2252" t="s">
        <v>8712</v>
      </c>
      <c r="B2252" t="s">
        <v>55</v>
      </c>
      <c r="C2252" t="s">
        <v>43</v>
      </c>
      <c r="D2252" t="s">
        <v>44</v>
      </c>
      <c r="E2252" t="s">
        <v>155</v>
      </c>
      <c r="F2252" t="s">
        <v>2</v>
      </c>
      <c r="G2252" t="s">
        <v>55</v>
      </c>
      <c r="H2252">
        <v>822</v>
      </c>
      <c r="I2252" t="s">
        <v>55</v>
      </c>
      <c r="J2252">
        <v>200000</v>
      </c>
      <c r="K2252">
        <v>46568.25</v>
      </c>
      <c r="L2252">
        <v>0.26950000000000002</v>
      </c>
      <c r="M2252" s="63">
        <v>45387</v>
      </c>
      <c r="N2252" s="63">
        <v>45477</v>
      </c>
      <c r="O2252">
        <v>90</v>
      </c>
      <c r="P2252" t="s">
        <v>55</v>
      </c>
      <c r="Q2252">
        <v>0</v>
      </c>
      <c r="R2252">
        <v>0</v>
      </c>
      <c r="S2252">
        <v>0</v>
      </c>
      <c r="T2252">
        <v>0</v>
      </c>
      <c r="U2252">
        <v>0</v>
      </c>
      <c r="V2252">
        <v>0</v>
      </c>
      <c r="W2252">
        <v>0</v>
      </c>
      <c r="X2252" s="1">
        <v>45473</v>
      </c>
      <c r="Y2252" s="1">
        <v>45312</v>
      </c>
      <c r="Z2252" t="s">
        <v>44</v>
      </c>
      <c r="AA2252" t="s">
        <v>101</v>
      </c>
    </row>
    <row r="2253" spans="1:27" x14ac:dyDescent="0.25">
      <c r="A2253" t="s">
        <v>8629</v>
      </c>
      <c r="B2253" t="s">
        <v>55</v>
      </c>
      <c r="C2253" t="s">
        <v>43</v>
      </c>
      <c r="D2253" t="s">
        <v>44</v>
      </c>
      <c r="E2253" t="s">
        <v>155</v>
      </c>
      <c r="F2253" t="s">
        <v>4</v>
      </c>
      <c r="G2253" t="s">
        <v>55</v>
      </c>
      <c r="H2253">
        <v>618</v>
      </c>
      <c r="I2253" t="s">
        <v>55</v>
      </c>
      <c r="J2253">
        <v>215000</v>
      </c>
      <c r="K2253">
        <v>154106.54999999999</v>
      </c>
      <c r="L2253">
        <v>0.26950000000000002</v>
      </c>
      <c r="M2253" s="63">
        <v>45402</v>
      </c>
      <c r="N2253" s="63">
        <v>45492</v>
      </c>
      <c r="O2253">
        <v>90</v>
      </c>
      <c r="P2253" t="s">
        <v>55</v>
      </c>
      <c r="Q2253">
        <v>0</v>
      </c>
      <c r="R2253">
        <v>0</v>
      </c>
      <c r="S2253">
        <v>0</v>
      </c>
      <c r="T2253">
        <v>0</v>
      </c>
      <c r="U2253">
        <v>0</v>
      </c>
      <c r="V2253">
        <v>0</v>
      </c>
      <c r="W2253">
        <v>0</v>
      </c>
      <c r="X2253" s="1">
        <v>45473</v>
      </c>
      <c r="Y2253" s="1">
        <v>45236</v>
      </c>
      <c r="Z2253" t="s">
        <v>44</v>
      </c>
      <c r="AA2253" t="s">
        <v>105</v>
      </c>
    </row>
    <row r="2254" spans="1:27" x14ac:dyDescent="0.25">
      <c r="A2254" t="s">
        <v>8551</v>
      </c>
      <c r="B2254" t="s">
        <v>55</v>
      </c>
      <c r="C2254" t="s">
        <v>43</v>
      </c>
      <c r="D2254" t="s">
        <v>44</v>
      </c>
      <c r="E2254" t="s">
        <v>155</v>
      </c>
      <c r="F2254" t="s">
        <v>15</v>
      </c>
      <c r="G2254" t="s">
        <v>55</v>
      </c>
      <c r="H2254">
        <v>624</v>
      </c>
      <c r="I2254" t="s">
        <v>55</v>
      </c>
      <c r="J2254">
        <v>210000</v>
      </c>
      <c r="K2254">
        <v>188730</v>
      </c>
      <c r="L2254">
        <v>0.26950000000000002</v>
      </c>
      <c r="M2254" s="63">
        <v>45469</v>
      </c>
      <c r="N2254" s="63">
        <v>45559</v>
      </c>
      <c r="O2254">
        <v>90</v>
      </c>
      <c r="P2254" t="s">
        <v>55</v>
      </c>
      <c r="Q2254">
        <v>0</v>
      </c>
      <c r="R2254">
        <v>0</v>
      </c>
      <c r="S2254">
        <v>0</v>
      </c>
      <c r="T2254">
        <v>0</v>
      </c>
      <c r="U2254">
        <v>0</v>
      </c>
      <c r="V2254">
        <v>0</v>
      </c>
      <c r="W2254">
        <v>0</v>
      </c>
      <c r="X2254" s="1">
        <v>45473</v>
      </c>
      <c r="Y2254" s="1">
        <v>45177</v>
      </c>
      <c r="Z2254" t="s">
        <v>44</v>
      </c>
      <c r="AA2254" t="s">
        <v>100</v>
      </c>
    </row>
    <row r="2255" spans="1:27" x14ac:dyDescent="0.25">
      <c r="A2255" t="s">
        <v>8777</v>
      </c>
      <c r="B2255" t="s">
        <v>55</v>
      </c>
      <c r="C2255" t="s">
        <v>43</v>
      </c>
      <c r="D2255" t="s">
        <v>44</v>
      </c>
      <c r="E2255" t="s">
        <v>155</v>
      </c>
      <c r="F2255" t="s">
        <v>14</v>
      </c>
      <c r="G2255" t="s">
        <v>55</v>
      </c>
      <c r="H2255">
        <v>690</v>
      </c>
      <c r="I2255" t="s">
        <v>55</v>
      </c>
      <c r="J2255">
        <v>310000</v>
      </c>
      <c r="K2255">
        <v>270503.55</v>
      </c>
      <c r="L2255">
        <v>0.26950000000000002</v>
      </c>
      <c r="M2255" s="63">
        <v>45401</v>
      </c>
      <c r="N2255" s="63">
        <v>45491</v>
      </c>
      <c r="O2255">
        <v>90</v>
      </c>
      <c r="P2255" t="s">
        <v>55</v>
      </c>
      <c r="Q2255">
        <v>0</v>
      </c>
      <c r="R2255">
        <v>0</v>
      </c>
      <c r="S2255">
        <v>0</v>
      </c>
      <c r="T2255">
        <v>0</v>
      </c>
      <c r="U2255">
        <v>0</v>
      </c>
      <c r="V2255">
        <v>0</v>
      </c>
      <c r="W2255">
        <v>0</v>
      </c>
      <c r="X2255" s="1">
        <v>45473</v>
      </c>
      <c r="Y2255" s="1">
        <v>45362</v>
      </c>
      <c r="Z2255" t="s">
        <v>44</v>
      </c>
      <c r="AA2255" t="s">
        <v>101</v>
      </c>
    </row>
    <row r="2256" spans="1:27" x14ac:dyDescent="0.25">
      <c r="A2256" t="s">
        <v>8740</v>
      </c>
      <c r="B2256" t="s">
        <v>55</v>
      </c>
      <c r="C2256" t="s">
        <v>43</v>
      </c>
      <c r="D2256" t="s">
        <v>44</v>
      </c>
      <c r="E2256" t="s">
        <v>155</v>
      </c>
      <c r="F2256" t="s">
        <v>14</v>
      </c>
      <c r="G2256" t="s">
        <v>55</v>
      </c>
      <c r="H2256">
        <v>687</v>
      </c>
      <c r="I2256" t="s">
        <v>55</v>
      </c>
      <c r="J2256">
        <v>350000</v>
      </c>
      <c r="K2256">
        <v>188775.9</v>
      </c>
      <c r="L2256">
        <v>0.26950000000000002</v>
      </c>
      <c r="M2256" s="63">
        <v>45408</v>
      </c>
      <c r="N2256" s="63">
        <v>45498</v>
      </c>
      <c r="O2256">
        <v>90</v>
      </c>
      <c r="P2256" t="s">
        <v>55</v>
      </c>
      <c r="Q2256">
        <v>0</v>
      </c>
      <c r="R2256">
        <v>0</v>
      </c>
      <c r="S2256">
        <v>0</v>
      </c>
      <c r="T2256">
        <v>0</v>
      </c>
      <c r="U2256">
        <v>0</v>
      </c>
      <c r="V2256">
        <v>0</v>
      </c>
      <c r="W2256">
        <v>0</v>
      </c>
      <c r="X2256" s="1">
        <v>45473</v>
      </c>
      <c r="Y2256" s="1">
        <v>45332</v>
      </c>
      <c r="Z2256" t="s">
        <v>44</v>
      </c>
      <c r="AA2256" t="s">
        <v>99</v>
      </c>
    </row>
    <row r="2257" spans="1:27" x14ac:dyDescent="0.25">
      <c r="A2257" t="s">
        <v>8622</v>
      </c>
      <c r="B2257" t="s">
        <v>55</v>
      </c>
      <c r="C2257" t="s">
        <v>43</v>
      </c>
      <c r="D2257" t="s">
        <v>44</v>
      </c>
      <c r="E2257" t="s">
        <v>155</v>
      </c>
      <c r="F2257" t="s">
        <v>4</v>
      </c>
      <c r="G2257" t="s">
        <v>55</v>
      </c>
      <c r="H2257">
        <v>657</v>
      </c>
      <c r="I2257" t="s">
        <v>55</v>
      </c>
      <c r="J2257">
        <v>180000</v>
      </c>
      <c r="K2257">
        <v>179359.65</v>
      </c>
      <c r="L2257">
        <v>0.26950000000000002</v>
      </c>
      <c r="M2257" s="63">
        <v>45464</v>
      </c>
      <c r="N2257" s="63">
        <v>45554</v>
      </c>
      <c r="O2257">
        <v>90</v>
      </c>
      <c r="P2257" t="s">
        <v>55</v>
      </c>
      <c r="Q2257">
        <v>0</v>
      </c>
      <c r="R2257">
        <v>0</v>
      </c>
      <c r="S2257">
        <v>0</v>
      </c>
      <c r="T2257">
        <v>0</v>
      </c>
      <c r="U2257">
        <v>0</v>
      </c>
      <c r="V2257">
        <v>0</v>
      </c>
      <c r="W2257">
        <v>0</v>
      </c>
      <c r="X2257" s="1">
        <v>45473</v>
      </c>
      <c r="Y2257" s="1">
        <v>45226</v>
      </c>
      <c r="Z2257" t="s">
        <v>44</v>
      </c>
      <c r="AA2257" t="s">
        <v>99</v>
      </c>
    </row>
    <row r="2258" spans="1:27" x14ac:dyDescent="0.25">
      <c r="A2258" t="s">
        <v>8709</v>
      </c>
      <c r="B2258" t="s">
        <v>55</v>
      </c>
      <c r="C2258" t="s">
        <v>43</v>
      </c>
      <c r="D2258" t="s">
        <v>44</v>
      </c>
      <c r="E2258" t="s">
        <v>155</v>
      </c>
      <c r="F2258" t="s">
        <v>6</v>
      </c>
      <c r="G2258" t="s">
        <v>55</v>
      </c>
      <c r="H2258">
        <v>820</v>
      </c>
      <c r="I2258" t="s">
        <v>55</v>
      </c>
      <c r="J2258">
        <v>120000</v>
      </c>
      <c r="K2258">
        <v>30626.1</v>
      </c>
      <c r="L2258">
        <v>0.26950000000000002</v>
      </c>
      <c r="M2258" s="63">
        <v>45445</v>
      </c>
      <c r="N2258" s="63">
        <v>45535</v>
      </c>
      <c r="O2258">
        <v>90</v>
      </c>
      <c r="P2258" t="s">
        <v>55</v>
      </c>
      <c r="Q2258">
        <v>0</v>
      </c>
      <c r="R2258">
        <v>0</v>
      </c>
      <c r="S2258">
        <v>0</v>
      </c>
      <c r="T2258">
        <v>0</v>
      </c>
      <c r="U2258">
        <v>0</v>
      </c>
      <c r="V2258">
        <v>0</v>
      </c>
      <c r="W2258">
        <v>0</v>
      </c>
      <c r="X2258" s="1">
        <v>45473</v>
      </c>
      <c r="Y2258" s="1">
        <v>45310</v>
      </c>
      <c r="Z2258" t="s">
        <v>44</v>
      </c>
      <c r="AA2258" t="s">
        <v>99</v>
      </c>
    </row>
    <row r="2259" spans="1:27" x14ac:dyDescent="0.25">
      <c r="A2259" t="s">
        <v>8673</v>
      </c>
      <c r="B2259" t="s">
        <v>55</v>
      </c>
      <c r="C2259" t="s">
        <v>43</v>
      </c>
      <c r="D2259" t="s">
        <v>44</v>
      </c>
      <c r="E2259" t="s">
        <v>155</v>
      </c>
      <c r="F2259" t="s">
        <v>9</v>
      </c>
      <c r="G2259" t="s">
        <v>55</v>
      </c>
      <c r="H2259">
        <v>819</v>
      </c>
      <c r="I2259" t="s">
        <v>55</v>
      </c>
      <c r="J2259">
        <v>360000</v>
      </c>
      <c r="K2259">
        <v>316818</v>
      </c>
      <c r="L2259">
        <v>0.26950000000000002</v>
      </c>
      <c r="M2259" s="63">
        <v>45432</v>
      </c>
      <c r="N2259" s="63">
        <v>45522</v>
      </c>
      <c r="O2259">
        <v>90</v>
      </c>
      <c r="P2259" t="s">
        <v>55</v>
      </c>
      <c r="Q2259">
        <v>0</v>
      </c>
      <c r="R2259">
        <v>0</v>
      </c>
      <c r="S2259">
        <v>0</v>
      </c>
      <c r="T2259">
        <v>0</v>
      </c>
      <c r="U2259">
        <v>0</v>
      </c>
      <c r="V2259">
        <v>0</v>
      </c>
      <c r="W2259">
        <v>0</v>
      </c>
      <c r="X2259" s="1">
        <v>45473</v>
      </c>
      <c r="Y2259" s="1">
        <v>45280</v>
      </c>
      <c r="Z2259" t="s">
        <v>44</v>
      </c>
      <c r="AA2259" t="s">
        <v>99</v>
      </c>
    </row>
    <row r="2260" spans="1:27" x14ac:dyDescent="0.25">
      <c r="A2260" t="s">
        <v>8534</v>
      </c>
      <c r="B2260" t="s">
        <v>55</v>
      </c>
      <c r="C2260" t="s">
        <v>43</v>
      </c>
      <c r="D2260" t="s">
        <v>44</v>
      </c>
      <c r="E2260" t="s">
        <v>155</v>
      </c>
      <c r="F2260" t="s">
        <v>12</v>
      </c>
      <c r="G2260" t="s">
        <v>55</v>
      </c>
      <c r="H2260">
        <v>710</v>
      </c>
      <c r="I2260" t="s">
        <v>55</v>
      </c>
      <c r="J2260">
        <v>390000</v>
      </c>
      <c r="K2260">
        <v>128606.39999999999</v>
      </c>
      <c r="L2260">
        <v>0.26950000000000002</v>
      </c>
      <c r="M2260" s="63">
        <v>45443</v>
      </c>
      <c r="N2260" s="63">
        <v>45533</v>
      </c>
      <c r="O2260">
        <v>90</v>
      </c>
      <c r="P2260" t="s">
        <v>55</v>
      </c>
      <c r="Q2260">
        <v>0</v>
      </c>
      <c r="R2260">
        <v>0</v>
      </c>
      <c r="S2260">
        <v>0</v>
      </c>
      <c r="T2260">
        <v>0</v>
      </c>
      <c r="U2260">
        <v>0</v>
      </c>
      <c r="V2260">
        <v>0</v>
      </c>
      <c r="W2260">
        <v>0</v>
      </c>
      <c r="X2260" s="1">
        <v>45473</v>
      </c>
      <c r="Y2260" s="1">
        <v>45167</v>
      </c>
      <c r="Z2260" t="s">
        <v>44</v>
      </c>
      <c r="AA2260" t="s">
        <v>99</v>
      </c>
    </row>
    <row r="2261" spans="1:27" x14ac:dyDescent="0.25">
      <c r="A2261" t="s">
        <v>8618</v>
      </c>
      <c r="B2261" t="s">
        <v>55</v>
      </c>
      <c r="C2261" t="s">
        <v>43</v>
      </c>
      <c r="D2261" t="s">
        <v>44</v>
      </c>
      <c r="E2261" t="s">
        <v>155</v>
      </c>
      <c r="F2261" t="s">
        <v>8</v>
      </c>
      <c r="G2261" t="s">
        <v>55</v>
      </c>
      <c r="H2261">
        <v>721</v>
      </c>
      <c r="I2261" t="s">
        <v>55</v>
      </c>
      <c r="J2261">
        <v>265000</v>
      </c>
      <c r="K2261">
        <v>252612</v>
      </c>
      <c r="L2261">
        <v>0.26950000000000002</v>
      </c>
      <c r="M2261" s="63">
        <v>45420</v>
      </c>
      <c r="N2261" s="63">
        <v>45510</v>
      </c>
      <c r="O2261">
        <v>90</v>
      </c>
      <c r="P2261" t="s">
        <v>55</v>
      </c>
      <c r="Q2261">
        <v>0</v>
      </c>
      <c r="R2261">
        <v>0</v>
      </c>
      <c r="S2261">
        <v>0</v>
      </c>
      <c r="T2261">
        <v>0</v>
      </c>
      <c r="U2261">
        <v>0</v>
      </c>
      <c r="V2261">
        <v>0</v>
      </c>
      <c r="W2261">
        <v>0</v>
      </c>
      <c r="X2261" s="1">
        <v>45473</v>
      </c>
      <c r="Y2261" s="1">
        <v>45225</v>
      </c>
      <c r="Z2261" t="s">
        <v>44</v>
      </c>
      <c r="AA2261" t="s">
        <v>99</v>
      </c>
    </row>
    <row r="2262" spans="1:27" x14ac:dyDescent="0.25">
      <c r="A2262" t="s">
        <v>8775</v>
      </c>
      <c r="B2262" t="s">
        <v>55</v>
      </c>
      <c r="C2262" t="s">
        <v>43</v>
      </c>
      <c r="D2262" t="s">
        <v>44</v>
      </c>
      <c r="E2262" t="s">
        <v>155</v>
      </c>
      <c r="F2262" t="s">
        <v>16</v>
      </c>
      <c r="G2262" t="s">
        <v>55</v>
      </c>
      <c r="H2262">
        <v>781</v>
      </c>
      <c r="I2262" t="s">
        <v>55</v>
      </c>
      <c r="J2262">
        <v>240000</v>
      </c>
      <c r="K2262">
        <v>1841.4</v>
      </c>
      <c r="L2262">
        <v>0.26950000000000002</v>
      </c>
      <c r="M2262" s="63">
        <v>45467</v>
      </c>
      <c r="N2262" s="63">
        <v>45557</v>
      </c>
      <c r="O2262">
        <v>90</v>
      </c>
      <c r="P2262" t="s">
        <v>55</v>
      </c>
      <c r="Q2262">
        <v>0</v>
      </c>
      <c r="R2262">
        <v>0</v>
      </c>
      <c r="S2262">
        <v>0</v>
      </c>
      <c r="T2262">
        <v>0</v>
      </c>
      <c r="U2262">
        <v>0</v>
      </c>
      <c r="V2262">
        <v>0</v>
      </c>
      <c r="W2262">
        <v>0</v>
      </c>
      <c r="X2262" s="1">
        <v>45473</v>
      </c>
      <c r="Y2262" s="1">
        <v>45361</v>
      </c>
      <c r="Z2262" t="s">
        <v>44</v>
      </c>
      <c r="AA2262" t="s">
        <v>100</v>
      </c>
    </row>
    <row r="2263" spans="1:27" x14ac:dyDescent="0.25">
      <c r="A2263" t="s">
        <v>8695</v>
      </c>
      <c r="B2263" t="s">
        <v>55</v>
      </c>
      <c r="C2263" t="s">
        <v>43</v>
      </c>
      <c r="D2263" t="s">
        <v>44</v>
      </c>
      <c r="E2263" t="s">
        <v>155</v>
      </c>
      <c r="F2263" t="s">
        <v>3</v>
      </c>
      <c r="G2263" t="s">
        <v>55</v>
      </c>
      <c r="H2263">
        <v>806</v>
      </c>
      <c r="I2263" t="s">
        <v>55</v>
      </c>
      <c r="J2263">
        <v>145000</v>
      </c>
      <c r="K2263">
        <v>33203.25</v>
      </c>
      <c r="L2263">
        <v>0.26950000000000002</v>
      </c>
      <c r="M2263" s="63">
        <v>45433</v>
      </c>
      <c r="N2263" s="63">
        <v>45523</v>
      </c>
      <c r="O2263">
        <v>90</v>
      </c>
      <c r="P2263" t="s">
        <v>55</v>
      </c>
      <c r="Q2263">
        <v>0</v>
      </c>
      <c r="R2263">
        <v>0</v>
      </c>
      <c r="S2263">
        <v>0</v>
      </c>
      <c r="T2263">
        <v>0</v>
      </c>
      <c r="U2263">
        <v>0</v>
      </c>
      <c r="V2263">
        <v>0</v>
      </c>
      <c r="W2263">
        <v>0</v>
      </c>
      <c r="X2263" s="1">
        <v>45473</v>
      </c>
      <c r="Y2263" s="1">
        <v>45293</v>
      </c>
      <c r="Z2263" t="s">
        <v>44</v>
      </c>
      <c r="AA2263" t="s">
        <v>99</v>
      </c>
    </row>
    <row r="2264" spans="1:27" x14ac:dyDescent="0.25">
      <c r="A2264" t="s">
        <v>8637</v>
      </c>
      <c r="B2264" t="s">
        <v>55</v>
      </c>
      <c r="C2264" t="s">
        <v>43</v>
      </c>
      <c r="D2264" t="s">
        <v>44</v>
      </c>
      <c r="E2264" t="s">
        <v>155</v>
      </c>
      <c r="F2264" t="s">
        <v>14</v>
      </c>
      <c r="G2264" t="s">
        <v>55</v>
      </c>
      <c r="H2264">
        <v>807</v>
      </c>
      <c r="I2264" t="s">
        <v>55</v>
      </c>
      <c r="J2264">
        <v>340000</v>
      </c>
      <c r="K2264">
        <v>195902.55</v>
      </c>
      <c r="L2264">
        <v>0.26950000000000002</v>
      </c>
      <c r="M2264" s="63">
        <v>45423</v>
      </c>
      <c r="N2264" s="63">
        <v>45513</v>
      </c>
      <c r="O2264">
        <v>90</v>
      </c>
      <c r="P2264" t="s">
        <v>55</v>
      </c>
      <c r="Q2264">
        <v>0</v>
      </c>
      <c r="R2264">
        <v>0</v>
      </c>
      <c r="S2264">
        <v>0</v>
      </c>
      <c r="T2264">
        <v>0</v>
      </c>
      <c r="U2264">
        <v>0</v>
      </c>
      <c r="V2264">
        <v>0</v>
      </c>
      <c r="W2264">
        <v>0</v>
      </c>
      <c r="X2264" s="1">
        <v>45473</v>
      </c>
      <c r="Y2264" s="1">
        <v>45242</v>
      </c>
      <c r="Z2264" t="s">
        <v>44</v>
      </c>
      <c r="AA2264" t="s">
        <v>100</v>
      </c>
    </row>
    <row r="2265" spans="1:27" x14ac:dyDescent="0.25">
      <c r="A2265" t="s">
        <v>8604</v>
      </c>
      <c r="B2265" t="s">
        <v>55</v>
      </c>
      <c r="C2265" t="s">
        <v>43</v>
      </c>
      <c r="D2265" t="s">
        <v>44</v>
      </c>
      <c r="E2265" t="s">
        <v>155</v>
      </c>
      <c r="F2265" t="s">
        <v>6</v>
      </c>
      <c r="G2265" t="s">
        <v>55</v>
      </c>
      <c r="H2265">
        <v>657</v>
      </c>
      <c r="I2265" t="s">
        <v>55</v>
      </c>
      <c r="J2265">
        <v>260000</v>
      </c>
      <c r="K2265">
        <v>93154.05</v>
      </c>
      <c r="L2265">
        <v>0.26950000000000002</v>
      </c>
      <c r="M2265" s="63">
        <v>45435</v>
      </c>
      <c r="N2265" s="63">
        <v>45525</v>
      </c>
      <c r="O2265">
        <v>90</v>
      </c>
      <c r="P2265" t="s">
        <v>55</v>
      </c>
      <c r="Q2265">
        <v>0</v>
      </c>
      <c r="R2265">
        <v>0</v>
      </c>
      <c r="S2265">
        <v>0</v>
      </c>
      <c r="T2265">
        <v>0</v>
      </c>
      <c r="U2265">
        <v>0</v>
      </c>
      <c r="V2265">
        <v>0</v>
      </c>
      <c r="W2265">
        <v>0</v>
      </c>
      <c r="X2265" s="1">
        <v>45473</v>
      </c>
      <c r="Y2265" s="1">
        <v>45215</v>
      </c>
      <c r="Z2265" t="s">
        <v>44</v>
      </c>
      <c r="AA2265" t="s">
        <v>99</v>
      </c>
    </row>
    <row r="2266" spans="1:27" x14ac:dyDescent="0.25">
      <c r="A2266" t="s">
        <v>8756</v>
      </c>
      <c r="B2266" t="s">
        <v>55</v>
      </c>
      <c r="C2266" t="s">
        <v>43</v>
      </c>
      <c r="D2266" t="s">
        <v>44</v>
      </c>
      <c r="E2266" t="s">
        <v>155</v>
      </c>
      <c r="F2266" t="s">
        <v>4</v>
      </c>
      <c r="G2266" t="s">
        <v>55</v>
      </c>
      <c r="H2266">
        <v>774</v>
      </c>
      <c r="I2266" t="s">
        <v>55</v>
      </c>
      <c r="J2266">
        <v>150000</v>
      </c>
      <c r="K2266">
        <v>147745.22</v>
      </c>
      <c r="L2266">
        <v>0.26950000000000002</v>
      </c>
      <c r="M2266" s="63">
        <v>45414</v>
      </c>
      <c r="N2266" s="63">
        <v>45504</v>
      </c>
      <c r="O2266">
        <v>90</v>
      </c>
      <c r="P2266" t="s">
        <v>55</v>
      </c>
      <c r="Q2266">
        <v>0</v>
      </c>
      <c r="R2266">
        <v>0</v>
      </c>
      <c r="S2266">
        <v>0</v>
      </c>
      <c r="T2266">
        <v>0</v>
      </c>
      <c r="U2266">
        <v>0</v>
      </c>
      <c r="V2266">
        <v>0</v>
      </c>
      <c r="W2266">
        <v>0</v>
      </c>
      <c r="X2266" s="1">
        <v>45473</v>
      </c>
      <c r="Y2266" s="1">
        <v>45344</v>
      </c>
      <c r="Z2266" t="s">
        <v>44</v>
      </c>
      <c r="AA2266" t="s">
        <v>99</v>
      </c>
    </row>
    <row r="2267" spans="1:27" x14ac:dyDescent="0.25">
      <c r="A2267" t="s">
        <v>8630</v>
      </c>
      <c r="B2267" t="s">
        <v>55</v>
      </c>
      <c r="C2267" t="s">
        <v>43</v>
      </c>
      <c r="D2267" t="s">
        <v>44</v>
      </c>
      <c r="E2267" t="s">
        <v>155</v>
      </c>
      <c r="F2267" t="s">
        <v>6</v>
      </c>
      <c r="G2267" t="s">
        <v>55</v>
      </c>
      <c r="H2267">
        <v>627</v>
      </c>
      <c r="I2267" t="s">
        <v>55</v>
      </c>
      <c r="J2267">
        <v>170000</v>
      </c>
      <c r="K2267">
        <v>22084.65</v>
      </c>
      <c r="L2267">
        <v>0.26950000000000002</v>
      </c>
      <c r="M2267" s="63">
        <v>45413</v>
      </c>
      <c r="N2267" s="63">
        <v>45503</v>
      </c>
      <c r="O2267">
        <v>90</v>
      </c>
      <c r="P2267" t="s">
        <v>55</v>
      </c>
      <c r="Q2267">
        <v>0</v>
      </c>
      <c r="R2267">
        <v>0</v>
      </c>
      <c r="S2267">
        <v>0</v>
      </c>
      <c r="T2267">
        <v>0</v>
      </c>
      <c r="U2267">
        <v>0</v>
      </c>
      <c r="V2267">
        <v>0</v>
      </c>
      <c r="W2267">
        <v>0</v>
      </c>
      <c r="X2267" s="1">
        <v>45473</v>
      </c>
      <c r="Y2267" s="1">
        <v>45237</v>
      </c>
      <c r="Z2267" t="s">
        <v>44</v>
      </c>
      <c r="AA2267" t="s">
        <v>102</v>
      </c>
    </row>
    <row r="2268" spans="1:27" x14ac:dyDescent="0.25">
      <c r="A2268" t="s">
        <v>8472</v>
      </c>
      <c r="B2268" t="s">
        <v>55</v>
      </c>
      <c r="C2268" t="s">
        <v>43</v>
      </c>
      <c r="D2268" t="s">
        <v>44</v>
      </c>
      <c r="E2268" t="s">
        <v>155</v>
      </c>
      <c r="F2268" t="s">
        <v>12</v>
      </c>
      <c r="G2268" t="s">
        <v>55</v>
      </c>
      <c r="H2268">
        <v>644</v>
      </c>
      <c r="I2268" t="s">
        <v>55</v>
      </c>
      <c r="J2268">
        <v>15000</v>
      </c>
      <c r="K2268">
        <v>11121.3</v>
      </c>
      <c r="L2268">
        <v>0.26950000000000002</v>
      </c>
      <c r="M2268" s="63">
        <v>45424</v>
      </c>
      <c r="N2268" s="63">
        <v>45514</v>
      </c>
      <c r="O2268">
        <v>90</v>
      </c>
      <c r="P2268" t="s">
        <v>55</v>
      </c>
      <c r="Q2268">
        <v>0</v>
      </c>
      <c r="R2268">
        <v>0</v>
      </c>
      <c r="S2268">
        <v>0</v>
      </c>
      <c r="T2268">
        <v>0</v>
      </c>
      <c r="U2268">
        <v>0</v>
      </c>
      <c r="V2268">
        <v>0</v>
      </c>
      <c r="W2268">
        <v>0</v>
      </c>
      <c r="X2268" s="1">
        <v>45473</v>
      </c>
      <c r="Y2268" s="1">
        <v>45120</v>
      </c>
      <c r="Z2268" t="s">
        <v>44</v>
      </c>
      <c r="AA2268" t="s">
        <v>99</v>
      </c>
    </row>
    <row r="2269" spans="1:27" x14ac:dyDescent="0.25">
      <c r="A2269" t="s">
        <v>8724</v>
      </c>
      <c r="B2269" t="s">
        <v>55</v>
      </c>
      <c r="C2269" t="s">
        <v>43</v>
      </c>
      <c r="D2269" t="s">
        <v>44</v>
      </c>
      <c r="E2269" t="s">
        <v>155</v>
      </c>
      <c r="F2269" t="s">
        <v>2</v>
      </c>
      <c r="G2269" t="s">
        <v>55</v>
      </c>
      <c r="H2269">
        <v>790</v>
      </c>
      <c r="I2269" t="s">
        <v>55</v>
      </c>
      <c r="J2269">
        <v>175000</v>
      </c>
      <c r="K2269">
        <v>173631.6</v>
      </c>
      <c r="L2269">
        <v>0.26950000000000002</v>
      </c>
      <c r="M2269" s="63">
        <v>45452</v>
      </c>
      <c r="N2269" s="63">
        <v>45542</v>
      </c>
      <c r="O2269">
        <v>90</v>
      </c>
      <c r="P2269" t="s">
        <v>55</v>
      </c>
      <c r="Q2269">
        <v>0</v>
      </c>
      <c r="R2269">
        <v>0</v>
      </c>
      <c r="S2269">
        <v>0</v>
      </c>
      <c r="T2269">
        <v>0</v>
      </c>
      <c r="U2269">
        <v>0</v>
      </c>
      <c r="V2269">
        <v>0</v>
      </c>
      <c r="W2269">
        <v>0</v>
      </c>
      <c r="X2269" s="1">
        <v>45473</v>
      </c>
      <c r="Y2269" s="1">
        <v>45323</v>
      </c>
      <c r="Z2269" t="s">
        <v>44</v>
      </c>
      <c r="AA2269" t="s">
        <v>101</v>
      </c>
    </row>
    <row r="2270" spans="1:27" x14ac:dyDescent="0.25">
      <c r="A2270" t="s">
        <v>8598</v>
      </c>
      <c r="B2270" t="s">
        <v>55</v>
      </c>
      <c r="C2270" t="s">
        <v>43</v>
      </c>
      <c r="D2270" t="s">
        <v>44</v>
      </c>
      <c r="E2270" t="s">
        <v>155</v>
      </c>
      <c r="F2270" t="s">
        <v>4</v>
      </c>
      <c r="G2270" t="s">
        <v>55</v>
      </c>
      <c r="H2270">
        <v>690</v>
      </c>
      <c r="I2270" t="s">
        <v>55</v>
      </c>
      <c r="J2270">
        <v>145000</v>
      </c>
      <c r="K2270">
        <v>131580.38</v>
      </c>
      <c r="L2270">
        <v>0.26950000000000002</v>
      </c>
      <c r="M2270" s="63">
        <v>45429</v>
      </c>
      <c r="N2270" s="63">
        <v>45519</v>
      </c>
      <c r="O2270">
        <v>90</v>
      </c>
      <c r="P2270" t="s">
        <v>55</v>
      </c>
      <c r="Q2270">
        <v>0</v>
      </c>
      <c r="R2270">
        <v>0</v>
      </c>
      <c r="S2270">
        <v>0</v>
      </c>
      <c r="T2270">
        <v>0</v>
      </c>
      <c r="U2270">
        <v>0</v>
      </c>
      <c r="V2270">
        <v>0</v>
      </c>
      <c r="W2270">
        <v>0</v>
      </c>
      <c r="X2270" s="1">
        <v>45473</v>
      </c>
      <c r="Y2270" s="1">
        <v>45209</v>
      </c>
      <c r="Z2270" t="s">
        <v>44</v>
      </c>
      <c r="AA2270" t="s">
        <v>101</v>
      </c>
    </row>
    <row r="2271" spans="1:27" x14ac:dyDescent="0.25">
      <c r="A2271" t="s">
        <v>8653</v>
      </c>
      <c r="B2271" t="s">
        <v>55</v>
      </c>
      <c r="C2271" t="s">
        <v>43</v>
      </c>
      <c r="D2271" t="s">
        <v>44</v>
      </c>
      <c r="E2271" t="s">
        <v>155</v>
      </c>
      <c r="F2271" t="s">
        <v>4</v>
      </c>
      <c r="G2271" t="s">
        <v>55</v>
      </c>
      <c r="H2271">
        <v>666</v>
      </c>
      <c r="I2271" t="s">
        <v>55</v>
      </c>
      <c r="J2271">
        <v>295000</v>
      </c>
      <c r="K2271">
        <v>113305.5</v>
      </c>
      <c r="L2271">
        <v>0.26950000000000002</v>
      </c>
      <c r="M2271" s="63">
        <v>45462</v>
      </c>
      <c r="N2271" s="63">
        <v>45552</v>
      </c>
      <c r="O2271">
        <v>90</v>
      </c>
      <c r="P2271" t="s">
        <v>55</v>
      </c>
      <c r="Q2271">
        <v>0</v>
      </c>
      <c r="R2271">
        <v>0</v>
      </c>
      <c r="S2271">
        <v>0</v>
      </c>
      <c r="T2271">
        <v>0</v>
      </c>
      <c r="U2271">
        <v>0</v>
      </c>
      <c r="V2271">
        <v>0</v>
      </c>
      <c r="W2271">
        <v>0</v>
      </c>
      <c r="X2271" s="1">
        <v>45473</v>
      </c>
      <c r="Y2271" s="1">
        <v>45260</v>
      </c>
      <c r="Z2271" t="s">
        <v>44</v>
      </c>
      <c r="AA2271" t="s">
        <v>102</v>
      </c>
    </row>
    <row r="2272" spans="1:27" x14ac:dyDescent="0.25">
      <c r="A2272" t="s">
        <v>8515</v>
      </c>
      <c r="B2272" t="s">
        <v>55</v>
      </c>
      <c r="C2272" t="s">
        <v>43</v>
      </c>
      <c r="D2272" t="s">
        <v>44</v>
      </c>
      <c r="E2272" t="s">
        <v>155</v>
      </c>
      <c r="F2272" t="s">
        <v>13</v>
      </c>
      <c r="G2272" t="s">
        <v>55</v>
      </c>
      <c r="H2272">
        <v>804</v>
      </c>
      <c r="I2272" t="s">
        <v>55</v>
      </c>
      <c r="J2272">
        <v>375000</v>
      </c>
      <c r="K2272">
        <v>212661.45</v>
      </c>
      <c r="L2272">
        <v>0.26950000000000002</v>
      </c>
      <c r="M2272" s="63">
        <v>45451</v>
      </c>
      <c r="N2272" s="63">
        <v>45541</v>
      </c>
      <c r="O2272">
        <v>90</v>
      </c>
      <c r="P2272" t="s">
        <v>55</v>
      </c>
      <c r="Q2272">
        <v>0</v>
      </c>
      <c r="R2272">
        <v>0</v>
      </c>
      <c r="S2272">
        <v>0</v>
      </c>
      <c r="T2272">
        <v>0</v>
      </c>
      <c r="U2272">
        <v>0</v>
      </c>
      <c r="V2272">
        <v>0</v>
      </c>
      <c r="W2272">
        <v>0</v>
      </c>
      <c r="X2272" s="1">
        <v>45473</v>
      </c>
      <c r="Y2272" s="1">
        <v>45156</v>
      </c>
      <c r="Z2272" t="s">
        <v>44</v>
      </c>
      <c r="AA2272" t="s">
        <v>101</v>
      </c>
    </row>
    <row r="2273" spans="1:27" x14ac:dyDescent="0.25">
      <c r="A2273" t="s">
        <v>8690</v>
      </c>
      <c r="B2273" t="s">
        <v>55</v>
      </c>
      <c r="C2273" t="s">
        <v>43</v>
      </c>
      <c r="D2273" t="s">
        <v>44</v>
      </c>
      <c r="E2273" t="s">
        <v>155</v>
      </c>
      <c r="F2273" t="s">
        <v>14</v>
      </c>
      <c r="G2273" t="s">
        <v>55</v>
      </c>
      <c r="H2273">
        <v>657</v>
      </c>
      <c r="I2273" t="s">
        <v>55</v>
      </c>
      <c r="J2273">
        <v>150000</v>
      </c>
      <c r="K2273">
        <v>97441.65</v>
      </c>
      <c r="L2273">
        <v>0.26950000000000002</v>
      </c>
      <c r="M2273" s="63">
        <v>45442</v>
      </c>
      <c r="N2273" s="63">
        <v>45532</v>
      </c>
      <c r="O2273">
        <v>90</v>
      </c>
      <c r="P2273" t="s">
        <v>55</v>
      </c>
      <c r="Q2273">
        <v>0</v>
      </c>
      <c r="R2273">
        <v>0</v>
      </c>
      <c r="S2273">
        <v>0</v>
      </c>
      <c r="T2273">
        <v>0</v>
      </c>
      <c r="U2273">
        <v>0</v>
      </c>
      <c r="V2273">
        <v>0</v>
      </c>
      <c r="W2273">
        <v>0</v>
      </c>
      <c r="X2273" s="1">
        <v>45473</v>
      </c>
      <c r="Y2273" s="1">
        <v>45290</v>
      </c>
      <c r="Z2273" t="s">
        <v>44</v>
      </c>
      <c r="AA2273" t="s">
        <v>99</v>
      </c>
    </row>
    <row r="2274" spans="1:27" x14ac:dyDescent="0.25">
      <c r="A2274" t="s">
        <v>8635</v>
      </c>
      <c r="B2274" t="s">
        <v>55</v>
      </c>
      <c r="C2274" t="s">
        <v>43</v>
      </c>
      <c r="D2274" t="s">
        <v>44</v>
      </c>
      <c r="E2274" t="s">
        <v>155</v>
      </c>
      <c r="F2274" t="s">
        <v>15</v>
      </c>
      <c r="G2274" t="s">
        <v>55</v>
      </c>
      <c r="H2274">
        <v>622</v>
      </c>
      <c r="I2274" t="s">
        <v>55</v>
      </c>
      <c r="J2274">
        <v>400000</v>
      </c>
      <c r="K2274">
        <v>84989.25</v>
      </c>
      <c r="L2274">
        <v>0.26950000000000002</v>
      </c>
      <c r="M2274" s="63">
        <v>45443</v>
      </c>
      <c r="N2274" s="63">
        <v>45533</v>
      </c>
      <c r="O2274">
        <v>90</v>
      </c>
      <c r="P2274" t="s">
        <v>55</v>
      </c>
      <c r="Q2274">
        <v>0</v>
      </c>
      <c r="R2274">
        <v>0</v>
      </c>
      <c r="S2274">
        <v>0</v>
      </c>
      <c r="T2274">
        <v>0</v>
      </c>
      <c r="U2274">
        <v>0</v>
      </c>
      <c r="V2274">
        <v>0</v>
      </c>
      <c r="W2274">
        <v>0</v>
      </c>
      <c r="X2274" s="1">
        <v>45473</v>
      </c>
      <c r="Y2274" s="1">
        <v>45241</v>
      </c>
      <c r="Z2274" t="s">
        <v>44</v>
      </c>
      <c r="AA2274" t="s">
        <v>99</v>
      </c>
    </row>
    <row r="2275" spans="1:27" x14ac:dyDescent="0.25">
      <c r="A2275" t="s">
        <v>8746</v>
      </c>
      <c r="B2275" t="s">
        <v>55</v>
      </c>
      <c r="C2275" t="s">
        <v>43</v>
      </c>
      <c r="D2275" t="s">
        <v>44</v>
      </c>
      <c r="E2275" t="s">
        <v>155</v>
      </c>
      <c r="F2275" t="s">
        <v>4</v>
      </c>
      <c r="G2275" t="s">
        <v>55</v>
      </c>
      <c r="H2275">
        <v>826</v>
      </c>
      <c r="I2275" t="s">
        <v>55</v>
      </c>
      <c r="J2275">
        <v>25000</v>
      </c>
      <c r="K2275">
        <v>15592.5</v>
      </c>
      <c r="L2275">
        <v>0.26950000000000002</v>
      </c>
      <c r="M2275" s="63">
        <v>45453</v>
      </c>
      <c r="N2275" s="63">
        <v>45543</v>
      </c>
      <c r="O2275">
        <v>90</v>
      </c>
      <c r="P2275" t="s">
        <v>55</v>
      </c>
      <c r="Q2275">
        <v>0</v>
      </c>
      <c r="R2275">
        <v>0</v>
      </c>
      <c r="S2275">
        <v>0</v>
      </c>
      <c r="T2275">
        <v>0</v>
      </c>
      <c r="U2275">
        <v>0</v>
      </c>
      <c r="V2275">
        <v>0</v>
      </c>
      <c r="W2275">
        <v>0</v>
      </c>
      <c r="X2275" s="1">
        <v>45473</v>
      </c>
      <c r="Y2275" s="1">
        <v>45338</v>
      </c>
      <c r="Z2275" t="s">
        <v>44</v>
      </c>
      <c r="AA2275" t="s">
        <v>101</v>
      </c>
    </row>
    <row r="2276" spans="1:27" x14ac:dyDescent="0.25">
      <c r="A2276" t="s">
        <v>8648</v>
      </c>
      <c r="B2276" t="s">
        <v>55</v>
      </c>
      <c r="C2276" t="s">
        <v>43</v>
      </c>
      <c r="D2276" t="s">
        <v>44</v>
      </c>
      <c r="E2276" t="s">
        <v>155</v>
      </c>
      <c r="F2276" t="s">
        <v>19</v>
      </c>
      <c r="G2276" t="s">
        <v>55</v>
      </c>
      <c r="H2276">
        <v>779</v>
      </c>
      <c r="I2276" t="s">
        <v>55</v>
      </c>
      <c r="J2276">
        <v>185000</v>
      </c>
      <c r="K2276">
        <v>165113.78</v>
      </c>
      <c r="L2276">
        <v>0.26950000000000002</v>
      </c>
      <c r="M2276" s="63">
        <v>45403</v>
      </c>
      <c r="N2276" s="63">
        <v>45493</v>
      </c>
      <c r="O2276">
        <v>90</v>
      </c>
      <c r="P2276" t="s">
        <v>55</v>
      </c>
      <c r="Q2276">
        <v>0</v>
      </c>
      <c r="R2276">
        <v>0</v>
      </c>
      <c r="S2276">
        <v>0</v>
      </c>
      <c r="T2276">
        <v>0</v>
      </c>
      <c r="U2276">
        <v>0</v>
      </c>
      <c r="V2276">
        <v>0</v>
      </c>
      <c r="W2276">
        <v>0</v>
      </c>
      <c r="X2276" s="1">
        <v>45473</v>
      </c>
      <c r="Y2276" s="1">
        <v>45257</v>
      </c>
      <c r="Z2276" t="s">
        <v>44</v>
      </c>
      <c r="AA2276" t="s">
        <v>99</v>
      </c>
    </row>
    <row r="2277" spans="1:27" x14ac:dyDescent="0.25">
      <c r="A2277" t="s">
        <v>8457</v>
      </c>
      <c r="B2277" t="s">
        <v>55</v>
      </c>
      <c r="C2277" t="s">
        <v>43</v>
      </c>
      <c r="D2277" t="s">
        <v>44</v>
      </c>
      <c r="E2277" t="s">
        <v>155</v>
      </c>
      <c r="F2277" t="s">
        <v>9</v>
      </c>
      <c r="G2277" t="s">
        <v>55</v>
      </c>
      <c r="H2277">
        <v>755</v>
      </c>
      <c r="I2277" t="s">
        <v>55</v>
      </c>
      <c r="J2277">
        <v>195000</v>
      </c>
      <c r="K2277">
        <v>112409.1</v>
      </c>
      <c r="L2277">
        <v>0.26950000000000002</v>
      </c>
      <c r="M2277" s="63">
        <v>45370</v>
      </c>
      <c r="N2277" s="63">
        <v>45460</v>
      </c>
      <c r="O2277">
        <v>90</v>
      </c>
      <c r="P2277" t="s">
        <v>55</v>
      </c>
      <c r="Q2277">
        <v>112409.1</v>
      </c>
      <c r="R2277">
        <v>0</v>
      </c>
      <c r="S2277">
        <v>0</v>
      </c>
      <c r="T2277">
        <v>0</v>
      </c>
      <c r="U2277">
        <v>0</v>
      </c>
      <c r="V2277">
        <v>0</v>
      </c>
      <c r="W2277">
        <v>112409.1</v>
      </c>
      <c r="X2277" s="1">
        <v>45473</v>
      </c>
      <c r="Y2277" s="1">
        <v>45249</v>
      </c>
      <c r="Z2277" t="s">
        <v>44</v>
      </c>
      <c r="AA2277" t="s">
        <v>106</v>
      </c>
    </row>
    <row r="2278" spans="1:27" x14ac:dyDescent="0.25">
      <c r="A2278" t="s">
        <v>8659</v>
      </c>
      <c r="B2278" t="s">
        <v>55</v>
      </c>
      <c r="C2278" t="s">
        <v>43</v>
      </c>
      <c r="D2278" t="s">
        <v>44</v>
      </c>
      <c r="E2278" t="s">
        <v>155</v>
      </c>
      <c r="F2278" t="s">
        <v>5</v>
      </c>
      <c r="G2278" t="s">
        <v>55</v>
      </c>
      <c r="H2278">
        <v>654</v>
      </c>
      <c r="I2278" t="s">
        <v>55</v>
      </c>
      <c r="J2278">
        <v>125000</v>
      </c>
      <c r="K2278">
        <v>15539.85</v>
      </c>
      <c r="L2278">
        <v>0.26950000000000002</v>
      </c>
      <c r="M2278" s="63">
        <v>45389</v>
      </c>
      <c r="N2278" s="63">
        <v>45479</v>
      </c>
      <c r="O2278">
        <v>90</v>
      </c>
      <c r="P2278" t="s">
        <v>55</v>
      </c>
      <c r="Q2278">
        <v>0</v>
      </c>
      <c r="R2278">
        <v>0</v>
      </c>
      <c r="S2278">
        <v>0</v>
      </c>
      <c r="T2278">
        <v>0</v>
      </c>
      <c r="U2278">
        <v>0</v>
      </c>
      <c r="V2278">
        <v>0</v>
      </c>
      <c r="W2278">
        <v>0</v>
      </c>
      <c r="X2278" s="1">
        <v>45473</v>
      </c>
      <c r="Y2278" s="1">
        <v>45265</v>
      </c>
      <c r="Z2278" t="s">
        <v>44</v>
      </c>
      <c r="AA2278" t="s">
        <v>99</v>
      </c>
    </row>
    <row r="2279" spans="1:27" x14ac:dyDescent="0.25">
      <c r="A2279" t="s">
        <v>8729</v>
      </c>
      <c r="B2279" t="s">
        <v>55</v>
      </c>
      <c r="C2279" t="s">
        <v>43</v>
      </c>
      <c r="D2279" t="s">
        <v>44</v>
      </c>
      <c r="E2279" t="s">
        <v>155</v>
      </c>
      <c r="F2279" t="s">
        <v>4</v>
      </c>
      <c r="G2279" t="s">
        <v>55</v>
      </c>
      <c r="H2279">
        <v>609</v>
      </c>
      <c r="I2279" t="s">
        <v>55</v>
      </c>
      <c r="J2279">
        <v>25000</v>
      </c>
      <c r="K2279">
        <v>21876.75</v>
      </c>
      <c r="L2279">
        <v>0.26950000000000002</v>
      </c>
      <c r="M2279" s="63">
        <v>45462</v>
      </c>
      <c r="N2279" s="63">
        <v>45552</v>
      </c>
      <c r="O2279">
        <v>90</v>
      </c>
      <c r="P2279" t="s">
        <v>55</v>
      </c>
      <c r="Q2279">
        <v>0</v>
      </c>
      <c r="R2279">
        <v>0</v>
      </c>
      <c r="S2279">
        <v>0</v>
      </c>
      <c r="T2279">
        <v>0</v>
      </c>
      <c r="U2279">
        <v>0</v>
      </c>
      <c r="V2279">
        <v>0</v>
      </c>
      <c r="W2279">
        <v>0</v>
      </c>
      <c r="X2279" s="1">
        <v>45473</v>
      </c>
      <c r="Y2279" s="1">
        <v>45326</v>
      </c>
      <c r="Z2279" t="s">
        <v>44</v>
      </c>
      <c r="AA2279" t="s">
        <v>99</v>
      </c>
    </row>
    <row r="2280" spans="1:27" x14ac:dyDescent="0.25">
      <c r="A2280" t="s">
        <v>8764</v>
      </c>
      <c r="B2280" t="s">
        <v>55</v>
      </c>
      <c r="C2280" t="s">
        <v>43</v>
      </c>
      <c r="D2280" t="s">
        <v>44</v>
      </c>
      <c r="E2280" t="s">
        <v>155</v>
      </c>
      <c r="F2280" t="s">
        <v>4</v>
      </c>
      <c r="G2280" t="s">
        <v>55</v>
      </c>
      <c r="H2280">
        <v>783</v>
      </c>
      <c r="I2280" t="s">
        <v>55</v>
      </c>
      <c r="J2280">
        <v>235000</v>
      </c>
      <c r="K2280">
        <v>228685.28</v>
      </c>
      <c r="L2280">
        <v>0.26950000000000002</v>
      </c>
      <c r="M2280" s="63">
        <v>45435</v>
      </c>
      <c r="N2280" s="63">
        <v>45525</v>
      </c>
      <c r="O2280">
        <v>90</v>
      </c>
      <c r="P2280" t="s">
        <v>55</v>
      </c>
      <c r="Q2280">
        <v>0</v>
      </c>
      <c r="R2280">
        <v>0</v>
      </c>
      <c r="S2280">
        <v>0</v>
      </c>
      <c r="T2280">
        <v>0</v>
      </c>
      <c r="U2280">
        <v>0</v>
      </c>
      <c r="V2280">
        <v>0</v>
      </c>
      <c r="W2280">
        <v>0</v>
      </c>
      <c r="X2280" s="1">
        <v>45473</v>
      </c>
      <c r="Y2280" s="1">
        <v>45353</v>
      </c>
      <c r="Z2280" t="s">
        <v>44</v>
      </c>
      <c r="AA2280" t="s">
        <v>99</v>
      </c>
    </row>
    <row r="2281" spans="1:27" x14ac:dyDescent="0.25">
      <c r="A2281" t="s">
        <v>8523</v>
      </c>
      <c r="B2281" t="s">
        <v>55</v>
      </c>
      <c r="C2281" t="s">
        <v>43</v>
      </c>
      <c r="D2281" t="s">
        <v>44</v>
      </c>
      <c r="E2281" t="s">
        <v>155</v>
      </c>
      <c r="F2281" t="s">
        <v>15</v>
      </c>
      <c r="G2281" t="s">
        <v>55</v>
      </c>
      <c r="H2281">
        <v>757</v>
      </c>
      <c r="I2281" t="s">
        <v>55</v>
      </c>
      <c r="J2281">
        <v>355000</v>
      </c>
      <c r="K2281">
        <v>195370.65</v>
      </c>
      <c r="L2281">
        <v>0.26950000000000002</v>
      </c>
      <c r="M2281" s="63">
        <v>45439</v>
      </c>
      <c r="N2281" s="63">
        <v>45529</v>
      </c>
      <c r="O2281">
        <v>90</v>
      </c>
      <c r="P2281" t="s">
        <v>55</v>
      </c>
      <c r="Q2281">
        <v>0</v>
      </c>
      <c r="R2281">
        <v>0</v>
      </c>
      <c r="S2281">
        <v>0</v>
      </c>
      <c r="T2281">
        <v>0</v>
      </c>
      <c r="U2281">
        <v>0</v>
      </c>
      <c r="V2281">
        <v>0</v>
      </c>
      <c r="W2281">
        <v>0</v>
      </c>
      <c r="X2281" s="1">
        <v>45473</v>
      </c>
      <c r="Y2281" s="1">
        <v>45161</v>
      </c>
      <c r="Z2281" t="s">
        <v>44</v>
      </c>
      <c r="AA2281" t="s">
        <v>99</v>
      </c>
    </row>
    <row r="2282" spans="1:27" x14ac:dyDescent="0.25">
      <c r="A2282" t="s">
        <v>8679</v>
      </c>
      <c r="B2282" t="s">
        <v>55</v>
      </c>
      <c r="C2282" t="s">
        <v>43</v>
      </c>
      <c r="D2282" t="s">
        <v>44</v>
      </c>
      <c r="E2282" t="s">
        <v>155</v>
      </c>
      <c r="F2282" t="s">
        <v>2</v>
      </c>
      <c r="G2282" t="s">
        <v>55</v>
      </c>
      <c r="H2282">
        <v>621</v>
      </c>
      <c r="I2282" t="s">
        <v>55</v>
      </c>
      <c r="J2282">
        <v>70000</v>
      </c>
      <c r="K2282">
        <v>42593.85</v>
      </c>
      <c r="L2282">
        <v>0.26950000000000002</v>
      </c>
      <c r="M2282" s="63">
        <v>45442</v>
      </c>
      <c r="N2282" s="63">
        <v>45532</v>
      </c>
      <c r="O2282">
        <v>90</v>
      </c>
      <c r="P2282" t="s">
        <v>55</v>
      </c>
      <c r="Q2282">
        <v>0</v>
      </c>
      <c r="R2282">
        <v>0</v>
      </c>
      <c r="S2282">
        <v>0</v>
      </c>
      <c r="T2282">
        <v>0</v>
      </c>
      <c r="U2282">
        <v>0</v>
      </c>
      <c r="V2282">
        <v>0</v>
      </c>
      <c r="W2282">
        <v>0</v>
      </c>
      <c r="X2282" s="1">
        <v>45473</v>
      </c>
      <c r="Y2282" s="1">
        <v>45281</v>
      </c>
      <c r="Z2282" t="s">
        <v>44</v>
      </c>
      <c r="AA2282" t="s">
        <v>101</v>
      </c>
    </row>
    <row r="2283" spans="1:27" x14ac:dyDescent="0.25">
      <c r="A2283" t="s">
        <v>8785</v>
      </c>
      <c r="B2283" t="s">
        <v>55</v>
      </c>
      <c r="C2283" t="s">
        <v>43</v>
      </c>
      <c r="D2283" t="s">
        <v>44</v>
      </c>
      <c r="E2283" t="s">
        <v>155</v>
      </c>
      <c r="F2283" t="s">
        <v>15</v>
      </c>
      <c r="G2283" t="s">
        <v>55</v>
      </c>
      <c r="H2283">
        <v>747</v>
      </c>
      <c r="I2283" t="s">
        <v>55</v>
      </c>
      <c r="J2283">
        <v>60000</v>
      </c>
      <c r="K2283">
        <v>54047.25</v>
      </c>
      <c r="L2283">
        <v>0.26950000000000002</v>
      </c>
      <c r="M2283" s="63">
        <v>45410</v>
      </c>
      <c r="N2283" s="63">
        <v>45500</v>
      </c>
      <c r="O2283">
        <v>90</v>
      </c>
      <c r="P2283" t="s">
        <v>55</v>
      </c>
      <c r="Q2283">
        <v>0</v>
      </c>
      <c r="R2283">
        <v>0</v>
      </c>
      <c r="S2283">
        <v>0</v>
      </c>
      <c r="T2283">
        <v>0</v>
      </c>
      <c r="U2283">
        <v>0</v>
      </c>
      <c r="V2283">
        <v>0</v>
      </c>
      <c r="W2283">
        <v>0</v>
      </c>
      <c r="X2283" s="1">
        <v>45473</v>
      </c>
      <c r="Y2283" s="1">
        <v>45369</v>
      </c>
      <c r="Z2283" t="s">
        <v>44</v>
      </c>
      <c r="AA2283" t="s">
        <v>100</v>
      </c>
    </row>
    <row r="2284" spans="1:27" x14ac:dyDescent="0.25">
      <c r="A2284" t="s">
        <v>8499</v>
      </c>
      <c r="B2284" t="s">
        <v>55</v>
      </c>
      <c r="C2284" t="s">
        <v>43</v>
      </c>
      <c r="D2284" t="s">
        <v>44</v>
      </c>
      <c r="E2284" t="s">
        <v>155</v>
      </c>
      <c r="F2284" t="s">
        <v>4</v>
      </c>
      <c r="G2284" t="s">
        <v>55</v>
      </c>
      <c r="H2284">
        <v>657</v>
      </c>
      <c r="I2284" t="s">
        <v>55</v>
      </c>
      <c r="J2284">
        <v>35000</v>
      </c>
      <c r="K2284">
        <v>30901.5</v>
      </c>
      <c r="L2284">
        <v>0.26950000000000002</v>
      </c>
      <c r="M2284" s="63">
        <v>45470</v>
      </c>
      <c r="N2284" s="63">
        <v>45560</v>
      </c>
      <c r="O2284">
        <v>90</v>
      </c>
      <c r="P2284" t="s">
        <v>55</v>
      </c>
      <c r="Q2284">
        <v>0</v>
      </c>
      <c r="R2284">
        <v>0</v>
      </c>
      <c r="S2284">
        <v>0</v>
      </c>
      <c r="T2284">
        <v>0</v>
      </c>
      <c r="U2284">
        <v>0</v>
      </c>
      <c r="V2284">
        <v>0</v>
      </c>
      <c r="W2284">
        <v>0</v>
      </c>
      <c r="X2284" s="1">
        <v>45473</v>
      </c>
      <c r="Y2284" s="1">
        <v>45141</v>
      </c>
      <c r="Z2284" t="s">
        <v>44</v>
      </c>
      <c r="AA2284" t="s">
        <v>99</v>
      </c>
    </row>
    <row r="2285" spans="1:27" x14ac:dyDescent="0.25">
      <c r="A2285" t="s">
        <v>8738</v>
      </c>
      <c r="B2285" t="s">
        <v>55</v>
      </c>
      <c r="C2285" t="s">
        <v>43</v>
      </c>
      <c r="D2285" t="s">
        <v>44</v>
      </c>
      <c r="E2285" t="s">
        <v>155</v>
      </c>
      <c r="F2285" t="s">
        <v>4</v>
      </c>
      <c r="G2285" t="s">
        <v>55</v>
      </c>
      <c r="H2285">
        <v>804</v>
      </c>
      <c r="I2285" t="s">
        <v>55</v>
      </c>
      <c r="J2285">
        <v>375000</v>
      </c>
      <c r="K2285">
        <v>195347.7</v>
      </c>
      <c r="L2285">
        <v>0.26950000000000002</v>
      </c>
      <c r="M2285" s="63">
        <v>45460</v>
      </c>
      <c r="N2285" s="63">
        <v>45550</v>
      </c>
      <c r="O2285">
        <v>90</v>
      </c>
      <c r="P2285" t="s">
        <v>55</v>
      </c>
      <c r="Q2285">
        <v>0</v>
      </c>
      <c r="R2285">
        <v>0</v>
      </c>
      <c r="S2285">
        <v>0</v>
      </c>
      <c r="T2285">
        <v>0</v>
      </c>
      <c r="U2285">
        <v>0</v>
      </c>
      <c r="V2285">
        <v>0</v>
      </c>
      <c r="W2285">
        <v>0</v>
      </c>
      <c r="X2285" s="1">
        <v>45473</v>
      </c>
      <c r="Y2285" s="1">
        <v>45330</v>
      </c>
      <c r="Z2285" t="s">
        <v>44</v>
      </c>
      <c r="AA2285" t="s">
        <v>99</v>
      </c>
    </row>
    <row r="2286" spans="1:27" x14ac:dyDescent="0.25">
      <c r="A2286" t="s">
        <v>8538</v>
      </c>
      <c r="B2286" t="s">
        <v>55</v>
      </c>
      <c r="C2286" t="s">
        <v>43</v>
      </c>
      <c r="D2286" t="s">
        <v>44</v>
      </c>
      <c r="E2286" t="s">
        <v>155</v>
      </c>
      <c r="F2286" t="s">
        <v>12</v>
      </c>
      <c r="G2286" t="s">
        <v>55</v>
      </c>
      <c r="H2286">
        <v>729</v>
      </c>
      <c r="I2286" t="s">
        <v>55</v>
      </c>
      <c r="J2286">
        <v>25000</v>
      </c>
      <c r="K2286">
        <v>24325.65</v>
      </c>
      <c r="L2286">
        <v>0.26950000000000002</v>
      </c>
      <c r="M2286" s="63">
        <v>45433</v>
      </c>
      <c r="N2286" s="63">
        <v>45523</v>
      </c>
      <c r="O2286">
        <v>90</v>
      </c>
      <c r="P2286" t="s">
        <v>55</v>
      </c>
      <c r="Q2286">
        <v>0</v>
      </c>
      <c r="R2286">
        <v>0</v>
      </c>
      <c r="S2286">
        <v>0</v>
      </c>
      <c r="T2286">
        <v>0</v>
      </c>
      <c r="U2286">
        <v>0</v>
      </c>
      <c r="V2286">
        <v>0</v>
      </c>
      <c r="W2286">
        <v>0</v>
      </c>
      <c r="X2286" s="1">
        <v>45473</v>
      </c>
      <c r="Y2286" s="1">
        <v>45169</v>
      </c>
      <c r="Z2286" t="s">
        <v>44</v>
      </c>
      <c r="AA2286" t="s">
        <v>100</v>
      </c>
    </row>
    <row r="2287" spans="1:27" x14ac:dyDescent="0.25">
      <c r="A2287" t="s">
        <v>8563</v>
      </c>
      <c r="B2287" t="s">
        <v>55</v>
      </c>
      <c r="C2287" t="s">
        <v>43</v>
      </c>
      <c r="D2287" t="s">
        <v>44</v>
      </c>
      <c r="E2287" t="s">
        <v>155</v>
      </c>
      <c r="F2287" t="s">
        <v>5</v>
      </c>
      <c r="G2287" t="s">
        <v>55</v>
      </c>
      <c r="H2287">
        <v>766</v>
      </c>
      <c r="I2287" t="s">
        <v>55</v>
      </c>
      <c r="J2287">
        <v>115000</v>
      </c>
      <c r="K2287">
        <v>98482.5</v>
      </c>
      <c r="L2287">
        <v>0.26950000000000002</v>
      </c>
      <c r="M2287" s="63">
        <v>45458</v>
      </c>
      <c r="N2287" s="63">
        <v>45548</v>
      </c>
      <c r="O2287">
        <v>90</v>
      </c>
      <c r="P2287" t="s">
        <v>55</v>
      </c>
      <c r="Q2287">
        <v>0</v>
      </c>
      <c r="R2287">
        <v>0</v>
      </c>
      <c r="S2287">
        <v>0</v>
      </c>
      <c r="T2287">
        <v>0</v>
      </c>
      <c r="U2287">
        <v>0</v>
      </c>
      <c r="V2287">
        <v>0</v>
      </c>
      <c r="W2287">
        <v>0</v>
      </c>
      <c r="X2287" s="1">
        <v>45473</v>
      </c>
      <c r="Y2287" s="1">
        <v>45185</v>
      </c>
      <c r="Z2287" t="s">
        <v>44</v>
      </c>
      <c r="AA2287" t="s">
        <v>100</v>
      </c>
    </row>
    <row r="2288" spans="1:27" x14ac:dyDescent="0.25">
      <c r="A2288" t="s">
        <v>8623</v>
      </c>
      <c r="B2288" t="s">
        <v>55</v>
      </c>
      <c r="C2288" t="s">
        <v>43</v>
      </c>
      <c r="D2288" t="s">
        <v>44</v>
      </c>
      <c r="E2288" t="s">
        <v>155</v>
      </c>
      <c r="F2288" t="s">
        <v>4</v>
      </c>
      <c r="G2288" t="s">
        <v>55</v>
      </c>
      <c r="H2288">
        <v>655</v>
      </c>
      <c r="I2288" t="s">
        <v>55</v>
      </c>
      <c r="J2288">
        <v>310000</v>
      </c>
      <c r="K2288">
        <v>85330.8</v>
      </c>
      <c r="L2288">
        <v>0.26950000000000002</v>
      </c>
      <c r="M2288" s="63">
        <v>45423</v>
      </c>
      <c r="N2288" s="63">
        <v>45513</v>
      </c>
      <c r="O2288">
        <v>90</v>
      </c>
      <c r="P2288" t="s">
        <v>55</v>
      </c>
      <c r="Q2288">
        <v>0</v>
      </c>
      <c r="R2288">
        <v>0</v>
      </c>
      <c r="S2288">
        <v>0</v>
      </c>
      <c r="T2288">
        <v>0</v>
      </c>
      <c r="U2288">
        <v>0</v>
      </c>
      <c r="V2288">
        <v>0</v>
      </c>
      <c r="W2288">
        <v>0</v>
      </c>
      <c r="X2288" s="1">
        <v>45473</v>
      </c>
      <c r="Y2288" s="1">
        <v>45226</v>
      </c>
      <c r="Z2288" t="s">
        <v>44</v>
      </c>
      <c r="AA2288" t="s">
        <v>101</v>
      </c>
    </row>
    <row r="2289" spans="1:27" x14ac:dyDescent="0.25">
      <c r="A2289" t="s">
        <v>8660</v>
      </c>
      <c r="B2289" t="s">
        <v>55</v>
      </c>
      <c r="C2289" t="s">
        <v>43</v>
      </c>
      <c r="D2289" t="s">
        <v>44</v>
      </c>
      <c r="E2289" t="s">
        <v>155</v>
      </c>
      <c r="F2289" t="s">
        <v>9</v>
      </c>
      <c r="G2289" t="s">
        <v>55</v>
      </c>
      <c r="H2289">
        <v>778</v>
      </c>
      <c r="I2289" t="s">
        <v>55</v>
      </c>
      <c r="J2289">
        <v>385000</v>
      </c>
      <c r="K2289">
        <v>366180.75</v>
      </c>
      <c r="L2289">
        <v>0.26950000000000002</v>
      </c>
      <c r="M2289" s="63">
        <v>45401</v>
      </c>
      <c r="N2289" s="63">
        <v>45491</v>
      </c>
      <c r="O2289">
        <v>90</v>
      </c>
      <c r="P2289" t="s">
        <v>55</v>
      </c>
      <c r="Q2289">
        <v>0</v>
      </c>
      <c r="R2289">
        <v>0</v>
      </c>
      <c r="S2289">
        <v>0</v>
      </c>
      <c r="T2289">
        <v>0</v>
      </c>
      <c r="U2289">
        <v>0</v>
      </c>
      <c r="V2289">
        <v>0</v>
      </c>
      <c r="W2289">
        <v>0</v>
      </c>
      <c r="X2289" s="1">
        <v>45473</v>
      </c>
      <c r="Y2289" s="1">
        <v>45265</v>
      </c>
      <c r="Z2289" t="s">
        <v>44</v>
      </c>
      <c r="AA2289" t="s">
        <v>102</v>
      </c>
    </row>
    <row r="2290" spans="1:27" x14ac:dyDescent="0.25">
      <c r="A2290" t="s">
        <v>8456</v>
      </c>
      <c r="B2290" t="s">
        <v>55</v>
      </c>
      <c r="C2290" t="s">
        <v>43</v>
      </c>
      <c r="D2290" t="s">
        <v>44</v>
      </c>
      <c r="E2290" t="s">
        <v>155</v>
      </c>
      <c r="F2290" t="s">
        <v>13</v>
      </c>
      <c r="G2290" t="s">
        <v>55</v>
      </c>
      <c r="H2290">
        <v>602</v>
      </c>
      <c r="I2290" t="s">
        <v>55</v>
      </c>
      <c r="J2290">
        <v>135000</v>
      </c>
      <c r="K2290">
        <v>119607.3</v>
      </c>
      <c r="L2290">
        <v>0.26950000000000002</v>
      </c>
      <c r="M2290" s="63">
        <v>45371</v>
      </c>
      <c r="N2290" s="63">
        <v>45461</v>
      </c>
      <c r="O2290">
        <v>90</v>
      </c>
      <c r="P2290" t="s">
        <v>55</v>
      </c>
      <c r="Q2290">
        <v>119607.3</v>
      </c>
      <c r="R2290">
        <v>0</v>
      </c>
      <c r="S2290">
        <v>0</v>
      </c>
      <c r="T2290">
        <v>0</v>
      </c>
      <c r="U2290">
        <v>0</v>
      </c>
      <c r="V2290">
        <v>0</v>
      </c>
      <c r="W2290">
        <v>119607.3</v>
      </c>
      <c r="X2290" s="1">
        <v>45473</v>
      </c>
      <c r="Y2290" s="1">
        <v>45207</v>
      </c>
      <c r="Z2290" t="s">
        <v>44</v>
      </c>
      <c r="AA2290" t="s">
        <v>102</v>
      </c>
    </row>
    <row r="2291" spans="1:27" x14ac:dyDescent="0.25">
      <c r="A2291" t="s">
        <v>8511</v>
      </c>
      <c r="B2291" t="s">
        <v>55</v>
      </c>
      <c r="C2291" t="s">
        <v>43</v>
      </c>
      <c r="D2291" t="s">
        <v>44</v>
      </c>
      <c r="E2291" t="s">
        <v>155</v>
      </c>
      <c r="F2291" t="s">
        <v>9</v>
      </c>
      <c r="G2291" t="s">
        <v>55</v>
      </c>
      <c r="H2291">
        <v>768</v>
      </c>
      <c r="I2291" t="s">
        <v>55</v>
      </c>
      <c r="J2291">
        <v>295000</v>
      </c>
      <c r="K2291">
        <v>287203.05</v>
      </c>
      <c r="L2291">
        <v>0.26950000000000002</v>
      </c>
      <c r="M2291" s="63">
        <v>45415</v>
      </c>
      <c r="N2291" s="63">
        <v>45505</v>
      </c>
      <c r="O2291">
        <v>90</v>
      </c>
      <c r="P2291" t="s">
        <v>55</v>
      </c>
      <c r="Q2291">
        <v>0</v>
      </c>
      <c r="R2291">
        <v>0</v>
      </c>
      <c r="S2291">
        <v>0</v>
      </c>
      <c r="T2291">
        <v>0</v>
      </c>
      <c r="U2291">
        <v>0</v>
      </c>
      <c r="V2291">
        <v>0</v>
      </c>
      <c r="W2291">
        <v>0</v>
      </c>
      <c r="X2291" s="1">
        <v>45473</v>
      </c>
      <c r="Y2291" s="1">
        <v>45151</v>
      </c>
      <c r="Z2291" t="s">
        <v>44</v>
      </c>
      <c r="AA2291" t="s">
        <v>102</v>
      </c>
    </row>
    <row r="2292" spans="1:27" x14ac:dyDescent="0.25">
      <c r="A2292" t="s">
        <v>8507</v>
      </c>
      <c r="B2292" t="s">
        <v>55</v>
      </c>
      <c r="C2292" t="s">
        <v>43</v>
      </c>
      <c r="D2292" t="s">
        <v>44</v>
      </c>
      <c r="E2292" t="s">
        <v>155</v>
      </c>
      <c r="F2292" t="s">
        <v>3</v>
      </c>
      <c r="G2292" t="s">
        <v>55</v>
      </c>
      <c r="H2292">
        <v>747</v>
      </c>
      <c r="I2292" t="s">
        <v>55</v>
      </c>
      <c r="J2292">
        <v>60000</v>
      </c>
      <c r="K2292">
        <v>5826.6</v>
      </c>
      <c r="L2292">
        <v>0.26950000000000002</v>
      </c>
      <c r="M2292" s="63">
        <v>45453</v>
      </c>
      <c r="N2292" s="63">
        <v>45543</v>
      </c>
      <c r="O2292">
        <v>90</v>
      </c>
      <c r="P2292" t="s">
        <v>55</v>
      </c>
      <c r="Q2292">
        <v>0</v>
      </c>
      <c r="R2292">
        <v>0</v>
      </c>
      <c r="S2292">
        <v>0</v>
      </c>
      <c r="T2292">
        <v>0</v>
      </c>
      <c r="U2292">
        <v>0</v>
      </c>
      <c r="V2292">
        <v>0</v>
      </c>
      <c r="W2292">
        <v>0</v>
      </c>
      <c r="X2292" s="1">
        <v>45473</v>
      </c>
      <c r="Y2292" s="1">
        <v>45147</v>
      </c>
      <c r="Z2292" t="s">
        <v>44</v>
      </c>
      <c r="AA2292" t="s">
        <v>102</v>
      </c>
    </row>
    <row r="2293" spans="1:27" x14ac:dyDescent="0.25">
      <c r="A2293" t="s">
        <v>8721</v>
      </c>
      <c r="B2293" t="s">
        <v>55</v>
      </c>
      <c r="C2293" t="s">
        <v>43</v>
      </c>
      <c r="D2293" t="s">
        <v>44</v>
      </c>
      <c r="E2293" t="s">
        <v>155</v>
      </c>
      <c r="F2293" t="s">
        <v>7</v>
      </c>
      <c r="G2293" t="s">
        <v>55</v>
      </c>
      <c r="H2293">
        <v>822</v>
      </c>
      <c r="I2293" t="s">
        <v>55</v>
      </c>
      <c r="J2293">
        <v>195000</v>
      </c>
      <c r="K2293">
        <v>150792.29999999999</v>
      </c>
      <c r="L2293">
        <v>0.26950000000000002</v>
      </c>
      <c r="M2293" s="63">
        <v>45389</v>
      </c>
      <c r="N2293" s="63">
        <v>45479</v>
      </c>
      <c r="O2293">
        <v>90</v>
      </c>
      <c r="P2293" t="s">
        <v>55</v>
      </c>
      <c r="Q2293">
        <v>0</v>
      </c>
      <c r="R2293">
        <v>0</v>
      </c>
      <c r="S2293">
        <v>0</v>
      </c>
      <c r="T2293">
        <v>0</v>
      </c>
      <c r="U2293">
        <v>0</v>
      </c>
      <c r="V2293">
        <v>0</v>
      </c>
      <c r="W2293">
        <v>0</v>
      </c>
      <c r="X2293" s="1">
        <v>45473</v>
      </c>
      <c r="Y2293" s="1">
        <v>45319</v>
      </c>
      <c r="Z2293" t="s">
        <v>44</v>
      </c>
      <c r="AA2293" t="s">
        <v>99</v>
      </c>
    </row>
    <row r="2294" spans="1:27" x14ac:dyDescent="0.25">
      <c r="A2294" t="s">
        <v>8502</v>
      </c>
      <c r="B2294" t="s">
        <v>55</v>
      </c>
      <c r="C2294" t="s">
        <v>43</v>
      </c>
      <c r="D2294" t="s">
        <v>44</v>
      </c>
      <c r="E2294" t="s">
        <v>155</v>
      </c>
      <c r="F2294" t="s">
        <v>7</v>
      </c>
      <c r="G2294" t="s">
        <v>55</v>
      </c>
      <c r="H2294">
        <v>780</v>
      </c>
      <c r="I2294" t="s">
        <v>55</v>
      </c>
      <c r="J2294">
        <v>160000</v>
      </c>
      <c r="K2294">
        <v>115339.95</v>
      </c>
      <c r="L2294">
        <v>0.26950000000000002</v>
      </c>
      <c r="M2294" s="63">
        <v>45471</v>
      </c>
      <c r="N2294" s="63">
        <v>45561</v>
      </c>
      <c r="O2294">
        <v>90</v>
      </c>
      <c r="P2294" t="s">
        <v>55</v>
      </c>
      <c r="Q2294">
        <v>0</v>
      </c>
      <c r="R2294">
        <v>0</v>
      </c>
      <c r="S2294">
        <v>0</v>
      </c>
      <c r="T2294">
        <v>0</v>
      </c>
      <c r="U2294">
        <v>0</v>
      </c>
      <c r="V2294">
        <v>0</v>
      </c>
      <c r="W2294">
        <v>0</v>
      </c>
      <c r="X2294" s="1">
        <v>45473</v>
      </c>
      <c r="Y2294" s="1">
        <v>45143</v>
      </c>
      <c r="Z2294" t="s">
        <v>44</v>
      </c>
      <c r="AA2294" t="s">
        <v>101</v>
      </c>
    </row>
    <row r="2295" spans="1:27" x14ac:dyDescent="0.25">
      <c r="A2295" t="s">
        <v>8636</v>
      </c>
      <c r="B2295" t="s">
        <v>55</v>
      </c>
      <c r="C2295" t="s">
        <v>43</v>
      </c>
      <c r="D2295" t="s">
        <v>44</v>
      </c>
      <c r="E2295" t="s">
        <v>155</v>
      </c>
      <c r="F2295" t="s">
        <v>10</v>
      </c>
      <c r="G2295" t="s">
        <v>55</v>
      </c>
      <c r="H2295">
        <v>668</v>
      </c>
      <c r="I2295" t="s">
        <v>55</v>
      </c>
      <c r="J2295">
        <v>340000</v>
      </c>
      <c r="K2295">
        <v>303608.25</v>
      </c>
      <c r="L2295">
        <v>0.26950000000000002</v>
      </c>
      <c r="M2295" s="63">
        <v>45418</v>
      </c>
      <c r="N2295" s="63">
        <v>45508</v>
      </c>
      <c r="O2295">
        <v>90</v>
      </c>
      <c r="P2295" t="s">
        <v>55</v>
      </c>
      <c r="Q2295">
        <v>0</v>
      </c>
      <c r="R2295">
        <v>0</v>
      </c>
      <c r="S2295">
        <v>0</v>
      </c>
      <c r="T2295">
        <v>0</v>
      </c>
      <c r="U2295">
        <v>0</v>
      </c>
      <c r="V2295">
        <v>0</v>
      </c>
      <c r="W2295">
        <v>0</v>
      </c>
      <c r="X2295" s="1">
        <v>45473</v>
      </c>
      <c r="Y2295" s="1">
        <v>45242</v>
      </c>
      <c r="Z2295" t="s">
        <v>44</v>
      </c>
      <c r="AA2295" t="s">
        <v>100</v>
      </c>
    </row>
    <row r="2296" spans="1:27" x14ac:dyDescent="0.25">
      <c r="A2296" t="s">
        <v>8545</v>
      </c>
      <c r="B2296" t="s">
        <v>55</v>
      </c>
      <c r="C2296" t="s">
        <v>43</v>
      </c>
      <c r="D2296" t="s">
        <v>44</v>
      </c>
      <c r="E2296" t="s">
        <v>155</v>
      </c>
      <c r="F2296" t="s">
        <v>4</v>
      </c>
      <c r="G2296" t="s">
        <v>55</v>
      </c>
      <c r="H2296">
        <v>627</v>
      </c>
      <c r="I2296" t="s">
        <v>55</v>
      </c>
      <c r="J2296">
        <v>45000</v>
      </c>
      <c r="K2296">
        <v>40977.230000000003</v>
      </c>
      <c r="L2296">
        <v>0.26950000000000002</v>
      </c>
      <c r="M2296" s="63">
        <v>45440</v>
      </c>
      <c r="N2296" s="63">
        <v>45530</v>
      </c>
      <c r="O2296">
        <v>90</v>
      </c>
      <c r="P2296" t="s">
        <v>55</v>
      </c>
      <c r="Q2296">
        <v>0</v>
      </c>
      <c r="R2296">
        <v>0</v>
      </c>
      <c r="S2296">
        <v>0</v>
      </c>
      <c r="T2296">
        <v>0</v>
      </c>
      <c r="U2296">
        <v>0</v>
      </c>
      <c r="V2296">
        <v>0</v>
      </c>
      <c r="W2296">
        <v>0</v>
      </c>
      <c r="X2296" s="1">
        <v>45473</v>
      </c>
      <c r="Y2296" s="1">
        <v>45172</v>
      </c>
      <c r="Z2296" t="s">
        <v>44</v>
      </c>
      <c r="AA2296" t="s">
        <v>100</v>
      </c>
    </row>
    <row r="2297" spans="1:27" x14ac:dyDescent="0.25">
      <c r="A2297" t="s">
        <v>8528</v>
      </c>
      <c r="B2297" t="s">
        <v>55</v>
      </c>
      <c r="C2297" t="s">
        <v>43</v>
      </c>
      <c r="D2297" t="s">
        <v>44</v>
      </c>
      <c r="E2297" t="s">
        <v>155</v>
      </c>
      <c r="F2297" t="s">
        <v>15</v>
      </c>
      <c r="G2297" t="s">
        <v>55</v>
      </c>
      <c r="H2297">
        <v>612</v>
      </c>
      <c r="I2297" t="s">
        <v>55</v>
      </c>
      <c r="J2297">
        <v>210000</v>
      </c>
      <c r="K2297">
        <v>110675.7</v>
      </c>
      <c r="L2297">
        <v>0.26950000000000002</v>
      </c>
      <c r="M2297" s="63">
        <v>45471</v>
      </c>
      <c r="N2297" s="63">
        <v>45561</v>
      </c>
      <c r="O2297">
        <v>90</v>
      </c>
      <c r="P2297" t="s">
        <v>55</v>
      </c>
      <c r="Q2297">
        <v>0</v>
      </c>
      <c r="R2297">
        <v>0</v>
      </c>
      <c r="S2297">
        <v>0</v>
      </c>
      <c r="T2297">
        <v>0</v>
      </c>
      <c r="U2297">
        <v>0</v>
      </c>
      <c r="V2297">
        <v>0</v>
      </c>
      <c r="W2297">
        <v>0</v>
      </c>
      <c r="X2297" s="1">
        <v>45473</v>
      </c>
      <c r="Y2297" s="1">
        <v>45163</v>
      </c>
      <c r="Z2297" t="s">
        <v>44</v>
      </c>
      <c r="AA2297" t="s">
        <v>102</v>
      </c>
    </row>
    <row r="2298" spans="1:27" x14ac:dyDescent="0.25">
      <c r="A2298" t="s">
        <v>8699</v>
      </c>
      <c r="B2298" t="s">
        <v>55</v>
      </c>
      <c r="C2298" t="s">
        <v>43</v>
      </c>
      <c r="D2298" t="s">
        <v>44</v>
      </c>
      <c r="E2298" t="s">
        <v>155</v>
      </c>
      <c r="F2298" t="s">
        <v>13</v>
      </c>
      <c r="G2298" t="s">
        <v>55</v>
      </c>
      <c r="H2298">
        <v>813</v>
      </c>
      <c r="I2298" t="s">
        <v>55</v>
      </c>
      <c r="J2298">
        <v>210000</v>
      </c>
      <c r="K2298">
        <v>195381.45</v>
      </c>
      <c r="L2298">
        <v>0.26950000000000002</v>
      </c>
      <c r="M2298" s="63">
        <v>45440</v>
      </c>
      <c r="N2298" s="63">
        <v>45530</v>
      </c>
      <c r="O2298">
        <v>90</v>
      </c>
      <c r="P2298" t="s">
        <v>55</v>
      </c>
      <c r="Q2298">
        <v>0</v>
      </c>
      <c r="R2298">
        <v>0</v>
      </c>
      <c r="S2298">
        <v>0</v>
      </c>
      <c r="T2298">
        <v>0</v>
      </c>
      <c r="U2298">
        <v>0</v>
      </c>
      <c r="V2298">
        <v>0</v>
      </c>
      <c r="W2298">
        <v>0</v>
      </c>
      <c r="X2298" s="1">
        <v>45473</v>
      </c>
      <c r="Y2298" s="1">
        <v>45298</v>
      </c>
      <c r="Z2298" t="s">
        <v>44</v>
      </c>
      <c r="AA2298" t="s">
        <v>99</v>
      </c>
    </row>
    <row r="2299" spans="1:27" x14ac:dyDescent="0.25">
      <c r="A2299" t="s">
        <v>8762</v>
      </c>
      <c r="B2299" t="s">
        <v>55</v>
      </c>
      <c r="C2299" t="s">
        <v>43</v>
      </c>
      <c r="D2299" t="s">
        <v>44</v>
      </c>
      <c r="E2299" t="s">
        <v>155</v>
      </c>
      <c r="F2299" t="s">
        <v>15</v>
      </c>
      <c r="G2299" t="s">
        <v>55</v>
      </c>
      <c r="H2299">
        <v>812</v>
      </c>
      <c r="I2299" t="s">
        <v>55</v>
      </c>
      <c r="J2299">
        <v>120000</v>
      </c>
      <c r="K2299">
        <v>109028.57</v>
      </c>
      <c r="L2299">
        <v>0.26950000000000002</v>
      </c>
      <c r="M2299" s="63">
        <v>45387</v>
      </c>
      <c r="N2299" s="63">
        <v>45477</v>
      </c>
      <c r="O2299">
        <v>90</v>
      </c>
      <c r="P2299" t="s">
        <v>55</v>
      </c>
      <c r="Q2299">
        <v>0</v>
      </c>
      <c r="R2299">
        <v>0</v>
      </c>
      <c r="S2299">
        <v>0</v>
      </c>
      <c r="T2299">
        <v>0</v>
      </c>
      <c r="U2299">
        <v>0</v>
      </c>
      <c r="V2299">
        <v>0</v>
      </c>
      <c r="W2299">
        <v>0</v>
      </c>
      <c r="X2299" s="1">
        <v>45473</v>
      </c>
      <c r="Y2299" s="1">
        <v>45352</v>
      </c>
      <c r="Z2299" t="s">
        <v>44</v>
      </c>
      <c r="AA2299" t="s">
        <v>99</v>
      </c>
    </row>
    <row r="2300" spans="1:27" x14ac:dyDescent="0.25">
      <c r="A2300" t="s">
        <v>8601</v>
      </c>
      <c r="B2300" t="s">
        <v>55</v>
      </c>
      <c r="C2300" t="s">
        <v>43</v>
      </c>
      <c r="D2300" t="s">
        <v>44</v>
      </c>
      <c r="E2300" t="s">
        <v>155</v>
      </c>
      <c r="F2300" t="s">
        <v>4</v>
      </c>
      <c r="G2300" t="s">
        <v>55</v>
      </c>
      <c r="H2300">
        <v>824</v>
      </c>
      <c r="I2300" t="s">
        <v>55</v>
      </c>
      <c r="J2300">
        <v>220000</v>
      </c>
      <c r="K2300">
        <v>103748.85</v>
      </c>
      <c r="L2300">
        <v>0.26950000000000002</v>
      </c>
      <c r="M2300" s="63">
        <v>45455</v>
      </c>
      <c r="N2300" s="63">
        <v>45545</v>
      </c>
      <c r="O2300">
        <v>90</v>
      </c>
      <c r="P2300" t="s">
        <v>55</v>
      </c>
      <c r="Q2300">
        <v>0</v>
      </c>
      <c r="R2300">
        <v>0</v>
      </c>
      <c r="S2300">
        <v>0</v>
      </c>
      <c r="T2300">
        <v>0</v>
      </c>
      <c r="U2300">
        <v>0</v>
      </c>
      <c r="V2300">
        <v>0</v>
      </c>
      <c r="W2300">
        <v>0</v>
      </c>
      <c r="X2300" s="1">
        <v>45473</v>
      </c>
      <c r="Y2300" s="1">
        <v>45214</v>
      </c>
      <c r="Z2300" t="s">
        <v>44</v>
      </c>
      <c r="AA2300" t="s">
        <v>100</v>
      </c>
    </row>
    <row r="2301" spans="1:27" x14ac:dyDescent="0.25">
      <c r="A2301" t="s">
        <v>8782</v>
      </c>
      <c r="B2301" t="s">
        <v>55</v>
      </c>
      <c r="C2301" t="s">
        <v>43</v>
      </c>
      <c r="D2301" t="s">
        <v>44</v>
      </c>
      <c r="E2301" t="s">
        <v>155</v>
      </c>
      <c r="F2301" t="s">
        <v>7</v>
      </c>
      <c r="G2301" t="s">
        <v>55</v>
      </c>
      <c r="H2301">
        <v>776</v>
      </c>
      <c r="I2301" t="s">
        <v>55</v>
      </c>
      <c r="J2301">
        <v>275000</v>
      </c>
      <c r="K2301">
        <v>263001.59999999998</v>
      </c>
      <c r="L2301">
        <v>0.26950000000000002</v>
      </c>
      <c r="M2301" s="63">
        <v>45429</v>
      </c>
      <c r="N2301" s="63">
        <v>45519</v>
      </c>
      <c r="O2301">
        <v>90</v>
      </c>
      <c r="P2301" t="s">
        <v>55</v>
      </c>
      <c r="Q2301">
        <v>0</v>
      </c>
      <c r="R2301">
        <v>0</v>
      </c>
      <c r="S2301">
        <v>0</v>
      </c>
      <c r="T2301">
        <v>0</v>
      </c>
      <c r="U2301">
        <v>0</v>
      </c>
      <c r="V2301">
        <v>0</v>
      </c>
      <c r="W2301">
        <v>0</v>
      </c>
      <c r="X2301" s="1">
        <v>45473</v>
      </c>
      <c r="Y2301" s="1">
        <v>45367</v>
      </c>
      <c r="Z2301" t="s">
        <v>44</v>
      </c>
      <c r="AA2301" t="s">
        <v>102</v>
      </c>
    </row>
    <row r="2302" spans="1:27" x14ac:dyDescent="0.25">
      <c r="A2302" t="s">
        <v>8613</v>
      </c>
      <c r="B2302" t="s">
        <v>55</v>
      </c>
      <c r="C2302" t="s">
        <v>43</v>
      </c>
      <c r="D2302" t="s">
        <v>44</v>
      </c>
      <c r="E2302" t="s">
        <v>155</v>
      </c>
      <c r="F2302" t="s">
        <v>15</v>
      </c>
      <c r="G2302" t="s">
        <v>55</v>
      </c>
      <c r="H2302">
        <v>770</v>
      </c>
      <c r="I2302" t="s">
        <v>55</v>
      </c>
      <c r="J2302">
        <v>360000</v>
      </c>
      <c r="K2302">
        <v>359021.7</v>
      </c>
      <c r="L2302">
        <v>0.26950000000000002</v>
      </c>
      <c r="M2302" s="63">
        <v>45461</v>
      </c>
      <c r="N2302" s="63">
        <v>45551</v>
      </c>
      <c r="O2302">
        <v>90</v>
      </c>
      <c r="P2302" t="s">
        <v>55</v>
      </c>
      <c r="Q2302">
        <v>0</v>
      </c>
      <c r="R2302">
        <v>0</v>
      </c>
      <c r="S2302">
        <v>0</v>
      </c>
      <c r="T2302">
        <v>0</v>
      </c>
      <c r="U2302">
        <v>0</v>
      </c>
      <c r="V2302">
        <v>0</v>
      </c>
      <c r="W2302">
        <v>0</v>
      </c>
      <c r="X2302" s="1">
        <v>45473</v>
      </c>
      <c r="Y2302" s="1">
        <v>45223</v>
      </c>
      <c r="Z2302" t="s">
        <v>44</v>
      </c>
      <c r="AA2302" t="s">
        <v>99</v>
      </c>
    </row>
    <row r="2303" spans="1:27" x14ac:dyDescent="0.25">
      <c r="A2303" t="s">
        <v>8662</v>
      </c>
      <c r="B2303" t="s">
        <v>55</v>
      </c>
      <c r="C2303" t="s">
        <v>43</v>
      </c>
      <c r="D2303" t="s">
        <v>44</v>
      </c>
      <c r="E2303" t="s">
        <v>155</v>
      </c>
      <c r="F2303" t="s">
        <v>4</v>
      </c>
      <c r="G2303" t="s">
        <v>55</v>
      </c>
      <c r="H2303">
        <v>798</v>
      </c>
      <c r="I2303" t="s">
        <v>55</v>
      </c>
      <c r="J2303">
        <v>380000</v>
      </c>
      <c r="K2303">
        <v>280520.55</v>
      </c>
      <c r="L2303">
        <v>0.26950000000000002</v>
      </c>
      <c r="M2303" s="63">
        <v>45436</v>
      </c>
      <c r="N2303" s="63">
        <v>45526</v>
      </c>
      <c r="O2303">
        <v>90</v>
      </c>
      <c r="P2303" t="s">
        <v>55</v>
      </c>
      <c r="Q2303">
        <v>0</v>
      </c>
      <c r="R2303">
        <v>0</v>
      </c>
      <c r="S2303">
        <v>0</v>
      </c>
      <c r="T2303">
        <v>0</v>
      </c>
      <c r="U2303">
        <v>0</v>
      </c>
      <c r="V2303">
        <v>0</v>
      </c>
      <c r="W2303">
        <v>0</v>
      </c>
      <c r="X2303" s="1">
        <v>45473</v>
      </c>
      <c r="Y2303" s="1">
        <v>45267</v>
      </c>
      <c r="Z2303" t="s">
        <v>44</v>
      </c>
      <c r="AA2303" t="s">
        <v>101</v>
      </c>
    </row>
    <row r="2304" spans="1:27" x14ac:dyDescent="0.25">
      <c r="A2304" t="s">
        <v>8504</v>
      </c>
      <c r="B2304" t="s">
        <v>55</v>
      </c>
      <c r="C2304" t="s">
        <v>43</v>
      </c>
      <c r="D2304" t="s">
        <v>44</v>
      </c>
      <c r="E2304" t="s">
        <v>155</v>
      </c>
      <c r="F2304" t="s">
        <v>6</v>
      </c>
      <c r="G2304" t="s">
        <v>55</v>
      </c>
      <c r="H2304">
        <v>720</v>
      </c>
      <c r="I2304" t="s">
        <v>55</v>
      </c>
      <c r="J2304">
        <v>240000</v>
      </c>
      <c r="K2304">
        <v>149920.20000000001</v>
      </c>
      <c r="L2304">
        <v>0.26950000000000002</v>
      </c>
      <c r="M2304" s="63">
        <v>45401</v>
      </c>
      <c r="N2304" s="63">
        <v>45491</v>
      </c>
      <c r="O2304">
        <v>90</v>
      </c>
      <c r="P2304" t="s">
        <v>55</v>
      </c>
      <c r="Q2304">
        <v>0</v>
      </c>
      <c r="R2304">
        <v>0</v>
      </c>
      <c r="S2304">
        <v>0</v>
      </c>
      <c r="T2304">
        <v>0</v>
      </c>
      <c r="U2304">
        <v>0</v>
      </c>
      <c r="V2304">
        <v>0</v>
      </c>
      <c r="W2304">
        <v>0</v>
      </c>
      <c r="X2304" s="1">
        <v>45473</v>
      </c>
      <c r="Y2304" s="1">
        <v>45144</v>
      </c>
      <c r="Z2304" t="s">
        <v>44</v>
      </c>
      <c r="AA2304" t="s">
        <v>100</v>
      </c>
    </row>
    <row r="2305" spans="1:27" x14ac:dyDescent="0.25">
      <c r="A2305" t="s">
        <v>8670</v>
      </c>
      <c r="B2305" t="s">
        <v>55</v>
      </c>
      <c r="C2305" t="s">
        <v>43</v>
      </c>
      <c r="D2305" t="s">
        <v>44</v>
      </c>
      <c r="E2305" t="s">
        <v>155</v>
      </c>
      <c r="F2305" t="s">
        <v>16</v>
      </c>
      <c r="G2305" t="s">
        <v>55</v>
      </c>
      <c r="H2305">
        <v>714</v>
      </c>
      <c r="I2305" t="s">
        <v>55</v>
      </c>
      <c r="J2305">
        <v>125000</v>
      </c>
      <c r="K2305">
        <v>106093.8</v>
      </c>
      <c r="L2305">
        <v>0.26950000000000002</v>
      </c>
      <c r="M2305" s="63">
        <v>45462</v>
      </c>
      <c r="N2305" s="63">
        <v>45552</v>
      </c>
      <c r="O2305">
        <v>90</v>
      </c>
      <c r="P2305" t="s">
        <v>55</v>
      </c>
      <c r="Q2305">
        <v>0</v>
      </c>
      <c r="R2305">
        <v>0</v>
      </c>
      <c r="S2305">
        <v>0</v>
      </c>
      <c r="T2305">
        <v>0</v>
      </c>
      <c r="U2305">
        <v>0</v>
      </c>
      <c r="V2305">
        <v>0</v>
      </c>
      <c r="W2305">
        <v>0</v>
      </c>
      <c r="X2305" s="1">
        <v>45473</v>
      </c>
      <c r="Y2305" s="1">
        <v>45275</v>
      </c>
      <c r="Z2305" t="s">
        <v>44</v>
      </c>
      <c r="AA2305" t="s">
        <v>99</v>
      </c>
    </row>
    <row r="2306" spans="1:27" x14ac:dyDescent="0.25">
      <c r="A2306" t="s">
        <v>8668</v>
      </c>
      <c r="B2306" t="s">
        <v>55</v>
      </c>
      <c r="C2306" t="s">
        <v>43</v>
      </c>
      <c r="D2306" t="s">
        <v>44</v>
      </c>
      <c r="E2306" t="s">
        <v>155</v>
      </c>
      <c r="F2306" t="s">
        <v>7</v>
      </c>
      <c r="G2306" t="s">
        <v>55</v>
      </c>
      <c r="H2306">
        <v>733</v>
      </c>
      <c r="I2306" t="s">
        <v>55</v>
      </c>
      <c r="J2306">
        <v>125000</v>
      </c>
      <c r="K2306">
        <v>105931.35</v>
      </c>
      <c r="L2306">
        <v>0.26950000000000002</v>
      </c>
      <c r="M2306" s="63">
        <v>45432</v>
      </c>
      <c r="N2306" s="63">
        <v>45522</v>
      </c>
      <c r="O2306">
        <v>90</v>
      </c>
      <c r="P2306" t="s">
        <v>55</v>
      </c>
      <c r="Q2306">
        <v>0</v>
      </c>
      <c r="R2306">
        <v>0</v>
      </c>
      <c r="S2306">
        <v>0</v>
      </c>
      <c r="T2306">
        <v>0</v>
      </c>
      <c r="U2306">
        <v>0</v>
      </c>
      <c r="V2306">
        <v>0</v>
      </c>
      <c r="W2306">
        <v>0</v>
      </c>
      <c r="X2306" s="1">
        <v>45473</v>
      </c>
      <c r="Y2306" s="1">
        <v>45274</v>
      </c>
      <c r="Z2306" t="s">
        <v>44</v>
      </c>
      <c r="AA2306" t="s">
        <v>99</v>
      </c>
    </row>
    <row r="2307" spans="1:27" x14ac:dyDescent="0.25">
      <c r="A2307" t="s">
        <v>8506</v>
      </c>
      <c r="B2307" t="s">
        <v>55</v>
      </c>
      <c r="C2307" t="s">
        <v>43</v>
      </c>
      <c r="D2307" t="s">
        <v>44</v>
      </c>
      <c r="E2307" t="s">
        <v>155</v>
      </c>
      <c r="F2307" t="s">
        <v>9</v>
      </c>
      <c r="G2307" t="s">
        <v>55</v>
      </c>
      <c r="H2307">
        <v>705</v>
      </c>
      <c r="I2307" t="s">
        <v>55</v>
      </c>
      <c r="J2307">
        <v>130000</v>
      </c>
      <c r="K2307">
        <v>121266.45</v>
      </c>
      <c r="L2307">
        <v>0.26950000000000002</v>
      </c>
      <c r="M2307" s="63">
        <v>45466</v>
      </c>
      <c r="N2307" s="63">
        <v>45556</v>
      </c>
      <c r="O2307">
        <v>90</v>
      </c>
      <c r="P2307" t="s">
        <v>55</v>
      </c>
      <c r="Q2307">
        <v>0</v>
      </c>
      <c r="R2307">
        <v>0</v>
      </c>
      <c r="S2307">
        <v>0</v>
      </c>
      <c r="T2307">
        <v>0</v>
      </c>
      <c r="U2307">
        <v>0</v>
      </c>
      <c r="V2307">
        <v>0</v>
      </c>
      <c r="W2307">
        <v>0</v>
      </c>
      <c r="X2307" s="1">
        <v>45473</v>
      </c>
      <c r="Y2307" s="1">
        <v>45145</v>
      </c>
      <c r="Z2307" t="s">
        <v>44</v>
      </c>
      <c r="AA2307" t="s">
        <v>106</v>
      </c>
    </row>
    <row r="2308" spans="1:27" x14ac:dyDescent="0.25">
      <c r="A2308" t="s">
        <v>8723</v>
      </c>
      <c r="B2308" t="s">
        <v>55</v>
      </c>
      <c r="C2308" t="s">
        <v>43</v>
      </c>
      <c r="D2308" t="s">
        <v>44</v>
      </c>
      <c r="E2308" t="s">
        <v>155</v>
      </c>
      <c r="F2308" t="s">
        <v>4</v>
      </c>
      <c r="G2308" t="s">
        <v>55</v>
      </c>
      <c r="H2308">
        <v>806</v>
      </c>
      <c r="I2308" t="s">
        <v>55</v>
      </c>
      <c r="J2308">
        <v>10000</v>
      </c>
      <c r="K2308">
        <v>27</v>
      </c>
      <c r="L2308">
        <v>0.26950000000000002</v>
      </c>
      <c r="M2308" s="63">
        <v>45450</v>
      </c>
      <c r="N2308" s="63">
        <v>45540</v>
      </c>
      <c r="O2308">
        <v>90</v>
      </c>
      <c r="P2308" t="s">
        <v>55</v>
      </c>
      <c r="Q2308">
        <v>0</v>
      </c>
      <c r="R2308">
        <v>0</v>
      </c>
      <c r="S2308">
        <v>0</v>
      </c>
      <c r="T2308">
        <v>0</v>
      </c>
      <c r="U2308">
        <v>0</v>
      </c>
      <c r="V2308">
        <v>0</v>
      </c>
      <c r="W2308">
        <v>0</v>
      </c>
      <c r="X2308" s="1">
        <v>45473</v>
      </c>
      <c r="Y2308" s="1">
        <v>45322</v>
      </c>
      <c r="Z2308" t="s">
        <v>44</v>
      </c>
      <c r="AA2308" t="s">
        <v>101</v>
      </c>
    </row>
    <row r="2309" spans="1:27" x14ac:dyDescent="0.25">
      <c r="A2309" t="s">
        <v>8643</v>
      </c>
      <c r="B2309" t="s">
        <v>55</v>
      </c>
      <c r="C2309" t="s">
        <v>43</v>
      </c>
      <c r="D2309" t="s">
        <v>44</v>
      </c>
      <c r="E2309" t="s">
        <v>155</v>
      </c>
      <c r="F2309" t="s">
        <v>3</v>
      </c>
      <c r="G2309" t="s">
        <v>55</v>
      </c>
      <c r="H2309">
        <v>630</v>
      </c>
      <c r="I2309" t="s">
        <v>55</v>
      </c>
      <c r="J2309">
        <v>65000</v>
      </c>
      <c r="K2309">
        <v>26113.05</v>
      </c>
      <c r="L2309">
        <v>0.26950000000000002</v>
      </c>
      <c r="M2309" s="63">
        <v>45434</v>
      </c>
      <c r="N2309" s="63">
        <v>45524</v>
      </c>
      <c r="O2309">
        <v>90</v>
      </c>
      <c r="P2309" t="s">
        <v>55</v>
      </c>
      <c r="Q2309">
        <v>0</v>
      </c>
      <c r="R2309">
        <v>0</v>
      </c>
      <c r="S2309">
        <v>0</v>
      </c>
      <c r="T2309">
        <v>0</v>
      </c>
      <c r="U2309">
        <v>0</v>
      </c>
      <c r="V2309">
        <v>0</v>
      </c>
      <c r="W2309">
        <v>0</v>
      </c>
      <c r="X2309" s="1">
        <v>45473</v>
      </c>
      <c r="Y2309" s="1">
        <v>45252</v>
      </c>
      <c r="Z2309" t="s">
        <v>44</v>
      </c>
      <c r="AA2309" t="s">
        <v>102</v>
      </c>
    </row>
    <row r="2310" spans="1:27" x14ac:dyDescent="0.25">
      <c r="A2310" t="s">
        <v>8529</v>
      </c>
      <c r="B2310" t="s">
        <v>55</v>
      </c>
      <c r="C2310" t="s">
        <v>43</v>
      </c>
      <c r="D2310" t="s">
        <v>44</v>
      </c>
      <c r="E2310" t="s">
        <v>155</v>
      </c>
      <c r="F2310" t="s">
        <v>8</v>
      </c>
      <c r="G2310" t="s">
        <v>55</v>
      </c>
      <c r="H2310">
        <v>698</v>
      </c>
      <c r="I2310" t="s">
        <v>55</v>
      </c>
      <c r="J2310">
        <v>120000</v>
      </c>
      <c r="K2310">
        <v>51170.400000000001</v>
      </c>
      <c r="L2310">
        <v>0.26950000000000002</v>
      </c>
      <c r="M2310" s="63">
        <v>45470</v>
      </c>
      <c r="N2310" s="63">
        <v>45560</v>
      </c>
      <c r="O2310">
        <v>90</v>
      </c>
      <c r="P2310" t="s">
        <v>55</v>
      </c>
      <c r="Q2310">
        <v>0</v>
      </c>
      <c r="R2310">
        <v>0</v>
      </c>
      <c r="S2310">
        <v>0</v>
      </c>
      <c r="T2310">
        <v>0</v>
      </c>
      <c r="U2310">
        <v>0</v>
      </c>
      <c r="V2310">
        <v>0</v>
      </c>
      <c r="W2310">
        <v>0</v>
      </c>
      <c r="X2310" s="1">
        <v>45473</v>
      </c>
      <c r="Y2310" s="1">
        <v>45164</v>
      </c>
      <c r="Z2310" t="s">
        <v>44</v>
      </c>
      <c r="AA2310" t="s">
        <v>100</v>
      </c>
    </row>
    <row r="2311" spans="1:27" x14ac:dyDescent="0.25">
      <c r="A2311" t="s">
        <v>8779</v>
      </c>
      <c r="B2311" t="s">
        <v>55</v>
      </c>
      <c r="C2311" t="s">
        <v>43</v>
      </c>
      <c r="D2311" t="s">
        <v>44</v>
      </c>
      <c r="E2311" t="s">
        <v>155</v>
      </c>
      <c r="F2311" t="s">
        <v>4</v>
      </c>
      <c r="G2311" t="s">
        <v>55</v>
      </c>
      <c r="H2311">
        <v>766</v>
      </c>
      <c r="I2311" t="s">
        <v>55</v>
      </c>
      <c r="J2311">
        <v>130000</v>
      </c>
      <c r="K2311">
        <v>16270.2</v>
      </c>
      <c r="L2311">
        <v>0.26950000000000002</v>
      </c>
      <c r="M2311" s="63">
        <v>45451</v>
      </c>
      <c r="N2311" s="63">
        <v>45541</v>
      </c>
      <c r="O2311">
        <v>90</v>
      </c>
      <c r="P2311" t="s">
        <v>55</v>
      </c>
      <c r="Q2311">
        <v>0</v>
      </c>
      <c r="R2311">
        <v>0</v>
      </c>
      <c r="S2311">
        <v>0</v>
      </c>
      <c r="T2311">
        <v>0</v>
      </c>
      <c r="U2311">
        <v>0</v>
      </c>
      <c r="V2311">
        <v>0</v>
      </c>
      <c r="W2311">
        <v>0</v>
      </c>
      <c r="X2311" s="1">
        <v>45473</v>
      </c>
      <c r="Y2311" s="1">
        <v>45364</v>
      </c>
      <c r="Z2311" t="s">
        <v>44</v>
      </c>
      <c r="AA2311" t="s">
        <v>101</v>
      </c>
    </row>
    <row r="2312" spans="1:27" x14ac:dyDescent="0.25">
      <c r="A2312" t="s">
        <v>8460</v>
      </c>
      <c r="B2312" t="s">
        <v>55</v>
      </c>
      <c r="C2312" t="s">
        <v>43</v>
      </c>
      <c r="D2312" t="s">
        <v>44</v>
      </c>
      <c r="E2312" t="s">
        <v>155</v>
      </c>
      <c r="F2312" t="s">
        <v>11</v>
      </c>
      <c r="G2312" t="s">
        <v>55</v>
      </c>
      <c r="H2312">
        <v>699</v>
      </c>
      <c r="I2312" t="s">
        <v>55</v>
      </c>
      <c r="J2312">
        <v>210000</v>
      </c>
      <c r="K2312">
        <v>48381.3</v>
      </c>
      <c r="L2312">
        <v>0.26950000000000002</v>
      </c>
      <c r="M2312" s="63">
        <v>45362</v>
      </c>
      <c r="N2312" s="63">
        <v>45452</v>
      </c>
      <c r="O2312">
        <v>90</v>
      </c>
      <c r="P2312" t="s">
        <v>55</v>
      </c>
      <c r="Q2312">
        <v>48381.3</v>
      </c>
      <c r="R2312">
        <v>0</v>
      </c>
      <c r="S2312">
        <v>0</v>
      </c>
      <c r="T2312">
        <v>0</v>
      </c>
      <c r="U2312">
        <v>0</v>
      </c>
      <c r="V2312">
        <v>0</v>
      </c>
      <c r="W2312">
        <v>48381.3</v>
      </c>
      <c r="X2312" s="1">
        <v>45473</v>
      </c>
      <c r="Y2312" s="1">
        <v>45213</v>
      </c>
      <c r="Z2312" t="s">
        <v>44</v>
      </c>
      <c r="AA2312" t="s">
        <v>99</v>
      </c>
    </row>
    <row r="2313" spans="1:27" x14ac:dyDescent="0.25">
      <c r="A2313" t="s">
        <v>8495</v>
      </c>
      <c r="B2313" t="s">
        <v>55</v>
      </c>
      <c r="C2313" t="s">
        <v>43</v>
      </c>
      <c r="D2313" t="s">
        <v>44</v>
      </c>
      <c r="E2313" t="s">
        <v>155</v>
      </c>
      <c r="F2313" t="s">
        <v>6</v>
      </c>
      <c r="G2313" t="s">
        <v>55</v>
      </c>
      <c r="H2313">
        <v>787</v>
      </c>
      <c r="I2313" t="s">
        <v>55</v>
      </c>
      <c r="J2313">
        <v>355000</v>
      </c>
      <c r="K2313">
        <v>19785.599999999999</v>
      </c>
      <c r="L2313">
        <v>0.26950000000000002</v>
      </c>
      <c r="M2313" s="63">
        <v>45460</v>
      </c>
      <c r="N2313" s="63">
        <v>45550</v>
      </c>
      <c r="O2313">
        <v>90</v>
      </c>
      <c r="P2313" t="s">
        <v>55</v>
      </c>
      <c r="Q2313">
        <v>0</v>
      </c>
      <c r="R2313">
        <v>0</v>
      </c>
      <c r="S2313">
        <v>0</v>
      </c>
      <c r="T2313">
        <v>0</v>
      </c>
      <c r="U2313">
        <v>0</v>
      </c>
      <c r="V2313">
        <v>0</v>
      </c>
      <c r="W2313">
        <v>0</v>
      </c>
      <c r="X2313" s="1">
        <v>45473</v>
      </c>
      <c r="Y2313" s="1">
        <v>45137</v>
      </c>
      <c r="Z2313" t="s">
        <v>44</v>
      </c>
      <c r="AA2313" t="s">
        <v>99</v>
      </c>
    </row>
    <row r="2314" spans="1:27" x14ac:dyDescent="0.25">
      <c r="A2314" t="s">
        <v>8606</v>
      </c>
      <c r="B2314" t="s">
        <v>55</v>
      </c>
      <c r="C2314" t="s">
        <v>43</v>
      </c>
      <c r="D2314" t="s">
        <v>44</v>
      </c>
      <c r="E2314" t="s">
        <v>155</v>
      </c>
      <c r="F2314" t="s">
        <v>13</v>
      </c>
      <c r="G2314" t="s">
        <v>55</v>
      </c>
      <c r="H2314">
        <v>816</v>
      </c>
      <c r="I2314" t="s">
        <v>55</v>
      </c>
      <c r="J2314">
        <v>165000</v>
      </c>
      <c r="K2314">
        <v>16916.849999999999</v>
      </c>
      <c r="L2314">
        <v>0.26950000000000002</v>
      </c>
      <c r="M2314" s="63">
        <v>45429</v>
      </c>
      <c r="N2314" s="63">
        <v>45519</v>
      </c>
      <c r="O2314">
        <v>90</v>
      </c>
      <c r="P2314" t="s">
        <v>55</v>
      </c>
      <c r="Q2314">
        <v>0</v>
      </c>
      <c r="R2314">
        <v>0</v>
      </c>
      <c r="S2314">
        <v>0</v>
      </c>
      <c r="T2314">
        <v>0</v>
      </c>
      <c r="U2314">
        <v>0</v>
      </c>
      <c r="V2314">
        <v>0</v>
      </c>
      <c r="W2314">
        <v>0</v>
      </c>
      <c r="X2314" s="1">
        <v>45473</v>
      </c>
      <c r="Y2314" s="1">
        <v>45216</v>
      </c>
      <c r="Z2314" t="s">
        <v>44</v>
      </c>
      <c r="AA2314" t="s">
        <v>100</v>
      </c>
    </row>
    <row r="2315" spans="1:27" x14ac:dyDescent="0.25">
      <c r="A2315" t="s">
        <v>8698</v>
      </c>
      <c r="B2315" t="s">
        <v>55</v>
      </c>
      <c r="C2315" t="s">
        <v>43</v>
      </c>
      <c r="D2315" t="s">
        <v>44</v>
      </c>
      <c r="E2315" t="s">
        <v>155</v>
      </c>
      <c r="F2315" t="s">
        <v>6</v>
      </c>
      <c r="G2315" t="s">
        <v>55</v>
      </c>
      <c r="H2315">
        <v>778</v>
      </c>
      <c r="I2315" t="s">
        <v>55</v>
      </c>
      <c r="J2315">
        <v>395000</v>
      </c>
      <c r="K2315">
        <v>122072.4</v>
      </c>
      <c r="L2315">
        <v>0.26950000000000002</v>
      </c>
      <c r="M2315" s="63">
        <v>45404</v>
      </c>
      <c r="N2315" s="63">
        <v>45494</v>
      </c>
      <c r="O2315">
        <v>90</v>
      </c>
      <c r="P2315" t="s">
        <v>55</v>
      </c>
      <c r="Q2315">
        <v>0</v>
      </c>
      <c r="R2315">
        <v>0</v>
      </c>
      <c r="S2315">
        <v>0</v>
      </c>
      <c r="T2315">
        <v>0</v>
      </c>
      <c r="U2315">
        <v>0</v>
      </c>
      <c r="V2315">
        <v>0</v>
      </c>
      <c r="W2315">
        <v>0</v>
      </c>
      <c r="X2315" s="1">
        <v>45473</v>
      </c>
      <c r="Y2315" s="1">
        <v>45294</v>
      </c>
      <c r="Z2315" t="s">
        <v>44</v>
      </c>
      <c r="AA2315" t="s">
        <v>100</v>
      </c>
    </row>
    <row r="2316" spans="1:27" x14ac:dyDescent="0.25">
      <c r="A2316" t="s">
        <v>8510</v>
      </c>
      <c r="B2316" t="s">
        <v>55</v>
      </c>
      <c r="C2316" t="s">
        <v>43</v>
      </c>
      <c r="D2316" t="s">
        <v>44</v>
      </c>
      <c r="E2316" t="s">
        <v>155</v>
      </c>
      <c r="F2316" t="s">
        <v>4</v>
      </c>
      <c r="G2316" t="s">
        <v>55</v>
      </c>
      <c r="H2316">
        <v>726</v>
      </c>
      <c r="I2316" t="s">
        <v>55</v>
      </c>
      <c r="J2316">
        <v>375000</v>
      </c>
      <c r="K2316">
        <v>22604.400000000001</v>
      </c>
      <c r="L2316">
        <v>0.26950000000000002</v>
      </c>
      <c r="M2316" s="63">
        <v>45430</v>
      </c>
      <c r="N2316" s="63">
        <v>45520</v>
      </c>
      <c r="O2316">
        <v>90</v>
      </c>
      <c r="P2316" t="s">
        <v>55</v>
      </c>
      <c r="Q2316">
        <v>0</v>
      </c>
      <c r="R2316">
        <v>0</v>
      </c>
      <c r="S2316">
        <v>0</v>
      </c>
      <c r="T2316">
        <v>0</v>
      </c>
      <c r="U2316">
        <v>0</v>
      </c>
      <c r="V2316">
        <v>0</v>
      </c>
      <c r="W2316">
        <v>0</v>
      </c>
      <c r="X2316" s="1">
        <v>45473</v>
      </c>
      <c r="Y2316" s="1">
        <v>45150</v>
      </c>
      <c r="Z2316" t="s">
        <v>44</v>
      </c>
      <c r="AA2316" t="s">
        <v>101</v>
      </c>
    </row>
    <row r="2317" spans="1:27" x14ac:dyDescent="0.25">
      <c r="A2317" t="s">
        <v>8596</v>
      </c>
      <c r="B2317" t="s">
        <v>55</v>
      </c>
      <c r="C2317" t="s">
        <v>43</v>
      </c>
      <c r="D2317" t="s">
        <v>44</v>
      </c>
      <c r="E2317" t="s">
        <v>155</v>
      </c>
      <c r="F2317" t="s">
        <v>15</v>
      </c>
      <c r="G2317" t="s">
        <v>55</v>
      </c>
      <c r="H2317">
        <v>676</v>
      </c>
      <c r="I2317" t="s">
        <v>55</v>
      </c>
      <c r="J2317">
        <v>205000</v>
      </c>
      <c r="K2317">
        <v>178295.85</v>
      </c>
      <c r="L2317">
        <v>0.26950000000000002</v>
      </c>
      <c r="M2317" s="63">
        <v>45390</v>
      </c>
      <c r="N2317" s="63">
        <v>45480</v>
      </c>
      <c r="O2317">
        <v>90</v>
      </c>
      <c r="P2317" t="s">
        <v>55</v>
      </c>
      <c r="Q2317">
        <v>0</v>
      </c>
      <c r="R2317">
        <v>0</v>
      </c>
      <c r="S2317">
        <v>0</v>
      </c>
      <c r="T2317">
        <v>0</v>
      </c>
      <c r="U2317">
        <v>0</v>
      </c>
      <c r="V2317">
        <v>0</v>
      </c>
      <c r="W2317">
        <v>0</v>
      </c>
      <c r="X2317" s="1">
        <v>45473</v>
      </c>
      <c r="Y2317" s="1">
        <v>45208</v>
      </c>
      <c r="Z2317" t="s">
        <v>44</v>
      </c>
      <c r="AA2317" t="s">
        <v>103</v>
      </c>
    </row>
    <row r="2318" spans="1:27" x14ac:dyDescent="0.25">
      <c r="A2318" t="s">
        <v>8602</v>
      </c>
      <c r="B2318" t="s">
        <v>55</v>
      </c>
      <c r="C2318" t="s">
        <v>43</v>
      </c>
      <c r="D2318" t="s">
        <v>44</v>
      </c>
      <c r="E2318" t="s">
        <v>155</v>
      </c>
      <c r="F2318" t="s">
        <v>12</v>
      </c>
      <c r="G2318" t="s">
        <v>55</v>
      </c>
      <c r="H2318">
        <v>708</v>
      </c>
      <c r="I2318" t="s">
        <v>55</v>
      </c>
      <c r="J2318">
        <v>355000</v>
      </c>
      <c r="K2318">
        <v>346983.35</v>
      </c>
      <c r="L2318">
        <v>0.26950000000000002</v>
      </c>
      <c r="M2318" s="63">
        <v>45436</v>
      </c>
      <c r="N2318" s="63">
        <v>45526</v>
      </c>
      <c r="O2318">
        <v>90</v>
      </c>
      <c r="P2318" t="s">
        <v>55</v>
      </c>
      <c r="Q2318">
        <v>0</v>
      </c>
      <c r="R2318">
        <v>0</v>
      </c>
      <c r="S2318">
        <v>0</v>
      </c>
      <c r="T2318">
        <v>0</v>
      </c>
      <c r="U2318">
        <v>0</v>
      </c>
      <c r="V2318">
        <v>0</v>
      </c>
      <c r="W2318">
        <v>0</v>
      </c>
      <c r="X2318" s="1">
        <v>45473</v>
      </c>
      <c r="Y2318" s="1">
        <v>45214</v>
      </c>
      <c r="Z2318" t="s">
        <v>44</v>
      </c>
      <c r="AA2318" t="s">
        <v>100</v>
      </c>
    </row>
    <row r="2319" spans="1:27" x14ac:dyDescent="0.25">
      <c r="A2319" t="s">
        <v>8540</v>
      </c>
      <c r="B2319" t="s">
        <v>55</v>
      </c>
      <c r="C2319" t="s">
        <v>43</v>
      </c>
      <c r="D2319" t="s">
        <v>44</v>
      </c>
      <c r="E2319" t="s">
        <v>155</v>
      </c>
      <c r="F2319" t="s">
        <v>4</v>
      </c>
      <c r="G2319" t="s">
        <v>55</v>
      </c>
      <c r="H2319">
        <v>740</v>
      </c>
      <c r="I2319" t="s">
        <v>55</v>
      </c>
      <c r="J2319">
        <v>325000</v>
      </c>
      <c r="K2319">
        <v>134273.70000000001</v>
      </c>
      <c r="L2319">
        <v>0.26950000000000002</v>
      </c>
      <c r="M2319" s="63">
        <v>45439</v>
      </c>
      <c r="N2319" s="63">
        <v>45529</v>
      </c>
      <c r="O2319">
        <v>90</v>
      </c>
      <c r="P2319" t="s">
        <v>55</v>
      </c>
      <c r="Q2319">
        <v>0</v>
      </c>
      <c r="R2319">
        <v>0</v>
      </c>
      <c r="S2319">
        <v>0</v>
      </c>
      <c r="T2319">
        <v>0</v>
      </c>
      <c r="U2319">
        <v>0</v>
      </c>
      <c r="V2319">
        <v>0</v>
      </c>
      <c r="W2319">
        <v>0</v>
      </c>
      <c r="X2319" s="1">
        <v>45473</v>
      </c>
      <c r="Y2319" s="1">
        <v>45170</v>
      </c>
      <c r="Z2319" t="s">
        <v>44</v>
      </c>
      <c r="AA2319" t="s">
        <v>99</v>
      </c>
    </row>
    <row r="2320" spans="1:27" x14ac:dyDescent="0.25">
      <c r="A2320" t="s">
        <v>8716</v>
      </c>
      <c r="B2320" t="s">
        <v>55</v>
      </c>
      <c r="C2320" t="s">
        <v>43</v>
      </c>
      <c r="D2320" t="s">
        <v>44</v>
      </c>
      <c r="E2320" t="s">
        <v>155</v>
      </c>
      <c r="F2320" t="s">
        <v>4</v>
      </c>
      <c r="G2320" t="s">
        <v>55</v>
      </c>
      <c r="H2320">
        <v>618</v>
      </c>
      <c r="I2320" t="s">
        <v>55</v>
      </c>
      <c r="J2320">
        <v>55000</v>
      </c>
      <c r="K2320">
        <v>29489.4</v>
      </c>
      <c r="L2320">
        <v>0.26950000000000002</v>
      </c>
      <c r="M2320" s="63">
        <v>45455</v>
      </c>
      <c r="N2320" s="63">
        <v>45545</v>
      </c>
      <c r="O2320">
        <v>90</v>
      </c>
      <c r="P2320" t="s">
        <v>55</v>
      </c>
      <c r="Q2320">
        <v>0</v>
      </c>
      <c r="R2320">
        <v>0</v>
      </c>
      <c r="S2320">
        <v>0</v>
      </c>
      <c r="T2320">
        <v>0</v>
      </c>
      <c r="U2320">
        <v>0</v>
      </c>
      <c r="V2320">
        <v>0</v>
      </c>
      <c r="W2320">
        <v>0</v>
      </c>
      <c r="X2320" s="1">
        <v>45473</v>
      </c>
      <c r="Y2320" s="1">
        <v>45313</v>
      </c>
      <c r="Z2320" t="s">
        <v>44</v>
      </c>
      <c r="AA2320" t="s">
        <v>101</v>
      </c>
    </row>
    <row r="2321" spans="1:27" x14ac:dyDescent="0.25">
      <c r="A2321" t="s">
        <v>8554</v>
      </c>
      <c r="B2321" t="s">
        <v>55</v>
      </c>
      <c r="C2321" t="s">
        <v>43</v>
      </c>
      <c r="D2321" t="s">
        <v>44</v>
      </c>
      <c r="E2321" t="s">
        <v>155</v>
      </c>
      <c r="F2321" t="s">
        <v>14</v>
      </c>
      <c r="G2321" t="s">
        <v>55</v>
      </c>
      <c r="H2321">
        <v>822</v>
      </c>
      <c r="I2321" t="s">
        <v>55</v>
      </c>
      <c r="J2321">
        <v>155000</v>
      </c>
      <c r="K2321">
        <v>62241.75</v>
      </c>
      <c r="L2321">
        <v>0.26950000000000002</v>
      </c>
      <c r="M2321" s="63">
        <v>45473</v>
      </c>
      <c r="N2321" s="63">
        <v>45563</v>
      </c>
      <c r="O2321">
        <v>90</v>
      </c>
      <c r="P2321" t="s">
        <v>55</v>
      </c>
      <c r="Q2321">
        <v>0</v>
      </c>
      <c r="R2321">
        <v>0</v>
      </c>
      <c r="S2321">
        <v>0</v>
      </c>
      <c r="T2321">
        <v>0</v>
      </c>
      <c r="U2321">
        <v>0</v>
      </c>
      <c r="V2321">
        <v>0</v>
      </c>
      <c r="W2321">
        <v>0</v>
      </c>
      <c r="X2321" s="1">
        <v>45473</v>
      </c>
      <c r="Y2321" s="1">
        <v>45179</v>
      </c>
      <c r="Z2321" t="s">
        <v>44</v>
      </c>
      <c r="AA2321" t="s">
        <v>99</v>
      </c>
    </row>
    <row r="2322" spans="1:27" x14ac:dyDescent="0.25">
      <c r="A2322" t="s">
        <v>8692</v>
      </c>
      <c r="B2322" t="s">
        <v>55</v>
      </c>
      <c r="C2322" t="s">
        <v>43</v>
      </c>
      <c r="D2322" t="s">
        <v>44</v>
      </c>
      <c r="E2322" t="s">
        <v>155</v>
      </c>
      <c r="F2322" t="s">
        <v>7</v>
      </c>
      <c r="G2322" t="s">
        <v>55</v>
      </c>
      <c r="H2322">
        <v>763</v>
      </c>
      <c r="I2322" t="s">
        <v>55</v>
      </c>
      <c r="J2322">
        <v>340000</v>
      </c>
      <c r="K2322">
        <v>56006.1</v>
      </c>
      <c r="L2322">
        <v>0.26950000000000002</v>
      </c>
      <c r="M2322" s="63">
        <v>45395</v>
      </c>
      <c r="N2322" s="63">
        <v>45485</v>
      </c>
      <c r="O2322">
        <v>90</v>
      </c>
      <c r="P2322" t="s">
        <v>55</v>
      </c>
      <c r="Q2322">
        <v>0</v>
      </c>
      <c r="R2322">
        <v>0</v>
      </c>
      <c r="S2322">
        <v>0</v>
      </c>
      <c r="T2322">
        <v>0</v>
      </c>
      <c r="U2322">
        <v>0</v>
      </c>
      <c r="V2322">
        <v>0</v>
      </c>
      <c r="W2322">
        <v>0</v>
      </c>
      <c r="X2322" s="1">
        <v>45473</v>
      </c>
      <c r="Y2322" s="1">
        <v>45290</v>
      </c>
      <c r="Z2322" t="s">
        <v>44</v>
      </c>
      <c r="AA2322" t="s">
        <v>100</v>
      </c>
    </row>
    <row r="2323" spans="1:27" x14ac:dyDescent="0.25">
      <c r="A2323" t="s">
        <v>8483</v>
      </c>
      <c r="B2323" t="s">
        <v>55</v>
      </c>
      <c r="C2323" t="s">
        <v>43</v>
      </c>
      <c r="D2323" t="s">
        <v>44</v>
      </c>
      <c r="E2323" t="s">
        <v>155</v>
      </c>
      <c r="F2323" t="s">
        <v>7</v>
      </c>
      <c r="G2323" t="s">
        <v>55</v>
      </c>
      <c r="H2323">
        <v>762</v>
      </c>
      <c r="I2323" t="s">
        <v>55</v>
      </c>
      <c r="J2323">
        <v>360000</v>
      </c>
      <c r="K2323">
        <v>228995.1</v>
      </c>
      <c r="L2323">
        <v>0.26950000000000002</v>
      </c>
      <c r="M2323" s="63">
        <v>45442</v>
      </c>
      <c r="N2323" s="63">
        <v>45532</v>
      </c>
      <c r="O2323">
        <v>90</v>
      </c>
      <c r="P2323" t="s">
        <v>55</v>
      </c>
      <c r="Q2323">
        <v>0</v>
      </c>
      <c r="R2323">
        <v>0</v>
      </c>
      <c r="S2323">
        <v>0</v>
      </c>
      <c r="T2323">
        <v>0</v>
      </c>
      <c r="U2323">
        <v>0</v>
      </c>
      <c r="V2323">
        <v>0</v>
      </c>
      <c r="W2323">
        <v>0</v>
      </c>
      <c r="X2323" s="1">
        <v>45473</v>
      </c>
      <c r="Y2323" s="1">
        <v>45126</v>
      </c>
      <c r="Z2323" t="s">
        <v>44</v>
      </c>
      <c r="AA2323" t="s">
        <v>99</v>
      </c>
    </row>
    <row r="2324" spans="1:27" x14ac:dyDescent="0.25">
      <c r="A2324" t="s">
        <v>8560</v>
      </c>
      <c r="B2324" t="s">
        <v>55</v>
      </c>
      <c r="C2324" t="s">
        <v>43</v>
      </c>
      <c r="D2324" t="s">
        <v>44</v>
      </c>
      <c r="E2324" t="s">
        <v>155</v>
      </c>
      <c r="F2324" t="s">
        <v>3</v>
      </c>
      <c r="G2324" t="s">
        <v>55</v>
      </c>
      <c r="H2324">
        <v>705</v>
      </c>
      <c r="I2324" t="s">
        <v>55</v>
      </c>
      <c r="J2324">
        <v>305000</v>
      </c>
      <c r="K2324">
        <v>78884.55</v>
      </c>
      <c r="L2324">
        <v>0.26950000000000002</v>
      </c>
      <c r="M2324" s="63">
        <v>45400</v>
      </c>
      <c r="N2324" s="63">
        <v>45490</v>
      </c>
      <c r="O2324">
        <v>90</v>
      </c>
      <c r="P2324" t="s">
        <v>55</v>
      </c>
      <c r="Q2324">
        <v>0</v>
      </c>
      <c r="R2324">
        <v>0</v>
      </c>
      <c r="S2324">
        <v>0</v>
      </c>
      <c r="T2324">
        <v>0</v>
      </c>
      <c r="U2324">
        <v>0</v>
      </c>
      <c r="V2324">
        <v>0</v>
      </c>
      <c r="W2324">
        <v>0</v>
      </c>
      <c r="X2324" s="1">
        <v>45473</v>
      </c>
      <c r="Y2324" s="1">
        <v>45180</v>
      </c>
      <c r="Z2324" t="s">
        <v>44</v>
      </c>
      <c r="AA2324" t="s">
        <v>102</v>
      </c>
    </row>
    <row r="2325" spans="1:27" x14ac:dyDescent="0.25">
      <c r="A2325" t="s">
        <v>8781</v>
      </c>
      <c r="B2325" t="s">
        <v>55</v>
      </c>
      <c r="C2325" t="s">
        <v>43</v>
      </c>
      <c r="D2325" t="s">
        <v>44</v>
      </c>
      <c r="E2325" t="s">
        <v>155</v>
      </c>
      <c r="F2325" t="s">
        <v>6</v>
      </c>
      <c r="G2325" t="s">
        <v>55</v>
      </c>
      <c r="H2325">
        <v>815</v>
      </c>
      <c r="I2325" t="s">
        <v>55</v>
      </c>
      <c r="J2325">
        <v>20000</v>
      </c>
      <c r="K2325">
        <v>14049.45</v>
      </c>
      <c r="L2325">
        <v>0.26950000000000002</v>
      </c>
      <c r="M2325" s="63">
        <v>45448</v>
      </c>
      <c r="N2325" s="63">
        <v>45538</v>
      </c>
      <c r="O2325">
        <v>90</v>
      </c>
      <c r="P2325" t="s">
        <v>55</v>
      </c>
      <c r="Q2325">
        <v>0</v>
      </c>
      <c r="R2325">
        <v>0</v>
      </c>
      <c r="S2325">
        <v>0</v>
      </c>
      <c r="T2325">
        <v>0</v>
      </c>
      <c r="U2325">
        <v>0</v>
      </c>
      <c r="V2325">
        <v>0</v>
      </c>
      <c r="W2325">
        <v>0</v>
      </c>
      <c r="X2325" s="1">
        <v>45473</v>
      </c>
      <c r="Y2325" s="1">
        <v>45366</v>
      </c>
      <c r="Z2325" t="s">
        <v>44</v>
      </c>
      <c r="AA2325" t="s">
        <v>99</v>
      </c>
    </row>
    <row r="2326" spans="1:27" x14ac:dyDescent="0.25">
      <c r="A2326" t="s">
        <v>8571</v>
      </c>
      <c r="B2326" t="s">
        <v>55</v>
      </c>
      <c r="C2326" t="s">
        <v>43</v>
      </c>
      <c r="D2326" t="s">
        <v>44</v>
      </c>
      <c r="E2326" t="s">
        <v>155</v>
      </c>
      <c r="F2326" t="s">
        <v>4</v>
      </c>
      <c r="G2326" t="s">
        <v>55</v>
      </c>
      <c r="H2326">
        <v>724</v>
      </c>
      <c r="I2326" t="s">
        <v>55</v>
      </c>
      <c r="J2326">
        <v>180000</v>
      </c>
      <c r="K2326">
        <v>25354.35</v>
      </c>
      <c r="L2326">
        <v>0.26950000000000002</v>
      </c>
      <c r="M2326" s="63">
        <v>45448</v>
      </c>
      <c r="N2326" s="63">
        <v>45538</v>
      </c>
      <c r="O2326">
        <v>90</v>
      </c>
      <c r="P2326" t="s">
        <v>55</v>
      </c>
      <c r="Q2326">
        <v>0</v>
      </c>
      <c r="R2326">
        <v>0</v>
      </c>
      <c r="S2326">
        <v>0</v>
      </c>
      <c r="T2326">
        <v>0</v>
      </c>
      <c r="U2326">
        <v>0</v>
      </c>
      <c r="V2326">
        <v>0</v>
      </c>
      <c r="W2326">
        <v>0</v>
      </c>
      <c r="X2326" s="1">
        <v>45473</v>
      </c>
      <c r="Y2326" s="1">
        <v>45192</v>
      </c>
      <c r="Z2326" t="s">
        <v>44</v>
      </c>
      <c r="AA2326" t="s">
        <v>101</v>
      </c>
    </row>
    <row r="2327" spans="1:27" x14ac:dyDescent="0.25">
      <c r="A2327" t="s">
        <v>8755</v>
      </c>
      <c r="B2327" t="s">
        <v>55</v>
      </c>
      <c r="C2327" t="s">
        <v>43</v>
      </c>
      <c r="D2327" t="s">
        <v>44</v>
      </c>
      <c r="E2327" t="s">
        <v>155</v>
      </c>
      <c r="F2327" t="s">
        <v>11</v>
      </c>
      <c r="G2327" t="s">
        <v>55</v>
      </c>
      <c r="H2327">
        <v>759</v>
      </c>
      <c r="I2327" t="s">
        <v>55</v>
      </c>
      <c r="J2327">
        <v>330000</v>
      </c>
      <c r="K2327">
        <v>166621.04999999999</v>
      </c>
      <c r="L2327">
        <v>0.26950000000000002</v>
      </c>
      <c r="M2327" s="63">
        <v>45419</v>
      </c>
      <c r="N2327" s="63">
        <v>45509</v>
      </c>
      <c r="O2327">
        <v>90</v>
      </c>
      <c r="P2327" t="s">
        <v>55</v>
      </c>
      <c r="Q2327">
        <v>0</v>
      </c>
      <c r="R2327">
        <v>0</v>
      </c>
      <c r="S2327">
        <v>0</v>
      </c>
      <c r="T2327">
        <v>0</v>
      </c>
      <c r="U2327">
        <v>0</v>
      </c>
      <c r="V2327">
        <v>0</v>
      </c>
      <c r="W2327">
        <v>0</v>
      </c>
      <c r="X2327" s="1">
        <v>45473</v>
      </c>
      <c r="Y2327" s="1">
        <v>45342</v>
      </c>
      <c r="Z2327" t="s">
        <v>44</v>
      </c>
      <c r="AA2327" t="s">
        <v>102</v>
      </c>
    </row>
    <row r="2328" spans="1:27" x14ac:dyDescent="0.25">
      <c r="A2328" t="s">
        <v>8745</v>
      </c>
      <c r="B2328" t="s">
        <v>55</v>
      </c>
      <c r="C2328" t="s">
        <v>43</v>
      </c>
      <c r="D2328" t="s">
        <v>44</v>
      </c>
      <c r="E2328" t="s">
        <v>155</v>
      </c>
      <c r="F2328" t="s">
        <v>9</v>
      </c>
      <c r="G2328" t="s">
        <v>55</v>
      </c>
      <c r="H2328">
        <v>767</v>
      </c>
      <c r="I2328" t="s">
        <v>55</v>
      </c>
      <c r="J2328">
        <v>250000</v>
      </c>
      <c r="K2328">
        <v>198363.6</v>
      </c>
      <c r="L2328">
        <v>0.26950000000000002</v>
      </c>
      <c r="M2328" s="63">
        <v>45451</v>
      </c>
      <c r="N2328" s="63">
        <v>45541</v>
      </c>
      <c r="O2328">
        <v>90</v>
      </c>
      <c r="P2328" t="s">
        <v>55</v>
      </c>
      <c r="Q2328">
        <v>0</v>
      </c>
      <c r="R2328">
        <v>0</v>
      </c>
      <c r="S2328">
        <v>0</v>
      </c>
      <c r="T2328">
        <v>0</v>
      </c>
      <c r="U2328">
        <v>0</v>
      </c>
      <c r="V2328">
        <v>0</v>
      </c>
      <c r="W2328">
        <v>0</v>
      </c>
      <c r="X2328" s="1">
        <v>45473</v>
      </c>
      <c r="Y2328" s="1">
        <v>45338</v>
      </c>
      <c r="Z2328" t="s">
        <v>44</v>
      </c>
      <c r="AA2328" t="s">
        <v>99</v>
      </c>
    </row>
    <row r="2329" spans="1:27" x14ac:dyDescent="0.25">
      <c r="A2329" t="s">
        <v>8459</v>
      </c>
      <c r="B2329" t="s">
        <v>55</v>
      </c>
      <c r="C2329" t="s">
        <v>43</v>
      </c>
      <c r="D2329" t="s">
        <v>44</v>
      </c>
      <c r="E2329" t="s">
        <v>155</v>
      </c>
      <c r="F2329" t="s">
        <v>15</v>
      </c>
      <c r="G2329" t="s">
        <v>55</v>
      </c>
      <c r="H2329">
        <v>742</v>
      </c>
      <c r="I2329" t="s">
        <v>55</v>
      </c>
      <c r="J2329">
        <v>215000</v>
      </c>
      <c r="K2329">
        <v>88682.85</v>
      </c>
      <c r="L2329">
        <v>0.26950000000000002</v>
      </c>
      <c r="M2329" s="63">
        <v>45366</v>
      </c>
      <c r="N2329" s="63">
        <v>45456</v>
      </c>
      <c r="O2329">
        <v>90</v>
      </c>
      <c r="P2329" t="s">
        <v>55</v>
      </c>
      <c r="Q2329">
        <v>88682.85</v>
      </c>
      <c r="R2329">
        <v>0</v>
      </c>
      <c r="S2329">
        <v>0</v>
      </c>
      <c r="T2329">
        <v>0</v>
      </c>
      <c r="U2329">
        <v>0</v>
      </c>
      <c r="V2329">
        <v>0</v>
      </c>
      <c r="W2329">
        <v>88682.85</v>
      </c>
      <c r="X2329" s="1">
        <v>45473</v>
      </c>
      <c r="Y2329" s="1">
        <v>45241</v>
      </c>
      <c r="Z2329" t="s">
        <v>44</v>
      </c>
      <c r="AA2329" t="s">
        <v>100</v>
      </c>
    </row>
    <row r="2330" spans="1:27" x14ac:dyDescent="0.25">
      <c r="A2330" t="s">
        <v>8556</v>
      </c>
      <c r="B2330" t="s">
        <v>55</v>
      </c>
      <c r="C2330" t="s">
        <v>43</v>
      </c>
      <c r="D2330" t="s">
        <v>44</v>
      </c>
      <c r="E2330" t="s">
        <v>155</v>
      </c>
      <c r="F2330" t="s">
        <v>6</v>
      </c>
      <c r="G2330" t="s">
        <v>55</v>
      </c>
      <c r="H2330">
        <v>729</v>
      </c>
      <c r="I2330" t="s">
        <v>55</v>
      </c>
      <c r="J2330">
        <v>110000</v>
      </c>
      <c r="K2330">
        <v>75463.649999999994</v>
      </c>
      <c r="L2330">
        <v>0.26950000000000002</v>
      </c>
      <c r="M2330" s="63">
        <v>45461</v>
      </c>
      <c r="N2330" s="63">
        <v>45551</v>
      </c>
      <c r="O2330">
        <v>90</v>
      </c>
      <c r="P2330" t="s">
        <v>55</v>
      </c>
      <c r="Q2330">
        <v>0</v>
      </c>
      <c r="R2330">
        <v>0</v>
      </c>
      <c r="S2330">
        <v>0</v>
      </c>
      <c r="T2330">
        <v>0</v>
      </c>
      <c r="U2330">
        <v>0</v>
      </c>
      <c r="V2330">
        <v>0</v>
      </c>
      <c r="W2330">
        <v>0</v>
      </c>
      <c r="X2330" s="1">
        <v>45473</v>
      </c>
      <c r="Y2330" s="1">
        <v>45179</v>
      </c>
      <c r="Z2330" t="s">
        <v>44</v>
      </c>
      <c r="AA2330" t="s">
        <v>101</v>
      </c>
    </row>
    <row r="2331" spans="1:27" x14ac:dyDescent="0.25">
      <c r="A2331" t="s">
        <v>8577</v>
      </c>
      <c r="B2331" t="s">
        <v>55</v>
      </c>
      <c r="C2331" t="s">
        <v>43</v>
      </c>
      <c r="D2331" t="s">
        <v>44</v>
      </c>
      <c r="E2331" t="s">
        <v>155</v>
      </c>
      <c r="F2331" t="s">
        <v>15</v>
      </c>
      <c r="G2331" t="s">
        <v>55</v>
      </c>
      <c r="H2331">
        <v>698</v>
      </c>
      <c r="I2331" t="s">
        <v>55</v>
      </c>
      <c r="J2331">
        <v>105000</v>
      </c>
      <c r="K2331">
        <v>84511.35</v>
      </c>
      <c r="L2331">
        <v>0.26950000000000002</v>
      </c>
      <c r="M2331" s="63">
        <v>45433</v>
      </c>
      <c r="N2331" s="63">
        <v>45523</v>
      </c>
      <c r="O2331">
        <v>90</v>
      </c>
      <c r="P2331" t="s">
        <v>55</v>
      </c>
      <c r="Q2331">
        <v>0</v>
      </c>
      <c r="R2331">
        <v>0</v>
      </c>
      <c r="S2331">
        <v>0</v>
      </c>
      <c r="T2331">
        <v>0</v>
      </c>
      <c r="U2331">
        <v>0</v>
      </c>
      <c r="V2331">
        <v>0</v>
      </c>
      <c r="W2331">
        <v>0</v>
      </c>
      <c r="X2331" s="1">
        <v>45473</v>
      </c>
      <c r="Y2331" s="1">
        <v>45197</v>
      </c>
      <c r="Z2331" t="s">
        <v>44</v>
      </c>
      <c r="AA2331" t="s">
        <v>105</v>
      </c>
    </row>
    <row r="2332" spans="1:27" x14ac:dyDescent="0.25">
      <c r="A2332" t="s">
        <v>8765</v>
      </c>
      <c r="B2332" t="s">
        <v>55</v>
      </c>
      <c r="C2332" t="s">
        <v>43</v>
      </c>
      <c r="D2332" t="s">
        <v>44</v>
      </c>
      <c r="E2332" t="s">
        <v>155</v>
      </c>
      <c r="F2332" t="s">
        <v>7</v>
      </c>
      <c r="G2332" t="s">
        <v>55</v>
      </c>
      <c r="H2332">
        <v>801</v>
      </c>
      <c r="I2332" t="s">
        <v>55</v>
      </c>
      <c r="J2332">
        <v>205000</v>
      </c>
      <c r="K2332">
        <v>182583.45</v>
      </c>
      <c r="L2332">
        <v>0.26950000000000002</v>
      </c>
      <c r="M2332" s="63">
        <v>45462</v>
      </c>
      <c r="N2332" s="63">
        <v>45552</v>
      </c>
      <c r="O2332">
        <v>90</v>
      </c>
      <c r="P2332" t="s">
        <v>55</v>
      </c>
      <c r="Q2332">
        <v>0</v>
      </c>
      <c r="R2332">
        <v>0</v>
      </c>
      <c r="S2332">
        <v>0</v>
      </c>
      <c r="T2332">
        <v>0</v>
      </c>
      <c r="U2332">
        <v>0</v>
      </c>
      <c r="V2332">
        <v>0</v>
      </c>
      <c r="W2332">
        <v>0</v>
      </c>
      <c r="X2332" s="1">
        <v>45473</v>
      </c>
      <c r="Y2332" s="1">
        <v>45353</v>
      </c>
      <c r="Z2332" t="s">
        <v>44</v>
      </c>
      <c r="AA2332" t="s">
        <v>102</v>
      </c>
    </row>
    <row r="2333" spans="1:27" x14ac:dyDescent="0.25">
      <c r="A2333" t="s">
        <v>8464</v>
      </c>
      <c r="B2333" t="s">
        <v>55</v>
      </c>
      <c r="C2333" t="s">
        <v>43</v>
      </c>
      <c r="D2333" t="s">
        <v>44</v>
      </c>
      <c r="E2333" t="s">
        <v>155</v>
      </c>
      <c r="F2333" t="s">
        <v>6</v>
      </c>
      <c r="G2333" t="s">
        <v>55</v>
      </c>
      <c r="H2333">
        <v>630</v>
      </c>
      <c r="I2333" t="s">
        <v>55</v>
      </c>
      <c r="J2333">
        <v>130000</v>
      </c>
      <c r="K2333">
        <v>70912.800000000003</v>
      </c>
      <c r="L2333">
        <v>0.26950000000000002</v>
      </c>
      <c r="M2333" s="63">
        <v>45355</v>
      </c>
      <c r="N2333" s="63">
        <v>45445</v>
      </c>
      <c r="O2333">
        <v>90</v>
      </c>
      <c r="P2333" t="s">
        <v>55</v>
      </c>
      <c r="Q2333">
        <v>70912.800000000003</v>
      </c>
      <c r="R2333">
        <v>0</v>
      </c>
      <c r="S2333">
        <v>0</v>
      </c>
      <c r="T2333">
        <v>0</v>
      </c>
      <c r="U2333">
        <v>0</v>
      </c>
      <c r="V2333">
        <v>0</v>
      </c>
      <c r="W2333">
        <v>70912.800000000003</v>
      </c>
      <c r="X2333" s="1">
        <v>45473</v>
      </c>
      <c r="Y2333" s="1">
        <v>45236</v>
      </c>
      <c r="Z2333" t="s">
        <v>44</v>
      </c>
      <c r="AA2333" t="s">
        <v>102</v>
      </c>
    </row>
    <row r="2334" spans="1:27" x14ac:dyDescent="0.25">
      <c r="A2334" t="s">
        <v>8689</v>
      </c>
      <c r="B2334" t="s">
        <v>55</v>
      </c>
      <c r="C2334" t="s">
        <v>43</v>
      </c>
      <c r="D2334" t="s">
        <v>44</v>
      </c>
      <c r="E2334" t="s">
        <v>155</v>
      </c>
      <c r="F2334" t="s">
        <v>14</v>
      </c>
      <c r="G2334" t="s">
        <v>55</v>
      </c>
      <c r="H2334">
        <v>744</v>
      </c>
      <c r="I2334" t="s">
        <v>55</v>
      </c>
      <c r="J2334">
        <v>85000</v>
      </c>
      <c r="K2334">
        <v>82998</v>
      </c>
      <c r="L2334">
        <v>0.26950000000000002</v>
      </c>
      <c r="M2334" s="63">
        <v>45462</v>
      </c>
      <c r="N2334" s="63">
        <v>45552</v>
      </c>
      <c r="O2334">
        <v>90</v>
      </c>
      <c r="P2334" t="s">
        <v>55</v>
      </c>
      <c r="Q2334">
        <v>0</v>
      </c>
      <c r="R2334">
        <v>0</v>
      </c>
      <c r="S2334">
        <v>0</v>
      </c>
      <c r="T2334">
        <v>0</v>
      </c>
      <c r="U2334">
        <v>0</v>
      </c>
      <c r="V2334">
        <v>0</v>
      </c>
      <c r="W2334">
        <v>0</v>
      </c>
      <c r="X2334" s="1">
        <v>45473</v>
      </c>
      <c r="Y2334" s="1">
        <v>45289</v>
      </c>
      <c r="Z2334" t="s">
        <v>44</v>
      </c>
      <c r="AA2334" t="s">
        <v>99</v>
      </c>
    </row>
    <row r="2335" spans="1:27" x14ac:dyDescent="0.25">
      <c r="A2335" t="s">
        <v>8566</v>
      </c>
      <c r="B2335" t="s">
        <v>55</v>
      </c>
      <c r="C2335" t="s">
        <v>43</v>
      </c>
      <c r="D2335" t="s">
        <v>44</v>
      </c>
      <c r="E2335" t="s">
        <v>155</v>
      </c>
      <c r="F2335" t="s">
        <v>15</v>
      </c>
      <c r="G2335" t="s">
        <v>55</v>
      </c>
      <c r="H2335">
        <v>761</v>
      </c>
      <c r="I2335" t="s">
        <v>55</v>
      </c>
      <c r="J2335">
        <v>175000</v>
      </c>
      <c r="K2335">
        <v>3106.35</v>
      </c>
      <c r="L2335">
        <v>0.26950000000000002</v>
      </c>
      <c r="M2335" s="63">
        <v>45414</v>
      </c>
      <c r="N2335" s="63">
        <v>45504</v>
      </c>
      <c r="O2335">
        <v>90</v>
      </c>
      <c r="P2335" t="s">
        <v>55</v>
      </c>
      <c r="Q2335">
        <v>0</v>
      </c>
      <c r="R2335">
        <v>0</v>
      </c>
      <c r="S2335">
        <v>0</v>
      </c>
      <c r="T2335">
        <v>0</v>
      </c>
      <c r="U2335">
        <v>0</v>
      </c>
      <c r="V2335">
        <v>0</v>
      </c>
      <c r="W2335">
        <v>0</v>
      </c>
      <c r="X2335" s="1">
        <v>45473</v>
      </c>
      <c r="Y2335" s="1">
        <v>45187</v>
      </c>
      <c r="Z2335" t="s">
        <v>44</v>
      </c>
      <c r="AA2335" t="s">
        <v>102</v>
      </c>
    </row>
    <row r="2336" spans="1:27" x14ac:dyDescent="0.25">
      <c r="A2336" t="s">
        <v>8672</v>
      </c>
      <c r="B2336" t="s">
        <v>55</v>
      </c>
      <c r="C2336" t="s">
        <v>43</v>
      </c>
      <c r="D2336" t="s">
        <v>44</v>
      </c>
      <c r="E2336" t="s">
        <v>155</v>
      </c>
      <c r="F2336" t="s">
        <v>12</v>
      </c>
      <c r="G2336" t="s">
        <v>55</v>
      </c>
      <c r="H2336">
        <v>782</v>
      </c>
      <c r="I2336" t="s">
        <v>55</v>
      </c>
      <c r="J2336">
        <v>180000</v>
      </c>
      <c r="K2336">
        <v>159775.60999999999</v>
      </c>
      <c r="L2336">
        <v>0.26950000000000002</v>
      </c>
      <c r="M2336" s="63">
        <v>45414</v>
      </c>
      <c r="N2336" s="63">
        <v>45504</v>
      </c>
      <c r="O2336">
        <v>90</v>
      </c>
      <c r="P2336" t="s">
        <v>55</v>
      </c>
      <c r="Q2336">
        <v>0</v>
      </c>
      <c r="R2336">
        <v>0</v>
      </c>
      <c r="S2336">
        <v>0</v>
      </c>
      <c r="T2336">
        <v>0</v>
      </c>
      <c r="U2336">
        <v>0</v>
      </c>
      <c r="V2336">
        <v>0</v>
      </c>
      <c r="W2336">
        <v>0</v>
      </c>
      <c r="X2336" s="1">
        <v>45473</v>
      </c>
      <c r="Y2336" s="1">
        <v>45277</v>
      </c>
      <c r="Z2336" t="s">
        <v>44</v>
      </c>
      <c r="AA2336" t="s">
        <v>100</v>
      </c>
    </row>
    <row r="2337" spans="1:27" x14ac:dyDescent="0.25">
      <c r="A2337" t="s">
        <v>8627</v>
      </c>
      <c r="B2337" t="s">
        <v>55</v>
      </c>
      <c r="C2337" t="s">
        <v>43</v>
      </c>
      <c r="D2337" t="s">
        <v>44</v>
      </c>
      <c r="E2337" t="s">
        <v>155</v>
      </c>
      <c r="F2337" t="s">
        <v>17</v>
      </c>
      <c r="G2337" t="s">
        <v>55</v>
      </c>
      <c r="H2337">
        <v>687</v>
      </c>
      <c r="I2337" t="s">
        <v>55</v>
      </c>
      <c r="J2337">
        <v>310000</v>
      </c>
      <c r="K2337">
        <v>234058.95</v>
      </c>
      <c r="L2337">
        <v>0.26950000000000002</v>
      </c>
      <c r="M2337" s="63">
        <v>45453</v>
      </c>
      <c r="N2337" s="63">
        <v>45543</v>
      </c>
      <c r="O2337">
        <v>90</v>
      </c>
      <c r="P2337" t="s">
        <v>55</v>
      </c>
      <c r="Q2337">
        <v>0</v>
      </c>
      <c r="R2337">
        <v>0</v>
      </c>
      <c r="S2337">
        <v>0</v>
      </c>
      <c r="T2337">
        <v>0</v>
      </c>
      <c r="U2337">
        <v>0</v>
      </c>
      <c r="V2337">
        <v>0</v>
      </c>
      <c r="W2337">
        <v>0</v>
      </c>
      <c r="X2337" s="1">
        <v>45473</v>
      </c>
      <c r="Y2337" s="1">
        <v>45233</v>
      </c>
      <c r="Z2337" t="s">
        <v>44</v>
      </c>
      <c r="AA2337" t="s">
        <v>99</v>
      </c>
    </row>
    <row r="2338" spans="1:27" x14ac:dyDescent="0.25">
      <c r="A2338" t="s">
        <v>8791</v>
      </c>
      <c r="B2338" t="s">
        <v>55</v>
      </c>
      <c r="C2338" t="s">
        <v>43</v>
      </c>
      <c r="D2338" t="s">
        <v>44</v>
      </c>
      <c r="E2338" t="s">
        <v>155</v>
      </c>
      <c r="F2338" t="s">
        <v>14</v>
      </c>
      <c r="G2338" t="s">
        <v>55</v>
      </c>
      <c r="H2338">
        <v>732</v>
      </c>
      <c r="I2338" t="s">
        <v>55</v>
      </c>
      <c r="J2338">
        <v>70000</v>
      </c>
      <c r="K2338">
        <v>26117.1</v>
      </c>
      <c r="L2338">
        <v>0.26950000000000002</v>
      </c>
      <c r="M2338" s="63">
        <v>45449</v>
      </c>
      <c r="N2338" s="63">
        <v>45539</v>
      </c>
      <c r="O2338">
        <v>90</v>
      </c>
      <c r="P2338" t="s">
        <v>55</v>
      </c>
      <c r="Q2338">
        <v>0</v>
      </c>
      <c r="R2338">
        <v>0</v>
      </c>
      <c r="S2338">
        <v>0</v>
      </c>
      <c r="T2338">
        <v>0</v>
      </c>
      <c r="U2338">
        <v>0</v>
      </c>
      <c r="V2338">
        <v>0</v>
      </c>
      <c r="W2338">
        <v>0</v>
      </c>
      <c r="X2338" s="1">
        <v>45473</v>
      </c>
      <c r="Y2338" s="1">
        <v>45373</v>
      </c>
      <c r="Z2338" t="s">
        <v>44</v>
      </c>
      <c r="AA2338" t="s">
        <v>101</v>
      </c>
    </row>
    <row r="2339" spans="1:27" x14ac:dyDescent="0.25">
      <c r="A2339" t="s">
        <v>8453</v>
      </c>
      <c r="B2339" t="s">
        <v>55</v>
      </c>
      <c r="C2339" t="s">
        <v>43</v>
      </c>
      <c r="D2339" t="s">
        <v>44</v>
      </c>
      <c r="E2339" t="s">
        <v>155</v>
      </c>
      <c r="F2339" t="s">
        <v>12</v>
      </c>
      <c r="G2339" t="s">
        <v>55</v>
      </c>
      <c r="H2339">
        <v>702</v>
      </c>
      <c r="I2339" t="s">
        <v>55</v>
      </c>
      <c r="J2339">
        <v>100000</v>
      </c>
      <c r="K2339">
        <v>73354.95</v>
      </c>
      <c r="L2339">
        <v>0.26950000000000002</v>
      </c>
      <c r="M2339" s="63">
        <v>45377</v>
      </c>
      <c r="N2339" s="63">
        <v>45467</v>
      </c>
      <c r="O2339">
        <v>90</v>
      </c>
      <c r="P2339" t="s">
        <v>55</v>
      </c>
      <c r="Q2339">
        <v>73354.95</v>
      </c>
      <c r="R2339">
        <v>0</v>
      </c>
      <c r="S2339">
        <v>0</v>
      </c>
      <c r="T2339">
        <v>0</v>
      </c>
      <c r="U2339">
        <v>0</v>
      </c>
      <c r="V2339">
        <v>0</v>
      </c>
      <c r="W2339">
        <v>73354.95</v>
      </c>
      <c r="X2339" s="1">
        <v>45473</v>
      </c>
      <c r="Y2339" s="1">
        <v>45180</v>
      </c>
      <c r="Z2339" t="s">
        <v>44</v>
      </c>
      <c r="AA2339" t="s">
        <v>99</v>
      </c>
    </row>
    <row r="2340" spans="1:27" x14ac:dyDescent="0.25">
      <c r="A2340" t="s">
        <v>8728</v>
      </c>
      <c r="B2340" t="s">
        <v>55</v>
      </c>
      <c r="C2340" t="s">
        <v>43</v>
      </c>
      <c r="D2340" t="s">
        <v>44</v>
      </c>
      <c r="E2340" t="s">
        <v>155</v>
      </c>
      <c r="F2340" t="s">
        <v>4</v>
      </c>
      <c r="G2340" t="s">
        <v>55</v>
      </c>
      <c r="H2340">
        <v>774</v>
      </c>
      <c r="I2340" t="s">
        <v>55</v>
      </c>
      <c r="J2340">
        <v>30000</v>
      </c>
      <c r="K2340">
        <v>5346</v>
      </c>
      <c r="L2340">
        <v>0.26950000000000002</v>
      </c>
      <c r="M2340" s="63">
        <v>45459</v>
      </c>
      <c r="N2340" s="63">
        <v>45549</v>
      </c>
      <c r="O2340">
        <v>90</v>
      </c>
      <c r="P2340" t="s">
        <v>55</v>
      </c>
      <c r="Q2340">
        <v>0</v>
      </c>
      <c r="R2340">
        <v>0</v>
      </c>
      <c r="S2340">
        <v>0</v>
      </c>
      <c r="T2340">
        <v>0</v>
      </c>
      <c r="U2340">
        <v>0</v>
      </c>
      <c r="V2340">
        <v>0</v>
      </c>
      <c r="W2340">
        <v>0</v>
      </c>
      <c r="X2340" s="1">
        <v>45473</v>
      </c>
      <c r="Y2340" s="1">
        <v>45325</v>
      </c>
      <c r="Z2340" t="s">
        <v>44</v>
      </c>
      <c r="AA2340" t="s">
        <v>101</v>
      </c>
    </row>
    <row r="2341" spans="1:27" x14ac:dyDescent="0.25">
      <c r="A2341" t="s">
        <v>8569</v>
      </c>
      <c r="B2341" t="s">
        <v>55</v>
      </c>
      <c r="C2341" t="s">
        <v>43</v>
      </c>
      <c r="D2341" t="s">
        <v>44</v>
      </c>
      <c r="E2341" t="s">
        <v>155</v>
      </c>
      <c r="F2341" t="s">
        <v>15</v>
      </c>
      <c r="G2341" t="s">
        <v>55</v>
      </c>
      <c r="H2341">
        <v>809</v>
      </c>
      <c r="I2341" t="s">
        <v>55</v>
      </c>
      <c r="J2341">
        <v>325000</v>
      </c>
      <c r="K2341">
        <v>293233.5</v>
      </c>
      <c r="L2341">
        <v>0.26950000000000002</v>
      </c>
      <c r="M2341" s="63">
        <v>45413</v>
      </c>
      <c r="N2341" s="63">
        <v>45503</v>
      </c>
      <c r="O2341">
        <v>90</v>
      </c>
      <c r="P2341" t="s">
        <v>55</v>
      </c>
      <c r="Q2341">
        <v>0</v>
      </c>
      <c r="R2341">
        <v>0</v>
      </c>
      <c r="S2341">
        <v>0</v>
      </c>
      <c r="T2341">
        <v>0</v>
      </c>
      <c r="U2341">
        <v>0</v>
      </c>
      <c r="V2341">
        <v>0</v>
      </c>
      <c r="W2341">
        <v>0</v>
      </c>
      <c r="X2341" s="1">
        <v>45473</v>
      </c>
      <c r="Y2341" s="1">
        <v>45192</v>
      </c>
      <c r="Z2341" t="s">
        <v>44</v>
      </c>
      <c r="AA2341" t="s">
        <v>99</v>
      </c>
    </row>
    <row r="2342" spans="1:27" x14ac:dyDescent="0.25">
      <c r="A2342" t="s">
        <v>8645</v>
      </c>
      <c r="B2342" t="s">
        <v>55</v>
      </c>
      <c r="C2342" t="s">
        <v>43</v>
      </c>
      <c r="D2342" t="s">
        <v>44</v>
      </c>
      <c r="E2342" t="s">
        <v>155</v>
      </c>
      <c r="F2342" t="s">
        <v>5</v>
      </c>
      <c r="G2342" t="s">
        <v>55</v>
      </c>
      <c r="H2342">
        <v>738</v>
      </c>
      <c r="I2342" t="s">
        <v>55</v>
      </c>
      <c r="J2342">
        <v>245000</v>
      </c>
      <c r="K2342">
        <v>157076.54999999999</v>
      </c>
      <c r="L2342">
        <v>0.26950000000000002</v>
      </c>
      <c r="M2342" s="63">
        <v>45461</v>
      </c>
      <c r="N2342" s="63">
        <v>45551</v>
      </c>
      <c r="O2342">
        <v>90</v>
      </c>
      <c r="P2342" t="s">
        <v>55</v>
      </c>
      <c r="Q2342">
        <v>0</v>
      </c>
      <c r="R2342">
        <v>0</v>
      </c>
      <c r="S2342">
        <v>0</v>
      </c>
      <c r="T2342">
        <v>0</v>
      </c>
      <c r="U2342">
        <v>0</v>
      </c>
      <c r="V2342">
        <v>0</v>
      </c>
      <c r="W2342">
        <v>0</v>
      </c>
      <c r="X2342" s="1">
        <v>45473</v>
      </c>
      <c r="Y2342" s="1">
        <v>45255</v>
      </c>
      <c r="Z2342" t="s">
        <v>44</v>
      </c>
      <c r="AA2342" t="s">
        <v>100</v>
      </c>
    </row>
    <row r="2343" spans="1:27" x14ac:dyDescent="0.25">
      <c r="A2343" t="s">
        <v>8469</v>
      </c>
      <c r="B2343" t="s">
        <v>55</v>
      </c>
      <c r="C2343" t="s">
        <v>43</v>
      </c>
      <c r="D2343" t="s">
        <v>44</v>
      </c>
      <c r="E2343" t="s">
        <v>155</v>
      </c>
      <c r="F2343" t="s">
        <v>14</v>
      </c>
      <c r="G2343" t="s">
        <v>55</v>
      </c>
      <c r="H2343">
        <v>743</v>
      </c>
      <c r="I2343" t="s">
        <v>55</v>
      </c>
      <c r="J2343">
        <v>205000</v>
      </c>
      <c r="K2343">
        <v>198243.25</v>
      </c>
      <c r="L2343">
        <v>0.26950000000000002</v>
      </c>
      <c r="M2343" s="63">
        <v>45385</v>
      </c>
      <c r="N2343" s="63">
        <v>45475</v>
      </c>
      <c r="O2343">
        <v>90</v>
      </c>
      <c r="P2343" t="s">
        <v>55</v>
      </c>
      <c r="Q2343">
        <v>0</v>
      </c>
      <c r="R2343">
        <v>0</v>
      </c>
      <c r="S2343">
        <v>0</v>
      </c>
      <c r="T2343">
        <v>0</v>
      </c>
      <c r="U2343">
        <v>0</v>
      </c>
      <c r="V2343">
        <v>0</v>
      </c>
      <c r="W2343">
        <v>0</v>
      </c>
      <c r="X2343" s="1">
        <v>45473</v>
      </c>
      <c r="Y2343" s="1">
        <v>45114</v>
      </c>
      <c r="Z2343" t="s">
        <v>44</v>
      </c>
      <c r="AA2343" t="s">
        <v>99</v>
      </c>
    </row>
    <row r="2344" spans="1:27" x14ac:dyDescent="0.25">
      <c r="A2344" t="s">
        <v>8537</v>
      </c>
      <c r="B2344" t="s">
        <v>55</v>
      </c>
      <c r="C2344" t="s">
        <v>43</v>
      </c>
      <c r="D2344" t="s">
        <v>44</v>
      </c>
      <c r="E2344" t="s">
        <v>155</v>
      </c>
      <c r="F2344" t="s">
        <v>15</v>
      </c>
      <c r="G2344" t="s">
        <v>55</v>
      </c>
      <c r="H2344">
        <v>675</v>
      </c>
      <c r="I2344" t="s">
        <v>55</v>
      </c>
      <c r="J2344">
        <v>50000</v>
      </c>
      <c r="K2344">
        <v>26252.1</v>
      </c>
      <c r="L2344">
        <v>0.26950000000000002</v>
      </c>
      <c r="M2344" s="63">
        <v>45419</v>
      </c>
      <c r="N2344" s="63">
        <v>45509</v>
      </c>
      <c r="O2344">
        <v>90</v>
      </c>
      <c r="P2344" t="s">
        <v>55</v>
      </c>
      <c r="Q2344">
        <v>0</v>
      </c>
      <c r="R2344">
        <v>0</v>
      </c>
      <c r="S2344">
        <v>0</v>
      </c>
      <c r="T2344">
        <v>0</v>
      </c>
      <c r="U2344">
        <v>0</v>
      </c>
      <c r="V2344">
        <v>0</v>
      </c>
      <c r="W2344">
        <v>0</v>
      </c>
      <c r="X2344" s="1">
        <v>45473</v>
      </c>
      <c r="Y2344" s="1">
        <v>45168</v>
      </c>
      <c r="Z2344" t="s">
        <v>44</v>
      </c>
      <c r="AA2344" t="s">
        <v>101</v>
      </c>
    </row>
    <row r="2345" spans="1:27" x14ac:dyDescent="0.25">
      <c r="A2345" t="s">
        <v>8720</v>
      </c>
      <c r="B2345" t="s">
        <v>55</v>
      </c>
      <c r="C2345" t="s">
        <v>43</v>
      </c>
      <c r="D2345" t="s">
        <v>44</v>
      </c>
      <c r="E2345" t="s">
        <v>155</v>
      </c>
      <c r="F2345" t="s">
        <v>12</v>
      </c>
      <c r="G2345" t="s">
        <v>55</v>
      </c>
      <c r="H2345">
        <v>805</v>
      </c>
      <c r="I2345" t="s">
        <v>55</v>
      </c>
      <c r="J2345">
        <v>295000</v>
      </c>
      <c r="K2345">
        <v>292149.45</v>
      </c>
      <c r="L2345">
        <v>0.26950000000000002</v>
      </c>
      <c r="M2345" s="63">
        <v>45411</v>
      </c>
      <c r="N2345" s="63">
        <v>45501</v>
      </c>
      <c r="O2345">
        <v>90</v>
      </c>
      <c r="P2345" t="s">
        <v>55</v>
      </c>
      <c r="Q2345">
        <v>0</v>
      </c>
      <c r="R2345">
        <v>0</v>
      </c>
      <c r="S2345">
        <v>0</v>
      </c>
      <c r="T2345">
        <v>0</v>
      </c>
      <c r="U2345">
        <v>0</v>
      </c>
      <c r="V2345">
        <v>0</v>
      </c>
      <c r="W2345">
        <v>0</v>
      </c>
      <c r="X2345" s="1">
        <v>45473</v>
      </c>
      <c r="Y2345" s="1">
        <v>45318</v>
      </c>
      <c r="Z2345" t="s">
        <v>44</v>
      </c>
      <c r="AA2345" t="s">
        <v>100</v>
      </c>
    </row>
    <row r="2346" spans="1:27" x14ac:dyDescent="0.25">
      <c r="A2346" t="s">
        <v>8473</v>
      </c>
      <c r="B2346" t="s">
        <v>55</v>
      </c>
      <c r="C2346" t="s">
        <v>43</v>
      </c>
      <c r="D2346" t="s">
        <v>44</v>
      </c>
      <c r="E2346" t="s">
        <v>155</v>
      </c>
      <c r="F2346" t="s">
        <v>2</v>
      </c>
      <c r="G2346" t="s">
        <v>55</v>
      </c>
      <c r="H2346">
        <v>735</v>
      </c>
      <c r="I2346" t="s">
        <v>55</v>
      </c>
      <c r="J2346">
        <v>155000</v>
      </c>
      <c r="K2346">
        <v>113638.95</v>
      </c>
      <c r="L2346">
        <v>0.26950000000000002</v>
      </c>
      <c r="M2346" s="63">
        <v>45432</v>
      </c>
      <c r="N2346" s="63">
        <v>45522</v>
      </c>
      <c r="O2346">
        <v>90</v>
      </c>
      <c r="P2346" t="s">
        <v>55</v>
      </c>
      <c r="Q2346">
        <v>0</v>
      </c>
      <c r="R2346">
        <v>0</v>
      </c>
      <c r="S2346">
        <v>0</v>
      </c>
      <c r="T2346">
        <v>0</v>
      </c>
      <c r="U2346">
        <v>0</v>
      </c>
      <c r="V2346">
        <v>0</v>
      </c>
      <c r="W2346">
        <v>0</v>
      </c>
      <c r="X2346" s="1">
        <v>45473</v>
      </c>
      <c r="Y2346" s="1">
        <v>45120</v>
      </c>
      <c r="Z2346" t="s">
        <v>44</v>
      </c>
      <c r="AA2346" t="s">
        <v>99</v>
      </c>
    </row>
    <row r="2347" spans="1:27" x14ac:dyDescent="0.25">
      <c r="A2347" t="s">
        <v>8722</v>
      </c>
      <c r="B2347" t="s">
        <v>55</v>
      </c>
      <c r="C2347" t="s">
        <v>43</v>
      </c>
      <c r="D2347" t="s">
        <v>44</v>
      </c>
      <c r="E2347" t="s">
        <v>155</v>
      </c>
      <c r="F2347" t="s">
        <v>13</v>
      </c>
      <c r="G2347" t="s">
        <v>55</v>
      </c>
      <c r="H2347">
        <v>675</v>
      </c>
      <c r="I2347" t="s">
        <v>55</v>
      </c>
      <c r="J2347">
        <v>405000</v>
      </c>
      <c r="K2347">
        <v>344100.15</v>
      </c>
      <c r="L2347">
        <v>0.26950000000000002</v>
      </c>
      <c r="M2347" s="63">
        <v>45458</v>
      </c>
      <c r="N2347" s="63">
        <v>45548</v>
      </c>
      <c r="O2347">
        <v>90</v>
      </c>
      <c r="P2347" t="s">
        <v>55</v>
      </c>
      <c r="Q2347">
        <v>0</v>
      </c>
      <c r="R2347">
        <v>0</v>
      </c>
      <c r="S2347">
        <v>0</v>
      </c>
      <c r="T2347">
        <v>0</v>
      </c>
      <c r="U2347">
        <v>0</v>
      </c>
      <c r="V2347">
        <v>0</v>
      </c>
      <c r="W2347">
        <v>0</v>
      </c>
      <c r="X2347" s="1">
        <v>45473</v>
      </c>
      <c r="Y2347" s="1">
        <v>45321</v>
      </c>
      <c r="Z2347" t="s">
        <v>44</v>
      </c>
      <c r="AA2347" t="s">
        <v>101</v>
      </c>
    </row>
    <row r="2348" spans="1:27" x14ac:dyDescent="0.25">
      <c r="A2348" t="s">
        <v>8539</v>
      </c>
      <c r="B2348" t="s">
        <v>55</v>
      </c>
      <c r="C2348" t="s">
        <v>43</v>
      </c>
      <c r="D2348" t="s">
        <v>44</v>
      </c>
      <c r="E2348" t="s">
        <v>155</v>
      </c>
      <c r="F2348" t="s">
        <v>7</v>
      </c>
      <c r="G2348" t="s">
        <v>55</v>
      </c>
      <c r="H2348">
        <v>759</v>
      </c>
      <c r="I2348" t="s">
        <v>55</v>
      </c>
      <c r="J2348">
        <v>95000</v>
      </c>
      <c r="K2348">
        <v>85197.29</v>
      </c>
      <c r="L2348">
        <v>0.26950000000000002</v>
      </c>
      <c r="M2348" s="63">
        <v>45435</v>
      </c>
      <c r="N2348" s="63">
        <v>45525</v>
      </c>
      <c r="O2348">
        <v>90</v>
      </c>
      <c r="P2348" t="s">
        <v>55</v>
      </c>
      <c r="Q2348">
        <v>0</v>
      </c>
      <c r="R2348">
        <v>0</v>
      </c>
      <c r="S2348">
        <v>0</v>
      </c>
      <c r="T2348">
        <v>0</v>
      </c>
      <c r="U2348">
        <v>0</v>
      </c>
      <c r="V2348">
        <v>0</v>
      </c>
      <c r="W2348">
        <v>0</v>
      </c>
      <c r="X2348" s="1">
        <v>45473</v>
      </c>
      <c r="Y2348" s="1">
        <v>45169</v>
      </c>
      <c r="Z2348" t="s">
        <v>44</v>
      </c>
      <c r="AA2348" t="s">
        <v>102</v>
      </c>
    </row>
    <row r="2349" spans="1:27" x14ac:dyDescent="0.25">
      <c r="A2349" t="s">
        <v>8796</v>
      </c>
      <c r="B2349" t="s">
        <v>55</v>
      </c>
      <c r="C2349" t="s">
        <v>43</v>
      </c>
      <c r="D2349" t="s">
        <v>44</v>
      </c>
      <c r="E2349" t="s">
        <v>155</v>
      </c>
      <c r="F2349" t="s">
        <v>9</v>
      </c>
      <c r="G2349" t="s">
        <v>55</v>
      </c>
      <c r="H2349">
        <v>808</v>
      </c>
      <c r="I2349" t="s">
        <v>55</v>
      </c>
      <c r="J2349">
        <v>320000</v>
      </c>
      <c r="K2349">
        <v>62052.75</v>
      </c>
      <c r="L2349">
        <v>0.26950000000000002</v>
      </c>
      <c r="M2349" s="63">
        <v>45460</v>
      </c>
      <c r="N2349" s="63">
        <v>45550</v>
      </c>
      <c r="O2349">
        <v>90</v>
      </c>
      <c r="P2349" t="s">
        <v>55</v>
      </c>
      <c r="Q2349">
        <v>0</v>
      </c>
      <c r="R2349">
        <v>0</v>
      </c>
      <c r="S2349">
        <v>0</v>
      </c>
      <c r="T2349">
        <v>0</v>
      </c>
      <c r="U2349">
        <v>0</v>
      </c>
      <c r="V2349">
        <v>0</v>
      </c>
      <c r="W2349">
        <v>0</v>
      </c>
      <c r="X2349" s="1">
        <v>45473</v>
      </c>
      <c r="Y2349" s="1">
        <v>45378</v>
      </c>
      <c r="Z2349" t="s">
        <v>44</v>
      </c>
      <c r="AA2349" t="s">
        <v>101</v>
      </c>
    </row>
    <row r="2350" spans="1:27" x14ac:dyDescent="0.25">
      <c r="A2350" t="s">
        <v>8758</v>
      </c>
      <c r="B2350" t="s">
        <v>55</v>
      </c>
      <c r="C2350" t="s">
        <v>43</v>
      </c>
      <c r="D2350" t="s">
        <v>44</v>
      </c>
      <c r="E2350" t="s">
        <v>155</v>
      </c>
      <c r="F2350" t="s">
        <v>9</v>
      </c>
      <c r="G2350" t="s">
        <v>55</v>
      </c>
      <c r="H2350">
        <v>621</v>
      </c>
      <c r="I2350" t="s">
        <v>55</v>
      </c>
      <c r="J2350">
        <v>370000</v>
      </c>
      <c r="K2350">
        <v>292319.55</v>
      </c>
      <c r="L2350">
        <v>0.26950000000000002</v>
      </c>
      <c r="M2350" s="63">
        <v>45416</v>
      </c>
      <c r="N2350" s="63">
        <v>45506</v>
      </c>
      <c r="O2350">
        <v>90</v>
      </c>
      <c r="P2350" t="s">
        <v>55</v>
      </c>
      <c r="Q2350">
        <v>0</v>
      </c>
      <c r="R2350">
        <v>0</v>
      </c>
      <c r="S2350">
        <v>0</v>
      </c>
      <c r="T2350">
        <v>0</v>
      </c>
      <c r="U2350">
        <v>0</v>
      </c>
      <c r="V2350">
        <v>0</v>
      </c>
      <c r="W2350">
        <v>0</v>
      </c>
      <c r="X2350" s="1">
        <v>45473</v>
      </c>
      <c r="Y2350" s="1">
        <v>45345</v>
      </c>
      <c r="Z2350" t="s">
        <v>44</v>
      </c>
      <c r="AA2350" t="s">
        <v>99</v>
      </c>
    </row>
    <row r="2351" spans="1:27" x14ac:dyDescent="0.25">
      <c r="A2351" t="s">
        <v>8581</v>
      </c>
      <c r="B2351" t="s">
        <v>55</v>
      </c>
      <c r="C2351" t="s">
        <v>43</v>
      </c>
      <c r="D2351" t="s">
        <v>44</v>
      </c>
      <c r="E2351" t="s">
        <v>155</v>
      </c>
      <c r="F2351" t="s">
        <v>12</v>
      </c>
      <c r="G2351" t="s">
        <v>55</v>
      </c>
      <c r="H2351">
        <v>717</v>
      </c>
      <c r="I2351" t="s">
        <v>55</v>
      </c>
      <c r="J2351">
        <v>330000</v>
      </c>
      <c r="K2351">
        <v>318313.06</v>
      </c>
      <c r="L2351">
        <v>0.26950000000000002</v>
      </c>
      <c r="M2351" s="63">
        <v>45466</v>
      </c>
      <c r="N2351" s="63">
        <v>45556</v>
      </c>
      <c r="O2351">
        <v>90</v>
      </c>
      <c r="P2351" t="s">
        <v>55</v>
      </c>
      <c r="Q2351">
        <v>0</v>
      </c>
      <c r="R2351">
        <v>0</v>
      </c>
      <c r="S2351">
        <v>0</v>
      </c>
      <c r="T2351">
        <v>0</v>
      </c>
      <c r="U2351">
        <v>0</v>
      </c>
      <c r="V2351">
        <v>0</v>
      </c>
      <c r="W2351">
        <v>0</v>
      </c>
      <c r="X2351" s="1">
        <v>45473</v>
      </c>
      <c r="Y2351" s="1">
        <v>45201</v>
      </c>
      <c r="Z2351" t="s">
        <v>44</v>
      </c>
      <c r="AA2351" t="s">
        <v>101</v>
      </c>
    </row>
    <row r="2352" spans="1:27" x14ac:dyDescent="0.25">
      <c r="A2352" t="s">
        <v>8652</v>
      </c>
      <c r="B2352" t="s">
        <v>55</v>
      </c>
      <c r="C2352" t="s">
        <v>43</v>
      </c>
      <c r="D2352" t="s">
        <v>44</v>
      </c>
      <c r="E2352" t="s">
        <v>155</v>
      </c>
      <c r="F2352" t="s">
        <v>6</v>
      </c>
      <c r="G2352" t="s">
        <v>55</v>
      </c>
      <c r="H2352">
        <v>756</v>
      </c>
      <c r="I2352" t="s">
        <v>55</v>
      </c>
      <c r="J2352">
        <v>305000</v>
      </c>
      <c r="K2352">
        <v>36090.9</v>
      </c>
      <c r="L2352">
        <v>0.26950000000000002</v>
      </c>
      <c r="M2352" s="63">
        <v>45447</v>
      </c>
      <c r="N2352" s="63">
        <v>45537</v>
      </c>
      <c r="O2352">
        <v>90</v>
      </c>
      <c r="P2352" t="s">
        <v>55</v>
      </c>
      <c r="Q2352">
        <v>0</v>
      </c>
      <c r="R2352">
        <v>0</v>
      </c>
      <c r="S2352">
        <v>0</v>
      </c>
      <c r="T2352">
        <v>0</v>
      </c>
      <c r="U2352">
        <v>0</v>
      </c>
      <c r="V2352">
        <v>0</v>
      </c>
      <c r="W2352">
        <v>0</v>
      </c>
      <c r="X2352" s="1">
        <v>45473</v>
      </c>
      <c r="Y2352" s="1">
        <v>45260</v>
      </c>
      <c r="Z2352" t="s">
        <v>44</v>
      </c>
      <c r="AA2352" t="s">
        <v>101</v>
      </c>
    </row>
    <row r="2353" spans="1:27" x14ac:dyDescent="0.25">
      <c r="A2353" t="s">
        <v>8526</v>
      </c>
      <c r="B2353" t="s">
        <v>55</v>
      </c>
      <c r="C2353" t="s">
        <v>43</v>
      </c>
      <c r="D2353" t="s">
        <v>44</v>
      </c>
      <c r="E2353" t="s">
        <v>155</v>
      </c>
      <c r="F2353" t="s">
        <v>2</v>
      </c>
      <c r="G2353" t="s">
        <v>55</v>
      </c>
      <c r="H2353">
        <v>606</v>
      </c>
      <c r="I2353" t="s">
        <v>55</v>
      </c>
      <c r="J2353">
        <v>25000</v>
      </c>
      <c r="K2353">
        <v>9911.7000000000007</v>
      </c>
      <c r="L2353">
        <v>0.26950000000000002</v>
      </c>
      <c r="M2353" s="63">
        <v>45402</v>
      </c>
      <c r="N2353" s="63">
        <v>45492</v>
      </c>
      <c r="O2353">
        <v>90</v>
      </c>
      <c r="P2353" t="s">
        <v>55</v>
      </c>
      <c r="Q2353">
        <v>0</v>
      </c>
      <c r="R2353">
        <v>0</v>
      </c>
      <c r="S2353">
        <v>0</v>
      </c>
      <c r="T2353">
        <v>0</v>
      </c>
      <c r="U2353">
        <v>0</v>
      </c>
      <c r="V2353">
        <v>0</v>
      </c>
      <c r="W2353">
        <v>0</v>
      </c>
      <c r="X2353" s="1">
        <v>45473</v>
      </c>
      <c r="Y2353" s="1">
        <v>45163</v>
      </c>
      <c r="Z2353" t="s">
        <v>44</v>
      </c>
      <c r="AA2353" t="s">
        <v>99</v>
      </c>
    </row>
    <row r="2354" spans="1:27" x14ac:dyDescent="0.25">
      <c r="A2354" t="s">
        <v>8657</v>
      </c>
      <c r="B2354" t="s">
        <v>55</v>
      </c>
      <c r="C2354" t="s">
        <v>43</v>
      </c>
      <c r="D2354" t="s">
        <v>44</v>
      </c>
      <c r="E2354" t="s">
        <v>155</v>
      </c>
      <c r="F2354" t="s">
        <v>12</v>
      </c>
      <c r="G2354" t="s">
        <v>55</v>
      </c>
      <c r="H2354">
        <v>803</v>
      </c>
      <c r="I2354" t="s">
        <v>55</v>
      </c>
      <c r="J2354">
        <v>25000</v>
      </c>
      <c r="K2354">
        <v>23810.63</v>
      </c>
      <c r="L2354">
        <v>0.26950000000000002</v>
      </c>
      <c r="M2354" s="63">
        <v>45468</v>
      </c>
      <c r="N2354" s="63">
        <v>45558</v>
      </c>
      <c r="O2354">
        <v>90</v>
      </c>
      <c r="P2354" t="s">
        <v>55</v>
      </c>
      <c r="Q2354">
        <v>0</v>
      </c>
      <c r="R2354">
        <v>0</v>
      </c>
      <c r="S2354">
        <v>0</v>
      </c>
      <c r="T2354">
        <v>0</v>
      </c>
      <c r="U2354">
        <v>0</v>
      </c>
      <c r="V2354">
        <v>0</v>
      </c>
      <c r="W2354">
        <v>0</v>
      </c>
      <c r="X2354" s="1">
        <v>45473</v>
      </c>
      <c r="Y2354" s="1">
        <v>45264</v>
      </c>
      <c r="Z2354" t="s">
        <v>44</v>
      </c>
      <c r="AA2354" t="s">
        <v>100</v>
      </c>
    </row>
    <row r="2355" spans="1:27" x14ac:dyDescent="0.25">
      <c r="A2355" t="s">
        <v>8682</v>
      </c>
      <c r="B2355" t="s">
        <v>55</v>
      </c>
      <c r="C2355" t="s">
        <v>43</v>
      </c>
      <c r="D2355" t="s">
        <v>44</v>
      </c>
      <c r="E2355" t="s">
        <v>155</v>
      </c>
      <c r="F2355" t="s">
        <v>15</v>
      </c>
      <c r="G2355" t="s">
        <v>55</v>
      </c>
      <c r="H2355">
        <v>743</v>
      </c>
      <c r="I2355" t="s">
        <v>55</v>
      </c>
      <c r="J2355">
        <v>270000</v>
      </c>
      <c r="K2355">
        <v>234848.7</v>
      </c>
      <c r="L2355">
        <v>0.26950000000000002</v>
      </c>
      <c r="M2355" s="63">
        <v>45408</v>
      </c>
      <c r="N2355" s="63">
        <v>45498</v>
      </c>
      <c r="O2355">
        <v>90</v>
      </c>
      <c r="P2355" t="s">
        <v>55</v>
      </c>
      <c r="Q2355">
        <v>0</v>
      </c>
      <c r="R2355">
        <v>0</v>
      </c>
      <c r="S2355">
        <v>0</v>
      </c>
      <c r="T2355">
        <v>0</v>
      </c>
      <c r="U2355">
        <v>0</v>
      </c>
      <c r="V2355">
        <v>0</v>
      </c>
      <c r="W2355">
        <v>0</v>
      </c>
      <c r="X2355" s="1">
        <v>45473</v>
      </c>
      <c r="Y2355" s="1">
        <v>45285</v>
      </c>
      <c r="Z2355" t="s">
        <v>44</v>
      </c>
      <c r="AA2355" t="s">
        <v>99</v>
      </c>
    </row>
    <row r="2356" spans="1:27" x14ac:dyDescent="0.25">
      <c r="A2356" t="s">
        <v>8512</v>
      </c>
      <c r="B2356" t="s">
        <v>55</v>
      </c>
      <c r="C2356" t="s">
        <v>43</v>
      </c>
      <c r="D2356" t="s">
        <v>44</v>
      </c>
      <c r="E2356" t="s">
        <v>155</v>
      </c>
      <c r="F2356" t="s">
        <v>13</v>
      </c>
      <c r="G2356" t="s">
        <v>55</v>
      </c>
      <c r="H2356">
        <v>672</v>
      </c>
      <c r="I2356" t="s">
        <v>55</v>
      </c>
      <c r="J2356">
        <v>170000</v>
      </c>
      <c r="K2356">
        <v>27129.599999999999</v>
      </c>
      <c r="L2356">
        <v>0.26950000000000002</v>
      </c>
      <c r="M2356" s="63">
        <v>45432</v>
      </c>
      <c r="N2356" s="63">
        <v>45522</v>
      </c>
      <c r="O2356">
        <v>90</v>
      </c>
      <c r="P2356" t="s">
        <v>55</v>
      </c>
      <c r="Q2356">
        <v>0</v>
      </c>
      <c r="R2356">
        <v>0</v>
      </c>
      <c r="S2356">
        <v>0</v>
      </c>
      <c r="T2356">
        <v>0</v>
      </c>
      <c r="U2356">
        <v>0</v>
      </c>
      <c r="V2356">
        <v>0</v>
      </c>
      <c r="W2356">
        <v>0</v>
      </c>
      <c r="X2356" s="1">
        <v>45473</v>
      </c>
      <c r="Y2356" s="1">
        <v>45152</v>
      </c>
      <c r="Z2356" t="s">
        <v>44</v>
      </c>
      <c r="AA2356" t="s">
        <v>99</v>
      </c>
    </row>
    <row r="2357" spans="1:27" x14ac:dyDescent="0.25">
      <c r="A2357" t="s">
        <v>8471</v>
      </c>
      <c r="B2357" t="s">
        <v>55</v>
      </c>
      <c r="C2357" t="s">
        <v>43</v>
      </c>
      <c r="D2357" t="s">
        <v>44</v>
      </c>
      <c r="E2357" t="s">
        <v>155</v>
      </c>
      <c r="F2357" t="s">
        <v>9</v>
      </c>
      <c r="G2357" t="s">
        <v>55</v>
      </c>
      <c r="H2357">
        <v>767</v>
      </c>
      <c r="I2357" t="s">
        <v>55</v>
      </c>
      <c r="J2357">
        <v>315000</v>
      </c>
      <c r="K2357">
        <v>158558.85</v>
      </c>
      <c r="L2357">
        <v>0.26950000000000002</v>
      </c>
      <c r="M2357" s="63">
        <v>45457</v>
      </c>
      <c r="N2357" s="63">
        <v>45547</v>
      </c>
      <c r="O2357">
        <v>90</v>
      </c>
      <c r="P2357" t="s">
        <v>55</v>
      </c>
      <c r="Q2357">
        <v>0</v>
      </c>
      <c r="R2357">
        <v>0</v>
      </c>
      <c r="S2357">
        <v>0</v>
      </c>
      <c r="T2357">
        <v>0</v>
      </c>
      <c r="U2357">
        <v>0</v>
      </c>
      <c r="V2357">
        <v>0</v>
      </c>
      <c r="W2357">
        <v>0</v>
      </c>
      <c r="X2357" s="1">
        <v>45473</v>
      </c>
      <c r="Y2357" s="1">
        <v>45118</v>
      </c>
      <c r="Z2357" t="s">
        <v>44</v>
      </c>
      <c r="AA2357" t="s">
        <v>101</v>
      </c>
    </row>
    <row r="2358" spans="1:27" x14ac:dyDescent="0.25">
      <c r="A2358" t="s">
        <v>8553</v>
      </c>
      <c r="B2358" t="s">
        <v>55</v>
      </c>
      <c r="C2358" t="s">
        <v>43</v>
      </c>
      <c r="D2358" t="s">
        <v>44</v>
      </c>
      <c r="E2358" t="s">
        <v>155</v>
      </c>
      <c r="F2358" t="s">
        <v>6</v>
      </c>
      <c r="G2358" t="s">
        <v>55</v>
      </c>
      <c r="H2358">
        <v>819</v>
      </c>
      <c r="I2358" t="s">
        <v>55</v>
      </c>
      <c r="J2358">
        <v>45000</v>
      </c>
      <c r="K2358">
        <v>30626.1</v>
      </c>
      <c r="L2358">
        <v>0.26950000000000002</v>
      </c>
      <c r="M2358" s="63">
        <v>45440</v>
      </c>
      <c r="N2358" s="63">
        <v>45530</v>
      </c>
      <c r="O2358">
        <v>90</v>
      </c>
      <c r="P2358" t="s">
        <v>55</v>
      </c>
      <c r="Q2358">
        <v>0</v>
      </c>
      <c r="R2358">
        <v>0</v>
      </c>
      <c r="S2358">
        <v>0</v>
      </c>
      <c r="T2358">
        <v>0</v>
      </c>
      <c r="U2358">
        <v>0</v>
      </c>
      <c r="V2358">
        <v>0</v>
      </c>
      <c r="W2358">
        <v>0</v>
      </c>
      <c r="X2358" s="1">
        <v>45473</v>
      </c>
      <c r="Y2358" s="1">
        <v>45178</v>
      </c>
      <c r="Z2358" t="s">
        <v>44</v>
      </c>
      <c r="AA2358" t="s">
        <v>99</v>
      </c>
    </row>
    <row r="2359" spans="1:27" x14ac:dyDescent="0.25">
      <c r="A2359" t="s">
        <v>8795</v>
      </c>
      <c r="B2359" t="s">
        <v>55</v>
      </c>
      <c r="C2359" t="s">
        <v>43</v>
      </c>
      <c r="D2359" t="s">
        <v>44</v>
      </c>
      <c r="E2359" t="s">
        <v>155</v>
      </c>
      <c r="F2359" t="s">
        <v>7</v>
      </c>
      <c r="G2359" t="s">
        <v>55</v>
      </c>
      <c r="H2359">
        <v>762</v>
      </c>
      <c r="I2359" t="s">
        <v>55</v>
      </c>
      <c r="J2359">
        <v>365000</v>
      </c>
      <c r="K2359">
        <v>328139.09999999998</v>
      </c>
      <c r="L2359">
        <v>0.26950000000000002</v>
      </c>
      <c r="M2359" s="63">
        <v>45426</v>
      </c>
      <c r="N2359" s="63">
        <v>45516</v>
      </c>
      <c r="O2359">
        <v>90</v>
      </c>
      <c r="P2359" t="s">
        <v>55</v>
      </c>
      <c r="Q2359">
        <v>0</v>
      </c>
      <c r="R2359">
        <v>0</v>
      </c>
      <c r="S2359">
        <v>0</v>
      </c>
      <c r="T2359">
        <v>0</v>
      </c>
      <c r="U2359">
        <v>0</v>
      </c>
      <c r="V2359">
        <v>0</v>
      </c>
      <c r="W2359">
        <v>0</v>
      </c>
      <c r="X2359" s="1">
        <v>45473</v>
      </c>
      <c r="Y2359" s="1">
        <v>45377</v>
      </c>
      <c r="Z2359" t="s">
        <v>44</v>
      </c>
      <c r="AA2359" t="s">
        <v>99</v>
      </c>
    </row>
    <row r="2360" spans="1:27" x14ac:dyDescent="0.25">
      <c r="A2360" t="s">
        <v>8739</v>
      </c>
      <c r="B2360" t="s">
        <v>55</v>
      </c>
      <c r="C2360" t="s">
        <v>43</v>
      </c>
      <c r="D2360" t="s">
        <v>44</v>
      </c>
      <c r="E2360" t="s">
        <v>155</v>
      </c>
      <c r="F2360" t="s">
        <v>9</v>
      </c>
      <c r="G2360" t="s">
        <v>55</v>
      </c>
      <c r="H2360">
        <v>672</v>
      </c>
      <c r="I2360" t="s">
        <v>55</v>
      </c>
      <c r="J2360">
        <v>60000</v>
      </c>
      <c r="K2360">
        <v>19399.5</v>
      </c>
      <c r="L2360">
        <v>0.26950000000000002</v>
      </c>
      <c r="M2360" s="63">
        <v>45411</v>
      </c>
      <c r="N2360" s="63">
        <v>45501</v>
      </c>
      <c r="O2360">
        <v>90</v>
      </c>
      <c r="P2360" t="s">
        <v>55</v>
      </c>
      <c r="Q2360">
        <v>0</v>
      </c>
      <c r="R2360">
        <v>0</v>
      </c>
      <c r="S2360">
        <v>0</v>
      </c>
      <c r="T2360">
        <v>0</v>
      </c>
      <c r="U2360">
        <v>0</v>
      </c>
      <c r="V2360">
        <v>0</v>
      </c>
      <c r="W2360">
        <v>0</v>
      </c>
      <c r="X2360" s="1">
        <v>45473</v>
      </c>
      <c r="Y2360" s="1">
        <v>45330</v>
      </c>
      <c r="Z2360" t="s">
        <v>44</v>
      </c>
      <c r="AA2360" t="s">
        <v>105</v>
      </c>
    </row>
    <row r="2361" spans="1:27" x14ac:dyDescent="0.25">
      <c r="A2361" t="s">
        <v>8717</v>
      </c>
      <c r="B2361" t="s">
        <v>55</v>
      </c>
      <c r="C2361" t="s">
        <v>43</v>
      </c>
      <c r="D2361" t="s">
        <v>44</v>
      </c>
      <c r="E2361" t="s">
        <v>155</v>
      </c>
      <c r="F2361" t="s">
        <v>4</v>
      </c>
      <c r="G2361" t="s">
        <v>55</v>
      </c>
      <c r="H2361">
        <v>632</v>
      </c>
      <c r="I2361" t="s">
        <v>55</v>
      </c>
      <c r="J2361">
        <v>345000</v>
      </c>
      <c r="K2361">
        <v>319852.79999999999</v>
      </c>
      <c r="L2361">
        <v>0.26950000000000002</v>
      </c>
      <c r="M2361" s="63">
        <v>45388</v>
      </c>
      <c r="N2361" s="63">
        <v>45478</v>
      </c>
      <c r="O2361">
        <v>90</v>
      </c>
      <c r="P2361" t="s">
        <v>55</v>
      </c>
      <c r="Q2361">
        <v>0</v>
      </c>
      <c r="R2361">
        <v>0</v>
      </c>
      <c r="S2361">
        <v>0</v>
      </c>
      <c r="T2361">
        <v>0</v>
      </c>
      <c r="U2361">
        <v>0</v>
      </c>
      <c r="V2361">
        <v>0</v>
      </c>
      <c r="W2361">
        <v>0</v>
      </c>
      <c r="X2361" s="1">
        <v>45473</v>
      </c>
      <c r="Y2361" s="1">
        <v>45314</v>
      </c>
      <c r="Z2361" t="s">
        <v>44</v>
      </c>
      <c r="AA2361" t="s">
        <v>100</v>
      </c>
    </row>
    <row r="2362" spans="1:27" x14ac:dyDescent="0.25">
      <c r="A2362" t="s">
        <v>8751</v>
      </c>
      <c r="B2362" t="s">
        <v>55</v>
      </c>
      <c r="C2362" t="s">
        <v>43</v>
      </c>
      <c r="D2362" t="s">
        <v>44</v>
      </c>
      <c r="E2362" t="s">
        <v>155</v>
      </c>
      <c r="F2362" t="s">
        <v>13</v>
      </c>
      <c r="G2362" t="s">
        <v>55</v>
      </c>
      <c r="H2362">
        <v>694</v>
      </c>
      <c r="I2362" t="s">
        <v>55</v>
      </c>
      <c r="J2362">
        <v>95000</v>
      </c>
      <c r="K2362">
        <v>16333.65</v>
      </c>
      <c r="L2362">
        <v>0.26950000000000002</v>
      </c>
      <c r="M2362" s="63">
        <v>45415</v>
      </c>
      <c r="N2362" s="63">
        <v>45505</v>
      </c>
      <c r="O2362">
        <v>90</v>
      </c>
      <c r="P2362" t="s">
        <v>55</v>
      </c>
      <c r="Q2362">
        <v>0</v>
      </c>
      <c r="R2362">
        <v>0</v>
      </c>
      <c r="S2362">
        <v>0</v>
      </c>
      <c r="T2362">
        <v>0</v>
      </c>
      <c r="U2362">
        <v>0</v>
      </c>
      <c r="V2362">
        <v>0</v>
      </c>
      <c r="W2362">
        <v>0</v>
      </c>
      <c r="X2362" s="1">
        <v>45473</v>
      </c>
      <c r="Y2362" s="1">
        <v>45341</v>
      </c>
      <c r="Z2362" t="s">
        <v>44</v>
      </c>
      <c r="AA2362" t="s">
        <v>99</v>
      </c>
    </row>
    <row r="2363" spans="1:27" x14ac:dyDescent="0.25">
      <c r="A2363" t="s">
        <v>8730</v>
      </c>
      <c r="B2363" t="s">
        <v>55</v>
      </c>
      <c r="C2363" t="s">
        <v>43</v>
      </c>
      <c r="D2363" t="s">
        <v>44</v>
      </c>
      <c r="E2363" t="s">
        <v>155</v>
      </c>
      <c r="F2363" t="s">
        <v>3</v>
      </c>
      <c r="G2363" t="s">
        <v>55</v>
      </c>
      <c r="H2363">
        <v>783</v>
      </c>
      <c r="I2363" t="s">
        <v>55</v>
      </c>
      <c r="J2363">
        <v>310000</v>
      </c>
      <c r="K2363">
        <v>294564.40000000002</v>
      </c>
      <c r="L2363">
        <v>0.26950000000000002</v>
      </c>
      <c r="M2363" s="63">
        <v>45392</v>
      </c>
      <c r="N2363" s="63">
        <v>45482</v>
      </c>
      <c r="O2363">
        <v>90</v>
      </c>
      <c r="P2363" t="s">
        <v>55</v>
      </c>
      <c r="Q2363">
        <v>0</v>
      </c>
      <c r="R2363">
        <v>0</v>
      </c>
      <c r="S2363">
        <v>0</v>
      </c>
      <c r="T2363">
        <v>0</v>
      </c>
      <c r="U2363">
        <v>0</v>
      </c>
      <c r="V2363">
        <v>0</v>
      </c>
      <c r="W2363">
        <v>0</v>
      </c>
      <c r="X2363" s="1">
        <v>45473</v>
      </c>
      <c r="Y2363" s="1">
        <v>45326</v>
      </c>
      <c r="Z2363" t="s">
        <v>44</v>
      </c>
      <c r="AA2363" t="s">
        <v>101</v>
      </c>
    </row>
    <row r="2364" spans="1:27" x14ac:dyDescent="0.25">
      <c r="A2364" t="s">
        <v>8769</v>
      </c>
      <c r="B2364" t="s">
        <v>55</v>
      </c>
      <c r="C2364" t="s">
        <v>43</v>
      </c>
      <c r="D2364" t="s">
        <v>44</v>
      </c>
      <c r="E2364" t="s">
        <v>155</v>
      </c>
      <c r="F2364" t="s">
        <v>4</v>
      </c>
      <c r="G2364" t="s">
        <v>55</v>
      </c>
      <c r="H2364">
        <v>745</v>
      </c>
      <c r="I2364" t="s">
        <v>55</v>
      </c>
      <c r="J2364">
        <v>60000</v>
      </c>
      <c r="K2364">
        <v>36652.5</v>
      </c>
      <c r="L2364">
        <v>0.26950000000000002</v>
      </c>
      <c r="M2364" s="63">
        <v>45452</v>
      </c>
      <c r="N2364" s="63">
        <v>45542</v>
      </c>
      <c r="O2364">
        <v>90</v>
      </c>
      <c r="P2364" t="s">
        <v>55</v>
      </c>
      <c r="Q2364">
        <v>0</v>
      </c>
      <c r="R2364">
        <v>0</v>
      </c>
      <c r="S2364">
        <v>0</v>
      </c>
      <c r="T2364">
        <v>0</v>
      </c>
      <c r="U2364">
        <v>0</v>
      </c>
      <c r="V2364">
        <v>0</v>
      </c>
      <c r="W2364">
        <v>0</v>
      </c>
      <c r="X2364" s="1">
        <v>45473</v>
      </c>
      <c r="Y2364" s="1">
        <v>45355</v>
      </c>
      <c r="Z2364" t="s">
        <v>44</v>
      </c>
      <c r="AA2364" t="s">
        <v>99</v>
      </c>
    </row>
    <row r="2365" spans="1:27" x14ac:dyDescent="0.25">
      <c r="A2365" t="s">
        <v>8617</v>
      </c>
      <c r="B2365" t="s">
        <v>55</v>
      </c>
      <c r="C2365" t="s">
        <v>43</v>
      </c>
      <c r="D2365" t="s">
        <v>44</v>
      </c>
      <c r="E2365" t="s">
        <v>155</v>
      </c>
      <c r="F2365" t="s">
        <v>4</v>
      </c>
      <c r="G2365" t="s">
        <v>55</v>
      </c>
      <c r="H2365">
        <v>798</v>
      </c>
      <c r="I2365" t="s">
        <v>55</v>
      </c>
      <c r="J2365">
        <v>80000</v>
      </c>
      <c r="K2365">
        <v>24560.55</v>
      </c>
      <c r="L2365">
        <v>0.26950000000000002</v>
      </c>
      <c r="M2365" s="63">
        <v>45404</v>
      </c>
      <c r="N2365" s="63">
        <v>45494</v>
      </c>
      <c r="O2365">
        <v>90</v>
      </c>
      <c r="P2365" t="s">
        <v>55</v>
      </c>
      <c r="Q2365">
        <v>0</v>
      </c>
      <c r="R2365">
        <v>0</v>
      </c>
      <c r="S2365">
        <v>0</v>
      </c>
      <c r="T2365">
        <v>0</v>
      </c>
      <c r="U2365">
        <v>0</v>
      </c>
      <c r="V2365">
        <v>0</v>
      </c>
      <c r="W2365">
        <v>0</v>
      </c>
      <c r="X2365" s="1">
        <v>45473</v>
      </c>
      <c r="Y2365" s="1">
        <v>45224</v>
      </c>
      <c r="Z2365" t="s">
        <v>44</v>
      </c>
      <c r="AA2365" t="s">
        <v>101</v>
      </c>
    </row>
    <row r="2366" spans="1:27" x14ac:dyDescent="0.25">
      <c r="A2366" t="s">
        <v>8734</v>
      </c>
      <c r="B2366" t="s">
        <v>55</v>
      </c>
      <c r="C2366" t="s">
        <v>43</v>
      </c>
      <c r="D2366" t="s">
        <v>44</v>
      </c>
      <c r="E2366" t="s">
        <v>155</v>
      </c>
      <c r="F2366" t="s">
        <v>6</v>
      </c>
      <c r="G2366" t="s">
        <v>55</v>
      </c>
      <c r="H2366">
        <v>813</v>
      </c>
      <c r="I2366" t="s">
        <v>55</v>
      </c>
      <c r="J2366">
        <v>235000</v>
      </c>
      <c r="K2366">
        <v>220094.55</v>
      </c>
      <c r="L2366">
        <v>0.26950000000000002</v>
      </c>
      <c r="M2366" s="63">
        <v>45455</v>
      </c>
      <c r="N2366" s="63">
        <v>45545</v>
      </c>
      <c r="O2366">
        <v>90</v>
      </c>
      <c r="P2366" t="s">
        <v>55</v>
      </c>
      <c r="Q2366">
        <v>0</v>
      </c>
      <c r="R2366">
        <v>0</v>
      </c>
      <c r="S2366">
        <v>0</v>
      </c>
      <c r="T2366">
        <v>0</v>
      </c>
      <c r="U2366">
        <v>0</v>
      </c>
      <c r="V2366">
        <v>0</v>
      </c>
      <c r="W2366">
        <v>0</v>
      </c>
      <c r="X2366" s="1">
        <v>45473</v>
      </c>
      <c r="Y2366" s="1">
        <v>45329</v>
      </c>
      <c r="Z2366" t="s">
        <v>44</v>
      </c>
      <c r="AA2366" t="s">
        <v>100</v>
      </c>
    </row>
    <row r="2367" spans="1:27" x14ac:dyDescent="0.25">
      <c r="A2367" t="s">
        <v>8664</v>
      </c>
      <c r="B2367" t="s">
        <v>55</v>
      </c>
      <c r="C2367" t="s">
        <v>43</v>
      </c>
      <c r="D2367" t="s">
        <v>44</v>
      </c>
      <c r="E2367" t="s">
        <v>155</v>
      </c>
      <c r="F2367" t="s">
        <v>14</v>
      </c>
      <c r="G2367" t="s">
        <v>55</v>
      </c>
      <c r="H2367">
        <v>777</v>
      </c>
      <c r="I2367" t="s">
        <v>55</v>
      </c>
      <c r="J2367">
        <v>15000</v>
      </c>
      <c r="K2367">
        <v>12202.65</v>
      </c>
      <c r="L2367">
        <v>0.26950000000000002</v>
      </c>
      <c r="M2367" s="63">
        <v>45452</v>
      </c>
      <c r="N2367" s="63">
        <v>45542</v>
      </c>
      <c r="O2367">
        <v>90</v>
      </c>
      <c r="P2367" t="s">
        <v>55</v>
      </c>
      <c r="Q2367">
        <v>0</v>
      </c>
      <c r="R2367">
        <v>0</v>
      </c>
      <c r="S2367">
        <v>0</v>
      </c>
      <c r="T2367">
        <v>0</v>
      </c>
      <c r="U2367">
        <v>0</v>
      </c>
      <c r="V2367">
        <v>0</v>
      </c>
      <c r="W2367">
        <v>0</v>
      </c>
      <c r="X2367" s="1">
        <v>45473</v>
      </c>
      <c r="Y2367" s="1">
        <v>45271</v>
      </c>
      <c r="Z2367" t="s">
        <v>44</v>
      </c>
      <c r="AA2367" t="s">
        <v>99</v>
      </c>
    </row>
    <row r="2368" spans="1:27" x14ac:dyDescent="0.25">
      <c r="A2368" t="s">
        <v>8651</v>
      </c>
      <c r="B2368" t="s">
        <v>55</v>
      </c>
      <c r="C2368" t="s">
        <v>43</v>
      </c>
      <c r="D2368" t="s">
        <v>44</v>
      </c>
      <c r="E2368" t="s">
        <v>155</v>
      </c>
      <c r="F2368" t="s">
        <v>2</v>
      </c>
      <c r="G2368" t="s">
        <v>55</v>
      </c>
      <c r="H2368">
        <v>792</v>
      </c>
      <c r="I2368" t="s">
        <v>55</v>
      </c>
      <c r="J2368">
        <v>165000</v>
      </c>
      <c r="K2368">
        <v>37719</v>
      </c>
      <c r="L2368">
        <v>0.26950000000000002</v>
      </c>
      <c r="M2368" s="63">
        <v>45434</v>
      </c>
      <c r="N2368" s="63">
        <v>45524</v>
      </c>
      <c r="O2368">
        <v>90</v>
      </c>
      <c r="P2368" t="s">
        <v>55</v>
      </c>
      <c r="Q2368">
        <v>0</v>
      </c>
      <c r="R2368">
        <v>0</v>
      </c>
      <c r="S2368">
        <v>0</v>
      </c>
      <c r="T2368">
        <v>0</v>
      </c>
      <c r="U2368">
        <v>0</v>
      </c>
      <c r="V2368">
        <v>0</v>
      </c>
      <c r="W2368">
        <v>0</v>
      </c>
      <c r="X2368" s="1">
        <v>45473</v>
      </c>
      <c r="Y2368" s="1">
        <v>45260</v>
      </c>
      <c r="Z2368" t="s">
        <v>44</v>
      </c>
      <c r="AA2368" t="s">
        <v>100</v>
      </c>
    </row>
    <row r="2369" spans="1:27" x14ac:dyDescent="0.25">
      <c r="A2369" t="s">
        <v>8498</v>
      </c>
      <c r="B2369" t="s">
        <v>55</v>
      </c>
      <c r="C2369" t="s">
        <v>43</v>
      </c>
      <c r="D2369" t="s">
        <v>44</v>
      </c>
      <c r="E2369" t="s">
        <v>155</v>
      </c>
      <c r="F2369" t="s">
        <v>12</v>
      </c>
      <c r="G2369" t="s">
        <v>55</v>
      </c>
      <c r="H2369">
        <v>772</v>
      </c>
      <c r="I2369" t="s">
        <v>55</v>
      </c>
      <c r="J2369">
        <v>270000</v>
      </c>
      <c r="K2369">
        <v>29727</v>
      </c>
      <c r="L2369">
        <v>0.26950000000000002</v>
      </c>
      <c r="M2369" s="63">
        <v>45389</v>
      </c>
      <c r="N2369" s="63">
        <v>45479</v>
      </c>
      <c r="O2369">
        <v>90</v>
      </c>
      <c r="P2369" t="s">
        <v>55</v>
      </c>
      <c r="Q2369">
        <v>0</v>
      </c>
      <c r="R2369">
        <v>0</v>
      </c>
      <c r="S2369">
        <v>0</v>
      </c>
      <c r="T2369">
        <v>0</v>
      </c>
      <c r="U2369">
        <v>0</v>
      </c>
      <c r="V2369">
        <v>0</v>
      </c>
      <c r="W2369">
        <v>0</v>
      </c>
      <c r="X2369" s="1">
        <v>45473</v>
      </c>
      <c r="Y2369" s="1">
        <v>45140</v>
      </c>
      <c r="Z2369" t="s">
        <v>44</v>
      </c>
      <c r="AA2369" t="s">
        <v>100</v>
      </c>
    </row>
    <row r="2370" spans="1:27" x14ac:dyDescent="0.25">
      <c r="A2370" t="s">
        <v>8612</v>
      </c>
      <c r="B2370" t="s">
        <v>55</v>
      </c>
      <c r="C2370" t="s">
        <v>43</v>
      </c>
      <c r="D2370" t="s">
        <v>44</v>
      </c>
      <c r="E2370" t="s">
        <v>155</v>
      </c>
      <c r="F2370" t="s">
        <v>7</v>
      </c>
      <c r="G2370" t="s">
        <v>55</v>
      </c>
      <c r="H2370">
        <v>624</v>
      </c>
      <c r="I2370" t="s">
        <v>55</v>
      </c>
      <c r="J2370">
        <v>40000</v>
      </c>
      <c r="K2370">
        <v>14243.85</v>
      </c>
      <c r="L2370">
        <v>0.26950000000000002</v>
      </c>
      <c r="M2370" s="63">
        <v>45421</v>
      </c>
      <c r="N2370" s="63">
        <v>45511</v>
      </c>
      <c r="O2370">
        <v>90</v>
      </c>
      <c r="P2370" t="s">
        <v>55</v>
      </c>
      <c r="Q2370">
        <v>0</v>
      </c>
      <c r="R2370">
        <v>0</v>
      </c>
      <c r="S2370">
        <v>0</v>
      </c>
      <c r="T2370">
        <v>0</v>
      </c>
      <c r="U2370">
        <v>0</v>
      </c>
      <c r="V2370">
        <v>0</v>
      </c>
      <c r="W2370">
        <v>0</v>
      </c>
      <c r="X2370" s="1">
        <v>45473</v>
      </c>
      <c r="Y2370" s="1">
        <v>45222</v>
      </c>
      <c r="Z2370" t="s">
        <v>44</v>
      </c>
      <c r="AA2370" t="s">
        <v>106</v>
      </c>
    </row>
    <row r="2371" spans="1:27" x14ac:dyDescent="0.25">
      <c r="A2371" t="s">
        <v>8766</v>
      </c>
      <c r="B2371" t="s">
        <v>55</v>
      </c>
      <c r="C2371" t="s">
        <v>43</v>
      </c>
      <c r="D2371" t="s">
        <v>44</v>
      </c>
      <c r="E2371" t="s">
        <v>155</v>
      </c>
      <c r="F2371" t="s">
        <v>9</v>
      </c>
      <c r="G2371" t="s">
        <v>55</v>
      </c>
      <c r="H2371">
        <v>804</v>
      </c>
      <c r="I2371" t="s">
        <v>55</v>
      </c>
      <c r="J2371">
        <v>260000</v>
      </c>
      <c r="K2371">
        <v>157052.25</v>
      </c>
      <c r="L2371">
        <v>0.26950000000000002</v>
      </c>
      <c r="M2371" s="63">
        <v>45442</v>
      </c>
      <c r="N2371" s="63">
        <v>45532</v>
      </c>
      <c r="O2371">
        <v>90</v>
      </c>
      <c r="P2371" t="s">
        <v>55</v>
      </c>
      <c r="Q2371">
        <v>0</v>
      </c>
      <c r="R2371">
        <v>0</v>
      </c>
      <c r="S2371">
        <v>0</v>
      </c>
      <c r="T2371">
        <v>0</v>
      </c>
      <c r="U2371">
        <v>0</v>
      </c>
      <c r="V2371">
        <v>0</v>
      </c>
      <c r="W2371">
        <v>0</v>
      </c>
      <c r="X2371" s="1">
        <v>45473</v>
      </c>
      <c r="Y2371" s="1">
        <v>45354</v>
      </c>
      <c r="Z2371" t="s">
        <v>44</v>
      </c>
      <c r="AA2371" t="s">
        <v>99</v>
      </c>
    </row>
    <row r="2372" spans="1:27" x14ac:dyDescent="0.25">
      <c r="A2372" t="s">
        <v>8619</v>
      </c>
      <c r="B2372" t="s">
        <v>55</v>
      </c>
      <c r="C2372" t="s">
        <v>43</v>
      </c>
      <c r="D2372" t="s">
        <v>44</v>
      </c>
      <c r="E2372" t="s">
        <v>155</v>
      </c>
      <c r="F2372" t="s">
        <v>14</v>
      </c>
      <c r="G2372" t="s">
        <v>55</v>
      </c>
      <c r="H2372">
        <v>624</v>
      </c>
      <c r="I2372" t="s">
        <v>55</v>
      </c>
      <c r="J2372">
        <v>360000</v>
      </c>
      <c r="K2372">
        <v>108382.05</v>
      </c>
      <c r="L2372">
        <v>0.26950000000000002</v>
      </c>
      <c r="M2372" s="63">
        <v>45460</v>
      </c>
      <c r="N2372" s="63">
        <v>45550</v>
      </c>
      <c r="O2372">
        <v>90</v>
      </c>
      <c r="P2372" t="s">
        <v>55</v>
      </c>
      <c r="Q2372">
        <v>0</v>
      </c>
      <c r="R2372">
        <v>0</v>
      </c>
      <c r="S2372">
        <v>0</v>
      </c>
      <c r="T2372">
        <v>0</v>
      </c>
      <c r="U2372">
        <v>0</v>
      </c>
      <c r="V2372">
        <v>0</v>
      </c>
      <c r="W2372">
        <v>0</v>
      </c>
      <c r="X2372" s="1">
        <v>45473</v>
      </c>
      <c r="Y2372" s="1">
        <v>45225</v>
      </c>
      <c r="Z2372" t="s">
        <v>44</v>
      </c>
      <c r="AA2372" t="s">
        <v>100</v>
      </c>
    </row>
    <row r="2373" spans="1:27" x14ac:dyDescent="0.25">
      <c r="A2373" t="s">
        <v>8639</v>
      </c>
      <c r="B2373" t="s">
        <v>55</v>
      </c>
      <c r="C2373" t="s">
        <v>43</v>
      </c>
      <c r="D2373" t="s">
        <v>44</v>
      </c>
      <c r="E2373" t="s">
        <v>155</v>
      </c>
      <c r="F2373" t="s">
        <v>12</v>
      </c>
      <c r="G2373" t="s">
        <v>55</v>
      </c>
      <c r="H2373">
        <v>603</v>
      </c>
      <c r="I2373" t="s">
        <v>55</v>
      </c>
      <c r="J2373">
        <v>335000</v>
      </c>
      <c r="K2373">
        <v>172975.5</v>
      </c>
      <c r="L2373">
        <v>0.26950000000000002</v>
      </c>
      <c r="M2373" s="63">
        <v>45425</v>
      </c>
      <c r="N2373" s="63">
        <v>45515</v>
      </c>
      <c r="O2373">
        <v>90</v>
      </c>
      <c r="P2373" t="s">
        <v>55</v>
      </c>
      <c r="Q2373">
        <v>0</v>
      </c>
      <c r="R2373">
        <v>0</v>
      </c>
      <c r="S2373">
        <v>0</v>
      </c>
      <c r="T2373">
        <v>0</v>
      </c>
      <c r="U2373">
        <v>0</v>
      </c>
      <c r="V2373">
        <v>0</v>
      </c>
      <c r="W2373">
        <v>0</v>
      </c>
      <c r="X2373" s="1">
        <v>45473</v>
      </c>
      <c r="Y2373" s="1">
        <v>45245</v>
      </c>
      <c r="Z2373" t="s">
        <v>44</v>
      </c>
      <c r="AA2373" t="s">
        <v>99</v>
      </c>
    </row>
    <row r="2374" spans="1:27" x14ac:dyDescent="0.25">
      <c r="A2374" t="s">
        <v>8465</v>
      </c>
      <c r="B2374" t="s">
        <v>55</v>
      </c>
      <c r="C2374" t="s">
        <v>43</v>
      </c>
      <c r="D2374" t="s">
        <v>44</v>
      </c>
      <c r="E2374" t="s">
        <v>155</v>
      </c>
      <c r="F2374" t="s">
        <v>12</v>
      </c>
      <c r="G2374" t="s">
        <v>55</v>
      </c>
      <c r="H2374">
        <v>753</v>
      </c>
      <c r="I2374" t="s">
        <v>55</v>
      </c>
      <c r="J2374">
        <v>30000</v>
      </c>
      <c r="K2374">
        <v>14196.6</v>
      </c>
      <c r="L2374">
        <v>0.26950000000000002</v>
      </c>
      <c r="M2374" s="63">
        <v>45354</v>
      </c>
      <c r="N2374" s="63">
        <v>45444</v>
      </c>
      <c r="O2374">
        <v>90</v>
      </c>
      <c r="P2374" t="s">
        <v>55</v>
      </c>
      <c r="Q2374">
        <v>14196.6</v>
      </c>
      <c r="R2374">
        <v>0</v>
      </c>
      <c r="S2374">
        <v>0</v>
      </c>
      <c r="T2374">
        <v>0</v>
      </c>
      <c r="U2374">
        <v>0</v>
      </c>
      <c r="V2374">
        <v>0</v>
      </c>
      <c r="W2374">
        <v>14196.6</v>
      </c>
      <c r="X2374" s="1">
        <v>45473</v>
      </c>
      <c r="Y2374" s="1">
        <v>45126</v>
      </c>
      <c r="Z2374" t="s">
        <v>44</v>
      </c>
      <c r="AA2374" t="s">
        <v>100</v>
      </c>
    </row>
    <row r="2375" spans="1:27" x14ac:dyDescent="0.25">
      <c r="A2375" t="s">
        <v>8478</v>
      </c>
      <c r="B2375" t="s">
        <v>55</v>
      </c>
      <c r="C2375" t="s">
        <v>43</v>
      </c>
      <c r="D2375" t="s">
        <v>44</v>
      </c>
      <c r="E2375" t="s">
        <v>155</v>
      </c>
      <c r="F2375" t="s">
        <v>12</v>
      </c>
      <c r="G2375" t="s">
        <v>55</v>
      </c>
      <c r="H2375">
        <v>627</v>
      </c>
      <c r="I2375" t="s">
        <v>55</v>
      </c>
      <c r="J2375">
        <v>265000</v>
      </c>
      <c r="K2375">
        <v>82246.05</v>
      </c>
      <c r="L2375">
        <v>0.26950000000000002</v>
      </c>
      <c r="M2375" s="63">
        <v>45463</v>
      </c>
      <c r="N2375" s="63">
        <v>45553</v>
      </c>
      <c r="O2375">
        <v>90</v>
      </c>
      <c r="P2375" t="s">
        <v>55</v>
      </c>
      <c r="Q2375">
        <v>0</v>
      </c>
      <c r="R2375">
        <v>0</v>
      </c>
      <c r="S2375">
        <v>0</v>
      </c>
      <c r="T2375">
        <v>0</v>
      </c>
      <c r="U2375">
        <v>0</v>
      </c>
      <c r="V2375">
        <v>0</v>
      </c>
      <c r="W2375">
        <v>0</v>
      </c>
      <c r="X2375" s="1">
        <v>45473</v>
      </c>
      <c r="Y2375" s="1">
        <v>45124</v>
      </c>
      <c r="Z2375" t="s">
        <v>44</v>
      </c>
      <c r="AA2375" t="s">
        <v>100</v>
      </c>
    </row>
    <row r="2376" spans="1:27" x14ac:dyDescent="0.25">
      <c r="A2376" t="s">
        <v>8754</v>
      </c>
      <c r="B2376" t="s">
        <v>55</v>
      </c>
      <c r="C2376" t="s">
        <v>43</v>
      </c>
      <c r="D2376" t="s">
        <v>44</v>
      </c>
      <c r="E2376" t="s">
        <v>155</v>
      </c>
      <c r="F2376" t="s">
        <v>13</v>
      </c>
      <c r="G2376" t="s">
        <v>55</v>
      </c>
      <c r="H2376">
        <v>785</v>
      </c>
      <c r="I2376" t="s">
        <v>55</v>
      </c>
      <c r="J2376">
        <v>60000</v>
      </c>
      <c r="K2376">
        <v>3735.45</v>
      </c>
      <c r="L2376">
        <v>0.26950000000000002</v>
      </c>
      <c r="M2376" s="63">
        <v>45456</v>
      </c>
      <c r="N2376" s="63">
        <v>45546</v>
      </c>
      <c r="O2376">
        <v>90</v>
      </c>
      <c r="P2376" t="s">
        <v>55</v>
      </c>
      <c r="Q2376">
        <v>0</v>
      </c>
      <c r="R2376">
        <v>0</v>
      </c>
      <c r="S2376">
        <v>0</v>
      </c>
      <c r="T2376">
        <v>0</v>
      </c>
      <c r="U2376">
        <v>0</v>
      </c>
      <c r="V2376">
        <v>0</v>
      </c>
      <c r="W2376">
        <v>0</v>
      </c>
      <c r="X2376" s="1">
        <v>45473</v>
      </c>
      <c r="Y2376" s="1">
        <v>45342</v>
      </c>
      <c r="Z2376" t="s">
        <v>44</v>
      </c>
      <c r="AA2376" t="s">
        <v>99</v>
      </c>
    </row>
    <row r="2377" spans="1:27" x14ac:dyDescent="0.25">
      <c r="A2377" t="s">
        <v>8675</v>
      </c>
      <c r="B2377" t="s">
        <v>55</v>
      </c>
      <c r="C2377" t="s">
        <v>43</v>
      </c>
      <c r="D2377" t="s">
        <v>44</v>
      </c>
      <c r="E2377" t="s">
        <v>155</v>
      </c>
      <c r="F2377" t="s">
        <v>9</v>
      </c>
      <c r="G2377" t="s">
        <v>55</v>
      </c>
      <c r="H2377">
        <v>694</v>
      </c>
      <c r="I2377" t="s">
        <v>55</v>
      </c>
      <c r="J2377">
        <v>145000</v>
      </c>
      <c r="K2377">
        <v>83778.3</v>
      </c>
      <c r="L2377">
        <v>0.26950000000000002</v>
      </c>
      <c r="M2377" s="63">
        <v>45457</v>
      </c>
      <c r="N2377" s="63">
        <v>45547</v>
      </c>
      <c r="O2377">
        <v>90</v>
      </c>
      <c r="P2377" t="s">
        <v>55</v>
      </c>
      <c r="Q2377">
        <v>0</v>
      </c>
      <c r="R2377">
        <v>0</v>
      </c>
      <c r="S2377">
        <v>0</v>
      </c>
      <c r="T2377">
        <v>0</v>
      </c>
      <c r="U2377">
        <v>0</v>
      </c>
      <c r="V2377">
        <v>0</v>
      </c>
      <c r="W2377">
        <v>0</v>
      </c>
      <c r="X2377" s="1">
        <v>45473</v>
      </c>
      <c r="Y2377" s="1">
        <v>45280</v>
      </c>
      <c r="Z2377" t="s">
        <v>44</v>
      </c>
      <c r="AA2377" t="s">
        <v>103</v>
      </c>
    </row>
    <row r="2378" spans="1:27" x14ac:dyDescent="0.25">
      <c r="A2378" t="s">
        <v>8588</v>
      </c>
      <c r="B2378" t="s">
        <v>55</v>
      </c>
      <c r="C2378" t="s">
        <v>43</v>
      </c>
      <c r="D2378" t="s">
        <v>44</v>
      </c>
      <c r="E2378" t="s">
        <v>155</v>
      </c>
      <c r="F2378" t="s">
        <v>4</v>
      </c>
      <c r="G2378" t="s">
        <v>55</v>
      </c>
      <c r="H2378">
        <v>695</v>
      </c>
      <c r="I2378" t="s">
        <v>55</v>
      </c>
      <c r="J2378">
        <v>200000</v>
      </c>
      <c r="K2378">
        <v>78385.05</v>
      </c>
      <c r="L2378">
        <v>0.26950000000000002</v>
      </c>
      <c r="M2378" s="63">
        <v>45420</v>
      </c>
      <c r="N2378" s="63">
        <v>45510</v>
      </c>
      <c r="O2378">
        <v>90</v>
      </c>
      <c r="P2378" t="s">
        <v>55</v>
      </c>
      <c r="Q2378">
        <v>0</v>
      </c>
      <c r="R2378">
        <v>0</v>
      </c>
      <c r="S2378">
        <v>0</v>
      </c>
      <c r="T2378">
        <v>0</v>
      </c>
      <c r="U2378">
        <v>0</v>
      </c>
      <c r="V2378">
        <v>0</v>
      </c>
      <c r="W2378">
        <v>0</v>
      </c>
      <c r="X2378" s="1">
        <v>45473</v>
      </c>
      <c r="Y2378" s="1">
        <v>45203</v>
      </c>
      <c r="Z2378" t="s">
        <v>44</v>
      </c>
      <c r="AA2378" t="s">
        <v>100</v>
      </c>
    </row>
    <row r="2379" spans="1:27" x14ac:dyDescent="0.25">
      <c r="A2379" t="s">
        <v>6045</v>
      </c>
      <c r="B2379" t="s">
        <v>55</v>
      </c>
      <c r="C2379" t="s">
        <v>43</v>
      </c>
      <c r="D2379" t="s">
        <v>5598</v>
      </c>
      <c r="E2379" t="s">
        <v>155</v>
      </c>
      <c r="F2379" t="s">
        <v>7</v>
      </c>
      <c r="G2379" t="s">
        <v>55</v>
      </c>
      <c r="H2379">
        <v>634</v>
      </c>
      <c r="I2379" t="s">
        <v>55</v>
      </c>
      <c r="J2379">
        <v>40000</v>
      </c>
      <c r="K2379">
        <v>33622.5</v>
      </c>
      <c r="L2379">
        <v>0.19400000000000001</v>
      </c>
      <c r="M2379" s="63">
        <v>45466</v>
      </c>
      <c r="N2379" s="63">
        <v>45586</v>
      </c>
      <c r="O2379">
        <v>120</v>
      </c>
      <c r="P2379" t="s">
        <v>55</v>
      </c>
      <c r="Q2379">
        <v>0</v>
      </c>
      <c r="R2379">
        <v>0</v>
      </c>
      <c r="S2379">
        <v>0</v>
      </c>
      <c r="T2379">
        <v>0</v>
      </c>
      <c r="U2379">
        <v>0</v>
      </c>
      <c r="V2379">
        <v>0</v>
      </c>
      <c r="W2379">
        <v>0</v>
      </c>
      <c r="X2379" s="1">
        <v>45473</v>
      </c>
      <c r="Y2379" s="1">
        <v>45149</v>
      </c>
      <c r="Z2379" t="s">
        <v>5598</v>
      </c>
      <c r="AA2379" t="s">
        <v>102</v>
      </c>
    </row>
    <row r="2380" spans="1:27" x14ac:dyDescent="0.25">
      <c r="A2380" t="s">
        <v>6046</v>
      </c>
      <c r="B2380" t="s">
        <v>55</v>
      </c>
      <c r="C2380" t="s">
        <v>43</v>
      </c>
      <c r="D2380" t="s">
        <v>5598</v>
      </c>
      <c r="E2380" t="s">
        <v>155</v>
      </c>
      <c r="F2380" t="s">
        <v>2</v>
      </c>
      <c r="G2380" t="s">
        <v>55</v>
      </c>
      <c r="H2380">
        <v>615</v>
      </c>
      <c r="I2380" t="s">
        <v>55</v>
      </c>
      <c r="J2380">
        <v>55000</v>
      </c>
      <c r="K2380">
        <v>5628</v>
      </c>
      <c r="L2380">
        <v>0.19400000000000001</v>
      </c>
      <c r="M2380" s="63">
        <v>45456</v>
      </c>
      <c r="N2380" s="63">
        <v>45501</v>
      </c>
      <c r="O2380">
        <v>45</v>
      </c>
      <c r="P2380" t="s">
        <v>55</v>
      </c>
      <c r="Q2380">
        <v>0</v>
      </c>
      <c r="R2380">
        <v>0</v>
      </c>
      <c r="S2380">
        <v>0</v>
      </c>
      <c r="T2380">
        <v>0</v>
      </c>
      <c r="U2380">
        <v>0</v>
      </c>
      <c r="V2380">
        <v>0</v>
      </c>
      <c r="W2380">
        <v>0</v>
      </c>
      <c r="X2380" s="1">
        <v>45473</v>
      </c>
      <c r="Y2380" s="1">
        <v>45186</v>
      </c>
      <c r="Z2380" t="s">
        <v>5598</v>
      </c>
      <c r="AA2380" t="s">
        <v>105</v>
      </c>
    </row>
    <row r="2381" spans="1:27" x14ac:dyDescent="0.25">
      <c r="A2381" t="s">
        <v>6047</v>
      </c>
      <c r="B2381" t="s">
        <v>55</v>
      </c>
      <c r="C2381" t="s">
        <v>43</v>
      </c>
      <c r="D2381" t="s">
        <v>5598</v>
      </c>
      <c r="E2381" t="s">
        <v>155</v>
      </c>
      <c r="F2381" t="s">
        <v>9</v>
      </c>
      <c r="G2381" t="s">
        <v>55</v>
      </c>
      <c r="H2381">
        <v>764</v>
      </c>
      <c r="I2381" t="s">
        <v>55</v>
      </c>
      <c r="J2381">
        <v>45000</v>
      </c>
      <c r="K2381">
        <v>13423.85</v>
      </c>
      <c r="L2381">
        <v>0.19400000000000001</v>
      </c>
      <c r="M2381" s="63">
        <v>45396</v>
      </c>
      <c r="N2381" s="63">
        <v>45516</v>
      </c>
      <c r="O2381">
        <v>120</v>
      </c>
      <c r="P2381" t="s">
        <v>55</v>
      </c>
      <c r="Q2381">
        <v>0</v>
      </c>
      <c r="R2381">
        <v>0</v>
      </c>
      <c r="S2381">
        <v>0</v>
      </c>
      <c r="T2381">
        <v>0</v>
      </c>
      <c r="U2381">
        <v>0</v>
      </c>
      <c r="V2381">
        <v>0</v>
      </c>
      <c r="W2381">
        <v>0</v>
      </c>
      <c r="X2381" s="1">
        <v>45473</v>
      </c>
      <c r="Y2381" s="1">
        <v>45266</v>
      </c>
      <c r="Z2381" t="s">
        <v>5598</v>
      </c>
      <c r="AA2381" t="s">
        <v>102</v>
      </c>
    </row>
    <row r="2382" spans="1:27" x14ac:dyDescent="0.25">
      <c r="A2382" t="s">
        <v>6048</v>
      </c>
      <c r="B2382" t="s">
        <v>55</v>
      </c>
      <c r="C2382" t="s">
        <v>43</v>
      </c>
      <c r="D2382" t="s">
        <v>5598</v>
      </c>
      <c r="E2382" t="s">
        <v>155</v>
      </c>
      <c r="F2382" t="s">
        <v>9</v>
      </c>
      <c r="G2382" t="s">
        <v>55</v>
      </c>
      <c r="H2382">
        <v>681</v>
      </c>
      <c r="I2382" t="s">
        <v>55</v>
      </c>
      <c r="J2382">
        <v>25000</v>
      </c>
      <c r="K2382">
        <v>24696.18</v>
      </c>
      <c r="L2382">
        <v>0.26</v>
      </c>
      <c r="M2382" s="63">
        <v>45451</v>
      </c>
      <c r="N2382" s="63">
        <v>45496</v>
      </c>
      <c r="O2382">
        <v>45</v>
      </c>
      <c r="P2382" t="s">
        <v>55</v>
      </c>
      <c r="Q2382">
        <v>0</v>
      </c>
      <c r="R2382">
        <v>0</v>
      </c>
      <c r="S2382">
        <v>0</v>
      </c>
      <c r="T2382">
        <v>0</v>
      </c>
      <c r="U2382">
        <v>0</v>
      </c>
      <c r="V2382">
        <v>0</v>
      </c>
      <c r="W2382">
        <v>0</v>
      </c>
      <c r="X2382" s="1">
        <v>45473</v>
      </c>
      <c r="Y2382" s="1">
        <v>45266</v>
      </c>
      <c r="Z2382" t="s">
        <v>5598</v>
      </c>
      <c r="AA2382" t="s">
        <v>102</v>
      </c>
    </row>
    <row r="2383" spans="1:27" x14ac:dyDescent="0.25">
      <c r="A2383" t="s">
        <v>6049</v>
      </c>
      <c r="B2383" t="s">
        <v>55</v>
      </c>
      <c r="C2383" t="s">
        <v>43</v>
      </c>
      <c r="D2383" t="s">
        <v>5598</v>
      </c>
      <c r="E2383" t="s">
        <v>155</v>
      </c>
      <c r="F2383" t="s">
        <v>13</v>
      </c>
      <c r="G2383" t="s">
        <v>55</v>
      </c>
      <c r="H2383">
        <v>762</v>
      </c>
      <c r="I2383" t="s">
        <v>55</v>
      </c>
      <c r="J2383">
        <v>10000</v>
      </c>
      <c r="K2383">
        <v>9533.18</v>
      </c>
      <c r="L2383">
        <v>0.26</v>
      </c>
      <c r="M2383" s="63">
        <v>45456</v>
      </c>
      <c r="N2383" s="63">
        <v>45501</v>
      </c>
      <c r="O2383">
        <v>45</v>
      </c>
      <c r="P2383" t="s">
        <v>55</v>
      </c>
      <c r="Q2383">
        <v>0</v>
      </c>
      <c r="R2383">
        <v>0</v>
      </c>
      <c r="S2383">
        <v>0</v>
      </c>
      <c r="T2383">
        <v>0</v>
      </c>
      <c r="U2383">
        <v>0</v>
      </c>
      <c r="V2383">
        <v>0</v>
      </c>
      <c r="W2383">
        <v>0</v>
      </c>
      <c r="X2383" s="1">
        <v>45473</v>
      </c>
      <c r="Y2383" s="1">
        <v>45187</v>
      </c>
      <c r="Z2383" t="s">
        <v>5598</v>
      </c>
      <c r="AA2383" t="s">
        <v>99</v>
      </c>
    </row>
    <row r="2384" spans="1:27" x14ac:dyDescent="0.25">
      <c r="A2384" t="s">
        <v>6050</v>
      </c>
      <c r="B2384" t="s">
        <v>55</v>
      </c>
      <c r="C2384" t="s">
        <v>43</v>
      </c>
      <c r="D2384" t="s">
        <v>5598</v>
      </c>
      <c r="E2384" t="s">
        <v>155</v>
      </c>
      <c r="F2384" t="s">
        <v>8</v>
      </c>
      <c r="G2384" t="s">
        <v>55</v>
      </c>
      <c r="H2384">
        <v>801</v>
      </c>
      <c r="I2384" t="s">
        <v>55</v>
      </c>
      <c r="J2384">
        <v>45000</v>
      </c>
      <c r="K2384">
        <v>42052.5</v>
      </c>
      <c r="L2384">
        <v>0.26</v>
      </c>
      <c r="M2384" s="63">
        <v>45461</v>
      </c>
      <c r="N2384" s="63">
        <v>45506</v>
      </c>
      <c r="O2384">
        <v>45</v>
      </c>
      <c r="P2384" t="s">
        <v>55</v>
      </c>
      <c r="Q2384">
        <v>0</v>
      </c>
      <c r="R2384">
        <v>0</v>
      </c>
      <c r="S2384">
        <v>0</v>
      </c>
      <c r="T2384">
        <v>0</v>
      </c>
      <c r="U2384">
        <v>0</v>
      </c>
      <c r="V2384">
        <v>0</v>
      </c>
      <c r="W2384">
        <v>0</v>
      </c>
      <c r="X2384" s="1">
        <v>45473</v>
      </c>
      <c r="Y2384" s="1">
        <v>45052</v>
      </c>
      <c r="Z2384" t="s">
        <v>5598</v>
      </c>
      <c r="AA2384" t="s">
        <v>100</v>
      </c>
    </row>
    <row r="2385" spans="1:27" x14ac:dyDescent="0.25">
      <c r="A2385" t="s">
        <v>6051</v>
      </c>
      <c r="B2385" t="s">
        <v>55</v>
      </c>
      <c r="C2385" t="s">
        <v>43</v>
      </c>
      <c r="D2385" t="s">
        <v>5598</v>
      </c>
      <c r="E2385" t="s">
        <v>155</v>
      </c>
      <c r="F2385" t="s">
        <v>2</v>
      </c>
      <c r="G2385" t="s">
        <v>55</v>
      </c>
      <c r="H2385">
        <v>737</v>
      </c>
      <c r="I2385" t="s">
        <v>55</v>
      </c>
      <c r="J2385">
        <v>35000</v>
      </c>
      <c r="K2385">
        <v>33202.5</v>
      </c>
      <c r="L2385">
        <v>0.19400000000000001</v>
      </c>
      <c r="M2385" s="63">
        <v>45406</v>
      </c>
      <c r="N2385" s="63">
        <v>45526</v>
      </c>
      <c r="O2385">
        <v>120</v>
      </c>
      <c r="P2385" t="s">
        <v>55</v>
      </c>
      <c r="Q2385">
        <v>0</v>
      </c>
      <c r="R2385">
        <v>0</v>
      </c>
      <c r="S2385">
        <v>0</v>
      </c>
      <c r="T2385">
        <v>0</v>
      </c>
      <c r="U2385">
        <v>0</v>
      </c>
      <c r="V2385">
        <v>0</v>
      </c>
      <c r="W2385">
        <v>0</v>
      </c>
      <c r="X2385" s="1">
        <v>45473</v>
      </c>
      <c r="Y2385" s="1">
        <v>45219</v>
      </c>
      <c r="Z2385" t="s">
        <v>5598</v>
      </c>
      <c r="AA2385" t="s">
        <v>102</v>
      </c>
    </row>
    <row r="2386" spans="1:27" x14ac:dyDescent="0.25">
      <c r="A2386" t="s">
        <v>6052</v>
      </c>
      <c r="B2386" t="s">
        <v>55</v>
      </c>
      <c r="C2386" t="s">
        <v>43</v>
      </c>
      <c r="D2386" t="s">
        <v>5598</v>
      </c>
      <c r="E2386" t="s">
        <v>155</v>
      </c>
      <c r="F2386" t="s">
        <v>13</v>
      </c>
      <c r="G2386" t="s">
        <v>55</v>
      </c>
      <c r="H2386">
        <v>660</v>
      </c>
      <c r="I2386" t="s">
        <v>55</v>
      </c>
      <c r="J2386">
        <v>30000</v>
      </c>
      <c r="K2386">
        <v>21504</v>
      </c>
      <c r="L2386">
        <v>0.19400000000000001</v>
      </c>
      <c r="M2386" s="63">
        <v>45463</v>
      </c>
      <c r="N2386" s="63">
        <v>45508</v>
      </c>
      <c r="O2386">
        <v>45</v>
      </c>
      <c r="P2386" t="s">
        <v>55</v>
      </c>
      <c r="Q2386">
        <v>0</v>
      </c>
      <c r="R2386">
        <v>0</v>
      </c>
      <c r="S2386">
        <v>0</v>
      </c>
      <c r="T2386">
        <v>0</v>
      </c>
      <c r="U2386">
        <v>0</v>
      </c>
      <c r="V2386">
        <v>0</v>
      </c>
      <c r="W2386">
        <v>0</v>
      </c>
      <c r="X2386" s="1">
        <v>45473</v>
      </c>
      <c r="Y2386" s="1">
        <v>45219</v>
      </c>
      <c r="Z2386" t="s">
        <v>5598</v>
      </c>
      <c r="AA2386" t="s">
        <v>99</v>
      </c>
    </row>
    <row r="2387" spans="1:27" x14ac:dyDescent="0.25">
      <c r="A2387" t="s">
        <v>6053</v>
      </c>
      <c r="B2387" t="s">
        <v>55</v>
      </c>
      <c r="C2387" t="s">
        <v>43</v>
      </c>
      <c r="D2387" t="s">
        <v>5598</v>
      </c>
      <c r="E2387" t="s">
        <v>155</v>
      </c>
      <c r="F2387" t="s">
        <v>6</v>
      </c>
      <c r="G2387" t="s">
        <v>55</v>
      </c>
      <c r="H2387">
        <v>627</v>
      </c>
      <c r="I2387" t="s">
        <v>55</v>
      </c>
      <c r="J2387">
        <v>10000</v>
      </c>
      <c r="K2387">
        <v>9502.42</v>
      </c>
      <c r="L2387">
        <v>0.19400000000000001</v>
      </c>
      <c r="M2387" s="63">
        <v>45422</v>
      </c>
      <c r="N2387" s="63">
        <v>45542</v>
      </c>
      <c r="O2387">
        <v>120</v>
      </c>
      <c r="P2387" t="s">
        <v>55</v>
      </c>
      <c r="Q2387">
        <v>0</v>
      </c>
      <c r="R2387">
        <v>0</v>
      </c>
      <c r="S2387">
        <v>0</v>
      </c>
      <c r="T2387">
        <v>0</v>
      </c>
      <c r="U2387">
        <v>0</v>
      </c>
      <c r="V2387">
        <v>0</v>
      </c>
      <c r="W2387">
        <v>0</v>
      </c>
      <c r="X2387" s="1">
        <v>45473</v>
      </c>
      <c r="Y2387" s="1">
        <v>45161</v>
      </c>
      <c r="Z2387" t="s">
        <v>5598</v>
      </c>
      <c r="AA2387" t="s">
        <v>102</v>
      </c>
    </row>
    <row r="2388" spans="1:27" x14ac:dyDescent="0.25">
      <c r="A2388" t="s">
        <v>6054</v>
      </c>
      <c r="B2388" t="s">
        <v>55</v>
      </c>
      <c r="C2388" t="s">
        <v>43</v>
      </c>
      <c r="D2388" t="s">
        <v>5598</v>
      </c>
      <c r="E2388" t="s">
        <v>155</v>
      </c>
      <c r="F2388" t="s">
        <v>9</v>
      </c>
      <c r="G2388" t="s">
        <v>55</v>
      </c>
      <c r="H2388">
        <v>802</v>
      </c>
      <c r="I2388" t="s">
        <v>55</v>
      </c>
      <c r="J2388">
        <v>50000</v>
      </c>
      <c r="K2388">
        <v>10570.5</v>
      </c>
      <c r="L2388">
        <v>0.19400000000000001</v>
      </c>
      <c r="M2388" s="63">
        <v>45467</v>
      </c>
      <c r="N2388" s="63">
        <v>45512</v>
      </c>
      <c r="O2388">
        <v>45</v>
      </c>
      <c r="P2388" t="s">
        <v>55</v>
      </c>
      <c r="Q2388">
        <v>0</v>
      </c>
      <c r="R2388">
        <v>0</v>
      </c>
      <c r="S2388">
        <v>0</v>
      </c>
      <c r="T2388">
        <v>0</v>
      </c>
      <c r="U2388">
        <v>0</v>
      </c>
      <c r="V2388">
        <v>0</v>
      </c>
      <c r="W2388">
        <v>0</v>
      </c>
      <c r="X2388" s="1">
        <v>45473</v>
      </c>
      <c r="Y2388" s="1">
        <v>44814</v>
      </c>
      <c r="Z2388" t="s">
        <v>5598</v>
      </c>
      <c r="AA2388" t="s">
        <v>101</v>
      </c>
    </row>
    <row r="2389" spans="1:27" x14ac:dyDescent="0.25">
      <c r="A2389" t="s">
        <v>6055</v>
      </c>
      <c r="B2389" t="s">
        <v>55</v>
      </c>
      <c r="C2389" t="s">
        <v>43</v>
      </c>
      <c r="D2389" t="s">
        <v>5598</v>
      </c>
      <c r="E2389" t="s">
        <v>155</v>
      </c>
      <c r="F2389" t="s">
        <v>19</v>
      </c>
      <c r="G2389" t="s">
        <v>55</v>
      </c>
      <c r="H2389">
        <v>494</v>
      </c>
      <c r="I2389" t="s">
        <v>55</v>
      </c>
      <c r="J2389">
        <v>25000</v>
      </c>
      <c r="K2389">
        <v>19558.5</v>
      </c>
      <c r="L2389">
        <v>0.19400000000000001</v>
      </c>
      <c r="M2389" s="63">
        <v>45442</v>
      </c>
      <c r="N2389" s="63">
        <v>45562</v>
      </c>
      <c r="O2389">
        <v>120</v>
      </c>
      <c r="P2389" t="s">
        <v>55</v>
      </c>
      <c r="Q2389">
        <v>0</v>
      </c>
      <c r="R2389">
        <v>0</v>
      </c>
      <c r="S2389">
        <v>0</v>
      </c>
      <c r="T2389">
        <v>0</v>
      </c>
      <c r="U2389">
        <v>0</v>
      </c>
      <c r="V2389">
        <v>0</v>
      </c>
      <c r="W2389">
        <v>0</v>
      </c>
      <c r="X2389" s="1">
        <v>45473</v>
      </c>
      <c r="Y2389" s="1">
        <v>44895</v>
      </c>
      <c r="Z2389" t="s">
        <v>5598</v>
      </c>
      <c r="AA2389" t="s">
        <v>105</v>
      </c>
    </row>
    <row r="2390" spans="1:27" x14ac:dyDescent="0.25">
      <c r="A2390" t="s">
        <v>6056</v>
      </c>
      <c r="B2390" t="s">
        <v>55</v>
      </c>
      <c r="C2390" t="s">
        <v>43</v>
      </c>
      <c r="D2390" t="s">
        <v>5598</v>
      </c>
      <c r="E2390" t="s">
        <v>155</v>
      </c>
      <c r="F2390" t="s">
        <v>8</v>
      </c>
      <c r="G2390" t="s">
        <v>55</v>
      </c>
      <c r="H2390">
        <v>743</v>
      </c>
      <c r="I2390" t="s">
        <v>55</v>
      </c>
      <c r="J2390">
        <v>55000</v>
      </c>
      <c r="K2390">
        <v>4681.5</v>
      </c>
      <c r="L2390">
        <v>0.26</v>
      </c>
      <c r="M2390" s="63">
        <v>45436</v>
      </c>
      <c r="N2390" s="63">
        <v>45481</v>
      </c>
      <c r="O2390">
        <v>45</v>
      </c>
      <c r="P2390" t="s">
        <v>55</v>
      </c>
      <c r="Q2390">
        <v>0</v>
      </c>
      <c r="R2390">
        <v>0</v>
      </c>
      <c r="S2390">
        <v>0</v>
      </c>
      <c r="T2390">
        <v>0</v>
      </c>
      <c r="U2390">
        <v>0</v>
      </c>
      <c r="V2390">
        <v>0</v>
      </c>
      <c r="W2390">
        <v>0</v>
      </c>
      <c r="X2390" s="1">
        <v>45473</v>
      </c>
      <c r="Y2390" s="1">
        <v>45043</v>
      </c>
      <c r="Z2390" t="s">
        <v>5598</v>
      </c>
      <c r="AA2390" t="s">
        <v>100</v>
      </c>
    </row>
    <row r="2391" spans="1:27" x14ac:dyDescent="0.25">
      <c r="A2391" t="s">
        <v>6057</v>
      </c>
      <c r="B2391" t="s">
        <v>55</v>
      </c>
      <c r="C2391" t="s">
        <v>43</v>
      </c>
      <c r="D2391" t="s">
        <v>5598</v>
      </c>
      <c r="E2391" t="s">
        <v>155</v>
      </c>
      <c r="F2391" t="s">
        <v>7</v>
      </c>
      <c r="G2391" t="s">
        <v>55</v>
      </c>
      <c r="H2391">
        <v>722</v>
      </c>
      <c r="I2391" t="s">
        <v>55</v>
      </c>
      <c r="J2391">
        <v>90000</v>
      </c>
      <c r="K2391">
        <v>79421</v>
      </c>
      <c r="L2391">
        <v>0.26</v>
      </c>
      <c r="M2391" s="63">
        <v>45460</v>
      </c>
      <c r="N2391" s="63">
        <v>45505</v>
      </c>
      <c r="O2391">
        <v>45</v>
      </c>
      <c r="P2391" t="s">
        <v>55</v>
      </c>
      <c r="Q2391">
        <v>0</v>
      </c>
      <c r="R2391">
        <v>0</v>
      </c>
      <c r="S2391">
        <v>0</v>
      </c>
      <c r="T2391">
        <v>0</v>
      </c>
      <c r="U2391">
        <v>0</v>
      </c>
      <c r="V2391">
        <v>0</v>
      </c>
      <c r="W2391">
        <v>0</v>
      </c>
      <c r="X2391" s="1">
        <v>45473</v>
      </c>
      <c r="Y2391" s="1">
        <v>44975</v>
      </c>
      <c r="Z2391" t="s">
        <v>5598</v>
      </c>
      <c r="AA2391" t="s">
        <v>99</v>
      </c>
    </row>
    <row r="2392" spans="1:27" x14ac:dyDescent="0.25">
      <c r="A2392" t="s">
        <v>6058</v>
      </c>
      <c r="B2392" t="s">
        <v>55</v>
      </c>
      <c r="C2392" t="s">
        <v>43</v>
      </c>
      <c r="D2392" t="s">
        <v>5598</v>
      </c>
      <c r="E2392" t="s">
        <v>155</v>
      </c>
      <c r="F2392" t="s">
        <v>13</v>
      </c>
      <c r="G2392" t="s">
        <v>55</v>
      </c>
      <c r="H2392">
        <v>653</v>
      </c>
      <c r="I2392" t="s">
        <v>55</v>
      </c>
      <c r="J2392">
        <v>20000</v>
      </c>
      <c r="K2392">
        <v>19451.63</v>
      </c>
      <c r="L2392">
        <v>0.19400000000000001</v>
      </c>
      <c r="M2392" s="63">
        <v>45450</v>
      </c>
      <c r="N2392" s="63">
        <v>45570</v>
      </c>
      <c r="O2392">
        <v>120</v>
      </c>
      <c r="P2392" t="s">
        <v>55</v>
      </c>
      <c r="Q2392">
        <v>0</v>
      </c>
      <c r="R2392">
        <v>0</v>
      </c>
      <c r="S2392">
        <v>0</v>
      </c>
      <c r="T2392">
        <v>0</v>
      </c>
      <c r="U2392">
        <v>0</v>
      </c>
      <c r="V2392">
        <v>0</v>
      </c>
      <c r="W2392">
        <v>0</v>
      </c>
      <c r="X2392" s="1">
        <v>45473</v>
      </c>
      <c r="Y2392" s="1">
        <v>45183</v>
      </c>
      <c r="Z2392" t="s">
        <v>5598</v>
      </c>
      <c r="AA2392" t="s">
        <v>102</v>
      </c>
    </row>
    <row r="2393" spans="1:27" x14ac:dyDescent="0.25">
      <c r="A2393" t="s">
        <v>6059</v>
      </c>
      <c r="B2393" t="s">
        <v>55</v>
      </c>
      <c r="C2393" t="s">
        <v>43</v>
      </c>
      <c r="D2393" t="s">
        <v>5598</v>
      </c>
      <c r="E2393" t="s">
        <v>155</v>
      </c>
      <c r="F2393" t="s">
        <v>19</v>
      </c>
      <c r="G2393" t="s">
        <v>55</v>
      </c>
      <c r="H2393">
        <v>813</v>
      </c>
      <c r="I2393" t="s">
        <v>55</v>
      </c>
      <c r="J2393">
        <v>15000</v>
      </c>
      <c r="K2393">
        <v>9041.75</v>
      </c>
      <c r="L2393">
        <v>0.26</v>
      </c>
      <c r="M2393" s="63">
        <v>45443</v>
      </c>
      <c r="N2393" s="63">
        <v>45488</v>
      </c>
      <c r="O2393">
        <v>45</v>
      </c>
      <c r="P2393" t="s">
        <v>55</v>
      </c>
      <c r="Q2393">
        <v>0</v>
      </c>
      <c r="R2393">
        <v>0</v>
      </c>
      <c r="S2393">
        <v>0</v>
      </c>
      <c r="T2393">
        <v>0</v>
      </c>
      <c r="U2393">
        <v>0</v>
      </c>
      <c r="V2393">
        <v>0</v>
      </c>
      <c r="W2393">
        <v>0</v>
      </c>
      <c r="X2393" s="1">
        <v>45473</v>
      </c>
      <c r="Y2393" s="1">
        <v>45152</v>
      </c>
      <c r="Z2393" t="s">
        <v>5598</v>
      </c>
      <c r="AA2393" t="s">
        <v>104</v>
      </c>
    </row>
    <row r="2394" spans="1:27" x14ac:dyDescent="0.25">
      <c r="A2394" t="s">
        <v>6060</v>
      </c>
      <c r="B2394" t="s">
        <v>55</v>
      </c>
      <c r="C2394" t="s">
        <v>43</v>
      </c>
      <c r="D2394" t="s">
        <v>5598</v>
      </c>
      <c r="E2394" t="s">
        <v>155</v>
      </c>
      <c r="F2394" t="s">
        <v>2</v>
      </c>
      <c r="G2394" t="s">
        <v>55</v>
      </c>
      <c r="H2394">
        <v>687</v>
      </c>
      <c r="I2394" t="s">
        <v>55</v>
      </c>
      <c r="J2394">
        <v>50000</v>
      </c>
      <c r="K2394">
        <v>10455</v>
      </c>
      <c r="L2394">
        <v>0.26</v>
      </c>
      <c r="M2394" s="63">
        <v>45444</v>
      </c>
      <c r="N2394" s="63">
        <v>45489</v>
      </c>
      <c r="O2394">
        <v>45</v>
      </c>
      <c r="P2394" t="s">
        <v>55</v>
      </c>
      <c r="Q2394">
        <v>0</v>
      </c>
      <c r="R2394">
        <v>0</v>
      </c>
      <c r="S2394">
        <v>0</v>
      </c>
      <c r="T2394">
        <v>0</v>
      </c>
      <c r="U2394">
        <v>0</v>
      </c>
      <c r="V2394">
        <v>0</v>
      </c>
      <c r="W2394">
        <v>0</v>
      </c>
      <c r="X2394" s="1">
        <v>45473</v>
      </c>
      <c r="Y2394" s="1">
        <v>44767</v>
      </c>
      <c r="Z2394" t="s">
        <v>5598</v>
      </c>
      <c r="AA2394" t="s">
        <v>103</v>
      </c>
    </row>
    <row r="2395" spans="1:27" x14ac:dyDescent="0.25">
      <c r="A2395" t="s">
        <v>6061</v>
      </c>
      <c r="B2395" t="s">
        <v>55</v>
      </c>
      <c r="C2395" t="s">
        <v>43</v>
      </c>
      <c r="D2395" t="s">
        <v>5598</v>
      </c>
      <c r="E2395" t="s">
        <v>155</v>
      </c>
      <c r="F2395" t="s">
        <v>6</v>
      </c>
      <c r="G2395" t="s">
        <v>55</v>
      </c>
      <c r="H2395">
        <v>699</v>
      </c>
      <c r="I2395" t="s">
        <v>55</v>
      </c>
      <c r="J2395">
        <v>40000</v>
      </c>
      <c r="K2395">
        <v>29751</v>
      </c>
      <c r="L2395">
        <v>0.26</v>
      </c>
      <c r="M2395" s="63">
        <v>45453</v>
      </c>
      <c r="N2395" s="63">
        <v>45498</v>
      </c>
      <c r="O2395">
        <v>45</v>
      </c>
      <c r="P2395" t="s">
        <v>55</v>
      </c>
      <c r="Q2395">
        <v>0</v>
      </c>
      <c r="R2395">
        <v>0</v>
      </c>
      <c r="S2395">
        <v>0</v>
      </c>
      <c r="T2395">
        <v>0</v>
      </c>
      <c r="U2395">
        <v>0</v>
      </c>
      <c r="V2395">
        <v>0</v>
      </c>
      <c r="W2395">
        <v>0</v>
      </c>
      <c r="X2395" s="1">
        <v>45473</v>
      </c>
      <c r="Y2395" s="1">
        <v>45053</v>
      </c>
      <c r="Z2395" t="s">
        <v>5598</v>
      </c>
      <c r="AA2395" t="s">
        <v>103</v>
      </c>
    </row>
    <row r="2396" spans="1:27" x14ac:dyDescent="0.25">
      <c r="A2396" t="s">
        <v>6062</v>
      </c>
      <c r="B2396" t="s">
        <v>55</v>
      </c>
      <c r="C2396" t="s">
        <v>43</v>
      </c>
      <c r="D2396" t="s">
        <v>5598</v>
      </c>
      <c r="E2396" t="s">
        <v>155</v>
      </c>
      <c r="F2396" t="s">
        <v>12</v>
      </c>
      <c r="G2396" t="s">
        <v>55</v>
      </c>
      <c r="H2396">
        <v>706</v>
      </c>
      <c r="I2396" t="s">
        <v>55</v>
      </c>
      <c r="J2396">
        <v>20000</v>
      </c>
      <c r="K2396">
        <v>13018.5</v>
      </c>
      <c r="L2396">
        <v>0.19400000000000001</v>
      </c>
      <c r="M2396" s="63">
        <v>45365</v>
      </c>
      <c r="N2396" s="63">
        <v>45485</v>
      </c>
      <c r="O2396">
        <v>120</v>
      </c>
      <c r="P2396" t="s">
        <v>55</v>
      </c>
      <c r="Q2396">
        <v>0</v>
      </c>
      <c r="R2396">
        <v>0</v>
      </c>
      <c r="S2396">
        <v>0</v>
      </c>
      <c r="T2396">
        <v>0</v>
      </c>
      <c r="U2396">
        <v>0</v>
      </c>
      <c r="V2396">
        <v>0</v>
      </c>
      <c r="W2396">
        <v>0</v>
      </c>
      <c r="X2396" s="1">
        <v>45473</v>
      </c>
      <c r="Y2396" s="1">
        <v>45260</v>
      </c>
      <c r="Z2396" t="s">
        <v>5598</v>
      </c>
      <c r="AA2396" t="s">
        <v>102</v>
      </c>
    </row>
    <row r="2397" spans="1:27" x14ac:dyDescent="0.25">
      <c r="A2397" t="s">
        <v>6063</v>
      </c>
      <c r="B2397" t="s">
        <v>55</v>
      </c>
      <c r="C2397" t="s">
        <v>43</v>
      </c>
      <c r="D2397" t="s">
        <v>5598</v>
      </c>
      <c r="E2397" t="s">
        <v>155</v>
      </c>
      <c r="F2397" t="s">
        <v>13</v>
      </c>
      <c r="G2397" t="s">
        <v>55</v>
      </c>
      <c r="H2397">
        <v>717</v>
      </c>
      <c r="I2397" t="s">
        <v>55</v>
      </c>
      <c r="J2397">
        <v>55000</v>
      </c>
      <c r="K2397">
        <v>25681.5</v>
      </c>
      <c r="L2397">
        <v>0.19400000000000001</v>
      </c>
      <c r="M2397" s="63">
        <v>45430</v>
      </c>
      <c r="N2397" s="63">
        <v>45475</v>
      </c>
      <c r="O2397">
        <v>45</v>
      </c>
      <c r="P2397" t="s">
        <v>55</v>
      </c>
      <c r="Q2397">
        <v>0</v>
      </c>
      <c r="R2397">
        <v>0</v>
      </c>
      <c r="S2397">
        <v>0</v>
      </c>
      <c r="T2397">
        <v>0</v>
      </c>
      <c r="U2397">
        <v>0</v>
      </c>
      <c r="V2397">
        <v>0</v>
      </c>
      <c r="W2397">
        <v>0</v>
      </c>
      <c r="X2397" s="1">
        <v>45473</v>
      </c>
      <c r="Y2397" s="1">
        <v>45140</v>
      </c>
      <c r="Z2397" t="s">
        <v>5598</v>
      </c>
      <c r="AA2397" t="s">
        <v>102</v>
      </c>
    </row>
    <row r="2398" spans="1:27" x14ac:dyDescent="0.25">
      <c r="A2398" t="s">
        <v>6064</v>
      </c>
      <c r="B2398" t="s">
        <v>55</v>
      </c>
      <c r="C2398" t="s">
        <v>43</v>
      </c>
      <c r="D2398" t="s">
        <v>5598</v>
      </c>
      <c r="E2398" t="s">
        <v>155</v>
      </c>
      <c r="F2398" t="s">
        <v>7</v>
      </c>
      <c r="G2398" t="s">
        <v>55</v>
      </c>
      <c r="H2398">
        <v>590</v>
      </c>
      <c r="I2398" t="s">
        <v>55</v>
      </c>
      <c r="J2398">
        <v>75000</v>
      </c>
      <c r="K2398">
        <v>67397.78</v>
      </c>
      <c r="L2398">
        <v>0.19400000000000001</v>
      </c>
      <c r="M2398" s="63">
        <v>45457</v>
      </c>
      <c r="N2398" s="63">
        <v>45502</v>
      </c>
      <c r="O2398">
        <v>45</v>
      </c>
      <c r="P2398" t="s">
        <v>55</v>
      </c>
      <c r="Q2398">
        <v>0</v>
      </c>
      <c r="R2398">
        <v>0</v>
      </c>
      <c r="S2398">
        <v>0</v>
      </c>
      <c r="T2398">
        <v>0</v>
      </c>
      <c r="U2398">
        <v>0</v>
      </c>
      <c r="V2398">
        <v>0</v>
      </c>
      <c r="W2398">
        <v>0</v>
      </c>
      <c r="X2398" s="1">
        <v>45473</v>
      </c>
      <c r="Y2398" s="1">
        <v>44748</v>
      </c>
      <c r="Z2398" t="s">
        <v>5598</v>
      </c>
      <c r="AA2398" t="s">
        <v>101</v>
      </c>
    </row>
    <row r="2399" spans="1:27" x14ac:dyDescent="0.25">
      <c r="A2399" t="s">
        <v>6065</v>
      </c>
      <c r="B2399" t="s">
        <v>55</v>
      </c>
      <c r="C2399" t="s">
        <v>43</v>
      </c>
      <c r="D2399" t="s">
        <v>5598</v>
      </c>
      <c r="E2399" t="s">
        <v>155</v>
      </c>
      <c r="F2399" t="s">
        <v>2</v>
      </c>
      <c r="G2399" t="s">
        <v>55</v>
      </c>
      <c r="H2399">
        <v>610</v>
      </c>
      <c r="I2399" t="s">
        <v>55</v>
      </c>
      <c r="J2399">
        <v>15000</v>
      </c>
      <c r="K2399">
        <v>7976.59</v>
      </c>
      <c r="L2399">
        <v>0.26</v>
      </c>
      <c r="M2399" s="63">
        <v>45459</v>
      </c>
      <c r="N2399" s="63">
        <v>45504</v>
      </c>
      <c r="O2399">
        <v>45</v>
      </c>
      <c r="P2399" t="s">
        <v>55</v>
      </c>
      <c r="Q2399">
        <v>0</v>
      </c>
      <c r="R2399">
        <v>0</v>
      </c>
      <c r="S2399">
        <v>0</v>
      </c>
      <c r="T2399">
        <v>0</v>
      </c>
      <c r="U2399">
        <v>0</v>
      </c>
      <c r="V2399">
        <v>0</v>
      </c>
      <c r="W2399">
        <v>0</v>
      </c>
      <c r="X2399" s="1">
        <v>45473</v>
      </c>
      <c r="Y2399" s="1">
        <v>45084</v>
      </c>
      <c r="Z2399" t="s">
        <v>5598</v>
      </c>
      <c r="AA2399" t="s">
        <v>100</v>
      </c>
    </row>
    <row r="2400" spans="1:27" x14ac:dyDescent="0.25">
      <c r="A2400" t="s">
        <v>6066</v>
      </c>
      <c r="B2400" t="s">
        <v>55</v>
      </c>
      <c r="C2400" t="s">
        <v>43</v>
      </c>
      <c r="D2400" t="s">
        <v>5598</v>
      </c>
      <c r="E2400" t="s">
        <v>155</v>
      </c>
      <c r="F2400" t="s">
        <v>4</v>
      </c>
      <c r="G2400" t="s">
        <v>55</v>
      </c>
      <c r="H2400">
        <v>667</v>
      </c>
      <c r="I2400" t="s">
        <v>55</v>
      </c>
      <c r="J2400">
        <v>75000</v>
      </c>
      <c r="K2400">
        <v>74256.58</v>
      </c>
      <c r="L2400">
        <v>0.26</v>
      </c>
      <c r="M2400" s="63">
        <v>45420</v>
      </c>
      <c r="N2400" s="63">
        <v>45540</v>
      </c>
      <c r="O2400">
        <v>120</v>
      </c>
      <c r="P2400" t="s">
        <v>55</v>
      </c>
      <c r="Q2400">
        <v>0</v>
      </c>
      <c r="R2400">
        <v>0</v>
      </c>
      <c r="S2400">
        <v>0</v>
      </c>
      <c r="T2400">
        <v>0</v>
      </c>
      <c r="U2400">
        <v>0</v>
      </c>
      <c r="V2400">
        <v>0</v>
      </c>
      <c r="W2400">
        <v>0</v>
      </c>
      <c r="X2400" s="1">
        <v>45473</v>
      </c>
      <c r="Y2400" s="1">
        <v>44912</v>
      </c>
      <c r="Z2400" t="s">
        <v>5598</v>
      </c>
      <c r="AA2400" t="s">
        <v>99</v>
      </c>
    </row>
    <row r="2401" spans="1:27" x14ac:dyDescent="0.25">
      <c r="A2401" t="s">
        <v>6067</v>
      </c>
      <c r="B2401" t="s">
        <v>55</v>
      </c>
      <c r="C2401" t="s">
        <v>43</v>
      </c>
      <c r="D2401" t="s">
        <v>5598</v>
      </c>
      <c r="E2401" t="s">
        <v>155</v>
      </c>
      <c r="F2401" t="s">
        <v>5</v>
      </c>
      <c r="G2401" t="s">
        <v>55</v>
      </c>
      <c r="H2401">
        <v>862</v>
      </c>
      <c r="I2401" t="s">
        <v>55</v>
      </c>
      <c r="J2401">
        <v>50000</v>
      </c>
      <c r="K2401">
        <v>48684.98</v>
      </c>
      <c r="L2401">
        <v>0.19400000000000001</v>
      </c>
      <c r="M2401" s="63">
        <v>45433</v>
      </c>
      <c r="N2401" s="63">
        <v>45553</v>
      </c>
      <c r="O2401">
        <v>120</v>
      </c>
      <c r="P2401" t="s">
        <v>55</v>
      </c>
      <c r="Q2401">
        <v>0</v>
      </c>
      <c r="R2401">
        <v>0</v>
      </c>
      <c r="S2401">
        <v>0</v>
      </c>
      <c r="T2401">
        <v>0</v>
      </c>
      <c r="U2401">
        <v>0</v>
      </c>
      <c r="V2401">
        <v>0</v>
      </c>
      <c r="W2401">
        <v>0</v>
      </c>
      <c r="X2401" s="1">
        <v>45473</v>
      </c>
      <c r="Y2401" s="1">
        <v>44714</v>
      </c>
      <c r="Z2401" t="s">
        <v>5598</v>
      </c>
      <c r="AA2401" t="s">
        <v>101</v>
      </c>
    </row>
    <row r="2402" spans="1:27" x14ac:dyDescent="0.25">
      <c r="A2402" t="s">
        <v>6068</v>
      </c>
      <c r="B2402" t="s">
        <v>55</v>
      </c>
      <c r="C2402" t="s">
        <v>43</v>
      </c>
      <c r="D2402" t="s">
        <v>5598</v>
      </c>
      <c r="E2402" t="s">
        <v>155</v>
      </c>
      <c r="F2402" t="s">
        <v>13</v>
      </c>
      <c r="G2402" t="s">
        <v>55</v>
      </c>
      <c r="H2402">
        <v>750</v>
      </c>
      <c r="I2402" t="s">
        <v>55</v>
      </c>
      <c r="J2402">
        <v>25000</v>
      </c>
      <c r="K2402">
        <v>17569.5</v>
      </c>
      <c r="L2402">
        <v>0.19400000000000001</v>
      </c>
      <c r="M2402" s="63">
        <v>45388</v>
      </c>
      <c r="N2402" s="63">
        <v>45508</v>
      </c>
      <c r="O2402">
        <v>120</v>
      </c>
      <c r="P2402" t="s">
        <v>55</v>
      </c>
      <c r="Q2402">
        <v>0</v>
      </c>
      <c r="R2402">
        <v>0</v>
      </c>
      <c r="S2402">
        <v>0</v>
      </c>
      <c r="T2402">
        <v>0</v>
      </c>
      <c r="U2402">
        <v>0</v>
      </c>
      <c r="V2402">
        <v>0</v>
      </c>
      <c r="W2402">
        <v>0</v>
      </c>
      <c r="X2402" s="1">
        <v>45473</v>
      </c>
      <c r="Y2402" s="1">
        <v>45166</v>
      </c>
      <c r="Z2402" t="s">
        <v>5598</v>
      </c>
      <c r="AA2402" t="s">
        <v>102</v>
      </c>
    </row>
    <row r="2403" spans="1:27" x14ac:dyDescent="0.25">
      <c r="A2403" t="s">
        <v>6069</v>
      </c>
      <c r="B2403" t="s">
        <v>55</v>
      </c>
      <c r="C2403" t="s">
        <v>43</v>
      </c>
      <c r="D2403" t="s">
        <v>5598</v>
      </c>
      <c r="E2403" t="s">
        <v>155</v>
      </c>
      <c r="F2403" t="s">
        <v>7</v>
      </c>
      <c r="G2403" t="s">
        <v>55</v>
      </c>
      <c r="H2403">
        <v>707</v>
      </c>
      <c r="I2403" t="s">
        <v>55</v>
      </c>
      <c r="J2403">
        <v>55000</v>
      </c>
      <c r="K2403">
        <v>45757.5</v>
      </c>
      <c r="L2403">
        <v>0.26</v>
      </c>
      <c r="M2403" s="63">
        <v>45452</v>
      </c>
      <c r="N2403" s="63">
        <v>45497</v>
      </c>
      <c r="O2403">
        <v>45</v>
      </c>
      <c r="P2403" t="s">
        <v>55</v>
      </c>
      <c r="Q2403">
        <v>0</v>
      </c>
      <c r="R2403">
        <v>0</v>
      </c>
      <c r="S2403">
        <v>0</v>
      </c>
      <c r="T2403">
        <v>0</v>
      </c>
      <c r="U2403">
        <v>0</v>
      </c>
      <c r="V2403">
        <v>0</v>
      </c>
      <c r="W2403">
        <v>0</v>
      </c>
      <c r="X2403" s="1">
        <v>45473</v>
      </c>
      <c r="Y2403" s="1">
        <v>45188</v>
      </c>
      <c r="Z2403" t="s">
        <v>5598</v>
      </c>
      <c r="AA2403" t="s">
        <v>100</v>
      </c>
    </row>
    <row r="2404" spans="1:27" x14ac:dyDescent="0.25">
      <c r="A2404" t="s">
        <v>6070</v>
      </c>
      <c r="B2404" t="s">
        <v>55</v>
      </c>
      <c r="C2404" t="s">
        <v>43</v>
      </c>
      <c r="D2404" t="s">
        <v>5598</v>
      </c>
      <c r="E2404" t="s">
        <v>155</v>
      </c>
      <c r="F2404" t="s">
        <v>4</v>
      </c>
      <c r="G2404" t="s">
        <v>55</v>
      </c>
      <c r="H2404">
        <v>698</v>
      </c>
      <c r="I2404" t="s">
        <v>55</v>
      </c>
      <c r="J2404">
        <v>60000</v>
      </c>
      <c r="K2404">
        <v>54418.5</v>
      </c>
      <c r="L2404">
        <v>0.26</v>
      </c>
      <c r="M2404" s="63">
        <v>45441</v>
      </c>
      <c r="N2404" s="63">
        <v>45486</v>
      </c>
      <c r="O2404">
        <v>45</v>
      </c>
      <c r="P2404" t="s">
        <v>55</v>
      </c>
      <c r="Q2404">
        <v>0</v>
      </c>
      <c r="R2404">
        <v>0</v>
      </c>
      <c r="S2404">
        <v>0</v>
      </c>
      <c r="T2404">
        <v>0</v>
      </c>
      <c r="U2404">
        <v>0</v>
      </c>
      <c r="V2404">
        <v>0</v>
      </c>
      <c r="W2404">
        <v>0</v>
      </c>
      <c r="X2404" s="1">
        <v>45473</v>
      </c>
      <c r="Y2404" s="1">
        <v>45155</v>
      </c>
      <c r="Z2404" t="s">
        <v>5598</v>
      </c>
      <c r="AA2404" t="s">
        <v>100</v>
      </c>
    </row>
    <row r="2405" spans="1:27" x14ac:dyDescent="0.25">
      <c r="A2405" t="s">
        <v>6071</v>
      </c>
      <c r="B2405" t="s">
        <v>55</v>
      </c>
      <c r="C2405" t="s">
        <v>43</v>
      </c>
      <c r="D2405" t="s">
        <v>5598</v>
      </c>
      <c r="E2405" t="s">
        <v>155</v>
      </c>
      <c r="F2405" t="s">
        <v>13</v>
      </c>
      <c r="G2405" t="s">
        <v>55</v>
      </c>
      <c r="H2405">
        <v>856</v>
      </c>
      <c r="I2405" t="s">
        <v>55</v>
      </c>
      <c r="J2405">
        <v>50000</v>
      </c>
      <c r="K2405">
        <v>44211</v>
      </c>
      <c r="L2405">
        <v>0.19400000000000001</v>
      </c>
      <c r="M2405" s="63">
        <v>45191</v>
      </c>
      <c r="N2405" s="63">
        <v>45236</v>
      </c>
      <c r="O2405">
        <v>45</v>
      </c>
      <c r="P2405" t="s">
        <v>55</v>
      </c>
      <c r="Q2405">
        <v>0</v>
      </c>
      <c r="R2405">
        <v>0</v>
      </c>
      <c r="S2405">
        <v>0</v>
      </c>
      <c r="T2405">
        <v>0</v>
      </c>
      <c r="U2405">
        <v>0</v>
      </c>
      <c r="V2405">
        <v>44211</v>
      </c>
      <c r="W2405">
        <v>44211</v>
      </c>
      <c r="X2405" s="1">
        <v>45473</v>
      </c>
      <c r="Y2405" s="1">
        <v>44883</v>
      </c>
      <c r="Z2405" t="s">
        <v>5598</v>
      </c>
      <c r="AA2405" t="s">
        <v>99</v>
      </c>
    </row>
    <row r="2406" spans="1:27" x14ac:dyDescent="0.25">
      <c r="A2406" t="s">
        <v>6072</v>
      </c>
      <c r="B2406" t="s">
        <v>55</v>
      </c>
      <c r="C2406" t="s">
        <v>43</v>
      </c>
      <c r="D2406" t="s">
        <v>5598</v>
      </c>
      <c r="E2406" t="s">
        <v>155</v>
      </c>
      <c r="F2406" t="s">
        <v>15</v>
      </c>
      <c r="G2406" t="s">
        <v>55</v>
      </c>
      <c r="H2406">
        <v>527</v>
      </c>
      <c r="I2406" t="s">
        <v>55</v>
      </c>
      <c r="J2406">
        <v>25000</v>
      </c>
      <c r="K2406">
        <v>6784.5</v>
      </c>
      <c r="L2406">
        <v>0.26</v>
      </c>
      <c r="M2406" s="63">
        <v>45436</v>
      </c>
      <c r="N2406" s="63">
        <v>45481</v>
      </c>
      <c r="O2406">
        <v>45</v>
      </c>
      <c r="P2406" t="s">
        <v>55</v>
      </c>
      <c r="Q2406">
        <v>0</v>
      </c>
      <c r="R2406">
        <v>0</v>
      </c>
      <c r="S2406">
        <v>0</v>
      </c>
      <c r="T2406">
        <v>0</v>
      </c>
      <c r="U2406">
        <v>0</v>
      </c>
      <c r="V2406">
        <v>0</v>
      </c>
      <c r="W2406">
        <v>0</v>
      </c>
      <c r="X2406" s="1">
        <v>45473</v>
      </c>
      <c r="Y2406" s="1">
        <v>44674</v>
      </c>
      <c r="Z2406" t="s">
        <v>5598</v>
      </c>
      <c r="AA2406" t="s">
        <v>100</v>
      </c>
    </row>
    <row r="2407" spans="1:27" x14ac:dyDescent="0.25">
      <c r="A2407" t="s">
        <v>6073</v>
      </c>
      <c r="B2407" t="s">
        <v>55</v>
      </c>
      <c r="C2407" t="s">
        <v>43</v>
      </c>
      <c r="D2407" t="s">
        <v>5598</v>
      </c>
      <c r="E2407" t="s">
        <v>155</v>
      </c>
      <c r="F2407" t="s">
        <v>6</v>
      </c>
      <c r="G2407" t="s">
        <v>55</v>
      </c>
      <c r="H2407">
        <v>662</v>
      </c>
      <c r="I2407" t="s">
        <v>55</v>
      </c>
      <c r="J2407">
        <v>10000</v>
      </c>
      <c r="K2407">
        <v>6541.5</v>
      </c>
      <c r="L2407">
        <v>0.19400000000000001</v>
      </c>
      <c r="M2407" s="63">
        <v>45470</v>
      </c>
      <c r="N2407" s="63">
        <v>45590</v>
      </c>
      <c r="O2407">
        <v>120</v>
      </c>
      <c r="P2407" t="s">
        <v>55</v>
      </c>
      <c r="Q2407">
        <v>0</v>
      </c>
      <c r="R2407">
        <v>0</v>
      </c>
      <c r="S2407">
        <v>0</v>
      </c>
      <c r="T2407">
        <v>0</v>
      </c>
      <c r="U2407">
        <v>0</v>
      </c>
      <c r="V2407">
        <v>0</v>
      </c>
      <c r="W2407">
        <v>0</v>
      </c>
      <c r="X2407" s="1">
        <v>45473</v>
      </c>
      <c r="Y2407" s="1">
        <v>45276</v>
      </c>
      <c r="Z2407" t="s">
        <v>5598</v>
      </c>
      <c r="AA2407" t="s">
        <v>102</v>
      </c>
    </row>
    <row r="2408" spans="1:27" x14ac:dyDescent="0.25">
      <c r="A2408" t="s">
        <v>6074</v>
      </c>
      <c r="B2408" t="s">
        <v>55</v>
      </c>
      <c r="C2408" t="s">
        <v>43</v>
      </c>
      <c r="D2408" t="s">
        <v>5598</v>
      </c>
      <c r="E2408" t="s">
        <v>155</v>
      </c>
      <c r="F2408" t="s">
        <v>12</v>
      </c>
      <c r="G2408" t="s">
        <v>55</v>
      </c>
      <c r="H2408">
        <v>718</v>
      </c>
      <c r="I2408" t="s">
        <v>55</v>
      </c>
      <c r="J2408">
        <v>25000</v>
      </c>
      <c r="K2408">
        <v>24651.7</v>
      </c>
      <c r="L2408">
        <v>0.26</v>
      </c>
      <c r="M2408" s="63">
        <v>45447</v>
      </c>
      <c r="N2408" s="63">
        <v>45492</v>
      </c>
      <c r="O2408">
        <v>45</v>
      </c>
      <c r="P2408" t="s">
        <v>55</v>
      </c>
      <c r="Q2408">
        <v>0</v>
      </c>
      <c r="R2408">
        <v>0</v>
      </c>
      <c r="S2408">
        <v>0</v>
      </c>
      <c r="T2408">
        <v>0</v>
      </c>
      <c r="U2408">
        <v>0</v>
      </c>
      <c r="V2408">
        <v>0</v>
      </c>
      <c r="W2408">
        <v>0</v>
      </c>
      <c r="X2408" s="1">
        <v>45473</v>
      </c>
      <c r="Y2408" s="1">
        <v>45113</v>
      </c>
      <c r="Z2408" t="s">
        <v>5598</v>
      </c>
      <c r="AA2408" t="s">
        <v>101</v>
      </c>
    </row>
    <row r="2409" spans="1:27" x14ac:dyDescent="0.25">
      <c r="A2409" t="s">
        <v>6075</v>
      </c>
      <c r="B2409" t="s">
        <v>55</v>
      </c>
      <c r="C2409" t="s">
        <v>43</v>
      </c>
      <c r="D2409" t="s">
        <v>5598</v>
      </c>
      <c r="E2409" t="s">
        <v>155</v>
      </c>
      <c r="F2409" t="s">
        <v>3</v>
      </c>
      <c r="G2409" t="s">
        <v>55</v>
      </c>
      <c r="H2409">
        <v>786</v>
      </c>
      <c r="I2409" t="s">
        <v>55</v>
      </c>
      <c r="J2409">
        <v>25000</v>
      </c>
      <c r="K2409">
        <v>10576.5</v>
      </c>
      <c r="L2409">
        <v>0.19400000000000001</v>
      </c>
      <c r="M2409" s="63">
        <v>45463</v>
      </c>
      <c r="N2409" s="63">
        <v>45508</v>
      </c>
      <c r="O2409">
        <v>45</v>
      </c>
      <c r="P2409" t="s">
        <v>55</v>
      </c>
      <c r="Q2409">
        <v>0</v>
      </c>
      <c r="R2409">
        <v>0</v>
      </c>
      <c r="S2409">
        <v>0</v>
      </c>
      <c r="T2409">
        <v>0</v>
      </c>
      <c r="U2409">
        <v>0</v>
      </c>
      <c r="V2409">
        <v>0</v>
      </c>
      <c r="W2409">
        <v>0</v>
      </c>
      <c r="X2409" s="1">
        <v>45473</v>
      </c>
      <c r="Y2409" s="1">
        <v>45093</v>
      </c>
      <c r="Z2409" t="s">
        <v>5598</v>
      </c>
      <c r="AA2409" t="s">
        <v>100</v>
      </c>
    </row>
    <row r="2410" spans="1:27" x14ac:dyDescent="0.25">
      <c r="A2410" t="s">
        <v>6076</v>
      </c>
      <c r="B2410" t="s">
        <v>55</v>
      </c>
      <c r="C2410" t="s">
        <v>43</v>
      </c>
      <c r="D2410" t="s">
        <v>5598</v>
      </c>
      <c r="E2410" t="s">
        <v>155</v>
      </c>
      <c r="F2410" t="s">
        <v>4</v>
      </c>
      <c r="G2410" t="s">
        <v>55</v>
      </c>
      <c r="H2410">
        <v>754</v>
      </c>
      <c r="I2410" t="s">
        <v>55</v>
      </c>
      <c r="J2410">
        <v>15000</v>
      </c>
      <c r="K2410">
        <v>12435</v>
      </c>
      <c r="L2410">
        <v>0.19400000000000001</v>
      </c>
      <c r="M2410" s="63">
        <v>45420</v>
      </c>
      <c r="N2410" s="63">
        <v>45540</v>
      </c>
      <c r="O2410">
        <v>120</v>
      </c>
      <c r="P2410" t="s">
        <v>55</v>
      </c>
      <c r="Q2410">
        <v>0</v>
      </c>
      <c r="R2410">
        <v>0</v>
      </c>
      <c r="S2410">
        <v>0</v>
      </c>
      <c r="T2410">
        <v>0</v>
      </c>
      <c r="U2410">
        <v>0</v>
      </c>
      <c r="V2410">
        <v>0</v>
      </c>
      <c r="W2410">
        <v>0</v>
      </c>
      <c r="X2410" s="1">
        <v>45473</v>
      </c>
      <c r="Y2410" s="1">
        <v>45124</v>
      </c>
      <c r="Z2410" t="s">
        <v>5598</v>
      </c>
      <c r="AA2410" t="s">
        <v>102</v>
      </c>
    </row>
    <row r="2411" spans="1:27" x14ac:dyDescent="0.25">
      <c r="A2411" t="s">
        <v>6077</v>
      </c>
      <c r="B2411" t="s">
        <v>55</v>
      </c>
      <c r="C2411" t="s">
        <v>43</v>
      </c>
      <c r="D2411" t="s">
        <v>5598</v>
      </c>
      <c r="E2411" t="s">
        <v>155</v>
      </c>
      <c r="F2411" t="s">
        <v>7</v>
      </c>
      <c r="G2411" t="s">
        <v>55</v>
      </c>
      <c r="H2411">
        <v>627</v>
      </c>
      <c r="I2411" t="s">
        <v>55</v>
      </c>
      <c r="J2411">
        <v>35000</v>
      </c>
      <c r="K2411">
        <v>2467.5</v>
      </c>
      <c r="L2411">
        <v>0.19400000000000001</v>
      </c>
      <c r="M2411" s="63">
        <v>45472</v>
      </c>
      <c r="N2411" s="63">
        <v>45517</v>
      </c>
      <c r="O2411">
        <v>45</v>
      </c>
      <c r="P2411" t="s">
        <v>55</v>
      </c>
      <c r="Q2411">
        <v>0</v>
      </c>
      <c r="R2411">
        <v>0</v>
      </c>
      <c r="S2411">
        <v>0</v>
      </c>
      <c r="T2411">
        <v>0</v>
      </c>
      <c r="U2411">
        <v>0</v>
      </c>
      <c r="V2411">
        <v>0</v>
      </c>
      <c r="W2411">
        <v>0</v>
      </c>
      <c r="X2411" s="1">
        <v>45473</v>
      </c>
      <c r="Y2411" s="1">
        <v>45100</v>
      </c>
      <c r="Z2411" t="s">
        <v>5598</v>
      </c>
      <c r="AA2411" t="s">
        <v>99</v>
      </c>
    </row>
    <row r="2412" spans="1:27" x14ac:dyDescent="0.25">
      <c r="A2412" t="s">
        <v>6078</v>
      </c>
      <c r="B2412" t="s">
        <v>55</v>
      </c>
      <c r="C2412" t="s">
        <v>43</v>
      </c>
      <c r="D2412" t="s">
        <v>5598</v>
      </c>
      <c r="E2412" t="s">
        <v>155</v>
      </c>
      <c r="F2412" t="s">
        <v>13</v>
      </c>
      <c r="G2412" t="s">
        <v>55</v>
      </c>
      <c r="H2412">
        <v>619</v>
      </c>
      <c r="I2412" t="s">
        <v>55</v>
      </c>
      <c r="J2412">
        <v>35000</v>
      </c>
      <c r="K2412">
        <v>2782.5</v>
      </c>
      <c r="L2412">
        <v>0.26</v>
      </c>
      <c r="M2412" s="63">
        <v>45453</v>
      </c>
      <c r="N2412" s="63">
        <v>45498</v>
      </c>
      <c r="O2412">
        <v>45</v>
      </c>
      <c r="P2412" t="s">
        <v>55</v>
      </c>
      <c r="Q2412">
        <v>0</v>
      </c>
      <c r="R2412">
        <v>0</v>
      </c>
      <c r="S2412">
        <v>0</v>
      </c>
      <c r="T2412">
        <v>0</v>
      </c>
      <c r="U2412">
        <v>0</v>
      </c>
      <c r="V2412">
        <v>0</v>
      </c>
      <c r="W2412">
        <v>0</v>
      </c>
      <c r="X2412" s="1">
        <v>45473</v>
      </c>
      <c r="Y2412" s="1">
        <v>45235</v>
      </c>
      <c r="Z2412" t="s">
        <v>5598</v>
      </c>
      <c r="AA2412" t="s">
        <v>104</v>
      </c>
    </row>
    <row r="2413" spans="1:27" x14ac:dyDescent="0.25">
      <c r="A2413" t="s">
        <v>6079</v>
      </c>
      <c r="B2413" t="s">
        <v>55</v>
      </c>
      <c r="C2413" t="s">
        <v>43</v>
      </c>
      <c r="D2413" t="s">
        <v>5598</v>
      </c>
      <c r="E2413" t="s">
        <v>155</v>
      </c>
      <c r="F2413" t="s">
        <v>12</v>
      </c>
      <c r="G2413" t="s">
        <v>55</v>
      </c>
      <c r="H2413">
        <v>777</v>
      </c>
      <c r="I2413" t="s">
        <v>55</v>
      </c>
      <c r="J2413">
        <v>30000</v>
      </c>
      <c r="K2413">
        <v>29667.74</v>
      </c>
      <c r="L2413">
        <v>0.19400000000000001</v>
      </c>
      <c r="M2413" s="63">
        <v>45469</v>
      </c>
      <c r="N2413" s="63">
        <v>45514</v>
      </c>
      <c r="O2413">
        <v>45</v>
      </c>
      <c r="P2413" t="s">
        <v>55</v>
      </c>
      <c r="Q2413">
        <v>0</v>
      </c>
      <c r="R2413">
        <v>0</v>
      </c>
      <c r="S2413">
        <v>0</v>
      </c>
      <c r="T2413">
        <v>0</v>
      </c>
      <c r="U2413">
        <v>0</v>
      </c>
      <c r="V2413">
        <v>0</v>
      </c>
      <c r="W2413">
        <v>0</v>
      </c>
      <c r="X2413" s="1">
        <v>45473</v>
      </c>
      <c r="Y2413" s="1">
        <v>45250</v>
      </c>
      <c r="Z2413" t="s">
        <v>5598</v>
      </c>
      <c r="AA2413" t="s">
        <v>103</v>
      </c>
    </row>
    <row r="2414" spans="1:27" x14ac:dyDescent="0.25">
      <c r="A2414" t="s">
        <v>6080</v>
      </c>
      <c r="B2414" t="s">
        <v>55</v>
      </c>
      <c r="C2414" t="s">
        <v>43</v>
      </c>
      <c r="D2414" t="s">
        <v>5598</v>
      </c>
      <c r="E2414" t="s">
        <v>155</v>
      </c>
      <c r="F2414" t="s">
        <v>15</v>
      </c>
      <c r="G2414" t="s">
        <v>55</v>
      </c>
      <c r="H2414">
        <v>800</v>
      </c>
      <c r="I2414" t="s">
        <v>55</v>
      </c>
      <c r="J2414">
        <v>55000</v>
      </c>
      <c r="K2414">
        <v>53727.13</v>
      </c>
      <c r="L2414">
        <v>0.19400000000000001</v>
      </c>
      <c r="M2414" s="63">
        <v>45389</v>
      </c>
      <c r="N2414" s="63">
        <v>45509</v>
      </c>
      <c r="O2414">
        <v>120</v>
      </c>
      <c r="P2414" t="s">
        <v>55</v>
      </c>
      <c r="Q2414">
        <v>0</v>
      </c>
      <c r="R2414">
        <v>0</v>
      </c>
      <c r="S2414">
        <v>0</v>
      </c>
      <c r="T2414">
        <v>0</v>
      </c>
      <c r="U2414">
        <v>0</v>
      </c>
      <c r="V2414">
        <v>0</v>
      </c>
      <c r="W2414">
        <v>0</v>
      </c>
      <c r="X2414" s="1">
        <v>45473</v>
      </c>
      <c r="Y2414" s="1">
        <v>45224</v>
      </c>
      <c r="Z2414" t="s">
        <v>5598</v>
      </c>
      <c r="AA2414" t="s">
        <v>102</v>
      </c>
    </row>
    <row r="2415" spans="1:27" x14ac:dyDescent="0.25">
      <c r="A2415" t="s">
        <v>6081</v>
      </c>
      <c r="B2415" t="s">
        <v>55</v>
      </c>
      <c r="C2415" t="s">
        <v>43</v>
      </c>
      <c r="D2415" t="s">
        <v>5598</v>
      </c>
      <c r="E2415" t="s">
        <v>155</v>
      </c>
      <c r="F2415" t="s">
        <v>8</v>
      </c>
      <c r="G2415" t="s">
        <v>55</v>
      </c>
      <c r="H2415">
        <v>715</v>
      </c>
      <c r="I2415" t="s">
        <v>55</v>
      </c>
      <c r="J2415">
        <v>10000</v>
      </c>
      <c r="K2415">
        <v>9767.7800000000007</v>
      </c>
      <c r="L2415">
        <v>0.26</v>
      </c>
      <c r="M2415" s="63">
        <v>45463</v>
      </c>
      <c r="N2415" s="63">
        <v>45508</v>
      </c>
      <c r="O2415">
        <v>45</v>
      </c>
      <c r="P2415" t="s">
        <v>55</v>
      </c>
      <c r="Q2415">
        <v>0</v>
      </c>
      <c r="R2415">
        <v>0</v>
      </c>
      <c r="S2415">
        <v>0</v>
      </c>
      <c r="T2415">
        <v>0</v>
      </c>
      <c r="U2415">
        <v>0</v>
      </c>
      <c r="V2415">
        <v>0</v>
      </c>
      <c r="W2415">
        <v>0</v>
      </c>
      <c r="X2415" s="1">
        <v>45473</v>
      </c>
      <c r="Y2415" s="1">
        <v>45029</v>
      </c>
      <c r="Z2415" t="s">
        <v>5598</v>
      </c>
      <c r="AA2415" t="s">
        <v>100</v>
      </c>
    </row>
    <row r="2416" spans="1:27" x14ac:dyDescent="0.25">
      <c r="A2416" t="s">
        <v>6082</v>
      </c>
      <c r="B2416" t="s">
        <v>55</v>
      </c>
      <c r="C2416" t="s">
        <v>43</v>
      </c>
      <c r="D2416" t="s">
        <v>5598</v>
      </c>
      <c r="E2416" t="s">
        <v>155</v>
      </c>
      <c r="F2416" t="s">
        <v>4</v>
      </c>
      <c r="G2416" t="s">
        <v>55</v>
      </c>
      <c r="H2416">
        <v>702</v>
      </c>
      <c r="I2416" t="s">
        <v>55</v>
      </c>
      <c r="J2416">
        <v>50000</v>
      </c>
      <c r="K2416">
        <v>40794.81</v>
      </c>
      <c r="L2416">
        <v>0.19400000000000001</v>
      </c>
      <c r="M2416" s="63">
        <v>45382</v>
      </c>
      <c r="N2416" s="63">
        <v>45502</v>
      </c>
      <c r="O2416">
        <v>120</v>
      </c>
      <c r="P2416" t="s">
        <v>55</v>
      </c>
      <c r="Q2416">
        <v>0</v>
      </c>
      <c r="R2416">
        <v>0</v>
      </c>
      <c r="S2416">
        <v>0</v>
      </c>
      <c r="T2416">
        <v>0</v>
      </c>
      <c r="U2416">
        <v>0</v>
      </c>
      <c r="V2416">
        <v>0</v>
      </c>
      <c r="W2416">
        <v>0</v>
      </c>
      <c r="X2416" s="1">
        <v>45473</v>
      </c>
      <c r="Y2416" s="1">
        <v>45069</v>
      </c>
      <c r="Z2416" t="s">
        <v>5598</v>
      </c>
      <c r="AA2416" t="s">
        <v>102</v>
      </c>
    </row>
    <row r="2417" spans="1:27" x14ac:dyDescent="0.25">
      <c r="A2417" t="s">
        <v>6083</v>
      </c>
      <c r="B2417" t="s">
        <v>55</v>
      </c>
      <c r="C2417" t="s">
        <v>43</v>
      </c>
      <c r="D2417" t="s">
        <v>5598</v>
      </c>
      <c r="E2417" t="s">
        <v>155</v>
      </c>
      <c r="F2417" t="s">
        <v>13</v>
      </c>
      <c r="G2417" t="s">
        <v>55</v>
      </c>
      <c r="H2417">
        <v>756</v>
      </c>
      <c r="I2417" t="s">
        <v>55</v>
      </c>
      <c r="J2417">
        <v>40000</v>
      </c>
      <c r="K2417">
        <v>4965</v>
      </c>
      <c r="L2417">
        <v>0.19400000000000001</v>
      </c>
      <c r="M2417" s="63">
        <v>45454</v>
      </c>
      <c r="N2417" s="63">
        <v>45574</v>
      </c>
      <c r="O2417">
        <v>120</v>
      </c>
      <c r="P2417" t="s">
        <v>55</v>
      </c>
      <c r="Q2417">
        <v>0</v>
      </c>
      <c r="R2417">
        <v>0</v>
      </c>
      <c r="S2417">
        <v>0</v>
      </c>
      <c r="T2417">
        <v>0</v>
      </c>
      <c r="U2417">
        <v>0</v>
      </c>
      <c r="V2417">
        <v>0</v>
      </c>
      <c r="W2417">
        <v>0</v>
      </c>
      <c r="X2417" s="1">
        <v>45473</v>
      </c>
      <c r="Y2417" s="1">
        <v>45036</v>
      </c>
      <c r="Z2417" t="s">
        <v>5598</v>
      </c>
      <c r="AA2417" t="s">
        <v>102</v>
      </c>
    </row>
    <row r="2418" spans="1:27" x14ac:dyDescent="0.25">
      <c r="A2418" t="s">
        <v>6084</v>
      </c>
      <c r="B2418" t="s">
        <v>55</v>
      </c>
      <c r="C2418" t="s">
        <v>43</v>
      </c>
      <c r="D2418" t="s">
        <v>5598</v>
      </c>
      <c r="E2418" t="s">
        <v>155</v>
      </c>
      <c r="F2418" t="s">
        <v>9</v>
      </c>
      <c r="G2418" t="s">
        <v>55</v>
      </c>
      <c r="H2418">
        <v>687</v>
      </c>
      <c r="I2418" t="s">
        <v>55</v>
      </c>
      <c r="J2418">
        <v>50000</v>
      </c>
      <c r="K2418">
        <v>5662.98</v>
      </c>
      <c r="L2418">
        <v>0.19400000000000001</v>
      </c>
      <c r="M2418" s="63">
        <v>45424</v>
      </c>
      <c r="N2418" s="63">
        <v>45544</v>
      </c>
      <c r="O2418">
        <v>120</v>
      </c>
      <c r="P2418" t="s">
        <v>55</v>
      </c>
      <c r="Q2418">
        <v>0</v>
      </c>
      <c r="R2418">
        <v>0</v>
      </c>
      <c r="S2418">
        <v>0</v>
      </c>
      <c r="T2418">
        <v>0</v>
      </c>
      <c r="U2418">
        <v>0</v>
      </c>
      <c r="V2418">
        <v>0</v>
      </c>
      <c r="W2418">
        <v>0</v>
      </c>
      <c r="X2418" s="1">
        <v>45473</v>
      </c>
      <c r="Y2418" s="1">
        <v>45128</v>
      </c>
      <c r="Z2418" t="s">
        <v>5598</v>
      </c>
      <c r="AA2418" t="s">
        <v>102</v>
      </c>
    </row>
    <row r="2419" spans="1:27" x14ac:dyDescent="0.25">
      <c r="A2419" t="s">
        <v>6085</v>
      </c>
      <c r="B2419" t="s">
        <v>55</v>
      </c>
      <c r="C2419" t="s">
        <v>43</v>
      </c>
      <c r="D2419" t="s">
        <v>5598</v>
      </c>
      <c r="E2419" t="s">
        <v>155</v>
      </c>
      <c r="F2419" t="s">
        <v>7</v>
      </c>
      <c r="G2419" t="s">
        <v>55</v>
      </c>
      <c r="H2419">
        <v>736</v>
      </c>
      <c r="I2419" t="s">
        <v>55</v>
      </c>
      <c r="J2419">
        <v>45000</v>
      </c>
      <c r="K2419">
        <v>40660.5</v>
      </c>
      <c r="L2419">
        <v>0.19400000000000001</v>
      </c>
      <c r="M2419" s="63">
        <v>45372</v>
      </c>
      <c r="N2419" s="63">
        <v>45492</v>
      </c>
      <c r="O2419">
        <v>120</v>
      </c>
      <c r="P2419" t="s">
        <v>55</v>
      </c>
      <c r="Q2419">
        <v>0</v>
      </c>
      <c r="R2419">
        <v>0</v>
      </c>
      <c r="S2419">
        <v>0</v>
      </c>
      <c r="T2419">
        <v>0</v>
      </c>
      <c r="U2419">
        <v>0</v>
      </c>
      <c r="V2419">
        <v>0</v>
      </c>
      <c r="W2419">
        <v>0</v>
      </c>
      <c r="X2419" s="1">
        <v>45473</v>
      </c>
      <c r="Y2419" s="1">
        <v>45071</v>
      </c>
      <c r="Z2419" t="s">
        <v>5598</v>
      </c>
      <c r="AA2419" t="s">
        <v>102</v>
      </c>
    </row>
    <row r="2420" spans="1:27" x14ac:dyDescent="0.25">
      <c r="A2420" t="s">
        <v>6086</v>
      </c>
      <c r="B2420" t="s">
        <v>55</v>
      </c>
      <c r="C2420" t="s">
        <v>43</v>
      </c>
      <c r="D2420" t="s">
        <v>5598</v>
      </c>
      <c r="E2420" t="s">
        <v>155</v>
      </c>
      <c r="F2420" t="s">
        <v>13</v>
      </c>
      <c r="G2420" t="s">
        <v>55</v>
      </c>
      <c r="H2420">
        <v>624</v>
      </c>
      <c r="I2420" t="s">
        <v>55</v>
      </c>
      <c r="J2420">
        <v>60000</v>
      </c>
      <c r="K2420">
        <v>51286.5</v>
      </c>
      <c r="L2420">
        <v>0.26</v>
      </c>
      <c r="M2420" s="63">
        <v>45445</v>
      </c>
      <c r="N2420" s="63">
        <v>45490</v>
      </c>
      <c r="O2420">
        <v>45</v>
      </c>
      <c r="P2420" t="s">
        <v>55</v>
      </c>
      <c r="Q2420">
        <v>0</v>
      </c>
      <c r="R2420">
        <v>0</v>
      </c>
      <c r="S2420">
        <v>0</v>
      </c>
      <c r="T2420">
        <v>0</v>
      </c>
      <c r="U2420">
        <v>0</v>
      </c>
      <c r="V2420">
        <v>0</v>
      </c>
      <c r="W2420">
        <v>0</v>
      </c>
      <c r="X2420" s="1">
        <v>45473</v>
      </c>
      <c r="Y2420" s="1">
        <v>45060</v>
      </c>
      <c r="Z2420" t="s">
        <v>5598</v>
      </c>
      <c r="AA2420" t="s">
        <v>100</v>
      </c>
    </row>
    <row r="2421" spans="1:27" x14ac:dyDescent="0.25">
      <c r="A2421" t="s">
        <v>6087</v>
      </c>
      <c r="B2421" t="s">
        <v>55</v>
      </c>
      <c r="C2421" t="s">
        <v>43</v>
      </c>
      <c r="D2421" t="s">
        <v>5598</v>
      </c>
      <c r="E2421" t="s">
        <v>155</v>
      </c>
      <c r="F2421" t="s">
        <v>4</v>
      </c>
      <c r="G2421" t="s">
        <v>55</v>
      </c>
      <c r="H2421">
        <v>618</v>
      </c>
      <c r="I2421" t="s">
        <v>55</v>
      </c>
      <c r="J2421">
        <v>15000</v>
      </c>
      <c r="K2421">
        <v>2212.5</v>
      </c>
      <c r="L2421">
        <v>0.26</v>
      </c>
      <c r="M2421" s="63">
        <v>45456</v>
      </c>
      <c r="N2421" s="63">
        <v>45501</v>
      </c>
      <c r="O2421">
        <v>45</v>
      </c>
      <c r="P2421" t="s">
        <v>55</v>
      </c>
      <c r="Q2421">
        <v>0</v>
      </c>
      <c r="R2421">
        <v>0</v>
      </c>
      <c r="S2421">
        <v>0</v>
      </c>
      <c r="T2421">
        <v>0</v>
      </c>
      <c r="U2421">
        <v>0</v>
      </c>
      <c r="V2421">
        <v>0</v>
      </c>
      <c r="W2421">
        <v>0</v>
      </c>
      <c r="X2421" s="1">
        <v>45473</v>
      </c>
      <c r="Y2421" s="1">
        <v>45200</v>
      </c>
      <c r="Z2421" t="s">
        <v>5598</v>
      </c>
      <c r="AA2421" t="s">
        <v>101</v>
      </c>
    </row>
    <row r="2422" spans="1:27" x14ac:dyDescent="0.25">
      <c r="A2422" t="s">
        <v>6088</v>
      </c>
      <c r="B2422" t="s">
        <v>55</v>
      </c>
      <c r="C2422" t="s">
        <v>43</v>
      </c>
      <c r="D2422" t="s">
        <v>5598</v>
      </c>
      <c r="E2422" t="s">
        <v>155</v>
      </c>
      <c r="F2422" t="s">
        <v>13</v>
      </c>
      <c r="G2422" t="s">
        <v>55</v>
      </c>
      <c r="H2422">
        <v>733</v>
      </c>
      <c r="I2422" t="s">
        <v>55</v>
      </c>
      <c r="J2422">
        <v>55000</v>
      </c>
      <c r="K2422">
        <v>20413.080000000002</v>
      </c>
      <c r="L2422">
        <v>0.19400000000000001</v>
      </c>
      <c r="M2422" s="63">
        <v>45341</v>
      </c>
      <c r="N2422" s="63">
        <v>45461</v>
      </c>
      <c r="O2422">
        <v>120</v>
      </c>
      <c r="P2422" t="s">
        <v>55</v>
      </c>
      <c r="Q2422">
        <v>20413.080000000002</v>
      </c>
      <c r="R2422">
        <v>0</v>
      </c>
      <c r="S2422">
        <v>0</v>
      </c>
      <c r="T2422">
        <v>0</v>
      </c>
      <c r="U2422">
        <v>0</v>
      </c>
      <c r="V2422">
        <v>0</v>
      </c>
      <c r="W2422">
        <v>20413.080000000002</v>
      </c>
      <c r="X2422" s="1">
        <v>45473</v>
      </c>
      <c r="Y2422" s="1">
        <v>45050</v>
      </c>
      <c r="Z2422" t="s">
        <v>5598</v>
      </c>
      <c r="AA2422" t="s">
        <v>102</v>
      </c>
    </row>
    <row r="2423" spans="1:27" x14ac:dyDescent="0.25">
      <c r="A2423" t="s">
        <v>6089</v>
      </c>
      <c r="B2423" t="s">
        <v>55</v>
      </c>
      <c r="C2423" t="s">
        <v>43</v>
      </c>
      <c r="D2423" t="s">
        <v>5598</v>
      </c>
      <c r="E2423" t="s">
        <v>155</v>
      </c>
      <c r="F2423" t="s">
        <v>7</v>
      </c>
      <c r="G2423" t="s">
        <v>55</v>
      </c>
      <c r="H2423">
        <v>780</v>
      </c>
      <c r="I2423" t="s">
        <v>55</v>
      </c>
      <c r="J2423">
        <v>55000</v>
      </c>
      <c r="K2423">
        <v>54189.58</v>
      </c>
      <c r="L2423">
        <v>0.19400000000000001</v>
      </c>
      <c r="M2423" s="63">
        <v>45359</v>
      </c>
      <c r="N2423" s="63">
        <v>45479</v>
      </c>
      <c r="O2423">
        <v>120</v>
      </c>
      <c r="P2423" t="s">
        <v>55</v>
      </c>
      <c r="Q2423">
        <v>0</v>
      </c>
      <c r="R2423">
        <v>0</v>
      </c>
      <c r="S2423">
        <v>0</v>
      </c>
      <c r="T2423">
        <v>0</v>
      </c>
      <c r="U2423">
        <v>0</v>
      </c>
      <c r="V2423">
        <v>0</v>
      </c>
      <c r="W2423">
        <v>0</v>
      </c>
      <c r="X2423" s="1">
        <v>45473</v>
      </c>
      <c r="Y2423" s="1">
        <v>45034</v>
      </c>
      <c r="Z2423" t="s">
        <v>5598</v>
      </c>
      <c r="AA2423" t="s">
        <v>102</v>
      </c>
    </row>
    <row r="2424" spans="1:27" x14ac:dyDescent="0.25">
      <c r="A2424" t="s">
        <v>6090</v>
      </c>
      <c r="B2424" t="s">
        <v>55</v>
      </c>
      <c r="C2424" t="s">
        <v>43</v>
      </c>
      <c r="D2424" t="s">
        <v>5598</v>
      </c>
      <c r="E2424" t="s">
        <v>155</v>
      </c>
      <c r="F2424" t="s">
        <v>13</v>
      </c>
      <c r="G2424" t="s">
        <v>55</v>
      </c>
      <c r="H2424">
        <v>728</v>
      </c>
      <c r="I2424" t="s">
        <v>55</v>
      </c>
      <c r="J2424">
        <v>20000</v>
      </c>
      <c r="K2424">
        <v>16846.5</v>
      </c>
      <c r="L2424">
        <v>0.19400000000000001</v>
      </c>
      <c r="M2424" s="63">
        <v>45470</v>
      </c>
      <c r="N2424" s="63">
        <v>45515</v>
      </c>
      <c r="O2424">
        <v>45</v>
      </c>
      <c r="P2424" t="s">
        <v>55</v>
      </c>
      <c r="Q2424">
        <v>0</v>
      </c>
      <c r="R2424">
        <v>0</v>
      </c>
      <c r="S2424">
        <v>0</v>
      </c>
      <c r="T2424">
        <v>0</v>
      </c>
      <c r="U2424">
        <v>0</v>
      </c>
      <c r="V2424">
        <v>0</v>
      </c>
      <c r="W2424">
        <v>0</v>
      </c>
      <c r="X2424" s="1">
        <v>45473</v>
      </c>
      <c r="Y2424" s="1">
        <v>45233</v>
      </c>
      <c r="Z2424" t="s">
        <v>5598</v>
      </c>
      <c r="AA2424" t="s">
        <v>102</v>
      </c>
    </row>
    <row r="2425" spans="1:27" x14ac:dyDescent="0.25">
      <c r="A2425" t="s">
        <v>6091</v>
      </c>
      <c r="B2425" t="s">
        <v>55</v>
      </c>
      <c r="C2425" t="s">
        <v>43</v>
      </c>
      <c r="D2425" t="s">
        <v>5598</v>
      </c>
      <c r="E2425" t="s">
        <v>155</v>
      </c>
      <c r="F2425" t="s">
        <v>6</v>
      </c>
      <c r="G2425" t="s">
        <v>55</v>
      </c>
      <c r="H2425">
        <v>654</v>
      </c>
      <c r="I2425" t="s">
        <v>55</v>
      </c>
      <c r="J2425">
        <v>15000</v>
      </c>
      <c r="K2425">
        <v>12570</v>
      </c>
      <c r="L2425">
        <v>0.19400000000000001</v>
      </c>
      <c r="M2425" s="63">
        <v>45429</v>
      </c>
      <c r="N2425" s="63">
        <v>45549</v>
      </c>
      <c r="O2425">
        <v>120</v>
      </c>
      <c r="P2425" t="s">
        <v>55</v>
      </c>
      <c r="Q2425">
        <v>0</v>
      </c>
      <c r="R2425">
        <v>0</v>
      </c>
      <c r="S2425">
        <v>0</v>
      </c>
      <c r="T2425">
        <v>0</v>
      </c>
      <c r="U2425">
        <v>0</v>
      </c>
      <c r="V2425">
        <v>0</v>
      </c>
      <c r="W2425">
        <v>0</v>
      </c>
      <c r="X2425" s="1">
        <v>45473</v>
      </c>
      <c r="Y2425" s="1">
        <v>45173</v>
      </c>
      <c r="Z2425" t="s">
        <v>5598</v>
      </c>
      <c r="AA2425" t="s">
        <v>102</v>
      </c>
    </row>
    <row r="2426" spans="1:27" x14ac:dyDescent="0.25">
      <c r="A2426" t="s">
        <v>6092</v>
      </c>
      <c r="B2426" t="s">
        <v>55</v>
      </c>
      <c r="C2426" t="s">
        <v>43</v>
      </c>
      <c r="D2426" t="s">
        <v>5598</v>
      </c>
      <c r="E2426" t="s">
        <v>155</v>
      </c>
      <c r="F2426" t="s">
        <v>15</v>
      </c>
      <c r="G2426" t="s">
        <v>55</v>
      </c>
      <c r="H2426">
        <v>762</v>
      </c>
      <c r="I2426" t="s">
        <v>55</v>
      </c>
      <c r="J2426">
        <v>5000</v>
      </c>
      <c r="K2426">
        <v>3690</v>
      </c>
      <c r="L2426">
        <v>0.26</v>
      </c>
      <c r="M2426" s="63">
        <v>45444</v>
      </c>
      <c r="N2426" s="63">
        <v>45489</v>
      </c>
      <c r="O2426">
        <v>45</v>
      </c>
      <c r="P2426" t="s">
        <v>55</v>
      </c>
      <c r="Q2426">
        <v>0</v>
      </c>
      <c r="R2426">
        <v>0</v>
      </c>
      <c r="S2426">
        <v>0</v>
      </c>
      <c r="T2426">
        <v>0</v>
      </c>
      <c r="U2426">
        <v>0</v>
      </c>
      <c r="V2426">
        <v>0</v>
      </c>
      <c r="W2426">
        <v>0</v>
      </c>
      <c r="X2426" s="1">
        <v>45473</v>
      </c>
      <c r="Y2426" s="1">
        <v>45166</v>
      </c>
      <c r="Z2426" t="s">
        <v>5598</v>
      </c>
      <c r="AA2426" t="s">
        <v>100</v>
      </c>
    </row>
    <row r="2427" spans="1:27" x14ac:dyDescent="0.25">
      <c r="A2427" t="s">
        <v>6093</v>
      </c>
      <c r="B2427" t="s">
        <v>55</v>
      </c>
      <c r="C2427" t="s">
        <v>43</v>
      </c>
      <c r="D2427" t="s">
        <v>5598</v>
      </c>
      <c r="E2427" t="s">
        <v>155</v>
      </c>
      <c r="F2427" t="s">
        <v>12</v>
      </c>
      <c r="G2427" t="s">
        <v>55</v>
      </c>
      <c r="H2427">
        <v>750</v>
      </c>
      <c r="I2427" t="s">
        <v>55</v>
      </c>
      <c r="J2427">
        <v>60000</v>
      </c>
      <c r="K2427">
        <v>59478.49</v>
      </c>
      <c r="L2427">
        <v>0.19400000000000001</v>
      </c>
      <c r="M2427" s="63">
        <v>45449</v>
      </c>
      <c r="N2427" s="63">
        <v>45569</v>
      </c>
      <c r="O2427">
        <v>120</v>
      </c>
      <c r="P2427" t="s">
        <v>55</v>
      </c>
      <c r="Q2427">
        <v>0</v>
      </c>
      <c r="R2427">
        <v>0</v>
      </c>
      <c r="S2427">
        <v>0</v>
      </c>
      <c r="T2427">
        <v>0</v>
      </c>
      <c r="U2427">
        <v>0</v>
      </c>
      <c r="V2427">
        <v>0</v>
      </c>
      <c r="W2427">
        <v>0</v>
      </c>
      <c r="X2427" s="1">
        <v>45473</v>
      </c>
      <c r="Y2427" s="1">
        <v>45061</v>
      </c>
      <c r="Z2427" t="s">
        <v>5598</v>
      </c>
      <c r="AA2427" t="s">
        <v>102</v>
      </c>
    </row>
    <row r="2428" spans="1:27" x14ac:dyDescent="0.25">
      <c r="A2428" t="s">
        <v>6094</v>
      </c>
      <c r="B2428" t="s">
        <v>55</v>
      </c>
      <c r="C2428" t="s">
        <v>43</v>
      </c>
      <c r="D2428" t="s">
        <v>5598</v>
      </c>
      <c r="E2428" t="s">
        <v>155</v>
      </c>
      <c r="F2428" t="s">
        <v>14</v>
      </c>
      <c r="G2428" t="s">
        <v>55</v>
      </c>
      <c r="H2428">
        <v>825</v>
      </c>
      <c r="I2428" t="s">
        <v>55</v>
      </c>
      <c r="J2428">
        <v>35000</v>
      </c>
      <c r="K2428">
        <v>20757</v>
      </c>
      <c r="L2428">
        <v>0.26</v>
      </c>
      <c r="M2428" s="63">
        <v>45218</v>
      </c>
      <c r="N2428" s="63">
        <v>45263</v>
      </c>
      <c r="O2428">
        <v>45</v>
      </c>
      <c r="P2428" t="s">
        <v>55</v>
      </c>
      <c r="Q2428">
        <v>0</v>
      </c>
      <c r="R2428">
        <v>0</v>
      </c>
      <c r="S2428">
        <v>0</v>
      </c>
      <c r="T2428">
        <v>0</v>
      </c>
      <c r="U2428">
        <v>0</v>
      </c>
      <c r="V2428">
        <v>20757</v>
      </c>
      <c r="W2428">
        <v>20757</v>
      </c>
      <c r="X2428" s="1">
        <v>45473</v>
      </c>
      <c r="Y2428" s="1">
        <v>45098</v>
      </c>
      <c r="Z2428" t="s">
        <v>5598</v>
      </c>
      <c r="AA2428" t="s">
        <v>99</v>
      </c>
    </row>
    <row r="2429" spans="1:27" x14ac:dyDescent="0.25">
      <c r="A2429" t="s">
        <v>6095</v>
      </c>
      <c r="B2429" t="s">
        <v>55</v>
      </c>
      <c r="C2429" t="s">
        <v>43</v>
      </c>
      <c r="D2429" t="s">
        <v>5598</v>
      </c>
      <c r="E2429" t="s">
        <v>155</v>
      </c>
      <c r="F2429" t="s">
        <v>10</v>
      </c>
      <c r="G2429" t="s">
        <v>55</v>
      </c>
      <c r="H2429">
        <v>741</v>
      </c>
      <c r="I2429" t="s">
        <v>55</v>
      </c>
      <c r="J2429">
        <v>35000</v>
      </c>
      <c r="K2429">
        <v>33099</v>
      </c>
      <c r="L2429">
        <v>0.19400000000000001</v>
      </c>
      <c r="M2429" s="63">
        <v>45429</v>
      </c>
      <c r="N2429" s="63">
        <v>45474</v>
      </c>
      <c r="O2429">
        <v>45</v>
      </c>
      <c r="P2429" t="s">
        <v>55</v>
      </c>
      <c r="Q2429">
        <v>0</v>
      </c>
      <c r="R2429">
        <v>0</v>
      </c>
      <c r="S2429">
        <v>0</v>
      </c>
      <c r="T2429">
        <v>0</v>
      </c>
      <c r="U2429">
        <v>0</v>
      </c>
      <c r="V2429">
        <v>0</v>
      </c>
      <c r="W2429">
        <v>0</v>
      </c>
      <c r="X2429" s="1">
        <v>45473</v>
      </c>
      <c r="Y2429" s="1">
        <v>45082</v>
      </c>
      <c r="Z2429" t="s">
        <v>5598</v>
      </c>
      <c r="AA2429" t="s">
        <v>101</v>
      </c>
    </row>
    <row r="2430" spans="1:27" x14ac:dyDescent="0.25">
      <c r="A2430" t="s">
        <v>6096</v>
      </c>
      <c r="B2430" t="s">
        <v>55</v>
      </c>
      <c r="C2430" t="s">
        <v>43</v>
      </c>
      <c r="D2430" t="s">
        <v>5598</v>
      </c>
      <c r="E2430" t="s">
        <v>155</v>
      </c>
      <c r="F2430" t="s">
        <v>12</v>
      </c>
      <c r="G2430" t="s">
        <v>55</v>
      </c>
      <c r="H2430">
        <v>794</v>
      </c>
      <c r="I2430" t="s">
        <v>55</v>
      </c>
      <c r="J2430">
        <v>40000</v>
      </c>
      <c r="K2430">
        <v>39778.5</v>
      </c>
      <c r="L2430">
        <v>0.19400000000000001</v>
      </c>
      <c r="M2430" s="63">
        <v>45432</v>
      </c>
      <c r="N2430" s="63">
        <v>45552</v>
      </c>
      <c r="O2430">
        <v>120</v>
      </c>
      <c r="P2430" t="s">
        <v>55</v>
      </c>
      <c r="Q2430">
        <v>0</v>
      </c>
      <c r="R2430">
        <v>0</v>
      </c>
      <c r="S2430">
        <v>0</v>
      </c>
      <c r="T2430">
        <v>0</v>
      </c>
      <c r="U2430">
        <v>0</v>
      </c>
      <c r="V2430">
        <v>0</v>
      </c>
      <c r="W2430">
        <v>0</v>
      </c>
      <c r="X2430" s="1">
        <v>45473</v>
      </c>
      <c r="Y2430" s="1">
        <v>45265</v>
      </c>
      <c r="Z2430" t="s">
        <v>5598</v>
      </c>
      <c r="AA2430" t="s">
        <v>102</v>
      </c>
    </row>
    <row r="2431" spans="1:27" x14ac:dyDescent="0.25">
      <c r="A2431" t="s">
        <v>6097</v>
      </c>
      <c r="B2431" t="s">
        <v>55</v>
      </c>
      <c r="C2431" t="s">
        <v>43</v>
      </c>
      <c r="D2431" t="s">
        <v>5598</v>
      </c>
      <c r="E2431" t="s">
        <v>155</v>
      </c>
      <c r="F2431" t="s">
        <v>13</v>
      </c>
      <c r="G2431" t="s">
        <v>55</v>
      </c>
      <c r="H2431">
        <v>582</v>
      </c>
      <c r="I2431" t="s">
        <v>55</v>
      </c>
      <c r="J2431">
        <v>50000</v>
      </c>
      <c r="K2431">
        <v>25333.5</v>
      </c>
      <c r="L2431">
        <v>0.26</v>
      </c>
      <c r="M2431" s="63">
        <v>45462</v>
      </c>
      <c r="N2431" s="63">
        <v>45507</v>
      </c>
      <c r="O2431">
        <v>45</v>
      </c>
      <c r="P2431" t="s">
        <v>55</v>
      </c>
      <c r="Q2431">
        <v>0</v>
      </c>
      <c r="R2431">
        <v>0</v>
      </c>
      <c r="S2431">
        <v>0</v>
      </c>
      <c r="T2431">
        <v>0</v>
      </c>
      <c r="U2431">
        <v>0</v>
      </c>
      <c r="V2431">
        <v>0</v>
      </c>
      <c r="W2431">
        <v>0</v>
      </c>
      <c r="X2431" s="1">
        <v>45473</v>
      </c>
      <c r="Y2431" s="1">
        <v>44905</v>
      </c>
      <c r="Z2431" t="s">
        <v>5598</v>
      </c>
      <c r="AA2431" t="s">
        <v>101</v>
      </c>
    </row>
    <row r="2432" spans="1:27" x14ac:dyDescent="0.25">
      <c r="A2432" t="s">
        <v>6098</v>
      </c>
      <c r="B2432" t="s">
        <v>55</v>
      </c>
      <c r="C2432" t="s">
        <v>43</v>
      </c>
      <c r="D2432" t="s">
        <v>5598</v>
      </c>
      <c r="E2432" t="s">
        <v>155</v>
      </c>
      <c r="F2432" t="s">
        <v>15</v>
      </c>
      <c r="G2432" t="s">
        <v>55</v>
      </c>
      <c r="H2432">
        <v>828</v>
      </c>
      <c r="I2432" t="s">
        <v>55</v>
      </c>
      <c r="J2432">
        <v>50000</v>
      </c>
      <c r="K2432">
        <v>33427.050000000003</v>
      </c>
      <c r="L2432">
        <v>0.19400000000000001</v>
      </c>
      <c r="M2432" s="63">
        <v>45451</v>
      </c>
      <c r="N2432" s="63">
        <v>45496</v>
      </c>
      <c r="O2432">
        <v>45</v>
      </c>
      <c r="P2432" t="s">
        <v>55</v>
      </c>
      <c r="Q2432">
        <v>0</v>
      </c>
      <c r="R2432">
        <v>0</v>
      </c>
      <c r="S2432">
        <v>0</v>
      </c>
      <c r="T2432">
        <v>0</v>
      </c>
      <c r="U2432">
        <v>0</v>
      </c>
      <c r="V2432">
        <v>0</v>
      </c>
      <c r="W2432">
        <v>0</v>
      </c>
      <c r="X2432" s="1">
        <v>45473</v>
      </c>
      <c r="Y2432" s="1">
        <v>44684</v>
      </c>
      <c r="Z2432" t="s">
        <v>5598</v>
      </c>
      <c r="AA2432" t="s">
        <v>99</v>
      </c>
    </row>
    <row r="2433" spans="1:27" x14ac:dyDescent="0.25">
      <c r="A2433" t="s">
        <v>6099</v>
      </c>
      <c r="B2433" t="s">
        <v>55</v>
      </c>
      <c r="C2433" t="s">
        <v>43</v>
      </c>
      <c r="D2433" t="s">
        <v>5598</v>
      </c>
      <c r="E2433" t="s">
        <v>155</v>
      </c>
      <c r="F2433" t="s">
        <v>15</v>
      </c>
      <c r="G2433" t="s">
        <v>55</v>
      </c>
      <c r="H2433">
        <v>785</v>
      </c>
      <c r="I2433" t="s">
        <v>55</v>
      </c>
      <c r="J2433">
        <v>55000</v>
      </c>
      <c r="K2433">
        <v>37480.97</v>
      </c>
      <c r="L2433">
        <v>0.19400000000000001</v>
      </c>
      <c r="M2433" s="63">
        <v>45431</v>
      </c>
      <c r="N2433" s="63">
        <v>45551</v>
      </c>
      <c r="O2433">
        <v>120</v>
      </c>
      <c r="P2433" t="s">
        <v>55</v>
      </c>
      <c r="Q2433">
        <v>0</v>
      </c>
      <c r="R2433">
        <v>0</v>
      </c>
      <c r="S2433">
        <v>0</v>
      </c>
      <c r="T2433">
        <v>0</v>
      </c>
      <c r="U2433">
        <v>0</v>
      </c>
      <c r="V2433">
        <v>0</v>
      </c>
      <c r="W2433">
        <v>0</v>
      </c>
      <c r="X2433" s="1">
        <v>45473</v>
      </c>
      <c r="Y2433" s="1">
        <v>45133</v>
      </c>
      <c r="Z2433" t="s">
        <v>5598</v>
      </c>
      <c r="AA2433" t="s">
        <v>102</v>
      </c>
    </row>
    <row r="2434" spans="1:27" x14ac:dyDescent="0.25">
      <c r="A2434" t="s">
        <v>6100</v>
      </c>
      <c r="B2434" t="s">
        <v>55</v>
      </c>
      <c r="C2434" t="s">
        <v>43</v>
      </c>
      <c r="D2434" t="s">
        <v>5598</v>
      </c>
      <c r="E2434" t="s">
        <v>155</v>
      </c>
      <c r="F2434" t="s">
        <v>12</v>
      </c>
      <c r="G2434" t="s">
        <v>55</v>
      </c>
      <c r="H2434">
        <v>687</v>
      </c>
      <c r="I2434" t="s">
        <v>55</v>
      </c>
      <c r="J2434">
        <v>35000</v>
      </c>
      <c r="K2434">
        <v>32305.5</v>
      </c>
      <c r="L2434">
        <v>0.19400000000000001</v>
      </c>
      <c r="M2434" s="63">
        <v>45377</v>
      </c>
      <c r="N2434" s="63">
        <v>45497</v>
      </c>
      <c r="O2434">
        <v>120</v>
      </c>
      <c r="P2434" t="s">
        <v>55</v>
      </c>
      <c r="Q2434">
        <v>0</v>
      </c>
      <c r="R2434">
        <v>0</v>
      </c>
      <c r="S2434">
        <v>0</v>
      </c>
      <c r="T2434">
        <v>0</v>
      </c>
      <c r="U2434">
        <v>0</v>
      </c>
      <c r="V2434">
        <v>0</v>
      </c>
      <c r="W2434">
        <v>0</v>
      </c>
      <c r="X2434" s="1">
        <v>45473</v>
      </c>
      <c r="Y2434" s="1">
        <v>45233</v>
      </c>
      <c r="Z2434" t="s">
        <v>5598</v>
      </c>
      <c r="AA2434" t="s">
        <v>102</v>
      </c>
    </row>
    <row r="2435" spans="1:27" x14ac:dyDescent="0.25">
      <c r="A2435" t="s">
        <v>6101</v>
      </c>
      <c r="B2435" t="s">
        <v>55</v>
      </c>
      <c r="C2435" t="s">
        <v>43</v>
      </c>
      <c r="D2435" t="s">
        <v>5598</v>
      </c>
      <c r="E2435" t="s">
        <v>155</v>
      </c>
      <c r="F2435" t="s">
        <v>13</v>
      </c>
      <c r="G2435" t="s">
        <v>55</v>
      </c>
      <c r="H2435">
        <v>776</v>
      </c>
      <c r="I2435" t="s">
        <v>55</v>
      </c>
      <c r="J2435">
        <v>75000</v>
      </c>
      <c r="K2435">
        <v>69199.5</v>
      </c>
      <c r="L2435">
        <v>0.19400000000000001</v>
      </c>
      <c r="M2435" s="63">
        <v>45473</v>
      </c>
      <c r="N2435" s="63">
        <v>45518</v>
      </c>
      <c r="O2435">
        <v>45</v>
      </c>
      <c r="P2435" t="s">
        <v>55</v>
      </c>
      <c r="Q2435">
        <v>0</v>
      </c>
      <c r="R2435">
        <v>0</v>
      </c>
      <c r="S2435">
        <v>0</v>
      </c>
      <c r="T2435">
        <v>0</v>
      </c>
      <c r="U2435">
        <v>0</v>
      </c>
      <c r="V2435">
        <v>0</v>
      </c>
      <c r="W2435">
        <v>0</v>
      </c>
      <c r="X2435" s="1">
        <v>45473</v>
      </c>
      <c r="Y2435" s="1">
        <v>44861</v>
      </c>
      <c r="Z2435" t="s">
        <v>5598</v>
      </c>
      <c r="AA2435" t="s">
        <v>100</v>
      </c>
    </row>
    <row r="2436" spans="1:27" x14ac:dyDescent="0.25">
      <c r="A2436" t="s">
        <v>6102</v>
      </c>
      <c r="B2436" t="s">
        <v>55</v>
      </c>
      <c r="C2436" t="s">
        <v>43</v>
      </c>
      <c r="D2436" t="s">
        <v>5598</v>
      </c>
      <c r="E2436" t="s">
        <v>155</v>
      </c>
      <c r="F2436" t="s">
        <v>12</v>
      </c>
      <c r="G2436" t="s">
        <v>55</v>
      </c>
      <c r="H2436">
        <v>876</v>
      </c>
      <c r="I2436" t="s">
        <v>55</v>
      </c>
      <c r="J2436">
        <v>75000</v>
      </c>
      <c r="K2436">
        <v>67372.5</v>
      </c>
      <c r="L2436">
        <v>0.26</v>
      </c>
      <c r="M2436" s="63">
        <v>45474</v>
      </c>
      <c r="N2436" s="63">
        <v>45519</v>
      </c>
      <c r="O2436">
        <v>45</v>
      </c>
      <c r="P2436" t="s">
        <v>55</v>
      </c>
      <c r="Q2436">
        <v>0</v>
      </c>
      <c r="R2436">
        <v>0</v>
      </c>
      <c r="S2436">
        <v>0</v>
      </c>
      <c r="T2436">
        <v>0</v>
      </c>
      <c r="U2436">
        <v>0</v>
      </c>
      <c r="V2436">
        <v>0</v>
      </c>
      <c r="W2436">
        <v>0</v>
      </c>
      <c r="X2436" s="1">
        <v>45473</v>
      </c>
      <c r="Y2436" s="1">
        <v>45023</v>
      </c>
      <c r="Z2436" t="s">
        <v>5598</v>
      </c>
      <c r="AA2436" t="s">
        <v>105</v>
      </c>
    </row>
    <row r="2437" spans="1:27" x14ac:dyDescent="0.25">
      <c r="A2437" t="s">
        <v>6103</v>
      </c>
      <c r="B2437" t="s">
        <v>55</v>
      </c>
      <c r="C2437" t="s">
        <v>43</v>
      </c>
      <c r="D2437" t="s">
        <v>5598</v>
      </c>
      <c r="E2437" t="s">
        <v>155</v>
      </c>
      <c r="F2437" t="s">
        <v>7</v>
      </c>
      <c r="G2437" t="s">
        <v>55</v>
      </c>
      <c r="H2437">
        <v>825</v>
      </c>
      <c r="I2437" t="s">
        <v>55</v>
      </c>
      <c r="J2437">
        <v>10000</v>
      </c>
      <c r="K2437">
        <v>9628.7999999999993</v>
      </c>
      <c r="L2437">
        <v>0.26</v>
      </c>
      <c r="M2437" s="63">
        <v>45468</v>
      </c>
      <c r="N2437" s="63">
        <v>45513</v>
      </c>
      <c r="O2437">
        <v>45</v>
      </c>
      <c r="P2437" t="s">
        <v>55</v>
      </c>
      <c r="Q2437">
        <v>0</v>
      </c>
      <c r="R2437">
        <v>0</v>
      </c>
      <c r="S2437">
        <v>0</v>
      </c>
      <c r="T2437">
        <v>0</v>
      </c>
      <c r="U2437">
        <v>0</v>
      </c>
      <c r="V2437">
        <v>0</v>
      </c>
      <c r="W2437">
        <v>0</v>
      </c>
      <c r="X2437" s="1">
        <v>45473</v>
      </c>
      <c r="Y2437" s="1">
        <v>45142</v>
      </c>
      <c r="Z2437" t="s">
        <v>5598</v>
      </c>
      <c r="AA2437" t="s">
        <v>104</v>
      </c>
    </row>
    <row r="2438" spans="1:27" x14ac:dyDescent="0.25">
      <c r="A2438" t="s">
        <v>6104</v>
      </c>
      <c r="B2438" t="s">
        <v>55</v>
      </c>
      <c r="C2438" t="s">
        <v>43</v>
      </c>
      <c r="D2438" t="s">
        <v>5598</v>
      </c>
      <c r="E2438" t="s">
        <v>155</v>
      </c>
      <c r="F2438" t="s">
        <v>9</v>
      </c>
      <c r="G2438" t="s">
        <v>55</v>
      </c>
      <c r="H2438">
        <v>636</v>
      </c>
      <c r="I2438" t="s">
        <v>55</v>
      </c>
      <c r="J2438">
        <v>20000</v>
      </c>
      <c r="K2438">
        <v>19862.080000000002</v>
      </c>
      <c r="L2438">
        <v>0.19400000000000001</v>
      </c>
      <c r="M2438" s="63">
        <v>45454</v>
      </c>
      <c r="N2438" s="63">
        <v>45499</v>
      </c>
      <c r="O2438">
        <v>45</v>
      </c>
      <c r="P2438" t="s">
        <v>55</v>
      </c>
      <c r="Q2438">
        <v>0</v>
      </c>
      <c r="R2438">
        <v>0</v>
      </c>
      <c r="S2438">
        <v>0</v>
      </c>
      <c r="T2438">
        <v>0</v>
      </c>
      <c r="U2438">
        <v>0</v>
      </c>
      <c r="V2438">
        <v>0</v>
      </c>
      <c r="W2438">
        <v>0</v>
      </c>
      <c r="X2438" s="1">
        <v>45473</v>
      </c>
      <c r="Y2438" s="1">
        <v>45249</v>
      </c>
      <c r="Z2438" t="s">
        <v>5598</v>
      </c>
      <c r="AA2438" t="s">
        <v>104</v>
      </c>
    </row>
    <row r="2439" spans="1:27" x14ac:dyDescent="0.25">
      <c r="A2439" t="s">
        <v>6105</v>
      </c>
      <c r="B2439" t="s">
        <v>55</v>
      </c>
      <c r="C2439" t="s">
        <v>43</v>
      </c>
      <c r="D2439" t="s">
        <v>5598</v>
      </c>
      <c r="E2439" t="s">
        <v>155</v>
      </c>
      <c r="F2439" t="s">
        <v>4</v>
      </c>
      <c r="G2439" t="s">
        <v>55</v>
      </c>
      <c r="H2439">
        <v>778</v>
      </c>
      <c r="I2439" t="s">
        <v>55</v>
      </c>
      <c r="J2439">
        <v>25000</v>
      </c>
      <c r="K2439">
        <v>23973</v>
      </c>
      <c r="L2439">
        <v>0.26</v>
      </c>
      <c r="M2439" s="63">
        <v>45408</v>
      </c>
      <c r="N2439" s="63">
        <v>45498</v>
      </c>
      <c r="O2439">
        <v>90</v>
      </c>
      <c r="P2439" t="s">
        <v>55</v>
      </c>
      <c r="Q2439">
        <v>0</v>
      </c>
      <c r="R2439">
        <v>0</v>
      </c>
      <c r="S2439">
        <v>0</v>
      </c>
      <c r="T2439">
        <v>0</v>
      </c>
      <c r="U2439">
        <v>0</v>
      </c>
      <c r="V2439">
        <v>0</v>
      </c>
      <c r="W2439">
        <v>0</v>
      </c>
      <c r="X2439" s="1">
        <v>45473</v>
      </c>
      <c r="Y2439" s="1">
        <v>44730</v>
      </c>
      <c r="Z2439" t="s">
        <v>5598</v>
      </c>
      <c r="AA2439" t="s">
        <v>99</v>
      </c>
    </row>
    <row r="2440" spans="1:27" x14ac:dyDescent="0.25">
      <c r="A2440" t="s">
        <v>6106</v>
      </c>
      <c r="B2440" t="s">
        <v>55</v>
      </c>
      <c r="C2440" t="s">
        <v>43</v>
      </c>
      <c r="D2440" t="s">
        <v>5598</v>
      </c>
      <c r="E2440" t="s">
        <v>155</v>
      </c>
      <c r="F2440" t="s">
        <v>13</v>
      </c>
      <c r="G2440" t="s">
        <v>55</v>
      </c>
      <c r="H2440">
        <v>751</v>
      </c>
      <c r="I2440" t="s">
        <v>55</v>
      </c>
      <c r="J2440">
        <v>20000</v>
      </c>
      <c r="K2440">
        <v>19288.2</v>
      </c>
      <c r="L2440">
        <v>0.26</v>
      </c>
      <c r="M2440" s="63">
        <v>45447</v>
      </c>
      <c r="N2440" s="63">
        <v>45492</v>
      </c>
      <c r="O2440">
        <v>45</v>
      </c>
      <c r="P2440" t="s">
        <v>55</v>
      </c>
      <c r="Q2440">
        <v>0</v>
      </c>
      <c r="R2440">
        <v>0</v>
      </c>
      <c r="S2440">
        <v>0</v>
      </c>
      <c r="T2440">
        <v>0</v>
      </c>
      <c r="U2440">
        <v>0</v>
      </c>
      <c r="V2440">
        <v>0</v>
      </c>
      <c r="W2440">
        <v>0</v>
      </c>
      <c r="X2440" s="1">
        <v>45473</v>
      </c>
      <c r="Y2440" s="1">
        <v>45255</v>
      </c>
      <c r="Z2440" t="s">
        <v>5598</v>
      </c>
      <c r="AA2440" t="s">
        <v>102</v>
      </c>
    </row>
    <row r="2441" spans="1:27" x14ac:dyDescent="0.25">
      <c r="A2441" t="s">
        <v>6107</v>
      </c>
      <c r="B2441" t="s">
        <v>55</v>
      </c>
      <c r="C2441" t="s">
        <v>43</v>
      </c>
      <c r="D2441" t="s">
        <v>5598</v>
      </c>
      <c r="E2441" t="s">
        <v>155</v>
      </c>
      <c r="F2441" t="s">
        <v>11</v>
      </c>
      <c r="G2441" t="s">
        <v>55</v>
      </c>
      <c r="H2441">
        <v>565</v>
      </c>
      <c r="I2441" t="s">
        <v>55</v>
      </c>
      <c r="J2441">
        <v>50000</v>
      </c>
      <c r="K2441">
        <v>20782.5</v>
      </c>
      <c r="L2441">
        <v>0.19400000000000001</v>
      </c>
      <c r="M2441" s="63">
        <v>45454</v>
      </c>
      <c r="N2441" s="63">
        <v>45574</v>
      </c>
      <c r="O2441">
        <v>120</v>
      </c>
      <c r="P2441" t="s">
        <v>55</v>
      </c>
      <c r="Q2441">
        <v>0</v>
      </c>
      <c r="R2441">
        <v>0</v>
      </c>
      <c r="S2441">
        <v>0</v>
      </c>
      <c r="T2441">
        <v>0</v>
      </c>
      <c r="U2441">
        <v>0</v>
      </c>
      <c r="V2441">
        <v>0</v>
      </c>
      <c r="W2441">
        <v>0</v>
      </c>
      <c r="X2441" s="1">
        <v>45473</v>
      </c>
      <c r="Y2441" s="1">
        <v>44990</v>
      </c>
      <c r="Z2441" t="s">
        <v>5598</v>
      </c>
      <c r="AA2441" t="s">
        <v>101</v>
      </c>
    </row>
    <row r="2442" spans="1:27" x14ac:dyDescent="0.25">
      <c r="A2442" t="s">
        <v>6108</v>
      </c>
      <c r="B2442" t="s">
        <v>55</v>
      </c>
      <c r="C2442" t="s">
        <v>43</v>
      </c>
      <c r="D2442" t="s">
        <v>5598</v>
      </c>
      <c r="E2442" t="s">
        <v>155</v>
      </c>
      <c r="F2442" t="s">
        <v>7</v>
      </c>
      <c r="G2442" t="s">
        <v>55</v>
      </c>
      <c r="H2442">
        <v>791</v>
      </c>
      <c r="I2442" t="s">
        <v>55</v>
      </c>
      <c r="J2442">
        <v>50000</v>
      </c>
      <c r="K2442">
        <v>6445.5</v>
      </c>
      <c r="L2442">
        <v>0.19400000000000001</v>
      </c>
      <c r="M2442" s="63">
        <v>45412</v>
      </c>
      <c r="N2442" s="63">
        <v>45532</v>
      </c>
      <c r="O2442">
        <v>120</v>
      </c>
      <c r="P2442" t="s">
        <v>55</v>
      </c>
      <c r="Q2442">
        <v>0</v>
      </c>
      <c r="R2442">
        <v>0</v>
      </c>
      <c r="S2442">
        <v>0</v>
      </c>
      <c r="T2442">
        <v>0</v>
      </c>
      <c r="U2442">
        <v>0</v>
      </c>
      <c r="V2442">
        <v>0</v>
      </c>
      <c r="W2442">
        <v>0</v>
      </c>
      <c r="X2442" s="1">
        <v>45473</v>
      </c>
      <c r="Y2442" s="1">
        <v>45174</v>
      </c>
      <c r="Z2442" t="s">
        <v>5598</v>
      </c>
      <c r="AA2442" t="s">
        <v>102</v>
      </c>
    </row>
    <row r="2443" spans="1:27" x14ac:dyDescent="0.25">
      <c r="A2443" t="s">
        <v>6109</v>
      </c>
      <c r="B2443" t="s">
        <v>55</v>
      </c>
      <c r="C2443" t="s">
        <v>43</v>
      </c>
      <c r="D2443" t="s">
        <v>5598</v>
      </c>
      <c r="E2443" t="s">
        <v>155</v>
      </c>
      <c r="F2443" t="s">
        <v>4</v>
      </c>
      <c r="G2443" t="s">
        <v>55</v>
      </c>
      <c r="H2443">
        <v>823</v>
      </c>
      <c r="I2443" t="s">
        <v>55</v>
      </c>
      <c r="J2443">
        <v>100000</v>
      </c>
      <c r="K2443">
        <v>4537.5</v>
      </c>
      <c r="L2443">
        <v>0.26</v>
      </c>
      <c r="M2443" s="63">
        <v>45454</v>
      </c>
      <c r="N2443" s="63">
        <v>45499</v>
      </c>
      <c r="O2443">
        <v>45</v>
      </c>
      <c r="P2443" t="s">
        <v>55</v>
      </c>
      <c r="Q2443">
        <v>0</v>
      </c>
      <c r="R2443">
        <v>0</v>
      </c>
      <c r="S2443">
        <v>0</v>
      </c>
      <c r="T2443">
        <v>0</v>
      </c>
      <c r="U2443">
        <v>0</v>
      </c>
      <c r="V2443">
        <v>0</v>
      </c>
      <c r="W2443">
        <v>0</v>
      </c>
      <c r="X2443" s="1">
        <v>45473</v>
      </c>
      <c r="Y2443" s="1">
        <v>45053</v>
      </c>
      <c r="Z2443" t="s">
        <v>5598</v>
      </c>
      <c r="AA2443" t="s">
        <v>101</v>
      </c>
    </row>
    <row r="2444" spans="1:27" x14ac:dyDescent="0.25">
      <c r="A2444" t="s">
        <v>6110</v>
      </c>
      <c r="B2444" t="s">
        <v>55</v>
      </c>
      <c r="C2444" t="s">
        <v>43</v>
      </c>
      <c r="D2444" t="s">
        <v>5598</v>
      </c>
      <c r="E2444" t="s">
        <v>155</v>
      </c>
      <c r="F2444" t="s">
        <v>13</v>
      </c>
      <c r="G2444" t="s">
        <v>55</v>
      </c>
      <c r="H2444">
        <v>659</v>
      </c>
      <c r="I2444" t="s">
        <v>55</v>
      </c>
      <c r="J2444">
        <v>15000</v>
      </c>
      <c r="K2444">
        <v>3883.5</v>
      </c>
      <c r="L2444">
        <v>0.19400000000000001</v>
      </c>
      <c r="M2444" s="63">
        <v>45407</v>
      </c>
      <c r="N2444" s="63">
        <v>45527</v>
      </c>
      <c r="O2444">
        <v>120</v>
      </c>
      <c r="P2444" t="s">
        <v>55</v>
      </c>
      <c r="Q2444">
        <v>0</v>
      </c>
      <c r="R2444">
        <v>0</v>
      </c>
      <c r="S2444">
        <v>0</v>
      </c>
      <c r="T2444">
        <v>0</v>
      </c>
      <c r="U2444">
        <v>0</v>
      </c>
      <c r="V2444">
        <v>0</v>
      </c>
      <c r="W2444">
        <v>0</v>
      </c>
      <c r="X2444" s="1">
        <v>45473</v>
      </c>
      <c r="Y2444" s="1">
        <v>45225</v>
      </c>
      <c r="Z2444" t="s">
        <v>5598</v>
      </c>
      <c r="AA2444" t="s">
        <v>102</v>
      </c>
    </row>
    <row r="2445" spans="1:27" x14ac:dyDescent="0.25">
      <c r="A2445" t="s">
        <v>6111</v>
      </c>
      <c r="B2445" t="s">
        <v>55</v>
      </c>
      <c r="C2445" t="s">
        <v>43</v>
      </c>
      <c r="D2445" t="s">
        <v>5598</v>
      </c>
      <c r="E2445" t="s">
        <v>155</v>
      </c>
      <c r="F2445" t="s">
        <v>6</v>
      </c>
      <c r="G2445" t="s">
        <v>55</v>
      </c>
      <c r="H2445">
        <v>719</v>
      </c>
      <c r="I2445" t="s">
        <v>55</v>
      </c>
      <c r="J2445">
        <v>100000</v>
      </c>
      <c r="K2445">
        <v>66664.72</v>
      </c>
      <c r="L2445">
        <v>0.19400000000000001</v>
      </c>
      <c r="M2445" s="63">
        <v>45403</v>
      </c>
      <c r="N2445" s="63">
        <v>45493</v>
      </c>
      <c r="O2445">
        <v>90</v>
      </c>
      <c r="P2445" t="s">
        <v>55</v>
      </c>
      <c r="Q2445">
        <v>0</v>
      </c>
      <c r="R2445">
        <v>0</v>
      </c>
      <c r="S2445">
        <v>0</v>
      </c>
      <c r="T2445">
        <v>0</v>
      </c>
      <c r="U2445">
        <v>0</v>
      </c>
      <c r="V2445">
        <v>0</v>
      </c>
      <c r="W2445">
        <v>0</v>
      </c>
      <c r="X2445" s="1">
        <v>45473</v>
      </c>
      <c r="Y2445" s="1">
        <v>44802</v>
      </c>
      <c r="Z2445" t="s">
        <v>5598</v>
      </c>
      <c r="AA2445" t="s">
        <v>101</v>
      </c>
    </row>
    <row r="2446" spans="1:27" x14ac:dyDescent="0.25">
      <c r="A2446" t="s">
        <v>6112</v>
      </c>
      <c r="B2446" t="s">
        <v>55</v>
      </c>
      <c r="C2446" t="s">
        <v>43</v>
      </c>
      <c r="D2446" t="s">
        <v>5598</v>
      </c>
      <c r="E2446" t="s">
        <v>155</v>
      </c>
      <c r="F2446" t="s">
        <v>8</v>
      </c>
      <c r="G2446" t="s">
        <v>55</v>
      </c>
      <c r="H2446">
        <v>643</v>
      </c>
      <c r="I2446" t="s">
        <v>55</v>
      </c>
      <c r="J2446">
        <v>50000</v>
      </c>
      <c r="K2446">
        <v>47293.5</v>
      </c>
      <c r="L2446">
        <v>0.26</v>
      </c>
      <c r="M2446" s="63">
        <v>45447</v>
      </c>
      <c r="N2446" s="63">
        <v>45492</v>
      </c>
      <c r="O2446">
        <v>45</v>
      </c>
      <c r="P2446" t="s">
        <v>55</v>
      </c>
      <c r="Q2446">
        <v>0</v>
      </c>
      <c r="R2446">
        <v>0</v>
      </c>
      <c r="S2446">
        <v>0</v>
      </c>
      <c r="T2446">
        <v>0</v>
      </c>
      <c r="U2446">
        <v>0</v>
      </c>
      <c r="V2446">
        <v>0</v>
      </c>
      <c r="W2446">
        <v>0</v>
      </c>
      <c r="X2446" s="1">
        <v>45473</v>
      </c>
      <c r="Y2446" s="1">
        <v>45030</v>
      </c>
      <c r="Z2446" t="s">
        <v>5598</v>
      </c>
      <c r="AA2446" t="s">
        <v>101</v>
      </c>
    </row>
    <row r="2447" spans="1:27" x14ac:dyDescent="0.25">
      <c r="A2447" t="s">
        <v>6113</v>
      </c>
      <c r="B2447" t="s">
        <v>55</v>
      </c>
      <c r="C2447" t="s">
        <v>43</v>
      </c>
      <c r="D2447" t="s">
        <v>5598</v>
      </c>
      <c r="E2447" t="s">
        <v>155</v>
      </c>
      <c r="F2447" t="s">
        <v>7</v>
      </c>
      <c r="G2447" t="s">
        <v>55</v>
      </c>
      <c r="H2447">
        <v>862</v>
      </c>
      <c r="I2447" t="s">
        <v>55</v>
      </c>
      <c r="J2447">
        <v>75000</v>
      </c>
      <c r="K2447">
        <v>74861.429999999993</v>
      </c>
      <c r="L2447">
        <v>0.19400000000000001</v>
      </c>
      <c r="M2447" s="63">
        <v>45391</v>
      </c>
      <c r="N2447" s="63">
        <v>45481</v>
      </c>
      <c r="O2447">
        <v>90</v>
      </c>
      <c r="P2447" t="s">
        <v>55</v>
      </c>
      <c r="Q2447">
        <v>0</v>
      </c>
      <c r="R2447">
        <v>0</v>
      </c>
      <c r="S2447">
        <v>0</v>
      </c>
      <c r="T2447">
        <v>0</v>
      </c>
      <c r="U2447">
        <v>0</v>
      </c>
      <c r="V2447">
        <v>0</v>
      </c>
      <c r="W2447">
        <v>0</v>
      </c>
      <c r="X2447" s="1">
        <v>45473</v>
      </c>
      <c r="Y2447" s="1">
        <v>45000</v>
      </c>
      <c r="Z2447" t="s">
        <v>5598</v>
      </c>
      <c r="AA2447" t="s">
        <v>99</v>
      </c>
    </row>
    <row r="2448" spans="1:27" x14ac:dyDescent="0.25">
      <c r="A2448" t="s">
        <v>6114</v>
      </c>
      <c r="B2448" t="s">
        <v>55</v>
      </c>
      <c r="C2448" t="s">
        <v>43</v>
      </c>
      <c r="D2448" t="s">
        <v>5598</v>
      </c>
      <c r="E2448" t="s">
        <v>155</v>
      </c>
      <c r="F2448" t="s">
        <v>7</v>
      </c>
      <c r="G2448" t="s">
        <v>55</v>
      </c>
      <c r="H2448">
        <v>693</v>
      </c>
      <c r="I2448" t="s">
        <v>55</v>
      </c>
      <c r="J2448">
        <v>40000</v>
      </c>
      <c r="K2448">
        <v>38522.86</v>
      </c>
      <c r="L2448">
        <v>0.19400000000000001</v>
      </c>
      <c r="M2448" s="63">
        <v>45465</v>
      </c>
      <c r="N2448" s="63">
        <v>45585</v>
      </c>
      <c r="O2448">
        <v>120</v>
      </c>
      <c r="P2448" t="s">
        <v>55</v>
      </c>
      <c r="Q2448">
        <v>0</v>
      </c>
      <c r="R2448">
        <v>0</v>
      </c>
      <c r="S2448">
        <v>0</v>
      </c>
      <c r="T2448">
        <v>0</v>
      </c>
      <c r="U2448">
        <v>0</v>
      </c>
      <c r="V2448">
        <v>0</v>
      </c>
      <c r="W2448">
        <v>0</v>
      </c>
      <c r="X2448" s="1">
        <v>45473</v>
      </c>
      <c r="Y2448" s="1">
        <v>45130</v>
      </c>
      <c r="Z2448" t="s">
        <v>5598</v>
      </c>
      <c r="AA2448" t="s">
        <v>102</v>
      </c>
    </row>
    <row r="2449" spans="1:27" x14ac:dyDescent="0.25">
      <c r="A2449" t="s">
        <v>6115</v>
      </c>
      <c r="B2449" t="s">
        <v>55</v>
      </c>
      <c r="C2449" t="s">
        <v>43</v>
      </c>
      <c r="D2449" t="s">
        <v>5598</v>
      </c>
      <c r="E2449" t="s">
        <v>155</v>
      </c>
      <c r="F2449" t="s">
        <v>13</v>
      </c>
      <c r="G2449" t="s">
        <v>55</v>
      </c>
      <c r="H2449">
        <v>630</v>
      </c>
      <c r="I2449" t="s">
        <v>55</v>
      </c>
      <c r="J2449">
        <v>25000</v>
      </c>
      <c r="K2449">
        <v>18199.5</v>
      </c>
      <c r="L2449">
        <v>0.26</v>
      </c>
      <c r="M2449" s="63">
        <v>45473</v>
      </c>
      <c r="N2449" s="63">
        <v>45518</v>
      </c>
      <c r="O2449">
        <v>45</v>
      </c>
      <c r="P2449" t="s">
        <v>55</v>
      </c>
      <c r="Q2449">
        <v>0</v>
      </c>
      <c r="R2449">
        <v>0</v>
      </c>
      <c r="S2449">
        <v>0</v>
      </c>
      <c r="T2449">
        <v>0</v>
      </c>
      <c r="U2449">
        <v>0</v>
      </c>
      <c r="V2449">
        <v>0</v>
      </c>
      <c r="W2449">
        <v>0</v>
      </c>
      <c r="X2449" s="1">
        <v>45473</v>
      </c>
      <c r="Y2449" s="1">
        <v>44652</v>
      </c>
      <c r="Z2449" t="s">
        <v>5598</v>
      </c>
      <c r="AA2449" t="s">
        <v>104</v>
      </c>
    </row>
    <row r="2450" spans="1:27" x14ac:dyDescent="0.25">
      <c r="A2450" t="s">
        <v>6116</v>
      </c>
      <c r="B2450" t="s">
        <v>55</v>
      </c>
      <c r="C2450" t="s">
        <v>43</v>
      </c>
      <c r="D2450" t="s">
        <v>5598</v>
      </c>
      <c r="E2450" t="s">
        <v>155</v>
      </c>
      <c r="F2450" t="s">
        <v>9</v>
      </c>
      <c r="G2450" t="s">
        <v>55</v>
      </c>
      <c r="H2450">
        <v>782</v>
      </c>
      <c r="I2450" t="s">
        <v>55</v>
      </c>
      <c r="J2450">
        <v>50000</v>
      </c>
      <c r="K2450">
        <v>48786</v>
      </c>
      <c r="L2450">
        <v>0.19400000000000001</v>
      </c>
      <c r="M2450" s="63">
        <v>45374</v>
      </c>
      <c r="N2450" s="63">
        <v>45494</v>
      </c>
      <c r="O2450">
        <v>120</v>
      </c>
      <c r="P2450" t="s">
        <v>55</v>
      </c>
      <c r="Q2450">
        <v>0</v>
      </c>
      <c r="R2450">
        <v>0</v>
      </c>
      <c r="S2450">
        <v>0</v>
      </c>
      <c r="T2450">
        <v>0</v>
      </c>
      <c r="U2450">
        <v>0</v>
      </c>
      <c r="V2450">
        <v>0</v>
      </c>
      <c r="W2450">
        <v>0</v>
      </c>
      <c r="X2450" s="1">
        <v>45473</v>
      </c>
      <c r="Y2450" s="1">
        <v>45097</v>
      </c>
      <c r="Z2450" t="s">
        <v>5598</v>
      </c>
      <c r="AA2450" t="s">
        <v>102</v>
      </c>
    </row>
    <row r="2451" spans="1:27" x14ac:dyDescent="0.25">
      <c r="A2451" t="s">
        <v>6117</v>
      </c>
      <c r="B2451" t="s">
        <v>55</v>
      </c>
      <c r="C2451" t="s">
        <v>43</v>
      </c>
      <c r="D2451" t="s">
        <v>5598</v>
      </c>
      <c r="E2451" t="s">
        <v>155</v>
      </c>
      <c r="F2451" t="s">
        <v>15</v>
      </c>
      <c r="G2451" t="s">
        <v>55</v>
      </c>
      <c r="H2451">
        <v>673</v>
      </c>
      <c r="I2451" t="s">
        <v>55</v>
      </c>
      <c r="J2451">
        <v>25000</v>
      </c>
      <c r="K2451">
        <v>24312.06</v>
      </c>
      <c r="L2451">
        <v>0.19400000000000001</v>
      </c>
      <c r="M2451" s="63">
        <v>45454</v>
      </c>
      <c r="N2451" s="63">
        <v>45499</v>
      </c>
      <c r="O2451">
        <v>45</v>
      </c>
      <c r="P2451" t="s">
        <v>55</v>
      </c>
      <c r="Q2451">
        <v>0</v>
      </c>
      <c r="R2451">
        <v>0</v>
      </c>
      <c r="S2451">
        <v>0</v>
      </c>
      <c r="T2451">
        <v>0</v>
      </c>
      <c r="U2451">
        <v>0</v>
      </c>
      <c r="V2451">
        <v>0</v>
      </c>
      <c r="W2451">
        <v>0</v>
      </c>
      <c r="X2451" s="1">
        <v>45473</v>
      </c>
      <c r="Y2451" s="1">
        <v>44484</v>
      </c>
      <c r="Z2451" t="s">
        <v>5598</v>
      </c>
      <c r="AA2451" t="s">
        <v>101</v>
      </c>
    </row>
    <row r="2452" spans="1:27" x14ac:dyDescent="0.25">
      <c r="A2452" t="s">
        <v>6118</v>
      </c>
      <c r="B2452" t="s">
        <v>55</v>
      </c>
      <c r="C2452" t="s">
        <v>43</v>
      </c>
      <c r="D2452" t="s">
        <v>5598</v>
      </c>
      <c r="E2452" t="s">
        <v>155</v>
      </c>
      <c r="F2452" t="s">
        <v>10</v>
      </c>
      <c r="G2452" t="s">
        <v>55</v>
      </c>
      <c r="H2452">
        <v>805</v>
      </c>
      <c r="I2452" t="s">
        <v>55</v>
      </c>
      <c r="J2452">
        <v>45000</v>
      </c>
      <c r="K2452">
        <v>42136.2</v>
      </c>
      <c r="L2452">
        <v>0.26</v>
      </c>
      <c r="M2452" s="63">
        <v>45447</v>
      </c>
      <c r="N2452" s="63">
        <v>45492</v>
      </c>
      <c r="O2452">
        <v>45</v>
      </c>
      <c r="P2452" t="s">
        <v>55</v>
      </c>
      <c r="Q2452">
        <v>0</v>
      </c>
      <c r="R2452">
        <v>0</v>
      </c>
      <c r="S2452">
        <v>0</v>
      </c>
      <c r="T2452">
        <v>0</v>
      </c>
      <c r="U2452">
        <v>0</v>
      </c>
      <c r="V2452">
        <v>0</v>
      </c>
      <c r="W2452">
        <v>0</v>
      </c>
      <c r="X2452" s="1">
        <v>45473</v>
      </c>
      <c r="Y2452" s="1">
        <v>45232</v>
      </c>
      <c r="Z2452" t="s">
        <v>5598</v>
      </c>
      <c r="AA2452" t="s">
        <v>100</v>
      </c>
    </row>
    <row r="2453" spans="1:27" x14ac:dyDescent="0.25">
      <c r="A2453" t="s">
        <v>6119</v>
      </c>
      <c r="B2453" t="s">
        <v>55</v>
      </c>
      <c r="C2453" t="s">
        <v>43</v>
      </c>
      <c r="D2453" t="s">
        <v>5598</v>
      </c>
      <c r="E2453" t="s">
        <v>155</v>
      </c>
      <c r="F2453" t="s">
        <v>7</v>
      </c>
      <c r="G2453" t="s">
        <v>55</v>
      </c>
      <c r="H2453">
        <v>788</v>
      </c>
      <c r="I2453" t="s">
        <v>55</v>
      </c>
      <c r="J2453">
        <v>100000</v>
      </c>
      <c r="K2453">
        <v>95222.38</v>
      </c>
      <c r="L2453">
        <v>0.26</v>
      </c>
      <c r="M2453" s="63">
        <v>45428</v>
      </c>
      <c r="N2453" s="63">
        <v>45518</v>
      </c>
      <c r="O2453">
        <v>90</v>
      </c>
      <c r="P2453" t="s">
        <v>55</v>
      </c>
      <c r="Q2453">
        <v>0</v>
      </c>
      <c r="R2453">
        <v>0</v>
      </c>
      <c r="S2453">
        <v>0</v>
      </c>
      <c r="T2453">
        <v>0</v>
      </c>
      <c r="U2453">
        <v>0</v>
      </c>
      <c r="V2453">
        <v>0</v>
      </c>
      <c r="W2453">
        <v>0</v>
      </c>
      <c r="X2453" s="1">
        <v>45473</v>
      </c>
      <c r="Y2453" s="1">
        <v>44695</v>
      </c>
      <c r="Z2453" t="s">
        <v>5598</v>
      </c>
      <c r="AA2453" t="s">
        <v>103</v>
      </c>
    </row>
    <row r="2454" spans="1:27" x14ac:dyDescent="0.25">
      <c r="A2454" t="s">
        <v>6120</v>
      </c>
      <c r="B2454" t="s">
        <v>55</v>
      </c>
      <c r="C2454" t="s">
        <v>43</v>
      </c>
      <c r="D2454" t="s">
        <v>5598</v>
      </c>
      <c r="E2454" t="s">
        <v>155</v>
      </c>
      <c r="F2454" t="s">
        <v>13</v>
      </c>
      <c r="G2454" t="s">
        <v>55</v>
      </c>
      <c r="H2454">
        <v>682</v>
      </c>
      <c r="I2454" t="s">
        <v>55</v>
      </c>
      <c r="J2454">
        <v>10000</v>
      </c>
      <c r="K2454">
        <v>8331</v>
      </c>
      <c r="L2454">
        <v>0.19400000000000001</v>
      </c>
      <c r="M2454" s="63">
        <v>45380</v>
      </c>
      <c r="N2454" s="63">
        <v>45500</v>
      </c>
      <c r="O2454">
        <v>120</v>
      </c>
      <c r="P2454" t="s">
        <v>55</v>
      </c>
      <c r="Q2454">
        <v>0</v>
      </c>
      <c r="R2454">
        <v>0</v>
      </c>
      <c r="S2454">
        <v>0</v>
      </c>
      <c r="T2454">
        <v>0</v>
      </c>
      <c r="U2454">
        <v>0</v>
      </c>
      <c r="V2454">
        <v>0</v>
      </c>
      <c r="W2454">
        <v>0</v>
      </c>
      <c r="X2454" s="1">
        <v>45473</v>
      </c>
      <c r="Y2454" s="1">
        <v>45025</v>
      </c>
      <c r="Z2454" t="s">
        <v>5598</v>
      </c>
      <c r="AA2454" t="s">
        <v>102</v>
      </c>
    </row>
    <row r="2455" spans="1:27" x14ac:dyDescent="0.25">
      <c r="A2455" t="s">
        <v>6121</v>
      </c>
      <c r="B2455" t="s">
        <v>55</v>
      </c>
      <c r="C2455" t="s">
        <v>43</v>
      </c>
      <c r="D2455" t="s">
        <v>5598</v>
      </c>
      <c r="E2455" t="s">
        <v>155</v>
      </c>
      <c r="F2455" t="s">
        <v>12</v>
      </c>
      <c r="G2455" t="s">
        <v>55</v>
      </c>
      <c r="H2455">
        <v>680</v>
      </c>
      <c r="I2455" t="s">
        <v>55</v>
      </c>
      <c r="J2455">
        <v>10000</v>
      </c>
      <c r="K2455">
        <v>9958.0499999999993</v>
      </c>
      <c r="L2455">
        <v>0.26</v>
      </c>
      <c r="M2455" s="63">
        <v>45461</v>
      </c>
      <c r="N2455" s="63">
        <v>45506</v>
      </c>
      <c r="O2455">
        <v>45</v>
      </c>
      <c r="P2455" t="s">
        <v>55</v>
      </c>
      <c r="Q2455">
        <v>0</v>
      </c>
      <c r="R2455">
        <v>0</v>
      </c>
      <c r="S2455">
        <v>0</v>
      </c>
      <c r="T2455">
        <v>0</v>
      </c>
      <c r="U2455">
        <v>0</v>
      </c>
      <c r="V2455">
        <v>0</v>
      </c>
      <c r="W2455">
        <v>0</v>
      </c>
      <c r="X2455" s="1">
        <v>45473</v>
      </c>
      <c r="Y2455" s="1">
        <v>45085</v>
      </c>
      <c r="Z2455" t="s">
        <v>5598</v>
      </c>
      <c r="AA2455" t="s">
        <v>100</v>
      </c>
    </row>
    <row r="2456" spans="1:27" x14ac:dyDescent="0.25">
      <c r="A2456" t="s">
        <v>6122</v>
      </c>
      <c r="B2456" t="s">
        <v>55</v>
      </c>
      <c r="C2456" t="s">
        <v>43</v>
      </c>
      <c r="D2456" t="s">
        <v>5598</v>
      </c>
      <c r="E2456" t="s">
        <v>155</v>
      </c>
      <c r="F2456" t="s">
        <v>12</v>
      </c>
      <c r="G2456" t="s">
        <v>55</v>
      </c>
      <c r="H2456">
        <v>777</v>
      </c>
      <c r="I2456" t="s">
        <v>55</v>
      </c>
      <c r="J2456">
        <v>40000</v>
      </c>
      <c r="K2456">
        <v>30097.5</v>
      </c>
      <c r="L2456">
        <v>0.26</v>
      </c>
      <c r="M2456" s="63">
        <v>45343</v>
      </c>
      <c r="N2456" s="63">
        <v>45388</v>
      </c>
      <c r="O2456">
        <v>45</v>
      </c>
      <c r="P2456" t="s">
        <v>55</v>
      </c>
      <c r="Q2456">
        <v>0</v>
      </c>
      <c r="R2456">
        <v>0</v>
      </c>
      <c r="S2456">
        <v>30097.5</v>
      </c>
      <c r="T2456">
        <v>0</v>
      </c>
      <c r="U2456">
        <v>0</v>
      </c>
      <c r="V2456">
        <v>0</v>
      </c>
      <c r="W2456">
        <v>30097.5</v>
      </c>
      <c r="X2456" s="1">
        <v>45473</v>
      </c>
      <c r="Y2456" s="1">
        <v>45163</v>
      </c>
      <c r="Z2456" t="s">
        <v>5598</v>
      </c>
      <c r="AA2456" t="s">
        <v>99</v>
      </c>
    </row>
    <row r="2457" spans="1:27" x14ac:dyDescent="0.25">
      <c r="A2457" t="s">
        <v>6123</v>
      </c>
      <c r="B2457" t="s">
        <v>55</v>
      </c>
      <c r="C2457" t="s">
        <v>43</v>
      </c>
      <c r="D2457" t="s">
        <v>5598</v>
      </c>
      <c r="E2457" t="s">
        <v>155</v>
      </c>
      <c r="F2457" t="s">
        <v>19</v>
      </c>
      <c r="G2457" t="s">
        <v>55</v>
      </c>
      <c r="H2457">
        <v>690</v>
      </c>
      <c r="I2457" t="s">
        <v>55</v>
      </c>
      <c r="J2457">
        <v>30000</v>
      </c>
      <c r="K2457">
        <v>14562</v>
      </c>
      <c r="L2457">
        <v>0.26</v>
      </c>
      <c r="M2457" s="63">
        <v>45431</v>
      </c>
      <c r="N2457" s="63">
        <v>45476</v>
      </c>
      <c r="O2457">
        <v>45</v>
      </c>
      <c r="P2457" t="s">
        <v>55</v>
      </c>
      <c r="Q2457">
        <v>0</v>
      </c>
      <c r="R2457">
        <v>0</v>
      </c>
      <c r="S2457">
        <v>0</v>
      </c>
      <c r="T2457">
        <v>0</v>
      </c>
      <c r="U2457">
        <v>0</v>
      </c>
      <c r="V2457">
        <v>0</v>
      </c>
      <c r="W2457">
        <v>0</v>
      </c>
      <c r="X2457" s="1">
        <v>45473</v>
      </c>
      <c r="Y2457" s="1">
        <v>45237</v>
      </c>
      <c r="Z2457" t="s">
        <v>5598</v>
      </c>
      <c r="AA2457" t="s">
        <v>100</v>
      </c>
    </row>
    <row r="2458" spans="1:27" x14ac:dyDescent="0.25">
      <c r="A2458" t="s">
        <v>6124</v>
      </c>
      <c r="B2458" t="s">
        <v>55</v>
      </c>
      <c r="C2458" t="s">
        <v>43</v>
      </c>
      <c r="D2458" t="s">
        <v>5598</v>
      </c>
      <c r="E2458" t="s">
        <v>155</v>
      </c>
      <c r="F2458" t="s">
        <v>4</v>
      </c>
      <c r="G2458" t="s">
        <v>55</v>
      </c>
      <c r="H2458">
        <v>788</v>
      </c>
      <c r="I2458" t="s">
        <v>55</v>
      </c>
      <c r="J2458">
        <v>20000</v>
      </c>
      <c r="K2458">
        <v>18594.599999999999</v>
      </c>
      <c r="L2458">
        <v>0.26</v>
      </c>
      <c r="M2458" s="63">
        <v>45470</v>
      </c>
      <c r="N2458" s="63">
        <v>45515</v>
      </c>
      <c r="O2458">
        <v>45</v>
      </c>
      <c r="P2458" t="s">
        <v>55</v>
      </c>
      <c r="Q2458">
        <v>0</v>
      </c>
      <c r="R2458">
        <v>0</v>
      </c>
      <c r="S2458">
        <v>0</v>
      </c>
      <c r="T2458">
        <v>0</v>
      </c>
      <c r="U2458">
        <v>0</v>
      </c>
      <c r="V2458">
        <v>0</v>
      </c>
      <c r="W2458">
        <v>0</v>
      </c>
      <c r="X2458" s="1">
        <v>45473</v>
      </c>
      <c r="Y2458" s="1">
        <v>45216</v>
      </c>
      <c r="Z2458" t="s">
        <v>5598</v>
      </c>
      <c r="AA2458" t="s">
        <v>100</v>
      </c>
    </row>
    <row r="2459" spans="1:27" x14ac:dyDescent="0.25">
      <c r="A2459" t="s">
        <v>6125</v>
      </c>
      <c r="B2459" t="s">
        <v>55</v>
      </c>
      <c r="C2459" t="s">
        <v>43</v>
      </c>
      <c r="D2459" t="s">
        <v>5598</v>
      </c>
      <c r="E2459" t="s">
        <v>155</v>
      </c>
      <c r="F2459" t="s">
        <v>13</v>
      </c>
      <c r="G2459" t="s">
        <v>55</v>
      </c>
      <c r="H2459">
        <v>767</v>
      </c>
      <c r="I2459" t="s">
        <v>55</v>
      </c>
      <c r="J2459">
        <v>40000</v>
      </c>
      <c r="K2459">
        <v>35223.15</v>
      </c>
      <c r="L2459">
        <v>0.26</v>
      </c>
      <c r="M2459" s="63">
        <v>45460</v>
      </c>
      <c r="N2459" s="63">
        <v>45505</v>
      </c>
      <c r="O2459">
        <v>45</v>
      </c>
      <c r="P2459" t="s">
        <v>55</v>
      </c>
      <c r="Q2459">
        <v>0</v>
      </c>
      <c r="R2459">
        <v>0</v>
      </c>
      <c r="S2459">
        <v>0</v>
      </c>
      <c r="T2459">
        <v>0</v>
      </c>
      <c r="U2459">
        <v>0</v>
      </c>
      <c r="V2459">
        <v>0</v>
      </c>
      <c r="W2459">
        <v>0</v>
      </c>
      <c r="X2459" s="1">
        <v>45473</v>
      </c>
      <c r="Y2459" s="1">
        <v>45174</v>
      </c>
      <c r="Z2459" t="s">
        <v>5598</v>
      </c>
      <c r="AA2459" t="s">
        <v>100</v>
      </c>
    </row>
    <row r="2460" spans="1:27" x14ac:dyDescent="0.25">
      <c r="A2460" t="s">
        <v>6126</v>
      </c>
      <c r="B2460" t="s">
        <v>55</v>
      </c>
      <c r="C2460" t="s">
        <v>43</v>
      </c>
      <c r="D2460" t="s">
        <v>5598</v>
      </c>
      <c r="E2460" t="s">
        <v>155</v>
      </c>
      <c r="F2460" t="s">
        <v>4</v>
      </c>
      <c r="G2460" t="s">
        <v>55</v>
      </c>
      <c r="H2460">
        <v>636</v>
      </c>
      <c r="I2460" t="s">
        <v>55</v>
      </c>
      <c r="J2460">
        <v>40000</v>
      </c>
      <c r="K2460">
        <v>34399.5</v>
      </c>
      <c r="L2460">
        <v>0.19400000000000001</v>
      </c>
      <c r="M2460" s="63">
        <v>45465</v>
      </c>
      <c r="N2460" s="63">
        <v>45585</v>
      </c>
      <c r="O2460">
        <v>120</v>
      </c>
      <c r="P2460" t="s">
        <v>55</v>
      </c>
      <c r="Q2460">
        <v>0</v>
      </c>
      <c r="R2460">
        <v>0</v>
      </c>
      <c r="S2460">
        <v>0</v>
      </c>
      <c r="T2460">
        <v>0</v>
      </c>
      <c r="U2460">
        <v>0</v>
      </c>
      <c r="V2460">
        <v>0</v>
      </c>
      <c r="W2460">
        <v>0</v>
      </c>
      <c r="X2460" s="1">
        <v>45473</v>
      </c>
      <c r="Y2460" s="1">
        <v>45075</v>
      </c>
      <c r="Z2460" t="s">
        <v>5598</v>
      </c>
      <c r="AA2460" t="s">
        <v>102</v>
      </c>
    </row>
    <row r="2461" spans="1:27" x14ac:dyDescent="0.25">
      <c r="A2461" t="s">
        <v>6127</v>
      </c>
      <c r="B2461" t="s">
        <v>55</v>
      </c>
      <c r="C2461" t="s">
        <v>43</v>
      </c>
      <c r="D2461" t="s">
        <v>5598</v>
      </c>
      <c r="E2461" t="s">
        <v>155</v>
      </c>
      <c r="F2461" t="s">
        <v>13</v>
      </c>
      <c r="G2461" t="s">
        <v>55</v>
      </c>
      <c r="H2461">
        <v>661</v>
      </c>
      <c r="I2461" t="s">
        <v>55</v>
      </c>
      <c r="J2461">
        <v>15000</v>
      </c>
      <c r="K2461">
        <v>14966.1</v>
      </c>
      <c r="L2461">
        <v>0.19400000000000001</v>
      </c>
      <c r="M2461" s="63">
        <v>45474</v>
      </c>
      <c r="N2461" s="63">
        <v>45594</v>
      </c>
      <c r="O2461">
        <v>120</v>
      </c>
      <c r="P2461" t="s">
        <v>55</v>
      </c>
      <c r="Q2461">
        <v>0</v>
      </c>
      <c r="R2461">
        <v>0</v>
      </c>
      <c r="S2461">
        <v>0</v>
      </c>
      <c r="T2461">
        <v>0</v>
      </c>
      <c r="U2461">
        <v>0</v>
      </c>
      <c r="V2461">
        <v>0</v>
      </c>
      <c r="W2461">
        <v>0</v>
      </c>
      <c r="X2461" s="1">
        <v>45473</v>
      </c>
      <c r="Y2461" s="1">
        <v>45255</v>
      </c>
      <c r="Z2461" t="s">
        <v>5598</v>
      </c>
      <c r="AA2461" t="s">
        <v>102</v>
      </c>
    </row>
    <row r="2462" spans="1:27" x14ac:dyDescent="0.25">
      <c r="A2462" t="s">
        <v>6128</v>
      </c>
      <c r="B2462" t="s">
        <v>55</v>
      </c>
      <c r="C2462" t="s">
        <v>43</v>
      </c>
      <c r="D2462" t="s">
        <v>5598</v>
      </c>
      <c r="E2462" t="s">
        <v>155</v>
      </c>
      <c r="F2462" t="s">
        <v>7</v>
      </c>
      <c r="G2462" t="s">
        <v>55</v>
      </c>
      <c r="H2462">
        <v>602</v>
      </c>
      <c r="I2462" t="s">
        <v>55</v>
      </c>
      <c r="J2462">
        <v>15000</v>
      </c>
      <c r="K2462">
        <v>744</v>
      </c>
      <c r="L2462">
        <v>0.19400000000000001</v>
      </c>
      <c r="M2462" s="63">
        <v>45451</v>
      </c>
      <c r="N2462" s="63">
        <v>45571</v>
      </c>
      <c r="O2462">
        <v>120</v>
      </c>
      <c r="P2462" t="s">
        <v>55</v>
      </c>
      <c r="Q2462">
        <v>0</v>
      </c>
      <c r="R2462">
        <v>0</v>
      </c>
      <c r="S2462">
        <v>0</v>
      </c>
      <c r="T2462">
        <v>0</v>
      </c>
      <c r="U2462">
        <v>0</v>
      </c>
      <c r="V2462">
        <v>0</v>
      </c>
      <c r="W2462">
        <v>0</v>
      </c>
      <c r="X2462" s="1">
        <v>45473</v>
      </c>
      <c r="Y2462" s="1">
        <v>45155</v>
      </c>
      <c r="Z2462" t="s">
        <v>5598</v>
      </c>
      <c r="AA2462" t="s">
        <v>102</v>
      </c>
    </row>
    <row r="2463" spans="1:27" x14ac:dyDescent="0.25">
      <c r="A2463" t="s">
        <v>6129</v>
      </c>
      <c r="B2463" t="s">
        <v>55</v>
      </c>
      <c r="C2463" t="s">
        <v>43</v>
      </c>
      <c r="D2463" t="s">
        <v>5598</v>
      </c>
      <c r="E2463" t="s">
        <v>155</v>
      </c>
      <c r="F2463" t="s">
        <v>15</v>
      </c>
      <c r="G2463" t="s">
        <v>55</v>
      </c>
      <c r="H2463">
        <v>725</v>
      </c>
      <c r="I2463" t="s">
        <v>55</v>
      </c>
      <c r="J2463">
        <v>60000</v>
      </c>
      <c r="K2463">
        <v>53182.5</v>
      </c>
      <c r="L2463">
        <v>0.19400000000000001</v>
      </c>
      <c r="M2463" s="63">
        <v>45411</v>
      </c>
      <c r="N2463" s="63">
        <v>45531</v>
      </c>
      <c r="O2463">
        <v>120</v>
      </c>
      <c r="P2463" t="s">
        <v>55</v>
      </c>
      <c r="Q2463">
        <v>0</v>
      </c>
      <c r="R2463">
        <v>0</v>
      </c>
      <c r="S2463">
        <v>0</v>
      </c>
      <c r="T2463">
        <v>0</v>
      </c>
      <c r="U2463">
        <v>0</v>
      </c>
      <c r="V2463">
        <v>0</v>
      </c>
      <c r="W2463">
        <v>0</v>
      </c>
      <c r="X2463" s="1">
        <v>45473</v>
      </c>
      <c r="Y2463" s="1">
        <v>45060</v>
      </c>
      <c r="Z2463" t="s">
        <v>5598</v>
      </c>
      <c r="AA2463" t="s">
        <v>102</v>
      </c>
    </row>
    <row r="2464" spans="1:27" x14ac:dyDescent="0.25">
      <c r="A2464" t="s">
        <v>6130</v>
      </c>
      <c r="B2464" t="s">
        <v>55</v>
      </c>
      <c r="C2464" t="s">
        <v>43</v>
      </c>
      <c r="D2464" t="s">
        <v>5598</v>
      </c>
      <c r="E2464" t="s">
        <v>155</v>
      </c>
      <c r="F2464" t="s">
        <v>4</v>
      </c>
      <c r="G2464" t="s">
        <v>55</v>
      </c>
      <c r="H2464">
        <v>750</v>
      </c>
      <c r="I2464" t="s">
        <v>55</v>
      </c>
      <c r="J2464">
        <v>50000</v>
      </c>
      <c r="K2464">
        <v>31441.5</v>
      </c>
      <c r="L2464">
        <v>0.26</v>
      </c>
      <c r="M2464" s="63">
        <v>45455</v>
      </c>
      <c r="N2464" s="63">
        <v>45500</v>
      </c>
      <c r="O2464">
        <v>45</v>
      </c>
      <c r="P2464" t="s">
        <v>55</v>
      </c>
      <c r="Q2464">
        <v>0</v>
      </c>
      <c r="R2464">
        <v>0</v>
      </c>
      <c r="S2464">
        <v>0</v>
      </c>
      <c r="T2464">
        <v>0</v>
      </c>
      <c r="U2464">
        <v>0</v>
      </c>
      <c r="V2464">
        <v>0</v>
      </c>
      <c r="W2464">
        <v>0</v>
      </c>
      <c r="X2464" s="1">
        <v>45473</v>
      </c>
      <c r="Y2464" s="1">
        <v>45201</v>
      </c>
      <c r="Z2464" t="s">
        <v>5598</v>
      </c>
      <c r="AA2464" t="s">
        <v>103</v>
      </c>
    </row>
    <row r="2465" spans="1:27" x14ac:dyDescent="0.25">
      <c r="A2465" t="s">
        <v>6131</v>
      </c>
      <c r="B2465" t="s">
        <v>55</v>
      </c>
      <c r="C2465" t="s">
        <v>43</v>
      </c>
      <c r="D2465" t="s">
        <v>5598</v>
      </c>
      <c r="E2465" t="s">
        <v>155</v>
      </c>
      <c r="F2465" t="s">
        <v>7</v>
      </c>
      <c r="G2465" t="s">
        <v>55</v>
      </c>
      <c r="H2465">
        <v>612</v>
      </c>
      <c r="I2465" t="s">
        <v>55</v>
      </c>
      <c r="J2465">
        <v>50000</v>
      </c>
      <c r="K2465">
        <v>49969.96</v>
      </c>
      <c r="L2465">
        <v>0.19400000000000001</v>
      </c>
      <c r="M2465" s="63">
        <v>45425</v>
      </c>
      <c r="N2465" s="63">
        <v>45545</v>
      </c>
      <c r="O2465">
        <v>120</v>
      </c>
      <c r="P2465" t="s">
        <v>55</v>
      </c>
      <c r="Q2465">
        <v>0</v>
      </c>
      <c r="R2465">
        <v>0</v>
      </c>
      <c r="S2465">
        <v>0</v>
      </c>
      <c r="T2465">
        <v>0</v>
      </c>
      <c r="U2465">
        <v>0</v>
      </c>
      <c r="V2465">
        <v>0</v>
      </c>
      <c r="W2465">
        <v>0</v>
      </c>
      <c r="X2465" s="1">
        <v>45473</v>
      </c>
      <c r="Y2465" s="1">
        <v>45079</v>
      </c>
      <c r="Z2465" t="s">
        <v>5598</v>
      </c>
      <c r="AA2465" t="s">
        <v>102</v>
      </c>
    </row>
    <row r="2466" spans="1:27" x14ac:dyDescent="0.25">
      <c r="A2466" t="s">
        <v>6132</v>
      </c>
      <c r="B2466" t="s">
        <v>55</v>
      </c>
      <c r="C2466" t="s">
        <v>43</v>
      </c>
      <c r="D2466" t="s">
        <v>5598</v>
      </c>
      <c r="E2466" t="s">
        <v>155</v>
      </c>
      <c r="F2466" t="s">
        <v>12</v>
      </c>
      <c r="G2466" t="s">
        <v>55</v>
      </c>
      <c r="H2466">
        <v>717</v>
      </c>
      <c r="I2466" t="s">
        <v>55</v>
      </c>
      <c r="J2466">
        <v>30000</v>
      </c>
      <c r="K2466">
        <v>14991</v>
      </c>
      <c r="L2466">
        <v>0.19400000000000001</v>
      </c>
      <c r="M2466" s="63">
        <v>45399</v>
      </c>
      <c r="N2466" s="63">
        <v>45519</v>
      </c>
      <c r="O2466">
        <v>120</v>
      </c>
      <c r="P2466" t="s">
        <v>55</v>
      </c>
      <c r="Q2466">
        <v>0</v>
      </c>
      <c r="R2466">
        <v>0</v>
      </c>
      <c r="S2466">
        <v>0</v>
      </c>
      <c r="T2466">
        <v>0</v>
      </c>
      <c r="U2466">
        <v>0</v>
      </c>
      <c r="V2466">
        <v>0</v>
      </c>
      <c r="W2466">
        <v>0</v>
      </c>
      <c r="X2466" s="1">
        <v>45473</v>
      </c>
      <c r="Y2466" s="1">
        <v>45222</v>
      </c>
      <c r="Z2466" t="s">
        <v>5598</v>
      </c>
      <c r="AA2466" t="s">
        <v>102</v>
      </c>
    </row>
    <row r="2467" spans="1:27" x14ac:dyDescent="0.25">
      <c r="A2467" t="s">
        <v>6133</v>
      </c>
      <c r="B2467" t="s">
        <v>55</v>
      </c>
      <c r="C2467" t="s">
        <v>43</v>
      </c>
      <c r="D2467" t="s">
        <v>5598</v>
      </c>
      <c r="E2467" t="s">
        <v>155</v>
      </c>
      <c r="F2467" t="s">
        <v>13</v>
      </c>
      <c r="G2467" t="s">
        <v>55</v>
      </c>
      <c r="H2467">
        <v>665</v>
      </c>
      <c r="I2467" t="s">
        <v>55</v>
      </c>
      <c r="J2467">
        <v>5000</v>
      </c>
      <c r="K2467">
        <v>4816.79</v>
      </c>
      <c r="L2467">
        <v>0.19400000000000001</v>
      </c>
      <c r="M2467" s="63">
        <v>45370</v>
      </c>
      <c r="N2467" s="63">
        <v>45490</v>
      </c>
      <c r="O2467">
        <v>120</v>
      </c>
      <c r="P2467" t="s">
        <v>55</v>
      </c>
      <c r="Q2467">
        <v>0</v>
      </c>
      <c r="R2467">
        <v>0</v>
      </c>
      <c r="S2467">
        <v>0</v>
      </c>
      <c r="T2467">
        <v>0</v>
      </c>
      <c r="U2467">
        <v>0</v>
      </c>
      <c r="V2467">
        <v>0</v>
      </c>
      <c r="W2467">
        <v>0</v>
      </c>
      <c r="X2467" s="1">
        <v>45473</v>
      </c>
      <c r="Y2467" s="1">
        <v>45127</v>
      </c>
      <c r="Z2467" t="s">
        <v>5598</v>
      </c>
      <c r="AA2467" t="s">
        <v>102</v>
      </c>
    </row>
    <row r="2468" spans="1:27" x14ac:dyDescent="0.25">
      <c r="A2468" t="s">
        <v>6134</v>
      </c>
      <c r="B2468" t="s">
        <v>55</v>
      </c>
      <c r="C2468" t="s">
        <v>43</v>
      </c>
      <c r="D2468" t="s">
        <v>5598</v>
      </c>
      <c r="E2468" t="s">
        <v>155</v>
      </c>
      <c r="F2468" t="s">
        <v>4</v>
      </c>
      <c r="G2468" t="s">
        <v>55</v>
      </c>
      <c r="H2468">
        <v>669</v>
      </c>
      <c r="I2468" t="s">
        <v>55</v>
      </c>
      <c r="J2468">
        <v>60000</v>
      </c>
      <c r="K2468">
        <v>58593.01</v>
      </c>
      <c r="L2468">
        <v>0.19400000000000001</v>
      </c>
      <c r="M2468" s="63">
        <v>45436</v>
      </c>
      <c r="N2468" s="63">
        <v>45481</v>
      </c>
      <c r="O2468">
        <v>45</v>
      </c>
      <c r="P2468" t="s">
        <v>55</v>
      </c>
      <c r="Q2468">
        <v>0</v>
      </c>
      <c r="R2468">
        <v>0</v>
      </c>
      <c r="S2468">
        <v>0</v>
      </c>
      <c r="T2468">
        <v>0</v>
      </c>
      <c r="U2468">
        <v>0</v>
      </c>
      <c r="V2468">
        <v>0</v>
      </c>
      <c r="W2468">
        <v>0</v>
      </c>
      <c r="X2468" s="1">
        <v>45473</v>
      </c>
      <c r="Y2468" s="1">
        <v>45134</v>
      </c>
      <c r="Z2468" t="s">
        <v>5598</v>
      </c>
      <c r="AA2468" t="s">
        <v>100</v>
      </c>
    </row>
    <row r="2469" spans="1:27" x14ac:dyDescent="0.25">
      <c r="A2469" t="s">
        <v>6135</v>
      </c>
      <c r="B2469" t="s">
        <v>55</v>
      </c>
      <c r="C2469" t="s">
        <v>43</v>
      </c>
      <c r="D2469" t="s">
        <v>5598</v>
      </c>
      <c r="E2469" t="s">
        <v>155</v>
      </c>
      <c r="F2469" t="s">
        <v>10</v>
      </c>
      <c r="G2469" t="s">
        <v>55</v>
      </c>
      <c r="H2469">
        <v>710</v>
      </c>
      <c r="I2469" t="s">
        <v>55</v>
      </c>
      <c r="J2469">
        <v>35000</v>
      </c>
      <c r="K2469">
        <v>18763.5</v>
      </c>
      <c r="L2469">
        <v>0.26</v>
      </c>
      <c r="M2469" s="63">
        <v>45452</v>
      </c>
      <c r="N2469" s="63">
        <v>45497</v>
      </c>
      <c r="O2469">
        <v>45</v>
      </c>
      <c r="P2469" t="s">
        <v>55</v>
      </c>
      <c r="Q2469">
        <v>0</v>
      </c>
      <c r="R2469">
        <v>0</v>
      </c>
      <c r="S2469">
        <v>0</v>
      </c>
      <c r="T2469">
        <v>0</v>
      </c>
      <c r="U2469">
        <v>0</v>
      </c>
      <c r="V2469">
        <v>0</v>
      </c>
      <c r="W2469">
        <v>0</v>
      </c>
      <c r="X2469" s="1">
        <v>45473</v>
      </c>
      <c r="Y2469" s="1">
        <v>45026</v>
      </c>
      <c r="Z2469" t="s">
        <v>5598</v>
      </c>
      <c r="AA2469" t="s">
        <v>100</v>
      </c>
    </row>
    <row r="2470" spans="1:27" x14ac:dyDescent="0.25">
      <c r="A2470" t="s">
        <v>6136</v>
      </c>
      <c r="B2470" t="s">
        <v>55</v>
      </c>
      <c r="C2470" t="s">
        <v>43</v>
      </c>
      <c r="D2470" t="s">
        <v>5598</v>
      </c>
      <c r="E2470" t="s">
        <v>155</v>
      </c>
      <c r="F2470" t="s">
        <v>13</v>
      </c>
      <c r="G2470" t="s">
        <v>55</v>
      </c>
      <c r="H2470">
        <v>612</v>
      </c>
      <c r="I2470" t="s">
        <v>55</v>
      </c>
      <c r="J2470">
        <v>30000</v>
      </c>
      <c r="K2470">
        <v>11181</v>
      </c>
      <c r="L2470">
        <v>0.26</v>
      </c>
      <c r="M2470" s="63">
        <v>45464</v>
      </c>
      <c r="N2470" s="63">
        <v>45509</v>
      </c>
      <c r="O2470">
        <v>45</v>
      </c>
      <c r="P2470" t="s">
        <v>55</v>
      </c>
      <c r="Q2470">
        <v>0</v>
      </c>
      <c r="R2470">
        <v>0</v>
      </c>
      <c r="S2470">
        <v>0</v>
      </c>
      <c r="T2470">
        <v>0</v>
      </c>
      <c r="U2470">
        <v>0</v>
      </c>
      <c r="V2470">
        <v>0</v>
      </c>
      <c r="W2470">
        <v>0</v>
      </c>
      <c r="X2470" s="1">
        <v>45473</v>
      </c>
      <c r="Y2470" s="1">
        <v>45034</v>
      </c>
      <c r="Z2470" t="s">
        <v>5598</v>
      </c>
      <c r="AA2470" t="s">
        <v>100</v>
      </c>
    </row>
    <row r="2471" spans="1:27" x14ac:dyDescent="0.25">
      <c r="A2471" t="s">
        <v>6137</v>
      </c>
      <c r="B2471" t="s">
        <v>55</v>
      </c>
      <c r="C2471" t="s">
        <v>43</v>
      </c>
      <c r="D2471" t="s">
        <v>5598</v>
      </c>
      <c r="E2471" t="s">
        <v>155</v>
      </c>
      <c r="F2471" t="s">
        <v>7</v>
      </c>
      <c r="G2471" t="s">
        <v>55</v>
      </c>
      <c r="H2471">
        <v>604</v>
      </c>
      <c r="I2471" t="s">
        <v>55</v>
      </c>
      <c r="J2471">
        <v>50000</v>
      </c>
      <c r="K2471">
        <v>44491.5</v>
      </c>
      <c r="L2471">
        <v>0.19400000000000001</v>
      </c>
      <c r="M2471" s="63">
        <v>45368</v>
      </c>
      <c r="N2471" s="63">
        <v>45488</v>
      </c>
      <c r="O2471">
        <v>120</v>
      </c>
      <c r="P2471" t="s">
        <v>55</v>
      </c>
      <c r="Q2471">
        <v>0</v>
      </c>
      <c r="R2471">
        <v>0</v>
      </c>
      <c r="S2471">
        <v>0</v>
      </c>
      <c r="T2471">
        <v>0</v>
      </c>
      <c r="U2471">
        <v>0</v>
      </c>
      <c r="V2471">
        <v>0</v>
      </c>
      <c r="W2471">
        <v>0</v>
      </c>
      <c r="X2471" s="1">
        <v>45473</v>
      </c>
      <c r="Y2471" s="1">
        <v>44759</v>
      </c>
      <c r="Z2471" t="s">
        <v>5598</v>
      </c>
      <c r="AA2471" t="s">
        <v>100</v>
      </c>
    </row>
    <row r="2472" spans="1:27" x14ac:dyDescent="0.25">
      <c r="A2472" t="s">
        <v>6138</v>
      </c>
      <c r="B2472" t="s">
        <v>55</v>
      </c>
      <c r="C2472" t="s">
        <v>43</v>
      </c>
      <c r="D2472" t="s">
        <v>5598</v>
      </c>
      <c r="E2472" t="s">
        <v>155</v>
      </c>
      <c r="F2472" t="s">
        <v>9</v>
      </c>
      <c r="G2472" t="s">
        <v>55</v>
      </c>
      <c r="H2472">
        <v>803</v>
      </c>
      <c r="I2472" t="s">
        <v>55</v>
      </c>
      <c r="J2472">
        <v>5000</v>
      </c>
      <c r="K2472">
        <v>4926.1499999999996</v>
      </c>
      <c r="L2472">
        <v>0.26</v>
      </c>
      <c r="M2472" s="63">
        <v>45463</v>
      </c>
      <c r="N2472" s="63">
        <v>45508</v>
      </c>
      <c r="O2472">
        <v>45</v>
      </c>
      <c r="P2472" t="s">
        <v>55</v>
      </c>
      <c r="Q2472">
        <v>0</v>
      </c>
      <c r="R2472">
        <v>0</v>
      </c>
      <c r="S2472">
        <v>0</v>
      </c>
      <c r="T2472">
        <v>0</v>
      </c>
      <c r="U2472">
        <v>0</v>
      </c>
      <c r="V2472">
        <v>0</v>
      </c>
      <c r="W2472">
        <v>0</v>
      </c>
      <c r="X2472" s="1">
        <v>45473</v>
      </c>
      <c r="Y2472" s="1">
        <v>45108</v>
      </c>
      <c r="Z2472" t="s">
        <v>5598</v>
      </c>
      <c r="AA2472" t="s">
        <v>100</v>
      </c>
    </row>
    <row r="2473" spans="1:27" x14ac:dyDescent="0.25">
      <c r="A2473" t="s">
        <v>6139</v>
      </c>
      <c r="B2473" t="s">
        <v>55</v>
      </c>
      <c r="C2473" t="s">
        <v>43</v>
      </c>
      <c r="D2473" t="s">
        <v>5598</v>
      </c>
      <c r="E2473" t="s">
        <v>155</v>
      </c>
      <c r="F2473" t="s">
        <v>13</v>
      </c>
      <c r="G2473" t="s">
        <v>55</v>
      </c>
      <c r="H2473">
        <v>753</v>
      </c>
      <c r="I2473" t="s">
        <v>55</v>
      </c>
      <c r="J2473">
        <v>30000</v>
      </c>
      <c r="K2473">
        <v>16378.5</v>
      </c>
      <c r="L2473">
        <v>0.26</v>
      </c>
      <c r="M2473" s="63">
        <v>45437</v>
      </c>
      <c r="N2473" s="63">
        <v>45482</v>
      </c>
      <c r="O2473">
        <v>45</v>
      </c>
      <c r="P2473" t="s">
        <v>55</v>
      </c>
      <c r="Q2473">
        <v>0</v>
      </c>
      <c r="R2473">
        <v>0</v>
      </c>
      <c r="S2473">
        <v>0</v>
      </c>
      <c r="T2473">
        <v>0</v>
      </c>
      <c r="U2473">
        <v>0</v>
      </c>
      <c r="V2473">
        <v>0</v>
      </c>
      <c r="W2473">
        <v>0</v>
      </c>
      <c r="X2473" s="1">
        <v>45473</v>
      </c>
      <c r="Y2473" s="1">
        <v>45213</v>
      </c>
      <c r="Z2473" t="s">
        <v>5598</v>
      </c>
      <c r="AA2473" t="s">
        <v>102</v>
      </c>
    </row>
    <row r="2474" spans="1:27" x14ac:dyDescent="0.25">
      <c r="A2474" t="s">
        <v>6140</v>
      </c>
      <c r="B2474" t="s">
        <v>55</v>
      </c>
      <c r="C2474" t="s">
        <v>43</v>
      </c>
      <c r="D2474" t="s">
        <v>5598</v>
      </c>
      <c r="E2474" t="s">
        <v>155</v>
      </c>
      <c r="F2474" t="s">
        <v>6</v>
      </c>
      <c r="G2474" t="s">
        <v>55</v>
      </c>
      <c r="H2474">
        <v>820</v>
      </c>
      <c r="I2474" t="s">
        <v>55</v>
      </c>
      <c r="J2474">
        <v>30000</v>
      </c>
      <c r="K2474">
        <v>799.51</v>
      </c>
      <c r="L2474">
        <v>0.26</v>
      </c>
      <c r="M2474" s="63">
        <v>45473</v>
      </c>
      <c r="N2474" s="63">
        <v>45518</v>
      </c>
      <c r="O2474">
        <v>45</v>
      </c>
      <c r="P2474" t="s">
        <v>55</v>
      </c>
      <c r="Q2474">
        <v>0</v>
      </c>
      <c r="R2474">
        <v>0</v>
      </c>
      <c r="S2474">
        <v>0</v>
      </c>
      <c r="T2474">
        <v>0</v>
      </c>
      <c r="U2474">
        <v>0</v>
      </c>
      <c r="V2474">
        <v>0</v>
      </c>
      <c r="W2474">
        <v>0</v>
      </c>
      <c r="X2474" s="1">
        <v>45473</v>
      </c>
      <c r="Y2474" s="1">
        <v>45260</v>
      </c>
      <c r="Z2474" t="s">
        <v>5598</v>
      </c>
      <c r="AA2474" t="s">
        <v>100</v>
      </c>
    </row>
    <row r="2475" spans="1:27" x14ac:dyDescent="0.25">
      <c r="A2475" t="s">
        <v>6141</v>
      </c>
      <c r="B2475" t="s">
        <v>55</v>
      </c>
      <c r="C2475" t="s">
        <v>43</v>
      </c>
      <c r="D2475" t="s">
        <v>5598</v>
      </c>
      <c r="E2475" t="s">
        <v>155</v>
      </c>
      <c r="F2475" t="s">
        <v>3</v>
      </c>
      <c r="G2475" t="s">
        <v>55</v>
      </c>
      <c r="H2475">
        <v>640</v>
      </c>
      <c r="I2475" t="s">
        <v>55</v>
      </c>
      <c r="J2475">
        <v>55000</v>
      </c>
      <c r="K2475">
        <v>46149</v>
      </c>
      <c r="L2475">
        <v>0.19400000000000001</v>
      </c>
      <c r="M2475" s="63">
        <v>45416</v>
      </c>
      <c r="N2475" s="63">
        <v>45536</v>
      </c>
      <c r="O2475">
        <v>120</v>
      </c>
      <c r="P2475" t="s">
        <v>55</v>
      </c>
      <c r="Q2475">
        <v>0</v>
      </c>
      <c r="R2475">
        <v>0</v>
      </c>
      <c r="S2475">
        <v>0</v>
      </c>
      <c r="T2475">
        <v>0</v>
      </c>
      <c r="U2475">
        <v>0</v>
      </c>
      <c r="V2475">
        <v>0</v>
      </c>
      <c r="W2475">
        <v>0</v>
      </c>
      <c r="X2475" s="1">
        <v>45473</v>
      </c>
      <c r="Y2475" s="1">
        <v>45264</v>
      </c>
      <c r="Z2475" t="s">
        <v>5598</v>
      </c>
      <c r="AA2475" t="s">
        <v>102</v>
      </c>
    </row>
    <row r="2476" spans="1:27" x14ac:dyDescent="0.25">
      <c r="A2476" t="s">
        <v>6142</v>
      </c>
      <c r="B2476" t="s">
        <v>55</v>
      </c>
      <c r="C2476" t="s">
        <v>43</v>
      </c>
      <c r="D2476" t="s">
        <v>5598</v>
      </c>
      <c r="E2476" t="s">
        <v>155</v>
      </c>
      <c r="F2476" t="s">
        <v>15</v>
      </c>
      <c r="G2476" t="s">
        <v>55</v>
      </c>
      <c r="H2476">
        <v>782</v>
      </c>
      <c r="I2476" t="s">
        <v>55</v>
      </c>
      <c r="J2476">
        <v>50000</v>
      </c>
      <c r="K2476">
        <v>48672</v>
      </c>
      <c r="L2476">
        <v>0.26</v>
      </c>
      <c r="M2476" s="63">
        <v>45455</v>
      </c>
      <c r="N2476" s="63">
        <v>45500</v>
      </c>
      <c r="O2476">
        <v>45</v>
      </c>
      <c r="P2476" t="s">
        <v>55</v>
      </c>
      <c r="Q2476">
        <v>0</v>
      </c>
      <c r="R2476">
        <v>0</v>
      </c>
      <c r="S2476">
        <v>0</v>
      </c>
      <c r="T2476">
        <v>0</v>
      </c>
      <c r="U2476">
        <v>0</v>
      </c>
      <c r="V2476">
        <v>0</v>
      </c>
      <c r="W2476">
        <v>0</v>
      </c>
      <c r="X2476" s="1">
        <v>45473</v>
      </c>
      <c r="Y2476" s="1">
        <v>45181</v>
      </c>
      <c r="Z2476" t="s">
        <v>5598</v>
      </c>
      <c r="AA2476" t="s">
        <v>100</v>
      </c>
    </row>
    <row r="2477" spans="1:27" x14ac:dyDescent="0.25">
      <c r="A2477" t="s">
        <v>6143</v>
      </c>
      <c r="B2477" t="s">
        <v>55</v>
      </c>
      <c r="C2477" t="s">
        <v>43</v>
      </c>
      <c r="D2477" t="s">
        <v>5598</v>
      </c>
      <c r="E2477" t="s">
        <v>155</v>
      </c>
      <c r="F2477" t="s">
        <v>4</v>
      </c>
      <c r="G2477" t="s">
        <v>55</v>
      </c>
      <c r="H2477">
        <v>832</v>
      </c>
      <c r="I2477" t="s">
        <v>55</v>
      </c>
      <c r="J2477">
        <v>50000</v>
      </c>
      <c r="K2477">
        <v>39349.97</v>
      </c>
      <c r="L2477">
        <v>0.19400000000000001</v>
      </c>
      <c r="M2477" s="63">
        <v>45242</v>
      </c>
      <c r="N2477" s="63">
        <v>45287</v>
      </c>
      <c r="O2477">
        <v>45</v>
      </c>
      <c r="P2477" t="s">
        <v>55</v>
      </c>
      <c r="Q2477">
        <v>0</v>
      </c>
      <c r="R2477">
        <v>0</v>
      </c>
      <c r="S2477">
        <v>0</v>
      </c>
      <c r="T2477">
        <v>0</v>
      </c>
      <c r="U2477">
        <v>0</v>
      </c>
      <c r="V2477">
        <v>39349.97</v>
      </c>
      <c r="W2477">
        <v>39349.97</v>
      </c>
      <c r="X2477" s="1">
        <v>45473</v>
      </c>
      <c r="Y2477" s="1">
        <v>44709</v>
      </c>
      <c r="Z2477" t="s">
        <v>5598</v>
      </c>
      <c r="AA2477" t="s">
        <v>100</v>
      </c>
    </row>
    <row r="2478" spans="1:27" x14ac:dyDescent="0.25">
      <c r="A2478" t="s">
        <v>6144</v>
      </c>
      <c r="B2478" t="s">
        <v>55</v>
      </c>
      <c r="C2478" t="s">
        <v>43</v>
      </c>
      <c r="D2478" t="s">
        <v>5598</v>
      </c>
      <c r="E2478" t="s">
        <v>155</v>
      </c>
      <c r="F2478" t="s">
        <v>13</v>
      </c>
      <c r="G2478" t="s">
        <v>55</v>
      </c>
      <c r="H2478">
        <v>623</v>
      </c>
      <c r="I2478" t="s">
        <v>55</v>
      </c>
      <c r="J2478">
        <v>50000</v>
      </c>
      <c r="K2478">
        <v>10318.26</v>
      </c>
      <c r="L2478">
        <v>0.19400000000000001</v>
      </c>
      <c r="M2478" s="63">
        <v>45457</v>
      </c>
      <c r="N2478" s="63">
        <v>45502</v>
      </c>
      <c r="O2478">
        <v>45</v>
      </c>
      <c r="P2478" t="s">
        <v>55</v>
      </c>
      <c r="Q2478">
        <v>0</v>
      </c>
      <c r="R2478">
        <v>0</v>
      </c>
      <c r="S2478">
        <v>0</v>
      </c>
      <c r="T2478">
        <v>0</v>
      </c>
      <c r="U2478">
        <v>0</v>
      </c>
      <c r="V2478">
        <v>0</v>
      </c>
      <c r="W2478">
        <v>0</v>
      </c>
      <c r="X2478" s="1">
        <v>45473</v>
      </c>
      <c r="Y2478" s="1">
        <v>44725</v>
      </c>
      <c r="Z2478" t="s">
        <v>5598</v>
      </c>
      <c r="AA2478" t="s">
        <v>100</v>
      </c>
    </row>
    <row r="2479" spans="1:27" x14ac:dyDescent="0.25">
      <c r="A2479" t="s">
        <v>6145</v>
      </c>
      <c r="B2479" t="s">
        <v>55</v>
      </c>
      <c r="C2479" t="s">
        <v>43</v>
      </c>
      <c r="D2479" t="s">
        <v>5598</v>
      </c>
      <c r="E2479" t="s">
        <v>155</v>
      </c>
      <c r="F2479" t="s">
        <v>13</v>
      </c>
      <c r="G2479" t="s">
        <v>55</v>
      </c>
      <c r="H2479">
        <v>717</v>
      </c>
      <c r="I2479" t="s">
        <v>55</v>
      </c>
      <c r="J2479">
        <v>5000</v>
      </c>
      <c r="K2479">
        <v>2899.5</v>
      </c>
      <c r="L2479">
        <v>0.26</v>
      </c>
      <c r="M2479" s="63">
        <v>45456</v>
      </c>
      <c r="N2479" s="63">
        <v>45501</v>
      </c>
      <c r="O2479">
        <v>45</v>
      </c>
      <c r="P2479" t="s">
        <v>55</v>
      </c>
      <c r="Q2479">
        <v>0</v>
      </c>
      <c r="R2479">
        <v>0</v>
      </c>
      <c r="S2479">
        <v>0</v>
      </c>
      <c r="T2479">
        <v>0</v>
      </c>
      <c r="U2479">
        <v>0</v>
      </c>
      <c r="V2479">
        <v>0</v>
      </c>
      <c r="W2479">
        <v>0</v>
      </c>
      <c r="X2479" s="1">
        <v>45473</v>
      </c>
      <c r="Y2479" s="1">
        <v>45139</v>
      </c>
      <c r="Z2479" t="s">
        <v>5598</v>
      </c>
      <c r="AA2479" t="s">
        <v>100</v>
      </c>
    </row>
    <row r="2480" spans="1:27" x14ac:dyDescent="0.25">
      <c r="A2480" t="s">
        <v>6146</v>
      </c>
      <c r="B2480" t="s">
        <v>55</v>
      </c>
      <c r="C2480" t="s">
        <v>43</v>
      </c>
      <c r="D2480" t="s">
        <v>5598</v>
      </c>
      <c r="E2480" t="s">
        <v>155</v>
      </c>
      <c r="F2480" t="s">
        <v>2</v>
      </c>
      <c r="G2480" t="s">
        <v>55</v>
      </c>
      <c r="H2480">
        <v>723</v>
      </c>
      <c r="I2480" t="s">
        <v>55</v>
      </c>
      <c r="J2480">
        <v>25000</v>
      </c>
      <c r="K2480">
        <v>23889.48</v>
      </c>
      <c r="L2480">
        <v>0.26</v>
      </c>
      <c r="M2480" s="63">
        <v>45433</v>
      </c>
      <c r="N2480" s="63">
        <v>45478</v>
      </c>
      <c r="O2480">
        <v>45</v>
      </c>
      <c r="P2480" t="s">
        <v>55</v>
      </c>
      <c r="Q2480">
        <v>0</v>
      </c>
      <c r="R2480">
        <v>0</v>
      </c>
      <c r="S2480">
        <v>0</v>
      </c>
      <c r="T2480">
        <v>0</v>
      </c>
      <c r="U2480">
        <v>0</v>
      </c>
      <c r="V2480">
        <v>0</v>
      </c>
      <c r="W2480">
        <v>0</v>
      </c>
      <c r="X2480" s="1">
        <v>45473</v>
      </c>
      <c r="Y2480" s="1">
        <v>45274</v>
      </c>
      <c r="Z2480" t="s">
        <v>5598</v>
      </c>
      <c r="AA2480" t="s">
        <v>103</v>
      </c>
    </row>
    <row r="2481" spans="1:27" x14ac:dyDescent="0.25">
      <c r="A2481" t="s">
        <v>6147</v>
      </c>
      <c r="B2481" t="s">
        <v>55</v>
      </c>
      <c r="C2481" t="s">
        <v>43</v>
      </c>
      <c r="D2481" t="s">
        <v>5598</v>
      </c>
      <c r="E2481" t="s">
        <v>155</v>
      </c>
      <c r="F2481" t="s">
        <v>7</v>
      </c>
      <c r="G2481" t="s">
        <v>55</v>
      </c>
      <c r="H2481">
        <v>729</v>
      </c>
      <c r="I2481" t="s">
        <v>55</v>
      </c>
      <c r="J2481">
        <v>55000</v>
      </c>
      <c r="K2481">
        <v>37391.1</v>
      </c>
      <c r="L2481">
        <v>0.26</v>
      </c>
      <c r="M2481" s="63">
        <v>45452</v>
      </c>
      <c r="N2481" s="63">
        <v>45497</v>
      </c>
      <c r="O2481">
        <v>45</v>
      </c>
      <c r="P2481" t="s">
        <v>55</v>
      </c>
      <c r="Q2481">
        <v>0</v>
      </c>
      <c r="R2481">
        <v>0</v>
      </c>
      <c r="S2481">
        <v>0</v>
      </c>
      <c r="T2481">
        <v>0</v>
      </c>
      <c r="U2481">
        <v>0</v>
      </c>
      <c r="V2481">
        <v>0</v>
      </c>
      <c r="W2481">
        <v>0</v>
      </c>
      <c r="X2481" s="1">
        <v>45473</v>
      </c>
      <c r="Y2481" s="1">
        <v>45274</v>
      </c>
      <c r="Z2481" t="s">
        <v>5598</v>
      </c>
      <c r="AA2481" t="s">
        <v>102</v>
      </c>
    </row>
    <row r="2482" spans="1:27" x14ac:dyDescent="0.25">
      <c r="A2482" t="s">
        <v>6148</v>
      </c>
      <c r="B2482" t="s">
        <v>55</v>
      </c>
      <c r="C2482" t="s">
        <v>43</v>
      </c>
      <c r="D2482" t="s">
        <v>5598</v>
      </c>
      <c r="E2482" t="s">
        <v>155</v>
      </c>
      <c r="F2482" t="s">
        <v>15</v>
      </c>
      <c r="G2482" t="s">
        <v>55</v>
      </c>
      <c r="H2482">
        <v>711</v>
      </c>
      <c r="I2482" t="s">
        <v>55</v>
      </c>
      <c r="J2482">
        <v>60000</v>
      </c>
      <c r="K2482">
        <v>52861.5</v>
      </c>
      <c r="L2482">
        <v>0.19400000000000001</v>
      </c>
      <c r="M2482" s="63">
        <v>45344</v>
      </c>
      <c r="N2482" s="63">
        <v>45464</v>
      </c>
      <c r="O2482">
        <v>120</v>
      </c>
      <c r="P2482" t="s">
        <v>55</v>
      </c>
      <c r="Q2482">
        <v>52861.5</v>
      </c>
      <c r="R2482">
        <v>0</v>
      </c>
      <c r="S2482">
        <v>0</v>
      </c>
      <c r="T2482">
        <v>0</v>
      </c>
      <c r="U2482">
        <v>0</v>
      </c>
      <c r="V2482">
        <v>0</v>
      </c>
      <c r="W2482">
        <v>52861.5</v>
      </c>
      <c r="X2482" s="1">
        <v>45473</v>
      </c>
      <c r="Y2482" s="1">
        <v>45246</v>
      </c>
      <c r="Z2482" t="s">
        <v>5598</v>
      </c>
      <c r="AA2482" t="s">
        <v>102</v>
      </c>
    </row>
    <row r="2483" spans="1:27" x14ac:dyDescent="0.25">
      <c r="A2483" t="s">
        <v>6149</v>
      </c>
      <c r="B2483" t="s">
        <v>55</v>
      </c>
      <c r="C2483" t="s">
        <v>43</v>
      </c>
      <c r="D2483" t="s">
        <v>5598</v>
      </c>
      <c r="E2483" t="s">
        <v>155</v>
      </c>
      <c r="F2483" t="s">
        <v>4</v>
      </c>
      <c r="G2483" t="s">
        <v>55</v>
      </c>
      <c r="H2483">
        <v>860</v>
      </c>
      <c r="I2483" t="s">
        <v>55</v>
      </c>
      <c r="J2483">
        <v>25000</v>
      </c>
      <c r="K2483">
        <v>24895.119999999999</v>
      </c>
      <c r="L2483">
        <v>0.19400000000000001</v>
      </c>
      <c r="M2483" s="63">
        <v>45459</v>
      </c>
      <c r="N2483" s="63">
        <v>45579</v>
      </c>
      <c r="O2483">
        <v>120</v>
      </c>
      <c r="P2483" t="s">
        <v>55</v>
      </c>
      <c r="Q2483">
        <v>0</v>
      </c>
      <c r="R2483">
        <v>0</v>
      </c>
      <c r="S2483">
        <v>0</v>
      </c>
      <c r="T2483">
        <v>0</v>
      </c>
      <c r="U2483">
        <v>0</v>
      </c>
      <c r="V2483">
        <v>0</v>
      </c>
      <c r="W2483">
        <v>0</v>
      </c>
      <c r="X2483" s="1">
        <v>45473</v>
      </c>
      <c r="Y2483" s="1">
        <v>44654</v>
      </c>
      <c r="Z2483" t="s">
        <v>5598</v>
      </c>
      <c r="AA2483" t="s">
        <v>105</v>
      </c>
    </row>
    <row r="2484" spans="1:27" x14ac:dyDescent="0.25">
      <c r="A2484" t="s">
        <v>6150</v>
      </c>
      <c r="B2484" t="s">
        <v>55</v>
      </c>
      <c r="C2484" t="s">
        <v>43</v>
      </c>
      <c r="D2484" t="s">
        <v>5598</v>
      </c>
      <c r="E2484" t="s">
        <v>155</v>
      </c>
      <c r="F2484" t="s">
        <v>7</v>
      </c>
      <c r="G2484" t="s">
        <v>55</v>
      </c>
      <c r="H2484">
        <v>738</v>
      </c>
      <c r="I2484" t="s">
        <v>55</v>
      </c>
      <c r="J2484">
        <v>100000</v>
      </c>
      <c r="K2484">
        <v>66552.23</v>
      </c>
      <c r="L2484">
        <v>0.26</v>
      </c>
      <c r="M2484" s="63">
        <v>45451</v>
      </c>
      <c r="N2484" s="63">
        <v>45496</v>
      </c>
      <c r="O2484">
        <v>45</v>
      </c>
      <c r="P2484" t="s">
        <v>55</v>
      </c>
      <c r="Q2484">
        <v>0</v>
      </c>
      <c r="R2484">
        <v>0</v>
      </c>
      <c r="S2484">
        <v>0</v>
      </c>
      <c r="T2484">
        <v>0</v>
      </c>
      <c r="U2484">
        <v>0</v>
      </c>
      <c r="V2484">
        <v>0</v>
      </c>
      <c r="W2484">
        <v>0</v>
      </c>
      <c r="X2484" s="1">
        <v>45473</v>
      </c>
      <c r="Y2484" s="1">
        <v>45000</v>
      </c>
      <c r="Z2484" t="s">
        <v>5598</v>
      </c>
      <c r="AA2484" t="s">
        <v>99</v>
      </c>
    </row>
    <row r="2485" spans="1:27" x14ac:dyDescent="0.25">
      <c r="A2485" t="s">
        <v>6151</v>
      </c>
      <c r="B2485" t="s">
        <v>55</v>
      </c>
      <c r="C2485" t="s">
        <v>43</v>
      </c>
      <c r="D2485" t="s">
        <v>5598</v>
      </c>
      <c r="E2485" t="s">
        <v>155</v>
      </c>
      <c r="F2485" t="s">
        <v>15</v>
      </c>
      <c r="G2485" t="s">
        <v>55</v>
      </c>
      <c r="H2485">
        <v>702</v>
      </c>
      <c r="I2485" t="s">
        <v>55</v>
      </c>
      <c r="J2485">
        <v>25000</v>
      </c>
      <c r="K2485">
        <v>22372.43</v>
      </c>
      <c r="L2485">
        <v>0.19400000000000001</v>
      </c>
      <c r="M2485" s="63">
        <v>45438</v>
      </c>
      <c r="N2485" s="63">
        <v>45528</v>
      </c>
      <c r="O2485">
        <v>90</v>
      </c>
      <c r="P2485" t="s">
        <v>55</v>
      </c>
      <c r="Q2485">
        <v>0</v>
      </c>
      <c r="R2485">
        <v>0</v>
      </c>
      <c r="S2485">
        <v>0</v>
      </c>
      <c r="T2485">
        <v>0</v>
      </c>
      <c r="U2485">
        <v>0</v>
      </c>
      <c r="V2485">
        <v>0</v>
      </c>
      <c r="W2485">
        <v>0</v>
      </c>
      <c r="X2485" s="1">
        <v>45473</v>
      </c>
      <c r="Y2485" s="1">
        <v>44713</v>
      </c>
      <c r="Z2485" t="s">
        <v>5598</v>
      </c>
      <c r="AA2485" t="s">
        <v>103</v>
      </c>
    </row>
    <row r="2486" spans="1:27" x14ac:dyDescent="0.25">
      <c r="A2486" t="s">
        <v>6152</v>
      </c>
      <c r="B2486" t="s">
        <v>55</v>
      </c>
      <c r="C2486" t="s">
        <v>43</v>
      </c>
      <c r="D2486" t="s">
        <v>5598</v>
      </c>
      <c r="E2486" t="s">
        <v>155</v>
      </c>
      <c r="F2486" t="s">
        <v>8</v>
      </c>
      <c r="G2486" t="s">
        <v>55</v>
      </c>
      <c r="H2486">
        <v>611</v>
      </c>
      <c r="I2486" t="s">
        <v>55</v>
      </c>
      <c r="J2486">
        <v>35000</v>
      </c>
      <c r="K2486">
        <v>31940.03</v>
      </c>
      <c r="L2486">
        <v>0.26</v>
      </c>
      <c r="M2486" s="63">
        <v>45425</v>
      </c>
      <c r="N2486" s="63">
        <v>45470</v>
      </c>
      <c r="O2486">
        <v>45</v>
      </c>
      <c r="P2486" t="s">
        <v>55</v>
      </c>
      <c r="Q2486">
        <v>31940.03</v>
      </c>
      <c r="R2486">
        <v>0</v>
      </c>
      <c r="S2486">
        <v>0</v>
      </c>
      <c r="T2486">
        <v>0</v>
      </c>
      <c r="U2486">
        <v>0</v>
      </c>
      <c r="V2486">
        <v>0</v>
      </c>
      <c r="W2486">
        <v>31940.03</v>
      </c>
      <c r="X2486" s="1">
        <v>45473</v>
      </c>
      <c r="Y2486" s="1">
        <v>45211</v>
      </c>
      <c r="Z2486" t="s">
        <v>5598</v>
      </c>
      <c r="AA2486" t="s">
        <v>100</v>
      </c>
    </row>
    <row r="2487" spans="1:27" x14ac:dyDescent="0.25">
      <c r="A2487" t="s">
        <v>6153</v>
      </c>
      <c r="B2487" t="s">
        <v>55</v>
      </c>
      <c r="C2487" t="s">
        <v>43</v>
      </c>
      <c r="D2487" t="s">
        <v>5598</v>
      </c>
      <c r="E2487" t="s">
        <v>155</v>
      </c>
      <c r="F2487" t="s">
        <v>4</v>
      </c>
      <c r="G2487" t="s">
        <v>55</v>
      </c>
      <c r="H2487">
        <v>806</v>
      </c>
      <c r="I2487" t="s">
        <v>55</v>
      </c>
      <c r="J2487">
        <v>10000</v>
      </c>
      <c r="K2487">
        <v>9551.98</v>
      </c>
      <c r="L2487">
        <v>0.19400000000000001</v>
      </c>
      <c r="M2487" s="63">
        <v>45440</v>
      </c>
      <c r="N2487" s="63">
        <v>45485</v>
      </c>
      <c r="O2487">
        <v>45</v>
      </c>
      <c r="P2487" t="s">
        <v>55</v>
      </c>
      <c r="Q2487">
        <v>0</v>
      </c>
      <c r="R2487">
        <v>0</v>
      </c>
      <c r="S2487">
        <v>0</v>
      </c>
      <c r="T2487">
        <v>0</v>
      </c>
      <c r="U2487">
        <v>0</v>
      </c>
      <c r="V2487">
        <v>0</v>
      </c>
      <c r="W2487">
        <v>0</v>
      </c>
      <c r="X2487" s="1">
        <v>45473</v>
      </c>
      <c r="Y2487" s="1">
        <v>45179</v>
      </c>
      <c r="Z2487" t="s">
        <v>5598</v>
      </c>
      <c r="AA2487" t="s">
        <v>99</v>
      </c>
    </row>
    <row r="2488" spans="1:27" x14ac:dyDescent="0.25">
      <c r="A2488" t="s">
        <v>6154</v>
      </c>
      <c r="B2488" t="s">
        <v>55</v>
      </c>
      <c r="C2488" t="s">
        <v>43</v>
      </c>
      <c r="D2488" t="s">
        <v>5598</v>
      </c>
      <c r="E2488" t="s">
        <v>155</v>
      </c>
      <c r="F2488" t="s">
        <v>2</v>
      </c>
      <c r="G2488" t="s">
        <v>55</v>
      </c>
      <c r="H2488">
        <v>642</v>
      </c>
      <c r="I2488" t="s">
        <v>55</v>
      </c>
      <c r="J2488">
        <v>35000</v>
      </c>
      <c r="K2488">
        <v>21147</v>
      </c>
      <c r="L2488">
        <v>0.19400000000000001</v>
      </c>
      <c r="M2488" s="63">
        <v>45443</v>
      </c>
      <c r="N2488" s="63">
        <v>45563</v>
      </c>
      <c r="O2488">
        <v>120</v>
      </c>
      <c r="P2488" t="s">
        <v>55</v>
      </c>
      <c r="Q2488">
        <v>0</v>
      </c>
      <c r="R2488">
        <v>0</v>
      </c>
      <c r="S2488">
        <v>0</v>
      </c>
      <c r="T2488">
        <v>0</v>
      </c>
      <c r="U2488">
        <v>0</v>
      </c>
      <c r="V2488">
        <v>0</v>
      </c>
      <c r="W2488">
        <v>0</v>
      </c>
      <c r="X2488" s="1">
        <v>45473</v>
      </c>
      <c r="Y2488" s="1">
        <v>45138</v>
      </c>
      <c r="Z2488" t="s">
        <v>5598</v>
      </c>
      <c r="AA2488" t="s">
        <v>102</v>
      </c>
    </row>
    <row r="2489" spans="1:27" x14ac:dyDescent="0.25">
      <c r="A2489" t="s">
        <v>6155</v>
      </c>
      <c r="B2489" t="s">
        <v>55</v>
      </c>
      <c r="C2489" t="s">
        <v>43</v>
      </c>
      <c r="D2489" t="s">
        <v>5598</v>
      </c>
      <c r="E2489" t="s">
        <v>155</v>
      </c>
      <c r="F2489" t="s">
        <v>4</v>
      </c>
      <c r="G2489" t="s">
        <v>55</v>
      </c>
      <c r="H2489">
        <v>681</v>
      </c>
      <c r="I2489" t="s">
        <v>55</v>
      </c>
      <c r="J2489">
        <v>30000</v>
      </c>
      <c r="K2489">
        <v>29301.919999999998</v>
      </c>
      <c r="L2489">
        <v>0.19400000000000001</v>
      </c>
      <c r="M2489" s="63">
        <v>45413</v>
      </c>
      <c r="N2489" s="63">
        <v>45533</v>
      </c>
      <c r="O2489">
        <v>120</v>
      </c>
      <c r="P2489" t="s">
        <v>55</v>
      </c>
      <c r="Q2489">
        <v>0</v>
      </c>
      <c r="R2489">
        <v>0</v>
      </c>
      <c r="S2489">
        <v>0</v>
      </c>
      <c r="T2489">
        <v>0</v>
      </c>
      <c r="U2489">
        <v>0</v>
      </c>
      <c r="V2489">
        <v>0</v>
      </c>
      <c r="W2489">
        <v>0</v>
      </c>
      <c r="X2489" s="1">
        <v>45473</v>
      </c>
      <c r="Y2489" s="1">
        <v>45145</v>
      </c>
      <c r="Z2489" t="s">
        <v>5598</v>
      </c>
      <c r="AA2489" t="s">
        <v>102</v>
      </c>
    </row>
    <row r="2490" spans="1:27" x14ac:dyDescent="0.25">
      <c r="A2490" t="s">
        <v>6156</v>
      </c>
      <c r="B2490" t="s">
        <v>55</v>
      </c>
      <c r="C2490" t="s">
        <v>43</v>
      </c>
      <c r="D2490" t="s">
        <v>5598</v>
      </c>
      <c r="E2490" t="s">
        <v>155</v>
      </c>
      <c r="F2490" t="s">
        <v>14</v>
      </c>
      <c r="G2490" t="s">
        <v>55</v>
      </c>
      <c r="H2490">
        <v>784</v>
      </c>
      <c r="I2490" t="s">
        <v>55</v>
      </c>
      <c r="J2490">
        <v>50000</v>
      </c>
      <c r="K2490">
        <v>46139.7</v>
      </c>
      <c r="L2490">
        <v>0.26</v>
      </c>
      <c r="M2490" s="63">
        <v>45451</v>
      </c>
      <c r="N2490" s="63">
        <v>45496</v>
      </c>
      <c r="O2490">
        <v>45</v>
      </c>
      <c r="P2490" t="s">
        <v>55</v>
      </c>
      <c r="Q2490">
        <v>0</v>
      </c>
      <c r="R2490">
        <v>0</v>
      </c>
      <c r="S2490">
        <v>0</v>
      </c>
      <c r="T2490">
        <v>0</v>
      </c>
      <c r="U2490">
        <v>0</v>
      </c>
      <c r="V2490">
        <v>0</v>
      </c>
      <c r="W2490">
        <v>0</v>
      </c>
      <c r="X2490" s="1">
        <v>45473</v>
      </c>
      <c r="Y2490" s="1">
        <v>44635</v>
      </c>
      <c r="Z2490" t="s">
        <v>5598</v>
      </c>
      <c r="AA2490" t="s">
        <v>99</v>
      </c>
    </row>
    <row r="2491" spans="1:27" x14ac:dyDescent="0.25">
      <c r="A2491" t="s">
        <v>6157</v>
      </c>
      <c r="B2491" t="s">
        <v>55</v>
      </c>
      <c r="C2491" t="s">
        <v>43</v>
      </c>
      <c r="D2491" t="s">
        <v>5598</v>
      </c>
      <c r="E2491" t="s">
        <v>155</v>
      </c>
      <c r="F2491" t="s">
        <v>7</v>
      </c>
      <c r="G2491" t="s">
        <v>55</v>
      </c>
      <c r="H2491">
        <v>774</v>
      </c>
      <c r="I2491" t="s">
        <v>55</v>
      </c>
      <c r="J2491">
        <v>45000</v>
      </c>
      <c r="K2491">
        <v>44394.67</v>
      </c>
      <c r="L2491">
        <v>0.26</v>
      </c>
      <c r="M2491" s="63">
        <v>45438</v>
      </c>
      <c r="N2491" s="63">
        <v>45483</v>
      </c>
      <c r="O2491">
        <v>45</v>
      </c>
      <c r="P2491" t="s">
        <v>55</v>
      </c>
      <c r="Q2491">
        <v>0</v>
      </c>
      <c r="R2491">
        <v>0</v>
      </c>
      <c r="S2491">
        <v>0</v>
      </c>
      <c r="T2491">
        <v>0</v>
      </c>
      <c r="U2491">
        <v>0</v>
      </c>
      <c r="V2491">
        <v>0</v>
      </c>
      <c r="W2491">
        <v>0</v>
      </c>
      <c r="X2491" s="1">
        <v>45473</v>
      </c>
      <c r="Y2491" s="1">
        <v>45128</v>
      </c>
      <c r="Z2491" t="s">
        <v>5598</v>
      </c>
      <c r="AA2491" t="s">
        <v>99</v>
      </c>
    </row>
    <row r="2492" spans="1:27" x14ac:dyDescent="0.25">
      <c r="A2492" t="s">
        <v>6158</v>
      </c>
      <c r="B2492" t="s">
        <v>55</v>
      </c>
      <c r="C2492" t="s">
        <v>43</v>
      </c>
      <c r="D2492" t="s">
        <v>5598</v>
      </c>
      <c r="E2492" t="s">
        <v>155</v>
      </c>
      <c r="F2492" t="s">
        <v>13</v>
      </c>
      <c r="G2492" t="s">
        <v>55</v>
      </c>
      <c r="H2492">
        <v>488</v>
      </c>
      <c r="I2492" t="s">
        <v>55</v>
      </c>
      <c r="J2492">
        <v>25000</v>
      </c>
      <c r="K2492">
        <v>13752</v>
      </c>
      <c r="L2492">
        <v>0.19400000000000001</v>
      </c>
      <c r="M2492" s="63">
        <v>45375</v>
      </c>
      <c r="N2492" s="63">
        <v>45495</v>
      </c>
      <c r="O2492">
        <v>120</v>
      </c>
      <c r="P2492" t="s">
        <v>55</v>
      </c>
      <c r="Q2492">
        <v>0</v>
      </c>
      <c r="R2492">
        <v>0</v>
      </c>
      <c r="S2492">
        <v>0</v>
      </c>
      <c r="T2492">
        <v>0</v>
      </c>
      <c r="U2492">
        <v>0</v>
      </c>
      <c r="V2492">
        <v>0</v>
      </c>
      <c r="W2492">
        <v>0</v>
      </c>
      <c r="X2492" s="1">
        <v>45473</v>
      </c>
      <c r="Y2492" s="1">
        <v>45001</v>
      </c>
      <c r="Z2492" t="s">
        <v>5598</v>
      </c>
      <c r="AA2492" t="s">
        <v>101</v>
      </c>
    </row>
    <row r="2493" spans="1:27" x14ac:dyDescent="0.25">
      <c r="A2493" t="s">
        <v>6159</v>
      </c>
      <c r="B2493" t="s">
        <v>55</v>
      </c>
      <c r="C2493" t="s">
        <v>43</v>
      </c>
      <c r="D2493" t="s">
        <v>5598</v>
      </c>
      <c r="E2493" t="s">
        <v>155</v>
      </c>
      <c r="F2493" t="s">
        <v>13</v>
      </c>
      <c r="G2493" t="s">
        <v>55</v>
      </c>
      <c r="H2493">
        <v>723</v>
      </c>
      <c r="I2493" t="s">
        <v>55</v>
      </c>
      <c r="J2493">
        <v>40000</v>
      </c>
      <c r="K2493">
        <v>31174.5</v>
      </c>
      <c r="L2493">
        <v>0.26</v>
      </c>
      <c r="M2493" s="63">
        <v>45463</v>
      </c>
      <c r="N2493" s="63">
        <v>45508</v>
      </c>
      <c r="O2493">
        <v>45</v>
      </c>
      <c r="P2493" t="s">
        <v>55</v>
      </c>
      <c r="Q2493">
        <v>0</v>
      </c>
      <c r="R2493">
        <v>0</v>
      </c>
      <c r="S2493">
        <v>0</v>
      </c>
      <c r="T2493">
        <v>0</v>
      </c>
      <c r="U2493">
        <v>0</v>
      </c>
      <c r="V2493">
        <v>0</v>
      </c>
      <c r="W2493">
        <v>0</v>
      </c>
      <c r="X2493" s="1">
        <v>45473</v>
      </c>
      <c r="Y2493" s="1">
        <v>45121</v>
      </c>
      <c r="Z2493" t="s">
        <v>5598</v>
      </c>
      <c r="AA2493" t="s">
        <v>99</v>
      </c>
    </row>
    <row r="2494" spans="1:27" x14ac:dyDescent="0.25">
      <c r="A2494" t="s">
        <v>6160</v>
      </c>
      <c r="B2494" t="s">
        <v>55</v>
      </c>
      <c r="C2494" t="s">
        <v>43</v>
      </c>
      <c r="D2494" t="s">
        <v>5598</v>
      </c>
      <c r="E2494" t="s">
        <v>155</v>
      </c>
      <c r="F2494" t="s">
        <v>14</v>
      </c>
      <c r="G2494" t="s">
        <v>55</v>
      </c>
      <c r="H2494">
        <v>678</v>
      </c>
      <c r="I2494" t="s">
        <v>55</v>
      </c>
      <c r="J2494">
        <v>35000</v>
      </c>
      <c r="K2494">
        <v>15313.5</v>
      </c>
      <c r="L2494">
        <v>0.19400000000000001</v>
      </c>
      <c r="M2494" s="63">
        <v>45465</v>
      </c>
      <c r="N2494" s="63">
        <v>45510</v>
      </c>
      <c r="O2494">
        <v>45</v>
      </c>
      <c r="P2494" t="s">
        <v>55</v>
      </c>
      <c r="Q2494">
        <v>0</v>
      </c>
      <c r="R2494">
        <v>0</v>
      </c>
      <c r="S2494">
        <v>0</v>
      </c>
      <c r="T2494">
        <v>0</v>
      </c>
      <c r="U2494">
        <v>0</v>
      </c>
      <c r="V2494">
        <v>0</v>
      </c>
      <c r="W2494">
        <v>0</v>
      </c>
      <c r="X2494" s="1">
        <v>45473</v>
      </c>
      <c r="Y2494" s="1">
        <v>45123</v>
      </c>
      <c r="Z2494" t="s">
        <v>5598</v>
      </c>
      <c r="AA2494" t="s">
        <v>104</v>
      </c>
    </row>
    <row r="2495" spans="1:27" x14ac:dyDescent="0.25">
      <c r="A2495" t="s">
        <v>6161</v>
      </c>
      <c r="B2495" t="s">
        <v>55</v>
      </c>
      <c r="C2495" t="s">
        <v>43</v>
      </c>
      <c r="D2495" t="s">
        <v>5598</v>
      </c>
      <c r="E2495" t="s">
        <v>155</v>
      </c>
      <c r="F2495" t="s">
        <v>13</v>
      </c>
      <c r="G2495" t="s">
        <v>55</v>
      </c>
      <c r="H2495">
        <v>683</v>
      </c>
      <c r="I2495" t="s">
        <v>55</v>
      </c>
      <c r="J2495">
        <v>30000</v>
      </c>
      <c r="K2495">
        <v>14001</v>
      </c>
      <c r="L2495">
        <v>0.19400000000000001</v>
      </c>
      <c r="M2495" s="63">
        <v>45433</v>
      </c>
      <c r="N2495" s="63">
        <v>45478</v>
      </c>
      <c r="O2495">
        <v>45</v>
      </c>
      <c r="P2495" t="s">
        <v>55</v>
      </c>
      <c r="Q2495">
        <v>0</v>
      </c>
      <c r="R2495">
        <v>0</v>
      </c>
      <c r="S2495">
        <v>0</v>
      </c>
      <c r="T2495">
        <v>0</v>
      </c>
      <c r="U2495">
        <v>0</v>
      </c>
      <c r="V2495">
        <v>0</v>
      </c>
      <c r="W2495">
        <v>0</v>
      </c>
      <c r="X2495" s="1">
        <v>45473</v>
      </c>
      <c r="Y2495" s="1">
        <v>45227</v>
      </c>
      <c r="Z2495" t="s">
        <v>5598</v>
      </c>
      <c r="AA2495" t="s">
        <v>101</v>
      </c>
    </row>
    <row r="2496" spans="1:27" x14ac:dyDescent="0.25">
      <c r="A2496" t="s">
        <v>6162</v>
      </c>
      <c r="B2496" t="s">
        <v>55</v>
      </c>
      <c r="C2496" t="s">
        <v>43</v>
      </c>
      <c r="D2496" t="s">
        <v>5598</v>
      </c>
      <c r="E2496" t="s">
        <v>155</v>
      </c>
      <c r="F2496" t="s">
        <v>13</v>
      </c>
      <c r="G2496" t="s">
        <v>55</v>
      </c>
      <c r="H2496">
        <v>638</v>
      </c>
      <c r="I2496" t="s">
        <v>55</v>
      </c>
      <c r="J2496">
        <v>25000</v>
      </c>
      <c r="K2496">
        <v>18171</v>
      </c>
      <c r="L2496">
        <v>0.19400000000000001</v>
      </c>
      <c r="M2496" s="63">
        <v>45471</v>
      </c>
      <c r="N2496" s="63">
        <v>45591</v>
      </c>
      <c r="O2496">
        <v>120</v>
      </c>
      <c r="P2496" t="s">
        <v>55</v>
      </c>
      <c r="Q2496">
        <v>0</v>
      </c>
      <c r="R2496">
        <v>0</v>
      </c>
      <c r="S2496">
        <v>0</v>
      </c>
      <c r="T2496">
        <v>0</v>
      </c>
      <c r="U2496">
        <v>0</v>
      </c>
      <c r="V2496">
        <v>0</v>
      </c>
      <c r="W2496">
        <v>0</v>
      </c>
      <c r="X2496" s="1">
        <v>45473</v>
      </c>
      <c r="Y2496" s="1">
        <v>45045</v>
      </c>
      <c r="Z2496" t="s">
        <v>5598</v>
      </c>
      <c r="AA2496" t="s">
        <v>102</v>
      </c>
    </row>
    <row r="2497" spans="1:27" x14ac:dyDescent="0.25">
      <c r="A2497" t="s">
        <v>6163</v>
      </c>
      <c r="B2497" t="s">
        <v>55</v>
      </c>
      <c r="C2497" t="s">
        <v>43</v>
      </c>
      <c r="D2497" t="s">
        <v>5598</v>
      </c>
      <c r="E2497" t="s">
        <v>155</v>
      </c>
      <c r="F2497" t="s">
        <v>7</v>
      </c>
      <c r="G2497" t="s">
        <v>55</v>
      </c>
      <c r="H2497">
        <v>801</v>
      </c>
      <c r="I2497" t="s">
        <v>55</v>
      </c>
      <c r="J2497">
        <v>50000</v>
      </c>
      <c r="K2497">
        <v>48154.49</v>
      </c>
      <c r="L2497">
        <v>0.26</v>
      </c>
      <c r="M2497" s="63">
        <v>45439</v>
      </c>
      <c r="N2497" s="63">
        <v>45529</v>
      </c>
      <c r="O2497">
        <v>90</v>
      </c>
      <c r="P2497" t="s">
        <v>55</v>
      </c>
      <c r="Q2497">
        <v>0</v>
      </c>
      <c r="R2497">
        <v>0</v>
      </c>
      <c r="S2497">
        <v>0</v>
      </c>
      <c r="T2497">
        <v>0</v>
      </c>
      <c r="U2497">
        <v>0</v>
      </c>
      <c r="V2497">
        <v>0</v>
      </c>
      <c r="W2497">
        <v>0</v>
      </c>
      <c r="X2497" s="1">
        <v>45473</v>
      </c>
      <c r="Y2497" s="1">
        <v>44672</v>
      </c>
      <c r="Z2497" t="s">
        <v>5598</v>
      </c>
      <c r="AA2497" t="s">
        <v>100</v>
      </c>
    </row>
    <row r="2498" spans="1:27" x14ac:dyDescent="0.25">
      <c r="A2498" t="s">
        <v>6164</v>
      </c>
      <c r="B2498" t="s">
        <v>55</v>
      </c>
      <c r="C2498" t="s">
        <v>43</v>
      </c>
      <c r="D2498" t="s">
        <v>5598</v>
      </c>
      <c r="E2498" t="s">
        <v>155</v>
      </c>
      <c r="F2498" t="s">
        <v>12</v>
      </c>
      <c r="G2498" t="s">
        <v>55</v>
      </c>
      <c r="H2498">
        <v>649</v>
      </c>
      <c r="I2498" t="s">
        <v>55</v>
      </c>
      <c r="J2498">
        <v>20000</v>
      </c>
      <c r="K2498">
        <v>11299.5</v>
      </c>
      <c r="L2498">
        <v>0.26</v>
      </c>
      <c r="M2498" s="63">
        <v>45412</v>
      </c>
      <c r="N2498" s="63">
        <v>45502</v>
      </c>
      <c r="O2498">
        <v>90</v>
      </c>
      <c r="P2498" t="s">
        <v>55</v>
      </c>
      <c r="Q2498">
        <v>0</v>
      </c>
      <c r="R2498">
        <v>0</v>
      </c>
      <c r="S2498">
        <v>0</v>
      </c>
      <c r="T2498">
        <v>0</v>
      </c>
      <c r="U2498">
        <v>0</v>
      </c>
      <c r="V2498">
        <v>0</v>
      </c>
      <c r="W2498">
        <v>0</v>
      </c>
      <c r="X2498" s="1">
        <v>45473</v>
      </c>
      <c r="Y2498" s="1">
        <v>44975</v>
      </c>
      <c r="Z2498" t="s">
        <v>5598</v>
      </c>
      <c r="AA2498" t="s">
        <v>99</v>
      </c>
    </row>
    <row r="2499" spans="1:27" x14ac:dyDescent="0.25">
      <c r="A2499" t="s">
        <v>6165</v>
      </c>
      <c r="B2499" t="s">
        <v>55</v>
      </c>
      <c r="C2499" t="s">
        <v>43</v>
      </c>
      <c r="D2499" t="s">
        <v>5598</v>
      </c>
      <c r="E2499" t="s">
        <v>155</v>
      </c>
      <c r="F2499" t="s">
        <v>10</v>
      </c>
      <c r="G2499" t="s">
        <v>55</v>
      </c>
      <c r="H2499">
        <v>624</v>
      </c>
      <c r="I2499" t="s">
        <v>55</v>
      </c>
      <c r="J2499">
        <v>35000</v>
      </c>
      <c r="K2499">
        <v>23262</v>
      </c>
      <c r="L2499">
        <v>0.26</v>
      </c>
      <c r="M2499" s="63">
        <v>45444</v>
      </c>
      <c r="N2499" s="63">
        <v>45474</v>
      </c>
      <c r="O2499">
        <v>30</v>
      </c>
      <c r="P2499" t="s">
        <v>55</v>
      </c>
      <c r="Q2499">
        <v>0</v>
      </c>
      <c r="R2499">
        <v>0</v>
      </c>
      <c r="S2499">
        <v>0</v>
      </c>
      <c r="T2499">
        <v>0</v>
      </c>
      <c r="U2499">
        <v>0</v>
      </c>
      <c r="V2499">
        <v>0</v>
      </c>
      <c r="W2499">
        <v>0</v>
      </c>
      <c r="X2499" s="1">
        <v>45473</v>
      </c>
      <c r="Y2499" s="1">
        <v>44975</v>
      </c>
      <c r="Z2499" t="s">
        <v>5598</v>
      </c>
      <c r="AA2499" t="s">
        <v>104</v>
      </c>
    </row>
    <row r="2500" spans="1:27" x14ac:dyDescent="0.25">
      <c r="A2500" t="s">
        <v>6166</v>
      </c>
      <c r="B2500" t="s">
        <v>55</v>
      </c>
      <c r="C2500" t="s">
        <v>43</v>
      </c>
      <c r="D2500" t="s">
        <v>5598</v>
      </c>
      <c r="E2500" t="s">
        <v>155</v>
      </c>
      <c r="F2500" t="s">
        <v>13</v>
      </c>
      <c r="G2500" t="s">
        <v>55</v>
      </c>
      <c r="H2500">
        <v>866</v>
      </c>
      <c r="I2500" t="s">
        <v>55</v>
      </c>
      <c r="J2500">
        <v>100000</v>
      </c>
      <c r="K2500">
        <v>88822.5</v>
      </c>
      <c r="L2500">
        <v>0.26</v>
      </c>
      <c r="M2500" s="63">
        <v>45462</v>
      </c>
      <c r="N2500" s="63">
        <v>45582</v>
      </c>
      <c r="O2500">
        <v>120</v>
      </c>
      <c r="P2500" t="s">
        <v>55</v>
      </c>
      <c r="Q2500">
        <v>0</v>
      </c>
      <c r="R2500">
        <v>0</v>
      </c>
      <c r="S2500">
        <v>0</v>
      </c>
      <c r="T2500">
        <v>0</v>
      </c>
      <c r="U2500">
        <v>0</v>
      </c>
      <c r="V2500">
        <v>0</v>
      </c>
      <c r="W2500">
        <v>0</v>
      </c>
      <c r="X2500" s="1">
        <v>45473</v>
      </c>
      <c r="Y2500" s="1">
        <v>44984</v>
      </c>
      <c r="Z2500" t="s">
        <v>5598</v>
      </c>
      <c r="AA2500" t="s">
        <v>104</v>
      </c>
    </row>
    <row r="2501" spans="1:27" x14ac:dyDescent="0.25">
      <c r="A2501" t="s">
        <v>6167</v>
      </c>
      <c r="B2501" t="s">
        <v>55</v>
      </c>
      <c r="C2501" t="s">
        <v>43</v>
      </c>
      <c r="D2501" t="s">
        <v>5598</v>
      </c>
      <c r="E2501" t="s">
        <v>155</v>
      </c>
      <c r="F2501" t="s">
        <v>7</v>
      </c>
      <c r="G2501" t="s">
        <v>55</v>
      </c>
      <c r="H2501">
        <v>723</v>
      </c>
      <c r="I2501" t="s">
        <v>55</v>
      </c>
      <c r="J2501">
        <v>55000</v>
      </c>
      <c r="K2501">
        <v>12250.5</v>
      </c>
      <c r="L2501">
        <v>0.26</v>
      </c>
      <c r="M2501" s="63">
        <v>45438</v>
      </c>
      <c r="N2501" s="63">
        <v>45483</v>
      </c>
      <c r="O2501">
        <v>45</v>
      </c>
      <c r="P2501" t="s">
        <v>55</v>
      </c>
      <c r="Q2501">
        <v>0</v>
      </c>
      <c r="R2501">
        <v>0</v>
      </c>
      <c r="S2501">
        <v>0</v>
      </c>
      <c r="T2501">
        <v>0</v>
      </c>
      <c r="U2501">
        <v>0</v>
      </c>
      <c r="V2501">
        <v>0</v>
      </c>
      <c r="W2501">
        <v>0</v>
      </c>
      <c r="X2501" s="1">
        <v>45473</v>
      </c>
      <c r="Y2501" s="1">
        <v>45072</v>
      </c>
      <c r="Z2501" t="s">
        <v>5598</v>
      </c>
      <c r="AA2501" t="s">
        <v>100</v>
      </c>
    </row>
    <row r="2502" spans="1:27" x14ac:dyDescent="0.25">
      <c r="A2502" t="s">
        <v>6168</v>
      </c>
      <c r="B2502" t="s">
        <v>55</v>
      </c>
      <c r="C2502" t="s">
        <v>43</v>
      </c>
      <c r="D2502" t="s">
        <v>5598</v>
      </c>
      <c r="E2502" t="s">
        <v>155</v>
      </c>
      <c r="F2502" t="s">
        <v>14</v>
      </c>
      <c r="G2502" t="s">
        <v>55</v>
      </c>
      <c r="H2502">
        <v>799</v>
      </c>
      <c r="I2502" t="s">
        <v>55</v>
      </c>
      <c r="J2502">
        <v>35000</v>
      </c>
      <c r="K2502">
        <v>34361.269999999997</v>
      </c>
      <c r="L2502">
        <v>0.26</v>
      </c>
      <c r="M2502" s="63">
        <v>45474</v>
      </c>
      <c r="N2502" s="63">
        <v>45519</v>
      </c>
      <c r="O2502">
        <v>45</v>
      </c>
      <c r="P2502" t="s">
        <v>55</v>
      </c>
      <c r="Q2502">
        <v>0</v>
      </c>
      <c r="R2502">
        <v>0</v>
      </c>
      <c r="S2502">
        <v>0</v>
      </c>
      <c r="T2502">
        <v>0</v>
      </c>
      <c r="U2502">
        <v>0</v>
      </c>
      <c r="V2502">
        <v>0</v>
      </c>
      <c r="W2502">
        <v>0</v>
      </c>
      <c r="X2502" s="1">
        <v>45473</v>
      </c>
      <c r="Y2502" s="1">
        <v>45260</v>
      </c>
      <c r="Z2502" t="s">
        <v>5598</v>
      </c>
      <c r="AA2502" t="s">
        <v>99</v>
      </c>
    </row>
    <row r="2503" spans="1:27" x14ac:dyDescent="0.25">
      <c r="A2503" t="s">
        <v>6169</v>
      </c>
      <c r="B2503" t="s">
        <v>55</v>
      </c>
      <c r="C2503" t="s">
        <v>43</v>
      </c>
      <c r="D2503" t="s">
        <v>5598</v>
      </c>
      <c r="E2503" t="s">
        <v>155</v>
      </c>
      <c r="F2503" t="s">
        <v>7</v>
      </c>
      <c r="G2503" t="s">
        <v>55</v>
      </c>
      <c r="H2503">
        <v>615</v>
      </c>
      <c r="I2503" t="s">
        <v>55</v>
      </c>
      <c r="J2503">
        <v>20000</v>
      </c>
      <c r="K2503">
        <v>17447.099999999999</v>
      </c>
      <c r="L2503">
        <v>0.19400000000000001</v>
      </c>
      <c r="M2503" s="63">
        <v>45467</v>
      </c>
      <c r="N2503" s="63">
        <v>45557</v>
      </c>
      <c r="O2503">
        <v>90</v>
      </c>
      <c r="P2503" t="s">
        <v>55</v>
      </c>
      <c r="Q2503">
        <v>0</v>
      </c>
      <c r="R2503">
        <v>0</v>
      </c>
      <c r="S2503">
        <v>0</v>
      </c>
      <c r="T2503">
        <v>0</v>
      </c>
      <c r="U2503">
        <v>0</v>
      </c>
      <c r="V2503">
        <v>0</v>
      </c>
      <c r="W2503">
        <v>0</v>
      </c>
      <c r="X2503" s="1">
        <v>45473</v>
      </c>
      <c r="Y2503" s="1">
        <v>44975</v>
      </c>
      <c r="Z2503" t="s">
        <v>5598</v>
      </c>
      <c r="AA2503" t="s">
        <v>101</v>
      </c>
    </row>
    <row r="2504" spans="1:27" x14ac:dyDescent="0.25">
      <c r="A2504" t="s">
        <v>6170</v>
      </c>
      <c r="B2504" t="s">
        <v>55</v>
      </c>
      <c r="C2504" t="s">
        <v>43</v>
      </c>
      <c r="D2504" t="s">
        <v>5598</v>
      </c>
      <c r="E2504" t="s">
        <v>155</v>
      </c>
      <c r="F2504" t="s">
        <v>15</v>
      </c>
      <c r="G2504" t="s">
        <v>55</v>
      </c>
      <c r="H2504">
        <v>723</v>
      </c>
      <c r="I2504" t="s">
        <v>55</v>
      </c>
      <c r="J2504">
        <v>15000</v>
      </c>
      <c r="K2504">
        <v>9448.6</v>
      </c>
      <c r="L2504">
        <v>0.19400000000000001</v>
      </c>
      <c r="M2504" s="63">
        <v>45357</v>
      </c>
      <c r="N2504" s="63">
        <v>45477</v>
      </c>
      <c r="O2504">
        <v>120</v>
      </c>
      <c r="P2504" t="s">
        <v>55</v>
      </c>
      <c r="Q2504">
        <v>0</v>
      </c>
      <c r="R2504">
        <v>0</v>
      </c>
      <c r="S2504">
        <v>0</v>
      </c>
      <c r="T2504">
        <v>0</v>
      </c>
      <c r="U2504">
        <v>0</v>
      </c>
      <c r="V2504">
        <v>0</v>
      </c>
      <c r="W2504">
        <v>0</v>
      </c>
      <c r="X2504" s="1">
        <v>45473</v>
      </c>
      <c r="Y2504" s="1">
        <v>45218</v>
      </c>
      <c r="Z2504" t="s">
        <v>5598</v>
      </c>
      <c r="AA2504" t="s">
        <v>102</v>
      </c>
    </row>
    <row r="2505" spans="1:27" x14ac:dyDescent="0.25">
      <c r="A2505" t="s">
        <v>6171</v>
      </c>
      <c r="B2505" t="s">
        <v>55</v>
      </c>
      <c r="C2505" t="s">
        <v>43</v>
      </c>
      <c r="D2505" t="s">
        <v>5598</v>
      </c>
      <c r="E2505" t="s">
        <v>155</v>
      </c>
      <c r="F2505" t="s">
        <v>13</v>
      </c>
      <c r="G2505" t="s">
        <v>55</v>
      </c>
      <c r="H2505">
        <v>763</v>
      </c>
      <c r="I2505" t="s">
        <v>55</v>
      </c>
      <c r="J2505">
        <v>55000</v>
      </c>
      <c r="K2505">
        <v>54671.43</v>
      </c>
      <c r="L2505">
        <v>0.19400000000000001</v>
      </c>
      <c r="M2505" s="63">
        <v>45394</v>
      </c>
      <c r="N2505" s="63">
        <v>45514</v>
      </c>
      <c r="O2505">
        <v>120</v>
      </c>
      <c r="P2505" t="s">
        <v>55</v>
      </c>
      <c r="Q2505">
        <v>0</v>
      </c>
      <c r="R2505">
        <v>0</v>
      </c>
      <c r="S2505">
        <v>0</v>
      </c>
      <c r="T2505">
        <v>0</v>
      </c>
      <c r="U2505">
        <v>0</v>
      </c>
      <c r="V2505">
        <v>0</v>
      </c>
      <c r="W2505">
        <v>0</v>
      </c>
      <c r="X2505" s="1">
        <v>45473</v>
      </c>
      <c r="Y2505" s="1">
        <v>45265</v>
      </c>
      <c r="Z2505" t="s">
        <v>5598</v>
      </c>
      <c r="AA2505" t="s">
        <v>102</v>
      </c>
    </row>
    <row r="2506" spans="1:27" x14ac:dyDescent="0.25">
      <c r="A2506" t="s">
        <v>6172</v>
      </c>
      <c r="B2506" t="s">
        <v>55</v>
      </c>
      <c r="C2506" t="s">
        <v>43</v>
      </c>
      <c r="D2506" t="s">
        <v>5598</v>
      </c>
      <c r="E2506" t="s">
        <v>155</v>
      </c>
      <c r="F2506" t="s">
        <v>8</v>
      </c>
      <c r="G2506" t="s">
        <v>55</v>
      </c>
      <c r="H2506">
        <v>687</v>
      </c>
      <c r="I2506" t="s">
        <v>55</v>
      </c>
      <c r="J2506">
        <v>35000</v>
      </c>
      <c r="K2506">
        <v>34048.11</v>
      </c>
      <c r="L2506">
        <v>0.19400000000000001</v>
      </c>
      <c r="M2506" s="63">
        <v>45448</v>
      </c>
      <c r="N2506" s="63">
        <v>45493</v>
      </c>
      <c r="O2506">
        <v>45</v>
      </c>
      <c r="P2506" t="s">
        <v>55</v>
      </c>
      <c r="Q2506">
        <v>0</v>
      </c>
      <c r="R2506">
        <v>0</v>
      </c>
      <c r="S2506">
        <v>0</v>
      </c>
      <c r="T2506">
        <v>0</v>
      </c>
      <c r="U2506">
        <v>0</v>
      </c>
      <c r="V2506">
        <v>0</v>
      </c>
      <c r="W2506">
        <v>0</v>
      </c>
      <c r="X2506" s="1">
        <v>45473</v>
      </c>
      <c r="Y2506" s="1">
        <v>45123</v>
      </c>
      <c r="Z2506" t="s">
        <v>5598</v>
      </c>
      <c r="AA2506" t="s">
        <v>104</v>
      </c>
    </row>
    <row r="2507" spans="1:27" x14ac:dyDescent="0.25">
      <c r="A2507" t="s">
        <v>6173</v>
      </c>
      <c r="B2507" t="s">
        <v>55</v>
      </c>
      <c r="C2507" t="s">
        <v>43</v>
      </c>
      <c r="D2507" t="s">
        <v>5598</v>
      </c>
      <c r="E2507" t="s">
        <v>155</v>
      </c>
      <c r="F2507" t="s">
        <v>15</v>
      </c>
      <c r="G2507" t="s">
        <v>55</v>
      </c>
      <c r="H2507">
        <v>616</v>
      </c>
      <c r="I2507" t="s">
        <v>55</v>
      </c>
      <c r="J2507">
        <v>40000</v>
      </c>
      <c r="K2507">
        <v>25144.63</v>
      </c>
      <c r="L2507">
        <v>0.26</v>
      </c>
      <c r="M2507" s="63">
        <v>45432</v>
      </c>
      <c r="N2507" s="63">
        <v>45477</v>
      </c>
      <c r="O2507">
        <v>45</v>
      </c>
      <c r="P2507" t="s">
        <v>55</v>
      </c>
      <c r="Q2507">
        <v>0</v>
      </c>
      <c r="R2507">
        <v>0</v>
      </c>
      <c r="S2507">
        <v>0</v>
      </c>
      <c r="T2507">
        <v>0</v>
      </c>
      <c r="U2507">
        <v>0</v>
      </c>
      <c r="V2507">
        <v>0</v>
      </c>
      <c r="W2507">
        <v>0</v>
      </c>
      <c r="X2507" s="1">
        <v>45473</v>
      </c>
      <c r="Y2507" s="1">
        <v>45269</v>
      </c>
      <c r="Z2507" t="s">
        <v>5598</v>
      </c>
      <c r="AA2507" t="s">
        <v>100</v>
      </c>
    </row>
    <row r="2508" spans="1:27" x14ac:dyDescent="0.25">
      <c r="A2508" t="s">
        <v>6174</v>
      </c>
      <c r="B2508" t="s">
        <v>55</v>
      </c>
      <c r="C2508" t="s">
        <v>43</v>
      </c>
      <c r="D2508" t="s">
        <v>5598</v>
      </c>
      <c r="E2508" t="s">
        <v>155</v>
      </c>
      <c r="F2508" t="s">
        <v>13</v>
      </c>
      <c r="G2508" t="s">
        <v>55</v>
      </c>
      <c r="H2508">
        <v>715</v>
      </c>
      <c r="I2508" t="s">
        <v>55</v>
      </c>
      <c r="J2508">
        <v>75000</v>
      </c>
      <c r="K2508">
        <v>30964.5</v>
      </c>
      <c r="L2508">
        <v>0.19400000000000001</v>
      </c>
      <c r="M2508" s="63">
        <v>45394</v>
      </c>
      <c r="N2508" s="63">
        <v>45484</v>
      </c>
      <c r="O2508">
        <v>90</v>
      </c>
      <c r="P2508" t="s">
        <v>55</v>
      </c>
      <c r="Q2508">
        <v>0</v>
      </c>
      <c r="R2508">
        <v>0</v>
      </c>
      <c r="S2508">
        <v>0</v>
      </c>
      <c r="T2508">
        <v>0</v>
      </c>
      <c r="U2508">
        <v>0</v>
      </c>
      <c r="V2508">
        <v>0</v>
      </c>
      <c r="W2508">
        <v>0</v>
      </c>
      <c r="X2508" s="1">
        <v>45473</v>
      </c>
      <c r="Y2508" s="1">
        <v>44700</v>
      </c>
      <c r="Z2508" t="s">
        <v>5598</v>
      </c>
      <c r="AA2508" t="s">
        <v>101</v>
      </c>
    </row>
    <row r="2509" spans="1:27" x14ac:dyDescent="0.25">
      <c r="A2509" t="s">
        <v>6175</v>
      </c>
      <c r="B2509" t="s">
        <v>55</v>
      </c>
      <c r="C2509" t="s">
        <v>43</v>
      </c>
      <c r="D2509" t="s">
        <v>5598</v>
      </c>
      <c r="E2509" t="s">
        <v>155</v>
      </c>
      <c r="F2509" t="s">
        <v>10</v>
      </c>
      <c r="G2509" t="s">
        <v>55</v>
      </c>
      <c r="H2509">
        <v>791</v>
      </c>
      <c r="I2509" t="s">
        <v>55</v>
      </c>
      <c r="J2509">
        <v>20000</v>
      </c>
      <c r="K2509">
        <v>19814.62</v>
      </c>
      <c r="L2509">
        <v>0.19400000000000001</v>
      </c>
      <c r="M2509" s="63">
        <v>45444</v>
      </c>
      <c r="N2509" s="63">
        <v>45564</v>
      </c>
      <c r="O2509">
        <v>120</v>
      </c>
      <c r="P2509" t="s">
        <v>55</v>
      </c>
      <c r="Q2509">
        <v>0</v>
      </c>
      <c r="R2509">
        <v>0</v>
      </c>
      <c r="S2509">
        <v>0</v>
      </c>
      <c r="T2509">
        <v>0</v>
      </c>
      <c r="U2509">
        <v>0</v>
      </c>
      <c r="V2509">
        <v>0</v>
      </c>
      <c r="W2509">
        <v>0</v>
      </c>
      <c r="X2509" s="1">
        <v>45473</v>
      </c>
      <c r="Y2509" s="1">
        <v>45050</v>
      </c>
      <c r="Z2509" t="s">
        <v>5598</v>
      </c>
      <c r="AA2509" t="s">
        <v>102</v>
      </c>
    </row>
    <row r="2510" spans="1:27" x14ac:dyDescent="0.25">
      <c r="A2510" t="s">
        <v>6176</v>
      </c>
      <c r="B2510" t="s">
        <v>55</v>
      </c>
      <c r="C2510" t="s">
        <v>43</v>
      </c>
      <c r="D2510" t="s">
        <v>5598</v>
      </c>
      <c r="E2510" t="s">
        <v>155</v>
      </c>
      <c r="F2510" t="s">
        <v>19</v>
      </c>
      <c r="G2510" t="s">
        <v>55</v>
      </c>
      <c r="H2510">
        <v>661</v>
      </c>
      <c r="I2510" t="s">
        <v>55</v>
      </c>
      <c r="J2510">
        <v>45000</v>
      </c>
      <c r="K2510">
        <v>37048.57</v>
      </c>
      <c r="L2510">
        <v>0.19400000000000001</v>
      </c>
      <c r="M2510" s="63">
        <v>45473</v>
      </c>
      <c r="N2510" s="63">
        <v>45518</v>
      </c>
      <c r="O2510">
        <v>45</v>
      </c>
      <c r="P2510" t="s">
        <v>55</v>
      </c>
      <c r="Q2510">
        <v>0</v>
      </c>
      <c r="R2510">
        <v>0</v>
      </c>
      <c r="S2510">
        <v>0</v>
      </c>
      <c r="T2510">
        <v>0</v>
      </c>
      <c r="U2510">
        <v>0</v>
      </c>
      <c r="V2510">
        <v>0</v>
      </c>
      <c r="W2510">
        <v>0</v>
      </c>
      <c r="X2510" s="1">
        <v>45473</v>
      </c>
      <c r="Y2510" s="1">
        <v>45252</v>
      </c>
      <c r="Z2510" t="s">
        <v>5598</v>
      </c>
      <c r="AA2510" t="s">
        <v>101</v>
      </c>
    </row>
    <row r="2511" spans="1:27" x14ac:dyDescent="0.25">
      <c r="A2511" t="s">
        <v>6177</v>
      </c>
      <c r="B2511" t="s">
        <v>55</v>
      </c>
      <c r="C2511" t="s">
        <v>43</v>
      </c>
      <c r="D2511" t="s">
        <v>5598</v>
      </c>
      <c r="E2511" t="s">
        <v>155</v>
      </c>
      <c r="F2511" t="s">
        <v>13</v>
      </c>
      <c r="G2511" t="s">
        <v>55</v>
      </c>
      <c r="H2511">
        <v>783</v>
      </c>
      <c r="I2511" t="s">
        <v>55</v>
      </c>
      <c r="J2511">
        <v>50000</v>
      </c>
      <c r="K2511">
        <v>19135.5</v>
      </c>
      <c r="L2511">
        <v>0.26</v>
      </c>
      <c r="M2511" s="63">
        <v>45436</v>
      </c>
      <c r="N2511" s="63">
        <v>45481</v>
      </c>
      <c r="O2511">
        <v>45</v>
      </c>
      <c r="P2511" t="s">
        <v>55</v>
      </c>
      <c r="Q2511">
        <v>0</v>
      </c>
      <c r="R2511">
        <v>0</v>
      </c>
      <c r="S2511">
        <v>0</v>
      </c>
      <c r="T2511">
        <v>0</v>
      </c>
      <c r="U2511">
        <v>0</v>
      </c>
      <c r="V2511">
        <v>0</v>
      </c>
      <c r="W2511">
        <v>0</v>
      </c>
      <c r="X2511" s="1">
        <v>45473</v>
      </c>
      <c r="Y2511" s="1">
        <v>45064</v>
      </c>
      <c r="Z2511" t="s">
        <v>5598</v>
      </c>
      <c r="AA2511" t="s">
        <v>100</v>
      </c>
    </row>
    <row r="2512" spans="1:27" x14ac:dyDescent="0.25">
      <c r="A2512" t="s">
        <v>6178</v>
      </c>
      <c r="B2512" t="s">
        <v>55</v>
      </c>
      <c r="C2512" t="s">
        <v>43</v>
      </c>
      <c r="D2512" t="s">
        <v>5598</v>
      </c>
      <c r="E2512" t="s">
        <v>155</v>
      </c>
      <c r="F2512" t="s">
        <v>14</v>
      </c>
      <c r="G2512" t="s">
        <v>55</v>
      </c>
      <c r="H2512">
        <v>526</v>
      </c>
      <c r="I2512" t="s">
        <v>55</v>
      </c>
      <c r="J2512">
        <v>100000</v>
      </c>
      <c r="K2512">
        <v>99022.62</v>
      </c>
      <c r="L2512">
        <v>0.19400000000000001</v>
      </c>
      <c r="M2512" s="63">
        <v>45453</v>
      </c>
      <c r="N2512" s="63">
        <v>45543</v>
      </c>
      <c r="O2512">
        <v>90</v>
      </c>
      <c r="P2512" t="s">
        <v>55</v>
      </c>
      <c r="Q2512">
        <v>0</v>
      </c>
      <c r="R2512">
        <v>0</v>
      </c>
      <c r="S2512">
        <v>0</v>
      </c>
      <c r="T2512">
        <v>0</v>
      </c>
      <c r="U2512">
        <v>0</v>
      </c>
      <c r="V2512">
        <v>0</v>
      </c>
      <c r="W2512">
        <v>0</v>
      </c>
      <c r="X2512" s="1">
        <v>45473</v>
      </c>
      <c r="Y2512" s="1">
        <v>44915</v>
      </c>
      <c r="Z2512" t="s">
        <v>5598</v>
      </c>
      <c r="AA2512" t="s">
        <v>99</v>
      </c>
    </row>
    <row r="2513" spans="1:27" x14ac:dyDescent="0.25">
      <c r="A2513" t="s">
        <v>6179</v>
      </c>
      <c r="B2513" t="s">
        <v>55</v>
      </c>
      <c r="C2513" t="s">
        <v>43</v>
      </c>
      <c r="D2513" t="s">
        <v>5598</v>
      </c>
      <c r="E2513" t="s">
        <v>155</v>
      </c>
      <c r="F2513" t="s">
        <v>8</v>
      </c>
      <c r="G2513" t="s">
        <v>55</v>
      </c>
      <c r="H2513">
        <v>716</v>
      </c>
      <c r="I2513" t="s">
        <v>55</v>
      </c>
      <c r="J2513">
        <v>5000</v>
      </c>
      <c r="K2513">
        <v>4489.28</v>
      </c>
      <c r="L2513">
        <v>0.26</v>
      </c>
      <c r="M2513" s="63">
        <v>45433</v>
      </c>
      <c r="N2513" s="63">
        <v>45478</v>
      </c>
      <c r="O2513">
        <v>45</v>
      </c>
      <c r="P2513" t="s">
        <v>55</v>
      </c>
      <c r="Q2513">
        <v>0</v>
      </c>
      <c r="R2513">
        <v>0</v>
      </c>
      <c r="S2513">
        <v>0</v>
      </c>
      <c r="T2513">
        <v>0</v>
      </c>
      <c r="U2513">
        <v>0</v>
      </c>
      <c r="V2513">
        <v>0</v>
      </c>
      <c r="W2513">
        <v>0</v>
      </c>
      <c r="X2513" s="1">
        <v>45473</v>
      </c>
      <c r="Y2513" s="1">
        <v>45205</v>
      </c>
      <c r="Z2513" t="s">
        <v>5598</v>
      </c>
      <c r="AA2513" t="s">
        <v>99</v>
      </c>
    </row>
    <row r="2514" spans="1:27" x14ac:dyDescent="0.25">
      <c r="A2514" t="s">
        <v>6180</v>
      </c>
      <c r="B2514" t="s">
        <v>55</v>
      </c>
      <c r="C2514" t="s">
        <v>43</v>
      </c>
      <c r="D2514" t="s">
        <v>5598</v>
      </c>
      <c r="E2514" t="s">
        <v>155</v>
      </c>
      <c r="F2514" t="s">
        <v>13</v>
      </c>
      <c r="G2514" t="s">
        <v>55</v>
      </c>
      <c r="H2514">
        <v>818</v>
      </c>
      <c r="I2514" t="s">
        <v>55</v>
      </c>
      <c r="J2514">
        <v>15000</v>
      </c>
      <c r="K2514">
        <v>12852</v>
      </c>
      <c r="L2514">
        <v>0.26</v>
      </c>
      <c r="M2514" s="63">
        <v>45453</v>
      </c>
      <c r="N2514" s="63">
        <v>45498</v>
      </c>
      <c r="O2514">
        <v>45</v>
      </c>
      <c r="P2514" t="s">
        <v>55</v>
      </c>
      <c r="Q2514">
        <v>0</v>
      </c>
      <c r="R2514">
        <v>0</v>
      </c>
      <c r="S2514">
        <v>0</v>
      </c>
      <c r="T2514">
        <v>0</v>
      </c>
      <c r="U2514">
        <v>0</v>
      </c>
      <c r="V2514">
        <v>0</v>
      </c>
      <c r="W2514">
        <v>0</v>
      </c>
      <c r="X2514" s="1">
        <v>45473</v>
      </c>
      <c r="Y2514" s="1">
        <v>45252</v>
      </c>
      <c r="Z2514" t="s">
        <v>5598</v>
      </c>
      <c r="AA2514" t="s">
        <v>100</v>
      </c>
    </row>
    <row r="2515" spans="1:27" x14ac:dyDescent="0.25">
      <c r="A2515" t="s">
        <v>6181</v>
      </c>
      <c r="B2515" t="s">
        <v>55</v>
      </c>
      <c r="C2515" t="s">
        <v>43</v>
      </c>
      <c r="D2515" t="s">
        <v>5598</v>
      </c>
      <c r="E2515" t="s">
        <v>155</v>
      </c>
      <c r="F2515" t="s">
        <v>13</v>
      </c>
      <c r="G2515" t="s">
        <v>55</v>
      </c>
      <c r="H2515">
        <v>618</v>
      </c>
      <c r="I2515" t="s">
        <v>55</v>
      </c>
      <c r="J2515">
        <v>45000</v>
      </c>
      <c r="K2515">
        <v>39340.550000000003</v>
      </c>
      <c r="L2515">
        <v>0.19400000000000001</v>
      </c>
      <c r="M2515" s="63">
        <v>45466</v>
      </c>
      <c r="N2515" s="63">
        <v>45586</v>
      </c>
      <c r="O2515">
        <v>120</v>
      </c>
      <c r="P2515" t="s">
        <v>55</v>
      </c>
      <c r="Q2515">
        <v>0</v>
      </c>
      <c r="R2515">
        <v>0</v>
      </c>
      <c r="S2515">
        <v>0</v>
      </c>
      <c r="T2515">
        <v>0</v>
      </c>
      <c r="U2515">
        <v>0</v>
      </c>
      <c r="V2515">
        <v>0</v>
      </c>
      <c r="W2515">
        <v>0</v>
      </c>
      <c r="X2515" s="1">
        <v>45473</v>
      </c>
      <c r="Y2515" s="1">
        <v>45156</v>
      </c>
      <c r="Z2515" t="s">
        <v>5598</v>
      </c>
      <c r="AA2515" t="s">
        <v>102</v>
      </c>
    </row>
    <row r="2516" spans="1:27" x14ac:dyDescent="0.25">
      <c r="A2516" t="s">
        <v>6182</v>
      </c>
      <c r="B2516" t="s">
        <v>55</v>
      </c>
      <c r="C2516" t="s">
        <v>43</v>
      </c>
      <c r="D2516" t="s">
        <v>5598</v>
      </c>
      <c r="E2516" t="s">
        <v>155</v>
      </c>
      <c r="F2516" t="s">
        <v>4</v>
      </c>
      <c r="G2516" t="s">
        <v>55</v>
      </c>
      <c r="H2516">
        <v>685</v>
      </c>
      <c r="I2516" t="s">
        <v>55</v>
      </c>
      <c r="J2516">
        <v>5000</v>
      </c>
      <c r="K2516">
        <v>4891.03</v>
      </c>
      <c r="L2516">
        <v>0.26</v>
      </c>
      <c r="M2516" s="63">
        <v>45447</v>
      </c>
      <c r="N2516" s="63">
        <v>45492</v>
      </c>
      <c r="O2516">
        <v>45</v>
      </c>
      <c r="P2516" t="s">
        <v>55</v>
      </c>
      <c r="Q2516">
        <v>0</v>
      </c>
      <c r="R2516">
        <v>0</v>
      </c>
      <c r="S2516">
        <v>0</v>
      </c>
      <c r="T2516">
        <v>0</v>
      </c>
      <c r="U2516">
        <v>0</v>
      </c>
      <c r="V2516">
        <v>0</v>
      </c>
      <c r="W2516">
        <v>0</v>
      </c>
      <c r="X2516" s="1">
        <v>45473</v>
      </c>
      <c r="Y2516" s="1">
        <v>45133</v>
      </c>
      <c r="Z2516" t="s">
        <v>5598</v>
      </c>
      <c r="AA2516" t="s">
        <v>100</v>
      </c>
    </row>
    <row r="2517" spans="1:27" x14ac:dyDescent="0.25">
      <c r="A2517" t="s">
        <v>6183</v>
      </c>
      <c r="B2517" t="s">
        <v>55</v>
      </c>
      <c r="C2517" t="s">
        <v>43</v>
      </c>
      <c r="D2517" t="s">
        <v>5598</v>
      </c>
      <c r="E2517" t="s">
        <v>155</v>
      </c>
      <c r="F2517" t="s">
        <v>9</v>
      </c>
      <c r="G2517" t="s">
        <v>55</v>
      </c>
      <c r="H2517">
        <v>793</v>
      </c>
      <c r="I2517" t="s">
        <v>55</v>
      </c>
      <c r="J2517">
        <v>35000</v>
      </c>
      <c r="K2517">
        <v>2899.37</v>
      </c>
      <c r="L2517">
        <v>0.19400000000000001</v>
      </c>
      <c r="M2517" s="63">
        <v>45466</v>
      </c>
      <c r="N2517" s="63">
        <v>45586</v>
      </c>
      <c r="O2517">
        <v>120</v>
      </c>
      <c r="P2517" t="s">
        <v>55</v>
      </c>
      <c r="Q2517">
        <v>0</v>
      </c>
      <c r="R2517">
        <v>0</v>
      </c>
      <c r="S2517">
        <v>0</v>
      </c>
      <c r="T2517">
        <v>0</v>
      </c>
      <c r="U2517">
        <v>0</v>
      </c>
      <c r="V2517">
        <v>0</v>
      </c>
      <c r="W2517">
        <v>0</v>
      </c>
      <c r="X2517" s="1">
        <v>45473</v>
      </c>
      <c r="Y2517" s="1">
        <v>45230</v>
      </c>
      <c r="Z2517" t="s">
        <v>5598</v>
      </c>
      <c r="AA2517" t="s">
        <v>102</v>
      </c>
    </row>
    <row r="2518" spans="1:27" x14ac:dyDescent="0.25">
      <c r="A2518" t="s">
        <v>6184</v>
      </c>
      <c r="B2518" t="s">
        <v>55</v>
      </c>
      <c r="C2518" t="s">
        <v>43</v>
      </c>
      <c r="D2518" t="s">
        <v>5598</v>
      </c>
      <c r="E2518" t="s">
        <v>155</v>
      </c>
      <c r="F2518" t="s">
        <v>14</v>
      </c>
      <c r="G2518" t="s">
        <v>55</v>
      </c>
      <c r="H2518">
        <v>513</v>
      </c>
      <c r="I2518" t="s">
        <v>55</v>
      </c>
      <c r="J2518">
        <v>100000</v>
      </c>
      <c r="K2518">
        <v>22110</v>
      </c>
      <c r="L2518">
        <v>0.19400000000000001</v>
      </c>
      <c r="M2518" s="63">
        <v>45446</v>
      </c>
      <c r="N2518" s="63">
        <v>45491</v>
      </c>
      <c r="O2518">
        <v>45</v>
      </c>
      <c r="P2518" t="s">
        <v>55</v>
      </c>
      <c r="Q2518">
        <v>0</v>
      </c>
      <c r="R2518">
        <v>0</v>
      </c>
      <c r="S2518">
        <v>0</v>
      </c>
      <c r="T2518">
        <v>0</v>
      </c>
      <c r="U2518">
        <v>0</v>
      </c>
      <c r="V2518">
        <v>0</v>
      </c>
      <c r="W2518">
        <v>0</v>
      </c>
      <c r="X2518" s="1">
        <v>45473</v>
      </c>
      <c r="Y2518" s="1">
        <v>44786</v>
      </c>
      <c r="Z2518" t="s">
        <v>5598</v>
      </c>
      <c r="AA2518" t="s">
        <v>100</v>
      </c>
    </row>
    <row r="2519" spans="1:27" x14ac:dyDescent="0.25">
      <c r="A2519" t="s">
        <v>6185</v>
      </c>
      <c r="B2519" t="s">
        <v>55</v>
      </c>
      <c r="C2519" t="s">
        <v>43</v>
      </c>
      <c r="D2519" t="s">
        <v>5598</v>
      </c>
      <c r="E2519" t="s">
        <v>155</v>
      </c>
      <c r="F2519" t="s">
        <v>8</v>
      </c>
      <c r="G2519" t="s">
        <v>55</v>
      </c>
      <c r="H2519">
        <v>680</v>
      </c>
      <c r="I2519" t="s">
        <v>55</v>
      </c>
      <c r="J2519">
        <v>60000</v>
      </c>
      <c r="K2519">
        <v>35155.800000000003</v>
      </c>
      <c r="L2519">
        <v>0.19400000000000001</v>
      </c>
      <c r="M2519" s="63">
        <v>45339</v>
      </c>
      <c r="N2519" s="63">
        <v>45459</v>
      </c>
      <c r="O2519">
        <v>120</v>
      </c>
      <c r="P2519" t="s">
        <v>55</v>
      </c>
      <c r="Q2519">
        <v>35155.800000000003</v>
      </c>
      <c r="R2519">
        <v>0</v>
      </c>
      <c r="S2519">
        <v>0</v>
      </c>
      <c r="T2519">
        <v>0</v>
      </c>
      <c r="U2519">
        <v>0</v>
      </c>
      <c r="V2519">
        <v>0</v>
      </c>
      <c r="W2519">
        <v>35155.800000000003</v>
      </c>
      <c r="X2519" s="1">
        <v>45473</v>
      </c>
      <c r="Y2519" s="1">
        <v>45140</v>
      </c>
      <c r="Z2519" t="s">
        <v>5598</v>
      </c>
      <c r="AA2519" t="s">
        <v>102</v>
      </c>
    </row>
    <row r="2520" spans="1:27" x14ac:dyDescent="0.25">
      <c r="A2520" t="s">
        <v>6186</v>
      </c>
      <c r="B2520" t="s">
        <v>55</v>
      </c>
      <c r="C2520" t="s">
        <v>43</v>
      </c>
      <c r="D2520" t="s">
        <v>5598</v>
      </c>
      <c r="E2520" t="s">
        <v>155</v>
      </c>
      <c r="F2520" t="s">
        <v>10</v>
      </c>
      <c r="G2520" t="s">
        <v>55</v>
      </c>
      <c r="H2520">
        <v>793</v>
      </c>
      <c r="I2520" t="s">
        <v>55</v>
      </c>
      <c r="J2520">
        <v>75000</v>
      </c>
      <c r="K2520">
        <v>45465</v>
      </c>
      <c r="L2520">
        <v>0.26</v>
      </c>
      <c r="M2520" s="63">
        <v>45472</v>
      </c>
      <c r="N2520" s="63">
        <v>45502</v>
      </c>
      <c r="O2520">
        <v>30</v>
      </c>
      <c r="P2520" t="s">
        <v>55</v>
      </c>
      <c r="Q2520">
        <v>0</v>
      </c>
      <c r="R2520">
        <v>0</v>
      </c>
      <c r="S2520">
        <v>0</v>
      </c>
      <c r="T2520">
        <v>0</v>
      </c>
      <c r="U2520">
        <v>0</v>
      </c>
      <c r="V2520">
        <v>0</v>
      </c>
      <c r="W2520">
        <v>0</v>
      </c>
      <c r="X2520" s="1">
        <v>45473</v>
      </c>
      <c r="Y2520" s="1">
        <v>44975</v>
      </c>
      <c r="Z2520" t="s">
        <v>5598</v>
      </c>
      <c r="AA2520" t="s">
        <v>99</v>
      </c>
    </row>
    <row r="2521" spans="1:27" x14ac:dyDescent="0.25">
      <c r="A2521" t="s">
        <v>6187</v>
      </c>
      <c r="B2521" t="s">
        <v>55</v>
      </c>
      <c r="C2521" t="s">
        <v>43</v>
      </c>
      <c r="D2521" t="s">
        <v>5598</v>
      </c>
      <c r="E2521" t="s">
        <v>155</v>
      </c>
      <c r="F2521" t="s">
        <v>13</v>
      </c>
      <c r="G2521" t="s">
        <v>55</v>
      </c>
      <c r="H2521">
        <v>761</v>
      </c>
      <c r="I2521" t="s">
        <v>55</v>
      </c>
      <c r="J2521">
        <v>50000</v>
      </c>
      <c r="K2521">
        <v>17832</v>
      </c>
      <c r="L2521">
        <v>0.26</v>
      </c>
      <c r="M2521" s="63">
        <v>45453</v>
      </c>
      <c r="N2521" s="63">
        <v>45498</v>
      </c>
      <c r="O2521">
        <v>45</v>
      </c>
      <c r="P2521" t="s">
        <v>55</v>
      </c>
      <c r="Q2521">
        <v>0</v>
      </c>
      <c r="R2521">
        <v>0</v>
      </c>
      <c r="S2521">
        <v>0</v>
      </c>
      <c r="T2521">
        <v>0</v>
      </c>
      <c r="U2521">
        <v>0</v>
      </c>
      <c r="V2521">
        <v>0</v>
      </c>
      <c r="W2521">
        <v>0</v>
      </c>
      <c r="X2521" s="1">
        <v>45473</v>
      </c>
      <c r="Y2521" s="1">
        <v>45041</v>
      </c>
      <c r="Z2521" t="s">
        <v>5598</v>
      </c>
      <c r="AA2521" t="s">
        <v>100</v>
      </c>
    </row>
    <row r="2522" spans="1:27" x14ac:dyDescent="0.25">
      <c r="A2522" t="s">
        <v>6188</v>
      </c>
      <c r="B2522" t="s">
        <v>55</v>
      </c>
      <c r="C2522" t="s">
        <v>43</v>
      </c>
      <c r="D2522" t="s">
        <v>5598</v>
      </c>
      <c r="E2522" t="s">
        <v>155</v>
      </c>
      <c r="F2522" t="s">
        <v>10</v>
      </c>
      <c r="G2522" t="s">
        <v>55</v>
      </c>
      <c r="H2522">
        <v>642</v>
      </c>
      <c r="I2522" t="s">
        <v>55</v>
      </c>
      <c r="J2522">
        <v>30000</v>
      </c>
      <c r="K2522">
        <v>19794.38</v>
      </c>
      <c r="L2522">
        <v>0.19400000000000001</v>
      </c>
      <c r="M2522" s="63">
        <v>45389</v>
      </c>
      <c r="N2522" s="63">
        <v>45509</v>
      </c>
      <c r="O2522">
        <v>120</v>
      </c>
      <c r="P2522" t="s">
        <v>55</v>
      </c>
      <c r="Q2522">
        <v>0</v>
      </c>
      <c r="R2522">
        <v>0</v>
      </c>
      <c r="S2522">
        <v>0</v>
      </c>
      <c r="T2522">
        <v>0</v>
      </c>
      <c r="U2522">
        <v>0</v>
      </c>
      <c r="V2522">
        <v>0</v>
      </c>
      <c r="W2522">
        <v>0</v>
      </c>
      <c r="X2522" s="1">
        <v>45473</v>
      </c>
      <c r="Y2522" s="1">
        <v>45099</v>
      </c>
      <c r="Z2522" t="s">
        <v>5598</v>
      </c>
      <c r="AA2522" t="s">
        <v>102</v>
      </c>
    </row>
    <row r="2523" spans="1:27" x14ac:dyDescent="0.25">
      <c r="A2523" t="s">
        <v>6189</v>
      </c>
      <c r="B2523" t="s">
        <v>55</v>
      </c>
      <c r="C2523" t="s">
        <v>43</v>
      </c>
      <c r="D2523" t="s">
        <v>5598</v>
      </c>
      <c r="E2523" t="s">
        <v>155</v>
      </c>
      <c r="F2523" t="s">
        <v>9</v>
      </c>
      <c r="G2523" t="s">
        <v>55</v>
      </c>
      <c r="H2523">
        <v>603</v>
      </c>
      <c r="I2523" t="s">
        <v>55</v>
      </c>
      <c r="J2523">
        <v>10000</v>
      </c>
      <c r="K2523">
        <v>6375</v>
      </c>
      <c r="L2523">
        <v>0.19400000000000001</v>
      </c>
      <c r="M2523" s="63">
        <v>45437</v>
      </c>
      <c r="N2523" s="63">
        <v>45557</v>
      </c>
      <c r="O2523">
        <v>120</v>
      </c>
      <c r="P2523" t="s">
        <v>55</v>
      </c>
      <c r="Q2523">
        <v>0</v>
      </c>
      <c r="R2523">
        <v>0</v>
      </c>
      <c r="S2523">
        <v>0</v>
      </c>
      <c r="T2523">
        <v>0</v>
      </c>
      <c r="U2523">
        <v>0</v>
      </c>
      <c r="V2523">
        <v>0</v>
      </c>
      <c r="W2523">
        <v>0</v>
      </c>
      <c r="X2523" s="1">
        <v>45473</v>
      </c>
      <c r="Y2523" s="1">
        <v>45147</v>
      </c>
      <c r="Z2523" t="s">
        <v>5598</v>
      </c>
      <c r="AA2523" t="s">
        <v>102</v>
      </c>
    </row>
    <row r="2524" spans="1:27" x14ac:dyDescent="0.25">
      <c r="A2524" t="s">
        <v>6190</v>
      </c>
      <c r="B2524" t="s">
        <v>55</v>
      </c>
      <c r="C2524" t="s">
        <v>43</v>
      </c>
      <c r="D2524" t="s">
        <v>5598</v>
      </c>
      <c r="E2524" t="s">
        <v>155</v>
      </c>
      <c r="F2524" t="s">
        <v>9</v>
      </c>
      <c r="G2524" t="s">
        <v>55</v>
      </c>
      <c r="H2524">
        <v>644</v>
      </c>
      <c r="I2524" t="s">
        <v>55</v>
      </c>
      <c r="J2524">
        <v>10000</v>
      </c>
      <c r="K2524">
        <v>389.2</v>
      </c>
      <c r="L2524">
        <v>0.26</v>
      </c>
      <c r="M2524" s="63">
        <v>45440</v>
      </c>
      <c r="N2524" s="63">
        <v>45485</v>
      </c>
      <c r="O2524">
        <v>45</v>
      </c>
      <c r="P2524" t="s">
        <v>55</v>
      </c>
      <c r="Q2524">
        <v>0</v>
      </c>
      <c r="R2524">
        <v>0</v>
      </c>
      <c r="S2524">
        <v>0</v>
      </c>
      <c r="T2524">
        <v>0</v>
      </c>
      <c r="U2524">
        <v>0</v>
      </c>
      <c r="V2524">
        <v>0</v>
      </c>
      <c r="W2524">
        <v>0</v>
      </c>
      <c r="X2524" s="1">
        <v>45473</v>
      </c>
      <c r="Y2524" s="1">
        <v>45071</v>
      </c>
      <c r="Z2524" t="s">
        <v>5598</v>
      </c>
      <c r="AA2524" t="s">
        <v>100</v>
      </c>
    </row>
    <row r="2525" spans="1:27" x14ac:dyDescent="0.25">
      <c r="A2525" t="s">
        <v>6191</v>
      </c>
      <c r="B2525" t="s">
        <v>55</v>
      </c>
      <c r="C2525" t="s">
        <v>43</v>
      </c>
      <c r="D2525" t="s">
        <v>5598</v>
      </c>
      <c r="E2525" t="s">
        <v>155</v>
      </c>
      <c r="F2525" t="s">
        <v>13</v>
      </c>
      <c r="G2525" t="s">
        <v>55</v>
      </c>
      <c r="H2525">
        <v>637</v>
      </c>
      <c r="I2525" t="s">
        <v>55</v>
      </c>
      <c r="J2525">
        <v>75000</v>
      </c>
      <c r="K2525">
        <v>71053.5</v>
      </c>
      <c r="L2525">
        <v>0.19400000000000001</v>
      </c>
      <c r="M2525" s="63">
        <v>45367</v>
      </c>
      <c r="N2525" s="63">
        <v>45487</v>
      </c>
      <c r="O2525">
        <v>120</v>
      </c>
      <c r="P2525" t="s">
        <v>55</v>
      </c>
      <c r="Q2525">
        <v>0</v>
      </c>
      <c r="R2525">
        <v>0</v>
      </c>
      <c r="S2525">
        <v>0</v>
      </c>
      <c r="T2525">
        <v>0</v>
      </c>
      <c r="U2525">
        <v>0</v>
      </c>
      <c r="V2525">
        <v>0</v>
      </c>
      <c r="W2525">
        <v>0</v>
      </c>
      <c r="X2525" s="1">
        <v>45473</v>
      </c>
      <c r="Y2525" s="1">
        <v>44658</v>
      </c>
      <c r="Z2525" t="s">
        <v>5598</v>
      </c>
      <c r="AA2525" t="s">
        <v>101</v>
      </c>
    </row>
    <row r="2526" spans="1:27" x14ac:dyDescent="0.25">
      <c r="A2526" t="s">
        <v>6192</v>
      </c>
      <c r="B2526" t="s">
        <v>55</v>
      </c>
      <c r="C2526" t="s">
        <v>43</v>
      </c>
      <c r="D2526" t="s">
        <v>5598</v>
      </c>
      <c r="E2526" t="s">
        <v>155</v>
      </c>
      <c r="F2526" t="s">
        <v>7</v>
      </c>
      <c r="G2526" t="s">
        <v>55</v>
      </c>
      <c r="H2526">
        <v>635</v>
      </c>
      <c r="I2526" t="s">
        <v>55</v>
      </c>
      <c r="J2526">
        <v>25000</v>
      </c>
      <c r="K2526">
        <v>1086</v>
      </c>
      <c r="L2526">
        <v>0.26</v>
      </c>
      <c r="M2526" s="63">
        <v>45434</v>
      </c>
      <c r="N2526" s="63">
        <v>45479</v>
      </c>
      <c r="O2526">
        <v>45</v>
      </c>
      <c r="P2526" t="s">
        <v>55</v>
      </c>
      <c r="Q2526">
        <v>0</v>
      </c>
      <c r="R2526">
        <v>0</v>
      </c>
      <c r="S2526">
        <v>0</v>
      </c>
      <c r="T2526">
        <v>0</v>
      </c>
      <c r="U2526">
        <v>0</v>
      </c>
      <c r="V2526">
        <v>0</v>
      </c>
      <c r="W2526">
        <v>0</v>
      </c>
      <c r="X2526" s="1">
        <v>45473</v>
      </c>
      <c r="Y2526" s="1">
        <v>44696</v>
      </c>
      <c r="Z2526" t="s">
        <v>5598</v>
      </c>
      <c r="AA2526" t="s">
        <v>100</v>
      </c>
    </row>
    <row r="2527" spans="1:27" x14ac:dyDescent="0.25">
      <c r="A2527" t="s">
        <v>6193</v>
      </c>
      <c r="B2527" t="s">
        <v>55</v>
      </c>
      <c r="C2527" t="s">
        <v>43</v>
      </c>
      <c r="D2527" t="s">
        <v>5598</v>
      </c>
      <c r="E2527" t="s">
        <v>155</v>
      </c>
      <c r="F2527" t="s">
        <v>14</v>
      </c>
      <c r="G2527" t="s">
        <v>55</v>
      </c>
      <c r="H2527">
        <v>652</v>
      </c>
      <c r="I2527" t="s">
        <v>55</v>
      </c>
      <c r="J2527">
        <v>15000</v>
      </c>
      <c r="K2527">
        <v>8268</v>
      </c>
      <c r="L2527">
        <v>0.19400000000000001</v>
      </c>
      <c r="M2527" s="63">
        <v>45473</v>
      </c>
      <c r="N2527" s="63">
        <v>45593</v>
      </c>
      <c r="O2527">
        <v>120</v>
      </c>
      <c r="P2527" t="s">
        <v>55</v>
      </c>
      <c r="Q2527">
        <v>0</v>
      </c>
      <c r="R2527">
        <v>0</v>
      </c>
      <c r="S2527">
        <v>0</v>
      </c>
      <c r="T2527">
        <v>0</v>
      </c>
      <c r="U2527">
        <v>0</v>
      </c>
      <c r="V2527">
        <v>0</v>
      </c>
      <c r="W2527">
        <v>0</v>
      </c>
      <c r="X2527" s="1">
        <v>45473</v>
      </c>
      <c r="Y2527" s="1">
        <v>45063</v>
      </c>
      <c r="Z2527" t="s">
        <v>5598</v>
      </c>
      <c r="AA2527" t="s">
        <v>102</v>
      </c>
    </row>
    <row r="2528" spans="1:27" x14ac:dyDescent="0.25">
      <c r="A2528" t="s">
        <v>6194</v>
      </c>
      <c r="B2528" t="s">
        <v>55</v>
      </c>
      <c r="C2528" t="s">
        <v>43</v>
      </c>
      <c r="D2528" t="s">
        <v>5598</v>
      </c>
      <c r="E2528" t="s">
        <v>155</v>
      </c>
      <c r="F2528" t="s">
        <v>12</v>
      </c>
      <c r="G2528" t="s">
        <v>55</v>
      </c>
      <c r="H2528">
        <v>677</v>
      </c>
      <c r="I2528" t="s">
        <v>55</v>
      </c>
      <c r="J2528">
        <v>25000</v>
      </c>
      <c r="K2528">
        <v>8808</v>
      </c>
      <c r="L2528">
        <v>0.26</v>
      </c>
      <c r="M2528" s="63">
        <v>45472</v>
      </c>
      <c r="N2528" s="63">
        <v>45517</v>
      </c>
      <c r="O2528">
        <v>45</v>
      </c>
      <c r="P2528" t="s">
        <v>55</v>
      </c>
      <c r="Q2528">
        <v>0</v>
      </c>
      <c r="R2528">
        <v>0</v>
      </c>
      <c r="S2528">
        <v>0</v>
      </c>
      <c r="T2528">
        <v>0</v>
      </c>
      <c r="U2528">
        <v>0</v>
      </c>
      <c r="V2528">
        <v>0</v>
      </c>
      <c r="W2528">
        <v>0</v>
      </c>
      <c r="X2528" s="1">
        <v>45473</v>
      </c>
      <c r="Y2528" s="1">
        <v>45248</v>
      </c>
      <c r="Z2528" t="s">
        <v>5598</v>
      </c>
      <c r="AA2528" t="s">
        <v>100</v>
      </c>
    </row>
    <row r="2529" spans="1:27" x14ac:dyDescent="0.25">
      <c r="A2529" t="s">
        <v>6195</v>
      </c>
      <c r="B2529" t="s">
        <v>55</v>
      </c>
      <c r="C2529" t="s">
        <v>43</v>
      </c>
      <c r="D2529" t="s">
        <v>5598</v>
      </c>
      <c r="E2529" t="s">
        <v>155</v>
      </c>
      <c r="F2529" t="s">
        <v>9</v>
      </c>
      <c r="G2529" t="s">
        <v>55</v>
      </c>
      <c r="H2529">
        <v>739</v>
      </c>
      <c r="I2529" t="s">
        <v>55</v>
      </c>
      <c r="J2529">
        <v>25000</v>
      </c>
      <c r="K2529">
        <v>21187.5</v>
      </c>
      <c r="L2529">
        <v>0.19400000000000001</v>
      </c>
      <c r="M2529" s="63">
        <v>45446</v>
      </c>
      <c r="N2529" s="63">
        <v>45566</v>
      </c>
      <c r="O2529">
        <v>120</v>
      </c>
      <c r="P2529" t="s">
        <v>55</v>
      </c>
      <c r="Q2529">
        <v>0</v>
      </c>
      <c r="R2529">
        <v>0</v>
      </c>
      <c r="S2529">
        <v>0</v>
      </c>
      <c r="T2529">
        <v>0</v>
      </c>
      <c r="U2529">
        <v>0</v>
      </c>
      <c r="V2529">
        <v>0</v>
      </c>
      <c r="W2529">
        <v>0</v>
      </c>
      <c r="X2529" s="1">
        <v>45473</v>
      </c>
      <c r="Y2529" s="1">
        <v>45236</v>
      </c>
      <c r="Z2529" t="s">
        <v>5598</v>
      </c>
      <c r="AA2529" t="s">
        <v>102</v>
      </c>
    </row>
    <row r="2530" spans="1:27" x14ac:dyDescent="0.25">
      <c r="A2530" t="s">
        <v>6196</v>
      </c>
      <c r="B2530" t="s">
        <v>55</v>
      </c>
      <c r="C2530" t="s">
        <v>43</v>
      </c>
      <c r="D2530" t="s">
        <v>5598</v>
      </c>
      <c r="E2530" t="s">
        <v>155</v>
      </c>
      <c r="F2530" t="s">
        <v>13</v>
      </c>
      <c r="G2530" t="s">
        <v>55</v>
      </c>
      <c r="H2530">
        <v>741</v>
      </c>
      <c r="I2530" t="s">
        <v>55</v>
      </c>
      <c r="J2530">
        <v>5000</v>
      </c>
      <c r="K2530">
        <v>4647</v>
      </c>
      <c r="L2530">
        <v>0.26</v>
      </c>
      <c r="M2530" s="63">
        <v>45460</v>
      </c>
      <c r="N2530" s="63">
        <v>45505</v>
      </c>
      <c r="O2530">
        <v>45</v>
      </c>
      <c r="P2530" t="s">
        <v>55</v>
      </c>
      <c r="Q2530">
        <v>0</v>
      </c>
      <c r="R2530">
        <v>0</v>
      </c>
      <c r="S2530">
        <v>0</v>
      </c>
      <c r="T2530">
        <v>0</v>
      </c>
      <c r="U2530">
        <v>0</v>
      </c>
      <c r="V2530">
        <v>0</v>
      </c>
      <c r="W2530">
        <v>0</v>
      </c>
      <c r="X2530" s="1">
        <v>45473</v>
      </c>
      <c r="Y2530" s="1">
        <v>45117</v>
      </c>
      <c r="Z2530" t="s">
        <v>5598</v>
      </c>
      <c r="AA2530" t="s">
        <v>100</v>
      </c>
    </row>
    <row r="2531" spans="1:27" x14ac:dyDescent="0.25">
      <c r="A2531" t="s">
        <v>6197</v>
      </c>
      <c r="B2531" t="s">
        <v>55</v>
      </c>
      <c r="C2531" t="s">
        <v>43</v>
      </c>
      <c r="D2531" t="s">
        <v>5598</v>
      </c>
      <c r="E2531" t="s">
        <v>155</v>
      </c>
      <c r="F2531" t="s">
        <v>13</v>
      </c>
      <c r="G2531" t="s">
        <v>55</v>
      </c>
      <c r="H2531">
        <v>816</v>
      </c>
      <c r="I2531" t="s">
        <v>55</v>
      </c>
      <c r="J2531">
        <v>20000</v>
      </c>
      <c r="K2531">
        <v>14070</v>
      </c>
      <c r="L2531">
        <v>0.19400000000000001</v>
      </c>
      <c r="M2531" s="63">
        <v>45461</v>
      </c>
      <c r="N2531" s="63">
        <v>45581</v>
      </c>
      <c r="O2531">
        <v>120</v>
      </c>
      <c r="P2531" t="s">
        <v>55</v>
      </c>
      <c r="Q2531">
        <v>0</v>
      </c>
      <c r="R2531">
        <v>0</v>
      </c>
      <c r="S2531">
        <v>0</v>
      </c>
      <c r="T2531">
        <v>0</v>
      </c>
      <c r="U2531">
        <v>0</v>
      </c>
      <c r="V2531">
        <v>0</v>
      </c>
      <c r="W2531">
        <v>0</v>
      </c>
      <c r="X2531" s="1">
        <v>45473</v>
      </c>
      <c r="Y2531" s="1">
        <v>45082</v>
      </c>
      <c r="Z2531" t="s">
        <v>5598</v>
      </c>
      <c r="AA2531" t="s">
        <v>102</v>
      </c>
    </row>
    <row r="2532" spans="1:27" x14ac:dyDescent="0.25">
      <c r="A2532" t="s">
        <v>6198</v>
      </c>
      <c r="B2532" t="s">
        <v>55</v>
      </c>
      <c r="C2532" t="s">
        <v>43</v>
      </c>
      <c r="D2532" t="s">
        <v>5598</v>
      </c>
      <c r="E2532" t="s">
        <v>155</v>
      </c>
      <c r="F2532" t="s">
        <v>14</v>
      </c>
      <c r="G2532" t="s">
        <v>55</v>
      </c>
      <c r="H2532">
        <v>817</v>
      </c>
      <c r="I2532" t="s">
        <v>55</v>
      </c>
      <c r="J2532">
        <v>100000</v>
      </c>
      <c r="K2532">
        <v>97549.71</v>
      </c>
      <c r="L2532">
        <v>0.19400000000000001</v>
      </c>
      <c r="M2532" s="63">
        <v>45443</v>
      </c>
      <c r="N2532" s="63">
        <v>45563</v>
      </c>
      <c r="O2532">
        <v>120</v>
      </c>
      <c r="P2532" t="s">
        <v>55</v>
      </c>
      <c r="Q2532">
        <v>0</v>
      </c>
      <c r="R2532">
        <v>0</v>
      </c>
      <c r="S2532">
        <v>0</v>
      </c>
      <c r="T2532">
        <v>0</v>
      </c>
      <c r="U2532">
        <v>0</v>
      </c>
      <c r="V2532">
        <v>0</v>
      </c>
      <c r="W2532">
        <v>0</v>
      </c>
      <c r="X2532" s="1">
        <v>45473</v>
      </c>
      <c r="Y2532" s="1">
        <v>44806</v>
      </c>
      <c r="Z2532" t="s">
        <v>5598</v>
      </c>
      <c r="AA2532" t="s">
        <v>104</v>
      </c>
    </row>
    <row r="2533" spans="1:27" x14ac:dyDescent="0.25">
      <c r="A2533" t="s">
        <v>6199</v>
      </c>
      <c r="B2533" t="s">
        <v>55</v>
      </c>
      <c r="C2533" t="s">
        <v>43</v>
      </c>
      <c r="D2533" t="s">
        <v>5598</v>
      </c>
      <c r="E2533" t="s">
        <v>155</v>
      </c>
      <c r="F2533" t="s">
        <v>11</v>
      </c>
      <c r="G2533" t="s">
        <v>55</v>
      </c>
      <c r="H2533">
        <v>665</v>
      </c>
      <c r="I2533" t="s">
        <v>55</v>
      </c>
      <c r="J2533">
        <v>25000</v>
      </c>
      <c r="K2533">
        <v>19272</v>
      </c>
      <c r="L2533">
        <v>0.19400000000000001</v>
      </c>
      <c r="M2533" s="63">
        <v>45400</v>
      </c>
      <c r="N2533" s="63">
        <v>45520</v>
      </c>
      <c r="O2533">
        <v>120</v>
      </c>
      <c r="P2533" t="s">
        <v>55</v>
      </c>
      <c r="Q2533">
        <v>0</v>
      </c>
      <c r="R2533">
        <v>0</v>
      </c>
      <c r="S2533">
        <v>0</v>
      </c>
      <c r="T2533">
        <v>0</v>
      </c>
      <c r="U2533">
        <v>0</v>
      </c>
      <c r="V2533">
        <v>0</v>
      </c>
      <c r="W2533">
        <v>0</v>
      </c>
      <c r="X2533" s="1">
        <v>45473</v>
      </c>
      <c r="Y2533" s="1">
        <v>45230</v>
      </c>
      <c r="Z2533" t="s">
        <v>5598</v>
      </c>
      <c r="AA2533" t="s">
        <v>102</v>
      </c>
    </row>
    <row r="2534" spans="1:27" x14ac:dyDescent="0.25">
      <c r="A2534" t="s">
        <v>6200</v>
      </c>
      <c r="B2534" t="s">
        <v>55</v>
      </c>
      <c r="C2534" t="s">
        <v>43</v>
      </c>
      <c r="D2534" t="s">
        <v>5598</v>
      </c>
      <c r="E2534" t="s">
        <v>155</v>
      </c>
      <c r="F2534" t="s">
        <v>6</v>
      </c>
      <c r="G2534" t="s">
        <v>55</v>
      </c>
      <c r="H2534">
        <v>754</v>
      </c>
      <c r="I2534" t="s">
        <v>55</v>
      </c>
      <c r="J2534">
        <v>100000</v>
      </c>
      <c r="K2534">
        <v>97574.8</v>
      </c>
      <c r="L2534">
        <v>0.19400000000000001</v>
      </c>
      <c r="M2534" s="63">
        <v>45427</v>
      </c>
      <c r="N2534" s="63">
        <v>45517</v>
      </c>
      <c r="O2534">
        <v>90</v>
      </c>
      <c r="P2534" t="s">
        <v>55</v>
      </c>
      <c r="Q2534">
        <v>0</v>
      </c>
      <c r="R2534">
        <v>0</v>
      </c>
      <c r="S2534">
        <v>0</v>
      </c>
      <c r="T2534">
        <v>0</v>
      </c>
      <c r="U2534">
        <v>0</v>
      </c>
      <c r="V2534">
        <v>0</v>
      </c>
      <c r="W2534">
        <v>0</v>
      </c>
      <c r="X2534" s="1">
        <v>45473</v>
      </c>
      <c r="Y2534" s="1">
        <v>44954</v>
      </c>
      <c r="Z2534" t="s">
        <v>5598</v>
      </c>
      <c r="AA2534" t="s">
        <v>99</v>
      </c>
    </row>
    <row r="2535" spans="1:27" x14ac:dyDescent="0.25">
      <c r="A2535" t="s">
        <v>6201</v>
      </c>
      <c r="B2535" t="s">
        <v>55</v>
      </c>
      <c r="C2535" t="s">
        <v>43</v>
      </c>
      <c r="D2535" t="s">
        <v>5598</v>
      </c>
      <c r="E2535" t="s">
        <v>155</v>
      </c>
      <c r="F2535" t="s">
        <v>12</v>
      </c>
      <c r="G2535" t="s">
        <v>55</v>
      </c>
      <c r="H2535">
        <v>809</v>
      </c>
      <c r="I2535" t="s">
        <v>55</v>
      </c>
      <c r="J2535">
        <v>5000</v>
      </c>
      <c r="K2535">
        <v>2695.26</v>
      </c>
      <c r="L2535">
        <v>0.26</v>
      </c>
      <c r="M2535" s="63">
        <v>45216</v>
      </c>
      <c r="N2535" s="63">
        <v>45261</v>
      </c>
      <c r="O2535">
        <v>45</v>
      </c>
      <c r="P2535" t="s">
        <v>55</v>
      </c>
      <c r="Q2535">
        <v>0</v>
      </c>
      <c r="R2535">
        <v>0</v>
      </c>
      <c r="S2535">
        <v>0</v>
      </c>
      <c r="T2535">
        <v>0</v>
      </c>
      <c r="U2535">
        <v>0</v>
      </c>
      <c r="V2535">
        <v>2695.26</v>
      </c>
      <c r="W2535">
        <v>2695.26</v>
      </c>
      <c r="X2535" s="1">
        <v>45473</v>
      </c>
      <c r="Y2535" s="1">
        <v>45148</v>
      </c>
      <c r="Z2535" t="s">
        <v>5598</v>
      </c>
      <c r="AA2535" t="s">
        <v>101</v>
      </c>
    </row>
    <row r="2536" spans="1:27" x14ac:dyDescent="0.25">
      <c r="A2536" t="s">
        <v>6202</v>
      </c>
      <c r="B2536" t="s">
        <v>55</v>
      </c>
      <c r="C2536" t="s">
        <v>43</v>
      </c>
      <c r="D2536" t="s">
        <v>5598</v>
      </c>
      <c r="E2536" t="s">
        <v>155</v>
      </c>
      <c r="F2536" t="s">
        <v>7</v>
      </c>
      <c r="G2536" t="s">
        <v>55</v>
      </c>
      <c r="H2536">
        <v>801</v>
      </c>
      <c r="I2536" t="s">
        <v>55</v>
      </c>
      <c r="J2536">
        <v>35000</v>
      </c>
      <c r="K2536">
        <v>10488</v>
      </c>
      <c r="L2536">
        <v>0.19400000000000001</v>
      </c>
      <c r="M2536" s="63">
        <v>45361</v>
      </c>
      <c r="N2536" s="63">
        <v>45481</v>
      </c>
      <c r="O2536">
        <v>120</v>
      </c>
      <c r="P2536" t="s">
        <v>55</v>
      </c>
      <c r="Q2536">
        <v>0</v>
      </c>
      <c r="R2536">
        <v>0</v>
      </c>
      <c r="S2536">
        <v>0</v>
      </c>
      <c r="T2536">
        <v>0</v>
      </c>
      <c r="U2536">
        <v>0</v>
      </c>
      <c r="V2536">
        <v>0</v>
      </c>
      <c r="W2536">
        <v>0</v>
      </c>
      <c r="X2536" s="1">
        <v>45473</v>
      </c>
      <c r="Y2536" s="1">
        <v>45089</v>
      </c>
      <c r="Z2536" t="s">
        <v>5598</v>
      </c>
      <c r="AA2536" t="s">
        <v>102</v>
      </c>
    </row>
    <row r="2537" spans="1:27" x14ac:dyDescent="0.25">
      <c r="A2537" t="s">
        <v>6203</v>
      </c>
      <c r="B2537" t="s">
        <v>55</v>
      </c>
      <c r="C2537" t="s">
        <v>43</v>
      </c>
      <c r="D2537" t="s">
        <v>5598</v>
      </c>
      <c r="E2537" t="s">
        <v>155</v>
      </c>
      <c r="F2537" t="s">
        <v>15</v>
      </c>
      <c r="G2537" t="s">
        <v>55</v>
      </c>
      <c r="H2537">
        <v>646</v>
      </c>
      <c r="I2537" t="s">
        <v>55</v>
      </c>
      <c r="J2537">
        <v>40000</v>
      </c>
      <c r="K2537">
        <v>34617</v>
      </c>
      <c r="L2537">
        <v>0.26</v>
      </c>
      <c r="M2537" s="63">
        <v>45441</v>
      </c>
      <c r="N2537" s="63">
        <v>45486</v>
      </c>
      <c r="O2537">
        <v>45</v>
      </c>
      <c r="P2537" t="s">
        <v>55</v>
      </c>
      <c r="Q2537">
        <v>0</v>
      </c>
      <c r="R2537">
        <v>0</v>
      </c>
      <c r="S2537">
        <v>0</v>
      </c>
      <c r="T2537">
        <v>0</v>
      </c>
      <c r="U2537">
        <v>0</v>
      </c>
      <c r="V2537">
        <v>0</v>
      </c>
      <c r="W2537">
        <v>0</v>
      </c>
      <c r="X2537" s="1">
        <v>45473</v>
      </c>
      <c r="Y2537" s="1">
        <v>45106</v>
      </c>
      <c r="Z2537" t="s">
        <v>5598</v>
      </c>
      <c r="AA2537" t="s">
        <v>100</v>
      </c>
    </row>
    <row r="2538" spans="1:27" x14ac:dyDescent="0.25">
      <c r="A2538" t="s">
        <v>6204</v>
      </c>
      <c r="B2538" t="s">
        <v>55</v>
      </c>
      <c r="C2538" t="s">
        <v>43</v>
      </c>
      <c r="D2538" t="s">
        <v>5598</v>
      </c>
      <c r="E2538" t="s">
        <v>155</v>
      </c>
      <c r="F2538" t="s">
        <v>9</v>
      </c>
      <c r="G2538" t="s">
        <v>55</v>
      </c>
      <c r="H2538">
        <v>551</v>
      </c>
      <c r="I2538" t="s">
        <v>55</v>
      </c>
      <c r="J2538">
        <v>25000</v>
      </c>
      <c r="K2538">
        <v>17218.5</v>
      </c>
      <c r="L2538">
        <v>0.26</v>
      </c>
      <c r="M2538" s="63">
        <v>45472</v>
      </c>
      <c r="N2538" s="63">
        <v>45517</v>
      </c>
      <c r="O2538">
        <v>45</v>
      </c>
      <c r="P2538" t="s">
        <v>55</v>
      </c>
      <c r="Q2538">
        <v>0</v>
      </c>
      <c r="R2538">
        <v>0</v>
      </c>
      <c r="S2538">
        <v>0</v>
      </c>
      <c r="T2538">
        <v>0</v>
      </c>
      <c r="U2538">
        <v>0</v>
      </c>
      <c r="V2538">
        <v>0</v>
      </c>
      <c r="W2538">
        <v>0</v>
      </c>
      <c r="X2538" s="1">
        <v>45473</v>
      </c>
      <c r="Y2538" s="1">
        <v>45021</v>
      </c>
      <c r="Z2538" t="s">
        <v>5598</v>
      </c>
      <c r="AA2538" t="s">
        <v>99</v>
      </c>
    </row>
    <row r="2539" spans="1:27" x14ac:dyDescent="0.25">
      <c r="A2539" t="s">
        <v>6205</v>
      </c>
      <c r="B2539" t="s">
        <v>55</v>
      </c>
      <c r="C2539" t="s">
        <v>43</v>
      </c>
      <c r="D2539" t="s">
        <v>5598</v>
      </c>
      <c r="E2539" t="s">
        <v>155</v>
      </c>
      <c r="F2539" t="s">
        <v>14</v>
      </c>
      <c r="G2539" t="s">
        <v>55</v>
      </c>
      <c r="H2539">
        <v>618</v>
      </c>
      <c r="I2539" t="s">
        <v>55</v>
      </c>
      <c r="J2539">
        <v>25000</v>
      </c>
      <c r="K2539">
        <v>24337.75</v>
      </c>
      <c r="L2539">
        <v>0.19400000000000001</v>
      </c>
      <c r="M2539" s="63">
        <v>45399</v>
      </c>
      <c r="N2539" s="63">
        <v>45519</v>
      </c>
      <c r="O2539">
        <v>120</v>
      </c>
      <c r="P2539" t="s">
        <v>55</v>
      </c>
      <c r="Q2539">
        <v>0</v>
      </c>
      <c r="R2539">
        <v>0</v>
      </c>
      <c r="S2539">
        <v>0</v>
      </c>
      <c r="T2539">
        <v>0</v>
      </c>
      <c r="U2539">
        <v>0</v>
      </c>
      <c r="V2539">
        <v>0</v>
      </c>
      <c r="W2539">
        <v>0</v>
      </c>
      <c r="X2539" s="1">
        <v>45473</v>
      </c>
      <c r="Y2539" s="1">
        <v>45204</v>
      </c>
      <c r="Z2539" t="s">
        <v>5598</v>
      </c>
      <c r="AA2539" t="s">
        <v>102</v>
      </c>
    </row>
    <row r="2540" spans="1:27" x14ac:dyDescent="0.25">
      <c r="A2540" t="s">
        <v>6206</v>
      </c>
      <c r="B2540" t="s">
        <v>55</v>
      </c>
      <c r="C2540" t="s">
        <v>43</v>
      </c>
      <c r="D2540" t="s">
        <v>5598</v>
      </c>
      <c r="E2540" t="s">
        <v>155</v>
      </c>
      <c r="F2540" t="s">
        <v>12</v>
      </c>
      <c r="G2540" t="s">
        <v>55</v>
      </c>
      <c r="H2540">
        <v>674</v>
      </c>
      <c r="I2540" t="s">
        <v>55</v>
      </c>
      <c r="J2540">
        <v>60000</v>
      </c>
      <c r="K2540">
        <v>58182.080000000002</v>
      </c>
      <c r="L2540">
        <v>0.26</v>
      </c>
      <c r="M2540" s="63">
        <v>45444</v>
      </c>
      <c r="N2540" s="63">
        <v>45489</v>
      </c>
      <c r="O2540">
        <v>45</v>
      </c>
      <c r="P2540" t="s">
        <v>55</v>
      </c>
      <c r="Q2540">
        <v>0</v>
      </c>
      <c r="R2540">
        <v>0</v>
      </c>
      <c r="S2540">
        <v>0</v>
      </c>
      <c r="T2540">
        <v>0</v>
      </c>
      <c r="U2540">
        <v>0</v>
      </c>
      <c r="V2540">
        <v>0</v>
      </c>
      <c r="W2540">
        <v>0</v>
      </c>
      <c r="X2540" s="1">
        <v>45473</v>
      </c>
      <c r="Y2540" s="1">
        <v>45177</v>
      </c>
      <c r="Z2540" t="s">
        <v>5598</v>
      </c>
      <c r="AA2540" t="s">
        <v>100</v>
      </c>
    </row>
    <row r="2541" spans="1:27" x14ac:dyDescent="0.25">
      <c r="A2541" t="s">
        <v>6207</v>
      </c>
      <c r="B2541" t="s">
        <v>55</v>
      </c>
      <c r="C2541" t="s">
        <v>43</v>
      </c>
      <c r="D2541" t="s">
        <v>5598</v>
      </c>
      <c r="E2541" t="s">
        <v>155</v>
      </c>
      <c r="F2541" t="s">
        <v>9</v>
      </c>
      <c r="G2541" t="s">
        <v>55</v>
      </c>
      <c r="H2541">
        <v>771</v>
      </c>
      <c r="I2541" t="s">
        <v>55</v>
      </c>
      <c r="J2541">
        <v>60000</v>
      </c>
      <c r="K2541">
        <v>13923.47</v>
      </c>
      <c r="L2541">
        <v>0.19400000000000001</v>
      </c>
      <c r="M2541" s="63">
        <v>45364</v>
      </c>
      <c r="N2541" s="63">
        <v>45484</v>
      </c>
      <c r="O2541">
        <v>120</v>
      </c>
      <c r="P2541" t="s">
        <v>55</v>
      </c>
      <c r="Q2541">
        <v>0</v>
      </c>
      <c r="R2541">
        <v>0</v>
      </c>
      <c r="S2541">
        <v>0</v>
      </c>
      <c r="T2541">
        <v>0</v>
      </c>
      <c r="U2541">
        <v>0</v>
      </c>
      <c r="V2541">
        <v>0</v>
      </c>
      <c r="W2541">
        <v>0</v>
      </c>
      <c r="X2541" s="1">
        <v>45473</v>
      </c>
      <c r="Y2541" s="1">
        <v>45036</v>
      </c>
      <c r="Z2541" t="s">
        <v>5598</v>
      </c>
      <c r="AA2541" t="s">
        <v>102</v>
      </c>
    </row>
    <row r="2542" spans="1:27" x14ac:dyDescent="0.25">
      <c r="A2542" t="s">
        <v>6208</v>
      </c>
      <c r="B2542" t="s">
        <v>55</v>
      </c>
      <c r="C2542" t="s">
        <v>43</v>
      </c>
      <c r="D2542" t="s">
        <v>5598</v>
      </c>
      <c r="E2542" t="s">
        <v>155</v>
      </c>
      <c r="F2542" t="s">
        <v>4</v>
      </c>
      <c r="G2542" t="s">
        <v>55</v>
      </c>
      <c r="H2542">
        <v>501</v>
      </c>
      <c r="I2542" t="s">
        <v>55</v>
      </c>
      <c r="J2542">
        <v>25000</v>
      </c>
      <c r="K2542">
        <v>24354</v>
      </c>
      <c r="L2542">
        <v>0.26</v>
      </c>
      <c r="M2542" s="63">
        <v>45436</v>
      </c>
      <c r="N2542" s="63">
        <v>45481</v>
      </c>
      <c r="O2542">
        <v>45</v>
      </c>
      <c r="P2542" t="s">
        <v>55</v>
      </c>
      <c r="Q2542">
        <v>0</v>
      </c>
      <c r="R2542">
        <v>0</v>
      </c>
      <c r="S2542">
        <v>0</v>
      </c>
      <c r="T2542">
        <v>0</v>
      </c>
      <c r="U2542">
        <v>0</v>
      </c>
      <c r="V2542">
        <v>0</v>
      </c>
      <c r="W2542">
        <v>0</v>
      </c>
      <c r="X2542" s="1">
        <v>45473</v>
      </c>
      <c r="Y2542" s="1">
        <v>44705</v>
      </c>
      <c r="Z2542" t="s">
        <v>5598</v>
      </c>
      <c r="AA2542" t="s">
        <v>101</v>
      </c>
    </row>
    <row r="2543" spans="1:27" x14ac:dyDescent="0.25">
      <c r="A2543" t="s">
        <v>6209</v>
      </c>
      <c r="B2543" t="s">
        <v>55</v>
      </c>
      <c r="C2543" t="s">
        <v>43</v>
      </c>
      <c r="D2543" t="s">
        <v>5598</v>
      </c>
      <c r="E2543" t="s">
        <v>155</v>
      </c>
      <c r="F2543" t="s">
        <v>9</v>
      </c>
      <c r="G2543" t="s">
        <v>55</v>
      </c>
      <c r="H2543">
        <v>797</v>
      </c>
      <c r="I2543" t="s">
        <v>55</v>
      </c>
      <c r="J2543">
        <v>45000</v>
      </c>
      <c r="K2543">
        <v>7974</v>
      </c>
      <c r="L2543">
        <v>0.19400000000000001</v>
      </c>
      <c r="M2543" s="63">
        <v>45472</v>
      </c>
      <c r="N2543" s="63">
        <v>45517</v>
      </c>
      <c r="O2543">
        <v>45</v>
      </c>
      <c r="P2543" t="s">
        <v>55</v>
      </c>
      <c r="Q2543">
        <v>0</v>
      </c>
      <c r="R2543">
        <v>0</v>
      </c>
      <c r="S2543">
        <v>0</v>
      </c>
      <c r="T2543">
        <v>0</v>
      </c>
      <c r="U2543">
        <v>0</v>
      </c>
      <c r="V2543">
        <v>0</v>
      </c>
      <c r="W2543">
        <v>0</v>
      </c>
      <c r="X2543" s="1">
        <v>45473</v>
      </c>
      <c r="Y2543" s="1">
        <v>45031</v>
      </c>
      <c r="Z2543" t="s">
        <v>5598</v>
      </c>
      <c r="AA2543" t="s">
        <v>104</v>
      </c>
    </row>
    <row r="2544" spans="1:27" x14ac:dyDescent="0.25">
      <c r="A2544" t="s">
        <v>6210</v>
      </c>
      <c r="B2544" t="s">
        <v>55</v>
      </c>
      <c r="C2544" t="s">
        <v>43</v>
      </c>
      <c r="D2544" t="s">
        <v>5598</v>
      </c>
      <c r="E2544" t="s">
        <v>155</v>
      </c>
      <c r="F2544" t="s">
        <v>10</v>
      </c>
      <c r="G2544" t="s">
        <v>55</v>
      </c>
      <c r="H2544">
        <v>658</v>
      </c>
      <c r="I2544" t="s">
        <v>55</v>
      </c>
      <c r="J2544">
        <v>80000</v>
      </c>
      <c r="K2544">
        <v>78778.66</v>
      </c>
      <c r="L2544">
        <v>0.19400000000000001</v>
      </c>
      <c r="M2544" s="63">
        <v>45426</v>
      </c>
      <c r="N2544" s="63">
        <v>45546</v>
      </c>
      <c r="O2544">
        <v>120</v>
      </c>
      <c r="P2544" t="s">
        <v>55</v>
      </c>
      <c r="Q2544">
        <v>0</v>
      </c>
      <c r="R2544">
        <v>0</v>
      </c>
      <c r="S2544">
        <v>0</v>
      </c>
      <c r="T2544">
        <v>0</v>
      </c>
      <c r="U2544">
        <v>0</v>
      </c>
      <c r="V2544">
        <v>0</v>
      </c>
      <c r="W2544">
        <v>0</v>
      </c>
      <c r="X2544" s="1">
        <v>45473</v>
      </c>
      <c r="Y2544" s="1">
        <v>44975</v>
      </c>
      <c r="Z2544" t="s">
        <v>5598</v>
      </c>
      <c r="AA2544" t="s">
        <v>103</v>
      </c>
    </row>
    <row r="2545" spans="1:27" x14ac:dyDescent="0.25">
      <c r="A2545" t="s">
        <v>6211</v>
      </c>
      <c r="B2545" t="s">
        <v>55</v>
      </c>
      <c r="C2545" t="s">
        <v>43</v>
      </c>
      <c r="D2545" t="s">
        <v>5598</v>
      </c>
      <c r="E2545" t="s">
        <v>155</v>
      </c>
      <c r="F2545" t="s">
        <v>9</v>
      </c>
      <c r="G2545" t="s">
        <v>55</v>
      </c>
      <c r="H2545">
        <v>605</v>
      </c>
      <c r="I2545" t="s">
        <v>55</v>
      </c>
      <c r="J2545">
        <v>10000</v>
      </c>
      <c r="K2545">
        <v>781.41</v>
      </c>
      <c r="L2545">
        <v>0.26</v>
      </c>
      <c r="M2545" s="63">
        <v>45429</v>
      </c>
      <c r="N2545" s="63">
        <v>45474</v>
      </c>
      <c r="O2545">
        <v>45</v>
      </c>
      <c r="P2545" t="s">
        <v>55</v>
      </c>
      <c r="Q2545">
        <v>0</v>
      </c>
      <c r="R2545">
        <v>0</v>
      </c>
      <c r="S2545">
        <v>0</v>
      </c>
      <c r="T2545">
        <v>0</v>
      </c>
      <c r="U2545">
        <v>0</v>
      </c>
      <c r="V2545">
        <v>0</v>
      </c>
      <c r="W2545">
        <v>0</v>
      </c>
      <c r="X2545" s="1">
        <v>45473</v>
      </c>
      <c r="Y2545" s="1">
        <v>45039</v>
      </c>
      <c r="Z2545" t="s">
        <v>5598</v>
      </c>
      <c r="AA2545" t="s">
        <v>100</v>
      </c>
    </row>
    <row r="2546" spans="1:27" x14ac:dyDescent="0.25">
      <c r="A2546" t="s">
        <v>6212</v>
      </c>
      <c r="B2546" t="s">
        <v>55</v>
      </c>
      <c r="C2546" t="s">
        <v>43</v>
      </c>
      <c r="D2546" t="s">
        <v>5598</v>
      </c>
      <c r="E2546" t="s">
        <v>155</v>
      </c>
      <c r="F2546" t="s">
        <v>13</v>
      </c>
      <c r="G2546" t="s">
        <v>55</v>
      </c>
      <c r="H2546">
        <v>662</v>
      </c>
      <c r="I2546" t="s">
        <v>55</v>
      </c>
      <c r="J2546">
        <v>25000</v>
      </c>
      <c r="K2546">
        <v>21766.799999999999</v>
      </c>
      <c r="L2546">
        <v>0.19400000000000001</v>
      </c>
      <c r="M2546" s="63">
        <v>45435</v>
      </c>
      <c r="N2546" s="63">
        <v>45480</v>
      </c>
      <c r="O2546">
        <v>45</v>
      </c>
      <c r="P2546" t="s">
        <v>55</v>
      </c>
      <c r="Q2546">
        <v>0</v>
      </c>
      <c r="R2546">
        <v>0</v>
      </c>
      <c r="S2546">
        <v>0</v>
      </c>
      <c r="T2546">
        <v>0</v>
      </c>
      <c r="U2546">
        <v>0</v>
      </c>
      <c r="V2546">
        <v>0</v>
      </c>
      <c r="W2546">
        <v>0</v>
      </c>
      <c r="X2546" s="1">
        <v>45473</v>
      </c>
      <c r="Y2546" s="1">
        <v>45072</v>
      </c>
      <c r="Z2546" t="s">
        <v>5598</v>
      </c>
      <c r="AA2546" t="s">
        <v>99</v>
      </c>
    </row>
    <row r="2547" spans="1:27" x14ac:dyDescent="0.25">
      <c r="A2547" t="s">
        <v>6213</v>
      </c>
      <c r="B2547" t="s">
        <v>55</v>
      </c>
      <c r="C2547" t="s">
        <v>43</v>
      </c>
      <c r="D2547" t="s">
        <v>5598</v>
      </c>
      <c r="E2547" t="s">
        <v>155</v>
      </c>
      <c r="F2547" t="s">
        <v>6</v>
      </c>
      <c r="G2547" t="s">
        <v>55</v>
      </c>
      <c r="H2547">
        <v>405</v>
      </c>
      <c r="I2547" t="s">
        <v>55</v>
      </c>
      <c r="J2547">
        <v>75000</v>
      </c>
      <c r="K2547">
        <v>63504</v>
      </c>
      <c r="L2547">
        <v>0.19400000000000001</v>
      </c>
      <c r="M2547" s="63">
        <v>45450</v>
      </c>
      <c r="N2547" s="63">
        <v>45495</v>
      </c>
      <c r="O2547">
        <v>45</v>
      </c>
      <c r="P2547" t="s">
        <v>55</v>
      </c>
      <c r="Q2547">
        <v>0</v>
      </c>
      <c r="R2547">
        <v>0</v>
      </c>
      <c r="S2547">
        <v>0</v>
      </c>
      <c r="T2547">
        <v>0</v>
      </c>
      <c r="U2547">
        <v>0</v>
      </c>
      <c r="V2547">
        <v>0</v>
      </c>
      <c r="W2547">
        <v>0</v>
      </c>
      <c r="X2547" s="1">
        <v>45473</v>
      </c>
      <c r="Y2547" s="1">
        <v>45074</v>
      </c>
      <c r="Z2547" t="s">
        <v>5598</v>
      </c>
      <c r="AA2547" t="s">
        <v>99</v>
      </c>
    </row>
    <row r="2548" spans="1:27" x14ac:dyDescent="0.25">
      <c r="A2548" t="s">
        <v>6214</v>
      </c>
      <c r="B2548" t="s">
        <v>55</v>
      </c>
      <c r="C2548" t="s">
        <v>43</v>
      </c>
      <c r="D2548" t="s">
        <v>5598</v>
      </c>
      <c r="E2548" t="s">
        <v>155</v>
      </c>
      <c r="F2548" t="s">
        <v>13</v>
      </c>
      <c r="G2548" t="s">
        <v>55</v>
      </c>
      <c r="H2548">
        <v>694</v>
      </c>
      <c r="I2548" t="s">
        <v>55</v>
      </c>
      <c r="J2548">
        <v>35000</v>
      </c>
      <c r="K2548">
        <v>17239.5</v>
      </c>
      <c r="L2548">
        <v>0.26</v>
      </c>
      <c r="M2548" s="63">
        <v>45445</v>
      </c>
      <c r="N2548" s="63">
        <v>45490</v>
      </c>
      <c r="O2548">
        <v>45</v>
      </c>
      <c r="P2548" t="s">
        <v>55</v>
      </c>
      <c r="Q2548">
        <v>0</v>
      </c>
      <c r="R2548">
        <v>0</v>
      </c>
      <c r="S2548">
        <v>0</v>
      </c>
      <c r="T2548">
        <v>0</v>
      </c>
      <c r="U2548">
        <v>0</v>
      </c>
      <c r="V2548">
        <v>0</v>
      </c>
      <c r="W2548">
        <v>0</v>
      </c>
      <c r="X2548" s="1">
        <v>45473</v>
      </c>
      <c r="Y2548" s="1">
        <v>45094</v>
      </c>
      <c r="Z2548" t="s">
        <v>5598</v>
      </c>
      <c r="AA2548" t="s">
        <v>100</v>
      </c>
    </row>
    <row r="2549" spans="1:27" x14ac:dyDescent="0.25">
      <c r="A2549" t="s">
        <v>6215</v>
      </c>
      <c r="B2549" t="s">
        <v>55</v>
      </c>
      <c r="C2549" t="s">
        <v>43</v>
      </c>
      <c r="D2549" t="s">
        <v>5598</v>
      </c>
      <c r="E2549" t="s">
        <v>155</v>
      </c>
      <c r="F2549" t="s">
        <v>13</v>
      </c>
      <c r="G2549" t="s">
        <v>55</v>
      </c>
      <c r="H2549">
        <v>766</v>
      </c>
      <c r="I2549" t="s">
        <v>55</v>
      </c>
      <c r="J2549">
        <v>15000</v>
      </c>
      <c r="K2549">
        <v>9672</v>
      </c>
      <c r="L2549">
        <v>0.19400000000000001</v>
      </c>
      <c r="M2549" s="63">
        <v>45377</v>
      </c>
      <c r="N2549" s="63">
        <v>45497</v>
      </c>
      <c r="O2549">
        <v>120</v>
      </c>
      <c r="P2549" t="s">
        <v>55</v>
      </c>
      <c r="Q2549">
        <v>0</v>
      </c>
      <c r="R2549">
        <v>0</v>
      </c>
      <c r="S2549">
        <v>0</v>
      </c>
      <c r="T2549">
        <v>0</v>
      </c>
      <c r="U2549">
        <v>0</v>
      </c>
      <c r="V2549">
        <v>0</v>
      </c>
      <c r="W2549">
        <v>0</v>
      </c>
      <c r="X2549" s="1">
        <v>45473</v>
      </c>
      <c r="Y2549" s="1">
        <v>45086</v>
      </c>
      <c r="Z2549" t="s">
        <v>5598</v>
      </c>
      <c r="AA2549" t="s">
        <v>102</v>
      </c>
    </row>
    <row r="2550" spans="1:27" x14ac:dyDescent="0.25">
      <c r="A2550" t="s">
        <v>6216</v>
      </c>
      <c r="B2550" t="s">
        <v>55</v>
      </c>
      <c r="C2550" t="s">
        <v>43</v>
      </c>
      <c r="D2550" t="s">
        <v>5598</v>
      </c>
      <c r="E2550" t="s">
        <v>155</v>
      </c>
      <c r="F2550" t="s">
        <v>4</v>
      </c>
      <c r="G2550" t="s">
        <v>55</v>
      </c>
      <c r="H2550">
        <v>555</v>
      </c>
      <c r="I2550" t="s">
        <v>55</v>
      </c>
      <c r="J2550">
        <v>80000</v>
      </c>
      <c r="K2550">
        <v>77310.45</v>
      </c>
      <c r="L2550">
        <v>0.19400000000000001</v>
      </c>
      <c r="M2550" s="63">
        <v>45461</v>
      </c>
      <c r="N2550" s="63">
        <v>45521</v>
      </c>
      <c r="O2550">
        <v>60</v>
      </c>
      <c r="P2550" t="s">
        <v>55</v>
      </c>
      <c r="Q2550">
        <v>0</v>
      </c>
      <c r="R2550">
        <v>0</v>
      </c>
      <c r="S2550">
        <v>0</v>
      </c>
      <c r="T2550">
        <v>0</v>
      </c>
      <c r="U2550">
        <v>0</v>
      </c>
      <c r="V2550">
        <v>0</v>
      </c>
      <c r="W2550">
        <v>0</v>
      </c>
      <c r="X2550" s="1">
        <v>45473</v>
      </c>
      <c r="Y2550" s="1">
        <v>44975</v>
      </c>
      <c r="Z2550" t="s">
        <v>5598</v>
      </c>
      <c r="AA2550" t="s">
        <v>99</v>
      </c>
    </row>
    <row r="2551" spans="1:27" x14ac:dyDescent="0.25">
      <c r="A2551" t="s">
        <v>6217</v>
      </c>
      <c r="B2551" t="s">
        <v>55</v>
      </c>
      <c r="C2551" t="s">
        <v>43</v>
      </c>
      <c r="D2551" t="s">
        <v>5598</v>
      </c>
      <c r="E2551" t="s">
        <v>155</v>
      </c>
      <c r="F2551" t="s">
        <v>9</v>
      </c>
      <c r="G2551" t="s">
        <v>55</v>
      </c>
      <c r="H2551">
        <v>775</v>
      </c>
      <c r="I2551" t="s">
        <v>55</v>
      </c>
      <c r="J2551">
        <v>40000</v>
      </c>
      <c r="K2551">
        <v>34565.440000000002</v>
      </c>
      <c r="L2551">
        <v>0.19400000000000001</v>
      </c>
      <c r="M2551" s="63">
        <v>45420</v>
      </c>
      <c r="N2551" s="63">
        <v>45540</v>
      </c>
      <c r="O2551">
        <v>120</v>
      </c>
      <c r="P2551" t="s">
        <v>55</v>
      </c>
      <c r="Q2551">
        <v>0</v>
      </c>
      <c r="R2551">
        <v>0</v>
      </c>
      <c r="S2551">
        <v>0</v>
      </c>
      <c r="T2551">
        <v>0</v>
      </c>
      <c r="U2551">
        <v>0</v>
      </c>
      <c r="V2551">
        <v>0</v>
      </c>
      <c r="W2551">
        <v>0</v>
      </c>
      <c r="X2551" s="1">
        <v>45473</v>
      </c>
      <c r="Y2551" s="1">
        <v>45231</v>
      </c>
      <c r="Z2551" t="s">
        <v>5598</v>
      </c>
      <c r="AA2551" t="s">
        <v>102</v>
      </c>
    </row>
    <row r="2552" spans="1:27" x14ac:dyDescent="0.25">
      <c r="A2552" t="s">
        <v>6218</v>
      </c>
      <c r="B2552" t="s">
        <v>55</v>
      </c>
      <c r="C2552" t="s">
        <v>43</v>
      </c>
      <c r="D2552" t="s">
        <v>5598</v>
      </c>
      <c r="E2552" t="s">
        <v>155</v>
      </c>
      <c r="F2552" t="s">
        <v>8</v>
      </c>
      <c r="G2552" t="s">
        <v>55</v>
      </c>
      <c r="H2552">
        <v>669</v>
      </c>
      <c r="I2552" t="s">
        <v>55</v>
      </c>
      <c r="J2552">
        <v>50000</v>
      </c>
      <c r="K2552">
        <v>31299</v>
      </c>
      <c r="L2552">
        <v>0.19400000000000001</v>
      </c>
      <c r="M2552" s="63">
        <v>45418</v>
      </c>
      <c r="N2552" s="63">
        <v>45538</v>
      </c>
      <c r="O2552">
        <v>120</v>
      </c>
      <c r="P2552" t="s">
        <v>55</v>
      </c>
      <c r="Q2552">
        <v>0</v>
      </c>
      <c r="R2552">
        <v>0</v>
      </c>
      <c r="S2552">
        <v>0</v>
      </c>
      <c r="T2552">
        <v>0</v>
      </c>
      <c r="U2552">
        <v>0</v>
      </c>
      <c r="V2552">
        <v>0</v>
      </c>
      <c r="W2552">
        <v>0</v>
      </c>
      <c r="X2552" s="1">
        <v>45473</v>
      </c>
      <c r="Y2552" s="1">
        <v>45162</v>
      </c>
      <c r="Z2552" t="s">
        <v>5598</v>
      </c>
      <c r="AA2552" t="s">
        <v>102</v>
      </c>
    </row>
    <row r="2553" spans="1:27" x14ac:dyDescent="0.25">
      <c r="A2553" t="s">
        <v>6219</v>
      </c>
      <c r="B2553" t="s">
        <v>55</v>
      </c>
      <c r="C2553" t="s">
        <v>43</v>
      </c>
      <c r="D2553" t="s">
        <v>5598</v>
      </c>
      <c r="E2553" t="s">
        <v>155</v>
      </c>
      <c r="F2553" t="s">
        <v>15</v>
      </c>
      <c r="G2553" t="s">
        <v>55</v>
      </c>
      <c r="H2553">
        <v>678</v>
      </c>
      <c r="I2553" t="s">
        <v>55</v>
      </c>
      <c r="J2553">
        <v>100000</v>
      </c>
      <c r="K2553">
        <v>64425.52</v>
      </c>
      <c r="L2553">
        <v>0.26</v>
      </c>
      <c r="M2553" s="63">
        <v>45457</v>
      </c>
      <c r="N2553" s="63">
        <v>45502</v>
      </c>
      <c r="O2553">
        <v>45</v>
      </c>
      <c r="P2553" t="s">
        <v>55</v>
      </c>
      <c r="Q2553">
        <v>0</v>
      </c>
      <c r="R2553">
        <v>0</v>
      </c>
      <c r="S2553">
        <v>0</v>
      </c>
      <c r="T2553">
        <v>0</v>
      </c>
      <c r="U2553">
        <v>0</v>
      </c>
      <c r="V2553">
        <v>0</v>
      </c>
      <c r="W2553">
        <v>0</v>
      </c>
      <c r="X2553" s="1">
        <v>45473</v>
      </c>
      <c r="Y2553" s="1">
        <v>44741</v>
      </c>
      <c r="Z2553" t="s">
        <v>5598</v>
      </c>
      <c r="AA2553" t="s">
        <v>99</v>
      </c>
    </row>
    <row r="2554" spans="1:27" x14ac:dyDescent="0.25">
      <c r="A2554" t="s">
        <v>6220</v>
      </c>
      <c r="B2554" t="s">
        <v>55</v>
      </c>
      <c r="C2554" t="s">
        <v>43</v>
      </c>
      <c r="D2554" t="s">
        <v>5598</v>
      </c>
      <c r="E2554" t="s">
        <v>155</v>
      </c>
      <c r="F2554" t="s">
        <v>13</v>
      </c>
      <c r="G2554" t="s">
        <v>55</v>
      </c>
      <c r="H2554">
        <v>712</v>
      </c>
      <c r="I2554" t="s">
        <v>55</v>
      </c>
      <c r="J2554">
        <v>25000</v>
      </c>
      <c r="K2554">
        <v>8034</v>
      </c>
      <c r="L2554">
        <v>0.19400000000000001</v>
      </c>
      <c r="M2554" s="63">
        <v>45384</v>
      </c>
      <c r="N2554" s="63">
        <v>45504</v>
      </c>
      <c r="O2554">
        <v>120</v>
      </c>
      <c r="P2554" t="s">
        <v>55</v>
      </c>
      <c r="Q2554">
        <v>0</v>
      </c>
      <c r="R2554">
        <v>0</v>
      </c>
      <c r="S2554">
        <v>0</v>
      </c>
      <c r="T2554">
        <v>0</v>
      </c>
      <c r="U2554">
        <v>0</v>
      </c>
      <c r="V2554">
        <v>0</v>
      </c>
      <c r="W2554">
        <v>0</v>
      </c>
      <c r="X2554" s="1">
        <v>45473</v>
      </c>
      <c r="Y2554" s="1">
        <v>44979</v>
      </c>
      <c r="Z2554" t="s">
        <v>5598</v>
      </c>
      <c r="AA2554" t="s">
        <v>104</v>
      </c>
    </row>
    <row r="2555" spans="1:27" x14ac:dyDescent="0.25">
      <c r="A2555" t="s">
        <v>6221</v>
      </c>
      <c r="B2555" t="s">
        <v>55</v>
      </c>
      <c r="C2555" t="s">
        <v>43</v>
      </c>
      <c r="D2555" t="s">
        <v>5598</v>
      </c>
      <c r="E2555" t="s">
        <v>155</v>
      </c>
      <c r="F2555" t="s">
        <v>13</v>
      </c>
      <c r="G2555" t="s">
        <v>55</v>
      </c>
      <c r="H2555">
        <v>696</v>
      </c>
      <c r="I2555" t="s">
        <v>55</v>
      </c>
      <c r="J2555">
        <v>15000</v>
      </c>
      <c r="K2555">
        <v>14362.5</v>
      </c>
      <c r="L2555">
        <v>0.26</v>
      </c>
      <c r="M2555" s="63">
        <v>45440</v>
      </c>
      <c r="N2555" s="63">
        <v>45485</v>
      </c>
      <c r="O2555">
        <v>45</v>
      </c>
      <c r="P2555" t="s">
        <v>55</v>
      </c>
      <c r="Q2555">
        <v>0</v>
      </c>
      <c r="R2555">
        <v>0</v>
      </c>
      <c r="S2555">
        <v>0</v>
      </c>
      <c r="T2555">
        <v>0</v>
      </c>
      <c r="U2555">
        <v>0</v>
      </c>
      <c r="V2555">
        <v>0</v>
      </c>
      <c r="W2555">
        <v>0</v>
      </c>
      <c r="X2555" s="1">
        <v>45473</v>
      </c>
      <c r="Y2555" s="1">
        <v>45185</v>
      </c>
      <c r="Z2555" t="s">
        <v>5598</v>
      </c>
      <c r="AA2555" t="s">
        <v>101</v>
      </c>
    </row>
    <row r="2556" spans="1:27" x14ac:dyDescent="0.25">
      <c r="A2556" t="s">
        <v>6222</v>
      </c>
      <c r="B2556" t="s">
        <v>55</v>
      </c>
      <c r="C2556" t="s">
        <v>43</v>
      </c>
      <c r="D2556" t="s">
        <v>5598</v>
      </c>
      <c r="E2556" t="s">
        <v>155</v>
      </c>
      <c r="F2556" t="s">
        <v>13</v>
      </c>
      <c r="G2556" t="s">
        <v>55</v>
      </c>
      <c r="H2556">
        <v>726</v>
      </c>
      <c r="I2556" t="s">
        <v>55</v>
      </c>
      <c r="J2556">
        <v>60000</v>
      </c>
      <c r="K2556">
        <v>8094.56</v>
      </c>
      <c r="L2556">
        <v>0.26</v>
      </c>
      <c r="M2556" s="63">
        <v>45433</v>
      </c>
      <c r="N2556" s="63">
        <v>45478</v>
      </c>
      <c r="O2556">
        <v>45</v>
      </c>
      <c r="P2556" t="s">
        <v>55</v>
      </c>
      <c r="Q2556">
        <v>0</v>
      </c>
      <c r="R2556">
        <v>0</v>
      </c>
      <c r="S2556">
        <v>0</v>
      </c>
      <c r="T2556">
        <v>0</v>
      </c>
      <c r="U2556">
        <v>0</v>
      </c>
      <c r="V2556">
        <v>0</v>
      </c>
      <c r="W2556">
        <v>0</v>
      </c>
      <c r="X2556" s="1">
        <v>45473</v>
      </c>
      <c r="Y2556" s="1">
        <v>45107</v>
      </c>
      <c r="Z2556" t="s">
        <v>5598</v>
      </c>
      <c r="AA2556" t="s">
        <v>100</v>
      </c>
    </row>
    <row r="2557" spans="1:27" x14ac:dyDescent="0.25">
      <c r="A2557" t="s">
        <v>6223</v>
      </c>
      <c r="B2557" t="s">
        <v>55</v>
      </c>
      <c r="C2557" t="s">
        <v>43</v>
      </c>
      <c r="D2557" t="s">
        <v>5598</v>
      </c>
      <c r="E2557" t="s">
        <v>155</v>
      </c>
      <c r="F2557" t="s">
        <v>15</v>
      </c>
      <c r="G2557" t="s">
        <v>55</v>
      </c>
      <c r="H2557">
        <v>711</v>
      </c>
      <c r="I2557" t="s">
        <v>55</v>
      </c>
      <c r="J2557">
        <v>60000</v>
      </c>
      <c r="K2557">
        <v>59015.31</v>
      </c>
      <c r="L2557">
        <v>0.19400000000000001</v>
      </c>
      <c r="M2557" s="63">
        <v>45456</v>
      </c>
      <c r="N2557" s="63">
        <v>45501</v>
      </c>
      <c r="O2557">
        <v>45</v>
      </c>
      <c r="P2557" t="s">
        <v>55</v>
      </c>
      <c r="Q2557">
        <v>0</v>
      </c>
      <c r="R2557">
        <v>0</v>
      </c>
      <c r="S2557">
        <v>0</v>
      </c>
      <c r="T2557">
        <v>0</v>
      </c>
      <c r="U2557">
        <v>0</v>
      </c>
      <c r="V2557">
        <v>0</v>
      </c>
      <c r="W2557">
        <v>0</v>
      </c>
      <c r="X2557" s="1">
        <v>45473</v>
      </c>
      <c r="Y2557" s="1">
        <v>45028</v>
      </c>
      <c r="Z2557" t="s">
        <v>5598</v>
      </c>
      <c r="AA2557" t="s">
        <v>102</v>
      </c>
    </row>
    <row r="2558" spans="1:27" x14ac:dyDescent="0.25">
      <c r="A2558" t="s">
        <v>6224</v>
      </c>
      <c r="B2558" t="s">
        <v>55</v>
      </c>
      <c r="C2558" t="s">
        <v>43</v>
      </c>
      <c r="D2558" t="s">
        <v>5598</v>
      </c>
      <c r="E2558" t="s">
        <v>155</v>
      </c>
      <c r="F2558" t="s">
        <v>9</v>
      </c>
      <c r="G2558" t="s">
        <v>55</v>
      </c>
      <c r="H2558">
        <v>750</v>
      </c>
      <c r="I2558" t="s">
        <v>55</v>
      </c>
      <c r="J2558">
        <v>45000</v>
      </c>
      <c r="K2558">
        <v>4246.5</v>
      </c>
      <c r="L2558">
        <v>0.19400000000000001</v>
      </c>
      <c r="M2558" s="63">
        <v>45445</v>
      </c>
      <c r="N2558" s="63">
        <v>45565</v>
      </c>
      <c r="O2558">
        <v>120</v>
      </c>
      <c r="P2558" t="s">
        <v>55</v>
      </c>
      <c r="Q2558">
        <v>0</v>
      </c>
      <c r="R2558">
        <v>0</v>
      </c>
      <c r="S2558">
        <v>0</v>
      </c>
      <c r="T2558">
        <v>0</v>
      </c>
      <c r="U2558">
        <v>0</v>
      </c>
      <c r="V2558">
        <v>0</v>
      </c>
      <c r="W2558">
        <v>0</v>
      </c>
      <c r="X2558" s="1">
        <v>45473</v>
      </c>
      <c r="Y2558" s="1">
        <v>45056</v>
      </c>
      <c r="Z2558" t="s">
        <v>5598</v>
      </c>
      <c r="AA2558" t="s">
        <v>102</v>
      </c>
    </row>
    <row r="2559" spans="1:27" x14ac:dyDescent="0.25">
      <c r="A2559" t="s">
        <v>6225</v>
      </c>
      <c r="B2559" t="s">
        <v>55</v>
      </c>
      <c r="C2559" t="s">
        <v>43</v>
      </c>
      <c r="D2559" t="s">
        <v>5598</v>
      </c>
      <c r="E2559" t="s">
        <v>155</v>
      </c>
      <c r="F2559" t="s">
        <v>13</v>
      </c>
      <c r="G2559" t="s">
        <v>55</v>
      </c>
      <c r="H2559">
        <v>801</v>
      </c>
      <c r="I2559" t="s">
        <v>55</v>
      </c>
      <c r="J2559">
        <v>60000</v>
      </c>
      <c r="K2559">
        <v>48394.5</v>
      </c>
      <c r="L2559">
        <v>0.19400000000000001</v>
      </c>
      <c r="M2559" s="63">
        <v>45454</v>
      </c>
      <c r="N2559" s="63">
        <v>45574</v>
      </c>
      <c r="O2559">
        <v>120</v>
      </c>
      <c r="P2559" t="s">
        <v>55</v>
      </c>
      <c r="Q2559">
        <v>0</v>
      </c>
      <c r="R2559">
        <v>0</v>
      </c>
      <c r="S2559">
        <v>0</v>
      </c>
      <c r="T2559">
        <v>0</v>
      </c>
      <c r="U2559">
        <v>0</v>
      </c>
      <c r="V2559">
        <v>0</v>
      </c>
      <c r="W2559">
        <v>0</v>
      </c>
      <c r="X2559" s="1">
        <v>45473</v>
      </c>
      <c r="Y2559" s="1">
        <v>45235</v>
      </c>
      <c r="Z2559" t="s">
        <v>5598</v>
      </c>
      <c r="AA2559" t="s">
        <v>102</v>
      </c>
    </row>
    <row r="2560" spans="1:27" x14ac:dyDescent="0.25">
      <c r="A2560" t="s">
        <v>6226</v>
      </c>
      <c r="B2560" t="s">
        <v>55</v>
      </c>
      <c r="C2560" t="s">
        <v>43</v>
      </c>
      <c r="D2560" t="s">
        <v>5598</v>
      </c>
      <c r="E2560" t="s">
        <v>155</v>
      </c>
      <c r="F2560" t="s">
        <v>4</v>
      </c>
      <c r="G2560" t="s">
        <v>55</v>
      </c>
      <c r="H2560">
        <v>681</v>
      </c>
      <c r="I2560" t="s">
        <v>55</v>
      </c>
      <c r="J2560">
        <v>15000</v>
      </c>
      <c r="K2560">
        <v>9533.83</v>
      </c>
      <c r="L2560">
        <v>0.26</v>
      </c>
      <c r="M2560" s="63">
        <v>45440</v>
      </c>
      <c r="N2560" s="63">
        <v>45485</v>
      </c>
      <c r="O2560">
        <v>45</v>
      </c>
      <c r="P2560" t="s">
        <v>55</v>
      </c>
      <c r="Q2560">
        <v>0</v>
      </c>
      <c r="R2560">
        <v>0</v>
      </c>
      <c r="S2560">
        <v>0</v>
      </c>
      <c r="T2560">
        <v>0</v>
      </c>
      <c r="U2560">
        <v>0</v>
      </c>
      <c r="V2560">
        <v>0</v>
      </c>
      <c r="W2560">
        <v>0</v>
      </c>
      <c r="X2560" s="1">
        <v>45473</v>
      </c>
      <c r="Y2560" s="1">
        <v>45153</v>
      </c>
      <c r="Z2560" t="s">
        <v>5598</v>
      </c>
      <c r="AA2560" t="s">
        <v>100</v>
      </c>
    </row>
    <row r="2561" spans="1:27" x14ac:dyDescent="0.25">
      <c r="A2561" t="s">
        <v>6227</v>
      </c>
      <c r="B2561" t="s">
        <v>55</v>
      </c>
      <c r="C2561" t="s">
        <v>43</v>
      </c>
      <c r="D2561" t="s">
        <v>5598</v>
      </c>
      <c r="E2561" t="s">
        <v>155</v>
      </c>
      <c r="F2561" t="s">
        <v>4</v>
      </c>
      <c r="G2561" t="s">
        <v>55</v>
      </c>
      <c r="H2561">
        <v>777</v>
      </c>
      <c r="I2561" t="s">
        <v>55</v>
      </c>
      <c r="J2561">
        <v>25000</v>
      </c>
      <c r="K2561">
        <v>22321.5</v>
      </c>
      <c r="L2561">
        <v>0.19400000000000001</v>
      </c>
      <c r="M2561" s="63">
        <v>45411</v>
      </c>
      <c r="N2561" s="63">
        <v>45531</v>
      </c>
      <c r="O2561">
        <v>120</v>
      </c>
      <c r="P2561" t="s">
        <v>55</v>
      </c>
      <c r="Q2561">
        <v>0</v>
      </c>
      <c r="R2561">
        <v>0</v>
      </c>
      <c r="S2561">
        <v>0</v>
      </c>
      <c r="T2561">
        <v>0</v>
      </c>
      <c r="U2561">
        <v>0</v>
      </c>
      <c r="V2561">
        <v>0</v>
      </c>
      <c r="W2561">
        <v>0</v>
      </c>
      <c r="X2561" s="1">
        <v>45473</v>
      </c>
      <c r="Y2561" s="1">
        <v>45141</v>
      </c>
      <c r="Z2561" t="s">
        <v>5598</v>
      </c>
      <c r="AA2561" t="s">
        <v>102</v>
      </c>
    </row>
    <row r="2562" spans="1:27" x14ac:dyDescent="0.25">
      <c r="A2562" t="s">
        <v>6228</v>
      </c>
      <c r="B2562" t="s">
        <v>55</v>
      </c>
      <c r="C2562" t="s">
        <v>43</v>
      </c>
      <c r="D2562" t="s">
        <v>5598</v>
      </c>
      <c r="E2562" t="s">
        <v>155</v>
      </c>
      <c r="F2562" t="s">
        <v>4</v>
      </c>
      <c r="G2562" t="s">
        <v>55</v>
      </c>
      <c r="H2562">
        <v>660</v>
      </c>
      <c r="I2562" t="s">
        <v>55</v>
      </c>
      <c r="J2562">
        <v>50000</v>
      </c>
      <c r="K2562">
        <v>47605.95</v>
      </c>
      <c r="L2562">
        <v>0.19400000000000001</v>
      </c>
      <c r="M2562" s="63">
        <v>45459</v>
      </c>
      <c r="N2562" s="63">
        <v>45579</v>
      </c>
      <c r="O2562">
        <v>120</v>
      </c>
      <c r="P2562" t="s">
        <v>55</v>
      </c>
      <c r="Q2562">
        <v>0</v>
      </c>
      <c r="R2562">
        <v>0</v>
      </c>
      <c r="S2562">
        <v>0</v>
      </c>
      <c r="T2562">
        <v>0</v>
      </c>
      <c r="U2562">
        <v>0</v>
      </c>
      <c r="V2562">
        <v>0</v>
      </c>
      <c r="W2562">
        <v>0</v>
      </c>
      <c r="X2562" s="1">
        <v>45473</v>
      </c>
      <c r="Y2562" s="1">
        <v>44693</v>
      </c>
      <c r="Z2562" t="s">
        <v>5598</v>
      </c>
      <c r="AA2562" t="s">
        <v>100</v>
      </c>
    </row>
    <row r="2563" spans="1:27" x14ac:dyDescent="0.25">
      <c r="A2563" t="s">
        <v>6229</v>
      </c>
      <c r="B2563" t="s">
        <v>55</v>
      </c>
      <c r="C2563" t="s">
        <v>43</v>
      </c>
      <c r="D2563" t="s">
        <v>5598</v>
      </c>
      <c r="E2563" t="s">
        <v>155</v>
      </c>
      <c r="F2563" t="s">
        <v>14</v>
      </c>
      <c r="G2563" t="s">
        <v>55</v>
      </c>
      <c r="H2563">
        <v>793</v>
      </c>
      <c r="I2563" t="s">
        <v>55</v>
      </c>
      <c r="J2563">
        <v>100000</v>
      </c>
      <c r="K2563">
        <v>27600.6</v>
      </c>
      <c r="L2563">
        <v>0.26</v>
      </c>
      <c r="M2563" s="63">
        <v>45458</v>
      </c>
      <c r="N2563" s="63">
        <v>45578</v>
      </c>
      <c r="O2563">
        <v>120</v>
      </c>
      <c r="P2563" t="s">
        <v>55</v>
      </c>
      <c r="Q2563">
        <v>0</v>
      </c>
      <c r="R2563">
        <v>0</v>
      </c>
      <c r="S2563">
        <v>0</v>
      </c>
      <c r="T2563">
        <v>0</v>
      </c>
      <c r="U2563">
        <v>0</v>
      </c>
      <c r="V2563">
        <v>0</v>
      </c>
      <c r="W2563">
        <v>0</v>
      </c>
      <c r="X2563" s="1">
        <v>45473</v>
      </c>
      <c r="Y2563" s="1">
        <v>44806</v>
      </c>
      <c r="Z2563" t="s">
        <v>5598</v>
      </c>
      <c r="AA2563" t="s">
        <v>99</v>
      </c>
    </row>
    <row r="2564" spans="1:27" x14ac:dyDescent="0.25">
      <c r="A2564" t="s">
        <v>6230</v>
      </c>
      <c r="B2564" t="s">
        <v>55</v>
      </c>
      <c r="C2564" t="s">
        <v>43</v>
      </c>
      <c r="D2564" t="s">
        <v>5598</v>
      </c>
      <c r="E2564" t="s">
        <v>155</v>
      </c>
      <c r="F2564" t="s">
        <v>15</v>
      </c>
      <c r="G2564" t="s">
        <v>55</v>
      </c>
      <c r="H2564">
        <v>621</v>
      </c>
      <c r="I2564" t="s">
        <v>55</v>
      </c>
      <c r="J2564">
        <v>45000</v>
      </c>
      <c r="K2564">
        <v>40759.5</v>
      </c>
      <c r="L2564">
        <v>0.19400000000000001</v>
      </c>
      <c r="M2564" s="63">
        <v>45465</v>
      </c>
      <c r="N2564" s="63">
        <v>45510</v>
      </c>
      <c r="O2564">
        <v>45</v>
      </c>
      <c r="P2564" t="s">
        <v>55</v>
      </c>
      <c r="Q2564">
        <v>0</v>
      </c>
      <c r="R2564">
        <v>0</v>
      </c>
      <c r="S2564">
        <v>0</v>
      </c>
      <c r="T2564">
        <v>0</v>
      </c>
      <c r="U2564">
        <v>0</v>
      </c>
      <c r="V2564">
        <v>0</v>
      </c>
      <c r="W2564">
        <v>0</v>
      </c>
      <c r="X2564" s="1">
        <v>45473</v>
      </c>
      <c r="Y2564" s="1">
        <v>45253</v>
      </c>
      <c r="Z2564" t="s">
        <v>5598</v>
      </c>
      <c r="AA2564" t="s">
        <v>101</v>
      </c>
    </row>
    <row r="2565" spans="1:27" x14ac:dyDescent="0.25">
      <c r="A2565" t="s">
        <v>6231</v>
      </c>
      <c r="B2565" t="s">
        <v>55</v>
      </c>
      <c r="C2565" t="s">
        <v>43</v>
      </c>
      <c r="D2565" t="s">
        <v>5598</v>
      </c>
      <c r="E2565" t="s">
        <v>155</v>
      </c>
      <c r="F2565" t="s">
        <v>4</v>
      </c>
      <c r="G2565" t="s">
        <v>55</v>
      </c>
      <c r="H2565">
        <v>733</v>
      </c>
      <c r="I2565" t="s">
        <v>55</v>
      </c>
      <c r="J2565">
        <v>25000</v>
      </c>
      <c r="K2565">
        <v>23032.5</v>
      </c>
      <c r="L2565">
        <v>0.26</v>
      </c>
      <c r="M2565" s="63">
        <v>45429</v>
      </c>
      <c r="N2565" s="63">
        <v>45474</v>
      </c>
      <c r="O2565">
        <v>45</v>
      </c>
      <c r="P2565" t="s">
        <v>55</v>
      </c>
      <c r="Q2565">
        <v>0</v>
      </c>
      <c r="R2565">
        <v>0</v>
      </c>
      <c r="S2565">
        <v>0</v>
      </c>
      <c r="T2565">
        <v>0</v>
      </c>
      <c r="U2565">
        <v>0</v>
      </c>
      <c r="V2565">
        <v>0</v>
      </c>
      <c r="W2565">
        <v>0</v>
      </c>
      <c r="X2565" s="1">
        <v>45473</v>
      </c>
      <c r="Y2565" s="1">
        <v>45256</v>
      </c>
      <c r="Z2565" t="s">
        <v>5598</v>
      </c>
      <c r="AA2565" t="s">
        <v>102</v>
      </c>
    </row>
    <row r="2566" spans="1:27" x14ac:dyDescent="0.25">
      <c r="A2566" t="s">
        <v>6232</v>
      </c>
      <c r="B2566" t="s">
        <v>55</v>
      </c>
      <c r="C2566" t="s">
        <v>43</v>
      </c>
      <c r="D2566" t="s">
        <v>5598</v>
      </c>
      <c r="E2566" t="s">
        <v>155</v>
      </c>
      <c r="F2566" t="s">
        <v>15</v>
      </c>
      <c r="G2566" t="s">
        <v>55</v>
      </c>
      <c r="H2566">
        <v>747</v>
      </c>
      <c r="I2566" t="s">
        <v>55</v>
      </c>
      <c r="J2566">
        <v>30000</v>
      </c>
      <c r="K2566">
        <v>25155</v>
      </c>
      <c r="L2566">
        <v>0.19400000000000001</v>
      </c>
      <c r="M2566" s="63">
        <v>45440</v>
      </c>
      <c r="N2566" s="63">
        <v>45560</v>
      </c>
      <c r="O2566">
        <v>120</v>
      </c>
      <c r="P2566" t="s">
        <v>55</v>
      </c>
      <c r="Q2566">
        <v>0</v>
      </c>
      <c r="R2566">
        <v>0</v>
      </c>
      <c r="S2566">
        <v>0</v>
      </c>
      <c r="T2566">
        <v>0</v>
      </c>
      <c r="U2566">
        <v>0</v>
      </c>
      <c r="V2566">
        <v>0</v>
      </c>
      <c r="W2566">
        <v>0</v>
      </c>
      <c r="X2566" s="1">
        <v>45473</v>
      </c>
      <c r="Y2566" s="1">
        <v>45189</v>
      </c>
      <c r="Z2566" t="s">
        <v>5598</v>
      </c>
      <c r="AA2566" t="s">
        <v>102</v>
      </c>
    </row>
    <row r="2567" spans="1:27" x14ac:dyDescent="0.25">
      <c r="A2567" t="s">
        <v>6233</v>
      </c>
      <c r="B2567" t="s">
        <v>55</v>
      </c>
      <c r="C2567" t="s">
        <v>43</v>
      </c>
      <c r="D2567" t="s">
        <v>5598</v>
      </c>
      <c r="E2567" t="s">
        <v>155</v>
      </c>
      <c r="F2567" t="s">
        <v>13</v>
      </c>
      <c r="G2567" t="s">
        <v>55</v>
      </c>
      <c r="H2567">
        <v>783</v>
      </c>
      <c r="I2567" t="s">
        <v>55</v>
      </c>
      <c r="J2567">
        <v>50000</v>
      </c>
      <c r="K2567">
        <v>49344</v>
      </c>
      <c r="L2567">
        <v>0.19400000000000001</v>
      </c>
      <c r="M2567" s="63">
        <v>45427</v>
      </c>
      <c r="N2567" s="63">
        <v>45547</v>
      </c>
      <c r="O2567">
        <v>120</v>
      </c>
      <c r="P2567" t="s">
        <v>55</v>
      </c>
      <c r="Q2567">
        <v>0</v>
      </c>
      <c r="R2567">
        <v>0</v>
      </c>
      <c r="S2567">
        <v>0</v>
      </c>
      <c r="T2567">
        <v>0</v>
      </c>
      <c r="U2567">
        <v>0</v>
      </c>
      <c r="V2567">
        <v>0</v>
      </c>
      <c r="W2567">
        <v>0</v>
      </c>
      <c r="X2567" s="1">
        <v>45473</v>
      </c>
      <c r="Y2567" s="1">
        <v>45153</v>
      </c>
      <c r="Z2567" t="s">
        <v>5598</v>
      </c>
      <c r="AA2567" t="s">
        <v>102</v>
      </c>
    </row>
    <row r="2568" spans="1:27" x14ac:dyDescent="0.25">
      <c r="A2568" t="s">
        <v>6234</v>
      </c>
      <c r="B2568" t="s">
        <v>55</v>
      </c>
      <c r="C2568" t="s">
        <v>43</v>
      </c>
      <c r="D2568" t="s">
        <v>5598</v>
      </c>
      <c r="E2568" t="s">
        <v>155</v>
      </c>
      <c r="F2568" t="s">
        <v>12</v>
      </c>
      <c r="G2568" t="s">
        <v>55</v>
      </c>
      <c r="H2568">
        <v>773</v>
      </c>
      <c r="I2568" t="s">
        <v>55</v>
      </c>
      <c r="J2568">
        <v>35000</v>
      </c>
      <c r="K2568">
        <v>24394.5</v>
      </c>
      <c r="L2568">
        <v>0.19400000000000001</v>
      </c>
      <c r="M2568" s="63">
        <v>45397</v>
      </c>
      <c r="N2568" s="63">
        <v>45517</v>
      </c>
      <c r="O2568">
        <v>120</v>
      </c>
      <c r="P2568" t="s">
        <v>55</v>
      </c>
      <c r="Q2568">
        <v>0</v>
      </c>
      <c r="R2568">
        <v>0</v>
      </c>
      <c r="S2568">
        <v>0</v>
      </c>
      <c r="T2568">
        <v>0</v>
      </c>
      <c r="U2568">
        <v>0</v>
      </c>
      <c r="V2568">
        <v>0</v>
      </c>
      <c r="W2568">
        <v>0</v>
      </c>
      <c r="X2568" s="1">
        <v>45473</v>
      </c>
      <c r="Y2568" s="1">
        <v>45059</v>
      </c>
      <c r="Z2568" t="s">
        <v>5598</v>
      </c>
      <c r="AA2568" t="s">
        <v>102</v>
      </c>
    </row>
    <row r="2569" spans="1:27" x14ac:dyDescent="0.25">
      <c r="A2569" t="s">
        <v>6235</v>
      </c>
      <c r="B2569" t="s">
        <v>55</v>
      </c>
      <c r="C2569" t="s">
        <v>43</v>
      </c>
      <c r="D2569" t="s">
        <v>5598</v>
      </c>
      <c r="E2569" t="s">
        <v>155</v>
      </c>
      <c r="F2569" t="s">
        <v>13</v>
      </c>
      <c r="G2569" t="s">
        <v>55</v>
      </c>
      <c r="H2569">
        <v>727</v>
      </c>
      <c r="I2569" t="s">
        <v>55</v>
      </c>
      <c r="J2569">
        <v>100000</v>
      </c>
      <c r="K2569">
        <v>30381.55</v>
      </c>
      <c r="L2569">
        <v>0.19400000000000001</v>
      </c>
      <c r="M2569" s="63">
        <v>45422</v>
      </c>
      <c r="N2569" s="63">
        <v>45512</v>
      </c>
      <c r="O2569">
        <v>90</v>
      </c>
      <c r="P2569" t="s">
        <v>55</v>
      </c>
      <c r="Q2569">
        <v>0</v>
      </c>
      <c r="R2569">
        <v>0</v>
      </c>
      <c r="S2569">
        <v>0</v>
      </c>
      <c r="T2569">
        <v>0</v>
      </c>
      <c r="U2569">
        <v>0</v>
      </c>
      <c r="V2569">
        <v>0</v>
      </c>
      <c r="W2569">
        <v>0</v>
      </c>
      <c r="X2569" s="1">
        <v>45473</v>
      </c>
      <c r="Y2569" s="1">
        <v>44880</v>
      </c>
      <c r="Z2569" t="s">
        <v>5598</v>
      </c>
      <c r="AA2569" t="s">
        <v>100</v>
      </c>
    </row>
    <row r="2570" spans="1:27" x14ac:dyDescent="0.25">
      <c r="A2570" t="s">
        <v>6236</v>
      </c>
      <c r="B2570" t="s">
        <v>55</v>
      </c>
      <c r="C2570" t="s">
        <v>43</v>
      </c>
      <c r="D2570" t="s">
        <v>5598</v>
      </c>
      <c r="E2570" t="s">
        <v>155</v>
      </c>
      <c r="F2570" t="s">
        <v>6</v>
      </c>
      <c r="G2570" t="s">
        <v>55</v>
      </c>
      <c r="H2570">
        <v>793</v>
      </c>
      <c r="I2570" t="s">
        <v>55</v>
      </c>
      <c r="J2570">
        <v>40000</v>
      </c>
      <c r="K2570">
        <v>18438</v>
      </c>
      <c r="L2570">
        <v>0.19400000000000001</v>
      </c>
      <c r="M2570" s="63">
        <v>45408</v>
      </c>
      <c r="N2570" s="63">
        <v>45528</v>
      </c>
      <c r="O2570">
        <v>120</v>
      </c>
      <c r="P2570" t="s">
        <v>55</v>
      </c>
      <c r="Q2570">
        <v>0</v>
      </c>
      <c r="R2570">
        <v>0</v>
      </c>
      <c r="S2570">
        <v>0</v>
      </c>
      <c r="T2570">
        <v>0</v>
      </c>
      <c r="U2570">
        <v>0</v>
      </c>
      <c r="V2570">
        <v>0</v>
      </c>
      <c r="W2570">
        <v>0</v>
      </c>
      <c r="X2570" s="1">
        <v>45473</v>
      </c>
      <c r="Y2570" s="1">
        <v>45027</v>
      </c>
      <c r="Z2570" t="s">
        <v>5598</v>
      </c>
      <c r="AA2570" t="s">
        <v>102</v>
      </c>
    </row>
    <row r="2571" spans="1:27" x14ac:dyDescent="0.25">
      <c r="A2571" t="s">
        <v>6237</v>
      </c>
      <c r="B2571" t="s">
        <v>55</v>
      </c>
      <c r="C2571" t="s">
        <v>43</v>
      </c>
      <c r="D2571" t="s">
        <v>5598</v>
      </c>
      <c r="E2571" t="s">
        <v>155</v>
      </c>
      <c r="F2571" t="s">
        <v>6</v>
      </c>
      <c r="G2571" t="s">
        <v>55</v>
      </c>
      <c r="H2571">
        <v>577</v>
      </c>
      <c r="I2571" t="s">
        <v>55</v>
      </c>
      <c r="J2571">
        <v>100000</v>
      </c>
      <c r="K2571">
        <v>58347</v>
      </c>
      <c r="L2571">
        <v>0.19400000000000001</v>
      </c>
      <c r="M2571" s="63">
        <v>45450</v>
      </c>
      <c r="N2571" s="63">
        <v>45570</v>
      </c>
      <c r="O2571">
        <v>120</v>
      </c>
      <c r="P2571" t="s">
        <v>55</v>
      </c>
      <c r="Q2571">
        <v>0</v>
      </c>
      <c r="R2571">
        <v>0</v>
      </c>
      <c r="S2571">
        <v>0</v>
      </c>
      <c r="T2571">
        <v>0</v>
      </c>
      <c r="U2571">
        <v>0</v>
      </c>
      <c r="V2571">
        <v>0</v>
      </c>
      <c r="W2571">
        <v>0</v>
      </c>
      <c r="X2571" s="1">
        <v>45473</v>
      </c>
      <c r="Y2571" s="1">
        <v>44716</v>
      </c>
      <c r="Z2571" t="s">
        <v>5598</v>
      </c>
      <c r="AA2571" t="s">
        <v>99</v>
      </c>
    </row>
    <row r="2572" spans="1:27" x14ac:dyDescent="0.25">
      <c r="A2572" t="s">
        <v>6238</v>
      </c>
      <c r="B2572" t="s">
        <v>55</v>
      </c>
      <c r="C2572" t="s">
        <v>43</v>
      </c>
      <c r="D2572" t="s">
        <v>5598</v>
      </c>
      <c r="E2572" t="s">
        <v>155</v>
      </c>
      <c r="F2572" t="s">
        <v>9</v>
      </c>
      <c r="G2572" t="s">
        <v>55</v>
      </c>
      <c r="H2572">
        <v>659</v>
      </c>
      <c r="I2572" t="s">
        <v>55</v>
      </c>
      <c r="J2572">
        <v>15000</v>
      </c>
      <c r="K2572">
        <v>14949.19</v>
      </c>
      <c r="L2572">
        <v>0.19400000000000001</v>
      </c>
      <c r="M2572" s="63">
        <v>45417</v>
      </c>
      <c r="N2572" s="63">
        <v>45537</v>
      </c>
      <c r="O2572">
        <v>120</v>
      </c>
      <c r="P2572" t="s">
        <v>55</v>
      </c>
      <c r="Q2572">
        <v>0</v>
      </c>
      <c r="R2572">
        <v>0</v>
      </c>
      <c r="S2572">
        <v>0</v>
      </c>
      <c r="T2572">
        <v>0</v>
      </c>
      <c r="U2572">
        <v>0</v>
      </c>
      <c r="V2572">
        <v>0</v>
      </c>
      <c r="W2572">
        <v>0</v>
      </c>
      <c r="X2572" s="1">
        <v>45473</v>
      </c>
      <c r="Y2572" s="1">
        <v>45111</v>
      </c>
      <c r="Z2572" t="s">
        <v>5598</v>
      </c>
      <c r="AA2572" t="s">
        <v>102</v>
      </c>
    </row>
    <row r="2573" spans="1:27" x14ac:dyDescent="0.25">
      <c r="A2573" t="s">
        <v>6239</v>
      </c>
      <c r="B2573" t="s">
        <v>55</v>
      </c>
      <c r="C2573" t="s">
        <v>43</v>
      </c>
      <c r="D2573" t="s">
        <v>5598</v>
      </c>
      <c r="E2573" t="s">
        <v>155</v>
      </c>
      <c r="F2573" t="s">
        <v>13</v>
      </c>
      <c r="G2573" t="s">
        <v>55</v>
      </c>
      <c r="H2573">
        <v>772</v>
      </c>
      <c r="I2573" t="s">
        <v>55</v>
      </c>
      <c r="J2573">
        <v>40000</v>
      </c>
      <c r="K2573">
        <v>3432</v>
      </c>
      <c r="L2573">
        <v>0.19400000000000001</v>
      </c>
      <c r="M2573" s="63">
        <v>45450</v>
      </c>
      <c r="N2573" s="63">
        <v>45570</v>
      </c>
      <c r="O2573">
        <v>120</v>
      </c>
      <c r="P2573" t="s">
        <v>55</v>
      </c>
      <c r="Q2573">
        <v>0</v>
      </c>
      <c r="R2573">
        <v>0</v>
      </c>
      <c r="S2573">
        <v>0</v>
      </c>
      <c r="T2573">
        <v>0</v>
      </c>
      <c r="U2573">
        <v>0</v>
      </c>
      <c r="V2573">
        <v>0</v>
      </c>
      <c r="W2573">
        <v>0</v>
      </c>
      <c r="X2573" s="1">
        <v>45473</v>
      </c>
      <c r="Y2573" s="1">
        <v>45129</v>
      </c>
      <c r="Z2573" t="s">
        <v>5598</v>
      </c>
      <c r="AA2573" t="s">
        <v>102</v>
      </c>
    </row>
    <row r="2574" spans="1:27" x14ac:dyDescent="0.25">
      <c r="A2574" t="s">
        <v>6240</v>
      </c>
      <c r="B2574" t="s">
        <v>55</v>
      </c>
      <c r="C2574" t="s">
        <v>43</v>
      </c>
      <c r="D2574" t="s">
        <v>5598</v>
      </c>
      <c r="E2574" t="s">
        <v>155</v>
      </c>
      <c r="F2574" t="s">
        <v>10</v>
      </c>
      <c r="G2574" t="s">
        <v>55</v>
      </c>
      <c r="H2574">
        <v>826</v>
      </c>
      <c r="I2574" t="s">
        <v>55</v>
      </c>
      <c r="J2574">
        <v>25000</v>
      </c>
      <c r="K2574">
        <v>24018.26</v>
      </c>
      <c r="L2574">
        <v>0.19400000000000001</v>
      </c>
      <c r="M2574" s="63">
        <v>45397</v>
      </c>
      <c r="N2574" s="63">
        <v>45517</v>
      </c>
      <c r="O2574">
        <v>120</v>
      </c>
      <c r="P2574" t="s">
        <v>55</v>
      </c>
      <c r="Q2574">
        <v>0</v>
      </c>
      <c r="R2574">
        <v>0</v>
      </c>
      <c r="S2574">
        <v>0</v>
      </c>
      <c r="T2574">
        <v>0</v>
      </c>
      <c r="U2574">
        <v>0</v>
      </c>
      <c r="V2574">
        <v>0</v>
      </c>
      <c r="W2574">
        <v>0</v>
      </c>
      <c r="X2574" s="1">
        <v>45473</v>
      </c>
      <c r="Y2574" s="1">
        <v>45266</v>
      </c>
      <c r="Z2574" t="s">
        <v>5598</v>
      </c>
      <c r="AA2574" t="s">
        <v>102</v>
      </c>
    </row>
    <row r="2575" spans="1:27" x14ac:dyDescent="0.25">
      <c r="A2575" t="s">
        <v>6241</v>
      </c>
      <c r="B2575" t="s">
        <v>55</v>
      </c>
      <c r="C2575" t="s">
        <v>43</v>
      </c>
      <c r="D2575" t="s">
        <v>5598</v>
      </c>
      <c r="E2575" t="s">
        <v>155</v>
      </c>
      <c r="F2575" t="s">
        <v>9</v>
      </c>
      <c r="G2575" t="s">
        <v>55</v>
      </c>
      <c r="H2575">
        <v>823</v>
      </c>
      <c r="I2575" t="s">
        <v>55</v>
      </c>
      <c r="J2575">
        <v>20000</v>
      </c>
      <c r="K2575">
        <v>4219.5</v>
      </c>
      <c r="L2575">
        <v>0.19400000000000001</v>
      </c>
      <c r="M2575" s="63">
        <v>45381</v>
      </c>
      <c r="N2575" s="63">
        <v>45501</v>
      </c>
      <c r="O2575">
        <v>120</v>
      </c>
      <c r="P2575" t="s">
        <v>55</v>
      </c>
      <c r="Q2575">
        <v>0</v>
      </c>
      <c r="R2575">
        <v>0</v>
      </c>
      <c r="S2575">
        <v>0</v>
      </c>
      <c r="T2575">
        <v>0</v>
      </c>
      <c r="U2575">
        <v>0</v>
      </c>
      <c r="V2575">
        <v>0</v>
      </c>
      <c r="W2575">
        <v>0</v>
      </c>
      <c r="X2575" s="1">
        <v>45473</v>
      </c>
      <c r="Y2575" s="1">
        <v>45110</v>
      </c>
      <c r="Z2575" t="s">
        <v>5598</v>
      </c>
      <c r="AA2575" t="s">
        <v>102</v>
      </c>
    </row>
    <row r="2576" spans="1:27" x14ac:dyDescent="0.25">
      <c r="A2576" t="s">
        <v>6242</v>
      </c>
      <c r="B2576" t="s">
        <v>55</v>
      </c>
      <c r="C2576" t="s">
        <v>43</v>
      </c>
      <c r="D2576" t="s">
        <v>5598</v>
      </c>
      <c r="E2576" t="s">
        <v>155</v>
      </c>
      <c r="F2576" t="s">
        <v>14</v>
      </c>
      <c r="G2576" t="s">
        <v>55</v>
      </c>
      <c r="H2576">
        <v>777</v>
      </c>
      <c r="I2576" t="s">
        <v>55</v>
      </c>
      <c r="J2576">
        <v>50000</v>
      </c>
      <c r="K2576">
        <v>4596</v>
      </c>
      <c r="L2576">
        <v>0.26</v>
      </c>
      <c r="M2576" s="63">
        <v>45436</v>
      </c>
      <c r="N2576" s="63">
        <v>45556</v>
      </c>
      <c r="O2576">
        <v>120</v>
      </c>
      <c r="P2576" t="s">
        <v>55</v>
      </c>
      <c r="Q2576">
        <v>0</v>
      </c>
      <c r="R2576">
        <v>0</v>
      </c>
      <c r="S2576">
        <v>0</v>
      </c>
      <c r="T2576">
        <v>0</v>
      </c>
      <c r="U2576">
        <v>0</v>
      </c>
      <c r="V2576">
        <v>0</v>
      </c>
      <c r="W2576">
        <v>0</v>
      </c>
      <c r="X2576" s="1">
        <v>45473</v>
      </c>
      <c r="Y2576" s="1">
        <v>44704</v>
      </c>
      <c r="Z2576" t="s">
        <v>5598</v>
      </c>
      <c r="AA2576" t="s">
        <v>99</v>
      </c>
    </row>
    <row r="2577" spans="1:27" x14ac:dyDescent="0.25">
      <c r="A2577" t="s">
        <v>6243</v>
      </c>
      <c r="B2577" t="s">
        <v>55</v>
      </c>
      <c r="C2577" t="s">
        <v>43</v>
      </c>
      <c r="D2577" t="s">
        <v>5598</v>
      </c>
      <c r="E2577" t="s">
        <v>155</v>
      </c>
      <c r="F2577" t="s">
        <v>7</v>
      </c>
      <c r="G2577" t="s">
        <v>55</v>
      </c>
      <c r="H2577">
        <v>636</v>
      </c>
      <c r="I2577" t="s">
        <v>55</v>
      </c>
      <c r="J2577">
        <v>50000</v>
      </c>
      <c r="K2577">
        <v>2827.5</v>
      </c>
      <c r="L2577">
        <v>0.19400000000000001</v>
      </c>
      <c r="M2577" s="63">
        <v>45471</v>
      </c>
      <c r="N2577" s="63">
        <v>45516</v>
      </c>
      <c r="O2577">
        <v>45</v>
      </c>
      <c r="P2577" t="s">
        <v>55</v>
      </c>
      <c r="Q2577">
        <v>0</v>
      </c>
      <c r="R2577">
        <v>0</v>
      </c>
      <c r="S2577">
        <v>0</v>
      </c>
      <c r="T2577">
        <v>0</v>
      </c>
      <c r="U2577">
        <v>0</v>
      </c>
      <c r="V2577">
        <v>0</v>
      </c>
      <c r="W2577">
        <v>0</v>
      </c>
      <c r="X2577" s="1">
        <v>45473</v>
      </c>
      <c r="Y2577" s="1">
        <v>44635</v>
      </c>
      <c r="Z2577" t="s">
        <v>5598</v>
      </c>
      <c r="AA2577" t="s">
        <v>101</v>
      </c>
    </row>
    <row r="2578" spans="1:27" x14ac:dyDescent="0.25">
      <c r="A2578" t="s">
        <v>6244</v>
      </c>
      <c r="B2578" t="s">
        <v>55</v>
      </c>
      <c r="C2578" t="s">
        <v>43</v>
      </c>
      <c r="D2578" t="s">
        <v>5598</v>
      </c>
      <c r="E2578" t="s">
        <v>155</v>
      </c>
      <c r="F2578" t="s">
        <v>10</v>
      </c>
      <c r="G2578" t="s">
        <v>55</v>
      </c>
      <c r="H2578">
        <v>629</v>
      </c>
      <c r="I2578" t="s">
        <v>55</v>
      </c>
      <c r="J2578">
        <v>50000</v>
      </c>
      <c r="K2578">
        <v>21340.5</v>
      </c>
      <c r="L2578">
        <v>0.19400000000000001</v>
      </c>
      <c r="M2578" s="63">
        <v>45454</v>
      </c>
      <c r="N2578" s="63">
        <v>45574</v>
      </c>
      <c r="O2578">
        <v>120</v>
      </c>
      <c r="P2578" t="s">
        <v>55</v>
      </c>
      <c r="Q2578">
        <v>0</v>
      </c>
      <c r="R2578">
        <v>0</v>
      </c>
      <c r="S2578">
        <v>0</v>
      </c>
      <c r="T2578">
        <v>0</v>
      </c>
      <c r="U2578">
        <v>0</v>
      </c>
      <c r="V2578">
        <v>0</v>
      </c>
      <c r="W2578">
        <v>0</v>
      </c>
      <c r="X2578" s="1">
        <v>45473</v>
      </c>
      <c r="Y2578" s="1">
        <v>45224</v>
      </c>
      <c r="Z2578" t="s">
        <v>5598</v>
      </c>
      <c r="AA2578" t="s">
        <v>102</v>
      </c>
    </row>
    <row r="2579" spans="1:27" x14ac:dyDescent="0.25">
      <c r="A2579" t="s">
        <v>6245</v>
      </c>
      <c r="B2579" t="s">
        <v>55</v>
      </c>
      <c r="C2579" t="s">
        <v>43</v>
      </c>
      <c r="D2579" t="s">
        <v>5598</v>
      </c>
      <c r="E2579" t="s">
        <v>155</v>
      </c>
      <c r="F2579" t="s">
        <v>13</v>
      </c>
      <c r="G2579" t="s">
        <v>55</v>
      </c>
      <c r="H2579">
        <v>735</v>
      </c>
      <c r="I2579" t="s">
        <v>55</v>
      </c>
      <c r="J2579">
        <v>15000</v>
      </c>
      <c r="K2579">
        <v>11853</v>
      </c>
      <c r="L2579">
        <v>0.19400000000000001</v>
      </c>
      <c r="M2579" s="63">
        <v>45428</v>
      </c>
      <c r="N2579" s="63">
        <v>45548</v>
      </c>
      <c r="O2579">
        <v>120</v>
      </c>
      <c r="P2579" t="s">
        <v>55</v>
      </c>
      <c r="Q2579">
        <v>0</v>
      </c>
      <c r="R2579">
        <v>0</v>
      </c>
      <c r="S2579">
        <v>0</v>
      </c>
      <c r="T2579">
        <v>0</v>
      </c>
      <c r="U2579">
        <v>0</v>
      </c>
      <c r="V2579">
        <v>0</v>
      </c>
      <c r="W2579">
        <v>0</v>
      </c>
      <c r="X2579" s="1">
        <v>45473</v>
      </c>
      <c r="Y2579" s="1">
        <v>45069</v>
      </c>
      <c r="Z2579" t="s">
        <v>5598</v>
      </c>
      <c r="AA2579" t="s">
        <v>102</v>
      </c>
    </row>
    <row r="2580" spans="1:27" x14ac:dyDescent="0.25">
      <c r="A2580" t="s">
        <v>6246</v>
      </c>
      <c r="B2580" t="s">
        <v>55</v>
      </c>
      <c r="C2580" t="s">
        <v>43</v>
      </c>
      <c r="D2580" t="s">
        <v>5598</v>
      </c>
      <c r="E2580" t="s">
        <v>155</v>
      </c>
      <c r="F2580" t="s">
        <v>4</v>
      </c>
      <c r="G2580" t="s">
        <v>55</v>
      </c>
      <c r="H2580">
        <v>875</v>
      </c>
      <c r="I2580" t="s">
        <v>55</v>
      </c>
      <c r="J2580">
        <v>25000</v>
      </c>
      <c r="K2580">
        <v>24080</v>
      </c>
      <c r="L2580">
        <v>0.19400000000000001</v>
      </c>
      <c r="M2580" s="63">
        <v>45192</v>
      </c>
      <c r="N2580" s="63">
        <v>45237</v>
      </c>
      <c r="O2580">
        <v>45</v>
      </c>
      <c r="P2580" t="s">
        <v>55</v>
      </c>
      <c r="Q2580">
        <v>0</v>
      </c>
      <c r="R2580">
        <v>0</v>
      </c>
      <c r="S2580">
        <v>0</v>
      </c>
      <c r="T2580">
        <v>0</v>
      </c>
      <c r="U2580">
        <v>0</v>
      </c>
      <c r="V2580">
        <v>24080</v>
      </c>
      <c r="W2580">
        <v>24080</v>
      </c>
      <c r="X2580" s="1">
        <v>45473</v>
      </c>
      <c r="Y2580" s="1">
        <v>44696</v>
      </c>
      <c r="Z2580" t="s">
        <v>5598</v>
      </c>
      <c r="AA2580" t="s">
        <v>100</v>
      </c>
    </row>
    <row r="2581" spans="1:27" x14ac:dyDescent="0.25">
      <c r="A2581" t="s">
        <v>6247</v>
      </c>
      <c r="B2581" t="s">
        <v>55</v>
      </c>
      <c r="C2581" t="s">
        <v>43</v>
      </c>
      <c r="D2581" t="s">
        <v>5598</v>
      </c>
      <c r="E2581" t="s">
        <v>155</v>
      </c>
      <c r="F2581" t="s">
        <v>7</v>
      </c>
      <c r="G2581" t="s">
        <v>55</v>
      </c>
      <c r="H2581">
        <v>618</v>
      </c>
      <c r="I2581" t="s">
        <v>55</v>
      </c>
      <c r="J2581">
        <v>35000</v>
      </c>
      <c r="K2581">
        <v>12298.5</v>
      </c>
      <c r="L2581">
        <v>0.26</v>
      </c>
      <c r="M2581" s="63">
        <v>45468</v>
      </c>
      <c r="N2581" s="63">
        <v>45513</v>
      </c>
      <c r="O2581">
        <v>45</v>
      </c>
      <c r="P2581" t="s">
        <v>55</v>
      </c>
      <c r="Q2581">
        <v>0</v>
      </c>
      <c r="R2581">
        <v>0</v>
      </c>
      <c r="S2581">
        <v>0</v>
      </c>
      <c r="T2581">
        <v>0</v>
      </c>
      <c r="U2581">
        <v>0</v>
      </c>
      <c r="V2581">
        <v>0</v>
      </c>
      <c r="W2581">
        <v>0</v>
      </c>
      <c r="X2581" s="1">
        <v>45473</v>
      </c>
      <c r="Y2581" s="1">
        <v>45264</v>
      </c>
      <c r="Z2581" t="s">
        <v>5598</v>
      </c>
      <c r="AA2581" t="s">
        <v>100</v>
      </c>
    </row>
    <row r="2582" spans="1:27" x14ac:dyDescent="0.25">
      <c r="A2582" t="s">
        <v>6248</v>
      </c>
      <c r="B2582" t="s">
        <v>55</v>
      </c>
      <c r="C2582" t="s">
        <v>43</v>
      </c>
      <c r="D2582" t="s">
        <v>5598</v>
      </c>
      <c r="E2582" t="s">
        <v>155</v>
      </c>
      <c r="F2582" t="s">
        <v>9</v>
      </c>
      <c r="G2582" t="s">
        <v>55</v>
      </c>
      <c r="H2582">
        <v>694</v>
      </c>
      <c r="I2582" t="s">
        <v>55</v>
      </c>
      <c r="J2582">
        <v>20000</v>
      </c>
      <c r="K2582">
        <v>18576.75</v>
      </c>
      <c r="L2582">
        <v>0.19400000000000001</v>
      </c>
      <c r="M2582" s="63">
        <v>45460</v>
      </c>
      <c r="N2582" s="63">
        <v>45505</v>
      </c>
      <c r="O2582">
        <v>45</v>
      </c>
      <c r="P2582" t="s">
        <v>55</v>
      </c>
      <c r="Q2582">
        <v>0</v>
      </c>
      <c r="R2582">
        <v>0</v>
      </c>
      <c r="S2582">
        <v>0</v>
      </c>
      <c r="T2582">
        <v>0</v>
      </c>
      <c r="U2582">
        <v>0</v>
      </c>
      <c r="V2582">
        <v>0</v>
      </c>
      <c r="W2582">
        <v>0</v>
      </c>
      <c r="X2582" s="1">
        <v>45473</v>
      </c>
      <c r="Y2582" s="1">
        <v>45040</v>
      </c>
      <c r="Z2582" t="s">
        <v>5598</v>
      </c>
      <c r="AA2582" t="s">
        <v>99</v>
      </c>
    </row>
    <row r="2583" spans="1:27" x14ac:dyDescent="0.25">
      <c r="A2583" t="s">
        <v>6249</v>
      </c>
      <c r="B2583" t="s">
        <v>55</v>
      </c>
      <c r="C2583" t="s">
        <v>43</v>
      </c>
      <c r="D2583" t="s">
        <v>5598</v>
      </c>
      <c r="E2583" t="s">
        <v>155</v>
      </c>
      <c r="F2583" t="s">
        <v>15</v>
      </c>
      <c r="G2583" t="s">
        <v>55</v>
      </c>
      <c r="H2583">
        <v>734</v>
      </c>
      <c r="I2583" t="s">
        <v>55</v>
      </c>
      <c r="J2583">
        <v>45000</v>
      </c>
      <c r="K2583">
        <v>42931.5</v>
      </c>
      <c r="L2583">
        <v>0.26</v>
      </c>
      <c r="M2583" s="63">
        <v>45473</v>
      </c>
      <c r="N2583" s="63">
        <v>45518</v>
      </c>
      <c r="O2583">
        <v>45</v>
      </c>
      <c r="P2583" t="s">
        <v>55</v>
      </c>
      <c r="Q2583">
        <v>0</v>
      </c>
      <c r="R2583">
        <v>0</v>
      </c>
      <c r="S2583">
        <v>0</v>
      </c>
      <c r="T2583">
        <v>0</v>
      </c>
      <c r="U2583">
        <v>0</v>
      </c>
      <c r="V2583">
        <v>0</v>
      </c>
      <c r="W2583">
        <v>0</v>
      </c>
      <c r="X2583" s="1">
        <v>45473</v>
      </c>
      <c r="Y2583" s="1">
        <v>45084</v>
      </c>
      <c r="Z2583" t="s">
        <v>5598</v>
      </c>
      <c r="AA2583" t="s">
        <v>99</v>
      </c>
    </row>
    <row r="2584" spans="1:27" x14ac:dyDescent="0.25">
      <c r="A2584" t="s">
        <v>6250</v>
      </c>
      <c r="B2584" t="s">
        <v>55</v>
      </c>
      <c r="C2584" t="s">
        <v>43</v>
      </c>
      <c r="D2584" t="s">
        <v>5598</v>
      </c>
      <c r="E2584" t="s">
        <v>155</v>
      </c>
      <c r="F2584" t="s">
        <v>7</v>
      </c>
      <c r="G2584" t="s">
        <v>55</v>
      </c>
      <c r="H2584">
        <v>649</v>
      </c>
      <c r="I2584" t="s">
        <v>55</v>
      </c>
      <c r="J2584">
        <v>60000</v>
      </c>
      <c r="K2584">
        <v>40758.839999999997</v>
      </c>
      <c r="L2584">
        <v>0.26</v>
      </c>
      <c r="M2584" s="63">
        <v>45467</v>
      </c>
      <c r="N2584" s="63">
        <v>45512</v>
      </c>
      <c r="O2584">
        <v>45</v>
      </c>
      <c r="P2584" t="s">
        <v>55</v>
      </c>
      <c r="Q2584">
        <v>0</v>
      </c>
      <c r="R2584">
        <v>0</v>
      </c>
      <c r="S2584">
        <v>0</v>
      </c>
      <c r="T2584">
        <v>0</v>
      </c>
      <c r="U2584">
        <v>0</v>
      </c>
      <c r="V2584">
        <v>0</v>
      </c>
      <c r="W2584">
        <v>0</v>
      </c>
      <c r="X2584" s="1">
        <v>45473</v>
      </c>
      <c r="Y2584" s="1">
        <v>45103</v>
      </c>
      <c r="Z2584" t="s">
        <v>5598</v>
      </c>
      <c r="AA2584" t="s">
        <v>100</v>
      </c>
    </row>
    <row r="2585" spans="1:27" x14ac:dyDescent="0.25">
      <c r="A2585" t="s">
        <v>6251</v>
      </c>
      <c r="B2585" t="s">
        <v>55</v>
      </c>
      <c r="C2585" t="s">
        <v>43</v>
      </c>
      <c r="D2585" t="s">
        <v>5598</v>
      </c>
      <c r="E2585" t="s">
        <v>155</v>
      </c>
      <c r="F2585" t="s">
        <v>7</v>
      </c>
      <c r="G2585" t="s">
        <v>55</v>
      </c>
      <c r="H2585">
        <v>645</v>
      </c>
      <c r="I2585" t="s">
        <v>55</v>
      </c>
      <c r="J2585">
        <v>25000</v>
      </c>
      <c r="K2585">
        <v>21879</v>
      </c>
      <c r="L2585">
        <v>0.26</v>
      </c>
      <c r="M2585" s="63">
        <v>45431</v>
      </c>
      <c r="N2585" s="63">
        <v>45476</v>
      </c>
      <c r="O2585">
        <v>45</v>
      </c>
      <c r="P2585" t="s">
        <v>55</v>
      </c>
      <c r="Q2585">
        <v>0</v>
      </c>
      <c r="R2585">
        <v>0</v>
      </c>
      <c r="S2585">
        <v>0</v>
      </c>
      <c r="T2585">
        <v>0</v>
      </c>
      <c r="U2585">
        <v>0</v>
      </c>
      <c r="V2585">
        <v>0</v>
      </c>
      <c r="W2585">
        <v>0</v>
      </c>
      <c r="X2585" s="1">
        <v>45473</v>
      </c>
      <c r="Y2585" s="1">
        <v>44906</v>
      </c>
      <c r="Z2585" t="s">
        <v>5598</v>
      </c>
      <c r="AA2585" t="s">
        <v>103</v>
      </c>
    </row>
    <row r="2586" spans="1:27" x14ac:dyDescent="0.25">
      <c r="A2586" t="s">
        <v>6252</v>
      </c>
      <c r="B2586" t="s">
        <v>55</v>
      </c>
      <c r="C2586" t="s">
        <v>43</v>
      </c>
      <c r="D2586" t="s">
        <v>5598</v>
      </c>
      <c r="E2586" t="s">
        <v>155</v>
      </c>
      <c r="F2586" t="s">
        <v>8</v>
      </c>
      <c r="G2586" t="s">
        <v>55</v>
      </c>
      <c r="H2586">
        <v>671</v>
      </c>
      <c r="I2586" t="s">
        <v>55</v>
      </c>
      <c r="J2586">
        <v>45000</v>
      </c>
      <c r="K2586">
        <v>40803.83</v>
      </c>
      <c r="L2586">
        <v>0.26</v>
      </c>
      <c r="M2586" s="63">
        <v>45468</v>
      </c>
      <c r="N2586" s="63">
        <v>45513</v>
      </c>
      <c r="O2586">
        <v>45</v>
      </c>
      <c r="P2586" t="s">
        <v>55</v>
      </c>
      <c r="Q2586">
        <v>0</v>
      </c>
      <c r="R2586">
        <v>0</v>
      </c>
      <c r="S2586">
        <v>0</v>
      </c>
      <c r="T2586">
        <v>0</v>
      </c>
      <c r="U2586">
        <v>0</v>
      </c>
      <c r="V2586">
        <v>0</v>
      </c>
      <c r="W2586">
        <v>0</v>
      </c>
      <c r="X2586" s="1">
        <v>45473</v>
      </c>
      <c r="Y2586" s="1">
        <v>44967</v>
      </c>
      <c r="Z2586" t="s">
        <v>5598</v>
      </c>
      <c r="AA2586" t="s">
        <v>99</v>
      </c>
    </row>
    <row r="2587" spans="1:27" x14ac:dyDescent="0.25">
      <c r="A2587" t="s">
        <v>6253</v>
      </c>
      <c r="B2587" t="s">
        <v>55</v>
      </c>
      <c r="C2587" t="s">
        <v>43</v>
      </c>
      <c r="D2587" t="s">
        <v>5598</v>
      </c>
      <c r="E2587" t="s">
        <v>155</v>
      </c>
      <c r="F2587" t="s">
        <v>4</v>
      </c>
      <c r="G2587" t="s">
        <v>55</v>
      </c>
      <c r="H2587">
        <v>426</v>
      </c>
      <c r="I2587" t="s">
        <v>55</v>
      </c>
      <c r="J2587">
        <v>50000</v>
      </c>
      <c r="K2587">
        <v>14728.37</v>
      </c>
      <c r="L2587">
        <v>0.19400000000000001</v>
      </c>
      <c r="M2587" s="63">
        <v>45207</v>
      </c>
      <c r="N2587" s="63">
        <v>45327</v>
      </c>
      <c r="O2587">
        <v>120</v>
      </c>
      <c r="P2587" t="s">
        <v>55</v>
      </c>
      <c r="Q2587">
        <v>0</v>
      </c>
      <c r="R2587">
        <v>0</v>
      </c>
      <c r="S2587">
        <v>0</v>
      </c>
      <c r="T2587">
        <v>0</v>
      </c>
      <c r="U2587">
        <v>14728.37</v>
      </c>
      <c r="V2587">
        <v>0</v>
      </c>
      <c r="W2587">
        <v>14728.37</v>
      </c>
      <c r="X2587" s="1">
        <v>45473</v>
      </c>
      <c r="Y2587" s="1">
        <v>44960</v>
      </c>
      <c r="Z2587" t="s">
        <v>5598</v>
      </c>
      <c r="AA2587" t="s">
        <v>103</v>
      </c>
    </row>
    <row r="2588" spans="1:27" x14ac:dyDescent="0.25">
      <c r="A2588" t="s">
        <v>6254</v>
      </c>
      <c r="B2588" t="s">
        <v>55</v>
      </c>
      <c r="C2588" t="s">
        <v>43</v>
      </c>
      <c r="D2588" t="s">
        <v>5598</v>
      </c>
      <c r="E2588" t="s">
        <v>155</v>
      </c>
      <c r="F2588" t="s">
        <v>4</v>
      </c>
      <c r="G2588" t="s">
        <v>55</v>
      </c>
      <c r="H2588">
        <v>602</v>
      </c>
      <c r="I2588" t="s">
        <v>55</v>
      </c>
      <c r="J2588">
        <v>30000</v>
      </c>
      <c r="K2588">
        <v>3189</v>
      </c>
      <c r="L2588">
        <v>0.19400000000000001</v>
      </c>
      <c r="M2588" s="63">
        <v>45415</v>
      </c>
      <c r="N2588" s="63">
        <v>45535</v>
      </c>
      <c r="O2588">
        <v>120</v>
      </c>
      <c r="P2588" t="s">
        <v>55</v>
      </c>
      <c r="Q2588">
        <v>0</v>
      </c>
      <c r="R2588">
        <v>0</v>
      </c>
      <c r="S2588">
        <v>0</v>
      </c>
      <c r="T2588">
        <v>0</v>
      </c>
      <c r="U2588">
        <v>0</v>
      </c>
      <c r="V2588">
        <v>0</v>
      </c>
      <c r="W2588">
        <v>0</v>
      </c>
      <c r="X2588" s="1">
        <v>45473</v>
      </c>
      <c r="Y2588" s="1">
        <v>45172</v>
      </c>
      <c r="Z2588" t="s">
        <v>5598</v>
      </c>
      <c r="AA2588" t="s">
        <v>102</v>
      </c>
    </row>
    <row r="2589" spans="1:27" x14ac:dyDescent="0.25">
      <c r="A2589" t="s">
        <v>6255</v>
      </c>
      <c r="B2589" t="s">
        <v>55</v>
      </c>
      <c r="C2589" t="s">
        <v>43</v>
      </c>
      <c r="D2589" t="s">
        <v>5598</v>
      </c>
      <c r="E2589" t="s">
        <v>155</v>
      </c>
      <c r="F2589" t="s">
        <v>7</v>
      </c>
      <c r="G2589" t="s">
        <v>55</v>
      </c>
      <c r="H2589">
        <v>635</v>
      </c>
      <c r="I2589" t="s">
        <v>55</v>
      </c>
      <c r="J2589">
        <v>15000</v>
      </c>
      <c r="K2589">
        <v>10041.74</v>
      </c>
      <c r="L2589">
        <v>0.26</v>
      </c>
      <c r="M2589" s="63">
        <v>45443</v>
      </c>
      <c r="N2589" s="63">
        <v>45488</v>
      </c>
      <c r="O2589">
        <v>45</v>
      </c>
      <c r="P2589" t="s">
        <v>55</v>
      </c>
      <c r="Q2589">
        <v>0</v>
      </c>
      <c r="R2589">
        <v>0</v>
      </c>
      <c r="S2589">
        <v>0</v>
      </c>
      <c r="T2589">
        <v>0</v>
      </c>
      <c r="U2589">
        <v>0</v>
      </c>
      <c r="V2589">
        <v>0</v>
      </c>
      <c r="W2589">
        <v>0</v>
      </c>
      <c r="X2589" s="1">
        <v>45473</v>
      </c>
      <c r="Y2589" s="1">
        <v>45121</v>
      </c>
      <c r="Z2589" t="s">
        <v>5598</v>
      </c>
      <c r="AA2589" t="s">
        <v>100</v>
      </c>
    </row>
    <row r="2590" spans="1:27" x14ac:dyDescent="0.25">
      <c r="A2590" t="s">
        <v>6256</v>
      </c>
      <c r="B2590" t="s">
        <v>55</v>
      </c>
      <c r="C2590" t="s">
        <v>43</v>
      </c>
      <c r="D2590" t="s">
        <v>5598</v>
      </c>
      <c r="E2590" t="s">
        <v>155</v>
      </c>
      <c r="F2590" t="s">
        <v>15</v>
      </c>
      <c r="G2590" t="s">
        <v>55</v>
      </c>
      <c r="H2590">
        <v>709</v>
      </c>
      <c r="I2590" t="s">
        <v>55</v>
      </c>
      <c r="J2590">
        <v>60000</v>
      </c>
      <c r="K2590">
        <v>57607.31</v>
      </c>
      <c r="L2590">
        <v>0.19400000000000001</v>
      </c>
      <c r="M2590" s="63">
        <v>45438</v>
      </c>
      <c r="N2590" s="63">
        <v>45558</v>
      </c>
      <c r="O2590">
        <v>120</v>
      </c>
      <c r="P2590" t="s">
        <v>55</v>
      </c>
      <c r="Q2590">
        <v>0</v>
      </c>
      <c r="R2590">
        <v>0</v>
      </c>
      <c r="S2590">
        <v>0</v>
      </c>
      <c r="T2590">
        <v>0</v>
      </c>
      <c r="U2590">
        <v>0</v>
      </c>
      <c r="V2590">
        <v>0</v>
      </c>
      <c r="W2590">
        <v>0</v>
      </c>
      <c r="X2590" s="1">
        <v>45473</v>
      </c>
      <c r="Y2590" s="1">
        <v>45277</v>
      </c>
      <c r="Z2590" t="s">
        <v>5598</v>
      </c>
      <c r="AA2590" t="s">
        <v>102</v>
      </c>
    </row>
    <row r="2591" spans="1:27" x14ac:dyDescent="0.25">
      <c r="A2591" t="s">
        <v>6257</v>
      </c>
      <c r="B2591" t="s">
        <v>55</v>
      </c>
      <c r="C2591" t="s">
        <v>43</v>
      </c>
      <c r="D2591" t="s">
        <v>5598</v>
      </c>
      <c r="E2591" t="s">
        <v>155</v>
      </c>
      <c r="F2591" t="s">
        <v>7</v>
      </c>
      <c r="G2591" t="s">
        <v>55</v>
      </c>
      <c r="H2591">
        <v>689</v>
      </c>
      <c r="I2591" t="s">
        <v>55</v>
      </c>
      <c r="J2591">
        <v>45000</v>
      </c>
      <c r="K2591">
        <v>42990.8</v>
      </c>
      <c r="L2591">
        <v>0.26</v>
      </c>
      <c r="M2591" s="63">
        <v>45471</v>
      </c>
      <c r="N2591" s="63">
        <v>45516</v>
      </c>
      <c r="O2591">
        <v>45</v>
      </c>
      <c r="P2591" t="s">
        <v>55</v>
      </c>
      <c r="Q2591">
        <v>0</v>
      </c>
      <c r="R2591">
        <v>0</v>
      </c>
      <c r="S2591">
        <v>0</v>
      </c>
      <c r="T2591">
        <v>0</v>
      </c>
      <c r="U2591">
        <v>0</v>
      </c>
      <c r="V2591">
        <v>0</v>
      </c>
      <c r="W2591">
        <v>0</v>
      </c>
      <c r="X2591" s="1">
        <v>45473</v>
      </c>
      <c r="Y2591" s="1">
        <v>45265</v>
      </c>
      <c r="Z2591" t="s">
        <v>5598</v>
      </c>
      <c r="AA2591" t="s">
        <v>101</v>
      </c>
    </row>
    <row r="2592" spans="1:27" x14ac:dyDescent="0.25">
      <c r="A2592" t="s">
        <v>6258</v>
      </c>
      <c r="B2592" t="s">
        <v>55</v>
      </c>
      <c r="C2592" t="s">
        <v>43</v>
      </c>
      <c r="D2592" t="s">
        <v>5598</v>
      </c>
      <c r="E2592" t="s">
        <v>155</v>
      </c>
      <c r="F2592" t="s">
        <v>2</v>
      </c>
      <c r="G2592" t="s">
        <v>55</v>
      </c>
      <c r="H2592">
        <v>691</v>
      </c>
      <c r="I2592" t="s">
        <v>55</v>
      </c>
      <c r="J2592">
        <v>50000</v>
      </c>
      <c r="K2592">
        <v>36411</v>
      </c>
      <c r="L2592">
        <v>0.19400000000000001</v>
      </c>
      <c r="M2592" s="63">
        <v>45459</v>
      </c>
      <c r="N2592" s="63">
        <v>45579</v>
      </c>
      <c r="O2592">
        <v>120</v>
      </c>
      <c r="P2592" t="s">
        <v>55</v>
      </c>
      <c r="Q2592">
        <v>0</v>
      </c>
      <c r="R2592">
        <v>0</v>
      </c>
      <c r="S2592">
        <v>0</v>
      </c>
      <c r="T2592">
        <v>0</v>
      </c>
      <c r="U2592">
        <v>0</v>
      </c>
      <c r="V2592">
        <v>0</v>
      </c>
      <c r="W2592">
        <v>0</v>
      </c>
      <c r="X2592" s="1">
        <v>45473</v>
      </c>
      <c r="Y2592" s="1">
        <v>45230</v>
      </c>
      <c r="Z2592" t="s">
        <v>5598</v>
      </c>
      <c r="AA2592" t="s">
        <v>102</v>
      </c>
    </row>
    <row r="2593" spans="1:27" x14ac:dyDescent="0.25">
      <c r="A2593" t="s">
        <v>6259</v>
      </c>
      <c r="B2593" t="s">
        <v>55</v>
      </c>
      <c r="C2593" t="s">
        <v>43</v>
      </c>
      <c r="D2593" t="s">
        <v>5598</v>
      </c>
      <c r="E2593" t="s">
        <v>155</v>
      </c>
      <c r="F2593" t="s">
        <v>4</v>
      </c>
      <c r="G2593" t="s">
        <v>55</v>
      </c>
      <c r="H2593">
        <v>633</v>
      </c>
      <c r="I2593" t="s">
        <v>55</v>
      </c>
      <c r="J2593">
        <v>25000</v>
      </c>
      <c r="K2593">
        <v>19003.5</v>
      </c>
      <c r="L2593">
        <v>0.19400000000000001</v>
      </c>
      <c r="M2593" s="63">
        <v>45469</v>
      </c>
      <c r="N2593" s="63">
        <v>45559</v>
      </c>
      <c r="O2593">
        <v>90</v>
      </c>
      <c r="P2593" t="s">
        <v>55</v>
      </c>
      <c r="Q2593">
        <v>0</v>
      </c>
      <c r="R2593">
        <v>0</v>
      </c>
      <c r="S2593">
        <v>0</v>
      </c>
      <c r="T2593">
        <v>0</v>
      </c>
      <c r="U2593">
        <v>0</v>
      </c>
      <c r="V2593">
        <v>0</v>
      </c>
      <c r="W2593">
        <v>0</v>
      </c>
      <c r="X2593" s="1">
        <v>45473</v>
      </c>
      <c r="Y2593" s="1">
        <v>44980</v>
      </c>
      <c r="Z2593" t="s">
        <v>5598</v>
      </c>
      <c r="AA2593" t="s">
        <v>99</v>
      </c>
    </row>
    <row r="2594" spans="1:27" x14ac:dyDescent="0.25">
      <c r="A2594" t="s">
        <v>6260</v>
      </c>
      <c r="B2594" t="s">
        <v>55</v>
      </c>
      <c r="C2594" t="s">
        <v>43</v>
      </c>
      <c r="D2594" t="s">
        <v>5598</v>
      </c>
      <c r="E2594" t="s">
        <v>155</v>
      </c>
      <c r="F2594" t="s">
        <v>13</v>
      </c>
      <c r="G2594" t="s">
        <v>55</v>
      </c>
      <c r="H2594">
        <v>664</v>
      </c>
      <c r="I2594" t="s">
        <v>55</v>
      </c>
      <c r="J2594">
        <v>60000</v>
      </c>
      <c r="K2594">
        <v>38941.5</v>
      </c>
      <c r="L2594">
        <v>0.19400000000000001</v>
      </c>
      <c r="M2594" s="63">
        <v>45432</v>
      </c>
      <c r="N2594" s="63">
        <v>45552</v>
      </c>
      <c r="O2594">
        <v>120</v>
      </c>
      <c r="P2594" t="s">
        <v>55</v>
      </c>
      <c r="Q2594">
        <v>0</v>
      </c>
      <c r="R2594">
        <v>0</v>
      </c>
      <c r="S2594">
        <v>0</v>
      </c>
      <c r="T2594">
        <v>0</v>
      </c>
      <c r="U2594">
        <v>0</v>
      </c>
      <c r="V2594">
        <v>0</v>
      </c>
      <c r="W2594">
        <v>0</v>
      </c>
      <c r="X2594" s="1">
        <v>45473</v>
      </c>
      <c r="Y2594" s="1">
        <v>45234</v>
      </c>
      <c r="Z2594" t="s">
        <v>5598</v>
      </c>
      <c r="AA2594" t="s">
        <v>102</v>
      </c>
    </row>
    <row r="2595" spans="1:27" x14ac:dyDescent="0.25">
      <c r="A2595" t="s">
        <v>6261</v>
      </c>
      <c r="B2595" t="s">
        <v>55</v>
      </c>
      <c r="C2595" t="s">
        <v>43</v>
      </c>
      <c r="D2595" t="s">
        <v>5598</v>
      </c>
      <c r="E2595" t="s">
        <v>155</v>
      </c>
      <c r="F2595" t="s">
        <v>4</v>
      </c>
      <c r="G2595" t="s">
        <v>55</v>
      </c>
      <c r="H2595">
        <v>868</v>
      </c>
      <c r="I2595" t="s">
        <v>55</v>
      </c>
      <c r="J2595">
        <v>95000</v>
      </c>
      <c r="K2595">
        <v>84664.5</v>
      </c>
      <c r="L2595">
        <v>0.26</v>
      </c>
      <c r="M2595" s="63">
        <v>45448</v>
      </c>
      <c r="N2595" s="63">
        <v>45508</v>
      </c>
      <c r="O2595">
        <v>60</v>
      </c>
      <c r="P2595" t="s">
        <v>55</v>
      </c>
      <c r="Q2595">
        <v>0</v>
      </c>
      <c r="R2595">
        <v>0</v>
      </c>
      <c r="S2595">
        <v>0</v>
      </c>
      <c r="T2595">
        <v>0</v>
      </c>
      <c r="U2595">
        <v>0</v>
      </c>
      <c r="V2595">
        <v>0</v>
      </c>
      <c r="W2595">
        <v>0</v>
      </c>
      <c r="X2595" s="1">
        <v>45473</v>
      </c>
      <c r="Y2595" s="1">
        <v>44975</v>
      </c>
      <c r="Z2595" t="s">
        <v>5598</v>
      </c>
      <c r="AA2595" t="s">
        <v>99</v>
      </c>
    </row>
    <row r="2596" spans="1:27" x14ac:dyDescent="0.25">
      <c r="A2596" t="s">
        <v>6262</v>
      </c>
      <c r="B2596" t="s">
        <v>55</v>
      </c>
      <c r="C2596" t="s">
        <v>43</v>
      </c>
      <c r="D2596" t="s">
        <v>5598</v>
      </c>
      <c r="E2596" t="s">
        <v>155</v>
      </c>
      <c r="F2596" t="s">
        <v>4</v>
      </c>
      <c r="G2596" t="s">
        <v>55</v>
      </c>
      <c r="H2596">
        <v>769</v>
      </c>
      <c r="I2596" t="s">
        <v>55</v>
      </c>
      <c r="J2596">
        <v>30000</v>
      </c>
      <c r="K2596">
        <v>29650.69</v>
      </c>
      <c r="L2596">
        <v>0.26</v>
      </c>
      <c r="M2596" s="63">
        <v>45435</v>
      </c>
      <c r="N2596" s="63">
        <v>45480</v>
      </c>
      <c r="O2596">
        <v>45</v>
      </c>
      <c r="P2596" t="s">
        <v>55</v>
      </c>
      <c r="Q2596">
        <v>0</v>
      </c>
      <c r="R2596">
        <v>0</v>
      </c>
      <c r="S2596">
        <v>0</v>
      </c>
      <c r="T2596">
        <v>0</v>
      </c>
      <c r="U2596">
        <v>0</v>
      </c>
      <c r="V2596">
        <v>0</v>
      </c>
      <c r="W2596">
        <v>0</v>
      </c>
      <c r="X2596" s="1">
        <v>45473</v>
      </c>
      <c r="Y2596" s="1">
        <v>45056</v>
      </c>
      <c r="Z2596" t="s">
        <v>5598</v>
      </c>
      <c r="AA2596" t="s">
        <v>101</v>
      </c>
    </row>
    <row r="2597" spans="1:27" x14ac:dyDescent="0.25">
      <c r="A2597" t="s">
        <v>6263</v>
      </c>
      <c r="B2597" t="s">
        <v>55</v>
      </c>
      <c r="C2597" t="s">
        <v>43</v>
      </c>
      <c r="D2597" t="s">
        <v>5598</v>
      </c>
      <c r="E2597" t="s">
        <v>155</v>
      </c>
      <c r="F2597" t="s">
        <v>17</v>
      </c>
      <c r="G2597" t="s">
        <v>55</v>
      </c>
      <c r="H2597">
        <v>772</v>
      </c>
      <c r="I2597" t="s">
        <v>55</v>
      </c>
      <c r="J2597">
        <v>40000</v>
      </c>
      <c r="K2597">
        <v>36322.5</v>
      </c>
      <c r="L2597">
        <v>0.26</v>
      </c>
      <c r="M2597" s="63">
        <v>45443</v>
      </c>
      <c r="N2597" s="63">
        <v>45488</v>
      </c>
      <c r="O2597">
        <v>45</v>
      </c>
      <c r="P2597" t="s">
        <v>55</v>
      </c>
      <c r="Q2597">
        <v>0</v>
      </c>
      <c r="R2597">
        <v>0</v>
      </c>
      <c r="S2597">
        <v>0</v>
      </c>
      <c r="T2597">
        <v>0</v>
      </c>
      <c r="U2597">
        <v>0</v>
      </c>
      <c r="V2597">
        <v>0</v>
      </c>
      <c r="W2597">
        <v>0</v>
      </c>
      <c r="X2597" s="1">
        <v>45473</v>
      </c>
      <c r="Y2597" s="1">
        <v>45095</v>
      </c>
      <c r="Z2597" t="s">
        <v>5598</v>
      </c>
      <c r="AA2597" t="s">
        <v>100</v>
      </c>
    </row>
    <row r="2598" spans="1:27" x14ac:dyDescent="0.25">
      <c r="A2598" t="s">
        <v>6264</v>
      </c>
      <c r="B2598" t="s">
        <v>55</v>
      </c>
      <c r="C2598" t="s">
        <v>43</v>
      </c>
      <c r="D2598" t="s">
        <v>5598</v>
      </c>
      <c r="E2598" t="s">
        <v>155</v>
      </c>
      <c r="F2598" t="s">
        <v>7</v>
      </c>
      <c r="G2598" t="s">
        <v>55</v>
      </c>
      <c r="H2598">
        <v>779</v>
      </c>
      <c r="I2598" t="s">
        <v>55</v>
      </c>
      <c r="J2598">
        <v>25000</v>
      </c>
      <c r="K2598">
        <v>24630.13</v>
      </c>
      <c r="L2598">
        <v>0.19400000000000001</v>
      </c>
      <c r="M2598" s="63">
        <v>45474</v>
      </c>
      <c r="N2598" s="63">
        <v>45594</v>
      </c>
      <c r="O2598">
        <v>120</v>
      </c>
      <c r="P2598" t="s">
        <v>55</v>
      </c>
      <c r="Q2598">
        <v>0</v>
      </c>
      <c r="R2598">
        <v>0</v>
      </c>
      <c r="S2598">
        <v>0</v>
      </c>
      <c r="T2598">
        <v>0</v>
      </c>
      <c r="U2598">
        <v>0</v>
      </c>
      <c r="V2598">
        <v>0</v>
      </c>
      <c r="W2598">
        <v>0</v>
      </c>
      <c r="X2598" s="1">
        <v>45473</v>
      </c>
      <c r="Y2598" s="1">
        <v>45274</v>
      </c>
      <c r="Z2598" t="s">
        <v>5598</v>
      </c>
      <c r="AA2598" t="s">
        <v>102</v>
      </c>
    </row>
    <row r="2599" spans="1:27" x14ac:dyDescent="0.25">
      <c r="A2599" t="s">
        <v>6265</v>
      </c>
      <c r="B2599" t="s">
        <v>55</v>
      </c>
      <c r="C2599" t="s">
        <v>43</v>
      </c>
      <c r="D2599" t="s">
        <v>5598</v>
      </c>
      <c r="E2599" t="s">
        <v>155</v>
      </c>
      <c r="F2599" t="s">
        <v>4</v>
      </c>
      <c r="G2599" t="s">
        <v>55</v>
      </c>
      <c r="H2599">
        <v>702</v>
      </c>
      <c r="I2599" t="s">
        <v>55</v>
      </c>
      <c r="J2599">
        <v>50000</v>
      </c>
      <c r="K2599">
        <v>22180.5</v>
      </c>
      <c r="L2599">
        <v>0.26</v>
      </c>
      <c r="M2599" s="63">
        <v>45447</v>
      </c>
      <c r="N2599" s="63">
        <v>45492</v>
      </c>
      <c r="O2599">
        <v>45</v>
      </c>
      <c r="P2599" t="s">
        <v>55</v>
      </c>
      <c r="Q2599">
        <v>0</v>
      </c>
      <c r="R2599">
        <v>0</v>
      </c>
      <c r="S2599">
        <v>0</v>
      </c>
      <c r="T2599">
        <v>0</v>
      </c>
      <c r="U2599">
        <v>0</v>
      </c>
      <c r="V2599">
        <v>0</v>
      </c>
      <c r="W2599">
        <v>0</v>
      </c>
      <c r="X2599" s="1">
        <v>45473</v>
      </c>
      <c r="Y2599" s="1">
        <v>45072</v>
      </c>
      <c r="Z2599" t="s">
        <v>5598</v>
      </c>
      <c r="AA2599" t="s">
        <v>100</v>
      </c>
    </row>
    <row r="2600" spans="1:27" x14ac:dyDescent="0.25">
      <c r="A2600" t="s">
        <v>6266</v>
      </c>
      <c r="B2600" t="s">
        <v>55</v>
      </c>
      <c r="C2600" t="s">
        <v>43</v>
      </c>
      <c r="D2600" t="s">
        <v>5598</v>
      </c>
      <c r="E2600" t="s">
        <v>155</v>
      </c>
      <c r="F2600" t="s">
        <v>7</v>
      </c>
      <c r="G2600" t="s">
        <v>55</v>
      </c>
      <c r="H2600">
        <v>811</v>
      </c>
      <c r="I2600" t="s">
        <v>55</v>
      </c>
      <c r="J2600">
        <v>45000</v>
      </c>
      <c r="K2600">
        <v>43787.57</v>
      </c>
      <c r="L2600">
        <v>0.26</v>
      </c>
      <c r="M2600" s="63">
        <v>45184</v>
      </c>
      <c r="N2600" s="63">
        <v>45229</v>
      </c>
      <c r="O2600">
        <v>45</v>
      </c>
      <c r="P2600" t="s">
        <v>55</v>
      </c>
      <c r="Q2600">
        <v>0</v>
      </c>
      <c r="R2600">
        <v>0</v>
      </c>
      <c r="S2600">
        <v>0</v>
      </c>
      <c r="T2600">
        <v>0</v>
      </c>
      <c r="U2600">
        <v>0</v>
      </c>
      <c r="V2600">
        <v>43787.57</v>
      </c>
      <c r="W2600">
        <v>43787.57</v>
      </c>
      <c r="X2600" s="1">
        <v>45473</v>
      </c>
      <c r="Y2600" s="1">
        <v>44393</v>
      </c>
      <c r="Z2600" t="s">
        <v>5598</v>
      </c>
      <c r="AA2600" t="s">
        <v>99</v>
      </c>
    </row>
    <row r="2601" spans="1:27" x14ac:dyDescent="0.25">
      <c r="A2601" t="s">
        <v>6267</v>
      </c>
      <c r="B2601" t="s">
        <v>55</v>
      </c>
      <c r="C2601" t="s">
        <v>43</v>
      </c>
      <c r="D2601" t="s">
        <v>5598</v>
      </c>
      <c r="E2601" t="s">
        <v>155</v>
      </c>
      <c r="F2601" t="s">
        <v>15</v>
      </c>
      <c r="G2601" t="s">
        <v>55</v>
      </c>
      <c r="H2601">
        <v>450</v>
      </c>
      <c r="I2601" t="s">
        <v>55</v>
      </c>
      <c r="J2601">
        <v>100000</v>
      </c>
      <c r="K2601">
        <v>96057.09</v>
      </c>
      <c r="L2601">
        <v>0.26</v>
      </c>
      <c r="M2601" s="63">
        <v>45460</v>
      </c>
      <c r="N2601" s="63">
        <v>45505</v>
      </c>
      <c r="O2601">
        <v>45</v>
      </c>
      <c r="P2601" t="s">
        <v>55</v>
      </c>
      <c r="Q2601">
        <v>0</v>
      </c>
      <c r="R2601">
        <v>0</v>
      </c>
      <c r="S2601">
        <v>0</v>
      </c>
      <c r="T2601">
        <v>0</v>
      </c>
      <c r="U2601">
        <v>0</v>
      </c>
      <c r="V2601">
        <v>0</v>
      </c>
      <c r="W2601">
        <v>0</v>
      </c>
      <c r="X2601" s="1">
        <v>45473</v>
      </c>
      <c r="Y2601" s="1">
        <v>44975</v>
      </c>
      <c r="Z2601" t="s">
        <v>5598</v>
      </c>
      <c r="AA2601" t="s">
        <v>101</v>
      </c>
    </row>
    <row r="2602" spans="1:27" x14ac:dyDescent="0.25">
      <c r="A2602" t="s">
        <v>6268</v>
      </c>
      <c r="B2602" t="s">
        <v>55</v>
      </c>
      <c r="C2602" t="s">
        <v>43</v>
      </c>
      <c r="D2602" t="s">
        <v>5598</v>
      </c>
      <c r="E2602" t="s">
        <v>155</v>
      </c>
      <c r="F2602" t="s">
        <v>4</v>
      </c>
      <c r="G2602" t="s">
        <v>55</v>
      </c>
      <c r="H2602">
        <v>612</v>
      </c>
      <c r="I2602" t="s">
        <v>55</v>
      </c>
      <c r="J2602">
        <v>55000</v>
      </c>
      <c r="K2602">
        <v>54918.92</v>
      </c>
      <c r="L2602">
        <v>0.26</v>
      </c>
      <c r="M2602" s="63">
        <v>45442</v>
      </c>
      <c r="N2602" s="63">
        <v>45487</v>
      </c>
      <c r="O2602">
        <v>45</v>
      </c>
      <c r="P2602" t="s">
        <v>55</v>
      </c>
      <c r="Q2602">
        <v>0</v>
      </c>
      <c r="R2602">
        <v>0</v>
      </c>
      <c r="S2602">
        <v>0</v>
      </c>
      <c r="T2602">
        <v>0</v>
      </c>
      <c r="U2602">
        <v>0</v>
      </c>
      <c r="V2602">
        <v>0</v>
      </c>
      <c r="W2602">
        <v>0</v>
      </c>
      <c r="X2602" s="1">
        <v>45473</v>
      </c>
      <c r="Y2602" s="1">
        <v>45262</v>
      </c>
      <c r="Z2602" t="s">
        <v>5598</v>
      </c>
      <c r="AA2602" t="s">
        <v>99</v>
      </c>
    </row>
    <row r="2603" spans="1:27" x14ac:dyDescent="0.25">
      <c r="A2603" t="s">
        <v>6269</v>
      </c>
      <c r="B2603" t="s">
        <v>55</v>
      </c>
      <c r="C2603" t="s">
        <v>43</v>
      </c>
      <c r="D2603" t="s">
        <v>5598</v>
      </c>
      <c r="E2603" t="s">
        <v>155</v>
      </c>
      <c r="F2603" t="s">
        <v>12</v>
      </c>
      <c r="G2603" t="s">
        <v>55</v>
      </c>
      <c r="H2603">
        <v>630</v>
      </c>
      <c r="I2603" t="s">
        <v>55</v>
      </c>
      <c r="J2603">
        <v>45000</v>
      </c>
      <c r="K2603">
        <v>43527.5</v>
      </c>
      <c r="L2603">
        <v>0.19400000000000001</v>
      </c>
      <c r="M2603" s="63">
        <v>45462</v>
      </c>
      <c r="N2603" s="63">
        <v>45582</v>
      </c>
      <c r="O2603">
        <v>120</v>
      </c>
      <c r="P2603" t="s">
        <v>55</v>
      </c>
      <c r="Q2603">
        <v>0</v>
      </c>
      <c r="R2603">
        <v>0</v>
      </c>
      <c r="S2603">
        <v>0</v>
      </c>
      <c r="T2603">
        <v>0</v>
      </c>
      <c r="U2603">
        <v>0</v>
      </c>
      <c r="V2603">
        <v>0</v>
      </c>
      <c r="W2603">
        <v>0</v>
      </c>
      <c r="X2603" s="1">
        <v>45473</v>
      </c>
      <c r="Y2603" s="1">
        <v>45036</v>
      </c>
      <c r="Z2603" t="s">
        <v>5598</v>
      </c>
      <c r="AA2603" t="s">
        <v>102</v>
      </c>
    </row>
    <row r="2604" spans="1:27" x14ac:dyDescent="0.25">
      <c r="A2604" t="s">
        <v>6270</v>
      </c>
      <c r="B2604" t="s">
        <v>55</v>
      </c>
      <c r="C2604" t="s">
        <v>43</v>
      </c>
      <c r="D2604" t="s">
        <v>5598</v>
      </c>
      <c r="E2604" t="s">
        <v>155</v>
      </c>
      <c r="F2604" t="s">
        <v>6</v>
      </c>
      <c r="G2604" t="s">
        <v>55</v>
      </c>
      <c r="H2604">
        <v>795</v>
      </c>
      <c r="I2604" t="s">
        <v>55</v>
      </c>
      <c r="J2604">
        <v>35000</v>
      </c>
      <c r="K2604">
        <v>7376.35</v>
      </c>
      <c r="L2604">
        <v>0.26</v>
      </c>
      <c r="M2604" s="63">
        <v>45438</v>
      </c>
      <c r="N2604" s="63">
        <v>45483</v>
      </c>
      <c r="O2604">
        <v>45</v>
      </c>
      <c r="P2604" t="s">
        <v>55</v>
      </c>
      <c r="Q2604">
        <v>0</v>
      </c>
      <c r="R2604">
        <v>0</v>
      </c>
      <c r="S2604">
        <v>0</v>
      </c>
      <c r="T2604">
        <v>0</v>
      </c>
      <c r="U2604">
        <v>0</v>
      </c>
      <c r="V2604">
        <v>0</v>
      </c>
      <c r="W2604">
        <v>0</v>
      </c>
      <c r="X2604" s="1">
        <v>45473</v>
      </c>
      <c r="Y2604" s="1">
        <v>45037</v>
      </c>
      <c r="Z2604" t="s">
        <v>5598</v>
      </c>
      <c r="AA2604" t="s">
        <v>106</v>
      </c>
    </row>
    <row r="2605" spans="1:27" x14ac:dyDescent="0.25">
      <c r="A2605" t="s">
        <v>6271</v>
      </c>
      <c r="B2605" t="s">
        <v>55</v>
      </c>
      <c r="C2605" t="s">
        <v>43</v>
      </c>
      <c r="D2605" t="s">
        <v>5598</v>
      </c>
      <c r="E2605" t="s">
        <v>155</v>
      </c>
      <c r="F2605" t="s">
        <v>15</v>
      </c>
      <c r="G2605" t="s">
        <v>55</v>
      </c>
      <c r="H2605">
        <v>870</v>
      </c>
      <c r="I2605" t="s">
        <v>55</v>
      </c>
      <c r="J2605">
        <v>75000</v>
      </c>
      <c r="K2605">
        <v>61333.5</v>
      </c>
      <c r="L2605">
        <v>0.19400000000000001</v>
      </c>
      <c r="M2605" s="63">
        <v>45465</v>
      </c>
      <c r="N2605" s="63">
        <v>45555</v>
      </c>
      <c r="O2605">
        <v>90</v>
      </c>
      <c r="P2605" t="s">
        <v>55</v>
      </c>
      <c r="Q2605">
        <v>0</v>
      </c>
      <c r="R2605">
        <v>0</v>
      </c>
      <c r="S2605">
        <v>0</v>
      </c>
      <c r="T2605">
        <v>0</v>
      </c>
      <c r="U2605">
        <v>0</v>
      </c>
      <c r="V2605">
        <v>0</v>
      </c>
      <c r="W2605">
        <v>0</v>
      </c>
      <c r="X2605" s="1">
        <v>45473</v>
      </c>
      <c r="Y2605" s="1">
        <v>44683</v>
      </c>
      <c r="Z2605" t="s">
        <v>5598</v>
      </c>
      <c r="AA2605" t="s">
        <v>102</v>
      </c>
    </row>
    <row r="2606" spans="1:27" x14ac:dyDescent="0.25">
      <c r="A2606" t="s">
        <v>6272</v>
      </c>
      <c r="B2606" t="s">
        <v>55</v>
      </c>
      <c r="C2606" t="s">
        <v>43</v>
      </c>
      <c r="D2606" t="s">
        <v>5598</v>
      </c>
      <c r="E2606" t="s">
        <v>155</v>
      </c>
      <c r="F2606" t="s">
        <v>13</v>
      </c>
      <c r="G2606" t="s">
        <v>55</v>
      </c>
      <c r="H2606">
        <v>728</v>
      </c>
      <c r="I2606" t="s">
        <v>55</v>
      </c>
      <c r="J2606">
        <v>35000</v>
      </c>
      <c r="K2606">
        <v>21892.5</v>
      </c>
      <c r="L2606">
        <v>0.26</v>
      </c>
      <c r="M2606" s="63">
        <v>45456</v>
      </c>
      <c r="N2606" s="63">
        <v>45501</v>
      </c>
      <c r="O2606">
        <v>45</v>
      </c>
      <c r="P2606" t="s">
        <v>55</v>
      </c>
      <c r="Q2606">
        <v>0</v>
      </c>
      <c r="R2606">
        <v>0</v>
      </c>
      <c r="S2606">
        <v>0</v>
      </c>
      <c r="T2606">
        <v>0</v>
      </c>
      <c r="U2606">
        <v>0</v>
      </c>
      <c r="V2606">
        <v>0</v>
      </c>
      <c r="W2606">
        <v>0</v>
      </c>
      <c r="X2606" s="1">
        <v>45473</v>
      </c>
      <c r="Y2606" s="1">
        <v>45278</v>
      </c>
      <c r="Z2606" t="s">
        <v>5598</v>
      </c>
      <c r="AA2606" t="s">
        <v>100</v>
      </c>
    </row>
    <row r="2607" spans="1:27" x14ac:dyDescent="0.25">
      <c r="A2607" t="s">
        <v>6273</v>
      </c>
      <c r="B2607" t="s">
        <v>55</v>
      </c>
      <c r="C2607" t="s">
        <v>43</v>
      </c>
      <c r="D2607" t="s">
        <v>5598</v>
      </c>
      <c r="E2607" t="s">
        <v>155</v>
      </c>
      <c r="F2607" t="s">
        <v>14</v>
      </c>
      <c r="G2607" t="s">
        <v>55</v>
      </c>
      <c r="H2607">
        <v>674</v>
      </c>
      <c r="I2607" t="s">
        <v>55</v>
      </c>
      <c r="J2607">
        <v>15000</v>
      </c>
      <c r="K2607">
        <v>2161.5</v>
      </c>
      <c r="L2607">
        <v>0.26</v>
      </c>
      <c r="M2607" s="63">
        <v>45437</v>
      </c>
      <c r="N2607" s="63">
        <v>45482</v>
      </c>
      <c r="O2607">
        <v>45</v>
      </c>
      <c r="P2607" t="s">
        <v>55</v>
      </c>
      <c r="Q2607">
        <v>0</v>
      </c>
      <c r="R2607">
        <v>0</v>
      </c>
      <c r="S2607">
        <v>0</v>
      </c>
      <c r="T2607">
        <v>0</v>
      </c>
      <c r="U2607">
        <v>0</v>
      </c>
      <c r="V2607">
        <v>0</v>
      </c>
      <c r="W2607">
        <v>0</v>
      </c>
      <c r="X2607" s="1">
        <v>45473</v>
      </c>
      <c r="Y2607" s="1">
        <v>45244</v>
      </c>
      <c r="Z2607" t="s">
        <v>5598</v>
      </c>
      <c r="AA2607" t="s">
        <v>100</v>
      </c>
    </row>
    <row r="2608" spans="1:27" x14ac:dyDescent="0.25">
      <c r="A2608" t="s">
        <v>6274</v>
      </c>
      <c r="B2608" t="s">
        <v>55</v>
      </c>
      <c r="C2608" t="s">
        <v>43</v>
      </c>
      <c r="D2608" t="s">
        <v>5598</v>
      </c>
      <c r="E2608" t="s">
        <v>155</v>
      </c>
      <c r="F2608" t="s">
        <v>12</v>
      </c>
      <c r="G2608" t="s">
        <v>55</v>
      </c>
      <c r="H2608">
        <v>606</v>
      </c>
      <c r="I2608" t="s">
        <v>55</v>
      </c>
      <c r="J2608">
        <v>25000</v>
      </c>
      <c r="K2608">
        <v>23152.5</v>
      </c>
      <c r="L2608">
        <v>0.26</v>
      </c>
      <c r="M2608" s="63">
        <v>45431</v>
      </c>
      <c r="N2608" s="63">
        <v>45476</v>
      </c>
      <c r="O2608">
        <v>45</v>
      </c>
      <c r="P2608" t="s">
        <v>55</v>
      </c>
      <c r="Q2608">
        <v>0</v>
      </c>
      <c r="R2608">
        <v>0</v>
      </c>
      <c r="S2608">
        <v>0</v>
      </c>
      <c r="T2608">
        <v>0</v>
      </c>
      <c r="U2608">
        <v>0</v>
      </c>
      <c r="V2608">
        <v>0</v>
      </c>
      <c r="W2608">
        <v>0</v>
      </c>
      <c r="X2608" s="1">
        <v>45473</v>
      </c>
      <c r="Y2608" s="1">
        <v>45261</v>
      </c>
      <c r="Z2608" t="s">
        <v>5598</v>
      </c>
      <c r="AA2608" t="s">
        <v>100</v>
      </c>
    </row>
    <row r="2609" spans="1:27" x14ac:dyDescent="0.25">
      <c r="A2609" t="s">
        <v>6275</v>
      </c>
      <c r="B2609" t="s">
        <v>55</v>
      </c>
      <c r="C2609" t="s">
        <v>43</v>
      </c>
      <c r="D2609" t="s">
        <v>5598</v>
      </c>
      <c r="E2609" t="s">
        <v>155</v>
      </c>
      <c r="F2609" t="s">
        <v>19</v>
      </c>
      <c r="G2609" t="s">
        <v>55</v>
      </c>
      <c r="H2609">
        <v>853</v>
      </c>
      <c r="I2609" t="s">
        <v>55</v>
      </c>
      <c r="J2609">
        <v>35000</v>
      </c>
      <c r="K2609">
        <v>34941.550000000003</v>
      </c>
      <c r="L2609">
        <v>0.19400000000000001</v>
      </c>
      <c r="M2609" s="63">
        <v>45376</v>
      </c>
      <c r="N2609" s="63">
        <v>45496</v>
      </c>
      <c r="O2609">
        <v>120</v>
      </c>
      <c r="P2609" t="s">
        <v>55</v>
      </c>
      <c r="Q2609">
        <v>0</v>
      </c>
      <c r="R2609">
        <v>0</v>
      </c>
      <c r="S2609">
        <v>0</v>
      </c>
      <c r="T2609">
        <v>0</v>
      </c>
      <c r="U2609">
        <v>0</v>
      </c>
      <c r="V2609">
        <v>0</v>
      </c>
      <c r="W2609">
        <v>0</v>
      </c>
      <c r="X2609" s="1">
        <v>45473</v>
      </c>
      <c r="Y2609" s="1">
        <v>44975</v>
      </c>
      <c r="Z2609" t="s">
        <v>5598</v>
      </c>
      <c r="AA2609" t="s">
        <v>99</v>
      </c>
    </row>
    <row r="2610" spans="1:27" x14ac:dyDescent="0.25">
      <c r="A2610" t="s">
        <v>6276</v>
      </c>
      <c r="B2610" t="s">
        <v>55</v>
      </c>
      <c r="C2610" t="s">
        <v>43</v>
      </c>
      <c r="D2610" t="s">
        <v>5598</v>
      </c>
      <c r="E2610" t="s">
        <v>155</v>
      </c>
      <c r="F2610" t="s">
        <v>13</v>
      </c>
      <c r="G2610" t="s">
        <v>55</v>
      </c>
      <c r="H2610">
        <v>612</v>
      </c>
      <c r="I2610" t="s">
        <v>55</v>
      </c>
      <c r="J2610">
        <v>20000</v>
      </c>
      <c r="K2610">
        <v>12492</v>
      </c>
      <c r="L2610">
        <v>0.19400000000000001</v>
      </c>
      <c r="M2610" s="63">
        <v>45367</v>
      </c>
      <c r="N2610" s="63">
        <v>45487</v>
      </c>
      <c r="O2610">
        <v>120</v>
      </c>
      <c r="P2610" t="s">
        <v>55</v>
      </c>
      <c r="Q2610">
        <v>0</v>
      </c>
      <c r="R2610">
        <v>0</v>
      </c>
      <c r="S2610">
        <v>0</v>
      </c>
      <c r="T2610">
        <v>0</v>
      </c>
      <c r="U2610">
        <v>0</v>
      </c>
      <c r="V2610">
        <v>0</v>
      </c>
      <c r="W2610">
        <v>0</v>
      </c>
      <c r="X2610" s="1">
        <v>45473</v>
      </c>
      <c r="Y2610" s="1">
        <v>45064</v>
      </c>
      <c r="Z2610" t="s">
        <v>5598</v>
      </c>
      <c r="AA2610" t="s">
        <v>102</v>
      </c>
    </row>
    <row r="2611" spans="1:27" x14ac:dyDescent="0.25">
      <c r="A2611" t="s">
        <v>6277</v>
      </c>
      <c r="B2611" t="s">
        <v>55</v>
      </c>
      <c r="C2611" t="s">
        <v>43</v>
      </c>
      <c r="D2611" t="s">
        <v>5598</v>
      </c>
      <c r="E2611" t="s">
        <v>155</v>
      </c>
      <c r="F2611" t="s">
        <v>4</v>
      </c>
      <c r="G2611" t="s">
        <v>55</v>
      </c>
      <c r="H2611">
        <v>781</v>
      </c>
      <c r="I2611" t="s">
        <v>55</v>
      </c>
      <c r="J2611">
        <v>50000</v>
      </c>
      <c r="K2611">
        <v>48649.54</v>
      </c>
      <c r="L2611">
        <v>0.19400000000000001</v>
      </c>
      <c r="M2611" s="63">
        <v>45447</v>
      </c>
      <c r="N2611" s="63">
        <v>45567</v>
      </c>
      <c r="O2611">
        <v>120</v>
      </c>
      <c r="P2611" t="s">
        <v>55</v>
      </c>
      <c r="Q2611">
        <v>0</v>
      </c>
      <c r="R2611">
        <v>0</v>
      </c>
      <c r="S2611">
        <v>0</v>
      </c>
      <c r="T2611">
        <v>0</v>
      </c>
      <c r="U2611">
        <v>0</v>
      </c>
      <c r="V2611">
        <v>0</v>
      </c>
      <c r="W2611">
        <v>0</v>
      </c>
      <c r="X2611" s="1">
        <v>45473</v>
      </c>
      <c r="Y2611" s="1">
        <v>45027</v>
      </c>
      <c r="Z2611" t="s">
        <v>5598</v>
      </c>
      <c r="AA2611" t="s">
        <v>102</v>
      </c>
    </row>
    <row r="2612" spans="1:27" x14ac:dyDescent="0.25">
      <c r="A2612" t="s">
        <v>6278</v>
      </c>
      <c r="B2612" t="s">
        <v>55</v>
      </c>
      <c r="C2612" t="s">
        <v>43</v>
      </c>
      <c r="D2612" t="s">
        <v>5598</v>
      </c>
      <c r="E2612" t="s">
        <v>155</v>
      </c>
      <c r="F2612" t="s">
        <v>9</v>
      </c>
      <c r="G2612" t="s">
        <v>55</v>
      </c>
      <c r="H2612">
        <v>663</v>
      </c>
      <c r="I2612" t="s">
        <v>55</v>
      </c>
      <c r="J2612">
        <v>50000</v>
      </c>
      <c r="K2612">
        <v>48116.04</v>
      </c>
      <c r="L2612">
        <v>0.26</v>
      </c>
      <c r="M2612" s="63">
        <v>45464</v>
      </c>
      <c r="N2612" s="63">
        <v>45509</v>
      </c>
      <c r="O2612">
        <v>45</v>
      </c>
      <c r="P2612" t="s">
        <v>55</v>
      </c>
      <c r="Q2612">
        <v>0</v>
      </c>
      <c r="R2612">
        <v>0</v>
      </c>
      <c r="S2612">
        <v>0</v>
      </c>
      <c r="T2612">
        <v>0</v>
      </c>
      <c r="U2612">
        <v>0</v>
      </c>
      <c r="V2612">
        <v>0</v>
      </c>
      <c r="W2612">
        <v>0</v>
      </c>
      <c r="X2612" s="1">
        <v>45473</v>
      </c>
      <c r="Y2612" s="1">
        <v>45092</v>
      </c>
      <c r="Z2612" t="s">
        <v>5598</v>
      </c>
      <c r="AA2612" t="s">
        <v>100</v>
      </c>
    </row>
    <row r="2613" spans="1:27" x14ac:dyDescent="0.25">
      <c r="A2613" t="s">
        <v>6279</v>
      </c>
      <c r="B2613" t="s">
        <v>55</v>
      </c>
      <c r="C2613" t="s">
        <v>43</v>
      </c>
      <c r="D2613" t="s">
        <v>5598</v>
      </c>
      <c r="E2613" t="s">
        <v>155</v>
      </c>
      <c r="F2613" t="s">
        <v>3</v>
      </c>
      <c r="G2613" t="s">
        <v>55</v>
      </c>
      <c r="H2613">
        <v>862</v>
      </c>
      <c r="I2613" t="s">
        <v>55</v>
      </c>
      <c r="J2613">
        <v>75000</v>
      </c>
      <c r="K2613">
        <v>70228.5</v>
      </c>
      <c r="L2613">
        <v>0.19400000000000001</v>
      </c>
      <c r="M2613" s="63">
        <v>45435</v>
      </c>
      <c r="N2613" s="63">
        <v>45480</v>
      </c>
      <c r="O2613">
        <v>45</v>
      </c>
      <c r="P2613" t="s">
        <v>55</v>
      </c>
      <c r="Q2613">
        <v>0</v>
      </c>
      <c r="R2613">
        <v>0</v>
      </c>
      <c r="S2613">
        <v>0</v>
      </c>
      <c r="T2613">
        <v>0</v>
      </c>
      <c r="U2613">
        <v>0</v>
      </c>
      <c r="V2613">
        <v>0</v>
      </c>
      <c r="W2613">
        <v>0</v>
      </c>
      <c r="X2613" s="1">
        <v>45473</v>
      </c>
      <c r="Y2613" s="1">
        <v>44955</v>
      </c>
      <c r="Z2613" t="s">
        <v>5598</v>
      </c>
      <c r="AA2613" t="s">
        <v>99</v>
      </c>
    </row>
    <row r="2614" spans="1:27" x14ac:dyDescent="0.25">
      <c r="A2614" t="s">
        <v>6280</v>
      </c>
      <c r="B2614" t="s">
        <v>55</v>
      </c>
      <c r="C2614" t="s">
        <v>43</v>
      </c>
      <c r="D2614" t="s">
        <v>5598</v>
      </c>
      <c r="E2614" t="s">
        <v>155</v>
      </c>
      <c r="F2614" t="s">
        <v>13</v>
      </c>
      <c r="G2614" t="s">
        <v>55</v>
      </c>
      <c r="H2614">
        <v>842</v>
      </c>
      <c r="I2614" t="s">
        <v>55</v>
      </c>
      <c r="J2614">
        <v>100000</v>
      </c>
      <c r="K2614">
        <v>67996.800000000003</v>
      </c>
      <c r="L2614">
        <v>0.26</v>
      </c>
      <c r="M2614" s="63">
        <v>45434</v>
      </c>
      <c r="N2614" s="63">
        <v>45479</v>
      </c>
      <c r="O2614">
        <v>45</v>
      </c>
      <c r="P2614" t="s">
        <v>55</v>
      </c>
      <c r="Q2614">
        <v>0</v>
      </c>
      <c r="R2614">
        <v>0</v>
      </c>
      <c r="S2614">
        <v>0</v>
      </c>
      <c r="T2614">
        <v>0</v>
      </c>
      <c r="U2614">
        <v>0</v>
      </c>
      <c r="V2614">
        <v>0</v>
      </c>
      <c r="W2614">
        <v>0</v>
      </c>
      <c r="X2614" s="1">
        <v>45473</v>
      </c>
      <c r="Y2614" s="1">
        <v>44693</v>
      </c>
      <c r="Z2614" t="s">
        <v>5598</v>
      </c>
      <c r="AA2614" t="s">
        <v>100</v>
      </c>
    </row>
    <row r="2615" spans="1:27" x14ac:dyDescent="0.25">
      <c r="A2615" t="s">
        <v>6281</v>
      </c>
      <c r="B2615" t="s">
        <v>55</v>
      </c>
      <c r="C2615" t="s">
        <v>43</v>
      </c>
      <c r="D2615" t="s">
        <v>5598</v>
      </c>
      <c r="E2615" t="s">
        <v>155</v>
      </c>
      <c r="F2615" t="s">
        <v>13</v>
      </c>
      <c r="G2615" t="s">
        <v>55</v>
      </c>
      <c r="H2615">
        <v>772</v>
      </c>
      <c r="I2615" t="s">
        <v>55</v>
      </c>
      <c r="J2615">
        <v>20000</v>
      </c>
      <c r="K2615">
        <v>19936.849999999999</v>
      </c>
      <c r="L2615">
        <v>0.19400000000000001</v>
      </c>
      <c r="M2615" s="63">
        <v>45454</v>
      </c>
      <c r="N2615" s="63">
        <v>45574</v>
      </c>
      <c r="O2615">
        <v>120</v>
      </c>
      <c r="P2615" t="s">
        <v>55</v>
      </c>
      <c r="Q2615">
        <v>0</v>
      </c>
      <c r="R2615">
        <v>0</v>
      </c>
      <c r="S2615">
        <v>0</v>
      </c>
      <c r="T2615">
        <v>0</v>
      </c>
      <c r="U2615">
        <v>0</v>
      </c>
      <c r="V2615">
        <v>0</v>
      </c>
      <c r="W2615">
        <v>0</v>
      </c>
      <c r="X2615" s="1">
        <v>45473</v>
      </c>
      <c r="Y2615" s="1">
        <v>45035</v>
      </c>
      <c r="Z2615" t="s">
        <v>5598</v>
      </c>
      <c r="AA2615" t="s">
        <v>102</v>
      </c>
    </row>
    <row r="2616" spans="1:27" x14ac:dyDescent="0.25">
      <c r="A2616" t="s">
        <v>6282</v>
      </c>
      <c r="B2616" t="s">
        <v>55</v>
      </c>
      <c r="C2616" t="s">
        <v>43</v>
      </c>
      <c r="D2616" t="s">
        <v>5598</v>
      </c>
      <c r="E2616" t="s">
        <v>155</v>
      </c>
      <c r="F2616" t="s">
        <v>14</v>
      </c>
      <c r="G2616" t="s">
        <v>55</v>
      </c>
      <c r="H2616">
        <v>609</v>
      </c>
      <c r="I2616" t="s">
        <v>55</v>
      </c>
      <c r="J2616">
        <v>50000</v>
      </c>
      <c r="K2616">
        <v>42554.400000000001</v>
      </c>
      <c r="L2616">
        <v>0.26</v>
      </c>
      <c r="M2616" s="63">
        <v>45474</v>
      </c>
      <c r="N2616" s="63">
        <v>45519</v>
      </c>
      <c r="O2616">
        <v>45</v>
      </c>
      <c r="P2616" t="s">
        <v>55</v>
      </c>
      <c r="Q2616">
        <v>0</v>
      </c>
      <c r="R2616">
        <v>0</v>
      </c>
      <c r="S2616">
        <v>0</v>
      </c>
      <c r="T2616">
        <v>0</v>
      </c>
      <c r="U2616">
        <v>0</v>
      </c>
      <c r="V2616">
        <v>0</v>
      </c>
      <c r="W2616">
        <v>0</v>
      </c>
      <c r="X2616" s="1">
        <v>45473</v>
      </c>
      <c r="Y2616" s="1">
        <v>44842</v>
      </c>
      <c r="Z2616" t="s">
        <v>5598</v>
      </c>
      <c r="AA2616" t="s">
        <v>99</v>
      </c>
    </row>
    <row r="2617" spans="1:27" x14ac:dyDescent="0.25">
      <c r="A2617" t="s">
        <v>6283</v>
      </c>
      <c r="B2617" t="s">
        <v>55</v>
      </c>
      <c r="C2617" t="s">
        <v>43</v>
      </c>
      <c r="D2617" t="s">
        <v>5598</v>
      </c>
      <c r="E2617" t="s">
        <v>155</v>
      </c>
      <c r="F2617" t="s">
        <v>15</v>
      </c>
      <c r="G2617" t="s">
        <v>55</v>
      </c>
      <c r="H2617">
        <v>761</v>
      </c>
      <c r="I2617" t="s">
        <v>55</v>
      </c>
      <c r="J2617">
        <v>5000</v>
      </c>
      <c r="K2617">
        <v>4790.5200000000004</v>
      </c>
      <c r="L2617">
        <v>0.19400000000000001</v>
      </c>
      <c r="M2617" s="63">
        <v>45370</v>
      </c>
      <c r="N2617" s="63">
        <v>45490</v>
      </c>
      <c r="O2617">
        <v>120</v>
      </c>
      <c r="P2617" t="s">
        <v>55</v>
      </c>
      <c r="Q2617">
        <v>0</v>
      </c>
      <c r="R2617">
        <v>0</v>
      </c>
      <c r="S2617">
        <v>0</v>
      </c>
      <c r="T2617">
        <v>0</v>
      </c>
      <c r="U2617">
        <v>0</v>
      </c>
      <c r="V2617">
        <v>0</v>
      </c>
      <c r="W2617">
        <v>0</v>
      </c>
      <c r="X2617" s="1">
        <v>45473</v>
      </c>
      <c r="Y2617" s="1">
        <v>45230</v>
      </c>
      <c r="Z2617" t="s">
        <v>5598</v>
      </c>
      <c r="AA2617" t="s">
        <v>102</v>
      </c>
    </row>
    <row r="2618" spans="1:27" x14ac:dyDescent="0.25">
      <c r="A2618" t="s">
        <v>6284</v>
      </c>
      <c r="B2618" t="s">
        <v>55</v>
      </c>
      <c r="C2618" t="s">
        <v>43</v>
      </c>
      <c r="D2618" t="s">
        <v>5598</v>
      </c>
      <c r="E2618" t="s">
        <v>155</v>
      </c>
      <c r="F2618" t="s">
        <v>15</v>
      </c>
      <c r="G2618" t="s">
        <v>55</v>
      </c>
      <c r="H2618">
        <v>765</v>
      </c>
      <c r="I2618" t="s">
        <v>55</v>
      </c>
      <c r="J2618">
        <v>60000</v>
      </c>
      <c r="K2618">
        <v>5532</v>
      </c>
      <c r="L2618">
        <v>0.26</v>
      </c>
      <c r="M2618" s="63">
        <v>45452</v>
      </c>
      <c r="N2618" s="63">
        <v>45497</v>
      </c>
      <c r="O2618">
        <v>45</v>
      </c>
      <c r="P2618" t="s">
        <v>55</v>
      </c>
      <c r="Q2618">
        <v>0</v>
      </c>
      <c r="R2618">
        <v>0</v>
      </c>
      <c r="S2618">
        <v>0</v>
      </c>
      <c r="T2618">
        <v>0</v>
      </c>
      <c r="U2618">
        <v>0</v>
      </c>
      <c r="V2618">
        <v>0</v>
      </c>
      <c r="W2618">
        <v>0</v>
      </c>
      <c r="X2618" s="1">
        <v>45473</v>
      </c>
      <c r="Y2618" s="1">
        <v>45288</v>
      </c>
      <c r="Z2618" t="s">
        <v>5598</v>
      </c>
      <c r="AA2618" t="s">
        <v>100</v>
      </c>
    </row>
    <row r="2619" spans="1:27" x14ac:dyDescent="0.25">
      <c r="A2619" t="s">
        <v>6285</v>
      </c>
      <c r="B2619" t="s">
        <v>55</v>
      </c>
      <c r="C2619" t="s">
        <v>43</v>
      </c>
      <c r="D2619" t="s">
        <v>5598</v>
      </c>
      <c r="E2619" t="s">
        <v>155</v>
      </c>
      <c r="F2619" t="s">
        <v>13</v>
      </c>
      <c r="G2619" t="s">
        <v>55</v>
      </c>
      <c r="H2619">
        <v>611</v>
      </c>
      <c r="I2619" t="s">
        <v>55</v>
      </c>
      <c r="J2619">
        <v>100000</v>
      </c>
      <c r="K2619">
        <v>90379.5</v>
      </c>
      <c r="L2619">
        <v>0.19400000000000001</v>
      </c>
      <c r="M2619" s="63">
        <v>45356</v>
      </c>
      <c r="N2619" s="63">
        <v>45476</v>
      </c>
      <c r="O2619">
        <v>120</v>
      </c>
      <c r="P2619" t="s">
        <v>55</v>
      </c>
      <c r="Q2619">
        <v>0</v>
      </c>
      <c r="R2619">
        <v>0</v>
      </c>
      <c r="S2619">
        <v>0</v>
      </c>
      <c r="T2619">
        <v>0</v>
      </c>
      <c r="U2619">
        <v>0</v>
      </c>
      <c r="V2619">
        <v>0</v>
      </c>
      <c r="W2619">
        <v>0</v>
      </c>
      <c r="X2619" s="1">
        <v>45473</v>
      </c>
      <c r="Y2619" s="1">
        <v>45029</v>
      </c>
      <c r="Z2619" t="s">
        <v>5598</v>
      </c>
      <c r="AA2619" t="s">
        <v>101</v>
      </c>
    </row>
    <row r="2620" spans="1:27" x14ac:dyDescent="0.25">
      <c r="A2620" t="s">
        <v>6286</v>
      </c>
      <c r="B2620" t="s">
        <v>55</v>
      </c>
      <c r="C2620" t="s">
        <v>43</v>
      </c>
      <c r="D2620" t="s">
        <v>5598</v>
      </c>
      <c r="E2620" t="s">
        <v>155</v>
      </c>
      <c r="F2620" t="s">
        <v>9</v>
      </c>
      <c r="G2620" t="s">
        <v>55</v>
      </c>
      <c r="H2620">
        <v>603</v>
      </c>
      <c r="I2620" t="s">
        <v>55</v>
      </c>
      <c r="J2620">
        <v>20000</v>
      </c>
      <c r="K2620">
        <v>18613.73</v>
      </c>
      <c r="L2620">
        <v>0.26</v>
      </c>
      <c r="M2620" s="63">
        <v>45449</v>
      </c>
      <c r="N2620" s="63">
        <v>45494</v>
      </c>
      <c r="O2620">
        <v>45</v>
      </c>
      <c r="P2620" t="s">
        <v>55</v>
      </c>
      <c r="Q2620">
        <v>0</v>
      </c>
      <c r="R2620">
        <v>0</v>
      </c>
      <c r="S2620">
        <v>0</v>
      </c>
      <c r="T2620">
        <v>0</v>
      </c>
      <c r="U2620">
        <v>0</v>
      </c>
      <c r="V2620">
        <v>0</v>
      </c>
      <c r="W2620">
        <v>0</v>
      </c>
      <c r="X2620" s="1">
        <v>45473</v>
      </c>
      <c r="Y2620" s="1">
        <v>45252</v>
      </c>
      <c r="Z2620" t="s">
        <v>5598</v>
      </c>
      <c r="AA2620" t="s">
        <v>104</v>
      </c>
    </row>
    <row r="2621" spans="1:27" x14ac:dyDescent="0.25">
      <c r="A2621" t="s">
        <v>6287</v>
      </c>
      <c r="B2621" t="s">
        <v>55</v>
      </c>
      <c r="C2621" t="s">
        <v>43</v>
      </c>
      <c r="D2621" t="s">
        <v>5598</v>
      </c>
      <c r="E2621" t="s">
        <v>155</v>
      </c>
      <c r="F2621" t="s">
        <v>16</v>
      </c>
      <c r="G2621" t="s">
        <v>55</v>
      </c>
      <c r="H2621">
        <v>711</v>
      </c>
      <c r="I2621" t="s">
        <v>55</v>
      </c>
      <c r="J2621">
        <v>55000</v>
      </c>
      <c r="K2621">
        <v>37708.5</v>
      </c>
      <c r="L2621">
        <v>0.19400000000000001</v>
      </c>
      <c r="M2621" s="63">
        <v>45349</v>
      </c>
      <c r="N2621" s="63">
        <v>45469</v>
      </c>
      <c r="O2621">
        <v>120</v>
      </c>
      <c r="P2621" t="s">
        <v>55</v>
      </c>
      <c r="Q2621">
        <v>37708.5</v>
      </c>
      <c r="R2621">
        <v>0</v>
      </c>
      <c r="S2621">
        <v>0</v>
      </c>
      <c r="T2621">
        <v>0</v>
      </c>
      <c r="U2621">
        <v>0</v>
      </c>
      <c r="V2621">
        <v>0</v>
      </c>
      <c r="W2621">
        <v>37708.5</v>
      </c>
      <c r="X2621" s="1">
        <v>45473</v>
      </c>
      <c r="Y2621" s="1">
        <v>45268</v>
      </c>
      <c r="Z2621" t="s">
        <v>5598</v>
      </c>
      <c r="AA2621" t="s">
        <v>102</v>
      </c>
    </row>
    <row r="2622" spans="1:27" x14ac:dyDescent="0.25">
      <c r="A2622" t="s">
        <v>6288</v>
      </c>
      <c r="B2622" t="s">
        <v>55</v>
      </c>
      <c r="C2622" t="s">
        <v>43</v>
      </c>
      <c r="D2622" t="s">
        <v>5598</v>
      </c>
      <c r="E2622" t="s">
        <v>155</v>
      </c>
      <c r="F2622" t="s">
        <v>6</v>
      </c>
      <c r="G2622" t="s">
        <v>55</v>
      </c>
      <c r="H2622">
        <v>673</v>
      </c>
      <c r="I2622" t="s">
        <v>55</v>
      </c>
      <c r="J2622">
        <v>100000</v>
      </c>
      <c r="K2622">
        <v>85365.08</v>
      </c>
      <c r="L2622">
        <v>0.19400000000000001</v>
      </c>
      <c r="M2622" s="63">
        <v>45453</v>
      </c>
      <c r="N2622" s="63">
        <v>45498</v>
      </c>
      <c r="O2622">
        <v>45</v>
      </c>
      <c r="P2622" t="s">
        <v>55</v>
      </c>
      <c r="Q2622">
        <v>0</v>
      </c>
      <c r="R2622">
        <v>0</v>
      </c>
      <c r="S2622">
        <v>0</v>
      </c>
      <c r="T2622">
        <v>0</v>
      </c>
      <c r="U2622">
        <v>0</v>
      </c>
      <c r="V2622">
        <v>0</v>
      </c>
      <c r="W2622">
        <v>0</v>
      </c>
      <c r="X2622" s="1">
        <v>45473</v>
      </c>
      <c r="Y2622" s="1">
        <v>45023</v>
      </c>
      <c r="Z2622" t="s">
        <v>5598</v>
      </c>
      <c r="AA2622" t="s">
        <v>101</v>
      </c>
    </row>
    <row r="2623" spans="1:27" x14ac:dyDescent="0.25">
      <c r="A2623" t="s">
        <v>6289</v>
      </c>
      <c r="B2623" t="s">
        <v>55</v>
      </c>
      <c r="C2623" t="s">
        <v>43</v>
      </c>
      <c r="D2623" t="s">
        <v>5598</v>
      </c>
      <c r="E2623" t="s">
        <v>155</v>
      </c>
      <c r="F2623" t="s">
        <v>14</v>
      </c>
      <c r="G2623" t="s">
        <v>55</v>
      </c>
      <c r="H2623">
        <v>660</v>
      </c>
      <c r="I2623" t="s">
        <v>55</v>
      </c>
      <c r="J2623">
        <v>50000</v>
      </c>
      <c r="K2623">
        <v>32753.82</v>
      </c>
      <c r="L2623">
        <v>0.19400000000000001</v>
      </c>
      <c r="M2623" s="63">
        <v>45163</v>
      </c>
      <c r="N2623" s="63">
        <v>45208</v>
      </c>
      <c r="O2623">
        <v>45</v>
      </c>
      <c r="P2623" t="s">
        <v>55</v>
      </c>
      <c r="Q2623">
        <v>0</v>
      </c>
      <c r="R2623">
        <v>0</v>
      </c>
      <c r="S2623">
        <v>0</v>
      </c>
      <c r="T2623">
        <v>0</v>
      </c>
      <c r="U2623">
        <v>0</v>
      </c>
      <c r="V2623">
        <v>32753.82</v>
      </c>
      <c r="W2623">
        <v>32753.82</v>
      </c>
      <c r="X2623" s="1">
        <v>45473</v>
      </c>
      <c r="Y2623" s="1">
        <v>44726</v>
      </c>
      <c r="Z2623" t="s">
        <v>5598</v>
      </c>
      <c r="AA2623" t="s">
        <v>99</v>
      </c>
    </row>
    <row r="2624" spans="1:27" x14ac:dyDescent="0.25">
      <c r="A2624" t="s">
        <v>6290</v>
      </c>
      <c r="B2624" t="s">
        <v>55</v>
      </c>
      <c r="C2624" t="s">
        <v>43</v>
      </c>
      <c r="D2624" t="s">
        <v>5598</v>
      </c>
      <c r="E2624" t="s">
        <v>155</v>
      </c>
      <c r="F2624" t="s">
        <v>8</v>
      </c>
      <c r="G2624" t="s">
        <v>55</v>
      </c>
      <c r="H2624">
        <v>648</v>
      </c>
      <c r="I2624" t="s">
        <v>55</v>
      </c>
      <c r="J2624">
        <v>20000</v>
      </c>
      <c r="K2624">
        <v>18477</v>
      </c>
      <c r="L2624">
        <v>0.26</v>
      </c>
      <c r="M2624" s="63">
        <v>45430</v>
      </c>
      <c r="N2624" s="63">
        <v>45475</v>
      </c>
      <c r="O2624">
        <v>45</v>
      </c>
      <c r="P2624" t="s">
        <v>55</v>
      </c>
      <c r="Q2624">
        <v>0</v>
      </c>
      <c r="R2624">
        <v>0</v>
      </c>
      <c r="S2624">
        <v>0</v>
      </c>
      <c r="T2624">
        <v>0</v>
      </c>
      <c r="U2624">
        <v>0</v>
      </c>
      <c r="V2624">
        <v>0</v>
      </c>
      <c r="W2624">
        <v>0</v>
      </c>
      <c r="X2624" s="1">
        <v>45473</v>
      </c>
      <c r="Y2624" s="1">
        <v>45234</v>
      </c>
      <c r="Z2624" t="s">
        <v>5598</v>
      </c>
      <c r="AA2624" t="s">
        <v>99</v>
      </c>
    </row>
    <row r="2625" spans="1:27" x14ac:dyDescent="0.25">
      <c r="A2625" t="s">
        <v>6291</v>
      </c>
      <c r="B2625" t="s">
        <v>55</v>
      </c>
      <c r="C2625" t="s">
        <v>43</v>
      </c>
      <c r="D2625" t="s">
        <v>5598</v>
      </c>
      <c r="E2625" t="s">
        <v>155</v>
      </c>
      <c r="F2625" t="s">
        <v>12</v>
      </c>
      <c r="G2625" t="s">
        <v>55</v>
      </c>
      <c r="H2625">
        <v>685</v>
      </c>
      <c r="I2625" t="s">
        <v>55</v>
      </c>
      <c r="J2625">
        <v>75000</v>
      </c>
      <c r="K2625">
        <v>72876</v>
      </c>
      <c r="L2625">
        <v>0.19400000000000001</v>
      </c>
      <c r="M2625" s="63">
        <v>45386</v>
      </c>
      <c r="N2625" s="63">
        <v>45476</v>
      </c>
      <c r="O2625">
        <v>90</v>
      </c>
      <c r="P2625" t="s">
        <v>55</v>
      </c>
      <c r="Q2625">
        <v>0</v>
      </c>
      <c r="R2625">
        <v>0</v>
      </c>
      <c r="S2625">
        <v>0</v>
      </c>
      <c r="T2625">
        <v>0</v>
      </c>
      <c r="U2625">
        <v>0</v>
      </c>
      <c r="V2625">
        <v>0</v>
      </c>
      <c r="W2625">
        <v>0</v>
      </c>
      <c r="X2625" s="1">
        <v>45473</v>
      </c>
      <c r="Y2625" s="1">
        <v>44658</v>
      </c>
      <c r="Z2625" t="s">
        <v>5598</v>
      </c>
      <c r="AA2625" t="s">
        <v>104</v>
      </c>
    </row>
    <row r="2626" spans="1:27" x14ac:dyDescent="0.25">
      <c r="A2626" t="s">
        <v>6292</v>
      </c>
      <c r="B2626" t="s">
        <v>55</v>
      </c>
      <c r="C2626" t="s">
        <v>43</v>
      </c>
      <c r="D2626" t="s">
        <v>5598</v>
      </c>
      <c r="E2626" t="s">
        <v>155</v>
      </c>
      <c r="F2626" t="s">
        <v>9</v>
      </c>
      <c r="G2626" t="s">
        <v>55</v>
      </c>
      <c r="H2626">
        <v>606</v>
      </c>
      <c r="I2626" t="s">
        <v>55</v>
      </c>
      <c r="J2626">
        <v>60000</v>
      </c>
      <c r="K2626">
        <v>58649.89</v>
      </c>
      <c r="L2626">
        <v>0.19400000000000001</v>
      </c>
      <c r="M2626" s="63">
        <v>45357</v>
      </c>
      <c r="N2626" s="63">
        <v>45477</v>
      </c>
      <c r="O2626">
        <v>120</v>
      </c>
      <c r="P2626" t="s">
        <v>55</v>
      </c>
      <c r="Q2626">
        <v>0</v>
      </c>
      <c r="R2626">
        <v>0</v>
      </c>
      <c r="S2626">
        <v>0</v>
      </c>
      <c r="T2626">
        <v>0</v>
      </c>
      <c r="U2626">
        <v>0</v>
      </c>
      <c r="V2626">
        <v>0</v>
      </c>
      <c r="W2626">
        <v>0</v>
      </c>
      <c r="X2626" s="1">
        <v>45473</v>
      </c>
      <c r="Y2626" s="1">
        <v>45215</v>
      </c>
      <c r="Z2626" t="s">
        <v>5598</v>
      </c>
      <c r="AA2626" t="s">
        <v>102</v>
      </c>
    </row>
    <row r="2627" spans="1:27" x14ac:dyDescent="0.25">
      <c r="A2627" t="s">
        <v>6293</v>
      </c>
      <c r="B2627" t="s">
        <v>55</v>
      </c>
      <c r="C2627" t="s">
        <v>43</v>
      </c>
      <c r="D2627" t="s">
        <v>5598</v>
      </c>
      <c r="E2627" t="s">
        <v>155</v>
      </c>
      <c r="F2627" t="s">
        <v>11</v>
      </c>
      <c r="G2627" t="s">
        <v>55</v>
      </c>
      <c r="H2627">
        <v>831</v>
      </c>
      <c r="I2627" t="s">
        <v>55</v>
      </c>
      <c r="J2627">
        <v>80000</v>
      </c>
      <c r="K2627">
        <v>64324.5</v>
      </c>
      <c r="L2627">
        <v>0.26</v>
      </c>
      <c r="M2627" s="63">
        <v>45463</v>
      </c>
      <c r="N2627" s="63">
        <v>45508</v>
      </c>
      <c r="O2627">
        <v>45</v>
      </c>
      <c r="P2627" t="s">
        <v>55</v>
      </c>
      <c r="Q2627">
        <v>0</v>
      </c>
      <c r="R2627">
        <v>0</v>
      </c>
      <c r="S2627">
        <v>0</v>
      </c>
      <c r="T2627">
        <v>0</v>
      </c>
      <c r="U2627">
        <v>0</v>
      </c>
      <c r="V2627">
        <v>0</v>
      </c>
      <c r="W2627">
        <v>0</v>
      </c>
      <c r="X2627" s="1">
        <v>45473</v>
      </c>
      <c r="Y2627" s="1">
        <v>44975</v>
      </c>
      <c r="Z2627" t="s">
        <v>5598</v>
      </c>
      <c r="AA2627" t="s">
        <v>105</v>
      </c>
    </row>
    <row r="2628" spans="1:27" x14ac:dyDescent="0.25">
      <c r="A2628" t="s">
        <v>6294</v>
      </c>
      <c r="B2628" t="s">
        <v>55</v>
      </c>
      <c r="C2628" t="s">
        <v>43</v>
      </c>
      <c r="D2628" t="s">
        <v>5598</v>
      </c>
      <c r="E2628" t="s">
        <v>155</v>
      </c>
      <c r="F2628" t="s">
        <v>8</v>
      </c>
      <c r="G2628" t="s">
        <v>55</v>
      </c>
      <c r="H2628">
        <v>612</v>
      </c>
      <c r="I2628" t="s">
        <v>55</v>
      </c>
      <c r="J2628">
        <v>30000</v>
      </c>
      <c r="K2628">
        <v>28644.15</v>
      </c>
      <c r="L2628">
        <v>0.19400000000000001</v>
      </c>
      <c r="M2628" s="63">
        <v>45406</v>
      </c>
      <c r="N2628" s="63">
        <v>45526</v>
      </c>
      <c r="O2628">
        <v>120</v>
      </c>
      <c r="P2628" t="s">
        <v>55</v>
      </c>
      <c r="Q2628">
        <v>0</v>
      </c>
      <c r="R2628">
        <v>0</v>
      </c>
      <c r="S2628">
        <v>0</v>
      </c>
      <c r="T2628">
        <v>0</v>
      </c>
      <c r="U2628">
        <v>0</v>
      </c>
      <c r="V2628">
        <v>0</v>
      </c>
      <c r="W2628">
        <v>0</v>
      </c>
      <c r="X2628" s="1">
        <v>45473</v>
      </c>
      <c r="Y2628" s="1">
        <v>45150</v>
      </c>
      <c r="Z2628" t="s">
        <v>5598</v>
      </c>
      <c r="AA2628" t="s">
        <v>102</v>
      </c>
    </row>
    <row r="2629" spans="1:27" x14ac:dyDescent="0.25">
      <c r="A2629" t="s">
        <v>6295</v>
      </c>
      <c r="B2629" t="s">
        <v>55</v>
      </c>
      <c r="C2629" t="s">
        <v>43</v>
      </c>
      <c r="D2629" t="s">
        <v>5598</v>
      </c>
      <c r="E2629" t="s">
        <v>155</v>
      </c>
      <c r="F2629" t="s">
        <v>8</v>
      </c>
      <c r="G2629" t="s">
        <v>55</v>
      </c>
      <c r="H2629">
        <v>607</v>
      </c>
      <c r="I2629" t="s">
        <v>55</v>
      </c>
      <c r="J2629">
        <v>50000</v>
      </c>
      <c r="K2629">
        <v>48059.48</v>
      </c>
      <c r="L2629">
        <v>0.19400000000000001</v>
      </c>
      <c r="M2629" s="63">
        <v>45415</v>
      </c>
      <c r="N2629" s="63">
        <v>45535</v>
      </c>
      <c r="O2629">
        <v>120</v>
      </c>
      <c r="P2629" t="s">
        <v>55</v>
      </c>
      <c r="Q2629">
        <v>0</v>
      </c>
      <c r="R2629">
        <v>0</v>
      </c>
      <c r="S2629">
        <v>0</v>
      </c>
      <c r="T2629">
        <v>0</v>
      </c>
      <c r="U2629">
        <v>0</v>
      </c>
      <c r="V2629">
        <v>0</v>
      </c>
      <c r="W2629">
        <v>0</v>
      </c>
      <c r="X2629" s="1">
        <v>45473</v>
      </c>
      <c r="Y2629" s="1">
        <v>45258</v>
      </c>
      <c r="Z2629" t="s">
        <v>5598</v>
      </c>
      <c r="AA2629" t="s">
        <v>102</v>
      </c>
    </row>
    <row r="2630" spans="1:27" x14ac:dyDescent="0.25">
      <c r="A2630" t="s">
        <v>6296</v>
      </c>
      <c r="B2630" t="s">
        <v>55</v>
      </c>
      <c r="C2630" t="s">
        <v>43</v>
      </c>
      <c r="D2630" t="s">
        <v>5598</v>
      </c>
      <c r="E2630" t="s">
        <v>155</v>
      </c>
      <c r="F2630" t="s">
        <v>15</v>
      </c>
      <c r="G2630" t="s">
        <v>55</v>
      </c>
      <c r="H2630">
        <v>637</v>
      </c>
      <c r="I2630" t="s">
        <v>55</v>
      </c>
      <c r="J2630">
        <v>45000</v>
      </c>
      <c r="K2630">
        <v>41364</v>
      </c>
      <c r="L2630">
        <v>0.19400000000000001</v>
      </c>
      <c r="M2630" s="63">
        <v>45372</v>
      </c>
      <c r="N2630" s="63">
        <v>45492</v>
      </c>
      <c r="O2630">
        <v>120</v>
      </c>
      <c r="P2630" t="s">
        <v>55</v>
      </c>
      <c r="Q2630">
        <v>0</v>
      </c>
      <c r="R2630">
        <v>0</v>
      </c>
      <c r="S2630">
        <v>0</v>
      </c>
      <c r="T2630">
        <v>0</v>
      </c>
      <c r="U2630">
        <v>0</v>
      </c>
      <c r="V2630">
        <v>0</v>
      </c>
      <c r="W2630">
        <v>0</v>
      </c>
      <c r="X2630" s="1">
        <v>45473</v>
      </c>
      <c r="Y2630" s="1">
        <v>45088</v>
      </c>
      <c r="Z2630" t="s">
        <v>5598</v>
      </c>
      <c r="AA2630" t="s">
        <v>102</v>
      </c>
    </row>
    <row r="2631" spans="1:27" x14ac:dyDescent="0.25">
      <c r="A2631" t="s">
        <v>6297</v>
      </c>
      <c r="B2631" t="s">
        <v>55</v>
      </c>
      <c r="C2631" t="s">
        <v>43</v>
      </c>
      <c r="D2631" t="s">
        <v>5598</v>
      </c>
      <c r="E2631" t="s">
        <v>155</v>
      </c>
      <c r="F2631" t="s">
        <v>4</v>
      </c>
      <c r="G2631" t="s">
        <v>55</v>
      </c>
      <c r="H2631">
        <v>705</v>
      </c>
      <c r="I2631" t="s">
        <v>55</v>
      </c>
      <c r="J2631">
        <v>45000</v>
      </c>
      <c r="K2631">
        <v>43460.79</v>
      </c>
      <c r="L2631">
        <v>0.19400000000000001</v>
      </c>
      <c r="M2631" s="63">
        <v>45408</v>
      </c>
      <c r="N2631" s="63">
        <v>45528</v>
      </c>
      <c r="O2631">
        <v>120</v>
      </c>
      <c r="P2631" t="s">
        <v>55</v>
      </c>
      <c r="Q2631">
        <v>0</v>
      </c>
      <c r="R2631">
        <v>0</v>
      </c>
      <c r="S2631">
        <v>0</v>
      </c>
      <c r="T2631">
        <v>0</v>
      </c>
      <c r="U2631">
        <v>0</v>
      </c>
      <c r="V2631">
        <v>0</v>
      </c>
      <c r="W2631">
        <v>0</v>
      </c>
      <c r="X2631" s="1">
        <v>45473</v>
      </c>
      <c r="Y2631" s="1">
        <v>45084</v>
      </c>
      <c r="Z2631" t="s">
        <v>5598</v>
      </c>
      <c r="AA2631" t="s">
        <v>102</v>
      </c>
    </row>
    <row r="2632" spans="1:27" x14ac:dyDescent="0.25">
      <c r="A2632" t="s">
        <v>6298</v>
      </c>
      <c r="B2632" t="s">
        <v>55</v>
      </c>
      <c r="C2632" t="s">
        <v>43</v>
      </c>
      <c r="D2632" t="s">
        <v>5598</v>
      </c>
      <c r="E2632" t="s">
        <v>155</v>
      </c>
      <c r="F2632" t="s">
        <v>13</v>
      </c>
      <c r="G2632" t="s">
        <v>55</v>
      </c>
      <c r="H2632">
        <v>721</v>
      </c>
      <c r="I2632" t="s">
        <v>55</v>
      </c>
      <c r="J2632">
        <v>25000</v>
      </c>
      <c r="K2632">
        <v>15436.73</v>
      </c>
      <c r="L2632">
        <v>0.19400000000000001</v>
      </c>
      <c r="M2632" s="63">
        <v>45417</v>
      </c>
      <c r="N2632" s="63">
        <v>45507</v>
      </c>
      <c r="O2632">
        <v>90</v>
      </c>
      <c r="P2632" t="s">
        <v>55</v>
      </c>
      <c r="Q2632">
        <v>0</v>
      </c>
      <c r="R2632">
        <v>0</v>
      </c>
      <c r="S2632">
        <v>0</v>
      </c>
      <c r="T2632">
        <v>0</v>
      </c>
      <c r="U2632">
        <v>0</v>
      </c>
      <c r="V2632">
        <v>0</v>
      </c>
      <c r="W2632">
        <v>0</v>
      </c>
      <c r="X2632" s="1">
        <v>45473</v>
      </c>
      <c r="Y2632" s="1">
        <v>44900</v>
      </c>
      <c r="Z2632" t="s">
        <v>5598</v>
      </c>
      <c r="AA2632" t="s">
        <v>100</v>
      </c>
    </row>
    <row r="2633" spans="1:27" x14ac:dyDescent="0.25">
      <c r="A2633" t="s">
        <v>6299</v>
      </c>
      <c r="B2633" t="s">
        <v>55</v>
      </c>
      <c r="C2633" t="s">
        <v>43</v>
      </c>
      <c r="D2633" t="s">
        <v>5598</v>
      </c>
      <c r="E2633" t="s">
        <v>155</v>
      </c>
      <c r="F2633" t="s">
        <v>13</v>
      </c>
      <c r="G2633" t="s">
        <v>55</v>
      </c>
      <c r="H2633">
        <v>791</v>
      </c>
      <c r="I2633" t="s">
        <v>55</v>
      </c>
      <c r="J2633">
        <v>55000</v>
      </c>
      <c r="K2633">
        <v>49230.3</v>
      </c>
      <c r="L2633">
        <v>0.19400000000000001</v>
      </c>
      <c r="M2633" s="63">
        <v>45456</v>
      </c>
      <c r="N2633" s="63">
        <v>45501</v>
      </c>
      <c r="O2633">
        <v>45</v>
      </c>
      <c r="P2633" t="s">
        <v>55</v>
      </c>
      <c r="Q2633">
        <v>0</v>
      </c>
      <c r="R2633">
        <v>0</v>
      </c>
      <c r="S2633">
        <v>0</v>
      </c>
      <c r="T2633">
        <v>0</v>
      </c>
      <c r="U2633">
        <v>0</v>
      </c>
      <c r="V2633">
        <v>0</v>
      </c>
      <c r="W2633">
        <v>0</v>
      </c>
      <c r="X2633" s="1">
        <v>45473</v>
      </c>
      <c r="Y2633" s="1">
        <v>45158</v>
      </c>
      <c r="Z2633" t="s">
        <v>5598</v>
      </c>
      <c r="AA2633" t="s">
        <v>99</v>
      </c>
    </row>
    <row r="2634" spans="1:27" x14ac:dyDescent="0.25">
      <c r="A2634" t="s">
        <v>6300</v>
      </c>
      <c r="B2634" t="s">
        <v>55</v>
      </c>
      <c r="C2634" t="s">
        <v>43</v>
      </c>
      <c r="D2634" t="s">
        <v>5598</v>
      </c>
      <c r="E2634" t="s">
        <v>155</v>
      </c>
      <c r="F2634" t="s">
        <v>13</v>
      </c>
      <c r="G2634" t="s">
        <v>55</v>
      </c>
      <c r="H2634">
        <v>725</v>
      </c>
      <c r="I2634" t="s">
        <v>55</v>
      </c>
      <c r="J2634">
        <v>5000</v>
      </c>
      <c r="K2634">
        <v>462</v>
      </c>
      <c r="L2634">
        <v>0.26</v>
      </c>
      <c r="M2634" s="63">
        <v>45453</v>
      </c>
      <c r="N2634" s="63">
        <v>45498</v>
      </c>
      <c r="O2634">
        <v>45</v>
      </c>
      <c r="P2634" t="s">
        <v>55</v>
      </c>
      <c r="Q2634">
        <v>0</v>
      </c>
      <c r="R2634">
        <v>0</v>
      </c>
      <c r="S2634">
        <v>0</v>
      </c>
      <c r="T2634">
        <v>0</v>
      </c>
      <c r="U2634">
        <v>0</v>
      </c>
      <c r="V2634">
        <v>0</v>
      </c>
      <c r="W2634">
        <v>0</v>
      </c>
      <c r="X2634" s="1">
        <v>45473</v>
      </c>
      <c r="Y2634" s="1">
        <v>45080</v>
      </c>
      <c r="Z2634" t="s">
        <v>5598</v>
      </c>
      <c r="AA2634" t="s">
        <v>99</v>
      </c>
    </row>
    <row r="2635" spans="1:27" x14ac:dyDescent="0.25">
      <c r="A2635" t="s">
        <v>6301</v>
      </c>
      <c r="B2635" t="s">
        <v>55</v>
      </c>
      <c r="C2635" t="s">
        <v>43</v>
      </c>
      <c r="D2635" t="s">
        <v>5598</v>
      </c>
      <c r="E2635" t="s">
        <v>155</v>
      </c>
      <c r="F2635" t="s">
        <v>14</v>
      </c>
      <c r="G2635" t="s">
        <v>55</v>
      </c>
      <c r="H2635">
        <v>806</v>
      </c>
      <c r="I2635" t="s">
        <v>55</v>
      </c>
      <c r="J2635">
        <v>25000</v>
      </c>
      <c r="K2635">
        <v>18202.5</v>
      </c>
      <c r="L2635">
        <v>0.19400000000000001</v>
      </c>
      <c r="M2635" s="63">
        <v>45360</v>
      </c>
      <c r="N2635" s="63">
        <v>45480</v>
      </c>
      <c r="O2635">
        <v>120</v>
      </c>
      <c r="P2635" t="s">
        <v>55</v>
      </c>
      <c r="Q2635">
        <v>0</v>
      </c>
      <c r="R2635">
        <v>0</v>
      </c>
      <c r="S2635">
        <v>0</v>
      </c>
      <c r="T2635">
        <v>0</v>
      </c>
      <c r="U2635">
        <v>0</v>
      </c>
      <c r="V2635">
        <v>0</v>
      </c>
      <c r="W2635">
        <v>0</v>
      </c>
      <c r="X2635" s="1">
        <v>45473</v>
      </c>
      <c r="Y2635" s="1">
        <v>45077</v>
      </c>
      <c r="Z2635" t="s">
        <v>5598</v>
      </c>
      <c r="AA2635" t="s">
        <v>102</v>
      </c>
    </row>
    <row r="2636" spans="1:27" x14ac:dyDescent="0.25">
      <c r="A2636" t="s">
        <v>6302</v>
      </c>
      <c r="B2636" t="s">
        <v>55</v>
      </c>
      <c r="C2636" t="s">
        <v>43</v>
      </c>
      <c r="D2636" t="s">
        <v>5598</v>
      </c>
      <c r="E2636" t="s">
        <v>155</v>
      </c>
      <c r="F2636" t="s">
        <v>13</v>
      </c>
      <c r="G2636" t="s">
        <v>55</v>
      </c>
      <c r="H2636">
        <v>642</v>
      </c>
      <c r="I2636" t="s">
        <v>55</v>
      </c>
      <c r="J2636">
        <v>20000</v>
      </c>
      <c r="K2636">
        <v>13331.99</v>
      </c>
      <c r="L2636">
        <v>0.19400000000000001</v>
      </c>
      <c r="M2636" s="63">
        <v>45415</v>
      </c>
      <c r="N2636" s="63">
        <v>45535</v>
      </c>
      <c r="O2636">
        <v>120</v>
      </c>
      <c r="P2636" t="s">
        <v>55</v>
      </c>
      <c r="Q2636">
        <v>0</v>
      </c>
      <c r="R2636">
        <v>0</v>
      </c>
      <c r="S2636">
        <v>0</v>
      </c>
      <c r="T2636">
        <v>0</v>
      </c>
      <c r="U2636">
        <v>0</v>
      </c>
      <c r="V2636">
        <v>0</v>
      </c>
      <c r="W2636">
        <v>0</v>
      </c>
      <c r="X2636" s="1">
        <v>45473</v>
      </c>
      <c r="Y2636" s="1">
        <v>45173</v>
      </c>
      <c r="Z2636" t="s">
        <v>5598</v>
      </c>
      <c r="AA2636" t="s">
        <v>102</v>
      </c>
    </row>
    <row r="2637" spans="1:27" x14ac:dyDescent="0.25">
      <c r="A2637" t="s">
        <v>6303</v>
      </c>
      <c r="B2637" t="s">
        <v>55</v>
      </c>
      <c r="C2637" t="s">
        <v>43</v>
      </c>
      <c r="D2637" t="s">
        <v>5598</v>
      </c>
      <c r="E2637" t="s">
        <v>155</v>
      </c>
      <c r="F2637" t="s">
        <v>7</v>
      </c>
      <c r="G2637" t="s">
        <v>55</v>
      </c>
      <c r="H2637">
        <v>780</v>
      </c>
      <c r="I2637" t="s">
        <v>55</v>
      </c>
      <c r="J2637">
        <v>55000</v>
      </c>
      <c r="K2637">
        <v>17124</v>
      </c>
      <c r="L2637">
        <v>0.19400000000000001</v>
      </c>
      <c r="M2637" s="63">
        <v>45402</v>
      </c>
      <c r="N2637" s="63">
        <v>45522</v>
      </c>
      <c r="O2637">
        <v>120</v>
      </c>
      <c r="P2637" t="s">
        <v>55</v>
      </c>
      <c r="Q2637">
        <v>0</v>
      </c>
      <c r="R2637">
        <v>0</v>
      </c>
      <c r="S2637">
        <v>0</v>
      </c>
      <c r="T2637">
        <v>0</v>
      </c>
      <c r="U2637">
        <v>0</v>
      </c>
      <c r="V2637">
        <v>0</v>
      </c>
      <c r="W2637">
        <v>0</v>
      </c>
      <c r="X2637" s="1">
        <v>45473</v>
      </c>
      <c r="Y2637" s="1">
        <v>45219</v>
      </c>
      <c r="Z2637" t="s">
        <v>5598</v>
      </c>
      <c r="AA2637" t="s">
        <v>102</v>
      </c>
    </row>
    <row r="2638" spans="1:27" x14ac:dyDescent="0.25">
      <c r="A2638" t="s">
        <v>6304</v>
      </c>
      <c r="B2638" t="s">
        <v>55</v>
      </c>
      <c r="C2638" t="s">
        <v>43</v>
      </c>
      <c r="D2638" t="s">
        <v>5598</v>
      </c>
      <c r="E2638" t="s">
        <v>155</v>
      </c>
      <c r="F2638" t="s">
        <v>14</v>
      </c>
      <c r="G2638" t="s">
        <v>55</v>
      </c>
      <c r="H2638">
        <v>866</v>
      </c>
      <c r="I2638" t="s">
        <v>55</v>
      </c>
      <c r="J2638">
        <v>25000</v>
      </c>
      <c r="K2638">
        <v>12741</v>
      </c>
      <c r="L2638">
        <v>0.26</v>
      </c>
      <c r="M2638" s="63">
        <v>45472</v>
      </c>
      <c r="N2638" s="63">
        <v>45562</v>
      </c>
      <c r="O2638">
        <v>90</v>
      </c>
      <c r="P2638" t="s">
        <v>55</v>
      </c>
      <c r="Q2638">
        <v>0</v>
      </c>
      <c r="R2638">
        <v>0</v>
      </c>
      <c r="S2638">
        <v>0</v>
      </c>
      <c r="T2638">
        <v>0</v>
      </c>
      <c r="U2638">
        <v>0</v>
      </c>
      <c r="V2638">
        <v>0</v>
      </c>
      <c r="W2638">
        <v>0</v>
      </c>
      <c r="X2638" s="1">
        <v>45473</v>
      </c>
      <c r="Y2638" s="1">
        <v>45052</v>
      </c>
      <c r="Z2638" t="s">
        <v>5598</v>
      </c>
      <c r="AA2638" t="s">
        <v>105</v>
      </c>
    </row>
    <row r="2639" spans="1:27" x14ac:dyDescent="0.25">
      <c r="A2639" t="s">
        <v>6305</v>
      </c>
      <c r="B2639" t="s">
        <v>55</v>
      </c>
      <c r="C2639" t="s">
        <v>43</v>
      </c>
      <c r="D2639" t="s">
        <v>5598</v>
      </c>
      <c r="E2639" t="s">
        <v>155</v>
      </c>
      <c r="F2639" t="s">
        <v>13</v>
      </c>
      <c r="G2639" t="s">
        <v>55</v>
      </c>
      <c r="H2639">
        <v>764</v>
      </c>
      <c r="I2639" t="s">
        <v>55</v>
      </c>
      <c r="J2639">
        <v>25000</v>
      </c>
      <c r="K2639">
        <v>21096</v>
      </c>
      <c r="L2639">
        <v>0.26</v>
      </c>
      <c r="M2639" s="63">
        <v>45452</v>
      </c>
      <c r="N2639" s="63">
        <v>45572</v>
      </c>
      <c r="O2639">
        <v>120</v>
      </c>
      <c r="P2639" t="s">
        <v>55</v>
      </c>
      <c r="Q2639">
        <v>0</v>
      </c>
      <c r="R2639">
        <v>0</v>
      </c>
      <c r="S2639">
        <v>0</v>
      </c>
      <c r="T2639">
        <v>0</v>
      </c>
      <c r="U2639">
        <v>0</v>
      </c>
      <c r="V2639">
        <v>0</v>
      </c>
      <c r="W2639">
        <v>0</v>
      </c>
      <c r="X2639" s="1">
        <v>45473</v>
      </c>
      <c r="Y2639" s="1">
        <v>44898</v>
      </c>
      <c r="Z2639" t="s">
        <v>5598</v>
      </c>
      <c r="AA2639" t="s">
        <v>99</v>
      </c>
    </row>
    <row r="2640" spans="1:27" x14ac:dyDescent="0.25">
      <c r="A2640" t="s">
        <v>6306</v>
      </c>
      <c r="B2640" t="s">
        <v>55</v>
      </c>
      <c r="C2640" t="s">
        <v>43</v>
      </c>
      <c r="D2640" t="s">
        <v>5598</v>
      </c>
      <c r="E2640" t="s">
        <v>155</v>
      </c>
      <c r="F2640" t="s">
        <v>15</v>
      </c>
      <c r="G2640" t="s">
        <v>55</v>
      </c>
      <c r="H2640">
        <v>538</v>
      </c>
      <c r="I2640" t="s">
        <v>55</v>
      </c>
      <c r="J2640">
        <v>75000</v>
      </c>
      <c r="K2640">
        <v>9760.5</v>
      </c>
      <c r="L2640">
        <v>0.19400000000000001</v>
      </c>
      <c r="M2640" s="63">
        <v>45450</v>
      </c>
      <c r="N2640" s="63">
        <v>45495</v>
      </c>
      <c r="O2640">
        <v>45</v>
      </c>
      <c r="P2640" t="s">
        <v>55</v>
      </c>
      <c r="Q2640">
        <v>0</v>
      </c>
      <c r="R2640">
        <v>0</v>
      </c>
      <c r="S2640">
        <v>0</v>
      </c>
      <c r="T2640">
        <v>0</v>
      </c>
      <c r="U2640">
        <v>0</v>
      </c>
      <c r="V2640">
        <v>0</v>
      </c>
      <c r="W2640">
        <v>0</v>
      </c>
      <c r="X2640" s="1">
        <v>45473</v>
      </c>
      <c r="Y2640" s="1">
        <v>44786</v>
      </c>
      <c r="Z2640" t="s">
        <v>5598</v>
      </c>
      <c r="AA2640" t="s">
        <v>101</v>
      </c>
    </row>
    <row r="2641" spans="1:27" x14ac:dyDescent="0.25">
      <c r="A2641" t="s">
        <v>6307</v>
      </c>
      <c r="B2641" t="s">
        <v>55</v>
      </c>
      <c r="C2641" t="s">
        <v>43</v>
      </c>
      <c r="D2641" t="s">
        <v>5598</v>
      </c>
      <c r="E2641" t="s">
        <v>155</v>
      </c>
      <c r="F2641" t="s">
        <v>15</v>
      </c>
      <c r="G2641" t="s">
        <v>55</v>
      </c>
      <c r="H2641">
        <v>609</v>
      </c>
      <c r="I2641" t="s">
        <v>55</v>
      </c>
      <c r="J2641">
        <v>45000</v>
      </c>
      <c r="K2641">
        <v>35419.5</v>
      </c>
      <c r="L2641">
        <v>0.19400000000000001</v>
      </c>
      <c r="M2641" s="63">
        <v>45347</v>
      </c>
      <c r="N2641" s="63">
        <v>45467</v>
      </c>
      <c r="O2641">
        <v>120</v>
      </c>
      <c r="P2641" t="s">
        <v>55</v>
      </c>
      <c r="Q2641">
        <v>35419.5</v>
      </c>
      <c r="R2641">
        <v>0</v>
      </c>
      <c r="S2641">
        <v>0</v>
      </c>
      <c r="T2641">
        <v>0</v>
      </c>
      <c r="U2641">
        <v>0</v>
      </c>
      <c r="V2641">
        <v>0</v>
      </c>
      <c r="W2641">
        <v>35419.5</v>
      </c>
      <c r="X2641" s="1">
        <v>45473</v>
      </c>
      <c r="Y2641" s="1">
        <v>45225</v>
      </c>
      <c r="Z2641" t="s">
        <v>5598</v>
      </c>
      <c r="AA2641" t="s">
        <v>102</v>
      </c>
    </row>
    <row r="2642" spans="1:27" x14ac:dyDescent="0.25">
      <c r="A2642" t="s">
        <v>6308</v>
      </c>
      <c r="B2642" t="s">
        <v>55</v>
      </c>
      <c r="C2642" t="s">
        <v>43</v>
      </c>
      <c r="D2642" t="s">
        <v>5598</v>
      </c>
      <c r="E2642" t="s">
        <v>155</v>
      </c>
      <c r="F2642" t="s">
        <v>4</v>
      </c>
      <c r="G2642" t="s">
        <v>55</v>
      </c>
      <c r="H2642">
        <v>615</v>
      </c>
      <c r="I2642" t="s">
        <v>55</v>
      </c>
      <c r="J2642">
        <v>55000</v>
      </c>
      <c r="K2642">
        <v>48374.78</v>
      </c>
      <c r="L2642">
        <v>0.26</v>
      </c>
      <c r="M2642" s="63">
        <v>45455</v>
      </c>
      <c r="N2642" s="63">
        <v>45500</v>
      </c>
      <c r="O2642">
        <v>45</v>
      </c>
      <c r="P2642" t="s">
        <v>55</v>
      </c>
      <c r="Q2642">
        <v>0</v>
      </c>
      <c r="R2642">
        <v>0</v>
      </c>
      <c r="S2642">
        <v>0</v>
      </c>
      <c r="T2642">
        <v>0</v>
      </c>
      <c r="U2642">
        <v>0</v>
      </c>
      <c r="V2642">
        <v>0</v>
      </c>
      <c r="W2642">
        <v>0</v>
      </c>
      <c r="X2642" s="1">
        <v>45473</v>
      </c>
      <c r="Y2642" s="1">
        <v>45288</v>
      </c>
      <c r="Z2642" t="s">
        <v>5598</v>
      </c>
      <c r="AA2642" t="s">
        <v>100</v>
      </c>
    </row>
    <row r="2643" spans="1:27" x14ac:dyDescent="0.25">
      <c r="A2643" t="s">
        <v>6309</v>
      </c>
      <c r="B2643" t="s">
        <v>55</v>
      </c>
      <c r="C2643" t="s">
        <v>43</v>
      </c>
      <c r="D2643" t="s">
        <v>5598</v>
      </c>
      <c r="E2643" t="s">
        <v>155</v>
      </c>
      <c r="F2643" t="s">
        <v>4</v>
      </c>
      <c r="G2643" t="s">
        <v>55</v>
      </c>
      <c r="H2643">
        <v>643</v>
      </c>
      <c r="I2643" t="s">
        <v>55</v>
      </c>
      <c r="J2643">
        <v>35000</v>
      </c>
      <c r="K2643">
        <v>25764</v>
      </c>
      <c r="L2643">
        <v>0.26</v>
      </c>
      <c r="M2643" s="63">
        <v>45441</v>
      </c>
      <c r="N2643" s="63">
        <v>45486</v>
      </c>
      <c r="O2643">
        <v>45</v>
      </c>
      <c r="P2643" t="s">
        <v>55</v>
      </c>
      <c r="Q2643">
        <v>0</v>
      </c>
      <c r="R2643">
        <v>0</v>
      </c>
      <c r="S2643">
        <v>0</v>
      </c>
      <c r="T2643">
        <v>0</v>
      </c>
      <c r="U2643">
        <v>0</v>
      </c>
      <c r="V2643">
        <v>0</v>
      </c>
      <c r="W2643">
        <v>0</v>
      </c>
      <c r="X2643" s="1">
        <v>45473</v>
      </c>
      <c r="Y2643" s="1">
        <v>45179</v>
      </c>
      <c r="Z2643" t="s">
        <v>5598</v>
      </c>
      <c r="AA2643" t="s">
        <v>100</v>
      </c>
    </row>
    <row r="2644" spans="1:27" x14ac:dyDescent="0.25">
      <c r="A2644" t="s">
        <v>6310</v>
      </c>
      <c r="B2644" t="s">
        <v>55</v>
      </c>
      <c r="C2644" t="s">
        <v>43</v>
      </c>
      <c r="D2644" t="s">
        <v>5598</v>
      </c>
      <c r="E2644" t="s">
        <v>155</v>
      </c>
      <c r="F2644" t="s">
        <v>13</v>
      </c>
      <c r="G2644" t="s">
        <v>55</v>
      </c>
      <c r="H2644">
        <v>639</v>
      </c>
      <c r="I2644" t="s">
        <v>55</v>
      </c>
      <c r="J2644">
        <v>15000</v>
      </c>
      <c r="K2644">
        <v>13366.5</v>
      </c>
      <c r="L2644">
        <v>0.26</v>
      </c>
      <c r="M2644" s="63">
        <v>45452</v>
      </c>
      <c r="N2644" s="63">
        <v>45497</v>
      </c>
      <c r="O2644">
        <v>45</v>
      </c>
      <c r="P2644" t="s">
        <v>55</v>
      </c>
      <c r="Q2644">
        <v>0</v>
      </c>
      <c r="R2644">
        <v>0</v>
      </c>
      <c r="S2644">
        <v>0</v>
      </c>
      <c r="T2644">
        <v>0</v>
      </c>
      <c r="U2644">
        <v>0</v>
      </c>
      <c r="V2644">
        <v>0</v>
      </c>
      <c r="W2644">
        <v>0</v>
      </c>
      <c r="X2644" s="1">
        <v>45473</v>
      </c>
      <c r="Y2644" s="1">
        <v>45027</v>
      </c>
      <c r="Z2644" t="s">
        <v>5598</v>
      </c>
      <c r="AA2644" t="s">
        <v>100</v>
      </c>
    </row>
    <row r="2645" spans="1:27" x14ac:dyDescent="0.25">
      <c r="A2645" t="s">
        <v>6311</v>
      </c>
      <c r="B2645" t="s">
        <v>55</v>
      </c>
      <c r="C2645" t="s">
        <v>43</v>
      </c>
      <c r="D2645" t="s">
        <v>5598</v>
      </c>
      <c r="E2645" t="s">
        <v>155</v>
      </c>
      <c r="F2645" t="s">
        <v>13</v>
      </c>
      <c r="G2645" t="s">
        <v>55</v>
      </c>
      <c r="H2645">
        <v>740</v>
      </c>
      <c r="I2645" t="s">
        <v>55</v>
      </c>
      <c r="J2645">
        <v>50000</v>
      </c>
      <c r="K2645">
        <v>45619.5</v>
      </c>
      <c r="L2645">
        <v>0.19400000000000001</v>
      </c>
      <c r="M2645" s="63">
        <v>45400</v>
      </c>
      <c r="N2645" s="63">
        <v>45490</v>
      </c>
      <c r="O2645">
        <v>90</v>
      </c>
      <c r="P2645" t="s">
        <v>55</v>
      </c>
      <c r="Q2645">
        <v>0</v>
      </c>
      <c r="R2645">
        <v>0</v>
      </c>
      <c r="S2645">
        <v>0</v>
      </c>
      <c r="T2645">
        <v>0</v>
      </c>
      <c r="U2645">
        <v>0</v>
      </c>
      <c r="V2645">
        <v>0</v>
      </c>
      <c r="W2645">
        <v>0</v>
      </c>
      <c r="X2645" s="1">
        <v>45473</v>
      </c>
      <c r="Y2645" s="1">
        <v>44861</v>
      </c>
      <c r="Z2645" t="s">
        <v>5598</v>
      </c>
      <c r="AA2645" t="s">
        <v>99</v>
      </c>
    </row>
    <row r="2646" spans="1:27" x14ac:dyDescent="0.25">
      <c r="A2646" t="s">
        <v>6312</v>
      </c>
      <c r="B2646" t="s">
        <v>55</v>
      </c>
      <c r="C2646" t="s">
        <v>43</v>
      </c>
      <c r="D2646" t="s">
        <v>5598</v>
      </c>
      <c r="E2646" t="s">
        <v>155</v>
      </c>
      <c r="F2646" t="s">
        <v>2</v>
      </c>
      <c r="G2646" t="s">
        <v>55</v>
      </c>
      <c r="H2646">
        <v>645</v>
      </c>
      <c r="I2646" t="s">
        <v>55</v>
      </c>
      <c r="J2646">
        <v>5000</v>
      </c>
      <c r="K2646">
        <v>2121</v>
      </c>
      <c r="L2646">
        <v>0.26</v>
      </c>
      <c r="M2646" s="63">
        <v>45438</v>
      </c>
      <c r="N2646" s="63">
        <v>45483</v>
      </c>
      <c r="O2646">
        <v>45</v>
      </c>
      <c r="P2646" t="s">
        <v>55</v>
      </c>
      <c r="Q2646">
        <v>0</v>
      </c>
      <c r="R2646">
        <v>0</v>
      </c>
      <c r="S2646">
        <v>0</v>
      </c>
      <c r="T2646">
        <v>0</v>
      </c>
      <c r="U2646">
        <v>0</v>
      </c>
      <c r="V2646">
        <v>0</v>
      </c>
      <c r="W2646">
        <v>0</v>
      </c>
      <c r="X2646" s="1">
        <v>45473</v>
      </c>
      <c r="Y2646" s="1">
        <v>45256</v>
      </c>
      <c r="Z2646" t="s">
        <v>5598</v>
      </c>
      <c r="AA2646" t="s">
        <v>100</v>
      </c>
    </row>
    <row r="2647" spans="1:27" x14ac:dyDescent="0.25">
      <c r="A2647" t="s">
        <v>6313</v>
      </c>
      <c r="B2647" t="s">
        <v>55</v>
      </c>
      <c r="C2647" t="s">
        <v>43</v>
      </c>
      <c r="D2647" t="s">
        <v>5598</v>
      </c>
      <c r="E2647" t="s">
        <v>155</v>
      </c>
      <c r="F2647" t="s">
        <v>14</v>
      </c>
      <c r="G2647" t="s">
        <v>55</v>
      </c>
      <c r="H2647">
        <v>731</v>
      </c>
      <c r="I2647" t="s">
        <v>55</v>
      </c>
      <c r="J2647">
        <v>15000</v>
      </c>
      <c r="K2647">
        <v>13239</v>
      </c>
      <c r="L2647">
        <v>0.19400000000000001</v>
      </c>
      <c r="M2647" s="63">
        <v>45428</v>
      </c>
      <c r="N2647" s="63">
        <v>45548</v>
      </c>
      <c r="O2647">
        <v>120</v>
      </c>
      <c r="P2647" t="s">
        <v>55</v>
      </c>
      <c r="Q2647">
        <v>0</v>
      </c>
      <c r="R2647">
        <v>0</v>
      </c>
      <c r="S2647">
        <v>0</v>
      </c>
      <c r="T2647">
        <v>0</v>
      </c>
      <c r="U2647">
        <v>0</v>
      </c>
      <c r="V2647">
        <v>0</v>
      </c>
      <c r="W2647">
        <v>0</v>
      </c>
      <c r="X2647" s="1">
        <v>45473</v>
      </c>
      <c r="Y2647" s="1">
        <v>45243</v>
      </c>
      <c r="Z2647" t="s">
        <v>5598</v>
      </c>
      <c r="AA2647" t="s">
        <v>102</v>
      </c>
    </row>
    <row r="2648" spans="1:27" x14ac:dyDescent="0.25">
      <c r="A2648" t="s">
        <v>6314</v>
      </c>
      <c r="B2648" t="s">
        <v>55</v>
      </c>
      <c r="C2648" t="s">
        <v>43</v>
      </c>
      <c r="D2648" t="s">
        <v>5598</v>
      </c>
      <c r="E2648" t="s">
        <v>155</v>
      </c>
      <c r="F2648" t="s">
        <v>12</v>
      </c>
      <c r="G2648" t="s">
        <v>55</v>
      </c>
      <c r="H2648">
        <v>646</v>
      </c>
      <c r="I2648" t="s">
        <v>55</v>
      </c>
      <c r="J2648">
        <v>95000</v>
      </c>
      <c r="K2648">
        <v>28785.54</v>
      </c>
      <c r="L2648">
        <v>0.19400000000000001</v>
      </c>
      <c r="M2648" s="63">
        <v>45438</v>
      </c>
      <c r="N2648" s="63">
        <v>45528</v>
      </c>
      <c r="O2648">
        <v>90</v>
      </c>
      <c r="P2648" t="s">
        <v>55</v>
      </c>
      <c r="Q2648">
        <v>0</v>
      </c>
      <c r="R2648">
        <v>0</v>
      </c>
      <c r="S2648">
        <v>0</v>
      </c>
      <c r="T2648">
        <v>0</v>
      </c>
      <c r="U2648">
        <v>0</v>
      </c>
      <c r="V2648">
        <v>0</v>
      </c>
      <c r="W2648">
        <v>0</v>
      </c>
      <c r="X2648" s="1">
        <v>45473</v>
      </c>
      <c r="Y2648" s="1">
        <v>44975</v>
      </c>
      <c r="Z2648" t="s">
        <v>5598</v>
      </c>
      <c r="AA2648" t="s">
        <v>104</v>
      </c>
    </row>
    <row r="2649" spans="1:27" x14ac:dyDescent="0.25">
      <c r="A2649" t="s">
        <v>6315</v>
      </c>
      <c r="B2649" t="s">
        <v>55</v>
      </c>
      <c r="C2649" t="s">
        <v>43</v>
      </c>
      <c r="D2649" t="s">
        <v>5598</v>
      </c>
      <c r="E2649" t="s">
        <v>155</v>
      </c>
      <c r="F2649" t="s">
        <v>9</v>
      </c>
      <c r="G2649" t="s">
        <v>55</v>
      </c>
      <c r="H2649">
        <v>799</v>
      </c>
      <c r="I2649" t="s">
        <v>55</v>
      </c>
      <c r="J2649">
        <v>10000</v>
      </c>
      <c r="K2649">
        <v>8681.48</v>
      </c>
      <c r="L2649">
        <v>0.26</v>
      </c>
      <c r="M2649" s="63">
        <v>45456</v>
      </c>
      <c r="N2649" s="63">
        <v>45501</v>
      </c>
      <c r="O2649">
        <v>45</v>
      </c>
      <c r="P2649" t="s">
        <v>55</v>
      </c>
      <c r="Q2649">
        <v>0</v>
      </c>
      <c r="R2649">
        <v>0</v>
      </c>
      <c r="S2649">
        <v>0</v>
      </c>
      <c r="T2649">
        <v>0</v>
      </c>
      <c r="U2649">
        <v>0</v>
      </c>
      <c r="V2649">
        <v>0</v>
      </c>
      <c r="W2649">
        <v>0</v>
      </c>
      <c r="X2649" s="1">
        <v>45473</v>
      </c>
      <c r="Y2649" s="1">
        <v>44975</v>
      </c>
      <c r="Z2649" t="s">
        <v>5598</v>
      </c>
      <c r="AA2649" t="s">
        <v>99</v>
      </c>
    </row>
    <row r="2650" spans="1:27" x14ac:dyDescent="0.25">
      <c r="A2650" t="s">
        <v>6316</v>
      </c>
      <c r="B2650" t="s">
        <v>55</v>
      </c>
      <c r="C2650" t="s">
        <v>43</v>
      </c>
      <c r="D2650" t="s">
        <v>5598</v>
      </c>
      <c r="E2650" t="s">
        <v>155</v>
      </c>
      <c r="F2650" t="s">
        <v>13</v>
      </c>
      <c r="G2650" t="s">
        <v>55</v>
      </c>
      <c r="H2650">
        <v>696</v>
      </c>
      <c r="I2650" t="s">
        <v>55</v>
      </c>
      <c r="J2650">
        <v>55000</v>
      </c>
      <c r="K2650">
        <v>39262.5</v>
      </c>
      <c r="L2650">
        <v>0.26</v>
      </c>
      <c r="M2650" s="63">
        <v>45436</v>
      </c>
      <c r="N2650" s="63">
        <v>45481</v>
      </c>
      <c r="O2650">
        <v>45</v>
      </c>
      <c r="P2650" t="s">
        <v>55</v>
      </c>
      <c r="Q2650">
        <v>0</v>
      </c>
      <c r="R2650">
        <v>0</v>
      </c>
      <c r="S2650">
        <v>0</v>
      </c>
      <c r="T2650">
        <v>0</v>
      </c>
      <c r="U2650">
        <v>0</v>
      </c>
      <c r="V2650">
        <v>0</v>
      </c>
      <c r="W2650">
        <v>0</v>
      </c>
      <c r="X2650" s="1">
        <v>45473</v>
      </c>
      <c r="Y2650" s="1">
        <v>45043</v>
      </c>
      <c r="Z2650" t="s">
        <v>5598</v>
      </c>
      <c r="AA2650" t="s">
        <v>100</v>
      </c>
    </row>
    <row r="2651" spans="1:27" x14ac:dyDescent="0.25">
      <c r="A2651" t="s">
        <v>6317</v>
      </c>
      <c r="B2651" t="s">
        <v>55</v>
      </c>
      <c r="C2651" t="s">
        <v>43</v>
      </c>
      <c r="D2651" t="s">
        <v>5598</v>
      </c>
      <c r="E2651" t="s">
        <v>155</v>
      </c>
      <c r="F2651" t="s">
        <v>12</v>
      </c>
      <c r="G2651" t="s">
        <v>55</v>
      </c>
      <c r="H2651">
        <v>832</v>
      </c>
      <c r="I2651" t="s">
        <v>55</v>
      </c>
      <c r="J2651">
        <v>90000</v>
      </c>
      <c r="K2651">
        <v>89197.41</v>
      </c>
      <c r="L2651">
        <v>0.19400000000000001</v>
      </c>
      <c r="M2651" s="63">
        <v>45464</v>
      </c>
      <c r="N2651" s="63">
        <v>45554</v>
      </c>
      <c r="O2651">
        <v>90</v>
      </c>
      <c r="P2651" t="s">
        <v>55</v>
      </c>
      <c r="Q2651">
        <v>0</v>
      </c>
      <c r="R2651">
        <v>0</v>
      </c>
      <c r="S2651">
        <v>0</v>
      </c>
      <c r="T2651">
        <v>0</v>
      </c>
      <c r="U2651">
        <v>0</v>
      </c>
      <c r="V2651">
        <v>0</v>
      </c>
      <c r="W2651">
        <v>0</v>
      </c>
      <c r="X2651" s="1">
        <v>45473</v>
      </c>
      <c r="Y2651" s="1">
        <v>44975</v>
      </c>
      <c r="Z2651" t="s">
        <v>5598</v>
      </c>
      <c r="AA2651" t="s">
        <v>102</v>
      </c>
    </row>
    <row r="2652" spans="1:27" x14ac:dyDescent="0.25">
      <c r="A2652" t="s">
        <v>6318</v>
      </c>
      <c r="B2652" t="s">
        <v>55</v>
      </c>
      <c r="C2652" t="s">
        <v>43</v>
      </c>
      <c r="D2652" t="s">
        <v>5598</v>
      </c>
      <c r="E2652" t="s">
        <v>155</v>
      </c>
      <c r="F2652" t="s">
        <v>4</v>
      </c>
      <c r="G2652" t="s">
        <v>55</v>
      </c>
      <c r="H2652">
        <v>804</v>
      </c>
      <c r="I2652" t="s">
        <v>55</v>
      </c>
      <c r="J2652">
        <v>40000</v>
      </c>
      <c r="K2652">
        <v>8088.67</v>
      </c>
      <c r="L2652">
        <v>0.19400000000000001</v>
      </c>
      <c r="M2652" s="63">
        <v>45368</v>
      </c>
      <c r="N2652" s="63">
        <v>45488</v>
      </c>
      <c r="O2652">
        <v>120</v>
      </c>
      <c r="P2652" t="s">
        <v>55</v>
      </c>
      <c r="Q2652">
        <v>0</v>
      </c>
      <c r="R2652">
        <v>0</v>
      </c>
      <c r="S2652">
        <v>0</v>
      </c>
      <c r="T2652">
        <v>0</v>
      </c>
      <c r="U2652">
        <v>0</v>
      </c>
      <c r="V2652">
        <v>0</v>
      </c>
      <c r="W2652">
        <v>0</v>
      </c>
      <c r="X2652" s="1">
        <v>45473</v>
      </c>
      <c r="Y2652" s="1">
        <v>45118</v>
      </c>
      <c r="Z2652" t="s">
        <v>5598</v>
      </c>
      <c r="AA2652" t="s">
        <v>102</v>
      </c>
    </row>
    <row r="2653" spans="1:27" x14ac:dyDescent="0.25">
      <c r="A2653" t="s">
        <v>6319</v>
      </c>
      <c r="B2653" t="s">
        <v>55</v>
      </c>
      <c r="C2653" t="s">
        <v>43</v>
      </c>
      <c r="D2653" t="s">
        <v>5598</v>
      </c>
      <c r="E2653" t="s">
        <v>155</v>
      </c>
      <c r="F2653" t="s">
        <v>12</v>
      </c>
      <c r="G2653" t="s">
        <v>55</v>
      </c>
      <c r="H2653">
        <v>765</v>
      </c>
      <c r="I2653" t="s">
        <v>55</v>
      </c>
      <c r="J2653">
        <v>35000</v>
      </c>
      <c r="K2653">
        <v>34009.07</v>
      </c>
      <c r="L2653">
        <v>0.26</v>
      </c>
      <c r="M2653" s="63">
        <v>45465</v>
      </c>
      <c r="N2653" s="63">
        <v>45510</v>
      </c>
      <c r="O2653">
        <v>45</v>
      </c>
      <c r="P2653" t="s">
        <v>55</v>
      </c>
      <c r="Q2653">
        <v>0</v>
      </c>
      <c r="R2653">
        <v>0</v>
      </c>
      <c r="S2653">
        <v>0</v>
      </c>
      <c r="T2653">
        <v>0</v>
      </c>
      <c r="U2653">
        <v>0</v>
      </c>
      <c r="V2653">
        <v>0</v>
      </c>
      <c r="W2653">
        <v>0</v>
      </c>
      <c r="X2653" s="1">
        <v>45473</v>
      </c>
      <c r="Y2653" s="1">
        <v>45216</v>
      </c>
      <c r="Z2653" t="s">
        <v>5598</v>
      </c>
      <c r="AA2653" t="s">
        <v>101</v>
      </c>
    </row>
    <row r="2654" spans="1:27" x14ac:dyDescent="0.25">
      <c r="A2654" t="s">
        <v>6320</v>
      </c>
      <c r="B2654" t="s">
        <v>55</v>
      </c>
      <c r="C2654" t="s">
        <v>43</v>
      </c>
      <c r="D2654" t="s">
        <v>5598</v>
      </c>
      <c r="E2654" t="s">
        <v>155</v>
      </c>
      <c r="F2654" t="s">
        <v>12</v>
      </c>
      <c r="G2654" t="s">
        <v>55</v>
      </c>
      <c r="H2654">
        <v>807</v>
      </c>
      <c r="I2654" t="s">
        <v>55</v>
      </c>
      <c r="J2654">
        <v>60000</v>
      </c>
      <c r="K2654">
        <v>57173.919999999998</v>
      </c>
      <c r="L2654">
        <v>0.19400000000000001</v>
      </c>
      <c r="M2654" s="63">
        <v>45439</v>
      </c>
      <c r="N2654" s="63">
        <v>45559</v>
      </c>
      <c r="O2654">
        <v>120</v>
      </c>
      <c r="P2654" t="s">
        <v>55</v>
      </c>
      <c r="Q2654">
        <v>0</v>
      </c>
      <c r="R2654">
        <v>0</v>
      </c>
      <c r="S2654">
        <v>0</v>
      </c>
      <c r="T2654">
        <v>0</v>
      </c>
      <c r="U2654">
        <v>0</v>
      </c>
      <c r="V2654">
        <v>0</v>
      </c>
      <c r="W2654">
        <v>0</v>
      </c>
      <c r="X2654" s="1">
        <v>45473</v>
      </c>
      <c r="Y2654" s="1">
        <v>45260</v>
      </c>
      <c r="Z2654" t="s">
        <v>5598</v>
      </c>
      <c r="AA2654" t="s">
        <v>102</v>
      </c>
    </row>
    <row r="2655" spans="1:27" x14ac:dyDescent="0.25">
      <c r="A2655" t="s">
        <v>6321</v>
      </c>
      <c r="B2655" t="s">
        <v>55</v>
      </c>
      <c r="C2655" t="s">
        <v>43</v>
      </c>
      <c r="D2655" t="s">
        <v>5598</v>
      </c>
      <c r="E2655" t="s">
        <v>155</v>
      </c>
      <c r="F2655" t="s">
        <v>13</v>
      </c>
      <c r="G2655" t="s">
        <v>55</v>
      </c>
      <c r="H2655">
        <v>667</v>
      </c>
      <c r="I2655" t="s">
        <v>55</v>
      </c>
      <c r="J2655">
        <v>15000</v>
      </c>
      <c r="K2655">
        <v>14655.97</v>
      </c>
      <c r="L2655">
        <v>0.19400000000000001</v>
      </c>
      <c r="M2655" s="63">
        <v>45360</v>
      </c>
      <c r="N2655" s="63">
        <v>45480</v>
      </c>
      <c r="O2655">
        <v>120</v>
      </c>
      <c r="P2655" t="s">
        <v>55</v>
      </c>
      <c r="Q2655">
        <v>0</v>
      </c>
      <c r="R2655">
        <v>0</v>
      </c>
      <c r="S2655">
        <v>0</v>
      </c>
      <c r="T2655">
        <v>0</v>
      </c>
      <c r="U2655">
        <v>0</v>
      </c>
      <c r="V2655">
        <v>0</v>
      </c>
      <c r="W2655">
        <v>0</v>
      </c>
      <c r="X2655" s="1">
        <v>45473</v>
      </c>
      <c r="Y2655" s="1">
        <v>45223</v>
      </c>
      <c r="Z2655" t="s">
        <v>5598</v>
      </c>
      <c r="AA2655" t="s">
        <v>102</v>
      </c>
    </row>
    <row r="2656" spans="1:27" x14ac:dyDescent="0.25">
      <c r="A2656" t="s">
        <v>6322</v>
      </c>
      <c r="B2656" t="s">
        <v>55</v>
      </c>
      <c r="C2656" t="s">
        <v>43</v>
      </c>
      <c r="D2656" t="s">
        <v>5598</v>
      </c>
      <c r="E2656" t="s">
        <v>155</v>
      </c>
      <c r="F2656" t="s">
        <v>15</v>
      </c>
      <c r="G2656" t="s">
        <v>55</v>
      </c>
      <c r="H2656">
        <v>815</v>
      </c>
      <c r="I2656" t="s">
        <v>55</v>
      </c>
      <c r="J2656">
        <v>75000</v>
      </c>
      <c r="K2656">
        <v>74660.179999999993</v>
      </c>
      <c r="L2656">
        <v>0.19400000000000001</v>
      </c>
      <c r="M2656" s="63">
        <v>45456</v>
      </c>
      <c r="N2656" s="63">
        <v>45576</v>
      </c>
      <c r="O2656">
        <v>120</v>
      </c>
      <c r="P2656" t="s">
        <v>55</v>
      </c>
      <c r="Q2656">
        <v>0</v>
      </c>
      <c r="R2656">
        <v>0</v>
      </c>
      <c r="S2656">
        <v>0</v>
      </c>
      <c r="T2656">
        <v>0</v>
      </c>
      <c r="U2656">
        <v>0</v>
      </c>
      <c r="V2656">
        <v>0</v>
      </c>
      <c r="W2656">
        <v>0</v>
      </c>
      <c r="X2656" s="1">
        <v>45473</v>
      </c>
      <c r="Y2656" s="1">
        <v>44646</v>
      </c>
      <c r="Z2656" t="s">
        <v>5598</v>
      </c>
      <c r="AA2656" t="s">
        <v>99</v>
      </c>
    </row>
    <row r="2657" spans="1:27" x14ac:dyDescent="0.25">
      <c r="A2657" t="s">
        <v>6323</v>
      </c>
      <c r="B2657" t="s">
        <v>55</v>
      </c>
      <c r="C2657" t="s">
        <v>43</v>
      </c>
      <c r="D2657" t="s">
        <v>5598</v>
      </c>
      <c r="E2657" t="s">
        <v>155</v>
      </c>
      <c r="F2657" t="s">
        <v>7</v>
      </c>
      <c r="G2657" t="s">
        <v>55</v>
      </c>
      <c r="H2657">
        <v>768</v>
      </c>
      <c r="I2657" t="s">
        <v>55</v>
      </c>
      <c r="J2657">
        <v>10000</v>
      </c>
      <c r="K2657">
        <v>9727.9699999999993</v>
      </c>
      <c r="L2657">
        <v>0.19400000000000001</v>
      </c>
      <c r="M2657" s="63">
        <v>45456</v>
      </c>
      <c r="N2657" s="63">
        <v>45546</v>
      </c>
      <c r="O2657">
        <v>90</v>
      </c>
      <c r="P2657" t="s">
        <v>55</v>
      </c>
      <c r="Q2657">
        <v>0</v>
      </c>
      <c r="R2657">
        <v>0</v>
      </c>
      <c r="S2657">
        <v>0</v>
      </c>
      <c r="T2657">
        <v>0</v>
      </c>
      <c r="U2657">
        <v>0</v>
      </c>
      <c r="V2657">
        <v>0</v>
      </c>
      <c r="W2657">
        <v>0</v>
      </c>
      <c r="X2657" s="1">
        <v>45473</v>
      </c>
      <c r="Y2657" s="1">
        <v>44975</v>
      </c>
      <c r="Z2657" t="s">
        <v>5598</v>
      </c>
      <c r="AA2657" t="s">
        <v>103</v>
      </c>
    </row>
    <row r="2658" spans="1:27" x14ac:dyDescent="0.25">
      <c r="A2658" t="s">
        <v>6324</v>
      </c>
      <c r="B2658" t="s">
        <v>55</v>
      </c>
      <c r="C2658" t="s">
        <v>43</v>
      </c>
      <c r="D2658" t="s">
        <v>5598</v>
      </c>
      <c r="E2658" t="s">
        <v>155</v>
      </c>
      <c r="F2658" t="s">
        <v>13</v>
      </c>
      <c r="G2658" t="s">
        <v>55</v>
      </c>
      <c r="H2658">
        <v>733</v>
      </c>
      <c r="I2658" t="s">
        <v>55</v>
      </c>
      <c r="J2658">
        <v>25000</v>
      </c>
      <c r="K2658">
        <v>19602</v>
      </c>
      <c r="L2658">
        <v>0.19400000000000001</v>
      </c>
      <c r="M2658" s="63">
        <v>45368</v>
      </c>
      <c r="N2658" s="63">
        <v>45488</v>
      </c>
      <c r="O2658">
        <v>120</v>
      </c>
      <c r="P2658" t="s">
        <v>55</v>
      </c>
      <c r="Q2658">
        <v>0</v>
      </c>
      <c r="R2658">
        <v>0</v>
      </c>
      <c r="S2658">
        <v>0</v>
      </c>
      <c r="T2658">
        <v>0</v>
      </c>
      <c r="U2658">
        <v>0</v>
      </c>
      <c r="V2658">
        <v>0</v>
      </c>
      <c r="W2658">
        <v>0</v>
      </c>
      <c r="X2658" s="1">
        <v>45473</v>
      </c>
      <c r="Y2658" s="1">
        <v>45087</v>
      </c>
      <c r="Z2658" t="s">
        <v>5598</v>
      </c>
      <c r="AA2658" t="s">
        <v>102</v>
      </c>
    </row>
    <row r="2659" spans="1:27" x14ac:dyDescent="0.25">
      <c r="A2659" t="s">
        <v>6325</v>
      </c>
      <c r="B2659" t="s">
        <v>55</v>
      </c>
      <c r="C2659" t="s">
        <v>43</v>
      </c>
      <c r="D2659" t="s">
        <v>5598</v>
      </c>
      <c r="E2659" t="s">
        <v>155</v>
      </c>
      <c r="F2659" t="s">
        <v>10</v>
      </c>
      <c r="G2659" t="s">
        <v>55</v>
      </c>
      <c r="H2659">
        <v>579</v>
      </c>
      <c r="I2659" t="s">
        <v>55</v>
      </c>
      <c r="J2659">
        <v>25000</v>
      </c>
      <c r="K2659">
        <v>22420.5</v>
      </c>
      <c r="L2659">
        <v>0.26</v>
      </c>
      <c r="M2659" s="63">
        <v>45460</v>
      </c>
      <c r="N2659" s="63">
        <v>45505</v>
      </c>
      <c r="O2659">
        <v>45</v>
      </c>
      <c r="P2659" t="s">
        <v>55</v>
      </c>
      <c r="Q2659">
        <v>0</v>
      </c>
      <c r="R2659">
        <v>0</v>
      </c>
      <c r="S2659">
        <v>0</v>
      </c>
      <c r="T2659">
        <v>0</v>
      </c>
      <c r="U2659">
        <v>0</v>
      </c>
      <c r="V2659">
        <v>0</v>
      </c>
      <c r="W2659">
        <v>0</v>
      </c>
      <c r="X2659" s="1">
        <v>45473</v>
      </c>
      <c r="Y2659" s="1">
        <v>44641</v>
      </c>
      <c r="Z2659" t="s">
        <v>5598</v>
      </c>
      <c r="AA2659" t="s">
        <v>102</v>
      </c>
    </row>
    <row r="2660" spans="1:27" x14ac:dyDescent="0.25">
      <c r="A2660" t="s">
        <v>6326</v>
      </c>
      <c r="B2660" t="s">
        <v>55</v>
      </c>
      <c r="C2660" t="s">
        <v>43</v>
      </c>
      <c r="D2660" t="s">
        <v>5598</v>
      </c>
      <c r="E2660" t="s">
        <v>155</v>
      </c>
      <c r="F2660" t="s">
        <v>7</v>
      </c>
      <c r="G2660" t="s">
        <v>55</v>
      </c>
      <c r="H2660">
        <v>699</v>
      </c>
      <c r="I2660" t="s">
        <v>55</v>
      </c>
      <c r="J2660">
        <v>20000</v>
      </c>
      <c r="K2660">
        <v>13339.5</v>
      </c>
      <c r="L2660">
        <v>0.19400000000000001</v>
      </c>
      <c r="M2660" s="63">
        <v>45442</v>
      </c>
      <c r="N2660" s="63">
        <v>45487</v>
      </c>
      <c r="O2660">
        <v>45</v>
      </c>
      <c r="P2660" t="s">
        <v>55</v>
      </c>
      <c r="Q2660">
        <v>0</v>
      </c>
      <c r="R2660">
        <v>0</v>
      </c>
      <c r="S2660">
        <v>0</v>
      </c>
      <c r="T2660">
        <v>0</v>
      </c>
      <c r="U2660">
        <v>0</v>
      </c>
      <c r="V2660">
        <v>0</v>
      </c>
      <c r="W2660">
        <v>0</v>
      </c>
      <c r="X2660" s="1">
        <v>45473</v>
      </c>
      <c r="Y2660" s="1">
        <v>45180</v>
      </c>
      <c r="Z2660" t="s">
        <v>5598</v>
      </c>
      <c r="AA2660" t="s">
        <v>99</v>
      </c>
    </row>
    <row r="2661" spans="1:27" x14ac:dyDescent="0.25">
      <c r="A2661" t="s">
        <v>6327</v>
      </c>
      <c r="B2661" t="s">
        <v>55</v>
      </c>
      <c r="C2661" t="s">
        <v>43</v>
      </c>
      <c r="D2661" t="s">
        <v>5598</v>
      </c>
      <c r="E2661" t="s">
        <v>155</v>
      </c>
      <c r="F2661" t="s">
        <v>13</v>
      </c>
      <c r="G2661" t="s">
        <v>55</v>
      </c>
      <c r="H2661">
        <v>650</v>
      </c>
      <c r="I2661" t="s">
        <v>55</v>
      </c>
      <c r="J2661">
        <v>20000</v>
      </c>
      <c r="K2661">
        <v>7915.5</v>
      </c>
      <c r="L2661">
        <v>0.26</v>
      </c>
      <c r="M2661" s="63">
        <v>45465</v>
      </c>
      <c r="N2661" s="63">
        <v>45510</v>
      </c>
      <c r="O2661">
        <v>45</v>
      </c>
      <c r="P2661" t="s">
        <v>55</v>
      </c>
      <c r="Q2661">
        <v>0</v>
      </c>
      <c r="R2661">
        <v>0</v>
      </c>
      <c r="S2661">
        <v>0</v>
      </c>
      <c r="T2661">
        <v>0</v>
      </c>
      <c r="U2661">
        <v>0</v>
      </c>
      <c r="V2661">
        <v>0</v>
      </c>
      <c r="W2661">
        <v>0</v>
      </c>
      <c r="X2661" s="1">
        <v>45473</v>
      </c>
      <c r="Y2661" s="1">
        <v>45276</v>
      </c>
      <c r="Z2661" t="s">
        <v>5598</v>
      </c>
      <c r="AA2661" t="s">
        <v>100</v>
      </c>
    </row>
    <row r="2662" spans="1:27" x14ac:dyDescent="0.25">
      <c r="A2662" t="s">
        <v>6328</v>
      </c>
      <c r="B2662" t="s">
        <v>55</v>
      </c>
      <c r="C2662" t="s">
        <v>43</v>
      </c>
      <c r="D2662" t="s">
        <v>5598</v>
      </c>
      <c r="E2662" t="s">
        <v>155</v>
      </c>
      <c r="F2662" t="s">
        <v>9</v>
      </c>
      <c r="G2662" t="s">
        <v>55</v>
      </c>
      <c r="H2662">
        <v>662</v>
      </c>
      <c r="I2662" t="s">
        <v>55</v>
      </c>
      <c r="J2662">
        <v>60000</v>
      </c>
      <c r="K2662">
        <v>21132</v>
      </c>
      <c r="L2662">
        <v>0.19400000000000001</v>
      </c>
      <c r="M2662" s="63">
        <v>45437</v>
      </c>
      <c r="N2662" s="63">
        <v>45482</v>
      </c>
      <c r="O2662">
        <v>45</v>
      </c>
      <c r="P2662" t="s">
        <v>55</v>
      </c>
      <c r="Q2662">
        <v>0</v>
      </c>
      <c r="R2662">
        <v>0</v>
      </c>
      <c r="S2662">
        <v>0</v>
      </c>
      <c r="T2662">
        <v>0</v>
      </c>
      <c r="U2662">
        <v>0</v>
      </c>
      <c r="V2662">
        <v>0</v>
      </c>
      <c r="W2662">
        <v>0</v>
      </c>
      <c r="X2662" s="1">
        <v>45473</v>
      </c>
      <c r="Y2662" s="1">
        <v>45161</v>
      </c>
      <c r="Z2662" t="s">
        <v>5598</v>
      </c>
      <c r="AA2662" t="s">
        <v>99</v>
      </c>
    </row>
    <row r="2663" spans="1:27" x14ac:dyDescent="0.25">
      <c r="A2663" t="s">
        <v>6329</v>
      </c>
      <c r="B2663" t="s">
        <v>55</v>
      </c>
      <c r="C2663" t="s">
        <v>43</v>
      </c>
      <c r="D2663" t="s">
        <v>5598</v>
      </c>
      <c r="E2663" t="s">
        <v>155</v>
      </c>
      <c r="F2663" t="s">
        <v>13</v>
      </c>
      <c r="G2663" t="s">
        <v>55</v>
      </c>
      <c r="H2663">
        <v>612</v>
      </c>
      <c r="I2663" t="s">
        <v>55</v>
      </c>
      <c r="J2663">
        <v>45000</v>
      </c>
      <c r="K2663">
        <v>43203</v>
      </c>
      <c r="L2663">
        <v>0.19400000000000001</v>
      </c>
      <c r="M2663" s="63">
        <v>45392</v>
      </c>
      <c r="N2663" s="63">
        <v>45512</v>
      </c>
      <c r="O2663">
        <v>120</v>
      </c>
      <c r="P2663" t="s">
        <v>55</v>
      </c>
      <c r="Q2663">
        <v>0</v>
      </c>
      <c r="R2663">
        <v>0</v>
      </c>
      <c r="S2663">
        <v>0</v>
      </c>
      <c r="T2663">
        <v>0</v>
      </c>
      <c r="U2663">
        <v>0</v>
      </c>
      <c r="V2663">
        <v>0</v>
      </c>
      <c r="W2663">
        <v>0</v>
      </c>
      <c r="X2663" s="1">
        <v>45473</v>
      </c>
      <c r="Y2663" s="1">
        <v>45052</v>
      </c>
      <c r="Z2663" t="s">
        <v>5598</v>
      </c>
      <c r="AA2663" t="s">
        <v>102</v>
      </c>
    </row>
    <row r="2664" spans="1:27" x14ac:dyDescent="0.25">
      <c r="A2664" t="s">
        <v>6330</v>
      </c>
      <c r="B2664" t="s">
        <v>55</v>
      </c>
      <c r="C2664" t="s">
        <v>43</v>
      </c>
      <c r="D2664" t="s">
        <v>5598</v>
      </c>
      <c r="E2664" t="s">
        <v>155</v>
      </c>
      <c r="F2664" t="s">
        <v>7</v>
      </c>
      <c r="G2664" t="s">
        <v>55</v>
      </c>
      <c r="H2664">
        <v>700</v>
      </c>
      <c r="I2664" t="s">
        <v>55</v>
      </c>
      <c r="J2664">
        <v>55000</v>
      </c>
      <c r="K2664">
        <v>39150</v>
      </c>
      <c r="L2664">
        <v>0.19400000000000001</v>
      </c>
      <c r="M2664" s="63">
        <v>45427</v>
      </c>
      <c r="N2664" s="63">
        <v>45547</v>
      </c>
      <c r="O2664">
        <v>120</v>
      </c>
      <c r="P2664" t="s">
        <v>55</v>
      </c>
      <c r="Q2664">
        <v>0</v>
      </c>
      <c r="R2664">
        <v>0</v>
      </c>
      <c r="S2664">
        <v>0</v>
      </c>
      <c r="T2664">
        <v>0</v>
      </c>
      <c r="U2664">
        <v>0</v>
      </c>
      <c r="V2664">
        <v>0</v>
      </c>
      <c r="W2664">
        <v>0</v>
      </c>
      <c r="X2664" s="1">
        <v>45473</v>
      </c>
      <c r="Y2664" s="1">
        <v>45022</v>
      </c>
      <c r="Z2664" t="s">
        <v>5598</v>
      </c>
      <c r="AA2664" t="s">
        <v>102</v>
      </c>
    </row>
    <row r="2665" spans="1:27" x14ac:dyDescent="0.25">
      <c r="A2665" t="s">
        <v>6331</v>
      </c>
      <c r="B2665" t="s">
        <v>55</v>
      </c>
      <c r="C2665" t="s">
        <v>43</v>
      </c>
      <c r="D2665" t="s">
        <v>5598</v>
      </c>
      <c r="E2665" t="s">
        <v>155</v>
      </c>
      <c r="F2665" t="s">
        <v>4</v>
      </c>
      <c r="G2665" t="s">
        <v>55</v>
      </c>
      <c r="H2665">
        <v>706</v>
      </c>
      <c r="I2665" t="s">
        <v>55</v>
      </c>
      <c r="J2665">
        <v>45000</v>
      </c>
      <c r="K2665">
        <v>22206</v>
      </c>
      <c r="L2665">
        <v>0.26</v>
      </c>
      <c r="M2665" s="63">
        <v>45434</v>
      </c>
      <c r="N2665" s="63">
        <v>45479</v>
      </c>
      <c r="O2665">
        <v>45</v>
      </c>
      <c r="P2665" t="s">
        <v>55</v>
      </c>
      <c r="Q2665">
        <v>0</v>
      </c>
      <c r="R2665">
        <v>0</v>
      </c>
      <c r="S2665">
        <v>0</v>
      </c>
      <c r="T2665">
        <v>0</v>
      </c>
      <c r="U2665">
        <v>0</v>
      </c>
      <c r="V2665">
        <v>0</v>
      </c>
      <c r="W2665">
        <v>0</v>
      </c>
      <c r="X2665" s="1">
        <v>45473</v>
      </c>
      <c r="Y2665" s="1">
        <v>45112</v>
      </c>
      <c r="Z2665" t="s">
        <v>5598</v>
      </c>
      <c r="AA2665" t="s">
        <v>100</v>
      </c>
    </row>
    <row r="2666" spans="1:27" x14ac:dyDescent="0.25">
      <c r="A2666" t="s">
        <v>6332</v>
      </c>
      <c r="B2666" t="s">
        <v>55</v>
      </c>
      <c r="C2666" t="s">
        <v>43</v>
      </c>
      <c r="D2666" t="s">
        <v>5598</v>
      </c>
      <c r="E2666" t="s">
        <v>155</v>
      </c>
      <c r="F2666" t="s">
        <v>9</v>
      </c>
      <c r="G2666" t="s">
        <v>55</v>
      </c>
      <c r="H2666">
        <v>808</v>
      </c>
      <c r="I2666" t="s">
        <v>55</v>
      </c>
      <c r="J2666">
        <v>20000</v>
      </c>
      <c r="K2666">
        <v>13379.9</v>
      </c>
      <c r="L2666">
        <v>0.19400000000000001</v>
      </c>
      <c r="M2666" s="63">
        <v>45420</v>
      </c>
      <c r="N2666" s="63">
        <v>45540</v>
      </c>
      <c r="O2666">
        <v>120</v>
      </c>
      <c r="P2666" t="s">
        <v>55</v>
      </c>
      <c r="Q2666">
        <v>0</v>
      </c>
      <c r="R2666">
        <v>0</v>
      </c>
      <c r="S2666">
        <v>0</v>
      </c>
      <c r="T2666">
        <v>0</v>
      </c>
      <c r="U2666">
        <v>0</v>
      </c>
      <c r="V2666">
        <v>0</v>
      </c>
      <c r="W2666">
        <v>0</v>
      </c>
      <c r="X2666" s="1">
        <v>45473</v>
      </c>
      <c r="Y2666" s="1">
        <v>45028</v>
      </c>
      <c r="Z2666" t="s">
        <v>5598</v>
      </c>
      <c r="AA2666" t="s">
        <v>102</v>
      </c>
    </row>
    <row r="2667" spans="1:27" x14ac:dyDescent="0.25">
      <c r="A2667" t="s">
        <v>6333</v>
      </c>
      <c r="B2667" t="s">
        <v>55</v>
      </c>
      <c r="C2667" t="s">
        <v>43</v>
      </c>
      <c r="D2667" t="s">
        <v>5598</v>
      </c>
      <c r="E2667" t="s">
        <v>155</v>
      </c>
      <c r="F2667" t="s">
        <v>9</v>
      </c>
      <c r="G2667" t="s">
        <v>55</v>
      </c>
      <c r="H2667">
        <v>797</v>
      </c>
      <c r="I2667" t="s">
        <v>55</v>
      </c>
      <c r="J2667">
        <v>50000</v>
      </c>
      <c r="K2667">
        <v>47637.04</v>
      </c>
      <c r="L2667">
        <v>0.19400000000000001</v>
      </c>
      <c r="M2667" s="63">
        <v>45447</v>
      </c>
      <c r="N2667" s="63">
        <v>45567</v>
      </c>
      <c r="O2667">
        <v>120</v>
      </c>
      <c r="P2667" t="s">
        <v>55</v>
      </c>
      <c r="Q2667">
        <v>0</v>
      </c>
      <c r="R2667">
        <v>0</v>
      </c>
      <c r="S2667">
        <v>0</v>
      </c>
      <c r="T2667">
        <v>0</v>
      </c>
      <c r="U2667">
        <v>0</v>
      </c>
      <c r="V2667">
        <v>0</v>
      </c>
      <c r="W2667">
        <v>0</v>
      </c>
      <c r="X2667" s="1">
        <v>45473</v>
      </c>
      <c r="Y2667" s="1">
        <v>45082</v>
      </c>
      <c r="Z2667" t="s">
        <v>5598</v>
      </c>
      <c r="AA2667" t="s">
        <v>102</v>
      </c>
    </row>
    <row r="2668" spans="1:27" x14ac:dyDescent="0.25">
      <c r="A2668" t="s">
        <v>6334</v>
      </c>
      <c r="B2668" t="s">
        <v>55</v>
      </c>
      <c r="C2668" t="s">
        <v>43</v>
      </c>
      <c r="D2668" t="s">
        <v>5598</v>
      </c>
      <c r="E2668" t="s">
        <v>155</v>
      </c>
      <c r="F2668" t="s">
        <v>8</v>
      </c>
      <c r="G2668" t="s">
        <v>55</v>
      </c>
      <c r="H2668">
        <v>664</v>
      </c>
      <c r="I2668" t="s">
        <v>55</v>
      </c>
      <c r="J2668">
        <v>15000</v>
      </c>
      <c r="K2668">
        <v>14414.32</v>
      </c>
      <c r="L2668">
        <v>0.26</v>
      </c>
      <c r="M2668" s="63">
        <v>45446</v>
      </c>
      <c r="N2668" s="63">
        <v>45491</v>
      </c>
      <c r="O2668">
        <v>45</v>
      </c>
      <c r="P2668" t="s">
        <v>55</v>
      </c>
      <c r="Q2668">
        <v>0</v>
      </c>
      <c r="R2668">
        <v>0</v>
      </c>
      <c r="S2668">
        <v>0</v>
      </c>
      <c r="T2668">
        <v>0</v>
      </c>
      <c r="U2668">
        <v>0</v>
      </c>
      <c r="V2668">
        <v>0</v>
      </c>
      <c r="W2668">
        <v>0</v>
      </c>
      <c r="X2668" s="1">
        <v>45473</v>
      </c>
      <c r="Y2668" s="1">
        <v>45147</v>
      </c>
      <c r="Z2668" t="s">
        <v>5598</v>
      </c>
      <c r="AA2668" t="s">
        <v>100</v>
      </c>
    </row>
    <row r="2669" spans="1:27" x14ac:dyDescent="0.25">
      <c r="A2669" t="s">
        <v>6335</v>
      </c>
      <c r="B2669" t="s">
        <v>55</v>
      </c>
      <c r="C2669" t="s">
        <v>43</v>
      </c>
      <c r="D2669" t="s">
        <v>5598</v>
      </c>
      <c r="E2669" t="s">
        <v>155</v>
      </c>
      <c r="F2669" t="s">
        <v>8</v>
      </c>
      <c r="G2669" t="s">
        <v>55</v>
      </c>
      <c r="H2669">
        <v>634</v>
      </c>
      <c r="I2669" t="s">
        <v>55</v>
      </c>
      <c r="J2669">
        <v>30000</v>
      </c>
      <c r="K2669">
        <v>406.5</v>
      </c>
      <c r="L2669">
        <v>0.19400000000000001</v>
      </c>
      <c r="M2669" s="63">
        <v>45473</v>
      </c>
      <c r="N2669" s="63">
        <v>45593</v>
      </c>
      <c r="O2669">
        <v>120</v>
      </c>
      <c r="P2669" t="s">
        <v>55</v>
      </c>
      <c r="Q2669">
        <v>0</v>
      </c>
      <c r="R2669">
        <v>0</v>
      </c>
      <c r="S2669">
        <v>0</v>
      </c>
      <c r="T2669">
        <v>0</v>
      </c>
      <c r="U2669">
        <v>0</v>
      </c>
      <c r="V2669">
        <v>0</v>
      </c>
      <c r="W2669">
        <v>0</v>
      </c>
      <c r="X2669" s="1">
        <v>45473</v>
      </c>
      <c r="Y2669" s="1">
        <v>45242</v>
      </c>
      <c r="Z2669" t="s">
        <v>5598</v>
      </c>
      <c r="AA2669" t="s">
        <v>102</v>
      </c>
    </row>
    <row r="2670" spans="1:27" x14ac:dyDescent="0.25">
      <c r="A2670" t="s">
        <v>6336</v>
      </c>
      <c r="B2670" t="s">
        <v>55</v>
      </c>
      <c r="C2670" t="s">
        <v>43</v>
      </c>
      <c r="D2670" t="s">
        <v>5598</v>
      </c>
      <c r="E2670" t="s">
        <v>155</v>
      </c>
      <c r="F2670" t="s">
        <v>10</v>
      </c>
      <c r="G2670" t="s">
        <v>55</v>
      </c>
      <c r="H2670">
        <v>822</v>
      </c>
      <c r="I2670" t="s">
        <v>55</v>
      </c>
      <c r="J2670">
        <v>50000</v>
      </c>
      <c r="K2670">
        <v>25255.5</v>
      </c>
      <c r="L2670">
        <v>0.26</v>
      </c>
      <c r="M2670" s="63">
        <v>45443</v>
      </c>
      <c r="N2670" s="63">
        <v>45488</v>
      </c>
      <c r="O2670">
        <v>45</v>
      </c>
      <c r="P2670" t="s">
        <v>55</v>
      </c>
      <c r="Q2670">
        <v>0</v>
      </c>
      <c r="R2670">
        <v>0</v>
      </c>
      <c r="S2670">
        <v>0</v>
      </c>
      <c r="T2670">
        <v>0</v>
      </c>
      <c r="U2670">
        <v>0</v>
      </c>
      <c r="V2670">
        <v>0</v>
      </c>
      <c r="W2670">
        <v>0</v>
      </c>
      <c r="X2670" s="1">
        <v>45473</v>
      </c>
      <c r="Y2670" s="1">
        <v>45025</v>
      </c>
      <c r="Z2670" t="s">
        <v>5598</v>
      </c>
      <c r="AA2670" t="s">
        <v>100</v>
      </c>
    </row>
    <row r="2671" spans="1:27" x14ac:dyDescent="0.25">
      <c r="A2671" t="s">
        <v>6337</v>
      </c>
      <c r="B2671" t="s">
        <v>55</v>
      </c>
      <c r="C2671" t="s">
        <v>43</v>
      </c>
      <c r="D2671" t="s">
        <v>5598</v>
      </c>
      <c r="E2671" t="s">
        <v>155</v>
      </c>
      <c r="F2671" t="s">
        <v>6</v>
      </c>
      <c r="G2671" t="s">
        <v>55</v>
      </c>
      <c r="H2671">
        <v>742</v>
      </c>
      <c r="I2671" t="s">
        <v>55</v>
      </c>
      <c r="J2671">
        <v>100000</v>
      </c>
      <c r="K2671">
        <v>98960.34</v>
      </c>
      <c r="L2671">
        <v>0.26</v>
      </c>
      <c r="M2671" s="63">
        <v>45429</v>
      </c>
      <c r="N2671" s="63">
        <v>45474</v>
      </c>
      <c r="O2671">
        <v>45</v>
      </c>
      <c r="P2671" t="s">
        <v>55</v>
      </c>
      <c r="Q2671">
        <v>0</v>
      </c>
      <c r="R2671">
        <v>0</v>
      </c>
      <c r="S2671">
        <v>0</v>
      </c>
      <c r="T2671">
        <v>0</v>
      </c>
      <c r="U2671">
        <v>0</v>
      </c>
      <c r="V2671">
        <v>0</v>
      </c>
      <c r="W2671">
        <v>0</v>
      </c>
      <c r="X2671" s="1">
        <v>45473</v>
      </c>
      <c r="Y2671" s="1">
        <v>44842</v>
      </c>
      <c r="Z2671" t="s">
        <v>5598</v>
      </c>
      <c r="AA2671" t="s">
        <v>105</v>
      </c>
    </row>
    <row r="2672" spans="1:27" x14ac:dyDescent="0.25">
      <c r="A2672" t="s">
        <v>6338</v>
      </c>
      <c r="B2672" t="s">
        <v>55</v>
      </c>
      <c r="C2672" t="s">
        <v>43</v>
      </c>
      <c r="D2672" t="s">
        <v>5598</v>
      </c>
      <c r="E2672" t="s">
        <v>155</v>
      </c>
      <c r="F2672" t="s">
        <v>2</v>
      </c>
      <c r="G2672" t="s">
        <v>55</v>
      </c>
      <c r="H2672">
        <v>800</v>
      </c>
      <c r="I2672" t="s">
        <v>55</v>
      </c>
      <c r="J2672">
        <v>35000</v>
      </c>
      <c r="K2672">
        <v>33929.269999999997</v>
      </c>
      <c r="L2672">
        <v>0.19400000000000001</v>
      </c>
      <c r="M2672" s="63">
        <v>45433</v>
      </c>
      <c r="N2672" s="63">
        <v>45553</v>
      </c>
      <c r="O2672">
        <v>120</v>
      </c>
      <c r="P2672" t="s">
        <v>55</v>
      </c>
      <c r="Q2672">
        <v>0</v>
      </c>
      <c r="R2672">
        <v>0</v>
      </c>
      <c r="S2672">
        <v>0</v>
      </c>
      <c r="T2672">
        <v>0</v>
      </c>
      <c r="U2672">
        <v>0</v>
      </c>
      <c r="V2672">
        <v>0</v>
      </c>
      <c r="W2672">
        <v>0</v>
      </c>
      <c r="X2672" s="1">
        <v>45473</v>
      </c>
      <c r="Y2672" s="1">
        <v>45133</v>
      </c>
      <c r="Z2672" t="s">
        <v>5598</v>
      </c>
      <c r="AA2672" t="s">
        <v>102</v>
      </c>
    </row>
    <row r="2673" spans="1:27" x14ac:dyDescent="0.25">
      <c r="A2673" t="s">
        <v>6339</v>
      </c>
      <c r="B2673" t="s">
        <v>55</v>
      </c>
      <c r="C2673" t="s">
        <v>43</v>
      </c>
      <c r="D2673" t="s">
        <v>5598</v>
      </c>
      <c r="E2673" t="s">
        <v>155</v>
      </c>
      <c r="F2673" t="s">
        <v>4</v>
      </c>
      <c r="G2673" t="s">
        <v>55</v>
      </c>
      <c r="H2673">
        <v>619</v>
      </c>
      <c r="I2673" t="s">
        <v>55</v>
      </c>
      <c r="J2673">
        <v>25000</v>
      </c>
      <c r="K2673">
        <v>24231.21</v>
      </c>
      <c r="L2673">
        <v>0.19400000000000001</v>
      </c>
      <c r="M2673" s="63">
        <v>45443</v>
      </c>
      <c r="N2673" s="63">
        <v>45488</v>
      </c>
      <c r="O2673">
        <v>45</v>
      </c>
      <c r="P2673" t="s">
        <v>55</v>
      </c>
      <c r="Q2673">
        <v>0</v>
      </c>
      <c r="R2673">
        <v>0</v>
      </c>
      <c r="S2673">
        <v>0</v>
      </c>
      <c r="T2673">
        <v>0</v>
      </c>
      <c r="U2673">
        <v>0</v>
      </c>
      <c r="V2673">
        <v>0</v>
      </c>
      <c r="W2673">
        <v>0</v>
      </c>
      <c r="X2673" s="1">
        <v>45473</v>
      </c>
      <c r="Y2673" s="1">
        <v>44735</v>
      </c>
      <c r="Z2673" t="s">
        <v>5598</v>
      </c>
      <c r="AA2673" t="s">
        <v>104</v>
      </c>
    </row>
    <row r="2674" spans="1:27" x14ac:dyDescent="0.25">
      <c r="A2674" t="s">
        <v>6340</v>
      </c>
      <c r="B2674" t="s">
        <v>55</v>
      </c>
      <c r="C2674" t="s">
        <v>43</v>
      </c>
      <c r="D2674" t="s">
        <v>5598</v>
      </c>
      <c r="E2674" t="s">
        <v>155</v>
      </c>
      <c r="F2674" t="s">
        <v>10</v>
      </c>
      <c r="G2674" t="s">
        <v>55</v>
      </c>
      <c r="H2674">
        <v>664</v>
      </c>
      <c r="I2674" t="s">
        <v>55</v>
      </c>
      <c r="J2674">
        <v>15000</v>
      </c>
      <c r="K2674">
        <v>14421.57</v>
      </c>
      <c r="L2674">
        <v>0.26</v>
      </c>
      <c r="M2674" s="63">
        <v>45459</v>
      </c>
      <c r="N2674" s="63">
        <v>45504</v>
      </c>
      <c r="O2674">
        <v>45</v>
      </c>
      <c r="P2674" t="s">
        <v>55</v>
      </c>
      <c r="Q2674">
        <v>0</v>
      </c>
      <c r="R2674">
        <v>0</v>
      </c>
      <c r="S2674">
        <v>0</v>
      </c>
      <c r="T2674">
        <v>0</v>
      </c>
      <c r="U2674">
        <v>0</v>
      </c>
      <c r="V2674">
        <v>0</v>
      </c>
      <c r="W2674">
        <v>0</v>
      </c>
      <c r="X2674" s="1">
        <v>45473</v>
      </c>
      <c r="Y2674" s="1">
        <v>45055</v>
      </c>
      <c r="Z2674" t="s">
        <v>5598</v>
      </c>
      <c r="AA2674" t="s">
        <v>100</v>
      </c>
    </row>
    <row r="2675" spans="1:27" x14ac:dyDescent="0.25">
      <c r="A2675" t="s">
        <v>6341</v>
      </c>
      <c r="B2675" t="s">
        <v>55</v>
      </c>
      <c r="C2675" t="s">
        <v>43</v>
      </c>
      <c r="D2675" t="s">
        <v>5598</v>
      </c>
      <c r="E2675" t="s">
        <v>155</v>
      </c>
      <c r="F2675" t="s">
        <v>12</v>
      </c>
      <c r="G2675" t="s">
        <v>55</v>
      </c>
      <c r="H2675">
        <v>819</v>
      </c>
      <c r="I2675" t="s">
        <v>55</v>
      </c>
      <c r="J2675">
        <v>30000</v>
      </c>
      <c r="K2675">
        <v>19677.11</v>
      </c>
      <c r="L2675">
        <v>0.19400000000000001</v>
      </c>
      <c r="M2675" s="63">
        <v>45433</v>
      </c>
      <c r="N2675" s="63">
        <v>45553</v>
      </c>
      <c r="O2675">
        <v>120</v>
      </c>
      <c r="P2675" t="s">
        <v>55</v>
      </c>
      <c r="Q2675">
        <v>0</v>
      </c>
      <c r="R2675">
        <v>0</v>
      </c>
      <c r="S2675">
        <v>0</v>
      </c>
      <c r="T2675">
        <v>0</v>
      </c>
      <c r="U2675">
        <v>0</v>
      </c>
      <c r="V2675">
        <v>0</v>
      </c>
      <c r="W2675">
        <v>0</v>
      </c>
      <c r="X2675" s="1">
        <v>45473</v>
      </c>
      <c r="Y2675" s="1">
        <v>45051</v>
      </c>
      <c r="Z2675" t="s">
        <v>5598</v>
      </c>
      <c r="AA2675" t="s">
        <v>102</v>
      </c>
    </row>
    <row r="2676" spans="1:27" x14ac:dyDescent="0.25">
      <c r="A2676" t="s">
        <v>6342</v>
      </c>
      <c r="B2676" t="s">
        <v>55</v>
      </c>
      <c r="C2676" t="s">
        <v>43</v>
      </c>
      <c r="D2676" t="s">
        <v>5598</v>
      </c>
      <c r="E2676" t="s">
        <v>155</v>
      </c>
      <c r="F2676" t="s">
        <v>15</v>
      </c>
      <c r="G2676" t="s">
        <v>55</v>
      </c>
      <c r="H2676">
        <v>645</v>
      </c>
      <c r="I2676" t="s">
        <v>55</v>
      </c>
      <c r="J2676">
        <v>5000</v>
      </c>
      <c r="K2676">
        <v>2561.4</v>
      </c>
      <c r="L2676">
        <v>0.19400000000000001</v>
      </c>
      <c r="M2676" s="63">
        <v>45267</v>
      </c>
      <c r="N2676" s="63">
        <v>45387</v>
      </c>
      <c r="O2676">
        <v>120</v>
      </c>
      <c r="P2676" t="s">
        <v>55</v>
      </c>
      <c r="Q2676">
        <v>0</v>
      </c>
      <c r="R2676">
        <v>0</v>
      </c>
      <c r="S2676">
        <v>2561.4</v>
      </c>
      <c r="T2676">
        <v>0</v>
      </c>
      <c r="U2676">
        <v>0</v>
      </c>
      <c r="V2676">
        <v>0</v>
      </c>
      <c r="W2676">
        <v>2561.4</v>
      </c>
      <c r="X2676" s="1">
        <v>45473</v>
      </c>
      <c r="Y2676" s="1">
        <v>45174</v>
      </c>
      <c r="Z2676" t="s">
        <v>5598</v>
      </c>
      <c r="AA2676" t="s">
        <v>102</v>
      </c>
    </row>
    <row r="2677" spans="1:27" x14ac:dyDescent="0.25">
      <c r="A2677" t="s">
        <v>6343</v>
      </c>
      <c r="B2677" t="s">
        <v>55</v>
      </c>
      <c r="C2677" t="s">
        <v>43</v>
      </c>
      <c r="D2677" t="s">
        <v>5598</v>
      </c>
      <c r="E2677" t="s">
        <v>155</v>
      </c>
      <c r="F2677" t="s">
        <v>14</v>
      </c>
      <c r="G2677" t="s">
        <v>55</v>
      </c>
      <c r="H2677">
        <v>757</v>
      </c>
      <c r="I2677" t="s">
        <v>55</v>
      </c>
      <c r="J2677">
        <v>40000</v>
      </c>
      <c r="K2677">
        <v>23197.99</v>
      </c>
      <c r="L2677">
        <v>0.26</v>
      </c>
      <c r="M2677" s="63">
        <v>45467</v>
      </c>
      <c r="N2677" s="63">
        <v>45512</v>
      </c>
      <c r="O2677">
        <v>45</v>
      </c>
      <c r="P2677" t="s">
        <v>55</v>
      </c>
      <c r="Q2677">
        <v>0</v>
      </c>
      <c r="R2677">
        <v>0</v>
      </c>
      <c r="S2677">
        <v>0</v>
      </c>
      <c r="T2677">
        <v>0</v>
      </c>
      <c r="U2677">
        <v>0</v>
      </c>
      <c r="V2677">
        <v>0</v>
      </c>
      <c r="W2677">
        <v>0</v>
      </c>
      <c r="X2677" s="1">
        <v>45473</v>
      </c>
      <c r="Y2677" s="1">
        <v>45279</v>
      </c>
      <c r="Z2677" t="s">
        <v>5598</v>
      </c>
      <c r="AA2677" t="s">
        <v>100</v>
      </c>
    </row>
    <row r="2678" spans="1:27" x14ac:dyDescent="0.25">
      <c r="A2678" t="s">
        <v>6344</v>
      </c>
      <c r="B2678" t="s">
        <v>55</v>
      </c>
      <c r="C2678" t="s">
        <v>43</v>
      </c>
      <c r="D2678" t="s">
        <v>5598</v>
      </c>
      <c r="E2678" t="s">
        <v>155</v>
      </c>
      <c r="F2678" t="s">
        <v>4</v>
      </c>
      <c r="G2678" t="s">
        <v>55</v>
      </c>
      <c r="H2678">
        <v>766</v>
      </c>
      <c r="I2678" t="s">
        <v>55</v>
      </c>
      <c r="J2678">
        <v>75000</v>
      </c>
      <c r="K2678">
        <v>73270.63</v>
      </c>
      <c r="L2678">
        <v>0.19400000000000001</v>
      </c>
      <c r="M2678" s="63">
        <v>45428</v>
      </c>
      <c r="N2678" s="63">
        <v>45548</v>
      </c>
      <c r="O2678">
        <v>120</v>
      </c>
      <c r="P2678" t="s">
        <v>55</v>
      </c>
      <c r="Q2678">
        <v>0</v>
      </c>
      <c r="R2678">
        <v>0</v>
      </c>
      <c r="S2678">
        <v>0</v>
      </c>
      <c r="T2678">
        <v>0</v>
      </c>
      <c r="U2678">
        <v>0</v>
      </c>
      <c r="V2678">
        <v>0</v>
      </c>
      <c r="W2678">
        <v>0</v>
      </c>
      <c r="X2678" s="1">
        <v>45473</v>
      </c>
      <c r="Y2678" s="1">
        <v>44701</v>
      </c>
      <c r="Z2678" t="s">
        <v>5598</v>
      </c>
      <c r="AA2678" t="s">
        <v>101</v>
      </c>
    </row>
    <row r="2679" spans="1:27" x14ac:dyDescent="0.25">
      <c r="A2679" t="s">
        <v>6345</v>
      </c>
      <c r="B2679" t="s">
        <v>55</v>
      </c>
      <c r="C2679" t="s">
        <v>43</v>
      </c>
      <c r="D2679" t="s">
        <v>5598</v>
      </c>
      <c r="E2679" t="s">
        <v>155</v>
      </c>
      <c r="F2679" t="s">
        <v>15</v>
      </c>
      <c r="G2679" t="s">
        <v>55</v>
      </c>
      <c r="H2679">
        <v>745</v>
      </c>
      <c r="I2679" t="s">
        <v>55</v>
      </c>
      <c r="J2679">
        <v>55000</v>
      </c>
      <c r="K2679">
        <v>52858.45</v>
      </c>
      <c r="L2679">
        <v>0.19400000000000001</v>
      </c>
      <c r="M2679" s="63">
        <v>45391</v>
      </c>
      <c r="N2679" s="63">
        <v>45511</v>
      </c>
      <c r="O2679">
        <v>120</v>
      </c>
      <c r="P2679" t="s">
        <v>55</v>
      </c>
      <c r="Q2679">
        <v>0</v>
      </c>
      <c r="R2679">
        <v>0</v>
      </c>
      <c r="S2679">
        <v>0</v>
      </c>
      <c r="T2679">
        <v>0</v>
      </c>
      <c r="U2679">
        <v>0</v>
      </c>
      <c r="V2679">
        <v>0</v>
      </c>
      <c r="W2679">
        <v>0</v>
      </c>
      <c r="X2679" s="1">
        <v>45473</v>
      </c>
      <c r="Y2679" s="1">
        <v>45044</v>
      </c>
      <c r="Z2679" t="s">
        <v>5598</v>
      </c>
      <c r="AA2679" t="s">
        <v>102</v>
      </c>
    </row>
    <row r="2680" spans="1:27" x14ac:dyDescent="0.25">
      <c r="A2680" t="s">
        <v>6346</v>
      </c>
      <c r="B2680" t="s">
        <v>55</v>
      </c>
      <c r="C2680" t="s">
        <v>43</v>
      </c>
      <c r="D2680" t="s">
        <v>5598</v>
      </c>
      <c r="E2680" t="s">
        <v>155</v>
      </c>
      <c r="F2680" t="s">
        <v>5</v>
      </c>
      <c r="G2680" t="s">
        <v>55</v>
      </c>
      <c r="H2680">
        <v>637</v>
      </c>
      <c r="I2680" t="s">
        <v>55</v>
      </c>
      <c r="J2680">
        <v>15000</v>
      </c>
      <c r="K2680">
        <v>9594.4500000000007</v>
      </c>
      <c r="L2680">
        <v>0.19400000000000001</v>
      </c>
      <c r="M2680" s="63">
        <v>45445</v>
      </c>
      <c r="N2680" s="63">
        <v>45490</v>
      </c>
      <c r="O2680">
        <v>45</v>
      </c>
      <c r="P2680" t="s">
        <v>55</v>
      </c>
      <c r="Q2680">
        <v>0</v>
      </c>
      <c r="R2680">
        <v>0</v>
      </c>
      <c r="S2680">
        <v>0</v>
      </c>
      <c r="T2680">
        <v>0</v>
      </c>
      <c r="U2680">
        <v>0</v>
      </c>
      <c r="V2680">
        <v>0</v>
      </c>
      <c r="W2680">
        <v>0</v>
      </c>
      <c r="X2680" s="1">
        <v>45473</v>
      </c>
      <c r="Y2680" s="1">
        <v>45235</v>
      </c>
      <c r="Z2680" t="s">
        <v>5598</v>
      </c>
      <c r="AA2680" t="s">
        <v>102</v>
      </c>
    </row>
    <row r="2681" spans="1:27" x14ac:dyDescent="0.25">
      <c r="A2681" t="s">
        <v>6347</v>
      </c>
      <c r="B2681" t="s">
        <v>55</v>
      </c>
      <c r="C2681" t="s">
        <v>43</v>
      </c>
      <c r="D2681" t="s">
        <v>5598</v>
      </c>
      <c r="E2681" t="s">
        <v>155</v>
      </c>
      <c r="F2681" t="s">
        <v>14</v>
      </c>
      <c r="G2681" t="s">
        <v>55</v>
      </c>
      <c r="H2681">
        <v>623</v>
      </c>
      <c r="I2681" t="s">
        <v>55</v>
      </c>
      <c r="J2681">
        <v>5000</v>
      </c>
      <c r="K2681">
        <v>4979.51</v>
      </c>
      <c r="L2681">
        <v>0.19400000000000001</v>
      </c>
      <c r="M2681" s="63">
        <v>45365</v>
      </c>
      <c r="N2681" s="63">
        <v>45485</v>
      </c>
      <c r="O2681">
        <v>120</v>
      </c>
      <c r="P2681" t="s">
        <v>55</v>
      </c>
      <c r="Q2681">
        <v>0</v>
      </c>
      <c r="R2681">
        <v>0</v>
      </c>
      <c r="S2681">
        <v>0</v>
      </c>
      <c r="T2681">
        <v>0</v>
      </c>
      <c r="U2681">
        <v>0</v>
      </c>
      <c r="V2681">
        <v>0</v>
      </c>
      <c r="W2681">
        <v>0</v>
      </c>
      <c r="X2681" s="1">
        <v>45473</v>
      </c>
      <c r="Y2681" s="1">
        <v>45119</v>
      </c>
      <c r="Z2681" t="s">
        <v>5598</v>
      </c>
      <c r="AA2681" t="s">
        <v>102</v>
      </c>
    </row>
    <row r="2682" spans="1:27" x14ac:dyDescent="0.25">
      <c r="A2682" t="s">
        <v>6348</v>
      </c>
      <c r="B2682" t="s">
        <v>55</v>
      </c>
      <c r="C2682" t="s">
        <v>43</v>
      </c>
      <c r="D2682" t="s">
        <v>5598</v>
      </c>
      <c r="E2682" t="s">
        <v>155</v>
      </c>
      <c r="F2682" t="s">
        <v>13</v>
      </c>
      <c r="G2682" t="s">
        <v>55</v>
      </c>
      <c r="H2682">
        <v>765</v>
      </c>
      <c r="I2682" t="s">
        <v>55</v>
      </c>
      <c r="J2682">
        <v>100000</v>
      </c>
      <c r="K2682">
        <v>28291.5</v>
      </c>
      <c r="L2682">
        <v>0.19400000000000001</v>
      </c>
      <c r="M2682" s="63">
        <v>45469</v>
      </c>
      <c r="N2682" s="63">
        <v>45514</v>
      </c>
      <c r="O2682">
        <v>45</v>
      </c>
      <c r="P2682" t="s">
        <v>55</v>
      </c>
      <c r="Q2682">
        <v>0</v>
      </c>
      <c r="R2682">
        <v>0</v>
      </c>
      <c r="S2682">
        <v>0</v>
      </c>
      <c r="T2682">
        <v>0</v>
      </c>
      <c r="U2682">
        <v>0</v>
      </c>
      <c r="V2682">
        <v>0</v>
      </c>
      <c r="W2682">
        <v>0</v>
      </c>
      <c r="X2682" s="1">
        <v>45473</v>
      </c>
      <c r="Y2682" s="1">
        <v>44963</v>
      </c>
      <c r="Z2682" t="s">
        <v>5598</v>
      </c>
      <c r="AA2682" t="s">
        <v>99</v>
      </c>
    </row>
    <row r="2683" spans="1:27" x14ac:dyDescent="0.25">
      <c r="A2683" t="s">
        <v>6349</v>
      </c>
      <c r="B2683" t="s">
        <v>55</v>
      </c>
      <c r="C2683" t="s">
        <v>43</v>
      </c>
      <c r="D2683" t="s">
        <v>5598</v>
      </c>
      <c r="E2683" t="s">
        <v>155</v>
      </c>
      <c r="F2683" t="s">
        <v>15</v>
      </c>
      <c r="G2683" t="s">
        <v>55</v>
      </c>
      <c r="H2683">
        <v>617</v>
      </c>
      <c r="I2683" t="s">
        <v>55</v>
      </c>
      <c r="J2683">
        <v>55000</v>
      </c>
      <c r="K2683">
        <v>46781.03</v>
      </c>
      <c r="L2683">
        <v>0.26</v>
      </c>
      <c r="M2683" s="63">
        <v>45467</v>
      </c>
      <c r="N2683" s="63">
        <v>45512</v>
      </c>
      <c r="O2683">
        <v>45</v>
      </c>
      <c r="P2683" t="s">
        <v>55</v>
      </c>
      <c r="Q2683">
        <v>0</v>
      </c>
      <c r="R2683">
        <v>0</v>
      </c>
      <c r="S2683">
        <v>0</v>
      </c>
      <c r="T2683">
        <v>0</v>
      </c>
      <c r="U2683">
        <v>0</v>
      </c>
      <c r="V2683">
        <v>0</v>
      </c>
      <c r="W2683">
        <v>0</v>
      </c>
      <c r="X2683" s="1">
        <v>45473</v>
      </c>
      <c r="Y2683" s="1">
        <v>45138</v>
      </c>
      <c r="Z2683" t="s">
        <v>5598</v>
      </c>
      <c r="AA2683" t="s">
        <v>100</v>
      </c>
    </row>
    <row r="2684" spans="1:27" x14ac:dyDescent="0.25">
      <c r="A2684" t="s">
        <v>6350</v>
      </c>
      <c r="B2684" t="s">
        <v>55</v>
      </c>
      <c r="C2684" t="s">
        <v>43</v>
      </c>
      <c r="D2684" t="s">
        <v>5598</v>
      </c>
      <c r="E2684" t="s">
        <v>155</v>
      </c>
      <c r="F2684" t="s">
        <v>13</v>
      </c>
      <c r="G2684" t="s">
        <v>55</v>
      </c>
      <c r="H2684">
        <v>653</v>
      </c>
      <c r="I2684" t="s">
        <v>55</v>
      </c>
      <c r="J2684">
        <v>100000</v>
      </c>
      <c r="K2684">
        <v>98383.78</v>
      </c>
      <c r="L2684">
        <v>0.19400000000000001</v>
      </c>
      <c r="M2684" s="63">
        <v>45419</v>
      </c>
      <c r="N2684" s="63">
        <v>45509</v>
      </c>
      <c r="O2684">
        <v>90</v>
      </c>
      <c r="P2684" t="s">
        <v>55</v>
      </c>
      <c r="Q2684">
        <v>0</v>
      </c>
      <c r="R2684">
        <v>0</v>
      </c>
      <c r="S2684">
        <v>0</v>
      </c>
      <c r="T2684">
        <v>0</v>
      </c>
      <c r="U2684">
        <v>0</v>
      </c>
      <c r="V2684">
        <v>0</v>
      </c>
      <c r="W2684">
        <v>0</v>
      </c>
      <c r="X2684" s="1">
        <v>45473</v>
      </c>
      <c r="Y2684" s="1">
        <v>44636</v>
      </c>
      <c r="Z2684" t="s">
        <v>5598</v>
      </c>
      <c r="AA2684" t="s">
        <v>99</v>
      </c>
    </row>
    <row r="2685" spans="1:27" x14ac:dyDescent="0.25">
      <c r="A2685" t="s">
        <v>6351</v>
      </c>
      <c r="B2685" t="s">
        <v>55</v>
      </c>
      <c r="C2685" t="s">
        <v>43</v>
      </c>
      <c r="D2685" t="s">
        <v>5598</v>
      </c>
      <c r="E2685" t="s">
        <v>155</v>
      </c>
      <c r="F2685" t="s">
        <v>3</v>
      </c>
      <c r="G2685" t="s">
        <v>55</v>
      </c>
      <c r="H2685">
        <v>633</v>
      </c>
      <c r="I2685" t="s">
        <v>55</v>
      </c>
      <c r="J2685">
        <v>55000</v>
      </c>
      <c r="K2685">
        <v>51641.33</v>
      </c>
      <c r="L2685">
        <v>0.26</v>
      </c>
      <c r="M2685" s="63">
        <v>45442</v>
      </c>
      <c r="N2685" s="63">
        <v>45487</v>
      </c>
      <c r="O2685">
        <v>45</v>
      </c>
      <c r="P2685" t="s">
        <v>55</v>
      </c>
      <c r="Q2685">
        <v>0</v>
      </c>
      <c r="R2685">
        <v>0</v>
      </c>
      <c r="S2685">
        <v>0</v>
      </c>
      <c r="T2685">
        <v>0</v>
      </c>
      <c r="U2685">
        <v>0</v>
      </c>
      <c r="V2685">
        <v>0</v>
      </c>
      <c r="W2685">
        <v>0</v>
      </c>
      <c r="X2685" s="1">
        <v>45473</v>
      </c>
      <c r="Y2685" s="1">
        <v>45103</v>
      </c>
      <c r="Z2685" t="s">
        <v>5598</v>
      </c>
      <c r="AA2685" t="s">
        <v>100</v>
      </c>
    </row>
    <row r="2686" spans="1:27" x14ac:dyDescent="0.25">
      <c r="A2686" t="s">
        <v>6352</v>
      </c>
      <c r="B2686" t="s">
        <v>55</v>
      </c>
      <c r="C2686" t="s">
        <v>43</v>
      </c>
      <c r="D2686" t="s">
        <v>5598</v>
      </c>
      <c r="E2686" t="s">
        <v>155</v>
      </c>
      <c r="F2686" t="s">
        <v>13</v>
      </c>
      <c r="G2686" t="s">
        <v>55</v>
      </c>
      <c r="H2686">
        <v>669</v>
      </c>
      <c r="I2686" t="s">
        <v>55</v>
      </c>
      <c r="J2686">
        <v>25000</v>
      </c>
      <c r="K2686">
        <v>5134.5</v>
      </c>
      <c r="L2686">
        <v>0.26</v>
      </c>
      <c r="M2686" s="63">
        <v>45429</v>
      </c>
      <c r="N2686" s="63">
        <v>45474</v>
      </c>
      <c r="O2686">
        <v>45</v>
      </c>
      <c r="P2686" t="s">
        <v>55</v>
      </c>
      <c r="Q2686">
        <v>0</v>
      </c>
      <c r="R2686">
        <v>0</v>
      </c>
      <c r="S2686">
        <v>0</v>
      </c>
      <c r="T2686">
        <v>0</v>
      </c>
      <c r="U2686">
        <v>0</v>
      </c>
      <c r="V2686">
        <v>0</v>
      </c>
      <c r="W2686">
        <v>0</v>
      </c>
      <c r="X2686" s="1">
        <v>45473</v>
      </c>
      <c r="Y2686" s="1">
        <v>45270</v>
      </c>
      <c r="Z2686" t="s">
        <v>5598</v>
      </c>
      <c r="AA2686" t="s">
        <v>100</v>
      </c>
    </row>
    <row r="2687" spans="1:27" x14ac:dyDescent="0.25">
      <c r="A2687" t="s">
        <v>6353</v>
      </c>
      <c r="B2687" t="s">
        <v>55</v>
      </c>
      <c r="C2687" t="s">
        <v>43</v>
      </c>
      <c r="D2687" t="s">
        <v>5598</v>
      </c>
      <c r="E2687" t="s">
        <v>155</v>
      </c>
      <c r="F2687" t="s">
        <v>7</v>
      </c>
      <c r="G2687" t="s">
        <v>55</v>
      </c>
      <c r="H2687">
        <v>690</v>
      </c>
      <c r="I2687" t="s">
        <v>55</v>
      </c>
      <c r="J2687">
        <v>40000</v>
      </c>
      <c r="K2687">
        <v>21441</v>
      </c>
      <c r="L2687">
        <v>0.19400000000000001</v>
      </c>
      <c r="M2687" s="63">
        <v>45431</v>
      </c>
      <c r="N2687" s="63">
        <v>45551</v>
      </c>
      <c r="O2687">
        <v>120</v>
      </c>
      <c r="P2687" t="s">
        <v>55</v>
      </c>
      <c r="Q2687">
        <v>0</v>
      </c>
      <c r="R2687">
        <v>0</v>
      </c>
      <c r="S2687">
        <v>0</v>
      </c>
      <c r="T2687">
        <v>0</v>
      </c>
      <c r="U2687">
        <v>0</v>
      </c>
      <c r="V2687">
        <v>0</v>
      </c>
      <c r="W2687">
        <v>0</v>
      </c>
      <c r="X2687" s="1">
        <v>45473</v>
      </c>
      <c r="Y2687" s="1">
        <v>45243</v>
      </c>
      <c r="Z2687" t="s">
        <v>5598</v>
      </c>
      <c r="AA2687" t="s">
        <v>102</v>
      </c>
    </row>
    <row r="2688" spans="1:27" x14ac:dyDescent="0.25">
      <c r="A2688" t="s">
        <v>6354</v>
      </c>
      <c r="B2688" t="s">
        <v>55</v>
      </c>
      <c r="C2688" t="s">
        <v>43</v>
      </c>
      <c r="D2688" t="s">
        <v>5598</v>
      </c>
      <c r="E2688" t="s">
        <v>155</v>
      </c>
      <c r="F2688" t="s">
        <v>9</v>
      </c>
      <c r="G2688" t="s">
        <v>55</v>
      </c>
      <c r="H2688">
        <v>693</v>
      </c>
      <c r="I2688" t="s">
        <v>55</v>
      </c>
      <c r="J2688">
        <v>30000</v>
      </c>
      <c r="K2688">
        <v>28573.87</v>
      </c>
      <c r="L2688">
        <v>0.19400000000000001</v>
      </c>
      <c r="M2688" s="63">
        <v>45403</v>
      </c>
      <c r="N2688" s="63">
        <v>45523</v>
      </c>
      <c r="O2688">
        <v>120</v>
      </c>
      <c r="P2688" t="s">
        <v>55</v>
      </c>
      <c r="Q2688">
        <v>0</v>
      </c>
      <c r="R2688">
        <v>0</v>
      </c>
      <c r="S2688">
        <v>0</v>
      </c>
      <c r="T2688">
        <v>0</v>
      </c>
      <c r="U2688">
        <v>0</v>
      </c>
      <c r="V2688">
        <v>0</v>
      </c>
      <c r="W2688">
        <v>0</v>
      </c>
      <c r="X2688" s="1">
        <v>45473</v>
      </c>
      <c r="Y2688" s="1">
        <v>45169</v>
      </c>
      <c r="Z2688" t="s">
        <v>5598</v>
      </c>
      <c r="AA2688" t="s">
        <v>102</v>
      </c>
    </row>
    <row r="2689" spans="1:27" x14ac:dyDescent="0.25">
      <c r="A2689" t="s">
        <v>6355</v>
      </c>
      <c r="B2689" t="s">
        <v>55</v>
      </c>
      <c r="C2689" t="s">
        <v>43</v>
      </c>
      <c r="D2689" t="s">
        <v>5598</v>
      </c>
      <c r="E2689" t="s">
        <v>155</v>
      </c>
      <c r="F2689" t="s">
        <v>8</v>
      </c>
      <c r="G2689" t="s">
        <v>55</v>
      </c>
      <c r="H2689">
        <v>806</v>
      </c>
      <c r="I2689" t="s">
        <v>55</v>
      </c>
      <c r="J2689">
        <v>10000</v>
      </c>
      <c r="K2689">
        <v>9790.5300000000007</v>
      </c>
      <c r="L2689">
        <v>0.26</v>
      </c>
      <c r="M2689" s="63">
        <v>45464</v>
      </c>
      <c r="N2689" s="63">
        <v>45509</v>
      </c>
      <c r="O2689">
        <v>45</v>
      </c>
      <c r="P2689" t="s">
        <v>55</v>
      </c>
      <c r="Q2689">
        <v>0</v>
      </c>
      <c r="R2689">
        <v>0</v>
      </c>
      <c r="S2689">
        <v>0</v>
      </c>
      <c r="T2689">
        <v>0</v>
      </c>
      <c r="U2689">
        <v>0</v>
      </c>
      <c r="V2689">
        <v>0</v>
      </c>
      <c r="W2689">
        <v>0</v>
      </c>
      <c r="X2689" s="1">
        <v>45473</v>
      </c>
      <c r="Y2689" s="1">
        <v>44975</v>
      </c>
      <c r="Z2689" t="s">
        <v>5598</v>
      </c>
      <c r="AA2689" t="s">
        <v>101</v>
      </c>
    </row>
    <row r="2690" spans="1:27" x14ac:dyDescent="0.25">
      <c r="A2690" t="s">
        <v>6356</v>
      </c>
      <c r="B2690" t="s">
        <v>55</v>
      </c>
      <c r="C2690" t="s">
        <v>43</v>
      </c>
      <c r="D2690" t="s">
        <v>5598</v>
      </c>
      <c r="E2690" t="s">
        <v>155</v>
      </c>
      <c r="F2690" t="s">
        <v>13</v>
      </c>
      <c r="G2690" t="s">
        <v>55</v>
      </c>
      <c r="H2690">
        <v>822</v>
      </c>
      <c r="I2690" t="s">
        <v>55</v>
      </c>
      <c r="J2690">
        <v>60000</v>
      </c>
      <c r="K2690">
        <v>53686.43</v>
      </c>
      <c r="L2690">
        <v>0.26</v>
      </c>
      <c r="M2690" s="63">
        <v>45437</v>
      </c>
      <c r="N2690" s="63">
        <v>45482</v>
      </c>
      <c r="O2690">
        <v>45</v>
      </c>
      <c r="P2690" t="s">
        <v>55</v>
      </c>
      <c r="Q2690">
        <v>0</v>
      </c>
      <c r="R2690">
        <v>0</v>
      </c>
      <c r="S2690">
        <v>0</v>
      </c>
      <c r="T2690">
        <v>0</v>
      </c>
      <c r="U2690">
        <v>0</v>
      </c>
      <c r="V2690">
        <v>0</v>
      </c>
      <c r="W2690">
        <v>0</v>
      </c>
      <c r="X2690" s="1">
        <v>45473</v>
      </c>
      <c r="Y2690" s="1">
        <v>45168</v>
      </c>
      <c r="Z2690" t="s">
        <v>5598</v>
      </c>
      <c r="AA2690" t="s">
        <v>100</v>
      </c>
    </row>
    <row r="2691" spans="1:27" x14ac:dyDescent="0.25">
      <c r="A2691" t="s">
        <v>6357</v>
      </c>
      <c r="B2691" t="s">
        <v>55</v>
      </c>
      <c r="C2691" t="s">
        <v>43</v>
      </c>
      <c r="D2691" t="s">
        <v>5598</v>
      </c>
      <c r="E2691" t="s">
        <v>155</v>
      </c>
      <c r="F2691" t="s">
        <v>7</v>
      </c>
      <c r="G2691" t="s">
        <v>55</v>
      </c>
      <c r="H2691">
        <v>853</v>
      </c>
      <c r="I2691" t="s">
        <v>55</v>
      </c>
      <c r="J2691">
        <v>20000</v>
      </c>
      <c r="K2691">
        <v>19039.28</v>
      </c>
      <c r="L2691">
        <v>0.26</v>
      </c>
      <c r="M2691" s="63">
        <v>45464</v>
      </c>
      <c r="N2691" s="63">
        <v>45554</v>
      </c>
      <c r="O2691">
        <v>90</v>
      </c>
      <c r="P2691" t="s">
        <v>55</v>
      </c>
      <c r="Q2691">
        <v>0</v>
      </c>
      <c r="R2691">
        <v>0</v>
      </c>
      <c r="S2691">
        <v>0</v>
      </c>
      <c r="T2691">
        <v>0</v>
      </c>
      <c r="U2691">
        <v>0</v>
      </c>
      <c r="V2691">
        <v>0</v>
      </c>
      <c r="W2691">
        <v>0</v>
      </c>
      <c r="X2691" s="1">
        <v>45473</v>
      </c>
      <c r="Y2691" s="1">
        <v>44975</v>
      </c>
      <c r="Z2691" t="s">
        <v>5598</v>
      </c>
      <c r="AA2691" t="s">
        <v>101</v>
      </c>
    </row>
    <row r="2692" spans="1:27" x14ac:dyDescent="0.25">
      <c r="A2692" t="s">
        <v>6358</v>
      </c>
      <c r="B2692" t="s">
        <v>55</v>
      </c>
      <c r="C2692" t="s">
        <v>43</v>
      </c>
      <c r="D2692" t="s">
        <v>5598</v>
      </c>
      <c r="E2692" t="s">
        <v>155</v>
      </c>
      <c r="F2692" t="s">
        <v>10</v>
      </c>
      <c r="G2692" t="s">
        <v>55</v>
      </c>
      <c r="H2692">
        <v>797</v>
      </c>
      <c r="I2692" t="s">
        <v>55</v>
      </c>
      <c r="J2692">
        <v>45000</v>
      </c>
      <c r="K2692">
        <v>27592.47</v>
      </c>
      <c r="L2692">
        <v>0.19400000000000001</v>
      </c>
      <c r="M2692" s="63">
        <v>45423</v>
      </c>
      <c r="N2692" s="63">
        <v>45543</v>
      </c>
      <c r="O2692">
        <v>120</v>
      </c>
      <c r="P2692" t="s">
        <v>55</v>
      </c>
      <c r="Q2692">
        <v>0</v>
      </c>
      <c r="R2692">
        <v>0</v>
      </c>
      <c r="S2692">
        <v>0</v>
      </c>
      <c r="T2692">
        <v>0</v>
      </c>
      <c r="U2692">
        <v>0</v>
      </c>
      <c r="V2692">
        <v>0</v>
      </c>
      <c r="W2692">
        <v>0</v>
      </c>
      <c r="X2692" s="1">
        <v>45473</v>
      </c>
      <c r="Y2692" s="1">
        <v>45201</v>
      </c>
      <c r="Z2692" t="s">
        <v>5598</v>
      </c>
      <c r="AA2692" t="s">
        <v>102</v>
      </c>
    </row>
    <row r="2693" spans="1:27" x14ac:dyDescent="0.25">
      <c r="A2693" t="s">
        <v>6359</v>
      </c>
      <c r="B2693" t="s">
        <v>55</v>
      </c>
      <c r="C2693" t="s">
        <v>43</v>
      </c>
      <c r="D2693" t="s">
        <v>5598</v>
      </c>
      <c r="E2693" t="s">
        <v>155</v>
      </c>
      <c r="F2693" t="s">
        <v>13</v>
      </c>
      <c r="G2693" t="s">
        <v>55</v>
      </c>
      <c r="H2693">
        <v>643</v>
      </c>
      <c r="I2693" t="s">
        <v>55</v>
      </c>
      <c r="J2693">
        <v>20000</v>
      </c>
      <c r="K2693">
        <v>3511.5</v>
      </c>
      <c r="L2693">
        <v>0.26</v>
      </c>
      <c r="M2693" s="63">
        <v>45469</v>
      </c>
      <c r="N2693" s="63">
        <v>45514</v>
      </c>
      <c r="O2693">
        <v>45</v>
      </c>
      <c r="P2693" t="s">
        <v>55</v>
      </c>
      <c r="Q2693">
        <v>0</v>
      </c>
      <c r="R2693">
        <v>0</v>
      </c>
      <c r="S2693">
        <v>0</v>
      </c>
      <c r="T2693">
        <v>0</v>
      </c>
      <c r="U2693">
        <v>0</v>
      </c>
      <c r="V2693">
        <v>0</v>
      </c>
      <c r="W2693">
        <v>0</v>
      </c>
      <c r="X2693" s="1">
        <v>45473</v>
      </c>
      <c r="Y2693" s="1">
        <v>45246</v>
      </c>
      <c r="Z2693" t="s">
        <v>5598</v>
      </c>
      <c r="AA2693" t="s">
        <v>100</v>
      </c>
    </row>
    <row r="2694" spans="1:27" x14ac:dyDescent="0.25">
      <c r="A2694" t="s">
        <v>6360</v>
      </c>
      <c r="B2694" t="s">
        <v>55</v>
      </c>
      <c r="C2694" t="s">
        <v>43</v>
      </c>
      <c r="D2694" t="s">
        <v>5598</v>
      </c>
      <c r="E2694" t="s">
        <v>155</v>
      </c>
      <c r="F2694" t="s">
        <v>16</v>
      </c>
      <c r="G2694" t="s">
        <v>55</v>
      </c>
      <c r="H2694">
        <v>601</v>
      </c>
      <c r="I2694" t="s">
        <v>55</v>
      </c>
      <c r="J2694">
        <v>85000</v>
      </c>
      <c r="K2694">
        <v>1321.5</v>
      </c>
      <c r="L2694">
        <v>0.19400000000000001</v>
      </c>
      <c r="M2694" s="63">
        <v>45402</v>
      </c>
      <c r="N2694" s="63">
        <v>45522</v>
      </c>
      <c r="O2694">
        <v>120</v>
      </c>
      <c r="P2694" t="s">
        <v>55</v>
      </c>
      <c r="Q2694">
        <v>0</v>
      </c>
      <c r="R2694">
        <v>0</v>
      </c>
      <c r="S2694">
        <v>0</v>
      </c>
      <c r="T2694">
        <v>0</v>
      </c>
      <c r="U2694">
        <v>0</v>
      </c>
      <c r="V2694">
        <v>0</v>
      </c>
      <c r="W2694">
        <v>0</v>
      </c>
      <c r="X2694" s="1">
        <v>45473</v>
      </c>
      <c r="Y2694" s="1">
        <v>44975</v>
      </c>
      <c r="Z2694" t="s">
        <v>5598</v>
      </c>
      <c r="AA2694" t="s">
        <v>99</v>
      </c>
    </row>
    <row r="2695" spans="1:27" x14ac:dyDescent="0.25">
      <c r="A2695" t="s">
        <v>6361</v>
      </c>
      <c r="B2695" t="s">
        <v>55</v>
      </c>
      <c r="C2695" t="s">
        <v>43</v>
      </c>
      <c r="D2695" t="s">
        <v>5598</v>
      </c>
      <c r="E2695" t="s">
        <v>155</v>
      </c>
      <c r="F2695" t="s">
        <v>9</v>
      </c>
      <c r="G2695" t="s">
        <v>55</v>
      </c>
      <c r="H2695">
        <v>785</v>
      </c>
      <c r="I2695" t="s">
        <v>55</v>
      </c>
      <c r="J2695">
        <v>25000</v>
      </c>
      <c r="K2695">
        <v>17157.13</v>
      </c>
      <c r="L2695">
        <v>0.19400000000000001</v>
      </c>
      <c r="M2695" s="63">
        <v>45362</v>
      </c>
      <c r="N2695" s="63">
        <v>45482</v>
      </c>
      <c r="O2695">
        <v>120</v>
      </c>
      <c r="P2695" t="s">
        <v>55</v>
      </c>
      <c r="Q2695">
        <v>0</v>
      </c>
      <c r="R2695">
        <v>0</v>
      </c>
      <c r="S2695">
        <v>0</v>
      </c>
      <c r="T2695">
        <v>0</v>
      </c>
      <c r="U2695">
        <v>0</v>
      </c>
      <c r="V2695">
        <v>0</v>
      </c>
      <c r="W2695">
        <v>0</v>
      </c>
      <c r="X2695" s="1">
        <v>45473</v>
      </c>
      <c r="Y2695" s="1">
        <v>45180</v>
      </c>
      <c r="Z2695" t="s">
        <v>5598</v>
      </c>
      <c r="AA2695" t="s">
        <v>102</v>
      </c>
    </row>
    <row r="2696" spans="1:27" x14ac:dyDescent="0.25">
      <c r="A2696" t="s">
        <v>6362</v>
      </c>
      <c r="B2696" t="s">
        <v>55</v>
      </c>
      <c r="C2696" t="s">
        <v>43</v>
      </c>
      <c r="D2696" t="s">
        <v>5598</v>
      </c>
      <c r="E2696" t="s">
        <v>155</v>
      </c>
      <c r="F2696" t="s">
        <v>7</v>
      </c>
      <c r="G2696" t="s">
        <v>55</v>
      </c>
      <c r="H2696">
        <v>719</v>
      </c>
      <c r="I2696" t="s">
        <v>55</v>
      </c>
      <c r="J2696">
        <v>25000</v>
      </c>
      <c r="K2696">
        <v>21755.33</v>
      </c>
      <c r="L2696">
        <v>0.26</v>
      </c>
      <c r="M2696" s="63">
        <v>45423</v>
      </c>
      <c r="N2696" s="63">
        <v>45543</v>
      </c>
      <c r="O2696">
        <v>120</v>
      </c>
      <c r="P2696" t="s">
        <v>55</v>
      </c>
      <c r="Q2696">
        <v>0</v>
      </c>
      <c r="R2696">
        <v>0</v>
      </c>
      <c r="S2696">
        <v>0</v>
      </c>
      <c r="T2696">
        <v>0</v>
      </c>
      <c r="U2696">
        <v>0</v>
      </c>
      <c r="V2696">
        <v>0</v>
      </c>
      <c r="W2696">
        <v>0</v>
      </c>
      <c r="X2696" s="1">
        <v>45473</v>
      </c>
      <c r="Y2696" s="1">
        <v>44750</v>
      </c>
      <c r="Z2696" t="s">
        <v>5598</v>
      </c>
      <c r="AA2696" t="s">
        <v>100</v>
      </c>
    </row>
    <row r="2697" spans="1:27" x14ac:dyDescent="0.25">
      <c r="A2697" t="s">
        <v>6363</v>
      </c>
      <c r="B2697" t="s">
        <v>55</v>
      </c>
      <c r="C2697" t="s">
        <v>43</v>
      </c>
      <c r="D2697" t="s">
        <v>5598</v>
      </c>
      <c r="E2697" t="s">
        <v>155</v>
      </c>
      <c r="F2697" t="s">
        <v>17</v>
      </c>
      <c r="G2697" t="s">
        <v>55</v>
      </c>
      <c r="H2697">
        <v>697</v>
      </c>
      <c r="I2697" t="s">
        <v>55</v>
      </c>
      <c r="J2697">
        <v>45000</v>
      </c>
      <c r="K2697">
        <v>29616</v>
      </c>
      <c r="L2697">
        <v>0.19400000000000001</v>
      </c>
      <c r="M2697" s="63">
        <v>45470</v>
      </c>
      <c r="N2697" s="63">
        <v>45515</v>
      </c>
      <c r="O2697">
        <v>45</v>
      </c>
      <c r="P2697" t="s">
        <v>55</v>
      </c>
      <c r="Q2697">
        <v>0</v>
      </c>
      <c r="R2697">
        <v>0</v>
      </c>
      <c r="S2697">
        <v>0</v>
      </c>
      <c r="T2697">
        <v>0</v>
      </c>
      <c r="U2697">
        <v>0</v>
      </c>
      <c r="V2697">
        <v>0</v>
      </c>
      <c r="W2697">
        <v>0</v>
      </c>
      <c r="X2697" s="1">
        <v>45473</v>
      </c>
      <c r="Y2697" s="1">
        <v>45131</v>
      </c>
      <c r="Z2697" t="s">
        <v>5598</v>
      </c>
      <c r="AA2697" t="s">
        <v>101</v>
      </c>
    </row>
    <row r="2698" spans="1:27" x14ac:dyDescent="0.25">
      <c r="A2698" t="s">
        <v>6364</v>
      </c>
      <c r="B2698" t="s">
        <v>55</v>
      </c>
      <c r="C2698" t="s">
        <v>43</v>
      </c>
      <c r="D2698" t="s">
        <v>5598</v>
      </c>
      <c r="E2698" t="s">
        <v>155</v>
      </c>
      <c r="F2698" t="s">
        <v>8</v>
      </c>
      <c r="G2698" t="s">
        <v>55</v>
      </c>
      <c r="H2698">
        <v>666</v>
      </c>
      <c r="I2698" t="s">
        <v>55</v>
      </c>
      <c r="J2698">
        <v>55000</v>
      </c>
      <c r="K2698">
        <v>51513</v>
      </c>
      <c r="L2698">
        <v>0.19400000000000001</v>
      </c>
      <c r="M2698" s="63">
        <v>45458</v>
      </c>
      <c r="N2698" s="63">
        <v>45503</v>
      </c>
      <c r="O2698">
        <v>45</v>
      </c>
      <c r="P2698" t="s">
        <v>55</v>
      </c>
      <c r="Q2698">
        <v>0</v>
      </c>
      <c r="R2698">
        <v>0</v>
      </c>
      <c r="S2698">
        <v>0</v>
      </c>
      <c r="T2698">
        <v>0</v>
      </c>
      <c r="U2698">
        <v>0</v>
      </c>
      <c r="V2698">
        <v>0</v>
      </c>
      <c r="W2698">
        <v>0</v>
      </c>
      <c r="X2698" s="1">
        <v>45473</v>
      </c>
      <c r="Y2698" s="1">
        <v>45045</v>
      </c>
      <c r="Z2698" t="s">
        <v>5598</v>
      </c>
      <c r="AA2698" t="s">
        <v>99</v>
      </c>
    </row>
    <row r="2699" spans="1:27" x14ac:dyDescent="0.25">
      <c r="A2699" t="s">
        <v>6365</v>
      </c>
      <c r="B2699" t="s">
        <v>55</v>
      </c>
      <c r="C2699" t="s">
        <v>43</v>
      </c>
      <c r="D2699" t="s">
        <v>5598</v>
      </c>
      <c r="E2699" t="s">
        <v>155</v>
      </c>
      <c r="F2699" t="s">
        <v>7</v>
      </c>
      <c r="G2699" t="s">
        <v>55</v>
      </c>
      <c r="H2699">
        <v>707</v>
      </c>
      <c r="I2699" t="s">
        <v>55</v>
      </c>
      <c r="J2699">
        <v>100000</v>
      </c>
      <c r="K2699">
        <v>19837.5</v>
      </c>
      <c r="L2699">
        <v>0.19400000000000001</v>
      </c>
      <c r="M2699" s="63">
        <v>45392</v>
      </c>
      <c r="N2699" s="63">
        <v>45482</v>
      </c>
      <c r="O2699">
        <v>90</v>
      </c>
      <c r="P2699" t="s">
        <v>55</v>
      </c>
      <c r="Q2699">
        <v>0</v>
      </c>
      <c r="R2699">
        <v>0</v>
      </c>
      <c r="S2699">
        <v>0</v>
      </c>
      <c r="T2699">
        <v>0</v>
      </c>
      <c r="U2699">
        <v>0</v>
      </c>
      <c r="V2699">
        <v>0</v>
      </c>
      <c r="W2699">
        <v>0</v>
      </c>
      <c r="X2699" s="1">
        <v>45473</v>
      </c>
      <c r="Y2699" s="1">
        <v>44975</v>
      </c>
      <c r="Z2699" t="s">
        <v>5598</v>
      </c>
      <c r="AA2699" t="s">
        <v>101</v>
      </c>
    </row>
    <row r="2700" spans="1:27" x14ac:dyDescent="0.25">
      <c r="A2700" t="s">
        <v>6366</v>
      </c>
      <c r="B2700" t="s">
        <v>55</v>
      </c>
      <c r="C2700" t="s">
        <v>43</v>
      </c>
      <c r="D2700" t="s">
        <v>5598</v>
      </c>
      <c r="E2700" t="s">
        <v>155</v>
      </c>
      <c r="F2700" t="s">
        <v>13</v>
      </c>
      <c r="G2700" t="s">
        <v>55</v>
      </c>
      <c r="H2700">
        <v>796</v>
      </c>
      <c r="I2700" t="s">
        <v>55</v>
      </c>
      <c r="J2700">
        <v>10000</v>
      </c>
      <c r="K2700">
        <v>8741.4</v>
      </c>
      <c r="L2700">
        <v>0.26</v>
      </c>
      <c r="M2700" s="63">
        <v>45453</v>
      </c>
      <c r="N2700" s="63">
        <v>45498</v>
      </c>
      <c r="O2700">
        <v>45</v>
      </c>
      <c r="P2700" t="s">
        <v>55</v>
      </c>
      <c r="Q2700">
        <v>0</v>
      </c>
      <c r="R2700">
        <v>0</v>
      </c>
      <c r="S2700">
        <v>0</v>
      </c>
      <c r="T2700">
        <v>0</v>
      </c>
      <c r="U2700">
        <v>0</v>
      </c>
      <c r="V2700">
        <v>0</v>
      </c>
      <c r="W2700">
        <v>0</v>
      </c>
      <c r="X2700" s="1">
        <v>45473</v>
      </c>
      <c r="Y2700" s="1">
        <v>45166</v>
      </c>
      <c r="Z2700" t="s">
        <v>5598</v>
      </c>
      <c r="AA2700" t="s">
        <v>100</v>
      </c>
    </row>
    <row r="2701" spans="1:27" x14ac:dyDescent="0.25">
      <c r="A2701" t="s">
        <v>6367</v>
      </c>
      <c r="B2701" t="s">
        <v>55</v>
      </c>
      <c r="C2701" t="s">
        <v>43</v>
      </c>
      <c r="D2701" t="s">
        <v>5598</v>
      </c>
      <c r="E2701" t="s">
        <v>155</v>
      </c>
      <c r="F2701" t="s">
        <v>15</v>
      </c>
      <c r="G2701" t="s">
        <v>55</v>
      </c>
      <c r="H2701">
        <v>667</v>
      </c>
      <c r="I2701" t="s">
        <v>55</v>
      </c>
      <c r="J2701">
        <v>50000</v>
      </c>
      <c r="K2701">
        <v>22548</v>
      </c>
      <c r="L2701">
        <v>0.26</v>
      </c>
      <c r="M2701" s="63">
        <v>45463</v>
      </c>
      <c r="N2701" s="63">
        <v>45508</v>
      </c>
      <c r="O2701">
        <v>45</v>
      </c>
      <c r="P2701" t="s">
        <v>55</v>
      </c>
      <c r="Q2701">
        <v>0</v>
      </c>
      <c r="R2701">
        <v>0</v>
      </c>
      <c r="S2701">
        <v>0</v>
      </c>
      <c r="T2701">
        <v>0</v>
      </c>
      <c r="U2701">
        <v>0</v>
      </c>
      <c r="V2701">
        <v>0</v>
      </c>
      <c r="W2701">
        <v>0</v>
      </c>
      <c r="X2701" s="1">
        <v>45473</v>
      </c>
      <c r="Y2701" s="1">
        <v>44967</v>
      </c>
      <c r="Z2701" t="s">
        <v>5598</v>
      </c>
      <c r="AA2701" t="s">
        <v>99</v>
      </c>
    </row>
    <row r="2702" spans="1:27" x14ac:dyDescent="0.25">
      <c r="A2702" t="s">
        <v>6368</v>
      </c>
      <c r="B2702" t="s">
        <v>55</v>
      </c>
      <c r="C2702" t="s">
        <v>43</v>
      </c>
      <c r="D2702" t="s">
        <v>5598</v>
      </c>
      <c r="E2702" t="s">
        <v>155</v>
      </c>
      <c r="F2702" t="s">
        <v>9</v>
      </c>
      <c r="G2702" t="s">
        <v>55</v>
      </c>
      <c r="H2702">
        <v>423</v>
      </c>
      <c r="I2702" t="s">
        <v>55</v>
      </c>
      <c r="J2702">
        <v>100000</v>
      </c>
      <c r="K2702">
        <v>36274.5</v>
      </c>
      <c r="L2702">
        <v>0.26</v>
      </c>
      <c r="M2702" s="63">
        <v>45465</v>
      </c>
      <c r="N2702" s="63">
        <v>45510</v>
      </c>
      <c r="O2702">
        <v>45</v>
      </c>
      <c r="P2702" t="s">
        <v>55</v>
      </c>
      <c r="Q2702">
        <v>0</v>
      </c>
      <c r="R2702">
        <v>0</v>
      </c>
      <c r="S2702">
        <v>0</v>
      </c>
      <c r="T2702">
        <v>0</v>
      </c>
      <c r="U2702">
        <v>0</v>
      </c>
      <c r="V2702">
        <v>0</v>
      </c>
      <c r="W2702">
        <v>0</v>
      </c>
      <c r="X2702" s="1">
        <v>45473</v>
      </c>
      <c r="Y2702" s="1">
        <v>44975</v>
      </c>
      <c r="Z2702" t="s">
        <v>5598</v>
      </c>
      <c r="AA2702" t="s">
        <v>100</v>
      </c>
    </row>
    <row r="2703" spans="1:27" x14ac:dyDescent="0.25">
      <c r="A2703" t="s">
        <v>6369</v>
      </c>
      <c r="B2703" t="s">
        <v>55</v>
      </c>
      <c r="C2703" t="s">
        <v>43</v>
      </c>
      <c r="D2703" t="s">
        <v>5598</v>
      </c>
      <c r="E2703" t="s">
        <v>155</v>
      </c>
      <c r="F2703" t="s">
        <v>13</v>
      </c>
      <c r="G2703" t="s">
        <v>55</v>
      </c>
      <c r="H2703">
        <v>685</v>
      </c>
      <c r="I2703" t="s">
        <v>55</v>
      </c>
      <c r="J2703">
        <v>35000</v>
      </c>
      <c r="K2703">
        <v>31669.95</v>
      </c>
      <c r="L2703">
        <v>0.19400000000000001</v>
      </c>
      <c r="M2703" s="63">
        <v>45282</v>
      </c>
      <c r="N2703" s="63">
        <v>45402</v>
      </c>
      <c r="O2703">
        <v>120</v>
      </c>
      <c r="P2703" t="s">
        <v>55</v>
      </c>
      <c r="Q2703">
        <v>0</v>
      </c>
      <c r="R2703">
        <v>0</v>
      </c>
      <c r="S2703">
        <v>31669.95</v>
      </c>
      <c r="T2703">
        <v>0</v>
      </c>
      <c r="U2703">
        <v>0</v>
      </c>
      <c r="V2703">
        <v>0</v>
      </c>
      <c r="W2703">
        <v>31669.95</v>
      </c>
      <c r="X2703" s="1">
        <v>45473</v>
      </c>
      <c r="Y2703" s="1">
        <v>45157</v>
      </c>
      <c r="Z2703" t="s">
        <v>5598</v>
      </c>
      <c r="AA2703" t="s">
        <v>102</v>
      </c>
    </row>
    <row r="2704" spans="1:27" x14ac:dyDescent="0.25">
      <c r="A2704" t="s">
        <v>6370</v>
      </c>
      <c r="B2704" t="s">
        <v>55</v>
      </c>
      <c r="C2704" t="s">
        <v>43</v>
      </c>
      <c r="D2704" t="s">
        <v>5598</v>
      </c>
      <c r="E2704" t="s">
        <v>155</v>
      </c>
      <c r="F2704" t="s">
        <v>6</v>
      </c>
      <c r="G2704" t="s">
        <v>55</v>
      </c>
      <c r="H2704">
        <v>638</v>
      </c>
      <c r="I2704" t="s">
        <v>55</v>
      </c>
      <c r="J2704">
        <v>10000</v>
      </c>
      <c r="K2704">
        <v>6387</v>
      </c>
      <c r="L2704">
        <v>0.26</v>
      </c>
      <c r="M2704" s="63">
        <v>45162</v>
      </c>
      <c r="N2704" s="63">
        <v>45207</v>
      </c>
      <c r="O2704">
        <v>45</v>
      </c>
      <c r="P2704" t="s">
        <v>55</v>
      </c>
      <c r="Q2704">
        <v>0</v>
      </c>
      <c r="R2704">
        <v>0</v>
      </c>
      <c r="S2704">
        <v>0</v>
      </c>
      <c r="T2704">
        <v>0</v>
      </c>
      <c r="U2704">
        <v>0</v>
      </c>
      <c r="V2704">
        <v>6387</v>
      </c>
      <c r="W2704">
        <v>6387</v>
      </c>
      <c r="X2704" s="1">
        <v>45473</v>
      </c>
      <c r="Y2704" s="1">
        <v>45133</v>
      </c>
      <c r="Z2704" t="s">
        <v>5598</v>
      </c>
      <c r="AA2704" t="s">
        <v>100</v>
      </c>
    </row>
    <row r="2705" spans="1:27" x14ac:dyDescent="0.25">
      <c r="A2705" t="s">
        <v>6371</v>
      </c>
      <c r="B2705" t="s">
        <v>55</v>
      </c>
      <c r="C2705" t="s">
        <v>43</v>
      </c>
      <c r="D2705" t="s">
        <v>5598</v>
      </c>
      <c r="E2705" t="s">
        <v>155</v>
      </c>
      <c r="F2705" t="s">
        <v>4</v>
      </c>
      <c r="G2705" t="s">
        <v>55</v>
      </c>
      <c r="H2705">
        <v>626</v>
      </c>
      <c r="I2705" t="s">
        <v>55</v>
      </c>
      <c r="J2705">
        <v>55000</v>
      </c>
      <c r="K2705">
        <v>33033.410000000003</v>
      </c>
      <c r="L2705">
        <v>0.26</v>
      </c>
      <c r="M2705" s="63">
        <v>45458</v>
      </c>
      <c r="N2705" s="63">
        <v>45503</v>
      </c>
      <c r="O2705">
        <v>45</v>
      </c>
      <c r="P2705" t="s">
        <v>55</v>
      </c>
      <c r="Q2705">
        <v>0</v>
      </c>
      <c r="R2705">
        <v>0</v>
      </c>
      <c r="S2705">
        <v>0</v>
      </c>
      <c r="T2705">
        <v>0</v>
      </c>
      <c r="U2705">
        <v>0</v>
      </c>
      <c r="V2705">
        <v>0</v>
      </c>
      <c r="W2705">
        <v>0</v>
      </c>
      <c r="X2705" s="1">
        <v>45473</v>
      </c>
      <c r="Y2705" s="1">
        <v>45170</v>
      </c>
      <c r="Z2705" t="s">
        <v>5598</v>
      </c>
      <c r="AA2705" t="s">
        <v>99</v>
      </c>
    </row>
    <row r="2706" spans="1:27" x14ac:dyDescent="0.25">
      <c r="A2706" t="s">
        <v>6372</v>
      </c>
      <c r="B2706" t="s">
        <v>55</v>
      </c>
      <c r="C2706" t="s">
        <v>43</v>
      </c>
      <c r="D2706" t="s">
        <v>5598</v>
      </c>
      <c r="E2706" t="s">
        <v>155</v>
      </c>
      <c r="F2706" t="s">
        <v>7</v>
      </c>
      <c r="G2706" t="s">
        <v>55</v>
      </c>
      <c r="H2706">
        <v>691</v>
      </c>
      <c r="I2706" t="s">
        <v>55</v>
      </c>
      <c r="J2706">
        <v>35000</v>
      </c>
      <c r="K2706">
        <v>29909.65</v>
      </c>
      <c r="L2706">
        <v>0.19400000000000001</v>
      </c>
      <c r="M2706" s="63">
        <v>45449</v>
      </c>
      <c r="N2706" s="63">
        <v>45569</v>
      </c>
      <c r="O2706">
        <v>120</v>
      </c>
      <c r="P2706" t="s">
        <v>55</v>
      </c>
      <c r="Q2706">
        <v>0</v>
      </c>
      <c r="R2706">
        <v>0</v>
      </c>
      <c r="S2706">
        <v>0</v>
      </c>
      <c r="T2706">
        <v>0</v>
      </c>
      <c r="U2706">
        <v>0</v>
      </c>
      <c r="V2706">
        <v>0</v>
      </c>
      <c r="W2706">
        <v>0</v>
      </c>
      <c r="X2706" s="1">
        <v>45473</v>
      </c>
      <c r="Y2706" s="1">
        <v>45158</v>
      </c>
      <c r="Z2706" t="s">
        <v>5598</v>
      </c>
      <c r="AA2706" t="s">
        <v>102</v>
      </c>
    </row>
    <row r="2707" spans="1:27" x14ac:dyDescent="0.25">
      <c r="A2707" t="s">
        <v>6373</v>
      </c>
      <c r="B2707" t="s">
        <v>55</v>
      </c>
      <c r="C2707" t="s">
        <v>43</v>
      </c>
      <c r="D2707" t="s">
        <v>5598</v>
      </c>
      <c r="E2707" t="s">
        <v>155</v>
      </c>
      <c r="F2707" t="s">
        <v>15</v>
      </c>
      <c r="G2707" t="s">
        <v>55</v>
      </c>
      <c r="H2707">
        <v>768</v>
      </c>
      <c r="I2707" t="s">
        <v>55</v>
      </c>
      <c r="J2707">
        <v>30000</v>
      </c>
      <c r="K2707">
        <v>23748</v>
      </c>
      <c r="L2707">
        <v>0.26</v>
      </c>
      <c r="M2707" s="63">
        <v>45452</v>
      </c>
      <c r="N2707" s="63">
        <v>45497</v>
      </c>
      <c r="O2707">
        <v>45</v>
      </c>
      <c r="P2707" t="s">
        <v>55</v>
      </c>
      <c r="Q2707">
        <v>0</v>
      </c>
      <c r="R2707">
        <v>0</v>
      </c>
      <c r="S2707">
        <v>0</v>
      </c>
      <c r="T2707">
        <v>0</v>
      </c>
      <c r="U2707">
        <v>0</v>
      </c>
      <c r="V2707">
        <v>0</v>
      </c>
      <c r="W2707">
        <v>0</v>
      </c>
      <c r="X2707" s="1">
        <v>45473</v>
      </c>
      <c r="Y2707" s="1">
        <v>45272</v>
      </c>
      <c r="Z2707" t="s">
        <v>5598</v>
      </c>
      <c r="AA2707" t="s">
        <v>100</v>
      </c>
    </row>
    <row r="2708" spans="1:27" x14ac:dyDescent="0.25">
      <c r="A2708" t="s">
        <v>6374</v>
      </c>
      <c r="B2708" t="s">
        <v>55</v>
      </c>
      <c r="C2708" t="s">
        <v>43</v>
      </c>
      <c r="D2708" t="s">
        <v>5598</v>
      </c>
      <c r="E2708" t="s">
        <v>155</v>
      </c>
      <c r="F2708" t="s">
        <v>15</v>
      </c>
      <c r="G2708" t="s">
        <v>55</v>
      </c>
      <c r="H2708">
        <v>713</v>
      </c>
      <c r="I2708" t="s">
        <v>55</v>
      </c>
      <c r="J2708">
        <v>50000</v>
      </c>
      <c r="K2708">
        <v>49827.01</v>
      </c>
      <c r="L2708">
        <v>0.26</v>
      </c>
      <c r="M2708" s="63">
        <v>45465</v>
      </c>
      <c r="N2708" s="63">
        <v>45510</v>
      </c>
      <c r="O2708">
        <v>45</v>
      </c>
      <c r="P2708" t="s">
        <v>55</v>
      </c>
      <c r="Q2708">
        <v>0</v>
      </c>
      <c r="R2708">
        <v>0</v>
      </c>
      <c r="S2708">
        <v>0</v>
      </c>
      <c r="T2708">
        <v>0</v>
      </c>
      <c r="U2708">
        <v>0</v>
      </c>
      <c r="V2708">
        <v>0</v>
      </c>
      <c r="W2708">
        <v>0</v>
      </c>
      <c r="X2708" s="1">
        <v>45473</v>
      </c>
      <c r="Y2708" s="1">
        <v>45132</v>
      </c>
      <c r="Z2708" t="s">
        <v>5598</v>
      </c>
      <c r="AA2708" t="s">
        <v>102</v>
      </c>
    </row>
    <row r="2709" spans="1:27" x14ac:dyDescent="0.25">
      <c r="A2709" t="s">
        <v>6375</v>
      </c>
      <c r="B2709" t="s">
        <v>55</v>
      </c>
      <c r="C2709" t="s">
        <v>43</v>
      </c>
      <c r="D2709" t="s">
        <v>5598</v>
      </c>
      <c r="E2709" t="s">
        <v>155</v>
      </c>
      <c r="F2709" t="s">
        <v>11</v>
      </c>
      <c r="G2709" t="s">
        <v>55</v>
      </c>
      <c r="H2709">
        <v>810</v>
      </c>
      <c r="I2709" t="s">
        <v>55</v>
      </c>
      <c r="J2709">
        <v>15000</v>
      </c>
      <c r="K2709">
        <v>6799.5</v>
      </c>
      <c r="L2709">
        <v>0.26</v>
      </c>
      <c r="M2709" s="63">
        <v>45452</v>
      </c>
      <c r="N2709" s="63">
        <v>45497</v>
      </c>
      <c r="O2709">
        <v>45</v>
      </c>
      <c r="P2709" t="s">
        <v>55</v>
      </c>
      <c r="Q2709">
        <v>0</v>
      </c>
      <c r="R2709">
        <v>0</v>
      </c>
      <c r="S2709">
        <v>0</v>
      </c>
      <c r="T2709">
        <v>0</v>
      </c>
      <c r="U2709">
        <v>0</v>
      </c>
      <c r="V2709">
        <v>0</v>
      </c>
      <c r="W2709">
        <v>0</v>
      </c>
      <c r="X2709" s="1">
        <v>45473</v>
      </c>
      <c r="Y2709" s="1">
        <v>45208</v>
      </c>
      <c r="Z2709" t="s">
        <v>5598</v>
      </c>
      <c r="AA2709" t="s">
        <v>104</v>
      </c>
    </row>
    <row r="2710" spans="1:27" x14ac:dyDescent="0.25">
      <c r="A2710" t="s">
        <v>6376</v>
      </c>
      <c r="B2710" t="s">
        <v>55</v>
      </c>
      <c r="C2710" t="s">
        <v>43</v>
      </c>
      <c r="D2710" t="s">
        <v>5598</v>
      </c>
      <c r="E2710" t="s">
        <v>155</v>
      </c>
      <c r="F2710" t="s">
        <v>7</v>
      </c>
      <c r="G2710" t="s">
        <v>55</v>
      </c>
      <c r="H2710">
        <v>718</v>
      </c>
      <c r="I2710" t="s">
        <v>55</v>
      </c>
      <c r="J2710">
        <v>20000</v>
      </c>
      <c r="K2710">
        <v>18483.13</v>
      </c>
      <c r="L2710">
        <v>0.26</v>
      </c>
      <c r="M2710" s="63">
        <v>45405</v>
      </c>
      <c r="N2710" s="63">
        <v>45450</v>
      </c>
      <c r="O2710">
        <v>45</v>
      </c>
      <c r="P2710" t="s">
        <v>55</v>
      </c>
      <c r="Q2710">
        <v>18483.13</v>
      </c>
      <c r="R2710">
        <v>0</v>
      </c>
      <c r="S2710">
        <v>0</v>
      </c>
      <c r="T2710">
        <v>0</v>
      </c>
      <c r="U2710">
        <v>0</v>
      </c>
      <c r="V2710">
        <v>0</v>
      </c>
      <c r="W2710">
        <v>18483.13</v>
      </c>
      <c r="X2710" s="1">
        <v>45473</v>
      </c>
      <c r="Y2710" s="1">
        <v>45204</v>
      </c>
      <c r="Z2710" t="s">
        <v>5598</v>
      </c>
      <c r="AA2710" t="s">
        <v>100</v>
      </c>
    </row>
    <row r="2711" spans="1:27" x14ac:dyDescent="0.25">
      <c r="A2711" t="s">
        <v>6377</v>
      </c>
      <c r="B2711" t="s">
        <v>55</v>
      </c>
      <c r="C2711" t="s">
        <v>43</v>
      </c>
      <c r="D2711" t="s">
        <v>5598</v>
      </c>
      <c r="E2711" t="s">
        <v>155</v>
      </c>
      <c r="F2711" t="s">
        <v>13</v>
      </c>
      <c r="G2711" t="s">
        <v>55</v>
      </c>
      <c r="H2711">
        <v>828</v>
      </c>
      <c r="I2711" t="s">
        <v>55</v>
      </c>
      <c r="J2711">
        <v>100000</v>
      </c>
      <c r="K2711">
        <v>85530.83</v>
      </c>
      <c r="L2711">
        <v>0.26</v>
      </c>
      <c r="M2711" s="63">
        <v>45441</v>
      </c>
      <c r="N2711" s="63">
        <v>45486</v>
      </c>
      <c r="O2711">
        <v>45</v>
      </c>
      <c r="P2711" t="s">
        <v>55</v>
      </c>
      <c r="Q2711">
        <v>0</v>
      </c>
      <c r="R2711">
        <v>0</v>
      </c>
      <c r="S2711">
        <v>0</v>
      </c>
      <c r="T2711">
        <v>0</v>
      </c>
      <c r="U2711">
        <v>0</v>
      </c>
      <c r="V2711">
        <v>0</v>
      </c>
      <c r="W2711">
        <v>0</v>
      </c>
      <c r="X2711" s="1">
        <v>45473</v>
      </c>
      <c r="Y2711" s="1">
        <v>44735</v>
      </c>
      <c r="Z2711" t="s">
        <v>5598</v>
      </c>
      <c r="AA2711" t="s">
        <v>99</v>
      </c>
    </row>
    <row r="2712" spans="1:27" x14ac:dyDescent="0.25">
      <c r="A2712" t="s">
        <v>6378</v>
      </c>
      <c r="B2712" t="s">
        <v>55</v>
      </c>
      <c r="C2712" t="s">
        <v>43</v>
      </c>
      <c r="D2712" t="s">
        <v>5598</v>
      </c>
      <c r="E2712" t="s">
        <v>155</v>
      </c>
      <c r="F2712" t="s">
        <v>4</v>
      </c>
      <c r="G2712" t="s">
        <v>55</v>
      </c>
      <c r="H2712">
        <v>706</v>
      </c>
      <c r="I2712" t="s">
        <v>55</v>
      </c>
      <c r="J2712">
        <v>10000</v>
      </c>
      <c r="K2712">
        <v>9633.75</v>
      </c>
      <c r="L2712">
        <v>0.19400000000000001</v>
      </c>
      <c r="M2712" s="63">
        <v>45433</v>
      </c>
      <c r="N2712" s="63">
        <v>45553</v>
      </c>
      <c r="O2712">
        <v>120</v>
      </c>
      <c r="P2712" t="s">
        <v>55</v>
      </c>
      <c r="Q2712">
        <v>0</v>
      </c>
      <c r="R2712">
        <v>0</v>
      </c>
      <c r="S2712">
        <v>0</v>
      </c>
      <c r="T2712">
        <v>0</v>
      </c>
      <c r="U2712">
        <v>0</v>
      </c>
      <c r="V2712">
        <v>0</v>
      </c>
      <c r="W2712">
        <v>0</v>
      </c>
      <c r="X2712" s="1">
        <v>45473</v>
      </c>
      <c r="Y2712" s="1">
        <v>45059</v>
      </c>
      <c r="Z2712" t="s">
        <v>5598</v>
      </c>
      <c r="AA2712" t="s">
        <v>102</v>
      </c>
    </row>
    <row r="2713" spans="1:27" x14ac:dyDescent="0.25">
      <c r="A2713" t="s">
        <v>6379</v>
      </c>
      <c r="B2713" t="s">
        <v>55</v>
      </c>
      <c r="C2713" t="s">
        <v>43</v>
      </c>
      <c r="D2713" t="s">
        <v>5598</v>
      </c>
      <c r="E2713" t="s">
        <v>155</v>
      </c>
      <c r="F2713" t="s">
        <v>8</v>
      </c>
      <c r="G2713" t="s">
        <v>55</v>
      </c>
      <c r="H2713">
        <v>667</v>
      </c>
      <c r="I2713" t="s">
        <v>55</v>
      </c>
      <c r="J2713">
        <v>25000</v>
      </c>
      <c r="K2713">
        <v>24870.15</v>
      </c>
      <c r="L2713">
        <v>0.26</v>
      </c>
      <c r="M2713" s="63">
        <v>45442</v>
      </c>
      <c r="N2713" s="63">
        <v>45487</v>
      </c>
      <c r="O2713">
        <v>45</v>
      </c>
      <c r="P2713" t="s">
        <v>55</v>
      </c>
      <c r="Q2713">
        <v>0</v>
      </c>
      <c r="R2713">
        <v>0</v>
      </c>
      <c r="S2713">
        <v>0</v>
      </c>
      <c r="T2713">
        <v>0</v>
      </c>
      <c r="U2713">
        <v>0</v>
      </c>
      <c r="V2713">
        <v>0</v>
      </c>
      <c r="W2713">
        <v>0</v>
      </c>
      <c r="X2713" s="1">
        <v>45473</v>
      </c>
      <c r="Y2713" s="1">
        <v>45144</v>
      </c>
      <c r="Z2713" t="s">
        <v>5598</v>
      </c>
      <c r="AA2713" t="s">
        <v>101</v>
      </c>
    </row>
    <row r="2714" spans="1:27" x14ac:dyDescent="0.25">
      <c r="A2714" t="s">
        <v>6380</v>
      </c>
      <c r="B2714" t="s">
        <v>55</v>
      </c>
      <c r="C2714" t="s">
        <v>43</v>
      </c>
      <c r="D2714" t="s">
        <v>5598</v>
      </c>
      <c r="E2714" t="s">
        <v>155</v>
      </c>
      <c r="F2714" t="s">
        <v>7</v>
      </c>
      <c r="G2714" t="s">
        <v>55</v>
      </c>
      <c r="H2714">
        <v>774</v>
      </c>
      <c r="I2714" t="s">
        <v>55</v>
      </c>
      <c r="J2714">
        <v>55000</v>
      </c>
      <c r="K2714">
        <v>32181</v>
      </c>
      <c r="L2714">
        <v>0.26</v>
      </c>
      <c r="M2714" s="63">
        <v>45430</v>
      </c>
      <c r="N2714" s="63">
        <v>45475</v>
      </c>
      <c r="O2714">
        <v>45</v>
      </c>
      <c r="P2714" t="s">
        <v>55</v>
      </c>
      <c r="Q2714">
        <v>0</v>
      </c>
      <c r="R2714">
        <v>0</v>
      </c>
      <c r="S2714">
        <v>0</v>
      </c>
      <c r="T2714">
        <v>0</v>
      </c>
      <c r="U2714">
        <v>0</v>
      </c>
      <c r="V2714">
        <v>0</v>
      </c>
      <c r="W2714">
        <v>0</v>
      </c>
      <c r="X2714" s="1">
        <v>45473</v>
      </c>
      <c r="Y2714" s="1">
        <v>45205</v>
      </c>
      <c r="Z2714" t="s">
        <v>5598</v>
      </c>
      <c r="AA2714" t="s">
        <v>100</v>
      </c>
    </row>
    <row r="2715" spans="1:27" x14ac:dyDescent="0.25">
      <c r="A2715" t="s">
        <v>6381</v>
      </c>
      <c r="B2715" t="s">
        <v>55</v>
      </c>
      <c r="C2715" t="s">
        <v>43</v>
      </c>
      <c r="D2715" t="s">
        <v>5598</v>
      </c>
      <c r="E2715" t="s">
        <v>155</v>
      </c>
      <c r="F2715" t="s">
        <v>13</v>
      </c>
      <c r="G2715" t="s">
        <v>55</v>
      </c>
      <c r="H2715">
        <v>647</v>
      </c>
      <c r="I2715" t="s">
        <v>55</v>
      </c>
      <c r="J2715">
        <v>50000</v>
      </c>
      <c r="K2715">
        <v>28518</v>
      </c>
      <c r="L2715">
        <v>0.19400000000000001</v>
      </c>
      <c r="M2715" s="63">
        <v>45430</v>
      </c>
      <c r="N2715" s="63">
        <v>45550</v>
      </c>
      <c r="O2715">
        <v>120</v>
      </c>
      <c r="P2715" t="s">
        <v>55</v>
      </c>
      <c r="Q2715">
        <v>0</v>
      </c>
      <c r="R2715">
        <v>0</v>
      </c>
      <c r="S2715">
        <v>0</v>
      </c>
      <c r="T2715">
        <v>0</v>
      </c>
      <c r="U2715">
        <v>0</v>
      </c>
      <c r="V2715">
        <v>0</v>
      </c>
      <c r="W2715">
        <v>0</v>
      </c>
      <c r="X2715" s="1">
        <v>45473</v>
      </c>
      <c r="Y2715" s="1">
        <v>45181</v>
      </c>
      <c r="Z2715" t="s">
        <v>5598</v>
      </c>
      <c r="AA2715" t="s">
        <v>102</v>
      </c>
    </row>
    <row r="2716" spans="1:27" x14ac:dyDescent="0.25">
      <c r="A2716" t="s">
        <v>6382</v>
      </c>
      <c r="B2716" t="s">
        <v>55</v>
      </c>
      <c r="C2716" t="s">
        <v>43</v>
      </c>
      <c r="D2716" t="s">
        <v>5598</v>
      </c>
      <c r="E2716" t="s">
        <v>155</v>
      </c>
      <c r="F2716" t="s">
        <v>13</v>
      </c>
      <c r="G2716" t="s">
        <v>55</v>
      </c>
      <c r="H2716">
        <v>692</v>
      </c>
      <c r="I2716" t="s">
        <v>55</v>
      </c>
      <c r="J2716">
        <v>20000</v>
      </c>
      <c r="K2716">
        <v>19262.509999999998</v>
      </c>
      <c r="L2716">
        <v>0.19400000000000001</v>
      </c>
      <c r="M2716" s="63">
        <v>45455</v>
      </c>
      <c r="N2716" s="63">
        <v>45500</v>
      </c>
      <c r="O2716">
        <v>45</v>
      </c>
      <c r="P2716" t="s">
        <v>55</v>
      </c>
      <c r="Q2716">
        <v>0</v>
      </c>
      <c r="R2716">
        <v>0</v>
      </c>
      <c r="S2716">
        <v>0</v>
      </c>
      <c r="T2716">
        <v>0</v>
      </c>
      <c r="U2716">
        <v>0</v>
      </c>
      <c r="V2716">
        <v>0</v>
      </c>
      <c r="W2716">
        <v>0</v>
      </c>
      <c r="X2716" s="1">
        <v>45473</v>
      </c>
      <c r="Y2716" s="1">
        <v>45077</v>
      </c>
      <c r="Z2716" t="s">
        <v>5598</v>
      </c>
      <c r="AA2716" t="s">
        <v>101</v>
      </c>
    </row>
    <row r="2717" spans="1:27" x14ac:dyDescent="0.25">
      <c r="A2717" t="s">
        <v>6383</v>
      </c>
      <c r="B2717" t="s">
        <v>55</v>
      </c>
      <c r="C2717" t="s">
        <v>43</v>
      </c>
      <c r="D2717" t="s">
        <v>5598</v>
      </c>
      <c r="E2717" t="s">
        <v>155</v>
      </c>
      <c r="F2717" t="s">
        <v>15</v>
      </c>
      <c r="G2717" t="s">
        <v>55</v>
      </c>
      <c r="H2717">
        <v>678</v>
      </c>
      <c r="I2717" t="s">
        <v>55</v>
      </c>
      <c r="J2717">
        <v>40000</v>
      </c>
      <c r="K2717">
        <v>39305.96</v>
      </c>
      <c r="L2717">
        <v>0.19400000000000001</v>
      </c>
      <c r="M2717" s="63">
        <v>45466</v>
      </c>
      <c r="N2717" s="63">
        <v>45511</v>
      </c>
      <c r="O2717">
        <v>45</v>
      </c>
      <c r="P2717" t="s">
        <v>55</v>
      </c>
      <c r="Q2717">
        <v>0</v>
      </c>
      <c r="R2717">
        <v>0</v>
      </c>
      <c r="S2717">
        <v>0</v>
      </c>
      <c r="T2717">
        <v>0</v>
      </c>
      <c r="U2717">
        <v>0</v>
      </c>
      <c r="V2717">
        <v>0</v>
      </c>
      <c r="W2717">
        <v>0</v>
      </c>
      <c r="X2717" s="1">
        <v>45473</v>
      </c>
      <c r="Y2717" s="1">
        <v>45089</v>
      </c>
      <c r="Z2717" t="s">
        <v>5598</v>
      </c>
      <c r="AA2717" t="s">
        <v>99</v>
      </c>
    </row>
    <row r="2718" spans="1:27" x14ac:dyDescent="0.25">
      <c r="A2718" t="s">
        <v>6384</v>
      </c>
      <c r="B2718" t="s">
        <v>55</v>
      </c>
      <c r="C2718" t="s">
        <v>43</v>
      </c>
      <c r="D2718" t="s">
        <v>5598</v>
      </c>
      <c r="E2718" t="s">
        <v>155</v>
      </c>
      <c r="F2718" t="s">
        <v>3</v>
      </c>
      <c r="G2718" t="s">
        <v>55</v>
      </c>
      <c r="H2718">
        <v>789</v>
      </c>
      <c r="I2718" t="s">
        <v>55</v>
      </c>
      <c r="J2718">
        <v>50000</v>
      </c>
      <c r="K2718">
        <v>26827.5</v>
      </c>
      <c r="L2718">
        <v>0.19400000000000001</v>
      </c>
      <c r="M2718" s="63">
        <v>45444</v>
      </c>
      <c r="N2718" s="63">
        <v>45564</v>
      </c>
      <c r="O2718">
        <v>120</v>
      </c>
      <c r="P2718" t="s">
        <v>55</v>
      </c>
      <c r="Q2718">
        <v>0</v>
      </c>
      <c r="R2718">
        <v>0</v>
      </c>
      <c r="S2718">
        <v>0</v>
      </c>
      <c r="T2718">
        <v>0</v>
      </c>
      <c r="U2718">
        <v>0</v>
      </c>
      <c r="V2718">
        <v>0</v>
      </c>
      <c r="W2718">
        <v>0</v>
      </c>
      <c r="X2718" s="1">
        <v>45473</v>
      </c>
      <c r="Y2718" s="1">
        <v>45057</v>
      </c>
      <c r="Z2718" t="s">
        <v>5598</v>
      </c>
      <c r="AA2718" t="s">
        <v>102</v>
      </c>
    </row>
    <row r="2719" spans="1:27" x14ac:dyDescent="0.25">
      <c r="A2719" t="s">
        <v>6385</v>
      </c>
      <c r="B2719" t="s">
        <v>55</v>
      </c>
      <c r="C2719" t="s">
        <v>43</v>
      </c>
      <c r="D2719" t="s">
        <v>5598</v>
      </c>
      <c r="E2719" t="s">
        <v>155</v>
      </c>
      <c r="F2719" t="s">
        <v>8</v>
      </c>
      <c r="G2719" t="s">
        <v>55</v>
      </c>
      <c r="H2719">
        <v>681</v>
      </c>
      <c r="I2719" t="s">
        <v>55</v>
      </c>
      <c r="J2719">
        <v>40000</v>
      </c>
      <c r="K2719">
        <v>32413.5</v>
      </c>
      <c r="L2719">
        <v>0.19400000000000001</v>
      </c>
      <c r="M2719" s="63">
        <v>45365</v>
      </c>
      <c r="N2719" s="63">
        <v>45485</v>
      </c>
      <c r="O2719">
        <v>120</v>
      </c>
      <c r="P2719" t="s">
        <v>55</v>
      </c>
      <c r="Q2719">
        <v>0</v>
      </c>
      <c r="R2719">
        <v>0</v>
      </c>
      <c r="S2719">
        <v>0</v>
      </c>
      <c r="T2719">
        <v>0</v>
      </c>
      <c r="U2719">
        <v>0</v>
      </c>
      <c r="V2719">
        <v>0</v>
      </c>
      <c r="W2719">
        <v>0</v>
      </c>
      <c r="X2719" s="1">
        <v>45473</v>
      </c>
      <c r="Y2719" s="1">
        <v>45179</v>
      </c>
      <c r="Z2719" t="s">
        <v>5598</v>
      </c>
      <c r="AA2719" t="s">
        <v>102</v>
      </c>
    </row>
    <row r="2720" spans="1:27" x14ac:dyDescent="0.25">
      <c r="A2720" t="s">
        <v>6386</v>
      </c>
      <c r="B2720" t="s">
        <v>55</v>
      </c>
      <c r="C2720" t="s">
        <v>43</v>
      </c>
      <c r="D2720" t="s">
        <v>5598</v>
      </c>
      <c r="E2720" t="s">
        <v>155</v>
      </c>
      <c r="F2720" t="s">
        <v>6</v>
      </c>
      <c r="G2720" t="s">
        <v>55</v>
      </c>
      <c r="H2720">
        <v>621</v>
      </c>
      <c r="I2720" t="s">
        <v>55</v>
      </c>
      <c r="J2720">
        <v>30000</v>
      </c>
      <c r="K2720">
        <v>28071</v>
      </c>
      <c r="L2720">
        <v>0.19400000000000001</v>
      </c>
      <c r="M2720" s="63">
        <v>45448</v>
      </c>
      <c r="N2720" s="63">
        <v>45568</v>
      </c>
      <c r="O2720">
        <v>120</v>
      </c>
      <c r="P2720" t="s">
        <v>55</v>
      </c>
      <c r="Q2720">
        <v>0</v>
      </c>
      <c r="R2720">
        <v>0</v>
      </c>
      <c r="S2720">
        <v>0</v>
      </c>
      <c r="T2720">
        <v>0</v>
      </c>
      <c r="U2720">
        <v>0</v>
      </c>
      <c r="V2720">
        <v>0</v>
      </c>
      <c r="W2720">
        <v>0</v>
      </c>
      <c r="X2720" s="1">
        <v>45473</v>
      </c>
      <c r="Y2720" s="1">
        <v>45026</v>
      </c>
      <c r="Z2720" t="s">
        <v>5598</v>
      </c>
      <c r="AA2720" t="s">
        <v>102</v>
      </c>
    </row>
    <row r="2721" spans="1:27" x14ac:dyDescent="0.25">
      <c r="A2721" t="s">
        <v>6387</v>
      </c>
      <c r="B2721" t="s">
        <v>55</v>
      </c>
      <c r="C2721" t="s">
        <v>43</v>
      </c>
      <c r="D2721" t="s">
        <v>5598</v>
      </c>
      <c r="E2721" t="s">
        <v>155</v>
      </c>
      <c r="F2721" t="s">
        <v>13</v>
      </c>
      <c r="G2721" t="s">
        <v>55</v>
      </c>
      <c r="H2721">
        <v>718</v>
      </c>
      <c r="I2721" t="s">
        <v>55</v>
      </c>
      <c r="J2721">
        <v>55000</v>
      </c>
      <c r="K2721">
        <v>40579.5</v>
      </c>
      <c r="L2721">
        <v>0.19400000000000001</v>
      </c>
      <c r="M2721" s="63">
        <v>45455</v>
      </c>
      <c r="N2721" s="63">
        <v>45500</v>
      </c>
      <c r="O2721">
        <v>45</v>
      </c>
      <c r="P2721" t="s">
        <v>55</v>
      </c>
      <c r="Q2721">
        <v>0</v>
      </c>
      <c r="R2721">
        <v>0</v>
      </c>
      <c r="S2721">
        <v>0</v>
      </c>
      <c r="T2721">
        <v>0</v>
      </c>
      <c r="U2721">
        <v>0</v>
      </c>
      <c r="V2721">
        <v>0</v>
      </c>
      <c r="W2721">
        <v>0</v>
      </c>
      <c r="X2721" s="1">
        <v>45473</v>
      </c>
      <c r="Y2721" s="1">
        <v>45170</v>
      </c>
      <c r="Z2721" t="s">
        <v>5598</v>
      </c>
      <c r="AA2721" t="s">
        <v>99</v>
      </c>
    </row>
    <row r="2722" spans="1:27" x14ac:dyDescent="0.25">
      <c r="A2722" t="s">
        <v>6388</v>
      </c>
      <c r="B2722" t="s">
        <v>55</v>
      </c>
      <c r="C2722" t="s">
        <v>43</v>
      </c>
      <c r="D2722" t="s">
        <v>5598</v>
      </c>
      <c r="E2722" t="s">
        <v>155</v>
      </c>
      <c r="F2722" t="s">
        <v>13</v>
      </c>
      <c r="G2722" t="s">
        <v>55</v>
      </c>
      <c r="H2722">
        <v>683</v>
      </c>
      <c r="I2722" t="s">
        <v>55</v>
      </c>
      <c r="J2722">
        <v>30000</v>
      </c>
      <c r="K2722">
        <v>1302.6400000000001</v>
      </c>
      <c r="L2722">
        <v>0.19400000000000001</v>
      </c>
      <c r="M2722" s="63">
        <v>45400</v>
      </c>
      <c r="N2722" s="63">
        <v>45445</v>
      </c>
      <c r="O2722">
        <v>45</v>
      </c>
      <c r="P2722" t="s">
        <v>55</v>
      </c>
      <c r="Q2722">
        <v>1302.6400000000001</v>
      </c>
      <c r="R2722">
        <v>0</v>
      </c>
      <c r="S2722">
        <v>0</v>
      </c>
      <c r="T2722">
        <v>0</v>
      </c>
      <c r="U2722">
        <v>0</v>
      </c>
      <c r="V2722">
        <v>0</v>
      </c>
      <c r="W2722">
        <v>1302.6400000000001</v>
      </c>
      <c r="X2722" s="1">
        <v>45473</v>
      </c>
      <c r="Y2722" s="1">
        <v>45227</v>
      </c>
      <c r="Z2722" t="s">
        <v>5598</v>
      </c>
      <c r="AA2722" t="s">
        <v>101</v>
      </c>
    </row>
    <row r="2723" spans="1:27" x14ac:dyDescent="0.25">
      <c r="A2723" t="s">
        <v>6389</v>
      </c>
      <c r="B2723" t="s">
        <v>55</v>
      </c>
      <c r="C2723" t="s">
        <v>43</v>
      </c>
      <c r="D2723" t="s">
        <v>5598</v>
      </c>
      <c r="E2723" t="s">
        <v>155</v>
      </c>
      <c r="F2723" t="s">
        <v>7</v>
      </c>
      <c r="G2723" t="s">
        <v>55</v>
      </c>
      <c r="H2723">
        <v>813</v>
      </c>
      <c r="I2723" t="s">
        <v>55</v>
      </c>
      <c r="J2723">
        <v>50000</v>
      </c>
      <c r="K2723">
        <v>25376.29</v>
      </c>
      <c r="L2723">
        <v>0.26</v>
      </c>
      <c r="M2723" s="63">
        <v>45462</v>
      </c>
      <c r="N2723" s="63">
        <v>45507</v>
      </c>
      <c r="O2723">
        <v>45</v>
      </c>
      <c r="P2723" t="s">
        <v>55</v>
      </c>
      <c r="Q2723">
        <v>0</v>
      </c>
      <c r="R2723">
        <v>0</v>
      </c>
      <c r="S2723">
        <v>0</v>
      </c>
      <c r="T2723">
        <v>0</v>
      </c>
      <c r="U2723">
        <v>0</v>
      </c>
      <c r="V2723">
        <v>0</v>
      </c>
      <c r="W2723">
        <v>0</v>
      </c>
      <c r="X2723" s="1">
        <v>45473</v>
      </c>
      <c r="Y2723" s="1">
        <v>44913</v>
      </c>
      <c r="Z2723" t="s">
        <v>5598</v>
      </c>
      <c r="AA2723" t="s">
        <v>101</v>
      </c>
    </row>
    <row r="2724" spans="1:27" x14ac:dyDescent="0.25">
      <c r="A2724" t="s">
        <v>6390</v>
      </c>
      <c r="B2724" t="s">
        <v>55</v>
      </c>
      <c r="C2724" t="s">
        <v>43</v>
      </c>
      <c r="D2724" t="s">
        <v>5598</v>
      </c>
      <c r="E2724" t="s">
        <v>155</v>
      </c>
      <c r="F2724" t="s">
        <v>9</v>
      </c>
      <c r="G2724" t="s">
        <v>55</v>
      </c>
      <c r="H2724">
        <v>653</v>
      </c>
      <c r="I2724" t="s">
        <v>55</v>
      </c>
      <c r="J2724">
        <v>75000</v>
      </c>
      <c r="K2724">
        <v>49929</v>
      </c>
      <c r="L2724">
        <v>0.19400000000000001</v>
      </c>
      <c r="M2724" s="63">
        <v>45432</v>
      </c>
      <c r="N2724" s="63">
        <v>45522</v>
      </c>
      <c r="O2724">
        <v>90</v>
      </c>
      <c r="P2724" t="s">
        <v>55</v>
      </c>
      <c r="Q2724">
        <v>0</v>
      </c>
      <c r="R2724">
        <v>0</v>
      </c>
      <c r="S2724">
        <v>0</v>
      </c>
      <c r="T2724">
        <v>0</v>
      </c>
      <c r="U2724">
        <v>0</v>
      </c>
      <c r="V2724">
        <v>0</v>
      </c>
      <c r="W2724">
        <v>0</v>
      </c>
      <c r="X2724" s="1">
        <v>45473</v>
      </c>
      <c r="Y2724" s="1">
        <v>44666</v>
      </c>
      <c r="Z2724" t="s">
        <v>5598</v>
      </c>
      <c r="AA2724" t="s">
        <v>100</v>
      </c>
    </row>
    <row r="2725" spans="1:27" x14ac:dyDescent="0.25">
      <c r="A2725" t="s">
        <v>6391</v>
      </c>
      <c r="B2725" t="s">
        <v>55</v>
      </c>
      <c r="C2725" t="s">
        <v>43</v>
      </c>
      <c r="D2725" t="s">
        <v>5598</v>
      </c>
      <c r="E2725" t="s">
        <v>155</v>
      </c>
      <c r="F2725" t="s">
        <v>13</v>
      </c>
      <c r="G2725" t="s">
        <v>55</v>
      </c>
      <c r="H2725">
        <v>498</v>
      </c>
      <c r="I2725" t="s">
        <v>55</v>
      </c>
      <c r="J2725">
        <v>25000</v>
      </c>
      <c r="K2725">
        <v>23826.14</v>
      </c>
      <c r="L2725">
        <v>0.19400000000000001</v>
      </c>
      <c r="M2725" s="63">
        <v>45411</v>
      </c>
      <c r="N2725" s="63">
        <v>45531</v>
      </c>
      <c r="O2725">
        <v>120</v>
      </c>
      <c r="P2725" t="s">
        <v>55</v>
      </c>
      <c r="Q2725">
        <v>0</v>
      </c>
      <c r="R2725">
        <v>0</v>
      </c>
      <c r="S2725">
        <v>0</v>
      </c>
      <c r="T2725">
        <v>0</v>
      </c>
      <c r="U2725">
        <v>0</v>
      </c>
      <c r="V2725">
        <v>0</v>
      </c>
      <c r="W2725">
        <v>0</v>
      </c>
      <c r="X2725" s="1">
        <v>45473</v>
      </c>
      <c r="Y2725" s="1">
        <v>45042</v>
      </c>
      <c r="Z2725" t="s">
        <v>5598</v>
      </c>
      <c r="AA2725" t="s">
        <v>101</v>
      </c>
    </row>
    <row r="2726" spans="1:27" x14ac:dyDescent="0.25">
      <c r="A2726" t="s">
        <v>6392</v>
      </c>
      <c r="B2726" t="s">
        <v>55</v>
      </c>
      <c r="C2726" t="s">
        <v>43</v>
      </c>
      <c r="D2726" t="s">
        <v>5598</v>
      </c>
      <c r="E2726" t="s">
        <v>155</v>
      </c>
      <c r="F2726" t="s">
        <v>6</v>
      </c>
      <c r="G2726" t="s">
        <v>55</v>
      </c>
      <c r="H2726">
        <v>745</v>
      </c>
      <c r="I2726" t="s">
        <v>55</v>
      </c>
      <c r="J2726">
        <v>95000</v>
      </c>
      <c r="K2726">
        <v>89503.5</v>
      </c>
      <c r="L2726">
        <v>0.19400000000000001</v>
      </c>
      <c r="M2726" s="63">
        <v>45433</v>
      </c>
      <c r="N2726" s="63">
        <v>45523</v>
      </c>
      <c r="O2726">
        <v>90</v>
      </c>
      <c r="P2726" t="s">
        <v>55</v>
      </c>
      <c r="Q2726">
        <v>0</v>
      </c>
      <c r="R2726">
        <v>0</v>
      </c>
      <c r="S2726">
        <v>0</v>
      </c>
      <c r="T2726">
        <v>0</v>
      </c>
      <c r="U2726">
        <v>0</v>
      </c>
      <c r="V2726">
        <v>0</v>
      </c>
      <c r="W2726">
        <v>0</v>
      </c>
      <c r="X2726" s="1">
        <v>45473</v>
      </c>
      <c r="Y2726" s="1">
        <v>44975</v>
      </c>
      <c r="Z2726" t="s">
        <v>5598</v>
      </c>
      <c r="AA2726" t="s">
        <v>105</v>
      </c>
    </row>
    <row r="2727" spans="1:27" x14ac:dyDescent="0.25">
      <c r="A2727" t="s">
        <v>6393</v>
      </c>
      <c r="B2727" t="s">
        <v>55</v>
      </c>
      <c r="C2727" t="s">
        <v>43</v>
      </c>
      <c r="D2727" t="s">
        <v>5598</v>
      </c>
      <c r="E2727" t="s">
        <v>155</v>
      </c>
      <c r="F2727" t="s">
        <v>15</v>
      </c>
      <c r="G2727" t="s">
        <v>55</v>
      </c>
      <c r="H2727">
        <v>523</v>
      </c>
      <c r="I2727" t="s">
        <v>55</v>
      </c>
      <c r="J2727">
        <v>25000</v>
      </c>
      <c r="K2727">
        <v>16251</v>
      </c>
      <c r="L2727">
        <v>0.19400000000000001</v>
      </c>
      <c r="M2727" s="63">
        <v>45380</v>
      </c>
      <c r="N2727" s="63">
        <v>45500</v>
      </c>
      <c r="O2727">
        <v>120</v>
      </c>
      <c r="P2727" t="s">
        <v>55</v>
      </c>
      <c r="Q2727">
        <v>0</v>
      </c>
      <c r="R2727">
        <v>0</v>
      </c>
      <c r="S2727">
        <v>0</v>
      </c>
      <c r="T2727">
        <v>0</v>
      </c>
      <c r="U2727">
        <v>0</v>
      </c>
      <c r="V2727">
        <v>0</v>
      </c>
      <c r="W2727">
        <v>0</v>
      </c>
      <c r="X2727" s="1">
        <v>45473</v>
      </c>
      <c r="Y2727" s="1">
        <v>45032</v>
      </c>
      <c r="Z2727" t="s">
        <v>5598</v>
      </c>
      <c r="AA2727" t="s">
        <v>100</v>
      </c>
    </row>
    <row r="2728" spans="1:27" x14ac:dyDescent="0.25">
      <c r="A2728" t="s">
        <v>6394</v>
      </c>
      <c r="B2728" t="s">
        <v>55</v>
      </c>
      <c r="C2728" t="s">
        <v>43</v>
      </c>
      <c r="D2728" t="s">
        <v>5598</v>
      </c>
      <c r="E2728" t="s">
        <v>155</v>
      </c>
      <c r="F2728" t="s">
        <v>13</v>
      </c>
      <c r="G2728" t="s">
        <v>55</v>
      </c>
      <c r="H2728">
        <v>604</v>
      </c>
      <c r="I2728" t="s">
        <v>55</v>
      </c>
      <c r="J2728">
        <v>25000</v>
      </c>
      <c r="K2728">
        <v>10602</v>
      </c>
      <c r="L2728">
        <v>0.26</v>
      </c>
      <c r="M2728" s="63">
        <v>45439</v>
      </c>
      <c r="N2728" s="63">
        <v>45484</v>
      </c>
      <c r="O2728">
        <v>45</v>
      </c>
      <c r="P2728" t="s">
        <v>55</v>
      </c>
      <c r="Q2728">
        <v>0</v>
      </c>
      <c r="R2728">
        <v>0</v>
      </c>
      <c r="S2728">
        <v>0</v>
      </c>
      <c r="T2728">
        <v>0</v>
      </c>
      <c r="U2728">
        <v>0</v>
      </c>
      <c r="V2728">
        <v>0</v>
      </c>
      <c r="W2728">
        <v>0</v>
      </c>
      <c r="X2728" s="1">
        <v>45473</v>
      </c>
      <c r="Y2728" s="1">
        <v>45051</v>
      </c>
      <c r="Z2728" t="s">
        <v>5598</v>
      </c>
      <c r="AA2728" t="s">
        <v>99</v>
      </c>
    </row>
    <row r="2729" spans="1:27" x14ac:dyDescent="0.25">
      <c r="A2729" t="s">
        <v>6395</v>
      </c>
      <c r="B2729" t="s">
        <v>55</v>
      </c>
      <c r="C2729" t="s">
        <v>43</v>
      </c>
      <c r="D2729" t="s">
        <v>5598</v>
      </c>
      <c r="E2729" t="s">
        <v>155</v>
      </c>
      <c r="F2729" t="s">
        <v>6</v>
      </c>
      <c r="G2729" t="s">
        <v>55</v>
      </c>
      <c r="H2729">
        <v>630</v>
      </c>
      <c r="I2729" t="s">
        <v>55</v>
      </c>
      <c r="J2729">
        <v>60000</v>
      </c>
      <c r="K2729">
        <v>45634.5</v>
      </c>
      <c r="L2729">
        <v>0.26</v>
      </c>
      <c r="M2729" s="63">
        <v>45456</v>
      </c>
      <c r="N2729" s="63">
        <v>45501</v>
      </c>
      <c r="O2729">
        <v>45</v>
      </c>
      <c r="P2729" t="s">
        <v>55</v>
      </c>
      <c r="Q2729">
        <v>0</v>
      </c>
      <c r="R2729">
        <v>0</v>
      </c>
      <c r="S2729">
        <v>0</v>
      </c>
      <c r="T2729">
        <v>0</v>
      </c>
      <c r="U2729">
        <v>0</v>
      </c>
      <c r="V2729">
        <v>0</v>
      </c>
      <c r="W2729">
        <v>0</v>
      </c>
      <c r="X2729" s="1">
        <v>45473</v>
      </c>
      <c r="Y2729" s="1">
        <v>45221</v>
      </c>
      <c r="Z2729" t="s">
        <v>5598</v>
      </c>
      <c r="AA2729" t="s">
        <v>99</v>
      </c>
    </row>
    <row r="2730" spans="1:27" x14ac:dyDescent="0.25">
      <c r="A2730" t="s">
        <v>6396</v>
      </c>
      <c r="B2730" t="s">
        <v>55</v>
      </c>
      <c r="C2730" t="s">
        <v>43</v>
      </c>
      <c r="D2730" t="s">
        <v>5598</v>
      </c>
      <c r="E2730" t="s">
        <v>155</v>
      </c>
      <c r="F2730" t="s">
        <v>10</v>
      </c>
      <c r="G2730" t="s">
        <v>55</v>
      </c>
      <c r="H2730">
        <v>775</v>
      </c>
      <c r="I2730" t="s">
        <v>55</v>
      </c>
      <c r="J2730">
        <v>55000</v>
      </c>
      <c r="K2730">
        <v>24178.5</v>
      </c>
      <c r="L2730">
        <v>0.26</v>
      </c>
      <c r="M2730" s="63">
        <v>45454</v>
      </c>
      <c r="N2730" s="63">
        <v>45499</v>
      </c>
      <c r="O2730">
        <v>45</v>
      </c>
      <c r="P2730" t="s">
        <v>55</v>
      </c>
      <c r="Q2730">
        <v>0</v>
      </c>
      <c r="R2730">
        <v>0</v>
      </c>
      <c r="S2730">
        <v>0</v>
      </c>
      <c r="T2730">
        <v>0</v>
      </c>
      <c r="U2730">
        <v>0</v>
      </c>
      <c r="V2730">
        <v>0</v>
      </c>
      <c r="W2730">
        <v>0</v>
      </c>
      <c r="X2730" s="1">
        <v>45473</v>
      </c>
      <c r="Y2730" s="1">
        <v>45203</v>
      </c>
      <c r="Z2730" t="s">
        <v>5598</v>
      </c>
      <c r="AA2730" t="s">
        <v>104</v>
      </c>
    </row>
    <row r="2731" spans="1:27" x14ac:dyDescent="0.25">
      <c r="A2731" t="s">
        <v>6397</v>
      </c>
      <c r="B2731" t="s">
        <v>55</v>
      </c>
      <c r="C2731" t="s">
        <v>43</v>
      </c>
      <c r="D2731" t="s">
        <v>5598</v>
      </c>
      <c r="E2731" t="s">
        <v>155</v>
      </c>
      <c r="F2731" t="s">
        <v>15</v>
      </c>
      <c r="G2731" t="s">
        <v>55</v>
      </c>
      <c r="H2731">
        <v>680</v>
      </c>
      <c r="I2731" t="s">
        <v>55</v>
      </c>
      <c r="J2731">
        <v>50000</v>
      </c>
      <c r="K2731">
        <v>48297</v>
      </c>
      <c r="L2731">
        <v>0.19400000000000001</v>
      </c>
      <c r="M2731" s="63">
        <v>45405</v>
      </c>
      <c r="N2731" s="63">
        <v>45525</v>
      </c>
      <c r="O2731">
        <v>120</v>
      </c>
      <c r="P2731" t="s">
        <v>55</v>
      </c>
      <c r="Q2731">
        <v>0</v>
      </c>
      <c r="R2731">
        <v>0</v>
      </c>
      <c r="S2731">
        <v>0</v>
      </c>
      <c r="T2731">
        <v>0</v>
      </c>
      <c r="U2731">
        <v>0</v>
      </c>
      <c r="V2731">
        <v>0</v>
      </c>
      <c r="W2731">
        <v>0</v>
      </c>
      <c r="X2731" s="1">
        <v>45473</v>
      </c>
      <c r="Y2731" s="1">
        <v>44918</v>
      </c>
      <c r="Z2731" t="s">
        <v>5598</v>
      </c>
      <c r="AA2731" t="s">
        <v>100</v>
      </c>
    </row>
    <row r="2732" spans="1:27" x14ac:dyDescent="0.25">
      <c r="A2732" t="s">
        <v>6398</v>
      </c>
      <c r="B2732" t="s">
        <v>55</v>
      </c>
      <c r="C2732" t="s">
        <v>43</v>
      </c>
      <c r="D2732" t="s">
        <v>5598</v>
      </c>
      <c r="E2732" t="s">
        <v>155</v>
      </c>
      <c r="F2732" t="s">
        <v>6</v>
      </c>
      <c r="G2732" t="s">
        <v>55</v>
      </c>
      <c r="H2732">
        <v>793</v>
      </c>
      <c r="I2732" t="s">
        <v>55</v>
      </c>
      <c r="J2732">
        <v>30000</v>
      </c>
      <c r="K2732">
        <v>28512.68</v>
      </c>
      <c r="L2732">
        <v>0.19400000000000001</v>
      </c>
      <c r="M2732" s="63">
        <v>45414</v>
      </c>
      <c r="N2732" s="63">
        <v>45534</v>
      </c>
      <c r="O2732">
        <v>120</v>
      </c>
      <c r="P2732" t="s">
        <v>55</v>
      </c>
      <c r="Q2732">
        <v>0</v>
      </c>
      <c r="R2732">
        <v>0</v>
      </c>
      <c r="S2732">
        <v>0</v>
      </c>
      <c r="T2732">
        <v>0</v>
      </c>
      <c r="U2732">
        <v>0</v>
      </c>
      <c r="V2732">
        <v>0</v>
      </c>
      <c r="W2732">
        <v>0</v>
      </c>
      <c r="X2732" s="1">
        <v>45473</v>
      </c>
      <c r="Y2732" s="1">
        <v>45087</v>
      </c>
      <c r="Z2732" t="s">
        <v>5598</v>
      </c>
      <c r="AA2732" t="s">
        <v>102</v>
      </c>
    </row>
    <row r="2733" spans="1:27" x14ac:dyDescent="0.25">
      <c r="A2733" t="s">
        <v>6399</v>
      </c>
      <c r="B2733" t="s">
        <v>55</v>
      </c>
      <c r="C2733" t="s">
        <v>43</v>
      </c>
      <c r="D2733" t="s">
        <v>5598</v>
      </c>
      <c r="E2733" t="s">
        <v>155</v>
      </c>
      <c r="F2733" t="s">
        <v>5</v>
      </c>
      <c r="G2733" t="s">
        <v>55</v>
      </c>
      <c r="H2733">
        <v>489</v>
      </c>
      <c r="I2733" t="s">
        <v>55</v>
      </c>
      <c r="J2733">
        <v>35000</v>
      </c>
      <c r="K2733">
        <v>34368</v>
      </c>
      <c r="L2733">
        <v>0.26</v>
      </c>
      <c r="M2733" s="63">
        <v>45448</v>
      </c>
      <c r="N2733" s="63">
        <v>45493</v>
      </c>
      <c r="O2733">
        <v>45</v>
      </c>
      <c r="P2733" t="s">
        <v>55</v>
      </c>
      <c r="Q2733">
        <v>0</v>
      </c>
      <c r="R2733">
        <v>0</v>
      </c>
      <c r="S2733">
        <v>0</v>
      </c>
      <c r="T2733">
        <v>0</v>
      </c>
      <c r="U2733">
        <v>0</v>
      </c>
      <c r="V2733">
        <v>0</v>
      </c>
      <c r="W2733">
        <v>0</v>
      </c>
      <c r="X2733" s="1">
        <v>45473</v>
      </c>
      <c r="Y2733" s="1">
        <v>44975</v>
      </c>
      <c r="Z2733" t="s">
        <v>5598</v>
      </c>
      <c r="AA2733" t="s">
        <v>100</v>
      </c>
    </row>
    <row r="2734" spans="1:27" x14ac:dyDescent="0.25">
      <c r="A2734" t="s">
        <v>6400</v>
      </c>
      <c r="B2734" t="s">
        <v>55</v>
      </c>
      <c r="C2734" t="s">
        <v>43</v>
      </c>
      <c r="D2734" t="s">
        <v>5598</v>
      </c>
      <c r="E2734" t="s">
        <v>155</v>
      </c>
      <c r="F2734" t="s">
        <v>15</v>
      </c>
      <c r="G2734" t="s">
        <v>55</v>
      </c>
      <c r="H2734">
        <v>423</v>
      </c>
      <c r="I2734" t="s">
        <v>55</v>
      </c>
      <c r="J2734">
        <v>85000</v>
      </c>
      <c r="K2734">
        <v>78454.5</v>
      </c>
      <c r="L2734">
        <v>0.26</v>
      </c>
      <c r="M2734" s="63">
        <v>45465</v>
      </c>
      <c r="N2734" s="63">
        <v>45510</v>
      </c>
      <c r="O2734">
        <v>45</v>
      </c>
      <c r="P2734" t="s">
        <v>55</v>
      </c>
      <c r="Q2734">
        <v>0</v>
      </c>
      <c r="R2734">
        <v>0</v>
      </c>
      <c r="S2734">
        <v>0</v>
      </c>
      <c r="T2734">
        <v>0</v>
      </c>
      <c r="U2734">
        <v>0</v>
      </c>
      <c r="V2734">
        <v>0</v>
      </c>
      <c r="W2734">
        <v>0</v>
      </c>
      <c r="X2734" s="1">
        <v>45473</v>
      </c>
      <c r="Y2734" s="1">
        <v>44975</v>
      </c>
      <c r="Z2734" t="s">
        <v>5598</v>
      </c>
      <c r="AA2734" t="s">
        <v>102</v>
      </c>
    </row>
    <row r="2735" spans="1:27" x14ac:dyDescent="0.25">
      <c r="A2735" t="s">
        <v>6401</v>
      </c>
      <c r="B2735" t="s">
        <v>55</v>
      </c>
      <c r="C2735" t="s">
        <v>43</v>
      </c>
      <c r="D2735" t="s">
        <v>5598</v>
      </c>
      <c r="E2735" t="s">
        <v>155</v>
      </c>
      <c r="F2735" t="s">
        <v>9</v>
      </c>
      <c r="G2735" t="s">
        <v>55</v>
      </c>
      <c r="H2735">
        <v>702</v>
      </c>
      <c r="I2735" t="s">
        <v>55</v>
      </c>
      <c r="J2735">
        <v>60000</v>
      </c>
      <c r="K2735">
        <v>57673.94</v>
      </c>
      <c r="L2735">
        <v>0.26</v>
      </c>
      <c r="M2735" s="63">
        <v>45472</v>
      </c>
      <c r="N2735" s="63">
        <v>45517</v>
      </c>
      <c r="O2735">
        <v>45</v>
      </c>
      <c r="P2735" t="s">
        <v>55</v>
      </c>
      <c r="Q2735">
        <v>0</v>
      </c>
      <c r="R2735">
        <v>0</v>
      </c>
      <c r="S2735">
        <v>0</v>
      </c>
      <c r="T2735">
        <v>0</v>
      </c>
      <c r="U2735">
        <v>0</v>
      </c>
      <c r="V2735">
        <v>0</v>
      </c>
      <c r="W2735">
        <v>0</v>
      </c>
      <c r="X2735" s="1">
        <v>45473</v>
      </c>
      <c r="Y2735" s="1">
        <v>45036</v>
      </c>
      <c r="Z2735" t="s">
        <v>5598</v>
      </c>
      <c r="AA2735" t="s">
        <v>100</v>
      </c>
    </row>
    <row r="2736" spans="1:27" x14ac:dyDescent="0.25">
      <c r="A2736" t="s">
        <v>6402</v>
      </c>
      <c r="B2736" t="s">
        <v>55</v>
      </c>
      <c r="C2736" t="s">
        <v>43</v>
      </c>
      <c r="D2736" t="s">
        <v>5598</v>
      </c>
      <c r="E2736" t="s">
        <v>155</v>
      </c>
      <c r="F2736" t="s">
        <v>12</v>
      </c>
      <c r="G2736" t="s">
        <v>55</v>
      </c>
      <c r="H2736">
        <v>579</v>
      </c>
      <c r="I2736" t="s">
        <v>55</v>
      </c>
      <c r="J2736">
        <v>50000</v>
      </c>
      <c r="K2736">
        <v>46152</v>
      </c>
      <c r="L2736">
        <v>0.26</v>
      </c>
      <c r="M2736" s="63">
        <v>45184</v>
      </c>
      <c r="N2736" s="63">
        <v>45229</v>
      </c>
      <c r="O2736">
        <v>45</v>
      </c>
      <c r="P2736" t="s">
        <v>55</v>
      </c>
      <c r="Q2736">
        <v>0</v>
      </c>
      <c r="R2736">
        <v>0</v>
      </c>
      <c r="S2736">
        <v>0</v>
      </c>
      <c r="T2736">
        <v>0</v>
      </c>
      <c r="U2736">
        <v>0</v>
      </c>
      <c r="V2736">
        <v>46152</v>
      </c>
      <c r="W2736">
        <v>46152</v>
      </c>
      <c r="X2736" s="1">
        <v>45473</v>
      </c>
      <c r="Y2736" s="1">
        <v>44882</v>
      </c>
      <c r="Z2736" t="s">
        <v>5598</v>
      </c>
      <c r="AA2736" t="s">
        <v>99</v>
      </c>
    </row>
    <row r="2737" spans="1:27" x14ac:dyDescent="0.25">
      <c r="A2737" t="s">
        <v>6403</v>
      </c>
      <c r="B2737" t="s">
        <v>55</v>
      </c>
      <c r="C2737" t="s">
        <v>43</v>
      </c>
      <c r="D2737" t="s">
        <v>5598</v>
      </c>
      <c r="E2737" t="s">
        <v>155</v>
      </c>
      <c r="F2737" t="s">
        <v>7</v>
      </c>
      <c r="G2737" t="s">
        <v>55</v>
      </c>
      <c r="H2737">
        <v>734</v>
      </c>
      <c r="I2737" t="s">
        <v>55</v>
      </c>
      <c r="J2737">
        <v>10000</v>
      </c>
      <c r="K2737">
        <v>9500.33</v>
      </c>
      <c r="L2737">
        <v>0.19400000000000001</v>
      </c>
      <c r="M2737" s="63">
        <v>45410</v>
      </c>
      <c r="N2737" s="63">
        <v>45530</v>
      </c>
      <c r="O2737">
        <v>120</v>
      </c>
      <c r="P2737" t="s">
        <v>55</v>
      </c>
      <c r="Q2737">
        <v>0</v>
      </c>
      <c r="R2737">
        <v>0</v>
      </c>
      <c r="S2737">
        <v>0</v>
      </c>
      <c r="T2737">
        <v>0</v>
      </c>
      <c r="U2737">
        <v>0</v>
      </c>
      <c r="V2737">
        <v>0</v>
      </c>
      <c r="W2737">
        <v>0</v>
      </c>
      <c r="X2737" s="1">
        <v>45473</v>
      </c>
      <c r="Y2737" s="1">
        <v>45113</v>
      </c>
      <c r="Z2737" t="s">
        <v>5598</v>
      </c>
      <c r="AA2737" t="s">
        <v>102</v>
      </c>
    </row>
    <row r="2738" spans="1:27" x14ac:dyDescent="0.25">
      <c r="A2738" t="s">
        <v>6404</v>
      </c>
      <c r="B2738" t="s">
        <v>55</v>
      </c>
      <c r="C2738" t="s">
        <v>43</v>
      </c>
      <c r="D2738" t="s">
        <v>5598</v>
      </c>
      <c r="E2738" t="s">
        <v>155</v>
      </c>
      <c r="F2738" t="s">
        <v>16</v>
      </c>
      <c r="G2738" t="s">
        <v>55</v>
      </c>
      <c r="H2738">
        <v>794</v>
      </c>
      <c r="I2738" t="s">
        <v>55</v>
      </c>
      <c r="J2738">
        <v>75000</v>
      </c>
      <c r="K2738">
        <v>73524</v>
      </c>
      <c r="L2738">
        <v>0.19400000000000001</v>
      </c>
      <c r="M2738" s="63">
        <v>45464</v>
      </c>
      <c r="N2738" s="63">
        <v>45584</v>
      </c>
      <c r="O2738">
        <v>120</v>
      </c>
      <c r="P2738" t="s">
        <v>55</v>
      </c>
      <c r="Q2738">
        <v>0</v>
      </c>
      <c r="R2738">
        <v>0</v>
      </c>
      <c r="S2738">
        <v>0</v>
      </c>
      <c r="T2738">
        <v>0</v>
      </c>
      <c r="U2738">
        <v>0</v>
      </c>
      <c r="V2738">
        <v>0</v>
      </c>
      <c r="W2738">
        <v>0</v>
      </c>
      <c r="X2738" s="1">
        <v>45473</v>
      </c>
      <c r="Y2738" s="1">
        <v>44928</v>
      </c>
      <c r="Z2738" t="s">
        <v>5598</v>
      </c>
      <c r="AA2738" t="s">
        <v>101</v>
      </c>
    </row>
    <row r="2739" spans="1:27" x14ac:dyDescent="0.25">
      <c r="A2739" t="s">
        <v>6405</v>
      </c>
      <c r="B2739" t="s">
        <v>55</v>
      </c>
      <c r="C2739" t="s">
        <v>43</v>
      </c>
      <c r="D2739" t="s">
        <v>5598</v>
      </c>
      <c r="E2739" t="s">
        <v>155</v>
      </c>
      <c r="F2739" t="s">
        <v>13</v>
      </c>
      <c r="G2739" t="s">
        <v>55</v>
      </c>
      <c r="H2739">
        <v>762</v>
      </c>
      <c r="I2739" t="s">
        <v>55</v>
      </c>
      <c r="J2739">
        <v>60000</v>
      </c>
      <c r="K2739">
        <v>57257.78</v>
      </c>
      <c r="L2739">
        <v>0.19400000000000001</v>
      </c>
      <c r="M2739" s="63">
        <v>45435</v>
      </c>
      <c r="N2739" s="63">
        <v>45555</v>
      </c>
      <c r="O2739">
        <v>120</v>
      </c>
      <c r="P2739" t="s">
        <v>55</v>
      </c>
      <c r="Q2739">
        <v>0</v>
      </c>
      <c r="R2739">
        <v>0</v>
      </c>
      <c r="S2739">
        <v>0</v>
      </c>
      <c r="T2739">
        <v>0</v>
      </c>
      <c r="U2739">
        <v>0</v>
      </c>
      <c r="V2739">
        <v>0</v>
      </c>
      <c r="W2739">
        <v>0</v>
      </c>
      <c r="X2739" s="1">
        <v>45473</v>
      </c>
      <c r="Y2739" s="1">
        <v>45092</v>
      </c>
      <c r="Z2739" t="s">
        <v>5598</v>
      </c>
      <c r="AA2739" t="s">
        <v>102</v>
      </c>
    </row>
    <row r="2740" spans="1:27" x14ac:dyDescent="0.25">
      <c r="A2740" t="s">
        <v>6406</v>
      </c>
      <c r="B2740" t="s">
        <v>55</v>
      </c>
      <c r="C2740" t="s">
        <v>43</v>
      </c>
      <c r="D2740" t="s">
        <v>5598</v>
      </c>
      <c r="E2740" t="s">
        <v>155</v>
      </c>
      <c r="F2740" t="s">
        <v>13</v>
      </c>
      <c r="G2740" t="s">
        <v>55</v>
      </c>
      <c r="H2740">
        <v>856</v>
      </c>
      <c r="I2740" t="s">
        <v>55</v>
      </c>
      <c r="J2740">
        <v>50000</v>
      </c>
      <c r="K2740">
        <v>42894.83</v>
      </c>
      <c r="L2740">
        <v>0.19400000000000001</v>
      </c>
      <c r="M2740" s="63">
        <v>45468</v>
      </c>
      <c r="N2740" s="63">
        <v>45513</v>
      </c>
      <c r="O2740">
        <v>45</v>
      </c>
      <c r="P2740" t="s">
        <v>55</v>
      </c>
      <c r="Q2740">
        <v>0</v>
      </c>
      <c r="R2740">
        <v>0</v>
      </c>
      <c r="S2740">
        <v>0</v>
      </c>
      <c r="T2740">
        <v>0</v>
      </c>
      <c r="U2740">
        <v>0</v>
      </c>
      <c r="V2740">
        <v>0</v>
      </c>
      <c r="W2740">
        <v>0</v>
      </c>
      <c r="X2740" s="1">
        <v>45473</v>
      </c>
      <c r="Y2740" s="1">
        <v>44883</v>
      </c>
      <c r="Z2740" t="s">
        <v>5598</v>
      </c>
      <c r="AA2740" t="s">
        <v>99</v>
      </c>
    </row>
    <row r="2741" spans="1:27" x14ac:dyDescent="0.25">
      <c r="A2741" t="s">
        <v>6407</v>
      </c>
      <c r="B2741" t="s">
        <v>55</v>
      </c>
      <c r="C2741" t="s">
        <v>43</v>
      </c>
      <c r="D2741" t="s">
        <v>5598</v>
      </c>
      <c r="E2741" t="s">
        <v>155</v>
      </c>
      <c r="F2741" t="s">
        <v>11</v>
      </c>
      <c r="G2741" t="s">
        <v>55</v>
      </c>
      <c r="H2741">
        <v>546</v>
      </c>
      <c r="I2741" t="s">
        <v>55</v>
      </c>
      <c r="J2741">
        <v>100000</v>
      </c>
      <c r="K2741">
        <v>98931.27</v>
      </c>
      <c r="L2741">
        <v>0.19400000000000001</v>
      </c>
      <c r="M2741" s="63">
        <v>45391</v>
      </c>
      <c r="N2741" s="63">
        <v>45511</v>
      </c>
      <c r="O2741">
        <v>120</v>
      </c>
      <c r="P2741" t="s">
        <v>55</v>
      </c>
      <c r="Q2741">
        <v>0</v>
      </c>
      <c r="R2741">
        <v>0</v>
      </c>
      <c r="S2741">
        <v>0</v>
      </c>
      <c r="T2741">
        <v>0</v>
      </c>
      <c r="U2741">
        <v>0</v>
      </c>
      <c r="V2741">
        <v>0</v>
      </c>
      <c r="W2741">
        <v>0</v>
      </c>
      <c r="X2741" s="1">
        <v>45473</v>
      </c>
      <c r="Y2741" s="1">
        <v>44883</v>
      </c>
      <c r="Z2741" t="s">
        <v>5598</v>
      </c>
      <c r="AA2741" t="s">
        <v>100</v>
      </c>
    </row>
    <row r="2742" spans="1:27" x14ac:dyDescent="0.25">
      <c r="A2742" t="s">
        <v>6408</v>
      </c>
      <c r="B2742" t="s">
        <v>55</v>
      </c>
      <c r="C2742" t="s">
        <v>43</v>
      </c>
      <c r="D2742" t="s">
        <v>5598</v>
      </c>
      <c r="E2742" t="s">
        <v>155</v>
      </c>
      <c r="F2742" t="s">
        <v>7</v>
      </c>
      <c r="G2742" t="s">
        <v>55</v>
      </c>
      <c r="H2742">
        <v>615</v>
      </c>
      <c r="I2742" t="s">
        <v>55</v>
      </c>
      <c r="J2742">
        <v>25000</v>
      </c>
      <c r="K2742">
        <v>21357</v>
      </c>
      <c r="L2742">
        <v>0.19400000000000001</v>
      </c>
      <c r="M2742" s="63">
        <v>45412</v>
      </c>
      <c r="N2742" s="63">
        <v>45532</v>
      </c>
      <c r="O2742">
        <v>120</v>
      </c>
      <c r="P2742" t="s">
        <v>55</v>
      </c>
      <c r="Q2742">
        <v>0</v>
      </c>
      <c r="R2742">
        <v>0</v>
      </c>
      <c r="S2742">
        <v>0</v>
      </c>
      <c r="T2742">
        <v>0</v>
      </c>
      <c r="U2742">
        <v>0</v>
      </c>
      <c r="V2742">
        <v>0</v>
      </c>
      <c r="W2742">
        <v>0</v>
      </c>
      <c r="X2742" s="1">
        <v>45473</v>
      </c>
      <c r="Y2742" s="1">
        <v>45075</v>
      </c>
      <c r="Z2742" t="s">
        <v>5598</v>
      </c>
      <c r="AA2742" t="s">
        <v>102</v>
      </c>
    </row>
    <row r="2743" spans="1:27" x14ac:dyDescent="0.25">
      <c r="A2743" t="s">
        <v>6409</v>
      </c>
      <c r="B2743" t="s">
        <v>55</v>
      </c>
      <c r="C2743" t="s">
        <v>43</v>
      </c>
      <c r="D2743" t="s">
        <v>5598</v>
      </c>
      <c r="E2743" t="s">
        <v>155</v>
      </c>
      <c r="F2743" t="s">
        <v>13</v>
      </c>
      <c r="G2743" t="s">
        <v>55</v>
      </c>
      <c r="H2743">
        <v>573</v>
      </c>
      <c r="I2743" t="s">
        <v>55</v>
      </c>
      <c r="J2743">
        <v>25000</v>
      </c>
      <c r="K2743">
        <v>8007.7</v>
      </c>
      <c r="L2743">
        <v>0.26</v>
      </c>
      <c r="M2743" s="63">
        <v>45153</v>
      </c>
      <c r="N2743" s="63">
        <v>45273</v>
      </c>
      <c r="O2743">
        <v>120</v>
      </c>
      <c r="P2743" t="s">
        <v>55</v>
      </c>
      <c r="Q2743">
        <v>0</v>
      </c>
      <c r="R2743">
        <v>0</v>
      </c>
      <c r="S2743">
        <v>0</v>
      </c>
      <c r="T2743">
        <v>0</v>
      </c>
      <c r="U2743">
        <v>0</v>
      </c>
      <c r="V2743">
        <v>8007.7</v>
      </c>
      <c r="W2743">
        <v>8007.7</v>
      </c>
      <c r="X2743" s="1">
        <v>45473</v>
      </c>
      <c r="Y2743" s="1">
        <v>44963</v>
      </c>
      <c r="Z2743" t="s">
        <v>5598</v>
      </c>
      <c r="AA2743" t="s">
        <v>100</v>
      </c>
    </row>
    <row r="2744" spans="1:27" x14ac:dyDescent="0.25">
      <c r="A2744" t="s">
        <v>6410</v>
      </c>
      <c r="B2744" t="s">
        <v>55</v>
      </c>
      <c r="C2744" t="s">
        <v>43</v>
      </c>
      <c r="D2744" t="s">
        <v>5598</v>
      </c>
      <c r="E2744" t="s">
        <v>155</v>
      </c>
      <c r="F2744" t="s">
        <v>15</v>
      </c>
      <c r="G2744" t="s">
        <v>55</v>
      </c>
      <c r="H2744">
        <v>753</v>
      </c>
      <c r="I2744" t="s">
        <v>55</v>
      </c>
      <c r="J2744">
        <v>50000</v>
      </c>
      <c r="K2744">
        <v>2238</v>
      </c>
      <c r="L2744">
        <v>0.26</v>
      </c>
      <c r="M2744" s="63">
        <v>45439</v>
      </c>
      <c r="N2744" s="63">
        <v>45484</v>
      </c>
      <c r="O2744">
        <v>45</v>
      </c>
      <c r="P2744" t="s">
        <v>55</v>
      </c>
      <c r="Q2744">
        <v>0</v>
      </c>
      <c r="R2744">
        <v>0</v>
      </c>
      <c r="S2744">
        <v>0</v>
      </c>
      <c r="T2744">
        <v>0</v>
      </c>
      <c r="U2744">
        <v>0</v>
      </c>
      <c r="V2744">
        <v>0</v>
      </c>
      <c r="W2744">
        <v>0</v>
      </c>
      <c r="X2744" s="1">
        <v>45473</v>
      </c>
      <c r="Y2744" s="1">
        <v>45235</v>
      </c>
      <c r="Z2744" t="s">
        <v>5598</v>
      </c>
      <c r="AA2744" t="s">
        <v>100</v>
      </c>
    </row>
    <row r="2745" spans="1:27" x14ac:dyDescent="0.25">
      <c r="A2745" t="s">
        <v>6411</v>
      </c>
      <c r="B2745" t="s">
        <v>55</v>
      </c>
      <c r="C2745" t="s">
        <v>43</v>
      </c>
      <c r="D2745" t="s">
        <v>5598</v>
      </c>
      <c r="E2745" t="s">
        <v>155</v>
      </c>
      <c r="F2745" t="s">
        <v>4</v>
      </c>
      <c r="G2745" t="s">
        <v>55</v>
      </c>
      <c r="H2745">
        <v>448</v>
      </c>
      <c r="I2745" t="s">
        <v>55</v>
      </c>
      <c r="J2745">
        <v>35000</v>
      </c>
      <c r="K2745">
        <v>25591.5</v>
      </c>
      <c r="L2745">
        <v>0.19400000000000001</v>
      </c>
      <c r="M2745" s="63">
        <v>45424</v>
      </c>
      <c r="N2745" s="63">
        <v>45484</v>
      </c>
      <c r="O2745">
        <v>60</v>
      </c>
      <c r="P2745" t="s">
        <v>55</v>
      </c>
      <c r="Q2745">
        <v>0</v>
      </c>
      <c r="R2745">
        <v>0</v>
      </c>
      <c r="S2745">
        <v>0</v>
      </c>
      <c r="T2745">
        <v>0</v>
      </c>
      <c r="U2745">
        <v>0</v>
      </c>
      <c r="V2745">
        <v>0</v>
      </c>
      <c r="W2745">
        <v>0</v>
      </c>
      <c r="X2745" s="1">
        <v>45473</v>
      </c>
      <c r="Y2745" s="1">
        <v>44975</v>
      </c>
      <c r="Z2745" t="s">
        <v>5598</v>
      </c>
      <c r="AA2745" t="s">
        <v>99</v>
      </c>
    </row>
    <row r="2746" spans="1:27" x14ac:dyDescent="0.25">
      <c r="A2746" t="s">
        <v>6412</v>
      </c>
      <c r="B2746" t="s">
        <v>55</v>
      </c>
      <c r="C2746" t="s">
        <v>43</v>
      </c>
      <c r="D2746" t="s">
        <v>5598</v>
      </c>
      <c r="E2746" t="s">
        <v>155</v>
      </c>
      <c r="F2746" t="s">
        <v>13</v>
      </c>
      <c r="G2746" t="s">
        <v>55</v>
      </c>
      <c r="H2746">
        <v>779</v>
      </c>
      <c r="I2746" t="s">
        <v>55</v>
      </c>
      <c r="J2746">
        <v>60000</v>
      </c>
      <c r="K2746">
        <v>55164.15</v>
      </c>
      <c r="L2746">
        <v>0.19400000000000001</v>
      </c>
      <c r="M2746" s="63">
        <v>45454</v>
      </c>
      <c r="N2746" s="63">
        <v>45499</v>
      </c>
      <c r="O2746">
        <v>45</v>
      </c>
      <c r="P2746" t="s">
        <v>55</v>
      </c>
      <c r="Q2746">
        <v>0</v>
      </c>
      <c r="R2746">
        <v>0</v>
      </c>
      <c r="S2746">
        <v>0</v>
      </c>
      <c r="T2746">
        <v>0</v>
      </c>
      <c r="U2746">
        <v>0</v>
      </c>
      <c r="V2746">
        <v>0</v>
      </c>
      <c r="W2746">
        <v>0</v>
      </c>
      <c r="X2746" s="1">
        <v>45473</v>
      </c>
      <c r="Y2746" s="1">
        <v>45252</v>
      </c>
      <c r="Z2746" t="s">
        <v>5598</v>
      </c>
      <c r="AA2746" t="s">
        <v>100</v>
      </c>
    </row>
    <row r="2747" spans="1:27" x14ac:dyDescent="0.25">
      <c r="A2747" t="s">
        <v>6413</v>
      </c>
      <c r="B2747" t="s">
        <v>55</v>
      </c>
      <c r="C2747" t="s">
        <v>43</v>
      </c>
      <c r="D2747" t="s">
        <v>5598</v>
      </c>
      <c r="E2747" t="s">
        <v>155</v>
      </c>
      <c r="F2747" t="s">
        <v>5</v>
      </c>
      <c r="G2747" t="s">
        <v>55</v>
      </c>
      <c r="H2747">
        <v>807</v>
      </c>
      <c r="I2747" t="s">
        <v>55</v>
      </c>
      <c r="J2747">
        <v>5000</v>
      </c>
      <c r="K2747">
        <v>3124.41</v>
      </c>
      <c r="L2747">
        <v>0.26</v>
      </c>
      <c r="M2747" s="63">
        <v>45463</v>
      </c>
      <c r="N2747" s="63">
        <v>45508</v>
      </c>
      <c r="O2747">
        <v>45</v>
      </c>
      <c r="P2747" t="s">
        <v>55</v>
      </c>
      <c r="Q2747">
        <v>0</v>
      </c>
      <c r="R2747">
        <v>0</v>
      </c>
      <c r="S2747">
        <v>0</v>
      </c>
      <c r="T2747">
        <v>0</v>
      </c>
      <c r="U2747">
        <v>0</v>
      </c>
      <c r="V2747">
        <v>0</v>
      </c>
      <c r="W2747">
        <v>0</v>
      </c>
      <c r="X2747" s="1">
        <v>45473</v>
      </c>
      <c r="Y2747" s="1">
        <v>45168</v>
      </c>
      <c r="Z2747" t="s">
        <v>5598</v>
      </c>
      <c r="AA2747" t="s">
        <v>101</v>
      </c>
    </row>
    <row r="2748" spans="1:27" x14ac:dyDescent="0.25">
      <c r="A2748" t="s">
        <v>6414</v>
      </c>
      <c r="B2748" t="s">
        <v>55</v>
      </c>
      <c r="C2748" t="s">
        <v>43</v>
      </c>
      <c r="D2748" t="s">
        <v>5598</v>
      </c>
      <c r="E2748" t="s">
        <v>155</v>
      </c>
      <c r="F2748" t="s">
        <v>4</v>
      </c>
      <c r="G2748" t="s">
        <v>55</v>
      </c>
      <c r="H2748">
        <v>774</v>
      </c>
      <c r="I2748" t="s">
        <v>55</v>
      </c>
      <c r="J2748">
        <v>35000</v>
      </c>
      <c r="K2748">
        <v>4014</v>
      </c>
      <c r="L2748">
        <v>0.19400000000000001</v>
      </c>
      <c r="M2748" s="63">
        <v>45430</v>
      </c>
      <c r="N2748" s="63">
        <v>45550</v>
      </c>
      <c r="O2748">
        <v>120</v>
      </c>
      <c r="P2748" t="s">
        <v>55</v>
      </c>
      <c r="Q2748">
        <v>0</v>
      </c>
      <c r="R2748">
        <v>0</v>
      </c>
      <c r="S2748">
        <v>0</v>
      </c>
      <c r="T2748">
        <v>0</v>
      </c>
      <c r="U2748">
        <v>0</v>
      </c>
      <c r="V2748">
        <v>0</v>
      </c>
      <c r="W2748">
        <v>0</v>
      </c>
      <c r="X2748" s="1">
        <v>45473</v>
      </c>
      <c r="Y2748" s="1">
        <v>45228</v>
      </c>
      <c r="Z2748" t="s">
        <v>5598</v>
      </c>
      <c r="AA2748" t="s">
        <v>102</v>
      </c>
    </row>
    <row r="2749" spans="1:27" x14ac:dyDescent="0.25">
      <c r="A2749" t="s">
        <v>6415</v>
      </c>
      <c r="B2749" t="s">
        <v>55</v>
      </c>
      <c r="C2749" t="s">
        <v>43</v>
      </c>
      <c r="D2749" t="s">
        <v>5598</v>
      </c>
      <c r="E2749" t="s">
        <v>155</v>
      </c>
      <c r="F2749" t="s">
        <v>9</v>
      </c>
      <c r="G2749" t="s">
        <v>55</v>
      </c>
      <c r="H2749">
        <v>764</v>
      </c>
      <c r="I2749" t="s">
        <v>55</v>
      </c>
      <c r="J2749">
        <v>50000</v>
      </c>
      <c r="K2749">
        <v>47604.63</v>
      </c>
      <c r="L2749">
        <v>0.26</v>
      </c>
      <c r="M2749" s="63">
        <v>45421</v>
      </c>
      <c r="N2749" s="63">
        <v>45511</v>
      </c>
      <c r="O2749">
        <v>90</v>
      </c>
      <c r="P2749" t="s">
        <v>55</v>
      </c>
      <c r="Q2749">
        <v>0</v>
      </c>
      <c r="R2749">
        <v>0</v>
      </c>
      <c r="S2749">
        <v>0</v>
      </c>
      <c r="T2749">
        <v>0</v>
      </c>
      <c r="U2749">
        <v>0</v>
      </c>
      <c r="V2749">
        <v>0</v>
      </c>
      <c r="W2749">
        <v>0</v>
      </c>
      <c r="X2749" s="1">
        <v>45473</v>
      </c>
      <c r="Y2749" s="1">
        <v>44653</v>
      </c>
      <c r="Z2749" t="s">
        <v>5598</v>
      </c>
      <c r="AA2749" t="s">
        <v>102</v>
      </c>
    </row>
    <row r="2750" spans="1:27" x14ac:dyDescent="0.25">
      <c r="A2750" t="s">
        <v>6416</v>
      </c>
      <c r="B2750" t="s">
        <v>55</v>
      </c>
      <c r="C2750" t="s">
        <v>43</v>
      </c>
      <c r="D2750" t="s">
        <v>5598</v>
      </c>
      <c r="E2750" t="s">
        <v>155</v>
      </c>
      <c r="F2750" t="s">
        <v>4</v>
      </c>
      <c r="G2750" t="s">
        <v>55</v>
      </c>
      <c r="H2750">
        <v>660</v>
      </c>
      <c r="I2750" t="s">
        <v>55</v>
      </c>
      <c r="J2750">
        <v>45000</v>
      </c>
      <c r="K2750">
        <v>26455.63</v>
      </c>
      <c r="L2750">
        <v>0.26</v>
      </c>
      <c r="M2750" s="63">
        <v>45439</v>
      </c>
      <c r="N2750" s="63">
        <v>45484</v>
      </c>
      <c r="O2750">
        <v>45</v>
      </c>
      <c r="P2750" t="s">
        <v>55</v>
      </c>
      <c r="Q2750">
        <v>0</v>
      </c>
      <c r="R2750">
        <v>0</v>
      </c>
      <c r="S2750">
        <v>0</v>
      </c>
      <c r="T2750">
        <v>0</v>
      </c>
      <c r="U2750">
        <v>0</v>
      </c>
      <c r="V2750">
        <v>0</v>
      </c>
      <c r="W2750">
        <v>0</v>
      </c>
      <c r="X2750" s="1">
        <v>45473</v>
      </c>
      <c r="Y2750" s="1">
        <v>45287</v>
      </c>
      <c r="Z2750" t="s">
        <v>5598</v>
      </c>
      <c r="AA2750" t="s">
        <v>100</v>
      </c>
    </row>
    <row r="2751" spans="1:27" x14ac:dyDescent="0.25">
      <c r="A2751" t="s">
        <v>6417</v>
      </c>
      <c r="B2751" t="s">
        <v>55</v>
      </c>
      <c r="C2751" t="s">
        <v>43</v>
      </c>
      <c r="D2751" t="s">
        <v>5598</v>
      </c>
      <c r="E2751" t="s">
        <v>155</v>
      </c>
      <c r="F2751" t="s">
        <v>7</v>
      </c>
      <c r="G2751" t="s">
        <v>55</v>
      </c>
      <c r="H2751">
        <v>528</v>
      </c>
      <c r="I2751" t="s">
        <v>55</v>
      </c>
      <c r="J2751">
        <v>95000</v>
      </c>
      <c r="K2751">
        <v>81049.2</v>
      </c>
      <c r="L2751">
        <v>0.26</v>
      </c>
      <c r="M2751" s="63">
        <v>45472</v>
      </c>
      <c r="N2751" s="63">
        <v>45517</v>
      </c>
      <c r="O2751">
        <v>45</v>
      </c>
      <c r="P2751" t="s">
        <v>55</v>
      </c>
      <c r="Q2751">
        <v>0</v>
      </c>
      <c r="R2751">
        <v>0</v>
      </c>
      <c r="S2751">
        <v>0</v>
      </c>
      <c r="T2751">
        <v>0</v>
      </c>
      <c r="U2751">
        <v>0</v>
      </c>
      <c r="V2751">
        <v>0</v>
      </c>
      <c r="W2751">
        <v>0</v>
      </c>
      <c r="X2751" s="1">
        <v>45473</v>
      </c>
      <c r="Y2751" s="1">
        <v>44975</v>
      </c>
      <c r="Z2751" t="s">
        <v>5598</v>
      </c>
      <c r="AA2751" t="s">
        <v>99</v>
      </c>
    </row>
    <row r="2752" spans="1:27" x14ac:dyDescent="0.25">
      <c r="A2752" t="s">
        <v>6418</v>
      </c>
      <c r="B2752" t="s">
        <v>55</v>
      </c>
      <c r="C2752" t="s">
        <v>43</v>
      </c>
      <c r="D2752" t="s">
        <v>5598</v>
      </c>
      <c r="E2752" t="s">
        <v>155</v>
      </c>
      <c r="F2752" t="s">
        <v>4</v>
      </c>
      <c r="G2752" t="s">
        <v>55</v>
      </c>
      <c r="H2752">
        <v>796</v>
      </c>
      <c r="I2752" t="s">
        <v>55</v>
      </c>
      <c r="J2752">
        <v>10000</v>
      </c>
      <c r="K2752">
        <v>9486</v>
      </c>
      <c r="L2752">
        <v>0.26</v>
      </c>
      <c r="M2752" s="63">
        <v>45391</v>
      </c>
      <c r="N2752" s="63">
        <v>45436</v>
      </c>
      <c r="O2752">
        <v>45</v>
      </c>
      <c r="P2752" t="s">
        <v>55</v>
      </c>
      <c r="Q2752">
        <v>0</v>
      </c>
      <c r="R2752">
        <v>9486</v>
      </c>
      <c r="S2752">
        <v>0</v>
      </c>
      <c r="T2752">
        <v>0</v>
      </c>
      <c r="U2752">
        <v>0</v>
      </c>
      <c r="V2752">
        <v>0</v>
      </c>
      <c r="W2752">
        <v>9486</v>
      </c>
      <c r="X2752" s="1">
        <v>45473</v>
      </c>
      <c r="Y2752" s="1">
        <v>45177</v>
      </c>
      <c r="Z2752" t="s">
        <v>5598</v>
      </c>
      <c r="AA2752" t="s">
        <v>99</v>
      </c>
    </row>
    <row r="2753" spans="1:27" x14ac:dyDescent="0.25">
      <c r="A2753" t="s">
        <v>6419</v>
      </c>
      <c r="B2753" t="s">
        <v>55</v>
      </c>
      <c r="C2753" t="s">
        <v>43</v>
      </c>
      <c r="D2753" t="s">
        <v>5598</v>
      </c>
      <c r="E2753" t="s">
        <v>155</v>
      </c>
      <c r="F2753" t="s">
        <v>6</v>
      </c>
      <c r="G2753" t="s">
        <v>55</v>
      </c>
      <c r="H2753">
        <v>821</v>
      </c>
      <c r="I2753" t="s">
        <v>55</v>
      </c>
      <c r="J2753">
        <v>30000</v>
      </c>
      <c r="K2753">
        <v>29240.85</v>
      </c>
      <c r="L2753">
        <v>0.19400000000000001</v>
      </c>
      <c r="M2753" s="63">
        <v>45466</v>
      </c>
      <c r="N2753" s="63">
        <v>45586</v>
      </c>
      <c r="O2753">
        <v>120</v>
      </c>
      <c r="P2753" t="s">
        <v>55</v>
      </c>
      <c r="Q2753">
        <v>0</v>
      </c>
      <c r="R2753">
        <v>0</v>
      </c>
      <c r="S2753">
        <v>0</v>
      </c>
      <c r="T2753">
        <v>0</v>
      </c>
      <c r="U2753">
        <v>0</v>
      </c>
      <c r="V2753">
        <v>0</v>
      </c>
      <c r="W2753">
        <v>0</v>
      </c>
      <c r="X2753" s="1">
        <v>45473</v>
      </c>
      <c r="Y2753" s="1">
        <v>45223</v>
      </c>
      <c r="Z2753" t="s">
        <v>5598</v>
      </c>
      <c r="AA2753" t="s">
        <v>102</v>
      </c>
    </row>
    <row r="2754" spans="1:27" x14ac:dyDescent="0.25">
      <c r="A2754" t="s">
        <v>6420</v>
      </c>
      <c r="B2754" t="s">
        <v>55</v>
      </c>
      <c r="C2754" t="s">
        <v>43</v>
      </c>
      <c r="D2754" t="s">
        <v>5598</v>
      </c>
      <c r="E2754" t="s">
        <v>155</v>
      </c>
      <c r="F2754" t="s">
        <v>7</v>
      </c>
      <c r="G2754" t="s">
        <v>55</v>
      </c>
      <c r="H2754">
        <v>499</v>
      </c>
      <c r="I2754" t="s">
        <v>55</v>
      </c>
      <c r="J2754">
        <v>75000</v>
      </c>
      <c r="K2754">
        <v>69664.5</v>
      </c>
      <c r="L2754">
        <v>0.19400000000000001</v>
      </c>
      <c r="M2754" s="63">
        <v>45444</v>
      </c>
      <c r="N2754" s="63">
        <v>45564</v>
      </c>
      <c r="O2754">
        <v>120</v>
      </c>
      <c r="P2754" t="s">
        <v>55</v>
      </c>
      <c r="Q2754">
        <v>0</v>
      </c>
      <c r="R2754">
        <v>0</v>
      </c>
      <c r="S2754">
        <v>0</v>
      </c>
      <c r="T2754">
        <v>0</v>
      </c>
      <c r="U2754">
        <v>0</v>
      </c>
      <c r="V2754">
        <v>0</v>
      </c>
      <c r="W2754">
        <v>0</v>
      </c>
      <c r="X2754" s="1">
        <v>45473</v>
      </c>
      <c r="Y2754" s="1">
        <v>44781</v>
      </c>
      <c r="Z2754" t="s">
        <v>5598</v>
      </c>
      <c r="AA2754" t="s">
        <v>101</v>
      </c>
    </row>
    <row r="2755" spans="1:27" x14ac:dyDescent="0.25">
      <c r="A2755" t="s">
        <v>6421</v>
      </c>
      <c r="B2755" t="s">
        <v>55</v>
      </c>
      <c r="C2755" t="s">
        <v>43</v>
      </c>
      <c r="D2755" t="s">
        <v>5598</v>
      </c>
      <c r="E2755" t="s">
        <v>155</v>
      </c>
      <c r="F2755" t="s">
        <v>14</v>
      </c>
      <c r="G2755" t="s">
        <v>55</v>
      </c>
      <c r="H2755">
        <v>756</v>
      </c>
      <c r="I2755" t="s">
        <v>55</v>
      </c>
      <c r="J2755">
        <v>45000</v>
      </c>
      <c r="K2755">
        <v>40006.949999999997</v>
      </c>
      <c r="L2755">
        <v>0.26</v>
      </c>
      <c r="M2755" s="63">
        <v>45433</v>
      </c>
      <c r="N2755" s="63">
        <v>45478</v>
      </c>
      <c r="O2755">
        <v>45</v>
      </c>
      <c r="P2755" t="s">
        <v>55</v>
      </c>
      <c r="Q2755">
        <v>0</v>
      </c>
      <c r="R2755">
        <v>0</v>
      </c>
      <c r="S2755">
        <v>0</v>
      </c>
      <c r="T2755">
        <v>0</v>
      </c>
      <c r="U2755">
        <v>0</v>
      </c>
      <c r="V2755">
        <v>0</v>
      </c>
      <c r="W2755">
        <v>0</v>
      </c>
      <c r="X2755" s="1">
        <v>45473</v>
      </c>
      <c r="Y2755" s="1">
        <v>45142</v>
      </c>
      <c r="Z2755" t="s">
        <v>5598</v>
      </c>
      <c r="AA2755" t="s">
        <v>100</v>
      </c>
    </row>
    <row r="2756" spans="1:27" x14ac:dyDescent="0.25">
      <c r="A2756" t="s">
        <v>6422</v>
      </c>
      <c r="B2756" t="s">
        <v>55</v>
      </c>
      <c r="C2756" t="s">
        <v>43</v>
      </c>
      <c r="D2756" t="s">
        <v>5598</v>
      </c>
      <c r="E2756" t="s">
        <v>155</v>
      </c>
      <c r="F2756" t="s">
        <v>4</v>
      </c>
      <c r="G2756" t="s">
        <v>55</v>
      </c>
      <c r="H2756">
        <v>726</v>
      </c>
      <c r="I2756" t="s">
        <v>55</v>
      </c>
      <c r="J2756">
        <v>20000</v>
      </c>
      <c r="K2756">
        <v>6360</v>
      </c>
      <c r="L2756">
        <v>0.19400000000000001</v>
      </c>
      <c r="M2756" s="63">
        <v>45422</v>
      </c>
      <c r="N2756" s="63">
        <v>45542</v>
      </c>
      <c r="O2756">
        <v>120</v>
      </c>
      <c r="P2756" t="s">
        <v>55</v>
      </c>
      <c r="Q2756">
        <v>0</v>
      </c>
      <c r="R2756">
        <v>0</v>
      </c>
      <c r="S2756">
        <v>0</v>
      </c>
      <c r="T2756">
        <v>0</v>
      </c>
      <c r="U2756">
        <v>0</v>
      </c>
      <c r="V2756">
        <v>0</v>
      </c>
      <c r="W2756">
        <v>0</v>
      </c>
      <c r="X2756" s="1">
        <v>45473</v>
      </c>
      <c r="Y2756" s="1">
        <v>45262</v>
      </c>
      <c r="Z2756" t="s">
        <v>5598</v>
      </c>
      <c r="AA2756" t="s">
        <v>102</v>
      </c>
    </row>
    <row r="2757" spans="1:27" x14ac:dyDescent="0.25">
      <c r="A2757" t="s">
        <v>6423</v>
      </c>
      <c r="B2757" t="s">
        <v>55</v>
      </c>
      <c r="C2757" t="s">
        <v>43</v>
      </c>
      <c r="D2757" t="s">
        <v>5598</v>
      </c>
      <c r="E2757" t="s">
        <v>155</v>
      </c>
      <c r="F2757" t="s">
        <v>9</v>
      </c>
      <c r="G2757" t="s">
        <v>55</v>
      </c>
      <c r="H2757">
        <v>815</v>
      </c>
      <c r="I2757" t="s">
        <v>55</v>
      </c>
      <c r="J2757">
        <v>30000</v>
      </c>
      <c r="K2757">
        <v>4669.5</v>
      </c>
      <c r="L2757">
        <v>0.19400000000000001</v>
      </c>
      <c r="M2757" s="63">
        <v>45359</v>
      </c>
      <c r="N2757" s="63">
        <v>45479</v>
      </c>
      <c r="O2757">
        <v>120</v>
      </c>
      <c r="P2757" t="s">
        <v>55</v>
      </c>
      <c r="Q2757">
        <v>0</v>
      </c>
      <c r="R2757">
        <v>0</v>
      </c>
      <c r="S2757">
        <v>0</v>
      </c>
      <c r="T2757">
        <v>0</v>
      </c>
      <c r="U2757">
        <v>0</v>
      </c>
      <c r="V2757">
        <v>0</v>
      </c>
      <c r="W2757">
        <v>0</v>
      </c>
      <c r="X2757" s="1">
        <v>45473</v>
      </c>
      <c r="Y2757" s="1">
        <v>45216</v>
      </c>
      <c r="Z2757" t="s">
        <v>5598</v>
      </c>
      <c r="AA2757" t="s">
        <v>102</v>
      </c>
    </row>
    <row r="2758" spans="1:27" x14ac:dyDescent="0.25">
      <c r="A2758" t="s">
        <v>6424</v>
      </c>
      <c r="B2758" t="s">
        <v>55</v>
      </c>
      <c r="C2758" t="s">
        <v>43</v>
      </c>
      <c r="D2758" t="s">
        <v>5598</v>
      </c>
      <c r="E2758" t="s">
        <v>155</v>
      </c>
      <c r="F2758" t="s">
        <v>7</v>
      </c>
      <c r="G2758" t="s">
        <v>55</v>
      </c>
      <c r="H2758">
        <v>798</v>
      </c>
      <c r="I2758" t="s">
        <v>55</v>
      </c>
      <c r="J2758">
        <v>100000</v>
      </c>
      <c r="K2758">
        <v>97497.15</v>
      </c>
      <c r="L2758">
        <v>0.26</v>
      </c>
      <c r="M2758" s="63">
        <v>45443</v>
      </c>
      <c r="N2758" s="63">
        <v>45488</v>
      </c>
      <c r="O2758">
        <v>45</v>
      </c>
      <c r="P2758" t="s">
        <v>55</v>
      </c>
      <c r="Q2758">
        <v>0</v>
      </c>
      <c r="R2758">
        <v>0</v>
      </c>
      <c r="S2758">
        <v>0</v>
      </c>
      <c r="T2758">
        <v>0</v>
      </c>
      <c r="U2758">
        <v>0</v>
      </c>
      <c r="V2758">
        <v>0</v>
      </c>
      <c r="W2758">
        <v>0</v>
      </c>
      <c r="X2758" s="1">
        <v>45473</v>
      </c>
      <c r="Y2758" s="1">
        <v>44943</v>
      </c>
      <c r="Z2758" t="s">
        <v>5598</v>
      </c>
      <c r="AA2758" t="s">
        <v>100</v>
      </c>
    </row>
    <row r="2759" spans="1:27" x14ac:dyDescent="0.25">
      <c r="A2759" t="s">
        <v>6425</v>
      </c>
      <c r="B2759" t="s">
        <v>55</v>
      </c>
      <c r="C2759" t="s">
        <v>43</v>
      </c>
      <c r="D2759" t="s">
        <v>5598</v>
      </c>
      <c r="E2759" t="s">
        <v>155</v>
      </c>
      <c r="F2759" t="s">
        <v>7</v>
      </c>
      <c r="G2759" t="s">
        <v>55</v>
      </c>
      <c r="H2759">
        <v>771</v>
      </c>
      <c r="I2759" t="s">
        <v>55</v>
      </c>
      <c r="J2759">
        <v>55000</v>
      </c>
      <c r="K2759">
        <v>53139.43</v>
      </c>
      <c r="L2759">
        <v>0.19400000000000001</v>
      </c>
      <c r="M2759" s="63">
        <v>45429</v>
      </c>
      <c r="N2759" s="63">
        <v>45549</v>
      </c>
      <c r="O2759">
        <v>120</v>
      </c>
      <c r="P2759" t="s">
        <v>55</v>
      </c>
      <c r="Q2759">
        <v>0</v>
      </c>
      <c r="R2759">
        <v>0</v>
      </c>
      <c r="S2759">
        <v>0</v>
      </c>
      <c r="T2759">
        <v>0</v>
      </c>
      <c r="U2759">
        <v>0</v>
      </c>
      <c r="V2759">
        <v>0</v>
      </c>
      <c r="W2759">
        <v>0</v>
      </c>
      <c r="X2759" s="1">
        <v>45473</v>
      </c>
      <c r="Y2759" s="1">
        <v>45227</v>
      </c>
      <c r="Z2759" t="s">
        <v>5598</v>
      </c>
      <c r="AA2759" t="s">
        <v>102</v>
      </c>
    </row>
    <row r="2760" spans="1:27" x14ac:dyDescent="0.25">
      <c r="A2760" t="s">
        <v>6426</v>
      </c>
      <c r="B2760" t="s">
        <v>55</v>
      </c>
      <c r="C2760" t="s">
        <v>43</v>
      </c>
      <c r="D2760" t="s">
        <v>5598</v>
      </c>
      <c r="E2760" t="s">
        <v>155</v>
      </c>
      <c r="F2760" t="s">
        <v>4</v>
      </c>
      <c r="G2760" t="s">
        <v>55</v>
      </c>
      <c r="H2760">
        <v>763</v>
      </c>
      <c r="I2760" t="s">
        <v>55</v>
      </c>
      <c r="J2760">
        <v>5000</v>
      </c>
      <c r="K2760">
        <v>4981.33</v>
      </c>
      <c r="L2760">
        <v>0.19400000000000001</v>
      </c>
      <c r="M2760" s="63">
        <v>45452</v>
      </c>
      <c r="N2760" s="63">
        <v>45497</v>
      </c>
      <c r="O2760">
        <v>45</v>
      </c>
      <c r="P2760" t="s">
        <v>55</v>
      </c>
      <c r="Q2760">
        <v>0</v>
      </c>
      <c r="R2760">
        <v>0</v>
      </c>
      <c r="S2760">
        <v>0</v>
      </c>
      <c r="T2760">
        <v>0</v>
      </c>
      <c r="U2760">
        <v>0</v>
      </c>
      <c r="V2760">
        <v>0</v>
      </c>
      <c r="W2760">
        <v>0</v>
      </c>
      <c r="X2760" s="1">
        <v>45473</v>
      </c>
      <c r="Y2760" s="1">
        <v>45165</v>
      </c>
      <c r="Z2760" t="s">
        <v>5598</v>
      </c>
      <c r="AA2760" t="s">
        <v>99</v>
      </c>
    </row>
    <row r="2761" spans="1:27" x14ac:dyDescent="0.25">
      <c r="A2761" t="s">
        <v>6427</v>
      </c>
      <c r="B2761" t="s">
        <v>55</v>
      </c>
      <c r="C2761" t="s">
        <v>43</v>
      </c>
      <c r="D2761" t="s">
        <v>5598</v>
      </c>
      <c r="E2761" t="s">
        <v>155</v>
      </c>
      <c r="F2761" t="s">
        <v>9</v>
      </c>
      <c r="G2761" t="s">
        <v>55</v>
      </c>
      <c r="H2761">
        <v>798</v>
      </c>
      <c r="I2761" t="s">
        <v>55</v>
      </c>
      <c r="J2761">
        <v>15000</v>
      </c>
      <c r="K2761">
        <v>12943.8</v>
      </c>
      <c r="L2761">
        <v>0.26</v>
      </c>
      <c r="M2761" s="63">
        <v>45447</v>
      </c>
      <c r="N2761" s="63">
        <v>45492</v>
      </c>
      <c r="O2761">
        <v>45</v>
      </c>
      <c r="P2761" t="s">
        <v>55</v>
      </c>
      <c r="Q2761">
        <v>0</v>
      </c>
      <c r="R2761">
        <v>0</v>
      </c>
      <c r="S2761">
        <v>0</v>
      </c>
      <c r="T2761">
        <v>0</v>
      </c>
      <c r="U2761">
        <v>0</v>
      </c>
      <c r="V2761">
        <v>0</v>
      </c>
      <c r="W2761">
        <v>0</v>
      </c>
      <c r="X2761" s="1">
        <v>45473</v>
      </c>
      <c r="Y2761" s="1">
        <v>45274</v>
      </c>
      <c r="Z2761" t="s">
        <v>5598</v>
      </c>
      <c r="AA2761" t="s">
        <v>100</v>
      </c>
    </row>
    <row r="2762" spans="1:27" x14ac:dyDescent="0.25">
      <c r="A2762" t="s">
        <v>6428</v>
      </c>
      <c r="B2762" t="s">
        <v>55</v>
      </c>
      <c r="C2762" t="s">
        <v>43</v>
      </c>
      <c r="D2762" t="s">
        <v>5598</v>
      </c>
      <c r="E2762" t="s">
        <v>155</v>
      </c>
      <c r="F2762" t="s">
        <v>15</v>
      </c>
      <c r="G2762" t="s">
        <v>55</v>
      </c>
      <c r="H2762">
        <v>657</v>
      </c>
      <c r="I2762" t="s">
        <v>55</v>
      </c>
      <c r="J2762">
        <v>50000</v>
      </c>
      <c r="K2762">
        <v>15727.66</v>
      </c>
      <c r="L2762">
        <v>0.26</v>
      </c>
      <c r="M2762" s="63">
        <v>45448</v>
      </c>
      <c r="N2762" s="63">
        <v>45493</v>
      </c>
      <c r="O2762">
        <v>45</v>
      </c>
      <c r="P2762" t="s">
        <v>55</v>
      </c>
      <c r="Q2762">
        <v>0</v>
      </c>
      <c r="R2762">
        <v>0</v>
      </c>
      <c r="S2762">
        <v>0</v>
      </c>
      <c r="T2762">
        <v>0</v>
      </c>
      <c r="U2762">
        <v>0</v>
      </c>
      <c r="V2762">
        <v>0</v>
      </c>
      <c r="W2762">
        <v>0</v>
      </c>
      <c r="X2762" s="1">
        <v>45473</v>
      </c>
      <c r="Y2762" s="1">
        <v>45062</v>
      </c>
      <c r="Z2762" t="s">
        <v>5598</v>
      </c>
      <c r="AA2762" t="s">
        <v>105</v>
      </c>
    </row>
    <row r="2763" spans="1:27" x14ac:dyDescent="0.25">
      <c r="A2763" t="s">
        <v>6429</v>
      </c>
      <c r="B2763" t="s">
        <v>55</v>
      </c>
      <c r="C2763" t="s">
        <v>43</v>
      </c>
      <c r="D2763" t="s">
        <v>5598</v>
      </c>
      <c r="E2763" t="s">
        <v>155</v>
      </c>
      <c r="F2763" t="s">
        <v>14</v>
      </c>
      <c r="G2763" t="s">
        <v>55</v>
      </c>
      <c r="H2763">
        <v>628</v>
      </c>
      <c r="I2763" t="s">
        <v>55</v>
      </c>
      <c r="J2763">
        <v>60000</v>
      </c>
      <c r="K2763">
        <v>59130.38</v>
      </c>
      <c r="L2763">
        <v>0.19400000000000001</v>
      </c>
      <c r="M2763" s="63">
        <v>45360</v>
      </c>
      <c r="N2763" s="63">
        <v>45480</v>
      </c>
      <c r="O2763">
        <v>120</v>
      </c>
      <c r="P2763" t="s">
        <v>55</v>
      </c>
      <c r="Q2763">
        <v>0</v>
      </c>
      <c r="R2763">
        <v>0</v>
      </c>
      <c r="S2763">
        <v>0</v>
      </c>
      <c r="T2763">
        <v>0</v>
      </c>
      <c r="U2763">
        <v>0</v>
      </c>
      <c r="V2763">
        <v>0</v>
      </c>
      <c r="W2763">
        <v>0</v>
      </c>
      <c r="X2763" s="1">
        <v>45473</v>
      </c>
      <c r="Y2763" s="1">
        <v>45045</v>
      </c>
      <c r="Z2763" t="s">
        <v>5598</v>
      </c>
      <c r="AA2763" t="s">
        <v>102</v>
      </c>
    </row>
    <row r="2764" spans="1:27" x14ac:dyDescent="0.25">
      <c r="A2764" t="s">
        <v>6430</v>
      </c>
      <c r="B2764" t="s">
        <v>55</v>
      </c>
      <c r="C2764" t="s">
        <v>43</v>
      </c>
      <c r="D2764" t="s">
        <v>5598</v>
      </c>
      <c r="E2764" t="s">
        <v>155</v>
      </c>
      <c r="F2764" t="s">
        <v>6</v>
      </c>
      <c r="G2764" t="s">
        <v>55</v>
      </c>
      <c r="H2764">
        <v>809</v>
      </c>
      <c r="I2764" t="s">
        <v>55</v>
      </c>
      <c r="J2764">
        <v>45000</v>
      </c>
      <c r="K2764">
        <v>43287.76</v>
      </c>
      <c r="L2764">
        <v>0.26</v>
      </c>
      <c r="M2764" s="63">
        <v>45473</v>
      </c>
      <c r="N2764" s="63">
        <v>45518</v>
      </c>
      <c r="O2764">
        <v>45</v>
      </c>
      <c r="P2764" t="s">
        <v>55</v>
      </c>
      <c r="Q2764">
        <v>0</v>
      </c>
      <c r="R2764">
        <v>0</v>
      </c>
      <c r="S2764">
        <v>0</v>
      </c>
      <c r="T2764">
        <v>0</v>
      </c>
      <c r="U2764">
        <v>0</v>
      </c>
      <c r="V2764">
        <v>0</v>
      </c>
      <c r="W2764">
        <v>0</v>
      </c>
      <c r="X2764" s="1">
        <v>45473</v>
      </c>
      <c r="Y2764" s="1">
        <v>45188</v>
      </c>
      <c r="Z2764" t="s">
        <v>5598</v>
      </c>
      <c r="AA2764" t="s">
        <v>100</v>
      </c>
    </row>
    <row r="2765" spans="1:27" x14ac:dyDescent="0.25">
      <c r="A2765" t="s">
        <v>6431</v>
      </c>
      <c r="B2765" t="s">
        <v>55</v>
      </c>
      <c r="C2765" t="s">
        <v>43</v>
      </c>
      <c r="D2765" t="s">
        <v>5598</v>
      </c>
      <c r="E2765" t="s">
        <v>155</v>
      </c>
      <c r="F2765" t="s">
        <v>13</v>
      </c>
      <c r="G2765" t="s">
        <v>55</v>
      </c>
      <c r="H2765">
        <v>699</v>
      </c>
      <c r="I2765" t="s">
        <v>55</v>
      </c>
      <c r="J2765">
        <v>35000</v>
      </c>
      <c r="K2765">
        <v>24825</v>
      </c>
      <c r="L2765">
        <v>0.26</v>
      </c>
      <c r="M2765" s="63">
        <v>45440</v>
      </c>
      <c r="N2765" s="63">
        <v>45485</v>
      </c>
      <c r="O2765">
        <v>45</v>
      </c>
      <c r="P2765" t="s">
        <v>55</v>
      </c>
      <c r="Q2765">
        <v>0</v>
      </c>
      <c r="R2765">
        <v>0</v>
      </c>
      <c r="S2765">
        <v>0</v>
      </c>
      <c r="T2765">
        <v>0</v>
      </c>
      <c r="U2765">
        <v>0</v>
      </c>
      <c r="V2765">
        <v>0</v>
      </c>
      <c r="W2765">
        <v>0</v>
      </c>
      <c r="X2765" s="1">
        <v>45473</v>
      </c>
      <c r="Y2765" s="1">
        <v>45059</v>
      </c>
      <c r="Z2765" t="s">
        <v>5598</v>
      </c>
      <c r="AA2765" t="s">
        <v>100</v>
      </c>
    </row>
    <row r="2766" spans="1:27" x14ac:dyDescent="0.25">
      <c r="A2766" t="s">
        <v>6432</v>
      </c>
      <c r="B2766" t="s">
        <v>55</v>
      </c>
      <c r="C2766" t="s">
        <v>43</v>
      </c>
      <c r="D2766" t="s">
        <v>5598</v>
      </c>
      <c r="E2766" t="s">
        <v>155</v>
      </c>
      <c r="F2766" t="s">
        <v>9</v>
      </c>
      <c r="G2766" t="s">
        <v>55</v>
      </c>
      <c r="H2766">
        <v>628</v>
      </c>
      <c r="I2766" t="s">
        <v>55</v>
      </c>
      <c r="J2766">
        <v>25000</v>
      </c>
      <c r="K2766">
        <v>24823.78</v>
      </c>
      <c r="L2766">
        <v>0.26</v>
      </c>
      <c r="M2766" s="63">
        <v>45444</v>
      </c>
      <c r="N2766" s="63">
        <v>45489</v>
      </c>
      <c r="O2766">
        <v>45</v>
      </c>
      <c r="P2766" t="s">
        <v>55</v>
      </c>
      <c r="Q2766">
        <v>0</v>
      </c>
      <c r="R2766">
        <v>0</v>
      </c>
      <c r="S2766">
        <v>0</v>
      </c>
      <c r="T2766">
        <v>0</v>
      </c>
      <c r="U2766">
        <v>0</v>
      </c>
      <c r="V2766">
        <v>0</v>
      </c>
      <c r="W2766">
        <v>0</v>
      </c>
      <c r="X2766" s="1">
        <v>45473</v>
      </c>
      <c r="Y2766" s="1">
        <v>45166</v>
      </c>
      <c r="Z2766" t="s">
        <v>5598</v>
      </c>
      <c r="AA2766" t="s">
        <v>105</v>
      </c>
    </row>
    <row r="2767" spans="1:27" x14ac:dyDescent="0.25">
      <c r="A2767" t="s">
        <v>6433</v>
      </c>
      <c r="B2767" t="s">
        <v>55</v>
      </c>
      <c r="C2767" t="s">
        <v>43</v>
      </c>
      <c r="D2767" t="s">
        <v>5598</v>
      </c>
      <c r="E2767" t="s">
        <v>155</v>
      </c>
      <c r="F2767" t="s">
        <v>14</v>
      </c>
      <c r="G2767" t="s">
        <v>55</v>
      </c>
      <c r="H2767">
        <v>538</v>
      </c>
      <c r="I2767" t="s">
        <v>55</v>
      </c>
      <c r="J2767">
        <v>25000</v>
      </c>
      <c r="K2767">
        <v>15405.98</v>
      </c>
      <c r="L2767">
        <v>0.26</v>
      </c>
      <c r="M2767" s="63">
        <v>45451</v>
      </c>
      <c r="N2767" s="63">
        <v>45496</v>
      </c>
      <c r="O2767">
        <v>45</v>
      </c>
      <c r="P2767" t="s">
        <v>55</v>
      </c>
      <c r="Q2767">
        <v>0</v>
      </c>
      <c r="R2767">
        <v>0</v>
      </c>
      <c r="S2767">
        <v>0</v>
      </c>
      <c r="T2767">
        <v>0</v>
      </c>
      <c r="U2767">
        <v>0</v>
      </c>
      <c r="V2767">
        <v>0</v>
      </c>
      <c r="W2767">
        <v>0</v>
      </c>
      <c r="X2767" s="1">
        <v>45473</v>
      </c>
      <c r="Y2767" s="1">
        <v>44747</v>
      </c>
      <c r="Z2767" t="s">
        <v>5598</v>
      </c>
      <c r="AA2767" t="s">
        <v>103</v>
      </c>
    </row>
    <row r="2768" spans="1:27" x14ac:dyDescent="0.25">
      <c r="A2768" t="s">
        <v>6434</v>
      </c>
      <c r="B2768" t="s">
        <v>55</v>
      </c>
      <c r="C2768" t="s">
        <v>43</v>
      </c>
      <c r="D2768" t="s">
        <v>5598</v>
      </c>
      <c r="E2768" t="s">
        <v>155</v>
      </c>
      <c r="F2768" t="s">
        <v>8</v>
      </c>
      <c r="G2768" t="s">
        <v>55</v>
      </c>
      <c r="H2768">
        <v>518</v>
      </c>
      <c r="I2768" t="s">
        <v>55</v>
      </c>
      <c r="J2768">
        <v>90000</v>
      </c>
      <c r="K2768">
        <v>87225.3</v>
      </c>
      <c r="L2768">
        <v>0.26</v>
      </c>
      <c r="M2768" s="63">
        <v>45454</v>
      </c>
      <c r="N2768" s="63">
        <v>45499</v>
      </c>
      <c r="O2768">
        <v>45</v>
      </c>
      <c r="P2768" t="s">
        <v>55</v>
      </c>
      <c r="Q2768">
        <v>0</v>
      </c>
      <c r="R2768">
        <v>0</v>
      </c>
      <c r="S2768">
        <v>0</v>
      </c>
      <c r="T2768">
        <v>0</v>
      </c>
      <c r="U2768">
        <v>0</v>
      </c>
      <c r="V2768">
        <v>0</v>
      </c>
      <c r="W2768">
        <v>0</v>
      </c>
      <c r="X2768" s="1">
        <v>45473</v>
      </c>
      <c r="Y2768" s="1">
        <v>44975</v>
      </c>
      <c r="Z2768" t="s">
        <v>5598</v>
      </c>
      <c r="AA2768" t="s">
        <v>100</v>
      </c>
    </row>
    <row r="2769" spans="1:27" x14ac:dyDescent="0.25">
      <c r="A2769" t="s">
        <v>6435</v>
      </c>
      <c r="B2769" t="s">
        <v>55</v>
      </c>
      <c r="C2769" t="s">
        <v>43</v>
      </c>
      <c r="D2769" t="s">
        <v>5598</v>
      </c>
      <c r="E2769" t="s">
        <v>155</v>
      </c>
      <c r="F2769" t="s">
        <v>13</v>
      </c>
      <c r="G2769" t="s">
        <v>55</v>
      </c>
      <c r="H2769">
        <v>695</v>
      </c>
      <c r="I2769" t="s">
        <v>55</v>
      </c>
      <c r="J2769">
        <v>50000</v>
      </c>
      <c r="K2769">
        <v>49931.9</v>
      </c>
      <c r="L2769">
        <v>0.19400000000000001</v>
      </c>
      <c r="M2769" s="63">
        <v>45354</v>
      </c>
      <c r="N2769" s="63">
        <v>45474</v>
      </c>
      <c r="O2769">
        <v>120</v>
      </c>
      <c r="P2769" t="s">
        <v>55</v>
      </c>
      <c r="Q2769">
        <v>0</v>
      </c>
      <c r="R2769">
        <v>0</v>
      </c>
      <c r="S2769">
        <v>0</v>
      </c>
      <c r="T2769">
        <v>0</v>
      </c>
      <c r="U2769">
        <v>0</v>
      </c>
      <c r="V2769">
        <v>0</v>
      </c>
      <c r="W2769">
        <v>0</v>
      </c>
      <c r="X2769" s="1">
        <v>45473</v>
      </c>
      <c r="Y2769" s="1">
        <v>44936</v>
      </c>
      <c r="Z2769" t="s">
        <v>5598</v>
      </c>
      <c r="AA2769" t="s">
        <v>100</v>
      </c>
    </row>
    <row r="2770" spans="1:27" x14ac:dyDescent="0.25">
      <c r="A2770" t="s">
        <v>6436</v>
      </c>
      <c r="B2770" t="s">
        <v>55</v>
      </c>
      <c r="C2770" t="s">
        <v>43</v>
      </c>
      <c r="D2770" t="s">
        <v>5598</v>
      </c>
      <c r="E2770" t="s">
        <v>155</v>
      </c>
      <c r="F2770" t="s">
        <v>12</v>
      </c>
      <c r="G2770" t="s">
        <v>55</v>
      </c>
      <c r="H2770">
        <v>783</v>
      </c>
      <c r="I2770" t="s">
        <v>55</v>
      </c>
      <c r="J2770">
        <v>10000</v>
      </c>
      <c r="K2770">
        <v>5679</v>
      </c>
      <c r="L2770">
        <v>0.19400000000000001</v>
      </c>
      <c r="M2770" s="63">
        <v>45434</v>
      </c>
      <c r="N2770" s="63">
        <v>45479</v>
      </c>
      <c r="O2770">
        <v>45</v>
      </c>
      <c r="P2770" t="s">
        <v>55</v>
      </c>
      <c r="Q2770">
        <v>0</v>
      </c>
      <c r="R2770">
        <v>0</v>
      </c>
      <c r="S2770">
        <v>0</v>
      </c>
      <c r="T2770">
        <v>0</v>
      </c>
      <c r="U2770">
        <v>0</v>
      </c>
      <c r="V2770">
        <v>0</v>
      </c>
      <c r="W2770">
        <v>0</v>
      </c>
      <c r="X2770" s="1">
        <v>45473</v>
      </c>
      <c r="Y2770" s="1">
        <v>45077</v>
      </c>
      <c r="Z2770" t="s">
        <v>5598</v>
      </c>
      <c r="AA2770" t="s">
        <v>100</v>
      </c>
    </row>
    <row r="2771" spans="1:27" x14ac:dyDescent="0.25">
      <c r="A2771" t="s">
        <v>6437</v>
      </c>
      <c r="B2771" t="s">
        <v>55</v>
      </c>
      <c r="C2771" t="s">
        <v>43</v>
      </c>
      <c r="D2771" t="s">
        <v>5598</v>
      </c>
      <c r="E2771" t="s">
        <v>155</v>
      </c>
      <c r="F2771" t="s">
        <v>4</v>
      </c>
      <c r="G2771" t="s">
        <v>55</v>
      </c>
      <c r="H2771">
        <v>561</v>
      </c>
      <c r="I2771" t="s">
        <v>55</v>
      </c>
      <c r="J2771">
        <v>25000</v>
      </c>
      <c r="K2771">
        <v>24666.15</v>
      </c>
      <c r="L2771">
        <v>0.19400000000000001</v>
      </c>
      <c r="M2771" s="63">
        <v>45418</v>
      </c>
      <c r="N2771" s="63">
        <v>45538</v>
      </c>
      <c r="O2771">
        <v>120</v>
      </c>
      <c r="P2771" t="s">
        <v>55</v>
      </c>
      <c r="Q2771">
        <v>0</v>
      </c>
      <c r="R2771">
        <v>0</v>
      </c>
      <c r="S2771">
        <v>0</v>
      </c>
      <c r="T2771">
        <v>0</v>
      </c>
      <c r="U2771">
        <v>0</v>
      </c>
      <c r="V2771">
        <v>0</v>
      </c>
      <c r="W2771">
        <v>0</v>
      </c>
      <c r="X2771" s="1">
        <v>45473</v>
      </c>
      <c r="Y2771" s="1">
        <v>44641</v>
      </c>
      <c r="Z2771" t="s">
        <v>5598</v>
      </c>
      <c r="AA2771" t="s">
        <v>99</v>
      </c>
    </row>
    <row r="2772" spans="1:27" x14ac:dyDescent="0.25">
      <c r="A2772" t="s">
        <v>6438</v>
      </c>
      <c r="B2772" t="s">
        <v>55</v>
      </c>
      <c r="C2772" t="s">
        <v>43</v>
      </c>
      <c r="D2772" t="s">
        <v>5598</v>
      </c>
      <c r="E2772" t="s">
        <v>155</v>
      </c>
      <c r="F2772" t="s">
        <v>4</v>
      </c>
      <c r="G2772" t="s">
        <v>55</v>
      </c>
      <c r="H2772">
        <v>732</v>
      </c>
      <c r="I2772" t="s">
        <v>55</v>
      </c>
      <c r="J2772">
        <v>35000</v>
      </c>
      <c r="K2772">
        <v>12994.5</v>
      </c>
      <c r="L2772">
        <v>0.19400000000000001</v>
      </c>
      <c r="M2772" s="63">
        <v>45451</v>
      </c>
      <c r="N2772" s="63">
        <v>45571</v>
      </c>
      <c r="O2772">
        <v>120</v>
      </c>
      <c r="P2772" t="s">
        <v>55</v>
      </c>
      <c r="Q2772">
        <v>0</v>
      </c>
      <c r="R2772">
        <v>0</v>
      </c>
      <c r="S2772">
        <v>0</v>
      </c>
      <c r="T2772">
        <v>0</v>
      </c>
      <c r="U2772">
        <v>0</v>
      </c>
      <c r="V2772">
        <v>0</v>
      </c>
      <c r="W2772">
        <v>0</v>
      </c>
      <c r="X2772" s="1">
        <v>45473</v>
      </c>
      <c r="Y2772" s="1">
        <v>45202</v>
      </c>
      <c r="Z2772" t="s">
        <v>5598</v>
      </c>
      <c r="AA2772" t="s">
        <v>102</v>
      </c>
    </row>
    <row r="2773" spans="1:27" x14ac:dyDescent="0.25">
      <c r="A2773" t="s">
        <v>6439</v>
      </c>
      <c r="B2773" t="s">
        <v>55</v>
      </c>
      <c r="C2773" t="s">
        <v>43</v>
      </c>
      <c r="D2773" t="s">
        <v>5598</v>
      </c>
      <c r="E2773" t="s">
        <v>155</v>
      </c>
      <c r="F2773" t="s">
        <v>12</v>
      </c>
      <c r="G2773" t="s">
        <v>55</v>
      </c>
      <c r="H2773">
        <v>702</v>
      </c>
      <c r="I2773" t="s">
        <v>55</v>
      </c>
      <c r="J2773">
        <v>45000</v>
      </c>
      <c r="K2773">
        <v>43179.55</v>
      </c>
      <c r="L2773">
        <v>0.19400000000000001</v>
      </c>
      <c r="M2773" s="63">
        <v>45441</v>
      </c>
      <c r="N2773" s="63">
        <v>45486</v>
      </c>
      <c r="O2773">
        <v>45</v>
      </c>
      <c r="P2773" t="s">
        <v>55</v>
      </c>
      <c r="Q2773">
        <v>0</v>
      </c>
      <c r="R2773">
        <v>0</v>
      </c>
      <c r="S2773">
        <v>0</v>
      </c>
      <c r="T2773">
        <v>0</v>
      </c>
      <c r="U2773">
        <v>0</v>
      </c>
      <c r="V2773">
        <v>0</v>
      </c>
      <c r="W2773">
        <v>0</v>
      </c>
      <c r="X2773" s="1">
        <v>45473</v>
      </c>
      <c r="Y2773" s="1">
        <v>45221</v>
      </c>
      <c r="Z2773" t="s">
        <v>5598</v>
      </c>
      <c r="AA2773" t="s">
        <v>101</v>
      </c>
    </row>
    <row r="2774" spans="1:27" x14ac:dyDescent="0.25">
      <c r="A2774" t="s">
        <v>6440</v>
      </c>
      <c r="B2774" t="s">
        <v>55</v>
      </c>
      <c r="C2774" t="s">
        <v>43</v>
      </c>
      <c r="D2774" t="s">
        <v>5598</v>
      </c>
      <c r="E2774" t="s">
        <v>155</v>
      </c>
      <c r="F2774" t="s">
        <v>7</v>
      </c>
      <c r="G2774" t="s">
        <v>55</v>
      </c>
      <c r="H2774">
        <v>614</v>
      </c>
      <c r="I2774" t="s">
        <v>55</v>
      </c>
      <c r="J2774">
        <v>55000</v>
      </c>
      <c r="K2774">
        <v>53194.47</v>
      </c>
      <c r="L2774">
        <v>0.26</v>
      </c>
      <c r="M2774" s="63">
        <v>45465</v>
      </c>
      <c r="N2774" s="63">
        <v>45510</v>
      </c>
      <c r="O2774">
        <v>45</v>
      </c>
      <c r="P2774" t="s">
        <v>55</v>
      </c>
      <c r="Q2774">
        <v>0</v>
      </c>
      <c r="R2774">
        <v>0</v>
      </c>
      <c r="S2774">
        <v>0</v>
      </c>
      <c r="T2774">
        <v>0</v>
      </c>
      <c r="U2774">
        <v>0</v>
      </c>
      <c r="V2774">
        <v>0</v>
      </c>
      <c r="W2774">
        <v>0</v>
      </c>
      <c r="X2774" s="1">
        <v>45473</v>
      </c>
      <c r="Y2774" s="1">
        <v>45104</v>
      </c>
      <c r="Z2774" t="s">
        <v>5598</v>
      </c>
      <c r="AA2774" t="s">
        <v>100</v>
      </c>
    </row>
    <row r="2775" spans="1:27" x14ac:dyDescent="0.25">
      <c r="A2775" t="s">
        <v>6441</v>
      </c>
      <c r="B2775" t="s">
        <v>55</v>
      </c>
      <c r="C2775" t="s">
        <v>43</v>
      </c>
      <c r="D2775" t="s">
        <v>5598</v>
      </c>
      <c r="E2775" t="s">
        <v>155</v>
      </c>
      <c r="F2775" t="s">
        <v>8</v>
      </c>
      <c r="G2775" t="s">
        <v>55</v>
      </c>
      <c r="H2775">
        <v>800</v>
      </c>
      <c r="I2775" t="s">
        <v>55</v>
      </c>
      <c r="J2775">
        <v>40000</v>
      </c>
      <c r="K2775">
        <v>4267.6000000000004</v>
      </c>
      <c r="L2775">
        <v>0.19400000000000001</v>
      </c>
      <c r="M2775" s="63">
        <v>45357</v>
      </c>
      <c r="N2775" s="63">
        <v>45477</v>
      </c>
      <c r="O2775">
        <v>120</v>
      </c>
      <c r="P2775" t="s">
        <v>55</v>
      </c>
      <c r="Q2775">
        <v>0</v>
      </c>
      <c r="R2775">
        <v>0</v>
      </c>
      <c r="S2775">
        <v>0</v>
      </c>
      <c r="T2775">
        <v>0</v>
      </c>
      <c r="U2775">
        <v>0</v>
      </c>
      <c r="V2775">
        <v>0</v>
      </c>
      <c r="W2775">
        <v>0</v>
      </c>
      <c r="X2775" s="1">
        <v>45473</v>
      </c>
      <c r="Y2775" s="1">
        <v>45203</v>
      </c>
      <c r="Z2775" t="s">
        <v>5598</v>
      </c>
      <c r="AA2775" t="s">
        <v>102</v>
      </c>
    </row>
    <row r="2776" spans="1:27" x14ac:dyDescent="0.25">
      <c r="A2776" t="s">
        <v>6442</v>
      </c>
      <c r="B2776" t="s">
        <v>55</v>
      </c>
      <c r="C2776" t="s">
        <v>43</v>
      </c>
      <c r="D2776" t="s">
        <v>5598</v>
      </c>
      <c r="E2776" t="s">
        <v>155</v>
      </c>
      <c r="F2776" t="s">
        <v>12</v>
      </c>
      <c r="G2776" t="s">
        <v>55</v>
      </c>
      <c r="H2776">
        <v>863</v>
      </c>
      <c r="I2776" t="s">
        <v>55</v>
      </c>
      <c r="J2776">
        <v>25000</v>
      </c>
      <c r="K2776">
        <v>23437.5</v>
      </c>
      <c r="L2776">
        <v>0.19400000000000001</v>
      </c>
      <c r="M2776" s="63">
        <v>45431</v>
      </c>
      <c r="N2776" s="63">
        <v>45476</v>
      </c>
      <c r="O2776">
        <v>45</v>
      </c>
      <c r="P2776" t="s">
        <v>55</v>
      </c>
      <c r="Q2776">
        <v>0</v>
      </c>
      <c r="R2776">
        <v>0</v>
      </c>
      <c r="S2776">
        <v>0</v>
      </c>
      <c r="T2776">
        <v>0</v>
      </c>
      <c r="U2776">
        <v>0</v>
      </c>
      <c r="V2776">
        <v>0</v>
      </c>
      <c r="W2776">
        <v>0</v>
      </c>
      <c r="X2776" s="1">
        <v>45473</v>
      </c>
      <c r="Y2776" s="1">
        <v>44867</v>
      </c>
      <c r="Z2776" t="s">
        <v>5598</v>
      </c>
      <c r="AA2776" t="s">
        <v>99</v>
      </c>
    </row>
    <row r="2777" spans="1:27" x14ac:dyDescent="0.25">
      <c r="A2777" t="s">
        <v>6443</v>
      </c>
      <c r="B2777" t="s">
        <v>55</v>
      </c>
      <c r="C2777" t="s">
        <v>43</v>
      </c>
      <c r="D2777" t="s">
        <v>5598</v>
      </c>
      <c r="E2777" t="s">
        <v>155</v>
      </c>
      <c r="F2777" t="s">
        <v>8</v>
      </c>
      <c r="G2777" t="s">
        <v>55</v>
      </c>
      <c r="H2777">
        <v>727</v>
      </c>
      <c r="I2777" t="s">
        <v>55</v>
      </c>
      <c r="J2777">
        <v>25000</v>
      </c>
      <c r="K2777">
        <v>8160</v>
      </c>
      <c r="L2777">
        <v>0.19400000000000001</v>
      </c>
      <c r="M2777" s="63">
        <v>45455</v>
      </c>
      <c r="N2777" s="63">
        <v>45575</v>
      </c>
      <c r="O2777">
        <v>120</v>
      </c>
      <c r="P2777" t="s">
        <v>55</v>
      </c>
      <c r="Q2777">
        <v>0</v>
      </c>
      <c r="R2777">
        <v>0</v>
      </c>
      <c r="S2777">
        <v>0</v>
      </c>
      <c r="T2777">
        <v>0</v>
      </c>
      <c r="U2777">
        <v>0</v>
      </c>
      <c r="V2777">
        <v>0</v>
      </c>
      <c r="W2777">
        <v>0</v>
      </c>
      <c r="X2777" s="1">
        <v>45473</v>
      </c>
      <c r="Y2777" s="1">
        <v>45060</v>
      </c>
      <c r="Z2777" t="s">
        <v>5598</v>
      </c>
      <c r="AA2777" t="s">
        <v>102</v>
      </c>
    </row>
    <row r="2778" spans="1:27" x14ac:dyDescent="0.25">
      <c r="A2778" t="s">
        <v>6444</v>
      </c>
      <c r="B2778" t="s">
        <v>55</v>
      </c>
      <c r="C2778" t="s">
        <v>43</v>
      </c>
      <c r="D2778" t="s">
        <v>5598</v>
      </c>
      <c r="E2778" t="s">
        <v>155</v>
      </c>
      <c r="F2778" t="s">
        <v>8</v>
      </c>
      <c r="G2778" t="s">
        <v>55</v>
      </c>
      <c r="H2778">
        <v>774</v>
      </c>
      <c r="I2778" t="s">
        <v>55</v>
      </c>
      <c r="J2778">
        <v>10000</v>
      </c>
      <c r="K2778">
        <v>9824.17</v>
      </c>
      <c r="L2778">
        <v>0.26</v>
      </c>
      <c r="M2778" s="63">
        <v>45440</v>
      </c>
      <c r="N2778" s="63">
        <v>45485</v>
      </c>
      <c r="O2778">
        <v>45</v>
      </c>
      <c r="P2778" t="s">
        <v>55</v>
      </c>
      <c r="Q2778">
        <v>0</v>
      </c>
      <c r="R2778">
        <v>0</v>
      </c>
      <c r="S2778">
        <v>0</v>
      </c>
      <c r="T2778">
        <v>0</v>
      </c>
      <c r="U2778">
        <v>0</v>
      </c>
      <c r="V2778">
        <v>0</v>
      </c>
      <c r="W2778">
        <v>0</v>
      </c>
      <c r="X2778" s="1">
        <v>45473</v>
      </c>
      <c r="Y2778" s="1">
        <v>44975</v>
      </c>
      <c r="Z2778" t="s">
        <v>5598</v>
      </c>
      <c r="AA2778" t="s">
        <v>100</v>
      </c>
    </row>
    <row r="2779" spans="1:27" x14ac:dyDescent="0.25">
      <c r="A2779" t="s">
        <v>6445</v>
      </c>
      <c r="B2779" t="s">
        <v>55</v>
      </c>
      <c r="C2779" t="s">
        <v>43</v>
      </c>
      <c r="D2779" t="s">
        <v>5598</v>
      </c>
      <c r="E2779" t="s">
        <v>155</v>
      </c>
      <c r="F2779" t="s">
        <v>13</v>
      </c>
      <c r="G2779" t="s">
        <v>55</v>
      </c>
      <c r="H2779">
        <v>486</v>
      </c>
      <c r="I2779" t="s">
        <v>55</v>
      </c>
      <c r="J2779">
        <v>25000</v>
      </c>
      <c r="K2779">
        <v>15985.5</v>
      </c>
      <c r="L2779">
        <v>0.19400000000000001</v>
      </c>
      <c r="M2779" s="63">
        <v>45416</v>
      </c>
      <c r="N2779" s="63">
        <v>45536</v>
      </c>
      <c r="O2779">
        <v>120</v>
      </c>
      <c r="P2779" t="s">
        <v>55</v>
      </c>
      <c r="Q2779">
        <v>0</v>
      </c>
      <c r="R2779">
        <v>0</v>
      </c>
      <c r="S2779">
        <v>0</v>
      </c>
      <c r="T2779">
        <v>0</v>
      </c>
      <c r="U2779">
        <v>0</v>
      </c>
      <c r="V2779">
        <v>0</v>
      </c>
      <c r="W2779">
        <v>0</v>
      </c>
      <c r="X2779" s="1">
        <v>45473</v>
      </c>
      <c r="Y2779" s="1">
        <v>44680</v>
      </c>
      <c r="Z2779" t="s">
        <v>5598</v>
      </c>
      <c r="AA2779" t="s">
        <v>103</v>
      </c>
    </row>
    <row r="2780" spans="1:27" x14ac:dyDescent="0.25">
      <c r="A2780" t="s">
        <v>6446</v>
      </c>
      <c r="B2780" t="s">
        <v>55</v>
      </c>
      <c r="C2780" t="s">
        <v>43</v>
      </c>
      <c r="D2780" t="s">
        <v>5598</v>
      </c>
      <c r="E2780" t="s">
        <v>155</v>
      </c>
      <c r="F2780" t="s">
        <v>13</v>
      </c>
      <c r="G2780" t="s">
        <v>55</v>
      </c>
      <c r="H2780">
        <v>849</v>
      </c>
      <c r="I2780" t="s">
        <v>55</v>
      </c>
      <c r="J2780">
        <v>25000</v>
      </c>
      <c r="K2780">
        <v>2502</v>
      </c>
      <c r="L2780">
        <v>0.19400000000000001</v>
      </c>
      <c r="M2780" s="63">
        <v>45411</v>
      </c>
      <c r="N2780" s="63">
        <v>45501</v>
      </c>
      <c r="O2780">
        <v>90</v>
      </c>
      <c r="P2780" t="s">
        <v>55</v>
      </c>
      <c r="Q2780">
        <v>0</v>
      </c>
      <c r="R2780">
        <v>0</v>
      </c>
      <c r="S2780">
        <v>0</v>
      </c>
      <c r="T2780">
        <v>0</v>
      </c>
      <c r="U2780">
        <v>0</v>
      </c>
      <c r="V2780">
        <v>0</v>
      </c>
      <c r="W2780">
        <v>0</v>
      </c>
      <c r="X2780" s="1">
        <v>45473</v>
      </c>
      <c r="Y2780" s="1">
        <v>44744</v>
      </c>
      <c r="Z2780" t="s">
        <v>5598</v>
      </c>
      <c r="AA2780" t="s">
        <v>104</v>
      </c>
    </row>
    <row r="2781" spans="1:27" x14ac:dyDescent="0.25">
      <c r="A2781" t="s">
        <v>6447</v>
      </c>
      <c r="B2781" t="s">
        <v>55</v>
      </c>
      <c r="C2781" t="s">
        <v>43</v>
      </c>
      <c r="D2781" t="s">
        <v>5598</v>
      </c>
      <c r="E2781" t="s">
        <v>155</v>
      </c>
      <c r="F2781" t="s">
        <v>13</v>
      </c>
      <c r="G2781" t="s">
        <v>55</v>
      </c>
      <c r="H2781">
        <v>754</v>
      </c>
      <c r="I2781" t="s">
        <v>55</v>
      </c>
      <c r="J2781">
        <v>30000</v>
      </c>
      <c r="K2781">
        <v>20527.5</v>
      </c>
      <c r="L2781">
        <v>0.19400000000000001</v>
      </c>
      <c r="M2781" s="63">
        <v>45342</v>
      </c>
      <c r="N2781" s="63">
        <v>45462</v>
      </c>
      <c r="O2781">
        <v>120</v>
      </c>
      <c r="P2781" t="s">
        <v>55</v>
      </c>
      <c r="Q2781">
        <v>20527.5</v>
      </c>
      <c r="R2781">
        <v>0</v>
      </c>
      <c r="S2781">
        <v>0</v>
      </c>
      <c r="T2781">
        <v>0</v>
      </c>
      <c r="U2781">
        <v>0</v>
      </c>
      <c r="V2781">
        <v>0</v>
      </c>
      <c r="W2781">
        <v>20527.5</v>
      </c>
      <c r="X2781" s="1">
        <v>45473</v>
      </c>
      <c r="Y2781" s="1">
        <v>45231</v>
      </c>
      <c r="Z2781" t="s">
        <v>5598</v>
      </c>
      <c r="AA2781" t="s">
        <v>102</v>
      </c>
    </row>
    <row r="2782" spans="1:27" x14ac:dyDescent="0.25">
      <c r="A2782" t="s">
        <v>6448</v>
      </c>
      <c r="B2782" t="s">
        <v>55</v>
      </c>
      <c r="C2782" t="s">
        <v>43</v>
      </c>
      <c r="D2782" t="s">
        <v>5598</v>
      </c>
      <c r="E2782" t="s">
        <v>155</v>
      </c>
      <c r="F2782" t="s">
        <v>6</v>
      </c>
      <c r="G2782" t="s">
        <v>55</v>
      </c>
      <c r="H2782">
        <v>660</v>
      </c>
      <c r="I2782" t="s">
        <v>55</v>
      </c>
      <c r="J2782">
        <v>75000</v>
      </c>
      <c r="K2782">
        <v>72593.850000000006</v>
      </c>
      <c r="L2782">
        <v>0.26</v>
      </c>
      <c r="M2782" s="63">
        <v>45443</v>
      </c>
      <c r="N2782" s="63">
        <v>45488</v>
      </c>
      <c r="O2782">
        <v>45</v>
      </c>
      <c r="P2782" t="s">
        <v>55</v>
      </c>
      <c r="Q2782">
        <v>0</v>
      </c>
      <c r="R2782">
        <v>0</v>
      </c>
      <c r="S2782">
        <v>0</v>
      </c>
      <c r="T2782">
        <v>0</v>
      </c>
      <c r="U2782">
        <v>0</v>
      </c>
      <c r="V2782">
        <v>0</v>
      </c>
      <c r="W2782">
        <v>0</v>
      </c>
      <c r="X2782" s="1">
        <v>45473</v>
      </c>
      <c r="Y2782" s="1">
        <v>45032</v>
      </c>
      <c r="Z2782" t="s">
        <v>5598</v>
      </c>
      <c r="AA2782" t="s">
        <v>101</v>
      </c>
    </row>
    <row r="2783" spans="1:27" x14ac:dyDescent="0.25">
      <c r="A2783" t="s">
        <v>6449</v>
      </c>
      <c r="B2783" t="s">
        <v>55</v>
      </c>
      <c r="C2783" t="s">
        <v>43</v>
      </c>
      <c r="D2783" t="s">
        <v>5598</v>
      </c>
      <c r="E2783" t="s">
        <v>155</v>
      </c>
      <c r="F2783" t="s">
        <v>13</v>
      </c>
      <c r="G2783" t="s">
        <v>55</v>
      </c>
      <c r="H2783">
        <v>512</v>
      </c>
      <c r="I2783" t="s">
        <v>55</v>
      </c>
      <c r="J2783">
        <v>100000</v>
      </c>
      <c r="K2783">
        <v>70009.5</v>
      </c>
      <c r="L2783">
        <v>0.19400000000000001</v>
      </c>
      <c r="M2783" s="63">
        <v>45452</v>
      </c>
      <c r="N2783" s="63">
        <v>45497</v>
      </c>
      <c r="O2783">
        <v>45</v>
      </c>
      <c r="P2783" t="s">
        <v>55</v>
      </c>
      <c r="Q2783">
        <v>0</v>
      </c>
      <c r="R2783">
        <v>0</v>
      </c>
      <c r="S2783">
        <v>0</v>
      </c>
      <c r="T2783">
        <v>0</v>
      </c>
      <c r="U2783">
        <v>0</v>
      </c>
      <c r="V2783">
        <v>0</v>
      </c>
      <c r="W2783">
        <v>0</v>
      </c>
      <c r="X2783" s="1">
        <v>45473</v>
      </c>
      <c r="Y2783" s="1">
        <v>44913</v>
      </c>
      <c r="Z2783" t="s">
        <v>5598</v>
      </c>
      <c r="AA2783" t="s">
        <v>100</v>
      </c>
    </row>
    <row r="2784" spans="1:27" x14ac:dyDescent="0.25">
      <c r="A2784" t="s">
        <v>6450</v>
      </c>
      <c r="B2784" t="s">
        <v>55</v>
      </c>
      <c r="C2784" t="s">
        <v>43</v>
      </c>
      <c r="D2784" t="s">
        <v>5598</v>
      </c>
      <c r="E2784" t="s">
        <v>155</v>
      </c>
      <c r="F2784" t="s">
        <v>13</v>
      </c>
      <c r="G2784" t="s">
        <v>55</v>
      </c>
      <c r="H2784">
        <v>798</v>
      </c>
      <c r="I2784" t="s">
        <v>55</v>
      </c>
      <c r="J2784">
        <v>60000</v>
      </c>
      <c r="K2784">
        <v>21167.98</v>
      </c>
      <c r="L2784">
        <v>0.26</v>
      </c>
      <c r="M2784" s="63">
        <v>45437</v>
      </c>
      <c r="N2784" s="63">
        <v>45482</v>
      </c>
      <c r="O2784">
        <v>45</v>
      </c>
      <c r="P2784" t="s">
        <v>55</v>
      </c>
      <c r="Q2784">
        <v>0</v>
      </c>
      <c r="R2784">
        <v>0</v>
      </c>
      <c r="S2784">
        <v>0</v>
      </c>
      <c r="T2784">
        <v>0</v>
      </c>
      <c r="U2784">
        <v>0</v>
      </c>
      <c r="V2784">
        <v>0</v>
      </c>
      <c r="W2784">
        <v>0</v>
      </c>
      <c r="X2784" s="1">
        <v>45473</v>
      </c>
      <c r="Y2784" s="1">
        <v>45227</v>
      </c>
      <c r="Z2784" t="s">
        <v>5598</v>
      </c>
      <c r="AA2784" t="s">
        <v>100</v>
      </c>
    </row>
    <row r="2785" spans="1:27" x14ac:dyDescent="0.25">
      <c r="A2785" t="s">
        <v>6451</v>
      </c>
      <c r="B2785" t="s">
        <v>55</v>
      </c>
      <c r="C2785" t="s">
        <v>43</v>
      </c>
      <c r="D2785" t="s">
        <v>5598</v>
      </c>
      <c r="E2785" t="s">
        <v>155</v>
      </c>
      <c r="F2785" t="s">
        <v>9</v>
      </c>
      <c r="G2785" t="s">
        <v>55</v>
      </c>
      <c r="H2785">
        <v>749</v>
      </c>
      <c r="I2785" t="s">
        <v>55</v>
      </c>
      <c r="J2785">
        <v>25000</v>
      </c>
      <c r="K2785">
        <v>18531</v>
      </c>
      <c r="L2785">
        <v>0.19400000000000001</v>
      </c>
      <c r="M2785" s="63">
        <v>45115</v>
      </c>
      <c r="N2785" s="63">
        <v>45235</v>
      </c>
      <c r="O2785">
        <v>120</v>
      </c>
      <c r="P2785" t="s">
        <v>55</v>
      </c>
      <c r="Q2785">
        <v>0</v>
      </c>
      <c r="R2785">
        <v>0</v>
      </c>
      <c r="S2785">
        <v>0</v>
      </c>
      <c r="T2785">
        <v>0</v>
      </c>
      <c r="U2785">
        <v>0</v>
      </c>
      <c r="V2785">
        <v>18531</v>
      </c>
      <c r="W2785">
        <v>18531</v>
      </c>
      <c r="X2785" s="1">
        <v>45473</v>
      </c>
      <c r="Y2785" s="1">
        <v>44856</v>
      </c>
      <c r="Z2785" t="s">
        <v>5598</v>
      </c>
      <c r="AA2785" t="s">
        <v>100</v>
      </c>
    </row>
    <row r="2786" spans="1:27" x14ac:dyDescent="0.25">
      <c r="A2786" t="s">
        <v>6452</v>
      </c>
      <c r="B2786" t="s">
        <v>55</v>
      </c>
      <c r="C2786" t="s">
        <v>43</v>
      </c>
      <c r="D2786" t="s">
        <v>5598</v>
      </c>
      <c r="E2786" t="s">
        <v>155</v>
      </c>
      <c r="F2786" t="s">
        <v>9</v>
      </c>
      <c r="G2786" t="s">
        <v>55</v>
      </c>
      <c r="H2786">
        <v>660</v>
      </c>
      <c r="I2786" t="s">
        <v>55</v>
      </c>
      <c r="J2786">
        <v>50000</v>
      </c>
      <c r="K2786">
        <v>45675</v>
      </c>
      <c r="L2786">
        <v>0.26</v>
      </c>
      <c r="M2786" s="63">
        <v>45435</v>
      </c>
      <c r="N2786" s="63">
        <v>45480</v>
      </c>
      <c r="O2786">
        <v>45</v>
      </c>
      <c r="P2786" t="s">
        <v>55</v>
      </c>
      <c r="Q2786">
        <v>0</v>
      </c>
      <c r="R2786">
        <v>0</v>
      </c>
      <c r="S2786">
        <v>0</v>
      </c>
      <c r="T2786">
        <v>0</v>
      </c>
      <c r="U2786">
        <v>0</v>
      </c>
      <c r="V2786">
        <v>0</v>
      </c>
      <c r="W2786">
        <v>0</v>
      </c>
      <c r="X2786" s="1">
        <v>45473</v>
      </c>
      <c r="Y2786" s="1">
        <v>45192</v>
      </c>
      <c r="Z2786" t="s">
        <v>5598</v>
      </c>
      <c r="AA2786" t="s">
        <v>100</v>
      </c>
    </row>
    <row r="2787" spans="1:27" x14ac:dyDescent="0.25">
      <c r="A2787" t="s">
        <v>6453</v>
      </c>
      <c r="B2787" t="s">
        <v>55</v>
      </c>
      <c r="C2787" t="s">
        <v>43</v>
      </c>
      <c r="D2787" t="s">
        <v>5598</v>
      </c>
      <c r="E2787" t="s">
        <v>155</v>
      </c>
      <c r="F2787" t="s">
        <v>13</v>
      </c>
      <c r="G2787" t="s">
        <v>55</v>
      </c>
      <c r="H2787">
        <v>753</v>
      </c>
      <c r="I2787" t="s">
        <v>55</v>
      </c>
      <c r="J2787">
        <v>25000</v>
      </c>
      <c r="K2787">
        <v>24856.5</v>
      </c>
      <c r="L2787">
        <v>0.19400000000000001</v>
      </c>
      <c r="M2787" s="63">
        <v>45222</v>
      </c>
      <c r="N2787" s="63">
        <v>45312</v>
      </c>
      <c r="O2787">
        <v>90</v>
      </c>
      <c r="P2787" t="s">
        <v>55</v>
      </c>
      <c r="Q2787">
        <v>0</v>
      </c>
      <c r="R2787">
        <v>0</v>
      </c>
      <c r="S2787">
        <v>0</v>
      </c>
      <c r="T2787">
        <v>0</v>
      </c>
      <c r="U2787">
        <v>24856.5</v>
      </c>
      <c r="V2787">
        <v>0</v>
      </c>
      <c r="W2787">
        <v>24856.5</v>
      </c>
      <c r="X2787" s="1">
        <v>45473</v>
      </c>
      <c r="Y2787" s="1">
        <v>44929</v>
      </c>
      <c r="Z2787" t="s">
        <v>5598</v>
      </c>
      <c r="AA2787" t="s">
        <v>101</v>
      </c>
    </row>
    <row r="2788" spans="1:27" x14ac:dyDescent="0.25">
      <c r="A2788" t="s">
        <v>6454</v>
      </c>
      <c r="B2788" t="s">
        <v>55</v>
      </c>
      <c r="C2788" t="s">
        <v>43</v>
      </c>
      <c r="D2788" t="s">
        <v>5598</v>
      </c>
      <c r="E2788" t="s">
        <v>155</v>
      </c>
      <c r="F2788" t="s">
        <v>13</v>
      </c>
      <c r="G2788" t="s">
        <v>55</v>
      </c>
      <c r="H2788">
        <v>709</v>
      </c>
      <c r="I2788" t="s">
        <v>55</v>
      </c>
      <c r="J2788">
        <v>55000</v>
      </c>
      <c r="K2788">
        <v>46074</v>
      </c>
      <c r="L2788">
        <v>0.26</v>
      </c>
      <c r="M2788" s="63">
        <v>45434</v>
      </c>
      <c r="N2788" s="63">
        <v>45479</v>
      </c>
      <c r="O2788">
        <v>45</v>
      </c>
      <c r="P2788" t="s">
        <v>55</v>
      </c>
      <c r="Q2788">
        <v>0</v>
      </c>
      <c r="R2788">
        <v>0</v>
      </c>
      <c r="S2788">
        <v>0</v>
      </c>
      <c r="T2788">
        <v>0</v>
      </c>
      <c r="U2788">
        <v>0</v>
      </c>
      <c r="V2788">
        <v>0</v>
      </c>
      <c r="W2788">
        <v>0</v>
      </c>
      <c r="X2788" s="1">
        <v>45473</v>
      </c>
      <c r="Y2788" s="1">
        <v>45068</v>
      </c>
      <c r="Z2788" t="s">
        <v>5598</v>
      </c>
      <c r="AA2788" t="s">
        <v>102</v>
      </c>
    </row>
    <row r="2789" spans="1:27" x14ac:dyDescent="0.25">
      <c r="A2789" t="s">
        <v>6455</v>
      </c>
      <c r="B2789" t="s">
        <v>55</v>
      </c>
      <c r="C2789" t="s">
        <v>43</v>
      </c>
      <c r="D2789" t="s">
        <v>5598</v>
      </c>
      <c r="E2789" t="s">
        <v>155</v>
      </c>
      <c r="F2789" t="s">
        <v>7</v>
      </c>
      <c r="G2789" t="s">
        <v>55</v>
      </c>
      <c r="H2789">
        <v>598</v>
      </c>
      <c r="I2789" t="s">
        <v>55</v>
      </c>
      <c r="J2789">
        <v>100000</v>
      </c>
      <c r="K2789">
        <v>96856.5</v>
      </c>
      <c r="L2789">
        <v>0.26</v>
      </c>
      <c r="M2789" s="63">
        <v>45437</v>
      </c>
      <c r="N2789" s="63">
        <v>45482</v>
      </c>
      <c r="O2789">
        <v>45</v>
      </c>
      <c r="P2789" t="s">
        <v>55</v>
      </c>
      <c r="Q2789">
        <v>0</v>
      </c>
      <c r="R2789">
        <v>0</v>
      </c>
      <c r="S2789">
        <v>0</v>
      </c>
      <c r="T2789">
        <v>0</v>
      </c>
      <c r="U2789">
        <v>0</v>
      </c>
      <c r="V2789">
        <v>0</v>
      </c>
      <c r="W2789">
        <v>0</v>
      </c>
      <c r="X2789" s="1">
        <v>45473</v>
      </c>
      <c r="Y2789" s="1">
        <v>44864</v>
      </c>
      <c r="Z2789" t="s">
        <v>5598</v>
      </c>
      <c r="AA2789" t="s">
        <v>100</v>
      </c>
    </row>
    <row r="2790" spans="1:27" x14ac:dyDescent="0.25">
      <c r="A2790" t="s">
        <v>6456</v>
      </c>
      <c r="B2790" t="s">
        <v>55</v>
      </c>
      <c r="C2790" t="s">
        <v>43</v>
      </c>
      <c r="D2790" t="s">
        <v>5598</v>
      </c>
      <c r="E2790" t="s">
        <v>155</v>
      </c>
      <c r="F2790" t="s">
        <v>7</v>
      </c>
      <c r="G2790" t="s">
        <v>55</v>
      </c>
      <c r="H2790">
        <v>747</v>
      </c>
      <c r="I2790" t="s">
        <v>55</v>
      </c>
      <c r="J2790">
        <v>15000</v>
      </c>
      <c r="K2790">
        <v>9001.5</v>
      </c>
      <c r="L2790">
        <v>0.19400000000000001</v>
      </c>
      <c r="M2790" s="63">
        <v>45355</v>
      </c>
      <c r="N2790" s="63">
        <v>45475</v>
      </c>
      <c r="O2790">
        <v>120</v>
      </c>
      <c r="P2790" t="s">
        <v>55</v>
      </c>
      <c r="Q2790">
        <v>0</v>
      </c>
      <c r="R2790">
        <v>0</v>
      </c>
      <c r="S2790">
        <v>0</v>
      </c>
      <c r="T2790">
        <v>0</v>
      </c>
      <c r="U2790">
        <v>0</v>
      </c>
      <c r="V2790">
        <v>0</v>
      </c>
      <c r="W2790">
        <v>0</v>
      </c>
      <c r="X2790" s="1">
        <v>45473</v>
      </c>
      <c r="Y2790" s="1">
        <v>45128</v>
      </c>
      <c r="Z2790" t="s">
        <v>5598</v>
      </c>
      <c r="AA2790" t="s">
        <v>102</v>
      </c>
    </row>
    <row r="2791" spans="1:27" x14ac:dyDescent="0.25">
      <c r="A2791" t="s">
        <v>6457</v>
      </c>
      <c r="B2791" t="s">
        <v>55</v>
      </c>
      <c r="C2791" t="s">
        <v>43</v>
      </c>
      <c r="D2791" t="s">
        <v>5598</v>
      </c>
      <c r="E2791" t="s">
        <v>155</v>
      </c>
      <c r="F2791" t="s">
        <v>7</v>
      </c>
      <c r="G2791" t="s">
        <v>55</v>
      </c>
      <c r="H2791">
        <v>668</v>
      </c>
      <c r="I2791" t="s">
        <v>55</v>
      </c>
      <c r="J2791">
        <v>100000</v>
      </c>
      <c r="K2791">
        <v>8812.5</v>
      </c>
      <c r="L2791">
        <v>0.26</v>
      </c>
      <c r="M2791" s="63">
        <v>45461</v>
      </c>
      <c r="N2791" s="63">
        <v>45506</v>
      </c>
      <c r="O2791">
        <v>45</v>
      </c>
      <c r="P2791" t="s">
        <v>55</v>
      </c>
      <c r="Q2791">
        <v>0</v>
      </c>
      <c r="R2791">
        <v>0</v>
      </c>
      <c r="S2791">
        <v>0</v>
      </c>
      <c r="T2791">
        <v>0</v>
      </c>
      <c r="U2791">
        <v>0</v>
      </c>
      <c r="V2791">
        <v>0</v>
      </c>
      <c r="W2791">
        <v>0</v>
      </c>
      <c r="X2791" s="1">
        <v>45473</v>
      </c>
      <c r="Y2791" s="1">
        <v>44689</v>
      </c>
      <c r="Z2791" t="s">
        <v>5598</v>
      </c>
      <c r="AA2791" t="s">
        <v>104</v>
      </c>
    </row>
    <row r="2792" spans="1:27" x14ac:dyDescent="0.25">
      <c r="A2792" t="s">
        <v>6458</v>
      </c>
      <c r="B2792" t="s">
        <v>55</v>
      </c>
      <c r="C2792" t="s">
        <v>43</v>
      </c>
      <c r="D2792" t="s">
        <v>5598</v>
      </c>
      <c r="E2792" t="s">
        <v>155</v>
      </c>
      <c r="F2792" t="s">
        <v>13</v>
      </c>
      <c r="G2792" t="s">
        <v>55</v>
      </c>
      <c r="H2792">
        <v>534</v>
      </c>
      <c r="I2792" t="s">
        <v>55</v>
      </c>
      <c r="J2792">
        <v>25000</v>
      </c>
      <c r="K2792">
        <v>3888</v>
      </c>
      <c r="L2792">
        <v>0.26</v>
      </c>
      <c r="M2792" s="63">
        <v>45441</v>
      </c>
      <c r="N2792" s="63">
        <v>45486</v>
      </c>
      <c r="O2792">
        <v>45</v>
      </c>
      <c r="P2792" t="s">
        <v>55</v>
      </c>
      <c r="Q2792">
        <v>0</v>
      </c>
      <c r="R2792">
        <v>0</v>
      </c>
      <c r="S2792">
        <v>0</v>
      </c>
      <c r="T2792">
        <v>0</v>
      </c>
      <c r="U2792">
        <v>0</v>
      </c>
      <c r="V2792">
        <v>0</v>
      </c>
      <c r="W2792">
        <v>0</v>
      </c>
      <c r="X2792" s="1">
        <v>45473</v>
      </c>
      <c r="Y2792" s="1">
        <v>44766</v>
      </c>
      <c r="Z2792" t="s">
        <v>5598</v>
      </c>
      <c r="AA2792" t="s">
        <v>99</v>
      </c>
    </row>
    <row r="2793" spans="1:27" x14ac:dyDescent="0.25">
      <c r="A2793" t="s">
        <v>6459</v>
      </c>
      <c r="B2793" t="s">
        <v>55</v>
      </c>
      <c r="C2793" t="s">
        <v>43</v>
      </c>
      <c r="D2793" t="s">
        <v>5598</v>
      </c>
      <c r="E2793" t="s">
        <v>155</v>
      </c>
      <c r="F2793" t="s">
        <v>11</v>
      </c>
      <c r="G2793" t="s">
        <v>55</v>
      </c>
      <c r="H2793">
        <v>624</v>
      </c>
      <c r="I2793" t="s">
        <v>55</v>
      </c>
      <c r="J2793">
        <v>60000</v>
      </c>
      <c r="K2793">
        <v>33117</v>
      </c>
      <c r="L2793">
        <v>0.19400000000000001</v>
      </c>
      <c r="M2793" s="63">
        <v>45454</v>
      </c>
      <c r="N2793" s="63">
        <v>45574</v>
      </c>
      <c r="O2793">
        <v>120</v>
      </c>
      <c r="P2793" t="s">
        <v>55</v>
      </c>
      <c r="Q2793">
        <v>0</v>
      </c>
      <c r="R2793">
        <v>0</v>
      </c>
      <c r="S2793">
        <v>0</v>
      </c>
      <c r="T2793">
        <v>0</v>
      </c>
      <c r="U2793">
        <v>0</v>
      </c>
      <c r="V2793">
        <v>0</v>
      </c>
      <c r="W2793">
        <v>0</v>
      </c>
      <c r="X2793" s="1">
        <v>45473</v>
      </c>
      <c r="Y2793" s="1">
        <v>45116</v>
      </c>
      <c r="Z2793" t="s">
        <v>5598</v>
      </c>
      <c r="AA2793" t="s">
        <v>102</v>
      </c>
    </row>
    <row r="2794" spans="1:27" x14ac:dyDescent="0.25">
      <c r="A2794" t="s">
        <v>6460</v>
      </c>
      <c r="B2794" t="s">
        <v>55</v>
      </c>
      <c r="C2794" t="s">
        <v>43</v>
      </c>
      <c r="D2794" t="s">
        <v>5598</v>
      </c>
      <c r="E2794" t="s">
        <v>155</v>
      </c>
      <c r="F2794" t="s">
        <v>13</v>
      </c>
      <c r="G2794" t="s">
        <v>55</v>
      </c>
      <c r="H2794">
        <v>681</v>
      </c>
      <c r="I2794" t="s">
        <v>55</v>
      </c>
      <c r="J2794">
        <v>30000</v>
      </c>
      <c r="K2794">
        <v>18237</v>
      </c>
      <c r="L2794">
        <v>0.26</v>
      </c>
      <c r="M2794" s="63">
        <v>45441</v>
      </c>
      <c r="N2794" s="63">
        <v>45486</v>
      </c>
      <c r="O2794">
        <v>45</v>
      </c>
      <c r="P2794" t="s">
        <v>55</v>
      </c>
      <c r="Q2794">
        <v>0</v>
      </c>
      <c r="R2794">
        <v>0</v>
      </c>
      <c r="S2794">
        <v>0</v>
      </c>
      <c r="T2794">
        <v>0</v>
      </c>
      <c r="U2794">
        <v>0</v>
      </c>
      <c r="V2794">
        <v>0</v>
      </c>
      <c r="W2794">
        <v>0</v>
      </c>
      <c r="X2794" s="1">
        <v>45473</v>
      </c>
      <c r="Y2794" s="1">
        <v>45287</v>
      </c>
      <c r="Z2794" t="s">
        <v>5598</v>
      </c>
      <c r="AA2794" t="s">
        <v>100</v>
      </c>
    </row>
    <row r="2795" spans="1:27" x14ac:dyDescent="0.25">
      <c r="A2795" t="s">
        <v>6461</v>
      </c>
      <c r="B2795" t="s">
        <v>55</v>
      </c>
      <c r="C2795" t="s">
        <v>43</v>
      </c>
      <c r="D2795" t="s">
        <v>5598</v>
      </c>
      <c r="E2795" t="s">
        <v>155</v>
      </c>
      <c r="F2795" t="s">
        <v>13</v>
      </c>
      <c r="G2795" t="s">
        <v>55</v>
      </c>
      <c r="H2795">
        <v>705</v>
      </c>
      <c r="I2795" t="s">
        <v>55</v>
      </c>
      <c r="J2795">
        <v>45000</v>
      </c>
      <c r="K2795">
        <v>12819.39</v>
      </c>
      <c r="L2795">
        <v>0.19400000000000001</v>
      </c>
      <c r="M2795" s="63">
        <v>45470</v>
      </c>
      <c r="N2795" s="63">
        <v>45515</v>
      </c>
      <c r="O2795">
        <v>45</v>
      </c>
      <c r="P2795" t="s">
        <v>55</v>
      </c>
      <c r="Q2795">
        <v>0</v>
      </c>
      <c r="R2795">
        <v>0</v>
      </c>
      <c r="S2795">
        <v>0</v>
      </c>
      <c r="T2795">
        <v>0</v>
      </c>
      <c r="U2795">
        <v>0</v>
      </c>
      <c r="V2795">
        <v>0</v>
      </c>
      <c r="W2795">
        <v>0</v>
      </c>
      <c r="X2795" s="1">
        <v>45473</v>
      </c>
      <c r="Y2795" s="1">
        <v>45034</v>
      </c>
      <c r="Z2795" t="s">
        <v>5598</v>
      </c>
      <c r="AA2795" t="s">
        <v>101</v>
      </c>
    </row>
    <row r="2796" spans="1:27" x14ac:dyDescent="0.25">
      <c r="A2796" t="s">
        <v>6462</v>
      </c>
      <c r="B2796" t="s">
        <v>55</v>
      </c>
      <c r="C2796" t="s">
        <v>43</v>
      </c>
      <c r="D2796" t="s">
        <v>5598</v>
      </c>
      <c r="E2796" t="s">
        <v>155</v>
      </c>
      <c r="F2796" t="s">
        <v>13</v>
      </c>
      <c r="G2796" t="s">
        <v>55</v>
      </c>
      <c r="H2796">
        <v>627</v>
      </c>
      <c r="I2796" t="s">
        <v>55</v>
      </c>
      <c r="J2796">
        <v>50000</v>
      </c>
      <c r="K2796">
        <v>37260</v>
      </c>
      <c r="L2796">
        <v>0.19400000000000001</v>
      </c>
      <c r="M2796" s="63">
        <v>45404</v>
      </c>
      <c r="N2796" s="63">
        <v>45524</v>
      </c>
      <c r="O2796">
        <v>120</v>
      </c>
      <c r="P2796" t="s">
        <v>55</v>
      </c>
      <c r="Q2796">
        <v>0</v>
      </c>
      <c r="R2796">
        <v>0</v>
      </c>
      <c r="S2796">
        <v>0</v>
      </c>
      <c r="T2796">
        <v>0</v>
      </c>
      <c r="U2796">
        <v>0</v>
      </c>
      <c r="V2796">
        <v>0</v>
      </c>
      <c r="W2796">
        <v>0</v>
      </c>
      <c r="X2796" s="1">
        <v>45473</v>
      </c>
      <c r="Y2796" s="1">
        <v>45263</v>
      </c>
      <c r="Z2796" t="s">
        <v>5598</v>
      </c>
      <c r="AA2796" t="s">
        <v>102</v>
      </c>
    </row>
    <row r="2797" spans="1:27" x14ac:dyDescent="0.25">
      <c r="A2797" t="s">
        <v>6463</v>
      </c>
      <c r="B2797" t="s">
        <v>55</v>
      </c>
      <c r="C2797" t="s">
        <v>43</v>
      </c>
      <c r="D2797" t="s">
        <v>5598</v>
      </c>
      <c r="E2797" t="s">
        <v>155</v>
      </c>
      <c r="F2797" t="s">
        <v>13</v>
      </c>
      <c r="G2797" t="s">
        <v>55</v>
      </c>
      <c r="H2797">
        <v>570</v>
      </c>
      <c r="I2797" t="s">
        <v>55</v>
      </c>
      <c r="J2797">
        <v>50000</v>
      </c>
      <c r="K2797">
        <v>31014</v>
      </c>
      <c r="L2797">
        <v>0.26</v>
      </c>
      <c r="M2797" s="63">
        <v>45468</v>
      </c>
      <c r="N2797" s="63">
        <v>45513</v>
      </c>
      <c r="O2797">
        <v>45</v>
      </c>
      <c r="P2797" t="s">
        <v>55</v>
      </c>
      <c r="Q2797">
        <v>0</v>
      </c>
      <c r="R2797">
        <v>0</v>
      </c>
      <c r="S2797">
        <v>0</v>
      </c>
      <c r="T2797">
        <v>0</v>
      </c>
      <c r="U2797">
        <v>0</v>
      </c>
      <c r="V2797">
        <v>0</v>
      </c>
      <c r="W2797">
        <v>0</v>
      </c>
      <c r="X2797" s="1">
        <v>45473</v>
      </c>
      <c r="Y2797" s="1">
        <v>44876</v>
      </c>
      <c r="Z2797" t="s">
        <v>5598</v>
      </c>
      <c r="AA2797" t="s">
        <v>103</v>
      </c>
    </row>
    <row r="2798" spans="1:27" x14ac:dyDescent="0.25">
      <c r="A2798" t="s">
        <v>6464</v>
      </c>
      <c r="B2798" t="s">
        <v>55</v>
      </c>
      <c r="C2798" t="s">
        <v>43</v>
      </c>
      <c r="D2798" t="s">
        <v>5598</v>
      </c>
      <c r="E2798" t="s">
        <v>155</v>
      </c>
      <c r="F2798" t="s">
        <v>12</v>
      </c>
      <c r="G2798" t="s">
        <v>55</v>
      </c>
      <c r="H2798">
        <v>660</v>
      </c>
      <c r="I2798" t="s">
        <v>55</v>
      </c>
      <c r="J2798">
        <v>45000</v>
      </c>
      <c r="K2798">
        <v>1135.5</v>
      </c>
      <c r="L2798">
        <v>0.19400000000000001</v>
      </c>
      <c r="M2798" s="63">
        <v>45411</v>
      </c>
      <c r="N2798" s="63">
        <v>45531</v>
      </c>
      <c r="O2798">
        <v>120</v>
      </c>
      <c r="P2798" t="s">
        <v>55</v>
      </c>
      <c r="Q2798">
        <v>0</v>
      </c>
      <c r="R2798">
        <v>0</v>
      </c>
      <c r="S2798">
        <v>0</v>
      </c>
      <c r="T2798">
        <v>0</v>
      </c>
      <c r="U2798">
        <v>0</v>
      </c>
      <c r="V2798">
        <v>0</v>
      </c>
      <c r="W2798">
        <v>0</v>
      </c>
      <c r="X2798" s="1">
        <v>45473</v>
      </c>
      <c r="Y2798" s="1">
        <v>45056</v>
      </c>
      <c r="Z2798" t="s">
        <v>5598</v>
      </c>
      <c r="AA2798" t="s">
        <v>102</v>
      </c>
    </row>
    <row r="2799" spans="1:27" x14ac:dyDescent="0.25">
      <c r="A2799" t="s">
        <v>6465</v>
      </c>
      <c r="B2799" t="s">
        <v>55</v>
      </c>
      <c r="C2799" t="s">
        <v>43</v>
      </c>
      <c r="D2799" t="s">
        <v>5598</v>
      </c>
      <c r="E2799" t="s">
        <v>155</v>
      </c>
      <c r="F2799" t="s">
        <v>10</v>
      </c>
      <c r="G2799" t="s">
        <v>55</v>
      </c>
      <c r="H2799">
        <v>780</v>
      </c>
      <c r="I2799" t="s">
        <v>55</v>
      </c>
      <c r="J2799">
        <v>60000</v>
      </c>
      <c r="K2799">
        <v>49577.5</v>
      </c>
      <c r="L2799">
        <v>0.26</v>
      </c>
      <c r="M2799" s="63">
        <v>45445</v>
      </c>
      <c r="N2799" s="63">
        <v>45490</v>
      </c>
      <c r="O2799">
        <v>45</v>
      </c>
      <c r="P2799" t="s">
        <v>55</v>
      </c>
      <c r="Q2799">
        <v>0</v>
      </c>
      <c r="R2799">
        <v>0</v>
      </c>
      <c r="S2799">
        <v>0</v>
      </c>
      <c r="T2799">
        <v>0</v>
      </c>
      <c r="U2799">
        <v>0</v>
      </c>
      <c r="V2799">
        <v>0</v>
      </c>
      <c r="W2799">
        <v>0</v>
      </c>
      <c r="X2799" s="1">
        <v>45473</v>
      </c>
      <c r="Y2799" s="1">
        <v>45063</v>
      </c>
      <c r="Z2799" t="s">
        <v>5598</v>
      </c>
      <c r="AA2799" t="s">
        <v>99</v>
      </c>
    </row>
    <row r="2800" spans="1:27" x14ac:dyDescent="0.25">
      <c r="A2800" t="s">
        <v>6466</v>
      </c>
      <c r="B2800" t="s">
        <v>55</v>
      </c>
      <c r="C2800" t="s">
        <v>43</v>
      </c>
      <c r="D2800" t="s">
        <v>5598</v>
      </c>
      <c r="E2800" t="s">
        <v>155</v>
      </c>
      <c r="F2800" t="s">
        <v>13</v>
      </c>
      <c r="G2800" t="s">
        <v>55</v>
      </c>
      <c r="H2800">
        <v>812</v>
      </c>
      <c r="I2800" t="s">
        <v>55</v>
      </c>
      <c r="J2800">
        <v>5000</v>
      </c>
      <c r="K2800">
        <v>877.5</v>
      </c>
      <c r="L2800">
        <v>0.19400000000000001</v>
      </c>
      <c r="M2800" s="63">
        <v>45388</v>
      </c>
      <c r="N2800" s="63">
        <v>45508</v>
      </c>
      <c r="O2800">
        <v>120</v>
      </c>
      <c r="P2800" t="s">
        <v>55</v>
      </c>
      <c r="Q2800">
        <v>0</v>
      </c>
      <c r="R2800">
        <v>0</v>
      </c>
      <c r="S2800">
        <v>0</v>
      </c>
      <c r="T2800">
        <v>0</v>
      </c>
      <c r="U2800">
        <v>0</v>
      </c>
      <c r="V2800">
        <v>0</v>
      </c>
      <c r="W2800">
        <v>0</v>
      </c>
      <c r="X2800" s="1">
        <v>45473</v>
      </c>
      <c r="Y2800" s="1">
        <v>45054</v>
      </c>
      <c r="Z2800" t="s">
        <v>5598</v>
      </c>
      <c r="AA2800" t="s">
        <v>102</v>
      </c>
    </row>
    <row r="2801" spans="1:27" x14ac:dyDescent="0.25">
      <c r="A2801" t="s">
        <v>6467</v>
      </c>
      <c r="B2801" t="s">
        <v>55</v>
      </c>
      <c r="C2801" t="s">
        <v>43</v>
      </c>
      <c r="D2801" t="s">
        <v>5598</v>
      </c>
      <c r="E2801" t="s">
        <v>155</v>
      </c>
      <c r="F2801" t="s">
        <v>6</v>
      </c>
      <c r="G2801" t="s">
        <v>55</v>
      </c>
      <c r="H2801">
        <v>724</v>
      </c>
      <c r="I2801" t="s">
        <v>55</v>
      </c>
      <c r="J2801">
        <v>50000</v>
      </c>
      <c r="K2801">
        <v>15237</v>
      </c>
      <c r="L2801">
        <v>0.19400000000000001</v>
      </c>
      <c r="M2801" s="63">
        <v>45411</v>
      </c>
      <c r="N2801" s="63">
        <v>45531</v>
      </c>
      <c r="O2801">
        <v>120</v>
      </c>
      <c r="P2801" t="s">
        <v>55</v>
      </c>
      <c r="Q2801">
        <v>0</v>
      </c>
      <c r="R2801">
        <v>0</v>
      </c>
      <c r="S2801">
        <v>0</v>
      </c>
      <c r="T2801">
        <v>0</v>
      </c>
      <c r="U2801">
        <v>0</v>
      </c>
      <c r="V2801">
        <v>0</v>
      </c>
      <c r="W2801">
        <v>0</v>
      </c>
      <c r="X2801" s="1">
        <v>45473</v>
      </c>
      <c r="Y2801" s="1">
        <v>45282</v>
      </c>
      <c r="Z2801" t="s">
        <v>5598</v>
      </c>
      <c r="AA2801" t="s">
        <v>102</v>
      </c>
    </row>
    <row r="2802" spans="1:27" x14ac:dyDescent="0.25">
      <c r="A2802" t="s">
        <v>6468</v>
      </c>
      <c r="B2802" t="s">
        <v>55</v>
      </c>
      <c r="C2802" t="s">
        <v>43</v>
      </c>
      <c r="D2802" t="s">
        <v>5598</v>
      </c>
      <c r="E2802" t="s">
        <v>155</v>
      </c>
      <c r="F2802" t="s">
        <v>4</v>
      </c>
      <c r="G2802" t="s">
        <v>55</v>
      </c>
      <c r="H2802">
        <v>650</v>
      </c>
      <c r="I2802" t="s">
        <v>55</v>
      </c>
      <c r="J2802">
        <v>5000</v>
      </c>
      <c r="K2802">
        <v>3220.5</v>
      </c>
      <c r="L2802">
        <v>0.19400000000000001</v>
      </c>
      <c r="M2802" s="63">
        <v>45439</v>
      </c>
      <c r="N2802" s="63">
        <v>45484</v>
      </c>
      <c r="O2802">
        <v>45</v>
      </c>
      <c r="P2802" t="s">
        <v>55</v>
      </c>
      <c r="Q2802">
        <v>0</v>
      </c>
      <c r="R2802">
        <v>0</v>
      </c>
      <c r="S2802">
        <v>0</v>
      </c>
      <c r="T2802">
        <v>0</v>
      </c>
      <c r="U2802">
        <v>0</v>
      </c>
      <c r="V2802">
        <v>0</v>
      </c>
      <c r="W2802">
        <v>0</v>
      </c>
      <c r="X2802" s="1">
        <v>45473</v>
      </c>
      <c r="Y2802" s="1">
        <v>45185</v>
      </c>
      <c r="Z2802" t="s">
        <v>5598</v>
      </c>
      <c r="AA2802" t="s">
        <v>103</v>
      </c>
    </row>
    <row r="2803" spans="1:27" x14ac:dyDescent="0.25">
      <c r="A2803" t="s">
        <v>6469</v>
      </c>
      <c r="B2803" t="s">
        <v>55</v>
      </c>
      <c r="C2803" t="s">
        <v>43</v>
      </c>
      <c r="D2803" t="s">
        <v>5598</v>
      </c>
      <c r="E2803" t="s">
        <v>155</v>
      </c>
      <c r="F2803" t="s">
        <v>15</v>
      </c>
      <c r="G2803" t="s">
        <v>55</v>
      </c>
      <c r="H2803">
        <v>659</v>
      </c>
      <c r="I2803" t="s">
        <v>55</v>
      </c>
      <c r="J2803">
        <v>30000</v>
      </c>
      <c r="K2803">
        <v>28607.07</v>
      </c>
      <c r="L2803">
        <v>0.19400000000000001</v>
      </c>
      <c r="M2803" s="63">
        <v>45424</v>
      </c>
      <c r="N2803" s="63">
        <v>45544</v>
      </c>
      <c r="O2803">
        <v>120</v>
      </c>
      <c r="P2803" t="s">
        <v>55</v>
      </c>
      <c r="Q2803">
        <v>0</v>
      </c>
      <c r="R2803">
        <v>0</v>
      </c>
      <c r="S2803">
        <v>0</v>
      </c>
      <c r="T2803">
        <v>0</v>
      </c>
      <c r="U2803">
        <v>0</v>
      </c>
      <c r="V2803">
        <v>0</v>
      </c>
      <c r="W2803">
        <v>0</v>
      </c>
      <c r="X2803" s="1">
        <v>45473</v>
      </c>
      <c r="Y2803" s="1">
        <v>45268</v>
      </c>
      <c r="Z2803" t="s">
        <v>5598</v>
      </c>
      <c r="AA2803" t="s">
        <v>102</v>
      </c>
    </row>
    <row r="2804" spans="1:27" x14ac:dyDescent="0.25">
      <c r="A2804" t="s">
        <v>6470</v>
      </c>
      <c r="B2804" t="s">
        <v>55</v>
      </c>
      <c r="C2804" t="s">
        <v>43</v>
      </c>
      <c r="D2804" t="s">
        <v>5598</v>
      </c>
      <c r="E2804" t="s">
        <v>155</v>
      </c>
      <c r="F2804" t="s">
        <v>19</v>
      </c>
      <c r="G2804" t="s">
        <v>55</v>
      </c>
      <c r="H2804">
        <v>640</v>
      </c>
      <c r="I2804" t="s">
        <v>55</v>
      </c>
      <c r="J2804">
        <v>75000</v>
      </c>
      <c r="K2804">
        <v>30397.32</v>
      </c>
      <c r="L2804">
        <v>0.26</v>
      </c>
      <c r="M2804" s="63">
        <v>45174</v>
      </c>
      <c r="N2804" s="63">
        <v>45219</v>
      </c>
      <c r="O2804">
        <v>45</v>
      </c>
      <c r="P2804" t="s">
        <v>55</v>
      </c>
      <c r="Q2804">
        <v>0</v>
      </c>
      <c r="R2804">
        <v>0</v>
      </c>
      <c r="S2804">
        <v>0</v>
      </c>
      <c r="T2804">
        <v>0</v>
      </c>
      <c r="U2804">
        <v>0</v>
      </c>
      <c r="V2804">
        <v>30397.32</v>
      </c>
      <c r="W2804">
        <v>30397.32</v>
      </c>
      <c r="X2804" s="1">
        <v>45473</v>
      </c>
      <c r="Y2804" s="1">
        <v>44721</v>
      </c>
      <c r="Z2804" t="s">
        <v>5598</v>
      </c>
      <c r="AA2804" t="s">
        <v>102</v>
      </c>
    </row>
    <row r="2805" spans="1:27" x14ac:dyDescent="0.25">
      <c r="A2805" t="s">
        <v>6471</v>
      </c>
      <c r="B2805" t="s">
        <v>55</v>
      </c>
      <c r="C2805" t="s">
        <v>43</v>
      </c>
      <c r="D2805" t="s">
        <v>5598</v>
      </c>
      <c r="E2805" t="s">
        <v>155</v>
      </c>
      <c r="F2805" t="s">
        <v>7</v>
      </c>
      <c r="G2805" t="s">
        <v>55</v>
      </c>
      <c r="H2805">
        <v>744</v>
      </c>
      <c r="I2805" t="s">
        <v>55</v>
      </c>
      <c r="J2805">
        <v>55000</v>
      </c>
      <c r="K2805">
        <v>54729</v>
      </c>
      <c r="L2805">
        <v>0.19400000000000001</v>
      </c>
      <c r="M2805" s="63">
        <v>45424</v>
      </c>
      <c r="N2805" s="63">
        <v>45544</v>
      </c>
      <c r="O2805">
        <v>120</v>
      </c>
      <c r="P2805" t="s">
        <v>55</v>
      </c>
      <c r="Q2805">
        <v>0</v>
      </c>
      <c r="R2805">
        <v>0</v>
      </c>
      <c r="S2805">
        <v>0</v>
      </c>
      <c r="T2805">
        <v>0</v>
      </c>
      <c r="U2805">
        <v>0</v>
      </c>
      <c r="V2805">
        <v>0</v>
      </c>
      <c r="W2805">
        <v>0</v>
      </c>
      <c r="X2805" s="1">
        <v>45473</v>
      </c>
      <c r="Y2805" s="1">
        <v>45040</v>
      </c>
      <c r="Z2805" t="s">
        <v>5598</v>
      </c>
      <c r="AA2805" t="s">
        <v>102</v>
      </c>
    </row>
    <row r="2806" spans="1:27" x14ac:dyDescent="0.25">
      <c r="A2806" t="s">
        <v>6472</v>
      </c>
      <c r="B2806" t="s">
        <v>55</v>
      </c>
      <c r="C2806" t="s">
        <v>43</v>
      </c>
      <c r="D2806" t="s">
        <v>5598</v>
      </c>
      <c r="E2806" t="s">
        <v>155</v>
      </c>
      <c r="F2806" t="s">
        <v>13</v>
      </c>
      <c r="G2806" t="s">
        <v>55</v>
      </c>
      <c r="H2806">
        <v>792</v>
      </c>
      <c r="I2806" t="s">
        <v>55</v>
      </c>
      <c r="J2806">
        <v>100000</v>
      </c>
      <c r="K2806">
        <v>98233.04</v>
      </c>
      <c r="L2806">
        <v>0.26</v>
      </c>
      <c r="M2806" s="63">
        <v>45407</v>
      </c>
      <c r="N2806" s="63">
        <v>45527</v>
      </c>
      <c r="O2806">
        <v>120</v>
      </c>
      <c r="P2806" t="s">
        <v>55</v>
      </c>
      <c r="Q2806">
        <v>0</v>
      </c>
      <c r="R2806">
        <v>0</v>
      </c>
      <c r="S2806">
        <v>0</v>
      </c>
      <c r="T2806">
        <v>0</v>
      </c>
      <c r="U2806">
        <v>0</v>
      </c>
      <c r="V2806">
        <v>0</v>
      </c>
      <c r="W2806">
        <v>0</v>
      </c>
      <c r="X2806" s="1">
        <v>45473</v>
      </c>
      <c r="Y2806" s="1">
        <v>44974</v>
      </c>
      <c r="Z2806" t="s">
        <v>5598</v>
      </c>
      <c r="AA2806" t="s">
        <v>102</v>
      </c>
    </row>
    <row r="2807" spans="1:27" x14ac:dyDescent="0.25">
      <c r="A2807" t="s">
        <v>6473</v>
      </c>
      <c r="B2807" t="s">
        <v>55</v>
      </c>
      <c r="C2807" t="s">
        <v>43</v>
      </c>
      <c r="D2807" t="s">
        <v>5598</v>
      </c>
      <c r="E2807" t="s">
        <v>155</v>
      </c>
      <c r="F2807" t="s">
        <v>10</v>
      </c>
      <c r="G2807" t="s">
        <v>55</v>
      </c>
      <c r="H2807">
        <v>739</v>
      </c>
      <c r="I2807" t="s">
        <v>55</v>
      </c>
      <c r="J2807">
        <v>5000</v>
      </c>
      <c r="K2807">
        <v>1167</v>
      </c>
      <c r="L2807">
        <v>0.26</v>
      </c>
      <c r="M2807" s="63">
        <v>45435</v>
      </c>
      <c r="N2807" s="63">
        <v>45480</v>
      </c>
      <c r="O2807">
        <v>45</v>
      </c>
      <c r="P2807" t="s">
        <v>55</v>
      </c>
      <c r="Q2807">
        <v>0</v>
      </c>
      <c r="R2807">
        <v>0</v>
      </c>
      <c r="S2807">
        <v>0</v>
      </c>
      <c r="T2807">
        <v>0</v>
      </c>
      <c r="U2807">
        <v>0</v>
      </c>
      <c r="V2807">
        <v>0</v>
      </c>
      <c r="W2807">
        <v>0</v>
      </c>
      <c r="X2807" s="1">
        <v>45473</v>
      </c>
      <c r="Y2807" s="1">
        <v>45151</v>
      </c>
      <c r="Z2807" t="s">
        <v>5598</v>
      </c>
      <c r="AA2807" t="s">
        <v>99</v>
      </c>
    </row>
    <row r="2808" spans="1:27" x14ac:dyDescent="0.25">
      <c r="A2808" t="s">
        <v>6474</v>
      </c>
      <c r="B2808" t="s">
        <v>55</v>
      </c>
      <c r="C2808" t="s">
        <v>43</v>
      </c>
      <c r="D2808" t="s">
        <v>5598</v>
      </c>
      <c r="E2808" t="s">
        <v>155</v>
      </c>
      <c r="F2808" t="s">
        <v>13</v>
      </c>
      <c r="G2808" t="s">
        <v>55</v>
      </c>
      <c r="H2808">
        <v>786</v>
      </c>
      <c r="I2808" t="s">
        <v>55</v>
      </c>
      <c r="J2808">
        <v>30000</v>
      </c>
      <c r="K2808">
        <v>28587</v>
      </c>
      <c r="L2808">
        <v>0.19400000000000001</v>
      </c>
      <c r="M2808" s="63">
        <v>45446</v>
      </c>
      <c r="N2808" s="63">
        <v>45566</v>
      </c>
      <c r="O2808">
        <v>120</v>
      </c>
      <c r="P2808" t="s">
        <v>55</v>
      </c>
      <c r="Q2808">
        <v>0</v>
      </c>
      <c r="R2808">
        <v>0</v>
      </c>
      <c r="S2808">
        <v>0</v>
      </c>
      <c r="T2808">
        <v>0</v>
      </c>
      <c r="U2808">
        <v>0</v>
      </c>
      <c r="V2808">
        <v>0</v>
      </c>
      <c r="W2808">
        <v>0</v>
      </c>
      <c r="X2808" s="1">
        <v>45473</v>
      </c>
      <c r="Y2808" s="1">
        <v>45142</v>
      </c>
      <c r="Z2808" t="s">
        <v>5598</v>
      </c>
      <c r="AA2808" t="s">
        <v>102</v>
      </c>
    </row>
    <row r="2809" spans="1:27" x14ac:dyDescent="0.25">
      <c r="A2809" t="s">
        <v>6475</v>
      </c>
      <c r="B2809" t="s">
        <v>55</v>
      </c>
      <c r="C2809" t="s">
        <v>43</v>
      </c>
      <c r="D2809" t="s">
        <v>5598</v>
      </c>
      <c r="E2809" t="s">
        <v>155</v>
      </c>
      <c r="F2809" t="s">
        <v>2</v>
      </c>
      <c r="G2809" t="s">
        <v>55</v>
      </c>
      <c r="H2809">
        <v>697</v>
      </c>
      <c r="I2809" t="s">
        <v>55</v>
      </c>
      <c r="J2809">
        <v>30000</v>
      </c>
      <c r="K2809">
        <v>29252.9</v>
      </c>
      <c r="L2809">
        <v>0.26</v>
      </c>
      <c r="M2809" s="63">
        <v>45439</v>
      </c>
      <c r="N2809" s="63">
        <v>45484</v>
      </c>
      <c r="O2809">
        <v>45</v>
      </c>
      <c r="P2809" t="s">
        <v>55</v>
      </c>
      <c r="Q2809">
        <v>0</v>
      </c>
      <c r="R2809">
        <v>0</v>
      </c>
      <c r="S2809">
        <v>0</v>
      </c>
      <c r="T2809">
        <v>0</v>
      </c>
      <c r="U2809">
        <v>0</v>
      </c>
      <c r="V2809">
        <v>0</v>
      </c>
      <c r="W2809">
        <v>0</v>
      </c>
      <c r="X2809" s="1">
        <v>45473</v>
      </c>
      <c r="Y2809" s="1">
        <v>45066</v>
      </c>
      <c r="Z2809" t="s">
        <v>5598</v>
      </c>
      <c r="AA2809" t="s">
        <v>100</v>
      </c>
    </row>
    <row r="2810" spans="1:27" x14ac:dyDescent="0.25">
      <c r="A2810" t="s">
        <v>6476</v>
      </c>
      <c r="B2810" t="s">
        <v>55</v>
      </c>
      <c r="C2810" t="s">
        <v>43</v>
      </c>
      <c r="D2810" t="s">
        <v>5598</v>
      </c>
      <c r="E2810" t="s">
        <v>155</v>
      </c>
      <c r="F2810" t="s">
        <v>12</v>
      </c>
      <c r="G2810" t="s">
        <v>55</v>
      </c>
      <c r="H2810">
        <v>738</v>
      </c>
      <c r="I2810" t="s">
        <v>55</v>
      </c>
      <c r="J2810">
        <v>45000</v>
      </c>
      <c r="K2810">
        <v>32661</v>
      </c>
      <c r="L2810">
        <v>0.26</v>
      </c>
      <c r="M2810" s="63">
        <v>45459</v>
      </c>
      <c r="N2810" s="63">
        <v>45504</v>
      </c>
      <c r="O2810">
        <v>45</v>
      </c>
      <c r="P2810" t="s">
        <v>55</v>
      </c>
      <c r="Q2810">
        <v>0</v>
      </c>
      <c r="R2810">
        <v>0</v>
      </c>
      <c r="S2810">
        <v>0</v>
      </c>
      <c r="T2810">
        <v>0</v>
      </c>
      <c r="U2810">
        <v>0</v>
      </c>
      <c r="V2810">
        <v>0</v>
      </c>
      <c r="W2810">
        <v>0</v>
      </c>
      <c r="X2810" s="1">
        <v>45473</v>
      </c>
      <c r="Y2810" s="1">
        <v>45037</v>
      </c>
      <c r="Z2810" t="s">
        <v>5598</v>
      </c>
      <c r="AA2810" t="s">
        <v>100</v>
      </c>
    </row>
    <row r="2811" spans="1:27" x14ac:dyDescent="0.25">
      <c r="A2811" t="s">
        <v>6477</v>
      </c>
      <c r="B2811" t="s">
        <v>55</v>
      </c>
      <c r="C2811" t="s">
        <v>43</v>
      </c>
      <c r="D2811" t="s">
        <v>5598</v>
      </c>
      <c r="E2811" t="s">
        <v>155</v>
      </c>
      <c r="F2811" t="s">
        <v>4</v>
      </c>
      <c r="G2811" t="s">
        <v>55</v>
      </c>
      <c r="H2811">
        <v>760</v>
      </c>
      <c r="I2811" t="s">
        <v>55</v>
      </c>
      <c r="J2811">
        <v>60000</v>
      </c>
      <c r="K2811">
        <v>58411.89</v>
      </c>
      <c r="L2811">
        <v>0.26</v>
      </c>
      <c r="M2811" s="63">
        <v>45439</v>
      </c>
      <c r="N2811" s="63">
        <v>45484</v>
      </c>
      <c r="O2811">
        <v>45</v>
      </c>
      <c r="P2811" t="s">
        <v>55</v>
      </c>
      <c r="Q2811">
        <v>0</v>
      </c>
      <c r="R2811">
        <v>0</v>
      </c>
      <c r="S2811">
        <v>0</v>
      </c>
      <c r="T2811">
        <v>0</v>
      </c>
      <c r="U2811">
        <v>0</v>
      </c>
      <c r="V2811">
        <v>0</v>
      </c>
      <c r="W2811">
        <v>0</v>
      </c>
      <c r="X2811" s="1">
        <v>45473</v>
      </c>
      <c r="Y2811" s="1">
        <v>45150</v>
      </c>
      <c r="Z2811" t="s">
        <v>5598</v>
      </c>
      <c r="AA2811" t="s">
        <v>102</v>
      </c>
    </row>
    <row r="2812" spans="1:27" x14ac:dyDescent="0.25">
      <c r="A2812" t="s">
        <v>6478</v>
      </c>
      <c r="B2812" t="s">
        <v>55</v>
      </c>
      <c r="C2812" t="s">
        <v>43</v>
      </c>
      <c r="D2812" t="s">
        <v>5598</v>
      </c>
      <c r="E2812" t="s">
        <v>155</v>
      </c>
      <c r="F2812" t="s">
        <v>4</v>
      </c>
      <c r="G2812" t="s">
        <v>55</v>
      </c>
      <c r="H2812">
        <v>651</v>
      </c>
      <c r="I2812" t="s">
        <v>55</v>
      </c>
      <c r="J2812">
        <v>50000</v>
      </c>
      <c r="K2812">
        <v>38202</v>
      </c>
      <c r="L2812">
        <v>0.26</v>
      </c>
      <c r="M2812" s="63">
        <v>45400</v>
      </c>
      <c r="N2812" s="63">
        <v>45490</v>
      </c>
      <c r="O2812">
        <v>90</v>
      </c>
      <c r="P2812" t="s">
        <v>55</v>
      </c>
      <c r="Q2812">
        <v>0</v>
      </c>
      <c r="R2812">
        <v>0</v>
      </c>
      <c r="S2812">
        <v>0</v>
      </c>
      <c r="T2812">
        <v>0</v>
      </c>
      <c r="U2812">
        <v>0</v>
      </c>
      <c r="V2812">
        <v>0</v>
      </c>
      <c r="W2812">
        <v>0</v>
      </c>
      <c r="X2812" s="1">
        <v>45473</v>
      </c>
      <c r="Y2812" s="1">
        <v>44683</v>
      </c>
      <c r="Z2812" t="s">
        <v>5598</v>
      </c>
      <c r="AA2812" t="s">
        <v>100</v>
      </c>
    </row>
    <row r="2813" spans="1:27" x14ac:dyDescent="0.25">
      <c r="A2813" t="s">
        <v>6479</v>
      </c>
      <c r="B2813" t="s">
        <v>55</v>
      </c>
      <c r="C2813" t="s">
        <v>43</v>
      </c>
      <c r="D2813" t="s">
        <v>5598</v>
      </c>
      <c r="E2813" t="s">
        <v>155</v>
      </c>
      <c r="F2813" t="s">
        <v>13</v>
      </c>
      <c r="G2813" t="s">
        <v>55</v>
      </c>
      <c r="H2813">
        <v>478</v>
      </c>
      <c r="I2813" t="s">
        <v>55</v>
      </c>
      <c r="J2813">
        <v>50000</v>
      </c>
      <c r="K2813">
        <v>5494.5</v>
      </c>
      <c r="L2813">
        <v>0.19400000000000001</v>
      </c>
      <c r="M2813" s="63">
        <v>45418</v>
      </c>
      <c r="N2813" s="63">
        <v>45508</v>
      </c>
      <c r="O2813">
        <v>90</v>
      </c>
      <c r="P2813" t="s">
        <v>55</v>
      </c>
      <c r="Q2813">
        <v>0</v>
      </c>
      <c r="R2813">
        <v>0</v>
      </c>
      <c r="S2813">
        <v>0</v>
      </c>
      <c r="T2813">
        <v>0</v>
      </c>
      <c r="U2813">
        <v>0</v>
      </c>
      <c r="V2813">
        <v>0</v>
      </c>
      <c r="W2813">
        <v>0</v>
      </c>
      <c r="X2813" s="1">
        <v>45473</v>
      </c>
      <c r="Y2813" s="1">
        <v>44703</v>
      </c>
      <c r="Z2813" t="s">
        <v>5598</v>
      </c>
      <c r="AA2813" t="s">
        <v>103</v>
      </c>
    </row>
    <row r="2814" spans="1:27" x14ac:dyDescent="0.25">
      <c r="A2814" t="s">
        <v>6480</v>
      </c>
      <c r="B2814" t="s">
        <v>55</v>
      </c>
      <c r="C2814" t="s">
        <v>43</v>
      </c>
      <c r="D2814" t="s">
        <v>5598</v>
      </c>
      <c r="E2814" t="s">
        <v>155</v>
      </c>
      <c r="F2814" t="s">
        <v>13</v>
      </c>
      <c r="G2814" t="s">
        <v>55</v>
      </c>
      <c r="H2814">
        <v>664</v>
      </c>
      <c r="I2814" t="s">
        <v>55</v>
      </c>
      <c r="J2814">
        <v>35000</v>
      </c>
      <c r="K2814">
        <v>19573.5</v>
      </c>
      <c r="L2814">
        <v>0.26</v>
      </c>
      <c r="M2814" s="63">
        <v>45453</v>
      </c>
      <c r="N2814" s="63">
        <v>45498</v>
      </c>
      <c r="O2814">
        <v>45</v>
      </c>
      <c r="P2814" t="s">
        <v>55</v>
      </c>
      <c r="Q2814">
        <v>0</v>
      </c>
      <c r="R2814">
        <v>0</v>
      </c>
      <c r="S2814">
        <v>0</v>
      </c>
      <c r="T2814">
        <v>0</v>
      </c>
      <c r="U2814">
        <v>0</v>
      </c>
      <c r="V2814">
        <v>0</v>
      </c>
      <c r="W2814">
        <v>0</v>
      </c>
      <c r="X2814" s="1">
        <v>45473</v>
      </c>
      <c r="Y2814" s="1">
        <v>45026</v>
      </c>
      <c r="Z2814" t="s">
        <v>5598</v>
      </c>
      <c r="AA2814" t="s">
        <v>100</v>
      </c>
    </row>
    <row r="2815" spans="1:27" x14ac:dyDescent="0.25">
      <c r="A2815" t="s">
        <v>6481</v>
      </c>
      <c r="B2815" t="s">
        <v>55</v>
      </c>
      <c r="C2815" t="s">
        <v>43</v>
      </c>
      <c r="D2815" t="s">
        <v>5598</v>
      </c>
      <c r="E2815" t="s">
        <v>155</v>
      </c>
      <c r="F2815" t="s">
        <v>9</v>
      </c>
      <c r="G2815" t="s">
        <v>55</v>
      </c>
      <c r="H2815">
        <v>801</v>
      </c>
      <c r="I2815" t="s">
        <v>55</v>
      </c>
      <c r="J2815">
        <v>50000</v>
      </c>
      <c r="K2815">
        <v>45364.5</v>
      </c>
      <c r="L2815">
        <v>0.26</v>
      </c>
      <c r="M2815" s="63">
        <v>45433</v>
      </c>
      <c r="N2815" s="63">
        <v>45478</v>
      </c>
      <c r="O2815">
        <v>45</v>
      </c>
      <c r="P2815" t="s">
        <v>55</v>
      </c>
      <c r="Q2815">
        <v>0</v>
      </c>
      <c r="R2815">
        <v>0</v>
      </c>
      <c r="S2815">
        <v>0</v>
      </c>
      <c r="T2815">
        <v>0</v>
      </c>
      <c r="U2815">
        <v>0</v>
      </c>
      <c r="V2815">
        <v>0</v>
      </c>
      <c r="W2815">
        <v>0</v>
      </c>
      <c r="X2815" s="1">
        <v>45473</v>
      </c>
      <c r="Y2815" s="1">
        <v>44676</v>
      </c>
      <c r="Z2815" t="s">
        <v>5598</v>
      </c>
      <c r="AA2815" t="s">
        <v>103</v>
      </c>
    </row>
    <row r="2816" spans="1:27" x14ac:dyDescent="0.25">
      <c r="A2816" t="s">
        <v>6482</v>
      </c>
      <c r="B2816" t="s">
        <v>55</v>
      </c>
      <c r="C2816" t="s">
        <v>43</v>
      </c>
      <c r="D2816" t="s">
        <v>5598</v>
      </c>
      <c r="E2816" t="s">
        <v>155</v>
      </c>
      <c r="F2816" t="s">
        <v>12</v>
      </c>
      <c r="G2816" t="s">
        <v>55</v>
      </c>
      <c r="H2816">
        <v>842</v>
      </c>
      <c r="I2816" t="s">
        <v>55</v>
      </c>
      <c r="J2816">
        <v>100000</v>
      </c>
      <c r="K2816">
        <v>61907.98</v>
      </c>
      <c r="L2816">
        <v>0.19400000000000001</v>
      </c>
      <c r="M2816" s="63">
        <v>45448</v>
      </c>
      <c r="N2816" s="63">
        <v>45493</v>
      </c>
      <c r="O2816">
        <v>45</v>
      </c>
      <c r="P2816" t="s">
        <v>55</v>
      </c>
      <c r="Q2816">
        <v>0</v>
      </c>
      <c r="R2816">
        <v>0</v>
      </c>
      <c r="S2816">
        <v>0</v>
      </c>
      <c r="T2816">
        <v>0</v>
      </c>
      <c r="U2816">
        <v>0</v>
      </c>
      <c r="V2816">
        <v>0</v>
      </c>
      <c r="W2816">
        <v>0</v>
      </c>
      <c r="X2816" s="1">
        <v>45473</v>
      </c>
      <c r="Y2816" s="1">
        <v>44951</v>
      </c>
      <c r="Z2816" t="s">
        <v>5598</v>
      </c>
      <c r="AA2816" t="s">
        <v>99</v>
      </c>
    </row>
    <row r="2817" spans="1:27" x14ac:dyDescent="0.25">
      <c r="A2817" t="s">
        <v>6483</v>
      </c>
      <c r="B2817" t="s">
        <v>55</v>
      </c>
      <c r="C2817" t="s">
        <v>43</v>
      </c>
      <c r="D2817" t="s">
        <v>5598</v>
      </c>
      <c r="E2817" t="s">
        <v>155</v>
      </c>
      <c r="F2817" t="s">
        <v>2</v>
      </c>
      <c r="G2817" t="s">
        <v>55</v>
      </c>
      <c r="H2817">
        <v>757</v>
      </c>
      <c r="I2817" t="s">
        <v>55</v>
      </c>
      <c r="J2817">
        <v>15000</v>
      </c>
      <c r="K2817">
        <v>14630.76</v>
      </c>
      <c r="L2817">
        <v>0.26</v>
      </c>
      <c r="M2817" s="63">
        <v>45466</v>
      </c>
      <c r="N2817" s="63">
        <v>45511</v>
      </c>
      <c r="O2817">
        <v>45</v>
      </c>
      <c r="P2817" t="s">
        <v>55</v>
      </c>
      <c r="Q2817">
        <v>0</v>
      </c>
      <c r="R2817">
        <v>0</v>
      </c>
      <c r="S2817">
        <v>0</v>
      </c>
      <c r="T2817">
        <v>0</v>
      </c>
      <c r="U2817">
        <v>0</v>
      </c>
      <c r="V2817">
        <v>0</v>
      </c>
      <c r="W2817">
        <v>0</v>
      </c>
      <c r="X2817" s="1">
        <v>45473</v>
      </c>
      <c r="Y2817" s="1">
        <v>45175</v>
      </c>
      <c r="Z2817" t="s">
        <v>5598</v>
      </c>
      <c r="AA2817" t="s">
        <v>100</v>
      </c>
    </row>
    <row r="2818" spans="1:27" x14ac:dyDescent="0.25">
      <c r="A2818" t="s">
        <v>6484</v>
      </c>
      <c r="B2818" t="s">
        <v>55</v>
      </c>
      <c r="C2818" t="s">
        <v>43</v>
      </c>
      <c r="D2818" t="s">
        <v>5598</v>
      </c>
      <c r="E2818" t="s">
        <v>155</v>
      </c>
      <c r="F2818" t="s">
        <v>13</v>
      </c>
      <c r="G2818" t="s">
        <v>55</v>
      </c>
      <c r="H2818">
        <v>756</v>
      </c>
      <c r="I2818" t="s">
        <v>55</v>
      </c>
      <c r="J2818">
        <v>35000</v>
      </c>
      <c r="K2818">
        <v>34922.800000000003</v>
      </c>
      <c r="L2818">
        <v>0.19400000000000001</v>
      </c>
      <c r="M2818" s="63">
        <v>45470</v>
      </c>
      <c r="N2818" s="63">
        <v>45590</v>
      </c>
      <c r="O2818">
        <v>120</v>
      </c>
      <c r="P2818" t="s">
        <v>55</v>
      </c>
      <c r="Q2818">
        <v>0</v>
      </c>
      <c r="R2818">
        <v>0</v>
      </c>
      <c r="S2818">
        <v>0</v>
      </c>
      <c r="T2818">
        <v>0</v>
      </c>
      <c r="U2818">
        <v>0</v>
      </c>
      <c r="V2818">
        <v>0</v>
      </c>
      <c r="W2818">
        <v>0</v>
      </c>
      <c r="X2818" s="1">
        <v>45473</v>
      </c>
      <c r="Y2818" s="1">
        <v>45102</v>
      </c>
      <c r="Z2818" t="s">
        <v>5598</v>
      </c>
      <c r="AA2818" t="s">
        <v>102</v>
      </c>
    </row>
    <row r="2819" spans="1:27" x14ac:dyDescent="0.25">
      <c r="A2819" t="s">
        <v>6485</v>
      </c>
      <c r="B2819" t="s">
        <v>55</v>
      </c>
      <c r="C2819" t="s">
        <v>43</v>
      </c>
      <c r="D2819" t="s">
        <v>5598</v>
      </c>
      <c r="E2819" t="s">
        <v>155</v>
      </c>
      <c r="F2819" t="s">
        <v>19</v>
      </c>
      <c r="G2819" t="s">
        <v>55</v>
      </c>
      <c r="H2819">
        <v>470</v>
      </c>
      <c r="I2819" t="s">
        <v>55</v>
      </c>
      <c r="J2819">
        <v>25000</v>
      </c>
      <c r="K2819">
        <v>12045</v>
      </c>
      <c r="L2819">
        <v>0.26</v>
      </c>
      <c r="M2819" s="63">
        <v>45457</v>
      </c>
      <c r="N2819" s="63">
        <v>45502</v>
      </c>
      <c r="O2819">
        <v>45</v>
      </c>
      <c r="P2819" t="s">
        <v>55</v>
      </c>
      <c r="Q2819">
        <v>0</v>
      </c>
      <c r="R2819">
        <v>0</v>
      </c>
      <c r="S2819">
        <v>0</v>
      </c>
      <c r="T2819">
        <v>0</v>
      </c>
      <c r="U2819">
        <v>0</v>
      </c>
      <c r="V2819">
        <v>0</v>
      </c>
      <c r="W2819">
        <v>0</v>
      </c>
      <c r="X2819" s="1">
        <v>45473</v>
      </c>
      <c r="Y2819" s="1">
        <v>44765</v>
      </c>
      <c r="Z2819" t="s">
        <v>5598</v>
      </c>
      <c r="AA2819" t="s">
        <v>99</v>
      </c>
    </row>
    <row r="2820" spans="1:27" x14ac:dyDescent="0.25">
      <c r="A2820" t="s">
        <v>6486</v>
      </c>
      <c r="B2820" t="s">
        <v>55</v>
      </c>
      <c r="C2820" t="s">
        <v>43</v>
      </c>
      <c r="D2820" t="s">
        <v>5598</v>
      </c>
      <c r="E2820" t="s">
        <v>155</v>
      </c>
      <c r="F2820" t="s">
        <v>4</v>
      </c>
      <c r="G2820" t="s">
        <v>55</v>
      </c>
      <c r="H2820">
        <v>697</v>
      </c>
      <c r="I2820" t="s">
        <v>55</v>
      </c>
      <c r="J2820">
        <v>75000</v>
      </c>
      <c r="K2820">
        <v>53461.5</v>
      </c>
      <c r="L2820">
        <v>0.26</v>
      </c>
      <c r="M2820" s="63">
        <v>45416</v>
      </c>
      <c r="N2820" s="63">
        <v>45506</v>
      </c>
      <c r="O2820">
        <v>90</v>
      </c>
      <c r="P2820" t="s">
        <v>55</v>
      </c>
      <c r="Q2820">
        <v>0</v>
      </c>
      <c r="R2820">
        <v>0</v>
      </c>
      <c r="S2820">
        <v>0</v>
      </c>
      <c r="T2820">
        <v>0</v>
      </c>
      <c r="U2820">
        <v>0</v>
      </c>
      <c r="V2820">
        <v>0</v>
      </c>
      <c r="W2820">
        <v>0</v>
      </c>
      <c r="X2820" s="1">
        <v>45473</v>
      </c>
      <c r="Y2820" s="1">
        <v>44700</v>
      </c>
      <c r="Z2820" t="s">
        <v>5598</v>
      </c>
      <c r="AA2820" t="s">
        <v>103</v>
      </c>
    </row>
    <row r="2821" spans="1:27" x14ac:dyDescent="0.25">
      <c r="A2821" t="s">
        <v>6487</v>
      </c>
      <c r="B2821" t="s">
        <v>55</v>
      </c>
      <c r="C2821" t="s">
        <v>43</v>
      </c>
      <c r="D2821" t="s">
        <v>5598</v>
      </c>
      <c r="E2821" t="s">
        <v>155</v>
      </c>
      <c r="F2821" t="s">
        <v>8</v>
      </c>
      <c r="G2821" t="s">
        <v>55</v>
      </c>
      <c r="H2821">
        <v>732</v>
      </c>
      <c r="I2821" t="s">
        <v>55</v>
      </c>
      <c r="J2821">
        <v>20000</v>
      </c>
      <c r="K2821">
        <v>11537.52</v>
      </c>
      <c r="L2821">
        <v>0.26</v>
      </c>
      <c r="M2821" s="63">
        <v>45160</v>
      </c>
      <c r="N2821" s="63">
        <v>45205</v>
      </c>
      <c r="O2821">
        <v>45</v>
      </c>
      <c r="P2821" t="s">
        <v>55</v>
      </c>
      <c r="Q2821">
        <v>0</v>
      </c>
      <c r="R2821">
        <v>0</v>
      </c>
      <c r="S2821">
        <v>0</v>
      </c>
      <c r="T2821">
        <v>0</v>
      </c>
      <c r="U2821">
        <v>0</v>
      </c>
      <c r="V2821">
        <v>11537.52</v>
      </c>
      <c r="W2821">
        <v>11537.52</v>
      </c>
      <c r="X2821" s="1">
        <v>45473</v>
      </c>
      <c r="Y2821" s="1">
        <v>45046</v>
      </c>
      <c r="Z2821" t="s">
        <v>5598</v>
      </c>
      <c r="AA2821" t="s">
        <v>99</v>
      </c>
    </row>
    <row r="2822" spans="1:27" x14ac:dyDescent="0.25">
      <c r="A2822" t="s">
        <v>6488</v>
      </c>
      <c r="B2822" t="s">
        <v>55</v>
      </c>
      <c r="C2822" t="s">
        <v>43</v>
      </c>
      <c r="D2822" t="s">
        <v>5598</v>
      </c>
      <c r="E2822" t="s">
        <v>155</v>
      </c>
      <c r="F2822" t="s">
        <v>3</v>
      </c>
      <c r="G2822" t="s">
        <v>55</v>
      </c>
      <c r="H2822">
        <v>618</v>
      </c>
      <c r="I2822" t="s">
        <v>55</v>
      </c>
      <c r="J2822">
        <v>75000</v>
      </c>
      <c r="K2822">
        <v>50001</v>
      </c>
      <c r="L2822">
        <v>0.26</v>
      </c>
      <c r="M2822" s="63">
        <v>45386</v>
      </c>
      <c r="N2822" s="63">
        <v>45506</v>
      </c>
      <c r="O2822">
        <v>120</v>
      </c>
      <c r="P2822" t="s">
        <v>55</v>
      </c>
      <c r="Q2822">
        <v>0</v>
      </c>
      <c r="R2822">
        <v>0</v>
      </c>
      <c r="S2822">
        <v>0</v>
      </c>
      <c r="T2822">
        <v>0</v>
      </c>
      <c r="U2822">
        <v>0</v>
      </c>
      <c r="V2822">
        <v>0</v>
      </c>
      <c r="W2822">
        <v>0</v>
      </c>
      <c r="X2822" s="1">
        <v>45473</v>
      </c>
      <c r="Y2822" s="1">
        <v>45008</v>
      </c>
      <c r="Z2822" t="s">
        <v>5598</v>
      </c>
      <c r="AA2822" t="s">
        <v>99</v>
      </c>
    </row>
    <row r="2823" spans="1:27" x14ac:dyDescent="0.25">
      <c r="A2823" t="s">
        <v>6489</v>
      </c>
      <c r="B2823" t="s">
        <v>55</v>
      </c>
      <c r="C2823" t="s">
        <v>43</v>
      </c>
      <c r="D2823" t="s">
        <v>5598</v>
      </c>
      <c r="E2823" t="s">
        <v>155</v>
      </c>
      <c r="F2823" t="s">
        <v>7</v>
      </c>
      <c r="G2823" t="s">
        <v>55</v>
      </c>
      <c r="H2823">
        <v>789</v>
      </c>
      <c r="I2823" t="s">
        <v>55</v>
      </c>
      <c r="J2823">
        <v>35000</v>
      </c>
      <c r="K2823">
        <v>33716.36</v>
      </c>
      <c r="L2823">
        <v>0.26</v>
      </c>
      <c r="M2823" s="63">
        <v>45430</v>
      </c>
      <c r="N2823" s="63">
        <v>45475</v>
      </c>
      <c r="O2823">
        <v>45</v>
      </c>
      <c r="P2823" t="s">
        <v>55</v>
      </c>
      <c r="Q2823">
        <v>0</v>
      </c>
      <c r="R2823">
        <v>0</v>
      </c>
      <c r="S2823">
        <v>0</v>
      </c>
      <c r="T2823">
        <v>0</v>
      </c>
      <c r="U2823">
        <v>0</v>
      </c>
      <c r="V2823">
        <v>0</v>
      </c>
      <c r="W2823">
        <v>0</v>
      </c>
      <c r="X2823" s="1">
        <v>45473</v>
      </c>
      <c r="Y2823" s="1">
        <v>45029</v>
      </c>
      <c r="Z2823" t="s">
        <v>5598</v>
      </c>
      <c r="AA2823" t="s">
        <v>101</v>
      </c>
    </row>
    <row r="2824" spans="1:27" x14ac:dyDescent="0.25">
      <c r="A2824" t="s">
        <v>6490</v>
      </c>
      <c r="B2824" t="s">
        <v>55</v>
      </c>
      <c r="C2824" t="s">
        <v>43</v>
      </c>
      <c r="D2824" t="s">
        <v>5598</v>
      </c>
      <c r="E2824" t="s">
        <v>155</v>
      </c>
      <c r="F2824" t="s">
        <v>7</v>
      </c>
      <c r="G2824" t="s">
        <v>55</v>
      </c>
      <c r="H2824">
        <v>771</v>
      </c>
      <c r="I2824" t="s">
        <v>55</v>
      </c>
      <c r="J2824">
        <v>10000</v>
      </c>
      <c r="K2824">
        <v>9521.39</v>
      </c>
      <c r="L2824">
        <v>0.19400000000000001</v>
      </c>
      <c r="M2824" s="63">
        <v>45447</v>
      </c>
      <c r="N2824" s="63">
        <v>45492</v>
      </c>
      <c r="O2824">
        <v>45</v>
      </c>
      <c r="P2824" t="s">
        <v>55</v>
      </c>
      <c r="Q2824">
        <v>0</v>
      </c>
      <c r="R2824">
        <v>0</v>
      </c>
      <c r="S2824">
        <v>0</v>
      </c>
      <c r="T2824">
        <v>0</v>
      </c>
      <c r="U2824">
        <v>0</v>
      </c>
      <c r="V2824">
        <v>0</v>
      </c>
      <c r="W2824">
        <v>0</v>
      </c>
      <c r="X2824" s="1">
        <v>45473</v>
      </c>
      <c r="Y2824" s="1">
        <v>44975</v>
      </c>
      <c r="Z2824" t="s">
        <v>5598</v>
      </c>
      <c r="AA2824" t="s">
        <v>99</v>
      </c>
    </row>
    <row r="2825" spans="1:27" x14ac:dyDescent="0.25">
      <c r="A2825" t="s">
        <v>6491</v>
      </c>
      <c r="B2825" t="s">
        <v>55</v>
      </c>
      <c r="C2825" t="s">
        <v>43</v>
      </c>
      <c r="D2825" t="s">
        <v>5598</v>
      </c>
      <c r="E2825" t="s">
        <v>155</v>
      </c>
      <c r="F2825" t="s">
        <v>13</v>
      </c>
      <c r="G2825" t="s">
        <v>55</v>
      </c>
      <c r="H2825">
        <v>800</v>
      </c>
      <c r="I2825" t="s">
        <v>55</v>
      </c>
      <c r="J2825">
        <v>75000</v>
      </c>
      <c r="K2825">
        <v>25411.5</v>
      </c>
      <c r="L2825">
        <v>0.26</v>
      </c>
      <c r="M2825" s="63">
        <v>45459</v>
      </c>
      <c r="N2825" s="63">
        <v>45504</v>
      </c>
      <c r="O2825">
        <v>45</v>
      </c>
      <c r="P2825" t="s">
        <v>55</v>
      </c>
      <c r="Q2825">
        <v>0</v>
      </c>
      <c r="R2825">
        <v>0</v>
      </c>
      <c r="S2825">
        <v>0</v>
      </c>
      <c r="T2825">
        <v>0</v>
      </c>
      <c r="U2825">
        <v>0</v>
      </c>
      <c r="V2825">
        <v>0</v>
      </c>
      <c r="W2825">
        <v>0</v>
      </c>
      <c r="X2825" s="1">
        <v>45473</v>
      </c>
      <c r="Y2825" s="1">
        <v>44975</v>
      </c>
      <c r="Z2825" t="s">
        <v>5598</v>
      </c>
      <c r="AA2825" t="s">
        <v>99</v>
      </c>
    </row>
    <row r="2826" spans="1:27" x14ac:dyDescent="0.25">
      <c r="A2826" t="s">
        <v>6492</v>
      </c>
      <c r="B2826" t="s">
        <v>55</v>
      </c>
      <c r="C2826" t="s">
        <v>43</v>
      </c>
      <c r="D2826" t="s">
        <v>5598</v>
      </c>
      <c r="E2826" t="s">
        <v>155</v>
      </c>
      <c r="F2826" t="s">
        <v>17</v>
      </c>
      <c r="G2826" t="s">
        <v>55</v>
      </c>
      <c r="H2826">
        <v>527</v>
      </c>
      <c r="I2826" t="s">
        <v>55</v>
      </c>
      <c r="J2826">
        <v>75000</v>
      </c>
      <c r="K2826">
        <v>70083</v>
      </c>
      <c r="L2826">
        <v>0.26</v>
      </c>
      <c r="M2826" s="63">
        <v>45460</v>
      </c>
      <c r="N2826" s="63">
        <v>45505</v>
      </c>
      <c r="O2826">
        <v>45</v>
      </c>
      <c r="P2826" t="s">
        <v>55</v>
      </c>
      <c r="Q2826">
        <v>0</v>
      </c>
      <c r="R2826">
        <v>0</v>
      </c>
      <c r="S2826">
        <v>0</v>
      </c>
      <c r="T2826">
        <v>0</v>
      </c>
      <c r="U2826">
        <v>0</v>
      </c>
      <c r="V2826">
        <v>0</v>
      </c>
      <c r="W2826">
        <v>0</v>
      </c>
      <c r="X2826" s="1">
        <v>45473</v>
      </c>
      <c r="Y2826" s="1">
        <v>44827</v>
      </c>
      <c r="Z2826" t="s">
        <v>5598</v>
      </c>
      <c r="AA2826" t="s">
        <v>102</v>
      </c>
    </row>
    <row r="2827" spans="1:27" x14ac:dyDescent="0.25">
      <c r="A2827" t="s">
        <v>6493</v>
      </c>
      <c r="B2827" t="s">
        <v>55</v>
      </c>
      <c r="C2827" t="s">
        <v>43</v>
      </c>
      <c r="D2827" t="s">
        <v>5598</v>
      </c>
      <c r="E2827" t="s">
        <v>155</v>
      </c>
      <c r="F2827" t="s">
        <v>13</v>
      </c>
      <c r="G2827" t="s">
        <v>55</v>
      </c>
      <c r="H2827">
        <v>753</v>
      </c>
      <c r="I2827" t="s">
        <v>55</v>
      </c>
      <c r="J2827">
        <v>55000</v>
      </c>
      <c r="K2827">
        <v>1945.5</v>
      </c>
      <c r="L2827">
        <v>0.19400000000000001</v>
      </c>
      <c r="M2827" s="63">
        <v>45370</v>
      </c>
      <c r="N2827" s="63">
        <v>45490</v>
      </c>
      <c r="O2827">
        <v>120</v>
      </c>
      <c r="P2827" t="s">
        <v>55</v>
      </c>
      <c r="Q2827">
        <v>0</v>
      </c>
      <c r="R2827">
        <v>0</v>
      </c>
      <c r="S2827">
        <v>0</v>
      </c>
      <c r="T2827">
        <v>0</v>
      </c>
      <c r="U2827">
        <v>0</v>
      </c>
      <c r="V2827">
        <v>0</v>
      </c>
      <c r="W2827">
        <v>0</v>
      </c>
      <c r="X2827" s="1">
        <v>45473</v>
      </c>
      <c r="Y2827" s="1">
        <v>45029</v>
      </c>
      <c r="Z2827" t="s">
        <v>5598</v>
      </c>
      <c r="AA2827" t="s">
        <v>102</v>
      </c>
    </row>
    <row r="2828" spans="1:27" x14ac:dyDescent="0.25">
      <c r="A2828" t="s">
        <v>6494</v>
      </c>
      <c r="B2828" t="s">
        <v>55</v>
      </c>
      <c r="C2828" t="s">
        <v>43</v>
      </c>
      <c r="D2828" t="s">
        <v>5598</v>
      </c>
      <c r="E2828" t="s">
        <v>155</v>
      </c>
      <c r="F2828" t="s">
        <v>9</v>
      </c>
      <c r="G2828" t="s">
        <v>55</v>
      </c>
      <c r="H2828">
        <v>704</v>
      </c>
      <c r="I2828" t="s">
        <v>55</v>
      </c>
      <c r="J2828">
        <v>40000</v>
      </c>
      <c r="K2828">
        <v>38185.449999999997</v>
      </c>
      <c r="L2828">
        <v>0.19400000000000001</v>
      </c>
      <c r="M2828" s="63">
        <v>45421</v>
      </c>
      <c r="N2828" s="63">
        <v>45541</v>
      </c>
      <c r="O2828">
        <v>120</v>
      </c>
      <c r="P2828" t="s">
        <v>55</v>
      </c>
      <c r="Q2828">
        <v>0</v>
      </c>
      <c r="R2828">
        <v>0</v>
      </c>
      <c r="S2828">
        <v>0</v>
      </c>
      <c r="T2828">
        <v>0</v>
      </c>
      <c r="U2828">
        <v>0</v>
      </c>
      <c r="V2828">
        <v>0</v>
      </c>
      <c r="W2828">
        <v>0</v>
      </c>
      <c r="X2828" s="1">
        <v>45473</v>
      </c>
      <c r="Y2828" s="1">
        <v>45137</v>
      </c>
      <c r="Z2828" t="s">
        <v>5598</v>
      </c>
      <c r="AA2828" t="s">
        <v>102</v>
      </c>
    </row>
    <row r="2829" spans="1:27" x14ac:dyDescent="0.25">
      <c r="A2829" t="s">
        <v>6495</v>
      </c>
      <c r="B2829" t="s">
        <v>55</v>
      </c>
      <c r="C2829" t="s">
        <v>43</v>
      </c>
      <c r="D2829" t="s">
        <v>5598</v>
      </c>
      <c r="E2829" t="s">
        <v>155</v>
      </c>
      <c r="F2829" t="s">
        <v>13</v>
      </c>
      <c r="G2829" t="s">
        <v>55</v>
      </c>
      <c r="H2829">
        <v>822</v>
      </c>
      <c r="I2829" t="s">
        <v>55</v>
      </c>
      <c r="J2829">
        <v>50000</v>
      </c>
      <c r="K2829">
        <v>48365.7</v>
      </c>
      <c r="L2829">
        <v>0.26</v>
      </c>
      <c r="M2829" s="63">
        <v>45434</v>
      </c>
      <c r="N2829" s="63">
        <v>45479</v>
      </c>
      <c r="O2829">
        <v>45</v>
      </c>
      <c r="P2829" t="s">
        <v>55</v>
      </c>
      <c r="Q2829">
        <v>0</v>
      </c>
      <c r="R2829">
        <v>0</v>
      </c>
      <c r="S2829">
        <v>0</v>
      </c>
      <c r="T2829">
        <v>0</v>
      </c>
      <c r="U2829">
        <v>0</v>
      </c>
      <c r="V2829">
        <v>0</v>
      </c>
      <c r="W2829">
        <v>0</v>
      </c>
      <c r="X2829" s="1">
        <v>45473</v>
      </c>
      <c r="Y2829" s="1">
        <v>45113</v>
      </c>
      <c r="Z2829" t="s">
        <v>5598</v>
      </c>
      <c r="AA2829" t="s">
        <v>101</v>
      </c>
    </row>
    <row r="2830" spans="1:27" x14ac:dyDescent="0.25">
      <c r="A2830" t="s">
        <v>6496</v>
      </c>
      <c r="B2830" t="s">
        <v>55</v>
      </c>
      <c r="C2830" t="s">
        <v>43</v>
      </c>
      <c r="D2830" t="s">
        <v>5598</v>
      </c>
      <c r="E2830" t="s">
        <v>155</v>
      </c>
      <c r="F2830" t="s">
        <v>13</v>
      </c>
      <c r="G2830" t="s">
        <v>55</v>
      </c>
      <c r="H2830">
        <v>611</v>
      </c>
      <c r="I2830" t="s">
        <v>55</v>
      </c>
      <c r="J2830">
        <v>15000</v>
      </c>
      <c r="K2830">
        <v>13395.15</v>
      </c>
      <c r="L2830">
        <v>0.26</v>
      </c>
      <c r="M2830" s="63">
        <v>45432</v>
      </c>
      <c r="N2830" s="63">
        <v>45477</v>
      </c>
      <c r="O2830">
        <v>45</v>
      </c>
      <c r="P2830" t="s">
        <v>55</v>
      </c>
      <c r="Q2830">
        <v>0</v>
      </c>
      <c r="R2830">
        <v>0</v>
      </c>
      <c r="S2830">
        <v>0</v>
      </c>
      <c r="T2830">
        <v>0</v>
      </c>
      <c r="U2830">
        <v>0</v>
      </c>
      <c r="V2830">
        <v>0</v>
      </c>
      <c r="W2830">
        <v>0</v>
      </c>
      <c r="X2830" s="1">
        <v>45473</v>
      </c>
      <c r="Y2830" s="1">
        <v>45202</v>
      </c>
      <c r="Z2830" t="s">
        <v>5598</v>
      </c>
      <c r="AA2830" t="s">
        <v>100</v>
      </c>
    </row>
    <row r="2831" spans="1:27" x14ac:dyDescent="0.25">
      <c r="A2831" t="s">
        <v>6497</v>
      </c>
      <c r="B2831" t="s">
        <v>55</v>
      </c>
      <c r="C2831" t="s">
        <v>43</v>
      </c>
      <c r="D2831" t="s">
        <v>5598</v>
      </c>
      <c r="E2831" t="s">
        <v>155</v>
      </c>
      <c r="F2831" t="s">
        <v>9</v>
      </c>
      <c r="G2831" t="s">
        <v>55</v>
      </c>
      <c r="H2831">
        <v>690</v>
      </c>
      <c r="I2831" t="s">
        <v>55</v>
      </c>
      <c r="J2831">
        <v>15000</v>
      </c>
      <c r="K2831">
        <v>12762.71</v>
      </c>
      <c r="L2831">
        <v>0.19400000000000001</v>
      </c>
      <c r="M2831" s="63">
        <v>45354</v>
      </c>
      <c r="N2831" s="63">
        <v>45474</v>
      </c>
      <c r="O2831">
        <v>120</v>
      </c>
      <c r="P2831" t="s">
        <v>55</v>
      </c>
      <c r="Q2831">
        <v>0</v>
      </c>
      <c r="R2831">
        <v>0</v>
      </c>
      <c r="S2831">
        <v>0</v>
      </c>
      <c r="T2831">
        <v>0</v>
      </c>
      <c r="U2831">
        <v>0</v>
      </c>
      <c r="V2831">
        <v>0</v>
      </c>
      <c r="W2831">
        <v>0</v>
      </c>
      <c r="X2831" s="1">
        <v>45473</v>
      </c>
      <c r="Y2831" s="1">
        <v>45148</v>
      </c>
      <c r="Z2831" t="s">
        <v>5598</v>
      </c>
      <c r="AA2831" t="s">
        <v>102</v>
      </c>
    </row>
    <row r="2832" spans="1:27" x14ac:dyDescent="0.25">
      <c r="A2832" t="s">
        <v>6498</v>
      </c>
      <c r="B2832" t="s">
        <v>55</v>
      </c>
      <c r="C2832" t="s">
        <v>43</v>
      </c>
      <c r="D2832" t="s">
        <v>5598</v>
      </c>
      <c r="E2832" t="s">
        <v>155</v>
      </c>
      <c r="F2832" t="s">
        <v>6</v>
      </c>
      <c r="G2832" t="s">
        <v>55</v>
      </c>
      <c r="H2832">
        <v>726</v>
      </c>
      <c r="I2832" t="s">
        <v>55</v>
      </c>
      <c r="J2832">
        <v>50000</v>
      </c>
      <c r="K2832">
        <v>26949</v>
      </c>
      <c r="L2832">
        <v>0.19400000000000001</v>
      </c>
      <c r="M2832" s="63">
        <v>45136</v>
      </c>
      <c r="N2832" s="63">
        <v>45256</v>
      </c>
      <c r="O2832">
        <v>120</v>
      </c>
      <c r="P2832" t="s">
        <v>55</v>
      </c>
      <c r="Q2832">
        <v>0</v>
      </c>
      <c r="R2832">
        <v>0</v>
      </c>
      <c r="S2832">
        <v>0</v>
      </c>
      <c r="T2832">
        <v>0</v>
      </c>
      <c r="U2832">
        <v>0</v>
      </c>
      <c r="V2832">
        <v>26949</v>
      </c>
      <c r="W2832">
        <v>26949</v>
      </c>
      <c r="X2832" s="1">
        <v>45473</v>
      </c>
      <c r="Y2832" s="1">
        <v>45092</v>
      </c>
      <c r="Z2832" t="s">
        <v>5598</v>
      </c>
      <c r="AA2832" t="s">
        <v>102</v>
      </c>
    </row>
    <row r="2833" spans="1:27" x14ac:dyDescent="0.25">
      <c r="A2833" t="s">
        <v>6499</v>
      </c>
      <c r="B2833" t="s">
        <v>55</v>
      </c>
      <c r="C2833" t="s">
        <v>43</v>
      </c>
      <c r="D2833" t="s">
        <v>5598</v>
      </c>
      <c r="E2833" t="s">
        <v>155</v>
      </c>
      <c r="F2833" t="s">
        <v>15</v>
      </c>
      <c r="G2833" t="s">
        <v>55</v>
      </c>
      <c r="H2833">
        <v>791</v>
      </c>
      <c r="I2833" t="s">
        <v>55</v>
      </c>
      <c r="J2833">
        <v>75000</v>
      </c>
      <c r="K2833">
        <v>67226.929999999993</v>
      </c>
      <c r="L2833">
        <v>0.19400000000000001</v>
      </c>
      <c r="M2833" s="63">
        <v>45404</v>
      </c>
      <c r="N2833" s="63">
        <v>45494</v>
      </c>
      <c r="O2833">
        <v>90</v>
      </c>
      <c r="P2833" t="s">
        <v>55</v>
      </c>
      <c r="Q2833">
        <v>0</v>
      </c>
      <c r="R2833">
        <v>0</v>
      </c>
      <c r="S2833">
        <v>0</v>
      </c>
      <c r="T2833">
        <v>0</v>
      </c>
      <c r="U2833">
        <v>0</v>
      </c>
      <c r="V2833">
        <v>0</v>
      </c>
      <c r="W2833">
        <v>0</v>
      </c>
      <c r="X2833" s="1">
        <v>45473</v>
      </c>
      <c r="Y2833" s="1">
        <v>44879</v>
      </c>
      <c r="Z2833" t="s">
        <v>5598</v>
      </c>
      <c r="AA2833" t="s">
        <v>99</v>
      </c>
    </row>
    <row r="2834" spans="1:27" x14ac:dyDescent="0.25">
      <c r="A2834" t="s">
        <v>6500</v>
      </c>
      <c r="B2834" t="s">
        <v>55</v>
      </c>
      <c r="C2834" t="s">
        <v>43</v>
      </c>
      <c r="D2834" t="s">
        <v>5598</v>
      </c>
      <c r="E2834" t="s">
        <v>155</v>
      </c>
      <c r="F2834" t="s">
        <v>13</v>
      </c>
      <c r="G2834" t="s">
        <v>55</v>
      </c>
      <c r="H2834">
        <v>783</v>
      </c>
      <c r="I2834" t="s">
        <v>55</v>
      </c>
      <c r="J2834">
        <v>30000</v>
      </c>
      <c r="K2834">
        <v>6112.5</v>
      </c>
      <c r="L2834">
        <v>0.19400000000000001</v>
      </c>
      <c r="M2834" s="63">
        <v>45417</v>
      </c>
      <c r="N2834" s="63">
        <v>45537</v>
      </c>
      <c r="O2834">
        <v>120</v>
      </c>
      <c r="P2834" t="s">
        <v>55</v>
      </c>
      <c r="Q2834">
        <v>0</v>
      </c>
      <c r="R2834">
        <v>0</v>
      </c>
      <c r="S2834">
        <v>0</v>
      </c>
      <c r="T2834">
        <v>0</v>
      </c>
      <c r="U2834">
        <v>0</v>
      </c>
      <c r="V2834">
        <v>0</v>
      </c>
      <c r="W2834">
        <v>0</v>
      </c>
      <c r="X2834" s="1">
        <v>45473</v>
      </c>
      <c r="Y2834" s="1">
        <v>45085</v>
      </c>
      <c r="Z2834" t="s">
        <v>5598</v>
      </c>
      <c r="AA2834" t="s">
        <v>102</v>
      </c>
    </row>
    <row r="2835" spans="1:27" x14ac:dyDescent="0.25">
      <c r="A2835" t="s">
        <v>6501</v>
      </c>
      <c r="B2835" t="s">
        <v>55</v>
      </c>
      <c r="C2835" t="s">
        <v>43</v>
      </c>
      <c r="D2835" t="s">
        <v>5598</v>
      </c>
      <c r="E2835" t="s">
        <v>155</v>
      </c>
      <c r="F2835" t="s">
        <v>13</v>
      </c>
      <c r="G2835" t="s">
        <v>55</v>
      </c>
      <c r="H2835">
        <v>637</v>
      </c>
      <c r="I2835" t="s">
        <v>55</v>
      </c>
      <c r="J2835">
        <v>60000</v>
      </c>
      <c r="K2835">
        <v>57598.62</v>
      </c>
      <c r="L2835">
        <v>0.19400000000000001</v>
      </c>
      <c r="M2835" s="63">
        <v>45432</v>
      </c>
      <c r="N2835" s="63">
        <v>45552</v>
      </c>
      <c r="O2835">
        <v>120</v>
      </c>
      <c r="P2835" t="s">
        <v>55</v>
      </c>
      <c r="Q2835">
        <v>0</v>
      </c>
      <c r="R2835">
        <v>0</v>
      </c>
      <c r="S2835">
        <v>0</v>
      </c>
      <c r="T2835">
        <v>0</v>
      </c>
      <c r="U2835">
        <v>0</v>
      </c>
      <c r="V2835">
        <v>0</v>
      </c>
      <c r="W2835">
        <v>0</v>
      </c>
      <c r="X2835" s="1">
        <v>45473</v>
      </c>
      <c r="Y2835" s="1">
        <v>45036</v>
      </c>
      <c r="Z2835" t="s">
        <v>5598</v>
      </c>
      <c r="AA2835" t="s">
        <v>102</v>
      </c>
    </row>
    <row r="2836" spans="1:27" x14ac:dyDescent="0.25">
      <c r="A2836" t="s">
        <v>6502</v>
      </c>
      <c r="B2836" t="s">
        <v>55</v>
      </c>
      <c r="C2836" t="s">
        <v>43</v>
      </c>
      <c r="D2836" t="s">
        <v>5598</v>
      </c>
      <c r="E2836" t="s">
        <v>155</v>
      </c>
      <c r="F2836" t="s">
        <v>12</v>
      </c>
      <c r="G2836" t="s">
        <v>55</v>
      </c>
      <c r="H2836">
        <v>621</v>
      </c>
      <c r="I2836" t="s">
        <v>55</v>
      </c>
      <c r="J2836">
        <v>25000</v>
      </c>
      <c r="K2836">
        <v>20578.5</v>
      </c>
      <c r="L2836">
        <v>0.19400000000000001</v>
      </c>
      <c r="M2836" s="63">
        <v>45427</v>
      </c>
      <c r="N2836" s="63">
        <v>45547</v>
      </c>
      <c r="O2836">
        <v>120</v>
      </c>
      <c r="P2836" t="s">
        <v>55</v>
      </c>
      <c r="Q2836">
        <v>0</v>
      </c>
      <c r="R2836">
        <v>0</v>
      </c>
      <c r="S2836">
        <v>0</v>
      </c>
      <c r="T2836">
        <v>0</v>
      </c>
      <c r="U2836">
        <v>0</v>
      </c>
      <c r="V2836">
        <v>0</v>
      </c>
      <c r="W2836">
        <v>0</v>
      </c>
      <c r="X2836" s="1">
        <v>45473</v>
      </c>
      <c r="Y2836" s="1">
        <v>45044</v>
      </c>
      <c r="Z2836" t="s">
        <v>5598</v>
      </c>
      <c r="AA2836" t="s">
        <v>102</v>
      </c>
    </row>
    <row r="2837" spans="1:27" x14ac:dyDescent="0.25">
      <c r="A2837" t="s">
        <v>6503</v>
      </c>
      <c r="B2837" t="s">
        <v>55</v>
      </c>
      <c r="C2837" t="s">
        <v>43</v>
      </c>
      <c r="D2837" t="s">
        <v>5598</v>
      </c>
      <c r="E2837" t="s">
        <v>155</v>
      </c>
      <c r="F2837" t="s">
        <v>3</v>
      </c>
      <c r="G2837" t="s">
        <v>55</v>
      </c>
      <c r="H2837">
        <v>628</v>
      </c>
      <c r="I2837" t="s">
        <v>55</v>
      </c>
      <c r="J2837">
        <v>25000</v>
      </c>
      <c r="K2837">
        <v>11316.88</v>
      </c>
      <c r="L2837">
        <v>0.19400000000000001</v>
      </c>
      <c r="M2837" s="63">
        <v>45093</v>
      </c>
      <c r="N2837" s="63">
        <v>45213</v>
      </c>
      <c r="O2837">
        <v>120</v>
      </c>
      <c r="P2837" t="s">
        <v>55</v>
      </c>
      <c r="Q2837">
        <v>0</v>
      </c>
      <c r="R2837">
        <v>0</v>
      </c>
      <c r="S2837">
        <v>0</v>
      </c>
      <c r="T2837">
        <v>0</v>
      </c>
      <c r="U2837">
        <v>0</v>
      </c>
      <c r="V2837">
        <v>11316.88</v>
      </c>
      <c r="W2837">
        <v>11316.88</v>
      </c>
      <c r="X2837" s="1">
        <v>45473</v>
      </c>
      <c r="Y2837" s="1">
        <v>44799</v>
      </c>
      <c r="Z2837" t="s">
        <v>5598</v>
      </c>
      <c r="AA2837" t="s">
        <v>101</v>
      </c>
    </row>
    <row r="2838" spans="1:27" x14ac:dyDescent="0.25">
      <c r="A2838" t="s">
        <v>6504</v>
      </c>
      <c r="B2838" t="s">
        <v>55</v>
      </c>
      <c r="C2838" t="s">
        <v>43</v>
      </c>
      <c r="D2838" t="s">
        <v>5598</v>
      </c>
      <c r="E2838" t="s">
        <v>155</v>
      </c>
      <c r="F2838" t="s">
        <v>7</v>
      </c>
      <c r="G2838" t="s">
        <v>55</v>
      </c>
      <c r="H2838">
        <v>726</v>
      </c>
      <c r="I2838" t="s">
        <v>55</v>
      </c>
      <c r="J2838">
        <v>25000</v>
      </c>
      <c r="K2838">
        <v>23911.5</v>
      </c>
      <c r="L2838">
        <v>0.19400000000000001</v>
      </c>
      <c r="M2838" s="63">
        <v>45231</v>
      </c>
      <c r="N2838" s="63">
        <v>45276</v>
      </c>
      <c r="O2838">
        <v>45</v>
      </c>
      <c r="P2838" t="s">
        <v>55</v>
      </c>
      <c r="Q2838">
        <v>0</v>
      </c>
      <c r="R2838">
        <v>0</v>
      </c>
      <c r="S2838">
        <v>0</v>
      </c>
      <c r="T2838">
        <v>0</v>
      </c>
      <c r="U2838">
        <v>0</v>
      </c>
      <c r="V2838">
        <v>23911.5</v>
      </c>
      <c r="W2838">
        <v>23911.5</v>
      </c>
      <c r="X2838" s="1">
        <v>45473</v>
      </c>
      <c r="Y2838" s="1">
        <v>44456</v>
      </c>
      <c r="Z2838" t="s">
        <v>5598</v>
      </c>
      <c r="AA2838" t="s">
        <v>101</v>
      </c>
    </row>
    <row r="2839" spans="1:27" x14ac:dyDescent="0.25">
      <c r="A2839" t="s">
        <v>6505</v>
      </c>
      <c r="B2839" t="s">
        <v>55</v>
      </c>
      <c r="C2839" t="s">
        <v>43</v>
      </c>
      <c r="D2839" t="s">
        <v>5598</v>
      </c>
      <c r="E2839" t="s">
        <v>155</v>
      </c>
      <c r="F2839" t="s">
        <v>13</v>
      </c>
      <c r="G2839" t="s">
        <v>55</v>
      </c>
      <c r="H2839">
        <v>779</v>
      </c>
      <c r="I2839" t="s">
        <v>55</v>
      </c>
      <c r="J2839">
        <v>60000</v>
      </c>
      <c r="K2839">
        <v>26082.57</v>
      </c>
      <c r="L2839">
        <v>0.19400000000000001</v>
      </c>
      <c r="M2839" s="63">
        <v>45427</v>
      </c>
      <c r="N2839" s="63">
        <v>45472</v>
      </c>
      <c r="O2839">
        <v>45</v>
      </c>
      <c r="P2839" t="s">
        <v>55</v>
      </c>
      <c r="Q2839">
        <v>26082.57</v>
      </c>
      <c r="R2839">
        <v>0</v>
      </c>
      <c r="S2839">
        <v>0</v>
      </c>
      <c r="T2839">
        <v>0</v>
      </c>
      <c r="U2839">
        <v>0</v>
      </c>
      <c r="V2839">
        <v>0</v>
      </c>
      <c r="W2839">
        <v>26082.57</v>
      </c>
      <c r="X2839" s="1">
        <v>45473</v>
      </c>
      <c r="Y2839" s="1">
        <v>45252</v>
      </c>
      <c r="Z2839" t="s">
        <v>5598</v>
      </c>
      <c r="AA2839" t="s">
        <v>100</v>
      </c>
    </row>
    <row r="2840" spans="1:27" x14ac:dyDescent="0.25">
      <c r="A2840" t="s">
        <v>6506</v>
      </c>
      <c r="B2840" t="s">
        <v>55</v>
      </c>
      <c r="C2840" t="s">
        <v>43</v>
      </c>
      <c r="D2840" t="s">
        <v>5598</v>
      </c>
      <c r="E2840" t="s">
        <v>155</v>
      </c>
      <c r="F2840" t="s">
        <v>7</v>
      </c>
      <c r="G2840" t="s">
        <v>55</v>
      </c>
      <c r="H2840">
        <v>618</v>
      </c>
      <c r="I2840" t="s">
        <v>55</v>
      </c>
      <c r="J2840">
        <v>30000</v>
      </c>
      <c r="K2840">
        <v>29804.82</v>
      </c>
      <c r="L2840">
        <v>0.19400000000000001</v>
      </c>
      <c r="M2840" s="63">
        <v>45465</v>
      </c>
      <c r="N2840" s="63">
        <v>45585</v>
      </c>
      <c r="O2840">
        <v>120</v>
      </c>
      <c r="P2840" t="s">
        <v>55</v>
      </c>
      <c r="Q2840">
        <v>0</v>
      </c>
      <c r="R2840">
        <v>0</v>
      </c>
      <c r="S2840">
        <v>0</v>
      </c>
      <c r="T2840">
        <v>0</v>
      </c>
      <c r="U2840">
        <v>0</v>
      </c>
      <c r="V2840">
        <v>0</v>
      </c>
      <c r="W2840">
        <v>0</v>
      </c>
      <c r="X2840" s="1">
        <v>45473</v>
      </c>
      <c r="Y2840" s="1">
        <v>45215</v>
      </c>
      <c r="Z2840" t="s">
        <v>5598</v>
      </c>
      <c r="AA2840" t="s">
        <v>102</v>
      </c>
    </row>
    <row r="2841" spans="1:27" x14ac:dyDescent="0.25">
      <c r="A2841" t="s">
        <v>6507</v>
      </c>
      <c r="B2841" t="s">
        <v>55</v>
      </c>
      <c r="C2841" t="s">
        <v>43</v>
      </c>
      <c r="D2841" t="s">
        <v>5598</v>
      </c>
      <c r="E2841" t="s">
        <v>155</v>
      </c>
      <c r="F2841" t="s">
        <v>13</v>
      </c>
      <c r="G2841" t="s">
        <v>55</v>
      </c>
      <c r="H2841">
        <v>779</v>
      </c>
      <c r="I2841" t="s">
        <v>55</v>
      </c>
      <c r="J2841">
        <v>75000</v>
      </c>
      <c r="K2841">
        <v>58027.5</v>
      </c>
      <c r="L2841">
        <v>0.19400000000000001</v>
      </c>
      <c r="M2841" s="63">
        <v>45372</v>
      </c>
      <c r="N2841" s="63">
        <v>45492</v>
      </c>
      <c r="O2841">
        <v>120</v>
      </c>
      <c r="P2841" t="s">
        <v>55</v>
      </c>
      <c r="Q2841">
        <v>0</v>
      </c>
      <c r="R2841">
        <v>0</v>
      </c>
      <c r="S2841">
        <v>0</v>
      </c>
      <c r="T2841">
        <v>0</v>
      </c>
      <c r="U2841">
        <v>0</v>
      </c>
      <c r="V2841">
        <v>0</v>
      </c>
      <c r="W2841">
        <v>0</v>
      </c>
      <c r="X2841" s="1">
        <v>45473</v>
      </c>
      <c r="Y2841" s="1">
        <v>44736</v>
      </c>
      <c r="Z2841" t="s">
        <v>5598</v>
      </c>
      <c r="AA2841" t="s">
        <v>104</v>
      </c>
    </row>
    <row r="2842" spans="1:27" x14ac:dyDescent="0.25">
      <c r="A2842" t="s">
        <v>6508</v>
      </c>
      <c r="B2842" t="s">
        <v>55</v>
      </c>
      <c r="C2842" t="s">
        <v>43</v>
      </c>
      <c r="D2842" t="s">
        <v>5598</v>
      </c>
      <c r="E2842" t="s">
        <v>155</v>
      </c>
      <c r="F2842" t="s">
        <v>13</v>
      </c>
      <c r="G2842" t="s">
        <v>55</v>
      </c>
      <c r="H2842">
        <v>717</v>
      </c>
      <c r="I2842" t="s">
        <v>55</v>
      </c>
      <c r="J2842">
        <v>10000</v>
      </c>
      <c r="K2842">
        <v>5293.5</v>
      </c>
      <c r="L2842">
        <v>0.19400000000000001</v>
      </c>
      <c r="M2842" s="63">
        <v>45464</v>
      </c>
      <c r="N2842" s="63">
        <v>45584</v>
      </c>
      <c r="O2842">
        <v>120</v>
      </c>
      <c r="P2842" t="s">
        <v>55</v>
      </c>
      <c r="Q2842">
        <v>0</v>
      </c>
      <c r="R2842">
        <v>0</v>
      </c>
      <c r="S2842">
        <v>0</v>
      </c>
      <c r="T2842">
        <v>0</v>
      </c>
      <c r="U2842">
        <v>0</v>
      </c>
      <c r="V2842">
        <v>0</v>
      </c>
      <c r="W2842">
        <v>0</v>
      </c>
      <c r="X2842" s="1">
        <v>45473</v>
      </c>
      <c r="Y2842" s="1">
        <v>45186</v>
      </c>
      <c r="Z2842" t="s">
        <v>5598</v>
      </c>
      <c r="AA2842" t="s">
        <v>102</v>
      </c>
    </row>
    <row r="2843" spans="1:27" x14ac:dyDescent="0.25">
      <c r="A2843" t="s">
        <v>6509</v>
      </c>
      <c r="B2843" t="s">
        <v>55</v>
      </c>
      <c r="C2843" t="s">
        <v>43</v>
      </c>
      <c r="D2843" t="s">
        <v>5598</v>
      </c>
      <c r="E2843" t="s">
        <v>155</v>
      </c>
      <c r="F2843" t="s">
        <v>7</v>
      </c>
      <c r="G2843" t="s">
        <v>55</v>
      </c>
      <c r="H2843">
        <v>724</v>
      </c>
      <c r="I2843" t="s">
        <v>55</v>
      </c>
      <c r="J2843">
        <v>10000</v>
      </c>
      <c r="K2843">
        <v>5097</v>
      </c>
      <c r="L2843">
        <v>0.19400000000000001</v>
      </c>
      <c r="M2843" s="63">
        <v>45355</v>
      </c>
      <c r="N2843" s="63">
        <v>45475</v>
      </c>
      <c r="O2843">
        <v>120</v>
      </c>
      <c r="P2843" t="s">
        <v>55</v>
      </c>
      <c r="Q2843">
        <v>0</v>
      </c>
      <c r="R2843">
        <v>0</v>
      </c>
      <c r="S2843">
        <v>0</v>
      </c>
      <c r="T2843">
        <v>0</v>
      </c>
      <c r="U2843">
        <v>0</v>
      </c>
      <c r="V2843">
        <v>0</v>
      </c>
      <c r="W2843">
        <v>0</v>
      </c>
      <c r="X2843" s="1">
        <v>45473</v>
      </c>
      <c r="Y2843" s="1">
        <v>45057</v>
      </c>
      <c r="Z2843" t="s">
        <v>5598</v>
      </c>
      <c r="AA2843" t="s">
        <v>102</v>
      </c>
    </row>
    <row r="2844" spans="1:27" x14ac:dyDescent="0.25">
      <c r="A2844" t="s">
        <v>6510</v>
      </c>
      <c r="B2844" t="s">
        <v>55</v>
      </c>
      <c r="C2844" t="s">
        <v>43</v>
      </c>
      <c r="D2844" t="s">
        <v>5598</v>
      </c>
      <c r="E2844" t="s">
        <v>155</v>
      </c>
      <c r="F2844" t="s">
        <v>9</v>
      </c>
      <c r="G2844" t="s">
        <v>55</v>
      </c>
      <c r="H2844">
        <v>636</v>
      </c>
      <c r="I2844" t="s">
        <v>55</v>
      </c>
      <c r="J2844">
        <v>25000</v>
      </c>
      <c r="K2844">
        <v>24354.68</v>
      </c>
      <c r="L2844">
        <v>0.19400000000000001</v>
      </c>
      <c r="M2844" s="63">
        <v>45373</v>
      </c>
      <c r="N2844" s="63">
        <v>45493</v>
      </c>
      <c r="O2844">
        <v>120</v>
      </c>
      <c r="P2844" t="s">
        <v>55</v>
      </c>
      <c r="Q2844">
        <v>0</v>
      </c>
      <c r="R2844">
        <v>0</v>
      </c>
      <c r="S2844">
        <v>0</v>
      </c>
      <c r="T2844">
        <v>0</v>
      </c>
      <c r="U2844">
        <v>0</v>
      </c>
      <c r="V2844">
        <v>0</v>
      </c>
      <c r="W2844">
        <v>0</v>
      </c>
      <c r="X2844" s="1">
        <v>45473</v>
      </c>
      <c r="Y2844" s="1">
        <v>45257</v>
      </c>
      <c r="Z2844" t="s">
        <v>5598</v>
      </c>
      <c r="AA2844" t="s">
        <v>102</v>
      </c>
    </row>
    <row r="2845" spans="1:27" x14ac:dyDescent="0.25">
      <c r="A2845" t="s">
        <v>6511</v>
      </c>
      <c r="B2845" t="s">
        <v>55</v>
      </c>
      <c r="C2845" t="s">
        <v>43</v>
      </c>
      <c r="D2845" t="s">
        <v>5598</v>
      </c>
      <c r="E2845" t="s">
        <v>155</v>
      </c>
      <c r="F2845" t="s">
        <v>13</v>
      </c>
      <c r="G2845" t="s">
        <v>55</v>
      </c>
      <c r="H2845">
        <v>793</v>
      </c>
      <c r="I2845" t="s">
        <v>55</v>
      </c>
      <c r="J2845">
        <v>45000</v>
      </c>
      <c r="K2845">
        <v>44016.83</v>
      </c>
      <c r="L2845">
        <v>0.26</v>
      </c>
      <c r="M2845" s="63">
        <v>45470</v>
      </c>
      <c r="N2845" s="63">
        <v>45515</v>
      </c>
      <c r="O2845">
        <v>45</v>
      </c>
      <c r="P2845" t="s">
        <v>55</v>
      </c>
      <c r="Q2845">
        <v>0</v>
      </c>
      <c r="R2845">
        <v>0</v>
      </c>
      <c r="S2845">
        <v>0</v>
      </c>
      <c r="T2845">
        <v>0</v>
      </c>
      <c r="U2845">
        <v>0</v>
      </c>
      <c r="V2845">
        <v>0</v>
      </c>
      <c r="W2845">
        <v>0</v>
      </c>
      <c r="X2845" s="1">
        <v>45473</v>
      </c>
      <c r="Y2845" s="1">
        <v>45226</v>
      </c>
      <c r="Z2845" t="s">
        <v>5598</v>
      </c>
      <c r="AA2845" t="s">
        <v>104</v>
      </c>
    </row>
    <row r="2846" spans="1:27" x14ac:dyDescent="0.25">
      <c r="A2846" t="s">
        <v>6512</v>
      </c>
      <c r="B2846" t="s">
        <v>55</v>
      </c>
      <c r="C2846" t="s">
        <v>43</v>
      </c>
      <c r="D2846" t="s">
        <v>5598</v>
      </c>
      <c r="E2846" t="s">
        <v>155</v>
      </c>
      <c r="F2846" t="s">
        <v>13</v>
      </c>
      <c r="G2846" t="s">
        <v>55</v>
      </c>
      <c r="H2846">
        <v>625</v>
      </c>
      <c r="I2846" t="s">
        <v>55</v>
      </c>
      <c r="J2846">
        <v>20000</v>
      </c>
      <c r="K2846">
        <v>19222.5</v>
      </c>
      <c r="L2846">
        <v>0.26</v>
      </c>
      <c r="M2846" s="63">
        <v>45462</v>
      </c>
      <c r="N2846" s="63">
        <v>45507</v>
      </c>
      <c r="O2846">
        <v>45</v>
      </c>
      <c r="P2846" t="s">
        <v>55</v>
      </c>
      <c r="Q2846">
        <v>0</v>
      </c>
      <c r="R2846">
        <v>0</v>
      </c>
      <c r="S2846">
        <v>0</v>
      </c>
      <c r="T2846">
        <v>0</v>
      </c>
      <c r="U2846">
        <v>0</v>
      </c>
      <c r="V2846">
        <v>0</v>
      </c>
      <c r="W2846">
        <v>0</v>
      </c>
      <c r="X2846" s="1">
        <v>45473</v>
      </c>
      <c r="Y2846" s="1">
        <v>45182</v>
      </c>
      <c r="Z2846" t="s">
        <v>5598</v>
      </c>
      <c r="AA2846" t="s">
        <v>100</v>
      </c>
    </row>
    <row r="2847" spans="1:27" x14ac:dyDescent="0.25">
      <c r="A2847" t="s">
        <v>6513</v>
      </c>
      <c r="B2847" t="s">
        <v>55</v>
      </c>
      <c r="C2847" t="s">
        <v>43</v>
      </c>
      <c r="D2847" t="s">
        <v>5598</v>
      </c>
      <c r="E2847" t="s">
        <v>155</v>
      </c>
      <c r="F2847" t="s">
        <v>7</v>
      </c>
      <c r="G2847" t="s">
        <v>55</v>
      </c>
      <c r="H2847">
        <v>765</v>
      </c>
      <c r="I2847" t="s">
        <v>55</v>
      </c>
      <c r="J2847">
        <v>20000</v>
      </c>
      <c r="K2847">
        <v>15570</v>
      </c>
      <c r="L2847">
        <v>0.19400000000000001</v>
      </c>
      <c r="M2847" s="63">
        <v>45399</v>
      </c>
      <c r="N2847" s="63">
        <v>45519</v>
      </c>
      <c r="O2847">
        <v>120</v>
      </c>
      <c r="P2847" t="s">
        <v>55</v>
      </c>
      <c r="Q2847">
        <v>0</v>
      </c>
      <c r="R2847">
        <v>0</v>
      </c>
      <c r="S2847">
        <v>0</v>
      </c>
      <c r="T2847">
        <v>0</v>
      </c>
      <c r="U2847">
        <v>0</v>
      </c>
      <c r="V2847">
        <v>0</v>
      </c>
      <c r="W2847">
        <v>0</v>
      </c>
      <c r="X2847" s="1">
        <v>45473</v>
      </c>
      <c r="Y2847" s="1">
        <v>45247</v>
      </c>
      <c r="Z2847" t="s">
        <v>5598</v>
      </c>
      <c r="AA2847" t="s">
        <v>102</v>
      </c>
    </row>
    <row r="2848" spans="1:27" x14ac:dyDescent="0.25">
      <c r="A2848" t="s">
        <v>6514</v>
      </c>
      <c r="B2848" t="s">
        <v>55</v>
      </c>
      <c r="C2848" t="s">
        <v>43</v>
      </c>
      <c r="D2848" t="s">
        <v>5598</v>
      </c>
      <c r="E2848" t="s">
        <v>155</v>
      </c>
      <c r="F2848" t="s">
        <v>17</v>
      </c>
      <c r="G2848" t="s">
        <v>55</v>
      </c>
      <c r="H2848">
        <v>756</v>
      </c>
      <c r="I2848" t="s">
        <v>55</v>
      </c>
      <c r="J2848">
        <v>35000</v>
      </c>
      <c r="K2848">
        <v>102</v>
      </c>
      <c r="L2848">
        <v>0.19400000000000001</v>
      </c>
      <c r="M2848" s="63">
        <v>45373</v>
      </c>
      <c r="N2848" s="63">
        <v>45493</v>
      </c>
      <c r="O2848">
        <v>120</v>
      </c>
      <c r="P2848" t="s">
        <v>55</v>
      </c>
      <c r="Q2848">
        <v>0</v>
      </c>
      <c r="R2848">
        <v>0</v>
      </c>
      <c r="S2848">
        <v>0</v>
      </c>
      <c r="T2848">
        <v>0</v>
      </c>
      <c r="U2848">
        <v>0</v>
      </c>
      <c r="V2848">
        <v>0</v>
      </c>
      <c r="W2848">
        <v>0</v>
      </c>
      <c r="X2848" s="1">
        <v>45473</v>
      </c>
      <c r="Y2848" s="1">
        <v>45044</v>
      </c>
      <c r="Z2848" t="s">
        <v>5598</v>
      </c>
      <c r="AA2848" t="s">
        <v>102</v>
      </c>
    </row>
    <row r="2849" spans="1:27" x14ac:dyDescent="0.25">
      <c r="A2849" t="s">
        <v>6515</v>
      </c>
      <c r="B2849" t="s">
        <v>55</v>
      </c>
      <c r="C2849" t="s">
        <v>43</v>
      </c>
      <c r="D2849" t="s">
        <v>5598</v>
      </c>
      <c r="E2849" t="s">
        <v>155</v>
      </c>
      <c r="F2849" t="s">
        <v>14</v>
      </c>
      <c r="G2849" t="s">
        <v>55</v>
      </c>
      <c r="H2849">
        <v>494</v>
      </c>
      <c r="I2849" t="s">
        <v>55</v>
      </c>
      <c r="J2849">
        <v>25000</v>
      </c>
      <c r="K2849">
        <v>22913.03</v>
      </c>
      <c r="L2849">
        <v>0.26</v>
      </c>
      <c r="M2849" s="63">
        <v>45440</v>
      </c>
      <c r="N2849" s="63">
        <v>45485</v>
      </c>
      <c r="O2849">
        <v>45</v>
      </c>
      <c r="P2849" t="s">
        <v>55</v>
      </c>
      <c r="Q2849">
        <v>0</v>
      </c>
      <c r="R2849">
        <v>0</v>
      </c>
      <c r="S2849">
        <v>0</v>
      </c>
      <c r="T2849">
        <v>0</v>
      </c>
      <c r="U2849">
        <v>0</v>
      </c>
      <c r="V2849">
        <v>0</v>
      </c>
      <c r="W2849">
        <v>0</v>
      </c>
      <c r="X2849" s="1">
        <v>45473</v>
      </c>
      <c r="Y2849" s="1">
        <v>44937</v>
      </c>
      <c r="Z2849" t="s">
        <v>5598</v>
      </c>
      <c r="AA2849" t="s">
        <v>105</v>
      </c>
    </row>
    <row r="2850" spans="1:27" x14ac:dyDescent="0.25">
      <c r="A2850" t="s">
        <v>6516</v>
      </c>
      <c r="B2850" t="s">
        <v>55</v>
      </c>
      <c r="C2850" t="s">
        <v>43</v>
      </c>
      <c r="D2850" t="s">
        <v>5598</v>
      </c>
      <c r="E2850" t="s">
        <v>155</v>
      </c>
      <c r="F2850" t="s">
        <v>4</v>
      </c>
      <c r="G2850" t="s">
        <v>55</v>
      </c>
      <c r="H2850">
        <v>729</v>
      </c>
      <c r="I2850" t="s">
        <v>55</v>
      </c>
      <c r="J2850">
        <v>30000</v>
      </c>
      <c r="K2850">
        <v>18450</v>
      </c>
      <c r="L2850">
        <v>0.26</v>
      </c>
      <c r="M2850" s="63">
        <v>45462</v>
      </c>
      <c r="N2850" s="63">
        <v>45507</v>
      </c>
      <c r="O2850">
        <v>45</v>
      </c>
      <c r="P2850" t="s">
        <v>55</v>
      </c>
      <c r="Q2850">
        <v>0</v>
      </c>
      <c r="R2850">
        <v>0</v>
      </c>
      <c r="S2850">
        <v>0</v>
      </c>
      <c r="T2850">
        <v>0</v>
      </c>
      <c r="U2850">
        <v>0</v>
      </c>
      <c r="V2850">
        <v>0</v>
      </c>
      <c r="W2850">
        <v>0</v>
      </c>
      <c r="X2850" s="1">
        <v>45473</v>
      </c>
      <c r="Y2850" s="1">
        <v>45222</v>
      </c>
      <c r="Z2850" t="s">
        <v>5598</v>
      </c>
      <c r="AA2850" t="s">
        <v>104</v>
      </c>
    </row>
    <row r="2851" spans="1:27" x14ac:dyDescent="0.25">
      <c r="A2851" t="s">
        <v>6517</v>
      </c>
      <c r="B2851" t="s">
        <v>55</v>
      </c>
      <c r="C2851" t="s">
        <v>43</v>
      </c>
      <c r="D2851" t="s">
        <v>5598</v>
      </c>
      <c r="E2851" t="s">
        <v>155</v>
      </c>
      <c r="F2851" t="s">
        <v>7</v>
      </c>
      <c r="G2851" t="s">
        <v>55</v>
      </c>
      <c r="H2851">
        <v>614</v>
      </c>
      <c r="I2851" t="s">
        <v>55</v>
      </c>
      <c r="J2851">
        <v>35000</v>
      </c>
      <c r="K2851">
        <v>12103.5</v>
      </c>
      <c r="L2851">
        <v>0.26</v>
      </c>
      <c r="M2851" s="63">
        <v>45431</v>
      </c>
      <c r="N2851" s="63">
        <v>45476</v>
      </c>
      <c r="O2851">
        <v>45</v>
      </c>
      <c r="P2851" t="s">
        <v>55</v>
      </c>
      <c r="Q2851">
        <v>0</v>
      </c>
      <c r="R2851">
        <v>0</v>
      </c>
      <c r="S2851">
        <v>0</v>
      </c>
      <c r="T2851">
        <v>0</v>
      </c>
      <c r="U2851">
        <v>0</v>
      </c>
      <c r="V2851">
        <v>0</v>
      </c>
      <c r="W2851">
        <v>0</v>
      </c>
      <c r="X2851" s="1">
        <v>45473</v>
      </c>
      <c r="Y2851" s="1">
        <v>45125</v>
      </c>
      <c r="Z2851" t="s">
        <v>5598</v>
      </c>
      <c r="AA2851" t="s">
        <v>100</v>
      </c>
    </row>
    <row r="2852" spans="1:27" x14ac:dyDescent="0.25">
      <c r="A2852" t="s">
        <v>6518</v>
      </c>
      <c r="B2852" t="s">
        <v>55</v>
      </c>
      <c r="C2852" t="s">
        <v>43</v>
      </c>
      <c r="D2852" t="s">
        <v>5598</v>
      </c>
      <c r="E2852" t="s">
        <v>155</v>
      </c>
      <c r="F2852" t="s">
        <v>15</v>
      </c>
      <c r="G2852" t="s">
        <v>55</v>
      </c>
      <c r="H2852">
        <v>606</v>
      </c>
      <c r="I2852" t="s">
        <v>55</v>
      </c>
      <c r="J2852">
        <v>20000</v>
      </c>
      <c r="K2852">
        <v>19573.5</v>
      </c>
      <c r="L2852">
        <v>0.19400000000000001</v>
      </c>
      <c r="M2852" s="63">
        <v>45416</v>
      </c>
      <c r="N2852" s="63">
        <v>45536</v>
      </c>
      <c r="O2852">
        <v>120</v>
      </c>
      <c r="P2852" t="s">
        <v>55</v>
      </c>
      <c r="Q2852">
        <v>0</v>
      </c>
      <c r="R2852">
        <v>0</v>
      </c>
      <c r="S2852">
        <v>0</v>
      </c>
      <c r="T2852">
        <v>0</v>
      </c>
      <c r="U2852">
        <v>0</v>
      </c>
      <c r="V2852">
        <v>0</v>
      </c>
      <c r="W2852">
        <v>0</v>
      </c>
      <c r="X2852" s="1">
        <v>45473</v>
      </c>
      <c r="Y2852" s="1">
        <v>45184</v>
      </c>
      <c r="Z2852" t="s">
        <v>5598</v>
      </c>
      <c r="AA2852" t="s">
        <v>102</v>
      </c>
    </row>
    <row r="2853" spans="1:27" x14ac:dyDescent="0.25">
      <c r="A2853" t="s">
        <v>6519</v>
      </c>
      <c r="B2853" t="s">
        <v>55</v>
      </c>
      <c r="C2853" t="s">
        <v>43</v>
      </c>
      <c r="D2853" t="s">
        <v>5598</v>
      </c>
      <c r="E2853" t="s">
        <v>155</v>
      </c>
      <c r="F2853" t="s">
        <v>8</v>
      </c>
      <c r="G2853" t="s">
        <v>55</v>
      </c>
      <c r="H2853">
        <v>806</v>
      </c>
      <c r="I2853" t="s">
        <v>55</v>
      </c>
      <c r="J2853">
        <v>10000</v>
      </c>
      <c r="K2853">
        <v>9884.4500000000007</v>
      </c>
      <c r="L2853">
        <v>0.26</v>
      </c>
      <c r="M2853" s="63">
        <v>45283</v>
      </c>
      <c r="N2853" s="63">
        <v>45328</v>
      </c>
      <c r="O2853">
        <v>45</v>
      </c>
      <c r="P2853" t="s">
        <v>55</v>
      </c>
      <c r="Q2853">
        <v>0</v>
      </c>
      <c r="R2853">
        <v>0</v>
      </c>
      <c r="S2853">
        <v>0</v>
      </c>
      <c r="T2853">
        <v>0</v>
      </c>
      <c r="U2853">
        <v>9884.4500000000007</v>
      </c>
      <c r="V2853">
        <v>0</v>
      </c>
      <c r="W2853">
        <v>9884.4500000000007</v>
      </c>
      <c r="X2853" s="1">
        <v>45473</v>
      </c>
      <c r="Y2853" s="1">
        <v>44975</v>
      </c>
      <c r="Z2853" t="s">
        <v>5598</v>
      </c>
      <c r="AA2853" t="s">
        <v>101</v>
      </c>
    </row>
    <row r="2854" spans="1:27" x14ac:dyDescent="0.25">
      <c r="A2854" t="s">
        <v>6520</v>
      </c>
      <c r="B2854" t="s">
        <v>55</v>
      </c>
      <c r="C2854" t="s">
        <v>43</v>
      </c>
      <c r="D2854" t="s">
        <v>5598</v>
      </c>
      <c r="E2854" t="s">
        <v>155</v>
      </c>
      <c r="F2854" t="s">
        <v>13</v>
      </c>
      <c r="G2854" t="s">
        <v>55</v>
      </c>
      <c r="H2854">
        <v>597</v>
      </c>
      <c r="I2854" t="s">
        <v>55</v>
      </c>
      <c r="J2854">
        <v>50000</v>
      </c>
      <c r="K2854">
        <v>48684.98</v>
      </c>
      <c r="L2854">
        <v>0.26</v>
      </c>
      <c r="M2854" s="63">
        <v>45450</v>
      </c>
      <c r="N2854" s="63">
        <v>45495</v>
      </c>
      <c r="O2854">
        <v>45</v>
      </c>
      <c r="P2854" t="s">
        <v>55</v>
      </c>
      <c r="Q2854">
        <v>0</v>
      </c>
      <c r="R2854">
        <v>0</v>
      </c>
      <c r="S2854">
        <v>0</v>
      </c>
      <c r="T2854">
        <v>0</v>
      </c>
      <c r="U2854">
        <v>0</v>
      </c>
      <c r="V2854">
        <v>0</v>
      </c>
      <c r="W2854">
        <v>0</v>
      </c>
      <c r="X2854" s="1">
        <v>45473</v>
      </c>
      <c r="Y2854" s="1">
        <v>44959</v>
      </c>
      <c r="Z2854" t="s">
        <v>5598</v>
      </c>
      <c r="AA2854" t="s">
        <v>100</v>
      </c>
    </row>
    <row r="2855" spans="1:27" x14ac:dyDescent="0.25">
      <c r="A2855" t="s">
        <v>6521</v>
      </c>
      <c r="B2855" t="s">
        <v>55</v>
      </c>
      <c r="C2855" t="s">
        <v>43</v>
      </c>
      <c r="D2855" t="s">
        <v>5598</v>
      </c>
      <c r="E2855" t="s">
        <v>155</v>
      </c>
      <c r="F2855" t="s">
        <v>13</v>
      </c>
      <c r="G2855" t="s">
        <v>55</v>
      </c>
      <c r="H2855">
        <v>745</v>
      </c>
      <c r="I2855" t="s">
        <v>55</v>
      </c>
      <c r="J2855">
        <v>25000</v>
      </c>
      <c r="K2855">
        <v>15798</v>
      </c>
      <c r="L2855">
        <v>0.26</v>
      </c>
      <c r="M2855" s="63">
        <v>45394</v>
      </c>
      <c r="N2855" s="63">
        <v>45484</v>
      </c>
      <c r="O2855">
        <v>90</v>
      </c>
      <c r="P2855" t="s">
        <v>55</v>
      </c>
      <c r="Q2855">
        <v>0</v>
      </c>
      <c r="R2855">
        <v>0</v>
      </c>
      <c r="S2855">
        <v>0</v>
      </c>
      <c r="T2855">
        <v>0</v>
      </c>
      <c r="U2855">
        <v>0</v>
      </c>
      <c r="V2855">
        <v>0</v>
      </c>
      <c r="W2855">
        <v>0</v>
      </c>
      <c r="X2855" s="1">
        <v>45473</v>
      </c>
      <c r="Y2855" s="1">
        <v>44947</v>
      </c>
      <c r="Z2855" t="s">
        <v>5598</v>
      </c>
      <c r="AA2855" t="s">
        <v>100</v>
      </c>
    </row>
    <row r="2856" spans="1:27" x14ac:dyDescent="0.25">
      <c r="A2856" t="s">
        <v>6522</v>
      </c>
      <c r="B2856" t="s">
        <v>55</v>
      </c>
      <c r="C2856" t="s">
        <v>43</v>
      </c>
      <c r="D2856" t="s">
        <v>5598</v>
      </c>
      <c r="E2856" t="s">
        <v>155</v>
      </c>
      <c r="F2856" t="s">
        <v>8</v>
      </c>
      <c r="G2856" t="s">
        <v>55</v>
      </c>
      <c r="H2856">
        <v>708</v>
      </c>
      <c r="I2856" t="s">
        <v>55</v>
      </c>
      <c r="J2856">
        <v>30000</v>
      </c>
      <c r="K2856">
        <v>19894.5</v>
      </c>
      <c r="L2856">
        <v>0.19400000000000001</v>
      </c>
      <c r="M2856" s="63">
        <v>45381</v>
      </c>
      <c r="N2856" s="63">
        <v>45426</v>
      </c>
      <c r="O2856">
        <v>45</v>
      </c>
      <c r="P2856" t="s">
        <v>55</v>
      </c>
      <c r="Q2856">
        <v>0</v>
      </c>
      <c r="R2856">
        <v>19894.5</v>
      </c>
      <c r="S2856">
        <v>0</v>
      </c>
      <c r="T2856">
        <v>0</v>
      </c>
      <c r="U2856">
        <v>0</v>
      </c>
      <c r="V2856">
        <v>0</v>
      </c>
      <c r="W2856">
        <v>19894.5</v>
      </c>
      <c r="X2856" s="1">
        <v>45473</v>
      </c>
      <c r="Y2856" s="1">
        <v>45190</v>
      </c>
      <c r="Z2856" t="s">
        <v>5598</v>
      </c>
      <c r="AA2856" t="s">
        <v>99</v>
      </c>
    </row>
    <row r="2857" spans="1:27" x14ac:dyDescent="0.25">
      <c r="A2857" t="s">
        <v>6523</v>
      </c>
      <c r="B2857" t="s">
        <v>55</v>
      </c>
      <c r="C2857" t="s">
        <v>43</v>
      </c>
      <c r="D2857" t="s">
        <v>5598</v>
      </c>
      <c r="E2857" t="s">
        <v>155</v>
      </c>
      <c r="F2857" t="s">
        <v>15</v>
      </c>
      <c r="G2857" t="s">
        <v>55</v>
      </c>
      <c r="H2857">
        <v>648</v>
      </c>
      <c r="I2857" t="s">
        <v>55</v>
      </c>
      <c r="J2857">
        <v>40000</v>
      </c>
      <c r="K2857">
        <v>34377</v>
      </c>
      <c r="L2857">
        <v>0.19400000000000001</v>
      </c>
      <c r="M2857" s="63">
        <v>45412</v>
      </c>
      <c r="N2857" s="63">
        <v>45532</v>
      </c>
      <c r="O2857">
        <v>120</v>
      </c>
      <c r="P2857" t="s">
        <v>55</v>
      </c>
      <c r="Q2857">
        <v>0</v>
      </c>
      <c r="R2857">
        <v>0</v>
      </c>
      <c r="S2857">
        <v>0</v>
      </c>
      <c r="T2857">
        <v>0</v>
      </c>
      <c r="U2857">
        <v>0</v>
      </c>
      <c r="V2857">
        <v>0</v>
      </c>
      <c r="W2857">
        <v>0</v>
      </c>
      <c r="X2857" s="1">
        <v>45473</v>
      </c>
      <c r="Y2857" s="1">
        <v>45157</v>
      </c>
      <c r="Z2857" t="s">
        <v>5598</v>
      </c>
      <c r="AA2857" t="s">
        <v>102</v>
      </c>
    </row>
    <row r="2858" spans="1:27" x14ac:dyDescent="0.25">
      <c r="A2858" t="s">
        <v>6524</v>
      </c>
      <c r="B2858" t="s">
        <v>55</v>
      </c>
      <c r="C2858" t="s">
        <v>43</v>
      </c>
      <c r="D2858" t="s">
        <v>5598</v>
      </c>
      <c r="E2858" t="s">
        <v>155</v>
      </c>
      <c r="F2858" t="s">
        <v>8</v>
      </c>
      <c r="G2858" t="s">
        <v>55</v>
      </c>
      <c r="H2858">
        <v>660</v>
      </c>
      <c r="I2858" t="s">
        <v>55</v>
      </c>
      <c r="J2858">
        <v>50000</v>
      </c>
      <c r="K2858">
        <v>48540.37</v>
      </c>
      <c r="L2858">
        <v>0.26</v>
      </c>
      <c r="M2858" s="63">
        <v>45445</v>
      </c>
      <c r="N2858" s="63">
        <v>45490</v>
      </c>
      <c r="O2858">
        <v>45</v>
      </c>
      <c r="P2858" t="s">
        <v>55</v>
      </c>
      <c r="Q2858">
        <v>0</v>
      </c>
      <c r="R2858">
        <v>0</v>
      </c>
      <c r="S2858">
        <v>0</v>
      </c>
      <c r="T2858">
        <v>0</v>
      </c>
      <c r="U2858">
        <v>0</v>
      </c>
      <c r="V2858">
        <v>0</v>
      </c>
      <c r="W2858">
        <v>0</v>
      </c>
      <c r="X2858" s="1">
        <v>45473</v>
      </c>
      <c r="Y2858" s="1">
        <v>45267</v>
      </c>
      <c r="Z2858" t="s">
        <v>5598</v>
      </c>
      <c r="AA2858" t="s">
        <v>100</v>
      </c>
    </row>
    <row r="2859" spans="1:27" x14ac:dyDescent="0.25">
      <c r="A2859" t="s">
        <v>6525</v>
      </c>
      <c r="B2859" t="s">
        <v>55</v>
      </c>
      <c r="C2859" t="s">
        <v>43</v>
      </c>
      <c r="D2859" t="s">
        <v>5598</v>
      </c>
      <c r="E2859" t="s">
        <v>155</v>
      </c>
      <c r="F2859" t="s">
        <v>4</v>
      </c>
      <c r="G2859" t="s">
        <v>55</v>
      </c>
      <c r="H2859">
        <v>480</v>
      </c>
      <c r="I2859" t="s">
        <v>55</v>
      </c>
      <c r="J2859">
        <v>25000</v>
      </c>
      <c r="K2859">
        <v>24813.48</v>
      </c>
      <c r="L2859">
        <v>0.19400000000000001</v>
      </c>
      <c r="M2859" s="63">
        <v>45455</v>
      </c>
      <c r="N2859" s="63">
        <v>45500</v>
      </c>
      <c r="O2859">
        <v>45</v>
      </c>
      <c r="P2859" t="s">
        <v>55</v>
      </c>
      <c r="Q2859">
        <v>0</v>
      </c>
      <c r="R2859">
        <v>0</v>
      </c>
      <c r="S2859">
        <v>0</v>
      </c>
      <c r="T2859">
        <v>0</v>
      </c>
      <c r="U2859">
        <v>0</v>
      </c>
      <c r="V2859">
        <v>0</v>
      </c>
      <c r="W2859">
        <v>0</v>
      </c>
      <c r="X2859" s="1">
        <v>45473</v>
      </c>
      <c r="Y2859" s="1">
        <v>45009</v>
      </c>
      <c r="Z2859" t="s">
        <v>5598</v>
      </c>
      <c r="AA2859" t="s">
        <v>104</v>
      </c>
    </row>
    <row r="2860" spans="1:27" x14ac:dyDescent="0.25">
      <c r="A2860" t="s">
        <v>6526</v>
      </c>
      <c r="B2860" t="s">
        <v>55</v>
      </c>
      <c r="C2860" t="s">
        <v>43</v>
      </c>
      <c r="D2860" t="s">
        <v>5598</v>
      </c>
      <c r="E2860" t="s">
        <v>155</v>
      </c>
      <c r="F2860" t="s">
        <v>5</v>
      </c>
      <c r="G2860" t="s">
        <v>55</v>
      </c>
      <c r="H2860">
        <v>813</v>
      </c>
      <c r="I2860" t="s">
        <v>55</v>
      </c>
      <c r="J2860">
        <v>40000</v>
      </c>
      <c r="K2860">
        <v>35959.5</v>
      </c>
      <c r="L2860">
        <v>0.26</v>
      </c>
      <c r="M2860" s="63">
        <v>45472</v>
      </c>
      <c r="N2860" s="63">
        <v>45517</v>
      </c>
      <c r="O2860">
        <v>45</v>
      </c>
      <c r="P2860" t="s">
        <v>55</v>
      </c>
      <c r="Q2860">
        <v>0</v>
      </c>
      <c r="R2860">
        <v>0</v>
      </c>
      <c r="S2860">
        <v>0</v>
      </c>
      <c r="T2860">
        <v>0</v>
      </c>
      <c r="U2860">
        <v>0</v>
      </c>
      <c r="V2860">
        <v>0</v>
      </c>
      <c r="W2860">
        <v>0</v>
      </c>
      <c r="X2860" s="1">
        <v>45473</v>
      </c>
      <c r="Y2860" s="1">
        <v>45181</v>
      </c>
      <c r="Z2860" t="s">
        <v>5598</v>
      </c>
      <c r="AA2860" t="s">
        <v>105</v>
      </c>
    </row>
    <row r="2861" spans="1:27" x14ac:dyDescent="0.25">
      <c r="A2861" t="s">
        <v>6527</v>
      </c>
      <c r="B2861" t="s">
        <v>55</v>
      </c>
      <c r="C2861" t="s">
        <v>43</v>
      </c>
      <c r="D2861" t="s">
        <v>5598</v>
      </c>
      <c r="E2861" t="s">
        <v>155</v>
      </c>
      <c r="F2861" t="s">
        <v>12</v>
      </c>
      <c r="G2861" t="s">
        <v>55</v>
      </c>
      <c r="H2861">
        <v>599</v>
      </c>
      <c r="I2861" t="s">
        <v>55</v>
      </c>
      <c r="J2861">
        <v>50000</v>
      </c>
      <c r="K2861">
        <v>33034.5</v>
      </c>
      <c r="L2861">
        <v>0.26</v>
      </c>
      <c r="M2861" s="63">
        <v>45432</v>
      </c>
      <c r="N2861" s="63">
        <v>45477</v>
      </c>
      <c r="O2861">
        <v>45</v>
      </c>
      <c r="P2861" t="s">
        <v>55</v>
      </c>
      <c r="Q2861">
        <v>0</v>
      </c>
      <c r="R2861">
        <v>0</v>
      </c>
      <c r="S2861">
        <v>0</v>
      </c>
      <c r="T2861">
        <v>0</v>
      </c>
      <c r="U2861">
        <v>0</v>
      </c>
      <c r="V2861">
        <v>0</v>
      </c>
      <c r="W2861">
        <v>0</v>
      </c>
      <c r="X2861" s="1">
        <v>45473</v>
      </c>
      <c r="Y2861" s="1">
        <v>44847</v>
      </c>
      <c r="Z2861" t="s">
        <v>5598</v>
      </c>
      <c r="AA2861" t="s">
        <v>104</v>
      </c>
    </row>
    <row r="2862" spans="1:27" x14ac:dyDescent="0.25">
      <c r="A2862" t="s">
        <v>6528</v>
      </c>
      <c r="B2862" t="s">
        <v>55</v>
      </c>
      <c r="C2862" t="s">
        <v>43</v>
      </c>
      <c r="D2862" t="s">
        <v>5598</v>
      </c>
      <c r="E2862" t="s">
        <v>155</v>
      </c>
      <c r="F2862" t="s">
        <v>13</v>
      </c>
      <c r="G2862" t="s">
        <v>55</v>
      </c>
      <c r="H2862">
        <v>767</v>
      </c>
      <c r="I2862" t="s">
        <v>55</v>
      </c>
      <c r="J2862">
        <v>30000</v>
      </c>
      <c r="K2862">
        <v>10075.69</v>
      </c>
      <c r="L2862">
        <v>0.19400000000000001</v>
      </c>
      <c r="M2862" s="63">
        <v>45410</v>
      </c>
      <c r="N2862" s="63">
        <v>45530</v>
      </c>
      <c r="O2862">
        <v>120</v>
      </c>
      <c r="P2862" t="s">
        <v>55</v>
      </c>
      <c r="Q2862">
        <v>0</v>
      </c>
      <c r="R2862">
        <v>0</v>
      </c>
      <c r="S2862">
        <v>0</v>
      </c>
      <c r="T2862">
        <v>0</v>
      </c>
      <c r="U2862">
        <v>0</v>
      </c>
      <c r="V2862">
        <v>0</v>
      </c>
      <c r="W2862">
        <v>0</v>
      </c>
      <c r="X2862" s="1">
        <v>45473</v>
      </c>
      <c r="Y2862" s="1">
        <v>45210</v>
      </c>
      <c r="Z2862" t="s">
        <v>5598</v>
      </c>
      <c r="AA2862" t="s">
        <v>102</v>
      </c>
    </row>
    <row r="2863" spans="1:27" x14ac:dyDescent="0.25">
      <c r="A2863" t="s">
        <v>6529</v>
      </c>
      <c r="B2863" t="s">
        <v>55</v>
      </c>
      <c r="C2863" t="s">
        <v>43</v>
      </c>
      <c r="D2863" t="s">
        <v>5598</v>
      </c>
      <c r="E2863" t="s">
        <v>155</v>
      </c>
      <c r="F2863" t="s">
        <v>15</v>
      </c>
      <c r="G2863" t="s">
        <v>55</v>
      </c>
      <c r="H2863">
        <v>800</v>
      </c>
      <c r="I2863" t="s">
        <v>55</v>
      </c>
      <c r="J2863">
        <v>50000</v>
      </c>
      <c r="K2863">
        <v>11324.75</v>
      </c>
      <c r="L2863">
        <v>0.19400000000000001</v>
      </c>
      <c r="M2863" s="63">
        <v>45378</v>
      </c>
      <c r="N2863" s="63">
        <v>45498</v>
      </c>
      <c r="O2863">
        <v>120</v>
      </c>
      <c r="P2863" t="s">
        <v>55</v>
      </c>
      <c r="Q2863">
        <v>0</v>
      </c>
      <c r="R2863">
        <v>0</v>
      </c>
      <c r="S2863">
        <v>0</v>
      </c>
      <c r="T2863">
        <v>0</v>
      </c>
      <c r="U2863">
        <v>0</v>
      </c>
      <c r="V2863">
        <v>0</v>
      </c>
      <c r="W2863">
        <v>0</v>
      </c>
      <c r="X2863" s="1">
        <v>45473</v>
      </c>
      <c r="Y2863" s="1">
        <v>45219</v>
      </c>
      <c r="Z2863" t="s">
        <v>5598</v>
      </c>
      <c r="AA2863" t="s">
        <v>102</v>
      </c>
    </row>
    <row r="2864" spans="1:27" x14ac:dyDescent="0.25">
      <c r="A2864" t="s">
        <v>6530</v>
      </c>
      <c r="B2864" t="s">
        <v>55</v>
      </c>
      <c r="C2864" t="s">
        <v>43</v>
      </c>
      <c r="D2864" t="s">
        <v>5598</v>
      </c>
      <c r="E2864" t="s">
        <v>155</v>
      </c>
      <c r="F2864" t="s">
        <v>15</v>
      </c>
      <c r="G2864" t="s">
        <v>55</v>
      </c>
      <c r="H2864">
        <v>620</v>
      </c>
      <c r="I2864" t="s">
        <v>55</v>
      </c>
      <c r="J2864">
        <v>25000</v>
      </c>
      <c r="K2864">
        <v>12256.5</v>
      </c>
      <c r="L2864">
        <v>0.19400000000000001</v>
      </c>
      <c r="M2864" s="63">
        <v>45386</v>
      </c>
      <c r="N2864" s="63">
        <v>45476</v>
      </c>
      <c r="O2864">
        <v>90</v>
      </c>
      <c r="P2864" t="s">
        <v>55</v>
      </c>
      <c r="Q2864">
        <v>0</v>
      </c>
      <c r="R2864">
        <v>0</v>
      </c>
      <c r="S2864">
        <v>0</v>
      </c>
      <c r="T2864">
        <v>0</v>
      </c>
      <c r="U2864">
        <v>0</v>
      </c>
      <c r="V2864">
        <v>0</v>
      </c>
      <c r="W2864">
        <v>0</v>
      </c>
      <c r="X2864" s="1">
        <v>45473</v>
      </c>
      <c r="Y2864" s="1">
        <v>44951</v>
      </c>
      <c r="Z2864" t="s">
        <v>5598</v>
      </c>
      <c r="AA2864" t="s">
        <v>105</v>
      </c>
    </row>
    <row r="2865" spans="1:27" x14ac:dyDescent="0.25">
      <c r="A2865" t="s">
        <v>6531</v>
      </c>
      <c r="B2865" t="s">
        <v>55</v>
      </c>
      <c r="C2865" t="s">
        <v>43</v>
      </c>
      <c r="D2865" t="s">
        <v>5598</v>
      </c>
      <c r="E2865" t="s">
        <v>155</v>
      </c>
      <c r="F2865" t="s">
        <v>13</v>
      </c>
      <c r="G2865" t="s">
        <v>55</v>
      </c>
      <c r="H2865">
        <v>720</v>
      </c>
      <c r="I2865" t="s">
        <v>55</v>
      </c>
      <c r="J2865">
        <v>10000</v>
      </c>
      <c r="K2865">
        <v>544.5</v>
      </c>
      <c r="L2865">
        <v>0.26</v>
      </c>
      <c r="M2865" s="63">
        <v>45467</v>
      </c>
      <c r="N2865" s="63">
        <v>45512</v>
      </c>
      <c r="O2865">
        <v>45</v>
      </c>
      <c r="P2865" t="s">
        <v>55</v>
      </c>
      <c r="Q2865">
        <v>0</v>
      </c>
      <c r="R2865">
        <v>0</v>
      </c>
      <c r="S2865">
        <v>0</v>
      </c>
      <c r="T2865">
        <v>0</v>
      </c>
      <c r="U2865">
        <v>0</v>
      </c>
      <c r="V2865">
        <v>0</v>
      </c>
      <c r="W2865">
        <v>0</v>
      </c>
      <c r="X2865" s="1">
        <v>45473</v>
      </c>
      <c r="Y2865" s="1">
        <v>45187</v>
      </c>
      <c r="Z2865" t="s">
        <v>5598</v>
      </c>
      <c r="AA2865" t="s">
        <v>100</v>
      </c>
    </row>
    <row r="2866" spans="1:27" x14ac:dyDescent="0.25">
      <c r="A2866" t="s">
        <v>6532</v>
      </c>
      <c r="B2866" t="s">
        <v>55</v>
      </c>
      <c r="C2866" t="s">
        <v>43</v>
      </c>
      <c r="D2866" t="s">
        <v>5598</v>
      </c>
      <c r="E2866" t="s">
        <v>155</v>
      </c>
      <c r="F2866" t="s">
        <v>13</v>
      </c>
      <c r="G2866" t="s">
        <v>55</v>
      </c>
      <c r="H2866">
        <v>472</v>
      </c>
      <c r="I2866" t="s">
        <v>55</v>
      </c>
      <c r="J2866">
        <v>50000</v>
      </c>
      <c r="K2866">
        <v>850.5</v>
      </c>
      <c r="L2866">
        <v>0.19400000000000001</v>
      </c>
      <c r="M2866" s="63">
        <v>45362</v>
      </c>
      <c r="N2866" s="63">
        <v>45482</v>
      </c>
      <c r="O2866">
        <v>120</v>
      </c>
      <c r="P2866" t="s">
        <v>55</v>
      </c>
      <c r="Q2866">
        <v>0</v>
      </c>
      <c r="R2866">
        <v>0</v>
      </c>
      <c r="S2866">
        <v>0</v>
      </c>
      <c r="T2866">
        <v>0</v>
      </c>
      <c r="U2866">
        <v>0</v>
      </c>
      <c r="V2866">
        <v>0</v>
      </c>
      <c r="W2866">
        <v>0</v>
      </c>
      <c r="X2866" s="1">
        <v>45473</v>
      </c>
      <c r="Y2866" s="1">
        <v>44789</v>
      </c>
      <c r="Z2866" t="s">
        <v>5598</v>
      </c>
      <c r="AA2866" t="s">
        <v>100</v>
      </c>
    </row>
    <row r="2867" spans="1:27" x14ac:dyDescent="0.25">
      <c r="A2867" t="s">
        <v>6533</v>
      </c>
      <c r="B2867" t="s">
        <v>55</v>
      </c>
      <c r="C2867" t="s">
        <v>43</v>
      </c>
      <c r="D2867" t="s">
        <v>5598</v>
      </c>
      <c r="E2867" t="s">
        <v>155</v>
      </c>
      <c r="F2867" t="s">
        <v>5</v>
      </c>
      <c r="G2867" t="s">
        <v>55</v>
      </c>
      <c r="H2867">
        <v>721</v>
      </c>
      <c r="I2867" t="s">
        <v>55</v>
      </c>
      <c r="J2867">
        <v>25000</v>
      </c>
      <c r="K2867">
        <v>24462.47</v>
      </c>
      <c r="L2867">
        <v>0.19400000000000001</v>
      </c>
      <c r="M2867" s="63">
        <v>45424</v>
      </c>
      <c r="N2867" s="63">
        <v>45514</v>
      </c>
      <c r="O2867">
        <v>90</v>
      </c>
      <c r="P2867" t="s">
        <v>55</v>
      </c>
      <c r="Q2867">
        <v>0</v>
      </c>
      <c r="R2867">
        <v>0</v>
      </c>
      <c r="S2867">
        <v>0</v>
      </c>
      <c r="T2867">
        <v>0</v>
      </c>
      <c r="U2867">
        <v>0</v>
      </c>
      <c r="V2867">
        <v>0</v>
      </c>
      <c r="W2867">
        <v>0</v>
      </c>
      <c r="X2867" s="1">
        <v>45473</v>
      </c>
      <c r="Y2867" s="1">
        <v>44686</v>
      </c>
      <c r="Z2867" t="s">
        <v>5598</v>
      </c>
      <c r="AA2867" t="s">
        <v>100</v>
      </c>
    </row>
    <row r="2868" spans="1:27" x14ac:dyDescent="0.25">
      <c r="A2868" t="s">
        <v>6534</v>
      </c>
      <c r="B2868" t="s">
        <v>55</v>
      </c>
      <c r="C2868" t="s">
        <v>43</v>
      </c>
      <c r="D2868" t="s">
        <v>5598</v>
      </c>
      <c r="E2868" t="s">
        <v>155</v>
      </c>
      <c r="F2868" t="s">
        <v>5</v>
      </c>
      <c r="G2868" t="s">
        <v>55</v>
      </c>
      <c r="H2868">
        <v>756</v>
      </c>
      <c r="I2868" t="s">
        <v>55</v>
      </c>
      <c r="J2868">
        <v>10000</v>
      </c>
      <c r="K2868">
        <v>9511.5</v>
      </c>
      <c r="L2868">
        <v>0.26</v>
      </c>
      <c r="M2868" s="63">
        <v>45471</v>
      </c>
      <c r="N2868" s="63">
        <v>45516</v>
      </c>
      <c r="O2868">
        <v>45</v>
      </c>
      <c r="P2868" t="s">
        <v>55</v>
      </c>
      <c r="Q2868">
        <v>0</v>
      </c>
      <c r="R2868">
        <v>0</v>
      </c>
      <c r="S2868">
        <v>0</v>
      </c>
      <c r="T2868">
        <v>0</v>
      </c>
      <c r="U2868">
        <v>0</v>
      </c>
      <c r="V2868">
        <v>0</v>
      </c>
      <c r="W2868">
        <v>0</v>
      </c>
      <c r="X2868" s="1">
        <v>45473</v>
      </c>
      <c r="Y2868" s="1">
        <v>45022</v>
      </c>
      <c r="Z2868" t="s">
        <v>5598</v>
      </c>
      <c r="AA2868" t="s">
        <v>100</v>
      </c>
    </row>
    <row r="2869" spans="1:27" x14ac:dyDescent="0.25">
      <c r="A2869" t="s">
        <v>6535</v>
      </c>
      <c r="B2869" t="s">
        <v>55</v>
      </c>
      <c r="C2869" t="s">
        <v>43</v>
      </c>
      <c r="D2869" t="s">
        <v>5598</v>
      </c>
      <c r="E2869" t="s">
        <v>155</v>
      </c>
      <c r="F2869" t="s">
        <v>13</v>
      </c>
      <c r="G2869" t="s">
        <v>55</v>
      </c>
      <c r="H2869">
        <v>795</v>
      </c>
      <c r="I2869" t="s">
        <v>55</v>
      </c>
      <c r="J2869">
        <v>20000</v>
      </c>
      <c r="K2869">
        <v>19668</v>
      </c>
      <c r="L2869">
        <v>0.19400000000000001</v>
      </c>
      <c r="M2869" s="63">
        <v>45404</v>
      </c>
      <c r="N2869" s="63">
        <v>45524</v>
      </c>
      <c r="O2869">
        <v>120</v>
      </c>
      <c r="P2869" t="s">
        <v>55</v>
      </c>
      <c r="Q2869">
        <v>0</v>
      </c>
      <c r="R2869">
        <v>0</v>
      </c>
      <c r="S2869">
        <v>0</v>
      </c>
      <c r="T2869">
        <v>0</v>
      </c>
      <c r="U2869">
        <v>0</v>
      </c>
      <c r="V2869">
        <v>0</v>
      </c>
      <c r="W2869">
        <v>0</v>
      </c>
      <c r="X2869" s="1">
        <v>45473</v>
      </c>
      <c r="Y2869" s="1">
        <v>45212</v>
      </c>
      <c r="Z2869" t="s">
        <v>5598</v>
      </c>
      <c r="AA2869" t="s">
        <v>102</v>
      </c>
    </row>
    <row r="2870" spans="1:27" x14ac:dyDescent="0.25">
      <c r="A2870" t="s">
        <v>6536</v>
      </c>
      <c r="B2870" t="s">
        <v>55</v>
      </c>
      <c r="C2870" t="s">
        <v>43</v>
      </c>
      <c r="D2870" t="s">
        <v>5598</v>
      </c>
      <c r="E2870" t="s">
        <v>155</v>
      </c>
      <c r="F2870" t="s">
        <v>11</v>
      </c>
      <c r="G2870" t="s">
        <v>55</v>
      </c>
      <c r="H2870">
        <v>606</v>
      </c>
      <c r="I2870" t="s">
        <v>55</v>
      </c>
      <c r="J2870">
        <v>10000</v>
      </c>
      <c r="K2870">
        <v>9500.48</v>
      </c>
      <c r="L2870">
        <v>0.19400000000000001</v>
      </c>
      <c r="M2870" s="63">
        <v>45455</v>
      </c>
      <c r="N2870" s="63">
        <v>45575</v>
      </c>
      <c r="O2870">
        <v>120</v>
      </c>
      <c r="P2870" t="s">
        <v>55</v>
      </c>
      <c r="Q2870">
        <v>0</v>
      </c>
      <c r="R2870">
        <v>0</v>
      </c>
      <c r="S2870">
        <v>0</v>
      </c>
      <c r="T2870">
        <v>0</v>
      </c>
      <c r="U2870">
        <v>0</v>
      </c>
      <c r="V2870">
        <v>0</v>
      </c>
      <c r="W2870">
        <v>0</v>
      </c>
      <c r="X2870" s="1">
        <v>45473</v>
      </c>
      <c r="Y2870" s="1">
        <v>45284</v>
      </c>
      <c r="Z2870" t="s">
        <v>5598</v>
      </c>
      <c r="AA2870" t="s">
        <v>102</v>
      </c>
    </row>
    <row r="2871" spans="1:27" x14ac:dyDescent="0.25">
      <c r="A2871" t="s">
        <v>6537</v>
      </c>
      <c r="B2871" t="s">
        <v>55</v>
      </c>
      <c r="C2871" t="s">
        <v>43</v>
      </c>
      <c r="D2871" t="s">
        <v>5598</v>
      </c>
      <c r="E2871" t="s">
        <v>155</v>
      </c>
      <c r="F2871" t="s">
        <v>13</v>
      </c>
      <c r="G2871" t="s">
        <v>55</v>
      </c>
      <c r="H2871">
        <v>645</v>
      </c>
      <c r="I2871" t="s">
        <v>55</v>
      </c>
      <c r="J2871">
        <v>75000</v>
      </c>
      <c r="K2871">
        <v>60973.5</v>
      </c>
      <c r="L2871">
        <v>0.26</v>
      </c>
      <c r="M2871" s="63">
        <v>45455</v>
      </c>
      <c r="N2871" s="63">
        <v>45500</v>
      </c>
      <c r="O2871">
        <v>45</v>
      </c>
      <c r="P2871" t="s">
        <v>55</v>
      </c>
      <c r="Q2871">
        <v>0</v>
      </c>
      <c r="R2871">
        <v>0</v>
      </c>
      <c r="S2871">
        <v>0</v>
      </c>
      <c r="T2871">
        <v>0</v>
      </c>
      <c r="U2871">
        <v>0</v>
      </c>
      <c r="V2871">
        <v>0</v>
      </c>
      <c r="W2871">
        <v>0</v>
      </c>
      <c r="X2871" s="1">
        <v>45473</v>
      </c>
      <c r="Y2871" s="1">
        <v>44911</v>
      </c>
      <c r="Z2871" t="s">
        <v>5598</v>
      </c>
      <c r="AA2871" t="s">
        <v>100</v>
      </c>
    </row>
    <row r="2872" spans="1:27" x14ac:dyDescent="0.25">
      <c r="A2872" t="s">
        <v>6538</v>
      </c>
      <c r="B2872" t="s">
        <v>55</v>
      </c>
      <c r="C2872" t="s">
        <v>43</v>
      </c>
      <c r="D2872" t="s">
        <v>5598</v>
      </c>
      <c r="E2872" t="s">
        <v>155</v>
      </c>
      <c r="F2872" t="s">
        <v>15</v>
      </c>
      <c r="G2872" t="s">
        <v>55</v>
      </c>
      <c r="H2872">
        <v>645</v>
      </c>
      <c r="I2872" t="s">
        <v>55</v>
      </c>
      <c r="J2872">
        <v>35000</v>
      </c>
      <c r="K2872">
        <v>34245.99</v>
      </c>
      <c r="L2872">
        <v>0.19400000000000001</v>
      </c>
      <c r="M2872" s="63">
        <v>45348</v>
      </c>
      <c r="N2872" s="63">
        <v>45468</v>
      </c>
      <c r="O2872">
        <v>120</v>
      </c>
      <c r="P2872" t="s">
        <v>55</v>
      </c>
      <c r="Q2872">
        <v>34245.99</v>
      </c>
      <c r="R2872">
        <v>0</v>
      </c>
      <c r="S2872">
        <v>0</v>
      </c>
      <c r="T2872">
        <v>0</v>
      </c>
      <c r="U2872">
        <v>0</v>
      </c>
      <c r="V2872">
        <v>0</v>
      </c>
      <c r="W2872">
        <v>34245.99</v>
      </c>
      <c r="X2872" s="1">
        <v>45473</v>
      </c>
      <c r="Y2872" s="1">
        <v>45258</v>
      </c>
      <c r="Z2872" t="s">
        <v>5598</v>
      </c>
      <c r="AA2872" t="s">
        <v>102</v>
      </c>
    </row>
    <row r="2873" spans="1:27" x14ac:dyDescent="0.25">
      <c r="A2873" t="s">
        <v>6539</v>
      </c>
      <c r="B2873" t="s">
        <v>55</v>
      </c>
      <c r="C2873" t="s">
        <v>43</v>
      </c>
      <c r="D2873" t="s">
        <v>5598</v>
      </c>
      <c r="E2873" t="s">
        <v>155</v>
      </c>
      <c r="F2873" t="s">
        <v>8</v>
      </c>
      <c r="G2873" t="s">
        <v>55</v>
      </c>
      <c r="H2873">
        <v>702</v>
      </c>
      <c r="I2873" t="s">
        <v>55</v>
      </c>
      <c r="J2873">
        <v>75000</v>
      </c>
      <c r="K2873">
        <v>48225.35</v>
      </c>
      <c r="L2873">
        <v>0.26</v>
      </c>
      <c r="M2873" s="63">
        <v>45437</v>
      </c>
      <c r="N2873" s="63">
        <v>45482</v>
      </c>
      <c r="O2873">
        <v>45</v>
      </c>
      <c r="P2873" t="s">
        <v>55</v>
      </c>
      <c r="Q2873">
        <v>0</v>
      </c>
      <c r="R2873">
        <v>0</v>
      </c>
      <c r="S2873">
        <v>0</v>
      </c>
      <c r="T2873">
        <v>0</v>
      </c>
      <c r="U2873">
        <v>0</v>
      </c>
      <c r="V2873">
        <v>0</v>
      </c>
      <c r="W2873">
        <v>0</v>
      </c>
      <c r="X2873" s="1">
        <v>45473</v>
      </c>
      <c r="Y2873" s="1">
        <v>44979</v>
      </c>
      <c r="Z2873" t="s">
        <v>5598</v>
      </c>
      <c r="AA2873" t="s">
        <v>104</v>
      </c>
    </row>
    <row r="2874" spans="1:27" x14ac:dyDescent="0.25">
      <c r="A2874" t="s">
        <v>6540</v>
      </c>
      <c r="B2874" t="s">
        <v>55</v>
      </c>
      <c r="C2874" t="s">
        <v>43</v>
      </c>
      <c r="D2874" t="s">
        <v>5598</v>
      </c>
      <c r="E2874" t="s">
        <v>155</v>
      </c>
      <c r="F2874" t="s">
        <v>15</v>
      </c>
      <c r="G2874" t="s">
        <v>55</v>
      </c>
      <c r="H2874">
        <v>799</v>
      </c>
      <c r="I2874" t="s">
        <v>55</v>
      </c>
      <c r="J2874">
        <v>35000</v>
      </c>
      <c r="K2874">
        <v>28473</v>
      </c>
      <c r="L2874">
        <v>0.26</v>
      </c>
      <c r="M2874" s="63">
        <v>45431</v>
      </c>
      <c r="N2874" s="63">
        <v>45476</v>
      </c>
      <c r="O2874">
        <v>45</v>
      </c>
      <c r="P2874" t="s">
        <v>55</v>
      </c>
      <c r="Q2874">
        <v>0</v>
      </c>
      <c r="R2874">
        <v>0</v>
      </c>
      <c r="S2874">
        <v>0</v>
      </c>
      <c r="T2874">
        <v>0</v>
      </c>
      <c r="U2874">
        <v>0</v>
      </c>
      <c r="V2874">
        <v>0</v>
      </c>
      <c r="W2874">
        <v>0</v>
      </c>
      <c r="X2874" s="1">
        <v>45473</v>
      </c>
      <c r="Y2874" s="1">
        <v>45212</v>
      </c>
      <c r="Z2874" t="s">
        <v>5598</v>
      </c>
      <c r="AA2874" t="s">
        <v>100</v>
      </c>
    </row>
    <row r="2875" spans="1:27" x14ac:dyDescent="0.25">
      <c r="A2875" t="s">
        <v>6541</v>
      </c>
      <c r="B2875" t="s">
        <v>55</v>
      </c>
      <c r="C2875" t="s">
        <v>43</v>
      </c>
      <c r="D2875" t="s">
        <v>5598</v>
      </c>
      <c r="E2875" t="s">
        <v>155</v>
      </c>
      <c r="F2875" t="s">
        <v>7</v>
      </c>
      <c r="G2875" t="s">
        <v>55</v>
      </c>
      <c r="H2875">
        <v>811</v>
      </c>
      <c r="I2875" t="s">
        <v>55</v>
      </c>
      <c r="J2875">
        <v>45000</v>
      </c>
      <c r="K2875">
        <v>44494.78</v>
      </c>
      <c r="L2875">
        <v>0.26</v>
      </c>
      <c r="M2875" s="63">
        <v>45461</v>
      </c>
      <c r="N2875" s="63">
        <v>45506</v>
      </c>
      <c r="O2875">
        <v>45</v>
      </c>
      <c r="P2875" t="s">
        <v>55</v>
      </c>
      <c r="Q2875">
        <v>0</v>
      </c>
      <c r="R2875">
        <v>0</v>
      </c>
      <c r="S2875">
        <v>0</v>
      </c>
      <c r="T2875">
        <v>0</v>
      </c>
      <c r="U2875">
        <v>0</v>
      </c>
      <c r="V2875">
        <v>0</v>
      </c>
      <c r="W2875">
        <v>0</v>
      </c>
      <c r="X2875" s="1">
        <v>45473</v>
      </c>
      <c r="Y2875" s="1">
        <v>44393</v>
      </c>
      <c r="Z2875" t="s">
        <v>5598</v>
      </c>
      <c r="AA2875" t="s">
        <v>99</v>
      </c>
    </row>
    <row r="2876" spans="1:27" x14ac:dyDescent="0.25">
      <c r="A2876" t="s">
        <v>6542</v>
      </c>
      <c r="B2876" t="s">
        <v>55</v>
      </c>
      <c r="C2876" t="s">
        <v>43</v>
      </c>
      <c r="D2876" t="s">
        <v>5598</v>
      </c>
      <c r="E2876" t="s">
        <v>155</v>
      </c>
      <c r="F2876" t="s">
        <v>13</v>
      </c>
      <c r="G2876" t="s">
        <v>55</v>
      </c>
      <c r="H2876">
        <v>805</v>
      </c>
      <c r="I2876" t="s">
        <v>55</v>
      </c>
      <c r="J2876">
        <v>40000</v>
      </c>
      <c r="K2876">
        <v>20180.88</v>
      </c>
      <c r="L2876">
        <v>0.19400000000000001</v>
      </c>
      <c r="M2876" s="63">
        <v>45345</v>
      </c>
      <c r="N2876" s="63">
        <v>45465</v>
      </c>
      <c r="O2876">
        <v>120</v>
      </c>
      <c r="P2876" t="s">
        <v>55</v>
      </c>
      <c r="Q2876">
        <v>20180.88</v>
      </c>
      <c r="R2876">
        <v>0</v>
      </c>
      <c r="S2876">
        <v>0</v>
      </c>
      <c r="T2876">
        <v>0</v>
      </c>
      <c r="U2876">
        <v>0</v>
      </c>
      <c r="V2876">
        <v>0</v>
      </c>
      <c r="W2876">
        <v>20180.88</v>
      </c>
      <c r="X2876" s="1">
        <v>45473</v>
      </c>
      <c r="Y2876" s="1">
        <v>45239</v>
      </c>
      <c r="Z2876" t="s">
        <v>5598</v>
      </c>
      <c r="AA2876" t="s">
        <v>102</v>
      </c>
    </row>
    <row r="2877" spans="1:27" x14ac:dyDescent="0.25">
      <c r="A2877" t="s">
        <v>6543</v>
      </c>
      <c r="B2877" t="s">
        <v>55</v>
      </c>
      <c r="C2877" t="s">
        <v>43</v>
      </c>
      <c r="D2877" t="s">
        <v>5598</v>
      </c>
      <c r="E2877" t="s">
        <v>155</v>
      </c>
      <c r="F2877" t="s">
        <v>9</v>
      </c>
      <c r="G2877" t="s">
        <v>55</v>
      </c>
      <c r="H2877">
        <v>732</v>
      </c>
      <c r="I2877" t="s">
        <v>55</v>
      </c>
      <c r="J2877">
        <v>75000</v>
      </c>
      <c r="K2877">
        <v>11488.5</v>
      </c>
      <c r="L2877">
        <v>0.26</v>
      </c>
      <c r="M2877" s="63">
        <v>45464</v>
      </c>
      <c r="N2877" s="63">
        <v>45509</v>
      </c>
      <c r="O2877">
        <v>45</v>
      </c>
      <c r="P2877" t="s">
        <v>55</v>
      </c>
      <c r="Q2877">
        <v>0</v>
      </c>
      <c r="R2877">
        <v>0</v>
      </c>
      <c r="S2877">
        <v>0</v>
      </c>
      <c r="T2877">
        <v>0</v>
      </c>
      <c r="U2877">
        <v>0</v>
      </c>
      <c r="V2877">
        <v>0</v>
      </c>
      <c r="W2877">
        <v>0</v>
      </c>
      <c r="X2877" s="1">
        <v>45473</v>
      </c>
      <c r="Y2877" s="1">
        <v>44975</v>
      </c>
      <c r="Z2877" t="s">
        <v>5598</v>
      </c>
      <c r="AA2877" t="s">
        <v>99</v>
      </c>
    </row>
    <row r="2878" spans="1:27" x14ac:dyDescent="0.25">
      <c r="A2878" t="s">
        <v>6544</v>
      </c>
      <c r="B2878" t="s">
        <v>55</v>
      </c>
      <c r="C2878" t="s">
        <v>43</v>
      </c>
      <c r="D2878" t="s">
        <v>5598</v>
      </c>
      <c r="E2878" t="s">
        <v>155</v>
      </c>
      <c r="F2878" t="s">
        <v>13</v>
      </c>
      <c r="G2878" t="s">
        <v>55</v>
      </c>
      <c r="H2878">
        <v>618</v>
      </c>
      <c r="I2878" t="s">
        <v>55</v>
      </c>
      <c r="J2878">
        <v>25000</v>
      </c>
      <c r="K2878">
        <v>21919.8</v>
      </c>
      <c r="L2878">
        <v>0.26</v>
      </c>
      <c r="M2878" s="63">
        <v>45463</v>
      </c>
      <c r="N2878" s="63">
        <v>45508</v>
      </c>
      <c r="O2878">
        <v>45</v>
      </c>
      <c r="P2878" t="s">
        <v>55</v>
      </c>
      <c r="Q2878">
        <v>0</v>
      </c>
      <c r="R2878">
        <v>0</v>
      </c>
      <c r="S2878">
        <v>0</v>
      </c>
      <c r="T2878">
        <v>0</v>
      </c>
      <c r="U2878">
        <v>0</v>
      </c>
      <c r="V2878">
        <v>0</v>
      </c>
      <c r="W2878">
        <v>0</v>
      </c>
      <c r="X2878" s="1">
        <v>45473</v>
      </c>
      <c r="Y2878" s="1">
        <v>45057</v>
      </c>
      <c r="Z2878" t="s">
        <v>5598</v>
      </c>
      <c r="AA2878" t="s">
        <v>99</v>
      </c>
    </row>
    <row r="2879" spans="1:27" x14ac:dyDescent="0.25">
      <c r="A2879" t="s">
        <v>6545</v>
      </c>
      <c r="B2879" t="s">
        <v>55</v>
      </c>
      <c r="C2879" t="s">
        <v>43</v>
      </c>
      <c r="D2879" t="s">
        <v>5598</v>
      </c>
      <c r="E2879" t="s">
        <v>155</v>
      </c>
      <c r="F2879" t="s">
        <v>15</v>
      </c>
      <c r="G2879" t="s">
        <v>55</v>
      </c>
      <c r="H2879">
        <v>743</v>
      </c>
      <c r="I2879" t="s">
        <v>55</v>
      </c>
      <c r="J2879">
        <v>35000</v>
      </c>
      <c r="K2879">
        <v>34822.39</v>
      </c>
      <c r="L2879">
        <v>0.26</v>
      </c>
      <c r="M2879" s="63">
        <v>45471</v>
      </c>
      <c r="N2879" s="63">
        <v>45516</v>
      </c>
      <c r="O2879">
        <v>45</v>
      </c>
      <c r="P2879" t="s">
        <v>55</v>
      </c>
      <c r="Q2879">
        <v>0</v>
      </c>
      <c r="R2879">
        <v>0</v>
      </c>
      <c r="S2879">
        <v>0</v>
      </c>
      <c r="T2879">
        <v>0</v>
      </c>
      <c r="U2879">
        <v>0</v>
      </c>
      <c r="V2879">
        <v>0</v>
      </c>
      <c r="W2879">
        <v>0</v>
      </c>
      <c r="X2879" s="1">
        <v>45473</v>
      </c>
      <c r="Y2879" s="1">
        <v>45245</v>
      </c>
      <c r="Z2879" t="s">
        <v>5598</v>
      </c>
      <c r="AA2879" t="s">
        <v>100</v>
      </c>
    </row>
    <row r="2880" spans="1:27" x14ac:dyDescent="0.25">
      <c r="A2880" t="s">
        <v>6546</v>
      </c>
      <c r="B2880" t="s">
        <v>55</v>
      </c>
      <c r="C2880" t="s">
        <v>43</v>
      </c>
      <c r="D2880" t="s">
        <v>5598</v>
      </c>
      <c r="E2880" t="s">
        <v>155</v>
      </c>
      <c r="F2880" t="s">
        <v>4</v>
      </c>
      <c r="G2880" t="s">
        <v>55</v>
      </c>
      <c r="H2880">
        <v>750</v>
      </c>
      <c r="I2880" t="s">
        <v>55</v>
      </c>
      <c r="J2880">
        <v>50000</v>
      </c>
      <c r="K2880">
        <v>15909</v>
      </c>
      <c r="L2880">
        <v>0.19400000000000001</v>
      </c>
      <c r="M2880" s="63">
        <v>45390</v>
      </c>
      <c r="N2880" s="63">
        <v>45510</v>
      </c>
      <c r="O2880">
        <v>120</v>
      </c>
      <c r="P2880" t="s">
        <v>55</v>
      </c>
      <c r="Q2880">
        <v>0</v>
      </c>
      <c r="R2880">
        <v>0</v>
      </c>
      <c r="S2880">
        <v>0</v>
      </c>
      <c r="T2880">
        <v>0</v>
      </c>
      <c r="U2880">
        <v>0</v>
      </c>
      <c r="V2880">
        <v>0</v>
      </c>
      <c r="W2880">
        <v>0</v>
      </c>
      <c r="X2880" s="1">
        <v>45473</v>
      </c>
      <c r="Y2880" s="1">
        <v>45219</v>
      </c>
      <c r="Z2880" t="s">
        <v>5598</v>
      </c>
      <c r="AA2880" t="s">
        <v>102</v>
      </c>
    </row>
    <row r="2881" spans="1:27" x14ac:dyDescent="0.25">
      <c r="A2881" t="s">
        <v>6547</v>
      </c>
      <c r="B2881" t="s">
        <v>55</v>
      </c>
      <c r="C2881" t="s">
        <v>43</v>
      </c>
      <c r="D2881" t="s">
        <v>5598</v>
      </c>
      <c r="E2881" t="s">
        <v>155</v>
      </c>
      <c r="F2881" t="s">
        <v>11</v>
      </c>
      <c r="G2881" t="s">
        <v>55</v>
      </c>
      <c r="H2881">
        <v>733</v>
      </c>
      <c r="I2881" t="s">
        <v>55</v>
      </c>
      <c r="J2881">
        <v>80000</v>
      </c>
      <c r="K2881">
        <v>24387</v>
      </c>
      <c r="L2881">
        <v>0.26</v>
      </c>
      <c r="M2881" s="63">
        <v>45467</v>
      </c>
      <c r="N2881" s="63">
        <v>45512</v>
      </c>
      <c r="O2881">
        <v>45</v>
      </c>
      <c r="P2881" t="s">
        <v>55</v>
      </c>
      <c r="Q2881">
        <v>0</v>
      </c>
      <c r="R2881">
        <v>0</v>
      </c>
      <c r="S2881">
        <v>0</v>
      </c>
      <c r="T2881">
        <v>0</v>
      </c>
      <c r="U2881">
        <v>0</v>
      </c>
      <c r="V2881">
        <v>0</v>
      </c>
      <c r="W2881">
        <v>0</v>
      </c>
      <c r="X2881" s="1">
        <v>45473</v>
      </c>
      <c r="Y2881" s="1">
        <v>44975</v>
      </c>
      <c r="Z2881" t="s">
        <v>5598</v>
      </c>
      <c r="AA2881" t="s">
        <v>100</v>
      </c>
    </row>
    <row r="2882" spans="1:27" x14ac:dyDescent="0.25">
      <c r="A2882" t="s">
        <v>6548</v>
      </c>
      <c r="B2882" t="s">
        <v>55</v>
      </c>
      <c r="C2882" t="s">
        <v>43</v>
      </c>
      <c r="D2882" t="s">
        <v>5598</v>
      </c>
      <c r="E2882" t="s">
        <v>155</v>
      </c>
      <c r="F2882" t="s">
        <v>12</v>
      </c>
      <c r="G2882" t="s">
        <v>55</v>
      </c>
      <c r="H2882">
        <v>702</v>
      </c>
      <c r="I2882" t="s">
        <v>55</v>
      </c>
      <c r="J2882">
        <v>45000</v>
      </c>
      <c r="K2882">
        <v>40040.1</v>
      </c>
      <c r="L2882">
        <v>0.19400000000000001</v>
      </c>
      <c r="M2882" s="63">
        <v>45404</v>
      </c>
      <c r="N2882" s="63">
        <v>45449</v>
      </c>
      <c r="O2882">
        <v>45</v>
      </c>
      <c r="P2882" t="s">
        <v>55</v>
      </c>
      <c r="Q2882">
        <v>40040.1</v>
      </c>
      <c r="R2882">
        <v>0</v>
      </c>
      <c r="S2882">
        <v>0</v>
      </c>
      <c r="T2882">
        <v>0</v>
      </c>
      <c r="U2882">
        <v>0</v>
      </c>
      <c r="V2882">
        <v>0</v>
      </c>
      <c r="W2882">
        <v>40040.1</v>
      </c>
      <c r="X2882" s="1">
        <v>45473</v>
      </c>
      <c r="Y2882" s="1">
        <v>45221</v>
      </c>
      <c r="Z2882" t="s">
        <v>5598</v>
      </c>
      <c r="AA2882" t="s">
        <v>101</v>
      </c>
    </row>
    <row r="2883" spans="1:27" x14ac:dyDescent="0.25">
      <c r="A2883" t="s">
        <v>6549</v>
      </c>
      <c r="B2883" t="s">
        <v>55</v>
      </c>
      <c r="C2883" t="s">
        <v>43</v>
      </c>
      <c r="D2883" t="s">
        <v>5598</v>
      </c>
      <c r="E2883" t="s">
        <v>155</v>
      </c>
      <c r="F2883" t="s">
        <v>15</v>
      </c>
      <c r="G2883" t="s">
        <v>55</v>
      </c>
      <c r="H2883">
        <v>651</v>
      </c>
      <c r="I2883" t="s">
        <v>55</v>
      </c>
      <c r="J2883">
        <v>60000</v>
      </c>
      <c r="K2883">
        <v>58552.39</v>
      </c>
      <c r="L2883">
        <v>0.19400000000000001</v>
      </c>
      <c r="M2883" s="63">
        <v>45422</v>
      </c>
      <c r="N2883" s="63">
        <v>45542</v>
      </c>
      <c r="O2883">
        <v>120</v>
      </c>
      <c r="P2883" t="s">
        <v>55</v>
      </c>
      <c r="Q2883">
        <v>0</v>
      </c>
      <c r="R2883">
        <v>0</v>
      </c>
      <c r="S2883">
        <v>0</v>
      </c>
      <c r="T2883">
        <v>0</v>
      </c>
      <c r="U2883">
        <v>0</v>
      </c>
      <c r="V2883">
        <v>0</v>
      </c>
      <c r="W2883">
        <v>0</v>
      </c>
      <c r="X2883" s="1">
        <v>45473</v>
      </c>
      <c r="Y2883" s="1">
        <v>45193</v>
      </c>
      <c r="Z2883" t="s">
        <v>5598</v>
      </c>
      <c r="AA2883" t="s">
        <v>102</v>
      </c>
    </row>
    <row r="2884" spans="1:27" x14ac:dyDescent="0.25">
      <c r="A2884" t="s">
        <v>6550</v>
      </c>
      <c r="B2884" t="s">
        <v>55</v>
      </c>
      <c r="C2884" t="s">
        <v>43</v>
      </c>
      <c r="D2884" t="s">
        <v>5598</v>
      </c>
      <c r="E2884" t="s">
        <v>155</v>
      </c>
      <c r="F2884" t="s">
        <v>14</v>
      </c>
      <c r="G2884" t="s">
        <v>55</v>
      </c>
      <c r="H2884">
        <v>801</v>
      </c>
      <c r="I2884" t="s">
        <v>55</v>
      </c>
      <c r="J2884">
        <v>15000</v>
      </c>
      <c r="K2884">
        <v>14725.5</v>
      </c>
      <c r="L2884">
        <v>0.26</v>
      </c>
      <c r="M2884" s="63">
        <v>45462</v>
      </c>
      <c r="N2884" s="63">
        <v>45507</v>
      </c>
      <c r="O2884">
        <v>45</v>
      </c>
      <c r="P2884" t="s">
        <v>55</v>
      </c>
      <c r="Q2884">
        <v>0</v>
      </c>
      <c r="R2884">
        <v>0</v>
      </c>
      <c r="S2884">
        <v>0</v>
      </c>
      <c r="T2884">
        <v>0</v>
      </c>
      <c r="U2884">
        <v>0</v>
      </c>
      <c r="V2884">
        <v>0</v>
      </c>
      <c r="W2884">
        <v>0</v>
      </c>
      <c r="X2884" s="1">
        <v>45473</v>
      </c>
      <c r="Y2884" s="1">
        <v>45023</v>
      </c>
      <c r="Z2884" t="s">
        <v>5598</v>
      </c>
      <c r="AA2884" t="s">
        <v>100</v>
      </c>
    </row>
    <row r="2885" spans="1:27" x14ac:dyDescent="0.25">
      <c r="A2885" t="s">
        <v>6551</v>
      </c>
      <c r="B2885" t="s">
        <v>55</v>
      </c>
      <c r="C2885" t="s">
        <v>43</v>
      </c>
      <c r="D2885" t="s">
        <v>5598</v>
      </c>
      <c r="E2885" t="s">
        <v>155</v>
      </c>
      <c r="F2885" t="s">
        <v>14</v>
      </c>
      <c r="G2885" t="s">
        <v>55</v>
      </c>
      <c r="H2885">
        <v>735</v>
      </c>
      <c r="I2885" t="s">
        <v>55</v>
      </c>
      <c r="J2885">
        <v>50000</v>
      </c>
      <c r="K2885">
        <v>30010.67</v>
      </c>
      <c r="L2885">
        <v>0.19400000000000001</v>
      </c>
      <c r="M2885" s="63">
        <v>45473</v>
      </c>
      <c r="N2885" s="63">
        <v>45518</v>
      </c>
      <c r="O2885">
        <v>45</v>
      </c>
      <c r="P2885" t="s">
        <v>55</v>
      </c>
      <c r="Q2885">
        <v>0</v>
      </c>
      <c r="R2885">
        <v>0</v>
      </c>
      <c r="S2885">
        <v>0</v>
      </c>
      <c r="T2885">
        <v>0</v>
      </c>
      <c r="U2885">
        <v>0</v>
      </c>
      <c r="V2885">
        <v>0</v>
      </c>
      <c r="W2885">
        <v>0</v>
      </c>
      <c r="X2885" s="1">
        <v>45473</v>
      </c>
      <c r="Y2885" s="1">
        <v>44998</v>
      </c>
      <c r="Z2885" t="s">
        <v>5598</v>
      </c>
      <c r="AA2885" t="s">
        <v>101</v>
      </c>
    </row>
    <row r="2886" spans="1:27" x14ac:dyDescent="0.25">
      <c r="A2886" t="s">
        <v>6552</v>
      </c>
      <c r="B2886" t="s">
        <v>55</v>
      </c>
      <c r="C2886" t="s">
        <v>43</v>
      </c>
      <c r="D2886" t="s">
        <v>5598</v>
      </c>
      <c r="E2886" t="s">
        <v>155</v>
      </c>
      <c r="F2886" t="s">
        <v>6</v>
      </c>
      <c r="G2886" t="s">
        <v>55</v>
      </c>
      <c r="H2886">
        <v>687</v>
      </c>
      <c r="I2886" t="s">
        <v>55</v>
      </c>
      <c r="J2886">
        <v>25000</v>
      </c>
      <c r="K2886">
        <v>23259</v>
      </c>
      <c r="L2886">
        <v>0.26</v>
      </c>
      <c r="M2886" s="63">
        <v>45413</v>
      </c>
      <c r="N2886" s="63">
        <v>45458</v>
      </c>
      <c r="O2886">
        <v>45</v>
      </c>
      <c r="P2886" t="s">
        <v>55</v>
      </c>
      <c r="Q2886">
        <v>23259</v>
      </c>
      <c r="R2886">
        <v>0</v>
      </c>
      <c r="S2886">
        <v>0</v>
      </c>
      <c r="T2886">
        <v>0</v>
      </c>
      <c r="U2886">
        <v>0</v>
      </c>
      <c r="V2886">
        <v>0</v>
      </c>
      <c r="W2886">
        <v>23259</v>
      </c>
      <c r="X2886" s="1">
        <v>45473</v>
      </c>
      <c r="Y2886" s="1">
        <v>45260</v>
      </c>
      <c r="Z2886" t="s">
        <v>5598</v>
      </c>
      <c r="AA2886" t="s">
        <v>100</v>
      </c>
    </row>
    <row r="2887" spans="1:27" x14ac:dyDescent="0.25">
      <c r="A2887" t="s">
        <v>6553</v>
      </c>
      <c r="B2887" t="s">
        <v>55</v>
      </c>
      <c r="C2887" t="s">
        <v>43</v>
      </c>
      <c r="D2887" t="s">
        <v>5598</v>
      </c>
      <c r="E2887" t="s">
        <v>155</v>
      </c>
      <c r="F2887" t="s">
        <v>5</v>
      </c>
      <c r="G2887" t="s">
        <v>55</v>
      </c>
      <c r="H2887">
        <v>637</v>
      </c>
      <c r="I2887" t="s">
        <v>55</v>
      </c>
      <c r="J2887">
        <v>45000</v>
      </c>
      <c r="K2887">
        <v>43654.73</v>
      </c>
      <c r="L2887">
        <v>0.26</v>
      </c>
      <c r="M2887" s="63">
        <v>45431</v>
      </c>
      <c r="N2887" s="63">
        <v>45476</v>
      </c>
      <c r="O2887">
        <v>45</v>
      </c>
      <c r="P2887" t="s">
        <v>55</v>
      </c>
      <c r="Q2887">
        <v>0</v>
      </c>
      <c r="R2887">
        <v>0</v>
      </c>
      <c r="S2887">
        <v>0</v>
      </c>
      <c r="T2887">
        <v>0</v>
      </c>
      <c r="U2887">
        <v>0</v>
      </c>
      <c r="V2887">
        <v>0</v>
      </c>
      <c r="W2887">
        <v>0</v>
      </c>
      <c r="X2887" s="1">
        <v>45473</v>
      </c>
      <c r="Y2887" s="1">
        <v>45226</v>
      </c>
      <c r="Z2887" t="s">
        <v>5598</v>
      </c>
      <c r="AA2887" t="s">
        <v>105</v>
      </c>
    </row>
    <row r="2888" spans="1:27" x14ac:dyDescent="0.25">
      <c r="A2888" t="s">
        <v>6554</v>
      </c>
      <c r="B2888" t="s">
        <v>55</v>
      </c>
      <c r="C2888" t="s">
        <v>43</v>
      </c>
      <c r="D2888" t="s">
        <v>5598</v>
      </c>
      <c r="E2888" t="s">
        <v>155</v>
      </c>
      <c r="F2888" t="s">
        <v>12</v>
      </c>
      <c r="G2888" t="s">
        <v>55</v>
      </c>
      <c r="H2888">
        <v>768</v>
      </c>
      <c r="I2888" t="s">
        <v>55</v>
      </c>
      <c r="J2888">
        <v>15000</v>
      </c>
      <c r="K2888">
        <v>14623.82</v>
      </c>
      <c r="L2888">
        <v>0.19400000000000001</v>
      </c>
      <c r="M2888" s="63">
        <v>45423</v>
      </c>
      <c r="N2888" s="63">
        <v>45543</v>
      </c>
      <c r="O2888">
        <v>120</v>
      </c>
      <c r="P2888" t="s">
        <v>55</v>
      </c>
      <c r="Q2888">
        <v>0</v>
      </c>
      <c r="R2888">
        <v>0</v>
      </c>
      <c r="S2888">
        <v>0</v>
      </c>
      <c r="T2888">
        <v>0</v>
      </c>
      <c r="U2888">
        <v>0</v>
      </c>
      <c r="V2888">
        <v>0</v>
      </c>
      <c r="W2888">
        <v>0</v>
      </c>
      <c r="X2888" s="1">
        <v>45473</v>
      </c>
      <c r="Y2888" s="1">
        <v>45175</v>
      </c>
      <c r="Z2888" t="s">
        <v>5598</v>
      </c>
      <c r="AA2888" t="s">
        <v>102</v>
      </c>
    </row>
    <row r="2889" spans="1:27" x14ac:dyDescent="0.25">
      <c r="A2889" t="s">
        <v>6555</v>
      </c>
      <c r="B2889" t="s">
        <v>55</v>
      </c>
      <c r="C2889" t="s">
        <v>43</v>
      </c>
      <c r="D2889" t="s">
        <v>5598</v>
      </c>
      <c r="E2889" t="s">
        <v>155</v>
      </c>
      <c r="F2889" t="s">
        <v>13</v>
      </c>
      <c r="G2889" t="s">
        <v>55</v>
      </c>
      <c r="H2889">
        <v>562</v>
      </c>
      <c r="I2889" t="s">
        <v>55</v>
      </c>
      <c r="J2889">
        <v>25000</v>
      </c>
      <c r="K2889">
        <v>10861.5</v>
      </c>
      <c r="L2889">
        <v>0.19400000000000001</v>
      </c>
      <c r="M2889" s="63">
        <v>45361</v>
      </c>
      <c r="N2889" s="63">
        <v>45481</v>
      </c>
      <c r="O2889">
        <v>120</v>
      </c>
      <c r="P2889" t="s">
        <v>55</v>
      </c>
      <c r="Q2889">
        <v>0</v>
      </c>
      <c r="R2889">
        <v>0</v>
      </c>
      <c r="S2889">
        <v>0</v>
      </c>
      <c r="T2889">
        <v>0</v>
      </c>
      <c r="U2889">
        <v>0</v>
      </c>
      <c r="V2889">
        <v>0</v>
      </c>
      <c r="W2889">
        <v>0</v>
      </c>
      <c r="X2889" s="1">
        <v>45473</v>
      </c>
      <c r="Y2889" s="1">
        <v>44914</v>
      </c>
      <c r="Z2889" t="s">
        <v>5598</v>
      </c>
      <c r="AA2889" t="s">
        <v>104</v>
      </c>
    </row>
    <row r="2890" spans="1:27" x14ac:dyDescent="0.25">
      <c r="A2890" t="s">
        <v>6556</v>
      </c>
      <c r="B2890" t="s">
        <v>55</v>
      </c>
      <c r="C2890" t="s">
        <v>43</v>
      </c>
      <c r="D2890" t="s">
        <v>5598</v>
      </c>
      <c r="E2890" t="s">
        <v>155</v>
      </c>
      <c r="F2890" t="s">
        <v>6</v>
      </c>
      <c r="G2890" t="s">
        <v>55</v>
      </c>
      <c r="H2890">
        <v>646</v>
      </c>
      <c r="I2890" t="s">
        <v>55</v>
      </c>
      <c r="J2890">
        <v>80000</v>
      </c>
      <c r="K2890">
        <v>14243.43</v>
      </c>
      <c r="L2890">
        <v>0.19400000000000001</v>
      </c>
      <c r="M2890" s="63">
        <v>45390</v>
      </c>
      <c r="N2890" s="63">
        <v>45480</v>
      </c>
      <c r="O2890">
        <v>90</v>
      </c>
      <c r="P2890" t="s">
        <v>55</v>
      </c>
      <c r="Q2890">
        <v>0</v>
      </c>
      <c r="R2890">
        <v>0</v>
      </c>
      <c r="S2890">
        <v>0</v>
      </c>
      <c r="T2890">
        <v>0</v>
      </c>
      <c r="U2890">
        <v>0</v>
      </c>
      <c r="V2890">
        <v>0</v>
      </c>
      <c r="W2890">
        <v>0</v>
      </c>
      <c r="X2890" s="1">
        <v>45473</v>
      </c>
      <c r="Y2890" s="1">
        <v>44975</v>
      </c>
      <c r="Z2890" t="s">
        <v>5598</v>
      </c>
      <c r="AA2890" t="s">
        <v>102</v>
      </c>
    </row>
    <row r="2891" spans="1:27" x14ac:dyDescent="0.25">
      <c r="A2891" t="s">
        <v>6557</v>
      </c>
      <c r="B2891" t="s">
        <v>55</v>
      </c>
      <c r="C2891" t="s">
        <v>43</v>
      </c>
      <c r="D2891" t="s">
        <v>5598</v>
      </c>
      <c r="E2891" t="s">
        <v>155</v>
      </c>
      <c r="F2891" t="s">
        <v>4</v>
      </c>
      <c r="G2891" t="s">
        <v>55</v>
      </c>
      <c r="H2891">
        <v>644</v>
      </c>
      <c r="I2891" t="s">
        <v>55</v>
      </c>
      <c r="J2891">
        <v>30000</v>
      </c>
      <c r="K2891">
        <v>29404.74</v>
      </c>
      <c r="L2891">
        <v>0.19400000000000001</v>
      </c>
      <c r="M2891" s="63">
        <v>45436</v>
      </c>
      <c r="N2891" s="63">
        <v>45481</v>
      </c>
      <c r="O2891">
        <v>45</v>
      </c>
      <c r="P2891" t="s">
        <v>55</v>
      </c>
      <c r="Q2891">
        <v>0</v>
      </c>
      <c r="R2891">
        <v>0</v>
      </c>
      <c r="S2891">
        <v>0</v>
      </c>
      <c r="T2891">
        <v>0</v>
      </c>
      <c r="U2891">
        <v>0</v>
      </c>
      <c r="V2891">
        <v>0</v>
      </c>
      <c r="W2891">
        <v>0</v>
      </c>
      <c r="X2891" s="1">
        <v>45473</v>
      </c>
      <c r="Y2891" s="1">
        <v>45247</v>
      </c>
      <c r="Z2891" t="s">
        <v>5598</v>
      </c>
      <c r="AA2891" t="s">
        <v>99</v>
      </c>
    </row>
    <row r="2892" spans="1:27" x14ac:dyDescent="0.25">
      <c r="A2892" t="s">
        <v>6558</v>
      </c>
      <c r="B2892" t="s">
        <v>55</v>
      </c>
      <c r="C2892" t="s">
        <v>43</v>
      </c>
      <c r="D2892" t="s">
        <v>5598</v>
      </c>
      <c r="E2892" t="s">
        <v>155</v>
      </c>
      <c r="F2892" t="s">
        <v>13</v>
      </c>
      <c r="G2892" t="s">
        <v>55</v>
      </c>
      <c r="H2892">
        <v>617</v>
      </c>
      <c r="I2892" t="s">
        <v>55</v>
      </c>
      <c r="J2892">
        <v>5000</v>
      </c>
      <c r="K2892">
        <v>253.43</v>
      </c>
      <c r="L2892">
        <v>0.26</v>
      </c>
      <c r="M2892" s="63">
        <v>45430</v>
      </c>
      <c r="N2892" s="63">
        <v>45475</v>
      </c>
      <c r="O2892">
        <v>45</v>
      </c>
      <c r="P2892" t="s">
        <v>55</v>
      </c>
      <c r="Q2892">
        <v>0</v>
      </c>
      <c r="R2892">
        <v>0</v>
      </c>
      <c r="S2892">
        <v>0</v>
      </c>
      <c r="T2892">
        <v>0</v>
      </c>
      <c r="U2892">
        <v>0</v>
      </c>
      <c r="V2892">
        <v>0</v>
      </c>
      <c r="W2892">
        <v>0</v>
      </c>
      <c r="X2892" s="1">
        <v>45473</v>
      </c>
      <c r="Y2892" s="1">
        <v>45137</v>
      </c>
      <c r="Z2892" t="s">
        <v>5598</v>
      </c>
      <c r="AA2892" t="s">
        <v>101</v>
      </c>
    </row>
    <row r="2893" spans="1:27" x14ac:dyDescent="0.25">
      <c r="A2893" t="s">
        <v>6559</v>
      </c>
      <c r="B2893" t="s">
        <v>55</v>
      </c>
      <c r="C2893" t="s">
        <v>43</v>
      </c>
      <c r="D2893" t="s">
        <v>5598</v>
      </c>
      <c r="E2893" t="s">
        <v>155</v>
      </c>
      <c r="F2893" t="s">
        <v>9</v>
      </c>
      <c r="G2893" t="s">
        <v>55</v>
      </c>
      <c r="H2893">
        <v>504</v>
      </c>
      <c r="I2893" t="s">
        <v>55</v>
      </c>
      <c r="J2893">
        <v>50000</v>
      </c>
      <c r="K2893">
        <v>24865.5</v>
      </c>
      <c r="L2893">
        <v>0.26</v>
      </c>
      <c r="M2893" s="63">
        <v>45470</v>
      </c>
      <c r="N2893" s="63">
        <v>45515</v>
      </c>
      <c r="O2893">
        <v>45</v>
      </c>
      <c r="P2893" t="s">
        <v>55</v>
      </c>
      <c r="Q2893">
        <v>0</v>
      </c>
      <c r="R2893">
        <v>0</v>
      </c>
      <c r="S2893">
        <v>0</v>
      </c>
      <c r="T2893">
        <v>0</v>
      </c>
      <c r="U2893">
        <v>0</v>
      </c>
      <c r="V2893">
        <v>0</v>
      </c>
      <c r="W2893">
        <v>0</v>
      </c>
      <c r="X2893" s="1">
        <v>45473</v>
      </c>
      <c r="Y2893" s="1">
        <v>44777</v>
      </c>
      <c r="Z2893" t="s">
        <v>5598</v>
      </c>
      <c r="AA2893" t="s">
        <v>100</v>
      </c>
    </row>
    <row r="2894" spans="1:27" x14ac:dyDescent="0.25">
      <c r="A2894" t="s">
        <v>6560</v>
      </c>
      <c r="B2894" t="s">
        <v>55</v>
      </c>
      <c r="C2894" t="s">
        <v>43</v>
      </c>
      <c r="D2894" t="s">
        <v>5598</v>
      </c>
      <c r="E2894" t="s">
        <v>155</v>
      </c>
      <c r="F2894" t="s">
        <v>3</v>
      </c>
      <c r="G2894" t="s">
        <v>55</v>
      </c>
      <c r="H2894">
        <v>642</v>
      </c>
      <c r="I2894" t="s">
        <v>55</v>
      </c>
      <c r="J2894">
        <v>60000</v>
      </c>
      <c r="K2894">
        <v>59326.5</v>
      </c>
      <c r="L2894">
        <v>0.26</v>
      </c>
      <c r="M2894" s="63">
        <v>45431</v>
      </c>
      <c r="N2894" s="63">
        <v>45476</v>
      </c>
      <c r="O2894">
        <v>45</v>
      </c>
      <c r="P2894" t="s">
        <v>55</v>
      </c>
      <c r="Q2894">
        <v>0</v>
      </c>
      <c r="R2894">
        <v>0</v>
      </c>
      <c r="S2894">
        <v>0</v>
      </c>
      <c r="T2894">
        <v>0</v>
      </c>
      <c r="U2894">
        <v>0</v>
      </c>
      <c r="V2894">
        <v>0</v>
      </c>
      <c r="W2894">
        <v>0</v>
      </c>
      <c r="X2894" s="1">
        <v>45473</v>
      </c>
      <c r="Y2894" s="1">
        <v>45233</v>
      </c>
      <c r="Z2894" t="s">
        <v>5598</v>
      </c>
      <c r="AA2894" t="s">
        <v>100</v>
      </c>
    </row>
    <row r="2895" spans="1:27" x14ac:dyDescent="0.25">
      <c r="A2895" t="s">
        <v>6561</v>
      </c>
      <c r="B2895" t="s">
        <v>55</v>
      </c>
      <c r="C2895" t="s">
        <v>43</v>
      </c>
      <c r="D2895" t="s">
        <v>5598</v>
      </c>
      <c r="E2895" t="s">
        <v>155</v>
      </c>
      <c r="F2895" t="s">
        <v>11</v>
      </c>
      <c r="G2895" t="s">
        <v>55</v>
      </c>
      <c r="H2895">
        <v>764</v>
      </c>
      <c r="I2895" t="s">
        <v>55</v>
      </c>
      <c r="J2895">
        <v>10000</v>
      </c>
      <c r="K2895">
        <v>5031</v>
      </c>
      <c r="L2895">
        <v>0.19400000000000001</v>
      </c>
      <c r="M2895" s="63">
        <v>45429</v>
      </c>
      <c r="N2895" s="63">
        <v>45549</v>
      </c>
      <c r="O2895">
        <v>120</v>
      </c>
      <c r="P2895" t="s">
        <v>55</v>
      </c>
      <c r="Q2895">
        <v>0</v>
      </c>
      <c r="R2895">
        <v>0</v>
      </c>
      <c r="S2895">
        <v>0</v>
      </c>
      <c r="T2895">
        <v>0</v>
      </c>
      <c r="U2895">
        <v>0</v>
      </c>
      <c r="V2895">
        <v>0</v>
      </c>
      <c r="W2895">
        <v>0</v>
      </c>
      <c r="X2895" s="1">
        <v>45473</v>
      </c>
      <c r="Y2895" s="1">
        <v>45187</v>
      </c>
      <c r="Z2895" t="s">
        <v>5598</v>
      </c>
      <c r="AA2895" t="s">
        <v>102</v>
      </c>
    </row>
    <row r="2896" spans="1:27" x14ac:dyDescent="0.25">
      <c r="A2896" t="s">
        <v>6562</v>
      </c>
      <c r="B2896" t="s">
        <v>55</v>
      </c>
      <c r="C2896" t="s">
        <v>43</v>
      </c>
      <c r="D2896" t="s">
        <v>5598</v>
      </c>
      <c r="E2896" t="s">
        <v>155</v>
      </c>
      <c r="F2896" t="s">
        <v>13</v>
      </c>
      <c r="G2896" t="s">
        <v>55</v>
      </c>
      <c r="H2896">
        <v>661</v>
      </c>
      <c r="I2896" t="s">
        <v>55</v>
      </c>
      <c r="J2896">
        <v>35000</v>
      </c>
      <c r="K2896">
        <v>3841.5</v>
      </c>
      <c r="L2896">
        <v>0.19400000000000001</v>
      </c>
      <c r="M2896" s="63">
        <v>45436</v>
      </c>
      <c r="N2896" s="63">
        <v>45481</v>
      </c>
      <c r="O2896">
        <v>45</v>
      </c>
      <c r="P2896" t="s">
        <v>55</v>
      </c>
      <c r="Q2896">
        <v>0</v>
      </c>
      <c r="R2896">
        <v>0</v>
      </c>
      <c r="S2896">
        <v>0</v>
      </c>
      <c r="T2896">
        <v>0</v>
      </c>
      <c r="U2896">
        <v>0</v>
      </c>
      <c r="V2896">
        <v>0</v>
      </c>
      <c r="W2896">
        <v>0</v>
      </c>
      <c r="X2896" s="1">
        <v>45473</v>
      </c>
      <c r="Y2896" s="1">
        <v>45089</v>
      </c>
      <c r="Z2896" t="s">
        <v>5598</v>
      </c>
      <c r="AA2896" t="s">
        <v>99</v>
      </c>
    </row>
    <row r="2897" spans="1:27" x14ac:dyDescent="0.25">
      <c r="A2897" t="s">
        <v>6563</v>
      </c>
      <c r="B2897" t="s">
        <v>55</v>
      </c>
      <c r="C2897" t="s">
        <v>43</v>
      </c>
      <c r="D2897" t="s">
        <v>5598</v>
      </c>
      <c r="E2897" t="s">
        <v>155</v>
      </c>
      <c r="F2897" t="s">
        <v>9</v>
      </c>
      <c r="G2897" t="s">
        <v>55</v>
      </c>
      <c r="H2897">
        <v>705</v>
      </c>
      <c r="I2897" t="s">
        <v>55</v>
      </c>
      <c r="J2897">
        <v>50000</v>
      </c>
      <c r="K2897">
        <v>44645.4</v>
      </c>
      <c r="L2897">
        <v>0.26</v>
      </c>
      <c r="M2897" s="63">
        <v>45451</v>
      </c>
      <c r="N2897" s="63">
        <v>45496</v>
      </c>
      <c r="O2897">
        <v>45</v>
      </c>
      <c r="P2897" t="s">
        <v>55</v>
      </c>
      <c r="Q2897">
        <v>0</v>
      </c>
      <c r="R2897">
        <v>0</v>
      </c>
      <c r="S2897">
        <v>0</v>
      </c>
      <c r="T2897">
        <v>0</v>
      </c>
      <c r="U2897">
        <v>0</v>
      </c>
      <c r="V2897">
        <v>0</v>
      </c>
      <c r="W2897">
        <v>0</v>
      </c>
      <c r="X2897" s="1">
        <v>45473</v>
      </c>
      <c r="Y2897" s="1">
        <v>45244</v>
      </c>
      <c r="Z2897" t="s">
        <v>5598</v>
      </c>
      <c r="AA2897" t="s">
        <v>100</v>
      </c>
    </row>
    <row r="2898" spans="1:27" x14ac:dyDescent="0.25">
      <c r="A2898" t="s">
        <v>6564</v>
      </c>
      <c r="B2898" t="s">
        <v>55</v>
      </c>
      <c r="C2898" t="s">
        <v>43</v>
      </c>
      <c r="D2898" t="s">
        <v>5598</v>
      </c>
      <c r="E2898" t="s">
        <v>155</v>
      </c>
      <c r="F2898" t="s">
        <v>13</v>
      </c>
      <c r="G2898" t="s">
        <v>55</v>
      </c>
      <c r="H2898">
        <v>806</v>
      </c>
      <c r="I2898" t="s">
        <v>55</v>
      </c>
      <c r="J2898">
        <v>75000</v>
      </c>
      <c r="K2898">
        <v>19519.5</v>
      </c>
      <c r="L2898">
        <v>0.26</v>
      </c>
      <c r="M2898" s="63">
        <v>45370</v>
      </c>
      <c r="N2898" s="63">
        <v>45490</v>
      </c>
      <c r="O2898">
        <v>120</v>
      </c>
      <c r="P2898" t="s">
        <v>55</v>
      </c>
      <c r="Q2898">
        <v>0</v>
      </c>
      <c r="R2898">
        <v>0</v>
      </c>
      <c r="S2898">
        <v>0</v>
      </c>
      <c r="T2898">
        <v>0</v>
      </c>
      <c r="U2898">
        <v>0</v>
      </c>
      <c r="V2898">
        <v>0</v>
      </c>
      <c r="W2898">
        <v>0</v>
      </c>
      <c r="X2898" s="1">
        <v>45473</v>
      </c>
      <c r="Y2898" s="1">
        <v>44978</v>
      </c>
      <c r="Z2898" t="s">
        <v>5598</v>
      </c>
      <c r="AA2898" t="s">
        <v>99</v>
      </c>
    </row>
    <row r="2899" spans="1:27" x14ac:dyDescent="0.25">
      <c r="A2899" t="s">
        <v>6565</v>
      </c>
      <c r="B2899" t="s">
        <v>55</v>
      </c>
      <c r="C2899" t="s">
        <v>43</v>
      </c>
      <c r="D2899" t="s">
        <v>5598</v>
      </c>
      <c r="E2899" t="s">
        <v>155</v>
      </c>
      <c r="F2899" t="s">
        <v>9</v>
      </c>
      <c r="G2899" t="s">
        <v>55</v>
      </c>
      <c r="H2899">
        <v>792</v>
      </c>
      <c r="I2899" t="s">
        <v>55</v>
      </c>
      <c r="J2899">
        <v>40000</v>
      </c>
      <c r="K2899">
        <v>28837.5</v>
      </c>
      <c r="L2899">
        <v>0.19400000000000001</v>
      </c>
      <c r="M2899" s="63">
        <v>45435</v>
      </c>
      <c r="N2899" s="63">
        <v>45480</v>
      </c>
      <c r="O2899">
        <v>45</v>
      </c>
      <c r="P2899" t="s">
        <v>55</v>
      </c>
      <c r="Q2899">
        <v>0</v>
      </c>
      <c r="R2899">
        <v>0</v>
      </c>
      <c r="S2899">
        <v>0</v>
      </c>
      <c r="T2899">
        <v>0</v>
      </c>
      <c r="U2899">
        <v>0</v>
      </c>
      <c r="V2899">
        <v>0</v>
      </c>
      <c r="W2899">
        <v>0</v>
      </c>
      <c r="X2899" s="1">
        <v>45473</v>
      </c>
      <c r="Y2899" s="1">
        <v>45080</v>
      </c>
      <c r="Z2899" t="s">
        <v>5598</v>
      </c>
      <c r="AA2899" t="s">
        <v>99</v>
      </c>
    </row>
    <row r="2900" spans="1:27" x14ac:dyDescent="0.25">
      <c r="A2900" t="s">
        <v>6566</v>
      </c>
      <c r="B2900" t="s">
        <v>55</v>
      </c>
      <c r="C2900" t="s">
        <v>43</v>
      </c>
      <c r="D2900" t="s">
        <v>5598</v>
      </c>
      <c r="E2900" t="s">
        <v>155</v>
      </c>
      <c r="F2900" t="s">
        <v>10</v>
      </c>
      <c r="G2900" t="s">
        <v>55</v>
      </c>
      <c r="H2900">
        <v>778</v>
      </c>
      <c r="I2900" t="s">
        <v>55</v>
      </c>
      <c r="J2900">
        <v>25000</v>
      </c>
      <c r="K2900">
        <v>21727.5</v>
      </c>
      <c r="L2900">
        <v>0.19400000000000001</v>
      </c>
      <c r="M2900" s="63">
        <v>45381</v>
      </c>
      <c r="N2900" s="63">
        <v>45501</v>
      </c>
      <c r="O2900">
        <v>120</v>
      </c>
      <c r="P2900" t="s">
        <v>55</v>
      </c>
      <c r="Q2900">
        <v>0</v>
      </c>
      <c r="R2900">
        <v>0</v>
      </c>
      <c r="S2900">
        <v>0</v>
      </c>
      <c r="T2900">
        <v>0</v>
      </c>
      <c r="U2900">
        <v>0</v>
      </c>
      <c r="V2900">
        <v>0</v>
      </c>
      <c r="W2900">
        <v>0</v>
      </c>
      <c r="X2900" s="1">
        <v>45473</v>
      </c>
      <c r="Y2900" s="1">
        <v>45023</v>
      </c>
      <c r="Z2900" t="s">
        <v>5598</v>
      </c>
      <c r="AA2900" t="s">
        <v>102</v>
      </c>
    </row>
    <row r="2901" spans="1:27" x14ac:dyDescent="0.25">
      <c r="A2901" t="s">
        <v>6567</v>
      </c>
      <c r="B2901" t="s">
        <v>55</v>
      </c>
      <c r="C2901" t="s">
        <v>43</v>
      </c>
      <c r="D2901" t="s">
        <v>5598</v>
      </c>
      <c r="E2901" t="s">
        <v>155</v>
      </c>
      <c r="F2901" t="s">
        <v>15</v>
      </c>
      <c r="G2901" t="s">
        <v>55</v>
      </c>
      <c r="H2901">
        <v>707</v>
      </c>
      <c r="I2901" t="s">
        <v>55</v>
      </c>
      <c r="J2901">
        <v>5000</v>
      </c>
      <c r="K2901">
        <v>652.28</v>
      </c>
      <c r="L2901">
        <v>0.26</v>
      </c>
      <c r="M2901" s="63">
        <v>45457</v>
      </c>
      <c r="N2901" s="63">
        <v>45502</v>
      </c>
      <c r="O2901">
        <v>45</v>
      </c>
      <c r="P2901" t="s">
        <v>55</v>
      </c>
      <c r="Q2901">
        <v>0</v>
      </c>
      <c r="R2901">
        <v>0</v>
      </c>
      <c r="S2901">
        <v>0</v>
      </c>
      <c r="T2901">
        <v>0</v>
      </c>
      <c r="U2901">
        <v>0</v>
      </c>
      <c r="V2901">
        <v>0</v>
      </c>
      <c r="W2901">
        <v>0</v>
      </c>
      <c r="X2901" s="1">
        <v>45473</v>
      </c>
      <c r="Y2901" s="1">
        <v>45187</v>
      </c>
      <c r="Z2901" t="s">
        <v>5598</v>
      </c>
      <c r="AA2901" t="s">
        <v>101</v>
      </c>
    </row>
    <row r="2902" spans="1:27" x14ac:dyDescent="0.25">
      <c r="A2902" t="s">
        <v>6568</v>
      </c>
      <c r="B2902" t="s">
        <v>55</v>
      </c>
      <c r="C2902" t="s">
        <v>43</v>
      </c>
      <c r="D2902" t="s">
        <v>5598</v>
      </c>
      <c r="E2902" t="s">
        <v>155</v>
      </c>
      <c r="F2902" t="s">
        <v>8</v>
      </c>
      <c r="G2902" t="s">
        <v>55</v>
      </c>
      <c r="H2902">
        <v>798</v>
      </c>
      <c r="I2902" t="s">
        <v>55</v>
      </c>
      <c r="J2902">
        <v>40000</v>
      </c>
      <c r="K2902">
        <v>32931</v>
      </c>
      <c r="L2902">
        <v>0.19400000000000001</v>
      </c>
      <c r="M2902" s="63">
        <v>45407</v>
      </c>
      <c r="N2902" s="63">
        <v>45527</v>
      </c>
      <c r="O2902">
        <v>120</v>
      </c>
      <c r="P2902" t="s">
        <v>55</v>
      </c>
      <c r="Q2902">
        <v>0</v>
      </c>
      <c r="R2902">
        <v>0</v>
      </c>
      <c r="S2902">
        <v>0</v>
      </c>
      <c r="T2902">
        <v>0</v>
      </c>
      <c r="U2902">
        <v>0</v>
      </c>
      <c r="V2902">
        <v>0</v>
      </c>
      <c r="W2902">
        <v>0</v>
      </c>
      <c r="X2902" s="1">
        <v>45473</v>
      </c>
      <c r="Y2902" s="1">
        <v>45160</v>
      </c>
      <c r="Z2902" t="s">
        <v>5598</v>
      </c>
      <c r="AA2902" t="s">
        <v>102</v>
      </c>
    </row>
    <row r="2903" spans="1:27" x14ac:dyDescent="0.25">
      <c r="A2903" t="s">
        <v>6569</v>
      </c>
      <c r="B2903" t="s">
        <v>55</v>
      </c>
      <c r="C2903" t="s">
        <v>43</v>
      </c>
      <c r="D2903" t="s">
        <v>5598</v>
      </c>
      <c r="E2903" t="s">
        <v>155</v>
      </c>
      <c r="F2903" t="s">
        <v>7</v>
      </c>
      <c r="G2903" t="s">
        <v>55</v>
      </c>
      <c r="H2903">
        <v>661</v>
      </c>
      <c r="I2903" t="s">
        <v>55</v>
      </c>
      <c r="J2903">
        <v>35000</v>
      </c>
      <c r="K2903">
        <v>33292.089999999997</v>
      </c>
      <c r="L2903">
        <v>0.26</v>
      </c>
      <c r="M2903" s="63">
        <v>45465</v>
      </c>
      <c r="N2903" s="63">
        <v>45510</v>
      </c>
      <c r="O2903">
        <v>45</v>
      </c>
      <c r="P2903" t="s">
        <v>55</v>
      </c>
      <c r="Q2903">
        <v>0</v>
      </c>
      <c r="R2903">
        <v>0</v>
      </c>
      <c r="S2903">
        <v>0</v>
      </c>
      <c r="T2903">
        <v>0</v>
      </c>
      <c r="U2903">
        <v>0</v>
      </c>
      <c r="V2903">
        <v>0</v>
      </c>
      <c r="W2903">
        <v>0</v>
      </c>
      <c r="X2903" s="1">
        <v>45473</v>
      </c>
      <c r="Y2903" s="1">
        <v>45140</v>
      </c>
      <c r="Z2903" t="s">
        <v>5598</v>
      </c>
      <c r="AA2903" t="s">
        <v>100</v>
      </c>
    </row>
    <row r="2904" spans="1:27" x14ac:dyDescent="0.25">
      <c r="A2904" t="s">
        <v>6570</v>
      </c>
      <c r="B2904" t="s">
        <v>55</v>
      </c>
      <c r="C2904" t="s">
        <v>43</v>
      </c>
      <c r="D2904" t="s">
        <v>5598</v>
      </c>
      <c r="E2904" t="s">
        <v>155</v>
      </c>
      <c r="F2904" t="s">
        <v>9</v>
      </c>
      <c r="G2904" t="s">
        <v>55</v>
      </c>
      <c r="H2904">
        <v>843</v>
      </c>
      <c r="I2904" t="s">
        <v>55</v>
      </c>
      <c r="J2904">
        <v>85000</v>
      </c>
      <c r="K2904">
        <v>45297</v>
      </c>
      <c r="L2904">
        <v>0.26</v>
      </c>
      <c r="M2904" s="63">
        <v>45457</v>
      </c>
      <c r="N2904" s="63">
        <v>45502</v>
      </c>
      <c r="O2904">
        <v>45</v>
      </c>
      <c r="P2904" t="s">
        <v>55</v>
      </c>
      <c r="Q2904">
        <v>0</v>
      </c>
      <c r="R2904">
        <v>0</v>
      </c>
      <c r="S2904">
        <v>0</v>
      </c>
      <c r="T2904">
        <v>0</v>
      </c>
      <c r="U2904">
        <v>0</v>
      </c>
      <c r="V2904">
        <v>0</v>
      </c>
      <c r="W2904">
        <v>0</v>
      </c>
      <c r="X2904" s="1">
        <v>45473</v>
      </c>
      <c r="Y2904" s="1">
        <v>44975</v>
      </c>
      <c r="Z2904" t="s">
        <v>5598</v>
      </c>
      <c r="AA2904" t="s">
        <v>101</v>
      </c>
    </row>
    <row r="2905" spans="1:27" x14ac:dyDescent="0.25">
      <c r="A2905" t="s">
        <v>6571</v>
      </c>
      <c r="B2905" t="s">
        <v>55</v>
      </c>
      <c r="C2905" t="s">
        <v>43</v>
      </c>
      <c r="D2905" t="s">
        <v>5598</v>
      </c>
      <c r="E2905" t="s">
        <v>155</v>
      </c>
      <c r="F2905" t="s">
        <v>10</v>
      </c>
      <c r="G2905" t="s">
        <v>55</v>
      </c>
      <c r="H2905">
        <v>811</v>
      </c>
      <c r="I2905" t="s">
        <v>55</v>
      </c>
      <c r="J2905">
        <v>30000</v>
      </c>
      <c r="K2905">
        <v>29546.81</v>
      </c>
      <c r="L2905">
        <v>0.26</v>
      </c>
      <c r="M2905" s="63">
        <v>45442</v>
      </c>
      <c r="N2905" s="63">
        <v>45487</v>
      </c>
      <c r="O2905">
        <v>45</v>
      </c>
      <c r="P2905" t="s">
        <v>55</v>
      </c>
      <c r="Q2905">
        <v>0</v>
      </c>
      <c r="R2905">
        <v>0</v>
      </c>
      <c r="S2905">
        <v>0</v>
      </c>
      <c r="T2905">
        <v>0</v>
      </c>
      <c r="U2905">
        <v>0</v>
      </c>
      <c r="V2905">
        <v>0</v>
      </c>
      <c r="W2905">
        <v>0</v>
      </c>
      <c r="X2905" s="1">
        <v>45473</v>
      </c>
      <c r="Y2905" s="1">
        <v>45026</v>
      </c>
      <c r="Z2905" t="s">
        <v>5598</v>
      </c>
      <c r="AA2905" t="s">
        <v>100</v>
      </c>
    </row>
    <row r="2906" spans="1:27" x14ac:dyDescent="0.25">
      <c r="A2906" t="s">
        <v>6572</v>
      </c>
      <c r="B2906" t="s">
        <v>55</v>
      </c>
      <c r="C2906" t="s">
        <v>43</v>
      </c>
      <c r="D2906" t="s">
        <v>5598</v>
      </c>
      <c r="E2906" t="s">
        <v>155</v>
      </c>
      <c r="F2906" t="s">
        <v>7</v>
      </c>
      <c r="G2906" t="s">
        <v>55</v>
      </c>
      <c r="H2906">
        <v>818</v>
      </c>
      <c r="I2906" t="s">
        <v>55</v>
      </c>
      <c r="J2906">
        <v>40000</v>
      </c>
      <c r="K2906">
        <v>25852.98</v>
      </c>
      <c r="L2906">
        <v>0.19400000000000001</v>
      </c>
      <c r="M2906" s="63">
        <v>45469</v>
      </c>
      <c r="N2906" s="63">
        <v>45589</v>
      </c>
      <c r="O2906">
        <v>120</v>
      </c>
      <c r="P2906" t="s">
        <v>55</v>
      </c>
      <c r="Q2906">
        <v>0</v>
      </c>
      <c r="R2906">
        <v>0</v>
      </c>
      <c r="S2906">
        <v>0</v>
      </c>
      <c r="T2906">
        <v>0</v>
      </c>
      <c r="U2906">
        <v>0</v>
      </c>
      <c r="V2906">
        <v>0</v>
      </c>
      <c r="W2906">
        <v>0</v>
      </c>
      <c r="X2906" s="1">
        <v>45473</v>
      </c>
      <c r="Y2906" s="1">
        <v>45268</v>
      </c>
      <c r="Z2906" t="s">
        <v>5598</v>
      </c>
      <c r="AA2906" t="s">
        <v>102</v>
      </c>
    </row>
    <row r="2907" spans="1:27" x14ac:dyDescent="0.25">
      <c r="A2907" t="s">
        <v>6573</v>
      </c>
      <c r="B2907" t="s">
        <v>55</v>
      </c>
      <c r="C2907" t="s">
        <v>43</v>
      </c>
      <c r="D2907" t="s">
        <v>5598</v>
      </c>
      <c r="E2907" t="s">
        <v>155</v>
      </c>
      <c r="F2907" t="s">
        <v>11</v>
      </c>
      <c r="G2907" t="s">
        <v>55</v>
      </c>
      <c r="H2907">
        <v>630</v>
      </c>
      <c r="I2907" t="s">
        <v>55</v>
      </c>
      <c r="J2907">
        <v>85000</v>
      </c>
      <c r="K2907">
        <v>82612.460000000006</v>
      </c>
      <c r="L2907">
        <v>0.26</v>
      </c>
      <c r="M2907" s="63">
        <v>45464</v>
      </c>
      <c r="N2907" s="63">
        <v>45509</v>
      </c>
      <c r="O2907">
        <v>45</v>
      </c>
      <c r="P2907" t="s">
        <v>55</v>
      </c>
      <c r="Q2907">
        <v>0</v>
      </c>
      <c r="R2907">
        <v>0</v>
      </c>
      <c r="S2907">
        <v>0</v>
      </c>
      <c r="T2907">
        <v>0</v>
      </c>
      <c r="U2907">
        <v>0</v>
      </c>
      <c r="V2907">
        <v>0</v>
      </c>
      <c r="W2907">
        <v>0</v>
      </c>
      <c r="X2907" s="1">
        <v>45473</v>
      </c>
      <c r="Y2907" s="1">
        <v>44975</v>
      </c>
      <c r="Z2907" t="s">
        <v>5598</v>
      </c>
      <c r="AA2907" t="s">
        <v>99</v>
      </c>
    </row>
    <row r="2908" spans="1:27" x14ac:dyDescent="0.25">
      <c r="A2908" t="s">
        <v>6574</v>
      </c>
      <c r="B2908" t="s">
        <v>55</v>
      </c>
      <c r="C2908" t="s">
        <v>43</v>
      </c>
      <c r="D2908" t="s">
        <v>5598</v>
      </c>
      <c r="E2908" t="s">
        <v>155</v>
      </c>
      <c r="F2908" t="s">
        <v>6</v>
      </c>
      <c r="G2908" t="s">
        <v>55</v>
      </c>
      <c r="H2908">
        <v>805</v>
      </c>
      <c r="I2908" t="s">
        <v>55</v>
      </c>
      <c r="J2908">
        <v>10000</v>
      </c>
      <c r="K2908">
        <v>1753.5</v>
      </c>
      <c r="L2908">
        <v>0.26</v>
      </c>
      <c r="M2908" s="63">
        <v>45441</v>
      </c>
      <c r="N2908" s="63">
        <v>45486</v>
      </c>
      <c r="O2908">
        <v>45</v>
      </c>
      <c r="P2908" t="s">
        <v>55</v>
      </c>
      <c r="Q2908">
        <v>0</v>
      </c>
      <c r="R2908">
        <v>0</v>
      </c>
      <c r="S2908">
        <v>0</v>
      </c>
      <c r="T2908">
        <v>0</v>
      </c>
      <c r="U2908">
        <v>0</v>
      </c>
      <c r="V2908">
        <v>0</v>
      </c>
      <c r="W2908">
        <v>0</v>
      </c>
      <c r="X2908" s="1">
        <v>45473</v>
      </c>
      <c r="Y2908" s="1">
        <v>45043</v>
      </c>
      <c r="Z2908" t="s">
        <v>5598</v>
      </c>
      <c r="AA2908" t="s">
        <v>99</v>
      </c>
    </row>
    <row r="2909" spans="1:27" x14ac:dyDescent="0.25">
      <c r="A2909" t="s">
        <v>6575</v>
      </c>
      <c r="B2909" t="s">
        <v>55</v>
      </c>
      <c r="C2909" t="s">
        <v>43</v>
      </c>
      <c r="D2909" t="s">
        <v>5598</v>
      </c>
      <c r="E2909" t="s">
        <v>155</v>
      </c>
      <c r="F2909" t="s">
        <v>4</v>
      </c>
      <c r="G2909" t="s">
        <v>55</v>
      </c>
      <c r="H2909">
        <v>749</v>
      </c>
      <c r="I2909" t="s">
        <v>55</v>
      </c>
      <c r="J2909">
        <v>55000</v>
      </c>
      <c r="K2909">
        <v>53490.7</v>
      </c>
      <c r="L2909">
        <v>0.19400000000000001</v>
      </c>
      <c r="M2909" s="63">
        <v>45386</v>
      </c>
      <c r="N2909" s="63">
        <v>45506</v>
      </c>
      <c r="O2909">
        <v>120</v>
      </c>
      <c r="P2909" t="s">
        <v>55</v>
      </c>
      <c r="Q2909">
        <v>0</v>
      </c>
      <c r="R2909">
        <v>0</v>
      </c>
      <c r="S2909">
        <v>0</v>
      </c>
      <c r="T2909">
        <v>0</v>
      </c>
      <c r="U2909">
        <v>0</v>
      </c>
      <c r="V2909">
        <v>0</v>
      </c>
      <c r="W2909">
        <v>0</v>
      </c>
      <c r="X2909" s="1">
        <v>45473</v>
      </c>
      <c r="Y2909" s="1">
        <v>45059</v>
      </c>
      <c r="Z2909" t="s">
        <v>5598</v>
      </c>
      <c r="AA2909" t="s">
        <v>102</v>
      </c>
    </row>
    <row r="2910" spans="1:27" x14ac:dyDescent="0.25">
      <c r="A2910" t="s">
        <v>6576</v>
      </c>
      <c r="B2910" t="s">
        <v>55</v>
      </c>
      <c r="C2910" t="s">
        <v>43</v>
      </c>
      <c r="D2910" t="s">
        <v>5598</v>
      </c>
      <c r="E2910" t="s">
        <v>155</v>
      </c>
      <c r="F2910" t="s">
        <v>7</v>
      </c>
      <c r="G2910" t="s">
        <v>55</v>
      </c>
      <c r="H2910">
        <v>732</v>
      </c>
      <c r="I2910" t="s">
        <v>55</v>
      </c>
      <c r="J2910">
        <v>10000</v>
      </c>
      <c r="K2910">
        <v>1146</v>
      </c>
      <c r="L2910">
        <v>0.26</v>
      </c>
      <c r="M2910" s="63">
        <v>45451</v>
      </c>
      <c r="N2910" s="63">
        <v>45496</v>
      </c>
      <c r="O2910">
        <v>45</v>
      </c>
      <c r="P2910" t="s">
        <v>55</v>
      </c>
      <c r="Q2910">
        <v>0</v>
      </c>
      <c r="R2910">
        <v>0</v>
      </c>
      <c r="S2910">
        <v>0</v>
      </c>
      <c r="T2910">
        <v>0</v>
      </c>
      <c r="U2910">
        <v>0</v>
      </c>
      <c r="V2910">
        <v>0</v>
      </c>
      <c r="W2910">
        <v>0</v>
      </c>
      <c r="X2910" s="1">
        <v>45473</v>
      </c>
      <c r="Y2910" s="1">
        <v>45266</v>
      </c>
      <c r="Z2910" t="s">
        <v>5598</v>
      </c>
      <c r="AA2910" t="s">
        <v>99</v>
      </c>
    </row>
    <row r="2911" spans="1:27" x14ac:dyDescent="0.25">
      <c r="A2911" t="s">
        <v>6577</v>
      </c>
      <c r="B2911" t="s">
        <v>55</v>
      </c>
      <c r="C2911" t="s">
        <v>43</v>
      </c>
      <c r="D2911" t="s">
        <v>5598</v>
      </c>
      <c r="E2911" t="s">
        <v>155</v>
      </c>
      <c r="F2911" t="s">
        <v>7</v>
      </c>
      <c r="G2911" t="s">
        <v>55</v>
      </c>
      <c r="H2911">
        <v>755</v>
      </c>
      <c r="I2911" t="s">
        <v>55</v>
      </c>
      <c r="J2911">
        <v>30000</v>
      </c>
      <c r="K2911">
        <v>8380.5</v>
      </c>
      <c r="L2911">
        <v>0.19400000000000001</v>
      </c>
      <c r="M2911" s="63">
        <v>45410</v>
      </c>
      <c r="N2911" s="63">
        <v>45530</v>
      </c>
      <c r="O2911">
        <v>120</v>
      </c>
      <c r="P2911" t="s">
        <v>55</v>
      </c>
      <c r="Q2911">
        <v>0</v>
      </c>
      <c r="R2911">
        <v>0</v>
      </c>
      <c r="S2911">
        <v>0</v>
      </c>
      <c r="T2911">
        <v>0</v>
      </c>
      <c r="U2911">
        <v>0</v>
      </c>
      <c r="V2911">
        <v>0</v>
      </c>
      <c r="W2911">
        <v>0</v>
      </c>
      <c r="X2911" s="1">
        <v>45473</v>
      </c>
      <c r="Y2911" s="1">
        <v>45167</v>
      </c>
      <c r="Z2911" t="s">
        <v>5598</v>
      </c>
      <c r="AA2911" t="s">
        <v>102</v>
      </c>
    </row>
    <row r="2912" spans="1:27" x14ac:dyDescent="0.25">
      <c r="A2912" t="s">
        <v>6578</v>
      </c>
      <c r="B2912" t="s">
        <v>55</v>
      </c>
      <c r="C2912" t="s">
        <v>43</v>
      </c>
      <c r="D2912" t="s">
        <v>5598</v>
      </c>
      <c r="E2912" t="s">
        <v>155</v>
      </c>
      <c r="F2912" t="s">
        <v>9</v>
      </c>
      <c r="G2912" t="s">
        <v>55</v>
      </c>
      <c r="H2912">
        <v>753</v>
      </c>
      <c r="I2912" t="s">
        <v>55</v>
      </c>
      <c r="J2912">
        <v>55000</v>
      </c>
      <c r="K2912">
        <v>43170</v>
      </c>
      <c r="L2912">
        <v>0.26</v>
      </c>
      <c r="M2912" s="63">
        <v>45449</v>
      </c>
      <c r="N2912" s="63">
        <v>45494</v>
      </c>
      <c r="O2912">
        <v>45</v>
      </c>
      <c r="P2912" t="s">
        <v>55</v>
      </c>
      <c r="Q2912">
        <v>0</v>
      </c>
      <c r="R2912">
        <v>0</v>
      </c>
      <c r="S2912">
        <v>0</v>
      </c>
      <c r="T2912">
        <v>0</v>
      </c>
      <c r="U2912">
        <v>0</v>
      </c>
      <c r="V2912">
        <v>0</v>
      </c>
      <c r="W2912">
        <v>0</v>
      </c>
      <c r="X2912" s="1">
        <v>45473</v>
      </c>
      <c r="Y2912" s="1">
        <v>45090</v>
      </c>
      <c r="Z2912" t="s">
        <v>5598</v>
      </c>
      <c r="AA2912" t="s">
        <v>104</v>
      </c>
    </row>
    <row r="2913" spans="1:27" x14ac:dyDescent="0.25">
      <c r="A2913" t="s">
        <v>6579</v>
      </c>
      <c r="B2913" t="s">
        <v>55</v>
      </c>
      <c r="C2913" t="s">
        <v>43</v>
      </c>
      <c r="D2913" t="s">
        <v>5598</v>
      </c>
      <c r="E2913" t="s">
        <v>155</v>
      </c>
      <c r="F2913" t="s">
        <v>12</v>
      </c>
      <c r="G2913" t="s">
        <v>55</v>
      </c>
      <c r="H2913">
        <v>624</v>
      </c>
      <c r="I2913" t="s">
        <v>55</v>
      </c>
      <c r="J2913">
        <v>35000</v>
      </c>
      <c r="K2913">
        <v>31125</v>
      </c>
      <c r="L2913">
        <v>0.26</v>
      </c>
      <c r="M2913" s="63">
        <v>45457</v>
      </c>
      <c r="N2913" s="63">
        <v>45502</v>
      </c>
      <c r="O2913">
        <v>45</v>
      </c>
      <c r="P2913" t="s">
        <v>55</v>
      </c>
      <c r="Q2913">
        <v>0</v>
      </c>
      <c r="R2913">
        <v>0</v>
      </c>
      <c r="S2913">
        <v>0</v>
      </c>
      <c r="T2913">
        <v>0</v>
      </c>
      <c r="U2913">
        <v>0</v>
      </c>
      <c r="V2913">
        <v>0</v>
      </c>
      <c r="W2913">
        <v>0</v>
      </c>
      <c r="X2913" s="1">
        <v>45473</v>
      </c>
      <c r="Y2913" s="1">
        <v>45251</v>
      </c>
      <c r="Z2913" t="s">
        <v>5598</v>
      </c>
      <c r="AA2913" t="s">
        <v>99</v>
      </c>
    </row>
    <row r="2914" spans="1:27" x14ac:dyDescent="0.25">
      <c r="A2914" t="s">
        <v>6580</v>
      </c>
      <c r="B2914" t="s">
        <v>55</v>
      </c>
      <c r="C2914" t="s">
        <v>43</v>
      </c>
      <c r="D2914" t="s">
        <v>5598</v>
      </c>
      <c r="E2914" t="s">
        <v>155</v>
      </c>
      <c r="F2914" t="s">
        <v>9</v>
      </c>
      <c r="G2914" t="s">
        <v>55</v>
      </c>
      <c r="H2914">
        <v>798</v>
      </c>
      <c r="I2914" t="s">
        <v>55</v>
      </c>
      <c r="J2914">
        <v>10000</v>
      </c>
      <c r="K2914">
        <v>4512</v>
      </c>
      <c r="L2914">
        <v>0.19400000000000001</v>
      </c>
      <c r="M2914" s="63">
        <v>45401</v>
      </c>
      <c r="N2914" s="63">
        <v>45521</v>
      </c>
      <c r="O2914">
        <v>120</v>
      </c>
      <c r="P2914" t="s">
        <v>55</v>
      </c>
      <c r="Q2914">
        <v>0</v>
      </c>
      <c r="R2914">
        <v>0</v>
      </c>
      <c r="S2914">
        <v>0</v>
      </c>
      <c r="T2914">
        <v>0</v>
      </c>
      <c r="U2914">
        <v>0</v>
      </c>
      <c r="V2914">
        <v>0</v>
      </c>
      <c r="W2914">
        <v>0</v>
      </c>
      <c r="X2914" s="1">
        <v>45473</v>
      </c>
      <c r="Y2914" s="1">
        <v>45283</v>
      </c>
      <c r="Z2914" t="s">
        <v>5598</v>
      </c>
      <c r="AA2914" t="s">
        <v>102</v>
      </c>
    </row>
    <row r="2915" spans="1:27" x14ac:dyDescent="0.25">
      <c r="A2915" t="s">
        <v>6581</v>
      </c>
      <c r="B2915" t="s">
        <v>55</v>
      </c>
      <c r="C2915" t="s">
        <v>43</v>
      </c>
      <c r="D2915" t="s">
        <v>5598</v>
      </c>
      <c r="E2915" t="s">
        <v>155</v>
      </c>
      <c r="F2915" t="s">
        <v>9</v>
      </c>
      <c r="G2915" t="s">
        <v>55</v>
      </c>
      <c r="H2915">
        <v>744</v>
      </c>
      <c r="I2915" t="s">
        <v>55</v>
      </c>
      <c r="J2915">
        <v>50000</v>
      </c>
      <c r="K2915">
        <v>20908.5</v>
      </c>
      <c r="L2915">
        <v>0.19400000000000001</v>
      </c>
      <c r="M2915" s="63">
        <v>45367</v>
      </c>
      <c r="N2915" s="63">
        <v>45487</v>
      </c>
      <c r="O2915">
        <v>120</v>
      </c>
      <c r="P2915" t="s">
        <v>55</v>
      </c>
      <c r="Q2915">
        <v>0</v>
      </c>
      <c r="R2915">
        <v>0</v>
      </c>
      <c r="S2915">
        <v>0</v>
      </c>
      <c r="T2915">
        <v>0</v>
      </c>
      <c r="U2915">
        <v>0</v>
      </c>
      <c r="V2915">
        <v>0</v>
      </c>
      <c r="W2915">
        <v>0</v>
      </c>
      <c r="X2915" s="1">
        <v>45473</v>
      </c>
      <c r="Y2915" s="1">
        <v>44780</v>
      </c>
      <c r="Z2915" t="s">
        <v>5598</v>
      </c>
      <c r="AA2915" t="s">
        <v>100</v>
      </c>
    </row>
    <row r="2916" spans="1:27" x14ac:dyDescent="0.25">
      <c r="A2916" t="s">
        <v>6582</v>
      </c>
      <c r="B2916" t="s">
        <v>55</v>
      </c>
      <c r="C2916" t="s">
        <v>43</v>
      </c>
      <c r="D2916" t="s">
        <v>5598</v>
      </c>
      <c r="E2916" t="s">
        <v>155</v>
      </c>
      <c r="F2916" t="s">
        <v>16</v>
      </c>
      <c r="G2916" t="s">
        <v>55</v>
      </c>
      <c r="H2916">
        <v>743</v>
      </c>
      <c r="I2916" t="s">
        <v>55</v>
      </c>
      <c r="J2916">
        <v>30000</v>
      </c>
      <c r="K2916">
        <v>29978.98</v>
      </c>
      <c r="L2916">
        <v>0.19400000000000001</v>
      </c>
      <c r="M2916" s="63">
        <v>45466</v>
      </c>
      <c r="N2916" s="63">
        <v>45586</v>
      </c>
      <c r="O2916">
        <v>120</v>
      </c>
      <c r="P2916" t="s">
        <v>55</v>
      </c>
      <c r="Q2916">
        <v>0</v>
      </c>
      <c r="R2916">
        <v>0</v>
      </c>
      <c r="S2916">
        <v>0</v>
      </c>
      <c r="T2916">
        <v>0</v>
      </c>
      <c r="U2916">
        <v>0</v>
      </c>
      <c r="V2916">
        <v>0</v>
      </c>
      <c r="W2916">
        <v>0</v>
      </c>
      <c r="X2916" s="1">
        <v>45473</v>
      </c>
      <c r="Y2916" s="1">
        <v>45156</v>
      </c>
      <c r="Z2916" t="s">
        <v>5598</v>
      </c>
      <c r="AA2916" t="s">
        <v>102</v>
      </c>
    </row>
    <row r="2917" spans="1:27" x14ac:dyDescent="0.25">
      <c r="A2917" t="s">
        <v>6583</v>
      </c>
      <c r="B2917" t="s">
        <v>55</v>
      </c>
      <c r="C2917" t="s">
        <v>43</v>
      </c>
      <c r="D2917" t="s">
        <v>5598</v>
      </c>
      <c r="E2917" t="s">
        <v>155</v>
      </c>
      <c r="F2917" t="s">
        <v>9</v>
      </c>
      <c r="G2917" t="s">
        <v>55</v>
      </c>
      <c r="H2917">
        <v>758</v>
      </c>
      <c r="I2917" t="s">
        <v>55</v>
      </c>
      <c r="J2917">
        <v>40000</v>
      </c>
      <c r="K2917">
        <v>14212.5</v>
      </c>
      <c r="L2917">
        <v>0.26</v>
      </c>
      <c r="M2917" s="63">
        <v>45437</v>
      </c>
      <c r="N2917" s="63">
        <v>45482</v>
      </c>
      <c r="O2917">
        <v>45</v>
      </c>
      <c r="P2917" t="s">
        <v>55</v>
      </c>
      <c r="Q2917">
        <v>0</v>
      </c>
      <c r="R2917">
        <v>0</v>
      </c>
      <c r="S2917">
        <v>0</v>
      </c>
      <c r="T2917">
        <v>0</v>
      </c>
      <c r="U2917">
        <v>0</v>
      </c>
      <c r="V2917">
        <v>0</v>
      </c>
      <c r="W2917">
        <v>0</v>
      </c>
      <c r="X2917" s="1">
        <v>45473</v>
      </c>
      <c r="Y2917" s="1">
        <v>45093</v>
      </c>
      <c r="Z2917" t="s">
        <v>5598</v>
      </c>
      <c r="AA2917" t="s">
        <v>100</v>
      </c>
    </row>
    <row r="2918" spans="1:27" x14ac:dyDescent="0.25">
      <c r="A2918" t="s">
        <v>6584</v>
      </c>
      <c r="B2918" t="s">
        <v>55</v>
      </c>
      <c r="C2918" t="s">
        <v>43</v>
      </c>
      <c r="D2918" t="s">
        <v>5598</v>
      </c>
      <c r="E2918" t="s">
        <v>155</v>
      </c>
      <c r="F2918" t="s">
        <v>9</v>
      </c>
      <c r="G2918" t="s">
        <v>55</v>
      </c>
      <c r="H2918">
        <v>727</v>
      </c>
      <c r="I2918" t="s">
        <v>55</v>
      </c>
      <c r="J2918">
        <v>20000</v>
      </c>
      <c r="K2918">
        <v>8820</v>
      </c>
      <c r="L2918">
        <v>0.26</v>
      </c>
      <c r="M2918" s="63">
        <v>45432</v>
      </c>
      <c r="N2918" s="63">
        <v>45477</v>
      </c>
      <c r="O2918">
        <v>45</v>
      </c>
      <c r="P2918" t="s">
        <v>55</v>
      </c>
      <c r="Q2918">
        <v>0</v>
      </c>
      <c r="R2918">
        <v>0</v>
      </c>
      <c r="S2918">
        <v>0</v>
      </c>
      <c r="T2918">
        <v>0</v>
      </c>
      <c r="U2918">
        <v>0</v>
      </c>
      <c r="V2918">
        <v>0</v>
      </c>
      <c r="W2918">
        <v>0</v>
      </c>
      <c r="X2918" s="1">
        <v>45473</v>
      </c>
      <c r="Y2918" s="1">
        <v>45052</v>
      </c>
      <c r="Z2918" t="s">
        <v>5598</v>
      </c>
      <c r="AA2918" t="s">
        <v>100</v>
      </c>
    </row>
    <row r="2919" spans="1:27" x14ac:dyDescent="0.25">
      <c r="A2919" t="s">
        <v>6585</v>
      </c>
      <c r="B2919" t="s">
        <v>55</v>
      </c>
      <c r="C2919" t="s">
        <v>43</v>
      </c>
      <c r="D2919" t="s">
        <v>5598</v>
      </c>
      <c r="E2919" t="s">
        <v>155</v>
      </c>
      <c r="F2919" t="s">
        <v>4</v>
      </c>
      <c r="G2919" t="s">
        <v>55</v>
      </c>
      <c r="H2919">
        <v>807</v>
      </c>
      <c r="I2919" t="s">
        <v>55</v>
      </c>
      <c r="J2919">
        <v>5000</v>
      </c>
      <c r="K2919">
        <v>1970.12</v>
      </c>
      <c r="L2919">
        <v>0.26</v>
      </c>
      <c r="M2919" s="63">
        <v>45435</v>
      </c>
      <c r="N2919" s="63">
        <v>45480</v>
      </c>
      <c r="O2919">
        <v>45</v>
      </c>
      <c r="P2919" t="s">
        <v>55</v>
      </c>
      <c r="Q2919">
        <v>0</v>
      </c>
      <c r="R2919">
        <v>0</v>
      </c>
      <c r="S2919">
        <v>0</v>
      </c>
      <c r="T2919">
        <v>0</v>
      </c>
      <c r="U2919">
        <v>0</v>
      </c>
      <c r="V2919">
        <v>0</v>
      </c>
      <c r="W2919">
        <v>0</v>
      </c>
      <c r="X2919" s="1">
        <v>45473</v>
      </c>
      <c r="Y2919" s="1">
        <v>45022</v>
      </c>
      <c r="Z2919" t="s">
        <v>5598</v>
      </c>
      <c r="AA2919" t="s">
        <v>101</v>
      </c>
    </row>
    <row r="2920" spans="1:27" x14ac:dyDescent="0.25">
      <c r="A2920" t="s">
        <v>6586</v>
      </c>
      <c r="B2920" t="s">
        <v>55</v>
      </c>
      <c r="C2920" t="s">
        <v>43</v>
      </c>
      <c r="D2920" t="s">
        <v>5598</v>
      </c>
      <c r="E2920" t="s">
        <v>155</v>
      </c>
      <c r="F2920" t="s">
        <v>8</v>
      </c>
      <c r="G2920" t="s">
        <v>55</v>
      </c>
      <c r="H2920">
        <v>708</v>
      </c>
      <c r="I2920" t="s">
        <v>55</v>
      </c>
      <c r="J2920">
        <v>30000</v>
      </c>
      <c r="K2920">
        <v>25897.8</v>
      </c>
      <c r="L2920">
        <v>0.19400000000000001</v>
      </c>
      <c r="M2920" s="63">
        <v>45438</v>
      </c>
      <c r="N2920" s="63">
        <v>45483</v>
      </c>
      <c r="O2920">
        <v>45</v>
      </c>
      <c r="P2920" t="s">
        <v>55</v>
      </c>
      <c r="Q2920">
        <v>0</v>
      </c>
      <c r="R2920">
        <v>0</v>
      </c>
      <c r="S2920">
        <v>0</v>
      </c>
      <c r="T2920">
        <v>0</v>
      </c>
      <c r="U2920">
        <v>0</v>
      </c>
      <c r="V2920">
        <v>0</v>
      </c>
      <c r="W2920">
        <v>0</v>
      </c>
      <c r="X2920" s="1">
        <v>45473</v>
      </c>
      <c r="Y2920" s="1">
        <v>45190</v>
      </c>
      <c r="Z2920" t="s">
        <v>5598</v>
      </c>
      <c r="AA2920" t="s">
        <v>99</v>
      </c>
    </row>
    <row r="2921" spans="1:27" x14ac:dyDescent="0.25">
      <c r="A2921" t="s">
        <v>6587</v>
      </c>
      <c r="B2921" t="s">
        <v>55</v>
      </c>
      <c r="C2921" t="s">
        <v>43</v>
      </c>
      <c r="D2921" t="s">
        <v>5598</v>
      </c>
      <c r="E2921" t="s">
        <v>155</v>
      </c>
      <c r="F2921" t="s">
        <v>13</v>
      </c>
      <c r="G2921" t="s">
        <v>55</v>
      </c>
      <c r="H2921">
        <v>643</v>
      </c>
      <c r="I2921" t="s">
        <v>55</v>
      </c>
      <c r="J2921">
        <v>50000</v>
      </c>
      <c r="K2921">
        <v>31269</v>
      </c>
      <c r="L2921">
        <v>0.26</v>
      </c>
      <c r="M2921" s="63">
        <v>45450</v>
      </c>
      <c r="N2921" s="63">
        <v>45495</v>
      </c>
      <c r="O2921">
        <v>45</v>
      </c>
      <c r="P2921" t="s">
        <v>55</v>
      </c>
      <c r="Q2921">
        <v>0</v>
      </c>
      <c r="R2921">
        <v>0</v>
      </c>
      <c r="S2921">
        <v>0</v>
      </c>
      <c r="T2921">
        <v>0</v>
      </c>
      <c r="U2921">
        <v>0</v>
      </c>
      <c r="V2921">
        <v>0</v>
      </c>
      <c r="W2921">
        <v>0</v>
      </c>
      <c r="X2921" s="1">
        <v>45473</v>
      </c>
      <c r="Y2921" s="1">
        <v>45278</v>
      </c>
      <c r="Z2921" t="s">
        <v>5598</v>
      </c>
      <c r="AA2921" t="s">
        <v>100</v>
      </c>
    </row>
    <row r="2922" spans="1:27" x14ac:dyDescent="0.25">
      <c r="A2922" t="s">
        <v>6588</v>
      </c>
      <c r="B2922" t="s">
        <v>55</v>
      </c>
      <c r="C2922" t="s">
        <v>43</v>
      </c>
      <c r="D2922" t="s">
        <v>5598</v>
      </c>
      <c r="E2922" t="s">
        <v>155</v>
      </c>
      <c r="F2922" t="s">
        <v>9</v>
      </c>
      <c r="G2922" t="s">
        <v>55</v>
      </c>
      <c r="H2922">
        <v>717</v>
      </c>
      <c r="I2922" t="s">
        <v>55</v>
      </c>
      <c r="J2922">
        <v>55000</v>
      </c>
      <c r="K2922">
        <v>2779.14</v>
      </c>
      <c r="L2922">
        <v>0.26</v>
      </c>
      <c r="M2922" s="63">
        <v>45457</v>
      </c>
      <c r="N2922" s="63">
        <v>45502</v>
      </c>
      <c r="O2922">
        <v>45</v>
      </c>
      <c r="P2922" t="s">
        <v>55</v>
      </c>
      <c r="Q2922">
        <v>0</v>
      </c>
      <c r="R2922">
        <v>0</v>
      </c>
      <c r="S2922">
        <v>0</v>
      </c>
      <c r="T2922">
        <v>0</v>
      </c>
      <c r="U2922">
        <v>0</v>
      </c>
      <c r="V2922">
        <v>0</v>
      </c>
      <c r="W2922">
        <v>0</v>
      </c>
      <c r="X2922" s="1">
        <v>45473</v>
      </c>
      <c r="Y2922" s="1">
        <v>45235</v>
      </c>
      <c r="Z2922" t="s">
        <v>5598</v>
      </c>
      <c r="AA2922" t="s">
        <v>100</v>
      </c>
    </row>
    <row r="2923" spans="1:27" x14ac:dyDescent="0.25">
      <c r="A2923" t="s">
        <v>6589</v>
      </c>
      <c r="B2923" t="s">
        <v>55</v>
      </c>
      <c r="C2923" t="s">
        <v>43</v>
      </c>
      <c r="D2923" t="s">
        <v>5598</v>
      </c>
      <c r="E2923" t="s">
        <v>155</v>
      </c>
      <c r="F2923" t="s">
        <v>10</v>
      </c>
      <c r="G2923" t="s">
        <v>55</v>
      </c>
      <c r="H2923">
        <v>687</v>
      </c>
      <c r="I2923" t="s">
        <v>55</v>
      </c>
      <c r="J2923">
        <v>60000</v>
      </c>
      <c r="K2923">
        <v>58511.53</v>
      </c>
      <c r="L2923">
        <v>0.26</v>
      </c>
      <c r="M2923" s="63">
        <v>45473</v>
      </c>
      <c r="N2923" s="63">
        <v>45518</v>
      </c>
      <c r="O2923">
        <v>45</v>
      </c>
      <c r="P2923" t="s">
        <v>55</v>
      </c>
      <c r="Q2923">
        <v>0</v>
      </c>
      <c r="R2923">
        <v>0</v>
      </c>
      <c r="S2923">
        <v>0</v>
      </c>
      <c r="T2923">
        <v>0</v>
      </c>
      <c r="U2923">
        <v>0</v>
      </c>
      <c r="V2923">
        <v>0</v>
      </c>
      <c r="W2923">
        <v>0</v>
      </c>
      <c r="X2923" s="1">
        <v>45473</v>
      </c>
      <c r="Y2923" s="1">
        <v>45266</v>
      </c>
      <c r="Z2923" t="s">
        <v>5598</v>
      </c>
      <c r="AA2923" t="s">
        <v>99</v>
      </c>
    </row>
    <row r="2924" spans="1:27" x14ac:dyDescent="0.25">
      <c r="A2924" t="s">
        <v>6590</v>
      </c>
      <c r="B2924" t="s">
        <v>55</v>
      </c>
      <c r="C2924" t="s">
        <v>43</v>
      </c>
      <c r="D2924" t="s">
        <v>5598</v>
      </c>
      <c r="E2924" t="s">
        <v>155</v>
      </c>
      <c r="F2924" t="s">
        <v>13</v>
      </c>
      <c r="G2924" t="s">
        <v>55</v>
      </c>
      <c r="H2924">
        <v>753</v>
      </c>
      <c r="I2924" t="s">
        <v>55</v>
      </c>
      <c r="J2924">
        <v>25000</v>
      </c>
      <c r="K2924">
        <v>9983.3700000000008</v>
      </c>
      <c r="L2924">
        <v>0.19400000000000001</v>
      </c>
      <c r="M2924" s="63">
        <v>45430</v>
      </c>
      <c r="N2924" s="63">
        <v>45520</v>
      </c>
      <c r="O2924">
        <v>90</v>
      </c>
      <c r="P2924" t="s">
        <v>55</v>
      </c>
      <c r="Q2924">
        <v>0</v>
      </c>
      <c r="R2924">
        <v>0</v>
      </c>
      <c r="S2924">
        <v>0</v>
      </c>
      <c r="T2924">
        <v>0</v>
      </c>
      <c r="U2924">
        <v>0</v>
      </c>
      <c r="V2924">
        <v>0</v>
      </c>
      <c r="W2924">
        <v>0</v>
      </c>
      <c r="X2924" s="1">
        <v>45473</v>
      </c>
      <c r="Y2924" s="1">
        <v>44929</v>
      </c>
      <c r="Z2924" t="s">
        <v>5598</v>
      </c>
      <c r="AA2924" t="s">
        <v>101</v>
      </c>
    </row>
    <row r="2925" spans="1:27" x14ac:dyDescent="0.25">
      <c r="A2925" t="s">
        <v>6591</v>
      </c>
      <c r="B2925" t="s">
        <v>55</v>
      </c>
      <c r="C2925" t="s">
        <v>43</v>
      </c>
      <c r="D2925" t="s">
        <v>5598</v>
      </c>
      <c r="E2925" t="s">
        <v>155</v>
      </c>
      <c r="F2925" t="s">
        <v>13</v>
      </c>
      <c r="G2925" t="s">
        <v>55</v>
      </c>
      <c r="H2925">
        <v>784</v>
      </c>
      <c r="I2925" t="s">
        <v>55</v>
      </c>
      <c r="J2925">
        <v>80000</v>
      </c>
      <c r="K2925">
        <v>22425</v>
      </c>
      <c r="L2925">
        <v>0.26</v>
      </c>
      <c r="M2925" s="63">
        <v>45295</v>
      </c>
      <c r="N2925" s="63">
        <v>45340</v>
      </c>
      <c r="O2925">
        <v>45</v>
      </c>
      <c r="P2925" t="s">
        <v>55</v>
      </c>
      <c r="Q2925">
        <v>0</v>
      </c>
      <c r="R2925">
        <v>0</v>
      </c>
      <c r="S2925">
        <v>0</v>
      </c>
      <c r="T2925">
        <v>0</v>
      </c>
      <c r="U2925">
        <v>22425</v>
      </c>
      <c r="V2925">
        <v>0</v>
      </c>
      <c r="W2925">
        <v>22425</v>
      </c>
      <c r="X2925" s="1">
        <v>45473</v>
      </c>
      <c r="Y2925" s="1">
        <v>44975</v>
      </c>
      <c r="Z2925" t="s">
        <v>5598</v>
      </c>
      <c r="AA2925" t="s">
        <v>99</v>
      </c>
    </row>
    <row r="2926" spans="1:27" x14ac:dyDescent="0.25">
      <c r="A2926" t="s">
        <v>6592</v>
      </c>
      <c r="B2926" t="s">
        <v>55</v>
      </c>
      <c r="C2926" t="s">
        <v>43</v>
      </c>
      <c r="D2926" t="s">
        <v>5598</v>
      </c>
      <c r="E2926" t="s">
        <v>155</v>
      </c>
      <c r="F2926" t="s">
        <v>13</v>
      </c>
      <c r="G2926" t="s">
        <v>55</v>
      </c>
      <c r="H2926">
        <v>625</v>
      </c>
      <c r="I2926" t="s">
        <v>55</v>
      </c>
      <c r="J2926">
        <v>75000</v>
      </c>
      <c r="K2926">
        <v>18805.5</v>
      </c>
      <c r="L2926">
        <v>0.26</v>
      </c>
      <c r="M2926" s="63">
        <v>45453</v>
      </c>
      <c r="N2926" s="63">
        <v>45498</v>
      </c>
      <c r="O2926">
        <v>45</v>
      </c>
      <c r="P2926" t="s">
        <v>55</v>
      </c>
      <c r="Q2926">
        <v>0</v>
      </c>
      <c r="R2926">
        <v>0</v>
      </c>
      <c r="S2926">
        <v>0</v>
      </c>
      <c r="T2926">
        <v>0</v>
      </c>
      <c r="U2926">
        <v>0</v>
      </c>
      <c r="V2926">
        <v>0</v>
      </c>
      <c r="W2926">
        <v>0</v>
      </c>
      <c r="X2926" s="1">
        <v>45473</v>
      </c>
      <c r="Y2926" s="1">
        <v>44637</v>
      </c>
      <c r="Z2926" t="s">
        <v>5598</v>
      </c>
      <c r="AA2926" t="s">
        <v>100</v>
      </c>
    </row>
    <row r="2927" spans="1:27" x14ac:dyDescent="0.25">
      <c r="A2927" t="s">
        <v>6593</v>
      </c>
      <c r="B2927" t="s">
        <v>55</v>
      </c>
      <c r="C2927" t="s">
        <v>43</v>
      </c>
      <c r="D2927" t="s">
        <v>5598</v>
      </c>
      <c r="E2927" t="s">
        <v>155</v>
      </c>
      <c r="F2927" t="s">
        <v>9</v>
      </c>
      <c r="G2927" t="s">
        <v>55</v>
      </c>
      <c r="H2927">
        <v>610</v>
      </c>
      <c r="I2927" t="s">
        <v>55</v>
      </c>
      <c r="J2927">
        <v>45000</v>
      </c>
      <c r="K2927">
        <v>9599.94</v>
      </c>
      <c r="L2927">
        <v>0.19400000000000001</v>
      </c>
      <c r="M2927" s="63">
        <v>45326</v>
      </c>
      <c r="N2927" s="63">
        <v>45446</v>
      </c>
      <c r="O2927">
        <v>120</v>
      </c>
      <c r="P2927" t="s">
        <v>55</v>
      </c>
      <c r="Q2927">
        <v>9599.94</v>
      </c>
      <c r="R2927">
        <v>0</v>
      </c>
      <c r="S2927">
        <v>0</v>
      </c>
      <c r="T2927">
        <v>0</v>
      </c>
      <c r="U2927">
        <v>0</v>
      </c>
      <c r="V2927">
        <v>0</v>
      </c>
      <c r="W2927">
        <v>9599.94</v>
      </c>
      <c r="X2927" s="1">
        <v>45473</v>
      </c>
      <c r="Y2927" s="1">
        <v>45269</v>
      </c>
      <c r="Z2927" t="s">
        <v>5598</v>
      </c>
      <c r="AA2927" t="s">
        <v>102</v>
      </c>
    </row>
    <row r="2928" spans="1:27" x14ac:dyDescent="0.25">
      <c r="A2928" t="s">
        <v>6594</v>
      </c>
      <c r="B2928" t="s">
        <v>55</v>
      </c>
      <c r="C2928" t="s">
        <v>43</v>
      </c>
      <c r="D2928" t="s">
        <v>5598</v>
      </c>
      <c r="E2928" t="s">
        <v>155</v>
      </c>
      <c r="F2928" t="s">
        <v>10</v>
      </c>
      <c r="G2928" t="s">
        <v>55</v>
      </c>
      <c r="H2928">
        <v>814</v>
      </c>
      <c r="I2928" t="s">
        <v>55</v>
      </c>
      <c r="J2928">
        <v>50000</v>
      </c>
      <c r="K2928">
        <v>49180.38</v>
      </c>
      <c r="L2928">
        <v>0.26</v>
      </c>
      <c r="M2928" s="63">
        <v>45449</v>
      </c>
      <c r="N2928" s="63">
        <v>45494</v>
      </c>
      <c r="O2928">
        <v>45</v>
      </c>
      <c r="P2928" t="s">
        <v>55</v>
      </c>
      <c r="Q2928">
        <v>0</v>
      </c>
      <c r="R2928">
        <v>0</v>
      </c>
      <c r="S2928">
        <v>0</v>
      </c>
      <c r="T2928">
        <v>0</v>
      </c>
      <c r="U2928">
        <v>0</v>
      </c>
      <c r="V2928">
        <v>0</v>
      </c>
      <c r="W2928">
        <v>0</v>
      </c>
      <c r="X2928" s="1">
        <v>45473</v>
      </c>
      <c r="Y2928" s="1">
        <v>45155</v>
      </c>
      <c r="Z2928" t="s">
        <v>5598</v>
      </c>
      <c r="AA2928" t="s">
        <v>100</v>
      </c>
    </row>
    <row r="2929" spans="1:27" x14ac:dyDescent="0.25">
      <c r="A2929" t="s">
        <v>6595</v>
      </c>
      <c r="B2929" t="s">
        <v>55</v>
      </c>
      <c r="C2929" t="s">
        <v>43</v>
      </c>
      <c r="D2929" t="s">
        <v>5598</v>
      </c>
      <c r="E2929" t="s">
        <v>155</v>
      </c>
      <c r="F2929" t="s">
        <v>7</v>
      </c>
      <c r="G2929" t="s">
        <v>55</v>
      </c>
      <c r="H2929">
        <v>815</v>
      </c>
      <c r="I2929" t="s">
        <v>55</v>
      </c>
      <c r="J2929">
        <v>35000</v>
      </c>
      <c r="K2929">
        <v>30949.35</v>
      </c>
      <c r="L2929">
        <v>0.19400000000000001</v>
      </c>
      <c r="M2929" s="63">
        <v>45449</v>
      </c>
      <c r="N2929" s="63">
        <v>45539</v>
      </c>
      <c r="O2929">
        <v>90</v>
      </c>
      <c r="P2929" t="s">
        <v>55</v>
      </c>
      <c r="Q2929">
        <v>0</v>
      </c>
      <c r="R2929">
        <v>0</v>
      </c>
      <c r="S2929">
        <v>0</v>
      </c>
      <c r="T2929">
        <v>0</v>
      </c>
      <c r="U2929">
        <v>0</v>
      </c>
      <c r="V2929">
        <v>0</v>
      </c>
      <c r="W2929">
        <v>0</v>
      </c>
      <c r="X2929" s="1">
        <v>45473</v>
      </c>
      <c r="Y2929" s="1">
        <v>44975</v>
      </c>
      <c r="Z2929" t="s">
        <v>5598</v>
      </c>
      <c r="AA2929" t="s">
        <v>104</v>
      </c>
    </row>
    <row r="2930" spans="1:27" x14ac:dyDescent="0.25">
      <c r="A2930" t="s">
        <v>6596</v>
      </c>
      <c r="B2930" t="s">
        <v>55</v>
      </c>
      <c r="C2930" t="s">
        <v>43</v>
      </c>
      <c r="D2930" t="s">
        <v>5598</v>
      </c>
      <c r="E2930" t="s">
        <v>155</v>
      </c>
      <c r="F2930" t="s">
        <v>9</v>
      </c>
      <c r="G2930" t="s">
        <v>55</v>
      </c>
      <c r="H2930">
        <v>636</v>
      </c>
      <c r="I2930" t="s">
        <v>55</v>
      </c>
      <c r="J2930">
        <v>20000</v>
      </c>
      <c r="K2930">
        <v>18218.740000000002</v>
      </c>
      <c r="L2930">
        <v>0.19400000000000001</v>
      </c>
      <c r="M2930" s="63">
        <v>45419</v>
      </c>
      <c r="N2930" s="63">
        <v>45464</v>
      </c>
      <c r="O2930">
        <v>45</v>
      </c>
      <c r="P2930" t="s">
        <v>55</v>
      </c>
      <c r="Q2930">
        <v>18218.740000000002</v>
      </c>
      <c r="R2930">
        <v>0</v>
      </c>
      <c r="S2930">
        <v>0</v>
      </c>
      <c r="T2930">
        <v>0</v>
      </c>
      <c r="U2930">
        <v>0</v>
      </c>
      <c r="V2930">
        <v>0</v>
      </c>
      <c r="W2930">
        <v>18218.740000000002</v>
      </c>
      <c r="X2930" s="1">
        <v>45473</v>
      </c>
      <c r="Y2930" s="1">
        <v>45249</v>
      </c>
      <c r="Z2930" t="s">
        <v>5598</v>
      </c>
      <c r="AA2930" t="s">
        <v>104</v>
      </c>
    </row>
    <row r="2931" spans="1:27" x14ac:dyDescent="0.25">
      <c r="A2931" t="s">
        <v>6597</v>
      </c>
      <c r="B2931" t="s">
        <v>55</v>
      </c>
      <c r="C2931" t="s">
        <v>43</v>
      </c>
      <c r="D2931" t="s">
        <v>5598</v>
      </c>
      <c r="E2931" t="s">
        <v>155</v>
      </c>
      <c r="F2931" t="s">
        <v>13</v>
      </c>
      <c r="G2931" t="s">
        <v>55</v>
      </c>
      <c r="H2931">
        <v>603</v>
      </c>
      <c r="I2931" t="s">
        <v>55</v>
      </c>
      <c r="J2931">
        <v>60000</v>
      </c>
      <c r="K2931">
        <v>30499.5</v>
      </c>
      <c r="L2931">
        <v>0.26</v>
      </c>
      <c r="M2931" s="63">
        <v>45419</v>
      </c>
      <c r="N2931" s="63">
        <v>45464</v>
      </c>
      <c r="O2931">
        <v>45</v>
      </c>
      <c r="P2931" t="s">
        <v>55</v>
      </c>
      <c r="Q2931">
        <v>30499.5</v>
      </c>
      <c r="R2931">
        <v>0</v>
      </c>
      <c r="S2931">
        <v>0</v>
      </c>
      <c r="T2931">
        <v>0</v>
      </c>
      <c r="U2931">
        <v>0</v>
      </c>
      <c r="V2931">
        <v>0</v>
      </c>
      <c r="W2931">
        <v>30499.5</v>
      </c>
      <c r="X2931" s="1">
        <v>45473</v>
      </c>
      <c r="Y2931" s="1">
        <v>45152</v>
      </c>
      <c r="Z2931" t="s">
        <v>5598</v>
      </c>
      <c r="AA2931" t="s">
        <v>101</v>
      </c>
    </row>
    <row r="2932" spans="1:27" x14ac:dyDescent="0.25">
      <c r="A2932" t="s">
        <v>6598</v>
      </c>
      <c r="B2932" t="s">
        <v>55</v>
      </c>
      <c r="C2932" t="s">
        <v>43</v>
      </c>
      <c r="D2932" t="s">
        <v>5598</v>
      </c>
      <c r="E2932" t="s">
        <v>155</v>
      </c>
      <c r="F2932" t="s">
        <v>13</v>
      </c>
      <c r="G2932" t="s">
        <v>55</v>
      </c>
      <c r="H2932">
        <v>611</v>
      </c>
      <c r="I2932" t="s">
        <v>55</v>
      </c>
      <c r="J2932">
        <v>50000</v>
      </c>
      <c r="K2932">
        <v>26415.24</v>
      </c>
      <c r="L2932">
        <v>0.26</v>
      </c>
      <c r="M2932" s="63">
        <v>45201</v>
      </c>
      <c r="N2932" s="63">
        <v>45246</v>
      </c>
      <c r="O2932">
        <v>45</v>
      </c>
      <c r="P2932" t="s">
        <v>55</v>
      </c>
      <c r="Q2932">
        <v>0</v>
      </c>
      <c r="R2932">
        <v>0</v>
      </c>
      <c r="S2932">
        <v>0</v>
      </c>
      <c r="T2932">
        <v>0</v>
      </c>
      <c r="U2932">
        <v>0</v>
      </c>
      <c r="V2932">
        <v>26415.24</v>
      </c>
      <c r="W2932">
        <v>26415.24</v>
      </c>
      <c r="X2932" s="1">
        <v>45473</v>
      </c>
      <c r="Y2932" s="1">
        <v>45107</v>
      </c>
      <c r="Z2932" t="s">
        <v>5598</v>
      </c>
      <c r="AA2932" t="s">
        <v>104</v>
      </c>
    </row>
    <row r="2933" spans="1:27" x14ac:dyDescent="0.25">
      <c r="A2933" t="s">
        <v>6599</v>
      </c>
      <c r="B2933" t="s">
        <v>55</v>
      </c>
      <c r="C2933" t="s">
        <v>43</v>
      </c>
      <c r="D2933" t="s">
        <v>5598</v>
      </c>
      <c r="E2933" t="s">
        <v>155</v>
      </c>
      <c r="F2933" t="s">
        <v>9</v>
      </c>
      <c r="G2933" t="s">
        <v>55</v>
      </c>
      <c r="H2933">
        <v>753</v>
      </c>
      <c r="I2933" t="s">
        <v>55</v>
      </c>
      <c r="J2933">
        <v>40000</v>
      </c>
      <c r="K2933">
        <v>10972.5</v>
      </c>
      <c r="L2933">
        <v>0.26</v>
      </c>
      <c r="M2933" s="63">
        <v>45460</v>
      </c>
      <c r="N2933" s="63">
        <v>45505</v>
      </c>
      <c r="O2933">
        <v>45</v>
      </c>
      <c r="P2933" t="s">
        <v>55</v>
      </c>
      <c r="Q2933">
        <v>0</v>
      </c>
      <c r="R2933">
        <v>0</v>
      </c>
      <c r="S2933">
        <v>0</v>
      </c>
      <c r="T2933">
        <v>0</v>
      </c>
      <c r="U2933">
        <v>0</v>
      </c>
      <c r="V2933">
        <v>0</v>
      </c>
      <c r="W2933">
        <v>0</v>
      </c>
      <c r="X2933" s="1">
        <v>45473</v>
      </c>
      <c r="Y2933" s="1">
        <v>45188</v>
      </c>
      <c r="Z2933" t="s">
        <v>5598</v>
      </c>
      <c r="AA2933" t="s">
        <v>100</v>
      </c>
    </row>
    <row r="2934" spans="1:27" x14ac:dyDescent="0.25">
      <c r="A2934" t="s">
        <v>6600</v>
      </c>
      <c r="B2934" t="s">
        <v>55</v>
      </c>
      <c r="C2934" t="s">
        <v>43</v>
      </c>
      <c r="D2934" t="s">
        <v>5598</v>
      </c>
      <c r="E2934" t="s">
        <v>155</v>
      </c>
      <c r="F2934" t="s">
        <v>8</v>
      </c>
      <c r="G2934" t="s">
        <v>55</v>
      </c>
      <c r="H2934">
        <v>774</v>
      </c>
      <c r="I2934" t="s">
        <v>55</v>
      </c>
      <c r="J2934">
        <v>30000</v>
      </c>
      <c r="K2934">
        <v>28012.5</v>
      </c>
      <c r="L2934">
        <v>0.19400000000000001</v>
      </c>
      <c r="M2934" s="63">
        <v>45435</v>
      </c>
      <c r="N2934" s="63">
        <v>45555</v>
      </c>
      <c r="O2934">
        <v>120</v>
      </c>
      <c r="P2934" t="s">
        <v>55</v>
      </c>
      <c r="Q2934">
        <v>0</v>
      </c>
      <c r="R2934">
        <v>0</v>
      </c>
      <c r="S2934">
        <v>0</v>
      </c>
      <c r="T2934">
        <v>0</v>
      </c>
      <c r="U2934">
        <v>0</v>
      </c>
      <c r="V2934">
        <v>0</v>
      </c>
      <c r="W2934">
        <v>0</v>
      </c>
      <c r="X2934" s="1">
        <v>45473</v>
      </c>
      <c r="Y2934" s="1">
        <v>45026</v>
      </c>
      <c r="Z2934" t="s">
        <v>5598</v>
      </c>
      <c r="AA2934" t="s">
        <v>102</v>
      </c>
    </row>
    <row r="2935" spans="1:27" x14ac:dyDescent="0.25">
      <c r="A2935" t="s">
        <v>6601</v>
      </c>
      <c r="B2935" t="s">
        <v>55</v>
      </c>
      <c r="C2935" t="s">
        <v>43</v>
      </c>
      <c r="D2935" t="s">
        <v>5598</v>
      </c>
      <c r="E2935" t="s">
        <v>155</v>
      </c>
      <c r="F2935" t="s">
        <v>8</v>
      </c>
      <c r="G2935" t="s">
        <v>55</v>
      </c>
      <c r="H2935">
        <v>736</v>
      </c>
      <c r="I2935" t="s">
        <v>55</v>
      </c>
      <c r="J2935">
        <v>25000</v>
      </c>
      <c r="K2935">
        <v>24595.95</v>
      </c>
      <c r="L2935">
        <v>0.19400000000000001</v>
      </c>
      <c r="M2935" s="63">
        <v>45360</v>
      </c>
      <c r="N2935" s="63">
        <v>45480</v>
      </c>
      <c r="O2935">
        <v>120</v>
      </c>
      <c r="P2935" t="s">
        <v>55</v>
      </c>
      <c r="Q2935">
        <v>0</v>
      </c>
      <c r="R2935">
        <v>0</v>
      </c>
      <c r="S2935">
        <v>0</v>
      </c>
      <c r="T2935">
        <v>0</v>
      </c>
      <c r="U2935">
        <v>0</v>
      </c>
      <c r="V2935">
        <v>0</v>
      </c>
      <c r="W2935">
        <v>0</v>
      </c>
      <c r="X2935" s="1">
        <v>45473</v>
      </c>
      <c r="Y2935" s="1">
        <v>45086</v>
      </c>
      <c r="Z2935" t="s">
        <v>5598</v>
      </c>
      <c r="AA2935" t="s">
        <v>102</v>
      </c>
    </row>
    <row r="2936" spans="1:27" x14ac:dyDescent="0.25">
      <c r="A2936" t="s">
        <v>6602</v>
      </c>
      <c r="B2936" t="s">
        <v>55</v>
      </c>
      <c r="C2936" t="s">
        <v>43</v>
      </c>
      <c r="D2936" t="s">
        <v>5598</v>
      </c>
      <c r="E2936" t="s">
        <v>155</v>
      </c>
      <c r="F2936" t="s">
        <v>10</v>
      </c>
      <c r="G2936" t="s">
        <v>55</v>
      </c>
      <c r="H2936">
        <v>408</v>
      </c>
      <c r="I2936" t="s">
        <v>55</v>
      </c>
      <c r="J2936">
        <v>80000</v>
      </c>
      <c r="K2936">
        <v>78304.09</v>
      </c>
      <c r="L2936">
        <v>0.19400000000000001</v>
      </c>
      <c r="M2936" s="63">
        <v>45209</v>
      </c>
      <c r="N2936" s="63">
        <v>45239</v>
      </c>
      <c r="O2936">
        <v>30</v>
      </c>
      <c r="P2936" t="s">
        <v>55</v>
      </c>
      <c r="Q2936">
        <v>0</v>
      </c>
      <c r="R2936">
        <v>0</v>
      </c>
      <c r="S2936">
        <v>0</v>
      </c>
      <c r="T2936">
        <v>0</v>
      </c>
      <c r="U2936">
        <v>0</v>
      </c>
      <c r="V2936">
        <v>78304.09</v>
      </c>
      <c r="W2936">
        <v>78304.09</v>
      </c>
      <c r="X2936" s="1">
        <v>45473</v>
      </c>
      <c r="Y2936" s="1">
        <v>44975</v>
      </c>
      <c r="Z2936" t="s">
        <v>5598</v>
      </c>
      <c r="AA2936" t="s">
        <v>103</v>
      </c>
    </row>
    <row r="2937" spans="1:27" x14ac:dyDescent="0.25">
      <c r="A2937" t="s">
        <v>6603</v>
      </c>
      <c r="B2937" t="s">
        <v>55</v>
      </c>
      <c r="C2937" t="s">
        <v>43</v>
      </c>
      <c r="D2937" t="s">
        <v>5598</v>
      </c>
      <c r="E2937" t="s">
        <v>155</v>
      </c>
      <c r="F2937" t="s">
        <v>13</v>
      </c>
      <c r="G2937" t="s">
        <v>55</v>
      </c>
      <c r="H2937">
        <v>741</v>
      </c>
      <c r="I2937" t="s">
        <v>55</v>
      </c>
      <c r="J2937">
        <v>60000</v>
      </c>
      <c r="K2937">
        <v>34064.06</v>
      </c>
      <c r="L2937">
        <v>0.26</v>
      </c>
      <c r="M2937" s="63">
        <v>45411</v>
      </c>
      <c r="N2937" s="63">
        <v>45456</v>
      </c>
      <c r="O2937">
        <v>45</v>
      </c>
      <c r="P2937" t="s">
        <v>55</v>
      </c>
      <c r="Q2937">
        <v>34064.06</v>
      </c>
      <c r="R2937">
        <v>0</v>
      </c>
      <c r="S2937">
        <v>0</v>
      </c>
      <c r="T2937">
        <v>0</v>
      </c>
      <c r="U2937">
        <v>0</v>
      </c>
      <c r="V2937">
        <v>0</v>
      </c>
      <c r="W2937">
        <v>34064.06</v>
      </c>
      <c r="X2937" s="1">
        <v>45473</v>
      </c>
      <c r="Y2937" s="1">
        <v>45232</v>
      </c>
      <c r="Z2937" t="s">
        <v>5598</v>
      </c>
      <c r="AA2937" t="s">
        <v>100</v>
      </c>
    </row>
    <row r="2938" spans="1:27" x14ac:dyDescent="0.25">
      <c r="A2938" t="s">
        <v>6604</v>
      </c>
      <c r="B2938" t="s">
        <v>55</v>
      </c>
      <c r="C2938" t="s">
        <v>43</v>
      </c>
      <c r="D2938" t="s">
        <v>5598</v>
      </c>
      <c r="E2938" t="s">
        <v>155</v>
      </c>
      <c r="F2938" t="s">
        <v>11</v>
      </c>
      <c r="G2938" t="s">
        <v>55</v>
      </c>
      <c r="H2938">
        <v>738</v>
      </c>
      <c r="I2938" t="s">
        <v>55</v>
      </c>
      <c r="J2938">
        <v>40000</v>
      </c>
      <c r="K2938">
        <v>38804.629999999997</v>
      </c>
      <c r="L2938">
        <v>0.26</v>
      </c>
      <c r="M2938" s="63">
        <v>45435</v>
      </c>
      <c r="N2938" s="63">
        <v>45480</v>
      </c>
      <c r="O2938">
        <v>45</v>
      </c>
      <c r="P2938" t="s">
        <v>55</v>
      </c>
      <c r="Q2938">
        <v>0</v>
      </c>
      <c r="R2938">
        <v>0</v>
      </c>
      <c r="S2938">
        <v>0</v>
      </c>
      <c r="T2938">
        <v>0</v>
      </c>
      <c r="U2938">
        <v>0</v>
      </c>
      <c r="V2938">
        <v>0</v>
      </c>
      <c r="W2938">
        <v>0</v>
      </c>
      <c r="X2938" s="1">
        <v>45473</v>
      </c>
      <c r="Y2938" s="1">
        <v>45107</v>
      </c>
      <c r="Z2938" t="s">
        <v>5598</v>
      </c>
      <c r="AA2938" t="s">
        <v>100</v>
      </c>
    </row>
    <row r="2939" spans="1:27" x14ac:dyDescent="0.25">
      <c r="A2939" t="s">
        <v>6605</v>
      </c>
      <c r="B2939" t="s">
        <v>55</v>
      </c>
      <c r="C2939" t="s">
        <v>43</v>
      </c>
      <c r="D2939" t="s">
        <v>5598</v>
      </c>
      <c r="E2939" t="s">
        <v>155</v>
      </c>
      <c r="F2939" t="s">
        <v>13</v>
      </c>
      <c r="G2939" t="s">
        <v>55</v>
      </c>
      <c r="H2939">
        <v>815</v>
      </c>
      <c r="I2939" t="s">
        <v>55</v>
      </c>
      <c r="J2939">
        <v>50000</v>
      </c>
      <c r="K2939">
        <v>18399</v>
      </c>
      <c r="L2939">
        <v>0.19400000000000001</v>
      </c>
      <c r="M2939" s="63">
        <v>45435</v>
      </c>
      <c r="N2939" s="63">
        <v>45555</v>
      </c>
      <c r="O2939">
        <v>120</v>
      </c>
      <c r="P2939" t="s">
        <v>55</v>
      </c>
      <c r="Q2939">
        <v>0</v>
      </c>
      <c r="R2939">
        <v>0</v>
      </c>
      <c r="S2939">
        <v>0</v>
      </c>
      <c r="T2939">
        <v>0</v>
      </c>
      <c r="U2939">
        <v>0</v>
      </c>
      <c r="V2939">
        <v>0</v>
      </c>
      <c r="W2939">
        <v>0</v>
      </c>
      <c r="X2939" s="1">
        <v>45473</v>
      </c>
      <c r="Y2939" s="1">
        <v>45104</v>
      </c>
      <c r="Z2939" t="s">
        <v>5598</v>
      </c>
      <c r="AA2939" t="s">
        <v>102</v>
      </c>
    </row>
    <row r="2940" spans="1:27" x14ac:dyDescent="0.25">
      <c r="A2940" t="s">
        <v>6606</v>
      </c>
      <c r="B2940" t="s">
        <v>55</v>
      </c>
      <c r="C2940" t="s">
        <v>43</v>
      </c>
      <c r="D2940" t="s">
        <v>5598</v>
      </c>
      <c r="E2940" t="s">
        <v>155</v>
      </c>
      <c r="F2940" t="s">
        <v>12</v>
      </c>
      <c r="G2940" t="s">
        <v>55</v>
      </c>
      <c r="H2940">
        <v>756</v>
      </c>
      <c r="I2940" t="s">
        <v>55</v>
      </c>
      <c r="J2940">
        <v>50000</v>
      </c>
      <c r="K2940">
        <v>48129</v>
      </c>
      <c r="L2940">
        <v>0.26</v>
      </c>
      <c r="M2940" s="63">
        <v>45449</v>
      </c>
      <c r="N2940" s="63">
        <v>45494</v>
      </c>
      <c r="O2940">
        <v>45</v>
      </c>
      <c r="P2940" t="s">
        <v>55</v>
      </c>
      <c r="Q2940">
        <v>0</v>
      </c>
      <c r="R2940">
        <v>0</v>
      </c>
      <c r="S2940">
        <v>0</v>
      </c>
      <c r="T2940">
        <v>0</v>
      </c>
      <c r="U2940">
        <v>0</v>
      </c>
      <c r="V2940">
        <v>0</v>
      </c>
      <c r="W2940">
        <v>0</v>
      </c>
      <c r="X2940" s="1">
        <v>45473</v>
      </c>
      <c r="Y2940" s="1">
        <v>45072</v>
      </c>
      <c r="Z2940" t="s">
        <v>5598</v>
      </c>
      <c r="AA2940" t="s">
        <v>100</v>
      </c>
    </row>
    <row r="2941" spans="1:27" x14ac:dyDescent="0.25">
      <c r="A2941" t="s">
        <v>6607</v>
      </c>
      <c r="B2941" t="s">
        <v>55</v>
      </c>
      <c r="C2941" t="s">
        <v>43</v>
      </c>
      <c r="D2941" t="s">
        <v>5598</v>
      </c>
      <c r="E2941" t="s">
        <v>155</v>
      </c>
      <c r="F2941" t="s">
        <v>7</v>
      </c>
      <c r="G2941" t="s">
        <v>55</v>
      </c>
      <c r="H2941">
        <v>645</v>
      </c>
      <c r="I2941" t="s">
        <v>55</v>
      </c>
      <c r="J2941">
        <v>75000</v>
      </c>
      <c r="K2941">
        <v>38595.730000000003</v>
      </c>
      <c r="L2941">
        <v>0.26</v>
      </c>
      <c r="M2941" s="63">
        <v>45430</v>
      </c>
      <c r="N2941" s="63">
        <v>45475</v>
      </c>
      <c r="O2941">
        <v>45</v>
      </c>
      <c r="P2941" t="s">
        <v>55</v>
      </c>
      <c r="Q2941">
        <v>0</v>
      </c>
      <c r="R2941">
        <v>0</v>
      </c>
      <c r="S2941">
        <v>0</v>
      </c>
      <c r="T2941">
        <v>0</v>
      </c>
      <c r="U2941">
        <v>0</v>
      </c>
      <c r="V2941">
        <v>0</v>
      </c>
      <c r="W2941">
        <v>0</v>
      </c>
      <c r="X2941" s="1">
        <v>45473</v>
      </c>
      <c r="Y2941" s="1">
        <v>45051</v>
      </c>
      <c r="Z2941" t="s">
        <v>5598</v>
      </c>
      <c r="AA2941" t="s">
        <v>99</v>
      </c>
    </row>
    <row r="2942" spans="1:27" x14ac:dyDescent="0.25">
      <c r="A2942" t="s">
        <v>6608</v>
      </c>
      <c r="B2942" t="s">
        <v>55</v>
      </c>
      <c r="C2942" t="s">
        <v>43</v>
      </c>
      <c r="D2942" t="s">
        <v>5598</v>
      </c>
      <c r="E2942" t="s">
        <v>155</v>
      </c>
      <c r="F2942" t="s">
        <v>9</v>
      </c>
      <c r="G2942" t="s">
        <v>55</v>
      </c>
      <c r="H2942">
        <v>617</v>
      </c>
      <c r="I2942" t="s">
        <v>55</v>
      </c>
      <c r="J2942">
        <v>25000</v>
      </c>
      <c r="K2942">
        <v>24304.07</v>
      </c>
      <c r="L2942">
        <v>0.26</v>
      </c>
      <c r="M2942" s="63">
        <v>45432</v>
      </c>
      <c r="N2942" s="63">
        <v>45477</v>
      </c>
      <c r="O2942">
        <v>45</v>
      </c>
      <c r="P2942" t="s">
        <v>55</v>
      </c>
      <c r="Q2942">
        <v>0</v>
      </c>
      <c r="R2942">
        <v>0</v>
      </c>
      <c r="S2942">
        <v>0</v>
      </c>
      <c r="T2942">
        <v>0</v>
      </c>
      <c r="U2942">
        <v>0</v>
      </c>
      <c r="V2942">
        <v>0</v>
      </c>
      <c r="W2942">
        <v>0</v>
      </c>
      <c r="X2942" s="1">
        <v>45473</v>
      </c>
      <c r="Y2942" s="1">
        <v>45257</v>
      </c>
      <c r="Z2942" t="s">
        <v>5598</v>
      </c>
      <c r="AA2942" t="s">
        <v>100</v>
      </c>
    </row>
    <row r="2943" spans="1:27" x14ac:dyDescent="0.25">
      <c r="A2943" t="s">
        <v>6609</v>
      </c>
      <c r="B2943" t="s">
        <v>55</v>
      </c>
      <c r="C2943" t="s">
        <v>43</v>
      </c>
      <c r="D2943" t="s">
        <v>5598</v>
      </c>
      <c r="E2943" t="s">
        <v>155</v>
      </c>
      <c r="F2943" t="s">
        <v>13</v>
      </c>
      <c r="G2943" t="s">
        <v>55</v>
      </c>
      <c r="H2943">
        <v>686</v>
      </c>
      <c r="I2943" t="s">
        <v>55</v>
      </c>
      <c r="J2943">
        <v>100000</v>
      </c>
      <c r="K2943">
        <v>61603.199999999997</v>
      </c>
      <c r="L2943">
        <v>0.19400000000000001</v>
      </c>
      <c r="M2943" s="63">
        <v>45447</v>
      </c>
      <c r="N2943" s="63">
        <v>45492</v>
      </c>
      <c r="O2943">
        <v>45</v>
      </c>
      <c r="P2943" t="s">
        <v>55</v>
      </c>
      <c r="Q2943">
        <v>0</v>
      </c>
      <c r="R2943">
        <v>0</v>
      </c>
      <c r="S2943">
        <v>0</v>
      </c>
      <c r="T2943">
        <v>0</v>
      </c>
      <c r="U2943">
        <v>0</v>
      </c>
      <c r="V2943">
        <v>0</v>
      </c>
      <c r="W2943">
        <v>0</v>
      </c>
      <c r="X2943" s="1">
        <v>45473</v>
      </c>
      <c r="Y2943" s="1">
        <v>44722</v>
      </c>
      <c r="Z2943" t="s">
        <v>5598</v>
      </c>
      <c r="AA2943" t="s">
        <v>101</v>
      </c>
    </row>
    <row r="2944" spans="1:27" x14ac:dyDescent="0.25">
      <c r="A2944" t="s">
        <v>6610</v>
      </c>
      <c r="B2944" t="s">
        <v>55</v>
      </c>
      <c r="C2944" t="s">
        <v>43</v>
      </c>
      <c r="D2944" t="s">
        <v>5598</v>
      </c>
      <c r="E2944" t="s">
        <v>155</v>
      </c>
      <c r="F2944" t="s">
        <v>14</v>
      </c>
      <c r="G2944" t="s">
        <v>55</v>
      </c>
      <c r="H2944">
        <v>825</v>
      </c>
      <c r="I2944" t="s">
        <v>55</v>
      </c>
      <c r="J2944">
        <v>30000</v>
      </c>
      <c r="K2944">
        <v>16590.68</v>
      </c>
      <c r="L2944">
        <v>0.19400000000000001</v>
      </c>
      <c r="M2944" s="63">
        <v>45474</v>
      </c>
      <c r="N2944" s="63">
        <v>45594</v>
      </c>
      <c r="O2944">
        <v>120</v>
      </c>
      <c r="P2944" t="s">
        <v>55</v>
      </c>
      <c r="Q2944">
        <v>0</v>
      </c>
      <c r="R2944">
        <v>0</v>
      </c>
      <c r="S2944">
        <v>0</v>
      </c>
      <c r="T2944">
        <v>0</v>
      </c>
      <c r="U2944">
        <v>0</v>
      </c>
      <c r="V2944">
        <v>0</v>
      </c>
      <c r="W2944">
        <v>0</v>
      </c>
      <c r="X2944" s="1">
        <v>45473</v>
      </c>
      <c r="Y2944" s="1">
        <v>45273</v>
      </c>
      <c r="Z2944" t="s">
        <v>5598</v>
      </c>
      <c r="AA2944" t="s">
        <v>102</v>
      </c>
    </row>
    <row r="2945" spans="1:27" x14ac:dyDescent="0.25">
      <c r="A2945" t="s">
        <v>6611</v>
      </c>
      <c r="B2945" t="s">
        <v>55</v>
      </c>
      <c r="C2945" t="s">
        <v>43</v>
      </c>
      <c r="D2945" t="s">
        <v>5598</v>
      </c>
      <c r="E2945" t="s">
        <v>155</v>
      </c>
      <c r="F2945" t="s">
        <v>14</v>
      </c>
      <c r="G2945" t="s">
        <v>55</v>
      </c>
      <c r="H2945">
        <v>650</v>
      </c>
      <c r="I2945" t="s">
        <v>55</v>
      </c>
      <c r="J2945">
        <v>45000</v>
      </c>
      <c r="K2945">
        <v>21229.5</v>
      </c>
      <c r="L2945">
        <v>0.26</v>
      </c>
      <c r="M2945" s="63">
        <v>45461</v>
      </c>
      <c r="N2945" s="63">
        <v>45506</v>
      </c>
      <c r="O2945">
        <v>45</v>
      </c>
      <c r="P2945" t="s">
        <v>55</v>
      </c>
      <c r="Q2945">
        <v>0</v>
      </c>
      <c r="R2945">
        <v>0</v>
      </c>
      <c r="S2945">
        <v>0</v>
      </c>
      <c r="T2945">
        <v>0</v>
      </c>
      <c r="U2945">
        <v>0</v>
      </c>
      <c r="V2945">
        <v>0</v>
      </c>
      <c r="W2945">
        <v>0</v>
      </c>
      <c r="X2945" s="1">
        <v>45473</v>
      </c>
      <c r="Y2945" s="1">
        <v>45165</v>
      </c>
      <c r="Z2945" t="s">
        <v>5598</v>
      </c>
      <c r="AA2945" t="s">
        <v>100</v>
      </c>
    </row>
    <row r="2946" spans="1:27" x14ac:dyDescent="0.25">
      <c r="A2946" t="s">
        <v>6612</v>
      </c>
      <c r="B2946" t="s">
        <v>55</v>
      </c>
      <c r="C2946" t="s">
        <v>43</v>
      </c>
      <c r="D2946" t="s">
        <v>5598</v>
      </c>
      <c r="E2946" t="s">
        <v>155</v>
      </c>
      <c r="F2946" t="s">
        <v>9</v>
      </c>
      <c r="G2946" t="s">
        <v>55</v>
      </c>
      <c r="H2946">
        <v>660</v>
      </c>
      <c r="I2946" t="s">
        <v>55</v>
      </c>
      <c r="J2946">
        <v>100000</v>
      </c>
      <c r="K2946">
        <v>96379.16</v>
      </c>
      <c r="L2946">
        <v>0.19400000000000001</v>
      </c>
      <c r="M2946" s="63">
        <v>45458</v>
      </c>
      <c r="N2946" s="63">
        <v>45578</v>
      </c>
      <c r="O2946">
        <v>120</v>
      </c>
      <c r="P2946" t="s">
        <v>55</v>
      </c>
      <c r="Q2946">
        <v>0</v>
      </c>
      <c r="R2946">
        <v>0</v>
      </c>
      <c r="S2946">
        <v>0</v>
      </c>
      <c r="T2946">
        <v>0</v>
      </c>
      <c r="U2946">
        <v>0</v>
      </c>
      <c r="V2946">
        <v>0</v>
      </c>
      <c r="W2946">
        <v>0</v>
      </c>
      <c r="X2946" s="1">
        <v>45473</v>
      </c>
      <c r="Y2946" s="1">
        <v>44952</v>
      </c>
      <c r="Z2946" t="s">
        <v>5598</v>
      </c>
      <c r="AA2946" t="s">
        <v>101</v>
      </c>
    </row>
    <row r="2947" spans="1:27" x14ac:dyDescent="0.25">
      <c r="A2947" t="s">
        <v>6613</v>
      </c>
      <c r="B2947" t="s">
        <v>55</v>
      </c>
      <c r="C2947" t="s">
        <v>43</v>
      </c>
      <c r="D2947" t="s">
        <v>5598</v>
      </c>
      <c r="E2947" t="s">
        <v>155</v>
      </c>
      <c r="F2947" t="s">
        <v>7</v>
      </c>
      <c r="G2947" t="s">
        <v>55</v>
      </c>
      <c r="H2947">
        <v>765</v>
      </c>
      <c r="I2947" t="s">
        <v>55</v>
      </c>
      <c r="J2947">
        <v>10000</v>
      </c>
      <c r="K2947">
        <v>6393.63</v>
      </c>
      <c r="L2947">
        <v>0.19400000000000001</v>
      </c>
      <c r="M2947" s="63">
        <v>45359</v>
      </c>
      <c r="N2947" s="63">
        <v>45479</v>
      </c>
      <c r="O2947">
        <v>120</v>
      </c>
      <c r="P2947" t="s">
        <v>55</v>
      </c>
      <c r="Q2947">
        <v>0</v>
      </c>
      <c r="R2947">
        <v>0</v>
      </c>
      <c r="S2947">
        <v>0</v>
      </c>
      <c r="T2947">
        <v>0</v>
      </c>
      <c r="U2947">
        <v>0</v>
      </c>
      <c r="V2947">
        <v>0</v>
      </c>
      <c r="W2947">
        <v>0</v>
      </c>
      <c r="X2947" s="1">
        <v>45473</v>
      </c>
      <c r="Y2947" s="1">
        <v>45261</v>
      </c>
      <c r="Z2947" t="s">
        <v>5598</v>
      </c>
      <c r="AA2947" t="s">
        <v>102</v>
      </c>
    </row>
    <row r="2948" spans="1:27" x14ac:dyDescent="0.25">
      <c r="A2948" t="s">
        <v>6614</v>
      </c>
      <c r="B2948" t="s">
        <v>55</v>
      </c>
      <c r="C2948" t="s">
        <v>43</v>
      </c>
      <c r="D2948" t="s">
        <v>5598</v>
      </c>
      <c r="E2948" t="s">
        <v>155</v>
      </c>
      <c r="F2948" t="s">
        <v>9</v>
      </c>
      <c r="G2948" t="s">
        <v>55</v>
      </c>
      <c r="H2948">
        <v>798</v>
      </c>
      <c r="I2948" t="s">
        <v>55</v>
      </c>
      <c r="J2948">
        <v>50000</v>
      </c>
      <c r="K2948">
        <v>42249</v>
      </c>
      <c r="L2948">
        <v>0.26</v>
      </c>
      <c r="M2948" s="63">
        <v>45438</v>
      </c>
      <c r="N2948" s="63">
        <v>45483</v>
      </c>
      <c r="O2948">
        <v>45</v>
      </c>
      <c r="P2948" t="s">
        <v>55</v>
      </c>
      <c r="Q2948">
        <v>0</v>
      </c>
      <c r="R2948">
        <v>0</v>
      </c>
      <c r="S2948">
        <v>0</v>
      </c>
      <c r="T2948">
        <v>0</v>
      </c>
      <c r="U2948">
        <v>0</v>
      </c>
      <c r="V2948">
        <v>0</v>
      </c>
      <c r="W2948">
        <v>0</v>
      </c>
      <c r="X2948" s="1">
        <v>45473</v>
      </c>
      <c r="Y2948" s="1">
        <v>45037</v>
      </c>
      <c r="Z2948" t="s">
        <v>5598</v>
      </c>
      <c r="AA2948" t="s">
        <v>106</v>
      </c>
    </row>
    <row r="2949" spans="1:27" x14ac:dyDescent="0.25">
      <c r="A2949" t="s">
        <v>6615</v>
      </c>
      <c r="B2949" t="s">
        <v>55</v>
      </c>
      <c r="C2949" t="s">
        <v>43</v>
      </c>
      <c r="D2949" t="s">
        <v>5598</v>
      </c>
      <c r="E2949" t="s">
        <v>155</v>
      </c>
      <c r="F2949" t="s">
        <v>12</v>
      </c>
      <c r="G2949" t="s">
        <v>55</v>
      </c>
      <c r="H2949">
        <v>789</v>
      </c>
      <c r="I2949" t="s">
        <v>55</v>
      </c>
      <c r="J2949">
        <v>15000</v>
      </c>
      <c r="K2949">
        <v>14308.5</v>
      </c>
      <c r="L2949">
        <v>0.19400000000000001</v>
      </c>
      <c r="M2949" s="63">
        <v>45450</v>
      </c>
      <c r="N2949" s="63">
        <v>45570</v>
      </c>
      <c r="O2949">
        <v>120</v>
      </c>
      <c r="P2949" t="s">
        <v>55</v>
      </c>
      <c r="Q2949">
        <v>0</v>
      </c>
      <c r="R2949">
        <v>0</v>
      </c>
      <c r="S2949">
        <v>0</v>
      </c>
      <c r="T2949">
        <v>0</v>
      </c>
      <c r="U2949">
        <v>0</v>
      </c>
      <c r="V2949">
        <v>0</v>
      </c>
      <c r="W2949">
        <v>0</v>
      </c>
      <c r="X2949" s="1">
        <v>45473</v>
      </c>
      <c r="Y2949" s="1">
        <v>45168</v>
      </c>
      <c r="Z2949" t="s">
        <v>5598</v>
      </c>
      <c r="AA2949" t="s">
        <v>102</v>
      </c>
    </row>
    <row r="2950" spans="1:27" x14ac:dyDescent="0.25">
      <c r="A2950" t="s">
        <v>6616</v>
      </c>
      <c r="B2950" t="s">
        <v>55</v>
      </c>
      <c r="C2950" t="s">
        <v>43</v>
      </c>
      <c r="D2950" t="s">
        <v>5598</v>
      </c>
      <c r="E2950" t="s">
        <v>155</v>
      </c>
      <c r="F2950" t="s">
        <v>7</v>
      </c>
      <c r="G2950" t="s">
        <v>55</v>
      </c>
      <c r="H2950">
        <v>723</v>
      </c>
      <c r="I2950" t="s">
        <v>55</v>
      </c>
      <c r="J2950">
        <v>55000</v>
      </c>
      <c r="K2950">
        <v>41742</v>
      </c>
      <c r="L2950">
        <v>0.26</v>
      </c>
      <c r="M2950" s="63">
        <v>45440</v>
      </c>
      <c r="N2950" s="63">
        <v>45485</v>
      </c>
      <c r="O2950">
        <v>45</v>
      </c>
      <c r="P2950" t="s">
        <v>55</v>
      </c>
      <c r="Q2950">
        <v>0</v>
      </c>
      <c r="R2950">
        <v>0</v>
      </c>
      <c r="S2950">
        <v>0</v>
      </c>
      <c r="T2950">
        <v>0</v>
      </c>
      <c r="U2950">
        <v>0</v>
      </c>
      <c r="V2950">
        <v>0</v>
      </c>
      <c r="W2950">
        <v>0</v>
      </c>
      <c r="X2950" s="1">
        <v>45473</v>
      </c>
      <c r="Y2950" s="1">
        <v>45029</v>
      </c>
      <c r="Z2950" t="s">
        <v>5598</v>
      </c>
      <c r="AA2950" t="s">
        <v>100</v>
      </c>
    </row>
    <row r="2951" spans="1:27" x14ac:dyDescent="0.25">
      <c r="A2951" t="s">
        <v>6617</v>
      </c>
      <c r="B2951" t="s">
        <v>55</v>
      </c>
      <c r="C2951" t="s">
        <v>43</v>
      </c>
      <c r="D2951" t="s">
        <v>5598</v>
      </c>
      <c r="E2951" t="s">
        <v>155</v>
      </c>
      <c r="F2951" t="s">
        <v>14</v>
      </c>
      <c r="G2951" t="s">
        <v>55</v>
      </c>
      <c r="H2951">
        <v>630</v>
      </c>
      <c r="I2951" t="s">
        <v>55</v>
      </c>
      <c r="J2951">
        <v>40000</v>
      </c>
      <c r="K2951">
        <v>38367.370000000003</v>
      </c>
      <c r="L2951">
        <v>0.26</v>
      </c>
      <c r="M2951" s="63">
        <v>45468</v>
      </c>
      <c r="N2951" s="63">
        <v>45513</v>
      </c>
      <c r="O2951">
        <v>45</v>
      </c>
      <c r="P2951" t="s">
        <v>55</v>
      </c>
      <c r="Q2951">
        <v>0</v>
      </c>
      <c r="R2951">
        <v>0</v>
      </c>
      <c r="S2951">
        <v>0</v>
      </c>
      <c r="T2951">
        <v>0</v>
      </c>
      <c r="U2951">
        <v>0</v>
      </c>
      <c r="V2951">
        <v>0</v>
      </c>
      <c r="W2951">
        <v>0</v>
      </c>
      <c r="X2951" s="1">
        <v>45473</v>
      </c>
      <c r="Y2951" s="1">
        <v>45152</v>
      </c>
      <c r="Z2951" t="s">
        <v>5598</v>
      </c>
      <c r="AA2951" t="s">
        <v>104</v>
      </c>
    </row>
    <row r="2952" spans="1:27" x14ac:dyDescent="0.25">
      <c r="A2952" t="s">
        <v>6618</v>
      </c>
      <c r="B2952" t="s">
        <v>55</v>
      </c>
      <c r="C2952" t="s">
        <v>43</v>
      </c>
      <c r="D2952" t="s">
        <v>5598</v>
      </c>
      <c r="E2952" t="s">
        <v>155</v>
      </c>
      <c r="F2952" t="s">
        <v>15</v>
      </c>
      <c r="G2952" t="s">
        <v>55</v>
      </c>
      <c r="H2952">
        <v>819</v>
      </c>
      <c r="I2952" t="s">
        <v>55</v>
      </c>
      <c r="J2952">
        <v>10000</v>
      </c>
      <c r="K2952">
        <v>6064.85</v>
      </c>
      <c r="L2952">
        <v>0.26</v>
      </c>
      <c r="M2952" s="63">
        <v>45462</v>
      </c>
      <c r="N2952" s="63">
        <v>45507</v>
      </c>
      <c r="O2952">
        <v>45</v>
      </c>
      <c r="P2952" t="s">
        <v>55</v>
      </c>
      <c r="Q2952">
        <v>0</v>
      </c>
      <c r="R2952">
        <v>0</v>
      </c>
      <c r="S2952">
        <v>0</v>
      </c>
      <c r="T2952">
        <v>0</v>
      </c>
      <c r="U2952">
        <v>0</v>
      </c>
      <c r="V2952">
        <v>0</v>
      </c>
      <c r="W2952">
        <v>0</v>
      </c>
      <c r="X2952" s="1">
        <v>45473</v>
      </c>
      <c r="Y2952" s="1">
        <v>45129</v>
      </c>
      <c r="Z2952" t="s">
        <v>5598</v>
      </c>
      <c r="AA2952" t="s">
        <v>101</v>
      </c>
    </row>
    <row r="2953" spans="1:27" x14ac:dyDescent="0.25">
      <c r="A2953" t="s">
        <v>6619</v>
      </c>
      <c r="B2953" t="s">
        <v>55</v>
      </c>
      <c r="C2953" t="s">
        <v>43</v>
      </c>
      <c r="D2953" t="s">
        <v>5598</v>
      </c>
      <c r="E2953" t="s">
        <v>155</v>
      </c>
      <c r="F2953" t="s">
        <v>15</v>
      </c>
      <c r="G2953" t="s">
        <v>55</v>
      </c>
      <c r="H2953">
        <v>526</v>
      </c>
      <c r="I2953" t="s">
        <v>55</v>
      </c>
      <c r="J2953">
        <v>100000</v>
      </c>
      <c r="K2953">
        <v>47805</v>
      </c>
      <c r="L2953">
        <v>0.26</v>
      </c>
      <c r="M2953" s="63">
        <v>45448</v>
      </c>
      <c r="N2953" s="63">
        <v>45493</v>
      </c>
      <c r="O2953">
        <v>45</v>
      </c>
      <c r="P2953" t="s">
        <v>55</v>
      </c>
      <c r="Q2953">
        <v>0</v>
      </c>
      <c r="R2953">
        <v>0</v>
      </c>
      <c r="S2953">
        <v>0</v>
      </c>
      <c r="T2953">
        <v>0</v>
      </c>
      <c r="U2953">
        <v>0</v>
      </c>
      <c r="V2953">
        <v>0</v>
      </c>
      <c r="W2953">
        <v>0</v>
      </c>
      <c r="X2953" s="1">
        <v>45473</v>
      </c>
      <c r="Y2953" s="1">
        <v>44808</v>
      </c>
      <c r="Z2953" t="s">
        <v>5598</v>
      </c>
      <c r="AA2953" t="s">
        <v>101</v>
      </c>
    </row>
    <row r="2954" spans="1:27" x14ac:dyDescent="0.25">
      <c r="A2954" t="s">
        <v>6620</v>
      </c>
      <c r="B2954" t="s">
        <v>55</v>
      </c>
      <c r="C2954" t="s">
        <v>43</v>
      </c>
      <c r="D2954" t="s">
        <v>5598</v>
      </c>
      <c r="E2954" t="s">
        <v>155</v>
      </c>
      <c r="F2954" t="s">
        <v>9</v>
      </c>
      <c r="G2954" t="s">
        <v>55</v>
      </c>
      <c r="H2954">
        <v>754</v>
      </c>
      <c r="I2954" t="s">
        <v>55</v>
      </c>
      <c r="J2954">
        <v>25000</v>
      </c>
      <c r="K2954">
        <v>14928</v>
      </c>
      <c r="L2954">
        <v>0.19400000000000001</v>
      </c>
      <c r="M2954" s="63">
        <v>45372</v>
      </c>
      <c r="N2954" s="63">
        <v>45492</v>
      </c>
      <c r="O2954">
        <v>120</v>
      </c>
      <c r="P2954" t="s">
        <v>55</v>
      </c>
      <c r="Q2954">
        <v>0</v>
      </c>
      <c r="R2954">
        <v>0</v>
      </c>
      <c r="S2954">
        <v>0</v>
      </c>
      <c r="T2954">
        <v>0</v>
      </c>
      <c r="U2954">
        <v>0</v>
      </c>
      <c r="V2954">
        <v>0</v>
      </c>
      <c r="W2954">
        <v>0</v>
      </c>
      <c r="X2954" s="1">
        <v>45473</v>
      </c>
      <c r="Y2954" s="1">
        <v>45065</v>
      </c>
      <c r="Z2954" t="s">
        <v>5598</v>
      </c>
      <c r="AA2954" t="s">
        <v>102</v>
      </c>
    </row>
    <row r="2955" spans="1:27" x14ac:dyDescent="0.25">
      <c r="A2955" t="s">
        <v>6621</v>
      </c>
      <c r="B2955" t="s">
        <v>55</v>
      </c>
      <c r="C2955" t="s">
        <v>43</v>
      </c>
      <c r="D2955" t="s">
        <v>5598</v>
      </c>
      <c r="E2955" t="s">
        <v>155</v>
      </c>
      <c r="F2955" t="s">
        <v>7</v>
      </c>
      <c r="G2955" t="s">
        <v>55</v>
      </c>
      <c r="H2955">
        <v>825</v>
      </c>
      <c r="I2955" t="s">
        <v>55</v>
      </c>
      <c r="J2955">
        <v>30000</v>
      </c>
      <c r="K2955">
        <v>20779.5</v>
      </c>
      <c r="L2955">
        <v>0.19400000000000001</v>
      </c>
      <c r="M2955" s="63">
        <v>45473</v>
      </c>
      <c r="N2955" s="63">
        <v>45518</v>
      </c>
      <c r="O2955">
        <v>45</v>
      </c>
      <c r="P2955" t="s">
        <v>55</v>
      </c>
      <c r="Q2955">
        <v>0</v>
      </c>
      <c r="R2955">
        <v>0</v>
      </c>
      <c r="S2955">
        <v>0</v>
      </c>
      <c r="T2955">
        <v>0</v>
      </c>
      <c r="U2955">
        <v>0</v>
      </c>
      <c r="V2955">
        <v>0</v>
      </c>
      <c r="W2955">
        <v>0</v>
      </c>
      <c r="X2955" s="1">
        <v>45473</v>
      </c>
      <c r="Y2955" s="1">
        <v>45088</v>
      </c>
      <c r="Z2955" t="s">
        <v>5598</v>
      </c>
      <c r="AA2955" t="s">
        <v>99</v>
      </c>
    </row>
    <row r="2956" spans="1:27" x14ac:dyDescent="0.25">
      <c r="A2956" t="s">
        <v>6622</v>
      </c>
      <c r="B2956" t="s">
        <v>55</v>
      </c>
      <c r="C2956" t="s">
        <v>43</v>
      </c>
      <c r="D2956" t="s">
        <v>5598</v>
      </c>
      <c r="E2956" t="s">
        <v>155</v>
      </c>
      <c r="F2956" t="s">
        <v>12</v>
      </c>
      <c r="G2956" t="s">
        <v>55</v>
      </c>
      <c r="H2956">
        <v>621</v>
      </c>
      <c r="I2956" t="s">
        <v>55</v>
      </c>
      <c r="J2956">
        <v>5000</v>
      </c>
      <c r="K2956">
        <v>3562.5</v>
      </c>
      <c r="L2956">
        <v>0.19400000000000001</v>
      </c>
      <c r="M2956" s="63">
        <v>45424</v>
      </c>
      <c r="N2956" s="63">
        <v>45544</v>
      </c>
      <c r="O2956">
        <v>120</v>
      </c>
      <c r="P2956" t="s">
        <v>55</v>
      </c>
      <c r="Q2956">
        <v>0</v>
      </c>
      <c r="R2956">
        <v>0</v>
      </c>
      <c r="S2956">
        <v>0</v>
      </c>
      <c r="T2956">
        <v>0</v>
      </c>
      <c r="U2956">
        <v>0</v>
      </c>
      <c r="V2956">
        <v>0</v>
      </c>
      <c r="W2956">
        <v>0</v>
      </c>
      <c r="X2956" s="1">
        <v>45473</v>
      </c>
      <c r="Y2956" s="1">
        <v>45126</v>
      </c>
      <c r="Z2956" t="s">
        <v>5598</v>
      </c>
      <c r="AA2956" t="s">
        <v>102</v>
      </c>
    </row>
    <row r="2957" spans="1:27" x14ac:dyDescent="0.25">
      <c r="A2957" t="s">
        <v>6623</v>
      </c>
      <c r="B2957" t="s">
        <v>55</v>
      </c>
      <c r="C2957" t="s">
        <v>43</v>
      </c>
      <c r="D2957" t="s">
        <v>5598</v>
      </c>
      <c r="E2957" t="s">
        <v>155</v>
      </c>
      <c r="F2957" t="s">
        <v>12</v>
      </c>
      <c r="G2957" t="s">
        <v>55</v>
      </c>
      <c r="H2957">
        <v>619</v>
      </c>
      <c r="I2957" t="s">
        <v>55</v>
      </c>
      <c r="J2957">
        <v>40000</v>
      </c>
      <c r="K2957">
        <v>39336</v>
      </c>
      <c r="L2957">
        <v>0.19400000000000001</v>
      </c>
      <c r="M2957" s="63">
        <v>45441</v>
      </c>
      <c r="N2957" s="63">
        <v>45561</v>
      </c>
      <c r="O2957">
        <v>120</v>
      </c>
      <c r="P2957" t="s">
        <v>55</v>
      </c>
      <c r="Q2957">
        <v>0</v>
      </c>
      <c r="R2957">
        <v>0</v>
      </c>
      <c r="S2957">
        <v>0</v>
      </c>
      <c r="T2957">
        <v>0</v>
      </c>
      <c r="U2957">
        <v>0</v>
      </c>
      <c r="V2957">
        <v>0</v>
      </c>
      <c r="W2957">
        <v>0</v>
      </c>
      <c r="X2957" s="1">
        <v>45473</v>
      </c>
      <c r="Y2957" s="1">
        <v>45226</v>
      </c>
      <c r="Z2957" t="s">
        <v>5598</v>
      </c>
      <c r="AA2957" t="s">
        <v>102</v>
      </c>
    </row>
    <row r="2958" spans="1:27" x14ac:dyDescent="0.25">
      <c r="A2958" t="s">
        <v>6624</v>
      </c>
      <c r="B2958" t="s">
        <v>55</v>
      </c>
      <c r="C2958" t="s">
        <v>43</v>
      </c>
      <c r="D2958" t="s">
        <v>5598</v>
      </c>
      <c r="E2958" t="s">
        <v>155</v>
      </c>
      <c r="F2958" t="s">
        <v>4</v>
      </c>
      <c r="G2958" t="s">
        <v>55</v>
      </c>
      <c r="H2958">
        <v>612</v>
      </c>
      <c r="I2958" t="s">
        <v>55</v>
      </c>
      <c r="J2958">
        <v>15000</v>
      </c>
      <c r="K2958">
        <v>14847.31</v>
      </c>
      <c r="L2958">
        <v>0.19400000000000001</v>
      </c>
      <c r="M2958" s="63">
        <v>45441</v>
      </c>
      <c r="N2958" s="63">
        <v>45561</v>
      </c>
      <c r="O2958">
        <v>120</v>
      </c>
      <c r="P2958" t="s">
        <v>55</v>
      </c>
      <c r="Q2958">
        <v>0</v>
      </c>
      <c r="R2958">
        <v>0</v>
      </c>
      <c r="S2958">
        <v>0</v>
      </c>
      <c r="T2958">
        <v>0</v>
      </c>
      <c r="U2958">
        <v>0</v>
      </c>
      <c r="V2958">
        <v>0</v>
      </c>
      <c r="W2958">
        <v>0</v>
      </c>
      <c r="X2958" s="1">
        <v>45473</v>
      </c>
      <c r="Y2958" s="1">
        <v>45183</v>
      </c>
      <c r="Z2958" t="s">
        <v>5598</v>
      </c>
      <c r="AA2958" t="s">
        <v>102</v>
      </c>
    </row>
    <row r="2959" spans="1:27" x14ac:dyDescent="0.25">
      <c r="A2959" t="s">
        <v>6625</v>
      </c>
      <c r="B2959" t="s">
        <v>55</v>
      </c>
      <c r="C2959" t="s">
        <v>43</v>
      </c>
      <c r="D2959" t="s">
        <v>5598</v>
      </c>
      <c r="E2959" t="s">
        <v>155</v>
      </c>
      <c r="F2959" t="s">
        <v>9</v>
      </c>
      <c r="G2959" t="s">
        <v>55</v>
      </c>
      <c r="H2959">
        <v>744</v>
      </c>
      <c r="I2959" t="s">
        <v>55</v>
      </c>
      <c r="J2959">
        <v>60000</v>
      </c>
      <c r="K2959">
        <v>58115.43</v>
      </c>
      <c r="L2959">
        <v>0.19400000000000001</v>
      </c>
      <c r="M2959" s="63">
        <v>45422</v>
      </c>
      <c r="N2959" s="63">
        <v>45542</v>
      </c>
      <c r="O2959">
        <v>120</v>
      </c>
      <c r="P2959" t="s">
        <v>55</v>
      </c>
      <c r="Q2959">
        <v>0</v>
      </c>
      <c r="R2959">
        <v>0</v>
      </c>
      <c r="S2959">
        <v>0</v>
      </c>
      <c r="T2959">
        <v>0</v>
      </c>
      <c r="U2959">
        <v>0</v>
      </c>
      <c r="V2959">
        <v>0</v>
      </c>
      <c r="W2959">
        <v>0</v>
      </c>
      <c r="X2959" s="1">
        <v>45473</v>
      </c>
      <c r="Y2959" s="1">
        <v>45111</v>
      </c>
      <c r="Z2959" t="s">
        <v>5598</v>
      </c>
      <c r="AA2959" t="s">
        <v>102</v>
      </c>
    </row>
    <row r="2960" spans="1:27" x14ac:dyDescent="0.25">
      <c r="A2960" t="s">
        <v>6626</v>
      </c>
      <c r="B2960" t="s">
        <v>55</v>
      </c>
      <c r="C2960" t="s">
        <v>43</v>
      </c>
      <c r="D2960" t="s">
        <v>5598</v>
      </c>
      <c r="E2960" t="s">
        <v>155</v>
      </c>
      <c r="F2960" t="s">
        <v>7</v>
      </c>
      <c r="G2960" t="s">
        <v>55</v>
      </c>
      <c r="H2960">
        <v>625</v>
      </c>
      <c r="I2960" t="s">
        <v>55</v>
      </c>
      <c r="J2960">
        <v>60000</v>
      </c>
      <c r="K2960">
        <v>57100.5</v>
      </c>
      <c r="L2960">
        <v>0.26</v>
      </c>
      <c r="M2960" s="63">
        <v>45467</v>
      </c>
      <c r="N2960" s="63">
        <v>45512</v>
      </c>
      <c r="O2960">
        <v>45</v>
      </c>
      <c r="P2960" t="s">
        <v>55</v>
      </c>
      <c r="Q2960">
        <v>0</v>
      </c>
      <c r="R2960">
        <v>0</v>
      </c>
      <c r="S2960">
        <v>0</v>
      </c>
      <c r="T2960">
        <v>0</v>
      </c>
      <c r="U2960">
        <v>0</v>
      </c>
      <c r="V2960">
        <v>0</v>
      </c>
      <c r="W2960">
        <v>0</v>
      </c>
      <c r="X2960" s="1">
        <v>45473</v>
      </c>
      <c r="Y2960" s="1">
        <v>45041</v>
      </c>
      <c r="Z2960" t="s">
        <v>5598</v>
      </c>
      <c r="AA2960" t="s">
        <v>101</v>
      </c>
    </row>
    <row r="2961" spans="1:27" x14ac:dyDescent="0.25">
      <c r="A2961" t="s">
        <v>6627</v>
      </c>
      <c r="B2961" t="s">
        <v>55</v>
      </c>
      <c r="C2961" t="s">
        <v>43</v>
      </c>
      <c r="D2961" t="s">
        <v>5598</v>
      </c>
      <c r="E2961" t="s">
        <v>155</v>
      </c>
      <c r="F2961" t="s">
        <v>13</v>
      </c>
      <c r="G2961" t="s">
        <v>55</v>
      </c>
      <c r="H2961">
        <v>624</v>
      </c>
      <c r="I2961" t="s">
        <v>55</v>
      </c>
      <c r="J2961">
        <v>20000</v>
      </c>
      <c r="K2961">
        <v>19913.8</v>
      </c>
      <c r="L2961">
        <v>0.26</v>
      </c>
      <c r="M2961" s="63">
        <v>45455</v>
      </c>
      <c r="N2961" s="63">
        <v>45500</v>
      </c>
      <c r="O2961">
        <v>45</v>
      </c>
      <c r="P2961" t="s">
        <v>55</v>
      </c>
      <c r="Q2961">
        <v>0</v>
      </c>
      <c r="R2961">
        <v>0</v>
      </c>
      <c r="S2961">
        <v>0</v>
      </c>
      <c r="T2961">
        <v>0</v>
      </c>
      <c r="U2961">
        <v>0</v>
      </c>
      <c r="V2961">
        <v>0</v>
      </c>
      <c r="W2961">
        <v>0</v>
      </c>
      <c r="X2961" s="1">
        <v>45473</v>
      </c>
      <c r="Y2961" s="1">
        <v>45196</v>
      </c>
      <c r="Z2961" t="s">
        <v>5598</v>
      </c>
      <c r="AA2961" t="s">
        <v>100</v>
      </c>
    </row>
    <row r="2962" spans="1:27" x14ac:dyDescent="0.25">
      <c r="A2962" t="s">
        <v>6628</v>
      </c>
      <c r="B2962" t="s">
        <v>55</v>
      </c>
      <c r="C2962" t="s">
        <v>43</v>
      </c>
      <c r="D2962" t="s">
        <v>5598</v>
      </c>
      <c r="E2962" t="s">
        <v>155</v>
      </c>
      <c r="F2962" t="s">
        <v>15</v>
      </c>
      <c r="G2962" t="s">
        <v>55</v>
      </c>
      <c r="H2962">
        <v>730</v>
      </c>
      <c r="I2962" t="s">
        <v>55</v>
      </c>
      <c r="J2962">
        <v>35000</v>
      </c>
      <c r="K2962">
        <v>29907</v>
      </c>
      <c r="L2962">
        <v>0.19400000000000001</v>
      </c>
      <c r="M2962" s="63">
        <v>45381</v>
      </c>
      <c r="N2962" s="63">
        <v>45501</v>
      </c>
      <c r="O2962">
        <v>120</v>
      </c>
      <c r="P2962" t="s">
        <v>55</v>
      </c>
      <c r="Q2962">
        <v>0</v>
      </c>
      <c r="R2962">
        <v>0</v>
      </c>
      <c r="S2962">
        <v>0</v>
      </c>
      <c r="T2962">
        <v>0</v>
      </c>
      <c r="U2962">
        <v>0</v>
      </c>
      <c r="V2962">
        <v>0</v>
      </c>
      <c r="W2962">
        <v>0</v>
      </c>
      <c r="X2962" s="1">
        <v>45473</v>
      </c>
      <c r="Y2962" s="1">
        <v>45112</v>
      </c>
      <c r="Z2962" t="s">
        <v>5598</v>
      </c>
      <c r="AA2962" t="s">
        <v>102</v>
      </c>
    </row>
    <row r="2963" spans="1:27" x14ac:dyDescent="0.25">
      <c r="A2963" t="s">
        <v>6629</v>
      </c>
      <c r="B2963" t="s">
        <v>55</v>
      </c>
      <c r="C2963" t="s">
        <v>43</v>
      </c>
      <c r="D2963" t="s">
        <v>5598</v>
      </c>
      <c r="E2963" t="s">
        <v>155</v>
      </c>
      <c r="F2963" t="s">
        <v>7</v>
      </c>
      <c r="G2963" t="s">
        <v>55</v>
      </c>
      <c r="H2963">
        <v>750</v>
      </c>
      <c r="I2963" t="s">
        <v>55</v>
      </c>
      <c r="J2963">
        <v>15000</v>
      </c>
      <c r="K2963">
        <v>9807</v>
      </c>
      <c r="L2963">
        <v>0.26</v>
      </c>
      <c r="M2963" s="63">
        <v>45471</v>
      </c>
      <c r="N2963" s="63">
        <v>45516</v>
      </c>
      <c r="O2963">
        <v>45</v>
      </c>
      <c r="P2963" t="s">
        <v>55</v>
      </c>
      <c r="Q2963">
        <v>0</v>
      </c>
      <c r="R2963">
        <v>0</v>
      </c>
      <c r="S2963">
        <v>0</v>
      </c>
      <c r="T2963">
        <v>0</v>
      </c>
      <c r="U2963">
        <v>0</v>
      </c>
      <c r="V2963">
        <v>0</v>
      </c>
      <c r="W2963">
        <v>0</v>
      </c>
      <c r="X2963" s="1">
        <v>45473</v>
      </c>
      <c r="Y2963" s="1">
        <v>45250</v>
      </c>
      <c r="Z2963" t="s">
        <v>5598</v>
      </c>
      <c r="AA2963" t="s">
        <v>103</v>
      </c>
    </row>
    <row r="2964" spans="1:27" x14ac:dyDescent="0.25">
      <c r="A2964" t="s">
        <v>6630</v>
      </c>
      <c r="B2964" t="s">
        <v>55</v>
      </c>
      <c r="C2964" t="s">
        <v>43</v>
      </c>
      <c r="D2964" t="s">
        <v>5598</v>
      </c>
      <c r="E2964" t="s">
        <v>155</v>
      </c>
      <c r="F2964" t="s">
        <v>12</v>
      </c>
      <c r="G2964" t="s">
        <v>55</v>
      </c>
      <c r="H2964">
        <v>689</v>
      </c>
      <c r="I2964" t="s">
        <v>55</v>
      </c>
      <c r="J2964">
        <v>5000</v>
      </c>
      <c r="K2964">
        <v>825</v>
      </c>
      <c r="L2964">
        <v>0.19400000000000001</v>
      </c>
      <c r="M2964" s="63">
        <v>45370</v>
      </c>
      <c r="N2964" s="63">
        <v>45490</v>
      </c>
      <c r="O2964">
        <v>120</v>
      </c>
      <c r="P2964" t="s">
        <v>55</v>
      </c>
      <c r="Q2964">
        <v>0</v>
      </c>
      <c r="R2964">
        <v>0</v>
      </c>
      <c r="S2964">
        <v>0</v>
      </c>
      <c r="T2964">
        <v>0</v>
      </c>
      <c r="U2964">
        <v>0</v>
      </c>
      <c r="V2964">
        <v>0</v>
      </c>
      <c r="W2964">
        <v>0</v>
      </c>
      <c r="X2964" s="1">
        <v>45473</v>
      </c>
      <c r="Y2964" s="1">
        <v>45162</v>
      </c>
      <c r="Z2964" t="s">
        <v>5598</v>
      </c>
      <c r="AA2964" t="s">
        <v>102</v>
      </c>
    </row>
    <row r="2965" spans="1:27" x14ac:dyDescent="0.25">
      <c r="A2965" t="s">
        <v>6631</v>
      </c>
      <c r="B2965" t="s">
        <v>55</v>
      </c>
      <c r="C2965" t="s">
        <v>43</v>
      </c>
      <c r="D2965" t="s">
        <v>5598</v>
      </c>
      <c r="E2965" t="s">
        <v>155</v>
      </c>
      <c r="F2965" t="s">
        <v>4</v>
      </c>
      <c r="G2965" t="s">
        <v>55</v>
      </c>
      <c r="H2965">
        <v>618</v>
      </c>
      <c r="I2965" t="s">
        <v>55</v>
      </c>
      <c r="J2965">
        <v>40000</v>
      </c>
      <c r="K2965">
        <v>26023.35</v>
      </c>
      <c r="L2965">
        <v>0.19400000000000001</v>
      </c>
      <c r="M2965" s="63">
        <v>45438</v>
      </c>
      <c r="N2965" s="63">
        <v>45558</v>
      </c>
      <c r="O2965">
        <v>120</v>
      </c>
      <c r="P2965" t="s">
        <v>55</v>
      </c>
      <c r="Q2965">
        <v>0</v>
      </c>
      <c r="R2965">
        <v>0</v>
      </c>
      <c r="S2965">
        <v>0</v>
      </c>
      <c r="T2965">
        <v>0</v>
      </c>
      <c r="U2965">
        <v>0</v>
      </c>
      <c r="V2965">
        <v>0</v>
      </c>
      <c r="W2965">
        <v>0</v>
      </c>
      <c r="X2965" s="1">
        <v>45473</v>
      </c>
      <c r="Y2965" s="1">
        <v>45201</v>
      </c>
      <c r="Z2965" t="s">
        <v>5598</v>
      </c>
      <c r="AA2965" t="s">
        <v>102</v>
      </c>
    </row>
    <row r="2966" spans="1:27" x14ac:dyDescent="0.25">
      <c r="A2966" t="s">
        <v>6632</v>
      </c>
      <c r="B2966" t="s">
        <v>55</v>
      </c>
      <c r="C2966" t="s">
        <v>43</v>
      </c>
      <c r="D2966" t="s">
        <v>5598</v>
      </c>
      <c r="E2966" t="s">
        <v>155</v>
      </c>
      <c r="F2966" t="s">
        <v>6</v>
      </c>
      <c r="G2966" t="s">
        <v>55</v>
      </c>
      <c r="H2966">
        <v>647</v>
      </c>
      <c r="I2966" t="s">
        <v>55</v>
      </c>
      <c r="J2966">
        <v>20000</v>
      </c>
      <c r="K2966">
        <v>10804.01</v>
      </c>
      <c r="L2966">
        <v>0.19400000000000001</v>
      </c>
      <c r="M2966" s="63">
        <v>45374</v>
      </c>
      <c r="N2966" s="63">
        <v>45494</v>
      </c>
      <c r="O2966">
        <v>120</v>
      </c>
      <c r="P2966" t="s">
        <v>55</v>
      </c>
      <c r="Q2966">
        <v>0</v>
      </c>
      <c r="R2966">
        <v>0</v>
      </c>
      <c r="S2966">
        <v>0</v>
      </c>
      <c r="T2966">
        <v>0</v>
      </c>
      <c r="U2966">
        <v>0</v>
      </c>
      <c r="V2966">
        <v>0</v>
      </c>
      <c r="W2966">
        <v>0</v>
      </c>
      <c r="X2966" s="1">
        <v>45473</v>
      </c>
      <c r="Y2966" s="1">
        <v>45153</v>
      </c>
      <c r="Z2966" t="s">
        <v>5598</v>
      </c>
      <c r="AA2966" t="s">
        <v>102</v>
      </c>
    </row>
    <row r="2967" spans="1:27" x14ac:dyDescent="0.25">
      <c r="A2967" t="s">
        <v>6633</v>
      </c>
      <c r="B2967" t="s">
        <v>55</v>
      </c>
      <c r="C2967" t="s">
        <v>43</v>
      </c>
      <c r="D2967" t="s">
        <v>5598</v>
      </c>
      <c r="E2967" t="s">
        <v>155</v>
      </c>
      <c r="F2967" t="s">
        <v>6</v>
      </c>
      <c r="G2967" t="s">
        <v>55</v>
      </c>
      <c r="H2967">
        <v>529</v>
      </c>
      <c r="I2967" t="s">
        <v>55</v>
      </c>
      <c r="J2967">
        <v>100000</v>
      </c>
      <c r="K2967">
        <v>13866</v>
      </c>
      <c r="L2967">
        <v>0.19400000000000001</v>
      </c>
      <c r="M2967" s="63">
        <v>45452</v>
      </c>
      <c r="N2967" s="63">
        <v>45542</v>
      </c>
      <c r="O2967">
        <v>90</v>
      </c>
      <c r="P2967" t="s">
        <v>55</v>
      </c>
      <c r="Q2967">
        <v>0</v>
      </c>
      <c r="R2967">
        <v>0</v>
      </c>
      <c r="S2967">
        <v>0</v>
      </c>
      <c r="T2967">
        <v>0</v>
      </c>
      <c r="U2967">
        <v>0</v>
      </c>
      <c r="V2967">
        <v>0</v>
      </c>
      <c r="W2967">
        <v>0</v>
      </c>
      <c r="X2967" s="1">
        <v>45473</v>
      </c>
      <c r="Y2967" s="1">
        <v>44956</v>
      </c>
      <c r="Z2967" t="s">
        <v>5598</v>
      </c>
      <c r="AA2967" t="s">
        <v>99</v>
      </c>
    </row>
    <row r="2968" spans="1:27" x14ac:dyDescent="0.25">
      <c r="A2968" t="s">
        <v>6634</v>
      </c>
      <c r="B2968" t="s">
        <v>55</v>
      </c>
      <c r="C2968" t="s">
        <v>43</v>
      </c>
      <c r="D2968" t="s">
        <v>5598</v>
      </c>
      <c r="E2968" t="s">
        <v>155</v>
      </c>
      <c r="F2968" t="s">
        <v>12</v>
      </c>
      <c r="G2968" t="s">
        <v>55</v>
      </c>
      <c r="H2968">
        <v>891</v>
      </c>
      <c r="I2968" t="s">
        <v>55</v>
      </c>
      <c r="J2968">
        <v>100000</v>
      </c>
      <c r="K2968">
        <v>98028.38</v>
      </c>
      <c r="L2968">
        <v>0.26</v>
      </c>
      <c r="M2968" s="63">
        <v>45450</v>
      </c>
      <c r="N2968" s="63">
        <v>45495</v>
      </c>
      <c r="O2968">
        <v>45</v>
      </c>
      <c r="P2968" t="s">
        <v>55</v>
      </c>
      <c r="Q2968">
        <v>0</v>
      </c>
      <c r="R2968">
        <v>0</v>
      </c>
      <c r="S2968">
        <v>0</v>
      </c>
      <c r="T2968">
        <v>0</v>
      </c>
      <c r="U2968">
        <v>0</v>
      </c>
      <c r="V2968">
        <v>0</v>
      </c>
      <c r="W2968">
        <v>0</v>
      </c>
      <c r="X2968" s="1">
        <v>45473</v>
      </c>
      <c r="Y2968" s="1">
        <v>44944</v>
      </c>
      <c r="Z2968" t="s">
        <v>5598</v>
      </c>
      <c r="AA2968" t="s">
        <v>104</v>
      </c>
    </row>
    <row r="2969" spans="1:27" x14ac:dyDescent="0.25">
      <c r="A2969" t="s">
        <v>6635</v>
      </c>
      <c r="B2969" t="s">
        <v>55</v>
      </c>
      <c r="C2969" t="s">
        <v>43</v>
      </c>
      <c r="D2969" t="s">
        <v>5598</v>
      </c>
      <c r="E2969" t="s">
        <v>155</v>
      </c>
      <c r="F2969" t="s">
        <v>13</v>
      </c>
      <c r="G2969" t="s">
        <v>55</v>
      </c>
      <c r="H2969">
        <v>477</v>
      </c>
      <c r="I2969" t="s">
        <v>55</v>
      </c>
      <c r="J2969">
        <v>25000</v>
      </c>
      <c r="K2969">
        <v>2227.5</v>
      </c>
      <c r="L2969">
        <v>0.19400000000000001</v>
      </c>
      <c r="M2969" s="63">
        <v>45359</v>
      </c>
      <c r="N2969" s="63">
        <v>45479</v>
      </c>
      <c r="O2969">
        <v>120</v>
      </c>
      <c r="P2969" t="s">
        <v>55</v>
      </c>
      <c r="Q2969">
        <v>0</v>
      </c>
      <c r="R2969">
        <v>0</v>
      </c>
      <c r="S2969">
        <v>0</v>
      </c>
      <c r="T2969">
        <v>0</v>
      </c>
      <c r="U2969">
        <v>0</v>
      </c>
      <c r="V2969">
        <v>0</v>
      </c>
      <c r="W2969">
        <v>0</v>
      </c>
      <c r="X2969" s="1">
        <v>45473</v>
      </c>
      <c r="Y2969" s="1">
        <v>45080</v>
      </c>
      <c r="Z2969" t="s">
        <v>5598</v>
      </c>
      <c r="AA2969" t="s">
        <v>100</v>
      </c>
    </row>
    <row r="2970" spans="1:27" x14ac:dyDescent="0.25">
      <c r="A2970" t="s">
        <v>6636</v>
      </c>
      <c r="B2970" t="s">
        <v>55</v>
      </c>
      <c r="C2970" t="s">
        <v>43</v>
      </c>
      <c r="D2970" t="s">
        <v>5598</v>
      </c>
      <c r="E2970" t="s">
        <v>155</v>
      </c>
      <c r="F2970" t="s">
        <v>5</v>
      </c>
      <c r="G2970" t="s">
        <v>55</v>
      </c>
      <c r="H2970">
        <v>882</v>
      </c>
      <c r="I2970" t="s">
        <v>55</v>
      </c>
      <c r="J2970">
        <v>85000</v>
      </c>
      <c r="K2970">
        <v>83111.679999999993</v>
      </c>
      <c r="L2970">
        <v>0.19400000000000001</v>
      </c>
      <c r="M2970" s="63">
        <v>45439</v>
      </c>
      <c r="N2970" s="63">
        <v>45484</v>
      </c>
      <c r="O2970">
        <v>45</v>
      </c>
      <c r="P2970" t="s">
        <v>55</v>
      </c>
      <c r="Q2970">
        <v>0</v>
      </c>
      <c r="R2970">
        <v>0</v>
      </c>
      <c r="S2970">
        <v>0</v>
      </c>
      <c r="T2970">
        <v>0</v>
      </c>
      <c r="U2970">
        <v>0</v>
      </c>
      <c r="V2970">
        <v>0</v>
      </c>
      <c r="W2970">
        <v>0</v>
      </c>
      <c r="X2970" s="1">
        <v>45473</v>
      </c>
      <c r="Y2970" s="1">
        <v>44975</v>
      </c>
      <c r="Z2970" t="s">
        <v>5598</v>
      </c>
      <c r="AA2970" t="s">
        <v>99</v>
      </c>
    </row>
    <row r="2971" spans="1:27" x14ac:dyDescent="0.25">
      <c r="A2971" t="s">
        <v>6637</v>
      </c>
      <c r="B2971" t="s">
        <v>55</v>
      </c>
      <c r="C2971" t="s">
        <v>43</v>
      </c>
      <c r="D2971" t="s">
        <v>5598</v>
      </c>
      <c r="E2971" t="s">
        <v>155</v>
      </c>
      <c r="F2971" t="s">
        <v>13</v>
      </c>
      <c r="G2971" t="s">
        <v>55</v>
      </c>
      <c r="H2971">
        <v>744</v>
      </c>
      <c r="I2971" t="s">
        <v>55</v>
      </c>
      <c r="J2971">
        <v>15000</v>
      </c>
      <c r="K2971">
        <v>14413.28</v>
      </c>
      <c r="L2971">
        <v>0.26</v>
      </c>
      <c r="M2971" s="63">
        <v>45433</v>
      </c>
      <c r="N2971" s="63">
        <v>45478</v>
      </c>
      <c r="O2971">
        <v>45</v>
      </c>
      <c r="P2971" t="s">
        <v>55</v>
      </c>
      <c r="Q2971">
        <v>0</v>
      </c>
      <c r="R2971">
        <v>0</v>
      </c>
      <c r="S2971">
        <v>0</v>
      </c>
      <c r="T2971">
        <v>0</v>
      </c>
      <c r="U2971">
        <v>0</v>
      </c>
      <c r="V2971">
        <v>0</v>
      </c>
      <c r="W2971">
        <v>0</v>
      </c>
      <c r="X2971" s="1">
        <v>45473</v>
      </c>
      <c r="Y2971" s="1">
        <v>45030</v>
      </c>
      <c r="Z2971" t="s">
        <v>5598</v>
      </c>
      <c r="AA2971" t="s">
        <v>100</v>
      </c>
    </row>
    <row r="2972" spans="1:27" x14ac:dyDescent="0.25">
      <c r="A2972" t="s">
        <v>6638</v>
      </c>
      <c r="B2972" t="s">
        <v>55</v>
      </c>
      <c r="C2972" t="s">
        <v>43</v>
      </c>
      <c r="D2972" t="s">
        <v>5598</v>
      </c>
      <c r="E2972" t="s">
        <v>155</v>
      </c>
      <c r="F2972" t="s">
        <v>9</v>
      </c>
      <c r="G2972" t="s">
        <v>55</v>
      </c>
      <c r="H2972">
        <v>561</v>
      </c>
      <c r="I2972" t="s">
        <v>55</v>
      </c>
      <c r="J2972">
        <v>50000</v>
      </c>
      <c r="K2972">
        <v>48153.53</v>
      </c>
      <c r="L2972">
        <v>0.26</v>
      </c>
      <c r="M2972" s="63">
        <v>45443</v>
      </c>
      <c r="N2972" s="63">
        <v>45488</v>
      </c>
      <c r="O2972">
        <v>45</v>
      </c>
      <c r="P2972" t="s">
        <v>55</v>
      </c>
      <c r="Q2972">
        <v>0</v>
      </c>
      <c r="R2972">
        <v>0</v>
      </c>
      <c r="S2972">
        <v>0</v>
      </c>
      <c r="T2972">
        <v>0</v>
      </c>
      <c r="U2972">
        <v>0</v>
      </c>
      <c r="V2972">
        <v>0</v>
      </c>
      <c r="W2972">
        <v>0</v>
      </c>
      <c r="X2972" s="1">
        <v>45473</v>
      </c>
      <c r="Y2972" s="1">
        <v>44991</v>
      </c>
      <c r="Z2972" t="s">
        <v>5598</v>
      </c>
      <c r="AA2972" t="s">
        <v>103</v>
      </c>
    </row>
    <row r="2973" spans="1:27" x14ac:dyDescent="0.25">
      <c r="A2973" t="s">
        <v>6639</v>
      </c>
      <c r="B2973" t="s">
        <v>55</v>
      </c>
      <c r="C2973" t="s">
        <v>43</v>
      </c>
      <c r="D2973" t="s">
        <v>5598</v>
      </c>
      <c r="E2973" t="s">
        <v>155</v>
      </c>
      <c r="F2973" t="s">
        <v>15</v>
      </c>
      <c r="G2973" t="s">
        <v>55</v>
      </c>
      <c r="H2973">
        <v>819</v>
      </c>
      <c r="I2973" t="s">
        <v>55</v>
      </c>
      <c r="J2973">
        <v>55000</v>
      </c>
      <c r="K2973">
        <v>33483.980000000003</v>
      </c>
      <c r="L2973">
        <v>0.19400000000000001</v>
      </c>
      <c r="M2973" s="63">
        <v>45424</v>
      </c>
      <c r="N2973" s="63">
        <v>45544</v>
      </c>
      <c r="O2973">
        <v>120</v>
      </c>
      <c r="P2973" t="s">
        <v>55</v>
      </c>
      <c r="Q2973">
        <v>0</v>
      </c>
      <c r="R2973">
        <v>0</v>
      </c>
      <c r="S2973">
        <v>0</v>
      </c>
      <c r="T2973">
        <v>0</v>
      </c>
      <c r="U2973">
        <v>0</v>
      </c>
      <c r="V2973">
        <v>0</v>
      </c>
      <c r="W2973">
        <v>0</v>
      </c>
      <c r="X2973" s="1">
        <v>45473</v>
      </c>
      <c r="Y2973" s="1">
        <v>45143</v>
      </c>
      <c r="Z2973" t="s">
        <v>5598</v>
      </c>
      <c r="AA2973" t="s">
        <v>102</v>
      </c>
    </row>
    <row r="2974" spans="1:27" x14ac:dyDescent="0.25">
      <c r="A2974" t="s">
        <v>6640</v>
      </c>
      <c r="B2974" t="s">
        <v>55</v>
      </c>
      <c r="C2974" t="s">
        <v>43</v>
      </c>
      <c r="D2974" t="s">
        <v>5598</v>
      </c>
      <c r="E2974" t="s">
        <v>155</v>
      </c>
      <c r="F2974" t="s">
        <v>8</v>
      </c>
      <c r="G2974" t="s">
        <v>55</v>
      </c>
      <c r="H2974">
        <v>724</v>
      </c>
      <c r="I2974" t="s">
        <v>55</v>
      </c>
      <c r="J2974">
        <v>15000</v>
      </c>
      <c r="K2974">
        <v>14397.4</v>
      </c>
      <c r="L2974">
        <v>0.26</v>
      </c>
      <c r="M2974" s="63">
        <v>45434</v>
      </c>
      <c r="N2974" s="63">
        <v>45479</v>
      </c>
      <c r="O2974">
        <v>45</v>
      </c>
      <c r="P2974" t="s">
        <v>55</v>
      </c>
      <c r="Q2974">
        <v>0</v>
      </c>
      <c r="R2974">
        <v>0</v>
      </c>
      <c r="S2974">
        <v>0</v>
      </c>
      <c r="T2974">
        <v>0</v>
      </c>
      <c r="U2974">
        <v>0</v>
      </c>
      <c r="V2974">
        <v>0</v>
      </c>
      <c r="W2974">
        <v>0</v>
      </c>
      <c r="X2974" s="1">
        <v>45473</v>
      </c>
      <c r="Y2974" s="1">
        <v>45247</v>
      </c>
      <c r="Z2974" t="s">
        <v>5598</v>
      </c>
      <c r="AA2974" t="s">
        <v>100</v>
      </c>
    </row>
    <row r="2975" spans="1:27" x14ac:dyDescent="0.25">
      <c r="A2975" t="s">
        <v>6641</v>
      </c>
      <c r="B2975" t="s">
        <v>55</v>
      </c>
      <c r="C2975" t="s">
        <v>43</v>
      </c>
      <c r="D2975" t="s">
        <v>5598</v>
      </c>
      <c r="E2975" t="s">
        <v>155</v>
      </c>
      <c r="F2975" t="s">
        <v>14</v>
      </c>
      <c r="G2975" t="s">
        <v>55</v>
      </c>
      <c r="H2975">
        <v>852</v>
      </c>
      <c r="I2975" t="s">
        <v>55</v>
      </c>
      <c r="J2975">
        <v>100000</v>
      </c>
      <c r="K2975">
        <v>97486.25</v>
      </c>
      <c r="L2975">
        <v>0.26</v>
      </c>
      <c r="M2975" s="63">
        <v>45382</v>
      </c>
      <c r="N2975" s="63">
        <v>45502</v>
      </c>
      <c r="O2975">
        <v>120</v>
      </c>
      <c r="P2975" t="s">
        <v>55</v>
      </c>
      <c r="Q2975">
        <v>0</v>
      </c>
      <c r="R2975">
        <v>0</v>
      </c>
      <c r="S2975">
        <v>0</v>
      </c>
      <c r="T2975">
        <v>0</v>
      </c>
      <c r="U2975">
        <v>0</v>
      </c>
      <c r="V2975">
        <v>0</v>
      </c>
      <c r="W2975">
        <v>0</v>
      </c>
      <c r="X2975" s="1">
        <v>45473</v>
      </c>
      <c r="Y2975" s="1">
        <v>45040</v>
      </c>
      <c r="Z2975" t="s">
        <v>5598</v>
      </c>
      <c r="AA2975" t="s">
        <v>104</v>
      </c>
    </row>
    <row r="2976" spans="1:27" x14ac:dyDescent="0.25">
      <c r="A2976" t="s">
        <v>6642</v>
      </c>
      <c r="B2976" t="s">
        <v>55</v>
      </c>
      <c r="C2976" t="s">
        <v>43</v>
      </c>
      <c r="D2976" t="s">
        <v>5598</v>
      </c>
      <c r="E2976" t="s">
        <v>155</v>
      </c>
      <c r="F2976" t="s">
        <v>4</v>
      </c>
      <c r="G2976" t="s">
        <v>55</v>
      </c>
      <c r="H2976">
        <v>680</v>
      </c>
      <c r="I2976" t="s">
        <v>55</v>
      </c>
      <c r="J2976">
        <v>20000</v>
      </c>
      <c r="K2976">
        <v>17145</v>
      </c>
      <c r="L2976">
        <v>0.19400000000000001</v>
      </c>
      <c r="M2976" s="63">
        <v>45454</v>
      </c>
      <c r="N2976" s="63">
        <v>45574</v>
      </c>
      <c r="O2976">
        <v>120</v>
      </c>
      <c r="P2976" t="s">
        <v>55</v>
      </c>
      <c r="Q2976">
        <v>0</v>
      </c>
      <c r="R2976">
        <v>0</v>
      </c>
      <c r="S2976">
        <v>0</v>
      </c>
      <c r="T2976">
        <v>0</v>
      </c>
      <c r="U2976">
        <v>0</v>
      </c>
      <c r="V2976">
        <v>0</v>
      </c>
      <c r="W2976">
        <v>0</v>
      </c>
      <c r="X2976" s="1">
        <v>45473</v>
      </c>
      <c r="Y2976" s="1">
        <v>45052</v>
      </c>
      <c r="Z2976" t="s">
        <v>5598</v>
      </c>
      <c r="AA2976" t="s">
        <v>102</v>
      </c>
    </row>
    <row r="2977" spans="1:27" x14ac:dyDescent="0.25">
      <c r="A2977" t="s">
        <v>6643</v>
      </c>
      <c r="B2977" t="s">
        <v>55</v>
      </c>
      <c r="C2977" t="s">
        <v>43</v>
      </c>
      <c r="D2977" t="s">
        <v>5598</v>
      </c>
      <c r="E2977" t="s">
        <v>155</v>
      </c>
      <c r="F2977" t="s">
        <v>13</v>
      </c>
      <c r="G2977" t="s">
        <v>55</v>
      </c>
      <c r="H2977">
        <v>753</v>
      </c>
      <c r="I2977" t="s">
        <v>55</v>
      </c>
      <c r="J2977">
        <v>25000</v>
      </c>
      <c r="K2977">
        <v>9029.99</v>
      </c>
      <c r="L2977">
        <v>0.26</v>
      </c>
      <c r="M2977" s="63">
        <v>45474</v>
      </c>
      <c r="N2977" s="63">
        <v>45519</v>
      </c>
      <c r="O2977">
        <v>45</v>
      </c>
      <c r="P2977" t="s">
        <v>55</v>
      </c>
      <c r="Q2977">
        <v>0</v>
      </c>
      <c r="R2977">
        <v>0</v>
      </c>
      <c r="S2977">
        <v>0</v>
      </c>
      <c r="T2977">
        <v>0</v>
      </c>
      <c r="U2977">
        <v>0</v>
      </c>
      <c r="V2977">
        <v>0</v>
      </c>
      <c r="W2977">
        <v>0</v>
      </c>
      <c r="X2977" s="1">
        <v>45473</v>
      </c>
      <c r="Y2977" s="1">
        <v>45232</v>
      </c>
      <c r="Z2977" t="s">
        <v>5598</v>
      </c>
      <c r="AA2977" t="s">
        <v>102</v>
      </c>
    </row>
    <row r="2978" spans="1:27" x14ac:dyDescent="0.25">
      <c r="A2978" t="s">
        <v>6644</v>
      </c>
      <c r="B2978" t="s">
        <v>55</v>
      </c>
      <c r="C2978" t="s">
        <v>43</v>
      </c>
      <c r="D2978" t="s">
        <v>5598</v>
      </c>
      <c r="E2978" t="s">
        <v>155</v>
      </c>
      <c r="F2978" t="s">
        <v>8</v>
      </c>
      <c r="G2978" t="s">
        <v>55</v>
      </c>
      <c r="H2978">
        <v>636</v>
      </c>
      <c r="I2978" t="s">
        <v>55</v>
      </c>
      <c r="J2978">
        <v>20000</v>
      </c>
      <c r="K2978">
        <v>14271</v>
      </c>
      <c r="L2978">
        <v>0.19400000000000001</v>
      </c>
      <c r="M2978" s="63">
        <v>45361</v>
      </c>
      <c r="N2978" s="63">
        <v>45481</v>
      </c>
      <c r="O2978">
        <v>120</v>
      </c>
      <c r="P2978" t="s">
        <v>55</v>
      </c>
      <c r="Q2978">
        <v>0</v>
      </c>
      <c r="R2978">
        <v>0</v>
      </c>
      <c r="S2978">
        <v>0</v>
      </c>
      <c r="T2978">
        <v>0</v>
      </c>
      <c r="U2978">
        <v>0</v>
      </c>
      <c r="V2978">
        <v>0</v>
      </c>
      <c r="W2978">
        <v>0</v>
      </c>
      <c r="X2978" s="1">
        <v>45473</v>
      </c>
      <c r="Y2978" s="1">
        <v>45123</v>
      </c>
      <c r="Z2978" t="s">
        <v>5598</v>
      </c>
      <c r="AA2978" t="s">
        <v>102</v>
      </c>
    </row>
    <row r="2979" spans="1:27" x14ac:dyDescent="0.25">
      <c r="A2979" t="s">
        <v>6645</v>
      </c>
      <c r="B2979" t="s">
        <v>55</v>
      </c>
      <c r="C2979" t="s">
        <v>43</v>
      </c>
      <c r="D2979" t="s">
        <v>5598</v>
      </c>
      <c r="E2979" t="s">
        <v>155</v>
      </c>
      <c r="F2979" t="s">
        <v>11</v>
      </c>
      <c r="G2979" t="s">
        <v>55</v>
      </c>
      <c r="H2979">
        <v>736</v>
      </c>
      <c r="I2979" t="s">
        <v>55</v>
      </c>
      <c r="J2979">
        <v>20000</v>
      </c>
      <c r="K2979">
        <v>5973.73</v>
      </c>
      <c r="L2979">
        <v>0.19400000000000001</v>
      </c>
      <c r="M2979" s="63">
        <v>45454</v>
      </c>
      <c r="N2979" s="63">
        <v>45499</v>
      </c>
      <c r="O2979">
        <v>45</v>
      </c>
      <c r="P2979" t="s">
        <v>55</v>
      </c>
      <c r="Q2979">
        <v>0</v>
      </c>
      <c r="R2979">
        <v>0</v>
      </c>
      <c r="S2979">
        <v>0</v>
      </c>
      <c r="T2979">
        <v>0</v>
      </c>
      <c r="U2979">
        <v>0</v>
      </c>
      <c r="V2979">
        <v>0</v>
      </c>
      <c r="W2979">
        <v>0</v>
      </c>
      <c r="X2979" s="1">
        <v>45473</v>
      </c>
      <c r="Y2979" s="1">
        <v>44975</v>
      </c>
      <c r="Z2979" t="s">
        <v>5598</v>
      </c>
      <c r="AA2979" t="s">
        <v>105</v>
      </c>
    </row>
    <row r="2980" spans="1:27" x14ac:dyDescent="0.25">
      <c r="A2980" t="s">
        <v>6646</v>
      </c>
      <c r="B2980" t="s">
        <v>55</v>
      </c>
      <c r="C2980" t="s">
        <v>43</v>
      </c>
      <c r="D2980" t="s">
        <v>5598</v>
      </c>
      <c r="E2980" t="s">
        <v>155</v>
      </c>
      <c r="F2980" t="s">
        <v>12</v>
      </c>
      <c r="G2980" t="s">
        <v>55</v>
      </c>
      <c r="H2980">
        <v>806</v>
      </c>
      <c r="I2980" t="s">
        <v>55</v>
      </c>
      <c r="J2980">
        <v>10000</v>
      </c>
      <c r="K2980">
        <v>4879.5</v>
      </c>
      <c r="L2980">
        <v>0.19400000000000001</v>
      </c>
      <c r="M2980" s="63">
        <v>45378</v>
      </c>
      <c r="N2980" s="63">
        <v>45498</v>
      </c>
      <c r="O2980">
        <v>120</v>
      </c>
      <c r="P2980" t="s">
        <v>55</v>
      </c>
      <c r="Q2980">
        <v>0</v>
      </c>
      <c r="R2980">
        <v>0</v>
      </c>
      <c r="S2980">
        <v>0</v>
      </c>
      <c r="T2980">
        <v>0</v>
      </c>
      <c r="U2980">
        <v>0</v>
      </c>
      <c r="V2980">
        <v>0</v>
      </c>
      <c r="W2980">
        <v>0</v>
      </c>
      <c r="X2980" s="1">
        <v>45473</v>
      </c>
      <c r="Y2980" s="1">
        <v>45198</v>
      </c>
      <c r="Z2980" t="s">
        <v>5598</v>
      </c>
      <c r="AA2980" t="s">
        <v>102</v>
      </c>
    </row>
    <row r="2981" spans="1:27" x14ac:dyDescent="0.25">
      <c r="A2981" t="s">
        <v>6647</v>
      </c>
      <c r="B2981" t="s">
        <v>55</v>
      </c>
      <c r="C2981" t="s">
        <v>43</v>
      </c>
      <c r="D2981" t="s">
        <v>5598</v>
      </c>
      <c r="E2981" t="s">
        <v>155</v>
      </c>
      <c r="F2981" t="s">
        <v>9</v>
      </c>
      <c r="G2981" t="s">
        <v>55</v>
      </c>
      <c r="H2981">
        <v>559</v>
      </c>
      <c r="I2981" t="s">
        <v>55</v>
      </c>
      <c r="J2981">
        <v>25000</v>
      </c>
      <c r="K2981">
        <v>24917.66</v>
      </c>
      <c r="L2981">
        <v>0.26</v>
      </c>
      <c r="M2981" s="63">
        <v>45465</v>
      </c>
      <c r="N2981" s="63">
        <v>45510</v>
      </c>
      <c r="O2981">
        <v>45</v>
      </c>
      <c r="P2981" t="s">
        <v>55</v>
      </c>
      <c r="Q2981">
        <v>0</v>
      </c>
      <c r="R2981">
        <v>0</v>
      </c>
      <c r="S2981">
        <v>0</v>
      </c>
      <c r="T2981">
        <v>0</v>
      </c>
      <c r="U2981">
        <v>0</v>
      </c>
      <c r="V2981">
        <v>0</v>
      </c>
      <c r="W2981">
        <v>0</v>
      </c>
      <c r="X2981" s="1">
        <v>45473</v>
      </c>
      <c r="Y2981" s="1">
        <v>44996</v>
      </c>
      <c r="Z2981" t="s">
        <v>5598</v>
      </c>
      <c r="AA2981" t="s">
        <v>102</v>
      </c>
    </row>
    <row r="2982" spans="1:27" x14ac:dyDescent="0.25">
      <c r="A2982" t="s">
        <v>6648</v>
      </c>
      <c r="B2982" t="s">
        <v>55</v>
      </c>
      <c r="C2982" t="s">
        <v>43</v>
      </c>
      <c r="D2982" t="s">
        <v>5598</v>
      </c>
      <c r="E2982" t="s">
        <v>155</v>
      </c>
      <c r="F2982" t="s">
        <v>4</v>
      </c>
      <c r="G2982" t="s">
        <v>55</v>
      </c>
      <c r="H2982">
        <v>684</v>
      </c>
      <c r="I2982" t="s">
        <v>55</v>
      </c>
      <c r="J2982">
        <v>45000</v>
      </c>
      <c r="K2982">
        <v>43624.53</v>
      </c>
      <c r="L2982">
        <v>0.19400000000000001</v>
      </c>
      <c r="M2982" s="63">
        <v>45359</v>
      </c>
      <c r="N2982" s="63">
        <v>45479</v>
      </c>
      <c r="O2982">
        <v>120</v>
      </c>
      <c r="P2982" t="s">
        <v>55</v>
      </c>
      <c r="Q2982">
        <v>0</v>
      </c>
      <c r="R2982">
        <v>0</v>
      </c>
      <c r="S2982">
        <v>0</v>
      </c>
      <c r="T2982">
        <v>0</v>
      </c>
      <c r="U2982">
        <v>0</v>
      </c>
      <c r="V2982">
        <v>0</v>
      </c>
      <c r="W2982">
        <v>0</v>
      </c>
      <c r="X2982" s="1">
        <v>45473</v>
      </c>
      <c r="Y2982" s="1">
        <v>45136</v>
      </c>
      <c r="Z2982" t="s">
        <v>5598</v>
      </c>
      <c r="AA2982" t="s">
        <v>102</v>
      </c>
    </row>
    <row r="2983" spans="1:27" x14ac:dyDescent="0.25">
      <c r="A2983" t="s">
        <v>6649</v>
      </c>
      <c r="B2983" t="s">
        <v>55</v>
      </c>
      <c r="C2983" t="s">
        <v>43</v>
      </c>
      <c r="D2983" t="s">
        <v>5598</v>
      </c>
      <c r="E2983" t="s">
        <v>155</v>
      </c>
      <c r="F2983" t="s">
        <v>14</v>
      </c>
      <c r="G2983" t="s">
        <v>55</v>
      </c>
      <c r="H2983">
        <v>563</v>
      </c>
      <c r="I2983" t="s">
        <v>55</v>
      </c>
      <c r="J2983">
        <v>50000</v>
      </c>
      <c r="K2983">
        <v>47521.8</v>
      </c>
      <c r="L2983">
        <v>0.26</v>
      </c>
      <c r="M2983" s="63">
        <v>45432</v>
      </c>
      <c r="N2983" s="63">
        <v>45477</v>
      </c>
      <c r="O2983">
        <v>45</v>
      </c>
      <c r="P2983" t="s">
        <v>55</v>
      </c>
      <c r="Q2983">
        <v>0</v>
      </c>
      <c r="R2983">
        <v>0</v>
      </c>
      <c r="S2983">
        <v>0</v>
      </c>
      <c r="T2983">
        <v>0</v>
      </c>
      <c r="U2983">
        <v>0</v>
      </c>
      <c r="V2983">
        <v>0</v>
      </c>
      <c r="W2983">
        <v>0</v>
      </c>
      <c r="X2983" s="1">
        <v>45473</v>
      </c>
      <c r="Y2983" s="1">
        <v>44640</v>
      </c>
      <c r="Z2983" t="s">
        <v>5598</v>
      </c>
      <c r="AA2983" t="s">
        <v>99</v>
      </c>
    </row>
    <row r="2984" spans="1:27" x14ac:dyDescent="0.25">
      <c r="A2984" t="s">
        <v>6650</v>
      </c>
      <c r="B2984" t="s">
        <v>55</v>
      </c>
      <c r="C2984" t="s">
        <v>43</v>
      </c>
      <c r="D2984" t="s">
        <v>5598</v>
      </c>
      <c r="E2984" t="s">
        <v>155</v>
      </c>
      <c r="F2984" t="s">
        <v>13</v>
      </c>
      <c r="G2984" t="s">
        <v>55</v>
      </c>
      <c r="H2984">
        <v>782</v>
      </c>
      <c r="I2984" t="s">
        <v>55</v>
      </c>
      <c r="J2984">
        <v>50000</v>
      </c>
      <c r="K2984">
        <v>46731</v>
      </c>
      <c r="L2984">
        <v>0.26</v>
      </c>
      <c r="M2984" s="63">
        <v>45473</v>
      </c>
      <c r="N2984" s="63">
        <v>45593</v>
      </c>
      <c r="O2984">
        <v>120</v>
      </c>
      <c r="P2984" t="s">
        <v>55</v>
      </c>
      <c r="Q2984">
        <v>0</v>
      </c>
      <c r="R2984">
        <v>0</v>
      </c>
      <c r="S2984">
        <v>0</v>
      </c>
      <c r="T2984">
        <v>0</v>
      </c>
      <c r="U2984">
        <v>0</v>
      </c>
      <c r="V2984">
        <v>0</v>
      </c>
      <c r="W2984">
        <v>0</v>
      </c>
      <c r="X2984" s="1">
        <v>45473</v>
      </c>
      <c r="Y2984" s="1">
        <v>44778</v>
      </c>
      <c r="Z2984" t="s">
        <v>5598</v>
      </c>
      <c r="AA2984" t="s">
        <v>101</v>
      </c>
    </row>
    <row r="2985" spans="1:27" x14ac:dyDescent="0.25">
      <c r="A2985" t="s">
        <v>6651</v>
      </c>
      <c r="B2985" t="s">
        <v>55</v>
      </c>
      <c r="C2985" t="s">
        <v>43</v>
      </c>
      <c r="D2985" t="s">
        <v>5598</v>
      </c>
      <c r="E2985" t="s">
        <v>155</v>
      </c>
      <c r="F2985" t="s">
        <v>15</v>
      </c>
      <c r="G2985" t="s">
        <v>55</v>
      </c>
      <c r="H2985">
        <v>734</v>
      </c>
      <c r="I2985" t="s">
        <v>55</v>
      </c>
      <c r="J2985">
        <v>40000</v>
      </c>
      <c r="K2985">
        <v>22504.07</v>
      </c>
      <c r="L2985">
        <v>0.26</v>
      </c>
      <c r="M2985" s="63">
        <v>45448</v>
      </c>
      <c r="N2985" s="63">
        <v>45493</v>
      </c>
      <c r="O2985">
        <v>45</v>
      </c>
      <c r="P2985" t="s">
        <v>55</v>
      </c>
      <c r="Q2985">
        <v>0</v>
      </c>
      <c r="R2985">
        <v>0</v>
      </c>
      <c r="S2985">
        <v>0</v>
      </c>
      <c r="T2985">
        <v>0</v>
      </c>
      <c r="U2985">
        <v>0</v>
      </c>
      <c r="V2985">
        <v>0</v>
      </c>
      <c r="W2985">
        <v>0</v>
      </c>
      <c r="X2985" s="1">
        <v>45473</v>
      </c>
      <c r="Y2985" s="1">
        <v>45184</v>
      </c>
      <c r="Z2985" t="s">
        <v>5598</v>
      </c>
      <c r="AA2985" t="s">
        <v>100</v>
      </c>
    </row>
    <row r="2986" spans="1:27" x14ac:dyDescent="0.25">
      <c r="A2986" t="s">
        <v>6652</v>
      </c>
      <c r="B2986" t="s">
        <v>55</v>
      </c>
      <c r="C2986" t="s">
        <v>43</v>
      </c>
      <c r="D2986" t="s">
        <v>5598</v>
      </c>
      <c r="E2986" t="s">
        <v>155</v>
      </c>
      <c r="F2986" t="s">
        <v>7</v>
      </c>
      <c r="G2986" t="s">
        <v>55</v>
      </c>
      <c r="H2986">
        <v>786</v>
      </c>
      <c r="I2986" t="s">
        <v>55</v>
      </c>
      <c r="J2986">
        <v>5000</v>
      </c>
      <c r="K2986">
        <v>4932</v>
      </c>
      <c r="L2986">
        <v>0.19400000000000001</v>
      </c>
      <c r="M2986" s="63">
        <v>45460</v>
      </c>
      <c r="N2986" s="63">
        <v>45580</v>
      </c>
      <c r="O2986">
        <v>120</v>
      </c>
      <c r="P2986" t="s">
        <v>55</v>
      </c>
      <c r="Q2986">
        <v>0</v>
      </c>
      <c r="R2986">
        <v>0</v>
      </c>
      <c r="S2986">
        <v>0</v>
      </c>
      <c r="T2986">
        <v>0</v>
      </c>
      <c r="U2986">
        <v>0</v>
      </c>
      <c r="V2986">
        <v>0</v>
      </c>
      <c r="W2986">
        <v>0</v>
      </c>
      <c r="X2986" s="1">
        <v>45473</v>
      </c>
      <c r="Y2986" s="1">
        <v>45250</v>
      </c>
      <c r="Z2986" t="s">
        <v>5598</v>
      </c>
      <c r="AA2986" t="s">
        <v>102</v>
      </c>
    </row>
    <row r="2987" spans="1:27" x14ac:dyDescent="0.25">
      <c r="A2987" t="s">
        <v>6653</v>
      </c>
      <c r="B2987" t="s">
        <v>55</v>
      </c>
      <c r="C2987" t="s">
        <v>43</v>
      </c>
      <c r="D2987" t="s">
        <v>5598</v>
      </c>
      <c r="E2987" t="s">
        <v>155</v>
      </c>
      <c r="F2987" t="s">
        <v>13</v>
      </c>
      <c r="G2987" t="s">
        <v>55</v>
      </c>
      <c r="H2987">
        <v>747</v>
      </c>
      <c r="I2987" t="s">
        <v>55</v>
      </c>
      <c r="J2987">
        <v>30000</v>
      </c>
      <c r="K2987">
        <v>23728.5</v>
      </c>
      <c r="L2987">
        <v>0.19400000000000001</v>
      </c>
      <c r="M2987" s="63">
        <v>45391</v>
      </c>
      <c r="N2987" s="63">
        <v>45511</v>
      </c>
      <c r="O2987">
        <v>120</v>
      </c>
      <c r="P2987" t="s">
        <v>55</v>
      </c>
      <c r="Q2987">
        <v>0</v>
      </c>
      <c r="R2987">
        <v>0</v>
      </c>
      <c r="S2987">
        <v>0</v>
      </c>
      <c r="T2987">
        <v>0</v>
      </c>
      <c r="U2987">
        <v>0</v>
      </c>
      <c r="V2987">
        <v>0</v>
      </c>
      <c r="W2987">
        <v>0</v>
      </c>
      <c r="X2987" s="1">
        <v>45473</v>
      </c>
      <c r="Y2987" s="1">
        <v>45051</v>
      </c>
      <c r="Z2987" t="s">
        <v>5598</v>
      </c>
      <c r="AA2987" t="s">
        <v>102</v>
      </c>
    </row>
    <row r="2988" spans="1:27" x14ac:dyDescent="0.25">
      <c r="A2988" t="s">
        <v>6654</v>
      </c>
      <c r="B2988" t="s">
        <v>55</v>
      </c>
      <c r="C2988" t="s">
        <v>43</v>
      </c>
      <c r="D2988" t="s">
        <v>5598</v>
      </c>
      <c r="E2988" t="s">
        <v>155</v>
      </c>
      <c r="F2988" t="s">
        <v>12</v>
      </c>
      <c r="G2988" t="s">
        <v>55</v>
      </c>
      <c r="H2988">
        <v>807</v>
      </c>
      <c r="I2988" t="s">
        <v>55</v>
      </c>
      <c r="J2988">
        <v>35000</v>
      </c>
      <c r="K2988">
        <v>33667.5</v>
      </c>
      <c r="L2988">
        <v>0.26</v>
      </c>
      <c r="M2988" s="63">
        <v>45470</v>
      </c>
      <c r="N2988" s="63">
        <v>45515</v>
      </c>
      <c r="O2988">
        <v>45</v>
      </c>
      <c r="P2988" t="s">
        <v>55</v>
      </c>
      <c r="Q2988">
        <v>0</v>
      </c>
      <c r="R2988">
        <v>0</v>
      </c>
      <c r="S2988">
        <v>0</v>
      </c>
      <c r="T2988">
        <v>0</v>
      </c>
      <c r="U2988">
        <v>0</v>
      </c>
      <c r="V2988">
        <v>0</v>
      </c>
      <c r="W2988">
        <v>0</v>
      </c>
      <c r="X2988" s="1">
        <v>45473</v>
      </c>
      <c r="Y2988" s="1">
        <v>45100</v>
      </c>
      <c r="Z2988" t="s">
        <v>5598</v>
      </c>
      <c r="AA2988" t="s">
        <v>100</v>
      </c>
    </row>
    <row r="2989" spans="1:27" x14ac:dyDescent="0.25">
      <c r="A2989" t="s">
        <v>6655</v>
      </c>
      <c r="B2989" t="s">
        <v>55</v>
      </c>
      <c r="C2989" t="s">
        <v>43</v>
      </c>
      <c r="D2989" t="s">
        <v>5598</v>
      </c>
      <c r="E2989" t="s">
        <v>155</v>
      </c>
      <c r="F2989" t="s">
        <v>15</v>
      </c>
      <c r="G2989" t="s">
        <v>55</v>
      </c>
      <c r="H2989">
        <v>680</v>
      </c>
      <c r="I2989" t="s">
        <v>55</v>
      </c>
      <c r="J2989">
        <v>35000</v>
      </c>
      <c r="K2989">
        <v>18923.150000000001</v>
      </c>
      <c r="L2989">
        <v>0.19400000000000001</v>
      </c>
      <c r="M2989" s="63">
        <v>45430</v>
      </c>
      <c r="N2989" s="63">
        <v>45550</v>
      </c>
      <c r="O2989">
        <v>120</v>
      </c>
      <c r="P2989" t="s">
        <v>55</v>
      </c>
      <c r="Q2989">
        <v>0</v>
      </c>
      <c r="R2989">
        <v>0</v>
      </c>
      <c r="S2989">
        <v>0</v>
      </c>
      <c r="T2989">
        <v>0</v>
      </c>
      <c r="U2989">
        <v>0</v>
      </c>
      <c r="V2989">
        <v>0</v>
      </c>
      <c r="W2989">
        <v>0</v>
      </c>
      <c r="X2989" s="1">
        <v>45473</v>
      </c>
      <c r="Y2989" s="1">
        <v>45057</v>
      </c>
      <c r="Z2989" t="s">
        <v>5598</v>
      </c>
      <c r="AA2989" t="s">
        <v>102</v>
      </c>
    </row>
    <row r="2990" spans="1:27" x14ac:dyDescent="0.25">
      <c r="A2990" t="s">
        <v>6656</v>
      </c>
      <c r="B2990" t="s">
        <v>55</v>
      </c>
      <c r="C2990" t="s">
        <v>43</v>
      </c>
      <c r="D2990" t="s">
        <v>5598</v>
      </c>
      <c r="E2990" t="s">
        <v>155</v>
      </c>
      <c r="F2990" t="s">
        <v>13</v>
      </c>
      <c r="G2990" t="s">
        <v>55</v>
      </c>
      <c r="H2990">
        <v>758</v>
      </c>
      <c r="I2990" t="s">
        <v>55</v>
      </c>
      <c r="J2990">
        <v>25000</v>
      </c>
      <c r="K2990">
        <v>759</v>
      </c>
      <c r="L2990">
        <v>0.26</v>
      </c>
      <c r="M2990" s="63">
        <v>45433</v>
      </c>
      <c r="N2990" s="63">
        <v>45478</v>
      </c>
      <c r="O2990">
        <v>45</v>
      </c>
      <c r="P2990" t="s">
        <v>55</v>
      </c>
      <c r="Q2990">
        <v>0</v>
      </c>
      <c r="R2990">
        <v>0</v>
      </c>
      <c r="S2990">
        <v>0</v>
      </c>
      <c r="T2990">
        <v>0</v>
      </c>
      <c r="U2990">
        <v>0</v>
      </c>
      <c r="V2990">
        <v>0</v>
      </c>
      <c r="W2990">
        <v>0</v>
      </c>
      <c r="X2990" s="1">
        <v>45473</v>
      </c>
      <c r="Y2990" s="1">
        <v>45237</v>
      </c>
      <c r="Z2990" t="s">
        <v>5598</v>
      </c>
      <c r="AA2990" t="s">
        <v>99</v>
      </c>
    </row>
    <row r="2991" spans="1:27" x14ac:dyDescent="0.25">
      <c r="A2991" t="s">
        <v>6657</v>
      </c>
      <c r="B2991" t="s">
        <v>55</v>
      </c>
      <c r="C2991" t="s">
        <v>43</v>
      </c>
      <c r="D2991" t="s">
        <v>5598</v>
      </c>
      <c r="E2991" t="s">
        <v>155</v>
      </c>
      <c r="F2991" t="s">
        <v>13</v>
      </c>
      <c r="G2991" t="s">
        <v>55</v>
      </c>
      <c r="H2991">
        <v>561</v>
      </c>
      <c r="I2991" t="s">
        <v>55</v>
      </c>
      <c r="J2991">
        <v>100000</v>
      </c>
      <c r="K2991">
        <v>95962.45</v>
      </c>
      <c r="L2991">
        <v>0.26</v>
      </c>
      <c r="M2991" s="63">
        <v>45443</v>
      </c>
      <c r="N2991" s="63">
        <v>45488</v>
      </c>
      <c r="O2991">
        <v>45</v>
      </c>
      <c r="P2991" t="s">
        <v>55</v>
      </c>
      <c r="Q2991">
        <v>0</v>
      </c>
      <c r="R2991">
        <v>0</v>
      </c>
      <c r="S2991">
        <v>0</v>
      </c>
      <c r="T2991">
        <v>0</v>
      </c>
      <c r="U2991">
        <v>0</v>
      </c>
      <c r="V2991">
        <v>0</v>
      </c>
      <c r="W2991">
        <v>0</v>
      </c>
      <c r="X2991" s="1">
        <v>45473</v>
      </c>
      <c r="Y2991" s="1">
        <v>44661</v>
      </c>
      <c r="Z2991" t="s">
        <v>5598</v>
      </c>
      <c r="AA2991" t="s">
        <v>101</v>
      </c>
    </row>
    <row r="2992" spans="1:27" x14ac:dyDescent="0.25">
      <c r="A2992" t="s">
        <v>6658</v>
      </c>
      <c r="B2992" t="s">
        <v>55</v>
      </c>
      <c r="C2992" t="s">
        <v>43</v>
      </c>
      <c r="D2992" t="s">
        <v>5598</v>
      </c>
      <c r="E2992" t="s">
        <v>155</v>
      </c>
      <c r="F2992" t="s">
        <v>15</v>
      </c>
      <c r="G2992" t="s">
        <v>55</v>
      </c>
      <c r="H2992">
        <v>715</v>
      </c>
      <c r="I2992" t="s">
        <v>55</v>
      </c>
      <c r="J2992">
        <v>10000</v>
      </c>
      <c r="K2992">
        <v>9786.7800000000007</v>
      </c>
      <c r="L2992">
        <v>0.26</v>
      </c>
      <c r="M2992" s="63">
        <v>45430</v>
      </c>
      <c r="N2992" s="63">
        <v>45475</v>
      </c>
      <c r="O2992">
        <v>45</v>
      </c>
      <c r="P2992" t="s">
        <v>55</v>
      </c>
      <c r="Q2992">
        <v>0</v>
      </c>
      <c r="R2992">
        <v>0</v>
      </c>
      <c r="S2992">
        <v>0</v>
      </c>
      <c r="T2992">
        <v>0</v>
      </c>
      <c r="U2992">
        <v>0</v>
      </c>
      <c r="V2992">
        <v>0</v>
      </c>
      <c r="W2992">
        <v>0</v>
      </c>
      <c r="X2992" s="1">
        <v>45473</v>
      </c>
      <c r="Y2992" s="1">
        <v>45208</v>
      </c>
      <c r="Z2992" t="s">
        <v>5598</v>
      </c>
      <c r="AA2992" t="s">
        <v>100</v>
      </c>
    </row>
    <row r="2993" spans="1:27" x14ac:dyDescent="0.25">
      <c r="A2993" t="s">
        <v>6659</v>
      </c>
      <c r="B2993" t="s">
        <v>55</v>
      </c>
      <c r="C2993" t="s">
        <v>43</v>
      </c>
      <c r="D2993" t="s">
        <v>5598</v>
      </c>
      <c r="E2993" t="s">
        <v>155</v>
      </c>
      <c r="F2993" t="s">
        <v>15</v>
      </c>
      <c r="G2993" t="s">
        <v>55</v>
      </c>
      <c r="H2993">
        <v>755</v>
      </c>
      <c r="I2993" t="s">
        <v>55</v>
      </c>
      <c r="J2993">
        <v>5000</v>
      </c>
      <c r="K2993">
        <v>4807.5</v>
      </c>
      <c r="L2993">
        <v>0.19400000000000001</v>
      </c>
      <c r="M2993" s="63">
        <v>45415</v>
      </c>
      <c r="N2993" s="63">
        <v>45535</v>
      </c>
      <c r="O2993">
        <v>120</v>
      </c>
      <c r="P2993" t="s">
        <v>55</v>
      </c>
      <c r="Q2993">
        <v>0</v>
      </c>
      <c r="R2993">
        <v>0</v>
      </c>
      <c r="S2993">
        <v>0</v>
      </c>
      <c r="T2993">
        <v>0</v>
      </c>
      <c r="U2993">
        <v>0</v>
      </c>
      <c r="V2993">
        <v>0</v>
      </c>
      <c r="W2993">
        <v>0</v>
      </c>
      <c r="X2993" s="1">
        <v>45473</v>
      </c>
      <c r="Y2993" s="1">
        <v>45287</v>
      </c>
      <c r="Z2993" t="s">
        <v>5598</v>
      </c>
      <c r="AA2993" t="s">
        <v>102</v>
      </c>
    </row>
    <row r="2994" spans="1:27" x14ac:dyDescent="0.25">
      <c r="A2994" t="s">
        <v>6660</v>
      </c>
      <c r="B2994" t="s">
        <v>55</v>
      </c>
      <c r="C2994" t="s">
        <v>43</v>
      </c>
      <c r="D2994" t="s">
        <v>5598</v>
      </c>
      <c r="E2994" t="s">
        <v>155</v>
      </c>
      <c r="F2994" t="s">
        <v>4</v>
      </c>
      <c r="G2994" t="s">
        <v>55</v>
      </c>
      <c r="H2994">
        <v>483</v>
      </c>
      <c r="I2994" t="s">
        <v>55</v>
      </c>
      <c r="J2994">
        <v>50000</v>
      </c>
      <c r="K2994">
        <v>47990.94</v>
      </c>
      <c r="L2994">
        <v>0.26</v>
      </c>
      <c r="M2994" s="63">
        <v>45470</v>
      </c>
      <c r="N2994" s="63">
        <v>45530</v>
      </c>
      <c r="O2994">
        <v>60</v>
      </c>
      <c r="P2994" t="s">
        <v>55</v>
      </c>
      <c r="Q2994">
        <v>0</v>
      </c>
      <c r="R2994">
        <v>0</v>
      </c>
      <c r="S2994">
        <v>0</v>
      </c>
      <c r="T2994">
        <v>0</v>
      </c>
      <c r="U2994">
        <v>0</v>
      </c>
      <c r="V2994">
        <v>0</v>
      </c>
      <c r="W2994">
        <v>0</v>
      </c>
      <c r="X2994" s="1">
        <v>45473</v>
      </c>
      <c r="Y2994" s="1">
        <v>44975</v>
      </c>
      <c r="Z2994" t="s">
        <v>5598</v>
      </c>
      <c r="AA2994" t="s">
        <v>101</v>
      </c>
    </row>
    <row r="2995" spans="1:27" x14ac:dyDescent="0.25">
      <c r="A2995" t="s">
        <v>6661</v>
      </c>
      <c r="B2995" t="s">
        <v>55</v>
      </c>
      <c r="C2995" t="s">
        <v>43</v>
      </c>
      <c r="D2995" t="s">
        <v>5598</v>
      </c>
      <c r="E2995" t="s">
        <v>155</v>
      </c>
      <c r="F2995" t="s">
        <v>13</v>
      </c>
      <c r="G2995" t="s">
        <v>55</v>
      </c>
      <c r="H2995">
        <v>497</v>
      </c>
      <c r="I2995" t="s">
        <v>55</v>
      </c>
      <c r="J2995">
        <v>75000</v>
      </c>
      <c r="K2995">
        <v>72112.03</v>
      </c>
      <c r="L2995">
        <v>0.26</v>
      </c>
      <c r="M2995" s="63">
        <v>45458</v>
      </c>
      <c r="N2995" s="63">
        <v>45503</v>
      </c>
      <c r="O2995">
        <v>45</v>
      </c>
      <c r="P2995" t="s">
        <v>55</v>
      </c>
      <c r="Q2995">
        <v>0</v>
      </c>
      <c r="R2995">
        <v>0</v>
      </c>
      <c r="S2995">
        <v>0</v>
      </c>
      <c r="T2995">
        <v>0</v>
      </c>
      <c r="U2995">
        <v>0</v>
      </c>
      <c r="V2995">
        <v>0</v>
      </c>
      <c r="W2995">
        <v>0</v>
      </c>
      <c r="X2995" s="1">
        <v>45473</v>
      </c>
      <c r="Y2995" s="1">
        <v>44797</v>
      </c>
      <c r="Z2995" t="s">
        <v>5598</v>
      </c>
      <c r="AA2995" t="s">
        <v>99</v>
      </c>
    </row>
    <row r="2996" spans="1:27" x14ac:dyDescent="0.25">
      <c r="A2996" t="s">
        <v>6662</v>
      </c>
      <c r="B2996" t="s">
        <v>55</v>
      </c>
      <c r="C2996" t="s">
        <v>43</v>
      </c>
      <c r="D2996" t="s">
        <v>5598</v>
      </c>
      <c r="E2996" t="s">
        <v>155</v>
      </c>
      <c r="F2996" t="s">
        <v>15</v>
      </c>
      <c r="G2996" t="s">
        <v>55</v>
      </c>
      <c r="H2996">
        <v>664</v>
      </c>
      <c r="I2996" t="s">
        <v>55</v>
      </c>
      <c r="J2996">
        <v>15000</v>
      </c>
      <c r="K2996">
        <v>591</v>
      </c>
      <c r="L2996">
        <v>0.19400000000000001</v>
      </c>
      <c r="M2996" s="63">
        <v>45451</v>
      </c>
      <c r="N2996" s="63">
        <v>45571</v>
      </c>
      <c r="O2996">
        <v>120</v>
      </c>
      <c r="P2996" t="s">
        <v>55</v>
      </c>
      <c r="Q2996">
        <v>0</v>
      </c>
      <c r="R2996">
        <v>0</v>
      </c>
      <c r="S2996">
        <v>0</v>
      </c>
      <c r="T2996">
        <v>0</v>
      </c>
      <c r="U2996">
        <v>0</v>
      </c>
      <c r="V2996">
        <v>0</v>
      </c>
      <c r="W2996">
        <v>0</v>
      </c>
      <c r="X2996" s="1">
        <v>45473</v>
      </c>
      <c r="Y2996" s="1">
        <v>45114</v>
      </c>
      <c r="Z2996" t="s">
        <v>5598</v>
      </c>
      <c r="AA2996" t="s">
        <v>102</v>
      </c>
    </row>
    <row r="2997" spans="1:27" x14ac:dyDescent="0.25">
      <c r="A2997" t="s">
        <v>6663</v>
      </c>
      <c r="B2997" t="s">
        <v>55</v>
      </c>
      <c r="C2997" t="s">
        <v>43</v>
      </c>
      <c r="D2997" t="s">
        <v>5598</v>
      </c>
      <c r="E2997" t="s">
        <v>155</v>
      </c>
      <c r="F2997" t="s">
        <v>12</v>
      </c>
      <c r="G2997" t="s">
        <v>55</v>
      </c>
      <c r="H2997">
        <v>715</v>
      </c>
      <c r="I2997" t="s">
        <v>55</v>
      </c>
      <c r="J2997">
        <v>40000</v>
      </c>
      <c r="K2997">
        <v>39713.33</v>
      </c>
      <c r="L2997">
        <v>0.19400000000000001</v>
      </c>
      <c r="M2997" s="63">
        <v>45413</v>
      </c>
      <c r="N2997" s="63">
        <v>45533</v>
      </c>
      <c r="O2997">
        <v>120</v>
      </c>
      <c r="P2997" t="s">
        <v>55</v>
      </c>
      <c r="Q2997">
        <v>0</v>
      </c>
      <c r="R2997">
        <v>0</v>
      </c>
      <c r="S2997">
        <v>0</v>
      </c>
      <c r="T2997">
        <v>0</v>
      </c>
      <c r="U2997">
        <v>0</v>
      </c>
      <c r="V2997">
        <v>0</v>
      </c>
      <c r="W2997">
        <v>0</v>
      </c>
      <c r="X2997" s="1">
        <v>45473</v>
      </c>
      <c r="Y2997" s="1">
        <v>45107</v>
      </c>
      <c r="Z2997" t="s">
        <v>5598</v>
      </c>
      <c r="AA2997" t="s">
        <v>102</v>
      </c>
    </row>
    <row r="2998" spans="1:27" x14ac:dyDescent="0.25">
      <c r="A2998" t="s">
        <v>6664</v>
      </c>
      <c r="B2998" t="s">
        <v>55</v>
      </c>
      <c r="C2998" t="s">
        <v>43</v>
      </c>
      <c r="D2998" t="s">
        <v>5598</v>
      </c>
      <c r="E2998" t="s">
        <v>155</v>
      </c>
      <c r="F2998" t="s">
        <v>4</v>
      </c>
      <c r="G2998" t="s">
        <v>55</v>
      </c>
      <c r="H2998">
        <v>661</v>
      </c>
      <c r="I2998" t="s">
        <v>55</v>
      </c>
      <c r="J2998">
        <v>50000</v>
      </c>
      <c r="K2998">
        <v>47627.63</v>
      </c>
      <c r="L2998">
        <v>0.19400000000000001</v>
      </c>
      <c r="M2998" s="63">
        <v>45430</v>
      </c>
      <c r="N2998" s="63">
        <v>45475</v>
      </c>
      <c r="O2998">
        <v>45</v>
      </c>
      <c r="P2998" t="s">
        <v>55</v>
      </c>
      <c r="Q2998">
        <v>0</v>
      </c>
      <c r="R2998">
        <v>0</v>
      </c>
      <c r="S2998">
        <v>0</v>
      </c>
      <c r="T2998">
        <v>0</v>
      </c>
      <c r="U2998">
        <v>0</v>
      </c>
      <c r="V2998">
        <v>0</v>
      </c>
      <c r="W2998">
        <v>0</v>
      </c>
      <c r="X2998" s="1">
        <v>45473</v>
      </c>
      <c r="Y2998" s="1">
        <v>45234</v>
      </c>
      <c r="Z2998" t="s">
        <v>5598</v>
      </c>
      <c r="AA2998" t="s">
        <v>100</v>
      </c>
    </row>
    <row r="2999" spans="1:27" x14ac:dyDescent="0.25">
      <c r="A2999" t="s">
        <v>6665</v>
      </c>
      <c r="B2999" t="s">
        <v>55</v>
      </c>
      <c r="C2999" t="s">
        <v>43</v>
      </c>
      <c r="D2999" t="s">
        <v>5598</v>
      </c>
      <c r="E2999" t="s">
        <v>155</v>
      </c>
      <c r="F2999" t="s">
        <v>7</v>
      </c>
      <c r="G2999" t="s">
        <v>55</v>
      </c>
      <c r="H2999">
        <v>848</v>
      </c>
      <c r="I2999" t="s">
        <v>55</v>
      </c>
      <c r="J2999">
        <v>75000</v>
      </c>
      <c r="K2999">
        <v>49434</v>
      </c>
      <c r="L2999">
        <v>0.19400000000000001</v>
      </c>
      <c r="M2999" s="63">
        <v>45402</v>
      </c>
      <c r="N2999" s="63">
        <v>45492</v>
      </c>
      <c r="O2999">
        <v>90</v>
      </c>
      <c r="P2999" t="s">
        <v>55</v>
      </c>
      <c r="Q2999">
        <v>0</v>
      </c>
      <c r="R2999">
        <v>0</v>
      </c>
      <c r="S2999">
        <v>0</v>
      </c>
      <c r="T2999">
        <v>0</v>
      </c>
      <c r="U2999">
        <v>0</v>
      </c>
      <c r="V2999">
        <v>0</v>
      </c>
      <c r="W2999">
        <v>0</v>
      </c>
      <c r="X2999" s="1">
        <v>45473</v>
      </c>
      <c r="Y2999" s="1">
        <v>45063</v>
      </c>
      <c r="Z2999" t="s">
        <v>5598</v>
      </c>
      <c r="AA2999" t="s">
        <v>101</v>
      </c>
    </row>
    <row r="3000" spans="1:27" x14ac:dyDescent="0.25">
      <c r="A3000" t="s">
        <v>6666</v>
      </c>
      <c r="B3000" t="s">
        <v>55</v>
      </c>
      <c r="C3000" t="s">
        <v>43</v>
      </c>
      <c r="D3000" t="s">
        <v>5598</v>
      </c>
      <c r="E3000" t="s">
        <v>155</v>
      </c>
      <c r="F3000" t="s">
        <v>8</v>
      </c>
      <c r="G3000" t="s">
        <v>55</v>
      </c>
      <c r="H3000">
        <v>693</v>
      </c>
      <c r="I3000" t="s">
        <v>55</v>
      </c>
      <c r="J3000">
        <v>5000</v>
      </c>
      <c r="K3000">
        <v>4843.3100000000004</v>
      </c>
      <c r="L3000">
        <v>0.19400000000000001</v>
      </c>
      <c r="M3000" s="63">
        <v>45354</v>
      </c>
      <c r="N3000" s="63">
        <v>45474</v>
      </c>
      <c r="O3000">
        <v>120</v>
      </c>
      <c r="P3000" t="s">
        <v>55</v>
      </c>
      <c r="Q3000">
        <v>0</v>
      </c>
      <c r="R3000">
        <v>0</v>
      </c>
      <c r="S3000">
        <v>0</v>
      </c>
      <c r="T3000">
        <v>0</v>
      </c>
      <c r="U3000">
        <v>0</v>
      </c>
      <c r="V3000">
        <v>0</v>
      </c>
      <c r="W3000">
        <v>0</v>
      </c>
      <c r="X3000" s="1">
        <v>45473</v>
      </c>
      <c r="Y3000" s="1">
        <v>45274</v>
      </c>
      <c r="Z3000" t="s">
        <v>5598</v>
      </c>
      <c r="AA3000" t="s">
        <v>102</v>
      </c>
    </row>
    <row r="3001" spans="1:27" x14ac:dyDescent="0.25">
      <c r="A3001" t="s">
        <v>6667</v>
      </c>
      <c r="B3001" t="s">
        <v>55</v>
      </c>
      <c r="C3001" t="s">
        <v>43</v>
      </c>
      <c r="D3001" t="s">
        <v>5598</v>
      </c>
      <c r="E3001" t="s">
        <v>155</v>
      </c>
      <c r="F3001" t="s">
        <v>10</v>
      </c>
      <c r="G3001" t="s">
        <v>55</v>
      </c>
      <c r="H3001">
        <v>688</v>
      </c>
      <c r="I3001" t="s">
        <v>55</v>
      </c>
      <c r="J3001">
        <v>35000</v>
      </c>
      <c r="K3001">
        <v>21192</v>
      </c>
      <c r="L3001">
        <v>0.19400000000000001</v>
      </c>
      <c r="M3001" s="63">
        <v>45425</v>
      </c>
      <c r="N3001" s="63">
        <v>45485</v>
      </c>
      <c r="O3001">
        <v>60</v>
      </c>
      <c r="P3001" t="s">
        <v>55</v>
      </c>
      <c r="Q3001">
        <v>0</v>
      </c>
      <c r="R3001">
        <v>0</v>
      </c>
      <c r="S3001">
        <v>0</v>
      </c>
      <c r="T3001">
        <v>0</v>
      </c>
      <c r="U3001">
        <v>0</v>
      </c>
      <c r="V3001">
        <v>0</v>
      </c>
      <c r="W3001">
        <v>0</v>
      </c>
      <c r="X3001" s="1">
        <v>45473</v>
      </c>
      <c r="Y3001" s="1">
        <v>44975</v>
      </c>
      <c r="Z3001" t="s">
        <v>5598</v>
      </c>
      <c r="AA3001" t="s">
        <v>101</v>
      </c>
    </row>
    <row r="3002" spans="1:27" x14ac:dyDescent="0.25">
      <c r="A3002" t="s">
        <v>6668</v>
      </c>
      <c r="B3002" t="s">
        <v>55</v>
      </c>
      <c r="C3002" t="s">
        <v>43</v>
      </c>
      <c r="D3002" t="s">
        <v>5598</v>
      </c>
      <c r="E3002" t="s">
        <v>155</v>
      </c>
      <c r="F3002" t="s">
        <v>10</v>
      </c>
      <c r="G3002" t="s">
        <v>55</v>
      </c>
      <c r="H3002">
        <v>683</v>
      </c>
      <c r="I3002" t="s">
        <v>55</v>
      </c>
      <c r="J3002">
        <v>80000</v>
      </c>
      <c r="K3002">
        <v>30204</v>
      </c>
      <c r="L3002">
        <v>0.19400000000000001</v>
      </c>
      <c r="M3002" s="63">
        <v>45458</v>
      </c>
      <c r="N3002" s="63">
        <v>45518</v>
      </c>
      <c r="O3002">
        <v>60</v>
      </c>
      <c r="P3002" t="s">
        <v>55</v>
      </c>
      <c r="Q3002">
        <v>0</v>
      </c>
      <c r="R3002">
        <v>0</v>
      </c>
      <c r="S3002">
        <v>0</v>
      </c>
      <c r="T3002">
        <v>0</v>
      </c>
      <c r="U3002">
        <v>0</v>
      </c>
      <c r="V3002">
        <v>0</v>
      </c>
      <c r="W3002">
        <v>0</v>
      </c>
      <c r="X3002" s="1">
        <v>45473</v>
      </c>
      <c r="Y3002" s="1">
        <v>44975</v>
      </c>
      <c r="Z3002" t="s">
        <v>5598</v>
      </c>
      <c r="AA3002" t="s">
        <v>101</v>
      </c>
    </row>
    <row r="3003" spans="1:27" x14ac:dyDescent="0.25">
      <c r="A3003" t="s">
        <v>6669</v>
      </c>
      <c r="B3003" t="s">
        <v>55</v>
      </c>
      <c r="C3003" t="s">
        <v>43</v>
      </c>
      <c r="D3003" t="s">
        <v>5598</v>
      </c>
      <c r="E3003" t="s">
        <v>155</v>
      </c>
      <c r="F3003" t="s">
        <v>8</v>
      </c>
      <c r="G3003" t="s">
        <v>55</v>
      </c>
      <c r="H3003">
        <v>824</v>
      </c>
      <c r="I3003" t="s">
        <v>55</v>
      </c>
      <c r="J3003">
        <v>25000</v>
      </c>
      <c r="K3003">
        <v>3421.5</v>
      </c>
      <c r="L3003">
        <v>0.26</v>
      </c>
      <c r="M3003" s="63">
        <v>45469</v>
      </c>
      <c r="N3003" s="63">
        <v>45514</v>
      </c>
      <c r="O3003">
        <v>45</v>
      </c>
      <c r="P3003" t="s">
        <v>55</v>
      </c>
      <c r="Q3003">
        <v>0</v>
      </c>
      <c r="R3003">
        <v>0</v>
      </c>
      <c r="S3003">
        <v>0</v>
      </c>
      <c r="T3003">
        <v>0</v>
      </c>
      <c r="U3003">
        <v>0</v>
      </c>
      <c r="V3003">
        <v>0</v>
      </c>
      <c r="W3003">
        <v>0</v>
      </c>
      <c r="X3003" s="1">
        <v>45473</v>
      </c>
      <c r="Y3003" s="1">
        <v>44671</v>
      </c>
      <c r="Z3003" t="s">
        <v>5598</v>
      </c>
      <c r="AA3003" t="s">
        <v>100</v>
      </c>
    </row>
    <row r="3004" spans="1:27" x14ac:dyDescent="0.25">
      <c r="A3004" t="s">
        <v>6670</v>
      </c>
      <c r="B3004" t="s">
        <v>55</v>
      </c>
      <c r="C3004" t="s">
        <v>43</v>
      </c>
      <c r="D3004" t="s">
        <v>5598</v>
      </c>
      <c r="E3004" t="s">
        <v>155</v>
      </c>
      <c r="F3004" t="s">
        <v>4</v>
      </c>
      <c r="G3004" t="s">
        <v>55</v>
      </c>
      <c r="H3004">
        <v>700</v>
      </c>
      <c r="I3004" t="s">
        <v>55</v>
      </c>
      <c r="J3004">
        <v>25000</v>
      </c>
      <c r="K3004">
        <v>17078.099999999999</v>
      </c>
      <c r="L3004">
        <v>0.19400000000000001</v>
      </c>
      <c r="M3004" s="63">
        <v>45445</v>
      </c>
      <c r="N3004" s="63">
        <v>45565</v>
      </c>
      <c r="O3004">
        <v>120</v>
      </c>
      <c r="P3004" t="s">
        <v>55</v>
      </c>
      <c r="Q3004">
        <v>0</v>
      </c>
      <c r="R3004">
        <v>0</v>
      </c>
      <c r="S3004">
        <v>0</v>
      </c>
      <c r="T3004">
        <v>0</v>
      </c>
      <c r="U3004">
        <v>0</v>
      </c>
      <c r="V3004">
        <v>0</v>
      </c>
      <c r="W3004">
        <v>0</v>
      </c>
      <c r="X3004" s="1">
        <v>45473</v>
      </c>
      <c r="Y3004" s="1">
        <v>45287</v>
      </c>
      <c r="Z3004" t="s">
        <v>5598</v>
      </c>
      <c r="AA3004" t="s">
        <v>102</v>
      </c>
    </row>
    <row r="3005" spans="1:27" x14ac:dyDescent="0.25">
      <c r="A3005" t="s">
        <v>6671</v>
      </c>
      <c r="B3005" t="s">
        <v>55</v>
      </c>
      <c r="C3005" t="s">
        <v>43</v>
      </c>
      <c r="D3005" t="s">
        <v>5598</v>
      </c>
      <c r="E3005" t="s">
        <v>155</v>
      </c>
      <c r="F3005" t="s">
        <v>9</v>
      </c>
      <c r="G3005" t="s">
        <v>55</v>
      </c>
      <c r="H3005">
        <v>728</v>
      </c>
      <c r="I3005" t="s">
        <v>55</v>
      </c>
      <c r="J3005">
        <v>5000</v>
      </c>
      <c r="K3005">
        <v>3271.5</v>
      </c>
      <c r="L3005">
        <v>0.26</v>
      </c>
      <c r="M3005" s="63">
        <v>45460</v>
      </c>
      <c r="N3005" s="63">
        <v>45505</v>
      </c>
      <c r="O3005">
        <v>45</v>
      </c>
      <c r="P3005" t="s">
        <v>55</v>
      </c>
      <c r="Q3005">
        <v>0</v>
      </c>
      <c r="R3005">
        <v>0</v>
      </c>
      <c r="S3005">
        <v>0</v>
      </c>
      <c r="T3005">
        <v>0</v>
      </c>
      <c r="U3005">
        <v>0</v>
      </c>
      <c r="V3005">
        <v>0</v>
      </c>
      <c r="W3005">
        <v>0</v>
      </c>
      <c r="X3005" s="1">
        <v>45473</v>
      </c>
      <c r="Y3005" s="1">
        <v>45222</v>
      </c>
      <c r="Z3005" t="s">
        <v>5598</v>
      </c>
      <c r="AA3005" t="s">
        <v>100</v>
      </c>
    </row>
    <row r="3006" spans="1:27" x14ac:dyDescent="0.25">
      <c r="A3006" t="s">
        <v>6672</v>
      </c>
      <c r="B3006" t="s">
        <v>55</v>
      </c>
      <c r="C3006" t="s">
        <v>43</v>
      </c>
      <c r="D3006" t="s">
        <v>5598</v>
      </c>
      <c r="E3006" t="s">
        <v>155</v>
      </c>
      <c r="F3006" t="s">
        <v>13</v>
      </c>
      <c r="G3006" t="s">
        <v>55</v>
      </c>
      <c r="H3006">
        <v>721</v>
      </c>
      <c r="I3006" t="s">
        <v>55</v>
      </c>
      <c r="J3006">
        <v>50000</v>
      </c>
      <c r="K3006">
        <v>43471.5</v>
      </c>
      <c r="L3006">
        <v>0.19400000000000001</v>
      </c>
      <c r="M3006" s="63">
        <v>45471</v>
      </c>
      <c r="N3006" s="63">
        <v>45591</v>
      </c>
      <c r="O3006">
        <v>120</v>
      </c>
      <c r="P3006" t="s">
        <v>55</v>
      </c>
      <c r="Q3006">
        <v>0</v>
      </c>
      <c r="R3006">
        <v>0</v>
      </c>
      <c r="S3006">
        <v>0</v>
      </c>
      <c r="T3006">
        <v>0</v>
      </c>
      <c r="U3006">
        <v>0</v>
      </c>
      <c r="V3006">
        <v>0</v>
      </c>
      <c r="W3006">
        <v>0</v>
      </c>
      <c r="X3006" s="1">
        <v>45473</v>
      </c>
      <c r="Y3006" s="1">
        <v>45082</v>
      </c>
      <c r="Z3006" t="s">
        <v>5598</v>
      </c>
      <c r="AA3006" t="s">
        <v>102</v>
      </c>
    </row>
    <row r="3007" spans="1:27" x14ac:dyDescent="0.25">
      <c r="A3007" t="s">
        <v>6673</v>
      </c>
      <c r="B3007" t="s">
        <v>55</v>
      </c>
      <c r="C3007" t="s">
        <v>43</v>
      </c>
      <c r="D3007" t="s">
        <v>5598</v>
      </c>
      <c r="E3007" t="s">
        <v>155</v>
      </c>
      <c r="F3007" t="s">
        <v>12</v>
      </c>
      <c r="G3007" t="s">
        <v>55</v>
      </c>
      <c r="H3007">
        <v>540</v>
      </c>
      <c r="I3007" t="s">
        <v>55</v>
      </c>
      <c r="J3007">
        <v>100000</v>
      </c>
      <c r="K3007">
        <v>88398.3</v>
      </c>
      <c r="L3007">
        <v>0.26</v>
      </c>
      <c r="M3007" s="63">
        <v>45396</v>
      </c>
      <c r="N3007" s="63">
        <v>45486</v>
      </c>
      <c r="O3007">
        <v>90</v>
      </c>
      <c r="P3007" t="s">
        <v>55</v>
      </c>
      <c r="Q3007">
        <v>0</v>
      </c>
      <c r="R3007">
        <v>0</v>
      </c>
      <c r="S3007">
        <v>0</v>
      </c>
      <c r="T3007">
        <v>0</v>
      </c>
      <c r="U3007">
        <v>0</v>
      </c>
      <c r="V3007">
        <v>0</v>
      </c>
      <c r="W3007">
        <v>0</v>
      </c>
      <c r="X3007" s="1">
        <v>45473</v>
      </c>
      <c r="Y3007" s="1">
        <v>44715</v>
      </c>
      <c r="Z3007" t="s">
        <v>5598</v>
      </c>
      <c r="AA3007" t="s">
        <v>102</v>
      </c>
    </row>
    <row r="3008" spans="1:27" x14ac:dyDescent="0.25">
      <c r="A3008" t="s">
        <v>6674</v>
      </c>
      <c r="B3008" t="s">
        <v>55</v>
      </c>
      <c r="C3008" t="s">
        <v>43</v>
      </c>
      <c r="D3008" t="s">
        <v>5598</v>
      </c>
      <c r="E3008" t="s">
        <v>155</v>
      </c>
      <c r="F3008" t="s">
        <v>9</v>
      </c>
      <c r="G3008" t="s">
        <v>55</v>
      </c>
      <c r="H3008">
        <v>685</v>
      </c>
      <c r="I3008" t="s">
        <v>55</v>
      </c>
      <c r="J3008">
        <v>10000</v>
      </c>
      <c r="K3008">
        <v>7776</v>
      </c>
      <c r="L3008">
        <v>0.26</v>
      </c>
      <c r="M3008" s="63">
        <v>45443</v>
      </c>
      <c r="N3008" s="63">
        <v>45488</v>
      </c>
      <c r="O3008">
        <v>45</v>
      </c>
      <c r="P3008" t="s">
        <v>55</v>
      </c>
      <c r="Q3008">
        <v>0</v>
      </c>
      <c r="R3008">
        <v>0</v>
      </c>
      <c r="S3008">
        <v>0</v>
      </c>
      <c r="T3008">
        <v>0</v>
      </c>
      <c r="U3008">
        <v>0</v>
      </c>
      <c r="V3008">
        <v>0</v>
      </c>
      <c r="W3008">
        <v>0</v>
      </c>
      <c r="X3008" s="1">
        <v>45473</v>
      </c>
      <c r="Y3008" s="1">
        <v>45212</v>
      </c>
      <c r="Z3008" t="s">
        <v>5598</v>
      </c>
      <c r="AA3008" t="s">
        <v>99</v>
      </c>
    </row>
    <row r="3009" spans="1:27" x14ac:dyDescent="0.25">
      <c r="A3009" t="s">
        <v>6675</v>
      </c>
      <c r="B3009" t="s">
        <v>55</v>
      </c>
      <c r="C3009" t="s">
        <v>43</v>
      </c>
      <c r="D3009" t="s">
        <v>5598</v>
      </c>
      <c r="E3009" t="s">
        <v>155</v>
      </c>
      <c r="F3009" t="s">
        <v>7</v>
      </c>
      <c r="G3009" t="s">
        <v>55</v>
      </c>
      <c r="H3009">
        <v>596</v>
      </c>
      <c r="I3009" t="s">
        <v>55</v>
      </c>
      <c r="J3009">
        <v>25000</v>
      </c>
      <c r="K3009">
        <v>24210.44</v>
      </c>
      <c r="L3009">
        <v>0.19400000000000001</v>
      </c>
      <c r="M3009" s="63">
        <v>45447</v>
      </c>
      <c r="N3009" s="63">
        <v>45567</v>
      </c>
      <c r="O3009">
        <v>120</v>
      </c>
      <c r="P3009" t="s">
        <v>55</v>
      </c>
      <c r="Q3009">
        <v>0</v>
      </c>
      <c r="R3009">
        <v>0</v>
      </c>
      <c r="S3009">
        <v>0</v>
      </c>
      <c r="T3009">
        <v>0</v>
      </c>
      <c r="U3009">
        <v>0</v>
      </c>
      <c r="V3009">
        <v>0</v>
      </c>
      <c r="W3009">
        <v>0</v>
      </c>
      <c r="X3009" s="1">
        <v>45473</v>
      </c>
      <c r="Y3009" s="1">
        <v>45054</v>
      </c>
      <c r="Z3009" t="s">
        <v>5598</v>
      </c>
      <c r="AA3009" t="s">
        <v>99</v>
      </c>
    </row>
    <row r="3010" spans="1:27" x14ac:dyDescent="0.25">
      <c r="A3010" t="s">
        <v>6676</v>
      </c>
      <c r="B3010" t="s">
        <v>55</v>
      </c>
      <c r="C3010" t="s">
        <v>43</v>
      </c>
      <c r="D3010" t="s">
        <v>5598</v>
      </c>
      <c r="E3010" t="s">
        <v>155</v>
      </c>
      <c r="F3010" t="s">
        <v>9</v>
      </c>
      <c r="G3010" t="s">
        <v>55</v>
      </c>
      <c r="H3010">
        <v>731</v>
      </c>
      <c r="I3010" t="s">
        <v>55</v>
      </c>
      <c r="J3010">
        <v>30000</v>
      </c>
      <c r="K3010">
        <v>19376.93</v>
      </c>
      <c r="L3010">
        <v>0.26</v>
      </c>
      <c r="M3010" s="63">
        <v>45432</v>
      </c>
      <c r="N3010" s="63">
        <v>45477</v>
      </c>
      <c r="O3010">
        <v>45</v>
      </c>
      <c r="P3010" t="s">
        <v>55</v>
      </c>
      <c r="Q3010">
        <v>0</v>
      </c>
      <c r="R3010">
        <v>0</v>
      </c>
      <c r="S3010">
        <v>0</v>
      </c>
      <c r="T3010">
        <v>0</v>
      </c>
      <c r="U3010">
        <v>0</v>
      </c>
      <c r="V3010">
        <v>0</v>
      </c>
      <c r="W3010">
        <v>0</v>
      </c>
      <c r="X3010" s="1">
        <v>45473</v>
      </c>
      <c r="Y3010" s="1">
        <v>45131</v>
      </c>
      <c r="Z3010" t="s">
        <v>5598</v>
      </c>
      <c r="AA3010" t="s">
        <v>100</v>
      </c>
    </row>
    <row r="3011" spans="1:27" x14ac:dyDescent="0.25">
      <c r="A3011" t="s">
        <v>6677</v>
      </c>
      <c r="B3011" t="s">
        <v>55</v>
      </c>
      <c r="C3011" t="s">
        <v>43</v>
      </c>
      <c r="D3011" t="s">
        <v>5598</v>
      </c>
      <c r="E3011" t="s">
        <v>155</v>
      </c>
      <c r="F3011" t="s">
        <v>13</v>
      </c>
      <c r="G3011" t="s">
        <v>55</v>
      </c>
      <c r="H3011">
        <v>716</v>
      </c>
      <c r="I3011" t="s">
        <v>55</v>
      </c>
      <c r="J3011">
        <v>15000</v>
      </c>
      <c r="K3011">
        <v>12832.5</v>
      </c>
      <c r="L3011">
        <v>0.26</v>
      </c>
      <c r="M3011" s="63">
        <v>45438</v>
      </c>
      <c r="N3011" s="63">
        <v>45483</v>
      </c>
      <c r="O3011">
        <v>45</v>
      </c>
      <c r="P3011" t="s">
        <v>55</v>
      </c>
      <c r="Q3011">
        <v>0</v>
      </c>
      <c r="R3011">
        <v>0</v>
      </c>
      <c r="S3011">
        <v>0</v>
      </c>
      <c r="T3011">
        <v>0</v>
      </c>
      <c r="U3011">
        <v>0</v>
      </c>
      <c r="V3011">
        <v>0</v>
      </c>
      <c r="W3011">
        <v>0</v>
      </c>
      <c r="X3011" s="1">
        <v>45473</v>
      </c>
      <c r="Y3011" s="1">
        <v>45113</v>
      </c>
      <c r="Z3011" t="s">
        <v>5598</v>
      </c>
      <c r="AA3011" t="s">
        <v>100</v>
      </c>
    </row>
    <row r="3012" spans="1:27" x14ac:dyDescent="0.25">
      <c r="A3012" t="s">
        <v>6678</v>
      </c>
      <c r="B3012" t="s">
        <v>55</v>
      </c>
      <c r="C3012" t="s">
        <v>43</v>
      </c>
      <c r="D3012" t="s">
        <v>5598</v>
      </c>
      <c r="E3012" t="s">
        <v>155</v>
      </c>
      <c r="F3012" t="s">
        <v>12</v>
      </c>
      <c r="G3012" t="s">
        <v>55</v>
      </c>
      <c r="H3012">
        <v>581</v>
      </c>
      <c r="I3012" t="s">
        <v>55</v>
      </c>
      <c r="J3012">
        <v>75000</v>
      </c>
      <c r="K3012">
        <v>21046.5</v>
      </c>
      <c r="L3012">
        <v>0.26</v>
      </c>
      <c r="M3012" s="63">
        <v>45438</v>
      </c>
      <c r="N3012" s="63">
        <v>45558</v>
      </c>
      <c r="O3012">
        <v>120</v>
      </c>
      <c r="P3012" t="s">
        <v>55</v>
      </c>
      <c r="Q3012">
        <v>0</v>
      </c>
      <c r="R3012">
        <v>0</v>
      </c>
      <c r="S3012">
        <v>0</v>
      </c>
      <c r="T3012">
        <v>0</v>
      </c>
      <c r="U3012">
        <v>0</v>
      </c>
      <c r="V3012">
        <v>0</v>
      </c>
      <c r="W3012">
        <v>0</v>
      </c>
      <c r="X3012" s="1">
        <v>45473</v>
      </c>
      <c r="Y3012" s="1">
        <v>44886</v>
      </c>
      <c r="Z3012" t="s">
        <v>5598</v>
      </c>
      <c r="AA3012" t="s">
        <v>99</v>
      </c>
    </row>
    <row r="3013" spans="1:27" x14ac:dyDescent="0.25">
      <c r="A3013" t="s">
        <v>6679</v>
      </c>
      <c r="B3013" t="s">
        <v>55</v>
      </c>
      <c r="C3013" t="s">
        <v>43</v>
      </c>
      <c r="D3013" t="s">
        <v>5598</v>
      </c>
      <c r="E3013" t="s">
        <v>155</v>
      </c>
      <c r="F3013" t="s">
        <v>4</v>
      </c>
      <c r="G3013" t="s">
        <v>55</v>
      </c>
      <c r="H3013">
        <v>658</v>
      </c>
      <c r="I3013" t="s">
        <v>55</v>
      </c>
      <c r="J3013">
        <v>10000</v>
      </c>
      <c r="K3013">
        <v>9981</v>
      </c>
      <c r="L3013">
        <v>0.26</v>
      </c>
      <c r="M3013" s="63">
        <v>45461</v>
      </c>
      <c r="N3013" s="63">
        <v>45506</v>
      </c>
      <c r="O3013">
        <v>45</v>
      </c>
      <c r="P3013" t="s">
        <v>55</v>
      </c>
      <c r="Q3013">
        <v>0</v>
      </c>
      <c r="R3013">
        <v>0</v>
      </c>
      <c r="S3013">
        <v>0</v>
      </c>
      <c r="T3013">
        <v>0</v>
      </c>
      <c r="U3013">
        <v>0</v>
      </c>
      <c r="V3013">
        <v>0</v>
      </c>
      <c r="W3013">
        <v>0</v>
      </c>
      <c r="X3013" s="1">
        <v>45473</v>
      </c>
      <c r="Y3013" s="1">
        <v>45052</v>
      </c>
      <c r="Z3013" t="s">
        <v>5598</v>
      </c>
      <c r="AA3013" t="s">
        <v>100</v>
      </c>
    </row>
    <row r="3014" spans="1:27" x14ac:dyDescent="0.25">
      <c r="A3014" t="s">
        <v>6680</v>
      </c>
      <c r="B3014" t="s">
        <v>55</v>
      </c>
      <c r="C3014" t="s">
        <v>43</v>
      </c>
      <c r="D3014" t="s">
        <v>5598</v>
      </c>
      <c r="E3014" t="s">
        <v>155</v>
      </c>
      <c r="F3014" t="s">
        <v>13</v>
      </c>
      <c r="G3014" t="s">
        <v>55</v>
      </c>
      <c r="H3014">
        <v>613</v>
      </c>
      <c r="I3014" t="s">
        <v>55</v>
      </c>
      <c r="J3014">
        <v>45000</v>
      </c>
      <c r="K3014">
        <v>11293.52</v>
      </c>
      <c r="L3014">
        <v>0.19400000000000001</v>
      </c>
      <c r="M3014" s="63">
        <v>45427</v>
      </c>
      <c r="N3014" s="63">
        <v>45547</v>
      </c>
      <c r="O3014">
        <v>120</v>
      </c>
      <c r="P3014" t="s">
        <v>55</v>
      </c>
      <c r="Q3014">
        <v>0</v>
      </c>
      <c r="R3014">
        <v>0</v>
      </c>
      <c r="S3014">
        <v>0</v>
      </c>
      <c r="T3014">
        <v>0</v>
      </c>
      <c r="U3014">
        <v>0</v>
      </c>
      <c r="V3014">
        <v>0</v>
      </c>
      <c r="W3014">
        <v>0</v>
      </c>
      <c r="X3014" s="1">
        <v>45473</v>
      </c>
      <c r="Y3014" s="1">
        <v>45262</v>
      </c>
      <c r="Z3014" t="s">
        <v>5598</v>
      </c>
      <c r="AA3014" t="s">
        <v>102</v>
      </c>
    </row>
    <row r="3015" spans="1:27" x14ac:dyDescent="0.25">
      <c r="A3015" t="s">
        <v>6681</v>
      </c>
      <c r="B3015" t="s">
        <v>55</v>
      </c>
      <c r="C3015" t="s">
        <v>43</v>
      </c>
      <c r="D3015" t="s">
        <v>5598</v>
      </c>
      <c r="E3015" t="s">
        <v>155</v>
      </c>
      <c r="F3015" t="s">
        <v>13</v>
      </c>
      <c r="G3015" t="s">
        <v>55</v>
      </c>
      <c r="H3015">
        <v>611</v>
      </c>
      <c r="I3015" t="s">
        <v>55</v>
      </c>
      <c r="J3015">
        <v>55000</v>
      </c>
      <c r="K3015">
        <v>52703.17</v>
      </c>
      <c r="L3015">
        <v>0.19400000000000001</v>
      </c>
      <c r="M3015" s="63">
        <v>45454</v>
      </c>
      <c r="N3015" s="63">
        <v>45574</v>
      </c>
      <c r="O3015">
        <v>120</v>
      </c>
      <c r="P3015" t="s">
        <v>55</v>
      </c>
      <c r="Q3015">
        <v>0</v>
      </c>
      <c r="R3015">
        <v>0</v>
      </c>
      <c r="S3015">
        <v>0</v>
      </c>
      <c r="T3015">
        <v>0</v>
      </c>
      <c r="U3015">
        <v>0</v>
      </c>
      <c r="V3015">
        <v>0</v>
      </c>
      <c r="W3015">
        <v>0</v>
      </c>
      <c r="X3015" s="1">
        <v>45473</v>
      </c>
      <c r="Y3015" s="1">
        <v>45280</v>
      </c>
      <c r="Z3015" t="s">
        <v>5598</v>
      </c>
      <c r="AA3015" t="s">
        <v>102</v>
      </c>
    </row>
    <row r="3016" spans="1:27" x14ac:dyDescent="0.25">
      <c r="A3016" t="s">
        <v>6682</v>
      </c>
      <c r="B3016" t="s">
        <v>55</v>
      </c>
      <c r="C3016" t="s">
        <v>43</v>
      </c>
      <c r="D3016" t="s">
        <v>5598</v>
      </c>
      <c r="E3016" t="s">
        <v>155</v>
      </c>
      <c r="F3016" t="s">
        <v>6</v>
      </c>
      <c r="G3016" t="s">
        <v>55</v>
      </c>
      <c r="H3016">
        <v>703</v>
      </c>
      <c r="I3016" t="s">
        <v>55</v>
      </c>
      <c r="J3016">
        <v>80000</v>
      </c>
      <c r="K3016">
        <v>66441</v>
      </c>
      <c r="L3016">
        <v>0.26</v>
      </c>
      <c r="M3016" s="63">
        <v>45424</v>
      </c>
      <c r="N3016" s="63">
        <v>45514</v>
      </c>
      <c r="O3016">
        <v>90</v>
      </c>
      <c r="P3016" t="s">
        <v>55</v>
      </c>
      <c r="Q3016">
        <v>0</v>
      </c>
      <c r="R3016">
        <v>0</v>
      </c>
      <c r="S3016">
        <v>0</v>
      </c>
      <c r="T3016">
        <v>0</v>
      </c>
      <c r="U3016">
        <v>0</v>
      </c>
      <c r="V3016">
        <v>0</v>
      </c>
      <c r="W3016">
        <v>0</v>
      </c>
      <c r="X3016" s="1">
        <v>45473</v>
      </c>
      <c r="Y3016" s="1">
        <v>44975</v>
      </c>
      <c r="Z3016" t="s">
        <v>5598</v>
      </c>
      <c r="AA3016" t="s">
        <v>102</v>
      </c>
    </row>
    <row r="3017" spans="1:27" x14ac:dyDescent="0.25">
      <c r="A3017" t="s">
        <v>6683</v>
      </c>
      <c r="B3017" t="s">
        <v>55</v>
      </c>
      <c r="C3017" t="s">
        <v>43</v>
      </c>
      <c r="D3017" t="s">
        <v>5598</v>
      </c>
      <c r="E3017" t="s">
        <v>155</v>
      </c>
      <c r="F3017" t="s">
        <v>13</v>
      </c>
      <c r="G3017" t="s">
        <v>55</v>
      </c>
      <c r="H3017">
        <v>801</v>
      </c>
      <c r="I3017" t="s">
        <v>55</v>
      </c>
      <c r="J3017">
        <v>10000</v>
      </c>
      <c r="K3017">
        <v>9628.93</v>
      </c>
      <c r="L3017">
        <v>0.19400000000000001</v>
      </c>
      <c r="M3017" s="63">
        <v>45468</v>
      </c>
      <c r="N3017" s="63">
        <v>45588</v>
      </c>
      <c r="O3017">
        <v>120</v>
      </c>
      <c r="P3017" t="s">
        <v>55</v>
      </c>
      <c r="Q3017">
        <v>0</v>
      </c>
      <c r="R3017">
        <v>0</v>
      </c>
      <c r="S3017">
        <v>0</v>
      </c>
      <c r="T3017">
        <v>0</v>
      </c>
      <c r="U3017">
        <v>0</v>
      </c>
      <c r="V3017">
        <v>0</v>
      </c>
      <c r="W3017">
        <v>0</v>
      </c>
      <c r="X3017" s="1">
        <v>45473</v>
      </c>
      <c r="Y3017" s="1">
        <v>45284</v>
      </c>
      <c r="Z3017" t="s">
        <v>5598</v>
      </c>
      <c r="AA3017" t="s">
        <v>102</v>
      </c>
    </row>
    <row r="3018" spans="1:27" x14ac:dyDescent="0.25">
      <c r="A3018" t="s">
        <v>6684</v>
      </c>
      <c r="B3018" t="s">
        <v>55</v>
      </c>
      <c r="C3018" t="s">
        <v>43</v>
      </c>
      <c r="D3018" t="s">
        <v>5598</v>
      </c>
      <c r="E3018" t="s">
        <v>155</v>
      </c>
      <c r="F3018" t="s">
        <v>7</v>
      </c>
      <c r="G3018" t="s">
        <v>55</v>
      </c>
      <c r="H3018">
        <v>861</v>
      </c>
      <c r="I3018" t="s">
        <v>55</v>
      </c>
      <c r="J3018">
        <v>75000</v>
      </c>
      <c r="K3018">
        <v>3795</v>
      </c>
      <c r="L3018">
        <v>0.26</v>
      </c>
      <c r="M3018" s="63">
        <v>45466</v>
      </c>
      <c r="N3018" s="63">
        <v>45511</v>
      </c>
      <c r="O3018">
        <v>45</v>
      </c>
      <c r="P3018" t="s">
        <v>55</v>
      </c>
      <c r="Q3018">
        <v>0</v>
      </c>
      <c r="R3018">
        <v>0</v>
      </c>
      <c r="S3018">
        <v>0</v>
      </c>
      <c r="T3018">
        <v>0</v>
      </c>
      <c r="U3018">
        <v>0</v>
      </c>
      <c r="V3018">
        <v>0</v>
      </c>
      <c r="W3018">
        <v>0</v>
      </c>
      <c r="X3018" s="1">
        <v>45473</v>
      </c>
      <c r="Y3018" s="1">
        <v>44679</v>
      </c>
      <c r="Z3018" t="s">
        <v>5598</v>
      </c>
      <c r="AA3018" t="s">
        <v>104</v>
      </c>
    </row>
    <row r="3019" spans="1:27" x14ac:dyDescent="0.25">
      <c r="A3019" t="s">
        <v>6685</v>
      </c>
      <c r="B3019" t="s">
        <v>55</v>
      </c>
      <c r="C3019" t="s">
        <v>43</v>
      </c>
      <c r="D3019" t="s">
        <v>5598</v>
      </c>
      <c r="E3019" t="s">
        <v>155</v>
      </c>
      <c r="F3019" t="s">
        <v>19</v>
      </c>
      <c r="G3019" t="s">
        <v>55</v>
      </c>
      <c r="H3019">
        <v>687</v>
      </c>
      <c r="I3019" t="s">
        <v>55</v>
      </c>
      <c r="J3019">
        <v>20000</v>
      </c>
      <c r="K3019">
        <v>19681.509999999998</v>
      </c>
      <c r="L3019">
        <v>0.19400000000000001</v>
      </c>
      <c r="M3019" s="63">
        <v>45431</v>
      </c>
      <c r="N3019" s="63">
        <v>45551</v>
      </c>
      <c r="O3019">
        <v>120</v>
      </c>
      <c r="P3019" t="s">
        <v>55</v>
      </c>
      <c r="Q3019">
        <v>0</v>
      </c>
      <c r="R3019">
        <v>0</v>
      </c>
      <c r="S3019">
        <v>0</v>
      </c>
      <c r="T3019">
        <v>0</v>
      </c>
      <c r="U3019">
        <v>0</v>
      </c>
      <c r="V3019">
        <v>0</v>
      </c>
      <c r="W3019">
        <v>0</v>
      </c>
      <c r="X3019" s="1">
        <v>45473</v>
      </c>
      <c r="Y3019" s="1">
        <v>45045</v>
      </c>
      <c r="Z3019" t="s">
        <v>5598</v>
      </c>
      <c r="AA3019" t="s">
        <v>102</v>
      </c>
    </row>
    <row r="3020" spans="1:27" x14ac:dyDescent="0.25">
      <c r="A3020" t="s">
        <v>6686</v>
      </c>
      <c r="B3020" t="s">
        <v>55</v>
      </c>
      <c r="C3020" t="s">
        <v>43</v>
      </c>
      <c r="D3020" t="s">
        <v>5598</v>
      </c>
      <c r="E3020" t="s">
        <v>155</v>
      </c>
      <c r="F3020" t="s">
        <v>13</v>
      </c>
      <c r="G3020" t="s">
        <v>55</v>
      </c>
      <c r="H3020">
        <v>824</v>
      </c>
      <c r="I3020" t="s">
        <v>55</v>
      </c>
      <c r="J3020">
        <v>50000</v>
      </c>
      <c r="K3020">
        <v>38812.5</v>
      </c>
      <c r="L3020">
        <v>0.26</v>
      </c>
      <c r="M3020" s="63">
        <v>45448</v>
      </c>
      <c r="N3020" s="63">
        <v>45493</v>
      </c>
      <c r="O3020">
        <v>45</v>
      </c>
      <c r="P3020" t="s">
        <v>55</v>
      </c>
      <c r="Q3020">
        <v>0</v>
      </c>
      <c r="R3020">
        <v>0</v>
      </c>
      <c r="S3020">
        <v>0</v>
      </c>
      <c r="T3020">
        <v>0</v>
      </c>
      <c r="U3020">
        <v>0</v>
      </c>
      <c r="V3020">
        <v>0</v>
      </c>
      <c r="W3020">
        <v>0</v>
      </c>
      <c r="X3020" s="1">
        <v>45473</v>
      </c>
      <c r="Y3020" s="1">
        <v>44975</v>
      </c>
      <c r="Z3020" t="s">
        <v>5598</v>
      </c>
      <c r="AA3020" t="s">
        <v>100</v>
      </c>
    </row>
    <row r="3021" spans="1:27" x14ac:dyDescent="0.25">
      <c r="A3021" t="s">
        <v>6687</v>
      </c>
      <c r="B3021" t="s">
        <v>55</v>
      </c>
      <c r="C3021" t="s">
        <v>43</v>
      </c>
      <c r="D3021" t="s">
        <v>5598</v>
      </c>
      <c r="E3021" t="s">
        <v>155</v>
      </c>
      <c r="F3021" t="s">
        <v>15</v>
      </c>
      <c r="G3021" t="s">
        <v>55</v>
      </c>
      <c r="H3021">
        <v>709</v>
      </c>
      <c r="I3021" t="s">
        <v>55</v>
      </c>
      <c r="J3021">
        <v>15000</v>
      </c>
      <c r="K3021">
        <v>13435.5</v>
      </c>
      <c r="L3021">
        <v>0.26</v>
      </c>
      <c r="M3021" s="63">
        <v>45441</v>
      </c>
      <c r="N3021" s="63">
        <v>45486</v>
      </c>
      <c r="O3021">
        <v>45</v>
      </c>
      <c r="P3021" t="s">
        <v>55</v>
      </c>
      <c r="Q3021">
        <v>0</v>
      </c>
      <c r="R3021">
        <v>0</v>
      </c>
      <c r="S3021">
        <v>0</v>
      </c>
      <c r="T3021">
        <v>0</v>
      </c>
      <c r="U3021">
        <v>0</v>
      </c>
      <c r="V3021">
        <v>0</v>
      </c>
      <c r="W3021">
        <v>0</v>
      </c>
      <c r="X3021" s="1">
        <v>45473</v>
      </c>
      <c r="Y3021" s="1">
        <v>45194</v>
      </c>
      <c r="Z3021" t="s">
        <v>5598</v>
      </c>
      <c r="AA3021" t="s">
        <v>100</v>
      </c>
    </row>
    <row r="3022" spans="1:27" x14ac:dyDescent="0.25">
      <c r="A3022" t="s">
        <v>6688</v>
      </c>
      <c r="B3022" t="s">
        <v>55</v>
      </c>
      <c r="C3022" t="s">
        <v>43</v>
      </c>
      <c r="D3022" t="s">
        <v>5598</v>
      </c>
      <c r="E3022" t="s">
        <v>155</v>
      </c>
      <c r="F3022" t="s">
        <v>13</v>
      </c>
      <c r="G3022" t="s">
        <v>55</v>
      </c>
      <c r="H3022">
        <v>670</v>
      </c>
      <c r="I3022" t="s">
        <v>55</v>
      </c>
      <c r="J3022">
        <v>25000</v>
      </c>
      <c r="K3022">
        <v>22169.7</v>
      </c>
      <c r="L3022">
        <v>0.26</v>
      </c>
      <c r="M3022" s="63">
        <v>45462</v>
      </c>
      <c r="N3022" s="63">
        <v>45552</v>
      </c>
      <c r="O3022">
        <v>90</v>
      </c>
      <c r="P3022" t="s">
        <v>55</v>
      </c>
      <c r="Q3022">
        <v>0</v>
      </c>
      <c r="R3022">
        <v>0</v>
      </c>
      <c r="S3022">
        <v>0</v>
      </c>
      <c r="T3022">
        <v>0</v>
      </c>
      <c r="U3022">
        <v>0</v>
      </c>
      <c r="V3022">
        <v>0</v>
      </c>
      <c r="W3022">
        <v>0</v>
      </c>
      <c r="X3022" s="1">
        <v>45473</v>
      </c>
      <c r="Y3022" s="1">
        <v>44851</v>
      </c>
      <c r="Z3022" t="s">
        <v>5598</v>
      </c>
      <c r="AA3022" t="s">
        <v>102</v>
      </c>
    </row>
    <row r="3023" spans="1:27" x14ac:dyDescent="0.25">
      <c r="A3023" t="s">
        <v>6689</v>
      </c>
      <c r="B3023" t="s">
        <v>55</v>
      </c>
      <c r="C3023" t="s">
        <v>43</v>
      </c>
      <c r="D3023" t="s">
        <v>5598</v>
      </c>
      <c r="E3023" t="s">
        <v>155</v>
      </c>
      <c r="F3023" t="s">
        <v>16</v>
      </c>
      <c r="G3023" t="s">
        <v>55</v>
      </c>
      <c r="H3023">
        <v>784</v>
      </c>
      <c r="I3023" t="s">
        <v>55</v>
      </c>
      <c r="J3023">
        <v>30000</v>
      </c>
      <c r="K3023">
        <v>9561</v>
      </c>
      <c r="L3023">
        <v>0.19400000000000001</v>
      </c>
      <c r="M3023" s="63">
        <v>45468</v>
      </c>
      <c r="N3023" s="63">
        <v>45588</v>
      </c>
      <c r="O3023">
        <v>120</v>
      </c>
      <c r="P3023" t="s">
        <v>55</v>
      </c>
      <c r="Q3023">
        <v>0</v>
      </c>
      <c r="R3023">
        <v>0</v>
      </c>
      <c r="S3023">
        <v>0</v>
      </c>
      <c r="T3023">
        <v>0</v>
      </c>
      <c r="U3023">
        <v>0</v>
      </c>
      <c r="V3023">
        <v>0</v>
      </c>
      <c r="W3023">
        <v>0</v>
      </c>
      <c r="X3023" s="1">
        <v>45473</v>
      </c>
      <c r="Y3023" s="1">
        <v>45185</v>
      </c>
      <c r="Z3023" t="s">
        <v>5598</v>
      </c>
      <c r="AA3023" t="s">
        <v>102</v>
      </c>
    </row>
    <row r="3024" spans="1:27" x14ac:dyDescent="0.25">
      <c r="A3024" t="s">
        <v>6690</v>
      </c>
      <c r="B3024" t="s">
        <v>55</v>
      </c>
      <c r="C3024" t="s">
        <v>43</v>
      </c>
      <c r="D3024" t="s">
        <v>5598</v>
      </c>
      <c r="E3024" t="s">
        <v>155</v>
      </c>
      <c r="F3024" t="s">
        <v>7</v>
      </c>
      <c r="G3024" t="s">
        <v>55</v>
      </c>
      <c r="H3024">
        <v>699</v>
      </c>
      <c r="I3024" t="s">
        <v>55</v>
      </c>
      <c r="J3024">
        <v>45000</v>
      </c>
      <c r="K3024">
        <v>43047.47</v>
      </c>
      <c r="L3024">
        <v>0.19400000000000001</v>
      </c>
      <c r="M3024" s="63">
        <v>45443</v>
      </c>
      <c r="N3024" s="63">
        <v>45563</v>
      </c>
      <c r="O3024">
        <v>120</v>
      </c>
      <c r="P3024" t="s">
        <v>55</v>
      </c>
      <c r="Q3024">
        <v>0</v>
      </c>
      <c r="R3024">
        <v>0</v>
      </c>
      <c r="S3024">
        <v>0</v>
      </c>
      <c r="T3024">
        <v>0</v>
      </c>
      <c r="U3024">
        <v>0</v>
      </c>
      <c r="V3024">
        <v>0</v>
      </c>
      <c r="W3024">
        <v>0</v>
      </c>
      <c r="X3024" s="1">
        <v>45473</v>
      </c>
      <c r="Y3024" s="1">
        <v>45036</v>
      </c>
      <c r="Z3024" t="s">
        <v>5598</v>
      </c>
      <c r="AA3024" t="s">
        <v>102</v>
      </c>
    </row>
    <row r="3025" spans="1:27" x14ac:dyDescent="0.25">
      <c r="A3025" t="s">
        <v>6691</v>
      </c>
      <c r="B3025" t="s">
        <v>55</v>
      </c>
      <c r="C3025" t="s">
        <v>43</v>
      </c>
      <c r="D3025" t="s">
        <v>5598</v>
      </c>
      <c r="E3025" t="s">
        <v>155</v>
      </c>
      <c r="F3025" t="s">
        <v>12</v>
      </c>
      <c r="G3025" t="s">
        <v>55</v>
      </c>
      <c r="H3025">
        <v>637</v>
      </c>
      <c r="I3025" t="s">
        <v>55</v>
      </c>
      <c r="J3025">
        <v>100000</v>
      </c>
      <c r="K3025">
        <v>4639.5</v>
      </c>
      <c r="L3025">
        <v>0.26</v>
      </c>
      <c r="M3025" s="63">
        <v>45466</v>
      </c>
      <c r="N3025" s="63">
        <v>45511</v>
      </c>
      <c r="O3025">
        <v>45</v>
      </c>
      <c r="P3025" t="s">
        <v>55</v>
      </c>
      <c r="Q3025">
        <v>0</v>
      </c>
      <c r="R3025">
        <v>0</v>
      </c>
      <c r="S3025">
        <v>0</v>
      </c>
      <c r="T3025">
        <v>0</v>
      </c>
      <c r="U3025">
        <v>0</v>
      </c>
      <c r="V3025">
        <v>0</v>
      </c>
      <c r="W3025">
        <v>0</v>
      </c>
      <c r="X3025" s="1">
        <v>45473</v>
      </c>
      <c r="Y3025" s="1">
        <v>45053</v>
      </c>
      <c r="Z3025" t="s">
        <v>5598</v>
      </c>
      <c r="AA3025" t="s">
        <v>100</v>
      </c>
    </row>
    <row r="3026" spans="1:27" x14ac:dyDescent="0.25">
      <c r="A3026" t="s">
        <v>6692</v>
      </c>
      <c r="B3026" t="s">
        <v>55</v>
      </c>
      <c r="C3026" t="s">
        <v>43</v>
      </c>
      <c r="D3026" t="s">
        <v>5598</v>
      </c>
      <c r="E3026" t="s">
        <v>155</v>
      </c>
      <c r="F3026" t="s">
        <v>13</v>
      </c>
      <c r="G3026" t="s">
        <v>55</v>
      </c>
      <c r="H3026">
        <v>662</v>
      </c>
      <c r="I3026" t="s">
        <v>55</v>
      </c>
      <c r="J3026">
        <v>35000</v>
      </c>
      <c r="K3026">
        <v>30400.25</v>
      </c>
      <c r="L3026">
        <v>0.19400000000000001</v>
      </c>
      <c r="M3026" s="63">
        <v>45369</v>
      </c>
      <c r="N3026" s="63">
        <v>45489</v>
      </c>
      <c r="O3026">
        <v>120</v>
      </c>
      <c r="P3026" t="s">
        <v>55</v>
      </c>
      <c r="Q3026">
        <v>0</v>
      </c>
      <c r="R3026">
        <v>0</v>
      </c>
      <c r="S3026">
        <v>0</v>
      </c>
      <c r="T3026">
        <v>0</v>
      </c>
      <c r="U3026">
        <v>0</v>
      </c>
      <c r="V3026">
        <v>0</v>
      </c>
      <c r="W3026">
        <v>0</v>
      </c>
      <c r="X3026" s="1">
        <v>45473</v>
      </c>
      <c r="Y3026" s="1">
        <v>45162</v>
      </c>
      <c r="Z3026" t="s">
        <v>5598</v>
      </c>
      <c r="AA3026" t="s">
        <v>102</v>
      </c>
    </row>
    <row r="3027" spans="1:27" x14ac:dyDescent="0.25">
      <c r="A3027" t="s">
        <v>6693</v>
      </c>
      <c r="B3027" t="s">
        <v>55</v>
      </c>
      <c r="C3027" t="s">
        <v>43</v>
      </c>
      <c r="D3027" t="s">
        <v>5598</v>
      </c>
      <c r="E3027" t="s">
        <v>155</v>
      </c>
      <c r="F3027" t="s">
        <v>14</v>
      </c>
      <c r="G3027" t="s">
        <v>55</v>
      </c>
      <c r="H3027">
        <v>645</v>
      </c>
      <c r="I3027" t="s">
        <v>55</v>
      </c>
      <c r="J3027">
        <v>45000</v>
      </c>
      <c r="K3027">
        <v>44482.5</v>
      </c>
      <c r="L3027">
        <v>0.26</v>
      </c>
      <c r="M3027" s="63">
        <v>45441</v>
      </c>
      <c r="N3027" s="63">
        <v>45486</v>
      </c>
      <c r="O3027">
        <v>45</v>
      </c>
      <c r="P3027" t="s">
        <v>55</v>
      </c>
      <c r="Q3027">
        <v>0</v>
      </c>
      <c r="R3027">
        <v>0</v>
      </c>
      <c r="S3027">
        <v>0</v>
      </c>
      <c r="T3027">
        <v>0</v>
      </c>
      <c r="U3027">
        <v>0</v>
      </c>
      <c r="V3027">
        <v>0</v>
      </c>
      <c r="W3027">
        <v>0</v>
      </c>
      <c r="X3027" s="1">
        <v>45473</v>
      </c>
      <c r="Y3027" s="1">
        <v>45174</v>
      </c>
      <c r="Z3027" t="s">
        <v>5598</v>
      </c>
      <c r="AA3027" t="s">
        <v>100</v>
      </c>
    </row>
    <row r="3028" spans="1:27" x14ac:dyDescent="0.25">
      <c r="A3028" t="s">
        <v>6694</v>
      </c>
      <c r="B3028" t="s">
        <v>55</v>
      </c>
      <c r="C3028" t="s">
        <v>43</v>
      </c>
      <c r="D3028" t="s">
        <v>5598</v>
      </c>
      <c r="E3028" t="s">
        <v>155</v>
      </c>
      <c r="F3028" t="s">
        <v>6</v>
      </c>
      <c r="G3028" t="s">
        <v>55</v>
      </c>
      <c r="H3028">
        <v>663</v>
      </c>
      <c r="I3028" t="s">
        <v>55</v>
      </c>
      <c r="J3028">
        <v>30000</v>
      </c>
      <c r="K3028">
        <v>29400</v>
      </c>
      <c r="L3028">
        <v>0.26</v>
      </c>
      <c r="M3028" s="63">
        <v>45446</v>
      </c>
      <c r="N3028" s="63">
        <v>45491</v>
      </c>
      <c r="O3028">
        <v>45</v>
      </c>
      <c r="P3028" t="s">
        <v>55</v>
      </c>
      <c r="Q3028">
        <v>0</v>
      </c>
      <c r="R3028">
        <v>0</v>
      </c>
      <c r="S3028">
        <v>0</v>
      </c>
      <c r="T3028">
        <v>0</v>
      </c>
      <c r="U3028">
        <v>0</v>
      </c>
      <c r="V3028">
        <v>0</v>
      </c>
      <c r="W3028">
        <v>0</v>
      </c>
      <c r="X3028" s="1">
        <v>45473</v>
      </c>
      <c r="Y3028" s="1">
        <v>45185</v>
      </c>
      <c r="Z3028" t="s">
        <v>5598</v>
      </c>
      <c r="AA3028" t="s">
        <v>100</v>
      </c>
    </row>
    <row r="3029" spans="1:27" x14ac:dyDescent="0.25">
      <c r="A3029" t="s">
        <v>6695</v>
      </c>
      <c r="B3029" t="s">
        <v>55</v>
      </c>
      <c r="C3029" t="s">
        <v>43</v>
      </c>
      <c r="D3029" t="s">
        <v>5598</v>
      </c>
      <c r="E3029" t="s">
        <v>155</v>
      </c>
      <c r="F3029" t="s">
        <v>12</v>
      </c>
      <c r="G3029" t="s">
        <v>55</v>
      </c>
      <c r="H3029">
        <v>668</v>
      </c>
      <c r="I3029" t="s">
        <v>55</v>
      </c>
      <c r="J3029">
        <v>75000</v>
      </c>
      <c r="K3029">
        <v>70657.95</v>
      </c>
      <c r="L3029">
        <v>0.26</v>
      </c>
      <c r="M3029" s="63">
        <v>45456</v>
      </c>
      <c r="N3029" s="63">
        <v>45501</v>
      </c>
      <c r="O3029">
        <v>45</v>
      </c>
      <c r="P3029" t="s">
        <v>55</v>
      </c>
      <c r="Q3029">
        <v>0</v>
      </c>
      <c r="R3029">
        <v>0</v>
      </c>
      <c r="S3029">
        <v>0</v>
      </c>
      <c r="T3029">
        <v>0</v>
      </c>
      <c r="U3029">
        <v>0</v>
      </c>
      <c r="V3029">
        <v>0</v>
      </c>
      <c r="W3029">
        <v>0</v>
      </c>
      <c r="X3029" s="1">
        <v>45473</v>
      </c>
      <c r="Y3029" s="1">
        <v>45043</v>
      </c>
      <c r="Z3029" t="s">
        <v>5598</v>
      </c>
      <c r="AA3029" t="s">
        <v>99</v>
      </c>
    </row>
    <row r="3030" spans="1:27" x14ac:dyDescent="0.25">
      <c r="A3030" t="s">
        <v>6696</v>
      </c>
      <c r="B3030" t="s">
        <v>55</v>
      </c>
      <c r="C3030" t="s">
        <v>43</v>
      </c>
      <c r="D3030" t="s">
        <v>5598</v>
      </c>
      <c r="E3030" t="s">
        <v>155</v>
      </c>
      <c r="F3030" t="s">
        <v>14</v>
      </c>
      <c r="G3030" t="s">
        <v>55</v>
      </c>
      <c r="H3030">
        <v>780</v>
      </c>
      <c r="I3030" t="s">
        <v>55</v>
      </c>
      <c r="J3030">
        <v>30000</v>
      </c>
      <c r="K3030">
        <v>1946.44</v>
      </c>
      <c r="L3030">
        <v>0.19400000000000001</v>
      </c>
      <c r="M3030" s="63">
        <v>45355</v>
      </c>
      <c r="N3030" s="63">
        <v>45475</v>
      </c>
      <c r="O3030">
        <v>120</v>
      </c>
      <c r="P3030" t="s">
        <v>55</v>
      </c>
      <c r="Q3030">
        <v>0</v>
      </c>
      <c r="R3030">
        <v>0</v>
      </c>
      <c r="S3030">
        <v>0</v>
      </c>
      <c r="T3030">
        <v>0</v>
      </c>
      <c r="U3030">
        <v>0</v>
      </c>
      <c r="V3030">
        <v>0</v>
      </c>
      <c r="W3030">
        <v>0</v>
      </c>
      <c r="X3030" s="1">
        <v>45473</v>
      </c>
      <c r="Y3030" s="1">
        <v>45288</v>
      </c>
      <c r="Z3030" t="s">
        <v>5598</v>
      </c>
      <c r="AA3030" t="s">
        <v>102</v>
      </c>
    </row>
    <row r="3031" spans="1:27" x14ac:dyDescent="0.25">
      <c r="A3031" t="s">
        <v>6697</v>
      </c>
      <c r="B3031" t="s">
        <v>55</v>
      </c>
      <c r="C3031" t="s">
        <v>43</v>
      </c>
      <c r="D3031" t="s">
        <v>5598</v>
      </c>
      <c r="E3031" t="s">
        <v>155</v>
      </c>
      <c r="F3031" t="s">
        <v>12</v>
      </c>
      <c r="G3031" t="s">
        <v>55</v>
      </c>
      <c r="H3031">
        <v>611</v>
      </c>
      <c r="I3031" t="s">
        <v>55</v>
      </c>
      <c r="J3031">
        <v>45000</v>
      </c>
      <c r="K3031">
        <v>20050.5</v>
      </c>
      <c r="L3031">
        <v>0.26</v>
      </c>
      <c r="M3031" s="63">
        <v>45450</v>
      </c>
      <c r="N3031" s="63">
        <v>45495</v>
      </c>
      <c r="O3031">
        <v>45</v>
      </c>
      <c r="P3031" t="s">
        <v>55</v>
      </c>
      <c r="Q3031">
        <v>0</v>
      </c>
      <c r="R3031">
        <v>0</v>
      </c>
      <c r="S3031">
        <v>0</v>
      </c>
      <c r="T3031">
        <v>0</v>
      </c>
      <c r="U3031">
        <v>0</v>
      </c>
      <c r="V3031">
        <v>0</v>
      </c>
      <c r="W3031">
        <v>0</v>
      </c>
      <c r="X3031" s="1">
        <v>45473</v>
      </c>
      <c r="Y3031" s="1">
        <v>45225</v>
      </c>
      <c r="Z3031" t="s">
        <v>5598</v>
      </c>
      <c r="AA3031" t="s">
        <v>100</v>
      </c>
    </row>
    <row r="3032" spans="1:27" x14ac:dyDescent="0.25">
      <c r="A3032" t="s">
        <v>6698</v>
      </c>
      <c r="B3032" t="s">
        <v>55</v>
      </c>
      <c r="C3032" t="s">
        <v>43</v>
      </c>
      <c r="D3032" t="s">
        <v>5598</v>
      </c>
      <c r="E3032" t="s">
        <v>155</v>
      </c>
      <c r="F3032" t="s">
        <v>15</v>
      </c>
      <c r="G3032" t="s">
        <v>55</v>
      </c>
      <c r="H3032">
        <v>670</v>
      </c>
      <c r="I3032" t="s">
        <v>55</v>
      </c>
      <c r="J3032">
        <v>60000</v>
      </c>
      <c r="K3032">
        <v>40011</v>
      </c>
      <c r="L3032">
        <v>0.19400000000000001</v>
      </c>
      <c r="M3032" s="63">
        <v>45395</v>
      </c>
      <c r="N3032" s="63">
        <v>45515</v>
      </c>
      <c r="O3032">
        <v>120</v>
      </c>
      <c r="P3032" t="s">
        <v>55</v>
      </c>
      <c r="Q3032">
        <v>0</v>
      </c>
      <c r="R3032">
        <v>0</v>
      </c>
      <c r="S3032">
        <v>0</v>
      </c>
      <c r="T3032">
        <v>0</v>
      </c>
      <c r="U3032">
        <v>0</v>
      </c>
      <c r="V3032">
        <v>0</v>
      </c>
      <c r="W3032">
        <v>0</v>
      </c>
      <c r="X3032" s="1">
        <v>45473</v>
      </c>
      <c r="Y3032" s="1">
        <v>45238</v>
      </c>
      <c r="Z3032" t="s">
        <v>5598</v>
      </c>
      <c r="AA3032" t="s">
        <v>102</v>
      </c>
    </row>
    <row r="3033" spans="1:27" x14ac:dyDescent="0.25">
      <c r="A3033" t="s">
        <v>6699</v>
      </c>
      <c r="B3033" t="s">
        <v>55</v>
      </c>
      <c r="C3033" t="s">
        <v>43</v>
      </c>
      <c r="D3033" t="s">
        <v>5598</v>
      </c>
      <c r="E3033" t="s">
        <v>155</v>
      </c>
      <c r="F3033" t="s">
        <v>13</v>
      </c>
      <c r="G3033" t="s">
        <v>55</v>
      </c>
      <c r="H3033">
        <v>720</v>
      </c>
      <c r="I3033" t="s">
        <v>55</v>
      </c>
      <c r="J3033">
        <v>20000</v>
      </c>
      <c r="K3033">
        <v>1614.11</v>
      </c>
      <c r="L3033">
        <v>0.26</v>
      </c>
      <c r="M3033" s="63">
        <v>45457</v>
      </c>
      <c r="N3033" s="63">
        <v>45502</v>
      </c>
      <c r="O3033">
        <v>45</v>
      </c>
      <c r="P3033" t="s">
        <v>55</v>
      </c>
      <c r="Q3033">
        <v>0</v>
      </c>
      <c r="R3033">
        <v>0</v>
      </c>
      <c r="S3033">
        <v>0</v>
      </c>
      <c r="T3033">
        <v>0</v>
      </c>
      <c r="U3033">
        <v>0</v>
      </c>
      <c r="V3033">
        <v>0</v>
      </c>
      <c r="W3033">
        <v>0</v>
      </c>
      <c r="X3033" s="1">
        <v>45473</v>
      </c>
      <c r="Y3033" s="1">
        <v>45221</v>
      </c>
      <c r="Z3033" t="s">
        <v>5598</v>
      </c>
      <c r="AA3033" t="s">
        <v>100</v>
      </c>
    </row>
    <row r="3034" spans="1:27" x14ac:dyDescent="0.25">
      <c r="A3034" t="s">
        <v>6700</v>
      </c>
      <c r="B3034" t="s">
        <v>55</v>
      </c>
      <c r="C3034" t="s">
        <v>43</v>
      </c>
      <c r="D3034" t="s">
        <v>5598</v>
      </c>
      <c r="E3034" t="s">
        <v>155</v>
      </c>
      <c r="F3034" t="s">
        <v>7</v>
      </c>
      <c r="G3034" t="s">
        <v>55</v>
      </c>
      <c r="H3034">
        <v>798</v>
      </c>
      <c r="I3034" t="s">
        <v>55</v>
      </c>
      <c r="J3034">
        <v>5000</v>
      </c>
      <c r="K3034">
        <v>133.5</v>
      </c>
      <c r="L3034">
        <v>0.19400000000000001</v>
      </c>
      <c r="M3034" s="63">
        <v>45405</v>
      </c>
      <c r="N3034" s="63">
        <v>45525</v>
      </c>
      <c r="O3034">
        <v>120</v>
      </c>
      <c r="P3034" t="s">
        <v>55</v>
      </c>
      <c r="Q3034">
        <v>0</v>
      </c>
      <c r="R3034">
        <v>0</v>
      </c>
      <c r="S3034">
        <v>0</v>
      </c>
      <c r="T3034">
        <v>0</v>
      </c>
      <c r="U3034">
        <v>0</v>
      </c>
      <c r="V3034">
        <v>0</v>
      </c>
      <c r="W3034">
        <v>0</v>
      </c>
      <c r="X3034" s="1">
        <v>45473</v>
      </c>
      <c r="Y3034" s="1">
        <v>45107</v>
      </c>
      <c r="Z3034" t="s">
        <v>5598</v>
      </c>
      <c r="AA3034" t="s">
        <v>102</v>
      </c>
    </row>
    <row r="3035" spans="1:27" x14ac:dyDescent="0.25">
      <c r="A3035" t="s">
        <v>6701</v>
      </c>
      <c r="B3035" t="s">
        <v>55</v>
      </c>
      <c r="C3035" t="s">
        <v>43</v>
      </c>
      <c r="D3035" t="s">
        <v>5598</v>
      </c>
      <c r="E3035" t="s">
        <v>155</v>
      </c>
      <c r="F3035" t="s">
        <v>10</v>
      </c>
      <c r="G3035" t="s">
        <v>55</v>
      </c>
      <c r="H3035">
        <v>670</v>
      </c>
      <c r="I3035" t="s">
        <v>55</v>
      </c>
      <c r="J3035">
        <v>40000</v>
      </c>
      <c r="K3035">
        <v>29661</v>
      </c>
      <c r="L3035">
        <v>0.19400000000000001</v>
      </c>
      <c r="M3035" s="63">
        <v>45448</v>
      </c>
      <c r="N3035" s="63">
        <v>45493</v>
      </c>
      <c r="O3035">
        <v>45</v>
      </c>
      <c r="P3035" t="s">
        <v>55</v>
      </c>
      <c r="Q3035">
        <v>0</v>
      </c>
      <c r="R3035">
        <v>0</v>
      </c>
      <c r="S3035">
        <v>0</v>
      </c>
      <c r="T3035">
        <v>0</v>
      </c>
      <c r="U3035">
        <v>0</v>
      </c>
      <c r="V3035">
        <v>0</v>
      </c>
      <c r="W3035">
        <v>0</v>
      </c>
      <c r="X3035" s="1">
        <v>45473</v>
      </c>
      <c r="Y3035" s="1">
        <v>45210</v>
      </c>
      <c r="Z3035" t="s">
        <v>5598</v>
      </c>
      <c r="AA3035" t="s">
        <v>103</v>
      </c>
    </row>
    <row r="3036" spans="1:27" x14ac:dyDescent="0.25">
      <c r="A3036" t="s">
        <v>6702</v>
      </c>
      <c r="B3036" t="s">
        <v>55</v>
      </c>
      <c r="C3036" t="s">
        <v>43</v>
      </c>
      <c r="D3036" t="s">
        <v>5598</v>
      </c>
      <c r="E3036" t="s">
        <v>155</v>
      </c>
      <c r="F3036" t="s">
        <v>8</v>
      </c>
      <c r="G3036" t="s">
        <v>55</v>
      </c>
      <c r="H3036">
        <v>765</v>
      </c>
      <c r="I3036" t="s">
        <v>55</v>
      </c>
      <c r="J3036">
        <v>35000</v>
      </c>
      <c r="K3036">
        <v>12988.5</v>
      </c>
      <c r="L3036">
        <v>0.19400000000000001</v>
      </c>
      <c r="M3036" s="63">
        <v>45457</v>
      </c>
      <c r="N3036" s="63">
        <v>45577</v>
      </c>
      <c r="O3036">
        <v>120</v>
      </c>
      <c r="P3036" t="s">
        <v>55</v>
      </c>
      <c r="Q3036">
        <v>0</v>
      </c>
      <c r="R3036">
        <v>0</v>
      </c>
      <c r="S3036">
        <v>0</v>
      </c>
      <c r="T3036">
        <v>0</v>
      </c>
      <c r="U3036">
        <v>0</v>
      </c>
      <c r="V3036">
        <v>0</v>
      </c>
      <c r="W3036">
        <v>0</v>
      </c>
      <c r="X3036" s="1">
        <v>45473</v>
      </c>
      <c r="Y3036" s="1">
        <v>45222</v>
      </c>
      <c r="Z3036" t="s">
        <v>5598</v>
      </c>
      <c r="AA3036" t="s">
        <v>102</v>
      </c>
    </row>
    <row r="3037" spans="1:27" x14ac:dyDescent="0.25">
      <c r="A3037" t="s">
        <v>6703</v>
      </c>
      <c r="B3037" t="s">
        <v>55</v>
      </c>
      <c r="C3037" t="s">
        <v>43</v>
      </c>
      <c r="D3037" t="s">
        <v>5598</v>
      </c>
      <c r="E3037" t="s">
        <v>155</v>
      </c>
      <c r="F3037" t="s">
        <v>13</v>
      </c>
      <c r="G3037" t="s">
        <v>55</v>
      </c>
      <c r="H3037">
        <v>801</v>
      </c>
      <c r="I3037" t="s">
        <v>55</v>
      </c>
      <c r="J3037">
        <v>20000</v>
      </c>
      <c r="K3037">
        <v>17263.5</v>
      </c>
      <c r="L3037">
        <v>0.19400000000000001</v>
      </c>
      <c r="M3037" s="63">
        <v>45348</v>
      </c>
      <c r="N3037" s="63">
        <v>45468</v>
      </c>
      <c r="O3037">
        <v>120</v>
      </c>
      <c r="P3037" t="s">
        <v>55</v>
      </c>
      <c r="Q3037">
        <v>17263.5</v>
      </c>
      <c r="R3037">
        <v>0</v>
      </c>
      <c r="S3037">
        <v>0</v>
      </c>
      <c r="T3037">
        <v>0</v>
      </c>
      <c r="U3037">
        <v>0</v>
      </c>
      <c r="V3037">
        <v>0</v>
      </c>
      <c r="W3037">
        <v>17263.5</v>
      </c>
      <c r="X3037" s="1">
        <v>45473</v>
      </c>
      <c r="Y3037" s="1">
        <v>45219</v>
      </c>
      <c r="Z3037" t="s">
        <v>5598</v>
      </c>
      <c r="AA3037" t="s">
        <v>102</v>
      </c>
    </row>
    <row r="3038" spans="1:27" x14ac:dyDescent="0.25">
      <c r="A3038" t="s">
        <v>6704</v>
      </c>
      <c r="B3038" t="s">
        <v>55</v>
      </c>
      <c r="C3038" t="s">
        <v>43</v>
      </c>
      <c r="D3038" t="s">
        <v>5598</v>
      </c>
      <c r="E3038" t="s">
        <v>155</v>
      </c>
      <c r="F3038" t="s">
        <v>13</v>
      </c>
      <c r="G3038" t="s">
        <v>55</v>
      </c>
      <c r="H3038">
        <v>603</v>
      </c>
      <c r="I3038" t="s">
        <v>55</v>
      </c>
      <c r="J3038">
        <v>25000</v>
      </c>
      <c r="K3038">
        <v>14550.33</v>
      </c>
      <c r="L3038">
        <v>0.26</v>
      </c>
      <c r="M3038" s="63">
        <v>45209</v>
      </c>
      <c r="N3038" s="63">
        <v>45254</v>
      </c>
      <c r="O3038">
        <v>45</v>
      </c>
      <c r="P3038" t="s">
        <v>55</v>
      </c>
      <c r="Q3038">
        <v>0</v>
      </c>
      <c r="R3038">
        <v>0</v>
      </c>
      <c r="S3038">
        <v>0</v>
      </c>
      <c r="T3038">
        <v>0</v>
      </c>
      <c r="U3038">
        <v>0</v>
      </c>
      <c r="V3038">
        <v>14550.33</v>
      </c>
      <c r="W3038">
        <v>14550.33</v>
      </c>
      <c r="X3038" s="1">
        <v>45473</v>
      </c>
      <c r="Y3038" s="1">
        <v>45130</v>
      </c>
      <c r="Z3038" t="s">
        <v>5598</v>
      </c>
      <c r="AA3038" t="s">
        <v>101</v>
      </c>
    </row>
    <row r="3039" spans="1:27" x14ac:dyDescent="0.25">
      <c r="A3039" t="s">
        <v>6705</v>
      </c>
      <c r="B3039" t="s">
        <v>55</v>
      </c>
      <c r="C3039" t="s">
        <v>43</v>
      </c>
      <c r="D3039" t="s">
        <v>5598</v>
      </c>
      <c r="E3039" t="s">
        <v>155</v>
      </c>
      <c r="F3039" t="s">
        <v>13</v>
      </c>
      <c r="G3039" t="s">
        <v>55</v>
      </c>
      <c r="H3039">
        <v>900</v>
      </c>
      <c r="I3039" t="s">
        <v>55</v>
      </c>
      <c r="J3039">
        <v>20000</v>
      </c>
      <c r="K3039">
        <v>19776</v>
      </c>
      <c r="L3039">
        <v>0.19400000000000001</v>
      </c>
      <c r="M3039" s="63">
        <v>45442</v>
      </c>
      <c r="N3039" s="63">
        <v>45487</v>
      </c>
      <c r="O3039">
        <v>45</v>
      </c>
      <c r="P3039" t="s">
        <v>55</v>
      </c>
      <c r="Q3039">
        <v>0</v>
      </c>
      <c r="R3039">
        <v>0</v>
      </c>
      <c r="S3039">
        <v>0</v>
      </c>
      <c r="T3039">
        <v>0</v>
      </c>
      <c r="U3039">
        <v>0</v>
      </c>
      <c r="V3039">
        <v>0</v>
      </c>
      <c r="W3039">
        <v>0</v>
      </c>
      <c r="X3039" s="1">
        <v>45473</v>
      </c>
      <c r="Y3039" s="1">
        <v>44975</v>
      </c>
      <c r="Z3039" t="s">
        <v>5598</v>
      </c>
      <c r="AA3039" t="s">
        <v>99</v>
      </c>
    </row>
    <row r="3040" spans="1:27" x14ac:dyDescent="0.25">
      <c r="A3040" t="s">
        <v>6706</v>
      </c>
      <c r="B3040" t="s">
        <v>55</v>
      </c>
      <c r="C3040" t="s">
        <v>43</v>
      </c>
      <c r="D3040" t="s">
        <v>5598</v>
      </c>
      <c r="E3040" t="s">
        <v>155</v>
      </c>
      <c r="F3040" t="s">
        <v>9</v>
      </c>
      <c r="G3040" t="s">
        <v>55</v>
      </c>
      <c r="H3040">
        <v>811</v>
      </c>
      <c r="I3040" t="s">
        <v>55</v>
      </c>
      <c r="J3040">
        <v>45000</v>
      </c>
      <c r="K3040">
        <v>5784</v>
      </c>
      <c r="L3040">
        <v>0.19400000000000001</v>
      </c>
      <c r="M3040" s="63">
        <v>45435</v>
      </c>
      <c r="N3040" s="63">
        <v>45555</v>
      </c>
      <c r="O3040">
        <v>120</v>
      </c>
      <c r="P3040" t="s">
        <v>55</v>
      </c>
      <c r="Q3040">
        <v>0</v>
      </c>
      <c r="R3040">
        <v>0</v>
      </c>
      <c r="S3040">
        <v>0</v>
      </c>
      <c r="T3040">
        <v>0</v>
      </c>
      <c r="U3040">
        <v>0</v>
      </c>
      <c r="V3040">
        <v>0</v>
      </c>
      <c r="W3040">
        <v>0</v>
      </c>
      <c r="X3040" s="1">
        <v>45473</v>
      </c>
      <c r="Y3040" s="1">
        <v>45269</v>
      </c>
      <c r="Z3040" t="s">
        <v>5598</v>
      </c>
      <c r="AA3040" t="s">
        <v>102</v>
      </c>
    </row>
    <row r="3041" spans="1:27" x14ac:dyDescent="0.25">
      <c r="A3041" t="s">
        <v>6707</v>
      </c>
      <c r="B3041" t="s">
        <v>55</v>
      </c>
      <c r="C3041" t="s">
        <v>43</v>
      </c>
      <c r="D3041" t="s">
        <v>5598</v>
      </c>
      <c r="E3041" t="s">
        <v>155</v>
      </c>
      <c r="F3041" t="s">
        <v>4</v>
      </c>
      <c r="G3041" t="s">
        <v>55</v>
      </c>
      <c r="H3041">
        <v>738</v>
      </c>
      <c r="I3041" t="s">
        <v>55</v>
      </c>
      <c r="J3041">
        <v>75000</v>
      </c>
      <c r="K3041">
        <v>73340.679999999993</v>
      </c>
      <c r="L3041">
        <v>0.19400000000000001</v>
      </c>
      <c r="M3041" s="63">
        <v>45463</v>
      </c>
      <c r="N3041" s="63">
        <v>45553</v>
      </c>
      <c r="O3041">
        <v>90</v>
      </c>
      <c r="P3041" t="s">
        <v>55</v>
      </c>
      <c r="Q3041">
        <v>0</v>
      </c>
      <c r="R3041">
        <v>0</v>
      </c>
      <c r="S3041">
        <v>0</v>
      </c>
      <c r="T3041">
        <v>0</v>
      </c>
      <c r="U3041">
        <v>0</v>
      </c>
      <c r="V3041">
        <v>0</v>
      </c>
      <c r="W3041">
        <v>0</v>
      </c>
      <c r="X3041" s="1">
        <v>45473</v>
      </c>
      <c r="Y3041" s="1">
        <v>44736</v>
      </c>
      <c r="Z3041" t="s">
        <v>5598</v>
      </c>
      <c r="AA3041" t="s">
        <v>101</v>
      </c>
    </row>
    <row r="3042" spans="1:27" x14ac:dyDescent="0.25">
      <c r="A3042" t="s">
        <v>6708</v>
      </c>
      <c r="B3042" t="s">
        <v>55</v>
      </c>
      <c r="C3042" t="s">
        <v>43</v>
      </c>
      <c r="D3042" t="s">
        <v>5598</v>
      </c>
      <c r="E3042" t="s">
        <v>155</v>
      </c>
      <c r="F3042" t="s">
        <v>4</v>
      </c>
      <c r="G3042" t="s">
        <v>55</v>
      </c>
      <c r="H3042">
        <v>788</v>
      </c>
      <c r="I3042" t="s">
        <v>55</v>
      </c>
      <c r="J3042">
        <v>100000</v>
      </c>
      <c r="K3042">
        <v>61674</v>
      </c>
      <c r="L3042">
        <v>0.26</v>
      </c>
      <c r="M3042" s="63">
        <v>45465</v>
      </c>
      <c r="N3042" s="63">
        <v>45510</v>
      </c>
      <c r="O3042">
        <v>45</v>
      </c>
      <c r="P3042" t="s">
        <v>55</v>
      </c>
      <c r="Q3042">
        <v>0</v>
      </c>
      <c r="R3042">
        <v>0</v>
      </c>
      <c r="S3042">
        <v>0</v>
      </c>
      <c r="T3042">
        <v>0</v>
      </c>
      <c r="U3042">
        <v>0</v>
      </c>
      <c r="V3042">
        <v>0</v>
      </c>
      <c r="W3042">
        <v>0</v>
      </c>
      <c r="X3042" s="1">
        <v>45473</v>
      </c>
      <c r="Y3042" s="1">
        <v>44855</v>
      </c>
      <c r="Z3042" t="s">
        <v>5598</v>
      </c>
      <c r="AA3042" t="s">
        <v>102</v>
      </c>
    </row>
    <row r="3043" spans="1:27" x14ac:dyDescent="0.25">
      <c r="A3043" t="s">
        <v>6709</v>
      </c>
      <c r="B3043" t="s">
        <v>55</v>
      </c>
      <c r="C3043" t="s">
        <v>43</v>
      </c>
      <c r="D3043" t="s">
        <v>5598</v>
      </c>
      <c r="E3043" t="s">
        <v>155</v>
      </c>
      <c r="F3043" t="s">
        <v>13</v>
      </c>
      <c r="G3043" t="s">
        <v>55</v>
      </c>
      <c r="H3043">
        <v>816</v>
      </c>
      <c r="I3043" t="s">
        <v>55</v>
      </c>
      <c r="J3043">
        <v>25000</v>
      </c>
      <c r="K3043">
        <v>21</v>
      </c>
      <c r="L3043">
        <v>0.19400000000000001</v>
      </c>
      <c r="M3043" s="63">
        <v>45394</v>
      </c>
      <c r="N3043" s="63">
        <v>45514</v>
      </c>
      <c r="O3043">
        <v>120</v>
      </c>
      <c r="P3043" t="s">
        <v>55</v>
      </c>
      <c r="Q3043">
        <v>0</v>
      </c>
      <c r="R3043">
        <v>0</v>
      </c>
      <c r="S3043">
        <v>0</v>
      </c>
      <c r="T3043">
        <v>0</v>
      </c>
      <c r="U3043">
        <v>0</v>
      </c>
      <c r="V3043">
        <v>0</v>
      </c>
      <c r="W3043">
        <v>0</v>
      </c>
      <c r="X3043" s="1">
        <v>45473</v>
      </c>
      <c r="Y3043" s="1">
        <v>45102</v>
      </c>
      <c r="Z3043" t="s">
        <v>5598</v>
      </c>
      <c r="AA3043" t="s">
        <v>102</v>
      </c>
    </row>
    <row r="3044" spans="1:27" x14ac:dyDescent="0.25">
      <c r="A3044" t="s">
        <v>6710</v>
      </c>
      <c r="B3044" t="s">
        <v>55</v>
      </c>
      <c r="C3044" t="s">
        <v>43</v>
      </c>
      <c r="D3044" t="s">
        <v>5598</v>
      </c>
      <c r="E3044" t="s">
        <v>155</v>
      </c>
      <c r="F3044" t="s">
        <v>8</v>
      </c>
      <c r="G3044" t="s">
        <v>55</v>
      </c>
      <c r="H3044">
        <v>648</v>
      </c>
      <c r="I3044" t="s">
        <v>55</v>
      </c>
      <c r="J3044">
        <v>30000</v>
      </c>
      <c r="K3044">
        <v>8385</v>
      </c>
      <c r="L3044">
        <v>0.26</v>
      </c>
      <c r="M3044" s="63">
        <v>45452</v>
      </c>
      <c r="N3044" s="63">
        <v>45497</v>
      </c>
      <c r="O3044">
        <v>45</v>
      </c>
      <c r="P3044" t="s">
        <v>55</v>
      </c>
      <c r="Q3044">
        <v>0</v>
      </c>
      <c r="R3044">
        <v>0</v>
      </c>
      <c r="S3044">
        <v>0</v>
      </c>
      <c r="T3044">
        <v>0</v>
      </c>
      <c r="U3044">
        <v>0</v>
      </c>
      <c r="V3044">
        <v>0</v>
      </c>
      <c r="W3044">
        <v>0</v>
      </c>
      <c r="X3044" s="1">
        <v>45473</v>
      </c>
      <c r="Y3044" s="1">
        <v>45215</v>
      </c>
      <c r="Z3044" t="s">
        <v>5598</v>
      </c>
      <c r="AA3044" t="s">
        <v>100</v>
      </c>
    </row>
    <row r="3045" spans="1:27" x14ac:dyDescent="0.25">
      <c r="A3045" t="s">
        <v>6711</v>
      </c>
      <c r="B3045" t="s">
        <v>55</v>
      </c>
      <c r="C3045" t="s">
        <v>43</v>
      </c>
      <c r="D3045" t="s">
        <v>5598</v>
      </c>
      <c r="E3045" t="s">
        <v>155</v>
      </c>
      <c r="F3045" t="s">
        <v>13</v>
      </c>
      <c r="G3045" t="s">
        <v>55</v>
      </c>
      <c r="H3045">
        <v>702</v>
      </c>
      <c r="I3045" t="s">
        <v>55</v>
      </c>
      <c r="J3045">
        <v>50000</v>
      </c>
      <c r="K3045">
        <v>48683.57</v>
      </c>
      <c r="L3045">
        <v>0.19400000000000001</v>
      </c>
      <c r="M3045" s="63">
        <v>45429</v>
      </c>
      <c r="N3045" s="63">
        <v>45474</v>
      </c>
      <c r="O3045">
        <v>45</v>
      </c>
      <c r="P3045" t="s">
        <v>55</v>
      </c>
      <c r="Q3045">
        <v>0</v>
      </c>
      <c r="R3045">
        <v>0</v>
      </c>
      <c r="S3045">
        <v>0</v>
      </c>
      <c r="T3045">
        <v>0</v>
      </c>
      <c r="U3045">
        <v>0</v>
      </c>
      <c r="V3045">
        <v>0</v>
      </c>
      <c r="W3045">
        <v>0</v>
      </c>
      <c r="X3045" s="1">
        <v>45473</v>
      </c>
      <c r="Y3045" s="1">
        <v>44713</v>
      </c>
      <c r="Z3045" t="s">
        <v>5598</v>
      </c>
      <c r="AA3045" t="s">
        <v>99</v>
      </c>
    </row>
    <row r="3046" spans="1:27" x14ac:dyDescent="0.25">
      <c r="A3046" t="s">
        <v>6712</v>
      </c>
      <c r="B3046" t="s">
        <v>55</v>
      </c>
      <c r="C3046" t="s">
        <v>43</v>
      </c>
      <c r="D3046" t="s">
        <v>5598</v>
      </c>
      <c r="E3046" t="s">
        <v>155</v>
      </c>
      <c r="F3046" t="s">
        <v>13</v>
      </c>
      <c r="G3046" t="s">
        <v>55</v>
      </c>
      <c r="H3046">
        <v>776</v>
      </c>
      <c r="I3046" t="s">
        <v>55</v>
      </c>
      <c r="J3046">
        <v>55000</v>
      </c>
      <c r="K3046">
        <v>51249.9</v>
      </c>
      <c r="L3046">
        <v>0.26</v>
      </c>
      <c r="M3046" s="63">
        <v>45340</v>
      </c>
      <c r="N3046" s="63">
        <v>45385</v>
      </c>
      <c r="O3046">
        <v>45</v>
      </c>
      <c r="P3046" t="s">
        <v>55</v>
      </c>
      <c r="Q3046">
        <v>0</v>
      </c>
      <c r="R3046">
        <v>0</v>
      </c>
      <c r="S3046">
        <v>51249.9</v>
      </c>
      <c r="T3046">
        <v>0</v>
      </c>
      <c r="U3046">
        <v>0</v>
      </c>
      <c r="V3046">
        <v>0</v>
      </c>
      <c r="W3046">
        <v>51249.9</v>
      </c>
      <c r="X3046" s="1">
        <v>45473</v>
      </c>
      <c r="Y3046" s="1">
        <v>45162</v>
      </c>
      <c r="Z3046" t="s">
        <v>5598</v>
      </c>
      <c r="AA3046" t="s">
        <v>100</v>
      </c>
    </row>
    <row r="3047" spans="1:27" x14ac:dyDescent="0.25">
      <c r="A3047" t="s">
        <v>6713</v>
      </c>
      <c r="B3047" t="s">
        <v>55</v>
      </c>
      <c r="C3047" t="s">
        <v>43</v>
      </c>
      <c r="D3047" t="s">
        <v>5598</v>
      </c>
      <c r="E3047" t="s">
        <v>155</v>
      </c>
      <c r="F3047" t="s">
        <v>12</v>
      </c>
      <c r="G3047" t="s">
        <v>55</v>
      </c>
      <c r="H3047">
        <v>755</v>
      </c>
      <c r="I3047" t="s">
        <v>55</v>
      </c>
      <c r="J3047">
        <v>35000</v>
      </c>
      <c r="K3047">
        <v>4668</v>
      </c>
      <c r="L3047">
        <v>0.19400000000000001</v>
      </c>
      <c r="M3047" s="63">
        <v>45377</v>
      </c>
      <c r="N3047" s="63">
        <v>45497</v>
      </c>
      <c r="O3047">
        <v>120</v>
      </c>
      <c r="P3047" t="s">
        <v>55</v>
      </c>
      <c r="Q3047">
        <v>0</v>
      </c>
      <c r="R3047">
        <v>0</v>
      </c>
      <c r="S3047">
        <v>0</v>
      </c>
      <c r="T3047">
        <v>0</v>
      </c>
      <c r="U3047">
        <v>0</v>
      </c>
      <c r="V3047">
        <v>0</v>
      </c>
      <c r="W3047">
        <v>0</v>
      </c>
      <c r="X3047" s="1">
        <v>45473</v>
      </c>
      <c r="Y3047" s="1">
        <v>45206</v>
      </c>
      <c r="Z3047" t="s">
        <v>5598</v>
      </c>
      <c r="AA3047" t="s">
        <v>102</v>
      </c>
    </row>
    <row r="3048" spans="1:27" x14ac:dyDescent="0.25">
      <c r="A3048" t="s">
        <v>6714</v>
      </c>
      <c r="B3048" t="s">
        <v>55</v>
      </c>
      <c r="C3048" t="s">
        <v>43</v>
      </c>
      <c r="D3048" t="s">
        <v>5598</v>
      </c>
      <c r="E3048" t="s">
        <v>155</v>
      </c>
      <c r="F3048" t="s">
        <v>9</v>
      </c>
      <c r="G3048" t="s">
        <v>55</v>
      </c>
      <c r="H3048">
        <v>711</v>
      </c>
      <c r="I3048" t="s">
        <v>55</v>
      </c>
      <c r="J3048">
        <v>50000</v>
      </c>
      <c r="K3048">
        <v>1731</v>
      </c>
      <c r="L3048">
        <v>0.19400000000000001</v>
      </c>
      <c r="M3048" s="63">
        <v>45466</v>
      </c>
      <c r="N3048" s="63">
        <v>45586</v>
      </c>
      <c r="O3048">
        <v>120</v>
      </c>
      <c r="P3048" t="s">
        <v>55</v>
      </c>
      <c r="Q3048">
        <v>0</v>
      </c>
      <c r="R3048">
        <v>0</v>
      </c>
      <c r="S3048">
        <v>0</v>
      </c>
      <c r="T3048">
        <v>0</v>
      </c>
      <c r="U3048">
        <v>0</v>
      </c>
      <c r="V3048">
        <v>0</v>
      </c>
      <c r="W3048">
        <v>0</v>
      </c>
      <c r="X3048" s="1">
        <v>45473</v>
      </c>
      <c r="Y3048" s="1">
        <v>44762</v>
      </c>
      <c r="Z3048" t="s">
        <v>5598</v>
      </c>
      <c r="AA3048" t="s">
        <v>101</v>
      </c>
    </row>
    <row r="3049" spans="1:27" x14ac:dyDescent="0.25">
      <c r="A3049" t="s">
        <v>6715</v>
      </c>
      <c r="B3049" t="s">
        <v>55</v>
      </c>
      <c r="C3049" t="s">
        <v>43</v>
      </c>
      <c r="D3049" t="s">
        <v>5598</v>
      </c>
      <c r="E3049" t="s">
        <v>155</v>
      </c>
      <c r="F3049" t="s">
        <v>14</v>
      </c>
      <c r="G3049" t="s">
        <v>55</v>
      </c>
      <c r="H3049">
        <v>665</v>
      </c>
      <c r="I3049" t="s">
        <v>55</v>
      </c>
      <c r="J3049">
        <v>5000</v>
      </c>
      <c r="K3049">
        <v>1653</v>
      </c>
      <c r="L3049">
        <v>0.26</v>
      </c>
      <c r="M3049" s="63">
        <v>45431</v>
      </c>
      <c r="N3049" s="63">
        <v>45476</v>
      </c>
      <c r="O3049">
        <v>45</v>
      </c>
      <c r="P3049" t="s">
        <v>55</v>
      </c>
      <c r="Q3049">
        <v>0</v>
      </c>
      <c r="R3049">
        <v>0</v>
      </c>
      <c r="S3049">
        <v>0</v>
      </c>
      <c r="T3049">
        <v>0</v>
      </c>
      <c r="U3049">
        <v>0</v>
      </c>
      <c r="V3049">
        <v>0</v>
      </c>
      <c r="W3049">
        <v>0</v>
      </c>
      <c r="X3049" s="1">
        <v>45473</v>
      </c>
      <c r="Y3049" s="1">
        <v>45163</v>
      </c>
      <c r="Z3049" t="s">
        <v>5598</v>
      </c>
      <c r="AA3049" t="s">
        <v>100</v>
      </c>
    </row>
    <row r="3050" spans="1:27" x14ac:dyDescent="0.25">
      <c r="A3050" t="s">
        <v>6716</v>
      </c>
      <c r="B3050" t="s">
        <v>55</v>
      </c>
      <c r="C3050" t="s">
        <v>43</v>
      </c>
      <c r="D3050" t="s">
        <v>5598</v>
      </c>
      <c r="E3050" t="s">
        <v>155</v>
      </c>
      <c r="F3050" t="s">
        <v>15</v>
      </c>
      <c r="G3050" t="s">
        <v>55</v>
      </c>
      <c r="H3050">
        <v>664</v>
      </c>
      <c r="I3050" t="s">
        <v>55</v>
      </c>
      <c r="J3050">
        <v>25000</v>
      </c>
      <c r="K3050">
        <v>16743</v>
      </c>
      <c r="L3050">
        <v>0.19400000000000001</v>
      </c>
      <c r="M3050" s="63">
        <v>45437</v>
      </c>
      <c r="N3050" s="63">
        <v>45557</v>
      </c>
      <c r="O3050">
        <v>120</v>
      </c>
      <c r="P3050" t="s">
        <v>55</v>
      </c>
      <c r="Q3050">
        <v>0</v>
      </c>
      <c r="R3050">
        <v>0</v>
      </c>
      <c r="S3050">
        <v>0</v>
      </c>
      <c r="T3050">
        <v>0</v>
      </c>
      <c r="U3050">
        <v>0</v>
      </c>
      <c r="V3050">
        <v>0</v>
      </c>
      <c r="W3050">
        <v>0</v>
      </c>
      <c r="X3050" s="1">
        <v>45473</v>
      </c>
      <c r="Y3050" s="1">
        <v>45163</v>
      </c>
      <c r="Z3050" t="s">
        <v>5598</v>
      </c>
      <c r="AA3050" t="s">
        <v>102</v>
      </c>
    </row>
    <row r="3051" spans="1:27" x14ac:dyDescent="0.25">
      <c r="A3051" t="s">
        <v>6717</v>
      </c>
      <c r="B3051" t="s">
        <v>55</v>
      </c>
      <c r="C3051" t="s">
        <v>43</v>
      </c>
      <c r="D3051" t="s">
        <v>5598</v>
      </c>
      <c r="E3051" t="s">
        <v>155</v>
      </c>
      <c r="F3051" t="s">
        <v>7</v>
      </c>
      <c r="G3051" t="s">
        <v>55</v>
      </c>
      <c r="H3051">
        <v>759</v>
      </c>
      <c r="I3051" t="s">
        <v>55</v>
      </c>
      <c r="J3051">
        <v>5000</v>
      </c>
      <c r="K3051">
        <v>4869</v>
      </c>
      <c r="L3051">
        <v>0.26</v>
      </c>
      <c r="M3051" s="63">
        <v>45472</v>
      </c>
      <c r="N3051" s="63">
        <v>45517</v>
      </c>
      <c r="O3051">
        <v>45</v>
      </c>
      <c r="P3051" t="s">
        <v>55</v>
      </c>
      <c r="Q3051">
        <v>0</v>
      </c>
      <c r="R3051">
        <v>0</v>
      </c>
      <c r="S3051">
        <v>0</v>
      </c>
      <c r="T3051">
        <v>0</v>
      </c>
      <c r="U3051">
        <v>0</v>
      </c>
      <c r="V3051">
        <v>0</v>
      </c>
      <c r="W3051">
        <v>0</v>
      </c>
      <c r="X3051" s="1">
        <v>45473</v>
      </c>
      <c r="Y3051" s="1">
        <v>45212</v>
      </c>
      <c r="Z3051" t="s">
        <v>5598</v>
      </c>
      <c r="AA3051" t="s">
        <v>99</v>
      </c>
    </row>
    <row r="3052" spans="1:27" x14ac:dyDescent="0.25">
      <c r="A3052" t="s">
        <v>6718</v>
      </c>
      <c r="B3052" t="s">
        <v>55</v>
      </c>
      <c r="C3052" t="s">
        <v>43</v>
      </c>
      <c r="D3052" t="s">
        <v>5598</v>
      </c>
      <c r="E3052" t="s">
        <v>155</v>
      </c>
      <c r="F3052" t="s">
        <v>13</v>
      </c>
      <c r="G3052" t="s">
        <v>55</v>
      </c>
      <c r="H3052">
        <v>610</v>
      </c>
      <c r="I3052" t="s">
        <v>55</v>
      </c>
      <c r="J3052">
        <v>100000</v>
      </c>
      <c r="K3052">
        <v>69492.5</v>
      </c>
      <c r="L3052">
        <v>0.19400000000000001</v>
      </c>
      <c r="M3052" s="63">
        <v>45463</v>
      </c>
      <c r="N3052" s="63">
        <v>45508</v>
      </c>
      <c r="O3052">
        <v>45</v>
      </c>
      <c r="P3052" t="s">
        <v>55</v>
      </c>
      <c r="Q3052">
        <v>0</v>
      </c>
      <c r="R3052">
        <v>0</v>
      </c>
      <c r="S3052">
        <v>0</v>
      </c>
      <c r="T3052">
        <v>0</v>
      </c>
      <c r="U3052">
        <v>0</v>
      </c>
      <c r="V3052">
        <v>0</v>
      </c>
      <c r="W3052">
        <v>0</v>
      </c>
      <c r="X3052" s="1">
        <v>45473</v>
      </c>
      <c r="Y3052" s="1">
        <v>44843</v>
      </c>
      <c r="Z3052" t="s">
        <v>5598</v>
      </c>
      <c r="AA3052" t="s">
        <v>101</v>
      </c>
    </row>
    <row r="3053" spans="1:27" x14ac:dyDescent="0.25">
      <c r="A3053" t="s">
        <v>6719</v>
      </c>
      <c r="B3053" t="s">
        <v>55</v>
      </c>
      <c r="C3053" t="s">
        <v>43</v>
      </c>
      <c r="D3053" t="s">
        <v>5598</v>
      </c>
      <c r="E3053" t="s">
        <v>155</v>
      </c>
      <c r="F3053" t="s">
        <v>17</v>
      </c>
      <c r="G3053" t="s">
        <v>55</v>
      </c>
      <c r="H3053">
        <v>654</v>
      </c>
      <c r="I3053" t="s">
        <v>55</v>
      </c>
      <c r="J3053">
        <v>50000</v>
      </c>
      <c r="K3053">
        <v>6628.5</v>
      </c>
      <c r="L3053">
        <v>0.19400000000000001</v>
      </c>
      <c r="M3053" s="63">
        <v>45354</v>
      </c>
      <c r="N3053" s="63">
        <v>45474</v>
      </c>
      <c r="O3053">
        <v>120</v>
      </c>
      <c r="P3053" t="s">
        <v>55</v>
      </c>
      <c r="Q3053">
        <v>0</v>
      </c>
      <c r="R3053">
        <v>0</v>
      </c>
      <c r="S3053">
        <v>0</v>
      </c>
      <c r="T3053">
        <v>0</v>
      </c>
      <c r="U3053">
        <v>0</v>
      </c>
      <c r="V3053">
        <v>0</v>
      </c>
      <c r="W3053">
        <v>0</v>
      </c>
      <c r="X3053" s="1">
        <v>45473</v>
      </c>
      <c r="Y3053" s="1">
        <v>45220</v>
      </c>
      <c r="Z3053" t="s">
        <v>5598</v>
      </c>
      <c r="AA3053" t="s">
        <v>102</v>
      </c>
    </row>
    <row r="3054" spans="1:27" x14ac:dyDescent="0.25">
      <c r="A3054" t="s">
        <v>6720</v>
      </c>
      <c r="B3054" t="s">
        <v>55</v>
      </c>
      <c r="C3054" t="s">
        <v>43</v>
      </c>
      <c r="D3054" t="s">
        <v>5598</v>
      </c>
      <c r="E3054" t="s">
        <v>155</v>
      </c>
      <c r="F3054" t="s">
        <v>4</v>
      </c>
      <c r="G3054" t="s">
        <v>55</v>
      </c>
      <c r="H3054">
        <v>684</v>
      </c>
      <c r="I3054" t="s">
        <v>55</v>
      </c>
      <c r="J3054">
        <v>30000</v>
      </c>
      <c r="K3054">
        <v>7773</v>
      </c>
      <c r="L3054">
        <v>0.19400000000000001</v>
      </c>
      <c r="M3054" s="63">
        <v>45389</v>
      </c>
      <c r="N3054" s="63">
        <v>45509</v>
      </c>
      <c r="O3054">
        <v>120</v>
      </c>
      <c r="P3054" t="s">
        <v>55</v>
      </c>
      <c r="Q3054">
        <v>0</v>
      </c>
      <c r="R3054">
        <v>0</v>
      </c>
      <c r="S3054">
        <v>0</v>
      </c>
      <c r="T3054">
        <v>0</v>
      </c>
      <c r="U3054">
        <v>0</v>
      </c>
      <c r="V3054">
        <v>0</v>
      </c>
      <c r="W3054">
        <v>0</v>
      </c>
      <c r="X3054" s="1">
        <v>45473</v>
      </c>
      <c r="Y3054" s="1">
        <v>45166</v>
      </c>
      <c r="Z3054" t="s">
        <v>5598</v>
      </c>
      <c r="AA3054" t="s">
        <v>102</v>
      </c>
    </row>
    <row r="3055" spans="1:27" x14ac:dyDescent="0.25">
      <c r="A3055" t="s">
        <v>6721</v>
      </c>
      <c r="B3055" t="s">
        <v>55</v>
      </c>
      <c r="C3055" t="s">
        <v>43</v>
      </c>
      <c r="D3055" t="s">
        <v>5598</v>
      </c>
      <c r="E3055" t="s">
        <v>155</v>
      </c>
      <c r="F3055" t="s">
        <v>14</v>
      </c>
      <c r="G3055" t="s">
        <v>55</v>
      </c>
      <c r="H3055">
        <v>544</v>
      </c>
      <c r="I3055" t="s">
        <v>55</v>
      </c>
      <c r="J3055">
        <v>100000</v>
      </c>
      <c r="K3055">
        <v>73296.5</v>
      </c>
      <c r="L3055">
        <v>0.26</v>
      </c>
      <c r="M3055" s="63">
        <v>45472</v>
      </c>
      <c r="N3055" s="63">
        <v>45517</v>
      </c>
      <c r="O3055">
        <v>45</v>
      </c>
      <c r="P3055" t="s">
        <v>55</v>
      </c>
      <c r="Q3055">
        <v>0</v>
      </c>
      <c r="R3055">
        <v>0</v>
      </c>
      <c r="S3055">
        <v>0</v>
      </c>
      <c r="T3055">
        <v>0</v>
      </c>
      <c r="U3055">
        <v>0</v>
      </c>
      <c r="V3055">
        <v>0</v>
      </c>
      <c r="W3055">
        <v>0</v>
      </c>
      <c r="X3055" s="1">
        <v>45473</v>
      </c>
      <c r="Y3055" s="1">
        <v>44668</v>
      </c>
      <c r="Z3055" t="s">
        <v>5598</v>
      </c>
      <c r="AA3055" t="s">
        <v>99</v>
      </c>
    </row>
    <row r="3056" spans="1:27" x14ac:dyDescent="0.25">
      <c r="A3056" t="s">
        <v>6722</v>
      </c>
      <c r="B3056" t="s">
        <v>55</v>
      </c>
      <c r="C3056" t="s">
        <v>43</v>
      </c>
      <c r="D3056" t="s">
        <v>5598</v>
      </c>
      <c r="E3056" t="s">
        <v>155</v>
      </c>
      <c r="F3056" t="s">
        <v>6</v>
      </c>
      <c r="G3056" t="s">
        <v>55</v>
      </c>
      <c r="H3056">
        <v>805</v>
      </c>
      <c r="I3056" t="s">
        <v>55</v>
      </c>
      <c r="J3056">
        <v>15000</v>
      </c>
      <c r="K3056">
        <v>11257.5</v>
      </c>
      <c r="L3056">
        <v>0.19400000000000001</v>
      </c>
      <c r="M3056" s="63">
        <v>45466</v>
      </c>
      <c r="N3056" s="63">
        <v>45586</v>
      </c>
      <c r="O3056">
        <v>120</v>
      </c>
      <c r="P3056" t="s">
        <v>55</v>
      </c>
      <c r="Q3056">
        <v>0</v>
      </c>
      <c r="R3056">
        <v>0</v>
      </c>
      <c r="S3056">
        <v>0</v>
      </c>
      <c r="T3056">
        <v>0</v>
      </c>
      <c r="U3056">
        <v>0</v>
      </c>
      <c r="V3056">
        <v>0</v>
      </c>
      <c r="W3056">
        <v>0</v>
      </c>
      <c r="X3056" s="1">
        <v>45473</v>
      </c>
      <c r="Y3056" s="1">
        <v>45199</v>
      </c>
      <c r="Z3056" t="s">
        <v>5598</v>
      </c>
      <c r="AA3056" t="s">
        <v>102</v>
      </c>
    </row>
    <row r="3057" spans="1:27" x14ac:dyDescent="0.25">
      <c r="A3057" t="s">
        <v>6723</v>
      </c>
      <c r="B3057" t="s">
        <v>55</v>
      </c>
      <c r="C3057" t="s">
        <v>43</v>
      </c>
      <c r="D3057" t="s">
        <v>5598</v>
      </c>
      <c r="E3057" t="s">
        <v>155</v>
      </c>
      <c r="F3057" t="s">
        <v>8</v>
      </c>
      <c r="G3057" t="s">
        <v>55</v>
      </c>
      <c r="H3057">
        <v>666</v>
      </c>
      <c r="I3057" t="s">
        <v>55</v>
      </c>
      <c r="J3057">
        <v>50000</v>
      </c>
      <c r="K3057">
        <v>43127.34</v>
      </c>
      <c r="L3057">
        <v>0.19400000000000001</v>
      </c>
      <c r="M3057" s="63">
        <v>45434</v>
      </c>
      <c r="N3057" s="63">
        <v>45554</v>
      </c>
      <c r="O3057">
        <v>120</v>
      </c>
      <c r="P3057" t="s">
        <v>55</v>
      </c>
      <c r="Q3057">
        <v>0</v>
      </c>
      <c r="R3057">
        <v>0</v>
      </c>
      <c r="S3057">
        <v>0</v>
      </c>
      <c r="T3057">
        <v>0</v>
      </c>
      <c r="U3057">
        <v>0</v>
      </c>
      <c r="V3057">
        <v>0</v>
      </c>
      <c r="W3057">
        <v>0</v>
      </c>
      <c r="X3057" s="1">
        <v>45473</v>
      </c>
      <c r="Y3057" s="1">
        <v>45231</v>
      </c>
      <c r="Z3057" t="s">
        <v>5598</v>
      </c>
      <c r="AA3057" t="s">
        <v>102</v>
      </c>
    </row>
    <row r="3058" spans="1:27" x14ac:dyDescent="0.25">
      <c r="A3058" t="s">
        <v>6724</v>
      </c>
      <c r="B3058" t="s">
        <v>55</v>
      </c>
      <c r="C3058" t="s">
        <v>43</v>
      </c>
      <c r="D3058" t="s">
        <v>5598</v>
      </c>
      <c r="E3058" t="s">
        <v>155</v>
      </c>
      <c r="F3058" t="s">
        <v>7</v>
      </c>
      <c r="G3058" t="s">
        <v>55</v>
      </c>
      <c r="H3058">
        <v>544</v>
      </c>
      <c r="I3058" t="s">
        <v>55</v>
      </c>
      <c r="J3058">
        <v>50000</v>
      </c>
      <c r="K3058">
        <v>43903.35</v>
      </c>
      <c r="L3058">
        <v>0.26</v>
      </c>
      <c r="M3058" s="63">
        <v>45444</v>
      </c>
      <c r="N3058" s="63">
        <v>45489</v>
      </c>
      <c r="O3058">
        <v>45</v>
      </c>
      <c r="P3058" t="s">
        <v>55</v>
      </c>
      <c r="Q3058">
        <v>0</v>
      </c>
      <c r="R3058">
        <v>0</v>
      </c>
      <c r="S3058">
        <v>0</v>
      </c>
      <c r="T3058">
        <v>0</v>
      </c>
      <c r="U3058">
        <v>0</v>
      </c>
      <c r="V3058">
        <v>0</v>
      </c>
      <c r="W3058">
        <v>0</v>
      </c>
      <c r="X3058" s="1">
        <v>45473</v>
      </c>
      <c r="Y3058" s="1">
        <v>44780</v>
      </c>
      <c r="Z3058" t="s">
        <v>5598</v>
      </c>
      <c r="AA3058" t="s">
        <v>99</v>
      </c>
    </row>
    <row r="3059" spans="1:27" x14ac:dyDescent="0.25">
      <c r="A3059" t="s">
        <v>6725</v>
      </c>
      <c r="B3059" t="s">
        <v>55</v>
      </c>
      <c r="C3059" t="s">
        <v>43</v>
      </c>
      <c r="D3059" t="s">
        <v>5598</v>
      </c>
      <c r="E3059" t="s">
        <v>155</v>
      </c>
      <c r="F3059" t="s">
        <v>7</v>
      </c>
      <c r="G3059" t="s">
        <v>55</v>
      </c>
      <c r="H3059">
        <v>864</v>
      </c>
      <c r="I3059" t="s">
        <v>55</v>
      </c>
      <c r="J3059">
        <v>75000</v>
      </c>
      <c r="K3059">
        <v>71483.47</v>
      </c>
      <c r="L3059">
        <v>0.26</v>
      </c>
      <c r="M3059" s="63">
        <v>45445</v>
      </c>
      <c r="N3059" s="63">
        <v>45490</v>
      </c>
      <c r="O3059">
        <v>45</v>
      </c>
      <c r="P3059" t="s">
        <v>55</v>
      </c>
      <c r="Q3059">
        <v>0</v>
      </c>
      <c r="R3059">
        <v>0</v>
      </c>
      <c r="S3059">
        <v>0</v>
      </c>
      <c r="T3059">
        <v>0</v>
      </c>
      <c r="U3059">
        <v>0</v>
      </c>
      <c r="V3059">
        <v>0</v>
      </c>
      <c r="W3059">
        <v>0</v>
      </c>
      <c r="X3059" s="1">
        <v>45473</v>
      </c>
      <c r="Y3059" s="1">
        <v>44983</v>
      </c>
      <c r="Z3059" t="s">
        <v>5598</v>
      </c>
      <c r="AA3059" t="s">
        <v>104</v>
      </c>
    </row>
    <row r="3060" spans="1:27" x14ac:dyDescent="0.25">
      <c r="A3060" t="s">
        <v>6726</v>
      </c>
      <c r="B3060" t="s">
        <v>55</v>
      </c>
      <c r="C3060" t="s">
        <v>43</v>
      </c>
      <c r="D3060" t="s">
        <v>5598</v>
      </c>
      <c r="E3060" t="s">
        <v>155</v>
      </c>
      <c r="F3060" t="s">
        <v>9</v>
      </c>
      <c r="G3060" t="s">
        <v>55</v>
      </c>
      <c r="H3060">
        <v>735</v>
      </c>
      <c r="I3060" t="s">
        <v>55</v>
      </c>
      <c r="J3060">
        <v>40000</v>
      </c>
      <c r="K3060">
        <v>25183.71</v>
      </c>
      <c r="L3060">
        <v>0.19400000000000001</v>
      </c>
      <c r="M3060" s="63">
        <v>45381</v>
      </c>
      <c r="N3060" s="63">
        <v>45501</v>
      </c>
      <c r="O3060">
        <v>120</v>
      </c>
      <c r="P3060" t="s">
        <v>55</v>
      </c>
      <c r="Q3060">
        <v>0</v>
      </c>
      <c r="R3060">
        <v>0</v>
      </c>
      <c r="S3060">
        <v>0</v>
      </c>
      <c r="T3060">
        <v>0</v>
      </c>
      <c r="U3060">
        <v>0</v>
      </c>
      <c r="V3060">
        <v>0</v>
      </c>
      <c r="W3060">
        <v>0</v>
      </c>
      <c r="X3060" s="1">
        <v>45473</v>
      </c>
      <c r="Y3060" s="1">
        <v>45150</v>
      </c>
      <c r="Z3060" t="s">
        <v>5598</v>
      </c>
      <c r="AA3060" t="s">
        <v>102</v>
      </c>
    </row>
    <row r="3061" spans="1:27" x14ac:dyDescent="0.25">
      <c r="A3061" t="s">
        <v>6727</v>
      </c>
      <c r="B3061" t="s">
        <v>55</v>
      </c>
      <c r="C3061" t="s">
        <v>43</v>
      </c>
      <c r="D3061" t="s">
        <v>5598</v>
      </c>
      <c r="E3061" t="s">
        <v>155</v>
      </c>
      <c r="F3061" t="s">
        <v>5</v>
      </c>
      <c r="G3061" t="s">
        <v>55</v>
      </c>
      <c r="H3061">
        <v>682</v>
      </c>
      <c r="I3061" t="s">
        <v>55</v>
      </c>
      <c r="J3061">
        <v>85000</v>
      </c>
      <c r="K3061">
        <v>84145.13</v>
      </c>
      <c r="L3061">
        <v>0.26</v>
      </c>
      <c r="M3061" s="63">
        <v>45454</v>
      </c>
      <c r="N3061" s="63">
        <v>45499</v>
      </c>
      <c r="O3061">
        <v>45</v>
      </c>
      <c r="P3061" t="s">
        <v>55</v>
      </c>
      <c r="Q3061">
        <v>0</v>
      </c>
      <c r="R3061">
        <v>0</v>
      </c>
      <c r="S3061">
        <v>0</v>
      </c>
      <c r="T3061">
        <v>0</v>
      </c>
      <c r="U3061">
        <v>0</v>
      </c>
      <c r="V3061">
        <v>0</v>
      </c>
      <c r="W3061">
        <v>0</v>
      </c>
      <c r="X3061" s="1">
        <v>45473</v>
      </c>
      <c r="Y3061" s="1">
        <v>44975</v>
      </c>
      <c r="Z3061" t="s">
        <v>5598</v>
      </c>
      <c r="AA3061" t="s">
        <v>105</v>
      </c>
    </row>
    <row r="3062" spans="1:27" x14ac:dyDescent="0.25">
      <c r="A3062" t="s">
        <v>6728</v>
      </c>
      <c r="B3062" t="s">
        <v>55</v>
      </c>
      <c r="C3062" t="s">
        <v>43</v>
      </c>
      <c r="D3062" t="s">
        <v>5598</v>
      </c>
      <c r="E3062" t="s">
        <v>155</v>
      </c>
      <c r="F3062" t="s">
        <v>4</v>
      </c>
      <c r="G3062" t="s">
        <v>55</v>
      </c>
      <c r="H3062">
        <v>709</v>
      </c>
      <c r="I3062" t="s">
        <v>55</v>
      </c>
      <c r="J3062">
        <v>45000</v>
      </c>
      <c r="K3062">
        <v>29318.05</v>
      </c>
      <c r="L3062">
        <v>0.19400000000000001</v>
      </c>
      <c r="M3062" s="63">
        <v>45444</v>
      </c>
      <c r="N3062" s="63">
        <v>45564</v>
      </c>
      <c r="O3062">
        <v>120</v>
      </c>
      <c r="P3062" t="s">
        <v>55</v>
      </c>
      <c r="Q3062">
        <v>0</v>
      </c>
      <c r="R3062">
        <v>0</v>
      </c>
      <c r="S3062">
        <v>0</v>
      </c>
      <c r="T3062">
        <v>0</v>
      </c>
      <c r="U3062">
        <v>0</v>
      </c>
      <c r="V3062">
        <v>0</v>
      </c>
      <c r="W3062">
        <v>0</v>
      </c>
      <c r="X3062" s="1">
        <v>45473</v>
      </c>
      <c r="Y3062" s="1">
        <v>45064</v>
      </c>
      <c r="Z3062" t="s">
        <v>5598</v>
      </c>
      <c r="AA3062" t="s">
        <v>102</v>
      </c>
    </row>
    <row r="3063" spans="1:27" x14ac:dyDescent="0.25">
      <c r="A3063" t="s">
        <v>6729</v>
      </c>
      <c r="B3063" t="s">
        <v>55</v>
      </c>
      <c r="C3063" t="s">
        <v>43</v>
      </c>
      <c r="D3063" t="s">
        <v>5598</v>
      </c>
      <c r="E3063" t="s">
        <v>155</v>
      </c>
      <c r="F3063" t="s">
        <v>13</v>
      </c>
      <c r="G3063" t="s">
        <v>55</v>
      </c>
      <c r="H3063">
        <v>776</v>
      </c>
      <c r="I3063" t="s">
        <v>55</v>
      </c>
      <c r="J3063">
        <v>100000</v>
      </c>
      <c r="K3063">
        <v>99001.7</v>
      </c>
      <c r="L3063">
        <v>0.26</v>
      </c>
      <c r="M3063" s="63">
        <v>45472</v>
      </c>
      <c r="N3063" s="63">
        <v>45517</v>
      </c>
      <c r="O3063">
        <v>45</v>
      </c>
      <c r="P3063" t="s">
        <v>55</v>
      </c>
      <c r="Q3063">
        <v>0</v>
      </c>
      <c r="R3063">
        <v>0</v>
      </c>
      <c r="S3063">
        <v>0</v>
      </c>
      <c r="T3063">
        <v>0</v>
      </c>
      <c r="U3063">
        <v>0</v>
      </c>
      <c r="V3063">
        <v>0</v>
      </c>
      <c r="W3063">
        <v>0</v>
      </c>
      <c r="X3063" s="1">
        <v>45473</v>
      </c>
      <c r="Y3063" s="1">
        <v>44879</v>
      </c>
      <c r="Z3063" t="s">
        <v>5598</v>
      </c>
      <c r="AA3063" t="s">
        <v>104</v>
      </c>
    </row>
    <row r="3064" spans="1:27" x14ac:dyDescent="0.25">
      <c r="A3064" t="s">
        <v>6730</v>
      </c>
      <c r="B3064" t="s">
        <v>55</v>
      </c>
      <c r="C3064" t="s">
        <v>43</v>
      </c>
      <c r="D3064" t="s">
        <v>5598</v>
      </c>
      <c r="E3064" t="s">
        <v>155</v>
      </c>
      <c r="F3064" t="s">
        <v>13</v>
      </c>
      <c r="G3064" t="s">
        <v>55</v>
      </c>
      <c r="H3064">
        <v>802</v>
      </c>
      <c r="I3064" t="s">
        <v>55</v>
      </c>
      <c r="J3064">
        <v>15000</v>
      </c>
      <c r="K3064">
        <v>10062</v>
      </c>
      <c r="L3064">
        <v>0.19400000000000001</v>
      </c>
      <c r="M3064" s="63">
        <v>45435</v>
      </c>
      <c r="N3064" s="63">
        <v>45555</v>
      </c>
      <c r="O3064">
        <v>120</v>
      </c>
      <c r="P3064" t="s">
        <v>55</v>
      </c>
      <c r="Q3064">
        <v>0</v>
      </c>
      <c r="R3064">
        <v>0</v>
      </c>
      <c r="S3064">
        <v>0</v>
      </c>
      <c r="T3064">
        <v>0</v>
      </c>
      <c r="U3064">
        <v>0</v>
      </c>
      <c r="V3064">
        <v>0</v>
      </c>
      <c r="W3064">
        <v>0</v>
      </c>
      <c r="X3064" s="1">
        <v>45473</v>
      </c>
      <c r="Y3064" s="1">
        <v>45111</v>
      </c>
      <c r="Z3064" t="s">
        <v>5598</v>
      </c>
      <c r="AA3064" t="s">
        <v>102</v>
      </c>
    </row>
    <row r="3065" spans="1:27" x14ac:dyDescent="0.25">
      <c r="A3065" t="s">
        <v>6731</v>
      </c>
      <c r="B3065" t="s">
        <v>55</v>
      </c>
      <c r="C3065" t="s">
        <v>43</v>
      </c>
      <c r="D3065" t="s">
        <v>5598</v>
      </c>
      <c r="E3065" t="s">
        <v>155</v>
      </c>
      <c r="F3065" t="s">
        <v>8</v>
      </c>
      <c r="G3065" t="s">
        <v>55</v>
      </c>
      <c r="H3065">
        <v>679</v>
      </c>
      <c r="I3065" t="s">
        <v>55</v>
      </c>
      <c r="J3065">
        <v>25000</v>
      </c>
      <c r="K3065">
        <v>17248.71</v>
      </c>
      <c r="L3065">
        <v>0.19400000000000001</v>
      </c>
      <c r="M3065" s="63">
        <v>45450</v>
      </c>
      <c r="N3065" s="63">
        <v>45570</v>
      </c>
      <c r="O3065">
        <v>120</v>
      </c>
      <c r="P3065" t="s">
        <v>55</v>
      </c>
      <c r="Q3065">
        <v>0</v>
      </c>
      <c r="R3065">
        <v>0</v>
      </c>
      <c r="S3065">
        <v>0</v>
      </c>
      <c r="T3065">
        <v>0</v>
      </c>
      <c r="U3065">
        <v>0</v>
      </c>
      <c r="V3065">
        <v>0</v>
      </c>
      <c r="W3065">
        <v>0</v>
      </c>
      <c r="X3065" s="1">
        <v>45473</v>
      </c>
      <c r="Y3065" s="1">
        <v>45013</v>
      </c>
      <c r="Z3065" t="s">
        <v>5598</v>
      </c>
      <c r="AA3065" t="s">
        <v>101</v>
      </c>
    </row>
    <row r="3066" spans="1:27" x14ac:dyDescent="0.25">
      <c r="A3066" t="s">
        <v>6732</v>
      </c>
      <c r="B3066" t="s">
        <v>55</v>
      </c>
      <c r="C3066" t="s">
        <v>43</v>
      </c>
      <c r="D3066" t="s">
        <v>5598</v>
      </c>
      <c r="E3066" t="s">
        <v>155</v>
      </c>
      <c r="F3066" t="s">
        <v>13</v>
      </c>
      <c r="G3066" t="s">
        <v>55</v>
      </c>
      <c r="H3066">
        <v>607</v>
      </c>
      <c r="I3066" t="s">
        <v>55</v>
      </c>
      <c r="J3066">
        <v>50000</v>
      </c>
      <c r="K3066">
        <v>49260</v>
      </c>
      <c r="L3066">
        <v>0.19400000000000001</v>
      </c>
      <c r="M3066" s="63">
        <v>45364</v>
      </c>
      <c r="N3066" s="63">
        <v>45484</v>
      </c>
      <c r="O3066">
        <v>120</v>
      </c>
      <c r="P3066" t="s">
        <v>55</v>
      </c>
      <c r="Q3066">
        <v>0</v>
      </c>
      <c r="R3066">
        <v>0</v>
      </c>
      <c r="S3066">
        <v>0</v>
      </c>
      <c r="T3066">
        <v>0</v>
      </c>
      <c r="U3066">
        <v>0</v>
      </c>
      <c r="V3066">
        <v>0</v>
      </c>
      <c r="W3066">
        <v>0</v>
      </c>
      <c r="X3066" s="1">
        <v>45473</v>
      </c>
      <c r="Y3066" s="1">
        <v>45211</v>
      </c>
      <c r="Z3066" t="s">
        <v>5598</v>
      </c>
      <c r="AA3066" t="s">
        <v>102</v>
      </c>
    </row>
    <row r="3067" spans="1:27" x14ac:dyDescent="0.25">
      <c r="A3067" t="s">
        <v>6733</v>
      </c>
      <c r="B3067" t="s">
        <v>55</v>
      </c>
      <c r="C3067" t="s">
        <v>43</v>
      </c>
      <c r="D3067" t="s">
        <v>5598</v>
      </c>
      <c r="E3067" t="s">
        <v>155</v>
      </c>
      <c r="F3067" t="s">
        <v>12</v>
      </c>
      <c r="G3067" t="s">
        <v>55</v>
      </c>
      <c r="H3067">
        <v>684</v>
      </c>
      <c r="I3067" t="s">
        <v>55</v>
      </c>
      <c r="J3067">
        <v>45000</v>
      </c>
      <c r="K3067">
        <v>13386</v>
      </c>
      <c r="L3067">
        <v>0.19400000000000001</v>
      </c>
      <c r="M3067" s="63">
        <v>45382</v>
      </c>
      <c r="N3067" s="63">
        <v>45502</v>
      </c>
      <c r="O3067">
        <v>120</v>
      </c>
      <c r="P3067" t="s">
        <v>55</v>
      </c>
      <c r="Q3067">
        <v>0</v>
      </c>
      <c r="R3067">
        <v>0</v>
      </c>
      <c r="S3067">
        <v>0</v>
      </c>
      <c r="T3067">
        <v>0</v>
      </c>
      <c r="U3067">
        <v>0</v>
      </c>
      <c r="V3067">
        <v>0</v>
      </c>
      <c r="W3067">
        <v>0</v>
      </c>
      <c r="X3067" s="1">
        <v>45473</v>
      </c>
      <c r="Y3067" s="1">
        <v>45029</v>
      </c>
      <c r="Z3067" t="s">
        <v>5598</v>
      </c>
      <c r="AA3067" t="s">
        <v>102</v>
      </c>
    </row>
    <row r="3068" spans="1:27" x14ac:dyDescent="0.25">
      <c r="A3068" t="s">
        <v>6734</v>
      </c>
      <c r="B3068" t="s">
        <v>55</v>
      </c>
      <c r="C3068" t="s">
        <v>43</v>
      </c>
      <c r="D3068" t="s">
        <v>5598</v>
      </c>
      <c r="E3068" t="s">
        <v>155</v>
      </c>
      <c r="F3068" t="s">
        <v>8</v>
      </c>
      <c r="G3068" t="s">
        <v>55</v>
      </c>
      <c r="H3068">
        <v>721</v>
      </c>
      <c r="I3068" t="s">
        <v>55</v>
      </c>
      <c r="J3068">
        <v>25000</v>
      </c>
      <c r="K3068">
        <v>24697.39</v>
      </c>
      <c r="L3068">
        <v>0.19400000000000001</v>
      </c>
      <c r="M3068" s="63">
        <v>45410</v>
      </c>
      <c r="N3068" s="63">
        <v>45500</v>
      </c>
      <c r="O3068">
        <v>90</v>
      </c>
      <c r="P3068" t="s">
        <v>55</v>
      </c>
      <c r="Q3068">
        <v>0</v>
      </c>
      <c r="R3068">
        <v>0</v>
      </c>
      <c r="S3068">
        <v>0</v>
      </c>
      <c r="T3068">
        <v>0</v>
      </c>
      <c r="U3068">
        <v>0</v>
      </c>
      <c r="V3068">
        <v>0</v>
      </c>
      <c r="W3068">
        <v>0</v>
      </c>
      <c r="X3068" s="1">
        <v>45473</v>
      </c>
      <c r="Y3068" s="1">
        <v>44747</v>
      </c>
      <c r="Z3068" t="s">
        <v>5598</v>
      </c>
      <c r="AA3068" t="s">
        <v>99</v>
      </c>
    </row>
    <row r="3069" spans="1:27" x14ac:dyDescent="0.25">
      <c r="A3069" t="s">
        <v>6735</v>
      </c>
      <c r="B3069" t="s">
        <v>55</v>
      </c>
      <c r="C3069" t="s">
        <v>43</v>
      </c>
      <c r="D3069" t="s">
        <v>5598</v>
      </c>
      <c r="E3069" t="s">
        <v>155</v>
      </c>
      <c r="F3069" t="s">
        <v>10</v>
      </c>
      <c r="G3069" t="s">
        <v>55</v>
      </c>
      <c r="H3069">
        <v>725</v>
      </c>
      <c r="I3069" t="s">
        <v>55</v>
      </c>
      <c r="J3069">
        <v>35000</v>
      </c>
      <c r="K3069">
        <v>34195.5</v>
      </c>
      <c r="L3069">
        <v>0.26</v>
      </c>
      <c r="M3069" s="63">
        <v>45469</v>
      </c>
      <c r="N3069" s="63">
        <v>45514</v>
      </c>
      <c r="O3069">
        <v>45</v>
      </c>
      <c r="P3069" t="s">
        <v>55</v>
      </c>
      <c r="Q3069">
        <v>0</v>
      </c>
      <c r="R3069">
        <v>0</v>
      </c>
      <c r="S3069">
        <v>0</v>
      </c>
      <c r="T3069">
        <v>0</v>
      </c>
      <c r="U3069">
        <v>0</v>
      </c>
      <c r="V3069">
        <v>0</v>
      </c>
      <c r="W3069">
        <v>0</v>
      </c>
      <c r="X3069" s="1">
        <v>45473</v>
      </c>
      <c r="Y3069" s="1">
        <v>45138</v>
      </c>
      <c r="Z3069" t="s">
        <v>5598</v>
      </c>
      <c r="AA3069" t="s">
        <v>100</v>
      </c>
    </row>
    <row r="3070" spans="1:27" x14ac:dyDescent="0.25">
      <c r="A3070" t="s">
        <v>6736</v>
      </c>
      <c r="B3070" t="s">
        <v>55</v>
      </c>
      <c r="C3070" t="s">
        <v>43</v>
      </c>
      <c r="D3070" t="s">
        <v>5598</v>
      </c>
      <c r="E3070" t="s">
        <v>155</v>
      </c>
      <c r="F3070" t="s">
        <v>15</v>
      </c>
      <c r="G3070" t="s">
        <v>55</v>
      </c>
      <c r="H3070">
        <v>671</v>
      </c>
      <c r="I3070" t="s">
        <v>55</v>
      </c>
      <c r="J3070">
        <v>45000</v>
      </c>
      <c r="K3070">
        <v>44658.86</v>
      </c>
      <c r="L3070">
        <v>0.19400000000000001</v>
      </c>
      <c r="M3070" s="63">
        <v>45385</v>
      </c>
      <c r="N3070" s="63">
        <v>45505</v>
      </c>
      <c r="O3070">
        <v>120</v>
      </c>
      <c r="P3070" t="s">
        <v>55</v>
      </c>
      <c r="Q3070">
        <v>0</v>
      </c>
      <c r="R3070">
        <v>0</v>
      </c>
      <c r="S3070">
        <v>0</v>
      </c>
      <c r="T3070">
        <v>0</v>
      </c>
      <c r="U3070">
        <v>0</v>
      </c>
      <c r="V3070">
        <v>0</v>
      </c>
      <c r="W3070">
        <v>0</v>
      </c>
      <c r="X3070" s="1">
        <v>45473</v>
      </c>
      <c r="Y3070" s="1">
        <v>45069</v>
      </c>
      <c r="Z3070" t="s">
        <v>5598</v>
      </c>
      <c r="AA3070" t="s">
        <v>102</v>
      </c>
    </row>
    <row r="3071" spans="1:27" x14ac:dyDescent="0.25">
      <c r="A3071" t="s">
        <v>6737</v>
      </c>
      <c r="B3071" t="s">
        <v>55</v>
      </c>
      <c r="C3071" t="s">
        <v>43</v>
      </c>
      <c r="D3071" t="s">
        <v>5598</v>
      </c>
      <c r="E3071" t="s">
        <v>155</v>
      </c>
      <c r="F3071" t="s">
        <v>13</v>
      </c>
      <c r="G3071" t="s">
        <v>55</v>
      </c>
      <c r="H3071">
        <v>475</v>
      </c>
      <c r="I3071" t="s">
        <v>55</v>
      </c>
      <c r="J3071">
        <v>25000</v>
      </c>
      <c r="K3071">
        <v>22134</v>
      </c>
      <c r="L3071">
        <v>0.26</v>
      </c>
      <c r="M3071" s="63">
        <v>45471</v>
      </c>
      <c r="N3071" s="63">
        <v>45516</v>
      </c>
      <c r="O3071">
        <v>45</v>
      </c>
      <c r="P3071" t="s">
        <v>55</v>
      </c>
      <c r="Q3071">
        <v>0</v>
      </c>
      <c r="R3071">
        <v>0</v>
      </c>
      <c r="S3071">
        <v>0</v>
      </c>
      <c r="T3071">
        <v>0</v>
      </c>
      <c r="U3071">
        <v>0</v>
      </c>
      <c r="V3071">
        <v>0</v>
      </c>
      <c r="W3071">
        <v>0</v>
      </c>
      <c r="X3071" s="1">
        <v>45473</v>
      </c>
      <c r="Y3071" s="1">
        <v>44673</v>
      </c>
      <c r="Z3071" t="s">
        <v>5598</v>
      </c>
      <c r="AA3071" t="s">
        <v>101</v>
      </c>
    </row>
    <row r="3072" spans="1:27" x14ac:dyDescent="0.25">
      <c r="A3072" t="s">
        <v>6738</v>
      </c>
      <c r="B3072" t="s">
        <v>55</v>
      </c>
      <c r="C3072" t="s">
        <v>43</v>
      </c>
      <c r="D3072" t="s">
        <v>5598</v>
      </c>
      <c r="E3072" t="s">
        <v>155</v>
      </c>
      <c r="F3072" t="s">
        <v>9</v>
      </c>
      <c r="G3072" t="s">
        <v>55</v>
      </c>
      <c r="H3072">
        <v>660</v>
      </c>
      <c r="I3072" t="s">
        <v>55</v>
      </c>
      <c r="J3072">
        <v>50000</v>
      </c>
      <c r="K3072">
        <v>42001.5</v>
      </c>
      <c r="L3072">
        <v>0.19400000000000001</v>
      </c>
      <c r="M3072" s="63">
        <v>45444</v>
      </c>
      <c r="N3072" s="63">
        <v>45564</v>
      </c>
      <c r="O3072">
        <v>120</v>
      </c>
      <c r="P3072" t="s">
        <v>55</v>
      </c>
      <c r="Q3072">
        <v>0</v>
      </c>
      <c r="R3072">
        <v>0</v>
      </c>
      <c r="S3072">
        <v>0</v>
      </c>
      <c r="T3072">
        <v>0</v>
      </c>
      <c r="U3072">
        <v>0</v>
      </c>
      <c r="V3072">
        <v>0</v>
      </c>
      <c r="W3072">
        <v>0</v>
      </c>
      <c r="X3072" s="1">
        <v>45473</v>
      </c>
      <c r="Y3072" s="1">
        <v>45098</v>
      </c>
      <c r="Z3072" t="s">
        <v>5598</v>
      </c>
      <c r="AA3072" t="s">
        <v>102</v>
      </c>
    </row>
    <row r="3073" spans="1:27" x14ac:dyDescent="0.25">
      <c r="A3073" t="s">
        <v>6739</v>
      </c>
      <c r="B3073" t="s">
        <v>55</v>
      </c>
      <c r="C3073" t="s">
        <v>43</v>
      </c>
      <c r="D3073" t="s">
        <v>5598</v>
      </c>
      <c r="E3073" t="s">
        <v>155</v>
      </c>
      <c r="F3073" t="s">
        <v>9</v>
      </c>
      <c r="G3073" t="s">
        <v>55</v>
      </c>
      <c r="H3073">
        <v>746</v>
      </c>
      <c r="I3073" t="s">
        <v>55</v>
      </c>
      <c r="J3073">
        <v>60000</v>
      </c>
      <c r="K3073">
        <v>42010.5</v>
      </c>
      <c r="L3073">
        <v>0.26</v>
      </c>
      <c r="M3073" s="63">
        <v>45461</v>
      </c>
      <c r="N3073" s="63">
        <v>45506</v>
      </c>
      <c r="O3073">
        <v>45</v>
      </c>
      <c r="P3073" t="s">
        <v>55</v>
      </c>
      <c r="Q3073">
        <v>0</v>
      </c>
      <c r="R3073">
        <v>0</v>
      </c>
      <c r="S3073">
        <v>0</v>
      </c>
      <c r="T3073">
        <v>0</v>
      </c>
      <c r="U3073">
        <v>0</v>
      </c>
      <c r="V3073">
        <v>0</v>
      </c>
      <c r="W3073">
        <v>0</v>
      </c>
      <c r="X3073" s="1">
        <v>45473</v>
      </c>
      <c r="Y3073" s="1">
        <v>45144</v>
      </c>
      <c r="Z3073" t="s">
        <v>5598</v>
      </c>
      <c r="AA3073" t="s">
        <v>100</v>
      </c>
    </row>
    <row r="3074" spans="1:27" x14ac:dyDescent="0.25">
      <c r="A3074" t="s">
        <v>6740</v>
      </c>
      <c r="B3074" t="s">
        <v>55</v>
      </c>
      <c r="C3074" t="s">
        <v>43</v>
      </c>
      <c r="D3074" t="s">
        <v>5598</v>
      </c>
      <c r="E3074" t="s">
        <v>155</v>
      </c>
      <c r="F3074" t="s">
        <v>13</v>
      </c>
      <c r="G3074" t="s">
        <v>55</v>
      </c>
      <c r="H3074">
        <v>628</v>
      </c>
      <c r="I3074" t="s">
        <v>55</v>
      </c>
      <c r="J3074">
        <v>30000</v>
      </c>
      <c r="K3074">
        <v>27769.5</v>
      </c>
      <c r="L3074">
        <v>0.19400000000000001</v>
      </c>
      <c r="M3074" s="63">
        <v>45429</v>
      </c>
      <c r="N3074" s="63">
        <v>45474</v>
      </c>
      <c r="O3074">
        <v>45</v>
      </c>
      <c r="P3074" t="s">
        <v>55</v>
      </c>
      <c r="Q3074">
        <v>0</v>
      </c>
      <c r="R3074">
        <v>0</v>
      </c>
      <c r="S3074">
        <v>0</v>
      </c>
      <c r="T3074">
        <v>0</v>
      </c>
      <c r="U3074">
        <v>0</v>
      </c>
      <c r="V3074">
        <v>0</v>
      </c>
      <c r="W3074">
        <v>0</v>
      </c>
      <c r="X3074" s="1">
        <v>45473</v>
      </c>
      <c r="Y3074" s="1">
        <v>45126</v>
      </c>
      <c r="Z3074" t="s">
        <v>5598</v>
      </c>
      <c r="AA3074" t="s">
        <v>100</v>
      </c>
    </row>
    <row r="3075" spans="1:27" x14ac:dyDescent="0.25">
      <c r="A3075" t="s">
        <v>6741</v>
      </c>
      <c r="B3075" t="s">
        <v>55</v>
      </c>
      <c r="C3075" t="s">
        <v>43</v>
      </c>
      <c r="D3075" t="s">
        <v>5598</v>
      </c>
      <c r="E3075" t="s">
        <v>155</v>
      </c>
      <c r="F3075" t="s">
        <v>9</v>
      </c>
      <c r="G3075" t="s">
        <v>55</v>
      </c>
      <c r="H3075">
        <v>787</v>
      </c>
      <c r="I3075" t="s">
        <v>55</v>
      </c>
      <c r="J3075">
        <v>25000</v>
      </c>
      <c r="K3075">
        <v>22647</v>
      </c>
      <c r="L3075">
        <v>0.19400000000000001</v>
      </c>
      <c r="M3075" s="63">
        <v>45361</v>
      </c>
      <c r="N3075" s="63">
        <v>45481</v>
      </c>
      <c r="O3075">
        <v>120</v>
      </c>
      <c r="P3075" t="s">
        <v>55</v>
      </c>
      <c r="Q3075">
        <v>0</v>
      </c>
      <c r="R3075">
        <v>0</v>
      </c>
      <c r="S3075">
        <v>0</v>
      </c>
      <c r="T3075">
        <v>0</v>
      </c>
      <c r="U3075">
        <v>0</v>
      </c>
      <c r="V3075">
        <v>0</v>
      </c>
      <c r="W3075">
        <v>0</v>
      </c>
      <c r="X3075" s="1">
        <v>45473</v>
      </c>
      <c r="Y3075" s="1">
        <v>45028</v>
      </c>
      <c r="Z3075" t="s">
        <v>5598</v>
      </c>
      <c r="AA3075" t="s">
        <v>102</v>
      </c>
    </row>
    <row r="3076" spans="1:27" x14ac:dyDescent="0.25">
      <c r="A3076" t="s">
        <v>6742</v>
      </c>
      <c r="B3076" t="s">
        <v>55</v>
      </c>
      <c r="C3076" t="s">
        <v>43</v>
      </c>
      <c r="D3076" t="s">
        <v>5598</v>
      </c>
      <c r="E3076" t="s">
        <v>155</v>
      </c>
      <c r="F3076" t="s">
        <v>9</v>
      </c>
      <c r="G3076" t="s">
        <v>55</v>
      </c>
      <c r="H3076">
        <v>727</v>
      </c>
      <c r="I3076" t="s">
        <v>55</v>
      </c>
      <c r="J3076">
        <v>25000</v>
      </c>
      <c r="K3076">
        <v>15583.65</v>
      </c>
      <c r="L3076">
        <v>0.19400000000000001</v>
      </c>
      <c r="M3076" s="63">
        <v>45356</v>
      </c>
      <c r="N3076" s="63">
        <v>45476</v>
      </c>
      <c r="O3076">
        <v>120</v>
      </c>
      <c r="P3076" t="s">
        <v>55</v>
      </c>
      <c r="Q3076">
        <v>0</v>
      </c>
      <c r="R3076">
        <v>0</v>
      </c>
      <c r="S3076">
        <v>0</v>
      </c>
      <c r="T3076">
        <v>0</v>
      </c>
      <c r="U3076">
        <v>0</v>
      </c>
      <c r="V3076">
        <v>0</v>
      </c>
      <c r="W3076">
        <v>0</v>
      </c>
      <c r="X3076" s="1">
        <v>45473</v>
      </c>
      <c r="Y3076" s="1">
        <v>45280</v>
      </c>
      <c r="Z3076" t="s">
        <v>5598</v>
      </c>
      <c r="AA3076" t="s">
        <v>102</v>
      </c>
    </row>
    <row r="3077" spans="1:27" x14ac:dyDescent="0.25">
      <c r="A3077" t="s">
        <v>6743</v>
      </c>
      <c r="B3077" t="s">
        <v>55</v>
      </c>
      <c r="C3077" t="s">
        <v>43</v>
      </c>
      <c r="D3077" t="s">
        <v>5598</v>
      </c>
      <c r="E3077" t="s">
        <v>155</v>
      </c>
      <c r="F3077" t="s">
        <v>9</v>
      </c>
      <c r="G3077" t="s">
        <v>55</v>
      </c>
      <c r="H3077">
        <v>654</v>
      </c>
      <c r="I3077" t="s">
        <v>55</v>
      </c>
      <c r="J3077">
        <v>50000</v>
      </c>
      <c r="K3077">
        <v>48099.44</v>
      </c>
      <c r="L3077">
        <v>0.19400000000000001</v>
      </c>
      <c r="M3077" s="63">
        <v>45445</v>
      </c>
      <c r="N3077" s="63">
        <v>45565</v>
      </c>
      <c r="O3077">
        <v>120</v>
      </c>
      <c r="P3077" t="s">
        <v>55</v>
      </c>
      <c r="Q3077">
        <v>0</v>
      </c>
      <c r="R3077">
        <v>0</v>
      </c>
      <c r="S3077">
        <v>0</v>
      </c>
      <c r="T3077">
        <v>0</v>
      </c>
      <c r="U3077">
        <v>0</v>
      </c>
      <c r="V3077">
        <v>0</v>
      </c>
      <c r="W3077">
        <v>0</v>
      </c>
      <c r="X3077" s="1">
        <v>45473</v>
      </c>
      <c r="Y3077" s="1">
        <v>45162</v>
      </c>
      <c r="Z3077" t="s">
        <v>5598</v>
      </c>
      <c r="AA3077" t="s">
        <v>102</v>
      </c>
    </row>
    <row r="3078" spans="1:27" x14ac:dyDescent="0.25">
      <c r="A3078" t="s">
        <v>6744</v>
      </c>
      <c r="B3078" t="s">
        <v>55</v>
      </c>
      <c r="C3078" t="s">
        <v>43</v>
      </c>
      <c r="D3078" t="s">
        <v>5598</v>
      </c>
      <c r="E3078" t="s">
        <v>155</v>
      </c>
      <c r="F3078" t="s">
        <v>13</v>
      </c>
      <c r="G3078" t="s">
        <v>55</v>
      </c>
      <c r="H3078">
        <v>693</v>
      </c>
      <c r="I3078" t="s">
        <v>55</v>
      </c>
      <c r="J3078">
        <v>35000</v>
      </c>
      <c r="K3078">
        <v>33744.199999999997</v>
      </c>
      <c r="L3078">
        <v>0.19400000000000001</v>
      </c>
      <c r="M3078" s="63">
        <v>45378</v>
      </c>
      <c r="N3078" s="63">
        <v>45498</v>
      </c>
      <c r="O3078">
        <v>120</v>
      </c>
      <c r="P3078" t="s">
        <v>55</v>
      </c>
      <c r="Q3078">
        <v>0</v>
      </c>
      <c r="R3078">
        <v>0</v>
      </c>
      <c r="S3078">
        <v>0</v>
      </c>
      <c r="T3078">
        <v>0</v>
      </c>
      <c r="U3078">
        <v>0</v>
      </c>
      <c r="V3078">
        <v>0</v>
      </c>
      <c r="W3078">
        <v>0</v>
      </c>
      <c r="X3078" s="1">
        <v>45473</v>
      </c>
      <c r="Y3078" s="1">
        <v>45066</v>
      </c>
      <c r="Z3078" t="s">
        <v>5598</v>
      </c>
      <c r="AA3078" t="s">
        <v>102</v>
      </c>
    </row>
    <row r="3079" spans="1:27" x14ac:dyDescent="0.25">
      <c r="A3079" t="s">
        <v>6745</v>
      </c>
      <c r="B3079" t="s">
        <v>55</v>
      </c>
      <c r="C3079" t="s">
        <v>43</v>
      </c>
      <c r="D3079" t="s">
        <v>5598</v>
      </c>
      <c r="E3079" t="s">
        <v>155</v>
      </c>
      <c r="F3079" t="s">
        <v>11</v>
      </c>
      <c r="G3079" t="s">
        <v>55</v>
      </c>
      <c r="H3079">
        <v>732</v>
      </c>
      <c r="I3079" t="s">
        <v>55</v>
      </c>
      <c r="J3079">
        <v>25000</v>
      </c>
      <c r="K3079">
        <v>23964.1</v>
      </c>
      <c r="L3079">
        <v>0.26</v>
      </c>
      <c r="M3079" s="63">
        <v>45461</v>
      </c>
      <c r="N3079" s="63">
        <v>45506</v>
      </c>
      <c r="O3079">
        <v>45</v>
      </c>
      <c r="P3079" t="s">
        <v>55</v>
      </c>
      <c r="Q3079">
        <v>0</v>
      </c>
      <c r="R3079">
        <v>0</v>
      </c>
      <c r="S3079">
        <v>0</v>
      </c>
      <c r="T3079">
        <v>0</v>
      </c>
      <c r="U3079">
        <v>0</v>
      </c>
      <c r="V3079">
        <v>0</v>
      </c>
      <c r="W3079">
        <v>0</v>
      </c>
      <c r="X3079" s="1">
        <v>45473</v>
      </c>
      <c r="Y3079" s="1">
        <v>44822</v>
      </c>
      <c r="Z3079" t="s">
        <v>5598</v>
      </c>
      <c r="AA3079" t="s">
        <v>99</v>
      </c>
    </row>
    <row r="3080" spans="1:27" x14ac:dyDescent="0.25">
      <c r="A3080" t="s">
        <v>6746</v>
      </c>
      <c r="B3080" t="s">
        <v>55</v>
      </c>
      <c r="C3080" t="s">
        <v>43</v>
      </c>
      <c r="D3080" t="s">
        <v>5598</v>
      </c>
      <c r="E3080" t="s">
        <v>155</v>
      </c>
      <c r="F3080" t="s">
        <v>10</v>
      </c>
      <c r="G3080" t="s">
        <v>55</v>
      </c>
      <c r="H3080">
        <v>461</v>
      </c>
      <c r="I3080" t="s">
        <v>55</v>
      </c>
      <c r="J3080">
        <v>85000</v>
      </c>
      <c r="K3080">
        <v>79044.899999999994</v>
      </c>
      <c r="L3080">
        <v>0.19400000000000001</v>
      </c>
      <c r="M3080" s="63">
        <v>45474</v>
      </c>
      <c r="N3080" s="63">
        <v>45594</v>
      </c>
      <c r="O3080">
        <v>120</v>
      </c>
      <c r="P3080" t="s">
        <v>55</v>
      </c>
      <c r="Q3080">
        <v>0</v>
      </c>
      <c r="R3080">
        <v>0</v>
      </c>
      <c r="S3080">
        <v>0</v>
      </c>
      <c r="T3080">
        <v>0</v>
      </c>
      <c r="U3080">
        <v>0</v>
      </c>
      <c r="V3080">
        <v>0</v>
      </c>
      <c r="W3080">
        <v>0</v>
      </c>
      <c r="X3080" s="1">
        <v>45473</v>
      </c>
      <c r="Y3080" s="1">
        <v>44975</v>
      </c>
      <c r="Z3080" t="s">
        <v>5598</v>
      </c>
      <c r="AA3080" t="s">
        <v>99</v>
      </c>
    </row>
    <row r="3081" spans="1:27" x14ac:dyDescent="0.25">
      <c r="A3081" t="s">
        <v>6747</v>
      </c>
      <c r="B3081" t="s">
        <v>55</v>
      </c>
      <c r="C3081" t="s">
        <v>43</v>
      </c>
      <c r="D3081" t="s">
        <v>5598</v>
      </c>
      <c r="E3081" t="s">
        <v>155</v>
      </c>
      <c r="F3081" t="s">
        <v>13</v>
      </c>
      <c r="G3081" t="s">
        <v>55</v>
      </c>
      <c r="H3081">
        <v>769</v>
      </c>
      <c r="I3081" t="s">
        <v>55</v>
      </c>
      <c r="J3081">
        <v>35000</v>
      </c>
      <c r="K3081">
        <v>8278.75</v>
      </c>
      <c r="L3081">
        <v>0.26</v>
      </c>
      <c r="M3081" s="63">
        <v>45441</v>
      </c>
      <c r="N3081" s="63">
        <v>45486</v>
      </c>
      <c r="O3081">
        <v>45</v>
      </c>
      <c r="P3081" t="s">
        <v>55</v>
      </c>
      <c r="Q3081">
        <v>0</v>
      </c>
      <c r="R3081">
        <v>0</v>
      </c>
      <c r="S3081">
        <v>0</v>
      </c>
      <c r="T3081">
        <v>0</v>
      </c>
      <c r="U3081">
        <v>0</v>
      </c>
      <c r="V3081">
        <v>0</v>
      </c>
      <c r="W3081">
        <v>0</v>
      </c>
      <c r="X3081" s="1">
        <v>45473</v>
      </c>
      <c r="Y3081" s="1">
        <v>45087</v>
      </c>
      <c r="Z3081" t="s">
        <v>5598</v>
      </c>
      <c r="AA3081" t="s">
        <v>100</v>
      </c>
    </row>
    <row r="3082" spans="1:27" x14ac:dyDescent="0.25">
      <c r="A3082" t="s">
        <v>6748</v>
      </c>
      <c r="B3082" t="s">
        <v>55</v>
      </c>
      <c r="C3082" t="s">
        <v>43</v>
      </c>
      <c r="D3082" t="s">
        <v>5598</v>
      </c>
      <c r="E3082" t="s">
        <v>155</v>
      </c>
      <c r="F3082" t="s">
        <v>17</v>
      </c>
      <c r="G3082" t="s">
        <v>55</v>
      </c>
      <c r="H3082">
        <v>822</v>
      </c>
      <c r="I3082" t="s">
        <v>55</v>
      </c>
      <c r="J3082">
        <v>45000</v>
      </c>
      <c r="K3082">
        <v>12487.5</v>
      </c>
      <c r="L3082">
        <v>0.19400000000000001</v>
      </c>
      <c r="M3082" s="63">
        <v>45393</v>
      </c>
      <c r="N3082" s="63">
        <v>45513</v>
      </c>
      <c r="O3082">
        <v>120</v>
      </c>
      <c r="P3082" t="s">
        <v>55</v>
      </c>
      <c r="Q3082">
        <v>0</v>
      </c>
      <c r="R3082">
        <v>0</v>
      </c>
      <c r="S3082">
        <v>0</v>
      </c>
      <c r="T3082">
        <v>0</v>
      </c>
      <c r="U3082">
        <v>0</v>
      </c>
      <c r="V3082">
        <v>0</v>
      </c>
      <c r="W3082">
        <v>0</v>
      </c>
      <c r="X3082" s="1">
        <v>45473</v>
      </c>
      <c r="Y3082" s="1">
        <v>45122</v>
      </c>
      <c r="Z3082" t="s">
        <v>5598</v>
      </c>
      <c r="AA3082" t="s">
        <v>102</v>
      </c>
    </row>
    <row r="3083" spans="1:27" x14ac:dyDescent="0.25">
      <c r="A3083" t="s">
        <v>6749</v>
      </c>
      <c r="B3083" t="s">
        <v>55</v>
      </c>
      <c r="C3083" t="s">
        <v>43</v>
      </c>
      <c r="D3083" t="s">
        <v>5598</v>
      </c>
      <c r="E3083" t="s">
        <v>155</v>
      </c>
      <c r="F3083" t="s">
        <v>4</v>
      </c>
      <c r="G3083" t="s">
        <v>55</v>
      </c>
      <c r="H3083">
        <v>722</v>
      </c>
      <c r="I3083" t="s">
        <v>55</v>
      </c>
      <c r="J3083">
        <v>100000</v>
      </c>
      <c r="K3083">
        <v>57451.5</v>
      </c>
      <c r="L3083">
        <v>0.26</v>
      </c>
      <c r="M3083" s="63">
        <v>45445</v>
      </c>
      <c r="N3083" s="63">
        <v>45490</v>
      </c>
      <c r="O3083">
        <v>45</v>
      </c>
      <c r="P3083" t="s">
        <v>55</v>
      </c>
      <c r="Q3083">
        <v>0</v>
      </c>
      <c r="R3083">
        <v>0</v>
      </c>
      <c r="S3083">
        <v>0</v>
      </c>
      <c r="T3083">
        <v>0</v>
      </c>
      <c r="U3083">
        <v>0</v>
      </c>
      <c r="V3083">
        <v>0</v>
      </c>
      <c r="W3083">
        <v>0</v>
      </c>
      <c r="X3083" s="1">
        <v>45473</v>
      </c>
      <c r="Y3083" s="1">
        <v>44804</v>
      </c>
      <c r="Z3083" t="s">
        <v>5598</v>
      </c>
      <c r="AA3083" t="s">
        <v>103</v>
      </c>
    </row>
    <row r="3084" spans="1:27" x14ac:dyDescent="0.25">
      <c r="A3084" t="s">
        <v>6750</v>
      </c>
      <c r="B3084" t="s">
        <v>55</v>
      </c>
      <c r="C3084" t="s">
        <v>43</v>
      </c>
      <c r="D3084" t="s">
        <v>5598</v>
      </c>
      <c r="E3084" t="s">
        <v>155</v>
      </c>
      <c r="F3084" t="s">
        <v>7</v>
      </c>
      <c r="G3084" t="s">
        <v>55</v>
      </c>
      <c r="H3084">
        <v>750</v>
      </c>
      <c r="I3084" t="s">
        <v>55</v>
      </c>
      <c r="J3084">
        <v>30000</v>
      </c>
      <c r="K3084">
        <v>28347.08</v>
      </c>
      <c r="L3084">
        <v>0.26</v>
      </c>
      <c r="M3084" s="63">
        <v>45441</v>
      </c>
      <c r="N3084" s="63">
        <v>45486</v>
      </c>
      <c r="O3084">
        <v>45</v>
      </c>
      <c r="P3084" t="s">
        <v>55</v>
      </c>
      <c r="Q3084">
        <v>0</v>
      </c>
      <c r="R3084">
        <v>0</v>
      </c>
      <c r="S3084">
        <v>0</v>
      </c>
      <c r="T3084">
        <v>0</v>
      </c>
      <c r="U3084">
        <v>0</v>
      </c>
      <c r="V3084">
        <v>0</v>
      </c>
      <c r="W3084">
        <v>0</v>
      </c>
      <c r="X3084" s="1">
        <v>45473</v>
      </c>
      <c r="Y3084" s="1">
        <v>45191</v>
      </c>
      <c r="Z3084" t="s">
        <v>5598</v>
      </c>
      <c r="AA3084" t="s">
        <v>100</v>
      </c>
    </row>
    <row r="3085" spans="1:27" x14ac:dyDescent="0.25">
      <c r="A3085" t="s">
        <v>6751</v>
      </c>
      <c r="B3085" t="s">
        <v>55</v>
      </c>
      <c r="C3085" t="s">
        <v>43</v>
      </c>
      <c r="D3085" t="s">
        <v>5598</v>
      </c>
      <c r="E3085" t="s">
        <v>155</v>
      </c>
      <c r="F3085" t="s">
        <v>14</v>
      </c>
      <c r="G3085" t="s">
        <v>55</v>
      </c>
      <c r="H3085">
        <v>835</v>
      </c>
      <c r="I3085" t="s">
        <v>55</v>
      </c>
      <c r="J3085">
        <v>50000</v>
      </c>
      <c r="K3085">
        <v>39606</v>
      </c>
      <c r="L3085">
        <v>0.19400000000000001</v>
      </c>
      <c r="M3085" s="63">
        <v>45462</v>
      </c>
      <c r="N3085" s="63">
        <v>45582</v>
      </c>
      <c r="O3085">
        <v>120</v>
      </c>
      <c r="P3085" t="s">
        <v>55</v>
      </c>
      <c r="Q3085">
        <v>0</v>
      </c>
      <c r="R3085">
        <v>0</v>
      </c>
      <c r="S3085">
        <v>0</v>
      </c>
      <c r="T3085">
        <v>0</v>
      </c>
      <c r="U3085">
        <v>0</v>
      </c>
      <c r="V3085">
        <v>0</v>
      </c>
      <c r="W3085">
        <v>0</v>
      </c>
      <c r="X3085" s="1">
        <v>45473</v>
      </c>
      <c r="Y3085" s="1">
        <v>44888</v>
      </c>
      <c r="Z3085" t="s">
        <v>5598</v>
      </c>
      <c r="AA3085" t="s">
        <v>99</v>
      </c>
    </row>
    <row r="3086" spans="1:27" x14ac:dyDescent="0.25">
      <c r="A3086" t="s">
        <v>6752</v>
      </c>
      <c r="B3086" t="s">
        <v>55</v>
      </c>
      <c r="C3086" t="s">
        <v>43</v>
      </c>
      <c r="D3086" t="s">
        <v>5598</v>
      </c>
      <c r="E3086" t="s">
        <v>155</v>
      </c>
      <c r="F3086" t="s">
        <v>9</v>
      </c>
      <c r="G3086" t="s">
        <v>55</v>
      </c>
      <c r="H3086">
        <v>639</v>
      </c>
      <c r="I3086" t="s">
        <v>55</v>
      </c>
      <c r="J3086">
        <v>40000</v>
      </c>
      <c r="K3086">
        <v>21183</v>
      </c>
      <c r="L3086">
        <v>0.19400000000000001</v>
      </c>
      <c r="M3086" s="63">
        <v>45388</v>
      </c>
      <c r="N3086" s="63">
        <v>45508</v>
      </c>
      <c r="O3086">
        <v>120</v>
      </c>
      <c r="P3086" t="s">
        <v>55</v>
      </c>
      <c r="Q3086">
        <v>0</v>
      </c>
      <c r="R3086">
        <v>0</v>
      </c>
      <c r="S3086">
        <v>0</v>
      </c>
      <c r="T3086">
        <v>0</v>
      </c>
      <c r="U3086">
        <v>0</v>
      </c>
      <c r="V3086">
        <v>0</v>
      </c>
      <c r="W3086">
        <v>0</v>
      </c>
      <c r="X3086" s="1">
        <v>45473</v>
      </c>
      <c r="Y3086" s="1">
        <v>45266</v>
      </c>
      <c r="Z3086" t="s">
        <v>5598</v>
      </c>
      <c r="AA3086" t="s">
        <v>102</v>
      </c>
    </row>
    <row r="3087" spans="1:27" x14ac:dyDescent="0.25">
      <c r="A3087" t="s">
        <v>6753</v>
      </c>
      <c r="B3087" t="s">
        <v>55</v>
      </c>
      <c r="C3087" t="s">
        <v>43</v>
      </c>
      <c r="D3087" t="s">
        <v>5598</v>
      </c>
      <c r="E3087" t="s">
        <v>155</v>
      </c>
      <c r="F3087" t="s">
        <v>14</v>
      </c>
      <c r="G3087" t="s">
        <v>55</v>
      </c>
      <c r="H3087">
        <v>755</v>
      </c>
      <c r="I3087" t="s">
        <v>55</v>
      </c>
      <c r="J3087">
        <v>55000</v>
      </c>
      <c r="K3087">
        <v>44272.5</v>
      </c>
      <c r="L3087">
        <v>0.19400000000000001</v>
      </c>
      <c r="M3087" s="63">
        <v>45378</v>
      </c>
      <c r="N3087" s="63">
        <v>45498</v>
      </c>
      <c r="O3087">
        <v>120</v>
      </c>
      <c r="P3087" t="s">
        <v>55</v>
      </c>
      <c r="Q3087">
        <v>0</v>
      </c>
      <c r="R3087">
        <v>0</v>
      </c>
      <c r="S3087">
        <v>0</v>
      </c>
      <c r="T3087">
        <v>0</v>
      </c>
      <c r="U3087">
        <v>0</v>
      </c>
      <c r="V3087">
        <v>0</v>
      </c>
      <c r="W3087">
        <v>0</v>
      </c>
      <c r="X3087" s="1">
        <v>45473</v>
      </c>
      <c r="Y3087" s="1">
        <v>45110</v>
      </c>
      <c r="Z3087" t="s">
        <v>5598</v>
      </c>
      <c r="AA3087" t="s">
        <v>102</v>
      </c>
    </row>
    <row r="3088" spans="1:27" x14ac:dyDescent="0.25">
      <c r="A3088" t="s">
        <v>6754</v>
      </c>
      <c r="B3088" t="s">
        <v>55</v>
      </c>
      <c r="C3088" t="s">
        <v>43</v>
      </c>
      <c r="D3088" t="s">
        <v>5598</v>
      </c>
      <c r="E3088" t="s">
        <v>155</v>
      </c>
      <c r="F3088" t="s">
        <v>12</v>
      </c>
      <c r="G3088" t="s">
        <v>55</v>
      </c>
      <c r="H3088">
        <v>630</v>
      </c>
      <c r="I3088" t="s">
        <v>55</v>
      </c>
      <c r="J3088">
        <v>30000</v>
      </c>
      <c r="K3088">
        <v>19727.5</v>
      </c>
      <c r="L3088">
        <v>0.19400000000000001</v>
      </c>
      <c r="M3088" s="63">
        <v>45420</v>
      </c>
      <c r="N3088" s="63">
        <v>45540</v>
      </c>
      <c r="O3088">
        <v>120</v>
      </c>
      <c r="P3088" t="s">
        <v>55</v>
      </c>
      <c r="Q3088">
        <v>0</v>
      </c>
      <c r="R3088">
        <v>0</v>
      </c>
      <c r="S3088">
        <v>0</v>
      </c>
      <c r="T3088">
        <v>0</v>
      </c>
      <c r="U3088">
        <v>0</v>
      </c>
      <c r="V3088">
        <v>0</v>
      </c>
      <c r="W3088">
        <v>0</v>
      </c>
      <c r="X3088" s="1">
        <v>45473</v>
      </c>
      <c r="Y3088" s="1">
        <v>45126</v>
      </c>
      <c r="Z3088" t="s">
        <v>5598</v>
      </c>
      <c r="AA3088" t="s">
        <v>102</v>
      </c>
    </row>
    <row r="3089" spans="1:27" x14ac:dyDescent="0.25">
      <c r="A3089" t="s">
        <v>6755</v>
      </c>
      <c r="B3089" t="s">
        <v>55</v>
      </c>
      <c r="C3089" t="s">
        <v>43</v>
      </c>
      <c r="D3089" t="s">
        <v>5598</v>
      </c>
      <c r="E3089" t="s">
        <v>155</v>
      </c>
      <c r="F3089" t="s">
        <v>13</v>
      </c>
      <c r="G3089" t="s">
        <v>55</v>
      </c>
      <c r="H3089">
        <v>682</v>
      </c>
      <c r="I3089" t="s">
        <v>55</v>
      </c>
      <c r="J3089">
        <v>45000</v>
      </c>
      <c r="K3089">
        <v>44729.55</v>
      </c>
      <c r="L3089">
        <v>0.26</v>
      </c>
      <c r="M3089" s="63">
        <v>45450</v>
      </c>
      <c r="N3089" s="63">
        <v>45495</v>
      </c>
      <c r="O3089">
        <v>45</v>
      </c>
      <c r="P3089" t="s">
        <v>55</v>
      </c>
      <c r="Q3089">
        <v>0</v>
      </c>
      <c r="R3089">
        <v>0</v>
      </c>
      <c r="S3089">
        <v>0</v>
      </c>
      <c r="T3089">
        <v>0</v>
      </c>
      <c r="U3089">
        <v>0</v>
      </c>
      <c r="V3089">
        <v>0</v>
      </c>
      <c r="W3089">
        <v>0</v>
      </c>
      <c r="X3089" s="1">
        <v>45473</v>
      </c>
      <c r="Y3089" s="1">
        <v>45144</v>
      </c>
      <c r="Z3089" t="s">
        <v>5598</v>
      </c>
      <c r="AA3089" t="s">
        <v>100</v>
      </c>
    </row>
    <row r="3090" spans="1:27" x14ac:dyDescent="0.25">
      <c r="A3090" t="s">
        <v>6756</v>
      </c>
      <c r="B3090" t="s">
        <v>55</v>
      </c>
      <c r="C3090" t="s">
        <v>43</v>
      </c>
      <c r="D3090" t="s">
        <v>5598</v>
      </c>
      <c r="E3090" t="s">
        <v>155</v>
      </c>
      <c r="F3090" t="s">
        <v>15</v>
      </c>
      <c r="G3090" t="s">
        <v>55</v>
      </c>
      <c r="H3090">
        <v>770</v>
      </c>
      <c r="I3090" t="s">
        <v>55</v>
      </c>
      <c r="J3090">
        <v>50000</v>
      </c>
      <c r="K3090">
        <v>33952.5</v>
      </c>
      <c r="L3090">
        <v>0.26</v>
      </c>
      <c r="M3090" s="63">
        <v>45446</v>
      </c>
      <c r="N3090" s="63">
        <v>45491</v>
      </c>
      <c r="O3090">
        <v>45</v>
      </c>
      <c r="P3090" t="s">
        <v>55</v>
      </c>
      <c r="Q3090">
        <v>0</v>
      </c>
      <c r="R3090">
        <v>0</v>
      </c>
      <c r="S3090">
        <v>0</v>
      </c>
      <c r="T3090">
        <v>0</v>
      </c>
      <c r="U3090">
        <v>0</v>
      </c>
      <c r="V3090">
        <v>0</v>
      </c>
      <c r="W3090">
        <v>0</v>
      </c>
      <c r="X3090" s="1">
        <v>45473</v>
      </c>
      <c r="Y3090" s="1">
        <v>45268</v>
      </c>
      <c r="Z3090" t="s">
        <v>5598</v>
      </c>
      <c r="AA3090" t="s">
        <v>100</v>
      </c>
    </row>
    <row r="3091" spans="1:27" x14ac:dyDescent="0.25">
      <c r="A3091" t="s">
        <v>6757</v>
      </c>
      <c r="B3091" t="s">
        <v>55</v>
      </c>
      <c r="C3091" t="s">
        <v>43</v>
      </c>
      <c r="D3091" t="s">
        <v>5598</v>
      </c>
      <c r="E3091" t="s">
        <v>155</v>
      </c>
      <c r="F3091" t="s">
        <v>15</v>
      </c>
      <c r="G3091" t="s">
        <v>55</v>
      </c>
      <c r="H3091">
        <v>803</v>
      </c>
      <c r="I3091" t="s">
        <v>55</v>
      </c>
      <c r="J3091">
        <v>55000</v>
      </c>
      <c r="K3091">
        <v>29155.5</v>
      </c>
      <c r="L3091">
        <v>0.26</v>
      </c>
      <c r="M3091" s="63">
        <v>45419</v>
      </c>
      <c r="N3091" s="63">
        <v>45464</v>
      </c>
      <c r="O3091">
        <v>45</v>
      </c>
      <c r="P3091" t="s">
        <v>55</v>
      </c>
      <c r="Q3091">
        <v>29155.5</v>
      </c>
      <c r="R3091">
        <v>0</v>
      </c>
      <c r="S3091">
        <v>0</v>
      </c>
      <c r="T3091">
        <v>0</v>
      </c>
      <c r="U3091">
        <v>0</v>
      </c>
      <c r="V3091">
        <v>0</v>
      </c>
      <c r="W3091">
        <v>29155.5</v>
      </c>
      <c r="X3091" s="1">
        <v>45473</v>
      </c>
      <c r="Y3091" s="1">
        <v>45162</v>
      </c>
      <c r="Z3091" t="s">
        <v>5598</v>
      </c>
      <c r="AA3091" t="s">
        <v>100</v>
      </c>
    </row>
    <row r="3092" spans="1:27" x14ac:dyDescent="0.25">
      <c r="A3092" t="s">
        <v>6758</v>
      </c>
      <c r="B3092" t="s">
        <v>55</v>
      </c>
      <c r="C3092" t="s">
        <v>43</v>
      </c>
      <c r="D3092" t="s">
        <v>5598</v>
      </c>
      <c r="E3092" t="s">
        <v>155</v>
      </c>
      <c r="F3092" t="s">
        <v>4</v>
      </c>
      <c r="G3092" t="s">
        <v>55</v>
      </c>
      <c r="H3092">
        <v>768</v>
      </c>
      <c r="I3092" t="s">
        <v>55</v>
      </c>
      <c r="J3092">
        <v>45000</v>
      </c>
      <c r="K3092">
        <v>44192.56</v>
      </c>
      <c r="L3092">
        <v>0.19400000000000001</v>
      </c>
      <c r="M3092" s="63">
        <v>45358</v>
      </c>
      <c r="N3092" s="63">
        <v>45478</v>
      </c>
      <c r="O3092">
        <v>120</v>
      </c>
      <c r="P3092" t="s">
        <v>55</v>
      </c>
      <c r="Q3092">
        <v>0</v>
      </c>
      <c r="R3092">
        <v>0</v>
      </c>
      <c r="S3092">
        <v>0</v>
      </c>
      <c r="T3092">
        <v>0</v>
      </c>
      <c r="U3092">
        <v>0</v>
      </c>
      <c r="V3092">
        <v>0</v>
      </c>
      <c r="W3092">
        <v>0</v>
      </c>
      <c r="X3092" s="1">
        <v>45473</v>
      </c>
      <c r="Y3092" s="1">
        <v>45088</v>
      </c>
      <c r="Z3092" t="s">
        <v>5598</v>
      </c>
      <c r="AA3092" t="s">
        <v>102</v>
      </c>
    </row>
    <row r="3093" spans="1:27" x14ac:dyDescent="0.25">
      <c r="A3093" t="s">
        <v>6759</v>
      </c>
      <c r="B3093" t="s">
        <v>55</v>
      </c>
      <c r="C3093" t="s">
        <v>43</v>
      </c>
      <c r="D3093" t="s">
        <v>5598</v>
      </c>
      <c r="E3093" t="s">
        <v>155</v>
      </c>
      <c r="F3093" t="s">
        <v>11</v>
      </c>
      <c r="G3093" t="s">
        <v>55</v>
      </c>
      <c r="H3093">
        <v>758</v>
      </c>
      <c r="I3093" t="s">
        <v>55</v>
      </c>
      <c r="J3093">
        <v>30000</v>
      </c>
      <c r="K3093">
        <v>29229.83</v>
      </c>
      <c r="L3093">
        <v>0.19400000000000001</v>
      </c>
      <c r="M3093" s="63">
        <v>45355</v>
      </c>
      <c r="N3093" s="63">
        <v>45475</v>
      </c>
      <c r="O3093">
        <v>120</v>
      </c>
      <c r="P3093" t="s">
        <v>55</v>
      </c>
      <c r="Q3093">
        <v>0</v>
      </c>
      <c r="R3093">
        <v>0</v>
      </c>
      <c r="S3093">
        <v>0</v>
      </c>
      <c r="T3093">
        <v>0</v>
      </c>
      <c r="U3093">
        <v>0</v>
      </c>
      <c r="V3093">
        <v>0</v>
      </c>
      <c r="W3093">
        <v>0</v>
      </c>
      <c r="X3093" s="1">
        <v>45473</v>
      </c>
      <c r="Y3093" s="1">
        <v>45022</v>
      </c>
      <c r="Z3093" t="s">
        <v>5598</v>
      </c>
      <c r="AA3093" t="s">
        <v>102</v>
      </c>
    </row>
    <row r="3094" spans="1:27" x14ac:dyDescent="0.25">
      <c r="A3094" t="s">
        <v>6760</v>
      </c>
      <c r="B3094" t="s">
        <v>55</v>
      </c>
      <c r="C3094" t="s">
        <v>43</v>
      </c>
      <c r="D3094" t="s">
        <v>5598</v>
      </c>
      <c r="E3094" t="s">
        <v>155</v>
      </c>
      <c r="F3094" t="s">
        <v>12</v>
      </c>
      <c r="G3094" t="s">
        <v>55</v>
      </c>
      <c r="H3094">
        <v>693</v>
      </c>
      <c r="I3094" t="s">
        <v>55</v>
      </c>
      <c r="J3094">
        <v>10000</v>
      </c>
      <c r="K3094">
        <v>9306.23</v>
      </c>
      <c r="L3094">
        <v>0.26</v>
      </c>
      <c r="M3094" s="63">
        <v>45438</v>
      </c>
      <c r="N3094" s="63">
        <v>45483</v>
      </c>
      <c r="O3094">
        <v>45</v>
      </c>
      <c r="P3094" t="s">
        <v>55</v>
      </c>
      <c r="Q3094">
        <v>0</v>
      </c>
      <c r="R3094">
        <v>0</v>
      </c>
      <c r="S3094">
        <v>0</v>
      </c>
      <c r="T3094">
        <v>0</v>
      </c>
      <c r="U3094">
        <v>0</v>
      </c>
      <c r="V3094">
        <v>0</v>
      </c>
      <c r="W3094">
        <v>0</v>
      </c>
      <c r="X3094" s="1">
        <v>45473</v>
      </c>
      <c r="Y3094" s="1">
        <v>45075</v>
      </c>
      <c r="Z3094" t="s">
        <v>5598</v>
      </c>
      <c r="AA3094" t="s">
        <v>100</v>
      </c>
    </row>
    <row r="3095" spans="1:27" x14ac:dyDescent="0.25">
      <c r="A3095" t="s">
        <v>6761</v>
      </c>
      <c r="B3095" t="s">
        <v>55</v>
      </c>
      <c r="C3095" t="s">
        <v>43</v>
      </c>
      <c r="D3095" t="s">
        <v>5598</v>
      </c>
      <c r="E3095" t="s">
        <v>155</v>
      </c>
      <c r="F3095" t="s">
        <v>9</v>
      </c>
      <c r="G3095" t="s">
        <v>55</v>
      </c>
      <c r="H3095">
        <v>709</v>
      </c>
      <c r="I3095" t="s">
        <v>55</v>
      </c>
      <c r="J3095">
        <v>20000</v>
      </c>
      <c r="K3095">
        <v>2724</v>
      </c>
      <c r="L3095">
        <v>0.19400000000000001</v>
      </c>
      <c r="M3095" s="63">
        <v>45461</v>
      </c>
      <c r="N3095" s="63">
        <v>45581</v>
      </c>
      <c r="O3095">
        <v>120</v>
      </c>
      <c r="P3095" t="s">
        <v>55</v>
      </c>
      <c r="Q3095">
        <v>0</v>
      </c>
      <c r="R3095">
        <v>0</v>
      </c>
      <c r="S3095">
        <v>0</v>
      </c>
      <c r="T3095">
        <v>0</v>
      </c>
      <c r="U3095">
        <v>0</v>
      </c>
      <c r="V3095">
        <v>0</v>
      </c>
      <c r="W3095">
        <v>0</v>
      </c>
      <c r="X3095" s="1">
        <v>45473</v>
      </c>
      <c r="Y3095" s="1">
        <v>45181</v>
      </c>
      <c r="Z3095" t="s">
        <v>5598</v>
      </c>
      <c r="AA3095" t="s">
        <v>102</v>
      </c>
    </row>
    <row r="3096" spans="1:27" x14ac:dyDescent="0.25">
      <c r="A3096" t="s">
        <v>6762</v>
      </c>
      <c r="B3096" t="s">
        <v>55</v>
      </c>
      <c r="C3096" t="s">
        <v>43</v>
      </c>
      <c r="D3096" t="s">
        <v>5598</v>
      </c>
      <c r="E3096" t="s">
        <v>155</v>
      </c>
      <c r="F3096" t="s">
        <v>13</v>
      </c>
      <c r="G3096" t="s">
        <v>55</v>
      </c>
      <c r="H3096">
        <v>733</v>
      </c>
      <c r="I3096" t="s">
        <v>55</v>
      </c>
      <c r="J3096">
        <v>20000</v>
      </c>
      <c r="K3096">
        <v>10873.7</v>
      </c>
      <c r="L3096">
        <v>0.26</v>
      </c>
      <c r="M3096" s="63">
        <v>45449</v>
      </c>
      <c r="N3096" s="63">
        <v>45494</v>
      </c>
      <c r="O3096">
        <v>45</v>
      </c>
      <c r="P3096" t="s">
        <v>55</v>
      </c>
      <c r="Q3096">
        <v>0</v>
      </c>
      <c r="R3096">
        <v>0</v>
      </c>
      <c r="S3096">
        <v>0</v>
      </c>
      <c r="T3096">
        <v>0</v>
      </c>
      <c r="U3096">
        <v>0</v>
      </c>
      <c r="V3096">
        <v>0</v>
      </c>
      <c r="W3096">
        <v>0</v>
      </c>
      <c r="X3096" s="1">
        <v>45473</v>
      </c>
      <c r="Y3096" s="1">
        <v>45167</v>
      </c>
      <c r="Z3096" t="s">
        <v>5598</v>
      </c>
      <c r="AA3096" t="s">
        <v>100</v>
      </c>
    </row>
    <row r="3097" spans="1:27" x14ac:dyDescent="0.25">
      <c r="A3097" t="s">
        <v>6763</v>
      </c>
      <c r="B3097" t="s">
        <v>55</v>
      </c>
      <c r="C3097" t="s">
        <v>43</v>
      </c>
      <c r="D3097" t="s">
        <v>5598</v>
      </c>
      <c r="E3097" t="s">
        <v>155</v>
      </c>
      <c r="F3097" t="s">
        <v>13</v>
      </c>
      <c r="G3097" t="s">
        <v>55</v>
      </c>
      <c r="H3097">
        <v>741</v>
      </c>
      <c r="I3097" t="s">
        <v>55</v>
      </c>
      <c r="J3097">
        <v>60000</v>
      </c>
      <c r="K3097">
        <v>41211.910000000003</v>
      </c>
      <c r="L3097">
        <v>0.26</v>
      </c>
      <c r="M3097" s="63">
        <v>45458</v>
      </c>
      <c r="N3097" s="63">
        <v>45503</v>
      </c>
      <c r="O3097">
        <v>45</v>
      </c>
      <c r="P3097" t="s">
        <v>55</v>
      </c>
      <c r="Q3097">
        <v>0</v>
      </c>
      <c r="R3097">
        <v>0</v>
      </c>
      <c r="S3097">
        <v>0</v>
      </c>
      <c r="T3097">
        <v>0</v>
      </c>
      <c r="U3097">
        <v>0</v>
      </c>
      <c r="V3097">
        <v>0</v>
      </c>
      <c r="W3097">
        <v>0</v>
      </c>
      <c r="X3097" s="1">
        <v>45473</v>
      </c>
      <c r="Y3097" s="1">
        <v>45232</v>
      </c>
      <c r="Z3097" t="s">
        <v>5598</v>
      </c>
      <c r="AA3097" t="s">
        <v>100</v>
      </c>
    </row>
    <row r="3098" spans="1:27" x14ac:dyDescent="0.25">
      <c r="A3098" t="s">
        <v>6764</v>
      </c>
      <c r="B3098" t="s">
        <v>55</v>
      </c>
      <c r="C3098" t="s">
        <v>43</v>
      </c>
      <c r="D3098" t="s">
        <v>5598</v>
      </c>
      <c r="E3098" t="s">
        <v>155</v>
      </c>
      <c r="F3098" t="s">
        <v>4</v>
      </c>
      <c r="G3098" t="s">
        <v>55</v>
      </c>
      <c r="H3098">
        <v>741</v>
      </c>
      <c r="I3098" t="s">
        <v>55</v>
      </c>
      <c r="J3098">
        <v>50000</v>
      </c>
      <c r="K3098">
        <v>48622</v>
      </c>
      <c r="L3098">
        <v>0.19400000000000001</v>
      </c>
      <c r="M3098" s="63">
        <v>45446</v>
      </c>
      <c r="N3098" s="63">
        <v>45491</v>
      </c>
      <c r="O3098">
        <v>45</v>
      </c>
      <c r="P3098" t="s">
        <v>55</v>
      </c>
      <c r="Q3098">
        <v>0</v>
      </c>
      <c r="R3098">
        <v>0</v>
      </c>
      <c r="S3098">
        <v>0</v>
      </c>
      <c r="T3098">
        <v>0</v>
      </c>
      <c r="U3098">
        <v>0</v>
      </c>
      <c r="V3098">
        <v>0</v>
      </c>
      <c r="W3098">
        <v>0</v>
      </c>
      <c r="X3098" s="1">
        <v>45473</v>
      </c>
      <c r="Y3098" s="1">
        <v>44601</v>
      </c>
      <c r="Z3098" t="s">
        <v>5598</v>
      </c>
      <c r="AA3098" t="s">
        <v>100</v>
      </c>
    </row>
    <row r="3099" spans="1:27" x14ac:dyDescent="0.25">
      <c r="A3099" t="s">
        <v>6765</v>
      </c>
      <c r="B3099" t="s">
        <v>55</v>
      </c>
      <c r="C3099" t="s">
        <v>43</v>
      </c>
      <c r="D3099" t="s">
        <v>5598</v>
      </c>
      <c r="E3099" t="s">
        <v>155</v>
      </c>
      <c r="F3099" t="s">
        <v>13</v>
      </c>
      <c r="G3099" t="s">
        <v>55</v>
      </c>
      <c r="H3099">
        <v>745</v>
      </c>
      <c r="I3099" t="s">
        <v>55</v>
      </c>
      <c r="J3099">
        <v>100000</v>
      </c>
      <c r="K3099">
        <v>18429</v>
      </c>
      <c r="L3099">
        <v>0.26</v>
      </c>
      <c r="M3099" s="63">
        <v>45464</v>
      </c>
      <c r="N3099" s="63">
        <v>45584</v>
      </c>
      <c r="O3099">
        <v>120</v>
      </c>
      <c r="P3099" t="s">
        <v>55</v>
      </c>
      <c r="Q3099">
        <v>0</v>
      </c>
      <c r="R3099">
        <v>0</v>
      </c>
      <c r="S3099">
        <v>0</v>
      </c>
      <c r="T3099">
        <v>0</v>
      </c>
      <c r="U3099">
        <v>0</v>
      </c>
      <c r="V3099">
        <v>0</v>
      </c>
      <c r="W3099">
        <v>0</v>
      </c>
      <c r="X3099" s="1">
        <v>45473</v>
      </c>
      <c r="Y3099" s="1">
        <v>44838</v>
      </c>
      <c r="Z3099" t="s">
        <v>5598</v>
      </c>
      <c r="AA3099" t="s">
        <v>99</v>
      </c>
    </row>
    <row r="3100" spans="1:27" x14ac:dyDescent="0.25">
      <c r="A3100" t="s">
        <v>6766</v>
      </c>
      <c r="B3100" t="s">
        <v>55</v>
      </c>
      <c r="C3100" t="s">
        <v>43</v>
      </c>
      <c r="D3100" t="s">
        <v>5598</v>
      </c>
      <c r="E3100" t="s">
        <v>155</v>
      </c>
      <c r="F3100" t="s">
        <v>15</v>
      </c>
      <c r="G3100" t="s">
        <v>55</v>
      </c>
      <c r="H3100">
        <v>726</v>
      </c>
      <c r="I3100" t="s">
        <v>55</v>
      </c>
      <c r="J3100">
        <v>100000</v>
      </c>
      <c r="K3100">
        <v>97161.38</v>
      </c>
      <c r="L3100">
        <v>0.19400000000000001</v>
      </c>
      <c r="M3100" s="63">
        <v>45427</v>
      </c>
      <c r="N3100" s="63">
        <v>45517</v>
      </c>
      <c r="O3100">
        <v>90</v>
      </c>
      <c r="P3100" t="s">
        <v>55</v>
      </c>
      <c r="Q3100">
        <v>0</v>
      </c>
      <c r="R3100">
        <v>0</v>
      </c>
      <c r="S3100">
        <v>0</v>
      </c>
      <c r="T3100">
        <v>0</v>
      </c>
      <c r="U3100">
        <v>0</v>
      </c>
      <c r="V3100">
        <v>0</v>
      </c>
      <c r="W3100">
        <v>0</v>
      </c>
      <c r="X3100" s="1">
        <v>45473</v>
      </c>
      <c r="Y3100" s="1">
        <v>44978</v>
      </c>
      <c r="Z3100" t="s">
        <v>5598</v>
      </c>
      <c r="AA3100" t="s">
        <v>102</v>
      </c>
    </row>
    <row r="3101" spans="1:27" x14ac:dyDescent="0.25">
      <c r="A3101" t="s">
        <v>6767</v>
      </c>
      <c r="B3101" t="s">
        <v>55</v>
      </c>
      <c r="C3101" t="s">
        <v>43</v>
      </c>
      <c r="D3101" t="s">
        <v>5598</v>
      </c>
      <c r="E3101" t="s">
        <v>155</v>
      </c>
      <c r="F3101" t="s">
        <v>10</v>
      </c>
      <c r="G3101" t="s">
        <v>55</v>
      </c>
      <c r="H3101">
        <v>717</v>
      </c>
      <c r="I3101" t="s">
        <v>55</v>
      </c>
      <c r="J3101">
        <v>20000</v>
      </c>
      <c r="K3101">
        <v>19032</v>
      </c>
      <c r="L3101">
        <v>0.26</v>
      </c>
      <c r="M3101" s="63">
        <v>45457</v>
      </c>
      <c r="N3101" s="63">
        <v>45502</v>
      </c>
      <c r="O3101">
        <v>45</v>
      </c>
      <c r="P3101" t="s">
        <v>55</v>
      </c>
      <c r="Q3101">
        <v>0</v>
      </c>
      <c r="R3101">
        <v>0</v>
      </c>
      <c r="S3101">
        <v>0</v>
      </c>
      <c r="T3101">
        <v>0</v>
      </c>
      <c r="U3101">
        <v>0</v>
      </c>
      <c r="V3101">
        <v>0</v>
      </c>
      <c r="W3101">
        <v>0</v>
      </c>
      <c r="X3101" s="1">
        <v>45473</v>
      </c>
      <c r="Y3101" s="1">
        <v>45201</v>
      </c>
      <c r="Z3101" t="s">
        <v>5598</v>
      </c>
      <c r="AA3101" t="s">
        <v>100</v>
      </c>
    </row>
    <row r="3102" spans="1:27" x14ac:dyDescent="0.25">
      <c r="A3102" t="s">
        <v>6768</v>
      </c>
      <c r="B3102" t="s">
        <v>55</v>
      </c>
      <c r="C3102" t="s">
        <v>43</v>
      </c>
      <c r="D3102" t="s">
        <v>5598</v>
      </c>
      <c r="E3102" t="s">
        <v>155</v>
      </c>
      <c r="F3102" t="s">
        <v>13</v>
      </c>
      <c r="G3102" t="s">
        <v>55</v>
      </c>
      <c r="H3102">
        <v>478</v>
      </c>
      <c r="I3102" t="s">
        <v>55</v>
      </c>
      <c r="J3102">
        <v>25000</v>
      </c>
      <c r="K3102">
        <v>6838.56</v>
      </c>
      <c r="L3102">
        <v>0.19400000000000001</v>
      </c>
      <c r="M3102" s="63">
        <v>45396</v>
      </c>
      <c r="N3102" s="63">
        <v>45516</v>
      </c>
      <c r="O3102">
        <v>120</v>
      </c>
      <c r="P3102" t="s">
        <v>55</v>
      </c>
      <c r="Q3102">
        <v>0</v>
      </c>
      <c r="R3102">
        <v>0</v>
      </c>
      <c r="S3102">
        <v>0</v>
      </c>
      <c r="T3102">
        <v>0</v>
      </c>
      <c r="U3102">
        <v>0</v>
      </c>
      <c r="V3102">
        <v>0</v>
      </c>
      <c r="W3102">
        <v>0</v>
      </c>
      <c r="X3102" s="1">
        <v>45473</v>
      </c>
      <c r="Y3102" s="1">
        <v>44656</v>
      </c>
      <c r="Z3102" t="s">
        <v>5598</v>
      </c>
      <c r="AA3102" t="s">
        <v>104</v>
      </c>
    </row>
    <row r="3103" spans="1:27" x14ac:dyDescent="0.25">
      <c r="A3103" t="s">
        <v>6769</v>
      </c>
      <c r="B3103" t="s">
        <v>55</v>
      </c>
      <c r="C3103" t="s">
        <v>43</v>
      </c>
      <c r="D3103" t="s">
        <v>5598</v>
      </c>
      <c r="E3103" t="s">
        <v>155</v>
      </c>
      <c r="F3103" t="s">
        <v>8</v>
      </c>
      <c r="G3103" t="s">
        <v>55</v>
      </c>
      <c r="H3103">
        <v>740</v>
      </c>
      <c r="I3103" t="s">
        <v>55</v>
      </c>
      <c r="J3103">
        <v>35000</v>
      </c>
      <c r="K3103">
        <v>11101.5</v>
      </c>
      <c r="L3103">
        <v>0.19400000000000001</v>
      </c>
      <c r="M3103" s="63">
        <v>45448</v>
      </c>
      <c r="N3103" s="63">
        <v>45493</v>
      </c>
      <c r="O3103">
        <v>45</v>
      </c>
      <c r="P3103" t="s">
        <v>55</v>
      </c>
      <c r="Q3103">
        <v>0</v>
      </c>
      <c r="R3103">
        <v>0</v>
      </c>
      <c r="S3103">
        <v>0</v>
      </c>
      <c r="T3103">
        <v>0</v>
      </c>
      <c r="U3103">
        <v>0</v>
      </c>
      <c r="V3103">
        <v>0</v>
      </c>
      <c r="W3103">
        <v>0</v>
      </c>
      <c r="X3103" s="1">
        <v>45473</v>
      </c>
      <c r="Y3103" s="1">
        <v>45125</v>
      </c>
      <c r="Z3103" t="s">
        <v>5598</v>
      </c>
      <c r="AA3103" t="s">
        <v>102</v>
      </c>
    </row>
    <row r="3104" spans="1:27" x14ac:dyDescent="0.25">
      <c r="A3104" t="s">
        <v>6770</v>
      </c>
      <c r="B3104" t="s">
        <v>55</v>
      </c>
      <c r="C3104" t="s">
        <v>43</v>
      </c>
      <c r="D3104" t="s">
        <v>5598</v>
      </c>
      <c r="E3104" t="s">
        <v>155</v>
      </c>
      <c r="F3104" t="s">
        <v>13</v>
      </c>
      <c r="G3104" t="s">
        <v>55</v>
      </c>
      <c r="H3104">
        <v>766</v>
      </c>
      <c r="I3104" t="s">
        <v>55</v>
      </c>
      <c r="J3104">
        <v>10000</v>
      </c>
      <c r="K3104">
        <v>2752.5</v>
      </c>
      <c r="L3104">
        <v>0.19400000000000001</v>
      </c>
      <c r="M3104" s="63">
        <v>45396</v>
      </c>
      <c r="N3104" s="63">
        <v>45516</v>
      </c>
      <c r="O3104">
        <v>120</v>
      </c>
      <c r="P3104" t="s">
        <v>55</v>
      </c>
      <c r="Q3104">
        <v>0</v>
      </c>
      <c r="R3104">
        <v>0</v>
      </c>
      <c r="S3104">
        <v>0</v>
      </c>
      <c r="T3104">
        <v>0</v>
      </c>
      <c r="U3104">
        <v>0</v>
      </c>
      <c r="V3104">
        <v>0</v>
      </c>
      <c r="W3104">
        <v>0</v>
      </c>
      <c r="X3104" s="1">
        <v>45473</v>
      </c>
      <c r="Y3104" s="1">
        <v>45026</v>
      </c>
      <c r="Z3104" t="s">
        <v>5598</v>
      </c>
      <c r="AA3104" t="s">
        <v>102</v>
      </c>
    </row>
    <row r="3105" spans="1:27" x14ac:dyDescent="0.25">
      <c r="A3105" t="s">
        <v>6771</v>
      </c>
      <c r="B3105" t="s">
        <v>55</v>
      </c>
      <c r="C3105" t="s">
        <v>43</v>
      </c>
      <c r="D3105" t="s">
        <v>5598</v>
      </c>
      <c r="E3105" t="s">
        <v>155</v>
      </c>
      <c r="F3105" t="s">
        <v>13</v>
      </c>
      <c r="G3105" t="s">
        <v>55</v>
      </c>
      <c r="H3105">
        <v>640</v>
      </c>
      <c r="I3105" t="s">
        <v>55</v>
      </c>
      <c r="J3105">
        <v>35000</v>
      </c>
      <c r="K3105">
        <v>13908</v>
      </c>
      <c r="L3105">
        <v>0.26</v>
      </c>
      <c r="M3105" s="63">
        <v>45448</v>
      </c>
      <c r="N3105" s="63">
        <v>45493</v>
      </c>
      <c r="O3105">
        <v>45</v>
      </c>
      <c r="P3105" t="s">
        <v>55</v>
      </c>
      <c r="Q3105">
        <v>0</v>
      </c>
      <c r="R3105">
        <v>0</v>
      </c>
      <c r="S3105">
        <v>0</v>
      </c>
      <c r="T3105">
        <v>0</v>
      </c>
      <c r="U3105">
        <v>0</v>
      </c>
      <c r="V3105">
        <v>0</v>
      </c>
      <c r="W3105">
        <v>0</v>
      </c>
      <c r="X3105" s="1">
        <v>45473</v>
      </c>
      <c r="Y3105" s="1">
        <v>45046</v>
      </c>
      <c r="Z3105" t="s">
        <v>5598</v>
      </c>
      <c r="AA3105" t="s">
        <v>100</v>
      </c>
    </row>
    <row r="3106" spans="1:27" x14ac:dyDescent="0.25">
      <c r="A3106" t="s">
        <v>6772</v>
      </c>
      <c r="B3106" t="s">
        <v>55</v>
      </c>
      <c r="C3106" t="s">
        <v>43</v>
      </c>
      <c r="D3106" t="s">
        <v>5598</v>
      </c>
      <c r="E3106" t="s">
        <v>155</v>
      </c>
      <c r="F3106" t="s">
        <v>10</v>
      </c>
      <c r="G3106" t="s">
        <v>55</v>
      </c>
      <c r="H3106">
        <v>733</v>
      </c>
      <c r="I3106" t="s">
        <v>55</v>
      </c>
      <c r="J3106">
        <v>45000</v>
      </c>
      <c r="K3106">
        <v>11872.5</v>
      </c>
      <c r="L3106">
        <v>0.19400000000000001</v>
      </c>
      <c r="M3106" s="63">
        <v>45359</v>
      </c>
      <c r="N3106" s="63">
        <v>45479</v>
      </c>
      <c r="O3106">
        <v>120</v>
      </c>
      <c r="P3106" t="s">
        <v>55</v>
      </c>
      <c r="Q3106">
        <v>0</v>
      </c>
      <c r="R3106">
        <v>0</v>
      </c>
      <c r="S3106">
        <v>0</v>
      </c>
      <c r="T3106">
        <v>0</v>
      </c>
      <c r="U3106">
        <v>0</v>
      </c>
      <c r="V3106">
        <v>0</v>
      </c>
      <c r="W3106">
        <v>0</v>
      </c>
      <c r="X3106" s="1">
        <v>45473</v>
      </c>
      <c r="Y3106" s="1">
        <v>45283</v>
      </c>
      <c r="Z3106" t="s">
        <v>5598</v>
      </c>
      <c r="AA3106" t="s">
        <v>102</v>
      </c>
    </row>
    <row r="3107" spans="1:27" x14ac:dyDescent="0.25">
      <c r="A3107" t="s">
        <v>6773</v>
      </c>
      <c r="B3107" t="s">
        <v>55</v>
      </c>
      <c r="C3107" t="s">
        <v>43</v>
      </c>
      <c r="D3107" t="s">
        <v>5598</v>
      </c>
      <c r="E3107" t="s">
        <v>155</v>
      </c>
      <c r="F3107" t="s">
        <v>10</v>
      </c>
      <c r="G3107" t="s">
        <v>55</v>
      </c>
      <c r="H3107">
        <v>844</v>
      </c>
      <c r="I3107" t="s">
        <v>55</v>
      </c>
      <c r="J3107">
        <v>20000</v>
      </c>
      <c r="K3107">
        <v>7578</v>
      </c>
      <c r="L3107">
        <v>0.26</v>
      </c>
      <c r="M3107" s="63">
        <v>45473</v>
      </c>
      <c r="N3107" s="63">
        <v>45503</v>
      </c>
      <c r="O3107">
        <v>30</v>
      </c>
      <c r="P3107" t="s">
        <v>55</v>
      </c>
      <c r="Q3107">
        <v>0</v>
      </c>
      <c r="R3107">
        <v>0</v>
      </c>
      <c r="S3107">
        <v>0</v>
      </c>
      <c r="T3107">
        <v>0</v>
      </c>
      <c r="U3107">
        <v>0</v>
      </c>
      <c r="V3107">
        <v>0</v>
      </c>
      <c r="W3107">
        <v>0</v>
      </c>
      <c r="X3107" s="1">
        <v>45473</v>
      </c>
      <c r="Y3107" s="1">
        <v>44975</v>
      </c>
      <c r="Z3107" t="s">
        <v>5598</v>
      </c>
      <c r="AA3107" t="s">
        <v>99</v>
      </c>
    </row>
    <row r="3108" spans="1:27" x14ac:dyDescent="0.25">
      <c r="A3108" t="s">
        <v>6774</v>
      </c>
      <c r="B3108" t="s">
        <v>55</v>
      </c>
      <c r="C3108" t="s">
        <v>43</v>
      </c>
      <c r="D3108" t="s">
        <v>5598</v>
      </c>
      <c r="E3108" t="s">
        <v>155</v>
      </c>
      <c r="F3108" t="s">
        <v>13</v>
      </c>
      <c r="G3108" t="s">
        <v>55</v>
      </c>
      <c r="H3108">
        <v>684</v>
      </c>
      <c r="I3108" t="s">
        <v>55</v>
      </c>
      <c r="J3108">
        <v>30000</v>
      </c>
      <c r="K3108">
        <v>19661.55</v>
      </c>
      <c r="L3108">
        <v>0.19400000000000001</v>
      </c>
      <c r="M3108" s="63">
        <v>45404</v>
      </c>
      <c r="N3108" s="63">
        <v>45524</v>
      </c>
      <c r="O3108">
        <v>120</v>
      </c>
      <c r="P3108" t="s">
        <v>55</v>
      </c>
      <c r="Q3108">
        <v>0</v>
      </c>
      <c r="R3108">
        <v>0</v>
      </c>
      <c r="S3108">
        <v>0</v>
      </c>
      <c r="T3108">
        <v>0</v>
      </c>
      <c r="U3108">
        <v>0</v>
      </c>
      <c r="V3108">
        <v>0</v>
      </c>
      <c r="W3108">
        <v>0</v>
      </c>
      <c r="X3108" s="1">
        <v>45473</v>
      </c>
      <c r="Y3108" s="1">
        <v>45066</v>
      </c>
      <c r="Z3108" t="s">
        <v>5598</v>
      </c>
      <c r="AA3108" t="s">
        <v>102</v>
      </c>
    </row>
    <row r="3109" spans="1:27" x14ac:dyDescent="0.25">
      <c r="A3109" t="s">
        <v>6775</v>
      </c>
      <c r="B3109" t="s">
        <v>55</v>
      </c>
      <c r="C3109" t="s">
        <v>43</v>
      </c>
      <c r="D3109" t="s">
        <v>5598</v>
      </c>
      <c r="E3109" t="s">
        <v>155</v>
      </c>
      <c r="F3109" t="s">
        <v>7</v>
      </c>
      <c r="G3109" t="s">
        <v>55</v>
      </c>
      <c r="H3109">
        <v>737</v>
      </c>
      <c r="I3109" t="s">
        <v>55</v>
      </c>
      <c r="J3109">
        <v>45000</v>
      </c>
      <c r="K3109">
        <v>34552.5</v>
      </c>
      <c r="L3109">
        <v>0.26</v>
      </c>
      <c r="M3109" s="63">
        <v>45441</v>
      </c>
      <c r="N3109" s="63">
        <v>45486</v>
      </c>
      <c r="O3109">
        <v>45</v>
      </c>
      <c r="P3109" t="s">
        <v>55</v>
      </c>
      <c r="Q3109">
        <v>0</v>
      </c>
      <c r="R3109">
        <v>0</v>
      </c>
      <c r="S3109">
        <v>0</v>
      </c>
      <c r="T3109">
        <v>0</v>
      </c>
      <c r="U3109">
        <v>0</v>
      </c>
      <c r="V3109">
        <v>0</v>
      </c>
      <c r="W3109">
        <v>0</v>
      </c>
      <c r="X3109" s="1">
        <v>45473</v>
      </c>
      <c r="Y3109" s="1">
        <v>45072</v>
      </c>
      <c r="Z3109" t="s">
        <v>5598</v>
      </c>
      <c r="AA3109" t="s">
        <v>104</v>
      </c>
    </row>
    <row r="3110" spans="1:27" x14ac:dyDescent="0.25">
      <c r="A3110" t="s">
        <v>6776</v>
      </c>
      <c r="B3110" t="s">
        <v>55</v>
      </c>
      <c r="C3110" t="s">
        <v>43</v>
      </c>
      <c r="D3110" t="s">
        <v>5598</v>
      </c>
      <c r="E3110" t="s">
        <v>155</v>
      </c>
      <c r="F3110" t="s">
        <v>13</v>
      </c>
      <c r="G3110" t="s">
        <v>55</v>
      </c>
      <c r="H3110">
        <v>779</v>
      </c>
      <c r="I3110" t="s">
        <v>55</v>
      </c>
      <c r="J3110">
        <v>35000</v>
      </c>
      <c r="K3110">
        <v>34232.480000000003</v>
      </c>
      <c r="L3110">
        <v>0.19400000000000001</v>
      </c>
      <c r="M3110" s="63">
        <v>45420</v>
      </c>
      <c r="N3110" s="63">
        <v>45540</v>
      </c>
      <c r="O3110">
        <v>120</v>
      </c>
      <c r="P3110" t="s">
        <v>55</v>
      </c>
      <c r="Q3110">
        <v>0</v>
      </c>
      <c r="R3110">
        <v>0</v>
      </c>
      <c r="S3110">
        <v>0</v>
      </c>
      <c r="T3110">
        <v>0</v>
      </c>
      <c r="U3110">
        <v>0</v>
      </c>
      <c r="V3110">
        <v>0</v>
      </c>
      <c r="W3110">
        <v>0</v>
      </c>
      <c r="X3110" s="1">
        <v>45473</v>
      </c>
      <c r="Y3110" s="1">
        <v>45288</v>
      </c>
      <c r="Z3110" t="s">
        <v>5598</v>
      </c>
      <c r="AA3110" t="s">
        <v>102</v>
      </c>
    </row>
    <row r="3111" spans="1:27" x14ac:dyDescent="0.25">
      <c r="A3111" t="s">
        <v>6777</v>
      </c>
      <c r="B3111" t="s">
        <v>55</v>
      </c>
      <c r="C3111" t="s">
        <v>43</v>
      </c>
      <c r="D3111" t="s">
        <v>5598</v>
      </c>
      <c r="E3111" t="s">
        <v>155</v>
      </c>
      <c r="F3111" t="s">
        <v>12</v>
      </c>
      <c r="G3111" t="s">
        <v>55</v>
      </c>
      <c r="H3111">
        <v>543</v>
      </c>
      <c r="I3111" t="s">
        <v>55</v>
      </c>
      <c r="J3111">
        <v>25000</v>
      </c>
      <c r="K3111">
        <v>23910.53</v>
      </c>
      <c r="L3111">
        <v>0.26</v>
      </c>
      <c r="M3111" s="63">
        <v>45467</v>
      </c>
      <c r="N3111" s="63">
        <v>45557</v>
      </c>
      <c r="O3111">
        <v>90</v>
      </c>
      <c r="P3111" t="s">
        <v>55</v>
      </c>
      <c r="Q3111">
        <v>0</v>
      </c>
      <c r="R3111">
        <v>0</v>
      </c>
      <c r="S3111">
        <v>0</v>
      </c>
      <c r="T3111">
        <v>0</v>
      </c>
      <c r="U3111">
        <v>0</v>
      </c>
      <c r="V3111">
        <v>0</v>
      </c>
      <c r="W3111">
        <v>0</v>
      </c>
      <c r="X3111" s="1">
        <v>45473</v>
      </c>
      <c r="Y3111" s="1">
        <v>44706</v>
      </c>
      <c r="Z3111" t="s">
        <v>5598</v>
      </c>
      <c r="AA3111" t="s">
        <v>101</v>
      </c>
    </row>
    <row r="3112" spans="1:27" x14ac:dyDescent="0.25">
      <c r="A3112" t="s">
        <v>6778</v>
      </c>
      <c r="B3112" t="s">
        <v>55</v>
      </c>
      <c r="C3112" t="s">
        <v>43</v>
      </c>
      <c r="D3112" t="s">
        <v>5598</v>
      </c>
      <c r="E3112" t="s">
        <v>155</v>
      </c>
      <c r="F3112" t="s">
        <v>7</v>
      </c>
      <c r="G3112" t="s">
        <v>55</v>
      </c>
      <c r="H3112">
        <v>759</v>
      </c>
      <c r="I3112" t="s">
        <v>55</v>
      </c>
      <c r="J3112">
        <v>100000</v>
      </c>
      <c r="K3112">
        <v>99877.3</v>
      </c>
      <c r="L3112">
        <v>0.19400000000000001</v>
      </c>
      <c r="M3112" s="63">
        <v>45460</v>
      </c>
      <c r="N3112" s="63">
        <v>45505</v>
      </c>
      <c r="O3112">
        <v>45</v>
      </c>
      <c r="P3112" t="s">
        <v>55</v>
      </c>
      <c r="Q3112">
        <v>0</v>
      </c>
      <c r="R3112">
        <v>0</v>
      </c>
      <c r="S3112">
        <v>0</v>
      </c>
      <c r="T3112">
        <v>0</v>
      </c>
      <c r="U3112">
        <v>0</v>
      </c>
      <c r="V3112">
        <v>0</v>
      </c>
      <c r="W3112">
        <v>0</v>
      </c>
      <c r="X3112" s="1">
        <v>45473</v>
      </c>
      <c r="Y3112" s="1">
        <v>44898</v>
      </c>
      <c r="Z3112" t="s">
        <v>5598</v>
      </c>
      <c r="AA3112" t="s">
        <v>105</v>
      </c>
    </row>
    <row r="3113" spans="1:27" x14ac:dyDescent="0.25">
      <c r="A3113" t="s">
        <v>6779</v>
      </c>
      <c r="B3113" t="s">
        <v>55</v>
      </c>
      <c r="C3113" t="s">
        <v>43</v>
      </c>
      <c r="D3113" t="s">
        <v>5598</v>
      </c>
      <c r="E3113" t="s">
        <v>155</v>
      </c>
      <c r="F3113" t="s">
        <v>12</v>
      </c>
      <c r="G3113" t="s">
        <v>55</v>
      </c>
      <c r="H3113">
        <v>738</v>
      </c>
      <c r="I3113" t="s">
        <v>55</v>
      </c>
      <c r="J3113">
        <v>85000</v>
      </c>
      <c r="K3113">
        <v>73450.5</v>
      </c>
      <c r="L3113">
        <v>0.19400000000000001</v>
      </c>
      <c r="M3113" s="63">
        <v>45385</v>
      </c>
      <c r="N3113" s="63">
        <v>45475</v>
      </c>
      <c r="O3113">
        <v>90</v>
      </c>
      <c r="P3113" t="s">
        <v>55</v>
      </c>
      <c r="Q3113">
        <v>0</v>
      </c>
      <c r="R3113">
        <v>0</v>
      </c>
      <c r="S3113">
        <v>0</v>
      </c>
      <c r="T3113">
        <v>0</v>
      </c>
      <c r="U3113">
        <v>0</v>
      </c>
      <c r="V3113">
        <v>0</v>
      </c>
      <c r="W3113">
        <v>0</v>
      </c>
      <c r="X3113" s="1">
        <v>45473</v>
      </c>
      <c r="Y3113" s="1">
        <v>44975</v>
      </c>
      <c r="Z3113" t="s">
        <v>5598</v>
      </c>
      <c r="AA3113" t="s">
        <v>104</v>
      </c>
    </row>
    <row r="3114" spans="1:27" x14ac:dyDescent="0.25">
      <c r="A3114" t="s">
        <v>6780</v>
      </c>
      <c r="B3114" t="s">
        <v>55</v>
      </c>
      <c r="C3114" t="s">
        <v>43</v>
      </c>
      <c r="D3114" t="s">
        <v>5598</v>
      </c>
      <c r="E3114" t="s">
        <v>155</v>
      </c>
      <c r="F3114" t="s">
        <v>6</v>
      </c>
      <c r="G3114" t="s">
        <v>55</v>
      </c>
      <c r="H3114">
        <v>750</v>
      </c>
      <c r="I3114" t="s">
        <v>55</v>
      </c>
      <c r="J3114">
        <v>50000</v>
      </c>
      <c r="K3114">
        <v>48712</v>
      </c>
      <c r="L3114">
        <v>0.26</v>
      </c>
      <c r="M3114" s="63">
        <v>45446</v>
      </c>
      <c r="N3114" s="63">
        <v>45491</v>
      </c>
      <c r="O3114">
        <v>45</v>
      </c>
      <c r="P3114" t="s">
        <v>55</v>
      </c>
      <c r="Q3114">
        <v>0</v>
      </c>
      <c r="R3114">
        <v>0</v>
      </c>
      <c r="S3114">
        <v>0</v>
      </c>
      <c r="T3114">
        <v>0</v>
      </c>
      <c r="U3114">
        <v>0</v>
      </c>
      <c r="V3114">
        <v>0</v>
      </c>
      <c r="W3114">
        <v>0</v>
      </c>
      <c r="X3114" s="1">
        <v>45473</v>
      </c>
      <c r="Y3114" s="1">
        <v>44809</v>
      </c>
      <c r="Z3114" t="s">
        <v>5598</v>
      </c>
      <c r="AA3114" t="s">
        <v>104</v>
      </c>
    </row>
    <row r="3115" spans="1:27" x14ac:dyDescent="0.25">
      <c r="A3115" t="s">
        <v>6781</v>
      </c>
      <c r="B3115" t="s">
        <v>55</v>
      </c>
      <c r="C3115" t="s">
        <v>43</v>
      </c>
      <c r="D3115" t="s">
        <v>5598</v>
      </c>
      <c r="E3115" t="s">
        <v>155</v>
      </c>
      <c r="F3115" t="s">
        <v>10</v>
      </c>
      <c r="G3115" t="s">
        <v>55</v>
      </c>
      <c r="H3115">
        <v>780</v>
      </c>
      <c r="I3115" t="s">
        <v>55</v>
      </c>
      <c r="J3115">
        <v>25000</v>
      </c>
      <c r="K3115">
        <v>11611.75</v>
      </c>
      <c r="L3115">
        <v>0.19400000000000001</v>
      </c>
      <c r="M3115" s="63">
        <v>45344</v>
      </c>
      <c r="N3115" s="63">
        <v>45464</v>
      </c>
      <c r="O3115">
        <v>120</v>
      </c>
      <c r="P3115" t="s">
        <v>55</v>
      </c>
      <c r="Q3115">
        <v>11611.75</v>
      </c>
      <c r="R3115">
        <v>0</v>
      </c>
      <c r="S3115">
        <v>0</v>
      </c>
      <c r="T3115">
        <v>0</v>
      </c>
      <c r="U3115">
        <v>0</v>
      </c>
      <c r="V3115">
        <v>0</v>
      </c>
      <c r="W3115">
        <v>11611.75</v>
      </c>
      <c r="X3115" s="1">
        <v>45473</v>
      </c>
      <c r="Y3115" s="1">
        <v>45254</v>
      </c>
      <c r="Z3115" t="s">
        <v>5598</v>
      </c>
      <c r="AA3115" t="s">
        <v>102</v>
      </c>
    </row>
    <row r="3116" spans="1:27" x14ac:dyDescent="0.25">
      <c r="A3116" t="s">
        <v>6782</v>
      </c>
      <c r="B3116" t="s">
        <v>55</v>
      </c>
      <c r="C3116" t="s">
        <v>43</v>
      </c>
      <c r="D3116" t="s">
        <v>5598</v>
      </c>
      <c r="E3116" t="s">
        <v>155</v>
      </c>
      <c r="F3116" t="s">
        <v>9</v>
      </c>
      <c r="G3116" t="s">
        <v>55</v>
      </c>
      <c r="H3116">
        <v>658</v>
      </c>
      <c r="I3116" t="s">
        <v>55</v>
      </c>
      <c r="J3116">
        <v>20000</v>
      </c>
      <c r="K3116">
        <v>11293.2</v>
      </c>
      <c r="L3116">
        <v>0.19400000000000001</v>
      </c>
      <c r="M3116" s="63">
        <v>45321</v>
      </c>
      <c r="N3116" s="63">
        <v>45441</v>
      </c>
      <c r="O3116">
        <v>120</v>
      </c>
      <c r="P3116" t="s">
        <v>55</v>
      </c>
      <c r="Q3116">
        <v>0</v>
      </c>
      <c r="R3116">
        <v>11293.2</v>
      </c>
      <c r="S3116">
        <v>0</v>
      </c>
      <c r="T3116">
        <v>0</v>
      </c>
      <c r="U3116">
        <v>0</v>
      </c>
      <c r="V3116">
        <v>0</v>
      </c>
      <c r="W3116">
        <v>11293.2</v>
      </c>
      <c r="X3116" s="1">
        <v>45473</v>
      </c>
      <c r="Y3116" s="1">
        <v>45175</v>
      </c>
      <c r="Z3116" t="s">
        <v>5598</v>
      </c>
      <c r="AA3116" t="s">
        <v>102</v>
      </c>
    </row>
    <row r="3117" spans="1:27" x14ac:dyDescent="0.25">
      <c r="A3117" t="s">
        <v>6783</v>
      </c>
      <c r="B3117" t="s">
        <v>55</v>
      </c>
      <c r="C3117" t="s">
        <v>43</v>
      </c>
      <c r="D3117" t="s">
        <v>5598</v>
      </c>
      <c r="E3117" t="s">
        <v>155</v>
      </c>
      <c r="F3117" t="s">
        <v>4</v>
      </c>
      <c r="G3117" t="s">
        <v>55</v>
      </c>
      <c r="H3117">
        <v>639</v>
      </c>
      <c r="I3117" t="s">
        <v>55</v>
      </c>
      <c r="J3117">
        <v>25000</v>
      </c>
      <c r="K3117">
        <v>16588.5</v>
      </c>
      <c r="L3117">
        <v>0.19400000000000001</v>
      </c>
      <c r="M3117" s="63">
        <v>45449</v>
      </c>
      <c r="N3117" s="63">
        <v>45569</v>
      </c>
      <c r="O3117">
        <v>120</v>
      </c>
      <c r="P3117" t="s">
        <v>55</v>
      </c>
      <c r="Q3117">
        <v>0</v>
      </c>
      <c r="R3117">
        <v>0</v>
      </c>
      <c r="S3117">
        <v>0</v>
      </c>
      <c r="T3117">
        <v>0</v>
      </c>
      <c r="U3117">
        <v>0</v>
      </c>
      <c r="V3117">
        <v>0</v>
      </c>
      <c r="W3117">
        <v>0</v>
      </c>
      <c r="X3117" s="1">
        <v>45473</v>
      </c>
      <c r="Y3117" s="1">
        <v>45127</v>
      </c>
      <c r="Z3117" t="s">
        <v>5598</v>
      </c>
      <c r="AA3117" t="s">
        <v>102</v>
      </c>
    </row>
    <row r="3118" spans="1:27" x14ac:dyDescent="0.25">
      <c r="A3118" t="s">
        <v>6784</v>
      </c>
      <c r="B3118" t="s">
        <v>55</v>
      </c>
      <c r="C3118" t="s">
        <v>43</v>
      </c>
      <c r="D3118" t="s">
        <v>5598</v>
      </c>
      <c r="E3118" t="s">
        <v>155</v>
      </c>
      <c r="F3118" t="s">
        <v>12</v>
      </c>
      <c r="G3118" t="s">
        <v>55</v>
      </c>
      <c r="H3118">
        <v>708</v>
      </c>
      <c r="I3118" t="s">
        <v>55</v>
      </c>
      <c r="J3118">
        <v>75000</v>
      </c>
      <c r="K3118">
        <v>23395.18</v>
      </c>
      <c r="L3118">
        <v>0.19400000000000001</v>
      </c>
      <c r="M3118" s="63">
        <v>45400</v>
      </c>
      <c r="N3118" s="63">
        <v>45445</v>
      </c>
      <c r="O3118">
        <v>45</v>
      </c>
      <c r="P3118" t="s">
        <v>55</v>
      </c>
      <c r="Q3118">
        <v>23395.18</v>
      </c>
      <c r="R3118">
        <v>0</v>
      </c>
      <c r="S3118">
        <v>0</v>
      </c>
      <c r="T3118">
        <v>0</v>
      </c>
      <c r="U3118">
        <v>0</v>
      </c>
      <c r="V3118">
        <v>0</v>
      </c>
      <c r="W3118">
        <v>23395.18</v>
      </c>
      <c r="X3118" s="1">
        <v>45473</v>
      </c>
      <c r="Y3118" s="1">
        <v>44654</v>
      </c>
      <c r="Z3118" t="s">
        <v>5598</v>
      </c>
      <c r="AA3118" t="s">
        <v>105</v>
      </c>
    </row>
    <row r="3119" spans="1:27" x14ac:dyDescent="0.25">
      <c r="A3119" t="s">
        <v>6785</v>
      </c>
      <c r="B3119" t="s">
        <v>55</v>
      </c>
      <c r="C3119" t="s">
        <v>43</v>
      </c>
      <c r="D3119" t="s">
        <v>5598</v>
      </c>
      <c r="E3119" t="s">
        <v>155</v>
      </c>
      <c r="F3119" t="s">
        <v>10</v>
      </c>
      <c r="G3119" t="s">
        <v>55</v>
      </c>
      <c r="H3119">
        <v>672</v>
      </c>
      <c r="I3119" t="s">
        <v>55</v>
      </c>
      <c r="J3119">
        <v>15000</v>
      </c>
      <c r="K3119">
        <v>14554.82</v>
      </c>
      <c r="L3119">
        <v>0.19400000000000001</v>
      </c>
      <c r="M3119" s="63">
        <v>45420</v>
      </c>
      <c r="N3119" s="63">
        <v>45540</v>
      </c>
      <c r="O3119">
        <v>120</v>
      </c>
      <c r="P3119" t="s">
        <v>55</v>
      </c>
      <c r="Q3119">
        <v>0</v>
      </c>
      <c r="R3119">
        <v>0</v>
      </c>
      <c r="S3119">
        <v>0</v>
      </c>
      <c r="T3119">
        <v>0</v>
      </c>
      <c r="U3119">
        <v>0</v>
      </c>
      <c r="V3119">
        <v>0</v>
      </c>
      <c r="W3119">
        <v>0</v>
      </c>
      <c r="X3119" s="1">
        <v>45473</v>
      </c>
      <c r="Y3119" s="1">
        <v>45152</v>
      </c>
      <c r="Z3119" t="s">
        <v>5598</v>
      </c>
      <c r="AA3119" t="s">
        <v>102</v>
      </c>
    </row>
    <row r="3120" spans="1:27" x14ac:dyDescent="0.25">
      <c r="A3120" t="s">
        <v>6786</v>
      </c>
      <c r="B3120" t="s">
        <v>55</v>
      </c>
      <c r="C3120" t="s">
        <v>43</v>
      </c>
      <c r="D3120" t="s">
        <v>5598</v>
      </c>
      <c r="E3120" t="s">
        <v>155</v>
      </c>
      <c r="F3120" t="s">
        <v>8</v>
      </c>
      <c r="G3120" t="s">
        <v>55</v>
      </c>
      <c r="H3120">
        <v>801</v>
      </c>
      <c r="I3120" t="s">
        <v>55</v>
      </c>
      <c r="J3120">
        <v>20000</v>
      </c>
      <c r="K3120">
        <v>13430.85</v>
      </c>
      <c r="L3120">
        <v>0.19400000000000001</v>
      </c>
      <c r="M3120" s="63">
        <v>45448</v>
      </c>
      <c r="N3120" s="63">
        <v>45568</v>
      </c>
      <c r="O3120">
        <v>120</v>
      </c>
      <c r="P3120" t="s">
        <v>55</v>
      </c>
      <c r="Q3120">
        <v>0</v>
      </c>
      <c r="R3120">
        <v>0</v>
      </c>
      <c r="S3120">
        <v>0</v>
      </c>
      <c r="T3120">
        <v>0</v>
      </c>
      <c r="U3120">
        <v>0</v>
      </c>
      <c r="V3120">
        <v>0</v>
      </c>
      <c r="W3120">
        <v>0</v>
      </c>
      <c r="X3120" s="1">
        <v>45473</v>
      </c>
      <c r="Y3120" s="1">
        <v>45025</v>
      </c>
      <c r="Z3120" t="s">
        <v>5598</v>
      </c>
      <c r="AA3120" t="s">
        <v>102</v>
      </c>
    </row>
    <row r="3121" spans="1:27" x14ac:dyDescent="0.25">
      <c r="A3121" t="s">
        <v>6787</v>
      </c>
      <c r="B3121" t="s">
        <v>55</v>
      </c>
      <c r="C3121" t="s">
        <v>43</v>
      </c>
      <c r="D3121" t="s">
        <v>5598</v>
      </c>
      <c r="E3121" t="s">
        <v>155</v>
      </c>
      <c r="F3121" t="s">
        <v>13</v>
      </c>
      <c r="G3121" t="s">
        <v>55</v>
      </c>
      <c r="H3121">
        <v>780</v>
      </c>
      <c r="I3121" t="s">
        <v>55</v>
      </c>
      <c r="J3121">
        <v>20000</v>
      </c>
      <c r="K3121">
        <v>19069.189999999999</v>
      </c>
      <c r="L3121">
        <v>0.26</v>
      </c>
      <c r="M3121" s="63">
        <v>45441</v>
      </c>
      <c r="N3121" s="63">
        <v>45486</v>
      </c>
      <c r="O3121">
        <v>45</v>
      </c>
      <c r="P3121" t="s">
        <v>55</v>
      </c>
      <c r="Q3121">
        <v>0</v>
      </c>
      <c r="R3121">
        <v>0</v>
      </c>
      <c r="S3121">
        <v>0</v>
      </c>
      <c r="T3121">
        <v>0</v>
      </c>
      <c r="U3121">
        <v>0</v>
      </c>
      <c r="V3121">
        <v>0</v>
      </c>
      <c r="W3121">
        <v>0</v>
      </c>
      <c r="X3121" s="1">
        <v>45473</v>
      </c>
      <c r="Y3121" s="1">
        <v>45148</v>
      </c>
      <c r="Z3121" t="s">
        <v>5598</v>
      </c>
      <c r="AA3121" t="s">
        <v>99</v>
      </c>
    </row>
    <row r="3122" spans="1:27" x14ac:dyDescent="0.25">
      <c r="A3122" t="s">
        <v>6788</v>
      </c>
      <c r="B3122" t="s">
        <v>55</v>
      </c>
      <c r="C3122" t="s">
        <v>43</v>
      </c>
      <c r="D3122" t="s">
        <v>5598</v>
      </c>
      <c r="E3122" t="s">
        <v>155</v>
      </c>
      <c r="F3122" t="s">
        <v>4</v>
      </c>
      <c r="G3122" t="s">
        <v>55</v>
      </c>
      <c r="H3122">
        <v>754</v>
      </c>
      <c r="I3122" t="s">
        <v>55</v>
      </c>
      <c r="J3122">
        <v>35000</v>
      </c>
      <c r="K3122">
        <v>30711</v>
      </c>
      <c r="L3122">
        <v>0.19400000000000001</v>
      </c>
      <c r="M3122" s="63">
        <v>45415</v>
      </c>
      <c r="N3122" s="63">
        <v>45535</v>
      </c>
      <c r="O3122">
        <v>120</v>
      </c>
      <c r="P3122" t="s">
        <v>55</v>
      </c>
      <c r="Q3122">
        <v>0</v>
      </c>
      <c r="R3122">
        <v>0</v>
      </c>
      <c r="S3122">
        <v>0</v>
      </c>
      <c r="T3122">
        <v>0</v>
      </c>
      <c r="U3122">
        <v>0</v>
      </c>
      <c r="V3122">
        <v>0</v>
      </c>
      <c r="W3122">
        <v>0</v>
      </c>
      <c r="X3122" s="1">
        <v>45473</v>
      </c>
      <c r="Y3122" s="1">
        <v>45279</v>
      </c>
      <c r="Z3122" t="s">
        <v>5598</v>
      </c>
      <c r="AA3122" t="s">
        <v>102</v>
      </c>
    </row>
    <row r="3123" spans="1:27" x14ac:dyDescent="0.25">
      <c r="A3123" t="s">
        <v>6789</v>
      </c>
      <c r="B3123" t="s">
        <v>55</v>
      </c>
      <c r="C3123" t="s">
        <v>43</v>
      </c>
      <c r="D3123" t="s">
        <v>5598</v>
      </c>
      <c r="E3123" t="s">
        <v>155</v>
      </c>
      <c r="F3123" t="s">
        <v>15</v>
      </c>
      <c r="G3123" t="s">
        <v>55</v>
      </c>
      <c r="H3123">
        <v>603</v>
      </c>
      <c r="I3123" t="s">
        <v>55</v>
      </c>
      <c r="J3123">
        <v>60000</v>
      </c>
      <c r="K3123">
        <v>39756</v>
      </c>
      <c r="L3123">
        <v>0.26</v>
      </c>
      <c r="M3123" s="63">
        <v>45472</v>
      </c>
      <c r="N3123" s="63">
        <v>45517</v>
      </c>
      <c r="O3123">
        <v>45</v>
      </c>
      <c r="P3123" t="s">
        <v>55</v>
      </c>
      <c r="Q3123">
        <v>0</v>
      </c>
      <c r="R3123">
        <v>0</v>
      </c>
      <c r="S3123">
        <v>0</v>
      </c>
      <c r="T3123">
        <v>0</v>
      </c>
      <c r="U3123">
        <v>0</v>
      </c>
      <c r="V3123">
        <v>0</v>
      </c>
      <c r="W3123">
        <v>0</v>
      </c>
      <c r="X3123" s="1">
        <v>45473</v>
      </c>
      <c r="Y3123" s="1">
        <v>45126</v>
      </c>
      <c r="Z3123" t="s">
        <v>5598</v>
      </c>
      <c r="AA3123" t="s">
        <v>101</v>
      </c>
    </row>
    <row r="3124" spans="1:27" x14ac:dyDescent="0.25">
      <c r="A3124" t="s">
        <v>6790</v>
      </c>
      <c r="B3124" t="s">
        <v>55</v>
      </c>
      <c r="C3124" t="s">
        <v>43</v>
      </c>
      <c r="D3124" t="s">
        <v>5598</v>
      </c>
      <c r="E3124" t="s">
        <v>155</v>
      </c>
      <c r="F3124" t="s">
        <v>4</v>
      </c>
      <c r="G3124" t="s">
        <v>55</v>
      </c>
      <c r="H3124">
        <v>796</v>
      </c>
      <c r="I3124" t="s">
        <v>55</v>
      </c>
      <c r="J3124">
        <v>20000</v>
      </c>
      <c r="K3124">
        <v>6012</v>
      </c>
      <c r="L3124">
        <v>0.19400000000000001</v>
      </c>
      <c r="M3124" s="63">
        <v>45445</v>
      </c>
      <c r="N3124" s="63">
        <v>45565</v>
      </c>
      <c r="O3124">
        <v>120</v>
      </c>
      <c r="P3124" t="s">
        <v>55</v>
      </c>
      <c r="Q3124">
        <v>0</v>
      </c>
      <c r="R3124">
        <v>0</v>
      </c>
      <c r="S3124">
        <v>0</v>
      </c>
      <c r="T3124">
        <v>0</v>
      </c>
      <c r="U3124">
        <v>0</v>
      </c>
      <c r="V3124">
        <v>0</v>
      </c>
      <c r="W3124">
        <v>0</v>
      </c>
      <c r="X3124" s="1">
        <v>45473</v>
      </c>
      <c r="Y3124" s="1">
        <v>45083</v>
      </c>
      <c r="Z3124" t="s">
        <v>5598</v>
      </c>
      <c r="AA3124" t="s">
        <v>102</v>
      </c>
    </row>
    <row r="3125" spans="1:27" x14ac:dyDescent="0.25">
      <c r="A3125" t="s">
        <v>6791</v>
      </c>
      <c r="B3125" t="s">
        <v>55</v>
      </c>
      <c r="C3125" t="s">
        <v>43</v>
      </c>
      <c r="D3125" t="s">
        <v>5598</v>
      </c>
      <c r="E3125" t="s">
        <v>155</v>
      </c>
      <c r="F3125" t="s">
        <v>12</v>
      </c>
      <c r="G3125" t="s">
        <v>55</v>
      </c>
      <c r="H3125">
        <v>666</v>
      </c>
      <c r="I3125" t="s">
        <v>55</v>
      </c>
      <c r="J3125">
        <v>30000</v>
      </c>
      <c r="K3125">
        <v>28925.919999999998</v>
      </c>
      <c r="L3125">
        <v>0.26</v>
      </c>
      <c r="M3125" s="63">
        <v>45464</v>
      </c>
      <c r="N3125" s="63">
        <v>45509</v>
      </c>
      <c r="O3125">
        <v>45</v>
      </c>
      <c r="P3125" t="s">
        <v>55</v>
      </c>
      <c r="Q3125">
        <v>0</v>
      </c>
      <c r="R3125">
        <v>0</v>
      </c>
      <c r="S3125">
        <v>0</v>
      </c>
      <c r="T3125">
        <v>0</v>
      </c>
      <c r="U3125">
        <v>0</v>
      </c>
      <c r="V3125">
        <v>0</v>
      </c>
      <c r="W3125">
        <v>0</v>
      </c>
      <c r="X3125" s="1">
        <v>45473</v>
      </c>
      <c r="Y3125" s="1">
        <v>45255</v>
      </c>
      <c r="Z3125" t="s">
        <v>5598</v>
      </c>
      <c r="AA3125" t="s">
        <v>103</v>
      </c>
    </row>
    <row r="3126" spans="1:27" x14ac:dyDescent="0.25">
      <c r="A3126" t="s">
        <v>6792</v>
      </c>
      <c r="B3126" t="s">
        <v>55</v>
      </c>
      <c r="C3126" t="s">
        <v>43</v>
      </c>
      <c r="D3126" t="s">
        <v>5598</v>
      </c>
      <c r="E3126" t="s">
        <v>155</v>
      </c>
      <c r="F3126" t="s">
        <v>14</v>
      </c>
      <c r="G3126" t="s">
        <v>55</v>
      </c>
      <c r="H3126">
        <v>713</v>
      </c>
      <c r="I3126" t="s">
        <v>55</v>
      </c>
      <c r="J3126">
        <v>5000</v>
      </c>
      <c r="K3126">
        <v>2605.5</v>
      </c>
      <c r="L3126">
        <v>0.19400000000000001</v>
      </c>
      <c r="M3126" s="63">
        <v>45440</v>
      </c>
      <c r="N3126" s="63">
        <v>45560</v>
      </c>
      <c r="O3126">
        <v>120</v>
      </c>
      <c r="P3126" t="s">
        <v>55</v>
      </c>
      <c r="Q3126">
        <v>0</v>
      </c>
      <c r="R3126">
        <v>0</v>
      </c>
      <c r="S3126">
        <v>0</v>
      </c>
      <c r="T3126">
        <v>0</v>
      </c>
      <c r="U3126">
        <v>0</v>
      </c>
      <c r="V3126">
        <v>0</v>
      </c>
      <c r="W3126">
        <v>0</v>
      </c>
      <c r="X3126" s="1">
        <v>45473</v>
      </c>
      <c r="Y3126" s="1">
        <v>45091</v>
      </c>
      <c r="Z3126" t="s">
        <v>5598</v>
      </c>
      <c r="AA3126" t="s">
        <v>102</v>
      </c>
    </row>
    <row r="3127" spans="1:27" x14ac:dyDescent="0.25">
      <c r="A3127" t="s">
        <v>6793</v>
      </c>
      <c r="B3127" t="s">
        <v>55</v>
      </c>
      <c r="C3127" t="s">
        <v>43</v>
      </c>
      <c r="D3127" t="s">
        <v>5598</v>
      </c>
      <c r="E3127" t="s">
        <v>155</v>
      </c>
      <c r="F3127" t="s">
        <v>8</v>
      </c>
      <c r="G3127" t="s">
        <v>55</v>
      </c>
      <c r="H3127">
        <v>608</v>
      </c>
      <c r="I3127" t="s">
        <v>55</v>
      </c>
      <c r="J3127">
        <v>55000</v>
      </c>
      <c r="K3127">
        <v>22855.5</v>
      </c>
      <c r="L3127">
        <v>0.26</v>
      </c>
      <c r="M3127" s="63">
        <v>45437</v>
      </c>
      <c r="N3127" s="63">
        <v>45482</v>
      </c>
      <c r="O3127">
        <v>45</v>
      </c>
      <c r="P3127" t="s">
        <v>55</v>
      </c>
      <c r="Q3127">
        <v>0</v>
      </c>
      <c r="R3127">
        <v>0</v>
      </c>
      <c r="S3127">
        <v>0</v>
      </c>
      <c r="T3127">
        <v>0</v>
      </c>
      <c r="U3127">
        <v>0</v>
      </c>
      <c r="V3127">
        <v>0</v>
      </c>
      <c r="W3127">
        <v>0</v>
      </c>
      <c r="X3127" s="1">
        <v>45473</v>
      </c>
      <c r="Y3127" s="1">
        <v>45221</v>
      </c>
      <c r="Z3127" t="s">
        <v>5598</v>
      </c>
      <c r="AA3127" t="s">
        <v>101</v>
      </c>
    </row>
    <row r="3128" spans="1:27" x14ac:dyDescent="0.25">
      <c r="A3128" t="s">
        <v>6794</v>
      </c>
      <c r="B3128" t="s">
        <v>55</v>
      </c>
      <c r="C3128" t="s">
        <v>43</v>
      </c>
      <c r="D3128" t="s">
        <v>5598</v>
      </c>
      <c r="E3128" t="s">
        <v>155</v>
      </c>
      <c r="F3128" t="s">
        <v>9</v>
      </c>
      <c r="G3128" t="s">
        <v>55</v>
      </c>
      <c r="H3128">
        <v>765</v>
      </c>
      <c r="I3128" t="s">
        <v>55</v>
      </c>
      <c r="J3128">
        <v>5000</v>
      </c>
      <c r="K3128">
        <v>2754</v>
      </c>
      <c r="L3128">
        <v>0.19400000000000001</v>
      </c>
      <c r="M3128" s="63">
        <v>45375</v>
      </c>
      <c r="N3128" s="63">
        <v>45495</v>
      </c>
      <c r="O3128">
        <v>120</v>
      </c>
      <c r="P3128" t="s">
        <v>55</v>
      </c>
      <c r="Q3128">
        <v>0</v>
      </c>
      <c r="R3128">
        <v>0</v>
      </c>
      <c r="S3128">
        <v>0</v>
      </c>
      <c r="T3128">
        <v>0</v>
      </c>
      <c r="U3128">
        <v>0</v>
      </c>
      <c r="V3128">
        <v>0</v>
      </c>
      <c r="W3128">
        <v>0</v>
      </c>
      <c r="X3128" s="1">
        <v>45473</v>
      </c>
      <c r="Y3128" s="1">
        <v>45243</v>
      </c>
      <c r="Z3128" t="s">
        <v>5598</v>
      </c>
      <c r="AA3128" t="s">
        <v>102</v>
      </c>
    </row>
    <row r="3129" spans="1:27" x14ac:dyDescent="0.25">
      <c r="A3129" t="s">
        <v>6795</v>
      </c>
      <c r="B3129" t="s">
        <v>55</v>
      </c>
      <c r="C3129" t="s">
        <v>43</v>
      </c>
      <c r="D3129" t="s">
        <v>5598</v>
      </c>
      <c r="E3129" t="s">
        <v>155</v>
      </c>
      <c r="F3129" t="s">
        <v>15</v>
      </c>
      <c r="G3129" t="s">
        <v>55</v>
      </c>
      <c r="H3129">
        <v>765</v>
      </c>
      <c r="I3129" t="s">
        <v>55</v>
      </c>
      <c r="J3129">
        <v>20000</v>
      </c>
      <c r="K3129">
        <v>12742.58</v>
      </c>
      <c r="L3129">
        <v>0.26</v>
      </c>
      <c r="M3129" s="63">
        <v>45460</v>
      </c>
      <c r="N3129" s="63">
        <v>45505</v>
      </c>
      <c r="O3129">
        <v>45</v>
      </c>
      <c r="P3129" t="s">
        <v>55</v>
      </c>
      <c r="Q3129">
        <v>0</v>
      </c>
      <c r="R3129">
        <v>0</v>
      </c>
      <c r="S3129">
        <v>0</v>
      </c>
      <c r="T3129">
        <v>0</v>
      </c>
      <c r="U3129">
        <v>0</v>
      </c>
      <c r="V3129">
        <v>0</v>
      </c>
      <c r="W3129">
        <v>0</v>
      </c>
      <c r="X3129" s="1">
        <v>45473</v>
      </c>
      <c r="Y3129" s="1">
        <v>45112</v>
      </c>
      <c r="Z3129" t="s">
        <v>5598</v>
      </c>
      <c r="AA3129" t="s">
        <v>100</v>
      </c>
    </row>
    <row r="3130" spans="1:27" x14ac:dyDescent="0.25">
      <c r="A3130" t="s">
        <v>6796</v>
      </c>
      <c r="B3130" t="s">
        <v>55</v>
      </c>
      <c r="C3130" t="s">
        <v>43</v>
      </c>
      <c r="D3130" t="s">
        <v>5598</v>
      </c>
      <c r="E3130" t="s">
        <v>155</v>
      </c>
      <c r="F3130" t="s">
        <v>14</v>
      </c>
      <c r="G3130" t="s">
        <v>55</v>
      </c>
      <c r="H3130">
        <v>684</v>
      </c>
      <c r="I3130" t="s">
        <v>55</v>
      </c>
      <c r="J3130">
        <v>60000</v>
      </c>
      <c r="K3130">
        <v>58695.42</v>
      </c>
      <c r="L3130">
        <v>0.26</v>
      </c>
      <c r="M3130" s="63">
        <v>45434</v>
      </c>
      <c r="N3130" s="63">
        <v>45479</v>
      </c>
      <c r="O3130">
        <v>45</v>
      </c>
      <c r="P3130" t="s">
        <v>55</v>
      </c>
      <c r="Q3130">
        <v>0</v>
      </c>
      <c r="R3130">
        <v>0</v>
      </c>
      <c r="S3130">
        <v>0</v>
      </c>
      <c r="T3130">
        <v>0</v>
      </c>
      <c r="U3130">
        <v>0</v>
      </c>
      <c r="V3130">
        <v>0</v>
      </c>
      <c r="W3130">
        <v>0</v>
      </c>
      <c r="X3130" s="1">
        <v>45473</v>
      </c>
      <c r="Y3130" s="1">
        <v>45043</v>
      </c>
      <c r="Z3130" t="s">
        <v>5598</v>
      </c>
      <c r="AA3130" t="s">
        <v>99</v>
      </c>
    </row>
    <row r="3131" spans="1:27" x14ac:dyDescent="0.25">
      <c r="A3131" t="s">
        <v>6797</v>
      </c>
      <c r="B3131" t="s">
        <v>55</v>
      </c>
      <c r="C3131" t="s">
        <v>43</v>
      </c>
      <c r="D3131" t="s">
        <v>5598</v>
      </c>
      <c r="E3131" t="s">
        <v>155</v>
      </c>
      <c r="F3131" t="s">
        <v>7</v>
      </c>
      <c r="G3131" t="s">
        <v>55</v>
      </c>
      <c r="H3131">
        <v>771</v>
      </c>
      <c r="I3131" t="s">
        <v>55</v>
      </c>
      <c r="J3131">
        <v>45000</v>
      </c>
      <c r="K3131">
        <v>35853</v>
      </c>
      <c r="L3131">
        <v>0.19400000000000001</v>
      </c>
      <c r="M3131" s="63">
        <v>45473</v>
      </c>
      <c r="N3131" s="63">
        <v>45593</v>
      </c>
      <c r="O3131">
        <v>120</v>
      </c>
      <c r="P3131" t="s">
        <v>55</v>
      </c>
      <c r="Q3131">
        <v>0</v>
      </c>
      <c r="R3131">
        <v>0</v>
      </c>
      <c r="S3131">
        <v>0</v>
      </c>
      <c r="T3131">
        <v>0</v>
      </c>
      <c r="U3131">
        <v>0</v>
      </c>
      <c r="V3131">
        <v>0</v>
      </c>
      <c r="W3131">
        <v>0</v>
      </c>
      <c r="X3131" s="1">
        <v>45473</v>
      </c>
      <c r="Y3131" s="1">
        <v>45202</v>
      </c>
      <c r="Z3131" t="s">
        <v>5598</v>
      </c>
      <c r="AA3131" t="s">
        <v>102</v>
      </c>
    </row>
    <row r="3132" spans="1:27" x14ac:dyDescent="0.25">
      <c r="A3132" t="s">
        <v>6798</v>
      </c>
      <c r="B3132" t="s">
        <v>55</v>
      </c>
      <c r="C3132" t="s">
        <v>43</v>
      </c>
      <c r="D3132" t="s">
        <v>5598</v>
      </c>
      <c r="E3132" t="s">
        <v>155</v>
      </c>
      <c r="F3132" t="s">
        <v>12</v>
      </c>
      <c r="G3132" t="s">
        <v>55</v>
      </c>
      <c r="H3132">
        <v>624</v>
      </c>
      <c r="I3132" t="s">
        <v>55</v>
      </c>
      <c r="J3132">
        <v>75000</v>
      </c>
      <c r="K3132">
        <v>68579.7</v>
      </c>
      <c r="L3132">
        <v>0.26</v>
      </c>
      <c r="M3132" s="63">
        <v>45471</v>
      </c>
      <c r="N3132" s="63">
        <v>45516</v>
      </c>
      <c r="O3132">
        <v>45</v>
      </c>
      <c r="P3132" t="s">
        <v>55</v>
      </c>
      <c r="Q3132">
        <v>0</v>
      </c>
      <c r="R3132">
        <v>0</v>
      </c>
      <c r="S3132">
        <v>0</v>
      </c>
      <c r="T3132">
        <v>0</v>
      </c>
      <c r="U3132">
        <v>0</v>
      </c>
      <c r="V3132">
        <v>0</v>
      </c>
      <c r="W3132">
        <v>0</v>
      </c>
      <c r="X3132" s="1">
        <v>45473</v>
      </c>
      <c r="Y3132" s="1">
        <v>44945</v>
      </c>
      <c r="Z3132" t="s">
        <v>5598</v>
      </c>
      <c r="AA3132" t="s">
        <v>101</v>
      </c>
    </row>
    <row r="3133" spans="1:27" x14ac:dyDescent="0.25">
      <c r="A3133" t="s">
        <v>6799</v>
      </c>
      <c r="B3133" t="s">
        <v>55</v>
      </c>
      <c r="C3133" t="s">
        <v>43</v>
      </c>
      <c r="D3133" t="s">
        <v>5598</v>
      </c>
      <c r="E3133" t="s">
        <v>155</v>
      </c>
      <c r="F3133" t="s">
        <v>9</v>
      </c>
      <c r="G3133" t="s">
        <v>55</v>
      </c>
      <c r="H3133">
        <v>627</v>
      </c>
      <c r="I3133" t="s">
        <v>55</v>
      </c>
      <c r="J3133">
        <v>25000</v>
      </c>
      <c r="K3133">
        <v>20569.5</v>
      </c>
      <c r="L3133">
        <v>0.19400000000000001</v>
      </c>
      <c r="M3133" s="63">
        <v>45455</v>
      </c>
      <c r="N3133" s="63">
        <v>45575</v>
      </c>
      <c r="O3133">
        <v>120</v>
      </c>
      <c r="P3133" t="s">
        <v>55</v>
      </c>
      <c r="Q3133">
        <v>0</v>
      </c>
      <c r="R3133">
        <v>0</v>
      </c>
      <c r="S3133">
        <v>0</v>
      </c>
      <c r="T3133">
        <v>0</v>
      </c>
      <c r="U3133">
        <v>0</v>
      </c>
      <c r="V3133">
        <v>0</v>
      </c>
      <c r="W3133">
        <v>0</v>
      </c>
      <c r="X3133" s="1">
        <v>45473</v>
      </c>
      <c r="Y3133" s="1">
        <v>45112</v>
      </c>
      <c r="Z3133" t="s">
        <v>5598</v>
      </c>
      <c r="AA3133" t="s">
        <v>102</v>
      </c>
    </row>
    <row r="3134" spans="1:27" x14ac:dyDescent="0.25">
      <c r="A3134" t="s">
        <v>6800</v>
      </c>
      <c r="B3134" t="s">
        <v>55</v>
      </c>
      <c r="C3134" t="s">
        <v>43</v>
      </c>
      <c r="D3134" t="s">
        <v>5598</v>
      </c>
      <c r="E3134" t="s">
        <v>155</v>
      </c>
      <c r="F3134" t="s">
        <v>4</v>
      </c>
      <c r="G3134" t="s">
        <v>55</v>
      </c>
      <c r="H3134">
        <v>664</v>
      </c>
      <c r="I3134" t="s">
        <v>55</v>
      </c>
      <c r="J3134">
        <v>10000</v>
      </c>
      <c r="K3134">
        <v>3792</v>
      </c>
      <c r="L3134">
        <v>0.26</v>
      </c>
      <c r="M3134" s="63">
        <v>45443</v>
      </c>
      <c r="N3134" s="63">
        <v>45488</v>
      </c>
      <c r="O3134">
        <v>45</v>
      </c>
      <c r="P3134" t="s">
        <v>55</v>
      </c>
      <c r="Q3134">
        <v>0</v>
      </c>
      <c r="R3134">
        <v>0</v>
      </c>
      <c r="S3134">
        <v>0</v>
      </c>
      <c r="T3134">
        <v>0</v>
      </c>
      <c r="U3134">
        <v>0</v>
      </c>
      <c r="V3134">
        <v>0</v>
      </c>
      <c r="W3134">
        <v>0</v>
      </c>
      <c r="X3134" s="1">
        <v>45473</v>
      </c>
      <c r="Y3134" s="1">
        <v>45097</v>
      </c>
      <c r="Z3134" t="s">
        <v>5598</v>
      </c>
      <c r="AA3134" t="s">
        <v>100</v>
      </c>
    </row>
    <row r="3135" spans="1:27" x14ac:dyDescent="0.25">
      <c r="A3135" t="s">
        <v>6801</v>
      </c>
      <c r="B3135" t="s">
        <v>55</v>
      </c>
      <c r="C3135" t="s">
        <v>43</v>
      </c>
      <c r="D3135" t="s">
        <v>5598</v>
      </c>
      <c r="E3135" t="s">
        <v>155</v>
      </c>
      <c r="F3135" t="s">
        <v>14</v>
      </c>
      <c r="G3135" t="s">
        <v>55</v>
      </c>
      <c r="H3135">
        <v>594</v>
      </c>
      <c r="I3135" t="s">
        <v>55</v>
      </c>
      <c r="J3135">
        <v>25000</v>
      </c>
      <c r="K3135">
        <v>24945.75</v>
      </c>
      <c r="L3135">
        <v>0.19400000000000001</v>
      </c>
      <c r="M3135" s="63">
        <v>45437</v>
      </c>
      <c r="N3135" s="63">
        <v>45557</v>
      </c>
      <c r="O3135">
        <v>120</v>
      </c>
      <c r="P3135" t="s">
        <v>55</v>
      </c>
      <c r="Q3135">
        <v>0</v>
      </c>
      <c r="R3135">
        <v>0</v>
      </c>
      <c r="S3135">
        <v>0</v>
      </c>
      <c r="T3135">
        <v>0</v>
      </c>
      <c r="U3135">
        <v>0</v>
      </c>
      <c r="V3135">
        <v>0</v>
      </c>
      <c r="W3135">
        <v>0</v>
      </c>
      <c r="X3135" s="1">
        <v>45473</v>
      </c>
      <c r="Y3135" s="1">
        <v>44660</v>
      </c>
      <c r="Z3135" t="s">
        <v>5598</v>
      </c>
      <c r="AA3135" t="s">
        <v>99</v>
      </c>
    </row>
    <row r="3136" spans="1:27" x14ac:dyDescent="0.25">
      <c r="A3136" t="s">
        <v>6802</v>
      </c>
      <c r="B3136" t="s">
        <v>55</v>
      </c>
      <c r="C3136" t="s">
        <v>43</v>
      </c>
      <c r="D3136" t="s">
        <v>5598</v>
      </c>
      <c r="E3136" t="s">
        <v>155</v>
      </c>
      <c r="F3136" t="s">
        <v>13</v>
      </c>
      <c r="G3136" t="s">
        <v>55</v>
      </c>
      <c r="H3136">
        <v>645</v>
      </c>
      <c r="I3136" t="s">
        <v>55</v>
      </c>
      <c r="J3136">
        <v>35000</v>
      </c>
      <c r="K3136">
        <v>33793.5</v>
      </c>
      <c r="L3136">
        <v>0.19400000000000001</v>
      </c>
      <c r="M3136" s="63">
        <v>45422</v>
      </c>
      <c r="N3136" s="63">
        <v>45542</v>
      </c>
      <c r="O3136">
        <v>120</v>
      </c>
      <c r="P3136" t="s">
        <v>55</v>
      </c>
      <c r="Q3136">
        <v>0</v>
      </c>
      <c r="R3136">
        <v>0</v>
      </c>
      <c r="S3136">
        <v>0</v>
      </c>
      <c r="T3136">
        <v>0</v>
      </c>
      <c r="U3136">
        <v>0</v>
      </c>
      <c r="V3136">
        <v>0</v>
      </c>
      <c r="W3136">
        <v>0</v>
      </c>
      <c r="X3136" s="1">
        <v>45473</v>
      </c>
      <c r="Y3136" s="1">
        <v>45049</v>
      </c>
      <c r="Z3136" t="s">
        <v>5598</v>
      </c>
      <c r="AA3136" t="s">
        <v>102</v>
      </c>
    </row>
    <row r="3137" spans="1:27" x14ac:dyDescent="0.25">
      <c r="A3137" t="s">
        <v>6803</v>
      </c>
      <c r="B3137" t="s">
        <v>55</v>
      </c>
      <c r="C3137" t="s">
        <v>43</v>
      </c>
      <c r="D3137" t="s">
        <v>5598</v>
      </c>
      <c r="E3137" t="s">
        <v>155</v>
      </c>
      <c r="F3137" t="s">
        <v>14</v>
      </c>
      <c r="G3137" t="s">
        <v>55</v>
      </c>
      <c r="H3137">
        <v>592</v>
      </c>
      <c r="I3137" t="s">
        <v>55</v>
      </c>
      <c r="J3137">
        <v>50000</v>
      </c>
      <c r="K3137">
        <v>33430.5</v>
      </c>
      <c r="L3137">
        <v>0.19400000000000001</v>
      </c>
      <c r="M3137" s="63">
        <v>45378</v>
      </c>
      <c r="N3137" s="63">
        <v>45498</v>
      </c>
      <c r="O3137">
        <v>120</v>
      </c>
      <c r="P3137" t="s">
        <v>55</v>
      </c>
      <c r="Q3137">
        <v>0</v>
      </c>
      <c r="R3137">
        <v>0</v>
      </c>
      <c r="S3137">
        <v>0</v>
      </c>
      <c r="T3137">
        <v>0</v>
      </c>
      <c r="U3137">
        <v>0</v>
      </c>
      <c r="V3137">
        <v>0</v>
      </c>
      <c r="W3137">
        <v>0</v>
      </c>
      <c r="X3137" s="1">
        <v>45473</v>
      </c>
      <c r="Y3137" s="1">
        <v>44877</v>
      </c>
      <c r="Z3137" t="s">
        <v>5598</v>
      </c>
      <c r="AA3137" t="s">
        <v>101</v>
      </c>
    </row>
    <row r="3138" spans="1:27" x14ac:dyDescent="0.25">
      <c r="A3138" t="s">
        <v>6804</v>
      </c>
      <c r="B3138" t="s">
        <v>55</v>
      </c>
      <c r="C3138" t="s">
        <v>43</v>
      </c>
      <c r="D3138" t="s">
        <v>5598</v>
      </c>
      <c r="E3138" t="s">
        <v>155</v>
      </c>
      <c r="F3138" t="s">
        <v>13</v>
      </c>
      <c r="G3138" t="s">
        <v>55</v>
      </c>
      <c r="H3138">
        <v>716</v>
      </c>
      <c r="I3138" t="s">
        <v>55</v>
      </c>
      <c r="J3138">
        <v>75000</v>
      </c>
      <c r="K3138">
        <v>72176.53</v>
      </c>
      <c r="L3138">
        <v>0.26</v>
      </c>
      <c r="M3138" s="63">
        <v>45464</v>
      </c>
      <c r="N3138" s="63">
        <v>45509</v>
      </c>
      <c r="O3138">
        <v>45</v>
      </c>
      <c r="P3138" t="s">
        <v>55</v>
      </c>
      <c r="Q3138">
        <v>0</v>
      </c>
      <c r="R3138">
        <v>0</v>
      </c>
      <c r="S3138">
        <v>0</v>
      </c>
      <c r="T3138">
        <v>0</v>
      </c>
      <c r="U3138">
        <v>0</v>
      </c>
      <c r="V3138">
        <v>0</v>
      </c>
      <c r="W3138">
        <v>0</v>
      </c>
      <c r="X3138" s="1">
        <v>45473</v>
      </c>
      <c r="Y3138" s="1">
        <v>44728</v>
      </c>
      <c r="Z3138" t="s">
        <v>5598</v>
      </c>
      <c r="AA3138" t="s">
        <v>99</v>
      </c>
    </row>
    <row r="3139" spans="1:27" x14ac:dyDescent="0.25">
      <c r="A3139" t="s">
        <v>6805</v>
      </c>
      <c r="B3139" t="s">
        <v>55</v>
      </c>
      <c r="C3139" t="s">
        <v>43</v>
      </c>
      <c r="D3139" t="s">
        <v>5598</v>
      </c>
      <c r="E3139" t="s">
        <v>155</v>
      </c>
      <c r="F3139" t="s">
        <v>4</v>
      </c>
      <c r="G3139" t="s">
        <v>55</v>
      </c>
      <c r="H3139">
        <v>646</v>
      </c>
      <c r="I3139" t="s">
        <v>55</v>
      </c>
      <c r="J3139">
        <v>40000</v>
      </c>
      <c r="K3139">
        <v>37155</v>
      </c>
      <c r="L3139">
        <v>0.19400000000000001</v>
      </c>
      <c r="M3139" s="63">
        <v>45391</v>
      </c>
      <c r="N3139" s="63">
        <v>45511</v>
      </c>
      <c r="O3139">
        <v>120</v>
      </c>
      <c r="P3139" t="s">
        <v>55</v>
      </c>
      <c r="Q3139">
        <v>0</v>
      </c>
      <c r="R3139">
        <v>0</v>
      </c>
      <c r="S3139">
        <v>0</v>
      </c>
      <c r="T3139">
        <v>0</v>
      </c>
      <c r="U3139">
        <v>0</v>
      </c>
      <c r="V3139">
        <v>0</v>
      </c>
      <c r="W3139">
        <v>0</v>
      </c>
      <c r="X3139" s="1">
        <v>45473</v>
      </c>
      <c r="Y3139" s="1">
        <v>45156</v>
      </c>
      <c r="Z3139" t="s">
        <v>5598</v>
      </c>
      <c r="AA3139" t="s">
        <v>102</v>
      </c>
    </row>
    <row r="3140" spans="1:27" x14ac:dyDescent="0.25">
      <c r="A3140" t="s">
        <v>6806</v>
      </c>
      <c r="B3140" t="s">
        <v>55</v>
      </c>
      <c r="C3140" t="s">
        <v>43</v>
      </c>
      <c r="D3140" t="s">
        <v>5598</v>
      </c>
      <c r="E3140" t="s">
        <v>155</v>
      </c>
      <c r="F3140" t="s">
        <v>12</v>
      </c>
      <c r="G3140" t="s">
        <v>55</v>
      </c>
      <c r="H3140">
        <v>621</v>
      </c>
      <c r="I3140" t="s">
        <v>55</v>
      </c>
      <c r="J3140">
        <v>25000</v>
      </c>
      <c r="K3140">
        <v>15019.5</v>
      </c>
      <c r="L3140">
        <v>0.26</v>
      </c>
      <c r="M3140" s="63">
        <v>45408</v>
      </c>
      <c r="N3140" s="63">
        <v>45498</v>
      </c>
      <c r="O3140">
        <v>90</v>
      </c>
      <c r="P3140" t="s">
        <v>55</v>
      </c>
      <c r="Q3140">
        <v>0</v>
      </c>
      <c r="R3140">
        <v>0</v>
      </c>
      <c r="S3140">
        <v>0</v>
      </c>
      <c r="T3140">
        <v>0</v>
      </c>
      <c r="U3140">
        <v>0</v>
      </c>
      <c r="V3140">
        <v>0</v>
      </c>
      <c r="W3140">
        <v>0</v>
      </c>
      <c r="X3140" s="1">
        <v>45473</v>
      </c>
      <c r="Y3140" s="1">
        <v>44805</v>
      </c>
      <c r="Z3140" t="s">
        <v>5598</v>
      </c>
      <c r="AA3140" t="s">
        <v>101</v>
      </c>
    </row>
    <row r="3141" spans="1:27" x14ac:dyDescent="0.25">
      <c r="A3141" t="s">
        <v>6807</v>
      </c>
      <c r="B3141" t="s">
        <v>55</v>
      </c>
      <c r="C3141" t="s">
        <v>43</v>
      </c>
      <c r="D3141" t="s">
        <v>5598</v>
      </c>
      <c r="E3141" t="s">
        <v>155</v>
      </c>
      <c r="F3141" t="s">
        <v>14</v>
      </c>
      <c r="G3141" t="s">
        <v>55</v>
      </c>
      <c r="H3141">
        <v>818</v>
      </c>
      <c r="I3141" t="s">
        <v>55</v>
      </c>
      <c r="J3141">
        <v>45000</v>
      </c>
      <c r="K3141">
        <v>2442</v>
      </c>
      <c r="L3141">
        <v>0.19400000000000001</v>
      </c>
      <c r="M3141" s="63">
        <v>45392</v>
      </c>
      <c r="N3141" s="63">
        <v>45512</v>
      </c>
      <c r="O3141">
        <v>120</v>
      </c>
      <c r="P3141" t="s">
        <v>55</v>
      </c>
      <c r="Q3141">
        <v>0</v>
      </c>
      <c r="R3141">
        <v>0</v>
      </c>
      <c r="S3141">
        <v>0</v>
      </c>
      <c r="T3141">
        <v>0</v>
      </c>
      <c r="U3141">
        <v>0</v>
      </c>
      <c r="V3141">
        <v>0</v>
      </c>
      <c r="W3141">
        <v>0</v>
      </c>
      <c r="X3141" s="1">
        <v>45473</v>
      </c>
      <c r="Y3141" s="1">
        <v>45252</v>
      </c>
      <c r="Z3141" t="s">
        <v>5598</v>
      </c>
      <c r="AA3141" t="s">
        <v>102</v>
      </c>
    </row>
    <row r="3142" spans="1:27" x14ac:dyDescent="0.25">
      <c r="A3142" t="s">
        <v>6808</v>
      </c>
      <c r="B3142" t="s">
        <v>55</v>
      </c>
      <c r="C3142" t="s">
        <v>43</v>
      </c>
      <c r="D3142" t="s">
        <v>5598</v>
      </c>
      <c r="E3142" t="s">
        <v>155</v>
      </c>
      <c r="F3142" t="s">
        <v>8</v>
      </c>
      <c r="G3142" t="s">
        <v>55</v>
      </c>
      <c r="H3142">
        <v>507</v>
      </c>
      <c r="I3142" t="s">
        <v>55</v>
      </c>
      <c r="J3142">
        <v>100000</v>
      </c>
      <c r="K3142">
        <v>9672</v>
      </c>
      <c r="L3142">
        <v>0.19400000000000001</v>
      </c>
      <c r="M3142" s="63">
        <v>45437</v>
      </c>
      <c r="N3142" s="63">
        <v>45482</v>
      </c>
      <c r="O3142">
        <v>45</v>
      </c>
      <c r="P3142" t="s">
        <v>55</v>
      </c>
      <c r="Q3142">
        <v>0</v>
      </c>
      <c r="R3142">
        <v>0</v>
      </c>
      <c r="S3142">
        <v>0</v>
      </c>
      <c r="T3142">
        <v>0</v>
      </c>
      <c r="U3142">
        <v>0</v>
      </c>
      <c r="V3142">
        <v>0</v>
      </c>
      <c r="W3142">
        <v>0</v>
      </c>
      <c r="X3142" s="1">
        <v>45473</v>
      </c>
      <c r="Y3142" s="1">
        <v>44816</v>
      </c>
      <c r="Z3142" t="s">
        <v>5598</v>
      </c>
      <c r="AA3142" t="s">
        <v>102</v>
      </c>
    </row>
    <row r="3143" spans="1:27" x14ac:dyDescent="0.25">
      <c r="A3143" t="s">
        <v>6809</v>
      </c>
      <c r="B3143" t="s">
        <v>55</v>
      </c>
      <c r="C3143" t="s">
        <v>43</v>
      </c>
      <c r="D3143" t="s">
        <v>5598</v>
      </c>
      <c r="E3143" t="s">
        <v>155</v>
      </c>
      <c r="F3143" t="s">
        <v>5</v>
      </c>
      <c r="G3143" t="s">
        <v>55</v>
      </c>
      <c r="H3143">
        <v>637</v>
      </c>
      <c r="I3143" t="s">
        <v>55</v>
      </c>
      <c r="J3143">
        <v>45000</v>
      </c>
      <c r="K3143">
        <v>30523.5</v>
      </c>
      <c r="L3143">
        <v>0.26</v>
      </c>
      <c r="M3143" s="63">
        <v>45467</v>
      </c>
      <c r="N3143" s="63">
        <v>45512</v>
      </c>
      <c r="O3143">
        <v>45</v>
      </c>
      <c r="P3143" t="s">
        <v>55</v>
      </c>
      <c r="Q3143">
        <v>0</v>
      </c>
      <c r="R3143">
        <v>0</v>
      </c>
      <c r="S3143">
        <v>0</v>
      </c>
      <c r="T3143">
        <v>0</v>
      </c>
      <c r="U3143">
        <v>0</v>
      </c>
      <c r="V3143">
        <v>0</v>
      </c>
      <c r="W3143">
        <v>0</v>
      </c>
      <c r="X3143" s="1">
        <v>45473</v>
      </c>
      <c r="Y3143" s="1">
        <v>45105</v>
      </c>
      <c r="Z3143" t="s">
        <v>5598</v>
      </c>
      <c r="AA3143" t="s">
        <v>100</v>
      </c>
    </row>
    <row r="3144" spans="1:27" x14ac:dyDescent="0.25">
      <c r="A3144" t="s">
        <v>6810</v>
      </c>
      <c r="B3144" t="s">
        <v>55</v>
      </c>
      <c r="C3144" t="s">
        <v>43</v>
      </c>
      <c r="D3144" t="s">
        <v>5598</v>
      </c>
      <c r="E3144" t="s">
        <v>155</v>
      </c>
      <c r="F3144" t="s">
        <v>2</v>
      </c>
      <c r="G3144" t="s">
        <v>55</v>
      </c>
      <c r="H3144">
        <v>593</v>
      </c>
      <c r="I3144" t="s">
        <v>55</v>
      </c>
      <c r="J3144">
        <v>50000</v>
      </c>
      <c r="K3144">
        <v>49384.61</v>
      </c>
      <c r="L3144">
        <v>0.26</v>
      </c>
      <c r="M3144" s="63">
        <v>45457</v>
      </c>
      <c r="N3144" s="63">
        <v>45502</v>
      </c>
      <c r="O3144">
        <v>45</v>
      </c>
      <c r="P3144" t="s">
        <v>55</v>
      </c>
      <c r="Q3144">
        <v>0</v>
      </c>
      <c r="R3144">
        <v>0</v>
      </c>
      <c r="S3144">
        <v>0</v>
      </c>
      <c r="T3144">
        <v>0</v>
      </c>
      <c r="U3144">
        <v>0</v>
      </c>
      <c r="V3144">
        <v>0</v>
      </c>
      <c r="W3144">
        <v>0</v>
      </c>
      <c r="X3144" s="1">
        <v>45473</v>
      </c>
      <c r="Y3144" s="1">
        <v>44902</v>
      </c>
      <c r="Z3144" t="s">
        <v>5598</v>
      </c>
      <c r="AA3144" t="s">
        <v>99</v>
      </c>
    </row>
    <row r="3145" spans="1:27" x14ac:dyDescent="0.25">
      <c r="A3145" t="s">
        <v>6811</v>
      </c>
      <c r="B3145" t="s">
        <v>55</v>
      </c>
      <c r="C3145" t="s">
        <v>43</v>
      </c>
      <c r="D3145" t="s">
        <v>5598</v>
      </c>
      <c r="E3145" t="s">
        <v>155</v>
      </c>
      <c r="F3145" t="s">
        <v>2</v>
      </c>
      <c r="G3145" t="s">
        <v>55</v>
      </c>
      <c r="H3145">
        <v>735</v>
      </c>
      <c r="I3145" t="s">
        <v>55</v>
      </c>
      <c r="J3145">
        <v>20000</v>
      </c>
      <c r="K3145">
        <v>8916</v>
      </c>
      <c r="L3145">
        <v>0.19400000000000001</v>
      </c>
      <c r="M3145" s="63">
        <v>45394</v>
      </c>
      <c r="N3145" s="63">
        <v>45514</v>
      </c>
      <c r="O3145">
        <v>120</v>
      </c>
      <c r="P3145" t="s">
        <v>55</v>
      </c>
      <c r="Q3145">
        <v>0</v>
      </c>
      <c r="R3145">
        <v>0</v>
      </c>
      <c r="S3145">
        <v>0</v>
      </c>
      <c r="T3145">
        <v>0</v>
      </c>
      <c r="U3145">
        <v>0</v>
      </c>
      <c r="V3145">
        <v>0</v>
      </c>
      <c r="W3145">
        <v>0</v>
      </c>
      <c r="X3145" s="1">
        <v>45473</v>
      </c>
      <c r="Y3145" s="1">
        <v>45024</v>
      </c>
      <c r="Z3145" t="s">
        <v>5598</v>
      </c>
      <c r="AA3145" t="s">
        <v>102</v>
      </c>
    </row>
    <row r="3146" spans="1:27" x14ac:dyDescent="0.25">
      <c r="A3146" t="s">
        <v>6812</v>
      </c>
      <c r="B3146" t="s">
        <v>55</v>
      </c>
      <c r="C3146" t="s">
        <v>43</v>
      </c>
      <c r="D3146" t="s">
        <v>5598</v>
      </c>
      <c r="E3146" t="s">
        <v>155</v>
      </c>
      <c r="F3146" t="s">
        <v>9</v>
      </c>
      <c r="G3146" t="s">
        <v>55</v>
      </c>
      <c r="H3146">
        <v>807</v>
      </c>
      <c r="I3146" t="s">
        <v>55</v>
      </c>
      <c r="J3146">
        <v>60000</v>
      </c>
      <c r="K3146">
        <v>52606.5</v>
      </c>
      <c r="L3146">
        <v>0.26</v>
      </c>
      <c r="M3146" s="63">
        <v>45444</v>
      </c>
      <c r="N3146" s="63">
        <v>45489</v>
      </c>
      <c r="O3146">
        <v>45</v>
      </c>
      <c r="P3146" t="s">
        <v>55</v>
      </c>
      <c r="Q3146">
        <v>0</v>
      </c>
      <c r="R3146">
        <v>0</v>
      </c>
      <c r="S3146">
        <v>0</v>
      </c>
      <c r="T3146">
        <v>0</v>
      </c>
      <c r="U3146">
        <v>0</v>
      </c>
      <c r="V3146">
        <v>0</v>
      </c>
      <c r="W3146">
        <v>0</v>
      </c>
      <c r="X3146" s="1">
        <v>45473</v>
      </c>
      <c r="Y3146" s="1">
        <v>45173</v>
      </c>
      <c r="Z3146" t="s">
        <v>5598</v>
      </c>
      <c r="AA3146" t="s">
        <v>101</v>
      </c>
    </row>
    <row r="3147" spans="1:27" x14ac:dyDescent="0.25">
      <c r="A3147" t="s">
        <v>6813</v>
      </c>
      <c r="B3147" t="s">
        <v>55</v>
      </c>
      <c r="C3147" t="s">
        <v>43</v>
      </c>
      <c r="D3147" t="s">
        <v>5598</v>
      </c>
      <c r="E3147" t="s">
        <v>155</v>
      </c>
      <c r="F3147" t="s">
        <v>9</v>
      </c>
      <c r="G3147" t="s">
        <v>55</v>
      </c>
      <c r="H3147">
        <v>776</v>
      </c>
      <c r="I3147" t="s">
        <v>55</v>
      </c>
      <c r="J3147">
        <v>15000</v>
      </c>
      <c r="K3147">
        <v>13465.28</v>
      </c>
      <c r="L3147">
        <v>0.26</v>
      </c>
      <c r="M3147" s="63">
        <v>45454</v>
      </c>
      <c r="N3147" s="63">
        <v>45499</v>
      </c>
      <c r="O3147">
        <v>45</v>
      </c>
      <c r="P3147" t="s">
        <v>55</v>
      </c>
      <c r="Q3147">
        <v>0</v>
      </c>
      <c r="R3147">
        <v>0</v>
      </c>
      <c r="S3147">
        <v>0</v>
      </c>
      <c r="T3147">
        <v>0</v>
      </c>
      <c r="U3147">
        <v>0</v>
      </c>
      <c r="V3147">
        <v>0</v>
      </c>
      <c r="W3147">
        <v>0</v>
      </c>
      <c r="X3147" s="1">
        <v>45473</v>
      </c>
      <c r="Y3147" s="1">
        <v>45210</v>
      </c>
      <c r="Z3147" t="s">
        <v>5598</v>
      </c>
      <c r="AA3147" t="s">
        <v>99</v>
      </c>
    </row>
    <row r="3148" spans="1:27" x14ac:dyDescent="0.25">
      <c r="A3148" t="s">
        <v>6814</v>
      </c>
      <c r="B3148" t="s">
        <v>55</v>
      </c>
      <c r="C3148" t="s">
        <v>43</v>
      </c>
      <c r="D3148" t="s">
        <v>5598</v>
      </c>
      <c r="E3148" t="s">
        <v>155</v>
      </c>
      <c r="F3148" t="s">
        <v>13</v>
      </c>
      <c r="G3148" t="s">
        <v>55</v>
      </c>
      <c r="H3148">
        <v>600</v>
      </c>
      <c r="I3148" t="s">
        <v>55</v>
      </c>
      <c r="J3148">
        <v>50000</v>
      </c>
      <c r="K3148">
        <v>43197</v>
      </c>
      <c r="L3148">
        <v>0.19400000000000001</v>
      </c>
      <c r="M3148" s="63">
        <v>45441</v>
      </c>
      <c r="N3148" s="63">
        <v>45486</v>
      </c>
      <c r="O3148">
        <v>45</v>
      </c>
      <c r="P3148" t="s">
        <v>55</v>
      </c>
      <c r="Q3148">
        <v>0</v>
      </c>
      <c r="R3148">
        <v>0</v>
      </c>
      <c r="S3148">
        <v>0</v>
      </c>
      <c r="T3148">
        <v>0</v>
      </c>
      <c r="U3148">
        <v>0</v>
      </c>
      <c r="V3148">
        <v>0</v>
      </c>
      <c r="W3148">
        <v>0</v>
      </c>
      <c r="X3148" s="1">
        <v>45473</v>
      </c>
      <c r="Y3148" s="1">
        <v>44665</v>
      </c>
      <c r="Z3148" t="s">
        <v>5598</v>
      </c>
      <c r="AA3148" t="s">
        <v>100</v>
      </c>
    </row>
    <row r="3149" spans="1:27" x14ac:dyDescent="0.25">
      <c r="A3149" t="s">
        <v>6815</v>
      </c>
      <c r="B3149" t="s">
        <v>55</v>
      </c>
      <c r="C3149" t="s">
        <v>43</v>
      </c>
      <c r="D3149" t="s">
        <v>5598</v>
      </c>
      <c r="E3149" t="s">
        <v>155</v>
      </c>
      <c r="F3149" t="s">
        <v>13</v>
      </c>
      <c r="G3149" t="s">
        <v>55</v>
      </c>
      <c r="H3149">
        <v>630</v>
      </c>
      <c r="I3149" t="s">
        <v>55</v>
      </c>
      <c r="J3149">
        <v>75000</v>
      </c>
      <c r="K3149">
        <v>56352</v>
      </c>
      <c r="L3149">
        <v>0.19400000000000001</v>
      </c>
      <c r="M3149" s="63">
        <v>45470</v>
      </c>
      <c r="N3149" s="63">
        <v>45590</v>
      </c>
      <c r="O3149">
        <v>120</v>
      </c>
      <c r="P3149" t="s">
        <v>55</v>
      </c>
      <c r="Q3149">
        <v>0</v>
      </c>
      <c r="R3149">
        <v>0</v>
      </c>
      <c r="S3149">
        <v>0</v>
      </c>
      <c r="T3149">
        <v>0</v>
      </c>
      <c r="U3149">
        <v>0</v>
      </c>
      <c r="V3149">
        <v>0</v>
      </c>
      <c r="W3149">
        <v>0</v>
      </c>
      <c r="X3149" s="1">
        <v>45473</v>
      </c>
      <c r="Y3149" s="1">
        <v>44902</v>
      </c>
      <c r="Z3149" t="s">
        <v>5598</v>
      </c>
      <c r="AA3149" t="s">
        <v>101</v>
      </c>
    </row>
    <row r="3150" spans="1:27" x14ac:dyDescent="0.25">
      <c r="A3150" t="s">
        <v>6816</v>
      </c>
      <c r="B3150" t="s">
        <v>55</v>
      </c>
      <c r="C3150" t="s">
        <v>43</v>
      </c>
      <c r="D3150" t="s">
        <v>5598</v>
      </c>
      <c r="E3150" t="s">
        <v>155</v>
      </c>
      <c r="F3150" t="s">
        <v>12</v>
      </c>
      <c r="G3150" t="s">
        <v>55</v>
      </c>
      <c r="H3150">
        <v>579</v>
      </c>
      <c r="I3150" t="s">
        <v>55</v>
      </c>
      <c r="J3150">
        <v>50000</v>
      </c>
      <c r="K3150">
        <v>11098.5</v>
      </c>
      <c r="L3150">
        <v>0.26</v>
      </c>
      <c r="M3150" s="63">
        <v>45453</v>
      </c>
      <c r="N3150" s="63">
        <v>45498</v>
      </c>
      <c r="O3150">
        <v>45</v>
      </c>
      <c r="P3150" t="s">
        <v>55</v>
      </c>
      <c r="Q3150">
        <v>0</v>
      </c>
      <c r="R3150">
        <v>0</v>
      </c>
      <c r="S3150">
        <v>0</v>
      </c>
      <c r="T3150">
        <v>0</v>
      </c>
      <c r="U3150">
        <v>0</v>
      </c>
      <c r="V3150">
        <v>0</v>
      </c>
      <c r="W3150">
        <v>0</v>
      </c>
      <c r="X3150" s="1">
        <v>45473</v>
      </c>
      <c r="Y3150" s="1">
        <v>44882</v>
      </c>
      <c r="Z3150" t="s">
        <v>5598</v>
      </c>
      <c r="AA3150" t="s">
        <v>99</v>
      </c>
    </row>
    <row r="3151" spans="1:27" x14ac:dyDescent="0.25">
      <c r="A3151" t="s">
        <v>6817</v>
      </c>
      <c r="B3151" t="s">
        <v>55</v>
      </c>
      <c r="C3151" t="s">
        <v>43</v>
      </c>
      <c r="D3151" t="s">
        <v>5598</v>
      </c>
      <c r="E3151" t="s">
        <v>155</v>
      </c>
      <c r="F3151" t="s">
        <v>9</v>
      </c>
      <c r="G3151" t="s">
        <v>55</v>
      </c>
      <c r="H3151">
        <v>859</v>
      </c>
      <c r="I3151" t="s">
        <v>55</v>
      </c>
      <c r="J3151">
        <v>75000</v>
      </c>
      <c r="K3151">
        <v>15636</v>
      </c>
      <c r="L3151">
        <v>0.19400000000000001</v>
      </c>
      <c r="M3151" s="63">
        <v>45202</v>
      </c>
      <c r="N3151" s="63">
        <v>45322</v>
      </c>
      <c r="O3151">
        <v>120</v>
      </c>
      <c r="P3151" t="s">
        <v>55</v>
      </c>
      <c r="Q3151">
        <v>0</v>
      </c>
      <c r="R3151">
        <v>0</v>
      </c>
      <c r="S3151">
        <v>0</v>
      </c>
      <c r="T3151">
        <v>0</v>
      </c>
      <c r="U3151">
        <v>15636</v>
      </c>
      <c r="V3151">
        <v>0</v>
      </c>
      <c r="W3151">
        <v>15636</v>
      </c>
      <c r="X3151" s="1">
        <v>45473</v>
      </c>
      <c r="Y3151" s="1">
        <v>44643</v>
      </c>
      <c r="Z3151" t="s">
        <v>5598</v>
      </c>
      <c r="AA3151" t="s">
        <v>100</v>
      </c>
    </row>
    <row r="3152" spans="1:27" x14ac:dyDescent="0.25">
      <c r="A3152" t="s">
        <v>6818</v>
      </c>
      <c r="B3152" t="s">
        <v>55</v>
      </c>
      <c r="C3152" t="s">
        <v>43</v>
      </c>
      <c r="D3152" t="s">
        <v>5598</v>
      </c>
      <c r="E3152" t="s">
        <v>155</v>
      </c>
      <c r="F3152" t="s">
        <v>3</v>
      </c>
      <c r="G3152" t="s">
        <v>55</v>
      </c>
      <c r="H3152">
        <v>628</v>
      </c>
      <c r="I3152" t="s">
        <v>55</v>
      </c>
      <c r="J3152">
        <v>25000</v>
      </c>
      <c r="K3152">
        <v>12946.1</v>
      </c>
      <c r="L3152">
        <v>0.19400000000000001</v>
      </c>
      <c r="M3152" s="63">
        <v>45364</v>
      </c>
      <c r="N3152" s="63">
        <v>45484</v>
      </c>
      <c r="O3152">
        <v>120</v>
      </c>
      <c r="P3152" t="s">
        <v>55</v>
      </c>
      <c r="Q3152">
        <v>0</v>
      </c>
      <c r="R3152">
        <v>0</v>
      </c>
      <c r="S3152">
        <v>0</v>
      </c>
      <c r="T3152">
        <v>0</v>
      </c>
      <c r="U3152">
        <v>0</v>
      </c>
      <c r="V3152">
        <v>0</v>
      </c>
      <c r="W3152">
        <v>0</v>
      </c>
      <c r="X3152" s="1">
        <v>45473</v>
      </c>
      <c r="Y3152" s="1">
        <v>44799</v>
      </c>
      <c r="Z3152" t="s">
        <v>5598</v>
      </c>
      <c r="AA3152" t="s">
        <v>101</v>
      </c>
    </row>
    <row r="3153" spans="1:27" x14ac:dyDescent="0.25">
      <c r="A3153" t="s">
        <v>6819</v>
      </c>
      <c r="B3153" t="s">
        <v>55</v>
      </c>
      <c r="C3153" t="s">
        <v>43</v>
      </c>
      <c r="D3153" t="s">
        <v>5598</v>
      </c>
      <c r="E3153" t="s">
        <v>155</v>
      </c>
      <c r="F3153" t="s">
        <v>6</v>
      </c>
      <c r="G3153" t="s">
        <v>55</v>
      </c>
      <c r="H3153">
        <v>689</v>
      </c>
      <c r="I3153" t="s">
        <v>55</v>
      </c>
      <c r="J3153">
        <v>85000</v>
      </c>
      <c r="K3153">
        <v>64641</v>
      </c>
      <c r="L3153">
        <v>0.26</v>
      </c>
      <c r="M3153" s="63">
        <v>45408</v>
      </c>
      <c r="N3153" s="63">
        <v>45498</v>
      </c>
      <c r="O3153">
        <v>90</v>
      </c>
      <c r="P3153" t="s">
        <v>55</v>
      </c>
      <c r="Q3153">
        <v>0</v>
      </c>
      <c r="R3153">
        <v>0</v>
      </c>
      <c r="S3153">
        <v>0</v>
      </c>
      <c r="T3153">
        <v>0</v>
      </c>
      <c r="U3153">
        <v>0</v>
      </c>
      <c r="V3153">
        <v>0</v>
      </c>
      <c r="W3153">
        <v>0</v>
      </c>
      <c r="X3153" s="1">
        <v>45473</v>
      </c>
      <c r="Y3153" s="1">
        <v>44975</v>
      </c>
      <c r="Z3153" t="s">
        <v>5598</v>
      </c>
      <c r="AA3153" t="s">
        <v>101</v>
      </c>
    </row>
    <row r="3154" spans="1:27" x14ac:dyDescent="0.25">
      <c r="A3154" t="s">
        <v>6820</v>
      </c>
      <c r="B3154" t="s">
        <v>55</v>
      </c>
      <c r="C3154" t="s">
        <v>43</v>
      </c>
      <c r="D3154" t="s">
        <v>5598</v>
      </c>
      <c r="E3154" t="s">
        <v>155</v>
      </c>
      <c r="F3154" t="s">
        <v>14</v>
      </c>
      <c r="G3154" t="s">
        <v>55</v>
      </c>
      <c r="H3154">
        <v>806</v>
      </c>
      <c r="I3154" t="s">
        <v>55</v>
      </c>
      <c r="J3154">
        <v>40000</v>
      </c>
      <c r="K3154">
        <v>39247.919999999998</v>
      </c>
      <c r="L3154">
        <v>0.19400000000000001</v>
      </c>
      <c r="M3154" s="63">
        <v>45463</v>
      </c>
      <c r="N3154" s="63">
        <v>45583</v>
      </c>
      <c r="O3154">
        <v>120</v>
      </c>
      <c r="P3154" t="s">
        <v>55</v>
      </c>
      <c r="Q3154">
        <v>0</v>
      </c>
      <c r="R3154">
        <v>0</v>
      </c>
      <c r="S3154">
        <v>0</v>
      </c>
      <c r="T3154">
        <v>0</v>
      </c>
      <c r="U3154">
        <v>0</v>
      </c>
      <c r="V3154">
        <v>0</v>
      </c>
      <c r="W3154">
        <v>0</v>
      </c>
      <c r="X3154" s="1">
        <v>45473</v>
      </c>
      <c r="Y3154" s="1">
        <v>45038</v>
      </c>
      <c r="Z3154" t="s">
        <v>5598</v>
      </c>
      <c r="AA3154" t="s">
        <v>102</v>
      </c>
    </row>
    <row r="3155" spans="1:27" x14ac:dyDescent="0.25">
      <c r="A3155" t="s">
        <v>6821</v>
      </c>
      <c r="B3155" t="s">
        <v>55</v>
      </c>
      <c r="C3155" t="s">
        <v>43</v>
      </c>
      <c r="D3155" t="s">
        <v>5598</v>
      </c>
      <c r="E3155" t="s">
        <v>155</v>
      </c>
      <c r="F3155" t="s">
        <v>4</v>
      </c>
      <c r="G3155" t="s">
        <v>55</v>
      </c>
      <c r="H3155">
        <v>645</v>
      </c>
      <c r="I3155" t="s">
        <v>55</v>
      </c>
      <c r="J3155">
        <v>55000</v>
      </c>
      <c r="K3155">
        <v>52552.76</v>
      </c>
      <c r="L3155">
        <v>0.19400000000000001</v>
      </c>
      <c r="M3155" s="63">
        <v>45414</v>
      </c>
      <c r="N3155" s="63">
        <v>45534</v>
      </c>
      <c r="O3155">
        <v>120</v>
      </c>
      <c r="P3155" t="s">
        <v>55</v>
      </c>
      <c r="Q3155">
        <v>0</v>
      </c>
      <c r="R3155">
        <v>0</v>
      </c>
      <c r="S3155">
        <v>0</v>
      </c>
      <c r="T3155">
        <v>0</v>
      </c>
      <c r="U3155">
        <v>0</v>
      </c>
      <c r="V3155">
        <v>0</v>
      </c>
      <c r="W3155">
        <v>0</v>
      </c>
      <c r="X3155" s="1">
        <v>45473</v>
      </c>
      <c r="Y3155" s="1">
        <v>45199</v>
      </c>
      <c r="Z3155" t="s">
        <v>5598</v>
      </c>
      <c r="AA3155" t="s">
        <v>102</v>
      </c>
    </row>
    <row r="3156" spans="1:27" x14ac:dyDescent="0.25">
      <c r="A3156" t="s">
        <v>6822</v>
      </c>
      <c r="B3156" t="s">
        <v>55</v>
      </c>
      <c r="C3156" t="s">
        <v>43</v>
      </c>
      <c r="D3156" t="s">
        <v>5598</v>
      </c>
      <c r="E3156" t="s">
        <v>155</v>
      </c>
      <c r="F3156" t="s">
        <v>10</v>
      </c>
      <c r="G3156" t="s">
        <v>55</v>
      </c>
      <c r="H3156">
        <v>730</v>
      </c>
      <c r="I3156" t="s">
        <v>55</v>
      </c>
      <c r="J3156">
        <v>90000</v>
      </c>
      <c r="K3156">
        <v>88377.4</v>
      </c>
      <c r="L3156">
        <v>0.26</v>
      </c>
      <c r="M3156" s="63">
        <v>45430</v>
      </c>
      <c r="N3156" s="63">
        <v>45550</v>
      </c>
      <c r="O3156">
        <v>120</v>
      </c>
      <c r="P3156" t="s">
        <v>55</v>
      </c>
      <c r="Q3156">
        <v>0</v>
      </c>
      <c r="R3156">
        <v>0</v>
      </c>
      <c r="S3156">
        <v>0</v>
      </c>
      <c r="T3156">
        <v>0</v>
      </c>
      <c r="U3156">
        <v>0</v>
      </c>
      <c r="V3156">
        <v>0</v>
      </c>
      <c r="W3156">
        <v>0</v>
      </c>
      <c r="X3156" s="1">
        <v>45473</v>
      </c>
      <c r="Y3156" s="1">
        <v>44975</v>
      </c>
      <c r="Z3156" t="s">
        <v>5598</v>
      </c>
      <c r="AA3156" t="s">
        <v>101</v>
      </c>
    </row>
    <row r="3157" spans="1:27" x14ac:dyDescent="0.25">
      <c r="A3157" t="s">
        <v>6823</v>
      </c>
      <c r="B3157" t="s">
        <v>55</v>
      </c>
      <c r="C3157" t="s">
        <v>43</v>
      </c>
      <c r="D3157" t="s">
        <v>5598</v>
      </c>
      <c r="E3157" t="s">
        <v>155</v>
      </c>
      <c r="F3157" t="s">
        <v>15</v>
      </c>
      <c r="G3157" t="s">
        <v>55</v>
      </c>
      <c r="H3157">
        <v>618</v>
      </c>
      <c r="I3157" t="s">
        <v>55</v>
      </c>
      <c r="J3157">
        <v>30000</v>
      </c>
      <c r="K3157">
        <v>28950.86</v>
      </c>
      <c r="L3157">
        <v>0.19400000000000001</v>
      </c>
      <c r="M3157" s="63">
        <v>45441</v>
      </c>
      <c r="N3157" s="63">
        <v>45561</v>
      </c>
      <c r="O3157">
        <v>120</v>
      </c>
      <c r="P3157" t="s">
        <v>55</v>
      </c>
      <c r="Q3157">
        <v>0</v>
      </c>
      <c r="R3157">
        <v>0</v>
      </c>
      <c r="S3157">
        <v>0</v>
      </c>
      <c r="T3157">
        <v>0</v>
      </c>
      <c r="U3157">
        <v>0</v>
      </c>
      <c r="V3157">
        <v>0</v>
      </c>
      <c r="W3157">
        <v>0</v>
      </c>
      <c r="X3157" s="1">
        <v>45473</v>
      </c>
      <c r="Y3157" s="1">
        <v>45143</v>
      </c>
      <c r="Z3157" t="s">
        <v>5598</v>
      </c>
      <c r="AA3157" t="s">
        <v>102</v>
      </c>
    </row>
    <row r="3158" spans="1:27" x14ac:dyDescent="0.25">
      <c r="A3158" t="s">
        <v>6824</v>
      </c>
      <c r="B3158" t="s">
        <v>55</v>
      </c>
      <c r="C3158" t="s">
        <v>43</v>
      </c>
      <c r="D3158" t="s">
        <v>5598</v>
      </c>
      <c r="E3158" t="s">
        <v>155</v>
      </c>
      <c r="F3158" t="s">
        <v>4</v>
      </c>
      <c r="G3158" t="s">
        <v>55</v>
      </c>
      <c r="H3158">
        <v>621</v>
      </c>
      <c r="I3158" t="s">
        <v>55</v>
      </c>
      <c r="J3158">
        <v>5000</v>
      </c>
      <c r="K3158">
        <v>4993.9799999999996</v>
      </c>
      <c r="L3158">
        <v>0.19400000000000001</v>
      </c>
      <c r="M3158" s="63">
        <v>45474</v>
      </c>
      <c r="N3158" s="63">
        <v>45519</v>
      </c>
      <c r="O3158">
        <v>45</v>
      </c>
      <c r="P3158" t="s">
        <v>55</v>
      </c>
      <c r="Q3158">
        <v>0</v>
      </c>
      <c r="R3158">
        <v>0</v>
      </c>
      <c r="S3158">
        <v>0</v>
      </c>
      <c r="T3158">
        <v>0</v>
      </c>
      <c r="U3158">
        <v>0</v>
      </c>
      <c r="V3158">
        <v>0</v>
      </c>
      <c r="W3158">
        <v>0</v>
      </c>
      <c r="X3158" s="1">
        <v>45473</v>
      </c>
      <c r="Y3158" s="1">
        <v>45212</v>
      </c>
      <c r="Z3158" t="s">
        <v>5598</v>
      </c>
      <c r="AA3158" t="s">
        <v>101</v>
      </c>
    </row>
    <row r="3159" spans="1:27" x14ac:dyDescent="0.25">
      <c r="A3159" t="s">
        <v>6825</v>
      </c>
      <c r="B3159" t="s">
        <v>55</v>
      </c>
      <c r="C3159" t="s">
        <v>43</v>
      </c>
      <c r="D3159" t="s">
        <v>5598</v>
      </c>
      <c r="E3159" t="s">
        <v>155</v>
      </c>
      <c r="F3159" t="s">
        <v>14</v>
      </c>
      <c r="G3159" t="s">
        <v>55</v>
      </c>
      <c r="H3159">
        <v>625</v>
      </c>
      <c r="I3159" t="s">
        <v>55</v>
      </c>
      <c r="J3159">
        <v>50000</v>
      </c>
      <c r="K3159">
        <v>43419</v>
      </c>
      <c r="L3159">
        <v>0.26</v>
      </c>
      <c r="M3159" s="63">
        <v>45190</v>
      </c>
      <c r="N3159" s="63">
        <v>45235</v>
      </c>
      <c r="O3159">
        <v>45</v>
      </c>
      <c r="P3159" t="s">
        <v>55</v>
      </c>
      <c r="Q3159">
        <v>0</v>
      </c>
      <c r="R3159">
        <v>0</v>
      </c>
      <c r="S3159">
        <v>0</v>
      </c>
      <c r="T3159">
        <v>0</v>
      </c>
      <c r="U3159">
        <v>0</v>
      </c>
      <c r="V3159">
        <v>43419</v>
      </c>
      <c r="W3159">
        <v>43419</v>
      </c>
      <c r="X3159" s="1">
        <v>45473</v>
      </c>
      <c r="Y3159" s="1">
        <v>44728</v>
      </c>
      <c r="Z3159" t="s">
        <v>5598</v>
      </c>
      <c r="AA3159" t="s">
        <v>100</v>
      </c>
    </row>
    <row r="3160" spans="1:27" x14ac:dyDescent="0.25">
      <c r="A3160" t="s">
        <v>6826</v>
      </c>
      <c r="B3160" t="s">
        <v>55</v>
      </c>
      <c r="C3160" t="s">
        <v>43</v>
      </c>
      <c r="D3160" t="s">
        <v>5598</v>
      </c>
      <c r="E3160" t="s">
        <v>155</v>
      </c>
      <c r="F3160" t="s">
        <v>11</v>
      </c>
      <c r="G3160" t="s">
        <v>55</v>
      </c>
      <c r="H3160">
        <v>732</v>
      </c>
      <c r="I3160" t="s">
        <v>55</v>
      </c>
      <c r="J3160">
        <v>95000</v>
      </c>
      <c r="K3160">
        <v>61572</v>
      </c>
      <c r="L3160">
        <v>0.26</v>
      </c>
      <c r="M3160" s="63">
        <v>45430</v>
      </c>
      <c r="N3160" s="63">
        <v>45475</v>
      </c>
      <c r="O3160">
        <v>45</v>
      </c>
      <c r="P3160" t="s">
        <v>55</v>
      </c>
      <c r="Q3160">
        <v>0</v>
      </c>
      <c r="R3160">
        <v>0</v>
      </c>
      <c r="S3160">
        <v>0</v>
      </c>
      <c r="T3160">
        <v>0</v>
      </c>
      <c r="U3160">
        <v>0</v>
      </c>
      <c r="V3160">
        <v>0</v>
      </c>
      <c r="W3160">
        <v>0</v>
      </c>
      <c r="X3160" s="1">
        <v>45473</v>
      </c>
      <c r="Y3160" s="1">
        <v>44975</v>
      </c>
      <c r="Z3160" t="s">
        <v>5598</v>
      </c>
      <c r="AA3160" t="s">
        <v>104</v>
      </c>
    </row>
    <row r="3161" spans="1:27" x14ac:dyDescent="0.25">
      <c r="A3161" t="s">
        <v>6827</v>
      </c>
      <c r="B3161" t="s">
        <v>55</v>
      </c>
      <c r="C3161" t="s">
        <v>43</v>
      </c>
      <c r="D3161" t="s">
        <v>5598</v>
      </c>
      <c r="E3161" t="s">
        <v>155</v>
      </c>
      <c r="F3161" t="s">
        <v>7</v>
      </c>
      <c r="G3161" t="s">
        <v>55</v>
      </c>
      <c r="H3161">
        <v>783</v>
      </c>
      <c r="I3161" t="s">
        <v>55</v>
      </c>
      <c r="J3161">
        <v>50000</v>
      </c>
      <c r="K3161">
        <v>45633.53</v>
      </c>
      <c r="L3161">
        <v>0.26</v>
      </c>
      <c r="M3161" s="63">
        <v>45164</v>
      </c>
      <c r="N3161" s="63">
        <v>45209</v>
      </c>
      <c r="O3161">
        <v>45</v>
      </c>
      <c r="P3161" t="s">
        <v>55</v>
      </c>
      <c r="Q3161">
        <v>0</v>
      </c>
      <c r="R3161">
        <v>0</v>
      </c>
      <c r="S3161">
        <v>0</v>
      </c>
      <c r="T3161">
        <v>0</v>
      </c>
      <c r="U3161">
        <v>0</v>
      </c>
      <c r="V3161">
        <v>45633.53</v>
      </c>
      <c r="W3161">
        <v>45633.53</v>
      </c>
      <c r="X3161" s="1">
        <v>45473</v>
      </c>
      <c r="Y3161" s="1">
        <v>45102</v>
      </c>
      <c r="Z3161" t="s">
        <v>5598</v>
      </c>
      <c r="AA3161" t="s">
        <v>103</v>
      </c>
    </row>
    <row r="3162" spans="1:27" x14ac:dyDescent="0.25">
      <c r="A3162" t="s">
        <v>6828</v>
      </c>
      <c r="B3162" t="s">
        <v>55</v>
      </c>
      <c r="C3162" t="s">
        <v>43</v>
      </c>
      <c r="D3162" t="s">
        <v>5598</v>
      </c>
      <c r="E3162" t="s">
        <v>155</v>
      </c>
      <c r="F3162" t="s">
        <v>6</v>
      </c>
      <c r="G3162" t="s">
        <v>55</v>
      </c>
      <c r="H3162">
        <v>822</v>
      </c>
      <c r="I3162" t="s">
        <v>55</v>
      </c>
      <c r="J3162">
        <v>60000</v>
      </c>
      <c r="K3162">
        <v>59236.87</v>
      </c>
      <c r="L3162">
        <v>0.26</v>
      </c>
      <c r="M3162" s="63">
        <v>45458</v>
      </c>
      <c r="N3162" s="63">
        <v>45503</v>
      </c>
      <c r="O3162">
        <v>45</v>
      </c>
      <c r="P3162" t="s">
        <v>55</v>
      </c>
      <c r="Q3162">
        <v>0</v>
      </c>
      <c r="R3162">
        <v>0</v>
      </c>
      <c r="S3162">
        <v>0</v>
      </c>
      <c r="T3162">
        <v>0</v>
      </c>
      <c r="U3162">
        <v>0</v>
      </c>
      <c r="V3162">
        <v>0</v>
      </c>
      <c r="W3162">
        <v>0</v>
      </c>
      <c r="X3162" s="1">
        <v>45473</v>
      </c>
      <c r="Y3162" s="1">
        <v>45223</v>
      </c>
      <c r="Z3162" t="s">
        <v>5598</v>
      </c>
      <c r="AA3162" t="s">
        <v>102</v>
      </c>
    </row>
    <row r="3163" spans="1:27" x14ac:dyDescent="0.25">
      <c r="A3163" t="s">
        <v>6829</v>
      </c>
      <c r="B3163" t="s">
        <v>55</v>
      </c>
      <c r="C3163" t="s">
        <v>43</v>
      </c>
      <c r="D3163" t="s">
        <v>5598</v>
      </c>
      <c r="E3163" t="s">
        <v>155</v>
      </c>
      <c r="F3163" t="s">
        <v>9</v>
      </c>
      <c r="G3163" t="s">
        <v>55</v>
      </c>
      <c r="H3163">
        <v>795</v>
      </c>
      <c r="I3163" t="s">
        <v>55</v>
      </c>
      <c r="J3163">
        <v>30000</v>
      </c>
      <c r="K3163">
        <v>28956.53</v>
      </c>
      <c r="L3163">
        <v>0.26</v>
      </c>
      <c r="M3163" s="63">
        <v>45445</v>
      </c>
      <c r="N3163" s="63">
        <v>45490</v>
      </c>
      <c r="O3163">
        <v>45</v>
      </c>
      <c r="P3163" t="s">
        <v>55</v>
      </c>
      <c r="Q3163">
        <v>0</v>
      </c>
      <c r="R3163">
        <v>0</v>
      </c>
      <c r="S3163">
        <v>0</v>
      </c>
      <c r="T3163">
        <v>0</v>
      </c>
      <c r="U3163">
        <v>0</v>
      </c>
      <c r="V3163">
        <v>0</v>
      </c>
      <c r="W3163">
        <v>0</v>
      </c>
      <c r="X3163" s="1">
        <v>45473</v>
      </c>
      <c r="Y3163" s="1">
        <v>45068</v>
      </c>
      <c r="Z3163" t="s">
        <v>5598</v>
      </c>
      <c r="AA3163" t="s">
        <v>100</v>
      </c>
    </row>
    <row r="3164" spans="1:27" x14ac:dyDescent="0.25">
      <c r="A3164" t="s">
        <v>6830</v>
      </c>
      <c r="B3164" t="s">
        <v>55</v>
      </c>
      <c r="C3164" t="s">
        <v>43</v>
      </c>
      <c r="D3164" t="s">
        <v>5598</v>
      </c>
      <c r="E3164" t="s">
        <v>155</v>
      </c>
      <c r="F3164" t="s">
        <v>12</v>
      </c>
      <c r="G3164" t="s">
        <v>55</v>
      </c>
      <c r="H3164">
        <v>777</v>
      </c>
      <c r="I3164" t="s">
        <v>55</v>
      </c>
      <c r="J3164">
        <v>5000</v>
      </c>
      <c r="K3164">
        <v>4803.68</v>
      </c>
      <c r="L3164">
        <v>0.19400000000000001</v>
      </c>
      <c r="M3164" s="63">
        <v>45410</v>
      </c>
      <c r="N3164" s="63">
        <v>45530</v>
      </c>
      <c r="O3164">
        <v>120</v>
      </c>
      <c r="P3164" t="s">
        <v>55</v>
      </c>
      <c r="Q3164">
        <v>0</v>
      </c>
      <c r="R3164">
        <v>0</v>
      </c>
      <c r="S3164">
        <v>0</v>
      </c>
      <c r="T3164">
        <v>0</v>
      </c>
      <c r="U3164">
        <v>0</v>
      </c>
      <c r="V3164">
        <v>0</v>
      </c>
      <c r="W3164">
        <v>0</v>
      </c>
      <c r="X3164" s="1">
        <v>45473</v>
      </c>
      <c r="Y3164" s="1">
        <v>45180</v>
      </c>
      <c r="Z3164" t="s">
        <v>5598</v>
      </c>
      <c r="AA3164" t="s">
        <v>102</v>
      </c>
    </row>
    <row r="3165" spans="1:27" x14ac:dyDescent="0.25">
      <c r="A3165" t="s">
        <v>6831</v>
      </c>
      <c r="B3165" t="s">
        <v>55</v>
      </c>
      <c r="C3165" t="s">
        <v>43</v>
      </c>
      <c r="D3165" t="s">
        <v>5598</v>
      </c>
      <c r="E3165" t="s">
        <v>155</v>
      </c>
      <c r="F3165" t="s">
        <v>17</v>
      </c>
      <c r="G3165" t="s">
        <v>55</v>
      </c>
      <c r="H3165">
        <v>780</v>
      </c>
      <c r="I3165" t="s">
        <v>55</v>
      </c>
      <c r="J3165">
        <v>60000</v>
      </c>
      <c r="K3165">
        <v>9930</v>
      </c>
      <c r="L3165">
        <v>0.26</v>
      </c>
      <c r="M3165" s="63">
        <v>45434</v>
      </c>
      <c r="N3165" s="63">
        <v>45479</v>
      </c>
      <c r="O3165">
        <v>45</v>
      </c>
      <c r="P3165" t="s">
        <v>55</v>
      </c>
      <c r="Q3165">
        <v>0</v>
      </c>
      <c r="R3165">
        <v>0</v>
      </c>
      <c r="S3165">
        <v>0</v>
      </c>
      <c r="T3165">
        <v>0</v>
      </c>
      <c r="U3165">
        <v>0</v>
      </c>
      <c r="V3165">
        <v>0</v>
      </c>
      <c r="W3165">
        <v>0</v>
      </c>
      <c r="X3165" s="1">
        <v>45473</v>
      </c>
      <c r="Y3165" s="1">
        <v>45171</v>
      </c>
      <c r="Z3165" t="s">
        <v>5598</v>
      </c>
      <c r="AA3165" t="s">
        <v>100</v>
      </c>
    </row>
    <row r="3166" spans="1:27" x14ac:dyDescent="0.25">
      <c r="A3166" t="s">
        <v>6832</v>
      </c>
      <c r="B3166" t="s">
        <v>55</v>
      </c>
      <c r="C3166" t="s">
        <v>43</v>
      </c>
      <c r="D3166" t="s">
        <v>5598</v>
      </c>
      <c r="E3166" t="s">
        <v>155</v>
      </c>
      <c r="F3166" t="s">
        <v>12</v>
      </c>
      <c r="G3166" t="s">
        <v>55</v>
      </c>
      <c r="H3166">
        <v>642</v>
      </c>
      <c r="I3166" t="s">
        <v>55</v>
      </c>
      <c r="J3166">
        <v>35000</v>
      </c>
      <c r="K3166">
        <v>33839.65</v>
      </c>
      <c r="L3166">
        <v>0.26</v>
      </c>
      <c r="M3166" s="63">
        <v>45430</v>
      </c>
      <c r="N3166" s="63">
        <v>45475</v>
      </c>
      <c r="O3166">
        <v>45</v>
      </c>
      <c r="P3166" t="s">
        <v>55</v>
      </c>
      <c r="Q3166">
        <v>0</v>
      </c>
      <c r="R3166">
        <v>0</v>
      </c>
      <c r="S3166">
        <v>0</v>
      </c>
      <c r="T3166">
        <v>0</v>
      </c>
      <c r="U3166">
        <v>0</v>
      </c>
      <c r="V3166">
        <v>0</v>
      </c>
      <c r="W3166">
        <v>0</v>
      </c>
      <c r="X3166" s="1">
        <v>45473</v>
      </c>
      <c r="Y3166" s="1">
        <v>45032</v>
      </c>
      <c r="Z3166" t="s">
        <v>5598</v>
      </c>
      <c r="AA3166" t="s">
        <v>100</v>
      </c>
    </row>
    <row r="3167" spans="1:27" x14ac:dyDescent="0.25">
      <c r="A3167" t="s">
        <v>6833</v>
      </c>
      <c r="B3167" t="s">
        <v>55</v>
      </c>
      <c r="C3167" t="s">
        <v>43</v>
      </c>
      <c r="D3167" t="s">
        <v>5598</v>
      </c>
      <c r="E3167" t="s">
        <v>155</v>
      </c>
      <c r="F3167" t="s">
        <v>13</v>
      </c>
      <c r="G3167" t="s">
        <v>55</v>
      </c>
      <c r="H3167">
        <v>666</v>
      </c>
      <c r="I3167" t="s">
        <v>55</v>
      </c>
      <c r="J3167">
        <v>45000</v>
      </c>
      <c r="K3167">
        <v>27076.69</v>
      </c>
      <c r="L3167">
        <v>0.26</v>
      </c>
      <c r="M3167" s="63">
        <v>45463</v>
      </c>
      <c r="N3167" s="63">
        <v>45508</v>
      </c>
      <c r="O3167">
        <v>45</v>
      </c>
      <c r="P3167" t="s">
        <v>55</v>
      </c>
      <c r="Q3167">
        <v>0</v>
      </c>
      <c r="R3167">
        <v>0</v>
      </c>
      <c r="S3167">
        <v>0</v>
      </c>
      <c r="T3167">
        <v>0</v>
      </c>
      <c r="U3167">
        <v>0</v>
      </c>
      <c r="V3167">
        <v>0</v>
      </c>
      <c r="W3167">
        <v>0</v>
      </c>
      <c r="X3167" s="1">
        <v>45473</v>
      </c>
      <c r="Y3167" s="1">
        <v>45071</v>
      </c>
      <c r="Z3167" t="s">
        <v>5598</v>
      </c>
      <c r="AA3167" t="s">
        <v>99</v>
      </c>
    </row>
    <row r="3168" spans="1:27" x14ac:dyDescent="0.25">
      <c r="A3168" t="s">
        <v>6834</v>
      </c>
      <c r="B3168" t="s">
        <v>55</v>
      </c>
      <c r="C3168" t="s">
        <v>43</v>
      </c>
      <c r="D3168" t="s">
        <v>5598</v>
      </c>
      <c r="E3168" t="s">
        <v>155</v>
      </c>
      <c r="F3168" t="s">
        <v>8</v>
      </c>
      <c r="G3168" t="s">
        <v>55</v>
      </c>
      <c r="H3168">
        <v>770</v>
      </c>
      <c r="I3168" t="s">
        <v>55</v>
      </c>
      <c r="J3168">
        <v>85000</v>
      </c>
      <c r="K3168">
        <v>81603</v>
      </c>
      <c r="L3168">
        <v>0.26</v>
      </c>
      <c r="M3168" s="63">
        <v>45469</v>
      </c>
      <c r="N3168" s="63">
        <v>45514</v>
      </c>
      <c r="O3168">
        <v>45</v>
      </c>
      <c r="P3168" t="s">
        <v>55</v>
      </c>
      <c r="Q3168">
        <v>0</v>
      </c>
      <c r="R3168">
        <v>0</v>
      </c>
      <c r="S3168">
        <v>0</v>
      </c>
      <c r="T3168">
        <v>0</v>
      </c>
      <c r="U3168">
        <v>0</v>
      </c>
      <c r="V3168">
        <v>0</v>
      </c>
      <c r="W3168">
        <v>0</v>
      </c>
      <c r="X3168" s="1">
        <v>45473</v>
      </c>
      <c r="Y3168" s="1">
        <v>44975</v>
      </c>
      <c r="Z3168" t="s">
        <v>5598</v>
      </c>
      <c r="AA3168" t="s">
        <v>101</v>
      </c>
    </row>
    <row r="3169" spans="1:27" x14ac:dyDescent="0.25">
      <c r="A3169" t="s">
        <v>6835</v>
      </c>
      <c r="B3169" t="s">
        <v>55</v>
      </c>
      <c r="C3169" t="s">
        <v>43</v>
      </c>
      <c r="D3169" t="s">
        <v>5598</v>
      </c>
      <c r="E3169" t="s">
        <v>155</v>
      </c>
      <c r="F3169" t="s">
        <v>13</v>
      </c>
      <c r="G3169" t="s">
        <v>55</v>
      </c>
      <c r="H3169">
        <v>830</v>
      </c>
      <c r="I3169" t="s">
        <v>55</v>
      </c>
      <c r="J3169">
        <v>25000</v>
      </c>
      <c r="K3169">
        <v>4173</v>
      </c>
      <c r="L3169">
        <v>0.26</v>
      </c>
      <c r="M3169" s="63">
        <v>45467</v>
      </c>
      <c r="N3169" s="63">
        <v>45557</v>
      </c>
      <c r="O3169">
        <v>90</v>
      </c>
      <c r="P3169" t="s">
        <v>55</v>
      </c>
      <c r="Q3169">
        <v>0</v>
      </c>
      <c r="R3169">
        <v>0</v>
      </c>
      <c r="S3169">
        <v>0</v>
      </c>
      <c r="T3169">
        <v>0</v>
      </c>
      <c r="U3169">
        <v>0</v>
      </c>
      <c r="V3169">
        <v>0</v>
      </c>
      <c r="W3169">
        <v>0</v>
      </c>
      <c r="X3169" s="1">
        <v>45473</v>
      </c>
      <c r="Y3169" s="1">
        <v>44853</v>
      </c>
      <c r="Z3169" t="s">
        <v>5598</v>
      </c>
      <c r="AA3169" t="s">
        <v>103</v>
      </c>
    </row>
    <row r="3170" spans="1:27" x14ac:dyDescent="0.25">
      <c r="A3170" t="s">
        <v>6836</v>
      </c>
      <c r="B3170" t="s">
        <v>55</v>
      </c>
      <c r="C3170" t="s">
        <v>43</v>
      </c>
      <c r="D3170" t="s">
        <v>5598</v>
      </c>
      <c r="E3170" t="s">
        <v>155</v>
      </c>
      <c r="F3170" t="s">
        <v>12</v>
      </c>
      <c r="G3170" t="s">
        <v>55</v>
      </c>
      <c r="H3170">
        <v>725</v>
      </c>
      <c r="I3170" t="s">
        <v>55</v>
      </c>
      <c r="J3170">
        <v>45000</v>
      </c>
      <c r="K3170">
        <v>43631.78</v>
      </c>
      <c r="L3170">
        <v>0.19400000000000001</v>
      </c>
      <c r="M3170" s="63">
        <v>45440</v>
      </c>
      <c r="N3170" s="63">
        <v>45485</v>
      </c>
      <c r="O3170">
        <v>45</v>
      </c>
      <c r="P3170" t="s">
        <v>55</v>
      </c>
      <c r="Q3170">
        <v>0</v>
      </c>
      <c r="R3170">
        <v>0</v>
      </c>
      <c r="S3170">
        <v>0</v>
      </c>
      <c r="T3170">
        <v>0</v>
      </c>
      <c r="U3170">
        <v>0</v>
      </c>
      <c r="V3170">
        <v>0</v>
      </c>
      <c r="W3170">
        <v>0</v>
      </c>
      <c r="X3170" s="1">
        <v>45473</v>
      </c>
      <c r="Y3170" s="1">
        <v>45113</v>
      </c>
      <c r="Z3170" t="s">
        <v>5598</v>
      </c>
      <c r="AA3170" t="s">
        <v>99</v>
      </c>
    </row>
    <row r="3171" spans="1:27" x14ac:dyDescent="0.25">
      <c r="A3171" t="s">
        <v>6837</v>
      </c>
      <c r="B3171" t="s">
        <v>55</v>
      </c>
      <c r="C3171" t="s">
        <v>43</v>
      </c>
      <c r="D3171" t="s">
        <v>5598</v>
      </c>
      <c r="E3171" t="s">
        <v>155</v>
      </c>
      <c r="F3171" t="s">
        <v>9</v>
      </c>
      <c r="G3171" t="s">
        <v>55</v>
      </c>
      <c r="H3171">
        <v>624</v>
      </c>
      <c r="I3171" t="s">
        <v>55</v>
      </c>
      <c r="J3171">
        <v>25000</v>
      </c>
      <c r="K3171">
        <v>283.5</v>
      </c>
      <c r="L3171">
        <v>0.19400000000000001</v>
      </c>
      <c r="M3171" s="63">
        <v>45462</v>
      </c>
      <c r="N3171" s="63">
        <v>45507</v>
      </c>
      <c r="O3171">
        <v>45</v>
      </c>
      <c r="P3171" t="s">
        <v>55</v>
      </c>
      <c r="Q3171">
        <v>0</v>
      </c>
      <c r="R3171">
        <v>0</v>
      </c>
      <c r="S3171">
        <v>0</v>
      </c>
      <c r="T3171">
        <v>0</v>
      </c>
      <c r="U3171">
        <v>0</v>
      </c>
      <c r="V3171">
        <v>0</v>
      </c>
      <c r="W3171">
        <v>0</v>
      </c>
      <c r="X3171" s="1">
        <v>45473</v>
      </c>
      <c r="Y3171" s="1">
        <v>45251</v>
      </c>
      <c r="Z3171" t="s">
        <v>5598</v>
      </c>
      <c r="AA3171" t="s">
        <v>99</v>
      </c>
    </row>
    <row r="3172" spans="1:27" x14ac:dyDescent="0.25">
      <c r="A3172" t="s">
        <v>6838</v>
      </c>
      <c r="B3172" t="s">
        <v>55</v>
      </c>
      <c r="C3172" t="s">
        <v>43</v>
      </c>
      <c r="D3172" t="s">
        <v>5598</v>
      </c>
      <c r="E3172" t="s">
        <v>155</v>
      </c>
      <c r="F3172" t="s">
        <v>10</v>
      </c>
      <c r="G3172" t="s">
        <v>55</v>
      </c>
      <c r="H3172">
        <v>612</v>
      </c>
      <c r="I3172" t="s">
        <v>55</v>
      </c>
      <c r="J3172">
        <v>10000</v>
      </c>
      <c r="K3172">
        <v>5534</v>
      </c>
      <c r="L3172">
        <v>0.19400000000000001</v>
      </c>
      <c r="M3172" s="63">
        <v>45417</v>
      </c>
      <c r="N3172" s="63">
        <v>45537</v>
      </c>
      <c r="O3172">
        <v>120</v>
      </c>
      <c r="P3172" t="s">
        <v>55</v>
      </c>
      <c r="Q3172">
        <v>0</v>
      </c>
      <c r="R3172">
        <v>0</v>
      </c>
      <c r="S3172">
        <v>0</v>
      </c>
      <c r="T3172">
        <v>0</v>
      </c>
      <c r="U3172">
        <v>0</v>
      </c>
      <c r="V3172">
        <v>0</v>
      </c>
      <c r="W3172">
        <v>0</v>
      </c>
      <c r="X3172" s="1">
        <v>45473</v>
      </c>
      <c r="Y3172" s="1">
        <v>45128</v>
      </c>
      <c r="Z3172" t="s">
        <v>5598</v>
      </c>
      <c r="AA3172" t="s">
        <v>102</v>
      </c>
    </row>
    <row r="3173" spans="1:27" x14ac:dyDescent="0.25">
      <c r="A3173" t="s">
        <v>6839</v>
      </c>
      <c r="B3173" t="s">
        <v>55</v>
      </c>
      <c r="C3173" t="s">
        <v>43</v>
      </c>
      <c r="D3173" t="s">
        <v>5598</v>
      </c>
      <c r="E3173" t="s">
        <v>155</v>
      </c>
      <c r="F3173" t="s">
        <v>13</v>
      </c>
      <c r="G3173" t="s">
        <v>55</v>
      </c>
      <c r="H3173">
        <v>685</v>
      </c>
      <c r="I3173" t="s">
        <v>55</v>
      </c>
      <c r="J3173">
        <v>75000</v>
      </c>
      <c r="K3173">
        <v>71758.22</v>
      </c>
      <c r="L3173">
        <v>0.26</v>
      </c>
      <c r="M3173" s="63">
        <v>45435</v>
      </c>
      <c r="N3173" s="63">
        <v>45480</v>
      </c>
      <c r="O3173">
        <v>45</v>
      </c>
      <c r="P3173" t="s">
        <v>55</v>
      </c>
      <c r="Q3173">
        <v>0</v>
      </c>
      <c r="R3173">
        <v>0</v>
      </c>
      <c r="S3173">
        <v>0</v>
      </c>
      <c r="T3173">
        <v>0</v>
      </c>
      <c r="U3173">
        <v>0</v>
      </c>
      <c r="V3173">
        <v>0</v>
      </c>
      <c r="W3173">
        <v>0</v>
      </c>
      <c r="X3173" s="1">
        <v>45473</v>
      </c>
      <c r="Y3173" s="1">
        <v>45054</v>
      </c>
      <c r="Z3173" t="s">
        <v>5598</v>
      </c>
      <c r="AA3173" t="s">
        <v>104</v>
      </c>
    </row>
    <row r="3174" spans="1:27" x14ac:dyDescent="0.25">
      <c r="A3174" t="s">
        <v>6840</v>
      </c>
      <c r="B3174" t="s">
        <v>55</v>
      </c>
      <c r="C3174" t="s">
        <v>43</v>
      </c>
      <c r="D3174" t="s">
        <v>5598</v>
      </c>
      <c r="E3174" t="s">
        <v>155</v>
      </c>
      <c r="F3174" t="s">
        <v>15</v>
      </c>
      <c r="G3174" t="s">
        <v>55</v>
      </c>
      <c r="H3174">
        <v>702</v>
      </c>
      <c r="I3174" t="s">
        <v>55</v>
      </c>
      <c r="J3174">
        <v>75000</v>
      </c>
      <c r="K3174">
        <v>48984.74</v>
      </c>
      <c r="L3174">
        <v>0.26</v>
      </c>
      <c r="M3174" s="63">
        <v>45463</v>
      </c>
      <c r="N3174" s="63">
        <v>45508</v>
      </c>
      <c r="O3174">
        <v>45</v>
      </c>
      <c r="P3174" t="s">
        <v>55</v>
      </c>
      <c r="Q3174">
        <v>0</v>
      </c>
      <c r="R3174">
        <v>0</v>
      </c>
      <c r="S3174">
        <v>0</v>
      </c>
      <c r="T3174">
        <v>0</v>
      </c>
      <c r="U3174">
        <v>0</v>
      </c>
      <c r="V3174">
        <v>0</v>
      </c>
      <c r="W3174">
        <v>0</v>
      </c>
      <c r="X3174" s="1">
        <v>45473</v>
      </c>
      <c r="Y3174" s="1">
        <v>44740</v>
      </c>
      <c r="Z3174" t="s">
        <v>5598</v>
      </c>
      <c r="AA3174" t="s">
        <v>103</v>
      </c>
    </row>
    <row r="3175" spans="1:27" x14ac:dyDescent="0.25">
      <c r="A3175" t="s">
        <v>6841</v>
      </c>
      <c r="B3175" t="s">
        <v>55</v>
      </c>
      <c r="C3175" t="s">
        <v>43</v>
      </c>
      <c r="D3175" t="s">
        <v>5598</v>
      </c>
      <c r="E3175" t="s">
        <v>155</v>
      </c>
      <c r="F3175" t="s">
        <v>4</v>
      </c>
      <c r="G3175" t="s">
        <v>55</v>
      </c>
      <c r="H3175">
        <v>652</v>
      </c>
      <c r="I3175" t="s">
        <v>55</v>
      </c>
      <c r="J3175">
        <v>35000</v>
      </c>
      <c r="K3175">
        <v>33745.4</v>
      </c>
      <c r="L3175">
        <v>0.19400000000000001</v>
      </c>
      <c r="M3175" s="63">
        <v>45381</v>
      </c>
      <c r="N3175" s="63">
        <v>45501</v>
      </c>
      <c r="O3175">
        <v>120</v>
      </c>
      <c r="P3175" t="s">
        <v>55</v>
      </c>
      <c r="Q3175">
        <v>0</v>
      </c>
      <c r="R3175">
        <v>0</v>
      </c>
      <c r="S3175">
        <v>0</v>
      </c>
      <c r="T3175">
        <v>0</v>
      </c>
      <c r="U3175">
        <v>0</v>
      </c>
      <c r="V3175">
        <v>0</v>
      </c>
      <c r="W3175">
        <v>0</v>
      </c>
      <c r="X3175" s="1">
        <v>45473</v>
      </c>
      <c r="Y3175" s="1">
        <v>45245</v>
      </c>
      <c r="Z3175" t="s">
        <v>5598</v>
      </c>
      <c r="AA3175" t="s">
        <v>102</v>
      </c>
    </row>
    <row r="3176" spans="1:27" x14ac:dyDescent="0.25">
      <c r="A3176" t="s">
        <v>6842</v>
      </c>
      <c r="B3176" t="s">
        <v>55</v>
      </c>
      <c r="C3176" t="s">
        <v>43</v>
      </c>
      <c r="D3176" t="s">
        <v>5598</v>
      </c>
      <c r="E3176" t="s">
        <v>155</v>
      </c>
      <c r="F3176" t="s">
        <v>15</v>
      </c>
      <c r="G3176" t="s">
        <v>55</v>
      </c>
      <c r="H3176">
        <v>724</v>
      </c>
      <c r="I3176" t="s">
        <v>55</v>
      </c>
      <c r="J3176">
        <v>60000</v>
      </c>
      <c r="K3176">
        <v>56935.13</v>
      </c>
      <c r="L3176">
        <v>0.26</v>
      </c>
      <c r="M3176" s="63">
        <v>45454</v>
      </c>
      <c r="N3176" s="63">
        <v>45499</v>
      </c>
      <c r="O3176">
        <v>45</v>
      </c>
      <c r="P3176" t="s">
        <v>55</v>
      </c>
      <c r="Q3176">
        <v>0</v>
      </c>
      <c r="R3176">
        <v>0</v>
      </c>
      <c r="S3176">
        <v>0</v>
      </c>
      <c r="T3176">
        <v>0</v>
      </c>
      <c r="U3176">
        <v>0</v>
      </c>
      <c r="V3176">
        <v>0</v>
      </c>
      <c r="W3176">
        <v>0</v>
      </c>
      <c r="X3176" s="1">
        <v>45473</v>
      </c>
      <c r="Y3176" s="1">
        <v>45258</v>
      </c>
      <c r="Z3176" t="s">
        <v>5598</v>
      </c>
      <c r="AA3176" t="s">
        <v>100</v>
      </c>
    </row>
    <row r="3177" spans="1:27" x14ac:dyDescent="0.25">
      <c r="A3177" t="s">
        <v>6843</v>
      </c>
      <c r="B3177" t="s">
        <v>55</v>
      </c>
      <c r="C3177" t="s">
        <v>43</v>
      </c>
      <c r="D3177" t="s">
        <v>5598</v>
      </c>
      <c r="E3177" t="s">
        <v>155</v>
      </c>
      <c r="F3177" t="s">
        <v>13</v>
      </c>
      <c r="G3177" t="s">
        <v>55</v>
      </c>
      <c r="H3177">
        <v>712</v>
      </c>
      <c r="I3177" t="s">
        <v>55</v>
      </c>
      <c r="J3177">
        <v>15000</v>
      </c>
      <c r="K3177">
        <v>14608.9</v>
      </c>
      <c r="L3177">
        <v>0.26</v>
      </c>
      <c r="M3177" s="63">
        <v>45450</v>
      </c>
      <c r="N3177" s="63">
        <v>45495</v>
      </c>
      <c r="O3177">
        <v>45</v>
      </c>
      <c r="P3177" t="s">
        <v>55</v>
      </c>
      <c r="Q3177">
        <v>0</v>
      </c>
      <c r="R3177">
        <v>0</v>
      </c>
      <c r="S3177">
        <v>0</v>
      </c>
      <c r="T3177">
        <v>0</v>
      </c>
      <c r="U3177">
        <v>0</v>
      </c>
      <c r="V3177">
        <v>0</v>
      </c>
      <c r="W3177">
        <v>0</v>
      </c>
      <c r="X3177" s="1">
        <v>45473</v>
      </c>
      <c r="Y3177" s="1">
        <v>45058</v>
      </c>
      <c r="Z3177" t="s">
        <v>5598</v>
      </c>
      <c r="AA3177" t="s">
        <v>100</v>
      </c>
    </row>
    <row r="3178" spans="1:27" x14ac:dyDescent="0.25">
      <c r="A3178" t="s">
        <v>6844</v>
      </c>
      <c r="B3178" t="s">
        <v>55</v>
      </c>
      <c r="C3178" t="s">
        <v>43</v>
      </c>
      <c r="D3178" t="s">
        <v>5598</v>
      </c>
      <c r="E3178" t="s">
        <v>155</v>
      </c>
      <c r="F3178" t="s">
        <v>15</v>
      </c>
      <c r="G3178" t="s">
        <v>55</v>
      </c>
      <c r="H3178">
        <v>727</v>
      </c>
      <c r="I3178" t="s">
        <v>55</v>
      </c>
      <c r="J3178">
        <v>15000</v>
      </c>
      <c r="K3178">
        <v>3451.5</v>
      </c>
      <c r="L3178">
        <v>0.26</v>
      </c>
      <c r="M3178" s="63">
        <v>45445</v>
      </c>
      <c r="N3178" s="63">
        <v>45490</v>
      </c>
      <c r="O3178">
        <v>45</v>
      </c>
      <c r="P3178" t="s">
        <v>55</v>
      </c>
      <c r="Q3178">
        <v>0</v>
      </c>
      <c r="R3178">
        <v>0</v>
      </c>
      <c r="S3178">
        <v>0</v>
      </c>
      <c r="T3178">
        <v>0</v>
      </c>
      <c r="U3178">
        <v>0</v>
      </c>
      <c r="V3178">
        <v>0</v>
      </c>
      <c r="W3178">
        <v>0</v>
      </c>
      <c r="X3178" s="1">
        <v>45473</v>
      </c>
      <c r="Y3178" s="1">
        <v>45196</v>
      </c>
      <c r="Z3178" t="s">
        <v>5598</v>
      </c>
      <c r="AA3178" t="s">
        <v>102</v>
      </c>
    </row>
    <row r="3179" spans="1:27" x14ac:dyDescent="0.25">
      <c r="A3179" t="s">
        <v>6845</v>
      </c>
      <c r="B3179" t="s">
        <v>55</v>
      </c>
      <c r="C3179" t="s">
        <v>43</v>
      </c>
      <c r="D3179" t="s">
        <v>5598</v>
      </c>
      <c r="E3179" t="s">
        <v>155</v>
      </c>
      <c r="F3179" t="s">
        <v>17</v>
      </c>
      <c r="G3179" t="s">
        <v>55</v>
      </c>
      <c r="H3179">
        <v>843</v>
      </c>
      <c r="I3179" t="s">
        <v>55</v>
      </c>
      <c r="J3179">
        <v>50000</v>
      </c>
      <c r="K3179">
        <v>37399.5</v>
      </c>
      <c r="L3179">
        <v>0.19400000000000001</v>
      </c>
      <c r="M3179" s="63">
        <v>45365</v>
      </c>
      <c r="N3179" s="63">
        <v>45485</v>
      </c>
      <c r="O3179">
        <v>120</v>
      </c>
      <c r="P3179" t="s">
        <v>55</v>
      </c>
      <c r="Q3179">
        <v>0</v>
      </c>
      <c r="R3179">
        <v>0</v>
      </c>
      <c r="S3179">
        <v>0</v>
      </c>
      <c r="T3179">
        <v>0</v>
      </c>
      <c r="U3179">
        <v>0</v>
      </c>
      <c r="V3179">
        <v>0</v>
      </c>
      <c r="W3179">
        <v>0</v>
      </c>
      <c r="X3179" s="1">
        <v>45473</v>
      </c>
      <c r="Y3179" s="1">
        <v>44638</v>
      </c>
      <c r="Z3179" t="s">
        <v>5598</v>
      </c>
      <c r="AA3179" t="s">
        <v>101</v>
      </c>
    </row>
    <row r="3180" spans="1:27" x14ac:dyDescent="0.25">
      <c r="A3180" t="s">
        <v>6846</v>
      </c>
      <c r="B3180" t="s">
        <v>55</v>
      </c>
      <c r="C3180" t="s">
        <v>43</v>
      </c>
      <c r="D3180" t="s">
        <v>5598</v>
      </c>
      <c r="E3180" t="s">
        <v>155</v>
      </c>
      <c r="F3180" t="s">
        <v>13</v>
      </c>
      <c r="G3180" t="s">
        <v>55</v>
      </c>
      <c r="H3180">
        <v>823</v>
      </c>
      <c r="I3180" t="s">
        <v>55</v>
      </c>
      <c r="J3180">
        <v>50000</v>
      </c>
      <c r="K3180">
        <v>38196</v>
      </c>
      <c r="L3180">
        <v>0.19400000000000001</v>
      </c>
      <c r="M3180" s="63">
        <v>45379</v>
      </c>
      <c r="N3180" s="63">
        <v>45499</v>
      </c>
      <c r="O3180">
        <v>120</v>
      </c>
      <c r="P3180" t="s">
        <v>55</v>
      </c>
      <c r="Q3180">
        <v>0</v>
      </c>
      <c r="R3180">
        <v>0</v>
      </c>
      <c r="S3180">
        <v>0</v>
      </c>
      <c r="T3180">
        <v>0</v>
      </c>
      <c r="U3180">
        <v>0</v>
      </c>
      <c r="V3180">
        <v>0</v>
      </c>
      <c r="W3180">
        <v>0</v>
      </c>
      <c r="X3180" s="1">
        <v>45473</v>
      </c>
      <c r="Y3180" s="1">
        <v>45022</v>
      </c>
      <c r="Z3180" t="s">
        <v>5598</v>
      </c>
      <c r="AA3180" t="s">
        <v>102</v>
      </c>
    </row>
    <row r="3181" spans="1:27" x14ac:dyDescent="0.25">
      <c r="A3181" t="s">
        <v>6847</v>
      </c>
      <c r="B3181" t="s">
        <v>55</v>
      </c>
      <c r="C3181" t="s">
        <v>43</v>
      </c>
      <c r="D3181" t="s">
        <v>5598</v>
      </c>
      <c r="E3181" t="s">
        <v>155</v>
      </c>
      <c r="F3181" t="s">
        <v>15</v>
      </c>
      <c r="G3181" t="s">
        <v>55</v>
      </c>
      <c r="H3181">
        <v>774</v>
      </c>
      <c r="I3181" t="s">
        <v>55</v>
      </c>
      <c r="J3181">
        <v>40000</v>
      </c>
      <c r="K3181">
        <v>37728.370000000003</v>
      </c>
      <c r="L3181">
        <v>0.19400000000000001</v>
      </c>
      <c r="M3181" s="63">
        <v>45134</v>
      </c>
      <c r="N3181" s="63">
        <v>45254</v>
      </c>
      <c r="O3181">
        <v>120</v>
      </c>
      <c r="P3181" t="s">
        <v>55</v>
      </c>
      <c r="Q3181">
        <v>0</v>
      </c>
      <c r="R3181">
        <v>0</v>
      </c>
      <c r="S3181">
        <v>0</v>
      </c>
      <c r="T3181">
        <v>0</v>
      </c>
      <c r="U3181">
        <v>0</v>
      </c>
      <c r="V3181">
        <v>37728.370000000003</v>
      </c>
      <c r="W3181">
        <v>37728.370000000003</v>
      </c>
      <c r="X3181" s="1">
        <v>45473</v>
      </c>
      <c r="Y3181" s="1">
        <v>45065</v>
      </c>
      <c r="Z3181" t="s">
        <v>5598</v>
      </c>
      <c r="AA3181" t="s">
        <v>102</v>
      </c>
    </row>
    <row r="3182" spans="1:27" x14ac:dyDescent="0.25">
      <c r="A3182" t="s">
        <v>6848</v>
      </c>
      <c r="B3182" t="s">
        <v>55</v>
      </c>
      <c r="C3182" t="s">
        <v>43</v>
      </c>
      <c r="D3182" t="s">
        <v>5598</v>
      </c>
      <c r="E3182" t="s">
        <v>155</v>
      </c>
      <c r="F3182" t="s">
        <v>4</v>
      </c>
      <c r="G3182" t="s">
        <v>55</v>
      </c>
      <c r="H3182">
        <v>720</v>
      </c>
      <c r="I3182" t="s">
        <v>55</v>
      </c>
      <c r="J3182">
        <v>55000</v>
      </c>
      <c r="K3182">
        <v>27342</v>
      </c>
      <c r="L3182">
        <v>0.26</v>
      </c>
      <c r="M3182" s="63">
        <v>45460</v>
      </c>
      <c r="N3182" s="63">
        <v>45505</v>
      </c>
      <c r="O3182">
        <v>45</v>
      </c>
      <c r="P3182" t="s">
        <v>55</v>
      </c>
      <c r="Q3182">
        <v>0</v>
      </c>
      <c r="R3182">
        <v>0</v>
      </c>
      <c r="S3182">
        <v>0</v>
      </c>
      <c r="T3182">
        <v>0</v>
      </c>
      <c r="U3182">
        <v>0</v>
      </c>
      <c r="V3182">
        <v>0</v>
      </c>
      <c r="W3182">
        <v>0</v>
      </c>
      <c r="X3182" s="1">
        <v>45473</v>
      </c>
      <c r="Y3182" s="1">
        <v>45188</v>
      </c>
      <c r="Z3182" t="s">
        <v>5598</v>
      </c>
      <c r="AA3182" t="s">
        <v>101</v>
      </c>
    </row>
    <row r="3183" spans="1:27" x14ac:dyDescent="0.25">
      <c r="A3183" t="s">
        <v>6849</v>
      </c>
      <c r="B3183" t="s">
        <v>55</v>
      </c>
      <c r="C3183" t="s">
        <v>43</v>
      </c>
      <c r="D3183" t="s">
        <v>5598</v>
      </c>
      <c r="E3183" t="s">
        <v>155</v>
      </c>
      <c r="F3183" t="s">
        <v>6</v>
      </c>
      <c r="G3183" t="s">
        <v>55</v>
      </c>
      <c r="H3183">
        <v>769</v>
      </c>
      <c r="I3183" t="s">
        <v>55</v>
      </c>
      <c r="J3183">
        <v>25000</v>
      </c>
      <c r="K3183">
        <v>24566.35</v>
      </c>
      <c r="L3183">
        <v>0.19400000000000001</v>
      </c>
      <c r="M3183" s="63">
        <v>45339</v>
      </c>
      <c r="N3183" s="63">
        <v>45459</v>
      </c>
      <c r="O3183">
        <v>120</v>
      </c>
      <c r="P3183" t="s">
        <v>55</v>
      </c>
      <c r="Q3183">
        <v>24566.35</v>
      </c>
      <c r="R3183">
        <v>0</v>
      </c>
      <c r="S3183">
        <v>0</v>
      </c>
      <c r="T3183">
        <v>0</v>
      </c>
      <c r="U3183">
        <v>0</v>
      </c>
      <c r="V3183">
        <v>0</v>
      </c>
      <c r="W3183">
        <v>24566.35</v>
      </c>
      <c r="X3183" s="1">
        <v>45473</v>
      </c>
      <c r="Y3183" s="1">
        <v>45236</v>
      </c>
      <c r="Z3183" t="s">
        <v>5598</v>
      </c>
      <c r="AA3183" t="s">
        <v>102</v>
      </c>
    </row>
    <row r="3184" spans="1:27" x14ac:dyDescent="0.25">
      <c r="A3184" t="s">
        <v>6850</v>
      </c>
      <c r="B3184" t="s">
        <v>55</v>
      </c>
      <c r="C3184" t="s">
        <v>43</v>
      </c>
      <c r="D3184" t="s">
        <v>5598</v>
      </c>
      <c r="E3184" t="s">
        <v>155</v>
      </c>
      <c r="F3184" t="s">
        <v>7</v>
      </c>
      <c r="G3184" t="s">
        <v>55</v>
      </c>
      <c r="H3184">
        <v>786</v>
      </c>
      <c r="I3184" t="s">
        <v>55</v>
      </c>
      <c r="J3184">
        <v>15000</v>
      </c>
      <c r="K3184">
        <v>14923.1</v>
      </c>
      <c r="L3184">
        <v>0.19400000000000001</v>
      </c>
      <c r="M3184" s="63">
        <v>45457</v>
      </c>
      <c r="N3184" s="63">
        <v>45577</v>
      </c>
      <c r="O3184">
        <v>120</v>
      </c>
      <c r="P3184" t="s">
        <v>55</v>
      </c>
      <c r="Q3184">
        <v>0</v>
      </c>
      <c r="R3184">
        <v>0</v>
      </c>
      <c r="S3184">
        <v>0</v>
      </c>
      <c r="T3184">
        <v>0</v>
      </c>
      <c r="U3184">
        <v>0</v>
      </c>
      <c r="V3184">
        <v>0</v>
      </c>
      <c r="W3184">
        <v>0</v>
      </c>
      <c r="X3184" s="1">
        <v>45473</v>
      </c>
      <c r="Y3184" s="1">
        <v>45239</v>
      </c>
      <c r="Z3184" t="s">
        <v>5598</v>
      </c>
      <c r="AA3184" t="s">
        <v>102</v>
      </c>
    </row>
    <row r="3185" spans="1:27" x14ac:dyDescent="0.25">
      <c r="A3185" t="s">
        <v>6851</v>
      </c>
      <c r="B3185" t="s">
        <v>55</v>
      </c>
      <c r="C3185" t="s">
        <v>43</v>
      </c>
      <c r="D3185" t="s">
        <v>5598</v>
      </c>
      <c r="E3185" t="s">
        <v>155</v>
      </c>
      <c r="F3185" t="s">
        <v>15</v>
      </c>
      <c r="G3185" t="s">
        <v>55</v>
      </c>
      <c r="H3185">
        <v>725</v>
      </c>
      <c r="I3185" t="s">
        <v>55</v>
      </c>
      <c r="J3185">
        <v>75000</v>
      </c>
      <c r="K3185">
        <v>50527.5</v>
      </c>
      <c r="L3185">
        <v>0.19400000000000001</v>
      </c>
      <c r="M3185" s="63">
        <v>45446</v>
      </c>
      <c r="N3185" s="63">
        <v>45536</v>
      </c>
      <c r="O3185">
        <v>90</v>
      </c>
      <c r="P3185" t="s">
        <v>55</v>
      </c>
      <c r="Q3185">
        <v>0</v>
      </c>
      <c r="R3185">
        <v>0</v>
      </c>
      <c r="S3185">
        <v>0</v>
      </c>
      <c r="T3185">
        <v>0</v>
      </c>
      <c r="U3185">
        <v>0</v>
      </c>
      <c r="V3185">
        <v>0</v>
      </c>
      <c r="W3185">
        <v>0</v>
      </c>
      <c r="X3185" s="1">
        <v>45473</v>
      </c>
      <c r="Y3185" s="1">
        <v>45022</v>
      </c>
      <c r="Z3185" t="s">
        <v>5598</v>
      </c>
      <c r="AA3185" t="s">
        <v>102</v>
      </c>
    </row>
    <row r="3186" spans="1:27" x14ac:dyDescent="0.25">
      <c r="A3186" t="s">
        <v>6852</v>
      </c>
      <c r="B3186" t="s">
        <v>55</v>
      </c>
      <c r="C3186" t="s">
        <v>43</v>
      </c>
      <c r="D3186" t="s">
        <v>5598</v>
      </c>
      <c r="E3186" t="s">
        <v>155</v>
      </c>
      <c r="F3186" t="s">
        <v>7</v>
      </c>
      <c r="G3186" t="s">
        <v>55</v>
      </c>
      <c r="H3186">
        <v>723</v>
      </c>
      <c r="I3186" t="s">
        <v>55</v>
      </c>
      <c r="J3186">
        <v>50000</v>
      </c>
      <c r="K3186">
        <v>21265.5</v>
      </c>
      <c r="L3186">
        <v>0.26</v>
      </c>
      <c r="M3186" s="63">
        <v>45431</v>
      </c>
      <c r="N3186" s="63">
        <v>45521</v>
      </c>
      <c r="O3186">
        <v>90</v>
      </c>
      <c r="P3186" t="s">
        <v>55</v>
      </c>
      <c r="Q3186">
        <v>0</v>
      </c>
      <c r="R3186">
        <v>0</v>
      </c>
      <c r="S3186">
        <v>0</v>
      </c>
      <c r="T3186">
        <v>0</v>
      </c>
      <c r="U3186">
        <v>0</v>
      </c>
      <c r="V3186">
        <v>0</v>
      </c>
      <c r="W3186">
        <v>0</v>
      </c>
      <c r="X3186" s="1">
        <v>45473</v>
      </c>
      <c r="Y3186" s="1">
        <v>44686</v>
      </c>
      <c r="Z3186" t="s">
        <v>5598</v>
      </c>
      <c r="AA3186" t="s">
        <v>99</v>
      </c>
    </row>
    <row r="3187" spans="1:27" x14ac:dyDescent="0.25">
      <c r="A3187" t="s">
        <v>6853</v>
      </c>
      <c r="B3187" t="s">
        <v>55</v>
      </c>
      <c r="C3187" t="s">
        <v>43</v>
      </c>
      <c r="D3187" t="s">
        <v>5598</v>
      </c>
      <c r="E3187" t="s">
        <v>155</v>
      </c>
      <c r="F3187" t="s">
        <v>6</v>
      </c>
      <c r="G3187" t="s">
        <v>55</v>
      </c>
      <c r="H3187">
        <v>743</v>
      </c>
      <c r="I3187" t="s">
        <v>55</v>
      </c>
      <c r="J3187">
        <v>5000</v>
      </c>
      <c r="K3187">
        <v>681.85</v>
      </c>
      <c r="L3187">
        <v>0.19400000000000001</v>
      </c>
      <c r="M3187" s="63">
        <v>45448</v>
      </c>
      <c r="N3187" s="63">
        <v>45568</v>
      </c>
      <c r="O3187">
        <v>120</v>
      </c>
      <c r="P3187" t="s">
        <v>55</v>
      </c>
      <c r="Q3187">
        <v>0</v>
      </c>
      <c r="R3187">
        <v>0</v>
      </c>
      <c r="S3187">
        <v>0</v>
      </c>
      <c r="T3187">
        <v>0</v>
      </c>
      <c r="U3187">
        <v>0</v>
      </c>
      <c r="V3187">
        <v>0</v>
      </c>
      <c r="W3187">
        <v>0</v>
      </c>
      <c r="X3187" s="1">
        <v>45473</v>
      </c>
      <c r="Y3187" s="1">
        <v>45180</v>
      </c>
      <c r="Z3187" t="s">
        <v>5598</v>
      </c>
      <c r="AA3187" t="s">
        <v>102</v>
      </c>
    </row>
    <row r="3188" spans="1:27" x14ac:dyDescent="0.25">
      <c r="A3188" t="s">
        <v>6854</v>
      </c>
      <c r="B3188" t="s">
        <v>55</v>
      </c>
      <c r="C3188" t="s">
        <v>43</v>
      </c>
      <c r="D3188" t="s">
        <v>5598</v>
      </c>
      <c r="E3188" t="s">
        <v>155</v>
      </c>
      <c r="F3188" t="s">
        <v>7</v>
      </c>
      <c r="G3188" t="s">
        <v>55</v>
      </c>
      <c r="H3188">
        <v>689</v>
      </c>
      <c r="I3188" t="s">
        <v>55</v>
      </c>
      <c r="J3188">
        <v>10000</v>
      </c>
      <c r="K3188">
        <v>673.5</v>
      </c>
      <c r="L3188">
        <v>0.26</v>
      </c>
      <c r="M3188" s="63">
        <v>45468</v>
      </c>
      <c r="N3188" s="63">
        <v>45513</v>
      </c>
      <c r="O3188">
        <v>45</v>
      </c>
      <c r="P3188" t="s">
        <v>55</v>
      </c>
      <c r="Q3188">
        <v>0</v>
      </c>
      <c r="R3188">
        <v>0</v>
      </c>
      <c r="S3188">
        <v>0</v>
      </c>
      <c r="T3188">
        <v>0</v>
      </c>
      <c r="U3188">
        <v>0</v>
      </c>
      <c r="V3188">
        <v>0</v>
      </c>
      <c r="W3188">
        <v>0</v>
      </c>
      <c r="X3188" s="1">
        <v>45473</v>
      </c>
      <c r="Y3188" s="1">
        <v>45080</v>
      </c>
      <c r="Z3188" t="s">
        <v>5598</v>
      </c>
      <c r="AA3188" t="s">
        <v>100</v>
      </c>
    </row>
    <row r="3189" spans="1:27" x14ac:dyDescent="0.25">
      <c r="A3189" t="s">
        <v>6855</v>
      </c>
      <c r="B3189" t="s">
        <v>55</v>
      </c>
      <c r="C3189" t="s">
        <v>43</v>
      </c>
      <c r="D3189" t="s">
        <v>5598</v>
      </c>
      <c r="E3189" t="s">
        <v>155</v>
      </c>
      <c r="F3189" t="s">
        <v>13</v>
      </c>
      <c r="G3189" t="s">
        <v>55</v>
      </c>
      <c r="H3189">
        <v>764</v>
      </c>
      <c r="I3189" t="s">
        <v>55</v>
      </c>
      <c r="J3189">
        <v>30000</v>
      </c>
      <c r="K3189">
        <v>26495.93</v>
      </c>
      <c r="L3189">
        <v>0.19400000000000001</v>
      </c>
      <c r="M3189" s="63">
        <v>45407</v>
      </c>
      <c r="N3189" s="63">
        <v>45527</v>
      </c>
      <c r="O3189">
        <v>120</v>
      </c>
      <c r="P3189" t="s">
        <v>55</v>
      </c>
      <c r="Q3189">
        <v>0</v>
      </c>
      <c r="R3189">
        <v>0</v>
      </c>
      <c r="S3189">
        <v>0</v>
      </c>
      <c r="T3189">
        <v>0</v>
      </c>
      <c r="U3189">
        <v>0</v>
      </c>
      <c r="V3189">
        <v>0</v>
      </c>
      <c r="W3189">
        <v>0</v>
      </c>
      <c r="X3189" s="1">
        <v>45473</v>
      </c>
      <c r="Y3189" s="1">
        <v>45038</v>
      </c>
      <c r="Z3189" t="s">
        <v>5598</v>
      </c>
      <c r="AA3189" t="s">
        <v>102</v>
      </c>
    </row>
    <row r="3190" spans="1:27" x14ac:dyDescent="0.25">
      <c r="A3190" t="s">
        <v>6856</v>
      </c>
      <c r="B3190" t="s">
        <v>55</v>
      </c>
      <c r="C3190" t="s">
        <v>43</v>
      </c>
      <c r="D3190" t="s">
        <v>5598</v>
      </c>
      <c r="E3190" t="s">
        <v>155</v>
      </c>
      <c r="F3190" t="s">
        <v>5</v>
      </c>
      <c r="G3190" t="s">
        <v>55</v>
      </c>
      <c r="H3190">
        <v>813</v>
      </c>
      <c r="I3190" t="s">
        <v>55</v>
      </c>
      <c r="J3190">
        <v>20000</v>
      </c>
      <c r="K3190">
        <v>10623</v>
      </c>
      <c r="L3190">
        <v>0.19400000000000001</v>
      </c>
      <c r="M3190" s="63">
        <v>45447</v>
      </c>
      <c r="N3190" s="63">
        <v>45492</v>
      </c>
      <c r="O3190">
        <v>45</v>
      </c>
      <c r="P3190" t="s">
        <v>55</v>
      </c>
      <c r="Q3190">
        <v>0</v>
      </c>
      <c r="R3190">
        <v>0</v>
      </c>
      <c r="S3190">
        <v>0</v>
      </c>
      <c r="T3190">
        <v>0</v>
      </c>
      <c r="U3190">
        <v>0</v>
      </c>
      <c r="V3190">
        <v>0</v>
      </c>
      <c r="W3190">
        <v>0</v>
      </c>
      <c r="X3190" s="1">
        <v>45473</v>
      </c>
      <c r="Y3190" s="1">
        <v>44975</v>
      </c>
      <c r="Z3190" t="s">
        <v>5598</v>
      </c>
      <c r="AA3190" t="s">
        <v>99</v>
      </c>
    </row>
    <row r="3191" spans="1:27" x14ac:dyDescent="0.25">
      <c r="A3191" t="s">
        <v>6857</v>
      </c>
      <c r="B3191" t="s">
        <v>55</v>
      </c>
      <c r="C3191" t="s">
        <v>43</v>
      </c>
      <c r="D3191" t="s">
        <v>5598</v>
      </c>
      <c r="E3191" t="s">
        <v>155</v>
      </c>
      <c r="F3191" t="s">
        <v>7</v>
      </c>
      <c r="G3191" t="s">
        <v>55</v>
      </c>
      <c r="H3191">
        <v>701</v>
      </c>
      <c r="I3191" t="s">
        <v>55</v>
      </c>
      <c r="J3191">
        <v>55000</v>
      </c>
      <c r="K3191">
        <v>32173.200000000001</v>
      </c>
      <c r="L3191">
        <v>0.19400000000000001</v>
      </c>
      <c r="M3191" s="63">
        <v>45154</v>
      </c>
      <c r="N3191" s="63">
        <v>45274</v>
      </c>
      <c r="O3191">
        <v>120</v>
      </c>
      <c r="P3191" t="s">
        <v>55</v>
      </c>
      <c r="Q3191">
        <v>0</v>
      </c>
      <c r="R3191">
        <v>0</v>
      </c>
      <c r="S3191">
        <v>0</v>
      </c>
      <c r="T3191">
        <v>0</v>
      </c>
      <c r="U3191">
        <v>0</v>
      </c>
      <c r="V3191">
        <v>32173.200000000001</v>
      </c>
      <c r="W3191">
        <v>32173.200000000001</v>
      </c>
      <c r="X3191" s="1">
        <v>45473</v>
      </c>
      <c r="Y3191" s="1">
        <v>45065</v>
      </c>
      <c r="Z3191" t="s">
        <v>5598</v>
      </c>
      <c r="AA3191" t="s">
        <v>102</v>
      </c>
    </row>
    <row r="3192" spans="1:27" x14ac:dyDescent="0.25">
      <c r="A3192" t="s">
        <v>6858</v>
      </c>
      <c r="B3192" t="s">
        <v>55</v>
      </c>
      <c r="C3192" t="s">
        <v>43</v>
      </c>
      <c r="D3192" t="s">
        <v>5598</v>
      </c>
      <c r="E3192" t="s">
        <v>155</v>
      </c>
      <c r="F3192" t="s">
        <v>10</v>
      </c>
      <c r="G3192" t="s">
        <v>55</v>
      </c>
      <c r="H3192">
        <v>670</v>
      </c>
      <c r="I3192" t="s">
        <v>55</v>
      </c>
      <c r="J3192">
        <v>55000</v>
      </c>
      <c r="K3192">
        <v>30234</v>
      </c>
      <c r="L3192">
        <v>0.26</v>
      </c>
      <c r="M3192" s="63">
        <v>45450</v>
      </c>
      <c r="N3192" s="63">
        <v>45495</v>
      </c>
      <c r="O3192">
        <v>45</v>
      </c>
      <c r="P3192" t="s">
        <v>55</v>
      </c>
      <c r="Q3192">
        <v>0</v>
      </c>
      <c r="R3192">
        <v>0</v>
      </c>
      <c r="S3192">
        <v>0</v>
      </c>
      <c r="T3192">
        <v>0</v>
      </c>
      <c r="U3192">
        <v>0</v>
      </c>
      <c r="V3192">
        <v>0</v>
      </c>
      <c r="W3192">
        <v>0</v>
      </c>
      <c r="X3192" s="1">
        <v>45473</v>
      </c>
      <c r="Y3192" s="1">
        <v>45215</v>
      </c>
      <c r="Z3192" t="s">
        <v>5598</v>
      </c>
      <c r="AA3192" t="s">
        <v>100</v>
      </c>
    </row>
    <row r="3193" spans="1:27" x14ac:dyDescent="0.25">
      <c r="A3193" t="s">
        <v>6859</v>
      </c>
      <c r="B3193" t="s">
        <v>55</v>
      </c>
      <c r="C3193" t="s">
        <v>43</v>
      </c>
      <c r="D3193" t="s">
        <v>5598</v>
      </c>
      <c r="E3193" t="s">
        <v>155</v>
      </c>
      <c r="F3193" t="s">
        <v>8</v>
      </c>
      <c r="G3193" t="s">
        <v>55</v>
      </c>
      <c r="H3193">
        <v>692</v>
      </c>
      <c r="I3193" t="s">
        <v>55</v>
      </c>
      <c r="J3193">
        <v>5000</v>
      </c>
      <c r="K3193">
        <v>3253.35</v>
      </c>
      <c r="L3193">
        <v>0.26</v>
      </c>
      <c r="M3193" s="63">
        <v>45450</v>
      </c>
      <c r="N3193" s="63">
        <v>45495</v>
      </c>
      <c r="O3193">
        <v>45</v>
      </c>
      <c r="P3193" t="s">
        <v>55</v>
      </c>
      <c r="Q3193">
        <v>0</v>
      </c>
      <c r="R3193">
        <v>0</v>
      </c>
      <c r="S3193">
        <v>0</v>
      </c>
      <c r="T3193">
        <v>0</v>
      </c>
      <c r="U3193">
        <v>0</v>
      </c>
      <c r="V3193">
        <v>0</v>
      </c>
      <c r="W3193">
        <v>0</v>
      </c>
      <c r="X3193" s="1">
        <v>45473</v>
      </c>
      <c r="Y3193" s="1">
        <v>45285</v>
      </c>
      <c r="Z3193" t="s">
        <v>5598</v>
      </c>
      <c r="AA3193" t="s">
        <v>100</v>
      </c>
    </row>
    <row r="3194" spans="1:27" x14ac:dyDescent="0.25">
      <c r="A3194" t="s">
        <v>6860</v>
      </c>
      <c r="B3194" t="s">
        <v>55</v>
      </c>
      <c r="C3194" t="s">
        <v>43</v>
      </c>
      <c r="D3194" t="s">
        <v>5598</v>
      </c>
      <c r="E3194" t="s">
        <v>155</v>
      </c>
      <c r="F3194" t="s">
        <v>7</v>
      </c>
      <c r="G3194" t="s">
        <v>55</v>
      </c>
      <c r="H3194">
        <v>612</v>
      </c>
      <c r="I3194" t="s">
        <v>55</v>
      </c>
      <c r="J3194">
        <v>20000</v>
      </c>
      <c r="K3194">
        <v>2366.2600000000002</v>
      </c>
      <c r="L3194">
        <v>0.26</v>
      </c>
      <c r="M3194" s="63">
        <v>45439</v>
      </c>
      <c r="N3194" s="63">
        <v>45484</v>
      </c>
      <c r="O3194">
        <v>45</v>
      </c>
      <c r="P3194" t="s">
        <v>55</v>
      </c>
      <c r="Q3194">
        <v>0</v>
      </c>
      <c r="R3194">
        <v>0</v>
      </c>
      <c r="S3194">
        <v>0</v>
      </c>
      <c r="T3194">
        <v>0</v>
      </c>
      <c r="U3194">
        <v>0</v>
      </c>
      <c r="V3194">
        <v>0</v>
      </c>
      <c r="W3194">
        <v>0</v>
      </c>
      <c r="X3194" s="1">
        <v>45473</v>
      </c>
      <c r="Y3194" s="1">
        <v>45034</v>
      </c>
      <c r="Z3194" t="s">
        <v>5598</v>
      </c>
      <c r="AA3194" t="s">
        <v>100</v>
      </c>
    </row>
    <row r="3195" spans="1:27" x14ac:dyDescent="0.25">
      <c r="A3195" t="s">
        <v>6861</v>
      </c>
      <c r="B3195" t="s">
        <v>55</v>
      </c>
      <c r="C3195" t="s">
        <v>43</v>
      </c>
      <c r="D3195" t="s">
        <v>5598</v>
      </c>
      <c r="E3195" t="s">
        <v>155</v>
      </c>
      <c r="F3195" t="s">
        <v>15</v>
      </c>
      <c r="G3195" t="s">
        <v>55</v>
      </c>
      <c r="H3195">
        <v>729</v>
      </c>
      <c r="I3195" t="s">
        <v>55</v>
      </c>
      <c r="J3195">
        <v>5000</v>
      </c>
      <c r="K3195">
        <v>3069</v>
      </c>
      <c r="L3195">
        <v>0.19400000000000001</v>
      </c>
      <c r="M3195" s="63">
        <v>45404</v>
      </c>
      <c r="N3195" s="63">
        <v>45524</v>
      </c>
      <c r="O3195">
        <v>120</v>
      </c>
      <c r="P3195" t="s">
        <v>55</v>
      </c>
      <c r="Q3195">
        <v>0</v>
      </c>
      <c r="R3195">
        <v>0</v>
      </c>
      <c r="S3195">
        <v>0</v>
      </c>
      <c r="T3195">
        <v>0</v>
      </c>
      <c r="U3195">
        <v>0</v>
      </c>
      <c r="V3195">
        <v>0</v>
      </c>
      <c r="W3195">
        <v>0</v>
      </c>
      <c r="X3195" s="1">
        <v>45473</v>
      </c>
      <c r="Y3195" s="1">
        <v>45026</v>
      </c>
      <c r="Z3195" t="s">
        <v>5598</v>
      </c>
      <c r="AA3195" t="s">
        <v>102</v>
      </c>
    </row>
    <row r="3196" spans="1:27" x14ac:dyDescent="0.25">
      <c r="A3196" t="s">
        <v>6862</v>
      </c>
      <c r="B3196" t="s">
        <v>55</v>
      </c>
      <c r="C3196" t="s">
        <v>43</v>
      </c>
      <c r="D3196" t="s">
        <v>5598</v>
      </c>
      <c r="E3196" t="s">
        <v>155</v>
      </c>
      <c r="F3196" t="s">
        <v>2</v>
      </c>
      <c r="G3196" t="s">
        <v>55</v>
      </c>
      <c r="H3196">
        <v>693</v>
      </c>
      <c r="I3196" t="s">
        <v>55</v>
      </c>
      <c r="J3196">
        <v>20000</v>
      </c>
      <c r="K3196">
        <v>8116.5</v>
      </c>
      <c r="L3196">
        <v>0.26</v>
      </c>
      <c r="M3196" s="63">
        <v>45464</v>
      </c>
      <c r="N3196" s="63">
        <v>45509</v>
      </c>
      <c r="O3196">
        <v>45</v>
      </c>
      <c r="P3196" t="s">
        <v>55</v>
      </c>
      <c r="Q3196">
        <v>0</v>
      </c>
      <c r="R3196">
        <v>0</v>
      </c>
      <c r="S3196">
        <v>0</v>
      </c>
      <c r="T3196">
        <v>0</v>
      </c>
      <c r="U3196">
        <v>0</v>
      </c>
      <c r="V3196">
        <v>0</v>
      </c>
      <c r="W3196">
        <v>0</v>
      </c>
      <c r="X3196" s="1">
        <v>45473</v>
      </c>
      <c r="Y3196" s="1">
        <v>45071</v>
      </c>
      <c r="Z3196" t="s">
        <v>5598</v>
      </c>
      <c r="AA3196" t="s">
        <v>100</v>
      </c>
    </row>
    <row r="3197" spans="1:27" x14ac:dyDescent="0.25">
      <c r="A3197" t="s">
        <v>6863</v>
      </c>
      <c r="B3197" t="s">
        <v>55</v>
      </c>
      <c r="C3197" t="s">
        <v>43</v>
      </c>
      <c r="D3197" t="s">
        <v>5598</v>
      </c>
      <c r="E3197" t="s">
        <v>155</v>
      </c>
      <c r="F3197" t="s">
        <v>8</v>
      </c>
      <c r="G3197" t="s">
        <v>55</v>
      </c>
      <c r="H3197">
        <v>713</v>
      </c>
      <c r="I3197" t="s">
        <v>55</v>
      </c>
      <c r="J3197">
        <v>25000</v>
      </c>
      <c r="K3197">
        <v>16303.5</v>
      </c>
      <c r="L3197">
        <v>0.26</v>
      </c>
      <c r="M3197" s="63">
        <v>45436</v>
      </c>
      <c r="N3197" s="63">
        <v>45526</v>
      </c>
      <c r="O3197">
        <v>90</v>
      </c>
      <c r="P3197" t="s">
        <v>55</v>
      </c>
      <c r="Q3197">
        <v>0</v>
      </c>
      <c r="R3197">
        <v>0</v>
      </c>
      <c r="S3197">
        <v>0</v>
      </c>
      <c r="T3197">
        <v>0</v>
      </c>
      <c r="U3197">
        <v>0</v>
      </c>
      <c r="V3197">
        <v>0</v>
      </c>
      <c r="W3197">
        <v>0</v>
      </c>
      <c r="X3197" s="1">
        <v>45473</v>
      </c>
      <c r="Y3197" s="1">
        <v>44718</v>
      </c>
      <c r="Z3197" t="s">
        <v>5598</v>
      </c>
      <c r="AA3197" t="s">
        <v>99</v>
      </c>
    </row>
    <row r="3198" spans="1:27" x14ac:dyDescent="0.25">
      <c r="A3198" t="s">
        <v>6864</v>
      </c>
      <c r="B3198" t="s">
        <v>55</v>
      </c>
      <c r="C3198" t="s">
        <v>43</v>
      </c>
      <c r="D3198" t="s">
        <v>5598</v>
      </c>
      <c r="E3198" t="s">
        <v>155</v>
      </c>
      <c r="F3198" t="s">
        <v>12</v>
      </c>
      <c r="G3198" t="s">
        <v>55</v>
      </c>
      <c r="H3198">
        <v>534</v>
      </c>
      <c r="I3198" t="s">
        <v>55</v>
      </c>
      <c r="J3198">
        <v>100000</v>
      </c>
      <c r="K3198">
        <v>60649.19</v>
      </c>
      <c r="L3198">
        <v>0.26</v>
      </c>
      <c r="M3198" s="63">
        <v>45446</v>
      </c>
      <c r="N3198" s="63">
        <v>45491</v>
      </c>
      <c r="O3198">
        <v>45</v>
      </c>
      <c r="P3198" t="s">
        <v>55</v>
      </c>
      <c r="Q3198">
        <v>0</v>
      </c>
      <c r="R3198">
        <v>0</v>
      </c>
      <c r="S3198">
        <v>0</v>
      </c>
      <c r="T3198">
        <v>0</v>
      </c>
      <c r="U3198">
        <v>0</v>
      </c>
      <c r="V3198">
        <v>0</v>
      </c>
      <c r="W3198">
        <v>0</v>
      </c>
      <c r="X3198" s="1">
        <v>45473</v>
      </c>
      <c r="Y3198" s="1">
        <v>44968</v>
      </c>
      <c r="Z3198" t="s">
        <v>5598</v>
      </c>
      <c r="AA3198" t="s">
        <v>100</v>
      </c>
    </row>
    <row r="3199" spans="1:27" x14ac:dyDescent="0.25">
      <c r="A3199" t="s">
        <v>6865</v>
      </c>
      <c r="B3199" t="s">
        <v>55</v>
      </c>
      <c r="C3199" t="s">
        <v>43</v>
      </c>
      <c r="D3199" t="s">
        <v>5598</v>
      </c>
      <c r="E3199" t="s">
        <v>155</v>
      </c>
      <c r="F3199" t="s">
        <v>11</v>
      </c>
      <c r="G3199" t="s">
        <v>55</v>
      </c>
      <c r="H3199">
        <v>664</v>
      </c>
      <c r="I3199" t="s">
        <v>55</v>
      </c>
      <c r="J3199">
        <v>15000</v>
      </c>
      <c r="K3199">
        <v>14263.5</v>
      </c>
      <c r="L3199">
        <v>0.19400000000000001</v>
      </c>
      <c r="M3199" s="63">
        <v>45314</v>
      </c>
      <c r="N3199" s="63">
        <v>45434</v>
      </c>
      <c r="O3199">
        <v>120</v>
      </c>
      <c r="P3199" t="s">
        <v>55</v>
      </c>
      <c r="Q3199">
        <v>0</v>
      </c>
      <c r="R3199">
        <v>14263.5</v>
      </c>
      <c r="S3199">
        <v>0</v>
      </c>
      <c r="T3199">
        <v>0</v>
      </c>
      <c r="U3199">
        <v>0</v>
      </c>
      <c r="V3199">
        <v>0</v>
      </c>
      <c r="W3199">
        <v>14263.5</v>
      </c>
      <c r="X3199" s="1">
        <v>45473</v>
      </c>
      <c r="Y3199" s="1">
        <v>45179</v>
      </c>
      <c r="Z3199" t="s">
        <v>5598</v>
      </c>
      <c r="AA3199" t="s">
        <v>102</v>
      </c>
    </row>
    <row r="3200" spans="1:27" x14ac:dyDescent="0.25">
      <c r="A3200" t="s">
        <v>6866</v>
      </c>
      <c r="B3200" t="s">
        <v>55</v>
      </c>
      <c r="C3200" t="s">
        <v>43</v>
      </c>
      <c r="D3200" t="s">
        <v>5598</v>
      </c>
      <c r="E3200" t="s">
        <v>155</v>
      </c>
      <c r="F3200" t="s">
        <v>2</v>
      </c>
      <c r="G3200" t="s">
        <v>55</v>
      </c>
      <c r="H3200">
        <v>810</v>
      </c>
      <c r="I3200" t="s">
        <v>55</v>
      </c>
      <c r="J3200">
        <v>30000</v>
      </c>
      <c r="K3200">
        <v>27190.5</v>
      </c>
      <c r="L3200">
        <v>0.19400000000000001</v>
      </c>
      <c r="M3200" s="63">
        <v>45434</v>
      </c>
      <c r="N3200" s="63">
        <v>45554</v>
      </c>
      <c r="O3200">
        <v>120</v>
      </c>
      <c r="P3200" t="s">
        <v>55</v>
      </c>
      <c r="Q3200">
        <v>0</v>
      </c>
      <c r="R3200">
        <v>0</v>
      </c>
      <c r="S3200">
        <v>0</v>
      </c>
      <c r="T3200">
        <v>0</v>
      </c>
      <c r="U3200">
        <v>0</v>
      </c>
      <c r="V3200">
        <v>0</v>
      </c>
      <c r="W3200">
        <v>0</v>
      </c>
      <c r="X3200" s="1">
        <v>45473</v>
      </c>
      <c r="Y3200" s="1">
        <v>45213</v>
      </c>
      <c r="Z3200" t="s">
        <v>5598</v>
      </c>
      <c r="AA3200" t="s">
        <v>102</v>
      </c>
    </row>
    <row r="3201" spans="1:27" x14ac:dyDescent="0.25">
      <c r="A3201" t="s">
        <v>6867</v>
      </c>
      <c r="B3201" t="s">
        <v>55</v>
      </c>
      <c r="C3201" t="s">
        <v>43</v>
      </c>
      <c r="D3201" t="s">
        <v>5598</v>
      </c>
      <c r="E3201" t="s">
        <v>155</v>
      </c>
      <c r="F3201" t="s">
        <v>10</v>
      </c>
      <c r="G3201" t="s">
        <v>55</v>
      </c>
      <c r="H3201">
        <v>812</v>
      </c>
      <c r="I3201" t="s">
        <v>55</v>
      </c>
      <c r="J3201">
        <v>5000</v>
      </c>
      <c r="K3201">
        <v>4724</v>
      </c>
      <c r="L3201">
        <v>0.19400000000000001</v>
      </c>
      <c r="M3201" s="63">
        <v>45292</v>
      </c>
      <c r="N3201" s="63">
        <v>45337</v>
      </c>
      <c r="O3201">
        <v>45</v>
      </c>
      <c r="P3201" t="s">
        <v>55</v>
      </c>
      <c r="Q3201">
        <v>0</v>
      </c>
      <c r="R3201">
        <v>0</v>
      </c>
      <c r="S3201">
        <v>0</v>
      </c>
      <c r="T3201">
        <v>0</v>
      </c>
      <c r="U3201">
        <v>4724</v>
      </c>
      <c r="V3201">
        <v>0</v>
      </c>
      <c r="W3201">
        <v>4724</v>
      </c>
      <c r="X3201" s="1">
        <v>45473</v>
      </c>
      <c r="Y3201" s="1">
        <v>45161</v>
      </c>
      <c r="Z3201" t="s">
        <v>5598</v>
      </c>
      <c r="AA3201" t="s">
        <v>101</v>
      </c>
    </row>
    <row r="3202" spans="1:27" x14ac:dyDescent="0.25">
      <c r="A3202" t="s">
        <v>6868</v>
      </c>
      <c r="B3202" t="s">
        <v>55</v>
      </c>
      <c r="C3202" t="s">
        <v>43</v>
      </c>
      <c r="D3202" t="s">
        <v>5598</v>
      </c>
      <c r="E3202" t="s">
        <v>155</v>
      </c>
      <c r="F3202" t="s">
        <v>2</v>
      </c>
      <c r="G3202" t="s">
        <v>55</v>
      </c>
      <c r="H3202">
        <v>402</v>
      </c>
      <c r="I3202" t="s">
        <v>55</v>
      </c>
      <c r="J3202">
        <v>100000</v>
      </c>
      <c r="K3202">
        <v>39046.5</v>
      </c>
      <c r="L3202">
        <v>0.26</v>
      </c>
      <c r="M3202" s="63">
        <v>45439</v>
      </c>
      <c r="N3202" s="63">
        <v>45484</v>
      </c>
      <c r="O3202">
        <v>45</v>
      </c>
      <c r="P3202" t="s">
        <v>55</v>
      </c>
      <c r="Q3202">
        <v>0</v>
      </c>
      <c r="R3202">
        <v>0</v>
      </c>
      <c r="S3202">
        <v>0</v>
      </c>
      <c r="T3202">
        <v>0</v>
      </c>
      <c r="U3202">
        <v>0</v>
      </c>
      <c r="V3202">
        <v>0</v>
      </c>
      <c r="W3202">
        <v>0</v>
      </c>
      <c r="X3202" s="1">
        <v>45473</v>
      </c>
      <c r="Y3202" s="1">
        <v>45013</v>
      </c>
      <c r="Z3202" t="s">
        <v>5598</v>
      </c>
      <c r="AA3202" t="s">
        <v>103</v>
      </c>
    </row>
    <row r="3203" spans="1:27" x14ac:dyDescent="0.25">
      <c r="A3203" t="s">
        <v>6869</v>
      </c>
      <c r="B3203" t="s">
        <v>55</v>
      </c>
      <c r="C3203" t="s">
        <v>43</v>
      </c>
      <c r="D3203" t="s">
        <v>5598</v>
      </c>
      <c r="E3203" t="s">
        <v>155</v>
      </c>
      <c r="F3203" t="s">
        <v>13</v>
      </c>
      <c r="G3203" t="s">
        <v>55</v>
      </c>
      <c r="H3203">
        <v>630</v>
      </c>
      <c r="I3203" t="s">
        <v>55</v>
      </c>
      <c r="J3203">
        <v>50000</v>
      </c>
      <c r="K3203">
        <v>38762.68</v>
      </c>
      <c r="L3203">
        <v>0.19400000000000001</v>
      </c>
      <c r="M3203" s="63">
        <v>45187</v>
      </c>
      <c r="N3203" s="63">
        <v>45232</v>
      </c>
      <c r="O3203">
        <v>45</v>
      </c>
      <c r="P3203" t="s">
        <v>55</v>
      </c>
      <c r="Q3203">
        <v>0</v>
      </c>
      <c r="R3203">
        <v>0</v>
      </c>
      <c r="S3203">
        <v>0</v>
      </c>
      <c r="T3203">
        <v>0</v>
      </c>
      <c r="U3203">
        <v>0</v>
      </c>
      <c r="V3203">
        <v>38762.68</v>
      </c>
      <c r="W3203">
        <v>38762.68</v>
      </c>
      <c r="X3203" s="1">
        <v>45473</v>
      </c>
      <c r="Y3203" s="1">
        <v>45023</v>
      </c>
      <c r="Z3203" t="s">
        <v>5598</v>
      </c>
      <c r="AA3203" t="s">
        <v>101</v>
      </c>
    </row>
    <row r="3204" spans="1:27" x14ac:dyDescent="0.25">
      <c r="A3204" t="s">
        <v>6870</v>
      </c>
      <c r="B3204" t="s">
        <v>55</v>
      </c>
      <c r="C3204" t="s">
        <v>43</v>
      </c>
      <c r="D3204" t="s">
        <v>5598</v>
      </c>
      <c r="E3204" t="s">
        <v>155</v>
      </c>
      <c r="F3204" t="s">
        <v>4</v>
      </c>
      <c r="G3204" t="s">
        <v>55</v>
      </c>
      <c r="H3204">
        <v>743</v>
      </c>
      <c r="I3204" t="s">
        <v>55</v>
      </c>
      <c r="J3204">
        <v>25000</v>
      </c>
      <c r="K3204">
        <v>24727.5</v>
      </c>
      <c r="L3204">
        <v>0.26</v>
      </c>
      <c r="M3204" s="63">
        <v>45451</v>
      </c>
      <c r="N3204" s="63">
        <v>45496</v>
      </c>
      <c r="O3204">
        <v>45</v>
      </c>
      <c r="P3204" t="s">
        <v>55</v>
      </c>
      <c r="Q3204">
        <v>0</v>
      </c>
      <c r="R3204">
        <v>0</v>
      </c>
      <c r="S3204">
        <v>0</v>
      </c>
      <c r="T3204">
        <v>0</v>
      </c>
      <c r="U3204">
        <v>0</v>
      </c>
      <c r="V3204">
        <v>0</v>
      </c>
      <c r="W3204">
        <v>0</v>
      </c>
      <c r="X3204" s="1">
        <v>45473</v>
      </c>
      <c r="Y3204" s="1">
        <v>45143</v>
      </c>
      <c r="Z3204" t="s">
        <v>5598</v>
      </c>
      <c r="AA3204" t="s">
        <v>104</v>
      </c>
    </row>
    <row r="3205" spans="1:27" x14ac:dyDescent="0.25">
      <c r="A3205" t="s">
        <v>6871</v>
      </c>
      <c r="B3205" t="s">
        <v>55</v>
      </c>
      <c r="C3205" t="s">
        <v>43</v>
      </c>
      <c r="D3205" t="s">
        <v>5598</v>
      </c>
      <c r="E3205" t="s">
        <v>155</v>
      </c>
      <c r="F3205" t="s">
        <v>9</v>
      </c>
      <c r="G3205" t="s">
        <v>55</v>
      </c>
      <c r="H3205">
        <v>849</v>
      </c>
      <c r="I3205" t="s">
        <v>55</v>
      </c>
      <c r="J3205">
        <v>50000</v>
      </c>
      <c r="K3205">
        <v>13431</v>
      </c>
      <c r="L3205">
        <v>0.26</v>
      </c>
      <c r="M3205" s="63">
        <v>45436</v>
      </c>
      <c r="N3205" s="63">
        <v>45481</v>
      </c>
      <c r="O3205">
        <v>45</v>
      </c>
      <c r="P3205" t="s">
        <v>55</v>
      </c>
      <c r="Q3205">
        <v>0</v>
      </c>
      <c r="R3205">
        <v>0</v>
      </c>
      <c r="S3205">
        <v>0</v>
      </c>
      <c r="T3205">
        <v>0</v>
      </c>
      <c r="U3205">
        <v>0</v>
      </c>
      <c r="V3205">
        <v>0</v>
      </c>
      <c r="W3205">
        <v>0</v>
      </c>
      <c r="X3205" s="1">
        <v>45473</v>
      </c>
      <c r="Y3205" s="1">
        <v>44711</v>
      </c>
      <c r="Z3205" t="s">
        <v>5598</v>
      </c>
      <c r="AA3205" t="s">
        <v>99</v>
      </c>
    </row>
    <row r="3206" spans="1:27" x14ac:dyDescent="0.25">
      <c r="A3206" t="s">
        <v>6872</v>
      </c>
      <c r="B3206" t="s">
        <v>55</v>
      </c>
      <c r="C3206" t="s">
        <v>43</v>
      </c>
      <c r="D3206" t="s">
        <v>5598</v>
      </c>
      <c r="E3206" t="s">
        <v>155</v>
      </c>
      <c r="F3206" t="s">
        <v>5</v>
      </c>
      <c r="G3206" t="s">
        <v>55</v>
      </c>
      <c r="H3206">
        <v>739</v>
      </c>
      <c r="I3206" t="s">
        <v>55</v>
      </c>
      <c r="J3206">
        <v>90000</v>
      </c>
      <c r="K3206">
        <v>6235.5</v>
      </c>
      <c r="L3206">
        <v>0.19400000000000001</v>
      </c>
      <c r="M3206" s="63">
        <v>45432</v>
      </c>
      <c r="N3206" s="63">
        <v>45477</v>
      </c>
      <c r="O3206">
        <v>45</v>
      </c>
      <c r="P3206" t="s">
        <v>55</v>
      </c>
      <c r="Q3206">
        <v>0</v>
      </c>
      <c r="R3206">
        <v>0</v>
      </c>
      <c r="S3206">
        <v>0</v>
      </c>
      <c r="T3206">
        <v>0</v>
      </c>
      <c r="U3206">
        <v>0</v>
      </c>
      <c r="V3206">
        <v>0</v>
      </c>
      <c r="W3206">
        <v>0</v>
      </c>
      <c r="X3206" s="1">
        <v>45473</v>
      </c>
      <c r="Y3206" s="1">
        <v>44975</v>
      </c>
      <c r="Z3206" t="s">
        <v>5598</v>
      </c>
      <c r="AA3206" t="s">
        <v>101</v>
      </c>
    </row>
    <row r="3207" spans="1:27" x14ac:dyDescent="0.25">
      <c r="A3207" t="s">
        <v>6873</v>
      </c>
      <c r="B3207" t="s">
        <v>55</v>
      </c>
      <c r="C3207" t="s">
        <v>43</v>
      </c>
      <c r="D3207" t="s">
        <v>5598</v>
      </c>
      <c r="E3207" t="s">
        <v>155</v>
      </c>
      <c r="F3207" t="s">
        <v>15</v>
      </c>
      <c r="G3207" t="s">
        <v>55</v>
      </c>
      <c r="H3207">
        <v>807</v>
      </c>
      <c r="I3207" t="s">
        <v>55</v>
      </c>
      <c r="J3207">
        <v>25000</v>
      </c>
      <c r="K3207">
        <v>17670</v>
      </c>
      <c r="L3207">
        <v>0.19400000000000001</v>
      </c>
      <c r="M3207" s="63">
        <v>45427</v>
      </c>
      <c r="N3207" s="63">
        <v>45517</v>
      </c>
      <c r="O3207">
        <v>90</v>
      </c>
      <c r="P3207" t="s">
        <v>55</v>
      </c>
      <c r="Q3207">
        <v>0</v>
      </c>
      <c r="R3207">
        <v>0</v>
      </c>
      <c r="S3207">
        <v>0</v>
      </c>
      <c r="T3207">
        <v>0</v>
      </c>
      <c r="U3207">
        <v>0</v>
      </c>
      <c r="V3207">
        <v>0</v>
      </c>
      <c r="W3207">
        <v>0</v>
      </c>
      <c r="X3207" s="1">
        <v>45473</v>
      </c>
      <c r="Y3207" s="1">
        <v>44678</v>
      </c>
      <c r="Z3207" t="s">
        <v>5598</v>
      </c>
      <c r="AA3207" t="s">
        <v>101</v>
      </c>
    </row>
    <row r="3208" spans="1:27" x14ac:dyDescent="0.25">
      <c r="A3208" t="s">
        <v>6874</v>
      </c>
      <c r="B3208" t="s">
        <v>55</v>
      </c>
      <c r="C3208" t="s">
        <v>43</v>
      </c>
      <c r="D3208" t="s">
        <v>5598</v>
      </c>
      <c r="E3208" t="s">
        <v>155</v>
      </c>
      <c r="F3208" t="s">
        <v>13</v>
      </c>
      <c r="G3208" t="s">
        <v>55</v>
      </c>
      <c r="H3208">
        <v>759</v>
      </c>
      <c r="I3208" t="s">
        <v>55</v>
      </c>
      <c r="J3208">
        <v>10000</v>
      </c>
      <c r="K3208">
        <v>2458.5</v>
      </c>
      <c r="L3208">
        <v>0.26</v>
      </c>
      <c r="M3208" s="63">
        <v>45458</v>
      </c>
      <c r="N3208" s="63">
        <v>45503</v>
      </c>
      <c r="O3208">
        <v>45</v>
      </c>
      <c r="P3208" t="s">
        <v>55</v>
      </c>
      <c r="Q3208">
        <v>0</v>
      </c>
      <c r="R3208">
        <v>0</v>
      </c>
      <c r="S3208">
        <v>0</v>
      </c>
      <c r="T3208">
        <v>0</v>
      </c>
      <c r="U3208">
        <v>0</v>
      </c>
      <c r="V3208">
        <v>0</v>
      </c>
      <c r="W3208">
        <v>0</v>
      </c>
      <c r="X3208" s="1">
        <v>45473</v>
      </c>
      <c r="Y3208" s="1">
        <v>45139</v>
      </c>
      <c r="Z3208" t="s">
        <v>5598</v>
      </c>
      <c r="AA3208" t="s">
        <v>102</v>
      </c>
    </row>
    <row r="3209" spans="1:27" x14ac:dyDescent="0.25">
      <c r="A3209" t="s">
        <v>6875</v>
      </c>
      <c r="B3209" t="s">
        <v>55</v>
      </c>
      <c r="C3209" t="s">
        <v>43</v>
      </c>
      <c r="D3209" t="s">
        <v>5598</v>
      </c>
      <c r="E3209" t="s">
        <v>155</v>
      </c>
      <c r="F3209" t="s">
        <v>6</v>
      </c>
      <c r="G3209" t="s">
        <v>55</v>
      </c>
      <c r="H3209">
        <v>659</v>
      </c>
      <c r="I3209" t="s">
        <v>55</v>
      </c>
      <c r="J3209">
        <v>100000</v>
      </c>
      <c r="K3209">
        <v>97252.37</v>
      </c>
      <c r="L3209">
        <v>0.19400000000000001</v>
      </c>
      <c r="M3209" s="63">
        <v>45465</v>
      </c>
      <c r="N3209" s="63">
        <v>45585</v>
      </c>
      <c r="O3209">
        <v>120</v>
      </c>
      <c r="P3209" t="s">
        <v>55</v>
      </c>
      <c r="Q3209">
        <v>0</v>
      </c>
      <c r="R3209">
        <v>0</v>
      </c>
      <c r="S3209">
        <v>0</v>
      </c>
      <c r="T3209">
        <v>0</v>
      </c>
      <c r="U3209">
        <v>0</v>
      </c>
      <c r="V3209">
        <v>0</v>
      </c>
      <c r="W3209">
        <v>0</v>
      </c>
      <c r="X3209" s="1">
        <v>45473</v>
      </c>
      <c r="Y3209" s="1">
        <v>44891</v>
      </c>
      <c r="Z3209" t="s">
        <v>5598</v>
      </c>
      <c r="AA3209" t="s">
        <v>101</v>
      </c>
    </row>
    <row r="3210" spans="1:27" x14ac:dyDescent="0.25">
      <c r="A3210" t="s">
        <v>6876</v>
      </c>
      <c r="B3210" t="s">
        <v>55</v>
      </c>
      <c r="C3210" t="s">
        <v>43</v>
      </c>
      <c r="D3210" t="s">
        <v>5598</v>
      </c>
      <c r="E3210" t="s">
        <v>155</v>
      </c>
      <c r="F3210" t="s">
        <v>7</v>
      </c>
      <c r="G3210" t="s">
        <v>55</v>
      </c>
      <c r="H3210">
        <v>773</v>
      </c>
      <c r="I3210" t="s">
        <v>55</v>
      </c>
      <c r="J3210">
        <v>55000</v>
      </c>
      <c r="K3210">
        <v>53076.480000000003</v>
      </c>
      <c r="L3210">
        <v>0.19400000000000001</v>
      </c>
      <c r="M3210" s="63">
        <v>45434</v>
      </c>
      <c r="N3210" s="63">
        <v>45554</v>
      </c>
      <c r="O3210">
        <v>120</v>
      </c>
      <c r="P3210" t="s">
        <v>55</v>
      </c>
      <c r="Q3210">
        <v>0</v>
      </c>
      <c r="R3210">
        <v>0</v>
      </c>
      <c r="S3210">
        <v>0</v>
      </c>
      <c r="T3210">
        <v>0</v>
      </c>
      <c r="U3210">
        <v>0</v>
      </c>
      <c r="V3210">
        <v>0</v>
      </c>
      <c r="W3210">
        <v>0</v>
      </c>
      <c r="X3210" s="1">
        <v>45473</v>
      </c>
      <c r="Y3210" s="1">
        <v>45115</v>
      </c>
      <c r="Z3210" t="s">
        <v>5598</v>
      </c>
      <c r="AA3210" t="s">
        <v>102</v>
      </c>
    </row>
    <row r="3211" spans="1:27" x14ac:dyDescent="0.25">
      <c r="A3211" t="s">
        <v>6877</v>
      </c>
      <c r="B3211" t="s">
        <v>55</v>
      </c>
      <c r="C3211" t="s">
        <v>43</v>
      </c>
      <c r="D3211" t="s">
        <v>5598</v>
      </c>
      <c r="E3211" t="s">
        <v>155</v>
      </c>
      <c r="F3211" t="s">
        <v>9</v>
      </c>
      <c r="G3211" t="s">
        <v>55</v>
      </c>
      <c r="H3211">
        <v>618</v>
      </c>
      <c r="I3211" t="s">
        <v>55</v>
      </c>
      <c r="J3211">
        <v>95000</v>
      </c>
      <c r="K3211">
        <v>64365</v>
      </c>
      <c r="L3211">
        <v>0.26</v>
      </c>
      <c r="M3211" s="63">
        <v>45432</v>
      </c>
      <c r="N3211" s="63">
        <v>45477</v>
      </c>
      <c r="O3211">
        <v>45</v>
      </c>
      <c r="P3211" t="s">
        <v>55</v>
      </c>
      <c r="Q3211">
        <v>0</v>
      </c>
      <c r="R3211">
        <v>0</v>
      </c>
      <c r="S3211">
        <v>0</v>
      </c>
      <c r="T3211">
        <v>0</v>
      </c>
      <c r="U3211">
        <v>0</v>
      </c>
      <c r="V3211">
        <v>0</v>
      </c>
      <c r="W3211">
        <v>0</v>
      </c>
      <c r="X3211" s="1">
        <v>45473</v>
      </c>
      <c r="Y3211" s="1">
        <v>44975</v>
      </c>
      <c r="Z3211" t="s">
        <v>5598</v>
      </c>
      <c r="AA3211" t="s">
        <v>101</v>
      </c>
    </row>
    <row r="3212" spans="1:27" x14ac:dyDescent="0.25">
      <c r="A3212" t="s">
        <v>6878</v>
      </c>
      <c r="B3212" t="s">
        <v>55</v>
      </c>
      <c r="C3212" t="s">
        <v>43</v>
      </c>
      <c r="D3212" t="s">
        <v>5598</v>
      </c>
      <c r="E3212" t="s">
        <v>155</v>
      </c>
      <c r="F3212" t="s">
        <v>12</v>
      </c>
      <c r="G3212" t="s">
        <v>55</v>
      </c>
      <c r="H3212">
        <v>810</v>
      </c>
      <c r="I3212" t="s">
        <v>55</v>
      </c>
      <c r="J3212">
        <v>25000</v>
      </c>
      <c r="K3212">
        <v>5031</v>
      </c>
      <c r="L3212">
        <v>0.19400000000000001</v>
      </c>
      <c r="M3212" s="63">
        <v>45471</v>
      </c>
      <c r="N3212" s="63">
        <v>45591</v>
      </c>
      <c r="O3212">
        <v>120</v>
      </c>
      <c r="P3212" t="s">
        <v>55</v>
      </c>
      <c r="Q3212">
        <v>0</v>
      </c>
      <c r="R3212">
        <v>0</v>
      </c>
      <c r="S3212">
        <v>0</v>
      </c>
      <c r="T3212">
        <v>0</v>
      </c>
      <c r="U3212">
        <v>0</v>
      </c>
      <c r="V3212">
        <v>0</v>
      </c>
      <c r="W3212">
        <v>0</v>
      </c>
      <c r="X3212" s="1">
        <v>45473</v>
      </c>
      <c r="Y3212" s="1">
        <v>44643</v>
      </c>
      <c r="Z3212" t="s">
        <v>5598</v>
      </c>
      <c r="AA3212" t="s">
        <v>104</v>
      </c>
    </row>
    <row r="3213" spans="1:27" x14ac:dyDescent="0.25">
      <c r="A3213" t="s">
        <v>6879</v>
      </c>
      <c r="B3213" t="s">
        <v>55</v>
      </c>
      <c r="C3213" t="s">
        <v>43</v>
      </c>
      <c r="D3213" t="s">
        <v>5598</v>
      </c>
      <c r="E3213" t="s">
        <v>155</v>
      </c>
      <c r="F3213" t="s">
        <v>13</v>
      </c>
      <c r="G3213" t="s">
        <v>55</v>
      </c>
      <c r="H3213">
        <v>662</v>
      </c>
      <c r="I3213" t="s">
        <v>55</v>
      </c>
      <c r="J3213">
        <v>5000</v>
      </c>
      <c r="K3213">
        <v>4496.93</v>
      </c>
      <c r="L3213">
        <v>0.26</v>
      </c>
      <c r="M3213" s="63">
        <v>45468</v>
      </c>
      <c r="N3213" s="63">
        <v>45513</v>
      </c>
      <c r="O3213">
        <v>45</v>
      </c>
      <c r="P3213" t="s">
        <v>55</v>
      </c>
      <c r="Q3213">
        <v>0</v>
      </c>
      <c r="R3213">
        <v>0</v>
      </c>
      <c r="S3213">
        <v>0</v>
      </c>
      <c r="T3213">
        <v>0</v>
      </c>
      <c r="U3213">
        <v>0</v>
      </c>
      <c r="V3213">
        <v>0</v>
      </c>
      <c r="W3213">
        <v>0</v>
      </c>
      <c r="X3213" s="1">
        <v>45473</v>
      </c>
      <c r="Y3213" s="1">
        <v>45039</v>
      </c>
      <c r="Z3213" t="s">
        <v>5598</v>
      </c>
      <c r="AA3213" t="s">
        <v>101</v>
      </c>
    </row>
    <row r="3214" spans="1:27" x14ac:dyDescent="0.25">
      <c r="A3214" t="s">
        <v>6880</v>
      </c>
      <c r="B3214" t="s">
        <v>55</v>
      </c>
      <c r="C3214" t="s">
        <v>43</v>
      </c>
      <c r="D3214" t="s">
        <v>5598</v>
      </c>
      <c r="E3214" t="s">
        <v>155</v>
      </c>
      <c r="F3214" t="s">
        <v>12</v>
      </c>
      <c r="G3214" t="s">
        <v>55</v>
      </c>
      <c r="H3214">
        <v>799</v>
      </c>
      <c r="I3214" t="s">
        <v>55</v>
      </c>
      <c r="J3214">
        <v>25000</v>
      </c>
      <c r="K3214">
        <v>14214</v>
      </c>
      <c r="L3214">
        <v>0.26</v>
      </c>
      <c r="M3214" s="63">
        <v>45372</v>
      </c>
      <c r="N3214" s="63">
        <v>45492</v>
      </c>
      <c r="O3214">
        <v>120</v>
      </c>
      <c r="P3214" t="s">
        <v>55</v>
      </c>
      <c r="Q3214">
        <v>0</v>
      </c>
      <c r="R3214">
        <v>0</v>
      </c>
      <c r="S3214">
        <v>0</v>
      </c>
      <c r="T3214">
        <v>0</v>
      </c>
      <c r="U3214">
        <v>0</v>
      </c>
      <c r="V3214">
        <v>0</v>
      </c>
      <c r="W3214">
        <v>0</v>
      </c>
      <c r="X3214" s="1">
        <v>45473</v>
      </c>
      <c r="Y3214" s="1">
        <v>44889</v>
      </c>
      <c r="Z3214" t="s">
        <v>5598</v>
      </c>
      <c r="AA3214" t="s">
        <v>102</v>
      </c>
    </row>
    <row r="3215" spans="1:27" x14ac:dyDescent="0.25">
      <c r="A3215" t="s">
        <v>6881</v>
      </c>
      <c r="B3215" t="s">
        <v>55</v>
      </c>
      <c r="C3215" t="s">
        <v>43</v>
      </c>
      <c r="D3215" t="s">
        <v>5598</v>
      </c>
      <c r="E3215" t="s">
        <v>155</v>
      </c>
      <c r="F3215" t="s">
        <v>13</v>
      </c>
      <c r="G3215" t="s">
        <v>55</v>
      </c>
      <c r="H3215">
        <v>824</v>
      </c>
      <c r="I3215" t="s">
        <v>55</v>
      </c>
      <c r="J3215">
        <v>100000</v>
      </c>
      <c r="K3215">
        <v>47470.95</v>
      </c>
      <c r="L3215">
        <v>0.19400000000000001</v>
      </c>
      <c r="M3215" s="63">
        <v>45447</v>
      </c>
      <c r="N3215" s="63">
        <v>45537</v>
      </c>
      <c r="O3215">
        <v>90</v>
      </c>
      <c r="P3215" t="s">
        <v>55</v>
      </c>
      <c r="Q3215">
        <v>0</v>
      </c>
      <c r="R3215">
        <v>0</v>
      </c>
      <c r="S3215">
        <v>0</v>
      </c>
      <c r="T3215">
        <v>0</v>
      </c>
      <c r="U3215">
        <v>0</v>
      </c>
      <c r="V3215">
        <v>0</v>
      </c>
      <c r="W3215">
        <v>0</v>
      </c>
      <c r="X3215" s="1">
        <v>45473</v>
      </c>
      <c r="Y3215" s="1">
        <v>44724</v>
      </c>
      <c r="Z3215" t="s">
        <v>5598</v>
      </c>
      <c r="AA3215" t="s">
        <v>99</v>
      </c>
    </row>
    <row r="3216" spans="1:27" x14ac:dyDescent="0.25">
      <c r="A3216" t="s">
        <v>6882</v>
      </c>
      <c r="B3216" t="s">
        <v>55</v>
      </c>
      <c r="C3216" t="s">
        <v>43</v>
      </c>
      <c r="D3216" t="s">
        <v>5598</v>
      </c>
      <c r="E3216" t="s">
        <v>155</v>
      </c>
      <c r="F3216" t="s">
        <v>8</v>
      </c>
      <c r="G3216" t="s">
        <v>55</v>
      </c>
      <c r="H3216">
        <v>668</v>
      </c>
      <c r="I3216" t="s">
        <v>55</v>
      </c>
      <c r="J3216">
        <v>60000</v>
      </c>
      <c r="K3216">
        <v>9724.5</v>
      </c>
      <c r="L3216">
        <v>0.26</v>
      </c>
      <c r="M3216" s="63">
        <v>45452</v>
      </c>
      <c r="N3216" s="63">
        <v>45497</v>
      </c>
      <c r="O3216">
        <v>45</v>
      </c>
      <c r="P3216" t="s">
        <v>55</v>
      </c>
      <c r="Q3216">
        <v>0</v>
      </c>
      <c r="R3216">
        <v>0</v>
      </c>
      <c r="S3216">
        <v>0</v>
      </c>
      <c r="T3216">
        <v>0</v>
      </c>
      <c r="U3216">
        <v>0</v>
      </c>
      <c r="V3216">
        <v>0</v>
      </c>
      <c r="W3216">
        <v>0</v>
      </c>
      <c r="X3216" s="1">
        <v>45473</v>
      </c>
      <c r="Y3216" s="1">
        <v>45250</v>
      </c>
      <c r="Z3216" t="s">
        <v>5598</v>
      </c>
      <c r="AA3216" t="s">
        <v>103</v>
      </c>
    </row>
    <row r="3217" spans="1:27" x14ac:dyDescent="0.25">
      <c r="A3217" t="s">
        <v>6883</v>
      </c>
      <c r="B3217" t="s">
        <v>55</v>
      </c>
      <c r="C3217" t="s">
        <v>43</v>
      </c>
      <c r="D3217" t="s">
        <v>5598</v>
      </c>
      <c r="E3217" t="s">
        <v>155</v>
      </c>
      <c r="F3217" t="s">
        <v>7</v>
      </c>
      <c r="G3217" t="s">
        <v>55</v>
      </c>
      <c r="H3217">
        <v>646</v>
      </c>
      <c r="I3217" t="s">
        <v>55</v>
      </c>
      <c r="J3217">
        <v>75000</v>
      </c>
      <c r="K3217">
        <v>70465.429999999993</v>
      </c>
      <c r="L3217">
        <v>0.19400000000000001</v>
      </c>
      <c r="M3217" s="63">
        <v>45435</v>
      </c>
      <c r="N3217" s="63">
        <v>45480</v>
      </c>
      <c r="O3217">
        <v>45</v>
      </c>
      <c r="P3217" t="s">
        <v>55</v>
      </c>
      <c r="Q3217">
        <v>0</v>
      </c>
      <c r="R3217">
        <v>0</v>
      </c>
      <c r="S3217">
        <v>0</v>
      </c>
      <c r="T3217">
        <v>0</v>
      </c>
      <c r="U3217">
        <v>0</v>
      </c>
      <c r="V3217">
        <v>0</v>
      </c>
      <c r="W3217">
        <v>0</v>
      </c>
      <c r="X3217" s="1">
        <v>45473</v>
      </c>
      <c r="Y3217" s="1">
        <v>44975</v>
      </c>
      <c r="Z3217" t="s">
        <v>5598</v>
      </c>
      <c r="AA3217" t="s">
        <v>99</v>
      </c>
    </row>
    <row r="3218" spans="1:27" x14ac:dyDescent="0.25">
      <c r="A3218" t="s">
        <v>6884</v>
      </c>
      <c r="B3218" t="s">
        <v>55</v>
      </c>
      <c r="C3218" t="s">
        <v>43</v>
      </c>
      <c r="D3218" t="s">
        <v>5598</v>
      </c>
      <c r="E3218" t="s">
        <v>155</v>
      </c>
      <c r="F3218" t="s">
        <v>15</v>
      </c>
      <c r="G3218" t="s">
        <v>55</v>
      </c>
      <c r="H3218">
        <v>703</v>
      </c>
      <c r="I3218" t="s">
        <v>55</v>
      </c>
      <c r="J3218">
        <v>20000</v>
      </c>
      <c r="K3218">
        <v>17429.25</v>
      </c>
      <c r="L3218">
        <v>0.19400000000000001</v>
      </c>
      <c r="M3218" s="63">
        <v>45435</v>
      </c>
      <c r="N3218" s="63">
        <v>45480</v>
      </c>
      <c r="O3218">
        <v>45</v>
      </c>
      <c r="P3218" t="s">
        <v>55</v>
      </c>
      <c r="Q3218">
        <v>0</v>
      </c>
      <c r="R3218">
        <v>0</v>
      </c>
      <c r="S3218">
        <v>0</v>
      </c>
      <c r="T3218">
        <v>0</v>
      </c>
      <c r="U3218">
        <v>0</v>
      </c>
      <c r="V3218">
        <v>0</v>
      </c>
      <c r="W3218">
        <v>0</v>
      </c>
      <c r="X3218" s="1">
        <v>45473</v>
      </c>
      <c r="Y3218" s="1">
        <v>45060</v>
      </c>
      <c r="Z3218" t="s">
        <v>5598</v>
      </c>
      <c r="AA3218" t="s">
        <v>103</v>
      </c>
    </row>
    <row r="3219" spans="1:27" x14ac:dyDescent="0.25">
      <c r="A3219" t="s">
        <v>6885</v>
      </c>
      <c r="B3219" t="s">
        <v>55</v>
      </c>
      <c r="C3219" t="s">
        <v>43</v>
      </c>
      <c r="D3219" t="s">
        <v>5598</v>
      </c>
      <c r="E3219" t="s">
        <v>155</v>
      </c>
      <c r="F3219" t="s">
        <v>12</v>
      </c>
      <c r="G3219" t="s">
        <v>55</v>
      </c>
      <c r="H3219">
        <v>721</v>
      </c>
      <c r="I3219" t="s">
        <v>55</v>
      </c>
      <c r="J3219">
        <v>50000</v>
      </c>
      <c r="K3219">
        <v>3526.5</v>
      </c>
      <c r="L3219">
        <v>0.19400000000000001</v>
      </c>
      <c r="M3219" s="63">
        <v>45409</v>
      </c>
      <c r="N3219" s="63">
        <v>45499</v>
      </c>
      <c r="O3219">
        <v>90</v>
      </c>
      <c r="P3219" t="s">
        <v>55</v>
      </c>
      <c r="Q3219">
        <v>0</v>
      </c>
      <c r="R3219">
        <v>0</v>
      </c>
      <c r="S3219">
        <v>0</v>
      </c>
      <c r="T3219">
        <v>0</v>
      </c>
      <c r="U3219">
        <v>0</v>
      </c>
      <c r="V3219">
        <v>0</v>
      </c>
      <c r="W3219">
        <v>0</v>
      </c>
      <c r="X3219" s="1">
        <v>45473</v>
      </c>
      <c r="Y3219" s="1">
        <v>44974</v>
      </c>
      <c r="Z3219" t="s">
        <v>5598</v>
      </c>
      <c r="AA3219" t="s">
        <v>101</v>
      </c>
    </row>
    <row r="3220" spans="1:27" x14ac:dyDescent="0.25">
      <c r="A3220" t="s">
        <v>6886</v>
      </c>
      <c r="B3220" t="s">
        <v>55</v>
      </c>
      <c r="C3220" t="s">
        <v>43</v>
      </c>
      <c r="D3220" t="s">
        <v>5598</v>
      </c>
      <c r="E3220" t="s">
        <v>155</v>
      </c>
      <c r="F3220" t="s">
        <v>15</v>
      </c>
      <c r="G3220" t="s">
        <v>55</v>
      </c>
      <c r="H3220">
        <v>808</v>
      </c>
      <c r="I3220" t="s">
        <v>55</v>
      </c>
      <c r="J3220">
        <v>55000</v>
      </c>
      <c r="K3220">
        <v>40048.5</v>
      </c>
      <c r="L3220">
        <v>0.19400000000000001</v>
      </c>
      <c r="M3220" s="63">
        <v>45412</v>
      </c>
      <c r="N3220" s="63">
        <v>45532</v>
      </c>
      <c r="O3220">
        <v>120</v>
      </c>
      <c r="P3220" t="s">
        <v>55</v>
      </c>
      <c r="Q3220">
        <v>0</v>
      </c>
      <c r="R3220">
        <v>0</v>
      </c>
      <c r="S3220">
        <v>0</v>
      </c>
      <c r="T3220">
        <v>0</v>
      </c>
      <c r="U3220">
        <v>0</v>
      </c>
      <c r="V3220">
        <v>0</v>
      </c>
      <c r="W3220">
        <v>0</v>
      </c>
      <c r="X3220" s="1">
        <v>45473</v>
      </c>
      <c r="Y3220" s="1">
        <v>45046</v>
      </c>
      <c r="Z3220" t="s">
        <v>5598</v>
      </c>
      <c r="AA3220" t="s">
        <v>102</v>
      </c>
    </row>
    <row r="3221" spans="1:27" x14ac:dyDescent="0.25">
      <c r="A3221" t="s">
        <v>6887</v>
      </c>
      <c r="B3221" t="s">
        <v>55</v>
      </c>
      <c r="C3221" t="s">
        <v>43</v>
      </c>
      <c r="D3221" t="s">
        <v>5598</v>
      </c>
      <c r="E3221" t="s">
        <v>155</v>
      </c>
      <c r="F3221" t="s">
        <v>4</v>
      </c>
      <c r="G3221" t="s">
        <v>55</v>
      </c>
      <c r="H3221">
        <v>783</v>
      </c>
      <c r="I3221" t="s">
        <v>55</v>
      </c>
      <c r="J3221">
        <v>50000</v>
      </c>
      <c r="K3221">
        <v>14112</v>
      </c>
      <c r="L3221">
        <v>0.19400000000000001</v>
      </c>
      <c r="M3221" s="63">
        <v>45386</v>
      </c>
      <c r="N3221" s="63">
        <v>45506</v>
      </c>
      <c r="O3221">
        <v>120</v>
      </c>
      <c r="P3221" t="s">
        <v>55</v>
      </c>
      <c r="Q3221">
        <v>0</v>
      </c>
      <c r="R3221">
        <v>0</v>
      </c>
      <c r="S3221">
        <v>0</v>
      </c>
      <c r="T3221">
        <v>0</v>
      </c>
      <c r="U3221">
        <v>0</v>
      </c>
      <c r="V3221">
        <v>0</v>
      </c>
      <c r="W3221">
        <v>0</v>
      </c>
      <c r="X3221" s="1">
        <v>45473</v>
      </c>
      <c r="Y3221" s="1">
        <v>45279</v>
      </c>
      <c r="Z3221" t="s">
        <v>5598</v>
      </c>
      <c r="AA3221" t="s">
        <v>102</v>
      </c>
    </row>
    <row r="3222" spans="1:27" x14ac:dyDescent="0.25">
      <c r="A3222" t="s">
        <v>6888</v>
      </c>
      <c r="B3222" t="s">
        <v>55</v>
      </c>
      <c r="C3222" t="s">
        <v>43</v>
      </c>
      <c r="D3222" t="s">
        <v>5598</v>
      </c>
      <c r="E3222" t="s">
        <v>155</v>
      </c>
      <c r="F3222" t="s">
        <v>7</v>
      </c>
      <c r="G3222" t="s">
        <v>55</v>
      </c>
      <c r="H3222">
        <v>825</v>
      </c>
      <c r="I3222" t="s">
        <v>55</v>
      </c>
      <c r="J3222">
        <v>60000</v>
      </c>
      <c r="K3222">
        <v>59530.5</v>
      </c>
      <c r="L3222">
        <v>0.19400000000000001</v>
      </c>
      <c r="M3222" s="63">
        <v>45467</v>
      </c>
      <c r="N3222" s="63">
        <v>45587</v>
      </c>
      <c r="O3222">
        <v>120</v>
      </c>
      <c r="P3222" t="s">
        <v>55</v>
      </c>
      <c r="Q3222">
        <v>0</v>
      </c>
      <c r="R3222">
        <v>0</v>
      </c>
      <c r="S3222">
        <v>0</v>
      </c>
      <c r="T3222">
        <v>0</v>
      </c>
      <c r="U3222">
        <v>0</v>
      </c>
      <c r="V3222">
        <v>0</v>
      </c>
      <c r="W3222">
        <v>0</v>
      </c>
      <c r="X3222" s="1">
        <v>45473</v>
      </c>
      <c r="Y3222" s="1">
        <v>45199</v>
      </c>
      <c r="Z3222" t="s">
        <v>5598</v>
      </c>
      <c r="AA3222" t="s">
        <v>102</v>
      </c>
    </row>
    <row r="3223" spans="1:27" x14ac:dyDescent="0.25">
      <c r="A3223" t="s">
        <v>6889</v>
      </c>
      <c r="B3223" t="s">
        <v>55</v>
      </c>
      <c r="C3223" t="s">
        <v>43</v>
      </c>
      <c r="D3223" t="s">
        <v>5598</v>
      </c>
      <c r="E3223" t="s">
        <v>155</v>
      </c>
      <c r="F3223" t="s">
        <v>15</v>
      </c>
      <c r="G3223" t="s">
        <v>55</v>
      </c>
      <c r="H3223">
        <v>664</v>
      </c>
      <c r="I3223" t="s">
        <v>55</v>
      </c>
      <c r="J3223">
        <v>5000</v>
      </c>
      <c r="K3223">
        <v>2347.5</v>
      </c>
      <c r="L3223">
        <v>0.26</v>
      </c>
      <c r="M3223" s="63">
        <v>45453</v>
      </c>
      <c r="N3223" s="63">
        <v>45498</v>
      </c>
      <c r="O3223">
        <v>45</v>
      </c>
      <c r="P3223" t="s">
        <v>55</v>
      </c>
      <c r="Q3223">
        <v>0</v>
      </c>
      <c r="R3223">
        <v>0</v>
      </c>
      <c r="S3223">
        <v>0</v>
      </c>
      <c r="T3223">
        <v>0</v>
      </c>
      <c r="U3223">
        <v>0</v>
      </c>
      <c r="V3223">
        <v>0</v>
      </c>
      <c r="W3223">
        <v>0</v>
      </c>
      <c r="X3223" s="1">
        <v>45473</v>
      </c>
      <c r="Y3223" s="1">
        <v>45115</v>
      </c>
      <c r="Z3223" t="s">
        <v>5598</v>
      </c>
      <c r="AA3223" t="s">
        <v>104</v>
      </c>
    </row>
    <row r="3224" spans="1:27" x14ac:dyDescent="0.25">
      <c r="A3224" t="s">
        <v>6890</v>
      </c>
      <c r="B3224" t="s">
        <v>55</v>
      </c>
      <c r="C3224" t="s">
        <v>43</v>
      </c>
      <c r="D3224" t="s">
        <v>5598</v>
      </c>
      <c r="E3224" t="s">
        <v>155</v>
      </c>
      <c r="F3224" t="s">
        <v>13</v>
      </c>
      <c r="G3224" t="s">
        <v>55</v>
      </c>
      <c r="H3224">
        <v>598</v>
      </c>
      <c r="I3224" t="s">
        <v>55</v>
      </c>
      <c r="J3224">
        <v>50000</v>
      </c>
      <c r="K3224">
        <v>25956.01</v>
      </c>
      <c r="L3224">
        <v>0.26</v>
      </c>
      <c r="M3224" s="63">
        <v>45467</v>
      </c>
      <c r="N3224" s="63">
        <v>45512</v>
      </c>
      <c r="O3224">
        <v>45</v>
      </c>
      <c r="P3224" t="s">
        <v>55</v>
      </c>
      <c r="Q3224">
        <v>0</v>
      </c>
      <c r="R3224">
        <v>0</v>
      </c>
      <c r="S3224">
        <v>0</v>
      </c>
      <c r="T3224">
        <v>0</v>
      </c>
      <c r="U3224">
        <v>0</v>
      </c>
      <c r="V3224">
        <v>0</v>
      </c>
      <c r="W3224">
        <v>0</v>
      </c>
      <c r="X3224" s="1">
        <v>45473</v>
      </c>
      <c r="Y3224" s="1">
        <v>45060</v>
      </c>
      <c r="Z3224" t="s">
        <v>5598</v>
      </c>
      <c r="AA3224" t="s">
        <v>100</v>
      </c>
    </row>
    <row r="3225" spans="1:27" x14ac:dyDescent="0.25">
      <c r="A3225" t="s">
        <v>6891</v>
      </c>
      <c r="B3225" t="s">
        <v>55</v>
      </c>
      <c r="C3225" t="s">
        <v>43</v>
      </c>
      <c r="D3225" t="s">
        <v>5598</v>
      </c>
      <c r="E3225" t="s">
        <v>155</v>
      </c>
      <c r="F3225" t="s">
        <v>6</v>
      </c>
      <c r="G3225" t="s">
        <v>55</v>
      </c>
      <c r="H3225">
        <v>690</v>
      </c>
      <c r="I3225" t="s">
        <v>55</v>
      </c>
      <c r="J3225">
        <v>25000</v>
      </c>
      <c r="K3225">
        <v>13184.45</v>
      </c>
      <c r="L3225">
        <v>0.26</v>
      </c>
      <c r="M3225" s="63">
        <v>45448</v>
      </c>
      <c r="N3225" s="63">
        <v>45493</v>
      </c>
      <c r="O3225">
        <v>45</v>
      </c>
      <c r="P3225" t="s">
        <v>55</v>
      </c>
      <c r="Q3225">
        <v>0</v>
      </c>
      <c r="R3225">
        <v>0</v>
      </c>
      <c r="S3225">
        <v>0</v>
      </c>
      <c r="T3225">
        <v>0</v>
      </c>
      <c r="U3225">
        <v>0</v>
      </c>
      <c r="V3225">
        <v>0</v>
      </c>
      <c r="W3225">
        <v>0</v>
      </c>
      <c r="X3225" s="1">
        <v>45473</v>
      </c>
      <c r="Y3225" s="1">
        <v>45240</v>
      </c>
      <c r="Z3225" t="s">
        <v>5598</v>
      </c>
      <c r="AA3225" t="s">
        <v>100</v>
      </c>
    </row>
    <row r="3226" spans="1:27" x14ac:dyDescent="0.25">
      <c r="A3226" t="s">
        <v>6892</v>
      </c>
      <c r="B3226" t="s">
        <v>55</v>
      </c>
      <c r="C3226" t="s">
        <v>43</v>
      </c>
      <c r="D3226" t="s">
        <v>5598</v>
      </c>
      <c r="E3226" t="s">
        <v>155</v>
      </c>
      <c r="F3226" t="s">
        <v>11</v>
      </c>
      <c r="G3226" t="s">
        <v>55</v>
      </c>
      <c r="H3226">
        <v>685</v>
      </c>
      <c r="I3226" t="s">
        <v>55</v>
      </c>
      <c r="J3226">
        <v>10000</v>
      </c>
      <c r="K3226">
        <v>8139</v>
      </c>
      <c r="L3226">
        <v>0.26</v>
      </c>
      <c r="M3226" s="63">
        <v>45433</v>
      </c>
      <c r="N3226" s="63">
        <v>45478</v>
      </c>
      <c r="O3226">
        <v>45</v>
      </c>
      <c r="P3226" t="s">
        <v>55</v>
      </c>
      <c r="Q3226">
        <v>0</v>
      </c>
      <c r="R3226">
        <v>0</v>
      </c>
      <c r="S3226">
        <v>0</v>
      </c>
      <c r="T3226">
        <v>0</v>
      </c>
      <c r="U3226">
        <v>0</v>
      </c>
      <c r="V3226">
        <v>0</v>
      </c>
      <c r="W3226">
        <v>0</v>
      </c>
      <c r="X3226" s="1">
        <v>45473</v>
      </c>
      <c r="Y3226" s="1">
        <v>45135</v>
      </c>
      <c r="Z3226" t="s">
        <v>5598</v>
      </c>
      <c r="AA3226" t="s">
        <v>100</v>
      </c>
    </row>
    <row r="3227" spans="1:27" x14ac:dyDescent="0.25">
      <c r="A3227" t="s">
        <v>6893</v>
      </c>
      <c r="B3227" t="s">
        <v>55</v>
      </c>
      <c r="C3227" t="s">
        <v>43</v>
      </c>
      <c r="D3227" t="s">
        <v>5598</v>
      </c>
      <c r="E3227" t="s">
        <v>155</v>
      </c>
      <c r="F3227" t="s">
        <v>7</v>
      </c>
      <c r="G3227" t="s">
        <v>55</v>
      </c>
      <c r="H3227">
        <v>684</v>
      </c>
      <c r="I3227" t="s">
        <v>55</v>
      </c>
      <c r="J3227">
        <v>45000</v>
      </c>
      <c r="K3227">
        <v>28183.14</v>
      </c>
      <c r="L3227">
        <v>0.26</v>
      </c>
      <c r="M3227" s="63">
        <v>45469</v>
      </c>
      <c r="N3227" s="63">
        <v>45514</v>
      </c>
      <c r="O3227">
        <v>45</v>
      </c>
      <c r="P3227" t="s">
        <v>55</v>
      </c>
      <c r="Q3227">
        <v>0</v>
      </c>
      <c r="R3227">
        <v>0</v>
      </c>
      <c r="S3227">
        <v>0</v>
      </c>
      <c r="T3227">
        <v>0</v>
      </c>
      <c r="U3227">
        <v>0</v>
      </c>
      <c r="V3227">
        <v>0</v>
      </c>
      <c r="W3227">
        <v>0</v>
      </c>
      <c r="X3227" s="1">
        <v>45473</v>
      </c>
      <c r="Y3227" s="1">
        <v>45208</v>
      </c>
      <c r="Z3227" t="s">
        <v>5598</v>
      </c>
      <c r="AA3227" t="s">
        <v>100</v>
      </c>
    </row>
    <row r="3228" spans="1:27" x14ac:dyDescent="0.25">
      <c r="A3228" t="s">
        <v>6894</v>
      </c>
      <c r="B3228" t="s">
        <v>55</v>
      </c>
      <c r="C3228" t="s">
        <v>43</v>
      </c>
      <c r="D3228" t="s">
        <v>5598</v>
      </c>
      <c r="E3228" t="s">
        <v>155</v>
      </c>
      <c r="F3228" t="s">
        <v>7</v>
      </c>
      <c r="G3228" t="s">
        <v>55</v>
      </c>
      <c r="H3228">
        <v>496</v>
      </c>
      <c r="I3228" t="s">
        <v>55</v>
      </c>
      <c r="J3228">
        <v>50000</v>
      </c>
      <c r="K3228">
        <v>34481.03</v>
      </c>
      <c r="L3228">
        <v>0.19400000000000001</v>
      </c>
      <c r="M3228" s="63">
        <v>45450</v>
      </c>
      <c r="N3228" s="63">
        <v>45495</v>
      </c>
      <c r="O3228">
        <v>45</v>
      </c>
      <c r="P3228" t="s">
        <v>55</v>
      </c>
      <c r="Q3228">
        <v>0</v>
      </c>
      <c r="R3228">
        <v>0</v>
      </c>
      <c r="S3228">
        <v>0</v>
      </c>
      <c r="T3228">
        <v>0</v>
      </c>
      <c r="U3228">
        <v>0</v>
      </c>
      <c r="V3228">
        <v>0</v>
      </c>
      <c r="W3228">
        <v>0</v>
      </c>
      <c r="X3228" s="1">
        <v>45473</v>
      </c>
      <c r="Y3228" s="1">
        <v>44901</v>
      </c>
      <c r="Z3228" t="s">
        <v>5598</v>
      </c>
      <c r="AA3228" t="s">
        <v>101</v>
      </c>
    </row>
    <row r="3229" spans="1:27" x14ac:dyDescent="0.25">
      <c r="A3229" t="s">
        <v>6895</v>
      </c>
      <c r="B3229" t="s">
        <v>55</v>
      </c>
      <c r="C3229" t="s">
        <v>43</v>
      </c>
      <c r="D3229" t="s">
        <v>5598</v>
      </c>
      <c r="E3229" t="s">
        <v>155</v>
      </c>
      <c r="F3229" t="s">
        <v>9</v>
      </c>
      <c r="G3229" t="s">
        <v>55</v>
      </c>
      <c r="H3229">
        <v>737</v>
      </c>
      <c r="I3229" t="s">
        <v>55</v>
      </c>
      <c r="J3229">
        <v>10000</v>
      </c>
      <c r="K3229">
        <v>9876.7000000000007</v>
      </c>
      <c r="L3229">
        <v>0.19400000000000001</v>
      </c>
      <c r="M3229" s="63">
        <v>45360</v>
      </c>
      <c r="N3229" s="63">
        <v>45480</v>
      </c>
      <c r="O3229">
        <v>120</v>
      </c>
      <c r="P3229" t="s">
        <v>55</v>
      </c>
      <c r="Q3229">
        <v>0</v>
      </c>
      <c r="R3229">
        <v>0</v>
      </c>
      <c r="S3229">
        <v>0</v>
      </c>
      <c r="T3229">
        <v>0</v>
      </c>
      <c r="U3229">
        <v>0</v>
      </c>
      <c r="V3229">
        <v>0</v>
      </c>
      <c r="W3229">
        <v>0</v>
      </c>
      <c r="X3229" s="1">
        <v>45473</v>
      </c>
      <c r="Y3229" s="1">
        <v>45246</v>
      </c>
      <c r="Z3229" t="s">
        <v>5598</v>
      </c>
      <c r="AA3229" t="s">
        <v>102</v>
      </c>
    </row>
    <row r="3230" spans="1:27" x14ac:dyDescent="0.25">
      <c r="A3230" t="s">
        <v>6896</v>
      </c>
      <c r="B3230" t="s">
        <v>55</v>
      </c>
      <c r="C3230" t="s">
        <v>43</v>
      </c>
      <c r="D3230" t="s">
        <v>5598</v>
      </c>
      <c r="E3230" t="s">
        <v>155</v>
      </c>
      <c r="F3230" t="s">
        <v>4</v>
      </c>
      <c r="G3230" t="s">
        <v>55</v>
      </c>
      <c r="H3230">
        <v>699</v>
      </c>
      <c r="I3230" t="s">
        <v>55</v>
      </c>
      <c r="J3230">
        <v>50000</v>
      </c>
      <c r="K3230">
        <v>35101.5</v>
      </c>
      <c r="L3230">
        <v>0.26</v>
      </c>
      <c r="M3230" s="63">
        <v>45438</v>
      </c>
      <c r="N3230" s="63">
        <v>45483</v>
      </c>
      <c r="O3230">
        <v>45</v>
      </c>
      <c r="P3230" t="s">
        <v>55</v>
      </c>
      <c r="Q3230">
        <v>0</v>
      </c>
      <c r="R3230">
        <v>0</v>
      </c>
      <c r="S3230">
        <v>0</v>
      </c>
      <c r="T3230">
        <v>0</v>
      </c>
      <c r="U3230">
        <v>0</v>
      </c>
      <c r="V3230">
        <v>0</v>
      </c>
      <c r="W3230">
        <v>0</v>
      </c>
      <c r="X3230" s="1">
        <v>45473</v>
      </c>
      <c r="Y3230" s="1">
        <v>45061</v>
      </c>
      <c r="Z3230" t="s">
        <v>5598</v>
      </c>
      <c r="AA3230" t="s">
        <v>100</v>
      </c>
    </row>
    <row r="3231" spans="1:27" x14ac:dyDescent="0.25">
      <c r="A3231" t="s">
        <v>6897</v>
      </c>
      <c r="B3231" t="s">
        <v>55</v>
      </c>
      <c r="C3231" t="s">
        <v>43</v>
      </c>
      <c r="D3231" t="s">
        <v>5598</v>
      </c>
      <c r="E3231" t="s">
        <v>155</v>
      </c>
      <c r="F3231" t="s">
        <v>13</v>
      </c>
      <c r="G3231" t="s">
        <v>55</v>
      </c>
      <c r="H3231">
        <v>714</v>
      </c>
      <c r="I3231" t="s">
        <v>55</v>
      </c>
      <c r="J3231">
        <v>55000</v>
      </c>
      <c r="K3231">
        <v>4525.55</v>
      </c>
      <c r="L3231">
        <v>0.19400000000000001</v>
      </c>
      <c r="M3231" s="63">
        <v>45460</v>
      </c>
      <c r="N3231" s="63">
        <v>45505</v>
      </c>
      <c r="O3231">
        <v>45</v>
      </c>
      <c r="P3231" t="s">
        <v>55</v>
      </c>
      <c r="Q3231">
        <v>0</v>
      </c>
      <c r="R3231">
        <v>0</v>
      </c>
      <c r="S3231">
        <v>0</v>
      </c>
      <c r="T3231">
        <v>0</v>
      </c>
      <c r="U3231">
        <v>0</v>
      </c>
      <c r="V3231">
        <v>0</v>
      </c>
      <c r="W3231">
        <v>0</v>
      </c>
      <c r="X3231" s="1">
        <v>45473</v>
      </c>
      <c r="Y3231" s="1">
        <v>45027</v>
      </c>
      <c r="Z3231" t="s">
        <v>5598</v>
      </c>
      <c r="AA3231" t="s">
        <v>104</v>
      </c>
    </row>
    <row r="3232" spans="1:27" x14ac:dyDescent="0.25">
      <c r="A3232" t="s">
        <v>6898</v>
      </c>
      <c r="B3232" t="s">
        <v>55</v>
      </c>
      <c r="C3232" t="s">
        <v>43</v>
      </c>
      <c r="D3232" t="s">
        <v>5598</v>
      </c>
      <c r="E3232" t="s">
        <v>155</v>
      </c>
      <c r="F3232" t="s">
        <v>4</v>
      </c>
      <c r="G3232" t="s">
        <v>55</v>
      </c>
      <c r="H3232">
        <v>786</v>
      </c>
      <c r="I3232" t="s">
        <v>55</v>
      </c>
      <c r="J3232">
        <v>20000</v>
      </c>
      <c r="K3232">
        <v>10381.5</v>
      </c>
      <c r="L3232">
        <v>0.19400000000000001</v>
      </c>
      <c r="M3232" s="63">
        <v>45405</v>
      </c>
      <c r="N3232" s="63">
        <v>45525</v>
      </c>
      <c r="O3232">
        <v>120</v>
      </c>
      <c r="P3232" t="s">
        <v>55</v>
      </c>
      <c r="Q3232">
        <v>0</v>
      </c>
      <c r="R3232">
        <v>0</v>
      </c>
      <c r="S3232">
        <v>0</v>
      </c>
      <c r="T3232">
        <v>0</v>
      </c>
      <c r="U3232">
        <v>0</v>
      </c>
      <c r="V3232">
        <v>0</v>
      </c>
      <c r="W3232">
        <v>0</v>
      </c>
      <c r="X3232" s="1">
        <v>45473</v>
      </c>
      <c r="Y3232" s="1">
        <v>45274</v>
      </c>
      <c r="Z3232" t="s">
        <v>5598</v>
      </c>
      <c r="AA3232" t="s">
        <v>102</v>
      </c>
    </row>
    <row r="3233" spans="1:27" x14ac:dyDescent="0.25">
      <c r="A3233" t="s">
        <v>6899</v>
      </c>
      <c r="B3233" t="s">
        <v>55</v>
      </c>
      <c r="C3233" t="s">
        <v>43</v>
      </c>
      <c r="D3233" t="s">
        <v>5598</v>
      </c>
      <c r="E3233" t="s">
        <v>155</v>
      </c>
      <c r="F3233" t="s">
        <v>13</v>
      </c>
      <c r="G3233" t="s">
        <v>55</v>
      </c>
      <c r="H3233">
        <v>508</v>
      </c>
      <c r="I3233" t="s">
        <v>55</v>
      </c>
      <c r="J3233">
        <v>25000</v>
      </c>
      <c r="K3233">
        <v>16797</v>
      </c>
      <c r="L3233">
        <v>0.26</v>
      </c>
      <c r="M3233" s="63">
        <v>45451</v>
      </c>
      <c r="N3233" s="63">
        <v>45496</v>
      </c>
      <c r="O3233">
        <v>45</v>
      </c>
      <c r="P3233" t="s">
        <v>55</v>
      </c>
      <c r="Q3233">
        <v>0</v>
      </c>
      <c r="R3233">
        <v>0</v>
      </c>
      <c r="S3233">
        <v>0</v>
      </c>
      <c r="T3233">
        <v>0</v>
      </c>
      <c r="U3233">
        <v>0</v>
      </c>
      <c r="V3233">
        <v>0</v>
      </c>
      <c r="W3233">
        <v>0</v>
      </c>
      <c r="X3233" s="1">
        <v>45473</v>
      </c>
      <c r="Y3233" s="1">
        <v>44859</v>
      </c>
      <c r="Z3233" t="s">
        <v>5598</v>
      </c>
      <c r="AA3233" t="s">
        <v>104</v>
      </c>
    </row>
    <row r="3234" spans="1:27" x14ac:dyDescent="0.25">
      <c r="A3234" t="s">
        <v>6900</v>
      </c>
      <c r="B3234" t="s">
        <v>55</v>
      </c>
      <c r="C3234" t="s">
        <v>43</v>
      </c>
      <c r="D3234" t="s">
        <v>5598</v>
      </c>
      <c r="E3234" t="s">
        <v>155</v>
      </c>
      <c r="F3234" t="s">
        <v>15</v>
      </c>
      <c r="G3234" t="s">
        <v>55</v>
      </c>
      <c r="H3234">
        <v>707</v>
      </c>
      <c r="I3234" t="s">
        <v>55</v>
      </c>
      <c r="J3234">
        <v>85000</v>
      </c>
      <c r="K3234">
        <v>73689.899999999994</v>
      </c>
      <c r="L3234">
        <v>0.19400000000000001</v>
      </c>
      <c r="M3234" s="63">
        <v>45461</v>
      </c>
      <c r="N3234" s="63">
        <v>45506</v>
      </c>
      <c r="O3234">
        <v>45</v>
      </c>
      <c r="P3234" t="s">
        <v>55</v>
      </c>
      <c r="Q3234">
        <v>0</v>
      </c>
      <c r="R3234">
        <v>0</v>
      </c>
      <c r="S3234">
        <v>0</v>
      </c>
      <c r="T3234">
        <v>0</v>
      </c>
      <c r="U3234">
        <v>0</v>
      </c>
      <c r="V3234">
        <v>0</v>
      </c>
      <c r="W3234">
        <v>0</v>
      </c>
      <c r="X3234" s="1">
        <v>45473</v>
      </c>
      <c r="Y3234" s="1">
        <v>44975</v>
      </c>
      <c r="Z3234" t="s">
        <v>5598</v>
      </c>
      <c r="AA3234" t="s">
        <v>101</v>
      </c>
    </row>
    <row r="3235" spans="1:27" x14ac:dyDescent="0.25">
      <c r="A3235" t="s">
        <v>6901</v>
      </c>
      <c r="B3235" t="s">
        <v>55</v>
      </c>
      <c r="C3235" t="s">
        <v>43</v>
      </c>
      <c r="D3235" t="s">
        <v>5598</v>
      </c>
      <c r="E3235" t="s">
        <v>155</v>
      </c>
      <c r="F3235" t="s">
        <v>13</v>
      </c>
      <c r="G3235" t="s">
        <v>55</v>
      </c>
      <c r="H3235">
        <v>473</v>
      </c>
      <c r="I3235" t="s">
        <v>55</v>
      </c>
      <c r="J3235">
        <v>25000</v>
      </c>
      <c r="K3235">
        <v>19660.5</v>
      </c>
      <c r="L3235">
        <v>0.19400000000000001</v>
      </c>
      <c r="M3235" s="63">
        <v>45355</v>
      </c>
      <c r="N3235" s="63">
        <v>45475</v>
      </c>
      <c r="O3235">
        <v>120</v>
      </c>
      <c r="P3235" t="s">
        <v>55</v>
      </c>
      <c r="Q3235">
        <v>0</v>
      </c>
      <c r="R3235">
        <v>0</v>
      </c>
      <c r="S3235">
        <v>0</v>
      </c>
      <c r="T3235">
        <v>0</v>
      </c>
      <c r="U3235">
        <v>0</v>
      </c>
      <c r="V3235">
        <v>0</v>
      </c>
      <c r="W3235">
        <v>0</v>
      </c>
      <c r="X3235" s="1">
        <v>45473</v>
      </c>
      <c r="Y3235" s="1">
        <v>44697</v>
      </c>
      <c r="Z3235" t="s">
        <v>5598</v>
      </c>
      <c r="AA3235" t="s">
        <v>102</v>
      </c>
    </row>
    <row r="3236" spans="1:27" x14ac:dyDescent="0.25">
      <c r="A3236" t="s">
        <v>6902</v>
      </c>
      <c r="B3236" t="s">
        <v>55</v>
      </c>
      <c r="C3236" t="s">
        <v>43</v>
      </c>
      <c r="D3236" t="s">
        <v>5598</v>
      </c>
      <c r="E3236" t="s">
        <v>155</v>
      </c>
      <c r="F3236" t="s">
        <v>12</v>
      </c>
      <c r="G3236" t="s">
        <v>55</v>
      </c>
      <c r="H3236">
        <v>673</v>
      </c>
      <c r="I3236" t="s">
        <v>55</v>
      </c>
      <c r="J3236">
        <v>50000</v>
      </c>
      <c r="K3236">
        <v>47590.2</v>
      </c>
      <c r="L3236">
        <v>0.19400000000000001</v>
      </c>
      <c r="M3236" s="63">
        <v>45472</v>
      </c>
      <c r="N3236" s="63">
        <v>45517</v>
      </c>
      <c r="O3236">
        <v>45</v>
      </c>
      <c r="P3236" t="s">
        <v>55</v>
      </c>
      <c r="Q3236">
        <v>0</v>
      </c>
      <c r="R3236">
        <v>0</v>
      </c>
      <c r="S3236">
        <v>0</v>
      </c>
      <c r="T3236">
        <v>0</v>
      </c>
      <c r="U3236">
        <v>0</v>
      </c>
      <c r="V3236">
        <v>0</v>
      </c>
      <c r="W3236">
        <v>0</v>
      </c>
      <c r="X3236" s="1">
        <v>45473</v>
      </c>
      <c r="Y3236" s="1">
        <v>44897</v>
      </c>
      <c r="Z3236" t="s">
        <v>5598</v>
      </c>
      <c r="AA3236" t="s">
        <v>104</v>
      </c>
    </row>
    <row r="3237" spans="1:27" x14ac:dyDescent="0.25">
      <c r="A3237" t="s">
        <v>6903</v>
      </c>
      <c r="B3237" t="s">
        <v>55</v>
      </c>
      <c r="C3237" t="s">
        <v>43</v>
      </c>
      <c r="D3237" t="s">
        <v>5598</v>
      </c>
      <c r="E3237" t="s">
        <v>155</v>
      </c>
      <c r="F3237" t="s">
        <v>14</v>
      </c>
      <c r="G3237" t="s">
        <v>55</v>
      </c>
      <c r="H3237">
        <v>711</v>
      </c>
      <c r="I3237" t="s">
        <v>55</v>
      </c>
      <c r="J3237">
        <v>75000</v>
      </c>
      <c r="K3237">
        <v>42279</v>
      </c>
      <c r="L3237">
        <v>0.26</v>
      </c>
      <c r="M3237" s="63">
        <v>45466</v>
      </c>
      <c r="N3237" s="63">
        <v>45556</v>
      </c>
      <c r="O3237">
        <v>90</v>
      </c>
      <c r="P3237" t="s">
        <v>55</v>
      </c>
      <c r="Q3237">
        <v>0</v>
      </c>
      <c r="R3237">
        <v>0</v>
      </c>
      <c r="S3237">
        <v>0</v>
      </c>
      <c r="T3237">
        <v>0</v>
      </c>
      <c r="U3237">
        <v>0</v>
      </c>
      <c r="V3237">
        <v>0</v>
      </c>
      <c r="W3237">
        <v>0</v>
      </c>
      <c r="X3237" s="1">
        <v>45473</v>
      </c>
      <c r="Y3237" s="1">
        <v>44828</v>
      </c>
      <c r="Z3237" t="s">
        <v>5598</v>
      </c>
      <c r="AA3237" t="s">
        <v>101</v>
      </c>
    </row>
    <row r="3238" spans="1:27" x14ac:dyDescent="0.25">
      <c r="A3238" t="s">
        <v>6904</v>
      </c>
      <c r="B3238" t="s">
        <v>55</v>
      </c>
      <c r="C3238" t="s">
        <v>43</v>
      </c>
      <c r="D3238" t="s">
        <v>5598</v>
      </c>
      <c r="E3238" t="s">
        <v>155</v>
      </c>
      <c r="F3238" t="s">
        <v>15</v>
      </c>
      <c r="G3238" t="s">
        <v>55</v>
      </c>
      <c r="H3238">
        <v>809</v>
      </c>
      <c r="I3238" t="s">
        <v>55</v>
      </c>
      <c r="J3238">
        <v>15000</v>
      </c>
      <c r="K3238">
        <v>9633.98</v>
      </c>
      <c r="L3238">
        <v>0.19400000000000001</v>
      </c>
      <c r="M3238" s="63">
        <v>45429</v>
      </c>
      <c r="N3238" s="63">
        <v>45549</v>
      </c>
      <c r="O3238">
        <v>120</v>
      </c>
      <c r="P3238" t="s">
        <v>55</v>
      </c>
      <c r="Q3238">
        <v>0</v>
      </c>
      <c r="R3238">
        <v>0</v>
      </c>
      <c r="S3238">
        <v>0</v>
      </c>
      <c r="T3238">
        <v>0</v>
      </c>
      <c r="U3238">
        <v>0</v>
      </c>
      <c r="V3238">
        <v>0</v>
      </c>
      <c r="W3238">
        <v>0</v>
      </c>
      <c r="X3238" s="1">
        <v>45473</v>
      </c>
      <c r="Y3238" s="1">
        <v>45218</v>
      </c>
      <c r="Z3238" t="s">
        <v>5598</v>
      </c>
      <c r="AA3238" t="s">
        <v>102</v>
      </c>
    </row>
    <row r="3239" spans="1:27" x14ac:dyDescent="0.25">
      <c r="A3239" t="s">
        <v>6905</v>
      </c>
      <c r="B3239" t="s">
        <v>55</v>
      </c>
      <c r="C3239" t="s">
        <v>43</v>
      </c>
      <c r="D3239" t="s">
        <v>5598</v>
      </c>
      <c r="E3239" t="s">
        <v>155</v>
      </c>
      <c r="F3239" t="s">
        <v>9</v>
      </c>
      <c r="G3239" t="s">
        <v>55</v>
      </c>
      <c r="H3239">
        <v>742</v>
      </c>
      <c r="I3239" t="s">
        <v>55</v>
      </c>
      <c r="J3239">
        <v>20000</v>
      </c>
      <c r="K3239">
        <v>19465.5</v>
      </c>
      <c r="L3239">
        <v>0.26</v>
      </c>
      <c r="M3239" s="63">
        <v>45466</v>
      </c>
      <c r="N3239" s="63">
        <v>45511</v>
      </c>
      <c r="O3239">
        <v>45</v>
      </c>
      <c r="P3239" t="s">
        <v>55</v>
      </c>
      <c r="Q3239">
        <v>0</v>
      </c>
      <c r="R3239">
        <v>0</v>
      </c>
      <c r="S3239">
        <v>0</v>
      </c>
      <c r="T3239">
        <v>0</v>
      </c>
      <c r="U3239">
        <v>0</v>
      </c>
      <c r="V3239">
        <v>0</v>
      </c>
      <c r="W3239">
        <v>0</v>
      </c>
      <c r="X3239" s="1">
        <v>45473</v>
      </c>
      <c r="Y3239" s="1">
        <v>45104</v>
      </c>
      <c r="Z3239" t="s">
        <v>5598</v>
      </c>
      <c r="AA3239" t="s">
        <v>104</v>
      </c>
    </row>
    <row r="3240" spans="1:27" x14ac:dyDescent="0.25">
      <c r="A3240" t="s">
        <v>6906</v>
      </c>
      <c r="B3240" t="s">
        <v>55</v>
      </c>
      <c r="C3240" t="s">
        <v>43</v>
      </c>
      <c r="D3240" t="s">
        <v>5598</v>
      </c>
      <c r="E3240" t="s">
        <v>155</v>
      </c>
      <c r="F3240" t="s">
        <v>13</v>
      </c>
      <c r="G3240" t="s">
        <v>55</v>
      </c>
      <c r="H3240">
        <v>665</v>
      </c>
      <c r="I3240" t="s">
        <v>55</v>
      </c>
      <c r="J3240">
        <v>50000</v>
      </c>
      <c r="K3240">
        <v>11719.5</v>
      </c>
      <c r="L3240">
        <v>0.19400000000000001</v>
      </c>
      <c r="M3240" s="63">
        <v>45357</v>
      </c>
      <c r="N3240" s="63">
        <v>45477</v>
      </c>
      <c r="O3240">
        <v>120</v>
      </c>
      <c r="P3240" t="s">
        <v>55</v>
      </c>
      <c r="Q3240">
        <v>0</v>
      </c>
      <c r="R3240">
        <v>0</v>
      </c>
      <c r="S3240">
        <v>0</v>
      </c>
      <c r="T3240">
        <v>0</v>
      </c>
      <c r="U3240">
        <v>0</v>
      </c>
      <c r="V3240">
        <v>0</v>
      </c>
      <c r="W3240">
        <v>0</v>
      </c>
      <c r="X3240" s="1">
        <v>45473</v>
      </c>
      <c r="Y3240" s="1">
        <v>45235</v>
      </c>
      <c r="Z3240" t="s">
        <v>5598</v>
      </c>
      <c r="AA3240" t="s">
        <v>102</v>
      </c>
    </row>
    <row r="3241" spans="1:27" x14ac:dyDescent="0.25">
      <c r="A3241" t="s">
        <v>6907</v>
      </c>
      <c r="B3241" t="s">
        <v>55</v>
      </c>
      <c r="C3241" t="s">
        <v>43</v>
      </c>
      <c r="D3241" t="s">
        <v>5598</v>
      </c>
      <c r="E3241" t="s">
        <v>155</v>
      </c>
      <c r="F3241" t="s">
        <v>10</v>
      </c>
      <c r="G3241" t="s">
        <v>55</v>
      </c>
      <c r="H3241">
        <v>708</v>
      </c>
      <c r="I3241" t="s">
        <v>55</v>
      </c>
      <c r="J3241">
        <v>5000</v>
      </c>
      <c r="K3241">
        <v>4882.4799999999996</v>
      </c>
      <c r="L3241">
        <v>0.19400000000000001</v>
      </c>
      <c r="M3241" s="63">
        <v>45363</v>
      </c>
      <c r="N3241" s="63">
        <v>45483</v>
      </c>
      <c r="O3241">
        <v>120</v>
      </c>
      <c r="P3241" t="s">
        <v>55</v>
      </c>
      <c r="Q3241">
        <v>0</v>
      </c>
      <c r="R3241">
        <v>0</v>
      </c>
      <c r="S3241">
        <v>0</v>
      </c>
      <c r="T3241">
        <v>0</v>
      </c>
      <c r="U3241">
        <v>0</v>
      </c>
      <c r="V3241">
        <v>0</v>
      </c>
      <c r="W3241">
        <v>0</v>
      </c>
      <c r="X3241" s="1">
        <v>45473</v>
      </c>
      <c r="Y3241" s="1">
        <v>45133</v>
      </c>
      <c r="Z3241" t="s">
        <v>5598</v>
      </c>
      <c r="AA3241" t="s">
        <v>102</v>
      </c>
    </row>
    <row r="3242" spans="1:27" x14ac:dyDescent="0.25">
      <c r="A3242" t="s">
        <v>6908</v>
      </c>
      <c r="B3242" t="s">
        <v>55</v>
      </c>
      <c r="C3242" t="s">
        <v>43</v>
      </c>
      <c r="D3242" t="s">
        <v>5598</v>
      </c>
      <c r="E3242" t="s">
        <v>155</v>
      </c>
      <c r="F3242" t="s">
        <v>12</v>
      </c>
      <c r="G3242" t="s">
        <v>55</v>
      </c>
      <c r="H3242">
        <v>743</v>
      </c>
      <c r="I3242" t="s">
        <v>55</v>
      </c>
      <c r="J3242">
        <v>35000</v>
      </c>
      <c r="K3242">
        <v>34155.08</v>
      </c>
      <c r="L3242">
        <v>0.19400000000000001</v>
      </c>
      <c r="M3242" s="63">
        <v>45457</v>
      </c>
      <c r="N3242" s="63">
        <v>45547</v>
      </c>
      <c r="O3242">
        <v>90</v>
      </c>
      <c r="P3242" t="s">
        <v>55</v>
      </c>
      <c r="Q3242">
        <v>0</v>
      </c>
      <c r="R3242">
        <v>0</v>
      </c>
      <c r="S3242">
        <v>0</v>
      </c>
      <c r="T3242">
        <v>0</v>
      </c>
      <c r="U3242">
        <v>0</v>
      </c>
      <c r="V3242">
        <v>0</v>
      </c>
      <c r="W3242">
        <v>0</v>
      </c>
      <c r="X3242" s="1">
        <v>45473</v>
      </c>
      <c r="Y3242" s="1">
        <v>44975</v>
      </c>
      <c r="Z3242" t="s">
        <v>5598</v>
      </c>
      <c r="AA3242" t="s">
        <v>99</v>
      </c>
    </row>
    <row r="3243" spans="1:27" x14ac:dyDescent="0.25">
      <c r="A3243" t="s">
        <v>6909</v>
      </c>
      <c r="B3243" t="s">
        <v>55</v>
      </c>
      <c r="C3243" t="s">
        <v>43</v>
      </c>
      <c r="D3243" t="s">
        <v>5598</v>
      </c>
      <c r="E3243" t="s">
        <v>155</v>
      </c>
      <c r="F3243" t="s">
        <v>7</v>
      </c>
      <c r="G3243" t="s">
        <v>55</v>
      </c>
      <c r="H3243">
        <v>706</v>
      </c>
      <c r="I3243" t="s">
        <v>55</v>
      </c>
      <c r="J3243">
        <v>35000</v>
      </c>
      <c r="K3243">
        <v>34553.03</v>
      </c>
      <c r="L3243">
        <v>0.19400000000000001</v>
      </c>
      <c r="M3243" s="63">
        <v>45393</v>
      </c>
      <c r="N3243" s="63">
        <v>45513</v>
      </c>
      <c r="O3243">
        <v>120</v>
      </c>
      <c r="P3243" t="s">
        <v>55</v>
      </c>
      <c r="Q3243">
        <v>0</v>
      </c>
      <c r="R3243">
        <v>0</v>
      </c>
      <c r="S3243">
        <v>0</v>
      </c>
      <c r="T3243">
        <v>0</v>
      </c>
      <c r="U3243">
        <v>0</v>
      </c>
      <c r="V3243">
        <v>0</v>
      </c>
      <c r="W3243">
        <v>0</v>
      </c>
      <c r="X3243" s="1">
        <v>45473</v>
      </c>
      <c r="Y3243" s="1">
        <v>45284</v>
      </c>
      <c r="Z3243" t="s">
        <v>5598</v>
      </c>
      <c r="AA3243" t="s">
        <v>102</v>
      </c>
    </row>
    <row r="3244" spans="1:27" x14ac:dyDescent="0.25">
      <c r="A3244" t="s">
        <v>6910</v>
      </c>
      <c r="B3244" t="s">
        <v>55</v>
      </c>
      <c r="C3244" t="s">
        <v>43</v>
      </c>
      <c r="D3244" t="s">
        <v>5598</v>
      </c>
      <c r="E3244" t="s">
        <v>155</v>
      </c>
      <c r="F3244" t="s">
        <v>7</v>
      </c>
      <c r="G3244" t="s">
        <v>55</v>
      </c>
      <c r="H3244">
        <v>629</v>
      </c>
      <c r="I3244" t="s">
        <v>55</v>
      </c>
      <c r="J3244">
        <v>100000</v>
      </c>
      <c r="K3244">
        <v>33588</v>
      </c>
      <c r="L3244">
        <v>0.26</v>
      </c>
      <c r="M3244" s="63">
        <v>45465</v>
      </c>
      <c r="N3244" s="63">
        <v>45510</v>
      </c>
      <c r="O3244">
        <v>45</v>
      </c>
      <c r="P3244" t="s">
        <v>55</v>
      </c>
      <c r="Q3244">
        <v>0</v>
      </c>
      <c r="R3244">
        <v>0</v>
      </c>
      <c r="S3244">
        <v>0</v>
      </c>
      <c r="T3244">
        <v>0</v>
      </c>
      <c r="U3244">
        <v>0</v>
      </c>
      <c r="V3244">
        <v>0</v>
      </c>
      <c r="W3244">
        <v>0</v>
      </c>
      <c r="X3244" s="1">
        <v>45473</v>
      </c>
      <c r="Y3244" s="1">
        <v>44715</v>
      </c>
      <c r="Z3244" t="s">
        <v>5598</v>
      </c>
      <c r="AA3244" t="s">
        <v>101</v>
      </c>
    </row>
    <row r="3245" spans="1:27" x14ac:dyDescent="0.25">
      <c r="A3245" t="s">
        <v>6911</v>
      </c>
      <c r="B3245" t="s">
        <v>55</v>
      </c>
      <c r="C3245" t="s">
        <v>43</v>
      </c>
      <c r="D3245" t="s">
        <v>5598</v>
      </c>
      <c r="E3245" t="s">
        <v>155</v>
      </c>
      <c r="F3245" t="s">
        <v>7</v>
      </c>
      <c r="G3245" t="s">
        <v>55</v>
      </c>
      <c r="H3245">
        <v>699</v>
      </c>
      <c r="I3245" t="s">
        <v>55</v>
      </c>
      <c r="J3245">
        <v>30000</v>
      </c>
      <c r="K3245">
        <v>3837</v>
      </c>
      <c r="L3245">
        <v>0.26</v>
      </c>
      <c r="M3245" s="63">
        <v>45447</v>
      </c>
      <c r="N3245" s="63">
        <v>45492</v>
      </c>
      <c r="O3245">
        <v>45</v>
      </c>
      <c r="P3245" t="s">
        <v>55</v>
      </c>
      <c r="Q3245">
        <v>0</v>
      </c>
      <c r="R3245">
        <v>0</v>
      </c>
      <c r="S3245">
        <v>0</v>
      </c>
      <c r="T3245">
        <v>0</v>
      </c>
      <c r="U3245">
        <v>0</v>
      </c>
      <c r="V3245">
        <v>0</v>
      </c>
      <c r="W3245">
        <v>0</v>
      </c>
      <c r="X3245" s="1">
        <v>45473</v>
      </c>
      <c r="Y3245" s="1">
        <v>45064</v>
      </c>
      <c r="Z3245" t="s">
        <v>5598</v>
      </c>
      <c r="AA3245" t="s">
        <v>99</v>
      </c>
    </row>
    <row r="3246" spans="1:27" x14ac:dyDescent="0.25">
      <c r="A3246" t="s">
        <v>6912</v>
      </c>
      <c r="B3246" t="s">
        <v>55</v>
      </c>
      <c r="C3246" t="s">
        <v>43</v>
      </c>
      <c r="D3246" t="s">
        <v>5598</v>
      </c>
      <c r="E3246" t="s">
        <v>155</v>
      </c>
      <c r="F3246" t="s">
        <v>7</v>
      </c>
      <c r="G3246" t="s">
        <v>55</v>
      </c>
      <c r="H3246">
        <v>778</v>
      </c>
      <c r="I3246" t="s">
        <v>55</v>
      </c>
      <c r="J3246">
        <v>75000</v>
      </c>
      <c r="K3246">
        <v>49916.86</v>
      </c>
      <c r="L3246">
        <v>0.19400000000000001</v>
      </c>
      <c r="M3246" s="63">
        <v>45420</v>
      </c>
      <c r="N3246" s="63">
        <v>45540</v>
      </c>
      <c r="O3246">
        <v>120</v>
      </c>
      <c r="P3246" t="s">
        <v>55</v>
      </c>
      <c r="Q3246">
        <v>0</v>
      </c>
      <c r="R3246">
        <v>0</v>
      </c>
      <c r="S3246">
        <v>0</v>
      </c>
      <c r="T3246">
        <v>0</v>
      </c>
      <c r="U3246">
        <v>0</v>
      </c>
      <c r="V3246">
        <v>0</v>
      </c>
      <c r="W3246">
        <v>0</v>
      </c>
      <c r="X3246" s="1">
        <v>45473</v>
      </c>
      <c r="Y3246" s="1">
        <v>44811</v>
      </c>
      <c r="Z3246" t="s">
        <v>5598</v>
      </c>
      <c r="AA3246" t="s">
        <v>99</v>
      </c>
    </row>
    <row r="3247" spans="1:27" x14ac:dyDescent="0.25">
      <c r="A3247" t="s">
        <v>6913</v>
      </c>
      <c r="B3247" t="s">
        <v>55</v>
      </c>
      <c r="C3247" t="s">
        <v>43</v>
      </c>
      <c r="D3247" t="s">
        <v>5598</v>
      </c>
      <c r="E3247" t="s">
        <v>155</v>
      </c>
      <c r="F3247" t="s">
        <v>3</v>
      </c>
      <c r="G3247" t="s">
        <v>55</v>
      </c>
      <c r="H3247">
        <v>678</v>
      </c>
      <c r="I3247" t="s">
        <v>55</v>
      </c>
      <c r="J3247">
        <v>60000</v>
      </c>
      <c r="K3247">
        <v>58110.17</v>
      </c>
      <c r="L3247">
        <v>0.19400000000000001</v>
      </c>
      <c r="M3247" s="63">
        <v>45464</v>
      </c>
      <c r="N3247" s="63">
        <v>45584</v>
      </c>
      <c r="O3247">
        <v>120</v>
      </c>
      <c r="P3247" t="s">
        <v>55</v>
      </c>
      <c r="Q3247">
        <v>0</v>
      </c>
      <c r="R3247">
        <v>0</v>
      </c>
      <c r="S3247">
        <v>0</v>
      </c>
      <c r="T3247">
        <v>0</v>
      </c>
      <c r="U3247">
        <v>0</v>
      </c>
      <c r="V3247">
        <v>0</v>
      </c>
      <c r="W3247">
        <v>0</v>
      </c>
      <c r="X3247" s="1">
        <v>45473</v>
      </c>
      <c r="Y3247" s="1">
        <v>45178</v>
      </c>
      <c r="Z3247" t="s">
        <v>5598</v>
      </c>
      <c r="AA3247" t="s">
        <v>102</v>
      </c>
    </row>
    <row r="3248" spans="1:27" x14ac:dyDescent="0.25">
      <c r="A3248" t="s">
        <v>6914</v>
      </c>
      <c r="B3248" t="s">
        <v>55</v>
      </c>
      <c r="C3248" t="s">
        <v>43</v>
      </c>
      <c r="D3248" t="s">
        <v>5598</v>
      </c>
      <c r="E3248" t="s">
        <v>155</v>
      </c>
      <c r="F3248" t="s">
        <v>9</v>
      </c>
      <c r="G3248" t="s">
        <v>55</v>
      </c>
      <c r="H3248">
        <v>870</v>
      </c>
      <c r="I3248" t="s">
        <v>55</v>
      </c>
      <c r="J3248">
        <v>75000</v>
      </c>
      <c r="K3248">
        <v>19452</v>
      </c>
      <c r="L3248">
        <v>0.26</v>
      </c>
      <c r="M3248" s="63">
        <v>45401</v>
      </c>
      <c r="N3248" s="63">
        <v>45521</v>
      </c>
      <c r="O3248">
        <v>120</v>
      </c>
      <c r="P3248" t="s">
        <v>55</v>
      </c>
      <c r="Q3248">
        <v>0</v>
      </c>
      <c r="R3248">
        <v>0</v>
      </c>
      <c r="S3248">
        <v>0</v>
      </c>
      <c r="T3248">
        <v>0</v>
      </c>
      <c r="U3248">
        <v>0</v>
      </c>
      <c r="V3248">
        <v>0</v>
      </c>
      <c r="W3248">
        <v>0</v>
      </c>
      <c r="X3248" s="1">
        <v>45473</v>
      </c>
      <c r="Y3248" s="1">
        <v>44833</v>
      </c>
      <c r="Z3248" t="s">
        <v>5598</v>
      </c>
      <c r="AA3248" t="s">
        <v>104</v>
      </c>
    </row>
    <row r="3249" spans="1:27" x14ac:dyDescent="0.25">
      <c r="A3249" t="s">
        <v>6915</v>
      </c>
      <c r="B3249" t="s">
        <v>55</v>
      </c>
      <c r="C3249" t="s">
        <v>43</v>
      </c>
      <c r="D3249" t="s">
        <v>5598</v>
      </c>
      <c r="E3249" t="s">
        <v>155</v>
      </c>
      <c r="F3249" t="s">
        <v>7</v>
      </c>
      <c r="G3249" t="s">
        <v>55</v>
      </c>
      <c r="H3249">
        <v>609</v>
      </c>
      <c r="I3249" t="s">
        <v>55</v>
      </c>
      <c r="J3249">
        <v>60000</v>
      </c>
      <c r="K3249">
        <v>19323</v>
      </c>
      <c r="L3249">
        <v>0.26</v>
      </c>
      <c r="M3249" s="63">
        <v>45444</v>
      </c>
      <c r="N3249" s="63">
        <v>45489</v>
      </c>
      <c r="O3249">
        <v>45</v>
      </c>
      <c r="P3249" t="s">
        <v>55</v>
      </c>
      <c r="Q3249">
        <v>0</v>
      </c>
      <c r="R3249">
        <v>0</v>
      </c>
      <c r="S3249">
        <v>0</v>
      </c>
      <c r="T3249">
        <v>0</v>
      </c>
      <c r="U3249">
        <v>0</v>
      </c>
      <c r="V3249">
        <v>0</v>
      </c>
      <c r="W3249">
        <v>0</v>
      </c>
      <c r="X3249" s="1">
        <v>45473</v>
      </c>
      <c r="Y3249" s="1">
        <v>45096</v>
      </c>
      <c r="Z3249" t="s">
        <v>5598</v>
      </c>
      <c r="AA3249" t="s">
        <v>101</v>
      </c>
    </row>
    <row r="3250" spans="1:27" x14ac:dyDescent="0.25">
      <c r="A3250" t="s">
        <v>6916</v>
      </c>
      <c r="B3250" t="s">
        <v>55</v>
      </c>
      <c r="C3250" t="s">
        <v>43</v>
      </c>
      <c r="D3250" t="s">
        <v>5598</v>
      </c>
      <c r="E3250" t="s">
        <v>155</v>
      </c>
      <c r="F3250" t="s">
        <v>8</v>
      </c>
      <c r="G3250" t="s">
        <v>55</v>
      </c>
      <c r="H3250">
        <v>726</v>
      </c>
      <c r="I3250" t="s">
        <v>55</v>
      </c>
      <c r="J3250">
        <v>45000</v>
      </c>
      <c r="K3250">
        <v>10662</v>
      </c>
      <c r="L3250">
        <v>0.19400000000000001</v>
      </c>
      <c r="M3250" s="63">
        <v>45474</v>
      </c>
      <c r="N3250" s="63">
        <v>45519</v>
      </c>
      <c r="O3250">
        <v>45</v>
      </c>
      <c r="P3250" t="s">
        <v>55</v>
      </c>
      <c r="Q3250">
        <v>0</v>
      </c>
      <c r="R3250">
        <v>0</v>
      </c>
      <c r="S3250">
        <v>0</v>
      </c>
      <c r="T3250">
        <v>0</v>
      </c>
      <c r="U3250">
        <v>0</v>
      </c>
      <c r="V3250">
        <v>0</v>
      </c>
      <c r="W3250">
        <v>0</v>
      </c>
      <c r="X3250" s="1">
        <v>45473</v>
      </c>
      <c r="Y3250" s="1">
        <v>45087</v>
      </c>
      <c r="Z3250" t="s">
        <v>5598</v>
      </c>
      <c r="AA3250" t="s">
        <v>104</v>
      </c>
    </row>
    <row r="3251" spans="1:27" x14ac:dyDescent="0.25">
      <c r="A3251" t="s">
        <v>6917</v>
      </c>
      <c r="B3251" t="s">
        <v>55</v>
      </c>
      <c r="C3251" t="s">
        <v>43</v>
      </c>
      <c r="D3251" t="s">
        <v>5598</v>
      </c>
      <c r="E3251" t="s">
        <v>155</v>
      </c>
      <c r="F3251" t="s">
        <v>8</v>
      </c>
      <c r="G3251" t="s">
        <v>55</v>
      </c>
      <c r="H3251">
        <v>498</v>
      </c>
      <c r="I3251" t="s">
        <v>55</v>
      </c>
      <c r="J3251">
        <v>50000</v>
      </c>
      <c r="K3251">
        <v>42927</v>
      </c>
      <c r="L3251">
        <v>0.26</v>
      </c>
      <c r="M3251" s="63">
        <v>45434</v>
      </c>
      <c r="N3251" s="63">
        <v>45479</v>
      </c>
      <c r="O3251">
        <v>45</v>
      </c>
      <c r="P3251" t="s">
        <v>55</v>
      </c>
      <c r="Q3251">
        <v>0</v>
      </c>
      <c r="R3251">
        <v>0</v>
      </c>
      <c r="S3251">
        <v>0</v>
      </c>
      <c r="T3251">
        <v>0</v>
      </c>
      <c r="U3251">
        <v>0</v>
      </c>
      <c r="V3251">
        <v>0</v>
      </c>
      <c r="W3251">
        <v>0</v>
      </c>
      <c r="X3251" s="1">
        <v>45473</v>
      </c>
      <c r="Y3251" s="1">
        <v>44991</v>
      </c>
      <c r="Z3251" t="s">
        <v>5598</v>
      </c>
      <c r="AA3251" t="s">
        <v>100</v>
      </c>
    </row>
    <row r="3252" spans="1:27" x14ac:dyDescent="0.25">
      <c r="A3252" t="s">
        <v>6918</v>
      </c>
      <c r="B3252" t="s">
        <v>55</v>
      </c>
      <c r="C3252" t="s">
        <v>43</v>
      </c>
      <c r="D3252" t="s">
        <v>5598</v>
      </c>
      <c r="E3252" t="s">
        <v>155</v>
      </c>
      <c r="F3252" t="s">
        <v>9</v>
      </c>
      <c r="G3252" t="s">
        <v>55</v>
      </c>
      <c r="H3252">
        <v>745</v>
      </c>
      <c r="I3252" t="s">
        <v>55</v>
      </c>
      <c r="J3252">
        <v>95000</v>
      </c>
      <c r="K3252">
        <v>81524.78</v>
      </c>
      <c r="L3252">
        <v>0.19400000000000001</v>
      </c>
      <c r="M3252" s="63">
        <v>45439</v>
      </c>
      <c r="N3252" s="63">
        <v>45484</v>
      </c>
      <c r="O3252">
        <v>45</v>
      </c>
      <c r="P3252" t="s">
        <v>55</v>
      </c>
      <c r="Q3252">
        <v>0</v>
      </c>
      <c r="R3252">
        <v>0</v>
      </c>
      <c r="S3252">
        <v>0</v>
      </c>
      <c r="T3252">
        <v>0</v>
      </c>
      <c r="U3252">
        <v>0</v>
      </c>
      <c r="V3252">
        <v>0</v>
      </c>
      <c r="W3252">
        <v>0</v>
      </c>
      <c r="X3252" s="1">
        <v>45473</v>
      </c>
      <c r="Y3252" s="1">
        <v>44975</v>
      </c>
      <c r="Z3252" t="s">
        <v>5598</v>
      </c>
      <c r="AA3252" t="s">
        <v>100</v>
      </c>
    </row>
    <row r="3253" spans="1:27" x14ac:dyDescent="0.25">
      <c r="A3253" t="s">
        <v>6919</v>
      </c>
      <c r="B3253" t="s">
        <v>55</v>
      </c>
      <c r="C3253" t="s">
        <v>43</v>
      </c>
      <c r="D3253" t="s">
        <v>5598</v>
      </c>
      <c r="E3253" t="s">
        <v>155</v>
      </c>
      <c r="F3253" t="s">
        <v>4</v>
      </c>
      <c r="G3253" t="s">
        <v>55</v>
      </c>
      <c r="H3253">
        <v>797</v>
      </c>
      <c r="I3253" t="s">
        <v>55</v>
      </c>
      <c r="J3253">
        <v>85000</v>
      </c>
      <c r="K3253">
        <v>21666</v>
      </c>
      <c r="L3253">
        <v>0.19400000000000001</v>
      </c>
      <c r="M3253" s="63">
        <v>45469</v>
      </c>
      <c r="N3253" s="63">
        <v>45529</v>
      </c>
      <c r="O3253">
        <v>60</v>
      </c>
      <c r="P3253" t="s">
        <v>55</v>
      </c>
      <c r="Q3253">
        <v>0</v>
      </c>
      <c r="R3253">
        <v>0</v>
      </c>
      <c r="S3253">
        <v>0</v>
      </c>
      <c r="T3253">
        <v>0</v>
      </c>
      <c r="U3253">
        <v>0</v>
      </c>
      <c r="V3253">
        <v>0</v>
      </c>
      <c r="W3253">
        <v>0</v>
      </c>
      <c r="X3253" s="1">
        <v>45473</v>
      </c>
      <c r="Y3253" s="1">
        <v>44975</v>
      </c>
      <c r="Z3253" t="s">
        <v>5598</v>
      </c>
      <c r="AA3253" t="s">
        <v>99</v>
      </c>
    </row>
    <row r="3254" spans="1:27" x14ac:dyDescent="0.25">
      <c r="A3254" t="s">
        <v>6920</v>
      </c>
      <c r="B3254" t="s">
        <v>55</v>
      </c>
      <c r="C3254" t="s">
        <v>43</v>
      </c>
      <c r="D3254" t="s">
        <v>5598</v>
      </c>
      <c r="E3254" t="s">
        <v>155</v>
      </c>
      <c r="F3254" t="s">
        <v>12</v>
      </c>
      <c r="G3254" t="s">
        <v>55</v>
      </c>
      <c r="H3254">
        <v>707</v>
      </c>
      <c r="I3254" t="s">
        <v>55</v>
      </c>
      <c r="J3254">
        <v>45000</v>
      </c>
      <c r="K3254">
        <v>34123.5</v>
      </c>
      <c r="L3254">
        <v>0.19400000000000001</v>
      </c>
      <c r="M3254" s="63">
        <v>45458</v>
      </c>
      <c r="N3254" s="63">
        <v>45503</v>
      </c>
      <c r="O3254">
        <v>45</v>
      </c>
      <c r="P3254" t="s">
        <v>55</v>
      </c>
      <c r="Q3254">
        <v>0</v>
      </c>
      <c r="R3254">
        <v>0</v>
      </c>
      <c r="S3254">
        <v>0</v>
      </c>
      <c r="T3254">
        <v>0</v>
      </c>
      <c r="U3254">
        <v>0</v>
      </c>
      <c r="V3254">
        <v>0</v>
      </c>
      <c r="W3254">
        <v>0</v>
      </c>
      <c r="X3254" s="1">
        <v>45473</v>
      </c>
      <c r="Y3254" s="1">
        <v>45193</v>
      </c>
      <c r="Z3254" t="s">
        <v>5598</v>
      </c>
      <c r="AA3254" t="s">
        <v>102</v>
      </c>
    </row>
    <row r="3255" spans="1:27" x14ac:dyDescent="0.25">
      <c r="A3255" t="s">
        <v>6921</v>
      </c>
      <c r="B3255" t="s">
        <v>55</v>
      </c>
      <c r="C3255" t="s">
        <v>43</v>
      </c>
      <c r="D3255" t="s">
        <v>5598</v>
      </c>
      <c r="E3255" t="s">
        <v>155</v>
      </c>
      <c r="F3255" t="s">
        <v>9</v>
      </c>
      <c r="G3255" t="s">
        <v>55</v>
      </c>
      <c r="H3255">
        <v>749</v>
      </c>
      <c r="I3255" t="s">
        <v>55</v>
      </c>
      <c r="J3255">
        <v>25000</v>
      </c>
      <c r="K3255">
        <v>13803</v>
      </c>
      <c r="L3255">
        <v>0.19400000000000001</v>
      </c>
      <c r="M3255" s="63">
        <v>45441</v>
      </c>
      <c r="N3255" s="63">
        <v>45561</v>
      </c>
      <c r="O3255">
        <v>120</v>
      </c>
      <c r="P3255" t="s">
        <v>55</v>
      </c>
      <c r="Q3255">
        <v>0</v>
      </c>
      <c r="R3255">
        <v>0</v>
      </c>
      <c r="S3255">
        <v>0</v>
      </c>
      <c r="T3255">
        <v>0</v>
      </c>
      <c r="U3255">
        <v>0</v>
      </c>
      <c r="V3255">
        <v>0</v>
      </c>
      <c r="W3255">
        <v>0</v>
      </c>
      <c r="X3255" s="1">
        <v>45473</v>
      </c>
      <c r="Y3255" s="1">
        <v>44856</v>
      </c>
      <c r="Z3255" t="s">
        <v>5598</v>
      </c>
      <c r="AA3255" t="s">
        <v>100</v>
      </c>
    </row>
    <row r="3256" spans="1:27" x14ac:dyDescent="0.25">
      <c r="A3256" t="s">
        <v>6922</v>
      </c>
      <c r="B3256" t="s">
        <v>55</v>
      </c>
      <c r="C3256" t="s">
        <v>43</v>
      </c>
      <c r="D3256" t="s">
        <v>5598</v>
      </c>
      <c r="E3256" t="s">
        <v>155</v>
      </c>
      <c r="F3256" t="s">
        <v>13</v>
      </c>
      <c r="G3256" t="s">
        <v>55</v>
      </c>
      <c r="H3256">
        <v>770</v>
      </c>
      <c r="I3256" t="s">
        <v>55</v>
      </c>
      <c r="J3256">
        <v>35000</v>
      </c>
      <c r="K3256">
        <v>34896.97</v>
      </c>
      <c r="L3256">
        <v>0.19400000000000001</v>
      </c>
      <c r="M3256" s="63">
        <v>45419</v>
      </c>
      <c r="N3256" s="63">
        <v>45539</v>
      </c>
      <c r="O3256">
        <v>120</v>
      </c>
      <c r="P3256" t="s">
        <v>55</v>
      </c>
      <c r="Q3256">
        <v>0</v>
      </c>
      <c r="R3256">
        <v>0</v>
      </c>
      <c r="S3256">
        <v>0</v>
      </c>
      <c r="T3256">
        <v>0</v>
      </c>
      <c r="U3256">
        <v>0</v>
      </c>
      <c r="V3256">
        <v>0</v>
      </c>
      <c r="W3256">
        <v>0</v>
      </c>
      <c r="X3256" s="1">
        <v>45473</v>
      </c>
      <c r="Y3256" s="1">
        <v>45254</v>
      </c>
      <c r="Z3256" t="s">
        <v>5598</v>
      </c>
      <c r="AA3256" t="s">
        <v>102</v>
      </c>
    </row>
    <row r="3257" spans="1:27" x14ac:dyDescent="0.25">
      <c r="A3257" t="s">
        <v>6923</v>
      </c>
      <c r="B3257" t="s">
        <v>55</v>
      </c>
      <c r="C3257" t="s">
        <v>43</v>
      </c>
      <c r="D3257" t="s">
        <v>5598</v>
      </c>
      <c r="E3257" t="s">
        <v>155</v>
      </c>
      <c r="F3257" t="s">
        <v>14</v>
      </c>
      <c r="G3257" t="s">
        <v>55</v>
      </c>
      <c r="H3257">
        <v>679</v>
      </c>
      <c r="I3257" t="s">
        <v>55</v>
      </c>
      <c r="J3257">
        <v>50000</v>
      </c>
      <c r="K3257">
        <v>17365.3</v>
      </c>
      <c r="L3257">
        <v>0.19400000000000001</v>
      </c>
      <c r="M3257" s="63">
        <v>45460</v>
      </c>
      <c r="N3257" s="63">
        <v>45580</v>
      </c>
      <c r="O3257">
        <v>120</v>
      </c>
      <c r="P3257" t="s">
        <v>55</v>
      </c>
      <c r="Q3257">
        <v>0</v>
      </c>
      <c r="R3257">
        <v>0</v>
      </c>
      <c r="S3257">
        <v>0</v>
      </c>
      <c r="T3257">
        <v>0</v>
      </c>
      <c r="U3257">
        <v>0</v>
      </c>
      <c r="V3257">
        <v>0</v>
      </c>
      <c r="W3257">
        <v>0</v>
      </c>
      <c r="X3257" s="1">
        <v>45473</v>
      </c>
      <c r="Y3257" s="1">
        <v>44759</v>
      </c>
      <c r="Z3257" t="s">
        <v>5598</v>
      </c>
      <c r="AA3257" t="s">
        <v>100</v>
      </c>
    </row>
    <row r="3258" spans="1:27" x14ac:dyDescent="0.25">
      <c r="A3258" t="s">
        <v>6924</v>
      </c>
      <c r="B3258" t="s">
        <v>55</v>
      </c>
      <c r="C3258" t="s">
        <v>43</v>
      </c>
      <c r="D3258" t="s">
        <v>5598</v>
      </c>
      <c r="E3258" t="s">
        <v>155</v>
      </c>
      <c r="F3258" t="s">
        <v>8</v>
      </c>
      <c r="G3258" t="s">
        <v>55</v>
      </c>
      <c r="H3258">
        <v>676</v>
      </c>
      <c r="I3258" t="s">
        <v>55</v>
      </c>
      <c r="J3258">
        <v>60000</v>
      </c>
      <c r="K3258">
        <v>24597.040000000001</v>
      </c>
      <c r="L3258">
        <v>0.19400000000000001</v>
      </c>
      <c r="M3258" s="63">
        <v>45336</v>
      </c>
      <c r="N3258" s="63">
        <v>45456</v>
      </c>
      <c r="O3258">
        <v>120</v>
      </c>
      <c r="P3258" t="s">
        <v>55</v>
      </c>
      <c r="Q3258">
        <v>24597.040000000001</v>
      </c>
      <c r="R3258">
        <v>0</v>
      </c>
      <c r="S3258">
        <v>0</v>
      </c>
      <c r="T3258">
        <v>0</v>
      </c>
      <c r="U3258">
        <v>0</v>
      </c>
      <c r="V3258">
        <v>0</v>
      </c>
      <c r="W3258">
        <v>24597.040000000001</v>
      </c>
      <c r="X3258" s="1">
        <v>45473</v>
      </c>
      <c r="Y3258" s="1">
        <v>45181</v>
      </c>
      <c r="Z3258" t="s">
        <v>5598</v>
      </c>
      <c r="AA3258" t="s">
        <v>102</v>
      </c>
    </row>
    <row r="3259" spans="1:27" x14ac:dyDescent="0.25">
      <c r="A3259" t="s">
        <v>6925</v>
      </c>
      <c r="B3259" t="s">
        <v>55</v>
      </c>
      <c r="C3259" t="s">
        <v>43</v>
      </c>
      <c r="D3259" t="s">
        <v>5598</v>
      </c>
      <c r="E3259" t="s">
        <v>155</v>
      </c>
      <c r="F3259" t="s">
        <v>13</v>
      </c>
      <c r="G3259" t="s">
        <v>55</v>
      </c>
      <c r="H3259">
        <v>606</v>
      </c>
      <c r="I3259" t="s">
        <v>55</v>
      </c>
      <c r="J3259">
        <v>40000</v>
      </c>
      <c r="K3259">
        <v>31000.5</v>
      </c>
      <c r="L3259">
        <v>0.19400000000000001</v>
      </c>
      <c r="M3259" s="63">
        <v>45473</v>
      </c>
      <c r="N3259" s="63">
        <v>45593</v>
      </c>
      <c r="O3259">
        <v>120</v>
      </c>
      <c r="P3259" t="s">
        <v>55</v>
      </c>
      <c r="Q3259">
        <v>0</v>
      </c>
      <c r="R3259">
        <v>0</v>
      </c>
      <c r="S3259">
        <v>0</v>
      </c>
      <c r="T3259">
        <v>0</v>
      </c>
      <c r="U3259">
        <v>0</v>
      </c>
      <c r="V3259">
        <v>0</v>
      </c>
      <c r="W3259">
        <v>0</v>
      </c>
      <c r="X3259" s="1">
        <v>45473</v>
      </c>
      <c r="Y3259" s="1">
        <v>45091</v>
      </c>
      <c r="Z3259" t="s">
        <v>5598</v>
      </c>
      <c r="AA3259" t="s">
        <v>102</v>
      </c>
    </row>
    <row r="3260" spans="1:27" x14ac:dyDescent="0.25">
      <c r="A3260" t="s">
        <v>6926</v>
      </c>
      <c r="B3260" t="s">
        <v>55</v>
      </c>
      <c r="C3260" t="s">
        <v>43</v>
      </c>
      <c r="D3260" t="s">
        <v>5598</v>
      </c>
      <c r="E3260" t="s">
        <v>155</v>
      </c>
      <c r="F3260" t="s">
        <v>15</v>
      </c>
      <c r="G3260" t="s">
        <v>55</v>
      </c>
      <c r="H3260">
        <v>487</v>
      </c>
      <c r="I3260" t="s">
        <v>55</v>
      </c>
      <c r="J3260">
        <v>25000</v>
      </c>
      <c r="K3260">
        <v>21498</v>
      </c>
      <c r="L3260">
        <v>0.26</v>
      </c>
      <c r="M3260" s="63">
        <v>45445</v>
      </c>
      <c r="N3260" s="63">
        <v>45535</v>
      </c>
      <c r="O3260">
        <v>90</v>
      </c>
      <c r="P3260" t="s">
        <v>55</v>
      </c>
      <c r="Q3260">
        <v>0</v>
      </c>
      <c r="R3260">
        <v>0</v>
      </c>
      <c r="S3260">
        <v>0</v>
      </c>
      <c r="T3260">
        <v>0</v>
      </c>
      <c r="U3260">
        <v>0</v>
      </c>
      <c r="V3260">
        <v>0</v>
      </c>
      <c r="W3260">
        <v>0</v>
      </c>
      <c r="X3260" s="1">
        <v>45473</v>
      </c>
      <c r="Y3260" s="1">
        <v>44651</v>
      </c>
      <c r="Z3260" t="s">
        <v>5598</v>
      </c>
      <c r="AA3260" t="s">
        <v>100</v>
      </c>
    </row>
    <row r="3261" spans="1:27" x14ac:dyDescent="0.25">
      <c r="A3261" t="s">
        <v>6927</v>
      </c>
      <c r="B3261" t="s">
        <v>55</v>
      </c>
      <c r="C3261" t="s">
        <v>43</v>
      </c>
      <c r="D3261" t="s">
        <v>5598</v>
      </c>
      <c r="E3261" t="s">
        <v>155</v>
      </c>
      <c r="F3261" t="s">
        <v>7</v>
      </c>
      <c r="G3261" t="s">
        <v>55</v>
      </c>
      <c r="H3261">
        <v>632</v>
      </c>
      <c r="I3261" t="s">
        <v>55</v>
      </c>
      <c r="J3261">
        <v>60000</v>
      </c>
      <c r="K3261">
        <v>58392.23</v>
      </c>
      <c r="L3261">
        <v>0.19400000000000001</v>
      </c>
      <c r="M3261" s="63">
        <v>45435</v>
      </c>
      <c r="N3261" s="63">
        <v>45555</v>
      </c>
      <c r="O3261">
        <v>120</v>
      </c>
      <c r="P3261" t="s">
        <v>55</v>
      </c>
      <c r="Q3261">
        <v>0</v>
      </c>
      <c r="R3261">
        <v>0</v>
      </c>
      <c r="S3261">
        <v>0</v>
      </c>
      <c r="T3261">
        <v>0</v>
      </c>
      <c r="U3261">
        <v>0</v>
      </c>
      <c r="V3261">
        <v>0</v>
      </c>
      <c r="W3261">
        <v>0</v>
      </c>
      <c r="X3261" s="1">
        <v>45473</v>
      </c>
      <c r="Y3261" s="1">
        <v>45144</v>
      </c>
      <c r="Z3261" t="s">
        <v>5598</v>
      </c>
      <c r="AA3261" t="s">
        <v>102</v>
      </c>
    </row>
    <row r="3262" spans="1:27" x14ac:dyDescent="0.25">
      <c r="A3262" t="s">
        <v>6928</v>
      </c>
      <c r="B3262" t="s">
        <v>55</v>
      </c>
      <c r="C3262" t="s">
        <v>43</v>
      </c>
      <c r="D3262" t="s">
        <v>5598</v>
      </c>
      <c r="E3262" t="s">
        <v>155</v>
      </c>
      <c r="F3262" t="s">
        <v>8</v>
      </c>
      <c r="G3262" t="s">
        <v>55</v>
      </c>
      <c r="H3262">
        <v>749</v>
      </c>
      <c r="I3262" t="s">
        <v>55</v>
      </c>
      <c r="J3262">
        <v>35000</v>
      </c>
      <c r="K3262">
        <v>31576.65</v>
      </c>
      <c r="L3262">
        <v>0.19400000000000001</v>
      </c>
      <c r="M3262" s="63">
        <v>45432</v>
      </c>
      <c r="N3262" s="63">
        <v>45477</v>
      </c>
      <c r="O3262">
        <v>45</v>
      </c>
      <c r="P3262" t="s">
        <v>55</v>
      </c>
      <c r="Q3262">
        <v>0</v>
      </c>
      <c r="R3262">
        <v>0</v>
      </c>
      <c r="S3262">
        <v>0</v>
      </c>
      <c r="T3262">
        <v>0</v>
      </c>
      <c r="U3262">
        <v>0</v>
      </c>
      <c r="V3262">
        <v>0</v>
      </c>
      <c r="W3262">
        <v>0</v>
      </c>
      <c r="X3262" s="1">
        <v>45473</v>
      </c>
      <c r="Y3262" s="1">
        <v>44975</v>
      </c>
      <c r="Z3262" t="s">
        <v>5598</v>
      </c>
      <c r="AA3262" t="s">
        <v>100</v>
      </c>
    </row>
    <row r="3263" spans="1:27" x14ac:dyDescent="0.25">
      <c r="A3263" t="s">
        <v>6929</v>
      </c>
      <c r="B3263" t="s">
        <v>55</v>
      </c>
      <c r="C3263" t="s">
        <v>43</v>
      </c>
      <c r="D3263" t="s">
        <v>5598</v>
      </c>
      <c r="E3263" t="s">
        <v>155</v>
      </c>
      <c r="F3263" t="s">
        <v>13</v>
      </c>
      <c r="G3263" t="s">
        <v>55</v>
      </c>
      <c r="H3263">
        <v>827</v>
      </c>
      <c r="I3263" t="s">
        <v>55</v>
      </c>
      <c r="J3263">
        <v>100000</v>
      </c>
      <c r="K3263">
        <v>94785</v>
      </c>
      <c r="L3263">
        <v>0.19400000000000001</v>
      </c>
      <c r="M3263" s="63">
        <v>45466</v>
      </c>
      <c r="N3263" s="63">
        <v>45511</v>
      </c>
      <c r="O3263">
        <v>45</v>
      </c>
      <c r="P3263" t="s">
        <v>55</v>
      </c>
      <c r="Q3263">
        <v>0</v>
      </c>
      <c r="R3263">
        <v>0</v>
      </c>
      <c r="S3263">
        <v>0</v>
      </c>
      <c r="T3263">
        <v>0</v>
      </c>
      <c r="U3263">
        <v>0</v>
      </c>
      <c r="V3263">
        <v>0</v>
      </c>
      <c r="W3263">
        <v>0</v>
      </c>
      <c r="X3263" s="1">
        <v>45473</v>
      </c>
      <c r="Y3263" s="1">
        <v>44640</v>
      </c>
      <c r="Z3263" t="s">
        <v>5598</v>
      </c>
      <c r="AA3263" t="s">
        <v>99</v>
      </c>
    </row>
    <row r="3264" spans="1:27" x14ac:dyDescent="0.25">
      <c r="A3264" t="s">
        <v>6930</v>
      </c>
      <c r="B3264" t="s">
        <v>55</v>
      </c>
      <c r="C3264" t="s">
        <v>43</v>
      </c>
      <c r="D3264" t="s">
        <v>5598</v>
      </c>
      <c r="E3264" t="s">
        <v>155</v>
      </c>
      <c r="F3264" t="s">
        <v>9</v>
      </c>
      <c r="G3264" t="s">
        <v>55</v>
      </c>
      <c r="H3264">
        <v>758</v>
      </c>
      <c r="I3264" t="s">
        <v>55</v>
      </c>
      <c r="J3264">
        <v>20000</v>
      </c>
      <c r="K3264">
        <v>12526.5</v>
      </c>
      <c r="L3264">
        <v>0.19400000000000001</v>
      </c>
      <c r="M3264" s="63">
        <v>45446</v>
      </c>
      <c r="N3264" s="63">
        <v>45566</v>
      </c>
      <c r="O3264">
        <v>120</v>
      </c>
      <c r="P3264" t="s">
        <v>55</v>
      </c>
      <c r="Q3264">
        <v>0</v>
      </c>
      <c r="R3264">
        <v>0</v>
      </c>
      <c r="S3264">
        <v>0</v>
      </c>
      <c r="T3264">
        <v>0</v>
      </c>
      <c r="U3264">
        <v>0</v>
      </c>
      <c r="V3264">
        <v>0</v>
      </c>
      <c r="W3264">
        <v>0</v>
      </c>
      <c r="X3264" s="1">
        <v>45473</v>
      </c>
      <c r="Y3264" s="1">
        <v>45084</v>
      </c>
      <c r="Z3264" t="s">
        <v>5598</v>
      </c>
      <c r="AA3264" t="s">
        <v>102</v>
      </c>
    </row>
    <row r="3265" spans="1:27" x14ac:dyDescent="0.25">
      <c r="A3265" t="s">
        <v>6931</v>
      </c>
      <c r="B3265" t="s">
        <v>55</v>
      </c>
      <c r="C3265" t="s">
        <v>43</v>
      </c>
      <c r="D3265" t="s">
        <v>5598</v>
      </c>
      <c r="E3265" t="s">
        <v>155</v>
      </c>
      <c r="F3265" t="s">
        <v>3</v>
      </c>
      <c r="G3265" t="s">
        <v>55</v>
      </c>
      <c r="H3265">
        <v>800</v>
      </c>
      <c r="I3265" t="s">
        <v>55</v>
      </c>
      <c r="J3265">
        <v>45000</v>
      </c>
      <c r="K3265">
        <v>39572.5</v>
      </c>
      <c r="L3265">
        <v>0.26</v>
      </c>
      <c r="M3265" s="63">
        <v>45434</v>
      </c>
      <c r="N3265" s="63">
        <v>45479</v>
      </c>
      <c r="O3265">
        <v>45</v>
      </c>
      <c r="P3265" t="s">
        <v>55</v>
      </c>
      <c r="Q3265">
        <v>0</v>
      </c>
      <c r="R3265">
        <v>0</v>
      </c>
      <c r="S3265">
        <v>0</v>
      </c>
      <c r="T3265">
        <v>0</v>
      </c>
      <c r="U3265">
        <v>0</v>
      </c>
      <c r="V3265">
        <v>0</v>
      </c>
      <c r="W3265">
        <v>0</v>
      </c>
      <c r="X3265" s="1">
        <v>45473</v>
      </c>
      <c r="Y3265" s="1">
        <v>45111</v>
      </c>
      <c r="Z3265" t="s">
        <v>5598</v>
      </c>
      <c r="AA3265" t="s">
        <v>101</v>
      </c>
    </row>
    <row r="3266" spans="1:27" x14ac:dyDescent="0.25">
      <c r="A3266" t="s">
        <v>6932</v>
      </c>
      <c r="B3266" t="s">
        <v>55</v>
      </c>
      <c r="C3266" t="s">
        <v>43</v>
      </c>
      <c r="D3266" t="s">
        <v>5598</v>
      </c>
      <c r="E3266" t="s">
        <v>155</v>
      </c>
      <c r="F3266" t="s">
        <v>12</v>
      </c>
      <c r="G3266" t="s">
        <v>55</v>
      </c>
      <c r="H3266">
        <v>694</v>
      </c>
      <c r="I3266" t="s">
        <v>55</v>
      </c>
      <c r="J3266">
        <v>5000</v>
      </c>
      <c r="K3266">
        <v>4386.01</v>
      </c>
      <c r="L3266">
        <v>0.19400000000000001</v>
      </c>
      <c r="M3266" s="63">
        <v>45361</v>
      </c>
      <c r="N3266" s="63">
        <v>45481</v>
      </c>
      <c r="O3266">
        <v>120</v>
      </c>
      <c r="P3266" t="s">
        <v>55</v>
      </c>
      <c r="Q3266">
        <v>0</v>
      </c>
      <c r="R3266">
        <v>0</v>
      </c>
      <c r="S3266">
        <v>0</v>
      </c>
      <c r="T3266">
        <v>0</v>
      </c>
      <c r="U3266">
        <v>0</v>
      </c>
      <c r="V3266">
        <v>0</v>
      </c>
      <c r="W3266">
        <v>0</v>
      </c>
      <c r="X3266" s="1">
        <v>45473</v>
      </c>
      <c r="Y3266" s="1">
        <v>45102</v>
      </c>
      <c r="Z3266" t="s">
        <v>5598</v>
      </c>
      <c r="AA3266" t="s">
        <v>102</v>
      </c>
    </row>
    <row r="3267" spans="1:27" x14ac:dyDescent="0.25">
      <c r="A3267" t="s">
        <v>6933</v>
      </c>
      <c r="B3267" t="s">
        <v>55</v>
      </c>
      <c r="C3267" t="s">
        <v>43</v>
      </c>
      <c r="D3267" t="s">
        <v>5598</v>
      </c>
      <c r="E3267" t="s">
        <v>155</v>
      </c>
      <c r="F3267" t="s">
        <v>14</v>
      </c>
      <c r="G3267" t="s">
        <v>55</v>
      </c>
      <c r="H3267">
        <v>700</v>
      </c>
      <c r="I3267" t="s">
        <v>55</v>
      </c>
      <c r="J3267">
        <v>40000</v>
      </c>
      <c r="K3267">
        <v>39090.67</v>
      </c>
      <c r="L3267">
        <v>0.26</v>
      </c>
      <c r="M3267" s="63">
        <v>45474</v>
      </c>
      <c r="N3267" s="63">
        <v>45519</v>
      </c>
      <c r="O3267">
        <v>45</v>
      </c>
      <c r="P3267" t="s">
        <v>55</v>
      </c>
      <c r="Q3267">
        <v>0</v>
      </c>
      <c r="R3267">
        <v>0</v>
      </c>
      <c r="S3267">
        <v>0</v>
      </c>
      <c r="T3267">
        <v>0</v>
      </c>
      <c r="U3267">
        <v>0</v>
      </c>
      <c r="V3267">
        <v>0</v>
      </c>
      <c r="W3267">
        <v>0</v>
      </c>
      <c r="X3267" s="1">
        <v>45473</v>
      </c>
      <c r="Y3267" s="1">
        <v>45158</v>
      </c>
      <c r="Z3267" t="s">
        <v>5598</v>
      </c>
      <c r="AA3267" t="s">
        <v>99</v>
      </c>
    </row>
    <row r="3268" spans="1:27" x14ac:dyDescent="0.25">
      <c r="A3268" t="s">
        <v>6934</v>
      </c>
      <c r="B3268" t="s">
        <v>55</v>
      </c>
      <c r="C3268" t="s">
        <v>43</v>
      </c>
      <c r="D3268" t="s">
        <v>5598</v>
      </c>
      <c r="E3268" t="s">
        <v>155</v>
      </c>
      <c r="F3268" t="s">
        <v>13</v>
      </c>
      <c r="G3268" t="s">
        <v>55</v>
      </c>
      <c r="H3268">
        <v>502</v>
      </c>
      <c r="I3268" t="s">
        <v>55</v>
      </c>
      <c r="J3268">
        <v>100000</v>
      </c>
      <c r="K3268">
        <v>80971.5</v>
      </c>
      <c r="L3268">
        <v>0.26</v>
      </c>
      <c r="M3268" s="63">
        <v>45430</v>
      </c>
      <c r="N3268" s="63">
        <v>45475</v>
      </c>
      <c r="O3268">
        <v>45</v>
      </c>
      <c r="P3268" t="s">
        <v>55</v>
      </c>
      <c r="Q3268">
        <v>0</v>
      </c>
      <c r="R3268">
        <v>0</v>
      </c>
      <c r="S3268">
        <v>0</v>
      </c>
      <c r="T3268">
        <v>0</v>
      </c>
      <c r="U3268">
        <v>0</v>
      </c>
      <c r="V3268">
        <v>0</v>
      </c>
      <c r="W3268">
        <v>0</v>
      </c>
      <c r="X3268" s="1">
        <v>45473</v>
      </c>
      <c r="Y3268" s="1">
        <v>44707</v>
      </c>
      <c r="Z3268" t="s">
        <v>5598</v>
      </c>
      <c r="AA3268" t="s">
        <v>101</v>
      </c>
    </row>
    <row r="3269" spans="1:27" x14ac:dyDescent="0.25">
      <c r="A3269" t="s">
        <v>6935</v>
      </c>
      <c r="B3269" t="s">
        <v>55</v>
      </c>
      <c r="C3269" t="s">
        <v>43</v>
      </c>
      <c r="D3269" t="s">
        <v>5598</v>
      </c>
      <c r="E3269" t="s">
        <v>155</v>
      </c>
      <c r="F3269" t="s">
        <v>6</v>
      </c>
      <c r="G3269" t="s">
        <v>55</v>
      </c>
      <c r="H3269">
        <v>621</v>
      </c>
      <c r="I3269" t="s">
        <v>55</v>
      </c>
      <c r="J3269">
        <v>5000</v>
      </c>
      <c r="K3269">
        <v>1004.67</v>
      </c>
      <c r="L3269">
        <v>0.26</v>
      </c>
      <c r="M3269" s="63">
        <v>45452</v>
      </c>
      <c r="N3269" s="63">
        <v>45497</v>
      </c>
      <c r="O3269">
        <v>45</v>
      </c>
      <c r="P3269" t="s">
        <v>55</v>
      </c>
      <c r="Q3269">
        <v>0</v>
      </c>
      <c r="R3269">
        <v>0</v>
      </c>
      <c r="S3269">
        <v>0</v>
      </c>
      <c r="T3269">
        <v>0</v>
      </c>
      <c r="U3269">
        <v>0</v>
      </c>
      <c r="V3269">
        <v>0</v>
      </c>
      <c r="W3269">
        <v>0</v>
      </c>
      <c r="X3269" s="1">
        <v>45473</v>
      </c>
      <c r="Y3269" s="1">
        <v>45262</v>
      </c>
      <c r="Z3269" t="s">
        <v>5598</v>
      </c>
      <c r="AA3269" t="s">
        <v>99</v>
      </c>
    </row>
    <row r="3270" spans="1:27" x14ac:dyDescent="0.25">
      <c r="A3270" t="s">
        <v>6936</v>
      </c>
      <c r="B3270" t="s">
        <v>55</v>
      </c>
      <c r="C3270" t="s">
        <v>43</v>
      </c>
      <c r="D3270" t="s">
        <v>5598</v>
      </c>
      <c r="E3270" t="s">
        <v>155</v>
      </c>
      <c r="F3270" t="s">
        <v>13</v>
      </c>
      <c r="G3270" t="s">
        <v>55</v>
      </c>
      <c r="H3270">
        <v>645</v>
      </c>
      <c r="I3270" t="s">
        <v>55</v>
      </c>
      <c r="J3270">
        <v>50000</v>
      </c>
      <c r="K3270">
        <v>14783.93</v>
      </c>
      <c r="L3270">
        <v>0.19400000000000001</v>
      </c>
      <c r="M3270" s="63">
        <v>45392</v>
      </c>
      <c r="N3270" s="63">
        <v>45512</v>
      </c>
      <c r="O3270">
        <v>120</v>
      </c>
      <c r="P3270" t="s">
        <v>55</v>
      </c>
      <c r="Q3270">
        <v>0</v>
      </c>
      <c r="R3270">
        <v>0</v>
      </c>
      <c r="S3270">
        <v>0</v>
      </c>
      <c r="T3270">
        <v>0</v>
      </c>
      <c r="U3270">
        <v>0</v>
      </c>
      <c r="V3270">
        <v>0</v>
      </c>
      <c r="W3270">
        <v>0</v>
      </c>
      <c r="X3270" s="1">
        <v>45473</v>
      </c>
      <c r="Y3270" s="1">
        <v>45156</v>
      </c>
      <c r="Z3270" t="s">
        <v>5598</v>
      </c>
      <c r="AA3270" t="s">
        <v>102</v>
      </c>
    </row>
    <row r="3271" spans="1:27" x14ac:dyDescent="0.25">
      <c r="A3271" t="s">
        <v>6937</v>
      </c>
      <c r="B3271" t="s">
        <v>55</v>
      </c>
      <c r="C3271" t="s">
        <v>43</v>
      </c>
      <c r="D3271" t="s">
        <v>5598</v>
      </c>
      <c r="E3271" t="s">
        <v>155</v>
      </c>
      <c r="F3271" t="s">
        <v>16</v>
      </c>
      <c r="G3271" t="s">
        <v>55</v>
      </c>
      <c r="H3271">
        <v>729</v>
      </c>
      <c r="I3271" t="s">
        <v>55</v>
      </c>
      <c r="J3271">
        <v>95000</v>
      </c>
      <c r="K3271">
        <v>29607</v>
      </c>
      <c r="L3271">
        <v>0.19400000000000001</v>
      </c>
      <c r="M3271" s="63">
        <v>45362</v>
      </c>
      <c r="N3271" s="63">
        <v>45482</v>
      </c>
      <c r="O3271">
        <v>120</v>
      </c>
      <c r="P3271" t="s">
        <v>55</v>
      </c>
      <c r="Q3271">
        <v>0</v>
      </c>
      <c r="R3271">
        <v>0</v>
      </c>
      <c r="S3271">
        <v>0</v>
      </c>
      <c r="T3271">
        <v>0</v>
      </c>
      <c r="U3271">
        <v>0</v>
      </c>
      <c r="V3271">
        <v>0</v>
      </c>
      <c r="W3271">
        <v>0</v>
      </c>
      <c r="X3271" s="1">
        <v>45473</v>
      </c>
      <c r="Y3271" s="1">
        <v>44975</v>
      </c>
      <c r="Z3271" t="s">
        <v>5598</v>
      </c>
      <c r="AA3271" t="s">
        <v>99</v>
      </c>
    </row>
    <row r="3272" spans="1:27" x14ac:dyDescent="0.25">
      <c r="A3272" t="s">
        <v>6938</v>
      </c>
      <c r="B3272" t="s">
        <v>55</v>
      </c>
      <c r="C3272" t="s">
        <v>43</v>
      </c>
      <c r="D3272" t="s">
        <v>5598</v>
      </c>
      <c r="E3272" t="s">
        <v>155</v>
      </c>
      <c r="F3272" t="s">
        <v>4</v>
      </c>
      <c r="G3272" t="s">
        <v>55</v>
      </c>
      <c r="H3272">
        <v>426</v>
      </c>
      <c r="I3272" t="s">
        <v>55</v>
      </c>
      <c r="J3272">
        <v>50000</v>
      </c>
      <c r="K3272">
        <v>49268.55</v>
      </c>
      <c r="L3272">
        <v>0.19400000000000001</v>
      </c>
      <c r="M3272" s="63">
        <v>45368</v>
      </c>
      <c r="N3272" s="63">
        <v>45488</v>
      </c>
      <c r="O3272">
        <v>120</v>
      </c>
      <c r="P3272" t="s">
        <v>55</v>
      </c>
      <c r="Q3272">
        <v>0</v>
      </c>
      <c r="R3272">
        <v>0</v>
      </c>
      <c r="S3272">
        <v>0</v>
      </c>
      <c r="T3272">
        <v>0</v>
      </c>
      <c r="U3272">
        <v>0</v>
      </c>
      <c r="V3272">
        <v>0</v>
      </c>
      <c r="W3272">
        <v>0</v>
      </c>
      <c r="X3272" s="1">
        <v>45473</v>
      </c>
      <c r="Y3272" s="1">
        <v>44960</v>
      </c>
      <c r="Z3272" t="s">
        <v>5598</v>
      </c>
      <c r="AA3272" t="s">
        <v>103</v>
      </c>
    </row>
    <row r="3273" spans="1:27" x14ac:dyDescent="0.25">
      <c r="A3273" t="s">
        <v>6939</v>
      </c>
      <c r="B3273" t="s">
        <v>55</v>
      </c>
      <c r="C3273" t="s">
        <v>43</v>
      </c>
      <c r="D3273" t="s">
        <v>5598</v>
      </c>
      <c r="E3273" t="s">
        <v>155</v>
      </c>
      <c r="F3273" t="s">
        <v>7</v>
      </c>
      <c r="G3273" t="s">
        <v>55</v>
      </c>
      <c r="H3273">
        <v>593</v>
      </c>
      <c r="I3273" t="s">
        <v>55</v>
      </c>
      <c r="J3273">
        <v>10000</v>
      </c>
      <c r="K3273">
        <v>9799.5</v>
      </c>
      <c r="L3273">
        <v>0.26</v>
      </c>
      <c r="M3273" s="63">
        <v>45390</v>
      </c>
      <c r="N3273" s="63">
        <v>45480</v>
      </c>
      <c r="O3273">
        <v>90</v>
      </c>
      <c r="P3273" t="s">
        <v>55</v>
      </c>
      <c r="Q3273">
        <v>0</v>
      </c>
      <c r="R3273">
        <v>0</v>
      </c>
      <c r="S3273">
        <v>0</v>
      </c>
      <c r="T3273">
        <v>0</v>
      </c>
      <c r="U3273">
        <v>0</v>
      </c>
      <c r="V3273">
        <v>0</v>
      </c>
      <c r="W3273">
        <v>0</v>
      </c>
      <c r="X3273" s="1">
        <v>45473</v>
      </c>
      <c r="Y3273" s="1">
        <v>44975</v>
      </c>
      <c r="Z3273" t="s">
        <v>5598</v>
      </c>
      <c r="AA3273" t="s">
        <v>99</v>
      </c>
    </row>
    <row r="3274" spans="1:27" x14ac:dyDescent="0.25">
      <c r="A3274" t="s">
        <v>6940</v>
      </c>
      <c r="B3274" t="s">
        <v>55</v>
      </c>
      <c r="C3274" t="s">
        <v>43</v>
      </c>
      <c r="D3274" t="s">
        <v>5598</v>
      </c>
      <c r="E3274" t="s">
        <v>155</v>
      </c>
      <c r="F3274" t="s">
        <v>9</v>
      </c>
      <c r="G3274" t="s">
        <v>55</v>
      </c>
      <c r="H3274">
        <v>826</v>
      </c>
      <c r="I3274" t="s">
        <v>55</v>
      </c>
      <c r="J3274">
        <v>75000</v>
      </c>
      <c r="K3274">
        <v>73869.48</v>
      </c>
      <c r="L3274">
        <v>0.19400000000000001</v>
      </c>
      <c r="M3274" s="63">
        <v>45460</v>
      </c>
      <c r="N3274" s="63">
        <v>45505</v>
      </c>
      <c r="O3274">
        <v>45</v>
      </c>
      <c r="P3274" t="s">
        <v>55</v>
      </c>
      <c r="Q3274">
        <v>0</v>
      </c>
      <c r="R3274">
        <v>0</v>
      </c>
      <c r="S3274">
        <v>0</v>
      </c>
      <c r="T3274">
        <v>0</v>
      </c>
      <c r="U3274">
        <v>0</v>
      </c>
      <c r="V3274">
        <v>0</v>
      </c>
      <c r="W3274">
        <v>0</v>
      </c>
      <c r="X3274" s="1">
        <v>45473</v>
      </c>
      <c r="Y3274" s="1">
        <v>44927</v>
      </c>
      <c r="Z3274" t="s">
        <v>5598</v>
      </c>
      <c r="AA3274" t="s">
        <v>105</v>
      </c>
    </row>
    <row r="3275" spans="1:27" x14ac:dyDescent="0.25">
      <c r="A3275" t="s">
        <v>6941</v>
      </c>
      <c r="B3275" t="s">
        <v>55</v>
      </c>
      <c r="C3275" t="s">
        <v>43</v>
      </c>
      <c r="D3275" t="s">
        <v>5598</v>
      </c>
      <c r="E3275" t="s">
        <v>155</v>
      </c>
      <c r="F3275" t="s">
        <v>10</v>
      </c>
      <c r="G3275" t="s">
        <v>55</v>
      </c>
      <c r="H3275">
        <v>750</v>
      </c>
      <c r="I3275" t="s">
        <v>55</v>
      </c>
      <c r="J3275">
        <v>30000</v>
      </c>
      <c r="K3275">
        <v>7161</v>
      </c>
      <c r="L3275">
        <v>0.19400000000000001</v>
      </c>
      <c r="M3275" s="63">
        <v>45449</v>
      </c>
      <c r="N3275" s="63">
        <v>45569</v>
      </c>
      <c r="O3275">
        <v>120</v>
      </c>
      <c r="P3275" t="s">
        <v>55</v>
      </c>
      <c r="Q3275">
        <v>0</v>
      </c>
      <c r="R3275">
        <v>0</v>
      </c>
      <c r="S3275">
        <v>0</v>
      </c>
      <c r="T3275">
        <v>0</v>
      </c>
      <c r="U3275">
        <v>0</v>
      </c>
      <c r="V3275">
        <v>0</v>
      </c>
      <c r="W3275">
        <v>0</v>
      </c>
      <c r="X3275" s="1">
        <v>45473</v>
      </c>
      <c r="Y3275" s="1">
        <v>45050</v>
      </c>
      <c r="Z3275" t="s">
        <v>5598</v>
      </c>
      <c r="AA3275" t="s">
        <v>102</v>
      </c>
    </row>
    <row r="3276" spans="1:27" x14ac:dyDescent="0.25">
      <c r="A3276" t="s">
        <v>6942</v>
      </c>
      <c r="B3276" t="s">
        <v>55</v>
      </c>
      <c r="C3276" t="s">
        <v>43</v>
      </c>
      <c r="D3276" t="s">
        <v>5598</v>
      </c>
      <c r="E3276" t="s">
        <v>155</v>
      </c>
      <c r="F3276" t="s">
        <v>13</v>
      </c>
      <c r="G3276" t="s">
        <v>55</v>
      </c>
      <c r="H3276">
        <v>743</v>
      </c>
      <c r="I3276" t="s">
        <v>55</v>
      </c>
      <c r="J3276">
        <v>20000</v>
      </c>
      <c r="K3276">
        <v>17979</v>
      </c>
      <c r="L3276">
        <v>0.26</v>
      </c>
      <c r="M3276" s="63">
        <v>45436</v>
      </c>
      <c r="N3276" s="63">
        <v>45481</v>
      </c>
      <c r="O3276">
        <v>45</v>
      </c>
      <c r="P3276" t="s">
        <v>55</v>
      </c>
      <c r="Q3276">
        <v>0</v>
      </c>
      <c r="R3276">
        <v>0</v>
      </c>
      <c r="S3276">
        <v>0</v>
      </c>
      <c r="T3276">
        <v>0</v>
      </c>
      <c r="U3276">
        <v>0</v>
      </c>
      <c r="V3276">
        <v>0</v>
      </c>
      <c r="W3276">
        <v>0</v>
      </c>
      <c r="X3276" s="1">
        <v>45473</v>
      </c>
      <c r="Y3276" s="1">
        <v>45205</v>
      </c>
      <c r="Z3276" t="s">
        <v>5598</v>
      </c>
      <c r="AA3276" t="s">
        <v>100</v>
      </c>
    </row>
    <row r="3277" spans="1:27" x14ac:dyDescent="0.25">
      <c r="A3277" t="s">
        <v>6943</v>
      </c>
      <c r="B3277" t="s">
        <v>55</v>
      </c>
      <c r="C3277" t="s">
        <v>43</v>
      </c>
      <c r="D3277" t="s">
        <v>5598</v>
      </c>
      <c r="E3277" t="s">
        <v>155</v>
      </c>
      <c r="F3277" t="s">
        <v>9</v>
      </c>
      <c r="G3277" t="s">
        <v>55</v>
      </c>
      <c r="H3277">
        <v>786</v>
      </c>
      <c r="I3277" t="s">
        <v>55</v>
      </c>
      <c r="J3277">
        <v>10000</v>
      </c>
      <c r="K3277">
        <v>8353.5</v>
      </c>
      <c r="L3277">
        <v>0.19400000000000001</v>
      </c>
      <c r="M3277" s="63">
        <v>45431</v>
      </c>
      <c r="N3277" s="63">
        <v>45476</v>
      </c>
      <c r="O3277">
        <v>45</v>
      </c>
      <c r="P3277" t="s">
        <v>55</v>
      </c>
      <c r="Q3277">
        <v>0</v>
      </c>
      <c r="R3277">
        <v>0</v>
      </c>
      <c r="S3277">
        <v>0</v>
      </c>
      <c r="T3277">
        <v>0</v>
      </c>
      <c r="U3277">
        <v>0</v>
      </c>
      <c r="V3277">
        <v>0</v>
      </c>
      <c r="W3277">
        <v>0</v>
      </c>
      <c r="X3277" s="1">
        <v>45473</v>
      </c>
      <c r="Y3277" s="1">
        <v>44845</v>
      </c>
      <c r="Z3277" t="s">
        <v>5598</v>
      </c>
      <c r="AA3277" t="s">
        <v>102</v>
      </c>
    </row>
    <row r="3278" spans="1:27" x14ac:dyDescent="0.25">
      <c r="A3278" t="s">
        <v>6944</v>
      </c>
      <c r="B3278" t="s">
        <v>55</v>
      </c>
      <c r="C3278" t="s">
        <v>43</v>
      </c>
      <c r="D3278" t="s">
        <v>5598</v>
      </c>
      <c r="E3278" t="s">
        <v>155</v>
      </c>
      <c r="F3278" t="s">
        <v>10</v>
      </c>
      <c r="G3278" t="s">
        <v>55</v>
      </c>
      <c r="H3278">
        <v>756</v>
      </c>
      <c r="I3278" t="s">
        <v>55</v>
      </c>
      <c r="J3278">
        <v>10000</v>
      </c>
      <c r="K3278">
        <v>8260.5</v>
      </c>
      <c r="L3278">
        <v>0.26</v>
      </c>
      <c r="M3278" s="63">
        <v>45473</v>
      </c>
      <c r="N3278" s="63">
        <v>45518</v>
      </c>
      <c r="O3278">
        <v>45</v>
      </c>
      <c r="P3278" t="s">
        <v>55</v>
      </c>
      <c r="Q3278">
        <v>0</v>
      </c>
      <c r="R3278">
        <v>0</v>
      </c>
      <c r="S3278">
        <v>0</v>
      </c>
      <c r="T3278">
        <v>0</v>
      </c>
      <c r="U3278">
        <v>0</v>
      </c>
      <c r="V3278">
        <v>0</v>
      </c>
      <c r="W3278">
        <v>0</v>
      </c>
      <c r="X3278" s="1">
        <v>45473</v>
      </c>
      <c r="Y3278" s="1">
        <v>45152</v>
      </c>
      <c r="Z3278" t="s">
        <v>5598</v>
      </c>
      <c r="AA3278" t="s">
        <v>100</v>
      </c>
    </row>
    <row r="3279" spans="1:27" x14ac:dyDescent="0.25">
      <c r="A3279" t="s">
        <v>6945</v>
      </c>
      <c r="B3279" t="s">
        <v>55</v>
      </c>
      <c r="C3279" t="s">
        <v>43</v>
      </c>
      <c r="D3279" t="s">
        <v>5598</v>
      </c>
      <c r="E3279" t="s">
        <v>155</v>
      </c>
      <c r="F3279" t="s">
        <v>7</v>
      </c>
      <c r="G3279" t="s">
        <v>55</v>
      </c>
      <c r="H3279">
        <v>639</v>
      </c>
      <c r="I3279" t="s">
        <v>55</v>
      </c>
      <c r="J3279">
        <v>20000</v>
      </c>
      <c r="K3279">
        <v>19043.400000000001</v>
      </c>
      <c r="L3279">
        <v>0.26</v>
      </c>
      <c r="M3279" s="63">
        <v>45460</v>
      </c>
      <c r="N3279" s="63">
        <v>45505</v>
      </c>
      <c r="O3279">
        <v>45</v>
      </c>
      <c r="P3279" t="s">
        <v>55</v>
      </c>
      <c r="Q3279">
        <v>0</v>
      </c>
      <c r="R3279">
        <v>0</v>
      </c>
      <c r="S3279">
        <v>0</v>
      </c>
      <c r="T3279">
        <v>0</v>
      </c>
      <c r="U3279">
        <v>0</v>
      </c>
      <c r="V3279">
        <v>0</v>
      </c>
      <c r="W3279">
        <v>0</v>
      </c>
      <c r="X3279" s="1">
        <v>45473</v>
      </c>
      <c r="Y3279" s="1">
        <v>45061</v>
      </c>
      <c r="Z3279" t="s">
        <v>5598</v>
      </c>
      <c r="AA3279" t="s">
        <v>100</v>
      </c>
    </row>
    <row r="3280" spans="1:27" x14ac:dyDescent="0.25">
      <c r="A3280" t="s">
        <v>6946</v>
      </c>
      <c r="B3280" t="s">
        <v>55</v>
      </c>
      <c r="C3280" t="s">
        <v>43</v>
      </c>
      <c r="D3280" t="s">
        <v>5598</v>
      </c>
      <c r="E3280" t="s">
        <v>155</v>
      </c>
      <c r="F3280" t="s">
        <v>10</v>
      </c>
      <c r="G3280" t="s">
        <v>55</v>
      </c>
      <c r="H3280">
        <v>715</v>
      </c>
      <c r="I3280" t="s">
        <v>55</v>
      </c>
      <c r="J3280">
        <v>20000</v>
      </c>
      <c r="K3280">
        <v>19381.28</v>
      </c>
      <c r="L3280">
        <v>0.26</v>
      </c>
      <c r="M3280" s="63">
        <v>45445</v>
      </c>
      <c r="N3280" s="63">
        <v>45490</v>
      </c>
      <c r="O3280">
        <v>45</v>
      </c>
      <c r="P3280" t="s">
        <v>55</v>
      </c>
      <c r="Q3280">
        <v>0</v>
      </c>
      <c r="R3280">
        <v>0</v>
      </c>
      <c r="S3280">
        <v>0</v>
      </c>
      <c r="T3280">
        <v>0</v>
      </c>
      <c r="U3280">
        <v>0</v>
      </c>
      <c r="V3280">
        <v>0</v>
      </c>
      <c r="W3280">
        <v>0</v>
      </c>
      <c r="X3280" s="1">
        <v>45473</v>
      </c>
      <c r="Y3280" s="1">
        <v>45060</v>
      </c>
      <c r="Z3280" t="s">
        <v>5598</v>
      </c>
      <c r="AA3280" t="s">
        <v>104</v>
      </c>
    </row>
    <row r="3281" spans="1:27" x14ac:dyDescent="0.25">
      <c r="A3281" t="s">
        <v>6947</v>
      </c>
      <c r="B3281" t="s">
        <v>55</v>
      </c>
      <c r="C3281" t="s">
        <v>43</v>
      </c>
      <c r="D3281" t="s">
        <v>5598</v>
      </c>
      <c r="E3281" t="s">
        <v>155</v>
      </c>
      <c r="F3281" t="s">
        <v>14</v>
      </c>
      <c r="G3281" t="s">
        <v>55</v>
      </c>
      <c r="H3281">
        <v>577</v>
      </c>
      <c r="I3281" t="s">
        <v>55</v>
      </c>
      <c r="J3281">
        <v>100000</v>
      </c>
      <c r="K3281">
        <v>96372.38</v>
      </c>
      <c r="L3281">
        <v>0.26</v>
      </c>
      <c r="M3281" s="63">
        <v>45448</v>
      </c>
      <c r="N3281" s="63">
        <v>45568</v>
      </c>
      <c r="O3281">
        <v>120</v>
      </c>
      <c r="P3281" t="s">
        <v>55</v>
      </c>
      <c r="Q3281">
        <v>0</v>
      </c>
      <c r="R3281">
        <v>0</v>
      </c>
      <c r="S3281">
        <v>0</v>
      </c>
      <c r="T3281">
        <v>0</v>
      </c>
      <c r="U3281">
        <v>0</v>
      </c>
      <c r="V3281">
        <v>0</v>
      </c>
      <c r="W3281">
        <v>0</v>
      </c>
      <c r="X3281" s="1">
        <v>45473</v>
      </c>
      <c r="Y3281" s="1">
        <v>44690</v>
      </c>
      <c r="Z3281" t="s">
        <v>5598</v>
      </c>
      <c r="AA3281" t="s">
        <v>104</v>
      </c>
    </row>
    <row r="3282" spans="1:27" x14ac:dyDescent="0.25">
      <c r="A3282" t="s">
        <v>6948</v>
      </c>
      <c r="B3282" t="s">
        <v>55</v>
      </c>
      <c r="C3282" t="s">
        <v>43</v>
      </c>
      <c r="D3282" t="s">
        <v>5598</v>
      </c>
      <c r="E3282" t="s">
        <v>155</v>
      </c>
      <c r="F3282" t="s">
        <v>11</v>
      </c>
      <c r="G3282" t="s">
        <v>55</v>
      </c>
      <c r="H3282">
        <v>786</v>
      </c>
      <c r="I3282" t="s">
        <v>55</v>
      </c>
      <c r="J3282">
        <v>50000</v>
      </c>
      <c r="K3282">
        <v>35017.5</v>
      </c>
      <c r="L3282">
        <v>0.26</v>
      </c>
      <c r="M3282" s="63">
        <v>45449</v>
      </c>
      <c r="N3282" s="63">
        <v>45494</v>
      </c>
      <c r="O3282">
        <v>45</v>
      </c>
      <c r="P3282" t="s">
        <v>55</v>
      </c>
      <c r="Q3282">
        <v>0</v>
      </c>
      <c r="R3282">
        <v>0</v>
      </c>
      <c r="S3282">
        <v>0</v>
      </c>
      <c r="T3282">
        <v>0</v>
      </c>
      <c r="U3282">
        <v>0</v>
      </c>
      <c r="V3282">
        <v>0</v>
      </c>
      <c r="W3282">
        <v>0</v>
      </c>
      <c r="X3282" s="1">
        <v>45473</v>
      </c>
      <c r="Y3282" s="1">
        <v>45062</v>
      </c>
      <c r="Z3282" t="s">
        <v>5598</v>
      </c>
      <c r="AA3282" t="s">
        <v>101</v>
      </c>
    </row>
    <row r="3283" spans="1:27" x14ac:dyDescent="0.25">
      <c r="A3283" t="s">
        <v>6949</v>
      </c>
      <c r="B3283" t="s">
        <v>55</v>
      </c>
      <c r="C3283" t="s">
        <v>43</v>
      </c>
      <c r="D3283" t="s">
        <v>5598</v>
      </c>
      <c r="E3283" t="s">
        <v>155</v>
      </c>
      <c r="F3283" t="s">
        <v>7</v>
      </c>
      <c r="G3283" t="s">
        <v>55</v>
      </c>
      <c r="H3283">
        <v>618</v>
      </c>
      <c r="I3283" t="s">
        <v>55</v>
      </c>
      <c r="J3283">
        <v>30000</v>
      </c>
      <c r="K3283">
        <v>14319</v>
      </c>
      <c r="L3283">
        <v>0.19400000000000001</v>
      </c>
      <c r="M3283" s="63">
        <v>45471</v>
      </c>
      <c r="N3283" s="63">
        <v>45591</v>
      </c>
      <c r="O3283">
        <v>120</v>
      </c>
      <c r="P3283" t="s">
        <v>55</v>
      </c>
      <c r="Q3283">
        <v>0</v>
      </c>
      <c r="R3283">
        <v>0</v>
      </c>
      <c r="S3283">
        <v>0</v>
      </c>
      <c r="T3283">
        <v>0</v>
      </c>
      <c r="U3283">
        <v>0</v>
      </c>
      <c r="V3283">
        <v>0</v>
      </c>
      <c r="W3283">
        <v>0</v>
      </c>
      <c r="X3283" s="1">
        <v>45473</v>
      </c>
      <c r="Y3283" s="1">
        <v>45167</v>
      </c>
      <c r="Z3283" t="s">
        <v>5598</v>
      </c>
      <c r="AA3283" t="s">
        <v>102</v>
      </c>
    </row>
    <row r="3284" spans="1:27" x14ac:dyDescent="0.25">
      <c r="A3284" t="s">
        <v>6950</v>
      </c>
      <c r="B3284" t="s">
        <v>55</v>
      </c>
      <c r="C3284" t="s">
        <v>43</v>
      </c>
      <c r="D3284" t="s">
        <v>5598</v>
      </c>
      <c r="E3284" t="s">
        <v>155</v>
      </c>
      <c r="F3284" t="s">
        <v>15</v>
      </c>
      <c r="G3284" t="s">
        <v>55</v>
      </c>
      <c r="H3284">
        <v>680</v>
      </c>
      <c r="I3284" t="s">
        <v>55</v>
      </c>
      <c r="J3284">
        <v>25000</v>
      </c>
      <c r="K3284">
        <v>24218.75</v>
      </c>
      <c r="L3284">
        <v>0.26</v>
      </c>
      <c r="M3284" s="63">
        <v>45442</v>
      </c>
      <c r="N3284" s="63">
        <v>45487</v>
      </c>
      <c r="O3284">
        <v>45</v>
      </c>
      <c r="P3284" t="s">
        <v>55</v>
      </c>
      <c r="Q3284">
        <v>0</v>
      </c>
      <c r="R3284">
        <v>0</v>
      </c>
      <c r="S3284">
        <v>0</v>
      </c>
      <c r="T3284">
        <v>0</v>
      </c>
      <c r="U3284">
        <v>0</v>
      </c>
      <c r="V3284">
        <v>0</v>
      </c>
      <c r="W3284">
        <v>0</v>
      </c>
      <c r="X3284" s="1">
        <v>45473</v>
      </c>
      <c r="Y3284" s="1">
        <v>45042</v>
      </c>
      <c r="Z3284" t="s">
        <v>5598</v>
      </c>
      <c r="AA3284" t="s">
        <v>100</v>
      </c>
    </row>
    <row r="3285" spans="1:27" x14ac:dyDescent="0.25">
      <c r="A3285" t="s">
        <v>6951</v>
      </c>
      <c r="B3285" t="s">
        <v>55</v>
      </c>
      <c r="C3285" t="s">
        <v>43</v>
      </c>
      <c r="D3285" t="s">
        <v>5598</v>
      </c>
      <c r="E3285" t="s">
        <v>155</v>
      </c>
      <c r="F3285" t="s">
        <v>6</v>
      </c>
      <c r="G3285" t="s">
        <v>55</v>
      </c>
      <c r="H3285">
        <v>552</v>
      </c>
      <c r="I3285" t="s">
        <v>55</v>
      </c>
      <c r="J3285">
        <v>25000</v>
      </c>
      <c r="K3285">
        <v>21543</v>
      </c>
      <c r="L3285">
        <v>0.19400000000000001</v>
      </c>
      <c r="M3285" s="63">
        <v>45458</v>
      </c>
      <c r="N3285" s="63">
        <v>45578</v>
      </c>
      <c r="O3285">
        <v>120</v>
      </c>
      <c r="P3285" t="s">
        <v>55</v>
      </c>
      <c r="Q3285">
        <v>0</v>
      </c>
      <c r="R3285">
        <v>0</v>
      </c>
      <c r="S3285">
        <v>0</v>
      </c>
      <c r="T3285">
        <v>0</v>
      </c>
      <c r="U3285">
        <v>0</v>
      </c>
      <c r="V3285">
        <v>0</v>
      </c>
      <c r="W3285">
        <v>0</v>
      </c>
      <c r="X3285" s="1">
        <v>45473</v>
      </c>
      <c r="Y3285" s="1">
        <v>45026</v>
      </c>
      <c r="Z3285" t="s">
        <v>5598</v>
      </c>
      <c r="AA3285" t="s">
        <v>99</v>
      </c>
    </row>
    <row r="3286" spans="1:27" x14ac:dyDescent="0.25">
      <c r="A3286" t="s">
        <v>6952</v>
      </c>
      <c r="B3286" t="s">
        <v>55</v>
      </c>
      <c r="C3286" t="s">
        <v>43</v>
      </c>
      <c r="D3286" t="s">
        <v>5598</v>
      </c>
      <c r="E3286" t="s">
        <v>155</v>
      </c>
      <c r="F3286" t="s">
        <v>10</v>
      </c>
      <c r="G3286" t="s">
        <v>55</v>
      </c>
      <c r="H3286">
        <v>682</v>
      </c>
      <c r="I3286" t="s">
        <v>55</v>
      </c>
      <c r="J3286">
        <v>40000</v>
      </c>
      <c r="K3286">
        <v>37098.68</v>
      </c>
      <c r="L3286">
        <v>0.26</v>
      </c>
      <c r="M3286" s="63">
        <v>45457</v>
      </c>
      <c r="N3286" s="63">
        <v>45502</v>
      </c>
      <c r="O3286">
        <v>45</v>
      </c>
      <c r="P3286" t="s">
        <v>55</v>
      </c>
      <c r="Q3286">
        <v>0</v>
      </c>
      <c r="R3286">
        <v>0</v>
      </c>
      <c r="S3286">
        <v>0</v>
      </c>
      <c r="T3286">
        <v>0</v>
      </c>
      <c r="U3286">
        <v>0</v>
      </c>
      <c r="V3286">
        <v>0</v>
      </c>
      <c r="W3286">
        <v>0</v>
      </c>
      <c r="X3286" s="1">
        <v>45473</v>
      </c>
      <c r="Y3286" s="1">
        <v>45219</v>
      </c>
      <c r="Z3286" t="s">
        <v>5598</v>
      </c>
      <c r="AA3286" t="s">
        <v>99</v>
      </c>
    </row>
    <row r="3287" spans="1:27" x14ac:dyDescent="0.25">
      <c r="A3287" t="s">
        <v>6953</v>
      </c>
      <c r="B3287" t="s">
        <v>55</v>
      </c>
      <c r="C3287" t="s">
        <v>43</v>
      </c>
      <c r="D3287" t="s">
        <v>5598</v>
      </c>
      <c r="E3287" t="s">
        <v>155</v>
      </c>
      <c r="F3287" t="s">
        <v>13</v>
      </c>
      <c r="G3287" t="s">
        <v>55</v>
      </c>
      <c r="H3287">
        <v>498</v>
      </c>
      <c r="I3287" t="s">
        <v>55</v>
      </c>
      <c r="J3287">
        <v>25000</v>
      </c>
      <c r="K3287">
        <v>24367.48</v>
      </c>
      <c r="L3287">
        <v>0.19400000000000001</v>
      </c>
      <c r="M3287" s="63">
        <v>45457</v>
      </c>
      <c r="N3287" s="63">
        <v>45502</v>
      </c>
      <c r="O3287">
        <v>45</v>
      </c>
      <c r="P3287" t="s">
        <v>55</v>
      </c>
      <c r="Q3287">
        <v>0</v>
      </c>
      <c r="R3287">
        <v>0</v>
      </c>
      <c r="S3287">
        <v>0</v>
      </c>
      <c r="T3287">
        <v>0</v>
      </c>
      <c r="U3287">
        <v>0</v>
      </c>
      <c r="V3287">
        <v>0</v>
      </c>
      <c r="W3287">
        <v>0</v>
      </c>
      <c r="X3287" s="1">
        <v>45473</v>
      </c>
      <c r="Y3287" s="1">
        <v>44688</v>
      </c>
      <c r="Z3287" t="s">
        <v>5598</v>
      </c>
      <c r="AA3287" t="s">
        <v>102</v>
      </c>
    </row>
    <row r="3288" spans="1:27" x14ac:dyDescent="0.25">
      <c r="A3288" t="s">
        <v>6954</v>
      </c>
      <c r="B3288" t="s">
        <v>55</v>
      </c>
      <c r="C3288" t="s">
        <v>43</v>
      </c>
      <c r="D3288" t="s">
        <v>5598</v>
      </c>
      <c r="E3288" t="s">
        <v>155</v>
      </c>
      <c r="F3288" t="s">
        <v>7</v>
      </c>
      <c r="G3288" t="s">
        <v>55</v>
      </c>
      <c r="H3288">
        <v>591</v>
      </c>
      <c r="I3288" t="s">
        <v>55</v>
      </c>
      <c r="J3288">
        <v>50000</v>
      </c>
      <c r="K3288">
        <v>47525.7</v>
      </c>
      <c r="L3288">
        <v>0.26</v>
      </c>
      <c r="M3288" s="63">
        <v>45457</v>
      </c>
      <c r="N3288" s="63">
        <v>45502</v>
      </c>
      <c r="O3288">
        <v>45</v>
      </c>
      <c r="P3288" t="s">
        <v>55</v>
      </c>
      <c r="Q3288">
        <v>0</v>
      </c>
      <c r="R3288">
        <v>0</v>
      </c>
      <c r="S3288">
        <v>0</v>
      </c>
      <c r="T3288">
        <v>0</v>
      </c>
      <c r="U3288">
        <v>0</v>
      </c>
      <c r="V3288">
        <v>0</v>
      </c>
      <c r="W3288">
        <v>0</v>
      </c>
      <c r="X3288" s="1">
        <v>45473</v>
      </c>
      <c r="Y3288" s="1">
        <v>44678</v>
      </c>
      <c r="Z3288" t="s">
        <v>5598</v>
      </c>
      <c r="AA3288" t="s">
        <v>103</v>
      </c>
    </row>
    <row r="3289" spans="1:27" x14ac:dyDescent="0.25">
      <c r="A3289" t="s">
        <v>6955</v>
      </c>
      <c r="B3289" t="s">
        <v>55</v>
      </c>
      <c r="C3289" t="s">
        <v>43</v>
      </c>
      <c r="D3289" t="s">
        <v>5598</v>
      </c>
      <c r="E3289" t="s">
        <v>155</v>
      </c>
      <c r="F3289" t="s">
        <v>14</v>
      </c>
      <c r="G3289" t="s">
        <v>55</v>
      </c>
      <c r="H3289">
        <v>687</v>
      </c>
      <c r="I3289" t="s">
        <v>55</v>
      </c>
      <c r="J3289">
        <v>50000</v>
      </c>
      <c r="K3289">
        <v>28037.66</v>
      </c>
      <c r="L3289">
        <v>0.26</v>
      </c>
      <c r="M3289" s="63">
        <v>45199</v>
      </c>
      <c r="N3289" s="63">
        <v>45244</v>
      </c>
      <c r="O3289">
        <v>45</v>
      </c>
      <c r="P3289" t="s">
        <v>55</v>
      </c>
      <c r="Q3289">
        <v>0</v>
      </c>
      <c r="R3289">
        <v>0</v>
      </c>
      <c r="S3289">
        <v>0</v>
      </c>
      <c r="T3289">
        <v>0</v>
      </c>
      <c r="U3289">
        <v>0</v>
      </c>
      <c r="V3289">
        <v>28037.66</v>
      </c>
      <c r="W3289">
        <v>28037.66</v>
      </c>
      <c r="X3289" s="1">
        <v>45473</v>
      </c>
      <c r="Y3289" s="1">
        <v>45043</v>
      </c>
      <c r="Z3289" t="s">
        <v>5598</v>
      </c>
      <c r="AA3289" t="s">
        <v>102</v>
      </c>
    </row>
    <row r="3290" spans="1:27" x14ac:dyDescent="0.25">
      <c r="A3290" t="s">
        <v>6956</v>
      </c>
      <c r="B3290" t="s">
        <v>55</v>
      </c>
      <c r="C3290" t="s">
        <v>43</v>
      </c>
      <c r="D3290" t="s">
        <v>5598</v>
      </c>
      <c r="E3290" t="s">
        <v>155</v>
      </c>
      <c r="F3290" t="s">
        <v>13</v>
      </c>
      <c r="G3290" t="s">
        <v>55</v>
      </c>
      <c r="H3290">
        <v>693</v>
      </c>
      <c r="I3290" t="s">
        <v>55</v>
      </c>
      <c r="J3290">
        <v>45000</v>
      </c>
      <c r="K3290">
        <v>29381</v>
      </c>
      <c r="L3290">
        <v>0.19400000000000001</v>
      </c>
      <c r="M3290" s="63">
        <v>45415</v>
      </c>
      <c r="N3290" s="63">
        <v>45535</v>
      </c>
      <c r="O3290">
        <v>120</v>
      </c>
      <c r="P3290" t="s">
        <v>55</v>
      </c>
      <c r="Q3290">
        <v>0</v>
      </c>
      <c r="R3290">
        <v>0</v>
      </c>
      <c r="S3290">
        <v>0</v>
      </c>
      <c r="T3290">
        <v>0</v>
      </c>
      <c r="U3290">
        <v>0</v>
      </c>
      <c r="V3290">
        <v>0</v>
      </c>
      <c r="W3290">
        <v>0</v>
      </c>
      <c r="X3290" s="1">
        <v>45473</v>
      </c>
      <c r="Y3290" s="1">
        <v>45099</v>
      </c>
      <c r="Z3290" t="s">
        <v>5598</v>
      </c>
      <c r="AA3290" t="s">
        <v>102</v>
      </c>
    </row>
    <row r="3291" spans="1:27" x14ac:dyDescent="0.25">
      <c r="A3291" t="s">
        <v>6957</v>
      </c>
      <c r="B3291" t="s">
        <v>55</v>
      </c>
      <c r="C3291" t="s">
        <v>43</v>
      </c>
      <c r="D3291" t="s">
        <v>5598</v>
      </c>
      <c r="E3291" t="s">
        <v>155</v>
      </c>
      <c r="F3291" t="s">
        <v>12</v>
      </c>
      <c r="G3291" t="s">
        <v>55</v>
      </c>
      <c r="H3291">
        <v>707</v>
      </c>
      <c r="I3291" t="s">
        <v>55</v>
      </c>
      <c r="J3291">
        <v>5000</v>
      </c>
      <c r="K3291">
        <v>259.5</v>
      </c>
      <c r="L3291">
        <v>0.26</v>
      </c>
      <c r="M3291" s="63">
        <v>45467</v>
      </c>
      <c r="N3291" s="63">
        <v>45512</v>
      </c>
      <c r="O3291">
        <v>45</v>
      </c>
      <c r="P3291" t="s">
        <v>55</v>
      </c>
      <c r="Q3291">
        <v>0</v>
      </c>
      <c r="R3291">
        <v>0</v>
      </c>
      <c r="S3291">
        <v>0</v>
      </c>
      <c r="T3291">
        <v>0</v>
      </c>
      <c r="U3291">
        <v>0</v>
      </c>
      <c r="V3291">
        <v>0</v>
      </c>
      <c r="W3291">
        <v>0</v>
      </c>
      <c r="X3291" s="1">
        <v>45473</v>
      </c>
      <c r="Y3291" s="1">
        <v>45233</v>
      </c>
      <c r="Z3291" t="s">
        <v>5598</v>
      </c>
      <c r="AA3291" t="s">
        <v>100</v>
      </c>
    </row>
    <row r="3292" spans="1:27" x14ac:dyDescent="0.25">
      <c r="A3292" t="s">
        <v>6958</v>
      </c>
      <c r="B3292" t="s">
        <v>55</v>
      </c>
      <c r="C3292" t="s">
        <v>43</v>
      </c>
      <c r="D3292" t="s">
        <v>5598</v>
      </c>
      <c r="E3292" t="s">
        <v>155</v>
      </c>
      <c r="F3292" t="s">
        <v>9</v>
      </c>
      <c r="G3292" t="s">
        <v>55</v>
      </c>
      <c r="H3292">
        <v>738</v>
      </c>
      <c r="I3292" t="s">
        <v>55</v>
      </c>
      <c r="J3292">
        <v>20000</v>
      </c>
      <c r="K3292">
        <v>11530.5</v>
      </c>
      <c r="L3292">
        <v>0.19400000000000001</v>
      </c>
      <c r="M3292" s="63">
        <v>45416</v>
      </c>
      <c r="N3292" s="63">
        <v>45461</v>
      </c>
      <c r="O3292">
        <v>45</v>
      </c>
      <c r="P3292" t="s">
        <v>55</v>
      </c>
      <c r="Q3292">
        <v>11530.5</v>
      </c>
      <c r="R3292">
        <v>0</v>
      </c>
      <c r="S3292">
        <v>0</v>
      </c>
      <c r="T3292">
        <v>0</v>
      </c>
      <c r="U3292">
        <v>0</v>
      </c>
      <c r="V3292">
        <v>0</v>
      </c>
      <c r="W3292">
        <v>11530.5</v>
      </c>
      <c r="X3292" s="1">
        <v>45473</v>
      </c>
      <c r="Y3292" s="1">
        <v>45048</v>
      </c>
      <c r="Z3292" t="s">
        <v>5598</v>
      </c>
      <c r="AA3292" t="s">
        <v>101</v>
      </c>
    </row>
    <row r="3293" spans="1:27" x14ac:dyDescent="0.25">
      <c r="A3293" t="s">
        <v>6959</v>
      </c>
      <c r="B3293" t="s">
        <v>55</v>
      </c>
      <c r="C3293" t="s">
        <v>43</v>
      </c>
      <c r="D3293" t="s">
        <v>5598</v>
      </c>
      <c r="E3293" t="s">
        <v>155</v>
      </c>
      <c r="F3293" t="s">
        <v>4</v>
      </c>
      <c r="G3293" t="s">
        <v>55</v>
      </c>
      <c r="H3293">
        <v>688</v>
      </c>
      <c r="I3293" t="s">
        <v>55</v>
      </c>
      <c r="J3293">
        <v>40000</v>
      </c>
      <c r="K3293">
        <v>8566.5</v>
      </c>
      <c r="L3293">
        <v>0.26</v>
      </c>
      <c r="M3293" s="63">
        <v>45454</v>
      </c>
      <c r="N3293" s="63">
        <v>45499</v>
      </c>
      <c r="O3293">
        <v>45</v>
      </c>
      <c r="P3293" t="s">
        <v>55</v>
      </c>
      <c r="Q3293">
        <v>0</v>
      </c>
      <c r="R3293">
        <v>0</v>
      </c>
      <c r="S3293">
        <v>0</v>
      </c>
      <c r="T3293">
        <v>0</v>
      </c>
      <c r="U3293">
        <v>0</v>
      </c>
      <c r="V3293">
        <v>0</v>
      </c>
      <c r="W3293">
        <v>0</v>
      </c>
      <c r="X3293" s="1">
        <v>45473</v>
      </c>
      <c r="Y3293" s="1">
        <v>45212</v>
      </c>
      <c r="Z3293" t="s">
        <v>5598</v>
      </c>
      <c r="AA3293" t="s">
        <v>100</v>
      </c>
    </row>
    <row r="3294" spans="1:27" x14ac:dyDescent="0.25">
      <c r="A3294" t="s">
        <v>6960</v>
      </c>
      <c r="B3294" t="s">
        <v>55</v>
      </c>
      <c r="C3294" t="s">
        <v>43</v>
      </c>
      <c r="D3294" t="s">
        <v>5598</v>
      </c>
      <c r="E3294" t="s">
        <v>155</v>
      </c>
      <c r="F3294" t="s">
        <v>13</v>
      </c>
      <c r="G3294" t="s">
        <v>55</v>
      </c>
      <c r="H3294">
        <v>659</v>
      </c>
      <c r="I3294" t="s">
        <v>55</v>
      </c>
      <c r="J3294">
        <v>60000</v>
      </c>
      <c r="K3294">
        <v>8728.5</v>
      </c>
      <c r="L3294">
        <v>0.19400000000000001</v>
      </c>
      <c r="M3294" s="63">
        <v>45437</v>
      </c>
      <c r="N3294" s="63">
        <v>45482</v>
      </c>
      <c r="O3294">
        <v>45</v>
      </c>
      <c r="P3294" t="s">
        <v>55</v>
      </c>
      <c r="Q3294">
        <v>0</v>
      </c>
      <c r="R3294">
        <v>0</v>
      </c>
      <c r="S3294">
        <v>0</v>
      </c>
      <c r="T3294">
        <v>0</v>
      </c>
      <c r="U3294">
        <v>0</v>
      </c>
      <c r="V3294">
        <v>0</v>
      </c>
      <c r="W3294">
        <v>0</v>
      </c>
      <c r="X3294" s="1">
        <v>45473</v>
      </c>
      <c r="Y3294" s="1">
        <v>45184</v>
      </c>
      <c r="Z3294" t="s">
        <v>5598</v>
      </c>
      <c r="AA3294" t="s">
        <v>100</v>
      </c>
    </row>
    <row r="3295" spans="1:27" x14ac:dyDescent="0.25">
      <c r="A3295" t="s">
        <v>6961</v>
      </c>
      <c r="B3295" t="s">
        <v>55</v>
      </c>
      <c r="C3295" t="s">
        <v>43</v>
      </c>
      <c r="D3295" t="s">
        <v>5598</v>
      </c>
      <c r="E3295" t="s">
        <v>155</v>
      </c>
      <c r="F3295" t="s">
        <v>13</v>
      </c>
      <c r="G3295" t="s">
        <v>55</v>
      </c>
      <c r="H3295">
        <v>681</v>
      </c>
      <c r="I3295" t="s">
        <v>55</v>
      </c>
      <c r="J3295">
        <v>35000</v>
      </c>
      <c r="K3295">
        <v>14469.7</v>
      </c>
      <c r="L3295">
        <v>0.26</v>
      </c>
      <c r="M3295" s="63">
        <v>45470</v>
      </c>
      <c r="N3295" s="63">
        <v>45515</v>
      </c>
      <c r="O3295">
        <v>45</v>
      </c>
      <c r="P3295" t="s">
        <v>55</v>
      </c>
      <c r="Q3295">
        <v>0</v>
      </c>
      <c r="R3295">
        <v>0</v>
      </c>
      <c r="S3295">
        <v>0</v>
      </c>
      <c r="T3295">
        <v>0</v>
      </c>
      <c r="U3295">
        <v>0</v>
      </c>
      <c r="V3295">
        <v>0</v>
      </c>
      <c r="W3295">
        <v>0</v>
      </c>
      <c r="X3295" s="1">
        <v>45473</v>
      </c>
      <c r="Y3295" s="1">
        <v>45217</v>
      </c>
      <c r="Z3295" t="s">
        <v>5598</v>
      </c>
      <c r="AA3295" t="s">
        <v>100</v>
      </c>
    </row>
    <row r="3296" spans="1:27" x14ac:dyDescent="0.25">
      <c r="A3296" t="s">
        <v>6962</v>
      </c>
      <c r="B3296" t="s">
        <v>55</v>
      </c>
      <c r="C3296" t="s">
        <v>43</v>
      </c>
      <c r="D3296" t="s">
        <v>5598</v>
      </c>
      <c r="E3296" t="s">
        <v>155</v>
      </c>
      <c r="F3296" t="s">
        <v>8</v>
      </c>
      <c r="G3296" t="s">
        <v>55</v>
      </c>
      <c r="H3296">
        <v>810</v>
      </c>
      <c r="I3296" t="s">
        <v>55</v>
      </c>
      <c r="J3296">
        <v>50000</v>
      </c>
      <c r="K3296">
        <v>48051.15</v>
      </c>
      <c r="L3296">
        <v>0.19400000000000001</v>
      </c>
      <c r="M3296" s="63">
        <v>45383</v>
      </c>
      <c r="N3296" s="63">
        <v>45503</v>
      </c>
      <c r="O3296">
        <v>120</v>
      </c>
      <c r="P3296" t="s">
        <v>55</v>
      </c>
      <c r="Q3296">
        <v>0</v>
      </c>
      <c r="R3296">
        <v>0</v>
      </c>
      <c r="S3296">
        <v>0</v>
      </c>
      <c r="T3296">
        <v>0</v>
      </c>
      <c r="U3296">
        <v>0</v>
      </c>
      <c r="V3296">
        <v>0</v>
      </c>
      <c r="W3296">
        <v>0</v>
      </c>
      <c r="X3296" s="1">
        <v>45473</v>
      </c>
      <c r="Y3296" s="1">
        <v>45126</v>
      </c>
      <c r="Z3296" t="s">
        <v>5598</v>
      </c>
      <c r="AA3296" t="s">
        <v>102</v>
      </c>
    </row>
    <row r="3297" spans="1:27" x14ac:dyDescent="0.25">
      <c r="A3297" t="s">
        <v>6963</v>
      </c>
      <c r="B3297" t="s">
        <v>55</v>
      </c>
      <c r="C3297" t="s">
        <v>43</v>
      </c>
      <c r="D3297" t="s">
        <v>5598</v>
      </c>
      <c r="E3297" t="s">
        <v>155</v>
      </c>
      <c r="F3297" t="s">
        <v>9</v>
      </c>
      <c r="G3297" t="s">
        <v>55</v>
      </c>
      <c r="H3297">
        <v>624</v>
      </c>
      <c r="I3297" t="s">
        <v>55</v>
      </c>
      <c r="J3297">
        <v>50000</v>
      </c>
      <c r="K3297">
        <v>49405.38</v>
      </c>
      <c r="L3297">
        <v>0.19400000000000001</v>
      </c>
      <c r="M3297" s="63">
        <v>45374</v>
      </c>
      <c r="N3297" s="63">
        <v>45494</v>
      </c>
      <c r="O3297">
        <v>120</v>
      </c>
      <c r="P3297" t="s">
        <v>55</v>
      </c>
      <c r="Q3297">
        <v>0</v>
      </c>
      <c r="R3297">
        <v>0</v>
      </c>
      <c r="S3297">
        <v>0</v>
      </c>
      <c r="T3297">
        <v>0</v>
      </c>
      <c r="U3297">
        <v>0</v>
      </c>
      <c r="V3297">
        <v>0</v>
      </c>
      <c r="W3297">
        <v>0</v>
      </c>
      <c r="X3297" s="1">
        <v>45473</v>
      </c>
      <c r="Y3297" s="1">
        <v>44962</v>
      </c>
      <c r="Z3297" t="s">
        <v>5598</v>
      </c>
      <c r="AA3297" t="s">
        <v>101</v>
      </c>
    </row>
    <row r="3298" spans="1:27" x14ac:dyDescent="0.25">
      <c r="A3298" t="s">
        <v>6964</v>
      </c>
      <c r="B3298" t="s">
        <v>55</v>
      </c>
      <c r="C3298" t="s">
        <v>43</v>
      </c>
      <c r="D3298" t="s">
        <v>5598</v>
      </c>
      <c r="E3298" t="s">
        <v>155</v>
      </c>
      <c r="F3298" t="s">
        <v>7</v>
      </c>
      <c r="G3298" t="s">
        <v>55</v>
      </c>
      <c r="H3298">
        <v>813</v>
      </c>
      <c r="I3298" t="s">
        <v>55</v>
      </c>
      <c r="J3298">
        <v>60000</v>
      </c>
      <c r="K3298">
        <v>39695.14</v>
      </c>
      <c r="L3298">
        <v>0.19400000000000001</v>
      </c>
      <c r="M3298" s="63">
        <v>45439</v>
      </c>
      <c r="N3298" s="63">
        <v>45484</v>
      </c>
      <c r="O3298">
        <v>45</v>
      </c>
      <c r="P3298" t="s">
        <v>55</v>
      </c>
      <c r="Q3298">
        <v>0</v>
      </c>
      <c r="R3298">
        <v>0</v>
      </c>
      <c r="S3298">
        <v>0</v>
      </c>
      <c r="T3298">
        <v>0</v>
      </c>
      <c r="U3298">
        <v>0</v>
      </c>
      <c r="V3298">
        <v>0</v>
      </c>
      <c r="W3298">
        <v>0</v>
      </c>
      <c r="X3298" s="1">
        <v>45473</v>
      </c>
      <c r="Y3298" s="1">
        <v>45082</v>
      </c>
      <c r="Z3298" t="s">
        <v>5598</v>
      </c>
      <c r="AA3298" t="s">
        <v>100</v>
      </c>
    </row>
    <row r="3299" spans="1:27" x14ac:dyDescent="0.25">
      <c r="A3299" t="s">
        <v>6965</v>
      </c>
      <c r="B3299" t="s">
        <v>55</v>
      </c>
      <c r="C3299" t="s">
        <v>43</v>
      </c>
      <c r="D3299" t="s">
        <v>5598</v>
      </c>
      <c r="E3299" t="s">
        <v>155</v>
      </c>
      <c r="F3299" t="s">
        <v>13</v>
      </c>
      <c r="G3299" t="s">
        <v>55</v>
      </c>
      <c r="H3299">
        <v>758</v>
      </c>
      <c r="I3299" t="s">
        <v>55</v>
      </c>
      <c r="J3299">
        <v>15000</v>
      </c>
      <c r="K3299">
        <v>13435.95</v>
      </c>
      <c r="L3299">
        <v>0.26</v>
      </c>
      <c r="M3299" s="63">
        <v>45437</v>
      </c>
      <c r="N3299" s="63">
        <v>45482</v>
      </c>
      <c r="O3299">
        <v>45</v>
      </c>
      <c r="P3299" t="s">
        <v>55</v>
      </c>
      <c r="Q3299">
        <v>0</v>
      </c>
      <c r="R3299">
        <v>0</v>
      </c>
      <c r="S3299">
        <v>0</v>
      </c>
      <c r="T3299">
        <v>0</v>
      </c>
      <c r="U3299">
        <v>0</v>
      </c>
      <c r="V3299">
        <v>0</v>
      </c>
      <c r="W3299">
        <v>0</v>
      </c>
      <c r="X3299" s="1">
        <v>45473</v>
      </c>
      <c r="Y3299" s="1">
        <v>45067</v>
      </c>
      <c r="Z3299" t="s">
        <v>5598</v>
      </c>
      <c r="AA3299" t="s">
        <v>100</v>
      </c>
    </row>
    <row r="3300" spans="1:27" x14ac:dyDescent="0.25">
      <c r="A3300" t="s">
        <v>6966</v>
      </c>
      <c r="B3300" t="s">
        <v>55</v>
      </c>
      <c r="C3300" t="s">
        <v>43</v>
      </c>
      <c r="D3300" t="s">
        <v>5598</v>
      </c>
      <c r="E3300" t="s">
        <v>155</v>
      </c>
      <c r="F3300" t="s">
        <v>10</v>
      </c>
      <c r="G3300" t="s">
        <v>55</v>
      </c>
      <c r="H3300">
        <v>609</v>
      </c>
      <c r="I3300" t="s">
        <v>55</v>
      </c>
      <c r="J3300">
        <v>55000</v>
      </c>
      <c r="K3300">
        <v>37792.42</v>
      </c>
      <c r="L3300">
        <v>0.26</v>
      </c>
      <c r="M3300" s="63">
        <v>45469</v>
      </c>
      <c r="N3300" s="63">
        <v>45514</v>
      </c>
      <c r="O3300">
        <v>45</v>
      </c>
      <c r="P3300" t="s">
        <v>55</v>
      </c>
      <c r="Q3300">
        <v>0</v>
      </c>
      <c r="R3300">
        <v>0</v>
      </c>
      <c r="S3300">
        <v>0</v>
      </c>
      <c r="T3300">
        <v>0</v>
      </c>
      <c r="U3300">
        <v>0</v>
      </c>
      <c r="V3300">
        <v>0</v>
      </c>
      <c r="W3300">
        <v>0</v>
      </c>
      <c r="X3300" s="1">
        <v>45473</v>
      </c>
      <c r="Y3300" s="1">
        <v>45275</v>
      </c>
      <c r="Z3300" t="s">
        <v>5598</v>
      </c>
      <c r="AA3300" t="s">
        <v>100</v>
      </c>
    </row>
    <row r="3301" spans="1:27" x14ac:dyDescent="0.25">
      <c r="A3301" t="s">
        <v>6967</v>
      </c>
      <c r="B3301" t="s">
        <v>55</v>
      </c>
      <c r="C3301" t="s">
        <v>43</v>
      </c>
      <c r="D3301" t="s">
        <v>5598</v>
      </c>
      <c r="E3301" t="s">
        <v>155</v>
      </c>
      <c r="F3301" t="s">
        <v>8</v>
      </c>
      <c r="G3301" t="s">
        <v>55</v>
      </c>
      <c r="H3301">
        <v>708</v>
      </c>
      <c r="I3301" t="s">
        <v>55</v>
      </c>
      <c r="J3301">
        <v>40000</v>
      </c>
      <c r="K3301">
        <v>37547.480000000003</v>
      </c>
      <c r="L3301">
        <v>0.26</v>
      </c>
      <c r="M3301" s="63">
        <v>45461</v>
      </c>
      <c r="N3301" s="63">
        <v>45506</v>
      </c>
      <c r="O3301">
        <v>45</v>
      </c>
      <c r="P3301" t="s">
        <v>55</v>
      </c>
      <c r="Q3301">
        <v>0</v>
      </c>
      <c r="R3301">
        <v>0</v>
      </c>
      <c r="S3301">
        <v>0</v>
      </c>
      <c r="T3301">
        <v>0</v>
      </c>
      <c r="U3301">
        <v>0</v>
      </c>
      <c r="V3301">
        <v>0</v>
      </c>
      <c r="W3301">
        <v>0</v>
      </c>
      <c r="X3301" s="1">
        <v>45473</v>
      </c>
      <c r="Y3301" s="1">
        <v>45113</v>
      </c>
      <c r="Z3301" t="s">
        <v>5598</v>
      </c>
      <c r="AA3301" t="s">
        <v>99</v>
      </c>
    </row>
    <row r="3302" spans="1:27" x14ac:dyDescent="0.25">
      <c r="A3302" t="s">
        <v>6968</v>
      </c>
      <c r="B3302" t="s">
        <v>55</v>
      </c>
      <c r="C3302" t="s">
        <v>43</v>
      </c>
      <c r="D3302" t="s">
        <v>5598</v>
      </c>
      <c r="E3302" t="s">
        <v>155</v>
      </c>
      <c r="F3302" t="s">
        <v>13</v>
      </c>
      <c r="G3302" t="s">
        <v>55</v>
      </c>
      <c r="H3302">
        <v>693</v>
      </c>
      <c r="I3302" t="s">
        <v>55</v>
      </c>
      <c r="J3302">
        <v>75000</v>
      </c>
      <c r="K3302">
        <v>17562</v>
      </c>
      <c r="L3302">
        <v>0.26</v>
      </c>
      <c r="M3302" s="63">
        <v>45373</v>
      </c>
      <c r="N3302" s="63">
        <v>45493</v>
      </c>
      <c r="O3302">
        <v>120</v>
      </c>
      <c r="P3302" t="s">
        <v>55</v>
      </c>
      <c r="Q3302">
        <v>0</v>
      </c>
      <c r="R3302">
        <v>0</v>
      </c>
      <c r="S3302">
        <v>0</v>
      </c>
      <c r="T3302">
        <v>0</v>
      </c>
      <c r="U3302">
        <v>0</v>
      </c>
      <c r="V3302">
        <v>0</v>
      </c>
      <c r="W3302">
        <v>0</v>
      </c>
      <c r="X3302" s="1">
        <v>45473</v>
      </c>
      <c r="Y3302" s="1">
        <v>44863</v>
      </c>
      <c r="Z3302" t="s">
        <v>5598</v>
      </c>
      <c r="AA3302" t="s">
        <v>104</v>
      </c>
    </row>
    <row r="3303" spans="1:27" x14ac:dyDescent="0.25">
      <c r="A3303" t="s">
        <v>6969</v>
      </c>
      <c r="B3303" t="s">
        <v>55</v>
      </c>
      <c r="C3303" t="s">
        <v>43</v>
      </c>
      <c r="D3303" t="s">
        <v>5598</v>
      </c>
      <c r="E3303" t="s">
        <v>155</v>
      </c>
      <c r="F3303" t="s">
        <v>8</v>
      </c>
      <c r="G3303" t="s">
        <v>55</v>
      </c>
      <c r="H3303">
        <v>649</v>
      </c>
      <c r="I3303" t="s">
        <v>55</v>
      </c>
      <c r="J3303">
        <v>50000</v>
      </c>
      <c r="K3303">
        <v>47917.05</v>
      </c>
      <c r="L3303">
        <v>0.26</v>
      </c>
      <c r="M3303" s="63">
        <v>45466</v>
      </c>
      <c r="N3303" s="63">
        <v>45556</v>
      </c>
      <c r="O3303">
        <v>90</v>
      </c>
      <c r="P3303" t="s">
        <v>55</v>
      </c>
      <c r="Q3303">
        <v>0</v>
      </c>
      <c r="R3303">
        <v>0</v>
      </c>
      <c r="S3303">
        <v>0</v>
      </c>
      <c r="T3303">
        <v>0</v>
      </c>
      <c r="U3303">
        <v>0</v>
      </c>
      <c r="V3303">
        <v>0</v>
      </c>
      <c r="W3303">
        <v>0</v>
      </c>
      <c r="X3303" s="1">
        <v>45473</v>
      </c>
      <c r="Y3303" s="1">
        <v>44838</v>
      </c>
      <c r="Z3303" t="s">
        <v>5598</v>
      </c>
      <c r="AA3303" t="s">
        <v>101</v>
      </c>
    </row>
    <row r="3304" spans="1:27" x14ac:dyDescent="0.25">
      <c r="A3304" t="s">
        <v>6970</v>
      </c>
      <c r="B3304" t="s">
        <v>55</v>
      </c>
      <c r="C3304" t="s">
        <v>43</v>
      </c>
      <c r="D3304" t="s">
        <v>5598</v>
      </c>
      <c r="E3304" t="s">
        <v>155</v>
      </c>
      <c r="F3304" t="s">
        <v>13</v>
      </c>
      <c r="G3304" t="s">
        <v>55</v>
      </c>
      <c r="H3304">
        <v>695</v>
      </c>
      <c r="I3304" t="s">
        <v>55</v>
      </c>
      <c r="J3304">
        <v>55000</v>
      </c>
      <c r="K3304">
        <v>53419.519999999997</v>
      </c>
      <c r="L3304">
        <v>0.26</v>
      </c>
      <c r="M3304" s="63">
        <v>45430</v>
      </c>
      <c r="N3304" s="63">
        <v>45475</v>
      </c>
      <c r="O3304">
        <v>45</v>
      </c>
      <c r="P3304" t="s">
        <v>55</v>
      </c>
      <c r="Q3304">
        <v>0</v>
      </c>
      <c r="R3304">
        <v>0</v>
      </c>
      <c r="S3304">
        <v>0</v>
      </c>
      <c r="T3304">
        <v>0</v>
      </c>
      <c r="U3304">
        <v>0</v>
      </c>
      <c r="V3304">
        <v>0</v>
      </c>
      <c r="W3304">
        <v>0</v>
      </c>
      <c r="X3304" s="1">
        <v>45473</v>
      </c>
      <c r="Y3304" s="1">
        <v>45271</v>
      </c>
      <c r="Z3304" t="s">
        <v>5598</v>
      </c>
      <c r="AA3304" t="s">
        <v>101</v>
      </c>
    </row>
    <row r="3305" spans="1:27" x14ac:dyDescent="0.25">
      <c r="A3305" t="s">
        <v>6971</v>
      </c>
      <c r="B3305" t="s">
        <v>55</v>
      </c>
      <c r="C3305" t="s">
        <v>43</v>
      </c>
      <c r="D3305" t="s">
        <v>5598</v>
      </c>
      <c r="E3305" t="s">
        <v>155</v>
      </c>
      <c r="F3305" t="s">
        <v>11</v>
      </c>
      <c r="G3305" t="s">
        <v>55</v>
      </c>
      <c r="H3305">
        <v>672</v>
      </c>
      <c r="I3305" t="s">
        <v>55</v>
      </c>
      <c r="J3305">
        <v>10000</v>
      </c>
      <c r="K3305">
        <v>6422.56</v>
      </c>
      <c r="L3305">
        <v>0.26</v>
      </c>
      <c r="M3305" s="63">
        <v>45159</v>
      </c>
      <c r="N3305" s="63">
        <v>45204</v>
      </c>
      <c r="O3305">
        <v>45</v>
      </c>
      <c r="P3305" t="s">
        <v>55</v>
      </c>
      <c r="Q3305">
        <v>0</v>
      </c>
      <c r="R3305">
        <v>0</v>
      </c>
      <c r="S3305">
        <v>0</v>
      </c>
      <c r="T3305">
        <v>0</v>
      </c>
      <c r="U3305">
        <v>0</v>
      </c>
      <c r="V3305">
        <v>6422.56</v>
      </c>
      <c r="W3305">
        <v>6422.56</v>
      </c>
      <c r="X3305" s="1">
        <v>45473</v>
      </c>
      <c r="Y3305" s="1">
        <v>45105</v>
      </c>
      <c r="Z3305" t="s">
        <v>5598</v>
      </c>
      <c r="AA3305" t="s">
        <v>101</v>
      </c>
    </row>
    <row r="3306" spans="1:27" x14ac:dyDescent="0.25">
      <c r="A3306" t="s">
        <v>6972</v>
      </c>
      <c r="B3306" t="s">
        <v>55</v>
      </c>
      <c r="C3306" t="s">
        <v>43</v>
      </c>
      <c r="D3306" t="s">
        <v>5598</v>
      </c>
      <c r="E3306" t="s">
        <v>155</v>
      </c>
      <c r="F3306" t="s">
        <v>14</v>
      </c>
      <c r="G3306" t="s">
        <v>55</v>
      </c>
      <c r="H3306">
        <v>759</v>
      </c>
      <c r="I3306" t="s">
        <v>55</v>
      </c>
      <c r="J3306">
        <v>30000</v>
      </c>
      <c r="K3306">
        <v>28888.76</v>
      </c>
      <c r="L3306">
        <v>0.26</v>
      </c>
      <c r="M3306" s="63">
        <v>45436</v>
      </c>
      <c r="N3306" s="63">
        <v>45481</v>
      </c>
      <c r="O3306">
        <v>45</v>
      </c>
      <c r="P3306" t="s">
        <v>55</v>
      </c>
      <c r="Q3306">
        <v>0</v>
      </c>
      <c r="R3306">
        <v>0</v>
      </c>
      <c r="S3306">
        <v>0</v>
      </c>
      <c r="T3306">
        <v>0</v>
      </c>
      <c r="U3306">
        <v>0</v>
      </c>
      <c r="V3306">
        <v>0</v>
      </c>
      <c r="W3306">
        <v>0</v>
      </c>
      <c r="X3306" s="1">
        <v>45473</v>
      </c>
      <c r="Y3306" s="1">
        <v>45185</v>
      </c>
      <c r="Z3306" t="s">
        <v>5598</v>
      </c>
      <c r="AA3306" t="s">
        <v>100</v>
      </c>
    </row>
    <row r="3307" spans="1:27" x14ac:dyDescent="0.25">
      <c r="A3307" t="s">
        <v>6973</v>
      </c>
      <c r="B3307" t="s">
        <v>55</v>
      </c>
      <c r="C3307" t="s">
        <v>43</v>
      </c>
      <c r="D3307" t="s">
        <v>5598</v>
      </c>
      <c r="E3307" t="s">
        <v>155</v>
      </c>
      <c r="F3307" t="s">
        <v>11</v>
      </c>
      <c r="G3307" t="s">
        <v>55</v>
      </c>
      <c r="H3307">
        <v>750</v>
      </c>
      <c r="I3307" t="s">
        <v>55</v>
      </c>
      <c r="J3307">
        <v>45000</v>
      </c>
      <c r="K3307">
        <v>37435.5</v>
      </c>
      <c r="L3307">
        <v>0.19400000000000001</v>
      </c>
      <c r="M3307" s="63">
        <v>45432</v>
      </c>
      <c r="N3307" s="63">
        <v>45477</v>
      </c>
      <c r="O3307">
        <v>45</v>
      </c>
      <c r="P3307" t="s">
        <v>55</v>
      </c>
      <c r="Q3307">
        <v>0</v>
      </c>
      <c r="R3307">
        <v>0</v>
      </c>
      <c r="S3307">
        <v>0</v>
      </c>
      <c r="T3307">
        <v>0</v>
      </c>
      <c r="U3307">
        <v>0</v>
      </c>
      <c r="V3307">
        <v>0</v>
      </c>
      <c r="W3307">
        <v>0</v>
      </c>
      <c r="X3307" s="1">
        <v>45473</v>
      </c>
      <c r="Y3307" s="1">
        <v>45183</v>
      </c>
      <c r="Z3307" t="s">
        <v>5598</v>
      </c>
      <c r="AA3307" t="s">
        <v>99</v>
      </c>
    </row>
    <row r="3308" spans="1:27" x14ac:dyDescent="0.25">
      <c r="A3308" t="s">
        <v>6974</v>
      </c>
      <c r="B3308" t="s">
        <v>55</v>
      </c>
      <c r="C3308" t="s">
        <v>43</v>
      </c>
      <c r="D3308" t="s">
        <v>5598</v>
      </c>
      <c r="E3308" t="s">
        <v>155</v>
      </c>
      <c r="F3308" t="s">
        <v>7</v>
      </c>
      <c r="G3308" t="s">
        <v>55</v>
      </c>
      <c r="H3308">
        <v>817</v>
      </c>
      <c r="I3308" t="s">
        <v>55</v>
      </c>
      <c r="J3308">
        <v>45000</v>
      </c>
      <c r="K3308">
        <v>43682.78</v>
      </c>
      <c r="L3308">
        <v>0.26</v>
      </c>
      <c r="M3308" s="63">
        <v>45440</v>
      </c>
      <c r="N3308" s="63">
        <v>45485</v>
      </c>
      <c r="O3308">
        <v>45</v>
      </c>
      <c r="P3308" t="s">
        <v>55</v>
      </c>
      <c r="Q3308">
        <v>0</v>
      </c>
      <c r="R3308">
        <v>0</v>
      </c>
      <c r="S3308">
        <v>0</v>
      </c>
      <c r="T3308">
        <v>0</v>
      </c>
      <c r="U3308">
        <v>0</v>
      </c>
      <c r="V3308">
        <v>0</v>
      </c>
      <c r="W3308">
        <v>0</v>
      </c>
      <c r="X3308" s="1">
        <v>45473</v>
      </c>
      <c r="Y3308" s="1">
        <v>45225</v>
      </c>
      <c r="Z3308" t="s">
        <v>5598</v>
      </c>
      <c r="AA3308" t="s">
        <v>100</v>
      </c>
    </row>
    <row r="3309" spans="1:27" x14ac:dyDescent="0.25">
      <c r="A3309" t="s">
        <v>6975</v>
      </c>
      <c r="B3309" t="s">
        <v>55</v>
      </c>
      <c r="C3309" t="s">
        <v>43</v>
      </c>
      <c r="D3309" t="s">
        <v>5598</v>
      </c>
      <c r="E3309" t="s">
        <v>155</v>
      </c>
      <c r="F3309" t="s">
        <v>11</v>
      </c>
      <c r="G3309" t="s">
        <v>55</v>
      </c>
      <c r="H3309">
        <v>687</v>
      </c>
      <c r="I3309" t="s">
        <v>55</v>
      </c>
      <c r="J3309">
        <v>55000</v>
      </c>
      <c r="K3309">
        <v>5008.28</v>
      </c>
      <c r="L3309">
        <v>0.26</v>
      </c>
      <c r="M3309" s="63">
        <v>45471</v>
      </c>
      <c r="N3309" s="63">
        <v>45516</v>
      </c>
      <c r="O3309">
        <v>45</v>
      </c>
      <c r="P3309" t="s">
        <v>55</v>
      </c>
      <c r="Q3309">
        <v>0</v>
      </c>
      <c r="R3309">
        <v>0</v>
      </c>
      <c r="S3309">
        <v>0</v>
      </c>
      <c r="T3309">
        <v>0</v>
      </c>
      <c r="U3309">
        <v>0</v>
      </c>
      <c r="V3309">
        <v>0</v>
      </c>
      <c r="W3309">
        <v>0</v>
      </c>
      <c r="X3309" s="1">
        <v>45473</v>
      </c>
      <c r="Y3309" s="1">
        <v>45057</v>
      </c>
      <c r="Z3309" t="s">
        <v>5598</v>
      </c>
      <c r="AA3309" t="s">
        <v>102</v>
      </c>
    </row>
    <row r="3310" spans="1:27" x14ac:dyDescent="0.25">
      <c r="A3310" t="s">
        <v>6976</v>
      </c>
      <c r="B3310" t="s">
        <v>55</v>
      </c>
      <c r="C3310" t="s">
        <v>43</v>
      </c>
      <c r="D3310" t="s">
        <v>5598</v>
      </c>
      <c r="E3310" t="s">
        <v>155</v>
      </c>
      <c r="F3310" t="s">
        <v>9</v>
      </c>
      <c r="G3310" t="s">
        <v>55</v>
      </c>
      <c r="H3310">
        <v>630</v>
      </c>
      <c r="I3310" t="s">
        <v>55</v>
      </c>
      <c r="J3310">
        <v>25000</v>
      </c>
      <c r="K3310">
        <v>17973</v>
      </c>
      <c r="L3310">
        <v>0.19400000000000001</v>
      </c>
      <c r="M3310" s="63">
        <v>45464</v>
      </c>
      <c r="N3310" s="63">
        <v>45554</v>
      </c>
      <c r="O3310">
        <v>90</v>
      </c>
      <c r="P3310" t="s">
        <v>55</v>
      </c>
      <c r="Q3310">
        <v>0</v>
      </c>
      <c r="R3310">
        <v>0</v>
      </c>
      <c r="S3310">
        <v>0</v>
      </c>
      <c r="T3310">
        <v>0</v>
      </c>
      <c r="U3310">
        <v>0</v>
      </c>
      <c r="V3310">
        <v>0</v>
      </c>
      <c r="W3310">
        <v>0</v>
      </c>
      <c r="X3310" s="1">
        <v>45473</v>
      </c>
      <c r="Y3310" s="1">
        <v>45035</v>
      </c>
      <c r="Z3310" t="s">
        <v>5598</v>
      </c>
      <c r="AA3310" t="s">
        <v>99</v>
      </c>
    </row>
    <row r="3311" spans="1:27" x14ac:dyDescent="0.25">
      <c r="A3311" t="s">
        <v>6977</v>
      </c>
      <c r="B3311" t="s">
        <v>55</v>
      </c>
      <c r="C3311" t="s">
        <v>43</v>
      </c>
      <c r="D3311" t="s">
        <v>5598</v>
      </c>
      <c r="E3311" t="s">
        <v>155</v>
      </c>
      <c r="F3311" t="s">
        <v>13</v>
      </c>
      <c r="G3311" t="s">
        <v>55</v>
      </c>
      <c r="H3311">
        <v>744</v>
      </c>
      <c r="I3311" t="s">
        <v>55</v>
      </c>
      <c r="J3311">
        <v>25000</v>
      </c>
      <c r="K3311">
        <v>21495</v>
      </c>
      <c r="L3311">
        <v>0.19400000000000001</v>
      </c>
      <c r="M3311" s="63">
        <v>45467</v>
      </c>
      <c r="N3311" s="63">
        <v>45587</v>
      </c>
      <c r="O3311">
        <v>120</v>
      </c>
      <c r="P3311" t="s">
        <v>55</v>
      </c>
      <c r="Q3311">
        <v>0</v>
      </c>
      <c r="R3311">
        <v>0</v>
      </c>
      <c r="S3311">
        <v>0</v>
      </c>
      <c r="T3311">
        <v>0</v>
      </c>
      <c r="U3311">
        <v>0</v>
      </c>
      <c r="V3311">
        <v>0</v>
      </c>
      <c r="W3311">
        <v>0</v>
      </c>
      <c r="X3311" s="1">
        <v>45473</v>
      </c>
      <c r="Y3311" s="1">
        <v>45192</v>
      </c>
      <c r="Z3311" t="s">
        <v>5598</v>
      </c>
      <c r="AA3311" t="s">
        <v>102</v>
      </c>
    </row>
    <row r="3312" spans="1:27" x14ac:dyDescent="0.25">
      <c r="A3312" t="s">
        <v>6978</v>
      </c>
      <c r="B3312" t="s">
        <v>55</v>
      </c>
      <c r="C3312" t="s">
        <v>43</v>
      </c>
      <c r="D3312" t="s">
        <v>5598</v>
      </c>
      <c r="E3312" t="s">
        <v>155</v>
      </c>
      <c r="F3312" t="s">
        <v>6</v>
      </c>
      <c r="G3312" t="s">
        <v>55</v>
      </c>
      <c r="H3312">
        <v>639</v>
      </c>
      <c r="I3312" t="s">
        <v>55</v>
      </c>
      <c r="J3312">
        <v>25000</v>
      </c>
      <c r="K3312">
        <v>22332.9</v>
      </c>
      <c r="L3312">
        <v>0.26</v>
      </c>
      <c r="M3312" s="63">
        <v>45473</v>
      </c>
      <c r="N3312" s="63">
        <v>45518</v>
      </c>
      <c r="O3312">
        <v>45</v>
      </c>
      <c r="P3312" t="s">
        <v>55</v>
      </c>
      <c r="Q3312">
        <v>0</v>
      </c>
      <c r="R3312">
        <v>0</v>
      </c>
      <c r="S3312">
        <v>0</v>
      </c>
      <c r="T3312">
        <v>0</v>
      </c>
      <c r="U3312">
        <v>0</v>
      </c>
      <c r="V3312">
        <v>0</v>
      </c>
      <c r="W3312">
        <v>0</v>
      </c>
      <c r="X3312" s="1">
        <v>45473</v>
      </c>
      <c r="Y3312" s="1">
        <v>45069</v>
      </c>
      <c r="Z3312" t="s">
        <v>5598</v>
      </c>
      <c r="AA3312" t="s">
        <v>99</v>
      </c>
    </row>
    <row r="3313" spans="1:27" x14ac:dyDescent="0.25">
      <c r="A3313" t="s">
        <v>6979</v>
      </c>
      <c r="B3313" t="s">
        <v>55</v>
      </c>
      <c r="C3313" t="s">
        <v>43</v>
      </c>
      <c r="D3313" t="s">
        <v>5598</v>
      </c>
      <c r="E3313" t="s">
        <v>155</v>
      </c>
      <c r="F3313" t="s">
        <v>13</v>
      </c>
      <c r="G3313" t="s">
        <v>55</v>
      </c>
      <c r="H3313">
        <v>611</v>
      </c>
      <c r="I3313" t="s">
        <v>55</v>
      </c>
      <c r="J3313">
        <v>20000</v>
      </c>
      <c r="K3313">
        <v>9512.7099999999991</v>
      </c>
      <c r="L3313">
        <v>0.26</v>
      </c>
      <c r="M3313" s="63">
        <v>45430</v>
      </c>
      <c r="N3313" s="63">
        <v>45475</v>
      </c>
      <c r="O3313">
        <v>45</v>
      </c>
      <c r="P3313" t="s">
        <v>55</v>
      </c>
      <c r="Q3313">
        <v>0</v>
      </c>
      <c r="R3313">
        <v>0</v>
      </c>
      <c r="S3313">
        <v>0</v>
      </c>
      <c r="T3313">
        <v>0</v>
      </c>
      <c r="U3313">
        <v>0</v>
      </c>
      <c r="V3313">
        <v>0</v>
      </c>
      <c r="W3313">
        <v>0</v>
      </c>
      <c r="X3313" s="1">
        <v>45473</v>
      </c>
      <c r="Y3313" s="1">
        <v>45260</v>
      </c>
      <c r="Z3313" t="s">
        <v>5598</v>
      </c>
      <c r="AA3313" t="s">
        <v>100</v>
      </c>
    </row>
    <row r="3314" spans="1:27" x14ac:dyDescent="0.25">
      <c r="A3314" t="s">
        <v>6980</v>
      </c>
      <c r="B3314" t="s">
        <v>55</v>
      </c>
      <c r="C3314" t="s">
        <v>43</v>
      </c>
      <c r="D3314" t="s">
        <v>5598</v>
      </c>
      <c r="E3314" t="s">
        <v>155</v>
      </c>
      <c r="F3314" t="s">
        <v>4</v>
      </c>
      <c r="G3314" t="s">
        <v>55</v>
      </c>
      <c r="H3314">
        <v>665</v>
      </c>
      <c r="I3314" t="s">
        <v>55</v>
      </c>
      <c r="J3314">
        <v>40000</v>
      </c>
      <c r="K3314">
        <v>38641.449999999997</v>
      </c>
      <c r="L3314">
        <v>0.19400000000000001</v>
      </c>
      <c r="M3314" s="63">
        <v>45403</v>
      </c>
      <c r="N3314" s="63">
        <v>45523</v>
      </c>
      <c r="O3314">
        <v>120</v>
      </c>
      <c r="P3314" t="s">
        <v>55</v>
      </c>
      <c r="Q3314">
        <v>0</v>
      </c>
      <c r="R3314">
        <v>0</v>
      </c>
      <c r="S3314">
        <v>0</v>
      </c>
      <c r="T3314">
        <v>0</v>
      </c>
      <c r="U3314">
        <v>0</v>
      </c>
      <c r="V3314">
        <v>0</v>
      </c>
      <c r="W3314">
        <v>0</v>
      </c>
      <c r="X3314" s="1">
        <v>45473</v>
      </c>
      <c r="Y3314" s="1">
        <v>45160</v>
      </c>
      <c r="Z3314" t="s">
        <v>5598</v>
      </c>
      <c r="AA3314" t="s">
        <v>102</v>
      </c>
    </row>
    <row r="3315" spans="1:27" x14ac:dyDescent="0.25">
      <c r="A3315" t="s">
        <v>6981</v>
      </c>
      <c r="B3315" t="s">
        <v>55</v>
      </c>
      <c r="C3315" t="s">
        <v>43</v>
      </c>
      <c r="D3315" t="s">
        <v>5598</v>
      </c>
      <c r="E3315" t="s">
        <v>155</v>
      </c>
      <c r="F3315" t="s">
        <v>7</v>
      </c>
      <c r="G3315" t="s">
        <v>55</v>
      </c>
      <c r="H3315">
        <v>608</v>
      </c>
      <c r="I3315" t="s">
        <v>55</v>
      </c>
      <c r="J3315">
        <v>40000</v>
      </c>
      <c r="K3315">
        <v>3708</v>
      </c>
      <c r="L3315">
        <v>0.26</v>
      </c>
      <c r="M3315" s="63">
        <v>45441</v>
      </c>
      <c r="N3315" s="63">
        <v>45486</v>
      </c>
      <c r="O3315">
        <v>45</v>
      </c>
      <c r="P3315" t="s">
        <v>55</v>
      </c>
      <c r="Q3315">
        <v>0</v>
      </c>
      <c r="R3315">
        <v>0</v>
      </c>
      <c r="S3315">
        <v>0</v>
      </c>
      <c r="T3315">
        <v>0</v>
      </c>
      <c r="U3315">
        <v>0</v>
      </c>
      <c r="V3315">
        <v>0</v>
      </c>
      <c r="W3315">
        <v>0</v>
      </c>
      <c r="X3315" s="1">
        <v>45473</v>
      </c>
      <c r="Y3315" s="1">
        <v>45251</v>
      </c>
      <c r="Z3315" t="s">
        <v>5598</v>
      </c>
      <c r="AA3315" t="s">
        <v>100</v>
      </c>
    </row>
    <row r="3316" spans="1:27" x14ac:dyDescent="0.25">
      <c r="A3316" t="s">
        <v>6982</v>
      </c>
      <c r="B3316" t="s">
        <v>55</v>
      </c>
      <c r="C3316" t="s">
        <v>43</v>
      </c>
      <c r="D3316" t="s">
        <v>5598</v>
      </c>
      <c r="E3316" t="s">
        <v>155</v>
      </c>
      <c r="F3316" t="s">
        <v>13</v>
      </c>
      <c r="G3316" t="s">
        <v>55</v>
      </c>
      <c r="H3316">
        <v>765</v>
      </c>
      <c r="I3316" t="s">
        <v>55</v>
      </c>
      <c r="J3316">
        <v>50000</v>
      </c>
      <c r="K3316">
        <v>48958.73</v>
      </c>
      <c r="L3316">
        <v>0.26</v>
      </c>
      <c r="M3316" s="63">
        <v>45434</v>
      </c>
      <c r="N3316" s="63">
        <v>45479</v>
      </c>
      <c r="O3316">
        <v>45</v>
      </c>
      <c r="P3316" t="s">
        <v>55</v>
      </c>
      <c r="Q3316">
        <v>0</v>
      </c>
      <c r="R3316">
        <v>0</v>
      </c>
      <c r="S3316">
        <v>0</v>
      </c>
      <c r="T3316">
        <v>0</v>
      </c>
      <c r="U3316">
        <v>0</v>
      </c>
      <c r="V3316">
        <v>0</v>
      </c>
      <c r="W3316">
        <v>0</v>
      </c>
      <c r="X3316" s="1">
        <v>45473</v>
      </c>
      <c r="Y3316" s="1">
        <v>45094</v>
      </c>
      <c r="Z3316" t="s">
        <v>5598</v>
      </c>
      <c r="AA3316" t="s">
        <v>102</v>
      </c>
    </row>
    <row r="3317" spans="1:27" x14ac:dyDescent="0.25">
      <c r="A3317" t="s">
        <v>6983</v>
      </c>
      <c r="B3317" t="s">
        <v>55</v>
      </c>
      <c r="C3317" t="s">
        <v>43</v>
      </c>
      <c r="D3317" t="s">
        <v>5598</v>
      </c>
      <c r="E3317" t="s">
        <v>155</v>
      </c>
      <c r="F3317" t="s">
        <v>8</v>
      </c>
      <c r="G3317" t="s">
        <v>55</v>
      </c>
      <c r="H3317">
        <v>549</v>
      </c>
      <c r="I3317" t="s">
        <v>55</v>
      </c>
      <c r="J3317">
        <v>25000</v>
      </c>
      <c r="K3317">
        <v>15955.5</v>
      </c>
      <c r="L3317">
        <v>0.26</v>
      </c>
      <c r="M3317" s="63">
        <v>45384</v>
      </c>
      <c r="N3317" s="63">
        <v>45504</v>
      </c>
      <c r="O3317">
        <v>120</v>
      </c>
      <c r="P3317" t="s">
        <v>55</v>
      </c>
      <c r="Q3317">
        <v>0</v>
      </c>
      <c r="R3317">
        <v>0</v>
      </c>
      <c r="S3317">
        <v>0</v>
      </c>
      <c r="T3317">
        <v>0</v>
      </c>
      <c r="U3317">
        <v>0</v>
      </c>
      <c r="V3317">
        <v>0</v>
      </c>
      <c r="W3317">
        <v>0</v>
      </c>
      <c r="X3317" s="1">
        <v>45473</v>
      </c>
      <c r="Y3317" s="1">
        <v>45057</v>
      </c>
      <c r="Z3317" t="s">
        <v>5598</v>
      </c>
      <c r="AA3317" t="s">
        <v>103</v>
      </c>
    </row>
    <row r="3318" spans="1:27" x14ac:dyDescent="0.25">
      <c r="A3318" t="s">
        <v>6984</v>
      </c>
      <c r="B3318" t="s">
        <v>55</v>
      </c>
      <c r="C3318" t="s">
        <v>43</v>
      </c>
      <c r="D3318" t="s">
        <v>5598</v>
      </c>
      <c r="E3318" t="s">
        <v>155</v>
      </c>
      <c r="F3318" t="s">
        <v>8</v>
      </c>
      <c r="G3318" t="s">
        <v>55</v>
      </c>
      <c r="H3318">
        <v>791</v>
      </c>
      <c r="I3318" t="s">
        <v>55</v>
      </c>
      <c r="J3318">
        <v>50000</v>
      </c>
      <c r="K3318">
        <v>33984</v>
      </c>
      <c r="L3318">
        <v>0.26</v>
      </c>
      <c r="M3318" s="63">
        <v>45430</v>
      </c>
      <c r="N3318" s="63">
        <v>45475</v>
      </c>
      <c r="O3318">
        <v>45</v>
      </c>
      <c r="P3318" t="s">
        <v>55</v>
      </c>
      <c r="Q3318">
        <v>0</v>
      </c>
      <c r="R3318">
        <v>0</v>
      </c>
      <c r="S3318">
        <v>0</v>
      </c>
      <c r="T3318">
        <v>0</v>
      </c>
      <c r="U3318">
        <v>0</v>
      </c>
      <c r="V3318">
        <v>0</v>
      </c>
      <c r="W3318">
        <v>0</v>
      </c>
      <c r="X3318" s="1">
        <v>45473</v>
      </c>
      <c r="Y3318" s="1">
        <v>45026</v>
      </c>
      <c r="Z3318" t="s">
        <v>5598</v>
      </c>
      <c r="AA3318" t="s">
        <v>103</v>
      </c>
    </row>
    <row r="3319" spans="1:27" x14ac:dyDescent="0.25">
      <c r="A3319" t="s">
        <v>6985</v>
      </c>
      <c r="B3319" t="s">
        <v>55</v>
      </c>
      <c r="C3319" t="s">
        <v>43</v>
      </c>
      <c r="D3319" t="s">
        <v>5598</v>
      </c>
      <c r="E3319" t="s">
        <v>155</v>
      </c>
      <c r="F3319" t="s">
        <v>5</v>
      </c>
      <c r="G3319" t="s">
        <v>55</v>
      </c>
      <c r="H3319">
        <v>892</v>
      </c>
      <c r="I3319" t="s">
        <v>55</v>
      </c>
      <c r="J3319">
        <v>100000</v>
      </c>
      <c r="K3319">
        <v>95996.29</v>
      </c>
      <c r="L3319">
        <v>0.26</v>
      </c>
      <c r="M3319" s="63">
        <v>45458</v>
      </c>
      <c r="N3319" s="63">
        <v>45488</v>
      </c>
      <c r="O3319">
        <v>30</v>
      </c>
      <c r="P3319" t="s">
        <v>55</v>
      </c>
      <c r="Q3319">
        <v>0</v>
      </c>
      <c r="R3319">
        <v>0</v>
      </c>
      <c r="S3319">
        <v>0</v>
      </c>
      <c r="T3319">
        <v>0</v>
      </c>
      <c r="U3319">
        <v>0</v>
      </c>
      <c r="V3319">
        <v>0</v>
      </c>
      <c r="W3319">
        <v>0</v>
      </c>
      <c r="X3319" s="1">
        <v>45473</v>
      </c>
      <c r="Y3319" s="1">
        <v>44975</v>
      </c>
      <c r="Z3319" t="s">
        <v>5598</v>
      </c>
      <c r="AA3319" t="s">
        <v>99</v>
      </c>
    </row>
    <row r="3320" spans="1:27" x14ac:dyDescent="0.25">
      <c r="A3320" t="s">
        <v>6986</v>
      </c>
      <c r="B3320" t="s">
        <v>55</v>
      </c>
      <c r="C3320" t="s">
        <v>43</v>
      </c>
      <c r="D3320" t="s">
        <v>5598</v>
      </c>
      <c r="E3320" t="s">
        <v>155</v>
      </c>
      <c r="F3320" t="s">
        <v>15</v>
      </c>
      <c r="G3320" t="s">
        <v>55</v>
      </c>
      <c r="H3320">
        <v>744</v>
      </c>
      <c r="I3320" t="s">
        <v>55</v>
      </c>
      <c r="J3320">
        <v>25000</v>
      </c>
      <c r="K3320">
        <v>24012.09</v>
      </c>
      <c r="L3320">
        <v>0.26</v>
      </c>
      <c r="M3320" s="63">
        <v>45443</v>
      </c>
      <c r="N3320" s="63">
        <v>45488</v>
      </c>
      <c r="O3320">
        <v>45</v>
      </c>
      <c r="P3320" t="s">
        <v>55</v>
      </c>
      <c r="Q3320">
        <v>0</v>
      </c>
      <c r="R3320">
        <v>0</v>
      </c>
      <c r="S3320">
        <v>0</v>
      </c>
      <c r="T3320">
        <v>0</v>
      </c>
      <c r="U3320">
        <v>0</v>
      </c>
      <c r="V3320">
        <v>0</v>
      </c>
      <c r="W3320">
        <v>0</v>
      </c>
      <c r="X3320" s="1">
        <v>45473</v>
      </c>
      <c r="Y3320" s="1">
        <v>45090</v>
      </c>
      <c r="Z3320" t="s">
        <v>5598</v>
      </c>
      <c r="AA3320" t="s">
        <v>100</v>
      </c>
    </row>
    <row r="3321" spans="1:27" x14ac:dyDescent="0.25">
      <c r="A3321" t="s">
        <v>6987</v>
      </c>
      <c r="B3321" t="s">
        <v>55</v>
      </c>
      <c r="C3321" t="s">
        <v>43</v>
      </c>
      <c r="D3321" t="s">
        <v>5598</v>
      </c>
      <c r="E3321" t="s">
        <v>155</v>
      </c>
      <c r="F3321" t="s">
        <v>14</v>
      </c>
      <c r="G3321" t="s">
        <v>55</v>
      </c>
      <c r="H3321">
        <v>665</v>
      </c>
      <c r="I3321" t="s">
        <v>55</v>
      </c>
      <c r="J3321">
        <v>25000</v>
      </c>
      <c r="K3321">
        <v>23166.75</v>
      </c>
      <c r="L3321">
        <v>0.19400000000000001</v>
      </c>
      <c r="M3321" s="63">
        <v>45397</v>
      </c>
      <c r="N3321" s="63">
        <v>45487</v>
      </c>
      <c r="O3321">
        <v>90</v>
      </c>
      <c r="P3321" t="s">
        <v>55</v>
      </c>
      <c r="Q3321">
        <v>0</v>
      </c>
      <c r="R3321">
        <v>0</v>
      </c>
      <c r="S3321">
        <v>0</v>
      </c>
      <c r="T3321">
        <v>0</v>
      </c>
      <c r="U3321">
        <v>0</v>
      </c>
      <c r="V3321">
        <v>0</v>
      </c>
      <c r="W3321">
        <v>0</v>
      </c>
      <c r="X3321" s="1">
        <v>45473</v>
      </c>
      <c r="Y3321" s="1">
        <v>44670</v>
      </c>
      <c r="Z3321" t="s">
        <v>5598</v>
      </c>
      <c r="AA3321" t="s">
        <v>101</v>
      </c>
    </row>
    <row r="3322" spans="1:27" x14ac:dyDescent="0.25">
      <c r="A3322" t="s">
        <v>6988</v>
      </c>
      <c r="B3322" t="s">
        <v>55</v>
      </c>
      <c r="C3322" t="s">
        <v>43</v>
      </c>
      <c r="D3322" t="s">
        <v>5598</v>
      </c>
      <c r="E3322" t="s">
        <v>155</v>
      </c>
      <c r="F3322" t="s">
        <v>9</v>
      </c>
      <c r="G3322" t="s">
        <v>55</v>
      </c>
      <c r="H3322">
        <v>608</v>
      </c>
      <c r="I3322" t="s">
        <v>55</v>
      </c>
      <c r="J3322">
        <v>20000</v>
      </c>
      <c r="K3322">
        <v>18226.13</v>
      </c>
      <c r="L3322">
        <v>0.26</v>
      </c>
      <c r="M3322" s="63">
        <v>45418</v>
      </c>
      <c r="N3322" s="63">
        <v>45463</v>
      </c>
      <c r="O3322">
        <v>45</v>
      </c>
      <c r="P3322" t="s">
        <v>55</v>
      </c>
      <c r="Q3322">
        <v>18226.13</v>
      </c>
      <c r="R3322">
        <v>0</v>
      </c>
      <c r="S3322">
        <v>0</v>
      </c>
      <c r="T3322">
        <v>0</v>
      </c>
      <c r="U3322">
        <v>0</v>
      </c>
      <c r="V3322">
        <v>0</v>
      </c>
      <c r="W3322">
        <v>18226.13</v>
      </c>
      <c r="X3322" s="1">
        <v>45473</v>
      </c>
      <c r="Y3322" s="1">
        <v>45256</v>
      </c>
      <c r="Z3322" t="s">
        <v>5598</v>
      </c>
      <c r="AA3322" t="s">
        <v>100</v>
      </c>
    </row>
    <row r="3323" spans="1:27" x14ac:dyDescent="0.25">
      <c r="A3323" t="s">
        <v>6989</v>
      </c>
      <c r="B3323" t="s">
        <v>55</v>
      </c>
      <c r="C3323" t="s">
        <v>43</v>
      </c>
      <c r="D3323" t="s">
        <v>5598</v>
      </c>
      <c r="E3323" t="s">
        <v>155</v>
      </c>
      <c r="F3323" t="s">
        <v>19</v>
      </c>
      <c r="G3323" t="s">
        <v>55</v>
      </c>
      <c r="H3323">
        <v>640</v>
      </c>
      <c r="I3323" t="s">
        <v>55</v>
      </c>
      <c r="J3323">
        <v>75000</v>
      </c>
      <c r="K3323">
        <v>54337.5</v>
      </c>
      <c r="L3323">
        <v>0.26</v>
      </c>
      <c r="M3323" s="63">
        <v>45438</v>
      </c>
      <c r="N3323" s="63">
        <v>45483</v>
      </c>
      <c r="O3323">
        <v>45</v>
      </c>
      <c r="P3323" t="s">
        <v>55</v>
      </c>
      <c r="Q3323">
        <v>0</v>
      </c>
      <c r="R3323">
        <v>0</v>
      </c>
      <c r="S3323">
        <v>0</v>
      </c>
      <c r="T3323">
        <v>0</v>
      </c>
      <c r="U3323">
        <v>0</v>
      </c>
      <c r="V3323">
        <v>0</v>
      </c>
      <c r="W3323">
        <v>0</v>
      </c>
      <c r="X3323" s="1">
        <v>45473</v>
      </c>
      <c r="Y3323" s="1">
        <v>44721</v>
      </c>
      <c r="Z3323" t="s">
        <v>5598</v>
      </c>
      <c r="AA3323" t="s">
        <v>102</v>
      </c>
    </row>
    <row r="3324" spans="1:27" x14ac:dyDescent="0.25">
      <c r="A3324" t="s">
        <v>6990</v>
      </c>
      <c r="B3324" t="s">
        <v>55</v>
      </c>
      <c r="C3324" t="s">
        <v>43</v>
      </c>
      <c r="D3324" t="s">
        <v>5598</v>
      </c>
      <c r="E3324" t="s">
        <v>155</v>
      </c>
      <c r="F3324" t="s">
        <v>9</v>
      </c>
      <c r="G3324" t="s">
        <v>55</v>
      </c>
      <c r="H3324">
        <v>670</v>
      </c>
      <c r="I3324" t="s">
        <v>55</v>
      </c>
      <c r="J3324">
        <v>50000</v>
      </c>
      <c r="K3324">
        <v>30680.68</v>
      </c>
      <c r="L3324">
        <v>0.26</v>
      </c>
      <c r="M3324" s="63">
        <v>45458</v>
      </c>
      <c r="N3324" s="63">
        <v>45503</v>
      </c>
      <c r="O3324">
        <v>45</v>
      </c>
      <c r="P3324" t="s">
        <v>55</v>
      </c>
      <c r="Q3324">
        <v>0</v>
      </c>
      <c r="R3324">
        <v>0</v>
      </c>
      <c r="S3324">
        <v>0</v>
      </c>
      <c r="T3324">
        <v>0</v>
      </c>
      <c r="U3324">
        <v>0</v>
      </c>
      <c r="V3324">
        <v>0</v>
      </c>
      <c r="W3324">
        <v>0</v>
      </c>
      <c r="X3324" s="1">
        <v>45473</v>
      </c>
      <c r="Y3324" s="1">
        <v>44748</v>
      </c>
      <c r="Z3324" t="s">
        <v>5598</v>
      </c>
      <c r="AA3324" t="s">
        <v>99</v>
      </c>
    </row>
    <row r="3325" spans="1:27" x14ac:dyDescent="0.25">
      <c r="A3325" t="s">
        <v>6991</v>
      </c>
      <c r="B3325" t="s">
        <v>55</v>
      </c>
      <c r="C3325" t="s">
        <v>43</v>
      </c>
      <c r="D3325" t="s">
        <v>5598</v>
      </c>
      <c r="E3325" t="s">
        <v>155</v>
      </c>
      <c r="F3325" t="s">
        <v>4</v>
      </c>
      <c r="G3325" t="s">
        <v>55</v>
      </c>
      <c r="H3325">
        <v>697</v>
      </c>
      <c r="I3325" t="s">
        <v>55</v>
      </c>
      <c r="J3325">
        <v>5000</v>
      </c>
      <c r="K3325">
        <v>4827.88</v>
      </c>
      <c r="L3325">
        <v>0.19400000000000001</v>
      </c>
      <c r="M3325" s="63">
        <v>45458</v>
      </c>
      <c r="N3325" s="63">
        <v>45578</v>
      </c>
      <c r="O3325">
        <v>120</v>
      </c>
      <c r="P3325" t="s">
        <v>55</v>
      </c>
      <c r="Q3325">
        <v>0</v>
      </c>
      <c r="R3325">
        <v>0</v>
      </c>
      <c r="S3325">
        <v>0</v>
      </c>
      <c r="T3325">
        <v>0</v>
      </c>
      <c r="U3325">
        <v>0</v>
      </c>
      <c r="V3325">
        <v>0</v>
      </c>
      <c r="W3325">
        <v>0</v>
      </c>
      <c r="X3325" s="1">
        <v>45473</v>
      </c>
      <c r="Y3325" s="1">
        <v>45227</v>
      </c>
      <c r="Z3325" t="s">
        <v>5598</v>
      </c>
      <c r="AA3325" t="s">
        <v>102</v>
      </c>
    </row>
    <row r="3326" spans="1:27" x14ac:dyDescent="0.25">
      <c r="A3326" t="s">
        <v>6992</v>
      </c>
      <c r="B3326" t="s">
        <v>55</v>
      </c>
      <c r="C3326" t="s">
        <v>43</v>
      </c>
      <c r="D3326" t="s">
        <v>5598</v>
      </c>
      <c r="E3326" t="s">
        <v>155</v>
      </c>
      <c r="F3326" t="s">
        <v>8</v>
      </c>
      <c r="G3326" t="s">
        <v>55</v>
      </c>
      <c r="H3326">
        <v>711</v>
      </c>
      <c r="I3326" t="s">
        <v>55</v>
      </c>
      <c r="J3326">
        <v>35000</v>
      </c>
      <c r="K3326">
        <v>29358</v>
      </c>
      <c r="L3326">
        <v>0.19400000000000001</v>
      </c>
      <c r="M3326" s="63">
        <v>45365</v>
      </c>
      <c r="N3326" s="63">
        <v>45485</v>
      </c>
      <c r="O3326">
        <v>120</v>
      </c>
      <c r="P3326" t="s">
        <v>55</v>
      </c>
      <c r="Q3326">
        <v>0</v>
      </c>
      <c r="R3326">
        <v>0</v>
      </c>
      <c r="S3326">
        <v>0</v>
      </c>
      <c r="T3326">
        <v>0</v>
      </c>
      <c r="U3326">
        <v>0</v>
      </c>
      <c r="V3326">
        <v>0</v>
      </c>
      <c r="W3326">
        <v>0</v>
      </c>
      <c r="X3326" s="1">
        <v>45473</v>
      </c>
      <c r="Y3326" s="1">
        <v>45166</v>
      </c>
      <c r="Z3326" t="s">
        <v>5598</v>
      </c>
      <c r="AA3326" t="s">
        <v>102</v>
      </c>
    </row>
    <row r="3327" spans="1:27" x14ac:dyDescent="0.25">
      <c r="A3327" t="s">
        <v>6993</v>
      </c>
      <c r="B3327" t="s">
        <v>55</v>
      </c>
      <c r="C3327" t="s">
        <v>43</v>
      </c>
      <c r="D3327" t="s">
        <v>5598</v>
      </c>
      <c r="E3327" t="s">
        <v>155</v>
      </c>
      <c r="F3327" t="s">
        <v>8</v>
      </c>
      <c r="G3327" t="s">
        <v>55</v>
      </c>
      <c r="H3327">
        <v>624</v>
      </c>
      <c r="I3327" t="s">
        <v>55</v>
      </c>
      <c r="J3327">
        <v>90000</v>
      </c>
      <c r="K3327">
        <v>32079</v>
      </c>
      <c r="L3327">
        <v>0.19400000000000001</v>
      </c>
      <c r="M3327" s="63">
        <v>45449</v>
      </c>
      <c r="N3327" s="63">
        <v>45494</v>
      </c>
      <c r="O3327">
        <v>45</v>
      </c>
      <c r="P3327" t="s">
        <v>55</v>
      </c>
      <c r="Q3327">
        <v>0</v>
      </c>
      <c r="R3327">
        <v>0</v>
      </c>
      <c r="S3327">
        <v>0</v>
      </c>
      <c r="T3327">
        <v>0</v>
      </c>
      <c r="U3327">
        <v>0</v>
      </c>
      <c r="V3327">
        <v>0</v>
      </c>
      <c r="W3327">
        <v>0</v>
      </c>
      <c r="X3327" s="1">
        <v>45473</v>
      </c>
      <c r="Y3327" s="1">
        <v>44975</v>
      </c>
      <c r="Z3327" t="s">
        <v>5598</v>
      </c>
      <c r="AA3327" t="s">
        <v>101</v>
      </c>
    </row>
    <row r="3328" spans="1:27" x14ac:dyDescent="0.25">
      <c r="A3328" t="s">
        <v>6994</v>
      </c>
      <c r="B3328" t="s">
        <v>55</v>
      </c>
      <c r="C3328" t="s">
        <v>43</v>
      </c>
      <c r="D3328" t="s">
        <v>5598</v>
      </c>
      <c r="E3328" t="s">
        <v>155</v>
      </c>
      <c r="F3328" t="s">
        <v>9</v>
      </c>
      <c r="G3328" t="s">
        <v>55</v>
      </c>
      <c r="H3328">
        <v>620</v>
      </c>
      <c r="I3328" t="s">
        <v>55</v>
      </c>
      <c r="J3328">
        <v>20000</v>
      </c>
      <c r="K3328">
        <v>19709.18</v>
      </c>
      <c r="L3328">
        <v>0.19400000000000001</v>
      </c>
      <c r="M3328" s="63">
        <v>45420</v>
      </c>
      <c r="N3328" s="63">
        <v>45540</v>
      </c>
      <c r="O3328">
        <v>120</v>
      </c>
      <c r="P3328" t="s">
        <v>55</v>
      </c>
      <c r="Q3328">
        <v>0</v>
      </c>
      <c r="R3328">
        <v>0</v>
      </c>
      <c r="S3328">
        <v>0</v>
      </c>
      <c r="T3328">
        <v>0</v>
      </c>
      <c r="U3328">
        <v>0</v>
      </c>
      <c r="V3328">
        <v>0</v>
      </c>
      <c r="W3328">
        <v>0</v>
      </c>
      <c r="X3328" s="1">
        <v>45473</v>
      </c>
      <c r="Y3328" s="1">
        <v>45048</v>
      </c>
      <c r="Z3328" t="s">
        <v>5598</v>
      </c>
      <c r="AA3328" t="s">
        <v>102</v>
      </c>
    </row>
    <row r="3329" spans="1:27" x14ac:dyDescent="0.25">
      <c r="A3329" t="s">
        <v>6995</v>
      </c>
      <c r="B3329" t="s">
        <v>55</v>
      </c>
      <c r="C3329" t="s">
        <v>43</v>
      </c>
      <c r="D3329" t="s">
        <v>5598</v>
      </c>
      <c r="E3329" t="s">
        <v>155</v>
      </c>
      <c r="F3329" t="s">
        <v>13</v>
      </c>
      <c r="G3329" t="s">
        <v>55</v>
      </c>
      <c r="H3329">
        <v>756</v>
      </c>
      <c r="I3329" t="s">
        <v>55</v>
      </c>
      <c r="J3329">
        <v>100000</v>
      </c>
      <c r="K3329">
        <v>18304.5</v>
      </c>
      <c r="L3329">
        <v>0.19400000000000001</v>
      </c>
      <c r="M3329" s="63">
        <v>45448</v>
      </c>
      <c r="N3329" s="63">
        <v>45493</v>
      </c>
      <c r="O3329">
        <v>45</v>
      </c>
      <c r="P3329" t="s">
        <v>55</v>
      </c>
      <c r="Q3329">
        <v>0</v>
      </c>
      <c r="R3329">
        <v>0</v>
      </c>
      <c r="S3329">
        <v>0</v>
      </c>
      <c r="T3329">
        <v>0</v>
      </c>
      <c r="U3329">
        <v>0</v>
      </c>
      <c r="V3329">
        <v>0</v>
      </c>
      <c r="W3329">
        <v>0</v>
      </c>
      <c r="X3329" s="1">
        <v>45473</v>
      </c>
      <c r="Y3329" s="1">
        <v>44766</v>
      </c>
      <c r="Z3329" t="s">
        <v>5598</v>
      </c>
      <c r="AA3329" t="s">
        <v>101</v>
      </c>
    </row>
    <row r="3330" spans="1:27" x14ac:dyDescent="0.25">
      <c r="A3330" t="s">
        <v>6996</v>
      </c>
      <c r="B3330" t="s">
        <v>55</v>
      </c>
      <c r="C3330" t="s">
        <v>43</v>
      </c>
      <c r="D3330" t="s">
        <v>5598</v>
      </c>
      <c r="E3330" t="s">
        <v>155</v>
      </c>
      <c r="F3330" t="s">
        <v>9</v>
      </c>
      <c r="G3330" t="s">
        <v>55</v>
      </c>
      <c r="H3330">
        <v>584</v>
      </c>
      <c r="I3330" t="s">
        <v>55</v>
      </c>
      <c r="J3330">
        <v>25000</v>
      </c>
      <c r="K3330">
        <v>13590.39</v>
      </c>
      <c r="L3330">
        <v>0.26</v>
      </c>
      <c r="M3330" s="63">
        <v>45441</v>
      </c>
      <c r="N3330" s="63">
        <v>45561</v>
      </c>
      <c r="O3330">
        <v>120</v>
      </c>
      <c r="P3330" t="s">
        <v>55</v>
      </c>
      <c r="Q3330">
        <v>0</v>
      </c>
      <c r="R3330">
        <v>0</v>
      </c>
      <c r="S3330">
        <v>0</v>
      </c>
      <c r="T3330">
        <v>0</v>
      </c>
      <c r="U3330">
        <v>0</v>
      </c>
      <c r="V3330">
        <v>0</v>
      </c>
      <c r="W3330">
        <v>0</v>
      </c>
      <c r="X3330" s="1">
        <v>45473</v>
      </c>
      <c r="Y3330" s="1">
        <v>44741</v>
      </c>
      <c r="Z3330" t="s">
        <v>5598</v>
      </c>
      <c r="AA3330" t="s">
        <v>100</v>
      </c>
    </row>
    <row r="3331" spans="1:27" x14ac:dyDescent="0.25">
      <c r="A3331" t="s">
        <v>6997</v>
      </c>
      <c r="B3331" t="s">
        <v>55</v>
      </c>
      <c r="C3331" t="s">
        <v>43</v>
      </c>
      <c r="D3331" t="s">
        <v>5598</v>
      </c>
      <c r="E3331" t="s">
        <v>155</v>
      </c>
      <c r="F3331" t="s">
        <v>13</v>
      </c>
      <c r="G3331" t="s">
        <v>55</v>
      </c>
      <c r="H3331">
        <v>764</v>
      </c>
      <c r="I3331" t="s">
        <v>55</v>
      </c>
      <c r="J3331">
        <v>25000</v>
      </c>
      <c r="K3331">
        <v>21740.41</v>
      </c>
      <c r="L3331">
        <v>0.19400000000000001</v>
      </c>
      <c r="M3331" s="63">
        <v>45379</v>
      </c>
      <c r="N3331" s="63">
        <v>45499</v>
      </c>
      <c r="O3331">
        <v>120</v>
      </c>
      <c r="P3331" t="s">
        <v>55</v>
      </c>
      <c r="Q3331">
        <v>0</v>
      </c>
      <c r="R3331">
        <v>0</v>
      </c>
      <c r="S3331">
        <v>0</v>
      </c>
      <c r="T3331">
        <v>0</v>
      </c>
      <c r="U3331">
        <v>0</v>
      </c>
      <c r="V3331">
        <v>0</v>
      </c>
      <c r="W3331">
        <v>0</v>
      </c>
      <c r="X3331" s="1">
        <v>45473</v>
      </c>
      <c r="Y3331" s="1">
        <v>45178</v>
      </c>
      <c r="Z3331" t="s">
        <v>5598</v>
      </c>
      <c r="AA3331" t="s">
        <v>102</v>
      </c>
    </row>
    <row r="3332" spans="1:27" x14ac:dyDescent="0.25">
      <c r="A3332" t="s">
        <v>6998</v>
      </c>
      <c r="B3332" t="s">
        <v>55</v>
      </c>
      <c r="C3332" t="s">
        <v>43</v>
      </c>
      <c r="D3332" t="s">
        <v>5598</v>
      </c>
      <c r="E3332" t="s">
        <v>155</v>
      </c>
      <c r="F3332" t="s">
        <v>13</v>
      </c>
      <c r="G3332" t="s">
        <v>55</v>
      </c>
      <c r="H3332">
        <v>787</v>
      </c>
      <c r="I3332" t="s">
        <v>55</v>
      </c>
      <c r="J3332">
        <v>50000</v>
      </c>
      <c r="K3332">
        <v>46985.03</v>
      </c>
      <c r="L3332">
        <v>0.19400000000000001</v>
      </c>
      <c r="M3332" s="63">
        <v>45147</v>
      </c>
      <c r="N3332" s="63">
        <v>45267</v>
      </c>
      <c r="O3332">
        <v>120</v>
      </c>
      <c r="P3332" t="s">
        <v>55</v>
      </c>
      <c r="Q3332">
        <v>0</v>
      </c>
      <c r="R3332">
        <v>0</v>
      </c>
      <c r="S3332">
        <v>0</v>
      </c>
      <c r="T3332">
        <v>0</v>
      </c>
      <c r="U3332">
        <v>0</v>
      </c>
      <c r="V3332">
        <v>46985.03</v>
      </c>
      <c r="W3332">
        <v>46985.03</v>
      </c>
      <c r="X3332" s="1">
        <v>45473</v>
      </c>
      <c r="Y3332" s="1">
        <v>44904</v>
      </c>
      <c r="Z3332" t="s">
        <v>5598</v>
      </c>
      <c r="AA3332" t="s">
        <v>101</v>
      </c>
    </row>
    <row r="3333" spans="1:27" x14ac:dyDescent="0.25">
      <c r="A3333" t="s">
        <v>6999</v>
      </c>
      <c r="B3333" t="s">
        <v>55</v>
      </c>
      <c r="C3333" t="s">
        <v>43</v>
      </c>
      <c r="D3333" t="s">
        <v>5598</v>
      </c>
      <c r="E3333" t="s">
        <v>155</v>
      </c>
      <c r="F3333" t="s">
        <v>4</v>
      </c>
      <c r="G3333" t="s">
        <v>55</v>
      </c>
      <c r="H3333">
        <v>701</v>
      </c>
      <c r="I3333" t="s">
        <v>55</v>
      </c>
      <c r="J3333">
        <v>10000</v>
      </c>
      <c r="K3333">
        <v>18</v>
      </c>
      <c r="L3333">
        <v>0.19400000000000001</v>
      </c>
      <c r="M3333" s="63">
        <v>45463</v>
      </c>
      <c r="N3333" s="63">
        <v>45583</v>
      </c>
      <c r="O3333">
        <v>120</v>
      </c>
      <c r="P3333" t="s">
        <v>55</v>
      </c>
      <c r="Q3333">
        <v>0</v>
      </c>
      <c r="R3333">
        <v>0</v>
      </c>
      <c r="S3333">
        <v>0</v>
      </c>
      <c r="T3333">
        <v>0</v>
      </c>
      <c r="U3333">
        <v>0</v>
      </c>
      <c r="V3333">
        <v>0</v>
      </c>
      <c r="W3333">
        <v>0</v>
      </c>
      <c r="X3333" s="1">
        <v>45473</v>
      </c>
      <c r="Y3333" s="1">
        <v>45125</v>
      </c>
      <c r="Z3333" t="s">
        <v>5598</v>
      </c>
      <c r="AA3333" t="s">
        <v>102</v>
      </c>
    </row>
    <row r="3334" spans="1:27" x14ac:dyDescent="0.25">
      <c r="A3334" t="s">
        <v>7000</v>
      </c>
      <c r="B3334" t="s">
        <v>55</v>
      </c>
      <c r="C3334" t="s">
        <v>43</v>
      </c>
      <c r="D3334" t="s">
        <v>5598</v>
      </c>
      <c r="E3334" t="s">
        <v>155</v>
      </c>
      <c r="F3334" t="s">
        <v>2</v>
      </c>
      <c r="G3334" t="s">
        <v>55</v>
      </c>
      <c r="H3334">
        <v>730</v>
      </c>
      <c r="I3334" t="s">
        <v>55</v>
      </c>
      <c r="J3334">
        <v>5000</v>
      </c>
      <c r="K3334">
        <v>356.01</v>
      </c>
      <c r="L3334">
        <v>0.26</v>
      </c>
      <c r="M3334" s="63">
        <v>45433</v>
      </c>
      <c r="N3334" s="63">
        <v>45478</v>
      </c>
      <c r="O3334">
        <v>45</v>
      </c>
      <c r="P3334" t="s">
        <v>55</v>
      </c>
      <c r="Q3334">
        <v>0</v>
      </c>
      <c r="R3334">
        <v>0</v>
      </c>
      <c r="S3334">
        <v>0</v>
      </c>
      <c r="T3334">
        <v>0</v>
      </c>
      <c r="U3334">
        <v>0</v>
      </c>
      <c r="V3334">
        <v>0</v>
      </c>
      <c r="W3334">
        <v>0</v>
      </c>
      <c r="X3334" s="1">
        <v>45473</v>
      </c>
      <c r="Y3334" s="1">
        <v>45144</v>
      </c>
      <c r="Z3334" t="s">
        <v>5598</v>
      </c>
      <c r="AA3334" t="s">
        <v>100</v>
      </c>
    </row>
    <row r="3335" spans="1:27" x14ac:dyDescent="0.25">
      <c r="A3335" t="s">
        <v>7001</v>
      </c>
      <c r="B3335" t="s">
        <v>55</v>
      </c>
      <c r="C3335" t="s">
        <v>43</v>
      </c>
      <c r="D3335" t="s">
        <v>5598</v>
      </c>
      <c r="E3335" t="s">
        <v>155</v>
      </c>
      <c r="F3335" t="s">
        <v>7</v>
      </c>
      <c r="G3335" t="s">
        <v>55</v>
      </c>
      <c r="H3335">
        <v>631</v>
      </c>
      <c r="I3335" t="s">
        <v>55</v>
      </c>
      <c r="J3335">
        <v>100000</v>
      </c>
      <c r="K3335">
        <v>63627.97</v>
      </c>
      <c r="L3335">
        <v>0.19400000000000001</v>
      </c>
      <c r="M3335" s="63">
        <v>45437</v>
      </c>
      <c r="N3335" s="63">
        <v>45482</v>
      </c>
      <c r="O3335">
        <v>45</v>
      </c>
      <c r="P3335" t="s">
        <v>55</v>
      </c>
      <c r="Q3335">
        <v>0</v>
      </c>
      <c r="R3335">
        <v>0</v>
      </c>
      <c r="S3335">
        <v>0</v>
      </c>
      <c r="T3335">
        <v>0</v>
      </c>
      <c r="U3335">
        <v>0</v>
      </c>
      <c r="V3335">
        <v>0</v>
      </c>
      <c r="W3335">
        <v>0</v>
      </c>
      <c r="X3335" s="1">
        <v>45473</v>
      </c>
      <c r="Y3335" s="1">
        <v>44920</v>
      </c>
      <c r="Z3335" t="s">
        <v>5598</v>
      </c>
      <c r="AA3335" t="s">
        <v>100</v>
      </c>
    </row>
    <row r="3336" spans="1:27" x14ac:dyDescent="0.25">
      <c r="A3336" t="s">
        <v>7002</v>
      </c>
      <c r="B3336" t="s">
        <v>55</v>
      </c>
      <c r="C3336" t="s">
        <v>43</v>
      </c>
      <c r="D3336" t="s">
        <v>5598</v>
      </c>
      <c r="E3336" t="s">
        <v>155</v>
      </c>
      <c r="F3336" t="s">
        <v>4</v>
      </c>
      <c r="G3336" t="s">
        <v>55</v>
      </c>
      <c r="H3336">
        <v>749</v>
      </c>
      <c r="I3336" t="s">
        <v>55</v>
      </c>
      <c r="J3336">
        <v>20000</v>
      </c>
      <c r="K3336">
        <v>1716</v>
      </c>
      <c r="L3336">
        <v>0.19400000000000001</v>
      </c>
      <c r="M3336" s="63">
        <v>45405</v>
      </c>
      <c r="N3336" s="63">
        <v>45525</v>
      </c>
      <c r="O3336">
        <v>120</v>
      </c>
      <c r="P3336" t="s">
        <v>55</v>
      </c>
      <c r="Q3336">
        <v>0</v>
      </c>
      <c r="R3336">
        <v>0</v>
      </c>
      <c r="S3336">
        <v>0</v>
      </c>
      <c r="T3336">
        <v>0</v>
      </c>
      <c r="U3336">
        <v>0</v>
      </c>
      <c r="V3336">
        <v>0</v>
      </c>
      <c r="W3336">
        <v>0</v>
      </c>
      <c r="X3336" s="1">
        <v>45473</v>
      </c>
      <c r="Y3336" s="1">
        <v>45050</v>
      </c>
      <c r="Z3336" t="s">
        <v>5598</v>
      </c>
      <c r="AA3336" t="s">
        <v>102</v>
      </c>
    </row>
    <row r="3337" spans="1:27" x14ac:dyDescent="0.25">
      <c r="A3337" t="s">
        <v>7003</v>
      </c>
      <c r="B3337" t="s">
        <v>55</v>
      </c>
      <c r="C3337" t="s">
        <v>43</v>
      </c>
      <c r="D3337" t="s">
        <v>5598</v>
      </c>
      <c r="E3337" t="s">
        <v>155</v>
      </c>
      <c r="F3337" t="s">
        <v>9</v>
      </c>
      <c r="G3337" t="s">
        <v>55</v>
      </c>
      <c r="H3337">
        <v>790</v>
      </c>
      <c r="I3337" t="s">
        <v>55</v>
      </c>
      <c r="J3337">
        <v>20000</v>
      </c>
      <c r="K3337">
        <v>8154</v>
      </c>
      <c r="L3337">
        <v>0.26</v>
      </c>
      <c r="M3337" s="63">
        <v>45453</v>
      </c>
      <c r="N3337" s="63">
        <v>45498</v>
      </c>
      <c r="O3337">
        <v>45</v>
      </c>
      <c r="P3337" t="s">
        <v>55</v>
      </c>
      <c r="Q3337">
        <v>0</v>
      </c>
      <c r="R3337">
        <v>0</v>
      </c>
      <c r="S3337">
        <v>0</v>
      </c>
      <c r="T3337">
        <v>0</v>
      </c>
      <c r="U3337">
        <v>0</v>
      </c>
      <c r="V3337">
        <v>0</v>
      </c>
      <c r="W3337">
        <v>0</v>
      </c>
      <c r="X3337" s="1">
        <v>45473</v>
      </c>
      <c r="Y3337" s="1">
        <v>45146</v>
      </c>
      <c r="Z3337" t="s">
        <v>5598</v>
      </c>
      <c r="AA3337" t="s">
        <v>101</v>
      </c>
    </row>
    <row r="3338" spans="1:27" x14ac:dyDescent="0.25">
      <c r="A3338" t="s">
        <v>7004</v>
      </c>
      <c r="B3338" t="s">
        <v>55</v>
      </c>
      <c r="C3338" t="s">
        <v>43</v>
      </c>
      <c r="D3338" t="s">
        <v>5598</v>
      </c>
      <c r="E3338" t="s">
        <v>155</v>
      </c>
      <c r="F3338" t="s">
        <v>14</v>
      </c>
      <c r="G3338" t="s">
        <v>55</v>
      </c>
      <c r="H3338">
        <v>636</v>
      </c>
      <c r="I3338" t="s">
        <v>55</v>
      </c>
      <c r="J3338">
        <v>20000</v>
      </c>
      <c r="K3338">
        <v>17930.330000000002</v>
      </c>
      <c r="L3338">
        <v>0.26</v>
      </c>
      <c r="M3338" s="63">
        <v>45460</v>
      </c>
      <c r="N3338" s="63">
        <v>45505</v>
      </c>
      <c r="O3338">
        <v>45</v>
      </c>
      <c r="P3338" t="s">
        <v>55</v>
      </c>
      <c r="Q3338">
        <v>0</v>
      </c>
      <c r="R3338">
        <v>0</v>
      </c>
      <c r="S3338">
        <v>0</v>
      </c>
      <c r="T3338">
        <v>0</v>
      </c>
      <c r="U3338">
        <v>0</v>
      </c>
      <c r="V3338">
        <v>0</v>
      </c>
      <c r="W3338">
        <v>0</v>
      </c>
      <c r="X3338" s="1">
        <v>45473</v>
      </c>
      <c r="Y3338" s="1">
        <v>45076</v>
      </c>
      <c r="Z3338" t="s">
        <v>5598</v>
      </c>
      <c r="AA3338" t="s">
        <v>101</v>
      </c>
    </row>
    <row r="3339" spans="1:27" x14ac:dyDescent="0.25">
      <c r="A3339" t="s">
        <v>7005</v>
      </c>
      <c r="B3339" t="s">
        <v>55</v>
      </c>
      <c r="C3339" t="s">
        <v>43</v>
      </c>
      <c r="D3339" t="s">
        <v>5598</v>
      </c>
      <c r="E3339" t="s">
        <v>155</v>
      </c>
      <c r="F3339" t="s">
        <v>4</v>
      </c>
      <c r="G3339" t="s">
        <v>55</v>
      </c>
      <c r="H3339">
        <v>648</v>
      </c>
      <c r="I3339" t="s">
        <v>55</v>
      </c>
      <c r="J3339">
        <v>25000</v>
      </c>
      <c r="K3339">
        <v>24804.46</v>
      </c>
      <c r="L3339">
        <v>0.26</v>
      </c>
      <c r="M3339" s="63">
        <v>45434</v>
      </c>
      <c r="N3339" s="63">
        <v>45479</v>
      </c>
      <c r="O3339">
        <v>45</v>
      </c>
      <c r="P3339" t="s">
        <v>55</v>
      </c>
      <c r="Q3339">
        <v>0</v>
      </c>
      <c r="R3339">
        <v>0</v>
      </c>
      <c r="S3339">
        <v>0</v>
      </c>
      <c r="T3339">
        <v>0</v>
      </c>
      <c r="U3339">
        <v>0</v>
      </c>
      <c r="V3339">
        <v>0</v>
      </c>
      <c r="W3339">
        <v>0</v>
      </c>
      <c r="X3339" s="1">
        <v>45473</v>
      </c>
      <c r="Y3339" s="1">
        <v>45267</v>
      </c>
      <c r="Z3339" t="s">
        <v>5598</v>
      </c>
      <c r="AA3339" t="s">
        <v>100</v>
      </c>
    </row>
    <row r="3340" spans="1:27" x14ac:dyDescent="0.25">
      <c r="A3340" t="s">
        <v>7006</v>
      </c>
      <c r="B3340" t="s">
        <v>55</v>
      </c>
      <c r="C3340" t="s">
        <v>43</v>
      </c>
      <c r="D3340" t="s">
        <v>5598</v>
      </c>
      <c r="E3340" t="s">
        <v>155</v>
      </c>
      <c r="F3340" t="s">
        <v>12</v>
      </c>
      <c r="G3340" t="s">
        <v>55</v>
      </c>
      <c r="H3340">
        <v>798</v>
      </c>
      <c r="I3340" t="s">
        <v>55</v>
      </c>
      <c r="J3340">
        <v>55000</v>
      </c>
      <c r="K3340">
        <v>53917.08</v>
      </c>
      <c r="L3340">
        <v>0.26</v>
      </c>
      <c r="M3340" s="63">
        <v>45437</v>
      </c>
      <c r="N3340" s="63">
        <v>45482</v>
      </c>
      <c r="O3340">
        <v>45</v>
      </c>
      <c r="P3340" t="s">
        <v>55</v>
      </c>
      <c r="Q3340">
        <v>0</v>
      </c>
      <c r="R3340">
        <v>0</v>
      </c>
      <c r="S3340">
        <v>0</v>
      </c>
      <c r="T3340">
        <v>0</v>
      </c>
      <c r="U3340">
        <v>0</v>
      </c>
      <c r="V3340">
        <v>0</v>
      </c>
      <c r="W3340">
        <v>0</v>
      </c>
      <c r="X3340" s="1">
        <v>45473</v>
      </c>
      <c r="Y3340" s="1">
        <v>45149</v>
      </c>
      <c r="Z3340" t="s">
        <v>5598</v>
      </c>
      <c r="AA3340" t="s">
        <v>100</v>
      </c>
    </row>
    <row r="3341" spans="1:27" x14ac:dyDescent="0.25">
      <c r="A3341" t="s">
        <v>7007</v>
      </c>
      <c r="B3341" t="s">
        <v>55</v>
      </c>
      <c r="C3341" t="s">
        <v>43</v>
      </c>
      <c r="D3341" t="s">
        <v>5598</v>
      </c>
      <c r="E3341" t="s">
        <v>155</v>
      </c>
      <c r="F3341" t="s">
        <v>9</v>
      </c>
      <c r="G3341" t="s">
        <v>55</v>
      </c>
      <c r="H3341">
        <v>405</v>
      </c>
      <c r="I3341" t="s">
        <v>55</v>
      </c>
      <c r="J3341">
        <v>10000</v>
      </c>
      <c r="K3341">
        <v>8611.5</v>
      </c>
      <c r="L3341">
        <v>0.26</v>
      </c>
      <c r="M3341" s="63">
        <v>45442</v>
      </c>
      <c r="N3341" s="63">
        <v>45487</v>
      </c>
      <c r="O3341">
        <v>45</v>
      </c>
      <c r="P3341" t="s">
        <v>55</v>
      </c>
      <c r="Q3341">
        <v>0</v>
      </c>
      <c r="R3341">
        <v>0</v>
      </c>
      <c r="S3341">
        <v>0</v>
      </c>
      <c r="T3341">
        <v>0</v>
      </c>
      <c r="U3341">
        <v>0</v>
      </c>
      <c r="V3341">
        <v>0</v>
      </c>
      <c r="W3341">
        <v>0</v>
      </c>
      <c r="X3341" s="1">
        <v>45473</v>
      </c>
      <c r="Y3341" s="1">
        <v>44975</v>
      </c>
      <c r="Z3341" t="s">
        <v>5598</v>
      </c>
      <c r="AA3341" t="s">
        <v>99</v>
      </c>
    </row>
    <row r="3342" spans="1:27" x14ac:dyDescent="0.25">
      <c r="A3342" t="s">
        <v>7008</v>
      </c>
      <c r="B3342" t="s">
        <v>55</v>
      </c>
      <c r="C3342" t="s">
        <v>43</v>
      </c>
      <c r="D3342" t="s">
        <v>5598</v>
      </c>
      <c r="E3342" t="s">
        <v>155</v>
      </c>
      <c r="F3342" t="s">
        <v>12</v>
      </c>
      <c r="G3342" t="s">
        <v>55</v>
      </c>
      <c r="H3342">
        <v>759</v>
      </c>
      <c r="I3342" t="s">
        <v>55</v>
      </c>
      <c r="J3342">
        <v>55000</v>
      </c>
      <c r="K3342">
        <v>46168.5</v>
      </c>
      <c r="L3342">
        <v>0.19400000000000001</v>
      </c>
      <c r="M3342" s="63">
        <v>45458</v>
      </c>
      <c r="N3342" s="63">
        <v>45578</v>
      </c>
      <c r="O3342">
        <v>120</v>
      </c>
      <c r="P3342" t="s">
        <v>55</v>
      </c>
      <c r="Q3342">
        <v>0</v>
      </c>
      <c r="R3342">
        <v>0</v>
      </c>
      <c r="S3342">
        <v>0</v>
      </c>
      <c r="T3342">
        <v>0</v>
      </c>
      <c r="U3342">
        <v>0</v>
      </c>
      <c r="V3342">
        <v>0</v>
      </c>
      <c r="W3342">
        <v>0</v>
      </c>
      <c r="X3342" s="1">
        <v>45473</v>
      </c>
      <c r="Y3342" s="1">
        <v>45130</v>
      </c>
      <c r="Z3342" t="s">
        <v>5598</v>
      </c>
      <c r="AA3342" t="s">
        <v>102</v>
      </c>
    </row>
    <row r="3343" spans="1:27" x14ac:dyDescent="0.25">
      <c r="A3343" t="s">
        <v>7009</v>
      </c>
      <c r="B3343" t="s">
        <v>55</v>
      </c>
      <c r="C3343" t="s">
        <v>43</v>
      </c>
      <c r="D3343" t="s">
        <v>5598</v>
      </c>
      <c r="E3343" t="s">
        <v>155</v>
      </c>
      <c r="F3343" t="s">
        <v>9</v>
      </c>
      <c r="G3343" t="s">
        <v>55</v>
      </c>
      <c r="H3343">
        <v>774</v>
      </c>
      <c r="I3343" t="s">
        <v>55</v>
      </c>
      <c r="J3343">
        <v>25000</v>
      </c>
      <c r="K3343">
        <v>15306</v>
      </c>
      <c r="L3343">
        <v>0.19400000000000001</v>
      </c>
      <c r="M3343" s="63">
        <v>45410</v>
      </c>
      <c r="N3343" s="63">
        <v>45530</v>
      </c>
      <c r="O3343">
        <v>120</v>
      </c>
      <c r="P3343" t="s">
        <v>55</v>
      </c>
      <c r="Q3343">
        <v>0</v>
      </c>
      <c r="R3343">
        <v>0</v>
      </c>
      <c r="S3343">
        <v>0</v>
      </c>
      <c r="T3343">
        <v>0</v>
      </c>
      <c r="U3343">
        <v>0</v>
      </c>
      <c r="V3343">
        <v>0</v>
      </c>
      <c r="W3343">
        <v>0</v>
      </c>
      <c r="X3343" s="1">
        <v>45473</v>
      </c>
      <c r="Y3343" s="1">
        <v>45233</v>
      </c>
      <c r="Z3343" t="s">
        <v>5598</v>
      </c>
      <c r="AA3343" t="s">
        <v>102</v>
      </c>
    </row>
    <row r="3344" spans="1:27" x14ac:dyDescent="0.25">
      <c r="A3344" t="s">
        <v>7010</v>
      </c>
      <c r="B3344" t="s">
        <v>55</v>
      </c>
      <c r="C3344" t="s">
        <v>43</v>
      </c>
      <c r="D3344" t="s">
        <v>5598</v>
      </c>
      <c r="E3344" t="s">
        <v>155</v>
      </c>
      <c r="F3344" t="s">
        <v>7</v>
      </c>
      <c r="G3344" t="s">
        <v>55</v>
      </c>
      <c r="H3344">
        <v>622</v>
      </c>
      <c r="I3344" t="s">
        <v>55</v>
      </c>
      <c r="J3344">
        <v>25000</v>
      </c>
      <c r="K3344">
        <v>17077.5</v>
      </c>
      <c r="L3344">
        <v>0.19400000000000001</v>
      </c>
      <c r="M3344" s="63">
        <v>45402</v>
      </c>
      <c r="N3344" s="63">
        <v>45522</v>
      </c>
      <c r="O3344">
        <v>120</v>
      </c>
      <c r="P3344" t="s">
        <v>55</v>
      </c>
      <c r="Q3344">
        <v>0</v>
      </c>
      <c r="R3344">
        <v>0</v>
      </c>
      <c r="S3344">
        <v>0</v>
      </c>
      <c r="T3344">
        <v>0</v>
      </c>
      <c r="U3344">
        <v>0</v>
      </c>
      <c r="V3344">
        <v>0</v>
      </c>
      <c r="W3344">
        <v>0</v>
      </c>
      <c r="X3344" s="1">
        <v>45473</v>
      </c>
      <c r="Y3344" s="1">
        <v>45240</v>
      </c>
      <c r="Z3344" t="s">
        <v>5598</v>
      </c>
      <c r="AA3344" t="s">
        <v>102</v>
      </c>
    </row>
    <row r="3345" spans="1:27" x14ac:dyDescent="0.25">
      <c r="A3345" t="s">
        <v>7011</v>
      </c>
      <c r="B3345" t="s">
        <v>55</v>
      </c>
      <c r="C3345" t="s">
        <v>43</v>
      </c>
      <c r="D3345" t="s">
        <v>5598</v>
      </c>
      <c r="E3345" t="s">
        <v>155</v>
      </c>
      <c r="F3345" t="s">
        <v>8</v>
      </c>
      <c r="G3345" t="s">
        <v>55</v>
      </c>
      <c r="H3345">
        <v>695</v>
      </c>
      <c r="I3345" t="s">
        <v>55</v>
      </c>
      <c r="J3345">
        <v>35000</v>
      </c>
      <c r="K3345">
        <v>34573.42</v>
      </c>
      <c r="L3345">
        <v>0.19400000000000001</v>
      </c>
      <c r="M3345" s="63">
        <v>45463</v>
      </c>
      <c r="N3345" s="63">
        <v>45583</v>
      </c>
      <c r="O3345">
        <v>120</v>
      </c>
      <c r="P3345" t="s">
        <v>55</v>
      </c>
      <c r="Q3345">
        <v>0</v>
      </c>
      <c r="R3345">
        <v>0</v>
      </c>
      <c r="S3345">
        <v>0</v>
      </c>
      <c r="T3345">
        <v>0</v>
      </c>
      <c r="U3345">
        <v>0</v>
      </c>
      <c r="V3345">
        <v>0</v>
      </c>
      <c r="W3345">
        <v>0</v>
      </c>
      <c r="X3345" s="1">
        <v>45473</v>
      </c>
      <c r="Y3345" s="1">
        <v>45151</v>
      </c>
      <c r="Z3345" t="s">
        <v>5598</v>
      </c>
      <c r="AA3345" t="s">
        <v>102</v>
      </c>
    </row>
    <row r="3346" spans="1:27" x14ac:dyDescent="0.25">
      <c r="A3346" t="s">
        <v>7012</v>
      </c>
      <c r="B3346" t="s">
        <v>55</v>
      </c>
      <c r="C3346" t="s">
        <v>43</v>
      </c>
      <c r="D3346" t="s">
        <v>5598</v>
      </c>
      <c r="E3346" t="s">
        <v>155</v>
      </c>
      <c r="F3346" t="s">
        <v>13</v>
      </c>
      <c r="G3346" t="s">
        <v>55</v>
      </c>
      <c r="H3346">
        <v>813</v>
      </c>
      <c r="I3346" t="s">
        <v>55</v>
      </c>
      <c r="J3346">
        <v>10000</v>
      </c>
      <c r="K3346">
        <v>9956.48</v>
      </c>
      <c r="L3346">
        <v>0.26</v>
      </c>
      <c r="M3346" s="63">
        <v>45448</v>
      </c>
      <c r="N3346" s="63">
        <v>45493</v>
      </c>
      <c r="O3346">
        <v>45</v>
      </c>
      <c r="P3346" t="s">
        <v>55</v>
      </c>
      <c r="Q3346">
        <v>0</v>
      </c>
      <c r="R3346">
        <v>0</v>
      </c>
      <c r="S3346">
        <v>0</v>
      </c>
      <c r="T3346">
        <v>0</v>
      </c>
      <c r="U3346">
        <v>0</v>
      </c>
      <c r="V3346">
        <v>0</v>
      </c>
      <c r="W3346">
        <v>0</v>
      </c>
      <c r="X3346" s="1">
        <v>45473</v>
      </c>
      <c r="Y3346" s="1">
        <v>45084</v>
      </c>
      <c r="Z3346" t="s">
        <v>5598</v>
      </c>
      <c r="AA3346" t="s">
        <v>100</v>
      </c>
    </row>
    <row r="3347" spans="1:27" x14ac:dyDescent="0.25">
      <c r="A3347" t="s">
        <v>7013</v>
      </c>
      <c r="B3347" t="s">
        <v>55</v>
      </c>
      <c r="C3347" t="s">
        <v>43</v>
      </c>
      <c r="D3347" t="s">
        <v>5598</v>
      </c>
      <c r="E3347" t="s">
        <v>155</v>
      </c>
      <c r="F3347" t="s">
        <v>6</v>
      </c>
      <c r="G3347" t="s">
        <v>55</v>
      </c>
      <c r="H3347">
        <v>702</v>
      </c>
      <c r="I3347" t="s">
        <v>55</v>
      </c>
      <c r="J3347">
        <v>100000</v>
      </c>
      <c r="K3347">
        <v>34928.800000000003</v>
      </c>
      <c r="L3347">
        <v>0.19400000000000001</v>
      </c>
      <c r="M3347" s="63">
        <v>45123</v>
      </c>
      <c r="N3347" s="63">
        <v>45243</v>
      </c>
      <c r="O3347">
        <v>120</v>
      </c>
      <c r="P3347" t="s">
        <v>55</v>
      </c>
      <c r="Q3347">
        <v>0</v>
      </c>
      <c r="R3347">
        <v>0</v>
      </c>
      <c r="S3347">
        <v>0</v>
      </c>
      <c r="T3347">
        <v>0</v>
      </c>
      <c r="U3347">
        <v>0</v>
      </c>
      <c r="V3347">
        <v>34928.800000000003</v>
      </c>
      <c r="W3347">
        <v>34928.800000000003</v>
      </c>
      <c r="X3347" s="1">
        <v>45473</v>
      </c>
      <c r="Y3347" s="1">
        <v>44674</v>
      </c>
      <c r="Z3347" t="s">
        <v>5598</v>
      </c>
      <c r="AA3347" t="s">
        <v>100</v>
      </c>
    </row>
    <row r="3348" spans="1:27" x14ac:dyDescent="0.25">
      <c r="A3348" t="s">
        <v>7014</v>
      </c>
      <c r="B3348" t="s">
        <v>55</v>
      </c>
      <c r="C3348" t="s">
        <v>43</v>
      </c>
      <c r="D3348" t="s">
        <v>5598</v>
      </c>
      <c r="E3348" t="s">
        <v>155</v>
      </c>
      <c r="F3348" t="s">
        <v>13</v>
      </c>
      <c r="G3348" t="s">
        <v>55</v>
      </c>
      <c r="H3348">
        <v>779</v>
      </c>
      <c r="I3348" t="s">
        <v>55</v>
      </c>
      <c r="J3348">
        <v>100000</v>
      </c>
      <c r="K3348">
        <v>79707</v>
      </c>
      <c r="L3348">
        <v>0.26</v>
      </c>
      <c r="M3348" s="63">
        <v>45444</v>
      </c>
      <c r="N3348" s="63">
        <v>45489</v>
      </c>
      <c r="O3348">
        <v>45</v>
      </c>
      <c r="P3348" t="s">
        <v>55</v>
      </c>
      <c r="Q3348">
        <v>0</v>
      </c>
      <c r="R3348">
        <v>0</v>
      </c>
      <c r="S3348">
        <v>0</v>
      </c>
      <c r="T3348">
        <v>0</v>
      </c>
      <c r="U3348">
        <v>0</v>
      </c>
      <c r="V3348">
        <v>0</v>
      </c>
      <c r="W3348">
        <v>0</v>
      </c>
      <c r="X3348" s="1">
        <v>45473</v>
      </c>
      <c r="Y3348" s="1">
        <v>44824</v>
      </c>
      <c r="Z3348" t="s">
        <v>5598</v>
      </c>
      <c r="AA3348" t="s">
        <v>100</v>
      </c>
    </row>
    <row r="3349" spans="1:27" x14ac:dyDescent="0.25">
      <c r="A3349" t="s">
        <v>7015</v>
      </c>
      <c r="B3349" t="s">
        <v>55</v>
      </c>
      <c r="C3349" t="s">
        <v>43</v>
      </c>
      <c r="D3349" t="s">
        <v>5598</v>
      </c>
      <c r="E3349" t="s">
        <v>155</v>
      </c>
      <c r="F3349" t="s">
        <v>13</v>
      </c>
      <c r="G3349" t="s">
        <v>55</v>
      </c>
      <c r="H3349">
        <v>813</v>
      </c>
      <c r="I3349" t="s">
        <v>55</v>
      </c>
      <c r="J3349">
        <v>10000</v>
      </c>
      <c r="K3349">
        <v>7953</v>
      </c>
      <c r="L3349">
        <v>0.19400000000000001</v>
      </c>
      <c r="M3349" s="63">
        <v>45454</v>
      </c>
      <c r="N3349" s="63">
        <v>45499</v>
      </c>
      <c r="O3349">
        <v>45</v>
      </c>
      <c r="P3349" t="s">
        <v>55</v>
      </c>
      <c r="Q3349">
        <v>0</v>
      </c>
      <c r="R3349">
        <v>0</v>
      </c>
      <c r="S3349">
        <v>0</v>
      </c>
      <c r="T3349">
        <v>0</v>
      </c>
      <c r="U3349">
        <v>0</v>
      </c>
      <c r="V3349">
        <v>0</v>
      </c>
      <c r="W3349">
        <v>0</v>
      </c>
      <c r="X3349" s="1">
        <v>45473</v>
      </c>
      <c r="Y3349" s="1">
        <v>45146</v>
      </c>
      <c r="Z3349" t="s">
        <v>5598</v>
      </c>
      <c r="AA3349" t="s">
        <v>100</v>
      </c>
    </row>
    <row r="3350" spans="1:27" x14ac:dyDescent="0.25">
      <c r="A3350" t="s">
        <v>7016</v>
      </c>
      <c r="B3350" t="s">
        <v>55</v>
      </c>
      <c r="C3350" t="s">
        <v>43</v>
      </c>
      <c r="D3350" t="s">
        <v>5598</v>
      </c>
      <c r="E3350" t="s">
        <v>155</v>
      </c>
      <c r="F3350" t="s">
        <v>3</v>
      </c>
      <c r="G3350" t="s">
        <v>55</v>
      </c>
      <c r="H3350">
        <v>747</v>
      </c>
      <c r="I3350" t="s">
        <v>55</v>
      </c>
      <c r="J3350">
        <v>35000</v>
      </c>
      <c r="K3350">
        <v>23338.5</v>
      </c>
      <c r="L3350">
        <v>0.19400000000000001</v>
      </c>
      <c r="M3350" s="63">
        <v>45455</v>
      </c>
      <c r="N3350" s="63">
        <v>45575</v>
      </c>
      <c r="O3350">
        <v>120</v>
      </c>
      <c r="P3350" t="s">
        <v>55</v>
      </c>
      <c r="Q3350">
        <v>0</v>
      </c>
      <c r="R3350">
        <v>0</v>
      </c>
      <c r="S3350">
        <v>0</v>
      </c>
      <c r="T3350">
        <v>0</v>
      </c>
      <c r="U3350">
        <v>0</v>
      </c>
      <c r="V3350">
        <v>0</v>
      </c>
      <c r="W3350">
        <v>0</v>
      </c>
      <c r="X3350" s="1">
        <v>45473</v>
      </c>
      <c r="Y3350" s="1">
        <v>45217</v>
      </c>
      <c r="Z3350" t="s">
        <v>5598</v>
      </c>
      <c r="AA3350" t="s">
        <v>102</v>
      </c>
    </row>
    <row r="3351" spans="1:27" x14ac:dyDescent="0.25">
      <c r="A3351" t="s">
        <v>7017</v>
      </c>
      <c r="B3351" t="s">
        <v>55</v>
      </c>
      <c r="C3351" t="s">
        <v>43</v>
      </c>
      <c r="D3351" t="s">
        <v>5598</v>
      </c>
      <c r="E3351" t="s">
        <v>155</v>
      </c>
      <c r="F3351" t="s">
        <v>13</v>
      </c>
      <c r="G3351" t="s">
        <v>55</v>
      </c>
      <c r="H3351">
        <v>806</v>
      </c>
      <c r="I3351" t="s">
        <v>55</v>
      </c>
      <c r="J3351">
        <v>5000</v>
      </c>
      <c r="K3351">
        <v>2715.33</v>
      </c>
      <c r="L3351">
        <v>0.19400000000000001</v>
      </c>
      <c r="M3351" s="63">
        <v>45433</v>
      </c>
      <c r="N3351" s="63">
        <v>45553</v>
      </c>
      <c r="O3351">
        <v>120</v>
      </c>
      <c r="P3351" t="s">
        <v>55</v>
      </c>
      <c r="Q3351">
        <v>0</v>
      </c>
      <c r="R3351">
        <v>0</v>
      </c>
      <c r="S3351">
        <v>0</v>
      </c>
      <c r="T3351">
        <v>0</v>
      </c>
      <c r="U3351">
        <v>0</v>
      </c>
      <c r="V3351">
        <v>0</v>
      </c>
      <c r="W3351">
        <v>0</v>
      </c>
      <c r="X3351" s="1">
        <v>45473</v>
      </c>
      <c r="Y3351" s="1">
        <v>45080</v>
      </c>
      <c r="Z3351" t="s">
        <v>5598</v>
      </c>
      <c r="AA3351" t="s">
        <v>102</v>
      </c>
    </row>
    <row r="3352" spans="1:27" x14ac:dyDescent="0.25">
      <c r="A3352" t="s">
        <v>7018</v>
      </c>
      <c r="B3352" t="s">
        <v>55</v>
      </c>
      <c r="C3352" t="s">
        <v>43</v>
      </c>
      <c r="D3352" t="s">
        <v>5598</v>
      </c>
      <c r="E3352" t="s">
        <v>155</v>
      </c>
      <c r="F3352" t="s">
        <v>2</v>
      </c>
      <c r="G3352" t="s">
        <v>55</v>
      </c>
      <c r="H3352">
        <v>485</v>
      </c>
      <c r="I3352" t="s">
        <v>55</v>
      </c>
      <c r="J3352">
        <v>100000</v>
      </c>
      <c r="K3352">
        <v>6316.5</v>
      </c>
      <c r="L3352">
        <v>0.26</v>
      </c>
      <c r="M3352" s="63">
        <v>45470</v>
      </c>
      <c r="N3352" s="63">
        <v>45515</v>
      </c>
      <c r="O3352">
        <v>45</v>
      </c>
      <c r="P3352" t="s">
        <v>55</v>
      </c>
      <c r="Q3352">
        <v>0</v>
      </c>
      <c r="R3352">
        <v>0</v>
      </c>
      <c r="S3352">
        <v>0</v>
      </c>
      <c r="T3352">
        <v>0</v>
      </c>
      <c r="U3352">
        <v>0</v>
      </c>
      <c r="V3352">
        <v>0</v>
      </c>
      <c r="W3352">
        <v>0</v>
      </c>
      <c r="X3352" s="1">
        <v>45473</v>
      </c>
      <c r="Y3352" s="1">
        <v>45052</v>
      </c>
      <c r="Z3352" t="s">
        <v>5598</v>
      </c>
      <c r="AA3352" t="s">
        <v>104</v>
      </c>
    </row>
    <row r="3353" spans="1:27" x14ac:dyDescent="0.25">
      <c r="A3353" t="s">
        <v>7019</v>
      </c>
      <c r="B3353" t="s">
        <v>55</v>
      </c>
      <c r="C3353" t="s">
        <v>43</v>
      </c>
      <c r="D3353" t="s">
        <v>5598</v>
      </c>
      <c r="E3353" t="s">
        <v>155</v>
      </c>
      <c r="F3353" t="s">
        <v>13</v>
      </c>
      <c r="G3353" t="s">
        <v>55</v>
      </c>
      <c r="H3353">
        <v>681</v>
      </c>
      <c r="I3353" t="s">
        <v>55</v>
      </c>
      <c r="J3353">
        <v>60000</v>
      </c>
      <c r="K3353">
        <v>59667.45</v>
      </c>
      <c r="L3353">
        <v>0.26</v>
      </c>
      <c r="M3353" s="63">
        <v>45447</v>
      </c>
      <c r="N3353" s="63">
        <v>45492</v>
      </c>
      <c r="O3353">
        <v>45</v>
      </c>
      <c r="P3353" t="s">
        <v>55</v>
      </c>
      <c r="Q3353">
        <v>0</v>
      </c>
      <c r="R3353">
        <v>0</v>
      </c>
      <c r="S3353">
        <v>0</v>
      </c>
      <c r="T3353">
        <v>0</v>
      </c>
      <c r="U3353">
        <v>0</v>
      </c>
      <c r="V3353">
        <v>0</v>
      </c>
      <c r="W3353">
        <v>0</v>
      </c>
      <c r="X3353" s="1">
        <v>45473</v>
      </c>
      <c r="Y3353" s="1">
        <v>45113</v>
      </c>
      <c r="Z3353" t="s">
        <v>5598</v>
      </c>
      <c r="AA3353" t="s">
        <v>104</v>
      </c>
    </row>
    <row r="3354" spans="1:27" x14ac:dyDescent="0.25">
      <c r="A3354" t="s">
        <v>7020</v>
      </c>
      <c r="B3354" t="s">
        <v>55</v>
      </c>
      <c r="C3354" t="s">
        <v>43</v>
      </c>
      <c r="D3354" t="s">
        <v>5598</v>
      </c>
      <c r="E3354" t="s">
        <v>155</v>
      </c>
      <c r="F3354" t="s">
        <v>4</v>
      </c>
      <c r="G3354" t="s">
        <v>55</v>
      </c>
      <c r="H3354">
        <v>638</v>
      </c>
      <c r="I3354" t="s">
        <v>55</v>
      </c>
      <c r="J3354">
        <v>50000</v>
      </c>
      <c r="K3354">
        <v>45154.5</v>
      </c>
      <c r="L3354">
        <v>0.19400000000000001</v>
      </c>
      <c r="M3354" s="63">
        <v>45459</v>
      </c>
      <c r="N3354" s="63">
        <v>45579</v>
      </c>
      <c r="O3354">
        <v>120</v>
      </c>
      <c r="P3354" t="s">
        <v>55</v>
      </c>
      <c r="Q3354">
        <v>0</v>
      </c>
      <c r="R3354">
        <v>0</v>
      </c>
      <c r="S3354">
        <v>0</v>
      </c>
      <c r="T3354">
        <v>0</v>
      </c>
      <c r="U3354">
        <v>0</v>
      </c>
      <c r="V3354">
        <v>0</v>
      </c>
      <c r="W3354">
        <v>0</v>
      </c>
      <c r="X3354" s="1">
        <v>45473</v>
      </c>
      <c r="Y3354" s="1">
        <v>45226</v>
      </c>
      <c r="Z3354" t="s">
        <v>5598</v>
      </c>
      <c r="AA3354" t="s">
        <v>102</v>
      </c>
    </row>
    <row r="3355" spans="1:27" x14ac:dyDescent="0.25">
      <c r="A3355" t="s">
        <v>7021</v>
      </c>
      <c r="B3355" t="s">
        <v>55</v>
      </c>
      <c r="C3355" t="s">
        <v>43</v>
      </c>
      <c r="D3355" t="s">
        <v>5598</v>
      </c>
      <c r="E3355" t="s">
        <v>155</v>
      </c>
      <c r="F3355" t="s">
        <v>12</v>
      </c>
      <c r="G3355" t="s">
        <v>55</v>
      </c>
      <c r="H3355">
        <v>794</v>
      </c>
      <c r="I3355" t="s">
        <v>55</v>
      </c>
      <c r="J3355">
        <v>25000</v>
      </c>
      <c r="K3355">
        <v>24167.62</v>
      </c>
      <c r="L3355">
        <v>0.19400000000000001</v>
      </c>
      <c r="M3355" s="63">
        <v>45405</v>
      </c>
      <c r="N3355" s="63">
        <v>45525</v>
      </c>
      <c r="O3355">
        <v>120</v>
      </c>
      <c r="P3355" t="s">
        <v>55</v>
      </c>
      <c r="Q3355">
        <v>0</v>
      </c>
      <c r="R3355">
        <v>0</v>
      </c>
      <c r="S3355">
        <v>0</v>
      </c>
      <c r="T3355">
        <v>0</v>
      </c>
      <c r="U3355">
        <v>0</v>
      </c>
      <c r="V3355">
        <v>0</v>
      </c>
      <c r="W3355">
        <v>0</v>
      </c>
      <c r="X3355" s="1">
        <v>45473</v>
      </c>
      <c r="Y3355" s="1">
        <v>45186</v>
      </c>
      <c r="Z3355" t="s">
        <v>5598</v>
      </c>
      <c r="AA3355" t="s">
        <v>102</v>
      </c>
    </row>
    <row r="3356" spans="1:27" x14ac:dyDescent="0.25">
      <c r="A3356" t="s">
        <v>7022</v>
      </c>
      <c r="B3356" t="s">
        <v>55</v>
      </c>
      <c r="C3356" t="s">
        <v>43</v>
      </c>
      <c r="D3356" t="s">
        <v>5598</v>
      </c>
      <c r="E3356" t="s">
        <v>155</v>
      </c>
      <c r="F3356" t="s">
        <v>11</v>
      </c>
      <c r="G3356" t="s">
        <v>55</v>
      </c>
      <c r="H3356">
        <v>734</v>
      </c>
      <c r="I3356" t="s">
        <v>55</v>
      </c>
      <c r="J3356">
        <v>20000</v>
      </c>
      <c r="K3356">
        <v>19703.560000000001</v>
      </c>
      <c r="L3356">
        <v>0.19400000000000001</v>
      </c>
      <c r="M3356" s="63">
        <v>45409</v>
      </c>
      <c r="N3356" s="63">
        <v>45529</v>
      </c>
      <c r="O3356">
        <v>120</v>
      </c>
      <c r="P3356" t="s">
        <v>55</v>
      </c>
      <c r="Q3356">
        <v>0</v>
      </c>
      <c r="R3356">
        <v>0</v>
      </c>
      <c r="S3356">
        <v>0</v>
      </c>
      <c r="T3356">
        <v>0</v>
      </c>
      <c r="U3356">
        <v>0</v>
      </c>
      <c r="V3356">
        <v>0</v>
      </c>
      <c r="W3356">
        <v>0</v>
      </c>
      <c r="X3356" s="1">
        <v>45473</v>
      </c>
      <c r="Y3356" s="1">
        <v>45044</v>
      </c>
      <c r="Z3356" t="s">
        <v>5598</v>
      </c>
      <c r="AA3356" t="s">
        <v>102</v>
      </c>
    </row>
    <row r="3357" spans="1:27" x14ac:dyDescent="0.25">
      <c r="A3357" t="s">
        <v>7023</v>
      </c>
      <c r="B3357" t="s">
        <v>55</v>
      </c>
      <c r="C3357" t="s">
        <v>43</v>
      </c>
      <c r="D3357" t="s">
        <v>5598</v>
      </c>
      <c r="E3357" t="s">
        <v>155</v>
      </c>
      <c r="F3357" t="s">
        <v>13</v>
      </c>
      <c r="G3357" t="s">
        <v>55</v>
      </c>
      <c r="H3357">
        <v>763</v>
      </c>
      <c r="I3357" t="s">
        <v>55</v>
      </c>
      <c r="J3357">
        <v>50000</v>
      </c>
      <c r="K3357">
        <v>20352</v>
      </c>
      <c r="L3357">
        <v>0.19400000000000001</v>
      </c>
      <c r="M3357" s="63">
        <v>45466</v>
      </c>
      <c r="N3357" s="63">
        <v>45511</v>
      </c>
      <c r="O3357">
        <v>45</v>
      </c>
      <c r="P3357" t="s">
        <v>55</v>
      </c>
      <c r="Q3357">
        <v>0</v>
      </c>
      <c r="R3357">
        <v>0</v>
      </c>
      <c r="S3357">
        <v>0</v>
      </c>
      <c r="T3357">
        <v>0</v>
      </c>
      <c r="U3357">
        <v>0</v>
      </c>
      <c r="V3357">
        <v>0</v>
      </c>
      <c r="W3357">
        <v>0</v>
      </c>
      <c r="X3357" s="1">
        <v>45473</v>
      </c>
      <c r="Y3357" s="1">
        <v>45212</v>
      </c>
      <c r="Z3357" t="s">
        <v>5598</v>
      </c>
      <c r="AA3357" t="s">
        <v>101</v>
      </c>
    </row>
    <row r="3358" spans="1:27" x14ac:dyDescent="0.25">
      <c r="A3358" t="s">
        <v>7024</v>
      </c>
      <c r="B3358" t="s">
        <v>55</v>
      </c>
      <c r="C3358" t="s">
        <v>43</v>
      </c>
      <c r="D3358" t="s">
        <v>5598</v>
      </c>
      <c r="E3358" t="s">
        <v>155</v>
      </c>
      <c r="F3358" t="s">
        <v>13</v>
      </c>
      <c r="G3358" t="s">
        <v>55</v>
      </c>
      <c r="H3358">
        <v>783</v>
      </c>
      <c r="I3358" t="s">
        <v>55</v>
      </c>
      <c r="J3358">
        <v>35000</v>
      </c>
      <c r="K3358">
        <v>22797</v>
      </c>
      <c r="L3358">
        <v>0.19400000000000001</v>
      </c>
      <c r="M3358" s="63">
        <v>45388</v>
      </c>
      <c r="N3358" s="63">
        <v>45508</v>
      </c>
      <c r="O3358">
        <v>120</v>
      </c>
      <c r="P3358" t="s">
        <v>55</v>
      </c>
      <c r="Q3358">
        <v>0</v>
      </c>
      <c r="R3358">
        <v>0</v>
      </c>
      <c r="S3358">
        <v>0</v>
      </c>
      <c r="T3358">
        <v>0</v>
      </c>
      <c r="U3358">
        <v>0</v>
      </c>
      <c r="V3358">
        <v>0</v>
      </c>
      <c r="W3358">
        <v>0</v>
      </c>
      <c r="X3358" s="1">
        <v>45473</v>
      </c>
      <c r="Y3358" s="1">
        <v>45019</v>
      </c>
      <c r="Z3358" t="s">
        <v>5598</v>
      </c>
      <c r="AA3358" t="s">
        <v>102</v>
      </c>
    </row>
    <row r="3359" spans="1:27" x14ac:dyDescent="0.25">
      <c r="A3359" t="s">
        <v>7025</v>
      </c>
      <c r="B3359" t="s">
        <v>55</v>
      </c>
      <c r="C3359" t="s">
        <v>43</v>
      </c>
      <c r="D3359" t="s">
        <v>5598</v>
      </c>
      <c r="E3359" t="s">
        <v>155</v>
      </c>
      <c r="F3359" t="s">
        <v>7</v>
      </c>
      <c r="G3359" t="s">
        <v>55</v>
      </c>
      <c r="H3359">
        <v>709</v>
      </c>
      <c r="I3359" t="s">
        <v>55</v>
      </c>
      <c r="J3359">
        <v>75000</v>
      </c>
      <c r="K3359">
        <v>67315.5</v>
      </c>
      <c r="L3359">
        <v>0.26</v>
      </c>
      <c r="M3359" s="63">
        <v>45452</v>
      </c>
      <c r="N3359" s="63">
        <v>45497</v>
      </c>
      <c r="O3359">
        <v>45</v>
      </c>
      <c r="P3359" t="s">
        <v>55</v>
      </c>
      <c r="Q3359">
        <v>0</v>
      </c>
      <c r="R3359">
        <v>0</v>
      </c>
      <c r="S3359">
        <v>0</v>
      </c>
      <c r="T3359">
        <v>0</v>
      </c>
      <c r="U3359">
        <v>0</v>
      </c>
      <c r="V3359">
        <v>0</v>
      </c>
      <c r="W3359">
        <v>0</v>
      </c>
      <c r="X3359" s="1">
        <v>45473</v>
      </c>
      <c r="Y3359" s="1">
        <v>44940</v>
      </c>
      <c r="Z3359" t="s">
        <v>5598</v>
      </c>
      <c r="AA3359" t="s">
        <v>105</v>
      </c>
    </row>
    <row r="3360" spans="1:27" x14ac:dyDescent="0.25">
      <c r="A3360" t="s">
        <v>7026</v>
      </c>
      <c r="B3360" t="s">
        <v>55</v>
      </c>
      <c r="C3360" t="s">
        <v>43</v>
      </c>
      <c r="D3360" t="s">
        <v>5598</v>
      </c>
      <c r="E3360" t="s">
        <v>155</v>
      </c>
      <c r="F3360" t="s">
        <v>8</v>
      </c>
      <c r="G3360" t="s">
        <v>55</v>
      </c>
      <c r="H3360">
        <v>640</v>
      </c>
      <c r="I3360" t="s">
        <v>55</v>
      </c>
      <c r="J3360">
        <v>35000</v>
      </c>
      <c r="K3360">
        <v>2875.5</v>
      </c>
      <c r="L3360">
        <v>0.26</v>
      </c>
      <c r="M3360" s="63">
        <v>45466</v>
      </c>
      <c r="N3360" s="63">
        <v>45511</v>
      </c>
      <c r="O3360">
        <v>45</v>
      </c>
      <c r="P3360" t="s">
        <v>55</v>
      </c>
      <c r="Q3360">
        <v>0</v>
      </c>
      <c r="R3360">
        <v>0</v>
      </c>
      <c r="S3360">
        <v>0</v>
      </c>
      <c r="T3360">
        <v>0</v>
      </c>
      <c r="U3360">
        <v>0</v>
      </c>
      <c r="V3360">
        <v>0</v>
      </c>
      <c r="W3360">
        <v>0</v>
      </c>
      <c r="X3360" s="1">
        <v>45473</v>
      </c>
      <c r="Y3360" s="1">
        <v>45072</v>
      </c>
      <c r="Z3360" t="s">
        <v>5598</v>
      </c>
      <c r="AA3360" t="s">
        <v>100</v>
      </c>
    </row>
    <row r="3361" spans="1:27" x14ac:dyDescent="0.25">
      <c r="A3361" t="s">
        <v>7027</v>
      </c>
      <c r="B3361" t="s">
        <v>55</v>
      </c>
      <c r="C3361" t="s">
        <v>43</v>
      </c>
      <c r="D3361" t="s">
        <v>5598</v>
      </c>
      <c r="E3361" t="s">
        <v>155</v>
      </c>
      <c r="F3361" t="s">
        <v>7</v>
      </c>
      <c r="G3361" t="s">
        <v>55</v>
      </c>
      <c r="H3361">
        <v>694</v>
      </c>
      <c r="I3361" t="s">
        <v>55</v>
      </c>
      <c r="J3361">
        <v>5000</v>
      </c>
      <c r="K3361">
        <v>4898.42</v>
      </c>
      <c r="L3361">
        <v>0.26</v>
      </c>
      <c r="M3361" s="63">
        <v>45456</v>
      </c>
      <c r="N3361" s="63">
        <v>45501</v>
      </c>
      <c r="O3361">
        <v>45</v>
      </c>
      <c r="P3361" t="s">
        <v>55</v>
      </c>
      <c r="Q3361">
        <v>0</v>
      </c>
      <c r="R3361">
        <v>0</v>
      </c>
      <c r="S3361">
        <v>0</v>
      </c>
      <c r="T3361">
        <v>0</v>
      </c>
      <c r="U3361">
        <v>0</v>
      </c>
      <c r="V3361">
        <v>0</v>
      </c>
      <c r="W3361">
        <v>0</v>
      </c>
      <c r="X3361" s="1">
        <v>45473</v>
      </c>
      <c r="Y3361" s="1">
        <v>45212</v>
      </c>
      <c r="Z3361" t="s">
        <v>5598</v>
      </c>
      <c r="AA3361" t="s">
        <v>101</v>
      </c>
    </row>
    <row r="3362" spans="1:27" x14ac:dyDescent="0.25">
      <c r="A3362" t="s">
        <v>7028</v>
      </c>
      <c r="B3362" t="s">
        <v>55</v>
      </c>
      <c r="C3362" t="s">
        <v>43</v>
      </c>
      <c r="D3362" t="s">
        <v>5598</v>
      </c>
      <c r="E3362" t="s">
        <v>155</v>
      </c>
      <c r="F3362" t="s">
        <v>13</v>
      </c>
      <c r="G3362" t="s">
        <v>55</v>
      </c>
      <c r="H3362">
        <v>771</v>
      </c>
      <c r="I3362" t="s">
        <v>55</v>
      </c>
      <c r="J3362">
        <v>30000</v>
      </c>
      <c r="K3362">
        <v>3691.5</v>
      </c>
      <c r="L3362">
        <v>0.19400000000000001</v>
      </c>
      <c r="M3362" s="63">
        <v>45432</v>
      </c>
      <c r="N3362" s="63">
        <v>45552</v>
      </c>
      <c r="O3362">
        <v>120</v>
      </c>
      <c r="P3362" t="s">
        <v>55</v>
      </c>
      <c r="Q3362">
        <v>0</v>
      </c>
      <c r="R3362">
        <v>0</v>
      </c>
      <c r="S3362">
        <v>0</v>
      </c>
      <c r="T3362">
        <v>0</v>
      </c>
      <c r="U3362">
        <v>0</v>
      </c>
      <c r="V3362">
        <v>0</v>
      </c>
      <c r="W3362">
        <v>0</v>
      </c>
      <c r="X3362" s="1">
        <v>45473</v>
      </c>
      <c r="Y3362" s="1">
        <v>45214</v>
      </c>
      <c r="Z3362" t="s">
        <v>5598</v>
      </c>
      <c r="AA3362" t="s">
        <v>102</v>
      </c>
    </row>
    <row r="3363" spans="1:27" x14ac:dyDescent="0.25">
      <c r="A3363" t="s">
        <v>7029</v>
      </c>
      <c r="B3363" t="s">
        <v>55</v>
      </c>
      <c r="C3363" t="s">
        <v>43</v>
      </c>
      <c r="D3363" t="s">
        <v>5598</v>
      </c>
      <c r="E3363" t="s">
        <v>155</v>
      </c>
      <c r="F3363" t="s">
        <v>13</v>
      </c>
      <c r="G3363" t="s">
        <v>55</v>
      </c>
      <c r="H3363">
        <v>787</v>
      </c>
      <c r="I3363" t="s">
        <v>55</v>
      </c>
      <c r="J3363">
        <v>50000</v>
      </c>
      <c r="K3363">
        <v>29454</v>
      </c>
      <c r="L3363">
        <v>0.19400000000000001</v>
      </c>
      <c r="M3363" s="63">
        <v>45467</v>
      </c>
      <c r="N3363" s="63">
        <v>45587</v>
      </c>
      <c r="O3363">
        <v>120</v>
      </c>
      <c r="P3363" t="s">
        <v>55</v>
      </c>
      <c r="Q3363">
        <v>0</v>
      </c>
      <c r="R3363">
        <v>0</v>
      </c>
      <c r="S3363">
        <v>0</v>
      </c>
      <c r="T3363">
        <v>0</v>
      </c>
      <c r="U3363">
        <v>0</v>
      </c>
      <c r="V3363">
        <v>0</v>
      </c>
      <c r="W3363">
        <v>0</v>
      </c>
      <c r="X3363" s="1">
        <v>45473</v>
      </c>
      <c r="Y3363" s="1">
        <v>44904</v>
      </c>
      <c r="Z3363" t="s">
        <v>5598</v>
      </c>
      <c r="AA3363" t="s">
        <v>101</v>
      </c>
    </row>
    <row r="3364" spans="1:27" x14ac:dyDescent="0.25">
      <c r="A3364" t="s">
        <v>7030</v>
      </c>
      <c r="B3364" t="s">
        <v>55</v>
      </c>
      <c r="C3364" t="s">
        <v>43</v>
      </c>
      <c r="D3364" t="s">
        <v>5598</v>
      </c>
      <c r="E3364" t="s">
        <v>155</v>
      </c>
      <c r="F3364" t="s">
        <v>7</v>
      </c>
      <c r="G3364" t="s">
        <v>55</v>
      </c>
      <c r="H3364">
        <v>611</v>
      </c>
      <c r="I3364" t="s">
        <v>55</v>
      </c>
      <c r="J3364">
        <v>55000</v>
      </c>
      <c r="K3364">
        <v>6850.5</v>
      </c>
      <c r="L3364">
        <v>0.26</v>
      </c>
      <c r="M3364" s="63">
        <v>45466</v>
      </c>
      <c r="N3364" s="63">
        <v>45511</v>
      </c>
      <c r="O3364">
        <v>45</v>
      </c>
      <c r="P3364" t="s">
        <v>55</v>
      </c>
      <c r="Q3364">
        <v>0</v>
      </c>
      <c r="R3364">
        <v>0</v>
      </c>
      <c r="S3364">
        <v>0</v>
      </c>
      <c r="T3364">
        <v>0</v>
      </c>
      <c r="U3364">
        <v>0</v>
      </c>
      <c r="V3364">
        <v>0</v>
      </c>
      <c r="W3364">
        <v>0</v>
      </c>
      <c r="X3364" s="1">
        <v>45473</v>
      </c>
      <c r="Y3364" s="1">
        <v>45027</v>
      </c>
      <c r="Z3364" t="s">
        <v>5598</v>
      </c>
      <c r="AA3364" t="s">
        <v>100</v>
      </c>
    </row>
    <row r="3365" spans="1:27" x14ac:dyDescent="0.25">
      <c r="A3365" t="s">
        <v>7031</v>
      </c>
      <c r="B3365" t="s">
        <v>55</v>
      </c>
      <c r="C3365" t="s">
        <v>43</v>
      </c>
      <c r="D3365" t="s">
        <v>5598</v>
      </c>
      <c r="E3365" t="s">
        <v>155</v>
      </c>
      <c r="F3365" t="s">
        <v>13</v>
      </c>
      <c r="G3365" t="s">
        <v>55</v>
      </c>
      <c r="H3365">
        <v>618</v>
      </c>
      <c r="I3365" t="s">
        <v>55</v>
      </c>
      <c r="J3365">
        <v>50000</v>
      </c>
      <c r="K3365">
        <v>26853</v>
      </c>
      <c r="L3365">
        <v>0.19400000000000001</v>
      </c>
      <c r="M3365" s="63">
        <v>45433</v>
      </c>
      <c r="N3365" s="63">
        <v>45478</v>
      </c>
      <c r="O3365">
        <v>45</v>
      </c>
      <c r="P3365" t="s">
        <v>55</v>
      </c>
      <c r="Q3365">
        <v>0</v>
      </c>
      <c r="R3365">
        <v>0</v>
      </c>
      <c r="S3365">
        <v>0</v>
      </c>
      <c r="T3365">
        <v>0</v>
      </c>
      <c r="U3365">
        <v>0</v>
      </c>
      <c r="V3365">
        <v>0</v>
      </c>
      <c r="W3365">
        <v>0</v>
      </c>
      <c r="X3365" s="1">
        <v>45473</v>
      </c>
      <c r="Y3365" s="1">
        <v>45223</v>
      </c>
      <c r="Z3365" t="s">
        <v>5598</v>
      </c>
      <c r="AA3365" t="s">
        <v>99</v>
      </c>
    </row>
    <row r="3366" spans="1:27" x14ac:dyDescent="0.25">
      <c r="A3366" t="s">
        <v>7032</v>
      </c>
      <c r="B3366" t="s">
        <v>55</v>
      </c>
      <c r="C3366" t="s">
        <v>43</v>
      </c>
      <c r="D3366" t="s">
        <v>5598</v>
      </c>
      <c r="E3366" t="s">
        <v>155</v>
      </c>
      <c r="F3366" t="s">
        <v>13</v>
      </c>
      <c r="G3366" t="s">
        <v>55</v>
      </c>
      <c r="H3366">
        <v>726</v>
      </c>
      <c r="I3366" t="s">
        <v>55</v>
      </c>
      <c r="J3366">
        <v>30000</v>
      </c>
      <c r="K3366">
        <v>26567.18</v>
      </c>
      <c r="L3366">
        <v>0.26</v>
      </c>
      <c r="M3366" s="63">
        <v>45468</v>
      </c>
      <c r="N3366" s="63">
        <v>45513</v>
      </c>
      <c r="O3366">
        <v>45</v>
      </c>
      <c r="P3366" t="s">
        <v>55</v>
      </c>
      <c r="Q3366">
        <v>0</v>
      </c>
      <c r="R3366">
        <v>0</v>
      </c>
      <c r="S3366">
        <v>0</v>
      </c>
      <c r="T3366">
        <v>0</v>
      </c>
      <c r="U3366">
        <v>0</v>
      </c>
      <c r="V3366">
        <v>0</v>
      </c>
      <c r="W3366">
        <v>0</v>
      </c>
      <c r="X3366" s="1">
        <v>45473</v>
      </c>
      <c r="Y3366" s="1">
        <v>45128</v>
      </c>
      <c r="Z3366" t="s">
        <v>5598</v>
      </c>
      <c r="AA3366" t="s">
        <v>99</v>
      </c>
    </row>
    <row r="3367" spans="1:27" x14ac:dyDescent="0.25">
      <c r="A3367" t="s">
        <v>7033</v>
      </c>
      <c r="B3367" t="s">
        <v>55</v>
      </c>
      <c r="C3367" t="s">
        <v>43</v>
      </c>
      <c r="D3367" t="s">
        <v>5598</v>
      </c>
      <c r="E3367" t="s">
        <v>155</v>
      </c>
      <c r="F3367" t="s">
        <v>12</v>
      </c>
      <c r="G3367" t="s">
        <v>55</v>
      </c>
      <c r="H3367">
        <v>796</v>
      </c>
      <c r="I3367" t="s">
        <v>55</v>
      </c>
      <c r="J3367">
        <v>100000</v>
      </c>
      <c r="K3367">
        <v>77709</v>
      </c>
      <c r="L3367">
        <v>0.26</v>
      </c>
      <c r="M3367" s="63">
        <v>45391</v>
      </c>
      <c r="N3367" s="63">
        <v>45481</v>
      </c>
      <c r="O3367">
        <v>90</v>
      </c>
      <c r="P3367" t="s">
        <v>55</v>
      </c>
      <c r="Q3367">
        <v>0</v>
      </c>
      <c r="R3367">
        <v>0</v>
      </c>
      <c r="S3367">
        <v>0</v>
      </c>
      <c r="T3367">
        <v>0</v>
      </c>
      <c r="U3367">
        <v>0</v>
      </c>
      <c r="V3367">
        <v>0</v>
      </c>
      <c r="W3367">
        <v>0</v>
      </c>
      <c r="X3367" s="1">
        <v>45473</v>
      </c>
      <c r="Y3367" s="1">
        <v>44928</v>
      </c>
      <c r="Z3367" t="s">
        <v>5598</v>
      </c>
      <c r="AA3367" t="s">
        <v>101</v>
      </c>
    </row>
    <row r="3368" spans="1:27" x14ac:dyDescent="0.25">
      <c r="A3368" t="s">
        <v>7034</v>
      </c>
      <c r="B3368" t="s">
        <v>55</v>
      </c>
      <c r="C3368" t="s">
        <v>43</v>
      </c>
      <c r="D3368" t="s">
        <v>5598</v>
      </c>
      <c r="E3368" t="s">
        <v>155</v>
      </c>
      <c r="F3368" t="s">
        <v>9</v>
      </c>
      <c r="G3368" t="s">
        <v>55</v>
      </c>
      <c r="H3368">
        <v>667</v>
      </c>
      <c r="I3368" t="s">
        <v>55</v>
      </c>
      <c r="J3368">
        <v>25000</v>
      </c>
      <c r="K3368">
        <v>4330.5</v>
      </c>
      <c r="L3368">
        <v>0.19400000000000001</v>
      </c>
      <c r="M3368" s="63">
        <v>45438</v>
      </c>
      <c r="N3368" s="63">
        <v>45558</v>
      </c>
      <c r="O3368">
        <v>120</v>
      </c>
      <c r="P3368" t="s">
        <v>55</v>
      </c>
      <c r="Q3368">
        <v>0</v>
      </c>
      <c r="R3368">
        <v>0</v>
      </c>
      <c r="S3368">
        <v>0</v>
      </c>
      <c r="T3368">
        <v>0</v>
      </c>
      <c r="U3368">
        <v>0</v>
      </c>
      <c r="V3368">
        <v>0</v>
      </c>
      <c r="W3368">
        <v>0</v>
      </c>
      <c r="X3368" s="1">
        <v>45473</v>
      </c>
      <c r="Y3368" s="1">
        <v>45247</v>
      </c>
      <c r="Z3368" t="s">
        <v>5598</v>
      </c>
      <c r="AA3368" t="s">
        <v>102</v>
      </c>
    </row>
    <row r="3369" spans="1:27" x14ac:dyDescent="0.25">
      <c r="A3369" t="s">
        <v>7035</v>
      </c>
      <c r="B3369" t="s">
        <v>55</v>
      </c>
      <c r="C3369" t="s">
        <v>43</v>
      </c>
      <c r="D3369" t="s">
        <v>5598</v>
      </c>
      <c r="E3369" t="s">
        <v>155</v>
      </c>
      <c r="F3369" t="s">
        <v>7</v>
      </c>
      <c r="G3369" t="s">
        <v>55</v>
      </c>
      <c r="H3369">
        <v>739</v>
      </c>
      <c r="I3369" t="s">
        <v>55</v>
      </c>
      <c r="J3369">
        <v>10000</v>
      </c>
      <c r="K3369">
        <v>9705.75</v>
      </c>
      <c r="L3369">
        <v>0.26</v>
      </c>
      <c r="M3369" s="63">
        <v>45458</v>
      </c>
      <c r="N3369" s="63">
        <v>45503</v>
      </c>
      <c r="O3369">
        <v>45</v>
      </c>
      <c r="P3369" t="s">
        <v>55</v>
      </c>
      <c r="Q3369">
        <v>0</v>
      </c>
      <c r="R3369">
        <v>0</v>
      </c>
      <c r="S3369">
        <v>0</v>
      </c>
      <c r="T3369">
        <v>0</v>
      </c>
      <c r="U3369">
        <v>0</v>
      </c>
      <c r="V3369">
        <v>0</v>
      </c>
      <c r="W3369">
        <v>0</v>
      </c>
      <c r="X3369" s="1">
        <v>45473</v>
      </c>
      <c r="Y3369" s="1">
        <v>45260</v>
      </c>
      <c r="Z3369" t="s">
        <v>5598</v>
      </c>
      <c r="AA3369" t="s">
        <v>104</v>
      </c>
    </row>
    <row r="3370" spans="1:27" x14ac:dyDescent="0.25">
      <c r="A3370" t="s">
        <v>7036</v>
      </c>
      <c r="B3370" t="s">
        <v>55</v>
      </c>
      <c r="C3370" t="s">
        <v>43</v>
      </c>
      <c r="D3370" t="s">
        <v>5598</v>
      </c>
      <c r="E3370" t="s">
        <v>155</v>
      </c>
      <c r="F3370" t="s">
        <v>6</v>
      </c>
      <c r="G3370" t="s">
        <v>55</v>
      </c>
      <c r="H3370">
        <v>747</v>
      </c>
      <c r="I3370" t="s">
        <v>55</v>
      </c>
      <c r="J3370">
        <v>55000</v>
      </c>
      <c r="K3370">
        <v>22582.959999999999</v>
      </c>
      <c r="L3370">
        <v>0.26</v>
      </c>
      <c r="M3370" s="63">
        <v>45172</v>
      </c>
      <c r="N3370" s="63">
        <v>45217</v>
      </c>
      <c r="O3370">
        <v>45</v>
      </c>
      <c r="P3370" t="s">
        <v>55</v>
      </c>
      <c r="Q3370">
        <v>0</v>
      </c>
      <c r="R3370">
        <v>0</v>
      </c>
      <c r="S3370">
        <v>0</v>
      </c>
      <c r="T3370">
        <v>0</v>
      </c>
      <c r="U3370">
        <v>0</v>
      </c>
      <c r="V3370">
        <v>22582.959999999999</v>
      </c>
      <c r="W3370">
        <v>22582.959999999999</v>
      </c>
      <c r="X3370" s="1">
        <v>45473</v>
      </c>
      <c r="Y3370" s="1">
        <v>45172</v>
      </c>
      <c r="Z3370" t="s">
        <v>5598</v>
      </c>
      <c r="AA3370" t="s">
        <v>101</v>
      </c>
    </row>
    <row r="3371" spans="1:27" x14ac:dyDescent="0.25">
      <c r="A3371" t="s">
        <v>7037</v>
      </c>
      <c r="B3371" t="s">
        <v>55</v>
      </c>
      <c r="C3371" t="s">
        <v>43</v>
      </c>
      <c r="D3371" t="s">
        <v>5598</v>
      </c>
      <c r="E3371" t="s">
        <v>155</v>
      </c>
      <c r="F3371" t="s">
        <v>13</v>
      </c>
      <c r="G3371" t="s">
        <v>55</v>
      </c>
      <c r="H3371">
        <v>637</v>
      </c>
      <c r="I3371" t="s">
        <v>55</v>
      </c>
      <c r="J3371">
        <v>60000</v>
      </c>
      <c r="K3371">
        <v>28308.39</v>
      </c>
      <c r="L3371">
        <v>0.26</v>
      </c>
      <c r="M3371" s="63">
        <v>45447</v>
      </c>
      <c r="N3371" s="63">
        <v>45492</v>
      </c>
      <c r="O3371">
        <v>45</v>
      </c>
      <c r="P3371" t="s">
        <v>55</v>
      </c>
      <c r="Q3371">
        <v>0</v>
      </c>
      <c r="R3371">
        <v>0</v>
      </c>
      <c r="S3371">
        <v>0</v>
      </c>
      <c r="T3371">
        <v>0</v>
      </c>
      <c r="U3371">
        <v>0</v>
      </c>
      <c r="V3371">
        <v>0</v>
      </c>
      <c r="W3371">
        <v>0</v>
      </c>
      <c r="X3371" s="1">
        <v>45473</v>
      </c>
      <c r="Y3371" s="1">
        <v>45185</v>
      </c>
      <c r="Z3371" t="s">
        <v>5598</v>
      </c>
      <c r="AA3371" t="s">
        <v>100</v>
      </c>
    </row>
    <row r="3372" spans="1:27" x14ac:dyDescent="0.25">
      <c r="A3372" t="s">
        <v>7038</v>
      </c>
      <c r="B3372" t="s">
        <v>55</v>
      </c>
      <c r="C3372" t="s">
        <v>43</v>
      </c>
      <c r="D3372" t="s">
        <v>5598</v>
      </c>
      <c r="E3372" t="s">
        <v>155</v>
      </c>
      <c r="F3372" t="s">
        <v>7</v>
      </c>
      <c r="G3372" t="s">
        <v>55</v>
      </c>
      <c r="H3372">
        <v>613</v>
      </c>
      <c r="I3372" t="s">
        <v>55</v>
      </c>
      <c r="J3372">
        <v>25000</v>
      </c>
      <c r="K3372">
        <v>24568.43</v>
      </c>
      <c r="L3372">
        <v>0.19400000000000001</v>
      </c>
      <c r="M3372" s="63">
        <v>45369</v>
      </c>
      <c r="N3372" s="63">
        <v>45489</v>
      </c>
      <c r="O3372">
        <v>120</v>
      </c>
      <c r="P3372" t="s">
        <v>55</v>
      </c>
      <c r="Q3372">
        <v>0</v>
      </c>
      <c r="R3372">
        <v>0</v>
      </c>
      <c r="S3372">
        <v>0</v>
      </c>
      <c r="T3372">
        <v>0</v>
      </c>
      <c r="U3372">
        <v>0</v>
      </c>
      <c r="V3372">
        <v>0</v>
      </c>
      <c r="W3372">
        <v>0</v>
      </c>
      <c r="X3372" s="1">
        <v>45473</v>
      </c>
      <c r="Y3372" s="1">
        <v>45181</v>
      </c>
      <c r="Z3372" t="s">
        <v>5598</v>
      </c>
      <c r="AA3372" t="s">
        <v>102</v>
      </c>
    </row>
    <row r="3373" spans="1:27" x14ac:dyDescent="0.25">
      <c r="A3373" t="s">
        <v>7039</v>
      </c>
      <c r="B3373" t="s">
        <v>55</v>
      </c>
      <c r="C3373" t="s">
        <v>43</v>
      </c>
      <c r="D3373" t="s">
        <v>5598</v>
      </c>
      <c r="E3373" t="s">
        <v>155</v>
      </c>
      <c r="F3373" t="s">
        <v>13</v>
      </c>
      <c r="G3373" t="s">
        <v>55</v>
      </c>
      <c r="H3373">
        <v>765</v>
      </c>
      <c r="I3373" t="s">
        <v>55</v>
      </c>
      <c r="J3373">
        <v>50000</v>
      </c>
      <c r="K3373">
        <v>43129.5</v>
      </c>
      <c r="L3373">
        <v>0.19400000000000001</v>
      </c>
      <c r="M3373" s="63">
        <v>45357</v>
      </c>
      <c r="N3373" s="63">
        <v>45477</v>
      </c>
      <c r="O3373">
        <v>120</v>
      </c>
      <c r="P3373" t="s">
        <v>55</v>
      </c>
      <c r="Q3373">
        <v>0</v>
      </c>
      <c r="R3373">
        <v>0</v>
      </c>
      <c r="S3373">
        <v>0</v>
      </c>
      <c r="T3373">
        <v>0</v>
      </c>
      <c r="U3373">
        <v>0</v>
      </c>
      <c r="V3373">
        <v>0</v>
      </c>
      <c r="W3373">
        <v>0</v>
      </c>
      <c r="X3373" s="1">
        <v>45473</v>
      </c>
      <c r="Y3373" s="1">
        <v>45208</v>
      </c>
      <c r="Z3373" t="s">
        <v>5598</v>
      </c>
      <c r="AA3373" t="s">
        <v>102</v>
      </c>
    </row>
    <row r="3374" spans="1:27" x14ac:dyDescent="0.25">
      <c r="A3374" t="s">
        <v>7040</v>
      </c>
      <c r="B3374" t="s">
        <v>55</v>
      </c>
      <c r="C3374" t="s">
        <v>43</v>
      </c>
      <c r="D3374" t="s">
        <v>5598</v>
      </c>
      <c r="E3374" t="s">
        <v>155</v>
      </c>
      <c r="F3374" t="s">
        <v>7</v>
      </c>
      <c r="G3374" t="s">
        <v>55</v>
      </c>
      <c r="H3374">
        <v>822</v>
      </c>
      <c r="I3374" t="s">
        <v>55</v>
      </c>
      <c r="J3374">
        <v>5000</v>
      </c>
      <c r="K3374">
        <v>4857.83</v>
      </c>
      <c r="L3374">
        <v>0.19400000000000001</v>
      </c>
      <c r="M3374" s="63">
        <v>45399</v>
      </c>
      <c r="N3374" s="63">
        <v>45519</v>
      </c>
      <c r="O3374">
        <v>120</v>
      </c>
      <c r="P3374" t="s">
        <v>55</v>
      </c>
      <c r="Q3374">
        <v>0</v>
      </c>
      <c r="R3374">
        <v>0</v>
      </c>
      <c r="S3374">
        <v>0</v>
      </c>
      <c r="T3374">
        <v>0</v>
      </c>
      <c r="U3374">
        <v>0</v>
      </c>
      <c r="V3374">
        <v>0</v>
      </c>
      <c r="W3374">
        <v>0</v>
      </c>
      <c r="X3374" s="1">
        <v>45473</v>
      </c>
      <c r="Y3374" s="1">
        <v>45285</v>
      </c>
      <c r="Z3374" t="s">
        <v>5598</v>
      </c>
      <c r="AA3374" t="s">
        <v>102</v>
      </c>
    </row>
    <row r="3375" spans="1:27" x14ac:dyDescent="0.25">
      <c r="A3375" t="s">
        <v>7041</v>
      </c>
      <c r="B3375" t="s">
        <v>55</v>
      </c>
      <c r="C3375" t="s">
        <v>43</v>
      </c>
      <c r="D3375" t="s">
        <v>5598</v>
      </c>
      <c r="E3375" t="s">
        <v>155</v>
      </c>
      <c r="F3375" t="s">
        <v>13</v>
      </c>
      <c r="G3375" t="s">
        <v>55</v>
      </c>
      <c r="H3375">
        <v>603</v>
      </c>
      <c r="I3375" t="s">
        <v>55</v>
      </c>
      <c r="J3375">
        <v>15000</v>
      </c>
      <c r="K3375">
        <v>14183.1</v>
      </c>
      <c r="L3375">
        <v>0.26</v>
      </c>
      <c r="M3375" s="63">
        <v>45410</v>
      </c>
      <c r="N3375" s="63">
        <v>45455</v>
      </c>
      <c r="O3375">
        <v>45</v>
      </c>
      <c r="P3375" t="s">
        <v>55</v>
      </c>
      <c r="Q3375">
        <v>14183.1</v>
      </c>
      <c r="R3375">
        <v>0</v>
      </c>
      <c r="S3375">
        <v>0</v>
      </c>
      <c r="T3375">
        <v>0</v>
      </c>
      <c r="U3375">
        <v>0</v>
      </c>
      <c r="V3375">
        <v>0</v>
      </c>
      <c r="W3375">
        <v>14183.1</v>
      </c>
      <c r="X3375" s="1">
        <v>45473</v>
      </c>
      <c r="Y3375" s="1">
        <v>45200</v>
      </c>
      <c r="Z3375" t="s">
        <v>5598</v>
      </c>
      <c r="AA3375" t="s">
        <v>102</v>
      </c>
    </row>
    <row r="3376" spans="1:27" x14ac:dyDescent="0.25">
      <c r="A3376" t="s">
        <v>7042</v>
      </c>
      <c r="B3376" t="s">
        <v>55</v>
      </c>
      <c r="C3376" t="s">
        <v>43</v>
      </c>
      <c r="D3376" t="s">
        <v>5598</v>
      </c>
      <c r="E3376" t="s">
        <v>155</v>
      </c>
      <c r="F3376" t="s">
        <v>13</v>
      </c>
      <c r="G3376" t="s">
        <v>55</v>
      </c>
      <c r="H3376">
        <v>712</v>
      </c>
      <c r="I3376" t="s">
        <v>55</v>
      </c>
      <c r="J3376">
        <v>55000</v>
      </c>
      <c r="K3376">
        <v>47134.94</v>
      </c>
      <c r="L3376">
        <v>0.19400000000000001</v>
      </c>
      <c r="M3376" s="63">
        <v>45409</v>
      </c>
      <c r="N3376" s="63">
        <v>45529</v>
      </c>
      <c r="O3376">
        <v>120</v>
      </c>
      <c r="P3376" t="s">
        <v>55</v>
      </c>
      <c r="Q3376">
        <v>0</v>
      </c>
      <c r="R3376">
        <v>0</v>
      </c>
      <c r="S3376">
        <v>0</v>
      </c>
      <c r="T3376">
        <v>0</v>
      </c>
      <c r="U3376">
        <v>0</v>
      </c>
      <c r="V3376">
        <v>0</v>
      </c>
      <c r="W3376">
        <v>0</v>
      </c>
      <c r="X3376" s="1">
        <v>45473</v>
      </c>
      <c r="Y3376" s="1">
        <v>45213</v>
      </c>
      <c r="Z3376" t="s">
        <v>5598</v>
      </c>
      <c r="AA3376" t="s">
        <v>102</v>
      </c>
    </row>
    <row r="3377" spans="1:27" x14ac:dyDescent="0.25">
      <c r="A3377" t="s">
        <v>7043</v>
      </c>
      <c r="B3377" t="s">
        <v>55</v>
      </c>
      <c r="C3377" t="s">
        <v>43</v>
      </c>
      <c r="D3377" t="s">
        <v>5598</v>
      </c>
      <c r="E3377" t="s">
        <v>155</v>
      </c>
      <c r="F3377" t="s">
        <v>13</v>
      </c>
      <c r="G3377" t="s">
        <v>55</v>
      </c>
      <c r="H3377">
        <v>615</v>
      </c>
      <c r="I3377" t="s">
        <v>55</v>
      </c>
      <c r="J3377">
        <v>40000</v>
      </c>
      <c r="K3377">
        <v>38455.5</v>
      </c>
      <c r="L3377">
        <v>0.19400000000000001</v>
      </c>
      <c r="M3377" s="63">
        <v>45454</v>
      </c>
      <c r="N3377" s="63">
        <v>45499</v>
      </c>
      <c r="O3377">
        <v>45</v>
      </c>
      <c r="P3377" t="s">
        <v>55</v>
      </c>
      <c r="Q3377">
        <v>0</v>
      </c>
      <c r="R3377">
        <v>0</v>
      </c>
      <c r="S3377">
        <v>0</v>
      </c>
      <c r="T3377">
        <v>0</v>
      </c>
      <c r="U3377">
        <v>0</v>
      </c>
      <c r="V3377">
        <v>0</v>
      </c>
      <c r="W3377">
        <v>0</v>
      </c>
      <c r="X3377" s="1">
        <v>45473</v>
      </c>
      <c r="Y3377" s="1">
        <v>45047</v>
      </c>
      <c r="Z3377" t="s">
        <v>5598</v>
      </c>
      <c r="AA3377" t="s">
        <v>100</v>
      </c>
    </row>
    <row r="3378" spans="1:27" x14ac:dyDescent="0.25">
      <c r="A3378" t="s">
        <v>7044</v>
      </c>
      <c r="B3378" t="s">
        <v>55</v>
      </c>
      <c r="C3378" t="s">
        <v>43</v>
      </c>
      <c r="D3378" t="s">
        <v>5598</v>
      </c>
      <c r="E3378" t="s">
        <v>155</v>
      </c>
      <c r="F3378" t="s">
        <v>4</v>
      </c>
      <c r="G3378" t="s">
        <v>55</v>
      </c>
      <c r="H3378">
        <v>883</v>
      </c>
      <c r="I3378" t="s">
        <v>55</v>
      </c>
      <c r="J3378">
        <v>50000</v>
      </c>
      <c r="K3378">
        <v>45072.53</v>
      </c>
      <c r="L3378">
        <v>0.26</v>
      </c>
      <c r="M3378" s="63">
        <v>45442</v>
      </c>
      <c r="N3378" s="63">
        <v>45502</v>
      </c>
      <c r="O3378">
        <v>60</v>
      </c>
      <c r="P3378" t="s">
        <v>55</v>
      </c>
      <c r="Q3378">
        <v>0</v>
      </c>
      <c r="R3378">
        <v>0</v>
      </c>
      <c r="S3378">
        <v>0</v>
      </c>
      <c r="T3378">
        <v>0</v>
      </c>
      <c r="U3378">
        <v>0</v>
      </c>
      <c r="V3378">
        <v>0</v>
      </c>
      <c r="W3378">
        <v>0</v>
      </c>
      <c r="X3378" s="1">
        <v>45473</v>
      </c>
      <c r="Y3378" s="1">
        <v>44975</v>
      </c>
      <c r="Z3378" t="s">
        <v>5598</v>
      </c>
      <c r="AA3378" t="s">
        <v>99</v>
      </c>
    </row>
    <row r="3379" spans="1:27" x14ac:dyDescent="0.25">
      <c r="A3379" t="s">
        <v>7045</v>
      </c>
      <c r="B3379" t="s">
        <v>55</v>
      </c>
      <c r="C3379" t="s">
        <v>43</v>
      </c>
      <c r="D3379" t="s">
        <v>5598</v>
      </c>
      <c r="E3379" t="s">
        <v>155</v>
      </c>
      <c r="F3379" t="s">
        <v>10</v>
      </c>
      <c r="G3379" t="s">
        <v>55</v>
      </c>
      <c r="H3379">
        <v>672</v>
      </c>
      <c r="I3379" t="s">
        <v>55</v>
      </c>
      <c r="J3379">
        <v>20000</v>
      </c>
      <c r="K3379">
        <v>7699.5</v>
      </c>
      <c r="L3379">
        <v>0.26</v>
      </c>
      <c r="M3379" s="63">
        <v>45450</v>
      </c>
      <c r="N3379" s="63">
        <v>45495</v>
      </c>
      <c r="O3379">
        <v>45</v>
      </c>
      <c r="P3379" t="s">
        <v>55</v>
      </c>
      <c r="Q3379">
        <v>0</v>
      </c>
      <c r="R3379">
        <v>0</v>
      </c>
      <c r="S3379">
        <v>0</v>
      </c>
      <c r="T3379">
        <v>0</v>
      </c>
      <c r="U3379">
        <v>0</v>
      </c>
      <c r="V3379">
        <v>0</v>
      </c>
      <c r="W3379">
        <v>0</v>
      </c>
      <c r="X3379" s="1">
        <v>45473</v>
      </c>
      <c r="Y3379" s="1">
        <v>45025</v>
      </c>
      <c r="Z3379" t="s">
        <v>5598</v>
      </c>
      <c r="AA3379" t="s">
        <v>103</v>
      </c>
    </row>
    <row r="3380" spans="1:27" x14ac:dyDescent="0.25">
      <c r="A3380" t="s">
        <v>7046</v>
      </c>
      <c r="B3380" t="s">
        <v>55</v>
      </c>
      <c r="C3380" t="s">
        <v>43</v>
      </c>
      <c r="D3380" t="s">
        <v>5598</v>
      </c>
      <c r="E3380" t="s">
        <v>155</v>
      </c>
      <c r="F3380" t="s">
        <v>7</v>
      </c>
      <c r="G3380" t="s">
        <v>55</v>
      </c>
      <c r="H3380">
        <v>425</v>
      </c>
      <c r="I3380" t="s">
        <v>55</v>
      </c>
      <c r="J3380">
        <v>85000</v>
      </c>
      <c r="K3380">
        <v>45873</v>
      </c>
      <c r="L3380">
        <v>0.19400000000000001</v>
      </c>
      <c r="M3380" s="63">
        <v>45412</v>
      </c>
      <c r="N3380" s="63">
        <v>45502</v>
      </c>
      <c r="O3380">
        <v>90</v>
      </c>
      <c r="P3380" t="s">
        <v>55</v>
      </c>
      <c r="Q3380">
        <v>0</v>
      </c>
      <c r="R3380">
        <v>0</v>
      </c>
      <c r="S3380">
        <v>0</v>
      </c>
      <c r="T3380">
        <v>0</v>
      </c>
      <c r="U3380">
        <v>0</v>
      </c>
      <c r="V3380">
        <v>0</v>
      </c>
      <c r="W3380">
        <v>0</v>
      </c>
      <c r="X3380" s="1">
        <v>45473</v>
      </c>
      <c r="Y3380" s="1">
        <v>44975</v>
      </c>
      <c r="Z3380" t="s">
        <v>5598</v>
      </c>
      <c r="AA3380" t="s">
        <v>99</v>
      </c>
    </row>
    <row r="3381" spans="1:27" x14ac:dyDescent="0.25">
      <c r="A3381" t="s">
        <v>7047</v>
      </c>
      <c r="B3381" t="s">
        <v>55</v>
      </c>
      <c r="C3381" t="s">
        <v>43</v>
      </c>
      <c r="D3381" t="s">
        <v>5598</v>
      </c>
      <c r="E3381" t="s">
        <v>155</v>
      </c>
      <c r="F3381" t="s">
        <v>7</v>
      </c>
      <c r="G3381" t="s">
        <v>55</v>
      </c>
      <c r="H3381">
        <v>675</v>
      </c>
      <c r="I3381" t="s">
        <v>55</v>
      </c>
      <c r="J3381">
        <v>50000</v>
      </c>
      <c r="K3381">
        <v>4368</v>
      </c>
      <c r="L3381">
        <v>0.19400000000000001</v>
      </c>
      <c r="M3381" s="63">
        <v>45443</v>
      </c>
      <c r="N3381" s="63">
        <v>45488</v>
      </c>
      <c r="O3381">
        <v>45</v>
      </c>
      <c r="P3381" t="s">
        <v>55</v>
      </c>
      <c r="Q3381">
        <v>0</v>
      </c>
      <c r="R3381">
        <v>0</v>
      </c>
      <c r="S3381">
        <v>0</v>
      </c>
      <c r="T3381">
        <v>0</v>
      </c>
      <c r="U3381">
        <v>0</v>
      </c>
      <c r="V3381">
        <v>0</v>
      </c>
      <c r="W3381">
        <v>0</v>
      </c>
      <c r="X3381" s="1">
        <v>45473</v>
      </c>
      <c r="Y3381" s="1">
        <v>45168</v>
      </c>
      <c r="Z3381" t="s">
        <v>5598</v>
      </c>
      <c r="AA3381" t="s">
        <v>100</v>
      </c>
    </row>
    <row r="3382" spans="1:27" x14ac:dyDescent="0.25">
      <c r="A3382" t="s">
        <v>7048</v>
      </c>
      <c r="B3382" t="s">
        <v>55</v>
      </c>
      <c r="C3382" t="s">
        <v>43</v>
      </c>
      <c r="D3382" t="s">
        <v>5598</v>
      </c>
      <c r="E3382" t="s">
        <v>155</v>
      </c>
      <c r="F3382" t="s">
        <v>6</v>
      </c>
      <c r="G3382" t="s">
        <v>55</v>
      </c>
      <c r="H3382">
        <v>793</v>
      </c>
      <c r="I3382" t="s">
        <v>55</v>
      </c>
      <c r="J3382">
        <v>10000</v>
      </c>
      <c r="K3382">
        <v>7843.5</v>
      </c>
      <c r="L3382">
        <v>0.19400000000000001</v>
      </c>
      <c r="M3382" s="63">
        <v>45406</v>
      </c>
      <c r="N3382" s="63">
        <v>45526</v>
      </c>
      <c r="O3382">
        <v>120</v>
      </c>
      <c r="P3382" t="s">
        <v>55</v>
      </c>
      <c r="Q3382">
        <v>0</v>
      </c>
      <c r="R3382">
        <v>0</v>
      </c>
      <c r="S3382">
        <v>0</v>
      </c>
      <c r="T3382">
        <v>0</v>
      </c>
      <c r="U3382">
        <v>0</v>
      </c>
      <c r="V3382">
        <v>0</v>
      </c>
      <c r="W3382">
        <v>0</v>
      </c>
      <c r="X3382" s="1">
        <v>45473</v>
      </c>
      <c r="Y3382" s="1">
        <v>45285</v>
      </c>
      <c r="Z3382" t="s">
        <v>5598</v>
      </c>
      <c r="AA3382" t="s">
        <v>102</v>
      </c>
    </row>
    <row r="3383" spans="1:27" x14ac:dyDescent="0.25">
      <c r="A3383" t="s">
        <v>7049</v>
      </c>
      <c r="B3383" t="s">
        <v>55</v>
      </c>
      <c r="C3383" t="s">
        <v>43</v>
      </c>
      <c r="D3383" t="s">
        <v>5598</v>
      </c>
      <c r="E3383" t="s">
        <v>155</v>
      </c>
      <c r="F3383" t="s">
        <v>11</v>
      </c>
      <c r="G3383" t="s">
        <v>55</v>
      </c>
      <c r="H3383">
        <v>651</v>
      </c>
      <c r="I3383" t="s">
        <v>55</v>
      </c>
      <c r="J3383">
        <v>50000</v>
      </c>
      <c r="K3383">
        <v>24915.13</v>
      </c>
      <c r="L3383">
        <v>0.26</v>
      </c>
      <c r="M3383" s="63">
        <v>45446</v>
      </c>
      <c r="N3383" s="63">
        <v>45491</v>
      </c>
      <c r="O3383">
        <v>45</v>
      </c>
      <c r="P3383" t="s">
        <v>55</v>
      </c>
      <c r="Q3383">
        <v>0</v>
      </c>
      <c r="R3383">
        <v>0</v>
      </c>
      <c r="S3383">
        <v>0</v>
      </c>
      <c r="T3383">
        <v>0</v>
      </c>
      <c r="U3383">
        <v>0</v>
      </c>
      <c r="V3383">
        <v>0</v>
      </c>
      <c r="W3383">
        <v>0</v>
      </c>
      <c r="X3383" s="1">
        <v>45473</v>
      </c>
      <c r="Y3383" s="1">
        <v>44746</v>
      </c>
      <c r="Z3383" t="s">
        <v>5598</v>
      </c>
      <c r="AA3383" t="s">
        <v>103</v>
      </c>
    </row>
    <row r="3384" spans="1:27" x14ac:dyDescent="0.25">
      <c r="A3384" t="s">
        <v>7050</v>
      </c>
      <c r="B3384" t="s">
        <v>55</v>
      </c>
      <c r="C3384" t="s">
        <v>43</v>
      </c>
      <c r="D3384" t="s">
        <v>5598</v>
      </c>
      <c r="E3384" t="s">
        <v>155</v>
      </c>
      <c r="F3384" t="s">
        <v>14</v>
      </c>
      <c r="G3384" t="s">
        <v>55</v>
      </c>
      <c r="H3384">
        <v>693</v>
      </c>
      <c r="I3384" t="s">
        <v>55</v>
      </c>
      <c r="J3384">
        <v>10000</v>
      </c>
      <c r="K3384">
        <v>9536.5</v>
      </c>
      <c r="L3384">
        <v>0.26</v>
      </c>
      <c r="M3384" s="63">
        <v>45434</v>
      </c>
      <c r="N3384" s="63">
        <v>45479</v>
      </c>
      <c r="O3384">
        <v>45</v>
      </c>
      <c r="P3384" t="s">
        <v>55</v>
      </c>
      <c r="Q3384">
        <v>0</v>
      </c>
      <c r="R3384">
        <v>0</v>
      </c>
      <c r="S3384">
        <v>0</v>
      </c>
      <c r="T3384">
        <v>0</v>
      </c>
      <c r="U3384">
        <v>0</v>
      </c>
      <c r="V3384">
        <v>0</v>
      </c>
      <c r="W3384">
        <v>0</v>
      </c>
      <c r="X3384" s="1">
        <v>45473</v>
      </c>
      <c r="Y3384" s="1">
        <v>45243</v>
      </c>
      <c r="Z3384" t="s">
        <v>5598</v>
      </c>
      <c r="AA3384" t="s">
        <v>100</v>
      </c>
    </row>
    <row r="3385" spans="1:27" x14ac:dyDescent="0.25">
      <c r="A3385" t="s">
        <v>7051</v>
      </c>
      <c r="B3385" t="s">
        <v>55</v>
      </c>
      <c r="C3385" t="s">
        <v>43</v>
      </c>
      <c r="D3385" t="s">
        <v>5598</v>
      </c>
      <c r="E3385" t="s">
        <v>155</v>
      </c>
      <c r="F3385" t="s">
        <v>12</v>
      </c>
      <c r="G3385" t="s">
        <v>55</v>
      </c>
      <c r="H3385">
        <v>746</v>
      </c>
      <c r="I3385" t="s">
        <v>55</v>
      </c>
      <c r="J3385">
        <v>50000</v>
      </c>
      <c r="K3385">
        <v>31120.07</v>
      </c>
      <c r="L3385">
        <v>0.19400000000000001</v>
      </c>
      <c r="M3385" s="63">
        <v>45375</v>
      </c>
      <c r="N3385" s="63">
        <v>45495</v>
      </c>
      <c r="O3385">
        <v>120</v>
      </c>
      <c r="P3385" t="s">
        <v>55</v>
      </c>
      <c r="Q3385">
        <v>0</v>
      </c>
      <c r="R3385">
        <v>0</v>
      </c>
      <c r="S3385">
        <v>0</v>
      </c>
      <c r="T3385">
        <v>0</v>
      </c>
      <c r="U3385">
        <v>0</v>
      </c>
      <c r="V3385">
        <v>0</v>
      </c>
      <c r="W3385">
        <v>0</v>
      </c>
      <c r="X3385" s="1">
        <v>45473</v>
      </c>
      <c r="Y3385" s="1">
        <v>45193</v>
      </c>
      <c r="Z3385" t="s">
        <v>5598</v>
      </c>
      <c r="AA3385" t="s">
        <v>102</v>
      </c>
    </row>
    <row r="3386" spans="1:27" x14ac:dyDescent="0.25">
      <c r="A3386" t="s">
        <v>7052</v>
      </c>
      <c r="B3386" t="s">
        <v>55</v>
      </c>
      <c r="C3386" t="s">
        <v>43</v>
      </c>
      <c r="D3386" t="s">
        <v>5598</v>
      </c>
      <c r="E3386" t="s">
        <v>155</v>
      </c>
      <c r="F3386" t="s">
        <v>4</v>
      </c>
      <c r="G3386" t="s">
        <v>55</v>
      </c>
      <c r="H3386">
        <v>672</v>
      </c>
      <c r="I3386" t="s">
        <v>55</v>
      </c>
      <c r="J3386">
        <v>30000</v>
      </c>
      <c r="K3386">
        <v>22749</v>
      </c>
      <c r="L3386">
        <v>0.19400000000000001</v>
      </c>
      <c r="M3386" s="63">
        <v>45474</v>
      </c>
      <c r="N3386" s="63">
        <v>45594</v>
      </c>
      <c r="O3386">
        <v>120</v>
      </c>
      <c r="P3386" t="s">
        <v>55</v>
      </c>
      <c r="Q3386">
        <v>0</v>
      </c>
      <c r="R3386">
        <v>0</v>
      </c>
      <c r="S3386">
        <v>0</v>
      </c>
      <c r="T3386">
        <v>0</v>
      </c>
      <c r="U3386">
        <v>0</v>
      </c>
      <c r="V3386">
        <v>0</v>
      </c>
      <c r="W3386">
        <v>0</v>
      </c>
      <c r="X3386" s="1">
        <v>45473</v>
      </c>
      <c r="Y3386" s="1">
        <v>45287</v>
      </c>
      <c r="Z3386" t="s">
        <v>5598</v>
      </c>
      <c r="AA3386" t="s">
        <v>102</v>
      </c>
    </row>
    <row r="3387" spans="1:27" x14ac:dyDescent="0.25">
      <c r="A3387" t="s">
        <v>7053</v>
      </c>
      <c r="B3387" t="s">
        <v>55</v>
      </c>
      <c r="C3387" t="s">
        <v>43</v>
      </c>
      <c r="D3387" t="s">
        <v>5598</v>
      </c>
      <c r="E3387" t="s">
        <v>155</v>
      </c>
      <c r="F3387" t="s">
        <v>13</v>
      </c>
      <c r="G3387" t="s">
        <v>55</v>
      </c>
      <c r="H3387">
        <v>633</v>
      </c>
      <c r="I3387" t="s">
        <v>55</v>
      </c>
      <c r="J3387">
        <v>45000</v>
      </c>
      <c r="K3387">
        <v>2398.54</v>
      </c>
      <c r="L3387">
        <v>0.19400000000000001</v>
      </c>
      <c r="M3387" s="63">
        <v>45444</v>
      </c>
      <c r="N3387" s="63">
        <v>45564</v>
      </c>
      <c r="O3387">
        <v>120</v>
      </c>
      <c r="P3387" t="s">
        <v>55</v>
      </c>
      <c r="Q3387">
        <v>0</v>
      </c>
      <c r="R3387">
        <v>0</v>
      </c>
      <c r="S3387">
        <v>0</v>
      </c>
      <c r="T3387">
        <v>0</v>
      </c>
      <c r="U3387">
        <v>0</v>
      </c>
      <c r="V3387">
        <v>0</v>
      </c>
      <c r="W3387">
        <v>0</v>
      </c>
      <c r="X3387" s="1">
        <v>45473</v>
      </c>
      <c r="Y3387" s="1">
        <v>45033</v>
      </c>
      <c r="Z3387" t="s">
        <v>5598</v>
      </c>
      <c r="AA3387" t="s">
        <v>102</v>
      </c>
    </row>
    <row r="3388" spans="1:27" x14ac:dyDescent="0.25">
      <c r="A3388" t="s">
        <v>7054</v>
      </c>
      <c r="B3388" t="s">
        <v>55</v>
      </c>
      <c r="C3388" t="s">
        <v>43</v>
      </c>
      <c r="D3388" t="s">
        <v>5598</v>
      </c>
      <c r="E3388" t="s">
        <v>155</v>
      </c>
      <c r="F3388" t="s">
        <v>13</v>
      </c>
      <c r="G3388" t="s">
        <v>55</v>
      </c>
      <c r="H3388">
        <v>654</v>
      </c>
      <c r="I3388" t="s">
        <v>55</v>
      </c>
      <c r="J3388">
        <v>55000</v>
      </c>
      <c r="K3388">
        <v>47061.93</v>
      </c>
      <c r="L3388">
        <v>0.19400000000000001</v>
      </c>
      <c r="M3388" s="63">
        <v>45438</v>
      </c>
      <c r="N3388" s="63">
        <v>45558</v>
      </c>
      <c r="O3388">
        <v>120</v>
      </c>
      <c r="P3388" t="s">
        <v>55</v>
      </c>
      <c r="Q3388">
        <v>0</v>
      </c>
      <c r="R3388">
        <v>0</v>
      </c>
      <c r="S3388">
        <v>0</v>
      </c>
      <c r="T3388">
        <v>0</v>
      </c>
      <c r="U3388">
        <v>0</v>
      </c>
      <c r="V3388">
        <v>0</v>
      </c>
      <c r="W3388">
        <v>0</v>
      </c>
      <c r="X3388" s="1">
        <v>45473</v>
      </c>
      <c r="Y3388" s="1">
        <v>45205</v>
      </c>
      <c r="Z3388" t="s">
        <v>5598</v>
      </c>
      <c r="AA3388" t="s">
        <v>102</v>
      </c>
    </row>
    <row r="3389" spans="1:27" x14ac:dyDescent="0.25">
      <c r="A3389" t="s">
        <v>7055</v>
      </c>
      <c r="B3389" t="s">
        <v>55</v>
      </c>
      <c r="C3389" t="s">
        <v>43</v>
      </c>
      <c r="D3389" t="s">
        <v>5598</v>
      </c>
      <c r="E3389" t="s">
        <v>155</v>
      </c>
      <c r="F3389" t="s">
        <v>13</v>
      </c>
      <c r="G3389" t="s">
        <v>55</v>
      </c>
      <c r="H3389">
        <v>615</v>
      </c>
      <c r="I3389" t="s">
        <v>55</v>
      </c>
      <c r="J3389">
        <v>5000</v>
      </c>
      <c r="K3389">
        <v>3100.3</v>
      </c>
      <c r="L3389">
        <v>0.26</v>
      </c>
      <c r="M3389" s="63">
        <v>45433</v>
      </c>
      <c r="N3389" s="63">
        <v>45478</v>
      </c>
      <c r="O3389">
        <v>45</v>
      </c>
      <c r="P3389" t="s">
        <v>55</v>
      </c>
      <c r="Q3389">
        <v>0</v>
      </c>
      <c r="R3389">
        <v>0</v>
      </c>
      <c r="S3389">
        <v>0</v>
      </c>
      <c r="T3389">
        <v>0</v>
      </c>
      <c r="U3389">
        <v>0</v>
      </c>
      <c r="V3389">
        <v>0</v>
      </c>
      <c r="W3389">
        <v>0</v>
      </c>
      <c r="X3389" s="1">
        <v>45473</v>
      </c>
      <c r="Y3389" s="1">
        <v>45059</v>
      </c>
      <c r="Z3389" t="s">
        <v>5598</v>
      </c>
      <c r="AA3389" t="s">
        <v>101</v>
      </c>
    </row>
    <row r="3390" spans="1:27" x14ac:dyDescent="0.25">
      <c r="A3390" t="s">
        <v>7056</v>
      </c>
      <c r="B3390" t="s">
        <v>55</v>
      </c>
      <c r="C3390" t="s">
        <v>43</v>
      </c>
      <c r="D3390" t="s">
        <v>5598</v>
      </c>
      <c r="E3390" t="s">
        <v>155</v>
      </c>
      <c r="F3390" t="s">
        <v>10</v>
      </c>
      <c r="G3390" t="s">
        <v>55</v>
      </c>
      <c r="H3390">
        <v>727</v>
      </c>
      <c r="I3390" t="s">
        <v>55</v>
      </c>
      <c r="J3390">
        <v>50000</v>
      </c>
      <c r="K3390">
        <v>32191.5</v>
      </c>
      <c r="L3390">
        <v>0.26</v>
      </c>
      <c r="M3390" s="63">
        <v>45457</v>
      </c>
      <c r="N3390" s="63">
        <v>45487</v>
      </c>
      <c r="O3390">
        <v>30</v>
      </c>
      <c r="P3390" t="s">
        <v>55</v>
      </c>
      <c r="Q3390">
        <v>0</v>
      </c>
      <c r="R3390">
        <v>0</v>
      </c>
      <c r="S3390">
        <v>0</v>
      </c>
      <c r="T3390">
        <v>0</v>
      </c>
      <c r="U3390">
        <v>0</v>
      </c>
      <c r="V3390">
        <v>0</v>
      </c>
      <c r="W3390">
        <v>0</v>
      </c>
      <c r="X3390" s="1">
        <v>45473</v>
      </c>
      <c r="Y3390" s="1">
        <v>44975</v>
      </c>
      <c r="Z3390" t="s">
        <v>5598</v>
      </c>
      <c r="AA3390" t="s">
        <v>101</v>
      </c>
    </row>
    <row r="3391" spans="1:27" x14ac:dyDescent="0.25">
      <c r="A3391" t="s">
        <v>7057</v>
      </c>
      <c r="B3391" t="s">
        <v>55</v>
      </c>
      <c r="C3391" t="s">
        <v>43</v>
      </c>
      <c r="D3391" t="s">
        <v>5598</v>
      </c>
      <c r="E3391" t="s">
        <v>155</v>
      </c>
      <c r="F3391" t="s">
        <v>13</v>
      </c>
      <c r="G3391" t="s">
        <v>55</v>
      </c>
      <c r="H3391">
        <v>728</v>
      </c>
      <c r="I3391" t="s">
        <v>55</v>
      </c>
      <c r="J3391">
        <v>60000</v>
      </c>
      <c r="K3391">
        <v>39111.620000000003</v>
      </c>
      <c r="L3391">
        <v>0.26</v>
      </c>
      <c r="M3391" s="63">
        <v>45434</v>
      </c>
      <c r="N3391" s="63">
        <v>45479</v>
      </c>
      <c r="O3391">
        <v>45</v>
      </c>
      <c r="P3391" t="s">
        <v>55</v>
      </c>
      <c r="Q3391">
        <v>0</v>
      </c>
      <c r="R3391">
        <v>0</v>
      </c>
      <c r="S3391">
        <v>0</v>
      </c>
      <c r="T3391">
        <v>0</v>
      </c>
      <c r="U3391">
        <v>0</v>
      </c>
      <c r="V3391">
        <v>0</v>
      </c>
      <c r="W3391">
        <v>0</v>
      </c>
      <c r="X3391" s="1">
        <v>45473</v>
      </c>
      <c r="Y3391" s="1">
        <v>45200</v>
      </c>
      <c r="Z3391" t="s">
        <v>5598</v>
      </c>
      <c r="AA3391" t="s">
        <v>100</v>
      </c>
    </row>
    <row r="3392" spans="1:27" x14ac:dyDescent="0.25">
      <c r="A3392" t="s">
        <v>7058</v>
      </c>
      <c r="B3392" t="s">
        <v>55</v>
      </c>
      <c r="C3392" t="s">
        <v>43</v>
      </c>
      <c r="D3392" t="s">
        <v>5598</v>
      </c>
      <c r="E3392" t="s">
        <v>155</v>
      </c>
      <c r="F3392" t="s">
        <v>4</v>
      </c>
      <c r="G3392" t="s">
        <v>55</v>
      </c>
      <c r="H3392">
        <v>687</v>
      </c>
      <c r="I3392" t="s">
        <v>55</v>
      </c>
      <c r="J3392">
        <v>45000</v>
      </c>
      <c r="K3392">
        <v>44449.5</v>
      </c>
      <c r="L3392">
        <v>0.26</v>
      </c>
      <c r="M3392" s="63">
        <v>45437</v>
      </c>
      <c r="N3392" s="63">
        <v>45482</v>
      </c>
      <c r="O3392">
        <v>45</v>
      </c>
      <c r="P3392" t="s">
        <v>55</v>
      </c>
      <c r="Q3392">
        <v>0</v>
      </c>
      <c r="R3392">
        <v>0</v>
      </c>
      <c r="S3392">
        <v>0</v>
      </c>
      <c r="T3392">
        <v>0</v>
      </c>
      <c r="U3392">
        <v>0</v>
      </c>
      <c r="V3392">
        <v>0</v>
      </c>
      <c r="W3392">
        <v>0</v>
      </c>
      <c r="X3392" s="1">
        <v>45473</v>
      </c>
      <c r="Y3392" s="1">
        <v>45162</v>
      </c>
      <c r="Z3392" t="s">
        <v>5598</v>
      </c>
      <c r="AA3392" t="s">
        <v>100</v>
      </c>
    </row>
    <row r="3393" spans="1:27" x14ac:dyDescent="0.25">
      <c r="A3393" t="s">
        <v>7059</v>
      </c>
      <c r="B3393" t="s">
        <v>55</v>
      </c>
      <c r="C3393" t="s">
        <v>43</v>
      </c>
      <c r="D3393" t="s">
        <v>5598</v>
      </c>
      <c r="E3393" t="s">
        <v>155</v>
      </c>
      <c r="F3393" t="s">
        <v>13</v>
      </c>
      <c r="G3393" t="s">
        <v>55</v>
      </c>
      <c r="H3393">
        <v>735</v>
      </c>
      <c r="I3393" t="s">
        <v>55</v>
      </c>
      <c r="J3393">
        <v>20000</v>
      </c>
      <c r="K3393">
        <v>12594</v>
      </c>
      <c r="L3393">
        <v>0.26</v>
      </c>
      <c r="M3393" s="63">
        <v>45456</v>
      </c>
      <c r="N3393" s="63">
        <v>45501</v>
      </c>
      <c r="O3393">
        <v>45</v>
      </c>
      <c r="P3393" t="s">
        <v>55</v>
      </c>
      <c r="Q3393">
        <v>0</v>
      </c>
      <c r="R3393">
        <v>0</v>
      </c>
      <c r="S3393">
        <v>0</v>
      </c>
      <c r="T3393">
        <v>0</v>
      </c>
      <c r="U3393">
        <v>0</v>
      </c>
      <c r="V3393">
        <v>0</v>
      </c>
      <c r="W3393">
        <v>0</v>
      </c>
      <c r="X3393" s="1">
        <v>45473</v>
      </c>
      <c r="Y3393" s="1">
        <v>45103</v>
      </c>
      <c r="Z3393" t="s">
        <v>5598</v>
      </c>
      <c r="AA3393" t="s">
        <v>100</v>
      </c>
    </row>
    <row r="3394" spans="1:27" x14ac:dyDescent="0.25">
      <c r="A3394" t="s">
        <v>7060</v>
      </c>
      <c r="B3394" t="s">
        <v>55</v>
      </c>
      <c r="C3394" t="s">
        <v>43</v>
      </c>
      <c r="D3394" t="s">
        <v>5598</v>
      </c>
      <c r="E3394" t="s">
        <v>155</v>
      </c>
      <c r="F3394" t="s">
        <v>14</v>
      </c>
      <c r="G3394" t="s">
        <v>55</v>
      </c>
      <c r="H3394">
        <v>784</v>
      </c>
      <c r="I3394" t="s">
        <v>55</v>
      </c>
      <c r="J3394">
        <v>50000</v>
      </c>
      <c r="K3394">
        <v>39634.5</v>
      </c>
      <c r="L3394">
        <v>0.26</v>
      </c>
      <c r="M3394" s="63">
        <v>45420</v>
      </c>
      <c r="N3394" s="63">
        <v>45465</v>
      </c>
      <c r="O3394">
        <v>45</v>
      </c>
      <c r="P3394" t="s">
        <v>55</v>
      </c>
      <c r="Q3394">
        <v>39634.5</v>
      </c>
      <c r="R3394">
        <v>0</v>
      </c>
      <c r="S3394">
        <v>0</v>
      </c>
      <c r="T3394">
        <v>0</v>
      </c>
      <c r="U3394">
        <v>0</v>
      </c>
      <c r="V3394">
        <v>0</v>
      </c>
      <c r="W3394">
        <v>39634.5</v>
      </c>
      <c r="X3394" s="1">
        <v>45473</v>
      </c>
      <c r="Y3394" s="1">
        <v>44635</v>
      </c>
      <c r="Z3394" t="s">
        <v>5598</v>
      </c>
      <c r="AA3394" t="s">
        <v>99</v>
      </c>
    </row>
    <row r="3395" spans="1:27" x14ac:dyDescent="0.25">
      <c r="A3395" t="s">
        <v>7061</v>
      </c>
      <c r="B3395" t="s">
        <v>55</v>
      </c>
      <c r="C3395" t="s">
        <v>43</v>
      </c>
      <c r="D3395" t="s">
        <v>5598</v>
      </c>
      <c r="E3395" t="s">
        <v>155</v>
      </c>
      <c r="F3395" t="s">
        <v>15</v>
      </c>
      <c r="G3395" t="s">
        <v>55</v>
      </c>
      <c r="H3395">
        <v>755</v>
      </c>
      <c r="I3395" t="s">
        <v>55</v>
      </c>
      <c r="J3395">
        <v>30000</v>
      </c>
      <c r="K3395">
        <v>19653</v>
      </c>
      <c r="L3395">
        <v>0.19400000000000001</v>
      </c>
      <c r="M3395" s="63">
        <v>45439</v>
      </c>
      <c r="N3395" s="63">
        <v>45559</v>
      </c>
      <c r="O3395">
        <v>120</v>
      </c>
      <c r="P3395" t="s">
        <v>55</v>
      </c>
      <c r="Q3395">
        <v>0</v>
      </c>
      <c r="R3395">
        <v>0</v>
      </c>
      <c r="S3395">
        <v>0</v>
      </c>
      <c r="T3395">
        <v>0</v>
      </c>
      <c r="U3395">
        <v>0</v>
      </c>
      <c r="V3395">
        <v>0</v>
      </c>
      <c r="W3395">
        <v>0</v>
      </c>
      <c r="X3395" s="1">
        <v>45473</v>
      </c>
      <c r="Y3395" s="1">
        <v>45197</v>
      </c>
      <c r="Z3395" t="s">
        <v>5598</v>
      </c>
      <c r="AA3395" t="s">
        <v>102</v>
      </c>
    </row>
    <row r="3396" spans="1:27" x14ac:dyDescent="0.25">
      <c r="A3396" t="s">
        <v>7062</v>
      </c>
      <c r="B3396" t="s">
        <v>55</v>
      </c>
      <c r="C3396" t="s">
        <v>43</v>
      </c>
      <c r="D3396" t="s">
        <v>5598</v>
      </c>
      <c r="E3396" t="s">
        <v>155</v>
      </c>
      <c r="F3396" t="s">
        <v>13</v>
      </c>
      <c r="G3396" t="s">
        <v>55</v>
      </c>
      <c r="H3396">
        <v>795</v>
      </c>
      <c r="I3396" t="s">
        <v>55</v>
      </c>
      <c r="J3396">
        <v>40000</v>
      </c>
      <c r="K3396">
        <v>38332.5</v>
      </c>
      <c r="L3396">
        <v>0.26</v>
      </c>
      <c r="M3396" s="63">
        <v>45455</v>
      </c>
      <c r="N3396" s="63">
        <v>45500</v>
      </c>
      <c r="O3396">
        <v>45</v>
      </c>
      <c r="P3396" t="s">
        <v>55</v>
      </c>
      <c r="Q3396">
        <v>0</v>
      </c>
      <c r="R3396">
        <v>0</v>
      </c>
      <c r="S3396">
        <v>0</v>
      </c>
      <c r="T3396">
        <v>0</v>
      </c>
      <c r="U3396">
        <v>0</v>
      </c>
      <c r="V3396">
        <v>0</v>
      </c>
      <c r="W3396">
        <v>0</v>
      </c>
      <c r="X3396" s="1">
        <v>45473</v>
      </c>
      <c r="Y3396" s="1">
        <v>45160</v>
      </c>
      <c r="Z3396" t="s">
        <v>5598</v>
      </c>
      <c r="AA3396" t="s">
        <v>99</v>
      </c>
    </row>
    <row r="3397" spans="1:27" x14ac:dyDescent="0.25">
      <c r="A3397" t="s">
        <v>7063</v>
      </c>
      <c r="B3397" t="s">
        <v>55</v>
      </c>
      <c r="C3397" t="s">
        <v>43</v>
      </c>
      <c r="D3397" t="s">
        <v>5598</v>
      </c>
      <c r="E3397" t="s">
        <v>155</v>
      </c>
      <c r="F3397" t="s">
        <v>6</v>
      </c>
      <c r="G3397" t="s">
        <v>55</v>
      </c>
      <c r="H3397">
        <v>812</v>
      </c>
      <c r="I3397" t="s">
        <v>55</v>
      </c>
      <c r="J3397">
        <v>50000</v>
      </c>
      <c r="K3397">
        <v>18051</v>
      </c>
      <c r="L3397">
        <v>0.19400000000000001</v>
      </c>
      <c r="M3397" s="63">
        <v>45471</v>
      </c>
      <c r="N3397" s="63">
        <v>45591</v>
      </c>
      <c r="O3397">
        <v>120</v>
      </c>
      <c r="P3397" t="s">
        <v>55</v>
      </c>
      <c r="Q3397">
        <v>0</v>
      </c>
      <c r="R3397">
        <v>0</v>
      </c>
      <c r="S3397">
        <v>0</v>
      </c>
      <c r="T3397">
        <v>0</v>
      </c>
      <c r="U3397">
        <v>0</v>
      </c>
      <c r="V3397">
        <v>0</v>
      </c>
      <c r="W3397">
        <v>0</v>
      </c>
      <c r="X3397" s="1">
        <v>45473</v>
      </c>
      <c r="Y3397" s="1">
        <v>44994</v>
      </c>
      <c r="Z3397" t="s">
        <v>5598</v>
      </c>
      <c r="AA3397" t="s">
        <v>102</v>
      </c>
    </row>
    <row r="3398" spans="1:27" x14ac:dyDescent="0.25">
      <c r="A3398" t="s">
        <v>7064</v>
      </c>
      <c r="B3398" t="s">
        <v>55</v>
      </c>
      <c r="C3398" t="s">
        <v>43</v>
      </c>
      <c r="D3398" t="s">
        <v>5598</v>
      </c>
      <c r="E3398" t="s">
        <v>155</v>
      </c>
      <c r="F3398" t="s">
        <v>14</v>
      </c>
      <c r="G3398" t="s">
        <v>55</v>
      </c>
      <c r="H3398">
        <v>657</v>
      </c>
      <c r="I3398" t="s">
        <v>55</v>
      </c>
      <c r="J3398">
        <v>75000</v>
      </c>
      <c r="K3398">
        <v>72937.649999999994</v>
      </c>
      <c r="L3398">
        <v>0.26</v>
      </c>
      <c r="M3398" s="63">
        <v>45470</v>
      </c>
      <c r="N3398" s="63">
        <v>45515</v>
      </c>
      <c r="O3398">
        <v>45</v>
      </c>
      <c r="P3398" t="s">
        <v>55</v>
      </c>
      <c r="Q3398">
        <v>0</v>
      </c>
      <c r="R3398">
        <v>0</v>
      </c>
      <c r="S3398">
        <v>0</v>
      </c>
      <c r="T3398">
        <v>0</v>
      </c>
      <c r="U3398">
        <v>0</v>
      </c>
      <c r="V3398">
        <v>0</v>
      </c>
      <c r="W3398">
        <v>0</v>
      </c>
      <c r="X3398" s="1">
        <v>45473</v>
      </c>
      <c r="Y3398" s="1">
        <v>44651</v>
      </c>
      <c r="Z3398" t="s">
        <v>5598</v>
      </c>
      <c r="AA3398" t="s">
        <v>99</v>
      </c>
    </row>
    <row r="3399" spans="1:27" x14ac:dyDescent="0.25">
      <c r="A3399" t="s">
        <v>7065</v>
      </c>
      <c r="B3399" t="s">
        <v>55</v>
      </c>
      <c r="C3399" t="s">
        <v>43</v>
      </c>
      <c r="D3399" t="s">
        <v>5598</v>
      </c>
      <c r="E3399" t="s">
        <v>155</v>
      </c>
      <c r="F3399" t="s">
        <v>12</v>
      </c>
      <c r="G3399" t="s">
        <v>55</v>
      </c>
      <c r="H3399">
        <v>778</v>
      </c>
      <c r="I3399" t="s">
        <v>55</v>
      </c>
      <c r="J3399">
        <v>20000</v>
      </c>
      <c r="K3399">
        <v>2529</v>
      </c>
      <c r="L3399">
        <v>0.26</v>
      </c>
      <c r="M3399" s="63">
        <v>45441</v>
      </c>
      <c r="N3399" s="63">
        <v>45486</v>
      </c>
      <c r="O3399">
        <v>45</v>
      </c>
      <c r="P3399" t="s">
        <v>55</v>
      </c>
      <c r="Q3399">
        <v>0</v>
      </c>
      <c r="R3399">
        <v>0</v>
      </c>
      <c r="S3399">
        <v>0</v>
      </c>
      <c r="T3399">
        <v>0</v>
      </c>
      <c r="U3399">
        <v>0</v>
      </c>
      <c r="V3399">
        <v>0</v>
      </c>
      <c r="W3399">
        <v>0</v>
      </c>
      <c r="X3399" s="1">
        <v>45473</v>
      </c>
      <c r="Y3399" s="1">
        <v>45123</v>
      </c>
      <c r="Z3399" t="s">
        <v>5598</v>
      </c>
      <c r="AA3399" t="s">
        <v>100</v>
      </c>
    </row>
    <row r="3400" spans="1:27" x14ac:dyDescent="0.25">
      <c r="A3400" t="s">
        <v>7066</v>
      </c>
      <c r="B3400" t="s">
        <v>55</v>
      </c>
      <c r="C3400" t="s">
        <v>43</v>
      </c>
      <c r="D3400" t="s">
        <v>5598</v>
      </c>
      <c r="E3400" t="s">
        <v>155</v>
      </c>
      <c r="F3400" t="s">
        <v>7</v>
      </c>
      <c r="G3400" t="s">
        <v>55</v>
      </c>
      <c r="H3400">
        <v>817</v>
      </c>
      <c r="I3400" t="s">
        <v>55</v>
      </c>
      <c r="J3400">
        <v>100000</v>
      </c>
      <c r="K3400">
        <v>72091.5</v>
      </c>
      <c r="L3400">
        <v>0.19400000000000001</v>
      </c>
      <c r="M3400" s="63">
        <v>45471</v>
      </c>
      <c r="N3400" s="63">
        <v>45591</v>
      </c>
      <c r="O3400">
        <v>120</v>
      </c>
      <c r="P3400" t="s">
        <v>55</v>
      </c>
      <c r="Q3400">
        <v>0</v>
      </c>
      <c r="R3400">
        <v>0</v>
      </c>
      <c r="S3400">
        <v>0</v>
      </c>
      <c r="T3400">
        <v>0</v>
      </c>
      <c r="U3400">
        <v>0</v>
      </c>
      <c r="V3400">
        <v>0</v>
      </c>
      <c r="W3400">
        <v>0</v>
      </c>
      <c r="X3400" s="1">
        <v>45473</v>
      </c>
      <c r="Y3400" s="1">
        <v>44732</v>
      </c>
      <c r="Z3400" t="s">
        <v>5598</v>
      </c>
      <c r="AA3400" t="s">
        <v>104</v>
      </c>
    </row>
    <row r="3401" spans="1:27" x14ac:dyDescent="0.25">
      <c r="A3401" t="s">
        <v>7067</v>
      </c>
      <c r="B3401" t="s">
        <v>55</v>
      </c>
      <c r="C3401" t="s">
        <v>43</v>
      </c>
      <c r="D3401" t="s">
        <v>5598</v>
      </c>
      <c r="E3401" t="s">
        <v>155</v>
      </c>
      <c r="F3401" t="s">
        <v>7</v>
      </c>
      <c r="G3401" t="s">
        <v>55</v>
      </c>
      <c r="H3401">
        <v>700</v>
      </c>
      <c r="I3401" t="s">
        <v>55</v>
      </c>
      <c r="J3401">
        <v>10000</v>
      </c>
      <c r="K3401">
        <v>6366.98</v>
      </c>
      <c r="L3401">
        <v>0.26</v>
      </c>
      <c r="M3401" s="63">
        <v>45450</v>
      </c>
      <c r="N3401" s="63">
        <v>45495</v>
      </c>
      <c r="O3401">
        <v>45</v>
      </c>
      <c r="P3401" t="s">
        <v>55</v>
      </c>
      <c r="Q3401">
        <v>0</v>
      </c>
      <c r="R3401">
        <v>0</v>
      </c>
      <c r="S3401">
        <v>0</v>
      </c>
      <c r="T3401">
        <v>0</v>
      </c>
      <c r="U3401">
        <v>0</v>
      </c>
      <c r="V3401">
        <v>0</v>
      </c>
      <c r="W3401">
        <v>0</v>
      </c>
      <c r="X3401" s="1">
        <v>45473</v>
      </c>
      <c r="Y3401" s="1">
        <v>45285</v>
      </c>
      <c r="Z3401" t="s">
        <v>5598</v>
      </c>
      <c r="AA3401" t="s">
        <v>100</v>
      </c>
    </row>
    <row r="3402" spans="1:27" x14ac:dyDescent="0.25">
      <c r="A3402" t="s">
        <v>7068</v>
      </c>
      <c r="B3402" t="s">
        <v>55</v>
      </c>
      <c r="C3402" t="s">
        <v>43</v>
      </c>
      <c r="D3402" t="s">
        <v>5598</v>
      </c>
      <c r="E3402" t="s">
        <v>155</v>
      </c>
      <c r="F3402" t="s">
        <v>13</v>
      </c>
      <c r="G3402" t="s">
        <v>55</v>
      </c>
      <c r="H3402">
        <v>776</v>
      </c>
      <c r="I3402" t="s">
        <v>55</v>
      </c>
      <c r="J3402">
        <v>5000</v>
      </c>
      <c r="K3402">
        <v>1134</v>
      </c>
      <c r="L3402">
        <v>0.19400000000000001</v>
      </c>
      <c r="M3402" s="63">
        <v>45451</v>
      </c>
      <c r="N3402" s="63">
        <v>45496</v>
      </c>
      <c r="O3402">
        <v>45</v>
      </c>
      <c r="P3402" t="s">
        <v>55</v>
      </c>
      <c r="Q3402">
        <v>0</v>
      </c>
      <c r="R3402">
        <v>0</v>
      </c>
      <c r="S3402">
        <v>0</v>
      </c>
      <c r="T3402">
        <v>0</v>
      </c>
      <c r="U3402">
        <v>0</v>
      </c>
      <c r="V3402">
        <v>0</v>
      </c>
      <c r="W3402">
        <v>0</v>
      </c>
      <c r="X3402" s="1">
        <v>45473</v>
      </c>
      <c r="Y3402" s="1">
        <v>45216</v>
      </c>
      <c r="Z3402" t="s">
        <v>5598</v>
      </c>
      <c r="AA3402" t="s">
        <v>100</v>
      </c>
    </row>
    <row r="3403" spans="1:27" x14ac:dyDescent="0.25">
      <c r="A3403" t="s">
        <v>7069</v>
      </c>
      <c r="B3403" t="s">
        <v>55</v>
      </c>
      <c r="C3403" t="s">
        <v>43</v>
      </c>
      <c r="D3403" t="s">
        <v>5598</v>
      </c>
      <c r="E3403" t="s">
        <v>155</v>
      </c>
      <c r="F3403" t="s">
        <v>10</v>
      </c>
      <c r="G3403" t="s">
        <v>55</v>
      </c>
      <c r="H3403">
        <v>779</v>
      </c>
      <c r="I3403" t="s">
        <v>55</v>
      </c>
      <c r="J3403">
        <v>50000</v>
      </c>
      <c r="K3403">
        <v>33513.300000000003</v>
      </c>
      <c r="L3403">
        <v>0.26</v>
      </c>
      <c r="M3403" s="63">
        <v>45457</v>
      </c>
      <c r="N3403" s="63">
        <v>45487</v>
      </c>
      <c r="O3403">
        <v>30</v>
      </c>
      <c r="P3403" t="s">
        <v>55</v>
      </c>
      <c r="Q3403">
        <v>0</v>
      </c>
      <c r="R3403">
        <v>0</v>
      </c>
      <c r="S3403">
        <v>0</v>
      </c>
      <c r="T3403">
        <v>0</v>
      </c>
      <c r="U3403">
        <v>0</v>
      </c>
      <c r="V3403">
        <v>0</v>
      </c>
      <c r="W3403">
        <v>0</v>
      </c>
      <c r="X3403" s="1">
        <v>45473</v>
      </c>
      <c r="Y3403" s="1">
        <v>44975</v>
      </c>
      <c r="Z3403" t="s">
        <v>5598</v>
      </c>
      <c r="AA3403" t="s">
        <v>101</v>
      </c>
    </row>
    <row r="3404" spans="1:27" x14ac:dyDescent="0.25">
      <c r="A3404" t="s">
        <v>7070</v>
      </c>
      <c r="B3404" t="s">
        <v>55</v>
      </c>
      <c r="C3404" t="s">
        <v>43</v>
      </c>
      <c r="D3404" t="s">
        <v>5598</v>
      </c>
      <c r="E3404" t="s">
        <v>155</v>
      </c>
      <c r="F3404" t="s">
        <v>13</v>
      </c>
      <c r="G3404" t="s">
        <v>55</v>
      </c>
      <c r="H3404">
        <v>668</v>
      </c>
      <c r="I3404" t="s">
        <v>55</v>
      </c>
      <c r="J3404">
        <v>10000</v>
      </c>
      <c r="K3404">
        <v>9310.5</v>
      </c>
      <c r="L3404">
        <v>0.26</v>
      </c>
      <c r="M3404" s="63">
        <v>45429</v>
      </c>
      <c r="N3404" s="63">
        <v>45474</v>
      </c>
      <c r="O3404">
        <v>45</v>
      </c>
      <c r="P3404" t="s">
        <v>55</v>
      </c>
      <c r="Q3404">
        <v>0</v>
      </c>
      <c r="R3404">
        <v>0</v>
      </c>
      <c r="S3404">
        <v>0</v>
      </c>
      <c r="T3404">
        <v>0</v>
      </c>
      <c r="U3404">
        <v>0</v>
      </c>
      <c r="V3404">
        <v>0</v>
      </c>
      <c r="W3404">
        <v>0</v>
      </c>
      <c r="X3404" s="1">
        <v>45473</v>
      </c>
      <c r="Y3404" s="1">
        <v>45078</v>
      </c>
      <c r="Z3404" t="s">
        <v>5598</v>
      </c>
      <c r="AA3404" t="s">
        <v>99</v>
      </c>
    </row>
    <row r="3405" spans="1:27" x14ac:dyDescent="0.25">
      <c r="A3405" t="s">
        <v>7071</v>
      </c>
      <c r="B3405" t="s">
        <v>55</v>
      </c>
      <c r="C3405" t="s">
        <v>43</v>
      </c>
      <c r="D3405" t="s">
        <v>5598</v>
      </c>
      <c r="E3405" t="s">
        <v>155</v>
      </c>
      <c r="F3405" t="s">
        <v>13</v>
      </c>
      <c r="G3405" t="s">
        <v>55</v>
      </c>
      <c r="H3405">
        <v>777</v>
      </c>
      <c r="I3405" t="s">
        <v>55</v>
      </c>
      <c r="J3405">
        <v>50000</v>
      </c>
      <c r="K3405">
        <v>33174.28</v>
      </c>
      <c r="L3405">
        <v>0.26</v>
      </c>
      <c r="M3405" s="63">
        <v>45440</v>
      </c>
      <c r="N3405" s="63">
        <v>45485</v>
      </c>
      <c r="O3405">
        <v>45</v>
      </c>
      <c r="P3405" t="s">
        <v>55</v>
      </c>
      <c r="Q3405">
        <v>0</v>
      </c>
      <c r="R3405">
        <v>0</v>
      </c>
      <c r="S3405">
        <v>0</v>
      </c>
      <c r="T3405">
        <v>0</v>
      </c>
      <c r="U3405">
        <v>0</v>
      </c>
      <c r="V3405">
        <v>0</v>
      </c>
      <c r="W3405">
        <v>0</v>
      </c>
      <c r="X3405" s="1">
        <v>45473</v>
      </c>
      <c r="Y3405" s="1">
        <v>44830</v>
      </c>
      <c r="Z3405" t="s">
        <v>5598</v>
      </c>
      <c r="AA3405" t="s">
        <v>101</v>
      </c>
    </row>
    <row r="3406" spans="1:27" x14ac:dyDescent="0.25">
      <c r="A3406" t="s">
        <v>7072</v>
      </c>
      <c r="B3406" t="s">
        <v>55</v>
      </c>
      <c r="C3406" t="s">
        <v>43</v>
      </c>
      <c r="D3406" t="s">
        <v>5598</v>
      </c>
      <c r="E3406" t="s">
        <v>155</v>
      </c>
      <c r="F3406" t="s">
        <v>13</v>
      </c>
      <c r="G3406" t="s">
        <v>55</v>
      </c>
      <c r="H3406">
        <v>729</v>
      </c>
      <c r="I3406" t="s">
        <v>55</v>
      </c>
      <c r="J3406">
        <v>60000</v>
      </c>
      <c r="K3406">
        <v>10411.790000000001</v>
      </c>
      <c r="L3406">
        <v>0.19400000000000001</v>
      </c>
      <c r="M3406" s="63">
        <v>45402</v>
      </c>
      <c r="N3406" s="63">
        <v>45522</v>
      </c>
      <c r="O3406">
        <v>120</v>
      </c>
      <c r="P3406" t="s">
        <v>55</v>
      </c>
      <c r="Q3406">
        <v>0</v>
      </c>
      <c r="R3406">
        <v>0</v>
      </c>
      <c r="S3406">
        <v>0</v>
      </c>
      <c r="T3406">
        <v>0</v>
      </c>
      <c r="U3406">
        <v>0</v>
      </c>
      <c r="V3406">
        <v>0</v>
      </c>
      <c r="W3406">
        <v>0</v>
      </c>
      <c r="X3406" s="1">
        <v>45473</v>
      </c>
      <c r="Y3406" s="1">
        <v>45135</v>
      </c>
      <c r="Z3406" t="s">
        <v>5598</v>
      </c>
      <c r="AA3406" t="s">
        <v>102</v>
      </c>
    </row>
    <row r="3407" spans="1:27" x14ac:dyDescent="0.25">
      <c r="A3407" t="s">
        <v>7073</v>
      </c>
      <c r="B3407" t="s">
        <v>55</v>
      </c>
      <c r="C3407" t="s">
        <v>43</v>
      </c>
      <c r="D3407" t="s">
        <v>5598</v>
      </c>
      <c r="E3407" t="s">
        <v>155</v>
      </c>
      <c r="F3407" t="s">
        <v>7</v>
      </c>
      <c r="G3407" t="s">
        <v>55</v>
      </c>
      <c r="H3407">
        <v>698</v>
      </c>
      <c r="I3407" t="s">
        <v>55</v>
      </c>
      <c r="J3407">
        <v>20000</v>
      </c>
      <c r="K3407">
        <v>13236</v>
      </c>
      <c r="L3407">
        <v>0.19400000000000001</v>
      </c>
      <c r="M3407" s="63">
        <v>45454</v>
      </c>
      <c r="N3407" s="63">
        <v>45499</v>
      </c>
      <c r="O3407">
        <v>45</v>
      </c>
      <c r="P3407" t="s">
        <v>55</v>
      </c>
      <c r="Q3407">
        <v>0</v>
      </c>
      <c r="R3407">
        <v>0</v>
      </c>
      <c r="S3407">
        <v>0</v>
      </c>
      <c r="T3407">
        <v>0</v>
      </c>
      <c r="U3407">
        <v>0</v>
      </c>
      <c r="V3407">
        <v>0</v>
      </c>
      <c r="W3407">
        <v>0</v>
      </c>
      <c r="X3407" s="1">
        <v>45473</v>
      </c>
      <c r="Y3407" s="1">
        <v>44618</v>
      </c>
      <c r="Z3407" t="s">
        <v>5598</v>
      </c>
      <c r="AA3407" t="s">
        <v>101</v>
      </c>
    </row>
    <row r="3408" spans="1:27" x14ac:dyDescent="0.25">
      <c r="A3408" t="s">
        <v>7074</v>
      </c>
      <c r="B3408" t="s">
        <v>55</v>
      </c>
      <c r="C3408" t="s">
        <v>43</v>
      </c>
      <c r="D3408" t="s">
        <v>5598</v>
      </c>
      <c r="E3408" t="s">
        <v>155</v>
      </c>
      <c r="F3408" t="s">
        <v>8</v>
      </c>
      <c r="G3408" t="s">
        <v>55</v>
      </c>
      <c r="H3408">
        <v>707</v>
      </c>
      <c r="I3408" t="s">
        <v>55</v>
      </c>
      <c r="J3408">
        <v>25000</v>
      </c>
      <c r="K3408">
        <v>24733.85</v>
      </c>
      <c r="L3408">
        <v>0.19400000000000001</v>
      </c>
      <c r="M3408" s="63">
        <v>45454</v>
      </c>
      <c r="N3408" s="63">
        <v>45499</v>
      </c>
      <c r="O3408">
        <v>45</v>
      </c>
      <c r="P3408" t="s">
        <v>55</v>
      </c>
      <c r="Q3408">
        <v>0</v>
      </c>
      <c r="R3408">
        <v>0</v>
      </c>
      <c r="S3408">
        <v>0</v>
      </c>
      <c r="T3408">
        <v>0</v>
      </c>
      <c r="U3408">
        <v>0</v>
      </c>
      <c r="V3408">
        <v>0</v>
      </c>
      <c r="W3408">
        <v>0</v>
      </c>
      <c r="X3408" s="1">
        <v>45473</v>
      </c>
      <c r="Y3408" s="1">
        <v>45248</v>
      </c>
      <c r="Z3408" t="s">
        <v>5598</v>
      </c>
      <c r="AA3408" t="s">
        <v>102</v>
      </c>
    </row>
    <row r="3409" spans="1:27" x14ac:dyDescent="0.25">
      <c r="A3409" t="s">
        <v>7075</v>
      </c>
      <c r="B3409" t="s">
        <v>55</v>
      </c>
      <c r="C3409" t="s">
        <v>43</v>
      </c>
      <c r="D3409" t="s">
        <v>5598</v>
      </c>
      <c r="E3409" t="s">
        <v>155</v>
      </c>
      <c r="F3409" t="s">
        <v>10</v>
      </c>
      <c r="G3409" t="s">
        <v>55</v>
      </c>
      <c r="H3409">
        <v>659</v>
      </c>
      <c r="I3409" t="s">
        <v>55</v>
      </c>
      <c r="J3409">
        <v>25000</v>
      </c>
      <c r="K3409">
        <v>22837.8</v>
      </c>
      <c r="L3409">
        <v>0.26</v>
      </c>
      <c r="M3409" s="63">
        <v>45462</v>
      </c>
      <c r="N3409" s="63">
        <v>45507</v>
      </c>
      <c r="O3409">
        <v>45</v>
      </c>
      <c r="P3409" t="s">
        <v>55</v>
      </c>
      <c r="Q3409">
        <v>0</v>
      </c>
      <c r="R3409">
        <v>0</v>
      </c>
      <c r="S3409">
        <v>0</v>
      </c>
      <c r="T3409">
        <v>0</v>
      </c>
      <c r="U3409">
        <v>0</v>
      </c>
      <c r="V3409">
        <v>0</v>
      </c>
      <c r="W3409">
        <v>0</v>
      </c>
      <c r="X3409" s="1">
        <v>45473</v>
      </c>
      <c r="Y3409" s="1">
        <v>45195</v>
      </c>
      <c r="Z3409" t="s">
        <v>5598</v>
      </c>
      <c r="AA3409" t="s">
        <v>100</v>
      </c>
    </row>
    <row r="3410" spans="1:27" x14ac:dyDescent="0.25">
      <c r="A3410" t="s">
        <v>7076</v>
      </c>
      <c r="B3410" t="s">
        <v>55</v>
      </c>
      <c r="C3410" t="s">
        <v>43</v>
      </c>
      <c r="D3410" t="s">
        <v>5598</v>
      </c>
      <c r="E3410" t="s">
        <v>155</v>
      </c>
      <c r="F3410" t="s">
        <v>12</v>
      </c>
      <c r="G3410" t="s">
        <v>55</v>
      </c>
      <c r="H3410">
        <v>678</v>
      </c>
      <c r="I3410" t="s">
        <v>55</v>
      </c>
      <c r="J3410">
        <v>45000</v>
      </c>
      <c r="K3410">
        <v>37152</v>
      </c>
      <c r="L3410">
        <v>0.26</v>
      </c>
      <c r="M3410" s="63">
        <v>45436</v>
      </c>
      <c r="N3410" s="63">
        <v>45481</v>
      </c>
      <c r="O3410">
        <v>45</v>
      </c>
      <c r="P3410" t="s">
        <v>55</v>
      </c>
      <c r="Q3410">
        <v>0</v>
      </c>
      <c r="R3410">
        <v>0</v>
      </c>
      <c r="S3410">
        <v>0</v>
      </c>
      <c r="T3410">
        <v>0</v>
      </c>
      <c r="U3410">
        <v>0</v>
      </c>
      <c r="V3410">
        <v>0</v>
      </c>
      <c r="W3410">
        <v>0</v>
      </c>
      <c r="X3410" s="1">
        <v>45473</v>
      </c>
      <c r="Y3410" s="1">
        <v>45136</v>
      </c>
      <c r="Z3410" t="s">
        <v>5598</v>
      </c>
      <c r="AA3410" t="s">
        <v>100</v>
      </c>
    </row>
    <row r="3411" spans="1:27" x14ac:dyDescent="0.25">
      <c r="A3411" t="s">
        <v>7077</v>
      </c>
      <c r="B3411" t="s">
        <v>55</v>
      </c>
      <c r="C3411" t="s">
        <v>43</v>
      </c>
      <c r="D3411" t="s">
        <v>5598</v>
      </c>
      <c r="E3411" t="s">
        <v>155</v>
      </c>
      <c r="F3411" t="s">
        <v>6</v>
      </c>
      <c r="G3411" t="s">
        <v>55</v>
      </c>
      <c r="H3411">
        <v>678</v>
      </c>
      <c r="I3411" t="s">
        <v>55</v>
      </c>
      <c r="J3411">
        <v>5000</v>
      </c>
      <c r="K3411">
        <v>4419.1499999999996</v>
      </c>
      <c r="L3411">
        <v>0.26</v>
      </c>
      <c r="M3411" s="63">
        <v>45472</v>
      </c>
      <c r="N3411" s="63">
        <v>45517</v>
      </c>
      <c r="O3411">
        <v>45</v>
      </c>
      <c r="P3411" t="s">
        <v>55</v>
      </c>
      <c r="Q3411">
        <v>0</v>
      </c>
      <c r="R3411">
        <v>0</v>
      </c>
      <c r="S3411">
        <v>0</v>
      </c>
      <c r="T3411">
        <v>0</v>
      </c>
      <c r="U3411">
        <v>0</v>
      </c>
      <c r="V3411">
        <v>0</v>
      </c>
      <c r="W3411">
        <v>0</v>
      </c>
      <c r="X3411" s="1">
        <v>45473</v>
      </c>
      <c r="Y3411" s="1">
        <v>45195</v>
      </c>
      <c r="Z3411" t="s">
        <v>5598</v>
      </c>
      <c r="AA3411" t="s">
        <v>100</v>
      </c>
    </row>
    <row r="3412" spans="1:27" x14ac:dyDescent="0.25">
      <c r="A3412" t="s">
        <v>7078</v>
      </c>
      <c r="B3412" t="s">
        <v>55</v>
      </c>
      <c r="C3412" t="s">
        <v>43</v>
      </c>
      <c r="D3412" t="s">
        <v>5598</v>
      </c>
      <c r="E3412" t="s">
        <v>155</v>
      </c>
      <c r="F3412" t="s">
        <v>13</v>
      </c>
      <c r="G3412" t="s">
        <v>55</v>
      </c>
      <c r="H3412">
        <v>810</v>
      </c>
      <c r="I3412" t="s">
        <v>55</v>
      </c>
      <c r="J3412">
        <v>25000</v>
      </c>
      <c r="K3412">
        <v>21290.77</v>
      </c>
      <c r="L3412">
        <v>0.19400000000000001</v>
      </c>
      <c r="M3412" s="63">
        <v>45447</v>
      </c>
      <c r="N3412" s="63">
        <v>45567</v>
      </c>
      <c r="O3412">
        <v>120</v>
      </c>
      <c r="P3412" t="s">
        <v>55</v>
      </c>
      <c r="Q3412">
        <v>0</v>
      </c>
      <c r="R3412">
        <v>0</v>
      </c>
      <c r="S3412">
        <v>0</v>
      </c>
      <c r="T3412">
        <v>0</v>
      </c>
      <c r="U3412">
        <v>0</v>
      </c>
      <c r="V3412">
        <v>0</v>
      </c>
      <c r="W3412">
        <v>0</v>
      </c>
      <c r="X3412" s="1">
        <v>45473</v>
      </c>
      <c r="Y3412" s="1">
        <v>45247</v>
      </c>
      <c r="Z3412" t="s">
        <v>5598</v>
      </c>
      <c r="AA3412" t="s">
        <v>102</v>
      </c>
    </row>
    <row r="3413" spans="1:27" x14ac:dyDescent="0.25">
      <c r="A3413" t="s">
        <v>7079</v>
      </c>
      <c r="B3413" t="s">
        <v>55</v>
      </c>
      <c r="C3413" t="s">
        <v>43</v>
      </c>
      <c r="D3413" t="s">
        <v>5598</v>
      </c>
      <c r="E3413" t="s">
        <v>155</v>
      </c>
      <c r="F3413" t="s">
        <v>13</v>
      </c>
      <c r="G3413" t="s">
        <v>55</v>
      </c>
      <c r="H3413">
        <v>700</v>
      </c>
      <c r="I3413" t="s">
        <v>55</v>
      </c>
      <c r="J3413">
        <v>100000</v>
      </c>
      <c r="K3413">
        <v>99963.39</v>
      </c>
      <c r="L3413">
        <v>0.19400000000000001</v>
      </c>
      <c r="M3413" s="63">
        <v>45461</v>
      </c>
      <c r="N3413" s="63">
        <v>45506</v>
      </c>
      <c r="O3413">
        <v>45</v>
      </c>
      <c r="P3413" t="s">
        <v>55</v>
      </c>
      <c r="Q3413">
        <v>0</v>
      </c>
      <c r="R3413">
        <v>0</v>
      </c>
      <c r="S3413">
        <v>0</v>
      </c>
      <c r="T3413">
        <v>0</v>
      </c>
      <c r="U3413">
        <v>0</v>
      </c>
      <c r="V3413">
        <v>0</v>
      </c>
      <c r="W3413">
        <v>0</v>
      </c>
      <c r="X3413" s="1">
        <v>45473</v>
      </c>
      <c r="Y3413" s="1">
        <v>44646</v>
      </c>
      <c r="Z3413" t="s">
        <v>5598</v>
      </c>
      <c r="AA3413" t="s">
        <v>99</v>
      </c>
    </row>
    <row r="3414" spans="1:27" x14ac:dyDescent="0.25">
      <c r="A3414" t="s">
        <v>7080</v>
      </c>
      <c r="B3414" t="s">
        <v>55</v>
      </c>
      <c r="C3414" t="s">
        <v>43</v>
      </c>
      <c r="D3414" t="s">
        <v>5598</v>
      </c>
      <c r="E3414" t="s">
        <v>155</v>
      </c>
      <c r="F3414" t="s">
        <v>5</v>
      </c>
      <c r="G3414" t="s">
        <v>55</v>
      </c>
      <c r="H3414">
        <v>694</v>
      </c>
      <c r="I3414" t="s">
        <v>55</v>
      </c>
      <c r="J3414">
        <v>90000</v>
      </c>
      <c r="K3414">
        <v>47127</v>
      </c>
      <c r="L3414">
        <v>0.26</v>
      </c>
      <c r="M3414" s="63">
        <v>45449</v>
      </c>
      <c r="N3414" s="63">
        <v>45494</v>
      </c>
      <c r="O3414">
        <v>45</v>
      </c>
      <c r="P3414" t="s">
        <v>55</v>
      </c>
      <c r="Q3414">
        <v>0</v>
      </c>
      <c r="R3414">
        <v>0</v>
      </c>
      <c r="S3414">
        <v>0</v>
      </c>
      <c r="T3414">
        <v>0</v>
      </c>
      <c r="U3414">
        <v>0</v>
      </c>
      <c r="V3414">
        <v>0</v>
      </c>
      <c r="W3414">
        <v>0</v>
      </c>
      <c r="X3414" s="1">
        <v>45473</v>
      </c>
      <c r="Y3414" s="1">
        <v>44975</v>
      </c>
      <c r="Z3414" t="s">
        <v>5598</v>
      </c>
      <c r="AA3414" t="s">
        <v>102</v>
      </c>
    </row>
    <row r="3415" spans="1:27" x14ac:dyDescent="0.25">
      <c r="A3415" t="s">
        <v>7081</v>
      </c>
      <c r="B3415" t="s">
        <v>55</v>
      </c>
      <c r="C3415" t="s">
        <v>43</v>
      </c>
      <c r="D3415" t="s">
        <v>5598</v>
      </c>
      <c r="E3415" t="s">
        <v>155</v>
      </c>
      <c r="F3415" t="s">
        <v>15</v>
      </c>
      <c r="G3415" t="s">
        <v>55</v>
      </c>
      <c r="H3415">
        <v>611</v>
      </c>
      <c r="I3415" t="s">
        <v>55</v>
      </c>
      <c r="J3415">
        <v>60000</v>
      </c>
      <c r="K3415">
        <v>58675.86</v>
      </c>
      <c r="L3415">
        <v>0.26</v>
      </c>
      <c r="M3415" s="63">
        <v>45458</v>
      </c>
      <c r="N3415" s="63">
        <v>45503</v>
      </c>
      <c r="O3415">
        <v>45</v>
      </c>
      <c r="P3415" t="s">
        <v>55</v>
      </c>
      <c r="Q3415">
        <v>0</v>
      </c>
      <c r="R3415">
        <v>0</v>
      </c>
      <c r="S3415">
        <v>0</v>
      </c>
      <c r="T3415">
        <v>0</v>
      </c>
      <c r="U3415">
        <v>0</v>
      </c>
      <c r="V3415">
        <v>0</v>
      </c>
      <c r="W3415">
        <v>0</v>
      </c>
      <c r="X3415" s="1">
        <v>45473</v>
      </c>
      <c r="Y3415" s="1">
        <v>45061</v>
      </c>
      <c r="Z3415" t="s">
        <v>5598</v>
      </c>
      <c r="AA3415" t="s">
        <v>101</v>
      </c>
    </row>
    <row r="3416" spans="1:27" x14ac:dyDescent="0.25">
      <c r="A3416" t="s">
        <v>7082</v>
      </c>
      <c r="B3416" t="s">
        <v>55</v>
      </c>
      <c r="C3416" t="s">
        <v>43</v>
      </c>
      <c r="D3416" t="s">
        <v>5598</v>
      </c>
      <c r="E3416" t="s">
        <v>155</v>
      </c>
      <c r="F3416" t="s">
        <v>15</v>
      </c>
      <c r="G3416" t="s">
        <v>55</v>
      </c>
      <c r="H3416">
        <v>773</v>
      </c>
      <c r="I3416" t="s">
        <v>55</v>
      </c>
      <c r="J3416">
        <v>40000</v>
      </c>
      <c r="K3416">
        <v>19504.5</v>
      </c>
      <c r="L3416">
        <v>0.19400000000000001</v>
      </c>
      <c r="M3416" s="63">
        <v>45382</v>
      </c>
      <c r="N3416" s="63">
        <v>45502</v>
      </c>
      <c r="O3416">
        <v>120</v>
      </c>
      <c r="P3416" t="s">
        <v>55</v>
      </c>
      <c r="Q3416">
        <v>0</v>
      </c>
      <c r="R3416">
        <v>0</v>
      </c>
      <c r="S3416">
        <v>0</v>
      </c>
      <c r="T3416">
        <v>0</v>
      </c>
      <c r="U3416">
        <v>0</v>
      </c>
      <c r="V3416">
        <v>0</v>
      </c>
      <c r="W3416">
        <v>0</v>
      </c>
      <c r="X3416" s="1">
        <v>45473</v>
      </c>
      <c r="Y3416" s="1">
        <v>45102</v>
      </c>
      <c r="Z3416" t="s">
        <v>5598</v>
      </c>
      <c r="AA3416" t="s">
        <v>102</v>
      </c>
    </row>
    <row r="3417" spans="1:27" x14ac:dyDescent="0.25">
      <c r="A3417" t="s">
        <v>7083</v>
      </c>
      <c r="B3417" t="s">
        <v>55</v>
      </c>
      <c r="C3417" t="s">
        <v>43</v>
      </c>
      <c r="D3417" t="s">
        <v>5598</v>
      </c>
      <c r="E3417" t="s">
        <v>155</v>
      </c>
      <c r="F3417" t="s">
        <v>4</v>
      </c>
      <c r="G3417" t="s">
        <v>55</v>
      </c>
      <c r="H3417">
        <v>689</v>
      </c>
      <c r="I3417" t="s">
        <v>55</v>
      </c>
      <c r="J3417">
        <v>75000</v>
      </c>
      <c r="K3417">
        <v>70804.5</v>
      </c>
      <c r="L3417">
        <v>0.19400000000000001</v>
      </c>
      <c r="M3417" s="63">
        <v>45437</v>
      </c>
      <c r="N3417" s="63">
        <v>45557</v>
      </c>
      <c r="O3417">
        <v>120</v>
      </c>
      <c r="P3417" t="s">
        <v>55</v>
      </c>
      <c r="Q3417">
        <v>0</v>
      </c>
      <c r="R3417">
        <v>0</v>
      </c>
      <c r="S3417">
        <v>0</v>
      </c>
      <c r="T3417">
        <v>0</v>
      </c>
      <c r="U3417">
        <v>0</v>
      </c>
      <c r="V3417">
        <v>0</v>
      </c>
      <c r="W3417">
        <v>0</v>
      </c>
      <c r="X3417" s="1">
        <v>45473</v>
      </c>
      <c r="Y3417" s="1">
        <v>44700</v>
      </c>
      <c r="Z3417" t="s">
        <v>5598</v>
      </c>
      <c r="AA3417" t="s">
        <v>99</v>
      </c>
    </row>
    <row r="3418" spans="1:27" x14ac:dyDescent="0.25">
      <c r="A3418" t="s">
        <v>7084</v>
      </c>
      <c r="B3418" t="s">
        <v>55</v>
      </c>
      <c r="C3418" t="s">
        <v>43</v>
      </c>
      <c r="D3418" t="s">
        <v>5598</v>
      </c>
      <c r="E3418" t="s">
        <v>155</v>
      </c>
      <c r="F3418" t="s">
        <v>9</v>
      </c>
      <c r="G3418" t="s">
        <v>55</v>
      </c>
      <c r="H3418">
        <v>560</v>
      </c>
      <c r="I3418" t="s">
        <v>55</v>
      </c>
      <c r="J3418">
        <v>50000</v>
      </c>
      <c r="K3418">
        <v>47629.98</v>
      </c>
      <c r="L3418">
        <v>0.26</v>
      </c>
      <c r="M3418" s="63">
        <v>45460</v>
      </c>
      <c r="N3418" s="63">
        <v>45505</v>
      </c>
      <c r="O3418">
        <v>45</v>
      </c>
      <c r="P3418" t="s">
        <v>55</v>
      </c>
      <c r="Q3418">
        <v>0</v>
      </c>
      <c r="R3418">
        <v>0</v>
      </c>
      <c r="S3418">
        <v>0</v>
      </c>
      <c r="T3418">
        <v>0</v>
      </c>
      <c r="U3418">
        <v>0</v>
      </c>
      <c r="V3418">
        <v>0</v>
      </c>
      <c r="W3418">
        <v>0</v>
      </c>
      <c r="X3418" s="1">
        <v>45473</v>
      </c>
      <c r="Y3418" s="1">
        <v>44814</v>
      </c>
      <c r="Z3418" t="s">
        <v>5598</v>
      </c>
      <c r="AA3418" t="s">
        <v>102</v>
      </c>
    </row>
    <row r="3419" spans="1:27" x14ac:dyDescent="0.25">
      <c r="A3419" t="s">
        <v>7085</v>
      </c>
      <c r="B3419" t="s">
        <v>55</v>
      </c>
      <c r="C3419" t="s">
        <v>43</v>
      </c>
      <c r="D3419" t="s">
        <v>5598</v>
      </c>
      <c r="E3419" t="s">
        <v>155</v>
      </c>
      <c r="F3419" t="s">
        <v>9</v>
      </c>
      <c r="G3419" t="s">
        <v>55</v>
      </c>
      <c r="H3419">
        <v>766</v>
      </c>
      <c r="I3419" t="s">
        <v>55</v>
      </c>
      <c r="J3419">
        <v>100000</v>
      </c>
      <c r="K3419">
        <v>71259</v>
      </c>
      <c r="L3419">
        <v>0.19400000000000001</v>
      </c>
      <c r="M3419" s="63">
        <v>45442</v>
      </c>
      <c r="N3419" s="63">
        <v>45532</v>
      </c>
      <c r="O3419">
        <v>90</v>
      </c>
      <c r="P3419" t="s">
        <v>55</v>
      </c>
      <c r="Q3419">
        <v>0</v>
      </c>
      <c r="R3419">
        <v>0</v>
      </c>
      <c r="S3419">
        <v>0</v>
      </c>
      <c r="T3419">
        <v>0</v>
      </c>
      <c r="U3419">
        <v>0</v>
      </c>
      <c r="V3419">
        <v>0</v>
      </c>
      <c r="W3419">
        <v>0</v>
      </c>
      <c r="X3419" s="1">
        <v>45473</v>
      </c>
      <c r="Y3419" s="1">
        <v>44748</v>
      </c>
      <c r="Z3419" t="s">
        <v>5598</v>
      </c>
      <c r="AA3419" t="s">
        <v>100</v>
      </c>
    </row>
    <row r="3420" spans="1:27" x14ac:dyDescent="0.25">
      <c r="A3420" t="s">
        <v>7086</v>
      </c>
      <c r="B3420" t="s">
        <v>55</v>
      </c>
      <c r="C3420" t="s">
        <v>43</v>
      </c>
      <c r="D3420" t="s">
        <v>5598</v>
      </c>
      <c r="E3420" t="s">
        <v>155</v>
      </c>
      <c r="F3420" t="s">
        <v>13</v>
      </c>
      <c r="G3420" t="s">
        <v>55</v>
      </c>
      <c r="H3420">
        <v>803</v>
      </c>
      <c r="I3420" t="s">
        <v>55</v>
      </c>
      <c r="J3420">
        <v>35000</v>
      </c>
      <c r="K3420">
        <v>34108.559999999998</v>
      </c>
      <c r="L3420">
        <v>0.26</v>
      </c>
      <c r="M3420" s="63">
        <v>45453</v>
      </c>
      <c r="N3420" s="63">
        <v>45498</v>
      </c>
      <c r="O3420">
        <v>45</v>
      </c>
      <c r="P3420" t="s">
        <v>55</v>
      </c>
      <c r="Q3420">
        <v>0</v>
      </c>
      <c r="R3420">
        <v>0</v>
      </c>
      <c r="S3420">
        <v>0</v>
      </c>
      <c r="T3420">
        <v>0</v>
      </c>
      <c r="U3420">
        <v>0</v>
      </c>
      <c r="V3420">
        <v>0</v>
      </c>
      <c r="W3420">
        <v>0</v>
      </c>
      <c r="X3420" s="1">
        <v>45473</v>
      </c>
      <c r="Y3420" s="1">
        <v>45148</v>
      </c>
      <c r="Z3420" t="s">
        <v>5598</v>
      </c>
      <c r="AA3420" t="s">
        <v>100</v>
      </c>
    </row>
    <row r="3421" spans="1:27" x14ac:dyDescent="0.25">
      <c r="A3421" t="s">
        <v>7087</v>
      </c>
      <c r="B3421" t="s">
        <v>55</v>
      </c>
      <c r="C3421" t="s">
        <v>43</v>
      </c>
      <c r="D3421" t="s">
        <v>5598</v>
      </c>
      <c r="E3421" t="s">
        <v>155</v>
      </c>
      <c r="F3421" t="s">
        <v>13</v>
      </c>
      <c r="G3421" t="s">
        <v>55</v>
      </c>
      <c r="H3421">
        <v>638</v>
      </c>
      <c r="I3421" t="s">
        <v>55</v>
      </c>
      <c r="J3421">
        <v>25000</v>
      </c>
      <c r="K3421">
        <v>15104.57</v>
      </c>
      <c r="L3421">
        <v>0.19400000000000001</v>
      </c>
      <c r="M3421" s="63">
        <v>45422</v>
      </c>
      <c r="N3421" s="63">
        <v>45542</v>
      </c>
      <c r="O3421">
        <v>120</v>
      </c>
      <c r="P3421" t="s">
        <v>55</v>
      </c>
      <c r="Q3421">
        <v>0</v>
      </c>
      <c r="R3421">
        <v>0</v>
      </c>
      <c r="S3421">
        <v>0</v>
      </c>
      <c r="T3421">
        <v>0</v>
      </c>
      <c r="U3421">
        <v>0</v>
      </c>
      <c r="V3421">
        <v>0</v>
      </c>
      <c r="W3421">
        <v>0</v>
      </c>
      <c r="X3421" s="1">
        <v>45473</v>
      </c>
      <c r="Y3421" s="1">
        <v>44853</v>
      </c>
      <c r="Z3421" t="s">
        <v>5598</v>
      </c>
      <c r="AA3421" t="s">
        <v>99</v>
      </c>
    </row>
    <row r="3422" spans="1:27" x14ac:dyDescent="0.25">
      <c r="A3422" t="s">
        <v>7088</v>
      </c>
      <c r="B3422" t="s">
        <v>55</v>
      </c>
      <c r="C3422" t="s">
        <v>43</v>
      </c>
      <c r="D3422" t="s">
        <v>5598</v>
      </c>
      <c r="E3422" t="s">
        <v>155</v>
      </c>
      <c r="F3422" t="s">
        <v>10</v>
      </c>
      <c r="G3422" t="s">
        <v>55</v>
      </c>
      <c r="H3422">
        <v>719</v>
      </c>
      <c r="I3422" t="s">
        <v>55</v>
      </c>
      <c r="J3422">
        <v>20000</v>
      </c>
      <c r="K3422">
        <v>3873</v>
      </c>
      <c r="L3422">
        <v>0.19400000000000001</v>
      </c>
      <c r="M3422" s="63">
        <v>45440</v>
      </c>
      <c r="N3422" s="63">
        <v>45485</v>
      </c>
      <c r="O3422">
        <v>45</v>
      </c>
      <c r="P3422" t="s">
        <v>55</v>
      </c>
      <c r="Q3422">
        <v>0</v>
      </c>
      <c r="R3422">
        <v>0</v>
      </c>
      <c r="S3422">
        <v>0</v>
      </c>
      <c r="T3422">
        <v>0</v>
      </c>
      <c r="U3422">
        <v>0</v>
      </c>
      <c r="V3422">
        <v>0</v>
      </c>
      <c r="W3422">
        <v>0</v>
      </c>
      <c r="X3422" s="1">
        <v>45473</v>
      </c>
      <c r="Y3422" s="1">
        <v>45051</v>
      </c>
      <c r="Z3422" t="s">
        <v>5598</v>
      </c>
      <c r="AA3422" t="s">
        <v>101</v>
      </c>
    </row>
    <row r="3423" spans="1:27" x14ac:dyDescent="0.25">
      <c r="A3423" t="s">
        <v>7089</v>
      </c>
      <c r="B3423" t="s">
        <v>55</v>
      </c>
      <c r="C3423" t="s">
        <v>43</v>
      </c>
      <c r="D3423" t="s">
        <v>5598</v>
      </c>
      <c r="E3423" t="s">
        <v>155</v>
      </c>
      <c r="F3423" t="s">
        <v>12</v>
      </c>
      <c r="G3423" t="s">
        <v>55</v>
      </c>
      <c r="H3423">
        <v>800</v>
      </c>
      <c r="I3423" t="s">
        <v>55</v>
      </c>
      <c r="J3423">
        <v>40000</v>
      </c>
      <c r="K3423">
        <v>38734.67</v>
      </c>
      <c r="L3423">
        <v>0.19400000000000001</v>
      </c>
      <c r="M3423" s="63">
        <v>45367</v>
      </c>
      <c r="N3423" s="63">
        <v>45487</v>
      </c>
      <c r="O3423">
        <v>120</v>
      </c>
      <c r="P3423" t="s">
        <v>55</v>
      </c>
      <c r="Q3423">
        <v>0</v>
      </c>
      <c r="R3423">
        <v>0</v>
      </c>
      <c r="S3423">
        <v>0</v>
      </c>
      <c r="T3423">
        <v>0</v>
      </c>
      <c r="U3423">
        <v>0</v>
      </c>
      <c r="V3423">
        <v>0</v>
      </c>
      <c r="W3423">
        <v>0</v>
      </c>
      <c r="X3423" s="1">
        <v>45473</v>
      </c>
      <c r="Y3423" s="1">
        <v>45209</v>
      </c>
      <c r="Z3423" t="s">
        <v>5598</v>
      </c>
      <c r="AA3423" t="s">
        <v>102</v>
      </c>
    </row>
    <row r="3424" spans="1:27" x14ac:dyDescent="0.25">
      <c r="A3424" t="s">
        <v>7090</v>
      </c>
      <c r="B3424" t="s">
        <v>55</v>
      </c>
      <c r="C3424" t="s">
        <v>43</v>
      </c>
      <c r="D3424" t="s">
        <v>5598</v>
      </c>
      <c r="E3424" t="s">
        <v>155</v>
      </c>
      <c r="F3424" t="s">
        <v>13</v>
      </c>
      <c r="G3424" t="s">
        <v>55</v>
      </c>
      <c r="H3424">
        <v>721</v>
      </c>
      <c r="I3424" t="s">
        <v>55</v>
      </c>
      <c r="J3424">
        <v>15000</v>
      </c>
      <c r="K3424">
        <v>13126.5</v>
      </c>
      <c r="L3424">
        <v>0.19400000000000001</v>
      </c>
      <c r="M3424" s="63">
        <v>45464</v>
      </c>
      <c r="N3424" s="63">
        <v>45584</v>
      </c>
      <c r="O3424">
        <v>120</v>
      </c>
      <c r="P3424" t="s">
        <v>55</v>
      </c>
      <c r="Q3424">
        <v>0</v>
      </c>
      <c r="R3424">
        <v>0</v>
      </c>
      <c r="S3424">
        <v>0</v>
      </c>
      <c r="T3424">
        <v>0</v>
      </c>
      <c r="U3424">
        <v>0</v>
      </c>
      <c r="V3424">
        <v>0</v>
      </c>
      <c r="W3424">
        <v>0</v>
      </c>
      <c r="X3424" s="1">
        <v>45473</v>
      </c>
      <c r="Y3424" s="1">
        <v>45026</v>
      </c>
      <c r="Z3424" t="s">
        <v>5598</v>
      </c>
      <c r="AA3424" t="s">
        <v>102</v>
      </c>
    </row>
    <row r="3425" spans="1:27" x14ac:dyDescent="0.25">
      <c r="A3425" t="s">
        <v>7091</v>
      </c>
      <c r="B3425" t="s">
        <v>55</v>
      </c>
      <c r="C3425" t="s">
        <v>43</v>
      </c>
      <c r="D3425" t="s">
        <v>5598</v>
      </c>
      <c r="E3425" t="s">
        <v>155</v>
      </c>
      <c r="F3425" t="s">
        <v>4</v>
      </c>
      <c r="G3425" t="s">
        <v>55</v>
      </c>
      <c r="H3425">
        <v>609</v>
      </c>
      <c r="I3425" t="s">
        <v>55</v>
      </c>
      <c r="J3425">
        <v>100000</v>
      </c>
      <c r="K3425">
        <v>84949.5</v>
      </c>
      <c r="L3425">
        <v>0.19400000000000001</v>
      </c>
      <c r="M3425" s="63">
        <v>45450</v>
      </c>
      <c r="N3425" s="63">
        <v>45510</v>
      </c>
      <c r="O3425">
        <v>60</v>
      </c>
      <c r="P3425" t="s">
        <v>55</v>
      </c>
      <c r="Q3425">
        <v>0</v>
      </c>
      <c r="R3425">
        <v>0</v>
      </c>
      <c r="S3425">
        <v>0</v>
      </c>
      <c r="T3425">
        <v>0</v>
      </c>
      <c r="U3425">
        <v>0</v>
      </c>
      <c r="V3425">
        <v>0</v>
      </c>
      <c r="W3425">
        <v>0</v>
      </c>
      <c r="X3425" s="1">
        <v>45473</v>
      </c>
      <c r="Y3425" s="1">
        <v>44975</v>
      </c>
      <c r="Z3425" t="s">
        <v>5598</v>
      </c>
      <c r="AA3425" t="s">
        <v>103</v>
      </c>
    </row>
    <row r="3426" spans="1:27" x14ac:dyDescent="0.25">
      <c r="A3426" t="s">
        <v>7092</v>
      </c>
      <c r="B3426" t="s">
        <v>55</v>
      </c>
      <c r="C3426" t="s">
        <v>43</v>
      </c>
      <c r="D3426" t="s">
        <v>5598</v>
      </c>
      <c r="E3426" t="s">
        <v>155</v>
      </c>
      <c r="F3426" t="s">
        <v>8</v>
      </c>
      <c r="G3426" t="s">
        <v>55</v>
      </c>
      <c r="H3426">
        <v>767</v>
      </c>
      <c r="I3426" t="s">
        <v>55</v>
      </c>
      <c r="J3426">
        <v>45000</v>
      </c>
      <c r="K3426">
        <v>42128.55</v>
      </c>
      <c r="L3426">
        <v>0.26</v>
      </c>
      <c r="M3426" s="63">
        <v>45468</v>
      </c>
      <c r="N3426" s="63">
        <v>45513</v>
      </c>
      <c r="O3426">
        <v>45</v>
      </c>
      <c r="P3426" t="s">
        <v>55</v>
      </c>
      <c r="Q3426">
        <v>0</v>
      </c>
      <c r="R3426">
        <v>0</v>
      </c>
      <c r="S3426">
        <v>0</v>
      </c>
      <c r="T3426">
        <v>0</v>
      </c>
      <c r="U3426">
        <v>0</v>
      </c>
      <c r="V3426">
        <v>0</v>
      </c>
      <c r="W3426">
        <v>0</v>
      </c>
      <c r="X3426" s="1">
        <v>45473</v>
      </c>
      <c r="Y3426" s="1">
        <v>45262</v>
      </c>
      <c r="Z3426" t="s">
        <v>5598</v>
      </c>
      <c r="AA3426" t="s">
        <v>101</v>
      </c>
    </row>
    <row r="3427" spans="1:27" x14ac:dyDescent="0.25">
      <c r="A3427" t="s">
        <v>7093</v>
      </c>
      <c r="B3427" t="s">
        <v>55</v>
      </c>
      <c r="C3427" t="s">
        <v>43</v>
      </c>
      <c r="D3427" t="s">
        <v>5598</v>
      </c>
      <c r="E3427" t="s">
        <v>155</v>
      </c>
      <c r="F3427" t="s">
        <v>13</v>
      </c>
      <c r="G3427" t="s">
        <v>55</v>
      </c>
      <c r="H3427">
        <v>822</v>
      </c>
      <c r="I3427" t="s">
        <v>55</v>
      </c>
      <c r="J3427">
        <v>15000</v>
      </c>
      <c r="K3427">
        <v>10795.5</v>
      </c>
      <c r="L3427">
        <v>0.26</v>
      </c>
      <c r="M3427" s="63">
        <v>45438</v>
      </c>
      <c r="N3427" s="63">
        <v>45483</v>
      </c>
      <c r="O3427">
        <v>45</v>
      </c>
      <c r="P3427" t="s">
        <v>55</v>
      </c>
      <c r="Q3427">
        <v>0</v>
      </c>
      <c r="R3427">
        <v>0</v>
      </c>
      <c r="S3427">
        <v>0</v>
      </c>
      <c r="T3427">
        <v>0</v>
      </c>
      <c r="U3427">
        <v>0</v>
      </c>
      <c r="V3427">
        <v>0</v>
      </c>
      <c r="W3427">
        <v>0</v>
      </c>
      <c r="X3427" s="1">
        <v>45473</v>
      </c>
      <c r="Y3427" s="1">
        <v>45099</v>
      </c>
      <c r="Z3427" t="s">
        <v>5598</v>
      </c>
      <c r="AA3427" t="s">
        <v>99</v>
      </c>
    </row>
    <row r="3428" spans="1:27" x14ac:dyDescent="0.25">
      <c r="A3428" t="s">
        <v>7094</v>
      </c>
      <c r="B3428" t="s">
        <v>55</v>
      </c>
      <c r="C3428" t="s">
        <v>43</v>
      </c>
      <c r="D3428" t="s">
        <v>5598</v>
      </c>
      <c r="E3428" t="s">
        <v>155</v>
      </c>
      <c r="F3428" t="s">
        <v>4</v>
      </c>
      <c r="G3428" t="s">
        <v>55</v>
      </c>
      <c r="H3428">
        <v>654</v>
      </c>
      <c r="I3428" t="s">
        <v>55</v>
      </c>
      <c r="J3428">
        <v>50000</v>
      </c>
      <c r="K3428">
        <v>19876.23</v>
      </c>
      <c r="L3428">
        <v>0.26</v>
      </c>
      <c r="M3428" s="63">
        <v>45449</v>
      </c>
      <c r="N3428" s="63">
        <v>45494</v>
      </c>
      <c r="O3428">
        <v>45</v>
      </c>
      <c r="P3428" t="s">
        <v>55</v>
      </c>
      <c r="Q3428">
        <v>0</v>
      </c>
      <c r="R3428">
        <v>0</v>
      </c>
      <c r="S3428">
        <v>0</v>
      </c>
      <c r="T3428">
        <v>0</v>
      </c>
      <c r="U3428">
        <v>0</v>
      </c>
      <c r="V3428">
        <v>0</v>
      </c>
      <c r="W3428">
        <v>0</v>
      </c>
      <c r="X3428" s="1">
        <v>45473</v>
      </c>
      <c r="Y3428" s="1">
        <v>44814</v>
      </c>
      <c r="Z3428" t="s">
        <v>5598</v>
      </c>
      <c r="AA3428" t="s">
        <v>100</v>
      </c>
    </row>
    <row r="3429" spans="1:27" x14ac:dyDescent="0.25">
      <c r="A3429" t="s">
        <v>7095</v>
      </c>
      <c r="B3429" t="s">
        <v>55</v>
      </c>
      <c r="C3429" t="s">
        <v>43</v>
      </c>
      <c r="D3429" t="s">
        <v>5598</v>
      </c>
      <c r="E3429" t="s">
        <v>155</v>
      </c>
      <c r="F3429" t="s">
        <v>4</v>
      </c>
      <c r="G3429" t="s">
        <v>55</v>
      </c>
      <c r="H3429">
        <v>784</v>
      </c>
      <c r="I3429" t="s">
        <v>55</v>
      </c>
      <c r="J3429">
        <v>5000</v>
      </c>
      <c r="K3429">
        <v>4313.33</v>
      </c>
      <c r="L3429">
        <v>0.19400000000000001</v>
      </c>
      <c r="M3429" s="63">
        <v>45450</v>
      </c>
      <c r="N3429" s="63">
        <v>45495</v>
      </c>
      <c r="O3429">
        <v>45</v>
      </c>
      <c r="P3429" t="s">
        <v>55</v>
      </c>
      <c r="Q3429">
        <v>0</v>
      </c>
      <c r="R3429">
        <v>0</v>
      </c>
      <c r="S3429">
        <v>0</v>
      </c>
      <c r="T3429">
        <v>0</v>
      </c>
      <c r="U3429">
        <v>0</v>
      </c>
      <c r="V3429">
        <v>0</v>
      </c>
      <c r="W3429">
        <v>0</v>
      </c>
      <c r="X3429" s="1">
        <v>45473</v>
      </c>
      <c r="Y3429" s="1">
        <v>45175</v>
      </c>
      <c r="Z3429" t="s">
        <v>5598</v>
      </c>
      <c r="AA3429" t="s">
        <v>100</v>
      </c>
    </row>
    <row r="3430" spans="1:27" x14ac:dyDescent="0.25">
      <c r="A3430" t="s">
        <v>7096</v>
      </c>
      <c r="B3430" t="s">
        <v>55</v>
      </c>
      <c r="C3430" t="s">
        <v>43</v>
      </c>
      <c r="D3430" t="s">
        <v>5598</v>
      </c>
      <c r="E3430" t="s">
        <v>155</v>
      </c>
      <c r="F3430" t="s">
        <v>13</v>
      </c>
      <c r="G3430" t="s">
        <v>55</v>
      </c>
      <c r="H3430">
        <v>851</v>
      </c>
      <c r="I3430" t="s">
        <v>55</v>
      </c>
      <c r="J3430">
        <v>50000</v>
      </c>
      <c r="K3430">
        <v>11262</v>
      </c>
      <c r="L3430">
        <v>0.26</v>
      </c>
      <c r="M3430" s="63">
        <v>45456</v>
      </c>
      <c r="N3430" s="63">
        <v>45501</v>
      </c>
      <c r="O3430">
        <v>45</v>
      </c>
      <c r="P3430" t="s">
        <v>55</v>
      </c>
      <c r="Q3430">
        <v>0</v>
      </c>
      <c r="R3430">
        <v>0</v>
      </c>
      <c r="S3430">
        <v>0</v>
      </c>
      <c r="T3430">
        <v>0</v>
      </c>
      <c r="U3430">
        <v>0</v>
      </c>
      <c r="V3430">
        <v>0</v>
      </c>
      <c r="W3430">
        <v>0</v>
      </c>
      <c r="X3430" s="1">
        <v>45473</v>
      </c>
      <c r="Y3430" s="1">
        <v>44986</v>
      </c>
      <c r="Z3430" t="s">
        <v>5598</v>
      </c>
      <c r="AA3430" t="s">
        <v>101</v>
      </c>
    </row>
    <row r="3431" spans="1:27" x14ac:dyDescent="0.25">
      <c r="A3431" t="s">
        <v>7097</v>
      </c>
      <c r="B3431" t="s">
        <v>55</v>
      </c>
      <c r="C3431" t="s">
        <v>43</v>
      </c>
      <c r="D3431" t="s">
        <v>5598</v>
      </c>
      <c r="E3431" t="s">
        <v>155</v>
      </c>
      <c r="F3431" t="s">
        <v>15</v>
      </c>
      <c r="G3431" t="s">
        <v>55</v>
      </c>
      <c r="H3431">
        <v>703</v>
      </c>
      <c r="I3431" t="s">
        <v>55</v>
      </c>
      <c r="J3431">
        <v>15000</v>
      </c>
      <c r="K3431">
        <v>3880.5</v>
      </c>
      <c r="L3431">
        <v>0.19400000000000001</v>
      </c>
      <c r="M3431" s="63">
        <v>45427</v>
      </c>
      <c r="N3431" s="63">
        <v>45547</v>
      </c>
      <c r="O3431">
        <v>120</v>
      </c>
      <c r="P3431" t="s">
        <v>55</v>
      </c>
      <c r="Q3431">
        <v>0</v>
      </c>
      <c r="R3431">
        <v>0</v>
      </c>
      <c r="S3431">
        <v>0</v>
      </c>
      <c r="T3431">
        <v>0</v>
      </c>
      <c r="U3431">
        <v>0</v>
      </c>
      <c r="V3431">
        <v>0</v>
      </c>
      <c r="W3431">
        <v>0</v>
      </c>
      <c r="X3431" s="1">
        <v>45473</v>
      </c>
      <c r="Y3431" s="1">
        <v>45165</v>
      </c>
      <c r="Z3431" t="s">
        <v>5598</v>
      </c>
      <c r="AA3431" t="s">
        <v>102</v>
      </c>
    </row>
    <row r="3432" spans="1:27" x14ac:dyDescent="0.25">
      <c r="A3432" t="s">
        <v>7098</v>
      </c>
      <c r="B3432" t="s">
        <v>55</v>
      </c>
      <c r="C3432" t="s">
        <v>43</v>
      </c>
      <c r="D3432" t="s">
        <v>5598</v>
      </c>
      <c r="E3432" t="s">
        <v>155</v>
      </c>
      <c r="F3432" t="s">
        <v>7</v>
      </c>
      <c r="G3432" t="s">
        <v>55</v>
      </c>
      <c r="H3432">
        <v>795</v>
      </c>
      <c r="I3432" t="s">
        <v>55</v>
      </c>
      <c r="J3432">
        <v>10000</v>
      </c>
      <c r="K3432">
        <v>9637.0499999999993</v>
      </c>
      <c r="L3432">
        <v>0.19400000000000001</v>
      </c>
      <c r="M3432" s="63">
        <v>45383</v>
      </c>
      <c r="N3432" s="63">
        <v>45503</v>
      </c>
      <c r="O3432">
        <v>120</v>
      </c>
      <c r="P3432" t="s">
        <v>55</v>
      </c>
      <c r="Q3432">
        <v>0</v>
      </c>
      <c r="R3432">
        <v>0</v>
      </c>
      <c r="S3432">
        <v>0</v>
      </c>
      <c r="T3432">
        <v>0</v>
      </c>
      <c r="U3432">
        <v>0</v>
      </c>
      <c r="V3432">
        <v>0</v>
      </c>
      <c r="W3432">
        <v>0</v>
      </c>
      <c r="X3432" s="1">
        <v>45473</v>
      </c>
      <c r="Y3432" s="1">
        <v>45196</v>
      </c>
      <c r="Z3432" t="s">
        <v>5598</v>
      </c>
      <c r="AA3432" t="s">
        <v>102</v>
      </c>
    </row>
    <row r="3433" spans="1:27" x14ac:dyDescent="0.25">
      <c r="A3433" t="s">
        <v>7099</v>
      </c>
      <c r="B3433" t="s">
        <v>55</v>
      </c>
      <c r="C3433" t="s">
        <v>43</v>
      </c>
      <c r="D3433" t="s">
        <v>5598</v>
      </c>
      <c r="E3433" t="s">
        <v>155</v>
      </c>
      <c r="F3433" t="s">
        <v>4</v>
      </c>
      <c r="G3433" t="s">
        <v>55</v>
      </c>
      <c r="H3433">
        <v>651</v>
      </c>
      <c r="I3433" t="s">
        <v>55</v>
      </c>
      <c r="J3433">
        <v>35000</v>
      </c>
      <c r="K3433">
        <v>8659.5</v>
      </c>
      <c r="L3433">
        <v>0.19400000000000001</v>
      </c>
      <c r="M3433" s="63">
        <v>45409</v>
      </c>
      <c r="N3433" s="63">
        <v>45529</v>
      </c>
      <c r="O3433">
        <v>120</v>
      </c>
      <c r="P3433" t="s">
        <v>55</v>
      </c>
      <c r="Q3433">
        <v>0</v>
      </c>
      <c r="R3433">
        <v>0</v>
      </c>
      <c r="S3433">
        <v>0</v>
      </c>
      <c r="T3433">
        <v>0</v>
      </c>
      <c r="U3433">
        <v>0</v>
      </c>
      <c r="V3433">
        <v>0</v>
      </c>
      <c r="W3433">
        <v>0</v>
      </c>
      <c r="X3433" s="1">
        <v>45473</v>
      </c>
      <c r="Y3433" s="1">
        <v>45195</v>
      </c>
      <c r="Z3433" t="s">
        <v>5598</v>
      </c>
      <c r="AA3433" t="s">
        <v>102</v>
      </c>
    </row>
    <row r="3434" spans="1:27" x14ac:dyDescent="0.25">
      <c r="A3434" t="s">
        <v>7100</v>
      </c>
      <c r="B3434" t="s">
        <v>55</v>
      </c>
      <c r="C3434" t="s">
        <v>43</v>
      </c>
      <c r="D3434" t="s">
        <v>5598</v>
      </c>
      <c r="E3434" t="s">
        <v>155</v>
      </c>
      <c r="F3434" t="s">
        <v>6</v>
      </c>
      <c r="G3434" t="s">
        <v>55</v>
      </c>
      <c r="H3434">
        <v>743</v>
      </c>
      <c r="I3434" t="s">
        <v>55</v>
      </c>
      <c r="J3434">
        <v>50000</v>
      </c>
      <c r="K3434">
        <v>31000.5</v>
      </c>
      <c r="L3434">
        <v>0.19400000000000001</v>
      </c>
      <c r="M3434" s="63">
        <v>45420</v>
      </c>
      <c r="N3434" s="63">
        <v>45540</v>
      </c>
      <c r="O3434">
        <v>120</v>
      </c>
      <c r="P3434" t="s">
        <v>55</v>
      </c>
      <c r="Q3434">
        <v>0</v>
      </c>
      <c r="R3434">
        <v>0</v>
      </c>
      <c r="S3434">
        <v>0</v>
      </c>
      <c r="T3434">
        <v>0</v>
      </c>
      <c r="U3434">
        <v>0</v>
      </c>
      <c r="V3434">
        <v>0</v>
      </c>
      <c r="W3434">
        <v>0</v>
      </c>
      <c r="X3434" s="1">
        <v>45473</v>
      </c>
      <c r="Y3434" s="1">
        <v>45223</v>
      </c>
      <c r="Z3434" t="s">
        <v>5598</v>
      </c>
      <c r="AA3434" t="s">
        <v>102</v>
      </c>
    </row>
    <row r="3435" spans="1:27" x14ac:dyDescent="0.25">
      <c r="A3435" t="s">
        <v>7101</v>
      </c>
      <c r="B3435" t="s">
        <v>55</v>
      </c>
      <c r="C3435" t="s">
        <v>43</v>
      </c>
      <c r="D3435" t="s">
        <v>5598</v>
      </c>
      <c r="E3435" t="s">
        <v>155</v>
      </c>
      <c r="F3435" t="s">
        <v>2</v>
      </c>
      <c r="G3435" t="s">
        <v>55</v>
      </c>
      <c r="H3435">
        <v>795</v>
      </c>
      <c r="I3435" t="s">
        <v>55</v>
      </c>
      <c r="J3435">
        <v>55000</v>
      </c>
      <c r="K3435">
        <v>36201.410000000003</v>
      </c>
      <c r="L3435">
        <v>0.26</v>
      </c>
      <c r="M3435" s="63">
        <v>45468</v>
      </c>
      <c r="N3435" s="63">
        <v>45513</v>
      </c>
      <c r="O3435">
        <v>45</v>
      </c>
      <c r="P3435" t="s">
        <v>55</v>
      </c>
      <c r="Q3435">
        <v>0</v>
      </c>
      <c r="R3435">
        <v>0</v>
      </c>
      <c r="S3435">
        <v>0</v>
      </c>
      <c r="T3435">
        <v>0</v>
      </c>
      <c r="U3435">
        <v>0</v>
      </c>
      <c r="V3435">
        <v>0</v>
      </c>
      <c r="W3435">
        <v>0</v>
      </c>
      <c r="X3435" s="1">
        <v>45473</v>
      </c>
      <c r="Y3435" s="1">
        <v>45048</v>
      </c>
      <c r="Z3435" t="s">
        <v>5598</v>
      </c>
      <c r="AA3435" t="s">
        <v>100</v>
      </c>
    </row>
    <row r="3436" spans="1:27" x14ac:dyDescent="0.25">
      <c r="A3436" t="s">
        <v>7102</v>
      </c>
      <c r="B3436" t="s">
        <v>55</v>
      </c>
      <c r="C3436" t="s">
        <v>43</v>
      </c>
      <c r="D3436" t="s">
        <v>5598</v>
      </c>
      <c r="E3436" t="s">
        <v>155</v>
      </c>
      <c r="F3436" t="s">
        <v>13</v>
      </c>
      <c r="G3436" t="s">
        <v>55</v>
      </c>
      <c r="H3436">
        <v>717</v>
      </c>
      <c r="I3436" t="s">
        <v>55</v>
      </c>
      <c r="J3436">
        <v>55000</v>
      </c>
      <c r="K3436">
        <v>27354</v>
      </c>
      <c r="L3436">
        <v>0.26</v>
      </c>
      <c r="M3436" s="63">
        <v>45437</v>
      </c>
      <c r="N3436" s="63">
        <v>45482</v>
      </c>
      <c r="O3436">
        <v>45</v>
      </c>
      <c r="P3436" t="s">
        <v>55</v>
      </c>
      <c r="Q3436">
        <v>0</v>
      </c>
      <c r="R3436">
        <v>0</v>
      </c>
      <c r="S3436">
        <v>0</v>
      </c>
      <c r="T3436">
        <v>0</v>
      </c>
      <c r="U3436">
        <v>0</v>
      </c>
      <c r="V3436">
        <v>0</v>
      </c>
      <c r="W3436">
        <v>0</v>
      </c>
      <c r="X3436" s="1">
        <v>45473</v>
      </c>
      <c r="Y3436" s="1">
        <v>45134</v>
      </c>
      <c r="Z3436" t="s">
        <v>5598</v>
      </c>
      <c r="AA3436" t="s">
        <v>100</v>
      </c>
    </row>
    <row r="3437" spans="1:27" x14ac:dyDescent="0.25">
      <c r="A3437" t="s">
        <v>7103</v>
      </c>
      <c r="B3437" t="s">
        <v>55</v>
      </c>
      <c r="C3437" t="s">
        <v>43</v>
      </c>
      <c r="D3437" t="s">
        <v>5598</v>
      </c>
      <c r="E3437" t="s">
        <v>155</v>
      </c>
      <c r="F3437" t="s">
        <v>6</v>
      </c>
      <c r="G3437" t="s">
        <v>55</v>
      </c>
      <c r="H3437">
        <v>787</v>
      </c>
      <c r="I3437" t="s">
        <v>55</v>
      </c>
      <c r="J3437">
        <v>75000</v>
      </c>
      <c r="K3437">
        <v>36316.21</v>
      </c>
      <c r="L3437">
        <v>0.26</v>
      </c>
      <c r="M3437" s="63">
        <v>45414</v>
      </c>
      <c r="N3437" s="63">
        <v>45504</v>
      </c>
      <c r="O3437">
        <v>90</v>
      </c>
      <c r="P3437" t="s">
        <v>55</v>
      </c>
      <c r="Q3437">
        <v>0</v>
      </c>
      <c r="R3437">
        <v>0</v>
      </c>
      <c r="S3437">
        <v>0</v>
      </c>
      <c r="T3437">
        <v>0</v>
      </c>
      <c r="U3437">
        <v>0</v>
      </c>
      <c r="V3437">
        <v>0</v>
      </c>
      <c r="W3437">
        <v>0</v>
      </c>
      <c r="X3437" s="1">
        <v>45473</v>
      </c>
      <c r="Y3437" s="1">
        <v>45025</v>
      </c>
      <c r="Z3437" t="s">
        <v>5598</v>
      </c>
      <c r="AA3437" t="s">
        <v>99</v>
      </c>
    </row>
    <row r="3438" spans="1:27" x14ac:dyDescent="0.25">
      <c r="A3438" t="s">
        <v>7104</v>
      </c>
      <c r="B3438" t="s">
        <v>55</v>
      </c>
      <c r="C3438" t="s">
        <v>43</v>
      </c>
      <c r="D3438" t="s">
        <v>5598</v>
      </c>
      <c r="E3438" t="s">
        <v>155</v>
      </c>
      <c r="F3438" t="s">
        <v>13</v>
      </c>
      <c r="G3438" t="s">
        <v>55</v>
      </c>
      <c r="H3438">
        <v>777</v>
      </c>
      <c r="I3438" t="s">
        <v>55</v>
      </c>
      <c r="J3438">
        <v>35000</v>
      </c>
      <c r="K3438">
        <v>34225.15</v>
      </c>
      <c r="L3438">
        <v>0.19400000000000001</v>
      </c>
      <c r="M3438" s="63">
        <v>45395</v>
      </c>
      <c r="N3438" s="63">
        <v>45515</v>
      </c>
      <c r="O3438">
        <v>120</v>
      </c>
      <c r="P3438" t="s">
        <v>55</v>
      </c>
      <c r="Q3438">
        <v>0</v>
      </c>
      <c r="R3438">
        <v>0</v>
      </c>
      <c r="S3438">
        <v>0</v>
      </c>
      <c r="T3438">
        <v>0</v>
      </c>
      <c r="U3438">
        <v>0</v>
      </c>
      <c r="V3438">
        <v>0</v>
      </c>
      <c r="W3438">
        <v>0</v>
      </c>
      <c r="X3438" s="1">
        <v>45473</v>
      </c>
      <c r="Y3438" s="1">
        <v>45155</v>
      </c>
      <c r="Z3438" t="s">
        <v>5598</v>
      </c>
      <c r="AA3438" t="s">
        <v>102</v>
      </c>
    </row>
    <row r="3439" spans="1:27" x14ac:dyDescent="0.25">
      <c r="A3439" t="s">
        <v>7105</v>
      </c>
      <c r="B3439" t="s">
        <v>55</v>
      </c>
      <c r="C3439" t="s">
        <v>43</v>
      </c>
      <c r="D3439" t="s">
        <v>5598</v>
      </c>
      <c r="E3439" t="s">
        <v>155</v>
      </c>
      <c r="F3439" t="s">
        <v>5</v>
      </c>
      <c r="G3439" t="s">
        <v>55</v>
      </c>
      <c r="H3439">
        <v>768</v>
      </c>
      <c r="I3439" t="s">
        <v>55</v>
      </c>
      <c r="J3439">
        <v>25000</v>
      </c>
      <c r="K3439">
        <v>15857.54</v>
      </c>
      <c r="L3439">
        <v>0.26</v>
      </c>
      <c r="M3439" s="63">
        <v>45453</v>
      </c>
      <c r="N3439" s="63">
        <v>45498</v>
      </c>
      <c r="O3439">
        <v>45</v>
      </c>
      <c r="P3439" t="s">
        <v>55</v>
      </c>
      <c r="Q3439">
        <v>0</v>
      </c>
      <c r="R3439">
        <v>0</v>
      </c>
      <c r="S3439">
        <v>0</v>
      </c>
      <c r="T3439">
        <v>0</v>
      </c>
      <c r="U3439">
        <v>0</v>
      </c>
      <c r="V3439">
        <v>0</v>
      </c>
      <c r="W3439">
        <v>0</v>
      </c>
      <c r="X3439" s="1">
        <v>45473</v>
      </c>
      <c r="Y3439" s="1">
        <v>44650</v>
      </c>
      <c r="Z3439" t="s">
        <v>5598</v>
      </c>
      <c r="AA3439" t="s">
        <v>101</v>
      </c>
    </row>
    <row r="3440" spans="1:27" x14ac:dyDescent="0.25">
      <c r="A3440" t="s">
        <v>7106</v>
      </c>
      <c r="B3440" t="s">
        <v>55</v>
      </c>
      <c r="C3440" t="s">
        <v>43</v>
      </c>
      <c r="D3440" t="s">
        <v>5598</v>
      </c>
      <c r="E3440" t="s">
        <v>155</v>
      </c>
      <c r="F3440" t="s">
        <v>8</v>
      </c>
      <c r="G3440" t="s">
        <v>55</v>
      </c>
      <c r="H3440">
        <v>635</v>
      </c>
      <c r="I3440" t="s">
        <v>55</v>
      </c>
      <c r="J3440">
        <v>75000</v>
      </c>
      <c r="K3440">
        <v>70014</v>
      </c>
      <c r="L3440">
        <v>0.19400000000000001</v>
      </c>
      <c r="M3440" s="63">
        <v>45437</v>
      </c>
      <c r="N3440" s="63">
        <v>45482</v>
      </c>
      <c r="O3440">
        <v>45</v>
      </c>
      <c r="P3440" t="s">
        <v>55</v>
      </c>
      <c r="Q3440">
        <v>0</v>
      </c>
      <c r="R3440">
        <v>0</v>
      </c>
      <c r="S3440">
        <v>0</v>
      </c>
      <c r="T3440">
        <v>0</v>
      </c>
      <c r="U3440">
        <v>0</v>
      </c>
      <c r="V3440">
        <v>0</v>
      </c>
      <c r="W3440">
        <v>0</v>
      </c>
      <c r="X3440" s="1">
        <v>45473</v>
      </c>
      <c r="Y3440" s="1">
        <v>44975</v>
      </c>
      <c r="Z3440" t="s">
        <v>5598</v>
      </c>
      <c r="AA3440" t="s">
        <v>103</v>
      </c>
    </row>
    <row r="3441" spans="1:27" x14ac:dyDescent="0.25">
      <c r="A3441" t="s">
        <v>7107</v>
      </c>
      <c r="B3441" t="s">
        <v>55</v>
      </c>
      <c r="C3441" t="s">
        <v>43</v>
      </c>
      <c r="D3441" t="s">
        <v>5598</v>
      </c>
      <c r="E3441" t="s">
        <v>155</v>
      </c>
      <c r="F3441" t="s">
        <v>9</v>
      </c>
      <c r="G3441" t="s">
        <v>55</v>
      </c>
      <c r="H3441">
        <v>730</v>
      </c>
      <c r="I3441" t="s">
        <v>55</v>
      </c>
      <c r="J3441">
        <v>50000</v>
      </c>
      <c r="K3441">
        <v>19794.02</v>
      </c>
      <c r="L3441">
        <v>0.19400000000000001</v>
      </c>
      <c r="M3441" s="63">
        <v>45433</v>
      </c>
      <c r="N3441" s="63">
        <v>45553</v>
      </c>
      <c r="O3441">
        <v>120</v>
      </c>
      <c r="P3441" t="s">
        <v>55</v>
      </c>
      <c r="Q3441">
        <v>0</v>
      </c>
      <c r="R3441">
        <v>0</v>
      </c>
      <c r="S3441">
        <v>0</v>
      </c>
      <c r="T3441">
        <v>0</v>
      </c>
      <c r="U3441">
        <v>0</v>
      </c>
      <c r="V3441">
        <v>0</v>
      </c>
      <c r="W3441">
        <v>0</v>
      </c>
      <c r="X3441" s="1">
        <v>45473</v>
      </c>
      <c r="Y3441" s="1">
        <v>45193</v>
      </c>
      <c r="Z3441" t="s">
        <v>5598</v>
      </c>
      <c r="AA3441" t="s">
        <v>102</v>
      </c>
    </row>
    <row r="3442" spans="1:27" x14ac:dyDescent="0.25">
      <c r="A3442" t="s">
        <v>7108</v>
      </c>
      <c r="B3442" t="s">
        <v>55</v>
      </c>
      <c r="C3442" t="s">
        <v>43</v>
      </c>
      <c r="D3442" t="s">
        <v>5598</v>
      </c>
      <c r="E3442" t="s">
        <v>155</v>
      </c>
      <c r="F3442" t="s">
        <v>4</v>
      </c>
      <c r="G3442" t="s">
        <v>55</v>
      </c>
      <c r="H3442">
        <v>776</v>
      </c>
      <c r="I3442" t="s">
        <v>55</v>
      </c>
      <c r="J3442">
        <v>15000</v>
      </c>
      <c r="K3442">
        <v>7485</v>
      </c>
      <c r="L3442">
        <v>0.19400000000000001</v>
      </c>
      <c r="M3442" s="63">
        <v>45365</v>
      </c>
      <c r="N3442" s="63">
        <v>45485</v>
      </c>
      <c r="O3442">
        <v>120</v>
      </c>
      <c r="P3442" t="s">
        <v>55</v>
      </c>
      <c r="Q3442">
        <v>0</v>
      </c>
      <c r="R3442">
        <v>0</v>
      </c>
      <c r="S3442">
        <v>0</v>
      </c>
      <c r="T3442">
        <v>0</v>
      </c>
      <c r="U3442">
        <v>0</v>
      </c>
      <c r="V3442">
        <v>0</v>
      </c>
      <c r="W3442">
        <v>0</v>
      </c>
      <c r="X3442" s="1">
        <v>45473</v>
      </c>
      <c r="Y3442" s="1">
        <v>45213</v>
      </c>
      <c r="Z3442" t="s">
        <v>5598</v>
      </c>
      <c r="AA3442" t="s">
        <v>102</v>
      </c>
    </row>
    <row r="3443" spans="1:27" x14ac:dyDescent="0.25">
      <c r="A3443" t="s">
        <v>7109</v>
      </c>
      <c r="B3443" t="s">
        <v>55</v>
      </c>
      <c r="C3443" t="s">
        <v>43</v>
      </c>
      <c r="D3443" t="s">
        <v>5598</v>
      </c>
      <c r="E3443" t="s">
        <v>155</v>
      </c>
      <c r="F3443" t="s">
        <v>13</v>
      </c>
      <c r="G3443" t="s">
        <v>55</v>
      </c>
      <c r="H3443">
        <v>623</v>
      </c>
      <c r="I3443" t="s">
        <v>55</v>
      </c>
      <c r="J3443">
        <v>75000</v>
      </c>
      <c r="K3443">
        <v>19840.5</v>
      </c>
      <c r="L3443">
        <v>0.26</v>
      </c>
      <c r="M3443" s="63">
        <v>45441</v>
      </c>
      <c r="N3443" s="63">
        <v>45486</v>
      </c>
      <c r="O3443">
        <v>45</v>
      </c>
      <c r="P3443" t="s">
        <v>55</v>
      </c>
      <c r="Q3443">
        <v>0</v>
      </c>
      <c r="R3443">
        <v>0</v>
      </c>
      <c r="S3443">
        <v>0</v>
      </c>
      <c r="T3443">
        <v>0</v>
      </c>
      <c r="U3443">
        <v>0</v>
      </c>
      <c r="V3443">
        <v>0</v>
      </c>
      <c r="W3443">
        <v>0</v>
      </c>
      <c r="X3443" s="1">
        <v>45473</v>
      </c>
      <c r="Y3443" s="1">
        <v>44825</v>
      </c>
      <c r="Z3443" t="s">
        <v>5598</v>
      </c>
      <c r="AA3443" t="s">
        <v>99</v>
      </c>
    </row>
    <row r="3444" spans="1:27" x14ac:dyDescent="0.25">
      <c r="A3444" t="s">
        <v>7110</v>
      </c>
      <c r="B3444" t="s">
        <v>55</v>
      </c>
      <c r="C3444" t="s">
        <v>43</v>
      </c>
      <c r="D3444" t="s">
        <v>5598</v>
      </c>
      <c r="E3444" t="s">
        <v>155</v>
      </c>
      <c r="F3444" t="s">
        <v>14</v>
      </c>
      <c r="G3444" t="s">
        <v>55</v>
      </c>
      <c r="H3444">
        <v>674</v>
      </c>
      <c r="I3444" t="s">
        <v>55</v>
      </c>
      <c r="J3444">
        <v>45000</v>
      </c>
      <c r="K3444">
        <v>41030.78</v>
      </c>
      <c r="L3444">
        <v>0.26</v>
      </c>
      <c r="M3444" s="63">
        <v>45474</v>
      </c>
      <c r="N3444" s="63">
        <v>45519</v>
      </c>
      <c r="O3444">
        <v>45</v>
      </c>
      <c r="P3444" t="s">
        <v>55</v>
      </c>
      <c r="Q3444">
        <v>0</v>
      </c>
      <c r="R3444">
        <v>0</v>
      </c>
      <c r="S3444">
        <v>0</v>
      </c>
      <c r="T3444">
        <v>0</v>
      </c>
      <c r="U3444">
        <v>0</v>
      </c>
      <c r="V3444">
        <v>0</v>
      </c>
      <c r="W3444">
        <v>0</v>
      </c>
      <c r="X3444" s="1">
        <v>45473</v>
      </c>
      <c r="Y3444" s="1">
        <v>45078</v>
      </c>
      <c r="Z3444" t="s">
        <v>5598</v>
      </c>
      <c r="AA3444" t="s">
        <v>100</v>
      </c>
    </row>
    <row r="3445" spans="1:27" x14ac:dyDescent="0.25">
      <c r="A3445" t="s">
        <v>7111</v>
      </c>
      <c r="B3445" t="s">
        <v>55</v>
      </c>
      <c r="C3445" t="s">
        <v>43</v>
      </c>
      <c r="D3445" t="s">
        <v>5598</v>
      </c>
      <c r="E3445" t="s">
        <v>155</v>
      </c>
      <c r="F3445" t="s">
        <v>7</v>
      </c>
      <c r="G3445" t="s">
        <v>55</v>
      </c>
      <c r="H3445">
        <v>796</v>
      </c>
      <c r="I3445" t="s">
        <v>55</v>
      </c>
      <c r="J3445">
        <v>15000</v>
      </c>
      <c r="K3445">
        <v>14670.83</v>
      </c>
      <c r="L3445">
        <v>0.19400000000000001</v>
      </c>
      <c r="M3445" s="63">
        <v>45436</v>
      </c>
      <c r="N3445" s="63">
        <v>45481</v>
      </c>
      <c r="O3445">
        <v>45</v>
      </c>
      <c r="P3445" t="s">
        <v>55</v>
      </c>
      <c r="Q3445">
        <v>0</v>
      </c>
      <c r="R3445">
        <v>0</v>
      </c>
      <c r="S3445">
        <v>0</v>
      </c>
      <c r="T3445">
        <v>0</v>
      </c>
      <c r="U3445">
        <v>0</v>
      </c>
      <c r="V3445">
        <v>0</v>
      </c>
      <c r="W3445">
        <v>0</v>
      </c>
      <c r="X3445" s="1">
        <v>45473</v>
      </c>
      <c r="Y3445" s="1">
        <v>44821</v>
      </c>
      <c r="Z3445" t="s">
        <v>5598</v>
      </c>
      <c r="AA3445" t="s">
        <v>99</v>
      </c>
    </row>
    <row r="3446" spans="1:27" x14ac:dyDescent="0.25">
      <c r="A3446" t="s">
        <v>7112</v>
      </c>
      <c r="B3446" t="s">
        <v>55</v>
      </c>
      <c r="C3446" t="s">
        <v>43</v>
      </c>
      <c r="D3446" t="s">
        <v>5598</v>
      </c>
      <c r="E3446" t="s">
        <v>155</v>
      </c>
      <c r="F3446" t="s">
        <v>4</v>
      </c>
      <c r="G3446" t="s">
        <v>55</v>
      </c>
      <c r="H3446">
        <v>771</v>
      </c>
      <c r="I3446" t="s">
        <v>55</v>
      </c>
      <c r="J3446">
        <v>55000</v>
      </c>
      <c r="K3446">
        <v>16635.939999999999</v>
      </c>
      <c r="L3446">
        <v>0.26</v>
      </c>
      <c r="M3446" s="63">
        <v>45431</v>
      </c>
      <c r="N3446" s="63">
        <v>45476</v>
      </c>
      <c r="O3446">
        <v>45</v>
      </c>
      <c r="P3446" t="s">
        <v>55</v>
      </c>
      <c r="Q3446">
        <v>0</v>
      </c>
      <c r="R3446">
        <v>0</v>
      </c>
      <c r="S3446">
        <v>0</v>
      </c>
      <c r="T3446">
        <v>0</v>
      </c>
      <c r="U3446">
        <v>0</v>
      </c>
      <c r="V3446">
        <v>0</v>
      </c>
      <c r="W3446">
        <v>0</v>
      </c>
      <c r="X3446" s="1">
        <v>45473</v>
      </c>
      <c r="Y3446" s="1">
        <v>45030</v>
      </c>
      <c r="Z3446" t="s">
        <v>5598</v>
      </c>
      <c r="AA3446" t="s">
        <v>100</v>
      </c>
    </row>
    <row r="3447" spans="1:27" x14ac:dyDescent="0.25">
      <c r="A3447" t="s">
        <v>7113</v>
      </c>
      <c r="B3447" t="s">
        <v>55</v>
      </c>
      <c r="C3447" t="s">
        <v>43</v>
      </c>
      <c r="D3447" t="s">
        <v>5598</v>
      </c>
      <c r="E3447" t="s">
        <v>155</v>
      </c>
      <c r="F3447" t="s">
        <v>6</v>
      </c>
      <c r="G3447" t="s">
        <v>55</v>
      </c>
      <c r="H3447">
        <v>783</v>
      </c>
      <c r="I3447" t="s">
        <v>55</v>
      </c>
      <c r="J3447">
        <v>100000</v>
      </c>
      <c r="K3447">
        <v>95802</v>
      </c>
      <c r="L3447">
        <v>0.19400000000000001</v>
      </c>
      <c r="M3447" s="63">
        <v>45448</v>
      </c>
      <c r="N3447" s="63">
        <v>45538</v>
      </c>
      <c r="O3447">
        <v>90</v>
      </c>
      <c r="P3447" t="s">
        <v>55</v>
      </c>
      <c r="Q3447">
        <v>0</v>
      </c>
      <c r="R3447">
        <v>0</v>
      </c>
      <c r="S3447">
        <v>0</v>
      </c>
      <c r="T3447">
        <v>0</v>
      </c>
      <c r="U3447">
        <v>0</v>
      </c>
      <c r="V3447">
        <v>0</v>
      </c>
      <c r="W3447">
        <v>0</v>
      </c>
      <c r="X3447" s="1">
        <v>45473</v>
      </c>
      <c r="Y3447" s="1">
        <v>45019</v>
      </c>
      <c r="Z3447" t="s">
        <v>5598</v>
      </c>
      <c r="AA3447" t="s">
        <v>100</v>
      </c>
    </row>
    <row r="3448" spans="1:27" x14ac:dyDescent="0.25">
      <c r="A3448" t="s">
        <v>7114</v>
      </c>
      <c r="B3448" t="s">
        <v>55</v>
      </c>
      <c r="C3448" t="s">
        <v>43</v>
      </c>
      <c r="D3448" t="s">
        <v>5598</v>
      </c>
      <c r="E3448" t="s">
        <v>155</v>
      </c>
      <c r="F3448" t="s">
        <v>6</v>
      </c>
      <c r="G3448" t="s">
        <v>55</v>
      </c>
      <c r="H3448">
        <v>608</v>
      </c>
      <c r="I3448" t="s">
        <v>55</v>
      </c>
      <c r="J3448">
        <v>55000</v>
      </c>
      <c r="K3448">
        <v>48831.11</v>
      </c>
      <c r="L3448">
        <v>0.19400000000000001</v>
      </c>
      <c r="M3448" s="63">
        <v>45392</v>
      </c>
      <c r="N3448" s="63">
        <v>45512</v>
      </c>
      <c r="O3448">
        <v>120</v>
      </c>
      <c r="P3448" t="s">
        <v>55</v>
      </c>
      <c r="Q3448">
        <v>0</v>
      </c>
      <c r="R3448">
        <v>0</v>
      </c>
      <c r="S3448">
        <v>0</v>
      </c>
      <c r="T3448">
        <v>0</v>
      </c>
      <c r="U3448">
        <v>0</v>
      </c>
      <c r="V3448">
        <v>0</v>
      </c>
      <c r="W3448">
        <v>0</v>
      </c>
      <c r="X3448" s="1">
        <v>45473</v>
      </c>
      <c r="Y3448" s="1">
        <v>45059</v>
      </c>
      <c r="Z3448" t="s">
        <v>5598</v>
      </c>
      <c r="AA3448" t="s">
        <v>102</v>
      </c>
    </row>
    <row r="3449" spans="1:27" x14ac:dyDescent="0.25">
      <c r="A3449" t="s">
        <v>7115</v>
      </c>
      <c r="B3449" t="s">
        <v>55</v>
      </c>
      <c r="C3449" t="s">
        <v>43</v>
      </c>
      <c r="D3449" t="s">
        <v>5598</v>
      </c>
      <c r="E3449" t="s">
        <v>155</v>
      </c>
      <c r="F3449" t="s">
        <v>13</v>
      </c>
      <c r="G3449" t="s">
        <v>55</v>
      </c>
      <c r="H3449">
        <v>792</v>
      </c>
      <c r="I3449" t="s">
        <v>55</v>
      </c>
      <c r="J3449">
        <v>50000</v>
      </c>
      <c r="K3449">
        <v>28769.96</v>
      </c>
      <c r="L3449">
        <v>0.19400000000000001</v>
      </c>
      <c r="M3449" s="63">
        <v>45342</v>
      </c>
      <c r="N3449" s="63">
        <v>45462</v>
      </c>
      <c r="O3449">
        <v>120</v>
      </c>
      <c r="P3449" t="s">
        <v>55</v>
      </c>
      <c r="Q3449">
        <v>28769.96</v>
      </c>
      <c r="R3449">
        <v>0</v>
      </c>
      <c r="S3449">
        <v>0</v>
      </c>
      <c r="T3449">
        <v>0</v>
      </c>
      <c r="U3449">
        <v>0</v>
      </c>
      <c r="V3449">
        <v>0</v>
      </c>
      <c r="W3449">
        <v>28769.96</v>
      </c>
      <c r="X3449" s="1">
        <v>45473</v>
      </c>
      <c r="Y3449" s="1">
        <v>45259</v>
      </c>
      <c r="Z3449" t="s">
        <v>5598</v>
      </c>
      <c r="AA3449" t="s">
        <v>102</v>
      </c>
    </row>
    <row r="3450" spans="1:27" x14ac:dyDescent="0.25">
      <c r="A3450" t="s">
        <v>7116</v>
      </c>
      <c r="B3450" t="s">
        <v>55</v>
      </c>
      <c r="C3450" t="s">
        <v>43</v>
      </c>
      <c r="D3450" t="s">
        <v>5598</v>
      </c>
      <c r="E3450" t="s">
        <v>155</v>
      </c>
      <c r="F3450" t="s">
        <v>7</v>
      </c>
      <c r="G3450" t="s">
        <v>55</v>
      </c>
      <c r="H3450">
        <v>795</v>
      </c>
      <c r="I3450" t="s">
        <v>55</v>
      </c>
      <c r="J3450">
        <v>15000</v>
      </c>
      <c r="K3450">
        <v>9813.5300000000007</v>
      </c>
      <c r="L3450">
        <v>0.19400000000000001</v>
      </c>
      <c r="M3450" s="63">
        <v>45396</v>
      </c>
      <c r="N3450" s="63">
        <v>45516</v>
      </c>
      <c r="O3450">
        <v>120</v>
      </c>
      <c r="P3450" t="s">
        <v>55</v>
      </c>
      <c r="Q3450">
        <v>0</v>
      </c>
      <c r="R3450">
        <v>0</v>
      </c>
      <c r="S3450">
        <v>0</v>
      </c>
      <c r="T3450">
        <v>0</v>
      </c>
      <c r="U3450">
        <v>0</v>
      </c>
      <c r="V3450">
        <v>0</v>
      </c>
      <c r="W3450">
        <v>0</v>
      </c>
      <c r="X3450" s="1">
        <v>45473</v>
      </c>
      <c r="Y3450" s="1">
        <v>45024</v>
      </c>
      <c r="Z3450" t="s">
        <v>5598</v>
      </c>
      <c r="AA3450" t="s">
        <v>102</v>
      </c>
    </row>
    <row r="3451" spans="1:27" x14ac:dyDescent="0.25">
      <c r="A3451" t="s">
        <v>7117</v>
      </c>
      <c r="B3451" t="s">
        <v>55</v>
      </c>
      <c r="C3451" t="s">
        <v>43</v>
      </c>
      <c r="D3451" t="s">
        <v>5598</v>
      </c>
      <c r="E3451" t="s">
        <v>155</v>
      </c>
      <c r="F3451" t="s">
        <v>13</v>
      </c>
      <c r="G3451" t="s">
        <v>55</v>
      </c>
      <c r="H3451">
        <v>675</v>
      </c>
      <c r="I3451" t="s">
        <v>55</v>
      </c>
      <c r="J3451">
        <v>20000</v>
      </c>
      <c r="K3451">
        <v>17302.5</v>
      </c>
      <c r="L3451">
        <v>0.19400000000000001</v>
      </c>
      <c r="M3451" s="63">
        <v>45413</v>
      </c>
      <c r="N3451" s="63">
        <v>45533</v>
      </c>
      <c r="O3451">
        <v>120</v>
      </c>
      <c r="P3451" t="s">
        <v>55</v>
      </c>
      <c r="Q3451">
        <v>0</v>
      </c>
      <c r="R3451">
        <v>0</v>
      </c>
      <c r="S3451">
        <v>0</v>
      </c>
      <c r="T3451">
        <v>0</v>
      </c>
      <c r="U3451">
        <v>0</v>
      </c>
      <c r="V3451">
        <v>0</v>
      </c>
      <c r="W3451">
        <v>0</v>
      </c>
      <c r="X3451" s="1">
        <v>45473</v>
      </c>
      <c r="Y3451" s="1">
        <v>45058</v>
      </c>
      <c r="Z3451" t="s">
        <v>5598</v>
      </c>
      <c r="AA3451" t="s">
        <v>102</v>
      </c>
    </row>
    <row r="3452" spans="1:27" x14ac:dyDescent="0.25">
      <c r="A3452" t="s">
        <v>7118</v>
      </c>
      <c r="B3452" t="s">
        <v>55</v>
      </c>
      <c r="C3452" t="s">
        <v>43</v>
      </c>
      <c r="D3452" t="s">
        <v>5598</v>
      </c>
      <c r="E3452" t="s">
        <v>155</v>
      </c>
      <c r="F3452" t="s">
        <v>12</v>
      </c>
      <c r="G3452" t="s">
        <v>55</v>
      </c>
      <c r="H3452">
        <v>768</v>
      </c>
      <c r="I3452" t="s">
        <v>55</v>
      </c>
      <c r="J3452">
        <v>5000</v>
      </c>
      <c r="K3452">
        <v>3109.5</v>
      </c>
      <c r="L3452">
        <v>0.19400000000000001</v>
      </c>
      <c r="M3452" s="63">
        <v>45390</v>
      </c>
      <c r="N3452" s="63">
        <v>45510</v>
      </c>
      <c r="O3452">
        <v>120</v>
      </c>
      <c r="P3452" t="s">
        <v>55</v>
      </c>
      <c r="Q3452">
        <v>0</v>
      </c>
      <c r="R3452">
        <v>0</v>
      </c>
      <c r="S3452">
        <v>0</v>
      </c>
      <c r="T3452">
        <v>0</v>
      </c>
      <c r="U3452">
        <v>0</v>
      </c>
      <c r="V3452">
        <v>0</v>
      </c>
      <c r="W3452">
        <v>0</v>
      </c>
      <c r="X3452" s="1">
        <v>45473</v>
      </c>
      <c r="Y3452" s="1">
        <v>45105</v>
      </c>
      <c r="Z3452" t="s">
        <v>5598</v>
      </c>
      <c r="AA3452" t="s">
        <v>102</v>
      </c>
    </row>
    <row r="3453" spans="1:27" x14ac:dyDescent="0.25">
      <c r="A3453" t="s">
        <v>7119</v>
      </c>
      <c r="B3453" t="s">
        <v>55</v>
      </c>
      <c r="C3453" t="s">
        <v>43</v>
      </c>
      <c r="D3453" t="s">
        <v>5598</v>
      </c>
      <c r="E3453" t="s">
        <v>155</v>
      </c>
      <c r="F3453" t="s">
        <v>14</v>
      </c>
      <c r="G3453" t="s">
        <v>55</v>
      </c>
      <c r="H3453">
        <v>617</v>
      </c>
      <c r="I3453" t="s">
        <v>55</v>
      </c>
      <c r="J3453">
        <v>40000</v>
      </c>
      <c r="K3453">
        <v>39491.15</v>
      </c>
      <c r="L3453">
        <v>0.19400000000000001</v>
      </c>
      <c r="M3453" s="63">
        <v>45338</v>
      </c>
      <c r="N3453" s="63">
        <v>45458</v>
      </c>
      <c r="O3453">
        <v>120</v>
      </c>
      <c r="P3453" t="s">
        <v>55</v>
      </c>
      <c r="Q3453">
        <v>39491.15</v>
      </c>
      <c r="R3453">
        <v>0</v>
      </c>
      <c r="S3453">
        <v>0</v>
      </c>
      <c r="T3453">
        <v>0</v>
      </c>
      <c r="U3453">
        <v>0</v>
      </c>
      <c r="V3453">
        <v>0</v>
      </c>
      <c r="W3453">
        <v>39491.15</v>
      </c>
      <c r="X3453" s="1">
        <v>45473</v>
      </c>
      <c r="Y3453" s="1">
        <v>45213</v>
      </c>
      <c r="Z3453" t="s">
        <v>5598</v>
      </c>
      <c r="AA3453" t="s">
        <v>102</v>
      </c>
    </row>
    <row r="3454" spans="1:27" x14ac:dyDescent="0.25">
      <c r="A3454" t="s">
        <v>7120</v>
      </c>
      <c r="B3454" t="s">
        <v>55</v>
      </c>
      <c r="C3454" t="s">
        <v>43</v>
      </c>
      <c r="D3454" t="s">
        <v>5598</v>
      </c>
      <c r="E3454" t="s">
        <v>155</v>
      </c>
      <c r="F3454" t="s">
        <v>13</v>
      </c>
      <c r="G3454" t="s">
        <v>55</v>
      </c>
      <c r="H3454">
        <v>613</v>
      </c>
      <c r="I3454" t="s">
        <v>55</v>
      </c>
      <c r="J3454">
        <v>5000</v>
      </c>
      <c r="K3454">
        <v>4686</v>
      </c>
      <c r="L3454">
        <v>0.26</v>
      </c>
      <c r="M3454" s="63">
        <v>45439</v>
      </c>
      <c r="N3454" s="63">
        <v>45484</v>
      </c>
      <c r="O3454">
        <v>45</v>
      </c>
      <c r="P3454" t="s">
        <v>55</v>
      </c>
      <c r="Q3454">
        <v>0</v>
      </c>
      <c r="R3454">
        <v>0</v>
      </c>
      <c r="S3454">
        <v>0</v>
      </c>
      <c r="T3454">
        <v>0</v>
      </c>
      <c r="U3454">
        <v>0</v>
      </c>
      <c r="V3454">
        <v>0</v>
      </c>
      <c r="W3454">
        <v>0</v>
      </c>
      <c r="X3454" s="1">
        <v>45473</v>
      </c>
      <c r="Y3454" s="1">
        <v>45042</v>
      </c>
      <c r="Z3454" t="s">
        <v>5598</v>
      </c>
      <c r="AA3454" t="s">
        <v>100</v>
      </c>
    </row>
    <row r="3455" spans="1:27" x14ac:dyDescent="0.25">
      <c r="A3455" t="s">
        <v>7121</v>
      </c>
      <c r="B3455" t="s">
        <v>55</v>
      </c>
      <c r="C3455" t="s">
        <v>43</v>
      </c>
      <c r="D3455" t="s">
        <v>5598</v>
      </c>
      <c r="E3455" t="s">
        <v>155</v>
      </c>
      <c r="F3455" t="s">
        <v>12</v>
      </c>
      <c r="G3455" t="s">
        <v>55</v>
      </c>
      <c r="H3455">
        <v>715</v>
      </c>
      <c r="I3455" t="s">
        <v>55</v>
      </c>
      <c r="J3455">
        <v>35000</v>
      </c>
      <c r="K3455">
        <v>34102.519999999997</v>
      </c>
      <c r="L3455">
        <v>0.19400000000000001</v>
      </c>
      <c r="M3455" s="63">
        <v>45409</v>
      </c>
      <c r="N3455" s="63">
        <v>45529</v>
      </c>
      <c r="O3455">
        <v>120</v>
      </c>
      <c r="P3455" t="s">
        <v>55</v>
      </c>
      <c r="Q3455">
        <v>0</v>
      </c>
      <c r="R3455">
        <v>0</v>
      </c>
      <c r="S3455">
        <v>0</v>
      </c>
      <c r="T3455">
        <v>0</v>
      </c>
      <c r="U3455">
        <v>0</v>
      </c>
      <c r="V3455">
        <v>0</v>
      </c>
      <c r="W3455">
        <v>0</v>
      </c>
      <c r="X3455" s="1">
        <v>45473</v>
      </c>
      <c r="Y3455" s="1">
        <v>45229</v>
      </c>
      <c r="Z3455" t="s">
        <v>5598</v>
      </c>
      <c r="AA3455" t="s">
        <v>102</v>
      </c>
    </row>
    <row r="3456" spans="1:27" x14ac:dyDescent="0.25">
      <c r="A3456" t="s">
        <v>7122</v>
      </c>
      <c r="B3456" t="s">
        <v>55</v>
      </c>
      <c r="C3456" t="s">
        <v>43</v>
      </c>
      <c r="D3456" t="s">
        <v>5598</v>
      </c>
      <c r="E3456" t="s">
        <v>155</v>
      </c>
      <c r="F3456" t="s">
        <v>7</v>
      </c>
      <c r="G3456" t="s">
        <v>55</v>
      </c>
      <c r="H3456">
        <v>819</v>
      </c>
      <c r="I3456" t="s">
        <v>55</v>
      </c>
      <c r="J3456">
        <v>60000</v>
      </c>
      <c r="K3456">
        <v>20716.5</v>
      </c>
      <c r="L3456">
        <v>0.19400000000000001</v>
      </c>
      <c r="M3456" s="63">
        <v>45457</v>
      </c>
      <c r="N3456" s="63">
        <v>45577</v>
      </c>
      <c r="O3456">
        <v>120</v>
      </c>
      <c r="P3456" t="s">
        <v>55</v>
      </c>
      <c r="Q3456">
        <v>0</v>
      </c>
      <c r="R3456">
        <v>0</v>
      </c>
      <c r="S3456">
        <v>0</v>
      </c>
      <c r="T3456">
        <v>0</v>
      </c>
      <c r="U3456">
        <v>0</v>
      </c>
      <c r="V3456">
        <v>0</v>
      </c>
      <c r="W3456">
        <v>0</v>
      </c>
      <c r="X3456" s="1">
        <v>45473</v>
      </c>
      <c r="Y3456" s="1">
        <v>45085</v>
      </c>
      <c r="Z3456" t="s">
        <v>5598</v>
      </c>
      <c r="AA3456" t="s">
        <v>102</v>
      </c>
    </row>
    <row r="3457" spans="1:27" x14ac:dyDescent="0.25">
      <c r="A3457" t="s">
        <v>7123</v>
      </c>
      <c r="B3457" t="s">
        <v>55</v>
      </c>
      <c r="C3457" t="s">
        <v>43</v>
      </c>
      <c r="D3457" t="s">
        <v>5598</v>
      </c>
      <c r="E3457" t="s">
        <v>155</v>
      </c>
      <c r="F3457" t="s">
        <v>13</v>
      </c>
      <c r="G3457" t="s">
        <v>55</v>
      </c>
      <c r="H3457">
        <v>609</v>
      </c>
      <c r="I3457" t="s">
        <v>55</v>
      </c>
      <c r="J3457">
        <v>60000</v>
      </c>
      <c r="K3457">
        <v>43686</v>
      </c>
      <c r="L3457">
        <v>0.26</v>
      </c>
      <c r="M3457" s="63">
        <v>45437</v>
      </c>
      <c r="N3457" s="63">
        <v>45482</v>
      </c>
      <c r="O3457">
        <v>45</v>
      </c>
      <c r="P3457" t="s">
        <v>55</v>
      </c>
      <c r="Q3457">
        <v>0</v>
      </c>
      <c r="R3457">
        <v>0</v>
      </c>
      <c r="S3457">
        <v>0</v>
      </c>
      <c r="T3457">
        <v>0</v>
      </c>
      <c r="U3457">
        <v>0</v>
      </c>
      <c r="V3457">
        <v>0</v>
      </c>
      <c r="W3457">
        <v>0</v>
      </c>
      <c r="X3457" s="1">
        <v>45473</v>
      </c>
      <c r="Y3457" s="1">
        <v>45177</v>
      </c>
      <c r="Z3457" t="s">
        <v>5598</v>
      </c>
      <c r="AA3457" t="s">
        <v>100</v>
      </c>
    </row>
    <row r="3458" spans="1:27" x14ac:dyDescent="0.25">
      <c r="A3458" t="s">
        <v>7124</v>
      </c>
      <c r="B3458" t="s">
        <v>55</v>
      </c>
      <c r="C3458" t="s">
        <v>43</v>
      </c>
      <c r="D3458" t="s">
        <v>5598</v>
      </c>
      <c r="E3458" t="s">
        <v>155</v>
      </c>
      <c r="F3458" t="s">
        <v>10</v>
      </c>
      <c r="G3458" t="s">
        <v>55</v>
      </c>
      <c r="H3458">
        <v>810</v>
      </c>
      <c r="I3458" t="s">
        <v>55</v>
      </c>
      <c r="J3458">
        <v>40000</v>
      </c>
      <c r="K3458">
        <v>38524.129999999997</v>
      </c>
      <c r="L3458">
        <v>0.26</v>
      </c>
      <c r="M3458" s="63">
        <v>45437</v>
      </c>
      <c r="N3458" s="63">
        <v>45482</v>
      </c>
      <c r="O3458">
        <v>45</v>
      </c>
      <c r="P3458" t="s">
        <v>55</v>
      </c>
      <c r="Q3458">
        <v>0</v>
      </c>
      <c r="R3458">
        <v>0</v>
      </c>
      <c r="S3458">
        <v>0</v>
      </c>
      <c r="T3458">
        <v>0</v>
      </c>
      <c r="U3458">
        <v>0</v>
      </c>
      <c r="V3458">
        <v>0</v>
      </c>
      <c r="W3458">
        <v>0</v>
      </c>
      <c r="X3458" s="1">
        <v>45473</v>
      </c>
      <c r="Y3458" s="1">
        <v>45241</v>
      </c>
      <c r="Z3458" t="s">
        <v>5598</v>
      </c>
      <c r="AA3458" t="s">
        <v>100</v>
      </c>
    </row>
    <row r="3459" spans="1:27" x14ac:dyDescent="0.25">
      <c r="A3459" t="s">
        <v>7125</v>
      </c>
      <c r="B3459" t="s">
        <v>55</v>
      </c>
      <c r="C3459" t="s">
        <v>43</v>
      </c>
      <c r="D3459" t="s">
        <v>5598</v>
      </c>
      <c r="E3459" t="s">
        <v>155</v>
      </c>
      <c r="F3459" t="s">
        <v>12</v>
      </c>
      <c r="G3459" t="s">
        <v>55</v>
      </c>
      <c r="H3459">
        <v>723</v>
      </c>
      <c r="I3459" t="s">
        <v>55</v>
      </c>
      <c r="J3459">
        <v>60000</v>
      </c>
      <c r="K3459">
        <v>54639</v>
      </c>
      <c r="L3459">
        <v>0.26</v>
      </c>
      <c r="M3459" s="63">
        <v>45455</v>
      </c>
      <c r="N3459" s="63">
        <v>45500</v>
      </c>
      <c r="O3459">
        <v>45</v>
      </c>
      <c r="P3459" t="s">
        <v>55</v>
      </c>
      <c r="Q3459">
        <v>0</v>
      </c>
      <c r="R3459">
        <v>0</v>
      </c>
      <c r="S3459">
        <v>0</v>
      </c>
      <c r="T3459">
        <v>0</v>
      </c>
      <c r="U3459">
        <v>0</v>
      </c>
      <c r="V3459">
        <v>0</v>
      </c>
      <c r="W3459">
        <v>0</v>
      </c>
      <c r="X3459" s="1">
        <v>45473</v>
      </c>
      <c r="Y3459" s="1">
        <v>45162</v>
      </c>
      <c r="Z3459" t="s">
        <v>5598</v>
      </c>
      <c r="AA3459" t="s">
        <v>100</v>
      </c>
    </row>
    <row r="3460" spans="1:27" x14ac:dyDescent="0.25">
      <c r="A3460" t="s">
        <v>7126</v>
      </c>
      <c r="B3460" t="s">
        <v>55</v>
      </c>
      <c r="C3460" t="s">
        <v>43</v>
      </c>
      <c r="D3460" t="s">
        <v>5598</v>
      </c>
      <c r="E3460" t="s">
        <v>155</v>
      </c>
      <c r="F3460" t="s">
        <v>4</v>
      </c>
      <c r="G3460" t="s">
        <v>55</v>
      </c>
      <c r="H3460">
        <v>695</v>
      </c>
      <c r="I3460" t="s">
        <v>55</v>
      </c>
      <c r="J3460">
        <v>30000</v>
      </c>
      <c r="K3460">
        <v>28778.13</v>
      </c>
      <c r="L3460">
        <v>0.19400000000000001</v>
      </c>
      <c r="M3460" s="63">
        <v>45438</v>
      </c>
      <c r="N3460" s="63">
        <v>45558</v>
      </c>
      <c r="O3460">
        <v>120</v>
      </c>
      <c r="P3460" t="s">
        <v>55</v>
      </c>
      <c r="Q3460">
        <v>0</v>
      </c>
      <c r="R3460">
        <v>0</v>
      </c>
      <c r="S3460">
        <v>0</v>
      </c>
      <c r="T3460">
        <v>0</v>
      </c>
      <c r="U3460">
        <v>0</v>
      </c>
      <c r="V3460">
        <v>0</v>
      </c>
      <c r="W3460">
        <v>0</v>
      </c>
      <c r="X3460" s="1">
        <v>45473</v>
      </c>
      <c r="Y3460" s="1">
        <v>45116</v>
      </c>
      <c r="Z3460" t="s">
        <v>5598</v>
      </c>
      <c r="AA3460" t="s">
        <v>102</v>
      </c>
    </row>
    <row r="3461" spans="1:27" x14ac:dyDescent="0.25">
      <c r="A3461" t="s">
        <v>7127</v>
      </c>
      <c r="B3461" t="s">
        <v>55</v>
      </c>
      <c r="C3461" t="s">
        <v>43</v>
      </c>
      <c r="D3461" t="s">
        <v>5598</v>
      </c>
      <c r="E3461" t="s">
        <v>155</v>
      </c>
      <c r="F3461" t="s">
        <v>7</v>
      </c>
      <c r="G3461" t="s">
        <v>55</v>
      </c>
      <c r="H3461">
        <v>666</v>
      </c>
      <c r="I3461" t="s">
        <v>55</v>
      </c>
      <c r="J3461">
        <v>60000</v>
      </c>
      <c r="K3461">
        <v>56527.5</v>
      </c>
      <c r="L3461">
        <v>0.19400000000000001</v>
      </c>
      <c r="M3461" s="63">
        <v>45370</v>
      </c>
      <c r="N3461" s="63">
        <v>45490</v>
      </c>
      <c r="O3461">
        <v>120</v>
      </c>
      <c r="P3461" t="s">
        <v>55</v>
      </c>
      <c r="Q3461">
        <v>0</v>
      </c>
      <c r="R3461">
        <v>0</v>
      </c>
      <c r="S3461">
        <v>0</v>
      </c>
      <c r="T3461">
        <v>0</v>
      </c>
      <c r="U3461">
        <v>0</v>
      </c>
      <c r="V3461">
        <v>0</v>
      </c>
      <c r="W3461">
        <v>0</v>
      </c>
      <c r="X3461" s="1">
        <v>45473</v>
      </c>
      <c r="Y3461" s="1">
        <v>45243</v>
      </c>
      <c r="Z3461" t="s">
        <v>5598</v>
      </c>
      <c r="AA3461" t="s">
        <v>102</v>
      </c>
    </row>
    <row r="3462" spans="1:27" x14ac:dyDescent="0.25">
      <c r="A3462" t="s">
        <v>7128</v>
      </c>
      <c r="B3462" t="s">
        <v>55</v>
      </c>
      <c r="C3462" t="s">
        <v>43</v>
      </c>
      <c r="D3462" t="s">
        <v>5598</v>
      </c>
      <c r="E3462" t="s">
        <v>155</v>
      </c>
      <c r="F3462" t="s">
        <v>13</v>
      </c>
      <c r="G3462" t="s">
        <v>55</v>
      </c>
      <c r="H3462">
        <v>765</v>
      </c>
      <c r="I3462" t="s">
        <v>55</v>
      </c>
      <c r="J3462">
        <v>50000</v>
      </c>
      <c r="K3462">
        <v>11041.5</v>
      </c>
      <c r="L3462">
        <v>0.19400000000000001</v>
      </c>
      <c r="M3462" s="63">
        <v>45469</v>
      </c>
      <c r="N3462" s="63">
        <v>45589</v>
      </c>
      <c r="O3462">
        <v>120</v>
      </c>
      <c r="P3462" t="s">
        <v>55</v>
      </c>
      <c r="Q3462">
        <v>0</v>
      </c>
      <c r="R3462">
        <v>0</v>
      </c>
      <c r="S3462">
        <v>0</v>
      </c>
      <c r="T3462">
        <v>0</v>
      </c>
      <c r="U3462">
        <v>0</v>
      </c>
      <c r="V3462">
        <v>0</v>
      </c>
      <c r="W3462">
        <v>0</v>
      </c>
      <c r="X3462" s="1">
        <v>45473</v>
      </c>
      <c r="Y3462" s="1">
        <v>45119</v>
      </c>
      <c r="Z3462" t="s">
        <v>5598</v>
      </c>
      <c r="AA3462" t="s">
        <v>102</v>
      </c>
    </row>
    <row r="3463" spans="1:27" x14ac:dyDescent="0.25">
      <c r="A3463" t="s">
        <v>7129</v>
      </c>
      <c r="B3463" t="s">
        <v>55</v>
      </c>
      <c r="C3463" t="s">
        <v>43</v>
      </c>
      <c r="D3463" t="s">
        <v>5598</v>
      </c>
      <c r="E3463" t="s">
        <v>155</v>
      </c>
      <c r="F3463" t="s">
        <v>15</v>
      </c>
      <c r="G3463" t="s">
        <v>55</v>
      </c>
      <c r="H3463">
        <v>563</v>
      </c>
      <c r="I3463" t="s">
        <v>55</v>
      </c>
      <c r="J3463">
        <v>10000</v>
      </c>
      <c r="K3463">
        <v>9945</v>
      </c>
      <c r="L3463">
        <v>0.26</v>
      </c>
      <c r="M3463" s="63">
        <v>45445</v>
      </c>
      <c r="N3463" s="63">
        <v>45490</v>
      </c>
      <c r="O3463">
        <v>45</v>
      </c>
      <c r="P3463" t="s">
        <v>55</v>
      </c>
      <c r="Q3463">
        <v>0</v>
      </c>
      <c r="R3463">
        <v>0</v>
      </c>
      <c r="S3463">
        <v>0</v>
      </c>
      <c r="T3463">
        <v>0</v>
      </c>
      <c r="U3463">
        <v>0</v>
      </c>
      <c r="V3463">
        <v>0</v>
      </c>
      <c r="W3463">
        <v>0</v>
      </c>
      <c r="X3463" s="1">
        <v>45473</v>
      </c>
      <c r="Y3463" s="1">
        <v>44975</v>
      </c>
      <c r="Z3463" t="s">
        <v>5598</v>
      </c>
      <c r="AA3463" t="s">
        <v>100</v>
      </c>
    </row>
    <row r="3464" spans="1:27" x14ac:dyDescent="0.25">
      <c r="A3464" t="s">
        <v>7130</v>
      </c>
      <c r="B3464" t="s">
        <v>55</v>
      </c>
      <c r="C3464" t="s">
        <v>43</v>
      </c>
      <c r="D3464" t="s">
        <v>5598</v>
      </c>
      <c r="E3464" t="s">
        <v>155</v>
      </c>
      <c r="F3464" t="s">
        <v>12</v>
      </c>
      <c r="G3464" t="s">
        <v>55</v>
      </c>
      <c r="H3464">
        <v>607</v>
      </c>
      <c r="I3464" t="s">
        <v>55</v>
      </c>
      <c r="J3464">
        <v>50000</v>
      </c>
      <c r="K3464">
        <v>29784</v>
      </c>
      <c r="L3464">
        <v>0.19400000000000001</v>
      </c>
      <c r="M3464" s="63">
        <v>45452</v>
      </c>
      <c r="N3464" s="63">
        <v>45542</v>
      </c>
      <c r="O3464">
        <v>90</v>
      </c>
      <c r="P3464" t="s">
        <v>55</v>
      </c>
      <c r="Q3464">
        <v>0</v>
      </c>
      <c r="R3464">
        <v>0</v>
      </c>
      <c r="S3464">
        <v>0</v>
      </c>
      <c r="T3464">
        <v>0</v>
      </c>
      <c r="U3464">
        <v>0</v>
      </c>
      <c r="V3464">
        <v>0</v>
      </c>
      <c r="W3464">
        <v>0</v>
      </c>
      <c r="X3464" s="1">
        <v>45473</v>
      </c>
      <c r="Y3464" s="1">
        <v>44666</v>
      </c>
      <c r="Z3464" t="s">
        <v>5598</v>
      </c>
      <c r="AA3464" t="s">
        <v>100</v>
      </c>
    </row>
    <row r="3465" spans="1:27" x14ac:dyDescent="0.25">
      <c r="A3465" t="s">
        <v>7131</v>
      </c>
      <c r="B3465" t="s">
        <v>55</v>
      </c>
      <c r="C3465" t="s">
        <v>43</v>
      </c>
      <c r="D3465" t="s">
        <v>5598</v>
      </c>
      <c r="E3465" t="s">
        <v>155</v>
      </c>
      <c r="F3465" t="s">
        <v>9</v>
      </c>
      <c r="G3465" t="s">
        <v>55</v>
      </c>
      <c r="H3465">
        <v>612</v>
      </c>
      <c r="I3465" t="s">
        <v>55</v>
      </c>
      <c r="J3465">
        <v>30000</v>
      </c>
      <c r="K3465">
        <v>12004.79</v>
      </c>
      <c r="L3465">
        <v>0.19400000000000001</v>
      </c>
      <c r="M3465" s="63">
        <v>45419</v>
      </c>
      <c r="N3465" s="63">
        <v>45539</v>
      </c>
      <c r="O3465">
        <v>120</v>
      </c>
      <c r="P3465" t="s">
        <v>55</v>
      </c>
      <c r="Q3465">
        <v>0</v>
      </c>
      <c r="R3465">
        <v>0</v>
      </c>
      <c r="S3465">
        <v>0</v>
      </c>
      <c r="T3465">
        <v>0</v>
      </c>
      <c r="U3465">
        <v>0</v>
      </c>
      <c r="V3465">
        <v>0</v>
      </c>
      <c r="W3465">
        <v>0</v>
      </c>
      <c r="X3465" s="1">
        <v>45473</v>
      </c>
      <c r="Y3465" s="1">
        <v>45068</v>
      </c>
      <c r="Z3465" t="s">
        <v>5598</v>
      </c>
      <c r="AA3465" t="s">
        <v>102</v>
      </c>
    </row>
    <row r="3466" spans="1:27" x14ac:dyDescent="0.25">
      <c r="A3466" t="s">
        <v>7132</v>
      </c>
      <c r="B3466" t="s">
        <v>55</v>
      </c>
      <c r="C3466" t="s">
        <v>43</v>
      </c>
      <c r="D3466" t="s">
        <v>5598</v>
      </c>
      <c r="E3466" t="s">
        <v>155</v>
      </c>
      <c r="F3466" t="s">
        <v>13</v>
      </c>
      <c r="G3466" t="s">
        <v>55</v>
      </c>
      <c r="H3466">
        <v>716</v>
      </c>
      <c r="I3466" t="s">
        <v>55</v>
      </c>
      <c r="J3466">
        <v>5000</v>
      </c>
      <c r="K3466">
        <v>1716</v>
      </c>
      <c r="L3466">
        <v>0.19400000000000001</v>
      </c>
      <c r="M3466" s="63">
        <v>45367</v>
      </c>
      <c r="N3466" s="63">
        <v>45487</v>
      </c>
      <c r="O3466">
        <v>120</v>
      </c>
      <c r="P3466" t="s">
        <v>55</v>
      </c>
      <c r="Q3466">
        <v>0</v>
      </c>
      <c r="R3466">
        <v>0</v>
      </c>
      <c r="S3466">
        <v>0</v>
      </c>
      <c r="T3466">
        <v>0</v>
      </c>
      <c r="U3466">
        <v>0</v>
      </c>
      <c r="V3466">
        <v>0</v>
      </c>
      <c r="W3466">
        <v>0</v>
      </c>
      <c r="X3466" s="1">
        <v>45473</v>
      </c>
      <c r="Y3466" s="1">
        <v>45089</v>
      </c>
      <c r="Z3466" t="s">
        <v>5598</v>
      </c>
      <c r="AA3466" t="s">
        <v>102</v>
      </c>
    </row>
    <row r="3467" spans="1:27" x14ac:dyDescent="0.25">
      <c r="A3467" t="s">
        <v>7133</v>
      </c>
      <c r="B3467" t="s">
        <v>55</v>
      </c>
      <c r="C3467" t="s">
        <v>43</v>
      </c>
      <c r="D3467" t="s">
        <v>5598</v>
      </c>
      <c r="E3467" t="s">
        <v>155</v>
      </c>
      <c r="F3467" t="s">
        <v>7</v>
      </c>
      <c r="G3467" t="s">
        <v>55</v>
      </c>
      <c r="H3467">
        <v>813</v>
      </c>
      <c r="I3467" t="s">
        <v>55</v>
      </c>
      <c r="J3467">
        <v>30000</v>
      </c>
      <c r="K3467">
        <v>29396.33</v>
      </c>
      <c r="L3467">
        <v>0.19400000000000001</v>
      </c>
      <c r="M3467" s="63">
        <v>45417</v>
      </c>
      <c r="N3467" s="63">
        <v>45537</v>
      </c>
      <c r="O3467">
        <v>120</v>
      </c>
      <c r="P3467" t="s">
        <v>55</v>
      </c>
      <c r="Q3467">
        <v>0</v>
      </c>
      <c r="R3467">
        <v>0</v>
      </c>
      <c r="S3467">
        <v>0</v>
      </c>
      <c r="T3467">
        <v>0</v>
      </c>
      <c r="U3467">
        <v>0</v>
      </c>
      <c r="V3467">
        <v>0</v>
      </c>
      <c r="W3467">
        <v>0</v>
      </c>
      <c r="X3467" s="1">
        <v>45473</v>
      </c>
      <c r="Y3467" s="1">
        <v>45018</v>
      </c>
      <c r="Z3467" t="s">
        <v>5598</v>
      </c>
      <c r="AA3467" t="s">
        <v>102</v>
      </c>
    </row>
    <row r="3468" spans="1:27" x14ac:dyDescent="0.25">
      <c r="A3468" t="s">
        <v>7134</v>
      </c>
      <c r="B3468" t="s">
        <v>55</v>
      </c>
      <c r="C3468" t="s">
        <v>43</v>
      </c>
      <c r="D3468" t="s">
        <v>5598</v>
      </c>
      <c r="E3468" t="s">
        <v>155</v>
      </c>
      <c r="F3468" t="s">
        <v>14</v>
      </c>
      <c r="G3468" t="s">
        <v>55</v>
      </c>
      <c r="H3468">
        <v>624</v>
      </c>
      <c r="I3468" t="s">
        <v>55</v>
      </c>
      <c r="J3468">
        <v>25000</v>
      </c>
      <c r="K3468">
        <v>24096.76</v>
      </c>
      <c r="L3468">
        <v>0.19400000000000001</v>
      </c>
      <c r="M3468" s="63">
        <v>45367</v>
      </c>
      <c r="N3468" s="63">
        <v>45487</v>
      </c>
      <c r="O3468">
        <v>120</v>
      </c>
      <c r="P3468" t="s">
        <v>55</v>
      </c>
      <c r="Q3468">
        <v>0</v>
      </c>
      <c r="R3468">
        <v>0</v>
      </c>
      <c r="S3468">
        <v>0</v>
      </c>
      <c r="T3468">
        <v>0</v>
      </c>
      <c r="U3468">
        <v>0</v>
      </c>
      <c r="V3468">
        <v>0</v>
      </c>
      <c r="W3468">
        <v>0</v>
      </c>
      <c r="X3468" s="1">
        <v>45473</v>
      </c>
      <c r="Y3468" s="1">
        <v>45157</v>
      </c>
      <c r="Z3468" t="s">
        <v>5598</v>
      </c>
      <c r="AA3468" t="s">
        <v>102</v>
      </c>
    </row>
    <row r="3469" spans="1:27" x14ac:dyDescent="0.25">
      <c r="A3469" t="s">
        <v>7135</v>
      </c>
      <c r="B3469" t="s">
        <v>55</v>
      </c>
      <c r="C3469" t="s">
        <v>43</v>
      </c>
      <c r="D3469" t="s">
        <v>5598</v>
      </c>
      <c r="E3469" t="s">
        <v>155</v>
      </c>
      <c r="F3469" t="s">
        <v>19</v>
      </c>
      <c r="G3469" t="s">
        <v>55</v>
      </c>
      <c r="H3469">
        <v>697</v>
      </c>
      <c r="I3469" t="s">
        <v>55</v>
      </c>
      <c r="J3469">
        <v>10000</v>
      </c>
      <c r="K3469">
        <v>6286.9</v>
      </c>
      <c r="L3469">
        <v>0.19400000000000001</v>
      </c>
      <c r="M3469" s="63">
        <v>45462</v>
      </c>
      <c r="N3469" s="63">
        <v>45507</v>
      </c>
      <c r="O3469">
        <v>45</v>
      </c>
      <c r="P3469" t="s">
        <v>55</v>
      </c>
      <c r="Q3469">
        <v>0</v>
      </c>
      <c r="R3469">
        <v>0</v>
      </c>
      <c r="S3469">
        <v>0</v>
      </c>
      <c r="T3469">
        <v>0</v>
      </c>
      <c r="U3469">
        <v>0</v>
      </c>
      <c r="V3469">
        <v>0</v>
      </c>
      <c r="W3469">
        <v>0</v>
      </c>
      <c r="X3469" s="1">
        <v>45473</v>
      </c>
      <c r="Y3469" s="1">
        <v>45214</v>
      </c>
      <c r="Z3469" t="s">
        <v>5598</v>
      </c>
      <c r="AA3469" t="s">
        <v>102</v>
      </c>
    </row>
    <row r="3470" spans="1:27" x14ac:dyDescent="0.25">
      <c r="A3470" t="s">
        <v>7136</v>
      </c>
      <c r="B3470" t="s">
        <v>55</v>
      </c>
      <c r="C3470" t="s">
        <v>43</v>
      </c>
      <c r="D3470" t="s">
        <v>5598</v>
      </c>
      <c r="E3470" t="s">
        <v>155</v>
      </c>
      <c r="F3470" t="s">
        <v>7</v>
      </c>
      <c r="G3470" t="s">
        <v>55</v>
      </c>
      <c r="H3470">
        <v>822</v>
      </c>
      <c r="I3470" t="s">
        <v>55</v>
      </c>
      <c r="J3470">
        <v>25000</v>
      </c>
      <c r="K3470">
        <v>16877.75</v>
      </c>
      <c r="L3470">
        <v>0.19400000000000001</v>
      </c>
      <c r="M3470" s="63">
        <v>45362</v>
      </c>
      <c r="N3470" s="63">
        <v>45482</v>
      </c>
      <c r="O3470">
        <v>120</v>
      </c>
      <c r="P3470" t="s">
        <v>55</v>
      </c>
      <c r="Q3470">
        <v>0</v>
      </c>
      <c r="R3470">
        <v>0</v>
      </c>
      <c r="S3470">
        <v>0</v>
      </c>
      <c r="T3470">
        <v>0</v>
      </c>
      <c r="U3470">
        <v>0</v>
      </c>
      <c r="V3470">
        <v>0</v>
      </c>
      <c r="W3470">
        <v>0</v>
      </c>
      <c r="X3470" s="1">
        <v>45473</v>
      </c>
      <c r="Y3470" s="1">
        <v>45119</v>
      </c>
      <c r="Z3470" t="s">
        <v>5598</v>
      </c>
      <c r="AA3470" t="s">
        <v>102</v>
      </c>
    </row>
    <row r="3471" spans="1:27" x14ac:dyDescent="0.25">
      <c r="A3471" t="s">
        <v>7137</v>
      </c>
      <c r="B3471" t="s">
        <v>55</v>
      </c>
      <c r="C3471" t="s">
        <v>43</v>
      </c>
      <c r="D3471" t="s">
        <v>5598</v>
      </c>
      <c r="E3471" t="s">
        <v>155</v>
      </c>
      <c r="F3471" t="s">
        <v>7</v>
      </c>
      <c r="G3471" t="s">
        <v>55</v>
      </c>
      <c r="H3471">
        <v>813</v>
      </c>
      <c r="I3471" t="s">
        <v>55</v>
      </c>
      <c r="J3471">
        <v>5000</v>
      </c>
      <c r="K3471">
        <v>108.61</v>
      </c>
      <c r="L3471">
        <v>0.19400000000000001</v>
      </c>
      <c r="M3471" s="63">
        <v>45418</v>
      </c>
      <c r="N3471" s="63">
        <v>45538</v>
      </c>
      <c r="O3471">
        <v>120</v>
      </c>
      <c r="P3471" t="s">
        <v>55</v>
      </c>
      <c r="Q3471">
        <v>0</v>
      </c>
      <c r="R3471">
        <v>0</v>
      </c>
      <c r="S3471">
        <v>0</v>
      </c>
      <c r="T3471">
        <v>0</v>
      </c>
      <c r="U3471">
        <v>0</v>
      </c>
      <c r="V3471">
        <v>0</v>
      </c>
      <c r="W3471">
        <v>0</v>
      </c>
      <c r="X3471" s="1">
        <v>45473</v>
      </c>
      <c r="Y3471" s="1">
        <v>45139</v>
      </c>
      <c r="Z3471" t="s">
        <v>5598</v>
      </c>
      <c r="AA3471" t="s">
        <v>102</v>
      </c>
    </row>
    <row r="3472" spans="1:27" x14ac:dyDescent="0.25">
      <c r="A3472" t="s">
        <v>7138</v>
      </c>
      <c r="B3472" t="s">
        <v>55</v>
      </c>
      <c r="C3472" t="s">
        <v>43</v>
      </c>
      <c r="D3472" t="s">
        <v>5598</v>
      </c>
      <c r="E3472" t="s">
        <v>155</v>
      </c>
      <c r="F3472" t="s">
        <v>4</v>
      </c>
      <c r="G3472" t="s">
        <v>55</v>
      </c>
      <c r="H3472">
        <v>669</v>
      </c>
      <c r="I3472" t="s">
        <v>55</v>
      </c>
      <c r="J3472">
        <v>50000</v>
      </c>
      <c r="K3472">
        <v>40968</v>
      </c>
      <c r="L3472">
        <v>0.26</v>
      </c>
      <c r="M3472" s="63">
        <v>45444</v>
      </c>
      <c r="N3472" s="63">
        <v>45489</v>
      </c>
      <c r="O3472">
        <v>45</v>
      </c>
      <c r="P3472" t="s">
        <v>55</v>
      </c>
      <c r="Q3472">
        <v>0</v>
      </c>
      <c r="R3472">
        <v>0</v>
      </c>
      <c r="S3472">
        <v>0</v>
      </c>
      <c r="T3472">
        <v>0</v>
      </c>
      <c r="U3472">
        <v>0</v>
      </c>
      <c r="V3472">
        <v>0</v>
      </c>
      <c r="W3472">
        <v>0</v>
      </c>
      <c r="X3472" s="1">
        <v>45473</v>
      </c>
      <c r="Y3472" s="1">
        <v>45262</v>
      </c>
      <c r="Z3472" t="s">
        <v>5598</v>
      </c>
      <c r="AA3472" t="s">
        <v>99</v>
      </c>
    </row>
    <row r="3473" spans="1:27" x14ac:dyDescent="0.25">
      <c r="A3473" t="s">
        <v>7139</v>
      </c>
      <c r="B3473" t="s">
        <v>55</v>
      </c>
      <c r="C3473" t="s">
        <v>43</v>
      </c>
      <c r="D3473" t="s">
        <v>5598</v>
      </c>
      <c r="E3473" t="s">
        <v>155</v>
      </c>
      <c r="F3473" t="s">
        <v>16</v>
      </c>
      <c r="G3473" t="s">
        <v>55</v>
      </c>
      <c r="H3473">
        <v>599</v>
      </c>
      <c r="I3473" t="s">
        <v>55</v>
      </c>
      <c r="J3473">
        <v>35000</v>
      </c>
      <c r="K3473">
        <v>5770.5</v>
      </c>
      <c r="L3473">
        <v>0.19400000000000001</v>
      </c>
      <c r="M3473" s="63">
        <v>45355</v>
      </c>
      <c r="N3473" s="63">
        <v>45475</v>
      </c>
      <c r="O3473">
        <v>120</v>
      </c>
      <c r="P3473" t="s">
        <v>55</v>
      </c>
      <c r="Q3473">
        <v>0</v>
      </c>
      <c r="R3473">
        <v>0</v>
      </c>
      <c r="S3473">
        <v>0</v>
      </c>
      <c r="T3473">
        <v>0</v>
      </c>
      <c r="U3473">
        <v>0</v>
      </c>
      <c r="V3473">
        <v>0</v>
      </c>
      <c r="W3473">
        <v>0</v>
      </c>
      <c r="X3473" s="1">
        <v>45473</v>
      </c>
      <c r="Y3473" s="1">
        <v>44975</v>
      </c>
      <c r="Z3473" t="s">
        <v>5598</v>
      </c>
      <c r="AA3473" t="s">
        <v>101</v>
      </c>
    </row>
    <row r="3474" spans="1:27" x14ac:dyDescent="0.25">
      <c r="A3474" t="s">
        <v>7140</v>
      </c>
      <c r="B3474" t="s">
        <v>55</v>
      </c>
      <c r="C3474" t="s">
        <v>43</v>
      </c>
      <c r="D3474" t="s">
        <v>5598</v>
      </c>
      <c r="E3474" t="s">
        <v>155</v>
      </c>
      <c r="F3474" t="s">
        <v>16</v>
      </c>
      <c r="G3474" t="s">
        <v>55</v>
      </c>
      <c r="H3474">
        <v>701</v>
      </c>
      <c r="I3474" t="s">
        <v>55</v>
      </c>
      <c r="J3474">
        <v>85000</v>
      </c>
      <c r="K3474">
        <v>69397.5</v>
      </c>
      <c r="L3474">
        <v>0.19400000000000001</v>
      </c>
      <c r="M3474" s="63">
        <v>45416</v>
      </c>
      <c r="N3474" s="63">
        <v>45536</v>
      </c>
      <c r="O3474">
        <v>120</v>
      </c>
      <c r="P3474" t="s">
        <v>55</v>
      </c>
      <c r="Q3474">
        <v>0</v>
      </c>
      <c r="R3474">
        <v>0</v>
      </c>
      <c r="S3474">
        <v>0</v>
      </c>
      <c r="T3474">
        <v>0</v>
      </c>
      <c r="U3474">
        <v>0</v>
      </c>
      <c r="V3474">
        <v>0</v>
      </c>
      <c r="W3474">
        <v>0</v>
      </c>
      <c r="X3474" s="1">
        <v>45473</v>
      </c>
      <c r="Y3474" s="1">
        <v>44975</v>
      </c>
      <c r="Z3474" t="s">
        <v>5598</v>
      </c>
      <c r="AA3474" t="s">
        <v>100</v>
      </c>
    </row>
    <row r="3475" spans="1:27" x14ac:dyDescent="0.25">
      <c r="A3475" t="s">
        <v>7141</v>
      </c>
      <c r="B3475" t="s">
        <v>55</v>
      </c>
      <c r="C3475" t="s">
        <v>43</v>
      </c>
      <c r="D3475" t="s">
        <v>5598</v>
      </c>
      <c r="E3475" t="s">
        <v>155</v>
      </c>
      <c r="F3475" t="s">
        <v>13</v>
      </c>
      <c r="G3475" t="s">
        <v>55</v>
      </c>
      <c r="H3475">
        <v>738</v>
      </c>
      <c r="I3475" t="s">
        <v>55</v>
      </c>
      <c r="J3475">
        <v>25000</v>
      </c>
      <c r="K3475">
        <v>17812.5</v>
      </c>
      <c r="L3475">
        <v>0.19400000000000001</v>
      </c>
      <c r="M3475" s="63">
        <v>45384</v>
      </c>
      <c r="N3475" s="63">
        <v>45504</v>
      </c>
      <c r="O3475">
        <v>120</v>
      </c>
      <c r="P3475" t="s">
        <v>55</v>
      </c>
      <c r="Q3475">
        <v>0</v>
      </c>
      <c r="R3475">
        <v>0</v>
      </c>
      <c r="S3475">
        <v>0</v>
      </c>
      <c r="T3475">
        <v>0</v>
      </c>
      <c r="U3475">
        <v>0</v>
      </c>
      <c r="V3475">
        <v>0</v>
      </c>
      <c r="W3475">
        <v>0</v>
      </c>
      <c r="X3475" s="1">
        <v>45473</v>
      </c>
      <c r="Y3475" s="1">
        <v>45156</v>
      </c>
      <c r="Z3475" t="s">
        <v>5598</v>
      </c>
      <c r="AA3475" t="s">
        <v>102</v>
      </c>
    </row>
    <row r="3476" spans="1:27" x14ac:dyDescent="0.25">
      <c r="A3476" t="s">
        <v>7142</v>
      </c>
      <c r="B3476" t="s">
        <v>55</v>
      </c>
      <c r="C3476" t="s">
        <v>43</v>
      </c>
      <c r="D3476" t="s">
        <v>5598</v>
      </c>
      <c r="E3476" t="s">
        <v>155</v>
      </c>
      <c r="F3476" t="s">
        <v>4</v>
      </c>
      <c r="G3476" t="s">
        <v>55</v>
      </c>
      <c r="H3476">
        <v>699</v>
      </c>
      <c r="I3476" t="s">
        <v>55</v>
      </c>
      <c r="J3476">
        <v>30000</v>
      </c>
      <c r="K3476">
        <v>26740.58</v>
      </c>
      <c r="L3476">
        <v>0.26</v>
      </c>
      <c r="M3476" s="63">
        <v>45460</v>
      </c>
      <c r="N3476" s="63">
        <v>45505</v>
      </c>
      <c r="O3476">
        <v>45</v>
      </c>
      <c r="P3476" t="s">
        <v>55</v>
      </c>
      <c r="Q3476">
        <v>0</v>
      </c>
      <c r="R3476">
        <v>0</v>
      </c>
      <c r="S3476">
        <v>0</v>
      </c>
      <c r="T3476">
        <v>0</v>
      </c>
      <c r="U3476">
        <v>0</v>
      </c>
      <c r="V3476">
        <v>0</v>
      </c>
      <c r="W3476">
        <v>0</v>
      </c>
      <c r="X3476" s="1">
        <v>45473</v>
      </c>
      <c r="Y3476" s="1">
        <v>45244</v>
      </c>
      <c r="Z3476" t="s">
        <v>5598</v>
      </c>
      <c r="AA3476" t="s">
        <v>100</v>
      </c>
    </row>
    <row r="3477" spans="1:27" x14ac:dyDescent="0.25">
      <c r="A3477" t="s">
        <v>7143</v>
      </c>
      <c r="B3477" t="s">
        <v>55</v>
      </c>
      <c r="C3477" t="s">
        <v>43</v>
      </c>
      <c r="D3477" t="s">
        <v>5598</v>
      </c>
      <c r="E3477" t="s">
        <v>155</v>
      </c>
      <c r="F3477" t="s">
        <v>14</v>
      </c>
      <c r="G3477" t="s">
        <v>55</v>
      </c>
      <c r="H3477">
        <v>859</v>
      </c>
      <c r="I3477" t="s">
        <v>55</v>
      </c>
      <c r="J3477">
        <v>100000</v>
      </c>
      <c r="K3477">
        <v>45527.07</v>
      </c>
      <c r="L3477">
        <v>0.19400000000000001</v>
      </c>
      <c r="M3477" s="63">
        <v>45459</v>
      </c>
      <c r="N3477" s="63">
        <v>45504</v>
      </c>
      <c r="O3477">
        <v>45</v>
      </c>
      <c r="P3477" t="s">
        <v>55</v>
      </c>
      <c r="Q3477">
        <v>0</v>
      </c>
      <c r="R3477">
        <v>0</v>
      </c>
      <c r="S3477">
        <v>0</v>
      </c>
      <c r="T3477">
        <v>0</v>
      </c>
      <c r="U3477">
        <v>0</v>
      </c>
      <c r="V3477">
        <v>0</v>
      </c>
      <c r="W3477">
        <v>0</v>
      </c>
      <c r="X3477" s="1">
        <v>45473</v>
      </c>
      <c r="Y3477" s="1">
        <v>44985</v>
      </c>
      <c r="Z3477" t="s">
        <v>5598</v>
      </c>
      <c r="AA3477" t="s">
        <v>101</v>
      </c>
    </row>
    <row r="3478" spans="1:27" x14ac:dyDescent="0.25">
      <c r="A3478" t="s">
        <v>7144</v>
      </c>
      <c r="B3478" t="s">
        <v>55</v>
      </c>
      <c r="C3478" t="s">
        <v>43</v>
      </c>
      <c r="D3478" t="s">
        <v>5598</v>
      </c>
      <c r="E3478" t="s">
        <v>155</v>
      </c>
      <c r="F3478" t="s">
        <v>18</v>
      </c>
      <c r="G3478" t="s">
        <v>55</v>
      </c>
      <c r="H3478">
        <v>857</v>
      </c>
      <c r="I3478" t="s">
        <v>55</v>
      </c>
      <c r="J3478">
        <v>100000</v>
      </c>
      <c r="K3478">
        <v>19437</v>
      </c>
      <c r="L3478">
        <v>0.19400000000000001</v>
      </c>
      <c r="M3478" s="63">
        <v>45450</v>
      </c>
      <c r="N3478" s="63">
        <v>45495</v>
      </c>
      <c r="O3478">
        <v>45</v>
      </c>
      <c r="P3478" t="s">
        <v>55</v>
      </c>
      <c r="Q3478">
        <v>0</v>
      </c>
      <c r="R3478">
        <v>0</v>
      </c>
      <c r="S3478">
        <v>0</v>
      </c>
      <c r="T3478">
        <v>0</v>
      </c>
      <c r="U3478">
        <v>0</v>
      </c>
      <c r="V3478">
        <v>0</v>
      </c>
      <c r="W3478">
        <v>0</v>
      </c>
      <c r="X3478" s="1">
        <v>45473</v>
      </c>
      <c r="Y3478" s="1">
        <v>45020</v>
      </c>
      <c r="Z3478" t="s">
        <v>5598</v>
      </c>
      <c r="AA3478" t="s">
        <v>99</v>
      </c>
    </row>
    <row r="3479" spans="1:27" x14ac:dyDescent="0.25">
      <c r="A3479" t="s">
        <v>7145</v>
      </c>
      <c r="B3479" t="s">
        <v>55</v>
      </c>
      <c r="C3479" t="s">
        <v>43</v>
      </c>
      <c r="D3479" t="s">
        <v>5598</v>
      </c>
      <c r="E3479" t="s">
        <v>155</v>
      </c>
      <c r="F3479" t="s">
        <v>10</v>
      </c>
      <c r="G3479" t="s">
        <v>55</v>
      </c>
      <c r="H3479">
        <v>738</v>
      </c>
      <c r="I3479" t="s">
        <v>55</v>
      </c>
      <c r="J3479">
        <v>35000</v>
      </c>
      <c r="K3479">
        <v>28429.5</v>
      </c>
      <c r="L3479">
        <v>0.19400000000000001</v>
      </c>
      <c r="M3479" s="63">
        <v>45420</v>
      </c>
      <c r="N3479" s="63">
        <v>45540</v>
      </c>
      <c r="O3479">
        <v>120</v>
      </c>
      <c r="P3479" t="s">
        <v>55</v>
      </c>
      <c r="Q3479">
        <v>0</v>
      </c>
      <c r="R3479">
        <v>0</v>
      </c>
      <c r="S3479">
        <v>0</v>
      </c>
      <c r="T3479">
        <v>0</v>
      </c>
      <c r="U3479">
        <v>0</v>
      </c>
      <c r="V3479">
        <v>0</v>
      </c>
      <c r="W3479">
        <v>0</v>
      </c>
      <c r="X3479" s="1">
        <v>45473</v>
      </c>
      <c r="Y3479" s="1">
        <v>45023</v>
      </c>
      <c r="Z3479" t="s">
        <v>5598</v>
      </c>
      <c r="AA3479" t="s">
        <v>102</v>
      </c>
    </row>
    <row r="3480" spans="1:27" x14ac:dyDescent="0.25">
      <c r="A3480" t="s">
        <v>7146</v>
      </c>
      <c r="B3480" t="s">
        <v>55</v>
      </c>
      <c r="C3480" t="s">
        <v>43</v>
      </c>
      <c r="D3480" t="s">
        <v>5598</v>
      </c>
      <c r="E3480" t="s">
        <v>155</v>
      </c>
      <c r="F3480" t="s">
        <v>9</v>
      </c>
      <c r="G3480" t="s">
        <v>55</v>
      </c>
      <c r="H3480">
        <v>839</v>
      </c>
      <c r="I3480" t="s">
        <v>55</v>
      </c>
      <c r="J3480">
        <v>20000</v>
      </c>
      <c r="K3480">
        <v>814.5</v>
      </c>
      <c r="L3480">
        <v>0.19400000000000001</v>
      </c>
      <c r="M3480" s="63">
        <v>45457</v>
      </c>
      <c r="N3480" s="63">
        <v>45502</v>
      </c>
      <c r="O3480">
        <v>45</v>
      </c>
      <c r="P3480" t="s">
        <v>55</v>
      </c>
      <c r="Q3480">
        <v>0</v>
      </c>
      <c r="R3480">
        <v>0</v>
      </c>
      <c r="S3480">
        <v>0</v>
      </c>
      <c r="T3480">
        <v>0</v>
      </c>
      <c r="U3480">
        <v>0</v>
      </c>
      <c r="V3480">
        <v>0</v>
      </c>
      <c r="W3480">
        <v>0</v>
      </c>
      <c r="X3480" s="1">
        <v>45473</v>
      </c>
      <c r="Y3480" s="1">
        <v>44975</v>
      </c>
      <c r="Z3480" t="s">
        <v>5598</v>
      </c>
      <c r="AA3480" t="s">
        <v>102</v>
      </c>
    </row>
    <row r="3481" spans="1:27" x14ac:dyDescent="0.25">
      <c r="A3481" t="s">
        <v>7147</v>
      </c>
      <c r="B3481" t="s">
        <v>55</v>
      </c>
      <c r="C3481" t="s">
        <v>43</v>
      </c>
      <c r="D3481" t="s">
        <v>5598</v>
      </c>
      <c r="E3481" t="s">
        <v>155</v>
      </c>
      <c r="F3481" t="s">
        <v>10</v>
      </c>
      <c r="G3481" t="s">
        <v>55</v>
      </c>
      <c r="H3481">
        <v>621</v>
      </c>
      <c r="I3481" t="s">
        <v>55</v>
      </c>
      <c r="J3481">
        <v>15000</v>
      </c>
      <c r="K3481">
        <v>10195.19</v>
      </c>
      <c r="L3481">
        <v>0.19400000000000001</v>
      </c>
      <c r="M3481" s="63">
        <v>45437</v>
      </c>
      <c r="N3481" s="63">
        <v>45482</v>
      </c>
      <c r="O3481">
        <v>45</v>
      </c>
      <c r="P3481" t="s">
        <v>55</v>
      </c>
      <c r="Q3481">
        <v>0</v>
      </c>
      <c r="R3481">
        <v>0</v>
      </c>
      <c r="S3481">
        <v>0</v>
      </c>
      <c r="T3481">
        <v>0</v>
      </c>
      <c r="U3481">
        <v>0</v>
      </c>
      <c r="V3481">
        <v>0</v>
      </c>
      <c r="W3481">
        <v>0</v>
      </c>
      <c r="X3481" s="1">
        <v>45473</v>
      </c>
      <c r="Y3481" s="1">
        <v>44875</v>
      </c>
      <c r="Z3481" t="s">
        <v>5598</v>
      </c>
      <c r="AA3481" t="s">
        <v>100</v>
      </c>
    </row>
    <row r="3482" spans="1:27" x14ac:dyDescent="0.25">
      <c r="A3482" t="s">
        <v>7148</v>
      </c>
      <c r="B3482" t="s">
        <v>55</v>
      </c>
      <c r="C3482" t="s">
        <v>43</v>
      </c>
      <c r="D3482" t="s">
        <v>5598</v>
      </c>
      <c r="E3482" t="s">
        <v>155</v>
      </c>
      <c r="F3482" t="s">
        <v>13</v>
      </c>
      <c r="G3482" t="s">
        <v>55</v>
      </c>
      <c r="H3482">
        <v>609</v>
      </c>
      <c r="I3482" t="s">
        <v>55</v>
      </c>
      <c r="J3482">
        <v>35000</v>
      </c>
      <c r="K3482">
        <v>31272</v>
      </c>
      <c r="L3482">
        <v>0.19400000000000001</v>
      </c>
      <c r="M3482" s="63">
        <v>45436</v>
      </c>
      <c r="N3482" s="63">
        <v>45556</v>
      </c>
      <c r="O3482">
        <v>120</v>
      </c>
      <c r="P3482" t="s">
        <v>55</v>
      </c>
      <c r="Q3482">
        <v>0</v>
      </c>
      <c r="R3482">
        <v>0</v>
      </c>
      <c r="S3482">
        <v>0</v>
      </c>
      <c r="T3482">
        <v>0</v>
      </c>
      <c r="U3482">
        <v>0</v>
      </c>
      <c r="V3482">
        <v>0</v>
      </c>
      <c r="W3482">
        <v>0</v>
      </c>
      <c r="X3482" s="1">
        <v>45473</v>
      </c>
      <c r="Y3482" s="1">
        <v>45222</v>
      </c>
      <c r="Z3482" t="s">
        <v>5598</v>
      </c>
      <c r="AA3482" t="s">
        <v>102</v>
      </c>
    </row>
    <row r="3483" spans="1:27" x14ac:dyDescent="0.25">
      <c r="A3483" t="s">
        <v>7149</v>
      </c>
      <c r="B3483" t="s">
        <v>55</v>
      </c>
      <c r="C3483" t="s">
        <v>43</v>
      </c>
      <c r="D3483" t="s">
        <v>5598</v>
      </c>
      <c r="E3483" t="s">
        <v>155</v>
      </c>
      <c r="F3483" t="s">
        <v>10</v>
      </c>
      <c r="G3483" t="s">
        <v>55</v>
      </c>
      <c r="H3483">
        <v>793</v>
      </c>
      <c r="I3483" t="s">
        <v>55</v>
      </c>
      <c r="J3483">
        <v>40000</v>
      </c>
      <c r="K3483">
        <v>38384.629999999997</v>
      </c>
      <c r="L3483">
        <v>0.26</v>
      </c>
      <c r="M3483" s="63">
        <v>45451</v>
      </c>
      <c r="N3483" s="63">
        <v>45496</v>
      </c>
      <c r="O3483">
        <v>45</v>
      </c>
      <c r="P3483" t="s">
        <v>55</v>
      </c>
      <c r="Q3483">
        <v>0</v>
      </c>
      <c r="R3483">
        <v>0</v>
      </c>
      <c r="S3483">
        <v>0</v>
      </c>
      <c r="T3483">
        <v>0</v>
      </c>
      <c r="U3483">
        <v>0</v>
      </c>
      <c r="V3483">
        <v>0</v>
      </c>
      <c r="W3483">
        <v>0</v>
      </c>
      <c r="X3483" s="1">
        <v>45473</v>
      </c>
      <c r="Y3483" s="1">
        <v>45079</v>
      </c>
      <c r="Z3483" t="s">
        <v>5598</v>
      </c>
      <c r="AA3483" t="s">
        <v>100</v>
      </c>
    </row>
    <row r="3484" spans="1:27" x14ac:dyDescent="0.25">
      <c r="A3484" t="s">
        <v>7150</v>
      </c>
      <c r="B3484" t="s">
        <v>55</v>
      </c>
      <c r="C3484" t="s">
        <v>43</v>
      </c>
      <c r="D3484" t="s">
        <v>5598</v>
      </c>
      <c r="E3484" t="s">
        <v>155</v>
      </c>
      <c r="F3484" t="s">
        <v>4</v>
      </c>
      <c r="G3484" t="s">
        <v>55</v>
      </c>
      <c r="H3484">
        <v>493</v>
      </c>
      <c r="I3484" t="s">
        <v>55</v>
      </c>
      <c r="J3484">
        <v>50000</v>
      </c>
      <c r="K3484">
        <v>42193.5</v>
      </c>
      <c r="L3484">
        <v>0.19400000000000001</v>
      </c>
      <c r="M3484" s="63">
        <v>45458</v>
      </c>
      <c r="N3484" s="63">
        <v>45578</v>
      </c>
      <c r="O3484">
        <v>120</v>
      </c>
      <c r="P3484" t="s">
        <v>55</v>
      </c>
      <c r="Q3484">
        <v>0</v>
      </c>
      <c r="R3484">
        <v>0</v>
      </c>
      <c r="S3484">
        <v>0</v>
      </c>
      <c r="T3484">
        <v>0</v>
      </c>
      <c r="U3484">
        <v>0</v>
      </c>
      <c r="V3484">
        <v>0</v>
      </c>
      <c r="W3484">
        <v>0</v>
      </c>
      <c r="X3484" s="1">
        <v>45473</v>
      </c>
      <c r="Y3484" s="1">
        <v>44787</v>
      </c>
      <c r="Z3484" t="s">
        <v>5598</v>
      </c>
      <c r="AA3484" t="s">
        <v>100</v>
      </c>
    </row>
    <row r="3485" spans="1:27" x14ac:dyDescent="0.25">
      <c r="A3485" t="s">
        <v>7151</v>
      </c>
      <c r="B3485" t="s">
        <v>55</v>
      </c>
      <c r="C3485" t="s">
        <v>43</v>
      </c>
      <c r="D3485" t="s">
        <v>5598</v>
      </c>
      <c r="E3485" t="s">
        <v>155</v>
      </c>
      <c r="F3485" t="s">
        <v>17</v>
      </c>
      <c r="G3485" t="s">
        <v>55</v>
      </c>
      <c r="H3485">
        <v>668</v>
      </c>
      <c r="I3485" t="s">
        <v>55</v>
      </c>
      <c r="J3485">
        <v>50000</v>
      </c>
      <c r="K3485">
        <v>44628.83</v>
      </c>
      <c r="L3485">
        <v>0.26</v>
      </c>
      <c r="M3485" s="63">
        <v>45438</v>
      </c>
      <c r="N3485" s="63">
        <v>45558</v>
      </c>
      <c r="O3485">
        <v>120</v>
      </c>
      <c r="P3485" t="s">
        <v>55</v>
      </c>
      <c r="Q3485">
        <v>0</v>
      </c>
      <c r="R3485">
        <v>0</v>
      </c>
      <c r="S3485">
        <v>0</v>
      </c>
      <c r="T3485">
        <v>0</v>
      </c>
      <c r="U3485">
        <v>0</v>
      </c>
      <c r="V3485">
        <v>0</v>
      </c>
      <c r="W3485">
        <v>0</v>
      </c>
      <c r="X3485" s="1">
        <v>45473</v>
      </c>
      <c r="Y3485" s="1">
        <v>44698</v>
      </c>
      <c r="Z3485" t="s">
        <v>5598</v>
      </c>
      <c r="AA3485" t="s">
        <v>101</v>
      </c>
    </row>
    <row r="3486" spans="1:27" x14ac:dyDescent="0.25">
      <c r="A3486" t="s">
        <v>7152</v>
      </c>
      <c r="B3486" t="s">
        <v>55</v>
      </c>
      <c r="C3486" t="s">
        <v>43</v>
      </c>
      <c r="D3486" t="s">
        <v>5598</v>
      </c>
      <c r="E3486" t="s">
        <v>155</v>
      </c>
      <c r="F3486" t="s">
        <v>11</v>
      </c>
      <c r="G3486" t="s">
        <v>55</v>
      </c>
      <c r="H3486">
        <v>662</v>
      </c>
      <c r="I3486" t="s">
        <v>55</v>
      </c>
      <c r="J3486">
        <v>40000</v>
      </c>
      <c r="K3486">
        <v>25186.37</v>
      </c>
      <c r="L3486">
        <v>0.26</v>
      </c>
      <c r="M3486" s="63">
        <v>45189</v>
      </c>
      <c r="N3486" s="63">
        <v>45234</v>
      </c>
      <c r="O3486">
        <v>45</v>
      </c>
      <c r="P3486" t="s">
        <v>55</v>
      </c>
      <c r="Q3486">
        <v>0</v>
      </c>
      <c r="R3486">
        <v>0</v>
      </c>
      <c r="S3486">
        <v>0</v>
      </c>
      <c r="T3486">
        <v>0</v>
      </c>
      <c r="U3486">
        <v>0</v>
      </c>
      <c r="V3486">
        <v>25186.37</v>
      </c>
      <c r="W3486">
        <v>25186.37</v>
      </c>
      <c r="X3486" s="1">
        <v>45473</v>
      </c>
      <c r="Y3486" s="1">
        <v>45160</v>
      </c>
      <c r="Z3486" t="s">
        <v>5598</v>
      </c>
      <c r="AA3486" t="s">
        <v>104</v>
      </c>
    </row>
    <row r="3487" spans="1:27" x14ac:dyDescent="0.25">
      <c r="A3487" t="s">
        <v>7153</v>
      </c>
      <c r="B3487" t="s">
        <v>55</v>
      </c>
      <c r="C3487" t="s">
        <v>43</v>
      </c>
      <c r="D3487" t="s">
        <v>5598</v>
      </c>
      <c r="E3487" t="s">
        <v>155</v>
      </c>
      <c r="F3487" t="s">
        <v>2</v>
      </c>
      <c r="G3487" t="s">
        <v>55</v>
      </c>
      <c r="H3487">
        <v>760</v>
      </c>
      <c r="I3487" t="s">
        <v>55</v>
      </c>
      <c r="J3487">
        <v>10000</v>
      </c>
      <c r="K3487">
        <v>9849</v>
      </c>
      <c r="L3487">
        <v>0.19400000000000001</v>
      </c>
      <c r="M3487" s="63">
        <v>45426</v>
      </c>
      <c r="N3487" s="63">
        <v>45471</v>
      </c>
      <c r="O3487">
        <v>45</v>
      </c>
      <c r="P3487" t="s">
        <v>55</v>
      </c>
      <c r="Q3487">
        <v>9849</v>
      </c>
      <c r="R3487">
        <v>0</v>
      </c>
      <c r="S3487">
        <v>0</v>
      </c>
      <c r="T3487">
        <v>0</v>
      </c>
      <c r="U3487">
        <v>0</v>
      </c>
      <c r="V3487">
        <v>0</v>
      </c>
      <c r="W3487">
        <v>9849</v>
      </c>
      <c r="X3487" s="1">
        <v>45473</v>
      </c>
      <c r="Y3487" s="1">
        <v>45144</v>
      </c>
      <c r="Z3487" t="s">
        <v>5598</v>
      </c>
      <c r="AA3487" t="s">
        <v>103</v>
      </c>
    </row>
    <row r="3488" spans="1:27" x14ac:dyDescent="0.25">
      <c r="A3488" t="s">
        <v>7154</v>
      </c>
      <c r="B3488" t="s">
        <v>55</v>
      </c>
      <c r="C3488" t="s">
        <v>43</v>
      </c>
      <c r="D3488" t="s">
        <v>5598</v>
      </c>
      <c r="E3488" t="s">
        <v>155</v>
      </c>
      <c r="F3488" t="s">
        <v>15</v>
      </c>
      <c r="G3488" t="s">
        <v>55</v>
      </c>
      <c r="H3488">
        <v>813</v>
      </c>
      <c r="I3488" t="s">
        <v>55</v>
      </c>
      <c r="J3488">
        <v>5000</v>
      </c>
      <c r="K3488">
        <v>4998.92</v>
      </c>
      <c r="L3488">
        <v>0.19400000000000001</v>
      </c>
      <c r="M3488" s="63">
        <v>45357</v>
      </c>
      <c r="N3488" s="63">
        <v>45477</v>
      </c>
      <c r="O3488">
        <v>120</v>
      </c>
      <c r="P3488" t="s">
        <v>55</v>
      </c>
      <c r="Q3488">
        <v>0</v>
      </c>
      <c r="R3488">
        <v>0</v>
      </c>
      <c r="S3488">
        <v>0</v>
      </c>
      <c r="T3488">
        <v>0</v>
      </c>
      <c r="U3488">
        <v>0</v>
      </c>
      <c r="V3488">
        <v>0</v>
      </c>
      <c r="W3488">
        <v>0</v>
      </c>
      <c r="X3488" s="1">
        <v>45473</v>
      </c>
      <c r="Y3488" s="1">
        <v>45114</v>
      </c>
      <c r="Z3488" t="s">
        <v>5598</v>
      </c>
      <c r="AA3488" t="s">
        <v>102</v>
      </c>
    </row>
    <row r="3489" spans="1:27" x14ac:dyDescent="0.25">
      <c r="A3489" t="s">
        <v>7155</v>
      </c>
      <c r="B3489" t="s">
        <v>55</v>
      </c>
      <c r="C3489" t="s">
        <v>43</v>
      </c>
      <c r="D3489" t="s">
        <v>5598</v>
      </c>
      <c r="E3489" t="s">
        <v>155</v>
      </c>
      <c r="F3489" t="s">
        <v>4</v>
      </c>
      <c r="G3489" t="s">
        <v>55</v>
      </c>
      <c r="H3489">
        <v>607</v>
      </c>
      <c r="I3489" t="s">
        <v>55</v>
      </c>
      <c r="J3489">
        <v>5000</v>
      </c>
      <c r="K3489">
        <v>3068.86</v>
      </c>
      <c r="L3489">
        <v>0.19400000000000001</v>
      </c>
      <c r="M3489" s="63">
        <v>45452</v>
      </c>
      <c r="N3489" s="63">
        <v>45572</v>
      </c>
      <c r="O3489">
        <v>120</v>
      </c>
      <c r="P3489" t="s">
        <v>55</v>
      </c>
      <c r="Q3489">
        <v>0</v>
      </c>
      <c r="R3489">
        <v>0</v>
      </c>
      <c r="S3489">
        <v>0</v>
      </c>
      <c r="T3489">
        <v>0</v>
      </c>
      <c r="U3489">
        <v>0</v>
      </c>
      <c r="V3489">
        <v>0</v>
      </c>
      <c r="W3489">
        <v>0</v>
      </c>
      <c r="X3489" s="1">
        <v>45473</v>
      </c>
      <c r="Y3489" s="1">
        <v>45233</v>
      </c>
      <c r="Z3489" t="s">
        <v>5598</v>
      </c>
      <c r="AA3489" t="s">
        <v>102</v>
      </c>
    </row>
    <row r="3490" spans="1:27" x14ac:dyDescent="0.25">
      <c r="A3490" t="s">
        <v>7156</v>
      </c>
      <c r="B3490" t="s">
        <v>55</v>
      </c>
      <c r="C3490" t="s">
        <v>43</v>
      </c>
      <c r="D3490" t="s">
        <v>5598</v>
      </c>
      <c r="E3490" t="s">
        <v>155</v>
      </c>
      <c r="F3490" t="s">
        <v>15</v>
      </c>
      <c r="G3490" t="s">
        <v>55</v>
      </c>
      <c r="H3490">
        <v>723</v>
      </c>
      <c r="I3490" t="s">
        <v>55</v>
      </c>
      <c r="J3490">
        <v>30000</v>
      </c>
      <c r="K3490">
        <v>29631.35</v>
      </c>
      <c r="L3490">
        <v>0.26</v>
      </c>
      <c r="M3490" s="63">
        <v>45450</v>
      </c>
      <c r="N3490" s="63">
        <v>45495</v>
      </c>
      <c r="O3490">
        <v>45</v>
      </c>
      <c r="P3490" t="s">
        <v>55</v>
      </c>
      <c r="Q3490">
        <v>0</v>
      </c>
      <c r="R3490">
        <v>0</v>
      </c>
      <c r="S3490">
        <v>0</v>
      </c>
      <c r="T3490">
        <v>0</v>
      </c>
      <c r="U3490">
        <v>0</v>
      </c>
      <c r="V3490">
        <v>0</v>
      </c>
      <c r="W3490">
        <v>0</v>
      </c>
      <c r="X3490" s="1">
        <v>45473</v>
      </c>
      <c r="Y3490" s="1">
        <v>45265</v>
      </c>
      <c r="Z3490" t="s">
        <v>5598</v>
      </c>
      <c r="AA3490" t="s">
        <v>104</v>
      </c>
    </row>
    <row r="3491" spans="1:27" x14ac:dyDescent="0.25">
      <c r="A3491" t="s">
        <v>7157</v>
      </c>
      <c r="B3491" t="s">
        <v>55</v>
      </c>
      <c r="C3491" t="s">
        <v>43</v>
      </c>
      <c r="D3491" t="s">
        <v>5598</v>
      </c>
      <c r="E3491" t="s">
        <v>155</v>
      </c>
      <c r="F3491" t="s">
        <v>6</v>
      </c>
      <c r="G3491" t="s">
        <v>55</v>
      </c>
      <c r="H3491">
        <v>798</v>
      </c>
      <c r="I3491" t="s">
        <v>55</v>
      </c>
      <c r="J3491">
        <v>50000</v>
      </c>
      <c r="K3491">
        <v>47818.5</v>
      </c>
      <c r="L3491">
        <v>0.26</v>
      </c>
      <c r="M3491" s="63">
        <v>45474</v>
      </c>
      <c r="N3491" s="63">
        <v>45519</v>
      </c>
      <c r="O3491">
        <v>45</v>
      </c>
      <c r="P3491" t="s">
        <v>55</v>
      </c>
      <c r="Q3491">
        <v>0</v>
      </c>
      <c r="R3491">
        <v>0</v>
      </c>
      <c r="S3491">
        <v>0</v>
      </c>
      <c r="T3491">
        <v>0</v>
      </c>
      <c r="U3491">
        <v>0</v>
      </c>
      <c r="V3491">
        <v>0</v>
      </c>
      <c r="W3491">
        <v>0</v>
      </c>
      <c r="X3491" s="1">
        <v>45473</v>
      </c>
      <c r="Y3491" s="1">
        <v>44950</v>
      </c>
      <c r="Z3491" t="s">
        <v>5598</v>
      </c>
      <c r="AA3491" t="s">
        <v>99</v>
      </c>
    </row>
    <row r="3492" spans="1:27" x14ac:dyDescent="0.25">
      <c r="A3492" t="s">
        <v>7158</v>
      </c>
      <c r="B3492" t="s">
        <v>55</v>
      </c>
      <c r="C3492" t="s">
        <v>43</v>
      </c>
      <c r="D3492" t="s">
        <v>5598</v>
      </c>
      <c r="E3492" t="s">
        <v>155</v>
      </c>
      <c r="F3492" t="s">
        <v>4</v>
      </c>
      <c r="G3492" t="s">
        <v>55</v>
      </c>
      <c r="H3492">
        <v>736</v>
      </c>
      <c r="I3492" t="s">
        <v>55</v>
      </c>
      <c r="J3492">
        <v>60000</v>
      </c>
      <c r="K3492">
        <v>40280.44</v>
      </c>
      <c r="L3492">
        <v>0.19400000000000001</v>
      </c>
      <c r="M3492" s="63">
        <v>45457</v>
      </c>
      <c r="N3492" s="63">
        <v>45502</v>
      </c>
      <c r="O3492">
        <v>45</v>
      </c>
      <c r="P3492" t="s">
        <v>55</v>
      </c>
      <c r="Q3492">
        <v>0</v>
      </c>
      <c r="R3492">
        <v>0</v>
      </c>
      <c r="S3492">
        <v>0</v>
      </c>
      <c r="T3492">
        <v>0</v>
      </c>
      <c r="U3492">
        <v>0</v>
      </c>
      <c r="V3492">
        <v>0</v>
      </c>
      <c r="W3492">
        <v>0</v>
      </c>
      <c r="X3492" s="1">
        <v>45473</v>
      </c>
      <c r="Y3492" s="1">
        <v>45219</v>
      </c>
      <c r="Z3492" t="s">
        <v>5598</v>
      </c>
      <c r="AA3492" t="s">
        <v>100</v>
      </c>
    </row>
    <row r="3493" spans="1:27" x14ac:dyDescent="0.25">
      <c r="A3493" t="s">
        <v>7159</v>
      </c>
      <c r="B3493" t="s">
        <v>55</v>
      </c>
      <c r="C3493" t="s">
        <v>43</v>
      </c>
      <c r="D3493" t="s">
        <v>5598</v>
      </c>
      <c r="E3493" t="s">
        <v>155</v>
      </c>
      <c r="F3493" t="s">
        <v>8</v>
      </c>
      <c r="G3493" t="s">
        <v>55</v>
      </c>
      <c r="H3493">
        <v>664</v>
      </c>
      <c r="I3493" t="s">
        <v>55</v>
      </c>
      <c r="J3493">
        <v>50000</v>
      </c>
      <c r="K3493">
        <v>33280.92</v>
      </c>
      <c r="L3493">
        <v>0.19400000000000001</v>
      </c>
      <c r="M3493" s="63">
        <v>45403</v>
      </c>
      <c r="N3493" s="63">
        <v>45523</v>
      </c>
      <c r="O3493">
        <v>120</v>
      </c>
      <c r="P3493" t="s">
        <v>55</v>
      </c>
      <c r="Q3493">
        <v>0</v>
      </c>
      <c r="R3493">
        <v>0</v>
      </c>
      <c r="S3493">
        <v>0</v>
      </c>
      <c r="T3493">
        <v>0</v>
      </c>
      <c r="U3493">
        <v>0</v>
      </c>
      <c r="V3493">
        <v>0</v>
      </c>
      <c r="W3493">
        <v>0</v>
      </c>
      <c r="X3493" s="1">
        <v>45473</v>
      </c>
      <c r="Y3493" s="1">
        <v>45079</v>
      </c>
      <c r="Z3493" t="s">
        <v>5598</v>
      </c>
      <c r="AA3493" t="s">
        <v>102</v>
      </c>
    </row>
    <row r="3494" spans="1:27" x14ac:dyDescent="0.25">
      <c r="A3494" t="s">
        <v>7160</v>
      </c>
      <c r="B3494" t="s">
        <v>55</v>
      </c>
      <c r="C3494" t="s">
        <v>43</v>
      </c>
      <c r="D3494" t="s">
        <v>5598</v>
      </c>
      <c r="E3494" t="s">
        <v>155</v>
      </c>
      <c r="F3494" t="s">
        <v>12</v>
      </c>
      <c r="G3494" t="s">
        <v>55</v>
      </c>
      <c r="H3494">
        <v>697</v>
      </c>
      <c r="I3494" t="s">
        <v>55</v>
      </c>
      <c r="J3494">
        <v>100000</v>
      </c>
      <c r="K3494">
        <v>97240.34</v>
      </c>
      <c r="L3494">
        <v>0.26</v>
      </c>
      <c r="M3494" s="63">
        <v>45400</v>
      </c>
      <c r="N3494" s="63">
        <v>45490</v>
      </c>
      <c r="O3494">
        <v>90</v>
      </c>
      <c r="P3494" t="s">
        <v>55</v>
      </c>
      <c r="Q3494">
        <v>0</v>
      </c>
      <c r="R3494">
        <v>0</v>
      </c>
      <c r="S3494">
        <v>0</v>
      </c>
      <c r="T3494">
        <v>0</v>
      </c>
      <c r="U3494">
        <v>0</v>
      </c>
      <c r="V3494">
        <v>0</v>
      </c>
      <c r="W3494">
        <v>0</v>
      </c>
      <c r="X3494" s="1">
        <v>45473</v>
      </c>
      <c r="Y3494" s="1">
        <v>44728</v>
      </c>
      <c r="Z3494" t="s">
        <v>5598</v>
      </c>
      <c r="AA3494" t="s">
        <v>99</v>
      </c>
    </row>
    <row r="3495" spans="1:27" x14ac:dyDescent="0.25">
      <c r="A3495" t="s">
        <v>7161</v>
      </c>
      <c r="B3495" t="s">
        <v>55</v>
      </c>
      <c r="C3495" t="s">
        <v>43</v>
      </c>
      <c r="D3495" t="s">
        <v>5598</v>
      </c>
      <c r="E3495" t="s">
        <v>155</v>
      </c>
      <c r="F3495" t="s">
        <v>9</v>
      </c>
      <c r="G3495" t="s">
        <v>55</v>
      </c>
      <c r="H3495">
        <v>553</v>
      </c>
      <c r="I3495" t="s">
        <v>55</v>
      </c>
      <c r="J3495">
        <v>25000</v>
      </c>
      <c r="K3495">
        <v>14125.18</v>
      </c>
      <c r="L3495">
        <v>0.19400000000000001</v>
      </c>
      <c r="M3495" s="63">
        <v>45202</v>
      </c>
      <c r="N3495" s="63">
        <v>45247</v>
      </c>
      <c r="O3495">
        <v>45</v>
      </c>
      <c r="P3495" t="s">
        <v>55</v>
      </c>
      <c r="Q3495">
        <v>0</v>
      </c>
      <c r="R3495">
        <v>0</v>
      </c>
      <c r="S3495">
        <v>0</v>
      </c>
      <c r="T3495">
        <v>0</v>
      </c>
      <c r="U3495">
        <v>0</v>
      </c>
      <c r="V3495">
        <v>14125.18</v>
      </c>
      <c r="W3495">
        <v>14125.18</v>
      </c>
      <c r="X3495" s="1">
        <v>45473</v>
      </c>
      <c r="Y3495" s="1">
        <v>44938</v>
      </c>
      <c r="Z3495" t="s">
        <v>5598</v>
      </c>
      <c r="AA3495" t="s">
        <v>99</v>
      </c>
    </row>
    <row r="3496" spans="1:27" x14ac:dyDescent="0.25">
      <c r="A3496" t="s">
        <v>7162</v>
      </c>
      <c r="B3496" t="s">
        <v>55</v>
      </c>
      <c r="C3496" t="s">
        <v>43</v>
      </c>
      <c r="D3496" t="s">
        <v>5598</v>
      </c>
      <c r="E3496" t="s">
        <v>155</v>
      </c>
      <c r="F3496" t="s">
        <v>4</v>
      </c>
      <c r="G3496" t="s">
        <v>55</v>
      </c>
      <c r="H3496">
        <v>743</v>
      </c>
      <c r="I3496" t="s">
        <v>55</v>
      </c>
      <c r="J3496">
        <v>15000</v>
      </c>
      <c r="K3496">
        <v>14472.25</v>
      </c>
      <c r="L3496">
        <v>0.26</v>
      </c>
      <c r="M3496" s="63">
        <v>45454</v>
      </c>
      <c r="N3496" s="63">
        <v>45499</v>
      </c>
      <c r="O3496">
        <v>45</v>
      </c>
      <c r="P3496" t="s">
        <v>55</v>
      </c>
      <c r="Q3496">
        <v>0</v>
      </c>
      <c r="R3496">
        <v>0</v>
      </c>
      <c r="S3496">
        <v>0</v>
      </c>
      <c r="T3496">
        <v>0</v>
      </c>
      <c r="U3496">
        <v>0</v>
      </c>
      <c r="V3496">
        <v>0</v>
      </c>
      <c r="W3496">
        <v>0</v>
      </c>
      <c r="X3496" s="1">
        <v>45473</v>
      </c>
      <c r="Y3496" s="1">
        <v>45144</v>
      </c>
      <c r="Z3496" t="s">
        <v>5598</v>
      </c>
      <c r="AA3496" t="s">
        <v>100</v>
      </c>
    </row>
    <row r="3497" spans="1:27" x14ac:dyDescent="0.25">
      <c r="A3497" t="s">
        <v>7163</v>
      </c>
      <c r="B3497" t="s">
        <v>55</v>
      </c>
      <c r="C3497" t="s">
        <v>43</v>
      </c>
      <c r="D3497" t="s">
        <v>5598</v>
      </c>
      <c r="E3497" t="s">
        <v>155</v>
      </c>
      <c r="F3497" t="s">
        <v>13</v>
      </c>
      <c r="G3497" t="s">
        <v>55</v>
      </c>
      <c r="H3497">
        <v>737</v>
      </c>
      <c r="I3497" t="s">
        <v>55</v>
      </c>
      <c r="J3497">
        <v>50000</v>
      </c>
      <c r="K3497">
        <v>48924.56</v>
      </c>
      <c r="L3497">
        <v>0.26</v>
      </c>
      <c r="M3497" s="63">
        <v>45463</v>
      </c>
      <c r="N3497" s="63">
        <v>45508</v>
      </c>
      <c r="O3497">
        <v>45</v>
      </c>
      <c r="P3497" t="s">
        <v>55</v>
      </c>
      <c r="Q3497">
        <v>0</v>
      </c>
      <c r="R3497">
        <v>0</v>
      </c>
      <c r="S3497">
        <v>0</v>
      </c>
      <c r="T3497">
        <v>0</v>
      </c>
      <c r="U3497">
        <v>0</v>
      </c>
      <c r="V3497">
        <v>0</v>
      </c>
      <c r="W3497">
        <v>0</v>
      </c>
      <c r="X3497" s="1">
        <v>45473</v>
      </c>
      <c r="Y3497" s="1">
        <v>45080</v>
      </c>
      <c r="Z3497" t="s">
        <v>5598</v>
      </c>
      <c r="AA3497" t="s">
        <v>100</v>
      </c>
    </row>
    <row r="3498" spans="1:27" x14ac:dyDescent="0.25">
      <c r="A3498" t="s">
        <v>7164</v>
      </c>
      <c r="B3498" t="s">
        <v>55</v>
      </c>
      <c r="C3498" t="s">
        <v>43</v>
      </c>
      <c r="D3498" t="s">
        <v>5598</v>
      </c>
      <c r="E3498" t="s">
        <v>155</v>
      </c>
      <c r="F3498" t="s">
        <v>8</v>
      </c>
      <c r="G3498" t="s">
        <v>55</v>
      </c>
      <c r="H3498">
        <v>674</v>
      </c>
      <c r="I3498" t="s">
        <v>55</v>
      </c>
      <c r="J3498">
        <v>45000</v>
      </c>
      <c r="K3498">
        <v>44885.1</v>
      </c>
      <c r="L3498">
        <v>0.26</v>
      </c>
      <c r="M3498" s="63">
        <v>45460</v>
      </c>
      <c r="N3498" s="63">
        <v>45505</v>
      </c>
      <c r="O3498">
        <v>45</v>
      </c>
      <c r="P3498" t="s">
        <v>55</v>
      </c>
      <c r="Q3498">
        <v>0</v>
      </c>
      <c r="R3498">
        <v>0</v>
      </c>
      <c r="S3498">
        <v>0</v>
      </c>
      <c r="T3498">
        <v>0</v>
      </c>
      <c r="U3498">
        <v>0</v>
      </c>
      <c r="V3498">
        <v>0</v>
      </c>
      <c r="W3498">
        <v>0</v>
      </c>
      <c r="X3498" s="1">
        <v>45473</v>
      </c>
      <c r="Y3498" s="1">
        <v>45272</v>
      </c>
      <c r="Z3498" t="s">
        <v>5598</v>
      </c>
      <c r="AA3498" t="s">
        <v>100</v>
      </c>
    </row>
    <row r="3499" spans="1:27" x14ac:dyDescent="0.25">
      <c r="A3499" t="s">
        <v>7165</v>
      </c>
      <c r="B3499" t="s">
        <v>55</v>
      </c>
      <c r="C3499" t="s">
        <v>43</v>
      </c>
      <c r="D3499" t="s">
        <v>5598</v>
      </c>
      <c r="E3499" t="s">
        <v>155</v>
      </c>
      <c r="F3499" t="s">
        <v>4</v>
      </c>
      <c r="G3499" t="s">
        <v>55</v>
      </c>
      <c r="H3499">
        <v>843</v>
      </c>
      <c r="I3499" t="s">
        <v>55</v>
      </c>
      <c r="J3499">
        <v>100000</v>
      </c>
      <c r="K3499">
        <v>60904.2</v>
      </c>
      <c r="L3499">
        <v>0.19400000000000001</v>
      </c>
      <c r="M3499" s="63">
        <v>45434</v>
      </c>
      <c r="N3499" s="63">
        <v>45479</v>
      </c>
      <c r="O3499">
        <v>45</v>
      </c>
      <c r="P3499" t="s">
        <v>55</v>
      </c>
      <c r="Q3499">
        <v>0</v>
      </c>
      <c r="R3499">
        <v>0</v>
      </c>
      <c r="S3499">
        <v>0</v>
      </c>
      <c r="T3499">
        <v>0</v>
      </c>
      <c r="U3499">
        <v>0</v>
      </c>
      <c r="V3499">
        <v>0</v>
      </c>
      <c r="W3499">
        <v>0</v>
      </c>
      <c r="X3499" s="1">
        <v>45473</v>
      </c>
      <c r="Y3499" s="1">
        <v>45069</v>
      </c>
      <c r="Z3499" t="s">
        <v>5598</v>
      </c>
      <c r="AA3499" t="s">
        <v>105</v>
      </c>
    </row>
    <row r="3500" spans="1:27" x14ac:dyDescent="0.25">
      <c r="A3500" t="s">
        <v>7166</v>
      </c>
      <c r="B3500" t="s">
        <v>55</v>
      </c>
      <c r="C3500" t="s">
        <v>43</v>
      </c>
      <c r="D3500" t="s">
        <v>5598</v>
      </c>
      <c r="E3500" t="s">
        <v>155</v>
      </c>
      <c r="F3500" t="s">
        <v>15</v>
      </c>
      <c r="G3500" t="s">
        <v>55</v>
      </c>
      <c r="H3500">
        <v>825</v>
      </c>
      <c r="I3500" t="s">
        <v>55</v>
      </c>
      <c r="J3500">
        <v>25000</v>
      </c>
      <c r="K3500">
        <v>9437.2900000000009</v>
      </c>
      <c r="L3500">
        <v>0.19400000000000001</v>
      </c>
      <c r="M3500" s="63">
        <v>45445</v>
      </c>
      <c r="N3500" s="63">
        <v>45565</v>
      </c>
      <c r="O3500">
        <v>120</v>
      </c>
      <c r="P3500" t="s">
        <v>55</v>
      </c>
      <c r="Q3500">
        <v>0</v>
      </c>
      <c r="R3500">
        <v>0</v>
      </c>
      <c r="S3500">
        <v>0</v>
      </c>
      <c r="T3500">
        <v>0</v>
      </c>
      <c r="U3500">
        <v>0</v>
      </c>
      <c r="V3500">
        <v>0</v>
      </c>
      <c r="W3500">
        <v>0</v>
      </c>
      <c r="X3500" s="1">
        <v>45473</v>
      </c>
      <c r="Y3500" s="1">
        <v>45129</v>
      </c>
      <c r="Z3500" t="s">
        <v>5598</v>
      </c>
      <c r="AA3500" t="s">
        <v>102</v>
      </c>
    </row>
    <row r="3501" spans="1:27" x14ac:dyDescent="0.25">
      <c r="A3501" t="s">
        <v>7167</v>
      </c>
      <c r="B3501" t="s">
        <v>55</v>
      </c>
      <c r="C3501" t="s">
        <v>43</v>
      </c>
      <c r="D3501" t="s">
        <v>5598</v>
      </c>
      <c r="E3501" t="s">
        <v>155</v>
      </c>
      <c r="F3501" t="s">
        <v>10</v>
      </c>
      <c r="G3501" t="s">
        <v>55</v>
      </c>
      <c r="H3501">
        <v>821</v>
      </c>
      <c r="I3501" t="s">
        <v>55</v>
      </c>
      <c r="J3501">
        <v>50000</v>
      </c>
      <c r="K3501">
        <v>49576.5</v>
      </c>
      <c r="L3501">
        <v>0.26</v>
      </c>
      <c r="M3501" s="63">
        <v>45466</v>
      </c>
      <c r="N3501" s="63">
        <v>45511</v>
      </c>
      <c r="O3501">
        <v>45</v>
      </c>
      <c r="P3501" t="s">
        <v>55</v>
      </c>
      <c r="Q3501">
        <v>0</v>
      </c>
      <c r="R3501">
        <v>0</v>
      </c>
      <c r="S3501">
        <v>0</v>
      </c>
      <c r="T3501">
        <v>0</v>
      </c>
      <c r="U3501">
        <v>0</v>
      </c>
      <c r="V3501">
        <v>0</v>
      </c>
      <c r="W3501">
        <v>0</v>
      </c>
      <c r="X3501" s="1">
        <v>45473</v>
      </c>
      <c r="Y3501" s="1">
        <v>45223</v>
      </c>
      <c r="Z3501" t="s">
        <v>5598</v>
      </c>
      <c r="AA3501" t="s">
        <v>100</v>
      </c>
    </row>
    <row r="3502" spans="1:27" x14ac:dyDescent="0.25">
      <c r="A3502" t="s">
        <v>7168</v>
      </c>
      <c r="B3502" t="s">
        <v>55</v>
      </c>
      <c r="C3502" t="s">
        <v>43</v>
      </c>
      <c r="D3502" t="s">
        <v>5598</v>
      </c>
      <c r="E3502" t="s">
        <v>155</v>
      </c>
      <c r="F3502" t="s">
        <v>2</v>
      </c>
      <c r="G3502" t="s">
        <v>55</v>
      </c>
      <c r="H3502">
        <v>649</v>
      </c>
      <c r="I3502" t="s">
        <v>55</v>
      </c>
      <c r="J3502">
        <v>60000</v>
      </c>
      <c r="K3502">
        <v>59440.5</v>
      </c>
      <c r="L3502">
        <v>0.19400000000000001</v>
      </c>
      <c r="M3502" s="63">
        <v>45393</v>
      </c>
      <c r="N3502" s="63">
        <v>45513</v>
      </c>
      <c r="O3502">
        <v>120</v>
      </c>
      <c r="P3502" t="s">
        <v>55</v>
      </c>
      <c r="Q3502">
        <v>0</v>
      </c>
      <c r="R3502">
        <v>0</v>
      </c>
      <c r="S3502">
        <v>0</v>
      </c>
      <c r="T3502">
        <v>0</v>
      </c>
      <c r="U3502">
        <v>0</v>
      </c>
      <c r="V3502">
        <v>0</v>
      </c>
      <c r="W3502">
        <v>0</v>
      </c>
      <c r="X3502" s="1">
        <v>45473</v>
      </c>
      <c r="Y3502" s="1">
        <v>45087</v>
      </c>
      <c r="Z3502" t="s">
        <v>5598</v>
      </c>
      <c r="AA3502" t="s">
        <v>102</v>
      </c>
    </row>
    <row r="3503" spans="1:27" x14ac:dyDescent="0.25">
      <c r="A3503" t="s">
        <v>7169</v>
      </c>
      <c r="B3503" t="s">
        <v>55</v>
      </c>
      <c r="C3503" t="s">
        <v>43</v>
      </c>
      <c r="D3503" t="s">
        <v>5598</v>
      </c>
      <c r="E3503" t="s">
        <v>155</v>
      </c>
      <c r="F3503" t="s">
        <v>15</v>
      </c>
      <c r="G3503" t="s">
        <v>55</v>
      </c>
      <c r="H3503">
        <v>545</v>
      </c>
      <c r="I3503" t="s">
        <v>55</v>
      </c>
      <c r="J3503">
        <v>50000</v>
      </c>
      <c r="K3503">
        <v>31083</v>
      </c>
      <c r="L3503">
        <v>0.26</v>
      </c>
      <c r="M3503" s="63">
        <v>45461</v>
      </c>
      <c r="N3503" s="63">
        <v>45506</v>
      </c>
      <c r="O3503">
        <v>45</v>
      </c>
      <c r="P3503" t="s">
        <v>55</v>
      </c>
      <c r="Q3503">
        <v>0</v>
      </c>
      <c r="R3503">
        <v>0</v>
      </c>
      <c r="S3503">
        <v>0</v>
      </c>
      <c r="T3503">
        <v>0</v>
      </c>
      <c r="U3503">
        <v>0</v>
      </c>
      <c r="V3503">
        <v>0</v>
      </c>
      <c r="W3503">
        <v>0</v>
      </c>
      <c r="X3503" s="1">
        <v>45473</v>
      </c>
      <c r="Y3503" s="1">
        <v>44933</v>
      </c>
      <c r="Z3503" t="s">
        <v>5598</v>
      </c>
      <c r="AA3503" t="s">
        <v>99</v>
      </c>
    </row>
    <row r="3504" spans="1:27" x14ac:dyDescent="0.25">
      <c r="A3504" t="s">
        <v>7170</v>
      </c>
      <c r="B3504" t="s">
        <v>55</v>
      </c>
      <c r="C3504" t="s">
        <v>43</v>
      </c>
      <c r="D3504" t="s">
        <v>5598</v>
      </c>
      <c r="E3504" t="s">
        <v>155</v>
      </c>
      <c r="F3504" t="s">
        <v>6</v>
      </c>
      <c r="G3504" t="s">
        <v>55</v>
      </c>
      <c r="H3504">
        <v>628</v>
      </c>
      <c r="I3504" t="s">
        <v>55</v>
      </c>
      <c r="J3504">
        <v>75000</v>
      </c>
      <c r="K3504">
        <v>53616</v>
      </c>
      <c r="L3504">
        <v>0.19400000000000001</v>
      </c>
      <c r="M3504" s="63">
        <v>45275</v>
      </c>
      <c r="N3504" s="63">
        <v>45320</v>
      </c>
      <c r="O3504">
        <v>45</v>
      </c>
      <c r="P3504" t="s">
        <v>55</v>
      </c>
      <c r="Q3504">
        <v>0</v>
      </c>
      <c r="R3504">
        <v>0</v>
      </c>
      <c r="S3504">
        <v>0</v>
      </c>
      <c r="T3504">
        <v>0</v>
      </c>
      <c r="U3504">
        <v>53616</v>
      </c>
      <c r="V3504">
        <v>0</v>
      </c>
      <c r="W3504">
        <v>53616</v>
      </c>
      <c r="X3504" s="1">
        <v>45473</v>
      </c>
      <c r="Y3504" s="1">
        <v>44839</v>
      </c>
      <c r="Z3504" t="s">
        <v>5598</v>
      </c>
      <c r="AA3504" t="s">
        <v>101</v>
      </c>
    </row>
    <row r="3505" spans="1:27" x14ac:dyDescent="0.25">
      <c r="A3505" t="s">
        <v>7171</v>
      </c>
      <c r="B3505" t="s">
        <v>55</v>
      </c>
      <c r="C3505" t="s">
        <v>43</v>
      </c>
      <c r="D3505" t="s">
        <v>5598</v>
      </c>
      <c r="E3505" t="s">
        <v>155</v>
      </c>
      <c r="F3505" t="s">
        <v>15</v>
      </c>
      <c r="G3505" t="s">
        <v>55</v>
      </c>
      <c r="H3505">
        <v>669</v>
      </c>
      <c r="I3505" t="s">
        <v>55</v>
      </c>
      <c r="J3505">
        <v>35000</v>
      </c>
      <c r="K3505">
        <v>26289</v>
      </c>
      <c r="L3505">
        <v>0.26</v>
      </c>
      <c r="M3505" s="63">
        <v>45444</v>
      </c>
      <c r="N3505" s="63">
        <v>45489</v>
      </c>
      <c r="O3505">
        <v>45</v>
      </c>
      <c r="P3505" t="s">
        <v>55</v>
      </c>
      <c r="Q3505">
        <v>0</v>
      </c>
      <c r="R3505">
        <v>0</v>
      </c>
      <c r="S3505">
        <v>0</v>
      </c>
      <c r="T3505">
        <v>0</v>
      </c>
      <c r="U3505">
        <v>0</v>
      </c>
      <c r="V3505">
        <v>0</v>
      </c>
      <c r="W3505">
        <v>0</v>
      </c>
      <c r="X3505" s="1">
        <v>45473</v>
      </c>
      <c r="Y3505" s="1">
        <v>45175</v>
      </c>
      <c r="Z3505" t="s">
        <v>5598</v>
      </c>
      <c r="AA3505" t="s">
        <v>100</v>
      </c>
    </row>
    <row r="3506" spans="1:27" x14ac:dyDescent="0.25">
      <c r="A3506" t="s">
        <v>7172</v>
      </c>
      <c r="B3506" t="s">
        <v>55</v>
      </c>
      <c r="C3506" t="s">
        <v>43</v>
      </c>
      <c r="D3506" t="s">
        <v>5598</v>
      </c>
      <c r="E3506" t="s">
        <v>155</v>
      </c>
      <c r="F3506" t="s">
        <v>15</v>
      </c>
      <c r="G3506" t="s">
        <v>55</v>
      </c>
      <c r="H3506">
        <v>654</v>
      </c>
      <c r="I3506" t="s">
        <v>55</v>
      </c>
      <c r="J3506">
        <v>20000</v>
      </c>
      <c r="K3506">
        <v>19013.96</v>
      </c>
      <c r="L3506">
        <v>0.26</v>
      </c>
      <c r="M3506" s="63">
        <v>45459</v>
      </c>
      <c r="N3506" s="63">
        <v>45504</v>
      </c>
      <c r="O3506">
        <v>45</v>
      </c>
      <c r="P3506" t="s">
        <v>55</v>
      </c>
      <c r="Q3506">
        <v>0</v>
      </c>
      <c r="R3506">
        <v>0</v>
      </c>
      <c r="S3506">
        <v>0</v>
      </c>
      <c r="T3506">
        <v>0</v>
      </c>
      <c r="U3506">
        <v>0</v>
      </c>
      <c r="V3506">
        <v>0</v>
      </c>
      <c r="W3506">
        <v>0</v>
      </c>
      <c r="X3506" s="1">
        <v>45473</v>
      </c>
      <c r="Y3506" s="1">
        <v>45092</v>
      </c>
      <c r="Z3506" t="s">
        <v>5598</v>
      </c>
      <c r="AA3506" t="s">
        <v>104</v>
      </c>
    </row>
    <row r="3507" spans="1:27" x14ac:dyDescent="0.25">
      <c r="A3507" t="s">
        <v>7173</v>
      </c>
      <c r="B3507" t="s">
        <v>55</v>
      </c>
      <c r="C3507" t="s">
        <v>43</v>
      </c>
      <c r="D3507" t="s">
        <v>5598</v>
      </c>
      <c r="E3507" t="s">
        <v>155</v>
      </c>
      <c r="F3507" t="s">
        <v>13</v>
      </c>
      <c r="G3507" t="s">
        <v>55</v>
      </c>
      <c r="H3507">
        <v>666</v>
      </c>
      <c r="I3507" t="s">
        <v>55</v>
      </c>
      <c r="J3507">
        <v>55000</v>
      </c>
      <c r="K3507">
        <v>54543.94</v>
      </c>
      <c r="L3507">
        <v>0.19400000000000001</v>
      </c>
      <c r="M3507" s="63">
        <v>45451</v>
      </c>
      <c r="N3507" s="63">
        <v>45571</v>
      </c>
      <c r="O3507">
        <v>120</v>
      </c>
      <c r="P3507" t="s">
        <v>55</v>
      </c>
      <c r="Q3507">
        <v>0</v>
      </c>
      <c r="R3507">
        <v>0</v>
      </c>
      <c r="S3507">
        <v>0</v>
      </c>
      <c r="T3507">
        <v>0</v>
      </c>
      <c r="U3507">
        <v>0</v>
      </c>
      <c r="V3507">
        <v>0</v>
      </c>
      <c r="W3507">
        <v>0</v>
      </c>
      <c r="X3507" s="1">
        <v>45473</v>
      </c>
      <c r="Y3507" s="1">
        <v>45276</v>
      </c>
      <c r="Z3507" t="s">
        <v>5598</v>
      </c>
      <c r="AA3507" t="s">
        <v>102</v>
      </c>
    </row>
    <row r="3508" spans="1:27" x14ac:dyDescent="0.25">
      <c r="A3508" t="s">
        <v>7174</v>
      </c>
      <c r="B3508" t="s">
        <v>55</v>
      </c>
      <c r="C3508" t="s">
        <v>43</v>
      </c>
      <c r="D3508" t="s">
        <v>5598</v>
      </c>
      <c r="E3508" t="s">
        <v>155</v>
      </c>
      <c r="F3508" t="s">
        <v>4</v>
      </c>
      <c r="G3508" t="s">
        <v>55</v>
      </c>
      <c r="H3508">
        <v>672</v>
      </c>
      <c r="I3508" t="s">
        <v>55</v>
      </c>
      <c r="J3508">
        <v>5000</v>
      </c>
      <c r="K3508">
        <v>4954.7299999999996</v>
      </c>
      <c r="L3508">
        <v>0.19400000000000001</v>
      </c>
      <c r="M3508" s="63">
        <v>45359</v>
      </c>
      <c r="N3508" s="63">
        <v>45479</v>
      </c>
      <c r="O3508">
        <v>120</v>
      </c>
      <c r="P3508" t="s">
        <v>55</v>
      </c>
      <c r="Q3508">
        <v>0</v>
      </c>
      <c r="R3508">
        <v>0</v>
      </c>
      <c r="S3508">
        <v>0</v>
      </c>
      <c r="T3508">
        <v>0</v>
      </c>
      <c r="U3508">
        <v>0</v>
      </c>
      <c r="V3508">
        <v>0</v>
      </c>
      <c r="W3508">
        <v>0</v>
      </c>
      <c r="X3508" s="1">
        <v>45473</v>
      </c>
      <c r="Y3508" s="1">
        <v>45113</v>
      </c>
      <c r="Z3508" t="s">
        <v>5598</v>
      </c>
      <c r="AA3508" t="s">
        <v>102</v>
      </c>
    </row>
    <row r="3509" spans="1:27" x14ac:dyDescent="0.25">
      <c r="A3509" t="s">
        <v>7175</v>
      </c>
      <c r="B3509" t="s">
        <v>55</v>
      </c>
      <c r="C3509" t="s">
        <v>43</v>
      </c>
      <c r="D3509" t="s">
        <v>5598</v>
      </c>
      <c r="E3509" t="s">
        <v>155</v>
      </c>
      <c r="F3509" t="s">
        <v>6</v>
      </c>
      <c r="G3509" t="s">
        <v>55</v>
      </c>
      <c r="H3509">
        <v>628</v>
      </c>
      <c r="I3509" t="s">
        <v>55</v>
      </c>
      <c r="J3509">
        <v>25000</v>
      </c>
      <c r="K3509">
        <v>8679</v>
      </c>
      <c r="L3509">
        <v>0.26</v>
      </c>
      <c r="M3509" s="63">
        <v>45436</v>
      </c>
      <c r="N3509" s="63">
        <v>45481</v>
      </c>
      <c r="O3509">
        <v>45</v>
      </c>
      <c r="P3509" t="s">
        <v>55</v>
      </c>
      <c r="Q3509">
        <v>0</v>
      </c>
      <c r="R3509">
        <v>0</v>
      </c>
      <c r="S3509">
        <v>0</v>
      </c>
      <c r="T3509">
        <v>0</v>
      </c>
      <c r="U3509">
        <v>0</v>
      </c>
      <c r="V3509">
        <v>0</v>
      </c>
      <c r="W3509">
        <v>0</v>
      </c>
      <c r="X3509" s="1">
        <v>45473</v>
      </c>
      <c r="Y3509" s="1">
        <v>45148</v>
      </c>
      <c r="Z3509" t="s">
        <v>5598</v>
      </c>
      <c r="AA3509" t="s">
        <v>100</v>
      </c>
    </row>
    <row r="3510" spans="1:27" x14ac:dyDescent="0.25">
      <c r="A3510" t="s">
        <v>7176</v>
      </c>
      <c r="B3510" t="s">
        <v>55</v>
      </c>
      <c r="C3510" t="s">
        <v>43</v>
      </c>
      <c r="D3510" t="s">
        <v>5598</v>
      </c>
      <c r="E3510" t="s">
        <v>155</v>
      </c>
      <c r="F3510" t="s">
        <v>6</v>
      </c>
      <c r="G3510" t="s">
        <v>55</v>
      </c>
      <c r="H3510">
        <v>797</v>
      </c>
      <c r="I3510" t="s">
        <v>55</v>
      </c>
      <c r="J3510">
        <v>10000</v>
      </c>
      <c r="K3510">
        <v>6466.5</v>
      </c>
      <c r="L3510">
        <v>0.19400000000000001</v>
      </c>
      <c r="M3510" s="63">
        <v>45455</v>
      </c>
      <c r="N3510" s="63">
        <v>45575</v>
      </c>
      <c r="O3510">
        <v>120</v>
      </c>
      <c r="P3510" t="s">
        <v>55</v>
      </c>
      <c r="Q3510">
        <v>0</v>
      </c>
      <c r="R3510">
        <v>0</v>
      </c>
      <c r="S3510">
        <v>0</v>
      </c>
      <c r="T3510">
        <v>0</v>
      </c>
      <c r="U3510">
        <v>0</v>
      </c>
      <c r="V3510">
        <v>0</v>
      </c>
      <c r="W3510">
        <v>0</v>
      </c>
      <c r="X3510" s="1">
        <v>45473</v>
      </c>
      <c r="Y3510" s="1">
        <v>45078</v>
      </c>
      <c r="Z3510" t="s">
        <v>5598</v>
      </c>
      <c r="AA3510" t="s">
        <v>102</v>
      </c>
    </row>
    <row r="3511" spans="1:27" x14ac:dyDescent="0.25">
      <c r="A3511" t="s">
        <v>7177</v>
      </c>
      <c r="B3511" t="s">
        <v>55</v>
      </c>
      <c r="C3511" t="s">
        <v>43</v>
      </c>
      <c r="D3511" t="s">
        <v>5598</v>
      </c>
      <c r="E3511" t="s">
        <v>155</v>
      </c>
      <c r="F3511" t="s">
        <v>10</v>
      </c>
      <c r="G3511" t="s">
        <v>55</v>
      </c>
      <c r="H3511">
        <v>681</v>
      </c>
      <c r="I3511" t="s">
        <v>55</v>
      </c>
      <c r="J3511">
        <v>50000</v>
      </c>
      <c r="K3511">
        <v>18772.5</v>
      </c>
      <c r="L3511">
        <v>0.19400000000000001</v>
      </c>
      <c r="M3511" s="63">
        <v>45355</v>
      </c>
      <c r="N3511" s="63">
        <v>45475</v>
      </c>
      <c r="O3511">
        <v>120</v>
      </c>
      <c r="P3511" t="s">
        <v>55</v>
      </c>
      <c r="Q3511">
        <v>0</v>
      </c>
      <c r="R3511">
        <v>0</v>
      </c>
      <c r="S3511">
        <v>0</v>
      </c>
      <c r="T3511">
        <v>0</v>
      </c>
      <c r="U3511">
        <v>0</v>
      </c>
      <c r="V3511">
        <v>0</v>
      </c>
      <c r="W3511">
        <v>0</v>
      </c>
      <c r="X3511" s="1">
        <v>45473</v>
      </c>
      <c r="Y3511" s="1">
        <v>44975</v>
      </c>
      <c r="Z3511" t="s">
        <v>5598</v>
      </c>
      <c r="AA3511" t="s">
        <v>103</v>
      </c>
    </row>
    <row r="3512" spans="1:27" x14ac:dyDescent="0.25">
      <c r="A3512" t="s">
        <v>7178</v>
      </c>
      <c r="B3512" t="s">
        <v>55</v>
      </c>
      <c r="C3512" t="s">
        <v>43</v>
      </c>
      <c r="D3512" t="s">
        <v>5598</v>
      </c>
      <c r="E3512" t="s">
        <v>155</v>
      </c>
      <c r="F3512" t="s">
        <v>4</v>
      </c>
      <c r="G3512" t="s">
        <v>55</v>
      </c>
      <c r="H3512">
        <v>762</v>
      </c>
      <c r="I3512" t="s">
        <v>55</v>
      </c>
      <c r="J3512">
        <v>55000</v>
      </c>
      <c r="K3512">
        <v>46872</v>
      </c>
      <c r="L3512">
        <v>0.19400000000000001</v>
      </c>
      <c r="M3512" s="63">
        <v>45448</v>
      </c>
      <c r="N3512" s="63">
        <v>45568</v>
      </c>
      <c r="O3512">
        <v>120</v>
      </c>
      <c r="P3512" t="s">
        <v>55</v>
      </c>
      <c r="Q3512">
        <v>0</v>
      </c>
      <c r="R3512">
        <v>0</v>
      </c>
      <c r="S3512">
        <v>0</v>
      </c>
      <c r="T3512">
        <v>0</v>
      </c>
      <c r="U3512">
        <v>0</v>
      </c>
      <c r="V3512">
        <v>0</v>
      </c>
      <c r="W3512">
        <v>0</v>
      </c>
      <c r="X3512" s="1">
        <v>45473</v>
      </c>
      <c r="Y3512" s="1">
        <v>45068</v>
      </c>
      <c r="Z3512" t="s">
        <v>5598</v>
      </c>
      <c r="AA3512" t="s">
        <v>102</v>
      </c>
    </row>
    <row r="3513" spans="1:27" x14ac:dyDescent="0.25">
      <c r="A3513" t="s">
        <v>7179</v>
      </c>
      <c r="B3513" t="s">
        <v>55</v>
      </c>
      <c r="C3513" t="s">
        <v>43</v>
      </c>
      <c r="D3513" t="s">
        <v>5598</v>
      </c>
      <c r="E3513" t="s">
        <v>155</v>
      </c>
      <c r="F3513" t="s">
        <v>9</v>
      </c>
      <c r="G3513" t="s">
        <v>55</v>
      </c>
      <c r="H3513">
        <v>644</v>
      </c>
      <c r="I3513" t="s">
        <v>55</v>
      </c>
      <c r="J3513">
        <v>35000</v>
      </c>
      <c r="K3513">
        <v>22082.080000000002</v>
      </c>
      <c r="L3513">
        <v>0.19400000000000001</v>
      </c>
      <c r="M3513" s="63">
        <v>45386</v>
      </c>
      <c r="N3513" s="63">
        <v>45506</v>
      </c>
      <c r="O3513">
        <v>120</v>
      </c>
      <c r="P3513" t="s">
        <v>55</v>
      </c>
      <c r="Q3513">
        <v>0</v>
      </c>
      <c r="R3513">
        <v>0</v>
      </c>
      <c r="S3513">
        <v>0</v>
      </c>
      <c r="T3513">
        <v>0</v>
      </c>
      <c r="U3513">
        <v>0</v>
      </c>
      <c r="V3513">
        <v>0</v>
      </c>
      <c r="W3513">
        <v>0</v>
      </c>
      <c r="X3513" s="1">
        <v>45473</v>
      </c>
      <c r="Y3513" s="1">
        <v>45275</v>
      </c>
      <c r="Z3513" t="s">
        <v>5598</v>
      </c>
      <c r="AA3513" t="s">
        <v>102</v>
      </c>
    </row>
    <row r="3514" spans="1:27" x14ac:dyDescent="0.25">
      <c r="A3514" t="s">
        <v>7180</v>
      </c>
      <c r="B3514" t="s">
        <v>55</v>
      </c>
      <c r="C3514" t="s">
        <v>43</v>
      </c>
      <c r="D3514" t="s">
        <v>5598</v>
      </c>
      <c r="E3514" t="s">
        <v>155</v>
      </c>
      <c r="F3514" t="s">
        <v>12</v>
      </c>
      <c r="G3514" t="s">
        <v>55</v>
      </c>
      <c r="H3514">
        <v>756</v>
      </c>
      <c r="I3514" t="s">
        <v>55</v>
      </c>
      <c r="J3514">
        <v>10000</v>
      </c>
      <c r="K3514">
        <v>485.74</v>
      </c>
      <c r="L3514">
        <v>0.19400000000000001</v>
      </c>
      <c r="M3514" s="63">
        <v>45418</v>
      </c>
      <c r="N3514" s="63">
        <v>45538</v>
      </c>
      <c r="O3514">
        <v>120</v>
      </c>
      <c r="P3514" t="s">
        <v>55</v>
      </c>
      <c r="Q3514">
        <v>0</v>
      </c>
      <c r="R3514">
        <v>0</v>
      </c>
      <c r="S3514">
        <v>0</v>
      </c>
      <c r="T3514">
        <v>0</v>
      </c>
      <c r="U3514">
        <v>0</v>
      </c>
      <c r="V3514">
        <v>0</v>
      </c>
      <c r="W3514">
        <v>0</v>
      </c>
      <c r="X3514" s="1">
        <v>45473</v>
      </c>
      <c r="Y3514" s="1">
        <v>45210</v>
      </c>
      <c r="Z3514" t="s">
        <v>5598</v>
      </c>
      <c r="AA3514" t="s">
        <v>102</v>
      </c>
    </row>
    <row r="3515" spans="1:27" x14ac:dyDescent="0.25">
      <c r="A3515" t="s">
        <v>7181</v>
      </c>
      <c r="B3515" t="s">
        <v>55</v>
      </c>
      <c r="C3515" t="s">
        <v>43</v>
      </c>
      <c r="D3515" t="s">
        <v>5598</v>
      </c>
      <c r="E3515" t="s">
        <v>155</v>
      </c>
      <c r="F3515" t="s">
        <v>13</v>
      </c>
      <c r="G3515" t="s">
        <v>55</v>
      </c>
      <c r="H3515">
        <v>690</v>
      </c>
      <c r="I3515" t="s">
        <v>55</v>
      </c>
      <c r="J3515">
        <v>5000</v>
      </c>
      <c r="K3515">
        <v>4885.57</v>
      </c>
      <c r="L3515">
        <v>0.19400000000000001</v>
      </c>
      <c r="M3515" s="63">
        <v>45356</v>
      </c>
      <c r="N3515" s="63">
        <v>45476</v>
      </c>
      <c r="O3515">
        <v>120</v>
      </c>
      <c r="P3515" t="s">
        <v>55</v>
      </c>
      <c r="Q3515">
        <v>0</v>
      </c>
      <c r="R3515">
        <v>0</v>
      </c>
      <c r="S3515">
        <v>0</v>
      </c>
      <c r="T3515">
        <v>0</v>
      </c>
      <c r="U3515">
        <v>0</v>
      </c>
      <c r="V3515">
        <v>0</v>
      </c>
      <c r="W3515">
        <v>0</v>
      </c>
      <c r="X3515" s="1">
        <v>45473</v>
      </c>
      <c r="Y3515" s="1">
        <v>45063</v>
      </c>
      <c r="Z3515" t="s">
        <v>5598</v>
      </c>
      <c r="AA3515" t="s">
        <v>102</v>
      </c>
    </row>
    <row r="3516" spans="1:27" x14ac:dyDescent="0.25">
      <c r="A3516" t="s">
        <v>7182</v>
      </c>
      <c r="B3516" t="s">
        <v>55</v>
      </c>
      <c r="C3516" t="s">
        <v>43</v>
      </c>
      <c r="D3516" t="s">
        <v>5598</v>
      </c>
      <c r="E3516" t="s">
        <v>155</v>
      </c>
      <c r="F3516" t="s">
        <v>15</v>
      </c>
      <c r="G3516" t="s">
        <v>55</v>
      </c>
      <c r="H3516">
        <v>690</v>
      </c>
      <c r="I3516" t="s">
        <v>55</v>
      </c>
      <c r="J3516">
        <v>30000</v>
      </c>
      <c r="K3516">
        <v>20064.650000000001</v>
      </c>
      <c r="L3516">
        <v>0.26</v>
      </c>
      <c r="M3516" s="63">
        <v>45430</v>
      </c>
      <c r="N3516" s="63">
        <v>45475</v>
      </c>
      <c r="O3516">
        <v>45</v>
      </c>
      <c r="P3516" t="s">
        <v>55</v>
      </c>
      <c r="Q3516">
        <v>0</v>
      </c>
      <c r="R3516">
        <v>0</v>
      </c>
      <c r="S3516">
        <v>0</v>
      </c>
      <c r="T3516">
        <v>0</v>
      </c>
      <c r="U3516">
        <v>0</v>
      </c>
      <c r="V3516">
        <v>0</v>
      </c>
      <c r="W3516">
        <v>0</v>
      </c>
      <c r="X3516" s="1">
        <v>45473</v>
      </c>
      <c r="Y3516" s="1">
        <v>45046</v>
      </c>
      <c r="Z3516" t="s">
        <v>5598</v>
      </c>
      <c r="AA3516" t="s">
        <v>101</v>
      </c>
    </row>
    <row r="3517" spans="1:27" x14ac:dyDescent="0.25">
      <c r="A3517" t="s">
        <v>7183</v>
      </c>
      <c r="B3517" t="s">
        <v>55</v>
      </c>
      <c r="C3517" t="s">
        <v>43</v>
      </c>
      <c r="D3517" t="s">
        <v>5598</v>
      </c>
      <c r="E3517" t="s">
        <v>155</v>
      </c>
      <c r="F3517" t="s">
        <v>6</v>
      </c>
      <c r="G3517" t="s">
        <v>55</v>
      </c>
      <c r="H3517">
        <v>816</v>
      </c>
      <c r="I3517" t="s">
        <v>55</v>
      </c>
      <c r="J3517">
        <v>80000</v>
      </c>
      <c r="K3517">
        <v>76281</v>
      </c>
      <c r="L3517">
        <v>0.19400000000000001</v>
      </c>
      <c r="M3517" s="63">
        <v>45403</v>
      </c>
      <c r="N3517" s="63">
        <v>45493</v>
      </c>
      <c r="O3517">
        <v>90</v>
      </c>
      <c r="P3517" t="s">
        <v>55</v>
      </c>
      <c r="Q3517">
        <v>0</v>
      </c>
      <c r="R3517">
        <v>0</v>
      </c>
      <c r="S3517">
        <v>0</v>
      </c>
      <c r="T3517">
        <v>0</v>
      </c>
      <c r="U3517">
        <v>0</v>
      </c>
      <c r="V3517">
        <v>0</v>
      </c>
      <c r="W3517">
        <v>0</v>
      </c>
      <c r="X3517" s="1">
        <v>45473</v>
      </c>
      <c r="Y3517" s="1">
        <v>44975</v>
      </c>
      <c r="Z3517" t="s">
        <v>5598</v>
      </c>
      <c r="AA3517" t="s">
        <v>100</v>
      </c>
    </row>
    <row r="3518" spans="1:27" x14ac:dyDescent="0.25">
      <c r="A3518" t="s">
        <v>7184</v>
      </c>
      <c r="B3518" t="s">
        <v>55</v>
      </c>
      <c r="C3518" t="s">
        <v>43</v>
      </c>
      <c r="D3518" t="s">
        <v>5598</v>
      </c>
      <c r="E3518" t="s">
        <v>155</v>
      </c>
      <c r="F3518" t="s">
        <v>13</v>
      </c>
      <c r="G3518" t="s">
        <v>55</v>
      </c>
      <c r="H3518">
        <v>692</v>
      </c>
      <c r="I3518" t="s">
        <v>55</v>
      </c>
      <c r="J3518">
        <v>55000</v>
      </c>
      <c r="K3518">
        <v>54295.49</v>
      </c>
      <c r="L3518">
        <v>0.26</v>
      </c>
      <c r="M3518" s="63">
        <v>45473</v>
      </c>
      <c r="N3518" s="63">
        <v>45518</v>
      </c>
      <c r="O3518">
        <v>45</v>
      </c>
      <c r="P3518" t="s">
        <v>55</v>
      </c>
      <c r="Q3518">
        <v>0</v>
      </c>
      <c r="R3518">
        <v>0</v>
      </c>
      <c r="S3518">
        <v>0</v>
      </c>
      <c r="T3518">
        <v>0</v>
      </c>
      <c r="U3518">
        <v>0</v>
      </c>
      <c r="V3518">
        <v>0</v>
      </c>
      <c r="W3518">
        <v>0</v>
      </c>
      <c r="X3518" s="1">
        <v>45473</v>
      </c>
      <c r="Y3518" s="1">
        <v>45022</v>
      </c>
      <c r="Z3518" t="s">
        <v>5598</v>
      </c>
      <c r="AA3518" t="s">
        <v>100</v>
      </c>
    </row>
    <row r="3519" spans="1:27" x14ac:dyDescent="0.25">
      <c r="A3519" t="s">
        <v>7185</v>
      </c>
      <c r="B3519" t="s">
        <v>55</v>
      </c>
      <c r="C3519" t="s">
        <v>43</v>
      </c>
      <c r="D3519" t="s">
        <v>5598</v>
      </c>
      <c r="E3519" t="s">
        <v>155</v>
      </c>
      <c r="F3519" t="s">
        <v>13</v>
      </c>
      <c r="G3519" t="s">
        <v>55</v>
      </c>
      <c r="H3519">
        <v>798</v>
      </c>
      <c r="I3519" t="s">
        <v>55</v>
      </c>
      <c r="J3519">
        <v>5000</v>
      </c>
      <c r="K3519">
        <v>4979.8900000000003</v>
      </c>
      <c r="L3519">
        <v>0.19400000000000001</v>
      </c>
      <c r="M3519" s="63">
        <v>45470</v>
      </c>
      <c r="N3519" s="63">
        <v>45590</v>
      </c>
      <c r="O3519">
        <v>120</v>
      </c>
      <c r="P3519" t="s">
        <v>55</v>
      </c>
      <c r="Q3519">
        <v>0</v>
      </c>
      <c r="R3519">
        <v>0</v>
      </c>
      <c r="S3519">
        <v>0</v>
      </c>
      <c r="T3519">
        <v>0</v>
      </c>
      <c r="U3519">
        <v>0</v>
      </c>
      <c r="V3519">
        <v>0</v>
      </c>
      <c r="W3519">
        <v>0</v>
      </c>
      <c r="X3519" s="1">
        <v>45473</v>
      </c>
      <c r="Y3519" s="1">
        <v>45155</v>
      </c>
      <c r="Z3519" t="s">
        <v>5598</v>
      </c>
      <c r="AA3519" t="s">
        <v>102</v>
      </c>
    </row>
    <row r="3520" spans="1:27" x14ac:dyDescent="0.25">
      <c r="A3520" t="s">
        <v>7186</v>
      </c>
      <c r="B3520" t="s">
        <v>55</v>
      </c>
      <c r="C3520" t="s">
        <v>43</v>
      </c>
      <c r="D3520" t="s">
        <v>5598</v>
      </c>
      <c r="E3520" t="s">
        <v>155</v>
      </c>
      <c r="F3520" t="s">
        <v>9</v>
      </c>
      <c r="G3520" t="s">
        <v>55</v>
      </c>
      <c r="H3520">
        <v>635</v>
      </c>
      <c r="I3520" t="s">
        <v>55</v>
      </c>
      <c r="J3520">
        <v>20000</v>
      </c>
      <c r="K3520">
        <v>19797.240000000002</v>
      </c>
      <c r="L3520">
        <v>0.19400000000000001</v>
      </c>
      <c r="M3520" s="63">
        <v>45384</v>
      </c>
      <c r="N3520" s="63">
        <v>45504</v>
      </c>
      <c r="O3520">
        <v>120</v>
      </c>
      <c r="P3520" t="s">
        <v>55</v>
      </c>
      <c r="Q3520">
        <v>0</v>
      </c>
      <c r="R3520">
        <v>0</v>
      </c>
      <c r="S3520">
        <v>0</v>
      </c>
      <c r="T3520">
        <v>0</v>
      </c>
      <c r="U3520">
        <v>0</v>
      </c>
      <c r="V3520">
        <v>0</v>
      </c>
      <c r="W3520">
        <v>0</v>
      </c>
      <c r="X3520" s="1">
        <v>45473</v>
      </c>
      <c r="Y3520" s="1">
        <v>45039</v>
      </c>
      <c r="Z3520" t="s">
        <v>5598</v>
      </c>
      <c r="AA3520" t="s">
        <v>102</v>
      </c>
    </row>
    <row r="3521" spans="1:27" x14ac:dyDescent="0.25">
      <c r="A3521" t="s">
        <v>7187</v>
      </c>
      <c r="B3521" t="s">
        <v>55</v>
      </c>
      <c r="C3521" t="s">
        <v>43</v>
      </c>
      <c r="D3521" t="s">
        <v>5598</v>
      </c>
      <c r="E3521" t="s">
        <v>155</v>
      </c>
      <c r="F3521" t="s">
        <v>13</v>
      </c>
      <c r="G3521" t="s">
        <v>55</v>
      </c>
      <c r="H3521">
        <v>626</v>
      </c>
      <c r="I3521" t="s">
        <v>55</v>
      </c>
      <c r="J3521">
        <v>40000</v>
      </c>
      <c r="K3521">
        <v>34491.300000000003</v>
      </c>
      <c r="L3521">
        <v>0.26</v>
      </c>
      <c r="M3521" s="63">
        <v>45442</v>
      </c>
      <c r="N3521" s="63">
        <v>45487</v>
      </c>
      <c r="O3521">
        <v>45</v>
      </c>
      <c r="P3521" t="s">
        <v>55</v>
      </c>
      <c r="Q3521">
        <v>0</v>
      </c>
      <c r="R3521">
        <v>0</v>
      </c>
      <c r="S3521">
        <v>0</v>
      </c>
      <c r="T3521">
        <v>0</v>
      </c>
      <c r="U3521">
        <v>0</v>
      </c>
      <c r="V3521">
        <v>0</v>
      </c>
      <c r="W3521">
        <v>0</v>
      </c>
      <c r="X3521" s="1">
        <v>45473</v>
      </c>
      <c r="Y3521" s="1">
        <v>45261</v>
      </c>
      <c r="Z3521" t="s">
        <v>5598</v>
      </c>
      <c r="AA3521" t="s">
        <v>100</v>
      </c>
    </row>
    <row r="3522" spans="1:27" x14ac:dyDescent="0.25">
      <c r="A3522" t="s">
        <v>7188</v>
      </c>
      <c r="B3522" t="s">
        <v>55</v>
      </c>
      <c r="C3522" t="s">
        <v>43</v>
      </c>
      <c r="D3522" t="s">
        <v>5598</v>
      </c>
      <c r="E3522" t="s">
        <v>155</v>
      </c>
      <c r="F3522" t="s">
        <v>7</v>
      </c>
      <c r="G3522" t="s">
        <v>55</v>
      </c>
      <c r="H3522">
        <v>774</v>
      </c>
      <c r="I3522" t="s">
        <v>55</v>
      </c>
      <c r="J3522">
        <v>45000</v>
      </c>
      <c r="K3522">
        <v>44015.59</v>
      </c>
      <c r="L3522">
        <v>0.26</v>
      </c>
      <c r="M3522" s="63">
        <v>45442</v>
      </c>
      <c r="N3522" s="63">
        <v>45487</v>
      </c>
      <c r="O3522">
        <v>45</v>
      </c>
      <c r="P3522" t="s">
        <v>55</v>
      </c>
      <c r="Q3522">
        <v>0</v>
      </c>
      <c r="R3522">
        <v>0</v>
      </c>
      <c r="S3522">
        <v>0</v>
      </c>
      <c r="T3522">
        <v>0</v>
      </c>
      <c r="U3522">
        <v>0</v>
      </c>
      <c r="V3522">
        <v>0</v>
      </c>
      <c r="W3522">
        <v>0</v>
      </c>
      <c r="X3522" s="1">
        <v>45473</v>
      </c>
      <c r="Y3522" s="1">
        <v>45092</v>
      </c>
      <c r="Z3522" t="s">
        <v>5598</v>
      </c>
      <c r="AA3522" t="s">
        <v>99</v>
      </c>
    </row>
    <row r="3523" spans="1:27" x14ac:dyDescent="0.25">
      <c r="A3523" t="s">
        <v>7189</v>
      </c>
      <c r="B3523" t="s">
        <v>55</v>
      </c>
      <c r="C3523" t="s">
        <v>43</v>
      </c>
      <c r="D3523" t="s">
        <v>5598</v>
      </c>
      <c r="E3523" t="s">
        <v>155</v>
      </c>
      <c r="F3523" t="s">
        <v>7</v>
      </c>
      <c r="G3523" t="s">
        <v>55</v>
      </c>
      <c r="H3523">
        <v>527</v>
      </c>
      <c r="I3523" t="s">
        <v>55</v>
      </c>
      <c r="J3523">
        <v>50000</v>
      </c>
      <c r="K3523">
        <v>39310.5</v>
      </c>
      <c r="L3523">
        <v>0.26</v>
      </c>
      <c r="M3523" s="63">
        <v>45459</v>
      </c>
      <c r="N3523" s="63">
        <v>45504</v>
      </c>
      <c r="O3523">
        <v>45</v>
      </c>
      <c r="P3523" t="s">
        <v>55</v>
      </c>
      <c r="Q3523">
        <v>0</v>
      </c>
      <c r="R3523">
        <v>0</v>
      </c>
      <c r="S3523">
        <v>0</v>
      </c>
      <c r="T3523">
        <v>0</v>
      </c>
      <c r="U3523">
        <v>0</v>
      </c>
      <c r="V3523">
        <v>0</v>
      </c>
      <c r="W3523">
        <v>0</v>
      </c>
      <c r="X3523" s="1">
        <v>45473</v>
      </c>
      <c r="Y3523" s="1">
        <v>44672</v>
      </c>
      <c r="Z3523" t="s">
        <v>5598</v>
      </c>
      <c r="AA3523" t="s">
        <v>99</v>
      </c>
    </row>
    <row r="3524" spans="1:27" x14ac:dyDescent="0.25">
      <c r="A3524" t="s">
        <v>7190</v>
      </c>
      <c r="B3524" t="s">
        <v>55</v>
      </c>
      <c r="C3524" t="s">
        <v>43</v>
      </c>
      <c r="D3524" t="s">
        <v>5598</v>
      </c>
      <c r="E3524" t="s">
        <v>155</v>
      </c>
      <c r="F3524" t="s">
        <v>12</v>
      </c>
      <c r="G3524" t="s">
        <v>55</v>
      </c>
      <c r="H3524">
        <v>859</v>
      </c>
      <c r="I3524" t="s">
        <v>55</v>
      </c>
      <c r="J3524">
        <v>25000</v>
      </c>
      <c r="K3524">
        <v>9622.5</v>
      </c>
      <c r="L3524">
        <v>0.26</v>
      </c>
      <c r="M3524" s="63">
        <v>45441</v>
      </c>
      <c r="N3524" s="63">
        <v>45486</v>
      </c>
      <c r="O3524">
        <v>45</v>
      </c>
      <c r="P3524" t="s">
        <v>55</v>
      </c>
      <c r="Q3524">
        <v>0</v>
      </c>
      <c r="R3524">
        <v>0</v>
      </c>
      <c r="S3524">
        <v>0</v>
      </c>
      <c r="T3524">
        <v>0</v>
      </c>
      <c r="U3524">
        <v>0</v>
      </c>
      <c r="V3524">
        <v>0</v>
      </c>
      <c r="W3524">
        <v>0</v>
      </c>
      <c r="X3524" s="1">
        <v>45473</v>
      </c>
      <c r="Y3524" s="1">
        <v>45003</v>
      </c>
      <c r="Z3524" t="s">
        <v>5598</v>
      </c>
      <c r="AA3524" t="s">
        <v>103</v>
      </c>
    </row>
    <row r="3525" spans="1:27" x14ac:dyDescent="0.25">
      <c r="A3525" t="s">
        <v>7191</v>
      </c>
      <c r="B3525" t="s">
        <v>55</v>
      </c>
      <c r="C3525" t="s">
        <v>43</v>
      </c>
      <c r="D3525" t="s">
        <v>5598</v>
      </c>
      <c r="E3525" t="s">
        <v>155</v>
      </c>
      <c r="F3525" t="s">
        <v>4</v>
      </c>
      <c r="G3525" t="s">
        <v>55</v>
      </c>
      <c r="H3525">
        <v>653</v>
      </c>
      <c r="I3525" t="s">
        <v>55</v>
      </c>
      <c r="J3525">
        <v>35000</v>
      </c>
      <c r="K3525">
        <v>15117</v>
      </c>
      <c r="L3525">
        <v>0.26</v>
      </c>
      <c r="M3525" s="63">
        <v>45438</v>
      </c>
      <c r="N3525" s="63">
        <v>45483</v>
      </c>
      <c r="O3525">
        <v>45</v>
      </c>
      <c r="P3525" t="s">
        <v>55</v>
      </c>
      <c r="Q3525">
        <v>0</v>
      </c>
      <c r="R3525">
        <v>0</v>
      </c>
      <c r="S3525">
        <v>0</v>
      </c>
      <c r="T3525">
        <v>0</v>
      </c>
      <c r="U3525">
        <v>0</v>
      </c>
      <c r="V3525">
        <v>0</v>
      </c>
      <c r="W3525">
        <v>0</v>
      </c>
      <c r="X3525" s="1">
        <v>45473</v>
      </c>
      <c r="Y3525" s="1">
        <v>45278</v>
      </c>
      <c r="Z3525" t="s">
        <v>5598</v>
      </c>
      <c r="AA3525" t="s">
        <v>100</v>
      </c>
    </row>
    <row r="3526" spans="1:27" x14ac:dyDescent="0.25">
      <c r="A3526" t="s">
        <v>7192</v>
      </c>
      <c r="B3526" t="s">
        <v>55</v>
      </c>
      <c r="C3526" t="s">
        <v>43</v>
      </c>
      <c r="D3526" t="s">
        <v>5598</v>
      </c>
      <c r="E3526" t="s">
        <v>155</v>
      </c>
      <c r="F3526" t="s">
        <v>12</v>
      </c>
      <c r="G3526" t="s">
        <v>55</v>
      </c>
      <c r="H3526">
        <v>701</v>
      </c>
      <c r="I3526" t="s">
        <v>55</v>
      </c>
      <c r="J3526">
        <v>35000</v>
      </c>
      <c r="K3526">
        <v>32199</v>
      </c>
      <c r="L3526">
        <v>0.26</v>
      </c>
      <c r="M3526" s="63">
        <v>45463</v>
      </c>
      <c r="N3526" s="63">
        <v>45508</v>
      </c>
      <c r="O3526">
        <v>45</v>
      </c>
      <c r="P3526" t="s">
        <v>55</v>
      </c>
      <c r="Q3526">
        <v>0</v>
      </c>
      <c r="R3526">
        <v>0</v>
      </c>
      <c r="S3526">
        <v>0</v>
      </c>
      <c r="T3526">
        <v>0</v>
      </c>
      <c r="U3526">
        <v>0</v>
      </c>
      <c r="V3526">
        <v>0</v>
      </c>
      <c r="W3526">
        <v>0</v>
      </c>
      <c r="X3526" s="1">
        <v>45473</v>
      </c>
      <c r="Y3526" s="1">
        <v>45207</v>
      </c>
      <c r="Z3526" t="s">
        <v>5598</v>
      </c>
      <c r="AA3526" t="s">
        <v>100</v>
      </c>
    </row>
    <row r="3527" spans="1:27" x14ac:dyDescent="0.25">
      <c r="A3527" t="s">
        <v>7193</v>
      </c>
      <c r="B3527" t="s">
        <v>55</v>
      </c>
      <c r="C3527" t="s">
        <v>43</v>
      </c>
      <c r="D3527" t="s">
        <v>5598</v>
      </c>
      <c r="E3527" t="s">
        <v>155</v>
      </c>
      <c r="F3527" t="s">
        <v>9</v>
      </c>
      <c r="G3527" t="s">
        <v>55</v>
      </c>
      <c r="H3527">
        <v>835</v>
      </c>
      <c r="I3527" t="s">
        <v>55</v>
      </c>
      <c r="J3527">
        <v>100000</v>
      </c>
      <c r="K3527">
        <v>17375.11</v>
      </c>
      <c r="L3527">
        <v>0.19400000000000001</v>
      </c>
      <c r="M3527" s="63">
        <v>45468</v>
      </c>
      <c r="N3527" s="63">
        <v>45513</v>
      </c>
      <c r="O3527">
        <v>45</v>
      </c>
      <c r="P3527" t="s">
        <v>55</v>
      </c>
      <c r="Q3527">
        <v>0</v>
      </c>
      <c r="R3527">
        <v>0</v>
      </c>
      <c r="S3527">
        <v>0</v>
      </c>
      <c r="T3527">
        <v>0</v>
      </c>
      <c r="U3527">
        <v>0</v>
      </c>
      <c r="V3527">
        <v>0</v>
      </c>
      <c r="W3527">
        <v>0</v>
      </c>
      <c r="X3527" s="1">
        <v>45473</v>
      </c>
      <c r="Y3527" s="1">
        <v>45059</v>
      </c>
      <c r="Z3527" t="s">
        <v>5598</v>
      </c>
      <c r="AA3527" t="s">
        <v>100</v>
      </c>
    </row>
    <row r="3528" spans="1:27" x14ac:dyDescent="0.25">
      <c r="A3528" t="s">
        <v>7194</v>
      </c>
      <c r="B3528" t="s">
        <v>55</v>
      </c>
      <c r="C3528" t="s">
        <v>43</v>
      </c>
      <c r="D3528" t="s">
        <v>5598</v>
      </c>
      <c r="E3528" t="s">
        <v>155</v>
      </c>
      <c r="F3528" t="s">
        <v>15</v>
      </c>
      <c r="G3528" t="s">
        <v>55</v>
      </c>
      <c r="H3528">
        <v>614</v>
      </c>
      <c r="I3528" t="s">
        <v>55</v>
      </c>
      <c r="J3528">
        <v>30000</v>
      </c>
      <c r="K3528">
        <v>29768.02</v>
      </c>
      <c r="L3528">
        <v>0.19400000000000001</v>
      </c>
      <c r="M3528" s="63">
        <v>45388</v>
      </c>
      <c r="N3528" s="63">
        <v>45508</v>
      </c>
      <c r="O3528">
        <v>120</v>
      </c>
      <c r="P3528" t="s">
        <v>55</v>
      </c>
      <c r="Q3528">
        <v>0</v>
      </c>
      <c r="R3528">
        <v>0</v>
      </c>
      <c r="S3528">
        <v>0</v>
      </c>
      <c r="T3528">
        <v>0</v>
      </c>
      <c r="U3528">
        <v>0</v>
      </c>
      <c r="V3528">
        <v>0</v>
      </c>
      <c r="W3528">
        <v>0</v>
      </c>
      <c r="X3528" s="1">
        <v>45473</v>
      </c>
      <c r="Y3528" s="1">
        <v>45028</v>
      </c>
      <c r="Z3528" t="s">
        <v>5598</v>
      </c>
      <c r="AA3528" t="s">
        <v>102</v>
      </c>
    </row>
    <row r="3529" spans="1:27" x14ac:dyDescent="0.25">
      <c r="A3529" t="s">
        <v>7195</v>
      </c>
      <c r="B3529" t="s">
        <v>55</v>
      </c>
      <c r="C3529" t="s">
        <v>43</v>
      </c>
      <c r="D3529" t="s">
        <v>5598</v>
      </c>
      <c r="E3529" t="s">
        <v>155</v>
      </c>
      <c r="F3529" t="s">
        <v>8</v>
      </c>
      <c r="G3529" t="s">
        <v>55</v>
      </c>
      <c r="H3529">
        <v>599</v>
      </c>
      <c r="I3529" t="s">
        <v>55</v>
      </c>
      <c r="J3529">
        <v>25000</v>
      </c>
      <c r="K3529">
        <v>20865</v>
      </c>
      <c r="L3529">
        <v>0.19400000000000001</v>
      </c>
      <c r="M3529" s="63">
        <v>45365</v>
      </c>
      <c r="N3529" s="63">
        <v>45485</v>
      </c>
      <c r="O3529">
        <v>120</v>
      </c>
      <c r="P3529" t="s">
        <v>55</v>
      </c>
      <c r="Q3529">
        <v>0</v>
      </c>
      <c r="R3529">
        <v>0</v>
      </c>
      <c r="S3529">
        <v>0</v>
      </c>
      <c r="T3529">
        <v>0</v>
      </c>
      <c r="U3529">
        <v>0</v>
      </c>
      <c r="V3529">
        <v>0</v>
      </c>
      <c r="W3529">
        <v>0</v>
      </c>
      <c r="X3529" s="1">
        <v>45473</v>
      </c>
      <c r="Y3529" s="1">
        <v>44644</v>
      </c>
      <c r="Z3529" t="s">
        <v>5598</v>
      </c>
      <c r="AA3529" t="s">
        <v>99</v>
      </c>
    </row>
    <row r="3530" spans="1:27" x14ac:dyDescent="0.25">
      <c r="A3530" t="s">
        <v>7196</v>
      </c>
      <c r="B3530" t="s">
        <v>55</v>
      </c>
      <c r="C3530" t="s">
        <v>43</v>
      </c>
      <c r="D3530" t="s">
        <v>5598</v>
      </c>
      <c r="E3530" t="s">
        <v>155</v>
      </c>
      <c r="F3530" t="s">
        <v>13</v>
      </c>
      <c r="G3530" t="s">
        <v>55</v>
      </c>
      <c r="H3530">
        <v>547</v>
      </c>
      <c r="I3530" t="s">
        <v>55</v>
      </c>
      <c r="J3530">
        <v>100000</v>
      </c>
      <c r="K3530">
        <v>60936.43</v>
      </c>
      <c r="L3530">
        <v>0.26</v>
      </c>
      <c r="M3530" s="63">
        <v>45459</v>
      </c>
      <c r="N3530" s="63">
        <v>45504</v>
      </c>
      <c r="O3530">
        <v>45</v>
      </c>
      <c r="P3530" t="s">
        <v>55</v>
      </c>
      <c r="Q3530">
        <v>0</v>
      </c>
      <c r="R3530">
        <v>0</v>
      </c>
      <c r="S3530">
        <v>0</v>
      </c>
      <c r="T3530">
        <v>0</v>
      </c>
      <c r="U3530">
        <v>0</v>
      </c>
      <c r="V3530">
        <v>0</v>
      </c>
      <c r="W3530">
        <v>0</v>
      </c>
      <c r="X3530" s="1">
        <v>45473</v>
      </c>
      <c r="Y3530" s="1">
        <v>45075</v>
      </c>
      <c r="Z3530" t="s">
        <v>5598</v>
      </c>
      <c r="AA3530" t="s">
        <v>104</v>
      </c>
    </row>
    <row r="3531" spans="1:27" x14ac:dyDescent="0.25">
      <c r="A3531" t="s">
        <v>7197</v>
      </c>
      <c r="B3531" t="s">
        <v>55</v>
      </c>
      <c r="C3531" t="s">
        <v>43</v>
      </c>
      <c r="D3531" t="s">
        <v>5598</v>
      </c>
      <c r="E3531" t="s">
        <v>155</v>
      </c>
      <c r="F3531" t="s">
        <v>7</v>
      </c>
      <c r="G3531" t="s">
        <v>55</v>
      </c>
      <c r="H3531">
        <v>539</v>
      </c>
      <c r="I3531" t="s">
        <v>55</v>
      </c>
      <c r="J3531">
        <v>100000</v>
      </c>
      <c r="K3531">
        <v>87511.5</v>
      </c>
      <c r="L3531">
        <v>0.26</v>
      </c>
      <c r="M3531" s="63">
        <v>45463</v>
      </c>
      <c r="N3531" s="63">
        <v>45508</v>
      </c>
      <c r="O3531">
        <v>45</v>
      </c>
      <c r="P3531" t="s">
        <v>55</v>
      </c>
      <c r="Q3531">
        <v>0</v>
      </c>
      <c r="R3531">
        <v>0</v>
      </c>
      <c r="S3531">
        <v>0</v>
      </c>
      <c r="T3531">
        <v>0</v>
      </c>
      <c r="U3531">
        <v>0</v>
      </c>
      <c r="V3531">
        <v>0</v>
      </c>
      <c r="W3531">
        <v>0</v>
      </c>
      <c r="X3531" s="1">
        <v>45473</v>
      </c>
      <c r="Y3531" s="1">
        <v>44941</v>
      </c>
      <c r="Z3531" t="s">
        <v>5598</v>
      </c>
      <c r="AA3531" t="s">
        <v>101</v>
      </c>
    </row>
    <row r="3532" spans="1:27" x14ac:dyDescent="0.25">
      <c r="A3532" t="s">
        <v>7198</v>
      </c>
      <c r="B3532" t="s">
        <v>55</v>
      </c>
      <c r="C3532" t="s">
        <v>43</v>
      </c>
      <c r="D3532" t="s">
        <v>5598</v>
      </c>
      <c r="E3532" t="s">
        <v>155</v>
      </c>
      <c r="F3532" t="s">
        <v>15</v>
      </c>
      <c r="G3532" t="s">
        <v>55</v>
      </c>
      <c r="H3532">
        <v>645</v>
      </c>
      <c r="I3532" t="s">
        <v>55</v>
      </c>
      <c r="J3532">
        <v>15000</v>
      </c>
      <c r="K3532">
        <v>14310.47</v>
      </c>
      <c r="L3532">
        <v>0.26</v>
      </c>
      <c r="M3532" s="63">
        <v>45445</v>
      </c>
      <c r="N3532" s="63">
        <v>45490</v>
      </c>
      <c r="O3532">
        <v>45</v>
      </c>
      <c r="P3532" t="s">
        <v>55</v>
      </c>
      <c r="Q3532">
        <v>0</v>
      </c>
      <c r="R3532">
        <v>0</v>
      </c>
      <c r="S3532">
        <v>0</v>
      </c>
      <c r="T3532">
        <v>0</v>
      </c>
      <c r="U3532">
        <v>0</v>
      </c>
      <c r="V3532">
        <v>0</v>
      </c>
      <c r="W3532">
        <v>0</v>
      </c>
      <c r="X3532" s="1">
        <v>45473</v>
      </c>
      <c r="Y3532" s="1">
        <v>45243</v>
      </c>
      <c r="Z3532" t="s">
        <v>5598</v>
      </c>
      <c r="AA3532" t="s">
        <v>100</v>
      </c>
    </row>
    <row r="3533" spans="1:27" x14ac:dyDescent="0.25">
      <c r="A3533" t="s">
        <v>7199</v>
      </c>
      <c r="B3533" t="s">
        <v>55</v>
      </c>
      <c r="C3533" t="s">
        <v>43</v>
      </c>
      <c r="D3533" t="s">
        <v>5598</v>
      </c>
      <c r="E3533" t="s">
        <v>155</v>
      </c>
      <c r="F3533" t="s">
        <v>10</v>
      </c>
      <c r="G3533" t="s">
        <v>55</v>
      </c>
      <c r="H3533">
        <v>565</v>
      </c>
      <c r="I3533" t="s">
        <v>55</v>
      </c>
      <c r="J3533">
        <v>20000</v>
      </c>
      <c r="K3533">
        <v>9190.5</v>
      </c>
      <c r="L3533">
        <v>0.26</v>
      </c>
      <c r="M3533" s="63">
        <v>45473</v>
      </c>
      <c r="N3533" s="63">
        <v>45503</v>
      </c>
      <c r="O3533">
        <v>30</v>
      </c>
      <c r="P3533" t="s">
        <v>55</v>
      </c>
      <c r="Q3533">
        <v>0</v>
      </c>
      <c r="R3533">
        <v>0</v>
      </c>
      <c r="S3533">
        <v>0</v>
      </c>
      <c r="T3533">
        <v>0</v>
      </c>
      <c r="U3533">
        <v>0</v>
      </c>
      <c r="V3533">
        <v>0</v>
      </c>
      <c r="W3533">
        <v>0</v>
      </c>
      <c r="X3533" s="1">
        <v>45473</v>
      </c>
      <c r="Y3533" s="1">
        <v>44975</v>
      </c>
      <c r="Z3533" t="s">
        <v>5598</v>
      </c>
      <c r="AA3533" t="s">
        <v>101</v>
      </c>
    </row>
    <row r="3534" spans="1:27" x14ac:dyDescent="0.25">
      <c r="A3534" t="s">
        <v>7200</v>
      </c>
      <c r="B3534" t="s">
        <v>55</v>
      </c>
      <c r="C3534" t="s">
        <v>43</v>
      </c>
      <c r="D3534" t="s">
        <v>5598</v>
      </c>
      <c r="E3534" t="s">
        <v>155</v>
      </c>
      <c r="F3534" t="s">
        <v>7</v>
      </c>
      <c r="G3534" t="s">
        <v>55</v>
      </c>
      <c r="H3534">
        <v>792</v>
      </c>
      <c r="I3534" t="s">
        <v>55</v>
      </c>
      <c r="J3534">
        <v>5000</v>
      </c>
      <c r="K3534">
        <v>4959</v>
      </c>
      <c r="L3534">
        <v>0.19400000000000001</v>
      </c>
      <c r="M3534" s="63">
        <v>45401</v>
      </c>
      <c r="N3534" s="63">
        <v>45521</v>
      </c>
      <c r="O3534">
        <v>120</v>
      </c>
      <c r="P3534" t="s">
        <v>55</v>
      </c>
      <c r="Q3534">
        <v>0</v>
      </c>
      <c r="R3534">
        <v>0</v>
      </c>
      <c r="S3534">
        <v>0</v>
      </c>
      <c r="T3534">
        <v>0</v>
      </c>
      <c r="U3534">
        <v>0</v>
      </c>
      <c r="V3534">
        <v>0</v>
      </c>
      <c r="W3534">
        <v>0</v>
      </c>
      <c r="X3534" s="1">
        <v>45473</v>
      </c>
      <c r="Y3534" s="1">
        <v>45102</v>
      </c>
      <c r="Z3534" t="s">
        <v>5598</v>
      </c>
      <c r="AA3534" t="s">
        <v>102</v>
      </c>
    </row>
    <row r="3535" spans="1:27" x14ac:dyDescent="0.25">
      <c r="A3535" t="s">
        <v>7201</v>
      </c>
      <c r="B3535" t="s">
        <v>55</v>
      </c>
      <c r="C3535" t="s">
        <v>43</v>
      </c>
      <c r="D3535" t="s">
        <v>5598</v>
      </c>
      <c r="E3535" t="s">
        <v>155</v>
      </c>
      <c r="F3535" t="s">
        <v>8</v>
      </c>
      <c r="G3535" t="s">
        <v>55</v>
      </c>
      <c r="H3535">
        <v>732</v>
      </c>
      <c r="I3535" t="s">
        <v>55</v>
      </c>
      <c r="J3535">
        <v>25000</v>
      </c>
      <c r="K3535">
        <v>12423</v>
      </c>
      <c r="L3535">
        <v>0.19400000000000001</v>
      </c>
      <c r="M3535" s="63">
        <v>45450</v>
      </c>
      <c r="N3535" s="63">
        <v>45540</v>
      </c>
      <c r="O3535">
        <v>90</v>
      </c>
      <c r="P3535" t="s">
        <v>55</v>
      </c>
      <c r="Q3535">
        <v>0</v>
      </c>
      <c r="R3535">
        <v>0</v>
      </c>
      <c r="S3535">
        <v>0</v>
      </c>
      <c r="T3535">
        <v>0</v>
      </c>
      <c r="U3535">
        <v>0</v>
      </c>
      <c r="V3535">
        <v>0</v>
      </c>
      <c r="W3535">
        <v>0</v>
      </c>
      <c r="X3535" s="1">
        <v>45473</v>
      </c>
      <c r="Y3535" s="1">
        <v>45081</v>
      </c>
      <c r="Z3535" t="s">
        <v>5598</v>
      </c>
      <c r="AA3535" t="s">
        <v>100</v>
      </c>
    </row>
    <row r="3536" spans="1:27" x14ac:dyDescent="0.25">
      <c r="A3536" t="s">
        <v>7202</v>
      </c>
      <c r="B3536" t="s">
        <v>55</v>
      </c>
      <c r="C3536" t="s">
        <v>43</v>
      </c>
      <c r="D3536" t="s">
        <v>5598</v>
      </c>
      <c r="E3536" t="s">
        <v>155</v>
      </c>
      <c r="F3536" t="s">
        <v>15</v>
      </c>
      <c r="G3536" t="s">
        <v>55</v>
      </c>
      <c r="H3536">
        <v>538</v>
      </c>
      <c r="I3536" t="s">
        <v>55</v>
      </c>
      <c r="J3536">
        <v>100000</v>
      </c>
      <c r="K3536">
        <v>95132.42</v>
      </c>
      <c r="L3536">
        <v>0.26</v>
      </c>
      <c r="M3536" s="63">
        <v>45464</v>
      </c>
      <c r="N3536" s="63">
        <v>45509</v>
      </c>
      <c r="O3536">
        <v>45</v>
      </c>
      <c r="P3536" t="s">
        <v>55</v>
      </c>
      <c r="Q3536">
        <v>0</v>
      </c>
      <c r="R3536">
        <v>0</v>
      </c>
      <c r="S3536">
        <v>0</v>
      </c>
      <c r="T3536">
        <v>0</v>
      </c>
      <c r="U3536">
        <v>0</v>
      </c>
      <c r="V3536">
        <v>0</v>
      </c>
      <c r="W3536">
        <v>0</v>
      </c>
      <c r="X3536" s="1">
        <v>45473</v>
      </c>
      <c r="Y3536" s="1">
        <v>45011</v>
      </c>
      <c r="Z3536" t="s">
        <v>5598</v>
      </c>
      <c r="AA3536" t="s">
        <v>99</v>
      </c>
    </row>
    <row r="3537" spans="1:27" x14ac:dyDescent="0.25">
      <c r="A3537" t="s">
        <v>7203</v>
      </c>
      <c r="B3537" t="s">
        <v>55</v>
      </c>
      <c r="C3537" t="s">
        <v>43</v>
      </c>
      <c r="D3537" t="s">
        <v>5598</v>
      </c>
      <c r="E3537" t="s">
        <v>155</v>
      </c>
      <c r="F3537" t="s">
        <v>13</v>
      </c>
      <c r="G3537" t="s">
        <v>55</v>
      </c>
      <c r="H3537">
        <v>510</v>
      </c>
      <c r="I3537" t="s">
        <v>55</v>
      </c>
      <c r="J3537">
        <v>50000</v>
      </c>
      <c r="K3537">
        <v>47612.89</v>
      </c>
      <c r="L3537">
        <v>0.26</v>
      </c>
      <c r="M3537" s="63">
        <v>45445</v>
      </c>
      <c r="N3537" s="63">
        <v>45490</v>
      </c>
      <c r="O3537">
        <v>45</v>
      </c>
      <c r="P3537" t="s">
        <v>55</v>
      </c>
      <c r="Q3537">
        <v>0</v>
      </c>
      <c r="R3537">
        <v>0</v>
      </c>
      <c r="S3537">
        <v>0</v>
      </c>
      <c r="T3537">
        <v>0</v>
      </c>
      <c r="U3537">
        <v>0</v>
      </c>
      <c r="V3537">
        <v>0</v>
      </c>
      <c r="W3537">
        <v>0</v>
      </c>
      <c r="X3537" s="1">
        <v>45473</v>
      </c>
      <c r="Y3537" s="1">
        <v>44726</v>
      </c>
      <c r="Z3537" t="s">
        <v>5598</v>
      </c>
      <c r="AA3537" t="s">
        <v>101</v>
      </c>
    </row>
    <row r="3538" spans="1:27" x14ac:dyDescent="0.25">
      <c r="A3538" t="s">
        <v>7204</v>
      </c>
      <c r="B3538" t="s">
        <v>55</v>
      </c>
      <c r="C3538" t="s">
        <v>43</v>
      </c>
      <c r="D3538" t="s">
        <v>5598</v>
      </c>
      <c r="E3538" t="s">
        <v>155</v>
      </c>
      <c r="F3538" t="s">
        <v>19</v>
      </c>
      <c r="G3538" t="s">
        <v>55</v>
      </c>
      <c r="H3538">
        <v>615</v>
      </c>
      <c r="I3538" t="s">
        <v>55</v>
      </c>
      <c r="J3538">
        <v>50000</v>
      </c>
      <c r="K3538">
        <v>30913.73</v>
      </c>
      <c r="L3538">
        <v>0.19400000000000001</v>
      </c>
      <c r="M3538" s="63">
        <v>45384</v>
      </c>
      <c r="N3538" s="63">
        <v>45504</v>
      </c>
      <c r="O3538">
        <v>120</v>
      </c>
      <c r="P3538" t="s">
        <v>55</v>
      </c>
      <c r="Q3538">
        <v>0</v>
      </c>
      <c r="R3538">
        <v>0</v>
      </c>
      <c r="S3538">
        <v>0</v>
      </c>
      <c r="T3538">
        <v>0</v>
      </c>
      <c r="U3538">
        <v>0</v>
      </c>
      <c r="V3538">
        <v>0</v>
      </c>
      <c r="W3538">
        <v>0</v>
      </c>
      <c r="X3538" s="1">
        <v>45473</v>
      </c>
      <c r="Y3538" s="1">
        <v>45226</v>
      </c>
      <c r="Z3538" t="s">
        <v>5598</v>
      </c>
      <c r="AA3538" t="s">
        <v>102</v>
      </c>
    </row>
    <row r="3539" spans="1:27" x14ac:dyDescent="0.25">
      <c r="A3539" t="s">
        <v>7205</v>
      </c>
      <c r="B3539" t="s">
        <v>55</v>
      </c>
      <c r="C3539" t="s">
        <v>43</v>
      </c>
      <c r="D3539" t="s">
        <v>5598</v>
      </c>
      <c r="E3539" t="s">
        <v>155</v>
      </c>
      <c r="F3539" t="s">
        <v>15</v>
      </c>
      <c r="G3539" t="s">
        <v>55</v>
      </c>
      <c r="H3539">
        <v>603</v>
      </c>
      <c r="I3539" t="s">
        <v>55</v>
      </c>
      <c r="J3539">
        <v>60000</v>
      </c>
      <c r="K3539">
        <v>56938.5</v>
      </c>
      <c r="L3539">
        <v>0.26</v>
      </c>
      <c r="M3539" s="63">
        <v>45462</v>
      </c>
      <c r="N3539" s="63">
        <v>45507</v>
      </c>
      <c r="O3539">
        <v>45</v>
      </c>
      <c r="P3539" t="s">
        <v>55</v>
      </c>
      <c r="Q3539">
        <v>0</v>
      </c>
      <c r="R3539">
        <v>0</v>
      </c>
      <c r="S3539">
        <v>0</v>
      </c>
      <c r="T3539">
        <v>0</v>
      </c>
      <c r="U3539">
        <v>0</v>
      </c>
      <c r="V3539">
        <v>0</v>
      </c>
      <c r="W3539">
        <v>0</v>
      </c>
      <c r="X3539" s="1">
        <v>45473</v>
      </c>
      <c r="Y3539" s="1">
        <v>45243</v>
      </c>
      <c r="Z3539" t="s">
        <v>5598</v>
      </c>
      <c r="AA3539" t="s">
        <v>100</v>
      </c>
    </row>
    <row r="3540" spans="1:27" x14ac:dyDescent="0.25">
      <c r="A3540" t="s">
        <v>7206</v>
      </c>
      <c r="B3540" t="s">
        <v>55</v>
      </c>
      <c r="C3540" t="s">
        <v>43</v>
      </c>
      <c r="D3540" t="s">
        <v>5598</v>
      </c>
      <c r="E3540" t="s">
        <v>155</v>
      </c>
      <c r="F3540" t="s">
        <v>15</v>
      </c>
      <c r="G3540" t="s">
        <v>55</v>
      </c>
      <c r="H3540">
        <v>758</v>
      </c>
      <c r="I3540" t="s">
        <v>55</v>
      </c>
      <c r="J3540">
        <v>30000</v>
      </c>
      <c r="K3540">
        <v>21241.5</v>
      </c>
      <c r="L3540">
        <v>0.26</v>
      </c>
      <c r="M3540" s="63">
        <v>45471</v>
      </c>
      <c r="N3540" s="63">
        <v>45516</v>
      </c>
      <c r="O3540">
        <v>45</v>
      </c>
      <c r="P3540" t="s">
        <v>55</v>
      </c>
      <c r="Q3540">
        <v>0</v>
      </c>
      <c r="R3540">
        <v>0</v>
      </c>
      <c r="S3540">
        <v>0</v>
      </c>
      <c r="T3540">
        <v>0</v>
      </c>
      <c r="U3540">
        <v>0</v>
      </c>
      <c r="V3540">
        <v>0</v>
      </c>
      <c r="W3540">
        <v>0</v>
      </c>
      <c r="X3540" s="1">
        <v>45473</v>
      </c>
      <c r="Y3540" s="1">
        <v>45031</v>
      </c>
      <c r="Z3540" t="s">
        <v>5598</v>
      </c>
      <c r="AA3540" t="s">
        <v>100</v>
      </c>
    </row>
    <row r="3541" spans="1:27" x14ac:dyDescent="0.25">
      <c r="A3541" t="s">
        <v>7207</v>
      </c>
      <c r="B3541" t="s">
        <v>55</v>
      </c>
      <c r="C3541" t="s">
        <v>43</v>
      </c>
      <c r="D3541" t="s">
        <v>5598</v>
      </c>
      <c r="E3541" t="s">
        <v>155</v>
      </c>
      <c r="F3541" t="s">
        <v>13</v>
      </c>
      <c r="G3541" t="s">
        <v>55</v>
      </c>
      <c r="H3541">
        <v>868</v>
      </c>
      <c r="I3541" t="s">
        <v>55</v>
      </c>
      <c r="J3541">
        <v>25000</v>
      </c>
      <c r="K3541">
        <v>15937.28</v>
      </c>
      <c r="L3541">
        <v>0.19400000000000001</v>
      </c>
      <c r="M3541" s="63">
        <v>45472</v>
      </c>
      <c r="N3541" s="63">
        <v>45562</v>
      </c>
      <c r="O3541">
        <v>90</v>
      </c>
      <c r="P3541" t="s">
        <v>55</v>
      </c>
      <c r="Q3541">
        <v>0</v>
      </c>
      <c r="R3541">
        <v>0</v>
      </c>
      <c r="S3541">
        <v>0</v>
      </c>
      <c r="T3541">
        <v>0</v>
      </c>
      <c r="U3541">
        <v>0</v>
      </c>
      <c r="V3541">
        <v>0</v>
      </c>
      <c r="W3541">
        <v>0</v>
      </c>
      <c r="X3541" s="1">
        <v>45473</v>
      </c>
      <c r="Y3541" s="1">
        <v>44849</v>
      </c>
      <c r="Z3541" t="s">
        <v>5598</v>
      </c>
      <c r="AA3541" t="s">
        <v>101</v>
      </c>
    </row>
    <row r="3542" spans="1:27" x14ac:dyDescent="0.25">
      <c r="A3542" t="s">
        <v>7208</v>
      </c>
      <c r="B3542" t="s">
        <v>55</v>
      </c>
      <c r="C3542" t="s">
        <v>43</v>
      </c>
      <c r="D3542" t="s">
        <v>5598</v>
      </c>
      <c r="E3542" t="s">
        <v>155</v>
      </c>
      <c r="F3542" t="s">
        <v>9</v>
      </c>
      <c r="G3542" t="s">
        <v>55</v>
      </c>
      <c r="H3542">
        <v>742</v>
      </c>
      <c r="I3542" t="s">
        <v>55</v>
      </c>
      <c r="J3542">
        <v>60000</v>
      </c>
      <c r="K3542">
        <v>34635</v>
      </c>
      <c r="L3542">
        <v>0.19400000000000001</v>
      </c>
      <c r="M3542" s="63">
        <v>45410</v>
      </c>
      <c r="N3542" s="63">
        <v>45530</v>
      </c>
      <c r="O3542">
        <v>120</v>
      </c>
      <c r="P3542" t="s">
        <v>55</v>
      </c>
      <c r="Q3542">
        <v>0</v>
      </c>
      <c r="R3542">
        <v>0</v>
      </c>
      <c r="S3542">
        <v>0</v>
      </c>
      <c r="T3542">
        <v>0</v>
      </c>
      <c r="U3542">
        <v>0</v>
      </c>
      <c r="V3542">
        <v>0</v>
      </c>
      <c r="W3542">
        <v>0</v>
      </c>
      <c r="X3542" s="1">
        <v>45473</v>
      </c>
      <c r="Y3542" s="1">
        <v>45104</v>
      </c>
      <c r="Z3542" t="s">
        <v>5598</v>
      </c>
      <c r="AA3542" t="s">
        <v>102</v>
      </c>
    </row>
    <row r="3543" spans="1:27" x14ac:dyDescent="0.25">
      <c r="A3543" t="s">
        <v>7209</v>
      </c>
      <c r="B3543" t="s">
        <v>55</v>
      </c>
      <c r="C3543" t="s">
        <v>43</v>
      </c>
      <c r="D3543" t="s">
        <v>5598</v>
      </c>
      <c r="E3543" t="s">
        <v>155</v>
      </c>
      <c r="F3543" t="s">
        <v>13</v>
      </c>
      <c r="G3543" t="s">
        <v>55</v>
      </c>
      <c r="H3543">
        <v>576</v>
      </c>
      <c r="I3543" t="s">
        <v>55</v>
      </c>
      <c r="J3543">
        <v>100000</v>
      </c>
      <c r="K3543">
        <v>95909.2</v>
      </c>
      <c r="L3543">
        <v>0.19400000000000001</v>
      </c>
      <c r="M3543" s="63">
        <v>45457</v>
      </c>
      <c r="N3543" s="63">
        <v>45577</v>
      </c>
      <c r="O3543">
        <v>120</v>
      </c>
      <c r="P3543" t="s">
        <v>55</v>
      </c>
      <c r="Q3543">
        <v>0</v>
      </c>
      <c r="R3543">
        <v>0</v>
      </c>
      <c r="S3543">
        <v>0</v>
      </c>
      <c r="T3543">
        <v>0</v>
      </c>
      <c r="U3543">
        <v>0</v>
      </c>
      <c r="V3543">
        <v>0</v>
      </c>
      <c r="W3543">
        <v>0</v>
      </c>
      <c r="X3543" s="1">
        <v>45473</v>
      </c>
      <c r="Y3543" s="1">
        <v>44676</v>
      </c>
      <c r="Z3543" t="s">
        <v>5598</v>
      </c>
      <c r="AA3543" t="s">
        <v>101</v>
      </c>
    </row>
    <row r="3544" spans="1:27" x14ac:dyDescent="0.25">
      <c r="A3544" t="s">
        <v>7210</v>
      </c>
      <c r="B3544" t="s">
        <v>55</v>
      </c>
      <c r="C3544" t="s">
        <v>43</v>
      </c>
      <c r="D3544" t="s">
        <v>5598</v>
      </c>
      <c r="E3544" t="s">
        <v>155</v>
      </c>
      <c r="F3544" t="s">
        <v>4</v>
      </c>
      <c r="G3544" t="s">
        <v>55</v>
      </c>
      <c r="H3544">
        <v>625</v>
      </c>
      <c r="I3544" t="s">
        <v>55</v>
      </c>
      <c r="J3544">
        <v>5000</v>
      </c>
      <c r="K3544">
        <v>4297.8599999999997</v>
      </c>
      <c r="L3544">
        <v>0.19400000000000001</v>
      </c>
      <c r="M3544" s="63">
        <v>45446</v>
      </c>
      <c r="N3544" s="63">
        <v>45566</v>
      </c>
      <c r="O3544">
        <v>120</v>
      </c>
      <c r="P3544" t="s">
        <v>55</v>
      </c>
      <c r="Q3544">
        <v>0</v>
      </c>
      <c r="R3544">
        <v>0</v>
      </c>
      <c r="S3544">
        <v>0</v>
      </c>
      <c r="T3544">
        <v>0</v>
      </c>
      <c r="U3544">
        <v>0</v>
      </c>
      <c r="V3544">
        <v>0</v>
      </c>
      <c r="W3544">
        <v>0</v>
      </c>
      <c r="X3544" s="1">
        <v>45473</v>
      </c>
      <c r="Y3544" s="1">
        <v>45025</v>
      </c>
      <c r="Z3544" t="s">
        <v>5598</v>
      </c>
      <c r="AA3544" t="s">
        <v>102</v>
      </c>
    </row>
    <row r="3545" spans="1:27" x14ac:dyDescent="0.25">
      <c r="A3545" t="s">
        <v>7211</v>
      </c>
      <c r="B3545" t="s">
        <v>55</v>
      </c>
      <c r="C3545" t="s">
        <v>43</v>
      </c>
      <c r="D3545" t="s">
        <v>5598</v>
      </c>
      <c r="E3545" t="s">
        <v>155</v>
      </c>
      <c r="F3545" t="s">
        <v>10</v>
      </c>
      <c r="G3545" t="s">
        <v>55</v>
      </c>
      <c r="H3545">
        <v>763</v>
      </c>
      <c r="I3545" t="s">
        <v>55</v>
      </c>
      <c r="J3545">
        <v>20000</v>
      </c>
      <c r="K3545">
        <v>18131.78</v>
      </c>
      <c r="L3545">
        <v>0.26</v>
      </c>
      <c r="M3545" s="63">
        <v>45456</v>
      </c>
      <c r="N3545" s="63">
        <v>45501</v>
      </c>
      <c r="O3545">
        <v>45</v>
      </c>
      <c r="P3545" t="s">
        <v>55</v>
      </c>
      <c r="Q3545">
        <v>0</v>
      </c>
      <c r="R3545">
        <v>0</v>
      </c>
      <c r="S3545">
        <v>0</v>
      </c>
      <c r="T3545">
        <v>0</v>
      </c>
      <c r="U3545">
        <v>0</v>
      </c>
      <c r="V3545">
        <v>0</v>
      </c>
      <c r="W3545">
        <v>0</v>
      </c>
      <c r="X3545" s="1">
        <v>45473</v>
      </c>
      <c r="Y3545" s="1">
        <v>45208</v>
      </c>
      <c r="Z3545" t="s">
        <v>5598</v>
      </c>
      <c r="AA3545" t="s">
        <v>100</v>
      </c>
    </row>
    <row r="3546" spans="1:27" x14ac:dyDescent="0.25">
      <c r="A3546" t="s">
        <v>7212</v>
      </c>
      <c r="B3546" t="s">
        <v>55</v>
      </c>
      <c r="C3546" t="s">
        <v>43</v>
      </c>
      <c r="D3546" t="s">
        <v>5598</v>
      </c>
      <c r="E3546" t="s">
        <v>155</v>
      </c>
      <c r="F3546" t="s">
        <v>4</v>
      </c>
      <c r="G3546" t="s">
        <v>55</v>
      </c>
      <c r="H3546">
        <v>628</v>
      </c>
      <c r="I3546" t="s">
        <v>55</v>
      </c>
      <c r="J3546">
        <v>75000</v>
      </c>
      <c r="K3546">
        <v>21519</v>
      </c>
      <c r="L3546">
        <v>0.19400000000000001</v>
      </c>
      <c r="M3546" s="63">
        <v>45441</v>
      </c>
      <c r="N3546" s="63">
        <v>45501</v>
      </c>
      <c r="O3546">
        <v>60</v>
      </c>
      <c r="P3546" t="s">
        <v>55</v>
      </c>
      <c r="Q3546">
        <v>0</v>
      </c>
      <c r="R3546">
        <v>0</v>
      </c>
      <c r="S3546">
        <v>0</v>
      </c>
      <c r="T3546">
        <v>0</v>
      </c>
      <c r="U3546">
        <v>0</v>
      </c>
      <c r="V3546">
        <v>0</v>
      </c>
      <c r="W3546">
        <v>0</v>
      </c>
      <c r="X3546" s="1">
        <v>45473</v>
      </c>
      <c r="Y3546" s="1">
        <v>44975</v>
      </c>
      <c r="Z3546" t="s">
        <v>5598</v>
      </c>
      <c r="AA3546" t="s">
        <v>103</v>
      </c>
    </row>
    <row r="3547" spans="1:27" x14ac:dyDescent="0.25">
      <c r="A3547" t="s">
        <v>7213</v>
      </c>
      <c r="B3547" t="s">
        <v>55</v>
      </c>
      <c r="C3547" t="s">
        <v>43</v>
      </c>
      <c r="D3547" t="s">
        <v>5598</v>
      </c>
      <c r="E3547" t="s">
        <v>155</v>
      </c>
      <c r="F3547" t="s">
        <v>13</v>
      </c>
      <c r="G3547" t="s">
        <v>55</v>
      </c>
      <c r="H3547">
        <v>729</v>
      </c>
      <c r="I3547" t="s">
        <v>55</v>
      </c>
      <c r="J3547">
        <v>50000</v>
      </c>
      <c r="K3547">
        <v>43126.5</v>
      </c>
      <c r="L3547">
        <v>0.19400000000000001</v>
      </c>
      <c r="M3547" s="63">
        <v>45431</v>
      </c>
      <c r="N3547" s="63">
        <v>45476</v>
      </c>
      <c r="O3547">
        <v>45</v>
      </c>
      <c r="P3547" t="s">
        <v>55</v>
      </c>
      <c r="Q3547">
        <v>0</v>
      </c>
      <c r="R3547">
        <v>0</v>
      </c>
      <c r="S3547">
        <v>0</v>
      </c>
      <c r="T3547">
        <v>0</v>
      </c>
      <c r="U3547">
        <v>0</v>
      </c>
      <c r="V3547">
        <v>0</v>
      </c>
      <c r="W3547">
        <v>0</v>
      </c>
      <c r="X3547" s="1">
        <v>45473</v>
      </c>
      <c r="Y3547" s="1">
        <v>45085</v>
      </c>
      <c r="Z3547" t="s">
        <v>5598</v>
      </c>
      <c r="AA3547" t="s">
        <v>100</v>
      </c>
    </row>
    <row r="3548" spans="1:27" x14ac:dyDescent="0.25">
      <c r="A3548" t="s">
        <v>7214</v>
      </c>
      <c r="B3548" t="s">
        <v>55</v>
      </c>
      <c r="C3548" t="s">
        <v>43</v>
      </c>
      <c r="D3548" t="s">
        <v>5598</v>
      </c>
      <c r="E3548" t="s">
        <v>155</v>
      </c>
      <c r="F3548" t="s">
        <v>2</v>
      </c>
      <c r="G3548" t="s">
        <v>55</v>
      </c>
      <c r="H3548">
        <v>416</v>
      </c>
      <c r="I3548" t="s">
        <v>55</v>
      </c>
      <c r="J3548">
        <v>100000</v>
      </c>
      <c r="K3548">
        <v>1483.5</v>
      </c>
      <c r="L3548">
        <v>0.19400000000000001</v>
      </c>
      <c r="M3548" s="63">
        <v>45424</v>
      </c>
      <c r="N3548" s="63">
        <v>45514</v>
      </c>
      <c r="O3548">
        <v>90</v>
      </c>
      <c r="P3548" t="s">
        <v>55</v>
      </c>
      <c r="Q3548">
        <v>0</v>
      </c>
      <c r="R3548">
        <v>0</v>
      </c>
      <c r="S3548">
        <v>0</v>
      </c>
      <c r="T3548">
        <v>0</v>
      </c>
      <c r="U3548">
        <v>0</v>
      </c>
      <c r="V3548">
        <v>0</v>
      </c>
      <c r="W3548">
        <v>0</v>
      </c>
      <c r="X3548" s="1">
        <v>45473</v>
      </c>
      <c r="Y3548" s="1">
        <v>44709</v>
      </c>
      <c r="Z3548" t="s">
        <v>5598</v>
      </c>
      <c r="AA3548" t="s">
        <v>101</v>
      </c>
    </row>
    <row r="3549" spans="1:27" x14ac:dyDescent="0.25">
      <c r="A3549" t="s">
        <v>7215</v>
      </c>
      <c r="B3549" t="s">
        <v>55</v>
      </c>
      <c r="C3549" t="s">
        <v>43</v>
      </c>
      <c r="D3549" t="s">
        <v>5598</v>
      </c>
      <c r="E3549" t="s">
        <v>155</v>
      </c>
      <c r="F3549" t="s">
        <v>4</v>
      </c>
      <c r="G3549" t="s">
        <v>55</v>
      </c>
      <c r="H3549">
        <v>649</v>
      </c>
      <c r="I3549" t="s">
        <v>55</v>
      </c>
      <c r="J3549">
        <v>40000</v>
      </c>
      <c r="K3549">
        <v>12946.5</v>
      </c>
      <c r="L3549">
        <v>0.26</v>
      </c>
      <c r="M3549" s="63">
        <v>45455</v>
      </c>
      <c r="N3549" s="63">
        <v>45500</v>
      </c>
      <c r="O3549">
        <v>45</v>
      </c>
      <c r="P3549" t="s">
        <v>55</v>
      </c>
      <c r="Q3549">
        <v>0</v>
      </c>
      <c r="R3549">
        <v>0</v>
      </c>
      <c r="S3549">
        <v>0</v>
      </c>
      <c r="T3549">
        <v>0</v>
      </c>
      <c r="U3549">
        <v>0</v>
      </c>
      <c r="V3549">
        <v>0</v>
      </c>
      <c r="W3549">
        <v>0</v>
      </c>
      <c r="X3549" s="1">
        <v>45473</v>
      </c>
      <c r="Y3549" s="1">
        <v>45228</v>
      </c>
      <c r="Z3549" t="s">
        <v>5598</v>
      </c>
      <c r="AA3549" t="s">
        <v>99</v>
      </c>
    </row>
    <row r="3550" spans="1:27" x14ac:dyDescent="0.25">
      <c r="A3550" t="s">
        <v>7216</v>
      </c>
      <c r="B3550" t="s">
        <v>55</v>
      </c>
      <c r="C3550" t="s">
        <v>43</v>
      </c>
      <c r="D3550" t="s">
        <v>5598</v>
      </c>
      <c r="E3550" t="s">
        <v>155</v>
      </c>
      <c r="F3550" t="s">
        <v>16</v>
      </c>
      <c r="G3550" t="s">
        <v>55</v>
      </c>
      <c r="H3550">
        <v>721</v>
      </c>
      <c r="I3550" t="s">
        <v>55</v>
      </c>
      <c r="J3550">
        <v>10000</v>
      </c>
      <c r="K3550">
        <v>7044</v>
      </c>
      <c r="L3550">
        <v>0.19400000000000001</v>
      </c>
      <c r="M3550" s="63">
        <v>45456</v>
      </c>
      <c r="N3550" s="63">
        <v>45501</v>
      </c>
      <c r="O3550">
        <v>45</v>
      </c>
      <c r="P3550" t="s">
        <v>55</v>
      </c>
      <c r="Q3550">
        <v>0</v>
      </c>
      <c r="R3550">
        <v>0</v>
      </c>
      <c r="S3550">
        <v>0</v>
      </c>
      <c r="T3550">
        <v>0</v>
      </c>
      <c r="U3550">
        <v>0</v>
      </c>
      <c r="V3550">
        <v>0</v>
      </c>
      <c r="W3550">
        <v>0</v>
      </c>
      <c r="X3550" s="1">
        <v>45473</v>
      </c>
      <c r="Y3550" s="1">
        <v>45064</v>
      </c>
      <c r="Z3550" t="s">
        <v>5598</v>
      </c>
      <c r="AA3550" t="s">
        <v>101</v>
      </c>
    </row>
    <row r="3551" spans="1:27" x14ac:dyDescent="0.25">
      <c r="A3551" t="s">
        <v>7217</v>
      </c>
      <c r="B3551" t="s">
        <v>55</v>
      </c>
      <c r="C3551" t="s">
        <v>43</v>
      </c>
      <c r="D3551" t="s">
        <v>5598</v>
      </c>
      <c r="E3551" t="s">
        <v>155</v>
      </c>
      <c r="F3551" t="s">
        <v>13</v>
      </c>
      <c r="G3551" t="s">
        <v>55</v>
      </c>
      <c r="H3551">
        <v>693</v>
      </c>
      <c r="I3551" t="s">
        <v>55</v>
      </c>
      <c r="J3551">
        <v>25000</v>
      </c>
      <c r="K3551">
        <v>319.2</v>
      </c>
      <c r="L3551">
        <v>0.19400000000000001</v>
      </c>
      <c r="M3551" s="63">
        <v>45449</v>
      </c>
      <c r="N3551" s="63">
        <v>45494</v>
      </c>
      <c r="O3551">
        <v>45</v>
      </c>
      <c r="P3551" t="s">
        <v>55</v>
      </c>
      <c r="Q3551">
        <v>0</v>
      </c>
      <c r="R3551">
        <v>0</v>
      </c>
      <c r="S3551">
        <v>0</v>
      </c>
      <c r="T3551">
        <v>0</v>
      </c>
      <c r="U3551">
        <v>0</v>
      </c>
      <c r="V3551">
        <v>0</v>
      </c>
      <c r="W3551">
        <v>0</v>
      </c>
      <c r="X3551" s="1">
        <v>45473</v>
      </c>
      <c r="Y3551" s="1">
        <v>44755</v>
      </c>
      <c r="Z3551" t="s">
        <v>5598</v>
      </c>
      <c r="AA3551" t="s">
        <v>104</v>
      </c>
    </row>
    <row r="3552" spans="1:27" x14ac:dyDescent="0.25">
      <c r="A3552" t="s">
        <v>7218</v>
      </c>
      <c r="B3552" t="s">
        <v>55</v>
      </c>
      <c r="C3552" t="s">
        <v>43</v>
      </c>
      <c r="D3552" t="s">
        <v>5598</v>
      </c>
      <c r="E3552" t="s">
        <v>155</v>
      </c>
      <c r="F3552" t="s">
        <v>15</v>
      </c>
      <c r="G3552" t="s">
        <v>55</v>
      </c>
      <c r="H3552">
        <v>766</v>
      </c>
      <c r="I3552" t="s">
        <v>55</v>
      </c>
      <c r="J3552">
        <v>20000</v>
      </c>
      <c r="K3552">
        <v>12312</v>
      </c>
      <c r="L3552">
        <v>0.19400000000000001</v>
      </c>
      <c r="M3552" s="63">
        <v>45378</v>
      </c>
      <c r="N3552" s="63">
        <v>45498</v>
      </c>
      <c r="O3552">
        <v>120</v>
      </c>
      <c r="P3552" t="s">
        <v>55</v>
      </c>
      <c r="Q3552">
        <v>0</v>
      </c>
      <c r="R3552">
        <v>0</v>
      </c>
      <c r="S3552">
        <v>0</v>
      </c>
      <c r="T3552">
        <v>0</v>
      </c>
      <c r="U3552">
        <v>0</v>
      </c>
      <c r="V3552">
        <v>0</v>
      </c>
      <c r="W3552">
        <v>0</v>
      </c>
      <c r="X3552" s="1">
        <v>45473</v>
      </c>
      <c r="Y3552" s="1">
        <v>45098</v>
      </c>
      <c r="Z3552" t="s">
        <v>5598</v>
      </c>
      <c r="AA3552" t="s">
        <v>102</v>
      </c>
    </row>
    <row r="3553" spans="1:27" x14ac:dyDescent="0.25">
      <c r="A3553" t="s">
        <v>7219</v>
      </c>
      <c r="B3553" t="s">
        <v>55</v>
      </c>
      <c r="C3553" t="s">
        <v>43</v>
      </c>
      <c r="D3553" t="s">
        <v>5598</v>
      </c>
      <c r="E3553" t="s">
        <v>155</v>
      </c>
      <c r="F3553" t="s">
        <v>9</v>
      </c>
      <c r="G3553" t="s">
        <v>55</v>
      </c>
      <c r="H3553">
        <v>810</v>
      </c>
      <c r="I3553" t="s">
        <v>55</v>
      </c>
      <c r="J3553">
        <v>20000</v>
      </c>
      <c r="K3553">
        <v>19129.5</v>
      </c>
      <c r="L3553">
        <v>0.26</v>
      </c>
      <c r="M3553" s="63">
        <v>45450</v>
      </c>
      <c r="N3553" s="63">
        <v>45495</v>
      </c>
      <c r="O3553">
        <v>45</v>
      </c>
      <c r="P3553" t="s">
        <v>55</v>
      </c>
      <c r="Q3553">
        <v>0</v>
      </c>
      <c r="R3553">
        <v>0</v>
      </c>
      <c r="S3553">
        <v>0</v>
      </c>
      <c r="T3553">
        <v>0</v>
      </c>
      <c r="U3553">
        <v>0</v>
      </c>
      <c r="V3553">
        <v>0</v>
      </c>
      <c r="W3553">
        <v>0</v>
      </c>
      <c r="X3553" s="1">
        <v>45473</v>
      </c>
      <c r="Y3553" s="1">
        <v>45139</v>
      </c>
      <c r="Z3553" t="s">
        <v>5598</v>
      </c>
      <c r="AA3553" t="s">
        <v>100</v>
      </c>
    </row>
    <row r="3554" spans="1:27" x14ac:dyDescent="0.25">
      <c r="A3554" t="s">
        <v>7220</v>
      </c>
      <c r="B3554" t="s">
        <v>55</v>
      </c>
      <c r="C3554" t="s">
        <v>43</v>
      </c>
      <c r="D3554" t="s">
        <v>5598</v>
      </c>
      <c r="E3554" t="s">
        <v>155</v>
      </c>
      <c r="F3554" t="s">
        <v>9</v>
      </c>
      <c r="G3554" t="s">
        <v>55</v>
      </c>
      <c r="H3554">
        <v>792</v>
      </c>
      <c r="I3554" t="s">
        <v>55</v>
      </c>
      <c r="J3554">
        <v>15000</v>
      </c>
      <c r="K3554">
        <v>14390.64</v>
      </c>
      <c r="L3554">
        <v>0.19400000000000001</v>
      </c>
      <c r="M3554" s="63">
        <v>45394</v>
      </c>
      <c r="N3554" s="63">
        <v>45514</v>
      </c>
      <c r="O3554">
        <v>120</v>
      </c>
      <c r="P3554" t="s">
        <v>55</v>
      </c>
      <c r="Q3554">
        <v>0</v>
      </c>
      <c r="R3554">
        <v>0</v>
      </c>
      <c r="S3554">
        <v>0</v>
      </c>
      <c r="T3554">
        <v>0</v>
      </c>
      <c r="U3554">
        <v>0</v>
      </c>
      <c r="V3554">
        <v>0</v>
      </c>
      <c r="W3554">
        <v>0</v>
      </c>
      <c r="X3554" s="1">
        <v>45473</v>
      </c>
      <c r="Y3554" s="1">
        <v>45251</v>
      </c>
      <c r="Z3554" t="s">
        <v>5598</v>
      </c>
      <c r="AA3554" t="s">
        <v>102</v>
      </c>
    </row>
    <row r="3555" spans="1:27" x14ac:dyDescent="0.25">
      <c r="A3555" t="s">
        <v>7221</v>
      </c>
      <c r="B3555" t="s">
        <v>55</v>
      </c>
      <c r="C3555" t="s">
        <v>43</v>
      </c>
      <c r="D3555" t="s">
        <v>5598</v>
      </c>
      <c r="E3555" t="s">
        <v>155</v>
      </c>
      <c r="F3555" t="s">
        <v>4</v>
      </c>
      <c r="G3555" t="s">
        <v>55</v>
      </c>
      <c r="H3555">
        <v>720</v>
      </c>
      <c r="I3555" t="s">
        <v>55</v>
      </c>
      <c r="J3555">
        <v>40000</v>
      </c>
      <c r="K3555">
        <v>29143.5</v>
      </c>
      <c r="L3555">
        <v>0.19400000000000001</v>
      </c>
      <c r="M3555" s="63">
        <v>45421</v>
      </c>
      <c r="N3555" s="63">
        <v>45541</v>
      </c>
      <c r="O3555">
        <v>120</v>
      </c>
      <c r="P3555" t="s">
        <v>55</v>
      </c>
      <c r="Q3555">
        <v>0</v>
      </c>
      <c r="R3555">
        <v>0</v>
      </c>
      <c r="S3555">
        <v>0</v>
      </c>
      <c r="T3555">
        <v>0</v>
      </c>
      <c r="U3555">
        <v>0</v>
      </c>
      <c r="V3555">
        <v>0</v>
      </c>
      <c r="W3555">
        <v>0</v>
      </c>
      <c r="X3555" s="1">
        <v>45473</v>
      </c>
      <c r="Y3555" s="1">
        <v>45096</v>
      </c>
      <c r="Z3555" t="s">
        <v>5598</v>
      </c>
      <c r="AA3555" t="s">
        <v>102</v>
      </c>
    </row>
    <row r="3556" spans="1:27" x14ac:dyDescent="0.25">
      <c r="A3556" t="s">
        <v>7222</v>
      </c>
      <c r="B3556" t="s">
        <v>55</v>
      </c>
      <c r="C3556" t="s">
        <v>43</v>
      </c>
      <c r="D3556" t="s">
        <v>5598</v>
      </c>
      <c r="E3556" t="s">
        <v>155</v>
      </c>
      <c r="F3556" t="s">
        <v>8</v>
      </c>
      <c r="G3556" t="s">
        <v>55</v>
      </c>
      <c r="H3556">
        <v>566</v>
      </c>
      <c r="I3556" t="s">
        <v>55</v>
      </c>
      <c r="J3556">
        <v>100000</v>
      </c>
      <c r="K3556">
        <v>82294.5</v>
      </c>
      <c r="L3556">
        <v>0.19400000000000001</v>
      </c>
      <c r="M3556" s="63">
        <v>45469</v>
      </c>
      <c r="N3556" s="63">
        <v>45514</v>
      </c>
      <c r="O3556">
        <v>45</v>
      </c>
      <c r="P3556" t="s">
        <v>55</v>
      </c>
      <c r="Q3556">
        <v>0</v>
      </c>
      <c r="R3556">
        <v>0</v>
      </c>
      <c r="S3556">
        <v>0</v>
      </c>
      <c r="T3556">
        <v>0</v>
      </c>
      <c r="U3556">
        <v>0</v>
      </c>
      <c r="V3556">
        <v>0</v>
      </c>
      <c r="W3556">
        <v>0</v>
      </c>
      <c r="X3556" s="1">
        <v>45473</v>
      </c>
      <c r="Y3556" s="1">
        <v>44690</v>
      </c>
      <c r="Z3556" t="s">
        <v>5598</v>
      </c>
      <c r="AA3556" t="s">
        <v>102</v>
      </c>
    </row>
    <row r="3557" spans="1:27" x14ac:dyDescent="0.25">
      <c r="A3557" t="s">
        <v>7223</v>
      </c>
      <c r="B3557" t="s">
        <v>55</v>
      </c>
      <c r="C3557" t="s">
        <v>43</v>
      </c>
      <c r="D3557" t="s">
        <v>5598</v>
      </c>
      <c r="E3557" t="s">
        <v>155</v>
      </c>
      <c r="F3557" t="s">
        <v>14</v>
      </c>
      <c r="G3557" t="s">
        <v>55</v>
      </c>
      <c r="H3557">
        <v>649</v>
      </c>
      <c r="I3557" t="s">
        <v>55</v>
      </c>
      <c r="J3557">
        <v>75000</v>
      </c>
      <c r="K3557">
        <v>23981.18</v>
      </c>
      <c r="L3557">
        <v>0.19400000000000001</v>
      </c>
      <c r="M3557" s="63">
        <v>45209</v>
      </c>
      <c r="N3557" s="63">
        <v>45254</v>
      </c>
      <c r="O3557">
        <v>45</v>
      </c>
      <c r="P3557" t="s">
        <v>55</v>
      </c>
      <c r="Q3557">
        <v>0</v>
      </c>
      <c r="R3557">
        <v>0</v>
      </c>
      <c r="S3557">
        <v>0</v>
      </c>
      <c r="T3557">
        <v>0</v>
      </c>
      <c r="U3557">
        <v>0</v>
      </c>
      <c r="V3557">
        <v>23981.18</v>
      </c>
      <c r="W3557">
        <v>23981.18</v>
      </c>
      <c r="X3557" s="1">
        <v>45473</v>
      </c>
      <c r="Y3557" s="1">
        <v>44854</v>
      </c>
      <c r="Z3557" t="s">
        <v>5598</v>
      </c>
      <c r="AA3557" t="s">
        <v>100</v>
      </c>
    </row>
    <row r="3558" spans="1:27" x14ac:dyDescent="0.25">
      <c r="A3558" t="s">
        <v>7224</v>
      </c>
      <c r="B3558" t="s">
        <v>55</v>
      </c>
      <c r="C3558" t="s">
        <v>43</v>
      </c>
      <c r="D3558" t="s">
        <v>5598</v>
      </c>
      <c r="E3558" t="s">
        <v>155</v>
      </c>
      <c r="F3558" t="s">
        <v>12</v>
      </c>
      <c r="G3558" t="s">
        <v>55</v>
      </c>
      <c r="H3558">
        <v>525</v>
      </c>
      <c r="I3558" t="s">
        <v>55</v>
      </c>
      <c r="J3558">
        <v>100000</v>
      </c>
      <c r="K3558">
        <v>96584.11</v>
      </c>
      <c r="L3558">
        <v>0.19400000000000001</v>
      </c>
      <c r="M3558" s="63">
        <v>45472</v>
      </c>
      <c r="N3558" s="63">
        <v>45517</v>
      </c>
      <c r="O3558">
        <v>45</v>
      </c>
      <c r="P3558" t="s">
        <v>55</v>
      </c>
      <c r="Q3558">
        <v>0</v>
      </c>
      <c r="R3558">
        <v>0</v>
      </c>
      <c r="S3558">
        <v>0</v>
      </c>
      <c r="T3558">
        <v>0</v>
      </c>
      <c r="U3558">
        <v>0</v>
      </c>
      <c r="V3558">
        <v>0</v>
      </c>
      <c r="W3558">
        <v>0</v>
      </c>
      <c r="X3558" s="1">
        <v>45473</v>
      </c>
      <c r="Y3558" s="1">
        <v>44673</v>
      </c>
      <c r="Z3558" t="s">
        <v>5598</v>
      </c>
      <c r="AA3558" t="s">
        <v>102</v>
      </c>
    </row>
    <row r="3559" spans="1:27" x14ac:dyDescent="0.25">
      <c r="A3559" t="s">
        <v>7225</v>
      </c>
      <c r="B3559" t="s">
        <v>55</v>
      </c>
      <c r="C3559" t="s">
        <v>43</v>
      </c>
      <c r="D3559" t="s">
        <v>5598</v>
      </c>
      <c r="E3559" t="s">
        <v>155</v>
      </c>
      <c r="F3559" t="s">
        <v>7</v>
      </c>
      <c r="G3559" t="s">
        <v>55</v>
      </c>
      <c r="H3559">
        <v>705</v>
      </c>
      <c r="I3559" t="s">
        <v>55</v>
      </c>
      <c r="J3559">
        <v>15000</v>
      </c>
      <c r="K3559">
        <v>14907.5</v>
      </c>
      <c r="L3559">
        <v>0.19400000000000001</v>
      </c>
      <c r="M3559" s="63">
        <v>45403</v>
      </c>
      <c r="N3559" s="63">
        <v>45523</v>
      </c>
      <c r="O3559">
        <v>120</v>
      </c>
      <c r="P3559" t="s">
        <v>55</v>
      </c>
      <c r="Q3559">
        <v>0</v>
      </c>
      <c r="R3559">
        <v>0</v>
      </c>
      <c r="S3559">
        <v>0</v>
      </c>
      <c r="T3559">
        <v>0</v>
      </c>
      <c r="U3559">
        <v>0</v>
      </c>
      <c r="V3559">
        <v>0</v>
      </c>
      <c r="W3559">
        <v>0</v>
      </c>
      <c r="X3559" s="1">
        <v>45473</v>
      </c>
      <c r="Y3559" s="1">
        <v>45161</v>
      </c>
      <c r="Z3559" t="s">
        <v>5598</v>
      </c>
      <c r="AA3559" t="s">
        <v>102</v>
      </c>
    </row>
    <row r="3560" spans="1:27" x14ac:dyDescent="0.25">
      <c r="A3560" t="s">
        <v>7226</v>
      </c>
      <c r="B3560" t="s">
        <v>55</v>
      </c>
      <c r="C3560" t="s">
        <v>43</v>
      </c>
      <c r="D3560" t="s">
        <v>5598</v>
      </c>
      <c r="E3560" t="s">
        <v>155</v>
      </c>
      <c r="F3560" t="s">
        <v>4</v>
      </c>
      <c r="G3560" t="s">
        <v>55</v>
      </c>
      <c r="H3560">
        <v>693</v>
      </c>
      <c r="I3560" t="s">
        <v>55</v>
      </c>
      <c r="J3560">
        <v>55000</v>
      </c>
      <c r="K3560">
        <v>33822.94</v>
      </c>
      <c r="L3560">
        <v>0.26</v>
      </c>
      <c r="M3560" s="63">
        <v>45473</v>
      </c>
      <c r="N3560" s="63">
        <v>45518</v>
      </c>
      <c r="O3560">
        <v>45</v>
      </c>
      <c r="P3560" t="s">
        <v>55</v>
      </c>
      <c r="Q3560">
        <v>0</v>
      </c>
      <c r="R3560">
        <v>0</v>
      </c>
      <c r="S3560">
        <v>0</v>
      </c>
      <c r="T3560">
        <v>0</v>
      </c>
      <c r="U3560">
        <v>0</v>
      </c>
      <c r="V3560">
        <v>0</v>
      </c>
      <c r="W3560">
        <v>0</v>
      </c>
      <c r="X3560" s="1">
        <v>45473</v>
      </c>
      <c r="Y3560" s="1">
        <v>45108</v>
      </c>
      <c r="Z3560" t="s">
        <v>5598</v>
      </c>
      <c r="AA3560" t="s">
        <v>99</v>
      </c>
    </row>
    <row r="3561" spans="1:27" x14ac:dyDescent="0.25">
      <c r="A3561" t="s">
        <v>7227</v>
      </c>
      <c r="B3561" t="s">
        <v>55</v>
      </c>
      <c r="C3561" t="s">
        <v>43</v>
      </c>
      <c r="D3561" t="s">
        <v>5598</v>
      </c>
      <c r="E3561" t="s">
        <v>155</v>
      </c>
      <c r="F3561" t="s">
        <v>13</v>
      </c>
      <c r="G3561" t="s">
        <v>55</v>
      </c>
      <c r="H3561">
        <v>649</v>
      </c>
      <c r="I3561" t="s">
        <v>55</v>
      </c>
      <c r="J3561">
        <v>25000</v>
      </c>
      <c r="K3561">
        <v>24177</v>
      </c>
      <c r="L3561">
        <v>0.26</v>
      </c>
      <c r="M3561" s="63">
        <v>45458</v>
      </c>
      <c r="N3561" s="63">
        <v>45503</v>
      </c>
      <c r="O3561">
        <v>45</v>
      </c>
      <c r="P3561" t="s">
        <v>55</v>
      </c>
      <c r="Q3561">
        <v>0</v>
      </c>
      <c r="R3561">
        <v>0</v>
      </c>
      <c r="S3561">
        <v>0</v>
      </c>
      <c r="T3561">
        <v>0</v>
      </c>
      <c r="U3561">
        <v>0</v>
      </c>
      <c r="V3561">
        <v>0</v>
      </c>
      <c r="W3561">
        <v>0</v>
      </c>
      <c r="X3561" s="1">
        <v>45473</v>
      </c>
      <c r="Y3561" s="1">
        <v>45124</v>
      </c>
      <c r="Z3561" t="s">
        <v>5598</v>
      </c>
      <c r="AA3561" t="s">
        <v>102</v>
      </c>
    </row>
    <row r="3562" spans="1:27" x14ac:dyDescent="0.25">
      <c r="A3562" t="s">
        <v>7228</v>
      </c>
      <c r="B3562" t="s">
        <v>55</v>
      </c>
      <c r="C3562" t="s">
        <v>43</v>
      </c>
      <c r="D3562" t="s">
        <v>5598</v>
      </c>
      <c r="E3562" t="s">
        <v>155</v>
      </c>
      <c r="F3562" t="s">
        <v>7</v>
      </c>
      <c r="G3562" t="s">
        <v>55</v>
      </c>
      <c r="H3562">
        <v>710</v>
      </c>
      <c r="I3562" t="s">
        <v>55</v>
      </c>
      <c r="J3562">
        <v>55000</v>
      </c>
      <c r="K3562">
        <v>49337.4</v>
      </c>
      <c r="L3562">
        <v>0.26</v>
      </c>
      <c r="M3562" s="63">
        <v>45456</v>
      </c>
      <c r="N3562" s="63">
        <v>45501</v>
      </c>
      <c r="O3562">
        <v>45</v>
      </c>
      <c r="P3562" t="s">
        <v>55</v>
      </c>
      <c r="Q3562">
        <v>0</v>
      </c>
      <c r="R3562">
        <v>0</v>
      </c>
      <c r="S3562">
        <v>0</v>
      </c>
      <c r="T3562">
        <v>0</v>
      </c>
      <c r="U3562">
        <v>0</v>
      </c>
      <c r="V3562">
        <v>0</v>
      </c>
      <c r="W3562">
        <v>0</v>
      </c>
      <c r="X3562" s="1">
        <v>45473</v>
      </c>
      <c r="Y3562" s="1">
        <v>45183</v>
      </c>
      <c r="Z3562" t="s">
        <v>5598</v>
      </c>
      <c r="AA3562" t="s">
        <v>101</v>
      </c>
    </row>
    <row r="3563" spans="1:27" x14ac:dyDescent="0.25">
      <c r="A3563" t="s">
        <v>7229</v>
      </c>
      <c r="B3563" t="s">
        <v>55</v>
      </c>
      <c r="C3563" t="s">
        <v>43</v>
      </c>
      <c r="D3563" t="s">
        <v>5598</v>
      </c>
      <c r="E3563" t="s">
        <v>155</v>
      </c>
      <c r="F3563" t="s">
        <v>11</v>
      </c>
      <c r="G3563" t="s">
        <v>55</v>
      </c>
      <c r="H3563">
        <v>738</v>
      </c>
      <c r="I3563" t="s">
        <v>55</v>
      </c>
      <c r="J3563">
        <v>55000</v>
      </c>
      <c r="K3563">
        <v>14731</v>
      </c>
      <c r="L3563">
        <v>0.26</v>
      </c>
      <c r="M3563" s="63">
        <v>45317</v>
      </c>
      <c r="N3563" s="63">
        <v>45362</v>
      </c>
      <c r="O3563">
        <v>45</v>
      </c>
      <c r="P3563" t="s">
        <v>55</v>
      </c>
      <c r="Q3563">
        <v>0</v>
      </c>
      <c r="R3563">
        <v>0</v>
      </c>
      <c r="S3563">
        <v>0</v>
      </c>
      <c r="T3563">
        <v>14731</v>
      </c>
      <c r="U3563">
        <v>0</v>
      </c>
      <c r="V3563">
        <v>0</v>
      </c>
      <c r="W3563">
        <v>14731</v>
      </c>
      <c r="X3563" s="1">
        <v>45473</v>
      </c>
      <c r="Y3563" s="1">
        <v>45218</v>
      </c>
      <c r="Z3563" t="s">
        <v>5598</v>
      </c>
      <c r="AA3563" t="s">
        <v>100</v>
      </c>
    </row>
    <row r="3564" spans="1:27" x14ac:dyDescent="0.25">
      <c r="A3564" t="s">
        <v>7230</v>
      </c>
      <c r="B3564" t="s">
        <v>55</v>
      </c>
      <c r="C3564" t="s">
        <v>43</v>
      </c>
      <c r="D3564" t="s">
        <v>5598</v>
      </c>
      <c r="E3564" t="s">
        <v>155</v>
      </c>
      <c r="F3564" t="s">
        <v>4</v>
      </c>
      <c r="G3564" t="s">
        <v>55</v>
      </c>
      <c r="H3564">
        <v>876</v>
      </c>
      <c r="I3564" t="s">
        <v>55</v>
      </c>
      <c r="J3564">
        <v>50000</v>
      </c>
      <c r="K3564">
        <v>7817.14</v>
      </c>
      <c r="L3564">
        <v>0.19400000000000001</v>
      </c>
      <c r="M3564" s="63">
        <v>45360</v>
      </c>
      <c r="N3564" s="63">
        <v>45480</v>
      </c>
      <c r="O3564">
        <v>120</v>
      </c>
      <c r="P3564" t="s">
        <v>55</v>
      </c>
      <c r="Q3564">
        <v>0</v>
      </c>
      <c r="R3564">
        <v>0</v>
      </c>
      <c r="S3564">
        <v>0</v>
      </c>
      <c r="T3564">
        <v>0</v>
      </c>
      <c r="U3564">
        <v>0</v>
      </c>
      <c r="V3564">
        <v>0</v>
      </c>
      <c r="W3564">
        <v>0</v>
      </c>
      <c r="X3564" s="1">
        <v>45473</v>
      </c>
      <c r="Y3564" s="1">
        <v>44704</v>
      </c>
      <c r="Z3564" t="s">
        <v>5598</v>
      </c>
      <c r="AA3564" t="s">
        <v>101</v>
      </c>
    </row>
    <row r="3565" spans="1:27" x14ac:dyDescent="0.25">
      <c r="A3565" t="s">
        <v>7231</v>
      </c>
      <c r="B3565" t="s">
        <v>55</v>
      </c>
      <c r="C3565" t="s">
        <v>43</v>
      </c>
      <c r="D3565" t="s">
        <v>5598</v>
      </c>
      <c r="E3565" t="s">
        <v>155</v>
      </c>
      <c r="F3565" t="s">
        <v>13</v>
      </c>
      <c r="G3565" t="s">
        <v>55</v>
      </c>
      <c r="H3565">
        <v>778</v>
      </c>
      <c r="I3565" t="s">
        <v>55</v>
      </c>
      <c r="J3565">
        <v>75000</v>
      </c>
      <c r="K3565">
        <v>42931.5</v>
      </c>
      <c r="L3565">
        <v>0.19400000000000001</v>
      </c>
      <c r="M3565" s="63">
        <v>45451</v>
      </c>
      <c r="N3565" s="63">
        <v>45496</v>
      </c>
      <c r="O3565">
        <v>45</v>
      </c>
      <c r="P3565" t="s">
        <v>55</v>
      </c>
      <c r="Q3565">
        <v>0</v>
      </c>
      <c r="R3565">
        <v>0</v>
      </c>
      <c r="S3565">
        <v>0</v>
      </c>
      <c r="T3565">
        <v>0</v>
      </c>
      <c r="U3565">
        <v>0</v>
      </c>
      <c r="V3565">
        <v>0</v>
      </c>
      <c r="W3565">
        <v>0</v>
      </c>
      <c r="X3565" s="1">
        <v>45473</v>
      </c>
      <c r="Y3565" s="1">
        <v>44897</v>
      </c>
      <c r="Z3565" t="s">
        <v>5598</v>
      </c>
      <c r="AA3565" t="s">
        <v>100</v>
      </c>
    </row>
    <row r="3566" spans="1:27" x14ac:dyDescent="0.25">
      <c r="A3566" t="s">
        <v>7232</v>
      </c>
      <c r="B3566" t="s">
        <v>55</v>
      </c>
      <c r="C3566" t="s">
        <v>43</v>
      </c>
      <c r="D3566" t="s">
        <v>5598</v>
      </c>
      <c r="E3566" t="s">
        <v>155</v>
      </c>
      <c r="F3566" t="s">
        <v>10</v>
      </c>
      <c r="G3566" t="s">
        <v>55</v>
      </c>
      <c r="H3566">
        <v>800</v>
      </c>
      <c r="I3566" t="s">
        <v>55</v>
      </c>
      <c r="J3566">
        <v>60000</v>
      </c>
      <c r="K3566">
        <v>35211</v>
      </c>
      <c r="L3566">
        <v>0.19400000000000001</v>
      </c>
      <c r="M3566" s="63">
        <v>45415</v>
      </c>
      <c r="N3566" s="63">
        <v>45535</v>
      </c>
      <c r="O3566">
        <v>120</v>
      </c>
      <c r="P3566" t="s">
        <v>55</v>
      </c>
      <c r="Q3566">
        <v>0</v>
      </c>
      <c r="R3566">
        <v>0</v>
      </c>
      <c r="S3566">
        <v>0</v>
      </c>
      <c r="T3566">
        <v>0</v>
      </c>
      <c r="U3566">
        <v>0</v>
      </c>
      <c r="V3566">
        <v>0</v>
      </c>
      <c r="W3566">
        <v>0</v>
      </c>
      <c r="X3566" s="1">
        <v>45473</v>
      </c>
      <c r="Y3566" s="1">
        <v>45166</v>
      </c>
      <c r="Z3566" t="s">
        <v>5598</v>
      </c>
      <c r="AA3566" t="s">
        <v>102</v>
      </c>
    </row>
    <row r="3567" spans="1:27" x14ac:dyDescent="0.25">
      <c r="A3567" t="s">
        <v>7233</v>
      </c>
      <c r="B3567" t="s">
        <v>55</v>
      </c>
      <c r="C3567" t="s">
        <v>43</v>
      </c>
      <c r="D3567" t="s">
        <v>5598</v>
      </c>
      <c r="E3567" t="s">
        <v>155</v>
      </c>
      <c r="F3567" t="s">
        <v>8</v>
      </c>
      <c r="G3567" t="s">
        <v>55</v>
      </c>
      <c r="H3567">
        <v>597</v>
      </c>
      <c r="I3567" t="s">
        <v>55</v>
      </c>
      <c r="J3567">
        <v>75000</v>
      </c>
      <c r="K3567">
        <v>73790.559999999998</v>
      </c>
      <c r="L3567">
        <v>0.26</v>
      </c>
      <c r="M3567" s="63">
        <v>45444</v>
      </c>
      <c r="N3567" s="63">
        <v>45489</v>
      </c>
      <c r="O3567">
        <v>45</v>
      </c>
      <c r="P3567" t="s">
        <v>55</v>
      </c>
      <c r="Q3567">
        <v>0</v>
      </c>
      <c r="R3567">
        <v>0</v>
      </c>
      <c r="S3567">
        <v>0</v>
      </c>
      <c r="T3567">
        <v>0</v>
      </c>
      <c r="U3567">
        <v>0</v>
      </c>
      <c r="V3567">
        <v>0</v>
      </c>
      <c r="W3567">
        <v>0</v>
      </c>
      <c r="X3567" s="1">
        <v>45473</v>
      </c>
      <c r="Y3567" s="1">
        <v>44854</v>
      </c>
      <c r="Z3567" t="s">
        <v>5598</v>
      </c>
      <c r="AA3567" t="s">
        <v>99</v>
      </c>
    </row>
    <row r="3568" spans="1:27" x14ac:dyDescent="0.25">
      <c r="A3568" t="s">
        <v>7234</v>
      </c>
      <c r="B3568" t="s">
        <v>55</v>
      </c>
      <c r="C3568" t="s">
        <v>43</v>
      </c>
      <c r="D3568" t="s">
        <v>5598</v>
      </c>
      <c r="E3568" t="s">
        <v>155</v>
      </c>
      <c r="F3568" t="s">
        <v>12</v>
      </c>
      <c r="G3568" t="s">
        <v>55</v>
      </c>
      <c r="H3568">
        <v>545</v>
      </c>
      <c r="I3568" t="s">
        <v>55</v>
      </c>
      <c r="J3568">
        <v>100000</v>
      </c>
      <c r="K3568">
        <v>95780.44</v>
      </c>
      <c r="L3568">
        <v>0.26</v>
      </c>
      <c r="M3568" s="63">
        <v>45400</v>
      </c>
      <c r="N3568" s="63">
        <v>45490</v>
      </c>
      <c r="O3568">
        <v>90</v>
      </c>
      <c r="P3568" t="s">
        <v>55</v>
      </c>
      <c r="Q3568">
        <v>0</v>
      </c>
      <c r="R3568">
        <v>0</v>
      </c>
      <c r="S3568">
        <v>0</v>
      </c>
      <c r="T3568">
        <v>0</v>
      </c>
      <c r="U3568">
        <v>0</v>
      </c>
      <c r="V3568">
        <v>0</v>
      </c>
      <c r="W3568">
        <v>0</v>
      </c>
      <c r="X3568" s="1">
        <v>45473</v>
      </c>
      <c r="Y3568" s="1">
        <v>44975</v>
      </c>
      <c r="Z3568" t="s">
        <v>5598</v>
      </c>
      <c r="AA3568" t="s">
        <v>99</v>
      </c>
    </row>
    <row r="3569" spans="1:27" x14ac:dyDescent="0.25">
      <c r="A3569" t="s">
        <v>7235</v>
      </c>
      <c r="B3569" t="s">
        <v>55</v>
      </c>
      <c r="C3569" t="s">
        <v>43</v>
      </c>
      <c r="D3569" t="s">
        <v>5598</v>
      </c>
      <c r="E3569" t="s">
        <v>155</v>
      </c>
      <c r="F3569" t="s">
        <v>13</v>
      </c>
      <c r="G3569" t="s">
        <v>55</v>
      </c>
      <c r="H3569">
        <v>640</v>
      </c>
      <c r="I3569" t="s">
        <v>55</v>
      </c>
      <c r="J3569">
        <v>100000</v>
      </c>
      <c r="K3569">
        <v>44292</v>
      </c>
      <c r="L3569">
        <v>0.26</v>
      </c>
      <c r="M3569" s="63">
        <v>45436</v>
      </c>
      <c r="N3569" s="63">
        <v>45481</v>
      </c>
      <c r="O3569">
        <v>45</v>
      </c>
      <c r="P3569" t="s">
        <v>55</v>
      </c>
      <c r="Q3569">
        <v>0</v>
      </c>
      <c r="R3569">
        <v>0</v>
      </c>
      <c r="S3569">
        <v>0</v>
      </c>
      <c r="T3569">
        <v>0</v>
      </c>
      <c r="U3569">
        <v>0</v>
      </c>
      <c r="V3569">
        <v>0</v>
      </c>
      <c r="W3569">
        <v>0</v>
      </c>
      <c r="X3569" s="1">
        <v>45473</v>
      </c>
      <c r="Y3569" s="1">
        <v>44924</v>
      </c>
      <c r="Z3569" t="s">
        <v>5598</v>
      </c>
      <c r="AA3569" t="s">
        <v>101</v>
      </c>
    </row>
    <row r="3570" spans="1:27" x14ac:dyDescent="0.25">
      <c r="A3570" t="s">
        <v>7236</v>
      </c>
      <c r="B3570" t="s">
        <v>55</v>
      </c>
      <c r="C3570" t="s">
        <v>43</v>
      </c>
      <c r="D3570" t="s">
        <v>5598</v>
      </c>
      <c r="E3570" t="s">
        <v>155</v>
      </c>
      <c r="F3570" t="s">
        <v>12</v>
      </c>
      <c r="G3570" t="s">
        <v>55</v>
      </c>
      <c r="H3570">
        <v>503</v>
      </c>
      <c r="I3570" t="s">
        <v>55</v>
      </c>
      <c r="J3570">
        <v>80000</v>
      </c>
      <c r="K3570">
        <v>76847.759999999995</v>
      </c>
      <c r="L3570">
        <v>0.19400000000000001</v>
      </c>
      <c r="M3570" s="63">
        <v>45423</v>
      </c>
      <c r="N3570" s="63">
        <v>45513</v>
      </c>
      <c r="O3570">
        <v>90</v>
      </c>
      <c r="P3570" t="s">
        <v>55</v>
      </c>
      <c r="Q3570">
        <v>0</v>
      </c>
      <c r="R3570">
        <v>0</v>
      </c>
      <c r="S3570">
        <v>0</v>
      </c>
      <c r="T3570">
        <v>0</v>
      </c>
      <c r="U3570">
        <v>0</v>
      </c>
      <c r="V3570">
        <v>0</v>
      </c>
      <c r="W3570">
        <v>0</v>
      </c>
      <c r="X3570" s="1">
        <v>45473</v>
      </c>
      <c r="Y3570" s="1">
        <v>44975</v>
      </c>
      <c r="Z3570" t="s">
        <v>5598</v>
      </c>
      <c r="AA3570" t="s">
        <v>104</v>
      </c>
    </row>
    <row r="3571" spans="1:27" x14ac:dyDescent="0.25">
      <c r="A3571" t="s">
        <v>7237</v>
      </c>
      <c r="B3571" t="s">
        <v>55</v>
      </c>
      <c r="C3571" t="s">
        <v>43</v>
      </c>
      <c r="D3571" t="s">
        <v>5598</v>
      </c>
      <c r="E3571" t="s">
        <v>155</v>
      </c>
      <c r="F3571" t="s">
        <v>4</v>
      </c>
      <c r="G3571" t="s">
        <v>55</v>
      </c>
      <c r="H3571">
        <v>768</v>
      </c>
      <c r="I3571" t="s">
        <v>55</v>
      </c>
      <c r="J3571">
        <v>5000</v>
      </c>
      <c r="K3571">
        <v>1644</v>
      </c>
      <c r="L3571">
        <v>0.26</v>
      </c>
      <c r="M3571" s="63">
        <v>45464</v>
      </c>
      <c r="N3571" s="63">
        <v>45509</v>
      </c>
      <c r="O3571">
        <v>45</v>
      </c>
      <c r="P3571" t="s">
        <v>55</v>
      </c>
      <c r="Q3571">
        <v>0</v>
      </c>
      <c r="R3571">
        <v>0</v>
      </c>
      <c r="S3571">
        <v>0</v>
      </c>
      <c r="T3571">
        <v>0</v>
      </c>
      <c r="U3571">
        <v>0</v>
      </c>
      <c r="V3571">
        <v>0</v>
      </c>
      <c r="W3571">
        <v>0</v>
      </c>
      <c r="X3571" s="1">
        <v>45473</v>
      </c>
      <c r="Y3571" s="1">
        <v>45179</v>
      </c>
      <c r="Z3571" t="s">
        <v>5598</v>
      </c>
      <c r="AA3571" t="s">
        <v>100</v>
      </c>
    </row>
    <row r="3572" spans="1:27" x14ac:dyDescent="0.25">
      <c r="A3572" t="s">
        <v>7238</v>
      </c>
      <c r="B3572" t="s">
        <v>55</v>
      </c>
      <c r="C3572" t="s">
        <v>43</v>
      </c>
      <c r="D3572" t="s">
        <v>5598</v>
      </c>
      <c r="E3572" t="s">
        <v>155</v>
      </c>
      <c r="F3572" t="s">
        <v>9</v>
      </c>
      <c r="G3572" t="s">
        <v>55</v>
      </c>
      <c r="H3572">
        <v>650</v>
      </c>
      <c r="I3572" t="s">
        <v>55</v>
      </c>
      <c r="J3572">
        <v>40000</v>
      </c>
      <c r="K3572">
        <v>20928.57</v>
      </c>
      <c r="L3572">
        <v>0.19400000000000001</v>
      </c>
      <c r="M3572" s="63">
        <v>45356</v>
      </c>
      <c r="N3572" s="63">
        <v>45476</v>
      </c>
      <c r="O3572">
        <v>120</v>
      </c>
      <c r="P3572" t="s">
        <v>55</v>
      </c>
      <c r="Q3572">
        <v>0</v>
      </c>
      <c r="R3572">
        <v>0</v>
      </c>
      <c r="S3572">
        <v>0</v>
      </c>
      <c r="T3572">
        <v>0</v>
      </c>
      <c r="U3572">
        <v>0</v>
      </c>
      <c r="V3572">
        <v>0</v>
      </c>
      <c r="W3572">
        <v>0</v>
      </c>
      <c r="X3572" s="1">
        <v>45473</v>
      </c>
      <c r="Y3572" s="1">
        <v>45172</v>
      </c>
      <c r="Z3572" t="s">
        <v>5598</v>
      </c>
      <c r="AA3572" t="s">
        <v>102</v>
      </c>
    </row>
    <row r="3573" spans="1:27" x14ac:dyDescent="0.25">
      <c r="A3573" t="s">
        <v>7239</v>
      </c>
      <c r="B3573" t="s">
        <v>55</v>
      </c>
      <c r="C3573" t="s">
        <v>43</v>
      </c>
      <c r="D3573" t="s">
        <v>5598</v>
      </c>
      <c r="E3573" t="s">
        <v>155</v>
      </c>
      <c r="F3573" t="s">
        <v>9</v>
      </c>
      <c r="G3573" t="s">
        <v>55</v>
      </c>
      <c r="H3573">
        <v>711</v>
      </c>
      <c r="I3573" t="s">
        <v>55</v>
      </c>
      <c r="J3573">
        <v>5000</v>
      </c>
      <c r="K3573">
        <v>3088.7</v>
      </c>
      <c r="L3573">
        <v>0.19400000000000001</v>
      </c>
      <c r="M3573" s="63">
        <v>45419</v>
      </c>
      <c r="N3573" s="63">
        <v>45539</v>
      </c>
      <c r="O3573">
        <v>120</v>
      </c>
      <c r="P3573" t="s">
        <v>55</v>
      </c>
      <c r="Q3573">
        <v>0</v>
      </c>
      <c r="R3573">
        <v>0</v>
      </c>
      <c r="S3573">
        <v>0</v>
      </c>
      <c r="T3573">
        <v>0</v>
      </c>
      <c r="U3573">
        <v>0</v>
      </c>
      <c r="V3573">
        <v>0</v>
      </c>
      <c r="W3573">
        <v>0</v>
      </c>
      <c r="X3573" s="1">
        <v>45473</v>
      </c>
      <c r="Y3573" s="1">
        <v>45133</v>
      </c>
      <c r="Z3573" t="s">
        <v>5598</v>
      </c>
      <c r="AA3573" t="s">
        <v>102</v>
      </c>
    </row>
    <row r="3574" spans="1:27" x14ac:dyDescent="0.25">
      <c r="A3574" t="s">
        <v>7240</v>
      </c>
      <c r="B3574" t="s">
        <v>55</v>
      </c>
      <c r="C3574" t="s">
        <v>43</v>
      </c>
      <c r="D3574" t="s">
        <v>5598</v>
      </c>
      <c r="E3574" t="s">
        <v>155</v>
      </c>
      <c r="F3574" t="s">
        <v>14</v>
      </c>
      <c r="G3574" t="s">
        <v>55</v>
      </c>
      <c r="H3574">
        <v>809</v>
      </c>
      <c r="I3574" t="s">
        <v>55</v>
      </c>
      <c r="J3574">
        <v>55000</v>
      </c>
      <c r="K3574">
        <v>53124</v>
      </c>
      <c r="L3574">
        <v>0.19400000000000001</v>
      </c>
      <c r="M3574" s="63">
        <v>45328</v>
      </c>
      <c r="N3574" s="63">
        <v>45448</v>
      </c>
      <c r="O3574">
        <v>120</v>
      </c>
      <c r="P3574" t="s">
        <v>55</v>
      </c>
      <c r="Q3574">
        <v>53124</v>
      </c>
      <c r="R3574">
        <v>0</v>
      </c>
      <c r="S3574">
        <v>0</v>
      </c>
      <c r="T3574">
        <v>0</v>
      </c>
      <c r="U3574">
        <v>0</v>
      </c>
      <c r="V3574">
        <v>0</v>
      </c>
      <c r="W3574">
        <v>53124</v>
      </c>
      <c r="X3574" s="1">
        <v>45473</v>
      </c>
      <c r="Y3574" s="1">
        <v>45240</v>
      </c>
      <c r="Z3574" t="s">
        <v>5598</v>
      </c>
      <c r="AA3574" t="s">
        <v>102</v>
      </c>
    </row>
    <row r="3575" spans="1:27" x14ac:dyDescent="0.25">
      <c r="A3575" t="s">
        <v>7241</v>
      </c>
      <c r="B3575" t="s">
        <v>55</v>
      </c>
      <c r="C3575" t="s">
        <v>43</v>
      </c>
      <c r="D3575" t="s">
        <v>5598</v>
      </c>
      <c r="E3575" t="s">
        <v>155</v>
      </c>
      <c r="F3575" t="s">
        <v>15</v>
      </c>
      <c r="G3575" t="s">
        <v>55</v>
      </c>
      <c r="H3575">
        <v>607</v>
      </c>
      <c r="I3575" t="s">
        <v>55</v>
      </c>
      <c r="J3575">
        <v>100000</v>
      </c>
      <c r="K3575">
        <v>99803.57</v>
      </c>
      <c r="L3575">
        <v>0.26</v>
      </c>
      <c r="M3575" s="63">
        <v>45437</v>
      </c>
      <c r="N3575" s="63">
        <v>45482</v>
      </c>
      <c r="O3575">
        <v>45</v>
      </c>
      <c r="P3575" t="s">
        <v>55</v>
      </c>
      <c r="Q3575">
        <v>0</v>
      </c>
      <c r="R3575">
        <v>0</v>
      </c>
      <c r="S3575">
        <v>0</v>
      </c>
      <c r="T3575">
        <v>0</v>
      </c>
      <c r="U3575">
        <v>0</v>
      </c>
      <c r="V3575">
        <v>0</v>
      </c>
      <c r="W3575">
        <v>0</v>
      </c>
      <c r="X3575" s="1">
        <v>45473</v>
      </c>
      <c r="Y3575" s="1">
        <v>44975</v>
      </c>
      <c r="Z3575" t="s">
        <v>5598</v>
      </c>
      <c r="AA3575" t="s">
        <v>102</v>
      </c>
    </row>
    <row r="3576" spans="1:27" x14ac:dyDescent="0.25">
      <c r="A3576" t="s">
        <v>7242</v>
      </c>
      <c r="B3576" t="s">
        <v>55</v>
      </c>
      <c r="C3576" t="s">
        <v>43</v>
      </c>
      <c r="D3576" t="s">
        <v>5598</v>
      </c>
      <c r="E3576" t="s">
        <v>155</v>
      </c>
      <c r="F3576" t="s">
        <v>13</v>
      </c>
      <c r="G3576" t="s">
        <v>55</v>
      </c>
      <c r="H3576">
        <v>728</v>
      </c>
      <c r="I3576" t="s">
        <v>55</v>
      </c>
      <c r="J3576">
        <v>100000</v>
      </c>
      <c r="K3576">
        <v>82573.5</v>
      </c>
      <c r="L3576">
        <v>0.19400000000000001</v>
      </c>
      <c r="M3576" s="63">
        <v>45454</v>
      </c>
      <c r="N3576" s="63">
        <v>45499</v>
      </c>
      <c r="O3576">
        <v>45</v>
      </c>
      <c r="P3576" t="s">
        <v>55</v>
      </c>
      <c r="Q3576">
        <v>0</v>
      </c>
      <c r="R3576">
        <v>0</v>
      </c>
      <c r="S3576">
        <v>0</v>
      </c>
      <c r="T3576">
        <v>0</v>
      </c>
      <c r="U3576">
        <v>0</v>
      </c>
      <c r="V3576">
        <v>0</v>
      </c>
      <c r="W3576">
        <v>0</v>
      </c>
      <c r="X3576" s="1">
        <v>45473</v>
      </c>
      <c r="Y3576" s="1">
        <v>44740</v>
      </c>
      <c r="Z3576" t="s">
        <v>5598</v>
      </c>
      <c r="AA3576" t="s">
        <v>104</v>
      </c>
    </row>
    <row r="3577" spans="1:27" x14ac:dyDescent="0.25">
      <c r="A3577" t="s">
        <v>7243</v>
      </c>
      <c r="B3577" t="s">
        <v>55</v>
      </c>
      <c r="C3577" t="s">
        <v>43</v>
      </c>
      <c r="D3577" t="s">
        <v>5598</v>
      </c>
      <c r="E3577" t="s">
        <v>155</v>
      </c>
      <c r="F3577" t="s">
        <v>7</v>
      </c>
      <c r="G3577" t="s">
        <v>55</v>
      </c>
      <c r="H3577">
        <v>744</v>
      </c>
      <c r="I3577" t="s">
        <v>55</v>
      </c>
      <c r="J3577">
        <v>20000</v>
      </c>
      <c r="K3577">
        <v>19914.8</v>
      </c>
      <c r="L3577">
        <v>0.19400000000000001</v>
      </c>
      <c r="M3577" s="63">
        <v>45403</v>
      </c>
      <c r="N3577" s="63">
        <v>45523</v>
      </c>
      <c r="O3577">
        <v>120</v>
      </c>
      <c r="P3577" t="s">
        <v>55</v>
      </c>
      <c r="Q3577">
        <v>0</v>
      </c>
      <c r="R3577">
        <v>0</v>
      </c>
      <c r="S3577">
        <v>0</v>
      </c>
      <c r="T3577">
        <v>0</v>
      </c>
      <c r="U3577">
        <v>0</v>
      </c>
      <c r="V3577">
        <v>0</v>
      </c>
      <c r="W3577">
        <v>0</v>
      </c>
      <c r="X3577" s="1">
        <v>45473</v>
      </c>
      <c r="Y3577" s="1">
        <v>45284</v>
      </c>
      <c r="Z3577" t="s">
        <v>5598</v>
      </c>
      <c r="AA3577" t="s">
        <v>102</v>
      </c>
    </row>
    <row r="3578" spans="1:27" x14ac:dyDescent="0.25">
      <c r="A3578" t="s">
        <v>7244</v>
      </c>
      <c r="B3578" t="s">
        <v>55</v>
      </c>
      <c r="C3578" t="s">
        <v>43</v>
      </c>
      <c r="D3578" t="s">
        <v>5598</v>
      </c>
      <c r="E3578" t="s">
        <v>155</v>
      </c>
      <c r="F3578" t="s">
        <v>7</v>
      </c>
      <c r="G3578" t="s">
        <v>55</v>
      </c>
      <c r="H3578">
        <v>713</v>
      </c>
      <c r="I3578" t="s">
        <v>55</v>
      </c>
      <c r="J3578">
        <v>40000</v>
      </c>
      <c r="K3578">
        <v>14690.25</v>
      </c>
      <c r="L3578">
        <v>0.19400000000000001</v>
      </c>
      <c r="M3578" s="63">
        <v>45390</v>
      </c>
      <c r="N3578" s="63">
        <v>45510</v>
      </c>
      <c r="O3578">
        <v>120</v>
      </c>
      <c r="P3578" t="s">
        <v>55</v>
      </c>
      <c r="Q3578">
        <v>0</v>
      </c>
      <c r="R3578">
        <v>0</v>
      </c>
      <c r="S3578">
        <v>0</v>
      </c>
      <c r="T3578">
        <v>0</v>
      </c>
      <c r="U3578">
        <v>0</v>
      </c>
      <c r="V3578">
        <v>0</v>
      </c>
      <c r="W3578">
        <v>0</v>
      </c>
      <c r="X3578" s="1">
        <v>45473</v>
      </c>
      <c r="Y3578" s="1">
        <v>45024</v>
      </c>
      <c r="Z3578" t="s">
        <v>5598</v>
      </c>
      <c r="AA3578" t="s">
        <v>102</v>
      </c>
    </row>
    <row r="3579" spans="1:27" x14ac:dyDescent="0.25">
      <c r="A3579" t="s">
        <v>7245</v>
      </c>
      <c r="B3579" t="s">
        <v>55</v>
      </c>
      <c r="C3579" t="s">
        <v>43</v>
      </c>
      <c r="D3579" t="s">
        <v>5598</v>
      </c>
      <c r="E3579" t="s">
        <v>155</v>
      </c>
      <c r="F3579" t="s">
        <v>6</v>
      </c>
      <c r="G3579" t="s">
        <v>55</v>
      </c>
      <c r="H3579">
        <v>681</v>
      </c>
      <c r="I3579" t="s">
        <v>55</v>
      </c>
      <c r="J3579">
        <v>10000</v>
      </c>
      <c r="K3579">
        <v>9585.4500000000007</v>
      </c>
      <c r="L3579">
        <v>0.26</v>
      </c>
      <c r="M3579" s="63">
        <v>45435</v>
      </c>
      <c r="N3579" s="63">
        <v>45480</v>
      </c>
      <c r="O3579">
        <v>45</v>
      </c>
      <c r="P3579" t="s">
        <v>55</v>
      </c>
      <c r="Q3579">
        <v>0</v>
      </c>
      <c r="R3579">
        <v>0</v>
      </c>
      <c r="S3579">
        <v>0</v>
      </c>
      <c r="T3579">
        <v>0</v>
      </c>
      <c r="U3579">
        <v>0</v>
      </c>
      <c r="V3579">
        <v>0</v>
      </c>
      <c r="W3579">
        <v>0</v>
      </c>
      <c r="X3579" s="1">
        <v>45473</v>
      </c>
      <c r="Y3579" s="1">
        <v>45091</v>
      </c>
      <c r="Z3579" t="s">
        <v>5598</v>
      </c>
      <c r="AA3579" t="s">
        <v>103</v>
      </c>
    </row>
    <row r="3580" spans="1:27" x14ac:dyDescent="0.25">
      <c r="A3580" t="s">
        <v>7246</v>
      </c>
      <c r="B3580" t="s">
        <v>55</v>
      </c>
      <c r="C3580" t="s">
        <v>43</v>
      </c>
      <c r="D3580" t="s">
        <v>5598</v>
      </c>
      <c r="E3580" t="s">
        <v>155</v>
      </c>
      <c r="F3580" t="s">
        <v>13</v>
      </c>
      <c r="G3580" t="s">
        <v>55</v>
      </c>
      <c r="H3580">
        <v>610</v>
      </c>
      <c r="I3580" t="s">
        <v>55</v>
      </c>
      <c r="J3580">
        <v>75000</v>
      </c>
      <c r="K3580">
        <v>73538.600000000006</v>
      </c>
      <c r="L3580">
        <v>0.19400000000000001</v>
      </c>
      <c r="M3580" s="63">
        <v>45456</v>
      </c>
      <c r="N3580" s="63">
        <v>45501</v>
      </c>
      <c r="O3580">
        <v>45</v>
      </c>
      <c r="P3580" t="s">
        <v>55</v>
      </c>
      <c r="Q3580">
        <v>0</v>
      </c>
      <c r="R3580">
        <v>0</v>
      </c>
      <c r="S3580">
        <v>0</v>
      </c>
      <c r="T3580">
        <v>0</v>
      </c>
      <c r="U3580">
        <v>0</v>
      </c>
      <c r="V3580">
        <v>0</v>
      </c>
      <c r="W3580">
        <v>0</v>
      </c>
      <c r="X3580" s="1">
        <v>45473</v>
      </c>
      <c r="Y3580" s="1">
        <v>44780</v>
      </c>
      <c r="Z3580" t="s">
        <v>5598</v>
      </c>
      <c r="AA3580" t="s">
        <v>102</v>
      </c>
    </row>
    <row r="3581" spans="1:27" x14ac:dyDescent="0.25">
      <c r="A3581" t="s">
        <v>7247</v>
      </c>
      <c r="B3581" t="s">
        <v>55</v>
      </c>
      <c r="C3581" t="s">
        <v>43</v>
      </c>
      <c r="D3581" t="s">
        <v>5598</v>
      </c>
      <c r="E3581" t="s">
        <v>155</v>
      </c>
      <c r="F3581" t="s">
        <v>15</v>
      </c>
      <c r="G3581" t="s">
        <v>55</v>
      </c>
      <c r="H3581">
        <v>809</v>
      </c>
      <c r="I3581" t="s">
        <v>55</v>
      </c>
      <c r="J3581">
        <v>30000</v>
      </c>
      <c r="K3581">
        <v>5530.5</v>
      </c>
      <c r="L3581">
        <v>0.19400000000000001</v>
      </c>
      <c r="M3581" s="63">
        <v>45371</v>
      </c>
      <c r="N3581" s="63">
        <v>45491</v>
      </c>
      <c r="O3581">
        <v>120</v>
      </c>
      <c r="P3581" t="s">
        <v>55</v>
      </c>
      <c r="Q3581">
        <v>0</v>
      </c>
      <c r="R3581">
        <v>0</v>
      </c>
      <c r="S3581">
        <v>0</v>
      </c>
      <c r="T3581">
        <v>0</v>
      </c>
      <c r="U3581">
        <v>0</v>
      </c>
      <c r="V3581">
        <v>0</v>
      </c>
      <c r="W3581">
        <v>0</v>
      </c>
      <c r="X3581" s="1">
        <v>45473</v>
      </c>
      <c r="Y3581" s="1">
        <v>45156</v>
      </c>
      <c r="Z3581" t="s">
        <v>5598</v>
      </c>
      <c r="AA3581" t="s">
        <v>102</v>
      </c>
    </row>
    <row r="3582" spans="1:27" x14ac:dyDescent="0.25">
      <c r="A3582" t="s">
        <v>7248</v>
      </c>
      <c r="B3582" t="s">
        <v>55</v>
      </c>
      <c r="C3582" t="s">
        <v>43</v>
      </c>
      <c r="D3582" t="s">
        <v>5598</v>
      </c>
      <c r="E3582" t="s">
        <v>155</v>
      </c>
      <c r="F3582" t="s">
        <v>13</v>
      </c>
      <c r="G3582" t="s">
        <v>55</v>
      </c>
      <c r="H3582">
        <v>663</v>
      </c>
      <c r="I3582" t="s">
        <v>55</v>
      </c>
      <c r="J3582">
        <v>15000</v>
      </c>
      <c r="K3582">
        <v>14528.91</v>
      </c>
      <c r="L3582">
        <v>0.19400000000000001</v>
      </c>
      <c r="M3582" s="63">
        <v>45446</v>
      </c>
      <c r="N3582" s="63">
        <v>45566</v>
      </c>
      <c r="O3582">
        <v>120</v>
      </c>
      <c r="P3582" t="s">
        <v>55</v>
      </c>
      <c r="Q3582">
        <v>0</v>
      </c>
      <c r="R3582">
        <v>0</v>
      </c>
      <c r="S3582">
        <v>0</v>
      </c>
      <c r="T3582">
        <v>0</v>
      </c>
      <c r="U3582">
        <v>0</v>
      </c>
      <c r="V3582">
        <v>0</v>
      </c>
      <c r="W3582">
        <v>0</v>
      </c>
      <c r="X3582" s="1">
        <v>45473</v>
      </c>
      <c r="Y3582" s="1">
        <v>45288</v>
      </c>
      <c r="Z3582" t="s">
        <v>5598</v>
      </c>
      <c r="AA3582" t="s">
        <v>102</v>
      </c>
    </row>
    <row r="3583" spans="1:27" x14ac:dyDescent="0.25">
      <c r="A3583" t="s">
        <v>7249</v>
      </c>
      <c r="B3583" t="s">
        <v>55</v>
      </c>
      <c r="C3583" t="s">
        <v>43</v>
      </c>
      <c r="D3583" t="s">
        <v>5598</v>
      </c>
      <c r="E3583" t="s">
        <v>155</v>
      </c>
      <c r="F3583" t="s">
        <v>7</v>
      </c>
      <c r="G3583" t="s">
        <v>55</v>
      </c>
      <c r="H3583">
        <v>525</v>
      </c>
      <c r="I3583" t="s">
        <v>55</v>
      </c>
      <c r="J3583">
        <v>100000</v>
      </c>
      <c r="K3583">
        <v>50029.5</v>
      </c>
      <c r="L3583">
        <v>0.19400000000000001</v>
      </c>
      <c r="M3583" s="63">
        <v>45462</v>
      </c>
      <c r="N3583" s="63">
        <v>45582</v>
      </c>
      <c r="O3583">
        <v>120</v>
      </c>
      <c r="P3583" t="s">
        <v>55</v>
      </c>
      <c r="Q3583">
        <v>0</v>
      </c>
      <c r="R3583">
        <v>0</v>
      </c>
      <c r="S3583">
        <v>0</v>
      </c>
      <c r="T3583">
        <v>0</v>
      </c>
      <c r="U3583">
        <v>0</v>
      </c>
      <c r="V3583">
        <v>0</v>
      </c>
      <c r="W3583">
        <v>0</v>
      </c>
      <c r="X3583" s="1">
        <v>45473</v>
      </c>
      <c r="Y3583" s="1">
        <v>44776</v>
      </c>
      <c r="Z3583" t="s">
        <v>5598</v>
      </c>
      <c r="AA3583" t="s">
        <v>101</v>
      </c>
    </row>
    <row r="3584" spans="1:27" x14ac:dyDescent="0.25">
      <c r="A3584" t="s">
        <v>7250</v>
      </c>
      <c r="B3584" t="s">
        <v>55</v>
      </c>
      <c r="C3584" t="s">
        <v>43</v>
      </c>
      <c r="D3584" t="s">
        <v>5598</v>
      </c>
      <c r="E3584" t="s">
        <v>155</v>
      </c>
      <c r="F3584" t="s">
        <v>4</v>
      </c>
      <c r="G3584" t="s">
        <v>55</v>
      </c>
      <c r="H3584">
        <v>636</v>
      </c>
      <c r="I3584" t="s">
        <v>55</v>
      </c>
      <c r="J3584">
        <v>30000</v>
      </c>
      <c r="K3584">
        <v>28878.080000000002</v>
      </c>
      <c r="L3584">
        <v>0.19400000000000001</v>
      </c>
      <c r="M3584" s="63">
        <v>45365</v>
      </c>
      <c r="N3584" s="63">
        <v>45485</v>
      </c>
      <c r="O3584">
        <v>120</v>
      </c>
      <c r="P3584" t="s">
        <v>55</v>
      </c>
      <c r="Q3584">
        <v>0</v>
      </c>
      <c r="R3584">
        <v>0</v>
      </c>
      <c r="S3584">
        <v>0</v>
      </c>
      <c r="T3584">
        <v>0</v>
      </c>
      <c r="U3584">
        <v>0</v>
      </c>
      <c r="V3584">
        <v>0</v>
      </c>
      <c r="W3584">
        <v>0</v>
      </c>
      <c r="X3584" s="1">
        <v>45473</v>
      </c>
      <c r="Y3584" s="1">
        <v>45275</v>
      </c>
      <c r="Z3584" t="s">
        <v>5598</v>
      </c>
      <c r="AA3584" t="s">
        <v>102</v>
      </c>
    </row>
    <row r="3585" spans="1:27" x14ac:dyDescent="0.25">
      <c r="A3585" t="s">
        <v>7251</v>
      </c>
      <c r="B3585" t="s">
        <v>55</v>
      </c>
      <c r="C3585" t="s">
        <v>43</v>
      </c>
      <c r="D3585" t="s">
        <v>5598</v>
      </c>
      <c r="E3585" t="s">
        <v>155</v>
      </c>
      <c r="F3585" t="s">
        <v>8</v>
      </c>
      <c r="G3585" t="s">
        <v>55</v>
      </c>
      <c r="H3585">
        <v>651</v>
      </c>
      <c r="I3585" t="s">
        <v>55</v>
      </c>
      <c r="J3585">
        <v>60000</v>
      </c>
      <c r="K3585">
        <v>45423</v>
      </c>
      <c r="L3585">
        <v>0.26</v>
      </c>
      <c r="M3585" s="63">
        <v>45435</v>
      </c>
      <c r="N3585" s="63">
        <v>45480</v>
      </c>
      <c r="O3585">
        <v>45</v>
      </c>
      <c r="P3585" t="s">
        <v>55</v>
      </c>
      <c r="Q3585">
        <v>0</v>
      </c>
      <c r="R3585">
        <v>0</v>
      </c>
      <c r="S3585">
        <v>0</v>
      </c>
      <c r="T3585">
        <v>0</v>
      </c>
      <c r="U3585">
        <v>0</v>
      </c>
      <c r="V3585">
        <v>0</v>
      </c>
      <c r="W3585">
        <v>0</v>
      </c>
      <c r="X3585" s="1">
        <v>45473</v>
      </c>
      <c r="Y3585" s="1">
        <v>45078</v>
      </c>
      <c r="Z3585" t="s">
        <v>5598</v>
      </c>
      <c r="AA3585" t="s">
        <v>100</v>
      </c>
    </row>
    <row r="3586" spans="1:27" x14ac:dyDescent="0.25">
      <c r="A3586" t="s">
        <v>7252</v>
      </c>
      <c r="B3586" t="s">
        <v>55</v>
      </c>
      <c r="C3586" t="s">
        <v>43</v>
      </c>
      <c r="D3586" t="s">
        <v>5598</v>
      </c>
      <c r="E3586" t="s">
        <v>155</v>
      </c>
      <c r="F3586" t="s">
        <v>15</v>
      </c>
      <c r="G3586" t="s">
        <v>55</v>
      </c>
      <c r="H3586">
        <v>796</v>
      </c>
      <c r="I3586" t="s">
        <v>55</v>
      </c>
      <c r="J3586">
        <v>45000</v>
      </c>
      <c r="K3586">
        <v>36790.5</v>
      </c>
      <c r="L3586">
        <v>0.19400000000000001</v>
      </c>
      <c r="M3586" s="63">
        <v>45358</v>
      </c>
      <c r="N3586" s="63">
        <v>45478</v>
      </c>
      <c r="O3586">
        <v>120</v>
      </c>
      <c r="P3586" t="s">
        <v>55</v>
      </c>
      <c r="Q3586">
        <v>0</v>
      </c>
      <c r="R3586">
        <v>0</v>
      </c>
      <c r="S3586">
        <v>0</v>
      </c>
      <c r="T3586">
        <v>0</v>
      </c>
      <c r="U3586">
        <v>0</v>
      </c>
      <c r="V3586">
        <v>0</v>
      </c>
      <c r="W3586">
        <v>0</v>
      </c>
      <c r="X3586" s="1">
        <v>45473</v>
      </c>
      <c r="Y3586" s="1">
        <v>45036</v>
      </c>
      <c r="Z3586" t="s">
        <v>5598</v>
      </c>
      <c r="AA3586" t="s">
        <v>102</v>
      </c>
    </row>
    <row r="3587" spans="1:27" x14ac:dyDescent="0.25">
      <c r="A3587" t="s">
        <v>7253</v>
      </c>
      <c r="B3587" t="s">
        <v>55</v>
      </c>
      <c r="C3587" t="s">
        <v>43</v>
      </c>
      <c r="D3587" t="s">
        <v>5598</v>
      </c>
      <c r="E3587" t="s">
        <v>155</v>
      </c>
      <c r="F3587" t="s">
        <v>15</v>
      </c>
      <c r="G3587" t="s">
        <v>55</v>
      </c>
      <c r="H3587">
        <v>771</v>
      </c>
      <c r="I3587" t="s">
        <v>55</v>
      </c>
      <c r="J3587">
        <v>40000</v>
      </c>
      <c r="K3587">
        <v>16524</v>
      </c>
      <c r="L3587">
        <v>0.26</v>
      </c>
      <c r="M3587" s="63">
        <v>45462</v>
      </c>
      <c r="N3587" s="63">
        <v>45507</v>
      </c>
      <c r="O3587">
        <v>45</v>
      </c>
      <c r="P3587" t="s">
        <v>55</v>
      </c>
      <c r="Q3587">
        <v>0</v>
      </c>
      <c r="R3587">
        <v>0</v>
      </c>
      <c r="S3587">
        <v>0</v>
      </c>
      <c r="T3587">
        <v>0</v>
      </c>
      <c r="U3587">
        <v>0</v>
      </c>
      <c r="V3587">
        <v>0</v>
      </c>
      <c r="W3587">
        <v>0</v>
      </c>
      <c r="X3587" s="1">
        <v>45473</v>
      </c>
      <c r="Y3587" s="1">
        <v>45249</v>
      </c>
      <c r="Z3587" t="s">
        <v>5598</v>
      </c>
      <c r="AA3587" t="s">
        <v>102</v>
      </c>
    </row>
    <row r="3588" spans="1:27" x14ac:dyDescent="0.25">
      <c r="A3588" t="s">
        <v>7254</v>
      </c>
      <c r="B3588" t="s">
        <v>55</v>
      </c>
      <c r="C3588" t="s">
        <v>43</v>
      </c>
      <c r="D3588" t="s">
        <v>5598</v>
      </c>
      <c r="E3588" t="s">
        <v>155</v>
      </c>
      <c r="F3588" t="s">
        <v>8</v>
      </c>
      <c r="G3588" t="s">
        <v>55</v>
      </c>
      <c r="H3588">
        <v>836</v>
      </c>
      <c r="I3588" t="s">
        <v>55</v>
      </c>
      <c r="J3588">
        <v>50000</v>
      </c>
      <c r="K3588">
        <v>41505</v>
      </c>
      <c r="L3588">
        <v>0.19400000000000001</v>
      </c>
      <c r="M3588" s="63">
        <v>45364</v>
      </c>
      <c r="N3588" s="63">
        <v>45484</v>
      </c>
      <c r="O3588">
        <v>120</v>
      </c>
      <c r="P3588" t="s">
        <v>55</v>
      </c>
      <c r="Q3588">
        <v>0</v>
      </c>
      <c r="R3588">
        <v>0</v>
      </c>
      <c r="S3588">
        <v>0</v>
      </c>
      <c r="T3588">
        <v>0</v>
      </c>
      <c r="U3588">
        <v>0</v>
      </c>
      <c r="V3588">
        <v>0</v>
      </c>
      <c r="W3588">
        <v>0</v>
      </c>
      <c r="X3588" s="1">
        <v>45473</v>
      </c>
      <c r="Y3588" s="1">
        <v>45047</v>
      </c>
      <c r="Z3588" t="s">
        <v>5598</v>
      </c>
      <c r="AA3588" t="s">
        <v>100</v>
      </c>
    </row>
    <row r="3589" spans="1:27" x14ac:dyDescent="0.25">
      <c r="A3589" t="s">
        <v>7255</v>
      </c>
      <c r="B3589" t="s">
        <v>55</v>
      </c>
      <c r="C3589" t="s">
        <v>43</v>
      </c>
      <c r="D3589" t="s">
        <v>5598</v>
      </c>
      <c r="E3589" t="s">
        <v>155</v>
      </c>
      <c r="F3589" t="s">
        <v>14</v>
      </c>
      <c r="G3589" t="s">
        <v>55</v>
      </c>
      <c r="H3589">
        <v>649</v>
      </c>
      <c r="I3589" t="s">
        <v>55</v>
      </c>
      <c r="J3589">
        <v>75000</v>
      </c>
      <c r="K3589">
        <v>72108.899999999994</v>
      </c>
      <c r="L3589">
        <v>0.19400000000000001</v>
      </c>
      <c r="M3589" s="63">
        <v>45464</v>
      </c>
      <c r="N3589" s="63">
        <v>45509</v>
      </c>
      <c r="O3589">
        <v>45</v>
      </c>
      <c r="P3589" t="s">
        <v>55</v>
      </c>
      <c r="Q3589">
        <v>0</v>
      </c>
      <c r="R3589">
        <v>0</v>
      </c>
      <c r="S3589">
        <v>0</v>
      </c>
      <c r="T3589">
        <v>0</v>
      </c>
      <c r="U3589">
        <v>0</v>
      </c>
      <c r="V3589">
        <v>0</v>
      </c>
      <c r="W3589">
        <v>0</v>
      </c>
      <c r="X3589" s="1">
        <v>45473</v>
      </c>
      <c r="Y3589" s="1">
        <v>44854</v>
      </c>
      <c r="Z3589" t="s">
        <v>5598</v>
      </c>
      <c r="AA3589" t="s">
        <v>100</v>
      </c>
    </row>
    <row r="3590" spans="1:27" x14ac:dyDescent="0.25">
      <c r="A3590" t="s">
        <v>7256</v>
      </c>
      <c r="B3590" t="s">
        <v>55</v>
      </c>
      <c r="C3590" t="s">
        <v>43</v>
      </c>
      <c r="D3590" t="s">
        <v>5598</v>
      </c>
      <c r="E3590" t="s">
        <v>155</v>
      </c>
      <c r="F3590" t="s">
        <v>4</v>
      </c>
      <c r="G3590" t="s">
        <v>55</v>
      </c>
      <c r="H3590">
        <v>659</v>
      </c>
      <c r="I3590" t="s">
        <v>55</v>
      </c>
      <c r="J3590">
        <v>5000</v>
      </c>
      <c r="K3590">
        <v>4790.58</v>
      </c>
      <c r="L3590">
        <v>0.19400000000000001</v>
      </c>
      <c r="M3590" s="63">
        <v>45456</v>
      </c>
      <c r="N3590" s="63">
        <v>45501</v>
      </c>
      <c r="O3590">
        <v>45</v>
      </c>
      <c r="P3590" t="s">
        <v>55</v>
      </c>
      <c r="Q3590">
        <v>0</v>
      </c>
      <c r="R3590">
        <v>0</v>
      </c>
      <c r="S3590">
        <v>0</v>
      </c>
      <c r="T3590">
        <v>0</v>
      </c>
      <c r="U3590">
        <v>0</v>
      </c>
      <c r="V3590">
        <v>0</v>
      </c>
      <c r="W3590">
        <v>0</v>
      </c>
      <c r="X3590" s="1">
        <v>45473</v>
      </c>
      <c r="Y3590" s="1">
        <v>45084</v>
      </c>
      <c r="Z3590" t="s">
        <v>5598</v>
      </c>
      <c r="AA3590" t="s">
        <v>101</v>
      </c>
    </row>
    <row r="3591" spans="1:27" x14ac:dyDescent="0.25">
      <c r="A3591" t="s">
        <v>7257</v>
      </c>
      <c r="B3591" t="s">
        <v>55</v>
      </c>
      <c r="C3591" t="s">
        <v>43</v>
      </c>
      <c r="D3591" t="s">
        <v>5598</v>
      </c>
      <c r="E3591" t="s">
        <v>155</v>
      </c>
      <c r="F3591" t="s">
        <v>12</v>
      </c>
      <c r="G3591" t="s">
        <v>55</v>
      </c>
      <c r="H3591">
        <v>731</v>
      </c>
      <c r="I3591" t="s">
        <v>55</v>
      </c>
      <c r="J3591">
        <v>50000</v>
      </c>
      <c r="K3591">
        <v>49169.55</v>
      </c>
      <c r="L3591">
        <v>0.19400000000000001</v>
      </c>
      <c r="M3591" s="63">
        <v>45403</v>
      </c>
      <c r="N3591" s="63">
        <v>45523</v>
      </c>
      <c r="O3591">
        <v>120</v>
      </c>
      <c r="P3591" t="s">
        <v>55</v>
      </c>
      <c r="Q3591">
        <v>0</v>
      </c>
      <c r="R3591">
        <v>0</v>
      </c>
      <c r="S3591">
        <v>0</v>
      </c>
      <c r="T3591">
        <v>0</v>
      </c>
      <c r="U3591">
        <v>0</v>
      </c>
      <c r="V3591">
        <v>0</v>
      </c>
      <c r="W3591">
        <v>0</v>
      </c>
      <c r="X3591" s="1">
        <v>45473</v>
      </c>
      <c r="Y3591" s="1">
        <v>45088</v>
      </c>
      <c r="Z3591" t="s">
        <v>5598</v>
      </c>
      <c r="AA3591" t="s">
        <v>102</v>
      </c>
    </row>
    <row r="3592" spans="1:27" x14ac:dyDescent="0.25">
      <c r="A3592" t="s">
        <v>7258</v>
      </c>
      <c r="B3592" t="s">
        <v>55</v>
      </c>
      <c r="C3592" t="s">
        <v>43</v>
      </c>
      <c r="D3592" t="s">
        <v>5598</v>
      </c>
      <c r="E3592" t="s">
        <v>155</v>
      </c>
      <c r="F3592" t="s">
        <v>12</v>
      </c>
      <c r="G3592" t="s">
        <v>55</v>
      </c>
      <c r="H3592">
        <v>526</v>
      </c>
      <c r="I3592" t="s">
        <v>55</v>
      </c>
      <c r="J3592">
        <v>50000</v>
      </c>
      <c r="K3592">
        <v>44928.45</v>
      </c>
      <c r="L3592">
        <v>0.26</v>
      </c>
      <c r="M3592" s="63">
        <v>45451</v>
      </c>
      <c r="N3592" s="63">
        <v>45541</v>
      </c>
      <c r="O3592">
        <v>90</v>
      </c>
      <c r="P3592" t="s">
        <v>55</v>
      </c>
      <c r="Q3592">
        <v>0</v>
      </c>
      <c r="R3592">
        <v>0</v>
      </c>
      <c r="S3592">
        <v>0</v>
      </c>
      <c r="T3592">
        <v>0</v>
      </c>
      <c r="U3592">
        <v>0</v>
      </c>
      <c r="V3592">
        <v>0</v>
      </c>
      <c r="W3592">
        <v>0</v>
      </c>
      <c r="X3592" s="1">
        <v>45473</v>
      </c>
      <c r="Y3592" s="1">
        <v>44795</v>
      </c>
      <c r="Z3592" t="s">
        <v>5598</v>
      </c>
      <c r="AA3592" t="s">
        <v>101</v>
      </c>
    </row>
    <row r="3593" spans="1:27" x14ac:dyDescent="0.25">
      <c r="A3593" t="s">
        <v>7259</v>
      </c>
      <c r="B3593" t="s">
        <v>55</v>
      </c>
      <c r="C3593" t="s">
        <v>43</v>
      </c>
      <c r="D3593" t="s">
        <v>5598</v>
      </c>
      <c r="E3593" t="s">
        <v>155</v>
      </c>
      <c r="F3593" t="s">
        <v>8</v>
      </c>
      <c r="G3593" t="s">
        <v>55</v>
      </c>
      <c r="H3593">
        <v>750</v>
      </c>
      <c r="I3593" t="s">
        <v>55</v>
      </c>
      <c r="J3593">
        <v>10000</v>
      </c>
      <c r="K3593">
        <v>9554.16</v>
      </c>
      <c r="L3593">
        <v>0.26</v>
      </c>
      <c r="M3593" s="63">
        <v>45449</v>
      </c>
      <c r="N3593" s="63">
        <v>45494</v>
      </c>
      <c r="O3593">
        <v>45</v>
      </c>
      <c r="P3593" t="s">
        <v>55</v>
      </c>
      <c r="Q3593">
        <v>0</v>
      </c>
      <c r="R3593">
        <v>0</v>
      </c>
      <c r="S3593">
        <v>0</v>
      </c>
      <c r="T3593">
        <v>0</v>
      </c>
      <c r="U3593">
        <v>0</v>
      </c>
      <c r="V3593">
        <v>0</v>
      </c>
      <c r="W3593">
        <v>0</v>
      </c>
      <c r="X3593" s="1">
        <v>45473</v>
      </c>
      <c r="Y3593" s="1">
        <v>45116</v>
      </c>
      <c r="Z3593" t="s">
        <v>5598</v>
      </c>
      <c r="AA3593" t="s">
        <v>100</v>
      </c>
    </row>
    <row r="3594" spans="1:27" x14ac:dyDescent="0.25">
      <c r="A3594" t="s">
        <v>7260</v>
      </c>
      <c r="B3594" t="s">
        <v>55</v>
      </c>
      <c r="C3594" t="s">
        <v>43</v>
      </c>
      <c r="D3594" t="s">
        <v>5598</v>
      </c>
      <c r="E3594" t="s">
        <v>155</v>
      </c>
      <c r="F3594" t="s">
        <v>15</v>
      </c>
      <c r="G3594" t="s">
        <v>55</v>
      </c>
      <c r="H3594">
        <v>723</v>
      </c>
      <c r="I3594" t="s">
        <v>55</v>
      </c>
      <c r="J3594">
        <v>60000</v>
      </c>
      <c r="K3594">
        <v>3592.5</v>
      </c>
      <c r="L3594">
        <v>0.19400000000000001</v>
      </c>
      <c r="M3594" s="63">
        <v>45363</v>
      </c>
      <c r="N3594" s="63">
        <v>45483</v>
      </c>
      <c r="O3594">
        <v>120</v>
      </c>
      <c r="P3594" t="s">
        <v>55</v>
      </c>
      <c r="Q3594">
        <v>0</v>
      </c>
      <c r="R3594">
        <v>0</v>
      </c>
      <c r="S3594">
        <v>0</v>
      </c>
      <c r="T3594">
        <v>0</v>
      </c>
      <c r="U3594">
        <v>0</v>
      </c>
      <c r="V3594">
        <v>0</v>
      </c>
      <c r="W3594">
        <v>0</v>
      </c>
      <c r="X3594" s="1">
        <v>45473</v>
      </c>
      <c r="Y3594" s="1">
        <v>45137</v>
      </c>
      <c r="Z3594" t="s">
        <v>5598</v>
      </c>
      <c r="AA3594" t="s">
        <v>102</v>
      </c>
    </row>
    <row r="3595" spans="1:27" x14ac:dyDescent="0.25">
      <c r="A3595" t="s">
        <v>7261</v>
      </c>
      <c r="B3595" t="s">
        <v>55</v>
      </c>
      <c r="C3595" t="s">
        <v>43</v>
      </c>
      <c r="D3595" t="s">
        <v>5598</v>
      </c>
      <c r="E3595" t="s">
        <v>155</v>
      </c>
      <c r="F3595" t="s">
        <v>4</v>
      </c>
      <c r="G3595" t="s">
        <v>55</v>
      </c>
      <c r="H3595">
        <v>737</v>
      </c>
      <c r="I3595" t="s">
        <v>55</v>
      </c>
      <c r="J3595">
        <v>30000</v>
      </c>
      <c r="K3595">
        <v>28932.48</v>
      </c>
      <c r="L3595">
        <v>0.26</v>
      </c>
      <c r="M3595" s="63">
        <v>45469</v>
      </c>
      <c r="N3595" s="63">
        <v>45514</v>
      </c>
      <c r="O3595">
        <v>45</v>
      </c>
      <c r="P3595" t="s">
        <v>55</v>
      </c>
      <c r="Q3595">
        <v>0</v>
      </c>
      <c r="R3595">
        <v>0</v>
      </c>
      <c r="S3595">
        <v>0</v>
      </c>
      <c r="T3595">
        <v>0</v>
      </c>
      <c r="U3595">
        <v>0</v>
      </c>
      <c r="V3595">
        <v>0</v>
      </c>
      <c r="W3595">
        <v>0</v>
      </c>
      <c r="X3595" s="1">
        <v>45473</v>
      </c>
      <c r="Y3595" s="1">
        <v>45131</v>
      </c>
      <c r="Z3595" t="s">
        <v>5598</v>
      </c>
      <c r="AA3595" t="s">
        <v>100</v>
      </c>
    </row>
    <row r="3596" spans="1:27" x14ac:dyDescent="0.25">
      <c r="A3596" t="s">
        <v>7262</v>
      </c>
      <c r="B3596" t="s">
        <v>55</v>
      </c>
      <c r="C3596" t="s">
        <v>43</v>
      </c>
      <c r="D3596" t="s">
        <v>5598</v>
      </c>
      <c r="E3596" t="s">
        <v>155</v>
      </c>
      <c r="F3596" t="s">
        <v>9</v>
      </c>
      <c r="G3596" t="s">
        <v>55</v>
      </c>
      <c r="H3596">
        <v>829</v>
      </c>
      <c r="I3596" t="s">
        <v>55</v>
      </c>
      <c r="J3596">
        <v>50000</v>
      </c>
      <c r="K3596">
        <v>40068</v>
      </c>
      <c r="L3596">
        <v>0.26</v>
      </c>
      <c r="M3596" s="63">
        <v>45415</v>
      </c>
      <c r="N3596" s="63">
        <v>45460</v>
      </c>
      <c r="O3596">
        <v>45</v>
      </c>
      <c r="P3596" t="s">
        <v>55</v>
      </c>
      <c r="Q3596">
        <v>40068</v>
      </c>
      <c r="R3596">
        <v>0</v>
      </c>
      <c r="S3596">
        <v>0</v>
      </c>
      <c r="T3596">
        <v>0</v>
      </c>
      <c r="U3596">
        <v>0</v>
      </c>
      <c r="V3596">
        <v>0</v>
      </c>
      <c r="W3596">
        <v>40068</v>
      </c>
      <c r="X3596" s="1">
        <v>45473</v>
      </c>
      <c r="Y3596" s="1">
        <v>44643</v>
      </c>
      <c r="Z3596" t="s">
        <v>5598</v>
      </c>
      <c r="AA3596" t="s">
        <v>103</v>
      </c>
    </row>
    <row r="3597" spans="1:27" x14ac:dyDescent="0.25">
      <c r="A3597" t="s">
        <v>7263</v>
      </c>
      <c r="B3597" t="s">
        <v>55</v>
      </c>
      <c r="C3597" t="s">
        <v>43</v>
      </c>
      <c r="D3597" t="s">
        <v>5598</v>
      </c>
      <c r="E3597" t="s">
        <v>155</v>
      </c>
      <c r="F3597" t="s">
        <v>14</v>
      </c>
      <c r="G3597" t="s">
        <v>55</v>
      </c>
      <c r="H3597">
        <v>699</v>
      </c>
      <c r="I3597" t="s">
        <v>55</v>
      </c>
      <c r="J3597">
        <v>15000</v>
      </c>
      <c r="K3597">
        <v>10072.5</v>
      </c>
      <c r="L3597">
        <v>0.19400000000000001</v>
      </c>
      <c r="M3597" s="63">
        <v>45474</v>
      </c>
      <c r="N3597" s="63">
        <v>45594</v>
      </c>
      <c r="O3597">
        <v>120</v>
      </c>
      <c r="P3597" t="s">
        <v>55</v>
      </c>
      <c r="Q3597">
        <v>0</v>
      </c>
      <c r="R3597">
        <v>0</v>
      </c>
      <c r="S3597">
        <v>0</v>
      </c>
      <c r="T3597">
        <v>0</v>
      </c>
      <c r="U3597">
        <v>0</v>
      </c>
      <c r="V3597">
        <v>0</v>
      </c>
      <c r="W3597">
        <v>0</v>
      </c>
      <c r="X3597" s="1">
        <v>45473</v>
      </c>
      <c r="Y3597" s="1">
        <v>45057</v>
      </c>
      <c r="Z3597" t="s">
        <v>5598</v>
      </c>
      <c r="AA3597" t="s">
        <v>102</v>
      </c>
    </row>
    <row r="3598" spans="1:27" x14ac:dyDescent="0.25">
      <c r="A3598" t="s">
        <v>7264</v>
      </c>
      <c r="B3598" t="s">
        <v>55</v>
      </c>
      <c r="C3598" t="s">
        <v>43</v>
      </c>
      <c r="D3598" t="s">
        <v>5598</v>
      </c>
      <c r="E3598" t="s">
        <v>155</v>
      </c>
      <c r="F3598" t="s">
        <v>4</v>
      </c>
      <c r="G3598" t="s">
        <v>55</v>
      </c>
      <c r="H3598">
        <v>714</v>
      </c>
      <c r="I3598" t="s">
        <v>55</v>
      </c>
      <c r="J3598">
        <v>40000</v>
      </c>
      <c r="K3598">
        <v>10637.57</v>
      </c>
      <c r="L3598">
        <v>0.19400000000000001</v>
      </c>
      <c r="M3598" s="63">
        <v>45116</v>
      </c>
      <c r="N3598" s="63">
        <v>45236</v>
      </c>
      <c r="O3598">
        <v>120</v>
      </c>
      <c r="P3598" t="s">
        <v>55</v>
      </c>
      <c r="Q3598">
        <v>0</v>
      </c>
      <c r="R3598">
        <v>0</v>
      </c>
      <c r="S3598">
        <v>0</v>
      </c>
      <c r="T3598">
        <v>0</v>
      </c>
      <c r="U3598">
        <v>0</v>
      </c>
      <c r="V3598">
        <v>10637.57</v>
      </c>
      <c r="W3598">
        <v>10637.57</v>
      </c>
      <c r="X3598" s="1">
        <v>45473</v>
      </c>
      <c r="Y3598" s="1">
        <v>45050</v>
      </c>
      <c r="Z3598" t="s">
        <v>5598</v>
      </c>
      <c r="AA3598" t="s">
        <v>102</v>
      </c>
    </row>
    <row r="3599" spans="1:27" x14ac:dyDescent="0.25">
      <c r="A3599" t="s">
        <v>7265</v>
      </c>
      <c r="B3599" t="s">
        <v>55</v>
      </c>
      <c r="C3599" t="s">
        <v>43</v>
      </c>
      <c r="D3599" t="s">
        <v>5598</v>
      </c>
      <c r="E3599" t="s">
        <v>155</v>
      </c>
      <c r="F3599" t="s">
        <v>9</v>
      </c>
      <c r="G3599" t="s">
        <v>55</v>
      </c>
      <c r="H3599">
        <v>605</v>
      </c>
      <c r="I3599" t="s">
        <v>55</v>
      </c>
      <c r="J3599">
        <v>60000</v>
      </c>
      <c r="K3599">
        <v>47382</v>
      </c>
      <c r="L3599">
        <v>0.19400000000000001</v>
      </c>
      <c r="M3599" s="63">
        <v>45386</v>
      </c>
      <c r="N3599" s="63">
        <v>45506</v>
      </c>
      <c r="O3599">
        <v>120</v>
      </c>
      <c r="P3599" t="s">
        <v>55</v>
      </c>
      <c r="Q3599">
        <v>0</v>
      </c>
      <c r="R3599">
        <v>0</v>
      </c>
      <c r="S3599">
        <v>0</v>
      </c>
      <c r="T3599">
        <v>0</v>
      </c>
      <c r="U3599">
        <v>0</v>
      </c>
      <c r="V3599">
        <v>0</v>
      </c>
      <c r="W3599">
        <v>0</v>
      </c>
      <c r="X3599" s="1">
        <v>45473</v>
      </c>
      <c r="Y3599" s="1">
        <v>45231</v>
      </c>
      <c r="Z3599" t="s">
        <v>5598</v>
      </c>
      <c r="AA3599" t="s">
        <v>102</v>
      </c>
    </row>
    <row r="3600" spans="1:27" x14ac:dyDescent="0.25">
      <c r="A3600" t="s">
        <v>7266</v>
      </c>
      <c r="B3600" t="s">
        <v>55</v>
      </c>
      <c r="C3600" t="s">
        <v>43</v>
      </c>
      <c r="D3600" t="s">
        <v>5598</v>
      </c>
      <c r="E3600" t="s">
        <v>155</v>
      </c>
      <c r="F3600" t="s">
        <v>9</v>
      </c>
      <c r="G3600" t="s">
        <v>55</v>
      </c>
      <c r="H3600">
        <v>678</v>
      </c>
      <c r="I3600" t="s">
        <v>55</v>
      </c>
      <c r="J3600">
        <v>55000</v>
      </c>
      <c r="K3600">
        <v>8565</v>
      </c>
      <c r="L3600">
        <v>0.19400000000000001</v>
      </c>
      <c r="M3600" s="63">
        <v>45441</v>
      </c>
      <c r="N3600" s="63">
        <v>45561</v>
      </c>
      <c r="O3600">
        <v>120</v>
      </c>
      <c r="P3600" t="s">
        <v>55</v>
      </c>
      <c r="Q3600">
        <v>0</v>
      </c>
      <c r="R3600">
        <v>0</v>
      </c>
      <c r="S3600">
        <v>0</v>
      </c>
      <c r="T3600">
        <v>0</v>
      </c>
      <c r="U3600">
        <v>0</v>
      </c>
      <c r="V3600">
        <v>0</v>
      </c>
      <c r="W3600">
        <v>0</v>
      </c>
      <c r="X3600" s="1">
        <v>45473</v>
      </c>
      <c r="Y3600" s="1">
        <v>45199</v>
      </c>
      <c r="Z3600" t="s">
        <v>5598</v>
      </c>
      <c r="AA3600" t="s">
        <v>102</v>
      </c>
    </row>
    <row r="3601" spans="1:27" x14ac:dyDescent="0.25">
      <c r="A3601" t="s">
        <v>7267</v>
      </c>
      <c r="B3601" t="s">
        <v>55</v>
      </c>
      <c r="C3601" t="s">
        <v>43</v>
      </c>
      <c r="D3601" t="s">
        <v>5598</v>
      </c>
      <c r="E3601" t="s">
        <v>155</v>
      </c>
      <c r="F3601" t="s">
        <v>13</v>
      </c>
      <c r="G3601" t="s">
        <v>55</v>
      </c>
      <c r="H3601">
        <v>767</v>
      </c>
      <c r="I3601" t="s">
        <v>55</v>
      </c>
      <c r="J3601">
        <v>15000</v>
      </c>
      <c r="K3601">
        <v>4389</v>
      </c>
      <c r="L3601">
        <v>0.26</v>
      </c>
      <c r="M3601" s="63">
        <v>45437</v>
      </c>
      <c r="N3601" s="63">
        <v>45482</v>
      </c>
      <c r="O3601">
        <v>45</v>
      </c>
      <c r="P3601" t="s">
        <v>55</v>
      </c>
      <c r="Q3601">
        <v>0</v>
      </c>
      <c r="R3601">
        <v>0</v>
      </c>
      <c r="S3601">
        <v>0</v>
      </c>
      <c r="T3601">
        <v>0</v>
      </c>
      <c r="U3601">
        <v>0</v>
      </c>
      <c r="V3601">
        <v>0</v>
      </c>
      <c r="W3601">
        <v>0</v>
      </c>
      <c r="X3601" s="1">
        <v>45473</v>
      </c>
      <c r="Y3601" s="1">
        <v>45105</v>
      </c>
      <c r="Z3601" t="s">
        <v>5598</v>
      </c>
      <c r="AA3601" t="s">
        <v>101</v>
      </c>
    </row>
    <row r="3602" spans="1:27" x14ac:dyDescent="0.25">
      <c r="A3602" t="s">
        <v>7268</v>
      </c>
      <c r="B3602" t="s">
        <v>55</v>
      </c>
      <c r="C3602" t="s">
        <v>43</v>
      </c>
      <c r="D3602" t="s">
        <v>5598</v>
      </c>
      <c r="E3602" t="s">
        <v>155</v>
      </c>
      <c r="F3602" t="s">
        <v>7</v>
      </c>
      <c r="G3602" t="s">
        <v>55</v>
      </c>
      <c r="H3602">
        <v>741</v>
      </c>
      <c r="I3602" t="s">
        <v>55</v>
      </c>
      <c r="J3602">
        <v>45000</v>
      </c>
      <c r="K3602">
        <v>21775.5</v>
      </c>
      <c r="L3602">
        <v>0.26</v>
      </c>
      <c r="M3602" s="63">
        <v>45459</v>
      </c>
      <c r="N3602" s="63">
        <v>45504</v>
      </c>
      <c r="O3602">
        <v>45</v>
      </c>
      <c r="P3602" t="s">
        <v>55</v>
      </c>
      <c r="Q3602">
        <v>0</v>
      </c>
      <c r="R3602">
        <v>0</v>
      </c>
      <c r="S3602">
        <v>0</v>
      </c>
      <c r="T3602">
        <v>0</v>
      </c>
      <c r="U3602">
        <v>0</v>
      </c>
      <c r="V3602">
        <v>0</v>
      </c>
      <c r="W3602">
        <v>0</v>
      </c>
      <c r="X3602" s="1">
        <v>45473</v>
      </c>
      <c r="Y3602" s="1">
        <v>45228</v>
      </c>
      <c r="Z3602" t="s">
        <v>5598</v>
      </c>
      <c r="AA3602" t="s">
        <v>100</v>
      </c>
    </row>
    <row r="3603" spans="1:27" x14ac:dyDescent="0.25">
      <c r="A3603" t="s">
        <v>7269</v>
      </c>
      <c r="B3603" t="s">
        <v>55</v>
      </c>
      <c r="C3603" t="s">
        <v>43</v>
      </c>
      <c r="D3603" t="s">
        <v>5598</v>
      </c>
      <c r="E3603" t="s">
        <v>155</v>
      </c>
      <c r="F3603" t="s">
        <v>8</v>
      </c>
      <c r="G3603" t="s">
        <v>55</v>
      </c>
      <c r="H3603">
        <v>777</v>
      </c>
      <c r="I3603" t="s">
        <v>55</v>
      </c>
      <c r="J3603">
        <v>10000</v>
      </c>
      <c r="K3603">
        <v>9936.32</v>
      </c>
      <c r="L3603">
        <v>0.26</v>
      </c>
      <c r="M3603" s="63">
        <v>45464</v>
      </c>
      <c r="N3603" s="63">
        <v>45509</v>
      </c>
      <c r="O3603">
        <v>45</v>
      </c>
      <c r="P3603" t="s">
        <v>55</v>
      </c>
      <c r="Q3603">
        <v>0</v>
      </c>
      <c r="R3603">
        <v>0</v>
      </c>
      <c r="S3603">
        <v>0</v>
      </c>
      <c r="T3603">
        <v>0</v>
      </c>
      <c r="U3603">
        <v>0</v>
      </c>
      <c r="V3603">
        <v>0</v>
      </c>
      <c r="W3603">
        <v>0</v>
      </c>
      <c r="X3603" s="1">
        <v>45473</v>
      </c>
      <c r="Y3603" s="1">
        <v>45080</v>
      </c>
      <c r="Z3603" t="s">
        <v>5598</v>
      </c>
      <c r="AA3603" t="s">
        <v>104</v>
      </c>
    </row>
    <row r="3604" spans="1:27" x14ac:dyDescent="0.25">
      <c r="A3604" t="s">
        <v>7270</v>
      </c>
      <c r="B3604" t="s">
        <v>55</v>
      </c>
      <c r="C3604" t="s">
        <v>43</v>
      </c>
      <c r="D3604" t="s">
        <v>5598</v>
      </c>
      <c r="E3604" t="s">
        <v>155</v>
      </c>
      <c r="F3604" t="s">
        <v>9</v>
      </c>
      <c r="G3604" t="s">
        <v>55</v>
      </c>
      <c r="H3604">
        <v>657</v>
      </c>
      <c r="I3604" t="s">
        <v>55</v>
      </c>
      <c r="J3604">
        <v>25000</v>
      </c>
      <c r="K3604">
        <v>24812.83</v>
      </c>
      <c r="L3604">
        <v>0.19400000000000001</v>
      </c>
      <c r="M3604" s="63">
        <v>45404</v>
      </c>
      <c r="N3604" s="63">
        <v>45524</v>
      </c>
      <c r="O3604">
        <v>120</v>
      </c>
      <c r="P3604" t="s">
        <v>55</v>
      </c>
      <c r="Q3604">
        <v>0</v>
      </c>
      <c r="R3604">
        <v>0</v>
      </c>
      <c r="S3604">
        <v>0</v>
      </c>
      <c r="T3604">
        <v>0</v>
      </c>
      <c r="U3604">
        <v>0</v>
      </c>
      <c r="V3604">
        <v>0</v>
      </c>
      <c r="W3604">
        <v>0</v>
      </c>
      <c r="X3604" s="1">
        <v>45473</v>
      </c>
      <c r="Y3604" s="1">
        <v>45224</v>
      </c>
      <c r="Z3604" t="s">
        <v>5598</v>
      </c>
      <c r="AA3604" t="s">
        <v>102</v>
      </c>
    </row>
    <row r="3605" spans="1:27" x14ac:dyDescent="0.25">
      <c r="A3605" t="s">
        <v>7271</v>
      </c>
      <c r="B3605" t="s">
        <v>55</v>
      </c>
      <c r="C3605" t="s">
        <v>43</v>
      </c>
      <c r="D3605" t="s">
        <v>5598</v>
      </c>
      <c r="E3605" t="s">
        <v>155</v>
      </c>
      <c r="F3605" t="s">
        <v>13</v>
      </c>
      <c r="G3605" t="s">
        <v>55</v>
      </c>
      <c r="H3605">
        <v>608</v>
      </c>
      <c r="I3605" t="s">
        <v>55</v>
      </c>
      <c r="J3605">
        <v>10000</v>
      </c>
      <c r="K3605">
        <v>4863</v>
      </c>
      <c r="L3605">
        <v>0.19400000000000001</v>
      </c>
      <c r="M3605" s="63">
        <v>45415</v>
      </c>
      <c r="N3605" s="63">
        <v>45535</v>
      </c>
      <c r="O3605">
        <v>120</v>
      </c>
      <c r="P3605" t="s">
        <v>55</v>
      </c>
      <c r="Q3605">
        <v>0</v>
      </c>
      <c r="R3605">
        <v>0</v>
      </c>
      <c r="S3605">
        <v>0</v>
      </c>
      <c r="T3605">
        <v>0</v>
      </c>
      <c r="U3605">
        <v>0</v>
      </c>
      <c r="V3605">
        <v>0</v>
      </c>
      <c r="W3605">
        <v>0</v>
      </c>
      <c r="X3605" s="1">
        <v>45473</v>
      </c>
      <c r="Y3605" s="1">
        <v>45019</v>
      </c>
      <c r="Z3605" t="s">
        <v>5598</v>
      </c>
      <c r="AA3605" t="s">
        <v>102</v>
      </c>
    </row>
    <row r="3606" spans="1:27" x14ac:dyDescent="0.25">
      <c r="A3606" t="s">
        <v>7272</v>
      </c>
      <c r="B3606" t="s">
        <v>55</v>
      </c>
      <c r="C3606" t="s">
        <v>43</v>
      </c>
      <c r="D3606" t="s">
        <v>5598</v>
      </c>
      <c r="E3606" t="s">
        <v>155</v>
      </c>
      <c r="F3606" t="s">
        <v>7</v>
      </c>
      <c r="G3606" t="s">
        <v>55</v>
      </c>
      <c r="H3606">
        <v>657</v>
      </c>
      <c r="I3606" t="s">
        <v>55</v>
      </c>
      <c r="J3606">
        <v>50000</v>
      </c>
      <c r="K3606">
        <v>48806.07</v>
      </c>
      <c r="L3606">
        <v>0.19400000000000001</v>
      </c>
      <c r="M3606" s="63">
        <v>45430</v>
      </c>
      <c r="N3606" s="63">
        <v>45550</v>
      </c>
      <c r="O3606">
        <v>120</v>
      </c>
      <c r="P3606" t="s">
        <v>55</v>
      </c>
      <c r="Q3606">
        <v>0</v>
      </c>
      <c r="R3606">
        <v>0</v>
      </c>
      <c r="S3606">
        <v>0</v>
      </c>
      <c r="T3606">
        <v>0</v>
      </c>
      <c r="U3606">
        <v>0</v>
      </c>
      <c r="V3606">
        <v>0</v>
      </c>
      <c r="W3606">
        <v>0</v>
      </c>
      <c r="X3606" s="1">
        <v>45473</v>
      </c>
      <c r="Y3606" s="1">
        <v>45138</v>
      </c>
      <c r="Z3606" t="s">
        <v>5598</v>
      </c>
      <c r="AA3606" t="s">
        <v>102</v>
      </c>
    </row>
    <row r="3607" spans="1:27" x14ac:dyDescent="0.25">
      <c r="A3607" t="s">
        <v>7273</v>
      </c>
      <c r="B3607" t="s">
        <v>55</v>
      </c>
      <c r="C3607" t="s">
        <v>43</v>
      </c>
      <c r="D3607" t="s">
        <v>5598</v>
      </c>
      <c r="E3607" t="s">
        <v>155</v>
      </c>
      <c r="F3607" t="s">
        <v>7</v>
      </c>
      <c r="G3607" t="s">
        <v>55</v>
      </c>
      <c r="H3607">
        <v>765</v>
      </c>
      <c r="I3607" t="s">
        <v>55</v>
      </c>
      <c r="J3607">
        <v>40000</v>
      </c>
      <c r="K3607">
        <v>7987</v>
      </c>
      <c r="L3607">
        <v>0.26</v>
      </c>
      <c r="M3607" s="63">
        <v>45457</v>
      </c>
      <c r="N3607" s="63">
        <v>45502</v>
      </c>
      <c r="O3607">
        <v>45</v>
      </c>
      <c r="P3607" t="s">
        <v>55</v>
      </c>
      <c r="Q3607">
        <v>0</v>
      </c>
      <c r="R3607">
        <v>0</v>
      </c>
      <c r="S3607">
        <v>0</v>
      </c>
      <c r="T3607">
        <v>0</v>
      </c>
      <c r="U3607">
        <v>0</v>
      </c>
      <c r="V3607">
        <v>0</v>
      </c>
      <c r="W3607">
        <v>0</v>
      </c>
      <c r="X3607" s="1">
        <v>45473</v>
      </c>
      <c r="Y3607" s="1">
        <v>45182</v>
      </c>
      <c r="Z3607" t="s">
        <v>5598</v>
      </c>
      <c r="AA3607" t="s">
        <v>104</v>
      </c>
    </row>
    <row r="3608" spans="1:27" x14ac:dyDescent="0.25">
      <c r="A3608" t="s">
        <v>7274</v>
      </c>
      <c r="B3608" t="s">
        <v>55</v>
      </c>
      <c r="C3608" t="s">
        <v>43</v>
      </c>
      <c r="D3608" t="s">
        <v>5598</v>
      </c>
      <c r="E3608" t="s">
        <v>155</v>
      </c>
      <c r="F3608" t="s">
        <v>10</v>
      </c>
      <c r="G3608" t="s">
        <v>55</v>
      </c>
      <c r="H3608">
        <v>636</v>
      </c>
      <c r="I3608" t="s">
        <v>55</v>
      </c>
      <c r="J3608">
        <v>30000</v>
      </c>
      <c r="K3608">
        <v>18898.5</v>
      </c>
      <c r="L3608">
        <v>0.19400000000000001</v>
      </c>
      <c r="M3608" s="63">
        <v>45337</v>
      </c>
      <c r="N3608" s="63">
        <v>45457</v>
      </c>
      <c r="O3608">
        <v>120</v>
      </c>
      <c r="P3608" t="s">
        <v>55</v>
      </c>
      <c r="Q3608">
        <v>18898.5</v>
      </c>
      <c r="R3608">
        <v>0</v>
      </c>
      <c r="S3608">
        <v>0</v>
      </c>
      <c r="T3608">
        <v>0</v>
      </c>
      <c r="U3608">
        <v>0</v>
      </c>
      <c r="V3608">
        <v>0</v>
      </c>
      <c r="W3608">
        <v>18898.5</v>
      </c>
      <c r="X3608" s="1">
        <v>45473</v>
      </c>
      <c r="Y3608" s="1">
        <v>45245</v>
      </c>
      <c r="Z3608" t="s">
        <v>5598</v>
      </c>
      <c r="AA3608" t="s">
        <v>102</v>
      </c>
    </row>
    <row r="3609" spans="1:27" x14ac:dyDescent="0.25">
      <c r="A3609" t="s">
        <v>7275</v>
      </c>
      <c r="B3609" t="s">
        <v>55</v>
      </c>
      <c r="C3609" t="s">
        <v>43</v>
      </c>
      <c r="D3609" t="s">
        <v>5598</v>
      </c>
      <c r="E3609" t="s">
        <v>155</v>
      </c>
      <c r="F3609" t="s">
        <v>4</v>
      </c>
      <c r="G3609" t="s">
        <v>55</v>
      </c>
      <c r="H3609">
        <v>603</v>
      </c>
      <c r="I3609" t="s">
        <v>55</v>
      </c>
      <c r="J3609">
        <v>35000</v>
      </c>
      <c r="K3609">
        <v>577.5</v>
      </c>
      <c r="L3609">
        <v>0.26</v>
      </c>
      <c r="M3609" s="63">
        <v>45450</v>
      </c>
      <c r="N3609" s="63">
        <v>45510</v>
      </c>
      <c r="O3609">
        <v>60</v>
      </c>
      <c r="P3609" t="s">
        <v>55</v>
      </c>
      <c r="Q3609">
        <v>0</v>
      </c>
      <c r="R3609">
        <v>0</v>
      </c>
      <c r="S3609">
        <v>0</v>
      </c>
      <c r="T3609">
        <v>0</v>
      </c>
      <c r="U3609">
        <v>0</v>
      </c>
      <c r="V3609">
        <v>0</v>
      </c>
      <c r="W3609">
        <v>0</v>
      </c>
      <c r="X3609" s="1">
        <v>45473</v>
      </c>
      <c r="Y3609" s="1">
        <v>44975</v>
      </c>
      <c r="Z3609" t="s">
        <v>5598</v>
      </c>
      <c r="AA3609" t="s">
        <v>101</v>
      </c>
    </row>
    <row r="3610" spans="1:27" x14ac:dyDescent="0.25">
      <c r="A3610" t="s">
        <v>7276</v>
      </c>
      <c r="B3610" t="s">
        <v>55</v>
      </c>
      <c r="C3610" t="s">
        <v>43</v>
      </c>
      <c r="D3610" t="s">
        <v>5598</v>
      </c>
      <c r="E3610" t="s">
        <v>155</v>
      </c>
      <c r="F3610" t="s">
        <v>7</v>
      </c>
      <c r="G3610" t="s">
        <v>55</v>
      </c>
      <c r="H3610">
        <v>653</v>
      </c>
      <c r="I3610" t="s">
        <v>55</v>
      </c>
      <c r="J3610">
        <v>20000</v>
      </c>
      <c r="K3610">
        <v>15460.5</v>
      </c>
      <c r="L3610">
        <v>0.19400000000000001</v>
      </c>
      <c r="M3610" s="63">
        <v>45462</v>
      </c>
      <c r="N3610" s="63">
        <v>45582</v>
      </c>
      <c r="O3610">
        <v>120</v>
      </c>
      <c r="P3610" t="s">
        <v>55</v>
      </c>
      <c r="Q3610">
        <v>0</v>
      </c>
      <c r="R3610">
        <v>0</v>
      </c>
      <c r="S3610">
        <v>0</v>
      </c>
      <c r="T3610">
        <v>0</v>
      </c>
      <c r="U3610">
        <v>0</v>
      </c>
      <c r="V3610">
        <v>0</v>
      </c>
      <c r="W3610">
        <v>0</v>
      </c>
      <c r="X3610" s="1">
        <v>45473</v>
      </c>
      <c r="Y3610" s="1">
        <v>45194</v>
      </c>
      <c r="Z3610" t="s">
        <v>5598</v>
      </c>
      <c r="AA3610" t="s">
        <v>102</v>
      </c>
    </row>
    <row r="3611" spans="1:27" x14ac:dyDescent="0.25">
      <c r="A3611" t="s">
        <v>7277</v>
      </c>
      <c r="B3611" t="s">
        <v>55</v>
      </c>
      <c r="C3611" t="s">
        <v>43</v>
      </c>
      <c r="D3611" t="s">
        <v>5598</v>
      </c>
      <c r="E3611" t="s">
        <v>155</v>
      </c>
      <c r="F3611" t="s">
        <v>8</v>
      </c>
      <c r="G3611" t="s">
        <v>55</v>
      </c>
      <c r="H3611">
        <v>792</v>
      </c>
      <c r="I3611" t="s">
        <v>55</v>
      </c>
      <c r="J3611">
        <v>10000</v>
      </c>
      <c r="K3611">
        <v>6099.66</v>
      </c>
      <c r="L3611">
        <v>0.26</v>
      </c>
      <c r="M3611" s="63">
        <v>45463</v>
      </c>
      <c r="N3611" s="63">
        <v>45508</v>
      </c>
      <c r="O3611">
        <v>45</v>
      </c>
      <c r="P3611" t="s">
        <v>55</v>
      </c>
      <c r="Q3611">
        <v>0</v>
      </c>
      <c r="R3611">
        <v>0</v>
      </c>
      <c r="S3611">
        <v>0</v>
      </c>
      <c r="T3611">
        <v>0</v>
      </c>
      <c r="U3611">
        <v>0</v>
      </c>
      <c r="V3611">
        <v>0</v>
      </c>
      <c r="W3611">
        <v>0</v>
      </c>
      <c r="X3611" s="1">
        <v>45473</v>
      </c>
      <c r="Y3611" s="1">
        <v>44874</v>
      </c>
      <c r="Z3611" t="s">
        <v>5598</v>
      </c>
      <c r="AA3611" t="s">
        <v>99</v>
      </c>
    </row>
    <row r="3612" spans="1:27" x14ac:dyDescent="0.25">
      <c r="A3612" t="s">
        <v>7278</v>
      </c>
      <c r="B3612" t="s">
        <v>55</v>
      </c>
      <c r="C3612" t="s">
        <v>43</v>
      </c>
      <c r="D3612" t="s">
        <v>5598</v>
      </c>
      <c r="E3612" t="s">
        <v>155</v>
      </c>
      <c r="F3612" t="s">
        <v>9</v>
      </c>
      <c r="G3612" t="s">
        <v>55</v>
      </c>
      <c r="H3612">
        <v>654</v>
      </c>
      <c r="I3612" t="s">
        <v>55</v>
      </c>
      <c r="J3612">
        <v>20000</v>
      </c>
      <c r="K3612">
        <v>5101.5</v>
      </c>
      <c r="L3612">
        <v>0.19400000000000001</v>
      </c>
      <c r="M3612" s="63">
        <v>45365</v>
      </c>
      <c r="N3612" s="63">
        <v>45485</v>
      </c>
      <c r="O3612">
        <v>120</v>
      </c>
      <c r="P3612" t="s">
        <v>55</v>
      </c>
      <c r="Q3612">
        <v>0</v>
      </c>
      <c r="R3612">
        <v>0</v>
      </c>
      <c r="S3612">
        <v>0</v>
      </c>
      <c r="T3612">
        <v>0</v>
      </c>
      <c r="U3612">
        <v>0</v>
      </c>
      <c r="V3612">
        <v>0</v>
      </c>
      <c r="W3612">
        <v>0</v>
      </c>
      <c r="X3612" s="1">
        <v>45473</v>
      </c>
      <c r="Y3612" s="1">
        <v>45080</v>
      </c>
      <c r="Z3612" t="s">
        <v>5598</v>
      </c>
      <c r="AA3612" t="s">
        <v>102</v>
      </c>
    </row>
    <row r="3613" spans="1:27" x14ac:dyDescent="0.25">
      <c r="A3613" t="s">
        <v>7279</v>
      </c>
      <c r="B3613" t="s">
        <v>55</v>
      </c>
      <c r="C3613" t="s">
        <v>43</v>
      </c>
      <c r="D3613" t="s">
        <v>5598</v>
      </c>
      <c r="E3613" t="s">
        <v>155</v>
      </c>
      <c r="F3613" t="s">
        <v>15</v>
      </c>
      <c r="G3613" t="s">
        <v>55</v>
      </c>
      <c r="H3613">
        <v>652</v>
      </c>
      <c r="I3613" t="s">
        <v>55</v>
      </c>
      <c r="J3613">
        <v>50000</v>
      </c>
      <c r="K3613">
        <v>21861.89</v>
      </c>
      <c r="L3613">
        <v>0.26</v>
      </c>
      <c r="M3613" s="63">
        <v>45445</v>
      </c>
      <c r="N3613" s="63">
        <v>45490</v>
      </c>
      <c r="O3613">
        <v>45</v>
      </c>
      <c r="P3613" t="s">
        <v>55</v>
      </c>
      <c r="Q3613">
        <v>0</v>
      </c>
      <c r="R3613">
        <v>0</v>
      </c>
      <c r="S3613">
        <v>0</v>
      </c>
      <c r="T3613">
        <v>0</v>
      </c>
      <c r="U3613">
        <v>0</v>
      </c>
      <c r="V3613">
        <v>0</v>
      </c>
      <c r="W3613">
        <v>0</v>
      </c>
      <c r="X3613" s="1">
        <v>45473</v>
      </c>
      <c r="Y3613" s="1">
        <v>44719</v>
      </c>
      <c r="Z3613" t="s">
        <v>5598</v>
      </c>
      <c r="AA3613" t="s">
        <v>101</v>
      </c>
    </row>
    <row r="3614" spans="1:27" x14ac:dyDescent="0.25">
      <c r="A3614" t="s">
        <v>7280</v>
      </c>
      <c r="B3614" t="s">
        <v>55</v>
      </c>
      <c r="C3614" t="s">
        <v>43</v>
      </c>
      <c r="D3614" t="s">
        <v>5598</v>
      </c>
      <c r="E3614" t="s">
        <v>155</v>
      </c>
      <c r="F3614" t="s">
        <v>7</v>
      </c>
      <c r="G3614" t="s">
        <v>55</v>
      </c>
      <c r="H3614">
        <v>553</v>
      </c>
      <c r="I3614" t="s">
        <v>55</v>
      </c>
      <c r="J3614">
        <v>90000</v>
      </c>
      <c r="K3614">
        <v>6564</v>
      </c>
      <c r="L3614">
        <v>0.19400000000000001</v>
      </c>
      <c r="M3614" s="63">
        <v>45421</v>
      </c>
      <c r="N3614" s="63">
        <v>45511</v>
      </c>
      <c r="O3614">
        <v>90</v>
      </c>
      <c r="P3614" t="s">
        <v>55</v>
      </c>
      <c r="Q3614">
        <v>0</v>
      </c>
      <c r="R3614">
        <v>0</v>
      </c>
      <c r="S3614">
        <v>0</v>
      </c>
      <c r="T3614">
        <v>0</v>
      </c>
      <c r="U3614">
        <v>0</v>
      </c>
      <c r="V3614">
        <v>0</v>
      </c>
      <c r="W3614">
        <v>0</v>
      </c>
      <c r="X3614" s="1">
        <v>45473</v>
      </c>
      <c r="Y3614" s="1">
        <v>44975</v>
      </c>
      <c r="Z3614" t="s">
        <v>5598</v>
      </c>
      <c r="AA3614" t="s">
        <v>100</v>
      </c>
    </row>
    <row r="3615" spans="1:27" x14ac:dyDescent="0.25">
      <c r="A3615" t="s">
        <v>7281</v>
      </c>
      <c r="B3615" t="s">
        <v>55</v>
      </c>
      <c r="C3615" t="s">
        <v>43</v>
      </c>
      <c r="D3615" t="s">
        <v>5598</v>
      </c>
      <c r="E3615" t="s">
        <v>155</v>
      </c>
      <c r="F3615" t="s">
        <v>10</v>
      </c>
      <c r="G3615" t="s">
        <v>55</v>
      </c>
      <c r="H3615">
        <v>783</v>
      </c>
      <c r="I3615" t="s">
        <v>55</v>
      </c>
      <c r="J3615">
        <v>20000</v>
      </c>
      <c r="K3615">
        <v>19522.259999999998</v>
      </c>
      <c r="L3615">
        <v>0.26</v>
      </c>
      <c r="M3615" s="63">
        <v>45459</v>
      </c>
      <c r="N3615" s="63">
        <v>45504</v>
      </c>
      <c r="O3615">
        <v>45</v>
      </c>
      <c r="P3615" t="s">
        <v>55</v>
      </c>
      <c r="Q3615">
        <v>0</v>
      </c>
      <c r="R3615">
        <v>0</v>
      </c>
      <c r="S3615">
        <v>0</v>
      </c>
      <c r="T3615">
        <v>0</v>
      </c>
      <c r="U3615">
        <v>0</v>
      </c>
      <c r="V3615">
        <v>0</v>
      </c>
      <c r="W3615">
        <v>0</v>
      </c>
      <c r="X3615" s="1">
        <v>45473</v>
      </c>
      <c r="Y3615" s="1">
        <v>45024</v>
      </c>
      <c r="Z3615" t="s">
        <v>5598</v>
      </c>
      <c r="AA3615" t="s">
        <v>100</v>
      </c>
    </row>
    <row r="3616" spans="1:27" x14ac:dyDescent="0.25">
      <c r="A3616" t="s">
        <v>7282</v>
      </c>
      <c r="B3616" t="s">
        <v>55</v>
      </c>
      <c r="C3616" t="s">
        <v>43</v>
      </c>
      <c r="D3616" t="s">
        <v>5598</v>
      </c>
      <c r="E3616" t="s">
        <v>155</v>
      </c>
      <c r="F3616" t="s">
        <v>13</v>
      </c>
      <c r="G3616" t="s">
        <v>55</v>
      </c>
      <c r="H3616">
        <v>559</v>
      </c>
      <c r="I3616" t="s">
        <v>55</v>
      </c>
      <c r="J3616">
        <v>100000</v>
      </c>
      <c r="K3616">
        <v>92765.18</v>
      </c>
      <c r="L3616">
        <v>0.19400000000000001</v>
      </c>
      <c r="M3616" s="63">
        <v>45459</v>
      </c>
      <c r="N3616" s="63">
        <v>45549</v>
      </c>
      <c r="O3616">
        <v>90</v>
      </c>
      <c r="P3616" t="s">
        <v>55</v>
      </c>
      <c r="Q3616">
        <v>0</v>
      </c>
      <c r="R3616">
        <v>0</v>
      </c>
      <c r="S3616">
        <v>0</v>
      </c>
      <c r="T3616">
        <v>0</v>
      </c>
      <c r="U3616">
        <v>0</v>
      </c>
      <c r="V3616">
        <v>0</v>
      </c>
      <c r="W3616">
        <v>0</v>
      </c>
      <c r="X3616" s="1">
        <v>45473</v>
      </c>
      <c r="Y3616" s="1">
        <v>44870</v>
      </c>
      <c r="Z3616" t="s">
        <v>5598</v>
      </c>
      <c r="AA3616" t="s">
        <v>99</v>
      </c>
    </row>
    <row r="3617" spans="1:27" x14ac:dyDescent="0.25">
      <c r="A3617" t="s">
        <v>7283</v>
      </c>
      <c r="B3617" t="s">
        <v>55</v>
      </c>
      <c r="C3617" t="s">
        <v>43</v>
      </c>
      <c r="D3617" t="s">
        <v>5598</v>
      </c>
      <c r="E3617" t="s">
        <v>155</v>
      </c>
      <c r="F3617" t="s">
        <v>16</v>
      </c>
      <c r="G3617" t="s">
        <v>55</v>
      </c>
      <c r="H3617">
        <v>806</v>
      </c>
      <c r="I3617" t="s">
        <v>55</v>
      </c>
      <c r="J3617">
        <v>50000</v>
      </c>
      <c r="K3617">
        <v>30282</v>
      </c>
      <c r="L3617">
        <v>0.19400000000000001</v>
      </c>
      <c r="M3617" s="63">
        <v>45373</v>
      </c>
      <c r="N3617" s="63">
        <v>45493</v>
      </c>
      <c r="O3617">
        <v>120</v>
      </c>
      <c r="P3617" t="s">
        <v>55</v>
      </c>
      <c r="Q3617">
        <v>0</v>
      </c>
      <c r="R3617">
        <v>0</v>
      </c>
      <c r="S3617">
        <v>0</v>
      </c>
      <c r="T3617">
        <v>0</v>
      </c>
      <c r="U3617">
        <v>0</v>
      </c>
      <c r="V3617">
        <v>0</v>
      </c>
      <c r="W3617">
        <v>0</v>
      </c>
      <c r="X3617" s="1">
        <v>45473</v>
      </c>
      <c r="Y3617" s="1">
        <v>45080</v>
      </c>
      <c r="Z3617" t="s">
        <v>5598</v>
      </c>
      <c r="AA3617" t="s">
        <v>102</v>
      </c>
    </row>
    <row r="3618" spans="1:27" x14ac:dyDescent="0.25">
      <c r="A3618" t="s">
        <v>7284</v>
      </c>
      <c r="B3618" t="s">
        <v>55</v>
      </c>
      <c r="C3618" t="s">
        <v>43</v>
      </c>
      <c r="D3618" t="s">
        <v>5598</v>
      </c>
      <c r="E3618" t="s">
        <v>155</v>
      </c>
      <c r="F3618" t="s">
        <v>12</v>
      </c>
      <c r="G3618" t="s">
        <v>55</v>
      </c>
      <c r="H3618">
        <v>753</v>
      </c>
      <c r="I3618" t="s">
        <v>55</v>
      </c>
      <c r="J3618">
        <v>20000</v>
      </c>
      <c r="K3618">
        <v>19618.88</v>
      </c>
      <c r="L3618">
        <v>0.19400000000000001</v>
      </c>
      <c r="M3618" s="63">
        <v>45456</v>
      </c>
      <c r="N3618" s="63">
        <v>45576</v>
      </c>
      <c r="O3618">
        <v>120</v>
      </c>
      <c r="P3618" t="s">
        <v>55</v>
      </c>
      <c r="Q3618">
        <v>0</v>
      </c>
      <c r="R3618">
        <v>0</v>
      </c>
      <c r="S3618">
        <v>0</v>
      </c>
      <c r="T3618">
        <v>0</v>
      </c>
      <c r="U3618">
        <v>0</v>
      </c>
      <c r="V3618">
        <v>0</v>
      </c>
      <c r="W3618">
        <v>0</v>
      </c>
      <c r="X3618" s="1">
        <v>45473</v>
      </c>
      <c r="Y3618" s="1">
        <v>45111</v>
      </c>
      <c r="Z3618" t="s">
        <v>5598</v>
      </c>
      <c r="AA3618" t="s">
        <v>102</v>
      </c>
    </row>
    <row r="3619" spans="1:27" x14ac:dyDescent="0.25">
      <c r="A3619" t="s">
        <v>7285</v>
      </c>
      <c r="B3619" t="s">
        <v>55</v>
      </c>
      <c r="C3619" t="s">
        <v>43</v>
      </c>
      <c r="D3619" t="s">
        <v>5598</v>
      </c>
      <c r="E3619" t="s">
        <v>155</v>
      </c>
      <c r="F3619" t="s">
        <v>9</v>
      </c>
      <c r="G3619" t="s">
        <v>55</v>
      </c>
      <c r="H3619">
        <v>736</v>
      </c>
      <c r="I3619" t="s">
        <v>55</v>
      </c>
      <c r="J3619">
        <v>45000</v>
      </c>
      <c r="K3619">
        <v>36778.5</v>
      </c>
      <c r="L3619">
        <v>0.19400000000000001</v>
      </c>
      <c r="M3619" s="63">
        <v>45355</v>
      </c>
      <c r="N3619" s="63">
        <v>45475</v>
      </c>
      <c r="O3619">
        <v>120</v>
      </c>
      <c r="P3619" t="s">
        <v>55</v>
      </c>
      <c r="Q3619">
        <v>0</v>
      </c>
      <c r="R3619">
        <v>0</v>
      </c>
      <c r="S3619">
        <v>0</v>
      </c>
      <c r="T3619">
        <v>0</v>
      </c>
      <c r="U3619">
        <v>0</v>
      </c>
      <c r="V3619">
        <v>0</v>
      </c>
      <c r="W3619">
        <v>0</v>
      </c>
      <c r="X3619" s="1">
        <v>45473</v>
      </c>
      <c r="Y3619" s="1">
        <v>45188</v>
      </c>
      <c r="Z3619" t="s">
        <v>5598</v>
      </c>
      <c r="AA3619" t="s">
        <v>102</v>
      </c>
    </row>
    <row r="3620" spans="1:27" x14ac:dyDescent="0.25">
      <c r="A3620" t="s">
        <v>7286</v>
      </c>
      <c r="B3620" t="s">
        <v>55</v>
      </c>
      <c r="C3620" t="s">
        <v>43</v>
      </c>
      <c r="D3620" t="s">
        <v>5598</v>
      </c>
      <c r="E3620" t="s">
        <v>155</v>
      </c>
      <c r="F3620" t="s">
        <v>10</v>
      </c>
      <c r="G3620" t="s">
        <v>55</v>
      </c>
      <c r="H3620">
        <v>681</v>
      </c>
      <c r="I3620" t="s">
        <v>55</v>
      </c>
      <c r="J3620">
        <v>85000</v>
      </c>
      <c r="K3620">
        <v>21817.5</v>
      </c>
      <c r="L3620">
        <v>0.26</v>
      </c>
      <c r="M3620" s="63">
        <v>45463</v>
      </c>
      <c r="N3620" s="63">
        <v>45493</v>
      </c>
      <c r="O3620">
        <v>30</v>
      </c>
      <c r="P3620" t="s">
        <v>55</v>
      </c>
      <c r="Q3620">
        <v>0</v>
      </c>
      <c r="R3620">
        <v>0</v>
      </c>
      <c r="S3620">
        <v>0</v>
      </c>
      <c r="T3620">
        <v>0</v>
      </c>
      <c r="U3620">
        <v>0</v>
      </c>
      <c r="V3620">
        <v>0</v>
      </c>
      <c r="W3620">
        <v>0</v>
      </c>
      <c r="X3620" s="1">
        <v>45473</v>
      </c>
      <c r="Y3620" s="1">
        <v>44975</v>
      </c>
      <c r="Z3620" t="s">
        <v>5598</v>
      </c>
      <c r="AA3620" t="s">
        <v>102</v>
      </c>
    </row>
    <row r="3621" spans="1:27" x14ac:dyDescent="0.25">
      <c r="A3621" t="s">
        <v>7287</v>
      </c>
      <c r="B3621" t="s">
        <v>55</v>
      </c>
      <c r="C3621" t="s">
        <v>43</v>
      </c>
      <c r="D3621" t="s">
        <v>5598</v>
      </c>
      <c r="E3621" t="s">
        <v>155</v>
      </c>
      <c r="F3621" t="s">
        <v>15</v>
      </c>
      <c r="G3621" t="s">
        <v>55</v>
      </c>
      <c r="H3621">
        <v>666</v>
      </c>
      <c r="I3621" t="s">
        <v>55</v>
      </c>
      <c r="J3621">
        <v>5000</v>
      </c>
      <c r="K3621">
        <v>2031</v>
      </c>
      <c r="L3621">
        <v>0.26</v>
      </c>
      <c r="M3621" s="63">
        <v>45474</v>
      </c>
      <c r="N3621" s="63">
        <v>45519</v>
      </c>
      <c r="O3621">
        <v>45</v>
      </c>
      <c r="P3621" t="s">
        <v>55</v>
      </c>
      <c r="Q3621">
        <v>0</v>
      </c>
      <c r="R3621">
        <v>0</v>
      </c>
      <c r="S3621">
        <v>0</v>
      </c>
      <c r="T3621">
        <v>0</v>
      </c>
      <c r="U3621">
        <v>0</v>
      </c>
      <c r="V3621">
        <v>0</v>
      </c>
      <c r="W3621">
        <v>0</v>
      </c>
      <c r="X3621" s="1">
        <v>45473</v>
      </c>
      <c r="Y3621" s="1">
        <v>45149</v>
      </c>
      <c r="Z3621" t="s">
        <v>5598</v>
      </c>
      <c r="AA3621" t="s">
        <v>100</v>
      </c>
    </row>
    <row r="3622" spans="1:27" x14ac:dyDescent="0.25">
      <c r="A3622" t="s">
        <v>7288</v>
      </c>
      <c r="B3622" t="s">
        <v>55</v>
      </c>
      <c r="C3622" t="s">
        <v>43</v>
      </c>
      <c r="D3622" t="s">
        <v>5598</v>
      </c>
      <c r="E3622" t="s">
        <v>155</v>
      </c>
      <c r="F3622" t="s">
        <v>11</v>
      </c>
      <c r="G3622" t="s">
        <v>55</v>
      </c>
      <c r="H3622">
        <v>533</v>
      </c>
      <c r="I3622" t="s">
        <v>55</v>
      </c>
      <c r="J3622">
        <v>50000</v>
      </c>
      <c r="K3622">
        <v>48506.48</v>
      </c>
      <c r="L3622">
        <v>0.19400000000000001</v>
      </c>
      <c r="M3622" s="63">
        <v>45434</v>
      </c>
      <c r="N3622" s="63">
        <v>45479</v>
      </c>
      <c r="O3622">
        <v>45</v>
      </c>
      <c r="P3622" t="s">
        <v>55</v>
      </c>
      <c r="Q3622">
        <v>0</v>
      </c>
      <c r="R3622">
        <v>0</v>
      </c>
      <c r="S3622">
        <v>0</v>
      </c>
      <c r="T3622">
        <v>0</v>
      </c>
      <c r="U3622">
        <v>0</v>
      </c>
      <c r="V3622">
        <v>0</v>
      </c>
      <c r="W3622">
        <v>0</v>
      </c>
      <c r="X3622" s="1">
        <v>45473</v>
      </c>
      <c r="Y3622" s="1">
        <v>45014</v>
      </c>
      <c r="Z3622" t="s">
        <v>5598</v>
      </c>
      <c r="AA3622" t="s">
        <v>101</v>
      </c>
    </row>
    <row r="3623" spans="1:27" x14ac:dyDescent="0.25">
      <c r="A3623" t="s">
        <v>7289</v>
      </c>
      <c r="B3623" t="s">
        <v>55</v>
      </c>
      <c r="C3623" t="s">
        <v>43</v>
      </c>
      <c r="D3623" t="s">
        <v>5598</v>
      </c>
      <c r="E3623" t="s">
        <v>155</v>
      </c>
      <c r="F3623" t="s">
        <v>3</v>
      </c>
      <c r="G3623" t="s">
        <v>55</v>
      </c>
      <c r="H3623">
        <v>746</v>
      </c>
      <c r="I3623" t="s">
        <v>55</v>
      </c>
      <c r="J3623">
        <v>45000</v>
      </c>
      <c r="K3623">
        <v>22885.5</v>
      </c>
      <c r="L3623">
        <v>0.26</v>
      </c>
      <c r="M3623" s="63">
        <v>45433</v>
      </c>
      <c r="N3623" s="63">
        <v>45478</v>
      </c>
      <c r="O3623">
        <v>45</v>
      </c>
      <c r="P3623" t="s">
        <v>55</v>
      </c>
      <c r="Q3623">
        <v>0</v>
      </c>
      <c r="R3623">
        <v>0</v>
      </c>
      <c r="S3623">
        <v>0</v>
      </c>
      <c r="T3623">
        <v>0</v>
      </c>
      <c r="U3623">
        <v>0</v>
      </c>
      <c r="V3623">
        <v>0</v>
      </c>
      <c r="W3623">
        <v>0</v>
      </c>
      <c r="X3623" s="1">
        <v>45473</v>
      </c>
      <c r="Y3623" s="1">
        <v>45237</v>
      </c>
      <c r="Z3623" t="s">
        <v>5598</v>
      </c>
      <c r="AA3623" t="s">
        <v>104</v>
      </c>
    </row>
    <row r="3624" spans="1:27" x14ac:dyDescent="0.25">
      <c r="A3624" t="s">
        <v>7290</v>
      </c>
      <c r="B3624" t="s">
        <v>55</v>
      </c>
      <c r="C3624" t="s">
        <v>43</v>
      </c>
      <c r="D3624" t="s">
        <v>5598</v>
      </c>
      <c r="E3624" t="s">
        <v>155</v>
      </c>
      <c r="F3624" t="s">
        <v>13</v>
      </c>
      <c r="G3624" t="s">
        <v>55</v>
      </c>
      <c r="H3624">
        <v>789</v>
      </c>
      <c r="I3624" t="s">
        <v>55</v>
      </c>
      <c r="J3624">
        <v>25000</v>
      </c>
      <c r="K3624">
        <v>14394.6</v>
      </c>
      <c r="L3624">
        <v>0.26</v>
      </c>
      <c r="M3624" s="63">
        <v>45419</v>
      </c>
      <c r="N3624" s="63">
        <v>45464</v>
      </c>
      <c r="O3624">
        <v>45</v>
      </c>
      <c r="P3624" t="s">
        <v>55</v>
      </c>
      <c r="Q3624">
        <v>14394.6</v>
      </c>
      <c r="R3624">
        <v>0</v>
      </c>
      <c r="S3624">
        <v>0</v>
      </c>
      <c r="T3624">
        <v>0</v>
      </c>
      <c r="U3624">
        <v>0</v>
      </c>
      <c r="V3624">
        <v>0</v>
      </c>
      <c r="W3624">
        <v>14394.6</v>
      </c>
      <c r="X3624" s="1">
        <v>45473</v>
      </c>
      <c r="Y3624" s="1">
        <v>45227</v>
      </c>
      <c r="Z3624" t="s">
        <v>5598</v>
      </c>
      <c r="AA3624" t="s">
        <v>101</v>
      </c>
    </row>
    <row r="3625" spans="1:27" x14ac:dyDescent="0.25">
      <c r="A3625" t="s">
        <v>7291</v>
      </c>
      <c r="B3625" t="s">
        <v>55</v>
      </c>
      <c r="C3625" t="s">
        <v>43</v>
      </c>
      <c r="D3625" t="s">
        <v>5598</v>
      </c>
      <c r="E3625" t="s">
        <v>155</v>
      </c>
      <c r="F3625" t="s">
        <v>9</v>
      </c>
      <c r="G3625" t="s">
        <v>55</v>
      </c>
      <c r="H3625">
        <v>839</v>
      </c>
      <c r="I3625" t="s">
        <v>55</v>
      </c>
      <c r="J3625">
        <v>75000</v>
      </c>
      <c r="K3625">
        <v>70981.8</v>
      </c>
      <c r="L3625">
        <v>0.26</v>
      </c>
      <c r="M3625" s="63">
        <v>45432</v>
      </c>
      <c r="N3625" s="63">
        <v>45477</v>
      </c>
      <c r="O3625">
        <v>45</v>
      </c>
      <c r="P3625" t="s">
        <v>55</v>
      </c>
      <c r="Q3625">
        <v>0</v>
      </c>
      <c r="R3625">
        <v>0</v>
      </c>
      <c r="S3625">
        <v>0</v>
      </c>
      <c r="T3625">
        <v>0</v>
      </c>
      <c r="U3625">
        <v>0</v>
      </c>
      <c r="V3625">
        <v>0</v>
      </c>
      <c r="W3625">
        <v>0</v>
      </c>
      <c r="X3625" s="1">
        <v>45473</v>
      </c>
      <c r="Y3625" s="1">
        <v>44818</v>
      </c>
      <c r="Z3625" t="s">
        <v>5598</v>
      </c>
      <c r="AA3625" t="s">
        <v>99</v>
      </c>
    </row>
    <row r="3626" spans="1:27" x14ac:dyDescent="0.25">
      <c r="A3626" t="s">
        <v>7292</v>
      </c>
      <c r="B3626" t="s">
        <v>55</v>
      </c>
      <c r="C3626" t="s">
        <v>43</v>
      </c>
      <c r="D3626" t="s">
        <v>5598</v>
      </c>
      <c r="E3626" t="s">
        <v>155</v>
      </c>
      <c r="F3626" t="s">
        <v>6</v>
      </c>
      <c r="G3626" t="s">
        <v>55</v>
      </c>
      <c r="H3626">
        <v>619</v>
      </c>
      <c r="I3626" t="s">
        <v>55</v>
      </c>
      <c r="J3626">
        <v>55000</v>
      </c>
      <c r="K3626">
        <v>29963.52</v>
      </c>
      <c r="L3626">
        <v>0.19400000000000001</v>
      </c>
      <c r="M3626" s="63">
        <v>45346</v>
      </c>
      <c r="N3626" s="63">
        <v>45466</v>
      </c>
      <c r="O3626">
        <v>120</v>
      </c>
      <c r="P3626" t="s">
        <v>55</v>
      </c>
      <c r="Q3626">
        <v>29963.52</v>
      </c>
      <c r="R3626">
        <v>0</v>
      </c>
      <c r="S3626">
        <v>0</v>
      </c>
      <c r="T3626">
        <v>0</v>
      </c>
      <c r="U3626">
        <v>0</v>
      </c>
      <c r="V3626">
        <v>0</v>
      </c>
      <c r="W3626">
        <v>29963.52</v>
      </c>
      <c r="X3626" s="1">
        <v>45473</v>
      </c>
      <c r="Y3626" s="1">
        <v>45202</v>
      </c>
      <c r="Z3626" t="s">
        <v>5598</v>
      </c>
      <c r="AA3626" t="s">
        <v>102</v>
      </c>
    </row>
    <row r="3627" spans="1:27" x14ac:dyDescent="0.25">
      <c r="A3627" t="s">
        <v>7293</v>
      </c>
      <c r="B3627" t="s">
        <v>55</v>
      </c>
      <c r="C3627" t="s">
        <v>43</v>
      </c>
      <c r="D3627" t="s">
        <v>5598</v>
      </c>
      <c r="E3627" t="s">
        <v>155</v>
      </c>
      <c r="F3627" t="s">
        <v>7</v>
      </c>
      <c r="G3627" t="s">
        <v>55</v>
      </c>
      <c r="H3627">
        <v>730</v>
      </c>
      <c r="I3627" t="s">
        <v>55</v>
      </c>
      <c r="J3627">
        <v>40000</v>
      </c>
      <c r="K3627">
        <v>36880.5</v>
      </c>
      <c r="L3627">
        <v>0.19400000000000001</v>
      </c>
      <c r="M3627" s="63">
        <v>45394</v>
      </c>
      <c r="N3627" s="63">
        <v>45514</v>
      </c>
      <c r="O3627">
        <v>120</v>
      </c>
      <c r="P3627" t="s">
        <v>55</v>
      </c>
      <c r="Q3627">
        <v>0</v>
      </c>
      <c r="R3627">
        <v>0</v>
      </c>
      <c r="S3627">
        <v>0</v>
      </c>
      <c r="T3627">
        <v>0</v>
      </c>
      <c r="U3627">
        <v>0</v>
      </c>
      <c r="V3627">
        <v>0</v>
      </c>
      <c r="W3627">
        <v>0</v>
      </c>
      <c r="X3627" s="1">
        <v>45473</v>
      </c>
      <c r="Y3627" s="1">
        <v>45173</v>
      </c>
      <c r="Z3627" t="s">
        <v>5598</v>
      </c>
      <c r="AA3627" t="s">
        <v>102</v>
      </c>
    </row>
    <row r="3628" spans="1:27" x14ac:dyDescent="0.25">
      <c r="A3628" t="s">
        <v>7294</v>
      </c>
      <c r="B3628" t="s">
        <v>55</v>
      </c>
      <c r="C3628" t="s">
        <v>43</v>
      </c>
      <c r="D3628" t="s">
        <v>5598</v>
      </c>
      <c r="E3628" t="s">
        <v>155</v>
      </c>
      <c r="F3628" t="s">
        <v>14</v>
      </c>
      <c r="G3628" t="s">
        <v>55</v>
      </c>
      <c r="H3628">
        <v>792</v>
      </c>
      <c r="I3628" t="s">
        <v>55</v>
      </c>
      <c r="J3628">
        <v>55000</v>
      </c>
      <c r="K3628">
        <v>52288.5</v>
      </c>
      <c r="L3628">
        <v>0.19400000000000001</v>
      </c>
      <c r="M3628" s="63">
        <v>45368</v>
      </c>
      <c r="N3628" s="63">
        <v>45488</v>
      </c>
      <c r="O3628">
        <v>120</v>
      </c>
      <c r="P3628" t="s">
        <v>55</v>
      </c>
      <c r="Q3628">
        <v>0</v>
      </c>
      <c r="R3628">
        <v>0</v>
      </c>
      <c r="S3628">
        <v>0</v>
      </c>
      <c r="T3628">
        <v>0</v>
      </c>
      <c r="U3628">
        <v>0</v>
      </c>
      <c r="V3628">
        <v>0</v>
      </c>
      <c r="W3628">
        <v>0</v>
      </c>
      <c r="X3628" s="1">
        <v>45473</v>
      </c>
      <c r="Y3628" s="1">
        <v>45257</v>
      </c>
      <c r="Z3628" t="s">
        <v>5598</v>
      </c>
      <c r="AA3628" t="s">
        <v>102</v>
      </c>
    </row>
    <row r="3629" spans="1:27" x14ac:dyDescent="0.25">
      <c r="A3629" t="s">
        <v>7295</v>
      </c>
      <c r="B3629" t="s">
        <v>55</v>
      </c>
      <c r="C3629" t="s">
        <v>43</v>
      </c>
      <c r="D3629" t="s">
        <v>5598</v>
      </c>
      <c r="E3629" t="s">
        <v>155</v>
      </c>
      <c r="F3629" t="s">
        <v>13</v>
      </c>
      <c r="G3629" t="s">
        <v>55</v>
      </c>
      <c r="H3629">
        <v>756</v>
      </c>
      <c r="I3629" t="s">
        <v>55</v>
      </c>
      <c r="J3629">
        <v>15000</v>
      </c>
      <c r="K3629">
        <v>10708.5</v>
      </c>
      <c r="L3629">
        <v>0.19400000000000001</v>
      </c>
      <c r="M3629" s="63">
        <v>45332</v>
      </c>
      <c r="N3629" s="63">
        <v>45452</v>
      </c>
      <c r="O3629">
        <v>120</v>
      </c>
      <c r="P3629" t="s">
        <v>55</v>
      </c>
      <c r="Q3629">
        <v>10708.5</v>
      </c>
      <c r="R3629">
        <v>0</v>
      </c>
      <c r="S3629">
        <v>0</v>
      </c>
      <c r="T3629">
        <v>0</v>
      </c>
      <c r="U3629">
        <v>0</v>
      </c>
      <c r="V3629">
        <v>0</v>
      </c>
      <c r="W3629">
        <v>10708.5</v>
      </c>
      <c r="X3629" s="1">
        <v>45473</v>
      </c>
      <c r="Y3629" s="1">
        <v>45044</v>
      </c>
      <c r="Z3629" t="s">
        <v>5598</v>
      </c>
      <c r="AA3629" t="s">
        <v>102</v>
      </c>
    </row>
    <row r="3630" spans="1:27" x14ac:dyDescent="0.25">
      <c r="A3630" t="s">
        <v>7296</v>
      </c>
      <c r="B3630" t="s">
        <v>55</v>
      </c>
      <c r="C3630" t="s">
        <v>43</v>
      </c>
      <c r="D3630" t="s">
        <v>5598</v>
      </c>
      <c r="E3630" t="s">
        <v>155</v>
      </c>
      <c r="F3630" t="s">
        <v>9</v>
      </c>
      <c r="G3630" t="s">
        <v>55</v>
      </c>
      <c r="H3630">
        <v>744</v>
      </c>
      <c r="I3630" t="s">
        <v>55</v>
      </c>
      <c r="J3630">
        <v>25000</v>
      </c>
      <c r="K3630">
        <v>7321.5</v>
      </c>
      <c r="L3630">
        <v>0.26</v>
      </c>
      <c r="M3630" s="63">
        <v>45441</v>
      </c>
      <c r="N3630" s="63">
        <v>45486</v>
      </c>
      <c r="O3630">
        <v>45</v>
      </c>
      <c r="P3630" t="s">
        <v>55</v>
      </c>
      <c r="Q3630">
        <v>0</v>
      </c>
      <c r="R3630">
        <v>0</v>
      </c>
      <c r="S3630">
        <v>0</v>
      </c>
      <c r="T3630">
        <v>0</v>
      </c>
      <c r="U3630">
        <v>0</v>
      </c>
      <c r="V3630">
        <v>0</v>
      </c>
      <c r="W3630">
        <v>0</v>
      </c>
      <c r="X3630" s="1">
        <v>45473</v>
      </c>
      <c r="Y3630" s="1">
        <v>44958</v>
      </c>
      <c r="Z3630" t="s">
        <v>5598</v>
      </c>
      <c r="AA3630" t="s">
        <v>103</v>
      </c>
    </row>
    <row r="3631" spans="1:27" x14ac:dyDescent="0.25">
      <c r="A3631" t="s">
        <v>7297</v>
      </c>
      <c r="B3631" t="s">
        <v>55</v>
      </c>
      <c r="C3631" t="s">
        <v>43</v>
      </c>
      <c r="D3631" t="s">
        <v>5598</v>
      </c>
      <c r="E3631" t="s">
        <v>155</v>
      </c>
      <c r="F3631" t="s">
        <v>9</v>
      </c>
      <c r="G3631" t="s">
        <v>55</v>
      </c>
      <c r="H3631">
        <v>795</v>
      </c>
      <c r="I3631" t="s">
        <v>55</v>
      </c>
      <c r="J3631">
        <v>55000</v>
      </c>
      <c r="K3631">
        <v>46222.5</v>
      </c>
      <c r="L3631">
        <v>0.19400000000000001</v>
      </c>
      <c r="M3631" s="63">
        <v>45407</v>
      </c>
      <c r="N3631" s="63">
        <v>45527</v>
      </c>
      <c r="O3631">
        <v>120</v>
      </c>
      <c r="P3631" t="s">
        <v>55</v>
      </c>
      <c r="Q3631">
        <v>0</v>
      </c>
      <c r="R3631">
        <v>0</v>
      </c>
      <c r="S3631">
        <v>0</v>
      </c>
      <c r="T3631">
        <v>0</v>
      </c>
      <c r="U3631">
        <v>0</v>
      </c>
      <c r="V3631">
        <v>0</v>
      </c>
      <c r="W3631">
        <v>0</v>
      </c>
      <c r="X3631" s="1">
        <v>45473</v>
      </c>
      <c r="Y3631" s="1">
        <v>45256</v>
      </c>
      <c r="Z3631" t="s">
        <v>5598</v>
      </c>
      <c r="AA3631" t="s">
        <v>102</v>
      </c>
    </row>
    <row r="3632" spans="1:27" x14ac:dyDescent="0.25">
      <c r="A3632" t="s">
        <v>7298</v>
      </c>
      <c r="B3632" t="s">
        <v>55</v>
      </c>
      <c r="C3632" t="s">
        <v>43</v>
      </c>
      <c r="D3632" t="s">
        <v>5598</v>
      </c>
      <c r="E3632" t="s">
        <v>155</v>
      </c>
      <c r="F3632" t="s">
        <v>9</v>
      </c>
      <c r="G3632" t="s">
        <v>55</v>
      </c>
      <c r="H3632">
        <v>806</v>
      </c>
      <c r="I3632" t="s">
        <v>55</v>
      </c>
      <c r="J3632">
        <v>55000</v>
      </c>
      <c r="K3632">
        <v>52899.61</v>
      </c>
      <c r="L3632">
        <v>0.19400000000000001</v>
      </c>
      <c r="M3632" s="63">
        <v>45378</v>
      </c>
      <c r="N3632" s="63">
        <v>45498</v>
      </c>
      <c r="O3632">
        <v>120</v>
      </c>
      <c r="P3632" t="s">
        <v>55</v>
      </c>
      <c r="Q3632">
        <v>0</v>
      </c>
      <c r="R3632">
        <v>0</v>
      </c>
      <c r="S3632">
        <v>0</v>
      </c>
      <c r="T3632">
        <v>0</v>
      </c>
      <c r="U3632">
        <v>0</v>
      </c>
      <c r="V3632">
        <v>0</v>
      </c>
      <c r="W3632">
        <v>0</v>
      </c>
      <c r="X3632" s="1">
        <v>45473</v>
      </c>
      <c r="Y3632" s="1">
        <v>45264</v>
      </c>
      <c r="Z3632" t="s">
        <v>5598</v>
      </c>
      <c r="AA3632" t="s">
        <v>102</v>
      </c>
    </row>
    <row r="3633" spans="1:27" x14ac:dyDescent="0.25">
      <c r="A3633" t="s">
        <v>7299</v>
      </c>
      <c r="B3633" t="s">
        <v>55</v>
      </c>
      <c r="C3633" t="s">
        <v>43</v>
      </c>
      <c r="D3633" t="s">
        <v>5598</v>
      </c>
      <c r="E3633" t="s">
        <v>155</v>
      </c>
      <c r="F3633" t="s">
        <v>13</v>
      </c>
      <c r="G3633" t="s">
        <v>55</v>
      </c>
      <c r="H3633">
        <v>641</v>
      </c>
      <c r="I3633" t="s">
        <v>55</v>
      </c>
      <c r="J3633">
        <v>50000</v>
      </c>
      <c r="K3633">
        <v>49919.93</v>
      </c>
      <c r="L3633">
        <v>0.19400000000000001</v>
      </c>
      <c r="M3633" s="63">
        <v>45429</v>
      </c>
      <c r="N3633" s="63">
        <v>45549</v>
      </c>
      <c r="O3633">
        <v>120</v>
      </c>
      <c r="P3633" t="s">
        <v>55</v>
      </c>
      <c r="Q3633">
        <v>0</v>
      </c>
      <c r="R3633">
        <v>0</v>
      </c>
      <c r="S3633">
        <v>0</v>
      </c>
      <c r="T3633">
        <v>0</v>
      </c>
      <c r="U3633">
        <v>0</v>
      </c>
      <c r="V3633">
        <v>0</v>
      </c>
      <c r="W3633">
        <v>0</v>
      </c>
      <c r="X3633" s="1">
        <v>45473</v>
      </c>
      <c r="Y3633" s="1">
        <v>44738</v>
      </c>
      <c r="Z3633" t="s">
        <v>5598</v>
      </c>
      <c r="AA3633" t="s">
        <v>104</v>
      </c>
    </row>
    <row r="3634" spans="1:27" x14ac:dyDescent="0.25">
      <c r="A3634" t="s">
        <v>7300</v>
      </c>
      <c r="B3634" t="s">
        <v>55</v>
      </c>
      <c r="C3634" t="s">
        <v>43</v>
      </c>
      <c r="D3634" t="s">
        <v>5598</v>
      </c>
      <c r="E3634" t="s">
        <v>155</v>
      </c>
      <c r="F3634" t="s">
        <v>4</v>
      </c>
      <c r="G3634" t="s">
        <v>55</v>
      </c>
      <c r="H3634">
        <v>794</v>
      </c>
      <c r="I3634" t="s">
        <v>55</v>
      </c>
      <c r="J3634">
        <v>45000</v>
      </c>
      <c r="K3634">
        <v>44340.09</v>
      </c>
      <c r="L3634">
        <v>0.19400000000000001</v>
      </c>
      <c r="M3634" s="63">
        <v>45397</v>
      </c>
      <c r="N3634" s="63">
        <v>45517</v>
      </c>
      <c r="O3634">
        <v>120</v>
      </c>
      <c r="P3634" t="s">
        <v>55</v>
      </c>
      <c r="Q3634">
        <v>0</v>
      </c>
      <c r="R3634">
        <v>0</v>
      </c>
      <c r="S3634">
        <v>0</v>
      </c>
      <c r="T3634">
        <v>0</v>
      </c>
      <c r="U3634">
        <v>0</v>
      </c>
      <c r="V3634">
        <v>0</v>
      </c>
      <c r="W3634">
        <v>0</v>
      </c>
      <c r="X3634" s="1">
        <v>45473</v>
      </c>
      <c r="Y3634" s="1">
        <v>45061</v>
      </c>
      <c r="Z3634" t="s">
        <v>5598</v>
      </c>
      <c r="AA3634" t="s">
        <v>102</v>
      </c>
    </row>
    <row r="3635" spans="1:27" x14ac:dyDescent="0.25">
      <c r="A3635" t="s">
        <v>7301</v>
      </c>
      <c r="B3635" t="s">
        <v>55</v>
      </c>
      <c r="C3635" t="s">
        <v>43</v>
      </c>
      <c r="D3635" t="s">
        <v>5598</v>
      </c>
      <c r="E3635" t="s">
        <v>155</v>
      </c>
      <c r="F3635" t="s">
        <v>13</v>
      </c>
      <c r="G3635" t="s">
        <v>55</v>
      </c>
      <c r="H3635">
        <v>732</v>
      </c>
      <c r="I3635" t="s">
        <v>55</v>
      </c>
      <c r="J3635">
        <v>60000</v>
      </c>
      <c r="K3635">
        <v>53235.82</v>
      </c>
      <c r="L3635">
        <v>0.19400000000000001</v>
      </c>
      <c r="M3635" s="63">
        <v>45424</v>
      </c>
      <c r="N3635" s="63">
        <v>45544</v>
      </c>
      <c r="O3635">
        <v>120</v>
      </c>
      <c r="P3635" t="s">
        <v>55</v>
      </c>
      <c r="Q3635">
        <v>0</v>
      </c>
      <c r="R3635">
        <v>0</v>
      </c>
      <c r="S3635">
        <v>0</v>
      </c>
      <c r="T3635">
        <v>0</v>
      </c>
      <c r="U3635">
        <v>0</v>
      </c>
      <c r="V3635">
        <v>0</v>
      </c>
      <c r="W3635">
        <v>0</v>
      </c>
      <c r="X3635" s="1">
        <v>45473</v>
      </c>
      <c r="Y3635" s="1">
        <v>45196</v>
      </c>
      <c r="Z3635" t="s">
        <v>5598</v>
      </c>
      <c r="AA3635" t="s">
        <v>102</v>
      </c>
    </row>
    <row r="3636" spans="1:27" x14ac:dyDescent="0.25">
      <c r="A3636" t="s">
        <v>7302</v>
      </c>
      <c r="B3636" t="s">
        <v>55</v>
      </c>
      <c r="C3636" t="s">
        <v>43</v>
      </c>
      <c r="D3636" t="s">
        <v>5598</v>
      </c>
      <c r="E3636" t="s">
        <v>155</v>
      </c>
      <c r="F3636" t="s">
        <v>13</v>
      </c>
      <c r="G3636" t="s">
        <v>55</v>
      </c>
      <c r="H3636">
        <v>622</v>
      </c>
      <c r="I3636" t="s">
        <v>55</v>
      </c>
      <c r="J3636">
        <v>55000</v>
      </c>
      <c r="K3636">
        <v>1641</v>
      </c>
      <c r="L3636">
        <v>0.26</v>
      </c>
      <c r="M3636" s="63">
        <v>45465</v>
      </c>
      <c r="N3636" s="63">
        <v>45510</v>
      </c>
      <c r="O3636">
        <v>45</v>
      </c>
      <c r="P3636" t="s">
        <v>55</v>
      </c>
      <c r="Q3636">
        <v>0</v>
      </c>
      <c r="R3636">
        <v>0</v>
      </c>
      <c r="S3636">
        <v>0</v>
      </c>
      <c r="T3636">
        <v>0</v>
      </c>
      <c r="U3636">
        <v>0</v>
      </c>
      <c r="V3636">
        <v>0</v>
      </c>
      <c r="W3636">
        <v>0</v>
      </c>
      <c r="X3636" s="1">
        <v>45473</v>
      </c>
      <c r="Y3636" s="1">
        <v>45217</v>
      </c>
      <c r="Z3636" t="s">
        <v>5598</v>
      </c>
      <c r="AA3636" t="s">
        <v>100</v>
      </c>
    </row>
    <row r="3637" spans="1:27" x14ac:dyDescent="0.25">
      <c r="A3637" t="s">
        <v>7303</v>
      </c>
      <c r="B3637" t="s">
        <v>55</v>
      </c>
      <c r="C3637" t="s">
        <v>43</v>
      </c>
      <c r="D3637" t="s">
        <v>5598</v>
      </c>
      <c r="E3637" t="s">
        <v>155</v>
      </c>
      <c r="F3637" t="s">
        <v>5</v>
      </c>
      <c r="G3637" t="s">
        <v>55</v>
      </c>
      <c r="H3637">
        <v>745</v>
      </c>
      <c r="I3637" t="s">
        <v>55</v>
      </c>
      <c r="J3637">
        <v>50000</v>
      </c>
      <c r="K3637">
        <v>49403.62</v>
      </c>
      <c r="L3637">
        <v>0.26</v>
      </c>
      <c r="M3637" s="63">
        <v>45470</v>
      </c>
      <c r="N3637" s="63">
        <v>45500</v>
      </c>
      <c r="O3637">
        <v>30</v>
      </c>
      <c r="P3637" t="s">
        <v>55</v>
      </c>
      <c r="Q3637">
        <v>0</v>
      </c>
      <c r="R3637">
        <v>0</v>
      </c>
      <c r="S3637">
        <v>0</v>
      </c>
      <c r="T3637">
        <v>0</v>
      </c>
      <c r="U3637">
        <v>0</v>
      </c>
      <c r="V3637">
        <v>0</v>
      </c>
      <c r="W3637">
        <v>0</v>
      </c>
      <c r="X3637" s="1">
        <v>45473</v>
      </c>
      <c r="Y3637" s="1">
        <v>44975</v>
      </c>
      <c r="Z3637" t="s">
        <v>5598</v>
      </c>
      <c r="AA3637" t="s">
        <v>99</v>
      </c>
    </row>
    <row r="3638" spans="1:27" x14ac:dyDescent="0.25">
      <c r="A3638" t="s">
        <v>7304</v>
      </c>
      <c r="B3638" t="s">
        <v>55</v>
      </c>
      <c r="C3638" t="s">
        <v>43</v>
      </c>
      <c r="D3638" t="s">
        <v>5598</v>
      </c>
      <c r="E3638" t="s">
        <v>155</v>
      </c>
      <c r="F3638" t="s">
        <v>7</v>
      </c>
      <c r="G3638" t="s">
        <v>55</v>
      </c>
      <c r="H3638">
        <v>465</v>
      </c>
      <c r="I3638" t="s">
        <v>55</v>
      </c>
      <c r="J3638">
        <v>10000</v>
      </c>
      <c r="K3638">
        <v>3322.5</v>
      </c>
      <c r="L3638">
        <v>0.19400000000000001</v>
      </c>
      <c r="M3638" s="63">
        <v>45473</v>
      </c>
      <c r="N3638" s="63">
        <v>45563</v>
      </c>
      <c r="O3638">
        <v>90</v>
      </c>
      <c r="P3638" t="s">
        <v>55</v>
      </c>
      <c r="Q3638">
        <v>0</v>
      </c>
      <c r="R3638">
        <v>0</v>
      </c>
      <c r="S3638">
        <v>0</v>
      </c>
      <c r="T3638">
        <v>0</v>
      </c>
      <c r="U3638">
        <v>0</v>
      </c>
      <c r="V3638">
        <v>0</v>
      </c>
      <c r="W3638">
        <v>0</v>
      </c>
      <c r="X3638" s="1">
        <v>45473</v>
      </c>
      <c r="Y3638" s="1">
        <v>44975</v>
      </c>
      <c r="Z3638" t="s">
        <v>5598</v>
      </c>
      <c r="AA3638" t="s">
        <v>106</v>
      </c>
    </row>
    <row r="3639" spans="1:27" x14ac:dyDescent="0.25">
      <c r="A3639" t="s">
        <v>7305</v>
      </c>
      <c r="B3639" t="s">
        <v>55</v>
      </c>
      <c r="C3639" t="s">
        <v>43</v>
      </c>
      <c r="D3639" t="s">
        <v>5598</v>
      </c>
      <c r="E3639" t="s">
        <v>155</v>
      </c>
      <c r="F3639" t="s">
        <v>13</v>
      </c>
      <c r="G3639" t="s">
        <v>55</v>
      </c>
      <c r="H3639">
        <v>752</v>
      </c>
      <c r="I3639" t="s">
        <v>55</v>
      </c>
      <c r="J3639">
        <v>10000</v>
      </c>
      <c r="K3639">
        <v>1436.11</v>
      </c>
      <c r="L3639">
        <v>0.26</v>
      </c>
      <c r="M3639" s="63">
        <v>45451</v>
      </c>
      <c r="N3639" s="63">
        <v>45496</v>
      </c>
      <c r="O3639">
        <v>45</v>
      </c>
      <c r="P3639" t="s">
        <v>55</v>
      </c>
      <c r="Q3639">
        <v>0</v>
      </c>
      <c r="R3639">
        <v>0</v>
      </c>
      <c r="S3639">
        <v>0</v>
      </c>
      <c r="T3639">
        <v>0</v>
      </c>
      <c r="U3639">
        <v>0</v>
      </c>
      <c r="V3639">
        <v>0</v>
      </c>
      <c r="W3639">
        <v>0</v>
      </c>
      <c r="X3639" s="1">
        <v>45473</v>
      </c>
      <c r="Y3639" s="1">
        <v>45225</v>
      </c>
      <c r="Z3639" t="s">
        <v>5598</v>
      </c>
      <c r="AA3639" t="s">
        <v>100</v>
      </c>
    </row>
    <row r="3640" spans="1:27" x14ac:dyDescent="0.25">
      <c r="A3640" t="s">
        <v>7306</v>
      </c>
      <c r="B3640" t="s">
        <v>55</v>
      </c>
      <c r="C3640" t="s">
        <v>43</v>
      </c>
      <c r="D3640" t="s">
        <v>5598</v>
      </c>
      <c r="E3640" t="s">
        <v>155</v>
      </c>
      <c r="F3640" t="s">
        <v>12</v>
      </c>
      <c r="G3640" t="s">
        <v>55</v>
      </c>
      <c r="H3640">
        <v>629</v>
      </c>
      <c r="I3640" t="s">
        <v>55</v>
      </c>
      <c r="J3640">
        <v>20000</v>
      </c>
      <c r="K3640">
        <v>19320.39</v>
      </c>
      <c r="L3640">
        <v>0.26</v>
      </c>
      <c r="M3640" s="63">
        <v>45473</v>
      </c>
      <c r="N3640" s="63">
        <v>45518</v>
      </c>
      <c r="O3640">
        <v>45</v>
      </c>
      <c r="P3640" t="s">
        <v>55</v>
      </c>
      <c r="Q3640">
        <v>0</v>
      </c>
      <c r="R3640">
        <v>0</v>
      </c>
      <c r="S3640">
        <v>0</v>
      </c>
      <c r="T3640">
        <v>0</v>
      </c>
      <c r="U3640">
        <v>0</v>
      </c>
      <c r="V3640">
        <v>0</v>
      </c>
      <c r="W3640">
        <v>0</v>
      </c>
      <c r="X3640" s="1">
        <v>45473</v>
      </c>
      <c r="Y3640" s="1">
        <v>45078</v>
      </c>
      <c r="Z3640" t="s">
        <v>5598</v>
      </c>
      <c r="AA3640" t="s">
        <v>104</v>
      </c>
    </row>
    <row r="3641" spans="1:27" x14ac:dyDescent="0.25">
      <c r="A3641" t="s">
        <v>7307</v>
      </c>
      <c r="B3641" t="s">
        <v>55</v>
      </c>
      <c r="C3641" t="s">
        <v>43</v>
      </c>
      <c r="D3641" t="s">
        <v>5598</v>
      </c>
      <c r="E3641" t="s">
        <v>155</v>
      </c>
      <c r="F3641" t="s">
        <v>8</v>
      </c>
      <c r="G3641" t="s">
        <v>55</v>
      </c>
      <c r="H3641">
        <v>620</v>
      </c>
      <c r="I3641" t="s">
        <v>55</v>
      </c>
      <c r="J3641">
        <v>25000</v>
      </c>
      <c r="K3641">
        <v>22873.5</v>
      </c>
      <c r="L3641">
        <v>0.19400000000000001</v>
      </c>
      <c r="M3641" s="63">
        <v>45391</v>
      </c>
      <c r="N3641" s="63">
        <v>45481</v>
      </c>
      <c r="O3641">
        <v>90</v>
      </c>
      <c r="P3641" t="s">
        <v>55</v>
      </c>
      <c r="Q3641">
        <v>0</v>
      </c>
      <c r="R3641">
        <v>0</v>
      </c>
      <c r="S3641">
        <v>0</v>
      </c>
      <c r="T3641">
        <v>0</v>
      </c>
      <c r="U3641">
        <v>0</v>
      </c>
      <c r="V3641">
        <v>0</v>
      </c>
      <c r="W3641">
        <v>0</v>
      </c>
      <c r="X3641" s="1">
        <v>45473</v>
      </c>
      <c r="Y3641" s="1">
        <v>44892</v>
      </c>
      <c r="Z3641" t="s">
        <v>5598</v>
      </c>
      <c r="AA3641" t="s">
        <v>102</v>
      </c>
    </row>
    <row r="3642" spans="1:27" x14ac:dyDescent="0.25">
      <c r="A3642" t="s">
        <v>7308</v>
      </c>
      <c r="B3642" t="s">
        <v>55</v>
      </c>
      <c r="C3642" t="s">
        <v>43</v>
      </c>
      <c r="D3642" t="s">
        <v>5598</v>
      </c>
      <c r="E3642" t="s">
        <v>155</v>
      </c>
      <c r="F3642" t="s">
        <v>5</v>
      </c>
      <c r="G3642" t="s">
        <v>55</v>
      </c>
      <c r="H3642">
        <v>606</v>
      </c>
      <c r="I3642" t="s">
        <v>55</v>
      </c>
      <c r="J3642">
        <v>40000</v>
      </c>
      <c r="K3642">
        <v>38309.550000000003</v>
      </c>
      <c r="L3642">
        <v>0.19400000000000001</v>
      </c>
      <c r="M3642" s="63">
        <v>45444</v>
      </c>
      <c r="N3642" s="63">
        <v>45489</v>
      </c>
      <c r="O3642">
        <v>45</v>
      </c>
      <c r="P3642" t="s">
        <v>55</v>
      </c>
      <c r="Q3642">
        <v>0</v>
      </c>
      <c r="R3642">
        <v>0</v>
      </c>
      <c r="S3642">
        <v>0</v>
      </c>
      <c r="T3642">
        <v>0</v>
      </c>
      <c r="U3642">
        <v>0</v>
      </c>
      <c r="V3642">
        <v>0</v>
      </c>
      <c r="W3642">
        <v>0</v>
      </c>
      <c r="X3642" s="1">
        <v>45473</v>
      </c>
      <c r="Y3642" s="1">
        <v>45194</v>
      </c>
      <c r="Z3642" t="s">
        <v>5598</v>
      </c>
      <c r="AA3642" t="s">
        <v>99</v>
      </c>
    </row>
    <row r="3643" spans="1:27" x14ac:dyDescent="0.25">
      <c r="A3643" t="s">
        <v>7309</v>
      </c>
      <c r="B3643" t="s">
        <v>55</v>
      </c>
      <c r="C3643" t="s">
        <v>43</v>
      </c>
      <c r="D3643" t="s">
        <v>5598</v>
      </c>
      <c r="E3643" t="s">
        <v>155</v>
      </c>
      <c r="F3643" t="s">
        <v>13</v>
      </c>
      <c r="G3643" t="s">
        <v>55</v>
      </c>
      <c r="H3643">
        <v>647</v>
      </c>
      <c r="I3643" t="s">
        <v>55</v>
      </c>
      <c r="J3643">
        <v>55000</v>
      </c>
      <c r="K3643">
        <v>25310.67</v>
      </c>
      <c r="L3643">
        <v>0.19400000000000001</v>
      </c>
      <c r="M3643" s="63">
        <v>45447</v>
      </c>
      <c r="N3643" s="63">
        <v>45492</v>
      </c>
      <c r="O3643">
        <v>45</v>
      </c>
      <c r="P3643" t="s">
        <v>55</v>
      </c>
      <c r="Q3643">
        <v>0</v>
      </c>
      <c r="R3643">
        <v>0</v>
      </c>
      <c r="S3643">
        <v>0</v>
      </c>
      <c r="T3643">
        <v>0</v>
      </c>
      <c r="U3643">
        <v>0</v>
      </c>
      <c r="V3643">
        <v>0</v>
      </c>
      <c r="W3643">
        <v>0</v>
      </c>
      <c r="X3643" s="1">
        <v>45473</v>
      </c>
      <c r="Y3643" s="1">
        <v>45055</v>
      </c>
      <c r="Z3643" t="s">
        <v>5598</v>
      </c>
      <c r="AA3643" t="s">
        <v>101</v>
      </c>
    </row>
    <row r="3644" spans="1:27" x14ac:dyDescent="0.25">
      <c r="A3644" t="s">
        <v>7310</v>
      </c>
      <c r="B3644" t="s">
        <v>55</v>
      </c>
      <c r="C3644" t="s">
        <v>43</v>
      </c>
      <c r="D3644" t="s">
        <v>5598</v>
      </c>
      <c r="E3644" t="s">
        <v>155</v>
      </c>
      <c r="F3644" t="s">
        <v>9</v>
      </c>
      <c r="G3644" t="s">
        <v>55</v>
      </c>
      <c r="H3644">
        <v>542</v>
      </c>
      <c r="I3644" t="s">
        <v>55</v>
      </c>
      <c r="J3644">
        <v>100000</v>
      </c>
      <c r="K3644">
        <v>79222</v>
      </c>
      <c r="L3644">
        <v>0.26</v>
      </c>
      <c r="M3644" s="63">
        <v>45452</v>
      </c>
      <c r="N3644" s="63">
        <v>45497</v>
      </c>
      <c r="O3644">
        <v>45</v>
      </c>
      <c r="P3644" t="s">
        <v>55</v>
      </c>
      <c r="Q3644">
        <v>0</v>
      </c>
      <c r="R3644">
        <v>0</v>
      </c>
      <c r="S3644">
        <v>0</v>
      </c>
      <c r="T3644">
        <v>0</v>
      </c>
      <c r="U3644">
        <v>0</v>
      </c>
      <c r="V3644">
        <v>0</v>
      </c>
      <c r="W3644">
        <v>0</v>
      </c>
      <c r="X3644" s="1">
        <v>45473</v>
      </c>
      <c r="Y3644" s="1">
        <v>44890</v>
      </c>
      <c r="Z3644" t="s">
        <v>5598</v>
      </c>
      <c r="AA3644" t="s">
        <v>101</v>
      </c>
    </row>
    <row r="3645" spans="1:27" x14ac:dyDescent="0.25">
      <c r="A3645" t="s">
        <v>7311</v>
      </c>
      <c r="B3645" t="s">
        <v>55</v>
      </c>
      <c r="C3645" t="s">
        <v>43</v>
      </c>
      <c r="D3645" t="s">
        <v>5598</v>
      </c>
      <c r="E3645" t="s">
        <v>155</v>
      </c>
      <c r="F3645" t="s">
        <v>12</v>
      </c>
      <c r="G3645" t="s">
        <v>55</v>
      </c>
      <c r="H3645">
        <v>741</v>
      </c>
      <c r="I3645" t="s">
        <v>55</v>
      </c>
      <c r="J3645">
        <v>45000</v>
      </c>
      <c r="K3645">
        <v>44341.95</v>
      </c>
      <c r="L3645">
        <v>0.26</v>
      </c>
      <c r="M3645" s="63">
        <v>45471</v>
      </c>
      <c r="N3645" s="63">
        <v>45516</v>
      </c>
      <c r="O3645">
        <v>45</v>
      </c>
      <c r="P3645" t="s">
        <v>55</v>
      </c>
      <c r="Q3645">
        <v>0</v>
      </c>
      <c r="R3645">
        <v>0</v>
      </c>
      <c r="S3645">
        <v>0</v>
      </c>
      <c r="T3645">
        <v>0</v>
      </c>
      <c r="U3645">
        <v>0</v>
      </c>
      <c r="V3645">
        <v>0</v>
      </c>
      <c r="W3645">
        <v>0</v>
      </c>
      <c r="X3645" s="1">
        <v>45473</v>
      </c>
      <c r="Y3645" s="1">
        <v>45215</v>
      </c>
      <c r="Z3645" t="s">
        <v>5598</v>
      </c>
      <c r="AA3645" t="s">
        <v>100</v>
      </c>
    </row>
    <row r="3646" spans="1:27" x14ac:dyDescent="0.25">
      <c r="A3646" t="s">
        <v>7312</v>
      </c>
      <c r="B3646" t="s">
        <v>55</v>
      </c>
      <c r="C3646" t="s">
        <v>43</v>
      </c>
      <c r="D3646" t="s">
        <v>5598</v>
      </c>
      <c r="E3646" t="s">
        <v>155</v>
      </c>
      <c r="F3646" t="s">
        <v>8</v>
      </c>
      <c r="G3646" t="s">
        <v>55</v>
      </c>
      <c r="H3646">
        <v>644</v>
      </c>
      <c r="I3646" t="s">
        <v>55</v>
      </c>
      <c r="J3646">
        <v>50000</v>
      </c>
      <c r="K3646">
        <v>33371.040000000001</v>
      </c>
      <c r="L3646">
        <v>0.19400000000000001</v>
      </c>
      <c r="M3646" s="63">
        <v>45413</v>
      </c>
      <c r="N3646" s="63">
        <v>45533</v>
      </c>
      <c r="O3646">
        <v>120</v>
      </c>
      <c r="P3646" t="s">
        <v>55</v>
      </c>
      <c r="Q3646">
        <v>0</v>
      </c>
      <c r="R3646">
        <v>0</v>
      </c>
      <c r="S3646">
        <v>0</v>
      </c>
      <c r="T3646">
        <v>0</v>
      </c>
      <c r="U3646">
        <v>0</v>
      </c>
      <c r="V3646">
        <v>0</v>
      </c>
      <c r="W3646">
        <v>0</v>
      </c>
      <c r="X3646" s="1">
        <v>45473</v>
      </c>
      <c r="Y3646" s="1">
        <v>45053</v>
      </c>
      <c r="Z3646" t="s">
        <v>5598</v>
      </c>
      <c r="AA3646" t="s">
        <v>99</v>
      </c>
    </row>
    <row r="3647" spans="1:27" x14ac:dyDescent="0.25">
      <c r="A3647" t="s">
        <v>7313</v>
      </c>
      <c r="B3647" t="s">
        <v>55</v>
      </c>
      <c r="C3647" t="s">
        <v>43</v>
      </c>
      <c r="D3647" t="s">
        <v>5598</v>
      </c>
      <c r="E3647" t="s">
        <v>155</v>
      </c>
      <c r="F3647" t="s">
        <v>7</v>
      </c>
      <c r="G3647" t="s">
        <v>55</v>
      </c>
      <c r="H3647">
        <v>671</v>
      </c>
      <c r="I3647" t="s">
        <v>55</v>
      </c>
      <c r="J3647">
        <v>25000</v>
      </c>
      <c r="K3647">
        <v>24286.58</v>
      </c>
      <c r="L3647">
        <v>0.19400000000000001</v>
      </c>
      <c r="M3647" s="63">
        <v>45395</v>
      </c>
      <c r="N3647" s="63">
        <v>45485</v>
      </c>
      <c r="O3647">
        <v>90</v>
      </c>
      <c r="P3647" t="s">
        <v>55</v>
      </c>
      <c r="Q3647">
        <v>0</v>
      </c>
      <c r="R3647">
        <v>0</v>
      </c>
      <c r="S3647">
        <v>0</v>
      </c>
      <c r="T3647">
        <v>0</v>
      </c>
      <c r="U3647">
        <v>0</v>
      </c>
      <c r="V3647">
        <v>0</v>
      </c>
      <c r="W3647">
        <v>0</v>
      </c>
      <c r="X3647" s="1">
        <v>45473</v>
      </c>
      <c r="Y3647" s="1">
        <v>44905</v>
      </c>
      <c r="Z3647" t="s">
        <v>5598</v>
      </c>
      <c r="AA3647" t="s">
        <v>99</v>
      </c>
    </row>
    <row r="3648" spans="1:27" x14ac:dyDescent="0.25">
      <c r="A3648" t="s">
        <v>7314</v>
      </c>
      <c r="B3648" t="s">
        <v>55</v>
      </c>
      <c r="C3648" t="s">
        <v>43</v>
      </c>
      <c r="D3648" t="s">
        <v>5598</v>
      </c>
      <c r="E3648" t="s">
        <v>155</v>
      </c>
      <c r="F3648" t="s">
        <v>7</v>
      </c>
      <c r="G3648" t="s">
        <v>55</v>
      </c>
      <c r="H3648">
        <v>726</v>
      </c>
      <c r="I3648" t="s">
        <v>55</v>
      </c>
      <c r="J3648">
        <v>25000</v>
      </c>
      <c r="K3648">
        <v>24859.5</v>
      </c>
      <c r="L3648">
        <v>0.19400000000000001</v>
      </c>
      <c r="M3648" s="63">
        <v>45454</v>
      </c>
      <c r="N3648" s="63">
        <v>45499</v>
      </c>
      <c r="O3648">
        <v>45</v>
      </c>
      <c r="P3648" t="s">
        <v>55</v>
      </c>
      <c r="Q3648">
        <v>0</v>
      </c>
      <c r="R3648">
        <v>0</v>
      </c>
      <c r="S3648">
        <v>0</v>
      </c>
      <c r="T3648">
        <v>0</v>
      </c>
      <c r="U3648">
        <v>0</v>
      </c>
      <c r="V3648">
        <v>0</v>
      </c>
      <c r="W3648">
        <v>0</v>
      </c>
      <c r="X3648" s="1">
        <v>45473</v>
      </c>
      <c r="Y3648" s="1">
        <v>44456</v>
      </c>
      <c r="Z3648" t="s">
        <v>5598</v>
      </c>
      <c r="AA3648" t="s">
        <v>101</v>
      </c>
    </row>
    <row r="3649" spans="1:27" x14ac:dyDescent="0.25">
      <c r="A3649" t="s">
        <v>7315</v>
      </c>
      <c r="B3649" t="s">
        <v>55</v>
      </c>
      <c r="C3649" t="s">
        <v>43</v>
      </c>
      <c r="D3649" t="s">
        <v>5598</v>
      </c>
      <c r="E3649" t="s">
        <v>155</v>
      </c>
      <c r="F3649" t="s">
        <v>13</v>
      </c>
      <c r="G3649" t="s">
        <v>55</v>
      </c>
      <c r="H3649">
        <v>602</v>
      </c>
      <c r="I3649" t="s">
        <v>55</v>
      </c>
      <c r="J3649">
        <v>5000</v>
      </c>
      <c r="K3649">
        <v>3531</v>
      </c>
      <c r="L3649">
        <v>0.26</v>
      </c>
      <c r="M3649" s="63">
        <v>45473</v>
      </c>
      <c r="N3649" s="63">
        <v>45518</v>
      </c>
      <c r="O3649">
        <v>45</v>
      </c>
      <c r="P3649" t="s">
        <v>55</v>
      </c>
      <c r="Q3649">
        <v>0</v>
      </c>
      <c r="R3649">
        <v>0</v>
      </c>
      <c r="S3649">
        <v>0</v>
      </c>
      <c r="T3649">
        <v>0</v>
      </c>
      <c r="U3649">
        <v>0</v>
      </c>
      <c r="V3649">
        <v>0</v>
      </c>
      <c r="W3649">
        <v>0</v>
      </c>
      <c r="X3649" s="1">
        <v>45473</v>
      </c>
      <c r="Y3649" s="1">
        <v>45099</v>
      </c>
      <c r="Z3649" t="s">
        <v>5598</v>
      </c>
      <c r="AA3649" t="s">
        <v>100</v>
      </c>
    </row>
    <row r="3650" spans="1:27" x14ac:dyDescent="0.25">
      <c r="A3650" t="s">
        <v>7316</v>
      </c>
      <c r="B3650" t="s">
        <v>55</v>
      </c>
      <c r="C3650" t="s">
        <v>43</v>
      </c>
      <c r="D3650" t="s">
        <v>5598</v>
      </c>
      <c r="E3650" t="s">
        <v>155</v>
      </c>
      <c r="F3650" t="s">
        <v>15</v>
      </c>
      <c r="G3650" t="s">
        <v>55</v>
      </c>
      <c r="H3650">
        <v>740</v>
      </c>
      <c r="I3650" t="s">
        <v>55</v>
      </c>
      <c r="J3650">
        <v>55000</v>
      </c>
      <c r="K3650">
        <v>52625.599999999999</v>
      </c>
      <c r="L3650">
        <v>0.19400000000000001</v>
      </c>
      <c r="M3650" s="63">
        <v>45421</v>
      </c>
      <c r="N3650" s="63">
        <v>45541</v>
      </c>
      <c r="O3650">
        <v>120</v>
      </c>
      <c r="P3650" t="s">
        <v>55</v>
      </c>
      <c r="Q3650">
        <v>0</v>
      </c>
      <c r="R3650">
        <v>0</v>
      </c>
      <c r="S3650">
        <v>0</v>
      </c>
      <c r="T3650">
        <v>0</v>
      </c>
      <c r="U3650">
        <v>0</v>
      </c>
      <c r="V3650">
        <v>0</v>
      </c>
      <c r="W3650">
        <v>0</v>
      </c>
      <c r="X3650" s="1">
        <v>45473</v>
      </c>
      <c r="Y3650" s="1">
        <v>45186</v>
      </c>
      <c r="Z3650" t="s">
        <v>5598</v>
      </c>
      <c r="AA3650" t="s">
        <v>102</v>
      </c>
    </row>
    <row r="3651" spans="1:27" x14ac:dyDescent="0.25">
      <c r="A3651" t="s">
        <v>7317</v>
      </c>
      <c r="B3651" t="s">
        <v>55</v>
      </c>
      <c r="C3651" t="s">
        <v>43</v>
      </c>
      <c r="D3651" t="s">
        <v>5598</v>
      </c>
      <c r="E3651" t="s">
        <v>155</v>
      </c>
      <c r="F3651" t="s">
        <v>6</v>
      </c>
      <c r="G3651" t="s">
        <v>55</v>
      </c>
      <c r="H3651">
        <v>796</v>
      </c>
      <c r="I3651" t="s">
        <v>55</v>
      </c>
      <c r="J3651">
        <v>75000</v>
      </c>
      <c r="K3651">
        <v>72624.490000000005</v>
      </c>
      <c r="L3651">
        <v>0.19400000000000001</v>
      </c>
      <c r="M3651" s="63">
        <v>45404</v>
      </c>
      <c r="N3651" s="63">
        <v>45494</v>
      </c>
      <c r="O3651">
        <v>90</v>
      </c>
      <c r="P3651" t="s">
        <v>55</v>
      </c>
      <c r="Q3651">
        <v>0</v>
      </c>
      <c r="R3651">
        <v>0</v>
      </c>
      <c r="S3651">
        <v>0</v>
      </c>
      <c r="T3651">
        <v>0</v>
      </c>
      <c r="U3651">
        <v>0</v>
      </c>
      <c r="V3651">
        <v>0</v>
      </c>
      <c r="W3651">
        <v>0</v>
      </c>
      <c r="X3651" s="1">
        <v>45473</v>
      </c>
      <c r="Y3651" s="1">
        <v>45026</v>
      </c>
      <c r="Z3651" t="s">
        <v>5598</v>
      </c>
      <c r="AA3651" t="s">
        <v>99</v>
      </c>
    </row>
    <row r="3652" spans="1:27" x14ac:dyDescent="0.25">
      <c r="A3652" t="s">
        <v>7318</v>
      </c>
      <c r="B3652" t="s">
        <v>55</v>
      </c>
      <c r="C3652" t="s">
        <v>43</v>
      </c>
      <c r="D3652" t="s">
        <v>5598</v>
      </c>
      <c r="E3652" t="s">
        <v>155</v>
      </c>
      <c r="F3652" t="s">
        <v>5</v>
      </c>
      <c r="G3652" t="s">
        <v>55</v>
      </c>
      <c r="H3652">
        <v>485</v>
      </c>
      <c r="I3652" t="s">
        <v>55</v>
      </c>
      <c r="J3652">
        <v>20000</v>
      </c>
      <c r="K3652">
        <v>19620</v>
      </c>
      <c r="L3652">
        <v>0.19400000000000001</v>
      </c>
      <c r="M3652" s="63">
        <v>45442</v>
      </c>
      <c r="N3652" s="63">
        <v>45487</v>
      </c>
      <c r="O3652">
        <v>45</v>
      </c>
      <c r="P3652" t="s">
        <v>55</v>
      </c>
      <c r="Q3652">
        <v>0</v>
      </c>
      <c r="R3652">
        <v>0</v>
      </c>
      <c r="S3652">
        <v>0</v>
      </c>
      <c r="T3652">
        <v>0</v>
      </c>
      <c r="U3652">
        <v>0</v>
      </c>
      <c r="V3652">
        <v>0</v>
      </c>
      <c r="W3652">
        <v>0</v>
      </c>
      <c r="X3652" s="1">
        <v>45473</v>
      </c>
      <c r="Y3652" s="1">
        <v>44975</v>
      </c>
      <c r="Z3652" t="s">
        <v>5598</v>
      </c>
      <c r="AA3652" t="s">
        <v>100</v>
      </c>
    </row>
    <row r="3653" spans="1:27" x14ac:dyDescent="0.25">
      <c r="A3653" t="s">
        <v>7319</v>
      </c>
      <c r="B3653" t="s">
        <v>55</v>
      </c>
      <c r="C3653" t="s">
        <v>43</v>
      </c>
      <c r="D3653" t="s">
        <v>5598</v>
      </c>
      <c r="E3653" t="s">
        <v>155</v>
      </c>
      <c r="F3653" t="s">
        <v>12</v>
      </c>
      <c r="G3653" t="s">
        <v>55</v>
      </c>
      <c r="H3653">
        <v>716</v>
      </c>
      <c r="I3653" t="s">
        <v>55</v>
      </c>
      <c r="J3653">
        <v>5000</v>
      </c>
      <c r="K3653">
        <v>2022</v>
      </c>
      <c r="L3653">
        <v>0.26</v>
      </c>
      <c r="M3653" s="63">
        <v>45454</v>
      </c>
      <c r="N3653" s="63">
        <v>45499</v>
      </c>
      <c r="O3653">
        <v>45</v>
      </c>
      <c r="P3653" t="s">
        <v>55</v>
      </c>
      <c r="Q3653">
        <v>0</v>
      </c>
      <c r="R3653">
        <v>0</v>
      </c>
      <c r="S3653">
        <v>0</v>
      </c>
      <c r="T3653">
        <v>0</v>
      </c>
      <c r="U3653">
        <v>0</v>
      </c>
      <c r="V3653">
        <v>0</v>
      </c>
      <c r="W3653">
        <v>0</v>
      </c>
      <c r="X3653" s="1">
        <v>45473</v>
      </c>
      <c r="Y3653" s="1">
        <v>45169</v>
      </c>
      <c r="Z3653" t="s">
        <v>5598</v>
      </c>
      <c r="AA3653" t="s">
        <v>100</v>
      </c>
    </row>
    <row r="3654" spans="1:27" x14ac:dyDescent="0.25">
      <c r="A3654" t="s">
        <v>7320</v>
      </c>
      <c r="B3654" t="s">
        <v>55</v>
      </c>
      <c r="C3654" t="s">
        <v>43</v>
      </c>
      <c r="D3654" t="s">
        <v>5598</v>
      </c>
      <c r="E3654" t="s">
        <v>155</v>
      </c>
      <c r="F3654" t="s">
        <v>14</v>
      </c>
      <c r="G3654" t="s">
        <v>55</v>
      </c>
      <c r="H3654">
        <v>554</v>
      </c>
      <c r="I3654" t="s">
        <v>55</v>
      </c>
      <c r="J3654">
        <v>75000</v>
      </c>
      <c r="K3654">
        <v>61756.5</v>
      </c>
      <c r="L3654">
        <v>0.19400000000000001</v>
      </c>
      <c r="M3654" s="63">
        <v>45394</v>
      </c>
      <c r="N3654" s="63">
        <v>45484</v>
      </c>
      <c r="O3654">
        <v>90</v>
      </c>
      <c r="P3654" t="s">
        <v>55</v>
      </c>
      <c r="Q3654">
        <v>0</v>
      </c>
      <c r="R3654">
        <v>0</v>
      </c>
      <c r="S3654">
        <v>0</v>
      </c>
      <c r="T3654">
        <v>0</v>
      </c>
      <c r="U3654">
        <v>0</v>
      </c>
      <c r="V3654">
        <v>0</v>
      </c>
      <c r="W3654">
        <v>0</v>
      </c>
      <c r="X3654" s="1">
        <v>45473</v>
      </c>
      <c r="Y3654" s="1">
        <v>44866</v>
      </c>
      <c r="Z3654" t="s">
        <v>5598</v>
      </c>
      <c r="AA3654" t="s">
        <v>99</v>
      </c>
    </row>
    <row r="3655" spans="1:27" x14ac:dyDescent="0.25">
      <c r="A3655" t="s">
        <v>7321</v>
      </c>
      <c r="B3655" t="s">
        <v>55</v>
      </c>
      <c r="C3655" t="s">
        <v>43</v>
      </c>
      <c r="D3655" t="s">
        <v>5598</v>
      </c>
      <c r="E3655" t="s">
        <v>155</v>
      </c>
      <c r="F3655" t="s">
        <v>13</v>
      </c>
      <c r="G3655" t="s">
        <v>55</v>
      </c>
      <c r="H3655">
        <v>541</v>
      </c>
      <c r="I3655" t="s">
        <v>55</v>
      </c>
      <c r="J3655">
        <v>100000</v>
      </c>
      <c r="K3655">
        <v>96141.09</v>
      </c>
      <c r="L3655">
        <v>0.19400000000000001</v>
      </c>
      <c r="M3655" s="63">
        <v>45424</v>
      </c>
      <c r="N3655" s="63">
        <v>45544</v>
      </c>
      <c r="O3655">
        <v>120</v>
      </c>
      <c r="P3655" t="s">
        <v>55</v>
      </c>
      <c r="Q3655">
        <v>0</v>
      </c>
      <c r="R3655">
        <v>0</v>
      </c>
      <c r="S3655">
        <v>0</v>
      </c>
      <c r="T3655">
        <v>0</v>
      </c>
      <c r="U3655">
        <v>0</v>
      </c>
      <c r="V3655">
        <v>0</v>
      </c>
      <c r="W3655">
        <v>0</v>
      </c>
      <c r="X3655" s="1">
        <v>45473</v>
      </c>
      <c r="Y3655" s="1">
        <v>44695</v>
      </c>
      <c r="Z3655" t="s">
        <v>5598</v>
      </c>
      <c r="AA3655" t="s">
        <v>99</v>
      </c>
    </row>
    <row r="3656" spans="1:27" x14ac:dyDescent="0.25">
      <c r="A3656" t="s">
        <v>7322</v>
      </c>
      <c r="B3656" t="s">
        <v>55</v>
      </c>
      <c r="C3656" t="s">
        <v>43</v>
      </c>
      <c r="D3656" t="s">
        <v>5598</v>
      </c>
      <c r="E3656" t="s">
        <v>155</v>
      </c>
      <c r="F3656" t="s">
        <v>7</v>
      </c>
      <c r="G3656" t="s">
        <v>55</v>
      </c>
      <c r="H3656">
        <v>618</v>
      </c>
      <c r="I3656" t="s">
        <v>55</v>
      </c>
      <c r="J3656">
        <v>15000</v>
      </c>
      <c r="K3656">
        <v>13303.5</v>
      </c>
      <c r="L3656">
        <v>0.19400000000000001</v>
      </c>
      <c r="M3656" s="63">
        <v>45402</v>
      </c>
      <c r="N3656" s="63">
        <v>45522</v>
      </c>
      <c r="O3656">
        <v>120</v>
      </c>
      <c r="P3656" t="s">
        <v>55</v>
      </c>
      <c r="Q3656">
        <v>0</v>
      </c>
      <c r="R3656">
        <v>0</v>
      </c>
      <c r="S3656">
        <v>0</v>
      </c>
      <c r="T3656">
        <v>0</v>
      </c>
      <c r="U3656">
        <v>0</v>
      </c>
      <c r="V3656">
        <v>0</v>
      </c>
      <c r="W3656">
        <v>0</v>
      </c>
      <c r="X3656" s="1">
        <v>45473</v>
      </c>
      <c r="Y3656" s="1">
        <v>45154</v>
      </c>
      <c r="Z3656" t="s">
        <v>5598</v>
      </c>
      <c r="AA3656" t="s">
        <v>102</v>
      </c>
    </row>
    <row r="3657" spans="1:27" x14ac:dyDescent="0.25">
      <c r="A3657" t="s">
        <v>7323</v>
      </c>
      <c r="B3657" t="s">
        <v>55</v>
      </c>
      <c r="C3657" t="s">
        <v>43</v>
      </c>
      <c r="D3657" t="s">
        <v>5598</v>
      </c>
      <c r="E3657" t="s">
        <v>155</v>
      </c>
      <c r="F3657" t="s">
        <v>13</v>
      </c>
      <c r="G3657" t="s">
        <v>55</v>
      </c>
      <c r="H3657">
        <v>615</v>
      </c>
      <c r="I3657" t="s">
        <v>55</v>
      </c>
      <c r="J3657">
        <v>25000</v>
      </c>
      <c r="K3657">
        <v>7894.5</v>
      </c>
      <c r="L3657">
        <v>0.19400000000000001</v>
      </c>
      <c r="M3657" s="63">
        <v>45418</v>
      </c>
      <c r="N3657" s="63">
        <v>45538</v>
      </c>
      <c r="O3657">
        <v>120</v>
      </c>
      <c r="P3657" t="s">
        <v>55</v>
      </c>
      <c r="Q3657">
        <v>0</v>
      </c>
      <c r="R3657">
        <v>0</v>
      </c>
      <c r="S3657">
        <v>0</v>
      </c>
      <c r="T3657">
        <v>0</v>
      </c>
      <c r="U3657">
        <v>0</v>
      </c>
      <c r="V3657">
        <v>0</v>
      </c>
      <c r="W3657">
        <v>0</v>
      </c>
      <c r="X3657" s="1">
        <v>45473</v>
      </c>
      <c r="Y3657" s="1">
        <v>45132</v>
      </c>
      <c r="Z3657" t="s">
        <v>5598</v>
      </c>
      <c r="AA3657" t="s">
        <v>102</v>
      </c>
    </row>
    <row r="3658" spans="1:27" x14ac:dyDescent="0.25">
      <c r="A3658" t="s">
        <v>7324</v>
      </c>
      <c r="B3658" t="s">
        <v>55</v>
      </c>
      <c r="C3658" t="s">
        <v>43</v>
      </c>
      <c r="D3658" t="s">
        <v>5598</v>
      </c>
      <c r="E3658" t="s">
        <v>155</v>
      </c>
      <c r="F3658" t="s">
        <v>7</v>
      </c>
      <c r="G3658" t="s">
        <v>55</v>
      </c>
      <c r="H3658">
        <v>794</v>
      </c>
      <c r="I3658" t="s">
        <v>55</v>
      </c>
      <c r="J3658">
        <v>35000</v>
      </c>
      <c r="K3658">
        <v>3423</v>
      </c>
      <c r="L3658">
        <v>0.26</v>
      </c>
      <c r="M3658" s="63">
        <v>45437</v>
      </c>
      <c r="N3658" s="63">
        <v>45482</v>
      </c>
      <c r="O3658">
        <v>45</v>
      </c>
      <c r="P3658" t="s">
        <v>55</v>
      </c>
      <c r="Q3658">
        <v>0</v>
      </c>
      <c r="R3658">
        <v>0</v>
      </c>
      <c r="S3658">
        <v>0</v>
      </c>
      <c r="T3658">
        <v>0</v>
      </c>
      <c r="U3658">
        <v>0</v>
      </c>
      <c r="V3658">
        <v>0</v>
      </c>
      <c r="W3658">
        <v>0</v>
      </c>
      <c r="X3658" s="1">
        <v>45473</v>
      </c>
      <c r="Y3658" s="1">
        <v>45085</v>
      </c>
      <c r="Z3658" t="s">
        <v>5598</v>
      </c>
      <c r="AA3658" t="s">
        <v>100</v>
      </c>
    </row>
    <row r="3659" spans="1:27" x14ac:dyDescent="0.25">
      <c r="A3659" t="s">
        <v>7325</v>
      </c>
      <c r="B3659" t="s">
        <v>55</v>
      </c>
      <c r="C3659" t="s">
        <v>43</v>
      </c>
      <c r="D3659" t="s">
        <v>5598</v>
      </c>
      <c r="E3659" t="s">
        <v>155</v>
      </c>
      <c r="F3659" t="s">
        <v>4</v>
      </c>
      <c r="G3659" t="s">
        <v>55</v>
      </c>
      <c r="H3659">
        <v>700</v>
      </c>
      <c r="I3659" t="s">
        <v>55</v>
      </c>
      <c r="J3659">
        <v>15000</v>
      </c>
      <c r="K3659">
        <v>14859.23</v>
      </c>
      <c r="L3659">
        <v>0.26</v>
      </c>
      <c r="M3659" s="63">
        <v>45430</v>
      </c>
      <c r="N3659" s="63">
        <v>45475</v>
      </c>
      <c r="O3659">
        <v>45</v>
      </c>
      <c r="P3659" t="s">
        <v>55</v>
      </c>
      <c r="Q3659">
        <v>0</v>
      </c>
      <c r="R3659">
        <v>0</v>
      </c>
      <c r="S3659">
        <v>0</v>
      </c>
      <c r="T3659">
        <v>0</v>
      </c>
      <c r="U3659">
        <v>0</v>
      </c>
      <c r="V3659">
        <v>0</v>
      </c>
      <c r="W3659">
        <v>0</v>
      </c>
      <c r="X3659" s="1">
        <v>45473</v>
      </c>
      <c r="Y3659" s="1">
        <v>45051</v>
      </c>
      <c r="Z3659" t="s">
        <v>5598</v>
      </c>
      <c r="AA3659" t="s">
        <v>100</v>
      </c>
    </row>
    <row r="3660" spans="1:27" x14ac:dyDescent="0.25">
      <c r="A3660" t="s">
        <v>7326</v>
      </c>
      <c r="B3660" t="s">
        <v>55</v>
      </c>
      <c r="C3660" t="s">
        <v>43</v>
      </c>
      <c r="D3660" t="s">
        <v>5598</v>
      </c>
      <c r="E3660" t="s">
        <v>155</v>
      </c>
      <c r="F3660" t="s">
        <v>14</v>
      </c>
      <c r="G3660" t="s">
        <v>55</v>
      </c>
      <c r="H3660">
        <v>732</v>
      </c>
      <c r="I3660" t="s">
        <v>55</v>
      </c>
      <c r="J3660">
        <v>60000</v>
      </c>
      <c r="K3660">
        <v>35914.5</v>
      </c>
      <c r="L3660">
        <v>0.19400000000000001</v>
      </c>
      <c r="M3660" s="63">
        <v>45439</v>
      </c>
      <c r="N3660" s="63">
        <v>45484</v>
      </c>
      <c r="O3660">
        <v>45</v>
      </c>
      <c r="P3660" t="s">
        <v>55</v>
      </c>
      <c r="Q3660">
        <v>0</v>
      </c>
      <c r="R3660">
        <v>0</v>
      </c>
      <c r="S3660">
        <v>0</v>
      </c>
      <c r="T3660">
        <v>0</v>
      </c>
      <c r="U3660">
        <v>0</v>
      </c>
      <c r="V3660">
        <v>0</v>
      </c>
      <c r="W3660">
        <v>0</v>
      </c>
      <c r="X3660" s="1">
        <v>45473</v>
      </c>
      <c r="Y3660" s="1">
        <v>45116</v>
      </c>
      <c r="Z3660" t="s">
        <v>5598</v>
      </c>
      <c r="AA3660" t="s">
        <v>100</v>
      </c>
    </row>
    <row r="3661" spans="1:27" x14ac:dyDescent="0.25">
      <c r="A3661" t="s">
        <v>7327</v>
      </c>
      <c r="B3661" t="s">
        <v>55</v>
      </c>
      <c r="C3661" t="s">
        <v>43</v>
      </c>
      <c r="D3661" t="s">
        <v>5598</v>
      </c>
      <c r="E3661" t="s">
        <v>155</v>
      </c>
      <c r="F3661" t="s">
        <v>2</v>
      </c>
      <c r="G3661" t="s">
        <v>55</v>
      </c>
      <c r="H3661">
        <v>787</v>
      </c>
      <c r="I3661" t="s">
        <v>55</v>
      </c>
      <c r="J3661">
        <v>30000</v>
      </c>
      <c r="K3661">
        <v>20186.080000000002</v>
      </c>
      <c r="L3661">
        <v>0.26</v>
      </c>
      <c r="M3661" s="63">
        <v>45459</v>
      </c>
      <c r="N3661" s="63">
        <v>45504</v>
      </c>
      <c r="O3661">
        <v>45</v>
      </c>
      <c r="P3661" t="s">
        <v>55</v>
      </c>
      <c r="Q3661">
        <v>0</v>
      </c>
      <c r="R3661">
        <v>0</v>
      </c>
      <c r="S3661">
        <v>0</v>
      </c>
      <c r="T3661">
        <v>0</v>
      </c>
      <c r="U3661">
        <v>0</v>
      </c>
      <c r="V3661">
        <v>0</v>
      </c>
      <c r="W3661">
        <v>0</v>
      </c>
      <c r="X3661" s="1">
        <v>45473</v>
      </c>
      <c r="Y3661" s="1">
        <v>45047</v>
      </c>
      <c r="Z3661" t="s">
        <v>5598</v>
      </c>
      <c r="AA3661" t="s">
        <v>100</v>
      </c>
    </row>
    <row r="3662" spans="1:27" x14ac:dyDescent="0.25">
      <c r="A3662" t="s">
        <v>7328</v>
      </c>
      <c r="B3662" t="s">
        <v>55</v>
      </c>
      <c r="C3662" t="s">
        <v>43</v>
      </c>
      <c r="D3662" t="s">
        <v>5598</v>
      </c>
      <c r="E3662" t="s">
        <v>155</v>
      </c>
      <c r="F3662" t="s">
        <v>10</v>
      </c>
      <c r="G3662" t="s">
        <v>55</v>
      </c>
      <c r="H3662">
        <v>797</v>
      </c>
      <c r="I3662" t="s">
        <v>55</v>
      </c>
      <c r="J3662">
        <v>35000</v>
      </c>
      <c r="K3662">
        <v>34927.5</v>
      </c>
      <c r="L3662">
        <v>0.19400000000000001</v>
      </c>
      <c r="M3662" s="63">
        <v>45453</v>
      </c>
      <c r="N3662" s="63">
        <v>45498</v>
      </c>
      <c r="O3662">
        <v>45</v>
      </c>
      <c r="P3662" t="s">
        <v>55</v>
      </c>
      <c r="Q3662">
        <v>0</v>
      </c>
      <c r="R3662">
        <v>0</v>
      </c>
      <c r="S3662">
        <v>0</v>
      </c>
      <c r="T3662">
        <v>0</v>
      </c>
      <c r="U3662">
        <v>0</v>
      </c>
      <c r="V3662">
        <v>0</v>
      </c>
      <c r="W3662">
        <v>0</v>
      </c>
      <c r="X3662" s="1">
        <v>45473</v>
      </c>
      <c r="Y3662" s="1">
        <v>45226</v>
      </c>
      <c r="Z3662" t="s">
        <v>5598</v>
      </c>
      <c r="AA3662" t="s">
        <v>101</v>
      </c>
    </row>
    <row r="3663" spans="1:27" x14ac:dyDescent="0.25">
      <c r="A3663" t="s">
        <v>7329</v>
      </c>
      <c r="B3663" t="s">
        <v>55</v>
      </c>
      <c r="C3663" t="s">
        <v>43</v>
      </c>
      <c r="D3663" t="s">
        <v>5598</v>
      </c>
      <c r="E3663" t="s">
        <v>155</v>
      </c>
      <c r="F3663" t="s">
        <v>4</v>
      </c>
      <c r="G3663" t="s">
        <v>55</v>
      </c>
      <c r="H3663">
        <v>428</v>
      </c>
      <c r="I3663" t="s">
        <v>55</v>
      </c>
      <c r="J3663">
        <v>50000</v>
      </c>
      <c r="K3663">
        <v>35226</v>
      </c>
      <c r="L3663">
        <v>0.26</v>
      </c>
      <c r="M3663" s="63">
        <v>45452</v>
      </c>
      <c r="N3663" s="63">
        <v>45497</v>
      </c>
      <c r="O3663">
        <v>45</v>
      </c>
      <c r="P3663" t="s">
        <v>55</v>
      </c>
      <c r="Q3663">
        <v>0</v>
      </c>
      <c r="R3663">
        <v>0</v>
      </c>
      <c r="S3663">
        <v>0</v>
      </c>
      <c r="T3663">
        <v>0</v>
      </c>
      <c r="U3663">
        <v>0</v>
      </c>
      <c r="V3663">
        <v>0</v>
      </c>
      <c r="W3663">
        <v>0</v>
      </c>
      <c r="X3663" s="1">
        <v>45473</v>
      </c>
      <c r="Y3663" s="1">
        <v>44925</v>
      </c>
      <c r="Z3663" t="s">
        <v>5598</v>
      </c>
      <c r="AA3663" t="s">
        <v>100</v>
      </c>
    </row>
    <row r="3664" spans="1:27" x14ac:dyDescent="0.25">
      <c r="A3664" t="s">
        <v>7330</v>
      </c>
      <c r="B3664" t="s">
        <v>55</v>
      </c>
      <c r="C3664" t="s">
        <v>43</v>
      </c>
      <c r="D3664" t="s">
        <v>5598</v>
      </c>
      <c r="E3664" t="s">
        <v>155</v>
      </c>
      <c r="F3664" t="s">
        <v>4</v>
      </c>
      <c r="G3664" t="s">
        <v>55</v>
      </c>
      <c r="H3664">
        <v>618</v>
      </c>
      <c r="I3664" t="s">
        <v>55</v>
      </c>
      <c r="J3664">
        <v>25000</v>
      </c>
      <c r="K3664">
        <v>5247</v>
      </c>
      <c r="L3664">
        <v>0.26</v>
      </c>
      <c r="M3664" s="63">
        <v>45435</v>
      </c>
      <c r="N3664" s="63">
        <v>45480</v>
      </c>
      <c r="O3664">
        <v>45</v>
      </c>
      <c r="P3664" t="s">
        <v>55</v>
      </c>
      <c r="Q3664">
        <v>0</v>
      </c>
      <c r="R3664">
        <v>0</v>
      </c>
      <c r="S3664">
        <v>0</v>
      </c>
      <c r="T3664">
        <v>0</v>
      </c>
      <c r="U3664">
        <v>0</v>
      </c>
      <c r="V3664">
        <v>0</v>
      </c>
      <c r="W3664">
        <v>0</v>
      </c>
      <c r="X3664" s="1">
        <v>45473</v>
      </c>
      <c r="Y3664" s="1">
        <v>45278</v>
      </c>
      <c r="Z3664" t="s">
        <v>5598</v>
      </c>
      <c r="AA3664" t="s">
        <v>100</v>
      </c>
    </row>
    <row r="3665" spans="1:27" x14ac:dyDescent="0.25">
      <c r="A3665" t="s">
        <v>7331</v>
      </c>
      <c r="B3665" t="s">
        <v>55</v>
      </c>
      <c r="C3665" t="s">
        <v>43</v>
      </c>
      <c r="D3665" t="s">
        <v>5598</v>
      </c>
      <c r="E3665" t="s">
        <v>155</v>
      </c>
      <c r="F3665" t="s">
        <v>9</v>
      </c>
      <c r="G3665" t="s">
        <v>55</v>
      </c>
      <c r="H3665">
        <v>749</v>
      </c>
      <c r="I3665" t="s">
        <v>55</v>
      </c>
      <c r="J3665">
        <v>5000</v>
      </c>
      <c r="K3665">
        <v>459</v>
      </c>
      <c r="L3665">
        <v>0.26</v>
      </c>
      <c r="M3665" s="63">
        <v>45434</v>
      </c>
      <c r="N3665" s="63">
        <v>45479</v>
      </c>
      <c r="O3665">
        <v>45</v>
      </c>
      <c r="P3665" t="s">
        <v>55</v>
      </c>
      <c r="Q3665">
        <v>0</v>
      </c>
      <c r="R3665">
        <v>0</v>
      </c>
      <c r="S3665">
        <v>0</v>
      </c>
      <c r="T3665">
        <v>0</v>
      </c>
      <c r="U3665">
        <v>0</v>
      </c>
      <c r="V3665">
        <v>0</v>
      </c>
      <c r="W3665">
        <v>0</v>
      </c>
      <c r="X3665" s="1">
        <v>45473</v>
      </c>
      <c r="Y3665" s="1">
        <v>45151</v>
      </c>
      <c r="Z3665" t="s">
        <v>5598</v>
      </c>
      <c r="AA3665" t="s">
        <v>100</v>
      </c>
    </row>
    <row r="3666" spans="1:27" x14ac:dyDescent="0.25">
      <c r="A3666" t="s">
        <v>7332</v>
      </c>
      <c r="B3666" t="s">
        <v>55</v>
      </c>
      <c r="C3666" t="s">
        <v>43</v>
      </c>
      <c r="D3666" t="s">
        <v>5598</v>
      </c>
      <c r="E3666" t="s">
        <v>155</v>
      </c>
      <c r="F3666" t="s">
        <v>9</v>
      </c>
      <c r="G3666" t="s">
        <v>55</v>
      </c>
      <c r="H3666">
        <v>824</v>
      </c>
      <c r="I3666" t="s">
        <v>55</v>
      </c>
      <c r="J3666">
        <v>30000</v>
      </c>
      <c r="K3666">
        <v>9.0500000000000007</v>
      </c>
      <c r="L3666">
        <v>0.19400000000000001</v>
      </c>
      <c r="M3666" s="63">
        <v>45394</v>
      </c>
      <c r="N3666" s="63">
        <v>45514</v>
      </c>
      <c r="O3666">
        <v>120</v>
      </c>
      <c r="P3666" t="s">
        <v>55</v>
      </c>
      <c r="Q3666">
        <v>0</v>
      </c>
      <c r="R3666">
        <v>0</v>
      </c>
      <c r="S3666">
        <v>0</v>
      </c>
      <c r="T3666">
        <v>0</v>
      </c>
      <c r="U3666">
        <v>0</v>
      </c>
      <c r="V3666">
        <v>0</v>
      </c>
      <c r="W3666">
        <v>0</v>
      </c>
      <c r="X3666" s="1">
        <v>45473</v>
      </c>
      <c r="Y3666" s="1">
        <v>45099</v>
      </c>
      <c r="Z3666" t="s">
        <v>5598</v>
      </c>
      <c r="AA3666" t="s">
        <v>102</v>
      </c>
    </row>
    <row r="3667" spans="1:27" x14ac:dyDescent="0.25">
      <c r="A3667" t="s">
        <v>7333</v>
      </c>
      <c r="B3667" t="s">
        <v>55</v>
      </c>
      <c r="C3667" t="s">
        <v>43</v>
      </c>
      <c r="D3667" t="s">
        <v>5598</v>
      </c>
      <c r="E3667" t="s">
        <v>155</v>
      </c>
      <c r="F3667" t="s">
        <v>13</v>
      </c>
      <c r="G3667" t="s">
        <v>55</v>
      </c>
      <c r="H3667">
        <v>702</v>
      </c>
      <c r="I3667" t="s">
        <v>55</v>
      </c>
      <c r="J3667">
        <v>45000</v>
      </c>
      <c r="K3667">
        <v>10320</v>
      </c>
      <c r="L3667">
        <v>0.19400000000000001</v>
      </c>
      <c r="M3667" s="63">
        <v>45433</v>
      </c>
      <c r="N3667" s="63">
        <v>45553</v>
      </c>
      <c r="O3667">
        <v>120</v>
      </c>
      <c r="P3667" t="s">
        <v>55</v>
      </c>
      <c r="Q3667">
        <v>0</v>
      </c>
      <c r="R3667">
        <v>0</v>
      </c>
      <c r="S3667">
        <v>0</v>
      </c>
      <c r="T3667">
        <v>0</v>
      </c>
      <c r="U3667">
        <v>0</v>
      </c>
      <c r="V3667">
        <v>0</v>
      </c>
      <c r="W3667">
        <v>0</v>
      </c>
      <c r="X3667" s="1">
        <v>45473</v>
      </c>
      <c r="Y3667" s="1">
        <v>45184</v>
      </c>
      <c r="Z3667" t="s">
        <v>5598</v>
      </c>
      <c r="AA3667" t="s">
        <v>102</v>
      </c>
    </row>
    <row r="3668" spans="1:27" x14ac:dyDescent="0.25">
      <c r="A3668" t="s">
        <v>7334</v>
      </c>
      <c r="B3668" t="s">
        <v>55</v>
      </c>
      <c r="C3668" t="s">
        <v>43</v>
      </c>
      <c r="D3668" t="s">
        <v>5598</v>
      </c>
      <c r="E3668" t="s">
        <v>155</v>
      </c>
      <c r="F3668" t="s">
        <v>9</v>
      </c>
      <c r="G3668" t="s">
        <v>55</v>
      </c>
      <c r="H3668">
        <v>721</v>
      </c>
      <c r="I3668" t="s">
        <v>55</v>
      </c>
      <c r="J3668">
        <v>25000</v>
      </c>
      <c r="K3668">
        <v>4480.5</v>
      </c>
      <c r="L3668">
        <v>0.19400000000000001</v>
      </c>
      <c r="M3668" s="63">
        <v>45399</v>
      </c>
      <c r="N3668" s="63">
        <v>45489</v>
      </c>
      <c r="O3668">
        <v>90</v>
      </c>
      <c r="P3668" t="s">
        <v>55</v>
      </c>
      <c r="Q3668">
        <v>0</v>
      </c>
      <c r="R3668">
        <v>0</v>
      </c>
      <c r="S3668">
        <v>0</v>
      </c>
      <c r="T3668">
        <v>0</v>
      </c>
      <c r="U3668">
        <v>0</v>
      </c>
      <c r="V3668">
        <v>0</v>
      </c>
      <c r="W3668">
        <v>0</v>
      </c>
      <c r="X3668" s="1">
        <v>45473</v>
      </c>
      <c r="Y3668" s="1">
        <v>44983</v>
      </c>
      <c r="Z3668" t="s">
        <v>5598</v>
      </c>
      <c r="AA3668" t="s">
        <v>101</v>
      </c>
    </row>
    <row r="3669" spans="1:27" x14ac:dyDescent="0.25">
      <c r="A3669" t="s">
        <v>7335</v>
      </c>
      <c r="B3669" t="s">
        <v>55</v>
      </c>
      <c r="C3669" t="s">
        <v>43</v>
      </c>
      <c r="D3669" t="s">
        <v>5598</v>
      </c>
      <c r="E3669" t="s">
        <v>155</v>
      </c>
      <c r="F3669" t="s">
        <v>15</v>
      </c>
      <c r="G3669" t="s">
        <v>55</v>
      </c>
      <c r="H3669">
        <v>701</v>
      </c>
      <c r="I3669" t="s">
        <v>55</v>
      </c>
      <c r="J3669">
        <v>45000</v>
      </c>
      <c r="K3669">
        <v>39174</v>
      </c>
      <c r="L3669">
        <v>0.26</v>
      </c>
      <c r="M3669" s="63">
        <v>45468</v>
      </c>
      <c r="N3669" s="63">
        <v>45513</v>
      </c>
      <c r="O3669">
        <v>45</v>
      </c>
      <c r="P3669" t="s">
        <v>55</v>
      </c>
      <c r="Q3669">
        <v>0</v>
      </c>
      <c r="R3669">
        <v>0</v>
      </c>
      <c r="S3669">
        <v>0</v>
      </c>
      <c r="T3669">
        <v>0</v>
      </c>
      <c r="U3669">
        <v>0</v>
      </c>
      <c r="V3669">
        <v>0</v>
      </c>
      <c r="W3669">
        <v>0</v>
      </c>
      <c r="X3669" s="1">
        <v>45473</v>
      </c>
      <c r="Y3669" s="1">
        <v>45260</v>
      </c>
      <c r="Z3669" t="s">
        <v>5598</v>
      </c>
      <c r="AA3669" t="s">
        <v>100</v>
      </c>
    </row>
    <row r="3670" spans="1:27" x14ac:dyDescent="0.25">
      <c r="A3670" t="s">
        <v>7336</v>
      </c>
      <c r="B3670" t="s">
        <v>55</v>
      </c>
      <c r="C3670" t="s">
        <v>43</v>
      </c>
      <c r="D3670" t="s">
        <v>5598</v>
      </c>
      <c r="E3670" t="s">
        <v>155</v>
      </c>
      <c r="F3670" t="s">
        <v>13</v>
      </c>
      <c r="G3670" t="s">
        <v>55</v>
      </c>
      <c r="H3670">
        <v>777</v>
      </c>
      <c r="I3670" t="s">
        <v>55</v>
      </c>
      <c r="J3670">
        <v>75000</v>
      </c>
      <c r="K3670">
        <v>60168</v>
      </c>
      <c r="L3670">
        <v>0.19400000000000001</v>
      </c>
      <c r="M3670" s="63">
        <v>45442</v>
      </c>
      <c r="N3670" s="63">
        <v>45487</v>
      </c>
      <c r="O3670">
        <v>45</v>
      </c>
      <c r="P3670" t="s">
        <v>55</v>
      </c>
      <c r="Q3670">
        <v>0</v>
      </c>
      <c r="R3670">
        <v>0</v>
      </c>
      <c r="S3670">
        <v>0</v>
      </c>
      <c r="T3670">
        <v>0</v>
      </c>
      <c r="U3670">
        <v>0</v>
      </c>
      <c r="V3670">
        <v>0</v>
      </c>
      <c r="W3670">
        <v>0</v>
      </c>
      <c r="X3670" s="1">
        <v>45473</v>
      </c>
      <c r="Y3670" s="1">
        <v>44925</v>
      </c>
      <c r="Z3670" t="s">
        <v>5598</v>
      </c>
      <c r="AA3670" t="s">
        <v>101</v>
      </c>
    </row>
    <row r="3671" spans="1:27" x14ac:dyDescent="0.25">
      <c r="A3671" t="s">
        <v>7337</v>
      </c>
      <c r="B3671" t="s">
        <v>55</v>
      </c>
      <c r="C3671" t="s">
        <v>43</v>
      </c>
      <c r="D3671" t="s">
        <v>5598</v>
      </c>
      <c r="E3671" t="s">
        <v>155</v>
      </c>
      <c r="F3671" t="s">
        <v>13</v>
      </c>
      <c r="G3671" t="s">
        <v>55</v>
      </c>
      <c r="H3671">
        <v>693</v>
      </c>
      <c r="I3671" t="s">
        <v>55</v>
      </c>
      <c r="J3671">
        <v>10000</v>
      </c>
      <c r="K3671">
        <v>8831.68</v>
      </c>
      <c r="L3671">
        <v>0.19400000000000001</v>
      </c>
      <c r="M3671" s="63">
        <v>45427</v>
      </c>
      <c r="N3671" s="63">
        <v>45547</v>
      </c>
      <c r="O3671">
        <v>120</v>
      </c>
      <c r="P3671" t="s">
        <v>55</v>
      </c>
      <c r="Q3671">
        <v>0</v>
      </c>
      <c r="R3671">
        <v>0</v>
      </c>
      <c r="S3671">
        <v>0</v>
      </c>
      <c r="T3671">
        <v>0</v>
      </c>
      <c r="U3671">
        <v>0</v>
      </c>
      <c r="V3671">
        <v>0</v>
      </c>
      <c r="W3671">
        <v>0</v>
      </c>
      <c r="X3671" s="1">
        <v>45473</v>
      </c>
      <c r="Y3671" s="1">
        <v>45074</v>
      </c>
      <c r="Z3671" t="s">
        <v>5598</v>
      </c>
      <c r="AA3671" t="s">
        <v>102</v>
      </c>
    </row>
    <row r="3672" spans="1:27" x14ac:dyDescent="0.25">
      <c r="A3672" t="s">
        <v>7338</v>
      </c>
      <c r="B3672" t="s">
        <v>55</v>
      </c>
      <c r="C3672" t="s">
        <v>43</v>
      </c>
      <c r="D3672" t="s">
        <v>5598</v>
      </c>
      <c r="E3672" t="s">
        <v>155</v>
      </c>
      <c r="F3672" t="s">
        <v>8</v>
      </c>
      <c r="G3672" t="s">
        <v>55</v>
      </c>
      <c r="H3672">
        <v>622</v>
      </c>
      <c r="I3672" t="s">
        <v>55</v>
      </c>
      <c r="J3672">
        <v>25000</v>
      </c>
      <c r="K3672">
        <v>24129</v>
      </c>
      <c r="L3672">
        <v>0.19400000000000001</v>
      </c>
      <c r="M3672" s="63">
        <v>45458</v>
      </c>
      <c r="N3672" s="63">
        <v>45578</v>
      </c>
      <c r="O3672">
        <v>120</v>
      </c>
      <c r="P3672" t="s">
        <v>55</v>
      </c>
      <c r="Q3672">
        <v>0</v>
      </c>
      <c r="R3672">
        <v>0</v>
      </c>
      <c r="S3672">
        <v>0</v>
      </c>
      <c r="T3672">
        <v>0</v>
      </c>
      <c r="U3672">
        <v>0</v>
      </c>
      <c r="V3672">
        <v>0</v>
      </c>
      <c r="W3672">
        <v>0</v>
      </c>
      <c r="X3672" s="1">
        <v>45473</v>
      </c>
      <c r="Y3672" s="1">
        <v>45150</v>
      </c>
      <c r="Z3672" t="s">
        <v>5598</v>
      </c>
      <c r="AA3672" t="s">
        <v>102</v>
      </c>
    </row>
    <row r="3673" spans="1:27" x14ac:dyDescent="0.25">
      <c r="A3673" t="s">
        <v>7339</v>
      </c>
      <c r="B3673" t="s">
        <v>55</v>
      </c>
      <c r="C3673" t="s">
        <v>43</v>
      </c>
      <c r="D3673" t="s">
        <v>5598</v>
      </c>
      <c r="E3673" t="s">
        <v>155</v>
      </c>
      <c r="F3673" t="s">
        <v>12</v>
      </c>
      <c r="G3673" t="s">
        <v>55</v>
      </c>
      <c r="H3673">
        <v>708</v>
      </c>
      <c r="I3673" t="s">
        <v>55</v>
      </c>
      <c r="J3673">
        <v>75000</v>
      </c>
      <c r="K3673">
        <v>71877.59</v>
      </c>
      <c r="L3673">
        <v>0.19400000000000001</v>
      </c>
      <c r="M3673" s="63">
        <v>45457</v>
      </c>
      <c r="N3673" s="63">
        <v>45502</v>
      </c>
      <c r="O3673">
        <v>45</v>
      </c>
      <c r="P3673" t="s">
        <v>55</v>
      </c>
      <c r="Q3673">
        <v>0</v>
      </c>
      <c r="R3673">
        <v>0</v>
      </c>
      <c r="S3673">
        <v>0</v>
      </c>
      <c r="T3673">
        <v>0</v>
      </c>
      <c r="U3673">
        <v>0</v>
      </c>
      <c r="V3673">
        <v>0</v>
      </c>
      <c r="W3673">
        <v>0</v>
      </c>
      <c r="X3673" s="1">
        <v>45473</v>
      </c>
      <c r="Y3673" s="1">
        <v>44654</v>
      </c>
      <c r="Z3673" t="s">
        <v>5598</v>
      </c>
      <c r="AA3673" t="s">
        <v>105</v>
      </c>
    </row>
    <row r="3674" spans="1:27" x14ac:dyDescent="0.25">
      <c r="A3674" t="s">
        <v>7340</v>
      </c>
      <c r="B3674" t="s">
        <v>55</v>
      </c>
      <c r="C3674" t="s">
        <v>43</v>
      </c>
      <c r="D3674" t="s">
        <v>5598</v>
      </c>
      <c r="E3674" t="s">
        <v>155</v>
      </c>
      <c r="F3674" t="s">
        <v>3</v>
      </c>
      <c r="G3674" t="s">
        <v>55</v>
      </c>
      <c r="H3674">
        <v>724</v>
      </c>
      <c r="I3674" t="s">
        <v>55</v>
      </c>
      <c r="J3674">
        <v>45000</v>
      </c>
      <c r="K3674">
        <v>44382.69</v>
      </c>
      <c r="L3674">
        <v>0.19400000000000001</v>
      </c>
      <c r="M3674" s="63">
        <v>45451</v>
      </c>
      <c r="N3674" s="63">
        <v>45571</v>
      </c>
      <c r="O3674">
        <v>120</v>
      </c>
      <c r="P3674" t="s">
        <v>55</v>
      </c>
      <c r="Q3674">
        <v>0</v>
      </c>
      <c r="R3674">
        <v>0</v>
      </c>
      <c r="S3674">
        <v>0</v>
      </c>
      <c r="T3674">
        <v>0</v>
      </c>
      <c r="U3674">
        <v>0</v>
      </c>
      <c r="V3674">
        <v>0</v>
      </c>
      <c r="W3674">
        <v>0</v>
      </c>
      <c r="X3674" s="1">
        <v>45473</v>
      </c>
      <c r="Y3674" s="1">
        <v>45231</v>
      </c>
      <c r="Z3674" t="s">
        <v>5598</v>
      </c>
      <c r="AA3674" t="s">
        <v>102</v>
      </c>
    </row>
    <row r="3675" spans="1:27" x14ac:dyDescent="0.25">
      <c r="A3675" t="s">
        <v>7341</v>
      </c>
      <c r="B3675" t="s">
        <v>55</v>
      </c>
      <c r="C3675" t="s">
        <v>43</v>
      </c>
      <c r="D3675" t="s">
        <v>5598</v>
      </c>
      <c r="E3675" t="s">
        <v>155</v>
      </c>
      <c r="F3675" t="s">
        <v>12</v>
      </c>
      <c r="G3675" t="s">
        <v>55</v>
      </c>
      <c r="H3675">
        <v>735</v>
      </c>
      <c r="I3675" t="s">
        <v>55</v>
      </c>
      <c r="J3675">
        <v>30000</v>
      </c>
      <c r="K3675">
        <v>15777</v>
      </c>
      <c r="L3675">
        <v>0.19400000000000001</v>
      </c>
      <c r="M3675" s="63">
        <v>45349</v>
      </c>
      <c r="N3675" s="63">
        <v>45469</v>
      </c>
      <c r="O3675">
        <v>120</v>
      </c>
      <c r="P3675" t="s">
        <v>55</v>
      </c>
      <c r="Q3675">
        <v>15777</v>
      </c>
      <c r="R3675">
        <v>0</v>
      </c>
      <c r="S3675">
        <v>0</v>
      </c>
      <c r="T3675">
        <v>0</v>
      </c>
      <c r="U3675">
        <v>0</v>
      </c>
      <c r="V3675">
        <v>0</v>
      </c>
      <c r="W3675">
        <v>15777</v>
      </c>
      <c r="X3675" s="1">
        <v>45473</v>
      </c>
      <c r="Y3675" s="1">
        <v>45216</v>
      </c>
      <c r="Z3675" t="s">
        <v>5598</v>
      </c>
      <c r="AA3675" t="s">
        <v>102</v>
      </c>
    </row>
    <row r="3676" spans="1:27" x14ac:dyDescent="0.25">
      <c r="A3676" t="s">
        <v>7342</v>
      </c>
      <c r="B3676" t="s">
        <v>55</v>
      </c>
      <c r="C3676" t="s">
        <v>43</v>
      </c>
      <c r="D3676" t="s">
        <v>5598</v>
      </c>
      <c r="E3676" t="s">
        <v>155</v>
      </c>
      <c r="F3676" t="s">
        <v>15</v>
      </c>
      <c r="G3676" t="s">
        <v>55</v>
      </c>
      <c r="H3676">
        <v>738</v>
      </c>
      <c r="I3676" t="s">
        <v>55</v>
      </c>
      <c r="J3676">
        <v>45000</v>
      </c>
      <c r="K3676">
        <v>14398.5</v>
      </c>
      <c r="L3676">
        <v>0.19400000000000001</v>
      </c>
      <c r="M3676" s="63">
        <v>45469</v>
      </c>
      <c r="N3676" s="63">
        <v>45589</v>
      </c>
      <c r="O3676">
        <v>120</v>
      </c>
      <c r="P3676" t="s">
        <v>55</v>
      </c>
      <c r="Q3676">
        <v>0</v>
      </c>
      <c r="R3676">
        <v>0</v>
      </c>
      <c r="S3676">
        <v>0</v>
      </c>
      <c r="T3676">
        <v>0</v>
      </c>
      <c r="U3676">
        <v>0</v>
      </c>
      <c r="V3676">
        <v>0</v>
      </c>
      <c r="W3676">
        <v>0</v>
      </c>
      <c r="X3676" s="1">
        <v>45473</v>
      </c>
      <c r="Y3676" s="1">
        <v>45170</v>
      </c>
      <c r="Z3676" t="s">
        <v>5598</v>
      </c>
      <c r="AA3676" t="s">
        <v>102</v>
      </c>
    </row>
    <row r="3677" spans="1:27" x14ac:dyDescent="0.25">
      <c r="A3677" t="s">
        <v>7343</v>
      </c>
      <c r="B3677" t="s">
        <v>55</v>
      </c>
      <c r="C3677" t="s">
        <v>43</v>
      </c>
      <c r="D3677" t="s">
        <v>5598</v>
      </c>
      <c r="E3677" t="s">
        <v>155</v>
      </c>
      <c r="F3677" t="s">
        <v>9</v>
      </c>
      <c r="G3677" t="s">
        <v>55</v>
      </c>
      <c r="H3677">
        <v>655</v>
      </c>
      <c r="I3677" t="s">
        <v>55</v>
      </c>
      <c r="J3677">
        <v>50000</v>
      </c>
      <c r="K3677">
        <v>24649.5</v>
      </c>
      <c r="L3677">
        <v>0.26</v>
      </c>
      <c r="M3677" s="63">
        <v>45442</v>
      </c>
      <c r="N3677" s="63">
        <v>45487</v>
      </c>
      <c r="O3677">
        <v>45</v>
      </c>
      <c r="P3677" t="s">
        <v>55</v>
      </c>
      <c r="Q3677">
        <v>0</v>
      </c>
      <c r="R3677">
        <v>0</v>
      </c>
      <c r="S3677">
        <v>0</v>
      </c>
      <c r="T3677">
        <v>0</v>
      </c>
      <c r="U3677">
        <v>0</v>
      </c>
      <c r="V3677">
        <v>0</v>
      </c>
      <c r="W3677">
        <v>0</v>
      </c>
      <c r="X3677" s="1">
        <v>45473</v>
      </c>
      <c r="Y3677" s="1">
        <v>45154</v>
      </c>
      <c r="Z3677" t="s">
        <v>5598</v>
      </c>
      <c r="AA3677" t="s">
        <v>100</v>
      </c>
    </row>
    <row r="3678" spans="1:27" x14ac:dyDescent="0.25">
      <c r="A3678" t="s">
        <v>7344</v>
      </c>
      <c r="B3678" t="s">
        <v>55</v>
      </c>
      <c r="C3678" t="s">
        <v>43</v>
      </c>
      <c r="D3678" t="s">
        <v>5598</v>
      </c>
      <c r="E3678" t="s">
        <v>155</v>
      </c>
      <c r="F3678" t="s">
        <v>4</v>
      </c>
      <c r="G3678" t="s">
        <v>55</v>
      </c>
      <c r="H3678">
        <v>847</v>
      </c>
      <c r="I3678" t="s">
        <v>55</v>
      </c>
      <c r="J3678">
        <v>90000</v>
      </c>
      <c r="K3678">
        <v>18987</v>
      </c>
      <c r="L3678">
        <v>0.19400000000000001</v>
      </c>
      <c r="M3678" s="63">
        <v>45430</v>
      </c>
      <c r="N3678" s="63">
        <v>45490</v>
      </c>
      <c r="O3678">
        <v>60</v>
      </c>
      <c r="P3678" t="s">
        <v>55</v>
      </c>
      <c r="Q3678">
        <v>0</v>
      </c>
      <c r="R3678">
        <v>0</v>
      </c>
      <c r="S3678">
        <v>0</v>
      </c>
      <c r="T3678">
        <v>0</v>
      </c>
      <c r="U3678">
        <v>0</v>
      </c>
      <c r="V3678">
        <v>0</v>
      </c>
      <c r="W3678">
        <v>0</v>
      </c>
      <c r="X3678" s="1">
        <v>45473</v>
      </c>
      <c r="Y3678" s="1">
        <v>44975</v>
      </c>
      <c r="Z3678" t="s">
        <v>5598</v>
      </c>
      <c r="AA3678" t="s">
        <v>99</v>
      </c>
    </row>
    <row r="3679" spans="1:27" x14ac:dyDescent="0.25">
      <c r="A3679" t="s">
        <v>7345</v>
      </c>
      <c r="B3679" t="s">
        <v>55</v>
      </c>
      <c r="C3679" t="s">
        <v>43</v>
      </c>
      <c r="D3679" t="s">
        <v>5598</v>
      </c>
      <c r="E3679" t="s">
        <v>155</v>
      </c>
      <c r="F3679" t="s">
        <v>7</v>
      </c>
      <c r="G3679" t="s">
        <v>55</v>
      </c>
      <c r="H3679">
        <v>729</v>
      </c>
      <c r="I3679" t="s">
        <v>55</v>
      </c>
      <c r="J3679">
        <v>25000</v>
      </c>
      <c r="K3679">
        <v>4858.5</v>
      </c>
      <c r="L3679">
        <v>0.19400000000000001</v>
      </c>
      <c r="M3679" s="63">
        <v>45363</v>
      </c>
      <c r="N3679" s="63">
        <v>45483</v>
      </c>
      <c r="O3679">
        <v>120</v>
      </c>
      <c r="P3679" t="s">
        <v>55</v>
      </c>
      <c r="Q3679">
        <v>0</v>
      </c>
      <c r="R3679">
        <v>0</v>
      </c>
      <c r="S3679">
        <v>0</v>
      </c>
      <c r="T3679">
        <v>0</v>
      </c>
      <c r="U3679">
        <v>0</v>
      </c>
      <c r="V3679">
        <v>0</v>
      </c>
      <c r="W3679">
        <v>0</v>
      </c>
      <c r="X3679" s="1">
        <v>45473</v>
      </c>
      <c r="Y3679" s="1">
        <v>44928</v>
      </c>
      <c r="Z3679" t="s">
        <v>5598</v>
      </c>
      <c r="AA3679" t="s">
        <v>99</v>
      </c>
    </row>
    <row r="3680" spans="1:27" x14ac:dyDescent="0.25">
      <c r="A3680" t="s">
        <v>7346</v>
      </c>
      <c r="B3680" t="s">
        <v>55</v>
      </c>
      <c r="C3680" t="s">
        <v>43</v>
      </c>
      <c r="D3680" t="s">
        <v>5598</v>
      </c>
      <c r="E3680" t="s">
        <v>155</v>
      </c>
      <c r="F3680" t="s">
        <v>12</v>
      </c>
      <c r="G3680" t="s">
        <v>55</v>
      </c>
      <c r="H3680">
        <v>757</v>
      </c>
      <c r="I3680" t="s">
        <v>55</v>
      </c>
      <c r="J3680">
        <v>40000</v>
      </c>
      <c r="K3680">
        <v>39516.39</v>
      </c>
      <c r="L3680">
        <v>0.19400000000000001</v>
      </c>
      <c r="M3680" s="63">
        <v>45465</v>
      </c>
      <c r="N3680" s="63">
        <v>45510</v>
      </c>
      <c r="O3680">
        <v>45</v>
      </c>
      <c r="P3680" t="s">
        <v>55</v>
      </c>
      <c r="Q3680">
        <v>0</v>
      </c>
      <c r="R3680">
        <v>0</v>
      </c>
      <c r="S3680">
        <v>0</v>
      </c>
      <c r="T3680">
        <v>0</v>
      </c>
      <c r="U3680">
        <v>0</v>
      </c>
      <c r="V3680">
        <v>0</v>
      </c>
      <c r="W3680">
        <v>0</v>
      </c>
      <c r="X3680" s="1">
        <v>45473</v>
      </c>
      <c r="Y3680" s="1">
        <v>44528</v>
      </c>
      <c r="Z3680" t="s">
        <v>5598</v>
      </c>
      <c r="AA3680" t="s">
        <v>102</v>
      </c>
    </row>
    <row r="3681" spans="1:27" x14ac:dyDescent="0.25">
      <c r="A3681" t="s">
        <v>7347</v>
      </c>
      <c r="B3681" t="s">
        <v>55</v>
      </c>
      <c r="C3681" t="s">
        <v>43</v>
      </c>
      <c r="D3681" t="s">
        <v>5598</v>
      </c>
      <c r="E3681" t="s">
        <v>155</v>
      </c>
      <c r="F3681" t="s">
        <v>8</v>
      </c>
      <c r="G3681" t="s">
        <v>55</v>
      </c>
      <c r="H3681">
        <v>685</v>
      </c>
      <c r="I3681" t="s">
        <v>55</v>
      </c>
      <c r="J3681">
        <v>20000</v>
      </c>
      <c r="K3681">
        <v>19590.900000000001</v>
      </c>
      <c r="L3681">
        <v>0.19400000000000001</v>
      </c>
      <c r="M3681" s="63">
        <v>45377</v>
      </c>
      <c r="N3681" s="63">
        <v>45497</v>
      </c>
      <c r="O3681">
        <v>120</v>
      </c>
      <c r="P3681" t="s">
        <v>55</v>
      </c>
      <c r="Q3681">
        <v>0</v>
      </c>
      <c r="R3681">
        <v>0</v>
      </c>
      <c r="S3681">
        <v>0</v>
      </c>
      <c r="T3681">
        <v>0</v>
      </c>
      <c r="U3681">
        <v>0</v>
      </c>
      <c r="V3681">
        <v>0</v>
      </c>
      <c r="W3681">
        <v>0</v>
      </c>
      <c r="X3681" s="1">
        <v>45473</v>
      </c>
      <c r="Y3681" s="1">
        <v>45196</v>
      </c>
      <c r="Z3681" t="s">
        <v>5598</v>
      </c>
      <c r="AA3681" t="s">
        <v>102</v>
      </c>
    </row>
    <row r="3682" spans="1:27" x14ac:dyDescent="0.25">
      <c r="A3682" t="s">
        <v>7348</v>
      </c>
      <c r="B3682" t="s">
        <v>55</v>
      </c>
      <c r="C3682" t="s">
        <v>43</v>
      </c>
      <c r="D3682" t="s">
        <v>5598</v>
      </c>
      <c r="E3682" t="s">
        <v>155</v>
      </c>
      <c r="F3682" t="s">
        <v>14</v>
      </c>
      <c r="G3682" t="s">
        <v>55</v>
      </c>
      <c r="H3682">
        <v>696</v>
      </c>
      <c r="I3682" t="s">
        <v>55</v>
      </c>
      <c r="J3682">
        <v>35000</v>
      </c>
      <c r="K3682">
        <v>33999</v>
      </c>
      <c r="L3682">
        <v>0.19400000000000001</v>
      </c>
      <c r="M3682" s="63">
        <v>45432</v>
      </c>
      <c r="N3682" s="63">
        <v>45552</v>
      </c>
      <c r="O3682">
        <v>120</v>
      </c>
      <c r="P3682" t="s">
        <v>55</v>
      </c>
      <c r="Q3682">
        <v>0</v>
      </c>
      <c r="R3682">
        <v>0</v>
      </c>
      <c r="S3682">
        <v>0</v>
      </c>
      <c r="T3682">
        <v>0</v>
      </c>
      <c r="U3682">
        <v>0</v>
      </c>
      <c r="V3682">
        <v>0</v>
      </c>
      <c r="W3682">
        <v>0</v>
      </c>
      <c r="X3682" s="1">
        <v>45473</v>
      </c>
      <c r="Y3682" s="1">
        <v>45222</v>
      </c>
      <c r="Z3682" t="s">
        <v>5598</v>
      </c>
      <c r="AA3682" t="s">
        <v>102</v>
      </c>
    </row>
    <row r="3683" spans="1:27" x14ac:dyDescent="0.25">
      <c r="A3683" t="s">
        <v>7349</v>
      </c>
      <c r="B3683" t="s">
        <v>55</v>
      </c>
      <c r="C3683" t="s">
        <v>43</v>
      </c>
      <c r="D3683" t="s">
        <v>5598</v>
      </c>
      <c r="E3683" t="s">
        <v>155</v>
      </c>
      <c r="F3683" t="s">
        <v>13</v>
      </c>
      <c r="G3683" t="s">
        <v>55</v>
      </c>
      <c r="H3683">
        <v>801</v>
      </c>
      <c r="I3683" t="s">
        <v>55</v>
      </c>
      <c r="J3683">
        <v>30000</v>
      </c>
      <c r="K3683">
        <v>18291.900000000001</v>
      </c>
      <c r="L3683">
        <v>0.26</v>
      </c>
      <c r="M3683" s="63">
        <v>45471</v>
      </c>
      <c r="N3683" s="63">
        <v>45516</v>
      </c>
      <c r="O3683">
        <v>45</v>
      </c>
      <c r="P3683" t="s">
        <v>55</v>
      </c>
      <c r="Q3683">
        <v>0</v>
      </c>
      <c r="R3683">
        <v>0</v>
      </c>
      <c r="S3683">
        <v>0</v>
      </c>
      <c r="T3683">
        <v>0</v>
      </c>
      <c r="U3683">
        <v>0</v>
      </c>
      <c r="V3683">
        <v>0</v>
      </c>
      <c r="W3683">
        <v>0</v>
      </c>
      <c r="X3683" s="1">
        <v>45473</v>
      </c>
      <c r="Y3683" s="1">
        <v>45239</v>
      </c>
      <c r="Z3683" t="s">
        <v>5598</v>
      </c>
      <c r="AA3683" t="s">
        <v>100</v>
      </c>
    </row>
    <row r="3684" spans="1:27" x14ac:dyDescent="0.25">
      <c r="A3684" t="s">
        <v>7350</v>
      </c>
      <c r="B3684" t="s">
        <v>55</v>
      </c>
      <c r="C3684" t="s">
        <v>43</v>
      </c>
      <c r="D3684" t="s">
        <v>5598</v>
      </c>
      <c r="E3684" t="s">
        <v>155</v>
      </c>
      <c r="F3684" t="s">
        <v>12</v>
      </c>
      <c r="G3684" t="s">
        <v>55</v>
      </c>
      <c r="H3684">
        <v>809</v>
      </c>
      <c r="I3684" t="s">
        <v>55</v>
      </c>
      <c r="J3684">
        <v>5000</v>
      </c>
      <c r="K3684">
        <v>4752.95</v>
      </c>
      <c r="L3684">
        <v>0.19400000000000001</v>
      </c>
      <c r="M3684" s="63">
        <v>45443</v>
      </c>
      <c r="N3684" s="63">
        <v>45488</v>
      </c>
      <c r="O3684">
        <v>45</v>
      </c>
      <c r="P3684" t="s">
        <v>55</v>
      </c>
      <c r="Q3684">
        <v>0</v>
      </c>
      <c r="R3684">
        <v>0</v>
      </c>
      <c r="S3684">
        <v>0</v>
      </c>
      <c r="T3684">
        <v>0</v>
      </c>
      <c r="U3684">
        <v>0</v>
      </c>
      <c r="V3684">
        <v>0</v>
      </c>
      <c r="W3684">
        <v>0</v>
      </c>
      <c r="X3684" s="1">
        <v>45473</v>
      </c>
      <c r="Y3684" s="1">
        <v>45067</v>
      </c>
      <c r="Z3684" t="s">
        <v>5598</v>
      </c>
      <c r="AA3684" t="s">
        <v>103</v>
      </c>
    </row>
    <row r="3685" spans="1:27" x14ac:dyDescent="0.25">
      <c r="A3685" t="s">
        <v>7351</v>
      </c>
      <c r="B3685" t="s">
        <v>55</v>
      </c>
      <c r="C3685" t="s">
        <v>43</v>
      </c>
      <c r="D3685" t="s">
        <v>5598</v>
      </c>
      <c r="E3685" t="s">
        <v>155</v>
      </c>
      <c r="F3685" t="s">
        <v>13</v>
      </c>
      <c r="G3685" t="s">
        <v>55</v>
      </c>
      <c r="H3685">
        <v>673</v>
      </c>
      <c r="I3685" t="s">
        <v>55</v>
      </c>
      <c r="J3685">
        <v>45000</v>
      </c>
      <c r="K3685">
        <v>7636.5</v>
      </c>
      <c r="L3685">
        <v>0.19400000000000001</v>
      </c>
      <c r="M3685" s="63">
        <v>45359</v>
      </c>
      <c r="N3685" s="63">
        <v>45479</v>
      </c>
      <c r="O3685">
        <v>120</v>
      </c>
      <c r="P3685" t="s">
        <v>55</v>
      </c>
      <c r="Q3685">
        <v>0</v>
      </c>
      <c r="R3685">
        <v>0</v>
      </c>
      <c r="S3685">
        <v>0</v>
      </c>
      <c r="T3685">
        <v>0</v>
      </c>
      <c r="U3685">
        <v>0</v>
      </c>
      <c r="V3685">
        <v>0</v>
      </c>
      <c r="W3685">
        <v>0</v>
      </c>
      <c r="X3685" s="1">
        <v>45473</v>
      </c>
      <c r="Y3685" s="1">
        <v>45156</v>
      </c>
      <c r="Z3685" t="s">
        <v>5598</v>
      </c>
      <c r="AA3685" t="s">
        <v>102</v>
      </c>
    </row>
    <row r="3686" spans="1:27" x14ac:dyDescent="0.25">
      <c r="A3686" t="s">
        <v>7352</v>
      </c>
      <c r="B3686" t="s">
        <v>55</v>
      </c>
      <c r="C3686" t="s">
        <v>43</v>
      </c>
      <c r="D3686" t="s">
        <v>5598</v>
      </c>
      <c r="E3686" t="s">
        <v>155</v>
      </c>
      <c r="F3686" t="s">
        <v>8</v>
      </c>
      <c r="G3686" t="s">
        <v>55</v>
      </c>
      <c r="H3686">
        <v>611</v>
      </c>
      <c r="I3686" t="s">
        <v>55</v>
      </c>
      <c r="J3686">
        <v>35000</v>
      </c>
      <c r="K3686">
        <v>15148.5</v>
      </c>
      <c r="L3686">
        <v>0.26</v>
      </c>
      <c r="M3686" s="63">
        <v>45436</v>
      </c>
      <c r="N3686" s="63">
        <v>45481</v>
      </c>
      <c r="O3686">
        <v>45</v>
      </c>
      <c r="P3686" t="s">
        <v>55</v>
      </c>
      <c r="Q3686">
        <v>0</v>
      </c>
      <c r="R3686">
        <v>0</v>
      </c>
      <c r="S3686">
        <v>0</v>
      </c>
      <c r="T3686">
        <v>0</v>
      </c>
      <c r="U3686">
        <v>0</v>
      </c>
      <c r="V3686">
        <v>0</v>
      </c>
      <c r="W3686">
        <v>0</v>
      </c>
      <c r="X3686" s="1">
        <v>45473</v>
      </c>
      <c r="Y3686" s="1">
        <v>45211</v>
      </c>
      <c r="Z3686" t="s">
        <v>5598</v>
      </c>
      <c r="AA3686" t="s">
        <v>100</v>
      </c>
    </row>
    <row r="3687" spans="1:27" x14ac:dyDescent="0.25">
      <c r="A3687" t="s">
        <v>7353</v>
      </c>
      <c r="B3687" t="s">
        <v>55</v>
      </c>
      <c r="C3687" t="s">
        <v>43</v>
      </c>
      <c r="D3687" t="s">
        <v>5598</v>
      </c>
      <c r="E3687" t="s">
        <v>155</v>
      </c>
      <c r="F3687" t="s">
        <v>13</v>
      </c>
      <c r="G3687" t="s">
        <v>55</v>
      </c>
      <c r="H3687">
        <v>782</v>
      </c>
      <c r="I3687" t="s">
        <v>55</v>
      </c>
      <c r="J3687">
        <v>55000</v>
      </c>
      <c r="K3687">
        <v>8263.7099999999991</v>
      </c>
      <c r="L3687">
        <v>0.26</v>
      </c>
      <c r="M3687" s="63">
        <v>45368</v>
      </c>
      <c r="N3687" s="63">
        <v>45413</v>
      </c>
      <c r="O3687">
        <v>45</v>
      </c>
      <c r="P3687" t="s">
        <v>55</v>
      </c>
      <c r="Q3687">
        <v>0</v>
      </c>
      <c r="R3687">
        <v>0</v>
      </c>
      <c r="S3687">
        <v>8263.7099999999991</v>
      </c>
      <c r="T3687">
        <v>0</v>
      </c>
      <c r="U3687">
        <v>0</v>
      </c>
      <c r="V3687">
        <v>0</v>
      </c>
      <c r="W3687">
        <v>8263.7099999999991</v>
      </c>
      <c r="X3687" s="1">
        <v>45473</v>
      </c>
      <c r="Y3687" s="1">
        <v>45154</v>
      </c>
      <c r="Z3687" t="s">
        <v>5598</v>
      </c>
      <c r="AA3687" t="s">
        <v>100</v>
      </c>
    </row>
    <row r="3688" spans="1:27" x14ac:dyDescent="0.25">
      <c r="A3688" t="s">
        <v>7354</v>
      </c>
      <c r="B3688" t="s">
        <v>55</v>
      </c>
      <c r="C3688" t="s">
        <v>43</v>
      </c>
      <c r="D3688" t="s">
        <v>5598</v>
      </c>
      <c r="E3688" t="s">
        <v>155</v>
      </c>
      <c r="F3688" t="s">
        <v>13</v>
      </c>
      <c r="G3688" t="s">
        <v>55</v>
      </c>
      <c r="H3688">
        <v>659</v>
      </c>
      <c r="I3688" t="s">
        <v>55</v>
      </c>
      <c r="J3688">
        <v>55000</v>
      </c>
      <c r="K3688">
        <v>15084</v>
      </c>
      <c r="L3688">
        <v>0.19400000000000001</v>
      </c>
      <c r="M3688" s="63">
        <v>45384</v>
      </c>
      <c r="N3688" s="63">
        <v>45504</v>
      </c>
      <c r="O3688">
        <v>120</v>
      </c>
      <c r="P3688" t="s">
        <v>55</v>
      </c>
      <c r="Q3688">
        <v>0</v>
      </c>
      <c r="R3688">
        <v>0</v>
      </c>
      <c r="S3688">
        <v>0</v>
      </c>
      <c r="T3688">
        <v>0</v>
      </c>
      <c r="U3688">
        <v>0</v>
      </c>
      <c r="V3688">
        <v>0</v>
      </c>
      <c r="W3688">
        <v>0</v>
      </c>
      <c r="X3688" s="1">
        <v>45473</v>
      </c>
      <c r="Y3688" s="1">
        <v>45287</v>
      </c>
      <c r="Z3688" t="s">
        <v>5598</v>
      </c>
      <c r="AA3688" t="s">
        <v>102</v>
      </c>
    </row>
    <row r="3689" spans="1:27" x14ac:dyDescent="0.25">
      <c r="A3689" t="s">
        <v>7355</v>
      </c>
      <c r="B3689" t="s">
        <v>55</v>
      </c>
      <c r="C3689" t="s">
        <v>43</v>
      </c>
      <c r="D3689" t="s">
        <v>5598</v>
      </c>
      <c r="E3689" t="s">
        <v>155</v>
      </c>
      <c r="F3689" t="s">
        <v>9</v>
      </c>
      <c r="G3689" t="s">
        <v>55</v>
      </c>
      <c r="H3689">
        <v>784</v>
      </c>
      <c r="I3689" t="s">
        <v>55</v>
      </c>
      <c r="J3689">
        <v>45000</v>
      </c>
      <c r="K3689">
        <v>44023.5</v>
      </c>
      <c r="L3689">
        <v>0.26</v>
      </c>
      <c r="M3689" s="63">
        <v>45471</v>
      </c>
      <c r="N3689" s="63">
        <v>45516</v>
      </c>
      <c r="O3689">
        <v>45</v>
      </c>
      <c r="P3689" t="s">
        <v>55</v>
      </c>
      <c r="Q3689">
        <v>0</v>
      </c>
      <c r="R3689">
        <v>0</v>
      </c>
      <c r="S3689">
        <v>0</v>
      </c>
      <c r="T3689">
        <v>0</v>
      </c>
      <c r="U3689">
        <v>0</v>
      </c>
      <c r="V3689">
        <v>0</v>
      </c>
      <c r="W3689">
        <v>0</v>
      </c>
      <c r="X3689" s="1">
        <v>45473</v>
      </c>
      <c r="Y3689" s="1">
        <v>45111</v>
      </c>
      <c r="Z3689" t="s">
        <v>5598</v>
      </c>
      <c r="AA3689" t="s">
        <v>101</v>
      </c>
    </row>
    <row r="3690" spans="1:27" x14ac:dyDescent="0.25">
      <c r="A3690" t="s">
        <v>7356</v>
      </c>
      <c r="B3690" t="s">
        <v>55</v>
      </c>
      <c r="C3690" t="s">
        <v>43</v>
      </c>
      <c r="D3690" t="s">
        <v>5598</v>
      </c>
      <c r="E3690" t="s">
        <v>155</v>
      </c>
      <c r="F3690" t="s">
        <v>8</v>
      </c>
      <c r="G3690" t="s">
        <v>55</v>
      </c>
      <c r="H3690">
        <v>830</v>
      </c>
      <c r="I3690" t="s">
        <v>55</v>
      </c>
      <c r="J3690">
        <v>25000</v>
      </c>
      <c r="K3690">
        <v>2593.5</v>
      </c>
      <c r="L3690">
        <v>0.26</v>
      </c>
      <c r="M3690" s="63">
        <v>45429</v>
      </c>
      <c r="N3690" s="63">
        <v>45519</v>
      </c>
      <c r="O3690">
        <v>90</v>
      </c>
      <c r="P3690" t="s">
        <v>55</v>
      </c>
      <c r="Q3690">
        <v>0</v>
      </c>
      <c r="R3690">
        <v>0</v>
      </c>
      <c r="S3690">
        <v>0</v>
      </c>
      <c r="T3690">
        <v>0</v>
      </c>
      <c r="U3690">
        <v>0</v>
      </c>
      <c r="V3690">
        <v>0</v>
      </c>
      <c r="W3690">
        <v>0</v>
      </c>
      <c r="X3690" s="1">
        <v>45473</v>
      </c>
      <c r="Y3690" s="1">
        <v>44691</v>
      </c>
      <c r="Z3690" t="s">
        <v>5598</v>
      </c>
      <c r="AA3690" t="s">
        <v>100</v>
      </c>
    </row>
    <row r="3691" spans="1:27" x14ac:dyDescent="0.25">
      <c r="A3691" t="s">
        <v>7357</v>
      </c>
      <c r="B3691" t="s">
        <v>55</v>
      </c>
      <c r="C3691" t="s">
        <v>43</v>
      </c>
      <c r="D3691" t="s">
        <v>5598</v>
      </c>
      <c r="E3691" t="s">
        <v>155</v>
      </c>
      <c r="F3691" t="s">
        <v>6</v>
      </c>
      <c r="G3691" t="s">
        <v>55</v>
      </c>
      <c r="H3691">
        <v>739</v>
      </c>
      <c r="I3691" t="s">
        <v>55</v>
      </c>
      <c r="J3691">
        <v>45000</v>
      </c>
      <c r="K3691">
        <v>20691</v>
      </c>
      <c r="L3691">
        <v>0.26</v>
      </c>
      <c r="M3691" s="63">
        <v>45456</v>
      </c>
      <c r="N3691" s="63">
        <v>45501</v>
      </c>
      <c r="O3691">
        <v>45</v>
      </c>
      <c r="P3691" t="s">
        <v>55</v>
      </c>
      <c r="Q3691">
        <v>0</v>
      </c>
      <c r="R3691">
        <v>0</v>
      </c>
      <c r="S3691">
        <v>0</v>
      </c>
      <c r="T3691">
        <v>0</v>
      </c>
      <c r="U3691">
        <v>0</v>
      </c>
      <c r="V3691">
        <v>0</v>
      </c>
      <c r="W3691">
        <v>0</v>
      </c>
      <c r="X3691" s="1">
        <v>45473</v>
      </c>
      <c r="Y3691" s="1">
        <v>45213</v>
      </c>
      <c r="Z3691" t="s">
        <v>5598</v>
      </c>
      <c r="AA3691" t="s">
        <v>100</v>
      </c>
    </row>
    <row r="3692" spans="1:27" x14ac:dyDescent="0.25">
      <c r="A3692" t="s">
        <v>7358</v>
      </c>
      <c r="B3692" t="s">
        <v>55</v>
      </c>
      <c r="C3692" t="s">
        <v>43</v>
      </c>
      <c r="D3692" t="s">
        <v>5598</v>
      </c>
      <c r="E3692" t="s">
        <v>155</v>
      </c>
      <c r="F3692" t="s">
        <v>7</v>
      </c>
      <c r="G3692" t="s">
        <v>55</v>
      </c>
      <c r="H3692">
        <v>643</v>
      </c>
      <c r="I3692" t="s">
        <v>55</v>
      </c>
      <c r="J3692">
        <v>40000</v>
      </c>
      <c r="K3692">
        <v>38237.4</v>
      </c>
      <c r="L3692">
        <v>0.19400000000000001</v>
      </c>
      <c r="M3692" s="63">
        <v>45436</v>
      </c>
      <c r="N3692" s="63">
        <v>45481</v>
      </c>
      <c r="O3692">
        <v>45</v>
      </c>
      <c r="P3692" t="s">
        <v>55</v>
      </c>
      <c r="Q3692">
        <v>0</v>
      </c>
      <c r="R3692">
        <v>0</v>
      </c>
      <c r="S3692">
        <v>0</v>
      </c>
      <c r="T3692">
        <v>0</v>
      </c>
      <c r="U3692">
        <v>0</v>
      </c>
      <c r="V3692">
        <v>0</v>
      </c>
      <c r="W3692">
        <v>0</v>
      </c>
      <c r="X3692" s="1">
        <v>45473</v>
      </c>
      <c r="Y3692" s="1">
        <v>45142</v>
      </c>
      <c r="Z3692" t="s">
        <v>5598</v>
      </c>
      <c r="AA3692" t="s">
        <v>103</v>
      </c>
    </row>
    <row r="3693" spans="1:27" x14ac:dyDescent="0.25">
      <c r="A3693" t="s">
        <v>7359</v>
      </c>
      <c r="B3693" t="s">
        <v>55</v>
      </c>
      <c r="C3693" t="s">
        <v>43</v>
      </c>
      <c r="D3693" t="s">
        <v>5598</v>
      </c>
      <c r="E3693" t="s">
        <v>155</v>
      </c>
      <c r="F3693" t="s">
        <v>17</v>
      </c>
      <c r="G3693" t="s">
        <v>55</v>
      </c>
      <c r="H3693">
        <v>820</v>
      </c>
      <c r="I3693" t="s">
        <v>55</v>
      </c>
      <c r="J3693">
        <v>50000</v>
      </c>
      <c r="K3693">
        <v>33973.31</v>
      </c>
      <c r="L3693">
        <v>0.26</v>
      </c>
      <c r="M3693" s="63">
        <v>45469</v>
      </c>
      <c r="N3693" s="63">
        <v>45514</v>
      </c>
      <c r="O3693">
        <v>45</v>
      </c>
      <c r="P3693" t="s">
        <v>55</v>
      </c>
      <c r="Q3693">
        <v>0</v>
      </c>
      <c r="R3693">
        <v>0</v>
      </c>
      <c r="S3693">
        <v>0</v>
      </c>
      <c r="T3693">
        <v>0</v>
      </c>
      <c r="U3693">
        <v>0</v>
      </c>
      <c r="V3693">
        <v>0</v>
      </c>
      <c r="W3693">
        <v>0</v>
      </c>
      <c r="X3693" s="1">
        <v>45473</v>
      </c>
      <c r="Y3693" s="1">
        <v>44743</v>
      </c>
      <c r="Z3693" t="s">
        <v>5598</v>
      </c>
      <c r="AA3693" t="s">
        <v>99</v>
      </c>
    </row>
    <row r="3694" spans="1:27" x14ac:dyDescent="0.25">
      <c r="A3694" t="s">
        <v>7360</v>
      </c>
      <c r="B3694" t="s">
        <v>55</v>
      </c>
      <c r="C3694" t="s">
        <v>43</v>
      </c>
      <c r="D3694" t="s">
        <v>5598</v>
      </c>
      <c r="E3694" t="s">
        <v>155</v>
      </c>
      <c r="F3694" t="s">
        <v>12</v>
      </c>
      <c r="G3694" t="s">
        <v>55</v>
      </c>
      <c r="H3694">
        <v>655</v>
      </c>
      <c r="I3694" t="s">
        <v>55</v>
      </c>
      <c r="J3694">
        <v>55000</v>
      </c>
      <c r="K3694">
        <v>26893.5</v>
      </c>
      <c r="L3694">
        <v>0.19400000000000001</v>
      </c>
      <c r="M3694" s="63">
        <v>45462</v>
      </c>
      <c r="N3694" s="63">
        <v>45507</v>
      </c>
      <c r="O3694">
        <v>45</v>
      </c>
      <c r="P3694" t="s">
        <v>55</v>
      </c>
      <c r="Q3694">
        <v>0</v>
      </c>
      <c r="R3694">
        <v>0</v>
      </c>
      <c r="S3694">
        <v>0</v>
      </c>
      <c r="T3694">
        <v>0</v>
      </c>
      <c r="U3694">
        <v>0</v>
      </c>
      <c r="V3694">
        <v>0</v>
      </c>
      <c r="W3694">
        <v>0</v>
      </c>
      <c r="X3694" s="1">
        <v>45473</v>
      </c>
      <c r="Y3694" s="1">
        <v>45045</v>
      </c>
      <c r="Z3694" t="s">
        <v>5598</v>
      </c>
      <c r="AA3694" t="s">
        <v>100</v>
      </c>
    </row>
    <row r="3695" spans="1:27" x14ac:dyDescent="0.25">
      <c r="A3695" t="s">
        <v>7361</v>
      </c>
      <c r="B3695" t="s">
        <v>55</v>
      </c>
      <c r="C3695" t="s">
        <v>43</v>
      </c>
      <c r="D3695" t="s">
        <v>5598</v>
      </c>
      <c r="E3695" t="s">
        <v>155</v>
      </c>
      <c r="F3695" t="s">
        <v>13</v>
      </c>
      <c r="G3695" t="s">
        <v>55</v>
      </c>
      <c r="H3695">
        <v>710</v>
      </c>
      <c r="I3695" t="s">
        <v>55</v>
      </c>
      <c r="J3695">
        <v>50000</v>
      </c>
      <c r="K3695">
        <v>19254</v>
      </c>
      <c r="L3695">
        <v>0.19400000000000001</v>
      </c>
      <c r="M3695" s="63">
        <v>45460</v>
      </c>
      <c r="N3695" s="63">
        <v>45505</v>
      </c>
      <c r="O3695">
        <v>45</v>
      </c>
      <c r="P3695" t="s">
        <v>55</v>
      </c>
      <c r="Q3695">
        <v>0</v>
      </c>
      <c r="R3695">
        <v>0</v>
      </c>
      <c r="S3695">
        <v>0</v>
      </c>
      <c r="T3695">
        <v>0</v>
      </c>
      <c r="U3695">
        <v>0</v>
      </c>
      <c r="V3695">
        <v>0</v>
      </c>
      <c r="W3695">
        <v>0</v>
      </c>
      <c r="X3695" s="1">
        <v>45473</v>
      </c>
      <c r="Y3695" s="1">
        <v>45045</v>
      </c>
      <c r="Z3695" t="s">
        <v>5598</v>
      </c>
      <c r="AA3695" t="s">
        <v>102</v>
      </c>
    </row>
    <row r="3696" spans="1:27" x14ac:dyDescent="0.25">
      <c r="A3696" t="s">
        <v>7362</v>
      </c>
      <c r="B3696" t="s">
        <v>55</v>
      </c>
      <c r="C3696" t="s">
        <v>43</v>
      </c>
      <c r="D3696" t="s">
        <v>5598</v>
      </c>
      <c r="E3696" t="s">
        <v>155</v>
      </c>
      <c r="F3696" t="s">
        <v>9</v>
      </c>
      <c r="G3696" t="s">
        <v>55</v>
      </c>
      <c r="H3696">
        <v>620</v>
      </c>
      <c r="I3696" t="s">
        <v>55</v>
      </c>
      <c r="J3696">
        <v>40000</v>
      </c>
      <c r="K3696">
        <v>31015.5</v>
      </c>
      <c r="L3696">
        <v>0.19400000000000001</v>
      </c>
      <c r="M3696" s="63">
        <v>45455</v>
      </c>
      <c r="N3696" s="63">
        <v>45575</v>
      </c>
      <c r="O3696">
        <v>120</v>
      </c>
      <c r="P3696" t="s">
        <v>55</v>
      </c>
      <c r="Q3696">
        <v>0</v>
      </c>
      <c r="R3696">
        <v>0</v>
      </c>
      <c r="S3696">
        <v>0</v>
      </c>
      <c r="T3696">
        <v>0</v>
      </c>
      <c r="U3696">
        <v>0</v>
      </c>
      <c r="V3696">
        <v>0</v>
      </c>
      <c r="W3696">
        <v>0</v>
      </c>
      <c r="X3696" s="1">
        <v>45473</v>
      </c>
      <c r="Y3696" s="1">
        <v>45053</v>
      </c>
      <c r="Z3696" t="s">
        <v>5598</v>
      </c>
      <c r="AA3696" t="s">
        <v>102</v>
      </c>
    </row>
    <row r="3697" spans="1:27" x14ac:dyDescent="0.25">
      <c r="A3697" t="s">
        <v>7363</v>
      </c>
      <c r="B3697" t="s">
        <v>55</v>
      </c>
      <c r="C3697" t="s">
        <v>43</v>
      </c>
      <c r="D3697" t="s">
        <v>5598</v>
      </c>
      <c r="E3697" t="s">
        <v>155</v>
      </c>
      <c r="F3697" t="s">
        <v>13</v>
      </c>
      <c r="G3697" t="s">
        <v>55</v>
      </c>
      <c r="H3697">
        <v>602</v>
      </c>
      <c r="I3697" t="s">
        <v>55</v>
      </c>
      <c r="J3697">
        <v>45000</v>
      </c>
      <c r="K3697">
        <v>42924.84</v>
      </c>
      <c r="L3697">
        <v>0.19400000000000001</v>
      </c>
      <c r="M3697" s="63">
        <v>45473</v>
      </c>
      <c r="N3697" s="63">
        <v>45518</v>
      </c>
      <c r="O3697">
        <v>45</v>
      </c>
      <c r="P3697" t="s">
        <v>55</v>
      </c>
      <c r="Q3697">
        <v>0</v>
      </c>
      <c r="R3697">
        <v>0</v>
      </c>
      <c r="S3697">
        <v>0</v>
      </c>
      <c r="T3697">
        <v>0</v>
      </c>
      <c r="U3697">
        <v>0</v>
      </c>
      <c r="V3697">
        <v>0</v>
      </c>
      <c r="W3697">
        <v>0</v>
      </c>
      <c r="X3697" s="1">
        <v>45473</v>
      </c>
      <c r="Y3697" s="1">
        <v>45092</v>
      </c>
      <c r="Z3697" t="s">
        <v>5598</v>
      </c>
      <c r="AA3697" t="s">
        <v>101</v>
      </c>
    </row>
    <row r="3698" spans="1:27" x14ac:dyDescent="0.25">
      <c r="A3698" t="s">
        <v>7364</v>
      </c>
      <c r="B3698" t="s">
        <v>55</v>
      </c>
      <c r="C3698" t="s">
        <v>43</v>
      </c>
      <c r="D3698" t="s">
        <v>5598</v>
      </c>
      <c r="E3698" t="s">
        <v>155</v>
      </c>
      <c r="F3698" t="s">
        <v>4</v>
      </c>
      <c r="G3698" t="s">
        <v>55</v>
      </c>
      <c r="H3698">
        <v>669</v>
      </c>
      <c r="I3698" t="s">
        <v>55</v>
      </c>
      <c r="J3698">
        <v>50000</v>
      </c>
      <c r="K3698">
        <v>16288.54</v>
      </c>
      <c r="L3698">
        <v>0.26</v>
      </c>
      <c r="M3698" s="63">
        <v>45413</v>
      </c>
      <c r="N3698" s="63">
        <v>45458</v>
      </c>
      <c r="O3698">
        <v>45</v>
      </c>
      <c r="P3698" t="s">
        <v>55</v>
      </c>
      <c r="Q3698">
        <v>16288.54</v>
      </c>
      <c r="R3698">
        <v>0</v>
      </c>
      <c r="S3698">
        <v>0</v>
      </c>
      <c r="T3698">
        <v>0</v>
      </c>
      <c r="U3698">
        <v>0</v>
      </c>
      <c r="V3698">
        <v>0</v>
      </c>
      <c r="W3698">
        <v>16288.54</v>
      </c>
      <c r="X3698" s="1">
        <v>45473</v>
      </c>
      <c r="Y3698" s="1">
        <v>45262</v>
      </c>
      <c r="Z3698" t="s">
        <v>5598</v>
      </c>
      <c r="AA3698" t="s">
        <v>99</v>
      </c>
    </row>
    <row r="3699" spans="1:27" x14ac:dyDescent="0.25">
      <c r="A3699" t="s">
        <v>7365</v>
      </c>
      <c r="B3699" t="s">
        <v>55</v>
      </c>
      <c r="C3699" t="s">
        <v>43</v>
      </c>
      <c r="D3699" t="s">
        <v>5598</v>
      </c>
      <c r="E3699" t="s">
        <v>155</v>
      </c>
      <c r="F3699" t="s">
        <v>7</v>
      </c>
      <c r="G3699" t="s">
        <v>55</v>
      </c>
      <c r="H3699">
        <v>489</v>
      </c>
      <c r="I3699" t="s">
        <v>55</v>
      </c>
      <c r="J3699">
        <v>50000</v>
      </c>
      <c r="K3699">
        <v>28384.5</v>
      </c>
      <c r="L3699">
        <v>0.26</v>
      </c>
      <c r="M3699" s="63">
        <v>45448</v>
      </c>
      <c r="N3699" s="63">
        <v>45493</v>
      </c>
      <c r="O3699">
        <v>45</v>
      </c>
      <c r="P3699" t="s">
        <v>55</v>
      </c>
      <c r="Q3699">
        <v>0</v>
      </c>
      <c r="R3699">
        <v>0</v>
      </c>
      <c r="S3699">
        <v>0</v>
      </c>
      <c r="T3699">
        <v>0</v>
      </c>
      <c r="U3699">
        <v>0</v>
      </c>
      <c r="V3699">
        <v>0</v>
      </c>
      <c r="W3699">
        <v>0</v>
      </c>
      <c r="X3699" s="1">
        <v>45473</v>
      </c>
      <c r="Y3699" s="1">
        <v>44735</v>
      </c>
      <c r="Z3699" t="s">
        <v>5598</v>
      </c>
      <c r="AA3699" t="s">
        <v>99</v>
      </c>
    </row>
    <row r="3700" spans="1:27" x14ac:dyDescent="0.25">
      <c r="A3700" t="s">
        <v>7366</v>
      </c>
      <c r="B3700" t="s">
        <v>55</v>
      </c>
      <c r="C3700" t="s">
        <v>43</v>
      </c>
      <c r="D3700" t="s">
        <v>5598</v>
      </c>
      <c r="E3700" t="s">
        <v>155</v>
      </c>
      <c r="F3700" t="s">
        <v>14</v>
      </c>
      <c r="G3700" t="s">
        <v>55</v>
      </c>
      <c r="H3700">
        <v>729</v>
      </c>
      <c r="I3700" t="s">
        <v>55</v>
      </c>
      <c r="J3700">
        <v>50000</v>
      </c>
      <c r="K3700">
        <v>28210.5</v>
      </c>
      <c r="L3700">
        <v>0.19400000000000001</v>
      </c>
      <c r="M3700" s="63">
        <v>45378</v>
      </c>
      <c r="N3700" s="63">
        <v>45498</v>
      </c>
      <c r="O3700">
        <v>120</v>
      </c>
      <c r="P3700" t="s">
        <v>55</v>
      </c>
      <c r="Q3700">
        <v>0</v>
      </c>
      <c r="R3700">
        <v>0</v>
      </c>
      <c r="S3700">
        <v>0</v>
      </c>
      <c r="T3700">
        <v>0</v>
      </c>
      <c r="U3700">
        <v>0</v>
      </c>
      <c r="V3700">
        <v>0</v>
      </c>
      <c r="W3700">
        <v>0</v>
      </c>
      <c r="X3700" s="1">
        <v>45473</v>
      </c>
      <c r="Y3700" s="1">
        <v>45145</v>
      </c>
      <c r="Z3700" t="s">
        <v>5598</v>
      </c>
      <c r="AA3700" t="s">
        <v>102</v>
      </c>
    </row>
    <row r="3701" spans="1:27" x14ac:dyDescent="0.25">
      <c r="A3701" t="s">
        <v>7367</v>
      </c>
      <c r="B3701" t="s">
        <v>55</v>
      </c>
      <c r="C3701" t="s">
        <v>43</v>
      </c>
      <c r="D3701" t="s">
        <v>5598</v>
      </c>
      <c r="E3701" t="s">
        <v>155</v>
      </c>
      <c r="F3701" t="s">
        <v>14</v>
      </c>
      <c r="G3701" t="s">
        <v>55</v>
      </c>
      <c r="H3701">
        <v>732</v>
      </c>
      <c r="I3701" t="s">
        <v>55</v>
      </c>
      <c r="J3701">
        <v>25000</v>
      </c>
      <c r="K3701">
        <v>4701</v>
      </c>
      <c r="L3701">
        <v>0.19400000000000001</v>
      </c>
      <c r="M3701" s="63">
        <v>45431</v>
      </c>
      <c r="N3701" s="63">
        <v>45551</v>
      </c>
      <c r="O3701">
        <v>120</v>
      </c>
      <c r="P3701" t="s">
        <v>55</v>
      </c>
      <c r="Q3701">
        <v>0</v>
      </c>
      <c r="R3701">
        <v>0</v>
      </c>
      <c r="S3701">
        <v>0</v>
      </c>
      <c r="T3701">
        <v>0</v>
      </c>
      <c r="U3701">
        <v>0</v>
      </c>
      <c r="V3701">
        <v>0</v>
      </c>
      <c r="W3701">
        <v>0</v>
      </c>
      <c r="X3701" s="1">
        <v>45473</v>
      </c>
      <c r="Y3701" s="1">
        <v>45047</v>
      </c>
      <c r="Z3701" t="s">
        <v>5598</v>
      </c>
      <c r="AA3701" t="s">
        <v>102</v>
      </c>
    </row>
    <row r="3702" spans="1:27" x14ac:dyDescent="0.25">
      <c r="A3702" t="s">
        <v>7368</v>
      </c>
      <c r="B3702" t="s">
        <v>55</v>
      </c>
      <c r="C3702" t="s">
        <v>43</v>
      </c>
      <c r="D3702" t="s">
        <v>5598</v>
      </c>
      <c r="E3702" t="s">
        <v>155</v>
      </c>
      <c r="F3702" t="s">
        <v>14</v>
      </c>
      <c r="G3702" t="s">
        <v>55</v>
      </c>
      <c r="H3702">
        <v>745</v>
      </c>
      <c r="I3702" t="s">
        <v>55</v>
      </c>
      <c r="J3702">
        <v>60000</v>
      </c>
      <c r="K3702">
        <v>40051.5</v>
      </c>
      <c r="L3702">
        <v>0.26</v>
      </c>
      <c r="M3702" s="63">
        <v>45431</v>
      </c>
      <c r="N3702" s="63">
        <v>45476</v>
      </c>
      <c r="O3702">
        <v>45</v>
      </c>
      <c r="P3702" t="s">
        <v>55</v>
      </c>
      <c r="Q3702">
        <v>0</v>
      </c>
      <c r="R3702">
        <v>0</v>
      </c>
      <c r="S3702">
        <v>0</v>
      </c>
      <c r="T3702">
        <v>0</v>
      </c>
      <c r="U3702">
        <v>0</v>
      </c>
      <c r="V3702">
        <v>0</v>
      </c>
      <c r="W3702">
        <v>0</v>
      </c>
      <c r="X3702" s="1">
        <v>45473</v>
      </c>
      <c r="Y3702" s="1">
        <v>45253</v>
      </c>
      <c r="Z3702" t="s">
        <v>5598</v>
      </c>
      <c r="AA3702" t="s">
        <v>100</v>
      </c>
    </row>
    <row r="3703" spans="1:27" x14ac:dyDescent="0.25">
      <c r="A3703" t="s">
        <v>7369</v>
      </c>
      <c r="B3703" t="s">
        <v>55</v>
      </c>
      <c r="C3703" t="s">
        <v>43</v>
      </c>
      <c r="D3703" t="s">
        <v>5598</v>
      </c>
      <c r="E3703" t="s">
        <v>155</v>
      </c>
      <c r="F3703" t="s">
        <v>14</v>
      </c>
      <c r="G3703" t="s">
        <v>55</v>
      </c>
      <c r="H3703">
        <v>729</v>
      </c>
      <c r="I3703" t="s">
        <v>55</v>
      </c>
      <c r="J3703">
        <v>25000</v>
      </c>
      <c r="K3703">
        <v>24119.87</v>
      </c>
      <c r="L3703">
        <v>0.19400000000000001</v>
      </c>
      <c r="M3703" s="63">
        <v>45354</v>
      </c>
      <c r="N3703" s="63">
        <v>45474</v>
      </c>
      <c r="O3703">
        <v>120</v>
      </c>
      <c r="P3703" t="s">
        <v>55</v>
      </c>
      <c r="Q3703">
        <v>0</v>
      </c>
      <c r="R3703">
        <v>0</v>
      </c>
      <c r="S3703">
        <v>0</v>
      </c>
      <c r="T3703">
        <v>0</v>
      </c>
      <c r="U3703">
        <v>0</v>
      </c>
      <c r="V3703">
        <v>0</v>
      </c>
      <c r="W3703">
        <v>0</v>
      </c>
      <c r="X3703" s="1">
        <v>45473</v>
      </c>
      <c r="Y3703" s="1">
        <v>45287</v>
      </c>
      <c r="Z3703" t="s">
        <v>5598</v>
      </c>
      <c r="AA3703" t="s">
        <v>102</v>
      </c>
    </row>
    <row r="3704" spans="1:27" x14ac:dyDescent="0.25">
      <c r="A3704" t="s">
        <v>7370</v>
      </c>
      <c r="B3704" t="s">
        <v>55</v>
      </c>
      <c r="C3704" t="s">
        <v>43</v>
      </c>
      <c r="D3704" t="s">
        <v>5598</v>
      </c>
      <c r="E3704" t="s">
        <v>155</v>
      </c>
      <c r="F3704" t="s">
        <v>6</v>
      </c>
      <c r="G3704" t="s">
        <v>55</v>
      </c>
      <c r="H3704">
        <v>615</v>
      </c>
      <c r="I3704" t="s">
        <v>55</v>
      </c>
      <c r="J3704">
        <v>50000</v>
      </c>
      <c r="K3704">
        <v>1098</v>
      </c>
      <c r="L3704">
        <v>0.26</v>
      </c>
      <c r="M3704" s="63">
        <v>45441</v>
      </c>
      <c r="N3704" s="63">
        <v>45486</v>
      </c>
      <c r="O3704">
        <v>45</v>
      </c>
      <c r="P3704" t="s">
        <v>55</v>
      </c>
      <c r="Q3704">
        <v>0</v>
      </c>
      <c r="R3704">
        <v>0</v>
      </c>
      <c r="S3704">
        <v>0</v>
      </c>
      <c r="T3704">
        <v>0</v>
      </c>
      <c r="U3704">
        <v>0</v>
      </c>
      <c r="V3704">
        <v>0</v>
      </c>
      <c r="W3704">
        <v>0</v>
      </c>
      <c r="X3704" s="1">
        <v>45473</v>
      </c>
      <c r="Y3704" s="1">
        <v>45189</v>
      </c>
      <c r="Z3704" t="s">
        <v>5598</v>
      </c>
      <c r="AA3704" t="s">
        <v>102</v>
      </c>
    </row>
    <row r="3705" spans="1:27" x14ac:dyDescent="0.25">
      <c r="A3705" t="s">
        <v>7371</v>
      </c>
      <c r="B3705" t="s">
        <v>55</v>
      </c>
      <c r="C3705" t="s">
        <v>43</v>
      </c>
      <c r="D3705" t="s">
        <v>5598</v>
      </c>
      <c r="E3705" t="s">
        <v>155</v>
      </c>
      <c r="F3705" t="s">
        <v>7</v>
      </c>
      <c r="G3705" t="s">
        <v>55</v>
      </c>
      <c r="H3705">
        <v>753</v>
      </c>
      <c r="I3705" t="s">
        <v>55</v>
      </c>
      <c r="J3705">
        <v>30000</v>
      </c>
      <c r="K3705">
        <v>27139.5</v>
      </c>
      <c r="L3705">
        <v>0.19400000000000001</v>
      </c>
      <c r="M3705" s="63">
        <v>45461</v>
      </c>
      <c r="N3705" s="63">
        <v>45581</v>
      </c>
      <c r="O3705">
        <v>120</v>
      </c>
      <c r="P3705" t="s">
        <v>55</v>
      </c>
      <c r="Q3705">
        <v>0</v>
      </c>
      <c r="R3705">
        <v>0</v>
      </c>
      <c r="S3705">
        <v>0</v>
      </c>
      <c r="T3705">
        <v>0</v>
      </c>
      <c r="U3705">
        <v>0</v>
      </c>
      <c r="V3705">
        <v>0</v>
      </c>
      <c r="W3705">
        <v>0</v>
      </c>
      <c r="X3705" s="1">
        <v>45473</v>
      </c>
      <c r="Y3705" s="1">
        <v>45114</v>
      </c>
      <c r="Z3705" t="s">
        <v>5598</v>
      </c>
      <c r="AA3705" t="s">
        <v>102</v>
      </c>
    </row>
    <row r="3706" spans="1:27" x14ac:dyDescent="0.25">
      <c r="A3706" t="s">
        <v>7372</v>
      </c>
      <c r="B3706" t="s">
        <v>55</v>
      </c>
      <c r="C3706" t="s">
        <v>43</v>
      </c>
      <c r="D3706" t="s">
        <v>5598</v>
      </c>
      <c r="E3706" t="s">
        <v>155</v>
      </c>
      <c r="F3706" t="s">
        <v>12</v>
      </c>
      <c r="G3706" t="s">
        <v>55</v>
      </c>
      <c r="H3706">
        <v>609</v>
      </c>
      <c r="I3706" t="s">
        <v>55</v>
      </c>
      <c r="J3706">
        <v>20000</v>
      </c>
      <c r="K3706">
        <v>18310.5</v>
      </c>
      <c r="L3706">
        <v>0.26</v>
      </c>
      <c r="M3706" s="63">
        <v>45474</v>
      </c>
      <c r="N3706" s="63">
        <v>45519</v>
      </c>
      <c r="O3706">
        <v>45</v>
      </c>
      <c r="P3706" t="s">
        <v>55</v>
      </c>
      <c r="Q3706">
        <v>0</v>
      </c>
      <c r="R3706">
        <v>0</v>
      </c>
      <c r="S3706">
        <v>0</v>
      </c>
      <c r="T3706">
        <v>0</v>
      </c>
      <c r="U3706">
        <v>0</v>
      </c>
      <c r="V3706">
        <v>0</v>
      </c>
      <c r="W3706">
        <v>0</v>
      </c>
      <c r="X3706" s="1">
        <v>45473</v>
      </c>
      <c r="Y3706" s="1">
        <v>45180</v>
      </c>
      <c r="Z3706" t="s">
        <v>5598</v>
      </c>
      <c r="AA3706" t="s">
        <v>99</v>
      </c>
    </row>
    <row r="3707" spans="1:27" x14ac:dyDescent="0.25">
      <c r="A3707" t="s">
        <v>7373</v>
      </c>
      <c r="B3707" t="s">
        <v>55</v>
      </c>
      <c r="C3707" t="s">
        <v>43</v>
      </c>
      <c r="D3707" t="s">
        <v>5598</v>
      </c>
      <c r="E3707" t="s">
        <v>155</v>
      </c>
      <c r="F3707" t="s">
        <v>13</v>
      </c>
      <c r="G3707" t="s">
        <v>55</v>
      </c>
      <c r="H3707">
        <v>874</v>
      </c>
      <c r="I3707" t="s">
        <v>55</v>
      </c>
      <c r="J3707">
        <v>100000</v>
      </c>
      <c r="K3707">
        <v>16275</v>
      </c>
      <c r="L3707">
        <v>0.26</v>
      </c>
      <c r="M3707" s="63">
        <v>45464</v>
      </c>
      <c r="N3707" s="63">
        <v>45509</v>
      </c>
      <c r="O3707">
        <v>45</v>
      </c>
      <c r="P3707" t="s">
        <v>55</v>
      </c>
      <c r="Q3707">
        <v>0</v>
      </c>
      <c r="R3707">
        <v>0</v>
      </c>
      <c r="S3707">
        <v>0</v>
      </c>
      <c r="T3707">
        <v>0</v>
      </c>
      <c r="U3707">
        <v>0</v>
      </c>
      <c r="V3707">
        <v>0</v>
      </c>
      <c r="W3707">
        <v>0</v>
      </c>
      <c r="X3707" s="1">
        <v>45473</v>
      </c>
      <c r="Y3707" s="1">
        <v>44978</v>
      </c>
      <c r="Z3707" t="s">
        <v>5598</v>
      </c>
      <c r="AA3707" t="s">
        <v>99</v>
      </c>
    </row>
    <row r="3708" spans="1:27" x14ac:dyDescent="0.25">
      <c r="A3708" t="s">
        <v>7374</v>
      </c>
      <c r="B3708" t="s">
        <v>55</v>
      </c>
      <c r="C3708" t="s">
        <v>43</v>
      </c>
      <c r="D3708" t="s">
        <v>5598</v>
      </c>
      <c r="E3708" t="s">
        <v>155</v>
      </c>
      <c r="F3708" t="s">
        <v>3</v>
      </c>
      <c r="G3708" t="s">
        <v>55</v>
      </c>
      <c r="H3708">
        <v>678</v>
      </c>
      <c r="I3708" t="s">
        <v>55</v>
      </c>
      <c r="J3708">
        <v>15000</v>
      </c>
      <c r="K3708">
        <v>5818.5</v>
      </c>
      <c r="L3708">
        <v>0.19400000000000001</v>
      </c>
      <c r="M3708" s="63">
        <v>45411</v>
      </c>
      <c r="N3708" s="63">
        <v>45531</v>
      </c>
      <c r="O3708">
        <v>120</v>
      </c>
      <c r="P3708" t="s">
        <v>55</v>
      </c>
      <c r="Q3708">
        <v>0</v>
      </c>
      <c r="R3708">
        <v>0</v>
      </c>
      <c r="S3708">
        <v>0</v>
      </c>
      <c r="T3708">
        <v>0</v>
      </c>
      <c r="U3708">
        <v>0</v>
      </c>
      <c r="V3708">
        <v>0</v>
      </c>
      <c r="W3708">
        <v>0</v>
      </c>
      <c r="X3708" s="1">
        <v>45473</v>
      </c>
      <c r="Y3708" s="1">
        <v>45287</v>
      </c>
      <c r="Z3708" t="s">
        <v>5598</v>
      </c>
      <c r="AA3708" t="s">
        <v>102</v>
      </c>
    </row>
    <row r="3709" spans="1:27" x14ac:dyDescent="0.25">
      <c r="A3709" t="s">
        <v>7375</v>
      </c>
      <c r="B3709" t="s">
        <v>55</v>
      </c>
      <c r="C3709" t="s">
        <v>43</v>
      </c>
      <c r="D3709" t="s">
        <v>5598</v>
      </c>
      <c r="E3709" t="s">
        <v>155</v>
      </c>
      <c r="F3709" t="s">
        <v>8</v>
      </c>
      <c r="G3709" t="s">
        <v>55</v>
      </c>
      <c r="H3709">
        <v>862</v>
      </c>
      <c r="I3709" t="s">
        <v>55</v>
      </c>
      <c r="J3709">
        <v>25000</v>
      </c>
      <c r="K3709">
        <v>14962.32</v>
      </c>
      <c r="L3709">
        <v>0.26</v>
      </c>
      <c r="M3709" s="63">
        <v>45224</v>
      </c>
      <c r="N3709" s="63">
        <v>45269</v>
      </c>
      <c r="O3709">
        <v>45</v>
      </c>
      <c r="P3709" t="s">
        <v>55</v>
      </c>
      <c r="Q3709">
        <v>0</v>
      </c>
      <c r="R3709">
        <v>0</v>
      </c>
      <c r="S3709">
        <v>0</v>
      </c>
      <c r="T3709">
        <v>0</v>
      </c>
      <c r="U3709">
        <v>0</v>
      </c>
      <c r="V3709">
        <v>14962.32</v>
      </c>
      <c r="W3709">
        <v>14962.32</v>
      </c>
      <c r="X3709" s="1">
        <v>45473</v>
      </c>
      <c r="Y3709" s="1">
        <v>44715</v>
      </c>
      <c r="Z3709" t="s">
        <v>5598</v>
      </c>
      <c r="AA3709" t="s">
        <v>99</v>
      </c>
    </row>
    <row r="3710" spans="1:27" x14ac:dyDescent="0.25">
      <c r="A3710" t="s">
        <v>7376</v>
      </c>
      <c r="B3710" t="s">
        <v>55</v>
      </c>
      <c r="C3710" t="s">
        <v>43</v>
      </c>
      <c r="D3710" t="s">
        <v>5598</v>
      </c>
      <c r="E3710" t="s">
        <v>155</v>
      </c>
      <c r="F3710" t="s">
        <v>14</v>
      </c>
      <c r="G3710" t="s">
        <v>55</v>
      </c>
      <c r="H3710">
        <v>577</v>
      </c>
      <c r="I3710" t="s">
        <v>55</v>
      </c>
      <c r="J3710">
        <v>50000</v>
      </c>
      <c r="K3710">
        <v>19248</v>
      </c>
      <c r="L3710">
        <v>0.26</v>
      </c>
      <c r="M3710" s="63">
        <v>45469</v>
      </c>
      <c r="N3710" s="63">
        <v>45514</v>
      </c>
      <c r="O3710">
        <v>45</v>
      </c>
      <c r="P3710" t="s">
        <v>55</v>
      </c>
      <c r="Q3710">
        <v>0</v>
      </c>
      <c r="R3710">
        <v>0</v>
      </c>
      <c r="S3710">
        <v>0</v>
      </c>
      <c r="T3710">
        <v>0</v>
      </c>
      <c r="U3710">
        <v>0</v>
      </c>
      <c r="V3710">
        <v>0</v>
      </c>
      <c r="W3710">
        <v>0</v>
      </c>
      <c r="X3710" s="1">
        <v>45473</v>
      </c>
      <c r="Y3710" s="1">
        <v>44783</v>
      </c>
      <c r="Z3710" t="s">
        <v>5598</v>
      </c>
      <c r="AA3710" t="s">
        <v>106</v>
      </c>
    </row>
    <row r="3711" spans="1:27" x14ac:dyDescent="0.25">
      <c r="A3711" t="s">
        <v>7377</v>
      </c>
      <c r="B3711" t="s">
        <v>55</v>
      </c>
      <c r="C3711" t="s">
        <v>43</v>
      </c>
      <c r="D3711" t="s">
        <v>5598</v>
      </c>
      <c r="E3711" t="s">
        <v>155</v>
      </c>
      <c r="F3711" t="s">
        <v>14</v>
      </c>
      <c r="G3711" t="s">
        <v>55</v>
      </c>
      <c r="H3711">
        <v>816</v>
      </c>
      <c r="I3711" t="s">
        <v>55</v>
      </c>
      <c r="J3711">
        <v>50000</v>
      </c>
      <c r="K3711">
        <v>388.5</v>
      </c>
      <c r="L3711">
        <v>0.19400000000000001</v>
      </c>
      <c r="M3711" s="63">
        <v>45440</v>
      </c>
      <c r="N3711" s="63">
        <v>45530</v>
      </c>
      <c r="O3711">
        <v>90</v>
      </c>
      <c r="P3711" t="s">
        <v>55</v>
      </c>
      <c r="Q3711">
        <v>0</v>
      </c>
      <c r="R3711">
        <v>0</v>
      </c>
      <c r="S3711">
        <v>0</v>
      </c>
      <c r="T3711">
        <v>0</v>
      </c>
      <c r="U3711">
        <v>0</v>
      </c>
      <c r="V3711">
        <v>0</v>
      </c>
      <c r="W3711">
        <v>0</v>
      </c>
      <c r="X3711" s="1">
        <v>45473</v>
      </c>
      <c r="Y3711" s="1">
        <v>44851</v>
      </c>
      <c r="Z3711" t="s">
        <v>5598</v>
      </c>
      <c r="AA3711" t="s">
        <v>100</v>
      </c>
    </row>
    <row r="3712" spans="1:27" x14ac:dyDescent="0.25">
      <c r="A3712" t="s">
        <v>7378</v>
      </c>
      <c r="B3712" t="s">
        <v>55</v>
      </c>
      <c r="C3712" t="s">
        <v>43</v>
      </c>
      <c r="D3712" t="s">
        <v>5598</v>
      </c>
      <c r="E3712" t="s">
        <v>155</v>
      </c>
      <c r="F3712" t="s">
        <v>10</v>
      </c>
      <c r="G3712" t="s">
        <v>55</v>
      </c>
      <c r="H3712">
        <v>637</v>
      </c>
      <c r="I3712" t="s">
        <v>55</v>
      </c>
      <c r="J3712">
        <v>55000</v>
      </c>
      <c r="K3712">
        <v>27519</v>
      </c>
      <c r="L3712">
        <v>0.19400000000000001</v>
      </c>
      <c r="M3712" s="63">
        <v>45428</v>
      </c>
      <c r="N3712" s="63">
        <v>45548</v>
      </c>
      <c r="O3712">
        <v>120</v>
      </c>
      <c r="P3712" t="s">
        <v>55</v>
      </c>
      <c r="Q3712">
        <v>0</v>
      </c>
      <c r="R3712">
        <v>0</v>
      </c>
      <c r="S3712">
        <v>0</v>
      </c>
      <c r="T3712">
        <v>0</v>
      </c>
      <c r="U3712">
        <v>0</v>
      </c>
      <c r="V3712">
        <v>0</v>
      </c>
      <c r="W3712">
        <v>0</v>
      </c>
      <c r="X3712" s="1">
        <v>45473</v>
      </c>
      <c r="Y3712" s="1">
        <v>45253</v>
      </c>
      <c r="Z3712" t="s">
        <v>5598</v>
      </c>
      <c r="AA3712" t="s">
        <v>102</v>
      </c>
    </row>
    <row r="3713" spans="1:27" x14ac:dyDescent="0.25">
      <c r="A3713" t="s">
        <v>7379</v>
      </c>
      <c r="B3713" t="s">
        <v>55</v>
      </c>
      <c r="C3713" t="s">
        <v>43</v>
      </c>
      <c r="D3713" t="s">
        <v>5598</v>
      </c>
      <c r="E3713" t="s">
        <v>155</v>
      </c>
      <c r="F3713" t="s">
        <v>6</v>
      </c>
      <c r="G3713" t="s">
        <v>55</v>
      </c>
      <c r="H3713">
        <v>640</v>
      </c>
      <c r="I3713" t="s">
        <v>55</v>
      </c>
      <c r="J3713">
        <v>30000</v>
      </c>
      <c r="K3713">
        <v>29936.400000000001</v>
      </c>
      <c r="L3713">
        <v>0.19400000000000001</v>
      </c>
      <c r="M3713" s="63">
        <v>45390</v>
      </c>
      <c r="N3713" s="63">
        <v>45510</v>
      </c>
      <c r="O3713">
        <v>120</v>
      </c>
      <c r="P3713" t="s">
        <v>55</v>
      </c>
      <c r="Q3713">
        <v>0</v>
      </c>
      <c r="R3713">
        <v>0</v>
      </c>
      <c r="S3713">
        <v>0</v>
      </c>
      <c r="T3713">
        <v>0</v>
      </c>
      <c r="U3713">
        <v>0</v>
      </c>
      <c r="V3713">
        <v>0</v>
      </c>
      <c r="W3713">
        <v>0</v>
      </c>
      <c r="X3713" s="1">
        <v>45473</v>
      </c>
      <c r="Y3713" s="1">
        <v>45090</v>
      </c>
      <c r="Z3713" t="s">
        <v>5598</v>
      </c>
      <c r="AA3713" t="s">
        <v>102</v>
      </c>
    </row>
    <row r="3714" spans="1:27" x14ac:dyDescent="0.25">
      <c r="A3714" t="s">
        <v>7380</v>
      </c>
      <c r="B3714" t="s">
        <v>55</v>
      </c>
      <c r="C3714" t="s">
        <v>43</v>
      </c>
      <c r="D3714" t="s">
        <v>5598</v>
      </c>
      <c r="E3714" t="s">
        <v>155</v>
      </c>
      <c r="F3714" t="s">
        <v>8</v>
      </c>
      <c r="G3714" t="s">
        <v>55</v>
      </c>
      <c r="H3714">
        <v>647</v>
      </c>
      <c r="I3714" t="s">
        <v>55</v>
      </c>
      <c r="J3714">
        <v>10000</v>
      </c>
      <c r="K3714">
        <v>5532</v>
      </c>
      <c r="L3714">
        <v>0.26</v>
      </c>
      <c r="M3714" s="63">
        <v>45445</v>
      </c>
      <c r="N3714" s="63">
        <v>45490</v>
      </c>
      <c r="O3714">
        <v>45</v>
      </c>
      <c r="P3714" t="s">
        <v>55</v>
      </c>
      <c r="Q3714">
        <v>0</v>
      </c>
      <c r="R3714">
        <v>0</v>
      </c>
      <c r="S3714">
        <v>0</v>
      </c>
      <c r="T3714">
        <v>0</v>
      </c>
      <c r="U3714">
        <v>0</v>
      </c>
      <c r="V3714">
        <v>0</v>
      </c>
      <c r="W3714">
        <v>0</v>
      </c>
      <c r="X3714" s="1">
        <v>45473</v>
      </c>
      <c r="Y3714" s="1">
        <v>45219</v>
      </c>
      <c r="Z3714" t="s">
        <v>5598</v>
      </c>
      <c r="AA3714" t="s">
        <v>100</v>
      </c>
    </row>
    <row r="3715" spans="1:27" x14ac:dyDescent="0.25">
      <c r="A3715" t="s">
        <v>7381</v>
      </c>
      <c r="B3715" t="s">
        <v>55</v>
      </c>
      <c r="C3715" t="s">
        <v>43</v>
      </c>
      <c r="D3715" t="s">
        <v>5598</v>
      </c>
      <c r="E3715" t="s">
        <v>155</v>
      </c>
      <c r="F3715" t="s">
        <v>13</v>
      </c>
      <c r="G3715" t="s">
        <v>55</v>
      </c>
      <c r="H3715">
        <v>717</v>
      </c>
      <c r="I3715" t="s">
        <v>55</v>
      </c>
      <c r="J3715">
        <v>60000</v>
      </c>
      <c r="K3715">
        <v>6711</v>
      </c>
      <c r="L3715">
        <v>0.19400000000000001</v>
      </c>
      <c r="M3715" s="63">
        <v>45390</v>
      </c>
      <c r="N3715" s="63">
        <v>45510</v>
      </c>
      <c r="O3715">
        <v>120</v>
      </c>
      <c r="P3715" t="s">
        <v>55</v>
      </c>
      <c r="Q3715">
        <v>0</v>
      </c>
      <c r="R3715">
        <v>0</v>
      </c>
      <c r="S3715">
        <v>0</v>
      </c>
      <c r="T3715">
        <v>0</v>
      </c>
      <c r="U3715">
        <v>0</v>
      </c>
      <c r="V3715">
        <v>0</v>
      </c>
      <c r="W3715">
        <v>0</v>
      </c>
      <c r="X3715" s="1">
        <v>45473</v>
      </c>
      <c r="Y3715" s="1">
        <v>45111</v>
      </c>
      <c r="Z3715" t="s">
        <v>5598</v>
      </c>
      <c r="AA3715" t="s">
        <v>102</v>
      </c>
    </row>
    <row r="3716" spans="1:27" x14ac:dyDescent="0.25">
      <c r="A3716" t="s">
        <v>7382</v>
      </c>
      <c r="B3716" t="s">
        <v>55</v>
      </c>
      <c r="C3716" t="s">
        <v>43</v>
      </c>
      <c r="D3716" t="s">
        <v>5598</v>
      </c>
      <c r="E3716" t="s">
        <v>155</v>
      </c>
      <c r="F3716" t="s">
        <v>13</v>
      </c>
      <c r="G3716" t="s">
        <v>55</v>
      </c>
      <c r="H3716">
        <v>675</v>
      </c>
      <c r="I3716" t="s">
        <v>55</v>
      </c>
      <c r="J3716">
        <v>75000</v>
      </c>
      <c r="K3716">
        <v>73108.5</v>
      </c>
      <c r="L3716">
        <v>0.26</v>
      </c>
      <c r="M3716" s="63">
        <v>45458</v>
      </c>
      <c r="N3716" s="63">
        <v>45503</v>
      </c>
      <c r="O3716">
        <v>45</v>
      </c>
      <c r="P3716" t="s">
        <v>55</v>
      </c>
      <c r="Q3716">
        <v>0</v>
      </c>
      <c r="R3716">
        <v>0</v>
      </c>
      <c r="S3716">
        <v>0</v>
      </c>
      <c r="T3716">
        <v>0</v>
      </c>
      <c r="U3716">
        <v>0</v>
      </c>
      <c r="V3716">
        <v>0</v>
      </c>
      <c r="W3716">
        <v>0</v>
      </c>
      <c r="X3716" s="1">
        <v>45473</v>
      </c>
      <c r="Y3716" s="1">
        <v>44736</v>
      </c>
      <c r="Z3716" t="s">
        <v>5598</v>
      </c>
      <c r="AA3716" t="s">
        <v>102</v>
      </c>
    </row>
    <row r="3717" spans="1:27" x14ac:dyDescent="0.25">
      <c r="A3717" t="s">
        <v>7383</v>
      </c>
      <c r="B3717" t="s">
        <v>55</v>
      </c>
      <c r="C3717" t="s">
        <v>43</v>
      </c>
      <c r="D3717" t="s">
        <v>5598</v>
      </c>
      <c r="E3717" t="s">
        <v>155</v>
      </c>
      <c r="F3717" t="s">
        <v>9</v>
      </c>
      <c r="G3717" t="s">
        <v>55</v>
      </c>
      <c r="H3717">
        <v>708</v>
      </c>
      <c r="I3717" t="s">
        <v>55</v>
      </c>
      <c r="J3717">
        <v>60000</v>
      </c>
      <c r="K3717">
        <v>57173.85</v>
      </c>
      <c r="L3717">
        <v>0.19400000000000001</v>
      </c>
      <c r="M3717" s="63">
        <v>45380</v>
      </c>
      <c r="N3717" s="63">
        <v>45500</v>
      </c>
      <c r="O3717">
        <v>120</v>
      </c>
      <c r="P3717" t="s">
        <v>55</v>
      </c>
      <c r="Q3717">
        <v>0</v>
      </c>
      <c r="R3717">
        <v>0</v>
      </c>
      <c r="S3717">
        <v>0</v>
      </c>
      <c r="T3717">
        <v>0</v>
      </c>
      <c r="U3717">
        <v>0</v>
      </c>
      <c r="V3717">
        <v>0</v>
      </c>
      <c r="W3717">
        <v>0</v>
      </c>
      <c r="X3717" s="1">
        <v>45473</v>
      </c>
      <c r="Y3717" s="1">
        <v>45282</v>
      </c>
      <c r="Z3717" t="s">
        <v>5598</v>
      </c>
      <c r="AA3717" t="s">
        <v>102</v>
      </c>
    </row>
    <row r="3718" spans="1:27" x14ac:dyDescent="0.25">
      <c r="A3718" t="s">
        <v>7384</v>
      </c>
      <c r="B3718" t="s">
        <v>55</v>
      </c>
      <c r="C3718" t="s">
        <v>43</v>
      </c>
      <c r="D3718" t="s">
        <v>5598</v>
      </c>
      <c r="E3718" t="s">
        <v>155</v>
      </c>
      <c r="F3718" t="s">
        <v>5</v>
      </c>
      <c r="G3718" t="s">
        <v>55</v>
      </c>
      <c r="H3718">
        <v>685</v>
      </c>
      <c r="I3718" t="s">
        <v>55</v>
      </c>
      <c r="J3718">
        <v>75000</v>
      </c>
      <c r="K3718">
        <v>72331.009999999995</v>
      </c>
      <c r="L3718">
        <v>0.19400000000000001</v>
      </c>
      <c r="M3718" s="63">
        <v>45472</v>
      </c>
      <c r="N3718" s="63">
        <v>45517</v>
      </c>
      <c r="O3718">
        <v>45</v>
      </c>
      <c r="P3718" t="s">
        <v>55</v>
      </c>
      <c r="Q3718">
        <v>0</v>
      </c>
      <c r="R3718">
        <v>0</v>
      </c>
      <c r="S3718">
        <v>0</v>
      </c>
      <c r="T3718">
        <v>0</v>
      </c>
      <c r="U3718">
        <v>0</v>
      </c>
      <c r="V3718">
        <v>0</v>
      </c>
      <c r="W3718">
        <v>0</v>
      </c>
      <c r="X3718" s="1">
        <v>45473</v>
      </c>
      <c r="Y3718" s="1">
        <v>44975</v>
      </c>
      <c r="Z3718" t="s">
        <v>5598</v>
      </c>
      <c r="AA3718" t="s">
        <v>101</v>
      </c>
    </row>
    <row r="3719" spans="1:27" x14ac:dyDescent="0.25">
      <c r="A3719" t="s">
        <v>7385</v>
      </c>
      <c r="B3719" t="s">
        <v>55</v>
      </c>
      <c r="C3719" t="s">
        <v>43</v>
      </c>
      <c r="D3719" t="s">
        <v>5598</v>
      </c>
      <c r="E3719" t="s">
        <v>155</v>
      </c>
      <c r="F3719" t="s">
        <v>13</v>
      </c>
      <c r="G3719" t="s">
        <v>55</v>
      </c>
      <c r="H3719">
        <v>609</v>
      </c>
      <c r="I3719" t="s">
        <v>55</v>
      </c>
      <c r="J3719">
        <v>40000</v>
      </c>
      <c r="K3719">
        <v>32244</v>
      </c>
      <c r="L3719">
        <v>0.26</v>
      </c>
      <c r="M3719" s="63">
        <v>45461</v>
      </c>
      <c r="N3719" s="63">
        <v>45506</v>
      </c>
      <c r="O3719">
        <v>45</v>
      </c>
      <c r="P3719" t="s">
        <v>55</v>
      </c>
      <c r="Q3719">
        <v>0</v>
      </c>
      <c r="R3719">
        <v>0</v>
      </c>
      <c r="S3719">
        <v>0</v>
      </c>
      <c r="T3719">
        <v>0</v>
      </c>
      <c r="U3719">
        <v>0</v>
      </c>
      <c r="V3719">
        <v>0</v>
      </c>
      <c r="W3719">
        <v>0</v>
      </c>
      <c r="X3719" s="1">
        <v>45473</v>
      </c>
      <c r="Y3719" s="1">
        <v>45101</v>
      </c>
      <c r="Z3719" t="s">
        <v>5598</v>
      </c>
      <c r="AA3719" t="s">
        <v>99</v>
      </c>
    </row>
    <row r="3720" spans="1:27" x14ac:dyDescent="0.25">
      <c r="A3720" t="s">
        <v>7386</v>
      </c>
      <c r="B3720" t="s">
        <v>55</v>
      </c>
      <c r="C3720" t="s">
        <v>43</v>
      </c>
      <c r="D3720" t="s">
        <v>5598</v>
      </c>
      <c r="E3720" t="s">
        <v>155</v>
      </c>
      <c r="F3720" t="s">
        <v>7</v>
      </c>
      <c r="G3720" t="s">
        <v>55</v>
      </c>
      <c r="H3720">
        <v>723</v>
      </c>
      <c r="I3720" t="s">
        <v>55</v>
      </c>
      <c r="J3720">
        <v>35000</v>
      </c>
      <c r="K3720">
        <v>1135.5</v>
      </c>
      <c r="L3720">
        <v>0.19400000000000001</v>
      </c>
      <c r="M3720" s="63">
        <v>45399</v>
      </c>
      <c r="N3720" s="63">
        <v>45519</v>
      </c>
      <c r="O3720">
        <v>120</v>
      </c>
      <c r="P3720" t="s">
        <v>55</v>
      </c>
      <c r="Q3720">
        <v>0</v>
      </c>
      <c r="R3720">
        <v>0</v>
      </c>
      <c r="S3720">
        <v>0</v>
      </c>
      <c r="T3720">
        <v>0</v>
      </c>
      <c r="U3720">
        <v>0</v>
      </c>
      <c r="V3720">
        <v>0</v>
      </c>
      <c r="W3720">
        <v>0</v>
      </c>
      <c r="X3720" s="1">
        <v>45473</v>
      </c>
      <c r="Y3720" s="1">
        <v>45268</v>
      </c>
      <c r="Z3720" t="s">
        <v>5598</v>
      </c>
      <c r="AA3720" t="s">
        <v>102</v>
      </c>
    </row>
    <row r="3721" spans="1:27" x14ac:dyDescent="0.25">
      <c r="A3721" t="s">
        <v>7387</v>
      </c>
      <c r="B3721" t="s">
        <v>55</v>
      </c>
      <c r="C3721" t="s">
        <v>43</v>
      </c>
      <c r="D3721" t="s">
        <v>5598</v>
      </c>
      <c r="E3721" t="s">
        <v>155</v>
      </c>
      <c r="F3721" t="s">
        <v>4</v>
      </c>
      <c r="G3721" t="s">
        <v>55</v>
      </c>
      <c r="H3721">
        <v>723</v>
      </c>
      <c r="I3721" t="s">
        <v>55</v>
      </c>
      <c r="J3721">
        <v>5000</v>
      </c>
      <c r="K3721">
        <v>3273.68</v>
      </c>
      <c r="L3721">
        <v>0.26</v>
      </c>
      <c r="M3721" s="63">
        <v>45435</v>
      </c>
      <c r="N3721" s="63">
        <v>45480</v>
      </c>
      <c r="O3721">
        <v>45</v>
      </c>
      <c r="P3721" t="s">
        <v>55</v>
      </c>
      <c r="Q3721">
        <v>0</v>
      </c>
      <c r="R3721">
        <v>0</v>
      </c>
      <c r="S3721">
        <v>0</v>
      </c>
      <c r="T3721">
        <v>0</v>
      </c>
      <c r="U3721">
        <v>0</v>
      </c>
      <c r="V3721">
        <v>0</v>
      </c>
      <c r="W3721">
        <v>0</v>
      </c>
      <c r="X3721" s="1">
        <v>45473</v>
      </c>
      <c r="Y3721" s="1">
        <v>45196</v>
      </c>
      <c r="Z3721" t="s">
        <v>5598</v>
      </c>
      <c r="AA3721" t="s">
        <v>100</v>
      </c>
    </row>
    <row r="3722" spans="1:27" x14ac:dyDescent="0.25">
      <c r="A3722" t="s">
        <v>7388</v>
      </c>
      <c r="B3722" t="s">
        <v>55</v>
      </c>
      <c r="C3722" t="s">
        <v>43</v>
      </c>
      <c r="D3722" t="s">
        <v>5598</v>
      </c>
      <c r="E3722" t="s">
        <v>155</v>
      </c>
      <c r="F3722" t="s">
        <v>4</v>
      </c>
      <c r="G3722" t="s">
        <v>55</v>
      </c>
      <c r="H3722">
        <v>658</v>
      </c>
      <c r="I3722" t="s">
        <v>55</v>
      </c>
      <c r="J3722">
        <v>60000</v>
      </c>
      <c r="K3722">
        <v>58699.040000000001</v>
      </c>
      <c r="L3722">
        <v>0.26</v>
      </c>
      <c r="M3722" s="63">
        <v>45436</v>
      </c>
      <c r="N3722" s="63">
        <v>45481</v>
      </c>
      <c r="O3722">
        <v>45</v>
      </c>
      <c r="P3722" t="s">
        <v>55</v>
      </c>
      <c r="Q3722">
        <v>0</v>
      </c>
      <c r="R3722">
        <v>0</v>
      </c>
      <c r="S3722">
        <v>0</v>
      </c>
      <c r="T3722">
        <v>0</v>
      </c>
      <c r="U3722">
        <v>0</v>
      </c>
      <c r="V3722">
        <v>0</v>
      </c>
      <c r="W3722">
        <v>0</v>
      </c>
      <c r="X3722" s="1">
        <v>45473</v>
      </c>
      <c r="Y3722" s="1">
        <v>45114</v>
      </c>
      <c r="Z3722" t="s">
        <v>5598</v>
      </c>
      <c r="AA3722" t="s">
        <v>100</v>
      </c>
    </row>
    <row r="3723" spans="1:27" x14ac:dyDescent="0.25">
      <c r="A3723" t="s">
        <v>7389</v>
      </c>
      <c r="B3723" t="s">
        <v>55</v>
      </c>
      <c r="C3723" t="s">
        <v>43</v>
      </c>
      <c r="D3723" t="s">
        <v>5598</v>
      </c>
      <c r="E3723" t="s">
        <v>155</v>
      </c>
      <c r="F3723" t="s">
        <v>14</v>
      </c>
      <c r="G3723" t="s">
        <v>55</v>
      </c>
      <c r="H3723">
        <v>514</v>
      </c>
      <c r="I3723" t="s">
        <v>55</v>
      </c>
      <c r="J3723">
        <v>50000</v>
      </c>
      <c r="K3723">
        <v>31870.5</v>
      </c>
      <c r="L3723">
        <v>0.26</v>
      </c>
      <c r="M3723" s="63">
        <v>45434</v>
      </c>
      <c r="N3723" s="63">
        <v>45479</v>
      </c>
      <c r="O3723">
        <v>45</v>
      </c>
      <c r="P3723" t="s">
        <v>55</v>
      </c>
      <c r="Q3723">
        <v>0</v>
      </c>
      <c r="R3723">
        <v>0</v>
      </c>
      <c r="S3723">
        <v>0</v>
      </c>
      <c r="T3723">
        <v>0</v>
      </c>
      <c r="U3723">
        <v>0</v>
      </c>
      <c r="V3723">
        <v>0</v>
      </c>
      <c r="W3723">
        <v>0</v>
      </c>
      <c r="X3723" s="1">
        <v>45473</v>
      </c>
      <c r="Y3723" s="1">
        <v>45044</v>
      </c>
      <c r="Z3723" t="s">
        <v>5598</v>
      </c>
      <c r="AA3723" t="s">
        <v>100</v>
      </c>
    </row>
    <row r="3724" spans="1:27" x14ac:dyDescent="0.25">
      <c r="A3724" t="s">
        <v>7390</v>
      </c>
      <c r="B3724" t="s">
        <v>55</v>
      </c>
      <c r="C3724" t="s">
        <v>43</v>
      </c>
      <c r="D3724" t="s">
        <v>5598</v>
      </c>
      <c r="E3724" t="s">
        <v>155</v>
      </c>
      <c r="F3724" t="s">
        <v>13</v>
      </c>
      <c r="G3724" t="s">
        <v>55</v>
      </c>
      <c r="H3724">
        <v>664</v>
      </c>
      <c r="I3724" t="s">
        <v>55</v>
      </c>
      <c r="J3724">
        <v>5000</v>
      </c>
      <c r="K3724">
        <v>3819</v>
      </c>
      <c r="L3724">
        <v>0.19400000000000001</v>
      </c>
      <c r="M3724" s="63">
        <v>45461</v>
      </c>
      <c r="N3724" s="63">
        <v>45581</v>
      </c>
      <c r="O3724">
        <v>120</v>
      </c>
      <c r="P3724" t="s">
        <v>55</v>
      </c>
      <c r="Q3724">
        <v>0</v>
      </c>
      <c r="R3724">
        <v>0</v>
      </c>
      <c r="S3724">
        <v>0</v>
      </c>
      <c r="T3724">
        <v>0</v>
      </c>
      <c r="U3724">
        <v>0</v>
      </c>
      <c r="V3724">
        <v>0</v>
      </c>
      <c r="W3724">
        <v>0</v>
      </c>
      <c r="X3724" s="1">
        <v>45473</v>
      </c>
      <c r="Y3724" s="1">
        <v>45046</v>
      </c>
      <c r="Z3724" t="s">
        <v>5598</v>
      </c>
      <c r="AA3724" t="s">
        <v>102</v>
      </c>
    </row>
    <row r="3725" spans="1:27" x14ac:dyDescent="0.25">
      <c r="A3725" t="s">
        <v>7391</v>
      </c>
      <c r="B3725" t="s">
        <v>55</v>
      </c>
      <c r="C3725" t="s">
        <v>43</v>
      </c>
      <c r="D3725" t="s">
        <v>5598</v>
      </c>
      <c r="E3725" t="s">
        <v>155</v>
      </c>
      <c r="F3725" t="s">
        <v>14</v>
      </c>
      <c r="G3725" t="s">
        <v>55</v>
      </c>
      <c r="H3725">
        <v>798</v>
      </c>
      <c r="I3725" t="s">
        <v>55</v>
      </c>
      <c r="J3725">
        <v>25000</v>
      </c>
      <c r="K3725">
        <v>24915.41</v>
      </c>
      <c r="L3725">
        <v>0.26</v>
      </c>
      <c r="M3725" s="63">
        <v>45429</v>
      </c>
      <c r="N3725" s="63">
        <v>45474</v>
      </c>
      <c r="O3725">
        <v>45</v>
      </c>
      <c r="P3725" t="s">
        <v>55</v>
      </c>
      <c r="Q3725">
        <v>0</v>
      </c>
      <c r="R3725">
        <v>0</v>
      </c>
      <c r="S3725">
        <v>0</v>
      </c>
      <c r="T3725">
        <v>0</v>
      </c>
      <c r="U3725">
        <v>0</v>
      </c>
      <c r="V3725">
        <v>0</v>
      </c>
      <c r="W3725">
        <v>0</v>
      </c>
      <c r="X3725" s="1">
        <v>45473</v>
      </c>
      <c r="Y3725" s="1">
        <v>45103</v>
      </c>
      <c r="Z3725" t="s">
        <v>5598</v>
      </c>
      <c r="AA3725" t="s">
        <v>101</v>
      </c>
    </row>
    <row r="3726" spans="1:27" x14ac:dyDescent="0.25">
      <c r="A3726" t="s">
        <v>7392</v>
      </c>
      <c r="B3726" t="s">
        <v>55</v>
      </c>
      <c r="C3726" t="s">
        <v>43</v>
      </c>
      <c r="D3726" t="s">
        <v>5598</v>
      </c>
      <c r="E3726" t="s">
        <v>155</v>
      </c>
      <c r="F3726" t="s">
        <v>9</v>
      </c>
      <c r="G3726" t="s">
        <v>55</v>
      </c>
      <c r="H3726">
        <v>731</v>
      </c>
      <c r="I3726" t="s">
        <v>55</v>
      </c>
      <c r="J3726">
        <v>40000</v>
      </c>
      <c r="K3726">
        <v>38595</v>
      </c>
      <c r="L3726">
        <v>0.26</v>
      </c>
      <c r="M3726" s="63">
        <v>45454</v>
      </c>
      <c r="N3726" s="63">
        <v>45499</v>
      </c>
      <c r="O3726">
        <v>45</v>
      </c>
      <c r="P3726" t="s">
        <v>55</v>
      </c>
      <c r="Q3726">
        <v>0</v>
      </c>
      <c r="R3726">
        <v>0</v>
      </c>
      <c r="S3726">
        <v>0</v>
      </c>
      <c r="T3726">
        <v>0</v>
      </c>
      <c r="U3726">
        <v>0</v>
      </c>
      <c r="V3726">
        <v>0</v>
      </c>
      <c r="W3726">
        <v>0</v>
      </c>
      <c r="X3726" s="1">
        <v>45473</v>
      </c>
      <c r="Y3726" s="1">
        <v>45076</v>
      </c>
      <c r="Z3726" t="s">
        <v>5598</v>
      </c>
      <c r="AA3726" t="s">
        <v>102</v>
      </c>
    </row>
    <row r="3727" spans="1:27" x14ac:dyDescent="0.25">
      <c r="A3727" t="s">
        <v>7393</v>
      </c>
      <c r="B3727" t="s">
        <v>55</v>
      </c>
      <c r="C3727" t="s">
        <v>43</v>
      </c>
      <c r="D3727" t="s">
        <v>5598</v>
      </c>
      <c r="E3727" t="s">
        <v>155</v>
      </c>
      <c r="F3727" t="s">
        <v>5</v>
      </c>
      <c r="G3727" t="s">
        <v>55</v>
      </c>
      <c r="H3727">
        <v>730</v>
      </c>
      <c r="I3727" t="s">
        <v>55</v>
      </c>
      <c r="J3727">
        <v>50000</v>
      </c>
      <c r="K3727">
        <v>49633.5</v>
      </c>
      <c r="L3727">
        <v>0.26</v>
      </c>
      <c r="M3727" s="63">
        <v>45460</v>
      </c>
      <c r="N3727" s="63">
        <v>45505</v>
      </c>
      <c r="O3727">
        <v>45</v>
      </c>
      <c r="P3727" t="s">
        <v>55</v>
      </c>
      <c r="Q3727">
        <v>0</v>
      </c>
      <c r="R3727">
        <v>0</v>
      </c>
      <c r="S3727">
        <v>0</v>
      </c>
      <c r="T3727">
        <v>0</v>
      </c>
      <c r="U3727">
        <v>0</v>
      </c>
      <c r="V3727">
        <v>0</v>
      </c>
      <c r="W3727">
        <v>0</v>
      </c>
      <c r="X3727" s="1">
        <v>45473</v>
      </c>
      <c r="Y3727" s="1">
        <v>44975</v>
      </c>
      <c r="Z3727" t="s">
        <v>5598</v>
      </c>
      <c r="AA3727" t="s">
        <v>104</v>
      </c>
    </row>
    <row r="3728" spans="1:27" x14ac:dyDescent="0.25">
      <c r="A3728" t="s">
        <v>7394</v>
      </c>
      <c r="B3728" t="s">
        <v>55</v>
      </c>
      <c r="C3728" t="s">
        <v>43</v>
      </c>
      <c r="D3728" t="s">
        <v>5598</v>
      </c>
      <c r="E3728" t="s">
        <v>155</v>
      </c>
      <c r="F3728" t="s">
        <v>9</v>
      </c>
      <c r="G3728" t="s">
        <v>55</v>
      </c>
      <c r="H3728">
        <v>880</v>
      </c>
      <c r="I3728" t="s">
        <v>55</v>
      </c>
      <c r="J3728">
        <v>75000</v>
      </c>
      <c r="K3728">
        <v>24012</v>
      </c>
      <c r="L3728">
        <v>0.26</v>
      </c>
      <c r="M3728" s="63">
        <v>45436</v>
      </c>
      <c r="N3728" s="63">
        <v>45481</v>
      </c>
      <c r="O3728">
        <v>45</v>
      </c>
      <c r="P3728" t="s">
        <v>55</v>
      </c>
      <c r="Q3728">
        <v>0</v>
      </c>
      <c r="R3728">
        <v>0</v>
      </c>
      <c r="S3728">
        <v>0</v>
      </c>
      <c r="T3728">
        <v>0</v>
      </c>
      <c r="U3728">
        <v>0</v>
      </c>
      <c r="V3728">
        <v>0</v>
      </c>
      <c r="W3728">
        <v>0</v>
      </c>
      <c r="X3728" s="1">
        <v>45473</v>
      </c>
      <c r="Y3728" s="1">
        <v>44696</v>
      </c>
      <c r="Z3728" t="s">
        <v>5598</v>
      </c>
      <c r="AA3728" t="s">
        <v>103</v>
      </c>
    </row>
    <row r="3729" spans="1:27" x14ac:dyDescent="0.25">
      <c r="A3729" t="s">
        <v>7395</v>
      </c>
      <c r="B3729" t="s">
        <v>55</v>
      </c>
      <c r="C3729" t="s">
        <v>43</v>
      </c>
      <c r="D3729" t="s">
        <v>5598</v>
      </c>
      <c r="E3729" t="s">
        <v>155</v>
      </c>
      <c r="F3729" t="s">
        <v>9</v>
      </c>
      <c r="G3729" t="s">
        <v>55</v>
      </c>
      <c r="H3729">
        <v>765</v>
      </c>
      <c r="I3729" t="s">
        <v>55</v>
      </c>
      <c r="J3729">
        <v>5000</v>
      </c>
      <c r="K3729">
        <v>496.5</v>
      </c>
      <c r="L3729">
        <v>0.19400000000000001</v>
      </c>
      <c r="M3729" s="63">
        <v>45360</v>
      </c>
      <c r="N3729" s="63">
        <v>45480</v>
      </c>
      <c r="O3729">
        <v>120</v>
      </c>
      <c r="P3729" t="s">
        <v>55</v>
      </c>
      <c r="Q3729">
        <v>0</v>
      </c>
      <c r="R3729">
        <v>0</v>
      </c>
      <c r="S3729">
        <v>0</v>
      </c>
      <c r="T3729">
        <v>0</v>
      </c>
      <c r="U3729">
        <v>0</v>
      </c>
      <c r="V3729">
        <v>0</v>
      </c>
      <c r="W3729">
        <v>0</v>
      </c>
      <c r="X3729" s="1">
        <v>45473</v>
      </c>
      <c r="Y3729" s="1">
        <v>45127</v>
      </c>
      <c r="Z3729" t="s">
        <v>5598</v>
      </c>
      <c r="AA3729" t="s">
        <v>102</v>
      </c>
    </row>
    <row r="3730" spans="1:27" x14ac:dyDescent="0.25">
      <c r="A3730" t="s">
        <v>7396</v>
      </c>
      <c r="B3730" t="s">
        <v>55</v>
      </c>
      <c r="C3730" t="s">
        <v>43</v>
      </c>
      <c r="D3730" t="s">
        <v>5598</v>
      </c>
      <c r="E3730" t="s">
        <v>155</v>
      </c>
      <c r="F3730" t="s">
        <v>15</v>
      </c>
      <c r="G3730" t="s">
        <v>55</v>
      </c>
      <c r="H3730">
        <v>630</v>
      </c>
      <c r="I3730" t="s">
        <v>55</v>
      </c>
      <c r="J3730">
        <v>5000</v>
      </c>
      <c r="K3730">
        <v>2345.44</v>
      </c>
      <c r="L3730">
        <v>0.26</v>
      </c>
      <c r="M3730" s="63">
        <v>45432</v>
      </c>
      <c r="N3730" s="63">
        <v>45477</v>
      </c>
      <c r="O3730">
        <v>45</v>
      </c>
      <c r="P3730" t="s">
        <v>55</v>
      </c>
      <c r="Q3730">
        <v>0</v>
      </c>
      <c r="R3730">
        <v>0</v>
      </c>
      <c r="S3730">
        <v>0</v>
      </c>
      <c r="T3730">
        <v>0</v>
      </c>
      <c r="U3730">
        <v>0</v>
      </c>
      <c r="V3730">
        <v>0</v>
      </c>
      <c r="W3730">
        <v>0</v>
      </c>
      <c r="X3730" s="1">
        <v>45473</v>
      </c>
      <c r="Y3730" s="1">
        <v>45264</v>
      </c>
      <c r="Z3730" t="s">
        <v>5598</v>
      </c>
      <c r="AA3730" t="s">
        <v>100</v>
      </c>
    </row>
    <row r="3731" spans="1:27" x14ac:dyDescent="0.25">
      <c r="A3731" t="s">
        <v>7397</v>
      </c>
      <c r="B3731" t="s">
        <v>55</v>
      </c>
      <c r="C3731" t="s">
        <v>43</v>
      </c>
      <c r="D3731" t="s">
        <v>5598</v>
      </c>
      <c r="E3731" t="s">
        <v>155</v>
      </c>
      <c r="F3731" t="s">
        <v>6</v>
      </c>
      <c r="G3731" t="s">
        <v>55</v>
      </c>
      <c r="H3731">
        <v>745</v>
      </c>
      <c r="I3731" t="s">
        <v>55</v>
      </c>
      <c r="J3731">
        <v>5000</v>
      </c>
      <c r="K3731">
        <v>3287.26</v>
      </c>
      <c r="L3731">
        <v>0.19400000000000001</v>
      </c>
      <c r="M3731" s="63">
        <v>45372</v>
      </c>
      <c r="N3731" s="63">
        <v>45492</v>
      </c>
      <c r="O3731">
        <v>120</v>
      </c>
      <c r="P3731" t="s">
        <v>55</v>
      </c>
      <c r="Q3731">
        <v>0</v>
      </c>
      <c r="R3731">
        <v>0</v>
      </c>
      <c r="S3731">
        <v>0</v>
      </c>
      <c r="T3731">
        <v>0</v>
      </c>
      <c r="U3731">
        <v>0</v>
      </c>
      <c r="V3731">
        <v>0</v>
      </c>
      <c r="W3731">
        <v>0</v>
      </c>
      <c r="X3731" s="1">
        <v>45473</v>
      </c>
      <c r="Y3731" s="1">
        <v>45198</v>
      </c>
      <c r="Z3731" t="s">
        <v>5598</v>
      </c>
      <c r="AA3731" t="s">
        <v>102</v>
      </c>
    </row>
    <row r="3732" spans="1:27" x14ac:dyDescent="0.25">
      <c r="A3732" t="s">
        <v>7398</v>
      </c>
      <c r="B3732" t="s">
        <v>55</v>
      </c>
      <c r="C3732" t="s">
        <v>43</v>
      </c>
      <c r="D3732" t="s">
        <v>5598</v>
      </c>
      <c r="E3732" t="s">
        <v>155</v>
      </c>
      <c r="F3732" t="s">
        <v>13</v>
      </c>
      <c r="G3732" t="s">
        <v>55</v>
      </c>
      <c r="H3732">
        <v>680</v>
      </c>
      <c r="I3732" t="s">
        <v>55</v>
      </c>
      <c r="J3732">
        <v>5000</v>
      </c>
      <c r="K3732">
        <v>3547.5</v>
      </c>
      <c r="L3732">
        <v>0.26</v>
      </c>
      <c r="M3732" s="63">
        <v>45431</v>
      </c>
      <c r="N3732" s="63">
        <v>45476</v>
      </c>
      <c r="O3732">
        <v>45</v>
      </c>
      <c r="P3732" t="s">
        <v>55</v>
      </c>
      <c r="Q3732">
        <v>0</v>
      </c>
      <c r="R3732">
        <v>0</v>
      </c>
      <c r="S3732">
        <v>0</v>
      </c>
      <c r="T3732">
        <v>0</v>
      </c>
      <c r="U3732">
        <v>0</v>
      </c>
      <c r="V3732">
        <v>0</v>
      </c>
      <c r="W3732">
        <v>0</v>
      </c>
      <c r="X3732" s="1">
        <v>45473</v>
      </c>
      <c r="Y3732" s="1">
        <v>45029</v>
      </c>
      <c r="Z3732" t="s">
        <v>5598</v>
      </c>
      <c r="AA3732" t="s">
        <v>101</v>
      </c>
    </row>
    <row r="3733" spans="1:27" x14ac:dyDescent="0.25">
      <c r="A3733" t="s">
        <v>7399</v>
      </c>
      <c r="B3733" t="s">
        <v>55</v>
      </c>
      <c r="C3733" t="s">
        <v>43</v>
      </c>
      <c r="D3733" t="s">
        <v>5598</v>
      </c>
      <c r="E3733" t="s">
        <v>155</v>
      </c>
      <c r="F3733" t="s">
        <v>13</v>
      </c>
      <c r="G3733" t="s">
        <v>55</v>
      </c>
      <c r="H3733">
        <v>705</v>
      </c>
      <c r="I3733" t="s">
        <v>55</v>
      </c>
      <c r="J3733">
        <v>20000</v>
      </c>
      <c r="K3733">
        <v>19594.650000000001</v>
      </c>
      <c r="L3733">
        <v>0.19400000000000001</v>
      </c>
      <c r="M3733" s="63">
        <v>45422</v>
      </c>
      <c r="N3733" s="63">
        <v>45542</v>
      </c>
      <c r="O3733">
        <v>120</v>
      </c>
      <c r="P3733" t="s">
        <v>55</v>
      </c>
      <c r="Q3733">
        <v>0</v>
      </c>
      <c r="R3733">
        <v>0</v>
      </c>
      <c r="S3733">
        <v>0</v>
      </c>
      <c r="T3733">
        <v>0</v>
      </c>
      <c r="U3733">
        <v>0</v>
      </c>
      <c r="V3733">
        <v>0</v>
      </c>
      <c r="W3733">
        <v>0</v>
      </c>
      <c r="X3733" s="1">
        <v>45473</v>
      </c>
      <c r="Y3733" s="1">
        <v>45065</v>
      </c>
      <c r="Z3733" t="s">
        <v>5598</v>
      </c>
      <c r="AA3733" t="s">
        <v>102</v>
      </c>
    </row>
    <row r="3734" spans="1:27" x14ac:dyDescent="0.25">
      <c r="A3734" t="s">
        <v>7400</v>
      </c>
      <c r="B3734" t="s">
        <v>55</v>
      </c>
      <c r="C3734" t="s">
        <v>43</v>
      </c>
      <c r="D3734" t="s">
        <v>5598</v>
      </c>
      <c r="E3734" t="s">
        <v>155</v>
      </c>
      <c r="F3734" t="s">
        <v>7</v>
      </c>
      <c r="G3734" t="s">
        <v>55</v>
      </c>
      <c r="H3734">
        <v>630</v>
      </c>
      <c r="I3734" t="s">
        <v>55</v>
      </c>
      <c r="J3734">
        <v>15000</v>
      </c>
      <c r="K3734">
        <v>14930.29</v>
      </c>
      <c r="L3734">
        <v>0.26</v>
      </c>
      <c r="M3734" s="63">
        <v>45466</v>
      </c>
      <c r="N3734" s="63">
        <v>45511</v>
      </c>
      <c r="O3734">
        <v>45</v>
      </c>
      <c r="P3734" t="s">
        <v>55</v>
      </c>
      <c r="Q3734">
        <v>0</v>
      </c>
      <c r="R3734">
        <v>0</v>
      </c>
      <c r="S3734">
        <v>0</v>
      </c>
      <c r="T3734">
        <v>0</v>
      </c>
      <c r="U3734">
        <v>0</v>
      </c>
      <c r="V3734">
        <v>0</v>
      </c>
      <c r="W3734">
        <v>0</v>
      </c>
      <c r="X3734" s="1">
        <v>45473</v>
      </c>
      <c r="Y3734" s="1">
        <v>45246</v>
      </c>
      <c r="Z3734" t="s">
        <v>5598</v>
      </c>
      <c r="AA3734" t="s">
        <v>100</v>
      </c>
    </row>
    <row r="3735" spans="1:27" x14ac:dyDescent="0.25">
      <c r="A3735" t="s">
        <v>7401</v>
      </c>
      <c r="B3735" t="s">
        <v>55</v>
      </c>
      <c r="C3735" t="s">
        <v>43</v>
      </c>
      <c r="D3735" t="s">
        <v>5598</v>
      </c>
      <c r="E3735" t="s">
        <v>155</v>
      </c>
      <c r="F3735" t="s">
        <v>13</v>
      </c>
      <c r="G3735" t="s">
        <v>55</v>
      </c>
      <c r="H3735">
        <v>665</v>
      </c>
      <c r="I3735" t="s">
        <v>55</v>
      </c>
      <c r="J3735">
        <v>50000</v>
      </c>
      <c r="K3735">
        <v>39981</v>
      </c>
      <c r="L3735">
        <v>0.19400000000000001</v>
      </c>
      <c r="M3735" s="63">
        <v>45354</v>
      </c>
      <c r="N3735" s="63">
        <v>45474</v>
      </c>
      <c r="O3735">
        <v>120</v>
      </c>
      <c r="P3735" t="s">
        <v>55</v>
      </c>
      <c r="Q3735">
        <v>0</v>
      </c>
      <c r="R3735">
        <v>0</v>
      </c>
      <c r="S3735">
        <v>0</v>
      </c>
      <c r="T3735">
        <v>0</v>
      </c>
      <c r="U3735">
        <v>0</v>
      </c>
      <c r="V3735">
        <v>0</v>
      </c>
      <c r="W3735">
        <v>0</v>
      </c>
      <c r="X3735" s="1">
        <v>45473</v>
      </c>
      <c r="Y3735" s="1">
        <v>45159</v>
      </c>
      <c r="Z3735" t="s">
        <v>5598</v>
      </c>
      <c r="AA3735" t="s">
        <v>102</v>
      </c>
    </row>
    <row r="3736" spans="1:27" x14ac:dyDescent="0.25">
      <c r="A3736" t="s">
        <v>7402</v>
      </c>
      <c r="B3736" t="s">
        <v>55</v>
      </c>
      <c r="C3736" t="s">
        <v>43</v>
      </c>
      <c r="D3736" t="s">
        <v>5598</v>
      </c>
      <c r="E3736" t="s">
        <v>155</v>
      </c>
      <c r="F3736" t="s">
        <v>12</v>
      </c>
      <c r="G3736" t="s">
        <v>55</v>
      </c>
      <c r="H3736">
        <v>602</v>
      </c>
      <c r="I3736" t="s">
        <v>55</v>
      </c>
      <c r="J3736">
        <v>60000</v>
      </c>
      <c r="K3736">
        <v>37972.67</v>
      </c>
      <c r="L3736">
        <v>0.26</v>
      </c>
      <c r="M3736" s="63">
        <v>45467</v>
      </c>
      <c r="N3736" s="63">
        <v>45512</v>
      </c>
      <c r="O3736">
        <v>45</v>
      </c>
      <c r="P3736" t="s">
        <v>55</v>
      </c>
      <c r="Q3736">
        <v>0</v>
      </c>
      <c r="R3736">
        <v>0</v>
      </c>
      <c r="S3736">
        <v>0</v>
      </c>
      <c r="T3736">
        <v>0</v>
      </c>
      <c r="U3736">
        <v>0</v>
      </c>
      <c r="V3736">
        <v>0</v>
      </c>
      <c r="W3736">
        <v>0</v>
      </c>
      <c r="X3736" s="1">
        <v>45473</v>
      </c>
      <c r="Y3736" s="1">
        <v>45020</v>
      </c>
      <c r="Z3736" t="s">
        <v>5598</v>
      </c>
      <c r="AA3736" t="s">
        <v>100</v>
      </c>
    </row>
    <row r="3737" spans="1:27" x14ac:dyDescent="0.25">
      <c r="A3737" t="s">
        <v>7403</v>
      </c>
      <c r="B3737" t="s">
        <v>55</v>
      </c>
      <c r="C3737" t="s">
        <v>43</v>
      </c>
      <c r="D3737" t="s">
        <v>5598</v>
      </c>
      <c r="E3737" t="s">
        <v>155</v>
      </c>
      <c r="F3737" t="s">
        <v>15</v>
      </c>
      <c r="G3737" t="s">
        <v>55</v>
      </c>
      <c r="H3737">
        <v>783</v>
      </c>
      <c r="I3737" t="s">
        <v>55</v>
      </c>
      <c r="J3737">
        <v>20000</v>
      </c>
      <c r="K3737">
        <v>15639</v>
      </c>
      <c r="L3737">
        <v>0.19400000000000001</v>
      </c>
      <c r="M3737" s="63">
        <v>45407</v>
      </c>
      <c r="N3737" s="63">
        <v>45527</v>
      </c>
      <c r="O3737">
        <v>120</v>
      </c>
      <c r="P3737" t="s">
        <v>55</v>
      </c>
      <c r="Q3737">
        <v>0</v>
      </c>
      <c r="R3737">
        <v>0</v>
      </c>
      <c r="S3737">
        <v>0</v>
      </c>
      <c r="T3737">
        <v>0</v>
      </c>
      <c r="U3737">
        <v>0</v>
      </c>
      <c r="V3737">
        <v>0</v>
      </c>
      <c r="W3737">
        <v>0</v>
      </c>
      <c r="X3737" s="1">
        <v>45473</v>
      </c>
      <c r="Y3737" s="1">
        <v>45239</v>
      </c>
      <c r="Z3737" t="s">
        <v>5598</v>
      </c>
      <c r="AA3737" t="s">
        <v>102</v>
      </c>
    </row>
    <row r="3738" spans="1:27" x14ac:dyDescent="0.25">
      <c r="A3738" t="s">
        <v>7404</v>
      </c>
      <c r="B3738" t="s">
        <v>55</v>
      </c>
      <c r="C3738" t="s">
        <v>43</v>
      </c>
      <c r="D3738" t="s">
        <v>5598</v>
      </c>
      <c r="E3738" t="s">
        <v>155</v>
      </c>
      <c r="F3738" t="s">
        <v>7</v>
      </c>
      <c r="G3738" t="s">
        <v>55</v>
      </c>
      <c r="H3738">
        <v>823</v>
      </c>
      <c r="I3738" t="s">
        <v>55</v>
      </c>
      <c r="J3738">
        <v>35000</v>
      </c>
      <c r="K3738">
        <v>34284.75</v>
      </c>
      <c r="L3738">
        <v>0.19400000000000001</v>
      </c>
      <c r="M3738" s="63">
        <v>45443</v>
      </c>
      <c r="N3738" s="63">
        <v>45533</v>
      </c>
      <c r="O3738">
        <v>90</v>
      </c>
      <c r="P3738" t="s">
        <v>55</v>
      </c>
      <c r="Q3738">
        <v>0</v>
      </c>
      <c r="R3738">
        <v>0</v>
      </c>
      <c r="S3738">
        <v>0</v>
      </c>
      <c r="T3738">
        <v>0</v>
      </c>
      <c r="U3738">
        <v>0</v>
      </c>
      <c r="V3738">
        <v>0</v>
      </c>
      <c r="W3738">
        <v>0</v>
      </c>
      <c r="X3738" s="1">
        <v>45473</v>
      </c>
      <c r="Y3738" s="1">
        <v>44975</v>
      </c>
      <c r="Z3738" t="s">
        <v>5598</v>
      </c>
      <c r="AA3738" t="s">
        <v>101</v>
      </c>
    </row>
    <row r="3739" spans="1:27" x14ac:dyDescent="0.25">
      <c r="A3739" t="s">
        <v>7405</v>
      </c>
      <c r="B3739" t="s">
        <v>55</v>
      </c>
      <c r="C3739" t="s">
        <v>43</v>
      </c>
      <c r="D3739" t="s">
        <v>5598</v>
      </c>
      <c r="E3739" t="s">
        <v>155</v>
      </c>
      <c r="F3739" t="s">
        <v>9</v>
      </c>
      <c r="G3739" t="s">
        <v>55</v>
      </c>
      <c r="H3739">
        <v>621</v>
      </c>
      <c r="I3739" t="s">
        <v>55</v>
      </c>
      <c r="J3739">
        <v>35000</v>
      </c>
      <c r="K3739">
        <v>5700.85</v>
      </c>
      <c r="L3739">
        <v>0.19400000000000001</v>
      </c>
      <c r="M3739" s="63">
        <v>45231</v>
      </c>
      <c r="N3739" s="63">
        <v>45276</v>
      </c>
      <c r="O3739">
        <v>45</v>
      </c>
      <c r="P3739" t="s">
        <v>55</v>
      </c>
      <c r="Q3739">
        <v>0</v>
      </c>
      <c r="R3739">
        <v>0</v>
      </c>
      <c r="S3739">
        <v>0</v>
      </c>
      <c r="T3739">
        <v>0</v>
      </c>
      <c r="U3739">
        <v>0</v>
      </c>
      <c r="V3739">
        <v>5700.85</v>
      </c>
      <c r="W3739">
        <v>5700.85</v>
      </c>
      <c r="X3739" s="1">
        <v>45473</v>
      </c>
      <c r="Y3739" s="1">
        <v>45175</v>
      </c>
      <c r="Z3739" t="s">
        <v>5598</v>
      </c>
      <c r="AA3739" t="s">
        <v>104</v>
      </c>
    </row>
    <row r="3740" spans="1:27" x14ac:dyDescent="0.25">
      <c r="A3740" t="s">
        <v>7406</v>
      </c>
      <c r="B3740" t="s">
        <v>55</v>
      </c>
      <c r="C3740" t="s">
        <v>43</v>
      </c>
      <c r="D3740" t="s">
        <v>5598</v>
      </c>
      <c r="E3740" t="s">
        <v>155</v>
      </c>
      <c r="F3740" t="s">
        <v>15</v>
      </c>
      <c r="G3740" t="s">
        <v>55</v>
      </c>
      <c r="H3740">
        <v>768</v>
      </c>
      <c r="I3740" t="s">
        <v>55</v>
      </c>
      <c r="J3740">
        <v>30000</v>
      </c>
      <c r="K3740">
        <v>29925.59</v>
      </c>
      <c r="L3740">
        <v>0.19400000000000001</v>
      </c>
      <c r="M3740" s="63">
        <v>45437</v>
      </c>
      <c r="N3740" s="63">
        <v>45557</v>
      </c>
      <c r="O3740">
        <v>120</v>
      </c>
      <c r="P3740" t="s">
        <v>55</v>
      </c>
      <c r="Q3740">
        <v>0</v>
      </c>
      <c r="R3740">
        <v>0</v>
      </c>
      <c r="S3740">
        <v>0</v>
      </c>
      <c r="T3740">
        <v>0</v>
      </c>
      <c r="U3740">
        <v>0</v>
      </c>
      <c r="V3740">
        <v>0</v>
      </c>
      <c r="W3740">
        <v>0</v>
      </c>
      <c r="X3740" s="1">
        <v>45473</v>
      </c>
      <c r="Y3740" s="1">
        <v>45229</v>
      </c>
      <c r="Z3740" t="s">
        <v>5598</v>
      </c>
      <c r="AA3740" t="s">
        <v>102</v>
      </c>
    </row>
    <row r="3741" spans="1:27" x14ac:dyDescent="0.25">
      <c r="A3741" t="s">
        <v>7407</v>
      </c>
      <c r="B3741" t="s">
        <v>55</v>
      </c>
      <c r="C3741" t="s">
        <v>43</v>
      </c>
      <c r="D3741" t="s">
        <v>5598</v>
      </c>
      <c r="E3741" t="s">
        <v>155</v>
      </c>
      <c r="F3741" t="s">
        <v>12</v>
      </c>
      <c r="G3741" t="s">
        <v>55</v>
      </c>
      <c r="H3741">
        <v>714</v>
      </c>
      <c r="I3741" t="s">
        <v>55</v>
      </c>
      <c r="J3741">
        <v>40000</v>
      </c>
      <c r="K3741">
        <v>33025.5</v>
      </c>
      <c r="L3741">
        <v>0.26</v>
      </c>
      <c r="M3741" s="63">
        <v>45438</v>
      </c>
      <c r="N3741" s="63">
        <v>45483</v>
      </c>
      <c r="O3741">
        <v>45</v>
      </c>
      <c r="P3741" t="s">
        <v>55</v>
      </c>
      <c r="Q3741">
        <v>0</v>
      </c>
      <c r="R3741">
        <v>0</v>
      </c>
      <c r="S3741">
        <v>0</v>
      </c>
      <c r="T3741">
        <v>0</v>
      </c>
      <c r="U3741">
        <v>0</v>
      </c>
      <c r="V3741">
        <v>0</v>
      </c>
      <c r="W3741">
        <v>0</v>
      </c>
      <c r="X3741" s="1">
        <v>45473</v>
      </c>
      <c r="Y3741" s="1">
        <v>45034</v>
      </c>
      <c r="Z3741" t="s">
        <v>5598</v>
      </c>
      <c r="AA3741" t="s">
        <v>103</v>
      </c>
    </row>
    <row r="3742" spans="1:27" x14ac:dyDescent="0.25">
      <c r="A3742" t="s">
        <v>7408</v>
      </c>
      <c r="B3742" t="s">
        <v>55</v>
      </c>
      <c r="C3742" t="s">
        <v>43</v>
      </c>
      <c r="D3742" t="s">
        <v>5598</v>
      </c>
      <c r="E3742" t="s">
        <v>155</v>
      </c>
      <c r="F3742" t="s">
        <v>7</v>
      </c>
      <c r="G3742" t="s">
        <v>55</v>
      </c>
      <c r="H3742">
        <v>805</v>
      </c>
      <c r="I3742" t="s">
        <v>55</v>
      </c>
      <c r="J3742">
        <v>10000</v>
      </c>
      <c r="K3742">
        <v>9803.5499999999993</v>
      </c>
      <c r="L3742">
        <v>0.19400000000000001</v>
      </c>
      <c r="M3742" s="63">
        <v>45461</v>
      </c>
      <c r="N3742" s="63">
        <v>45506</v>
      </c>
      <c r="O3742">
        <v>45</v>
      </c>
      <c r="P3742" t="s">
        <v>55</v>
      </c>
      <c r="Q3742">
        <v>0</v>
      </c>
      <c r="R3742">
        <v>0</v>
      </c>
      <c r="S3742">
        <v>0</v>
      </c>
      <c r="T3742">
        <v>0</v>
      </c>
      <c r="U3742">
        <v>0</v>
      </c>
      <c r="V3742">
        <v>0</v>
      </c>
      <c r="W3742">
        <v>0</v>
      </c>
      <c r="X3742" s="1">
        <v>45473</v>
      </c>
      <c r="Y3742" s="1">
        <v>45047</v>
      </c>
      <c r="Z3742" t="s">
        <v>5598</v>
      </c>
      <c r="AA3742" t="s">
        <v>99</v>
      </c>
    </row>
    <row r="3743" spans="1:27" x14ac:dyDescent="0.25">
      <c r="A3743" t="s">
        <v>7409</v>
      </c>
      <c r="B3743" t="s">
        <v>55</v>
      </c>
      <c r="C3743" t="s">
        <v>43</v>
      </c>
      <c r="D3743" t="s">
        <v>5598</v>
      </c>
      <c r="E3743" t="s">
        <v>155</v>
      </c>
      <c r="F3743" t="s">
        <v>12</v>
      </c>
      <c r="G3743" t="s">
        <v>55</v>
      </c>
      <c r="H3743">
        <v>757</v>
      </c>
      <c r="I3743" t="s">
        <v>55</v>
      </c>
      <c r="J3743">
        <v>50000</v>
      </c>
      <c r="K3743">
        <v>31555.43</v>
      </c>
      <c r="L3743">
        <v>0.19400000000000001</v>
      </c>
      <c r="M3743" s="63">
        <v>45435</v>
      </c>
      <c r="N3743" s="63">
        <v>45480</v>
      </c>
      <c r="O3743">
        <v>45</v>
      </c>
      <c r="P3743" t="s">
        <v>55</v>
      </c>
      <c r="Q3743">
        <v>0</v>
      </c>
      <c r="R3743">
        <v>0</v>
      </c>
      <c r="S3743">
        <v>0</v>
      </c>
      <c r="T3743">
        <v>0</v>
      </c>
      <c r="U3743">
        <v>0</v>
      </c>
      <c r="V3743">
        <v>0</v>
      </c>
      <c r="W3743">
        <v>0</v>
      </c>
      <c r="X3743" s="1">
        <v>45473</v>
      </c>
      <c r="Y3743" s="1">
        <v>45099</v>
      </c>
      <c r="Z3743" t="s">
        <v>5598</v>
      </c>
      <c r="AA3743" t="s">
        <v>99</v>
      </c>
    </row>
    <row r="3744" spans="1:27" x14ac:dyDescent="0.25">
      <c r="A3744" t="s">
        <v>7410</v>
      </c>
      <c r="B3744" t="s">
        <v>55</v>
      </c>
      <c r="C3744" t="s">
        <v>43</v>
      </c>
      <c r="D3744" t="s">
        <v>5598</v>
      </c>
      <c r="E3744" t="s">
        <v>155</v>
      </c>
      <c r="F3744" t="s">
        <v>8</v>
      </c>
      <c r="G3744" t="s">
        <v>55</v>
      </c>
      <c r="H3744">
        <v>658</v>
      </c>
      <c r="I3744" t="s">
        <v>55</v>
      </c>
      <c r="J3744">
        <v>85000</v>
      </c>
      <c r="K3744">
        <v>21870</v>
      </c>
      <c r="L3744">
        <v>0.26</v>
      </c>
      <c r="M3744" s="63">
        <v>45430</v>
      </c>
      <c r="N3744" s="63">
        <v>45475</v>
      </c>
      <c r="O3744">
        <v>45</v>
      </c>
      <c r="P3744" t="s">
        <v>55</v>
      </c>
      <c r="Q3744">
        <v>0</v>
      </c>
      <c r="R3744">
        <v>0</v>
      </c>
      <c r="S3744">
        <v>0</v>
      </c>
      <c r="T3744">
        <v>0</v>
      </c>
      <c r="U3744">
        <v>0</v>
      </c>
      <c r="V3744">
        <v>0</v>
      </c>
      <c r="W3744">
        <v>0</v>
      </c>
      <c r="X3744" s="1">
        <v>45473</v>
      </c>
      <c r="Y3744" s="1">
        <v>44975</v>
      </c>
      <c r="Z3744" t="s">
        <v>5598</v>
      </c>
      <c r="AA3744" t="s">
        <v>101</v>
      </c>
    </row>
    <row r="3745" spans="1:27" x14ac:dyDescent="0.25">
      <c r="A3745" t="s">
        <v>7411</v>
      </c>
      <c r="B3745" t="s">
        <v>55</v>
      </c>
      <c r="C3745" t="s">
        <v>43</v>
      </c>
      <c r="D3745" t="s">
        <v>5598</v>
      </c>
      <c r="E3745" t="s">
        <v>155</v>
      </c>
      <c r="F3745" t="s">
        <v>14</v>
      </c>
      <c r="G3745" t="s">
        <v>55</v>
      </c>
      <c r="H3745">
        <v>856</v>
      </c>
      <c r="I3745" t="s">
        <v>55</v>
      </c>
      <c r="J3745">
        <v>50000</v>
      </c>
      <c r="K3745">
        <v>19523.39</v>
      </c>
      <c r="L3745">
        <v>0.26</v>
      </c>
      <c r="M3745" s="63">
        <v>45402</v>
      </c>
      <c r="N3745" s="63">
        <v>45492</v>
      </c>
      <c r="O3745">
        <v>90</v>
      </c>
      <c r="P3745" t="s">
        <v>55</v>
      </c>
      <c r="Q3745">
        <v>0</v>
      </c>
      <c r="R3745">
        <v>0</v>
      </c>
      <c r="S3745">
        <v>0</v>
      </c>
      <c r="T3745">
        <v>0</v>
      </c>
      <c r="U3745">
        <v>0</v>
      </c>
      <c r="V3745">
        <v>0</v>
      </c>
      <c r="W3745">
        <v>0</v>
      </c>
      <c r="X3745" s="1">
        <v>45473</v>
      </c>
      <c r="Y3745" s="1">
        <v>44864</v>
      </c>
      <c r="Z3745" t="s">
        <v>5598</v>
      </c>
      <c r="AA3745" t="s">
        <v>100</v>
      </c>
    </row>
    <row r="3746" spans="1:27" x14ac:dyDescent="0.25">
      <c r="A3746" t="s">
        <v>7412</v>
      </c>
      <c r="B3746" t="s">
        <v>55</v>
      </c>
      <c r="C3746" t="s">
        <v>43</v>
      </c>
      <c r="D3746" t="s">
        <v>5598</v>
      </c>
      <c r="E3746" t="s">
        <v>155</v>
      </c>
      <c r="F3746" t="s">
        <v>12</v>
      </c>
      <c r="G3746" t="s">
        <v>55</v>
      </c>
      <c r="H3746">
        <v>583</v>
      </c>
      <c r="I3746" t="s">
        <v>55</v>
      </c>
      <c r="J3746">
        <v>25000</v>
      </c>
      <c r="K3746">
        <v>16155</v>
      </c>
      <c r="L3746">
        <v>0.19400000000000001</v>
      </c>
      <c r="M3746" s="63">
        <v>45194</v>
      </c>
      <c r="N3746" s="63">
        <v>45239</v>
      </c>
      <c r="O3746">
        <v>45</v>
      </c>
      <c r="P3746" t="s">
        <v>55</v>
      </c>
      <c r="Q3746">
        <v>0</v>
      </c>
      <c r="R3746">
        <v>0</v>
      </c>
      <c r="S3746">
        <v>0</v>
      </c>
      <c r="T3746">
        <v>0</v>
      </c>
      <c r="U3746">
        <v>0</v>
      </c>
      <c r="V3746">
        <v>16155</v>
      </c>
      <c r="W3746">
        <v>16155</v>
      </c>
      <c r="X3746" s="1">
        <v>45473</v>
      </c>
      <c r="Y3746" s="1">
        <v>44662</v>
      </c>
      <c r="Z3746" t="s">
        <v>5598</v>
      </c>
      <c r="AA3746" t="s">
        <v>104</v>
      </c>
    </row>
    <row r="3747" spans="1:27" x14ac:dyDescent="0.25">
      <c r="A3747" t="s">
        <v>7413</v>
      </c>
      <c r="B3747" t="s">
        <v>55</v>
      </c>
      <c r="C3747" t="s">
        <v>43</v>
      </c>
      <c r="D3747" t="s">
        <v>5598</v>
      </c>
      <c r="E3747" t="s">
        <v>155</v>
      </c>
      <c r="F3747" t="s">
        <v>13</v>
      </c>
      <c r="G3747" t="s">
        <v>55</v>
      </c>
      <c r="H3747">
        <v>648</v>
      </c>
      <c r="I3747" t="s">
        <v>55</v>
      </c>
      <c r="J3747">
        <v>35000</v>
      </c>
      <c r="K3747">
        <v>27813</v>
      </c>
      <c r="L3747">
        <v>0.26</v>
      </c>
      <c r="M3747" s="63">
        <v>45430</v>
      </c>
      <c r="N3747" s="63">
        <v>45475</v>
      </c>
      <c r="O3747">
        <v>45</v>
      </c>
      <c r="P3747" t="s">
        <v>55</v>
      </c>
      <c r="Q3747">
        <v>0</v>
      </c>
      <c r="R3747">
        <v>0</v>
      </c>
      <c r="S3747">
        <v>0</v>
      </c>
      <c r="T3747">
        <v>0</v>
      </c>
      <c r="U3747">
        <v>0</v>
      </c>
      <c r="V3747">
        <v>0</v>
      </c>
      <c r="W3747">
        <v>0</v>
      </c>
      <c r="X3747" s="1">
        <v>45473</v>
      </c>
      <c r="Y3747" s="1">
        <v>45170</v>
      </c>
      <c r="Z3747" t="s">
        <v>5598</v>
      </c>
      <c r="AA3747" t="s">
        <v>100</v>
      </c>
    </row>
    <row r="3748" spans="1:27" x14ac:dyDescent="0.25">
      <c r="A3748" t="s">
        <v>7414</v>
      </c>
      <c r="B3748" t="s">
        <v>55</v>
      </c>
      <c r="C3748" t="s">
        <v>43</v>
      </c>
      <c r="D3748" t="s">
        <v>5598</v>
      </c>
      <c r="E3748" t="s">
        <v>155</v>
      </c>
      <c r="F3748" t="s">
        <v>13</v>
      </c>
      <c r="G3748" t="s">
        <v>55</v>
      </c>
      <c r="H3748">
        <v>625</v>
      </c>
      <c r="I3748" t="s">
        <v>55</v>
      </c>
      <c r="J3748">
        <v>30000</v>
      </c>
      <c r="K3748">
        <v>876</v>
      </c>
      <c r="L3748">
        <v>0.19400000000000001</v>
      </c>
      <c r="M3748" s="63">
        <v>45394</v>
      </c>
      <c r="N3748" s="63">
        <v>45514</v>
      </c>
      <c r="O3748">
        <v>120</v>
      </c>
      <c r="P3748" t="s">
        <v>55</v>
      </c>
      <c r="Q3748">
        <v>0</v>
      </c>
      <c r="R3748">
        <v>0</v>
      </c>
      <c r="S3748">
        <v>0</v>
      </c>
      <c r="T3748">
        <v>0</v>
      </c>
      <c r="U3748">
        <v>0</v>
      </c>
      <c r="V3748">
        <v>0</v>
      </c>
      <c r="W3748">
        <v>0</v>
      </c>
      <c r="X3748" s="1">
        <v>45473</v>
      </c>
      <c r="Y3748" s="1">
        <v>45130</v>
      </c>
      <c r="Z3748" t="s">
        <v>5598</v>
      </c>
      <c r="AA3748" t="s">
        <v>102</v>
      </c>
    </row>
    <row r="3749" spans="1:27" x14ac:dyDescent="0.25">
      <c r="A3749" t="s">
        <v>7415</v>
      </c>
      <c r="B3749" t="s">
        <v>55</v>
      </c>
      <c r="C3749" t="s">
        <v>43</v>
      </c>
      <c r="D3749" t="s">
        <v>5598</v>
      </c>
      <c r="E3749" t="s">
        <v>155</v>
      </c>
      <c r="F3749" t="s">
        <v>13</v>
      </c>
      <c r="G3749" t="s">
        <v>55</v>
      </c>
      <c r="H3749">
        <v>674</v>
      </c>
      <c r="I3749" t="s">
        <v>55</v>
      </c>
      <c r="J3749">
        <v>35000</v>
      </c>
      <c r="K3749">
        <v>14782.5</v>
      </c>
      <c r="L3749">
        <v>0.26</v>
      </c>
      <c r="M3749" s="63">
        <v>45430</v>
      </c>
      <c r="N3749" s="63">
        <v>45475</v>
      </c>
      <c r="O3749">
        <v>45</v>
      </c>
      <c r="P3749" t="s">
        <v>55</v>
      </c>
      <c r="Q3749">
        <v>0</v>
      </c>
      <c r="R3749">
        <v>0</v>
      </c>
      <c r="S3749">
        <v>0</v>
      </c>
      <c r="T3749">
        <v>0</v>
      </c>
      <c r="U3749">
        <v>0</v>
      </c>
      <c r="V3749">
        <v>0</v>
      </c>
      <c r="W3749">
        <v>0</v>
      </c>
      <c r="X3749" s="1">
        <v>45473</v>
      </c>
      <c r="Y3749" s="1">
        <v>45183</v>
      </c>
      <c r="Z3749" t="s">
        <v>5598</v>
      </c>
      <c r="AA3749" t="s">
        <v>100</v>
      </c>
    </row>
    <row r="3750" spans="1:27" x14ac:dyDescent="0.25">
      <c r="A3750" t="s">
        <v>7416</v>
      </c>
      <c r="B3750" t="s">
        <v>55</v>
      </c>
      <c r="C3750" t="s">
        <v>43</v>
      </c>
      <c r="D3750" t="s">
        <v>5598</v>
      </c>
      <c r="E3750" t="s">
        <v>155</v>
      </c>
      <c r="F3750" t="s">
        <v>6</v>
      </c>
      <c r="G3750" t="s">
        <v>55</v>
      </c>
      <c r="H3750">
        <v>666</v>
      </c>
      <c r="I3750" t="s">
        <v>55</v>
      </c>
      <c r="J3750">
        <v>45000</v>
      </c>
      <c r="K3750">
        <v>5492.36</v>
      </c>
      <c r="L3750">
        <v>0.26</v>
      </c>
      <c r="M3750" s="63">
        <v>45472</v>
      </c>
      <c r="N3750" s="63">
        <v>45517</v>
      </c>
      <c r="O3750">
        <v>45</v>
      </c>
      <c r="P3750" t="s">
        <v>55</v>
      </c>
      <c r="Q3750">
        <v>0</v>
      </c>
      <c r="R3750">
        <v>0</v>
      </c>
      <c r="S3750">
        <v>0</v>
      </c>
      <c r="T3750">
        <v>0</v>
      </c>
      <c r="U3750">
        <v>0</v>
      </c>
      <c r="V3750">
        <v>0</v>
      </c>
      <c r="W3750">
        <v>0</v>
      </c>
      <c r="X3750" s="1">
        <v>45473</v>
      </c>
      <c r="Y3750" s="1">
        <v>45239</v>
      </c>
      <c r="Z3750" t="s">
        <v>5598</v>
      </c>
      <c r="AA3750" t="s">
        <v>100</v>
      </c>
    </row>
    <row r="3751" spans="1:27" x14ac:dyDescent="0.25">
      <c r="A3751" t="s">
        <v>7417</v>
      </c>
      <c r="B3751" t="s">
        <v>55</v>
      </c>
      <c r="C3751" t="s">
        <v>43</v>
      </c>
      <c r="D3751" t="s">
        <v>5598</v>
      </c>
      <c r="E3751" t="s">
        <v>155</v>
      </c>
      <c r="F3751" t="s">
        <v>10</v>
      </c>
      <c r="G3751" t="s">
        <v>55</v>
      </c>
      <c r="H3751">
        <v>725</v>
      </c>
      <c r="I3751" t="s">
        <v>55</v>
      </c>
      <c r="J3751">
        <v>20000</v>
      </c>
      <c r="K3751">
        <v>8770.5</v>
      </c>
      <c r="L3751">
        <v>0.26</v>
      </c>
      <c r="M3751" s="63">
        <v>45474</v>
      </c>
      <c r="N3751" s="63">
        <v>45504</v>
      </c>
      <c r="O3751">
        <v>30</v>
      </c>
      <c r="P3751" t="s">
        <v>55</v>
      </c>
      <c r="Q3751">
        <v>0</v>
      </c>
      <c r="R3751">
        <v>0</v>
      </c>
      <c r="S3751">
        <v>0</v>
      </c>
      <c r="T3751">
        <v>0</v>
      </c>
      <c r="U3751">
        <v>0</v>
      </c>
      <c r="V3751">
        <v>0</v>
      </c>
      <c r="W3751">
        <v>0</v>
      </c>
      <c r="X3751" s="1">
        <v>45473</v>
      </c>
      <c r="Y3751" s="1">
        <v>44975</v>
      </c>
      <c r="Z3751" t="s">
        <v>5598</v>
      </c>
      <c r="AA3751" t="s">
        <v>104</v>
      </c>
    </row>
    <row r="3752" spans="1:27" x14ac:dyDescent="0.25">
      <c r="A3752" t="s">
        <v>7418</v>
      </c>
      <c r="B3752" t="s">
        <v>55</v>
      </c>
      <c r="C3752" t="s">
        <v>43</v>
      </c>
      <c r="D3752" t="s">
        <v>5598</v>
      </c>
      <c r="E3752" t="s">
        <v>155</v>
      </c>
      <c r="F3752" t="s">
        <v>13</v>
      </c>
      <c r="G3752" t="s">
        <v>55</v>
      </c>
      <c r="H3752">
        <v>776</v>
      </c>
      <c r="I3752" t="s">
        <v>55</v>
      </c>
      <c r="J3752">
        <v>55000</v>
      </c>
      <c r="K3752">
        <v>2674.5</v>
      </c>
      <c r="L3752">
        <v>0.26</v>
      </c>
      <c r="M3752" s="63">
        <v>45468</v>
      </c>
      <c r="N3752" s="63">
        <v>45513</v>
      </c>
      <c r="O3752">
        <v>45</v>
      </c>
      <c r="P3752" t="s">
        <v>55</v>
      </c>
      <c r="Q3752">
        <v>0</v>
      </c>
      <c r="R3752">
        <v>0</v>
      </c>
      <c r="S3752">
        <v>0</v>
      </c>
      <c r="T3752">
        <v>0</v>
      </c>
      <c r="U3752">
        <v>0</v>
      </c>
      <c r="V3752">
        <v>0</v>
      </c>
      <c r="W3752">
        <v>0</v>
      </c>
      <c r="X3752" s="1">
        <v>45473</v>
      </c>
      <c r="Y3752" s="1">
        <v>45162</v>
      </c>
      <c r="Z3752" t="s">
        <v>5598</v>
      </c>
      <c r="AA3752" t="s">
        <v>100</v>
      </c>
    </row>
    <row r="3753" spans="1:27" x14ac:dyDescent="0.25">
      <c r="A3753" t="s">
        <v>7419</v>
      </c>
      <c r="B3753" t="s">
        <v>55</v>
      </c>
      <c r="C3753" t="s">
        <v>43</v>
      </c>
      <c r="D3753" t="s">
        <v>5598</v>
      </c>
      <c r="E3753" t="s">
        <v>155</v>
      </c>
      <c r="F3753" t="s">
        <v>6</v>
      </c>
      <c r="G3753" t="s">
        <v>55</v>
      </c>
      <c r="H3753">
        <v>654</v>
      </c>
      <c r="I3753" t="s">
        <v>55</v>
      </c>
      <c r="J3753">
        <v>55000</v>
      </c>
      <c r="K3753">
        <v>35070</v>
      </c>
      <c r="L3753">
        <v>0.26</v>
      </c>
      <c r="M3753" s="63">
        <v>45431</v>
      </c>
      <c r="N3753" s="63">
        <v>45476</v>
      </c>
      <c r="O3753">
        <v>45</v>
      </c>
      <c r="P3753" t="s">
        <v>55</v>
      </c>
      <c r="Q3753">
        <v>0</v>
      </c>
      <c r="R3753">
        <v>0</v>
      </c>
      <c r="S3753">
        <v>0</v>
      </c>
      <c r="T3753">
        <v>0</v>
      </c>
      <c r="U3753">
        <v>0</v>
      </c>
      <c r="V3753">
        <v>0</v>
      </c>
      <c r="W3753">
        <v>0</v>
      </c>
      <c r="X3753" s="1">
        <v>45473</v>
      </c>
      <c r="Y3753" s="1">
        <v>45154</v>
      </c>
      <c r="Z3753" t="s">
        <v>5598</v>
      </c>
      <c r="AA3753" t="s">
        <v>99</v>
      </c>
    </row>
    <row r="3754" spans="1:27" x14ac:dyDescent="0.25">
      <c r="A3754" t="s">
        <v>7420</v>
      </c>
      <c r="B3754" t="s">
        <v>55</v>
      </c>
      <c r="C3754" t="s">
        <v>43</v>
      </c>
      <c r="D3754" t="s">
        <v>5598</v>
      </c>
      <c r="E3754" t="s">
        <v>155</v>
      </c>
      <c r="F3754" t="s">
        <v>15</v>
      </c>
      <c r="G3754" t="s">
        <v>55</v>
      </c>
      <c r="H3754">
        <v>702</v>
      </c>
      <c r="I3754" t="s">
        <v>55</v>
      </c>
      <c r="J3754">
        <v>45000</v>
      </c>
      <c r="K3754">
        <v>39746.85</v>
      </c>
      <c r="L3754">
        <v>0.26</v>
      </c>
      <c r="M3754" s="63">
        <v>45453</v>
      </c>
      <c r="N3754" s="63">
        <v>45498</v>
      </c>
      <c r="O3754">
        <v>45</v>
      </c>
      <c r="P3754" t="s">
        <v>55</v>
      </c>
      <c r="Q3754">
        <v>0</v>
      </c>
      <c r="R3754">
        <v>0</v>
      </c>
      <c r="S3754">
        <v>0</v>
      </c>
      <c r="T3754">
        <v>0</v>
      </c>
      <c r="U3754">
        <v>0</v>
      </c>
      <c r="V3754">
        <v>0</v>
      </c>
      <c r="W3754">
        <v>0</v>
      </c>
      <c r="X3754" s="1">
        <v>45473</v>
      </c>
      <c r="Y3754" s="1">
        <v>45051</v>
      </c>
      <c r="Z3754" t="s">
        <v>5598</v>
      </c>
      <c r="AA3754" t="s">
        <v>100</v>
      </c>
    </row>
    <row r="3755" spans="1:27" x14ac:dyDescent="0.25">
      <c r="A3755" t="s">
        <v>7421</v>
      </c>
      <c r="B3755" t="s">
        <v>55</v>
      </c>
      <c r="C3755" t="s">
        <v>43</v>
      </c>
      <c r="D3755" t="s">
        <v>5598</v>
      </c>
      <c r="E3755" t="s">
        <v>155</v>
      </c>
      <c r="F3755" t="s">
        <v>13</v>
      </c>
      <c r="G3755" t="s">
        <v>55</v>
      </c>
      <c r="H3755">
        <v>629</v>
      </c>
      <c r="I3755" t="s">
        <v>55</v>
      </c>
      <c r="J3755">
        <v>55000</v>
      </c>
      <c r="K3755">
        <v>52753.68</v>
      </c>
      <c r="L3755">
        <v>0.19400000000000001</v>
      </c>
      <c r="M3755" s="63">
        <v>45433</v>
      </c>
      <c r="N3755" s="63">
        <v>45553</v>
      </c>
      <c r="O3755">
        <v>120</v>
      </c>
      <c r="P3755" t="s">
        <v>55</v>
      </c>
      <c r="Q3755">
        <v>0</v>
      </c>
      <c r="R3755">
        <v>0</v>
      </c>
      <c r="S3755">
        <v>0</v>
      </c>
      <c r="T3755">
        <v>0</v>
      </c>
      <c r="U3755">
        <v>0</v>
      </c>
      <c r="V3755">
        <v>0</v>
      </c>
      <c r="W3755">
        <v>0</v>
      </c>
      <c r="X3755" s="1">
        <v>45473</v>
      </c>
      <c r="Y3755" s="1">
        <v>45136</v>
      </c>
      <c r="Z3755" t="s">
        <v>5598</v>
      </c>
      <c r="AA3755" t="s">
        <v>102</v>
      </c>
    </row>
    <row r="3756" spans="1:27" x14ac:dyDescent="0.25">
      <c r="A3756" t="s">
        <v>7422</v>
      </c>
      <c r="B3756" t="s">
        <v>55</v>
      </c>
      <c r="C3756" t="s">
        <v>43</v>
      </c>
      <c r="D3756" t="s">
        <v>5598</v>
      </c>
      <c r="E3756" t="s">
        <v>155</v>
      </c>
      <c r="F3756" t="s">
        <v>12</v>
      </c>
      <c r="G3756" t="s">
        <v>55</v>
      </c>
      <c r="H3756">
        <v>726</v>
      </c>
      <c r="I3756" t="s">
        <v>55</v>
      </c>
      <c r="J3756">
        <v>5000</v>
      </c>
      <c r="K3756">
        <v>4794.18</v>
      </c>
      <c r="L3756">
        <v>0.19400000000000001</v>
      </c>
      <c r="M3756" s="63">
        <v>45414</v>
      </c>
      <c r="N3756" s="63">
        <v>45534</v>
      </c>
      <c r="O3756">
        <v>120</v>
      </c>
      <c r="P3756" t="s">
        <v>55</v>
      </c>
      <c r="Q3756">
        <v>0</v>
      </c>
      <c r="R3756">
        <v>0</v>
      </c>
      <c r="S3756">
        <v>0</v>
      </c>
      <c r="T3756">
        <v>0</v>
      </c>
      <c r="U3756">
        <v>0</v>
      </c>
      <c r="V3756">
        <v>0</v>
      </c>
      <c r="W3756">
        <v>0</v>
      </c>
      <c r="X3756" s="1">
        <v>45473</v>
      </c>
      <c r="Y3756" s="1">
        <v>45055</v>
      </c>
      <c r="Z3756" t="s">
        <v>5598</v>
      </c>
      <c r="AA3756" t="s">
        <v>102</v>
      </c>
    </row>
    <row r="3757" spans="1:27" x14ac:dyDescent="0.25">
      <c r="A3757" t="s">
        <v>7423</v>
      </c>
      <c r="B3757" t="s">
        <v>55</v>
      </c>
      <c r="C3757" t="s">
        <v>43</v>
      </c>
      <c r="D3757" t="s">
        <v>5598</v>
      </c>
      <c r="E3757" t="s">
        <v>155</v>
      </c>
      <c r="F3757" t="s">
        <v>13</v>
      </c>
      <c r="G3757" t="s">
        <v>55</v>
      </c>
      <c r="H3757">
        <v>614</v>
      </c>
      <c r="I3757" t="s">
        <v>55</v>
      </c>
      <c r="J3757">
        <v>45000</v>
      </c>
      <c r="K3757">
        <v>43869.84</v>
      </c>
      <c r="L3757">
        <v>0.26</v>
      </c>
      <c r="M3757" s="63">
        <v>45474</v>
      </c>
      <c r="N3757" s="63">
        <v>45519</v>
      </c>
      <c r="O3757">
        <v>45</v>
      </c>
      <c r="P3757" t="s">
        <v>55</v>
      </c>
      <c r="Q3757">
        <v>0</v>
      </c>
      <c r="R3757">
        <v>0</v>
      </c>
      <c r="S3757">
        <v>0</v>
      </c>
      <c r="T3757">
        <v>0</v>
      </c>
      <c r="U3757">
        <v>0</v>
      </c>
      <c r="V3757">
        <v>0</v>
      </c>
      <c r="W3757">
        <v>0</v>
      </c>
      <c r="X3757" s="1">
        <v>45473</v>
      </c>
      <c r="Y3757" s="1">
        <v>45275</v>
      </c>
      <c r="Z3757" t="s">
        <v>5598</v>
      </c>
      <c r="AA3757" t="s">
        <v>100</v>
      </c>
    </row>
    <row r="3758" spans="1:27" x14ac:dyDescent="0.25">
      <c r="A3758" t="s">
        <v>7424</v>
      </c>
      <c r="B3758" t="s">
        <v>55</v>
      </c>
      <c r="C3758" t="s">
        <v>43</v>
      </c>
      <c r="D3758" t="s">
        <v>5598</v>
      </c>
      <c r="E3758" t="s">
        <v>155</v>
      </c>
      <c r="F3758" t="s">
        <v>9</v>
      </c>
      <c r="G3758" t="s">
        <v>55</v>
      </c>
      <c r="H3758">
        <v>710</v>
      </c>
      <c r="I3758" t="s">
        <v>55</v>
      </c>
      <c r="J3758">
        <v>60000</v>
      </c>
      <c r="K3758">
        <v>41065.5</v>
      </c>
      <c r="L3758">
        <v>0.19400000000000001</v>
      </c>
      <c r="M3758" s="63">
        <v>45422</v>
      </c>
      <c r="N3758" s="63">
        <v>45542</v>
      </c>
      <c r="O3758">
        <v>120</v>
      </c>
      <c r="P3758" t="s">
        <v>55</v>
      </c>
      <c r="Q3758">
        <v>0</v>
      </c>
      <c r="R3758">
        <v>0</v>
      </c>
      <c r="S3758">
        <v>0</v>
      </c>
      <c r="T3758">
        <v>0</v>
      </c>
      <c r="U3758">
        <v>0</v>
      </c>
      <c r="V3758">
        <v>0</v>
      </c>
      <c r="W3758">
        <v>0</v>
      </c>
      <c r="X3758" s="1">
        <v>45473</v>
      </c>
      <c r="Y3758" s="1">
        <v>45145</v>
      </c>
      <c r="Z3758" t="s">
        <v>5598</v>
      </c>
      <c r="AA3758" t="s">
        <v>102</v>
      </c>
    </row>
    <row r="3759" spans="1:27" x14ac:dyDescent="0.25">
      <c r="A3759" t="s">
        <v>7425</v>
      </c>
      <c r="B3759" t="s">
        <v>55</v>
      </c>
      <c r="C3759" t="s">
        <v>43</v>
      </c>
      <c r="D3759" t="s">
        <v>5598</v>
      </c>
      <c r="E3759" t="s">
        <v>155</v>
      </c>
      <c r="F3759" t="s">
        <v>13</v>
      </c>
      <c r="G3759" t="s">
        <v>55</v>
      </c>
      <c r="H3759">
        <v>779</v>
      </c>
      <c r="I3759" t="s">
        <v>55</v>
      </c>
      <c r="J3759">
        <v>10000</v>
      </c>
      <c r="K3759">
        <v>9231</v>
      </c>
      <c r="L3759">
        <v>0.26</v>
      </c>
      <c r="M3759" s="63">
        <v>45436</v>
      </c>
      <c r="N3759" s="63">
        <v>45481</v>
      </c>
      <c r="O3759">
        <v>45</v>
      </c>
      <c r="P3759" t="s">
        <v>55</v>
      </c>
      <c r="Q3759">
        <v>0</v>
      </c>
      <c r="R3759">
        <v>0</v>
      </c>
      <c r="S3759">
        <v>0</v>
      </c>
      <c r="T3759">
        <v>0</v>
      </c>
      <c r="U3759">
        <v>0</v>
      </c>
      <c r="V3759">
        <v>0</v>
      </c>
      <c r="W3759">
        <v>0</v>
      </c>
      <c r="X3759" s="1">
        <v>45473</v>
      </c>
      <c r="Y3759" s="1">
        <v>45142</v>
      </c>
      <c r="Z3759" t="s">
        <v>5598</v>
      </c>
      <c r="AA3759" t="s">
        <v>101</v>
      </c>
    </row>
    <row r="3760" spans="1:27" x14ac:dyDescent="0.25">
      <c r="A3760" t="s">
        <v>7426</v>
      </c>
      <c r="B3760" t="s">
        <v>55</v>
      </c>
      <c r="C3760" t="s">
        <v>43</v>
      </c>
      <c r="D3760" t="s">
        <v>5598</v>
      </c>
      <c r="E3760" t="s">
        <v>155</v>
      </c>
      <c r="F3760" t="s">
        <v>10</v>
      </c>
      <c r="G3760" t="s">
        <v>55</v>
      </c>
      <c r="H3760">
        <v>624</v>
      </c>
      <c r="I3760" t="s">
        <v>55</v>
      </c>
      <c r="J3760">
        <v>35000</v>
      </c>
      <c r="K3760">
        <v>3252</v>
      </c>
      <c r="L3760">
        <v>0.26</v>
      </c>
      <c r="M3760" s="63">
        <v>45454</v>
      </c>
      <c r="N3760" s="63">
        <v>45499</v>
      </c>
      <c r="O3760">
        <v>45</v>
      </c>
      <c r="P3760" t="s">
        <v>55</v>
      </c>
      <c r="Q3760">
        <v>0</v>
      </c>
      <c r="R3760">
        <v>0</v>
      </c>
      <c r="S3760">
        <v>0</v>
      </c>
      <c r="T3760">
        <v>0</v>
      </c>
      <c r="U3760">
        <v>0</v>
      </c>
      <c r="V3760">
        <v>0</v>
      </c>
      <c r="W3760">
        <v>0</v>
      </c>
      <c r="X3760" s="1">
        <v>45473</v>
      </c>
      <c r="Y3760" s="1">
        <v>45239</v>
      </c>
      <c r="Z3760" t="s">
        <v>5598</v>
      </c>
      <c r="AA3760" t="s">
        <v>102</v>
      </c>
    </row>
    <row r="3761" spans="1:27" x14ac:dyDescent="0.25">
      <c r="A3761" t="s">
        <v>7427</v>
      </c>
      <c r="B3761" t="s">
        <v>55</v>
      </c>
      <c r="C3761" t="s">
        <v>43</v>
      </c>
      <c r="D3761" t="s">
        <v>5598</v>
      </c>
      <c r="E3761" t="s">
        <v>155</v>
      </c>
      <c r="F3761" t="s">
        <v>8</v>
      </c>
      <c r="G3761" t="s">
        <v>55</v>
      </c>
      <c r="H3761">
        <v>657</v>
      </c>
      <c r="I3761" t="s">
        <v>55</v>
      </c>
      <c r="J3761">
        <v>40000</v>
      </c>
      <c r="K3761">
        <v>17169</v>
      </c>
      <c r="L3761">
        <v>0.26</v>
      </c>
      <c r="M3761" s="63">
        <v>45458</v>
      </c>
      <c r="N3761" s="63">
        <v>45503</v>
      </c>
      <c r="O3761">
        <v>45</v>
      </c>
      <c r="P3761" t="s">
        <v>55</v>
      </c>
      <c r="Q3761">
        <v>0</v>
      </c>
      <c r="R3761">
        <v>0</v>
      </c>
      <c r="S3761">
        <v>0</v>
      </c>
      <c r="T3761">
        <v>0</v>
      </c>
      <c r="U3761">
        <v>0</v>
      </c>
      <c r="V3761">
        <v>0</v>
      </c>
      <c r="W3761">
        <v>0</v>
      </c>
      <c r="X3761" s="1">
        <v>45473</v>
      </c>
      <c r="Y3761" s="1">
        <v>45105</v>
      </c>
      <c r="Z3761" t="s">
        <v>5598</v>
      </c>
      <c r="AA3761" t="s">
        <v>100</v>
      </c>
    </row>
    <row r="3762" spans="1:27" x14ac:dyDescent="0.25">
      <c r="A3762" t="s">
        <v>7428</v>
      </c>
      <c r="B3762" t="s">
        <v>55</v>
      </c>
      <c r="C3762" t="s">
        <v>43</v>
      </c>
      <c r="D3762" t="s">
        <v>5598</v>
      </c>
      <c r="E3762" t="s">
        <v>155</v>
      </c>
      <c r="F3762" t="s">
        <v>15</v>
      </c>
      <c r="G3762" t="s">
        <v>55</v>
      </c>
      <c r="H3762">
        <v>765</v>
      </c>
      <c r="I3762" t="s">
        <v>55</v>
      </c>
      <c r="J3762">
        <v>45000</v>
      </c>
      <c r="K3762">
        <v>43525.95</v>
      </c>
      <c r="L3762">
        <v>0.26</v>
      </c>
      <c r="M3762" s="63">
        <v>45458</v>
      </c>
      <c r="N3762" s="63">
        <v>45503</v>
      </c>
      <c r="O3762">
        <v>45</v>
      </c>
      <c r="P3762" t="s">
        <v>55</v>
      </c>
      <c r="Q3762">
        <v>0</v>
      </c>
      <c r="R3762">
        <v>0</v>
      </c>
      <c r="S3762">
        <v>0</v>
      </c>
      <c r="T3762">
        <v>0</v>
      </c>
      <c r="U3762">
        <v>0</v>
      </c>
      <c r="V3762">
        <v>0</v>
      </c>
      <c r="W3762">
        <v>0</v>
      </c>
      <c r="X3762" s="1">
        <v>45473</v>
      </c>
      <c r="Y3762" s="1">
        <v>45239</v>
      </c>
      <c r="Z3762" t="s">
        <v>5598</v>
      </c>
      <c r="AA3762" t="s">
        <v>101</v>
      </c>
    </row>
    <row r="3763" spans="1:27" x14ac:dyDescent="0.25">
      <c r="A3763" t="s">
        <v>7429</v>
      </c>
      <c r="B3763" t="s">
        <v>55</v>
      </c>
      <c r="C3763" t="s">
        <v>43</v>
      </c>
      <c r="D3763" t="s">
        <v>5598</v>
      </c>
      <c r="E3763" t="s">
        <v>155</v>
      </c>
      <c r="F3763" t="s">
        <v>7</v>
      </c>
      <c r="G3763" t="s">
        <v>55</v>
      </c>
      <c r="H3763">
        <v>670</v>
      </c>
      <c r="I3763" t="s">
        <v>55</v>
      </c>
      <c r="J3763">
        <v>10000</v>
      </c>
      <c r="K3763">
        <v>9821.6</v>
      </c>
      <c r="L3763">
        <v>0.19400000000000001</v>
      </c>
      <c r="M3763" s="63">
        <v>45401</v>
      </c>
      <c r="N3763" s="63">
        <v>45521</v>
      </c>
      <c r="O3763">
        <v>120</v>
      </c>
      <c r="P3763" t="s">
        <v>55</v>
      </c>
      <c r="Q3763">
        <v>0</v>
      </c>
      <c r="R3763">
        <v>0</v>
      </c>
      <c r="S3763">
        <v>0</v>
      </c>
      <c r="T3763">
        <v>0</v>
      </c>
      <c r="U3763">
        <v>0</v>
      </c>
      <c r="V3763">
        <v>0</v>
      </c>
      <c r="W3763">
        <v>0</v>
      </c>
      <c r="X3763" s="1">
        <v>45473</v>
      </c>
      <c r="Y3763" s="1">
        <v>45037</v>
      </c>
      <c r="Z3763" t="s">
        <v>5598</v>
      </c>
      <c r="AA3763" t="s">
        <v>102</v>
      </c>
    </row>
    <row r="3764" spans="1:27" x14ac:dyDescent="0.25">
      <c r="A3764" t="s">
        <v>7430</v>
      </c>
      <c r="B3764" t="s">
        <v>55</v>
      </c>
      <c r="C3764" t="s">
        <v>43</v>
      </c>
      <c r="D3764" t="s">
        <v>5598</v>
      </c>
      <c r="E3764" t="s">
        <v>155</v>
      </c>
      <c r="F3764" t="s">
        <v>9</v>
      </c>
      <c r="G3764" t="s">
        <v>55</v>
      </c>
      <c r="H3764">
        <v>728</v>
      </c>
      <c r="I3764" t="s">
        <v>55</v>
      </c>
      <c r="J3764">
        <v>25000</v>
      </c>
      <c r="K3764">
        <v>14959.5</v>
      </c>
      <c r="L3764">
        <v>0.19400000000000001</v>
      </c>
      <c r="M3764" s="63">
        <v>45461</v>
      </c>
      <c r="N3764" s="63">
        <v>45581</v>
      </c>
      <c r="O3764">
        <v>120</v>
      </c>
      <c r="P3764" t="s">
        <v>55</v>
      </c>
      <c r="Q3764">
        <v>0</v>
      </c>
      <c r="R3764">
        <v>0</v>
      </c>
      <c r="S3764">
        <v>0</v>
      </c>
      <c r="T3764">
        <v>0</v>
      </c>
      <c r="U3764">
        <v>0</v>
      </c>
      <c r="V3764">
        <v>0</v>
      </c>
      <c r="W3764">
        <v>0</v>
      </c>
      <c r="X3764" s="1">
        <v>45473</v>
      </c>
      <c r="Y3764" s="1">
        <v>45223</v>
      </c>
      <c r="Z3764" t="s">
        <v>5598</v>
      </c>
      <c r="AA3764" t="s">
        <v>102</v>
      </c>
    </row>
    <row r="3765" spans="1:27" x14ac:dyDescent="0.25">
      <c r="A3765" t="s">
        <v>7431</v>
      </c>
      <c r="B3765" t="s">
        <v>55</v>
      </c>
      <c r="C3765" t="s">
        <v>43</v>
      </c>
      <c r="D3765" t="s">
        <v>5598</v>
      </c>
      <c r="E3765" t="s">
        <v>155</v>
      </c>
      <c r="F3765" t="s">
        <v>12</v>
      </c>
      <c r="G3765" t="s">
        <v>55</v>
      </c>
      <c r="H3765">
        <v>817</v>
      </c>
      <c r="I3765" t="s">
        <v>55</v>
      </c>
      <c r="J3765">
        <v>35000</v>
      </c>
      <c r="K3765">
        <v>10200.6</v>
      </c>
      <c r="L3765">
        <v>0.19400000000000001</v>
      </c>
      <c r="M3765" s="63">
        <v>45452</v>
      </c>
      <c r="N3765" s="63">
        <v>45572</v>
      </c>
      <c r="O3765">
        <v>120</v>
      </c>
      <c r="P3765" t="s">
        <v>55</v>
      </c>
      <c r="Q3765">
        <v>0</v>
      </c>
      <c r="R3765">
        <v>0</v>
      </c>
      <c r="S3765">
        <v>0</v>
      </c>
      <c r="T3765">
        <v>0</v>
      </c>
      <c r="U3765">
        <v>0</v>
      </c>
      <c r="V3765">
        <v>0</v>
      </c>
      <c r="W3765">
        <v>0</v>
      </c>
      <c r="X3765" s="1">
        <v>45473</v>
      </c>
      <c r="Y3765" s="1">
        <v>45152</v>
      </c>
      <c r="Z3765" t="s">
        <v>5598</v>
      </c>
      <c r="AA3765" t="s">
        <v>102</v>
      </c>
    </row>
    <row r="3766" spans="1:27" x14ac:dyDescent="0.25">
      <c r="A3766" t="s">
        <v>7432</v>
      </c>
      <c r="B3766" t="s">
        <v>55</v>
      </c>
      <c r="C3766" t="s">
        <v>43</v>
      </c>
      <c r="D3766" t="s">
        <v>5598</v>
      </c>
      <c r="E3766" t="s">
        <v>155</v>
      </c>
      <c r="F3766" t="s">
        <v>13</v>
      </c>
      <c r="G3766" t="s">
        <v>55</v>
      </c>
      <c r="H3766">
        <v>624</v>
      </c>
      <c r="I3766" t="s">
        <v>55</v>
      </c>
      <c r="J3766">
        <v>55000</v>
      </c>
      <c r="K3766">
        <v>7025.92</v>
      </c>
      <c r="L3766">
        <v>0.19400000000000001</v>
      </c>
      <c r="M3766" s="63">
        <v>45375</v>
      </c>
      <c r="N3766" s="63">
        <v>45495</v>
      </c>
      <c r="O3766">
        <v>120</v>
      </c>
      <c r="P3766" t="s">
        <v>55</v>
      </c>
      <c r="Q3766">
        <v>0</v>
      </c>
      <c r="R3766">
        <v>0</v>
      </c>
      <c r="S3766">
        <v>0</v>
      </c>
      <c r="T3766">
        <v>0</v>
      </c>
      <c r="U3766">
        <v>0</v>
      </c>
      <c r="V3766">
        <v>0</v>
      </c>
      <c r="W3766">
        <v>0</v>
      </c>
      <c r="X3766" s="1">
        <v>45473</v>
      </c>
      <c r="Y3766" s="1">
        <v>45257</v>
      </c>
      <c r="Z3766" t="s">
        <v>5598</v>
      </c>
      <c r="AA3766" t="s">
        <v>102</v>
      </c>
    </row>
    <row r="3767" spans="1:27" x14ac:dyDescent="0.25">
      <c r="A3767" t="s">
        <v>7433</v>
      </c>
      <c r="B3767" t="s">
        <v>55</v>
      </c>
      <c r="C3767" t="s">
        <v>43</v>
      </c>
      <c r="D3767" t="s">
        <v>5598</v>
      </c>
      <c r="E3767" t="s">
        <v>155</v>
      </c>
      <c r="F3767" t="s">
        <v>8</v>
      </c>
      <c r="G3767" t="s">
        <v>55</v>
      </c>
      <c r="H3767">
        <v>541</v>
      </c>
      <c r="I3767" t="s">
        <v>55</v>
      </c>
      <c r="J3767">
        <v>25000</v>
      </c>
      <c r="K3767">
        <v>16223.78</v>
      </c>
      <c r="L3767">
        <v>0.26</v>
      </c>
      <c r="M3767" s="63">
        <v>45434</v>
      </c>
      <c r="N3767" s="63">
        <v>45479</v>
      </c>
      <c r="O3767">
        <v>45</v>
      </c>
      <c r="P3767" t="s">
        <v>55</v>
      </c>
      <c r="Q3767">
        <v>0</v>
      </c>
      <c r="R3767">
        <v>0</v>
      </c>
      <c r="S3767">
        <v>0</v>
      </c>
      <c r="T3767">
        <v>0</v>
      </c>
      <c r="U3767">
        <v>0</v>
      </c>
      <c r="V3767">
        <v>0</v>
      </c>
      <c r="W3767">
        <v>0</v>
      </c>
      <c r="X3767" s="1">
        <v>45473</v>
      </c>
      <c r="Y3767" s="1">
        <v>44957</v>
      </c>
      <c r="Z3767" t="s">
        <v>5598</v>
      </c>
      <c r="AA3767" t="s">
        <v>102</v>
      </c>
    </row>
    <row r="3768" spans="1:27" x14ac:dyDescent="0.25">
      <c r="A3768" t="s">
        <v>7434</v>
      </c>
      <c r="B3768" t="s">
        <v>55</v>
      </c>
      <c r="C3768" t="s">
        <v>43</v>
      </c>
      <c r="D3768" t="s">
        <v>5598</v>
      </c>
      <c r="E3768" t="s">
        <v>155</v>
      </c>
      <c r="F3768" t="s">
        <v>9</v>
      </c>
      <c r="G3768" t="s">
        <v>55</v>
      </c>
      <c r="H3768">
        <v>671</v>
      </c>
      <c r="I3768" t="s">
        <v>55</v>
      </c>
      <c r="J3768">
        <v>45000</v>
      </c>
      <c r="K3768">
        <v>40891.5</v>
      </c>
      <c r="L3768">
        <v>0.26</v>
      </c>
      <c r="M3768" s="63">
        <v>45451</v>
      </c>
      <c r="N3768" s="63">
        <v>45496</v>
      </c>
      <c r="O3768">
        <v>45</v>
      </c>
      <c r="P3768" t="s">
        <v>55</v>
      </c>
      <c r="Q3768">
        <v>0</v>
      </c>
      <c r="R3768">
        <v>0</v>
      </c>
      <c r="S3768">
        <v>0</v>
      </c>
      <c r="T3768">
        <v>0</v>
      </c>
      <c r="U3768">
        <v>0</v>
      </c>
      <c r="V3768">
        <v>0</v>
      </c>
      <c r="W3768">
        <v>0</v>
      </c>
      <c r="X3768" s="1">
        <v>45473</v>
      </c>
      <c r="Y3768" s="1">
        <v>45112</v>
      </c>
      <c r="Z3768" t="s">
        <v>5598</v>
      </c>
      <c r="AA3768" t="s">
        <v>101</v>
      </c>
    </row>
    <row r="3769" spans="1:27" x14ac:dyDescent="0.25">
      <c r="A3769" t="s">
        <v>7435</v>
      </c>
      <c r="B3769" t="s">
        <v>55</v>
      </c>
      <c r="C3769" t="s">
        <v>43</v>
      </c>
      <c r="D3769" t="s">
        <v>5598</v>
      </c>
      <c r="E3769" t="s">
        <v>155</v>
      </c>
      <c r="F3769" t="s">
        <v>19</v>
      </c>
      <c r="G3769" t="s">
        <v>55</v>
      </c>
      <c r="H3769">
        <v>735</v>
      </c>
      <c r="I3769" t="s">
        <v>55</v>
      </c>
      <c r="J3769">
        <v>40000</v>
      </c>
      <c r="K3769">
        <v>39641.199999999997</v>
      </c>
      <c r="L3769">
        <v>0.19400000000000001</v>
      </c>
      <c r="M3769" s="63">
        <v>45425</v>
      </c>
      <c r="N3769" s="63">
        <v>45545</v>
      </c>
      <c r="O3769">
        <v>120</v>
      </c>
      <c r="P3769" t="s">
        <v>55</v>
      </c>
      <c r="Q3769">
        <v>0</v>
      </c>
      <c r="R3769">
        <v>0</v>
      </c>
      <c r="S3769">
        <v>0</v>
      </c>
      <c r="T3769">
        <v>0</v>
      </c>
      <c r="U3769">
        <v>0</v>
      </c>
      <c r="V3769">
        <v>0</v>
      </c>
      <c r="W3769">
        <v>0</v>
      </c>
      <c r="X3769" s="1">
        <v>45473</v>
      </c>
      <c r="Y3769" s="1">
        <v>45032</v>
      </c>
      <c r="Z3769" t="s">
        <v>5598</v>
      </c>
      <c r="AA3769" t="s">
        <v>102</v>
      </c>
    </row>
    <row r="3770" spans="1:27" x14ac:dyDescent="0.25">
      <c r="A3770" t="s">
        <v>7436</v>
      </c>
      <c r="B3770" t="s">
        <v>55</v>
      </c>
      <c r="C3770" t="s">
        <v>43</v>
      </c>
      <c r="D3770" t="s">
        <v>5598</v>
      </c>
      <c r="E3770" t="s">
        <v>155</v>
      </c>
      <c r="F3770" t="s">
        <v>15</v>
      </c>
      <c r="G3770" t="s">
        <v>55</v>
      </c>
      <c r="H3770">
        <v>744</v>
      </c>
      <c r="I3770" t="s">
        <v>55</v>
      </c>
      <c r="J3770">
        <v>10000</v>
      </c>
      <c r="K3770">
        <v>9503.33</v>
      </c>
      <c r="L3770">
        <v>0.19400000000000001</v>
      </c>
      <c r="M3770" s="63">
        <v>45400</v>
      </c>
      <c r="N3770" s="63">
        <v>45520</v>
      </c>
      <c r="O3770">
        <v>120</v>
      </c>
      <c r="P3770" t="s">
        <v>55</v>
      </c>
      <c r="Q3770">
        <v>0</v>
      </c>
      <c r="R3770">
        <v>0</v>
      </c>
      <c r="S3770">
        <v>0</v>
      </c>
      <c r="T3770">
        <v>0</v>
      </c>
      <c r="U3770">
        <v>0</v>
      </c>
      <c r="V3770">
        <v>0</v>
      </c>
      <c r="W3770">
        <v>0</v>
      </c>
      <c r="X3770" s="1">
        <v>45473</v>
      </c>
      <c r="Y3770" s="1">
        <v>45023</v>
      </c>
      <c r="Z3770" t="s">
        <v>5598</v>
      </c>
      <c r="AA3770" t="s">
        <v>102</v>
      </c>
    </row>
    <row r="3771" spans="1:27" x14ac:dyDescent="0.25">
      <c r="A3771" t="s">
        <v>7437</v>
      </c>
      <c r="B3771" t="s">
        <v>55</v>
      </c>
      <c r="C3771" t="s">
        <v>43</v>
      </c>
      <c r="D3771" t="s">
        <v>5598</v>
      </c>
      <c r="E3771" t="s">
        <v>155</v>
      </c>
      <c r="F3771" t="s">
        <v>7</v>
      </c>
      <c r="G3771" t="s">
        <v>55</v>
      </c>
      <c r="H3771">
        <v>671</v>
      </c>
      <c r="I3771" t="s">
        <v>55</v>
      </c>
      <c r="J3771">
        <v>50000</v>
      </c>
      <c r="K3771">
        <v>10642.5</v>
      </c>
      <c r="L3771">
        <v>0.26</v>
      </c>
      <c r="M3771" s="63">
        <v>45429</v>
      </c>
      <c r="N3771" s="63">
        <v>45474</v>
      </c>
      <c r="O3771">
        <v>45</v>
      </c>
      <c r="P3771" t="s">
        <v>55</v>
      </c>
      <c r="Q3771">
        <v>0</v>
      </c>
      <c r="R3771">
        <v>0</v>
      </c>
      <c r="S3771">
        <v>0</v>
      </c>
      <c r="T3771">
        <v>0</v>
      </c>
      <c r="U3771">
        <v>0</v>
      </c>
      <c r="V3771">
        <v>0</v>
      </c>
      <c r="W3771">
        <v>0</v>
      </c>
      <c r="X3771" s="1">
        <v>45473</v>
      </c>
      <c r="Y3771" s="1">
        <v>45068</v>
      </c>
      <c r="Z3771" t="s">
        <v>5598</v>
      </c>
      <c r="AA3771" t="s">
        <v>100</v>
      </c>
    </row>
    <row r="3772" spans="1:27" x14ac:dyDescent="0.25">
      <c r="A3772" t="s">
        <v>7438</v>
      </c>
      <c r="B3772" t="s">
        <v>55</v>
      </c>
      <c r="C3772" t="s">
        <v>43</v>
      </c>
      <c r="D3772" t="s">
        <v>5598</v>
      </c>
      <c r="E3772" t="s">
        <v>155</v>
      </c>
      <c r="F3772" t="s">
        <v>12</v>
      </c>
      <c r="G3772" t="s">
        <v>55</v>
      </c>
      <c r="H3772">
        <v>621</v>
      </c>
      <c r="I3772" t="s">
        <v>55</v>
      </c>
      <c r="J3772">
        <v>55000</v>
      </c>
      <c r="K3772">
        <v>36052.5</v>
      </c>
      <c r="L3772">
        <v>0.26</v>
      </c>
      <c r="M3772" s="63">
        <v>45440</v>
      </c>
      <c r="N3772" s="63">
        <v>45485</v>
      </c>
      <c r="O3772">
        <v>45</v>
      </c>
      <c r="P3772" t="s">
        <v>55</v>
      </c>
      <c r="Q3772">
        <v>0</v>
      </c>
      <c r="R3772">
        <v>0</v>
      </c>
      <c r="S3772">
        <v>0</v>
      </c>
      <c r="T3772">
        <v>0</v>
      </c>
      <c r="U3772">
        <v>0</v>
      </c>
      <c r="V3772">
        <v>0</v>
      </c>
      <c r="W3772">
        <v>0</v>
      </c>
      <c r="X3772" s="1">
        <v>45473</v>
      </c>
      <c r="Y3772" s="1">
        <v>45019</v>
      </c>
      <c r="Z3772" t="s">
        <v>5598</v>
      </c>
      <c r="AA3772" t="s">
        <v>100</v>
      </c>
    </row>
    <row r="3773" spans="1:27" x14ac:dyDescent="0.25">
      <c r="A3773" t="s">
        <v>7439</v>
      </c>
      <c r="B3773" t="s">
        <v>55</v>
      </c>
      <c r="C3773" t="s">
        <v>43</v>
      </c>
      <c r="D3773" t="s">
        <v>5598</v>
      </c>
      <c r="E3773" t="s">
        <v>155</v>
      </c>
      <c r="F3773" t="s">
        <v>15</v>
      </c>
      <c r="G3773" t="s">
        <v>55</v>
      </c>
      <c r="H3773">
        <v>664</v>
      </c>
      <c r="I3773" t="s">
        <v>55</v>
      </c>
      <c r="J3773">
        <v>10000</v>
      </c>
      <c r="K3773">
        <v>6627</v>
      </c>
      <c r="L3773">
        <v>0.26</v>
      </c>
      <c r="M3773" s="63">
        <v>45436</v>
      </c>
      <c r="N3773" s="63">
        <v>45481</v>
      </c>
      <c r="O3773">
        <v>45</v>
      </c>
      <c r="P3773" t="s">
        <v>55</v>
      </c>
      <c r="Q3773">
        <v>0</v>
      </c>
      <c r="R3773">
        <v>0</v>
      </c>
      <c r="S3773">
        <v>0</v>
      </c>
      <c r="T3773">
        <v>0</v>
      </c>
      <c r="U3773">
        <v>0</v>
      </c>
      <c r="V3773">
        <v>0</v>
      </c>
      <c r="W3773">
        <v>0</v>
      </c>
      <c r="X3773" s="1">
        <v>45473</v>
      </c>
      <c r="Y3773" s="1">
        <v>44975</v>
      </c>
      <c r="Z3773" t="s">
        <v>5598</v>
      </c>
      <c r="AA3773" t="s">
        <v>102</v>
      </c>
    </row>
    <row r="3774" spans="1:27" x14ac:dyDescent="0.25">
      <c r="A3774" t="s">
        <v>7440</v>
      </c>
      <c r="B3774" t="s">
        <v>55</v>
      </c>
      <c r="C3774" t="s">
        <v>43</v>
      </c>
      <c r="D3774" t="s">
        <v>5598</v>
      </c>
      <c r="E3774" t="s">
        <v>155</v>
      </c>
      <c r="F3774" t="s">
        <v>9</v>
      </c>
      <c r="G3774" t="s">
        <v>55</v>
      </c>
      <c r="H3774">
        <v>682</v>
      </c>
      <c r="I3774" t="s">
        <v>55</v>
      </c>
      <c r="J3774">
        <v>95000</v>
      </c>
      <c r="K3774">
        <v>81702</v>
      </c>
      <c r="L3774">
        <v>0.26</v>
      </c>
      <c r="M3774" s="63">
        <v>45456</v>
      </c>
      <c r="N3774" s="63">
        <v>45501</v>
      </c>
      <c r="O3774">
        <v>45</v>
      </c>
      <c r="P3774" t="s">
        <v>55</v>
      </c>
      <c r="Q3774">
        <v>0</v>
      </c>
      <c r="R3774">
        <v>0</v>
      </c>
      <c r="S3774">
        <v>0</v>
      </c>
      <c r="T3774">
        <v>0</v>
      </c>
      <c r="U3774">
        <v>0</v>
      </c>
      <c r="V3774">
        <v>0</v>
      </c>
      <c r="W3774">
        <v>0</v>
      </c>
      <c r="X3774" s="1">
        <v>45473</v>
      </c>
      <c r="Y3774" s="1">
        <v>44975</v>
      </c>
      <c r="Z3774" t="s">
        <v>5598</v>
      </c>
      <c r="AA3774" t="s">
        <v>102</v>
      </c>
    </row>
    <row r="3775" spans="1:27" x14ac:dyDescent="0.25">
      <c r="A3775" t="s">
        <v>7441</v>
      </c>
      <c r="B3775" t="s">
        <v>55</v>
      </c>
      <c r="C3775" t="s">
        <v>43</v>
      </c>
      <c r="D3775" t="s">
        <v>5598</v>
      </c>
      <c r="E3775" t="s">
        <v>155</v>
      </c>
      <c r="F3775" t="s">
        <v>7</v>
      </c>
      <c r="G3775" t="s">
        <v>55</v>
      </c>
      <c r="H3775">
        <v>701</v>
      </c>
      <c r="I3775" t="s">
        <v>55</v>
      </c>
      <c r="J3775">
        <v>30000</v>
      </c>
      <c r="K3775">
        <v>29829.83</v>
      </c>
      <c r="L3775">
        <v>0.19400000000000001</v>
      </c>
      <c r="M3775" s="63">
        <v>45453</v>
      </c>
      <c r="N3775" s="63">
        <v>45573</v>
      </c>
      <c r="O3775">
        <v>120</v>
      </c>
      <c r="P3775" t="s">
        <v>55</v>
      </c>
      <c r="Q3775">
        <v>0</v>
      </c>
      <c r="R3775">
        <v>0</v>
      </c>
      <c r="S3775">
        <v>0</v>
      </c>
      <c r="T3775">
        <v>0</v>
      </c>
      <c r="U3775">
        <v>0</v>
      </c>
      <c r="V3775">
        <v>0</v>
      </c>
      <c r="W3775">
        <v>0</v>
      </c>
      <c r="X3775" s="1">
        <v>45473</v>
      </c>
      <c r="Y3775" s="1">
        <v>45215</v>
      </c>
      <c r="Z3775" t="s">
        <v>5598</v>
      </c>
      <c r="AA3775" t="s">
        <v>102</v>
      </c>
    </row>
    <row r="3776" spans="1:27" x14ac:dyDescent="0.25">
      <c r="A3776" t="s">
        <v>7442</v>
      </c>
      <c r="B3776" t="s">
        <v>55</v>
      </c>
      <c r="C3776" t="s">
        <v>43</v>
      </c>
      <c r="D3776" t="s">
        <v>5598</v>
      </c>
      <c r="E3776" t="s">
        <v>155</v>
      </c>
      <c r="F3776" t="s">
        <v>13</v>
      </c>
      <c r="G3776" t="s">
        <v>55</v>
      </c>
      <c r="H3776">
        <v>823</v>
      </c>
      <c r="I3776" t="s">
        <v>55</v>
      </c>
      <c r="J3776">
        <v>45000</v>
      </c>
      <c r="K3776">
        <v>25368</v>
      </c>
      <c r="L3776">
        <v>0.26</v>
      </c>
      <c r="M3776" s="63">
        <v>45445</v>
      </c>
      <c r="N3776" s="63">
        <v>45490</v>
      </c>
      <c r="O3776">
        <v>45</v>
      </c>
      <c r="P3776" t="s">
        <v>55</v>
      </c>
      <c r="Q3776">
        <v>0</v>
      </c>
      <c r="R3776">
        <v>0</v>
      </c>
      <c r="S3776">
        <v>0</v>
      </c>
      <c r="T3776">
        <v>0</v>
      </c>
      <c r="U3776">
        <v>0</v>
      </c>
      <c r="V3776">
        <v>0</v>
      </c>
      <c r="W3776">
        <v>0</v>
      </c>
      <c r="X3776" s="1">
        <v>45473</v>
      </c>
      <c r="Y3776" s="1">
        <v>45236</v>
      </c>
      <c r="Z3776" t="s">
        <v>5598</v>
      </c>
      <c r="AA3776" t="s">
        <v>100</v>
      </c>
    </row>
    <row r="3777" spans="1:27" x14ac:dyDescent="0.25">
      <c r="A3777" t="s">
        <v>7443</v>
      </c>
      <c r="B3777" t="s">
        <v>55</v>
      </c>
      <c r="C3777" t="s">
        <v>43</v>
      </c>
      <c r="D3777" t="s">
        <v>5598</v>
      </c>
      <c r="E3777" t="s">
        <v>155</v>
      </c>
      <c r="F3777" t="s">
        <v>9</v>
      </c>
      <c r="G3777" t="s">
        <v>55</v>
      </c>
      <c r="H3777">
        <v>765</v>
      </c>
      <c r="I3777" t="s">
        <v>55</v>
      </c>
      <c r="J3777">
        <v>25000</v>
      </c>
      <c r="K3777">
        <v>16233.23</v>
      </c>
      <c r="L3777">
        <v>0.26</v>
      </c>
      <c r="M3777" s="63">
        <v>45190</v>
      </c>
      <c r="N3777" s="63">
        <v>45235</v>
      </c>
      <c r="O3777">
        <v>45</v>
      </c>
      <c r="P3777" t="s">
        <v>55</v>
      </c>
      <c r="Q3777">
        <v>0</v>
      </c>
      <c r="R3777">
        <v>0</v>
      </c>
      <c r="S3777">
        <v>0</v>
      </c>
      <c r="T3777">
        <v>0</v>
      </c>
      <c r="U3777">
        <v>0</v>
      </c>
      <c r="V3777">
        <v>16233.23</v>
      </c>
      <c r="W3777">
        <v>16233.23</v>
      </c>
      <c r="X3777" s="1">
        <v>45473</v>
      </c>
      <c r="Y3777" s="1">
        <v>45190</v>
      </c>
      <c r="Z3777" t="s">
        <v>5598</v>
      </c>
      <c r="AA3777" t="s">
        <v>99</v>
      </c>
    </row>
    <row r="3778" spans="1:27" x14ac:dyDescent="0.25">
      <c r="A3778" t="s">
        <v>7444</v>
      </c>
      <c r="B3778" t="s">
        <v>55</v>
      </c>
      <c r="C3778" t="s">
        <v>43</v>
      </c>
      <c r="D3778" t="s">
        <v>5598</v>
      </c>
      <c r="E3778" t="s">
        <v>155</v>
      </c>
      <c r="F3778" t="s">
        <v>9</v>
      </c>
      <c r="G3778" t="s">
        <v>55</v>
      </c>
      <c r="H3778">
        <v>797</v>
      </c>
      <c r="I3778" t="s">
        <v>55</v>
      </c>
      <c r="J3778">
        <v>75000</v>
      </c>
      <c r="K3778">
        <v>71729.259999999995</v>
      </c>
      <c r="L3778">
        <v>0.26</v>
      </c>
      <c r="M3778" s="63">
        <v>45430</v>
      </c>
      <c r="N3778" s="63">
        <v>45475</v>
      </c>
      <c r="O3778">
        <v>45</v>
      </c>
      <c r="P3778" t="s">
        <v>55</v>
      </c>
      <c r="Q3778">
        <v>0</v>
      </c>
      <c r="R3778">
        <v>0</v>
      </c>
      <c r="S3778">
        <v>0</v>
      </c>
      <c r="T3778">
        <v>0</v>
      </c>
      <c r="U3778">
        <v>0</v>
      </c>
      <c r="V3778">
        <v>0</v>
      </c>
      <c r="W3778">
        <v>0</v>
      </c>
      <c r="X3778" s="1">
        <v>45473</v>
      </c>
      <c r="Y3778" s="1">
        <v>44742</v>
      </c>
      <c r="Z3778" t="s">
        <v>5598</v>
      </c>
      <c r="AA3778" t="s">
        <v>99</v>
      </c>
    </row>
    <row r="3779" spans="1:27" x14ac:dyDescent="0.25">
      <c r="A3779" t="s">
        <v>7445</v>
      </c>
      <c r="B3779" t="s">
        <v>55</v>
      </c>
      <c r="C3779" t="s">
        <v>43</v>
      </c>
      <c r="D3779" t="s">
        <v>5598</v>
      </c>
      <c r="E3779" t="s">
        <v>155</v>
      </c>
      <c r="F3779" t="s">
        <v>10</v>
      </c>
      <c r="G3779" t="s">
        <v>55</v>
      </c>
      <c r="H3779">
        <v>621</v>
      </c>
      <c r="I3779" t="s">
        <v>55</v>
      </c>
      <c r="J3779">
        <v>45000</v>
      </c>
      <c r="K3779">
        <v>39327</v>
      </c>
      <c r="L3779">
        <v>0.26</v>
      </c>
      <c r="M3779" s="63">
        <v>45468</v>
      </c>
      <c r="N3779" s="63">
        <v>45513</v>
      </c>
      <c r="O3779">
        <v>45</v>
      </c>
      <c r="P3779" t="s">
        <v>55</v>
      </c>
      <c r="Q3779">
        <v>0</v>
      </c>
      <c r="R3779">
        <v>0</v>
      </c>
      <c r="S3779">
        <v>0</v>
      </c>
      <c r="T3779">
        <v>0</v>
      </c>
      <c r="U3779">
        <v>0</v>
      </c>
      <c r="V3779">
        <v>0</v>
      </c>
      <c r="W3779">
        <v>0</v>
      </c>
      <c r="X3779" s="1">
        <v>45473</v>
      </c>
      <c r="Y3779" s="1">
        <v>45231</v>
      </c>
      <c r="Z3779" t="s">
        <v>5598</v>
      </c>
      <c r="AA3779" t="s">
        <v>100</v>
      </c>
    </row>
    <row r="3780" spans="1:27" x14ac:dyDescent="0.25">
      <c r="A3780" t="s">
        <v>7446</v>
      </c>
      <c r="B3780" t="s">
        <v>55</v>
      </c>
      <c r="C3780" t="s">
        <v>43</v>
      </c>
      <c r="D3780" t="s">
        <v>5598</v>
      </c>
      <c r="E3780" t="s">
        <v>155</v>
      </c>
      <c r="F3780" t="s">
        <v>6</v>
      </c>
      <c r="G3780" t="s">
        <v>55</v>
      </c>
      <c r="H3780">
        <v>706</v>
      </c>
      <c r="I3780" t="s">
        <v>55</v>
      </c>
      <c r="J3780">
        <v>35000</v>
      </c>
      <c r="K3780">
        <v>34401.14</v>
      </c>
      <c r="L3780">
        <v>0.19400000000000001</v>
      </c>
      <c r="M3780" s="63">
        <v>45375</v>
      </c>
      <c r="N3780" s="63">
        <v>45495</v>
      </c>
      <c r="O3780">
        <v>120</v>
      </c>
      <c r="P3780" t="s">
        <v>55</v>
      </c>
      <c r="Q3780">
        <v>0</v>
      </c>
      <c r="R3780">
        <v>0</v>
      </c>
      <c r="S3780">
        <v>0</v>
      </c>
      <c r="T3780">
        <v>0</v>
      </c>
      <c r="U3780">
        <v>0</v>
      </c>
      <c r="V3780">
        <v>0</v>
      </c>
      <c r="W3780">
        <v>0</v>
      </c>
      <c r="X3780" s="1">
        <v>45473</v>
      </c>
      <c r="Y3780" s="1">
        <v>45245</v>
      </c>
      <c r="Z3780" t="s">
        <v>5598</v>
      </c>
      <c r="AA3780" t="s">
        <v>102</v>
      </c>
    </row>
    <row r="3781" spans="1:27" x14ac:dyDescent="0.25">
      <c r="A3781" t="s">
        <v>7447</v>
      </c>
      <c r="B3781" t="s">
        <v>55</v>
      </c>
      <c r="C3781" t="s">
        <v>43</v>
      </c>
      <c r="D3781" t="s">
        <v>5598</v>
      </c>
      <c r="E3781" t="s">
        <v>155</v>
      </c>
      <c r="F3781" t="s">
        <v>4</v>
      </c>
      <c r="G3781" t="s">
        <v>55</v>
      </c>
      <c r="H3781">
        <v>777</v>
      </c>
      <c r="I3781" t="s">
        <v>55</v>
      </c>
      <c r="J3781">
        <v>5000</v>
      </c>
      <c r="K3781">
        <v>1312.5</v>
      </c>
      <c r="L3781">
        <v>0.19400000000000001</v>
      </c>
      <c r="M3781" s="63">
        <v>45418</v>
      </c>
      <c r="N3781" s="63">
        <v>45538</v>
      </c>
      <c r="O3781">
        <v>120</v>
      </c>
      <c r="P3781" t="s">
        <v>55</v>
      </c>
      <c r="Q3781">
        <v>0</v>
      </c>
      <c r="R3781">
        <v>0</v>
      </c>
      <c r="S3781">
        <v>0</v>
      </c>
      <c r="T3781">
        <v>0</v>
      </c>
      <c r="U3781">
        <v>0</v>
      </c>
      <c r="V3781">
        <v>0</v>
      </c>
      <c r="W3781">
        <v>0</v>
      </c>
      <c r="X3781" s="1">
        <v>45473</v>
      </c>
      <c r="Y3781" s="1">
        <v>45029</v>
      </c>
      <c r="Z3781" t="s">
        <v>5598</v>
      </c>
      <c r="AA3781" t="s">
        <v>102</v>
      </c>
    </row>
    <row r="3782" spans="1:27" x14ac:dyDescent="0.25">
      <c r="A3782" t="s">
        <v>7448</v>
      </c>
      <c r="B3782" t="s">
        <v>55</v>
      </c>
      <c r="C3782" t="s">
        <v>43</v>
      </c>
      <c r="D3782" t="s">
        <v>5598</v>
      </c>
      <c r="E3782" t="s">
        <v>155</v>
      </c>
      <c r="F3782" t="s">
        <v>12</v>
      </c>
      <c r="G3782" t="s">
        <v>55</v>
      </c>
      <c r="H3782">
        <v>729</v>
      </c>
      <c r="I3782" t="s">
        <v>55</v>
      </c>
      <c r="J3782">
        <v>10000</v>
      </c>
      <c r="K3782">
        <v>9672.34</v>
      </c>
      <c r="L3782">
        <v>0.19400000000000001</v>
      </c>
      <c r="M3782" s="63">
        <v>45457</v>
      </c>
      <c r="N3782" s="63">
        <v>45577</v>
      </c>
      <c r="O3782">
        <v>120</v>
      </c>
      <c r="P3782" t="s">
        <v>55</v>
      </c>
      <c r="Q3782">
        <v>0</v>
      </c>
      <c r="R3782">
        <v>0</v>
      </c>
      <c r="S3782">
        <v>0</v>
      </c>
      <c r="T3782">
        <v>0</v>
      </c>
      <c r="U3782">
        <v>0</v>
      </c>
      <c r="V3782">
        <v>0</v>
      </c>
      <c r="W3782">
        <v>0</v>
      </c>
      <c r="X3782" s="1">
        <v>45473</v>
      </c>
      <c r="Y3782" s="1">
        <v>45261</v>
      </c>
      <c r="Z3782" t="s">
        <v>5598</v>
      </c>
      <c r="AA3782" t="s">
        <v>102</v>
      </c>
    </row>
    <row r="3783" spans="1:27" x14ac:dyDescent="0.25">
      <c r="A3783" t="s">
        <v>7449</v>
      </c>
      <c r="B3783" t="s">
        <v>55</v>
      </c>
      <c r="C3783" t="s">
        <v>43</v>
      </c>
      <c r="D3783" t="s">
        <v>5598</v>
      </c>
      <c r="E3783" t="s">
        <v>155</v>
      </c>
      <c r="F3783" t="s">
        <v>13</v>
      </c>
      <c r="G3783" t="s">
        <v>55</v>
      </c>
      <c r="H3783">
        <v>680</v>
      </c>
      <c r="I3783" t="s">
        <v>55</v>
      </c>
      <c r="J3783">
        <v>60000</v>
      </c>
      <c r="K3783">
        <v>52641</v>
      </c>
      <c r="L3783">
        <v>0.19400000000000001</v>
      </c>
      <c r="M3783" s="63">
        <v>45441</v>
      </c>
      <c r="N3783" s="63">
        <v>45561</v>
      </c>
      <c r="O3783">
        <v>120</v>
      </c>
      <c r="P3783" t="s">
        <v>55</v>
      </c>
      <c r="Q3783">
        <v>0</v>
      </c>
      <c r="R3783">
        <v>0</v>
      </c>
      <c r="S3783">
        <v>0</v>
      </c>
      <c r="T3783">
        <v>0</v>
      </c>
      <c r="U3783">
        <v>0</v>
      </c>
      <c r="V3783">
        <v>0</v>
      </c>
      <c r="W3783">
        <v>0</v>
      </c>
      <c r="X3783" s="1">
        <v>45473</v>
      </c>
      <c r="Y3783" s="1">
        <v>45142</v>
      </c>
      <c r="Z3783" t="s">
        <v>5598</v>
      </c>
      <c r="AA3783" t="s">
        <v>102</v>
      </c>
    </row>
    <row r="3784" spans="1:27" x14ac:dyDescent="0.25">
      <c r="A3784" t="s">
        <v>7450</v>
      </c>
      <c r="B3784" t="s">
        <v>55</v>
      </c>
      <c r="C3784" t="s">
        <v>43</v>
      </c>
      <c r="D3784" t="s">
        <v>5598</v>
      </c>
      <c r="E3784" t="s">
        <v>155</v>
      </c>
      <c r="F3784" t="s">
        <v>9</v>
      </c>
      <c r="G3784" t="s">
        <v>55</v>
      </c>
      <c r="H3784">
        <v>651</v>
      </c>
      <c r="I3784" t="s">
        <v>55</v>
      </c>
      <c r="J3784">
        <v>30000</v>
      </c>
      <c r="K3784">
        <v>29666.76</v>
      </c>
      <c r="L3784">
        <v>0.19400000000000001</v>
      </c>
      <c r="M3784" s="63">
        <v>45461</v>
      </c>
      <c r="N3784" s="63">
        <v>45581</v>
      </c>
      <c r="O3784">
        <v>120</v>
      </c>
      <c r="P3784" t="s">
        <v>55</v>
      </c>
      <c r="Q3784">
        <v>0</v>
      </c>
      <c r="R3784">
        <v>0</v>
      </c>
      <c r="S3784">
        <v>0</v>
      </c>
      <c r="T3784">
        <v>0</v>
      </c>
      <c r="U3784">
        <v>0</v>
      </c>
      <c r="V3784">
        <v>0</v>
      </c>
      <c r="W3784">
        <v>0</v>
      </c>
      <c r="X3784" s="1">
        <v>45473</v>
      </c>
      <c r="Y3784" s="1">
        <v>45224</v>
      </c>
      <c r="Z3784" t="s">
        <v>5598</v>
      </c>
      <c r="AA3784" t="s">
        <v>102</v>
      </c>
    </row>
    <row r="3785" spans="1:27" x14ac:dyDescent="0.25">
      <c r="A3785" t="s">
        <v>7451</v>
      </c>
      <c r="B3785" t="s">
        <v>55</v>
      </c>
      <c r="C3785" t="s">
        <v>43</v>
      </c>
      <c r="D3785" t="s">
        <v>5598</v>
      </c>
      <c r="E3785" t="s">
        <v>155</v>
      </c>
      <c r="F3785" t="s">
        <v>7</v>
      </c>
      <c r="G3785" t="s">
        <v>55</v>
      </c>
      <c r="H3785">
        <v>605</v>
      </c>
      <c r="I3785" t="s">
        <v>55</v>
      </c>
      <c r="J3785">
        <v>15000</v>
      </c>
      <c r="K3785">
        <v>14598.8</v>
      </c>
      <c r="L3785">
        <v>0.19400000000000001</v>
      </c>
      <c r="M3785" s="63">
        <v>45428</v>
      </c>
      <c r="N3785" s="63">
        <v>45548</v>
      </c>
      <c r="O3785">
        <v>120</v>
      </c>
      <c r="P3785" t="s">
        <v>55</v>
      </c>
      <c r="Q3785">
        <v>0</v>
      </c>
      <c r="R3785">
        <v>0</v>
      </c>
      <c r="S3785">
        <v>0</v>
      </c>
      <c r="T3785">
        <v>0</v>
      </c>
      <c r="U3785">
        <v>0</v>
      </c>
      <c r="V3785">
        <v>0</v>
      </c>
      <c r="W3785">
        <v>0</v>
      </c>
      <c r="X3785" s="1">
        <v>45473</v>
      </c>
      <c r="Y3785" s="1">
        <v>45098</v>
      </c>
      <c r="Z3785" t="s">
        <v>5598</v>
      </c>
      <c r="AA3785" t="s">
        <v>102</v>
      </c>
    </row>
    <row r="3786" spans="1:27" x14ac:dyDescent="0.25">
      <c r="A3786" t="s">
        <v>7452</v>
      </c>
      <c r="B3786" t="s">
        <v>55</v>
      </c>
      <c r="C3786" t="s">
        <v>43</v>
      </c>
      <c r="D3786" t="s">
        <v>5598</v>
      </c>
      <c r="E3786" t="s">
        <v>155</v>
      </c>
      <c r="F3786" t="s">
        <v>14</v>
      </c>
      <c r="G3786" t="s">
        <v>55</v>
      </c>
      <c r="H3786">
        <v>759</v>
      </c>
      <c r="I3786" t="s">
        <v>55</v>
      </c>
      <c r="J3786">
        <v>35000</v>
      </c>
      <c r="K3786">
        <v>8663.57</v>
      </c>
      <c r="L3786">
        <v>0.19400000000000001</v>
      </c>
      <c r="M3786" s="63">
        <v>45415</v>
      </c>
      <c r="N3786" s="63">
        <v>45535</v>
      </c>
      <c r="O3786">
        <v>120</v>
      </c>
      <c r="P3786" t="s">
        <v>55</v>
      </c>
      <c r="Q3786">
        <v>0</v>
      </c>
      <c r="R3786">
        <v>0</v>
      </c>
      <c r="S3786">
        <v>0</v>
      </c>
      <c r="T3786">
        <v>0</v>
      </c>
      <c r="U3786">
        <v>0</v>
      </c>
      <c r="V3786">
        <v>0</v>
      </c>
      <c r="W3786">
        <v>0</v>
      </c>
      <c r="X3786" s="1">
        <v>45473</v>
      </c>
      <c r="Y3786" s="1">
        <v>45161</v>
      </c>
      <c r="Z3786" t="s">
        <v>5598</v>
      </c>
      <c r="AA3786" t="s">
        <v>102</v>
      </c>
    </row>
    <row r="3787" spans="1:27" x14ac:dyDescent="0.25">
      <c r="A3787" t="s">
        <v>7453</v>
      </c>
      <c r="B3787" t="s">
        <v>55</v>
      </c>
      <c r="C3787" t="s">
        <v>43</v>
      </c>
      <c r="D3787" t="s">
        <v>5598</v>
      </c>
      <c r="E3787" t="s">
        <v>155</v>
      </c>
      <c r="F3787" t="s">
        <v>13</v>
      </c>
      <c r="G3787" t="s">
        <v>55</v>
      </c>
      <c r="H3787">
        <v>797</v>
      </c>
      <c r="I3787" t="s">
        <v>55</v>
      </c>
      <c r="J3787">
        <v>45000</v>
      </c>
      <c r="K3787">
        <v>40329</v>
      </c>
      <c r="L3787">
        <v>0.26</v>
      </c>
      <c r="M3787" s="63">
        <v>45453</v>
      </c>
      <c r="N3787" s="63">
        <v>45498</v>
      </c>
      <c r="O3787">
        <v>45</v>
      </c>
      <c r="P3787" t="s">
        <v>55</v>
      </c>
      <c r="Q3787">
        <v>0</v>
      </c>
      <c r="R3787">
        <v>0</v>
      </c>
      <c r="S3787">
        <v>0</v>
      </c>
      <c r="T3787">
        <v>0</v>
      </c>
      <c r="U3787">
        <v>0</v>
      </c>
      <c r="V3787">
        <v>0</v>
      </c>
      <c r="W3787">
        <v>0</v>
      </c>
      <c r="X3787" s="1">
        <v>45473</v>
      </c>
      <c r="Y3787" s="1">
        <v>45127</v>
      </c>
      <c r="Z3787" t="s">
        <v>5598</v>
      </c>
      <c r="AA3787" t="s">
        <v>100</v>
      </c>
    </row>
    <row r="3788" spans="1:27" x14ac:dyDescent="0.25">
      <c r="A3788" t="s">
        <v>7454</v>
      </c>
      <c r="B3788" t="s">
        <v>55</v>
      </c>
      <c r="C3788" t="s">
        <v>43</v>
      </c>
      <c r="D3788" t="s">
        <v>5598</v>
      </c>
      <c r="E3788" t="s">
        <v>155</v>
      </c>
      <c r="F3788" t="s">
        <v>9</v>
      </c>
      <c r="G3788" t="s">
        <v>55</v>
      </c>
      <c r="H3788">
        <v>744</v>
      </c>
      <c r="I3788" t="s">
        <v>55</v>
      </c>
      <c r="J3788">
        <v>15000</v>
      </c>
      <c r="K3788">
        <v>10301.700000000001</v>
      </c>
      <c r="L3788">
        <v>0.19400000000000001</v>
      </c>
      <c r="M3788" s="63">
        <v>45433</v>
      </c>
      <c r="N3788" s="63">
        <v>45553</v>
      </c>
      <c r="O3788">
        <v>120</v>
      </c>
      <c r="P3788" t="s">
        <v>55</v>
      </c>
      <c r="Q3788">
        <v>0</v>
      </c>
      <c r="R3788">
        <v>0</v>
      </c>
      <c r="S3788">
        <v>0</v>
      </c>
      <c r="T3788">
        <v>0</v>
      </c>
      <c r="U3788">
        <v>0</v>
      </c>
      <c r="V3788">
        <v>0</v>
      </c>
      <c r="W3788">
        <v>0</v>
      </c>
      <c r="X3788" s="1">
        <v>45473</v>
      </c>
      <c r="Y3788" s="1">
        <v>45036</v>
      </c>
      <c r="Z3788" t="s">
        <v>5598</v>
      </c>
      <c r="AA3788" t="s">
        <v>102</v>
      </c>
    </row>
    <row r="3789" spans="1:27" x14ac:dyDescent="0.25">
      <c r="A3789" t="s">
        <v>7455</v>
      </c>
      <c r="B3789" t="s">
        <v>55</v>
      </c>
      <c r="C3789" t="s">
        <v>43</v>
      </c>
      <c r="D3789" t="s">
        <v>5598</v>
      </c>
      <c r="E3789" t="s">
        <v>155</v>
      </c>
      <c r="F3789" t="s">
        <v>16</v>
      </c>
      <c r="G3789" t="s">
        <v>55</v>
      </c>
      <c r="H3789">
        <v>805</v>
      </c>
      <c r="I3789" t="s">
        <v>55</v>
      </c>
      <c r="J3789">
        <v>40000</v>
      </c>
      <c r="K3789">
        <v>38516.29</v>
      </c>
      <c r="L3789">
        <v>0.19400000000000001</v>
      </c>
      <c r="M3789" s="63">
        <v>45430</v>
      </c>
      <c r="N3789" s="63">
        <v>45550</v>
      </c>
      <c r="O3789">
        <v>120</v>
      </c>
      <c r="P3789" t="s">
        <v>55</v>
      </c>
      <c r="Q3789">
        <v>0</v>
      </c>
      <c r="R3789">
        <v>0</v>
      </c>
      <c r="S3789">
        <v>0</v>
      </c>
      <c r="T3789">
        <v>0</v>
      </c>
      <c r="U3789">
        <v>0</v>
      </c>
      <c r="V3789">
        <v>0</v>
      </c>
      <c r="W3789">
        <v>0</v>
      </c>
      <c r="X3789" s="1">
        <v>45473</v>
      </c>
      <c r="Y3789" s="1">
        <v>45232</v>
      </c>
      <c r="Z3789" t="s">
        <v>5598</v>
      </c>
      <c r="AA3789" t="s">
        <v>102</v>
      </c>
    </row>
    <row r="3790" spans="1:27" x14ac:dyDescent="0.25">
      <c r="A3790" t="s">
        <v>7456</v>
      </c>
      <c r="B3790" t="s">
        <v>55</v>
      </c>
      <c r="C3790" t="s">
        <v>43</v>
      </c>
      <c r="D3790" t="s">
        <v>5598</v>
      </c>
      <c r="E3790" t="s">
        <v>155</v>
      </c>
      <c r="F3790" t="s">
        <v>6</v>
      </c>
      <c r="G3790" t="s">
        <v>55</v>
      </c>
      <c r="H3790">
        <v>664</v>
      </c>
      <c r="I3790" t="s">
        <v>55</v>
      </c>
      <c r="J3790">
        <v>5000</v>
      </c>
      <c r="K3790">
        <v>4397.59</v>
      </c>
      <c r="L3790">
        <v>0.19400000000000001</v>
      </c>
      <c r="M3790" s="63">
        <v>45423</v>
      </c>
      <c r="N3790" s="63">
        <v>45543</v>
      </c>
      <c r="O3790">
        <v>120</v>
      </c>
      <c r="P3790" t="s">
        <v>55</v>
      </c>
      <c r="Q3790">
        <v>0</v>
      </c>
      <c r="R3790">
        <v>0</v>
      </c>
      <c r="S3790">
        <v>0</v>
      </c>
      <c r="T3790">
        <v>0</v>
      </c>
      <c r="U3790">
        <v>0</v>
      </c>
      <c r="V3790">
        <v>0</v>
      </c>
      <c r="W3790">
        <v>0</v>
      </c>
      <c r="X3790" s="1">
        <v>45473</v>
      </c>
      <c r="Y3790" s="1">
        <v>45193</v>
      </c>
      <c r="Z3790" t="s">
        <v>5598</v>
      </c>
      <c r="AA3790" t="s">
        <v>102</v>
      </c>
    </row>
    <row r="3791" spans="1:27" x14ac:dyDescent="0.25">
      <c r="A3791" t="s">
        <v>7457</v>
      </c>
      <c r="B3791" t="s">
        <v>55</v>
      </c>
      <c r="C3791" t="s">
        <v>43</v>
      </c>
      <c r="D3791" t="s">
        <v>5598</v>
      </c>
      <c r="E3791" t="s">
        <v>155</v>
      </c>
      <c r="F3791" t="s">
        <v>8</v>
      </c>
      <c r="G3791" t="s">
        <v>55</v>
      </c>
      <c r="H3791">
        <v>658</v>
      </c>
      <c r="I3791" t="s">
        <v>55</v>
      </c>
      <c r="J3791">
        <v>10000</v>
      </c>
      <c r="K3791">
        <v>8380.5</v>
      </c>
      <c r="L3791">
        <v>0.19400000000000001</v>
      </c>
      <c r="M3791" s="63">
        <v>45398</v>
      </c>
      <c r="N3791" s="63">
        <v>45518</v>
      </c>
      <c r="O3791">
        <v>120</v>
      </c>
      <c r="P3791" t="s">
        <v>55</v>
      </c>
      <c r="Q3791">
        <v>0</v>
      </c>
      <c r="R3791">
        <v>0</v>
      </c>
      <c r="S3791">
        <v>0</v>
      </c>
      <c r="T3791">
        <v>0</v>
      </c>
      <c r="U3791">
        <v>0</v>
      </c>
      <c r="V3791">
        <v>0</v>
      </c>
      <c r="W3791">
        <v>0</v>
      </c>
      <c r="X3791" s="1">
        <v>45473</v>
      </c>
      <c r="Y3791" s="1">
        <v>45260</v>
      </c>
      <c r="Z3791" t="s">
        <v>5598</v>
      </c>
      <c r="AA3791" t="s">
        <v>102</v>
      </c>
    </row>
    <row r="3792" spans="1:27" x14ac:dyDescent="0.25">
      <c r="A3792" t="s">
        <v>7458</v>
      </c>
      <c r="B3792" t="s">
        <v>55</v>
      </c>
      <c r="C3792" t="s">
        <v>43</v>
      </c>
      <c r="D3792" t="s">
        <v>5598</v>
      </c>
      <c r="E3792" t="s">
        <v>155</v>
      </c>
      <c r="F3792" t="s">
        <v>13</v>
      </c>
      <c r="G3792" t="s">
        <v>55</v>
      </c>
      <c r="H3792">
        <v>654</v>
      </c>
      <c r="I3792" t="s">
        <v>55</v>
      </c>
      <c r="J3792">
        <v>35000</v>
      </c>
      <c r="K3792">
        <v>21040.5</v>
      </c>
      <c r="L3792">
        <v>0.19400000000000001</v>
      </c>
      <c r="M3792" s="63">
        <v>45457</v>
      </c>
      <c r="N3792" s="63">
        <v>45577</v>
      </c>
      <c r="O3792">
        <v>120</v>
      </c>
      <c r="P3792" t="s">
        <v>55</v>
      </c>
      <c r="Q3792">
        <v>0</v>
      </c>
      <c r="R3792">
        <v>0</v>
      </c>
      <c r="S3792">
        <v>0</v>
      </c>
      <c r="T3792">
        <v>0</v>
      </c>
      <c r="U3792">
        <v>0</v>
      </c>
      <c r="V3792">
        <v>0</v>
      </c>
      <c r="W3792">
        <v>0</v>
      </c>
      <c r="X3792" s="1">
        <v>45473</v>
      </c>
      <c r="Y3792" s="1">
        <v>45180</v>
      </c>
      <c r="Z3792" t="s">
        <v>5598</v>
      </c>
      <c r="AA3792" t="s">
        <v>102</v>
      </c>
    </row>
    <row r="3793" spans="1:27" x14ac:dyDescent="0.25">
      <c r="A3793" t="s">
        <v>7459</v>
      </c>
      <c r="B3793" t="s">
        <v>55</v>
      </c>
      <c r="C3793" t="s">
        <v>43</v>
      </c>
      <c r="D3793" t="s">
        <v>5598</v>
      </c>
      <c r="E3793" t="s">
        <v>155</v>
      </c>
      <c r="F3793" t="s">
        <v>14</v>
      </c>
      <c r="G3793" t="s">
        <v>55</v>
      </c>
      <c r="H3793">
        <v>819</v>
      </c>
      <c r="I3793" t="s">
        <v>55</v>
      </c>
      <c r="J3793">
        <v>20000</v>
      </c>
      <c r="K3793">
        <v>19202.939999999999</v>
      </c>
      <c r="L3793">
        <v>0.19400000000000001</v>
      </c>
      <c r="M3793" s="63">
        <v>45372</v>
      </c>
      <c r="N3793" s="63">
        <v>45492</v>
      </c>
      <c r="O3793">
        <v>120</v>
      </c>
      <c r="P3793" t="s">
        <v>55</v>
      </c>
      <c r="Q3793">
        <v>0</v>
      </c>
      <c r="R3793">
        <v>0</v>
      </c>
      <c r="S3793">
        <v>0</v>
      </c>
      <c r="T3793">
        <v>0</v>
      </c>
      <c r="U3793">
        <v>0</v>
      </c>
      <c r="V3793">
        <v>0</v>
      </c>
      <c r="W3793">
        <v>0</v>
      </c>
      <c r="X3793" s="1">
        <v>45473</v>
      </c>
      <c r="Y3793" s="1">
        <v>45223</v>
      </c>
      <c r="Z3793" t="s">
        <v>5598</v>
      </c>
      <c r="AA3793" t="s">
        <v>102</v>
      </c>
    </row>
    <row r="3794" spans="1:27" x14ac:dyDescent="0.25">
      <c r="A3794" t="s">
        <v>7460</v>
      </c>
      <c r="B3794" t="s">
        <v>55</v>
      </c>
      <c r="C3794" t="s">
        <v>43</v>
      </c>
      <c r="D3794" t="s">
        <v>5598</v>
      </c>
      <c r="E3794" t="s">
        <v>155</v>
      </c>
      <c r="F3794" t="s">
        <v>15</v>
      </c>
      <c r="G3794" t="s">
        <v>55</v>
      </c>
      <c r="H3794">
        <v>717</v>
      </c>
      <c r="I3794" t="s">
        <v>55</v>
      </c>
      <c r="J3794">
        <v>50000</v>
      </c>
      <c r="K3794">
        <v>15030</v>
      </c>
      <c r="L3794">
        <v>0.19400000000000001</v>
      </c>
      <c r="M3794" s="63">
        <v>45460</v>
      </c>
      <c r="N3794" s="63">
        <v>45580</v>
      </c>
      <c r="O3794">
        <v>120</v>
      </c>
      <c r="P3794" t="s">
        <v>55</v>
      </c>
      <c r="Q3794">
        <v>0</v>
      </c>
      <c r="R3794">
        <v>0</v>
      </c>
      <c r="S3794">
        <v>0</v>
      </c>
      <c r="T3794">
        <v>0</v>
      </c>
      <c r="U3794">
        <v>0</v>
      </c>
      <c r="V3794">
        <v>0</v>
      </c>
      <c r="W3794">
        <v>0</v>
      </c>
      <c r="X3794" s="1">
        <v>45473</v>
      </c>
      <c r="Y3794" s="1">
        <v>45156</v>
      </c>
      <c r="Z3794" t="s">
        <v>5598</v>
      </c>
      <c r="AA3794" t="s">
        <v>102</v>
      </c>
    </row>
    <row r="3795" spans="1:27" x14ac:dyDescent="0.25">
      <c r="A3795" t="s">
        <v>7461</v>
      </c>
      <c r="B3795" t="s">
        <v>55</v>
      </c>
      <c r="C3795" t="s">
        <v>43</v>
      </c>
      <c r="D3795" t="s">
        <v>5598</v>
      </c>
      <c r="E3795" t="s">
        <v>155</v>
      </c>
      <c r="F3795" t="s">
        <v>2</v>
      </c>
      <c r="G3795" t="s">
        <v>55</v>
      </c>
      <c r="H3795">
        <v>712</v>
      </c>
      <c r="I3795" t="s">
        <v>55</v>
      </c>
      <c r="J3795">
        <v>45000</v>
      </c>
      <c r="K3795">
        <v>4987.5</v>
      </c>
      <c r="L3795">
        <v>0.19400000000000001</v>
      </c>
      <c r="M3795" s="63">
        <v>45410</v>
      </c>
      <c r="N3795" s="63">
        <v>45530</v>
      </c>
      <c r="O3795">
        <v>120</v>
      </c>
      <c r="P3795" t="s">
        <v>55</v>
      </c>
      <c r="Q3795">
        <v>0</v>
      </c>
      <c r="R3795">
        <v>0</v>
      </c>
      <c r="S3795">
        <v>0</v>
      </c>
      <c r="T3795">
        <v>0</v>
      </c>
      <c r="U3795">
        <v>0</v>
      </c>
      <c r="V3795">
        <v>0</v>
      </c>
      <c r="W3795">
        <v>0</v>
      </c>
      <c r="X3795" s="1">
        <v>45473</v>
      </c>
      <c r="Y3795" s="1">
        <v>45072</v>
      </c>
      <c r="Z3795" t="s">
        <v>5598</v>
      </c>
      <c r="AA3795" t="s">
        <v>102</v>
      </c>
    </row>
    <row r="3796" spans="1:27" x14ac:dyDescent="0.25">
      <c r="A3796" t="s">
        <v>7462</v>
      </c>
      <c r="B3796" t="s">
        <v>55</v>
      </c>
      <c r="C3796" t="s">
        <v>43</v>
      </c>
      <c r="D3796" t="s">
        <v>5598</v>
      </c>
      <c r="E3796" t="s">
        <v>155</v>
      </c>
      <c r="F3796" t="s">
        <v>7</v>
      </c>
      <c r="G3796" t="s">
        <v>55</v>
      </c>
      <c r="H3796">
        <v>679</v>
      </c>
      <c r="I3796" t="s">
        <v>55</v>
      </c>
      <c r="J3796">
        <v>25000</v>
      </c>
      <c r="K3796">
        <v>1680</v>
      </c>
      <c r="L3796">
        <v>0.26</v>
      </c>
      <c r="M3796" s="63">
        <v>45456</v>
      </c>
      <c r="N3796" s="63">
        <v>45501</v>
      </c>
      <c r="O3796">
        <v>45</v>
      </c>
      <c r="P3796" t="s">
        <v>55</v>
      </c>
      <c r="Q3796">
        <v>0</v>
      </c>
      <c r="R3796">
        <v>0</v>
      </c>
      <c r="S3796">
        <v>0</v>
      </c>
      <c r="T3796">
        <v>0</v>
      </c>
      <c r="U3796">
        <v>0</v>
      </c>
      <c r="V3796">
        <v>0</v>
      </c>
      <c r="W3796">
        <v>0</v>
      </c>
      <c r="X3796" s="1">
        <v>45473</v>
      </c>
      <c r="Y3796" s="1">
        <v>44684</v>
      </c>
      <c r="Z3796" t="s">
        <v>5598</v>
      </c>
      <c r="AA3796" t="s">
        <v>102</v>
      </c>
    </row>
    <row r="3797" spans="1:27" x14ac:dyDescent="0.25">
      <c r="A3797" t="s">
        <v>7463</v>
      </c>
      <c r="B3797" t="s">
        <v>55</v>
      </c>
      <c r="C3797" t="s">
        <v>43</v>
      </c>
      <c r="D3797" t="s">
        <v>5598</v>
      </c>
      <c r="E3797" t="s">
        <v>155</v>
      </c>
      <c r="F3797" t="s">
        <v>13</v>
      </c>
      <c r="G3797" t="s">
        <v>55</v>
      </c>
      <c r="H3797">
        <v>654</v>
      </c>
      <c r="I3797" t="s">
        <v>55</v>
      </c>
      <c r="J3797">
        <v>45000</v>
      </c>
      <c r="K3797">
        <v>41746.19</v>
      </c>
      <c r="L3797">
        <v>0.19400000000000001</v>
      </c>
      <c r="M3797" s="63">
        <v>45294</v>
      </c>
      <c r="N3797" s="63">
        <v>45414</v>
      </c>
      <c r="O3797">
        <v>120</v>
      </c>
      <c r="P3797" t="s">
        <v>55</v>
      </c>
      <c r="Q3797">
        <v>0</v>
      </c>
      <c r="R3797">
        <v>41746.19</v>
      </c>
      <c r="S3797">
        <v>0</v>
      </c>
      <c r="T3797">
        <v>0</v>
      </c>
      <c r="U3797">
        <v>0</v>
      </c>
      <c r="V3797">
        <v>0</v>
      </c>
      <c r="W3797">
        <v>41746.19</v>
      </c>
      <c r="X3797" s="1">
        <v>45473</v>
      </c>
      <c r="Y3797" s="1">
        <v>45206</v>
      </c>
      <c r="Z3797" t="s">
        <v>5598</v>
      </c>
      <c r="AA3797" t="s">
        <v>102</v>
      </c>
    </row>
    <row r="3798" spans="1:27" x14ac:dyDescent="0.25">
      <c r="A3798" t="s">
        <v>7464</v>
      </c>
      <c r="B3798" t="s">
        <v>55</v>
      </c>
      <c r="C3798" t="s">
        <v>43</v>
      </c>
      <c r="D3798" t="s">
        <v>5598</v>
      </c>
      <c r="E3798" t="s">
        <v>155</v>
      </c>
      <c r="F3798" t="s">
        <v>2</v>
      </c>
      <c r="G3798" t="s">
        <v>55</v>
      </c>
      <c r="H3798">
        <v>705</v>
      </c>
      <c r="I3798" t="s">
        <v>55</v>
      </c>
      <c r="J3798">
        <v>75000</v>
      </c>
      <c r="K3798">
        <v>71867.17</v>
      </c>
      <c r="L3798">
        <v>0.19400000000000001</v>
      </c>
      <c r="M3798" s="63">
        <v>45422</v>
      </c>
      <c r="N3798" s="63">
        <v>45542</v>
      </c>
      <c r="O3798">
        <v>120</v>
      </c>
      <c r="P3798" t="s">
        <v>55</v>
      </c>
      <c r="Q3798">
        <v>0</v>
      </c>
      <c r="R3798">
        <v>0</v>
      </c>
      <c r="S3798">
        <v>0</v>
      </c>
      <c r="T3798">
        <v>0</v>
      </c>
      <c r="U3798">
        <v>0</v>
      </c>
      <c r="V3798">
        <v>0</v>
      </c>
      <c r="W3798">
        <v>0</v>
      </c>
      <c r="X3798" s="1">
        <v>45473</v>
      </c>
      <c r="Y3798" s="1">
        <v>44924</v>
      </c>
      <c r="Z3798" t="s">
        <v>5598</v>
      </c>
      <c r="AA3798" t="s">
        <v>99</v>
      </c>
    </row>
    <row r="3799" spans="1:27" x14ac:dyDescent="0.25">
      <c r="A3799" t="s">
        <v>7465</v>
      </c>
      <c r="B3799" t="s">
        <v>55</v>
      </c>
      <c r="C3799" t="s">
        <v>43</v>
      </c>
      <c r="D3799" t="s">
        <v>5598</v>
      </c>
      <c r="E3799" t="s">
        <v>155</v>
      </c>
      <c r="F3799" t="s">
        <v>15</v>
      </c>
      <c r="G3799" t="s">
        <v>55</v>
      </c>
      <c r="H3799">
        <v>719</v>
      </c>
      <c r="I3799" t="s">
        <v>55</v>
      </c>
      <c r="J3799">
        <v>60000</v>
      </c>
      <c r="K3799">
        <v>59572.99</v>
      </c>
      <c r="L3799">
        <v>0.19400000000000001</v>
      </c>
      <c r="M3799" s="63">
        <v>45435</v>
      </c>
      <c r="N3799" s="63">
        <v>45555</v>
      </c>
      <c r="O3799">
        <v>120</v>
      </c>
      <c r="P3799" t="s">
        <v>55</v>
      </c>
      <c r="Q3799">
        <v>0</v>
      </c>
      <c r="R3799">
        <v>0</v>
      </c>
      <c r="S3799">
        <v>0</v>
      </c>
      <c r="T3799">
        <v>0</v>
      </c>
      <c r="U3799">
        <v>0</v>
      </c>
      <c r="V3799">
        <v>0</v>
      </c>
      <c r="W3799">
        <v>0</v>
      </c>
      <c r="X3799" s="1">
        <v>45473</v>
      </c>
      <c r="Y3799" s="1">
        <v>45105</v>
      </c>
      <c r="Z3799" t="s">
        <v>5598</v>
      </c>
      <c r="AA3799" t="s">
        <v>102</v>
      </c>
    </row>
    <row r="3800" spans="1:27" x14ac:dyDescent="0.25">
      <c r="A3800" t="s">
        <v>7466</v>
      </c>
      <c r="B3800" t="s">
        <v>55</v>
      </c>
      <c r="C3800" t="s">
        <v>43</v>
      </c>
      <c r="D3800" t="s">
        <v>5598</v>
      </c>
      <c r="E3800" t="s">
        <v>155</v>
      </c>
      <c r="F3800" t="s">
        <v>7</v>
      </c>
      <c r="G3800" t="s">
        <v>55</v>
      </c>
      <c r="H3800">
        <v>572</v>
      </c>
      <c r="I3800" t="s">
        <v>55</v>
      </c>
      <c r="J3800">
        <v>25000</v>
      </c>
      <c r="K3800">
        <v>24113.759999999998</v>
      </c>
      <c r="L3800">
        <v>0.19400000000000001</v>
      </c>
      <c r="M3800" s="63">
        <v>45471</v>
      </c>
      <c r="N3800" s="63">
        <v>45516</v>
      </c>
      <c r="O3800">
        <v>45</v>
      </c>
      <c r="P3800" t="s">
        <v>55</v>
      </c>
      <c r="Q3800">
        <v>0</v>
      </c>
      <c r="R3800">
        <v>0</v>
      </c>
      <c r="S3800">
        <v>0</v>
      </c>
      <c r="T3800">
        <v>0</v>
      </c>
      <c r="U3800">
        <v>0</v>
      </c>
      <c r="V3800">
        <v>0</v>
      </c>
      <c r="W3800">
        <v>0</v>
      </c>
      <c r="X3800" s="1">
        <v>45473</v>
      </c>
      <c r="Y3800" s="1">
        <v>44837</v>
      </c>
      <c r="Z3800" t="s">
        <v>5598</v>
      </c>
      <c r="AA3800" t="s">
        <v>103</v>
      </c>
    </row>
    <row r="3801" spans="1:27" x14ac:dyDescent="0.25">
      <c r="A3801" t="s">
        <v>7467</v>
      </c>
      <c r="B3801" t="s">
        <v>55</v>
      </c>
      <c r="C3801" t="s">
        <v>43</v>
      </c>
      <c r="D3801" t="s">
        <v>5598</v>
      </c>
      <c r="E3801" t="s">
        <v>155</v>
      </c>
      <c r="F3801" t="s">
        <v>12</v>
      </c>
      <c r="G3801" t="s">
        <v>55</v>
      </c>
      <c r="H3801">
        <v>739</v>
      </c>
      <c r="I3801" t="s">
        <v>55</v>
      </c>
      <c r="J3801">
        <v>60000</v>
      </c>
      <c r="K3801">
        <v>19287.91</v>
      </c>
      <c r="L3801">
        <v>0.19400000000000001</v>
      </c>
      <c r="M3801" s="63">
        <v>45464</v>
      </c>
      <c r="N3801" s="63">
        <v>45584</v>
      </c>
      <c r="O3801">
        <v>120</v>
      </c>
      <c r="P3801" t="s">
        <v>55</v>
      </c>
      <c r="Q3801">
        <v>0</v>
      </c>
      <c r="R3801">
        <v>0</v>
      </c>
      <c r="S3801">
        <v>0</v>
      </c>
      <c r="T3801">
        <v>0</v>
      </c>
      <c r="U3801">
        <v>0</v>
      </c>
      <c r="V3801">
        <v>0</v>
      </c>
      <c r="W3801">
        <v>0</v>
      </c>
      <c r="X3801" s="1">
        <v>45473</v>
      </c>
      <c r="Y3801" s="1">
        <v>45054</v>
      </c>
      <c r="Z3801" t="s">
        <v>5598</v>
      </c>
      <c r="AA3801" t="s">
        <v>102</v>
      </c>
    </row>
    <row r="3802" spans="1:27" x14ac:dyDescent="0.25">
      <c r="A3802" t="s">
        <v>7468</v>
      </c>
      <c r="B3802" t="s">
        <v>55</v>
      </c>
      <c r="C3802" t="s">
        <v>43</v>
      </c>
      <c r="D3802" t="s">
        <v>5598</v>
      </c>
      <c r="E3802" t="s">
        <v>155</v>
      </c>
      <c r="F3802" t="s">
        <v>9</v>
      </c>
      <c r="G3802" t="s">
        <v>55</v>
      </c>
      <c r="H3802">
        <v>707</v>
      </c>
      <c r="I3802" t="s">
        <v>55</v>
      </c>
      <c r="J3802">
        <v>25000</v>
      </c>
      <c r="K3802">
        <v>16861.5</v>
      </c>
      <c r="L3802">
        <v>0.19400000000000001</v>
      </c>
      <c r="M3802" s="63">
        <v>45445</v>
      </c>
      <c r="N3802" s="63">
        <v>45565</v>
      </c>
      <c r="O3802">
        <v>120</v>
      </c>
      <c r="P3802" t="s">
        <v>55</v>
      </c>
      <c r="Q3802">
        <v>0</v>
      </c>
      <c r="R3802">
        <v>0</v>
      </c>
      <c r="S3802">
        <v>0</v>
      </c>
      <c r="T3802">
        <v>0</v>
      </c>
      <c r="U3802">
        <v>0</v>
      </c>
      <c r="V3802">
        <v>0</v>
      </c>
      <c r="W3802">
        <v>0</v>
      </c>
      <c r="X3802" s="1">
        <v>45473</v>
      </c>
      <c r="Y3802" s="1">
        <v>44709</v>
      </c>
      <c r="Z3802" t="s">
        <v>5598</v>
      </c>
      <c r="AA3802" t="s">
        <v>101</v>
      </c>
    </row>
    <row r="3803" spans="1:27" x14ac:dyDescent="0.25">
      <c r="A3803" t="s">
        <v>7469</v>
      </c>
      <c r="B3803" t="s">
        <v>55</v>
      </c>
      <c r="C3803" t="s">
        <v>43</v>
      </c>
      <c r="D3803" t="s">
        <v>5598</v>
      </c>
      <c r="E3803" t="s">
        <v>155</v>
      </c>
      <c r="F3803" t="s">
        <v>15</v>
      </c>
      <c r="G3803" t="s">
        <v>55</v>
      </c>
      <c r="H3803">
        <v>654</v>
      </c>
      <c r="I3803" t="s">
        <v>55</v>
      </c>
      <c r="J3803">
        <v>20000</v>
      </c>
      <c r="K3803">
        <v>12996.87</v>
      </c>
      <c r="L3803">
        <v>0.19400000000000001</v>
      </c>
      <c r="M3803" s="63">
        <v>45416</v>
      </c>
      <c r="N3803" s="63">
        <v>45536</v>
      </c>
      <c r="O3803">
        <v>120</v>
      </c>
      <c r="P3803" t="s">
        <v>55</v>
      </c>
      <c r="Q3803">
        <v>0</v>
      </c>
      <c r="R3803">
        <v>0</v>
      </c>
      <c r="S3803">
        <v>0</v>
      </c>
      <c r="T3803">
        <v>0</v>
      </c>
      <c r="U3803">
        <v>0</v>
      </c>
      <c r="V3803">
        <v>0</v>
      </c>
      <c r="W3803">
        <v>0</v>
      </c>
      <c r="X3803" s="1">
        <v>45473</v>
      </c>
      <c r="Y3803" s="1">
        <v>45114</v>
      </c>
      <c r="Z3803" t="s">
        <v>5598</v>
      </c>
      <c r="AA3803" t="s">
        <v>102</v>
      </c>
    </row>
    <row r="3804" spans="1:27" x14ac:dyDescent="0.25">
      <c r="A3804" t="s">
        <v>7470</v>
      </c>
      <c r="B3804" t="s">
        <v>55</v>
      </c>
      <c r="C3804" t="s">
        <v>43</v>
      </c>
      <c r="D3804" t="s">
        <v>5598</v>
      </c>
      <c r="E3804" t="s">
        <v>155</v>
      </c>
      <c r="F3804" t="s">
        <v>7</v>
      </c>
      <c r="G3804" t="s">
        <v>55</v>
      </c>
      <c r="H3804">
        <v>739</v>
      </c>
      <c r="I3804" t="s">
        <v>55</v>
      </c>
      <c r="J3804">
        <v>55000</v>
      </c>
      <c r="K3804">
        <v>5766</v>
      </c>
      <c r="L3804">
        <v>0.19400000000000001</v>
      </c>
      <c r="M3804" s="63">
        <v>45390</v>
      </c>
      <c r="N3804" s="63">
        <v>45510</v>
      </c>
      <c r="O3804">
        <v>120</v>
      </c>
      <c r="P3804" t="s">
        <v>55</v>
      </c>
      <c r="Q3804">
        <v>0</v>
      </c>
      <c r="R3804">
        <v>0</v>
      </c>
      <c r="S3804">
        <v>0</v>
      </c>
      <c r="T3804">
        <v>0</v>
      </c>
      <c r="U3804">
        <v>0</v>
      </c>
      <c r="V3804">
        <v>0</v>
      </c>
      <c r="W3804">
        <v>0</v>
      </c>
      <c r="X3804" s="1">
        <v>45473</v>
      </c>
      <c r="Y3804" s="1">
        <v>45130</v>
      </c>
      <c r="Z3804" t="s">
        <v>5598</v>
      </c>
      <c r="AA3804" t="s">
        <v>102</v>
      </c>
    </row>
    <row r="3805" spans="1:27" x14ac:dyDescent="0.25">
      <c r="A3805" t="s">
        <v>7471</v>
      </c>
      <c r="B3805" t="s">
        <v>55</v>
      </c>
      <c r="C3805" t="s">
        <v>43</v>
      </c>
      <c r="D3805" t="s">
        <v>5598</v>
      </c>
      <c r="E3805" t="s">
        <v>155</v>
      </c>
      <c r="F3805" t="s">
        <v>13</v>
      </c>
      <c r="G3805" t="s">
        <v>55</v>
      </c>
      <c r="H3805">
        <v>689</v>
      </c>
      <c r="I3805" t="s">
        <v>55</v>
      </c>
      <c r="J3805">
        <v>45000</v>
      </c>
      <c r="K3805">
        <v>28433.3</v>
      </c>
      <c r="L3805">
        <v>0.19400000000000001</v>
      </c>
      <c r="M3805" s="63">
        <v>45426</v>
      </c>
      <c r="N3805" s="63">
        <v>45546</v>
      </c>
      <c r="O3805">
        <v>120</v>
      </c>
      <c r="P3805" t="s">
        <v>55</v>
      </c>
      <c r="Q3805">
        <v>0</v>
      </c>
      <c r="R3805">
        <v>0</v>
      </c>
      <c r="S3805">
        <v>0</v>
      </c>
      <c r="T3805">
        <v>0</v>
      </c>
      <c r="U3805">
        <v>0</v>
      </c>
      <c r="V3805">
        <v>0</v>
      </c>
      <c r="W3805">
        <v>0</v>
      </c>
      <c r="X3805" s="1">
        <v>45473</v>
      </c>
      <c r="Y3805" s="1">
        <v>45151</v>
      </c>
      <c r="Z3805" t="s">
        <v>5598</v>
      </c>
      <c r="AA3805" t="s">
        <v>102</v>
      </c>
    </row>
    <row r="3806" spans="1:27" x14ac:dyDescent="0.25">
      <c r="A3806" t="s">
        <v>7472</v>
      </c>
      <c r="B3806" t="s">
        <v>55</v>
      </c>
      <c r="C3806" t="s">
        <v>43</v>
      </c>
      <c r="D3806" t="s">
        <v>5598</v>
      </c>
      <c r="E3806" t="s">
        <v>155</v>
      </c>
      <c r="F3806" t="s">
        <v>7</v>
      </c>
      <c r="G3806" t="s">
        <v>55</v>
      </c>
      <c r="H3806">
        <v>702</v>
      </c>
      <c r="I3806" t="s">
        <v>55</v>
      </c>
      <c r="J3806">
        <v>5000</v>
      </c>
      <c r="K3806">
        <v>556.5</v>
      </c>
      <c r="L3806">
        <v>0.19400000000000001</v>
      </c>
      <c r="M3806" s="63">
        <v>45459</v>
      </c>
      <c r="N3806" s="63">
        <v>45579</v>
      </c>
      <c r="O3806">
        <v>120</v>
      </c>
      <c r="P3806" t="s">
        <v>55</v>
      </c>
      <c r="Q3806">
        <v>0</v>
      </c>
      <c r="R3806">
        <v>0</v>
      </c>
      <c r="S3806">
        <v>0</v>
      </c>
      <c r="T3806">
        <v>0</v>
      </c>
      <c r="U3806">
        <v>0</v>
      </c>
      <c r="V3806">
        <v>0</v>
      </c>
      <c r="W3806">
        <v>0</v>
      </c>
      <c r="X3806" s="1">
        <v>45473</v>
      </c>
      <c r="Y3806" s="1">
        <v>45091</v>
      </c>
      <c r="Z3806" t="s">
        <v>5598</v>
      </c>
      <c r="AA3806" t="s">
        <v>102</v>
      </c>
    </row>
    <row r="3807" spans="1:27" x14ac:dyDescent="0.25">
      <c r="A3807" t="s">
        <v>7473</v>
      </c>
      <c r="B3807" t="s">
        <v>55</v>
      </c>
      <c r="C3807" t="s">
        <v>43</v>
      </c>
      <c r="D3807" t="s">
        <v>5598</v>
      </c>
      <c r="E3807" t="s">
        <v>155</v>
      </c>
      <c r="F3807" t="s">
        <v>14</v>
      </c>
      <c r="G3807" t="s">
        <v>55</v>
      </c>
      <c r="H3807">
        <v>687</v>
      </c>
      <c r="I3807" t="s">
        <v>55</v>
      </c>
      <c r="J3807">
        <v>40000</v>
      </c>
      <c r="K3807">
        <v>37060.43</v>
      </c>
      <c r="L3807">
        <v>0.26</v>
      </c>
      <c r="M3807" s="63">
        <v>45450</v>
      </c>
      <c r="N3807" s="63">
        <v>45495</v>
      </c>
      <c r="O3807">
        <v>45</v>
      </c>
      <c r="P3807" t="s">
        <v>55</v>
      </c>
      <c r="Q3807">
        <v>0</v>
      </c>
      <c r="R3807">
        <v>0</v>
      </c>
      <c r="S3807">
        <v>0</v>
      </c>
      <c r="T3807">
        <v>0</v>
      </c>
      <c r="U3807">
        <v>0</v>
      </c>
      <c r="V3807">
        <v>0</v>
      </c>
      <c r="W3807">
        <v>0</v>
      </c>
      <c r="X3807" s="1">
        <v>45473</v>
      </c>
      <c r="Y3807" s="1">
        <v>45211</v>
      </c>
      <c r="Z3807" t="s">
        <v>5598</v>
      </c>
      <c r="AA3807" t="s">
        <v>101</v>
      </c>
    </row>
    <row r="3808" spans="1:27" x14ac:dyDescent="0.25">
      <c r="A3808" t="s">
        <v>7474</v>
      </c>
      <c r="B3808" t="s">
        <v>55</v>
      </c>
      <c r="C3808" t="s">
        <v>43</v>
      </c>
      <c r="D3808" t="s">
        <v>5598</v>
      </c>
      <c r="E3808" t="s">
        <v>155</v>
      </c>
      <c r="F3808" t="s">
        <v>2</v>
      </c>
      <c r="G3808" t="s">
        <v>55</v>
      </c>
      <c r="H3808">
        <v>506</v>
      </c>
      <c r="I3808" t="s">
        <v>55</v>
      </c>
      <c r="J3808">
        <v>100000</v>
      </c>
      <c r="K3808">
        <v>97541.73</v>
      </c>
      <c r="L3808">
        <v>0.26</v>
      </c>
      <c r="M3808" s="63">
        <v>45471</v>
      </c>
      <c r="N3808" s="63">
        <v>45516</v>
      </c>
      <c r="O3808">
        <v>45</v>
      </c>
      <c r="P3808" t="s">
        <v>55</v>
      </c>
      <c r="Q3808">
        <v>0</v>
      </c>
      <c r="R3808">
        <v>0</v>
      </c>
      <c r="S3808">
        <v>0</v>
      </c>
      <c r="T3808">
        <v>0</v>
      </c>
      <c r="U3808">
        <v>0</v>
      </c>
      <c r="V3808">
        <v>0</v>
      </c>
      <c r="W3808">
        <v>0</v>
      </c>
      <c r="X3808" s="1">
        <v>45473</v>
      </c>
      <c r="Y3808" s="1">
        <v>44962</v>
      </c>
      <c r="Z3808" t="s">
        <v>5598</v>
      </c>
      <c r="AA3808" t="s">
        <v>100</v>
      </c>
    </row>
    <row r="3809" spans="1:27" x14ac:dyDescent="0.25">
      <c r="A3809" t="s">
        <v>7475</v>
      </c>
      <c r="B3809" t="s">
        <v>55</v>
      </c>
      <c r="C3809" t="s">
        <v>43</v>
      </c>
      <c r="D3809" t="s">
        <v>5598</v>
      </c>
      <c r="E3809" t="s">
        <v>155</v>
      </c>
      <c r="F3809" t="s">
        <v>7</v>
      </c>
      <c r="G3809" t="s">
        <v>55</v>
      </c>
      <c r="H3809">
        <v>741</v>
      </c>
      <c r="I3809" t="s">
        <v>55</v>
      </c>
      <c r="J3809">
        <v>40000</v>
      </c>
      <c r="K3809">
        <v>32814</v>
      </c>
      <c r="L3809">
        <v>0.19400000000000001</v>
      </c>
      <c r="M3809" s="63">
        <v>45365</v>
      </c>
      <c r="N3809" s="63">
        <v>45485</v>
      </c>
      <c r="O3809">
        <v>120</v>
      </c>
      <c r="P3809" t="s">
        <v>55</v>
      </c>
      <c r="Q3809">
        <v>0</v>
      </c>
      <c r="R3809">
        <v>0</v>
      </c>
      <c r="S3809">
        <v>0</v>
      </c>
      <c r="T3809">
        <v>0</v>
      </c>
      <c r="U3809">
        <v>0</v>
      </c>
      <c r="V3809">
        <v>0</v>
      </c>
      <c r="W3809">
        <v>0</v>
      </c>
      <c r="X3809" s="1">
        <v>45473</v>
      </c>
      <c r="Y3809" s="1">
        <v>45121</v>
      </c>
      <c r="Z3809" t="s">
        <v>5598</v>
      </c>
      <c r="AA3809" t="s">
        <v>102</v>
      </c>
    </row>
    <row r="3810" spans="1:27" x14ac:dyDescent="0.25">
      <c r="A3810" t="s">
        <v>7476</v>
      </c>
      <c r="B3810" t="s">
        <v>55</v>
      </c>
      <c r="C3810" t="s">
        <v>43</v>
      </c>
      <c r="D3810" t="s">
        <v>5598</v>
      </c>
      <c r="E3810" t="s">
        <v>155</v>
      </c>
      <c r="F3810" t="s">
        <v>13</v>
      </c>
      <c r="G3810" t="s">
        <v>55</v>
      </c>
      <c r="H3810">
        <v>603</v>
      </c>
      <c r="I3810" t="s">
        <v>55</v>
      </c>
      <c r="J3810">
        <v>50000</v>
      </c>
      <c r="K3810">
        <v>32975</v>
      </c>
      <c r="L3810">
        <v>0.19400000000000001</v>
      </c>
      <c r="M3810" s="63">
        <v>45185</v>
      </c>
      <c r="N3810" s="63">
        <v>45230</v>
      </c>
      <c r="O3810">
        <v>45</v>
      </c>
      <c r="P3810" t="s">
        <v>55</v>
      </c>
      <c r="Q3810">
        <v>0</v>
      </c>
      <c r="R3810">
        <v>0</v>
      </c>
      <c r="S3810">
        <v>0</v>
      </c>
      <c r="T3810">
        <v>0</v>
      </c>
      <c r="U3810">
        <v>0</v>
      </c>
      <c r="V3810">
        <v>32975</v>
      </c>
      <c r="W3810">
        <v>32975</v>
      </c>
      <c r="X3810" s="1">
        <v>45473</v>
      </c>
      <c r="Y3810" s="1">
        <v>44898</v>
      </c>
      <c r="Z3810" t="s">
        <v>5598</v>
      </c>
      <c r="AA3810" t="s">
        <v>99</v>
      </c>
    </row>
    <row r="3811" spans="1:27" x14ac:dyDescent="0.25">
      <c r="A3811" t="s">
        <v>7477</v>
      </c>
      <c r="B3811" t="s">
        <v>55</v>
      </c>
      <c r="C3811" t="s">
        <v>43</v>
      </c>
      <c r="D3811" t="s">
        <v>5598</v>
      </c>
      <c r="E3811" t="s">
        <v>155</v>
      </c>
      <c r="F3811" t="s">
        <v>13</v>
      </c>
      <c r="G3811" t="s">
        <v>55</v>
      </c>
      <c r="H3811">
        <v>638</v>
      </c>
      <c r="I3811" t="s">
        <v>55</v>
      </c>
      <c r="J3811">
        <v>5000</v>
      </c>
      <c r="K3811">
        <v>2914.44</v>
      </c>
      <c r="L3811">
        <v>0.26</v>
      </c>
      <c r="M3811" s="63">
        <v>45341</v>
      </c>
      <c r="N3811" s="63">
        <v>45386</v>
      </c>
      <c r="O3811">
        <v>45</v>
      </c>
      <c r="P3811" t="s">
        <v>55</v>
      </c>
      <c r="Q3811">
        <v>0</v>
      </c>
      <c r="R3811">
        <v>0</v>
      </c>
      <c r="S3811">
        <v>2914.44</v>
      </c>
      <c r="T3811">
        <v>0</v>
      </c>
      <c r="U3811">
        <v>0</v>
      </c>
      <c r="V3811">
        <v>0</v>
      </c>
      <c r="W3811">
        <v>2914.44</v>
      </c>
      <c r="X3811" s="1">
        <v>45473</v>
      </c>
      <c r="Y3811" s="1">
        <v>45154</v>
      </c>
      <c r="Z3811" t="s">
        <v>5598</v>
      </c>
      <c r="AA3811" t="s">
        <v>100</v>
      </c>
    </row>
    <row r="3812" spans="1:27" x14ac:dyDescent="0.25">
      <c r="A3812" t="s">
        <v>7478</v>
      </c>
      <c r="B3812" t="s">
        <v>55</v>
      </c>
      <c r="C3812" t="s">
        <v>43</v>
      </c>
      <c r="D3812" t="s">
        <v>5598</v>
      </c>
      <c r="E3812" t="s">
        <v>155</v>
      </c>
      <c r="F3812" t="s">
        <v>4</v>
      </c>
      <c r="G3812" t="s">
        <v>55</v>
      </c>
      <c r="H3812">
        <v>735</v>
      </c>
      <c r="I3812" t="s">
        <v>55</v>
      </c>
      <c r="J3812">
        <v>50000</v>
      </c>
      <c r="K3812">
        <v>29932.42</v>
      </c>
      <c r="L3812">
        <v>0.19400000000000001</v>
      </c>
      <c r="M3812" s="63">
        <v>45331</v>
      </c>
      <c r="N3812" s="63">
        <v>45451</v>
      </c>
      <c r="O3812">
        <v>120</v>
      </c>
      <c r="P3812" t="s">
        <v>55</v>
      </c>
      <c r="Q3812">
        <v>29932.42</v>
      </c>
      <c r="R3812">
        <v>0</v>
      </c>
      <c r="S3812">
        <v>0</v>
      </c>
      <c r="T3812">
        <v>0</v>
      </c>
      <c r="U3812">
        <v>0</v>
      </c>
      <c r="V3812">
        <v>0</v>
      </c>
      <c r="W3812">
        <v>29932.42</v>
      </c>
      <c r="X3812" s="1">
        <v>45473</v>
      </c>
      <c r="Y3812" s="1">
        <v>45180</v>
      </c>
      <c r="Z3812" t="s">
        <v>5598</v>
      </c>
      <c r="AA3812" t="s">
        <v>102</v>
      </c>
    </row>
    <row r="3813" spans="1:27" x14ac:dyDescent="0.25">
      <c r="A3813" t="s">
        <v>7479</v>
      </c>
      <c r="B3813" t="s">
        <v>55</v>
      </c>
      <c r="C3813" t="s">
        <v>43</v>
      </c>
      <c r="D3813" t="s">
        <v>5598</v>
      </c>
      <c r="E3813" t="s">
        <v>155</v>
      </c>
      <c r="F3813" t="s">
        <v>8</v>
      </c>
      <c r="G3813" t="s">
        <v>55</v>
      </c>
      <c r="H3813">
        <v>711</v>
      </c>
      <c r="I3813" t="s">
        <v>55</v>
      </c>
      <c r="J3813">
        <v>40000</v>
      </c>
      <c r="K3813">
        <v>16915.5</v>
      </c>
      <c r="L3813">
        <v>0.19400000000000001</v>
      </c>
      <c r="M3813" s="63">
        <v>45466</v>
      </c>
      <c r="N3813" s="63">
        <v>45511</v>
      </c>
      <c r="O3813">
        <v>45</v>
      </c>
      <c r="P3813" t="s">
        <v>55</v>
      </c>
      <c r="Q3813">
        <v>0</v>
      </c>
      <c r="R3813">
        <v>0</v>
      </c>
      <c r="S3813">
        <v>0</v>
      </c>
      <c r="T3813">
        <v>0</v>
      </c>
      <c r="U3813">
        <v>0</v>
      </c>
      <c r="V3813">
        <v>0</v>
      </c>
      <c r="W3813">
        <v>0</v>
      </c>
      <c r="X3813" s="1">
        <v>45473</v>
      </c>
      <c r="Y3813" s="1">
        <v>44399</v>
      </c>
      <c r="Z3813" t="s">
        <v>5598</v>
      </c>
      <c r="AA3813" t="s">
        <v>104</v>
      </c>
    </row>
    <row r="3814" spans="1:27" x14ac:dyDescent="0.25">
      <c r="A3814" t="s">
        <v>7480</v>
      </c>
      <c r="B3814" t="s">
        <v>55</v>
      </c>
      <c r="C3814" t="s">
        <v>43</v>
      </c>
      <c r="D3814" t="s">
        <v>5598</v>
      </c>
      <c r="E3814" t="s">
        <v>155</v>
      </c>
      <c r="F3814" t="s">
        <v>4</v>
      </c>
      <c r="G3814" t="s">
        <v>55</v>
      </c>
      <c r="H3814">
        <v>765</v>
      </c>
      <c r="I3814" t="s">
        <v>55</v>
      </c>
      <c r="J3814">
        <v>35000</v>
      </c>
      <c r="K3814">
        <v>11524.5</v>
      </c>
      <c r="L3814">
        <v>0.19400000000000001</v>
      </c>
      <c r="M3814" s="63">
        <v>45356</v>
      </c>
      <c r="N3814" s="63">
        <v>45476</v>
      </c>
      <c r="O3814">
        <v>120</v>
      </c>
      <c r="P3814" t="s">
        <v>55</v>
      </c>
      <c r="Q3814">
        <v>0</v>
      </c>
      <c r="R3814">
        <v>0</v>
      </c>
      <c r="S3814">
        <v>0</v>
      </c>
      <c r="T3814">
        <v>0</v>
      </c>
      <c r="U3814">
        <v>0</v>
      </c>
      <c r="V3814">
        <v>0</v>
      </c>
      <c r="W3814">
        <v>0</v>
      </c>
      <c r="X3814" s="1">
        <v>45473</v>
      </c>
      <c r="Y3814" s="1">
        <v>45116</v>
      </c>
      <c r="Z3814" t="s">
        <v>5598</v>
      </c>
      <c r="AA3814" t="s">
        <v>102</v>
      </c>
    </row>
    <row r="3815" spans="1:27" x14ac:dyDescent="0.25">
      <c r="A3815" t="s">
        <v>7481</v>
      </c>
      <c r="B3815" t="s">
        <v>55</v>
      </c>
      <c r="C3815" t="s">
        <v>43</v>
      </c>
      <c r="D3815" t="s">
        <v>5598</v>
      </c>
      <c r="E3815" t="s">
        <v>155</v>
      </c>
      <c r="F3815" t="s">
        <v>4</v>
      </c>
      <c r="G3815" t="s">
        <v>55</v>
      </c>
      <c r="H3815">
        <v>796</v>
      </c>
      <c r="I3815" t="s">
        <v>55</v>
      </c>
      <c r="J3815">
        <v>10000</v>
      </c>
      <c r="K3815">
        <v>3024</v>
      </c>
      <c r="L3815">
        <v>0.26</v>
      </c>
      <c r="M3815" s="63">
        <v>45458</v>
      </c>
      <c r="N3815" s="63">
        <v>45503</v>
      </c>
      <c r="O3815">
        <v>45</v>
      </c>
      <c r="P3815" t="s">
        <v>55</v>
      </c>
      <c r="Q3815">
        <v>0</v>
      </c>
      <c r="R3815">
        <v>0</v>
      </c>
      <c r="S3815">
        <v>0</v>
      </c>
      <c r="T3815">
        <v>0</v>
      </c>
      <c r="U3815">
        <v>0</v>
      </c>
      <c r="V3815">
        <v>0</v>
      </c>
      <c r="W3815">
        <v>0</v>
      </c>
      <c r="X3815" s="1">
        <v>45473</v>
      </c>
      <c r="Y3815" s="1">
        <v>45177</v>
      </c>
      <c r="Z3815" t="s">
        <v>5598</v>
      </c>
      <c r="AA3815" t="s">
        <v>99</v>
      </c>
    </row>
    <row r="3816" spans="1:27" x14ac:dyDescent="0.25">
      <c r="A3816" t="s">
        <v>7482</v>
      </c>
      <c r="B3816" t="s">
        <v>55</v>
      </c>
      <c r="C3816" t="s">
        <v>43</v>
      </c>
      <c r="D3816" t="s">
        <v>5598</v>
      </c>
      <c r="E3816" t="s">
        <v>155</v>
      </c>
      <c r="F3816" t="s">
        <v>10</v>
      </c>
      <c r="G3816" t="s">
        <v>55</v>
      </c>
      <c r="H3816">
        <v>804</v>
      </c>
      <c r="I3816" t="s">
        <v>55</v>
      </c>
      <c r="J3816">
        <v>15000</v>
      </c>
      <c r="K3816">
        <v>9301.5</v>
      </c>
      <c r="L3816">
        <v>0.19400000000000001</v>
      </c>
      <c r="M3816" s="63">
        <v>45414</v>
      </c>
      <c r="N3816" s="63">
        <v>45534</v>
      </c>
      <c r="O3816">
        <v>120</v>
      </c>
      <c r="P3816" t="s">
        <v>55</v>
      </c>
      <c r="Q3816">
        <v>0</v>
      </c>
      <c r="R3816">
        <v>0</v>
      </c>
      <c r="S3816">
        <v>0</v>
      </c>
      <c r="T3816">
        <v>0</v>
      </c>
      <c r="U3816">
        <v>0</v>
      </c>
      <c r="V3816">
        <v>0</v>
      </c>
      <c r="W3816">
        <v>0</v>
      </c>
      <c r="X3816" s="1">
        <v>45473</v>
      </c>
      <c r="Y3816" s="1">
        <v>45119</v>
      </c>
      <c r="Z3816" t="s">
        <v>5598</v>
      </c>
      <c r="AA3816" t="s">
        <v>102</v>
      </c>
    </row>
    <row r="3817" spans="1:27" x14ac:dyDescent="0.25">
      <c r="A3817" t="s">
        <v>7483</v>
      </c>
      <c r="B3817" t="s">
        <v>55</v>
      </c>
      <c r="C3817" t="s">
        <v>43</v>
      </c>
      <c r="D3817" t="s">
        <v>5598</v>
      </c>
      <c r="E3817" t="s">
        <v>155</v>
      </c>
      <c r="F3817" t="s">
        <v>15</v>
      </c>
      <c r="G3817" t="s">
        <v>55</v>
      </c>
      <c r="H3817">
        <v>823</v>
      </c>
      <c r="I3817" t="s">
        <v>55</v>
      </c>
      <c r="J3817">
        <v>25000</v>
      </c>
      <c r="K3817">
        <v>24579.83</v>
      </c>
      <c r="L3817">
        <v>0.19400000000000001</v>
      </c>
      <c r="M3817" s="63">
        <v>45374</v>
      </c>
      <c r="N3817" s="63">
        <v>45494</v>
      </c>
      <c r="O3817">
        <v>120</v>
      </c>
      <c r="P3817" t="s">
        <v>55</v>
      </c>
      <c r="Q3817">
        <v>0</v>
      </c>
      <c r="R3817">
        <v>0</v>
      </c>
      <c r="S3817">
        <v>0</v>
      </c>
      <c r="T3817">
        <v>0</v>
      </c>
      <c r="U3817">
        <v>0</v>
      </c>
      <c r="V3817">
        <v>0</v>
      </c>
      <c r="W3817">
        <v>0</v>
      </c>
      <c r="X3817" s="1">
        <v>45473</v>
      </c>
      <c r="Y3817" s="1">
        <v>45212</v>
      </c>
      <c r="Z3817" t="s">
        <v>5598</v>
      </c>
      <c r="AA3817" t="s">
        <v>102</v>
      </c>
    </row>
    <row r="3818" spans="1:27" x14ac:dyDescent="0.25">
      <c r="A3818" t="s">
        <v>7484</v>
      </c>
      <c r="B3818" t="s">
        <v>55</v>
      </c>
      <c r="C3818" t="s">
        <v>43</v>
      </c>
      <c r="D3818" t="s">
        <v>5598</v>
      </c>
      <c r="E3818" t="s">
        <v>155</v>
      </c>
      <c r="F3818" t="s">
        <v>6</v>
      </c>
      <c r="G3818" t="s">
        <v>55</v>
      </c>
      <c r="H3818">
        <v>684</v>
      </c>
      <c r="I3818" t="s">
        <v>55</v>
      </c>
      <c r="J3818">
        <v>20000</v>
      </c>
      <c r="K3818">
        <v>1543.5</v>
      </c>
      <c r="L3818">
        <v>0.19400000000000001</v>
      </c>
      <c r="M3818" s="63">
        <v>45365</v>
      </c>
      <c r="N3818" s="63">
        <v>45485</v>
      </c>
      <c r="O3818">
        <v>120</v>
      </c>
      <c r="P3818" t="s">
        <v>55</v>
      </c>
      <c r="Q3818">
        <v>0</v>
      </c>
      <c r="R3818">
        <v>0</v>
      </c>
      <c r="S3818">
        <v>0</v>
      </c>
      <c r="T3818">
        <v>0</v>
      </c>
      <c r="U3818">
        <v>0</v>
      </c>
      <c r="V3818">
        <v>0</v>
      </c>
      <c r="W3818">
        <v>0</v>
      </c>
      <c r="X3818" s="1">
        <v>45473</v>
      </c>
      <c r="Y3818" s="1">
        <v>45286</v>
      </c>
      <c r="Z3818" t="s">
        <v>5598</v>
      </c>
      <c r="AA3818" t="s">
        <v>102</v>
      </c>
    </row>
    <row r="3819" spans="1:27" x14ac:dyDescent="0.25">
      <c r="A3819" t="s">
        <v>7485</v>
      </c>
      <c r="B3819" t="s">
        <v>55</v>
      </c>
      <c r="C3819" t="s">
        <v>43</v>
      </c>
      <c r="D3819" t="s">
        <v>5598</v>
      </c>
      <c r="E3819" t="s">
        <v>155</v>
      </c>
      <c r="F3819" t="s">
        <v>14</v>
      </c>
      <c r="G3819" t="s">
        <v>55</v>
      </c>
      <c r="H3819">
        <v>666</v>
      </c>
      <c r="I3819" t="s">
        <v>55</v>
      </c>
      <c r="J3819">
        <v>25000</v>
      </c>
      <c r="K3819">
        <v>24063.31</v>
      </c>
      <c r="L3819">
        <v>0.19400000000000001</v>
      </c>
      <c r="M3819" s="63">
        <v>45430</v>
      </c>
      <c r="N3819" s="63">
        <v>45550</v>
      </c>
      <c r="O3819">
        <v>120</v>
      </c>
      <c r="P3819" t="s">
        <v>55</v>
      </c>
      <c r="Q3819">
        <v>0</v>
      </c>
      <c r="R3819">
        <v>0</v>
      </c>
      <c r="S3819">
        <v>0</v>
      </c>
      <c r="T3819">
        <v>0</v>
      </c>
      <c r="U3819">
        <v>0</v>
      </c>
      <c r="V3819">
        <v>0</v>
      </c>
      <c r="W3819">
        <v>0</v>
      </c>
      <c r="X3819" s="1">
        <v>45473</v>
      </c>
      <c r="Y3819" s="1">
        <v>45141</v>
      </c>
      <c r="Z3819" t="s">
        <v>5598</v>
      </c>
      <c r="AA3819" t="s">
        <v>102</v>
      </c>
    </row>
    <row r="3820" spans="1:27" x14ac:dyDescent="0.25">
      <c r="A3820" t="s">
        <v>7486</v>
      </c>
      <c r="B3820" t="s">
        <v>55</v>
      </c>
      <c r="C3820" t="s">
        <v>43</v>
      </c>
      <c r="D3820" t="s">
        <v>5598</v>
      </c>
      <c r="E3820" t="s">
        <v>155</v>
      </c>
      <c r="F3820" t="s">
        <v>13</v>
      </c>
      <c r="G3820" t="s">
        <v>55</v>
      </c>
      <c r="H3820">
        <v>780</v>
      </c>
      <c r="I3820" t="s">
        <v>55</v>
      </c>
      <c r="J3820">
        <v>20000</v>
      </c>
      <c r="K3820">
        <v>8133.07</v>
      </c>
      <c r="L3820">
        <v>0.26</v>
      </c>
      <c r="M3820" s="63">
        <v>45417</v>
      </c>
      <c r="N3820" s="63">
        <v>45462</v>
      </c>
      <c r="O3820">
        <v>45</v>
      </c>
      <c r="P3820" t="s">
        <v>55</v>
      </c>
      <c r="Q3820">
        <v>8133.07</v>
      </c>
      <c r="R3820">
        <v>0</v>
      </c>
      <c r="S3820">
        <v>0</v>
      </c>
      <c r="T3820">
        <v>0</v>
      </c>
      <c r="U3820">
        <v>0</v>
      </c>
      <c r="V3820">
        <v>0</v>
      </c>
      <c r="W3820">
        <v>8133.07</v>
      </c>
      <c r="X3820" s="1">
        <v>45473</v>
      </c>
      <c r="Y3820" s="1">
        <v>45148</v>
      </c>
      <c r="Z3820" t="s">
        <v>5598</v>
      </c>
      <c r="AA3820" t="s">
        <v>99</v>
      </c>
    </row>
    <row r="3821" spans="1:27" x14ac:dyDescent="0.25">
      <c r="A3821" t="s">
        <v>7487</v>
      </c>
      <c r="B3821" t="s">
        <v>55</v>
      </c>
      <c r="C3821" t="s">
        <v>43</v>
      </c>
      <c r="D3821" t="s">
        <v>5598</v>
      </c>
      <c r="E3821" t="s">
        <v>155</v>
      </c>
      <c r="F3821" t="s">
        <v>17</v>
      </c>
      <c r="G3821" t="s">
        <v>55</v>
      </c>
      <c r="H3821">
        <v>636</v>
      </c>
      <c r="I3821" t="s">
        <v>55</v>
      </c>
      <c r="J3821">
        <v>25000</v>
      </c>
      <c r="K3821">
        <v>21150</v>
      </c>
      <c r="L3821">
        <v>0.19400000000000001</v>
      </c>
      <c r="M3821" s="63">
        <v>45368</v>
      </c>
      <c r="N3821" s="63">
        <v>45488</v>
      </c>
      <c r="O3821">
        <v>120</v>
      </c>
      <c r="P3821" t="s">
        <v>55</v>
      </c>
      <c r="Q3821">
        <v>0</v>
      </c>
      <c r="R3821">
        <v>0</v>
      </c>
      <c r="S3821">
        <v>0</v>
      </c>
      <c r="T3821">
        <v>0</v>
      </c>
      <c r="U3821">
        <v>0</v>
      </c>
      <c r="V3821">
        <v>0</v>
      </c>
      <c r="W3821">
        <v>0</v>
      </c>
      <c r="X3821" s="1">
        <v>45473</v>
      </c>
      <c r="Y3821" s="1">
        <v>45191</v>
      </c>
      <c r="Z3821" t="s">
        <v>5598</v>
      </c>
      <c r="AA3821" t="s">
        <v>102</v>
      </c>
    </row>
    <row r="3822" spans="1:27" x14ac:dyDescent="0.25">
      <c r="A3822" t="s">
        <v>7488</v>
      </c>
      <c r="B3822" t="s">
        <v>55</v>
      </c>
      <c r="C3822" t="s">
        <v>43</v>
      </c>
      <c r="D3822" t="s">
        <v>5598</v>
      </c>
      <c r="E3822" t="s">
        <v>155</v>
      </c>
      <c r="F3822" t="s">
        <v>4</v>
      </c>
      <c r="G3822" t="s">
        <v>55</v>
      </c>
      <c r="H3822">
        <v>677</v>
      </c>
      <c r="I3822" t="s">
        <v>55</v>
      </c>
      <c r="J3822">
        <v>25000</v>
      </c>
      <c r="K3822">
        <v>22141.5</v>
      </c>
      <c r="L3822">
        <v>0.19400000000000001</v>
      </c>
      <c r="M3822" s="63">
        <v>45470</v>
      </c>
      <c r="N3822" s="63">
        <v>45515</v>
      </c>
      <c r="O3822">
        <v>45</v>
      </c>
      <c r="P3822" t="s">
        <v>55</v>
      </c>
      <c r="Q3822">
        <v>0</v>
      </c>
      <c r="R3822">
        <v>0</v>
      </c>
      <c r="S3822">
        <v>0</v>
      </c>
      <c r="T3822">
        <v>0</v>
      </c>
      <c r="U3822">
        <v>0</v>
      </c>
      <c r="V3822">
        <v>0</v>
      </c>
      <c r="W3822">
        <v>0</v>
      </c>
      <c r="X3822" s="1">
        <v>45473</v>
      </c>
      <c r="Y3822" s="1">
        <v>45096</v>
      </c>
      <c r="Z3822" t="s">
        <v>5598</v>
      </c>
      <c r="AA3822" t="s">
        <v>99</v>
      </c>
    </row>
    <row r="3823" spans="1:27" x14ac:dyDescent="0.25">
      <c r="A3823" t="s">
        <v>7489</v>
      </c>
      <c r="B3823" t="s">
        <v>55</v>
      </c>
      <c r="C3823" t="s">
        <v>43</v>
      </c>
      <c r="D3823" t="s">
        <v>5598</v>
      </c>
      <c r="E3823" t="s">
        <v>155</v>
      </c>
      <c r="F3823" t="s">
        <v>12</v>
      </c>
      <c r="G3823" t="s">
        <v>55</v>
      </c>
      <c r="H3823">
        <v>676</v>
      </c>
      <c r="I3823" t="s">
        <v>55</v>
      </c>
      <c r="J3823">
        <v>20000</v>
      </c>
      <c r="K3823">
        <v>11803.55</v>
      </c>
      <c r="L3823">
        <v>0.19400000000000001</v>
      </c>
      <c r="M3823" s="63">
        <v>45385</v>
      </c>
      <c r="N3823" s="63">
        <v>45505</v>
      </c>
      <c r="O3823">
        <v>120</v>
      </c>
      <c r="P3823" t="s">
        <v>55</v>
      </c>
      <c r="Q3823">
        <v>0</v>
      </c>
      <c r="R3823">
        <v>0</v>
      </c>
      <c r="S3823">
        <v>0</v>
      </c>
      <c r="T3823">
        <v>0</v>
      </c>
      <c r="U3823">
        <v>0</v>
      </c>
      <c r="V3823">
        <v>0</v>
      </c>
      <c r="W3823">
        <v>0</v>
      </c>
      <c r="X3823" s="1">
        <v>45473</v>
      </c>
      <c r="Y3823" s="1">
        <v>45132</v>
      </c>
      <c r="Z3823" t="s">
        <v>5598</v>
      </c>
      <c r="AA3823" t="s">
        <v>102</v>
      </c>
    </row>
    <row r="3824" spans="1:27" x14ac:dyDescent="0.25">
      <c r="A3824" t="s">
        <v>7490</v>
      </c>
      <c r="B3824" t="s">
        <v>55</v>
      </c>
      <c r="C3824" t="s">
        <v>43</v>
      </c>
      <c r="D3824" t="s">
        <v>5598</v>
      </c>
      <c r="E3824" t="s">
        <v>155</v>
      </c>
      <c r="F3824" t="s">
        <v>17</v>
      </c>
      <c r="G3824" t="s">
        <v>55</v>
      </c>
      <c r="H3824">
        <v>693</v>
      </c>
      <c r="I3824" t="s">
        <v>55</v>
      </c>
      <c r="J3824">
        <v>10000</v>
      </c>
      <c r="K3824">
        <v>9412.5</v>
      </c>
      <c r="L3824">
        <v>0.19400000000000001</v>
      </c>
      <c r="M3824" s="63">
        <v>45417</v>
      </c>
      <c r="N3824" s="63">
        <v>45537</v>
      </c>
      <c r="O3824">
        <v>120</v>
      </c>
      <c r="P3824" t="s">
        <v>55</v>
      </c>
      <c r="Q3824">
        <v>0</v>
      </c>
      <c r="R3824">
        <v>0</v>
      </c>
      <c r="S3824">
        <v>0</v>
      </c>
      <c r="T3824">
        <v>0</v>
      </c>
      <c r="U3824">
        <v>0</v>
      </c>
      <c r="V3824">
        <v>0</v>
      </c>
      <c r="W3824">
        <v>0</v>
      </c>
      <c r="X3824" s="1">
        <v>45473</v>
      </c>
      <c r="Y3824" s="1">
        <v>45190</v>
      </c>
      <c r="Z3824" t="s">
        <v>5598</v>
      </c>
      <c r="AA3824" t="s">
        <v>102</v>
      </c>
    </row>
    <row r="3825" spans="1:27" x14ac:dyDescent="0.25">
      <c r="A3825" t="s">
        <v>7491</v>
      </c>
      <c r="B3825" t="s">
        <v>55</v>
      </c>
      <c r="C3825" t="s">
        <v>43</v>
      </c>
      <c r="D3825" t="s">
        <v>5598</v>
      </c>
      <c r="E3825" t="s">
        <v>155</v>
      </c>
      <c r="F3825" t="s">
        <v>6</v>
      </c>
      <c r="G3825" t="s">
        <v>55</v>
      </c>
      <c r="H3825">
        <v>739</v>
      </c>
      <c r="I3825" t="s">
        <v>55</v>
      </c>
      <c r="J3825">
        <v>10000</v>
      </c>
      <c r="K3825">
        <v>3712.46</v>
      </c>
      <c r="L3825">
        <v>0.19400000000000001</v>
      </c>
      <c r="M3825" s="63">
        <v>45382</v>
      </c>
      <c r="N3825" s="63">
        <v>45502</v>
      </c>
      <c r="O3825">
        <v>120</v>
      </c>
      <c r="P3825" t="s">
        <v>55</v>
      </c>
      <c r="Q3825">
        <v>0</v>
      </c>
      <c r="R3825">
        <v>0</v>
      </c>
      <c r="S3825">
        <v>0</v>
      </c>
      <c r="T3825">
        <v>0</v>
      </c>
      <c r="U3825">
        <v>0</v>
      </c>
      <c r="V3825">
        <v>0</v>
      </c>
      <c r="W3825">
        <v>0</v>
      </c>
      <c r="X3825" s="1">
        <v>45473</v>
      </c>
      <c r="Y3825" s="1">
        <v>45198</v>
      </c>
      <c r="Z3825" t="s">
        <v>5598</v>
      </c>
      <c r="AA3825" t="s">
        <v>102</v>
      </c>
    </row>
    <row r="3826" spans="1:27" x14ac:dyDescent="0.25">
      <c r="A3826" t="s">
        <v>7492</v>
      </c>
      <c r="B3826" t="s">
        <v>55</v>
      </c>
      <c r="C3826" t="s">
        <v>43</v>
      </c>
      <c r="D3826" t="s">
        <v>5598</v>
      </c>
      <c r="E3826" t="s">
        <v>155</v>
      </c>
      <c r="F3826" t="s">
        <v>8</v>
      </c>
      <c r="G3826" t="s">
        <v>55</v>
      </c>
      <c r="H3826">
        <v>826</v>
      </c>
      <c r="I3826" t="s">
        <v>55</v>
      </c>
      <c r="J3826">
        <v>30000</v>
      </c>
      <c r="K3826">
        <v>12937.5</v>
      </c>
      <c r="L3826">
        <v>0.19400000000000001</v>
      </c>
      <c r="M3826" s="63">
        <v>45404</v>
      </c>
      <c r="N3826" s="63">
        <v>45524</v>
      </c>
      <c r="O3826">
        <v>120</v>
      </c>
      <c r="P3826" t="s">
        <v>55</v>
      </c>
      <c r="Q3826">
        <v>0</v>
      </c>
      <c r="R3826">
        <v>0</v>
      </c>
      <c r="S3826">
        <v>0</v>
      </c>
      <c r="T3826">
        <v>0</v>
      </c>
      <c r="U3826">
        <v>0</v>
      </c>
      <c r="V3826">
        <v>0</v>
      </c>
      <c r="W3826">
        <v>0</v>
      </c>
      <c r="X3826" s="1">
        <v>45473</v>
      </c>
      <c r="Y3826" s="1">
        <v>45088</v>
      </c>
      <c r="Z3826" t="s">
        <v>5598</v>
      </c>
      <c r="AA3826" t="s">
        <v>102</v>
      </c>
    </row>
    <row r="3827" spans="1:27" x14ac:dyDescent="0.25">
      <c r="A3827" t="s">
        <v>7493</v>
      </c>
      <c r="B3827" t="s">
        <v>55</v>
      </c>
      <c r="C3827" t="s">
        <v>43</v>
      </c>
      <c r="D3827" t="s">
        <v>5598</v>
      </c>
      <c r="E3827" t="s">
        <v>155</v>
      </c>
      <c r="F3827" t="s">
        <v>6</v>
      </c>
      <c r="G3827" t="s">
        <v>55</v>
      </c>
      <c r="H3827">
        <v>613</v>
      </c>
      <c r="I3827" t="s">
        <v>55</v>
      </c>
      <c r="J3827">
        <v>25000</v>
      </c>
      <c r="K3827">
        <v>17727</v>
      </c>
      <c r="L3827">
        <v>0.19400000000000001</v>
      </c>
      <c r="M3827" s="63">
        <v>45402</v>
      </c>
      <c r="N3827" s="63">
        <v>45522</v>
      </c>
      <c r="O3827">
        <v>120</v>
      </c>
      <c r="P3827" t="s">
        <v>55</v>
      </c>
      <c r="Q3827">
        <v>0</v>
      </c>
      <c r="R3827">
        <v>0</v>
      </c>
      <c r="S3827">
        <v>0</v>
      </c>
      <c r="T3827">
        <v>0</v>
      </c>
      <c r="U3827">
        <v>0</v>
      </c>
      <c r="V3827">
        <v>0</v>
      </c>
      <c r="W3827">
        <v>0</v>
      </c>
      <c r="X3827" s="1">
        <v>45473</v>
      </c>
      <c r="Y3827" s="1">
        <v>45144</v>
      </c>
      <c r="Z3827" t="s">
        <v>5598</v>
      </c>
      <c r="AA3827" t="s">
        <v>102</v>
      </c>
    </row>
    <row r="3828" spans="1:27" x14ac:dyDescent="0.25">
      <c r="A3828" t="s">
        <v>7494</v>
      </c>
      <c r="B3828" t="s">
        <v>55</v>
      </c>
      <c r="C3828" t="s">
        <v>43</v>
      </c>
      <c r="D3828" t="s">
        <v>5598</v>
      </c>
      <c r="E3828" t="s">
        <v>155</v>
      </c>
      <c r="F3828" t="s">
        <v>9</v>
      </c>
      <c r="G3828" t="s">
        <v>55</v>
      </c>
      <c r="H3828">
        <v>714</v>
      </c>
      <c r="I3828" t="s">
        <v>55</v>
      </c>
      <c r="J3828">
        <v>25000</v>
      </c>
      <c r="K3828">
        <v>775.5</v>
      </c>
      <c r="L3828">
        <v>0.19400000000000001</v>
      </c>
      <c r="M3828" s="63">
        <v>45365</v>
      </c>
      <c r="N3828" s="63">
        <v>45485</v>
      </c>
      <c r="O3828">
        <v>120</v>
      </c>
      <c r="P3828" t="s">
        <v>55</v>
      </c>
      <c r="Q3828">
        <v>0</v>
      </c>
      <c r="R3828">
        <v>0</v>
      </c>
      <c r="S3828">
        <v>0</v>
      </c>
      <c r="T3828">
        <v>0</v>
      </c>
      <c r="U3828">
        <v>0</v>
      </c>
      <c r="V3828">
        <v>0</v>
      </c>
      <c r="W3828">
        <v>0</v>
      </c>
      <c r="X3828" s="1">
        <v>45473</v>
      </c>
      <c r="Y3828" s="1">
        <v>45027</v>
      </c>
      <c r="Z3828" t="s">
        <v>5598</v>
      </c>
      <c r="AA3828" t="s">
        <v>102</v>
      </c>
    </row>
    <row r="3829" spans="1:27" x14ac:dyDescent="0.25">
      <c r="A3829" t="s">
        <v>7495</v>
      </c>
      <c r="B3829" t="s">
        <v>55</v>
      </c>
      <c r="C3829" t="s">
        <v>43</v>
      </c>
      <c r="D3829" t="s">
        <v>5598</v>
      </c>
      <c r="E3829" t="s">
        <v>155</v>
      </c>
      <c r="F3829" t="s">
        <v>9</v>
      </c>
      <c r="G3829" t="s">
        <v>55</v>
      </c>
      <c r="H3829">
        <v>627</v>
      </c>
      <c r="I3829" t="s">
        <v>55</v>
      </c>
      <c r="J3829">
        <v>45000</v>
      </c>
      <c r="K3829">
        <v>41165.93</v>
      </c>
      <c r="L3829">
        <v>0.19400000000000001</v>
      </c>
      <c r="M3829" s="63">
        <v>45459</v>
      </c>
      <c r="N3829" s="63">
        <v>45504</v>
      </c>
      <c r="O3829">
        <v>45</v>
      </c>
      <c r="P3829" t="s">
        <v>55</v>
      </c>
      <c r="Q3829">
        <v>0</v>
      </c>
      <c r="R3829">
        <v>0</v>
      </c>
      <c r="S3829">
        <v>0</v>
      </c>
      <c r="T3829">
        <v>0</v>
      </c>
      <c r="U3829">
        <v>0</v>
      </c>
      <c r="V3829">
        <v>0</v>
      </c>
      <c r="W3829">
        <v>0</v>
      </c>
      <c r="X3829" s="1">
        <v>45473</v>
      </c>
      <c r="Y3829" s="1">
        <v>45133</v>
      </c>
      <c r="Z3829" t="s">
        <v>5598</v>
      </c>
      <c r="AA3829" t="s">
        <v>99</v>
      </c>
    </row>
    <row r="3830" spans="1:27" x14ac:dyDescent="0.25">
      <c r="A3830" t="s">
        <v>7496</v>
      </c>
      <c r="B3830" t="s">
        <v>55</v>
      </c>
      <c r="C3830" t="s">
        <v>43</v>
      </c>
      <c r="D3830" t="s">
        <v>5598</v>
      </c>
      <c r="E3830" t="s">
        <v>155</v>
      </c>
      <c r="F3830" t="s">
        <v>8</v>
      </c>
      <c r="G3830" t="s">
        <v>55</v>
      </c>
      <c r="H3830">
        <v>630</v>
      </c>
      <c r="I3830" t="s">
        <v>55</v>
      </c>
      <c r="J3830">
        <v>30000</v>
      </c>
      <c r="K3830">
        <v>29292.84</v>
      </c>
      <c r="L3830">
        <v>0.26</v>
      </c>
      <c r="M3830" s="63">
        <v>45451</v>
      </c>
      <c r="N3830" s="63">
        <v>45496</v>
      </c>
      <c r="O3830">
        <v>45</v>
      </c>
      <c r="P3830" t="s">
        <v>55</v>
      </c>
      <c r="Q3830">
        <v>0</v>
      </c>
      <c r="R3830">
        <v>0</v>
      </c>
      <c r="S3830">
        <v>0</v>
      </c>
      <c r="T3830">
        <v>0</v>
      </c>
      <c r="U3830">
        <v>0</v>
      </c>
      <c r="V3830">
        <v>0</v>
      </c>
      <c r="W3830">
        <v>0</v>
      </c>
      <c r="X3830" s="1">
        <v>45473</v>
      </c>
      <c r="Y3830" s="1">
        <v>45176</v>
      </c>
      <c r="Z3830" t="s">
        <v>5598</v>
      </c>
      <c r="AA3830" t="s">
        <v>100</v>
      </c>
    </row>
    <row r="3831" spans="1:27" x14ac:dyDescent="0.25">
      <c r="A3831" t="s">
        <v>7497</v>
      </c>
      <c r="B3831" t="s">
        <v>55</v>
      </c>
      <c r="C3831" t="s">
        <v>43</v>
      </c>
      <c r="D3831" t="s">
        <v>5598</v>
      </c>
      <c r="E3831" t="s">
        <v>155</v>
      </c>
      <c r="F3831" t="s">
        <v>13</v>
      </c>
      <c r="G3831" t="s">
        <v>55</v>
      </c>
      <c r="H3831">
        <v>645</v>
      </c>
      <c r="I3831" t="s">
        <v>55</v>
      </c>
      <c r="J3831">
        <v>15000</v>
      </c>
      <c r="K3831">
        <v>14718.44</v>
      </c>
      <c r="L3831">
        <v>0.26</v>
      </c>
      <c r="M3831" s="63">
        <v>45435</v>
      </c>
      <c r="N3831" s="63">
        <v>45480</v>
      </c>
      <c r="O3831">
        <v>45</v>
      </c>
      <c r="P3831" t="s">
        <v>55</v>
      </c>
      <c r="Q3831">
        <v>0</v>
      </c>
      <c r="R3831">
        <v>0</v>
      </c>
      <c r="S3831">
        <v>0</v>
      </c>
      <c r="T3831">
        <v>0</v>
      </c>
      <c r="U3831">
        <v>0</v>
      </c>
      <c r="V3831">
        <v>0</v>
      </c>
      <c r="W3831">
        <v>0</v>
      </c>
      <c r="X3831" s="1">
        <v>45473</v>
      </c>
      <c r="Y3831" s="1">
        <v>45231</v>
      </c>
      <c r="Z3831" t="s">
        <v>5598</v>
      </c>
      <c r="AA3831" t="s">
        <v>101</v>
      </c>
    </row>
    <row r="3832" spans="1:27" x14ac:dyDescent="0.25">
      <c r="A3832" t="s">
        <v>7498</v>
      </c>
      <c r="B3832" t="s">
        <v>55</v>
      </c>
      <c r="C3832" t="s">
        <v>43</v>
      </c>
      <c r="D3832" t="s">
        <v>5598</v>
      </c>
      <c r="E3832" t="s">
        <v>155</v>
      </c>
      <c r="F3832" t="s">
        <v>13</v>
      </c>
      <c r="G3832" t="s">
        <v>55</v>
      </c>
      <c r="H3832">
        <v>625</v>
      </c>
      <c r="I3832" t="s">
        <v>55</v>
      </c>
      <c r="J3832">
        <v>25000</v>
      </c>
      <c r="K3832">
        <v>9048</v>
      </c>
      <c r="L3832">
        <v>0.26</v>
      </c>
      <c r="M3832" s="63">
        <v>45461</v>
      </c>
      <c r="N3832" s="63">
        <v>45581</v>
      </c>
      <c r="O3832">
        <v>120</v>
      </c>
      <c r="P3832" t="s">
        <v>55</v>
      </c>
      <c r="Q3832">
        <v>0</v>
      </c>
      <c r="R3832">
        <v>0</v>
      </c>
      <c r="S3832">
        <v>0</v>
      </c>
      <c r="T3832">
        <v>0</v>
      </c>
      <c r="U3832">
        <v>0</v>
      </c>
      <c r="V3832">
        <v>0</v>
      </c>
      <c r="W3832">
        <v>0</v>
      </c>
      <c r="X3832" s="1">
        <v>45473</v>
      </c>
      <c r="Y3832" s="1">
        <v>44821</v>
      </c>
      <c r="Z3832" t="s">
        <v>5598</v>
      </c>
      <c r="AA3832" t="s">
        <v>104</v>
      </c>
    </row>
    <row r="3833" spans="1:27" x14ac:dyDescent="0.25">
      <c r="A3833" t="s">
        <v>7499</v>
      </c>
      <c r="B3833" t="s">
        <v>55</v>
      </c>
      <c r="C3833" t="s">
        <v>43</v>
      </c>
      <c r="D3833" t="s">
        <v>5598</v>
      </c>
      <c r="E3833" t="s">
        <v>155</v>
      </c>
      <c r="F3833" t="s">
        <v>4</v>
      </c>
      <c r="G3833" t="s">
        <v>55</v>
      </c>
      <c r="H3833">
        <v>627</v>
      </c>
      <c r="I3833" t="s">
        <v>55</v>
      </c>
      <c r="J3833">
        <v>20000</v>
      </c>
      <c r="K3833">
        <v>10267.5</v>
      </c>
      <c r="L3833">
        <v>0.19400000000000001</v>
      </c>
      <c r="M3833" s="63">
        <v>45381</v>
      </c>
      <c r="N3833" s="63">
        <v>45501</v>
      </c>
      <c r="O3833">
        <v>120</v>
      </c>
      <c r="P3833" t="s">
        <v>55</v>
      </c>
      <c r="Q3833">
        <v>0</v>
      </c>
      <c r="R3833">
        <v>0</v>
      </c>
      <c r="S3833">
        <v>0</v>
      </c>
      <c r="T3833">
        <v>0</v>
      </c>
      <c r="U3833">
        <v>0</v>
      </c>
      <c r="V3833">
        <v>0</v>
      </c>
      <c r="W3833">
        <v>0</v>
      </c>
      <c r="X3833" s="1">
        <v>45473</v>
      </c>
      <c r="Y3833" s="1">
        <v>45147</v>
      </c>
      <c r="Z3833" t="s">
        <v>5598</v>
      </c>
      <c r="AA3833" t="s">
        <v>102</v>
      </c>
    </row>
    <row r="3834" spans="1:27" x14ac:dyDescent="0.25">
      <c r="A3834" t="s">
        <v>7500</v>
      </c>
      <c r="B3834" t="s">
        <v>55</v>
      </c>
      <c r="C3834" t="s">
        <v>43</v>
      </c>
      <c r="D3834" t="s">
        <v>5598</v>
      </c>
      <c r="E3834" t="s">
        <v>155</v>
      </c>
      <c r="F3834" t="s">
        <v>7</v>
      </c>
      <c r="G3834" t="s">
        <v>55</v>
      </c>
      <c r="H3834">
        <v>798</v>
      </c>
      <c r="I3834" t="s">
        <v>55</v>
      </c>
      <c r="J3834">
        <v>55000</v>
      </c>
      <c r="K3834">
        <v>54562.93</v>
      </c>
      <c r="L3834">
        <v>0.19400000000000001</v>
      </c>
      <c r="M3834" s="63">
        <v>45376</v>
      </c>
      <c r="N3834" s="63">
        <v>45496</v>
      </c>
      <c r="O3834">
        <v>120</v>
      </c>
      <c r="P3834" t="s">
        <v>55</v>
      </c>
      <c r="Q3834">
        <v>0</v>
      </c>
      <c r="R3834">
        <v>0</v>
      </c>
      <c r="S3834">
        <v>0</v>
      </c>
      <c r="T3834">
        <v>0</v>
      </c>
      <c r="U3834">
        <v>0</v>
      </c>
      <c r="V3834">
        <v>0</v>
      </c>
      <c r="W3834">
        <v>0</v>
      </c>
      <c r="X3834" s="1">
        <v>45473</v>
      </c>
      <c r="Y3834" s="1">
        <v>45043</v>
      </c>
      <c r="Z3834" t="s">
        <v>5598</v>
      </c>
      <c r="AA3834" t="s">
        <v>102</v>
      </c>
    </row>
    <row r="3835" spans="1:27" x14ac:dyDescent="0.25">
      <c r="A3835" t="s">
        <v>7501</v>
      </c>
      <c r="B3835" t="s">
        <v>55</v>
      </c>
      <c r="C3835" t="s">
        <v>43</v>
      </c>
      <c r="D3835" t="s">
        <v>5598</v>
      </c>
      <c r="E3835" t="s">
        <v>155</v>
      </c>
      <c r="F3835" t="s">
        <v>7</v>
      </c>
      <c r="G3835" t="s">
        <v>55</v>
      </c>
      <c r="H3835">
        <v>628</v>
      </c>
      <c r="I3835" t="s">
        <v>55</v>
      </c>
      <c r="J3835">
        <v>15000</v>
      </c>
      <c r="K3835">
        <v>14892.03</v>
      </c>
      <c r="L3835">
        <v>0.19400000000000001</v>
      </c>
      <c r="M3835" s="63">
        <v>45451</v>
      </c>
      <c r="N3835" s="63">
        <v>45571</v>
      </c>
      <c r="O3835">
        <v>120</v>
      </c>
      <c r="P3835" t="s">
        <v>55</v>
      </c>
      <c r="Q3835">
        <v>0</v>
      </c>
      <c r="R3835">
        <v>0</v>
      </c>
      <c r="S3835">
        <v>0</v>
      </c>
      <c r="T3835">
        <v>0</v>
      </c>
      <c r="U3835">
        <v>0</v>
      </c>
      <c r="V3835">
        <v>0</v>
      </c>
      <c r="W3835">
        <v>0</v>
      </c>
      <c r="X3835" s="1">
        <v>45473</v>
      </c>
      <c r="Y3835" s="1">
        <v>45263</v>
      </c>
      <c r="Z3835" t="s">
        <v>5598</v>
      </c>
      <c r="AA3835" t="s">
        <v>102</v>
      </c>
    </row>
    <row r="3836" spans="1:27" x14ac:dyDescent="0.25">
      <c r="A3836" t="s">
        <v>7502</v>
      </c>
      <c r="B3836" t="s">
        <v>55</v>
      </c>
      <c r="C3836" t="s">
        <v>43</v>
      </c>
      <c r="D3836" t="s">
        <v>5598</v>
      </c>
      <c r="E3836" t="s">
        <v>155</v>
      </c>
      <c r="F3836" t="s">
        <v>8</v>
      </c>
      <c r="G3836" t="s">
        <v>55</v>
      </c>
      <c r="H3836">
        <v>756</v>
      </c>
      <c r="I3836" t="s">
        <v>55</v>
      </c>
      <c r="J3836">
        <v>25000</v>
      </c>
      <c r="K3836">
        <v>6229.5</v>
      </c>
      <c r="L3836">
        <v>0.19400000000000001</v>
      </c>
      <c r="M3836" s="63">
        <v>45417</v>
      </c>
      <c r="N3836" s="63">
        <v>45537</v>
      </c>
      <c r="O3836">
        <v>120</v>
      </c>
      <c r="P3836" t="s">
        <v>55</v>
      </c>
      <c r="Q3836">
        <v>0</v>
      </c>
      <c r="R3836">
        <v>0</v>
      </c>
      <c r="S3836">
        <v>0</v>
      </c>
      <c r="T3836">
        <v>0</v>
      </c>
      <c r="U3836">
        <v>0</v>
      </c>
      <c r="V3836">
        <v>0</v>
      </c>
      <c r="W3836">
        <v>0</v>
      </c>
      <c r="X3836" s="1">
        <v>45473</v>
      </c>
      <c r="Y3836" s="1">
        <v>44807</v>
      </c>
      <c r="Z3836" t="s">
        <v>5598</v>
      </c>
      <c r="AA3836" t="s">
        <v>100</v>
      </c>
    </row>
    <row r="3837" spans="1:27" x14ac:dyDescent="0.25">
      <c r="A3837" t="s">
        <v>7503</v>
      </c>
      <c r="B3837" t="s">
        <v>55</v>
      </c>
      <c r="C3837" t="s">
        <v>43</v>
      </c>
      <c r="D3837" t="s">
        <v>5598</v>
      </c>
      <c r="E3837" t="s">
        <v>155</v>
      </c>
      <c r="F3837" t="s">
        <v>6</v>
      </c>
      <c r="G3837" t="s">
        <v>55</v>
      </c>
      <c r="H3837">
        <v>777</v>
      </c>
      <c r="I3837" t="s">
        <v>55</v>
      </c>
      <c r="J3837">
        <v>50000</v>
      </c>
      <c r="K3837">
        <v>49577.77</v>
      </c>
      <c r="L3837">
        <v>0.19400000000000001</v>
      </c>
      <c r="M3837" s="63">
        <v>45457</v>
      </c>
      <c r="N3837" s="63">
        <v>45502</v>
      </c>
      <c r="O3837">
        <v>45</v>
      </c>
      <c r="P3837" t="s">
        <v>55</v>
      </c>
      <c r="Q3837">
        <v>0</v>
      </c>
      <c r="R3837">
        <v>0</v>
      </c>
      <c r="S3837">
        <v>0</v>
      </c>
      <c r="T3837">
        <v>0</v>
      </c>
      <c r="U3837">
        <v>0</v>
      </c>
      <c r="V3837">
        <v>0</v>
      </c>
      <c r="W3837">
        <v>0</v>
      </c>
      <c r="X3837" s="1">
        <v>45473</v>
      </c>
      <c r="Y3837" s="1">
        <v>45251</v>
      </c>
      <c r="Z3837" t="s">
        <v>5598</v>
      </c>
      <c r="AA3837" t="s">
        <v>100</v>
      </c>
    </row>
    <row r="3838" spans="1:27" x14ac:dyDescent="0.25">
      <c r="A3838" t="s">
        <v>7504</v>
      </c>
      <c r="B3838" t="s">
        <v>55</v>
      </c>
      <c r="C3838" t="s">
        <v>43</v>
      </c>
      <c r="D3838" t="s">
        <v>5598</v>
      </c>
      <c r="E3838" t="s">
        <v>155</v>
      </c>
      <c r="F3838" t="s">
        <v>15</v>
      </c>
      <c r="G3838" t="s">
        <v>55</v>
      </c>
      <c r="H3838">
        <v>589</v>
      </c>
      <c r="I3838" t="s">
        <v>55</v>
      </c>
      <c r="J3838">
        <v>80000</v>
      </c>
      <c r="K3838">
        <v>76403.75</v>
      </c>
      <c r="L3838">
        <v>0.19400000000000001</v>
      </c>
      <c r="M3838" s="63">
        <v>45467</v>
      </c>
      <c r="N3838" s="63">
        <v>45512</v>
      </c>
      <c r="O3838">
        <v>45</v>
      </c>
      <c r="P3838" t="s">
        <v>55</v>
      </c>
      <c r="Q3838">
        <v>0</v>
      </c>
      <c r="R3838">
        <v>0</v>
      </c>
      <c r="S3838">
        <v>0</v>
      </c>
      <c r="T3838">
        <v>0</v>
      </c>
      <c r="U3838">
        <v>0</v>
      </c>
      <c r="V3838">
        <v>0</v>
      </c>
      <c r="W3838">
        <v>0</v>
      </c>
      <c r="X3838" s="1">
        <v>45473</v>
      </c>
      <c r="Y3838" s="1">
        <v>44975</v>
      </c>
      <c r="Z3838" t="s">
        <v>5598</v>
      </c>
      <c r="AA3838" t="s">
        <v>100</v>
      </c>
    </row>
    <row r="3839" spans="1:27" x14ac:dyDescent="0.25">
      <c r="A3839" t="s">
        <v>7505</v>
      </c>
      <c r="B3839" t="s">
        <v>55</v>
      </c>
      <c r="C3839" t="s">
        <v>43</v>
      </c>
      <c r="D3839" t="s">
        <v>5598</v>
      </c>
      <c r="E3839" t="s">
        <v>155</v>
      </c>
      <c r="F3839" t="s">
        <v>13</v>
      </c>
      <c r="G3839" t="s">
        <v>55</v>
      </c>
      <c r="H3839">
        <v>645</v>
      </c>
      <c r="I3839" t="s">
        <v>55</v>
      </c>
      <c r="J3839">
        <v>60000</v>
      </c>
      <c r="K3839">
        <v>56667</v>
      </c>
      <c r="L3839">
        <v>0.26</v>
      </c>
      <c r="M3839" s="63">
        <v>45457</v>
      </c>
      <c r="N3839" s="63">
        <v>45502</v>
      </c>
      <c r="O3839">
        <v>45</v>
      </c>
      <c r="P3839" t="s">
        <v>55</v>
      </c>
      <c r="Q3839">
        <v>0</v>
      </c>
      <c r="R3839">
        <v>0</v>
      </c>
      <c r="S3839">
        <v>0</v>
      </c>
      <c r="T3839">
        <v>0</v>
      </c>
      <c r="U3839">
        <v>0</v>
      </c>
      <c r="V3839">
        <v>0</v>
      </c>
      <c r="W3839">
        <v>0</v>
      </c>
      <c r="X3839" s="1">
        <v>45473</v>
      </c>
      <c r="Y3839" s="1">
        <v>45257</v>
      </c>
      <c r="Z3839" t="s">
        <v>5598</v>
      </c>
      <c r="AA3839" t="s">
        <v>101</v>
      </c>
    </row>
    <row r="3840" spans="1:27" x14ac:dyDescent="0.25">
      <c r="A3840" t="s">
        <v>7506</v>
      </c>
      <c r="B3840" t="s">
        <v>55</v>
      </c>
      <c r="C3840" t="s">
        <v>43</v>
      </c>
      <c r="D3840" t="s">
        <v>5598</v>
      </c>
      <c r="E3840" t="s">
        <v>155</v>
      </c>
      <c r="F3840" t="s">
        <v>10</v>
      </c>
      <c r="G3840" t="s">
        <v>55</v>
      </c>
      <c r="H3840">
        <v>677</v>
      </c>
      <c r="I3840" t="s">
        <v>55</v>
      </c>
      <c r="J3840">
        <v>20000</v>
      </c>
      <c r="K3840">
        <v>11269.5</v>
      </c>
      <c r="L3840">
        <v>0.26</v>
      </c>
      <c r="M3840" s="63">
        <v>45446</v>
      </c>
      <c r="N3840" s="63">
        <v>45491</v>
      </c>
      <c r="O3840">
        <v>45</v>
      </c>
      <c r="P3840" t="s">
        <v>55</v>
      </c>
      <c r="Q3840">
        <v>0</v>
      </c>
      <c r="R3840">
        <v>0</v>
      </c>
      <c r="S3840">
        <v>0</v>
      </c>
      <c r="T3840">
        <v>0</v>
      </c>
      <c r="U3840">
        <v>0</v>
      </c>
      <c r="V3840">
        <v>0</v>
      </c>
      <c r="W3840">
        <v>0</v>
      </c>
      <c r="X3840" s="1">
        <v>45473</v>
      </c>
      <c r="Y3840" s="1">
        <v>45165</v>
      </c>
      <c r="Z3840" t="s">
        <v>5598</v>
      </c>
      <c r="AA3840" t="s">
        <v>100</v>
      </c>
    </row>
    <row r="3841" spans="1:27" x14ac:dyDescent="0.25">
      <c r="A3841" t="s">
        <v>7507</v>
      </c>
      <c r="B3841" t="s">
        <v>55</v>
      </c>
      <c r="C3841" t="s">
        <v>43</v>
      </c>
      <c r="D3841" t="s">
        <v>5598</v>
      </c>
      <c r="E3841" t="s">
        <v>155</v>
      </c>
      <c r="F3841" t="s">
        <v>10</v>
      </c>
      <c r="G3841" t="s">
        <v>55</v>
      </c>
      <c r="H3841">
        <v>756</v>
      </c>
      <c r="I3841" t="s">
        <v>55</v>
      </c>
      <c r="J3841">
        <v>10000</v>
      </c>
      <c r="K3841">
        <v>9417</v>
      </c>
      <c r="L3841">
        <v>0.19400000000000001</v>
      </c>
      <c r="M3841" s="63">
        <v>45240</v>
      </c>
      <c r="N3841" s="63">
        <v>45270</v>
      </c>
      <c r="O3841">
        <v>30</v>
      </c>
      <c r="P3841" t="s">
        <v>55</v>
      </c>
      <c r="Q3841">
        <v>0</v>
      </c>
      <c r="R3841">
        <v>0</v>
      </c>
      <c r="S3841">
        <v>0</v>
      </c>
      <c r="T3841">
        <v>0</v>
      </c>
      <c r="U3841">
        <v>0</v>
      </c>
      <c r="V3841">
        <v>9417</v>
      </c>
      <c r="W3841">
        <v>9417</v>
      </c>
      <c r="X3841" s="1">
        <v>45473</v>
      </c>
      <c r="Y3841" s="1">
        <v>44975</v>
      </c>
      <c r="Z3841" t="s">
        <v>5598</v>
      </c>
      <c r="AA3841" t="s">
        <v>103</v>
      </c>
    </row>
    <row r="3842" spans="1:27" x14ac:dyDescent="0.25">
      <c r="A3842" t="s">
        <v>7508</v>
      </c>
      <c r="B3842" t="s">
        <v>55</v>
      </c>
      <c r="C3842" t="s">
        <v>43</v>
      </c>
      <c r="D3842" t="s">
        <v>5598</v>
      </c>
      <c r="E3842" t="s">
        <v>155</v>
      </c>
      <c r="F3842" t="s">
        <v>15</v>
      </c>
      <c r="G3842" t="s">
        <v>55</v>
      </c>
      <c r="H3842">
        <v>515</v>
      </c>
      <c r="I3842" t="s">
        <v>55</v>
      </c>
      <c r="J3842">
        <v>50000</v>
      </c>
      <c r="K3842">
        <v>48856.5</v>
      </c>
      <c r="L3842">
        <v>0.19400000000000001</v>
      </c>
      <c r="M3842" s="63">
        <v>45439</v>
      </c>
      <c r="N3842" s="63">
        <v>45484</v>
      </c>
      <c r="O3842">
        <v>45</v>
      </c>
      <c r="P3842" t="s">
        <v>55</v>
      </c>
      <c r="Q3842">
        <v>0</v>
      </c>
      <c r="R3842">
        <v>0</v>
      </c>
      <c r="S3842">
        <v>0</v>
      </c>
      <c r="T3842">
        <v>0</v>
      </c>
      <c r="U3842">
        <v>0</v>
      </c>
      <c r="V3842">
        <v>0</v>
      </c>
      <c r="W3842">
        <v>0</v>
      </c>
      <c r="X3842" s="1">
        <v>45473</v>
      </c>
      <c r="Y3842" s="1">
        <v>44701</v>
      </c>
      <c r="Z3842" t="s">
        <v>5598</v>
      </c>
      <c r="AA3842" t="s">
        <v>99</v>
      </c>
    </row>
    <row r="3843" spans="1:27" x14ac:dyDescent="0.25">
      <c r="A3843" t="s">
        <v>7509</v>
      </c>
      <c r="B3843" t="s">
        <v>55</v>
      </c>
      <c r="C3843" t="s">
        <v>43</v>
      </c>
      <c r="D3843" t="s">
        <v>5598</v>
      </c>
      <c r="E3843" t="s">
        <v>155</v>
      </c>
      <c r="F3843" t="s">
        <v>7</v>
      </c>
      <c r="G3843" t="s">
        <v>55</v>
      </c>
      <c r="H3843">
        <v>824</v>
      </c>
      <c r="I3843" t="s">
        <v>55</v>
      </c>
      <c r="J3843">
        <v>60000</v>
      </c>
      <c r="K3843">
        <v>36525.15</v>
      </c>
      <c r="L3843">
        <v>0.26</v>
      </c>
      <c r="M3843" s="63">
        <v>45468</v>
      </c>
      <c r="N3843" s="63">
        <v>45513</v>
      </c>
      <c r="O3843">
        <v>45</v>
      </c>
      <c r="P3843" t="s">
        <v>55</v>
      </c>
      <c r="Q3843">
        <v>0</v>
      </c>
      <c r="R3843">
        <v>0</v>
      </c>
      <c r="S3843">
        <v>0</v>
      </c>
      <c r="T3843">
        <v>0</v>
      </c>
      <c r="U3843">
        <v>0</v>
      </c>
      <c r="V3843">
        <v>0</v>
      </c>
      <c r="W3843">
        <v>0</v>
      </c>
      <c r="X3843" s="1">
        <v>45473</v>
      </c>
      <c r="Y3843" s="1">
        <v>45270</v>
      </c>
      <c r="Z3843" t="s">
        <v>5598</v>
      </c>
      <c r="AA3843" t="s">
        <v>100</v>
      </c>
    </row>
    <row r="3844" spans="1:27" x14ac:dyDescent="0.25">
      <c r="A3844" t="s">
        <v>7510</v>
      </c>
      <c r="B3844" t="s">
        <v>55</v>
      </c>
      <c r="C3844" t="s">
        <v>43</v>
      </c>
      <c r="D3844" t="s">
        <v>5598</v>
      </c>
      <c r="E3844" t="s">
        <v>155</v>
      </c>
      <c r="F3844" t="s">
        <v>13</v>
      </c>
      <c r="G3844" t="s">
        <v>55</v>
      </c>
      <c r="H3844">
        <v>668</v>
      </c>
      <c r="I3844" t="s">
        <v>55</v>
      </c>
      <c r="J3844">
        <v>50000</v>
      </c>
      <c r="K3844">
        <v>44283</v>
      </c>
      <c r="L3844">
        <v>0.26</v>
      </c>
      <c r="M3844" s="63">
        <v>45430</v>
      </c>
      <c r="N3844" s="63">
        <v>45475</v>
      </c>
      <c r="O3844">
        <v>45</v>
      </c>
      <c r="P3844" t="s">
        <v>55</v>
      </c>
      <c r="Q3844">
        <v>0</v>
      </c>
      <c r="R3844">
        <v>0</v>
      </c>
      <c r="S3844">
        <v>0</v>
      </c>
      <c r="T3844">
        <v>0</v>
      </c>
      <c r="U3844">
        <v>0</v>
      </c>
      <c r="V3844">
        <v>0</v>
      </c>
      <c r="W3844">
        <v>0</v>
      </c>
      <c r="X3844" s="1">
        <v>45473</v>
      </c>
      <c r="Y3844" s="1">
        <v>45062</v>
      </c>
      <c r="Z3844" t="s">
        <v>5598</v>
      </c>
      <c r="AA3844" t="s">
        <v>103</v>
      </c>
    </row>
    <row r="3845" spans="1:27" x14ac:dyDescent="0.25">
      <c r="A3845" t="s">
        <v>7511</v>
      </c>
      <c r="B3845" t="s">
        <v>55</v>
      </c>
      <c r="C3845" t="s">
        <v>43</v>
      </c>
      <c r="D3845" t="s">
        <v>5598</v>
      </c>
      <c r="E3845" t="s">
        <v>155</v>
      </c>
      <c r="F3845" t="s">
        <v>9</v>
      </c>
      <c r="G3845" t="s">
        <v>55</v>
      </c>
      <c r="H3845">
        <v>813</v>
      </c>
      <c r="I3845" t="s">
        <v>55</v>
      </c>
      <c r="J3845">
        <v>5000</v>
      </c>
      <c r="K3845">
        <v>2716.69</v>
      </c>
      <c r="L3845">
        <v>0.19400000000000001</v>
      </c>
      <c r="M3845" s="63">
        <v>45466</v>
      </c>
      <c r="N3845" s="63">
        <v>45586</v>
      </c>
      <c r="O3845">
        <v>120</v>
      </c>
      <c r="P3845" t="s">
        <v>55</v>
      </c>
      <c r="Q3845">
        <v>0</v>
      </c>
      <c r="R3845">
        <v>0</v>
      </c>
      <c r="S3845">
        <v>0</v>
      </c>
      <c r="T3845">
        <v>0</v>
      </c>
      <c r="U3845">
        <v>0</v>
      </c>
      <c r="V3845">
        <v>0</v>
      </c>
      <c r="W3845">
        <v>0</v>
      </c>
      <c r="X3845" s="1">
        <v>45473</v>
      </c>
      <c r="Y3845" s="1">
        <v>45275</v>
      </c>
      <c r="Z3845" t="s">
        <v>5598</v>
      </c>
      <c r="AA3845" t="s">
        <v>102</v>
      </c>
    </row>
    <row r="3846" spans="1:27" x14ac:dyDescent="0.25">
      <c r="A3846" t="s">
        <v>7512</v>
      </c>
      <c r="B3846" t="s">
        <v>55</v>
      </c>
      <c r="C3846" t="s">
        <v>43</v>
      </c>
      <c r="D3846" t="s">
        <v>5598</v>
      </c>
      <c r="E3846" t="s">
        <v>155</v>
      </c>
      <c r="F3846" t="s">
        <v>9</v>
      </c>
      <c r="G3846" t="s">
        <v>55</v>
      </c>
      <c r="H3846">
        <v>646</v>
      </c>
      <c r="I3846" t="s">
        <v>55</v>
      </c>
      <c r="J3846">
        <v>90000</v>
      </c>
      <c r="K3846">
        <v>35479.5</v>
      </c>
      <c r="L3846">
        <v>0.26</v>
      </c>
      <c r="M3846" s="63">
        <v>45434</v>
      </c>
      <c r="N3846" s="63">
        <v>45479</v>
      </c>
      <c r="O3846">
        <v>45</v>
      </c>
      <c r="P3846" t="s">
        <v>55</v>
      </c>
      <c r="Q3846">
        <v>0</v>
      </c>
      <c r="R3846">
        <v>0</v>
      </c>
      <c r="S3846">
        <v>0</v>
      </c>
      <c r="T3846">
        <v>0</v>
      </c>
      <c r="U3846">
        <v>0</v>
      </c>
      <c r="V3846">
        <v>0</v>
      </c>
      <c r="W3846">
        <v>0</v>
      </c>
      <c r="X3846" s="1">
        <v>45473</v>
      </c>
      <c r="Y3846" s="1">
        <v>44975</v>
      </c>
      <c r="Z3846" t="s">
        <v>5598</v>
      </c>
      <c r="AA3846" t="s">
        <v>99</v>
      </c>
    </row>
    <row r="3847" spans="1:27" x14ac:dyDescent="0.25">
      <c r="A3847" t="s">
        <v>7513</v>
      </c>
      <c r="B3847" t="s">
        <v>55</v>
      </c>
      <c r="C3847" t="s">
        <v>43</v>
      </c>
      <c r="D3847" t="s">
        <v>5598</v>
      </c>
      <c r="E3847" t="s">
        <v>155</v>
      </c>
      <c r="F3847" t="s">
        <v>13</v>
      </c>
      <c r="G3847" t="s">
        <v>55</v>
      </c>
      <c r="H3847">
        <v>704</v>
      </c>
      <c r="I3847" t="s">
        <v>55</v>
      </c>
      <c r="J3847">
        <v>50000</v>
      </c>
      <c r="K3847">
        <v>13825.5</v>
      </c>
      <c r="L3847">
        <v>0.26</v>
      </c>
      <c r="M3847" s="63">
        <v>45443</v>
      </c>
      <c r="N3847" s="63">
        <v>45488</v>
      </c>
      <c r="O3847">
        <v>45</v>
      </c>
      <c r="P3847" t="s">
        <v>55</v>
      </c>
      <c r="Q3847">
        <v>0</v>
      </c>
      <c r="R3847">
        <v>0</v>
      </c>
      <c r="S3847">
        <v>0</v>
      </c>
      <c r="T3847">
        <v>0</v>
      </c>
      <c r="U3847">
        <v>0</v>
      </c>
      <c r="V3847">
        <v>0</v>
      </c>
      <c r="W3847">
        <v>0</v>
      </c>
      <c r="X3847" s="1">
        <v>45473</v>
      </c>
      <c r="Y3847" s="1">
        <v>44797</v>
      </c>
      <c r="Z3847" t="s">
        <v>5598</v>
      </c>
      <c r="AA3847" t="s">
        <v>106</v>
      </c>
    </row>
    <row r="3848" spans="1:27" x14ac:dyDescent="0.25">
      <c r="A3848" t="s">
        <v>7514</v>
      </c>
      <c r="B3848" t="s">
        <v>55</v>
      </c>
      <c r="C3848" t="s">
        <v>43</v>
      </c>
      <c r="D3848" t="s">
        <v>5598</v>
      </c>
      <c r="E3848" t="s">
        <v>155</v>
      </c>
      <c r="F3848" t="s">
        <v>13</v>
      </c>
      <c r="G3848" t="s">
        <v>55</v>
      </c>
      <c r="H3848">
        <v>764</v>
      </c>
      <c r="I3848" t="s">
        <v>55</v>
      </c>
      <c r="J3848">
        <v>30000</v>
      </c>
      <c r="K3848">
        <v>21204</v>
      </c>
      <c r="L3848">
        <v>0.26</v>
      </c>
      <c r="M3848" s="63">
        <v>45438</v>
      </c>
      <c r="N3848" s="63">
        <v>45483</v>
      </c>
      <c r="O3848">
        <v>45</v>
      </c>
      <c r="P3848" t="s">
        <v>55</v>
      </c>
      <c r="Q3848">
        <v>0</v>
      </c>
      <c r="R3848">
        <v>0</v>
      </c>
      <c r="S3848">
        <v>0</v>
      </c>
      <c r="T3848">
        <v>0</v>
      </c>
      <c r="U3848">
        <v>0</v>
      </c>
      <c r="V3848">
        <v>0</v>
      </c>
      <c r="W3848">
        <v>0</v>
      </c>
      <c r="X3848" s="1">
        <v>45473</v>
      </c>
      <c r="Y3848" s="1">
        <v>45098</v>
      </c>
      <c r="Z3848" t="s">
        <v>5598</v>
      </c>
      <c r="AA3848" t="s">
        <v>100</v>
      </c>
    </row>
    <row r="3849" spans="1:27" x14ac:dyDescent="0.25">
      <c r="A3849" t="s">
        <v>7515</v>
      </c>
      <c r="B3849" t="s">
        <v>55</v>
      </c>
      <c r="C3849" t="s">
        <v>43</v>
      </c>
      <c r="D3849" t="s">
        <v>5598</v>
      </c>
      <c r="E3849" t="s">
        <v>155</v>
      </c>
      <c r="F3849" t="s">
        <v>15</v>
      </c>
      <c r="G3849" t="s">
        <v>55</v>
      </c>
      <c r="H3849">
        <v>639</v>
      </c>
      <c r="I3849" t="s">
        <v>55</v>
      </c>
      <c r="J3849">
        <v>55000</v>
      </c>
      <c r="K3849">
        <v>41826</v>
      </c>
      <c r="L3849">
        <v>0.26</v>
      </c>
      <c r="M3849" s="63">
        <v>45467</v>
      </c>
      <c r="N3849" s="63">
        <v>45512</v>
      </c>
      <c r="O3849">
        <v>45</v>
      </c>
      <c r="P3849" t="s">
        <v>55</v>
      </c>
      <c r="Q3849">
        <v>0</v>
      </c>
      <c r="R3849">
        <v>0</v>
      </c>
      <c r="S3849">
        <v>0</v>
      </c>
      <c r="T3849">
        <v>0</v>
      </c>
      <c r="U3849">
        <v>0</v>
      </c>
      <c r="V3849">
        <v>0</v>
      </c>
      <c r="W3849">
        <v>0</v>
      </c>
      <c r="X3849" s="1">
        <v>45473</v>
      </c>
      <c r="Y3849" s="1">
        <v>45219</v>
      </c>
      <c r="Z3849" t="s">
        <v>5598</v>
      </c>
      <c r="AA3849" t="s">
        <v>100</v>
      </c>
    </row>
    <row r="3850" spans="1:27" x14ac:dyDescent="0.25">
      <c r="A3850" t="s">
        <v>7516</v>
      </c>
      <c r="B3850" t="s">
        <v>55</v>
      </c>
      <c r="C3850" t="s">
        <v>43</v>
      </c>
      <c r="D3850" t="s">
        <v>5598</v>
      </c>
      <c r="E3850" t="s">
        <v>155</v>
      </c>
      <c r="F3850" t="s">
        <v>15</v>
      </c>
      <c r="G3850" t="s">
        <v>55</v>
      </c>
      <c r="H3850">
        <v>774</v>
      </c>
      <c r="I3850" t="s">
        <v>55</v>
      </c>
      <c r="J3850">
        <v>30000</v>
      </c>
      <c r="K3850">
        <v>26079</v>
      </c>
      <c r="L3850">
        <v>0.19400000000000001</v>
      </c>
      <c r="M3850" s="63">
        <v>45383</v>
      </c>
      <c r="N3850" s="63">
        <v>45503</v>
      </c>
      <c r="O3850">
        <v>120</v>
      </c>
      <c r="P3850" t="s">
        <v>55</v>
      </c>
      <c r="Q3850">
        <v>0</v>
      </c>
      <c r="R3850">
        <v>0</v>
      </c>
      <c r="S3850">
        <v>0</v>
      </c>
      <c r="T3850">
        <v>0</v>
      </c>
      <c r="U3850">
        <v>0</v>
      </c>
      <c r="V3850">
        <v>0</v>
      </c>
      <c r="W3850">
        <v>0</v>
      </c>
      <c r="X3850" s="1">
        <v>45473</v>
      </c>
      <c r="Y3850" s="1">
        <v>45261</v>
      </c>
      <c r="Z3850" t="s">
        <v>5598</v>
      </c>
      <c r="AA3850" t="s">
        <v>102</v>
      </c>
    </row>
    <row r="3851" spans="1:27" x14ac:dyDescent="0.25">
      <c r="A3851" t="s">
        <v>7517</v>
      </c>
      <c r="B3851" t="s">
        <v>55</v>
      </c>
      <c r="C3851" t="s">
        <v>43</v>
      </c>
      <c r="D3851" t="s">
        <v>5598</v>
      </c>
      <c r="E3851" t="s">
        <v>155</v>
      </c>
      <c r="F3851" t="s">
        <v>12</v>
      </c>
      <c r="G3851" t="s">
        <v>55</v>
      </c>
      <c r="H3851">
        <v>761</v>
      </c>
      <c r="I3851" t="s">
        <v>55</v>
      </c>
      <c r="J3851">
        <v>50000</v>
      </c>
      <c r="K3851">
        <v>16449</v>
      </c>
      <c r="L3851">
        <v>0.19400000000000001</v>
      </c>
      <c r="M3851" s="63">
        <v>45438</v>
      </c>
      <c r="N3851" s="63">
        <v>45483</v>
      </c>
      <c r="O3851">
        <v>45</v>
      </c>
      <c r="P3851" t="s">
        <v>55</v>
      </c>
      <c r="Q3851">
        <v>0</v>
      </c>
      <c r="R3851">
        <v>0</v>
      </c>
      <c r="S3851">
        <v>0</v>
      </c>
      <c r="T3851">
        <v>0</v>
      </c>
      <c r="U3851">
        <v>0</v>
      </c>
      <c r="V3851">
        <v>0</v>
      </c>
      <c r="W3851">
        <v>0</v>
      </c>
      <c r="X3851" s="1">
        <v>45473</v>
      </c>
      <c r="Y3851" s="1">
        <v>45177</v>
      </c>
      <c r="Z3851" t="s">
        <v>5598</v>
      </c>
      <c r="AA3851" t="s">
        <v>99</v>
      </c>
    </row>
    <row r="3852" spans="1:27" x14ac:dyDescent="0.25">
      <c r="A3852" t="s">
        <v>7518</v>
      </c>
      <c r="B3852" t="s">
        <v>55</v>
      </c>
      <c r="C3852" t="s">
        <v>43</v>
      </c>
      <c r="D3852" t="s">
        <v>5598</v>
      </c>
      <c r="E3852" t="s">
        <v>155</v>
      </c>
      <c r="F3852" t="s">
        <v>10</v>
      </c>
      <c r="G3852" t="s">
        <v>55</v>
      </c>
      <c r="H3852">
        <v>755</v>
      </c>
      <c r="I3852" t="s">
        <v>55</v>
      </c>
      <c r="J3852">
        <v>35000</v>
      </c>
      <c r="K3852">
        <v>18427.5</v>
      </c>
      <c r="L3852">
        <v>0.19400000000000001</v>
      </c>
      <c r="M3852" s="63">
        <v>45364</v>
      </c>
      <c r="N3852" s="63">
        <v>45484</v>
      </c>
      <c r="O3852">
        <v>120</v>
      </c>
      <c r="P3852" t="s">
        <v>55</v>
      </c>
      <c r="Q3852">
        <v>0</v>
      </c>
      <c r="R3852">
        <v>0</v>
      </c>
      <c r="S3852">
        <v>0</v>
      </c>
      <c r="T3852">
        <v>0</v>
      </c>
      <c r="U3852">
        <v>0</v>
      </c>
      <c r="V3852">
        <v>0</v>
      </c>
      <c r="W3852">
        <v>0</v>
      </c>
      <c r="X3852" s="1">
        <v>45473</v>
      </c>
      <c r="Y3852" s="1">
        <v>45026</v>
      </c>
      <c r="Z3852" t="s">
        <v>5598</v>
      </c>
      <c r="AA3852" t="s">
        <v>102</v>
      </c>
    </row>
    <row r="3853" spans="1:27" x14ac:dyDescent="0.25">
      <c r="A3853" t="s">
        <v>7519</v>
      </c>
      <c r="B3853" t="s">
        <v>55</v>
      </c>
      <c r="C3853" t="s">
        <v>43</v>
      </c>
      <c r="D3853" t="s">
        <v>5598</v>
      </c>
      <c r="E3853" t="s">
        <v>155</v>
      </c>
      <c r="F3853" t="s">
        <v>13</v>
      </c>
      <c r="G3853" t="s">
        <v>55</v>
      </c>
      <c r="H3853">
        <v>802</v>
      </c>
      <c r="I3853" t="s">
        <v>55</v>
      </c>
      <c r="J3853">
        <v>5000</v>
      </c>
      <c r="K3853">
        <v>1386</v>
      </c>
      <c r="L3853">
        <v>0.19400000000000001</v>
      </c>
      <c r="M3853" s="63">
        <v>45420</v>
      </c>
      <c r="N3853" s="63">
        <v>45540</v>
      </c>
      <c r="O3853">
        <v>120</v>
      </c>
      <c r="P3853" t="s">
        <v>55</v>
      </c>
      <c r="Q3853">
        <v>0</v>
      </c>
      <c r="R3853">
        <v>0</v>
      </c>
      <c r="S3853">
        <v>0</v>
      </c>
      <c r="T3853">
        <v>0</v>
      </c>
      <c r="U3853">
        <v>0</v>
      </c>
      <c r="V3853">
        <v>0</v>
      </c>
      <c r="W3853">
        <v>0</v>
      </c>
      <c r="X3853" s="1">
        <v>45473</v>
      </c>
      <c r="Y3853" s="1">
        <v>45035</v>
      </c>
      <c r="Z3853" t="s">
        <v>5598</v>
      </c>
      <c r="AA3853" t="s">
        <v>102</v>
      </c>
    </row>
    <row r="3854" spans="1:27" x14ac:dyDescent="0.25">
      <c r="A3854" t="s">
        <v>7520</v>
      </c>
      <c r="B3854" t="s">
        <v>55</v>
      </c>
      <c r="C3854" t="s">
        <v>43</v>
      </c>
      <c r="D3854" t="s">
        <v>5598</v>
      </c>
      <c r="E3854" t="s">
        <v>155</v>
      </c>
      <c r="F3854" t="s">
        <v>7</v>
      </c>
      <c r="G3854" t="s">
        <v>55</v>
      </c>
      <c r="H3854">
        <v>512</v>
      </c>
      <c r="I3854" t="s">
        <v>55</v>
      </c>
      <c r="J3854">
        <v>35000</v>
      </c>
      <c r="K3854">
        <v>33733.61</v>
      </c>
      <c r="L3854">
        <v>0.19400000000000001</v>
      </c>
      <c r="M3854" s="63">
        <v>45437</v>
      </c>
      <c r="N3854" s="63">
        <v>45527</v>
      </c>
      <c r="O3854">
        <v>90</v>
      </c>
      <c r="P3854" t="s">
        <v>55</v>
      </c>
      <c r="Q3854">
        <v>0</v>
      </c>
      <c r="R3854">
        <v>0</v>
      </c>
      <c r="S3854">
        <v>0</v>
      </c>
      <c r="T3854">
        <v>0</v>
      </c>
      <c r="U3854">
        <v>0</v>
      </c>
      <c r="V3854">
        <v>0</v>
      </c>
      <c r="W3854">
        <v>0</v>
      </c>
      <c r="X3854" s="1">
        <v>45473</v>
      </c>
      <c r="Y3854" s="1">
        <v>44975</v>
      </c>
      <c r="Z3854" t="s">
        <v>5598</v>
      </c>
      <c r="AA3854" t="s">
        <v>101</v>
      </c>
    </row>
    <row r="3855" spans="1:27" x14ac:dyDescent="0.25">
      <c r="A3855" t="s">
        <v>7521</v>
      </c>
      <c r="B3855" t="s">
        <v>55</v>
      </c>
      <c r="C3855" t="s">
        <v>43</v>
      </c>
      <c r="D3855" t="s">
        <v>5598</v>
      </c>
      <c r="E3855" t="s">
        <v>155</v>
      </c>
      <c r="F3855" t="s">
        <v>13</v>
      </c>
      <c r="G3855" t="s">
        <v>55</v>
      </c>
      <c r="H3855">
        <v>476</v>
      </c>
      <c r="I3855" t="s">
        <v>55</v>
      </c>
      <c r="J3855">
        <v>75000</v>
      </c>
      <c r="K3855">
        <v>49449</v>
      </c>
      <c r="L3855">
        <v>0.19400000000000001</v>
      </c>
      <c r="M3855" s="63">
        <v>45472</v>
      </c>
      <c r="N3855" s="63">
        <v>45592</v>
      </c>
      <c r="O3855">
        <v>120</v>
      </c>
      <c r="P3855" t="s">
        <v>55</v>
      </c>
      <c r="Q3855">
        <v>0</v>
      </c>
      <c r="R3855">
        <v>0</v>
      </c>
      <c r="S3855">
        <v>0</v>
      </c>
      <c r="T3855">
        <v>0</v>
      </c>
      <c r="U3855">
        <v>0</v>
      </c>
      <c r="V3855">
        <v>0</v>
      </c>
      <c r="W3855">
        <v>0</v>
      </c>
      <c r="X3855" s="1">
        <v>45473</v>
      </c>
      <c r="Y3855" s="1">
        <v>45051</v>
      </c>
      <c r="Z3855" t="s">
        <v>5598</v>
      </c>
      <c r="AA3855" t="s">
        <v>101</v>
      </c>
    </row>
    <row r="3856" spans="1:27" x14ac:dyDescent="0.25">
      <c r="A3856" t="s">
        <v>7522</v>
      </c>
      <c r="B3856" t="s">
        <v>55</v>
      </c>
      <c r="C3856" t="s">
        <v>43</v>
      </c>
      <c r="D3856" t="s">
        <v>5598</v>
      </c>
      <c r="E3856" t="s">
        <v>155</v>
      </c>
      <c r="F3856" t="s">
        <v>13</v>
      </c>
      <c r="G3856" t="s">
        <v>55</v>
      </c>
      <c r="H3856">
        <v>597</v>
      </c>
      <c r="I3856" t="s">
        <v>55</v>
      </c>
      <c r="J3856">
        <v>75000</v>
      </c>
      <c r="K3856">
        <v>31033.5</v>
      </c>
      <c r="L3856">
        <v>0.26</v>
      </c>
      <c r="M3856" s="63">
        <v>45449</v>
      </c>
      <c r="N3856" s="63">
        <v>45494</v>
      </c>
      <c r="O3856">
        <v>45</v>
      </c>
      <c r="P3856" t="s">
        <v>55</v>
      </c>
      <c r="Q3856">
        <v>0</v>
      </c>
      <c r="R3856">
        <v>0</v>
      </c>
      <c r="S3856">
        <v>0</v>
      </c>
      <c r="T3856">
        <v>0</v>
      </c>
      <c r="U3856">
        <v>0</v>
      </c>
      <c r="V3856">
        <v>0</v>
      </c>
      <c r="W3856">
        <v>0</v>
      </c>
      <c r="X3856" s="1">
        <v>45473</v>
      </c>
      <c r="Y3856" s="1">
        <v>44904</v>
      </c>
      <c r="Z3856" t="s">
        <v>5598</v>
      </c>
      <c r="AA3856" t="s">
        <v>99</v>
      </c>
    </row>
    <row r="3857" spans="1:27" x14ac:dyDescent="0.25">
      <c r="A3857" t="s">
        <v>7523</v>
      </c>
      <c r="B3857" t="s">
        <v>55</v>
      </c>
      <c r="C3857" t="s">
        <v>43</v>
      </c>
      <c r="D3857" t="s">
        <v>5598</v>
      </c>
      <c r="E3857" t="s">
        <v>155</v>
      </c>
      <c r="F3857" t="s">
        <v>7</v>
      </c>
      <c r="G3857" t="s">
        <v>55</v>
      </c>
      <c r="H3857">
        <v>789</v>
      </c>
      <c r="I3857" t="s">
        <v>55</v>
      </c>
      <c r="J3857">
        <v>45000</v>
      </c>
      <c r="K3857">
        <v>16378.5</v>
      </c>
      <c r="L3857">
        <v>0.19400000000000001</v>
      </c>
      <c r="M3857" s="63">
        <v>45367</v>
      </c>
      <c r="N3857" s="63">
        <v>45487</v>
      </c>
      <c r="O3857">
        <v>120</v>
      </c>
      <c r="P3857" t="s">
        <v>55</v>
      </c>
      <c r="Q3857">
        <v>0</v>
      </c>
      <c r="R3857">
        <v>0</v>
      </c>
      <c r="S3857">
        <v>0</v>
      </c>
      <c r="T3857">
        <v>0</v>
      </c>
      <c r="U3857">
        <v>0</v>
      </c>
      <c r="V3857">
        <v>0</v>
      </c>
      <c r="W3857">
        <v>0</v>
      </c>
      <c r="X3857" s="1">
        <v>45473</v>
      </c>
      <c r="Y3857" s="1">
        <v>45250</v>
      </c>
      <c r="Z3857" t="s">
        <v>5598</v>
      </c>
      <c r="AA3857" t="s">
        <v>102</v>
      </c>
    </row>
    <row r="3858" spans="1:27" x14ac:dyDescent="0.25">
      <c r="A3858" t="s">
        <v>7524</v>
      </c>
      <c r="B3858" t="s">
        <v>55</v>
      </c>
      <c r="C3858" t="s">
        <v>43</v>
      </c>
      <c r="D3858" t="s">
        <v>5598</v>
      </c>
      <c r="E3858" t="s">
        <v>155</v>
      </c>
      <c r="F3858" t="s">
        <v>14</v>
      </c>
      <c r="G3858" t="s">
        <v>55</v>
      </c>
      <c r="H3858">
        <v>630</v>
      </c>
      <c r="I3858" t="s">
        <v>55</v>
      </c>
      <c r="J3858">
        <v>60000</v>
      </c>
      <c r="K3858">
        <v>52816.88</v>
      </c>
      <c r="L3858">
        <v>0.26</v>
      </c>
      <c r="M3858" s="63">
        <v>45463</v>
      </c>
      <c r="N3858" s="63">
        <v>45508</v>
      </c>
      <c r="O3858">
        <v>45</v>
      </c>
      <c r="P3858" t="s">
        <v>55</v>
      </c>
      <c r="Q3858">
        <v>0</v>
      </c>
      <c r="R3858">
        <v>0</v>
      </c>
      <c r="S3858">
        <v>0</v>
      </c>
      <c r="T3858">
        <v>0</v>
      </c>
      <c r="U3858">
        <v>0</v>
      </c>
      <c r="V3858">
        <v>0</v>
      </c>
      <c r="W3858">
        <v>0</v>
      </c>
      <c r="X3858" s="1">
        <v>45473</v>
      </c>
      <c r="Y3858" s="1">
        <v>45262</v>
      </c>
      <c r="Z3858" t="s">
        <v>5598</v>
      </c>
      <c r="AA3858" t="s">
        <v>100</v>
      </c>
    </row>
    <row r="3859" spans="1:27" x14ac:dyDescent="0.25">
      <c r="A3859" t="s">
        <v>7525</v>
      </c>
      <c r="B3859" t="s">
        <v>55</v>
      </c>
      <c r="C3859" t="s">
        <v>43</v>
      </c>
      <c r="D3859" t="s">
        <v>5598</v>
      </c>
      <c r="E3859" t="s">
        <v>155</v>
      </c>
      <c r="F3859" t="s">
        <v>14</v>
      </c>
      <c r="G3859" t="s">
        <v>55</v>
      </c>
      <c r="H3859">
        <v>737</v>
      </c>
      <c r="I3859" t="s">
        <v>55</v>
      </c>
      <c r="J3859">
        <v>25000</v>
      </c>
      <c r="K3859">
        <v>694.5</v>
      </c>
      <c r="L3859">
        <v>0.26</v>
      </c>
      <c r="M3859" s="63">
        <v>45460</v>
      </c>
      <c r="N3859" s="63">
        <v>45505</v>
      </c>
      <c r="O3859">
        <v>45</v>
      </c>
      <c r="P3859" t="s">
        <v>55</v>
      </c>
      <c r="Q3859">
        <v>0</v>
      </c>
      <c r="R3859">
        <v>0</v>
      </c>
      <c r="S3859">
        <v>0</v>
      </c>
      <c r="T3859">
        <v>0</v>
      </c>
      <c r="U3859">
        <v>0</v>
      </c>
      <c r="V3859">
        <v>0</v>
      </c>
      <c r="W3859">
        <v>0</v>
      </c>
      <c r="X3859" s="1">
        <v>45473</v>
      </c>
      <c r="Y3859" s="1">
        <v>45118</v>
      </c>
      <c r="Z3859" t="s">
        <v>5598</v>
      </c>
      <c r="AA3859" t="s">
        <v>104</v>
      </c>
    </row>
    <row r="3860" spans="1:27" x14ac:dyDescent="0.25">
      <c r="A3860" t="s">
        <v>7526</v>
      </c>
      <c r="B3860" t="s">
        <v>55</v>
      </c>
      <c r="C3860" t="s">
        <v>43</v>
      </c>
      <c r="D3860" t="s">
        <v>5598</v>
      </c>
      <c r="E3860" t="s">
        <v>155</v>
      </c>
      <c r="F3860" t="s">
        <v>10</v>
      </c>
      <c r="G3860" t="s">
        <v>55</v>
      </c>
      <c r="H3860">
        <v>658</v>
      </c>
      <c r="I3860" t="s">
        <v>55</v>
      </c>
      <c r="J3860">
        <v>80000</v>
      </c>
      <c r="K3860">
        <v>70792.5</v>
      </c>
      <c r="L3860">
        <v>0.26</v>
      </c>
      <c r="M3860" s="63">
        <v>45453</v>
      </c>
      <c r="N3860" s="63">
        <v>45483</v>
      </c>
      <c r="O3860">
        <v>30</v>
      </c>
      <c r="P3860" t="s">
        <v>55</v>
      </c>
      <c r="Q3860">
        <v>0</v>
      </c>
      <c r="R3860">
        <v>0</v>
      </c>
      <c r="S3860">
        <v>0</v>
      </c>
      <c r="T3860">
        <v>0</v>
      </c>
      <c r="U3860">
        <v>0</v>
      </c>
      <c r="V3860">
        <v>0</v>
      </c>
      <c r="W3860">
        <v>0</v>
      </c>
      <c r="X3860" s="1">
        <v>45473</v>
      </c>
      <c r="Y3860" s="1">
        <v>44975</v>
      </c>
      <c r="Z3860" t="s">
        <v>5598</v>
      </c>
      <c r="AA3860" t="s">
        <v>100</v>
      </c>
    </row>
    <row r="3861" spans="1:27" x14ac:dyDescent="0.25">
      <c r="A3861" t="s">
        <v>7527</v>
      </c>
      <c r="B3861" t="s">
        <v>55</v>
      </c>
      <c r="C3861" t="s">
        <v>43</v>
      </c>
      <c r="D3861" t="s">
        <v>5598</v>
      </c>
      <c r="E3861" t="s">
        <v>155</v>
      </c>
      <c r="F3861" t="s">
        <v>13</v>
      </c>
      <c r="G3861" t="s">
        <v>55</v>
      </c>
      <c r="H3861">
        <v>777</v>
      </c>
      <c r="I3861" t="s">
        <v>55</v>
      </c>
      <c r="J3861">
        <v>40000</v>
      </c>
      <c r="K3861">
        <v>12927</v>
      </c>
      <c r="L3861">
        <v>0.19400000000000001</v>
      </c>
      <c r="M3861" s="63">
        <v>45419</v>
      </c>
      <c r="N3861" s="63">
        <v>45539</v>
      </c>
      <c r="O3861">
        <v>120</v>
      </c>
      <c r="P3861" t="s">
        <v>55</v>
      </c>
      <c r="Q3861">
        <v>0</v>
      </c>
      <c r="R3861">
        <v>0</v>
      </c>
      <c r="S3861">
        <v>0</v>
      </c>
      <c r="T3861">
        <v>0</v>
      </c>
      <c r="U3861">
        <v>0</v>
      </c>
      <c r="V3861">
        <v>0</v>
      </c>
      <c r="W3861">
        <v>0</v>
      </c>
      <c r="X3861" s="1">
        <v>45473</v>
      </c>
      <c r="Y3861" s="1">
        <v>45180</v>
      </c>
      <c r="Z3861" t="s">
        <v>5598</v>
      </c>
      <c r="AA3861" t="s">
        <v>102</v>
      </c>
    </row>
    <row r="3862" spans="1:27" x14ac:dyDescent="0.25">
      <c r="A3862" t="s">
        <v>7528</v>
      </c>
      <c r="B3862" t="s">
        <v>55</v>
      </c>
      <c r="C3862" t="s">
        <v>43</v>
      </c>
      <c r="D3862" t="s">
        <v>5598</v>
      </c>
      <c r="E3862" t="s">
        <v>155</v>
      </c>
      <c r="F3862" t="s">
        <v>9</v>
      </c>
      <c r="G3862" t="s">
        <v>55</v>
      </c>
      <c r="H3862">
        <v>711</v>
      </c>
      <c r="I3862" t="s">
        <v>55</v>
      </c>
      <c r="J3862">
        <v>30000</v>
      </c>
      <c r="K3862">
        <v>29952.3</v>
      </c>
      <c r="L3862">
        <v>0.26</v>
      </c>
      <c r="M3862" s="63">
        <v>45450</v>
      </c>
      <c r="N3862" s="63">
        <v>45495</v>
      </c>
      <c r="O3862">
        <v>45</v>
      </c>
      <c r="P3862" t="s">
        <v>55</v>
      </c>
      <c r="Q3862">
        <v>0</v>
      </c>
      <c r="R3862">
        <v>0</v>
      </c>
      <c r="S3862">
        <v>0</v>
      </c>
      <c r="T3862">
        <v>0</v>
      </c>
      <c r="U3862">
        <v>0</v>
      </c>
      <c r="V3862">
        <v>0</v>
      </c>
      <c r="W3862">
        <v>0</v>
      </c>
      <c r="X3862" s="1">
        <v>45473</v>
      </c>
      <c r="Y3862" s="1">
        <v>45164</v>
      </c>
      <c r="Z3862" t="s">
        <v>5598</v>
      </c>
      <c r="AA3862" t="s">
        <v>100</v>
      </c>
    </row>
    <row r="3863" spans="1:27" x14ac:dyDescent="0.25">
      <c r="A3863" t="s">
        <v>7529</v>
      </c>
      <c r="B3863" t="s">
        <v>55</v>
      </c>
      <c r="C3863" t="s">
        <v>43</v>
      </c>
      <c r="D3863" t="s">
        <v>5598</v>
      </c>
      <c r="E3863" t="s">
        <v>155</v>
      </c>
      <c r="F3863" t="s">
        <v>9</v>
      </c>
      <c r="G3863" t="s">
        <v>55</v>
      </c>
      <c r="H3863">
        <v>690</v>
      </c>
      <c r="I3863" t="s">
        <v>55</v>
      </c>
      <c r="J3863">
        <v>35000</v>
      </c>
      <c r="K3863">
        <v>33272.33</v>
      </c>
      <c r="L3863">
        <v>0.19400000000000001</v>
      </c>
      <c r="M3863" s="63">
        <v>45388</v>
      </c>
      <c r="N3863" s="63">
        <v>45508</v>
      </c>
      <c r="O3863">
        <v>120</v>
      </c>
      <c r="P3863" t="s">
        <v>55</v>
      </c>
      <c r="Q3863">
        <v>0</v>
      </c>
      <c r="R3863">
        <v>0</v>
      </c>
      <c r="S3863">
        <v>0</v>
      </c>
      <c r="T3863">
        <v>0</v>
      </c>
      <c r="U3863">
        <v>0</v>
      </c>
      <c r="V3863">
        <v>0</v>
      </c>
      <c r="W3863">
        <v>0</v>
      </c>
      <c r="X3863" s="1">
        <v>45473</v>
      </c>
      <c r="Y3863" s="1">
        <v>45222</v>
      </c>
      <c r="Z3863" t="s">
        <v>5598</v>
      </c>
      <c r="AA3863" t="s">
        <v>102</v>
      </c>
    </row>
    <row r="3864" spans="1:27" x14ac:dyDescent="0.25">
      <c r="A3864" t="s">
        <v>7530</v>
      </c>
      <c r="B3864" t="s">
        <v>55</v>
      </c>
      <c r="C3864" t="s">
        <v>43</v>
      </c>
      <c r="D3864" t="s">
        <v>5598</v>
      </c>
      <c r="E3864" t="s">
        <v>155</v>
      </c>
      <c r="F3864" t="s">
        <v>13</v>
      </c>
      <c r="G3864" t="s">
        <v>55</v>
      </c>
      <c r="H3864">
        <v>786</v>
      </c>
      <c r="I3864" t="s">
        <v>55</v>
      </c>
      <c r="J3864">
        <v>15000</v>
      </c>
      <c r="K3864">
        <v>14540.03</v>
      </c>
      <c r="L3864">
        <v>0.26</v>
      </c>
      <c r="M3864" s="63">
        <v>45450</v>
      </c>
      <c r="N3864" s="63">
        <v>45495</v>
      </c>
      <c r="O3864">
        <v>45</v>
      </c>
      <c r="P3864" t="s">
        <v>55</v>
      </c>
      <c r="Q3864">
        <v>0</v>
      </c>
      <c r="R3864">
        <v>0</v>
      </c>
      <c r="S3864">
        <v>0</v>
      </c>
      <c r="T3864">
        <v>0</v>
      </c>
      <c r="U3864">
        <v>0</v>
      </c>
      <c r="V3864">
        <v>0</v>
      </c>
      <c r="W3864">
        <v>0</v>
      </c>
      <c r="X3864" s="1">
        <v>45473</v>
      </c>
      <c r="Y3864" s="1">
        <v>45186</v>
      </c>
      <c r="Z3864" t="s">
        <v>5598</v>
      </c>
      <c r="AA3864" t="s">
        <v>100</v>
      </c>
    </row>
    <row r="3865" spans="1:27" x14ac:dyDescent="0.25">
      <c r="A3865" t="s">
        <v>7531</v>
      </c>
      <c r="B3865" t="s">
        <v>55</v>
      </c>
      <c r="C3865" t="s">
        <v>43</v>
      </c>
      <c r="D3865" t="s">
        <v>5598</v>
      </c>
      <c r="E3865" t="s">
        <v>155</v>
      </c>
      <c r="F3865" t="s">
        <v>15</v>
      </c>
      <c r="G3865" t="s">
        <v>55</v>
      </c>
      <c r="H3865">
        <v>705</v>
      </c>
      <c r="I3865" t="s">
        <v>55</v>
      </c>
      <c r="J3865">
        <v>35000</v>
      </c>
      <c r="K3865">
        <v>34400.71</v>
      </c>
      <c r="L3865">
        <v>0.26</v>
      </c>
      <c r="M3865" s="63">
        <v>45440</v>
      </c>
      <c r="N3865" s="63">
        <v>45485</v>
      </c>
      <c r="O3865">
        <v>45</v>
      </c>
      <c r="P3865" t="s">
        <v>55</v>
      </c>
      <c r="Q3865">
        <v>0</v>
      </c>
      <c r="R3865">
        <v>0</v>
      </c>
      <c r="S3865">
        <v>0</v>
      </c>
      <c r="T3865">
        <v>0</v>
      </c>
      <c r="U3865">
        <v>0</v>
      </c>
      <c r="V3865">
        <v>0</v>
      </c>
      <c r="W3865">
        <v>0</v>
      </c>
      <c r="X3865" s="1">
        <v>45473</v>
      </c>
      <c r="Y3865" s="1">
        <v>45039</v>
      </c>
      <c r="Z3865" t="s">
        <v>5598</v>
      </c>
      <c r="AA3865" t="s">
        <v>100</v>
      </c>
    </row>
    <row r="3866" spans="1:27" x14ac:dyDescent="0.25">
      <c r="A3866" t="s">
        <v>7532</v>
      </c>
      <c r="B3866" t="s">
        <v>55</v>
      </c>
      <c r="C3866" t="s">
        <v>43</v>
      </c>
      <c r="D3866" t="s">
        <v>5598</v>
      </c>
      <c r="E3866" t="s">
        <v>155</v>
      </c>
      <c r="F3866" t="s">
        <v>15</v>
      </c>
      <c r="G3866" t="s">
        <v>55</v>
      </c>
      <c r="H3866">
        <v>523</v>
      </c>
      <c r="I3866" t="s">
        <v>55</v>
      </c>
      <c r="J3866">
        <v>25000</v>
      </c>
      <c r="K3866">
        <v>23003.55</v>
      </c>
      <c r="L3866">
        <v>0.26</v>
      </c>
      <c r="M3866" s="63">
        <v>45469</v>
      </c>
      <c r="N3866" s="63">
        <v>45514</v>
      </c>
      <c r="O3866">
        <v>45</v>
      </c>
      <c r="P3866" t="s">
        <v>55</v>
      </c>
      <c r="Q3866">
        <v>0</v>
      </c>
      <c r="R3866">
        <v>0</v>
      </c>
      <c r="S3866">
        <v>0</v>
      </c>
      <c r="T3866">
        <v>0</v>
      </c>
      <c r="U3866">
        <v>0</v>
      </c>
      <c r="V3866">
        <v>0</v>
      </c>
      <c r="W3866">
        <v>0</v>
      </c>
      <c r="X3866" s="1">
        <v>45473</v>
      </c>
      <c r="Y3866" s="1">
        <v>44653</v>
      </c>
      <c r="Z3866" t="s">
        <v>5598</v>
      </c>
      <c r="AA3866" t="s">
        <v>99</v>
      </c>
    </row>
    <row r="3867" spans="1:27" x14ac:dyDescent="0.25">
      <c r="A3867" t="s">
        <v>7533</v>
      </c>
      <c r="B3867" t="s">
        <v>55</v>
      </c>
      <c r="C3867" t="s">
        <v>43</v>
      </c>
      <c r="D3867" t="s">
        <v>5598</v>
      </c>
      <c r="E3867" t="s">
        <v>155</v>
      </c>
      <c r="F3867" t="s">
        <v>7</v>
      </c>
      <c r="G3867" t="s">
        <v>55</v>
      </c>
      <c r="H3867">
        <v>768</v>
      </c>
      <c r="I3867" t="s">
        <v>55</v>
      </c>
      <c r="J3867">
        <v>25000</v>
      </c>
      <c r="K3867">
        <v>24930.38</v>
      </c>
      <c r="L3867">
        <v>0.19400000000000001</v>
      </c>
      <c r="M3867" s="63">
        <v>45387</v>
      </c>
      <c r="N3867" s="63">
        <v>45507</v>
      </c>
      <c r="O3867">
        <v>120</v>
      </c>
      <c r="P3867" t="s">
        <v>55</v>
      </c>
      <c r="Q3867">
        <v>0</v>
      </c>
      <c r="R3867">
        <v>0</v>
      </c>
      <c r="S3867">
        <v>0</v>
      </c>
      <c r="T3867">
        <v>0</v>
      </c>
      <c r="U3867">
        <v>0</v>
      </c>
      <c r="V3867">
        <v>0</v>
      </c>
      <c r="W3867">
        <v>0</v>
      </c>
      <c r="X3867" s="1">
        <v>45473</v>
      </c>
      <c r="Y3867" s="1">
        <v>45112</v>
      </c>
      <c r="Z3867" t="s">
        <v>5598</v>
      </c>
      <c r="AA3867" t="s">
        <v>102</v>
      </c>
    </row>
    <row r="3868" spans="1:27" x14ac:dyDescent="0.25">
      <c r="A3868" t="s">
        <v>7534</v>
      </c>
      <c r="B3868" t="s">
        <v>55</v>
      </c>
      <c r="C3868" t="s">
        <v>43</v>
      </c>
      <c r="D3868" t="s">
        <v>5598</v>
      </c>
      <c r="E3868" t="s">
        <v>155</v>
      </c>
      <c r="F3868" t="s">
        <v>14</v>
      </c>
      <c r="G3868" t="s">
        <v>55</v>
      </c>
      <c r="H3868">
        <v>744</v>
      </c>
      <c r="I3868" t="s">
        <v>55</v>
      </c>
      <c r="J3868">
        <v>25000</v>
      </c>
      <c r="K3868">
        <v>16617.310000000001</v>
      </c>
      <c r="L3868">
        <v>0.19400000000000001</v>
      </c>
      <c r="M3868" s="63">
        <v>45435</v>
      </c>
      <c r="N3868" s="63">
        <v>45555</v>
      </c>
      <c r="O3868">
        <v>120</v>
      </c>
      <c r="P3868" t="s">
        <v>55</v>
      </c>
      <c r="Q3868">
        <v>0</v>
      </c>
      <c r="R3868">
        <v>0</v>
      </c>
      <c r="S3868">
        <v>0</v>
      </c>
      <c r="T3868">
        <v>0</v>
      </c>
      <c r="U3868">
        <v>0</v>
      </c>
      <c r="V3868">
        <v>0</v>
      </c>
      <c r="W3868">
        <v>0</v>
      </c>
      <c r="X3868" s="1">
        <v>45473</v>
      </c>
      <c r="Y3868" s="1">
        <v>45102</v>
      </c>
      <c r="Z3868" t="s">
        <v>5598</v>
      </c>
      <c r="AA3868" t="s">
        <v>102</v>
      </c>
    </row>
    <row r="3869" spans="1:27" x14ac:dyDescent="0.25">
      <c r="A3869" t="s">
        <v>7535</v>
      </c>
      <c r="B3869" t="s">
        <v>55</v>
      </c>
      <c r="C3869" t="s">
        <v>43</v>
      </c>
      <c r="D3869" t="s">
        <v>5598</v>
      </c>
      <c r="E3869" t="s">
        <v>155</v>
      </c>
      <c r="F3869" t="s">
        <v>15</v>
      </c>
      <c r="G3869" t="s">
        <v>55</v>
      </c>
      <c r="H3869">
        <v>681</v>
      </c>
      <c r="I3869" t="s">
        <v>55</v>
      </c>
      <c r="J3869">
        <v>55000</v>
      </c>
      <c r="K3869">
        <v>37042.5</v>
      </c>
      <c r="L3869">
        <v>0.19400000000000001</v>
      </c>
      <c r="M3869" s="63">
        <v>45430</v>
      </c>
      <c r="N3869" s="63">
        <v>45550</v>
      </c>
      <c r="O3869">
        <v>120</v>
      </c>
      <c r="P3869" t="s">
        <v>55</v>
      </c>
      <c r="Q3869">
        <v>0</v>
      </c>
      <c r="R3869">
        <v>0</v>
      </c>
      <c r="S3869">
        <v>0</v>
      </c>
      <c r="T3869">
        <v>0</v>
      </c>
      <c r="U3869">
        <v>0</v>
      </c>
      <c r="V3869">
        <v>0</v>
      </c>
      <c r="W3869">
        <v>0</v>
      </c>
      <c r="X3869" s="1">
        <v>45473</v>
      </c>
      <c r="Y3869" s="1">
        <v>45131</v>
      </c>
      <c r="Z3869" t="s">
        <v>5598</v>
      </c>
      <c r="AA3869" t="s">
        <v>102</v>
      </c>
    </row>
    <row r="3870" spans="1:27" x14ac:dyDescent="0.25">
      <c r="A3870" t="s">
        <v>7536</v>
      </c>
      <c r="B3870" t="s">
        <v>55</v>
      </c>
      <c r="C3870" t="s">
        <v>43</v>
      </c>
      <c r="D3870" t="s">
        <v>5598</v>
      </c>
      <c r="E3870" t="s">
        <v>155</v>
      </c>
      <c r="F3870" t="s">
        <v>13</v>
      </c>
      <c r="G3870" t="s">
        <v>55</v>
      </c>
      <c r="H3870">
        <v>741</v>
      </c>
      <c r="I3870" t="s">
        <v>55</v>
      </c>
      <c r="J3870">
        <v>5000</v>
      </c>
      <c r="K3870">
        <v>2659.5</v>
      </c>
      <c r="L3870">
        <v>0.19400000000000001</v>
      </c>
      <c r="M3870" s="63">
        <v>45401</v>
      </c>
      <c r="N3870" s="63">
        <v>45521</v>
      </c>
      <c r="O3870">
        <v>120</v>
      </c>
      <c r="P3870" t="s">
        <v>55</v>
      </c>
      <c r="Q3870">
        <v>0</v>
      </c>
      <c r="R3870">
        <v>0</v>
      </c>
      <c r="S3870">
        <v>0</v>
      </c>
      <c r="T3870">
        <v>0</v>
      </c>
      <c r="U3870">
        <v>0</v>
      </c>
      <c r="V3870">
        <v>0</v>
      </c>
      <c r="W3870">
        <v>0</v>
      </c>
      <c r="X3870" s="1">
        <v>45473</v>
      </c>
      <c r="Y3870" s="1">
        <v>45068</v>
      </c>
      <c r="Z3870" t="s">
        <v>5598</v>
      </c>
      <c r="AA3870" t="s">
        <v>102</v>
      </c>
    </row>
    <row r="3871" spans="1:27" x14ac:dyDescent="0.25">
      <c r="A3871" t="s">
        <v>7537</v>
      </c>
      <c r="B3871" t="s">
        <v>55</v>
      </c>
      <c r="C3871" t="s">
        <v>43</v>
      </c>
      <c r="D3871" t="s">
        <v>5598</v>
      </c>
      <c r="E3871" t="s">
        <v>155</v>
      </c>
      <c r="F3871" t="s">
        <v>15</v>
      </c>
      <c r="G3871" t="s">
        <v>55</v>
      </c>
      <c r="H3871">
        <v>674</v>
      </c>
      <c r="I3871" t="s">
        <v>55</v>
      </c>
      <c r="J3871">
        <v>35000</v>
      </c>
      <c r="K3871">
        <v>33431.93</v>
      </c>
      <c r="L3871">
        <v>0.19400000000000001</v>
      </c>
      <c r="M3871" s="63">
        <v>45411</v>
      </c>
      <c r="N3871" s="63">
        <v>45531</v>
      </c>
      <c r="O3871">
        <v>120</v>
      </c>
      <c r="P3871" t="s">
        <v>55</v>
      </c>
      <c r="Q3871">
        <v>0</v>
      </c>
      <c r="R3871">
        <v>0</v>
      </c>
      <c r="S3871">
        <v>0</v>
      </c>
      <c r="T3871">
        <v>0</v>
      </c>
      <c r="U3871">
        <v>0</v>
      </c>
      <c r="V3871">
        <v>0</v>
      </c>
      <c r="W3871">
        <v>0</v>
      </c>
      <c r="X3871" s="1">
        <v>45473</v>
      </c>
      <c r="Y3871" s="1">
        <v>45042</v>
      </c>
      <c r="Z3871" t="s">
        <v>5598</v>
      </c>
      <c r="AA3871" t="s">
        <v>102</v>
      </c>
    </row>
    <row r="3872" spans="1:27" x14ac:dyDescent="0.25">
      <c r="A3872" t="s">
        <v>7538</v>
      </c>
      <c r="B3872" t="s">
        <v>55</v>
      </c>
      <c r="C3872" t="s">
        <v>43</v>
      </c>
      <c r="D3872" t="s">
        <v>5598</v>
      </c>
      <c r="E3872" t="s">
        <v>155</v>
      </c>
      <c r="F3872" t="s">
        <v>8</v>
      </c>
      <c r="G3872" t="s">
        <v>55</v>
      </c>
      <c r="H3872">
        <v>630</v>
      </c>
      <c r="I3872" t="s">
        <v>55</v>
      </c>
      <c r="J3872">
        <v>10000</v>
      </c>
      <c r="K3872">
        <v>4191</v>
      </c>
      <c r="L3872">
        <v>0.19400000000000001</v>
      </c>
      <c r="M3872" s="63">
        <v>45454</v>
      </c>
      <c r="N3872" s="63">
        <v>45499</v>
      </c>
      <c r="O3872">
        <v>45</v>
      </c>
      <c r="P3872" t="s">
        <v>55</v>
      </c>
      <c r="Q3872">
        <v>0</v>
      </c>
      <c r="R3872">
        <v>0</v>
      </c>
      <c r="S3872">
        <v>0</v>
      </c>
      <c r="T3872">
        <v>0</v>
      </c>
      <c r="U3872">
        <v>0</v>
      </c>
      <c r="V3872">
        <v>0</v>
      </c>
      <c r="W3872">
        <v>0</v>
      </c>
      <c r="X3872" s="1">
        <v>45473</v>
      </c>
      <c r="Y3872" s="1">
        <v>45092</v>
      </c>
      <c r="Z3872" t="s">
        <v>5598</v>
      </c>
      <c r="AA3872" t="s">
        <v>104</v>
      </c>
    </row>
    <row r="3873" spans="1:27" x14ac:dyDescent="0.25">
      <c r="A3873" t="s">
        <v>7539</v>
      </c>
      <c r="B3873" t="s">
        <v>55</v>
      </c>
      <c r="C3873" t="s">
        <v>43</v>
      </c>
      <c r="D3873" t="s">
        <v>5598</v>
      </c>
      <c r="E3873" t="s">
        <v>155</v>
      </c>
      <c r="F3873" t="s">
        <v>7</v>
      </c>
      <c r="G3873" t="s">
        <v>55</v>
      </c>
      <c r="H3873">
        <v>649</v>
      </c>
      <c r="I3873" t="s">
        <v>55</v>
      </c>
      <c r="J3873">
        <v>55000</v>
      </c>
      <c r="K3873">
        <v>23806.5</v>
      </c>
      <c r="L3873">
        <v>0.19400000000000001</v>
      </c>
      <c r="M3873" s="63">
        <v>45442</v>
      </c>
      <c r="N3873" s="63">
        <v>45487</v>
      </c>
      <c r="O3873">
        <v>45</v>
      </c>
      <c r="P3873" t="s">
        <v>55</v>
      </c>
      <c r="Q3873">
        <v>0</v>
      </c>
      <c r="R3873">
        <v>0</v>
      </c>
      <c r="S3873">
        <v>0</v>
      </c>
      <c r="T3873">
        <v>0</v>
      </c>
      <c r="U3873">
        <v>0</v>
      </c>
      <c r="V3873">
        <v>0</v>
      </c>
      <c r="W3873">
        <v>0</v>
      </c>
      <c r="X3873" s="1">
        <v>45473</v>
      </c>
      <c r="Y3873" s="1">
        <v>45038</v>
      </c>
      <c r="Z3873" t="s">
        <v>5598</v>
      </c>
      <c r="AA3873" t="s">
        <v>99</v>
      </c>
    </row>
    <row r="3874" spans="1:27" x14ac:dyDescent="0.25">
      <c r="A3874" t="s">
        <v>7540</v>
      </c>
      <c r="B3874" t="s">
        <v>55</v>
      </c>
      <c r="C3874" t="s">
        <v>43</v>
      </c>
      <c r="D3874" t="s">
        <v>5598</v>
      </c>
      <c r="E3874" t="s">
        <v>155</v>
      </c>
      <c r="F3874" t="s">
        <v>3</v>
      </c>
      <c r="G3874" t="s">
        <v>55</v>
      </c>
      <c r="H3874">
        <v>732</v>
      </c>
      <c r="I3874" t="s">
        <v>55</v>
      </c>
      <c r="J3874">
        <v>5000</v>
      </c>
      <c r="K3874">
        <v>1026</v>
      </c>
      <c r="L3874">
        <v>0.26</v>
      </c>
      <c r="M3874" s="63">
        <v>45439</v>
      </c>
      <c r="N3874" s="63">
        <v>45484</v>
      </c>
      <c r="O3874">
        <v>45</v>
      </c>
      <c r="P3874" t="s">
        <v>55</v>
      </c>
      <c r="Q3874">
        <v>0</v>
      </c>
      <c r="R3874">
        <v>0</v>
      </c>
      <c r="S3874">
        <v>0</v>
      </c>
      <c r="T3874">
        <v>0</v>
      </c>
      <c r="U3874">
        <v>0</v>
      </c>
      <c r="V3874">
        <v>0</v>
      </c>
      <c r="W3874">
        <v>0</v>
      </c>
      <c r="X3874" s="1">
        <v>45473</v>
      </c>
      <c r="Y3874" s="1">
        <v>45256</v>
      </c>
      <c r="Z3874" t="s">
        <v>5598</v>
      </c>
      <c r="AA3874" t="s">
        <v>100</v>
      </c>
    </row>
    <row r="3875" spans="1:27" x14ac:dyDescent="0.25">
      <c r="A3875" t="s">
        <v>7541</v>
      </c>
      <c r="B3875" t="s">
        <v>55</v>
      </c>
      <c r="C3875" t="s">
        <v>43</v>
      </c>
      <c r="D3875" t="s">
        <v>5598</v>
      </c>
      <c r="E3875" t="s">
        <v>155</v>
      </c>
      <c r="F3875" t="s">
        <v>14</v>
      </c>
      <c r="G3875" t="s">
        <v>55</v>
      </c>
      <c r="H3875">
        <v>809</v>
      </c>
      <c r="I3875" t="s">
        <v>55</v>
      </c>
      <c r="J3875">
        <v>10000</v>
      </c>
      <c r="K3875">
        <v>9874.5</v>
      </c>
      <c r="L3875">
        <v>0.26</v>
      </c>
      <c r="M3875" s="63">
        <v>45463</v>
      </c>
      <c r="N3875" s="63">
        <v>45508</v>
      </c>
      <c r="O3875">
        <v>45</v>
      </c>
      <c r="P3875" t="s">
        <v>55</v>
      </c>
      <c r="Q3875">
        <v>0</v>
      </c>
      <c r="R3875">
        <v>0</v>
      </c>
      <c r="S3875">
        <v>0</v>
      </c>
      <c r="T3875">
        <v>0</v>
      </c>
      <c r="U3875">
        <v>0</v>
      </c>
      <c r="V3875">
        <v>0</v>
      </c>
      <c r="W3875">
        <v>0</v>
      </c>
      <c r="X3875" s="1">
        <v>45473</v>
      </c>
      <c r="Y3875" s="1">
        <v>45165</v>
      </c>
      <c r="Z3875" t="s">
        <v>5598</v>
      </c>
      <c r="AA3875" t="s">
        <v>99</v>
      </c>
    </row>
    <row r="3876" spans="1:27" x14ac:dyDescent="0.25">
      <c r="A3876" t="s">
        <v>7542</v>
      </c>
      <c r="B3876" t="s">
        <v>55</v>
      </c>
      <c r="C3876" t="s">
        <v>43</v>
      </c>
      <c r="D3876" t="s">
        <v>5598</v>
      </c>
      <c r="E3876" t="s">
        <v>155</v>
      </c>
      <c r="F3876" t="s">
        <v>6</v>
      </c>
      <c r="G3876" t="s">
        <v>55</v>
      </c>
      <c r="H3876">
        <v>753</v>
      </c>
      <c r="I3876" t="s">
        <v>55</v>
      </c>
      <c r="J3876">
        <v>20000</v>
      </c>
      <c r="K3876">
        <v>9190.9500000000007</v>
      </c>
      <c r="L3876">
        <v>0.19400000000000001</v>
      </c>
      <c r="M3876" s="63">
        <v>45455</v>
      </c>
      <c r="N3876" s="63">
        <v>45500</v>
      </c>
      <c r="O3876">
        <v>45</v>
      </c>
      <c r="P3876" t="s">
        <v>55</v>
      </c>
      <c r="Q3876">
        <v>0</v>
      </c>
      <c r="R3876">
        <v>0</v>
      </c>
      <c r="S3876">
        <v>0</v>
      </c>
      <c r="T3876">
        <v>0</v>
      </c>
      <c r="U3876">
        <v>0</v>
      </c>
      <c r="V3876">
        <v>0</v>
      </c>
      <c r="W3876">
        <v>0</v>
      </c>
      <c r="X3876" s="1">
        <v>45473</v>
      </c>
      <c r="Y3876" s="1">
        <v>45163</v>
      </c>
      <c r="Z3876" t="s">
        <v>5598</v>
      </c>
      <c r="AA3876" t="s">
        <v>100</v>
      </c>
    </row>
    <row r="3877" spans="1:27" x14ac:dyDescent="0.25">
      <c r="A3877" t="s">
        <v>7543</v>
      </c>
      <c r="B3877" t="s">
        <v>55</v>
      </c>
      <c r="C3877" t="s">
        <v>43</v>
      </c>
      <c r="D3877" t="s">
        <v>5598</v>
      </c>
      <c r="E3877" t="s">
        <v>155</v>
      </c>
      <c r="F3877" t="s">
        <v>9</v>
      </c>
      <c r="G3877" t="s">
        <v>55</v>
      </c>
      <c r="H3877">
        <v>656</v>
      </c>
      <c r="I3877" t="s">
        <v>55</v>
      </c>
      <c r="J3877">
        <v>100000</v>
      </c>
      <c r="K3877">
        <v>74885.47</v>
      </c>
      <c r="L3877">
        <v>0.19400000000000001</v>
      </c>
      <c r="M3877" s="63">
        <v>45196</v>
      </c>
      <c r="N3877" s="63">
        <v>45241</v>
      </c>
      <c r="O3877">
        <v>45</v>
      </c>
      <c r="P3877" t="s">
        <v>55</v>
      </c>
      <c r="Q3877">
        <v>0</v>
      </c>
      <c r="R3877">
        <v>0</v>
      </c>
      <c r="S3877">
        <v>0</v>
      </c>
      <c r="T3877">
        <v>0</v>
      </c>
      <c r="U3877">
        <v>0</v>
      </c>
      <c r="V3877">
        <v>74885.47</v>
      </c>
      <c r="W3877">
        <v>74885.47</v>
      </c>
      <c r="X3877" s="1">
        <v>45473</v>
      </c>
      <c r="Y3877" s="1">
        <v>44818</v>
      </c>
      <c r="Z3877" t="s">
        <v>5598</v>
      </c>
      <c r="AA3877" t="s">
        <v>101</v>
      </c>
    </row>
    <row r="3878" spans="1:27" x14ac:dyDescent="0.25">
      <c r="A3878" t="s">
        <v>7544</v>
      </c>
      <c r="B3878" t="s">
        <v>55</v>
      </c>
      <c r="C3878" t="s">
        <v>43</v>
      </c>
      <c r="D3878" t="s">
        <v>5598</v>
      </c>
      <c r="E3878" t="s">
        <v>155</v>
      </c>
      <c r="F3878" t="s">
        <v>10</v>
      </c>
      <c r="G3878" t="s">
        <v>55</v>
      </c>
      <c r="H3878">
        <v>632</v>
      </c>
      <c r="I3878" t="s">
        <v>55</v>
      </c>
      <c r="J3878">
        <v>95000</v>
      </c>
      <c r="K3878">
        <v>87916.35</v>
      </c>
      <c r="L3878">
        <v>0.26</v>
      </c>
      <c r="M3878" s="63">
        <v>45473</v>
      </c>
      <c r="N3878" s="63">
        <v>45503</v>
      </c>
      <c r="O3878">
        <v>30</v>
      </c>
      <c r="P3878" t="s">
        <v>55</v>
      </c>
      <c r="Q3878">
        <v>0</v>
      </c>
      <c r="R3878">
        <v>0</v>
      </c>
      <c r="S3878">
        <v>0</v>
      </c>
      <c r="T3878">
        <v>0</v>
      </c>
      <c r="U3878">
        <v>0</v>
      </c>
      <c r="V3878">
        <v>0</v>
      </c>
      <c r="W3878">
        <v>0</v>
      </c>
      <c r="X3878" s="1">
        <v>45473</v>
      </c>
      <c r="Y3878" s="1">
        <v>44975</v>
      </c>
      <c r="Z3878" t="s">
        <v>5598</v>
      </c>
      <c r="AA3878" t="s">
        <v>104</v>
      </c>
    </row>
    <row r="3879" spans="1:27" x14ac:dyDescent="0.25">
      <c r="A3879" t="s">
        <v>7545</v>
      </c>
      <c r="B3879" t="s">
        <v>55</v>
      </c>
      <c r="C3879" t="s">
        <v>43</v>
      </c>
      <c r="D3879" t="s">
        <v>5598</v>
      </c>
      <c r="E3879" t="s">
        <v>155</v>
      </c>
      <c r="F3879" t="s">
        <v>15</v>
      </c>
      <c r="G3879" t="s">
        <v>55</v>
      </c>
      <c r="H3879">
        <v>764</v>
      </c>
      <c r="I3879" t="s">
        <v>55</v>
      </c>
      <c r="J3879">
        <v>35000</v>
      </c>
      <c r="K3879">
        <v>11748.34</v>
      </c>
      <c r="L3879">
        <v>0.19400000000000001</v>
      </c>
      <c r="M3879" s="63">
        <v>45448</v>
      </c>
      <c r="N3879" s="63">
        <v>45568</v>
      </c>
      <c r="O3879">
        <v>120</v>
      </c>
      <c r="P3879" t="s">
        <v>55</v>
      </c>
      <c r="Q3879">
        <v>0</v>
      </c>
      <c r="R3879">
        <v>0</v>
      </c>
      <c r="S3879">
        <v>0</v>
      </c>
      <c r="T3879">
        <v>0</v>
      </c>
      <c r="U3879">
        <v>0</v>
      </c>
      <c r="V3879">
        <v>0</v>
      </c>
      <c r="W3879">
        <v>0</v>
      </c>
      <c r="X3879" s="1">
        <v>45473</v>
      </c>
      <c r="Y3879" s="1">
        <v>45187</v>
      </c>
      <c r="Z3879" t="s">
        <v>5598</v>
      </c>
      <c r="AA3879" t="s">
        <v>102</v>
      </c>
    </row>
    <row r="3880" spans="1:27" x14ac:dyDescent="0.25">
      <c r="A3880" t="s">
        <v>7546</v>
      </c>
      <c r="B3880" t="s">
        <v>55</v>
      </c>
      <c r="C3880" t="s">
        <v>43</v>
      </c>
      <c r="D3880" t="s">
        <v>5598</v>
      </c>
      <c r="E3880" t="s">
        <v>155</v>
      </c>
      <c r="F3880" t="s">
        <v>5</v>
      </c>
      <c r="G3880" t="s">
        <v>55</v>
      </c>
      <c r="H3880">
        <v>715</v>
      </c>
      <c r="I3880" t="s">
        <v>55</v>
      </c>
      <c r="J3880">
        <v>25000</v>
      </c>
      <c r="K3880">
        <v>21163.5</v>
      </c>
      <c r="L3880">
        <v>0.26</v>
      </c>
      <c r="M3880" s="63">
        <v>45464</v>
      </c>
      <c r="N3880" s="63">
        <v>45509</v>
      </c>
      <c r="O3880">
        <v>45</v>
      </c>
      <c r="P3880" t="s">
        <v>55</v>
      </c>
      <c r="Q3880">
        <v>0</v>
      </c>
      <c r="R3880">
        <v>0</v>
      </c>
      <c r="S3880">
        <v>0</v>
      </c>
      <c r="T3880">
        <v>0</v>
      </c>
      <c r="U3880">
        <v>0</v>
      </c>
      <c r="V3880">
        <v>0</v>
      </c>
      <c r="W3880">
        <v>0</v>
      </c>
      <c r="X3880" s="1">
        <v>45473</v>
      </c>
      <c r="Y3880" s="1">
        <v>45102</v>
      </c>
      <c r="Z3880" t="s">
        <v>5598</v>
      </c>
      <c r="AA3880" t="s">
        <v>99</v>
      </c>
    </row>
    <row r="3881" spans="1:27" x14ac:dyDescent="0.25">
      <c r="A3881" t="s">
        <v>7547</v>
      </c>
      <c r="B3881" t="s">
        <v>55</v>
      </c>
      <c r="C3881" t="s">
        <v>43</v>
      </c>
      <c r="D3881" t="s">
        <v>5598</v>
      </c>
      <c r="E3881" t="s">
        <v>155</v>
      </c>
      <c r="F3881" t="s">
        <v>15</v>
      </c>
      <c r="G3881" t="s">
        <v>55</v>
      </c>
      <c r="H3881">
        <v>709</v>
      </c>
      <c r="I3881" t="s">
        <v>55</v>
      </c>
      <c r="J3881">
        <v>25000</v>
      </c>
      <c r="K3881">
        <v>24228</v>
      </c>
      <c r="L3881">
        <v>0.26</v>
      </c>
      <c r="M3881" s="63">
        <v>45461</v>
      </c>
      <c r="N3881" s="63">
        <v>45506</v>
      </c>
      <c r="O3881">
        <v>45</v>
      </c>
      <c r="P3881" t="s">
        <v>55</v>
      </c>
      <c r="Q3881">
        <v>0</v>
      </c>
      <c r="R3881">
        <v>0</v>
      </c>
      <c r="S3881">
        <v>0</v>
      </c>
      <c r="T3881">
        <v>0</v>
      </c>
      <c r="U3881">
        <v>0</v>
      </c>
      <c r="V3881">
        <v>0</v>
      </c>
      <c r="W3881">
        <v>0</v>
      </c>
      <c r="X3881" s="1">
        <v>45473</v>
      </c>
      <c r="Y3881" s="1">
        <v>45180</v>
      </c>
      <c r="Z3881" t="s">
        <v>5598</v>
      </c>
      <c r="AA3881" t="s">
        <v>100</v>
      </c>
    </row>
    <row r="3882" spans="1:27" x14ac:dyDescent="0.25">
      <c r="A3882" t="s">
        <v>7548</v>
      </c>
      <c r="B3882" t="s">
        <v>55</v>
      </c>
      <c r="C3882" t="s">
        <v>43</v>
      </c>
      <c r="D3882" t="s">
        <v>5598</v>
      </c>
      <c r="E3882" t="s">
        <v>155</v>
      </c>
      <c r="F3882" t="s">
        <v>9</v>
      </c>
      <c r="G3882" t="s">
        <v>55</v>
      </c>
      <c r="H3882">
        <v>699</v>
      </c>
      <c r="I3882" t="s">
        <v>55</v>
      </c>
      <c r="J3882">
        <v>60000</v>
      </c>
      <c r="K3882">
        <v>53944.5</v>
      </c>
      <c r="L3882">
        <v>0.26</v>
      </c>
      <c r="M3882" s="63">
        <v>45431</v>
      </c>
      <c r="N3882" s="63">
        <v>45476</v>
      </c>
      <c r="O3882">
        <v>45</v>
      </c>
      <c r="P3882" t="s">
        <v>55</v>
      </c>
      <c r="Q3882">
        <v>0</v>
      </c>
      <c r="R3882">
        <v>0</v>
      </c>
      <c r="S3882">
        <v>0</v>
      </c>
      <c r="T3882">
        <v>0</v>
      </c>
      <c r="U3882">
        <v>0</v>
      </c>
      <c r="V3882">
        <v>0</v>
      </c>
      <c r="W3882">
        <v>0</v>
      </c>
      <c r="X3882" s="1">
        <v>45473</v>
      </c>
      <c r="Y3882" s="1">
        <v>45241</v>
      </c>
      <c r="Z3882" t="s">
        <v>5598</v>
      </c>
      <c r="AA3882" t="s">
        <v>100</v>
      </c>
    </row>
    <row r="3883" spans="1:27" x14ac:dyDescent="0.25">
      <c r="A3883" t="s">
        <v>7549</v>
      </c>
      <c r="B3883" t="s">
        <v>55</v>
      </c>
      <c r="C3883" t="s">
        <v>43</v>
      </c>
      <c r="D3883" t="s">
        <v>5598</v>
      </c>
      <c r="E3883" t="s">
        <v>155</v>
      </c>
      <c r="F3883" t="s">
        <v>15</v>
      </c>
      <c r="G3883" t="s">
        <v>55</v>
      </c>
      <c r="H3883">
        <v>606</v>
      </c>
      <c r="I3883" t="s">
        <v>55</v>
      </c>
      <c r="J3883">
        <v>55000</v>
      </c>
      <c r="K3883">
        <v>51003.83</v>
      </c>
      <c r="L3883">
        <v>0.26</v>
      </c>
      <c r="M3883" s="63">
        <v>45446</v>
      </c>
      <c r="N3883" s="63">
        <v>45491</v>
      </c>
      <c r="O3883">
        <v>45</v>
      </c>
      <c r="P3883" t="s">
        <v>55</v>
      </c>
      <c r="Q3883">
        <v>0</v>
      </c>
      <c r="R3883">
        <v>0</v>
      </c>
      <c r="S3883">
        <v>0</v>
      </c>
      <c r="T3883">
        <v>0</v>
      </c>
      <c r="U3883">
        <v>0</v>
      </c>
      <c r="V3883">
        <v>0</v>
      </c>
      <c r="W3883">
        <v>0</v>
      </c>
      <c r="X3883" s="1">
        <v>45473</v>
      </c>
      <c r="Y3883" s="1">
        <v>45123</v>
      </c>
      <c r="Z3883" t="s">
        <v>5598</v>
      </c>
      <c r="AA3883" t="s">
        <v>100</v>
      </c>
    </row>
    <row r="3884" spans="1:27" x14ac:dyDescent="0.25">
      <c r="A3884" t="s">
        <v>7550</v>
      </c>
      <c r="B3884" t="s">
        <v>55</v>
      </c>
      <c r="C3884" t="s">
        <v>43</v>
      </c>
      <c r="D3884" t="s">
        <v>5598</v>
      </c>
      <c r="E3884" t="s">
        <v>155</v>
      </c>
      <c r="F3884" t="s">
        <v>8</v>
      </c>
      <c r="G3884" t="s">
        <v>55</v>
      </c>
      <c r="H3884">
        <v>707</v>
      </c>
      <c r="I3884" t="s">
        <v>55</v>
      </c>
      <c r="J3884">
        <v>5000</v>
      </c>
      <c r="K3884">
        <v>4302.32</v>
      </c>
      <c r="L3884">
        <v>0.19400000000000001</v>
      </c>
      <c r="M3884" s="63">
        <v>45390</v>
      </c>
      <c r="N3884" s="63">
        <v>45510</v>
      </c>
      <c r="O3884">
        <v>120</v>
      </c>
      <c r="P3884" t="s">
        <v>55</v>
      </c>
      <c r="Q3884">
        <v>0</v>
      </c>
      <c r="R3884">
        <v>0</v>
      </c>
      <c r="S3884">
        <v>0</v>
      </c>
      <c r="T3884">
        <v>0</v>
      </c>
      <c r="U3884">
        <v>0</v>
      </c>
      <c r="V3884">
        <v>0</v>
      </c>
      <c r="W3884">
        <v>0</v>
      </c>
      <c r="X3884" s="1">
        <v>45473</v>
      </c>
      <c r="Y3884" s="1">
        <v>45266</v>
      </c>
      <c r="Z3884" t="s">
        <v>5598</v>
      </c>
      <c r="AA3884" t="s">
        <v>102</v>
      </c>
    </row>
    <row r="3885" spans="1:27" x14ac:dyDescent="0.25">
      <c r="A3885" t="s">
        <v>7551</v>
      </c>
      <c r="B3885" t="s">
        <v>55</v>
      </c>
      <c r="C3885" t="s">
        <v>43</v>
      </c>
      <c r="D3885" t="s">
        <v>5598</v>
      </c>
      <c r="E3885" t="s">
        <v>155</v>
      </c>
      <c r="F3885" t="s">
        <v>9</v>
      </c>
      <c r="G3885" t="s">
        <v>55</v>
      </c>
      <c r="H3885">
        <v>586</v>
      </c>
      <c r="I3885" t="s">
        <v>55</v>
      </c>
      <c r="J3885">
        <v>100000</v>
      </c>
      <c r="K3885">
        <v>60137.68</v>
      </c>
      <c r="L3885">
        <v>0.19400000000000001</v>
      </c>
      <c r="M3885" s="63">
        <v>45404</v>
      </c>
      <c r="N3885" s="63">
        <v>45524</v>
      </c>
      <c r="O3885">
        <v>120</v>
      </c>
      <c r="P3885" t="s">
        <v>55</v>
      </c>
      <c r="Q3885">
        <v>0</v>
      </c>
      <c r="R3885">
        <v>0</v>
      </c>
      <c r="S3885">
        <v>0</v>
      </c>
      <c r="T3885">
        <v>0</v>
      </c>
      <c r="U3885">
        <v>0</v>
      </c>
      <c r="V3885">
        <v>0</v>
      </c>
      <c r="W3885">
        <v>0</v>
      </c>
      <c r="X3885" s="1">
        <v>45473</v>
      </c>
      <c r="Y3885" s="1">
        <v>44810</v>
      </c>
      <c r="Z3885" t="s">
        <v>5598</v>
      </c>
      <c r="AA3885" t="s">
        <v>102</v>
      </c>
    </row>
    <row r="3886" spans="1:27" x14ac:dyDescent="0.25">
      <c r="A3886" t="s">
        <v>7552</v>
      </c>
      <c r="B3886" t="s">
        <v>55</v>
      </c>
      <c r="C3886" t="s">
        <v>43</v>
      </c>
      <c r="D3886" t="s">
        <v>5598</v>
      </c>
      <c r="E3886" t="s">
        <v>155</v>
      </c>
      <c r="F3886" t="s">
        <v>13</v>
      </c>
      <c r="G3886" t="s">
        <v>55</v>
      </c>
      <c r="H3886">
        <v>709</v>
      </c>
      <c r="I3886" t="s">
        <v>55</v>
      </c>
      <c r="J3886">
        <v>60000</v>
      </c>
      <c r="K3886">
        <v>50272.5</v>
      </c>
      <c r="L3886">
        <v>0.26</v>
      </c>
      <c r="M3886" s="63">
        <v>45435</v>
      </c>
      <c r="N3886" s="63">
        <v>45480</v>
      </c>
      <c r="O3886">
        <v>45</v>
      </c>
      <c r="P3886" t="s">
        <v>55</v>
      </c>
      <c r="Q3886">
        <v>0</v>
      </c>
      <c r="R3886">
        <v>0</v>
      </c>
      <c r="S3886">
        <v>0</v>
      </c>
      <c r="T3886">
        <v>0</v>
      </c>
      <c r="U3886">
        <v>0</v>
      </c>
      <c r="V3886">
        <v>0</v>
      </c>
      <c r="W3886">
        <v>0</v>
      </c>
      <c r="X3886" s="1">
        <v>45473</v>
      </c>
      <c r="Y3886" s="1">
        <v>45239</v>
      </c>
      <c r="Z3886" t="s">
        <v>5598</v>
      </c>
      <c r="AA3886" t="s">
        <v>100</v>
      </c>
    </row>
    <row r="3887" spans="1:27" x14ac:dyDescent="0.25">
      <c r="A3887" t="s">
        <v>7553</v>
      </c>
      <c r="B3887" t="s">
        <v>55</v>
      </c>
      <c r="C3887" t="s">
        <v>43</v>
      </c>
      <c r="D3887" t="s">
        <v>5598</v>
      </c>
      <c r="E3887" t="s">
        <v>155</v>
      </c>
      <c r="F3887" t="s">
        <v>19</v>
      </c>
      <c r="G3887" t="s">
        <v>55</v>
      </c>
      <c r="H3887">
        <v>777</v>
      </c>
      <c r="I3887" t="s">
        <v>55</v>
      </c>
      <c r="J3887">
        <v>60000</v>
      </c>
      <c r="K3887">
        <v>29167.5</v>
      </c>
      <c r="L3887">
        <v>0.26</v>
      </c>
      <c r="M3887" s="63">
        <v>45468</v>
      </c>
      <c r="N3887" s="63">
        <v>45513</v>
      </c>
      <c r="O3887">
        <v>45</v>
      </c>
      <c r="P3887" t="s">
        <v>55</v>
      </c>
      <c r="Q3887">
        <v>0</v>
      </c>
      <c r="R3887">
        <v>0</v>
      </c>
      <c r="S3887">
        <v>0</v>
      </c>
      <c r="T3887">
        <v>0</v>
      </c>
      <c r="U3887">
        <v>0</v>
      </c>
      <c r="V3887">
        <v>0</v>
      </c>
      <c r="W3887">
        <v>0</v>
      </c>
      <c r="X3887" s="1">
        <v>45473</v>
      </c>
      <c r="Y3887" s="1">
        <v>45117</v>
      </c>
      <c r="Z3887" t="s">
        <v>5598</v>
      </c>
      <c r="AA3887" t="s">
        <v>100</v>
      </c>
    </row>
    <row r="3888" spans="1:27" x14ac:dyDescent="0.25">
      <c r="A3888" t="s">
        <v>7554</v>
      </c>
      <c r="B3888" t="s">
        <v>55</v>
      </c>
      <c r="C3888" t="s">
        <v>43</v>
      </c>
      <c r="D3888" t="s">
        <v>5598</v>
      </c>
      <c r="E3888" t="s">
        <v>155</v>
      </c>
      <c r="F3888" t="s">
        <v>13</v>
      </c>
      <c r="G3888" t="s">
        <v>55</v>
      </c>
      <c r="H3888">
        <v>638</v>
      </c>
      <c r="I3888" t="s">
        <v>55</v>
      </c>
      <c r="J3888">
        <v>5000</v>
      </c>
      <c r="K3888">
        <v>4726.5</v>
      </c>
      <c r="L3888">
        <v>0.26</v>
      </c>
      <c r="M3888" s="63">
        <v>45471</v>
      </c>
      <c r="N3888" s="63">
        <v>45516</v>
      </c>
      <c r="O3888">
        <v>45</v>
      </c>
      <c r="P3888" t="s">
        <v>55</v>
      </c>
      <c r="Q3888">
        <v>0</v>
      </c>
      <c r="R3888">
        <v>0</v>
      </c>
      <c r="S3888">
        <v>0</v>
      </c>
      <c r="T3888">
        <v>0</v>
      </c>
      <c r="U3888">
        <v>0</v>
      </c>
      <c r="V3888">
        <v>0</v>
      </c>
      <c r="W3888">
        <v>0</v>
      </c>
      <c r="X3888" s="1">
        <v>45473</v>
      </c>
      <c r="Y3888" s="1">
        <v>45154</v>
      </c>
      <c r="Z3888" t="s">
        <v>5598</v>
      </c>
      <c r="AA3888" t="s">
        <v>100</v>
      </c>
    </row>
    <row r="3889" spans="1:27" x14ac:dyDescent="0.25">
      <c r="A3889" t="s">
        <v>7555</v>
      </c>
      <c r="B3889" t="s">
        <v>55</v>
      </c>
      <c r="C3889" t="s">
        <v>43</v>
      </c>
      <c r="D3889" t="s">
        <v>5598</v>
      </c>
      <c r="E3889" t="s">
        <v>155</v>
      </c>
      <c r="F3889" t="s">
        <v>9</v>
      </c>
      <c r="G3889" t="s">
        <v>55</v>
      </c>
      <c r="H3889">
        <v>738</v>
      </c>
      <c r="I3889" t="s">
        <v>55</v>
      </c>
      <c r="J3889">
        <v>20000</v>
      </c>
      <c r="K3889">
        <v>17323.5</v>
      </c>
      <c r="L3889">
        <v>0.19400000000000001</v>
      </c>
      <c r="M3889" s="63">
        <v>45450</v>
      </c>
      <c r="N3889" s="63">
        <v>45495</v>
      </c>
      <c r="O3889">
        <v>45</v>
      </c>
      <c r="P3889" t="s">
        <v>55</v>
      </c>
      <c r="Q3889">
        <v>0</v>
      </c>
      <c r="R3889">
        <v>0</v>
      </c>
      <c r="S3889">
        <v>0</v>
      </c>
      <c r="T3889">
        <v>0</v>
      </c>
      <c r="U3889">
        <v>0</v>
      </c>
      <c r="V3889">
        <v>0</v>
      </c>
      <c r="W3889">
        <v>0</v>
      </c>
      <c r="X3889" s="1">
        <v>45473</v>
      </c>
      <c r="Y3889" s="1">
        <v>45048</v>
      </c>
      <c r="Z3889" t="s">
        <v>5598</v>
      </c>
      <c r="AA3889" t="s">
        <v>101</v>
      </c>
    </row>
    <row r="3890" spans="1:27" x14ac:dyDescent="0.25">
      <c r="A3890" t="s">
        <v>7556</v>
      </c>
      <c r="B3890" t="s">
        <v>55</v>
      </c>
      <c r="C3890" t="s">
        <v>43</v>
      </c>
      <c r="D3890" t="s">
        <v>5598</v>
      </c>
      <c r="E3890" t="s">
        <v>155</v>
      </c>
      <c r="F3890" t="s">
        <v>2</v>
      </c>
      <c r="G3890" t="s">
        <v>55</v>
      </c>
      <c r="H3890">
        <v>636</v>
      </c>
      <c r="I3890" t="s">
        <v>55</v>
      </c>
      <c r="J3890">
        <v>60000</v>
      </c>
      <c r="K3890">
        <v>58721.61</v>
      </c>
      <c r="L3890">
        <v>0.19400000000000001</v>
      </c>
      <c r="M3890" s="63">
        <v>45358</v>
      </c>
      <c r="N3890" s="63">
        <v>45478</v>
      </c>
      <c r="O3890">
        <v>120</v>
      </c>
      <c r="P3890" t="s">
        <v>55</v>
      </c>
      <c r="Q3890">
        <v>0</v>
      </c>
      <c r="R3890">
        <v>0</v>
      </c>
      <c r="S3890">
        <v>0</v>
      </c>
      <c r="T3890">
        <v>0</v>
      </c>
      <c r="U3890">
        <v>0</v>
      </c>
      <c r="V3890">
        <v>0</v>
      </c>
      <c r="W3890">
        <v>0</v>
      </c>
      <c r="X3890" s="1">
        <v>45473</v>
      </c>
      <c r="Y3890" s="1">
        <v>45179</v>
      </c>
      <c r="Z3890" t="s">
        <v>5598</v>
      </c>
      <c r="AA3890" t="s">
        <v>102</v>
      </c>
    </row>
    <row r="3891" spans="1:27" x14ac:dyDescent="0.25">
      <c r="A3891" t="s">
        <v>7557</v>
      </c>
      <c r="B3891" t="s">
        <v>55</v>
      </c>
      <c r="C3891" t="s">
        <v>43</v>
      </c>
      <c r="D3891" t="s">
        <v>5598</v>
      </c>
      <c r="E3891" t="s">
        <v>155</v>
      </c>
      <c r="F3891" t="s">
        <v>10</v>
      </c>
      <c r="G3891" t="s">
        <v>55</v>
      </c>
      <c r="H3891">
        <v>803</v>
      </c>
      <c r="I3891" t="s">
        <v>55</v>
      </c>
      <c r="J3891">
        <v>25000</v>
      </c>
      <c r="K3891">
        <v>9060</v>
      </c>
      <c r="L3891">
        <v>0.19400000000000001</v>
      </c>
      <c r="M3891" s="63">
        <v>45465</v>
      </c>
      <c r="N3891" s="63">
        <v>45585</v>
      </c>
      <c r="O3891">
        <v>120</v>
      </c>
      <c r="P3891" t="s">
        <v>55</v>
      </c>
      <c r="Q3891">
        <v>0</v>
      </c>
      <c r="R3891">
        <v>0</v>
      </c>
      <c r="S3891">
        <v>0</v>
      </c>
      <c r="T3891">
        <v>0</v>
      </c>
      <c r="U3891">
        <v>0</v>
      </c>
      <c r="V3891">
        <v>0</v>
      </c>
      <c r="W3891">
        <v>0</v>
      </c>
      <c r="X3891" s="1">
        <v>45473</v>
      </c>
      <c r="Y3891" s="1">
        <v>45028</v>
      </c>
      <c r="Z3891" t="s">
        <v>5598</v>
      </c>
      <c r="AA3891" t="s">
        <v>102</v>
      </c>
    </row>
    <row r="3892" spans="1:27" x14ac:dyDescent="0.25">
      <c r="A3892" t="s">
        <v>7558</v>
      </c>
      <c r="B3892" t="s">
        <v>55</v>
      </c>
      <c r="C3892" t="s">
        <v>43</v>
      </c>
      <c r="D3892" t="s">
        <v>5598</v>
      </c>
      <c r="E3892" t="s">
        <v>155</v>
      </c>
      <c r="F3892" t="s">
        <v>15</v>
      </c>
      <c r="G3892" t="s">
        <v>55</v>
      </c>
      <c r="H3892">
        <v>611</v>
      </c>
      <c r="I3892" t="s">
        <v>55</v>
      </c>
      <c r="J3892">
        <v>15000</v>
      </c>
      <c r="K3892">
        <v>10515</v>
      </c>
      <c r="L3892">
        <v>0.19400000000000001</v>
      </c>
      <c r="M3892" s="63">
        <v>45455</v>
      </c>
      <c r="N3892" s="63">
        <v>45575</v>
      </c>
      <c r="O3892">
        <v>120</v>
      </c>
      <c r="P3892" t="s">
        <v>55</v>
      </c>
      <c r="Q3892">
        <v>0</v>
      </c>
      <c r="R3892">
        <v>0</v>
      </c>
      <c r="S3892">
        <v>0</v>
      </c>
      <c r="T3892">
        <v>0</v>
      </c>
      <c r="U3892">
        <v>0</v>
      </c>
      <c r="V3892">
        <v>0</v>
      </c>
      <c r="W3892">
        <v>0</v>
      </c>
      <c r="X3892" s="1">
        <v>45473</v>
      </c>
      <c r="Y3892" s="1">
        <v>45034</v>
      </c>
      <c r="Z3892" t="s">
        <v>5598</v>
      </c>
      <c r="AA3892" t="s">
        <v>102</v>
      </c>
    </row>
    <row r="3893" spans="1:27" x14ac:dyDescent="0.25">
      <c r="A3893" t="s">
        <v>7559</v>
      </c>
      <c r="B3893" t="s">
        <v>55</v>
      </c>
      <c r="C3893" t="s">
        <v>43</v>
      </c>
      <c r="D3893" t="s">
        <v>5598</v>
      </c>
      <c r="E3893" t="s">
        <v>155</v>
      </c>
      <c r="F3893" t="s">
        <v>9</v>
      </c>
      <c r="G3893" t="s">
        <v>55</v>
      </c>
      <c r="H3893">
        <v>799</v>
      </c>
      <c r="I3893" t="s">
        <v>55</v>
      </c>
      <c r="J3893">
        <v>20000</v>
      </c>
      <c r="K3893">
        <v>18210.830000000002</v>
      </c>
      <c r="L3893">
        <v>0.26</v>
      </c>
      <c r="M3893" s="63">
        <v>45458</v>
      </c>
      <c r="N3893" s="63">
        <v>45503</v>
      </c>
      <c r="O3893">
        <v>45</v>
      </c>
      <c r="P3893" t="s">
        <v>55</v>
      </c>
      <c r="Q3893">
        <v>0</v>
      </c>
      <c r="R3893">
        <v>0</v>
      </c>
      <c r="S3893">
        <v>0</v>
      </c>
      <c r="T3893">
        <v>0</v>
      </c>
      <c r="U3893">
        <v>0</v>
      </c>
      <c r="V3893">
        <v>0</v>
      </c>
      <c r="W3893">
        <v>0</v>
      </c>
      <c r="X3893" s="1">
        <v>45473</v>
      </c>
      <c r="Y3893" s="1">
        <v>45114</v>
      </c>
      <c r="Z3893" t="s">
        <v>5598</v>
      </c>
      <c r="AA3893" t="s">
        <v>100</v>
      </c>
    </row>
    <row r="3894" spans="1:27" x14ac:dyDescent="0.25">
      <c r="A3894" t="s">
        <v>7560</v>
      </c>
      <c r="B3894" t="s">
        <v>55</v>
      </c>
      <c r="C3894" t="s">
        <v>43</v>
      </c>
      <c r="D3894" t="s">
        <v>5598</v>
      </c>
      <c r="E3894" t="s">
        <v>155</v>
      </c>
      <c r="F3894" t="s">
        <v>13</v>
      </c>
      <c r="G3894" t="s">
        <v>55</v>
      </c>
      <c r="H3894">
        <v>823</v>
      </c>
      <c r="I3894" t="s">
        <v>55</v>
      </c>
      <c r="J3894">
        <v>15000</v>
      </c>
      <c r="K3894">
        <v>9286.5</v>
      </c>
      <c r="L3894">
        <v>0.19400000000000001</v>
      </c>
      <c r="M3894" s="63">
        <v>45443</v>
      </c>
      <c r="N3894" s="63">
        <v>45488</v>
      </c>
      <c r="O3894">
        <v>45</v>
      </c>
      <c r="P3894" t="s">
        <v>55</v>
      </c>
      <c r="Q3894">
        <v>0</v>
      </c>
      <c r="R3894">
        <v>0</v>
      </c>
      <c r="S3894">
        <v>0</v>
      </c>
      <c r="T3894">
        <v>0</v>
      </c>
      <c r="U3894">
        <v>0</v>
      </c>
      <c r="V3894">
        <v>0</v>
      </c>
      <c r="W3894">
        <v>0</v>
      </c>
      <c r="X3894" s="1">
        <v>45473</v>
      </c>
      <c r="Y3894" s="1">
        <v>45219</v>
      </c>
      <c r="Z3894" t="s">
        <v>5598</v>
      </c>
      <c r="AA3894" t="s">
        <v>100</v>
      </c>
    </row>
    <row r="3895" spans="1:27" x14ac:dyDescent="0.25">
      <c r="A3895" t="s">
        <v>7561</v>
      </c>
      <c r="B3895" t="s">
        <v>55</v>
      </c>
      <c r="C3895" t="s">
        <v>43</v>
      </c>
      <c r="D3895" t="s">
        <v>5598</v>
      </c>
      <c r="E3895" t="s">
        <v>155</v>
      </c>
      <c r="F3895" t="s">
        <v>6</v>
      </c>
      <c r="G3895" t="s">
        <v>55</v>
      </c>
      <c r="H3895">
        <v>666</v>
      </c>
      <c r="I3895" t="s">
        <v>55</v>
      </c>
      <c r="J3895">
        <v>50000</v>
      </c>
      <c r="K3895">
        <v>49423.5</v>
      </c>
      <c r="L3895">
        <v>0.26</v>
      </c>
      <c r="M3895" s="63">
        <v>45459</v>
      </c>
      <c r="N3895" s="63">
        <v>45504</v>
      </c>
      <c r="O3895">
        <v>45</v>
      </c>
      <c r="P3895" t="s">
        <v>55</v>
      </c>
      <c r="Q3895">
        <v>0</v>
      </c>
      <c r="R3895">
        <v>0</v>
      </c>
      <c r="S3895">
        <v>0</v>
      </c>
      <c r="T3895">
        <v>0</v>
      </c>
      <c r="U3895">
        <v>0</v>
      </c>
      <c r="V3895">
        <v>0</v>
      </c>
      <c r="W3895">
        <v>0</v>
      </c>
      <c r="X3895" s="1">
        <v>45473</v>
      </c>
      <c r="Y3895" s="1">
        <v>45143</v>
      </c>
      <c r="Z3895" t="s">
        <v>5598</v>
      </c>
      <c r="AA3895" t="s">
        <v>100</v>
      </c>
    </row>
    <row r="3896" spans="1:27" x14ac:dyDescent="0.25">
      <c r="A3896" t="s">
        <v>7562</v>
      </c>
      <c r="B3896" t="s">
        <v>55</v>
      </c>
      <c r="C3896" t="s">
        <v>43</v>
      </c>
      <c r="D3896" t="s">
        <v>5598</v>
      </c>
      <c r="E3896" t="s">
        <v>155</v>
      </c>
      <c r="F3896" t="s">
        <v>12</v>
      </c>
      <c r="G3896" t="s">
        <v>55</v>
      </c>
      <c r="H3896">
        <v>666</v>
      </c>
      <c r="I3896" t="s">
        <v>55</v>
      </c>
      <c r="J3896">
        <v>15000</v>
      </c>
      <c r="K3896">
        <v>9328.5</v>
      </c>
      <c r="L3896">
        <v>0.26</v>
      </c>
      <c r="M3896" s="63">
        <v>45457</v>
      </c>
      <c r="N3896" s="63">
        <v>45502</v>
      </c>
      <c r="O3896">
        <v>45</v>
      </c>
      <c r="P3896" t="s">
        <v>55</v>
      </c>
      <c r="Q3896">
        <v>0</v>
      </c>
      <c r="R3896">
        <v>0</v>
      </c>
      <c r="S3896">
        <v>0</v>
      </c>
      <c r="T3896">
        <v>0</v>
      </c>
      <c r="U3896">
        <v>0</v>
      </c>
      <c r="V3896">
        <v>0</v>
      </c>
      <c r="W3896">
        <v>0</v>
      </c>
      <c r="X3896" s="1">
        <v>45473</v>
      </c>
      <c r="Y3896" s="1">
        <v>45154</v>
      </c>
      <c r="Z3896" t="s">
        <v>5598</v>
      </c>
      <c r="AA3896" t="s">
        <v>101</v>
      </c>
    </row>
    <row r="3897" spans="1:27" x14ac:dyDescent="0.25">
      <c r="A3897" t="s">
        <v>7563</v>
      </c>
      <c r="B3897" t="s">
        <v>55</v>
      </c>
      <c r="C3897" t="s">
        <v>43</v>
      </c>
      <c r="D3897" t="s">
        <v>5598</v>
      </c>
      <c r="E3897" t="s">
        <v>155</v>
      </c>
      <c r="F3897" t="s">
        <v>12</v>
      </c>
      <c r="G3897" t="s">
        <v>55</v>
      </c>
      <c r="H3897">
        <v>638</v>
      </c>
      <c r="I3897" t="s">
        <v>55</v>
      </c>
      <c r="J3897">
        <v>50000</v>
      </c>
      <c r="K3897">
        <v>47413.5</v>
      </c>
      <c r="L3897">
        <v>0.26</v>
      </c>
      <c r="M3897" s="63">
        <v>45469</v>
      </c>
      <c r="N3897" s="63">
        <v>45514</v>
      </c>
      <c r="O3897">
        <v>45</v>
      </c>
      <c r="P3897" t="s">
        <v>55</v>
      </c>
      <c r="Q3897">
        <v>0</v>
      </c>
      <c r="R3897">
        <v>0</v>
      </c>
      <c r="S3897">
        <v>0</v>
      </c>
      <c r="T3897">
        <v>0</v>
      </c>
      <c r="U3897">
        <v>0</v>
      </c>
      <c r="V3897">
        <v>0</v>
      </c>
      <c r="W3897">
        <v>0</v>
      </c>
      <c r="X3897" s="1">
        <v>45473</v>
      </c>
      <c r="Y3897" s="1">
        <v>45130</v>
      </c>
      <c r="Z3897" t="s">
        <v>5598</v>
      </c>
      <c r="AA3897" t="s">
        <v>99</v>
      </c>
    </row>
    <row r="3898" spans="1:27" x14ac:dyDescent="0.25">
      <c r="A3898" t="s">
        <v>7564</v>
      </c>
      <c r="B3898" t="s">
        <v>55</v>
      </c>
      <c r="C3898" t="s">
        <v>43</v>
      </c>
      <c r="D3898" t="s">
        <v>5598</v>
      </c>
      <c r="E3898" t="s">
        <v>155</v>
      </c>
      <c r="F3898" t="s">
        <v>13</v>
      </c>
      <c r="G3898" t="s">
        <v>55</v>
      </c>
      <c r="H3898">
        <v>604</v>
      </c>
      <c r="I3898" t="s">
        <v>55</v>
      </c>
      <c r="J3898">
        <v>25000</v>
      </c>
      <c r="K3898">
        <v>657.98</v>
      </c>
      <c r="L3898">
        <v>0.26</v>
      </c>
      <c r="M3898" s="63">
        <v>45378</v>
      </c>
      <c r="N3898" s="63">
        <v>45423</v>
      </c>
      <c r="O3898">
        <v>45</v>
      </c>
      <c r="P3898" t="s">
        <v>55</v>
      </c>
      <c r="Q3898">
        <v>0</v>
      </c>
      <c r="R3898">
        <v>657.98</v>
      </c>
      <c r="S3898">
        <v>0</v>
      </c>
      <c r="T3898">
        <v>0</v>
      </c>
      <c r="U3898">
        <v>0</v>
      </c>
      <c r="V3898">
        <v>0</v>
      </c>
      <c r="W3898">
        <v>657.98</v>
      </c>
      <c r="X3898" s="1">
        <v>45473</v>
      </c>
      <c r="Y3898" s="1">
        <v>45051</v>
      </c>
      <c r="Z3898" t="s">
        <v>5598</v>
      </c>
      <c r="AA3898" t="s">
        <v>99</v>
      </c>
    </row>
    <row r="3899" spans="1:27" x14ac:dyDescent="0.25">
      <c r="A3899" t="s">
        <v>7565</v>
      </c>
      <c r="B3899" t="s">
        <v>55</v>
      </c>
      <c r="C3899" t="s">
        <v>43</v>
      </c>
      <c r="D3899" t="s">
        <v>5598</v>
      </c>
      <c r="E3899" t="s">
        <v>155</v>
      </c>
      <c r="F3899" t="s">
        <v>13</v>
      </c>
      <c r="G3899" t="s">
        <v>55</v>
      </c>
      <c r="H3899">
        <v>706</v>
      </c>
      <c r="I3899" t="s">
        <v>55</v>
      </c>
      <c r="J3899">
        <v>35000</v>
      </c>
      <c r="K3899">
        <v>34170.17</v>
      </c>
      <c r="L3899">
        <v>0.19400000000000001</v>
      </c>
      <c r="M3899" s="63">
        <v>45385</v>
      </c>
      <c r="N3899" s="63">
        <v>45505</v>
      </c>
      <c r="O3899">
        <v>120</v>
      </c>
      <c r="P3899" t="s">
        <v>55</v>
      </c>
      <c r="Q3899">
        <v>0</v>
      </c>
      <c r="R3899">
        <v>0</v>
      </c>
      <c r="S3899">
        <v>0</v>
      </c>
      <c r="T3899">
        <v>0</v>
      </c>
      <c r="U3899">
        <v>0</v>
      </c>
      <c r="V3899">
        <v>0</v>
      </c>
      <c r="W3899">
        <v>0</v>
      </c>
      <c r="X3899" s="1">
        <v>45473</v>
      </c>
      <c r="Y3899" s="1">
        <v>45212</v>
      </c>
      <c r="Z3899" t="s">
        <v>5598</v>
      </c>
      <c r="AA3899" t="s">
        <v>102</v>
      </c>
    </row>
    <row r="3900" spans="1:27" x14ac:dyDescent="0.25">
      <c r="A3900" t="s">
        <v>7566</v>
      </c>
      <c r="B3900" t="s">
        <v>55</v>
      </c>
      <c r="C3900" t="s">
        <v>43</v>
      </c>
      <c r="D3900" t="s">
        <v>5598</v>
      </c>
      <c r="E3900" t="s">
        <v>155</v>
      </c>
      <c r="F3900" t="s">
        <v>7</v>
      </c>
      <c r="G3900" t="s">
        <v>55</v>
      </c>
      <c r="H3900">
        <v>771</v>
      </c>
      <c r="I3900" t="s">
        <v>55</v>
      </c>
      <c r="J3900">
        <v>40000</v>
      </c>
      <c r="K3900">
        <v>39912.61</v>
      </c>
      <c r="L3900">
        <v>0.19400000000000001</v>
      </c>
      <c r="M3900" s="63">
        <v>45371</v>
      </c>
      <c r="N3900" s="63">
        <v>45491</v>
      </c>
      <c r="O3900">
        <v>120</v>
      </c>
      <c r="P3900" t="s">
        <v>55</v>
      </c>
      <c r="Q3900">
        <v>0</v>
      </c>
      <c r="R3900">
        <v>0</v>
      </c>
      <c r="S3900">
        <v>0</v>
      </c>
      <c r="T3900">
        <v>0</v>
      </c>
      <c r="U3900">
        <v>0</v>
      </c>
      <c r="V3900">
        <v>0</v>
      </c>
      <c r="W3900">
        <v>0</v>
      </c>
      <c r="X3900" s="1">
        <v>45473</v>
      </c>
      <c r="Y3900" s="1">
        <v>45194</v>
      </c>
      <c r="Z3900" t="s">
        <v>5598</v>
      </c>
      <c r="AA3900" t="s">
        <v>102</v>
      </c>
    </row>
    <row r="3901" spans="1:27" x14ac:dyDescent="0.25">
      <c r="A3901" t="s">
        <v>7567</v>
      </c>
      <c r="B3901" t="s">
        <v>55</v>
      </c>
      <c r="C3901" t="s">
        <v>43</v>
      </c>
      <c r="D3901" t="s">
        <v>5598</v>
      </c>
      <c r="E3901" t="s">
        <v>155</v>
      </c>
      <c r="F3901" t="s">
        <v>15</v>
      </c>
      <c r="G3901" t="s">
        <v>55</v>
      </c>
      <c r="H3901">
        <v>793</v>
      </c>
      <c r="I3901" t="s">
        <v>55</v>
      </c>
      <c r="J3901">
        <v>25000</v>
      </c>
      <c r="K3901">
        <v>23839.54</v>
      </c>
      <c r="L3901">
        <v>0.19400000000000001</v>
      </c>
      <c r="M3901" s="63">
        <v>45441</v>
      </c>
      <c r="N3901" s="63">
        <v>45561</v>
      </c>
      <c r="O3901">
        <v>120</v>
      </c>
      <c r="P3901" t="s">
        <v>55</v>
      </c>
      <c r="Q3901">
        <v>0</v>
      </c>
      <c r="R3901">
        <v>0</v>
      </c>
      <c r="S3901">
        <v>0</v>
      </c>
      <c r="T3901">
        <v>0</v>
      </c>
      <c r="U3901">
        <v>0</v>
      </c>
      <c r="V3901">
        <v>0</v>
      </c>
      <c r="W3901">
        <v>0</v>
      </c>
      <c r="X3901" s="1">
        <v>45473</v>
      </c>
      <c r="Y3901" s="1">
        <v>45172</v>
      </c>
      <c r="Z3901" t="s">
        <v>5598</v>
      </c>
      <c r="AA3901" t="s">
        <v>102</v>
      </c>
    </row>
    <row r="3902" spans="1:27" x14ac:dyDescent="0.25">
      <c r="A3902" t="s">
        <v>7568</v>
      </c>
      <c r="B3902" t="s">
        <v>55</v>
      </c>
      <c r="C3902" t="s">
        <v>43</v>
      </c>
      <c r="D3902" t="s">
        <v>5598</v>
      </c>
      <c r="E3902" t="s">
        <v>155</v>
      </c>
      <c r="F3902" t="s">
        <v>15</v>
      </c>
      <c r="G3902" t="s">
        <v>55</v>
      </c>
      <c r="H3902">
        <v>612</v>
      </c>
      <c r="I3902" t="s">
        <v>55</v>
      </c>
      <c r="J3902">
        <v>20000</v>
      </c>
      <c r="K3902">
        <v>7623</v>
      </c>
      <c r="L3902">
        <v>0.19400000000000001</v>
      </c>
      <c r="M3902" s="63">
        <v>45384</v>
      </c>
      <c r="N3902" s="63">
        <v>45504</v>
      </c>
      <c r="O3902">
        <v>120</v>
      </c>
      <c r="P3902" t="s">
        <v>55</v>
      </c>
      <c r="Q3902">
        <v>0</v>
      </c>
      <c r="R3902">
        <v>0</v>
      </c>
      <c r="S3902">
        <v>0</v>
      </c>
      <c r="T3902">
        <v>0</v>
      </c>
      <c r="U3902">
        <v>0</v>
      </c>
      <c r="V3902">
        <v>0</v>
      </c>
      <c r="W3902">
        <v>0</v>
      </c>
      <c r="X3902" s="1">
        <v>45473</v>
      </c>
      <c r="Y3902" s="1">
        <v>45052</v>
      </c>
      <c r="Z3902" t="s">
        <v>5598</v>
      </c>
      <c r="AA3902" t="s">
        <v>102</v>
      </c>
    </row>
    <row r="3903" spans="1:27" x14ac:dyDescent="0.25">
      <c r="A3903" t="s">
        <v>7569</v>
      </c>
      <c r="B3903" t="s">
        <v>55</v>
      </c>
      <c r="C3903" t="s">
        <v>43</v>
      </c>
      <c r="D3903" t="s">
        <v>5598</v>
      </c>
      <c r="E3903" t="s">
        <v>155</v>
      </c>
      <c r="F3903" t="s">
        <v>12</v>
      </c>
      <c r="G3903" t="s">
        <v>55</v>
      </c>
      <c r="H3903">
        <v>777</v>
      </c>
      <c r="I3903" t="s">
        <v>55</v>
      </c>
      <c r="J3903">
        <v>30000</v>
      </c>
      <c r="K3903">
        <v>16425.5</v>
      </c>
      <c r="L3903">
        <v>0.19400000000000001</v>
      </c>
      <c r="M3903" s="63">
        <v>45412</v>
      </c>
      <c r="N3903" s="63">
        <v>45457</v>
      </c>
      <c r="O3903">
        <v>45</v>
      </c>
      <c r="P3903" t="s">
        <v>55</v>
      </c>
      <c r="Q3903">
        <v>16425.5</v>
      </c>
      <c r="R3903">
        <v>0</v>
      </c>
      <c r="S3903">
        <v>0</v>
      </c>
      <c r="T3903">
        <v>0</v>
      </c>
      <c r="U3903">
        <v>0</v>
      </c>
      <c r="V3903">
        <v>0</v>
      </c>
      <c r="W3903">
        <v>16425.5</v>
      </c>
      <c r="X3903" s="1">
        <v>45473</v>
      </c>
      <c r="Y3903" s="1">
        <v>45250</v>
      </c>
      <c r="Z3903" t="s">
        <v>5598</v>
      </c>
      <c r="AA3903" t="s">
        <v>103</v>
      </c>
    </row>
    <row r="3904" spans="1:27" x14ac:dyDescent="0.25">
      <c r="A3904" t="s">
        <v>7570</v>
      </c>
      <c r="B3904" t="s">
        <v>55</v>
      </c>
      <c r="C3904" t="s">
        <v>43</v>
      </c>
      <c r="D3904" t="s">
        <v>5598</v>
      </c>
      <c r="E3904" t="s">
        <v>155</v>
      </c>
      <c r="F3904" t="s">
        <v>12</v>
      </c>
      <c r="G3904" t="s">
        <v>55</v>
      </c>
      <c r="H3904">
        <v>729</v>
      </c>
      <c r="I3904" t="s">
        <v>55</v>
      </c>
      <c r="J3904">
        <v>10000</v>
      </c>
      <c r="K3904">
        <v>4891.5</v>
      </c>
      <c r="L3904">
        <v>0.19400000000000001</v>
      </c>
      <c r="M3904" s="63">
        <v>45445</v>
      </c>
      <c r="N3904" s="63">
        <v>45565</v>
      </c>
      <c r="O3904">
        <v>120</v>
      </c>
      <c r="P3904" t="s">
        <v>55</v>
      </c>
      <c r="Q3904">
        <v>0</v>
      </c>
      <c r="R3904">
        <v>0</v>
      </c>
      <c r="S3904">
        <v>0</v>
      </c>
      <c r="T3904">
        <v>0</v>
      </c>
      <c r="U3904">
        <v>0</v>
      </c>
      <c r="V3904">
        <v>0</v>
      </c>
      <c r="W3904">
        <v>0</v>
      </c>
      <c r="X3904" s="1">
        <v>45473</v>
      </c>
      <c r="Y3904" s="1">
        <v>45201</v>
      </c>
      <c r="Z3904" t="s">
        <v>5598</v>
      </c>
      <c r="AA3904" t="s">
        <v>102</v>
      </c>
    </row>
    <row r="3905" spans="1:27" x14ac:dyDescent="0.25">
      <c r="A3905" t="s">
        <v>7571</v>
      </c>
      <c r="B3905" t="s">
        <v>55</v>
      </c>
      <c r="C3905" t="s">
        <v>43</v>
      </c>
      <c r="D3905" t="s">
        <v>5598</v>
      </c>
      <c r="E3905" t="s">
        <v>155</v>
      </c>
      <c r="F3905" t="s">
        <v>7</v>
      </c>
      <c r="G3905" t="s">
        <v>55</v>
      </c>
      <c r="H3905">
        <v>548</v>
      </c>
      <c r="I3905" t="s">
        <v>55</v>
      </c>
      <c r="J3905">
        <v>100000</v>
      </c>
      <c r="K3905">
        <v>42400.5</v>
      </c>
      <c r="L3905">
        <v>0.19400000000000001</v>
      </c>
      <c r="M3905" s="63">
        <v>45450</v>
      </c>
      <c r="N3905" s="63">
        <v>45495</v>
      </c>
      <c r="O3905">
        <v>45</v>
      </c>
      <c r="P3905" t="s">
        <v>55</v>
      </c>
      <c r="Q3905">
        <v>0</v>
      </c>
      <c r="R3905">
        <v>0</v>
      </c>
      <c r="S3905">
        <v>0</v>
      </c>
      <c r="T3905">
        <v>0</v>
      </c>
      <c r="U3905">
        <v>0</v>
      </c>
      <c r="V3905">
        <v>0</v>
      </c>
      <c r="W3905">
        <v>0</v>
      </c>
      <c r="X3905" s="1">
        <v>45473</v>
      </c>
      <c r="Y3905" s="1">
        <v>45012</v>
      </c>
      <c r="Z3905" t="s">
        <v>5598</v>
      </c>
      <c r="AA3905" t="s">
        <v>99</v>
      </c>
    </row>
    <row r="3906" spans="1:27" x14ac:dyDescent="0.25">
      <c r="A3906" t="s">
        <v>7572</v>
      </c>
      <c r="B3906" t="s">
        <v>55</v>
      </c>
      <c r="C3906" t="s">
        <v>43</v>
      </c>
      <c r="D3906" t="s">
        <v>5598</v>
      </c>
      <c r="E3906" t="s">
        <v>155</v>
      </c>
      <c r="F3906" t="s">
        <v>9</v>
      </c>
      <c r="G3906" t="s">
        <v>55</v>
      </c>
      <c r="H3906">
        <v>824</v>
      </c>
      <c r="I3906" t="s">
        <v>55</v>
      </c>
      <c r="J3906">
        <v>50000</v>
      </c>
      <c r="K3906">
        <v>36739.5</v>
      </c>
      <c r="L3906">
        <v>0.19400000000000001</v>
      </c>
      <c r="M3906" s="63">
        <v>45466</v>
      </c>
      <c r="N3906" s="63">
        <v>45586</v>
      </c>
      <c r="O3906">
        <v>120</v>
      </c>
      <c r="P3906" t="s">
        <v>55</v>
      </c>
      <c r="Q3906">
        <v>0</v>
      </c>
      <c r="R3906">
        <v>0</v>
      </c>
      <c r="S3906">
        <v>0</v>
      </c>
      <c r="T3906">
        <v>0</v>
      </c>
      <c r="U3906">
        <v>0</v>
      </c>
      <c r="V3906">
        <v>0</v>
      </c>
      <c r="W3906">
        <v>0</v>
      </c>
      <c r="X3906" s="1">
        <v>45473</v>
      </c>
      <c r="Y3906" s="1">
        <v>45192</v>
      </c>
      <c r="Z3906" t="s">
        <v>5598</v>
      </c>
      <c r="AA3906" t="s">
        <v>102</v>
      </c>
    </row>
    <row r="3907" spans="1:27" x14ac:dyDescent="0.25">
      <c r="A3907" t="s">
        <v>7573</v>
      </c>
      <c r="B3907" t="s">
        <v>55</v>
      </c>
      <c r="C3907" t="s">
        <v>43</v>
      </c>
      <c r="D3907" t="s">
        <v>5598</v>
      </c>
      <c r="E3907" t="s">
        <v>155</v>
      </c>
      <c r="F3907" t="s">
        <v>7</v>
      </c>
      <c r="G3907" t="s">
        <v>55</v>
      </c>
      <c r="H3907">
        <v>788</v>
      </c>
      <c r="I3907" t="s">
        <v>55</v>
      </c>
      <c r="J3907">
        <v>35000</v>
      </c>
      <c r="K3907">
        <v>33440.800000000003</v>
      </c>
      <c r="L3907">
        <v>0.26</v>
      </c>
      <c r="M3907" s="63">
        <v>45444</v>
      </c>
      <c r="N3907" s="63">
        <v>45489</v>
      </c>
      <c r="O3907">
        <v>45</v>
      </c>
      <c r="P3907" t="s">
        <v>55</v>
      </c>
      <c r="Q3907">
        <v>0</v>
      </c>
      <c r="R3907">
        <v>0</v>
      </c>
      <c r="S3907">
        <v>0</v>
      </c>
      <c r="T3907">
        <v>0</v>
      </c>
      <c r="U3907">
        <v>0</v>
      </c>
      <c r="V3907">
        <v>0</v>
      </c>
      <c r="W3907">
        <v>0</v>
      </c>
      <c r="X3907" s="1">
        <v>45473</v>
      </c>
      <c r="Y3907" s="1">
        <v>45233</v>
      </c>
      <c r="Z3907" t="s">
        <v>5598</v>
      </c>
      <c r="AA3907" t="s">
        <v>101</v>
      </c>
    </row>
    <row r="3908" spans="1:27" x14ac:dyDescent="0.25">
      <c r="A3908" t="s">
        <v>7574</v>
      </c>
      <c r="B3908" t="s">
        <v>55</v>
      </c>
      <c r="C3908" t="s">
        <v>43</v>
      </c>
      <c r="D3908" t="s">
        <v>5598</v>
      </c>
      <c r="E3908" t="s">
        <v>155</v>
      </c>
      <c r="F3908" t="s">
        <v>12</v>
      </c>
      <c r="G3908" t="s">
        <v>55</v>
      </c>
      <c r="H3908">
        <v>615</v>
      </c>
      <c r="I3908" t="s">
        <v>55</v>
      </c>
      <c r="J3908">
        <v>50000</v>
      </c>
      <c r="K3908">
        <v>38859</v>
      </c>
      <c r="L3908">
        <v>0.26</v>
      </c>
      <c r="M3908" s="63">
        <v>45460</v>
      </c>
      <c r="N3908" s="63">
        <v>45505</v>
      </c>
      <c r="O3908">
        <v>45</v>
      </c>
      <c r="P3908" t="s">
        <v>55</v>
      </c>
      <c r="Q3908">
        <v>0</v>
      </c>
      <c r="R3908">
        <v>0</v>
      </c>
      <c r="S3908">
        <v>0</v>
      </c>
      <c r="T3908">
        <v>0</v>
      </c>
      <c r="U3908">
        <v>0</v>
      </c>
      <c r="V3908">
        <v>0</v>
      </c>
      <c r="W3908">
        <v>0</v>
      </c>
      <c r="X3908" s="1">
        <v>45473</v>
      </c>
      <c r="Y3908" s="1">
        <v>45124</v>
      </c>
      <c r="Z3908" t="s">
        <v>5598</v>
      </c>
      <c r="AA3908" t="s">
        <v>100</v>
      </c>
    </row>
    <row r="3909" spans="1:27" x14ac:dyDescent="0.25">
      <c r="A3909" t="s">
        <v>7575</v>
      </c>
      <c r="B3909" t="s">
        <v>55</v>
      </c>
      <c r="C3909" t="s">
        <v>43</v>
      </c>
      <c r="D3909" t="s">
        <v>5598</v>
      </c>
      <c r="E3909" t="s">
        <v>155</v>
      </c>
      <c r="F3909" t="s">
        <v>13</v>
      </c>
      <c r="G3909" t="s">
        <v>55</v>
      </c>
      <c r="H3909">
        <v>782</v>
      </c>
      <c r="I3909" t="s">
        <v>55</v>
      </c>
      <c r="J3909">
        <v>75000</v>
      </c>
      <c r="K3909">
        <v>72894.070000000007</v>
      </c>
      <c r="L3909">
        <v>0.26</v>
      </c>
      <c r="M3909" s="63">
        <v>45441</v>
      </c>
      <c r="N3909" s="63">
        <v>45486</v>
      </c>
      <c r="O3909">
        <v>45</v>
      </c>
      <c r="P3909" t="s">
        <v>55</v>
      </c>
      <c r="Q3909">
        <v>0</v>
      </c>
      <c r="R3909">
        <v>0</v>
      </c>
      <c r="S3909">
        <v>0</v>
      </c>
      <c r="T3909">
        <v>0</v>
      </c>
      <c r="U3909">
        <v>0</v>
      </c>
      <c r="V3909">
        <v>0</v>
      </c>
      <c r="W3909">
        <v>0</v>
      </c>
      <c r="X3909" s="1">
        <v>45473</v>
      </c>
      <c r="Y3909" s="1">
        <v>44722</v>
      </c>
      <c r="Z3909" t="s">
        <v>5598</v>
      </c>
      <c r="AA3909" t="s">
        <v>100</v>
      </c>
    </row>
    <row r="3910" spans="1:27" x14ac:dyDescent="0.25">
      <c r="A3910" t="s">
        <v>7576</v>
      </c>
      <c r="B3910" t="s">
        <v>55</v>
      </c>
      <c r="C3910" t="s">
        <v>43</v>
      </c>
      <c r="D3910" t="s">
        <v>5598</v>
      </c>
      <c r="E3910" t="s">
        <v>155</v>
      </c>
      <c r="F3910" t="s">
        <v>3</v>
      </c>
      <c r="G3910" t="s">
        <v>55</v>
      </c>
      <c r="H3910">
        <v>803</v>
      </c>
      <c r="I3910" t="s">
        <v>55</v>
      </c>
      <c r="J3910">
        <v>25000</v>
      </c>
      <c r="K3910">
        <v>2908.42</v>
      </c>
      <c r="L3910">
        <v>0.26</v>
      </c>
      <c r="M3910" s="63">
        <v>45451</v>
      </c>
      <c r="N3910" s="63">
        <v>45541</v>
      </c>
      <c r="O3910">
        <v>90</v>
      </c>
      <c r="P3910" t="s">
        <v>55</v>
      </c>
      <c r="Q3910">
        <v>0</v>
      </c>
      <c r="R3910">
        <v>0</v>
      </c>
      <c r="S3910">
        <v>0</v>
      </c>
      <c r="T3910">
        <v>0</v>
      </c>
      <c r="U3910">
        <v>0</v>
      </c>
      <c r="V3910">
        <v>0</v>
      </c>
      <c r="W3910">
        <v>0</v>
      </c>
      <c r="X3910" s="1">
        <v>45473</v>
      </c>
      <c r="Y3910" s="1">
        <v>44963</v>
      </c>
      <c r="Z3910" t="s">
        <v>5598</v>
      </c>
      <c r="AA3910" t="s">
        <v>106</v>
      </c>
    </row>
    <row r="3911" spans="1:27" x14ac:dyDescent="0.25">
      <c r="A3911" t="s">
        <v>7577</v>
      </c>
      <c r="B3911" t="s">
        <v>55</v>
      </c>
      <c r="C3911" t="s">
        <v>43</v>
      </c>
      <c r="D3911" t="s">
        <v>5598</v>
      </c>
      <c r="E3911" t="s">
        <v>155</v>
      </c>
      <c r="F3911" t="s">
        <v>4</v>
      </c>
      <c r="G3911" t="s">
        <v>55</v>
      </c>
      <c r="H3911">
        <v>777</v>
      </c>
      <c r="I3911" t="s">
        <v>55</v>
      </c>
      <c r="J3911">
        <v>40000</v>
      </c>
      <c r="K3911">
        <v>2149.5</v>
      </c>
      <c r="L3911">
        <v>0.26</v>
      </c>
      <c r="M3911" s="63">
        <v>45431</v>
      </c>
      <c r="N3911" s="63">
        <v>45476</v>
      </c>
      <c r="O3911">
        <v>45</v>
      </c>
      <c r="P3911" t="s">
        <v>55</v>
      </c>
      <c r="Q3911">
        <v>0</v>
      </c>
      <c r="R3911">
        <v>0</v>
      </c>
      <c r="S3911">
        <v>0</v>
      </c>
      <c r="T3911">
        <v>0</v>
      </c>
      <c r="U3911">
        <v>0</v>
      </c>
      <c r="V3911">
        <v>0</v>
      </c>
      <c r="W3911">
        <v>0</v>
      </c>
      <c r="X3911" s="1">
        <v>45473</v>
      </c>
      <c r="Y3911" s="1">
        <v>45126</v>
      </c>
      <c r="Z3911" t="s">
        <v>5598</v>
      </c>
      <c r="AA3911" t="s">
        <v>99</v>
      </c>
    </row>
    <row r="3912" spans="1:27" x14ac:dyDescent="0.25">
      <c r="A3912" t="s">
        <v>7578</v>
      </c>
      <c r="B3912" t="s">
        <v>55</v>
      </c>
      <c r="C3912" t="s">
        <v>43</v>
      </c>
      <c r="D3912" t="s">
        <v>5598</v>
      </c>
      <c r="E3912" t="s">
        <v>155</v>
      </c>
      <c r="F3912" t="s">
        <v>7</v>
      </c>
      <c r="G3912" t="s">
        <v>55</v>
      </c>
      <c r="H3912">
        <v>572</v>
      </c>
      <c r="I3912" t="s">
        <v>55</v>
      </c>
      <c r="J3912">
        <v>75000</v>
      </c>
      <c r="K3912">
        <v>55764</v>
      </c>
      <c r="L3912">
        <v>0.26</v>
      </c>
      <c r="M3912" s="63">
        <v>45418</v>
      </c>
      <c r="N3912" s="63">
        <v>45538</v>
      </c>
      <c r="O3912">
        <v>120</v>
      </c>
      <c r="P3912" t="s">
        <v>55</v>
      </c>
      <c r="Q3912">
        <v>0</v>
      </c>
      <c r="R3912">
        <v>0</v>
      </c>
      <c r="S3912">
        <v>0</v>
      </c>
      <c r="T3912">
        <v>0</v>
      </c>
      <c r="U3912">
        <v>0</v>
      </c>
      <c r="V3912">
        <v>0</v>
      </c>
      <c r="W3912">
        <v>0</v>
      </c>
      <c r="X3912" s="1">
        <v>45473</v>
      </c>
      <c r="Y3912" s="1">
        <v>44720</v>
      </c>
      <c r="Z3912" t="s">
        <v>5598</v>
      </c>
      <c r="AA3912" t="s">
        <v>100</v>
      </c>
    </row>
    <row r="3913" spans="1:27" x14ac:dyDescent="0.25">
      <c r="A3913" t="s">
        <v>7579</v>
      </c>
      <c r="B3913" t="s">
        <v>55</v>
      </c>
      <c r="C3913" t="s">
        <v>43</v>
      </c>
      <c r="D3913" t="s">
        <v>5598</v>
      </c>
      <c r="E3913" t="s">
        <v>155</v>
      </c>
      <c r="F3913" t="s">
        <v>9</v>
      </c>
      <c r="G3913" t="s">
        <v>55</v>
      </c>
      <c r="H3913">
        <v>636</v>
      </c>
      <c r="I3913" t="s">
        <v>55</v>
      </c>
      <c r="J3913">
        <v>45000</v>
      </c>
      <c r="K3913">
        <v>2382</v>
      </c>
      <c r="L3913">
        <v>0.19400000000000001</v>
      </c>
      <c r="M3913" s="63">
        <v>45439</v>
      </c>
      <c r="N3913" s="63">
        <v>45484</v>
      </c>
      <c r="O3913">
        <v>45</v>
      </c>
      <c r="P3913" t="s">
        <v>55</v>
      </c>
      <c r="Q3913">
        <v>0</v>
      </c>
      <c r="R3913">
        <v>0</v>
      </c>
      <c r="S3913">
        <v>0</v>
      </c>
      <c r="T3913">
        <v>0</v>
      </c>
      <c r="U3913">
        <v>0</v>
      </c>
      <c r="V3913">
        <v>0</v>
      </c>
      <c r="W3913">
        <v>0</v>
      </c>
      <c r="X3913" s="1">
        <v>45473</v>
      </c>
      <c r="Y3913" s="1">
        <v>44765</v>
      </c>
      <c r="Z3913" t="s">
        <v>5598</v>
      </c>
      <c r="AA3913" t="s">
        <v>99</v>
      </c>
    </row>
    <row r="3914" spans="1:27" x14ac:dyDescent="0.25">
      <c r="A3914" t="s">
        <v>7580</v>
      </c>
      <c r="B3914" t="s">
        <v>55</v>
      </c>
      <c r="C3914" t="s">
        <v>43</v>
      </c>
      <c r="D3914" t="s">
        <v>5598</v>
      </c>
      <c r="E3914" t="s">
        <v>155</v>
      </c>
      <c r="F3914" t="s">
        <v>7</v>
      </c>
      <c r="G3914" t="s">
        <v>55</v>
      </c>
      <c r="H3914">
        <v>617</v>
      </c>
      <c r="I3914" t="s">
        <v>55</v>
      </c>
      <c r="J3914">
        <v>35000</v>
      </c>
      <c r="K3914">
        <v>23190</v>
      </c>
      <c r="L3914">
        <v>0.26</v>
      </c>
      <c r="M3914" s="63">
        <v>45440</v>
      </c>
      <c r="N3914" s="63">
        <v>45485</v>
      </c>
      <c r="O3914">
        <v>45</v>
      </c>
      <c r="P3914" t="s">
        <v>55</v>
      </c>
      <c r="Q3914">
        <v>0</v>
      </c>
      <c r="R3914">
        <v>0</v>
      </c>
      <c r="S3914">
        <v>0</v>
      </c>
      <c r="T3914">
        <v>0</v>
      </c>
      <c r="U3914">
        <v>0</v>
      </c>
      <c r="V3914">
        <v>0</v>
      </c>
      <c r="W3914">
        <v>0</v>
      </c>
      <c r="X3914" s="1">
        <v>45473</v>
      </c>
      <c r="Y3914" s="1">
        <v>45259</v>
      </c>
      <c r="Z3914" t="s">
        <v>5598</v>
      </c>
      <c r="AA3914" t="s">
        <v>100</v>
      </c>
    </row>
    <row r="3915" spans="1:27" x14ac:dyDescent="0.25">
      <c r="A3915" t="s">
        <v>7581</v>
      </c>
      <c r="B3915" t="s">
        <v>55</v>
      </c>
      <c r="C3915" t="s">
        <v>43</v>
      </c>
      <c r="D3915" t="s">
        <v>5598</v>
      </c>
      <c r="E3915" t="s">
        <v>155</v>
      </c>
      <c r="F3915" t="s">
        <v>14</v>
      </c>
      <c r="G3915" t="s">
        <v>55</v>
      </c>
      <c r="H3915">
        <v>546</v>
      </c>
      <c r="I3915" t="s">
        <v>55</v>
      </c>
      <c r="J3915">
        <v>50000</v>
      </c>
      <c r="K3915">
        <v>49132.26</v>
      </c>
      <c r="L3915">
        <v>0.26</v>
      </c>
      <c r="M3915" s="63">
        <v>45458</v>
      </c>
      <c r="N3915" s="63">
        <v>45503</v>
      </c>
      <c r="O3915">
        <v>45</v>
      </c>
      <c r="P3915" t="s">
        <v>55</v>
      </c>
      <c r="Q3915">
        <v>0</v>
      </c>
      <c r="R3915">
        <v>0</v>
      </c>
      <c r="S3915">
        <v>0</v>
      </c>
      <c r="T3915">
        <v>0</v>
      </c>
      <c r="U3915">
        <v>0</v>
      </c>
      <c r="V3915">
        <v>0</v>
      </c>
      <c r="W3915">
        <v>0</v>
      </c>
      <c r="X3915" s="1">
        <v>45473</v>
      </c>
      <c r="Y3915" s="1">
        <v>44825</v>
      </c>
      <c r="Z3915" t="s">
        <v>5598</v>
      </c>
      <c r="AA3915" t="s">
        <v>100</v>
      </c>
    </row>
    <row r="3916" spans="1:27" x14ac:dyDescent="0.25">
      <c r="A3916" t="s">
        <v>7582</v>
      </c>
      <c r="B3916" t="s">
        <v>55</v>
      </c>
      <c r="C3916" t="s">
        <v>43</v>
      </c>
      <c r="D3916" t="s">
        <v>5598</v>
      </c>
      <c r="E3916" t="s">
        <v>155</v>
      </c>
      <c r="F3916" t="s">
        <v>4</v>
      </c>
      <c r="G3916" t="s">
        <v>55</v>
      </c>
      <c r="H3916">
        <v>683</v>
      </c>
      <c r="I3916" t="s">
        <v>55</v>
      </c>
      <c r="J3916">
        <v>45000</v>
      </c>
      <c r="K3916">
        <v>6829.5</v>
      </c>
      <c r="L3916">
        <v>0.26</v>
      </c>
      <c r="M3916" s="63">
        <v>45451</v>
      </c>
      <c r="N3916" s="63">
        <v>45496</v>
      </c>
      <c r="O3916">
        <v>45</v>
      </c>
      <c r="P3916" t="s">
        <v>55</v>
      </c>
      <c r="Q3916">
        <v>0</v>
      </c>
      <c r="R3916">
        <v>0</v>
      </c>
      <c r="S3916">
        <v>0</v>
      </c>
      <c r="T3916">
        <v>0</v>
      </c>
      <c r="U3916">
        <v>0</v>
      </c>
      <c r="V3916">
        <v>0</v>
      </c>
      <c r="W3916">
        <v>0</v>
      </c>
      <c r="X3916" s="1">
        <v>45473</v>
      </c>
      <c r="Y3916" s="1">
        <v>45076</v>
      </c>
      <c r="Z3916" t="s">
        <v>5598</v>
      </c>
      <c r="AA3916" t="s">
        <v>100</v>
      </c>
    </row>
    <row r="3917" spans="1:27" x14ac:dyDescent="0.25">
      <c r="A3917" t="s">
        <v>7583</v>
      </c>
      <c r="B3917" t="s">
        <v>55</v>
      </c>
      <c r="C3917" t="s">
        <v>43</v>
      </c>
      <c r="D3917" t="s">
        <v>5598</v>
      </c>
      <c r="E3917" t="s">
        <v>155</v>
      </c>
      <c r="F3917" t="s">
        <v>6</v>
      </c>
      <c r="G3917" t="s">
        <v>55</v>
      </c>
      <c r="H3917">
        <v>713</v>
      </c>
      <c r="I3917" t="s">
        <v>55</v>
      </c>
      <c r="J3917">
        <v>55000</v>
      </c>
      <c r="K3917">
        <v>1425</v>
      </c>
      <c r="L3917">
        <v>0.26</v>
      </c>
      <c r="M3917" s="63">
        <v>45440</v>
      </c>
      <c r="N3917" s="63">
        <v>45485</v>
      </c>
      <c r="O3917">
        <v>45</v>
      </c>
      <c r="P3917" t="s">
        <v>55</v>
      </c>
      <c r="Q3917">
        <v>0</v>
      </c>
      <c r="R3917">
        <v>0</v>
      </c>
      <c r="S3917">
        <v>0</v>
      </c>
      <c r="T3917">
        <v>0</v>
      </c>
      <c r="U3917">
        <v>0</v>
      </c>
      <c r="V3917">
        <v>0</v>
      </c>
      <c r="W3917">
        <v>0</v>
      </c>
      <c r="X3917" s="1">
        <v>45473</v>
      </c>
      <c r="Y3917" s="1">
        <v>45027</v>
      </c>
      <c r="Z3917" t="s">
        <v>5598</v>
      </c>
      <c r="AA3917" t="s">
        <v>101</v>
      </c>
    </row>
    <row r="3918" spans="1:27" x14ac:dyDescent="0.25">
      <c r="A3918" t="s">
        <v>7584</v>
      </c>
      <c r="B3918" t="s">
        <v>55</v>
      </c>
      <c r="C3918" t="s">
        <v>43</v>
      </c>
      <c r="D3918" t="s">
        <v>5598</v>
      </c>
      <c r="E3918" t="s">
        <v>155</v>
      </c>
      <c r="F3918" t="s">
        <v>13</v>
      </c>
      <c r="G3918" t="s">
        <v>55</v>
      </c>
      <c r="H3918">
        <v>697</v>
      </c>
      <c r="I3918" t="s">
        <v>55</v>
      </c>
      <c r="J3918">
        <v>50000</v>
      </c>
      <c r="K3918">
        <v>44258.12</v>
      </c>
      <c r="L3918">
        <v>0.19400000000000001</v>
      </c>
      <c r="M3918" s="63">
        <v>45409</v>
      </c>
      <c r="N3918" s="63">
        <v>45529</v>
      </c>
      <c r="O3918">
        <v>120</v>
      </c>
      <c r="P3918" t="s">
        <v>55</v>
      </c>
      <c r="Q3918">
        <v>0</v>
      </c>
      <c r="R3918">
        <v>0</v>
      </c>
      <c r="S3918">
        <v>0</v>
      </c>
      <c r="T3918">
        <v>0</v>
      </c>
      <c r="U3918">
        <v>0</v>
      </c>
      <c r="V3918">
        <v>0</v>
      </c>
      <c r="W3918">
        <v>0</v>
      </c>
      <c r="X3918" s="1">
        <v>45473</v>
      </c>
      <c r="Y3918" s="1">
        <v>45139</v>
      </c>
      <c r="Z3918" t="s">
        <v>5598</v>
      </c>
      <c r="AA3918" t="s">
        <v>102</v>
      </c>
    </row>
    <row r="3919" spans="1:27" x14ac:dyDescent="0.25">
      <c r="A3919" t="s">
        <v>7585</v>
      </c>
      <c r="B3919" t="s">
        <v>55</v>
      </c>
      <c r="C3919" t="s">
        <v>43</v>
      </c>
      <c r="D3919" t="s">
        <v>5598</v>
      </c>
      <c r="E3919" t="s">
        <v>155</v>
      </c>
      <c r="F3919" t="s">
        <v>8</v>
      </c>
      <c r="G3919" t="s">
        <v>55</v>
      </c>
      <c r="H3919">
        <v>717</v>
      </c>
      <c r="I3919" t="s">
        <v>55</v>
      </c>
      <c r="J3919">
        <v>75000</v>
      </c>
      <c r="K3919">
        <v>5724.83</v>
      </c>
      <c r="L3919">
        <v>0.19400000000000001</v>
      </c>
      <c r="M3919" s="63">
        <v>45454</v>
      </c>
      <c r="N3919" s="63">
        <v>45499</v>
      </c>
      <c r="O3919">
        <v>45</v>
      </c>
      <c r="P3919" t="s">
        <v>55</v>
      </c>
      <c r="Q3919">
        <v>0</v>
      </c>
      <c r="R3919">
        <v>0</v>
      </c>
      <c r="S3919">
        <v>0</v>
      </c>
      <c r="T3919">
        <v>0</v>
      </c>
      <c r="U3919">
        <v>0</v>
      </c>
      <c r="V3919">
        <v>0</v>
      </c>
      <c r="W3919">
        <v>0</v>
      </c>
      <c r="X3919" s="1">
        <v>45473</v>
      </c>
      <c r="Y3919" s="1">
        <v>44692</v>
      </c>
      <c r="Z3919" t="s">
        <v>5598</v>
      </c>
      <c r="AA3919" t="s">
        <v>100</v>
      </c>
    </row>
    <row r="3920" spans="1:27" x14ac:dyDescent="0.25">
      <c r="A3920" t="s">
        <v>7586</v>
      </c>
      <c r="B3920" t="s">
        <v>55</v>
      </c>
      <c r="C3920" t="s">
        <v>43</v>
      </c>
      <c r="D3920" t="s">
        <v>5598</v>
      </c>
      <c r="E3920" t="s">
        <v>155</v>
      </c>
      <c r="F3920" t="s">
        <v>19</v>
      </c>
      <c r="G3920" t="s">
        <v>55</v>
      </c>
      <c r="H3920">
        <v>601</v>
      </c>
      <c r="I3920" t="s">
        <v>55</v>
      </c>
      <c r="J3920">
        <v>20000</v>
      </c>
      <c r="K3920">
        <v>19034.79</v>
      </c>
      <c r="L3920">
        <v>0.26</v>
      </c>
      <c r="M3920" s="63">
        <v>45468</v>
      </c>
      <c r="N3920" s="63">
        <v>45513</v>
      </c>
      <c r="O3920">
        <v>45</v>
      </c>
      <c r="P3920" t="s">
        <v>55</v>
      </c>
      <c r="Q3920">
        <v>0</v>
      </c>
      <c r="R3920">
        <v>0</v>
      </c>
      <c r="S3920">
        <v>0</v>
      </c>
      <c r="T3920">
        <v>0</v>
      </c>
      <c r="U3920">
        <v>0</v>
      </c>
      <c r="V3920">
        <v>0</v>
      </c>
      <c r="W3920">
        <v>0</v>
      </c>
      <c r="X3920" s="1">
        <v>45473</v>
      </c>
      <c r="Y3920" s="1">
        <v>45237</v>
      </c>
      <c r="Z3920" t="s">
        <v>5598</v>
      </c>
      <c r="AA3920" t="s">
        <v>101</v>
      </c>
    </row>
    <row r="3921" spans="1:27" x14ac:dyDescent="0.25">
      <c r="A3921" t="s">
        <v>7587</v>
      </c>
      <c r="B3921" t="s">
        <v>55</v>
      </c>
      <c r="C3921" t="s">
        <v>43</v>
      </c>
      <c r="D3921" t="s">
        <v>5598</v>
      </c>
      <c r="E3921" t="s">
        <v>155</v>
      </c>
      <c r="F3921" t="s">
        <v>8</v>
      </c>
      <c r="G3921" t="s">
        <v>55</v>
      </c>
      <c r="H3921">
        <v>702</v>
      </c>
      <c r="I3921" t="s">
        <v>55</v>
      </c>
      <c r="J3921">
        <v>20000</v>
      </c>
      <c r="K3921">
        <v>2608.5</v>
      </c>
      <c r="L3921">
        <v>0.26</v>
      </c>
      <c r="M3921" s="63">
        <v>45435</v>
      </c>
      <c r="N3921" s="63">
        <v>45480</v>
      </c>
      <c r="O3921">
        <v>45</v>
      </c>
      <c r="P3921" t="s">
        <v>55</v>
      </c>
      <c r="Q3921">
        <v>0</v>
      </c>
      <c r="R3921">
        <v>0</v>
      </c>
      <c r="S3921">
        <v>0</v>
      </c>
      <c r="T3921">
        <v>0</v>
      </c>
      <c r="U3921">
        <v>0</v>
      </c>
      <c r="V3921">
        <v>0</v>
      </c>
      <c r="W3921">
        <v>0</v>
      </c>
      <c r="X3921" s="1">
        <v>45473</v>
      </c>
      <c r="Y3921" s="1">
        <v>45068</v>
      </c>
      <c r="Z3921" t="s">
        <v>5598</v>
      </c>
      <c r="AA3921" t="s">
        <v>100</v>
      </c>
    </row>
    <row r="3922" spans="1:27" x14ac:dyDescent="0.25">
      <c r="A3922" t="s">
        <v>7588</v>
      </c>
      <c r="B3922" t="s">
        <v>55</v>
      </c>
      <c r="C3922" t="s">
        <v>43</v>
      </c>
      <c r="D3922" t="s">
        <v>5598</v>
      </c>
      <c r="E3922" t="s">
        <v>155</v>
      </c>
      <c r="F3922" t="s">
        <v>10</v>
      </c>
      <c r="G3922" t="s">
        <v>55</v>
      </c>
      <c r="H3922">
        <v>785</v>
      </c>
      <c r="I3922" t="s">
        <v>55</v>
      </c>
      <c r="J3922">
        <v>25000</v>
      </c>
      <c r="K3922">
        <v>2061</v>
      </c>
      <c r="L3922">
        <v>0.26</v>
      </c>
      <c r="M3922" s="63">
        <v>45434</v>
      </c>
      <c r="N3922" s="63">
        <v>45479</v>
      </c>
      <c r="O3922">
        <v>45</v>
      </c>
      <c r="P3922" t="s">
        <v>55</v>
      </c>
      <c r="Q3922">
        <v>0</v>
      </c>
      <c r="R3922">
        <v>0</v>
      </c>
      <c r="S3922">
        <v>0</v>
      </c>
      <c r="T3922">
        <v>0</v>
      </c>
      <c r="U3922">
        <v>0</v>
      </c>
      <c r="V3922">
        <v>0</v>
      </c>
      <c r="W3922">
        <v>0</v>
      </c>
      <c r="X3922" s="1">
        <v>45473</v>
      </c>
      <c r="Y3922" s="1">
        <v>45214</v>
      </c>
      <c r="Z3922" t="s">
        <v>5598</v>
      </c>
      <c r="AA3922" t="s">
        <v>100</v>
      </c>
    </row>
    <row r="3923" spans="1:27" x14ac:dyDescent="0.25">
      <c r="A3923" t="s">
        <v>7589</v>
      </c>
      <c r="B3923" t="s">
        <v>55</v>
      </c>
      <c r="C3923" t="s">
        <v>43</v>
      </c>
      <c r="D3923" t="s">
        <v>5598</v>
      </c>
      <c r="E3923" t="s">
        <v>155</v>
      </c>
      <c r="F3923" t="s">
        <v>11</v>
      </c>
      <c r="G3923" t="s">
        <v>55</v>
      </c>
      <c r="H3923">
        <v>607</v>
      </c>
      <c r="I3923" t="s">
        <v>55</v>
      </c>
      <c r="J3923">
        <v>40000</v>
      </c>
      <c r="K3923">
        <v>18357</v>
      </c>
      <c r="L3923">
        <v>0.19400000000000001</v>
      </c>
      <c r="M3923" s="63">
        <v>45464</v>
      </c>
      <c r="N3923" s="63">
        <v>45509</v>
      </c>
      <c r="O3923">
        <v>45</v>
      </c>
      <c r="P3923" t="s">
        <v>55</v>
      </c>
      <c r="Q3923">
        <v>0</v>
      </c>
      <c r="R3923">
        <v>0</v>
      </c>
      <c r="S3923">
        <v>0</v>
      </c>
      <c r="T3923">
        <v>0</v>
      </c>
      <c r="U3923">
        <v>0</v>
      </c>
      <c r="V3923">
        <v>0</v>
      </c>
      <c r="W3923">
        <v>0</v>
      </c>
      <c r="X3923" s="1">
        <v>45473</v>
      </c>
      <c r="Y3923" s="1">
        <v>45067</v>
      </c>
      <c r="Z3923" t="s">
        <v>5598</v>
      </c>
      <c r="AA3923" t="s">
        <v>100</v>
      </c>
    </row>
    <row r="3924" spans="1:27" x14ac:dyDescent="0.25">
      <c r="A3924" t="s">
        <v>7590</v>
      </c>
      <c r="B3924" t="s">
        <v>55</v>
      </c>
      <c r="C3924" t="s">
        <v>43</v>
      </c>
      <c r="D3924" t="s">
        <v>5598</v>
      </c>
      <c r="E3924" t="s">
        <v>155</v>
      </c>
      <c r="F3924" t="s">
        <v>9</v>
      </c>
      <c r="G3924" t="s">
        <v>55</v>
      </c>
      <c r="H3924">
        <v>629</v>
      </c>
      <c r="I3924" t="s">
        <v>55</v>
      </c>
      <c r="J3924">
        <v>40000</v>
      </c>
      <c r="K3924">
        <v>24165.7</v>
      </c>
      <c r="L3924">
        <v>0.19400000000000001</v>
      </c>
      <c r="M3924" s="63">
        <v>45443</v>
      </c>
      <c r="N3924" s="63">
        <v>45563</v>
      </c>
      <c r="O3924">
        <v>120</v>
      </c>
      <c r="P3924" t="s">
        <v>55</v>
      </c>
      <c r="Q3924">
        <v>0</v>
      </c>
      <c r="R3924">
        <v>0</v>
      </c>
      <c r="S3924">
        <v>0</v>
      </c>
      <c r="T3924">
        <v>0</v>
      </c>
      <c r="U3924">
        <v>0</v>
      </c>
      <c r="V3924">
        <v>0</v>
      </c>
      <c r="W3924">
        <v>0</v>
      </c>
      <c r="X3924" s="1">
        <v>45473</v>
      </c>
      <c r="Y3924" s="1">
        <v>45168</v>
      </c>
      <c r="Z3924" t="s">
        <v>5598</v>
      </c>
      <c r="AA3924" t="s">
        <v>102</v>
      </c>
    </row>
    <row r="3925" spans="1:27" x14ac:dyDescent="0.25">
      <c r="A3925" t="s">
        <v>7591</v>
      </c>
      <c r="B3925" t="s">
        <v>55</v>
      </c>
      <c r="C3925" t="s">
        <v>43</v>
      </c>
      <c r="D3925" t="s">
        <v>5598</v>
      </c>
      <c r="E3925" t="s">
        <v>155</v>
      </c>
      <c r="F3925" t="s">
        <v>9</v>
      </c>
      <c r="G3925" t="s">
        <v>55</v>
      </c>
      <c r="H3925">
        <v>718</v>
      </c>
      <c r="I3925" t="s">
        <v>55</v>
      </c>
      <c r="J3925">
        <v>15000</v>
      </c>
      <c r="K3925">
        <v>12577.5</v>
      </c>
      <c r="L3925">
        <v>0.26</v>
      </c>
      <c r="M3925" s="63">
        <v>45450</v>
      </c>
      <c r="N3925" s="63">
        <v>45495</v>
      </c>
      <c r="O3925">
        <v>45</v>
      </c>
      <c r="P3925" t="s">
        <v>55</v>
      </c>
      <c r="Q3925">
        <v>0</v>
      </c>
      <c r="R3925">
        <v>0</v>
      </c>
      <c r="S3925">
        <v>0</v>
      </c>
      <c r="T3925">
        <v>0</v>
      </c>
      <c r="U3925">
        <v>0</v>
      </c>
      <c r="V3925">
        <v>0</v>
      </c>
      <c r="W3925">
        <v>0</v>
      </c>
      <c r="X3925" s="1">
        <v>45473</v>
      </c>
      <c r="Y3925" s="1">
        <v>45175</v>
      </c>
      <c r="Z3925" t="s">
        <v>5598</v>
      </c>
      <c r="AA3925" t="s">
        <v>100</v>
      </c>
    </row>
    <row r="3926" spans="1:27" x14ac:dyDescent="0.25">
      <c r="A3926" t="s">
        <v>7592</v>
      </c>
      <c r="B3926" t="s">
        <v>55</v>
      </c>
      <c r="C3926" t="s">
        <v>43</v>
      </c>
      <c r="D3926" t="s">
        <v>5598</v>
      </c>
      <c r="E3926" t="s">
        <v>155</v>
      </c>
      <c r="F3926" t="s">
        <v>9</v>
      </c>
      <c r="G3926" t="s">
        <v>55</v>
      </c>
      <c r="H3926">
        <v>677</v>
      </c>
      <c r="I3926" t="s">
        <v>55</v>
      </c>
      <c r="J3926">
        <v>50000</v>
      </c>
      <c r="K3926">
        <v>34336.49</v>
      </c>
      <c r="L3926">
        <v>0.26</v>
      </c>
      <c r="M3926" s="63">
        <v>45400</v>
      </c>
      <c r="N3926" s="63">
        <v>45490</v>
      </c>
      <c r="O3926">
        <v>90</v>
      </c>
      <c r="P3926" t="s">
        <v>55</v>
      </c>
      <c r="Q3926">
        <v>0</v>
      </c>
      <c r="R3926">
        <v>0</v>
      </c>
      <c r="S3926">
        <v>0</v>
      </c>
      <c r="T3926">
        <v>0</v>
      </c>
      <c r="U3926">
        <v>0</v>
      </c>
      <c r="V3926">
        <v>0</v>
      </c>
      <c r="W3926">
        <v>0</v>
      </c>
      <c r="X3926" s="1">
        <v>45473</v>
      </c>
      <c r="Y3926" s="1">
        <v>44650</v>
      </c>
      <c r="Z3926" t="s">
        <v>5598</v>
      </c>
      <c r="AA3926" t="s">
        <v>99</v>
      </c>
    </row>
    <row r="3927" spans="1:27" x14ac:dyDescent="0.25">
      <c r="A3927" t="s">
        <v>7593</v>
      </c>
      <c r="B3927" t="s">
        <v>55</v>
      </c>
      <c r="C3927" t="s">
        <v>43</v>
      </c>
      <c r="D3927" t="s">
        <v>5598</v>
      </c>
      <c r="E3927" t="s">
        <v>155</v>
      </c>
      <c r="F3927" t="s">
        <v>12</v>
      </c>
      <c r="G3927" t="s">
        <v>55</v>
      </c>
      <c r="H3927">
        <v>654</v>
      </c>
      <c r="I3927" t="s">
        <v>55</v>
      </c>
      <c r="J3927">
        <v>25000</v>
      </c>
      <c r="K3927">
        <v>14043</v>
      </c>
      <c r="L3927">
        <v>0.26</v>
      </c>
      <c r="M3927" s="63">
        <v>45437</v>
      </c>
      <c r="N3927" s="63">
        <v>45482</v>
      </c>
      <c r="O3927">
        <v>45</v>
      </c>
      <c r="P3927" t="s">
        <v>55</v>
      </c>
      <c r="Q3927">
        <v>0</v>
      </c>
      <c r="R3927">
        <v>0</v>
      </c>
      <c r="S3927">
        <v>0</v>
      </c>
      <c r="T3927">
        <v>0</v>
      </c>
      <c r="U3927">
        <v>0</v>
      </c>
      <c r="V3927">
        <v>0</v>
      </c>
      <c r="W3927">
        <v>0</v>
      </c>
      <c r="X3927" s="1">
        <v>45473</v>
      </c>
      <c r="Y3927" s="1">
        <v>45108</v>
      </c>
      <c r="Z3927" t="s">
        <v>5598</v>
      </c>
      <c r="AA3927" t="s">
        <v>99</v>
      </c>
    </row>
    <row r="3928" spans="1:27" x14ac:dyDescent="0.25">
      <c r="A3928" t="s">
        <v>7594</v>
      </c>
      <c r="B3928" t="s">
        <v>55</v>
      </c>
      <c r="C3928" t="s">
        <v>43</v>
      </c>
      <c r="D3928" t="s">
        <v>5598</v>
      </c>
      <c r="E3928" t="s">
        <v>155</v>
      </c>
      <c r="F3928" t="s">
        <v>13</v>
      </c>
      <c r="G3928" t="s">
        <v>55</v>
      </c>
      <c r="H3928">
        <v>684</v>
      </c>
      <c r="I3928" t="s">
        <v>55</v>
      </c>
      <c r="J3928">
        <v>100000</v>
      </c>
      <c r="K3928">
        <v>64789.279999999999</v>
      </c>
      <c r="L3928">
        <v>0.26</v>
      </c>
      <c r="M3928" s="63">
        <v>45450</v>
      </c>
      <c r="N3928" s="63">
        <v>45495</v>
      </c>
      <c r="O3928">
        <v>45</v>
      </c>
      <c r="P3928" t="s">
        <v>55</v>
      </c>
      <c r="Q3928">
        <v>0</v>
      </c>
      <c r="R3928">
        <v>0</v>
      </c>
      <c r="S3928">
        <v>0</v>
      </c>
      <c r="T3928">
        <v>0</v>
      </c>
      <c r="U3928">
        <v>0</v>
      </c>
      <c r="V3928">
        <v>0</v>
      </c>
      <c r="W3928">
        <v>0</v>
      </c>
      <c r="X3928" s="1">
        <v>45473</v>
      </c>
      <c r="Y3928" s="1">
        <v>44775</v>
      </c>
      <c r="Z3928" t="s">
        <v>5598</v>
      </c>
      <c r="AA3928" t="s">
        <v>101</v>
      </c>
    </row>
    <row r="3929" spans="1:27" x14ac:dyDescent="0.25">
      <c r="A3929" t="s">
        <v>7595</v>
      </c>
      <c r="B3929" t="s">
        <v>55</v>
      </c>
      <c r="C3929" t="s">
        <v>43</v>
      </c>
      <c r="D3929" t="s">
        <v>5598</v>
      </c>
      <c r="E3929" t="s">
        <v>155</v>
      </c>
      <c r="F3929" t="s">
        <v>6</v>
      </c>
      <c r="G3929" t="s">
        <v>55</v>
      </c>
      <c r="H3929">
        <v>626</v>
      </c>
      <c r="I3929" t="s">
        <v>55</v>
      </c>
      <c r="J3929">
        <v>35000</v>
      </c>
      <c r="K3929">
        <v>30531.13</v>
      </c>
      <c r="L3929">
        <v>0.19400000000000001</v>
      </c>
      <c r="M3929" s="63">
        <v>45405</v>
      </c>
      <c r="N3929" s="63">
        <v>45525</v>
      </c>
      <c r="O3929">
        <v>120</v>
      </c>
      <c r="P3929" t="s">
        <v>55</v>
      </c>
      <c r="Q3929">
        <v>0</v>
      </c>
      <c r="R3929">
        <v>0</v>
      </c>
      <c r="S3929">
        <v>0</v>
      </c>
      <c r="T3929">
        <v>0</v>
      </c>
      <c r="U3929">
        <v>0</v>
      </c>
      <c r="V3929">
        <v>0</v>
      </c>
      <c r="W3929">
        <v>0</v>
      </c>
      <c r="X3929" s="1">
        <v>45473</v>
      </c>
      <c r="Y3929" s="1">
        <v>45061</v>
      </c>
      <c r="Z3929" t="s">
        <v>5598</v>
      </c>
      <c r="AA3929" t="s">
        <v>102</v>
      </c>
    </row>
    <row r="3930" spans="1:27" x14ac:dyDescent="0.25">
      <c r="A3930" t="s">
        <v>7596</v>
      </c>
      <c r="B3930" t="s">
        <v>55</v>
      </c>
      <c r="C3930" t="s">
        <v>43</v>
      </c>
      <c r="D3930" t="s">
        <v>5598</v>
      </c>
      <c r="E3930" t="s">
        <v>155</v>
      </c>
      <c r="F3930" t="s">
        <v>6</v>
      </c>
      <c r="G3930" t="s">
        <v>55</v>
      </c>
      <c r="H3930">
        <v>705</v>
      </c>
      <c r="I3930" t="s">
        <v>55</v>
      </c>
      <c r="J3930">
        <v>100000</v>
      </c>
      <c r="K3930">
        <v>63134.49</v>
      </c>
      <c r="L3930">
        <v>0.19400000000000001</v>
      </c>
      <c r="M3930" s="63">
        <v>45427</v>
      </c>
      <c r="N3930" s="63">
        <v>45517</v>
      </c>
      <c r="O3930">
        <v>90</v>
      </c>
      <c r="P3930" t="s">
        <v>55</v>
      </c>
      <c r="Q3930">
        <v>0</v>
      </c>
      <c r="R3930">
        <v>0</v>
      </c>
      <c r="S3930">
        <v>0</v>
      </c>
      <c r="T3930">
        <v>0</v>
      </c>
      <c r="U3930">
        <v>0</v>
      </c>
      <c r="V3930">
        <v>0</v>
      </c>
      <c r="W3930">
        <v>0</v>
      </c>
      <c r="X3930" s="1">
        <v>45473</v>
      </c>
      <c r="Y3930" s="1">
        <v>44755</v>
      </c>
      <c r="Z3930" t="s">
        <v>5598</v>
      </c>
      <c r="AA3930" t="s">
        <v>101</v>
      </c>
    </row>
    <row r="3931" spans="1:27" x14ac:dyDescent="0.25">
      <c r="A3931" t="s">
        <v>7597</v>
      </c>
      <c r="B3931" t="s">
        <v>55</v>
      </c>
      <c r="C3931" t="s">
        <v>43</v>
      </c>
      <c r="D3931" t="s">
        <v>5598</v>
      </c>
      <c r="E3931" t="s">
        <v>155</v>
      </c>
      <c r="F3931" t="s">
        <v>2</v>
      </c>
      <c r="G3931" t="s">
        <v>55</v>
      </c>
      <c r="H3931">
        <v>460</v>
      </c>
      <c r="I3931" t="s">
        <v>55</v>
      </c>
      <c r="J3931">
        <v>50000</v>
      </c>
      <c r="K3931">
        <v>40518</v>
      </c>
      <c r="L3931">
        <v>0.26</v>
      </c>
      <c r="M3931" s="63">
        <v>45470</v>
      </c>
      <c r="N3931" s="63">
        <v>45515</v>
      </c>
      <c r="O3931">
        <v>45</v>
      </c>
      <c r="P3931" t="s">
        <v>55</v>
      </c>
      <c r="Q3931">
        <v>0</v>
      </c>
      <c r="R3931">
        <v>0</v>
      </c>
      <c r="S3931">
        <v>0</v>
      </c>
      <c r="T3931">
        <v>0</v>
      </c>
      <c r="U3931">
        <v>0</v>
      </c>
      <c r="V3931">
        <v>0</v>
      </c>
      <c r="W3931">
        <v>0</v>
      </c>
      <c r="X3931" s="1">
        <v>45473</v>
      </c>
      <c r="Y3931" s="1">
        <v>45070</v>
      </c>
      <c r="Z3931" t="s">
        <v>5598</v>
      </c>
      <c r="AA3931" t="s">
        <v>103</v>
      </c>
    </row>
    <row r="3932" spans="1:27" x14ac:dyDescent="0.25">
      <c r="A3932" t="s">
        <v>7598</v>
      </c>
      <c r="B3932" t="s">
        <v>55</v>
      </c>
      <c r="C3932" t="s">
        <v>43</v>
      </c>
      <c r="D3932" t="s">
        <v>5598</v>
      </c>
      <c r="E3932" t="s">
        <v>155</v>
      </c>
      <c r="F3932" t="s">
        <v>7</v>
      </c>
      <c r="G3932" t="s">
        <v>55</v>
      </c>
      <c r="H3932">
        <v>772</v>
      </c>
      <c r="I3932" t="s">
        <v>55</v>
      </c>
      <c r="J3932">
        <v>5000</v>
      </c>
      <c r="K3932">
        <v>3380.31</v>
      </c>
      <c r="L3932">
        <v>0.19400000000000001</v>
      </c>
      <c r="M3932" s="63">
        <v>45359</v>
      </c>
      <c r="N3932" s="63">
        <v>45479</v>
      </c>
      <c r="O3932">
        <v>120</v>
      </c>
      <c r="P3932" t="s">
        <v>55</v>
      </c>
      <c r="Q3932">
        <v>0</v>
      </c>
      <c r="R3932">
        <v>0</v>
      </c>
      <c r="S3932">
        <v>0</v>
      </c>
      <c r="T3932">
        <v>0</v>
      </c>
      <c r="U3932">
        <v>0</v>
      </c>
      <c r="V3932">
        <v>0</v>
      </c>
      <c r="W3932">
        <v>0</v>
      </c>
      <c r="X3932" s="1">
        <v>45473</v>
      </c>
      <c r="Y3932" s="1">
        <v>45073</v>
      </c>
      <c r="Z3932" t="s">
        <v>5598</v>
      </c>
      <c r="AA3932" t="s">
        <v>102</v>
      </c>
    </row>
    <row r="3933" spans="1:27" x14ac:dyDescent="0.25">
      <c r="A3933" t="s">
        <v>7599</v>
      </c>
      <c r="B3933" t="s">
        <v>55</v>
      </c>
      <c r="C3933" t="s">
        <v>43</v>
      </c>
      <c r="D3933" t="s">
        <v>5598</v>
      </c>
      <c r="E3933" t="s">
        <v>155</v>
      </c>
      <c r="F3933" t="s">
        <v>7</v>
      </c>
      <c r="G3933" t="s">
        <v>55</v>
      </c>
      <c r="H3933">
        <v>823</v>
      </c>
      <c r="I3933" t="s">
        <v>55</v>
      </c>
      <c r="J3933">
        <v>20000</v>
      </c>
      <c r="K3933">
        <v>18631.580000000002</v>
      </c>
      <c r="L3933">
        <v>0.26</v>
      </c>
      <c r="M3933" s="63">
        <v>45461</v>
      </c>
      <c r="N3933" s="63">
        <v>45506</v>
      </c>
      <c r="O3933">
        <v>45</v>
      </c>
      <c r="P3933" t="s">
        <v>55</v>
      </c>
      <c r="Q3933">
        <v>0</v>
      </c>
      <c r="R3933">
        <v>0</v>
      </c>
      <c r="S3933">
        <v>0</v>
      </c>
      <c r="T3933">
        <v>0</v>
      </c>
      <c r="U3933">
        <v>0</v>
      </c>
      <c r="V3933">
        <v>0</v>
      </c>
      <c r="W3933">
        <v>0</v>
      </c>
      <c r="X3933" s="1">
        <v>45473</v>
      </c>
      <c r="Y3933" s="1">
        <v>45269</v>
      </c>
      <c r="Z3933" t="s">
        <v>5598</v>
      </c>
      <c r="AA3933" t="s">
        <v>100</v>
      </c>
    </row>
    <row r="3934" spans="1:27" x14ac:dyDescent="0.25">
      <c r="A3934" t="s">
        <v>7600</v>
      </c>
      <c r="B3934" t="s">
        <v>55</v>
      </c>
      <c r="C3934" t="s">
        <v>43</v>
      </c>
      <c r="D3934" t="s">
        <v>5598</v>
      </c>
      <c r="E3934" t="s">
        <v>155</v>
      </c>
      <c r="F3934" t="s">
        <v>2</v>
      </c>
      <c r="G3934" t="s">
        <v>55</v>
      </c>
      <c r="H3934">
        <v>877</v>
      </c>
      <c r="I3934" t="s">
        <v>55</v>
      </c>
      <c r="J3934">
        <v>100000</v>
      </c>
      <c r="K3934">
        <v>87711.08</v>
      </c>
      <c r="L3934">
        <v>0.19400000000000001</v>
      </c>
      <c r="M3934" s="63">
        <v>45445</v>
      </c>
      <c r="N3934" s="63">
        <v>45490</v>
      </c>
      <c r="O3934">
        <v>45</v>
      </c>
      <c r="P3934" t="s">
        <v>55</v>
      </c>
      <c r="Q3934">
        <v>0</v>
      </c>
      <c r="R3934">
        <v>0</v>
      </c>
      <c r="S3934">
        <v>0</v>
      </c>
      <c r="T3934">
        <v>0</v>
      </c>
      <c r="U3934">
        <v>0</v>
      </c>
      <c r="V3934">
        <v>0</v>
      </c>
      <c r="W3934">
        <v>0</v>
      </c>
      <c r="X3934" s="1">
        <v>45473</v>
      </c>
      <c r="Y3934" s="1">
        <v>44656</v>
      </c>
      <c r="Z3934" t="s">
        <v>5598</v>
      </c>
      <c r="AA3934" t="s">
        <v>104</v>
      </c>
    </row>
    <row r="3935" spans="1:27" x14ac:dyDescent="0.25">
      <c r="A3935" t="s">
        <v>7601</v>
      </c>
      <c r="B3935" t="s">
        <v>55</v>
      </c>
      <c r="C3935" t="s">
        <v>43</v>
      </c>
      <c r="D3935" t="s">
        <v>5598</v>
      </c>
      <c r="E3935" t="s">
        <v>155</v>
      </c>
      <c r="F3935" t="s">
        <v>15</v>
      </c>
      <c r="G3935" t="s">
        <v>55</v>
      </c>
      <c r="H3935">
        <v>537</v>
      </c>
      <c r="I3935" t="s">
        <v>55</v>
      </c>
      <c r="J3935">
        <v>100000</v>
      </c>
      <c r="K3935">
        <v>36559.5</v>
      </c>
      <c r="L3935">
        <v>0.19400000000000001</v>
      </c>
      <c r="M3935" s="63">
        <v>45469</v>
      </c>
      <c r="N3935" s="63">
        <v>45559</v>
      </c>
      <c r="O3935">
        <v>90</v>
      </c>
      <c r="P3935" t="s">
        <v>55</v>
      </c>
      <c r="Q3935">
        <v>0</v>
      </c>
      <c r="R3935">
        <v>0</v>
      </c>
      <c r="S3935">
        <v>0</v>
      </c>
      <c r="T3935">
        <v>0</v>
      </c>
      <c r="U3935">
        <v>0</v>
      </c>
      <c r="V3935">
        <v>0</v>
      </c>
      <c r="W3935">
        <v>0</v>
      </c>
      <c r="X3935" s="1">
        <v>45473</v>
      </c>
      <c r="Y3935" s="1">
        <v>44931</v>
      </c>
      <c r="Z3935" t="s">
        <v>5598</v>
      </c>
      <c r="AA3935" t="s">
        <v>101</v>
      </c>
    </row>
    <row r="3936" spans="1:27" x14ac:dyDescent="0.25">
      <c r="A3936" t="s">
        <v>7602</v>
      </c>
      <c r="B3936" t="s">
        <v>55</v>
      </c>
      <c r="C3936" t="s">
        <v>43</v>
      </c>
      <c r="D3936" t="s">
        <v>5598</v>
      </c>
      <c r="E3936" t="s">
        <v>155</v>
      </c>
      <c r="F3936" t="s">
        <v>13</v>
      </c>
      <c r="G3936" t="s">
        <v>55</v>
      </c>
      <c r="H3936">
        <v>710</v>
      </c>
      <c r="I3936" t="s">
        <v>55</v>
      </c>
      <c r="J3936">
        <v>50000</v>
      </c>
      <c r="K3936">
        <v>29926.5</v>
      </c>
      <c r="L3936">
        <v>0.19400000000000001</v>
      </c>
      <c r="M3936" s="63">
        <v>45417</v>
      </c>
      <c r="N3936" s="63">
        <v>45462</v>
      </c>
      <c r="O3936">
        <v>45</v>
      </c>
      <c r="P3936" t="s">
        <v>55</v>
      </c>
      <c r="Q3936">
        <v>29926.5</v>
      </c>
      <c r="R3936">
        <v>0</v>
      </c>
      <c r="S3936">
        <v>0</v>
      </c>
      <c r="T3936">
        <v>0</v>
      </c>
      <c r="U3936">
        <v>0</v>
      </c>
      <c r="V3936">
        <v>0</v>
      </c>
      <c r="W3936">
        <v>29926.5</v>
      </c>
      <c r="X3936" s="1">
        <v>45473</v>
      </c>
      <c r="Y3936" s="1">
        <v>45045</v>
      </c>
      <c r="Z3936" t="s">
        <v>5598</v>
      </c>
      <c r="AA3936" t="s">
        <v>102</v>
      </c>
    </row>
    <row r="3937" spans="1:27" x14ac:dyDescent="0.25">
      <c r="A3937" t="s">
        <v>7603</v>
      </c>
      <c r="B3937" t="s">
        <v>55</v>
      </c>
      <c r="C3937" t="s">
        <v>43</v>
      </c>
      <c r="D3937" t="s">
        <v>5598</v>
      </c>
      <c r="E3937" t="s">
        <v>155</v>
      </c>
      <c r="F3937" t="s">
        <v>13</v>
      </c>
      <c r="G3937" t="s">
        <v>55</v>
      </c>
      <c r="H3937">
        <v>639</v>
      </c>
      <c r="I3937" t="s">
        <v>55</v>
      </c>
      <c r="J3937">
        <v>40000</v>
      </c>
      <c r="K3937">
        <v>38898.76</v>
      </c>
      <c r="L3937">
        <v>0.26</v>
      </c>
      <c r="M3937" s="63">
        <v>45433</v>
      </c>
      <c r="N3937" s="63">
        <v>45478</v>
      </c>
      <c r="O3937">
        <v>45</v>
      </c>
      <c r="P3937" t="s">
        <v>55</v>
      </c>
      <c r="Q3937">
        <v>0</v>
      </c>
      <c r="R3937">
        <v>0</v>
      </c>
      <c r="S3937">
        <v>0</v>
      </c>
      <c r="T3937">
        <v>0</v>
      </c>
      <c r="U3937">
        <v>0</v>
      </c>
      <c r="V3937">
        <v>0</v>
      </c>
      <c r="W3937">
        <v>0</v>
      </c>
      <c r="X3937" s="1">
        <v>45473</v>
      </c>
      <c r="Y3937" s="1">
        <v>45148</v>
      </c>
      <c r="Z3937" t="s">
        <v>5598</v>
      </c>
      <c r="AA3937" t="s">
        <v>100</v>
      </c>
    </row>
    <row r="3938" spans="1:27" x14ac:dyDescent="0.25">
      <c r="A3938" t="s">
        <v>7604</v>
      </c>
      <c r="B3938" t="s">
        <v>55</v>
      </c>
      <c r="C3938" t="s">
        <v>43</v>
      </c>
      <c r="D3938" t="s">
        <v>5598</v>
      </c>
      <c r="E3938" t="s">
        <v>155</v>
      </c>
      <c r="F3938" t="s">
        <v>13</v>
      </c>
      <c r="G3938" t="s">
        <v>55</v>
      </c>
      <c r="H3938">
        <v>609</v>
      </c>
      <c r="I3938" t="s">
        <v>55</v>
      </c>
      <c r="J3938">
        <v>30000</v>
      </c>
      <c r="K3938">
        <v>24669</v>
      </c>
      <c r="L3938">
        <v>0.19400000000000001</v>
      </c>
      <c r="M3938" s="63">
        <v>45432</v>
      </c>
      <c r="N3938" s="63">
        <v>45477</v>
      </c>
      <c r="O3938">
        <v>45</v>
      </c>
      <c r="P3938" t="s">
        <v>55</v>
      </c>
      <c r="Q3938">
        <v>0</v>
      </c>
      <c r="R3938">
        <v>0</v>
      </c>
      <c r="S3938">
        <v>0</v>
      </c>
      <c r="T3938">
        <v>0</v>
      </c>
      <c r="U3938">
        <v>0</v>
      </c>
      <c r="V3938">
        <v>0</v>
      </c>
      <c r="W3938">
        <v>0</v>
      </c>
      <c r="X3938" s="1">
        <v>45473</v>
      </c>
      <c r="Y3938" s="1">
        <v>45063</v>
      </c>
      <c r="Z3938" t="s">
        <v>5598</v>
      </c>
      <c r="AA3938" t="s">
        <v>101</v>
      </c>
    </row>
    <row r="3939" spans="1:27" x14ac:dyDescent="0.25">
      <c r="A3939" t="s">
        <v>7605</v>
      </c>
      <c r="B3939" t="s">
        <v>55</v>
      </c>
      <c r="C3939" t="s">
        <v>43</v>
      </c>
      <c r="D3939" t="s">
        <v>5598</v>
      </c>
      <c r="E3939" t="s">
        <v>155</v>
      </c>
      <c r="F3939" t="s">
        <v>4</v>
      </c>
      <c r="G3939" t="s">
        <v>55</v>
      </c>
      <c r="H3939">
        <v>657</v>
      </c>
      <c r="I3939" t="s">
        <v>55</v>
      </c>
      <c r="J3939">
        <v>25000</v>
      </c>
      <c r="K3939">
        <v>21536.03</v>
      </c>
      <c r="L3939">
        <v>0.19400000000000001</v>
      </c>
      <c r="M3939" s="63">
        <v>45437</v>
      </c>
      <c r="N3939" s="63">
        <v>45482</v>
      </c>
      <c r="O3939">
        <v>45</v>
      </c>
      <c r="P3939" t="s">
        <v>55</v>
      </c>
      <c r="Q3939">
        <v>0</v>
      </c>
      <c r="R3939">
        <v>0</v>
      </c>
      <c r="S3939">
        <v>0</v>
      </c>
      <c r="T3939">
        <v>0</v>
      </c>
      <c r="U3939">
        <v>0</v>
      </c>
      <c r="V3939">
        <v>0</v>
      </c>
      <c r="W3939">
        <v>0</v>
      </c>
      <c r="X3939" s="1">
        <v>45473</v>
      </c>
      <c r="Y3939" s="1">
        <v>44959</v>
      </c>
      <c r="Z3939" t="s">
        <v>5598</v>
      </c>
      <c r="AA3939" t="s">
        <v>101</v>
      </c>
    </row>
    <row r="3940" spans="1:27" x14ac:dyDescent="0.25">
      <c r="A3940" t="s">
        <v>7606</v>
      </c>
      <c r="B3940" t="s">
        <v>55</v>
      </c>
      <c r="C3940" t="s">
        <v>43</v>
      </c>
      <c r="D3940" t="s">
        <v>5598</v>
      </c>
      <c r="E3940" t="s">
        <v>155</v>
      </c>
      <c r="F3940" t="s">
        <v>15</v>
      </c>
      <c r="G3940" t="s">
        <v>55</v>
      </c>
      <c r="H3940">
        <v>837</v>
      </c>
      <c r="I3940" t="s">
        <v>55</v>
      </c>
      <c r="J3940">
        <v>50000</v>
      </c>
      <c r="K3940">
        <v>49679.44</v>
      </c>
      <c r="L3940">
        <v>0.19400000000000001</v>
      </c>
      <c r="M3940" s="63">
        <v>45410</v>
      </c>
      <c r="N3940" s="63">
        <v>45500</v>
      </c>
      <c r="O3940">
        <v>90</v>
      </c>
      <c r="P3940" t="s">
        <v>55</v>
      </c>
      <c r="Q3940">
        <v>0</v>
      </c>
      <c r="R3940">
        <v>0</v>
      </c>
      <c r="S3940">
        <v>0</v>
      </c>
      <c r="T3940">
        <v>0</v>
      </c>
      <c r="U3940">
        <v>0</v>
      </c>
      <c r="V3940">
        <v>0</v>
      </c>
      <c r="W3940">
        <v>0</v>
      </c>
      <c r="X3940" s="1">
        <v>45473</v>
      </c>
      <c r="Y3940" s="1">
        <v>44916</v>
      </c>
      <c r="Z3940" t="s">
        <v>5598</v>
      </c>
      <c r="AA3940" t="s">
        <v>99</v>
      </c>
    </row>
    <row r="3941" spans="1:27" x14ac:dyDescent="0.25">
      <c r="A3941" t="s">
        <v>7607</v>
      </c>
      <c r="B3941" t="s">
        <v>55</v>
      </c>
      <c r="C3941" t="s">
        <v>43</v>
      </c>
      <c r="D3941" t="s">
        <v>5598</v>
      </c>
      <c r="E3941" t="s">
        <v>155</v>
      </c>
      <c r="F3941" t="s">
        <v>12</v>
      </c>
      <c r="G3941" t="s">
        <v>55</v>
      </c>
      <c r="H3941">
        <v>690</v>
      </c>
      <c r="I3941" t="s">
        <v>55</v>
      </c>
      <c r="J3941">
        <v>15000</v>
      </c>
      <c r="K3941">
        <v>10059</v>
      </c>
      <c r="L3941">
        <v>0.19400000000000001</v>
      </c>
      <c r="M3941" s="63">
        <v>45461</v>
      </c>
      <c r="N3941" s="63">
        <v>45506</v>
      </c>
      <c r="O3941">
        <v>45</v>
      </c>
      <c r="P3941" t="s">
        <v>55</v>
      </c>
      <c r="Q3941">
        <v>0</v>
      </c>
      <c r="R3941">
        <v>0</v>
      </c>
      <c r="S3941">
        <v>0</v>
      </c>
      <c r="T3941">
        <v>0</v>
      </c>
      <c r="U3941">
        <v>0</v>
      </c>
      <c r="V3941">
        <v>0</v>
      </c>
      <c r="W3941">
        <v>0</v>
      </c>
      <c r="X3941" s="1">
        <v>45473</v>
      </c>
      <c r="Y3941" s="1">
        <v>45034</v>
      </c>
      <c r="Z3941" t="s">
        <v>5598</v>
      </c>
      <c r="AA3941" t="s">
        <v>99</v>
      </c>
    </row>
    <row r="3942" spans="1:27" x14ac:dyDescent="0.25">
      <c r="A3942" t="s">
        <v>7608</v>
      </c>
      <c r="B3942" t="s">
        <v>55</v>
      </c>
      <c r="C3942" t="s">
        <v>43</v>
      </c>
      <c r="D3942" t="s">
        <v>5598</v>
      </c>
      <c r="E3942" t="s">
        <v>155</v>
      </c>
      <c r="F3942" t="s">
        <v>7</v>
      </c>
      <c r="G3942" t="s">
        <v>55</v>
      </c>
      <c r="H3942">
        <v>808</v>
      </c>
      <c r="I3942" t="s">
        <v>55</v>
      </c>
      <c r="J3942">
        <v>75000</v>
      </c>
      <c r="K3942">
        <v>67626</v>
      </c>
      <c r="L3942">
        <v>0.19400000000000001</v>
      </c>
      <c r="M3942" s="63">
        <v>45431</v>
      </c>
      <c r="N3942" s="63">
        <v>45476</v>
      </c>
      <c r="O3942">
        <v>45</v>
      </c>
      <c r="P3942" t="s">
        <v>55</v>
      </c>
      <c r="Q3942">
        <v>0</v>
      </c>
      <c r="R3942">
        <v>0</v>
      </c>
      <c r="S3942">
        <v>0</v>
      </c>
      <c r="T3942">
        <v>0</v>
      </c>
      <c r="U3942">
        <v>0</v>
      </c>
      <c r="V3942">
        <v>0</v>
      </c>
      <c r="W3942">
        <v>0</v>
      </c>
      <c r="X3942" s="1">
        <v>45473</v>
      </c>
      <c r="Y3942" s="1">
        <v>44975</v>
      </c>
      <c r="Z3942" t="s">
        <v>5598</v>
      </c>
      <c r="AA3942" t="s">
        <v>104</v>
      </c>
    </row>
    <row r="3943" spans="1:27" x14ac:dyDescent="0.25">
      <c r="A3943" t="s">
        <v>7609</v>
      </c>
      <c r="B3943" t="s">
        <v>55</v>
      </c>
      <c r="C3943" t="s">
        <v>43</v>
      </c>
      <c r="D3943" t="s">
        <v>5598</v>
      </c>
      <c r="E3943" t="s">
        <v>155</v>
      </c>
      <c r="F3943" t="s">
        <v>9</v>
      </c>
      <c r="G3943" t="s">
        <v>55</v>
      </c>
      <c r="H3943">
        <v>499</v>
      </c>
      <c r="I3943" t="s">
        <v>55</v>
      </c>
      <c r="J3943">
        <v>100000</v>
      </c>
      <c r="K3943">
        <v>61861.5</v>
      </c>
      <c r="L3943">
        <v>0.26</v>
      </c>
      <c r="M3943" s="63">
        <v>45454</v>
      </c>
      <c r="N3943" s="63">
        <v>45499</v>
      </c>
      <c r="O3943">
        <v>45</v>
      </c>
      <c r="P3943" t="s">
        <v>55</v>
      </c>
      <c r="Q3943">
        <v>0</v>
      </c>
      <c r="R3943">
        <v>0</v>
      </c>
      <c r="S3943">
        <v>0</v>
      </c>
      <c r="T3943">
        <v>0</v>
      </c>
      <c r="U3943">
        <v>0</v>
      </c>
      <c r="V3943">
        <v>0</v>
      </c>
      <c r="W3943">
        <v>0</v>
      </c>
      <c r="X3943" s="1">
        <v>45473</v>
      </c>
      <c r="Y3943" s="1">
        <v>44879</v>
      </c>
      <c r="Z3943" t="s">
        <v>5598</v>
      </c>
      <c r="AA3943" t="s">
        <v>104</v>
      </c>
    </row>
    <row r="3944" spans="1:27" x14ac:dyDescent="0.25">
      <c r="A3944" t="s">
        <v>7610</v>
      </c>
      <c r="B3944" t="s">
        <v>55</v>
      </c>
      <c r="C3944" t="s">
        <v>43</v>
      </c>
      <c r="D3944" t="s">
        <v>5598</v>
      </c>
      <c r="E3944" t="s">
        <v>155</v>
      </c>
      <c r="F3944" t="s">
        <v>7</v>
      </c>
      <c r="G3944" t="s">
        <v>55</v>
      </c>
      <c r="H3944">
        <v>750</v>
      </c>
      <c r="I3944" t="s">
        <v>55</v>
      </c>
      <c r="J3944">
        <v>60000</v>
      </c>
      <c r="K3944">
        <v>57825.47</v>
      </c>
      <c r="L3944">
        <v>0.19400000000000001</v>
      </c>
      <c r="M3944" s="63">
        <v>45437</v>
      </c>
      <c r="N3944" s="63">
        <v>45557</v>
      </c>
      <c r="O3944">
        <v>120</v>
      </c>
      <c r="P3944" t="s">
        <v>55</v>
      </c>
      <c r="Q3944">
        <v>0</v>
      </c>
      <c r="R3944">
        <v>0</v>
      </c>
      <c r="S3944">
        <v>0</v>
      </c>
      <c r="T3944">
        <v>0</v>
      </c>
      <c r="U3944">
        <v>0</v>
      </c>
      <c r="V3944">
        <v>0</v>
      </c>
      <c r="W3944">
        <v>0</v>
      </c>
      <c r="X3944" s="1">
        <v>45473</v>
      </c>
      <c r="Y3944" s="1">
        <v>45146</v>
      </c>
      <c r="Z3944" t="s">
        <v>5598</v>
      </c>
      <c r="AA3944" t="s">
        <v>102</v>
      </c>
    </row>
    <row r="3945" spans="1:27" x14ac:dyDescent="0.25">
      <c r="A3945" t="s">
        <v>7611</v>
      </c>
      <c r="B3945" t="s">
        <v>55</v>
      </c>
      <c r="C3945" t="s">
        <v>43</v>
      </c>
      <c r="D3945" t="s">
        <v>5598</v>
      </c>
      <c r="E3945" t="s">
        <v>155</v>
      </c>
      <c r="F3945" t="s">
        <v>13</v>
      </c>
      <c r="G3945" t="s">
        <v>55</v>
      </c>
      <c r="H3945">
        <v>674</v>
      </c>
      <c r="I3945" t="s">
        <v>55</v>
      </c>
      <c r="J3945">
        <v>5000</v>
      </c>
      <c r="K3945">
        <v>726</v>
      </c>
      <c r="L3945">
        <v>0.26</v>
      </c>
      <c r="M3945" s="63">
        <v>45446</v>
      </c>
      <c r="N3945" s="63">
        <v>45491</v>
      </c>
      <c r="O3945">
        <v>45</v>
      </c>
      <c r="P3945" t="s">
        <v>55</v>
      </c>
      <c r="Q3945">
        <v>0</v>
      </c>
      <c r="R3945">
        <v>0</v>
      </c>
      <c r="S3945">
        <v>0</v>
      </c>
      <c r="T3945">
        <v>0</v>
      </c>
      <c r="U3945">
        <v>0</v>
      </c>
      <c r="V3945">
        <v>0</v>
      </c>
      <c r="W3945">
        <v>0</v>
      </c>
      <c r="X3945" s="1">
        <v>45473</v>
      </c>
      <c r="Y3945" s="1">
        <v>45090</v>
      </c>
      <c r="Z3945" t="s">
        <v>5598</v>
      </c>
      <c r="AA3945" t="s">
        <v>100</v>
      </c>
    </row>
    <row r="3946" spans="1:27" x14ac:dyDescent="0.25">
      <c r="A3946" t="s">
        <v>7612</v>
      </c>
      <c r="B3946" t="s">
        <v>55</v>
      </c>
      <c r="C3946" t="s">
        <v>43</v>
      </c>
      <c r="D3946" t="s">
        <v>5598</v>
      </c>
      <c r="E3946" t="s">
        <v>155</v>
      </c>
      <c r="F3946" t="s">
        <v>5</v>
      </c>
      <c r="G3946" t="s">
        <v>55</v>
      </c>
      <c r="H3946">
        <v>639</v>
      </c>
      <c r="I3946" t="s">
        <v>55</v>
      </c>
      <c r="J3946">
        <v>75000</v>
      </c>
      <c r="K3946">
        <v>73834.95</v>
      </c>
      <c r="L3946">
        <v>0.19400000000000001</v>
      </c>
      <c r="M3946" s="63">
        <v>45432</v>
      </c>
      <c r="N3946" s="63">
        <v>45477</v>
      </c>
      <c r="O3946">
        <v>45</v>
      </c>
      <c r="P3946" t="s">
        <v>55</v>
      </c>
      <c r="Q3946">
        <v>0</v>
      </c>
      <c r="R3946">
        <v>0</v>
      </c>
      <c r="S3946">
        <v>0</v>
      </c>
      <c r="T3946">
        <v>0</v>
      </c>
      <c r="U3946">
        <v>0</v>
      </c>
      <c r="V3946">
        <v>0</v>
      </c>
      <c r="W3946">
        <v>0</v>
      </c>
      <c r="X3946" s="1">
        <v>45473</v>
      </c>
      <c r="Y3946" s="1">
        <v>44975</v>
      </c>
      <c r="Z3946" t="s">
        <v>5598</v>
      </c>
      <c r="AA3946" t="s">
        <v>99</v>
      </c>
    </row>
    <row r="3947" spans="1:27" x14ac:dyDescent="0.25">
      <c r="A3947" t="s">
        <v>7613</v>
      </c>
      <c r="B3947" t="s">
        <v>55</v>
      </c>
      <c r="C3947" t="s">
        <v>43</v>
      </c>
      <c r="D3947" t="s">
        <v>5598</v>
      </c>
      <c r="E3947" t="s">
        <v>155</v>
      </c>
      <c r="F3947" t="s">
        <v>6</v>
      </c>
      <c r="G3947" t="s">
        <v>55</v>
      </c>
      <c r="H3947">
        <v>798</v>
      </c>
      <c r="I3947" t="s">
        <v>55</v>
      </c>
      <c r="J3947">
        <v>20000</v>
      </c>
      <c r="K3947">
        <v>18562.5</v>
      </c>
      <c r="L3947">
        <v>0.19400000000000001</v>
      </c>
      <c r="M3947" s="63">
        <v>45436</v>
      </c>
      <c r="N3947" s="63">
        <v>45526</v>
      </c>
      <c r="O3947">
        <v>90</v>
      </c>
      <c r="P3947" t="s">
        <v>55</v>
      </c>
      <c r="Q3947">
        <v>0</v>
      </c>
      <c r="R3947">
        <v>0</v>
      </c>
      <c r="S3947">
        <v>0</v>
      </c>
      <c r="T3947">
        <v>0</v>
      </c>
      <c r="U3947">
        <v>0</v>
      </c>
      <c r="V3947">
        <v>0</v>
      </c>
      <c r="W3947">
        <v>0</v>
      </c>
      <c r="X3947" s="1">
        <v>45473</v>
      </c>
      <c r="Y3947" s="1">
        <v>44975</v>
      </c>
      <c r="Z3947" t="s">
        <v>5598</v>
      </c>
      <c r="AA3947" t="s">
        <v>100</v>
      </c>
    </row>
    <row r="3948" spans="1:27" x14ac:dyDescent="0.25">
      <c r="A3948" t="s">
        <v>7614</v>
      </c>
      <c r="B3948" t="s">
        <v>55</v>
      </c>
      <c r="C3948" t="s">
        <v>43</v>
      </c>
      <c r="D3948" t="s">
        <v>5598</v>
      </c>
      <c r="E3948" t="s">
        <v>155</v>
      </c>
      <c r="F3948" t="s">
        <v>2</v>
      </c>
      <c r="G3948" t="s">
        <v>55</v>
      </c>
      <c r="H3948">
        <v>739</v>
      </c>
      <c r="I3948" t="s">
        <v>55</v>
      </c>
      <c r="J3948">
        <v>15000</v>
      </c>
      <c r="K3948">
        <v>12999.55</v>
      </c>
      <c r="L3948">
        <v>0.19400000000000001</v>
      </c>
      <c r="M3948" s="63">
        <v>45443</v>
      </c>
      <c r="N3948" s="63">
        <v>45563</v>
      </c>
      <c r="O3948">
        <v>120</v>
      </c>
      <c r="P3948" t="s">
        <v>55</v>
      </c>
      <c r="Q3948">
        <v>0</v>
      </c>
      <c r="R3948">
        <v>0</v>
      </c>
      <c r="S3948">
        <v>0</v>
      </c>
      <c r="T3948">
        <v>0</v>
      </c>
      <c r="U3948">
        <v>0</v>
      </c>
      <c r="V3948">
        <v>0</v>
      </c>
      <c r="W3948">
        <v>0</v>
      </c>
      <c r="X3948" s="1">
        <v>45473</v>
      </c>
      <c r="Y3948" s="1">
        <v>45102</v>
      </c>
      <c r="Z3948" t="s">
        <v>5598</v>
      </c>
      <c r="AA3948" t="s">
        <v>102</v>
      </c>
    </row>
    <row r="3949" spans="1:27" x14ac:dyDescent="0.25">
      <c r="A3949" t="s">
        <v>7615</v>
      </c>
      <c r="B3949" t="s">
        <v>55</v>
      </c>
      <c r="C3949" t="s">
        <v>43</v>
      </c>
      <c r="D3949" t="s">
        <v>5598</v>
      </c>
      <c r="E3949" t="s">
        <v>155</v>
      </c>
      <c r="F3949" t="s">
        <v>13</v>
      </c>
      <c r="G3949" t="s">
        <v>55</v>
      </c>
      <c r="H3949">
        <v>802</v>
      </c>
      <c r="I3949" t="s">
        <v>55</v>
      </c>
      <c r="J3949">
        <v>30000</v>
      </c>
      <c r="K3949">
        <v>26309.84</v>
      </c>
      <c r="L3949">
        <v>0.19400000000000001</v>
      </c>
      <c r="M3949" s="63">
        <v>45381</v>
      </c>
      <c r="N3949" s="63">
        <v>45501</v>
      </c>
      <c r="O3949">
        <v>120</v>
      </c>
      <c r="P3949" t="s">
        <v>55</v>
      </c>
      <c r="Q3949">
        <v>0</v>
      </c>
      <c r="R3949">
        <v>0</v>
      </c>
      <c r="S3949">
        <v>0</v>
      </c>
      <c r="T3949">
        <v>0</v>
      </c>
      <c r="U3949">
        <v>0</v>
      </c>
      <c r="V3949">
        <v>0</v>
      </c>
      <c r="W3949">
        <v>0</v>
      </c>
      <c r="X3949" s="1">
        <v>45473</v>
      </c>
      <c r="Y3949" s="1">
        <v>45145</v>
      </c>
      <c r="Z3949" t="s">
        <v>5598</v>
      </c>
      <c r="AA3949" t="s">
        <v>102</v>
      </c>
    </row>
    <row r="3950" spans="1:27" x14ac:dyDescent="0.25">
      <c r="A3950" t="s">
        <v>7616</v>
      </c>
      <c r="B3950" t="s">
        <v>55</v>
      </c>
      <c r="C3950" t="s">
        <v>43</v>
      </c>
      <c r="D3950" t="s">
        <v>5598</v>
      </c>
      <c r="E3950" t="s">
        <v>155</v>
      </c>
      <c r="F3950" t="s">
        <v>13</v>
      </c>
      <c r="G3950" t="s">
        <v>55</v>
      </c>
      <c r="H3950">
        <v>768</v>
      </c>
      <c r="I3950" t="s">
        <v>55</v>
      </c>
      <c r="J3950">
        <v>60000</v>
      </c>
      <c r="K3950">
        <v>33402</v>
      </c>
      <c r="L3950">
        <v>0.26</v>
      </c>
      <c r="M3950" s="63">
        <v>45442</v>
      </c>
      <c r="N3950" s="63">
        <v>45487</v>
      </c>
      <c r="O3950">
        <v>45</v>
      </c>
      <c r="P3950" t="s">
        <v>55</v>
      </c>
      <c r="Q3950">
        <v>0</v>
      </c>
      <c r="R3950">
        <v>0</v>
      </c>
      <c r="S3950">
        <v>0</v>
      </c>
      <c r="T3950">
        <v>0</v>
      </c>
      <c r="U3950">
        <v>0</v>
      </c>
      <c r="V3950">
        <v>0</v>
      </c>
      <c r="W3950">
        <v>0</v>
      </c>
      <c r="X3950" s="1">
        <v>45473</v>
      </c>
      <c r="Y3950" s="1">
        <v>45090</v>
      </c>
      <c r="Z3950" t="s">
        <v>5598</v>
      </c>
      <c r="AA3950" t="s">
        <v>100</v>
      </c>
    </row>
    <row r="3951" spans="1:27" x14ac:dyDescent="0.25">
      <c r="A3951" t="s">
        <v>7617</v>
      </c>
      <c r="B3951" t="s">
        <v>55</v>
      </c>
      <c r="C3951" t="s">
        <v>43</v>
      </c>
      <c r="D3951" t="s">
        <v>5598</v>
      </c>
      <c r="E3951" t="s">
        <v>155</v>
      </c>
      <c r="F3951" t="s">
        <v>12</v>
      </c>
      <c r="G3951" t="s">
        <v>55</v>
      </c>
      <c r="H3951">
        <v>701</v>
      </c>
      <c r="I3951" t="s">
        <v>55</v>
      </c>
      <c r="J3951">
        <v>45000</v>
      </c>
      <c r="K3951">
        <v>17088</v>
      </c>
      <c r="L3951">
        <v>0.19400000000000001</v>
      </c>
      <c r="M3951" s="63">
        <v>45424</v>
      </c>
      <c r="N3951" s="63">
        <v>45544</v>
      </c>
      <c r="O3951">
        <v>120</v>
      </c>
      <c r="P3951" t="s">
        <v>55</v>
      </c>
      <c r="Q3951">
        <v>0</v>
      </c>
      <c r="R3951">
        <v>0</v>
      </c>
      <c r="S3951">
        <v>0</v>
      </c>
      <c r="T3951">
        <v>0</v>
      </c>
      <c r="U3951">
        <v>0</v>
      </c>
      <c r="V3951">
        <v>0</v>
      </c>
      <c r="W3951">
        <v>0</v>
      </c>
      <c r="X3951" s="1">
        <v>45473</v>
      </c>
      <c r="Y3951" s="1">
        <v>45038</v>
      </c>
      <c r="Z3951" t="s">
        <v>5598</v>
      </c>
      <c r="AA3951" t="s">
        <v>102</v>
      </c>
    </row>
    <row r="3952" spans="1:27" x14ac:dyDescent="0.25">
      <c r="A3952" t="s">
        <v>7618</v>
      </c>
      <c r="B3952" t="s">
        <v>55</v>
      </c>
      <c r="C3952" t="s">
        <v>43</v>
      </c>
      <c r="D3952" t="s">
        <v>5598</v>
      </c>
      <c r="E3952" t="s">
        <v>155</v>
      </c>
      <c r="F3952" t="s">
        <v>9</v>
      </c>
      <c r="G3952" t="s">
        <v>55</v>
      </c>
      <c r="H3952">
        <v>750</v>
      </c>
      <c r="I3952" t="s">
        <v>55</v>
      </c>
      <c r="J3952">
        <v>60000</v>
      </c>
      <c r="K3952">
        <v>57340.38</v>
      </c>
      <c r="L3952">
        <v>0.19400000000000001</v>
      </c>
      <c r="M3952" s="63">
        <v>45389</v>
      </c>
      <c r="N3952" s="63">
        <v>45509</v>
      </c>
      <c r="O3952">
        <v>120</v>
      </c>
      <c r="P3952" t="s">
        <v>55</v>
      </c>
      <c r="Q3952">
        <v>0</v>
      </c>
      <c r="R3952">
        <v>0</v>
      </c>
      <c r="S3952">
        <v>0</v>
      </c>
      <c r="T3952">
        <v>0</v>
      </c>
      <c r="U3952">
        <v>0</v>
      </c>
      <c r="V3952">
        <v>0</v>
      </c>
      <c r="W3952">
        <v>0</v>
      </c>
      <c r="X3952" s="1">
        <v>45473</v>
      </c>
      <c r="Y3952" s="1">
        <v>45063</v>
      </c>
      <c r="Z3952" t="s">
        <v>5598</v>
      </c>
      <c r="AA3952" t="s">
        <v>102</v>
      </c>
    </row>
    <row r="3953" spans="1:27" x14ac:dyDescent="0.25">
      <c r="A3953" t="s">
        <v>7619</v>
      </c>
      <c r="B3953" t="s">
        <v>55</v>
      </c>
      <c r="C3953" t="s">
        <v>43</v>
      </c>
      <c r="D3953" t="s">
        <v>5598</v>
      </c>
      <c r="E3953" t="s">
        <v>155</v>
      </c>
      <c r="F3953" t="s">
        <v>9</v>
      </c>
      <c r="G3953" t="s">
        <v>55</v>
      </c>
      <c r="H3953">
        <v>611</v>
      </c>
      <c r="I3953" t="s">
        <v>55</v>
      </c>
      <c r="J3953">
        <v>60000</v>
      </c>
      <c r="K3953">
        <v>58255.5</v>
      </c>
      <c r="L3953">
        <v>0.19400000000000001</v>
      </c>
      <c r="M3953" s="63">
        <v>45441</v>
      </c>
      <c r="N3953" s="63">
        <v>45561</v>
      </c>
      <c r="O3953">
        <v>120</v>
      </c>
      <c r="P3953" t="s">
        <v>55</v>
      </c>
      <c r="Q3953">
        <v>0</v>
      </c>
      <c r="R3953">
        <v>0</v>
      </c>
      <c r="S3953">
        <v>0</v>
      </c>
      <c r="T3953">
        <v>0</v>
      </c>
      <c r="U3953">
        <v>0</v>
      </c>
      <c r="V3953">
        <v>0</v>
      </c>
      <c r="W3953">
        <v>0</v>
      </c>
      <c r="X3953" s="1">
        <v>45473</v>
      </c>
      <c r="Y3953" s="1">
        <v>45089</v>
      </c>
      <c r="Z3953" t="s">
        <v>5598</v>
      </c>
      <c r="AA3953" t="s">
        <v>102</v>
      </c>
    </row>
    <row r="3954" spans="1:27" x14ac:dyDescent="0.25">
      <c r="A3954" t="s">
        <v>7620</v>
      </c>
      <c r="B3954" t="s">
        <v>55</v>
      </c>
      <c r="C3954" t="s">
        <v>43</v>
      </c>
      <c r="D3954" t="s">
        <v>5598</v>
      </c>
      <c r="E3954" t="s">
        <v>155</v>
      </c>
      <c r="F3954" t="s">
        <v>8</v>
      </c>
      <c r="G3954" t="s">
        <v>55</v>
      </c>
      <c r="H3954">
        <v>705</v>
      </c>
      <c r="I3954" t="s">
        <v>55</v>
      </c>
      <c r="J3954">
        <v>55000</v>
      </c>
      <c r="K3954">
        <v>47935.39</v>
      </c>
      <c r="L3954">
        <v>0.19400000000000001</v>
      </c>
      <c r="M3954" s="63">
        <v>45369</v>
      </c>
      <c r="N3954" s="63">
        <v>45489</v>
      </c>
      <c r="O3954">
        <v>120</v>
      </c>
      <c r="P3954" t="s">
        <v>55</v>
      </c>
      <c r="Q3954">
        <v>0</v>
      </c>
      <c r="R3954">
        <v>0</v>
      </c>
      <c r="S3954">
        <v>0</v>
      </c>
      <c r="T3954">
        <v>0</v>
      </c>
      <c r="U3954">
        <v>0</v>
      </c>
      <c r="V3954">
        <v>0</v>
      </c>
      <c r="W3954">
        <v>0</v>
      </c>
      <c r="X3954" s="1">
        <v>45473</v>
      </c>
      <c r="Y3954" s="1">
        <v>45135</v>
      </c>
      <c r="Z3954" t="s">
        <v>5598</v>
      </c>
      <c r="AA3954" t="s">
        <v>102</v>
      </c>
    </row>
    <row r="3955" spans="1:27" x14ac:dyDescent="0.25">
      <c r="A3955" t="s">
        <v>7621</v>
      </c>
      <c r="B3955" t="s">
        <v>55</v>
      </c>
      <c r="C3955" t="s">
        <v>43</v>
      </c>
      <c r="D3955" t="s">
        <v>5598</v>
      </c>
      <c r="E3955" t="s">
        <v>155</v>
      </c>
      <c r="F3955" t="s">
        <v>13</v>
      </c>
      <c r="G3955" t="s">
        <v>55</v>
      </c>
      <c r="H3955">
        <v>851</v>
      </c>
      <c r="I3955" t="s">
        <v>55</v>
      </c>
      <c r="J3955">
        <v>50000</v>
      </c>
      <c r="K3955">
        <v>36651</v>
      </c>
      <c r="L3955">
        <v>0.19400000000000001</v>
      </c>
      <c r="M3955" s="63">
        <v>45405</v>
      </c>
      <c r="N3955" s="63">
        <v>45525</v>
      </c>
      <c r="O3955">
        <v>120</v>
      </c>
      <c r="P3955" t="s">
        <v>55</v>
      </c>
      <c r="Q3955">
        <v>0</v>
      </c>
      <c r="R3955">
        <v>0</v>
      </c>
      <c r="S3955">
        <v>0</v>
      </c>
      <c r="T3955">
        <v>0</v>
      </c>
      <c r="U3955">
        <v>0</v>
      </c>
      <c r="V3955">
        <v>0</v>
      </c>
      <c r="W3955">
        <v>0</v>
      </c>
      <c r="X3955" s="1">
        <v>45473</v>
      </c>
      <c r="Y3955" s="1">
        <v>44779</v>
      </c>
      <c r="Z3955" t="s">
        <v>5598</v>
      </c>
      <c r="AA3955" t="s">
        <v>100</v>
      </c>
    </row>
    <row r="3956" spans="1:27" x14ac:dyDescent="0.25">
      <c r="A3956" t="s">
        <v>7622</v>
      </c>
      <c r="B3956" t="s">
        <v>55</v>
      </c>
      <c r="C3956" t="s">
        <v>43</v>
      </c>
      <c r="D3956" t="s">
        <v>5598</v>
      </c>
      <c r="E3956" t="s">
        <v>155</v>
      </c>
      <c r="F3956" t="s">
        <v>15</v>
      </c>
      <c r="G3956" t="s">
        <v>55</v>
      </c>
      <c r="H3956">
        <v>672</v>
      </c>
      <c r="I3956" t="s">
        <v>55</v>
      </c>
      <c r="J3956">
        <v>40000</v>
      </c>
      <c r="K3956">
        <v>5241</v>
      </c>
      <c r="L3956">
        <v>0.19400000000000001</v>
      </c>
      <c r="M3956" s="63">
        <v>45468</v>
      </c>
      <c r="N3956" s="63">
        <v>45588</v>
      </c>
      <c r="O3956">
        <v>120</v>
      </c>
      <c r="P3956" t="s">
        <v>55</v>
      </c>
      <c r="Q3956">
        <v>0</v>
      </c>
      <c r="R3956">
        <v>0</v>
      </c>
      <c r="S3956">
        <v>0</v>
      </c>
      <c r="T3956">
        <v>0</v>
      </c>
      <c r="U3956">
        <v>0</v>
      </c>
      <c r="V3956">
        <v>0</v>
      </c>
      <c r="W3956">
        <v>0</v>
      </c>
      <c r="X3956" s="1">
        <v>45473</v>
      </c>
      <c r="Y3956" s="1">
        <v>45253</v>
      </c>
      <c r="Z3956" t="s">
        <v>5598</v>
      </c>
      <c r="AA3956" t="s">
        <v>102</v>
      </c>
    </row>
    <row r="3957" spans="1:27" x14ac:dyDescent="0.25">
      <c r="A3957" t="s">
        <v>7623</v>
      </c>
      <c r="B3957" t="s">
        <v>55</v>
      </c>
      <c r="C3957" t="s">
        <v>43</v>
      </c>
      <c r="D3957" t="s">
        <v>5598</v>
      </c>
      <c r="E3957" t="s">
        <v>155</v>
      </c>
      <c r="F3957" t="s">
        <v>7</v>
      </c>
      <c r="G3957" t="s">
        <v>55</v>
      </c>
      <c r="H3957">
        <v>800</v>
      </c>
      <c r="I3957" t="s">
        <v>55</v>
      </c>
      <c r="J3957">
        <v>25000</v>
      </c>
      <c r="K3957">
        <v>24721.5</v>
      </c>
      <c r="L3957">
        <v>0.19400000000000001</v>
      </c>
      <c r="M3957" s="63">
        <v>45445</v>
      </c>
      <c r="N3957" s="63">
        <v>45565</v>
      </c>
      <c r="O3957">
        <v>120</v>
      </c>
      <c r="P3957" t="s">
        <v>55</v>
      </c>
      <c r="Q3957">
        <v>0</v>
      </c>
      <c r="R3957">
        <v>0</v>
      </c>
      <c r="S3957">
        <v>0</v>
      </c>
      <c r="T3957">
        <v>0</v>
      </c>
      <c r="U3957">
        <v>0</v>
      </c>
      <c r="V3957">
        <v>0</v>
      </c>
      <c r="W3957">
        <v>0</v>
      </c>
      <c r="X3957" s="1">
        <v>45473</v>
      </c>
      <c r="Y3957" s="1">
        <v>44729</v>
      </c>
      <c r="Z3957" t="s">
        <v>5598</v>
      </c>
      <c r="AA3957" t="s">
        <v>100</v>
      </c>
    </row>
    <row r="3958" spans="1:27" x14ac:dyDescent="0.25">
      <c r="A3958" t="s">
        <v>7624</v>
      </c>
      <c r="B3958" t="s">
        <v>55</v>
      </c>
      <c r="C3958" t="s">
        <v>43</v>
      </c>
      <c r="D3958" t="s">
        <v>5598</v>
      </c>
      <c r="E3958" t="s">
        <v>155</v>
      </c>
      <c r="F3958" t="s">
        <v>13</v>
      </c>
      <c r="G3958" t="s">
        <v>55</v>
      </c>
      <c r="H3958">
        <v>709</v>
      </c>
      <c r="I3958" t="s">
        <v>55</v>
      </c>
      <c r="J3958">
        <v>20000</v>
      </c>
      <c r="K3958">
        <v>16552.5</v>
      </c>
      <c r="L3958">
        <v>0.26</v>
      </c>
      <c r="M3958" s="63">
        <v>45458</v>
      </c>
      <c r="N3958" s="63">
        <v>45503</v>
      </c>
      <c r="O3958">
        <v>45</v>
      </c>
      <c r="P3958" t="s">
        <v>55</v>
      </c>
      <c r="Q3958">
        <v>0</v>
      </c>
      <c r="R3958">
        <v>0</v>
      </c>
      <c r="S3958">
        <v>0</v>
      </c>
      <c r="T3958">
        <v>0</v>
      </c>
      <c r="U3958">
        <v>0</v>
      </c>
      <c r="V3958">
        <v>0</v>
      </c>
      <c r="W3958">
        <v>0</v>
      </c>
      <c r="X3958" s="1">
        <v>45473</v>
      </c>
      <c r="Y3958" s="1">
        <v>45157</v>
      </c>
      <c r="Z3958" t="s">
        <v>5598</v>
      </c>
      <c r="AA3958" t="s">
        <v>101</v>
      </c>
    </row>
    <row r="3959" spans="1:27" x14ac:dyDescent="0.25">
      <c r="A3959" t="s">
        <v>7625</v>
      </c>
      <c r="B3959" t="s">
        <v>55</v>
      </c>
      <c r="C3959" t="s">
        <v>43</v>
      </c>
      <c r="D3959" t="s">
        <v>5598</v>
      </c>
      <c r="E3959" t="s">
        <v>155</v>
      </c>
      <c r="F3959" t="s">
        <v>7</v>
      </c>
      <c r="G3959" t="s">
        <v>55</v>
      </c>
      <c r="H3959">
        <v>765</v>
      </c>
      <c r="I3959" t="s">
        <v>55</v>
      </c>
      <c r="J3959">
        <v>15000</v>
      </c>
      <c r="K3959">
        <v>12738</v>
      </c>
      <c r="L3959">
        <v>0.26</v>
      </c>
      <c r="M3959" s="63">
        <v>45466</v>
      </c>
      <c r="N3959" s="63">
        <v>45511</v>
      </c>
      <c r="O3959">
        <v>45</v>
      </c>
      <c r="P3959" t="s">
        <v>55</v>
      </c>
      <c r="Q3959">
        <v>0</v>
      </c>
      <c r="R3959">
        <v>0</v>
      </c>
      <c r="S3959">
        <v>0</v>
      </c>
      <c r="T3959">
        <v>0</v>
      </c>
      <c r="U3959">
        <v>0</v>
      </c>
      <c r="V3959">
        <v>0</v>
      </c>
      <c r="W3959">
        <v>0</v>
      </c>
      <c r="X3959" s="1">
        <v>45473</v>
      </c>
      <c r="Y3959" s="1">
        <v>45036</v>
      </c>
      <c r="Z3959" t="s">
        <v>5598</v>
      </c>
      <c r="AA3959" t="s">
        <v>104</v>
      </c>
    </row>
    <row r="3960" spans="1:27" x14ac:dyDescent="0.25">
      <c r="A3960" t="s">
        <v>7626</v>
      </c>
      <c r="B3960" t="s">
        <v>55</v>
      </c>
      <c r="C3960" t="s">
        <v>43</v>
      </c>
      <c r="D3960" t="s">
        <v>5598</v>
      </c>
      <c r="E3960" t="s">
        <v>155</v>
      </c>
      <c r="F3960" t="s">
        <v>15</v>
      </c>
      <c r="G3960" t="s">
        <v>55</v>
      </c>
      <c r="H3960">
        <v>754</v>
      </c>
      <c r="I3960" t="s">
        <v>55</v>
      </c>
      <c r="J3960">
        <v>40000</v>
      </c>
      <c r="K3960">
        <v>22174.5</v>
      </c>
      <c r="L3960">
        <v>0.19400000000000001</v>
      </c>
      <c r="M3960" s="63">
        <v>45458</v>
      </c>
      <c r="N3960" s="63">
        <v>45503</v>
      </c>
      <c r="O3960">
        <v>45</v>
      </c>
      <c r="P3960" t="s">
        <v>55</v>
      </c>
      <c r="Q3960">
        <v>0</v>
      </c>
      <c r="R3960">
        <v>0</v>
      </c>
      <c r="S3960">
        <v>0</v>
      </c>
      <c r="T3960">
        <v>0</v>
      </c>
      <c r="U3960">
        <v>0</v>
      </c>
      <c r="V3960">
        <v>0</v>
      </c>
      <c r="W3960">
        <v>0</v>
      </c>
      <c r="X3960" s="1">
        <v>45473</v>
      </c>
      <c r="Y3960" s="1">
        <v>45231</v>
      </c>
      <c r="Z3960" t="s">
        <v>5598</v>
      </c>
      <c r="AA3960" t="s">
        <v>101</v>
      </c>
    </row>
    <row r="3961" spans="1:27" x14ac:dyDescent="0.25">
      <c r="A3961" t="s">
        <v>7627</v>
      </c>
      <c r="B3961" t="s">
        <v>55</v>
      </c>
      <c r="C3961" t="s">
        <v>43</v>
      </c>
      <c r="D3961" t="s">
        <v>5598</v>
      </c>
      <c r="E3961" t="s">
        <v>155</v>
      </c>
      <c r="F3961" t="s">
        <v>7</v>
      </c>
      <c r="G3961" t="s">
        <v>55</v>
      </c>
      <c r="H3961">
        <v>490</v>
      </c>
      <c r="I3961" t="s">
        <v>55</v>
      </c>
      <c r="J3961">
        <v>100000</v>
      </c>
      <c r="K3961">
        <v>79710</v>
      </c>
      <c r="L3961">
        <v>0.19400000000000001</v>
      </c>
      <c r="M3961" s="63">
        <v>45463</v>
      </c>
      <c r="N3961" s="63">
        <v>45508</v>
      </c>
      <c r="O3961">
        <v>45</v>
      </c>
      <c r="P3961" t="s">
        <v>55</v>
      </c>
      <c r="Q3961">
        <v>0</v>
      </c>
      <c r="R3961">
        <v>0</v>
      </c>
      <c r="S3961">
        <v>0</v>
      </c>
      <c r="T3961">
        <v>0</v>
      </c>
      <c r="U3961">
        <v>0</v>
      </c>
      <c r="V3961">
        <v>0</v>
      </c>
      <c r="W3961">
        <v>0</v>
      </c>
      <c r="X3961" s="1">
        <v>45473</v>
      </c>
      <c r="Y3961" s="1">
        <v>44975</v>
      </c>
      <c r="Z3961" t="s">
        <v>5598</v>
      </c>
      <c r="AA3961" t="s">
        <v>100</v>
      </c>
    </row>
    <row r="3962" spans="1:27" x14ac:dyDescent="0.25">
      <c r="A3962" t="s">
        <v>7628</v>
      </c>
      <c r="B3962" t="s">
        <v>55</v>
      </c>
      <c r="C3962" t="s">
        <v>43</v>
      </c>
      <c r="D3962" t="s">
        <v>5598</v>
      </c>
      <c r="E3962" t="s">
        <v>155</v>
      </c>
      <c r="F3962" t="s">
        <v>3</v>
      </c>
      <c r="G3962" t="s">
        <v>55</v>
      </c>
      <c r="H3962">
        <v>790</v>
      </c>
      <c r="I3962" t="s">
        <v>55</v>
      </c>
      <c r="J3962">
        <v>20000</v>
      </c>
      <c r="K3962">
        <v>18413.55</v>
      </c>
      <c r="L3962">
        <v>0.26</v>
      </c>
      <c r="M3962" s="63">
        <v>45445</v>
      </c>
      <c r="N3962" s="63">
        <v>45490</v>
      </c>
      <c r="O3962">
        <v>45</v>
      </c>
      <c r="P3962" t="s">
        <v>55</v>
      </c>
      <c r="Q3962">
        <v>0</v>
      </c>
      <c r="R3962">
        <v>0</v>
      </c>
      <c r="S3962">
        <v>0</v>
      </c>
      <c r="T3962">
        <v>0</v>
      </c>
      <c r="U3962">
        <v>0</v>
      </c>
      <c r="V3962">
        <v>0</v>
      </c>
      <c r="W3962">
        <v>0</v>
      </c>
      <c r="X3962" s="1">
        <v>45473</v>
      </c>
      <c r="Y3962" s="1">
        <v>45280</v>
      </c>
      <c r="Z3962" t="s">
        <v>5598</v>
      </c>
      <c r="AA3962" t="s">
        <v>100</v>
      </c>
    </row>
    <row r="3963" spans="1:27" x14ac:dyDescent="0.25">
      <c r="A3963" t="s">
        <v>7629</v>
      </c>
      <c r="B3963" t="s">
        <v>55</v>
      </c>
      <c r="C3963" t="s">
        <v>43</v>
      </c>
      <c r="D3963" t="s">
        <v>5598</v>
      </c>
      <c r="E3963" t="s">
        <v>155</v>
      </c>
      <c r="F3963" t="s">
        <v>6</v>
      </c>
      <c r="G3963" t="s">
        <v>55</v>
      </c>
      <c r="H3963">
        <v>791</v>
      </c>
      <c r="I3963" t="s">
        <v>55</v>
      </c>
      <c r="J3963">
        <v>60000</v>
      </c>
      <c r="K3963">
        <v>59791.64</v>
      </c>
      <c r="L3963">
        <v>0.19400000000000001</v>
      </c>
      <c r="M3963" s="63">
        <v>45400</v>
      </c>
      <c r="N3963" s="63">
        <v>45520</v>
      </c>
      <c r="O3963">
        <v>120</v>
      </c>
      <c r="P3963" t="s">
        <v>55</v>
      </c>
      <c r="Q3963">
        <v>0</v>
      </c>
      <c r="R3963">
        <v>0</v>
      </c>
      <c r="S3963">
        <v>0</v>
      </c>
      <c r="T3963">
        <v>0</v>
      </c>
      <c r="U3963">
        <v>0</v>
      </c>
      <c r="V3963">
        <v>0</v>
      </c>
      <c r="W3963">
        <v>0</v>
      </c>
      <c r="X3963" s="1">
        <v>45473</v>
      </c>
      <c r="Y3963" s="1">
        <v>45109</v>
      </c>
      <c r="Z3963" t="s">
        <v>5598</v>
      </c>
      <c r="AA3963" t="s">
        <v>102</v>
      </c>
    </row>
    <row r="3964" spans="1:27" x14ac:dyDescent="0.25">
      <c r="A3964" t="s">
        <v>7630</v>
      </c>
      <c r="B3964" t="s">
        <v>55</v>
      </c>
      <c r="C3964" t="s">
        <v>43</v>
      </c>
      <c r="D3964" t="s">
        <v>5598</v>
      </c>
      <c r="E3964" t="s">
        <v>155</v>
      </c>
      <c r="F3964" t="s">
        <v>2</v>
      </c>
      <c r="G3964" t="s">
        <v>55</v>
      </c>
      <c r="H3964">
        <v>488</v>
      </c>
      <c r="I3964" t="s">
        <v>55</v>
      </c>
      <c r="J3964">
        <v>100000</v>
      </c>
      <c r="K3964">
        <v>97953.79</v>
      </c>
      <c r="L3964">
        <v>0.19400000000000001</v>
      </c>
      <c r="M3964" s="63">
        <v>45407</v>
      </c>
      <c r="N3964" s="63">
        <v>45527</v>
      </c>
      <c r="O3964">
        <v>120</v>
      </c>
      <c r="P3964" t="s">
        <v>55</v>
      </c>
      <c r="Q3964">
        <v>0</v>
      </c>
      <c r="R3964">
        <v>0</v>
      </c>
      <c r="S3964">
        <v>0</v>
      </c>
      <c r="T3964">
        <v>0</v>
      </c>
      <c r="U3964">
        <v>0</v>
      </c>
      <c r="V3964">
        <v>0</v>
      </c>
      <c r="W3964">
        <v>0</v>
      </c>
      <c r="X3964" s="1">
        <v>45473</v>
      </c>
      <c r="Y3964" s="1">
        <v>44740</v>
      </c>
      <c r="Z3964" t="s">
        <v>5598</v>
      </c>
      <c r="AA3964" t="s">
        <v>99</v>
      </c>
    </row>
    <row r="3965" spans="1:27" x14ac:dyDescent="0.25">
      <c r="A3965" t="s">
        <v>7631</v>
      </c>
      <c r="B3965" t="s">
        <v>55</v>
      </c>
      <c r="C3965" t="s">
        <v>43</v>
      </c>
      <c r="D3965" t="s">
        <v>5598</v>
      </c>
      <c r="E3965" t="s">
        <v>155</v>
      </c>
      <c r="F3965" t="s">
        <v>8</v>
      </c>
      <c r="G3965" t="s">
        <v>55</v>
      </c>
      <c r="H3965">
        <v>744</v>
      </c>
      <c r="I3965" t="s">
        <v>55</v>
      </c>
      <c r="J3965">
        <v>30000</v>
      </c>
      <c r="K3965">
        <v>14071.5</v>
      </c>
      <c r="L3965">
        <v>0.26</v>
      </c>
      <c r="M3965" s="63">
        <v>45472</v>
      </c>
      <c r="N3965" s="63">
        <v>45517</v>
      </c>
      <c r="O3965">
        <v>45</v>
      </c>
      <c r="P3965" t="s">
        <v>55</v>
      </c>
      <c r="Q3965">
        <v>0</v>
      </c>
      <c r="R3965">
        <v>0</v>
      </c>
      <c r="S3965">
        <v>0</v>
      </c>
      <c r="T3965">
        <v>0</v>
      </c>
      <c r="U3965">
        <v>0</v>
      </c>
      <c r="V3965">
        <v>0</v>
      </c>
      <c r="W3965">
        <v>0</v>
      </c>
      <c r="X3965" s="1">
        <v>45473</v>
      </c>
      <c r="Y3965" s="1">
        <v>45195</v>
      </c>
      <c r="Z3965" t="s">
        <v>5598</v>
      </c>
      <c r="AA3965" t="s">
        <v>100</v>
      </c>
    </row>
    <row r="3966" spans="1:27" x14ac:dyDescent="0.25">
      <c r="A3966" t="s">
        <v>7632</v>
      </c>
      <c r="B3966" t="s">
        <v>55</v>
      </c>
      <c r="C3966" t="s">
        <v>43</v>
      </c>
      <c r="D3966" t="s">
        <v>5598</v>
      </c>
      <c r="E3966" t="s">
        <v>155</v>
      </c>
      <c r="F3966" t="s">
        <v>5</v>
      </c>
      <c r="G3966" t="s">
        <v>55</v>
      </c>
      <c r="H3966">
        <v>840</v>
      </c>
      <c r="I3966" t="s">
        <v>55</v>
      </c>
      <c r="J3966">
        <v>50000</v>
      </c>
      <c r="K3966">
        <v>9243</v>
      </c>
      <c r="L3966">
        <v>0.26</v>
      </c>
      <c r="M3966" s="63">
        <v>45473</v>
      </c>
      <c r="N3966" s="63">
        <v>45518</v>
      </c>
      <c r="O3966">
        <v>45</v>
      </c>
      <c r="P3966" t="s">
        <v>55</v>
      </c>
      <c r="Q3966">
        <v>0</v>
      </c>
      <c r="R3966">
        <v>0</v>
      </c>
      <c r="S3966">
        <v>0</v>
      </c>
      <c r="T3966">
        <v>0</v>
      </c>
      <c r="U3966">
        <v>0</v>
      </c>
      <c r="V3966">
        <v>0</v>
      </c>
      <c r="W3966">
        <v>0</v>
      </c>
      <c r="X3966" s="1">
        <v>45473</v>
      </c>
      <c r="Y3966" s="1">
        <v>44975</v>
      </c>
      <c r="Z3966" t="s">
        <v>5598</v>
      </c>
      <c r="AA3966" t="s">
        <v>101</v>
      </c>
    </row>
    <row r="3967" spans="1:27" x14ac:dyDescent="0.25">
      <c r="A3967" t="s">
        <v>7633</v>
      </c>
      <c r="B3967" t="s">
        <v>55</v>
      </c>
      <c r="C3967" t="s">
        <v>43</v>
      </c>
      <c r="D3967" t="s">
        <v>5598</v>
      </c>
      <c r="E3967" t="s">
        <v>155</v>
      </c>
      <c r="F3967" t="s">
        <v>14</v>
      </c>
      <c r="G3967" t="s">
        <v>55</v>
      </c>
      <c r="H3967">
        <v>779</v>
      </c>
      <c r="I3967" t="s">
        <v>55</v>
      </c>
      <c r="J3967">
        <v>35000</v>
      </c>
      <c r="K3967">
        <v>28128</v>
      </c>
      <c r="L3967">
        <v>0.19400000000000001</v>
      </c>
      <c r="M3967" s="63">
        <v>45360</v>
      </c>
      <c r="N3967" s="63">
        <v>45480</v>
      </c>
      <c r="O3967">
        <v>120</v>
      </c>
      <c r="P3967" t="s">
        <v>55</v>
      </c>
      <c r="Q3967">
        <v>0</v>
      </c>
      <c r="R3967">
        <v>0</v>
      </c>
      <c r="S3967">
        <v>0</v>
      </c>
      <c r="T3967">
        <v>0</v>
      </c>
      <c r="U3967">
        <v>0</v>
      </c>
      <c r="V3967">
        <v>0</v>
      </c>
      <c r="W3967">
        <v>0</v>
      </c>
      <c r="X3967" s="1">
        <v>45473</v>
      </c>
      <c r="Y3967" s="1">
        <v>45265</v>
      </c>
      <c r="Z3967" t="s">
        <v>5598</v>
      </c>
      <c r="AA3967" t="s">
        <v>102</v>
      </c>
    </row>
    <row r="3968" spans="1:27" x14ac:dyDescent="0.25">
      <c r="A3968" t="s">
        <v>7634</v>
      </c>
      <c r="B3968" t="s">
        <v>55</v>
      </c>
      <c r="C3968" t="s">
        <v>43</v>
      </c>
      <c r="D3968" t="s">
        <v>5598</v>
      </c>
      <c r="E3968" t="s">
        <v>155</v>
      </c>
      <c r="F3968" t="s">
        <v>6</v>
      </c>
      <c r="G3968" t="s">
        <v>55</v>
      </c>
      <c r="H3968">
        <v>534</v>
      </c>
      <c r="I3968" t="s">
        <v>55</v>
      </c>
      <c r="J3968">
        <v>25000</v>
      </c>
      <c r="K3968">
        <v>17239.080000000002</v>
      </c>
      <c r="L3968">
        <v>0.26</v>
      </c>
      <c r="M3968" s="63">
        <v>45421</v>
      </c>
      <c r="N3968" s="63">
        <v>45541</v>
      </c>
      <c r="O3968">
        <v>120</v>
      </c>
      <c r="P3968" t="s">
        <v>55</v>
      </c>
      <c r="Q3968">
        <v>0</v>
      </c>
      <c r="R3968">
        <v>0</v>
      </c>
      <c r="S3968">
        <v>0</v>
      </c>
      <c r="T3968">
        <v>0</v>
      </c>
      <c r="U3968">
        <v>0</v>
      </c>
      <c r="V3968">
        <v>0</v>
      </c>
      <c r="W3968">
        <v>0</v>
      </c>
      <c r="X3968" s="1">
        <v>45473</v>
      </c>
      <c r="Y3968" s="1">
        <v>45054</v>
      </c>
      <c r="Z3968" t="s">
        <v>5598</v>
      </c>
      <c r="AA3968" t="s">
        <v>102</v>
      </c>
    </row>
    <row r="3969" spans="1:27" x14ac:dyDescent="0.25">
      <c r="A3969" t="s">
        <v>7635</v>
      </c>
      <c r="B3969" t="s">
        <v>55</v>
      </c>
      <c r="C3969" t="s">
        <v>43</v>
      </c>
      <c r="D3969" t="s">
        <v>5598</v>
      </c>
      <c r="E3969" t="s">
        <v>155</v>
      </c>
      <c r="F3969" t="s">
        <v>10</v>
      </c>
      <c r="G3969" t="s">
        <v>55</v>
      </c>
      <c r="H3969">
        <v>733</v>
      </c>
      <c r="I3969" t="s">
        <v>55</v>
      </c>
      <c r="J3969">
        <v>40000</v>
      </c>
      <c r="K3969">
        <v>13608</v>
      </c>
      <c r="L3969">
        <v>0.26</v>
      </c>
      <c r="M3969" s="63">
        <v>45436</v>
      </c>
      <c r="N3969" s="63">
        <v>45481</v>
      </c>
      <c r="O3969">
        <v>45</v>
      </c>
      <c r="P3969" t="s">
        <v>55</v>
      </c>
      <c r="Q3969">
        <v>0</v>
      </c>
      <c r="R3969">
        <v>0</v>
      </c>
      <c r="S3969">
        <v>0</v>
      </c>
      <c r="T3969">
        <v>0</v>
      </c>
      <c r="U3969">
        <v>0</v>
      </c>
      <c r="V3969">
        <v>0</v>
      </c>
      <c r="W3969">
        <v>0</v>
      </c>
      <c r="X3969" s="1">
        <v>45473</v>
      </c>
      <c r="Y3969" s="1">
        <v>45163</v>
      </c>
      <c r="Z3969" t="s">
        <v>5598</v>
      </c>
      <c r="AA3969" t="s">
        <v>100</v>
      </c>
    </row>
    <row r="3970" spans="1:27" x14ac:dyDescent="0.25">
      <c r="A3970" t="s">
        <v>7636</v>
      </c>
      <c r="B3970" t="s">
        <v>55</v>
      </c>
      <c r="C3970" t="s">
        <v>43</v>
      </c>
      <c r="D3970" t="s">
        <v>5598</v>
      </c>
      <c r="E3970" t="s">
        <v>155</v>
      </c>
      <c r="F3970" t="s">
        <v>9</v>
      </c>
      <c r="G3970" t="s">
        <v>55</v>
      </c>
      <c r="H3970">
        <v>744</v>
      </c>
      <c r="I3970" t="s">
        <v>55</v>
      </c>
      <c r="J3970">
        <v>95000</v>
      </c>
      <c r="K3970">
        <v>81190.5</v>
      </c>
      <c r="L3970">
        <v>0.19400000000000001</v>
      </c>
      <c r="M3970" s="63">
        <v>45473</v>
      </c>
      <c r="N3970" s="63">
        <v>45518</v>
      </c>
      <c r="O3970">
        <v>45</v>
      </c>
      <c r="P3970" t="s">
        <v>55</v>
      </c>
      <c r="Q3970">
        <v>0</v>
      </c>
      <c r="R3970">
        <v>0</v>
      </c>
      <c r="S3970">
        <v>0</v>
      </c>
      <c r="T3970">
        <v>0</v>
      </c>
      <c r="U3970">
        <v>0</v>
      </c>
      <c r="V3970">
        <v>0</v>
      </c>
      <c r="W3970">
        <v>0</v>
      </c>
      <c r="X3970" s="1">
        <v>45473</v>
      </c>
      <c r="Y3970" s="1">
        <v>44975</v>
      </c>
      <c r="Z3970" t="s">
        <v>5598</v>
      </c>
      <c r="AA3970" t="s">
        <v>101</v>
      </c>
    </row>
    <row r="3971" spans="1:27" x14ac:dyDescent="0.25">
      <c r="A3971" t="s">
        <v>7637</v>
      </c>
      <c r="B3971" t="s">
        <v>55</v>
      </c>
      <c r="C3971" t="s">
        <v>43</v>
      </c>
      <c r="D3971" t="s">
        <v>5598</v>
      </c>
      <c r="E3971" t="s">
        <v>155</v>
      </c>
      <c r="F3971" t="s">
        <v>7</v>
      </c>
      <c r="G3971" t="s">
        <v>55</v>
      </c>
      <c r="H3971">
        <v>768</v>
      </c>
      <c r="I3971" t="s">
        <v>55</v>
      </c>
      <c r="J3971">
        <v>10000</v>
      </c>
      <c r="K3971">
        <v>4053.47</v>
      </c>
      <c r="L3971">
        <v>0.19400000000000001</v>
      </c>
      <c r="M3971" s="63">
        <v>45204</v>
      </c>
      <c r="N3971" s="63">
        <v>45294</v>
      </c>
      <c r="O3971">
        <v>90</v>
      </c>
      <c r="P3971" t="s">
        <v>55</v>
      </c>
      <c r="Q3971">
        <v>0</v>
      </c>
      <c r="R3971">
        <v>0</v>
      </c>
      <c r="S3971">
        <v>0</v>
      </c>
      <c r="T3971">
        <v>0</v>
      </c>
      <c r="U3971">
        <v>4053.47</v>
      </c>
      <c r="V3971">
        <v>0</v>
      </c>
      <c r="W3971">
        <v>4053.47</v>
      </c>
      <c r="X3971" s="1">
        <v>45473</v>
      </c>
      <c r="Y3971" s="1">
        <v>44975</v>
      </c>
      <c r="Z3971" t="s">
        <v>5598</v>
      </c>
      <c r="AA3971" t="s">
        <v>103</v>
      </c>
    </row>
    <row r="3972" spans="1:27" x14ac:dyDescent="0.25">
      <c r="A3972" t="s">
        <v>7638</v>
      </c>
      <c r="B3972" t="s">
        <v>55</v>
      </c>
      <c r="C3972" t="s">
        <v>43</v>
      </c>
      <c r="D3972" t="s">
        <v>5598</v>
      </c>
      <c r="E3972" t="s">
        <v>155</v>
      </c>
      <c r="F3972" t="s">
        <v>4</v>
      </c>
      <c r="G3972" t="s">
        <v>55</v>
      </c>
      <c r="H3972">
        <v>783</v>
      </c>
      <c r="I3972" t="s">
        <v>55</v>
      </c>
      <c r="J3972">
        <v>5000</v>
      </c>
      <c r="K3972">
        <v>4775.18</v>
      </c>
      <c r="L3972">
        <v>0.19400000000000001</v>
      </c>
      <c r="M3972" s="63">
        <v>45442</v>
      </c>
      <c r="N3972" s="63">
        <v>45562</v>
      </c>
      <c r="O3972">
        <v>120</v>
      </c>
      <c r="P3972" t="s">
        <v>55</v>
      </c>
      <c r="Q3972">
        <v>0</v>
      </c>
      <c r="R3972">
        <v>0</v>
      </c>
      <c r="S3972">
        <v>0</v>
      </c>
      <c r="T3972">
        <v>0</v>
      </c>
      <c r="U3972">
        <v>0</v>
      </c>
      <c r="V3972">
        <v>0</v>
      </c>
      <c r="W3972">
        <v>0</v>
      </c>
      <c r="X3972" s="1">
        <v>45473</v>
      </c>
      <c r="Y3972" s="1">
        <v>45030</v>
      </c>
      <c r="Z3972" t="s">
        <v>5598</v>
      </c>
      <c r="AA3972" t="s">
        <v>102</v>
      </c>
    </row>
    <row r="3973" spans="1:27" x14ac:dyDescent="0.25">
      <c r="A3973" t="s">
        <v>7639</v>
      </c>
      <c r="B3973" t="s">
        <v>55</v>
      </c>
      <c r="C3973" t="s">
        <v>43</v>
      </c>
      <c r="D3973" t="s">
        <v>5598</v>
      </c>
      <c r="E3973" t="s">
        <v>155</v>
      </c>
      <c r="F3973" t="s">
        <v>13</v>
      </c>
      <c r="G3973" t="s">
        <v>55</v>
      </c>
      <c r="H3973">
        <v>587</v>
      </c>
      <c r="I3973" t="s">
        <v>55</v>
      </c>
      <c r="J3973">
        <v>50000</v>
      </c>
      <c r="K3973">
        <v>47662.63</v>
      </c>
      <c r="L3973">
        <v>0.19400000000000001</v>
      </c>
      <c r="M3973" s="63">
        <v>45446</v>
      </c>
      <c r="N3973" s="63">
        <v>45536</v>
      </c>
      <c r="O3973">
        <v>90</v>
      </c>
      <c r="P3973" t="s">
        <v>55</v>
      </c>
      <c r="Q3973">
        <v>0</v>
      </c>
      <c r="R3973">
        <v>0</v>
      </c>
      <c r="S3973">
        <v>0</v>
      </c>
      <c r="T3973">
        <v>0</v>
      </c>
      <c r="U3973">
        <v>0</v>
      </c>
      <c r="V3973">
        <v>0</v>
      </c>
      <c r="W3973">
        <v>0</v>
      </c>
      <c r="X3973" s="1">
        <v>45473</v>
      </c>
      <c r="Y3973" s="1">
        <v>44967</v>
      </c>
      <c r="Z3973" t="s">
        <v>5598</v>
      </c>
      <c r="AA3973" t="s">
        <v>101</v>
      </c>
    </row>
    <row r="3974" spans="1:27" x14ac:dyDescent="0.25">
      <c r="A3974" t="s">
        <v>7640</v>
      </c>
      <c r="B3974" t="s">
        <v>55</v>
      </c>
      <c r="C3974" t="s">
        <v>43</v>
      </c>
      <c r="D3974" t="s">
        <v>5598</v>
      </c>
      <c r="E3974" t="s">
        <v>155</v>
      </c>
      <c r="F3974" t="s">
        <v>7</v>
      </c>
      <c r="G3974" t="s">
        <v>55</v>
      </c>
      <c r="H3974">
        <v>735</v>
      </c>
      <c r="I3974" t="s">
        <v>55</v>
      </c>
      <c r="J3974">
        <v>35000</v>
      </c>
      <c r="K3974">
        <v>26164.5</v>
      </c>
      <c r="L3974">
        <v>0.19400000000000001</v>
      </c>
      <c r="M3974" s="63">
        <v>45472</v>
      </c>
      <c r="N3974" s="63">
        <v>45592</v>
      </c>
      <c r="O3974">
        <v>120</v>
      </c>
      <c r="P3974" t="s">
        <v>55</v>
      </c>
      <c r="Q3974">
        <v>0</v>
      </c>
      <c r="R3974">
        <v>0</v>
      </c>
      <c r="S3974">
        <v>0</v>
      </c>
      <c r="T3974">
        <v>0</v>
      </c>
      <c r="U3974">
        <v>0</v>
      </c>
      <c r="V3974">
        <v>0</v>
      </c>
      <c r="W3974">
        <v>0</v>
      </c>
      <c r="X3974" s="1">
        <v>45473</v>
      </c>
      <c r="Y3974" s="1">
        <v>45186</v>
      </c>
      <c r="Z3974" t="s">
        <v>5598</v>
      </c>
      <c r="AA3974" t="s">
        <v>102</v>
      </c>
    </row>
    <row r="3975" spans="1:27" x14ac:dyDescent="0.25">
      <c r="A3975" t="s">
        <v>7641</v>
      </c>
      <c r="B3975" t="s">
        <v>55</v>
      </c>
      <c r="C3975" t="s">
        <v>43</v>
      </c>
      <c r="D3975" t="s">
        <v>5598</v>
      </c>
      <c r="E3975" t="s">
        <v>155</v>
      </c>
      <c r="F3975" t="s">
        <v>9</v>
      </c>
      <c r="G3975" t="s">
        <v>55</v>
      </c>
      <c r="H3975">
        <v>708</v>
      </c>
      <c r="I3975" t="s">
        <v>55</v>
      </c>
      <c r="J3975">
        <v>10000</v>
      </c>
      <c r="K3975">
        <v>9326.6299999999992</v>
      </c>
      <c r="L3975">
        <v>0.26</v>
      </c>
      <c r="M3975" s="63">
        <v>45454</v>
      </c>
      <c r="N3975" s="63">
        <v>45499</v>
      </c>
      <c r="O3975">
        <v>45</v>
      </c>
      <c r="P3975" t="s">
        <v>55</v>
      </c>
      <c r="Q3975">
        <v>0</v>
      </c>
      <c r="R3975">
        <v>0</v>
      </c>
      <c r="S3975">
        <v>0</v>
      </c>
      <c r="T3975">
        <v>0</v>
      </c>
      <c r="U3975">
        <v>0</v>
      </c>
      <c r="V3975">
        <v>0</v>
      </c>
      <c r="W3975">
        <v>0</v>
      </c>
      <c r="X3975" s="1">
        <v>45473</v>
      </c>
      <c r="Y3975" s="1">
        <v>45189</v>
      </c>
      <c r="Z3975" t="s">
        <v>5598</v>
      </c>
      <c r="AA3975" t="s">
        <v>100</v>
      </c>
    </row>
    <row r="3976" spans="1:27" x14ac:dyDescent="0.25">
      <c r="A3976" t="s">
        <v>7642</v>
      </c>
      <c r="B3976" t="s">
        <v>55</v>
      </c>
      <c r="C3976" t="s">
        <v>43</v>
      </c>
      <c r="D3976" t="s">
        <v>5598</v>
      </c>
      <c r="E3976" t="s">
        <v>155</v>
      </c>
      <c r="F3976" t="s">
        <v>16</v>
      </c>
      <c r="G3976" t="s">
        <v>55</v>
      </c>
      <c r="H3976">
        <v>570</v>
      </c>
      <c r="I3976" t="s">
        <v>55</v>
      </c>
      <c r="J3976">
        <v>50000</v>
      </c>
      <c r="K3976">
        <v>13972.5</v>
      </c>
      <c r="L3976">
        <v>0.26</v>
      </c>
      <c r="M3976" s="63">
        <v>45433</v>
      </c>
      <c r="N3976" s="63">
        <v>45478</v>
      </c>
      <c r="O3976">
        <v>45</v>
      </c>
      <c r="P3976" t="s">
        <v>55</v>
      </c>
      <c r="Q3976">
        <v>0</v>
      </c>
      <c r="R3976">
        <v>0</v>
      </c>
      <c r="S3976">
        <v>0</v>
      </c>
      <c r="T3976">
        <v>0</v>
      </c>
      <c r="U3976">
        <v>0</v>
      </c>
      <c r="V3976">
        <v>0</v>
      </c>
      <c r="W3976">
        <v>0</v>
      </c>
      <c r="X3976" s="1">
        <v>45473</v>
      </c>
      <c r="Y3976" s="1">
        <v>45020</v>
      </c>
      <c r="Z3976" t="s">
        <v>5598</v>
      </c>
      <c r="AA3976" t="s">
        <v>100</v>
      </c>
    </row>
    <row r="3977" spans="1:27" x14ac:dyDescent="0.25">
      <c r="A3977" t="s">
        <v>7643</v>
      </c>
      <c r="B3977" t="s">
        <v>55</v>
      </c>
      <c r="C3977" t="s">
        <v>43</v>
      </c>
      <c r="D3977" t="s">
        <v>5598</v>
      </c>
      <c r="E3977" t="s">
        <v>155</v>
      </c>
      <c r="F3977" t="s">
        <v>7</v>
      </c>
      <c r="G3977" t="s">
        <v>55</v>
      </c>
      <c r="H3977">
        <v>694</v>
      </c>
      <c r="I3977" t="s">
        <v>55</v>
      </c>
      <c r="J3977">
        <v>60000</v>
      </c>
      <c r="K3977">
        <v>59354.94</v>
      </c>
      <c r="L3977">
        <v>0.26</v>
      </c>
      <c r="M3977" s="63">
        <v>45448</v>
      </c>
      <c r="N3977" s="63">
        <v>45493</v>
      </c>
      <c r="O3977">
        <v>45</v>
      </c>
      <c r="P3977" t="s">
        <v>55</v>
      </c>
      <c r="Q3977">
        <v>0</v>
      </c>
      <c r="R3977">
        <v>0</v>
      </c>
      <c r="S3977">
        <v>0</v>
      </c>
      <c r="T3977">
        <v>0</v>
      </c>
      <c r="U3977">
        <v>0</v>
      </c>
      <c r="V3977">
        <v>0</v>
      </c>
      <c r="W3977">
        <v>0</v>
      </c>
      <c r="X3977" s="1">
        <v>45473</v>
      </c>
      <c r="Y3977" s="1">
        <v>45076</v>
      </c>
      <c r="Z3977" t="s">
        <v>5598</v>
      </c>
      <c r="AA3977" t="s">
        <v>100</v>
      </c>
    </row>
    <row r="3978" spans="1:27" x14ac:dyDescent="0.25">
      <c r="A3978" t="s">
        <v>7644</v>
      </c>
      <c r="B3978" t="s">
        <v>55</v>
      </c>
      <c r="C3978" t="s">
        <v>43</v>
      </c>
      <c r="D3978" t="s">
        <v>5598</v>
      </c>
      <c r="E3978" t="s">
        <v>155</v>
      </c>
      <c r="F3978" t="s">
        <v>16</v>
      </c>
      <c r="G3978" t="s">
        <v>55</v>
      </c>
      <c r="H3978">
        <v>736</v>
      </c>
      <c r="I3978" t="s">
        <v>55</v>
      </c>
      <c r="J3978">
        <v>20000</v>
      </c>
      <c r="K3978">
        <v>19812.419999999998</v>
      </c>
      <c r="L3978">
        <v>0.26</v>
      </c>
      <c r="M3978" s="63">
        <v>45417</v>
      </c>
      <c r="N3978" s="63">
        <v>45537</v>
      </c>
      <c r="O3978">
        <v>120</v>
      </c>
      <c r="P3978" t="s">
        <v>55</v>
      </c>
      <c r="Q3978">
        <v>0</v>
      </c>
      <c r="R3978">
        <v>0</v>
      </c>
      <c r="S3978">
        <v>0</v>
      </c>
      <c r="T3978">
        <v>0</v>
      </c>
      <c r="U3978">
        <v>0</v>
      </c>
      <c r="V3978">
        <v>0</v>
      </c>
      <c r="W3978">
        <v>0</v>
      </c>
      <c r="X3978" s="1">
        <v>45473</v>
      </c>
      <c r="Y3978" s="1">
        <v>44975</v>
      </c>
      <c r="Z3978" t="s">
        <v>5598</v>
      </c>
      <c r="AA3978" t="s">
        <v>101</v>
      </c>
    </row>
    <row r="3979" spans="1:27" x14ac:dyDescent="0.25">
      <c r="A3979" t="s">
        <v>7645</v>
      </c>
      <c r="B3979" t="s">
        <v>55</v>
      </c>
      <c r="C3979" t="s">
        <v>43</v>
      </c>
      <c r="D3979" t="s">
        <v>5598</v>
      </c>
      <c r="E3979" t="s">
        <v>155</v>
      </c>
      <c r="F3979" t="s">
        <v>9</v>
      </c>
      <c r="G3979" t="s">
        <v>55</v>
      </c>
      <c r="H3979">
        <v>744</v>
      </c>
      <c r="I3979" t="s">
        <v>55</v>
      </c>
      <c r="J3979">
        <v>50000</v>
      </c>
      <c r="K3979">
        <v>43697.18</v>
      </c>
      <c r="L3979">
        <v>0.19400000000000001</v>
      </c>
      <c r="M3979" s="63">
        <v>45455</v>
      </c>
      <c r="N3979" s="63">
        <v>45575</v>
      </c>
      <c r="O3979">
        <v>120</v>
      </c>
      <c r="P3979" t="s">
        <v>55</v>
      </c>
      <c r="Q3979">
        <v>0</v>
      </c>
      <c r="R3979">
        <v>0</v>
      </c>
      <c r="S3979">
        <v>0</v>
      </c>
      <c r="T3979">
        <v>0</v>
      </c>
      <c r="U3979">
        <v>0</v>
      </c>
      <c r="V3979">
        <v>0</v>
      </c>
      <c r="W3979">
        <v>0</v>
      </c>
      <c r="X3979" s="1">
        <v>45473</v>
      </c>
      <c r="Y3979" s="1">
        <v>45275</v>
      </c>
      <c r="Z3979" t="s">
        <v>5598</v>
      </c>
      <c r="AA3979" t="s">
        <v>102</v>
      </c>
    </row>
    <row r="3980" spans="1:27" x14ac:dyDescent="0.25">
      <c r="A3980" t="s">
        <v>7646</v>
      </c>
      <c r="B3980" t="s">
        <v>55</v>
      </c>
      <c r="C3980" t="s">
        <v>43</v>
      </c>
      <c r="D3980" t="s">
        <v>5598</v>
      </c>
      <c r="E3980" t="s">
        <v>155</v>
      </c>
      <c r="F3980" t="s">
        <v>7</v>
      </c>
      <c r="G3980" t="s">
        <v>55</v>
      </c>
      <c r="H3980">
        <v>542</v>
      </c>
      <c r="I3980" t="s">
        <v>55</v>
      </c>
      <c r="J3980">
        <v>75000</v>
      </c>
      <c r="K3980">
        <v>54027</v>
      </c>
      <c r="L3980">
        <v>0.26</v>
      </c>
      <c r="M3980" s="63">
        <v>45446</v>
      </c>
      <c r="N3980" s="63">
        <v>45536</v>
      </c>
      <c r="O3980">
        <v>90</v>
      </c>
      <c r="P3980" t="s">
        <v>55</v>
      </c>
      <c r="Q3980">
        <v>0</v>
      </c>
      <c r="R3980">
        <v>0</v>
      </c>
      <c r="S3980">
        <v>0</v>
      </c>
      <c r="T3980">
        <v>0</v>
      </c>
      <c r="U3980">
        <v>0</v>
      </c>
      <c r="V3980">
        <v>0</v>
      </c>
      <c r="W3980">
        <v>0</v>
      </c>
      <c r="X3980" s="1">
        <v>45473</v>
      </c>
      <c r="Y3980" s="1">
        <v>44786</v>
      </c>
      <c r="Z3980" t="s">
        <v>5598</v>
      </c>
      <c r="AA3980" t="s">
        <v>100</v>
      </c>
    </row>
    <row r="3981" spans="1:27" x14ac:dyDescent="0.25">
      <c r="A3981" t="s">
        <v>7647</v>
      </c>
      <c r="B3981" t="s">
        <v>55</v>
      </c>
      <c r="C3981" t="s">
        <v>43</v>
      </c>
      <c r="D3981" t="s">
        <v>5598</v>
      </c>
      <c r="E3981" t="s">
        <v>155</v>
      </c>
      <c r="F3981" t="s">
        <v>13</v>
      </c>
      <c r="G3981" t="s">
        <v>55</v>
      </c>
      <c r="H3981">
        <v>695</v>
      </c>
      <c r="I3981" t="s">
        <v>55</v>
      </c>
      <c r="J3981">
        <v>35000</v>
      </c>
      <c r="K3981">
        <v>34504.519999999997</v>
      </c>
      <c r="L3981">
        <v>0.19400000000000001</v>
      </c>
      <c r="M3981" s="63">
        <v>45432</v>
      </c>
      <c r="N3981" s="63">
        <v>45477</v>
      </c>
      <c r="O3981">
        <v>45</v>
      </c>
      <c r="P3981" t="s">
        <v>55</v>
      </c>
      <c r="Q3981">
        <v>0</v>
      </c>
      <c r="R3981">
        <v>0</v>
      </c>
      <c r="S3981">
        <v>0</v>
      </c>
      <c r="T3981">
        <v>0</v>
      </c>
      <c r="U3981">
        <v>0</v>
      </c>
      <c r="V3981">
        <v>0</v>
      </c>
      <c r="W3981">
        <v>0</v>
      </c>
      <c r="X3981" s="1">
        <v>45473</v>
      </c>
      <c r="Y3981" s="1">
        <v>45239</v>
      </c>
      <c r="Z3981" t="s">
        <v>5598</v>
      </c>
      <c r="AA3981" t="s">
        <v>100</v>
      </c>
    </row>
    <row r="3982" spans="1:27" x14ac:dyDescent="0.25">
      <c r="A3982" t="s">
        <v>7648</v>
      </c>
      <c r="B3982" t="s">
        <v>55</v>
      </c>
      <c r="C3982" t="s">
        <v>43</v>
      </c>
      <c r="D3982" t="s">
        <v>5598</v>
      </c>
      <c r="E3982" t="s">
        <v>155</v>
      </c>
      <c r="F3982" t="s">
        <v>15</v>
      </c>
      <c r="G3982" t="s">
        <v>55</v>
      </c>
      <c r="H3982">
        <v>732</v>
      </c>
      <c r="I3982" t="s">
        <v>55</v>
      </c>
      <c r="J3982">
        <v>55000</v>
      </c>
      <c r="K3982">
        <v>2422.6799999999998</v>
      </c>
      <c r="L3982">
        <v>0.26</v>
      </c>
      <c r="M3982" s="63">
        <v>45433</v>
      </c>
      <c r="N3982" s="63">
        <v>45478</v>
      </c>
      <c r="O3982">
        <v>45</v>
      </c>
      <c r="P3982" t="s">
        <v>55</v>
      </c>
      <c r="Q3982">
        <v>0</v>
      </c>
      <c r="R3982">
        <v>0</v>
      </c>
      <c r="S3982">
        <v>0</v>
      </c>
      <c r="T3982">
        <v>0</v>
      </c>
      <c r="U3982">
        <v>0</v>
      </c>
      <c r="V3982">
        <v>0</v>
      </c>
      <c r="W3982">
        <v>0</v>
      </c>
      <c r="X3982" s="1">
        <v>45473</v>
      </c>
      <c r="Y3982" s="1">
        <v>45021</v>
      </c>
      <c r="Z3982" t="s">
        <v>5598</v>
      </c>
      <c r="AA3982" t="s">
        <v>100</v>
      </c>
    </row>
    <row r="3983" spans="1:27" x14ac:dyDescent="0.25">
      <c r="A3983" t="s">
        <v>7649</v>
      </c>
      <c r="B3983" t="s">
        <v>55</v>
      </c>
      <c r="C3983" t="s">
        <v>43</v>
      </c>
      <c r="D3983" t="s">
        <v>5598</v>
      </c>
      <c r="E3983" t="s">
        <v>155</v>
      </c>
      <c r="F3983" t="s">
        <v>15</v>
      </c>
      <c r="G3983" t="s">
        <v>55</v>
      </c>
      <c r="H3983">
        <v>519</v>
      </c>
      <c r="I3983" t="s">
        <v>55</v>
      </c>
      <c r="J3983">
        <v>50000</v>
      </c>
      <c r="K3983">
        <v>44133</v>
      </c>
      <c r="L3983">
        <v>0.19400000000000001</v>
      </c>
      <c r="M3983" s="63">
        <v>45414</v>
      </c>
      <c r="N3983" s="63">
        <v>45504</v>
      </c>
      <c r="O3983">
        <v>90</v>
      </c>
      <c r="P3983" t="s">
        <v>55</v>
      </c>
      <c r="Q3983">
        <v>0</v>
      </c>
      <c r="R3983">
        <v>0</v>
      </c>
      <c r="S3983">
        <v>0</v>
      </c>
      <c r="T3983">
        <v>0</v>
      </c>
      <c r="U3983">
        <v>0</v>
      </c>
      <c r="V3983">
        <v>0</v>
      </c>
      <c r="W3983">
        <v>0</v>
      </c>
      <c r="X3983" s="1">
        <v>45473</v>
      </c>
      <c r="Y3983" s="1">
        <v>45048</v>
      </c>
      <c r="Z3983" t="s">
        <v>5598</v>
      </c>
      <c r="AA3983" t="s">
        <v>102</v>
      </c>
    </row>
    <row r="3984" spans="1:27" x14ac:dyDescent="0.25">
      <c r="A3984" t="s">
        <v>7650</v>
      </c>
      <c r="B3984" t="s">
        <v>55</v>
      </c>
      <c r="C3984" t="s">
        <v>43</v>
      </c>
      <c r="D3984" t="s">
        <v>5598</v>
      </c>
      <c r="E3984" t="s">
        <v>155</v>
      </c>
      <c r="F3984" t="s">
        <v>9</v>
      </c>
      <c r="G3984" t="s">
        <v>55</v>
      </c>
      <c r="H3984">
        <v>647</v>
      </c>
      <c r="I3984" t="s">
        <v>55</v>
      </c>
      <c r="J3984">
        <v>20000</v>
      </c>
      <c r="K3984">
        <v>10227</v>
      </c>
      <c r="L3984">
        <v>0.19400000000000001</v>
      </c>
      <c r="M3984" s="63">
        <v>45460</v>
      </c>
      <c r="N3984" s="63">
        <v>45580</v>
      </c>
      <c r="O3984">
        <v>120</v>
      </c>
      <c r="P3984" t="s">
        <v>55</v>
      </c>
      <c r="Q3984">
        <v>0</v>
      </c>
      <c r="R3984">
        <v>0</v>
      </c>
      <c r="S3984">
        <v>0</v>
      </c>
      <c r="T3984">
        <v>0</v>
      </c>
      <c r="U3984">
        <v>0</v>
      </c>
      <c r="V3984">
        <v>0</v>
      </c>
      <c r="W3984">
        <v>0</v>
      </c>
      <c r="X3984" s="1">
        <v>45473</v>
      </c>
      <c r="Y3984" s="1">
        <v>45099</v>
      </c>
      <c r="Z3984" t="s">
        <v>5598</v>
      </c>
      <c r="AA3984" t="s">
        <v>102</v>
      </c>
    </row>
    <row r="3985" spans="1:27" x14ac:dyDescent="0.25">
      <c r="A3985" t="s">
        <v>7651</v>
      </c>
      <c r="B3985" t="s">
        <v>55</v>
      </c>
      <c r="C3985" t="s">
        <v>43</v>
      </c>
      <c r="D3985" t="s">
        <v>5598</v>
      </c>
      <c r="E3985" t="s">
        <v>155</v>
      </c>
      <c r="F3985" t="s">
        <v>13</v>
      </c>
      <c r="G3985" t="s">
        <v>55</v>
      </c>
      <c r="H3985">
        <v>492</v>
      </c>
      <c r="I3985" t="s">
        <v>55</v>
      </c>
      <c r="J3985">
        <v>50000</v>
      </c>
      <c r="K3985">
        <v>48413.98</v>
      </c>
      <c r="L3985">
        <v>0.19400000000000001</v>
      </c>
      <c r="M3985" s="63">
        <v>45434</v>
      </c>
      <c r="N3985" s="63">
        <v>45554</v>
      </c>
      <c r="O3985">
        <v>120</v>
      </c>
      <c r="P3985" t="s">
        <v>55</v>
      </c>
      <c r="Q3985">
        <v>0</v>
      </c>
      <c r="R3985">
        <v>0</v>
      </c>
      <c r="S3985">
        <v>0</v>
      </c>
      <c r="T3985">
        <v>0</v>
      </c>
      <c r="U3985">
        <v>0</v>
      </c>
      <c r="V3985">
        <v>0</v>
      </c>
      <c r="W3985">
        <v>0</v>
      </c>
      <c r="X3985" s="1">
        <v>45473</v>
      </c>
      <c r="Y3985" s="1">
        <v>44802</v>
      </c>
      <c r="Z3985" t="s">
        <v>5598</v>
      </c>
      <c r="AA3985" t="s">
        <v>101</v>
      </c>
    </row>
    <row r="3986" spans="1:27" x14ac:dyDescent="0.25">
      <c r="A3986" t="s">
        <v>7652</v>
      </c>
      <c r="B3986" t="s">
        <v>55</v>
      </c>
      <c r="C3986" t="s">
        <v>43</v>
      </c>
      <c r="D3986" t="s">
        <v>5598</v>
      </c>
      <c r="E3986" t="s">
        <v>155</v>
      </c>
      <c r="F3986" t="s">
        <v>13</v>
      </c>
      <c r="G3986" t="s">
        <v>55</v>
      </c>
      <c r="H3986">
        <v>622</v>
      </c>
      <c r="I3986" t="s">
        <v>55</v>
      </c>
      <c r="J3986">
        <v>25000</v>
      </c>
      <c r="K3986">
        <v>13899</v>
      </c>
      <c r="L3986">
        <v>0.19400000000000001</v>
      </c>
      <c r="M3986" s="63">
        <v>45458</v>
      </c>
      <c r="N3986" s="63">
        <v>45503</v>
      </c>
      <c r="O3986">
        <v>45</v>
      </c>
      <c r="P3986" t="s">
        <v>55</v>
      </c>
      <c r="Q3986">
        <v>0</v>
      </c>
      <c r="R3986">
        <v>0</v>
      </c>
      <c r="S3986">
        <v>0</v>
      </c>
      <c r="T3986">
        <v>0</v>
      </c>
      <c r="U3986">
        <v>0</v>
      </c>
      <c r="V3986">
        <v>0</v>
      </c>
      <c r="W3986">
        <v>0</v>
      </c>
      <c r="X3986" s="1">
        <v>45473</v>
      </c>
      <c r="Y3986" s="1">
        <v>44760</v>
      </c>
      <c r="Z3986" t="s">
        <v>5598</v>
      </c>
      <c r="AA3986" t="s">
        <v>101</v>
      </c>
    </row>
    <row r="3987" spans="1:27" x14ac:dyDescent="0.25">
      <c r="A3987" t="s">
        <v>7653</v>
      </c>
      <c r="B3987" t="s">
        <v>55</v>
      </c>
      <c r="C3987" t="s">
        <v>43</v>
      </c>
      <c r="D3987" t="s">
        <v>5598</v>
      </c>
      <c r="E3987" t="s">
        <v>155</v>
      </c>
      <c r="F3987" t="s">
        <v>13</v>
      </c>
      <c r="G3987" t="s">
        <v>55</v>
      </c>
      <c r="H3987">
        <v>632</v>
      </c>
      <c r="I3987" t="s">
        <v>55</v>
      </c>
      <c r="J3987">
        <v>55000</v>
      </c>
      <c r="K3987">
        <v>7823.17</v>
      </c>
      <c r="L3987">
        <v>0.26</v>
      </c>
      <c r="M3987" s="63">
        <v>45443</v>
      </c>
      <c r="N3987" s="63">
        <v>45488</v>
      </c>
      <c r="O3987">
        <v>45</v>
      </c>
      <c r="P3987" t="s">
        <v>55</v>
      </c>
      <c r="Q3987">
        <v>0</v>
      </c>
      <c r="R3987">
        <v>0</v>
      </c>
      <c r="S3987">
        <v>0</v>
      </c>
      <c r="T3987">
        <v>0</v>
      </c>
      <c r="U3987">
        <v>0</v>
      </c>
      <c r="V3987">
        <v>0</v>
      </c>
      <c r="W3987">
        <v>0</v>
      </c>
      <c r="X3987" s="1">
        <v>45473</v>
      </c>
      <c r="Y3987" s="1">
        <v>45159</v>
      </c>
      <c r="Z3987" t="s">
        <v>5598</v>
      </c>
      <c r="AA3987" t="s">
        <v>100</v>
      </c>
    </row>
    <row r="3988" spans="1:27" x14ac:dyDescent="0.25">
      <c r="A3988" t="s">
        <v>7654</v>
      </c>
      <c r="B3988" t="s">
        <v>55</v>
      </c>
      <c r="C3988" t="s">
        <v>43</v>
      </c>
      <c r="D3988" t="s">
        <v>5598</v>
      </c>
      <c r="E3988" t="s">
        <v>155</v>
      </c>
      <c r="F3988" t="s">
        <v>11</v>
      </c>
      <c r="G3988" t="s">
        <v>55</v>
      </c>
      <c r="H3988">
        <v>819</v>
      </c>
      <c r="I3988" t="s">
        <v>55</v>
      </c>
      <c r="J3988">
        <v>95000</v>
      </c>
      <c r="K3988">
        <v>34078.5</v>
      </c>
      <c r="L3988">
        <v>0.19400000000000001</v>
      </c>
      <c r="M3988" s="63">
        <v>45445</v>
      </c>
      <c r="N3988" s="63">
        <v>45490</v>
      </c>
      <c r="O3988">
        <v>45</v>
      </c>
      <c r="P3988" t="s">
        <v>55</v>
      </c>
      <c r="Q3988">
        <v>0</v>
      </c>
      <c r="R3988">
        <v>0</v>
      </c>
      <c r="S3988">
        <v>0</v>
      </c>
      <c r="T3988">
        <v>0</v>
      </c>
      <c r="U3988">
        <v>0</v>
      </c>
      <c r="V3988">
        <v>0</v>
      </c>
      <c r="W3988">
        <v>0</v>
      </c>
      <c r="X3988" s="1">
        <v>45473</v>
      </c>
      <c r="Y3988" s="1">
        <v>44975</v>
      </c>
      <c r="Z3988" t="s">
        <v>5598</v>
      </c>
      <c r="AA3988" t="s">
        <v>101</v>
      </c>
    </row>
    <row r="3989" spans="1:27" x14ac:dyDescent="0.25">
      <c r="A3989" t="s">
        <v>7655</v>
      </c>
      <c r="B3989" t="s">
        <v>55</v>
      </c>
      <c r="C3989" t="s">
        <v>43</v>
      </c>
      <c r="D3989" t="s">
        <v>5598</v>
      </c>
      <c r="E3989" t="s">
        <v>155</v>
      </c>
      <c r="F3989" t="s">
        <v>13</v>
      </c>
      <c r="G3989" t="s">
        <v>55</v>
      </c>
      <c r="H3989">
        <v>714</v>
      </c>
      <c r="I3989" t="s">
        <v>55</v>
      </c>
      <c r="J3989">
        <v>100000</v>
      </c>
      <c r="K3989">
        <v>24327</v>
      </c>
      <c r="L3989">
        <v>0.26</v>
      </c>
      <c r="M3989" s="63">
        <v>45443</v>
      </c>
      <c r="N3989" s="63">
        <v>45488</v>
      </c>
      <c r="O3989">
        <v>45</v>
      </c>
      <c r="P3989" t="s">
        <v>55</v>
      </c>
      <c r="Q3989">
        <v>0</v>
      </c>
      <c r="R3989">
        <v>0</v>
      </c>
      <c r="S3989">
        <v>0</v>
      </c>
      <c r="T3989">
        <v>0</v>
      </c>
      <c r="U3989">
        <v>0</v>
      </c>
      <c r="V3989">
        <v>0</v>
      </c>
      <c r="W3989">
        <v>0</v>
      </c>
      <c r="X3989" s="1">
        <v>45473</v>
      </c>
      <c r="Y3989" s="1">
        <v>44743</v>
      </c>
      <c r="Z3989" t="s">
        <v>5598</v>
      </c>
      <c r="AA3989" t="s">
        <v>103</v>
      </c>
    </row>
    <row r="3990" spans="1:27" x14ac:dyDescent="0.25">
      <c r="A3990" t="s">
        <v>7656</v>
      </c>
      <c r="B3990" t="s">
        <v>55</v>
      </c>
      <c r="C3990" t="s">
        <v>43</v>
      </c>
      <c r="D3990" t="s">
        <v>5598</v>
      </c>
      <c r="E3990" t="s">
        <v>155</v>
      </c>
      <c r="F3990" t="s">
        <v>8</v>
      </c>
      <c r="G3990" t="s">
        <v>55</v>
      </c>
      <c r="H3990">
        <v>614</v>
      </c>
      <c r="I3990" t="s">
        <v>55</v>
      </c>
      <c r="J3990">
        <v>75000</v>
      </c>
      <c r="K3990">
        <v>4225.96</v>
      </c>
      <c r="L3990">
        <v>0.26</v>
      </c>
      <c r="M3990" s="63">
        <v>45470</v>
      </c>
      <c r="N3990" s="63">
        <v>45515</v>
      </c>
      <c r="O3990">
        <v>45</v>
      </c>
      <c r="P3990" t="s">
        <v>55</v>
      </c>
      <c r="Q3990">
        <v>0</v>
      </c>
      <c r="R3990">
        <v>0</v>
      </c>
      <c r="S3990">
        <v>0</v>
      </c>
      <c r="T3990">
        <v>0</v>
      </c>
      <c r="U3990">
        <v>0</v>
      </c>
      <c r="V3990">
        <v>0</v>
      </c>
      <c r="W3990">
        <v>0</v>
      </c>
      <c r="X3990" s="1">
        <v>45473</v>
      </c>
      <c r="Y3990" s="1">
        <v>44726</v>
      </c>
      <c r="Z3990" t="s">
        <v>5598</v>
      </c>
      <c r="AA3990" t="s">
        <v>101</v>
      </c>
    </row>
    <row r="3991" spans="1:27" x14ac:dyDescent="0.25">
      <c r="A3991" t="s">
        <v>7657</v>
      </c>
      <c r="B3991" t="s">
        <v>55</v>
      </c>
      <c r="C3991" t="s">
        <v>43</v>
      </c>
      <c r="D3991" t="s">
        <v>5598</v>
      </c>
      <c r="E3991" t="s">
        <v>155</v>
      </c>
      <c r="F3991" t="s">
        <v>7</v>
      </c>
      <c r="G3991" t="s">
        <v>55</v>
      </c>
      <c r="H3991">
        <v>799</v>
      </c>
      <c r="I3991" t="s">
        <v>55</v>
      </c>
      <c r="J3991">
        <v>100000</v>
      </c>
      <c r="K3991">
        <v>56068.59</v>
      </c>
      <c r="L3991">
        <v>0.26</v>
      </c>
      <c r="M3991" s="63">
        <v>45456</v>
      </c>
      <c r="N3991" s="63">
        <v>45501</v>
      </c>
      <c r="O3991">
        <v>45</v>
      </c>
      <c r="P3991" t="s">
        <v>55</v>
      </c>
      <c r="Q3991">
        <v>0</v>
      </c>
      <c r="R3991">
        <v>0</v>
      </c>
      <c r="S3991">
        <v>0</v>
      </c>
      <c r="T3991">
        <v>0</v>
      </c>
      <c r="U3991">
        <v>0</v>
      </c>
      <c r="V3991">
        <v>0</v>
      </c>
      <c r="W3991">
        <v>0</v>
      </c>
      <c r="X3991" s="1">
        <v>45473</v>
      </c>
      <c r="Y3991" s="1">
        <v>44949</v>
      </c>
      <c r="Z3991" t="s">
        <v>5598</v>
      </c>
      <c r="AA3991" t="s">
        <v>101</v>
      </c>
    </row>
    <row r="3992" spans="1:27" x14ac:dyDescent="0.25">
      <c r="A3992" t="s">
        <v>7658</v>
      </c>
      <c r="B3992" t="s">
        <v>55</v>
      </c>
      <c r="C3992" t="s">
        <v>43</v>
      </c>
      <c r="D3992" t="s">
        <v>5598</v>
      </c>
      <c r="E3992" t="s">
        <v>155</v>
      </c>
      <c r="F3992" t="s">
        <v>13</v>
      </c>
      <c r="G3992" t="s">
        <v>55</v>
      </c>
      <c r="H3992">
        <v>794</v>
      </c>
      <c r="I3992" t="s">
        <v>55</v>
      </c>
      <c r="J3992">
        <v>75000</v>
      </c>
      <c r="K3992">
        <v>204.71</v>
      </c>
      <c r="L3992">
        <v>0.26</v>
      </c>
      <c r="M3992" s="63">
        <v>45444</v>
      </c>
      <c r="N3992" s="63">
        <v>45489</v>
      </c>
      <c r="O3992">
        <v>45</v>
      </c>
      <c r="P3992" t="s">
        <v>55</v>
      </c>
      <c r="Q3992">
        <v>0</v>
      </c>
      <c r="R3992">
        <v>0</v>
      </c>
      <c r="S3992">
        <v>0</v>
      </c>
      <c r="T3992">
        <v>0</v>
      </c>
      <c r="U3992">
        <v>0</v>
      </c>
      <c r="V3992">
        <v>0</v>
      </c>
      <c r="W3992">
        <v>0</v>
      </c>
      <c r="X3992" s="1">
        <v>45473</v>
      </c>
      <c r="Y3992" s="1">
        <v>44975</v>
      </c>
      <c r="Z3992" t="s">
        <v>5598</v>
      </c>
      <c r="AA3992" t="s">
        <v>99</v>
      </c>
    </row>
    <row r="3993" spans="1:27" x14ac:dyDescent="0.25">
      <c r="A3993" t="s">
        <v>7659</v>
      </c>
      <c r="B3993" t="s">
        <v>55</v>
      </c>
      <c r="C3993" t="s">
        <v>43</v>
      </c>
      <c r="D3993" t="s">
        <v>5598</v>
      </c>
      <c r="E3993" t="s">
        <v>155</v>
      </c>
      <c r="F3993" t="s">
        <v>15</v>
      </c>
      <c r="G3993" t="s">
        <v>55</v>
      </c>
      <c r="H3993">
        <v>695</v>
      </c>
      <c r="I3993" t="s">
        <v>55</v>
      </c>
      <c r="J3993">
        <v>30000</v>
      </c>
      <c r="K3993">
        <v>12761.16</v>
      </c>
      <c r="L3993">
        <v>0.19400000000000001</v>
      </c>
      <c r="M3993" s="63">
        <v>45450</v>
      </c>
      <c r="N3993" s="63">
        <v>45570</v>
      </c>
      <c r="O3993">
        <v>120</v>
      </c>
      <c r="P3993" t="s">
        <v>55</v>
      </c>
      <c r="Q3993">
        <v>0</v>
      </c>
      <c r="R3993">
        <v>0</v>
      </c>
      <c r="S3993">
        <v>0</v>
      </c>
      <c r="T3993">
        <v>0</v>
      </c>
      <c r="U3993">
        <v>0</v>
      </c>
      <c r="V3993">
        <v>0</v>
      </c>
      <c r="W3993">
        <v>0</v>
      </c>
      <c r="X3993" s="1">
        <v>45473</v>
      </c>
      <c r="Y3993" s="1">
        <v>45217</v>
      </c>
      <c r="Z3993" t="s">
        <v>5598</v>
      </c>
      <c r="AA3993" t="s">
        <v>102</v>
      </c>
    </row>
    <row r="3994" spans="1:27" x14ac:dyDescent="0.25">
      <c r="A3994" t="s">
        <v>7660</v>
      </c>
      <c r="B3994" t="s">
        <v>55</v>
      </c>
      <c r="C3994" t="s">
        <v>43</v>
      </c>
      <c r="D3994" t="s">
        <v>5598</v>
      </c>
      <c r="E3994" t="s">
        <v>155</v>
      </c>
      <c r="F3994" t="s">
        <v>2</v>
      </c>
      <c r="G3994" t="s">
        <v>55</v>
      </c>
      <c r="H3994">
        <v>726</v>
      </c>
      <c r="I3994" t="s">
        <v>55</v>
      </c>
      <c r="J3994">
        <v>10000</v>
      </c>
      <c r="K3994">
        <v>5761.5</v>
      </c>
      <c r="L3994">
        <v>0.26</v>
      </c>
      <c r="M3994" s="63">
        <v>45447</v>
      </c>
      <c r="N3994" s="63">
        <v>45492</v>
      </c>
      <c r="O3994">
        <v>45</v>
      </c>
      <c r="P3994" t="s">
        <v>55</v>
      </c>
      <c r="Q3994">
        <v>0</v>
      </c>
      <c r="R3994">
        <v>0</v>
      </c>
      <c r="S3994">
        <v>0</v>
      </c>
      <c r="T3994">
        <v>0</v>
      </c>
      <c r="U3994">
        <v>0</v>
      </c>
      <c r="V3994">
        <v>0</v>
      </c>
      <c r="W3994">
        <v>0</v>
      </c>
      <c r="X3994" s="1">
        <v>45473</v>
      </c>
      <c r="Y3994" s="1">
        <v>45098</v>
      </c>
      <c r="Z3994" t="s">
        <v>5598</v>
      </c>
      <c r="AA3994" t="s">
        <v>100</v>
      </c>
    </row>
    <row r="3995" spans="1:27" x14ac:dyDescent="0.25">
      <c r="A3995" t="s">
        <v>7661</v>
      </c>
      <c r="B3995" t="s">
        <v>55</v>
      </c>
      <c r="C3995" t="s">
        <v>43</v>
      </c>
      <c r="D3995" t="s">
        <v>5598</v>
      </c>
      <c r="E3995" t="s">
        <v>155</v>
      </c>
      <c r="F3995" t="s">
        <v>6</v>
      </c>
      <c r="G3995" t="s">
        <v>55</v>
      </c>
      <c r="H3995">
        <v>829</v>
      </c>
      <c r="I3995" t="s">
        <v>55</v>
      </c>
      <c r="J3995">
        <v>100000</v>
      </c>
      <c r="K3995">
        <v>99328.27</v>
      </c>
      <c r="L3995">
        <v>0.19400000000000001</v>
      </c>
      <c r="M3995" s="63">
        <v>45447</v>
      </c>
      <c r="N3995" s="63">
        <v>45492</v>
      </c>
      <c r="O3995">
        <v>45</v>
      </c>
      <c r="P3995" t="s">
        <v>55</v>
      </c>
      <c r="Q3995">
        <v>0</v>
      </c>
      <c r="R3995">
        <v>0</v>
      </c>
      <c r="S3995">
        <v>0</v>
      </c>
      <c r="T3995">
        <v>0</v>
      </c>
      <c r="U3995">
        <v>0</v>
      </c>
      <c r="V3995">
        <v>0</v>
      </c>
      <c r="W3995">
        <v>0</v>
      </c>
      <c r="X3995" s="1">
        <v>45473</v>
      </c>
      <c r="Y3995" s="1">
        <v>45066</v>
      </c>
      <c r="Z3995" t="s">
        <v>5598</v>
      </c>
      <c r="AA3995" t="s">
        <v>101</v>
      </c>
    </row>
    <row r="3996" spans="1:27" x14ac:dyDescent="0.25">
      <c r="A3996" t="s">
        <v>7662</v>
      </c>
      <c r="B3996" t="s">
        <v>55</v>
      </c>
      <c r="C3996" t="s">
        <v>43</v>
      </c>
      <c r="D3996" t="s">
        <v>5598</v>
      </c>
      <c r="E3996" t="s">
        <v>155</v>
      </c>
      <c r="F3996" t="s">
        <v>13</v>
      </c>
      <c r="G3996" t="s">
        <v>55</v>
      </c>
      <c r="H3996">
        <v>647</v>
      </c>
      <c r="I3996" t="s">
        <v>55</v>
      </c>
      <c r="J3996">
        <v>50000</v>
      </c>
      <c r="K3996">
        <v>48911.7</v>
      </c>
      <c r="L3996">
        <v>0.19400000000000001</v>
      </c>
      <c r="M3996" s="63">
        <v>45423</v>
      </c>
      <c r="N3996" s="63">
        <v>45543</v>
      </c>
      <c r="O3996">
        <v>120</v>
      </c>
      <c r="P3996" t="s">
        <v>55</v>
      </c>
      <c r="Q3996">
        <v>0</v>
      </c>
      <c r="R3996">
        <v>0</v>
      </c>
      <c r="S3996">
        <v>0</v>
      </c>
      <c r="T3996">
        <v>0</v>
      </c>
      <c r="U3996">
        <v>0</v>
      </c>
      <c r="V3996">
        <v>0</v>
      </c>
      <c r="W3996">
        <v>0</v>
      </c>
      <c r="X3996" s="1">
        <v>45473</v>
      </c>
      <c r="Y3996" s="1">
        <v>45107</v>
      </c>
      <c r="Z3996" t="s">
        <v>5598</v>
      </c>
      <c r="AA3996" t="s">
        <v>102</v>
      </c>
    </row>
    <row r="3997" spans="1:27" x14ac:dyDescent="0.25">
      <c r="A3997" t="s">
        <v>7663</v>
      </c>
      <c r="B3997" t="s">
        <v>55</v>
      </c>
      <c r="C3997" t="s">
        <v>43</v>
      </c>
      <c r="D3997" t="s">
        <v>5598</v>
      </c>
      <c r="E3997" t="s">
        <v>155</v>
      </c>
      <c r="F3997" t="s">
        <v>9</v>
      </c>
      <c r="G3997" t="s">
        <v>55</v>
      </c>
      <c r="H3997">
        <v>720</v>
      </c>
      <c r="I3997" t="s">
        <v>55</v>
      </c>
      <c r="J3997">
        <v>25000</v>
      </c>
      <c r="K3997">
        <v>24466.95</v>
      </c>
      <c r="L3997">
        <v>0.26</v>
      </c>
      <c r="M3997" s="63">
        <v>45435</v>
      </c>
      <c r="N3997" s="63">
        <v>45480</v>
      </c>
      <c r="O3997">
        <v>45</v>
      </c>
      <c r="P3997" t="s">
        <v>55</v>
      </c>
      <c r="Q3997">
        <v>0</v>
      </c>
      <c r="R3997">
        <v>0</v>
      </c>
      <c r="S3997">
        <v>0</v>
      </c>
      <c r="T3997">
        <v>0</v>
      </c>
      <c r="U3997">
        <v>0</v>
      </c>
      <c r="V3997">
        <v>0</v>
      </c>
      <c r="W3997">
        <v>0</v>
      </c>
      <c r="X3997" s="1">
        <v>45473</v>
      </c>
      <c r="Y3997" s="1">
        <v>45177</v>
      </c>
      <c r="Z3997" t="s">
        <v>5598</v>
      </c>
      <c r="AA3997" t="s">
        <v>99</v>
      </c>
    </row>
    <row r="3998" spans="1:27" x14ac:dyDescent="0.25">
      <c r="A3998" t="s">
        <v>7664</v>
      </c>
      <c r="B3998" t="s">
        <v>55</v>
      </c>
      <c r="C3998" t="s">
        <v>43</v>
      </c>
      <c r="D3998" t="s">
        <v>5598</v>
      </c>
      <c r="E3998" t="s">
        <v>155</v>
      </c>
      <c r="F3998" t="s">
        <v>13</v>
      </c>
      <c r="G3998" t="s">
        <v>55</v>
      </c>
      <c r="H3998">
        <v>609</v>
      </c>
      <c r="I3998" t="s">
        <v>55</v>
      </c>
      <c r="J3998">
        <v>20000</v>
      </c>
      <c r="K3998">
        <v>18674.55</v>
      </c>
      <c r="L3998">
        <v>0.19400000000000001</v>
      </c>
      <c r="M3998" s="63">
        <v>45353</v>
      </c>
      <c r="N3998" s="63">
        <v>45473</v>
      </c>
      <c r="O3998">
        <v>120</v>
      </c>
      <c r="P3998" t="s">
        <v>55</v>
      </c>
      <c r="Q3998">
        <v>18674.55</v>
      </c>
      <c r="R3998">
        <v>0</v>
      </c>
      <c r="S3998">
        <v>0</v>
      </c>
      <c r="T3998">
        <v>0</v>
      </c>
      <c r="U3998">
        <v>0</v>
      </c>
      <c r="V3998">
        <v>0</v>
      </c>
      <c r="W3998">
        <v>18674.55</v>
      </c>
      <c r="X3998" s="1">
        <v>45473</v>
      </c>
      <c r="Y3998" s="1">
        <v>45223</v>
      </c>
      <c r="Z3998" t="s">
        <v>5598</v>
      </c>
      <c r="AA3998" t="s">
        <v>102</v>
      </c>
    </row>
    <row r="3999" spans="1:27" x14ac:dyDescent="0.25">
      <c r="A3999" t="s">
        <v>7665</v>
      </c>
      <c r="B3999" t="s">
        <v>55</v>
      </c>
      <c r="C3999" t="s">
        <v>43</v>
      </c>
      <c r="D3999" t="s">
        <v>5598</v>
      </c>
      <c r="E3999" t="s">
        <v>155</v>
      </c>
      <c r="F3999" t="s">
        <v>13</v>
      </c>
      <c r="G3999" t="s">
        <v>55</v>
      </c>
      <c r="H3999">
        <v>634</v>
      </c>
      <c r="I3999" t="s">
        <v>55</v>
      </c>
      <c r="J3999">
        <v>25000</v>
      </c>
      <c r="K3999">
        <v>24199.59</v>
      </c>
      <c r="L3999">
        <v>0.19400000000000001</v>
      </c>
      <c r="M3999" s="63">
        <v>45473</v>
      </c>
      <c r="N3999" s="63">
        <v>45593</v>
      </c>
      <c r="O3999">
        <v>120</v>
      </c>
      <c r="P3999" t="s">
        <v>55</v>
      </c>
      <c r="Q3999">
        <v>0</v>
      </c>
      <c r="R3999">
        <v>0</v>
      </c>
      <c r="S3999">
        <v>0</v>
      </c>
      <c r="T3999">
        <v>0</v>
      </c>
      <c r="U3999">
        <v>0</v>
      </c>
      <c r="V3999">
        <v>0</v>
      </c>
      <c r="W3999">
        <v>0</v>
      </c>
      <c r="X3999" s="1">
        <v>45473</v>
      </c>
      <c r="Y3999" s="1">
        <v>44750</v>
      </c>
      <c r="Z3999" t="s">
        <v>5598</v>
      </c>
      <c r="AA3999" t="s">
        <v>104</v>
      </c>
    </row>
    <row r="4000" spans="1:27" x14ac:dyDescent="0.25">
      <c r="A4000" t="s">
        <v>7666</v>
      </c>
      <c r="B4000" t="s">
        <v>55</v>
      </c>
      <c r="C4000" t="s">
        <v>43</v>
      </c>
      <c r="D4000" t="s">
        <v>5598</v>
      </c>
      <c r="E4000" t="s">
        <v>155</v>
      </c>
      <c r="F4000" t="s">
        <v>4</v>
      </c>
      <c r="G4000" t="s">
        <v>55</v>
      </c>
      <c r="H4000">
        <v>711</v>
      </c>
      <c r="I4000" t="s">
        <v>55</v>
      </c>
      <c r="J4000">
        <v>50000</v>
      </c>
      <c r="K4000">
        <v>49371</v>
      </c>
      <c r="L4000">
        <v>0.19400000000000001</v>
      </c>
      <c r="M4000" s="63">
        <v>45359</v>
      </c>
      <c r="N4000" s="63">
        <v>45479</v>
      </c>
      <c r="O4000">
        <v>120</v>
      </c>
      <c r="P4000" t="s">
        <v>55</v>
      </c>
      <c r="Q4000">
        <v>0</v>
      </c>
      <c r="R4000">
        <v>0</v>
      </c>
      <c r="S4000">
        <v>0</v>
      </c>
      <c r="T4000">
        <v>0</v>
      </c>
      <c r="U4000">
        <v>0</v>
      </c>
      <c r="V4000">
        <v>0</v>
      </c>
      <c r="W4000">
        <v>0</v>
      </c>
      <c r="X4000" s="1">
        <v>45473</v>
      </c>
      <c r="Y4000" s="1">
        <v>45025</v>
      </c>
      <c r="Z4000" t="s">
        <v>5598</v>
      </c>
      <c r="AA4000" t="s">
        <v>102</v>
      </c>
    </row>
    <row r="4001" spans="1:27" x14ac:dyDescent="0.25">
      <c r="A4001" t="s">
        <v>7667</v>
      </c>
      <c r="B4001" t="s">
        <v>55</v>
      </c>
      <c r="C4001" t="s">
        <v>43</v>
      </c>
      <c r="D4001" t="s">
        <v>5598</v>
      </c>
      <c r="E4001" t="s">
        <v>155</v>
      </c>
      <c r="F4001" t="s">
        <v>15</v>
      </c>
      <c r="G4001" t="s">
        <v>55</v>
      </c>
      <c r="H4001">
        <v>624</v>
      </c>
      <c r="I4001" t="s">
        <v>55</v>
      </c>
      <c r="J4001">
        <v>50000</v>
      </c>
      <c r="K4001">
        <v>49372.26</v>
      </c>
      <c r="L4001">
        <v>0.26</v>
      </c>
      <c r="M4001" s="63">
        <v>45469</v>
      </c>
      <c r="N4001" s="63">
        <v>45514</v>
      </c>
      <c r="O4001">
        <v>45</v>
      </c>
      <c r="P4001" t="s">
        <v>55</v>
      </c>
      <c r="Q4001">
        <v>0</v>
      </c>
      <c r="R4001">
        <v>0</v>
      </c>
      <c r="S4001">
        <v>0</v>
      </c>
      <c r="T4001">
        <v>0</v>
      </c>
      <c r="U4001">
        <v>0</v>
      </c>
      <c r="V4001">
        <v>0</v>
      </c>
      <c r="W4001">
        <v>0</v>
      </c>
      <c r="X4001" s="1">
        <v>45473</v>
      </c>
      <c r="Y4001" s="1">
        <v>45083</v>
      </c>
      <c r="Z4001" t="s">
        <v>5598</v>
      </c>
      <c r="AA4001" t="s">
        <v>100</v>
      </c>
    </row>
    <row r="4002" spans="1:27" x14ac:dyDescent="0.25">
      <c r="A4002" t="s">
        <v>7668</v>
      </c>
      <c r="B4002" t="s">
        <v>55</v>
      </c>
      <c r="C4002" t="s">
        <v>43</v>
      </c>
      <c r="D4002" t="s">
        <v>5598</v>
      </c>
      <c r="E4002" t="s">
        <v>155</v>
      </c>
      <c r="F4002" t="s">
        <v>8</v>
      </c>
      <c r="G4002" t="s">
        <v>55</v>
      </c>
      <c r="H4002">
        <v>670</v>
      </c>
      <c r="I4002" t="s">
        <v>55</v>
      </c>
      <c r="J4002">
        <v>35000</v>
      </c>
      <c r="K4002">
        <v>12144</v>
      </c>
      <c r="L4002">
        <v>0.26</v>
      </c>
      <c r="M4002" s="63">
        <v>45271</v>
      </c>
      <c r="N4002" s="63">
        <v>45316</v>
      </c>
      <c r="O4002">
        <v>45</v>
      </c>
      <c r="P4002" t="s">
        <v>55</v>
      </c>
      <c r="Q4002">
        <v>0</v>
      </c>
      <c r="R4002">
        <v>0</v>
      </c>
      <c r="S4002">
        <v>0</v>
      </c>
      <c r="T4002">
        <v>0</v>
      </c>
      <c r="U4002">
        <v>12144</v>
      </c>
      <c r="V4002">
        <v>0</v>
      </c>
      <c r="W4002">
        <v>12144</v>
      </c>
      <c r="X4002" s="1">
        <v>45473</v>
      </c>
      <c r="Y4002" s="1">
        <v>45265</v>
      </c>
      <c r="Z4002" t="s">
        <v>5598</v>
      </c>
      <c r="AA4002" t="s">
        <v>99</v>
      </c>
    </row>
    <row r="4003" spans="1:27" x14ac:dyDescent="0.25">
      <c r="A4003" t="s">
        <v>7669</v>
      </c>
      <c r="B4003" t="s">
        <v>55</v>
      </c>
      <c r="C4003" t="s">
        <v>43</v>
      </c>
      <c r="D4003" t="s">
        <v>5598</v>
      </c>
      <c r="E4003" t="s">
        <v>155</v>
      </c>
      <c r="F4003" t="s">
        <v>11</v>
      </c>
      <c r="G4003" t="s">
        <v>55</v>
      </c>
      <c r="H4003">
        <v>798</v>
      </c>
      <c r="I4003" t="s">
        <v>55</v>
      </c>
      <c r="J4003">
        <v>45000</v>
      </c>
      <c r="K4003">
        <v>27383.69</v>
      </c>
      <c r="L4003">
        <v>0.19400000000000001</v>
      </c>
      <c r="M4003" s="63">
        <v>45459</v>
      </c>
      <c r="N4003" s="63">
        <v>45579</v>
      </c>
      <c r="O4003">
        <v>120</v>
      </c>
      <c r="P4003" t="s">
        <v>55</v>
      </c>
      <c r="Q4003">
        <v>0</v>
      </c>
      <c r="R4003">
        <v>0</v>
      </c>
      <c r="S4003">
        <v>0</v>
      </c>
      <c r="T4003">
        <v>0</v>
      </c>
      <c r="U4003">
        <v>0</v>
      </c>
      <c r="V4003">
        <v>0</v>
      </c>
      <c r="W4003">
        <v>0</v>
      </c>
      <c r="X4003" s="1">
        <v>45473</v>
      </c>
      <c r="Y4003" s="1">
        <v>45218</v>
      </c>
      <c r="Z4003" t="s">
        <v>5598</v>
      </c>
      <c r="AA4003" t="s">
        <v>102</v>
      </c>
    </row>
    <row r="4004" spans="1:27" x14ac:dyDescent="0.25">
      <c r="A4004" t="s">
        <v>7670</v>
      </c>
      <c r="B4004" t="s">
        <v>55</v>
      </c>
      <c r="C4004" t="s">
        <v>43</v>
      </c>
      <c r="D4004" t="s">
        <v>5598</v>
      </c>
      <c r="E4004" t="s">
        <v>155</v>
      </c>
      <c r="F4004" t="s">
        <v>8</v>
      </c>
      <c r="G4004" t="s">
        <v>55</v>
      </c>
      <c r="H4004">
        <v>764</v>
      </c>
      <c r="I4004" t="s">
        <v>55</v>
      </c>
      <c r="J4004">
        <v>50000</v>
      </c>
      <c r="K4004">
        <v>45261.23</v>
      </c>
      <c r="L4004">
        <v>0.26</v>
      </c>
      <c r="M4004" s="63">
        <v>45443</v>
      </c>
      <c r="N4004" s="63">
        <v>45488</v>
      </c>
      <c r="O4004">
        <v>45</v>
      </c>
      <c r="P4004" t="s">
        <v>55</v>
      </c>
      <c r="Q4004">
        <v>0</v>
      </c>
      <c r="R4004">
        <v>0</v>
      </c>
      <c r="S4004">
        <v>0</v>
      </c>
      <c r="T4004">
        <v>0</v>
      </c>
      <c r="U4004">
        <v>0</v>
      </c>
      <c r="V4004">
        <v>0</v>
      </c>
      <c r="W4004">
        <v>0</v>
      </c>
      <c r="X4004" s="1">
        <v>45473</v>
      </c>
      <c r="Y4004" s="1">
        <v>44663</v>
      </c>
      <c r="Z4004" t="s">
        <v>5598</v>
      </c>
      <c r="AA4004" t="s">
        <v>104</v>
      </c>
    </row>
    <row r="4005" spans="1:27" x14ac:dyDescent="0.25">
      <c r="A4005" t="s">
        <v>7671</v>
      </c>
      <c r="B4005" t="s">
        <v>55</v>
      </c>
      <c r="C4005" t="s">
        <v>43</v>
      </c>
      <c r="D4005" t="s">
        <v>5598</v>
      </c>
      <c r="E4005" t="s">
        <v>155</v>
      </c>
      <c r="F4005" t="s">
        <v>10</v>
      </c>
      <c r="G4005" t="s">
        <v>55</v>
      </c>
      <c r="H4005">
        <v>744</v>
      </c>
      <c r="I4005" t="s">
        <v>55</v>
      </c>
      <c r="J4005">
        <v>40000</v>
      </c>
      <c r="K4005">
        <v>36065.93</v>
      </c>
      <c r="L4005">
        <v>0.19400000000000001</v>
      </c>
      <c r="M4005" s="63">
        <v>45468</v>
      </c>
      <c r="N4005" s="63">
        <v>45513</v>
      </c>
      <c r="O4005">
        <v>45</v>
      </c>
      <c r="P4005" t="s">
        <v>55</v>
      </c>
      <c r="Q4005">
        <v>0</v>
      </c>
      <c r="R4005">
        <v>0</v>
      </c>
      <c r="S4005">
        <v>0</v>
      </c>
      <c r="T4005">
        <v>0</v>
      </c>
      <c r="U4005">
        <v>0</v>
      </c>
      <c r="V4005">
        <v>0</v>
      </c>
      <c r="W4005">
        <v>0</v>
      </c>
      <c r="X4005" s="1">
        <v>45473</v>
      </c>
      <c r="Y4005" s="1">
        <v>45066</v>
      </c>
      <c r="Z4005" t="s">
        <v>5598</v>
      </c>
      <c r="AA4005" t="s">
        <v>101</v>
      </c>
    </row>
    <row r="4006" spans="1:27" x14ac:dyDescent="0.25">
      <c r="A4006" t="s">
        <v>7672</v>
      </c>
      <c r="B4006" t="s">
        <v>55</v>
      </c>
      <c r="C4006" t="s">
        <v>43</v>
      </c>
      <c r="D4006" t="s">
        <v>5598</v>
      </c>
      <c r="E4006" t="s">
        <v>155</v>
      </c>
      <c r="F4006" t="s">
        <v>13</v>
      </c>
      <c r="G4006" t="s">
        <v>55</v>
      </c>
      <c r="H4006">
        <v>690</v>
      </c>
      <c r="I4006" t="s">
        <v>55</v>
      </c>
      <c r="J4006">
        <v>35000</v>
      </c>
      <c r="K4006">
        <v>3729</v>
      </c>
      <c r="L4006">
        <v>0.26</v>
      </c>
      <c r="M4006" s="63">
        <v>45465</v>
      </c>
      <c r="N4006" s="63">
        <v>45510</v>
      </c>
      <c r="O4006">
        <v>45</v>
      </c>
      <c r="P4006" t="s">
        <v>55</v>
      </c>
      <c r="Q4006">
        <v>0</v>
      </c>
      <c r="R4006">
        <v>0</v>
      </c>
      <c r="S4006">
        <v>0</v>
      </c>
      <c r="T4006">
        <v>0</v>
      </c>
      <c r="U4006">
        <v>0</v>
      </c>
      <c r="V4006">
        <v>0</v>
      </c>
      <c r="W4006">
        <v>0</v>
      </c>
      <c r="X4006" s="1">
        <v>45473</v>
      </c>
      <c r="Y4006" s="1">
        <v>45213</v>
      </c>
      <c r="Z4006" t="s">
        <v>5598</v>
      </c>
      <c r="AA4006" t="s">
        <v>101</v>
      </c>
    </row>
    <row r="4007" spans="1:27" x14ac:dyDescent="0.25">
      <c r="A4007" t="s">
        <v>7673</v>
      </c>
      <c r="B4007" t="s">
        <v>55</v>
      </c>
      <c r="C4007" t="s">
        <v>43</v>
      </c>
      <c r="D4007" t="s">
        <v>5598</v>
      </c>
      <c r="E4007" t="s">
        <v>155</v>
      </c>
      <c r="F4007" t="s">
        <v>2</v>
      </c>
      <c r="G4007" t="s">
        <v>55</v>
      </c>
      <c r="H4007">
        <v>707</v>
      </c>
      <c r="I4007" t="s">
        <v>55</v>
      </c>
      <c r="J4007">
        <v>35000</v>
      </c>
      <c r="K4007">
        <v>34244.39</v>
      </c>
      <c r="L4007">
        <v>0.26</v>
      </c>
      <c r="M4007" s="63">
        <v>45472</v>
      </c>
      <c r="N4007" s="63">
        <v>45517</v>
      </c>
      <c r="O4007">
        <v>45</v>
      </c>
      <c r="P4007" t="s">
        <v>55</v>
      </c>
      <c r="Q4007">
        <v>0</v>
      </c>
      <c r="R4007">
        <v>0</v>
      </c>
      <c r="S4007">
        <v>0</v>
      </c>
      <c r="T4007">
        <v>0</v>
      </c>
      <c r="U4007">
        <v>0</v>
      </c>
      <c r="V4007">
        <v>0</v>
      </c>
      <c r="W4007">
        <v>0</v>
      </c>
      <c r="X4007" s="1">
        <v>45473</v>
      </c>
      <c r="Y4007" s="1">
        <v>45123</v>
      </c>
      <c r="Z4007" t="s">
        <v>5598</v>
      </c>
      <c r="AA4007" t="s">
        <v>100</v>
      </c>
    </row>
    <row r="4008" spans="1:27" x14ac:dyDescent="0.25">
      <c r="A4008" t="s">
        <v>7674</v>
      </c>
      <c r="B4008" t="s">
        <v>55</v>
      </c>
      <c r="C4008" t="s">
        <v>43</v>
      </c>
      <c r="D4008" t="s">
        <v>5598</v>
      </c>
      <c r="E4008" t="s">
        <v>155</v>
      </c>
      <c r="F4008" t="s">
        <v>9</v>
      </c>
      <c r="G4008" t="s">
        <v>55</v>
      </c>
      <c r="H4008">
        <v>759</v>
      </c>
      <c r="I4008" t="s">
        <v>55</v>
      </c>
      <c r="J4008">
        <v>40000</v>
      </c>
      <c r="K4008">
        <v>23152.5</v>
      </c>
      <c r="L4008">
        <v>0.19400000000000001</v>
      </c>
      <c r="M4008" s="63">
        <v>45424</v>
      </c>
      <c r="N4008" s="63">
        <v>45544</v>
      </c>
      <c r="O4008">
        <v>120</v>
      </c>
      <c r="P4008" t="s">
        <v>55</v>
      </c>
      <c r="Q4008">
        <v>0</v>
      </c>
      <c r="R4008">
        <v>0</v>
      </c>
      <c r="S4008">
        <v>0</v>
      </c>
      <c r="T4008">
        <v>0</v>
      </c>
      <c r="U4008">
        <v>0</v>
      </c>
      <c r="V4008">
        <v>0</v>
      </c>
      <c r="W4008">
        <v>0</v>
      </c>
      <c r="X4008" s="1">
        <v>45473</v>
      </c>
      <c r="Y4008" s="1">
        <v>45114</v>
      </c>
      <c r="Z4008" t="s">
        <v>5598</v>
      </c>
      <c r="AA4008" t="s">
        <v>102</v>
      </c>
    </row>
    <row r="4009" spans="1:27" x14ac:dyDescent="0.25">
      <c r="A4009" t="s">
        <v>7675</v>
      </c>
      <c r="B4009" t="s">
        <v>55</v>
      </c>
      <c r="C4009" t="s">
        <v>43</v>
      </c>
      <c r="D4009" t="s">
        <v>5598</v>
      </c>
      <c r="E4009" t="s">
        <v>155</v>
      </c>
      <c r="F4009" t="s">
        <v>12</v>
      </c>
      <c r="G4009" t="s">
        <v>55</v>
      </c>
      <c r="H4009">
        <v>572</v>
      </c>
      <c r="I4009" t="s">
        <v>55</v>
      </c>
      <c r="J4009">
        <v>25000</v>
      </c>
      <c r="K4009">
        <v>23452.5</v>
      </c>
      <c r="L4009">
        <v>0.19400000000000001</v>
      </c>
      <c r="M4009" s="63">
        <v>45436</v>
      </c>
      <c r="N4009" s="63">
        <v>45481</v>
      </c>
      <c r="O4009">
        <v>45</v>
      </c>
      <c r="P4009" t="s">
        <v>55</v>
      </c>
      <c r="Q4009">
        <v>0</v>
      </c>
      <c r="R4009">
        <v>0</v>
      </c>
      <c r="S4009">
        <v>0</v>
      </c>
      <c r="T4009">
        <v>0</v>
      </c>
      <c r="U4009">
        <v>0</v>
      </c>
      <c r="V4009">
        <v>0</v>
      </c>
      <c r="W4009">
        <v>0</v>
      </c>
      <c r="X4009" s="1">
        <v>45473</v>
      </c>
      <c r="Y4009" s="1">
        <v>44910</v>
      </c>
      <c r="Z4009" t="s">
        <v>5598</v>
      </c>
      <c r="AA4009" t="s">
        <v>100</v>
      </c>
    </row>
    <row r="4010" spans="1:27" x14ac:dyDescent="0.25">
      <c r="A4010" t="s">
        <v>7676</v>
      </c>
      <c r="B4010" t="s">
        <v>55</v>
      </c>
      <c r="C4010" t="s">
        <v>43</v>
      </c>
      <c r="D4010" t="s">
        <v>5598</v>
      </c>
      <c r="E4010" t="s">
        <v>155</v>
      </c>
      <c r="F4010" t="s">
        <v>14</v>
      </c>
      <c r="G4010" t="s">
        <v>55</v>
      </c>
      <c r="H4010">
        <v>682</v>
      </c>
      <c r="I4010" t="s">
        <v>55</v>
      </c>
      <c r="J4010">
        <v>45000</v>
      </c>
      <c r="K4010">
        <v>23214</v>
      </c>
      <c r="L4010">
        <v>0.19400000000000001</v>
      </c>
      <c r="M4010" s="63">
        <v>45468</v>
      </c>
      <c r="N4010" s="63">
        <v>45513</v>
      </c>
      <c r="O4010">
        <v>45</v>
      </c>
      <c r="P4010" t="s">
        <v>55</v>
      </c>
      <c r="Q4010">
        <v>0</v>
      </c>
      <c r="R4010">
        <v>0</v>
      </c>
      <c r="S4010">
        <v>0</v>
      </c>
      <c r="T4010">
        <v>0</v>
      </c>
      <c r="U4010">
        <v>0</v>
      </c>
      <c r="V4010">
        <v>0</v>
      </c>
      <c r="W4010">
        <v>0</v>
      </c>
      <c r="X4010" s="1">
        <v>45473</v>
      </c>
      <c r="Y4010" s="1">
        <v>45117</v>
      </c>
      <c r="Z4010" t="s">
        <v>5598</v>
      </c>
      <c r="AA4010" t="s">
        <v>104</v>
      </c>
    </row>
    <row r="4011" spans="1:27" x14ac:dyDescent="0.25">
      <c r="A4011" t="s">
        <v>7677</v>
      </c>
      <c r="B4011" t="s">
        <v>55</v>
      </c>
      <c r="C4011" t="s">
        <v>43</v>
      </c>
      <c r="D4011" t="s">
        <v>5598</v>
      </c>
      <c r="E4011" t="s">
        <v>155</v>
      </c>
      <c r="F4011" t="s">
        <v>13</v>
      </c>
      <c r="G4011" t="s">
        <v>55</v>
      </c>
      <c r="H4011">
        <v>732</v>
      </c>
      <c r="I4011" t="s">
        <v>55</v>
      </c>
      <c r="J4011">
        <v>40000</v>
      </c>
      <c r="K4011">
        <v>39797.4</v>
      </c>
      <c r="L4011">
        <v>0.19400000000000001</v>
      </c>
      <c r="M4011" s="63">
        <v>45423</v>
      </c>
      <c r="N4011" s="63">
        <v>45543</v>
      </c>
      <c r="O4011">
        <v>120</v>
      </c>
      <c r="P4011" t="s">
        <v>55</v>
      </c>
      <c r="Q4011">
        <v>0</v>
      </c>
      <c r="R4011">
        <v>0</v>
      </c>
      <c r="S4011">
        <v>0</v>
      </c>
      <c r="T4011">
        <v>0</v>
      </c>
      <c r="U4011">
        <v>0</v>
      </c>
      <c r="V4011">
        <v>0</v>
      </c>
      <c r="W4011">
        <v>0</v>
      </c>
      <c r="X4011" s="1">
        <v>45473</v>
      </c>
      <c r="Y4011" s="1">
        <v>45054</v>
      </c>
      <c r="Z4011" t="s">
        <v>5598</v>
      </c>
      <c r="AA4011" t="s">
        <v>102</v>
      </c>
    </row>
    <row r="4012" spans="1:27" x14ac:dyDescent="0.25">
      <c r="A4012" t="s">
        <v>7678</v>
      </c>
      <c r="B4012" t="s">
        <v>55</v>
      </c>
      <c r="C4012" t="s">
        <v>43</v>
      </c>
      <c r="D4012" t="s">
        <v>5598</v>
      </c>
      <c r="E4012" t="s">
        <v>155</v>
      </c>
      <c r="F4012" t="s">
        <v>7</v>
      </c>
      <c r="G4012" t="s">
        <v>55</v>
      </c>
      <c r="H4012">
        <v>620</v>
      </c>
      <c r="I4012" t="s">
        <v>55</v>
      </c>
      <c r="J4012">
        <v>50000</v>
      </c>
      <c r="K4012">
        <v>3118.5</v>
      </c>
      <c r="L4012">
        <v>0.26</v>
      </c>
      <c r="M4012" s="63">
        <v>45438</v>
      </c>
      <c r="N4012" s="63">
        <v>45483</v>
      </c>
      <c r="O4012">
        <v>45</v>
      </c>
      <c r="P4012" t="s">
        <v>55</v>
      </c>
      <c r="Q4012">
        <v>0</v>
      </c>
      <c r="R4012">
        <v>0</v>
      </c>
      <c r="S4012">
        <v>0</v>
      </c>
      <c r="T4012">
        <v>0</v>
      </c>
      <c r="U4012">
        <v>0</v>
      </c>
      <c r="V4012">
        <v>0</v>
      </c>
      <c r="W4012">
        <v>0</v>
      </c>
      <c r="X4012" s="1">
        <v>45473</v>
      </c>
      <c r="Y4012" s="1">
        <v>45031</v>
      </c>
      <c r="Z4012" t="s">
        <v>5598</v>
      </c>
      <c r="AA4012" t="s">
        <v>101</v>
      </c>
    </row>
    <row r="4013" spans="1:27" x14ac:dyDescent="0.25">
      <c r="A4013" t="s">
        <v>7679</v>
      </c>
      <c r="B4013" t="s">
        <v>55</v>
      </c>
      <c r="C4013" t="s">
        <v>43</v>
      </c>
      <c r="D4013" t="s">
        <v>5598</v>
      </c>
      <c r="E4013" t="s">
        <v>155</v>
      </c>
      <c r="F4013" t="s">
        <v>12</v>
      </c>
      <c r="G4013" t="s">
        <v>55</v>
      </c>
      <c r="H4013">
        <v>528</v>
      </c>
      <c r="I4013" t="s">
        <v>55</v>
      </c>
      <c r="J4013">
        <v>75000</v>
      </c>
      <c r="K4013">
        <v>33603</v>
      </c>
      <c r="L4013">
        <v>0.26</v>
      </c>
      <c r="M4013" s="63">
        <v>45470</v>
      </c>
      <c r="N4013" s="63">
        <v>45515</v>
      </c>
      <c r="O4013">
        <v>45</v>
      </c>
      <c r="P4013" t="s">
        <v>55</v>
      </c>
      <c r="Q4013">
        <v>0</v>
      </c>
      <c r="R4013">
        <v>0</v>
      </c>
      <c r="S4013">
        <v>0</v>
      </c>
      <c r="T4013">
        <v>0</v>
      </c>
      <c r="U4013">
        <v>0</v>
      </c>
      <c r="V4013">
        <v>0</v>
      </c>
      <c r="W4013">
        <v>0</v>
      </c>
      <c r="X4013" s="1">
        <v>45473</v>
      </c>
      <c r="Y4013" s="1">
        <v>44961</v>
      </c>
      <c r="Z4013" t="s">
        <v>5598</v>
      </c>
      <c r="AA4013" t="s">
        <v>103</v>
      </c>
    </row>
    <row r="4014" spans="1:27" x14ac:dyDescent="0.25">
      <c r="A4014" t="s">
        <v>7680</v>
      </c>
      <c r="B4014" t="s">
        <v>55</v>
      </c>
      <c r="C4014" t="s">
        <v>43</v>
      </c>
      <c r="D4014" t="s">
        <v>5598</v>
      </c>
      <c r="E4014" t="s">
        <v>155</v>
      </c>
      <c r="F4014" t="s">
        <v>13</v>
      </c>
      <c r="G4014" t="s">
        <v>55</v>
      </c>
      <c r="H4014">
        <v>657</v>
      </c>
      <c r="I4014" t="s">
        <v>55</v>
      </c>
      <c r="J4014">
        <v>40000</v>
      </c>
      <c r="K4014">
        <v>23293.5</v>
      </c>
      <c r="L4014">
        <v>0.26</v>
      </c>
      <c r="M4014" s="63">
        <v>45461</v>
      </c>
      <c r="N4014" s="63">
        <v>45506</v>
      </c>
      <c r="O4014">
        <v>45</v>
      </c>
      <c r="P4014" t="s">
        <v>55</v>
      </c>
      <c r="Q4014">
        <v>0</v>
      </c>
      <c r="R4014">
        <v>0</v>
      </c>
      <c r="S4014">
        <v>0</v>
      </c>
      <c r="T4014">
        <v>0</v>
      </c>
      <c r="U4014">
        <v>0</v>
      </c>
      <c r="V4014">
        <v>0</v>
      </c>
      <c r="W4014">
        <v>0</v>
      </c>
      <c r="X4014" s="1">
        <v>45473</v>
      </c>
      <c r="Y4014" s="1">
        <v>45169</v>
      </c>
      <c r="Z4014" t="s">
        <v>5598</v>
      </c>
      <c r="AA4014" t="s">
        <v>100</v>
      </c>
    </row>
    <row r="4015" spans="1:27" x14ac:dyDescent="0.25">
      <c r="A4015" t="s">
        <v>7681</v>
      </c>
      <c r="B4015" t="s">
        <v>55</v>
      </c>
      <c r="C4015" t="s">
        <v>43</v>
      </c>
      <c r="D4015" t="s">
        <v>5598</v>
      </c>
      <c r="E4015" t="s">
        <v>155</v>
      </c>
      <c r="F4015" t="s">
        <v>7</v>
      </c>
      <c r="G4015" t="s">
        <v>55</v>
      </c>
      <c r="H4015">
        <v>707</v>
      </c>
      <c r="I4015" t="s">
        <v>55</v>
      </c>
      <c r="J4015">
        <v>30000</v>
      </c>
      <c r="K4015">
        <v>29988.47</v>
      </c>
      <c r="L4015">
        <v>0.19400000000000001</v>
      </c>
      <c r="M4015" s="63">
        <v>45467</v>
      </c>
      <c r="N4015" s="63">
        <v>45512</v>
      </c>
      <c r="O4015">
        <v>45</v>
      </c>
      <c r="P4015" t="s">
        <v>55</v>
      </c>
      <c r="Q4015">
        <v>0</v>
      </c>
      <c r="R4015">
        <v>0</v>
      </c>
      <c r="S4015">
        <v>0</v>
      </c>
      <c r="T4015">
        <v>0</v>
      </c>
      <c r="U4015">
        <v>0</v>
      </c>
      <c r="V4015">
        <v>0</v>
      </c>
      <c r="W4015">
        <v>0</v>
      </c>
      <c r="X4015" s="1">
        <v>45473</v>
      </c>
      <c r="Y4015" s="1">
        <v>45098</v>
      </c>
      <c r="Z4015" t="s">
        <v>5598</v>
      </c>
      <c r="AA4015" t="s">
        <v>101</v>
      </c>
    </row>
    <row r="4016" spans="1:27" x14ac:dyDescent="0.25">
      <c r="A4016" t="s">
        <v>7682</v>
      </c>
      <c r="B4016" t="s">
        <v>55</v>
      </c>
      <c r="C4016" t="s">
        <v>43</v>
      </c>
      <c r="D4016" t="s">
        <v>5598</v>
      </c>
      <c r="E4016" t="s">
        <v>155</v>
      </c>
      <c r="F4016" t="s">
        <v>15</v>
      </c>
      <c r="G4016" t="s">
        <v>55</v>
      </c>
      <c r="H4016">
        <v>754</v>
      </c>
      <c r="I4016" t="s">
        <v>55</v>
      </c>
      <c r="J4016">
        <v>60000</v>
      </c>
      <c r="K4016">
        <v>18349.5</v>
      </c>
      <c r="L4016">
        <v>0.19400000000000001</v>
      </c>
      <c r="M4016" s="63">
        <v>45431</v>
      </c>
      <c r="N4016" s="63">
        <v>45476</v>
      </c>
      <c r="O4016">
        <v>45</v>
      </c>
      <c r="P4016" t="s">
        <v>55</v>
      </c>
      <c r="Q4016">
        <v>0</v>
      </c>
      <c r="R4016">
        <v>0</v>
      </c>
      <c r="S4016">
        <v>0</v>
      </c>
      <c r="T4016">
        <v>0</v>
      </c>
      <c r="U4016">
        <v>0</v>
      </c>
      <c r="V4016">
        <v>0</v>
      </c>
      <c r="W4016">
        <v>0</v>
      </c>
      <c r="X4016" s="1">
        <v>45473</v>
      </c>
      <c r="Y4016" s="1">
        <v>45245</v>
      </c>
      <c r="Z4016" t="s">
        <v>5598</v>
      </c>
      <c r="AA4016" t="s">
        <v>103</v>
      </c>
    </row>
    <row r="4017" spans="1:27" x14ac:dyDescent="0.25">
      <c r="A4017" t="s">
        <v>7683</v>
      </c>
      <c r="B4017" t="s">
        <v>55</v>
      </c>
      <c r="C4017" t="s">
        <v>43</v>
      </c>
      <c r="D4017" t="s">
        <v>5598</v>
      </c>
      <c r="E4017" t="s">
        <v>155</v>
      </c>
      <c r="F4017" t="s">
        <v>15</v>
      </c>
      <c r="G4017" t="s">
        <v>55</v>
      </c>
      <c r="H4017">
        <v>706</v>
      </c>
      <c r="I4017" t="s">
        <v>55</v>
      </c>
      <c r="J4017">
        <v>15000</v>
      </c>
      <c r="K4017">
        <v>4006.5</v>
      </c>
      <c r="L4017">
        <v>0.19400000000000001</v>
      </c>
      <c r="M4017" s="63">
        <v>45374</v>
      </c>
      <c r="N4017" s="63">
        <v>45494</v>
      </c>
      <c r="O4017">
        <v>120</v>
      </c>
      <c r="P4017" t="s">
        <v>55</v>
      </c>
      <c r="Q4017">
        <v>0</v>
      </c>
      <c r="R4017">
        <v>0</v>
      </c>
      <c r="S4017">
        <v>0</v>
      </c>
      <c r="T4017">
        <v>0</v>
      </c>
      <c r="U4017">
        <v>0</v>
      </c>
      <c r="V4017">
        <v>0</v>
      </c>
      <c r="W4017">
        <v>0</v>
      </c>
      <c r="X4017" s="1">
        <v>45473</v>
      </c>
      <c r="Y4017" s="1">
        <v>45241</v>
      </c>
      <c r="Z4017" t="s">
        <v>5598</v>
      </c>
      <c r="AA4017" t="s">
        <v>102</v>
      </c>
    </row>
    <row r="4018" spans="1:27" x14ac:dyDescent="0.25">
      <c r="A4018" t="s">
        <v>7684</v>
      </c>
      <c r="B4018" t="s">
        <v>55</v>
      </c>
      <c r="C4018" t="s">
        <v>43</v>
      </c>
      <c r="D4018" t="s">
        <v>5598</v>
      </c>
      <c r="E4018" t="s">
        <v>155</v>
      </c>
      <c r="F4018" t="s">
        <v>8</v>
      </c>
      <c r="G4018" t="s">
        <v>55</v>
      </c>
      <c r="H4018">
        <v>636</v>
      </c>
      <c r="I4018" t="s">
        <v>55</v>
      </c>
      <c r="J4018">
        <v>50000</v>
      </c>
      <c r="K4018">
        <v>33633.910000000003</v>
      </c>
      <c r="L4018">
        <v>0.19400000000000001</v>
      </c>
      <c r="M4018" s="63">
        <v>45444</v>
      </c>
      <c r="N4018" s="63">
        <v>45489</v>
      </c>
      <c r="O4018">
        <v>45</v>
      </c>
      <c r="P4018" t="s">
        <v>55</v>
      </c>
      <c r="Q4018">
        <v>0</v>
      </c>
      <c r="R4018">
        <v>0</v>
      </c>
      <c r="S4018">
        <v>0</v>
      </c>
      <c r="T4018">
        <v>0</v>
      </c>
      <c r="U4018">
        <v>0</v>
      </c>
      <c r="V4018">
        <v>0</v>
      </c>
      <c r="W4018">
        <v>0</v>
      </c>
      <c r="X4018" s="1">
        <v>45473</v>
      </c>
      <c r="Y4018" s="1">
        <v>45122</v>
      </c>
      <c r="Z4018" t="s">
        <v>5598</v>
      </c>
      <c r="AA4018" t="s">
        <v>99</v>
      </c>
    </row>
    <row r="4019" spans="1:27" x14ac:dyDescent="0.25">
      <c r="A4019" t="s">
        <v>7685</v>
      </c>
      <c r="B4019" t="s">
        <v>55</v>
      </c>
      <c r="C4019" t="s">
        <v>43</v>
      </c>
      <c r="D4019" t="s">
        <v>5598</v>
      </c>
      <c r="E4019" t="s">
        <v>155</v>
      </c>
      <c r="F4019" t="s">
        <v>9</v>
      </c>
      <c r="G4019" t="s">
        <v>55</v>
      </c>
      <c r="H4019">
        <v>695</v>
      </c>
      <c r="I4019" t="s">
        <v>55</v>
      </c>
      <c r="J4019">
        <v>15000</v>
      </c>
      <c r="K4019">
        <v>982.5</v>
      </c>
      <c r="L4019">
        <v>0.19400000000000001</v>
      </c>
      <c r="M4019" s="63">
        <v>45413</v>
      </c>
      <c r="N4019" s="63">
        <v>45533</v>
      </c>
      <c r="O4019">
        <v>120</v>
      </c>
      <c r="P4019" t="s">
        <v>55</v>
      </c>
      <c r="Q4019">
        <v>0</v>
      </c>
      <c r="R4019">
        <v>0</v>
      </c>
      <c r="S4019">
        <v>0</v>
      </c>
      <c r="T4019">
        <v>0</v>
      </c>
      <c r="U4019">
        <v>0</v>
      </c>
      <c r="V4019">
        <v>0</v>
      </c>
      <c r="W4019">
        <v>0</v>
      </c>
      <c r="X4019" s="1">
        <v>45473</v>
      </c>
      <c r="Y4019" s="1">
        <v>45022</v>
      </c>
      <c r="Z4019" t="s">
        <v>5598</v>
      </c>
      <c r="AA4019" t="s">
        <v>102</v>
      </c>
    </row>
    <row r="4020" spans="1:27" x14ac:dyDescent="0.25">
      <c r="A4020" t="s">
        <v>7686</v>
      </c>
      <c r="B4020" t="s">
        <v>55</v>
      </c>
      <c r="C4020" t="s">
        <v>43</v>
      </c>
      <c r="D4020" t="s">
        <v>5598</v>
      </c>
      <c r="E4020" t="s">
        <v>155</v>
      </c>
      <c r="F4020" t="s">
        <v>10</v>
      </c>
      <c r="G4020" t="s">
        <v>55</v>
      </c>
      <c r="H4020">
        <v>813</v>
      </c>
      <c r="I4020" t="s">
        <v>55</v>
      </c>
      <c r="J4020">
        <v>5000</v>
      </c>
      <c r="K4020">
        <v>3066</v>
      </c>
      <c r="L4020">
        <v>0.26</v>
      </c>
      <c r="M4020" s="63">
        <v>45439</v>
      </c>
      <c r="N4020" s="63">
        <v>45484</v>
      </c>
      <c r="O4020">
        <v>45</v>
      </c>
      <c r="P4020" t="s">
        <v>55</v>
      </c>
      <c r="Q4020">
        <v>0</v>
      </c>
      <c r="R4020">
        <v>0</v>
      </c>
      <c r="S4020">
        <v>0</v>
      </c>
      <c r="T4020">
        <v>0</v>
      </c>
      <c r="U4020">
        <v>0</v>
      </c>
      <c r="V4020">
        <v>0</v>
      </c>
      <c r="W4020">
        <v>0</v>
      </c>
      <c r="X4020" s="1">
        <v>45473</v>
      </c>
      <c r="Y4020" s="1">
        <v>45210</v>
      </c>
      <c r="Z4020" t="s">
        <v>5598</v>
      </c>
      <c r="AA4020" t="s">
        <v>100</v>
      </c>
    </row>
    <row r="4021" spans="1:27" x14ac:dyDescent="0.25">
      <c r="A4021" t="s">
        <v>7687</v>
      </c>
      <c r="B4021" t="s">
        <v>55</v>
      </c>
      <c r="C4021" t="s">
        <v>43</v>
      </c>
      <c r="D4021" t="s">
        <v>5598</v>
      </c>
      <c r="E4021" t="s">
        <v>155</v>
      </c>
      <c r="F4021" t="s">
        <v>12</v>
      </c>
      <c r="G4021" t="s">
        <v>55</v>
      </c>
      <c r="H4021">
        <v>848</v>
      </c>
      <c r="I4021" t="s">
        <v>55</v>
      </c>
      <c r="J4021">
        <v>25000</v>
      </c>
      <c r="K4021">
        <v>6352.82</v>
      </c>
      <c r="L4021">
        <v>0.19400000000000001</v>
      </c>
      <c r="M4021" s="63">
        <v>45387</v>
      </c>
      <c r="N4021" s="63">
        <v>45477</v>
      </c>
      <c r="O4021">
        <v>90</v>
      </c>
      <c r="P4021" t="s">
        <v>55</v>
      </c>
      <c r="Q4021">
        <v>0</v>
      </c>
      <c r="R4021">
        <v>0</v>
      </c>
      <c r="S4021">
        <v>0</v>
      </c>
      <c r="T4021">
        <v>0</v>
      </c>
      <c r="U4021">
        <v>0</v>
      </c>
      <c r="V4021">
        <v>0</v>
      </c>
      <c r="W4021">
        <v>0</v>
      </c>
      <c r="X4021" s="1">
        <v>45473</v>
      </c>
      <c r="Y4021" s="1">
        <v>44842</v>
      </c>
      <c r="Z4021" t="s">
        <v>5598</v>
      </c>
      <c r="AA4021" t="s">
        <v>99</v>
      </c>
    </row>
    <row r="4022" spans="1:27" x14ac:dyDescent="0.25">
      <c r="A4022" t="s">
        <v>7688</v>
      </c>
      <c r="B4022" t="s">
        <v>55</v>
      </c>
      <c r="C4022" t="s">
        <v>43</v>
      </c>
      <c r="D4022" t="s">
        <v>5598</v>
      </c>
      <c r="E4022" t="s">
        <v>155</v>
      </c>
      <c r="F4022" t="s">
        <v>11</v>
      </c>
      <c r="G4022" t="s">
        <v>55</v>
      </c>
      <c r="H4022">
        <v>791</v>
      </c>
      <c r="I4022" t="s">
        <v>55</v>
      </c>
      <c r="J4022">
        <v>15000</v>
      </c>
      <c r="K4022">
        <v>7806</v>
      </c>
      <c r="L4022">
        <v>0.26</v>
      </c>
      <c r="M4022" s="63">
        <v>45447</v>
      </c>
      <c r="N4022" s="63">
        <v>45492</v>
      </c>
      <c r="O4022">
        <v>45</v>
      </c>
      <c r="P4022" t="s">
        <v>55</v>
      </c>
      <c r="Q4022">
        <v>0</v>
      </c>
      <c r="R4022">
        <v>0</v>
      </c>
      <c r="S4022">
        <v>0</v>
      </c>
      <c r="T4022">
        <v>0</v>
      </c>
      <c r="U4022">
        <v>0</v>
      </c>
      <c r="V4022">
        <v>0</v>
      </c>
      <c r="W4022">
        <v>0</v>
      </c>
      <c r="X4022" s="1">
        <v>45473</v>
      </c>
      <c r="Y4022" s="1">
        <v>45261</v>
      </c>
      <c r="Z4022" t="s">
        <v>5598</v>
      </c>
      <c r="AA4022" t="s">
        <v>105</v>
      </c>
    </row>
    <row r="4023" spans="1:27" x14ac:dyDescent="0.25">
      <c r="A4023" t="s">
        <v>7689</v>
      </c>
      <c r="B4023" t="s">
        <v>55</v>
      </c>
      <c r="C4023" t="s">
        <v>43</v>
      </c>
      <c r="D4023" t="s">
        <v>5598</v>
      </c>
      <c r="E4023" t="s">
        <v>155</v>
      </c>
      <c r="F4023" t="s">
        <v>14</v>
      </c>
      <c r="G4023" t="s">
        <v>55</v>
      </c>
      <c r="H4023">
        <v>625</v>
      </c>
      <c r="I4023" t="s">
        <v>55</v>
      </c>
      <c r="J4023">
        <v>10000</v>
      </c>
      <c r="K4023">
        <v>6864</v>
      </c>
      <c r="L4023">
        <v>0.19400000000000001</v>
      </c>
      <c r="M4023" s="63">
        <v>45443</v>
      </c>
      <c r="N4023" s="63">
        <v>45563</v>
      </c>
      <c r="O4023">
        <v>120</v>
      </c>
      <c r="P4023" t="s">
        <v>55</v>
      </c>
      <c r="Q4023">
        <v>0</v>
      </c>
      <c r="R4023">
        <v>0</v>
      </c>
      <c r="S4023">
        <v>0</v>
      </c>
      <c r="T4023">
        <v>0</v>
      </c>
      <c r="U4023">
        <v>0</v>
      </c>
      <c r="V4023">
        <v>0</v>
      </c>
      <c r="W4023">
        <v>0</v>
      </c>
      <c r="X4023" s="1">
        <v>45473</v>
      </c>
      <c r="Y4023" s="1">
        <v>45270</v>
      </c>
      <c r="Z4023" t="s">
        <v>5598</v>
      </c>
      <c r="AA4023" t="s">
        <v>102</v>
      </c>
    </row>
    <row r="4024" spans="1:27" x14ac:dyDescent="0.25">
      <c r="A4024" t="s">
        <v>7690</v>
      </c>
      <c r="B4024" t="s">
        <v>55</v>
      </c>
      <c r="C4024" t="s">
        <v>43</v>
      </c>
      <c r="D4024" t="s">
        <v>5598</v>
      </c>
      <c r="E4024" t="s">
        <v>155</v>
      </c>
      <c r="F4024" t="s">
        <v>4</v>
      </c>
      <c r="G4024" t="s">
        <v>55</v>
      </c>
      <c r="H4024">
        <v>672</v>
      </c>
      <c r="I4024" t="s">
        <v>55</v>
      </c>
      <c r="J4024">
        <v>40000</v>
      </c>
      <c r="K4024">
        <v>38029.5</v>
      </c>
      <c r="L4024">
        <v>0.19400000000000001</v>
      </c>
      <c r="M4024" s="63">
        <v>45456</v>
      </c>
      <c r="N4024" s="63">
        <v>45501</v>
      </c>
      <c r="O4024">
        <v>45</v>
      </c>
      <c r="P4024" t="s">
        <v>55</v>
      </c>
      <c r="Q4024">
        <v>0</v>
      </c>
      <c r="R4024">
        <v>0</v>
      </c>
      <c r="S4024">
        <v>0</v>
      </c>
      <c r="T4024">
        <v>0</v>
      </c>
      <c r="U4024">
        <v>0</v>
      </c>
      <c r="V4024">
        <v>0</v>
      </c>
      <c r="W4024">
        <v>0</v>
      </c>
      <c r="X4024" s="1">
        <v>45473</v>
      </c>
      <c r="Y4024" s="1">
        <v>45029</v>
      </c>
      <c r="Z4024" t="s">
        <v>5598</v>
      </c>
      <c r="AA4024" t="s">
        <v>100</v>
      </c>
    </row>
    <row r="4025" spans="1:27" x14ac:dyDescent="0.25">
      <c r="A4025" t="s">
        <v>7691</v>
      </c>
      <c r="B4025" t="s">
        <v>55</v>
      </c>
      <c r="C4025" t="s">
        <v>43</v>
      </c>
      <c r="D4025" t="s">
        <v>5598</v>
      </c>
      <c r="E4025" t="s">
        <v>155</v>
      </c>
      <c r="F4025" t="s">
        <v>11</v>
      </c>
      <c r="G4025" t="s">
        <v>55</v>
      </c>
      <c r="H4025">
        <v>668</v>
      </c>
      <c r="I4025" t="s">
        <v>55</v>
      </c>
      <c r="J4025">
        <v>50000</v>
      </c>
      <c r="K4025">
        <v>49079.3</v>
      </c>
      <c r="L4025">
        <v>0.26</v>
      </c>
      <c r="M4025" s="63">
        <v>45442</v>
      </c>
      <c r="N4025" s="63">
        <v>45487</v>
      </c>
      <c r="O4025">
        <v>45</v>
      </c>
      <c r="P4025" t="s">
        <v>55</v>
      </c>
      <c r="Q4025">
        <v>0</v>
      </c>
      <c r="R4025">
        <v>0</v>
      </c>
      <c r="S4025">
        <v>0</v>
      </c>
      <c r="T4025">
        <v>0</v>
      </c>
      <c r="U4025">
        <v>0</v>
      </c>
      <c r="V4025">
        <v>0</v>
      </c>
      <c r="W4025">
        <v>0</v>
      </c>
      <c r="X4025" s="1">
        <v>45473</v>
      </c>
      <c r="Y4025" s="1">
        <v>45173</v>
      </c>
      <c r="Z4025" t="s">
        <v>5598</v>
      </c>
      <c r="AA4025" t="s">
        <v>100</v>
      </c>
    </row>
    <row r="4026" spans="1:27" x14ac:dyDescent="0.25">
      <c r="A4026" t="s">
        <v>7692</v>
      </c>
      <c r="B4026" t="s">
        <v>55</v>
      </c>
      <c r="C4026" t="s">
        <v>43</v>
      </c>
      <c r="D4026" t="s">
        <v>5598</v>
      </c>
      <c r="E4026" t="s">
        <v>155</v>
      </c>
      <c r="F4026" t="s">
        <v>4</v>
      </c>
      <c r="G4026" t="s">
        <v>55</v>
      </c>
      <c r="H4026">
        <v>675</v>
      </c>
      <c r="I4026" t="s">
        <v>55</v>
      </c>
      <c r="J4026">
        <v>50000</v>
      </c>
      <c r="K4026">
        <v>47817.599999999999</v>
      </c>
      <c r="L4026">
        <v>0.26</v>
      </c>
      <c r="M4026" s="63">
        <v>45446</v>
      </c>
      <c r="N4026" s="63">
        <v>45491</v>
      </c>
      <c r="O4026">
        <v>45</v>
      </c>
      <c r="P4026" t="s">
        <v>55</v>
      </c>
      <c r="Q4026">
        <v>0</v>
      </c>
      <c r="R4026">
        <v>0</v>
      </c>
      <c r="S4026">
        <v>0</v>
      </c>
      <c r="T4026">
        <v>0</v>
      </c>
      <c r="U4026">
        <v>0</v>
      </c>
      <c r="V4026">
        <v>0</v>
      </c>
      <c r="W4026">
        <v>0</v>
      </c>
      <c r="X4026" s="1">
        <v>45473</v>
      </c>
      <c r="Y4026" s="1">
        <v>44805</v>
      </c>
      <c r="Z4026" t="s">
        <v>5598</v>
      </c>
      <c r="AA4026" t="s">
        <v>99</v>
      </c>
    </row>
    <row r="4027" spans="1:27" x14ac:dyDescent="0.25">
      <c r="A4027" t="s">
        <v>7693</v>
      </c>
      <c r="B4027" t="s">
        <v>55</v>
      </c>
      <c r="C4027" t="s">
        <v>43</v>
      </c>
      <c r="D4027" t="s">
        <v>5598</v>
      </c>
      <c r="E4027" t="s">
        <v>155</v>
      </c>
      <c r="F4027" t="s">
        <v>8</v>
      </c>
      <c r="G4027" t="s">
        <v>55</v>
      </c>
      <c r="H4027">
        <v>723</v>
      </c>
      <c r="I4027" t="s">
        <v>55</v>
      </c>
      <c r="J4027">
        <v>100000</v>
      </c>
      <c r="K4027">
        <v>46726.5</v>
      </c>
      <c r="L4027">
        <v>0.19400000000000001</v>
      </c>
      <c r="M4027" s="63">
        <v>45434</v>
      </c>
      <c r="N4027" s="63">
        <v>45524</v>
      </c>
      <c r="O4027">
        <v>90</v>
      </c>
      <c r="P4027" t="s">
        <v>55</v>
      </c>
      <c r="Q4027">
        <v>0</v>
      </c>
      <c r="R4027">
        <v>0</v>
      </c>
      <c r="S4027">
        <v>0</v>
      </c>
      <c r="T4027">
        <v>0</v>
      </c>
      <c r="U4027">
        <v>0</v>
      </c>
      <c r="V4027">
        <v>0</v>
      </c>
      <c r="W4027">
        <v>0</v>
      </c>
      <c r="X4027" s="1">
        <v>45473</v>
      </c>
      <c r="Y4027" s="1">
        <v>45038</v>
      </c>
      <c r="Z4027" t="s">
        <v>5598</v>
      </c>
      <c r="AA4027" t="s">
        <v>100</v>
      </c>
    </row>
    <row r="4028" spans="1:27" x14ac:dyDescent="0.25">
      <c r="A4028" t="s">
        <v>7694</v>
      </c>
      <c r="B4028" t="s">
        <v>55</v>
      </c>
      <c r="C4028" t="s">
        <v>43</v>
      </c>
      <c r="D4028" t="s">
        <v>5598</v>
      </c>
      <c r="E4028" t="s">
        <v>155</v>
      </c>
      <c r="F4028" t="s">
        <v>13</v>
      </c>
      <c r="G4028" t="s">
        <v>55</v>
      </c>
      <c r="H4028">
        <v>693</v>
      </c>
      <c r="I4028" t="s">
        <v>55</v>
      </c>
      <c r="J4028">
        <v>35000</v>
      </c>
      <c r="K4028">
        <v>3700.5</v>
      </c>
      <c r="L4028">
        <v>0.26</v>
      </c>
      <c r="M4028" s="63">
        <v>45463</v>
      </c>
      <c r="N4028" s="63">
        <v>45508</v>
      </c>
      <c r="O4028">
        <v>45</v>
      </c>
      <c r="P4028" t="s">
        <v>55</v>
      </c>
      <c r="Q4028">
        <v>0</v>
      </c>
      <c r="R4028">
        <v>0</v>
      </c>
      <c r="S4028">
        <v>0</v>
      </c>
      <c r="T4028">
        <v>0</v>
      </c>
      <c r="U4028">
        <v>0</v>
      </c>
      <c r="V4028">
        <v>0</v>
      </c>
      <c r="W4028">
        <v>0</v>
      </c>
      <c r="X4028" s="1">
        <v>45473</v>
      </c>
      <c r="Y4028" s="1">
        <v>45137</v>
      </c>
      <c r="Z4028" t="s">
        <v>5598</v>
      </c>
      <c r="AA4028" t="s">
        <v>99</v>
      </c>
    </row>
    <row r="4029" spans="1:27" x14ac:dyDescent="0.25">
      <c r="A4029" t="s">
        <v>7695</v>
      </c>
      <c r="B4029" t="s">
        <v>55</v>
      </c>
      <c r="C4029" t="s">
        <v>43</v>
      </c>
      <c r="D4029" t="s">
        <v>5598</v>
      </c>
      <c r="E4029" t="s">
        <v>155</v>
      </c>
      <c r="F4029" t="s">
        <v>9</v>
      </c>
      <c r="G4029" t="s">
        <v>55</v>
      </c>
      <c r="H4029">
        <v>767</v>
      </c>
      <c r="I4029" t="s">
        <v>55</v>
      </c>
      <c r="J4029">
        <v>25000</v>
      </c>
      <c r="K4029">
        <v>1230</v>
      </c>
      <c r="L4029">
        <v>0.26</v>
      </c>
      <c r="M4029" s="63">
        <v>45455</v>
      </c>
      <c r="N4029" s="63">
        <v>45500</v>
      </c>
      <c r="O4029">
        <v>45</v>
      </c>
      <c r="P4029" t="s">
        <v>55</v>
      </c>
      <c r="Q4029">
        <v>0</v>
      </c>
      <c r="R4029">
        <v>0</v>
      </c>
      <c r="S4029">
        <v>0</v>
      </c>
      <c r="T4029">
        <v>0</v>
      </c>
      <c r="U4029">
        <v>0</v>
      </c>
      <c r="V4029">
        <v>0</v>
      </c>
      <c r="W4029">
        <v>0</v>
      </c>
      <c r="X4029" s="1">
        <v>45473</v>
      </c>
      <c r="Y4029" s="1">
        <v>44924</v>
      </c>
      <c r="Z4029" t="s">
        <v>5598</v>
      </c>
      <c r="AA4029" t="s">
        <v>99</v>
      </c>
    </row>
    <row r="4030" spans="1:27" x14ac:dyDescent="0.25">
      <c r="A4030" t="s">
        <v>7696</v>
      </c>
      <c r="B4030" t="s">
        <v>55</v>
      </c>
      <c r="C4030" t="s">
        <v>43</v>
      </c>
      <c r="D4030" t="s">
        <v>5598</v>
      </c>
      <c r="E4030" t="s">
        <v>155</v>
      </c>
      <c r="F4030" t="s">
        <v>4</v>
      </c>
      <c r="G4030" t="s">
        <v>55</v>
      </c>
      <c r="H4030">
        <v>749</v>
      </c>
      <c r="I4030" t="s">
        <v>55</v>
      </c>
      <c r="J4030">
        <v>75000</v>
      </c>
      <c r="K4030">
        <v>51144.53</v>
      </c>
      <c r="L4030">
        <v>0.26</v>
      </c>
      <c r="M4030" s="63">
        <v>45466</v>
      </c>
      <c r="N4030" s="63">
        <v>45511</v>
      </c>
      <c r="O4030">
        <v>45</v>
      </c>
      <c r="P4030" t="s">
        <v>55</v>
      </c>
      <c r="Q4030">
        <v>0</v>
      </c>
      <c r="R4030">
        <v>0</v>
      </c>
      <c r="S4030">
        <v>0</v>
      </c>
      <c r="T4030">
        <v>0</v>
      </c>
      <c r="U4030">
        <v>0</v>
      </c>
      <c r="V4030">
        <v>0</v>
      </c>
      <c r="W4030">
        <v>0</v>
      </c>
      <c r="X4030" s="1">
        <v>45473</v>
      </c>
      <c r="Y4030" s="1">
        <v>44965</v>
      </c>
      <c r="Z4030" t="s">
        <v>5598</v>
      </c>
      <c r="AA4030" t="s">
        <v>101</v>
      </c>
    </row>
    <row r="4031" spans="1:27" x14ac:dyDescent="0.25">
      <c r="A4031" t="s">
        <v>7697</v>
      </c>
      <c r="B4031" t="s">
        <v>55</v>
      </c>
      <c r="C4031" t="s">
        <v>43</v>
      </c>
      <c r="D4031" t="s">
        <v>5598</v>
      </c>
      <c r="E4031" t="s">
        <v>155</v>
      </c>
      <c r="F4031" t="s">
        <v>4</v>
      </c>
      <c r="G4031" t="s">
        <v>55</v>
      </c>
      <c r="H4031">
        <v>824</v>
      </c>
      <c r="I4031" t="s">
        <v>55</v>
      </c>
      <c r="J4031">
        <v>75000</v>
      </c>
      <c r="K4031">
        <v>61510.5</v>
      </c>
      <c r="L4031">
        <v>0.26</v>
      </c>
      <c r="M4031" s="63">
        <v>45402</v>
      </c>
      <c r="N4031" s="63">
        <v>45492</v>
      </c>
      <c r="O4031">
        <v>90</v>
      </c>
      <c r="P4031" t="s">
        <v>55</v>
      </c>
      <c r="Q4031">
        <v>0</v>
      </c>
      <c r="R4031">
        <v>0</v>
      </c>
      <c r="S4031">
        <v>0</v>
      </c>
      <c r="T4031">
        <v>0</v>
      </c>
      <c r="U4031">
        <v>0</v>
      </c>
      <c r="V4031">
        <v>0</v>
      </c>
      <c r="W4031">
        <v>0</v>
      </c>
      <c r="X4031" s="1">
        <v>45473</v>
      </c>
      <c r="Y4031" s="1">
        <v>44737</v>
      </c>
      <c r="Z4031" t="s">
        <v>5598</v>
      </c>
      <c r="AA4031" t="s">
        <v>99</v>
      </c>
    </row>
    <row r="4032" spans="1:27" x14ac:dyDescent="0.25">
      <c r="A4032" t="s">
        <v>7698</v>
      </c>
      <c r="B4032" t="s">
        <v>55</v>
      </c>
      <c r="C4032" t="s">
        <v>43</v>
      </c>
      <c r="D4032" t="s">
        <v>5598</v>
      </c>
      <c r="E4032" t="s">
        <v>155</v>
      </c>
      <c r="F4032" t="s">
        <v>6</v>
      </c>
      <c r="G4032" t="s">
        <v>55</v>
      </c>
      <c r="H4032">
        <v>714</v>
      </c>
      <c r="I4032" t="s">
        <v>55</v>
      </c>
      <c r="J4032">
        <v>25000</v>
      </c>
      <c r="K4032">
        <v>18096</v>
      </c>
      <c r="L4032">
        <v>0.19400000000000001</v>
      </c>
      <c r="M4032" s="63">
        <v>45404</v>
      </c>
      <c r="N4032" s="63">
        <v>45524</v>
      </c>
      <c r="O4032">
        <v>120</v>
      </c>
      <c r="P4032" t="s">
        <v>55</v>
      </c>
      <c r="Q4032">
        <v>0</v>
      </c>
      <c r="R4032">
        <v>0</v>
      </c>
      <c r="S4032">
        <v>0</v>
      </c>
      <c r="T4032">
        <v>0</v>
      </c>
      <c r="U4032">
        <v>0</v>
      </c>
      <c r="V4032">
        <v>0</v>
      </c>
      <c r="W4032">
        <v>0</v>
      </c>
      <c r="X4032" s="1">
        <v>45473</v>
      </c>
      <c r="Y4032" s="1">
        <v>45101</v>
      </c>
      <c r="Z4032" t="s">
        <v>5598</v>
      </c>
      <c r="AA4032" t="s">
        <v>102</v>
      </c>
    </row>
    <row r="4033" spans="1:27" x14ac:dyDescent="0.25">
      <c r="A4033" t="s">
        <v>7699</v>
      </c>
      <c r="B4033" t="s">
        <v>55</v>
      </c>
      <c r="C4033" t="s">
        <v>43</v>
      </c>
      <c r="D4033" t="s">
        <v>5598</v>
      </c>
      <c r="E4033" t="s">
        <v>155</v>
      </c>
      <c r="F4033" t="s">
        <v>6</v>
      </c>
      <c r="G4033" t="s">
        <v>55</v>
      </c>
      <c r="H4033">
        <v>628</v>
      </c>
      <c r="I4033" t="s">
        <v>55</v>
      </c>
      <c r="J4033">
        <v>75000</v>
      </c>
      <c r="K4033">
        <v>74647.5</v>
      </c>
      <c r="L4033">
        <v>0.19400000000000001</v>
      </c>
      <c r="M4033" s="63">
        <v>45460</v>
      </c>
      <c r="N4033" s="63">
        <v>45505</v>
      </c>
      <c r="O4033">
        <v>45</v>
      </c>
      <c r="P4033" t="s">
        <v>55</v>
      </c>
      <c r="Q4033">
        <v>0</v>
      </c>
      <c r="R4033">
        <v>0</v>
      </c>
      <c r="S4033">
        <v>0</v>
      </c>
      <c r="T4033">
        <v>0</v>
      </c>
      <c r="U4033">
        <v>0</v>
      </c>
      <c r="V4033">
        <v>0</v>
      </c>
      <c r="W4033">
        <v>0</v>
      </c>
      <c r="X4033" s="1">
        <v>45473</v>
      </c>
      <c r="Y4033" s="1">
        <v>44839</v>
      </c>
      <c r="Z4033" t="s">
        <v>5598</v>
      </c>
      <c r="AA4033" t="s">
        <v>101</v>
      </c>
    </row>
    <row r="4034" spans="1:27" x14ac:dyDescent="0.25">
      <c r="A4034" t="s">
        <v>7700</v>
      </c>
      <c r="B4034" t="s">
        <v>55</v>
      </c>
      <c r="C4034" t="s">
        <v>43</v>
      </c>
      <c r="D4034" t="s">
        <v>5598</v>
      </c>
      <c r="E4034" t="s">
        <v>155</v>
      </c>
      <c r="F4034" t="s">
        <v>13</v>
      </c>
      <c r="G4034" t="s">
        <v>55</v>
      </c>
      <c r="H4034">
        <v>766</v>
      </c>
      <c r="I4034" t="s">
        <v>55</v>
      </c>
      <c r="J4034">
        <v>25000</v>
      </c>
      <c r="K4034">
        <v>11883</v>
      </c>
      <c r="L4034">
        <v>0.19400000000000001</v>
      </c>
      <c r="M4034" s="63">
        <v>45451</v>
      </c>
      <c r="N4034" s="63">
        <v>45541</v>
      </c>
      <c r="O4034">
        <v>90</v>
      </c>
      <c r="P4034" t="s">
        <v>55</v>
      </c>
      <c r="Q4034">
        <v>0</v>
      </c>
      <c r="R4034">
        <v>0</v>
      </c>
      <c r="S4034">
        <v>0</v>
      </c>
      <c r="T4034">
        <v>0</v>
      </c>
      <c r="U4034">
        <v>0</v>
      </c>
      <c r="V4034">
        <v>0</v>
      </c>
      <c r="W4034">
        <v>0</v>
      </c>
      <c r="X4034" s="1">
        <v>45473</v>
      </c>
      <c r="Y4034" s="1">
        <v>44672</v>
      </c>
      <c r="Z4034" t="s">
        <v>5598</v>
      </c>
      <c r="AA4034" t="s">
        <v>101</v>
      </c>
    </row>
    <row r="4035" spans="1:27" x14ac:dyDescent="0.25">
      <c r="A4035" t="s">
        <v>7701</v>
      </c>
      <c r="B4035" t="s">
        <v>55</v>
      </c>
      <c r="C4035" t="s">
        <v>43</v>
      </c>
      <c r="D4035" t="s">
        <v>5598</v>
      </c>
      <c r="E4035" t="s">
        <v>155</v>
      </c>
      <c r="F4035" t="s">
        <v>15</v>
      </c>
      <c r="G4035" t="s">
        <v>55</v>
      </c>
      <c r="H4035">
        <v>734</v>
      </c>
      <c r="I4035" t="s">
        <v>55</v>
      </c>
      <c r="J4035">
        <v>50000</v>
      </c>
      <c r="K4035">
        <v>35512.5</v>
      </c>
      <c r="L4035">
        <v>0.26</v>
      </c>
      <c r="M4035" s="63">
        <v>45453</v>
      </c>
      <c r="N4035" s="63">
        <v>45498</v>
      </c>
      <c r="O4035">
        <v>45</v>
      </c>
      <c r="P4035" t="s">
        <v>55</v>
      </c>
      <c r="Q4035">
        <v>0</v>
      </c>
      <c r="R4035">
        <v>0</v>
      </c>
      <c r="S4035">
        <v>0</v>
      </c>
      <c r="T4035">
        <v>0</v>
      </c>
      <c r="U4035">
        <v>0</v>
      </c>
      <c r="V4035">
        <v>0</v>
      </c>
      <c r="W4035">
        <v>0</v>
      </c>
      <c r="X4035" s="1">
        <v>45473</v>
      </c>
      <c r="Y4035" s="1">
        <v>45112</v>
      </c>
      <c r="Z4035" t="s">
        <v>5598</v>
      </c>
      <c r="AA4035" t="s">
        <v>100</v>
      </c>
    </row>
    <row r="4036" spans="1:27" x14ac:dyDescent="0.25">
      <c r="A4036" t="s">
        <v>7702</v>
      </c>
      <c r="B4036" t="s">
        <v>55</v>
      </c>
      <c r="C4036" t="s">
        <v>43</v>
      </c>
      <c r="D4036" t="s">
        <v>5598</v>
      </c>
      <c r="E4036" t="s">
        <v>155</v>
      </c>
      <c r="F4036" t="s">
        <v>9</v>
      </c>
      <c r="G4036" t="s">
        <v>55</v>
      </c>
      <c r="H4036">
        <v>621</v>
      </c>
      <c r="I4036" t="s">
        <v>55</v>
      </c>
      <c r="J4036">
        <v>35000</v>
      </c>
      <c r="K4036">
        <v>9273</v>
      </c>
      <c r="L4036">
        <v>0.26</v>
      </c>
      <c r="M4036" s="63">
        <v>45454</v>
      </c>
      <c r="N4036" s="63">
        <v>45499</v>
      </c>
      <c r="O4036">
        <v>45</v>
      </c>
      <c r="P4036" t="s">
        <v>55</v>
      </c>
      <c r="Q4036">
        <v>0</v>
      </c>
      <c r="R4036">
        <v>0</v>
      </c>
      <c r="S4036">
        <v>0</v>
      </c>
      <c r="T4036">
        <v>0</v>
      </c>
      <c r="U4036">
        <v>0</v>
      </c>
      <c r="V4036">
        <v>0</v>
      </c>
      <c r="W4036">
        <v>0</v>
      </c>
      <c r="X4036" s="1">
        <v>45473</v>
      </c>
      <c r="Y4036" s="1">
        <v>45233</v>
      </c>
      <c r="Z4036" t="s">
        <v>5598</v>
      </c>
      <c r="AA4036" t="s">
        <v>100</v>
      </c>
    </row>
    <row r="4037" spans="1:27" x14ac:dyDescent="0.25">
      <c r="A4037" t="s">
        <v>7703</v>
      </c>
      <c r="B4037" t="s">
        <v>55</v>
      </c>
      <c r="C4037" t="s">
        <v>43</v>
      </c>
      <c r="D4037" t="s">
        <v>5598</v>
      </c>
      <c r="E4037" t="s">
        <v>155</v>
      </c>
      <c r="F4037" t="s">
        <v>7</v>
      </c>
      <c r="G4037" t="s">
        <v>55</v>
      </c>
      <c r="H4037">
        <v>632</v>
      </c>
      <c r="I4037" t="s">
        <v>55</v>
      </c>
      <c r="J4037">
        <v>5000</v>
      </c>
      <c r="K4037">
        <v>4760.3900000000003</v>
      </c>
      <c r="L4037">
        <v>0.26</v>
      </c>
      <c r="M4037" s="63">
        <v>45442</v>
      </c>
      <c r="N4037" s="63">
        <v>45487</v>
      </c>
      <c r="O4037">
        <v>45</v>
      </c>
      <c r="P4037" t="s">
        <v>55</v>
      </c>
      <c r="Q4037">
        <v>0</v>
      </c>
      <c r="R4037">
        <v>0</v>
      </c>
      <c r="S4037">
        <v>0</v>
      </c>
      <c r="T4037">
        <v>0</v>
      </c>
      <c r="U4037">
        <v>0</v>
      </c>
      <c r="V4037">
        <v>0</v>
      </c>
      <c r="W4037">
        <v>0</v>
      </c>
      <c r="X4037" s="1">
        <v>45473</v>
      </c>
      <c r="Y4037" s="1">
        <v>45244</v>
      </c>
      <c r="Z4037" t="s">
        <v>5598</v>
      </c>
      <c r="AA4037" t="s">
        <v>99</v>
      </c>
    </row>
    <row r="4038" spans="1:27" x14ac:dyDescent="0.25">
      <c r="A4038" t="s">
        <v>7704</v>
      </c>
      <c r="B4038" t="s">
        <v>55</v>
      </c>
      <c r="C4038" t="s">
        <v>43</v>
      </c>
      <c r="D4038" t="s">
        <v>5598</v>
      </c>
      <c r="E4038" t="s">
        <v>155</v>
      </c>
      <c r="F4038" t="s">
        <v>10</v>
      </c>
      <c r="G4038" t="s">
        <v>55</v>
      </c>
      <c r="H4038">
        <v>816</v>
      </c>
      <c r="I4038" t="s">
        <v>55</v>
      </c>
      <c r="J4038">
        <v>25000</v>
      </c>
      <c r="K4038">
        <v>9582.34</v>
      </c>
      <c r="L4038">
        <v>0.26</v>
      </c>
      <c r="M4038" s="63">
        <v>45165</v>
      </c>
      <c r="N4038" s="63">
        <v>45210</v>
      </c>
      <c r="O4038">
        <v>45</v>
      </c>
      <c r="P4038" t="s">
        <v>55</v>
      </c>
      <c r="Q4038">
        <v>0</v>
      </c>
      <c r="R4038">
        <v>0</v>
      </c>
      <c r="S4038">
        <v>0</v>
      </c>
      <c r="T4038">
        <v>0</v>
      </c>
      <c r="U4038">
        <v>0</v>
      </c>
      <c r="V4038">
        <v>9582.34</v>
      </c>
      <c r="W4038">
        <v>9582.34</v>
      </c>
      <c r="X4038" s="1">
        <v>45473</v>
      </c>
      <c r="Y4038" s="1">
        <v>45068</v>
      </c>
      <c r="Z4038" t="s">
        <v>5598</v>
      </c>
      <c r="AA4038" t="s">
        <v>102</v>
      </c>
    </row>
    <row r="4039" spans="1:27" x14ac:dyDescent="0.25">
      <c r="A4039" t="s">
        <v>7705</v>
      </c>
      <c r="B4039" t="s">
        <v>55</v>
      </c>
      <c r="C4039" t="s">
        <v>43</v>
      </c>
      <c r="D4039" t="s">
        <v>5598</v>
      </c>
      <c r="E4039" t="s">
        <v>155</v>
      </c>
      <c r="F4039" t="s">
        <v>4</v>
      </c>
      <c r="G4039" t="s">
        <v>55</v>
      </c>
      <c r="H4039">
        <v>762</v>
      </c>
      <c r="I4039" t="s">
        <v>55</v>
      </c>
      <c r="J4039">
        <v>35000</v>
      </c>
      <c r="K4039">
        <v>33400.22</v>
      </c>
      <c r="L4039">
        <v>0.26</v>
      </c>
      <c r="M4039" s="63">
        <v>45450</v>
      </c>
      <c r="N4039" s="63">
        <v>45495</v>
      </c>
      <c r="O4039">
        <v>45</v>
      </c>
      <c r="P4039" t="s">
        <v>55</v>
      </c>
      <c r="Q4039">
        <v>0</v>
      </c>
      <c r="R4039">
        <v>0</v>
      </c>
      <c r="S4039">
        <v>0</v>
      </c>
      <c r="T4039">
        <v>0</v>
      </c>
      <c r="U4039">
        <v>0</v>
      </c>
      <c r="V4039">
        <v>0</v>
      </c>
      <c r="W4039">
        <v>0</v>
      </c>
      <c r="X4039" s="1">
        <v>45473</v>
      </c>
      <c r="Y4039" s="1">
        <v>45157</v>
      </c>
      <c r="Z4039" t="s">
        <v>5598</v>
      </c>
      <c r="AA4039" t="s">
        <v>101</v>
      </c>
    </row>
    <row r="4040" spans="1:27" x14ac:dyDescent="0.25">
      <c r="A4040" t="s">
        <v>7706</v>
      </c>
      <c r="B4040" t="s">
        <v>55</v>
      </c>
      <c r="C4040" t="s">
        <v>43</v>
      </c>
      <c r="D4040" t="s">
        <v>5598</v>
      </c>
      <c r="E4040" t="s">
        <v>155</v>
      </c>
      <c r="F4040" t="s">
        <v>13</v>
      </c>
      <c r="G4040" t="s">
        <v>55</v>
      </c>
      <c r="H4040">
        <v>792</v>
      </c>
      <c r="I4040" t="s">
        <v>55</v>
      </c>
      <c r="J4040">
        <v>35000</v>
      </c>
      <c r="K4040">
        <v>8892</v>
      </c>
      <c r="L4040">
        <v>0.19400000000000001</v>
      </c>
      <c r="M4040" s="63">
        <v>45414</v>
      </c>
      <c r="N4040" s="63">
        <v>45534</v>
      </c>
      <c r="O4040">
        <v>120</v>
      </c>
      <c r="P4040" t="s">
        <v>55</v>
      </c>
      <c r="Q4040">
        <v>0</v>
      </c>
      <c r="R4040">
        <v>0</v>
      </c>
      <c r="S4040">
        <v>0</v>
      </c>
      <c r="T4040">
        <v>0</v>
      </c>
      <c r="U4040">
        <v>0</v>
      </c>
      <c r="V4040">
        <v>0</v>
      </c>
      <c r="W4040">
        <v>0</v>
      </c>
      <c r="X4040" s="1">
        <v>45473</v>
      </c>
      <c r="Y4040" s="1">
        <v>45153</v>
      </c>
      <c r="Z4040" t="s">
        <v>5598</v>
      </c>
      <c r="AA4040" t="s">
        <v>102</v>
      </c>
    </row>
    <row r="4041" spans="1:27" x14ac:dyDescent="0.25">
      <c r="A4041" t="s">
        <v>7707</v>
      </c>
      <c r="B4041" t="s">
        <v>55</v>
      </c>
      <c r="C4041" t="s">
        <v>43</v>
      </c>
      <c r="D4041" t="s">
        <v>5598</v>
      </c>
      <c r="E4041" t="s">
        <v>155</v>
      </c>
      <c r="F4041" t="s">
        <v>9</v>
      </c>
      <c r="G4041" t="s">
        <v>55</v>
      </c>
      <c r="H4041">
        <v>658</v>
      </c>
      <c r="I4041" t="s">
        <v>55</v>
      </c>
      <c r="J4041">
        <v>60000</v>
      </c>
      <c r="K4041">
        <v>59243.11</v>
      </c>
      <c r="L4041">
        <v>0.19400000000000001</v>
      </c>
      <c r="M4041" s="63">
        <v>45435</v>
      </c>
      <c r="N4041" s="63">
        <v>45555</v>
      </c>
      <c r="O4041">
        <v>120</v>
      </c>
      <c r="P4041" t="s">
        <v>55</v>
      </c>
      <c r="Q4041">
        <v>0</v>
      </c>
      <c r="R4041">
        <v>0</v>
      </c>
      <c r="S4041">
        <v>0</v>
      </c>
      <c r="T4041">
        <v>0</v>
      </c>
      <c r="U4041">
        <v>0</v>
      </c>
      <c r="V4041">
        <v>0</v>
      </c>
      <c r="W4041">
        <v>0</v>
      </c>
      <c r="X4041" s="1">
        <v>45473</v>
      </c>
      <c r="Y4041" s="1">
        <v>45174</v>
      </c>
      <c r="Z4041" t="s">
        <v>5598</v>
      </c>
      <c r="AA4041" t="s">
        <v>102</v>
      </c>
    </row>
    <row r="4042" spans="1:27" x14ac:dyDescent="0.25">
      <c r="A4042" t="s">
        <v>7708</v>
      </c>
      <c r="B4042" t="s">
        <v>55</v>
      </c>
      <c r="C4042" t="s">
        <v>43</v>
      </c>
      <c r="D4042" t="s">
        <v>5598</v>
      </c>
      <c r="E4042" t="s">
        <v>155</v>
      </c>
      <c r="F4042" t="s">
        <v>9</v>
      </c>
      <c r="G4042" t="s">
        <v>55</v>
      </c>
      <c r="H4042">
        <v>738</v>
      </c>
      <c r="I4042" t="s">
        <v>55</v>
      </c>
      <c r="J4042">
        <v>20000</v>
      </c>
      <c r="K4042">
        <v>19453.75</v>
      </c>
      <c r="L4042">
        <v>0.26</v>
      </c>
      <c r="M4042" s="63">
        <v>45458</v>
      </c>
      <c r="N4042" s="63">
        <v>45503</v>
      </c>
      <c r="O4042">
        <v>45</v>
      </c>
      <c r="P4042" t="s">
        <v>55</v>
      </c>
      <c r="Q4042">
        <v>0</v>
      </c>
      <c r="R4042">
        <v>0</v>
      </c>
      <c r="S4042">
        <v>0</v>
      </c>
      <c r="T4042">
        <v>0</v>
      </c>
      <c r="U4042">
        <v>0</v>
      </c>
      <c r="V4042">
        <v>0</v>
      </c>
      <c r="W4042">
        <v>0</v>
      </c>
      <c r="X4042" s="1">
        <v>45473</v>
      </c>
      <c r="Y4042" s="1">
        <v>45213</v>
      </c>
      <c r="Z4042" t="s">
        <v>5598</v>
      </c>
      <c r="AA4042" t="s">
        <v>100</v>
      </c>
    </row>
    <row r="4043" spans="1:27" x14ac:dyDescent="0.25">
      <c r="A4043" t="s">
        <v>7709</v>
      </c>
      <c r="B4043" t="s">
        <v>55</v>
      </c>
      <c r="C4043" t="s">
        <v>43</v>
      </c>
      <c r="D4043" t="s">
        <v>5598</v>
      </c>
      <c r="E4043" t="s">
        <v>155</v>
      </c>
      <c r="F4043" t="s">
        <v>7</v>
      </c>
      <c r="G4043" t="s">
        <v>55</v>
      </c>
      <c r="H4043">
        <v>726</v>
      </c>
      <c r="I4043" t="s">
        <v>55</v>
      </c>
      <c r="J4043">
        <v>35000</v>
      </c>
      <c r="K4043">
        <v>32246.22</v>
      </c>
      <c r="L4043">
        <v>0.19400000000000001</v>
      </c>
      <c r="M4043" s="63">
        <v>45278</v>
      </c>
      <c r="N4043" s="63">
        <v>45398</v>
      </c>
      <c r="O4043">
        <v>120</v>
      </c>
      <c r="P4043" t="s">
        <v>55</v>
      </c>
      <c r="Q4043">
        <v>0</v>
      </c>
      <c r="R4043">
        <v>0</v>
      </c>
      <c r="S4043">
        <v>32246.22</v>
      </c>
      <c r="T4043">
        <v>0</v>
      </c>
      <c r="U4043">
        <v>0</v>
      </c>
      <c r="V4043">
        <v>0</v>
      </c>
      <c r="W4043">
        <v>32246.22</v>
      </c>
      <c r="X4043" s="1">
        <v>45473</v>
      </c>
      <c r="Y4043" s="1">
        <v>45167</v>
      </c>
      <c r="Z4043" t="s">
        <v>5598</v>
      </c>
      <c r="AA4043" t="s">
        <v>102</v>
      </c>
    </row>
    <row r="4044" spans="1:27" x14ac:dyDescent="0.25">
      <c r="A4044" t="s">
        <v>7710</v>
      </c>
      <c r="B4044" t="s">
        <v>55</v>
      </c>
      <c r="C4044" t="s">
        <v>43</v>
      </c>
      <c r="D4044" t="s">
        <v>5598</v>
      </c>
      <c r="E4044" t="s">
        <v>155</v>
      </c>
      <c r="F4044" t="s">
        <v>10</v>
      </c>
      <c r="G4044" t="s">
        <v>55</v>
      </c>
      <c r="H4044">
        <v>632</v>
      </c>
      <c r="I4044" t="s">
        <v>55</v>
      </c>
      <c r="J4044">
        <v>55000</v>
      </c>
      <c r="K4044">
        <v>39227.5</v>
      </c>
      <c r="L4044">
        <v>0.19400000000000001</v>
      </c>
      <c r="M4044" s="63">
        <v>45385</v>
      </c>
      <c r="N4044" s="63">
        <v>45505</v>
      </c>
      <c r="O4044">
        <v>120</v>
      </c>
      <c r="P4044" t="s">
        <v>55</v>
      </c>
      <c r="Q4044">
        <v>0</v>
      </c>
      <c r="R4044">
        <v>0</v>
      </c>
      <c r="S4044">
        <v>0</v>
      </c>
      <c r="T4044">
        <v>0</v>
      </c>
      <c r="U4044">
        <v>0</v>
      </c>
      <c r="V4044">
        <v>0</v>
      </c>
      <c r="W4044">
        <v>0</v>
      </c>
      <c r="X4044" s="1">
        <v>45473</v>
      </c>
      <c r="Y4044" s="1">
        <v>45097</v>
      </c>
      <c r="Z4044" t="s">
        <v>5598</v>
      </c>
      <c r="AA4044" t="s">
        <v>102</v>
      </c>
    </row>
    <row r="4045" spans="1:27" x14ac:dyDescent="0.25">
      <c r="A4045" t="s">
        <v>7711</v>
      </c>
      <c r="B4045" t="s">
        <v>55</v>
      </c>
      <c r="C4045" t="s">
        <v>43</v>
      </c>
      <c r="D4045" t="s">
        <v>5598</v>
      </c>
      <c r="E4045" t="s">
        <v>155</v>
      </c>
      <c r="F4045" t="s">
        <v>13</v>
      </c>
      <c r="G4045" t="s">
        <v>55</v>
      </c>
      <c r="H4045">
        <v>645</v>
      </c>
      <c r="I4045" t="s">
        <v>55</v>
      </c>
      <c r="J4045">
        <v>20000</v>
      </c>
      <c r="K4045">
        <v>17371.88</v>
      </c>
      <c r="L4045">
        <v>0.26</v>
      </c>
      <c r="M4045" s="63">
        <v>45468</v>
      </c>
      <c r="N4045" s="63">
        <v>45513</v>
      </c>
      <c r="O4045">
        <v>45</v>
      </c>
      <c r="P4045" t="s">
        <v>55</v>
      </c>
      <c r="Q4045">
        <v>0</v>
      </c>
      <c r="R4045">
        <v>0</v>
      </c>
      <c r="S4045">
        <v>0</v>
      </c>
      <c r="T4045">
        <v>0</v>
      </c>
      <c r="U4045">
        <v>0</v>
      </c>
      <c r="V4045">
        <v>0</v>
      </c>
      <c r="W4045">
        <v>0</v>
      </c>
      <c r="X4045" s="1">
        <v>45473</v>
      </c>
      <c r="Y4045" s="1">
        <v>45175</v>
      </c>
      <c r="Z4045" t="s">
        <v>5598</v>
      </c>
      <c r="AA4045" t="s">
        <v>100</v>
      </c>
    </row>
    <row r="4046" spans="1:27" x14ac:dyDescent="0.25">
      <c r="A4046" t="s">
        <v>7712</v>
      </c>
      <c r="B4046" t="s">
        <v>55</v>
      </c>
      <c r="C4046" t="s">
        <v>43</v>
      </c>
      <c r="D4046" t="s">
        <v>5598</v>
      </c>
      <c r="E4046" t="s">
        <v>155</v>
      </c>
      <c r="F4046" t="s">
        <v>6</v>
      </c>
      <c r="G4046" t="s">
        <v>55</v>
      </c>
      <c r="H4046">
        <v>602</v>
      </c>
      <c r="I4046" t="s">
        <v>55</v>
      </c>
      <c r="J4046">
        <v>50000</v>
      </c>
      <c r="K4046">
        <v>49945.5</v>
      </c>
      <c r="L4046">
        <v>0.26</v>
      </c>
      <c r="M4046" s="63">
        <v>45436</v>
      </c>
      <c r="N4046" s="63">
        <v>45481</v>
      </c>
      <c r="O4046">
        <v>45</v>
      </c>
      <c r="P4046" t="s">
        <v>55</v>
      </c>
      <c r="Q4046">
        <v>0</v>
      </c>
      <c r="R4046">
        <v>0</v>
      </c>
      <c r="S4046">
        <v>0</v>
      </c>
      <c r="T4046">
        <v>0</v>
      </c>
      <c r="U4046">
        <v>0</v>
      </c>
      <c r="V4046">
        <v>0</v>
      </c>
      <c r="W4046">
        <v>0</v>
      </c>
      <c r="X4046" s="1">
        <v>45473</v>
      </c>
      <c r="Y4046" s="1">
        <v>44773</v>
      </c>
      <c r="Z4046" t="s">
        <v>5598</v>
      </c>
      <c r="AA4046" t="s">
        <v>100</v>
      </c>
    </row>
    <row r="4047" spans="1:27" x14ac:dyDescent="0.25">
      <c r="A4047" t="s">
        <v>7713</v>
      </c>
      <c r="B4047" t="s">
        <v>55</v>
      </c>
      <c r="C4047" t="s">
        <v>43</v>
      </c>
      <c r="D4047" t="s">
        <v>5598</v>
      </c>
      <c r="E4047" t="s">
        <v>155</v>
      </c>
      <c r="F4047" t="s">
        <v>13</v>
      </c>
      <c r="G4047" t="s">
        <v>55</v>
      </c>
      <c r="H4047">
        <v>520</v>
      </c>
      <c r="I4047" t="s">
        <v>55</v>
      </c>
      <c r="J4047">
        <v>75000</v>
      </c>
      <c r="K4047">
        <v>71347.81</v>
      </c>
      <c r="L4047">
        <v>0.26</v>
      </c>
      <c r="M4047" s="63">
        <v>45429</v>
      </c>
      <c r="N4047" s="63">
        <v>45474</v>
      </c>
      <c r="O4047">
        <v>45</v>
      </c>
      <c r="P4047" t="s">
        <v>55</v>
      </c>
      <c r="Q4047">
        <v>0</v>
      </c>
      <c r="R4047">
        <v>0</v>
      </c>
      <c r="S4047">
        <v>0</v>
      </c>
      <c r="T4047">
        <v>0</v>
      </c>
      <c r="U4047">
        <v>0</v>
      </c>
      <c r="V4047">
        <v>0</v>
      </c>
      <c r="W4047">
        <v>0</v>
      </c>
      <c r="X4047" s="1">
        <v>45473</v>
      </c>
      <c r="Y4047" s="1">
        <v>44661</v>
      </c>
      <c r="Z4047" t="s">
        <v>5598</v>
      </c>
      <c r="AA4047" t="s">
        <v>103</v>
      </c>
    </row>
    <row r="4048" spans="1:27" x14ac:dyDescent="0.25">
      <c r="A4048" t="s">
        <v>7714</v>
      </c>
      <c r="B4048" t="s">
        <v>55</v>
      </c>
      <c r="C4048" t="s">
        <v>43</v>
      </c>
      <c r="D4048" t="s">
        <v>5598</v>
      </c>
      <c r="E4048" t="s">
        <v>155</v>
      </c>
      <c r="F4048" t="s">
        <v>13</v>
      </c>
      <c r="G4048" t="s">
        <v>55</v>
      </c>
      <c r="H4048">
        <v>709</v>
      </c>
      <c r="I4048" t="s">
        <v>55</v>
      </c>
      <c r="J4048">
        <v>40000</v>
      </c>
      <c r="K4048">
        <v>4975.5</v>
      </c>
      <c r="L4048">
        <v>0.19400000000000001</v>
      </c>
      <c r="M4048" s="63">
        <v>45469</v>
      </c>
      <c r="N4048" s="63">
        <v>45514</v>
      </c>
      <c r="O4048">
        <v>45</v>
      </c>
      <c r="P4048" t="s">
        <v>55</v>
      </c>
      <c r="Q4048">
        <v>0</v>
      </c>
      <c r="R4048">
        <v>0</v>
      </c>
      <c r="S4048">
        <v>0</v>
      </c>
      <c r="T4048">
        <v>0</v>
      </c>
      <c r="U4048">
        <v>0</v>
      </c>
      <c r="V4048">
        <v>0</v>
      </c>
      <c r="W4048">
        <v>0</v>
      </c>
      <c r="X4048" s="1">
        <v>45473</v>
      </c>
      <c r="Y4048" s="1">
        <v>45219</v>
      </c>
      <c r="Z4048" t="s">
        <v>5598</v>
      </c>
      <c r="AA4048" t="s">
        <v>99</v>
      </c>
    </row>
    <row r="4049" spans="1:27" x14ac:dyDescent="0.25">
      <c r="A4049" t="s">
        <v>7715</v>
      </c>
      <c r="B4049" t="s">
        <v>55</v>
      </c>
      <c r="C4049" t="s">
        <v>43</v>
      </c>
      <c r="D4049" t="s">
        <v>5598</v>
      </c>
      <c r="E4049" t="s">
        <v>155</v>
      </c>
      <c r="F4049" t="s">
        <v>13</v>
      </c>
      <c r="G4049" t="s">
        <v>55</v>
      </c>
      <c r="H4049">
        <v>729</v>
      </c>
      <c r="I4049" t="s">
        <v>55</v>
      </c>
      <c r="J4049">
        <v>75000</v>
      </c>
      <c r="K4049">
        <v>71136</v>
      </c>
      <c r="L4049">
        <v>0.19400000000000001</v>
      </c>
      <c r="M4049" s="63">
        <v>45429</v>
      </c>
      <c r="N4049" s="63">
        <v>45474</v>
      </c>
      <c r="O4049">
        <v>45</v>
      </c>
      <c r="P4049" t="s">
        <v>55</v>
      </c>
      <c r="Q4049">
        <v>0</v>
      </c>
      <c r="R4049">
        <v>0</v>
      </c>
      <c r="S4049">
        <v>0</v>
      </c>
      <c r="T4049">
        <v>0</v>
      </c>
      <c r="U4049">
        <v>0</v>
      </c>
      <c r="V4049">
        <v>0</v>
      </c>
      <c r="W4049">
        <v>0</v>
      </c>
      <c r="X4049" s="1">
        <v>45473</v>
      </c>
      <c r="Y4049" s="1">
        <v>44959</v>
      </c>
      <c r="Z4049" t="s">
        <v>5598</v>
      </c>
      <c r="AA4049" t="s">
        <v>100</v>
      </c>
    </row>
    <row r="4050" spans="1:27" x14ac:dyDescent="0.25">
      <c r="A4050" t="s">
        <v>7716</v>
      </c>
      <c r="B4050" t="s">
        <v>55</v>
      </c>
      <c r="C4050" t="s">
        <v>43</v>
      </c>
      <c r="D4050" t="s">
        <v>5598</v>
      </c>
      <c r="E4050" t="s">
        <v>155</v>
      </c>
      <c r="F4050" t="s">
        <v>4</v>
      </c>
      <c r="G4050" t="s">
        <v>55</v>
      </c>
      <c r="H4050">
        <v>774</v>
      </c>
      <c r="I4050" t="s">
        <v>55</v>
      </c>
      <c r="J4050">
        <v>10000</v>
      </c>
      <c r="K4050">
        <v>9763.5</v>
      </c>
      <c r="L4050">
        <v>0.19400000000000001</v>
      </c>
      <c r="M4050" s="63">
        <v>45393</v>
      </c>
      <c r="N4050" s="63">
        <v>45513</v>
      </c>
      <c r="O4050">
        <v>120</v>
      </c>
      <c r="P4050" t="s">
        <v>55</v>
      </c>
      <c r="Q4050">
        <v>0</v>
      </c>
      <c r="R4050">
        <v>0</v>
      </c>
      <c r="S4050">
        <v>0</v>
      </c>
      <c r="T4050">
        <v>0</v>
      </c>
      <c r="U4050">
        <v>0</v>
      </c>
      <c r="V4050">
        <v>0</v>
      </c>
      <c r="W4050">
        <v>0</v>
      </c>
      <c r="X4050" s="1">
        <v>45473</v>
      </c>
      <c r="Y4050" s="1">
        <v>45085</v>
      </c>
      <c r="Z4050" t="s">
        <v>5598</v>
      </c>
      <c r="AA4050" t="s">
        <v>102</v>
      </c>
    </row>
    <row r="4051" spans="1:27" x14ac:dyDescent="0.25">
      <c r="A4051" t="s">
        <v>7717</v>
      </c>
      <c r="B4051" t="s">
        <v>55</v>
      </c>
      <c r="C4051" t="s">
        <v>43</v>
      </c>
      <c r="D4051" t="s">
        <v>5598</v>
      </c>
      <c r="E4051" t="s">
        <v>155</v>
      </c>
      <c r="F4051" t="s">
        <v>9</v>
      </c>
      <c r="G4051" t="s">
        <v>55</v>
      </c>
      <c r="H4051">
        <v>707</v>
      </c>
      <c r="I4051" t="s">
        <v>55</v>
      </c>
      <c r="J4051">
        <v>20000</v>
      </c>
      <c r="K4051">
        <v>12548.25</v>
      </c>
      <c r="L4051">
        <v>0.19400000000000001</v>
      </c>
      <c r="M4051" s="63">
        <v>45354</v>
      </c>
      <c r="N4051" s="63">
        <v>45474</v>
      </c>
      <c r="O4051">
        <v>120</v>
      </c>
      <c r="P4051" t="s">
        <v>55</v>
      </c>
      <c r="Q4051">
        <v>0</v>
      </c>
      <c r="R4051">
        <v>0</v>
      </c>
      <c r="S4051">
        <v>0</v>
      </c>
      <c r="T4051">
        <v>0</v>
      </c>
      <c r="U4051">
        <v>0</v>
      </c>
      <c r="V4051">
        <v>0</v>
      </c>
      <c r="W4051">
        <v>0</v>
      </c>
      <c r="X4051" s="1">
        <v>45473</v>
      </c>
      <c r="Y4051" s="1">
        <v>45077</v>
      </c>
      <c r="Z4051" t="s">
        <v>5598</v>
      </c>
      <c r="AA4051" t="s">
        <v>102</v>
      </c>
    </row>
    <row r="4052" spans="1:27" x14ac:dyDescent="0.25">
      <c r="A4052" t="s">
        <v>7718</v>
      </c>
      <c r="B4052" t="s">
        <v>55</v>
      </c>
      <c r="C4052" t="s">
        <v>43</v>
      </c>
      <c r="D4052" t="s">
        <v>5598</v>
      </c>
      <c r="E4052" t="s">
        <v>155</v>
      </c>
      <c r="F4052" t="s">
        <v>4</v>
      </c>
      <c r="G4052" t="s">
        <v>55</v>
      </c>
      <c r="H4052">
        <v>771</v>
      </c>
      <c r="I4052" t="s">
        <v>55</v>
      </c>
      <c r="J4052">
        <v>20000</v>
      </c>
      <c r="K4052">
        <v>14988</v>
      </c>
      <c r="L4052">
        <v>0.19400000000000001</v>
      </c>
      <c r="M4052" s="63">
        <v>45281</v>
      </c>
      <c r="N4052" s="63">
        <v>45401</v>
      </c>
      <c r="O4052">
        <v>120</v>
      </c>
      <c r="P4052" t="s">
        <v>55</v>
      </c>
      <c r="Q4052">
        <v>0</v>
      </c>
      <c r="R4052">
        <v>0</v>
      </c>
      <c r="S4052">
        <v>14988</v>
      </c>
      <c r="T4052">
        <v>0</v>
      </c>
      <c r="U4052">
        <v>0</v>
      </c>
      <c r="V4052">
        <v>0</v>
      </c>
      <c r="W4052">
        <v>14988</v>
      </c>
      <c r="X4052" s="1">
        <v>45473</v>
      </c>
      <c r="Y4052" s="1">
        <v>45171</v>
      </c>
      <c r="Z4052" t="s">
        <v>5598</v>
      </c>
      <c r="AA4052" t="s">
        <v>102</v>
      </c>
    </row>
    <row r="4053" spans="1:27" x14ac:dyDescent="0.25">
      <c r="A4053" t="s">
        <v>7719</v>
      </c>
      <c r="B4053" t="s">
        <v>55</v>
      </c>
      <c r="C4053" t="s">
        <v>43</v>
      </c>
      <c r="D4053" t="s">
        <v>5598</v>
      </c>
      <c r="E4053" t="s">
        <v>155</v>
      </c>
      <c r="F4053" t="s">
        <v>12</v>
      </c>
      <c r="G4053" t="s">
        <v>55</v>
      </c>
      <c r="H4053">
        <v>668</v>
      </c>
      <c r="I4053" t="s">
        <v>55</v>
      </c>
      <c r="J4053">
        <v>10000</v>
      </c>
      <c r="K4053">
        <v>4783.5</v>
      </c>
      <c r="L4053">
        <v>0.19400000000000001</v>
      </c>
      <c r="M4053" s="63">
        <v>45372</v>
      </c>
      <c r="N4053" s="63">
        <v>45492</v>
      </c>
      <c r="O4053">
        <v>120</v>
      </c>
      <c r="P4053" t="s">
        <v>55</v>
      </c>
      <c r="Q4053">
        <v>0</v>
      </c>
      <c r="R4053">
        <v>0</v>
      </c>
      <c r="S4053">
        <v>0</v>
      </c>
      <c r="T4053">
        <v>0</v>
      </c>
      <c r="U4053">
        <v>0</v>
      </c>
      <c r="V4053">
        <v>0</v>
      </c>
      <c r="W4053">
        <v>0</v>
      </c>
      <c r="X4053" s="1">
        <v>45473</v>
      </c>
      <c r="Y4053" s="1">
        <v>45074</v>
      </c>
      <c r="Z4053" t="s">
        <v>5598</v>
      </c>
      <c r="AA4053" t="s">
        <v>102</v>
      </c>
    </row>
    <row r="4054" spans="1:27" x14ac:dyDescent="0.25">
      <c r="A4054" t="s">
        <v>7720</v>
      </c>
      <c r="B4054" t="s">
        <v>55</v>
      </c>
      <c r="C4054" t="s">
        <v>43</v>
      </c>
      <c r="D4054" t="s">
        <v>5598</v>
      </c>
      <c r="E4054" t="s">
        <v>155</v>
      </c>
      <c r="F4054" t="s">
        <v>13</v>
      </c>
      <c r="G4054" t="s">
        <v>55</v>
      </c>
      <c r="H4054">
        <v>502</v>
      </c>
      <c r="I4054" t="s">
        <v>55</v>
      </c>
      <c r="J4054">
        <v>100000</v>
      </c>
      <c r="K4054">
        <v>4746</v>
      </c>
      <c r="L4054">
        <v>0.19400000000000001</v>
      </c>
      <c r="M4054" s="63">
        <v>45436</v>
      </c>
      <c r="N4054" s="63">
        <v>45526</v>
      </c>
      <c r="O4054">
        <v>90</v>
      </c>
      <c r="P4054" t="s">
        <v>55</v>
      </c>
      <c r="Q4054">
        <v>0</v>
      </c>
      <c r="R4054">
        <v>0</v>
      </c>
      <c r="S4054">
        <v>0</v>
      </c>
      <c r="T4054">
        <v>0</v>
      </c>
      <c r="U4054">
        <v>0</v>
      </c>
      <c r="V4054">
        <v>0</v>
      </c>
      <c r="W4054">
        <v>0</v>
      </c>
      <c r="X4054" s="1">
        <v>45473</v>
      </c>
      <c r="Y4054" s="1">
        <v>44914</v>
      </c>
      <c r="Z4054" t="s">
        <v>5598</v>
      </c>
      <c r="AA4054" t="s">
        <v>100</v>
      </c>
    </row>
    <row r="4055" spans="1:27" x14ac:dyDescent="0.25">
      <c r="A4055" t="s">
        <v>7721</v>
      </c>
      <c r="B4055" t="s">
        <v>55</v>
      </c>
      <c r="C4055" t="s">
        <v>43</v>
      </c>
      <c r="D4055" t="s">
        <v>5598</v>
      </c>
      <c r="E4055" t="s">
        <v>155</v>
      </c>
      <c r="F4055" t="s">
        <v>15</v>
      </c>
      <c r="G4055" t="s">
        <v>55</v>
      </c>
      <c r="H4055">
        <v>782</v>
      </c>
      <c r="I4055" t="s">
        <v>55</v>
      </c>
      <c r="J4055">
        <v>5000</v>
      </c>
      <c r="K4055">
        <v>2295</v>
      </c>
      <c r="L4055">
        <v>0.19400000000000001</v>
      </c>
      <c r="M4055" s="63">
        <v>45448</v>
      </c>
      <c r="N4055" s="63">
        <v>45493</v>
      </c>
      <c r="O4055">
        <v>45</v>
      </c>
      <c r="P4055" t="s">
        <v>55</v>
      </c>
      <c r="Q4055">
        <v>0</v>
      </c>
      <c r="R4055">
        <v>0</v>
      </c>
      <c r="S4055">
        <v>0</v>
      </c>
      <c r="T4055">
        <v>0</v>
      </c>
      <c r="U4055">
        <v>0</v>
      </c>
      <c r="V4055">
        <v>0</v>
      </c>
      <c r="W4055">
        <v>0</v>
      </c>
      <c r="X4055" s="1">
        <v>45473</v>
      </c>
      <c r="Y4055" s="1">
        <v>45230</v>
      </c>
      <c r="Z4055" t="s">
        <v>5598</v>
      </c>
      <c r="AA4055" t="s">
        <v>99</v>
      </c>
    </row>
    <row r="4056" spans="1:27" x14ac:dyDescent="0.25">
      <c r="A4056" t="s">
        <v>7722</v>
      </c>
      <c r="B4056" t="s">
        <v>55</v>
      </c>
      <c r="C4056" t="s">
        <v>43</v>
      </c>
      <c r="D4056" t="s">
        <v>5598</v>
      </c>
      <c r="E4056" t="s">
        <v>155</v>
      </c>
      <c r="F4056" t="s">
        <v>14</v>
      </c>
      <c r="G4056" t="s">
        <v>55</v>
      </c>
      <c r="H4056">
        <v>585</v>
      </c>
      <c r="I4056" t="s">
        <v>55</v>
      </c>
      <c r="J4056">
        <v>75000</v>
      </c>
      <c r="K4056">
        <v>33715.5</v>
      </c>
      <c r="L4056">
        <v>0.19400000000000001</v>
      </c>
      <c r="M4056" s="63">
        <v>45468</v>
      </c>
      <c r="N4056" s="63">
        <v>45558</v>
      </c>
      <c r="O4056">
        <v>90</v>
      </c>
      <c r="P4056" t="s">
        <v>55</v>
      </c>
      <c r="Q4056">
        <v>0</v>
      </c>
      <c r="R4056">
        <v>0</v>
      </c>
      <c r="S4056">
        <v>0</v>
      </c>
      <c r="T4056">
        <v>0</v>
      </c>
      <c r="U4056">
        <v>0</v>
      </c>
      <c r="V4056">
        <v>0</v>
      </c>
      <c r="W4056">
        <v>0</v>
      </c>
      <c r="X4056" s="1">
        <v>45473</v>
      </c>
      <c r="Y4056" s="1">
        <v>44701</v>
      </c>
      <c r="Z4056" t="s">
        <v>5598</v>
      </c>
      <c r="AA4056" t="s">
        <v>100</v>
      </c>
    </row>
    <row r="4057" spans="1:27" x14ac:dyDescent="0.25">
      <c r="A4057" t="s">
        <v>7723</v>
      </c>
      <c r="B4057" t="s">
        <v>55</v>
      </c>
      <c r="C4057" t="s">
        <v>43</v>
      </c>
      <c r="D4057" t="s">
        <v>5598</v>
      </c>
      <c r="E4057" t="s">
        <v>155</v>
      </c>
      <c r="F4057" t="s">
        <v>4</v>
      </c>
      <c r="G4057" t="s">
        <v>55</v>
      </c>
      <c r="H4057">
        <v>682</v>
      </c>
      <c r="I4057" t="s">
        <v>55</v>
      </c>
      <c r="J4057">
        <v>10000</v>
      </c>
      <c r="K4057">
        <v>5221.7299999999996</v>
      </c>
      <c r="L4057">
        <v>0.19400000000000001</v>
      </c>
      <c r="M4057" s="63">
        <v>45397</v>
      </c>
      <c r="N4057" s="63">
        <v>45517</v>
      </c>
      <c r="O4057">
        <v>120</v>
      </c>
      <c r="P4057" t="s">
        <v>55</v>
      </c>
      <c r="Q4057">
        <v>0</v>
      </c>
      <c r="R4057">
        <v>0</v>
      </c>
      <c r="S4057">
        <v>0</v>
      </c>
      <c r="T4057">
        <v>0</v>
      </c>
      <c r="U4057">
        <v>0</v>
      </c>
      <c r="V4057">
        <v>0</v>
      </c>
      <c r="W4057">
        <v>0</v>
      </c>
      <c r="X4057" s="1">
        <v>45473</v>
      </c>
      <c r="Y4057" s="1">
        <v>45249</v>
      </c>
      <c r="Z4057" t="s">
        <v>5598</v>
      </c>
      <c r="AA4057" t="s">
        <v>102</v>
      </c>
    </row>
    <row r="4058" spans="1:27" x14ac:dyDescent="0.25">
      <c r="A4058" t="s">
        <v>7724</v>
      </c>
      <c r="B4058" t="s">
        <v>55</v>
      </c>
      <c r="C4058" t="s">
        <v>43</v>
      </c>
      <c r="D4058" t="s">
        <v>5598</v>
      </c>
      <c r="E4058" t="s">
        <v>155</v>
      </c>
      <c r="F4058" t="s">
        <v>2</v>
      </c>
      <c r="G4058" t="s">
        <v>55</v>
      </c>
      <c r="H4058">
        <v>657</v>
      </c>
      <c r="I4058" t="s">
        <v>55</v>
      </c>
      <c r="J4058">
        <v>10000</v>
      </c>
      <c r="K4058">
        <v>3930</v>
      </c>
      <c r="L4058">
        <v>0.26</v>
      </c>
      <c r="M4058" s="63">
        <v>45454</v>
      </c>
      <c r="N4058" s="63">
        <v>45499</v>
      </c>
      <c r="O4058">
        <v>45</v>
      </c>
      <c r="P4058" t="s">
        <v>55</v>
      </c>
      <c r="Q4058">
        <v>0</v>
      </c>
      <c r="R4058">
        <v>0</v>
      </c>
      <c r="S4058">
        <v>0</v>
      </c>
      <c r="T4058">
        <v>0</v>
      </c>
      <c r="U4058">
        <v>0</v>
      </c>
      <c r="V4058">
        <v>0</v>
      </c>
      <c r="W4058">
        <v>0</v>
      </c>
      <c r="X4058" s="1">
        <v>45473</v>
      </c>
      <c r="Y4058" s="1">
        <v>45239</v>
      </c>
      <c r="Z4058" t="s">
        <v>5598</v>
      </c>
      <c r="AA4058" t="s">
        <v>101</v>
      </c>
    </row>
    <row r="4059" spans="1:27" x14ac:dyDescent="0.25">
      <c r="A4059" t="s">
        <v>7725</v>
      </c>
      <c r="B4059" t="s">
        <v>55</v>
      </c>
      <c r="C4059" t="s">
        <v>43</v>
      </c>
      <c r="D4059" t="s">
        <v>5598</v>
      </c>
      <c r="E4059" t="s">
        <v>155</v>
      </c>
      <c r="F4059" t="s">
        <v>8</v>
      </c>
      <c r="G4059" t="s">
        <v>55</v>
      </c>
      <c r="H4059">
        <v>862</v>
      </c>
      <c r="I4059" t="s">
        <v>55</v>
      </c>
      <c r="J4059">
        <v>25000</v>
      </c>
      <c r="K4059">
        <v>15696.43</v>
      </c>
      <c r="L4059">
        <v>0.26</v>
      </c>
      <c r="M4059" s="63">
        <v>45460</v>
      </c>
      <c r="N4059" s="63">
        <v>45505</v>
      </c>
      <c r="O4059">
        <v>45</v>
      </c>
      <c r="P4059" t="s">
        <v>55</v>
      </c>
      <c r="Q4059">
        <v>0</v>
      </c>
      <c r="R4059">
        <v>0</v>
      </c>
      <c r="S4059">
        <v>0</v>
      </c>
      <c r="T4059">
        <v>0</v>
      </c>
      <c r="U4059">
        <v>0</v>
      </c>
      <c r="V4059">
        <v>0</v>
      </c>
      <c r="W4059">
        <v>0</v>
      </c>
      <c r="X4059" s="1">
        <v>45473</v>
      </c>
      <c r="Y4059" s="1">
        <v>44715</v>
      </c>
      <c r="Z4059" t="s">
        <v>5598</v>
      </c>
      <c r="AA4059" t="s">
        <v>99</v>
      </c>
    </row>
    <row r="4060" spans="1:27" x14ac:dyDescent="0.25">
      <c r="A4060" t="s">
        <v>7726</v>
      </c>
      <c r="B4060" t="s">
        <v>55</v>
      </c>
      <c r="C4060" t="s">
        <v>43</v>
      </c>
      <c r="D4060" t="s">
        <v>5598</v>
      </c>
      <c r="E4060" t="s">
        <v>155</v>
      </c>
      <c r="F4060" t="s">
        <v>9</v>
      </c>
      <c r="G4060" t="s">
        <v>55</v>
      </c>
      <c r="H4060">
        <v>815</v>
      </c>
      <c r="I4060" t="s">
        <v>55</v>
      </c>
      <c r="J4060">
        <v>50000</v>
      </c>
      <c r="K4060">
        <v>44313.9</v>
      </c>
      <c r="L4060">
        <v>0.19400000000000001</v>
      </c>
      <c r="M4060" s="63">
        <v>45166</v>
      </c>
      <c r="N4060" s="63">
        <v>45211</v>
      </c>
      <c r="O4060">
        <v>45</v>
      </c>
      <c r="P4060" t="s">
        <v>55</v>
      </c>
      <c r="Q4060">
        <v>0</v>
      </c>
      <c r="R4060">
        <v>0</v>
      </c>
      <c r="S4060">
        <v>0</v>
      </c>
      <c r="T4060">
        <v>0</v>
      </c>
      <c r="U4060">
        <v>0</v>
      </c>
      <c r="V4060">
        <v>44313.9</v>
      </c>
      <c r="W4060">
        <v>44313.9</v>
      </c>
      <c r="X4060" s="1">
        <v>45473</v>
      </c>
      <c r="Y4060" s="1">
        <v>44594</v>
      </c>
      <c r="Z4060" t="s">
        <v>5598</v>
      </c>
      <c r="AA4060" t="s">
        <v>104</v>
      </c>
    </row>
    <row r="4061" spans="1:27" x14ac:dyDescent="0.25">
      <c r="A4061" t="s">
        <v>7727</v>
      </c>
      <c r="B4061" t="s">
        <v>55</v>
      </c>
      <c r="C4061" t="s">
        <v>43</v>
      </c>
      <c r="D4061" t="s">
        <v>5598</v>
      </c>
      <c r="E4061" t="s">
        <v>155</v>
      </c>
      <c r="F4061" t="s">
        <v>13</v>
      </c>
      <c r="G4061" t="s">
        <v>55</v>
      </c>
      <c r="H4061">
        <v>826</v>
      </c>
      <c r="I4061" t="s">
        <v>55</v>
      </c>
      <c r="J4061">
        <v>55000</v>
      </c>
      <c r="K4061">
        <v>54535.48</v>
      </c>
      <c r="L4061">
        <v>0.19400000000000001</v>
      </c>
      <c r="M4061" s="63">
        <v>45470</v>
      </c>
      <c r="N4061" s="63">
        <v>45590</v>
      </c>
      <c r="O4061">
        <v>120</v>
      </c>
      <c r="P4061" t="s">
        <v>55</v>
      </c>
      <c r="Q4061">
        <v>0</v>
      </c>
      <c r="R4061">
        <v>0</v>
      </c>
      <c r="S4061">
        <v>0</v>
      </c>
      <c r="T4061">
        <v>0</v>
      </c>
      <c r="U4061">
        <v>0</v>
      </c>
      <c r="V4061">
        <v>0</v>
      </c>
      <c r="W4061">
        <v>0</v>
      </c>
      <c r="X4061" s="1">
        <v>45473</v>
      </c>
      <c r="Y4061" s="1">
        <v>45170</v>
      </c>
      <c r="Z4061" t="s">
        <v>5598</v>
      </c>
      <c r="AA4061" t="s">
        <v>102</v>
      </c>
    </row>
    <row r="4062" spans="1:27" x14ac:dyDescent="0.25">
      <c r="A4062" t="s">
        <v>7728</v>
      </c>
      <c r="B4062" t="s">
        <v>55</v>
      </c>
      <c r="C4062" t="s">
        <v>43</v>
      </c>
      <c r="D4062" t="s">
        <v>5598</v>
      </c>
      <c r="E4062" t="s">
        <v>155</v>
      </c>
      <c r="F4062" t="s">
        <v>15</v>
      </c>
      <c r="G4062" t="s">
        <v>55</v>
      </c>
      <c r="H4062">
        <v>612</v>
      </c>
      <c r="I4062" t="s">
        <v>55</v>
      </c>
      <c r="J4062">
        <v>25000</v>
      </c>
      <c r="K4062">
        <v>15767.03</v>
      </c>
      <c r="L4062">
        <v>0.19400000000000001</v>
      </c>
      <c r="M4062" s="63">
        <v>45396</v>
      </c>
      <c r="N4062" s="63">
        <v>45516</v>
      </c>
      <c r="O4062">
        <v>120</v>
      </c>
      <c r="P4062" t="s">
        <v>55</v>
      </c>
      <c r="Q4062">
        <v>0</v>
      </c>
      <c r="R4062">
        <v>0</v>
      </c>
      <c r="S4062">
        <v>0</v>
      </c>
      <c r="T4062">
        <v>0</v>
      </c>
      <c r="U4062">
        <v>0</v>
      </c>
      <c r="V4062">
        <v>0</v>
      </c>
      <c r="W4062">
        <v>0</v>
      </c>
      <c r="X4062" s="1">
        <v>45473</v>
      </c>
      <c r="Y4062" s="1">
        <v>45095</v>
      </c>
      <c r="Z4062" t="s">
        <v>5598</v>
      </c>
      <c r="AA4062" t="s">
        <v>102</v>
      </c>
    </row>
    <row r="4063" spans="1:27" x14ac:dyDescent="0.25">
      <c r="A4063" t="s">
        <v>7729</v>
      </c>
      <c r="B4063" t="s">
        <v>55</v>
      </c>
      <c r="C4063" t="s">
        <v>43</v>
      </c>
      <c r="D4063" t="s">
        <v>5598</v>
      </c>
      <c r="E4063" t="s">
        <v>155</v>
      </c>
      <c r="F4063" t="s">
        <v>12</v>
      </c>
      <c r="G4063" t="s">
        <v>55</v>
      </c>
      <c r="H4063">
        <v>701</v>
      </c>
      <c r="I4063" t="s">
        <v>55</v>
      </c>
      <c r="J4063">
        <v>50000</v>
      </c>
      <c r="K4063">
        <v>21577.5</v>
      </c>
      <c r="L4063">
        <v>0.19400000000000001</v>
      </c>
      <c r="M4063" s="63">
        <v>45433</v>
      </c>
      <c r="N4063" s="63">
        <v>45478</v>
      </c>
      <c r="O4063">
        <v>45</v>
      </c>
      <c r="P4063" t="s">
        <v>55</v>
      </c>
      <c r="Q4063">
        <v>0</v>
      </c>
      <c r="R4063">
        <v>0</v>
      </c>
      <c r="S4063">
        <v>0</v>
      </c>
      <c r="T4063">
        <v>0</v>
      </c>
      <c r="U4063">
        <v>0</v>
      </c>
      <c r="V4063">
        <v>0</v>
      </c>
      <c r="W4063">
        <v>0</v>
      </c>
      <c r="X4063" s="1">
        <v>45473</v>
      </c>
      <c r="Y4063" s="1">
        <v>45099</v>
      </c>
      <c r="Z4063" t="s">
        <v>5598</v>
      </c>
      <c r="AA4063" t="s">
        <v>99</v>
      </c>
    </row>
    <row r="4064" spans="1:27" x14ac:dyDescent="0.25">
      <c r="A4064" t="s">
        <v>7730</v>
      </c>
      <c r="B4064" t="s">
        <v>55</v>
      </c>
      <c r="C4064" t="s">
        <v>43</v>
      </c>
      <c r="D4064" t="s">
        <v>5598</v>
      </c>
      <c r="E4064" t="s">
        <v>155</v>
      </c>
      <c r="F4064" t="s">
        <v>4</v>
      </c>
      <c r="G4064" t="s">
        <v>55</v>
      </c>
      <c r="H4064">
        <v>488</v>
      </c>
      <c r="I4064" t="s">
        <v>55</v>
      </c>
      <c r="J4064">
        <v>100000</v>
      </c>
      <c r="K4064">
        <v>30684</v>
      </c>
      <c r="L4064">
        <v>0.19400000000000001</v>
      </c>
      <c r="M4064" s="63">
        <v>45452</v>
      </c>
      <c r="N4064" s="63">
        <v>45542</v>
      </c>
      <c r="O4064">
        <v>90</v>
      </c>
      <c r="P4064" t="s">
        <v>55</v>
      </c>
      <c r="Q4064">
        <v>0</v>
      </c>
      <c r="R4064">
        <v>0</v>
      </c>
      <c r="S4064">
        <v>0</v>
      </c>
      <c r="T4064">
        <v>0</v>
      </c>
      <c r="U4064">
        <v>0</v>
      </c>
      <c r="V4064">
        <v>0</v>
      </c>
      <c r="W4064">
        <v>0</v>
      </c>
      <c r="X4064" s="1">
        <v>45473</v>
      </c>
      <c r="Y4064" s="1">
        <v>44736</v>
      </c>
      <c r="Z4064" t="s">
        <v>5598</v>
      </c>
      <c r="AA4064" t="s">
        <v>99</v>
      </c>
    </row>
    <row r="4065" spans="1:27" x14ac:dyDescent="0.25">
      <c r="A4065" t="s">
        <v>7731</v>
      </c>
      <c r="B4065" t="s">
        <v>55</v>
      </c>
      <c r="C4065" t="s">
        <v>43</v>
      </c>
      <c r="D4065" t="s">
        <v>5598</v>
      </c>
      <c r="E4065" t="s">
        <v>155</v>
      </c>
      <c r="F4065" t="s">
        <v>12</v>
      </c>
      <c r="G4065" t="s">
        <v>55</v>
      </c>
      <c r="H4065">
        <v>672</v>
      </c>
      <c r="I4065" t="s">
        <v>55</v>
      </c>
      <c r="J4065">
        <v>35000</v>
      </c>
      <c r="K4065">
        <v>23198.67</v>
      </c>
      <c r="L4065">
        <v>0.26</v>
      </c>
      <c r="M4065" s="63">
        <v>45430</v>
      </c>
      <c r="N4065" s="63">
        <v>45475</v>
      </c>
      <c r="O4065">
        <v>45</v>
      </c>
      <c r="P4065" t="s">
        <v>55</v>
      </c>
      <c r="Q4065">
        <v>0</v>
      </c>
      <c r="R4065">
        <v>0</v>
      </c>
      <c r="S4065">
        <v>0</v>
      </c>
      <c r="T4065">
        <v>0</v>
      </c>
      <c r="U4065">
        <v>0</v>
      </c>
      <c r="V4065">
        <v>0</v>
      </c>
      <c r="W4065">
        <v>0</v>
      </c>
      <c r="X4065" s="1">
        <v>45473</v>
      </c>
      <c r="Y4065" s="1">
        <v>45081</v>
      </c>
      <c r="Z4065" t="s">
        <v>5598</v>
      </c>
      <c r="AA4065" t="s">
        <v>100</v>
      </c>
    </row>
    <row r="4066" spans="1:27" x14ac:dyDescent="0.25">
      <c r="A4066" t="s">
        <v>7732</v>
      </c>
      <c r="B4066" t="s">
        <v>55</v>
      </c>
      <c r="C4066" t="s">
        <v>43</v>
      </c>
      <c r="D4066" t="s">
        <v>5598</v>
      </c>
      <c r="E4066" t="s">
        <v>155</v>
      </c>
      <c r="F4066" t="s">
        <v>8</v>
      </c>
      <c r="G4066" t="s">
        <v>55</v>
      </c>
      <c r="H4066">
        <v>637</v>
      </c>
      <c r="I4066" t="s">
        <v>55</v>
      </c>
      <c r="J4066">
        <v>20000</v>
      </c>
      <c r="K4066">
        <v>12608.81</v>
      </c>
      <c r="L4066">
        <v>0.19400000000000001</v>
      </c>
      <c r="M4066" s="63">
        <v>45382</v>
      </c>
      <c r="N4066" s="63">
        <v>45502</v>
      </c>
      <c r="O4066">
        <v>120</v>
      </c>
      <c r="P4066" t="s">
        <v>55</v>
      </c>
      <c r="Q4066">
        <v>0</v>
      </c>
      <c r="R4066">
        <v>0</v>
      </c>
      <c r="S4066">
        <v>0</v>
      </c>
      <c r="T4066">
        <v>0</v>
      </c>
      <c r="U4066">
        <v>0</v>
      </c>
      <c r="V4066">
        <v>0</v>
      </c>
      <c r="W4066">
        <v>0</v>
      </c>
      <c r="X4066" s="1">
        <v>45473</v>
      </c>
      <c r="Y4066" s="1">
        <v>45216</v>
      </c>
      <c r="Z4066" t="s">
        <v>5598</v>
      </c>
      <c r="AA4066" t="s">
        <v>102</v>
      </c>
    </row>
    <row r="4067" spans="1:27" x14ac:dyDescent="0.25">
      <c r="A4067" t="s">
        <v>7733</v>
      </c>
      <c r="B4067" t="s">
        <v>55</v>
      </c>
      <c r="C4067" t="s">
        <v>43</v>
      </c>
      <c r="D4067" t="s">
        <v>5598</v>
      </c>
      <c r="E4067" t="s">
        <v>155</v>
      </c>
      <c r="F4067" t="s">
        <v>13</v>
      </c>
      <c r="G4067" t="s">
        <v>55</v>
      </c>
      <c r="H4067">
        <v>729</v>
      </c>
      <c r="I4067" t="s">
        <v>55</v>
      </c>
      <c r="J4067">
        <v>20000</v>
      </c>
      <c r="K4067">
        <v>4797</v>
      </c>
      <c r="L4067">
        <v>0.19400000000000001</v>
      </c>
      <c r="M4067" s="63">
        <v>45403</v>
      </c>
      <c r="N4067" s="63">
        <v>45523</v>
      </c>
      <c r="O4067">
        <v>120</v>
      </c>
      <c r="P4067" t="s">
        <v>55</v>
      </c>
      <c r="Q4067">
        <v>0</v>
      </c>
      <c r="R4067">
        <v>0</v>
      </c>
      <c r="S4067">
        <v>0</v>
      </c>
      <c r="T4067">
        <v>0</v>
      </c>
      <c r="U4067">
        <v>0</v>
      </c>
      <c r="V4067">
        <v>0</v>
      </c>
      <c r="W4067">
        <v>0</v>
      </c>
      <c r="X4067" s="1">
        <v>45473</v>
      </c>
      <c r="Y4067" s="1">
        <v>45256</v>
      </c>
      <c r="Z4067" t="s">
        <v>5598</v>
      </c>
      <c r="AA4067" t="s">
        <v>102</v>
      </c>
    </row>
    <row r="4068" spans="1:27" x14ac:dyDescent="0.25">
      <c r="A4068" t="s">
        <v>7734</v>
      </c>
      <c r="B4068" t="s">
        <v>55</v>
      </c>
      <c r="C4068" t="s">
        <v>43</v>
      </c>
      <c r="D4068" t="s">
        <v>5598</v>
      </c>
      <c r="E4068" t="s">
        <v>155</v>
      </c>
      <c r="F4068" t="s">
        <v>14</v>
      </c>
      <c r="G4068" t="s">
        <v>55</v>
      </c>
      <c r="H4068">
        <v>512</v>
      </c>
      <c r="I4068" t="s">
        <v>55</v>
      </c>
      <c r="J4068">
        <v>50000</v>
      </c>
      <c r="K4068">
        <v>24024.66</v>
      </c>
      <c r="L4068">
        <v>0.26</v>
      </c>
      <c r="M4068" s="63">
        <v>45459</v>
      </c>
      <c r="N4068" s="63">
        <v>45504</v>
      </c>
      <c r="O4068">
        <v>45</v>
      </c>
      <c r="P4068" t="s">
        <v>55</v>
      </c>
      <c r="Q4068">
        <v>0</v>
      </c>
      <c r="R4068">
        <v>0</v>
      </c>
      <c r="S4068">
        <v>0</v>
      </c>
      <c r="T4068">
        <v>0</v>
      </c>
      <c r="U4068">
        <v>0</v>
      </c>
      <c r="V4068">
        <v>0</v>
      </c>
      <c r="W4068">
        <v>0</v>
      </c>
      <c r="X4068" s="1">
        <v>45473</v>
      </c>
      <c r="Y4068" s="1">
        <v>44710</v>
      </c>
      <c r="Z4068" t="s">
        <v>5598</v>
      </c>
      <c r="AA4068" t="s">
        <v>101</v>
      </c>
    </row>
    <row r="4069" spans="1:27" x14ac:dyDescent="0.25">
      <c r="A4069" t="s">
        <v>7735</v>
      </c>
      <c r="B4069" t="s">
        <v>55</v>
      </c>
      <c r="C4069" t="s">
        <v>43</v>
      </c>
      <c r="D4069" t="s">
        <v>5598</v>
      </c>
      <c r="E4069" t="s">
        <v>155</v>
      </c>
      <c r="F4069" t="s">
        <v>4</v>
      </c>
      <c r="G4069" t="s">
        <v>55</v>
      </c>
      <c r="H4069">
        <v>607</v>
      </c>
      <c r="I4069" t="s">
        <v>55</v>
      </c>
      <c r="J4069">
        <v>10000</v>
      </c>
      <c r="K4069">
        <v>9502.5</v>
      </c>
      <c r="L4069">
        <v>0.26</v>
      </c>
      <c r="M4069" s="63">
        <v>45436</v>
      </c>
      <c r="N4069" s="63">
        <v>45481</v>
      </c>
      <c r="O4069">
        <v>45</v>
      </c>
      <c r="P4069" t="s">
        <v>55</v>
      </c>
      <c r="Q4069">
        <v>0</v>
      </c>
      <c r="R4069">
        <v>0</v>
      </c>
      <c r="S4069">
        <v>0</v>
      </c>
      <c r="T4069">
        <v>0</v>
      </c>
      <c r="U4069">
        <v>0</v>
      </c>
      <c r="V4069">
        <v>0</v>
      </c>
      <c r="W4069">
        <v>0</v>
      </c>
      <c r="X4069" s="1">
        <v>45473</v>
      </c>
      <c r="Y4069" s="1">
        <v>45271</v>
      </c>
      <c r="Z4069" t="s">
        <v>5598</v>
      </c>
      <c r="AA4069" t="s">
        <v>100</v>
      </c>
    </row>
    <row r="4070" spans="1:27" x14ac:dyDescent="0.25">
      <c r="A4070" t="s">
        <v>7736</v>
      </c>
      <c r="B4070" t="s">
        <v>55</v>
      </c>
      <c r="C4070" t="s">
        <v>43</v>
      </c>
      <c r="D4070" t="s">
        <v>5598</v>
      </c>
      <c r="E4070" t="s">
        <v>155</v>
      </c>
      <c r="F4070" t="s">
        <v>2</v>
      </c>
      <c r="G4070" t="s">
        <v>55</v>
      </c>
      <c r="H4070">
        <v>647</v>
      </c>
      <c r="I4070" t="s">
        <v>55</v>
      </c>
      <c r="J4070">
        <v>50000</v>
      </c>
      <c r="K4070">
        <v>31934</v>
      </c>
      <c r="L4070">
        <v>0.19400000000000001</v>
      </c>
      <c r="M4070" s="63">
        <v>45381</v>
      </c>
      <c r="N4070" s="63">
        <v>45501</v>
      </c>
      <c r="O4070">
        <v>120</v>
      </c>
      <c r="P4070" t="s">
        <v>55</v>
      </c>
      <c r="Q4070">
        <v>0</v>
      </c>
      <c r="R4070">
        <v>0</v>
      </c>
      <c r="S4070">
        <v>0</v>
      </c>
      <c r="T4070">
        <v>0</v>
      </c>
      <c r="U4070">
        <v>0</v>
      </c>
      <c r="V4070">
        <v>0</v>
      </c>
      <c r="W4070">
        <v>0</v>
      </c>
      <c r="X4070" s="1">
        <v>45473</v>
      </c>
      <c r="Y4070" s="1">
        <v>44745</v>
      </c>
      <c r="Z4070" t="s">
        <v>5598</v>
      </c>
      <c r="AA4070" t="s">
        <v>100</v>
      </c>
    </row>
    <row r="4071" spans="1:27" x14ac:dyDescent="0.25">
      <c r="A4071" t="s">
        <v>7737</v>
      </c>
      <c r="B4071" t="s">
        <v>55</v>
      </c>
      <c r="C4071" t="s">
        <v>43</v>
      </c>
      <c r="D4071" t="s">
        <v>5598</v>
      </c>
      <c r="E4071" t="s">
        <v>155</v>
      </c>
      <c r="F4071" t="s">
        <v>3</v>
      </c>
      <c r="G4071" t="s">
        <v>55</v>
      </c>
      <c r="H4071">
        <v>680</v>
      </c>
      <c r="I4071" t="s">
        <v>55</v>
      </c>
      <c r="J4071">
        <v>25000</v>
      </c>
      <c r="K4071">
        <v>21213</v>
      </c>
      <c r="L4071">
        <v>0.19400000000000001</v>
      </c>
      <c r="M4071" s="63">
        <v>45432</v>
      </c>
      <c r="N4071" s="63">
        <v>45522</v>
      </c>
      <c r="O4071">
        <v>90</v>
      </c>
      <c r="P4071" t="s">
        <v>55</v>
      </c>
      <c r="Q4071">
        <v>0</v>
      </c>
      <c r="R4071">
        <v>0</v>
      </c>
      <c r="S4071">
        <v>0</v>
      </c>
      <c r="T4071">
        <v>0</v>
      </c>
      <c r="U4071">
        <v>0</v>
      </c>
      <c r="V4071">
        <v>0</v>
      </c>
      <c r="W4071">
        <v>0</v>
      </c>
      <c r="X4071" s="1">
        <v>45473</v>
      </c>
      <c r="Y4071" s="1">
        <v>45048</v>
      </c>
      <c r="Z4071" t="s">
        <v>5598</v>
      </c>
      <c r="AA4071" t="s">
        <v>101</v>
      </c>
    </row>
    <row r="4072" spans="1:27" x14ac:dyDescent="0.25">
      <c r="A4072" t="s">
        <v>7738</v>
      </c>
      <c r="B4072" t="s">
        <v>55</v>
      </c>
      <c r="C4072" t="s">
        <v>43</v>
      </c>
      <c r="D4072" t="s">
        <v>5598</v>
      </c>
      <c r="E4072" t="s">
        <v>155</v>
      </c>
      <c r="F4072" t="s">
        <v>12</v>
      </c>
      <c r="G4072" t="s">
        <v>55</v>
      </c>
      <c r="H4072">
        <v>507</v>
      </c>
      <c r="I4072" t="s">
        <v>55</v>
      </c>
      <c r="J4072">
        <v>25000</v>
      </c>
      <c r="K4072">
        <v>24231.06</v>
      </c>
      <c r="L4072">
        <v>0.26</v>
      </c>
      <c r="M4072" s="63">
        <v>45459</v>
      </c>
      <c r="N4072" s="63">
        <v>45504</v>
      </c>
      <c r="O4072">
        <v>45</v>
      </c>
      <c r="P4072" t="s">
        <v>55</v>
      </c>
      <c r="Q4072">
        <v>0</v>
      </c>
      <c r="R4072">
        <v>0</v>
      </c>
      <c r="S4072">
        <v>0</v>
      </c>
      <c r="T4072">
        <v>0</v>
      </c>
      <c r="U4072">
        <v>0</v>
      </c>
      <c r="V4072">
        <v>0</v>
      </c>
      <c r="W4072">
        <v>0</v>
      </c>
      <c r="X4072" s="1">
        <v>45473</v>
      </c>
      <c r="Y4072" s="1">
        <v>44748</v>
      </c>
      <c r="Z4072" t="s">
        <v>5598</v>
      </c>
      <c r="AA4072" t="s">
        <v>101</v>
      </c>
    </row>
    <row r="4073" spans="1:27" x14ac:dyDescent="0.25">
      <c r="A4073" t="s">
        <v>7739</v>
      </c>
      <c r="B4073" t="s">
        <v>55</v>
      </c>
      <c r="C4073" t="s">
        <v>43</v>
      </c>
      <c r="D4073" t="s">
        <v>5598</v>
      </c>
      <c r="E4073" t="s">
        <v>155</v>
      </c>
      <c r="F4073" t="s">
        <v>15</v>
      </c>
      <c r="G4073" t="s">
        <v>55</v>
      </c>
      <c r="H4073">
        <v>560</v>
      </c>
      <c r="I4073" t="s">
        <v>55</v>
      </c>
      <c r="J4073">
        <v>50000</v>
      </c>
      <c r="K4073">
        <v>31312.2</v>
      </c>
      <c r="L4073">
        <v>0.26</v>
      </c>
      <c r="M4073" s="63">
        <v>45473</v>
      </c>
      <c r="N4073" s="63">
        <v>45563</v>
      </c>
      <c r="O4073">
        <v>90</v>
      </c>
      <c r="P4073" t="s">
        <v>55</v>
      </c>
      <c r="Q4073">
        <v>0</v>
      </c>
      <c r="R4073">
        <v>0</v>
      </c>
      <c r="S4073">
        <v>0</v>
      </c>
      <c r="T4073">
        <v>0</v>
      </c>
      <c r="U4073">
        <v>0</v>
      </c>
      <c r="V4073">
        <v>0</v>
      </c>
      <c r="W4073">
        <v>0</v>
      </c>
      <c r="X4073" s="1">
        <v>45473</v>
      </c>
      <c r="Y4073" s="1">
        <v>44790</v>
      </c>
      <c r="Z4073" t="s">
        <v>5598</v>
      </c>
      <c r="AA4073" t="s">
        <v>104</v>
      </c>
    </row>
    <row r="4074" spans="1:27" x14ac:dyDescent="0.25">
      <c r="A4074" t="s">
        <v>7740</v>
      </c>
      <c r="B4074" t="s">
        <v>55</v>
      </c>
      <c r="C4074" t="s">
        <v>43</v>
      </c>
      <c r="D4074" t="s">
        <v>5598</v>
      </c>
      <c r="E4074" t="s">
        <v>155</v>
      </c>
      <c r="F4074" t="s">
        <v>7</v>
      </c>
      <c r="G4074" t="s">
        <v>55</v>
      </c>
      <c r="H4074">
        <v>597</v>
      </c>
      <c r="I4074" t="s">
        <v>55</v>
      </c>
      <c r="J4074">
        <v>75000</v>
      </c>
      <c r="K4074">
        <v>46756.99</v>
      </c>
      <c r="L4074">
        <v>0.26</v>
      </c>
      <c r="M4074" s="63">
        <v>45442</v>
      </c>
      <c r="N4074" s="63">
        <v>45487</v>
      </c>
      <c r="O4074">
        <v>45</v>
      </c>
      <c r="P4074" t="s">
        <v>55</v>
      </c>
      <c r="Q4074">
        <v>0</v>
      </c>
      <c r="R4074">
        <v>0</v>
      </c>
      <c r="S4074">
        <v>0</v>
      </c>
      <c r="T4074">
        <v>0</v>
      </c>
      <c r="U4074">
        <v>0</v>
      </c>
      <c r="V4074">
        <v>0</v>
      </c>
      <c r="W4074">
        <v>0</v>
      </c>
      <c r="X4074" s="1">
        <v>45473</v>
      </c>
      <c r="Y4074" s="1">
        <v>44978</v>
      </c>
      <c r="Z4074" t="s">
        <v>5598</v>
      </c>
      <c r="AA4074" t="s">
        <v>100</v>
      </c>
    </row>
    <row r="4075" spans="1:27" x14ac:dyDescent="0.25">
      <c r="A4075" t="s">
        <v>7741</v>
      </c>
      <c r="B4075" t="s">
        <v>55</v>
      </c>
      <c r="C4075" t="s">
        <v>43</v>
      </c>
      <c r="D4075" t="s">
        <v>5598</v>
      </c>
      <c r="E4075" t="s">
        <v>155</v>
      </c>
      <c r="F4075" t="s">
        <v>9</v>
      </c>
      <c r="G4075" t="s">
        <v>55</v>
      </c>
      <c r="H4075">
        <v>670</v>
      </c>
      <c r="I4075" t="s">
        <v>55</v>
      </c>
      <c r="J4075">
        <v>60000</v>
      </c>
      <c r="K4075">
        <v>23776.5</v>
      </c>
      <c r="L4075">
        <v>0.19400000000000001</v>
      </c>
      <c r="M4075" s="63">
        <v>45403</v>
      </c>
      <c r="N4075" s="63">
        <v>45523</v>
      </c>
      <c r="O4075">
        <v>120</v>
      </c>
      <c r="P4075" t="s">
        <v>55</v>
      </c>
      <c r="Q4075">
        <v>0</v>
      </c>
      <c r="R4075">
        <v>0</v>
      </c>
      <c r="S4075">
        <v>0</v>
      </c>
      <c r="T4075">
        <v>0</v>
      </c>
      <c r="U4075">
        <v>0</v>
      </c>
      <c r="V4075">
        <v>0</v>
      </c>
      <c r="W4075">
        <v>0</v>
      </c>
      <c r="X4075" s="1">
        <v>45473</v>
      </c>
      <c r="Y4075" s="1">
        <v>45185</v>
      </c>
      <c r="Z4075" t="s">
        <v>5598</v>
      </c>
      <c r="AA4075" t="s">
        <v>102</v>
      </c>
    </row>
    <row r="4076" spans="1:27" x14ac:dyDescent="0.25">
      <c r="A4076" t="s">
        <v>7742</v>
      </c>
      <c r="B4076" t="s">
        <v>55</v>
      </c>
      <c r="C4076" t="s">
        <v>43</v>
      </c>
      <c r="D4076" t="s">
        <v>5598</v>
      </c>
      <c r="E4076" t="s">
        <v>155</v>
      </c>
      <c r="F4076" t="s">
        <v>7</v>
      </c>
      <c r="G4076" t="s">
        <v>55</v>
      </c>
      <c r="H4076">
        <v>605</v>
      </c>
      <c r="I4076" t="s">
        <v>55</v>
      </c>
      <c r="J4076">
        <v>100000</v>
      </c>
      <c r="K4076">
        <v>30379.5</v>
      </c>
      <c r="L4076">
        <v>0.26</v>
      </c>
      <c r="M4076" s="63">
        <v>45386</v>
      </c>
      <c r="N4076" s="63">
        <v>45476</v>
      </c>
      <c r="O4076">
        <v>90</v>
      </c>
      <c r="P4076" t="s">
        <v>55</v>
      </c>
      <c r="Q4076">
        <v>0</v>
      </c>
      <c r="R4076">
        <v>0</v>
      </c>
      <c r="S4076">
        <v>0</v>
      </c>
      <c r="T4076">
        <v>0</v>
      </c>
      <c r="U4076">
        <v>0</v>
      </c>
      <c r="V4076">
        <v>0</v>
      </c>
      <c r="W4076">
        <v>0</v>
      </c>
      <c r="X4076" s="1">
        <v>45473</v>
      </c>
      <c r="Y4076" s="1">
        <v>44943</v>
      </c>
      <c r="Z4076" t="s">
        <v>5598</v>
      </c>
      <c r="AA4076" t="s">
        <v>99</v>
      </c>
    </row>
    <row r="4077" spans="1:27" x14ac:dyDescent="0.25">
      <c r="A4077" t="s">
        <v>7743</v>
      </c>
      <c r="B4077" t="s">
        <v>55</v>
      </c>
      <c r="C4077" t="s">
        <v>43</v>
      </c>
      <c r="D4077" t="s">
        <v>5598</v>
      </c>
      <c r="E4077" t="s">
        <v>155</v>
      </c>
      <c r="F4077" t="s">
        <v>12</v>
      </c>
      <c r="G4077" t="s">
        <v>55</v>
      </c>
      <c r="H4077">
        <v>804</v>
      </c>
      <c r="I4077" t="s">
        <v>55</v>
      </c>
      <c r="J4077">
        <v>45000</v>
      </c>
      <c r="K4077">
        <v>44676.68</v>
      </c>
      <c r="L4077">
        <v>0.19400000000000001</v>
      </c>
      <c r="M4077" s="63">
        <v>45392</v>
      </c>
      <c r="N4077" s="63">
        <v>45512</v>
      </c>
      <c r="O4077">
        <v>120</v>
      </c>
      <c r="P4077" t="s">
        <v>55</v>
      </c>
      <c r="Q4077">
        <v>0</v>
      </c>
      <c r="R4077">
        <v>0</v>
      </c>
      <c r="S4077">
        <v>0</v>
      </c>
      <c r="T4077">
        <v>0</v>
      </c>
      <c r="U4077">
        <v>0</v>
      </c>
      <c r="V4077">
        <v>0</v>
      </c>
      <c r="W4077">
        <v>0</v>
      </c>
      <c r="X4077" s="1">
        <v>45473</v>
      </c>
      <c r="Y4077" s="1">
        <v>45252</v>
      </c>
      <c r="Z4077" t="s">
        <v>5598</v>
      </c>
      <c r="AA4077" t="s">
        <v>102</v>
      </c>
    </row>
    <row r="4078" spans="1:27" x14ac:dyDescent="0.25">
      <c r="A4078" t="s">
        <v>7744</v>
      </c>
      <c r="B4078" t="s">
        <v>55</v>
      </c>
      <c r="C4078" t="s">
        <v>43</v>
      </c>
      <c r="D4078" t="s">
        <v>5598</v>
      </c>
      <c r="E4078" t="s">
        <v>155</v>
      </c>
      <c r="F4078" t="s">
        <v>14</v>
      </c>
      <c r="G4078" t="s">
        <v>55</v>
      </c>
      <c r="H4078">
        <v>757</v>
      </c>
      <c r="I4078" t="s">
        <v>55</v>
      </c>
      <c r="J4078">
        <v>100000</v>
      </c>
      <c r="K4078">
        <v>98681.12</v>
      </c>
      <c r="L4078">
        <v>0.19400000000000001</v>
      </c>
      <c r="M4078" s="63">
        <v>45469</v>
      </c>
      <c r="N4078" s="63">
        <v>45514</v>
      </c>
      <c r="O4078">
        <v>45</v>
      </c>
      <c r="P4078" t="s">
        <v>55</v>
      </c>
      <c r="Q4078">
        <v>0</v>
      </c>
      <c r="R4078">
        <v>0</v>
      </c>
      <c r="S4078">
        <v>0</v>
      </c>
      <c r="T4078">
        <v>0</v>
      </c>
      <c r="U4078">
        <v>0</v>
      </c>
      <c r="V4078">
        <v>0</v>
      </c>
      <c r="W4078">
        <v>0</v>
      </c>
      <c r="X4078" s="1">
        <v>45473</v>
      </c>
      <c r="Y4078" s="1">
        <v>44950</v>
      </c>
      <c r="Z4078" t="s">
        <v>5598</v>
      </c>
      <c r="AA4078" t="s">
        <v>99</v>
      </c>
    </row>
    <row r="4079" spans="1:27" x14ac:dyDescent="0.25">
      <c r="A4079" t="s">
        <v>7745</v>
      </c>
      <c r="B4079" t="s">
        <v>55</v>
      </c>
      <c r="C4079" t="s">
        <v>43</v>
      </c>
      <c r="D4079" t="s">
        <v>5598</v>
      </c>
      <c r="E4079" t="s">
        <v>155</v>
      </c>
      <c r="F4079" t="s">
        <v>7</v>
      </c>
      <c r="G4079" t="s">
        <v>55</v>
      </c>
      <c r="H4079">
        <v>770</v>
      </c>
      <c r="I4079" t="s">
        <v>55</v>
      </c>
      <c r="J4079">
        <v>55000</v>
      </c>
      <c r="K4079">
        <v>53664.78</v>
      </c>
      <c r="L4079">
        <v>0.19400000000000001</v>
      </c>
      <c r="M4079" s="63">
        <v>45365</v>
      </c>
      <c r="N4079" s="63">
        <v>45485</v>
      </c>
      <c r="O4079">
        <v>120</v>
      </c>
      <c r="P4079" t="s">
        <v>55</v>
      </c>
      <c r="Q4079">
        <v>0</v>
      </c>
      <c r="R4079">
        <v>0</v>
      </c>
      <c r="S4079">
        <v>0</v>
      </c>
      <c r="T4079">
        <v>0</v>
      </c>
      <c r="U4079">
        <v>0</v>
      </c>
      <c r="V4079">
        <v>0</v>
      </c>
      <c r="W4079">
        <v>0</v>
      </c>
      <c r="X4079" s="1">
        <v>45473</v>
      </c>
      <c r="Y4079" s="1">
        <v>45028</v>
      </c>
      <c r="Z4079" t="s">
        <v>5598</v>
      </c>
      <c r="AA4079" t="s">
        <v>102</v>
      </c>
    </row>
    <row r="4080" spans="1:27" x14ac:dyDescent="0.25">
      <c r="A4080" t="s">
        <v>7746</v>
      </c>
      <c r="B4080" t="s">
        <v>55</v>
      </c>
      <c r="C4080" t="s">
        <v>43</v>
      </c>
      <c r="D4080" t="s">
        <v>5598</v>
      </c>
      <c r="E4080" t="s">
        <v>155</v>
      </c>
      <c r="F4080" t="s">
        <v>5</v>
      </c>
      <c r="G4080" t="s">
        <v>55</v>
      </c>
      <c r="H4080">
        <v>655</v>
      </c>
      <c r="I4080" t="s">
        <v>55</v>
      </c>
      <c r="J4080">
        <v>35000</v>
      </c>
      <c r="K4080">
        <v>8608.5</v>
      </c>
      <c r="L4080">
        <v>0.26</v>
      </c>
      <c r="M4080" s="63">
        <v>45452</v>
      </c>
      <c r="N4080" s="63">
        <v>45497</v>
      </c>
      <c r="O4080">
        <v>45</v>
      </c>
      <c r="P4080" t="s">
        <v>55</v>
      </c>
      <c r="Q4080">
        <v>0</v>
      </c>
      <c r="R4080">
        <v>0</v>
      </c>
      <c r="S4080">
        <v>0</v>
      </c>
      <c r="T4080">
        <v>0</v>
      </c>
      <c r="U4080">
        <v>0</v>
      </c>
      <c r="V4080">
        <v>0</v>
      </c>
      <c r="W4080">
        <v>0</v>
      </c>
      <c r="X4080" s="1">
        <v>45473</v>
      </c>
      <c r="Y4080" s="1">
        <v>45058</v>
      </c>
      <c r="Z4080" t="s">
        <v>5598</v>
      </c>
      <c r="AA4080" t="s">
        <v>101</v>
      </c>
    </row>
    <row r="4081" spans="1:27" x14ac:dyDescent="0.25">
      <c r="A4081" t="s">
        <v>7747</v>
      </c>
      <c r="B4081" t="s">
        <v>55</v>
      </c>
      <c r="C4081" t="s">
        <v>43</v>
      </c>
      <c r="D4081" t="s">
        <v>5598</v>
      </c>
      <c r="E4081" t="s">
        <v>155</v>
      </c>
      <c r="F4081" t="s">
        <v>13</v>
      </c>
      <c r="G4081" t="s">
        <v>55</v>
      </c>
      <c r="H4081">
        <v>793</v>
      </c>
      <c r="I4081" t="s">
        <v>55</v>
      </c>
      <c r="J4081">
        <v>5000</v>
      </c>
      <c r="K4081">
        <v>3298.5</v>
      </c>
      <c r="L4081">
        <v>0.26</v>
      </c>
      <c r="M4081" s="63">
        <v>45446</v>
      </c>
      <c r="N4081" s="63">
        <v>45491</v>
      </c>
      <c r="O4081">
        <v>45</v>
      </c>
      <c r="P4081" t="s">
        <v>55</v>
      </c>
      <c r="Q4081">
        <v>0</v>
      </c>
      <c r="R4081">
        <v>0</v>
      </c>
      <c r="S4081">
        <v>0</v>
      </c>
      <c r="T4081">
        <v>0</v>
      </c>
      <c r="U4081">
        <v>0</v>
      </c>
      <c r="V4081">
        <v>0</v>
      </c>
      <c r="W4081">
        <v>0</v>
      </c>
      <c r="X4081" s="1">
        <v>45473</v>
      </c>
      <c r="Y4081" s="1">
        <v>45018</v>
      </c>
      <c r="Z4081" t="s">
        <v>5598</v>
      </c>
      <c r="AA4081" t="s">
        <v>105</v>
      </c>
    </row>
    <row r="4082" spans="1:27" x14ac:dyDescent="0.25">
      <c r="A4082" t="s">
        <v>7748</v>
      </c>
      <c r="B4082" t="s">
        <v>55</v>
      </c>
      <c r="C4082" t="s">
        <v>43</v>
      </c>
      <c r="D4082" t="s">
        <v>5598</v>
      </c>
      <c r="E4082" t="s">
        <v>155</v>
      </c>
      <c r="F4082" t="s">
        <v>7</v>
      </c>
      <c r="G4082" t="s">
        <v>55</v>
      </c>
      <c r="H4082">
        <v>767</v>
      </c>
      <c r="I4082" t="s">
        <v>55</v>
      </c>
      <c r="J4082">
        <v>55000</v>
      </c>
      <c r="K4082">
        <v>51193.5</v>
      </c>
      <c r="L4082">
        <v>0.26</v>
      </c>
      <c r="M4082" s="63">
        <v>45460</v>
      </c>
      <c r="N4082" s="63">
        <v>45505</v>
      </c>
      <c r="O4082">
        <v>45</v>
      </c>
      <c r="P4082" t="s">
        <v>55</v>
      </c>
      <c r="Q4082">
        <v>0</v>
      </c>
      <c r="R4082">
        <v>0</v>
      </c>
      <c r="S4082">
        <v>0</v>
      </c>
      <c r="T4082">
        <v>0</v>
      </c>
      <c r="U4082">
        <v>0</v>
      </c>
      <c r="V4082">
        <v>0</v>
      </c>
      <c r="W4082">
        <v>0</v>
      </c>
      <c r="X4082" s="1">
        <v>45473</v>
      </c>
      <c r="Y4082" s="1">
        <v>45254</v>
      </c>
      <c r="Z4082" t="s">
        <v>5598</v>
      </c>
      <c r="AA4082" t="s">
        <v>99</v>
      </c>
    </row>
    <row r="4083" spans="1:27" x14ac:dyDescent="0.25">
      <c r="A4083" t="s">
        <v>7749</v>
      </c>
      <c r="B4083" t="s">
        <v>55</v>
      </c>
      <c r="C4083" t="s">
        <v>43</v>
      </c>
      <c r="D4083" t="s">
        <v>5598</v>
      </c>
      <c r="E4083" t="s">
        <v>155</v>
      </c>
      <c r="F4083" t="s">
        <v>13</v>
      </c>
      <c r="G4083" t="s">
        <v>55</v>
      </c>
      <c r="H4083">
        <v>690</v>
      </c>
      <c r="I4083" t="s">
        <v>55</v>
      </c>
      <c r="J4083">
        <v>5000</v>
      </c>
      <c r="K4083">
        <v>1498.5</v>
      </c>
      <c r="L4083">
        <v>0.19400000000000001</v>
      </c>
      <c r="M4083" s="63">
        <v>45383</v>
      </c>
      <c r="N4083" s="63">
        <v>45503</v>
      </c>
      <c r="O4083">
        <v>120</v>
      </c>
      <c r="P4083" t="s">
        <v>55</v>
      </c>
      <c r="Q4083">
        <v>0</v>
      </c>
      <c r="R4083">
        <v>0</v>
      </c>
      <c r="S4083">
        <v>0</v>
      </c>
      <c r="T4083">
        <v>0</v>
      </c>
      <c r="U4083">
        <v>0</v>
      </c>
      <c r="V4083">
        <v>0</v>
      </c>
      <c r="W4083">
        <v>0</v>
      </c>
      <c r="X4083" s="1">
        <v>45473</v>
      </c>
      <c r="Y4083" s="1">
        <v>45190</v>
      </c>
      <c r="Z4083" t="s">
        <v>5598</v>
      </c>
      <c r="AA4083" t="s">
        <v>102</v>
      </c>
    </row>
    <row r="4084" spans="1:27" x14ac:dyDescent="0.25">
      <c r="A4084" t="s">
        <v>7750</v>
      </c>
      <c r="B4084" t="s">
        <v>55</v>
      </c>
      <c r="C4084" t="s">
        <v>43</v>
      </c>
      <c r="D4084" t="s">
        <v>5598</v>
      </c>
      <c r="E4084" t="s">
        <v>155</v>
      </c>
      <c r="F4084" t="s">
        <v>6</v>
      </c>
      <c r="G4084" t="s">
        <v>55</v>
      </c>
      <c r="H4084">
        <v>712</v>
      </c>
      <c r="I4084" t="s">
        <v>55</v>
      </c>
      <c r="J4084">
        <v>35000</v>
      </c>
      <c r="K4084">
        <v>33505.53</v>
      </c>
      <c r="L4084">
        <v>0.19400000000000001</v>
      </c>
      <c r="M4084" s="63">
        <v>45388</v>
      </c>
      <c r="N4084" s="63">
        <v>45508</v>
      </c>
      <c r="O4084">
        <v>120</v>
      </c>
      <c r="P4084" t="s">
        <v>55</v>
      </c>
      <c r="Q4084">
        <v>0</v>
      </c>
      <c r="R4084">
        <v>0</v>
      </c>
      <c r="S4084">
        <v>0</v>
      </c>
      <c r="T4084">
        <v>0</v>
      </c>
      <c r="U4084">
        <v>0</v>
      </c>
      <c r="V4084">
        <v>0</v>
      </c>
      <c r="W4084">
        <v>0</v>
      </c>
      <c r="X4084" s="1">
        <v>45473</v>
      </c>
      <c r="Y4084" s="1">
        <v>45046</v>
      </c>
      <c r="Z4084" t="s">
        <v>5598</v>
      </c>
      <c r="AA4084" t="s">
        <v>102</v>
      </c>
    </row>
    <row r="4085" spans="1:27" x14ac:dyDescent="0.25">
      <c r="A4085" t="s">
        <v>7751</v>
      </c>
      <c r="B4085" t="s">
        <v>55</v>
      </c>
      <c r="C4085" t="s">
        <v>43</v>
      </c>
      <c r="D4085" t="s">
        <v>5598</v>
      </c>
      <c r="E4085" t="s">
        <v>155</v>
      </c>
      <c r="F4085" t="s">
        <v>6</v>
      </c>
      <c r="G4085" t="s">
        <v>55</v>
      </c>
      <c r="H4085">
        <v>783</v>
      </c>
      <c r="I4085" t="s">
        <v>55</v>
      </c>
      <c r="J4085">
        <v>45000</v>
      </c>
      <c r="K4085">
        <v>20301</v>
      </c>
      <c r="L4085">
        <v>0.19400000000000001</v>
      </c>
      <c r="M4085" s="63">
        <v>45355</v>
      </c>
      <c r="N4085" s="63">
        <v>45475</v>
      </c>
      <c r="O4085">
        <v>120</v>
      </c>
      <c r="P4085" t="s">
        <v>55</v>
      </c>
      <c r="Q4085">
        <v>0</v>
      </c>
      <c r="R4085">
        <v>0</v>
      </c>
      <c r="S4085">
        <v>0</v>
      </c>
      <c r="T4085">
        <v>0</v>
      </c>
      <c r="U4085">
        <v>0</v>
      </c>
      <c r="V4085">
        <v>0</v>
      </c>
      <c r="W4085">
        <v>0</v>
      </c>
      <c r="X4085" s="1">
        <v>45473</v>
      </c>
      <c r="Y4085" s="1">
        <v>45023</v>
      </c>
      <c r="Z4085" t="s">
        <v>5598</v>
      </c>
      <c r="AA4085" t="s">
        <v>102</v>
      </c>
    </row>
    <row r="4086" spans="1:27" x14ac:dyDescent="0.25">
      <c r="A4086" t="s">
        <v>7752</v>
      </c>
      <c r="B4086" t="s">
        <v>55</v>
      </c>
      <c r="C4086" t="s">
        <v>43</v>
      </c>
      <c r="D4086" t="s">
        <v>5598</v>
      </c>
      <c r="E4086" t="s">
        <v>155</v>
      </c>
      <c r="F4086" t="s">
        <v>4</v>
      </c>
      <c r="G4086" t="s">
        <v>55</v>
      </c>
      <c r="H4086">
        <v>730</v>
      </c>
      <c r="I4086" t="s">
        <v>55</v>
      </c>
      <c r="J4086">
        <v>50000</v>
      </c>
      <c r="K4086">
        <v>43405.5</v>
      </c>
      <c r="L4086">
        <v>0.19400000000000001</v>
      </c>
      <c r="M4086" s="63">
        <v>45358</v>
      </c>
      <c r="N4086" s="63">
        <v>45478</v>
      </c>
      <c r="O4086">
        <v>120</v>
      </c>
      <c r="P4086" t="s">
        <v>55</v>
      </c>
      <c r="Q4086">
        <v>0</v>
      </c>
      <c r="R4086">
        <v>0</v>
      </c>
      <c r="S4086">
        <v>0</v>
      </c>
      <c r="T4086">
        <v>0</v>
      </c>
      <c r="U4086">
        <v>0</v>
      </c>
      <c r="V4086">
        <v>0</v>
      </c>
      <c r="W4086">
        <v>0</v>
      </c>
      <c r="X4086" s="1">
        <v>45473</v>
      </c>
      <c r="Y4086" s="1">
        <v>45124</v>
      </c>
      <c r="Z4086" t="s">
        <v>5598</v>
      </c>
      <c r="AA4086" t="s">
        <v>102</v>
      </c>
    </row>
    <row r="4087" spans="1:27" x14ac:dyDescent="0.25">
      <c r="A4087" t="s">
        <v>7753</v>
      </c>
      <c r="B4087" t="s">
        <v>55</v>
      </c>
      <c r="C4087" t="s">
        <v>43</v>
      </c>
      <c r="D4087" t="s">
        <v>5598</v>
      </c>
      <c r="E4087" t="s">
        <v>155</v>
      </c>
      <c r="F4087" t="s">
        <v>11</v>
      </c>
      <c r="G4087" t="s">
        <v>55</v>
      </c>
      <c r="H4087">
        <v>818</v>
      </c>
      <c r="I4087" t="s">
        <v>55</v>
      </c>
      <c r="J4087">
        <v>25000</v>
      </c>
      <c r="K4087">
        <v>20124</v>
      </c>
      <c r="L4087">
        <v>0.19400000000000001</v>
      </c>
      <c r="M4087" s="63">
        <v>45472</v>
      </c>
      <c r="N4087" s="63">
        <v>45592</v>
      </c>
      <c r="O4087">
        <v>120</v>
      </c>
      <c r="P4087" t="s">
        <v>55</v>
      </c>
      <c r="Q4087">
        <v>0</v>
      </c>
      <c r="R4087">
        <v>0</v>
      </c>
      <c r="S4087">
        <v>0</v>
      </c>
      <c r="T4087">
        <v>0</v>
      </c>
      <c r="U4087">
        <v>0</v>
      </c>
      <c r="V4087">
        <v>0</v>
      </c>
      <c r="W4087">
        <v>0</v>
      </c>
      <c r="X4087" s="1">
        <v>45473</v>
      </c>
      <c r="Y4087" s="1">
        <v>45186</v>
      </c>
      <c r="Z4087" t="s">
        <v>5598</v>
      </c>
      <c r="AA4087" t="s">
        <v>102</v>
      </c>
    </row>
    <row r="4088" spans="1:27" x14ac:dyDescent="0.25">
      <c r="A4088" t="s">
        <v>7754</v>
      </c>
      <c r="B4088" t="s">
        <v>55</v>
      </c>
      <c r="C4088" t="s">
        <v>43</v>
      </c>
      <c r="D4088" t="s">
        <v>5598</v>
      </c>
      <c r="E4088" t="s">
        <v>155</v>
      </c>
      <c r="F4088" t="s">
        <v>13</v>
      </c>
      <c r="G4088" t="s">
        <v>55</v>
      </c>
      <c r="H4088">
        <v>795</v>
      </c>
      <c r="I4088" t="s">
        <v>55</v>
      </c>
      <c r="J4088">
        <v>15000</v>
      </c>
      <c r="K4088">
        <v>11053.5</v>
      </c>
      <c r="L4088">
        <v>0.19400000000000001</v>
      </c>
      <c r="M4088" s="63">
        <v>45443</v>
      </c>
      <c r="N4088" s="63">
        <v>45563</v>
      </c>
      <c r="O4088">
        <v>120</v>
      </c>
      <c r="P4088" t="s">
        <v>55</v>
      </c>
      <c r="Q4088">
        <v>0</v>
      </c>
      <c r="R4088">
        <v>0</v>
      </c>
      <c r="S4088">
        <v>0</v>
      </c>
      <c r="T4088">
        <v>0</v>
      </c>
      <c r="U4088">
        <v>0</v>
      </c>
      <c r="V4088">
        <v>0</v>
      </c>
      <c r="W4088">
        <v>0</v>
      </c>
      <c r="X4088" s="1">
        <v>45473</v>
      </c>
      <c r="Y4088" s="1">
        <v>45076</v>
      </c>
      <c r="Z4088" t="s">
        <v>5598</v>
      </c>
      <c r="AA4088" t="s">
        <v>102</v>
      </c>
    </row>
    <row r="4089" spans="1:27" x14ac:dyDescent="0.25">
      <c r="A4089" t="s">
        <v>7755</v>
      </c>
      <c r="B4089" t="s">
        <v>55</v>
      </c>
      <c r="C4089" t="s">
        <v>43</v>
      </c>
      <c r="D4089" t="s">
        <v>5598</v>
      </c>
      <c r="E4089" t="s">
        <v>155</v>
      </c>
      <c r="F4089" t="s">
        <v>7</v>
      </c>
      <c r="G4089" t="s">
        <v>55</v>
      </c>
      <c r="H4089">
        <v>705</v>
      </c>
      <c r="I4089" t="s">
        <v>55</v>
      </c>
      <c r="J4089">
        <v>15000</v>
      </c>
      <c r="K4089">
        <v>14791</v>
      </c>
      <c r="L4089">
        <v>0.19400000000000001</v>
      </c>
      <c r="M4089" s="63">
        <v>45386</v>
      </c>
      <c r="N4089" s="63">
        <v>45506</v>
      </c>
      <c r="O4089">
        <v>120</v>
      </c>
      <c r="P4089" t="s">
        <v>55</v>
      </c>
      <c r="Q4089">
        <v>0</v>
      </c>
      <c r="R4089">
        <v>0</v>
      </c>
      <c r="S4089">
        <v>0</v>
      </c>
      <c r="T4089">
        <v>0</v>
      </c>
      <c r="U4089">
        <v>0</v>
      </c>
      <c r="V4089">
        <v>0</v>
      </c>
      <c r="W4089">
        <v>0</v>
      </c>
      <c r="X4089" s="1">
        <v>45473</v>
      </c>
      <c r="Y4089" s="1">
        <v>45124</v>
      </c>
      <c r="Z4089" t="s">
        <v>5598</v>
      </c>
      <c r="AA4089" t="s">
        <v>102</v>
      </c>
    </row>
    <row r="4090" spans="1:27" x14ac:dyDescent="0.25">
      <c r="A4090" t="s">
        <v>7756</v>
      </c>
      <c r="B4090" t="s">
        <v>55</v>
      </c>
      <c r="C4090" t="s">
        <v>43</v>
      </c>
      <c r="D4090" t="s">
        <v>5598</v>
      </c>
      <c r="E4090" t="s">
        <v>155</v>
      </c>
      <c r="F4090" t="s">
        <v>17</v>
      </c>
      <c r="G4090" t="s">
        <v>55</v>
      </c>
      <c r="H4090">
        <v>439</v>
      </c>
      <c r="I4090" t="s">
        <v>55</v>
      </c>
      <c r="J4090">
        <v>25000</v>
      </c>
      <c r="K4090">
        <v>20844</v>
      </c>
      <c r="L4090">
        <v>0.19400000000000001</v>
      </c>
      <c r="M4090" s="63">
        <v>45437</v>
      </c>
      <c r="N4090" s="63">
        <v>45482</v>
      </c>
      <c r="O4090">
        <v>45</v>
      </c>
      <c r="P4090" t="s">
        <v>55</v>
      </c>
      <c r="Q4090">
        <v>0</v>
      </c>
      <c r="R4090">
        <v>0</v>
      </c>
      <c r="S4090">
        <v>0</v>
      </c>
      <c r="T4090">
        <v>0</v>
      </c>
      <c r="U4090">
        <v>0</v>
      </c>
      <c r="V4090">
        <v>0</v>
      </c>
      <c r="W4090">
        <v>0</v>
      </c>
      <c r="X4090" s="1">
        <v>45473</v>
      </c>
      <c r="Y4090" s="1">
        <v>44857</v>
      </c>
      <c r="Z4090" t="s">
        <v>5598</v>
      </c>
      <c r="AA4090" t="s">
        <v>100</v>
      </c>
    </row>
    <row r="4091" spans="1:27" x14ac:dyDescent="0.25">
      <c r="A4091" t="s">
        <v>7757</v>
      </c>
      <c r="B4091" t="s">
        <v>55</v>
      </c>
      <c r="C4091" t="s">
        <v>43</v>
      </c>
      <c r="D4091" t="s">
        <v>5598</v>
      </c>
      <c r="E4091" t="s">
        <v>155</v>
      </c>
      <c r="F4091" t="s">
        <v>7</v>
      </c>
      <c r="G4091" t="s">
        <v>55</v>
      </c>
      <c r="H4091">
        <v>640</v>
      </c>
      <c r="I4091" t="s">
        <v>55</v>
      </c>
      <c r="J4091">
        <v>25000</v>
      </c>
      <c r="K4091">
        <v>18814.5</v>
      </c>
      <c r="L4091">
        <v>0.19400000000000001</v>
      </c>
      <c r="M4091" s="63">
        <v>45376</v>
      </c>
      <c r="N4091" s="63">
        <v>45496</v>
      </c>
      <c r="O4091">
        <v>120</v>
      </c>
      <c r="P4091" t="s">
        <v>55</v>
      </c>
      <c r="Q4091">
        <v>0</v>
      </c>
      <c r="R4091">
        <v>0</v>
      </c>
      <c r="S4091">
        <v>0</v>
      </c>
      <c r="T4091">
        <v>0</v>
      </c>
      <c r="U4091">
        <v>0</v>
      </c>
      <c r="V4091">
        <v>0</v>
      </c>
      <c r="W4091">
        <v>0</v>
      </c>
      <c r="X4091" s="1">
        <v>45473</v>
      </c>
      <c r="Y4091" s="1">
        <v>45252</v>
      </c>
      <c r="Z4091" t="s">
        <v>5598</v>
      </c>
      <c r="AA4091" t="s">
        <v>102</v>
      </c>
    </row>
    <row r="4092" spans="1:27" x14ac:dyDescent="0.25">
      <c r="A4092" t="s">
        <v>7758</v>
      </c>
      <c r="B4092" t="s">
        <v>55</v>
      </c>
      <c r="C4092" t="s">
        <v>43</v>
      </c>
      <c r="D4092" t="s">
        <v>5598</v>
      </c>
      <c r="E4092" t="s">
        <v>155</v>
      </c>
      <c r="F4092" t="s">
        <v>15</v>
      </c>
      <c r="G4092" t="s">
        <v>55</v>
      </c>
      <c r="H4092">
        <v>694</v>
      </c>
      <c r="I4092" t="s">
        <v>55</v>
      </c>
      <c r="J4092">
        <v>95000</v>
      </c>
      <c r="K4092">
        <v>15543.77</v>
      </c>
      <c r="L4092">
        <v>0.26</v>
      </c>
      <c r="M4092" s="63">
        <v>45442</v>
      </c>
      <c r="N4092" s="63">
        <v>45487</v>
      </c>
      <c r="O4092">
        <v>45</v>
      </c>
      <c r="P4092" t="s">
        <v>55</v>
      </c>
      <c r="Q4092">
        <v>0</v>
      </c>
      <c r="R4092">
        <v>0</v>
      </c>
      <c r="S4092">
        <v>0</v>
      </c>
      <c r="T4092">
        <v>0</v>
      </c>
      <c r="U4092">
        <v>0</v>
      </c>
      <c r="V4092">
        <v>0</v>
      </c>
      <c r="W4092">
        <v>0</v>
      </c>
      <c r="X4092" s="1">
        <v>45473</v>
      </c>
      <c r="Y4092" s="1">
        <v>44975</v>
      </c>
      <c r="Z4092" t="s">
        <v>5598</v>
      </c>
      <c r="AA4092" t="s">
        <v>103</v>
      </c>
    </row>
    <row r="4093" spans="1:27" x14ac:dyDescent="0.25">
      <c r="A4093" t="s">
        <v>7759</v>
      </c>
      <c r="B4093" t="s">
        <v>55</v>
      </c>
      <c r="C4093" t="s">
        <v>43</v>
      </c>
      <c r="D4093" t="s">
        <v>5598</v>
      </c>
      <c r="E4093" t="s">
        <v>155</v>
      </c>
      <c r="F4093" t="s">
        <v>12</v>
      </c>
      <c r="G4093" t="s">
        <v>55</v>
      </c>
      <c r="H4093">
        <v>769</v>
      </c>
      <c r="I4093" t="s">
        <v>55</v>
      </c>
      <c r="J4093">
        <v>75000</v>
      </c>
      <c r="K4093">
        <v>74166.75</v>
      </c>
      <c r="L4093">
        <v>0.19400000000000001</v>
      </c>
      <c r="M4093" s="63">
        <v>45419</v>
      </c>
      <c r="N4093" s="63">
        <v>45509</v>
      </c>
      <c r="O4093">
        <v>90</v>
      </c>
      <c r="P4093" t="s">
        <v>55</v>
      </c>
      <c r="Q4093">
        <v>0</v>
      </c>
      <c r="R4093">
        <v>0</v>
      </c>
      <c r="S4093">
        <v>0</v>
      </c>
      <c r="T4093">
        <v>0</v>
      </c>
      <c r="U4093">
        <v>0</v>
      </c>
      <c r="V4093">
        <v>0</v>
      </c>
      <c r="W4093">
        <v>0</v>
      </c>
      <c r="X4093" s="1">
        <v>45473</v>
      </c>
      <c r="Y4093" s="1">
        <v>44641</v>
      </c>
      <c r="Z4093" t="s">
        <v>5598</v>
      </c>
      <c r="AA4093" t="s">
        <v>101</v>
      </c>
    </row>
    <row r="4094" spans="1:27" x14ac:dyDescent="0.25">
      <c r="A4094" t="s">
        <v>7760</v>
      </c>
      <c r="B4094" t="s">
        <v>55</v>
      </c>
      <c r="C4094" t="s">
        <v>43</v>
      </c>
      <c r="D4094" t="s">
        <v>5598</v>
      </c>
      <c r="E4094" t="s">
        <v>155</v>
      </c>
      <c r="F4094" t="s">
        <v>15</v>
      </c>
      <c r="G4094" t="s">
        <v>55</v>
      </c>
      <c r="H4094">
        <v>759</v>
      </c>
      <c r="I4094" t="s">
        <v>55</v>
      </c>
      <c r="J4094">
        <v>55000</v>
      </c>
      <c r="K4094">
        <v>31572</v>
      </c>
      <c r="L4094">
        <v>0.19400000000000001</v>
      </c>
      <c r="M4094" s="63">
        <v>45442</v>
      </c>
      <c r="N4094" s="63">
        <v>45562</v>
      </c>
      <c r="O4094">
        <v>120</v>
      </c>
      <c r="P4094" t="s">
        <v>55</v>
      </c>
      <c r="Q4094">
        <v>0</v>
      </c>
      <c r="R4094">
        <v>0</v>
      </c>
      <c r="S4094">
        <v>0</v>
      </c>
      <c r="T4094">
        <v>0</v>
      </c>
      <c r="U4094">
        <v>0</v>
      </c>
      <c r="V4094">
        <v>0</v>
      </c>
      <c r="W4094">
        <v>0</v>
      </c>
      <c r="X4094" s="1">
        <v>45473</v>
      </c>
      <c r="Y4094" s="1">
        <v>45153</v>
      </c>
      <c r="Z4094" t="s">
        <v>5598</v>
      </c>
      <c r="AA4094" t="s">
        <v>102</v>
      </c>
    </row>
    <row r="4095" spans="1:27" x14ac:dyDescent="0.25">
      <c r="A4095" t="s">
        <v>7761</v>
      </c>
      <c r="B4095" t="s">
        <v>55</v>
      </c>
      <c r="C4095" t="s">
        <v>43</v>
      </c>
      <c r="D4095" t="s">
        <v>5598</v>
      </c>
      <c r="E4095" t="s">
        <v>155</v>
      </c>
      <c r="F4095" t="s">
        <v>4</v>
      </c>
      <c r="G4095" t="s">
        <v>55</v>
      </c>
      <c r="H4095">
        <v>664</v>
      </c>
      <c r="I4095" t="s">
        <v>55</v>
      </c>
      <c r="J4095">
        <v>20000</v>
      </c>
      <c r="K4095">
        <v>17449.5</v>
      </c>
      <c r="L4095">
        <v>0.19400000000000001</v>
      </c>
      <c r="M4095" s="63">
        <v>45441</v>
      </c>
      <c r="N4095" s="63">
        <v>45561</v>
      </c>
      <c r="O4095">
        <v>120</v>
      </c>
      <c r="P4095" t="s">
        <v>55</v>
      </c>
      <c r="Q4095">
        <v>0</v>
      </c>
      <c r="R4095">
        <v>0</v>
      </c>
      <c r="S4095">
        <v>0</v>
      </c>
      <c r="T4095">
        <v>0</v>
      </c>
      <c r="U4095">
        <v>0</v>
      </c>
      <c r="V4095">
        <v>0</v>
      </c>
      <c r="W4095">
        <v>0</v>
      </c>
      <c r="X4095" s="1">
        <v>45473</v>
      </c>
      <c r="Y4095" s="1">
        <v>45226</v>
      </c>
      <c r="Z4095" t="s">
        <v>5598</v>
      </c>
      <c r="AA4095" t="s">
        <v>102</v>
      </c>
    </row>
    <row r="4096" spans="1:27" x14ac:dyDescent="0.25">
      <c r="A4096" t="s">
        <v>7762</v>
      </c>
      <c r="B4096" t="s">
        <v>55</v>
      </c>
      <c r="C4096" t="s">
        <v>43</v>
      </c>
      <c r="D4096" t="s">
        <v>5598</v>
      </c>
      <c r="E4096" t="s">
        <v>155</v>
      </c>
      <c r="F4096" t="s">
        <v>7</v>
      </c>
      <c r="G4096" t="s">
        <v>55</v>
      </c>
      <c r="H4096">
        <v>832</v>
      </c>
      <c r="I4096" t="s">
        <v>55</v>
      </c>
      <c r="J4096">
        <v>100000</v>
      </c>
      <c r="K4096">
        <v>99511.46</v>
      </c>
      <c r="L4096">
        <v>0.19400000000000001</v>
      </c>
      <c r="M4096" s="63">
        <v>45452</v>
      </c>
      <c r="N4096" s="63">
        <v>45497</v>
      </c>
      <c r="O4096">
        <v>45</v>
      </c>
      <c r="P4096" t="s">
        <v>55</v>
      </c>
      <c r="Q4096">
        <v>0</v>
      </c>
      <c r="R4096">
        <v>0</v>
      </c>
      <c r="S4096">
        <v>0</v>
      </c>
      <c r="T4096">
        <v>0</v>
      </c>
      <c r="U4096">
        <v>0</v>
      </c>
      <c r="V4096">
        <v>0</v>
      </c>
      <c r="W4096">
        <v>0</v>
      </c>
      <c r="X4096" s="1">
        <v>45473</v>
      </c>
      <c r="Y4096" s="1">
        <v>44651</v>
      </c>
      <c r="Z4096" t="s">
        <v>5598</v>
      </c>
      <c r="AA4096" t="s">
        <v>104</v>
      </c>
    </row>
    <row r="4097" spans="1:27" x14ac:dyDescent="0.25">
      <c r="A4097" t="s">
        <v>7763</v>
      </c>
      <c r="B4097" t="s">
        <v>55</v>
      </c>
      <c r="C4097" t="s">
        <v>43</v>
      </c>
      <c r="D4097" t="s">
        <v>5598</v>
      </c>
      <c r="E4097" t="s">
        <v>155</v>
      </c>
      <c r="F4097" t="s">
        <v>19</v>
      </c>
      <c r="G4097" t="s">
        <v>55</v>
      </c>
      <c r="H4097">
        <v>589</v>
      </c>
      <c r="I4097" t="s">
        <v>55</v>
      </c>
      <c r="J4097">
        <v>50000</v>
      </c>
      <c r="K4097">
        <v>31524.71</v>
      </c>
      <c r="L4097">
        <v>0.26</v>
      </c>
      <c r="M4097" s="63">
        <v>45466</v>
      </c>
      <c r="N4097" s="63">
        <v>45511</v>
      </c>
      <c r="O4097">
        <v>45</v>
      </c>
      <c r="P4097" t="s">
        <v>55</v>
      </c>
      <c r="Q4097">
        <v>0</v>
      </c>
      <c r="R4097">
        <v>0</v>
      </c>
      <c r="S4097">
        <v>0</v>
      </c>
      <c r="T4097">
        <v>0</v>
      </c>
      <c r="U4097">
        <v>0</v>
      </c>
      <c r="V4097">
        <v>0</v>
      </c>
      <c r="W4097">
        <v>0</v>
      </c>
      <c r="X4097" s="1">
        <v>45473</v>
      </c>
      <c r="Y4097" s="1">
        <v>45000</v>
      </c>
      <c r="Z4097" t="s">
        <v>5598</v>
      </c>
      <c r="AA4097" t="s">
        <v>101</v>
      </c>
    </row>
    <row r="4098" spans="1:27" x14ac:dyDescent="0.25">
      <c r="A4098" t="s">
        <v>7764</v>
      </c>
      <c r="B4098" t="s">
        <v>55</v>
      </c>
      <c r="C4098" t="s">
        <v>43</v>
      </c>
      <c r="D4098" t="s">
        <v>5598</v>
      </c>
      <c r="E4098" t="s">
        <v>155</v>
      </c>
      <c r="F4098" t="s">
        <v>13</v>
      </c>
      <c r="G4098" t="s">
        <v>55</v>
      </c>
      <c r="H4098">
        <v>678</v>
      </c>
      <c r="I4098" t="s">
        <v>55</v>
      </c>
      <c r="J4098">
        <v>15000</v>
      </c>
      <c r="K4098">
        <v>2880</v>
      </c>
      <c r="L4098">
        <v>0.19400000000000001</v>
      </c>
      <c r="M4098" s="63">
        <v>45363</v>
      </c>
      <c r="N4098" s="63">
        <v>45483</v>
      </c>
      <c r="O4098">
        <v>120</v>
      </c>
      <c r="P4098" t="s">
        <v>55</v>
      </c>
      <c r="Q4098">
        <v>0</v>
      </c>
      <c r="R4098">
        <v>0</v>
      </c>
      <c r="S4098">
        <v>0</v>
      </c>
      <c r="T4098">
        <v>0</v>
      </c>
      <c r="U4098">
        <v>0</v>
      </c>
      <c r="V4098">
        <v>0</v>
      </c>
      <c r="W4098">
        <v>0</v>
      </c>
      <c r="X4098" s="1">
        <v>45473</v>
      </c>
      <c r="Y4098" s="1">
        <v>45120</v>
      </c>
      <c r="Z4098" t="s">
        <v>5598</v>
      </c>
      <c r="AA4098" t="s">
        <v>102</v>
      </c>
    </row>
    <row r="4099" spans="1:27" x14ac:dyDescent="0.25">
      <c r="A4099" t="s">
        <v>7765</v>
      </c>
      <c r="B4099" t="s">
        <v>55</v>
      </c>
      <c r="C4099" t="s">
        <v>43</v>
      </c>
      <c r="D4099" t="s">
        <v>5598</v>
      </c>
      <c r="E4099" t="s">
        <v>155</v>
      </c>
      <c r="F4099" t="s">
        <v>7</v>
      </c>
      <c r="G4099" t="s">
        <v>55</v>
      </c>
      <c r="H4099">
        <v>675</v>
      </c>
      <c r="I4099" t="s">
        <v>55</v>
      </c>
      <c r="J4099">
        <v>45000</v>
      </c>
      <c r="K4099">
        <v>27562.05</v>
      </c>
      <c r="L4099">
        <v>0.19400000000000001</v>
      </c>
      <c r="M4099" s="63">
        <v>45425</v>
      </c>
      <c r="N4099" s="63">
        <v>45545</v>
      </c>
      <c r="O4099">
        <v>120</v>
      </c>
      <c r="P4099" t="s">
        <v>55</v>
      </c>
      <c r="Q4099">
        <v>0</v>
      </c>
      <c r="R4099">
        <v>0</v>
      </c>
      <c r="S4099">
        <v>0</v>
      </c>
      <c r="T4099">
        <v>0</v>
      </c>
      <c r="U4099">
        <v>0</v>
      </c>
      <c r="V4099">
        <v>0</v>
      </c>
      <c r="W4099">
        <v>0</v>
      </c>
      <c r="X4099" s="1">
        <v>45473</v>
      </c>
      <c r="Y4099" s="1">
        <v>45090</v>
      </c>
      <c r="Z4099" t="s">
        <v>5598</v>
      </c>
      <c r="AA4099" t="s">
        <v>102</v>
      </c>
    </row>
    <row r="4100" spans="1:27" x14ac:dyDescent="0.25">
      <c r="A4100" t="s">
        <v>7766</v>
      </c>
      <c r="B4100" t="s">
        <v>55</v>
      </c>
      <c r="C4100" t="s">
        <v>43</v>
      </c>
      <c r="D4100" t="s">
        <v>5598</v>
      </c>
      <c r="E4100" t="s">
        <v>155</v>
      </c>
      <c r="F4100" t="s">
        <v>7</v>
      </c>
      <c r="G4100" t="s">
        <v>55</v>
      </c>
      <c r="H4100">
        <v>738</v>
      </c>
      <c r="I4100" t="s">
        <v>55</v>
      </c>
      <c r="J4100">
        <v>45000</v>
      </c>
      <c r="K4100">
        <v>44279.61</v>
      </c>
      <c r="L4100">
        <v>0.19400000000000001</v>
      </c>
      <c r="M4100" s="63">
        <v>45464</v>
      </c>
      <c r="N4100" s="63">
        <v>45584</v>
      </c>
      <c r="O4100">
        <v>120</v>
      </c>
      <c r="P4100" t="s">
        <v>55</v>
      </c>
      <c r="Q4100">
        <v>0</v>
      </c>
      <c r="R4100">
        <v>0</v>
      </c>
      <c r="S4100">
        <v>0</v>
      </c>
      <c r="T4100">
        <v>0</v>
      </c>
      <c r="U4100">
        <v>0</v>
      </c>
      <c r="V4100">
        <v>0</v>
      </c>
      <c r="W4100">
        <v>0</v>
      </c>
      <c r="X4100" s="1">
        <v>45473</v>
      </c>
      <c r="Y4100" s="1">
        <v>45054</v>
      </c>
      <c r="Z4100" t="s">
        <v>5598</v>
      </c>
      <c r="AA4100" t="s">
        <v>102</v>
      </c>
    </row>
    <row r="4101" spans="1:27" x14ac:dyDescent="0.25">
      <c r="A4101" t="s">
        <v>7767</v>
      </c>
      <c r="B4101" t="s">
        <v>55</v>
      </c>
      <c r="C4101" t="s">
        <v>43</v>
      </c>
      <c r="D4101" t="s">
        <v>5598</v>
      </c>
      <c r="E4101" t="s">
        <v>155</v>
      </c>
      <c r="F4101" t="s">
        <v>12</v>
      </c>
      <c r="G4101" t="s">
        <v>55</v>
      </c>
      <c r="H4101">
        <v>671</v>
      </c>
      <c r="I4101" t="s">
        <v>55</v>
      </c>
      <c r="J4101">
        <v>55000</v>
      </c>
      <c r="K4101">
        <v>32329.5</v>
      </c>
      <c r="L4101">
        <v>0.19400000000000001</v>
      </c>
      <c r="M4101" s="63">
        <v>45456</v>
      </c>
      <c r="N4101" s="63">
        <v>45576</v>
      </c>
      <c r="O4101">
        <v>120</v>
      </c>
      <c r="P4101" t="s">
        <v>55</v>
      </c>
      <c r="Q4101">
        <v>0</v>
      </c>
      <c r="R4101">
        <v>0</v>
      </c>
      <c r="S4101">
        <v>0</v>
      </c>
      <c r="T4101">
        <v>0</v>
      </c>
      <c r="U4101">
        <v>0</v>
      </c>
      <c r="V4101">
        <v>0</v>
      </c>
      <c r="W4101">
        <v>0</v>
      </c>
      <c r="X4101" s="1">
        <v>45473</v>
      </c>
      <c r="Y4101" s="1">
        <v>45285</v>
      </c>
      <c r="Z4101" t="s">
        <v>5598</v>
      </c>
      <c r="AA4101" t="s">
        <v>102</v>
      </c>
    </row>
    <row r="4102" spans="1:27" x14ac:dyDescent="0.25">
      <c r="A4102" t="s">
        <v>7768</v>
      </c>
      <c r="B4102" t="s">
        <v>55</v>
      </c>
      <c r="C4102" t="s">
        <v>43</v>
      </c>
      <c r="D4102" t="s">
        <v>5598</v>
      </c>
      <c r="E4102" t="s">
        <v>155</v>
      </c>
      <c r="F4102" t="s">
        <v>14</v>
      </c>
      <c r="G4102" t="s">
        <v>55</v>
      </c>
      <c r="H4102">
        <v>749</v>
      </c>
      <c r="I4102" t="s">
        <v>55</v>
      </c>
      <c r="J4102">
        <v>75000</v>
      </c>
      <c r="K4102">
        <v>47559</v>
      </c>
      <c r="L4102">
        <v>0.19400000000000001</v>
      </c>
      <c r="M4102" s="63">
        <v>45451</v>
      </c>
      <c r="N4102" s="63">
        <v>45496</v>
      </c>
      <c r="O4102">
        <v>45</v>
      </c>
      <c r="P4102" t="s">
        <v>55</v>
      </c>
      <c r="Q4102">
        <v>0</v>
      </c>
      <c r="R4102">
        <v>0</v>
      </c>
      <c r="S4102">
        <v>0</v>
      </c>
      <c r="T4102">
        <v>0</v>
      </c>
      <c r="U4102">
        <v>0</v>
      </c>
      <c r="V4102">
        <v>0</v>
      </c>
      <c r="W4102">
        <v>0</v>
      </c>
      <c r="X4102" s="1">
        <v>45473</v>
      </c>
      <c r="Y4102" s="1">
        <v>45038</v>
      </c>
      <c r="Z4102" t="s">
        <v>5598</v>
      </c>
      <c r="AA4102" t="s">
        <v>105</v>
      </c>
    </row>
    <row r="4103" spans="1:27" x14ac:dyDescent="0.25">
      <c r="A4103" t="s">
        <v>7769</v>
      </c>
      <c r="B4103" t="s">
        <v>55</v>
      </c>
      <c r="C4103" t="s">
        <v>43</v>
      </c>
      <c r="D4103" t="s">
        <v>5598</v>
      </c>
      <c r="E4103" t="s">
        <v>155</v>
      </c>
      <c r="F4103" t="s">
        <v>2</v>
      </c>
      <c r="G4103" t="s">
        <v>55</v>
      </c>
      <c r="H4103">
        <v>713</v>
      </c>
      <c r="I4103" t="s">
        <v>55</v>
      </c>
      <c r="J4103">
        <v>75000</v>
      </c>
      <c r="K4103">
        <v>46078.5</v>
      </c>
      <c r="L4103">
        <v>0.19400000000000001</v>
      </c>
      <c r="M4103" s="63">
        <v>45464</v>
      </c>
      <c r="N4103" s="63">
        <v>45584</v>
      </c>
      <c r="O4103">
        <v>120</v>
      </c>
      <c r="P4103" t="s">
        <v>55</v>
      </c>
      <c r="Q4103">
        <v>0</v>
      </c>
      <c r="R4103">
        <v>0</v>
      </c>
      <c r="S4103">
        <v>0</v>
      </c>
      <c r="T4103">
        <v>0</v>
      </c>
      <c r="U4103">
        <v>0</v>
      </c>
      <c r="V4103">
        <v>0</v>
      </c>
      <c r="W4103">
        <v>0</v>
      </c>
      <c r="X4103" s="1">
        <v>45473</v>
      </c>
      <c r="Y4103" s="1">
        <v>44838</v>
      </c>
      <c r="Z4103" t="s">
        <v>5598</v>
      </c>
      <c r="AA4103" t="s">
        <v>99</v>
      </c>
    </row>
    <row r="4104" spans="1:27" x14ac:dyDescent="0.25">
      <c r="A4104" t="s">
        <v>7770</v>
      </c>
      <c r="B4104" t="s">
        <v>55</v>
      </c>
      <c r="C4104" t="s">
        <v>43</v>
      </c>
      <c r="D4104" t="s">
        <v>5598</v>
      </c>
      <c r="E4104" t="s">
        <v>155</v>
      </c>
      <c r="F4104" t="s">
        <v>15</v>
      </c>
      <c r="G4104" t="s">
        <v>55</v>
      </c>
      <c r="H4104">
        <v>803</v>
      </c>
      <c r="I4104" t="s">
        <v>55</v>
      </c>
      <c r="J4104">
        <v>55000</v>
      </c>
      <c r="K4104">
        <v>46648.5</v>
      </c>
      <c r="L4104">
        <v>0.26</v>
      </c>
      <c r="M4104" s="63">
        <v>45453</v>
      </c>
      <c r="N4104" s="63">
        <v>45498</v>
      </c>
      <c r="O4104">
        <v>45</v>
      </c>
      <c r="P4104" t="s">
        <v>55</v>
      </c>
      <c r="Q4104">
        <v>0</v>
      </c>
      <c r="R4104">
        <v>0</v>
      </c>
      <c r="S4104">
        <v>0</v>
      </c>
      <c r="T4104">
        <v>0</v>
      </c>
      <c r="U4104">
        <v>0</v>
      </c>
      <c r="V4104">
        <v>0</v>
      </c>
      <c r="W4104">
        <v>0</v>
      </c>
      <c r="X4104" s="1">
        <v>45473</v>
      </c>
      <c r="Y4104" s="1">
        <v>45162</v>
      </c>
      <c r="Z4104" t="s">
        <v>5598</v>
      </c>
      <c r="AA4104" t="s">
        <v>100</v>
      </c>
    </row>
    <row r="4105" spans="1:27" x14ac:dyDescent="0.25">
      <c r="A4105" t="s">
        <v>7771</v>
      </c>
      <c r="B4105" t="s">
        <v>55</v>
      </c>
      <c r="C4105" t="s">
        <v>43</v>
      </c>
      <c r="D4105" t="s">
        <v>5598</v>
      </c>
      <c r="E4105" t="s">
        <v>155</v>
      </c>
      <c r="F4105" t="s">
        <v>9</v>
      </c>
      <c r="G4105" t="s">
        <v>55</v>
      </c>
      <c r="H4105">
        <v>516</v>
      </c>
      <c r="I4105" t="s">
        <v>55</v>
      </c>
      <c r="J4105">
        <v>50000</v>
      </c>
      <c r="K4105">
        <v>49376.63</v>
      </c>
      <c r="L4105">
        <v>0.26</v>
      </c>
      <c r="M4105" s="63">
        <v>45426</v>
      </c>
      <c r="N4105" s="63">
        <v>45546</v>
      </c>
      <c r="O4105">
        <v>120</v>
      </c>
      <c r="P4105" t="s">
        <v>55</v>
      </c>
      <c r="Q4105">
        <v>0</v>
      </c>
      <c r="R4105">
        <v>0</v>
      </c>
      <c r="S4105">
        <v>0</v>
      </c>
      <c r="T4105">
        <v>0</v>
      </c>
      <c r="U4105">
        <v>0</v>
      </c>
      <c r="V4105">
        <v>0</v>
      </c>
      <c r="W4105">
        <v>0</v>
      </c>
      <c r="X4105" s="1">
        <v>45473</v>
      </c>
      <c r="Y4105" s="1">
        <v>44717</v>
      </c>
      <c r="Z4105" t="s">
        <v>5598</v>
      </c>
      <c r="AA4105" t="s">
        <v>103</v>
      </c>
    </row>
    <row r="4106" spans="1:27" x14ac:dyDescent="0.25">
      <c r="A4106" t="s">
        <v>7772</v>
      </c>
      <c r="B4106" t="s">
        <v>55</v>
      </c>
      <c r="C4106" t="s">
        <v>43</v>
      </c>
      <c r="D4106" t="s">
        <v>5598</v>
      </c>
      <c r="E4106" t="s">
        <v>155</v>
      </c>
      <c r="F4106" t="s">
        <v>11</v>
      </c>
      <c r="G4106" t="s">
        <v>55</v>
      </c>
      <c r="H4106">
        <v>857</v>
      </c>
      <c r="I4106" t="s">
        <v>55</v>
      </c>
      <c r="J4106">
        <v>75000</v>
      </c>
      <c r="K4106">
        <v>21570</v>
      </c>
      <c r="L4106">
        <v>0.19400000000000001</v>
      </c>
      <c r="M4106" s="63">
        <v>45461</v>
      </c>
      <c r="N4106" s="63">
        <v>45506</v>
      </c>
      <c r="O4106">
        <v>45</v>
      </c>
      <c r="P4106" t="s">
        <v>55</v>
      </c>
      <c r="Q4106">
        <v>0</v>
      </c>
      <c r="R4106">
        <v>0</v>
      </c>
      <c r="S4106">
        <v>0</v>
      </c>
      <c r="T4106">
        <v>0</v>
      </c>
      <c r="U4106">
        <v>0</v>
      </c>
      <c r="V4106">
        <v>0</v>
      </c>
      <c r="W4106">
        <v>0</v>
      </c>
      <c r="X4106" s="1">
        <v>45473</v>
      </c>
      <c r="Y4106" s="1">
        <v>45007</v>
      </c>
      <c r="Z4106" t="s">
        <v>5598</v>
      </c>
      <c r="AA4106" t="s">
        <v>100</v>
      </c>
    </row>
    <row r="4107" spans="1:27" x14ac:dyDescent="0.25">
      <c r="A4107" t="s">
        <v>7773</v>
      </c>
      <c r="B4107" t="s">
        <v>55</v>
      </c>
      <c r="C4107" t="s">
        <v>43</v>
      </c>
      <c r="D4107" t="s">
        <v>5598</v>
      </c>
      <c r="E4107" t="s">
        <v>155</v>
      </c>
      <c r="F4107" t="s">
        <v>12</v>
      </c>
      <c r="G4107" t="s">
        <v>55</v>
      </c>
      <c r="H4107">
        <v>768</v>
      </c>
      <c r="I4107" t="s">
        <v>55</v>
      </c>
      <c r="J4107">
        <v>45000</v>
      </c>
      <c r="K4107">
        <v>7339.5</v>
      </c>
      <c r="L4107">
        <v>0.19400000000000001</v>
      </c>
      <c r="M4107" s="63">
        <v>45394</v>
      </c>
      <c r="N4107" s="63">
        <v>45514</v>
      </c>
      <c r="O4107">
        <v>120</v>
      </c>
      <c r="P4107" t="s">
        <v>55</v>
      </c>
      <c r="Q4107">
        <v>0</v>
      </c>
      <c r="R4107">
        <v>0</v>
      </c>
      <c r="S4107">
        <v>0</v>
      </c>
      <c r="T4107">
        <v>0</v>
      </c>
      <c r="U4107">
        <v>0</v>
      </c>
      <c r="V4107">
        <v>0</v>
      </c>
      <c r="W4107">
        <v>0</v>
      </c>
      <c r="X4107" s="1">
        <v>45473</v>
      </c>
      <c r="Y4107" s="1">
        <v>45165</v>
      </c>
      <c r="Z4107" t="s">
        <v>5598</v>
      </c>
      <c r="AA4107" t="s">
        <v>102</v>
      </c>
    </row>
    <row r="4108" spans="1:27" x14ac:dyDescent="0.25">
      <c r="A4108" t="s">
        <v>7774</v>
      </c>
      <c r="B4108" t="s">
        <v>55</v>
      </c>
      <c r="C4108" t="s">
        <v>43</v>
      </c>
      <c r="D4108" t="s">
        <v>5598</v>
      </c>
      <c r="E4108" t="s">
        <v>155</v>
      </c>
      <c r="F4108" t="s">
        <v>8</v>
      </c>
      <c r="G4108" t="s">
        <v>55</v>
      </c>
      <c r="H4108">
        <v>584</v>
      </c>
      <c r="I4108" t="s">
        <v>55</v>
      </c>
      <c r="J4108">
        <v>35000</v>
      </c>
      <c r="K4108">
        <v>34101.800000000003</v>
      </c>
      <c r="L4108">
        <v>0.26</v>
      </c>
      <c r="M4108" s="63">
        <v>45473</v>
      </c>
      <c r="N4108" s="63">
        <v>45518</v>
      </c>
      <c r="O4108">
        <v>45</v>
      </c>
      <c r="P4108" t="s">
        <v>55</v>
      </c>
      <c r="Q4108">
        <v>0</v>
      </c>
      <c r="R4108">
        <v>0</v>
      </c>
      <c r="S4108">
        <v>0</v>
      </c>
      <c r="T4108">
        <v>0</v>
      </c>
      <c r="U4108">
        <v>0</v>
      </c>
      <c r="V4108">
        <v>0</v>
      </c>
      <c r="W4108">
        <v>0</v>
      </c>
      <c r="X4108" s="1">
        <v>45473</v>
      </c>
      <c r="Y4108" s="1">
        <v>44975</v>
      </c>
      <c r="Z4108" t="s">
        <v>5598</v>
      </c>
      <c r="AA4108" t="s">
        <v>105</v>
      </c>
    </row>
    <row r="4109" spans="1:27" x14ac:dyDescent="0.25">
      <c r="A4109" t="s">
        <v>7775</v>
      </c>
      <c r="B4109" t="s">
        <v>55</v>
      </c>
      <c r="C4109" t="s">
        <v>43</v>
      </c>
      <c r="D4109" t="s">
        <v>5598</v>
      </c>
      <c r="E4109" t="s">
        <v>155</v>
      </c>
      <c r="F4109" t="s">
        <v>8</v>
      </c>
      <c r="G4109" t="s">
        <v>55</v>
      </c>
      <c r="H4109">
        <v>660</v>
      </c>
      <c r="I4109" t="s">
        <v>55</v>
      </c>
      <c r="J4109">
        <v>30000</v>
      </c>
      <c r="K4109">
        <v>28761.439999999999</v>
      </c>
      <c r="L4109">
        <v>0.19400000000000001</v>
      </c>
      <c r="M4109" s="63">
        <v>45370</v>
      </c>
      <c r="N4109" s="63">
        <v>45490</v>
      </c>
      <c r="O4109">
        <v>120</v>
      </c>
      <c r="P4109" t="s">
        <v>55</v>
      </c>
      <c r="Q4109">
        <v>0</v>
      </c>
      <c r="R4109">
        <v>0</v>
      </c>
      <c r="S4109">
        <v>0</v>
      </c>
      <c r="T4109">
        <v>0</v>
      </c>
      <c r="U4109">
        <v>0</v>
      </c>
      <c r="V4109">
        <v>0</v>
      </c>
      <c r="W4109">
        <v>0</v>
      </c>
      <c r="X4109" s="1">
        <v>45473</v>
      </c>
      <c r="Y4109" s="1">
        <v>45102</v>
      </c>
      <c r="Z4109" t="s">
        <v>5598</v>
      </c>
      <c r="AA4109" t="s">
        <v>102</v>
      </c>
    </row>
    <row r="4110" spans="1:27" x14ac:dyDescent="0.25">
      <c r="A4110" t="s">
        <v>7776</v>
      </c>
      <c r="B4110" t="s">
        <v>55</v>
      </c>
      <c r="C4110" t="s">
        <v>43</v>
      </c>
      <c r="D4110" t="s">
        <v>5598</v>
      </c>
      <c r="E4110" t="s">
        <v>155</v>
      </c>
      <c r="F4110" t="s">
        <v>13</v>
      </c>
      <c r="G4110" t="s">
        <v>55</v>
      </c>
      <c r="H4110">
        <v>665</v>
      </c>
      <c r="I4110" t="s">
        <v>55</v>
      </c>
      <c r="J4110">
        <v>40000</v>
      </c>
      <c r="K4110">
        <v>38597.050000000003</v>
      </c>
      <c r="L4110">
        <v>0.19400000000000001</v>
      </c>
      <c r="M4110" s="63">
        <v>45459</v>
      </c>
      <c r="N4110" s="63">
        <v>45504</v>
      </c>
      <c r="O4110">
        <v>45</v>
      </c>
      <c r="P4110" t="s">
        <v>55</v>
      </c>
      <c r="Q4110">
        <v>0</v>
      </c>
      <c r="R4110">
        <v>0</v>
      </c>
      <c r="S4110">
        <v>0</v>
      </c>
      <c r="T4110">
        <v>0</v>
      </c>
      <c r="U4110">
        <v>0</v>
      </c>
      <c r="V4110">
        <v>0</v>
      </c>
      <c r="W4110">
        <v>0</v>
      </c>
      <c r="X4110" s="1">
        <v>45473</v>
      </c>
      <c r="Y4110" s="1">
        <v>45170</v>
      </c>
      <c r="Z4110" t="s">
        <v>5598</v>
      </c>
      <c r="AA4110" t="s">
        <v>99</v>
      </c>
    </row>
    <row r="4111" spans="1:27" x14ac:dyDescent="0.25">
      <c r="A4111" t="s">
        <v>7777</v>
      </c>
      <c r="B4111" t="s">
        <v>55</v>
      </c>
      <c r="C4111" t="s">
        <v>43</v>
      </c>
      <c r="D4111" t="s">
        <v>5598</v>
      </c>
      <c r="E4111" t="s">
        <v>155</v>
      </c>
      <c r="F4111" t="s">
        <v>7</v>
      </c>
      <c r="G4111" t="s">
        <v>55</v>
      </c>
      <c r="H4111">
        <v>794</v>
      </c>
      <c r="I4111" t="s">
        <v>55</v>
      </c>
      <c r="J4111">
        <v>25000</v>
      </c>
      <c r="K4111">
        <v>20175</v>
      </c>
      <c r="L4111">
        <v>0.26</v>
      </c>
      <c r="M4111" s="63">
        <v>45431</v>
      </c>
      <c r="N4111" s="63">
        <v>45476</v>
      </c>
      <c r="O4111">
        <v>45</v>
      </c>
      <c r="P4111" t="s">
        <v>55</v>
      </c>
      <c r="Q4111">
        <v>0</v>
      </c>
      <c r="R4111">
        <v>0</v>
      </c>
      <c r="S4111">
        <v>0</v>
      </c>
      <c r="T4111">
        <v>0</v>
      </c>
      <c r="U4111">
        <v>0</v>
      </c>
      <c r="V4111">
        <v>0</v>
      </c>
      <c r="W4111">
        <v>0</v>
      </c>
      <c r="X4111" s="1">
        <v>45473</v>
      </c>
      <c r="Y4111" s="1">
        <v>45114</v>
      </c>
      <c r="Z4111" t="s">
        <v>5598</v>
      </c>
      <c r="AA4111" t="s">
        <v>100</v>
      </c>
    </row>
    <row r="4112" spans="1:27" x14ac:dyDescent="0.25">
      <c r="A4112" t="s">
        <v>7778</v>
      </c>
      <c r="B4112" t="s">
        <v>55</v>
      </c>
      <c r="C4112" t="s">
        <v>43</v>
      </c>
      <c r="D4112" t="s">
        <v>5598</v>
      </c>
      <c r="E4112" t="s">
        <v>155</v>
      </c>
      <c r="F4112" t="s">
        <v>13</v>
      </c>
      <c r="G4112" t="s">
        <v>55</v>
      </c>
      <c r="H4112">
        <v>798</v>
      </c>
      <c r="I4112" t="s">
        <v>55</v>
      </c>
      <c r="J4112">
        <v>40000</v>
      </c>
      <c r="K4112">
        <v>19840.5</v>
      </c>
      <c r="L4112">
        <v>0.19400000000000001</v>
      </c>
      <c r="M4112" s="63">
        <v>45452</v>
      </c>
      <c r="N4112" s="63">
        <v>45572</v>
      </c>
      <c r="O4112">
        <v>120</v>
      </c>
      <c r="P4112" t="s">
        <v>55</v>
      </c>
      <c r="Q4112">
        <v>0</v>
      </c>
      <c r="R4112">
        <v>0</v>
      </c>
      <c r="S4112">
        <v>0</v>
      </c>
      <c r="T4112">
        <v>0</v>
      </c>
      <c r="U4112">
        <v>0</v>
      </c>
      <c r="V4112">
        <v>0</v>
      </c>
      <c r="W4112">
        <v>0</v>
      </c>
      <c r="X4112" s="1">
        <v>45473</v>
      </c>
      <c r="Y4112" s="1">
        <v>45070</v>
      </c>
      <c r="Z4112" t="s">
        <v>5598</v>
      </c>
      <c r="AA4112" t="s">
        <v>102</v>
      </c>
    </row>
    <row r="4113" spans="1:27" x14ac:dyDescent="0.25">
      <c r="A4113" t="s">
        <v>7779</v>
      </c>
      <c r="B4113" t="s">
        <v>55</v>
      </c>
      <c r="C4113" t="s">
        <v>43</v>
      </c>
      <c r="D4113" t="s">
        <v>5598</v>
      </c>
      <c r="E4113" t="s">
        <v>155</v>
      </c>
      <c r="F4113" t="s">
        <v>10</v>
      </c>
      <c r="G4113" t="s">
        <v>55</v>
      </c>
      <c r="H4113">
        <v>605</v>
      </c>
      <c r="I4113" t="s">
        <v>55</v>
      </c>
      <c r="J4113">
        <v>30000</v>
      </c>
      <c r="K4113">
        <v>3484.5</v>
      </c>
      <c r="L4113">
        <v>0.19400000000000001</v>
      </c>
      <c r="M4113" s="63">
        <v>45400</v>
      </c>
      <c r="N4113" s="63">
        <v>45520</v>
      </c>
      <c r="O4113">
        <v>120</v>
      </c>
      <c r="P4113" t="s">
        <v>55</v>
      </c>
      <c r="Q4113">
        <v>0</v>
      </c>
      <c r="R4113">
        <v>0</v>
      </c>
      <c r="S4113">
        <v>0</v>
      </c>
      <c r="T4113">
        <v>0</v>
      </c>
      <c r="U4113">
        <v>0</v>
      </c>
      <c r="V4113">
        <v>0</v>
      </c>
      <c r="W4113">
        <v>0</v>
      </c>
      <c r="X4113" s="1">
        <v>45473</v>
      </c>
      <c r="Y4113" s="1">
        <v>45189</v>
      </c>
      <c r="Z4113" t="s">
        <v>5598</v>
      </c>
      <c r="AA4113" t="s">
        <v>102</v>
      </c>
    </row>
    <row r="4114" spans="1:27" x14ac:dyDescent="0.25">
      <c r="A4114" t="s">
        <v>7780</v>
      </c>
      <c r="B4114" t="s">
        <v>55</v>
      </c>
      <c r="C4114" t="s">
        <v>43</v>
      </c>
      <c r="D4114" t="s">
        <v>5598</v>
      </c>
      <c r="E4114" t="s">
        <v>155</v>
      </c>
      <c r="F4114" t="s">
        <v>15</v>
      </c>
      <c r="G4114" t="s">
        <v>55</v>
      </c>
      <c r="H4114">
        <v>659</v>
      </c>
      <c r="I4114" t="s">
        <v>55</v>
      </c>
      <c r="J4114">
        <v>60000</v>
      </c>
      <c r="K4114">
        <v>46695</v>
      </c>
      <c r="L4114">
        <v>0.19400000000000001</v>
      </c>
      <c r="M4114" s="63">
        <v>45357</v>
      </c>
      <c r="N4114" s="63">
        <v>45477</v>
      </c>
      <c r="O4114">
        <v>120</v>
      </c>
      <c r="P4114" t="s">
        <v>55</v>
      </c>
      <c r="Q4114">
        <v>0</v>
      </c>
      <c r="R4114">
        <v>0</v>
      </c>
      <c r="S4114">
        <v>0</v>
      </c>
      <c r="T4114">
        <v>0</v>
      </c>
      <c r="U4114">
        <v>0</v>
      </c>
      <c r="V4114">
        <v>0</v>
      </c>
      <c r="W4114">
        <v>0</v>
      </c>
      <c r="X4114" s="1">
        <v>45473</v>
      </c>
      <c r="Y4114" s="1">
        <v>45201</v>
      </c>
      <c r="Z4114" t="s">
        <v>5598</v>
      </c>
      <c r="AA4114" t="s">
        <v>102</v>
      </c>
    </row>
    <row r="4115" spans="1:27" x14ac:dyDescent="0.25">
      <c r="A4115" t="s">
        <v>7781</v>
      </c>
      <c r="B4115" t="s">
        <v>55</v>
      </c>
      <c r="C4115" t="s">
        <v>43</v>
      </c>
      <c r="D4115" t="s">
        <v>5598</v>
      </c>
      <c r="E4115" t="s">
        <v>155</v>
      </c>
      <c r="F4115" t="s">
        <v>12</v>
      </c>
      <c r="G4115" t="s">
        <v>55</v>
      </c>
      <c r="H4115">
        <v>708</v>
      </c>
      <c r="I4115" t="s">
        <v>55</v>
      </c>
      <c r="J4115">
        <v>25000</v>
      </c>
      <c r="K4115">
        <v>8728.5</v>
      </c>
      <c r="L4115">
        <v>0.19400000000000001</v>
      </c>
      <c r="M4115" s="63">
        <v>45355</v>
      </c>
      <c r="N4115" s="63">
        <v>45475</v>
      </c>
      <c r="O4115">
        <v>120</v>
      </c>
      <c r="P4115" t="s">
        <v>55</v>
      </c>
      <c r="Q4115">
        <v>0</v>
      </c>
      <c r="R4115">
        <v>0</v>
      </c>
      <c r="S4115">
        <v>0</v>
      </c>
      <c r="T4115">
        <v>0</v>
      </c>
      <c r="U4115">
        <v>0</v>
      </c>
      <c r="V4115">
        <v>0</v>
      </c>
      <c r="W4115">
        <v>0</v>
      </c>
      <c r="X4115" s="1">
        <v>45473</v>
      </c>
      <c r="Y4115" s="1">
        <v>45021</v>
      </c>
      <c r="Z4115" t="s">
        <v>5598</v>
      </c>
      <c r="AA4115" t="s">
        <v>102</v>
      </c>
    </row>
    <row r="4116" spans="1:27" x14ac:dyDescent="0.25">
      <c r="A4116" t="s">
        <v>7782</v>
      </c>
      <c r="B4116" t="s">
        <v>55</v>
      </c>
      <c r="C4116" t="s">
        <v>43</v>
      </c>
      <c r="D4116" t="s">
        <v>5598</v>
      </c>
      <c r="E4116" t="s">
        <v>155</v>
      </c>
      <c r="F4116" t="s">
        <v>4</v>
      </c>
      <c r="G4116" t="s">
        <v>55</v>
      </c>
      <c r="H4116">
        <v>529</v>
      </c>
      <c r="I4116" t="s">
        <v>55</v>
      </c>
      <c r="J4116">
        <v>100000</v>
      </c>
      <c r="K4116">
        <v>10350</v>
      </c>
      <c r="L4116">
        <v>0.26</v>
      </c>
      <c r="M4116" s="63">
        <v>45457</v>
      </c>
      <c r="N4116" s="63">
        <v>45502</v>
      </c>
      <c r="O4116">
        <v>45</v>
      </c>
      <c r="P4116" t="s">
        <v>55</v>
      </c>
      <c r="Q4116">
        <v>0</v>
      </c>
      <c r="R4116">
        <v>0</v>
      </c>
      <c r="S4116">
        <v>0</v>
      </c>
      <c r="T4116">
        <v>0</v>
      </c>
      <c r="U4116">
        <v>0</v>
      </c>
      <c r="V4116">
        <v>0</v>
      </c>
      <c r="W4116">
        <v>0</v>
      </c>
      <c r="X4116" s="1">
        <v>45473</v>
      </c>
      <c r="Y4116" s="1">
        <v>44738</v>
      </c>
      <c r="Z4116" t="s">
        <v>5598</v>
      </c>
      <c r="AA4116" t="s">
        <v>99</v>
      </c>
    </row>
    <row r="4117" spans="1:27" x14ac:dyDescent="0.25">
      <c r="A4117" t="s">
        <v>7783</v>
      </c>
      <c r="B4117" t="s">
        <v>55</v>
      </c>
      <c r="C4117" t="s">
        <v>43</v>
      </c>
      <c r="D4117" t="s">
        <v>5598</v>
      </c>
      <c r="E4117" t="s">
        <v>155</v>
      </c>
      <c r="F4117" t="s">
        <v>6</v>
      </c>
      <c r="G4117" t="s">
        <v>55</v>
      </c>
      <c r="H4117">
        <v>652</v>
      </c>
      <c r="I4117" t="s">
        <v>55</v>
      </c>
      <c r="J4117">
        <v>100000</v>
      </c>
      <c r="K4117">
        <v>19245</v>
      </c>
      <c r="L4117">
        <v>0.19400000000000001</v>
      </c>
      <c r="M4117" s="63">
        <v>45421</v>
      </c>
      <c r="N4117" s="63">
        <v>45541</v>
      </c>
      <c r="O4117">
        <v>120</v>
      </c>
      <c r="P4117" t="s">
        <v>55</v>
      </c>
      <c r="Q4117">
        <v>0</v>
      </c>
      <c r="R4117">
        <v>0</v>
      </c>
      <c r="S4117">
        <v>0</v>
      </c>
      <c r="T4117">
        <v>0</v>
      </c>
      <c r="U4117">
        <v>0</v>
      </c>
      <c r="V4117">
        <v>0</v>
      </c>
      <c r="W4117">
        <v>0</v>
      </c>
      <c r="X4117" s="1">
        <v>45473</v>
      </c>
      <c r="Y4117" s="1">
        <v>44821</v>
      </c>
      <c r="Z4117" t="s">
        <v>5598</v>
      </c>
      <c r="AA4117" t="s">
        <v>104</v>
      </c>
    </row>
    <row r="4118" spans="1:27" x14ac:dyDescent="0.25">
      <c r="A4118" t="s">
        <v>7784</v>
      </c>
      <c r="B4118" t="s">
        <v>55</v>
      </c>
      <c r="C4118" t="s">
        <v>43</v>
      </c>
      <c r="D4118" t="s">
        <v>5598</v>
      </c>
      <c r="E4118" t="s">
        <v>155</v>
      </c>
      <c r="F4118" t="s">
        <v>15</v>
      </c>
      <c r="G4118" t="s">
        <v>55</v>
      </c>
      <c r="H4118">
        <v>696</v>
      </c>
      <c r="I4118" t="s">
        <v>55</v>
      </c>
      <c r="J4118">
        <v>30000</v>
      </c>
      <c r="K4118">
        <v>26089.05</v>
      </c>
      <c r="L4118">
        <v>0.19400000000000001</v>
      </c>
      <c r="M4118" s="63">
        <v>45457</v>
      </c>
      <c r="N4118" s="63">
        <v>45502</v>
      </c>
      <c r="O4118">
        <v>45</v>
      </c>
      <c r="P4118" t="s">
        <v>55</v>
      </c>
      <c r="Q4118">
        <v>0</v>
      </c>
      <c r="R4118">
        <v>0</v>
      </c>
      <c r="S4118">
        <v>0</v>
      </c>
      <c r="T4118">
        <v>0</v>
      </c>
      <c r="U4118">
        <v>0</v>
      </c>
      <c r="V4118">
        <v>0</v>
      </c>
      <c r="W4118">
        <v>0</v>
      </c>
      <c r="X4118" s="1">
        <v>45473</v>
      </c>
      <c r="Y4118" s="1">
        <v>44445</v>
      </c>
      <c r="Z4118" t="s">
        <v>5598</v>
      </c>
      <c r="AA4118" t="s">
        <v>99</v>
      </c>
    </row>
    <row r="4119" spans="1:27" x14ac:dyDescent="0.25">
      <c r="A4119" t="s">
        <v>7785</v>
      </c>
      <c r="B4119" t="s">
        <v>55</v>
      </c>
      <c r="C4119" t="s">
        <v>43</v>
      </c>
      <c r="D4119" t="s">
        <v>5598</v>
      </c>
      <c r="E4119" t="s">
        <v>155</v>
      </c>
      <c r="F4119" t="s">
        <v>13</v>
      </c>
      <c r="G4119" t="s">
        <v>55</v>
      </c>
      <c r="H4119">
        <v>792</v>
      </c>
      <c r="I4119" t="s">
        <v>55</v>
      </c>
      <c r="J4119">
        <v>25000</v>
      </c>
      <c r="K4119">
        <v>24799.27</v>
      </c>
      <c r="L4119">
        <v>0.26</v>
      </c>
      <c r="M4119" s="63">
        <v>45449</v>
      </c>
      <c r="N4119" s="63">
        <v>45494</v>
      </c>
      <c r="O4119">
        <v>45</v>
      </c>
      <c r="P4119" t="s">
        <v>55</v>
      </c>
      <c r="Q4119">
        <v>0</v>
      </c>
      <c r="R4119">
        <v>0</v>
      </c>
      <c r="S4119">
        <v>0</v>
      </c>
      <c r="T4119">
        <v>0</v>
      </c>
      <c r="U4119">
        <v>0</v>
      </c>
      <c r="V4119">
        <v>0</v>
      </c>
      <c r="W4119">
        <v>0</v>
      </c>
      <c r="X4119" s="1">
        <v>45473</v>
      </c>
      <c r="Y4119" s="1">
        <v>45106</v>
      </c>
      <c r="Z4119" t="s">
        <v>5598</v>
      </c>
      <c r="AA4119" t="s">
        <v>100</v>
      </c>
    </row>
    <row r="4120" spans="1:27" x14ac:dyDescent="0.25">
      <c r="A4120" t="s">
        <v>7786</v>
      </c>
      <c r="B4120" t="s">
        <v>55</v>
      </c>
      <c r="C4120" t="s">
        <v>43</v>
      </c>
      <c r="D4120" t="s">
        <v>5598</v>
      </c>
      <c r="E4120" t="s">
        <v>155</v>
      </c>
      <c r="F4120" t="s">
        <v>13</v>
      </c>
      <c r="G4120" t="s">
        <v>55</v>
      </c>
      <c r="H4120">
        <v>678</v>
      </c>
      <c r="I4120" t="s">
        <v>55</v>
      </c>
      <c r="J4120">
        <v>60000</v>
      </c>
      <c r="K4120">
        <v>59288.26</v>
      </c>
      <c r="L4120">
        <v>0.19400000000000001</v>
      </c>
      <c r="M4120" s="63">
        <v>45430</v>
      </c>
      <c r="N4120" s="63">
        <v>45550</v>
      </c>
      <c r="O4120">
        <v>120</v>
      </c>
      <c r="P4120" t="s">
        <v>55</v>
      </c>
      <c r="Q4120">
        <v>0</v>
      </c>
      <c r="R4120">
        <v>0</v>
      </c>
      <c r="S4120">
        <v>0</v>
      </c>
      <c r="T4120">
        <v>0</v>
      </c>
      <c r="U4120">
        <v>0</v>
      </c>
      <c r="V4120">
        <v>0</v>
      </c>
      <c r="W4120">
        <v>0</v>
      </c>
      <c r="X4120" s="1">
        <v>45473</v>
      </c>
      <c r="Y4120" s="1">
        <v>45161</v>
      </c>
      <c r="Z4120" t="s">
        <v>5598</v>
      </c>
      <c r="AA4120" t="s">
        <v>102</v>
      </c>
    </row>
    <row r="4121" spans="1:27" x14ac:dyDescent="0.25">
      <c r="A4121" t="s">
        <v>7787</v>
      </c>
      <c r="B4121" t="s">
        <v>55</v>
      </c>
      <c r="C4121" t="s">
        <v>43</v>
      </c>
      <c r="D4121" t="s">
        <v>5598</v>
      </c>
      <c r="E4121" t="s">
        <v>155</v>
      </c>
      <c r="F4121" t="s">
        <v>6</v>
      </c>
      <c r="G4121" t="s">
        <v>55</v>
      </c>
      <c r="H4121">
        <v>606</v>
      </c>
      <c r="I4121" t="s">
        <v>55</v>
      </c>
      <c r="J4121">
        <v>10000</v>
      </c>
      <c r="K4121">
        <v>9910.4500000000007</v>
      </c>
      <c r="L4121">
        <v>0.19400000000000001</v>
      </c>
      <c r="M4121" s="63">
        <v>45445</v>
      </c>
      <c r="N4121" s="63">
        <v>45565</v>
      </c>
      <c r="O4121">
        <v>120</v>
      </c>
      <c r="P4121" t="s">
        <v>55</v>
      </c>
      <c r="Q4121">
        <v>0</v>
      </c>
      <c r="R4121">
        <v>0</v>
      </c>
      <c r="S4121">
        <v>0</v>
      </c>
      <c r="T4121">
        <v>0</v>
      </c>
      <c r="U4121">
        <v>0</v>
      </c>
      <c r="V4121">
        <v>0</v>
      </c>
      <c r="W4121">
        <v>0</v>
      </c>
      <c r="X4121" s="1">
        <v>45473</v>
      </c>
      <c r="Y4121" s="1">
        <v>45241</v>
      </c>
      <c r="Z4121" t="s">
        <v>5598</v>
      </c>
      <c r="AA4121" t="s">
        <v>102</v>
      </c>
    </row>
    <row r="4122" spans="1:27" x14ac:dyDescent="0.25">
      <c r="A4122" t="s">
        <v>7788</v>
      </c>
      <c r="B4122" t="s">
        <v>55</v>
      </c>
      <c r="C4122" t="s">
        <v>43</v>
      </c>
      <c r="D4122" t="s">
        <v>5598</v>
      </c>
      <c r="E4122" t="s">
        <v>155</v>
      </c>
      <c r="F4122" t="s">
        <v>12</v>
      </c>
      <c r="G4122" t="s">
        <v>55</v>
      </c>
      <c r="H4122">
        <v>729</v>
      </c>
      <c r="I4122" t="s">
        <v>55</v>
      </c>
      <c r="J4122">
        <v>5000</v>
      </c>
      <c r="K4122">
        <v>3796.5</v>
      </c>
      <c r="L4122">
        <v>0.19400000000000001</v>
      </c>
      <c r="M4122" s="63">
        <v>45361</v>
      </c>
      <c r="N4122" s="63">
        <v>45481</v>
      </c>
      <c r="O4122">
        <v>120</v>
      </c>
      <c r="P4122" t="s">
        <v>55</v>
      </c>
      <c r="Q4122">
        <v>0</v>
      </c>
      <c r="R4122">
        <v>0</v>
      </c>
      <c r="S4122">
        <v>0</v>
      </c>
      <c r="T4122">
        <v>0</v>
      </c>
      <c r="U4122">
        <v>0</v>
      </c>
      <c r="V4122">
        <v>0</v>
      </c>
      <c r="W4122">
        <v>0</v>
      </c>
      <c r="X4122" s="1">
        <v>45473</v>
      </c>
      <c r="Y4122" s="1">
        <v>45175</v>
      </c>
      <c r="Z4122" t="s">
        <v>5598</v>
      </c>
      <c r="AA4122" t="s">
        <v>102</v>
      </c>
    </row>
    <row r="4123" spans="1:27" x14ac:dyDescent="0.25">
      <c r="A4123" t="s">
        <v>7789</v>
      </c>
      <c r="B4123" t="s">
        <v>55</v>
      </c>
      <c r="C4123" t="s">
        <v>43</v>
      </c>
      <c r="D4123" t="s">
        <v>5598</v>
      </c>
      <c r="E4123" t="s">
        <v>155</v>
      </c>
      <c r="F4123" t="s">
        <v>4</v>
      </c>
      <c r="G4123" t="s">
        <v>55</v>
      </c>
      <c r="H4123">
        <v>777</v>
      </c>
      <c r="I4123" t="s">
        <v>55</v>
      </c>
      <c r="J4123">
        <v>95000</v>
      </c>
      <c r="K4123">
        <v>91426.03</v>
      </c>
      <c r="L4123">
        <v>0.26</v>
      </c>
      <c r="M4123" s="63">
        <v>45416</v>
      </c>
      <c r="N4123" s="63">
        <v>45476</v>
      </c>
      <c r="O4123">
        <v>60</v>
      </c>
      <c r="P4123" t="s">
        <v>55</v>
      </c>
      <c r="Q4123">
        <v>0</v>
      </c>
      <c r="R4123">
        <v>0</v>
      </c>
      <c r="S4123">
        <v>0</v>
      </c>
      <c r="T4123">
        <v>0</v>
      </c>
      <c r="U4123">
        <v>0</v>
      </c>
      <c r="V4123">
        <v>0</v>
      </c>
      <c r="W4123">
        <v>0</v>
      </c>
      <c r="X4123" s="1">
        <v>45473</v>
      </c>
      <c r="Y4123" s="1">
        <v>44975</v>
      </c>
      <c r="Z4123" t="s">
        <v>5598</v>
      </c>
      <c r="AA4123" t="s">
        <v>101</v>
      </c>
    </row>
    <row r="4124" spans="1:27" x14ac:dyDescent="0.25">
      <c r="A4124" t="s">
        <v>7790</v>
      </c>
      <c r="B4124" t="s">
        <v>55</v>
      </c>
      <c r="C4124" t="s">
        <v>43</v>
      </c>
      <c r="D4124" t="s">
        <v>5598</v>
      </c>
      <c r="E4124" t="s">
        <v>155</v>
      </c>
      <c r="F4124" t="s">
        <v>4</v>
      </c>
      <c r="G4124" t="s">
        <v>55</v>
      </c>
      <c r="H4124">
        <v>732</v>
      </c>
      <c r="I4124" t="s">
        <v>55</v>
      </c>
      <c r="J4124">
        <v>10000</v>
      </c>
      <c r="K4124">
        <v>9970.5</v>
      </c>
      <c r="L4124">
        <v>0.19400000000000001</v>
      </c>
      <c r="M4124" s="63">
        <v>45465</v>
      </c>
      <c r="N4124" s="63">
        <v>45585</v>
      </c>
      <c r="O4124">
        <v>120</v>
      </c>
      <c r="P4124" t="s">
        <v>55</v>
      </c>
      <c r="Q4124">
        <v>0</v>
      </c>
      <c r="R4124">
        <v>0</v>
      </c>
      <c r="S4124">
        <v>0</v>
      </c>
      <c r="T4124">
        <v>0</v>
      </c>
      <c r="U4124">
        <v>0</v>
      </c>
      <c r="V4124">
        <v>0</v>
      </c>
      <c r="W4124">
        <v>0</v>
      </c>
      <c r="X4124" s="1">
        <v>45473</v>
      </c>
      <c r="Y4124" s="1">
        <v>45237</v>
      </c>
      <c r="Z4124" t="s">
        <v>5598</v>
      </c>
      <c r="AA4124" t="s">
        <v>102</v>
      </c>
    </row>
    <row r="4125" spans="1:27" x14ac:dyDescent="0.25">
      <c r="A4125" t="s">
        <v>7791</v>
      </c>
      <c r="B4125" t="s">
        <v>55</v>
      </c>
      <c r="C4125" t="s">
        <v>43</v>
      </c>
      <c r="D4125" t="s">
        <v>5598</v>
      </c>
      <c r="E4125" t="s">
        <v>155</v>
      </c>
      <c r="F4125" t="s">
        <v>6</v>
      </c>
      <c r="G4125" t="s">
        <v>55</v>
      </c>
      <c r="H4125">
        <v>844</v>
      </c>
      <c r="I4125" t="s">
        <v>55</v>
      </c>
      <c r="J4125">
        <v>25000</v>
      </c>
      <c r="K4125">
        <v>24315.02</v>
      </c>
      <c r="L4125">
        <v>0.26</v>
      </c>
      <c r="M4125" s="63">
        <v>45449</v>
      </c>
      <c r="N4125" s="63">
        <v>45494</v>
      </c>
      <c r="O4125">
        <v>45</v>
      </c>
      <c r="P4125" t="s">
        <v>55</v>
      </c>
      <c r="Q4125">
        <v>0</v>
      </c>
      <c r="R4125">
        <v>0</v>
      </c>
      <c r="S4125">
        <v>0</v>
      </c>
      <c r="T4125">
        <v>0</v>
      </c>
      <c r="U4125">
        <v>0</v>
      </c>
      <c r="V4125">
        <v>0</v>
      </c>
      <c r="W4125">
        <v>0</v>
      </c>
      <c r="X4125" s="1">
        <v>45473</v>
      </c>
      <c r="Y4125" s="1">
        <v>44939</v>
      </c>
      <c r="Z4125" t="s">
        <v>5598</v>
      </c>
      <c r="AA4125" t="s">
        <v>101</v>
      </c>
    </row>
    <row r="4126" spans="1:27" x14ac:dyDescent="0.25">
      <c r="A4126" t="s">
        <v>7792</v>
      </c>
      <c r="B4126" t="s">
        <v>55</v>
      </c>
      <c r="C4126" t="s">
        <v>43</v>
      </c>
      <c r="D4126" t="s">
        <v>5598</v>
      </c>
      <c r="E4126" t="s">
        <v>155</v>
      </c>
      <c r="F4126" t="s">
        <v>13</v>
      </c>
      <c r="G4126" t="s">
        <v>55</v>
      </c>
      <c r="H4126">
        <v>637</v>
      </c>
      <c r="I4126" t="s">
        <v>55</v>
      </c>
      <c r="J4126">
        <v>40000</v>
      </c>
      <c r="K4126">
        <v>35348.980000000003</v>
      </c>
      <c r="L4126">
        <v>0.19400000000000001</v>
      </c>
      <c r="M4126" s="63">
        <v>45401</v>
      </c>
      <c r="N4126" s="63">
        <v>45521</v>
      </c>
      <c r="O4126">
        <v>120</v>
      </c>
      <c r="P4126" t="s">
        <v>55</v>
      </c>
      <c r="Q4126">
        <v>0</v>
      </c>
      <c r="R4126">
        <v>0</v>
      </c>
      <c r="S4126">
        <v>0</v>
      </c>
      <c r="T4126">
        <v>0</v>
      </c>
      <c r="U4126">
        <v>0</v>
      </c>
      <c r="V4126">
        <v>0</v>
      </c>
      <c r="W4126">
        <v>0</v>
      </c>
      <c r="X4126" s="1">
        <v>45473</v>
      </c>
      <c r="Y4126" s="1">
        <v>45058</v>
      </c>
      <c r="Z4126" t="s">
        <v>5598</v>
      </c>
      <c r="AA4126" t="s">
        <v>102</v>
      </c>
    </row>
    <row r="4127" spans="1:27" x14ac:dyDescent="0.25">
      <c r="A4127" t="s">
        <v>7793</v>
      </c>
      <c r="B4127" t="s">
        <v>55</v>
      </c>
      <c r="C4127" t="s">
        <v>43</v>
      </c>
      <c r="D4127" t="s">
        <v>5598</v>
      </c>
      <c r="E4127" t="s">
        <v>155</v>
      </c>
      <c r="F4127" t="s">
        <v>4</v>
      </c>
      <c r="G4127" t="s">
        <v>55</v>
      </c>
      <c r="H4127">
        <v>688</v>
      </c>
      <c r="I4127" t="s">
        <v>55</v>
      </c>
      <c r="J4127">
        <v>55000</v>
      </c>
      <c r="K4127">
        <v>54692.38</v>
      </c>
      <c r="L4127">
        <v>0.19400000000000001</v>
      </c>
      <c r="M4127" s="63">
        <v>45443</v>
      </c>
      <c r="N4127" s="63">
        <v>45563</v>
      </c>
      <c r="O4127">
        <v>120</v>
      </c>
      <c r="P4127" t="s">
        <v>55</v>
      </c>
      <c r="Q4127">
        <v>0</v>
      </c>
      <c r="R4127">
        <v>0</v>
      </c>
      <c r="S4127">
        <v>0</v>
      </c>
      <c r="T4127">
        <v>0</v>
      </c>
      <c r="U4127">
        <v>0</v>
      </c>
      <c r="V4127">
        <v>0</v>
      </c>
      <c r="W4127">
        <v>0</v>
      </c>
      <c r="X4127" s="1">
        <v>45473</v>
      </c>
      <c r="Y4127" s="1">
        <v>45128</v>
      </c>
      <c r="Z4127" t="s">
        <v>5598</v>
      </c>
      <c r="AA4127" t="s">
        <v>102</v>
      </c>
    </row>
    <row r="4128" spans="1:27" x14ac:dyDescent="0.25">
      <c r="A4128" t="s">
        <v>7794</v>
      </c>
      <c r="B4128" t="s">
        <v>55</v>
      </c>
      <c r="C4128" t="s">
        <v>43</v>
      </c>
      <c r="D4128" t="s">
        <v>5598</v>
      </c>
      <c r="E4128" t="s">
        <v>155</v>
      </c>
      <c r="F4128" t="s">
        <v>8</v>
      </c>
      <c r="G4128" t="s">
        <v>55</v>
      </c>
      <c r="H4128">
        <v>607</v>
      </c>
      <c r="I4128" t="s">
        <v>55</v>
      </c>
      <c r="J4128">
        <v>20000</v>
      </c>
      <c r="K4128">
        <v>1399.5</v>
      </c>
      <c r="L4128">
        <v>0.19400000000000001</v>
      </c>
      <c r="M4128" s="63">
        <v>45430</v>
      </c>
      <c r="N4128" s="63">
        <v>45475</v>
      </c>
      <c r="O4128">
        <v>45</v>
      </c>
      <c r="P4128" t="s">
        <v>55</v>
      </c>
      <c r="Q4128">
        <v>0</v>
      </c>
      <c r="R4128">
        <v>0</v>
      </c>
      <c r="S4128">
        <v>0</v>
      </c>
      <c r="T4128">
        <v>0</v>
      </c>
      <c r="U4128">
        <v>0</v>
      </c>
      <c r="V4128">
        <v>0</v>
      </c>
      <c r="W4128">
        <v>0</v>
      </c>
      <c r="X4128" s="1">
        <v>45473</v>
      </c>
      <c r="Y4128" s="1">
        <v>44975</v>
      </c>
      <c r="Z4128" t="s">
        <v>5598</v>
      </c>
      <c r="AA4128" t="s">
        <v>101</v>
      </c>
    </row>
    <row r="4129" spans="1:27" x14ac:dyDescent="0.25">
      <c r="A4129" t="s">
        <v>7795</v>
      </c>
      <c r="B4129" t="s">
        <v>55</v>
      </c>
      <c r="C4129" t="s">
        <v>43</v>
      </c>
      <c r="D4129" t="s">
        <v>5598</v>
      </c>
      <c r="E4129" t="s">
        <v>155</v>
      </c>
      <c r="F4129" t="s">
        <v>5</v>
      </c>
      <c r="G4129" t="s">
        <v>55</v>
      </c>
      <c r="H4129">
        <v>665</v>
      </c>
      <c r="I4129" t="s">
        <v>55</v>
      </c>
      <c r="J4129">
        <v>20000</v>
      </c>
      <c r="K4129">
        <v>754.5</v>
      </c>
      <c r="L4129">
        <v>0.26</v>
      </c>
      <c r="M4129" s="63">
        <v>45431</v>
      </c>
      <c r="N4129" s="63">
        <v>45476</v>
      </c>
      <c r="O4129">
        <v>45</v>
      </c>
      <c r="P4129" t="s">
        <v>55</v>
      </c>
      <c r="Q4129">
        <v>0</v>
      </c>
      <c r="R4129">
        <v>0</v>
      </c>
      <c r="S4129">
        <v>0</v>
      </c>
      <c r="T4129">
        <v>0</v>
      </c>
      <c r="U4129">
        <v>0</v>
      </c>
      <c r="V4129">
        <v>0</v>
      </c>
      <c r="W4129">
        <v>0</v>
      </c>
      <c r="X4129" s="1">
        <v>45473</v>
      </c>
      <c r="Y4129" s="1">
        <v>45033</v>
      </c>
      <c r="Z4129" t="s">
        <v>5598</v>
      </c>
      <c r="AA4129" t="s">
        <v>100</v>
      </c>
    </row>
    <row r="4130" spans="1:27" x14ac:dyDescent="0.25">
      <c r="A4130" t="s">
        <v>7796</v>
      </c>
      <c r="B4130" t="s">
        <v>55</v>
      </c>
      <c r="C4130" t="s">
        <v>43</v>
      </c>
      <c r="D4130" t="s">
        <v>5598</v>
      </c>
      <c r="E4130" t="s">
        <v>155</v>
      </c>
      <c r="F4130" t="s">
        <v>15</v>
      </c>
      <c r="G4130" t="s">
        <v>55</v>
      </c>
      <c r="H4130">
        <v>682</v>
      </c>
      <c r="I4130" t="s">
        <v>55</v>
      </c>
      <c r="J4130">
        <v>55000</v>
      </c>
      <c r="K4130">
        <v>54034.93</v>
      </c>
      <c r="L4130">
        <v>0.19400000000000001</v>
      </c>
      <c r="M4130" s="63">
        <v>45378</v>
      </c>
      <c r="N4130" s="63">
        <v>45498</v>
      </c>
      <c r="O4130">
        <v>120</v>
      </c>
      <c r="P4130" t="s">
        <v>55</v>
      </c>
      <c r="Q4130">
        <v>0</v>
      </c>
      <c r="R4130">
        <v>0</v>
      </c>
      <c r="S4130">
        <v>0</v>
      </c>
      <c r="T4130">
        <v>0</v>
      </c>
      <c r="U4130">
        <v>0</v>
      </c>
      <c r="V4130">
        <v>0</v>
      </c>
      <c r="W4130">
        <v>0</v>
      </c>
      <c r="X4130" s="1">
        <v>45473</v>
      </c>
      <c r="Y4130" s="1">
        <v>45099</v>
      </c>
      <c r="Z4130" t="s">
        <v>5598</v>
      </c>
      <c r="AA4130" t="s">
        <v>102</v>
      </c>
    </row>
    <row r="4131" spans="1:27" x14ac:dyDescent="0.25">
      <c r="A4131" t="s">
        <v>7797</v>
      </c>
      <c r="B4131" t="s">
        <v>55</v>
      </c>
      <c r="C4131" t="s">
        <v>43</v>
      </c>
      <c r="D4131" t="s">
        <v>5598</v>
      </c>
      <c r="E4131" t="s">
        <v>155</v>
      </c>
      <c r="F4131" t="s">
        <v>10</v>
      </c>
      <c r="G4131" t="s">
        <v>55</v>
      </c>
      <c r="H4131">
        <v>738</v>
      </c>
      <c r="I4131" t="s">
        <v>55</v>
      </c>
      <c r="J4131">
        <v>45000</v>
      </c>
      <c r="K4131">
        <v>24420.6</v>
      </c>
      <c r="L4131">
        <v>0.19400000000000001</v>
      </c>
      <c r="M4131" s="63">
        <v>45351</v>
      </c>
      <c r="N4131" s="63">
        <v>45471</v>
      </c>
      <c r="O4131">
        <v>120</v>
      </c>
      <c r="P4131" t="s">
        <v>55</v>
      </c>
      <c r="Q4131">
        <v>24420.6</v>
      </c>
      <c r="R4131">
        <v>0</v>
      </c>
      <c r="S4131">
        <v>0</v>
      </c>
      <c r="T4131">
        <v>0</v>
      </c>
      <c r="U4131">
        <v>0</v>
      </c>
      <c r="V4131">
        <v>0</v>
      </c>
      <c r="W4131">
        <v>24420.6</v>
      </c>
      <c r="X4131" s="1">
        <v>45473</v>
      </c>
      <c r="Y4131" s="1">
        <v>45225</v>
      </c>
      <c r="Z4131" t="s">
        <v>5598</v>
      </c>
      <c r="AA4131" t="s">
        <v>102</v>
      </c>
    </row>
    <row r="4132" spans="1:27" x14ac:dyDescent="0.25">
      <c r="A4132" t="s">
        <v>7798</v>
      </c>
      <c r="B4132" t="s">
        <v>55</v>
      </c>
      <c r="C4132" t="s">
        <v>43</v>
      </c>
      <c r="D4132" t="s">
        <v>5598</v>
      </c>
      <c r="E4132" t="s">
        <v>155</v>
      </c>
      <c r="F4132" t="s">
        <v>12</v>
      </c>
      <c r="G4132" t="s">
        <v>55</v>
      </c>
      <c r="H4132">
        <v>867</v>
      </c>
      <c r="I4132" t="s">
        <v>55</v>
      </c>
      <c r="J4132">
        <v>50000</v>
      </c>
      <c r="K4132">
        <v>45611.85</v>
      </c>
      <c r="L4132">
        <v>0.19400000000000001</v>
      </c>
      <c r="M4132" s="63">
        <v>45456</v>
      </c>
      <c r="N4132" s="63">
        <v>45501</v>
      </c>
      <c r="O4132">
        <v>45</v>
      </c>
      <c r="P4132" t="s">
        <v>55</v>
      </c>
      <c r="Q4132">
        <v>0</v>
      </c>
      <c r="R4132">
        <v>0</v>
      </c>
      <c r="S4132">
        <v>0</v>
      </c>
      <c r="T4132">
        <v>0</v>
      </c>
      <c r="U4132">
        <v>0</v>
      </c>
      <c r="V4132">
        <v>0</v>
      </c>
      <c r="W4132">
        <v>0</v>
      </c>
      <c r="X4132" s="1">
        <v>45473</v>
      </c>
      <c r="Y4132" s="1">
        <v>44707</v>
      </c>
      <c r="Z4132" t="s">
        <v>5598</v>
      </c>
      <c r="AA4132" t="s">
        <v>101</v>
      </c>
    </row>
    <row r="4133" spans="1:27" x14ac:dyDescent="0.25">
      <c r="A4133" t="s">
        <v>7799</v>
      </c>
      <c r="B4133" t="s">
        <v>55</v>
      </c>
      <c r="C4133" t="s">
        <v>43</v>
      </c>
      <c r="D4133" t="s">
        <v>5598</v>
      </c>
      <c r="E4133" t="s">
        <v>155</v>
      </c>
      <c r="F4133" t="s">
        <v>13</v>
      </c>
      <c r="G4133" t="s">
        <v>55</v>
      </c>
      <c r="H4133">
        <v>761</v>
      </c>
      <c r="I4133" t="s">
        <v>55</v>
      </c>
      <c r="J4133">
        <v>25000</v>
      </c>
      <c r="K4133">
        <v>21040.5</v>
      </c>
      <c r="L4133">
        <v>0.26</v>
      </c>
      <c r="M4133" s="63">
        <v>45466</v>
      </c>
      <c r="N4133" s="63">
        <v>45511</v>
      </c>
      <c r="O4133">
        <v>45</v>
      </c>
      <c r="P4133" t="s">
        <v>55</v>
      </c>
      <c r="Q4133">
        <v>0</v>
      </c>
      <c r="R4133">
        <v>0</v>
      </c>
      <c r="S4133">
        <v>0</v>
      </c>
      <c r="T4133">
        <v>0</v>
      </c>
      <c r="U4133">
        <v>0</v>
      </c>
      <c r="V4133">
        <v>0</v>
      </c>
      <c r="W4133">
        <v>0</v>
      </c>
      <c r="X4133" s="1">
        <v>45473</v>
      </c>
      <c r="Y4133" s="1">
        <v>44929</v>
      </c>
      <c r="Z4133" t="s">
        <v>5598</v>
      </c>
      <c r="AA4133" t="s">
        <v>101</v>
      </c>
    </row>
    <row r="4134" spans="1:27" x14ac:dyDescent="0.25">
      <c r="A4134" t="s">
        <v>7800</v>
      </c>
      <c r="B4134" t="s">
        <v>55</v>
      </c>
      <c r="C4134" t="s">
        <v>43</v>
      </c>
      <c r="D4134" t="s">
        <v>5598</v>
      </c>
      <c r="E4134" t="s">
        <v>155</v>
      </c>
      <c r="F4134" t="s">
        <v>13</v>
      </c>
      <c r="G4134" t="s">
        <v>55</v>
      </c>
      <c r="H4134">
        <v>792</v>
      </c>
      <c r="I4134" t="s">
        <v>55</v>
      </c>
      <c r="J4134">
        <v>10000</v>
      </c>
      <c r="K4134">
        <v>6053.03</v>
      </c>
      <c r="L4134">
        <v>0.19400000000000001</v>
      </c>
      <c r="M4134" s="63">
        <v>45431</v>
      </c>
      <c r="N4134" s="63">
        <v>45476</v>
      </c>
      <c r="O4134">
        <v>45</v>
      </c>
      <c r="P4134" t="s">
        <v>55</v>
      </c>
      <c r="Q4134">
        <v>0</v>
      </c>
      <c r="R4134">
        <v>0</v>
      </c>
      <c r="S4134">
        <v>0</v>
      </c>
      <c r="T4134">
        <v>0</v>
      </c>
      <c r="U4134">
        <v>0</v>
      </c>
      <c r="V4134">
        <v>0</v>
      </c>
      <c r="W4134">
        <v>0</v>
      </c>
      <c r="X4134" s="1">
        <v>45473</v>
      </c>
      <c r="Y4134" s="1">
        <v>45204</v>
      </c>
      <c r="Z4134" t="s">
        <v>5598</v>
      </c>
      <c r="AA4134" t="s">
        <v>101</v>
      </c>
    </row>
    <row r="4135" spans="1:27" x14ac:dyDescent="0.25">
      <c r="A4135" t="s">
        <v>7801</v>
      </c>
      <c r="B4135" t="s">
        <v>55</v>
      </c>
      <c r="C4135" t="s">
        <v>43</v>
      </c>
      <c r="D4135" t="s">
        <v>5598</v>
      </c>
      <c r="E4135" t="s">
        <v>155</v>
      </c>
      <c r="F4135" t="s">
        <v>7</v>
      </c>
      <c r="G4135" t="s">
        <v>55</v>
      </c>
      <c r="H4135">
        <v>817</v>
      </c>
      <c r="I4135" t="s">
        <v>55</v>
      </c>
      <c r="J4135">
        <v>50000</v>
      </c>
      <c r="K4135">
        <v>48733.43</v>
      </c>
      <c r="L4135">
        <v>0.19400000000000001</v>
      </c>
      <c r="M4135" s="63">
        <v>45376</v>
      </c>
      <c r="N4135" s="63">
        <v>45496</v>
      </c>
      <c r="O4135">
        <v>120</v>
      </c>
      <c r="P4135" t="s">
        <v>55</v>
      </c>
      <c r="Q4135">
        <v>0</v>
      </c>
      <c r="R4135">
        <v>0</v>
      </c>
      <c r="S4135">
        <v>0</v>
      </c>
      <c r="T4135">
        <v>0</v>
      </c>
      <c r="U4135">
        <v>0</v>
      </c>
      <c r="V4135">
        <v>0</v>
      </c>
      <c r="W4135">
        <v>0</v>
      </c>
      <c r="X4135" s="1">
        <v>45473</v>
      </c>
      <c r="Y4135" s="1">
        <v>44717</v>
      </c>
      <c r="Z4135" t="s">
        <v>5598</v>
      </c>
      <c r="AA4135" t="s">
        <v>104</v>
      </c>
    </row>
    <row r="4136" spans="1:27" x14ac:dyDescent="0.25">
      <c r="A4136" t="s">
        <v>7802</v>
      </c>
      <c r="B4136" t="s">
        <v>55</v>
      </c>
      <c r="C4136" t="s">
        <v>43</v>
      </c>
      <c r="D4136" t="s">
        <v>5598</v>
      </c>
      <c r="E4136" t="s">
        <v>155</v>
      </c>
      <c r="F4136" t="s">
        <v>4</v>
      </c>
      <c r="G4136" t="s">
        <v>55</v>
      </c>
      <c r="H4136">
        <v>841</v>
      </c>
      <c r="I4136" t="s">
        <v>55</v>
      </c>
      <c r="J4136">
        <v>50000</v>
      </c>
      <c r="K4136">
        <v>33982.5</v>
      </c>
      <c r="L4136">
        <v>0.26</v>
      </c>
      <c r="M4136" s="63">
        <v>45472</v>
      </c>
      <c r="N4136" s="63">
        <v>45517</v>
      </c>
      <c r="O4136">
        <v>45</v>
      </c>
      <c r="P4136" t="s">
        <v>55</v>
      </c>
      <c r="Q4136">
        <v>0</v>
      </c>
      <c r="R4136">
        <v>0</v>
      </c>
      <c r="S4136">
        <v>0</v>
      </c>
      <c r="T4136">
        <v>0</v>
      </c>
      <c r="U4136">
        <v>0</v>
      </c>
      <c r="V4136">
        <v>0</v>
      </c>
      <c r="W4136">
        <v>0</v>
      </c>
      <c r="X4136" s="1">
        <v>45473</v>
      </c>
      <c r="Y4136" s="1">
        <v>44886</v>
      </c>
      <c r="Z4136" t="s">
        <v>5598</v>
      </c>
      <c r="AA4136" t="s">
        <v>101</v>
      </c>
    </row>
    <row r="4137" spans="1:27" x14ac:dyDescent="0.25">
      <c r="A4137" t="s">
        <v>7803</v>
      </c>
      <c r="B4137" t="s">
        <v>55</v>
      </c>
      <c r="C4137" t="s">
        <v>43</v>
      </c>
      <c r="D4137" t="s">
        <v>5598</v>
      </c>
      <c r="E4137" t="s">
        <v>155</v>
      </c>
      <c r="F4137" t="s">
        <v>11</v>
      </c>
      <c r="G4137" t="s">
        <v>55</v>
      </c>
      <c r="H4137">
        <v>648</v>
      </c>
      <c r="I4137" t="s">
        <v>55</v>
      </c>
      <c r="J4137">
        <v>35000</v>
      </c>
      <c r="K4137">
        <v>34731.440000000002</v>
      </c>
      <c r="L4137">
        <v>0.26</v>
      </c>
      <c r="M4137" s="63">
        <v>45457</v>
      </c>
      <c r="N4137" s="63">
        <v>45502</v>
      </c>
      <c r="O4137">
        <v>45</v>
      </c>
      <c r="P4137" t="s">
        <v>55</v>
      </c>
      <c r="Q4137">
        <v>0</v>
      </c>
      <c r="R4137">
        <v>0</v>
      </c>
      <c r="S4137">
        <v>0</v>
      </c>
      <c r="T4137">
        <v>0</v>
      </c>
      <c r="U4137">
        <v>0</v>
      </c>
      <c r="V4137">
        <v>0</v>
      </c>
      <c r="W4137">
        <v>0</v>
      </c>
      <c r="X4137" s="1">
        <v>45473</v>
      </c>
      <c r="Y4137" s="1">
        <v>44975</v>
      </c>
      <c r="Z4137" t="s">
        <v>5598</v>
      </c>
      <c r="AA4137" t="s">
        <v>104</v>
      </c>
    </row>
    <row r="4138" spans="1:27" x14ac:dyDescent="0.25">
      <c r="A4138" t="s">
        <v>7804</v>
      </c>
      <c r="B4138" t="s">
        <v>55</v>
      </c>
      <c r="C4138" t="s">
        <v>43</v>
      </c>
      <c r="D4138" t="s">
        <v>5598</v>
      </c>
      <c r="E4138" t="s">
        <v>155</v>
      </c>
      <c r="F4138" t="s">
        <v>8</v>
      </c>
      <c r="G4138" t="s">
        <v>55</v>
      </c>
      <c r="H4138">
        <v>809</v>
      </c>
      <c r="I4138" t="s">
        <v>55</v>
      </c>
      <c r="J4138">
        <v>25000</v>
      </c>
      <c r="K4138">
        <v>13289.4</v>
      </c>
      <c r="L4138">
        <v>0.19400000000000001</v>
      </c>
      <c r="M4138" s="63">
        <v>45351</v>
      </c>
      <c r="N4138" s="63">
        <v>45471</v>
      </c>
      <c r="O4138">
        <v>120</v>
      </c>
      <c r="P4138" t="s">
        <v>55</v>
      </c>
      <c r="Q4138">
        <v>13289.4</v>
      </c>
      <c r="R4138">
        <v>0</v>
      </c>
      <c r="S4138">
        <v>0</v>
      </c>
      <c r="T4138">
        <v>0</v>
      </c>
      <c r="U4138">
        <v>0</v>
      </c>
      <c r="V4138">
        <v>0</v>
      </c>
      <c r="W4138">
        <v>13289.4</v>
      </c>
      <c r="X4138" s="1">
        <v>45473</v>
      </c>
      <c r="Y4138" s="1">
        <v>45140</v>
      </c>
      <c r="Z4138" t="s">
        <v>5598</v>
      </c>
      <c r="AA4138" t="s">
        <v>102</v>
      </c>
    </row>
    <row r="4139" spans="1:27" x14ac:dyDescent="0.25">
      <c r="A4139" t="s">
        <v>7805</v>
      </c>
      <c r="B4139" t="s">
        <v>55</v>
      </c>
      <c r="C4139" t="s">
        <v>43</v>
      </c>
      <c r="D4139" t="s">
        <v>5598</v>
      </c>
      <c r="E4139" t="s">
        <v>155</v>
      </c>
      <c r="F4139" t="s">
        <v>8</v>
      </c>
      <c r="G4139" t="s">
        <v>55</v>
      </c>
      <c r="H4139">
        <v>702</v>
      </c>
      <c r="I4139" t="s">
        <v>55</v>
      </c>
      <c r="J4139">
        <v>25000</v>
      </c>
      <c r="K4139">
        <v>13297.5</v>
      </c>
      <c r="L4139">
        <v>0.26</v>
      </c>
      <c r="M4139" s="63">
        <v>45458</v>
      </c>
      <c r="N4139" s="63">
        <v>45503</v>
      </c>
      <c r="O4139">
        <v>45</v>
      </c>
      <c r="P4139" t="s">
        <v>55</v>
      </c>
      <c r="Q4139">
        <v>0</v>
      </c>
      <c r="R4139">
        <v>0</v>
      </c>
      <c r="S4139">
        <v>0</v>
      </c>
      <c r="T4139">
        <v>0</v>
      </c>
      <c r="U4139">
        <v>0</v>
      </c>
      <c r="V4139">
        <v>0</v>
      </c>
      <c r="W4139">
        <v>0</v>
      </c>
      <c r="X4139" s="1">
        <v>45473</v>
      </c>
      <c r="Y4139" s="1">
        <v>44902</v>
      </c>
      <c r="Z4139" t="s">
        <v>5598</v>
      </c>
      <c r="AA4139" t="s">
        <v>99</v>
      </c>
    </row>
    <row r="4140" spans="1:27" x14ac:dyDescent="0.25">
      <c r="A4140" t="s">
        <v>7806</v>
      </c>
      <c r="B4140" t="s">
        <v>55</v>
      </c>
      <c r="C4140" t="s">
        <v>43</v>
      </c>
      <c r="D4140" t="s">
        <v>5598</v>
      </c>
      <c r="E4140" t="s">
        <v>155</v>
      </c>
      <c r="F4140" t="s">
        <v>9</v>
      </c>
      <c r="G4140" t="s">
        <v>55</v>
      </c>
      <c r="H4140">
        <v>654</v>
      </c>
      <c r="I4140" t="s">
        <v>55</v>
      </c>
      <c r="J4140">
        <v>45000</v>
      </c>
      <c r="K4140">
        <v>414</v>
      </c>
      <c r="L4140">
        <v>0.19400000000000001</v>
      </c>
      <c r="M4140" s="63">
        <v>45442</v>
      </c>
      <c r="N4140" s="63">
        <v>45562</v>
      </c>
      <c r="O4140">
        <v>120</v>
      </c>
      <c r="P4140" t="s">
        <v>55</v>
      </c>
      <c r="Q4140">
        <v>0</v>
      </c>
      <c r="R4140">
        <v>0</v>
      </c>
      <c r="S4140">
        <v>0</v>
      </c>
      <c r="T4140">
        <v>0</v>
      </c>
      <c r="U4140">
        <v>0</v>
      </c>
      <c r="V4140">
        <v>0</v>
      </c>
      <c r="W4140">
        <v>0</v>
      </c>
      <c r="X4140" s="1">
        <v>45473</v>
      </c>
      <c r="Y4140" s="1">
        <v>45153</v>
      </c>
      <c r="Z4140" t="s">
        <v>5598</v>
      </c>
      <c r="AA4140" t="s">
        <v>102</v>
      </c>
    </row>
    <row r="4141" spans="1:27" x14ac:dyDescent="0.25">
      <c r="A4141" t="s">
        <v>7807</v>
      </c>
      <c r="B4141" t="s">
        <v>55</v>
      </c>
      <c r="C4141" t="s">
        <v>43</v>
      </c>
      <c r="D4141" t="s">
        <v>5598</v>
      </c>
      <c r="E4141" t="s">
        <v>155</v>
      </c>
      <c r="F4141" t="s">
        <v>7</v>
      </c>
      <c r="G4141" t="s">
        <v>55</v>
      </c>
      <c r="H4141">
        <v>753</v>
      </c>
      <c r="I4141" t="s">
        <v>55</v>
      </c>
      <c r="J4141">
        <v>15000</v>
      </c>
      <c r="K4141">
        <v>14498.5</v>
      </c>
      <c r="L4141">
        <v>0.19400000000000001</v>
      </c>
      <c r="M4141" s="63">
        <v>45286</v>
      </c>
      <c r="N4141" s="63">
        <v>45406</v>
      </c>
      <c r="O4141">
        <v>120</v>
      </c>
      <c r="P4141" t="s">
        <v>55</v>
      </c>
      <c r="Q4141">
        <v>0</v>
      </c>
      <c r="R4141">
        <v>0</v>
      </c>
      <c r="S4141">
        <v>14498.5</v>
      </c>
      <c r="T4141">
        <v>0</v>
      </c>
      <c r="U4141">
        <v>0</v>
      </c>
      <c r="V4141">
        <v>0</v>
      </c>
      <c r="W4141">
        <v>14498.5</v>
      </c>
      <c r="X4141" s="1">
        <v>45473</v>
      </c>
      <c r="Y4141" s="1">
        <v>45170</v>
      </c>
      <c r="Z4141" t="s">
        <v>5598</v>
      </c>
      <c r="AA4141" t="s">
        <v>102</v>
      </c>
    </row>
    <row r="4142" spans="1:27" x14ac:dyDescent="0.25">
      <c r="A4142" t="s">
        <v>7808</v>
      </c>
      <c r="B4142" t="s">
        <v>55</v>
      </c>
      <c r="C4142" t="s">
        <v>43</v>
      </c>
      <c r="D4142" t="s">
        <v>5598</v>
      </c>
      <c r="E4142" t="s">
        <v>155</v>
      </c>
      <c r="F4142" t="s">
        <v>8</v>
      </c>
      <c r="G4142" t="s">
        <v>55</v>
      </c>
      <c r="H4142">
        <v>803</v>
      </c>
      <c r="I4142" t="s">
        <v>55</v>
      </c>
      <c r="J4142">
        <v>100000</v>
      </c>
      <c r="K4142">
        <v>85749</v>
      </c>
      <c r="L4142">
        <v>0.19400000000000001</v>
      </c>
      <c r="M4142" s="63">
        <v>45442</v>
      </c>
      <c r="N4142" s="63">
        <v>45487</v>
      </c>
      <c r="O4142">
        <v>45</v>
      </c>
      <c r="P4142" t="s">
        <v>55</v>
      </c>
      <c r="Q4142">
        <v>0</v>
      </c>
      <c r="R4142">
        <v>0</v>
      </c>
      <c r="S4142">
        <v>0</v>
      </c>
      <c r="T4142">
        <v>0</v>
      </c>
      <c r="U4142">
        <v>0</v>
      </c>
      <c r="V4142">
        <v>0</v>
      </c>
      <c r="W4142">
        <v>0</v>
      </c>
      <c r="X4142" s="1">
        <v>45473</v>
      </c>
      <c r="Y4142" s="1">
        <v>44975</v>
      </c>
      <c r="Z4142" t="s">
        <v>5598</v>
      </c>
      <c r="AA4142" t="s">
        <v>105</v>
      </c>
    </row>
    <row r="4143" spans="1:27" x14ac:dyDescent="0.25">
      <c r="A4143" t="s">
        <v>7809</v>
      </c>
      <c r="B4143" t="s">
        <v>55</v>
      </c>
      <c r="C4143" t="s">
        <v>43</v>
      </c>
      <c r="D4143" t="s">
        <v>5598</v>
      </c>
      <c r="E4143" t="s">
        <v>155</v>
      </c>
      <c r="F4143" t="s">
        <v>15</v>
      </c>
      <c r="G4143" t="s">
        <v>55</v>
      </c>
      <c r="H4143">
        <v>717</v>
      </c>
      <c r="I4143" t="s">
        <v>55</v>
      </c>
      <c r="J4143">
        <v>30000</v>
      </c>
      <c r="K4143">
        <v>29796.58</v>
      </c>
      <c r="L4143">
        <v>0.19400000000000001</v>
      </c>
      <c r="M4143" s="63">
        <v>45368</v>
      </c>
      <c r="N4143" s="63">
        <v>45488</v>
      </c>
      <c r="O4143">
        <v>120</v>
      </c>
      <c r="P4143" t="s">
        <v>55</v>
      </c>
      <c r="Q4143">
        <v>0</v>
      </c>
      <c r="R4143">
        <v>0</v>
      </c>
      <c r="S4143">
        <v>0</v>
      </c>
      <c r="T4143">
        <v>0</v>
      </c>
      <c r="U4143">
        <v>0</v>
      </c>
      <c r="V4143">
        <v>0</v>
      </c>
      <c r="W4143">
        <v>0</v>
      </c>
      <c r="X4143" s="1">
        <v>45473</v>
      </c>
      <c r="Y4143" s="1">
        <v>45285</v>
      </c>
      <c r="Z4143" t="s">
        <v>5598</v>
      </c>
      <c r="AA4143" t="s">
        <v>102</v>
      </c>
    </row>
    <row r="4144" spans="1:27" x14ac:dyDescent="0.25">
      <c r="A4144" t="s">
        <v>7810</v>
      </c>
      <c r="B4144" t="s">
        <v>55</v>
      </c>
      <c r="C4144" t="s">
        <v>43</v>
      </c>
      <c r="D4144" t="s">
        <v>5598</v>
      </c>
      <c r="E4144" t="s">
        <v>155</v>
      </c>
      <c r="F4144" t="s">
        <v>2</v>
      </c>
      <c r="G4144" t="s">
        <v>55</v>
      </c>
      <c r="H4144">
        <v>740</v>
      </c>
      <c r="I4144" t="s">
        <v>55</v>
      </c>
      <c r="J4144">
        <v>35000</v>
      </c>
      <c r="K4144">
        <v>33639.919999999998</v>
      </c>
      <c r="L4144">
        <v>0.19400000000000001</v>
      </c>
      <c r="M4144" s="63">
        <v>45459</v>
      </c>
      <c r="N4144" s="63">
        <v>45579</v>
      </c>
      <c r="O4144">
        <v>120</v>
      </c>
      <c r="P4144" t="s">
        <v>55</v>
      </c>
      <c r="Q4144">
        <v>0</v>
      </c>
      <c r="R4144">
        <v>0</v>
      </c>
      <c r="S4144">
        <v>0</v>
      </c>
      <c r="T4144">
        <v>0</v>
      </c>
      <c r="U4144">
        <v>0</v>
      </c>
      <c r="V4144">
        <v>0</v>
      </c>
      <c r="W4144">
        <v>0</v>
      </c>
      <c r="X4144" s="1">
        <v>45473</v>
      </c>
      <c r="Y4144" s="1">
        <v>45124</v>
      </c>
      <c r="Z4144" t="s">
        <v>5598</v>
      </c>
      <c r="AA4144" t="s">
        <v>102</v>
      </c>
    </row>
    <row r="4145" spans="1:27" x14ac:dyDescent="0.25">
      <c r="A4145" t="s">
        <v>7811</v>
      </c>
      <c r="B4145" t="s">
        <v>55</v>
      </c>
      <c r="C4145" t="s">
        <v>43</v>
      </c>
      <c r="D4145" t="s">
        <v>5598</v>
      </c>
      <c r="E4145" t="s">
        <v>155</v>
      </c>
      <c r="F4145" t="s">
        <v>8</v>
      </c>
      <c r="G4145" t="s">
        <v>55</v>
      </c>
      <c r="H4145">
        <v>695</v>
      </c>
      <c r="I4145" t="s">
        <v>55</v>
      </c>
      <c r="J4145">
        <v>40000</v>
      </c>
      <c r="K4145">
        <v>37574.25</v>
      </c>
      <c r="L4145">
        <v>0.26</v>
      </c>
      <c r="M4145" s="63">
        <v>45443</v>
      </c>
      <c r="N4145" s="63">
        <v>45488</v>
      </c>
      <c r="O4145">
        <v>45</v>
      </c>
      <c r="P4145" t="s">
        <v>55</v>
      </c>
      <c r="Q4145">
        <v>0</v>
      </c>
      <c r="R4145">
        <v>0</v>
      </c>
      <c r="S4145">
        <v>0</v>
      </c>
      <c r="T4145">
        <v>0</v>
      </c>
      <c r="U4145">
        <v>0</v>
      </c>
      <c r="V4145">
        <v>0</v>
      </c>
      <c r="W4145">
        <v>0</v>
      </c>
      <c r="X4145" s="1">
        <v>45473</v>
      </c>
      <c r="Y4145" s="1">
        <v>45155</v>
      </c>
      <c r="Z4145" t="s">
        <v>5598</v>
      </c>
      <c r="AA4145" t="s">
        <v>100</v>
      </c>
    </row>
    <row r="4146" spans="1:27" x14ac:dyDescent="0.25">
      <c r="A4146" t="s">
        <v>7812</v>
      </c>
      <c r="B4146" t="s">
        <v>55</v>
      </c>
      <c r="C4146" t="s">
        <v>43</v>
      </c>
      <c r="D4146" t="s">
        <v>5598</v>
      </c>
      <c r="E4146" t="s">
        <v>155</v>
      </c>
      <c r="F4146" t="s">
        <v>7</v>
      </c>
      <c r="G4146" t="s">
        <v>55</v>
      </c>
      <c r="H4146">
        <v>556</v>
      </c>
      <c r="I4146" t="s">
        <v>55</v>
      </c>
      <c r="J4146">
        <v>75000</v>
      </c>
      <c r="K4146">
        <v>60157.5</v>
      </c>
      <c r="L4146">
        <v>0.26</v>
      </c>
      <c r="M4146" s="63">
        <v>45442</v>
      </c>
      <c r="N4146" s="63">
        <v>45487</v>
      </c>
      <c r="O4146">
        <v>45</v>
      </c>
      <c r="P4146" t="s">
        <v>55</v>
      </c>
      <c r="Q4146">
        <v>0</v>
      </c>
      <c r="R4146">
        <v>0</v>
      </c>
      <c r="S4146">
        <v>0</v>
      </c>
      <c r="T4146">
        <v>0</v>
      </c>
      <c r="U4146">
        <v>0</v>
      </c>
      <c r="V4146">
        <v>0</v>
      </c>
      <c r="W4146">
        <v>0</v>
      </c>
      <c r="X4146" s="1">
        <v>45473</v>
      </c>
      <c r="Y4146" s="1">
        <v>45030</v>
      </c>
      <c r="Z4146" t="s">
        <v>5598</v>
      </c>
      <c r="AA4146" t="s">
        <v>101</v>
      </c>
    </row>
    <row r="4147" spans="1:27" x14ac:dyDescent="0.25">
      <c r="A4147" t="s">
        <v>7813</v>
      </c>
      <c r="B4147" t="s">
        <v>55</v>
      </c>
      <c r="C4147" t="s">
        <v>43</v>
      </c>
      <c r="D4147" t="s">
        <v>5598</v>
      </c>
      <c r="E4147" t="s">
        <v>155</v>
      </c>
      <c r="F4147" t="s">
        <v>13</v>
      </c>
      <c r="G4147" t="s">
        <v>55</v>
      </c>
      <c r="H4147">
        <v>700</v>
      </c>
      <c r="I4147" t="s">
        <v>55</v>
      </c>
      <c r="J4147">
        <v>35000</v>
      </c>
      <c r="K4147">
        <v>32073.3</v>
      </c>
      <c r="L4147">
        <v>0.19400000000000001</v>
      </c>
      <c r="M4147" s="63">
        <v>45312</v>
      </c>
      <c r="N4147" s="63">
        <v>45432</v>
      </c>
      <c r="O4147">
        <v>120</v>
      </c>
      <c r="P4147" t="s">
        <v>55</v>
      </c>
      <c r="Q4147">
        <v>0</v>
      </c>
      <c r="R4147">
        <v>32073.3</v>
      </c>
      <c r="S4147">
        <v>0</v>
      </c>
      <c r="T4147">
        <v>0</v>
      </c>
      <c r="U4147">
        <v>0</v>
      </c>
      <c r="V4147">
        <v>0</v>
      </c>
      <c r="W4147">
        <v>32073.3</v>
      </c>
      <c r="X4147" s="1">
        <v>45473</v>
      </c>
      <c r="Y4147" s="1">
        <v>45194</v>
      </c>
      <c r="Z4147" t="s">
        <v>5598</v>
      </c>
      <c r="AA4147" t="s">
        <v>102</v>
      </c>
    </row>
    <row r="4148" spans="1:27" x14ac:dyDescent="0.25">
      <c r="A4148" t="s">
        <v>7814</v>
      </c>
      <c r="B4148" t="s">
        <v>55</v>
      </c>
      <c r="C4148" t="s">
        <v>43</v>
      </c>
      <c r="D4148" t="s">
        <v>5598</v>
      </c>
      <c r="E4148" t="s">
        <v>155</v>
      </c>
      <c r="F4148" t="s">
        <v>9</v>
      </c>
      <c r="G4148" t="s">
        <v>55</v>
      </c>
      <c r="H4148">
        <v>771</v>
      </c>
      <c r="I4148" t="s">
        <v>55</v>
      </c>
      <c r="J4148">
        <v>50000</v>
      </c>
      <c r="K4148">
        <v>2189.31</v>
      </c>
      <c r="L4148">
        <v>0.19400000000000001</v>
      </c>
      <c r="M4148" s="63">
        <v>45384</v>
      </c>
      <c r="N4148" s="63">
        <v>45504</v>
      </c>
      <c r="O4148">
        <v>120</v>
      </c>
      <c r="P4148" t="s">
        <v>55</v>
      </c>
      <c r="Q4148">
        <v>0</v>
      </c>
      <c r="R4148">
        <v>0</v>
      </c>
      <c r="S4148">
        <v>0</v>
      </c>
      <c r="T4148">
        <v>0</v>
      </c>
      <c r="U4148">
        <v>0</v>
      </c>
      <c r="V4148">
        <v>0</v>
      </c>
      <c r="W4148">
        <v>0</v>
      </c>
      <c r="X4148" s="1">
        <v>45473</v>
      </c>
      <c r="Y4148" s="1">
        <v>45036</v>
      </c>
      <c r="Z4148" t="s">
        <v>5598</v>
      </c>
      <c r="AA4148" t="s">
        <v>102</v>
      </c>
    </row>
    <row r="4149" spans="1:27" x14ac:dyDescent="0.25">
      <c r="A4149" t="s">
        <v>7815</v>
      </c>
      <c r="B4149" t="s">
        <v>55</v>
      </c>
      <c r="C4149" t="s">
        <v>43</v>
      </c>
      <c r="D4149" t="s">
        <v>5598</v>
      </c>
      <c r="E4149" t="s">
        <v>155</v>
      </c>
      <c r="F4149" t="s">
        <v>7</v>
      </c>
      <c r="G4149" t="s">
        <v>55</v>
      </c>
      <c r="H4149">
        <v>756</v>
      </c>
      <c r="I4149" t="s">
        <v>55</v>
      </c>
      <c r="J4149">
        <v>30000</v>
      </c>
      <c r="K4149">
        <v>18188.900000000001</v>
      </c>
      <c r="L4149">
        <v>0.19400000000000001</v>
      </c>
      <c r="M4149" s="63">
        <v>45389</v>
      </c>
      <c r="N4149" s="63">
        <v>45509</v>
      </c>
      <c r="O4149">
        <v>120</v>
      </c>
      <c r="P4149" t="s">
        <v>55</v>
      </c>
      <c r="Q4149">
        <v>0</v>
      </c>
      <c r="R4149">
        <v>0</v>
      </c>
      <c r="S4149">
        <v>0</v>
      </c>
      <c r="T4149">
        <v>0</v>
      </c>
      <c r="U4149">
        <v>0</v>
      </c>
      <c r="V4149">
        <v>0</v>
      </c>
      <c r="W4149">
        <v>0</v>
      </c>
      <c r="X4149" s="1">
        <v>45473</v>
      </c>
      <c r="Y4149" s="1">
        <v>45070</v>
      </c>
      <c r="Z4149" t="s">
        <v>5598</v>
      </c>
      <c r="AA4149" t="s">
        <v>102</v>
      </c>
    </row>
    <row r="4150" spans="1:27" x14ac:dyDescent="0.25">
      <c r="A4150" t="s">
        <v>7816</v>
      </c>
      <c r="B4150" t="s">
        <v>55</v>
      </c>
      <c r="C4150" t="s">
        <v>43</v>
      </c>
      <c r="D4150" t="s">
        <v>5598</v>
      </c>
      <c r="E4150" t="s">
        <v>155</v>
      </c>
      <c r="F4150" t="s">
        <v>6</v>
      </c>
      <c r="G4150" t="s">
        <v>55</v>
      </c>
      <c r="H4150">
        <v>693</v>
      </c>
      <c r="I4150" t="s">
        <v>55</v>
      </c>
      <c r="J4150">
        <v>50000</v>
      </c>
      <c r="K4150">
        <v>30385.1</v>
      </c>
      <c r="L4150">
        <v>0.19400000000000001</v>
      </c>
      <c r="M4150" s="63">
        <v>45418</v>
      </c>
      <c r="N4150" s="63">
        <v>45538</v>
      </c>
      <c r="O4150">
        <v>120</v>
      </c>
      <c r="P4150" t="s">
        <v>55</v>
      </c>
      <c r="Q4150">
        <v>0</v>
      </c>
      <c r="R4150">
        <v>0</v>
      </c>
      <c r="S4150">
        <v>0</v>
      </c>
      <c r="T4150">
        <v>0</v>
      </c>
      <c r="U4150">
        <v>0</v>
      </c>
      <c r="V4150">
        <v>0</v>
      </c>
      <c r="W4150">
        <v>0</v>
      </c>
      <c r="X4150" s="1">
        <v>45473</v>
      </c>
      <c r="Y4150" s="1">
        <v>45068</v>
      </c>
      <c r="Z4150" t="s">
        <v>5598</v>
      </c>
      <c r="AA4150" t="s">
        <v>102</v>
      </c>
    </row>
    <row r="4151" spans="1:27" x14ac:dyDescent="0.25">
      <c r="A4151" t="s">
        <v>7817</v>
      </c>
      <c r="B4151" t="s">
        <v>55</v>
      </c>
      <c r="C4151" t="s">
        <v>43</v>
      </c>
      <c r="D4151" t="s">
        <v>5598</v>
      </c>
      <c r="E4151" t="s">
        <v>155</v>
      </c>
      <c r="F4151" t="s">
        <v>4</v>
      </c>
      <c r="G4151" t="s">
        <v>55</v>
      </c>
      <c r="H4151">
        <v>760</v>
      </c>
      <c r="I4151" t="s">
        <v>55</v>
      </c>
      <c r="J4151">
        <v>10000</v>
      </c>
      <c r="K4151">
        <v>9483</v>
      </c>
      <c r="L4151">
        <v>0.19400000000000001</v>
      </c>
      <c r="M4151" s="63">
        <v>45430</v>
      </c>
      <c r="N4151" s="63">
        <v>45490</v>
      </c>
      <c r="O4151">
        <v>60</v>
      </c>
      <c r="P4151" t="s">
        <v>55</v>
      </c>
      <c r="Q4151">
        <v>0</v>
      </c>
      <c r="R4151">
        <v>0</v>
      </c>
      <c r="S4151">
        <v>0</v>
      </c>
      <c r="T4151">
        <v>0</v>
      </c>
      <c r="U4151">
        <v>0</v>
      </c>
      <c r="V4151">
        <v>0</v>
      </c>
      <c r="W4151">
        <v>0</v>
      </c>
      <c r="X4151" s="1">
        <v>45473</v>
      </c>
      <c r="Y4151" s="1">
        <v>44975</v>
      </c>
      <c r="Z4151" t="s">
        <v>5598</v>
      </c>
      <c r="AA4151" t="s">
        <v>102</v>
      </c>
    </row>
    <row r="4152" spans="1:27" x14ac:dyDescent="0.25">
      <c r="A4152" t="s">
        <v>7818</v>
      </c>
      <c r="B4152" t="s">
        <v>55</v>
      </c>
      <c r="C4152" t="s">
        <v>43</v>
      </c>
      <c r="D4152" t="s">
        <v>5598</v>
      </c>
      <c r="E4152" t="s">
        <v>155</v>
      </c>
      <c r="F4152" t="s">
        <v>15</v>
      </c>
      <c r="G4152" t="s">
        <v>55</v>
      </c>
      <c r="H4152">
        <v>615</v>
      </c>
      <c r="I4152" t="s">
        <v>55</v>
      </c>
      <c r="J4152">
        <v>10000</v>
      </c>
      <c r="K4152">
        <v>4014</v>
      </c>
      <c r="L4152">
        <v>0.19400000000000001</v>
      </c>
      <c r="M4152" s="63">
        <v>45394</v>
      </c>
      <c r="N4152" s="63">
        <v>45514</v>
      </c>
      <c r="O4152">
        <v>120</v>
      </c>
      <c r="P4152" t="s">
        <v>55</v>
      </c>
      <c r="Q4152">
        <v>0</v>
      </c>
      <c r="R4152">
        <v>0</v>
      </c>
      <c r="S4152">
        <v>0</v>
      </c>
      <c r="T4152">
        <v>0</v>
      </c>
      <c r="U4152">
        <v>0</v>
      </c>
      <c r="V4152">
        <v>0</v>
      </c>
      <c r="W4152">
        <v>0</v>
      </c>
      <c r="X4152" s="1">
        <v>45473</v>
      </c>
      <c r="Y4152" s="1">
        <v>45155</v>
      </c>
      <c r="Z4152" t="s">
        <v>5598</v>
      </c>
      <c r="AA4152" t="s">
        <v>102</v>
      </c>
    </row>
    <row r="4153" spans="1:27" x14ac:dyDescent="0.25">
      <c r="A4153" t="s">
        <v>7819</v>
      </c>
      <c r="B4153" t="s">
        <v>55</v>
      </c>
      <c r="C4153" t="s">
        <v>43</v>
      </c>
      <c r="D4153" t="s">
        <v>5598</v>
      </c>
      <c r="E4153" t="s">
        <v>155</v>
      </c>
      <c r="F4153" t="s">
        <v>4</v>
      </c>
      <c r="G4153" t="s">
        <v>55</v>
      </c>
      <c r="H4153">
        <v>642</v>
      </c>
      <c r="I4153" t="s">
        <v>55</v>
      </c>
      <c r="J4153">
        <v>40000</v>
      </c>
      <c r="K4153">
        <v>15495</v>
      </c>
      <c r="L4153">
        <v>0.19400000000000001</v>
      </c>
      <c r="M4153" s="63">
        <v>45446</v>
      </c>
      <c r="N4153" s="63">
        <v>45566</v>
      </c>
      <c r="O4153">
        <v>120</v>
      </c>
      <c r="P4153" t="s">
        <v>55</v>
      </c>
      <c r="Q4153">
        <v>0</v>
      </c>
      <c r="R4153">
        <v>0</v>
      </c>
      <c r="S4153">
        <v>0</v>
      </c>
      <c r="T4153">
        <v>0</v>
      </c>
      <c r="U4153">
        <v>0</v>
      </c>
      <c r="V4153">
        <v>0</v>
      </c>
      <c r="W4153">
        <v>0</v>
      </c>
      <c r="X4153" s="1">
        <v>45473</v>
      </c>
      <c r="Y4153" s="1">
        <v>45201</v>
      </c>
      <c r="Z4153" t="s">
        <v>5598</v>
      </c>
      <c r="AA4153" t="s">
        <v>102</v>
      </c>
    </row>
    <row r="4154" spans="1:27" x14ac:dyDescent="0.25">
      <c r="A4154" t="s">
        <v>7820</v>
      </c>
      <c r="B4154" t="s">
        <v>55</v>
      </c>
      <c r="C4154" t="s">
        <v>43</v>
      </c>
      <c r="D4154" t="s">
        <v>5598</v>
      </c>
      <c r="E4154" t="s">
        <v>155</v>
      </c>
      <c r="F4154" t="s">
        <v>4</v>
      </c>
      <c r="G4154" t="s">
        <v>55</v>
      </c>
      <c r="H4154">
        <v>660</v>
      </c>
      <c r="I4154" t="s">
        <v>55</v>
      </c>
      <c r="J4154">
        <v>5000</v>
      </c>
      <c r="K4154">
        <v>4917.76</v>
      </c>
      <c r="L4154">
        <v>0.19400000000000001</v>
      </c>
      <c r="M4154" s="63">
        <v>45463</v>
      </c>
      <c r="N4154" s="63">
        <v>45583</v>
      </c>
      <c r="O4154">
        <v>120</v>
      </c>
      <c r="P4154" t="s">
        <v>55</v>
      </c>
      <c r="Q4154">
        <v>0</v>
      </c>
      <c r="R4154">
        <v>0</v>
      </c>
      <c r="S4154">
        <v>0</v>
      </c>
      <c r="T4154">
        <v>0</v>
      </c>
      <c r="U4154">
        <v>0</v>
      </c>
      <c r="V4154">
        <v>0</v>
      </c>
      <c r="W4154">
        <v>0</v>
      </c>
      <c r="X4154" s="1">
        <v>45473</v>
      </c>
      <c r="Y4154" s="1">
        <v>45076</v>
      </c>
      <c r="Z4154" t="s">
        <v>5598</v>
      </c>
      <c r="AA4154" t="s">
        <v>102</v>
      </c>
    </row>
    <row r="4155" spans="1:27" x14ac:dyDescent="0.25">
      <c r="A4155" t="s">
        <v>7821</v>
      </c>
      <c r="B4155" t="s">
        <v>55</v>
      </c>
      <c r="C4155" t="s">
        <v>43</v>
      </c>
      <c r="D4155" t="s">
        <v>5598</v>
      </c>
      <c r="E4155" t="s">
        <v>155</v>
      </c>
      <c r="F4155" t="s">
        <v>13</v>
      </c>
      <c r="G4155" t="s">
        <v>55</v>
      </c>
      <c r="H4155">
        <v>657</v>
      </c>
      <c r="I4155" t="s">
        <v>55</v>
      </c>
      <c r="J4155">
        <v>50000</v>
      </c>
      <c r="K4155">
        <v>17725.09</v>
      </c>
      <c r="L4155">
        <v>0.19400000000000001</v>
      </c>
      <c r="M4155" s="63">
        <v>45384</v>
      </c>
      <c r="N4155" s="63">
        <v>45504</v>
      </c>
      <c r="O4155">
        <v>120</v>
      </c>
      <c r="P4155" t="s">
        <v>55</v>
      </c>
      <c r="Q4155">
        <v>0</v>
      </c>
      <c r="R4155">
        <v>0</v>
      </c>
      <c r="S4155">
        <v>0</v>
      </c>
      <c r="T4155">
        <v>0</v>
      </c>
      <c r="U4155">
        <v>0</v>
      </c>
      <c r="V4155">
        <v>0</v>
      </c>
      <c r="W4155">
        <v>0</v>
      </c>
      <c r="X4155" s="1">
        <v>45473</v>
      </c>
      <c r="Y4155" s="1">
        <v>45272</v>
      </c>
      <c r="Z4155" t="s">
        <v>5598</v>
      </c>
      <c r="AA4155" t="s">
        <v>102</v>
      </c>
    </row>
    <row r="4156" spans="1:27" x14ac:dyDescent="0.25">
      <c r="A4156" t="s">
        <v>7822</v>
      </c>
      <c r="B4156" t="s">
        <v>55</v>
      </c>
      <c r="C4156" t="s">
        <v>43</v>
      </c>
      <c r="D4156" t="s">
        <v>5598</v>
      </c>
      <c r="E4156" t="s">
        <v>155</v>
      </c>
      <c r="F4156" t="s">
        <v>12</v>
      </c>
      <c r="G4156" t="s">
        <v>55</v>
      </c>
      <c r="H4156">
        <v>775</v>
      </c>
      <c r="I4156" t="s">
        <v>55</v>
      </c>
      <c r="J4156">
        <v>50000</v>
      </c>
      <c r="K4156">
        <v>32562.83</v>
      </c>
      <c r="L4156">
        <v>0.26</v>
      </c>
      <c r="M4156" s="63">
        <v>45430</v>
      </c>
      <c r="N4156" s="63">
        <v>45520</v>
      </c>
      <c r="O4156">
        <v>90</v>
      </c>
      <c r="P4156" t="s">
        <v>55</v>
      </c>
      <c r="Q4156">
        <v>0</v>
      </c>
      <c r="R4156">
        <v>0</v>
      </c>
      <c r="S4156">
        <v>0</v>
      </c>
      <c r="T4156">
        <v>0</v>
      </c>
      <c r="U4156">
        <v>0</v>
      </c>
      <c r="V4156">
        <v>0</v>
      </c>
      <c r="W4156">
        <v>0</v>
      </c>
      <c r="X4156" s="1">
        <v>45473</v>
      </c>
      <c r="Y4156" s="1">
        <v>44998</v>
      </c>
      <c r="Z4156" t="s">
        <v>5598</v>
      </c>
      <c r="AA4156" t="s">
        <v>101</v>
      </c>
    </row>
    <row r="4157" spans="1:27" x14ac:dyDescent="0.25">
      <c r="A4157" t="s">
        <v>7823</v>
      </c>
      <c r="B4157" t="s">
        <v>55</v>
      </c>
      <c r="C4157" t="s">
        <v>43</v>
      </c>
      <c r="D4157" t="s">
        <v>5598</v>
      </c>
      <c r="E4157" t="s">
        <v>155</v>
      </c>
      <c r="F4157" t="s">
        <v>15</v>
      </c>
      <c r="G4157" t="s">
        <v>55</v>
      </c>
      <c r="H4157">
        <v>775</v>
      </c>
      <c r="I4157" t="s">
        <v>55</v>
      </c>
      <c r="J4157">
        <v>40000</v>
      </c>
      <c r="K4157">
        <v>39493.5</v>
      </c>
      <c r="L4157">
        <v>0.26</v>
      </c>
      <c r="M4157" s="63">
        <v>45469</v>
      </c>
      <c r="N4157" s="63">
        <v>45514</v>
      </c>
      <c r="O4157">
        <v>45</v>
      </c>
      <c r="P4157" t="s">
        <v>55</v>
      </c>
      <c r="Q4157">
        <v>0</v>
      </c>
      <c r="R4157">
        <v>0</v>
      </c>
      <c r="S4157">
        <v>0</v>
      </c>
      <c r="T4157">
        <v>0</v>
      </c>
      <c r="U4157">
        <v>0</v>
      </c>
      <c r="V4157">
        <v>0</v>
      </c>
      <c r="W4157">
        <v>0</v>
      </c>
      <c r="X4157" s="1">
        <v>45473</v>
      </c>
      <c r="Y4157" s="1">
        <v>45254</v>
      </c>
      <c r="Z4157" t="s">
        <v>5598</v>
      </c>
      <c r="AA4157" t="s">
        <v>100</v>
      </c>
    </row>
    <row r="4158" spans="1:27" x14ac:dyDescent="0.25">
      <c r="A4158" t="s">
        <v>7824</v>
      </c>
      <c r="B4158" t="s">
        <v>55</v>
      </c>
      <c r="C4158" t="s">
        <v>43</v>
      </c>
      <c r="D4158" t="s">
        <v>5598</v>
      </c>
      <c r="E4158" t="s">
        <v>155</v>
      </c>
      <c r="F4158" t="s">
        <v>12</v>
      </c>
      <c r="G4158" t="s">
        <v>55</v>
      </c>
      <c r="H4158">
        <v>741</v>
      </c>
      <c r="I4158" t="s">
        <v>55</v>
      </c>
      <c r="J4158">
        <v>25000</v>
      </c>
      <c r="K4158">
        <v>18064.5</v>
      </c>
      <c r="L4158">
        <v>0.26</v>
      </c>
      <c r="M4158" s="63">
        <v>45437</v>
      </c>
      <c r="N4158" s="63">
        <v>45482</v>
      </c>
      <c r="O4158">
        <v>45</v>
      </c>
      <c r="P4158" t="s">
        <v>55</v>
      </c>
      <c r="Q4158">
        <v>0</v>
      </c>
      <c r="R4158">
        <v>0</v>
      </c>
      <c r="S4158">
        <v>0</v>
      </c>
      <c r="T4158">
        <v>0</v>
      </c>
      <c r="U4158">
        <v>0</v>
      </c>
      <c r="V4158">
        <v>0</v>
      </c>
      <c r="W4158">
        <v>0</v>
      </c>
      <c r="X4158" s="1">
        <v>45473</v>
      </c>
      <c r="Y4158" s="1">
        <v>45100</v>
      </c>
      <c r="Z4158" t="s">
        <v>5598</v>
      </c>
      <c r="AA4158" t="s">
        <v>99</v>
      </c>
    </row>
    <row r="4159" spans="1:27" x14ac:dyDescent="0.25">
      <c r="A4159" t="s">
        <v>7825</v>
      </c>
      <c r="B4159" t="s">
        <v>55</v>
      </c>
      <c r="C4159" t="s">
        <v>43</v>
      </c>
      <c r="D4159" t="s">
        <v>5598</v>
      </c>
      <c r="E4159" t="s">
        <v>155</v>
      </c>
      <c r="F4159" t="s">
        <v>7</v>
      </c>
      <c r="G4159" t="s">
        <v>55</v>
      </c>
      <c r="H4159">
        <v>640</v>
      </c>
      <c r="I4159" t="s">
        <v>55</v>
      </c>
      <c r="J4159">
        <v>50000</v>
      </c>
      <c r="K4159">
        <v>49810.559999999998</v>
      </c>
      <c r="L4159">
        <v>0.19400000000000001</v>
      </c>
      <c r="M4159" s="63">
        <v>45369</v>
      </c>
      <c r="N4159" s="63">
        <v>45489</v>
      </c>
      <c r="O4159">
        <v>120</v>
      </c>
      <c r="P4159" t="s">
        <v>55</v>
      </c>
      <c r="Q4159">
        <v>0</v>
      </c>
      <c r="R4159">
        <v>0</v>
      </c>
      <c r="S4159">
        <v>0</v>
      </c>
      <c r="T4159">
        <v>0</v>
      </c>
      <c r="U4159">
        <v>0</v>
      </c>
      <c r="V4159">
        <v>0</v>
      </c>
      <c r="W4159">
        <v>0</v>
      </c>
      <c r="X4159" s="1">
        <v>45473</v>
      </c>
      <c r="Y4159" s="1">
        <v>45150</v>
      </c>
      <c r="Z4159" t="s">
        <v>5598</v>
      </c>
      <c r="AA4159" t="s">
        <v>102</v>
      </c>
    </row>
    <row r="4160" spans="1:27" x14ac:dyDescent="0.25">
      <c r="A4160" t="s">
        <v>7826</v>
      </c>
      <c r="B4160" t="s">
        <v>55</v>
      </c>
      <c r="C4160" t="s">
        <v>43</v>
      </c>
      <c r="D4160" t="s">
        <v>5598</v>
      </c>
      <c r="E4160" t="s">
        <v>155</v>
      </c>
      <c r="F4160" t="s">
        <v>7</v>
      </c>
      <c r="G4160" t="s">
        <v>55</v>
      </c>
      <c r="H4160">
        <v>745</v>
      </c>
      <c r="I4160" t="s">
        <v>55</v>
      </c>
      <c r="J4160">
        <v>50000</v>
      </c>
      <c r="K4160">
        <v>25318.959999999999</v>
      </c>
      <c r="L4160">
        <v>0.26</v>
      </c>
      <c r="M4160" s="63">
        <v>45471</v>
      </c>
      <c r="N4160" s="63">
        <v>45516</v>
      </c>
      <c r="O4160">
        <v>45</v>
      </c>
      <c r="P4160" t="s">
        <v>55</v>
      </c>
      <c r="Q4160">
        <v>0</v>
      </c>
      <c r="R4160">
        <v>0</v>
      </c>
      <c r="S4160">
        <v>0</v>
      </c>
      <c r="T4160">
        <v>0</v>
      </c>
      <c r="U4160">
        <v>0</v>
      </c>
      <c r="V4160">
        <v>0</v>
      </c>
      <c r="W4160">
        <v>0</v>
      </c>
      <c r="X4160" s="1">
        <v>45473</v>
      </c>
      <c r="Y4160" s="1">
        <v>45076</v>
      </c>
      <c r="Z4160" t="s">
        <v>5598</v>
      </c>
      <c r="AA4160" t="s">
        <v>101</v>
      </c>
    </row>
    <row r="4161" spans="1:27" x14ac:dyDescent="0.25">
      <c r="A4161" t="s">
        <v>7827</v>
      </c>
      <c r="B4161" t="s">
        <v>55</v>
      </c>
      <c r="C4161" t="s">
        <v>43</v>
      </c>
      <c r="D4161" t="s">
        <v>5598</v>
      </c>
      <c r="E4161" t="s">
        <v>155</v>
      </c>
      <c r="F4161" t="s">
        <v>6</v>
      </c>
      <c r="G4161" t="s">
        <v>55</v>
      </c>
      <c r="H4161">
        <v>820</v>
      </c>
      <c r="I4161" t="s">
        <v>55</v>
      </c>
      <c r="J4161">
        <v>30000</v>
      </c>
      <c r="K4161">
        <v>16099.5</v>
      </c>
      <c r="L4161">
        <v>0.26</v>
      </c>
      <c r="M4161" s="63">
        <v>45402</v>
      </c>
      <c r="N4161" s="63">
        <v>45447</v>
      </c>
      <c r="O4161">
        <v>45</v>
      </c>
      <c r="P4161" t="s">
        <v>55</v>
      </c>
      <c r="Q4161">
        <v>16099.5</v>
      </c>
      <c r="R4161">
        <v>0</v>
      </c>
      <c r="S4161">
        <v>0</v>
      </c>
      <c r="T4161">
        <v>0</v>
      </c>
      <c r="U4161">
        <v>0</v>
      </c>
      <c r="V4161">
        <v>0</v>
      </c>
      <c r="W4161">
        <v>16099.5</v>
      </c>
      <c r="X4161" s="1">
        <v>45473</v>
      </c>
      <c r="Y4161" s="1">
        <v>45260</v>
      </c>
      <c r="Z4161" t="s">
        <v>5598</v>
      </c>
      <c r="AA4161" t="s">
        <v>100</v>
      </c>
    </row>
    <row r="4162" spans="1:27" x14ac:dyDescent="0.25">
      <c r="A4162" t="s">
        <v>7828</v>
      </c>
      <c r="B4162" t="s">
        <v>55</v>
      </c>
      <c r="C4162" t="s">
        <v>43</v>
      </c>
      <c r="D4162" t="s">
        <v>5598</v>
      </c>
      <c r="E4162" t="s">
        <v>155</v>
      </c>
      <c r="F4162" t="s">
        <v>14</v>
      </c>
      <c r="G4162" t="s">
        <v>55</v>
      </c>
      <c r="H4162">
        <v>712</v>
      </c>
      <c r="I4162" t="s">
        <v>55</v>
      </c>
      <c r="J4162">
        <v>15000</v>
      </c>
      <c r="K4162">
        <v>13299.53</v>
      </c>
      <c r="L4162">
        <v>0.26</v>
      </c>
      <c r="M4162" s="63">
        <v>45470</v>
      </c>
      <c r="N4162" s="63">
        <v>45515</v>
      </c>
      <c r="O4162">
        <v>45</v>
      </c>
      <c r="P4162" t="s">
        <v>55</v>
      </c>
      <c r="Q4162">
        <v>0</v>
      </c>
      <c r="R4162">
        <v>0</v>
      </c>
      <c r="S4162">
        <v>0</v>
      </c>
      <c r="T4162">
        <v>0</v>
      </c>
      <c r="U4162">
        <v>0</v>
      </c>
      <c r="V4162">
        <v>0</v>
      </c>
      <c r="W4162">
        <v>0</v>
      </c>
      <c r="X4162" s="1">
        <v>45473</v>
      </c>
      <c r="Y4162" s="1">
        <v>45217</v>
      </c>
      <c r="Z4162" t="s">
        <v>5598</v>
      </c>
      <c r="AA4162" t="s">
        <v>99</v>
      </c>
    </row>
    <row r="4163" spans="1:27" x14ac:dyDescent="0.25">
      <c r="A4163" t="s">
        <v>7829</v>
      </c>
      <c r="B4163" t="s">
        <v>55</v>
      </c>
      <c r="C4163" t="s">
        <v>43</v>
      </c>
      <c r="D4163" t="s">
        <v>5598</v>
      </c>
      <c r="E4163" t="s">
        <v>155</v>
      </c>
      <c r="F4163" t="s">
        <v>7</v>
      </c>
      <c r="G4163" t="s">
        <v>55</v>
      </c>
      <c r="H4163">
        <v>768</v>
      </c>
      <c r="I4163" t="s">
        <v>55</v>
      </c>
      <c r="J4163">
        <v>15000</v>
      </c>
      <c r="K4163">
        <v>7675.5</v>
      </c>
      <c r="L4163">
        <v>0.19400000000000001</v>
      </c>
      <c r="M4163" s="63">
        <v>45454</v>
      </c>
      <c r="N4163" s="63">
        <v>45574</v>
      </c>
      <c r="O4163">
        <v>120</v>
      </c>
      <c r="P4163" t="s">
        <v>55</v>
      </c>
      <c r="Q4163">
        <v>0</v>
      </c>
      <c r="R4163">
        <v>0</v>
      </c>
      <c r="S4163">
        <v>0</v>
      </c>
      <c r="T4163">
        <v>0</v>
      </c>
      <c r="U4163">
        <v>0</v>
      </c>
      <c r="V4163">
        <v>0</v>
      </c>
      <c r="W4163">
        <v>0</v>
      </c>
      <c r="X4163" s="1">
        <v>45473</v>
      </c>
      <c r="Y4163" s="1">
        <v>45110</v>
      </c>
      <c r="Z4163" t="s">
        <v>5598</v>
      </c>
      <c r="AA4163" t="s">
        <v>102</v>
      </c>
    </row>
    <row r="4164" spans="1:27" x14ac:dyDescent="0.25">
      <c r="A4164" t="s">
        <v>7830</v>
      </c>
      <c r="B4164" t="s">
        <v>55</v>
      </c>
      <c r="C4164" t="s">
        <v>43</v>
      </c>
      <c r="D4164" t="s">
        <v>5598</v>
      </c>
      <c r="E4164" t="s">
        <v>155</v>
      </c>
      <c r="F4164" t="s">
        <v>7</v>
      </c>
      <c r="G4164" t="s">
        <v>55</v>
      </c>
      <c r="H4164">
        <v>735</v>
      </c>
      <c r="I4164" t="s">
        <v>55</v>
      </c>
      <c r="J4164">
        <v>45000</v>
      </c>
      <c r="K4164">
        <v>43297.69</v>
      </c>
      <c r="L4164">
        <v>0.19400000000000001</v>
      </c>
      <c r="M4164" s="63">
        <v>45458</v>
      </c>
      <c r="N4164" s="63">
        <v>45578</v>
      </c>
      <c r="O4164">
        <v>120</v>
      </c>
      <c r="P4164" t="s">
        <v>55</v>
      </c>
      <c r="Q4164">
        <v>0</v>
      </c>
      <c r="R4164">
        <v>0</v>
      </c>
      <c r="S4164">
        <v>0</v>
      </c>
      <c r="T4164">
        <v>0</v>
      </c>
      <c r="U4164">
        <v>0</v>
      </c>
      <c r="V4164">
        <v>0</v>
      </c>
      <c r="W4164">
        <v>0</v>
      </c>
      <c r="X4164" s="1">
        <v>45473</v>
      </c>
      <c r="Y4164" s="1">
        <v>45172</v>
      </c>
      <c r="Z4164" t="s">
        <v>5598</v>
      </c>
      <c r="AA4164" t="s">
        <v>102</v>
      </c>
    </row>
    <row r="4165" spans="1:27" x14ac:dyDescent="0.25">
      <c r="A4165" t="s">
        <v>7831</v>
      </c>
      <c r="B4165" t="s">
        <v>55</v>
      </c>
      <c r="C4165" t="s">
        <v>43</v>
      </c>
      <c r="D4165" t="s">
        <v>5598</v>
      </c>
      <c r="E4165" t="s">
        <v>155</v>
      </c>
      <c r="F4165" t="s">
        <v>15</v>
      </c>
      <c r="G4165" t="s">
        <v>55</v>
      </c>
      <c r="H4165">
        <v>750</v>
      </c>
      <c r="I4165" t="s">
        <v>55</v>
      </c>
      <c r="J4165">
        <v>25000</v>
      </c>
      <c r="K4165">
        <v>14725.8</v>
      </c>
      <c r="L4165">
        <v>0.19400000000000001</v>
      </c>
      <c r="M4165" s="63">
        <v>45308</v>
      </c>
      <c r="N4165" s="63">
        <v>45428</v>
      </c>
      <c r="O4165">
        <v>120</v>
      </c>
      <c r="P4165" t="s">
        <v>55</v>
      </c>
      <c r="Q4165">
        <v>0</v>
      </c>
      <c r="R4165">
        <v>14725.8</v>
      </c>
      <c r="S4165">
        <v>0</v>
      </c>
      <c r="T4165">
        <v>0</v>
      </c>
      <c r="U4165">
        <v>0</v>
      </c>
      <c r="V4165">
        <v>0</v>
      </c>
      <c r="W4165">
        <v>14725.8</v>
      </c>
      <c r="X4165" s="1">
        <v>45473</v>
      </c>
      <c r="Y4165" s="1">
        <v>45200</v>
      </c>
      <c r="Z4165" t="s">
        <v>5598</v>
      </c>
      <c r="AA4165" t="s">
        <v>102</v>
      </c>
    </row>
    <row r="4166" spans="1:27" x14ac:dyDescent="0.25">
      <c r="A4166" t="s">
        <v>7832</v>
      </c>
      <c r="B4166" t="s">
        <v>55</v>
      </c>
      <c r="C4166" t="s">
        <v>43</v>
      </c>
      <c r="D4166" t="s">
        <v>5598</v>
      </c>
      <c r="E4166" t="s">
        <v>155</v>
      </c>
      <c r="F4166" t="s">
        <v>13</v>
      </c>
      <c r="G4166" t="s">
        <v>55</v>
      </c>
      <c r="H4166">
        <v>745</v>
      </c>
      <c r="I4166" t="s">
        <v>55</v>
      </c>
      <c r="J4166">
        <v>35000</v>
      </c>
      <c r="K4166">
        <v>31092.07</v>
      </c>
      <c r="L4166">
        <v>0.19400000000000001</v>
      </c>
      <c r="M4166" s="63">
        <v>45435</v>
      </c>
      <c r="N4166" s="63">
        <v>45555</v>
      </c>
      <c r="O4166">
        <v>120</v>
      </c>
      <c r="P4166" t="s">
        <v>55</v>
      </c>
      <c r="Q4166">
        <v>0</v>
      </c>
      <c r="R4166">
        <v>0</v>
      </c>
      <c r="S4166">
        <v>0</v>
      </c>
      <c r="T4166">
        <v>0</v>
      </c>
      <c r="U4166">
        <v>0</v>
      </c>
      <c r="V4166">
        <v>0</v>
      </c>
      <c r="W4166">
        <v>0</v>
      </c>
      <c r="X4166" s="1">
        <v>45473</v>
      </c>
      <c r="Y4166" s="1">
        <v>45135</v>
      </c>
      <c r="Z4166" t="s">
        <v>5598</v>
      </c>
      <c r="AA4166" t="s">
        <v>102</v>
      </c>
    </row>
    <row r="4167" spans="1:27" x14ac:dyDescent="0.25">
      <c r="A4167" t="s">
        <v>7833</v>
      </c>
      <c r="B4167" t="s">
        <v>55</v>
      </c>
      <c r="C4167" t="s">
        <v>43</v>
      </c>
      <c r="D4167" t="s">
        <v>5598</v>
      </c>
      <c r="E4167" t="s">
        <v>155</v>
      </c>
      <c r="F4167" t="s">
        <v>9</v>
      </c>
      <c r="G4167" t="s">
        <v>55</v>
      </c>
      <c r="H4167">
        <v>675</v>
      </c>
      <c r="I4167" t="s">
        <v>55</v>
      </c>
      <c r="J4167">
        <v>45000</v>
      </c>
      <c r="K4167">
        <v>43746.99</v>
      </c>
      <c r="L4167">
        <v>0.19400000000000001</v>
      </c>
      <c r="M4167" s="63">
        <v>45415</v>
      </c>
      <c r="N4167" s="63">
        <v>45535</v>
      </c>
      <c r="O4167">
        <v>120</v>
      </c>
      <c r="P4167" t="s">
        <v>55</v>
      </c>
      <c r="Q4167">
        <v>0</v>
      </c>
      <c r="R4167">
        <v>0</v>
      </c>
      <c r="S4167">
        <v>0</v>
      </c>
      <c r="T4167">
        <v>0</v>
      </c>
      <c r="U4167">
        <v>0</v>
      </c>
      <c r="V4167">
        <v>0</v>
      </c>
      <c r="W4167">
        <v>0</v>
      </c>
      <c r="X4167" s="1">
        <v>45473</v>
      </c>
      <c r="Y4167" s="1">
        <v>45265</v>
      </c>
      <c r="Z4167" t="s">
        <v>5598</v>
      </c>
      <c r="AA4167" t="s">
        <v>102</v>
      </c>
    </row>
    <row r="4168" spans="1:27" x14ac:dyDescent="0.25">
      <c r="A4168" t="s">
        <v>7834</v>
      </c>
      <c r="B4168" t="s">
        <v>55</v>
      </c>
      <c r="C4168" t="s">
        <v>43</v>
      </c>
      <c r="D4168" t="s">
        <v>5598</v>
      </c>
      <c r="E4168" t="s">
        <v>155</v>
      </c>
      <c r="F4168" t="s">
        <v>12</v>
      </c>
      <c r="G4168" t="s">
        <v>55</v>
      </c>
      <c r="H4168">
        <v>699</v>
      </c>
      <c r="I4168" t="s">
        <v>55</v>
      </c>
      <c r="J4168">
        <v>30000</v>
      </c>
      <c r="K4168">
        <v>24628.5</v>
      </c>
      <c r="L4168">
        <v>0.26</v>
      </c>
      <c r="M4168" s="63">
        <v>45450</v>
      </c>
      <c r="N4168" s="63">
        <v>45495</v>
      </c>
      <c r="O4168">
        <v>45</v>
      </c>
      <c r="P4168" t="s">
        <v>55</v>
      </c>
      <c r="Q4168">
        <v>0</v>
      </c>
      <c r="R4168">
        <v>0</v>
      </c>
      <c r="S4168">
        <v>0</v>
      </c>
      <c r="T4168">
        <v>0</v>
      </c>
      <c r="U4168">
        <v>0</v>
      </c>
      <c r="V4168">
        <v>0</v>
      </c>
      <c r="W4168">
        <v>0</v>
      </c>
      <c r="X4168" s="1">
        <v>45473</v>
      </c>
      <c r="Y4168" s="1">
        <v>45254</v>
      </c>
      <c r="Z4168" t="s">
        <v>5598</v>
      </c>
      <c r="AA4168" t="s">
        <v>105</v>
      </c>
    </row>
    <row r="4169" spans="1:27" x14ac:dyDescent="0.25">
      <c r="A4169" t="s">
        <v>7835</v>
      </c>
      <c r="B4169" t="s">
        <v>55</v>
      </c>
      <c r="C4169" t="s">
        <v>43</v>
      </c>
      <c r="D4169" t="s">
        <v>5598</v>
      </c>
      <c r="E4169" t="s">
        <v>155</v>
      </c>
      <c r="F4169" t="s">
        <v>13</v>
      </c>
      <c r="G4169" t="s">
        <v>55</v>
      </c>
      <c r="H4169">
        <v>629</v>
      </c>
      <c r="I4169" t="s">
        <v>55</v>
      </c>
      <c r="J4169">
        <v>100000</v>
      </c>
      <c r="K4169">
        <v>6815.48</v>
      </c>
      <c r="L4169">
        <v>0.26</v>
      </c>
      <c r="M4169" s="63">
        <v>45434</v>
      </c>
      <c r="N4169" s="63">
        <v>45524</v>
      </c>
      <c r="O4169">
        <v>90</v>
      </c>
      <c r="P4169" t="s">
        <v>55</v>
      </c>
      <c r="Q4169">
        <v>0</v>
      </c>
      <c r="R4169">
        <v>0</v>
      </c>
      <c r="S4169">
        <v>0</v>
      </c>
      <c r="T4169">
        <v>0</v>
      </c>
      <c r="U4169">
        <v>0</v>
      </c>
      <c r="V4169">
        <v>0</v>
      </c>
      <c r="W4169">
        <v>0</v>
      </c>
      <c r="X4169" s="1">
        <v>45473</v>
      </c>
      <c r="Y4169" s="1">
        <v>44785</v>
      </c>
      <c r="Z4169" t="s">
        <v>5598</v>
      </c>
      <c r="AA4169" t="s">
        <v>104</v>
      </c>
    </row>
    <row r="4170" spans="1:27" x14ac:dyDescent="0.25">
      <c r="A4170" t="s">
        <v>7836</v>
      </c>
      <c r="B4170" t="s">
        <v>55</v>
      </c>
      <c r="C4170" t="s">
        <v>43</v>
      </c>
      <c r="D4170" t="s">
        <v>5598</v>
      </c>
      <c r="E4170" t="s">
        <v>155</v>
      </c>
      <c r="F4170" t="s">
        <v>8</v>
      </c>
      <c r="G4170" t="s">
        <v>55</v>
      </c>
      <c r="H4170">
        <v>622</v>
      </c>
      <c r="I4170" t="s">
        <v>55</v>
      </c>
      <c r="J4170">
        <v>45000</v>
      </c>
      <c r="K4170">
        <v>39348</v>
      </c>
      <c r="L4170">
        <v>0.26</v>
      </c>
      <c r="M4170" s="63">
        <v>45451</v>
      </c>
      <c r="N4170" s="63">
        <v>45496</v>
      </c>
      <c r="O4170">
        <v>45</v>
      </c>
      <c r="P4170" t="s">
        <v>55</v>
      </c>
      <c r="Q4170">
        <v>0</v>
      </c>
      <c r="R4170">
        <v>0</v>
      </c>
      <c r="S4170">
        <v>0</v>
      </c>
      <c r="T4170">
        <v>0</v>
      </c>
      <c r="U4170">
        <v>0</v>
      </c>
      <c r="V4170">
        <v>0</v>
      </c>
      <c r="W4170">
        <v>0</v>
      </c>
      <c r="X4170" s="1">
        <v>45473</v>
      </c>
      <c r="Y4170" s="1">
        <v>45070</v>
      </c>
      <c r="Z4170" t="s">
        <v>5598</v>
      </c>
      <c r="AA4170" t="s">
        <v>105</v>
      </c>
    </row>
    <row r="4171" spans="1:27" x14ac:dyDescent="0.25">
      <c r="A4171" t="s">
        <v>7837</v>
      </c>
      <c r="B4171" t="s">
        <v>55</v>
      </c>
      <c r="C4171" t="s">
        <v>43</v>
      </c>
      <c r="D4171" t="s">
        <v>5598</v>
      </c>
      <c r="E4171" t="s">
        <v>155</v>
      </c>
      <c r="F4171" t="s">
        <v>10</v>
      </c>
      <c r="G4171" t="s">
        <v>55</v>
      </c>
      <c r="H4171">
        <v>723</v>
      </c>
      <c r="I4171" t="s">
        <v>55</v>
      </c>
      <c r="J4171">
        <v>45000</v>
      </c>
      <c r="K4171">
        <v>35613</v>
      </c>
      <c r="L4171">
        <v>0.26</v>
      </c>
      <c r="M4171" s="63">
        <v>45443</v>
      </c>
      <c r="N4171" s="63">
        <v>45488</v>
      </c>
      <c r="O4171">
        <v>45</v>
      </c>
      <c r="P4171" t="s">
        <v>55</v>
      </c>
      <c r="Q4171">
        <v>0</v>
      </c>
      <c r="R4171">
        <v>0</v>
      </c>
      <c r="S4171">
        <v>0</v>
      </c>
      <c r="T4171">
        <v>0</v>
      </c>
      <c r="U4171">
        <v>0</v>
      </c>
      <c r="V4171">
        <v>0</v>
      </c>
      <c r="W4171">
        <v>0</v>
      </c>
      <c r="X4171" s="1">
        <v>45473</v>
      </c>
      <c r="Y4171" s="1">
        <v>45269</v>
      </c>
      <c r="Z4171" t="s">
        <v>5598</v>
      </c>
      <c r="AA4171" t="s">
        <v>100</v>
      </c>
    </row>
    <row r="4172" spans="1:27" x14ac:dyDescent="0.25">
      <c r="A4172" t="s">
        <v>7838</v>
      </c>
      <c r="B4172" t="s">
        <v>55</v>
      </c>
      <c r="C4172" t="s">
        <v>43</v>
      </c>
      <c r="D4172" t="s">
        <v>5598</v>
      </c>
      <c r="E4172" t="s">
        <v>155</v>
      </c>
      <c r="F4172" t="s">
        <v>4</v>
      </c>
      <c r="G4172" t="s">
        <v>55</v>
      </c>
      <c r="H4172">
        <v>643</v>
      </c>
      <c r="I4172" t="s">
        <v>55</v>
      </c>
      <c r="J4172">
        <v>40000</v>
      </c>
      <c r="K4172">
        <v>2860.5</v>
      </c>
      <c r="L4172">
        <v>0.19400000000000001</v>
      </c>
      <c r="M4172" s="63">
        <v>45440</v>
      </c>
      <c r="N4172" s="63">
        <v>45485</v>
      </c>
      <c r="O4172">
        <v>45</v>
      </c>
      <c r="P4172" t="s">
        <v>55</v>
      </c>
      <c r="Q4172">
        <v>0</v>
      </c>
      <c r="R4172">
        <v>0</v>
      </c>
      <c r="S4172">
        <v>0</v>
      </c>
      <c r="T4172">
        <v>0</v>
      </c>
      <c r="U4172">
        <v>0</v>
      </c>
      <c r="V4172">
        <v>0</v>
      </c>
      <c r="W4172">
        <v>0</v>
      </c>
      <c r="X4172" s="1">
        <v>45473</v>
      </c>
      <c r="Y4172" s="1">
        <v>45104</v>
      </c>
      <c r="Z4172" t="s">
        <v>5598</v>
      </c>
      <c r="AA4172" t="s">
        <v>99</v>
      </c>
    </row>
    <row r="4173" spans="1:27" x14ac:dyDescent="0.25">
      <c r="A4173" t="s">
        <v>7839</v>
      </c>
      <c r="B4173" t="s">
        <v>55</v>
      </c>
      <c r="C4173" t="s">
        <v>43</v>
      </c>
      <c r="D4173" t="s">
        <v>5598</v>
      </c>
      <c r="E4173" t="s">
        <v>155</v>
      </c>
      <c r="F4173" t="s">
        <v>12</v>
      </c>
      <c r="G4173" t="s">
        <v>55</v>
      </c>
      <c r="H4173">
        <v>690</v>
      </c>
      <c r="I4173" t="s">
        <v>55</v>
      </c>
      <c r="J4173">
        <v>20000</v>
      </c>
      <c r="K4173">
        <v>14803.5</v>
      </c>
      <c r="L4173">
        <v>0.19400000000000001</v>
      </c>
      <c r="M4173" s="63">
        <v>45451</v>
      </c>
      <c r="N4173" s="63">
        <v>45571</v>
      </c>
      <c r="O4173">
        <v>120</v>
      </c>
      <c r="P4173" t="s">
        <v>55</v>
      </c>
      <c r="Q4173">
        <v>0</v>
      </c>
      <c r="R4173">
        <v>0</v>
      </c>
      <c r="S4173">
        <v>0</v>
      </c>
      <c r="T4173">
        <v>0</v>
      </c>
      <c r="U4173">
        <v>0</v>
      </c>
      <c r="V4173">
        <v>0</v>
      </c>
      <c r="W4173">
        <v>0</v>
      </c>
      <c r="X4173" s="1">
        <v>45473</v>
      </c>
      <c r="Y4173" s="1">
        <v>45142</v>
      </c>
      <c r="Z4173" t="s">
        <v>5598</v>
      </c>
      <c r="AA4173" t="s">
        <v>102</v>
      </c>
    </row>
    <row r="4174" spans="1:27" x14ac:dyDescent="0.25">
      <c r="A4174" t="s">
        <v>7840</v>
      </c>
      <c r="B4174" t="s">
        <v>55</v>
      </c>
      <c r="C4174" t="s">
        <v>43</v>
      </c>
      <c r="D4174" t="s">
        <v>5598</v>
      </c>
      <c r="E4174" t="s">
        <v>155</v>
      </c>
      <c r="F4174" t="s">
        <v>4</v>
      </c>
      <c r="G4174" t="s">
        <v>55</v>
      </c>
      <c r="H4174">
        <v>765</v>
      </c>
      <c r="I4174" t="s">
        <v>55</v>
      </c>
      <c r="J4174">
        <v>60000</v>
      </c>
      <c r="K4174">
        <v>11210.25</v>
      </c>
      <c r="L4174">
        <v>0.26</v>
      </c>
      <c r="M4174" s="63">
        <v>45469</v>
      </c>
      <c r="N4174" s="63">
        <v>45514</v>
      </c>
      <c r="O4174">
        <v>45</v>
      </c>
      <c r="P4174" t="s">
        <v>55</v>
      </c>
      <c r="Q4174">
        <v>0</v>
      </c>
      <c r="R4174">
        <v>0</v>
      </c>
      <c r="S4174">
        <v>0</v>
      </c>
      <c r="T4174">
        <v>0</v>
      </c>
      <c r="U4174">
        <v>0</v>
      </c>
      <c r="V4174">
        <v>0</v>
      </c>
      <c r="W4174">
        <v>0</v>
      </c>
      <c r="X4174" s="1">
        <v>45473</v>
      </c>
      <c r="Y4174" s="1">
        <v>45099</v>
      </c>
      <c r="Z4174" t="s">
        <v>5598</v>
      </c>
      <c r="AA4174" t="s">
        <v>100</v>
      </c>
    </row>
    <row r="4175" spans="1:27" x14ac:dyDescent="0.25">
      <c r="A4175" t="s">
        <v>7841</v>
      </c>
      <c r="B4175" t="s">
        <v>55</v>
      </c>
      <c r="C4175" t="s">
        <v>43</v>
      </c>
      <c r="D4175" t="s">
        <v>5598</v>
      </c>
      <c r="E4175" t="s">
        <v>155</v>
      </c>
      <c r="F4175" t="s">
        <v>13</v>
      </c>
      <c r="G4175" t="s">
        <v>55</v>
      </c>
      <c r="H4175">
        <v>733</v>
      </c>
      <c r="I4175" t="s">
        <v>55</v>
      </c>
      <c r="J4175">
        <v>100000</v>
      </c>
      <c r="K4175">
        <v>35043</v>
      </c>
      <c r="L4175">
        <v>0.19400000000000001</v>
      </c>
      <c r="M4175" s="63">
        <v>45470</v>
      </c>
      <c r="N4175" s="63">
        <v>45515</v>
      </c>
      <c r="O4175">
        <v>45</v>
      </c>
      <c r="P4175" t="s">
        <v>55</v>
      </c>
      <c r="Q4175">
        <v>0</v>
      </c>
      <c r="R4175">
        <v>0</v>
      </c>
      <c r="S4175">
        <v>0</v>
      </c>
      <c r="T4175">
        <v>0</v>
      </c>
      <c r="U4175">
        <v>0</v>
      </c>
      <c r="V4175">
        <v>0</v>
      </c>
      <c r="W4175">
        <v>0</v>
      </c>
      <c r="X4175" s="1">
        <v>45473</v>
      </c>
      <c r="Y4175" s="1">
        <v>44722</v>
      </c>
      <c r="Z4175" t="s">
        <v>5598</v>
      </c>
      <c r="AA4175" t="s">
        <v>99</v>
      </c>
    </row>
    <row r="4176" spans="1:27" x14ac:dyDescent="0.25">
      <c r="A4176" t="s">
        <v>7842</v>
      </c>
      <c r="B4176" t="s">
        <v>55</v>
      </c>
      <c r="C4176" t="s">
        <v>43</v>
      </c>
      <c r="D4176" t="s">
        <v>5598</v>
      </c>
      <c r="E4176" t="s">
        <v>155</v>
      </c>
      <c r="F4176" t="s">
        <v>10</v>
      </c>
      <c r="G4176" t="s">
        <v>55</v>
      </c>
      <c r="H4176">
        <v>786</v>
      </c>
      <c r="I4176" t="s">
        <v>55</v>
      </c>
      <c r="J4176">
        <v>10000</v>
      </c>
      <c r="K4176">
        <v>8560.5</v>
      </c>
      <c r="L4176">
        <v>0.19400000000000001</v>
      </c>
      <c r="M4176" s="63">
        <v>45425</v>
      </c>
      <c r="N4176" s="63">
        <v>45545</v>
      </c>
      <c r="O4176">
        <v>120</v>
      </c>
      <c r="P4176" t="s">
        <v>55</v>
      </c>
      <c r="Q4176">
        <v>0</v>
      </c>
      <c r="R4176">
        <v>0</v>
      </c>
      <c r="S4176">
        <v>0</v>
      </c>
      <c r="T4176">
        <v>0</v>
      </c>
      <c r="U4176">
        <v>0</v>
      </c>
      <c r="V4176">
        <v>0</v>
      </c>
      <c r="W4176">
        <v>0</v>
      </c>
      <c r="X4176" s="1">
        <v>45473</v>
      </c>
      <c r="Y4176" s="1">
        <v>44975</v>
      </c>
      <c r="Z4176" t="s">
        <v>5598</v>
      </c>
      <c r="AA4176" t="s">
        <v>99</v>
      </c>
    </row>
    <row r="4177" spans="1:27" x14ac:dyDescent="0.25">
      <c r="A4177" t="s">
        <v>7843</v>
      </c>
      <c r="B4177" t="s">
        <v>55</v>
      </c>
      <c r="C4177" t="s">
        <v>43</v>
      </c>
      <c r="D4177" t="s">
        <v>5598</v>
      </c>
      <c r="E4177" t="s">
        <v>155</v>
      </c>
      <c r="F4177" t="s">
        <v>7</v>
      </c>
      <c r="G4177" t="s">
        <v>55</v>
      </c>
      <c r="H4177">
        <v>633</v>
      </c>
      <c r="I4177" t="s">
        <v>55</v>
      </c>
      <c r="J4177">
        <v>35000</v>
      </c>
      <c r="K4177">
        <v>21693.8</v>
      </c>
      <c r="L4177">
        <v>0.26</v>
      </c>
      <c r="M4177" s="63">
        <v>45461</v>
      </c>
      <c r="N4177" s="63">
        <v>45506</v>
      </c>
      <c r="O4177">
        <v>45</v>
      </c>
      <c r="P4177" t="s">
        <v>55</v>
      </c>
      <c r="Q4177">
        <v>0</v>
      </c>
      <c r="R4177">
        <v>0</v>
      </c>
      <c r="S4177">
        <v>0</v>
      </c>
      <c r="T4177">
        <v>0</v>
      </c>
      <c r="U4177">
        <v>0</v>
      </c>
      <c r="V4177">
        <v>0</v>
      </c>
      <c r="W4177">
        <v>0</v>
      </c>
      <c r="X4177" s="1">
        <v>45473</v>
      </c>
      <c r="Y4177" s="1">
        <v>45245</v>
      </c>
      <c r="Z4177" t="s">
        <v>5598</v>
      </c>
      <c r="AA4177" t="s">
        <v>99</v>
      </c>
    </row>
    <row r="4178" spans="1:27" x14ac:dyDescent="0.25">
      <c r="A4178" t="s">
        <v>7844</v>
      </c>
      <c r="B4178" t="s">
        <v>55</v>
      </c>
      <c r="C4178" t="s">
        <v>43</v>
      </c>
      <c r="D4178" t="s">
        <v>5598</v>
      </c>
      <c r="E4178" t="s">
        <v>155</v>
      </c>
      <c r="F4178" t="s">
        <v>12</v>
      </c>
      <c r="G4178" t="s">
        <v>55</v>
      </c>
      <c r="H4178">
        <v>794</v>
      </c>
      <c r="I4178" t="s">
        <v>55</v>
      </c>
      <c r="J4178">
        <v>10000</v>
      </c>
      <c r="K4178">
        <v>5695.5</v>
      </c>
      <c r="L4178">
        <v>0.26</v>
      </c>
      <c r="M4178" s="63">
        <v>45450</v>
      </c>
      <c r="N4178" s="63">
        <v>45495</v>
      </c>
      <c r="O4178">
        <v>45</v>
      </c>
      <c r="P4178" t="s">
        <v>55</v>
      </c>
      <c r="Q4178">
        <v>0</v>
      </c>
      <c r="R4178">
        <v>0</v>
      </c>
      <c r="S4178">
        <v>0</v>
      </c>
      <c r="T4178">
        <v>0</v>
      </c>
      <c r="U4178">
        <v>0</v>
      </c>
      <c r="V4178">
        <v>0</v>
      </c>
      <c r="W4178">
        <v>0</v>
      </c>
      <c r="X4178" s="1">
        <v>45473</v>
      </c>
      <c r="Y4178" s="1">
        <v>45158</v>
      </c>
      <c r="Z4178" t="s">
        <v>5598</v>
      </c>
      <c r="AA4178" t="s">
        <v>101</v>
      </c>
    </row>
    <row r="4179" spans="1:27" x14ac:dyDescent="0.25">
      <c r="A4179" t="s">
        <v>7845</v>
      </c>
      <c r="B4179" t="s">
        <v>55</v>
      </c>
      <c r="C4179" t="s">
        <v>43</v>
      </c>
      <c r="D4179" t="s">
        <v>5598</v>
      </c>
      <c r="E4179" t="s">
        <v>155</v>
      </c>
      <c r="F4179" t="s">
        <v>9</v>
      </c>
      <c r="G4179" t="s">
        <v>55</v>
      </c>
      <c r="H4179">
        <v>577</v>
      </c>
      <c r="I4179" t="s">
        <v>55</v>
      </c>
      <c r="J4179">
        <v>25000</v>
      </c>
      <c r="K4179">
        <v>10357.19</v>
      </c>
      <c r="L4179">
        <v>0.26</v>
      </c>
      <c r="M4179" s="63">
        <v>45163</v>
      </c>
      <c r="N4179" s="63">
        <v>45208</v>
      </c>
      <c r="O4179">
        <v>45</v>
      </c>
      <c r="P4179" t="s">
        <v>55</v>
      </c>
      <c r="Q4179">
        <v>0</v>
      </c>
      <c r="R4179">
        <v>0</v>
      </c>
      <c r="S4179">
        <v>0</v>
      </c>
      <c r="T4179">
        <v>0</v>
      </c>
      <c r="U4179">
        <v>0</v>
      </c>
      <c r="V4179">
        <v>10357.19</v>
      </c>
      <c r="W4179">
        <v>10357.19</v>
      </c>
      <c r="X4179" s="1">
        <v>45473</v>
      </c>
      <c r="Y4179" s="1">
        <v>45082</v>
      </c>
      <c r="Z4179" t="s">
        <v>5598</v>
      </c>
      <c r="AA4179" t="s">
        <v>99</v>
      </c>
    </row>
    <row r="4180" spans="1:27" x14ac:dyDescent="0.25">
      <c r="A4180" t="s">
        <v>7846</v>
      </c>
      <c r="B4180" t="s">
        <v>55</v>
      </c>
      <c r="C4180" t="s">
        <v>43</v>
      </c>
      <c r="D4180" t="s">
        <v>5598</v>
      </c>
      <c r="E4180" t="s">
        <v>155</v>
      </c>
      <c r="F4180" t="s">
        <v>6</v>
      </c>
      <c r="G4180" t="s">
        <v>55</v>
      </c>
      <c r="H4180">
        <v>639</v>
      </c>
      <c r="I4180" t="s">
        <v>55</v>
      </c>
      <c r="J4180">
        <v>30000</v>
      </c>
      <c r="K4180">
        <v>18769.73</v>
      </c>
      <c r="L4180">
        <v>0.19400000000000001</v>
      </c>
      <c r="M4180" s="63">
        <v>45456</v>
      </c>
      <c r="N4180" s="63">
        <v>45576</v>
      </c>
      <c r="O4180">
        <v>120</v>
      </c>
      <c r="P4180" t="s">
        <v>55</v>
      </c>
      <c r="Q4180">
        <v>0</v>
      </c>
      <c r="R4180">
        <v>0</v>
      </c>
      <c r="S4180">
        <v>0</v>
      </c>
      <c r="T4180">
        <v>0</v>
      </c>
      <c r="U4180">
        <v>0</v>
      </c>
      <c r="V4180">
        <v>0</v>
      </c>
      <c r="W4180">
        <v>0</v>
      </c>
      <c r="X4180" s="1">
        <v>45473</v>
      </c>
      <c r="Y4180" s="1">
        <v>45123</v>
      </c>
      <c r="Z4180" t="s">
        <v>5598</v>
      </c>
      <c r="AA4180" t="s">
        <v>102</v>
      </c>
    </row>
    <row r="4181" spans="1:27" x14ac:dyDescent="0.25">
      <c r="A4181" t="s">
        <v>7847</v>
      </c>
      <c r="B4181" t="s">
        <v>55</v>
      </c>
      <c r="C4181" t="s">
        <v>43</v>
      </c>
      <c r="D4181" t="s">
        <v>5598</v>
      </c>
      <c r="E4181" t="s">
        <v>155</v>
      </c>
      <c r="F4181" t="s">
        <v>12</v>
      </c>
      <c r="G4181" t="s">
        <v>55</v>
      </c>
      <c r="H4181">
        <v>687</v>
      </c>
      <c r="I4181" t="s">
        <v>55</v>
      </c>
      <c r="J4181">
        <v>15000</v>
      </c>
      <c r="K4181">
        <v>11115</v>
      </c>
      <c r="L4181">
        <v>0.26</v>
      </c>
      <c r="M4181" s="63">
        <v>45434</v>
      </c>
      <c r="N4181" s="63">
        <v>45479</v>
      </c>
      <c r="O4181">
        <v>45</v>
      </c>
      <c r="P4181" t="s">
        <v>55</v>
      </c>
      <c r="Q4181">
        <v>0</v>
      </c>
      <c r="R4181">
        <v>0</v>
      </c>
      <c r="S4181">
        <v>0</v>
      </c>
      <c r="T4181">
        <v>0</v>
      </c>
      <c r="U4181">
        <v>0</v>
      </c>
      <c r="V4181">
        <v>0</v>
      </c>
      <c r="W4181">
        <v>0</v>
      </c>
      <c r="X4181" s="1">
        <v>45473</v>
      </c>
      <c r="Y4181" s="1">
        <v>45151</v>
      </c>
      <c r="Z4181" t="s">
        <v>5598</v>
      </c>
      <c r="AA4181" t="s">
        <v>100</v>
      </c>
    </row>
    <row r="4182" spans="1:27" x14ac:dyDescent="0.25">
      <c r="A4182" t="s">
        <v>7848</v>
      </c>
      <c r="B4182" t="s">
        <v>55</v>
      </c>
      <c r="C4182" t="s">
        <v>43</v>
      </c>
      <c r="D4182" t="s">
        <v>5598</v>
      </c>
      <c r="E4182" t="s">
        <v>155</v>
      </c>
      <c r="F4182" t="s">
        <v>4</v>
      </c>
      <c r="G4182" t="s">
        <v>55</v>
      </c>
      <c r="H4182">
        <v>756</v>
      </c>
      <c r="I4182" t="s">
        <v>55</v>
      </c>
      <c r="J4182">
        <v>40000</v>
      </c>
      <c r="K4182">
        <v>27637.5</v>
      </c>
      <c r="L4182">
        <v>0.19400000000000001</v>
      </c>
      <c r="M4182" s="63">
        <v>45430</v>
      </c>
      <c r="N4182" s="63">
        <v>45475</v>
      </c>
      <c r="O4182">
        <v>45</v>
      </c>
      <c r="P4182" t="s">
        <v>55</v>
      </c>
      <c r="Q4182">
        <v>0</v>
      </c>
      <c r="R4182">
        <v>0</v>
      </c>
      <c r="S4182">
        <v>0</v>
      </c>
      <c r="T4182">
        <v>0</v>
      </c>
      <c r="U4182">
        <v>0</v>
      </c>
      <c r="V4182">
        <v>0</v>
      </c>
      <c r="W4182">
        <v>0</v>
      </c>
      <c r="X4182" s="1">
        <v>45473</v>
      </c>
      <c r="Y4182" s="1">
        <v>45052</v>
      </c>
      <c r="Z4182" t="s">
        <v>5598</v>
      </c>
      <c r="AA4182" t="s">
        <v>101</v>
      </c>
    </row>
    <row r="4183" spans="1:27" x14ac:dyDescent="0.25">
      <c r="A4183" t="s">
        <v>7849</v>
      </c>
      <c r="B4183" t="s">
        <v>55</v>
      </c>
      <c r="C4183" t="s">
        <v>43</v>
      </c>
      <c r="D4183" t="s">
        <v>5598</v>
      </c>
      <c r="E4183" t="s">
        <v>155</v>
      </c>
      <c r="F4183" t="s">
        <v>7</v>
      </c>
      <c r="G4183" t="s">
        <v>55</v>
      </c>
      <c r="H4183">
        <v>626</v>
      </c>
      <c r="I4183" t="s">
        <v>55</v>
      </c>
      <c r="J4183">
        <v>10000</v>
      </c>
      <c r="K4183">
        <v>8788.5</v>
      </c>
      <c r="L4183">
        <v>0.26</v>
      </c>
      <c r="M4183" s="63">
        <v>45449</v>
      </c>
      <c r="N4183" s="63">
        <v>45494</v>
      </c>
      <c r="O4183">
        <v>45</v>
      </c>
      <c r="P4183" t="s">
        <v>55</v>
      </c>
      <c r="Q4183">
        <v>0</v>
      </c>
      <c r="R4183">
        <v>0</v>
      </c>
      <c r="S4183">
        <v>0</v>
      </c>
      <c r="T4183">
        <v>0</v>
      </c>
      <c r="U4183">
        <v>0</v>
      </c>
      <c r="V4183">
        <v>0</v>
      </c>
      <c r="W4183">
        <v>0</v>
      </c>
      <c r="X4183" s="1">
        <v>45473</v>
      </c>
      <c r="Y4183" s="1">
        <v>45266</v>
      </c>
      <c r="Z4183" t="s">
        <v>5598</v>
      </c>
      <c r="AA4183" t="s">
        <v>100</v>
      </c>
    </row>
    <row r="4184" spans="1:27" x14ac:dyDescent="0.25">
      <c r="A4184" t="s">
        <v>7850</v>
      </c>
      <c r="B4184" t="s">
        <v>55</v>
      </c>
      <c r="C4184" t="s">
        <v>43</v>
      </c>
      <c r="D4184" t="s">
        <v>5598</v>
      </c>
      <c r="E4184" t="s">
        <v>155</v>
      </c>
      <c r="F4184" t="s">
        <v>12</v>
      </c>
      <c r="G4184" t="s">
        <v>55</v>
      </c>
      <c r="H4184">
        <v>507</v>
      </c>
      <c r="I4184" t="s">
        <v>55</v>
      </c>
      <c r="J4184">
        <v>100000</v>
      </c>
      <c r="K4184">
        <v>53940</v>
      </c>
      <c r="L4184">
        <v>0.26</v>
      </c>
      <c r="M4184" s="63">
        <v>45397</v>
      </c>
      <c r="N4184" s="63">
        <v>45487</v>
      </c>
      <c r="O4184">
        <v>90</v>
      </c>
      <c r="P4184" t="s">
        <v>55</v>
      </c>
      <c r="Q4184">
        <v>0</v>
      </c>
      <c r="R4184">
        <v>0</v>
      </c>
      <c r="S4184">
        <v>0</v>
      </c>
      <c r="T4184">
        <v>0</v>
      </c>
      <c r="U4184">
        <v>0</v>
      </c>
      <c r="V4184">
        <v>0</v>
      </c>
      <c r="W4184">
        <v>0</v>
      </c>
      <c r="X4184" s="1">
        <v>45473</v>
      </c>
      <c r="Y4184" s="1">
        <v>44692</v>
      </c>
      <c r="Z4184" t="s">
        <v>5598</v>
      </c>
      <c r="AA4184" t="s">
        <v>99</v>
      </c>
    </row>
    <row r="4185" spans="1:27" x14ac:dyDescent="0.25">
      <c r="A4185" t="s">
        <v>7851</v>
      </c>
      <c r="B4185" t="s">
        <v>55</v>
      </c>
      <c r="C4185" t="s">
        <v>43</v>
      </c>
      <c r="D4185" t="s">
        <v>5598</v>
      </c>
      <c r="E4185" t="s">
        <v>155</v>
      </c>
      <c r="F4185" t="s">
        <v>13</v>
      </c>
      <c r="G4185" t="s">
        <v>55</v>
      </c>
      <c r="H4185">
        <v>622</v>
      </c>
      <c r="I4185" t="s">
        <v>55</v>
      </c>
      <c r="J4185">
        <v>75000</v>
      </c>
      <c r="K4185">
        <v>47880.36</v>
      </c>
      <c r="L4185">
        <v>0.19400000000000001</v>
      </c>
      <c r="M4185" s="63">
        <v>45470</v>
      </c>
      <c r="N4185" s="63">
        <v>45515</v>
      </c>
      <c r="O4185">
        <v>45</v>
      </c>
      <c r="P4185" t="s">
        <v>55</v>
      </c>
      <c r="Q4185">
        <v>0</v>
      </c>
      <c r="R4185">
        <v>0</v>
      </c>
      <c r="S4185">
        <v>0</v>
      </c>
      <c r="T4185">
        <v>0</v>
      </c>
      <c r="U4185">
        <v>0</v>
      </c>
      <c r="V4185">
        <v>0</v>
      </c>
      <c r="W4185">
        <v>0</v>
      </c>
      <c r="X4185" s="1">
        <v>45473</v>
      </c>
      <c r="Y4185" s="1">
        <v>44677</v>
      </c>
      <c r="Z4185" t="s">
        <v>5598</v>
      </c>
      <c r="AA4185" t="s">
        <v>100</v>
      </c>
    </row>
    <row r="4186" spans="1:27" x14ac:dyDescent="0.25">
      <c r="A4186" t="s">
        <v>7852</v>
      </c>
      <c r="B4186" t="s">
        <v>55</v>
      </c>
      <c r="C4186" t="s">
        <v>43</v>
      </c>
      <c r="D4186" t="s">
        <v>5598</v>
      </c>
      <c r="E4186" t="s">
        <v>155</v>
      </c>
      <c r="F4186" t="s">
        <v>9</v>
      </c>
      <c r="G4186" t="s">
        <v>55</v>
      </c>
      <c r="H4186">
        <v>768</v>
      </c>
      <c r="I4186" t="s">
        <v>55</v>
      </c>
      <c r="J4186">
        <v>60000</v>
      </c>
      <c r="K4186">
        <v>39501.300000000003</v>
      </c>
      <c r="L4186">
        <v>0.19400000000000001</v>
      </c>
      <c r="M4186" s="63">
        <v>45458</v>
      </c>
      <c r="N4186" s="63">
        <v>45578</v>
      </c>
      <c r="O4186">
        <v>120</v>
      </c>
      <c r="P4186" t="s">
        <v>55</v>
      </c>
      <c r="Q4186">
        <v>0</v>
      </c>
      <c r="R4186">
        <v>0</v>
      </c>
      <c r="S4186">
        <v>0</v>
      </c>
      <c r="T4186">
        <v>0</v>
      </c>
      <c r="U4186">
        <v>0</v>
      </c>
      <c r="V4186">
        <v>0</v>
      </c>
      <c r="W4186">
        <v>0</v>
      </c>
      <c r="X4186" s="1">
        <v>45473</v>
      </c>
      <c r="Y4186" s="1">
        <v>45121</v>
      </c>
      <c r="Z4186" t="s">
        <v>5598</v>
      </c>
      <c r="AA4186" t="s">
        <v>102</v>
      </c>
    </row>
    <row r="4187" spans="1:27" x14ac:dyDescent="0.25">
      <c r="A4187" t="s">
        <v>7853</v>
      </c>
      <c r="B4187" t="s">
        <v>55</v>
      </c>
      <c r="C4187" t="s">
        <v>43</v>
      </c>
      <c r="D4187" t="s">
        <v>5598</v>
      </c>
      <c r="E4187" t="s">
        <v>155</v>
      </c>
      <c r="F4187" t="s">
        <v>13</v>
      </c>
      <c r="G4187" t="s">
        <v>55</v>
      </c>
      <c r="H4187">
        <v>699</v>
      </c>
      <c r="I4187" t="s">
        <v>55</v>
      </c>
      <c r="J4187">
        <v>60000</v>
      </c>
      <c r="K4187">
        <v>58738.34</v>
      </c>
      <c r="L4187">
        <v>0.26</v>
      </c>
      <c r="M4187" s="63">
        <v>45452</v>
      </c>
      <c r="N4187" s="63">
        <v>45497</v>
      </c>
      <c r="O4187">
        <v>45</v>
      </c>
      <c r="P4187" t="s">
        <v>55</v>
      </c>
      <c r="Q4187">
        <v>0</v>
      </c>
      <c r="R4187">
        <v>0</v>
      </c>
      <c r="S4187">
        <v>0</v>
      </c>
      <c r="T4187">
        <v>0</v>
      </c>
      <c r="U4187">
        <v>0</v>
      </c>
      <c r="V4187">
        <v>0</v>
      </c>
      <c r="W4187">
        <v>0</v>
      </c>
      <c r="X4187" s="1">
        <v>45473</v>
      </c>
      <c r="Y4187" s="1">
        <v>45075</v>
      </c>
      <c r="Z4187" t="s">
        <v>5598</v>
      </c>
      <c r="AA4187" t="s">
        <v>101</v>
      </c>
    </row>
    <row r="4188" spans="1:27" x14ac:dyDescent="0.25">
      <c r="A4188" t="s">
        <v>7854</v>
      </c>
      <c r="B4188" t="s">
        <v>55</v>
      </c>
      <c r="C4188" t="s">
        <v>43</v>
      </c>
      <c r="D4188" t="s">
        <v>5598</v>
      </c>
      <c r="E4188" t="s">
        <v>155</v>
      </c>
      <c r="F4188" t="s">
        <v>10</v>
      </c>
      <c r="G4188" t="s">
        <v>55</v>
      </c>
      <c r="H4188">
        <v>741</v>
      </c>
      <c r="I4188" t="s">
        <v>55</v>
      </c>
      <c r="J4188">
        <v>55000</v>
      </c>
      <c r="K4188">
        <v>30616.5</v>
      </c>
      <c r="L4188">
        <v>0.19400000000000001</v>
      </c>
      <c r="M4188" s="63">
        <v>45466</v>
      </c>
      <c r="N4188" s="63">
        <v>45511</v>
      </c>
      <c r="O4188">
        <v>45</v>
      </c>
      <c r="P4188" t="s">
        <v>55</v>
      </c>
      <c r="Q4188">
        <v>0</v>
      </c>
      <c r="R4188">
        <v>0</v>
      </c>
      <c r="S4188">
        <v>0</v>
      </c>
      <c r="T4188">
        <v>0</v>
      </c>
      <c r="U4188">
        <v>0</v>
      </c>
      <c r="V4188">
        <v>0</v>
      </c>
      <c r="W4188">
        <v>0</v>
      </c>
      <c r="X4188" s="1">
        <v>45473</v>
      </c>
      <c r="Y4188" s="1">
        <v>45220</v>
      </c>
      <c r="Z4188" t="s">
        <v>5598</v>
      </c>
      <c r="AA4188" t="s">
        <v>100</v>
      </c>
    </row>
    <row r="4189" spans="1:27" x14ac:dyDescent="0.25">
      <c r="A4189" t="s">
        <v>7855</v>
      </c>
      <c r="B4189" t="s">
        <v>55</v>
      </c>
      <c r="C4189" t="s">
        <v>43</v>
      </c>
      <c r="D4189" t="s">
        <v>5598</v>
      </c>
      <c r="E4189" t="s">
        <v>155</v>
      </c>
      <c r="F4189" t="s">
        <v>5</v>
      </c>
      <c r="G4189" t="s">
        <v>55</v>
      </c>
      <c r="H4189">
        <v>858</v>
      </c>
      <c r="I4189" t="s">
        <v>55</v>
      </c>
      <c r="J4189">
        <v>95000</v>
      </c>
      <c r="K4189">
        <v>68977.5</v>
      </c>
      <c r="L4189">
        <v>0.19400000000000001</v>
      </c>
      <c r="M4189" s="63">
        <v>45461</v>
      </c>
      <c r="N4189" s="63">
        <v>45506</v>
      </c>
      <c r="O4189">
        <v>45</v>
      </c>
      <c r="P4189" t="s">
        <v>55</v>
      </c>
      <c r="Q4189">
        <v>0</v>
      </c>
      <c r="R4189">
        <v>0</v>
      </c>
      <c r="S4189">
        <v>0</v>
      </c>
      <c r="T4189">
        <v>0</v>
      </c>
      <c r="U4189">
        <v>0</v>
      </c>
      <c r="V4189">
        <v>0</v>
      </c>
      <c r="W4189">
        <v>0</v>
      </c>
      <c r="X4189" s="1">
        <v>45473</v>
      </c>
      <c r="Y4189" s="1">
        <v>44975</v>
      </c>
      <c r="Z4189" t="s">
        <v>5598</v>
      </c>
      <c r="AA4189" t="s">
        <v>101</v>
      </c>
    </row>
    <row r="4190" spans="1:27" x14ac:dyDescent="0.25">
      <c r="A4190" t="s">
        <v>7856</v>
      </c>
      <c r="B4190" t="s">
        <v>55</v>
      </c>
      <c r="C4190" t="s">
        <v>43</v>
      </c>
      <c r="D4190" t="s">
        <v>5598</v>
      </c>
      <c r="E4190" t="s">
        <v>155</v>
      </c>
      <c r="F4190" t="s">
        <v>4</v>
      </c>
      <c r="G4190" t="s">
        <v>55</v>
      </c>
      <c r="H4190">
        <v>663</v>
      </c>
      <c r="I4190" t="s">
        <v>55</v>
      </c>
      <c r="J4190">
        <v>5000</v>
      </c>
      <c r="K4190">
        <v>4702.5</v>
      </c>
      <c r="L4190">
        <v>0.26</v>
      </c>
      <c r="M4190" s="63">
        <v>45440</v>
      </c>
      <c r="N4190" s="63">
        <v>45485</v>
      </c>
      <c r="O4190">
        <v>45</v>
      </c>
      <c r="P4190" t="s">
        <v>55</v>
      </c>
      <c r="Q4190">
        <v>0</v>
      </c>
      <c r="R4190">
        <v>0</v>
      </c>
      <c r="S4190">
        <v>0</v>
      </c>
      <c r="T4190">
        <v>0</v>
      </c>
      <c r="U4190">
        <v>0</v>
      </c>
      <c r="V4190">
        <v>0</v>
      </c>
      <c r="W4190">
        <v>0</v>
      </c>
      <c r="X4190" s="1">
        <v>45473</v>
      </c>
      <c r="Y4190" s="1">
        <v>45062</v>
      </c>
      <c r="Z4190" t="s">
        <v>5598</v>
      </c>
      <c r="AA4190" t="s">
        <v>100</v>
      </c>
    </row>
    <row r="4191" spans="1:27" x14ac:dyDescent="0.25">
      <c r="A4191" t="s">
        <v>7857</v>
      </c>
      <c r="B4191" t="s">
        <v>55</v>
      </c>
      <c r="C4191" t="s">
        <v>43</v>
      </c>
      <c r="D4191" t="s">
        <v>5598</v>
      </c>
      <c r="E4191" t="s">
        <v>155</v>
      </c>
      <c r="F4191" t="s">
        <v>13</v>
      </c>
      <c r="G4191" t="s">
        <v>55</v>
      </c>
      <c r="H4191">
        <v>649</v>
      </c>
      <c r="I4191" t="s">
        <v>55</v>
      </c>
      <c r="J4191">
        <v>25000</v>
      </c>
      <c r="K4191">
        <v>5818.5</v>
      </c>
      <c r="L4191">
        <v>0.19400000000000001</v>
      </c>
      <c r="M4191" s="63">
        <v>45368</v>
      </c>
      <c r="N4191" s="63">
        <v>45488</v>
      </c>
      <c r="O4191">
        <v>120</v>
      </c>
      <c r="P4191" t="s">
        <v>55</v>
      </c>
      <c r="Q4191">
        <v>0</v>
      </c>
      <c r="R4191">
        <v>0</v>
      </c>
      <c r="S4191">
        <v>0</v>
      </c>
      <c r="T4191">
        <v>0</v>
      </c>
      <c r="U4191">
        <v>0</v>
      </c>
      <c r="V4191">
        <v>0</v>
      </c>
      <c r="W4191">
        <v>0</v>
      </c>
      <c r="X4191" s="1">
        <v>45473</v>
      </c>
      <c r="Y4191" s="1">
        <v>45079</v>
      </c>
      <c r="Z4191" t="s">
        <v>5598</v>
      </c>
      <c r="AA4191" t="s">
        <v>102</v>
      </c>
    </row>
    <row r="4192" spans="1:27" x14ac:dyDescent="0.25">
      <c r="A4192" t="s">
        <v>7858</v>
      </c>
      <c r="B4192" t="s">
        <v>55</v>
      </c>
      <c r="C4192" t="s">
        <v>43</v>
      </c>
      <c r="D4192" t="s">
        <v>5598</v>
      </c>
      <c r="E4192" t="s">
        <v>155</v>
      </c>
      <c r="F4192" t="s">
        <v>13</v>
      </c>
      <c r="G4192" t="s">
        <v>55</v>
      </c>
      <c r="H4192">
        <v>763</v>
      </c>
      <c r="I4192" t="s">
        <v>55</v>
      </c>
      <c r="J4192">
        <v>45000</v>
      </c>
      <c r="K4192">
        <v>38880</v>
      </c>
      <c r="L4192">
        <v>0.26</v>
      </c>
      <c r="M4192" s="63">
        <v>45459</v>
      </c>
      <c r="N4192" s="63">
        <v>45504</v>
      </c>
      <c r="O4192">
        <v>45</v>
      </c>
      <c r="P4192" t="s">
        <v>55</v>
      </c>
      <c r="Q4192">
        <v>0</v>
      </c>
      <c r="R4192">
        <v>0</v>
      </c>
      <c r="S4192">
        <v>0</v>
      </c>
      <c r="T4192">
        <v>0</v>
      </c>
      <c r="U4192">
        <v>0</v>
      </c>
      <c r="V4192">
        <v>0</v>
      </c>
      <c r="W4192">
        <v>0</v>
      </c>
      <c r="X4192" s="1">
        <v>45473</v>
      </c>
      <c r="Y4192" s="1">
        <v>45104</v>
      </c>
      <c r="Z4192" t="s">
        <v>5598</v>
      </c>
      <c r="AA4192" t="s">
        <v>100</v>
      </c>
    </row>
    <row r="4193" spans="1:27" x14ac:dyDescent="0.25">
      <c r="A4193" t="s">
        <v>7859</v>
      </c>
      <c r="B4193" t="s">
        <v>55</v>
      </c>
      <c r="C4193" t="s">
        <v>43</v>
      </c>
      <c r="D4193" t="s">
        <v>5598</v>
      </c>
      <c r="E4193" t="s">
        <v>155</v>
      </c>
      <c r="F4193" t="s">
        <v>9</v>
      </c>
      <c r="G4193" t="s">
        <v>55</v>
      </c>
      <c r="H4193">
        <v>636</v>
      </c>
      <c r="I4193" t="s">
        <v>55</v>
      </c>
      <c r="J4193">
        <v>10000</v>
      </c>
      <c r="K4193">
        <v>218.58</v>
      </c>
      <c r="L4193">
        <v>0.19400000000000001</v>
      </c>
      <c r="M4193" s="63">
        <v>45367</v>
      </c>
      <c r="N4193" s="63">
        <v>45487</v>
      </c>
      <c r="O4193">
        <v>120</v>
      </c>
      <c r="P4193" t="s">
        <v>55</v>
      </c>
      <c r="Q4193">
        <v>0</v>
      </c>
      <c r="R4193">
        <v>0</v>
      </c>
      <c r="S4193">
        <v>0</v>
      </c>
      <c r="T4193">
        <v>0</v>
      </c>
      <c r="U4193">
        <v>0</v>
      </c>
      <c r="V4193">
        <v>0</v>
      </c>
      <c r="W4193">
        <v>0</v>
      </c>
      <c r="X4193" s="1">
        <v>45473</v>
      </c>
      <c r="Y4193" s="1">
        <v>45157</v>
      </c>
      <c r="Z4193" t="s">
        <v>5598</v>
      </c>
      <c r="AA4193" t="s">
        <v>102</v>
      </c>
    </row>
    <row r="4194" spans="1:27" x14ac:dyDescent="0.25">
      <c r="A4194" t="s">
        <v>7860</v>
      </c>
      <c r="B4194" t="s">
        <v>55</v>
      </c>
      <c r="C4194" t="s">
        <v>43</v>
      </c>
      <c r="D4194" t="s">
        <v>5598</v>
      </c>
      <c r="E4194" t="s">
        <v>155</v>
      </c>
      <c r="F4194" t="s">
        <v>13</v>
      </c>
      <c r="G4194" t="s">
        <v>55</v>
      </c>
      <c r="H4194">
        <v>732</v>
      </c>
      <c r="I4194" t="s">
        <v>55</v>
      </c>
      <c r="J4194">
        <v>45000</v>
      </c>
      <c r="K4194">
        <v>43336.97</v>
      </c>
      <c r="L4194">
        <v>0.19400000000000001</v>
      </c>
      <c r="M4194" s="63">
        <v>45368</v>
      </c>
      <c r="N4194" s="63">
        <v>45488</v>
      </c>
      <c r="O4194">
        <v>120</v>
      </c>
      <c r="P4194" t="s">
        <v>55</v>
      </c>
      <c r="Q4194">
        <v>0</v>
      </c>
      <c r="R4194">
        <v>0</v>
      </c>
      <c r="S4194">
        <v>0</v>
      </c>
      <c r="T4194">
        <v>0</v>
      </c>
      <c r="U4194">
        <v>0</v>
      </c>
      <c r="V4194">
        <v>0</v>
      </c>
      <c r="W4194">
        <v>0</v>
      </c>
      <c r="X4194" s="1">
        <v>45473</v>
      </c>
      <c r="Y4194" s="1">
        <v>45035</v>
      </c>
      <c r="Z4194" t="s">
        <v>5598</v>
      </c>
      <c r="AA4194" t="s">
        <v>102</v>
      </c>
    </row>
    <row r="4195" spans="1:27" x14ac:dyDescent="0.25">
      <c r="A4195" t="s">
        <v>7861</v>
      </c>
      <c r="B4195" t="s">
        <v>55</v>
      </c>
      <c r="C4195" t="s">
        <v>43</v>
      </c>
      <c r="D4195" t="s">
        <v>5598</v>
      </c>
      <c r="E4195" t="s">
        <v>155</v>
      </c>
      <c r="F4195" t="s">
        <v>15</v>
      </c>
      <c r="G4195" t="s">
        <v>55</v>
      </c>
      <c r="H4195">
        <v>492</v>
      </c>
      <c r="I4195" t="s">
        <v>55</v>
      </c>
      <c r="J4195">
        <v>25000</v>
      </c>
      <c r="K4195">
        <v>24171.97</v>
      </c>
      <c r="L4195">
        <v>0.19400000000000001</v>
      </c>
      <c r="M4195" s="63">
        <v>45436</v>
      </c>
      <c r="N4195" s="63">
        <v>45481</v>
      </c>
      <c r="O4195">
        <v>45</v>
      </c>
      <c r="P4195" t="s">
        <v>55</v>
      </c>
      <c r="Q4195">
        <v>0</v>
      </c>
      <c r="R4195">
        <v>0</v>
      </c>
      <c r="S4195">
        <v>0</v>
      </c>
      <c r="T4195">
        <v>0</v>
      </c>
      <c r="U4195">
        <v>0</v>
      </c>
      <c r="V4195">
        <v>0</v>
      </c>
      <c r="W4195">
        <v>0</v>
      </c>
      <c r="X4195" s="1">
        <v>45473</v>
      </c>
      <c r="Y4195" s="1">
        <v>44935</v>
      </c>
      <c r="Z4195" t="s">
        <v>5598</v>
      </c>
      <c r="AA4195" t="s">
        <v>103</v>
      </c>
    </row>
    <row r="4196" spans="1:27" x14ac:dyDescent="0.25">
      <c r="A4196" t="s">
        <v>7862</v>
      </c>
      <c r="B4196" t="s">
        <v>55</v>
      </c>
      <c r="C4196" t="s">
        <v>43</v>
      </c>
      <c r="D4196" t="s">
        <v>5598</v>
      </c>
      <c r="E4196" t="s">
        <v>155</v>
      </c>
      <c r="F4196" t="s">
        <v>13</v>
      </c>
      <c r="G4196" t="s">
        <v>55</v>
      </c>
      <c r="H4196">
        <v>733</v>
      </c>
      <c r="I4196" t="s">
        <v>55</v>
      </c>
      <c r="J4196">
        <v>25000</v>
      </c>
      <c r="K4196">
        <v>16208.73</v>
      </c>
      <c r="L4196">
        <v>0.26</v>
      </c>
      <c r="M4196" s="63">
        <v>45435</v>
      </c>
      <c r="N4196" s="63">
        <v>45480</v>
      </c>
      <c r="O4196">
        <v>45</v>
      </c>
      <c r="P4196" t="s">
        <v>55</v>
      </c>
      <c r="Q4196">
        <v>0</v>
      </c>
      <c r="R4196">
        <v>0</v>
      </c>
      <c r="S4196">
        <v>0</v>
      </c>
      <c r="T4196">
        <v>0</v>
      </c>
      <c r="U4196">
        <v>0</v>
      </c>
      <c r="V4196">
        <v>0</v>
      </c>
      <c r="W4196">
        <v>0</v>
      </c>
      <c r="X4196" s="1">
        <v>45473</v>
      </c>
      <c r="Y4196" s="1">
        <v>45284</v>
      </c>
      <c r="Z4196" t="s">
        <v>5598</v>
      </c>
      <c r="AA4196" t="s">
        <v>99</v>
      </c>
    </row>
    <row r="4197" spans="1:27" x14ac:dyDescent="0.25">
      <c r="A4197" t="s">
        <v>7863</v>
      </c>
      <c r="B4197" t="s">
        <v>55</v>
      </c>
      <c r="C4197" t="s">
        <v>43</v>
      </c>
      <c r="D4197" t="s">
        <v>5598</v>
      </c>
      <c r="E4197" t="s">
        <v>155</v>
      </c>
      <c r="F4197" t="s">
        <v>7</v>
      </c>
      <c r="G4197" t="s">
        <v>55</v>
      </c>
      <c r="H4197">
        <v>735</v>
      </c>
      <c r="I4197" t="s">
        <v>55</v>
      </c>
      <c r="J4197">
        <v>30000</v>
      </c>
      <c r="K4197">
        <v>20497.5</v>
      </c>
      <c r="L4197">
        <v>0.19400000000000001</v>
      </c>
      <c r="M4197" s="63">
        <v>45439</v>
      </c>
      <c r="N4197" s="63">
        <v>45559</v>
      </c>
      <c r="O4197">
        <v>120</v>
      </c>
      <c r="P4197" t="s">
        <v>55</v>
      </c>
      <c r="Q4197">
        <v>0</v>
      </c>
      <c r="R4197">
        <v>0</v>
      </c>
      <c r="S4197">
        <v>0</v>
      </c>
      <c r="T4197">
        <v>0</v>
      </c>
      <c r="U4197">
        <v>0</v>
      </c>
      <c r="V4197">
        <v>0</v>
      </c>
      <c r="W4197">
        <v>0</v>
      </c>
      <c r="X4197" s="1">
        <v>45473</v>
      </c>
      <c r="Y4197" s="1">
        <v>45272</v>
      </c>
      <c r="Z4197" t="s">
        <v>5598</v>
      </c>
      <c r="AA4197" t="s">
        <v>102</v>
      </c>
    </row>
    <row r="4198" spans="1:27" x14ac:dyDescent="0.25">
      <c r="A4198" t="s">
        <v>7864</v>
      </c>
      <c r="B4198" t="s">
        <v>55</v>
      </c>
      <c r="C4198" t="s">
        <v>43</v>
      </c>
      <c r="D4198" t="s">
        <v>5598</v>
      </c>
      <c r="E4198" t="s">
        <v>155</v>
      </c>
      <c r="F4198" t="s">
        <v>15</v>
      </c>
      <c r="G4198" t="s">
        <v>55</v>
      </c>
      <c r="H4198">
        <v>651</v>
      </c>
      <c r="I4198" t="s">
        <v>55</v>
      </c>
      <c r="J4198">
        <v>25000</v>
      </c>
      <c r="K4198">
        <v>15993</v>
      </c>
      <c r="L4198">
        <v>0.19400000000000001</v>
      </c>
      <c r="M4198" s="63">
        <v>45452</v>
      </c>
      <c r="N4198" s="63">
        <v>45572</v>
      </c>
      <c r="O4198">
        <v>120</v>
      </c>
      <c r="P4198" t="s">
        <v>55</v>
      </c>
      <c r="Q4198">
        <v>0</v>
      </c>
      <c r="R4198">
        <v>0</v>
      </c>
      <c r="S4198">
        <v>0</v>
      </c>
      <c r="T4198">
        <v>0</v>
      </c>
      <c r="U4198">
        <v>0</v>
      </c>
      <c r="V4198">
        <v>0</v>
      </c>
      <c r="W4198">
        <v>0</v>
      </c>
      <c r="X4198" s="1">
        <v>45473</v>
      </c>
      <c r="Y4198" s="1">
        <v>45071</v>
      </c>
      <c r="Z4198" t="s">
        <v>5598</v>
      </c>
      <c r="AA4198" t="s">
        <v>102</v>
      </c>
    </row>
    <row r="4199" spans="1:27" x14ac:dyDescent="0.25">
      <c r="A4199" t="s">
        <v>7865</v>
      </c>
      <c r="B4199" t="s">
        <v>55</v>
      </c>
      <c r="C4199" t="s">
        <v>43</v>
      </c>
      <c r="D4199" t="s">
        <v>5598</v>
      </c>
      <c r="E4199" t="s">
        <v>155</v>
      </c>
      <c r="F4199" t="s">
        <v>12</v>
      </c>
      <c r="G4199" t="s">
        <v>55</v>
      </c>
      <c r="H4199">
        <v>777</v>
      </c>
      <c r="I4199" t="s">
        <v>55</v>
      </c>
      <c r="J4199">
        <v>40000</v>
      </c>
      <c r="K4199">
        <v>39597.68</v>
      </c>
      <c r="L4199">
        <v>0.26</v>
      </c>
      <c r="M4199" s="63">
        <v>45474</v>
      </c>
      <c r="N4199" s="63">
        <v>45519</v>
      </c>
      <c r="O4199">
        <v>45</v>
      </c>
      <c r="P4199" t="s">
        <v>55</v>
      </c>
      <c r="Q4199">
        <v>0</v>
      </c>
      <c r="R4199">
        <v>0</v>
      </c>
      <c r="S4199">
        <v>0</v>
      </c>
      <c r="T4199">
        <v>0</v>
      </c>
      <c r="U4199">
        <v>0</v>
      </c>
      <c r="V4199">
        <v>0</v>
      </c>
      <c r="W4199">
        <v>0</v>
      </c>
      <c r="X4199" s="1">
        <v>45473</v>
      </c>
      <c r="Y4199" s="1">
        <v>45163</v>
      </c>
      <c r="Z4199" t="s">
        <v>5598</v>
      </c>
      <c r="AA4199" t="s">
        <v>99</v>
      </c>
    </row>
    <row r="4200" spans="1:27" x14ac:dyDescent="0.25">
      <c r="A4200" t="s">
        <v>7866</v>
      </c>
      <c r="B4200" t="s">
        <v>55</v>
      </c>
      <c r="C4200" t="s">
        <v>43</v>
      </c>
      <c r="D4200" t="s">
        <v>5598</v>
      </c>
      <c r="E4200" t="s">
        <v>155</v>
      </c>
      <c r="F4200" t="s">
        <v>7</v>
      </c>
      <c r="G4200" t="s">
        <v>55</v>
      </c>
      <c r="H4200">
        <v>502</v>
      </c>
      <c r="I4200" t="s">
        <v>55</v>
      </c>
      <c r="J4200">
        <v>50000</v>
      </c>
      <c r="K4200">
        <v>23386.5</v>
      </c>
      <c r="L4200">
        <v>0.26</v>
      </c>
      <c r="M4200" s="63">
        <v>45454</v>
      </c>
      <c r="N4200" s="63">
        <v>45499</v>
      </c>
      <c r="O4200">
        <v>45</v>
      </c>
      <c r="P4200" t="s">
        <v>55</v>
      </c>
      <c r="Q4200">
        <v>0</v>
      </c>
      <c r="R4200">
        <v>0</v>
      </c>
      <c r="S4200">
        <v>0</v>
      </c>
      <c r="T4200">
        <v>0</v>
      </c>
      <c r="U4200">
        <v>0</v>
      </c>
      <c r="V4200">
        <v>0</v>
      </c>
      <c r="W4200">
        <v>0</v>
      </c>
      <c r="X4200" s="1">
        <v>45473</v>
      </c>
      <c r="Y4200" s="1">
        <v>44686</v>
      </c>
      <c r="Z4200" t="s">
        <v>5598</v>
      </c>
      <c r="AA4200" t="s">
        <v>103</v>
      </c>
    </row>
    <row r="4201" spans="1:27" x14ac:dyDescent="0.25">
      <c r="A4201" t="s">
        <v>7867</v>
      </c>
      <c r="B4201" t="s">
        <v>55</v>
      </c>
      <c r="C4201" t="s">
        <v>43</v>
      </c>
      <c r="D4201" t="s">
        <v>5598</v>
      </c>
      <c r="E4201" t="s">
        <v>155</v>
      </c>
      <c r="F4201" t="s">
        <v>13</v>
      </c>
      <c r="G4201" t="s">
        <v>55</v>
      </c>
      <c r="H4201">
        <v>729</v>
      </c>
      <c r="I4201" t="s">
        <v>55</v>
      </c>
      <c r="J4201">
        <v>100000</v>
      </c>
      <c r="K4201">
        <v>96639.53</v>
      </c>
      <c r="L4201">
        <v>0.19400000000000001</v>
      </c>
      <c r="M4201" s="63">
        <v>45456</v>
      </c>
      <c r="N4201" s="63">
        <v>45501</v>
      </c>
      <c r="O4201">
        <v>45</v>
      </c>
      <c r="P4201" t="s">
        <v>55</v>
      </c>
      <c r="Q4201">
        <v>0</v>
      </c>
      <c r="R4201">
        <v>0</v>
      </c>
      <c r="S4201">
        <v>0</v>
      </c>
      <c r="T4201">
        <v>0</v>
      </c>
      <c r="U4201">
        <v>0</v>
      </c>
      <c r="V4201">
        <v>0</v>
      </c>
      <c r="W4201">
        <v>0</v>
      </c>
      <c r="X4201" s="1">
        <v>45473</v>
      </c>
      <c r="Y4201" s="1">
        <v>44951</v>
      </c>
      <c r="Z4201" t="s">
        <v>5598</v>
      </c>
      <c r="AA4201" t="s">
        <v>104</v>
      </c>
    </row>
    <row r="4202" spans="1:27" x14ac:dyDescent="0.25">
      <c r="A4202" t="s">
        <v>7868</v>
      </c>
      <c r="B4202" t="s">
        <v>55</v>
      </c>
      <c r="C4202" t="s">
        <v>43</v>
      </c>
      <c r="D4202" t="s">
        <v>5598</v>
      </c>
      <c r="E4202" t="s">
        <v>155</v>
      </c>
      <c r="F4202" t="s">
        <v>13</v>
      </c>
      <c r="G4202" t="s">
        <v>55</v>
      </c>
      <c r="H4202">
        <v>765</v>
      </c>
      <c r="I4202" t="s">
        <v>55</v>
      </c>
      <c r="J4202">
        <v>35000</v>
      </c>
      <c r="K4202">
        <v>33367.9</v>
      </c>
      <c r="L4202">
        <v>0.26</v>
      </c>
      <c r="M4202" s="63">
        <v>45473</v>
      </c>
      <c r="N4202" s="63">
        <v>45518</v>
      </c>
      <c r="O4202">
        <v>45</v>
      </c>
      <c r="P4202" t="s">
        <v>55</v>
      </c>
      <c r="Q4202">
        <v>0</v>
      </c>
      <c r="R4202">
        <v>0</v>
      </c>
      <c r="S4202">
        <v>0</v>
      </c>
      <c r="T4202">
        <v>0</v>
      </c>
      <c r="U4202">
        <v>0</v>
      </c>
      <c r="V4202">
        <v>0</v>
      </c>
      <c r="W4202">
        <v>0</v>
      </c>
      <c r="X4202" s="1">
        <v>45473</v>
      </c>
      <c r="Y4202" s="1">
        <v>45131</v>
      </c>
      <c r="Z4202" t="s">
        <v>5598</v>
      </c>
      <c r="AA4202" t="s">
        <v>104</v>
      </c>
    </row>
    <row r="4203" spans="1:27" x14ac:dyDescent="0.25">
      <c r="A4203" t="s">
        <v>7869</v>
      </c>
      <c r="B4203" t="s">
        <v>55</v>
      </c>
      <c r="C4203" t="s">
        <v>43</v>
      </c>
      <c r="D4203" t="s">
        <v>5598</v>
      </c>
      <c r="E4203" t="s">
        <v>155</v>
      </c>
      <c r="F4203" t="s">
        <v>2</v>
      </c>
      <c r="G4203" t="s">
        <v>55</v>
      </c>
      <c r="H4203">
        <v>785</v>
      </c>
      <c r="I4203" t="s">
        <v>55</v>
      </c>
      <c r="J4203">
        <v>10000</v>
      </c>
      <c r="K4203">
        <v>7948.5</v>
      </c>
      <c r="L4203">
        <v>0.19400000000000001</v>
      </c>
      <c r="M4203" s="63">
        <v>45451</v>
      </c>
      <c r="N4203" s="63">
        <v>45571</v>
      </c>
      <c r="O4203">
        <v>120</v>
      </c>
      <c r="P4203" t="s">
        <v>55</v>
      </c>
      <c r="Q4203">
        <v>0</v>
      </c>
      <c r="R4203">
        <v>0</v>
      </c>
      <c r="S4203">
        <v>0</v>
      </c>
      <c r="T4203">
        <v>0</v>
      </c>
      <c r="U4203">
        <v>0</v>
      </c>
      <c r="V4203">
        <v>0</v>
      </c>
      <c r="W4203">
        <v>0</v>
      </c>
      <c r="X4203" s="1">
        <v>45473</v>
      </c>
      <c r="Y4203" s="1">
        <v>45093</v>
      </c>
      <c r="Z4203" t="s">
        <v>5598</v>
      </c>
      <c r="AA4203" t="s">
        <v>102</v>
      </c>
    </row>
    <row r="4204" spans="1:27" x14ac:dyDescent="0.25">
      <c r="A4204" t="s">
        <v>7870</v>
      </c>
      <c r="B4204" t="s">
        <v>55</v>
      </c>
      <c r="C4204" t="s">
        <v>43</v>
      </c>
      <c r="D4204" t="s">
        <v>5598</v>
      </c>
      <c r="E4204" t="s">
        <v>155</v>
      </c>
      <c r="F4204" t="s">
        <v>15</v>
      </c>
      <c r="G4204" t="s">
        <v>55</v>
      </c>
      <c r="H4204">
        <v>700</v>
      </c>
      <c r="I4204" t="s">
        <v>55</v>
      </c>
      <c r="J4204">
        <v>5000</v>
      </c>
      <c r="K4204">
        <v>4758.3</v>
      </c>
      <c r="L4204">
        <v>0.26</v>
      </c>
      <c r="M4204" s="63">
        <v>45459</v>
      </c>
      <c r="N4204" s="63">
        <v>45504</v>
      </c>
      <c r="O4204">
        <v>45</v>
      </c>
      <c r="P4204" t="s">
        <v>55</v>
      </c>
      <c r="Q4204">
        <v>0</v>
      </c>
      <c r="R4204">
        <v>0</v>
      </c>
      <c r="S4204">
        <v>0</v>
      </c>
      <c r="T4204">
        <v>0</v>
      </c>
      <c r="U4204">
        <v>0</v>
      </c>
      <c r="V4204">
        <v>0</v>
      </c>
      <c r="W4204">
        <v>0</v>
      </c>
      <c r="X4204" s="1">
        <v>45473</v>
      </c>
      <c r="Y4204" s="1">
        <v>45287</v>
      </c>
      <c r="Z4204" t="s">
        <v>5598</v>
      </c>
      <c r="AA4204" t="s">
        <v>100</v>
      </c>
    </row>
    <row r="4205" spans="1:27" x14ac:dyDescent="0.25">
      <c r="A4205" t="s">
        <v>7871</v>
      </c>
      <c r="B4205" t="s">
        <v>55</v>
      </c>
      <c r="C4205" t="s">
        <v>43</v>
      </c>
      <c r="D4205" t="s">
        <v>5598</v>
      </c>
      <c r="E4205" t="s">
        <v>155</v>
      </c>
      <c r="F4205" t="s">
        <v>15</v>
      </c>
      <c r="G4205" t="s">
        <v>55</v>
      </c>
      <c r="H4205">
        <v>814</v>
      </c>
      <c r="I4205" t="s">
        <v>55</v>
      </c>
      <c r="J4205">
        <v>35000</v>
      </c>
      <c r="K4205">
        <v>25518</v>
      </c>
      <c r="L4205">
        <v>0.19400000000000001</v>
      </c>
      <c r="M4205" s="63">
        <v>45464</v>
      </c>
      <c r="N4205" s="63">
        <v>45584</v>
      </c>
      <c r="O4205">
        <v>120</v>
      </c>
      <c r="P4205" t="s">
        <v>55</v>
      </c>
      <c r="Q4205">
        <v>0</v>
      </c>
      <c r="R4205">
        <v>0</v>
      </c>
      <c r="S4205">
        <v>0</v>
      </c>
      <c r="T4205">
        <v>0</v>
      </c>
      <c r="U4205">
        <v>0</v>
      </c>
      <c r="V4205">
        <v>0</v>
      </c>
      <c r="W4205">
        <v>0</v>
      </c>
      <c r="X4205" s="1">
        <v>45473</v>
      </c>
      <c r="Y4205" s="1">
        <v>45167</v>
      </c>
      <c r="Z4205" t="s">
        <v>5598</v>
      </c>
      <c r="AA4205" t="s">
        <v>102</v>
      </c>
    </row>
    <row r="4206" spans="1:27" x14ac:dyDescent="0.25">
      <c r="A4206" t="s">
        <v>7872</v>
      </c>
      <c r="B4206" t="s">
        <v>55</v>
      </c>
      <c r="C4206" t="s">
        <v>43</v>
      </c>
      <c r="D4206" t="s">
        <v>5598</v>
      </c>
      <c r="E4206" t="s">
        <v>155</v>
      </c>
      <c r="F4206" t="s">
        <v>17</v>
      </c>
      <c r="G4206" t="s">
        <v>55</v>
      </c>
      <c r="H4206">
        <v>755</v>
      </c>
      <c r="I4206" t="s">
        <v>55</v>
      </c>
      <c r="J4206">
        <v>10000</v>
      </c>
      <c r="K4206">
        <v>8959.5</v>
      </c>
      <c r="L4206">
        <v>0.19400000000000001</v>
      </c>
      <c r="M4206" s="63">
        <v>45371</v>
      </c>
      <c r="N4206" s="63">
        <v>45491</v>
      </c>
      <c r="O4206">
        <v>120</v>
      </c>
      <c r="P4206" t="s">
        <v>55</v>
      </c>
      <c r="Q4206">
        <v>0</v>
      </c>
      <c r="R4206">
        <v>0</v>
      </c>
      <c r="S4206">
        <v>0</v>
      </c>
      <c r="T4206">
        <v>0</v>
      </c>
      <c r="U4206">
        <v>0</v>
      </c>
      <c r="V4206">
        <v>0</v>
      </c>
      <c r="W4206">
        <v>0</v>
      </c>
      <c r="X4206" s="1">
        <v>45473</v>
      </c>
      <c r="Y4206" s="1">
        <v>45190</v>
      </c>
      <c r="Z4206" t="s">
        <v>5598</v>
      </c>
      <c r="AA4206" t="s">
        <v>102</v>
      </c>
    </row>
    <row r="4207" spans="1:27" x14ac:dyDescent="0.25">
      <c r="A4207" t="s">
        <v>7873</v>
      </c>
      <c r="B4207" t="s">
        <v>55</v>
      </c>
      <c r="C4207" t="s">
        <v>43</v>
      </c>
      <c r="D4207" t="s">
        <v>5598</v>
      </c>
      <c r="E4207" t="s">
        <v>155</v>
      </c>
      <c r="F4207" t="s">
        <v>13</v>
      </c>
      <c r="G4207" t="s">
        <v>55</v>
      </c>
      <c r="H4207">
        <v>762</v>
      </c>
      <c r="I4207" t="s">
        <v>55</v>
      </c>
      <c r="J4207">
        <v>40000</v>
      </c>
      <c r="K4207">
        <v>25418.53</v>
      </c>
      <c r="L4207">
        <v>0.26</v>
      </c>
      <c r="M4207" s="63">
        <v>45432</v>
      </c>
      <c r="N4207" s="63">
        <v>45477</v>
      </c>
      <c r="O4207">
        <v>45</v>
      </c>
      <c r="P4207" t="s">
        <v>55</v>
      </c>
      <c r="Q4207">
        <v>0</v>
      </c>
      <c r="R4207">
        <v>0</v>
      </c>
      <c r="S4207">
        <v>0</v>
      </c>
      <c r="T4207">
        <v>0</v>
      </c>
      <c r="U4207">
        <v>0</v>
      </c>
      <c r="V4207">
        <v>0</v>
      </c>
      <c r="W4207">
        <v>0</v>
      </c>
      <c r="X4207" s="1">
        <v>45473</v>
      </c>
      <c r="Y4207" s="1">
        <v>45130</v>
      </c>
      <c r="Z4207" t="s">
        <v>5598</v>
      </c>
      <c r="AA4207" t="s">
        <v>100</v>
      </c>
    </row>
    <row r="4208" spans="1:27" x14ac:dyDescent="0.25">
      <c r="A4208" t="s">
        <v>7874</v>
      </c>
      <c r="B4208" t="s">
        <v>55</v>
      </c>
      <c r="C4208" t="s">
        <v>43</v>
      </c>
      <c r="D4208" t="s">
        <v>5598</v>
      </c>
      <c r="E4208" t="s">
        <v>155</v>
      </c>
      <c r="F4208" t="s">
        <v>8</v>
      </c>
      <c r="G4208" t="s">
        <v>55</v>
      </c>
      <c r="H4208">
        <v>744</v>
      </c>
      <c r="I4208" t="s">
        <v>55</v>
      </c>
      <c r="J4208">
        <v>30000</v>
      </c>
      <c r="K4208">
        <v>19450.5</v>
      </c>
      <c r="L4208">
        <v>0.26</v>
      </c>
      <c r="M4208" s="63">
        <v>45395</v>
      </c>
      <c r="N4208" s="63">
        <v>45440</v>
      </c>
      <c r="O4208">
        <v>45</v>
      </c>
      <c r="P4208" t="s">
        <v>55</v>
      </c>
      <c r="Q4208">
        <v>0</v>
      </c>
      <c r="R4208">
        <v>19450.5</v>
      </c>
      <c r="S4208">
        <v>0</v>
      </c>
      <c r="T4208">
        <v>0</v>
      </c>
      <c r="U4208">
        <v>0</v>
      </c>
      <c r="V4208">
        <v>0</v>
      </c>
      <c r="W4208">
        <v>19450.5</v>
      </c>
      <c r="X4208" s="1">
        <v>45473</v>
      </c>
      <c r="Y4208" s="1">
        <v>45195</v>
      </c>
      <c r="Z4208" t="s">
        <v>5598</v>
      </c>
      <c r="AA4208" t="s">
        <v>100</v>
      </c>
    </row>
    <row r="4209" spans="1:27" x14ac:dyDescent="0.25">
      <c r="A4209" t="s">
        <v>7875</v>
      </c>
      <c r="B4209" t="s">
        <v>55</v>
      </c>
      <c r="C4209" t="s">
        <v>43</v>
      </c>
      <c r="D4209" t="s">
        <v>5598</v>
      </c>
      <c r="E4209" t="s">
        <v>155</v>
      </c>
      <c r="F4209" t="s">
        <v>7</v>
      </c>
      <c r="G4209" t="s">
        <v>55</v>
      </c>
      <c r="H4209">
        <v>815</v>
      </c>
      <c r="I4209" t="s">
        <v>55</v>
      </c>
      <c r="J4209">
        <v>35000</v>
      </c>
      <c r="K4209">
        <v>34249.5</v>
      </c>
      <c r="L4209">
        <v>0.19400000000000001</v>
      </c>
      <c r="M4209" s="63">
        <v>45161</v>
      </c>
      <c r="N4209" s="63">
        <v>45251</v>
      </c>
      <c r="O4209">
        <v>90</v>
      </c>
      <c r="P4209" t="s">
        <v>55</v>
      </c>
      <c r="Q4209">
        <v>0</v>
      </c>
      <c r="R4209">
        <v>0</v>
      </c>
      <c r="S4209">
        <v>0</v>
      </c>
      <c r="T4209">
        <v>0</v>
      </c>
      <c r="U4209">
        <v>0</v>
      </c>
      <c r="V4209">
        <v>34249.5</v>
      </c>
      <c r="W4209">
        <v>34249.5</v>
      </c>
      <c r="X4209" s="1">
        <v>45473</v>
      </c>
      <c r="Y4209" s="1">
        <v>44975</v>
      </c>
      <c r="Z4209" t="s">
        <v>5598</v>
      </c>
      <c r="AA4209" t="s">
        <v>104</v>
      </c>
    </row>
    <row r="4210" spans="1:27" x14ac:dyDescent="0.25">
      <c r="A4210" t="s">
        <v>7876</v>
      </c>
      <c r="B4210" t="s">
        <v>55</v>
      </c>
      <c r="C4210" t="s">
        <v>43</v>
      </c>
      <c r="D4210" t="s">
        <v>5598</v>
      </c>
      <c r="E4210" t="s">
        <v>155</v>
      </c>
      <c r="F4210" t="s">
        <v>2</v>
      </c>
      <c r="G4210" t="s">
        <v>55</v>
      </c>
      <c r="H4210">
        <v>816</v>
      </c>
      <c r="I4210" t="s">
        <v>55</v>
      </c>
      <c r="J4210">
        <v>55000</v>
      </c>
      <c r="K4210">
        <v>53548.5</v>
      </c>
      <c r="L4210">
        <v>0.19400000000000001</v>
      </c>
      <c r="M4210" s="63">
        <v>45390</v>
      </c>
      <c r="N4210" s="63">
        <v>45510</v>
      </c>
      <c r="O4210">
        <v>120</v>
      </c>
      <c r="P4210" t="s">
        <v>55</v>
      </c>
      <c r="Q4210">
        <v>0</v>
      </c>
      <c r="R4210">
        <v>0</v>
      </c>
      <c r="S4210">
        <v>0</v>
      </c>
      <c r="T4210">
        <v>0</v>
      </c>
      <c r="U4210">
        <v>0</v>
      </c>
      <c r="V4210">
        <v>0</v>
      </c>
      <c r="W4210">
        <v>0</v>
      </c>
      <c r="X4210" s="1">
        <v>45473</v>
      </c>
      <c r="Y4210" s="1">
        <v>45218</v>
      </c>
      <c r="Z4210" t="s">
        <v>5598</v>
      </c>
      <c r="AA4210" t="s">
        <v>102</v>
      </c>
    </row>
    <row r="4211" spans="1:27" x14ac:dyDescent="0.25">
      <c r="A4211" t="s">
        <v>7877</v>
      </c>
      <c r="B4211" t="s">
        <v>55</v>
      </c>
      <c r="C4211" t="s">
        <v>43</v>
      </c>
      <c r="D4211" t="s">
        <v>5598</v>
      </c>
      <c r="E4211" t="s">
        <v>155</v>
      </c>
      <c r="F4211" t="s">
        <v>7</v>
      </c>
      <c r="G4211" t="s">
        <v>55</v>
      </c>
      <c r="H4211">
        <v>819</v>
      </c>
      <c r="I4211" t="s">
        <v>55</v>
      </c>
      <c r="J4211">
        <v>75000</v>
      </c>
      <c r="K4211">
        <v>27156.49</v>
      </c>
      <c r="L4211">
        <v>0.19400000000000001</v>
      </c>
      <c r="M4211" s="63">
        <v>45435</v>
      </c>
      <c r="N4211" s="63">
        <v>45480</v>
      </c>
      <c r="O4211">
        <v>45</v>
      </c>
      <c r="P4211" t="s">
        <v>55</v>
      </c>
      <c r="Q4211">
        <v>0</v>
      </c>
      <c r="R4211">
        <v>0</v>
      </c>
      <c r="S4211">
        <v>0</v>
      </c>
      <c r="T4211">
        <v>0</v>
      </c>
      <c r="U4211">
        <v>0</v>
      </c>
      <c r="V4211">
        <v>0</v>
      </c>
      <c r="W4211">
        <v>0</v>
      </c>
      <c r="X4211" s="1">
        <v>45473</v>
      </c>
      <c r="Y4211" s="1">
        <v>44777</v>
      </c>
      <c r="Z4211" t="s">
        <v>5598</v>
      </c>
      <c r="AA4211" t="s">
        <v>99</v>
      </c>
    </row>
    <row r="4212" spans="1:27" x14ac:dyDescent="0.25">
      <c r="A4212" t="s">
        <v>7878</v>
      </c>
      <c r="B4212" t="s">
        <v>55</v>
      </c>
      <c r="C4212" t="s">
        <v>43</v>
      </c>
      <c r="D4212" t="s">
        <v>5598</v>
      </c>
      <c r="E4212" t="s">
        <v>155</v>
      </c>
      <c r="F4212" t="s">
        <v>5</v>
      </c>
      <c r="G4212" t="s">
        <v>55</v>
      </c>
      <c r="H4212">
        <v>775</v>
      </c>
      <c r="I4212" t="s">
        <v>55</v>
      </c>
      <c r="J4212">
        <v>80000</v>
      </c>
      <c r="K4212">
        <v>52579.73</v>
      </c>
      <c r="L4212">
        <v>0.26</v>
      </c>
      <c r="M4212" s="63">
        <v>45444</v>
      </c>
      <c r="N4212" s="63">
        <v>45474</v>
      </c>
      <c r="O4212">
        <v>30</v>
      </c>
      <c r="P4212" t="s">
        <v>55</v>
      </c>
      <c r="Q4212">
        <v>0</v>
      </c>
      <c r="R4212">
        <v>0</v>
      </c>
      <c r="S4212">
        <v>0</v>
      </c>
      <c r="T4212">
        <v>0</v>
      </c>
      <c r="U4212">
        <v>0</v>
      </c>
      <c r="V4212">
        <v>0</v>
      </c>
      <c r="W4212">
        <v>0</v>
      </c>
      <c r="X4212" s="1">
        <v>45473</v>
      </c>
      <c r="Y4212" s="1">
        <v>44975</v>
      </c>
      <c r="Z4212" t="s">
        <v>5598</v>
      </c>
      <c r="AA4212" t="s">
        <v>101</v>
      </c>
    </row>
    <row r="4213" spans="1:27" x14ac:dyDescent="0.25">
      <c r="A4213" t="s">
        <v>7879</v>
      </c>
      <c r="B4213" t="s">
        <v>55</v>
      </c>
      <c r="C4213" t="s">
        <v>43</v>
      </c>
      <c r="D4213" t="s">
        <v>5598</v>
      </c>
      <c r="E4213" t="s">
        <v>155</v>
      </c>
      <c r="F4213" t="s">
        <v>13</v>
      </c>
      <c r="G4213" t="s">
        <v>55</v>
      </c>
      <c r="H4213">
        <v>691</v>
      </c>
      <c r="I4213" t="s">
        <v>55</v>
      </c>
      <c r="J4213">
        <v>75000</v>
      </c>
      <c r="K4213">
        <v>49178.03</v>
      </c>
      <c r="L4213">
        <v>0.19400000000000001</v>
      </c>
      <c r="M4213" s="63">
        <v>45401</v>
      </c>
      <c r="N4213" s="63">
        <v>45491</v>
      </c>
      <c r="O4213">
        <v>90</v>
      </c>
      <c r="P4213" t="s">
        <v>55</v>
      </c>
      <c r="Q4213">
        <v>0</v>
      </c>
      <c r="R4213">
        <v>0</v>
      </c>
      <c r="S4213">
        <v>0</v>
      </c>
      <c r="T4213">
        <v>0</v>
      </c>
      <c r="U4213">
        <v>0</v>
      </c>
      <c r="V4213">
        <v>0</v>
      </c>
      <c r="W4213">
        <v>0</v>
      </c>
      <c r="X4213" s="1">
        <v>45473</v>
      </c>
      <c r="Y4213" s="1">
        <v>44673</v>
      </c>
      <c r="Z4213" t="s">
        <v>5598</v>
      </c>
      <c r="AA4213" t="s">
        <v>101</v>
      </c>
    </row>
    <row r="4214" spans="1:27" x14ac:dyDescent="0.25">
      <c r="A4214" t="s">
        <v>7880</v>
      </c>
      <c r="B4214" t="s">
        <v>55</v>
      </c>
      <c r="C4214" t="s">
        <v>43</v>
      </c>
      <c r="D4214" t="s">
        <v>5598</v>
      </c>
      <c r="E4214" t="s">
        <v>155</v>
      </c>
      <c r="F4214" t="s">
        <v>7</v>
      </c>
      <c r="G4214" t="s">
        <v>55</v>
      </c>
      <c r="H4214">
        <v>712</v>
      </c>
      <c r="I4214" t="s">
        <v>55</v>
      </c>
      <c r="J4214">
        <v>40000</v>
      </c>
      <c r="K4214">
        <v>20793.259999999998</v>
      </c>
      <c r="L4214">
        <v>0.26</v>
      </c>
      <c r="M4214" s="63">
        <v>45440</v>
      </c>
      <c r="N4214" s="63">
        <v>45485</v>
      </c>
      <c r="O4214">
        <v>45</v>
      </c>
      <c r="P4214" t="s">
        <v>55</v>
      </c>
      <c r="Q4214">
        <v>0</v>
      </c>
      <c r="R4214">
        <v>0</v>
      </c>
      <c r="S4214">
        <v>0</v>
      </c>
      <c r="T4214">
        <v>0</v>
      </c>
      <c r="U4214">
        <v>0</v>
      </c>
      <c r="V4214">
        <v>0</v>
      </c>
      <c r="W4214">
        <v>0</v>
      </c>
      <c r="X4214" s="1">
        <v>45473</v>
      </c>
      <c r="Y4214" s="1">
        <v>45049</v>
      </c>
      <c r="Z4214" t="s">
        <v>5598</v>
      </c>
      <c r="AA4214" t="s">
        <v>100</v>
      </c>
    </row>
    <row r="4215" spans="1:27" x14ac:dyDescent="0.25">
      <c r="A4215" t="s">
        <v>7881</v>
      </c>
      <c r="B4215" t="s">
        <v>55</v>
      </c>
      <c r="C4215" t="s">
        <v>43</v>
      </c>
      <c r="D4215" t="s">
        <v>5598</v>
      </c>
      <c r="E4215" t="s">
        <v>155</v>
      </c>
      <c r="F4215" t="s">
        <v>12</v>
      </c>
      <c r="G4215" t="s">
        <v>55</v>
      </c>
      <c r="H4215">
        <v>807</v>
      </c>
      <c r="I4215" t="s">
        <v>55</v>
      </c>
      <c r="J4215">
        <v>60000</v>
      </c>
      <c r="K4215">
        <v>50332.5</v>
      </c>
      <c r="L4215">
        <v>0.19400000000000001</v>
      </c>
      <c r="M4215" s="63">
        <v>45446</v>
      </c>
      <c r="N4215" s="63">
        <v>45491</v>
      </c>
      <c r="O4215">
        <v>45</v>
      </c>
      <c r="P4215" t="s">
        <v>55</v>
      </c>
      <c r="Q4215">
        <v>0</v>
      </c>
      <c r="R4215">
        <v>0</v>
      </c>
      <c r="S4215">
        <v>0</v>
      </c>
      <c r="T4215">
        <v>0</v>
      </c>
      <c r="U4215">
        <v>0</v>
      </c>
      <c r="V4215">
        <v>0</v>
      </c>
      <c r="W4215">
        <v>0</v>
      </c>
      <c r="X4215" s="1">
        <v>45473</v>
      </c>
      <c r="Y4215" s="1">
        <v>44433</v>
      </c>
      <c r="Z4215" t="s">
        <v>5598</v>
      </c>
      <c r="AA4215" t="s">
        <v>104</v>
      </c>
    </row>
    <row r="4216" spans="1:27" x14ac:dyDescent="0.25">
      <c r="A4216" t="s">
        <v>7882</v>
      </c>
      <c r="B4216" t="s">
        <v>55</v>
      </c>
      <c r="C4216" t="s">
        <v>43</v>
      </c>
      <c r="D4216" t="s">
        <v>5598</v>
      </c>
      <c r="E4216" t="s">
        <v>155</v>
      </c>
      <c r="F4216" t="s">
        <v>6</v>
      </c>
      <c r="G4216" t="s">
        <v>55</v>
      </c>
      <c r="H4216">
        <v>700</v>
      </c>
      <c r="I4216" t="s">
        <v>55</v>
      </c>
      <c r="J4216">
        <v>100000</v>
      </c>
      <c r="K4216">
        <v>28468</v>
      </c>
      <c r="L4216">
        <v>0.19400000000000001</v>
      </c>
      <c r="M4216" s="63">
        <v>45378</v>
      </c>
      <c r="N4216" s="63">
        <v>45498</v>
      </c>
      <c r="O4216">
        <v>120</v>
      </c>
      <c r="P4216" t="s">
        <v>55</v>
      </c>
      <c r="Q4216">
        <v>0</v>
      </c>
      <c r="R4216">
        <v>0</v>
      </c>
      <c r="S4216">
        <v>0</v>
      </c>
      <c r="T4216">
        <v>0</v>
      </c>
      <c r="U4216">
        <v>0</v>
      </c>
      <c r="V4216">
        <v>0</v>
      </c>
      <c r="W4216">
        <v>0</v>
      </c>
      <c r="X4216" s="1">
        <v>45473</v>
      </c>
      <c r="Y4216" s="1">
        <v>44875</v>
      </c>
      <c r="Z4216" t="s">
        <v>5598</v>
      </c>
      <c r="AA4216" t="s">
        <v>104</v>
      </c>
    </row>
    <row r="4217" spans="1:27" x14ac:dyDescent="0.25">
      <c r="A4217" t="s">
        <v>7883</v>
      </c>
      <c r="B4217" t="s">
        <v>55</v>
      </c>
      <c r="C4217" t="s">
        <v>43</v>
      </c>
      <c r="D4217" t="s">
        <v>5598</v>
      </c>
      <c r="E4217" t="s">
        <v>155</v>
      </c>
      <c r="F4217" t="s">
        <v>13</v>
      </c>
      <c r="G4217" t="s">
        <v>55</v>
      </c>
      <c r="H4217">
        <v>815</v>
      </c>
      <c r="I4217" t="s">
        <v>55</v>
      </c>
      <c r="J4217">
        <v>25000</v>
      </c>
      <c r="K4217">
        <v>24319.5</v>
      </c>
      <c r="L4217">
        <v>0.19400000000000001</v>
      </c>
      <c r="M4217" s="63">
        <v>45442</v>
      </c>
      <c r="N4217" s="63">
        <v>45562</v>
      </c>
      <c r="O4217">
        <v>120</v>
      </c>
      <c r="P4217" t="s">
        <v>55</v>
      </c>
      <c r="Q4217">
        <v>0</v>
      </c>
      <c r="R4217">
        <v>0</v>
      </c>
      <c r="S4217">
        <v>0</v>
      </c>
      <c r="T4217">
        <v>0</v>
      </c>
      <c r="U4217">
        <v>0</v>
      </c>
      <c r="V4217">
        <v>0</v>
      </c>
      <c r="W4217">
        <v>0</v>
      </c>
      <c r="X4217" s="1">
        <v>45473</v>
      </c>
      <c r="Y4217" s="1">
        <v>44718</v>
      </c>
      <c r="Z4217" t="s">
        <v>5598</v>
      </c>
      <c r="AA4217" t="s">
        <v>101</v>
      </c>
    </row>
    <row r="4218" spans="1:27" x14ac:dyDescent="0.25">
      <c r="A4218" t="s">
        <v>7884</v>
      </c>
      <c r="B4218" t="s">
        <v>55</v>
      </c>
      <c r="C4218" t="s">
        <v>43</v>
      </c>
      <c r="D4218" t="s">
        <v>5598</v>
      </c>
      <c r="E4218" t="s">
        <v>155</v>
      </c>
      <c r="F4218" t="s">
        <v>15</v>
      </c>
      <c r="G4218" t="s">
        <v>55</v>
      </c>
      <c r="H4218">
        <v>671</v>
      </c>
      <c r="I4218" t="s">
        <v>55</v>
      </c>
      <c r="J4218">
        <v>30000</v>
      </c>
      <c r="K4218">
        <v>22609.5</v>
      </c>
      <c r="L4218">
        <v>0.26</v>
      </c>
      <c r="M4218" s="63">
        <v>45469</v>
      </c>
      <c r="N4218" s="63">
        <v>45514</v>
      </c>
      <c r="O4218">
        <v>45</v>
      </c>
      <c r="P4218" t="s">
        <v>55</v>
      </c>
      <c r="Q4218">
        <v>0</v>
      </c>
      <c r="R4218">
        <v>0</v>
      </c>
      <c r="S4218">
        <v>0</v>
      </c>
      <c r="T4218">
        <v>0</v>
      </c>
      <c r="U4218">
        <v>0</v>
      </c>
      <c r="V4218">
        <v>0</v>
      </c>
      <c r="W4218">
        <v>0</v>
      </c>
      <c r="X4218" s="1">
        <v>45473</v>
      </c>
      <c r="Y4218" s="1">
        <v>45070</v>
      </c>
      <c r="Z4218" t="s">
        <v>5598</v>
      </c>
      <c r="AA4218" t="s">
        <v>100</v>
      </c>
    </row>
    <row r="4219" spans="1:27" x14ac:dyDescent="0.25">
      <c r="A4219" t="s">
        <v>7885</v>
      </c>
      <c r="B4219" t="s">
        <v>55</v>
      </c>
      <c r="C4219" t="s">
        <v>43</v>
      </c>
      <c r="D4219" t="s">
        <v>5598</v>
      </c>
      <c r="E4219" t="s">
        <v>155</v>
      </c>
      <c r="F4219" t="s">
        <v>16</v>
      </c>
      <c r="G4219" t="s">
        <v>55</v>
      </c>
      <c r="H4219">
        <v>793</v>
      </c>
      <c r="I4219" t="s">
        <v>55</v>
      </c>
      <c r="J4219">
        <v>50000</v>
      </c>
      <c r="K4219">
        <v>47938.5</v>
      </c>
      <c r="L4219">
        <v>0.19400000000000001</v>
      </c>
      <c r="M4219" s="63">
        <v>45434</v>
      </c>
      <c r="N4219" s="63">
        <v>45554</v>
      </c>
      <c r="O4219">
        <v>120</v>
      </c>
      <c r="P4219" t="s">
        <v>55</v>
      </c>
      <c r="Q4219">
        <v>0</v>
      </c>
      <c r="R4219">
        <v>0</v>
      </c>
      <c r="S4219">
        <v>0</v>
      </c>
      <c r="T4219">
        <v>0</v>
      </c>
      <c r="U4219">
        <v>0</v>
      </c>
      <c r="V4219">
        <v>0</v>
      </c>
      <c r="W4219">
        <v>0</v>
      </c>
      <c r="X4219" s="1">
        <v>45473</v>
      </c>
      <c r="Y4219" s="1">
        <v>45254</v>
      </c>
      <c r="Z4219" t="s">
        <v>5598</v>
      </c>
      <c r="AA4219" t="s">
        <v>102</v>
      </c>
    </row>
    <row r="4220" spans="1:27" x14ac:dyDescent="0.25">
      <c r="A4220" t="s">
        <v>7886</v>
      </c>
      <c r="B4220" t="s">
        <v>55</v>
      </c>
      <c r="C4220" t="s">
        <v>43</v>
      </c>
      <c r="D4220" t="s">
        <v>5598</v>
      </c>
      <c r="E4220" t="s">
        <v>155</v>
      </c>
      <c r="F4220" t="s">
        <v>13</v>
      </c>
      <c r="G4220" t="s">
        <v>55</v>
      </c>
      <c r="H4220">
        <v>712</v>
      </c>
      <c r="I4220" t="s">
        <v>55</v>
      </c>
      <c r="J4220">
        <v>25000</v>
      </c>
      <c r="K4220">
        <v>5859.99</v>
      </c>
      <c r="L4220">
        <v>0.19400000000000001</v>
      </c>
      <c r="M4220" s="63">
        <v>45163</v>
      </c>
      <c r="N4220" s="63">
        <v>45283</v>
      </c>
      <c r="O4220">
        <v>120</v>
      </c>
      <c r="P4220" t="s">
        <v>55</v>
      </c>
      <c r="Q4220">
        <v>0</v>
      </c>
      <c r="R4220">
        <v>0</v>
      </c>
      <c r="S4220">
        <v>0</v>
      </c>
      <c r="T4220">
        <v>0</v>
      </c>
      <c r="U4220">
        <v>0</v>
      </c>
      <c r="V4220">
        <v>5859.99</v>
      </c>
      <c r="W4220">
        <v>5859.99</v>
      </c>
      <c r="X4220" s="1">
        <v>45473</v>
      </c>
      <c r="Y4220" s="1">
        <v>44979</v>
      </c>
      <c r="Z4220" t="s">
        <v>5598</v>
      </c>
      <c r="AA4220" t="s">
        <v>104</v>
      </c>
    </row>
    <row r="4221" spans="1:27" x14ac:dyDescent="0.25">
      <c r="A4221" t="s">
        <v>7887</v>
      </c>
      <c r="B4221" t="s">
        <v>55</v>
      </c>
      <c r="C4221" t="s">
        <v>43</v>
      </c>
      <c r="D4221" t="s">
        <v>5598</v>
      </c>
      <c r="E4221" t="s">
        <v>155</v>
      </c>
      <c r="F4221" t="s">
        <v>8</v>
      </c>
      <c r="G4221" t="s">
        <v>55</v>
      </c>
      <c r="H4221">
        <v>633</v>
      </c>
      <c r="I4221" t="s">
        <v>55</v>
      </c>
      <c r="J4221">
        <v>50000</v>
      </c>
      <c r="K4221">
        <v>31455.62</v>
      </c>
      <c r="L4221">
        <v>0.26</v>
      </c>
      <c r="M4221" s="63">
        <v>45474</v>
      </c>
      <c r="N4221" s="63">
        <v>45519</v>
      </c>
      <c r="O4221">
        <v>45</v>
      </c>
      <c r="P4221" t="s">
        <v>55</v>
      </c>
      <c r="Q4221">
        <v>0</v>
      </c>
      <c r="R4221">
        <v>0</v>
      </c>
      <c r="S4221">
        <v>0</v>
      </c>
      <c r="T4221">
        <v>0</v>
      </c>
      <c r="U4221">
        <v>0</v>
      </c>
      <c r="V4221">
        <v>0</v>
      </c>
      <c r="W4221">
        <v>0</v>
      </c>
      <c r="X4221" s="1">
        <v>45473</v>
      </c>
      <c r="Y4221" s="1">
        <v>45104</v>
      </c>
      <c r="Z4221" t="s">
        <v>5598</v>
      </c>
      <c r="AA4221" t="s">
        <v>100</v>
      </c>
    </row>
    <row r="4222" spans="1:27" x14ac:dyDescent="0.25">
      <c r="A4222" t="s">
        <v>7888</v>
      </c>
      <c r="B4222" t="s">
        <v>55</v>
      </c>
      <c r="C4222" t="s">
        <v>43</v>
      </c>
      <c r="D4222" t="s">
        <v>5598</v>
      </c>
      <c r="E4222" t="s">
        <v>155</v>
      </c>
      <c r="F4222" t="s">
        <v>11</v>
      </c>
      <c r="G4222" t="s">
        <v>55</v>
      </c>
      <c r="H4222">
        <v>604</v>
      </c>
      <c r="I4222" t="s">
        <v>55</v>
      </c>
      <c r="J4222">
        <v>60000</v>
      </c>
      <c r="K4222">
        <v>36854</v>
      </c>
      <c r="L4222">
        <v>0.19400000000000001</v>
      </c>
      <c r="M4222" s="63">
        <v>45391</v>
      </c>
      <c r="N4222" s="63">
        <v>45511</v>
      </c>
      <c r="O4222">
        <v>120</v>
      </c>
      <c r="P4222" t="s">
        <v>55</v>
      </c>
      <c r="Q4222">
        <v>0</v>
      </c>
      <c r="R4222">
        <v>0</v>
      </c>
      <c r="S4222">
        <v>0</v>
      </c>
      <c r="T4222">
        <v>0</v>
      </c>
      <c r="U4222">
        <v>0</v>
      </c>
      <c r="V4222">
        <v>0</v>
      </c>
      <c r="W4222">
        <v>0</v>
      </c>
      <c r="X4222" s="1">
        <v>45473</v>
      </c>
      <c r="Y4222" s="1">
        <v>45113</v>
      </c>
      <c r="Z4222" t="s">
        <v>5598</v>
      </c>
      <c r="AA4222" t="s">
        <v>102</v>
      </c>
    </row>
    <row r="4223" spans="1:27" x14ac:dyDescent="0.25">
      <c r="A4223" t="s">
        <v>7889</v>
      </c>
      <c r="B4223" t="s">
        <v>55</v>
      </c>
      <c r="C4223" t="s">
        <v>43</v>
      </c>
      <c r="D4223" t="s">
        <v>5598</v>
      </c>
      <c r="E4223" t="s">
        <v>155</v>
      </c>
      <c r="F4223" t="s">
        <v>13</v>
      </c>
      <c r="G4223" t="s">
        <v>55</v>
      </c>
      <c r="H4223">
        <v>738</v>
      </c>
      <c r="I4223" t="s">
        <v>55</v>
      </c>
      <c r="J4223">
        <v>45000</v>
      </c>
      <c r="K4223">
        <v>42245.85</v>
      </c>
      <c r="L4223">
        <v>0.26</v>
      </c>
      <c r="M4223" s="63">
        <v>45458</v>
      </c>
      <c r="N4223" s="63">
        <v>45503</v>
      </c>
      <c r="O4223">
        <v>45</v>
      </c>
      <c r="P4223" t="s">
        <v>55</v>
      </c>
      <c r="Q4223">
        <v>0</v>
      </c>
      <c r="R4223">
        <v>0</v>
      </c>
      <c r="S4223">
        <v>0</v>
      </c>
      <c r="T4223">
        <v>0</v>
      </c>
      <c r="U4223">
        <v>0</v>
      </c>
      <c r="V4223">
        <v>0</v>
      </c>
      <c r="W4223">
        <v>0</v>
      </c>
      <c r="X4223" s="1">
        <v>45473</v>
      </c>
      <c r="Y4223" s="1">
        <v>45263</v>
      </c>
      <c r="Z4223" t="s">
        <v>5598</v>
      </c>
      <c r="AA4223" t="s">
        <v>100</v>
      </c>
    </row>
    <row r="4224" spans="1:27" x14ac:dyDescent="0.25">
      <c r="A4224" t="s">
        <v>7890</v>
      </c>
      <c r="B4224" t="s">
        <v>55</v>
      </c>
      <c r="C4224" t="s">
        <v>43</v>
      </c>
      <c r="D4224" t="s">
        <v>5598</v>
      </c>
      <c r="E4224" t="s">
        <v>155</v>
      </c>
      <c r="F4224" t="s">
        <v>5</v>
      </c>
      <c r="G4224" t="s">
        <v>55</v>
      </c>
      <c r="H4224">
        <v>561</v>
      </c>
      <c r="I4224" t="s">
        <v>55</v>
      </c>
      <c r="J4224">
        <v>25000</v>
      </c>
      <c r="K4224">
        <v>8146.14</v>
      </c>
      <c r="L4224">
        <v>0.19400000000000001</v>
      </c>
      <c r="M4224" s="63">
        <v>45212</v>
      </c>
      <c r="N4224" s="63">
        <v>45257</v>
      </c>
      <c r="O4224">
        <v>45</v>
      </c>
      <c r="P4224" t="s">
        <v>55</v>
      </c>
      <c r="Q4224">
        <v>0</v>
      </c>
      <c r="R4224">
        <v>0</v>
      </c>
      <c r="S4224">
        <v>0</v>
      </c>
      <c r="T4224">
        <v>0</v>
      </c>
      <c r="U4224">
        <v>0</v>
      </c>
      <c r="V4224">
        <v>8146.14</v>
      </c>
      <c r="W4224">
        <v>8146.14</v>
      </c>
      <c r="X4224" s="1">
        <v>45473</v>
      </c>
      <c r="Y4224" s="1">
        <v>44966</v>
      </c>
      <c r="Z4224" t="s">
        <v>5598</v>
      </c>
      <c r="AA4224" t="s">
        <v>100</v>
      </c>
    </row>
    <row r="4225" spans="1:27" x14ac:dyDescent="0.25">
      <c r="A4225" t="s">
        <v>7891</v>
      </c>
      <c r="B4225" t="s">
        <v>55</v>
      </c>
      <c r="C4225" t="s">
        <v>43</v>
      </c>
      <c r="D4225" t="s">
        <v>5598</v>
      </c>
      <c r="E4225" t="s">
        <v>155</v>
      </c>
      <c r="F4225" t="s">
        <v>9</v>
      </c>
      <c r="G4225" t="s">
        <v>55</v>
      </c>
      <c r="H4225">
        <v>831</v>
      </c>
      <c r="I4225" t="s">
        <v>55</v>
      </c>
      <c r="J4225">
        <v>50000</v>
      </c>
      <c r="K4225">
        <v>49563.14</v>
      </c>
      <c r="L4225">
        <v>0.19400000000000001</v>
      </c>
      <c r="M4225" s="63">
        <v>45445</v>
      </c>
      <c r="N4225" s="63">
        <v>45490</v>
      </c>
      <c r="O4225">
        <v>45</v>
      </c>
      <c r="P4225" t="s">
        <v>55</v>
      </c>
      <c r="Q4225">
        <v>0</v>
      </c>
      <c r="R4225">
        <v>0</v>
      </c>
      <c r="S4225">
        <v>0</v>
      </c>
      <c r="T4225">
        <v>0</v>
      </c>
      <c r="U4225">
        <v>0</v>
      </c>
      <c r="V4225">
        <v>0</v>
      </c>
      <c r="W4225">
        <v>0</v>
      </c>
      <c r="X4225" s="1">
        <v>45473</v>
      </c>
      <c r="Y4225" s="1">
        <v>45015</v>
      </c>
      <c r="Z4225" t="s">
        <v>5598</v>
      </c>
      <c r="AA4225" t="s">
        <v>99</v>
      </c>
    </row>
    <row r="4226" spans="1:27" x14ac:dyDescent="0.25">
      <c r="A4226" t="s">
        <v>7892</v>
      </c>
      <c r="B4226" t="s">
        <v>55</v>
      </c>
      <c r="C4226" t="s">
        <v>43</v>
      </c>
      <c r="D4226" t="s">
        <v>5598</v>
      </c>
      <c r="E4226" t="s">
        <v>155</v>
      </c>
      <c r="F4226" t="s">
        <v>9</v>
      </c>
      <c r="G4226" t="s">
        <v>55</v>
      </c>
      <c r="H4226">
        <v>592</v>
      </c>
      <c r="I4226" t="s">
        <v>55</v>
      </c>
      <c r="J4226">
        <v>75000</v>
      </c>
      <c r="K4226">
        <v>46163.66</v>
      </c>
      <c r="L4226">
        <v>0.19400000000000001</v>
      </c>
      <c r="M4226" s="63">
        <v>45407</v>
      </c>
      <c r="N4226" s="63">
        <v>45527</v>
      </c>
      <c r="O4226">
        <v>120</v>
      </c>
      <c r="P4226" t="s">
        <v>55</v>
      </c>
      <c r="Q4226">
        <v>0</v>
      </c>
      <c r="R4226">
        <v>0</v>
      </c>
      <c r="S4226">
        <v>0</v>
      </c>
      <c r="T4226">
        <v>0</v>
      </c>
      <c r="U4226">
        <v>0</v>
      </c>
      <c r="V4226">
        <v>0</v>
      </c>
      <c r="W4226">
        <v>0</v>
      </c>
      <c r="X4226" s="1">
        <v>45473</v>
      </c>
      <c r="Y4226" s="1">
        <v>44925</v>
      </c>
      <c r="Z4226" t="s">
        <v>5598</v>
      </c>
      <c r="AA4226" t="s">
        <v>104</v>
      </c>
    </row>
    <row r="4227" spans="1:27" x14ac:dyDescent="0.25">
      <c r="A4227" t="s">
        <v>7893</v>
      </c>
      <c r="B4227" t="s">
        <v>55</v>
      </c>
      <c r="C4227" t="s">
        <v>43</v>
      </c>
      <c r="D4227" t="s">
        <v>5598</v>
      </c>
      <c r="E4227" t="s">
        <v>155</v>
      </c>
      <c r="F4227" t="s">
        <v>10</v>
      </c>
      <c r="G4227" t="s">
        <v>55</v>
      </c>
      <c r="H4227">
        <v>663</v>
      </c>
      <c r="I4227" t="s">
        <v>55</v>
      </c>
      <c r="J4227">
        <v>5000</v>
      </c>
      <c r="K4227">
        <v>506.86</v>
      </c>
      <c r="L4227">
        <v>0.19400000000000001</v>
      </c>
      <c r="M4227" s="63">
        <v>45412</v>
      </c>
      <c r="N4227" s="63">
        <v>45532</v>
      </c>
      <c r="O4227">
        <v>120</v>
      </c>
      <c r="P4227" t="s">
        <v>55</v>
      </c>
      <c r="Q4227">
        <v>0</v>
      </c>
      <c r="R4227">
        <v>0</v>
      </c>
      <c r="S4227">
        <v>0</v>
      </c>
      <c r="T4227">
        <v>0</v>
      </c>
      <c r="U4227">
        <v>0</v>
      </c>
      <c r="V4227">
        <v>0</v>
      </c>
      <c r="W4227">
        <v>0</v>
      </c>
      <c r="X4227" s="1">
        <v>45473</v>
      </c>
      <c r="Y4227" s="1">
        <v>45023</v>
      </c>
      <c r="Z4227" t="s">
        <v>5598</v>
      </c>
      <c r="AA4227" t="s">
        <v>102</v>
      </c>
    </row>
    <row r="4228" spans="1:27" x14ac:dyDescent="0.25">
      <c r="A4228" t="s">
        <v>7894</v>
      </c>
      <c r="B4228" t="s">
        <v>55</v>
      </c>
      <c r="C4228" t="s">
        <v>43</v>
      </c>
      <c r="D4228" t="s">
        <v>5598</v>
      </c>
      <c r="E4228" t="s">
        <v>155</v>
      </c>
      <c r="F4228" t="s">
        <v>13</v>
      </c>
      <c r="G4228" t="s">
        <v>55</v>
      </c>
      <c r="H4228">
        <v>756</v>
      </c>
      <c r="I4228" t="s">
        <v>55</v>
      </c>
      <c r="J4228">
        <v>45000</v>
      </c>
      <c r="K4228">
        <v>22389</v>
      </c>
      <c r="L4228">
        <v>0.19400000000000001</v>
      </c>
      <c r="M4228" s="63">
        <v>45358</v>
      </c>
      <c r="N4228" s="63">
        <v>45478</v>
      </c>
      <c r="O4228">
        <v>120</v>
      </c>
      <c r="P4228" t="s">
        <v>55</v>
      </c>
      <c r="Q4228">
        <v>0</v>
      </c>
      <c r="R4228">
        <v>0</v>
      </c>
      <c r="S4228">
        <v>0</v>
      </c>
      <c r="T4228">
        <v>0</v>
      </c>
      <c r="U4228">
        <v>0</v>
      </c>
      <c r="V4228">
        <v>0</v>
      </c>
      <c r="W4228">
        <v>0</v>
      </c>
      <c r="X4228" s="1">
        <v>45473</v>
      </c>
      <c r="Y4228" s="1">
        <v>45236</v>
      </c>
      <c r="Z4228" t="s">
        <v>5598</v>
      </c>
      <c r="AA4228" t="s">
        <v>102</v>
      </c>
    </row>
    <row r="4229" spans="1:27" x14ac:dyDescent="0.25">
      <c r="A4229" t="s">
        <v>7895</v>
      </c>
      <c r="B4229" t="s">
        <v>55</v>
      </c>
      <c r="C4229" t="s">
        <v>43</v>
      </c>
      <c r="D4229" t="s">
        <v>5598</v>
      </c>
      <c r="E4229" t="s">
        <v>155</v>
      </c>
      <c r="F4229" t="s">
        <v>7</v>
      </c>
      <c r="G4229" t="s">
        <v>55</v>
      </c>
      <c r="H4229">
        <v>797</v>
      </c>
      <c r="I4229" t="s">
        <v>55</v>
      </c>
      <c r="J4229">
        <v>5000</v>
      </c>
      <c r="K4229">
        <v>4311.22</v>
      </c>
      <c r="L4229">
        <v>0.19400000000000001</v>
      </c>
      <c r="M4229" s="63">
        <v>45411</v>
      </c>
      <c r="N4229" s="63">
        <v>45531</v>
      </c>
      <c r="O4229">
        <v>120</v>
      </c>
      <c r="P4229" t="s">
        <v>55</v>
      </c>
      <c r="Q4229">
        <v>0</v>
      </c>
      <c r="R4229">
        <v>0</v>
      </c>
      <c r="S4229">
        <v>0</v>
      </c>
      <c r="T4229">
        <v>0</v>
      </c>
      <c r="U4229">
        <v>0</v>
      </c>
      <c r="V4229">
        <v>0</v>
      </c>
      <c r="W4229">
        <v>0</v>
      </c>
      <c r="X4229" s="1">
        <v>45473</v>
      </c>
      <c r="Y4229" s="1">
        <v>45060</v>
      </c>
      <c r="Z4229" t="s">
        <v>5598</v>
      </c>
      <c r="AA4229" t="s">
        <v>102</v>
      </c>
    </row>
    <row r="4230" spans="1:27" x14ac:dyDescent="0.25">
      <c r="A4230" t="s">
        <v>7896</v>
      </c>
      <c r="B4230" t="s">
        <v>55</v>
      </c>
      <c r="C4230" t="s">
        <v>43</v>
      </c>
      <c r="D4230" t="s">
        <v>5598</v>
      </c>
      <c r="E4230" t="s">
        <v>155</v>
      </c>
      <c r="F4230" t="s">
        <v>6</v>
      </c>
      <c r="G4230" t="s">
        <v>55</v>
      </c>
      <c r="H4230">
        <v>820</v>
      </c>
      <c r="I4230" t="s">
        <v>55</v>
      </c>
      <c r="J4230">
        <v>30000</v>
      </c>
      <c r="K4230">
        <v>18434.09</v>
      </c>
      <c r="L4230">
        <v>0.26</v>
      </c>
      <c r="M4230" s="63">
        <v>45461</v>
      </c>
      <c r="N4230" s="63">
        <v>45506</v>
      </c>
      <c r="O4230">
        <v>45</v>
      </c>
      <c r="P4230" t="s">
        <v>55</v>
      </c>
      <c r="Q4230">
        <v>0</v>
      </c>
      <c r="R4230">
        <v>0</v>
      </c>
      <c r="S4230">
        <v>0</v>
      </c>
      <c r="T4230">
        <v>0</v>
      </c>
      <c r="U4230">
        <v>0</v>
      </c>
      <c r="V4230">
        <v>0</v>
      </c>
      <c r="W4230">
        <v>0</v>
      </c>
      <c r="X4230" s="1">
        <v>45473</v>
      </c>
      <c r="Y4230" s="1">
        <v>45022</v>
      </c>
      <c r="Z4230" t="s">
        <v>5598</v>
      </c>
      <c r="AA4230" t="s">
        <v>100</v>
      </c>
    </row>
    <row r="4231" spans="1:27" x14ac:dyDescent="0.25">
      <c r="A4231" t="s">
        <v>7897</v>
      </c>
      <c r="B4231" t="s">
        <v>55</v>
      </c>
      <c r="C4231" t="s">
        <v>43</v>
      </c>
      <c r="D4231" t="s">
        <v>5598</v>
      </c>
      <c r="E4231" t="s">
        <v>155</v>
      </c>
      <c r="F4231" t="s">
        <v>9</v>
      </c>
      <c r="G4231" t="s">
        <v>55</v>
      </c>
      <c r="H4231">
        <v>759</v>
      </c>
      <c r="I4231" t="s">
        <v>55</v>
      </c>
      <c r="J4231">
        <v>55000</v>
      </c>
      <c r="K4231">
        <v>38746.5</v>
      </c>
      <c r="L4231">
        <v>0.19400000000000001</v>
      </c>
      <c r="M4231" s="63">
        <v>45457</v>
      </c>
      <c r="N4231" s="63">
        <v>45577</v>
      </c>
      <c r="O4231">
        <v>120</v>
      </c>
      <c r="P4231" t="s">
        <v>55</v>
      </c>
      <c r="Q4231">
        <v>0</v>
      </c>
      <c r="R4231">
        <v>0</v>
      </c>
      <c r="S4231">
        <v>0</v>
      </c>
      <c r="T4231">
        <v>0</v>
      </c>
      <c r="U4231">
        <v>0</v>
      </c>
      <c r="V4231">
        <v>0</v>
      </c>
      <c r="W4231">
        <v>0</v>
      </c>
      <c r="X4231" s="1">
        <v>45473</v>
      </c>
      <c r="Y4231" s="1">
        <v>45179</v>
      </c>
      <c r="Z4231" t="s">
        <v>5598</v>
      </c>
      <c r="AA4231" t="s">
        <v>102</v>
      </c>
    </row>
    <row r="4232" spans="1:27" x14ac:dyDescent="0.25">
      <c r="A4232" t="s">
        <v>7898</v>
      </c>
      <c r="B4232" t="s">
        <v>55</v>
      </c>
      <c r="C4232" t="s">
        <v>43</v>
      </c>
      <c r="D4232" t="s">
        <v>5598</v>
      </c>
      <c r="E4232" t="s">
        <v>155</v>
      </c>
      <c r="F4232" t="s">
        <v>12</v>
      </c>
      <c r="G4232" t="s">
        <v>55</v>
      </c>
      <c r="H4232">
        <v>482</v>
      </c>
      <c r="I4232" t="s">
        <v>55</v>
      </c>
      <c r="J4232">
        <v>25000</v>
      </c>
      <c r="K4232">
        <v>16927.5</v>
      </c>
      <c r="L4232">
        <v>0.19400000000000001</v>
      </c>
      <c r="M4232" s="63">
        <v>45457</v>
      </c>
      <c r="N4232" s="63">
        <v>45547</v>
      </c>
      <c r="O4232">
        <v>90</v>
      </c>
      <c r="P4232" t="s">
        <v>55</v>
      </c>
      <c r="Q4232">
        <v>0</v>
      </c>
      <c r="R4232">
        <v>0</v>
      </c>
      <c r="S4232">
        <v>0</v>
      </c>
      <c r="T4232">
        <v>0</v>
      </c>
      <c r="U4232">
        <v>0</v>
      </c>
      <c r="V4232">
        <v>0</v>
      </c>
      <c r="W4232">
        <v>0</v>
      </c>
      <c r="X4232" s="1">
        <v>45473</v>
      </c>
      <c r="Y4232" s="1">
        <v>44711</v>
      </c>
      <c r="Z4232" t="s">
        <v>5598</v>
      </c>
      <c r="AA4232" t="s">
        <v>99</v>
      </c>
    </row>
    <row r="4233" spans="1:27" x14ac:dyDescent="0.25">
      <c r="A4233" t="s">
        <v>7899</v>
      </c>
      <c r="B4233" t="s">
        <v>55</v>
      </c>
      <c r="C4233" t="s">
        <v>43</v>
      </c>
      <c r="D4233" t="s">
        <v>5598</v>
      </c>
      <c r="E4233" t="s">
        <v>155</v>
      </c>
      <c r="F4233" t="s">
        <v>6</v>
      </c>
      <c r="G4233" t="s">
        <v>55</v>
      </c>
      <c r="H4233">
        <v>581</v>
      </c>
      <c r="I4233" t="s">
        <v>55</v>
      </c>
      <c r="J4233">
        <v>75000</v>
      </c>
      <c r="K4233">
        <v>67267.73</v>
      </c>
      <c r="L4233">
        <v>0.26</v>
      </c>
      <c r="M4233" s="63">
        <v>45400</v>
      </c>
      <c r="N4233" s="63">
        <v>45490</v>
      </c>
      <c r="O4233">
        <v>90</v>
      </c>
      <c r="P4233" t="s">
        <v>55</v>
      </c>
      <c r="Q4233">
        <v>0</v>
      </c>
      <c r="R4233">
        <v>0</v>
      </c>
      <c r="S4233">
        <v>0</v>
      </c>
      <c r="T4233">
        <v>0</v>
      </c>
      <c r="U4233">
        <v>0</v>
      </c>
      <c r="V4233">
        <v>0</v>
      </c>
      <c r="W4233">
        <v>0</v>
      </c>
      <c r="X4233" s="1">
        <v>45473</v>
      </c>
      <c r="Y4233" s="1">
        <v>44845</v>
      </c>
      <c r="Z4233" t="s">
        <v>5598</v>
      </c>
      <c r="AA4233" t="s">
        <v>104</v>
      </c>
    </row>
    <row r="4234" spans="1:27" x14ac:dyDescent="0.25">
      <c r="A4234" t="s">
        <v>7900</v>
      </c>
      <c r="B4234" t="s">
        <v>55</v>
      </c>
      <c r="C4234" t="s">
        <v>43</v>
      </c>
      <c r="D4234" t="s">
        <v>5598</v>
      </c>
      <c r="E4234" t="s">
        <v>155</v>
      </c>
      <c r="F4234" t="s">
        <v>15</v>
      </c>
      <c r="G4234" t="s">
        <v>55</v>
      </c>
      <c r="H4234">
        <v>734</v>
      </c>
      <c r="I4234" t="s">
        <v>55</v>
      </c>
      <c r="J4234">
        <v>50000</v>
      </c>
      <c r="K4234">
        <v>48863.11</v>
      </c>
      <c r="L4234">
        <v>0.19400000000000001</v>
      </c>
      <c r="M4234" s="63">
        <v>45404</v>
      </c>
      <c r="N4234" s="63">
        <v>45524</v>
      </c>
      <c r="O4234">
        <v>120</v>
      </c>
      <c r="P4234" t="s">
        <v>55</v>
      </c>
      <c r="Q4234">
        <v>0</v>
      </c>
      <c r="R4234">
        <v>0</v>
      </c>
      <c r="S4234">
        <v>0</v>
      </c>
      <c r="T4234">
        <v>0</v>
      </c>
      <c r="U4234">
        <v>0</v>
      </c>
      <c r="V4234">
        <v>0</v>
      </c>
      <c r="W4234">
        <v>0</v>
      </c>
      <c r="X4234" s="1">
        <v>45473</v>
      </c>
      <c r="Y4234" s="1">
        <v>45090</v>
      </c>
      <c r="Z4234" t="s">
        <v>5598</v>
      </c>
      <c r="AA4234" t="s">
        <v>102</v>
      </c>
    </row>
    <row r="4235" spans="1:27" x14ac:dyDescent="0.25">
      <c r="A4235" t="s">
        <v>7901</v>
      </c>
      <c r="B4235" t="s">
        <v>55</v>
      </c>
      <c r="C4235" t="s">
        <v>43</v>
      </c>
      <c r="D4235" t="s">
        <v>5598</v>
      </c>
      <c r="E4235" t="s">
        <v>155</v>
      </c>
      <c r="F4235" t="s">
        <v>4</v>
      </c>
      <c r="G4235" t="s">
        <v>55</v>
      </c>
      <c r="H4235">
        <v>828</v>
      </c>
      <c r="I4235" t="s">
        <v>55</v>
      </c>
      <c r="J4235">
        <v>85000</v>
      </c>
      <c r="K4235">
        <v>55689.81</v>
      </c>
      <c r="L4235">
        <v>0.26</v>
      </c>
      <c r="M4235" s="63">
        <v>45425</v>
      </c>
      <c r="N4235" s="63">
        <v>45485</v>
      </c>
      <c r="O4235">
        <v>60</v>
      </c>
      <c r="P4235" t="s">
        <v>55</v>
      </c>
      <c r="Q4235">
        <v>0</v>
      </c>
      <c r="R4235">
        <v>0</v>
      </c>
      <c r="S4235">
        <v>0</v>
      </c>
      <c r="T4235">
        <v>0</v>
      </c>
      <c r="U4235">
        <v>0</v>
      </c>
      <c r="V4235">
        <v>0</v>
      </c>
      <c r="W4235">
        <v>0</v>
      </c>
      <c r="X4235" s="1">
        <v>45473</v>
      </c>
      <c r="Y4235" s="1">
        <v>44975</v>
      </c>
      <c r="Z4235" t="s">
        <v>5598</v>
      </c>
      <c r="AA4235" t="s">
        <v>100</v>
      </c>
    </row>
    <row r="4236" spans="1:27" x14ac:dyDescent="0.25">
      <c r="A4236" t="s">
        <v>7902</v>
      </c>
      <c r="B4236" t="s">
        <v>55</v>
      </c>
      <c r="C4236" t="s">
        <v>43</v>
      </c>
      <c r="D4236" t="s">
        <v>5598</v>
      </c>
      <c r="E4236" t="s">
        <v>155</v>
      </c>
      <c r="F4236" t="s">
        <v>9</v>
      </c>
      <c r="G4236" t="s">
        <v>55</v>
      </c>
      <c r="H4236">
        <v>780</v>
      </c>
      <c r="I4236" t="s">
        <v>55</v>
      </c>
      <c r="J4236">
        <v>50000</v>
      </c>
      <c r="K4236">
        <v>21354.58</v>
      </c>
      <c r="L4236">
        <v>0.26</v>
      </c>
      <c r="M4236" s="63">
        <v>45445</v>
      </c>
      <c r="N4236" s="63">
        <v>45490</v>
      </c>
      <c r="O4236">
        <v>45</v>
      </c>
      <c r="P4236" t="s">
        <v>55</v>
      </c>
      <c r="Q4236">
        <v>0</v>
      </c>
      <c r="R4236">
        <v>0</v>
      </c>
      <c r="S4236">
        <v>0</v>
      </c>
      <c r="T4236">
        <v>0</v>
      </c>
      <c r="U4236">
        <v>0</v>
      </c>
      <c r="V4236">
        <v>0</v>
      </c>
      <c r="W4236">
        <v>0</v>
      </c>
      <c r="X4236" s="1">
        <v>45473</v>
      </c>
      <c r="Y4236" s="1">
        <v>45096</v>
      </c>
      <c r="Z4236" t="s">
        <v>5598</v>
      </c>
      <c r="AA4236" t="s">
        <v>100</v>
      </c>
    </row>
    <row r="4237" spans="1:27" x14ac:dyDescent="0.25">
      <c r="A4237" t="s">
        <v>7903</v>
      </c>
      <c r="B4237" t="s">
        <v>55</v>
      </c>
      <c r="C4237" t="s">
        <v>43</v>
      </c>
      <c r="D4237" t="s">
        <v>5598</v>
      </c>
      <c r="E4237" t="s">
        <v>155</v>
      </c>
      <c r="F4237" t="s">
        <v>13</v>
      </c>
      <c r="G4237" t="s">
        <v>55</v>
      </c>
      <c r="H4237">
        <v>696</v>
      </c>
      <c r="I4237" t="s">
        <v>55</v>
      </c>
      <c r="J4237">
        <v>40000</v>
      </c>
      <c r="K4237">
        <v>36087</v>
      </c>
      <c r="L4237">
        <v>0.19400000000000001</v>
      </c>
      <c r="M4237" s="63">
        <v>45432</v>
      </c>
      <c r="N4237" s="63">
        <v>45552</v>
      </c>
      <c r="O4237">
        <v>120</v>
      </c>
      <c r="P4237" t="s">
        <v>55</v>
      </c>
      <c r="Q4237">
        <v>0</v>
      </c>
      <c r="R4237">
        <v>0</v>
      </c>
      <c r="S4237">
        <v>0</v>
      </c>
      <c r="T4237">
        <v>0</v>
      </c>
      <c r="U4237">
        <v>0</v>
      </c>
      <c r="V4237">
        <v>0</v>
      </c>
      <c r="W4237">
        <v>0</v>
      </c>
      <c r="X4237" s="1">
        <v>45473</v>
      </c>
      <c r="Y4237" s="1">
        <v>45190</v>
      </c>
      <c r="Z4237" t="s">
        <v>5598</v>
      </c>
      <c r="AA4237" t="s">
        <v>102</v>
      </c>
    </row>
    <row r="4238" spans="1:27" x14ac:dyDescent="0.25">
      <c r="A4238" t="s">
        <v>7904</v>
      </c>
      <c r="B4238" t="s">
        <v>55</v>
      </c>
      <c r="C4238" t="s">
        <v>43</v>
      </c>
      <c r="D4238" t="s">
        <v>5598</v>
      </c>
      <c r="E4238" t="s">
        <v>155</v>
      </c>
      <c r="F4238" t="s">
        <v>14</v>
      </c>
      <c r="G4238" t="s">
        <v>55</v>
      </c>
      <c r="H4238">
        <v>825</v>
      </c>
      <c r="I4238" t="s">
        <v>55</v>
      </c>
      <c r="J4238">
        <v>35000</v>
      </c>
      <c r="K4238">
        <v>21031.5</v>
      </c>
      <c r="L4238">
        <v>0.26</v>
      </c>
      <c r="M4238" s="63">
        <v>45454</v>
      </c>
      <c r="N4238" s="63">
        <v>45499</v>
      </c>
      <c r="O4238">
        <v>45</v>
      </c>
      <c r="P4238" t="s">
        <v>55</v>
      </c>
      <c r="Q4238">
        <v>0</v>
      </c>
      <c r="R4238">
        <v>0</v>
      </c>
      <c r="S4238">
        <v>0</v>
      </c>
      <c r="T4238">
        <v>0</v>
      </c>
      <c r="U4238">
        <v>0</v>
      </c>
      <c r="V4238">
        <v>0</v>
      </c>
      <c r="W4238">
        <v>0</v>
      </c>
      <c r="X4238" s="1">
        <v>45473</v>
      </c>
      <c r="Y4238" s="1">
        <v>45098</v>
      </c>
      <c r="Z4238" t="s">
        <v>5598</v>
      </c>
      <c r="AA4238" t="s">
        <v>99</v>
      </c>
    </row>
    <row r="4239" spans="1:27" x14ac:dyDescent="0.25">
      <c r="A4239" t="s">
        <v>7905</v>
      </c>
      <c r="B4239" t="s">
        <v>55</v>
      </c>
      <c r="C4239" t="s">
        <v>43</v>
      </c>
      <c r="D4239" t="s">
        <v>5598</v>
      </c>
      <c r="E4239" t="s">
        <v>155</v>
      </c>
      <c r="F4239" t="s">
        <v>13</v>
      </c>
      <c r="G4239" t="s">
        <v>55</v>
      </c>
      <c r="H4239">
        <v>767</v>
      </c>
      <c r="I4239" t="s">
        <v>55</v>
      </c>
      <c r="J4239">
        <v>55000</v>
      </c>
      <c r="K4239">
        <v>54250.31</v>
      </c>
      <c r="L4239">
        <v>0.26</v>
      </c>
      <c r="M4239" s="63">
        <v>45438</v>
      </c>
      <c r="N4239" s="63">
        <v>45483</v>
      </c>
      <c r="O4239">
        <v>45</v>
      </c>
      <c r="P4239" t="s">
        <v>55</v>
      </c>
      <c r="Q4239">
        <v>0</v>
      </c>
      <c r="R4239">
        <v>0</v>
      </c>
      <c r="S4239">
        <v>0</v>
      </c>
      <c r="T4239">
        <v>0</v>
      </c>
      <c r="U4239">
        <v>0</v>
      </c>
      <c r="V4239">
        <v>0</v>
      </c>
      <c r="W4239">
        <v>0</v>
      </c>
      <c r="X4239" s="1">
        <v>45473</v>
      </c>
      <c r="Y4239" s="1">
        <v>45147</v>
      </c>
      <c r="Z4239" t="s">
        <v>5598</v>
      </c>
      <c r="AA4239" t="s">
        <v>99</v>
      </c>
    </row>
    <row r="4240" spans="1:27" x14ac:dyDescent="0.25">
      <c r="A4240" t="s">
        <v>7906</v>
      </c>
      <c r="B4240" t="s">
        <v>55</v>
      </c>
      <c r="C4240" t="s">
        <v>43</v>
      </c>
      <c r="D4240" t="s">
        <v>5598</v>
      </c>
      <c r="E4240" t="s">
        <v>155</v>
      </c>
      <c r="F4240" t="s">
        <v>9</v>
      </c>
      <c r="G4240" t="s">
        <v>55</v>
      </c>
      <c r="H4240">
        <v>820</v>
      </c>
      <c r="I4240" t="s">
        <v>55</v>
      </c>
      <c r="J4240">
        <v>50000</v>
      </c>
      <c r="K4240">
        <v>11802</v>
      </c>
      <c r="L4240">
        <v>0.26</v>
      </c>
      <c r="M4240" s="63">
        <v>45454</v>
      </c>
      <c r="N4240" s="63">
        <v>45544</v>
      </c>
      <c r="O4240">
        <v>90</v>
      </c>
      <c r="P4240" t="s">
        <v>55</v>
      </c>
      <c r="Q4240">
        <v>0</v>
      </c>
      <c r="R4240">
        <v>0</v>
      </c>
      <c r="S4240">
        <v>0</v>
      </c>
      <c r="T4240">
        <v>0</v>
      </c>
      <c r="U4240">
        <v>0</v>
      </c>
      <c r="V4240">
        <v>0</v>
      </c>
      <c r="W4240">
        <v>0</v>
      </c>
      <c r="X4240" s="1">
        <v>45473</v>
      </c>
      <c r="Y4240" s="1">
        <v>44672</v>
      </c>
      <c r="Z4240" t="s">
        <v>5598</v>
      </c>
      <c r="AA4240" t="s">
        <v>103</v>
      </c>
    </row>
    <row r="4241" spans="1:27" x14ac:dyDescent="0.25">
      <c r="A4241" t="s">
        <v>7907</v>
      </c>
      <c r="B4241" t="s">
        <v>55</v>
      </c>
      <c r="C4241" t="s">
        <v>43</v>
      </c>
      <c r="D4241" t="s">
        <v>5598</v>
      </c>
      <c r="E4241" t="s">
        <v>155</v>
      </c>
      <c r="F4241" t="s">
        <v>8</v>
      </c>
      <c r="G4241" t="s">
        <v>55</v>
      </c>
      <c r="H4241">
        <v>538</v>
      </c>
      <c r="I4241" t="s">
        <v>55</v>
      </c>
      <c r="J4241">
        <v>50000</v>
      </c>
      <c r="K4241">
        <v>6881.86</v>
      </c>
      <c r="L4241">
        <v>0.19400000000000001</v>
      </c>
      <c r="M4241" s="63">
        <v>45458</v>
      </c>
      <c r="N4241" s="63">
        <v>45548</v>
      </c>
      <c r="O4241">
        <v>90</v>
      </c>
      <c r="P4241" t="s">
        <v>55</v>
      </c>
      <c r="Q4241">
        <v>0</v>
      </c>
      <c r="R4241">
        <v>0</v>
      </c>
      <c r="S4241">
        <v>0</v>
      </c>
      <c r="T4241">
        <v>0</v>
      </c>
      <c r="U4241">
        <v>0</v>
      </c>
      <c r="V4241">
        <v>0</v>
      </c>
      <c r="W4241">
        <v>0</v>
      </c>
      <c r="X4241" s="1">
        <v>45473</v>
      </c>
      <c r="Y4241" s="1">
        <v>44660</v>
      </c>
      <c r="Z4241" t="s">
        <v>5598</v>
      </c>
      <c r="AA4241" t="s">
        <v>104</v>
      </c>
    </row>
    <row r="4242" spans="1:27" x14ac:dyDescent="0.25">
      <c r="A4242" t="s">
        <v>7908</v>
      </c>
      <c r="B4242" t="s">
        <v>55</v>
      </c>
      <c r="C4242" t="s">
        <v>43</v>
      </c>
      <c r="D4242" t="s">
        <v>5598</v>
      </c>
      <c r="E4242" t="s">
        <v>155</v>
      </c>
      <c r="F4242" t="s">
        <v>9</v>
      </c>
      <c r="G4242" t="s">
        <v>55</v>
      </c>
      <c r="H4242">
        <v>604</v>
      </c>
      <c r="I4242" t="s">
        <v>55</v>
      </c>
      <c r="J4242">
        <v>20000</v>
      </c>
      <c r="K4242">
        <v>15331.5</v>
      </c>
      <c r="L4242">
        <v>0.19400000000000001</v>
      </c>
      <c r="M4242" s="63">
        <v>45450</v>
      </c>
      <c r="N4242" s="63">
        <v>45570</v>
      </c>
      <c r="O4242">
        <v>120</v>
      </c>
      <c r="P4242" t="s">
        <v>55</v>
      </c>
      <c r="Q4242">
        <v>0</v>
      </c>
      <c r="R4242">
        <v>0</v>
      </c>
      <c r="S4242">
        <v>0</v>
      </c>
      <c r="T4242">
        <v>0</v>
      </c>
      <c r="U4242">
        <v>0</v>
      </c>
      <c r="V4242">
        <v>0</v>
      </c>
      <c r="W4242">
        <v>0</v>
      </c>
      <c r="X4242" s="1">
        <v>45473</v>
      </c>
      <c r="Y4242" s="1">
        <v>45171</v>
      </c>
      <c r="Z4242" t="s">
        <v>5598</v>
      </c>
      <c r="AA4242" t="s">
        <v>102</v>
      </c>
    </row>
    <row r="4243" spans="1:27" x14ac:dyDescent="0.25">
      <c r="A4243" t="s">
        <v>7909</v>
      </c>
      <c r="B4243" t="s">
        <v>55</v>
      </c>
      <c r="C4243" t="s">
        <v>43</v>
      </c>
      <c r="D4243" t="s">
        <v>5598</v>
      </c>
      <c r="E4243" t="s">
        <v>155</v>
      </c>
      <c r="F4243" t="s">
        <v>13</v>
      </c>
      <c r="G4243" t="s">
        <v>55</v>
      </c>
      <c r="H4243">
        <v>662</v>
      </c>
      <c r="I4243" t="s">
        <v>55</v>
      </c>
      <c r="J4243">
        <v>50000</v>
      </c>
      <c r="K4243">
        <v>35148</v>
      </c>
      <c r="L4243">
        <v>0.19400000000000001</v>
      </c>
      <c r="M4243" s="63">
        <v>45436</v>
      </c>
      <c r="N4243" s="63">
        <v>45556</v>
      </c>
      <c r="O4243">
        <v>120</v>
      </c>
      <c r="P4243" t="s">
        <v>55</v>
      </c>
      <c r="Q4243">
        <v>0</v>
      </c>
      <c r="R4243">
        <v>0</v>
      </c>
      <c r="S4243">
        <v>0</v>
      </c>
      <c r="T4243">
        <v>0</v>
      </c>
      <c r="U4243">
        <v>0</v>
      </c>
      <c r="V4243">
        <v>0</v>
      </c>
      <c r="W4243">
        <v>0</v>
      </c>
      <c r="X4243" s="1">
        <v>45473</v>
      </c>
      <c r="Y4243" s="1">
        <v>45130</v>
      </c>
      <c r="Z4243" t="s">
        <v>5598</v>
      </c>
      <c r="AA4243" t="s">
        <v>102</v>
      </c>
    </row>
    <row r="4244" spans="1:27" x14ac:dyDescent="0.25">
      <c r="A4244" t="s">
        <v>7910</v>
      </c>
      <c r="B4244" t="s">
        <v>55</v>
      </c>
      <c r="C4244" t="s">
        <v>43</v>
      </c>
      <c r="D4244" t="s">
        <v>5598</v>
      </c>
      <c r="E4244" t="s">
        <v>155</v>
      </c>
      <c r="F4244" t="s">
        <v>2</v>
      </c>
      <c r="G4244" t="s">
        <v>55</v>
      </c>
      <c r="H4244">
        <v>672</v>
      </c>
      <c r="I4244" t="s">
        <v>55</v>
      </c>
      <c r="J4244">
        <v>20000</v>
      </c>
      <c r="K4244">
        <v>19767.46</v>
      </c>
      <c r="L4244">
        <v>0.19400000000000001</v>
      </c>
      <c r="M4244" s="63">
        <v>45365</v>
      </c>
      <c r="N4244" s="63">
        <v>45485</v>
      </c>
      <c r="O4244">
        <v>120</v>
      </c>
      <c r="P4244" t="s">
        <v>55</v>
      </c>
      <c r="Q4244">
        <v>0</v>
      </c>
      <c r="R4244">
        <v>0</v>
      </c>
      <c r="S4244">
        <v>0</v>
      </c>
      <c r="T4244">
        <v>0</v>
      </c>
      <c r="U4244">
        <v>0</v>
      </c>
      <c r="V4244">
        <v>0</v>
      </c>
      <c r="W4244">
        <v>0</v>
      </c>
      <c r="X4244" s="1">
        <v>45473</v>
      </c>
      <c r="Y4244" s="1">
        <v>45281</v>
      </c>
      <c r="Z4244" t="s">
        <v>5598</v>
      </c>
      <c r="AA4244" t="s">
        <v>102</v>
      </c>
    </row>
    <row r="4245" spans="1:27" x14ac:dyDescent="0.25">
      <c r="A4245" t="s">
        <v>7911</v>
      </c>
      <c r="B4245" t="s">
        <v>55</v>
      </c>
      <c r="C4245" t="s">
        <v>43</v>
      </c>
      <c r="D4245" t="s">
        <v>5598</v>
      </c>
      <c r="E4245" t="s">
        <v>155</v>
      </c>
      <c r="F4245" t="s">
        <v>9</v>
      </c>
      <c r="G4245" t="s">
        <v>55</v>
      </c>
      <c r="H4245">
        <v>654</v>
      </c>
      <c r="I4245" t="s">
        <v>55</v>
      </c>
      <c r="J4245">
        <v>50000</v>
      </c>
      <c r="K4245">
        <v>32178</v>
      </c>
      <c r="L4245">
        <v>0.19400000000000001</v>
      </c>
      <c r="M4245" s="63">
        <v>45411</v>
      </c>
      <c r="N4245" s="63">
        <v>45531</v>
      </c>
      <c r="O4245">
        <v>120</v>
      </c>
      <c r="P4245" t="s">
        <v>55</v>
      </c>
      <c r="Q4245">
        <v>0</v>
      </c>
      <c r="R4245">
        <v>0</v>
      </c>
      <c r="S4245">
        <v>0</v>
      </c>
      <c r="T4245">
        <v>0</v>
      </c>
      <c r="U4245">
        <v>0</v>
      </c>
      <c r="V4245">
        <v>0</v>
      </c>
      <c r="W4245">
        <v>0</v>
      </c>
      <c r="X4245" s="1">
        <v>45473</v>
      </c>
      <c r="Y4245" s="1">
        <v>45051</v>
      </c>
      <c r="Z4245" t="s">
        <v>5598</v>
      </c>
      <c r="AA4245" t="s">
        <v>102</v>
      </c>
    </row>
    <row r="4246" spans="1:27" x14ac:dyDescent="0.25">
      <c r="A4246" t="s">
        <v>7912</v>
      </c>
      <c r="B4246" t="s">
        <v>55</v>
      </c>
      <c r="C4246" t="s">
        <v>43</v>
      </c>
      <c r="D4246" t="s">
        <v>5598</v>
      </c>
      <c r="E4246" t="s">
        <v>155</v>
      </c>
      <c r="F4246" t="s">
        <v>4</v>
      </c>
      <c r="G4246" t="s">
        <v>55</v>
      </c>
      <c r="H4246">
        <v>796</v>
      </c>
      <c r="I4246" t="s">
        <v>55</v>
      </c>
      <c r="J4246">
        <v>25000</v>
      </c>
      <c r="K4246">
        <v>13026</v>
      </c>
      <c r="L4246">
        <v>0.19400000000000001</v>
      </c>
      <c r="M4246" s="63">
        <v>45451</v>
      </c>
      <c r="N4246" s="63">
        <v>45571</v>
      </c>
      <c r="O4246">
        <v>120</v>
      </c>
      <c r="P4246" t="s">
        <v>55</v>
      </c>
      <c r="Q4246">
        <v>0</v>
      </c>
      <c r="R4246">
        <v>0</v>
      </c>
      <c r="S4246">
        <v>0</v>
      </c>
      <c r="T4246">
        <v>0</v>
      </c>
      <c r="U4246">
        <v>0</v>
      </c>
      <c r="V4246">
        <v>0</v>
      </c>
      <c r="W4246">
        <v>0</v>
      </c>
      <c r="X4246" s="1">
        <v>45473</v>
      </c>
      <c r="Y4246" s="1">
        <v>45257</v>
      </c>
      <c r="Z4246" t="s">
        <v>5598</v>
      </c>
      <c r="AA4246" t="s">
        <v>102</v>
      </c>
    </row>
    <row r="4247" spans="1:27" x14ac:dyDescent="0.25">
      <c r="A4247" t="s">
        <v>7913</v>
      </c>
      <c r="B4247" t="s">
        <v>55</v>
      </c>
      <c r="C4247" t="s">
        <v>43</v>
      </c>
      <c r="D4247" t="s">
        <v>5598</v>
      </c>
      <c r="E4247" t="s">
        <v>155</v>
      </c>
      <c r="F4247" t="s">
        <v>13</v>
      </c>
      <c r="G4247" t="s">
        <v>55</v>
      </c>
      <c r="H4247">
        <v>678</v>
      </c>
      <c r="I4247" t="s">
        <v>55</v>
      </c>
      <c r="J4247">
        <v>5000</v>
      </c>
      <c r="K4247">
        <v>3210</v>
      </c>
      <c r="L4247">
        <v>0.26</v>
      </c>
      <c r="M4247" s="63">
        <v>45458</v>
      </c>
      <c r="N4247" s="63">
        <v>45503</v>
      </c>
      <c r="O4247">
        <v>45</v>
      </c>
      <c r="P4247" t="s">
        <v>55</v>
      </c>
      <c r="Q4247">
        <v>0</v>
      </c>
      <c r="R4247">
        <v>0</v>
      </c>
      <c r="S4247">
        <v>0</v>
      </c>
      <c r="T4247">
        <v>0</v>
      </c>
      <c r="U4247">
        <v>0</v>
      </c>
      <c r="V4247">
        <v>0</v>
      </c>
      <c r="W4247">
        <v>0</v>
      </c>
      <c r="X4247" s="1">
        <v>45473</v>
      </c>
      <c r="Y4247" s="1">
        <v>45109</v>
      </c>
      <c r="Z4247" t="s">
        <v>5598</v>
      </c>
      <c r="AA4247" t="s">
        <v>100</v>
      </c>
    </row>
    <row r="4248" spans="1:27" x14ac:dyDescent="0.25">
      <c r="A4248" t="s">
        <v>7914</v>
      </c>
      <c r="B4248" t="s">
        <v>55</v>
      </c>
      <c r="C4248" t="s">
        <v>43</v>
      </c>
      <c r="D4248" t="s">
        <v>5598</v>
      </c>
      <c r="E4248" t="s">
        <v>155</v>
      </c>
      <c r="F4248" t="s">
        <v>9</v>
      </c>
      <c r="G4248" t="s">
        <v>55</v>
      </c>
      <c r="H4248">
        <v>802</v>
      </c>
      <c r="I4248" t="s">
        <v>55</v>
      </c>
      <c r="J4248">
        <v>50000</v>
      </c>
      <c r="K4248">
        <v>49572</v>
      </c>
      <c r="L4248">
        <v>0.26</v>
      </c>
      <c r="M4248" s="63">
        <v>45466</v>
      </c>
      <c r="N4248" s="63">
        <v>45511</v>
      </c>
      <c r="O4248">
        <v>45</v>
      </c>
      <c r="P4248" t="s">
        <v>55</v>
      </c>
      <c r="Q4248">
        <v>0</v>
      </c>
      <c r="R4248">
        <v>0</v>
      </c>
      <c r="S4248">
        <v>0</v>
      </c>
      <c r="T4248">
        <v>0</v>
      </c>
      <c r="U4248">
        <v>0</v>
      </c>
      <c r="V4248">
        <v>0</v>
      </c>
      <c r="W4248">
        <v>0</v>
      </c>
      <c r="X4248" s="1">
        <v>45473</v>
      </c>
      <c r="Y4248" s="1">
        <v>45277</v>
      </c>
      <c r="Z4248" t="s">
        <v>5598</v>
      </c>
      <c r="AA4248" t="s">
        <v>99</v>
      </c>
    </row>
    <row r="4249" spans="1:27" x14ac:dyDescent="0.25">
      <c r="A4249" t="s">
        <v>7915</v>
      </c>
      <c r="B4249" t="s">
        <v>55</v>
      </c>
      <c r="C4249" t="s">
        <v>43</v>
      </c>
      <c r="D4249" t="s">
        <v>5598</v>
      </c>
      <c r="E4249" t="s">
        <v>155</v>
      </c>
      <c r="F4249" t="s">
        <v>7</v>
      </c>
      <c r="G4249" t="s">
        <v>55</v>
      </c>
      <c r="H4249">
        <v>694</v>
      </c>
      <c r="I4249" t="s">
        <v>55</v>
      </c>
      <c r="J4249">
        <v>10000</v>
      </c>
      <c r="K4249">
        <v>3681</v>
      </c>
      <c r="L4249">
        <v>0.19400000000000001</v>
      </c>
      <c r="M4249" s="63">
        <v>45437</v>
      </c>
      <c r="N4249" s="63">
        <v>45557</v>
      </c>
      <c r="O4249">
        <v>120</v>
      </c>
      <c r="P4249" t="s">
        <v>55</v>
      </c>
      <c r="Q4249">
        <v>0</v>
      </c>
      <c r="R4249">
        <v>0</v>
      </c>
      <c r="S4249">
        <v>0</v>
      </c>
      <c r="T4249">
        <v>0</v>
      </c>
      <c r="U4249">
        <v>0</v>
      </c>
      <c r="V4249">
        <v>0</v>
      </c>
      <c r="W4249">
        <v>0</v>
      </c>
      <c r="X4249" s="1">
        <v>45473</v>
      </c>
      <c r="Y4249" s="1">
        <v>45147</v>
      </c>
      <c r="Z4249" t="s">
        <v>5598</v>
      </c>
      <c r="AA4249" t="s">
        <v>102</v>
      </c>
    </row>
    <row r="4250" spans="1:27" x14ac:dyDescent="0.25">
      <c r="A4250" t="s">
        <v>7916</v>
      </c>
      <c r="B4250" t="s">
        <v>55</v>
      </c>
      <c r="C4250" t="s">
        <v>43</v>
      </c>
      <c r="D4250" t="s">
        <v>5598</v>
      </c>
      <c r="E4250" t="s">
        <v>155</v>
      </c>
      <c r="F4250" t="s">
        <v>17</v>
      </c>
      <c r="G4250" t="s">
        <v>55</v>
      </c>
      <c r="H4250">
        <v>603</v>
      </c>
      <c r="I4250" t="s">
        <v>55</v>
      </c>
      <c r="J4250">
        <v>15000</v>
      </c>
      <c r="K4250">
        <v>14778.83</v>
      </c>
      <c r="L4250">
        <v>0.26</v>
      </c>
      <c r="M4250" s="63">
        <v>45457</v>
      </c>
      <c r="N4250" s="63">
        <v>45502</v>
      </c>
      <c r="O4250">
        <v>45</v>
      </c>
      <c r="P4250" t="s">
        <v>55</v>
      </c>
      <c r="Q4250">
        <v>0</v>
      </c>
      <c r="R4250">
        <v>0</v>
      </c>
      <c r="S4250">
        <v>0</v>
      </c>
      <c r="T4250">
        <v>0</v>
      </c>
      <c r="U4250">
        <v>0</v>
      </c>
      <c r="V4250">
        <v>0</v>
      </c>
      <c r="W4250">
        <v>0</v>
      </c>
      <c r="X4250" s="1">
        <v>45473</v>
      </c>
      <c r="Y4250" s="1">
        <v>45031</v>
      </c>
      <c r="Z4250" t="s">
        <v>5598</v>
      </c>
      <c r="AA4250" t="s">
        <v>100</v>
      </c>
    </row>
    <row r="4251" spans="1:27" x14ac:dyDescent="0.25">
      <c r="A4251" t="s">
        <v>7917</v>
      </c>
      <c r="B4251" t="s">
        <v>55</v>
      </c>
      <c r="C4251" t="s">
        <v>43</v>
      </c>
      <c r="D4251" t="s">
        <v>5598</v>
      </c>
      <c r="E4251" t="s">
        <v>155</v>
      </c>
      <c r="F4251" t="s">
        <v>9</v>
      </c>
      <c r="G4251" t="s">
        <v>55</v>
      </c>
      <c r="H4251">
        <v>697</v>
      </c>
      <c r="I4251" t="s">
        <v>55</v>
      </c>
      <c r="J4251">
        <v>10000</v>
      </c>
      <c r="K4251">
        <v>2451</v>
      </c>
      <c r="L4251">
        <v>0.19400000000000001</v>
      </c>
      <c r="M4251" s="63">
        <v>45404</v>
      </c>
      <c r="N4251" s="63">
        <v>45524</v>
      </c>
      <c r="O4251">
        <v>120</v>
      </c>
      <c r="P4251" t="s">
        <v>55</v>
      </c>
      <c r="Q4251">
        <v>0</v>
      </c>
      <c r="R4251">
        <v>0</v>
      </c>
      <c r="S4251">
        <v>0</v>
      </c>
      <c r="T4251">
        <v>0</v>
      </c>
      <c r="U4251">
        <v>0</v>
      </c>
      <c r="V4251">
        <v>0</v>
      </c>
      <c r="W4251">
        <v>0</v>
      </c>
      <c r="X4251" s="1">
        <v>45473</v>
      </c>
      <c r="Y4251" s="1">
        <v>45267</v>
      </c>
      <c r="Z4251" t="s">
        <v>5598</v>
      </c>
      <c r="AA4251" t="s">
        <v>102</v>
      </c>
    </row>
    <row r="4252" spans="1:27" x14ac:dyDescent="0.25">
      <c r="A4252" t="s">
        <v>7918</v>
      </c>
      <c r="B4252" t="s">
        <v>55</v>
      </c>
      <c r="C4252" t="s">
        <v>43</v>
      </c>
      <c r="D4252" t="s">
        <v>5598</v>
      </c>
      <c r="E4252" t="s">
        <v>155</v>
      </c>
      <c r="F4252" t="s">
        <v>13</v>
      </c>
      <c r="G4252" t="s">
        <v>55</v>
      </c>
      <c r="H4252">
        <v>732</v>
      </c>
      <c r="I4252" t="s">
        <v>55</v>
      </c>
      <c r="J4252">
        <v>40000</v>
      </c>
      <c r="K4252">
        <v>39467.47</v>
      </c>
      <c r="L4252">
        <v>0.19400000000000001</v>
      </c>
      <c r="M4252" s="63">
        <v>45366</v>
      </c>
      <c r="N4252" s="63">
        <v>45486</v>
      </c>
      <c r="O4252">
        <v>120</v>
      </c>
      <c r="P4252" t="s">
        <v>55</v>
      </c>
      <c r="Q4252">
        <v>0</v>
      </c>
      <c r="R4252">
        <v>0</v>
      </c>
      <c r="S4252">
        <v>0</v>
      </c>
      <c r="T4252">
        <v>0</v>
      </c>
      <c r="U4252">
        <v>0</v>
      </c>
      <c r="V4252">
        <v>0</v>
      </c>
      <c r="W4252">
        <v>0</v>
      </c>
      <c r="X4252" s="1">
        <v>45473</v>
      </c>
      <c r="Y4252" s="1">
        <v>45247</v>
      </c>
      <c r="Z4252" t="s">
        <v>5598</v>
      </c>
      <c r="AA4252" t="s">
        <v>102</v>
      </c>
    </row>
    <row r="4253" spans="1:27" x14ac:dyDescent="0.25">
      <c r="A4253" t="s">
        <v>7919</v>
      </c>
      <c r="B4253" t="s">
        <v>55</v>
      </c>
      <c r="C4253" t="s">
        <v>43</v>
      </c>
      <c r="D4253" t="s">
        <v>5598</v>
      </c>
      <c r="E4253" t="s">
        <v>155</v>
      </c>
      <c r="F4253" t="s">
        <v>8</v>
      </c>
      <c r="G4253" t="s">
        <v>55</v>
      </c>
      <c r="H4253">
        <v>755</v>
      </c>
      <c r="I4253" t="s">
        <v>55</v>
      </c>
      <c r="J4253">
        <v>55000</v>
      </c>
      <c r="K4253">
        <v>27154.5</v>
      </c>
      <c r="L4253">
        <v>0.26</v>
      </c>
      <c r="M4253" s="63">
        <v>45457</v>
      </c>
      <c r="N4253" s="63">
        <v>45502</v>
      </c>
      <c r="O4253">
        <v>45</v>
      </c>
      <c r="P4253" t="s">
        <v>55</v>
      </c>
      <c r="Q4253">
        <v>0</v>
      </c>
      <c r="R4253">
        <v>0</v>
      </c>
      <c r="S4253">
        <v>0</v>
      </c>
      <c r="T4253">
        <v>0</v>
      </c>
      <c r="U4253">
        <v>0</v>
      </c>
      <c r="V4253">
        <v>0</v>
      </c>
      <c r="W4253">
        <v>0</v>
      </c>
      <c r="X4253" s="1">
        <v>45473</v>
      </c>
      <c r="Y4253" s="1">
        <v>45271</v>
      </c>
      <c r="Z4253" t="s">
        <v>5598</v>
      </c>
      <c r="AA4253" t="s">
        <v>99</v>
      </c>
    </row>
    <row r="4254" spans="1:27" x14ac:dyDescent="0.25">
      <c r="A4254" t="s">
        <v>7920</v>
      </c>
      <c r="B4254" t="s">
        <v>55</v>
      </c>
      <c r="C4254" t="s">
        <v>43</v>
      </c>
      <c r="D4254" t="s">
        <v>5598</v>
      </c>
      <c r="E4254" t="s">
        <v>155</v>
      </c>
      <c r="F4254" t="s">
        <v>12</v>
      </c>
      <c r="G4254" t="s">
        <v>55</v>
      </c>
      <c r="H4254">
        <v>656</v>
      </c>
      <c r="I4254" t="s">
        <v>55</v>
      </c>
      <c r="J4254">
        <v>35000</v>
      </c>
      <c r="K4254">
        <v>14682</v>
      </c>
      <c r="L4254">
        <v>0.19400000000000001</v>
      </c>
      <c r="M4254" s="63">
        <v>45438</v>
      </c>
      <c r="N4254" s="63">
        <v>45558</v>
      </c>
      <c r="O4254">
        <v>120</v>
      </c>
      <c r="P4254" t="s">
        <v>55</v>
      </c>
      <c r="Q4254">
        <v>0</v>
      </c>
      <c r="R4254">
        <v>0</v>
      </c>
      <c r="S4254">
        <v>0</v>
      </c>
      <c r="T4254">
        <v>0</v>
      </c>
      <c r="U4254">
        <v>0</v>
      </c>
      <c r="V4254">
        <v>0</v>
      </c>
      <c r="W4254">
        <v>0</v>
      </c>
      <c r="X4254" s="1">
        <v>45473</v>
      </c>
      <c r="Y4254" s="1">
        <v>45202</v>
      </c>
      <c r="Z4254" t="s">
        <v>5598</v>
      </c>
      <c r="AA4254" t="s">
        <v>102</v>
      </c>
    </row>
    <row r="4255" spans="1:27" x14ac:dyDescent="0.25">
      <c r="A4255" t="s">
        <v>7921</v>
      </c>
      <c r="B4255" t="s">
        <v>55</v>
      </c>
      <c r="C4255" t="s">
        <v>43</v>
      </c>
      <c r="D4255" t="s">
        <v>5598</v>
      </c>
      <c r="E4255" t="s">
        <v>155</v>
      </c>
      <c r="F4255" t="s">
        <v>6</v>
      </c>
      <c r="G4255" t="s">
        <v>55</v>
      </c>
      <c r="H4255">
        <v>602</v>
      </c>
      <c r="I4255" t="s">
        <v>55</v>
      </c>
      <c r="J4255">
        <v>100000</v>
      </c>
      <c r="K4255">
        <v>63946.18</v>
      </c>
      <c r="L4255">
        <v>0.26</v>
      </c>
      <c r="M4255" s="63">
        <v>45463</v>
      </c>
      <c r="N4255" s="63">
        <v>45508</v>
      </c>
      <c r="O4255">
        <v>45</v>
      </c>
      <c r="P4255" t="s">
        <v>55</v>
      </c>
      <c r="Q4255">
        <v>0</v>
      </c>
      <c r="R4255">
        <v>0</v>
      </c>
      <c r="S4255">
        <v>0</v>
      </c>
      <c r="T4255">
        <v>0</v>
      </c>
      <c r="U4255">
        <v>0</v>
      </c>
      <c r="V4255">
        <v>0</v>
      </c>
      <c r="W4255">
        <v>0</v>
      </c>
      <c r="X4255" s="1">
        <v>45473</v>
      </c>
      <c r="Y4255" s="1">
        <v>45007</v>
      </c>
      <c r="Z4255" t="s">
        <v>5598</v>
      </c>
      <c r="AA4255" t="s">
        <v>101</v>
      </c>
    </row>
    <row r="4256" spans="1:27" x14ac:dyDescent="0.25">
      <c r="A4256" t="s">
        <v>7922</v>
      </c>
      <c r="B4256" t="s">
        <v>55</v>
      </c>
      <c r="C4256" t="s">
        <v>43</v>
      </c>
      <c r="D4256" t="s">
        <v>5598</v>
      </c>
      <c r="E4256" t="s">
        <v>155</v>
      </c>
      <c r="F4256" t="s">
        <v>10</v>
      </c>
      <c r="G4256" t="s">
        <v>55</v>
      </c>
      <c r="H4256">
        <v>654</v>
      </c>
      <c r="I4256" t="s">
        <v>55</v>
      </c>
      <c r="J4256">
        <v>40000</v>
      </c>
      <c r="K4256">
        <v>26034</v>
      </c>
      <c r="L4256">
        <v>0.26</v>
      </c>
      <c r="M4256" s="63">
        <v>45446</v>
      </c>
      <c r="N4256" s="63">
        <v>45491</v>
      </c>
      <c r="O4256">
        <v>45</v>
      </c>
      <c r="P4256" t="s">
        <v>55</v>
      </c>
      <c r="Q4256">
        <v>0</v>
      </c>
      <c r="R4256">
        <v>0</v>
      </c>
      <c r="S4256">
        <v>0</v>
      </c>
      <c r="T4256">
        <v>0</v>
      </c>
      <c r="U4256">
        <v>0</v>
      </c>
      <c r="V4256">
        <v>0</v>
      </c>
      <c r="W4256">
        <v>0</v>
      </c>
      <c r="X4256" s="1">
        <v>45473</v>
      </c>
      <c r="Y4256" s="1">
        <v>45044</v>
      </c>
      <c r="Z4256" t="s">
        <v>5598</v>
      </c>
      <c r="AA4256" t="s">
        <v>100</v>
      </c>
    </row>
    <row r="4257" spans="1:27" x14ac:dyDescent="0.25">
      <c r="A4257" t="s">
        <v>7923</v>
      </c>
      <c r="B4257" t="s">
        <v>55</v>
      </c>
      <c r="C4257" t="s">
        <v>43</v>
      </c>
      <c r="D4257" t="s">
        <v>5598</v>
      </c>
      <c r="E4257" t="s">
        <v>155</v>
      </c>
      <c r="F4257" t="s">
        <v>9</v>
      </c>
      <c r="G4257" t="s">
        <v>55</v>
      </c>
      <c r="H4257">
        <v>611</v>
      </c>
      <c r="I4257" t="s">
        <v>55</v>
      </c>
      <c r="J4257">
        <v>40000</v>
      </c>
      <c r="K4257">
        <v>37236.379999999997</v>
      </c>
      <c r="L4257">
        <v>0.26</v>
      </c>
      <c r="M4257" s="63">
        <v>45437</v>
      </c>
      <c r="N4257" s="63">
        <v>45482</v>
      </c>
      <c r="O4257">
        <v>45</v>
      </c>
      <c r="P4257" t="s">
        <v>55</v>
      </c>
      <c r="Q4257">
        <v>0</v>
      </c>
      <c r="R4257">
        <v>0</v>
      </c>
      <c r="S4257">
        <v>0</v>
      </c>
      <c r="T4257">
        <v>0</v>
      </c>
      <c r="U4257">
        <v>0</v>
      </c>
      <c r="V4257">
        <v>0</v>
      </c>
      <c r="W4257">
        <v>0</v>
      </c>
      <c r="X4257" s="1">
        <v>45473</v>
      </c>
      <c r="Y4257" s="1">
        <v>45176</v>
      </c>
      <c r="Z4257" t="s">
        <v>5598</v>
      </c>
      <c r="AA4257" t="s">
        <v>104</v>
      </c>
    </row>
    <row r="4258" spans="1:27" x14ac:dyDescent="0.25">
      <c r="A4258" t="s">
        <v>7924</v>
      </c>
      <c r="B4258" t="s">
        <v>55</v>
      </c>
      <c r="C4258" t="s">
        <v>43</v>
      </c>
      <c r="D4258" t="s">
        <v>5598</v>
      </c>
      <c r="E4258" t="s">
        <v>155</v>
      </c>
      <c r="F4258" t="s">
        <v>10</v>
      </c>
      <c r="G4258" t="s">
        <v>55</v>
      </c>
      <c r="H4258">
        <v>663</v>
      </c>
      <c r="I4258" t="s">
        <v>55</v>
      </c>
      <c r="J4258">
        <v>35000</v>
      </c>
      <c r="K4258">
        <v>34769.99</v>
      </c>
      <c r="L4258">
        <v>0.19400000000000001</v>
      </c>
      <c r="M4258" s="63">
        <v>45379</v>
      </c>
      <c r="N4258" s="63">
        <v>45499</v>
      </c>
      <c r="O4258">
        <v>120</v>
      </c>
      <c r="P4258" t="s">
        <v>55</v>
      </c>
      <c r="Q4258">
        <v>0</v>
      </c>
      <c r="R4258">
        <v>0</v>
      </c>
      <c r="S4258">
        <v>0</v>
      </c>
      <c r="T4258">
        <v>0</v>
      </c>
      <c r="U4258">
        <v>0</v>
      </c>
      <c r="V4258">
        <v>0</v>
      </c>
      <c r="W4258">
        <v>0</v>
      </c>
      <c r="X4258" s="1">
        <v>45473</v>
      </c>
      <c r="Y4258" s="1">
        <v>45240</v>
      </c>
      <c r="Z4258" t="s">
        <v>5598</v>
      </c>
      <c r="AA4258" t="s">
        <v>102</v>
      </c>
    </row>
    <row r="4259" spans="1:27" x14ac:dyDescent="0.25">
      <c r="A4259" t="s">
        <v>7925</v>
      </c>
      <c r="B4259" t="s">
        <v>55</v>
      </c>
      <c r="C4259" t="s">
        <v>43</v>
      </c>
      <c r="D4259" t="s">
        <v>5598</v>
      </c>
      <c r="E4259" t="s">
        <v>155</v>
      </c>
      <c r="F4259" t="s">
        <v>7</v>
      </c>
      <c r="G4259" t="s">
        <v>55</v>
      </c>
      <c r="H4259">
        <v>681</v>
      </c>
      <c r="I4259" t="s">
        <v>55</v>
      </c>
      <c r="J4259">
        <v>55000</v>
      </c>
      <c r="K4259">
        <v>54593.34</v>
      </c>
      <c r="L4259">
        <v>0.19400000000000001</v>
      </c>
      <c r="M4259" s="63">
        <v>45397</v>
      </c>
      <c r="N4259" s="63">
        <v>45517</v>
      </c>
      <c r="O4259">
        <v>120</v>
      </c>
      <c r="P4259" t="s">
        <v>55</v>
      </c>
      <c r="Q4259">
        <v>0</v>
      </c>
      <c r="R4259">
        <v>0</v>
      </c>
      <c r="S4259">
        <v>0</v>
      </c>
      <c r="T4259">
        <v>0</v>
      </c>
      <c r="U4259">
        <v>0</v>
      </c>
      <c r="V4259">
        <v>0</v>
      </c>
      <c r="W4259">
        <v>0</v>
      </c>
      <c r="X4259" s="1">
        <v>45473</v>
      </c>
      <c r="Y4259" s="1">
        <v>45084</v>
      </c>
      <c r="Z4259" t="s">
        <v>5598</v>
      </c>
      <c r="AA4259" t="s">
        <v>102</v>
      </c>
    </row>
    <row r="4260" spans="1:27" x14ac:dyDescent="0.25">
      <c r="A4260" t="s">
        <v>7926</v>
      </c>
      <c r="B4260" t="s">
        <v>55</v>
      </c>
      <c r="C4260" t="s">
        <v>43</v>
      </c>
      <c r="D4260" t="s">
        <v>5598</v>
      </c>
      <c r="E4260" t="s">
        <v>155</v>
      </c>
      <c r="F4260" t="s">
        <v>6</v>
      </c>
      <c r="G4260" t="s">
        <v>55</v>
      </c>
      <c r="H4260">
        <v>689</v>
      </c>
      <c r="I4260" t="s">
        <v>55</v>
      </c>
      <c r="J4260">
        <v>20000</v>
      </c>
      <c r="K4260">
        <v>17913.75</v>
      </c>
      <c r="L4260">
        <v>0.26</v>
      </c>
      <c r="M4260" s="63">
        <v>45454</v>
      </c>
      <c r="N4260" s="63">
        <v>45499</v>
      </c>
      <c r="O4260">
        <v>45</v>
      </c>
      <c r="P4260" t="s">
        <v>55</v>
      </c>
      <c r="Q4260">
        <v>0</v>
      </c>
      <c r="R4260">
        <v>0</v>
      </c>
      <c r="S4260">
        <v>0</v>
      </c>
      <c r="T4260">
        <v>0</v>
      </c>
      <c r="U4260">
        <v>0</v>
      </c>
      <c r="V4260">
        <v>0</v>
      </c>
      <c r="W4260">
        <v>0</v>
      </c>
      <c r="X4260" s="1">
        <v>45473</v>
      </c>
      <c r="Y4260" s="1">
        <v>45054</v>
      </c>
      <c r="Z4260" t="s">
        <v>5598</v>
      </c>
      <c r="AA4260" t="s">
        <v>106</v>
      </c>
    </row>
    <row r="4261" spans="1:27" x14ac:dyDescent="0.25">
      <c r="A4261" t="s">
        <v>7927</v>
      </c>
      <c r="B4261" t="s">
        <v>55</v>
      </c>
      <c r="C4261" t="s">
        <v>43</v>
      </c>
      <c r="D4261" t="s">
        <v>5598</v>
      </c>
      <c r="E4261" t="s">
        <v>155</v>
      </c>
      <c r="F4261" t="s">
        <v>13</v>
      </c>
      <c r="G4261" t="s">
        <v>55</v>
      </c>
      <c r="H4261">
        <v>780</v>
      </c>
      <c r="I4261" t="s">
        <v>55</v>
      </c>
      <c r="J4261">
        <v>60000</v>
      </c>
      <c r="K4261">
        <v>18270.490000000002</v>
      </c>
      <c r="L4261">
        <v>0.26</v>
      </c>
      <c r="M4261" s="63">
        <v>45403</v>
      </c>
      <c r="N4261" s="63">
        <v>45448</v>
      </c>
      <c r="O4261">
        <v>45</v>
      </c>
      <c r="P4261" t="s">
        <v>55</v>
      </c>
      <c r="Q4261">
        <v>18270.490000000002</v>
      </c>
      <c r="R4261">
        <v>0</v>
      </c>
      <c r="S4261">
        <v>0</v>
      </c>
      <c r="T4261">
        <v>0</v>
      </c>
      <c r="U4261">
        <v>0</v>
      </c>
      <c r="V4261">
        <v>0</v>
      </c>
      <c r="W4261">
        <v>18270.490000000002</v>
      </c>
      <c r="X4261" s="1">
        <v>45473</v>
      </c>
      <c r="Y4261" s="1">
        <v>45243</v>
      </c>
      <c r="Z4261" t="s">
        <v>5598</v>
      </c>
      <c r="AA4261" t="s">
        <v>100</v>
      </c>
    </row>
    <row r="4262" spans="1:27" x14ac:dyDescent="0.25">
      <c r="A4262" t="s">
        <v>7928</v>
      </c>
      <c r="B4262" t="s">
        <v>55</v>
      </c>
      <c r="C4262" t="s">
        <v>43</v>
      </c>
      <c r="D4262" t="s">
        <v>5598</v>
      </c>
      <c r="E4262" t="s">
        <v>155</v>
      </c>
      <c r="F4262" t="s">
        <v>13</v>
      </c>
      <c r="G4262" t="s">
        <v>55</v>
      </c>
      <c r="H4262">
        <v>762</v>
      </c>
      <c r="I4262" t="s">
        <v>55</v>
      </c>
      <c r="J4262">
        <v>50000</v>
      </c>
      <c r="K4262">
        <v>48859.5</v>
      </c>
      <c r="L4262">
        <v>0.19400000000000001</v>
      </c>
      <c r="M4262" s="63">
        <v>45393</v>
      </c>
      <c r="N4262" s="63">
        <v>45513</v>
      </c>
      <c r="O4262">
        <v>120</v>
      </c>
      <c r="P4262" t="s">
        <v>55</v>
      </c>
      <c r="Q4262">
        <v>0</v>
      </c>
      <c r="R4262">
        <v>0</v>
      </c>
      <c r="S4262">
        <v>0</v>
      </c>
      <c r="T4262">
        <v>0</v>
      </c>
      <c r="U4262">
        <v>0</v>
      </c>
      <c r="V4262">
        <v>0</v>
      </c>
      <c r="W4262">
        <v>0</v>
      </c>
      <c r="X4262" s="1">
        <v>45473</v>
      </c>
      <c r="Y4262" s="1">
        <v>45039</v>
      </c>
      <c r="Z4262" t="s">
        <v>5598</v>
      </c>
      <c r="AA4262" t="s">
        <v>102</v>
      </c>
    </row>
    <row r="4263" spans="1:27" x14ac:dyDescent="0.25">
      <c r="A4263" t="s">
        <v>7929</v>
      </c>
      <c r="B4263" t="s">
        <v>55</v>
      </c>
      <c r="C4263" t="s">
        <v>43</v>
      </c>
      <c r="D4263" t="s">
        <v>5598</v>
      </c>
      <c r="E4263" t="s">
        <v>155</v>
      </c>
      <c r="F4263" t="s">
        <v>4</v>
      </c>
      <c r="G4263" t="s">
        <v>55</v>
      </c>
      <c r="H4263">
        <v>725</v>
      </c>
      <c r="I4263" t="s">
        <v>55</v>
      </c>
      <c r="J4263">
        <v>50000</v>
      </c>
      <c r="K4263">
        <v>48685.5</v>
      </c>
      <c r="L4263">
        <v>0.26</v>
      </c>
      <c r="M4263" s="63">
        <v>45451</v>
      </c>
      <c r="N4263" s="63">
        <v>45496</v>
      </c>
      <c r="O4263">
        <v>45</v>
      </c>
      <c r="P4263" t="s">
        <v>55</v>
      </c>
      <c r="Q4263">
        <v>0</v>
      </c>
      <c r="R4263">
        <v>0</v>
      </c>
      <c r="S4263">
        <v>0</v>
      </c>
      <c r="T4263">
        <v>0</v>
      </c>
      <c r="U4263">
        <v>0</v>
      </c>
      <c r="V4263">
        <v>0</v>
      </c>
      <c r="W4263">
        <v>0</v>
      </c>
      <c r="X4263" s="1">
        <v>45473</v>
      </c>
      <c r="Y4263" s="1">
        <v>44970</v>
      </c>
      <c r="Z4263" t="s">
        <v>5598</v>
      </c>
      <c r="AA4263" t="s">
        <v>99</v>
      </c>
    </row>
    <row r="4264" spans="1:27" x14ac:dyDescent="0.25">
      <c r="A4264" t="s">
        <v>7930</v>
      </c>
      <c r="B4264" t="s">
        <v>55</v>
      </c>
      <c r="C4264" t="s">
        <v>43</v>
      </c>
      <c r="D4264" t="s">
        <v>5598</v>
      </c>
      <c r="E4264" t="s">
        <v>155</v>
      </c>
      <c r="F4264" t="s">
        <v>15</v>
      </c>
      <c r="G4264" t="s">
        <v>55</v>
      </c>
      <c r="H4264">
        <v>619</v>
      </c>
      <c r="I4264" t="s">
        <v>55</v>
      </c>
      <c r="J4264">
        <v>40000</v>
      </c>
      <c r="K4264">
        <v>32968.5</v>
      </c>
      <c r="L4264">
        <v>0.19400000000000001</v>
      </c>
      <c r="M4264" s="63">
        <v>45391</v>
      </c>
      <c r="N4264" s="63">
        <v>45511</v>
      </c>
      <c r="O4264">
        <v>120</v>
      </c>
      <c r="P4264" t="s">
        <v>55</v>
      </c>
      <c r="Q4264">
        <v>0</v>
      </c>
      <c r="R4264">
        <v>0</v>
      </c>
      <c r="S4264">
        <v>0</v>
      </c>
      <c r="T4264">
        <v>0</v>
      </c>
      <c r="U4264">
        <v>0</v>
      </c>
      <c r="V4264">
        <v>0</v>
      </c>
      <c r="W4264">
        <v>0</v>
      </c>
      <c r="X4264" s="1">
        <v>45473</v>
      </c>
      <c r="Y4264" s="1">
        <v>45264</v>
      </c>
      <c r="Z4264" t="s">
        <v>5598</v>
      </c>
      <c r="AA4264" t="s">
        <v>102</v>
      </c>
    </row>
    <row r="4265" spans="1:27" x14ac:dyDescent="0.25">
      <c r="A4265" t="s">
        <v>7931</v>
      </c>
      <c r="B4265" t="s">
        <v>55</v>
      </c>
      <c r="C4265" t="s">
        <v>43</v>
      </c>
      <c r="D4265" t="s">
        <v>5598</v>
      </c>
      <c r="E4265" t="s">
        <v>155</v>
      </c>
      <c r="F4265" t="s">
        <v>5</v>
      </c>
      <c r="G4265" t="s">
        <v>55</v>
      </c>
      <c r="H4265">
        <v>824</v>
      </c>
      <c r="I4265" t="s">
        <v>55</v>
      </c>
      <c r="J4265">
        <v>95000</v>
      </c>
      <c r="K4265">
        <v>66321</v>
      </c>
      <c r="L4265">
        <v>0.26</v>
      </c>
      <c r="M4265" s="63">
        <v>45459</v>
      </c>
      <c r="N4265" s="63">
        <v>45504</v>
      </c>
      <c r="O4265">
        <v>45</v>
      </c>
      <c r="P4265" t="s">
        <v>55</v>
      </c>
      <c r="Q4265">
        <v>0</v>
      </c>
      <c r="R4265">
        <v>0</v>
      </c>
      <c r="S4265">
        <v>0</v>
      </c>
      <c r="T4265">
        <v>0</v>
      </c>
      <c r="U4265">
        <v>0</v>
      </c>
      <c r="V4265">
        <v>0</v>
      </c>
      <c r="W4265">
        <v>0</v>
      </c>
      <c r="X4265" s="1">
        <v>45473</v>
      </c>
      <c r="Y4265" s="1">
        <v>44975</v>
      </c>
      <c r="Z4265" t="s">
        <v>5598</v>
      </c>
      <c r="AA4265" t="s">
        <v>101</v>
      </c>
    </row>
    <row r="4266" spans="1:27" x14ac:dyDescent="0.25">
      <c r="A4266" t="s">
        <v>7932</v>
      </c>
      <c r="B4266" t="s">
        <v>55</v>
      </c>
      <c r="C4266" t="s">
        <v>43</v>
      </c>
      <c r="D4266" t="s">
        <v>5598</v>
      </c>
      <c r="E4266" t="s">
        <v>155</v>
      </c>
      <c r="F4266" t="s">
        <v>6</v>
      </c>
      <c r="G4266" t="s">
        <v>55</v>
      </c>
      <c r="H4266">
        <v>711</v>
      </c>
      <c r="I4266" t="s">
        <v>55</v>
      </c>
      <c r="J4266">
        <v>100000</v>
      </c>
      <c r="K4266">
        <v>68921.17</v>
      </c>
      <c r="L4266">
        <v>0.26</v>
      </c>
      <c r="M4266" s="63">
        <v>45473</v>
      </c>
      <c r="N4266" s="63">
        <v>45563</v>
      </c>
      <c r="O4266">
        <v>90</v>
      </c>
      <c r="P4266" t="s">
        <v>55</v>
      </c>
      <c r="Q4266">
        <v>0</v>
      </c>
      <c r="R4266">
        <v>0</v>
      </c>
      <c r="S4266">
        <v>0</v>
      </c>
      <c r="T4266">
        <v>0</v>
      </c>
      <c r="U4266">
        <v>0</v>
      </c>
      <c r="V4266">
        <v>0</v>
      </c>
      <c r="W4266">
        <v>0</v>
      </c>
      <c r="X4266" s="1">
        <v>45473</v>
      </c>
      <c r="Y4266" s="1">
        <v>44868</v>
      </c>
      <c r="Z4266" t="s">
        <v>5598</v>
      </c>
      <c r="AA4266" t="s">
        <v>99</v>
      </c>
    </row>
    <row r="4267" spans="1:27" x14ac:dyDescent="0.25">
      <c r="A4267" t="s">
        <v>7933</v>
      </c>
      <c r="B4267" t="s">
        <v>55</v>
      </c>
      <c r="C4267" t="s">
        <v>43</v>
      </c>
      <c r="D4267" t="s">
        <v>5598</v>
      </c>
      <c r="E4267" t="s">
        <v>155</v>
      </c>
      <c r="F4267" t="s">
        <v>7</v>
      </c>
      <c r="G4267" t="s">
        <v>55</v>
      </c>
      <c r="H4267">
        <v>690</v>
      </c>
      <c r="I4267" t="s">
        <v>55</v>
      </c>
      <c r="J4267">
        <v>100000</v>
      </c>
      <c r="K4267">
        <v>95657.89</v>
      </c>
      <c r="L4267">
        <v>0.19400000000000001</v>
      </c>
      <c r="M4267" s="63">
        <v>45456</v>
      </c>
      <c r="N4267" s="63">
        <v>45546</v>
      </c>
      <c r="O4267">
        <v>90</v>
      </c>
      <c r="P4267" t="s">
        <v>55</v>
      </c>
      <c r="Q4267">
        <v>0</v>
      </c>
      <c r="R4267">
        <v>0</v>
      </c>
      <c r="S4267">
        <v>0</v>
      </c>
      <c r="T4267">
        <v>0</v>
      </c>
      <c r="U4267">
        <v>0</v>
      </c>
      <c r="V4267">
        <v>0</v>
      </c>
      <c r="W4267">
        <v>0</v>
      </c>
      <c r="X4267" s="1">
        <v>45473</v>
      </c>
      <c r="Y4267" s="1">
        <v>44724</v>
      </c>
      <c r="Z4267" t="s">
        <v>5598</v>
      </c>
      <c r="AA4267" t="s">
        <v>101</v>
      </c>
    </row>
    <row r="4268" spans="1:27" x14ac:dyDescent="0.25">
      <c r="A4268" t="s">
        <v>7934</v>
      </c>
      <c r="B4268" t="s">
        <v>55</v>
      </c>
      <c r="C4268" t="s">
        <v>43</v>
      </c>
      <c r="D4268" t="s">
        <v>5598</v>
      </c>
      <c r="E4268" t="s">
        <v>155</v>
      </c>
      <c r="F4268" t="s">
        <v>6</v>
      </c>
      <c r="G4268" t="s">
        <v>55</v>
      </c>
      <c r="H4268">
        <v>552</v>
      </c>
      <c r="I4268" t="s">
        <v>55</v>
      </c>
      <c r="J4268">
        <v>75000</v>
      </c>
      <c r="K4268">
        <v>72972</v>
      </c>
      <c r="L4268">
        <v>0.26</v>
      </c>
      <c r="M4268" s="63">
        <v>45435</v>
      </c>
      <c r="N4268" s="63">
        <v>45480</v>
      </c>
      <c r="O4268">
        <v>45</v>
      </c>
      <c r="P4268" t="s">
        <v>55</v>
      </c>
      <c r="Q4268">
        <v>0</v>
      </c>
      <c r="R4268">
        <v>0</v>
      </c>
      <c r="S4268">
        <v>0</v>
      </c>
      <c r="T4268">
        <v>0</v>
      </c>
      <c r="U4268">
        <v>0</v>
      </c>
      <c r="V4268">
        <v>0</v>
      </c>
      <c r="W4268">
        <v>0</v>
      </c>
      <c r="X4268" s="1">
        <v>45473</v>
      </c>
      <c r="Y4268" s="1">
        <v>44731</v>
      </c>
      <c r="Z4268" t="s">
        <v>5598</v>
      </c>
      <c r="AA4268" t="s">
        <v>99</v>
      </c>
    </row>
    <row r="4269" spans="1:27" x14ac:dyDescent="0.25">
      <c r="A4269" t="s">
        <v>7935</v>
      </c>
      <c r="B4269" t="s">
        <v>55</v>
      </c>
      <c r="C4269" t="s">
        <v>43</v>
      </c>
      <c r="D4269" t="s">
        <v>5598</v>
      </c>
      <c r="E4269" t="s">
        <v>155</v>
      </c>
      <c r="F4269" t="s">
        <v>13</v>
      </c>
      <c r="G4269" t="s">
        <v>55</v>
      </c>
      <c r="H4269">
        <v>758</v>
      </c>
      <c r="I4269" t="s">
        <v>55</v>
      </c>
      <c r="J4269">
        <v>50000</v>
      </c>
      <c r="K4269">
        <v>21107.18</v>
      </c>
      <c r="L4269">
        <v>0.26</v>
      </c>
      <c r="M4269" s="63">
        <v>45433</v>
      </c>
      <c r="N4269" s="63">
        <v>45478</v>
      </c>
      <c r="O4269">
        <v>45</v>
      </c>
      <c r="P4269" t="s">
        <v>55</v>
      </c>
      <c r="Q4269">
        <v>0</v>
      </c>
      <c r="R4269">
        <v>0</v>
      </c>
      <c r="S4269">
        <v>0</v>
      </c>
      <c r="T4269">
        <v>0</v>
      </c>
      <c r="U4269">
        <v>0</v>
      </c>
      <c r="V4269">
        <v>0</v>
      </c>
      <c r="W4269">
        <v>0</v>
      </c>
      <c r="X4269" s="1">
        <v>45473</v>
      </c>
      <c r="Y4269" s="1">
        <v>45201</v>
      </c>
      <c r="Z4269" t="s">
        <v>5598</v>
      </c>
      <c r="AA4269" t="s">
        <v>100</v>
      </c>
    </row>
    <row r="4270" spans="1:27" x14ac:dyDescent="0.25">
      <c r="A4270" t="s">
        <v>7936</v>
      </c>
      <c r="B4270" t="s">
        <v>55</v>
      </c>
      <c r="C4270" t="s">
        <v>43</v>
      </c>
      <c r="D4270" t="s">
        <v>5598</v>
      </c>
      <c r="E4270" t="s">
        <v>155</v>
      </c>
      <c r="F4270" t="s">
        <v>12</v>
      </c>
      <c r="G4270" t="s">
        <v>55</v>
      </c>
      <c r="H4270">
        <v>873</v>
      </c>
      <c r="I4270" t="s">
        <v>55</v>
      </c>
      <c r="J4270">
        <v>50000</v>
      </c>
      <c r="K4270">
        <v>48546.9</v>
      </c>
      <c r="L4270">
        <v>0.26</v>
      </c>
      <c r="M4270" s="63">
        <v>45429</v>
      </c>
      <c r="N4270" s="63">
        <v>45474</v>
      </c>
      <c r="O4270">
        <v>45</v>
      </c>
      <c r="P4270" t="s">
        <v>55</v>
      </c>
      <c r="Q4270">
        <v>0</v>
      </c>
      <c r="R4270">
        <v>0</v>
      </c>
      <c r="S4270">
        <v>0</v>
      </c>
      <c r="T4270">
        <v>0</v>
      </c>
      <c r="U4270">
        <v>0</v>
      </c>
      <c r="V4270">
        <v>0</v>
      </c>
      <c r="W4270">
        <v>0</v>
      </c>
      <c r="X4270" s="1">
        <v>45473</v>
      </c>
      <c r="Y4270" s="1">
        <v>44804</v>
      </c>
      <c r="Z4270" t="s">
        <v>5598</v>
      </c>
      <c r="AA4270" t="s">
        <v>103</v>
      </c>
    </row>
    <row r="4271" spans="1:27" x14ac:dyDescent="0.25">
      <c r="A4271" t="s">
        <v>7937</v>
      </c>
      <c r="B4271" t="s">
        <v>55</v>
      </c>
      <c r="C4271" t="s">
        <v>43</v>
      </c>
      <c r="D4271" t="s">
        <v>5598</v>
      </c>
      <c r="E4271" t="s">
        <v>155</v>
      </c>
      <c r="F4271" t="s">
        <v>13</v>
      </c>
      <c r="G4271" t="s">
        <v>55</v>
      </c>
      <c r="H4271">
        <v>783</v>
      </c>
      <c r="I4271" t="s">
        <v>55</v>
      </c>
      <c r="J4271">
        <v>50000</v>
      </c>
      <c r="K4271">
        <v>10816.5</v>
      </c>
      <c r="L4271">
        <v>0.26</v>
      </c>
      <c r="M4271" s="63">
        <v>45473</v>
      </c>
      <c r="N4271" s="63">
        <v>45518</v>
      </c>
      <c r="O4271">
        <v>45</v>
      </c>
      <c r="P4271" t="s">
        <v>55</v>
      </c>
      <c r="Q4271">
        <v>0</v>
      </c>
      <c r="R4271">
        <v>0</v>
      </c>
      <c r="S4271">
        <v>0</v>
      </c>
      <c r="T4271">
        <v>0</v>
      </c>
      <c r="U4271">
        <v>0</v>
      </c>
      <c r="V4271">
        <v>0</v>
      </c>
      <c r="W4271">
        <v>0</v>
      </c>
      <c r="X4271" s="1">
        <v>45473</v>
      </c>
      <c r="Y4271" s="1">
        <v>44726</v>
      </c>
      <c r="Z4271" t="s">
        <v>5598</v>
      </c>
      <c r="AA4271" t="s">
        <v>101</v>
      </c>
    </row>
    <row r="4272" spans="1:27" x14ac:dyDescent="0.25">
      <c r="A4272" t="s">
        <v>7938</v>
      </c>
      <c r="B4272" t="s">
        <v>55</v>
      </c>
      <c r="C4272" t="s">
        <v>43</v>
      </c>
      <c r="D4272" t="s">
        <v>5598</v>
      </c>
      <c r="E4272" t="s">
        <v>155</v>
      </c>
      <c r="F4272" t="s">
        <v>13</v>
      </c>
      <c r="G4272" t="s">
        <v>55</v>
      </c>
      <c r="H4272">
        <v>695</v>
      </c>
      <c r="I4272" t="s">
        <v>55</v>
      </c>
      <c r="J4272">
        <v>100000</v>
      </c>
      <c r="K4272">
        <v>1075.5</v>
      </c>
      <c r="L4272">
        <v>0.19400000000000001</v>
      </c>
      <c r="M4272" s="63">
        <v>45459</v>
      </c>
      <c r="N4272" s="63">
        <v>45579</v>
      </c>
      <c r="O4272">
        <v>120</v>
      </c>
      <c r="P4272" t="s">
        <v>55</v>
      </c>
      <c r="Q4272">
        <v>0</v>
      </c>
      <c r="R4272">
        <v>0</v>
      </c>
      <c r="S4272">
        <v>0</v>
      </c>
      <c r="T4272">
        <v>0</v>
      </c>
      <c r="U4272">
        <v>0</v>
      </c>
      <c r="V4272">
        <v>0</v>
      </c>
      <c r="W4272">
        <v>0</v>
      </c>
      <c r="X4272" s="1">
        <v>45473</v>
      </c>
      <c r="Y4272" s="1">
        <v>44835</v>
      </c>
      <c r="Z4272" t="s">
        <v>5598</v>
      </c>
      <c r="AA4272" t="s">
        <v>100</v>
      </c>
    </row>
    <row r="4273" spans="1:27" x14ac:dyDescent="0.25">
      <c r="A4273" t="s">
        <v>7939</v>
      </c>
      <c r="B4273" t="s">
        <v>55</v>
      </c>
      <c r="C4273" t="s">
        <v>43</v>
      </c>
      <c r="D4273" t="s">
        <v>5598</v>
      </c>
      <c r="E4273" t="s">
        <v>155</v>
      </c>
      <c r="F4273" t="s">
        <v>8</v>
      </c>
      <c r="G4273" t="s">
        <v>55</v>
      </c>
      <c r="H4273">
        <v>660</v>
      </c>
      <c r="I4273" t="s">
        <v>55</v>
      </c>
      <c r="J4273">
        <v>50000</v>
      </c>
      <c r="K4273">
        <v>44665.5</v>
      </c>
      <c r="L4273">
        <v>0.19400000000000001</v>
      </c>
      <c r="M4273" s="63">
        <v>45466</v>
      </c>
      <c r="N4273" s="63">
        <v>45586</v>
      </c>
      <c r="O4273">
        <v>120</v>
      </c>
      <c r="P4273" t="s">
        <v>55</v>
      </c>
      <c r="Q4273">
        <v>0</v>
      </c>
      <c r="R4273">
        <v>0</v>
      </c>
      <c r="S4273">
        <v>0</v>
      </c>
      <c r="T4273">
        <v>0</v>
      </c>
      <c r="U4273">
        <v>0</v>
      </c>
      <c r="V4273">
        <v>0</v>
      </c>
      <c r="W4273">
        <v>0</v>
      </c>
      <c r="X4273" s="1">
        <v>45473</v>
      </c>
      <c r="Y4273" s="1">
        <v>45221</v>
      </c>
      <c r="Z4273" t="s">
        <v>5598</v>
      </c>
      <c r="AA4273" t="s">
        <v>102</v>
      </c>
    </row>
    <row r="4274" spans="1:27" x14ac:dyDescent="0.25">
      <c r="A4274" t="s">
        <v>7940</v>
      </c>
      <c r="B4274" t="s">
        <v>55</v>
      </c>
      <c r="C4274" t="s">
        <v>43</v>
      </c>
      <c r="D4274" t="s">
        <v>5598</v>
      </c>
      <c r="E4274" t="s">
        <v>155</v>
      </c>
      <c r="F4274" t="s">
        <v>13</v>
      </c>
      <c r="G4274" t="s">
        <v>55</v>
      </c>
      <c r="H4274">
        <v>595</v>
      </c>
      <c r="I4274" t="s">
        <v>55</v>
      </c>
      <c r="J4274">
        <v>50000</v>
      </c>
      <c r="K4274">
        <v>24447</v>
      </c>
      <c r="L4274">
        <v>0.19400000000000001</v>
      </c>
      <c r="M4274" s="63">
        <v>45457</v>
      </c>
      <c r="N4274" s="63">
        <v>45577</v>
      </c>
      <c r="O4274">
        <v>120</v>
      </c>
      <c r="P4274" t="s">
        <v>55</v>
      </c>
      <c r="Q4274">
        <v>0</v>
      </c>
      <c r="R4274">
        <v>0</v>
      </c>
      <c r="S4274">
        <v>0</v>
      </c>
      <c r="T4274">
        <v>0</v>
      </c>
      <c r="U4274">
        <v>0</v>
      </c>
      <c r="V4274">
        <v>0</v>
      </c>
      <c r="W4274">
        <v>0</v>
      </c>
      <c r="X4274" s="1">
        <v>45473</v>
      </c>
      <c r="Y4274" s="1">
        <v>44714</v>
      </c>
      <c r="Z4274" t="s">
        <v>5598</v>
      </c>
      <c r="AA4274" t="s">
        <v>104</v>
      </c>
    </row>
    <row r="4275" spans="1:27" x14ac:dyDescent="0.25">
      <c r="A4275" t="s">
        <v>7941</v>
      </c>
      <c r="B4275" t="s">
        <v>55</v>
      </c>
      <c r="C4275" t="s">
        <v>43</v>
      </c>
      <c r="D4275" t="s">
        <v>5598</v>
      </c>
      <c r="E4275" t="s">
        <v>155</v>
      </c>
      <c r="F4275" t="s">
        <v>11</v>
      </c>
      <c r="G4275" t="s">
        <v>55</v>
      </c>
      <c r="H4275">
        <v>627</v>
      </c>
      <c r="I4275" t="s">
        <v>55</v>
      </c>
      <c r="J4275">
        <v>55000</v>
      </c>
      <c r="K4275">
        <v>4548</v>
      </c>
      <c r="L4275">
        <v>0.26</v>
      </c>
      <c r="M4275" s="63">
        <v>45474</v>
      </c>
      <c r="N4275" s="63">
        <v>45519</v>
      </c>
      <c r="O4275">
        <v>45</v>
      </c>
      <c r="P4275" t="s">
        <v>55</v>
      </c>
      <c r="Q4275">
        <v>0</v>
      </c>
      <c r="R4275">
        <v>0</v>
      </c>
      <c r="S4275">
        <v>0</v>
      </c>
      <c r="T4275">
        <v>0</v>
      </c>
      <c r="U4275">
        <v>0</v>
      </c>
      <c r="V4275">
        <v>0</v>
      </c>
      <c r="W4275">
        <v>0</v>
      </c>
      <c r="X4275" s="1">
        <v>45473</v>
      </c>
      <c r="Y4275" s="1">
        <v>45048</v>
      </c>
      <c r="Z4275" t="s">
        <v>5598</v>
      </c>
      <c r="AA4275" t="s">
        <v>101</v>
      </c>
    </row>
    <row r="4276" spans="1:27" x14ac:dyDescent="0.25">
      <c r="A4276" t="s">
        <v>7942</v>
      </c>
      <c r="B4276" t="s">
        <v>55</v>
      </c>
      <c r="C4276" t="s">
        <v>43</v>
      </c>
      <c r="D4276" t="s">
        <v>5598</v>
      </c>
      <c r="E4276" t="s">
        <v>155</v>
      </c>
      <c r="F4276" t="s">
        <v>9</v>
      </c>
      <c r="G4276" t="s">
        <v>55</v>
      </c>
      <c r="H4276">
        <v>805</v>
      </c>
      <c r="I4276" t="s">
        <v>55</v>
      </c>
      <c r="J4276">
        <v>25000</v>
      </c>
      <c r="K4276">
        <v>1890</v>
      </c>
      <c r="L4276">
        <v>0.26</v>
      </c>
      <c r="M4276" s="63">
        <v>45440</v>
      </c>
      <c r="N4276" s="63">
        <v>45485</v>
      </c>
      <c r="O4276">
        <v>45</v>
      </c>
      <c r="P4276" t="s">
        <v>55</v>
      </c>
      <c r="Q4276">
        <v>0</v>
      </c>
      <c r="R4276">
        <v>0</v>
      </c>
      <c r="S4276">
        <v>0</v>
      </c>
      <c r="T4276">
        <v>0</v>
      </c>
      <c r="U4276">
        <v>0</v>
      </c>
      <c r="V4276">
        <v>0</v>
      </c>
      <c r="W4276">
        <v>0</v>
      </c>
      <c r="X4276" s="1">
        <v>45473</v>
      </c>
      <c r="Y4276" s="1">
        <v>45210</v>
      </c>
      <c r="Z4276" t="s">
        <v>5598</v>
      </c>
      <c r="AA4276" t="s">
        <v>104</v>
      </c>
    </row>
    <row r="4277" spans="1:27" x14ac:dyDescent="0.25">
      <c r="A4277" t="s">
        <v>7943</v>
      </c>
      <c r="B4277" t="s">
        <v>55</v>
      </c>
      <c r="C4277" t="s">
        <v>43</v>
      </c>
      <c r="D4277" t="s">
        <v>5598</v>
      </c>
      <c r="E4277" t="s">
        <v>155</v>
      </c>
      <c r="F4277" t="s">
        <v>8</v>
      </c>
      <c r="G4277" t="s">
        <v>55</v>
      </c>
      <c r="H4277">
        <v>804</v>
      </c>
      <c r="I4277" t="s">
        <v>55</v>
      </c>
      <c r="J4277">
        <v>50000</v>
      </c>
      <c r="K4277">
        <v>31307.03</v>
      </c>
      <c r="L4277">
        <v>0.26</v>
      </c>
      <c r="M4277" s="63">
        <v>45456</v>
      </c>
      <c r="N4277" s="63">
        <v>45501</v>
      </c>
      <c r="O4277">
        <v>45</v>
      </c>
      <c r="P4277" t="s">
        <v>55</v>
      </c>
      <c r="Q4277">
        <v>0</v>
      </c>
      <c r="R4277">
        <v>0</v>
      </c>
      <c r="S4277">
        <v>0</v>
      </c>
      <c r="T4277">
        <v>0</v>
      </c>
      <c r="U4277">
        <v>0</v>
      </c>
      <c r="V4277">
        <v>0</v>
      </c>
      <c r="W4277">
        <v>0</v>
      </c>
      <c r="X4277" s="1">
        <v>45473</v>
      </c>
      <c r="Y4277" s="1">
        <v>45217</v>
      </c>
      <c r="Z4277" t="s">
        <v>5598</v>
      </c>
      <c r="AA4277" t="s">
        <v>100</v>
      </c>
    </row>
    <row r="4278" spans="1:27" x14ac:dyDescent="0.25">
      <c r="A4278" t="s">
        <v>7944</v>
      </c>
      <c r="B4278" t="s">
        <v>55</v>
      </c>
      <c r="C4278" t="s">
        <v>43</v>
      </c>
      <c r="D4278" t="s">
        <v>5598</v>
      </c>
      <c r="E4278" t="s">
        <v>155</v>
      </c>
      <c r="F4278" t="s">
        <v>13</v>
      </c>
      <c r="G4278" t="s">
        <v>55</v>
      </c>
      <c r="H4278">
        <v>569</v>
      </c>
      <c r="I4278" t="s">
        <v>55</v>
      </c>
      <c r="J4278">
        <v>50000</v>
      </c>
      <c r="K4278">
        <v>17122.5</v>
      </c>
      <c r="L4278">
        <v>0.19400000000000001</v>
      </c>
      <c r="M4278" s="63">
        <v>45462</v>
      </c>
      <c r="N4278" s="63">
        <v>45582</v>
      </c>
      <c r="O4278">
        <v>120</v>
      </c>
      <c r="P4278" t="s">
        <v>55</v>
      </c>
      <c r="Q4278">
        <v>0</v>
      </c>
      <c r="R4278">
        <v>0</v>
      </c>
      <c r="S4278">
        <v>0</v>
      </c>
      <c r="T4278">
        <v>0</v>
      </c>
      <c r="U4278">
        <v>0</v>
      </c>
      <c r="V4278">
        <v>0</v>
      </c>
      <c r="W4278">
        <v>0</v>
      </c>
      <c r="X4278" s="1">
        <v>45473</v>
      </c>
      <c r="Y4278" s="1">
        <v>44694</v>
      </c>
      <c r="Z4278" t="s">
        <v>5598</v>
      </c>
      <c r="AA4278" t="s">
        <v>101</v>
      </c>
    </row>
    <row r="4279" spans="1:27" x14ac:dyDescent="0.25">
      <c r="A4279" t="s">
        <v>7945</v>
      </c>
      <c r="B4279" t="s">
        <v>55</v>
      </c>
      <c r="C4279" t="s">
        <v>43</v>
      </c>
      <c r="D4279" t="s">
        <v>5598</v>
      </c>
      <c r="E4279" t="s">
        <v>155</v>
      </c>
      <c r="F4279" t="s">
        <v>4</v>
      </c>
      <c r="G4279" t="s">
        <v>55</v>
      </c>
      <c r="H4279">
        <v>812</v>
      </c>
      <c r="I4279" t="s">
        <v>55</v>
      </c>
      <c r="J4279">
        <v>35000</v>
      </c>
      <c r="K4279">
        <v>4261.5</v>
      </c>
      <c r="L4279">
        <v>0.19400000000000001</v>
      </c>
      <c r="M4279" s="63">
        <v>45463</v>
      </c>
      <c r="N4279" s="63">
        <v>45583</v>
      </c>
      <c r="O4279">
        <v>120</v>
      </c>
      <c r="P4279" t="s">
        <v>55</v>
      </c>
      <c r="Q4279">
        <v>0</v>
      </c>
      <c r="R4279">
        <v>0</v>
      </c>
      <c r="S4279">
        <v>0</v>
      </c>
      <c r="T4279">
        <v>0</v>
      </c>
      <c r="U4279">
        <v>0</v>
      </c>
      <c r="V4279">
        <v>0</v>
      </c>
      <c r="W4279">
        <v>0</v>
      </c>
      <c r="X4279" s="1">
        <v>45473</v>
      </c>
      <c r="Y4279" s="1">
        <v>45115</v>
      </c>
      <c r="Z4279" t="s">
        <v>5598</v>
      </c>
      <c r="AA4279" t="s">
        <v>102</v>
      </c>
    </row>
    <row r="4280" spans="1:27" x14ac:dyDescent="0.25">
      <c r="A4280" t="s">
        <v>7946</v>
      </c>
      <c r="B4280" t="s">
        <v>55</v>
      </c>
      <c r="C4280" t="s">
        <v>43</v>
      </c>
      <c r="D4280" t="s">
        <v>5598</v>
      </c>
      <c r="E4280" t="s">
        <v>155</v>
      </c>
      <c r="F4280" t="s">
        <v>7</v>
      </c>
      <c r="G4280" t="s">
        <v>55</v>
      </c>
      <c r="H4280">
        <v>707</v>
      </c>
      <c r="I4280" t="s">
        <v>55</v>
      </c>
      <c r="J4280">
        <v>60000</v>
      </c>
      <c r="K4280">
        <v>37720.58</v>
      </c>
      <c r="L4280">
        <v>0.19400000000000001</v>
      </c>
      <c r="M4280" s="63">
        <v>45468</v>
      </c>
      <c r="N4280" s="63">
        <v>45588</v>
      </c>
      <c r="O4280">
        <v>120</v>
      </c>
      <c r="P4280" t="s">
        <v>55</v>
      </c>
      <c r="Q4280">
        <v>0</v>
      </c>
      <c r="R4280">
        <v>0</v>
      </c>
      <c r="S4280">
        <v>0</v>
      </c>
      <c r="T4280">
        <v>0</v>
      </c>
      <c r="U4280">
        <v>0</v>
      </c>
      <c r="V4280">
        <v>0</v>
      </c>
      <c r="W4280">
        <v>0</v>
      </c>
      <c r="X4280" s="1">
        <v>45473</v>
      </c>
      <c r="Y4280" s="1">
        <v>45068</v>
      </c>
      <c r="Z4280" t="s">
        <v>5598</v>
      </c>
      <c r="AA4280" t="s">
        <v>102</v>
      </c>
    </row>
    <row r="4281" spans="1:27" x14ac:dyDescent="0.25">
      <c r="A4281" t="s">
        <v>7947</v>
      </c>
      <c r="B4281" t="s">
        <v>55</v>
      </c>
      <c r="C4281" t="s">
        <v>43</v>
      </c>
      <c r="D4281" t="s">
        <v>5598</v>
      </c>
      <c r="E4281" t="s">
        <v>155</v>
      </c>
      <c r="F4281" t="s">
        <v>10</v>
      </c>
      <c r="G4281" t="s">
        <v>55</v>
      </c>
      <c r="H4281">
        <v>767</v>
      </c>
      <c r="I4281" t="s">
        <v>55</v>
      </c>
      <c r="J4281">
        <v>30000</v>
      </c>
      <c r="K4281">
        <v>29149.5</v>
      </c>
      <c r="L4281">
        <v>0.26</v>
      </c>
      <c r="M4281" s="63">
        <v>45463</v>
      </c>
      <c r="N4281" s="63">
        <v>45508</v>
      </c>
      <c r="O4281">
        <v>45</v>
      </c>
      <c r="P4281" t="s">
        <v>55</v>
      </c>
      <c r="Q4281">
        <v>0</v>
      </c>
      <c r="R4281">
        <v>0</v>
      </c>
      <c r="S4281">
        <v>0</v>
      </c>
      <c r="T4281">
        <v>0</v>
      </c>
      <c r="U4281">
        <v>0</v>
      </c>
      <c r="V4281">
        <v>0</v>
      </c>
      <c r="W4281">
        <v>0</v>
      </c>
      <c r="X4281" s="1">
        <v>45473</v>
      </c>
      <c r="Y4281" s="1">
        <v>45060</v>
      </c>
      <c r="Z4281" t="s">
        <v>5598</v>
      </c>
      <c r="AA4281" t="s">
        <v>101</v>
      </c>
    </row>
    <row r="4282" spans="1:27" x14ac:dyDescent="0.25">
      <c r="A4282" t="s">
        <v>7948</v>
      </c>
      <c r="B4282" t="s">
        <v>55</v>
      </c>
      <c r="C4282" t="s">
        <v>43</v>
      </c>
      <c r="D4282" t="s">
        <v>5598</v>
      </c>
      <c r="E4282" t="s">
        <v>155</v>
      </c>
      <c r="F4282" t="s">
        <v>4</v>
      </c>
      <c r="G4282" t="s">
        <v>55</v>
      </c>
      <c r="H4282">
        <v>732</v>
      </c>
      <c r="I4282" t="s">
        <v>55</v>
      </c>
      <c r="J4282">
        <v>45000</v>
      </c>
      <c r="K4282">
        <v>44249.67</v>
      </c>
      <c r="L4282">
        <v>0.26</v>
      </c>
      <c r="M4282" s="63">
        <v>45445</v>
      </c>
      <c r="N4282" s="63">
        <v>45490</v>
      </c>
      <c r="O4282">
        <v>45</v>
      </c>
      <c r="P4282" t="s">
        <v>55</v>
      </c>
      <c r="Q4282">
        <v>0</v>
      </c>
      <c r="R4282">
        <v>0</v>
      </c>
      <c r="S4282">
        <v>0</v>
      </c>
      <c r="T4282">
        <v>0</v>
      </c>
      <c r="U4282">
        <v>0</v>
      </c>
      <c r="V4282">
        <v>0</v>
      </c>
      <c r="W4282">
        <v>0</v>
      </c>
      <c r="X4282" s="1">
        <v>45473</v>
      </c>
      <c r="Y4282" s="1">
        <v>45218</v>
      </c>
      <c r="Z4282" t="s">
        <v>5598</v>
      </c>
      <c r="AA4282" t="s">
        <v>105</v>
      </c>
    </row>
    <row r="4283" spans="1:27" x14ac:dyDescent="0.25">
      <c r="A4283" t="s">
        <v>7949</v>
      </c>
      <c r="B4283" t="s">
        <v>55</v>
      </c>
      <c r="C4283" t="s">
        <v>43</v>
      </c>
      <c r="D4283" t="s">
        <v>5598</v>
      </c>
      <c r="E4283" t="s">
        <v>155</v>
      </c>
      <c r="F4283" t="s">
        <v>4</v>
      </c>
      <c r="G4283" t="s">
        <v>55</v>
      </c>
      <c r="H4283">
        <v>688</v>
      </c>
      <c r="I4283" t="s">
        <v>55</v>
      </c>
      <c r="J4283">
        <v>40000</v>
      </c>
      <c r="K4283">
        <v>18516.830000000002</v>
      </c>
      <c r="L4283">
        <v>0.26</v>
      </c>
      <c r="M4283" s="63">
        <v>45416</v>
      </c>
      <c r="N4283" s="63">
        <v>45461</v>
      </c>
      <c r="O4283">
        <v>45</v>
      </c>
      <c r="P4283" t="s">
        <v>55</v>
      </c>
      <c r="Q4283">
        <v>18516.830000000002</v>
      </c>
      <c r="R4283">
        <v>0</v>
      </c>
      <c r="S4283">
        <v>0</v>
      </c>
      <c r="T4283">
        <v>0</v>
      </c>
      <c r="U4283">
        <v>0</v>
      </c>
      <c r="V4283">
        <v>0</v>
      </c>
      <c r="W4283">
        <v>18516.830000000002</v>
      </c>
      <c r="X4283" s="1">
        <v>45473</v>
      </c>
      <c r="Y4283" s="1">
        <v>45212</v>
      </c>
      <c r="Z4283" t="s">
        <v>5598</v>
      </c>
      <c r="AA4283" t="s">
        <v>100</v>
      </c>
    </row>
    <row r="4284" spans="1:27" x14ac:dyDescent="0.25">
      <c r="A4284" t="s">
        <v>7950</v>
      </c>
      <c r="B4284" t="s">
        <v>55</v>
      </c>
      <c r="C4284" t="s">
        <v>43</v>
      </c>
      <c r="D4284" t="s">
        <v>5598</v>
      </c>
      <c r="E4284" t="s">
        <v>155</v>
      </c>
      <c r="F4284" t="s">
        <v>4</v>
      </c>
      <c r="G4284" t="s">
        <v>55</v>
      </c>
      <c r="H4284">
        <v>650</v>
      </c>
      <c r="I4284" t="s">
        <v>55</v>
      </c>
      <c r="J4284">
        <v>30000</v>
      </c>
      <c r="K4284">
        <v>29282.29</v>
      </c>
      <c r="L4284">
        <v>0.26</v>
      </c>
      <c r="M4284" s="63">
        <v>45461</v>
      </c>
      <c r="N4284" s="63">
        <v>45506</v>
      </c>
      <c r="O4284">
        <v>45</v>
      </c>
      <c r="P4284" t="s">
        <v>55</v>
      </c>
      <c r="Q4284">
        <v>0</v>
      </c>
      <c r="R4284">
        <v>0</v>
      </c>
      <c r="S4284">
        <v>0</v>
      </c>
      <c r="T4284">
        <v>0</v>
      </c>
      <c r="U4284">
        <v>0</v>
      </c>
      <c r="V4284">
        <v>0</v>
      </c>
      <c r="W4284">
        <v>0</v>
      </c>
      <c r="X4284" s="1">
        <v>45473</v>
      </c>
      <c r="Y4284" s="1">
        <v>45170</v>
      </c>
      <c r="Z4284" t="s">
        <v>5598</v>
      </c>
      <c r="AA4284" t="s">
        <v>100</v>
      </c>
    </row>
    <row r="4285" spans="1:27" x14ac:dyDescent="0.25">
      <c r="A4285" t="s">
        <v>7951</v>
      </c>
      <c r="B4285" t="s">
        <v>55</v>
      </c>
      <c r="C4285" t="s">
        <v>43</v>
      </c>
      <c r="D4285" t="s">
        <v>5598</v>
      </c>
      <c r="E4285" t="s">
        <v>155</v>
      </c>
      <c r="F4285" t="s">
        <v>7</v>
      </c>
      <c r="G4285" t="s">
        <v>55</v>
      </c>
      <c r="H4285">
        <v>868</v>
      </c>
      <c r="I4285" t="s">
        <v>55</v>
      </c>
      <c r="J4285">
        <v>75000</v>
      </c>
      <c r="K4285">
        <v>66603</v>
      </c>
      <c r="L4285">
        <v>0.26</v>
      </c>
      <c r="M4285" s="63">
        <v>45450</v>
      </c>
      <c r="N4285" s="63">
        <v>45570</v>
      </c>
      <c r="O4285">
        <v>120</v>
      </c>
      <c r="P4285" t="s">
        <v>55</v>
      </c>
      <c r="Q4285">
        <v>0</v>
      </c>
      <c r="R4285">
        <v>0</v>
      </c>
      <c r="S4285">
        <v>0</v>
      </c>
      <c r="T4285">
        <v>0</v>
      </c>
      <c r="U4285">
        <v>0</v>
      </c>
      <c r="V4285">
        <v>0</v>
      </c>
      <c r="W4285">
        <v>0</v>
      </c>
      <c r="X4285" s="1">
        <v>45473</v>
      </c>
      <c r="Y4285" s="1">
        <v>44770</v>
      </c>
      <c r="Z4285" t="s">
        <v>5598</v>
      </c>
      <c r="AA4285" t="s">
        <v>99</v>
      </c>
    </row>
    <row r="4286" spans="1:27" x14ac:dyDescent="0.25">
      <c r="A4286" t="s">
        <v>7952</v>
      </c>
      <c r="B4286" t="s">
        <v>55</v>
      </c>
      <c r="C4286" t="s">
        <v>43</v>
      </c>
      <c r="D4286" t="s">
        <v>5598</v>
      </c>
      <c r="E4286" t="s">
        <v>155</v>
      </c>
      <c r="F4286" t="s">
        <v>5</v>
      </c>
      <c r="G4286" t="s">
        <v>55</v>
      </c>
      <c r="H4286">
        <v>796</v>
      </c>
      <c r="I4286" t="s">
        <v>55</v>
      </c>
      <c r="J4286">
        <v>10000</v>
      </c>
      <c r="K4286">
        <v>1915.5</v>
      </c>
      <c r="L4286">
        <v>0.26</v>
      </c>
      <c r="M4286" s="63">
        <v>45434</v>
      </c>
      <c r="N4286" s="63">
        <v>45479</v>
      </c>
      <c r="O4286">
        <v>45</v>
      </c>
      <c r="P4286" t="s">
        <v>55</v>
      </c>
      <c r="Q4286">
        <v>0</v>
      </c>
      <c r="R4286">
        <v>0</v>
      </c>
      <c r="S4286">
        <v>0</v>
      </c>
      <c r="T4286">
        <v>0</v>
      </c>
      <c r="U4286">
        <v>0</v>
      </c>
      <c r="V4286">
        <v>0</v>
      </c>
      <c r="W4286">
        <v>0</v>
      </c>
      <c r="X4286" s="1">
        <v>45473</v>
      </c>
      <c r="Y4286" s="1">
        <v>44975</v>
      </c>
      <c r="Z4286" t="s">
        <v>5598</v>
      </c>
      <c r="AA4286" t="s">
        <v>102</v>
      </c>
    </row>
    <row r="4287" spans="1:27" x14ac:dyDescent="0.25">
      <c r="A4287" t="s">
        <v>7953</v>
      </c>
      <c r="B4287" t="s">
        <v>55</v>
      </c>
      <c r="C4287" t="s">
        <v>43</v>
      </c>
      <c r="D4287" t="s">
        <v>5598</v>
      </c>
      <c r="E4287" t="s">
        <v>155</v>
      </c>
      <c r="F4287" t="s">
        <v>13</v>
      </c>
      <c r="G4287" t="s">
        <v>55</v>
      </c>
      <c r="H4287">
        <v>717</v>
      </c>
      <c r="I4287" t="s">
        <v>55</v>
      </c>
      <c r="J4287">
        <v>15000</v>
      </c>
      <c r="K4287">
        <v>13480.5</v>
      </c>
      <c r="L4287">
        <v>0.26</v>
      </c>
      <c r="M4287" s="63">
        <v>45461</v>
      </c>
      <c r="N4287" s="63">
        <v>45506</v>
      </c>
      <c r="O4287">
        <v>45</v>
      </c>
      <c r="P4287" t="s">
        <v>55</v>
      </c>
      <c r="Q4287">
        <v>0</v>
      </c>
      <c r="R4287">
        <v>0</v>
      </c>
      <c r="S4287">
        <v>0</v>
      </c>
      <c r="T4287">
        <v>0</v>
      </c>
      <c r="U4287">
        <v>0</v>
      </c>
      <c r="V4287">
        <v>0</v>
      </c>
      <c r="W4287">
        <v>0</v>
      </c>
      <c r="X4287" s="1">
        <v>45473</v>
      </c>
      <c r="Y4287" s="1">
        <v>45131</v>
      </c>
      <c r="Z4287" t="s">
        <v>5598</v>
      </c>
      <c r="AA4287" t="s">
        <v>100</v>
      </c>
    </row>
    <row r="4288" spans="1:27" x14ac:dyDescent="0.25">
      <c r="A4288" t="s">
        <v>7954</v>
      </c>
      <c r="B4288" t="s">
        <v>55</v>
      </c>
      <c r="C4288" t="s">
        <v>43</v>
      </c>
      <c r="D4288" t="s">
        <v>5598</v>
      </c>
      <c r="E4288" t="s">
        <v>155</v>
      </c>
      <c r="F4288" t="s">
        <v>15</v>
      </c>
      <c r="G4288" t="s">
        <v>55</v>
      </c>
      <c r="H4288">
        <v>662</v>
      </c>
      <c r="I4288" t="s">
        <v>55</v>
      </c>
      <c r="J4288">
        <v>5000</v>
      </c>
      <c r="K4288">
        <v>990</v>
      </c>
      <c r="L4288">
        <v>0.19400000000000001</v>
      </c>
      <c r="M4288" s="63">
        <v>45466</v>
      </c>
      <c r="N4288" s="63">
        <v>45586</v>
      </c>
      <c r="O4288">
        <v>120</v>
      </c>
      <c r="P4288" t="s">
        <v>55</v>
      </c>
      <c r="Q4288">
        <v>0</v>
      </c>
      <c r="R4288">
        <v>0</v>
      </c>
      <c r="S4288">
        <v>0</v>
      </c>
      <c r="T4288">
        <v>0</v>
      </c>
      <c r="U4288">
        <v>0</v>
      </c>
      <c r="V4288">
        <v>0</v>
      </c>
      <c r="W4288">
        <v>0</v>
      </c>
      <c r="X4288" s="1">
        <v>45473</v>
      </c>
      <c r="Y4288" s="1">
        <v>45057</v>
      </c>
      <c r="Z4288" t="s">
        <v>5598</v>
      </c>
      <c r="AA4288" t="s">
        <v>102</v>
      </c>
    </row>
    <row r="4289" spans="1:27" x14ac:dyDescent="0.25">
      <c r="A4289" t="s">
        <v>7955</v>
      </c>
      <c r="B4289" t="s">
        <v>55</v>
      </c>
      <c r="C4289" t="s">
        <v>43</v>
      </c>
      <c r="D4289" t="s">
        <v>5598</v>
      </c>
      <c r="E4289" t="s">
        <v>155</v>
      </c>
      <c r="F4289" t="s">
        <v>9</v>
      </c>
      <c r="G4289" t="s">
        <v>55</v>
      </c>
      <c r="H4289">
        <v>730</v>
      </c>
      <c r="I4289" t="s">
        <v>55</v>
      </c>
      <c r="J4289">
        <v>30000</v>
      </c>
      <c r="K4289">
        <v>18453</v>
      </c>
      <c r="L4289">
        <v>0.19400000000000001</v>
      </c>
      <c r="M4289" s="63">
        <v>45469</v>
      </c>
      <c r="N4289" s="63">
        <v>45589</v>
      </c>
      <c r="O4289">
        <v>120</v>
      </c>
      <c r="P4289" t="s">
        <v>55</v>
      </c>
      <c r="Q4289">
        <v>0</v>
      </c>
      <c r="R4289">
        <v>0</v>
      </c>
      <c r="S4289">
        <v>0</v>
      </c>
      <c r="T4289">
        <v>0</v>
      </c>
      <c r="U4289">
        <v>0</v>
      </c>
      <c r="V4289">
        <v>0</v>
      </c>
      <c r="W4289">
        <v>0</v>
      </c>
      <c r="X4289" s="1">
        <v>45473</v>
      </c>
      <c r="Y4289" s="1">
        <v>45069</v>
      </c>
      <c r="Z4289" t="s">
        <v>5598</v>
      </c>
      <c r="AA4289" t="s">
        <v>102</v>
      </c>
    </row>
    <row r="4290" spans="1:27" x14ac:dyDescent="0.25">
      <c r="A4290" t="s">
        <v>7956</v>
      </c>
      <c r="B4290" t="s">
        <v>55</v>
      </c>
      <c r="C4290" t="s">
        <v>43</v>
      </c>
      <c r="D4290" t="s">
        <v>5598</v>
      </c>
      <c r="E4290" t="s">
        <v>155</v>
      </c>
      <c r="F4290" t="s">
        <v>4</v>
      </c>
      <c r="G4290" t="s">
        <v>55</v>
      </c>
      <c r="H4290">
        <v>688</v>
      </c>
      <c r="I4290" t="s">
        <v>55</v>
      </c>
      <c r="J4290">
        <v>20000</v>
      </c>
      <c r="K4290">
        <v>9100.5</v>
      </c>
      <c r="L4290">
        <v>0.19400000000000001</v>
      </c>
      <c r="M4290" s="63">
        <v>45467</v>
      </c>
      <c r="N4290" s="63">
        <v>45512</v>
      </c>
      <c r="O4290">
        <v>45</v>
      </c>
      <c r="P4290" t="s">
        <v>55</v>
      </c>
      <c r="Q4290">
        <v>0</v>
      </c>
      <c r="R4290">
        <v>0</v>
      </c>
      <c r="S4290">
        <v>0</v>
      </c>
      <c r="T4290">
        <v>0</v>
      </c>
      <c r="U4290">
        <v>0</v>
      </c>
      <c r="V4290">
        <v>0</v>
      </c>
      <c r="W4290">
        <v>0</v>
      </c>
      <c r="X4290" s="1">
        <v>45473</v>
      </c>
      <c r="Y4290" s="1">
        <v>45186</v>
      </c>
      <c r="Z4290" t="s">
        <v>5598</v>
      </c>
      <c r="AA4290" t="s">
        <v>100</v>
      </c>
    </row>
    <row r="4291" spans="1:27" x14ac:dyDescent="0.25">
      <c r="A4291" t="s">
        <v>7957</v>
      </c>
      <c r="B4291" t="s">
        <v>55</v>
      </c>
      <c r="C4291" t="s">
        <v>43</v>
      </c>
      <c r="D4291" t="s">
        <v>5598</v>
      </c>
      <c r="E4291" t="s">
        <v>155</v>
      </c>
      <c r="F4291" t="s">
        <v>8</v>
      </c>
      <c r="G4291" t="s">
        <v>55</v>
      </c>
      <c r="H4291">
        <v>655</v>
      </c>
      <c r="I4291" t="s">
        <v>55</v>
      </c>
      <c r="J4291">
        <v>90000</v>
      </c>
      <c r="K4291">
        <v>38606.89</v>
      </c>
      <c r="L4291">
        <v>0.19400000000000001</v>
      </c>
      <c r="M4291" s="63">
        <v>45160</v>
      </c>
      <c r="N4291" s="63">
        <v>45205</v>
      </c>
      <c r="O4291">
        <v>45</v>
      </c>
      <c r="P4291" t="s">
        <v>55</v>
      </c>
      <c r="Q4291">
        <v>0</v>
      </c>
      <c r="R4291">
        <v>0</v>
      </c>
      <c r="S4291">
        <v>0</v>
      </c>
      <c r="T4291">
        <v>0</v>
      </c>
      <c r="U4291">
        <v>0</v>
      </c>
      <c r="V4291">
        <v>38606.89</v>
      </c>
      <c r="W4291">
        <v>38606.89</v>
      </c>
      <c r="X4291" s="1">
        <v>45473</v>
      </c>
      <c r="Y4291" s="1">
        <v>44975</v>
      </c>
      <c r="Z4291" t="s">
        <v>5598</v>
      </c>
      <c r="AA4291" t="s">
        <v>105</v>
      </c>
    </row>
    <row r="4292" spans="1:27" x14ac:dyDescent="0.25">
      <c r="A4292" t="s">
        <v>7958</v>
      </c>
      <c r="B4292" t="s">
        <v>55</v>
      </c>
      <c r="C4292" t="s">
        <v>43</v>
      </c>
      <c r="D4292" t="s">
        <v>5598</v>
      </c>
      <c r="E4292" t="s">
        <v>155</v>
      </c>
      <c r="F4292" t="s">
        <v>7</v>
      </c>
      <c r="G4292" t="s">
        <v>55</v>
      </c>
      <c r="H4292">
        <v>724</v>
      </c>
      <c r="I4292" t="s">
        <v>55</v>
      </c>
      <c r="J4292">
        <v>10000</v>
      </c>
      <c r="K4292">
        <v>6132.38</v>
      </c>
      <c r="L4292">
        <v>0.26</v>
      </c>
      <c r="M4292" s="63">
        <v>45443</v>
      </c>
      <c r="N4292" s="63">
        <v>45488</v>
      </c>
      <c r="O4292">
        <v>45</v>
      </c>
      <c r="P4292" t="s">
        <v>55</v>
      </c>
      <c r="Q4292">
        <v>0</v>
      </c>
      <c r="R4292">
        <v>0</v>
      </c>
      <c r="S4292">
        <v>0</v>
      </c>
      <c r="T4292">
        <v>0</v>
      </c>
      <c r="U4292">
        <v>0</v>
      </c>
      <c r="V4292">
        <v>0</v>
      </c>
      <c r="W4292">
        <v>0</v>
      </c>
      <c r="X4292" s="1">
        <v>45473</v>
      </c>
      <c r="Y4292" s="1">
        <v>45227</v>
      </c>
      <c r="Z4292" t="s">
        <v>5598</v>
      </c>
      <c r="AA4292" t="s">
        <v>100</v>
      </c>
    </row>
    <row r="4293" spans="1:27" x14ac:dyDescent="0.25">
      <c r="A4293" t="s">
        <v>7959</v>
      </c>
      <c r="B4293" t="s">
        <v>55</v>
      </c>
      <c r="C4293" t="s">
        <v>43</v>
      </c>
      <c r="D4293" t="s">
        <v>5598</v>
      </c>
      <c r="E4293" t="s">
        <v>155</v>
      </c>
      <c r="F4293" t="s">
        <v>12</v>
      </c>
      <c r="G4293" t="s">
        <v>55</v>
      </c>
      <c r="H4293">
        <v>646</v>
      </c>
      <c r="I4293" t="s">
        <v>55</v>
      </c>
      <c r="J4293">
        <v>20000</v>
      </c>
      <c r="K4293">
        <v>17649</v>
      </c>
      <c r="L4293">
        <v>0.19400000000000001</v>
      </c>
      <c r="M4293" s="63">
        <v>45464</v>
      </c>
      <c r="N4293" s="63">
        <v>45584</v>
      </c>
      <c r="O4293">
        <v>120</v>
      </c>
      <c r="P4293" t="s">
        <v>55</v>
      </c>
      <c r="Q4293">
        <v>0</v>
      </c>
      <c r="R4293">
        <v>0</v>
      </c>
      <c r="S4293">
        <v>0</v>
      </c>
      <c r="T4293">
        <v>0</v>
      </c>
      <c r="U4293">
        <v>0</v>
      </c>
      <c r="V4293">
        <v>0</v>
      </c>
      <c r="W4293">
        <v>0</v>
      </c>
      <c r="X4293" s="1">
        <v>45473</v>
      </c>
      <c r="Y4293" s="1">
        <v>45119</v>
      </c>
      <c r="Z4293" t="s">
        <v>5598</v>
      </c>
      <c r="AA4293" t="s">
        <v>102</v>
      </c>
    </row>
    <row r="4294" spans="1:27" x14ac:dyDescent="0.25">
      <c r="A4294" t="s">
        <v>7960</v>
      </c>
      <c r="B4294" t="s">
        <v>55</v>
      </c>
      <c r="C4294" t="s">
        <v>43</v>
      </c>
      <c r="D4294" t="s">
        <v>5598</v>
      </c>
      <c r="E4294" t="s">
        <v>155</v>
      </c>
      <c r="F4294" t="s">
        <v>6</v>
      </c>
      <c r="G4294" t="s">
        <v>55</v>
      </c>
      <c r="H4294">
        <v>732</v>
      </c>
      <c r="I4294" t="s">
        <v>55</v>
      </c>
      <c r="J4294">
        <v>40000</v>
      </c>
      <c r="K4294">
        <v>33331.5</v>
      </c>
      <c r="L4294">
        <v>0.19400000000000001</v>
      </c>
      <c r="M4294" s="63">
        <v>45412</v>
      </c>
      <c r="N4294" s="63">
        <v>45532</v>
      </c>
      <c r="O4294">
        <v>120</v>
      </c>
      <c r="P4294" t="s">
        <v>55</v>
      </c>
      <c r="Q4294">
        <v>0</v>
      </c>
      <c r="R4294">
        <v>0</v>
      </c>
      <c r="S4294">
        <v>0</v>
      </c>
      <c r="T4294">
        <v>0</v>
      </c>
      <c r="U4294">
        <v>0</v>
      </c>
      <c r="V4294">
        <v>0</v>
      </c>
      <c r="W4294">
        <v>0</v>
      </c>
      <c r="X4294" s="1">
        <v>45473</v>
      </c>
      <c r="Y4294" s="1">
        <v>45089</v>
      </c>
      <c r="Z4294" t="s">
        <v>5598</v>
      </c>
      <c r="AA4294" t="s">
        <v>102</v>
      </c>
    </row>
    <row r="4295" spans="1:27" x14ac:dyDescent="0.25">
      <c r="A4295" t="s">
        <v>7961</v>
      </c>
      <c r="B4295" t="s">
        <v>55</v>
      </c>
      <c r="C4295" t="s">
        <v>43</v>
      </c>
      <c r="D4295" t="s">
        <v>5598</v>
      </c>
      <c r="E4295" t="s">
        <v>155</v>
      </c>
      <c r="F4295" t="s">
        <v>13</v>
      </c>
      <c r="G4295" t="s">
        <v>55</v>
      </c>
      <c r="H4295">
        <v>846</v>
      </c>
      <c r="I4295" t="s">
        <v>55</v>
      </c>
      <c r="J4295">
        <v>25000</v>
      </c>
      <c r="K4295">
        <v>19644</v>
      </c>
      <c r="L4295">
        <v>0.26</v>
      </c>
      <c r="M4295" s="63">
        <v>45454</v>
      </c>
      <c r="N4295" s="63">
        <v>45499</v>
      </c>
      <c r="O4295">
        <v>45</v>
      </c>
      <c r="P4295" t="s">
        <v>55</v>
      </c>
      <c r="Q4295">
        <v>0</v>
      </c>
      <c r="R4295">
        <v>0</v>
      </c>
      <c r="S4295">
        <v>0</v>
      </c>
      <c r="T4295">
        <v>0</v>
      </c>
      <c r="U4295">
        <v>0</v>
      </c>
      <c r="V4295">
        <v>0</v>
      </c>
      <c r="W4295">
        <v>0</v>
      </c>
      <c r="X4295" s="1">
        <v>45473</v>
      </c>
      <c r="Y4295" s="1">
        <v>44937</v>
      </c>
      <c r="Z4295" t="s">
        <v>5598</v>
      </c>
      <c r="AA4295" t="s">
        <v>101</v>
      </c>
    </row>
    <row r="4296" spans="1:27" x14ac:dyDescent="0.25">
      <c r="A4296" t="s">
        <v>7962</v>
      </c>
      <c r="B4296" t="s">
        <v>55</v>
      </c>
      <c r="C4296" t="s">
        <v>43</v>
      </c>
      <c r="D4296" t="s">
        <v>5598</v>
      </c>
      <c r="E4296" t="s">
        <v>155</v>
      </c>
      <c r="F4296" t="s">
        <v>13</v>
      </c>
      <c r="G4296" t="s">
        <v>55</v>
      </c>
      <c r="H4296">
        <v>667</v>
      </c>
      <c r="I4296" t="s">
        <v>55</v>
      </c>
      <c r="J4296">
        <v>50000</v>
      </c>
      <c r="K4296">
        <v>49644.11</v>
      </c>
      <c r="L4296">
        <v>0.26</v>
      </c>
      <c r="M4296" s="63">
        <v>45367</v>
      </c>
      <c r="N4296" s="63">
        <v>45487</v>
      </c>
      <c r="O4296">
        <v>120</v>
      </c>
      <c r="P4296" t="s">
        <v>55</v>
      </c>
      <c r="Q4296">
        <v>0</v>
      </c>
      <c r="R4296">
        <v>0</v>
      </c>
      <c r="S4296">
        <v>0</v>
      </c>
      <c r="T4296">
        <v>0</v>
      </c>
      <c r="U4296">
        <v>0</v>
      </c>
      <c r="V4296">
        <v>0</v>
      </c>
      <c r="W4296">
        <v>0</v>
      </c>
      <c r="X4296" s="1">
        <v>45473</v>
      </c>
      <c r="Y4296" s="1">
        <v>44962</v>
      </c>
      <c r="Z4296" t="s">
        <v>5598</v>
      </c>
      <c r="AA4296" t="s">
        <v>99</v>
      </c>
    </row>
    <row r="4297" spans="1:27" x14ac:dyDescent="0.25">
      <c r="A4297" t="s">
        <v>7963</v>
      </c>
      <c r="B4297" t="s">
        <v>55</v>
      </c>
      <c r="C4297" t="s">
        <v>43</v>
      </c>
      <c r="D4297" t="s">
        <v>5598</v>
      </c>
      <c r="E4297" t="s">
        <v>155</v>
      </c>
      <c r="F4297" t="s">
        <v>13</v>
      </c>
      <c r="G4297" t="s">
        <v>55</v>
      </c>
      <c r="H4297">
        <v>619</v>
      </c>
      <c r="I4297" t="s">
        <v>55</v>
      </c>
      <c r="J4297">
        <v>50000</v>
      </c>
      <c r="K4297">
        <v>2815.5</v>
      </c>
      <c r="L4297">
        <v>0.19400000000000001</v>
      </c>
      <c r="M4297" s="63">
        <v>45431</v>
      </c>
      <c r="N4297" s="63">
        <v>45476</v>
      </c>
      <c r="O4297">
        <v>45</v>
      </c>
      <c r="P4297" t="s">
        <v>55</v>
      </c>
      <c r="Q4297">
        <v>0</v>
      </c>
      <c r="R4297">
        <v>0</v>
      </c>
      <c r="S4297">
        <v>0</v>
      </c>
      <c r="T4297">
        <v>0</v>
      </c>
      <c r="U4297">
        <v>0</v>
      </c>
      <c r="V4297">
        <v>0</v>
      </c>
      <c r="W4297">
        <v>0</v>
      </c>
      <c r="X4297" s="1">
        <v>45473</v>
      </c>
      <c r="Y4297" s="1">
        <v>45103</v>
      </c>
      <c r="Z4297" t="s">
        <v>5598</v>
      </c>
      <c r="AA4297" t="s">
        <v>100</v>
      </c>
    </row>
    <row r="4298" spans="1:27" x14ac:dyDescent="0.25">
      <c r="A4298" t="s">
        <v>7964</v>
      </c>
      <c r="B4298" t="s">
        <v>55</v>
      </c>
      <c r="C4298" t="s">
        <v>43</v>
      </c>
      <c r="D4298" t="s">
        <v>5598</v>
      </c>
      <c r="E4298" t="s">
        <v>155</v>
      </c>
      <c r="F4298" t="s">
        <v>12</v>
      </c>
      <c r="G4298" t="s">
        <v>55</v>
      </c>
      <c r="H4298">
        <v>757</v>
      </c>
      <c r="I4298" t="s">
        <v>55</v>
      </c>
      <c r="J4298">
        <v>15000</v>
      </c>
      <c r="K4298">
        <v>9597.9</v>
      </c>
      <c r="L4298">
        <v>0.19400000000000001</v>
      </c>
      <c r="M4298" s="63">
        <v>45392</v>
      </c>
      <c r="N4298" s="63">
        <v>45512</v>
      </c>
      <c r="O4298">
        <v>120</v>
      </c>
      <c r="P4298" t="s">
        <v>55</v>
      </c>
      <c r="Q4298">
        <v>0</v>
      </c>
      <c r="R4298">
        <v>0</v>
      </c>
      <c r="S4298">
        <v>0</v>
      </c>
      <c r="T4298">
        <v>0</v>
      </c>
      <c r="U4298">
        <v>0</v>
      </c>
      <c r="V4298">
        <v>0</v>
      </c>
      <c r="W4298">
        <v>0</v>
      </c>
      <c r="X4298" s="1">
        <v>45473</v>
      </c>
      <c r="Y4298" s="1">
        <v>45233</v>
      </c>
      <c r="Z4298" t="s">
        <v>5598</v>
      </c>
      <c r="AA4298" t="s">
        <v>102</v>
      </c>
    </row>
    <row r="4299" spans="1:27" x14ac:dyDescent="0.25">
      <c r="A4299" t="s">
        <v>7965</v>
      </c>
      <c r="B4299" t="s">
        <v>55</v>
      </c>
      <c r="C4299" t="s">
        <v>43</v>
      </c>
      <c r="D4299" t="s">
        <v>5598</v>
      </c>
      <c r="E4299" t="s">
        <v>155</v>
      </c>
      <c r="F4299" t="s">
        <v>4</v>
      </c>
      <c r="G4299" t="s">
        <v>55</v>
      </c>
      <c r="H4299">
        <v>700</v>
      </c>
      <c r="I4299" t="s">
        <v>55</v>
      </c>
      <c r="J4299">
        <v>60000</v>
      </c>
      <c r="K4299">
        <v>28098</v>
      </c>
      <c r="L4299">
        <v>0.19400000000000001</v>
      </c>
      <c r="M4299" s="63">
        <v>45474</v>
      </c>
      <c r="N4299" s="63">
        <v>45594</v>
      </c>
      <c r="O4299">
        <v>120</v>
      </c>
      <c r="P4299" t="s">
        <v>55</v>
      </c>
      <c r="Q4299">
        <v>0</v>
      </c>
      <c r="R4299">
        <v>0</v>
      </c>
      <c r="S4299">
        <v>0</v>
      </c>
      <c r="T4299">
        <v>0</v>
      </c>
      <c r="U4299">
        <v>0</v>
      </c>
      <c r="V4299">
        <v>0</v>
      </c>
      <c r="W4299">
        <v>0</v>
      </c>
      <c r="X4299" s="1">
        <v>45473</v>
      </c>
      <c r="Y4299" s="1">
        <v>45273</v>
      </c>
      <c r="Z4299" t="s">
        <v>5598</v>
      </c>
      <c r="AA4299" t="s">
        <v>102</v>
      </c>
    </row>
    <row r="4300" spans="1:27" x14ac:dyDescent="0.25">
      <c r="A4300" t="s">
        <v>7966</v>
      </c>
      <c r="B4300" t="s">
        <v>55</v>
      </c>
      <c r="C4300" t="s">
        <v>43</v>
      </c>
      <c r="D4300" t="s">
        <v>5598</v>
      </c>
      <c r="E4300" t="s">
        <v>155</v>
      </c>
      <c r="F4300" t="s">
        <v>12</v>
      </c>
      <c r="G4300" t="s">
        <v>55</v>
      </c>
      <c r="H4300">
        <v>475</v>
      </c>
      <c r="I4300" t="s">
        <v>55</v>
      </c>
      <c r="J4300">
        <v>25000</v>
      </c>
      <c r="K4300">
        <v>24428.49</v>
      </c>
      <c r="L4300">
        <v>0.26</v>
      </c>
      <c r="M4300" s="63">
        <v>45422</v>
      </c>
      <c r="N4300" s="63">
        <v>45512</v>
      </c>
      <c r="O4300">
        <v>90</v>
      </c>
      <c r="P4300" t="s">
        <v>55</v>
      </c>
      <c r="Q4300">
        <v>0</v>
      </c>
      <c r="R4300">
        <v>0</v>
      </c>
      <c r="S4300">
        <v>0</v>
      </c>
      <c r="T4300">
        <v>0</v>
      </c>
      <c r="U4300">
        <v>0</v>
      </c>
      <c r="V4300">
        <v>0</v>
      </c>
      <c r="W4300">
        <v>0</v>
      </c>
      <c r="X4300" s="1">
        <v>45473</v>
      </c>
      <c r="Y4300" s="1">
        <v>44893</v>
      </c>
      <c r="Z4300" t="s">
        <v>5598</v>
      </c>
      <c r="AA4300" t="s">
        <v>99</v>
      </c>
    </row>
    <row r="4301" spans="1:27" x14ac:dyDescent="0.25">
      <c r="A4301" t="s">
        <v>7967</v>
      </c>
      <c r="B4301" t="s">
        <v>55</v>
      </c>
      <c r="C4301" t="s">
        <v>43</v>
      </c>
      <c r="D4301" t="s">
        <v>5598</v>
      </c>
      <c r="E4301" t="s">
        <v>155</v>
      </c>
      <c r="F4301" t="s">
        <v>13</v>
      </c>
      <c r="G4301" t="s">
        <v>55</v>
      </c>
      <c r="H4301">
        <v>788</v>
      </c>
      <c r="I4301" t="s">
        <v>55</v>
      </c>
      <c r="J4301">
        <v>35000</v>
      </c>
      <c r="K4301">
        <v>31401.98</v>
      </c>
      <c r="L4301">
        <v>0.26</v>
      </c>
      <c r="M4301" s="63">
        <v>45471</v>
      </c>
      <c r="N4301" s="63">
        <v>45516</v>
      </c>
      <c r="O4301">
        <v>45</v>
      </c>
      <c r="P4301" t="s">
        <v>55</v>
      </c>
      <c r="Q4301">
        <v>0</v>
      </c>
      <c r="R4301">
        <v>0</v>
      </c>
      <c r="S4301">
        <v>0</v>
      </c>
      <c r="T4301">
        <v>0</v>
      </c>
      <c r="U4301">
        <v>0</v>
      </c>
      <c r="V4301">
        <v>0</v>
      </c>
      <c r="W4301">
        <v>0</v>
      </c>
      <c r="X4301" s="1">
        <v>45473</v>
      </c>
      <c r="Y4301" s="1">
        <v>44975</v>
      </c>
      <c r="Z4301" t="s">
        <v>5598</v>
      </c>
      <c r="AA4301" t="s">
        <v>101</v>
      </c>
    </row>
    <row r="4302" spans="1:27" x14ac:dyDescent="0.25">
      <c r="A4302" t="s">
        <v>7968</v>
      </c>
      <c r="B4302" t="s">
        <v>55</v>
      </c>
      <c r="C4302" t="s">
        <v>43</v>
      </c>
      <c r="D4302" t="s">
        <v>5598</v>
      </c>
      <c r="E4302" t="s">
        <v>155</v>
      </c>
      <c r="F4302" t="s">
        <v>12</v>
      </c>
      <c r="G4302" t="s">
        <v>55</v>
      </c>
      <c r="H4302">
        <v>675</v>
      </c>
      <c r="I4302" t="s">
        <v>55</v>
      </c>
      <c r="J4302">
        <v>50000</v>
      </c>
      <c r="K4302">
        <v>25227</v>
      </c>
      <c r="L4302">
        <v>0.19400000000000001</v>
      </c>
      <c r="M4302" s="63">
        <v>45404</v>
      </c>
      <c r="N4302" s="63">
        <v>45524</v>
      </c>
      <c r="O4302">
        <v>120</v>
      </c>
      <c r="P4302" t="s">
        <v>55</v>
      </c>
      <c r="Q4302">
        <v>0</v>
      </c>
      <c r="R4302">
        <v>0</v>
      </c>
      <c r="S4302">
        <v>0</v>
      </c>
      <c r="T4302">
        <v>0</v>
      </c>
      <c r="U4302">
        <v>0</v>
      </c>
      <c r="V4302">
        <v>0</v>
      </c>
      <c r="W4302">
        <v>0</v>
      </c>
      <c r="X4302" s="1">
        <v>45473</v>
      </c>
      <c r="Y4302" s="1">
        <v>45029</v>
      </c>
      <c r="Z4302" t="s">
        <v>5598</v>
      </c>
      <c r="AA4302" t="s">
        <v>102</v>
      </c>
    </row>
    <row r="4303" spans="1:27" x14ac:dyDescent="0.25">
      <c r="A4303" t="s">
        <v>7969</v>
      </c>
      <c r="B4303" t="s">
        <v>55</v>
      </c>
      <c r="C4303" t="s">
        <v>43</v>
      </c>
      <c r="D4303" t="s">
        <v>5598</v>
      </c>
      <c r="E4303" t="s">
        <v>155</v>
      </c>
      <c r="F4303" t="s">
        <v>12</v>
      </c>
      <c r="G4303" t="s">
        <v>55</v>
      </c>
      <c r="H4303">
        <v>678</v>
      </c>
      <c r="I4303" t="s">
        <v>55</v>
      </c>
      <c r="J4303">
        <v>35000</v>
      </c>
      <c r="K4303">
        <v>34178.959999999999</v>
      </c>
      <c r="L4303">
        <v>0.26</v>
      </c>
      <c r="M4303" s="63">
        <v>45468</v>
      </c>
      <c r="N4303" s="63">
        <v>45513</v>
      </c>
      <c r="O4303">
        <v>45</v>
      </c>
      <c r="P4303" t="s">
        <v>55</v>
      </c>
      <c r="Q4303">
        <v>0</v>
      </c>
      <c r="R4303">
        <v>0</v>
      </c>
      <c r="S4303">
        <v>0</v>
      </c>
      <c r="T4303">
        <v>0</v>
      </c>
      <c r="U4303">
        <v>0</v>
      </c>
      <c r="V4303">
        <v>0</v>
      </c>
      <c r="W4303">
        <v>0</v>
      </c>
      <c r="X4303" s="1">
        <v>45473</v>
      </c>
      <c r="Y4303" s="1">
        <v>45065</v>
      </c>
      <c r="Z4303" t="s">
        <v>5598</v>
      </c>
      <c r="AA4303" t="s">
        <v>100</v>
      </c>
    </row>
    <row r="4304" spans="1:27" x14ac:dyDescent="0.25">
      <c r="A4304" t="s">
        <v>7970</v>
      </c>
      <c r="B4304" t="s">
        <v>55</v>
      </c>
      <c r="C4304" t="s">
        <v>43</v>
      </c>
      <c r="D4304" t="s">
        <v>5598</v>
      </c>
      <c r="E4304" t="s">
        <v>155</v>
      </c>
      <c r="F4304" t="s">
        <v>6</v>
      </c>
      <c r="G4304" t="s">
        <v>55</v>
      </c>
      <c r="H4304">
        <v>807</v>
      </c>
      <c r="I4304" t="s">
        <v>55</v>
      </c>
      <c r="J4304">
        <v>45000</v>
      </c>
      <c r="K4304">
        <v>43544.32</v>
      </c>
      <c r="L4304">
        <v>0.26</v>
      </c>
      <c r="M4304" s="63">
        <v>45464</v>
      </c>
      <c r="N4304" s="63">
        <v>45509</v>
      </c>
      <c r="O4304">
        <v>45</v>
      </c>
      <c r="P4304" t="s">
        <v>55</v>
      </c>
      <c r="Q4304">
        <v>0</v>
      </c>
      <c r="R4304">
        <v>0</v>
      </c>
      <c r="S4304">
        <v>0</v>
      </c>
      <c r="T4304">
        <v>0</v>
      </c>
      <c r="U4304">
        <v>0</v>
      </c>
      <c r="V4304">
        <v>0</v>
      </c>
      <c r="W4304">
        <v>0</v>
      </c>
      <c r="X4304" s="1">
        <v>45473</v>
      </c>
      <c r="Y4304" s="1">
        <v>45078</v>
      </c>
      <c r="Z4304" t="s">
        <v>5598</v>
      </c>
      <c r="AA4304" t="s">
        <v>100</v>
      </c>
    </row>
    <row r="4305" spans="1:27" x14ac:dyDescent="0.25">
      <c r="A4305" t="s">
        <v>7971</v>
      </c>
      <c r="B4305" t="s">
        <v>55</v>
      </c>
      <c r="C4305" t="s">
        <v>43</v>
      </c>
      <c r="D4305" t="s">
        <v>5598</v>
      </c>
      <c r="E4305" t="s">
        <v>155</v>
      </c>
      <c r="F4305" t="s">
        <v>11</v>
      </c>
      <c r="G4305" t="s">
        <v>55</v>
      </c>
      <c r="H4305">
        <v>653</v>
      </c>
      <c r="I4305" t="s">
        <v>55</v>
      </c>
      <c r="J4305">
        <v>20000</v>
      </c>
      <c r="K4305">
        <v>13011.42</v>
      </c>
      <c r="L4305">
        <v>0.26</v>
      </c>
      <c r="M4305" s="63">
        <v>45430</v>
      </c>
      <c r="N4305" s="63">
        <v>45475</v>
      </c>
      <c r="O4305">
        <v>45</v>
      </c>
      <c r="P4305" t="s">
        <v>55</v>
      </c>
      <c r="Q4305">
        <v>0</v>
      </c>
      <c r="R4305">
        <v>0</v>
      </c>
      <c r="S4305">
        <v>0</v>
      </c>
      <c r="T4305">
        <v>0</v>
      </c>
      <c r="U4305">
        <v>0</v>
      </c>
      <c r="V4305">
        <v>0</v>
      </c>
      <c r="W4305">
        <v>0</v>
      </c>
      <c r="X4305" s="1">
        <v>45473</v>
      </c>
      <c r="Y4305" s="1">
        <v>45134</v>
      </c>
      <c r="Z4305" t="s">
        <v>5598</v>
      </c>
      <c r="AA4305" t="s">
        <v>100</v>
      </c>
    </row>
    <row r="4306" spans="1:27" x14ac:dyDescent="0.25">
      <c r="A4306" t="s">
        <v>7972</v>
      </c>
      <c r="B4306" t="s">
        <v>55</v>
      </c>
      <c r="C4306" t="s">
        <v>43</v>
      </c>
      <c r="D4306" t="s">
        <v>5598</v>
      </c>
      <c r="E4306" t="s">
        <v>155</v>
      </c>
      <c r="F4306" t="s">
        <v>13</v>
      </c>
      <c r="G4306" t="s">
        <v>55</v>
      </c>
      <c r="H4306">
        <v>623</v>
      </c>
      <c r="I4306" t="s">
        <v>55</v>
      </c>
      <c r="J4306">
        <v>45000</v>
      </c>
      <c r="K4306">
        <v>44734.65</v>
      </c>
      <c r="L4306">
        <v>0.26</v>
      </c>
      <c r="M4306" s="63">
        <v>45463</v>
      </c>
      <c r="N4306" s="63">
        <v>45508</v>
      </c>
      <c r="O4306">
        <v>45</v>
      </c>
      <c r="P4306" t="s">
        <v>55</v>
      </c>
      <c r="Q4306">
        <v>0</v>
      </c>
      <c r="R4306">
        <v>0</v>
      </c>
      <c r="S4306">
        <v>0</v>
      </c>
      <c r="T4306">
        <v>0</v>
      </c>
      <c r="U4306">
        <v>0</v>
      </c>
      <c r="V4306">
        <v>0</v>
      </c>
      <c r="W4306">
        <v>0</v>
      </c>
      <c r="X4306" s="1">
        <v>45473</v>
      </c>
      <c r="Y4306" s="1">
        <v>45068</v>
      </c>
      <c r="Z4306" t="s">
        <v>5598</v>
      </c>
      <c r="AA4306" t="s">
        <v>100</v>
      </c>
    </row>
    <row r="4307" spans="1:27" x14ac:dyDescent="0.25">
      <c r="A4307" t="s">
        <v>7973</v>
      </c>
      <c r="B4307" t="s">
        <v>55</v>
      </c>
      <c r="C4307" t="s">
        <v>43</v>
      </c>
      <c r="D4307" t="s">
        <v>5598</v>
      </c>
      <c r="E4307" t="s">
        <v>155</v>
      </c>
      <c r="F4307" t="s">
        <v>4</v>
      </c>
      <c r="G4307" t="s">
        <v>55</v>
      </c>
      <c r="H4307">
        <v>669</v>
      </c>
      <c r="I4307" t="s">
        <v>55</v>
      </c>
      <c r="J4307">
        <v>50000</v>
      </c>
      <c r="K4307">
        <v>48382.2</v>
      </c>
      <c r="L4307">
        <v>0.19400000000000001</v>
      </c>
      <c r="M4307" s="63">
        <v>45373</v>
      </c>
      <c r="N4307" s="63">
        <v>45493</v>
      </c>
      <c r="O4307">
        <v>120</v>
      </c>
      <c r="P4307" t="s">
        <v>55</v>
      </c>
      <c r="Q4307">
        <v>0</v>
      </c>
      <c r="R4307">
        <v>0</v>
      </c>
      <c r="S4307">
        <v>0</v>
      </c>
      <c r="T4307">
        <v>0</v>
      </c>
      <c r="U4307">
        <v>0</v>
      </c>
      <c r="V4307">
        <v>0</v>
      </c>
      <c r="W4307">
        <v>0</v>
      </c>
      <c r="X4307" s="1">
        <v>45473</v>
      </c>
      <c r="Y4307" s="1">
        <v>45209</v>
      </c>
      <c r="Z4307" t="s">
        <v>5598</v>
      </c>
      <c r="AA4307" t="s">
        <v>102</v>
      </c>
    </row>
    <row r="4308" spans="1:27" x14ac:dyDescent="0.25">
      <c r="A4308" t="s">
        <v>7974</v>
      </c>
      <c r="B4308" t="s">
        <v>55</v>
      </c>
      <c r="C4308" t="s">
        <v>43</v>
      </c>
      <c r="D4308" t="s">
        <v>5598</v>
      </c>
      <c r="E4308" t="s">
        <v>155</v>
      </c>
      <c r="F4308" t="s">
        <v>6</v>
      </c>
      <c r="G4308" t="s">
        <v>55</v>
      </c>
      <c r="H4308">
        <v>750</v>
      </c>
      <c r="I4308" t="s">
        <v>55</v>
      </c>
      <c r="J4308">
        <v>55000</v>
      </c>
      <c r="K4308">
        <v>6411</v>
      </c>
      <c r="L4308">
        <v>0.19400000000000001</v>
      </c>
      <c r="M4308" s="63">
        <v>45394</v>
      </c>
      <c r="N4308" s="63">
        <v>45514</v>
      </c>
      <c r="O4308">
        <v>120</v>
      </c>
      <c r="P4308" t="s">
        <v>55</v>
      </c>
      <c r="Q4308">
        <v>0</v>
      </c>
      <c r="R4308">
        <v>0</v>
      </c>
      <c r="S4308">
        <v>0</v>
      </c>
      <c r="T4308">
        <v>0</v>
      </c>
      <c r="U4308">
        <v>0</v>
      </c>
      <c r="V4308">
        <v>0</v>
      </c>
      <c r="W4308">
        <v>0</v>
      </c>
      <c r="X4308" s="1">
        <v>45473</v>
      </c>
      <c r="Y4308" s="1">
        <v>45166</v>
      </c>
      <c r="Z4308" t="s">
        <v>5598</v>
      </c>
      <c r="AA4308" t="s">
        <v>102</v>
      </c>
    </row>
    <row r="4309" spans="1:27" x14ac:dyDescent="0.25">
      <c r="A4309" t="s">
        <v>7975</v>
      </c>
      <c r="B4309" t="s">
        <v>55</v>
      </c>
      <c r="C4309" t="s">
        <v>43</v>
      </c>
      <c r="D4309" t="s">
        <v>5598</v>
      </c>
      <c r="E4309" t="s">
        <v>155</v>
      </c>
      <c r="F4309" t="s">
        <v>6</v>
      </c>
      <c r="G4309" t="s">
        <v>55</v>
      </c>
      <c r="H4309">
        <v>672</v>
      </c>
      <c r="I4309" t="s">
        <v>55</v>
      </c>
      <c r="J4309">
        <v>30000</v>
      </c>
      <c r="K4309">
        <v>16771.5</v>
      </c>
      <c r="L4309">
        <v>0.19400000000000001</v>
      </c>
      <c r="M4309" s="63">
        <v>45357</v>
      </c>
      <c r="N4309" s="63">
        <v>45477</v>
      </c>
      <c r="O4309">
        <v>120</v>
      </c>
      <c r="P4309" t="s">
        <v>55</v>
      </c>
      <c r="Q4309">
        <v>0</v>
      </c>
      <c r="R4309">
        <v>0</v>
      </c>
      <c r="S4309">
        <v>0</v>
      </c>
      <c r="T4309">
        <v>0</v>
      </c>
      <c r="U4309">
        <v>0</v>
      </c>
      <c r="V4309">
        <v>0</v>
      </c>
      <c r="W4309">
        <v>0</v>
      </c>
      <c r="X4309" s="1">
        <v>45473</v>
      </c>
      <c r="Y4309" s="1">
        <v>45201</v>
      </c>
      <c r="Z4309" t="s">
        <v>5598</v>
      </c>
      <c r="AA4309" t="s">
        <v>102</v>
      </c>
    </row>
    <row r="4310" spans="1:27" x14ac:dyDescent="0.25">
      <c r="A4310" t="s">
        <v>7976</v>
      </c>
      <c r="B4310" t="s">
        <v>55</v>
      </c>
      <c r="C4310" t="s">
        <v>43</v>
      </c>
      <c r="D4310" t="s">
        <v>5598</v>
      </c>
      <c r="E4310" t="s">
        <v>155</v>
      </c>
      <c r="F4310" t="s">
        <v>10</v>
      </c>
      <c r="G4310" t="s">
        <v>55</v>
      </c>
      <c r="H4310">
        <v>733</v>
      </c>
      <c r="I4310" t="s">
        <v>55</v>
      </c>
      <c r="J4310">
        <v>40000</v>
      </c>
      <c r="K4310">
        <v>31057.5</v>
      </c>
      <c r="L4310">
        <v>0.26</v>
      </c>
      <c r="M4310" s="63">
        <v>45402</v>
      </c>
      <c r="N4310" s="63">
        <v>45447</v>
      </c>
      <c r="O4310">
        <v>45</v>
      </c>
      <c r="P4310" t="s">
        <v>55</v>
      </c>
      <c r="Q4310">
        <v>31057.5</v>
      </c>
      <c r="R4310">
        <v>0</v>
      </c>
      <c r="S4310">
        <v>0</v>
      </c>
      <c r="T4310">
        <v>0</v>
      </c>
      <c r="U4310">
        <v>0</v>
      </c>
      <c r="V4310">
        <v>0</v>
      </c>
      <c r="W4310">
        <v>31057.5</v>
      </c>
      <c r="X4310" s="1">
        <v>45473</v>
      </c>
      <c r="Y4310" s="1">
        <v>45163</v>
      </c>
      <c r="Z4310" t="s">
        <v>5598</v>
      </c>
      <c r="AA4310" t="s">
        <v>100</v>
      </c>
    </row>
    <row r="4311" spans="1:27" x14ac:dyDescent="0.25">
      <c r="A4311" t="s">
        <v>7977</v>
      </c>
      <c r="B4311" t="s">
        <v>55</v>
      </c>
      <c r="C4311" t="s">
        <v>43</v>
      </c>
      <c r="D4311" t="s">
        <v>5598</v>
      </c>
      <c r="E4311" t="s">
        <v>155</v>
      </c>
      <c r="F4311" t="s">
        <v>15</v>
      </c>
      <c r="G4311" t="s">
        <v>55</v>
      </c>
      <c r="H4311">
        <v>685</v>
      </c>
      <c r="I4311" t="s">
        <v>55</v>
      </c>
      <c r="J4311">
        <v>30000</v>
      </c>
      <c r="K4311">
        <v>5113.5</v>
      </c>
      <c r="L4311">
        <v>0.19400000000000001</v>
      </c>
      <c r="M4311" s="63">
        <v>45419</v>
      </c>
      <c r="N4311" s="63">
        <v>45539</v>
      </c>
      <c r="O4311">
        <v>120</v>
      </c>
      <c r="P4311" t="s">
        <v>55</v>
      </c>
      <c r="Q4311">
        <v>0</v>
      </c>
      <c r="R4311">
        <v>0</v>
      </c>
      <c r="S4311">
        <v>0</v>
      </c>
      <c r="T4311">
        <v>0</v>
      </c>
      <c r="U4311">
        <v>0</v>
      </c>
      <c r="V4311">
        <v>0</v>
      </c>
      <c r="W4311">
        <v>0</v>
      </c>
      <c r="X4311" s="1">
        <v>45473</v>
      </c>
      <c r="Y4311" s="1">
        <v>45284</v>
      </c>
      <c r="Z4311" t="s">
        <v>5598</v>
      </c>
      <c r="AA4311" t="s">
        <v>102</v>
      </c>
    </row>
    <row r="4312" spans="1:27" x14ac:dyDescent="0.25">
      <c r="A4312" t="s">
        <v>7978</v>
      </c>
      <c r="B4312" t="s">
        <v>55</v>
      </c>
      <c r="C4312" t="s">
        <v>43</v>
      </c>
      <c r="D4312" t="s">
        <v>5598</v>
      </c>
      <c r="E4312" t="s">
        <v>155</v>
      </c>
      <c r="F4312" t="s">
        <v>13</v>
      </c>
      <c r="G4312" t="s">
        <v>55</v>
      </c>
      <c r="H4312">
        <v>725</v>
      </c>
      <c r="I4312" t="s">
        <v>55</v>
      </c>
      <c r="J4312">
        <v>35000</v>
      </c>
      <c r="K4312">
        <v>20470.5</v>
      </c>
      <c r="L4312">
        <v>0.19400000000000001</v>
      </c>
      <c r="M4312" s="63">
        <v>45453</v>
      </c>
      <c r="N4312" s="63">
        <v>45573</v>
      </c>
      <c r="O4312">
        <v>120</v>
      </c>
      <c r="P4312" t="s">
        <v>55</v>
      </c>
      <c r="Q4312">
        <v>0</v>
      </c>
      <c r="R4312">
        <v>0</v>
      </c>
      <c r="S4312">
        <v>0</v>
      </c>
      <c r="T4312">
        <v>0</v>
      </c>
      <c r="U4312">
        <v>0</v>
      </c>
      <c r="V4312">
        <v>0</v>
      </c>
      <c r="W4312">
        <v>0</v>
      </c>
      <c r="X4312" s="1">
        <v>45473</v>
      </c>
      <c r="Y4312" s="1">
        <v>45193</v>
      </c>
      <c r="Z4312" t="s">
        <v>5598</v>
      </c>
      <c r="AA4312" t="s">
        <v>102</v>
      </c>
    </row>
    <row r="4313" spans="1:27" x14ac:dyDescent="0.25">
      <c r="A4313" t="s">
        <v>7979</v>
      </c>
      <c r="B4313" t="s">
        <v>55</v>
      </c>
      <c r="C4313" t="s">
        <v>43</v>
      </c>
      <c r="D4313" t="s">
        <v>5598</v>
      </c>
      <c r="E4313" t="s">
        <v>155</v>
      </c>
      <c r="F4313" t="s">
        <v>7</v>
      </c>
      <c r="G4313" t="s">
        <v>55</v>
      </c>
      <c r="H4313">
        <v>618</v>
      </c>
      <c r="I4313" t="s">
        <v>55</v>
      </c>
      <c r="J4313">
        <v>40000</v>
      </c>
      <c r="K4313">
        <v>39213.39</v>
      </c>
      <c r="L4313">
        <v>0.19400000000000001</v>
      </c>
      <c r="M4313" s="63">
        <v>45463</v>
      </c>
      <c r="N4313" s="63">
        <v>45583</v>
      </c>
      <c r="O4313">
        <v>120</v>
      </c>
      <c r="P4313" t="s">
        <v>55</v>
      </c>
      <c r="Q4313">
        <v>0</v>
      </c>
      <c r="R4313">
        <v>0</v>
      </c>
      <c r="S4313">
        <v>0</v>
      </c>
      <c r="T4313">
        <v>0</v>
      </c>
      <c r="U4313">
        <v>0</v>
      </c>
      <c r="V4313">
        <v>0</v>
      </c>
      <c r="W4313">
        <v>0</v>
      </c>
      <c r="X4313" s="1">
        <v>45473</v>
      </c>
      <c r="Y4313" s="1">
        <v>45096</v>
      </c>
      <c r="Z4313" t="s">
        <v>5598</v>
      </c>
      <c r="AA4313" t="s">
        <v>102</v>
      </c>
    </row>
    <row r="4314" spans="1:27" x14ac:dyDescent="0.25">
      <c r="A4314" t="s">
        <v>7980</v>
      </c>
      <c r="B4314" t="s">
        <v>55</v>
      </c>
      <c r="C4314" t="s">
        <v>43</v>
      </c>
      <c r="D4314" t="s">
        <v>5598</v>
      </c>
      <c r="E4314" t="s">
        <v>155</v>
      </c>
      <c r="F4314" t="s">
        <v>19</v>
      </c>
      <c r="G4314" t="s">
        <v>55</v>
      </c>
      <c r="H4314">
        <v>814</v>
      </c>
      <c r="I4314" t="s">
        <v>55</v>
      </c>
      <c r="J4314">
        <v>25000</v>
      </c>
      <c r="K4314">
        <v>24136.71</v>
      </c>
      <c r="L4314">
        <v>0.19400000000000001</v>
      </c>
      <c r="M4314" s="63">
        <v>45416</v>
      </c>
      <c r="N4314" s="63">
        <v>45506</v>
      </c>
      <c r="O4314">
        <v>90</v>
      </c>
      <c r="P4314" t="s">
        <v>55</v>
      </c>
      <c r="Q4314">
        <v>0</v>
      </c>
      <c r="R4314">
        <v>0</v>
      </c>
      <c r="S4314">
        <v>0</v>
      </c>
      <c r="T4314">
        <v>0</v>
      </c>
      <c r="U4314">
        <v>0</v>
      </c>
      <c r="V4314">
        <v>0</v>
      </c>
      <c r="W4314">
        <v>0</v>
      </c>
      <c r="X4314" s="1">
        <v>45473</v>
      </c>
      <c r="Y4314" s="1">
        <v>44643</v>
      </c>
      <c r="Z4314" t="s">
        <v>5598</v>
      </c>
      <c r="AA4314" t="s">
        <v>99</v>
      </c>
    </row>
    <row r="4315" spans="1:27" x14ac:dyDescent="0.25">
      <c r="A4315" t="s">
        <v>7981</v>
      </c>
      <c r="B4315" t="s">
        <v>55</v>
      </c>
      <c r="C4315" t="s">
        <v>43</v>
      </c>
      <c r="D4315" t="s">
        <v>5598</v>
      </c>
      <c r="E4315" t="s">
        <v>155</v>
      </c>
      <c r="F4315" t="s">
        <v>7</v>
      </c>
      <c r="G4315" t="s">
        <v>55</v>
      </c>
      <c r="H4315">
        <v>693</v>
      </c>
      <c r="I4315" t="s">
        <v>55</v>
      </c>
      <c r="J4315">
        <v>20000</v>
      </c>
      <c r="K4315">
        <v>10237.5</v>
      </c>
      <c r="L4315">
        <v>0.26</v>
      </c>
      <c r="M4315" s="63">
        <v>45441</v>
      </c>
      <c r="N4315" s="63">
        <v>45486</v>
      </c>
      <c r="O4315">
        <v>45</v>
      </c>
      <c r="P4315" t="s">
        <v>55</v>
      </c>
      <c r="Q4315">
        <v>0</v>
      </c>
      <c r="R4315">
        <v>0</v>
      </c>
      <c r="S4315">
        <v>0</v>
      </c>
      <c r="T4315">
        <v>0</v>
      </c>
      <c r="U4315">
        <v>0</v>
      </c>
      <c r="V4315">
        <v>0</v>
      </c>
      <c r="W4315">
        <v>0</v>
      </c>
      <c r="X4315" s="1">
        <v>45473</v>
      </c>
      <c r="Y4315" s="1">
        <v>45203</v>
      </c>
      <c r="Z4315" t="s">
        <v>5598</v>
      </c>
      <c r="AA4315" t="s">
        <v>103</v>
      </c>
    </row>
    <row r="4316" spans="1:27" x14ac:dyDescent="0.25">
      <c r="A4316" t="s">
        <v>7982</v>
      </c>
      <c r="B4316" t="s">
        <v>55</v>
      </c>
      <c r="C4316" t="s">
        <v>43</v>
      </c>
      <c r="D4316" t="s">
        <v>5598</v>
      </c>
      <c r="E4316" t="s">
        <v>155</v>
      </c>
      <c r="F4316" t="s">
        <v>13</v>
      </c>
      <c r="G4316" t="s">
        <v>55</v>
      </c>
      <c r="H4316">
        <v>696</v>
      </c>
      <c r="I4316" t="s">
        <v>55</v>
      </c>
      <c r="J4316">
        <v>50000</v>
      </c>
      <c r="K4316">
        <v>13221</v>
      </c>
      <c r="L4316">
        <v>0.19400000000000001</v>
      </c>
      <c r="M4316" s="63">
        <v>45431</v>
      </c>
      <c r="N4316" s="63">
        <v>45521</v>
      </c>
      <c r="O4316">
        <v>90</v>
      </c>
      <c r="P4316" t="s">
        <v>55</v>
      </c>
      <c r="Q4316">
        <v>0</v>
      </c>
      <c r="R4316">
        <v>0</v>
      </c>
      <c r="S4316">
        <v>0</v>
      </c>
      <c r="T4316">
        <v>0</v>
      </c>
      <c r="U4316">
        <v>0</v>
      </c>
      <c r="V4316">
        <v>0</v>
      </c>
      <c r="W4316">
        <v>0</v>
      </c>
      <c r="X4316" s="1">
        <v>45473</v>
      </c>
      <c r="Y4316" s="1">
        <v>44889</v>
      </c>
      <c r="Z4316" t="s">
        <v>5598</v>
      </c>
      <c r="AA4316" t="s">
        <v>101</v>
      </c>
    </row>
    <row r="4317" spans="1:27" x14ac:dyDescent="0.25">
      <c r="A4317" t="s">
        <v>7983</v>
      </c>
      <c r="B4317" t="s">
        <v>55</v>
      </c>
      <c r="C4317" t="s">
        <v>43</v>
      </c>
      <c r="D4317" t="s">
        <v>5598</v>
      </c>
      <c r="E4317" t="s">
        <v>155</v>
      </c>
      <c r="F4317" t="s">
        <v>13</v>
      </c>
      <c r="G4317" t="s">
        <v>55</v>
      </c>
      <c r="H4317">
        <v>765</v>
      </c>
      <c r="I4317" t="s">
        <v>55</v>
      </c>
      <c r="J4317">
        <v>15000</v>
      </c>
      <c r="K4317">
        <v>14422.35</v>
      </c>
      <c r="L4317">
        <v>0.26</v>
      </c>
      <c r="M4317" s="63">
        <v>45437</v>
      </c>
      <c r="N4317" s="63">
        <v>45482</v>
      </c>
      <c r="O4317">
        <v>45</v>
      </c>
      <c r="P4317" t="s">
        <v>55</v>
      </c>
      <c r="Q4317">
        <v>0</v>
      </c>
      <c r="R4317">
        <v>0</v>
      </c>
      <c r="S4317">
        <v>0</v>
      </c>
      <c r="T4317">
        <v>0</v>
      </c>
      <c r="U4317">
        <v>0</v>
      </c>
      <c r="V4317">
        <v>0</v>
      </c>
      <c r="W4317">
        <v>0</v>
      </c>
      <c r="X4317" s="1">
        <v>45473</v>
      </c>
      <c r="Y4317" s="1">
        <v>45182</v>
      </c>
      <c r="Z4317" t="s">
        <v>5598</v>
      </c>
      <c r="AA4317" t="s">
        <v>100</v>
      </c>
    </row>
    <row r="4318" spans="1:27" x14ac:dyDescent="0.25">
      <c r="A4318" t="s">
        <v>7984</v>
      </c>
      <c r="B4318" t="s">
        <v>55</v>
      </c>
      <c r="C4318" t="s">
        <v>43</v>
      </c>
      <c r="D4318" t="s">
        <v>5598</v>
      </c>
      <c r="E4318" t="s">
        <v>155</v>
      </c>
      <c r="F4318" t="s">
        <v>13</v>
      </c>
      <c r="G4318" t="s">
        <v>55</v>
      </c>
      <c r="H4318">
        <v>717</v>
      </c>
      <c r="I4318" t="s">
        <v>55</v>
      </c>
      <c r="J4318">
        <v>20000</v>
      </c>
      <c r="K4318">
        <v>4749</v>
      </c>
      <c r="L4318">
        <v>0.19400000000000001</v>
      </c>
      <c r="M4318" s="63">
        <v>45379</v>
      </c>
      <c r="N4318" s="63">
        <v>45499</v>
      </c>
      <c r="O4318">
        <v>120</v>
      </c>
      <c r="P4318" t="s">
        <v>55</v>
      </c>
      <c r="Q4318">
        <v>0</v>
      </c>
      <c r="R4318">
        <v>0</v>
      </c>
      <c r="S4318">
        <v>0</v>
      </c>
      <c r="T4318">
        <v>0</v>
      </c>
      <c r="U4318">
        <v>0</v>
      </c>
      <c r="V4318">
        <v>0</v>
      </c>
      <c r="W4318">
        <v>0</v>
      </c>
      <c r="X4318" s="1">
        <v>45473</v>
      </c>
      <c r="Y4318" s="1">
        <v>45245</v>
      </c>
      <c r="Z4318" t="s">
        <v>5598</v>
      </c>
      <c r="AA4318" t="s">
        <v>102</v>
      </c>
    </row>
    <row r="4319" spans="1:27" x14ac:dyDescent="0.25">
      <c r="A4319" t="s">
        <v>7985</v>
      </c>
      <c r="B4319" t="s">
        <v>55</v>
      </c>
      <c r="C4319" t="s">
        <v>43</v>
      </c>
      <c r="D4319" t="s">
        <v>5598</v>
      </c>
      <c r="E4319" t="s">
        <v>155</v>
      </c>
      <c r="F4319" t="s">
        <v>12</v>
      </c>
      <c r="G4319" t="s">
        <v>55</v>
      </c>
      <c r="H4319">
        <v>767</v>
      </c>
      <c r="I4319" t="s">
        <v>55</v>
      </c>
      <c r="J4319">
        <v>5000</v>
      </c>
      <c r="K4319">
        <v>3371.78</v>
      </c>
      <c r="L4319">
        <v>0.19400000000000001</v>
      </c>
      <c r="M4319" s="63">
        <v>45400</v>
      </c>
      <c r="N4319" s="63">
        <v>45520</v>
      </c>
      <c r="O4319">
        <v>120</v>
      </c>
      <c r="P4319" t="s">
        <v>55</v>
      </c>
      <c r="Q4319">
        <v>0</v>
      </c>
      <c r="R4319">
        <v>0</v>
      </c>
      <c r="S4319">
        <v>0</v>
      </c>
      <c r="T4319">
        <v>0</v>
      </c>
      <c r="U4319">
        <v>0</v>
      </c>
      <c r="V4319">
        <v>0</v>
      </c>
      <c r="W4319">
        <v>0</v>
      </c>
      <c r="X4319" s="1">
        <v>45473</v>
      </c>
      <c r="Y4319" s="1">
        <v>45179</v>
      </c>
      <c r="Z4319" t="s">
        <v>5598</v>
      </c>
      <c r="AA4319" t="s">
        <v>102</v>
      </c>
    </row>
    <row r="4320" spans="1:27" x14ac:dyDescent="0.25">
      <c r="A4320" t="s">
        <v>7986</v>
      </c>
      <c r="B4320" t="s">
        <v>55</v>
      </c>
      <c r="C4320" t="s">
        <v>43</v>
      </c>
      <c r="D4320" t="s">
        <v>5598</v>
      </c>
      <c r="E4320" t="s">
        <v>155</v>
      </c>
      <c r="F4320" t="s">
        <v>17</v>
      </c>
      <c r="G4320" t="s">
        <v>55</v>
      </c>
      <c r="H4320">
        <v>768</v>
      </c>
      <c r="I4320" t="s">
        <v>55</v>
      </c>
      <c r="J4320">
        <v>5000</v>
      </c>
      <c r="K4320">
        <v>4825.18</v>
      </c>
      <c r="L4320">
        <v>0.26</v>
      </c>
      <c r="M4320" s="63">
        <v>45442</v>
      </c>
      <c r="N4320" s="63">
        <v>45487</v>
      </c>
      <c r="O4320">
        <v>45</v>
      </c>
      <c r="P4320" t="s">
        <v>55</v>
      </c>
      <c r="Q4320">
        <v>0</v>
      </c>
      <c r="R4320">
        <v>0</v>
      </c>
      <c r="S4320">
        <v>0</v>
      </c>
      <c r="T4320">
        <v>0</v>
      </c>
      <c r="U4320">
        <v>0</v>
      </c>
      <c r="V4320">
        <v>0</v>
      </c>
      <c r="W4320">
        <v>0</v>
      </c>
      <c r="X4320" s="1">
        <v>45473</v>
      </c>
      <c r="Y4320" s="1">
        <v>45056</v>
      </c>
      <c r="Z4320" t="s">
        <v>5598</v>
      </c>
      <c r="AA4320" t="s">
        <v>100</v>
      </c>
    </row>
    <row r="4321" spans="1:27" x14ac:dyDescent="0.25">
      <c r="A4321" t="s">
        <v>7987</v>
      </c>
      <c r="B4321" t="s">
        <v>55</v>
      </c>
      <c r="C4321" t="s">
        <v>43</v>
      </c>
      <c r="D4321" t="s">
        <v>5598</v>
      </c>
      <c r="E4321" t="s">
        <v>155</v>
      </c>
      <c r="F4321" t="s">
        <v>3</v>
      </c>
      <c r="G4321" t="s">
        <v>55</v>
      </c>
      <c r="H4321">
        <v>815</v>
      </c>
      <c r="I4321" t="s">
        <v>55</v>
      </c>
      <c r="J4321">
        <v>75000</v>
      </c>
      <c r="K4321">
        <v>69591</v>
      </c>
      <c r="L4321">
        <v>0.26</v>
      </c>
      <c r="M4321" s="63">
        <v>45463</v>
      </c>
      <c r="N4321" s="63">
        <v>45508</v>
      </c>
      <c r="O4321">
        <v>45</v>
      </c>
      <c r="P4321" t="s">
        <v>55</v>
      </c>
      <c r="Q4321">
        <v>0</v>
      </c>
      <c r="R4321">
        <v>0</v>
      </c>
      <c r="S4321">
        <v>0</v>
      </c>
      <c r="T4321">
        <v>0</v>
      </c>
      <c r="U4321">
        <v>0</v>
      </c>
      <c r="V4321">
        <v>0</v>
      </c>
      <c r="W4321">
        <v>0</v>
      </c>
      <c r="X4321" s="1">
        <v>45473</v>
      </c>
      <c r="Y4321" s="1">
        <v>44944</v>
      </c>
      <c r="Z4321" t="s">
        <v>5598</v>
      </c>
      <c r="AA4321" t="s">
        <v>100</v>
      </c>
    </row>
    <row r="4322" spans="1:27" x14ac:dyDescent="0.25">
      <c r="A4322" t="s">
        <v>7988</v>
      </c>
      <c r="B4322" t="s">
        <v>55</v>
      </c>
      <c r="C4322" t="s">
        <v>43</v>
      </c>
      <c r="D4322" t="s">
        <v>5598</v>
      </c>
      <c r="E4322" t="s">
        <v>155</v>
      </c>
      <c r="F4322" t="s">
        <v>14</v>
      </c>
      <c r="G4322" t="s">
        <v>55</v>
      </c>
      <c r="H4322">
        <v>680</v>
      </c>
      <c r="I4322" t="s">
        <v>55</v>
      </c>
      <c r="J4322">
        <v>5000</v>
      </c>
      <c r="K4322">
        <v>3518</v>
      </c>
      <c r="L4322">
        <v>0.19400000000000001</v>
      </c>
      <c r="M4322" s="63">
        <v>45252</v>
      </c>
      <c r="N4322" s="63">
        <v>45297</v>
      </c>
      <c r="O4322">
        <v>45</v>
      </c>
      <c r="P4322" t="s">
        <v>55</v>
      </c>
      <c r="Q4322">
        <v>0</v>
      </c>
      <c r="R4322">
        <v>0</v>
      </c>
      <c r="S4322">
        <v>0</v>
      </c>
      <c r="T4322">
        <v>0</v>
      </c>
      <c r="U4322">
        <v>3518</v>
      </c>
      <c r="V4322">
        <v>0</v>
      </c>
      <c r="W4322">
        <v>3518</v>
      </c>
      <c r="X4322" s="1">
        <v>45473</v>
      </c>
      <c r="Y4322" s="1">
        <v>45252</v>
      </c>
      <c r="Z4322" t="s">
        <v>5598</v>
      </c>
      <c r="AA4322" t="s">
        <v>101</v>
      </c>
    </row>
    <row r="4323" spans="1:27" x14ac:dyDescent="0.25">
      <c r="A4323" t="s">
        <v>7989</v>
      </c>
      <c r="B4323" t="s">
        <v>55</v>
      </c>
      <c r="C4323" t="s">
        <v>43</v>
      </c>
      <c r="D4323" t="s">
        <v>5598</v>
      </c>
      <c r="E4323" t="s">
        <v>155</v>
      </c>
      <c r="F4323" t="s">
        <v>7</v>
      </c>
      <c r="G4323" t="s">
        <v>55</v>
      </c>
      <c r="H4323">
        <v>711</v>
      </c>
      <c r="I4323" t="s">
        <v>55</v>
      </c>
      <c r="J4323">
        <v>50000</v>
      </c>
      <c r="K4323">
        <v>34392</v>
      </c>
      <c r="L4323">
        <v>0.26</v>
      </c>
      <c r="M4323" s="63">
        <v>45429</v>
      </c>
      <c r="N4323" s="63">
        <v>45474</v>
      </c>
      <c r="O4323">
        <v>45</v>
      </c>
      <c r="P4323" t="s">
        <v>55</v>
      </c>
      <c r="Q4323">
        <v>0</v>
      </c>
      <c r="R4323">
        <v>0</v>
      </c>
      <c r="S4323">
        <v>0</v>
      </c>
      <c r="T4323">
        <v>0</v>
      </c>
      <c r="U4323">
        <v>0</v>
      </c>
      <c r="V4323">
        <v>0</v>
      </c>
      <c r="W4323">
        <v>0</v>
      </c>
      <c r="X4323" s="1">
        <v>45473</v>
      </c>
      <c r="Y4323" s="1">
        <v>45021</v>
      </c>
      <c r="Z4323" t="s">
        <v>5598</v>
      </c>
      <c r="AA4323" t="s">
        <v>100</v>
      </c>
    </row>
    <row r="4324" spans="1:27" x14ac:dyDescent="0.25">
      <c r="A4324" t="s">
        <v>7990</v>
      </c>
      <c r="B4324" t="s">
        <v>55</v>
      </c>
      <c r="C4324" t="s">
        <v>43</v>
      </c>
      <c r="D4324" t="s">
        <v>5598</v>
      </c>
      <c r="E4324" t="s">
        <v>155</v>
      </c>
      <c r="F4324" t="s">
        <v>13</v>
      </c>
      <c r="G4324" t="s">
        <v>55</v>
      </c>
      <c r="H4324">
        <v>724</v>
      </c>
      <c r="I4324" t="s">
        <v>55</v>
      </c>
      <c r="J4324">
        <v>60000</v>
      </c>
      <c r="K4324">
        <v>58544.56</v>
      </c>
      <c r="L4324">
        <v>0.19400000000000001</v>
      </c>
      <c r="M4324" s="63">
        <v>45446</v>
      </c>
      <c r="N4324" s="63">
        <v>45566</v>
      </c>
      <c r="O4324">
        <v>120</v>
      </c>
      <c r="P4324" t="s">
        <v>55</v>
      </c>
      <c r="Q4324">
        <v>0</v>
      </c>
      <c r="R4324">
        <v>0</v>
      </c>
      <c r="S4324">
        <v>0</v>
      </c>
      <c r="T4324">
        <v>0</v>
      </c>
      <c r="U4324">
        <v>0</v>
      </c>
      <c r="V4324">
        <v>0</v>
      </c>
      <c r="W4324">
        <v>0</v>
      </c>
      <c r="X4324" s="1">
        <v>45473</v>
      </c>
      <c r="Y4324" s="1">
        <v>45217</v>
      </c>
      <c r="Z4324" t="s">
        <v>5598</v>
      </c>
      <c r="AA4324" t="s">
        <v>102</v>
      </c>
    </row>
    <row r="4325" spans="1:27" x14ac:dyDescent="0.25">
      <c r="A4325" t="s">
        <v>7991</v>
      </c>
      <c r="B4325" t="s">
        <v>55</v>
      </c>
      <c r="C4325" t="s">
        <v>43</v>
      </c>
      <c r="D4325" t="s">
        <v>5598</v>
      </c>
      <c r="E4325" t="s">
        <v>155</v>
      </c>
      <c r="F4325" t="s">
        <v>14</v>
      </c>
      <c r="G4325" t="s">
        <v>55</v>
      </c>
      <c r="H4325">
        <v>748</v>
      </c>
      <c r="I4325" t="s">
        <v>55</v>
      </c>
      <c r="J4325">
        <v>75000</v>
      </c>
      <c r="K4325">
        <v>73608</v>
      </c>
      <c r="L4325">
        <v>0.26</v>
      </c>
      <c r="M4325" s="63">
        <v>45449</v>
      </c>
      <c r="N4325" s="63">
        <v>45494</v>
      </c>
      <c r="O4325">
        <v>45</v>
      </c>
      <c r="P4325" t="s">
        <v>55</v>
      </c>
      <c r="Q4325">
        <v>0</v>
      </c>
      <c r="R4325">
        <v>0</v>
      </c>
      <c r="S4325">
        <v>0</v>
      </c>
      <c r="T4325">
        <v>0</v>
      </c>
      <c r="U4325">
        <v>0</v>
      </c>
      <c r="V4325">
        <v>0</v>
      </c>
      <c r="W4325">
        <v>0</v>
      </c>
      <c r="X4325" s="1">
        <v>45473</v>
      </c>
      <c r="Y4325" s="1">
        <v>44748</v>
      </c>
      <c r="Z4325" t="s">
        <v>5598</v>
      </c>
      <c r="AA4325" t="s">
        <v>101</v>
      </c>
    </row>
    <row r="4326" spans="1:27" x14ac:dyDescent="0.25">
      <c r="A4326" t="s">
        <v>7992</v>
      </c>
      <c r="B4326" t="s">
        <v>55</v>
      </c>
      <c r="C4326" t="s">
        <v>43</v>
      </c>
      <c r="D4326" t="s">
        <v>5598</v>
      </c>
      <c r="E4326" t="s">
        <v>155</v>
      </c>
      <c r="F4326" t="s">
        <v>4</v>
      </c>
      <c r="G4326" t="s">
        <v>55</v>
      </c>
      <c r="H4326">
        <v>734</v>
      </c>
      <c r="I4326" t="s">
        <v>55</v>
      </c>
      <c r="J4326">
        <v>50000</v>
      </c>
      <c r="K4326">
        <v>21213</v>
      </c>
      <c r="L4326">
        <v>0.19400000000000001</v>
      </c>
      <c r="M4326" s="63">
        <v>45452</v>
      </c>
      <c r="N4326" s="63">
        <v>45497</v>
      </c>
      <c r="O4326">
        <v>45</v>
      </c>
      <c r="P4326" t="s">
        <v>55</v>
      </c>
      <c r="Q4326">
        <v>0</v>
      </c>
      <c r="R4326">
        <v>0</v>
      </c>
      <c r="S4326">
        <v>0</v>
      </c>
      <c r="T4326">
        <v>0</v>
      </c>
      <c r="U4326">
        <v>0</v>
      </c>
      <c r="V4326">
        <v>0</v>
      </c>
      <c r="W4326">
        <v>0</v>
      </c>
      <c r="X4326" s="1">
        <v>45473</v>
      </c>
      <c r="Y4326" s="1">
        <v>44693</v>
      </c>
      <c r="Z4326" t="s">
        <v>5598</v>
      </c>
      <c r="AA4326" t="s">
        <v>104</v>
      </c>
    </row>
    <row r="4327" spans="1:27" x14ac:dyDescent="0.25">
      <c r="A4327" t="s">
        <v>7993</v>
      </c>
      <c r="B4327" t="s">
        <v>55</v>
      </c>
      <c r="C4327" t="s">
        <v>43</v>
      </c>
      <c r="D4327" t="s">
        <v>5598</v>
      </c>
      <c r="E4327" t="s">
        <v>155</v>
      </c>
      <c r="F4327" t="s">
        <v>13</v>
      </c>
      <c r="G4327" t="s">
        <v>55</v>
      </c>
      <c r="H4327">
        <v>751</v>
      </c>
      <c r="I4327" t="s">
        <v>55</v>
      </c>
      <c r="J4327">
        <v>50000</v>
      </c>
      <c r="K4327">
        <v>13510.59</v>
      </c>
      <c r="L4327">
        <v>0.19400000000000001</v>
      </c>
      <c r="M4327" s="63">
        <v>45428</v>
      </c>
      <c r="N4327" s="63">
        <v>45518</v>
      </c>
      <c r="O4327">
        <v>90</v>
      </c>
      <c r="P4327" t="s">
        <v>55</v>
      </c>
      <c r="Q4327">
        <v>0</v>
      </c>
      <c r="R4327">
        <v>0</v>
      </c>
      <c r="S4327">
        <v>0</v>
      </c>
      <c r="T4327">
        <v>0</v>
      </c>
      <c r="U4327">
        <v>0</v>
      </c>
      <c r="V4327">
        <v>0</v>
      </c>
      <c r="W4327">
        <v>0</v>
      </c>
      <c r="X4327" s="1">
        <v>45473</v>
      </c>
      <c r="Y4327" s="1">
        <v>44769</v>
      </c>
      <c r="Z4327" t="s">
        <v>5598</v>
      </c>
      <c r="AA4327" t="s">
        <v>101</v>
      </c>
    </row>
    <row r="4328" spans="1:27" x14ac:dyDescent="0.25">
      <c r="A4328" t="s">
        <v>7994</v>
      </c>
      <c r="B4328" t="s">
        <v>55</v>
      </c>
      <c r="C4328" t="s">
        <v>43</v>
      </c>
      <c r="D4328" t="s">
        <v>5598</v>
      </c>
      <c r="E4328" t="s">
        <v>155</v>
      </c>
      <c r="F4328" t="s">
        <v>7</v>
      </c>
      <c r="G4328" t="s">
        <v>55</v>
      </c>
      <c r="H4328">
        <v>659</v>
      </c>
      <c r="I4328" t="s">
        <v>55</v>
      </c>
      <c r="J4328">
        <v>10000</v>
      </c>
      <c r="K4328">
        <v>9339</v>
      </c>
      <c r="L4328">
        <v>0.19400000000000001</v>
      </c>
      <c r="M4328" s="63">
        <v>45388</v>
      </c>
      <c r="N4328" s="63">
        <v>45508</v>
      </c>
      <c r="O4328">
        <v>120</v>
      </c>
      <c r="P4328" t="s">
        <v>55</v>
      </c>
      <c r="Q4328">
        <v>0</v>
      </c>
      <c r="R4328">
        <v>0</v>
      </c>
      <c r="S4328">
        <v>0</v>
      </c>
      <c r="T4328">
        <v>0</v>
      </c>
      <c r="U4328">
        <v>0</v>
      </c>
      <c r="V4328">
        <v>0</v>
      </c>
      <c r="W4328">
        <v>0</v>
      </c>
      <c r="X4328" s="1">
        <v>45473</v>
      </c>
      <c r="Y4328" s="1">
        <v>45133</v>
      </c>
      <c r="Z4328" t="s">
        <v>5598</v>
      </c>
      <c r="AA4328" t="s">
        <v>102</v>
      </c>
    </row>
    <row r="4329" spans="1:27" x14ac:dyDescent="0.25">
      <c r="A4329" t="s">
        <v>7995</v>
      </c>
      <c r="B4329" t="s">
        <v>55</v>
      </c>
      <c r="C4329" t="s">
        <v>43</v>
      </c>
      <c r="D4329" t="s">
        <v>5598</v>
      </c>
      <c r="E4329" t="s">
        <v>155</v>
      </c>
      <c r="F4329" t="s">
        <v>13</v>
      </c>
      <c r="G4329" t="s">
        <v>55</v>
      </c>
      <c r="H4329">
        <v>810</v>
      </c>
      <c r="I4329" t="s">
        <v>55</v>
      </c>
      <c r="J4329">
        <v>30000</v>
      </c>
      <c r="K4329">
        <v>28736.05</v>
      </c>
      <c r="L4329">
        <v>0.19400000000000001</v>
      </c>
      <c r="M4329" s="63">
        <v>45466</v>
      </c>
      <c r="N4329" s="63">
        <v>45586</v>
      </c>
      <c r="O4329">
        <v>120</v>
      </c>
      <c r="P4329" t="s">
        <v>55</v>
      </c>
      <c r="Q4329">
        <v>0</v>
      </c>
      <c r="R4329">
        <v>0</v>
      </c>
      <c r="S4329">
        <v>0</v>
      </c>
      <c r="T4329">
        <v>0</v>
      </c>
      <c r="U4329">
        <v>0</v>
      </c>
      <c r="V4329">
        <v>0</v>
      </c>
      <c r="W4329">
        <v>0</v>
      </c>
      <c r="X4329" s="1">
        <v>45473</v>
      </c>
      <c r="Y4329" s="1">
        <v>45070</v>
      </c>
      <c r="Z4329" t="s">
        <v>5598</v>
      </c>
      <c r="AA4329" t="s">
        <v>102</v>
      </c>
    </row>
    <row r="4330" spans="1:27" x14ac:dyDescent="0.25">
      <c r="A4330" t="s">
        <v>7996</v>
      </c>
      <c r="B4330" t="s">
        <v>55</v>
      </c>
      <c r="C4330" t="s">
        <v>43</v>
      </c>
      <c r="D4330" t="s">
        <v>5598</v>
      </c>
      <c r="E4330" t="s">
        <v>155</v>
      </c>
      <c r="F4330" t="s">
        <v>13</v>
      </c>
      <c r="G4330" t="s">
        <v>55</v>
      </c>
      <c r="H4330">
        <v>619</v>
      </c>
      <c r="I4330" t="s">
        <v>55</v>
      </c>
      <c r="J4330">
        <v>75000</v>
      </c>
      <c r="K4330">
        <v>31818</v>
      </c>
      <c r="L4330">
        <v>0.26</v>
      </c>
      <c r="M4330" s="63">
        <v>45415</v>
      </c>
      <c r="N4330" s="63">
        <v>45535</v>
      </c>
      <c r="O4330">
        <v>120</v>
      </c>
      <c r="P4330" t="s">
        <v>55</v>
      </c>
      <c r="Q4330">
        <v>0</v>
      </c>
      <c r="R4330">
        <v>0</v>
      </c>
      <c r="S4330">
        <v>0</v>
      </c>
      <c r="T4330">
        <v>0</v>
      </c>
      <c r="U4330">
        <v>0</v>
      </c>
      <c r="V4330">
        <v>0</v>
      </c>
      <c r="W4330">
        <v>0</v>
      </c>
      <c r="X4330" s="1">
        <v>45473</v>
      </c>
      <c r="Y4330" s="1">
        <v>44661</v>
      </c>
      <c r="Z4330" t="s">
        <v>5598</v>
      </c>
      <c r="AA4330" t="s">
        <v>101</v>
      </c>
    </row>
    <row r="4331" spans="1:27" x14ac:dyDescent="0.25">
      <c r="A4331" t="s">
        <v>7997</v>
      </c>
      <c r="B4331" t="s">
        <v>55</v>
      </c>
      <c r="C4331" t="s">
        <v>43</v>
      </c>
      <c r="D4331" t="s">
        <v>5598</v>
      </c>
      <c r="E4331" t="s">
        <v>155</v>
      </c>
      <c r="F4331" t="s">
        <v>14</v>
      </c>
      <c r="G4331" t="s">
        <v>55</v>
      </c>
      <c r="H4331">
        <v>762</v>
      </c>
      <c r="I4331" t="s">
        <v>55</v>
      </c>
      <c r="J4331">
        <v>30000</v>
      </c>
      <c r="K4331">
        <v>28952.51</v>
      </c>
      <c r="L4331">
        <v>0.26</v>
      </c>
      <c r="M4331" s="63">
        <v>45460</v>
      </c>
      <c r="N4331" s="63">
        <v>45505</v>
      </c>
      <c r="O4331">
        <v>45</v>
      </c>
      <c r="P4331" t="s">
        <v>55</v>
      </c>
      <c r="Q4331">
        <v>0</v>
      </c>
      <c r="R4331">
        <v>0</v>
      </c>
      <c r="S4331">
        <v>0</v>
      </c>
      <c r="T4331">
        <v>0</v>
      </c>
      <c r="U4331">
        <v>0</v>
      </c>
      <c r="V4331">
        <v>0</v>
      </c>
      <c r="W4331">
        <v>0</v>
      </c>
      <c r="X4331" s="1">
        <v>45473</v>
      </c>
      <c r="Y4331" s="1">
        <v>45069</v>
      </c>
      <c r="Z4331" t="s">
        <v>5598</v>
      </c>
      <c r="AA4331" t="s">
        <v>99</v>
      </c>
    </row>
    <row r="4332" spans="1:27" x14ac:dyDescent="0.25">
      <c r="A4332" t="s">
        <v>7998</v>
      </c>
      <c r="B4332" t="s">
        <v>55</v>
      </c>
      <c r="C4332" t="s">
        <v>43</v>
      </c>
      <c r="D4332" t="s">
        <v>5598</v>
      </c>
      <c r="E4332" t="s">
        <v>155</v>
      </c>
      <c r="F4332" t="s">
        <v>2</v>
      </c>
      <c r="G4332" t="s">
        <v>55</v>
      </c>
      <c r="H4332">
        <v>889</v>
      </c>
      <c r="I4332" t="s">
        <v>55</v>
      </c>
      <c r="J4332">
        <v>100000</v>
      </c>
      <c r="K4332">
        <v>95934.13</v>
      </c>
      <c r="L4332">
        <v>0.26</v>
      </c>
      <c r="M4332" s="63">
        <v>45429</v>
      </c>
      <c r="N4332" s="63">
        <v>45474</v>
      </c>
      <c r="O4332">
        <v>45</v>
      </c>
      <c r="P4332" t="s">
        <v>55</v>
      </c>
      <c r="Q4332">
        <v>0</v>
      </c>
      <c r="R4332">
        <v>0</v>
      </c>
      <c r="S4332">
        <v>0</v>
      </c>
      <c r="T4332">
        <v>0</v>
      </c>
      <c r="U4332">
        <v>0</v>
      </c>
      <c r="V4332">
        <v>0</v>
      </c>
      <c r="W4332">
        <v>0</v>
      </c>
      <c r="X4332" s="1">
        <v>45473</v>
      </c>
      <c r="Y4332" s="1">
        <v>44953</v>
      </c>
      <c r="Z4332" t="s">
        <v>5598</v>
      </c>
      <c r="AA4332" t="s">
        <v>100</v>
      </c>
    </row>
    <row r="4333" spans="1:27" x14ac:dyDescent="0.25">
      <c r="A4333" t="s">
        <v>7999</v>
      </c>
      <c r="B4333" t="s">
        <v>55</v>
      </c>
      <c r="C4333" t="s">
        <v>43</v>
      </c>
      <c r="D4333" t="s">
        <v>5598</v>
      </c>
      <c r="E4333" t="s">
        <v>155</v>
      </c>
      <c r="F4333" t="s">
        <v>2</v>
      </c>
      <c r="G4333" t="s">
        <v>55</v>
      </c>
      <c r="H4333">
        <v>562</v>
      </c>
      <c r="I4333" t="s">
        <v>55</v>
      </c>
      <c r="J4333">
        <v>25000</v>
      </c>
      <c r="K4333">
        <v>24173.06</v>
      </c>
      <c r="L4333">
        <v>0.26</v>
      </c>
      <c r="M4333" s="63">
        <v>45442</v>
      </c>
      <c r="N4333" s="63">
        <v>45487</v>
      </c>
      <c r="O4333">
        <v>45</v>
      </c>
      <c r="P4333" t="s">
        <v>55</v>
      </c>
      <c r="Q4333">
        <v>0</v>
      </c>
      <c r="R4333">
        <v>0</v>
      </c>
      <c r="S4333">
        <v>0</v>
      </c>
      <c r="T4333">
        <v>0</v>
      </c>
      <c r="U4333">
        <v>0</v>
      </c>
      <c r="V4333">
        <v>0</v>
      </c>
      <c r="W4333">
        <v>0</v>
      </c>
      <c r="X4333" s="1">
        <v>45473</v>
      </c>
      <c r="Y4333" s="1">
        <v>44992</v>
      </c>
      <c r="Z4333" t="s">
        <v>5598</v>
      </c>
      <c r="AA4333" t="s">
        <v>100</v>
      </c>
    </row>
    <row r="4334" spans="1:27" x14ac:dyDescent="0.25">
      <c r="A4334" t="s">
        <v>8000</v>
      </c>
      <c r="B4334" t="s">
        <v>55</v>
      </c>
      <c r="C4334" t="s">
        <v>43</v>
      </c>
      <c r="D4334" t="s">
        <v>5598</v>
      </c>
      <c r="E4334" t="s">
        <v>155</v>
      </c>
      <c r="F4334" t="s">
        <v>2</v>
      </c>
      <c r="G4334" t="s">
        <v>55</v>
      </c>
      <c r="H4334">
        <v>798</v>
      </c>
      <c r="I4334" t="s">
        <v>55</v>
      </c>
      <c r="J4334">
        <v>20000</v>
      </c>
      <c r="K4334">
        <v>19188.12</v>
      </c>
      <c r="L4334">
        <v>0.26</v>
      </c>
      <c r="M4334" s="63">
        <v>45462</v>
      </c>
      <c r="N4334" s="63">
        <v>45507</v>
      </c>
      <c r="O4334">
        <v>45</v>
      </c>
      <c r="P4334" t="s">
        <v>55</v>
      </c>
      <c r="Q4334">
        <v>0</v>
      </c>
      <c r="R4334">
        <v>0</v>
      </c>
      <c r="S4334">
        <v>0</v>
      </c>
      <c r="T4334">
        <v>0</v>
      </c>
      <c r="U4334">
        <v>0</v>
      </c>
      <c r="V4334">
        <v>0</v>
      </c>
      <c r="W4334">
        <v>0</v>
      </c>
      <c r="X4334" s="1">
        <v>45473</v>
      </c>
      <c r="Y4334" s="1">
        <v>45157</v>
      </c>
      <c r="Z4334" t="s">
        <v>5598</v>
      </c>
      <c r="AA4334" t="s">
        <v>101</v>
      </c>
    </row>
    <row r="4335" spans="1:27" x14ac:dyDescent="0.25">
      <c r="A4335" t="s">
        <v>8001</v>
      </c>
      <c r="B4335" t="s">
        <v>55</v>
      </c>
      <c r="C4335" t="s">
        <v>43</v>
      </c>
      <c r="D4335" t="s">
        <v>5598</v>
      </c>
      <c r="E4335" t="s">
        <v>155</v>
      </c>
      <c r="F4335" t="s">
        <v>14</v>
      </c>
      <c r="G4335" t="s">
        <v>55</v>
      </c>
      <c r="H4335">
        <v>680</v>
      </c>
      <c r="I4335" t="s">
        <v>55</v>
      </c>
      <c r="J4335">
        <v>25000</v>
      </c>
      <c r="K4335">
        <v>5273.78</v>
      </c>
      <c r="L4335">
        <v>0.19400000000000001</v>
      </c>
      <c r="M4335" s="63">
        <v>45376</v>
      </c>
      <c r="N4335" s="63">
        <v>45496</v>
      </c>
      <c r="O4335">
        <v>120</v>
      </c>
      <c r="P4335" t="s">
        <v>55</v>
      </c>
      <c r="Q4335">
        <v>0</v>
      </c>
      <c r="R4335">
        <v>0</v>
      </c>
      <c r="S4335">
        <v>0</v>
      </c>
      <c r="T4335">
        <v>0</v>
      </c>
      <c r="U4335">
        <v>0</v>
      </c>
      <c r="V4335">
        <v>0</v>
      </c>
      <c r="W4335">
        <v>0</v>
      </c>
      <c r="X4335" s="1">
        <v>45473</v>
      </c>
      <c r="Y4335" s="1">
        <v>45081</v>
      </c>
      <c r="Z4335" t="s">
        <v>5598</v>
      </c>
      <c r="AA4335" t="s">
        <v>102</v>
      </c>
    </row>
    <row r="4336" spans="1:27" x14ac:dyDescent="0.25">
      <c r="A4336" t="s">
        <v>8002</v>
      </c>
      <c r="B4336" t="s">
        <v>55</v>
      </c>
      <c r="C4336" t="s">
        <v>43</v>
      </c>
      <c r="D4336" t="s">
        <v>5598</v>
      </c>
      <c r="E4336" t="s">
        <v>155</v>
      </c>
      <c r="F4336" t="s">
        <v>7</v>
      </c>
      <c r="G4336" t="s">
        <v>55</v>
      </c>
      <c r="H4336">
        <v>738</v>
      </c>
      <c r="I4336" t="s">
        <v>55</v>
      </c>
      <c r="J4336">
        <v>50000</v>
      </c>
      <c r="K4336">
        <v>12619.5</v>
      </c>
      <c r="L4336">
        <v>0.19400000000000001</v>
      </c>
      <c r="M4336" s="63">
        <v>45472</v>
      </c>
      <c r="N4336" s="63">
        <v>45517</v>
      </c>
      <c r="O4336">
        <v>45</v>
      </c>
      <c r="P4336" t="s">
        <v>55</v>
      </c>
      <c r="Q4336">
        <v>0</v>
      </c>
      <c r="R4336">
        <v>0</v>
      </c>
      <c r="S4336">
        <v>0</v>
      </c>
      <c r="T4336">
        <v>0</v>
      </c>
      <c r="U4336">
        <v>0</v>
      </c>
      <c r="V4336">
        <v>0</v>
      </c>
      <c r="W4336">
        <v>0</v>
      </c>
      <c r="X4336" s="1">
        <v>45473</v>
      </c>
      <c r="Y4336" s="1">
        <v>44703</v>
      </c>
      <c r="Z4336" t="s">
        <v>5598</v>
      </c>
      <c r="AA4336" t="s">
        <v>100</v>
      </c>
    </row>
    <row r="4337" spans="1:27" x14ac:dyDescent="0.25">
      <c r="A4337" t="s">
        <v>8003</v>
      </c>
      <c r="B4337" t="s">
        <v>55</v>
      </c>
      <c r="C4337" t="s">
        <v>43</v>
      </c>
      <c r="D4337" t="s">
        <v>5598</v>
      </c>
      <c r="E4337" t="s">
        <v>155</v>
      </c>
      <c r="F4337" t="s">
        <v>9</v>
      </c>
      <c r="G4337" t="s">
        <v>55</v>
      </c>
      <c r="H4337">
        <v>717</v>
      </c>
      <c r="I4337" t="s">
        <v>55</v>
      </c>
      <c r="J4337">
        <v>35000</v>
      </c>
      <c r="K4337">
        <v>24967.5</v>
      </c>
      <c r="L4337">
        <v>0.19400000000000001</v>
      </c>
      <c r="M4337" s="63">
        <v>45469</v>
      </c>
      <c r="N4337" s="63">
        <v>45514</v>
      </c>
      <c r="O4337">
        <v>45</v>
      </c>
      <c r="P4337" t="s">
        <v>55</v>
      </c>
      <c r="Q4337">
        <v>0</v>
      </c>
      <c r="R4337">
        <v>0</v>
      </c>
      <c r="S4337">
        <v>0</v>
      </c>
      <c r="T4337">
        <v>0</v>
      </c>
      <c r="U4337">
        <v>0</v>
      </c>
      <c r="V4337">
        <v>0</v>
      </c>
      <c r="W4337">
        <v>0</v>
      </c>
      <c r="X4337" s="1">
        <v>45473</v>
      </c>
      <c r="Y4337" s="1">
        <v>45200</v>
      </c>
      <c r="Z4337" t="s">
        <v>5598</v>
      </c>
      <c r="AA4337" t="s">
        <v>99</v>
      </c>
    </row>
    <row r="4338" spans="1:27" x14ac:dyDescent="0.25">
      <c r="A4338" t="s">
        <v>8004</v>
      </c>
      <c r="B4338" t="s">
        <v>55</v>
      </c>
      <c r="C4338" t="s">
        <v>43</v>
      </c>
      <c r="D4338" t="s">
        <v>5598</v>
      </c>
      <c r="E4338" t="s">
        <v>155</v>
      </c>
      <c r="F4338" t="s">
        <v>7</v>
      </c>
      <c r="G4338" t="s">
        <v>55</v>
      </c>
      <c r="H4338">
        <v>483</v>
      </c>
      <c r="I4338" t="s">
        <v>55</v>
      </c>
      <c r="J4338">
        <v>50000</v>
      </c>
      <c r="K4338">
        <v>8526</v>
      </c>
      <c r="L4338">
        <v>0.26</v>
      </c>
      <c r="M4338" s="63">
        <v>45461</v>
      </c>
      <c r="N4338" s="63">
        <v>45506</v>
      </c>
      <c r="O4338">
        <v>45</v>
      </c>
      <c r="P4338" t="s">
        <v>55</v>
      </c>
      <c r="Q4338">
        <v>0</v>
      </c>
      <c r="R4338">
        <v>0</v>
      </c>
      <c r="S4338">
        <v>0</v>
      </c>
      <c r="T4338">
        <v>0</v>
      </c>
      <c r="U4338">
        <v>0</v>
      </c>
      <c r="V4338">
        <v>0</v>
      </c>
      <c r="W4338">
        <v>0</v>
      </c>
      <c r="X4338" s="1">
        <v>45473</v>
      </c>
      <c r="Y4338" s="1">
        <v>45041</v>
      </c>
      <c r="Z4338" t="s">
        <v>5598</v>
      </c>
      <c r="AA4338" t="s">
        <v>99</v>
      </c>
    </row>
    <row r="4339" spans="1:27" x14ac:dyDescent="0.25">
      <c r="A4339" t="s">
        <v>8005</v>
      </c>
      <c r="B4339" t="s">
        <v>55</v>
      </c>
      <c r="C4339" t="s">
        <v>43</v>
      </c>
      <c r="D4339" t="s">
        <v>5598</v>
      </c>
      <c r="E4339" t="s">
        <v>155</v>
      </c>
      <c r="F4339" t="s">
        <v>3</v>
      </c>
      <c r="G4339" t="s">
        <v>55</v>
      </c>
      <c r="H4339">
        <v>734</v>
      </c>
      <c r="I4339" t="s">
        <v>55</v>
      </c>
      <c r="J4339">
        <v>15000</v>
      </c>
      <c r="K4339">
        <v>14970.34</v>
      </c>
      <c r="L4339">
        <v>0.19400000000000001</v>
      </c>
      <c r="M4339" s="63">
        <v>45429</v>
      </c>
      <c r="N4339" s="63">
        <v>45549</v>
      </c>
      <c r="O4339">
        <v>120</v>
      </c>
      <c r="P4339" t="s">
        <v>55</v>
      </c>
      <c r="Q4339">
        <v>0</v>
      </c>
      <c r="R4339">
        <v>0</v>
      </c>
      <c r="S4339">
        <v>0</v>
      </c>
      <c r="T4339">
        <v>0</v>
      </c>
      <c r="U4339">
        <v>0</v>
      </c>
      <c r="V4339">
        <v>0</v>
      </c>
      <c r="W4339">
        <v>0</v>
      </c>
      <c r="X4339" s="1">
        <v>45473</v>
      </c>
      <c r="Y4339" s="1">
        <v>45165</v>
      </c>
      <c r="Z4339" t="s">
        <v>5598</v>
      </c>
      <c r="AA4339" t="s">
        <v>102</v>
      </c>
    </row>
    <row r="4340" spans="1:27" x14ac:dyDescent="0.25">
      <c r="A4340" t="s">
        <v>8006</v>
      </c>
      <c r="B4340" t="s">
        <v>55</v>
      </c>
      <c r="C4340" t="s">
        <v>43</v>
      </c>
      <c r="D4340" t="s">
        <v>5598</v>
      </c>
      <c r="E4340" t="s">
        <v>155</v>
      </c>
      <c r="F4340" t="s">
        <v>10</v>
      </c>
      <c r="G4340" t="s">
        <v>55</v>
      </c>
      <c r="H4340">
        <v>685</v>
      </c>
      <c r="I4340" t="s">
        <v>55</v>
      </c>
      <c r="J4340">
        <v>50000</v>
      </c>
      <c r="K4340">
        <v>48917.42</v>
      </c>
      <c r="L4340">
        <v>0.19400000000000001</v>
      </c>
      <c r="M4340" s="63">
        <v>45446</v>
      </c>
      <c r="N4340" s="63">
        <v>45566</v>
      </c>
      <c r="O4340">
        <v>120</v>
      </c>
      <c r="P4340" t="s">
        <v>55</v>
      </c>
      <c r="Q4340">
        <v>0</v>
      </c>
      <c r="R4340">
        <v>0</v>
      </c>
      <c r="S4340">
        <v>0</v>
      </c>
      <c r="T4340">
        <v>0</v>
      </c>
      <c r="U4340">
        <v>0</v>
      </c>
      <c r="V4340">
        <v>0</v>
      </c>
      <c r="W4340">
        <v>0</v>
      </c>
      <c r="X4340" s="1">
        <v>45473</v>
      </c>
      <c r="Y4340" s="1">
        <v>45259</v>
      </c>
      <c r="Z4340" t="s">
        <v>5598</v>
      </c>
      <c r="AA4340" t="s">
        <v>102</v>
      </c>
    </row>
    <row r="4341" spans="1:27" x14ac:dyDescent="0.25">
      <c r="A4341" t="s">
        <v>8007</v>
      </c>
      <c r="B4341" t="s">
        <v>55</v>
      </c>
      <c r="C4341" t="s">
        <v>43</v>
      </c>
      <c r="D4341" t="s">
        <v>5598</v>
      </c>
      <c r="E4341" t="s">
        <v>155</v>
      </c>
      <c r="F4341" t="s">
        <v>9</v>
      </c>
      <c r="G4341" t="s">
        <v>55</v>
      </c>
      <c r="H4341">
        <v>764</v>
      </c>
      <c r="I4341" t="s">
        <v>55</v>
      </c>
      <c r="J4341">
        <v>25000</v>
      </c>
      <c r="K4341">
        <v>5413.5</v>
      </c>
      <c r="L4341">
        <v>0.19400000000000001</v>
      </c>
      <c r="M4341" s="63">
        <v>45401</v>
      </c>
      <c r="N4341" s="63">
        <v>45491</v>
      </c>
      <c r="O4341">
        <v>90</v>
      </c>
      <c r="P4341" t="s">
        <v>55</v>
      </c>
      <c r="Q4341">
        <v>0</v>
      </c>
      <c r="R4341">
        <v>0</v>
      </c>
      <c r="S4341">
        <v>0</v>
      </c>
      <c r="T4341">
        <v>0</v>
      </c>
      <c r="U4341">
        <v>0</v>
      </c>
      <c r="V4341">
        <v>0</v>
      </c>
      <c r="W4341">
        <v>0</v>
      </c>
      <c r="X4341" s="1">
        <v>45473</v>
      </c>
      <c r="Y4341" s="1">
        <v>45049</v>
      </c>
      <c r="Z4341" t="s">
        <v>5598</v>
      </c>
      <c r="AA4341" t="s">
        <v>100</v>
      </c>
    </row>
    <row r="4342" spans="1:27" x14ac:dyDescent="0.25">
      <c r="A4342" t="s">
        <v>8008</v>
      </c>
      <c r="B4342" t="s">
        <v>55</v>
      </c>
      <c r="C4342" t="s">
        <v>43</v>
      </c>
      <c r="D4342" t="s">
        <v>5598</v>
      </c>
      <c r="E4342" t="s">
        <v>155</v>
      </c>
      <c r="F4342" t="s">
        <v>13</v>
      </c>
      <c r="G4342" t="s">
        <v>55</v>
      </c>
      <c r="H4342">
        <v>621</v>
      </c>
      <c r="I4342" t="s">
        <v>55</v>
      </c>
      <c r="J4342">
        <v>35000</v>
      </c>
      <c r="K4342">
        <v>5516.65</v>
      </c>
      <c r="L4342">
        <v>0.19400000000000001</v>
      </c>
      <c r="M4342" s="63">
        <v>45370</v>
      </c>
      <c r="N4342" s="63">
        <v>45490</v>
      </c>
      <c r="O4342">
        <v>120</v>
      </c>
      <c r="P4342" t="s">
        <v>55</v>
      </c>
      <c r="Q4342">
        <v>0</v>
      </c>
      <c r="R4342">
        <v>0</v>
      </c>
      <c r="S4342">
        <v>0</v>
      </c>
      <c r="T4342">
        <v>0</v>
      </c>
      <c r="U4342">
        <v>0</v>
      </c>
      <c r="V4342">
        <v>0</v>
      </c>
      <c r="W4342">
        <v>0</v>
      </c>
      <c r="X4342" s="1">
        <v>45473</v>
      </c>
      <c r="Y4342" s="1">
        <v>45049</v>
      </c>
      <c r="Z4342" t="s">
        <v>5598</v>
      </c>
      <c r="AA4342" t="s">
        <v>102</v>
      </c>
    </row>
    <row r="4343" spans="1:27" x14ac:dyDescent="0.25">
      <c r="A4343" t="s">
        <v>8009</v>
      </c>
      <c r="B4343" t="s">
        <v>55</v>
      </c>
      <c r="C4343" t="s">
        <v>43</v>
      </c>
      <c r="D4343" t="s">
        <v>5598</v>
      </c>
      <c r="E4343" t="s">
        <v>155</v>
      </c>
      <c r="F4343" t="s">
        <v>10</v>
      </c>
      <c r="G4343" t="s">
        <v>55</v>
      </c>
      <c r="H4343">
        <v>788</v>
      </c>
      <c r="I4343" t="s">
        <v>55</v>
      </c>
      <c r="J4343">
        <v>30000</v>
      </c>
      <c r="K4343">
        <v>27253.13</v>
      </c>
      <c r="L4343">
        <v>0.26</v>
      </c>
      <c r="M4343" s="63">
        <v>45431</v>
      </c>
      <c r="N4343" s="63">
        <v>45476</v>
      </c>
      <c r="O4343">
        <v>45</v>
      </c>
      <c r="P4343" t="s">
        <v>55</v>
      </c>
      <c r="Q4343">
        <v>0</v>
      </c>
      <c r="R4343">
        <v>0</v>
      </c>
      <c r="S4343">
        <v>0</v>
      </c>
      <c r="T4343">
        <v>0</v>
      </c>
      <c r="U4343">
        <v>0</v>
      </c>
      <c r="V4343">
        <v>0</v>
      </c>
      <c r="W4343">
        <v>0</v>
      </c>
      <c r="X4343" s="1">
        <v>45473</v>
      </c>
      <c r="Y4343" s="1">
        <v>45260</v>
      </c>
      <c r="Z4343" t="s">
        <v>5598</v>
      </c>
      <c r="AA4343" t="s">
        <v>102</v>
      </c>
    </row>
    <row r="4344" spans="1:27" x14ac:dyDescent="0.25">
      <c r="A4344" t="s">
        <v>8010</v>
      </c>
      <c r="B4344" t="s">
        <v>55</v>
      </c>
      <c r="C4344" t="s">
        <v>43</v>
      </c>
      <c r="D4344" t="s">
        <v>5598</v>
      </c>
      <c r="E4344" t="s">
        <v>155</v>
      </c>
      <c r="F4344" t="s">
        <v>4</v>
      </c>
      <c r="G4344" t="s">
        <v>55</v>
      </c>
      <c r="H4344">
        <v>670</v>
      </c>
      <c r="I4344" t="s">
        <v>55</v>
      </c>
      <c r="J4344">
        <v>30000</v>
      </c>
      <c r="K4344">
        <v>14829</v>
      </c>
      <c r="L4344">
        <v>0.19400000000000001</v>
      </c>
      <c r="M4344" s="63">
        <v>45470</v>
      </c>
      <c r="N4344" s="63">
        <v>45590</v>
      </c>
      <c r="O4344">
        <v>120</v>
      </c>
      <c r="P4344" t="s">
        <v>55</v>
      </c>
      <c r="Q4344">
        <v>0</v>
      </c>
      <c r="R4344">
        <v>0</v>
      </c>
      <c r="S4344">
        <v>0</v>
      </c>
      <c r="T4344">
        <v>0</v>
      </c>
      <c r="U4344">
        <v>0</v>
      </c>
      <c r="V4344">
        <v>0</v>
      </c>
      <c r="W4344">
        <v>0</v>
      </c>
      <c r="X4344" s="1">
        <v>45473</v>
      </c>
      <c r="Y4344" s="1">
        <v>45088</v>
      </c>
      <c r="Z4344" t="s">
        <v>5598</v>
      </c>
      <c r="AA4344" t="s">
        <v>102</v>
      </c>
    </row>
    <row r="4345" spans="1:27" x14ac:dyDescent="0.25">
      <c r="A4345" t="s">
        <v>8011</v>
      </c>
      <c r="B4345" t="s">
        <v>55</v>
      </c>
      <c r="C4345" t="s">
        <v>43</v>
      </c>
      <c r="D4345" t="s">
        <v>5598</v>
      </c>
      <c r="E4345" t="s">
        <v>155</v>
      </c>
      <c r="F4345" t="s">
        <v>13</v>
      </c>
      <c r="G4345" t="s">
        <v>55</v>
      </c>
      <c r="H4345">
        <v>741</v>
      </c>
      <c r="I4345" t="s">
        <v>55</v>
      </c>
      <c r="J4345">
        <v>35000</v>
      </c>
      <c r="K4345">
        <v>19251.71</v>
      </c>
      <c r="L4345">
        <v>0.19400000000000001</v>
      </c>
      <c r="M4345" s="63">
        <v>45459</v>
      </c>
      <c r="N4345" s="63">
        <v>45579</v>
      </c>
      <c r="O4345">
        <v>120</v>
      </c>
      <c r="P4345" t="s">
        <v>55</v>
      </c>
      <c r="Q4345">
        <v>0</v>
      </c>
      <c r="R4345">
        <v>0</v>
      </c>
      <c r="S4345">
        <v>0</v>
      </c>
      <c r="T4345">
        <v>0</v>
      </c>
      <c r="U4345">
        <v>0</v>
      </c>
      <c r="V4345">
        <v>0</v>
      </c>
      <c r="W4345">
        <v>0</v>
      </c>
      <c r="X4345" s="1">
        <v>45473</v>
      </c>
      <c r="Y4345" s="1">
        <v>45134</v>
      </c>
      <c r="Z4345" t="s">
        <v>5598</v>
      </c>
      <c r="AA4345" t="s">
        <v>102</v>
      </c>
    </row>
    <row r="4346" spans="1:27" x14ac:dyDescent="0.25">
      <c r="A4346" t="s">
        <v>8012</v>
      </c>
      <c r="B4346" t="s">
        <v>55</v>
      </c>
      <c r="C4346" t="s">
        <v>43</v>
      </c>
      <c r="D4346" t="s">
        <v>5598</v>
      </c>
      <c r="E4346" t="s">
        <v>155</v>
      </c>
      <c r="F4346" t="s">
        <v>19</v>
      </c>
      <c r="G4346" t="s">
        <v>55</v>
      </c>
      <c r="H4346">
        <v>694</v>
      </c>
      <c r="I4346" t="s">
        <v>55</v>
      </c>
      <c r="J4346">
        <v>40000</v>
      </c>
      <c r="K4346">
        <v>24898.05</v>
      </c>
      <c r="L4346">
        <v>0.26</v>
      </c>
      <c r="M4346" s="63">
        <v>45469</v>
      </c>
      <c r="N4346" s="63">
        <v>45514</v>
      </c>
      <c r="O4346">
        <v>45</v>
      </c>
      <c r="P4346" t="s">
        <v>55</v>
      </c>
      <c r="Q4346">
        <v>0</v>
      </c>
      <c r="R4346">
        <v>0</v>
      </c>
      <c r="S4346">
        <v>0</v>
      </c>
      <c r="T4346">
        <v>0</v>
      </c>
      <c r="U4346">
        <v>0</v>
      </c>
      <c r="V4346">
        <v>0</v>
      </c>
      <c r="W4346">
        <v>0</v>
      </c>
      <c r="X4346" s="1">
        <v>45473</v>
      </c>
      <c r="Y4346" s="1">
        <v>45106</v>
      </c>
      <c r="Z4346" t="s">
        <v>5598</v>
      </c>
      <c r="AA4346" t="s">
        <v>100</v>
      </c>
    </row>
    <row r="4347" spans="1:27" x14ac:dyDescent="0.25">
      <c r="A4347" t="s">
        <v>8013</v>
      </c>
      <c r="B4347" t="s">
        <v>55</v>
      </c>
      <c r="C4347" t="s">
        <v>43</v>
      </c>
      <c r="D4347" t="s">
        <v>5598</v>
      </c>
      <c r="E4347" t="s">
        <v>155</v>
      </c>
      <c r="F4347" t="s">
        <v>14</v>
      </c>
      <c r="G4347" t="s">
        <v>55</v>
      </c>
      <c r="H4347">
        <v>780</v>
      </c>
      <c r="I4347" t="s">
        <v>55</v>
      </c>
      <c r="J4347">
        <v>50000</v>
      </c>
      <c r="K4347">
        <v>42013.5</v>
      </c>
      <c r="L4347">
        <v>0.19400000000000001</v>
      </c>
      <c r="M4347" s="63">
        <v>45432</v>
      </c>
      <c r="N4347" s="63">
        <v>45477</v>
      </c>
      <c r="O4347">
        <v>45</v>
      </c>
      <c r="P4347" t="s">
        <v>55</v>
      </c>
      <c r="Q4347">
        <v>0</v>
      </c>
      <c r="R4347">
        <v>0</v>
      </c>
      <c r="S4347">
        <v>0</v>
      </c>
      <c r="T4347">
        <v>0</v>
      </c>
      <c r="U4347">
        <v>0</v>
      </c>
      <c r="V4347">
        <v>0</v>
      </c>
      <c r="W4347">
        <v>0</v>
      </c>
      <c r="X4347" s="1">
        <v>45473</v>
      </c>
      <c r="Y4347" s="1">
        <v>45031</v>
      </c>
      <c r="Z4347" t="s">
        <v>5598</v>
      </c>
      <c r="AA4347" t="s">
        <v>101</v>
      </c>
    </row>
    <row r="4348" spans="1:27" x14ac:dyDescent="0.25">
      <c r="A4348" t="s">
        <v>8014</v>
      </c>
      <c r="B4348" t="s">
        <v>55</v>
      </c>
      <c r="C4348" t="s">
        <v>43</v>
      </c>
      <c r="D4348" t="s">
        <v>5598</v>
      </c>
      <c r="E4348" t="s">
        <v>155</v>
      </c>
      <c r="F4348" t="s">
        <v>9</v>
      </c>
      <c r="G4348" t="s">
        <v>55</v>
      </c>
      <c r="H4348">
        <v>743</v>
      </c>
      <c r="I4348" t="s">
        <v>55</v>
      </c>
      <c r="J4348">
        <v>45000</v>
      </c>
      <c r="K4348">
        <v>42889.51</v>
      </c>
      <c r="L4348">
        <v>0.19400000000000001</v>
      </c>
      <c r="M4348" s="63">
        <v>45431</v>
      </c>
      <c r="N4348" s="63">
        <v>45551</v>
      </c>
      <c r="O4348">
        <v>120</v>
      </c>
      <c r="P4348" t="s">
        <v>55</v>
      </c>
      <c r="Q4348">
        <v>0</v>
      </c>
      <c r="R4348">
        <v>0</v>
      </c>
      <c r="S4348">
        <v>0</v>
      </c>
      <c r="T4348">
        <v>0</v>
      </c>
      <c r="U4348">
        <v>0</v>
      </c>
      <c r="V4348">
        <v>0</v>
      </c>
      <c r="W4348">
        <v>0</v>
      </c>
      <c r="X4348" s="1">
        <v>45473</v>
      </c>
      <c r="Y4348" s="1">
        <v>45097</v>
      </c>
      <c r="Z4348" t="s">
        <v>5598</v>
      </c>
      <c r="AA4348" t="s">
        <v>102</v>
      </c>
    </row>
    <row r="4349" spans="1:27" x14ac:dyDescent="0.25">
      <c r="A4349" t="s">
        <v>8015</v>
      </c>
      <c r="B4349" t="s">
        <v>55</v>
      </c>
      <c r="C4349" t="s">
        <v>43</v>
      </c>
      <c r="D4349" t="s">
        <v>5598</v>
      </c>
      <c r="E4349" t="s">
        <v>155</v>
      </c>
      <c r="F4349" t="s">
        <v>6</v>
      </c>
      <c r="G4349" t="s">
        <v>55</v>
      </c>
      <c r="H4349">
        <v>633</v>
      </c>
      <c r="I4349" t="s">
        <v>55</v>
      </c>
      <c r="J4349">
        <v>55000</v>
      </c>
      <c r="K4349">
        <v>53613</v>
      </c>
      <c r="L4349">
        <v>0.19400000000000001</v>
      </c>
      <c r="M4349" s="63">
        <v>45464</v>
      </c>
      <c r="N4349" s="63">
        <v>45509</v>
      </c>
      <c r="O4349">
        <v>45</v>
      </c>
      <c r="P4349" t="s">
        <v>55</v>
      </c>
      <c r="Q4349">
        <v>0</v>
      </c>
      <c r="R4349">
        <v>0</v>
      </c>
      <c r="S4349">
        <v>0</v>
      </c>
      <c r="T4349">
        <v>0</v>
      </c>
      <c r="U4349">
        <v>0</v>
      </c>
      <c r="V4349">
        <v>0</v>
      </c>
      <c r="W4349">
        <v>0</v>
      </c>
      <c r="X4349" s="1">
        <v>45473</v>
      </c>
      <c r="Y4349" s="1">
        <v>45140</v>
      </c>
      <c r="Z4349" t="s">
        <v>5598</v>
      </c>
      <c r="AA4349" t="s">
        <v>105</v>
      </c>
    </row>
    <row r="4350" spans="1:27" x14ac:dyDescent="0.25">
      <c r="A4350" t="s">
        <v>8016</v>
      </c>
      <c r="B4350" t="s">
        <v>55</v>
      </c>
      <c r="C4350" t="s">
        <v>43</v>
      </c>
      <c r="D4350" t="s">
        <v>5598</v>
      </c>
      <c r="E4350" t="s">
        <v>155</v>
      </c>
      <c r="F4350" t="s">
        <v>15</v>
      </c>
      <c r="G4350" t="s">
        <v>55</v>
      </c>
      <c r="H4350">
        <v>755</v>
      </c>
      <c r="I4350" t="s">
        <v>55</v>
      </c>
      <c r="J4350">
        <v>50000</v>
      </c>
      <c r="K4350">
        <v>45861.75</v>
      </c>
      <c r="L4350">
        <v>0.19400000000000001</v>
      </c>
      <c r="M4350" s="63">
        <v>45432</v>
      </c>
      <c r="N4350" s="63">
        <v>45477</v>
      </c>
      <c r="O4350">
        <v>45</v>
      </c>
      <c r="P4350" t="s">
        <v>55</v>
      </c>
      <c r="Q4350">
        <v>0</v>
      </c>
      <c r="R4350">
        <v>0</v>
      </c>
      <c r="S4350">
        <v>0</v>
      </c>
      <c r="T4350">
        <v>0</v>
      </c>
      <c r="U4350">
        <v>0</v>
      </c>
      <c r="V4350">
        <v>0</v>
      </c>
      <c r="W4350">
        <v>0</v>
      </c>
      <c r="X4350" s="1">
        <v>45473</v>
      </c>
      <c r="Y4350" s="1">
        <v>44663</v>
      </c>
      <c r="Z4350" t="s">
        <v>5598</v>
      </c>
      <c r="AA4350" t="s">
        <v>105</v>
      </c>
    </row>
    <row r="4351" spans="1:27" x14ac:dyDescent="0.25">
      <c r="A4351" t="s">
        <v>8017</v>
      </c>
      <c r="B4351" t="s">
        <v>55</v>
      </c>
      <c r="C4351" t="s">
        <v>43</v>
      </c>
      <c r="D4351" t="s">
        <v>5598</v>
      </c>
      <c r="E4351" t="s">
        <v>155</v>
      </c>
      <c r="F4351" t="s">
        <v>7</v>
      </c>
      <c r="G4351" t="s">
        <v>55</v>
      </c>
      <c r="H4351">
        <v>650</v>
      </c>
      <c r="I4351" t="s">
        <v>55</v>
      </c>
      <c r="J4351">
        <v>45000</v>
      </c>
      <c r="K4351">
        <v>43821.5</v>
      </c>
      <c r="L4351">
        <v>0.26</v>
      </c>
      <c r="M4351" s="63">
        <v>45462</v>
      </c>
      <c r="N4351" s="63">
        <v>45507</v>
      </c>
      <c r="O4351">
        <v>45</v>
      </c>
      <c r="P4351" t="s">
        <v>55</v>
      </c>
      <c r="Q4351">
        <v>0</v>
      </c>
      <c r="R4351">
        <v>0</v>
      </c>
      <c r="S4351">
        <v>0</v>
      </c>
      <c r="T4351">
        <v>0</v>
      </c>
      <c r="U4351">
        <v>0</v>
      </c>
      <c r="V4351">
        <v>0</v>
      </c>
      <c r="W4351">
        <v>0</v>
      </c>
      <c r="X4351" s="1">
        <v>45473</v>
      </c>
      <c r="Y4351" s="1">
        <v>45180</v>
      </c>
      <c r="Z4351" t="s">
        <v>5598</v>
      </c>
      <c r="AA4351" t="s">
        <v>99</v>
      </c>
    </row>
    <row r="4352" spans="1:27" x14ac:dyDescent="0.25">
      <c r="A4352" t="s">
        <v>8018</v>
      </c>
      <c r="B4352" t="s">
        <v>55</v>
      </c>
      <c r="C4352" t="s">
        <v>43</v>
      </c>
      <c r="D4352" t="s">
        <v>5598</v>
      </c>
      <c r="E4352" t="s">
        <v>155</v>
      </c>
      <c r="F4352" t="s">
        <v>13</v>
      </c>
      <c r="G4352" t="s">
        <v>55</v>
      </c>
      <c r="H4352">
        <v>757</v>
      </c>
      <c r="I4352" t="s">
        <v>55</v>
      </c>
      <c r="J4352">
        <v>100000</v>
      </c>
      <c r="K4352">
        <v>46374</v>
      </c>
      <c r="L4352">
        <v>0.19400000000000001</v>
      </c>
      <c r="M4352" s="63">
        <v>45451</v>
      </c>
      <c r="N4352" s="63">
        <v>45541</v>
      </c>
      <c r="O4352">
        <v>90</v>
      </c>
      <c r="P4352" t="s">
        <v>55</v>
      </c>
      <c r="Q4352">
        <v>0</v>
      </c>
      <c r="R4352">
        <v>0</v>
      </c>
      <c r="S4352">
        <v>0</v>
      </c>
      <c r="T4352">
        <v>0</v>
      </c>
      <c r="U4352">
        <v>0</v>
      </c>
      <c r="V4352">
        <v>0</v>
      </c>
      <c r="W4352">
        <v>0</v>
      </c>
      <c r="X4352" s="1">
        <v>45473</v>
      </c>
      <c r="Y4352" s="1">
        <v>44715</v>
      </c>
      <c r="Z4352" t="s">
        <v>5598</v>
      </c>
      <c r="AA4352" t="s">
        <v>104</v>
      </c>
    </row>
    <row r="4353" spans="1:27" x14ac:dyDescent="0.25">
      <c r="A4353" t="s">
        <v>8019</v>
      </c>
      <c r="B4353" t="s">
        <v>55</v>
      </c>
      <c r="C4353" t="s">
        <v>43</v>
      </c>
      <c r="D4353" t="s">
        <v>5598</v>
      </c>
      <c r="E4353" t="s">
        <v>155</v>
      </c>
      <c r="F4353" t="s">
        <v>7</v>
      </c>
      <c r="G4353" t="s">
        <v>55</v>
      </c>
      <c r="H4353">
        <v>756</v>
      </c>
      <c r="I4353" t="s">
        <v>55</v>
      </c>
      <c r="J4353">
        <v>45000</v>
      </c>
      <c r="K4353">
        <v>44837.69</v>
      </c>
      <c r="L4353">
        <v>0.19400000000000001</v>
      </c>
      <c r="M4353" s="63">
        <v>45464</v>
      </c>
      <c r="N4353" s="63">
        <v>45509</v>
      </c>
      <c r="O4353">
        <v>45</v>
      </c>
      <c r="P4353" t="s">
        <v>55</v>
      </c>
      <c r="Q4353">
        <v>0</v>
      </c>
      <c r="R4353">
        <v>0</v>
      </c>
      <c r="S4353">
        <v>0</v>
      </c>
      <c r="T4353">
        <v>0</v>
      </c>
      <c r="U4353">
        <v>0</v>
      </c>
      <c r="V4353">
        <v>0</v>
      </c>
      <c r="W4353">
        <v>0</v>
      </c>
      <c r="X4353" s="1">
        <v>45473</v>
      </c>
      <c r="Y4353" s="1">
        <v>45180</v>
      </c>
      <c r="Z4353" t="s">
        <v>5598</v>
      </c>
      <c r="AA4353" t="s">
        <v>104</v>
      </c>
    </row>
    <row r="4354" spans="1:27" x14ac:dyDescent="0.25">
      <c r="A4354" t="s">
        <v>8020</v>
      </c>
      <c r="B4354" t="s">
        <v>55</v>
      </c>
      <c r="C4354" t="s">
        <v>43</v>
      </c>
      <c r="D4354" t="s">
        <v>5598</v>
      </c>
      <c r="E4354" t="s">
        <v>155</v>
      </c>
      <c r="F4354" t="s">
        <v>4</v>
      </c>
      <c r="G4354" t="s">
        <v>55</v>
      </c>
      <c r="H4354">
        <v>783</v>
      </c>
      <c r="I4354" t="s">
        <v>55</v>
      </c>
      <c r="J4354">
        <v>20000</v>
      </c>
      <c r="K4354">
        <v>19122.86</v>
      </c>
      <c r="L4354">
        <v>0.26</v>
      </c>
      <c r="M4354" s="63">
        <v>45453</v>
      </c>
      <c r="N4354" s="63">
        <v>45498</v>
      </c>
      <c r="O4354">
        <v>45</v>
      </c>
      <c r="P4354" t="s">
        <v>55</v>
      </c>
      <c r="Q4354">
        <v>0</v>
      </c>
      <c r="R4354">
        <v>0</v>
      </c>
      <c r="S4354">
        <v>0</v>
      </c>
      <c r="T4354">
        <v>0</v>
      </c>
      <c r="U4354">
        <v>0</v>
      </c>
      <c r="V4354">
        <v>0</v>
      </c>
      <c r="W4354">
        <v>0</v>
      </c>
      <c r="X4354" s="1">
        <v>45473</v>
      </c>
      <c r="Y4354" s="1">
        <v>45228</v>
      </c>
      <c r="Z4354" t="s">
        <v>5598</v>
      </c>
      <c r="AA4354" t="s">
        <v>100</v>
      </c>
    </row>
    <row r="4355" spans="1:27" x14ac:dyDescent="0.25">
      <c r="A4355" t="s">
        <v>8021</v>
      </c>
      <c r="B4355" t="s">
        <v>55</v>
      </c>
      <c r="C4355" t="s">
        <v>43</v>
      </c>
      <c r="D4355" t="s">
        <v>5598</v>
      </c>
      <c r="E4355" t="s">
        <v>155</v>
      </c>
      <c r="F4355" t="s">
        <v>9</v>
      </c>
      <c r="G4355" t="s">
        <v>55</v>
      </c>
      <c r="H4355">
        <v>815</v>
      </c>
      <c r="I4355" t="s">
        <v>55</v>
      </c>
      <c r="J4355">
        <v>50000</v>
      </c>
      <c r="K4355">
        <v>33939</v>
      </c>
      <c r="L4355">
        <v>0.19400000000000001</v>
      </c>
      <c r="M4355" s="63">
        <v>45432</v>
      </c>
      <c r="N4355" s="63">
        <v>45477</v>
      </c>
      <c r="O4355">
        <v>45</v>
      </c>
      <c r="P4355" t="s">
        <v>55</v>
      </c>
      <c r="Q4355">
        <v>0</v>
      </c>
      <c r="R4355">
        <v>0</v>
      </c>
      <c r="S4355">
        <v>0</v>
      </c>
      <c r="T4355">
        <v>0</v>
      </c>
      <c r="U4355">
        <v>0</v>
      </c>
      <c r="V4355">
        <v>0</v>
      </c>
      <c r="W4355">
        <v>0</v>
      </c>
      <c r="X4355" s="1">
        <v>45473</v>
      </c>
      <c r="Y4355" s="1">
        <v>44594</v>
      </c>
      <c r="Z4355" t="s">
        <v>5598</v>
      </c>
      <c r="AA4355" t="s">
        <v>104</v>
      </c>
    </row>
    <row r="4356" spans="1:27" x14ac:dyDescent="0.25">
      <c r="A4356" t="s">
        <v>8022</v>
      </c>
      <c r="B4356" t="s">
        <v>55</v>
      </c>
      <c r="C4356" t="s">
        <v>43</v>
      </c>
      <c r="D4356" t="s">
        <v>5598</v>
      </c>
      <c r="E4356" t="s">
        <v>155</v>
      </c>
      <c r="F4356" t="s">
        <v>15</v>
      </c>
      <c r="G4356" t="s">
        <v>55</v>
      </c>
      <c r="H4356">
        <v>777</v>
      </c>
      <c r="I4356" t="s">
        <v>55</v>
      </c>
      <c r="J4356">
        <v>60000</v>
      </c>
      <c r="K4356">
        <v>58616.02</v>
      </c>
      <c r="L4356">
        <v>0.26</v>
      </c>
      <c r="M4356" s="63">
        <v>45472</v>
      </c>
      <c r="N4356" s="63">
        <v>45517</v>
      </c>
      <c r="O4356">
        <v>45</v>
      </c>
      <c r="P4356" t="s">
        <v>55</v>
      </c>
      <c r="Q4356">
        <v>0</v>
      </c>
      <c r="R4356">
        <v>0</v>
      </c>
      <c r="S4356">
        <v>0</v>
      </c>
      <c r="T4356">
        <v>0</v>
      </c>
      <c r="U4356">
        <v>0</v>
      </c>
      <c r="V4356">
        <v>0</v>
      </c>
      <c r="W4356">
        <v>0</v>
      </c>
      <c r="X4356" s="1">
        <v>45473</v>
      </c>
      <c r="Y4356" s="1">
        <v>45060</v>
      </c>
      <c r="Z4356" t="s">
        <v>5598</v>
      </c>
      <c r="AA4356" t="s">
        <v>100</v>
      </c>
    </row>
    <row r="4357" spans="1:27" x14ac:dyDescent="0.25">
      <c r="A4357" t="s">
        <v>8023</v>
      </c>
      <c r="B4357" t="s">
        <v>55</v>
      </c>
      <c r="C4357" t="s">
        <v>43</v>
      </c>
      <c r="D4357" t="s">
        <v>5598</v>
      </c>
      <c r="E4357" t="s">
        <v>155</v>
      </c>
      <c r="F4357" t="s">
        <v>7</v>
      </c>
      <c r="G4357" t="s">
        <v>55</v>
      </c>
      <c r="H4357">
        <v>788</v>
      </c>
      <c r="I4357" t="s">
        <v>55</v>
      </c>
      <c r="J4357">
        <v>100000</v>
      </c>
      <c r="K4357">
        <v>67475.100000000006</v>
      </c>
      <c r="L4357">
        <v>0.19400000000000001</v>
      </c>
      <c r="M4357" s="63">
        <v>45451</v>
      </c>
      <c r="N4357" s="63">
        <v>45541</v>
      </c>
      <c r="O4357">
        <v>90</v>
      </c>
      <c r="P4357" t="s">
        <v>55</v>
      </c>
      <c r="Q4357">
        <v>0</v>
      </c>
      <c r="R4357">
        <v>0</v>
      </c>
      <c r="S4357">
        <v>0</v>
      </c>
      <c r="T4357">
        <v>0</v>
      </c>
      <c r="U4357">
        <v>0</v>
      </c>
      <c r="V4357">
        <v>0</v>
      </c>
      <c r="W4357">
        <v>0</v>
      </c>
      <c r="X4357" s="1">
        <v>45473</v>
      </c>
      <c r="Y4357" s="1">
        <v>44975</v>
      </c>
      <c r="Z4357" t="s">
        <v>5598</v>
      </c>
      <c r="AA4357" t="s">
        <v>104</v>
      </c>
    </row>
    <row r="4358" spans="1:27" x14ac:dyDescent="0.25">
      <c r="A4358" t="s">
        <v>8024</v>
      </c>
      <c r="B4358" t="s">
        <v>55</v>
      </c>
      <c r="C4358" t="s">
        <v>43</v>
      </c>
      <c r="D4358" t="s">
        <v>5598</v>
      </c>
      <c r="E4358" t="s">
        <v>155</v>
      </c>
      <c r="F4358" t="s">
        <v>8</v>
      </c>
      <c r="G4358" t="s">
        <v>55</v>
      </c>
      <c r="H4358">
        <v>751</v>
      </c>
      <c r="I4358" t="s">
        <v>55</v>
      </c>
      <c r="J4358">
        <v>5000</v>
      </c>
      <c r="K4358">
        <v>4888.5</v>
      </c>
      <c r="L4358">
        <v>0.26</v>
      </c>
      <c r="M4358" s="63">
        <v>45436</v>
      </c>
      <c r="N4358" s="63">
        <v>45481</v>
      </c>
      <c r="O4358">
        <v>45</v>
      </c>
      <c r="P4358" t="s">
        <v>55</v>
      </c>
      <c r="Q4358">
        <v>0</v>
      </c>
      <c r="R4358">
        <v>0</v>
      </c>
      <c r="S4358">
        <v>0</v>
      </c>
      <c r="T4358">
        <v>0</v>
      </c>
      <c r="U4358">
        <v>0</v>
      </c>
      <c r="V4358">
        <v>0</v>
      </c>
      <c r="W4358">
        <v>0</v>
      </c>
      <c r="X4358" s="1">
        <v>45473</v>
      </c>
      <c r="Y4358" s="1">
        <v>45060</v>
      </c>
      <c r="Z4358" t="s">
        <v>5598</v>
      </c>
      <c r="AA4358" t="s">
        <v>100</v>
      </c>
    </row>
    <row r="4359" spans="1:27" x14ac:dyDescent="0.25">
      <c r="A4359" t="s">
        <v>8025</v>
      </c>
      <c r="B4359" t="s">
        <v>55</v>
      </c>
      <c r="C4359" t="s">
        <v>43</v>
      </c>
      <c r="D4359" t="s">
        <v>5598</v>
      </c>
      <c r="E4359" t="s">
        <v>155</v>
      </c>
      <c r="F4359" t="s">
        <v>4</v>
      </c>
      <c r="G4359" t="s">
        <v>55</v>
      </c>
      <c r="H4359">
        <v>820</v>
      </c>
      <c r="I4359" t="s">
        <v>55</v>
      </c>
      <c r="J4359">
        <v>25000</v>
      </c>
      <c r="K4359">
        <v>8203.32</v>
      </c>
      <c r="L4359">
        <v>0.26</v>
      </c>
      <c r="M4359" s="63">
        <v>45428</v>
      </c>
      <c r="N4359" s="63">
        <v>45518</v>
      </c>
      <c r="O4359">
        <v>90</v>
      </c>
      <c r="P4359" t="s">
        <v>55</v>
      </c>
      <c r="Q4359">
        <v>0</v>
      </c>
      <c r="R4359">
        <v>0</v>
      </c>
      <c r="S4359">
        <v>0</v>
      </c>
      <c r="T4359">
        <v>0</v>
      </c>
      <c r="U4359">
        <v>0</v>
      </c>
      <c r="V4359">
        <v>0</v>
      </c>
      <c r="W4359">
        <v>0</v>
      </c>
      <c r="X4359" s="1">
        <v>45473</v>
      </c>
      <c r="Y4359" s="1">
        <v>44775</v>
      </c>
      <c r="Z4359" t="s">
        <v>5598</v>
      </c>
      <c r="AA4359" t="s">
        <v>99</v>
      </c>
    </row>
    <row r="4360" spans="1:27" x14ac:dyDescent="0.25">
      <c r="A4360" t="s">
        <v>8026</v>
      </c>
      <c r="B4360" t="s">
        <v>55</v>
      </c>
      <c r="C4360" t="s">
        <v>43</v>
      </c>
      <c r="D4360" t="s">
        <v>5598</v>
      </c>
      <c r="E4360" t="s">
        <v>155</v>
      </c>
      <c r="F4360" t="s">
        <v>15</v>
      </c>
      <c r="G4360" t="s">
        <v>55</v>
      </c>
      <c r="H4360">
        <v>752</v>
      </c>
      <c r="I4360" t="s">
        <v>55</v>
      </c>
      <c r="J4360">
        <v>45000</v>
      </c>
      <c r="K4360">
        <v>29351.82</v>
      </c>
      <c r="L4360">
        <v>0.19400000000000001</v>
      </c>
      <c r="M4360" s="63">
        <v>45453</v>
      </c>
      <c r="N4360" s="63">
        <v>45573</v>
      </c>
      <c r="O4360">
        <v>120</v>
      </c>
      <c r="P4360" t="s">
        <v>55</v>
      </c>
      <c r="Q4360">
        <v>0</v>
      </c>
      <c r="R4360">
        <v>0</v>
      </c>
      <c r="S4360">
        <v>0</v>
      </c>
      <c r="T4360">
        <v>0</v>
      </c>
      <c r="U4360">
        <v>0</v>
      </c>
      <c r="V4360">
        <v>0</v>
      </c>
      <c r="W4360">
        <v>0</v>
      </c>
      <c r="X4360" s="1">
        <v>45473</v>
      </c>
      <c r="Y4360" s="1">
        <v>45157</v>
      </c>
      <c r="Z4360" t="s">
        <v>5598</v>
      </c>
      <c r="AA4360" t="s">
        <v>102</v>
      </c>
    </row>
    <row r="4361" spans="1:27" x14ac:dyDescent="0.25">
      <c r="A4361" t="s">
        <v>8027</v>
      </c>
      <c r="B4361" t="s">
        <v>55</v>
      </c>
      <c r="C4361" t="s">
        <v>43</v>
      </c>
      <c r="D4361" t="s">
        <v>5598</v>
      </c>
      <c r="E4361" t="s">
        <v>155</v>
      </c>
      <c r="F4361" t="s">
        <v>12</v>
      </c>
      <c r="G4361" t="s">
        <v>55</v>
      </c>
      <c r="H4361">
        <v>649</v>
      </c>
      <c r="I4361" t="s">
        <v>55</v>
      </c>
      <c r="J4361">
        <v>15000</v>
      </c>
      <c r="K4361">
        <v>14510.64</v>
      </c>
      <c r="L4361">
        <v>0.19400000000000001</v>
      </c>
      <c r="M4361" s="63">
        <v>45426</v>
      </c>
      <c r="N4361" s="63">
        <v>45546</v>
      </c>
      <c r="O4361">
        <v>120</v>
      </c>
      <c r="P4361" t="s">
        <v>55</v>
      </c>
      <c r="Q4361">
        <v>0</v>
      </c>
      <c r="R4361">
        <v>0</v>
      </c>
      <c r="S4361">
        <v>0</v>
      </c>
      <c r="T4361">
        <v>0</v>
      </c>
      <c r="U4361">
        <v>0</v>
      </c>
      <c r="V4361">
        <v>0</v>
      </c>
      <c r="W4361">
        <v>0</v>
      </c>
      <c r="X4361" s="1">
        <v>45473</v>
      </c>
      <c r="Y4361" s="1">
        <v>45018</v>
      </c>
      <c r="Z4361" t="s">
        <v>5598</v>
      </c>
      <c r="AA4361" t="s">
        <v>102</v>
      </c>
    </row>
    <row r="4362" spans="1:27" x14ac:dyDescent="0.25">
      <c r="A4362" t="s">
        <v>8028</v>
      </c>
      <c r="B4362" t="s">
        <v>55</v>
      </c>
      <c r="C4362" t="s">
        <v>43</v>
      </c>
      <c r="D4362" t="s">
        <v>5598</v>
      </c>
      <c r="E4362" t="s">
        <v>155</v>
      </c>
      <c r="F4362" t="s">
        <v>14</v>
      </c>
      <c r="G4362" t="s">
        <v>55</v>
      </c>
      <c r="H4362">
        <v>687</v>
      </c>
      <c r="I4362" t="s">
        <v>55</v>
      </c>
      <c r="J4362">
        <v>100000</v>
      </c>
      <c r="K4362">
        <v>99250.25</v>
      </c>
      <c r="L4362">
        <v>0.26</v>
      </c>
      <c r="M4362" s="63">
        <v>45431</v>
      </c>
      <c r="N4362" s="63">
        <v>45476</v>
      </c>
      <c r="O4362">
        <v>45</v>
      </c>
      <c r="P4362" t="s">
        <v>55</v>
      </c>
      <c r="Q4362">
        <v>0</v>
      </c>
      <c r="R4362">
        <v>0</v>
      </c>
      <c r="S4362">
        <v>0</v>
      </c>
      <c r="T4362">
        <v>0</v>
      </c>
      <c r="U4362">
        <v>0</v>
      </c>
      <c r="V4362">
        <v>0</v>
      </c>
      <c r="W4362">
        <v>0</v>
      </c>
      <c r="X4362" s="1">
        <v>45473</v>
      </c>
      <c r="Y4362" s="1">
        <v>44747</v>
      </c>
      <c r="Z4362" t="s">
        <v>5598</v>
      </c>
      <c r="AA4362" t="s">
        <v>100</v>
      </c>
    </row>
    <row r="4363" spans="1:27" x14ac:dyDescent="0.25">
      <c r="A4363" t="s">
        <v>8029</v>
      </c>
      <c r="B4363" t="s">
        <v>55</v>
      </c>
      <c r="C4363" t="s">
        <v>43</v>
      </c>
      <c r="D4363" t="s">
        <v>5598</v>
      </c>
      <c r="E4363" t="s">
        <v>155</v>
      </c>
      <c r="F4363" t="s">
        <v>14</v>
      </c>
      <c r="G4363" t="s">
        <v>55</v>
      </c>
      <c r="H4363">
        <v>566</v>
      </c>
      <c r="I4363" t="s">
        <v>55</v>
      </c>
      <c r="J4363">
        <v>75000</v>
      </c>
      <c r="K4363">
        <v>73622.33</v>
      </c>
      <c r="L4363">
        <v>0.19400000000000001</v>
      </c>
      <c r="M4363" s="63">
        <v>45447</v>
      </c>
      <c r="N4363" s="63">
        <v>45567</v>
      </c>
      <c r="O4363">
        <v>120</v>
      </c>
      <c r="P4363" t="s">
        <v>55</v>
      </c>
      <c r="Q4363">
        <v>0</v>
      </c>
      <c r="R4363">
        <v>0</v>
      </c>
      <c r="S4363">
        <v>0</v>
      </c>
      <c r="T4363">
        <v>0</v>
      </c>
      <c r="U4363">
        <v>0</v>
      </c>
      <c r="V4363">
        <v>0</v>
      </c>
      <c r="W4363">
        <v>0</v>
      </c>
      <c r="X4363" s="1">
        <v>45473</v>
      </c>
      <c r="Y4363" s="1">
        <v>44908</v>
      </c>
      <c r="Z4363" t="s">
        <v>5598</v>
      </c>
      <c r="AA4363" t="s">
        <v>99</v>
      </c>
    </row>
    <row r="4364" spans="1:27" x14ac:dyDescent="0.25">
      <c r="A4364" t="s">
        <v>8030</v>
      </c>
      <c r="B4364" t="s">
        <v>55</v>
      </c>
      <c r="C4364" t="s">
        <v>43</v>
      </c>
      <c r="D4364" t="s">
        <v>5598</v>
      </c>
      <c r="E4364" t="s">
        <v>155</v>
      </c>
      <c r="F4364" t="s">
        <v>4</v>
      </c>
      <c r="G4364" t="s">
        <v>55</v>
      </c>
      <c r="H4364">
        <v>761</v>
      </c>
      <c r="I4364" t="s">
        <v>55</v>
      </c>
      <c r="J4364">
        <v>60000</v>
      </c>
      <c r="K4364">
        <v>59706</v>
      </c>
      <c r="L4364">
        <v>0.19400000000000001</v>
      </c>
      <c r="M4364" s="63">
        <v>45359</v>
      </c>
      <c r="N4364" s="63">
        <v>45479</v>
      </c>
      <c r="O4364">
        <v>120</v>
      </c>
      <c r="P4364" t="s">
        <v>55</v>
      </c>
      <c r="Q4364">
        <v>0</v>
      </c>
      <c r="R4364">
        <v>0</v>
      </c>
      <c r="S4364">
        <v>0</v>
      </c>
      <c r="T4364">
        <v>0</v>
      </c>
      <c r="U4364">
        <v>0</v>
      </c>
      <c r="V4364">
        <v>0</v>
      </c>
      <c r="W4364">
        <v>0</v>
      </c>
      <c r="X4364" s="1">
        <v>45473</v>
      </c>
      <c r="Y4364" s="1">
        <v>45109</v>
      </c>
      <c r="Z4364" t="s">
        <v>5598</v>
      </c>
      <c r="AA4364" t="s">
        <v>102</v>
      </c>
    </row>
    <row r="4365" spans="1:27" x14ac:dyDescent="0.25">
      <c r="A4365" t="s">
        <v>8031</v>
      </c>
      <c r="B4365" t="s">
        <v>55</v>
      </c>
      <c r="C4365" t="s">
        <v>43</v>
      </c>
      <c r="D4365" t="s">
        <v>5598</v>
      </c>
      <c r="E4365" t="s">
        <v>155</v>
      </c>
      <c r="F4365" t="s">
        <v>9</v>
      </c>
      <c r="G4365" t="s">
        <v>55</v>
      </c>
      <c r="H4365">
        <v>831</v>
      </c>
      <c r="I4365" t="s">
        <v>55</v>
      </c>
      <c r="J4365">
        <v>100000</v>
      </c>
      <c r="K4365">
        <v>60006</v>
      </c>
      <c r="L4365">
        <v>0.26</v>
      </c>
      <c r="M4365" s="63">
        <v>45438</v>
      </c>
      <c r="N4365" s="63">
        <v>45483</v>
      </c>
      <c r="O4365">
        <v>45</v>
      </c>
      <c r="P4365" t="s">
        <v>55</v>
      </c>
      <c r="Q4365">
        <v>0</v>
      </c>
      <c r="R4365">
        <v>0</v>
      </c>
      <c r="S4365">
        <v>0</v>
      </c>
      <c r="T4365">
        <v>0</v>
      </c>
      <c r="U4365">
        <v>0</v>
      </c>
      <c r="V4365">
        <v>0</v>
      </c>
      <c r="W4365">
        <v>0</v>
      </c>
      <c r="X4365" s="1">
        <v>45473</v>
      </c>
      <c r="Y4365" s="1">
        <v>45084</v>
      </c>
      <c r="Z4365" t="s">
        <v>5598</v>
      </c>
      <c r="AA4365" t="s">
        <v>99</v>
      </c>
    </row>
    <row r="4366" spans="1:27" x14ac:dyDescent="0.25">
      <c r="A4366" t="s">
        <v>8032</v>
      </c>
      <c r="B4366" t="s">
        <v>55</v>
      </c>
      <c r="C4366" t="s">
        <v>43</v>
      </c>
      <c r="D4366" t="s">
        <v>5598</v>
      </c>
      <c r="E4366" t="s">
        <v>155</v>
      </c>
      <c r="F4366" t="s">
        <v>13</v>
      </c>
      <c r="G4366" t="s">
        <v>55</v>
      </c>
      <c r="H4366">
        <v>615</v>
      </c>
      <c r="I4366" t="s">
        <v>55</v>
      </c>
      <c r="J4366">
        <v>40000</v>
      </c>
      <c r="K4366">
        <v>16935</v>
      </c>
      <c r="L4366">
        <v>0.26</v>
      </c>
      <c r="M4366" s="63">
        <v>45467</v>
      </c>
      <c r="N4366" s="63">
        <v>45512</v>
      </c>
      <c r="O4366">
        <v>45</v>
      </c>
      <c r="P4366" t="s">
        <v>55</v>
      </c>
      <c r="Q4366">
        <v>0</v>
      </c>
      <c r="R4366">
        <v>0</v>
      </c>
      <c r="S4366">
        <v>0</v>
      </c>
      <c r="T4366">
        <v>0</v>
      </c>
      <c r="U4366">
        <v>0</v>
      </c>
      <c r="V4366">
        <v>0</v>
      </c>
      <c r="W4366">
        <v>0</v>
      </c>
      <c r="X4366" s="1">
        <v>45473</v>
      </c>
      <c r="Y4366" s="1">
        <v>45268</v>
      </c>
      <c r="Z4366" t="s">
        <v>5598</v>
      </c>
      <c r="AA4366" t="s">
        <v>100</v>
      </c>
    </row>
    <row r="4367" spans="1:27" x14ac:dyDescent="0.25">
      <c r="A4367" t="s">
        <v>8033</v>
      </c>
      <c r="B4367" t="s">
        <v>55</v>
      </c>
      <c r="C4367" t="s">
        <v>43</v>
      </c>
      <c r="D4367" t="s">
        <v>5598</v>
      </c>
      <c r="E4367" t="s">
        <v>155</v>
      </c>
      <c r="F4367" t="s">
        <v>4</v>
      </c>
      <c r="G4367" t="s">
        <v>55</v>
      </c>
      <c r="H4367">
        <v>669</v>
      </c>
      <c r="I4367" t="s">
        <v>55</v>
      </c>
      <c r="J4367">
        <v>25000</v>
      </c>
      <c r="K4367">
        <v>21192</v>
      </c>
      <c r="L4367">
        <v>0.19400000000000001</v>
      </c>
      <c r="M4367" s="63">
        <v>45440</v>
      </c>
      <c r="N4367" s="63">
        <v>45560</v>
      </c>
      <c r="O4367">
        <v>120</v>
      </c>
      <c r="P4367" t="s">
        <v>55</v>
      </c>
      <c r="Q4367">
        <v>0</v>
      </c>
      <c r="R4367">
        <v>0</v>
      </c>
      <c r="S4367">
        <v>0</v>
      </c>
      <c r="T4367">
        <v>0</v>
      </c>
      <c r="U4367">
        <v>0</v>
      </c>
      <c r="V4367">
        <v>0</v>
      </c>
      <c r="W4367">
        <v>0</v>
      </c>
      <c r="X4367" s="1">
        <v>45473</v>
      </c>
      <c r="Y4367" s="1">
        <v>45058</v>
      </c>
      <c r="Z4367" t="s">
        <v>5598</v>
      </c>
      <c r="AA4367" t="s">
        <v>102</v>
      </c>
    </row>
    <row r="4368" spans="1:27" x14ac:dyDescent="0.25">
      <c r="A4368" t="s">
        <v>8034</v>
      </c>
      <c r="B4368" t="s">
        <v>55</v>
      </c>
      <c r="C4368" t="s">
        <v>43</v>
      </c>
      <c r="D4368" t="s">
        <v>5598</v>
      </c>
      <c r="E4368" t="s">
        <v>155</v>
      </c>
      <c r="F4368" t="s">
        <v>13</v>
      </c>
      <c r="G4368" t="s">
        <v>55</v>
      </c>
      <c r="H4368">
        <v>648</v>
      </c>
      <c r="I4368" t="s">
        <v>55</v>
      </c>
      <c r="J4368">
        <v>55000</v>
      </c>
      <c r="K4368">
        <v>39286.5</v>
      </c>
      <c r="L4368">
        <v>0.19400000000000001</v>
      </c>
      <c r="M4368" s="63">
        <v>45463</v>
      </c>
      <c r="N4368" s="63">
        <v>45508</v>
      </c>
      <c r="O4368">
        <v>45</v>
      </c>
      <c r="P4368" t="s">
        <v>55</v>
      </c>
      <c r="Q4368">
        <v>0</v>
      </c>
      <c r="R4368">
        <v>0</v>
      </c>
      <c r="S4368">
        <v>0</v>
      </c>
      <c r="T4368">
        <v>0</v>
      </c>
      <c r="U4368">
        <v>0</v>
      </c>
      <c r="V4368">
        <v>0</v>
      </c>
      <c r="W4368">
        <v>0</v>
      </c>
      <c r="X4368" s="1">
        <v>45473</v>
      </c>
      <c r="Y4368" s="1">
        <v>44707</v>
      </c>
      <c r="Z4368" t="s">
        <v>5598</v>
      </c>
      <c r="AA4368" t="s">
        <v>100</v>
      </c>
    </row>
    <row r="4369" spans="1:27" x14ac:dyDescent="0.25">
      <c r="A4369" t="s">
        <v>8035</v>
      </c>
      <c r="B4369" t="s">
        <v>55</v>
      </c>
      <c r="C4369" t="s">
        <v>43</v>
      </c>
      <c r="D4369" t="s">
        <v>5598</v>
      </c>
      <c r="E4369" t="s">
        <v>155</v>
      </c>
      <c r="F4369" t="s">
        <v>4</v>
      </c>
      <c r="G4369" t="s">
        <v>55</v>
      </c>
      <c r="H4369">
        <v>603</v>
      </c>
      <c r="I4369" t="s">
        <v>55</v>
      </c>
      <c r="J4369">
        <v>100000</v>
      </c>
      <c r="K4369">
        <v>50912.480000000003</v>
      </c>
      <c r="L4369">
        <v>0.26</v>
      </c>
      <c r="M4369" s="63">
        <v>45434</v>
      </c>
      <c r="N4369" s="63">
        <v>45479</v>
      </c>
      <c r="O4369">
        <v>45</v>
      </c>
      <c r="P4369" t="s">
        <v>55</v>
      </c>
      <c r="Q4369">
        <v>0</v>
      </c>
      <c r="R4369">
        <v>0</v>
      </c>
      <c r="S4369">
        <v>0</v>
      </c>
      <c r="T4369">
        <v>0</v>
      </c>
      <c r="U4369">
        <v>0</v>
      </c>
      <c r="V4369">
        <v>0</v>
      </c>
      <c r="W4369">
        <v>0</v>
      </c>
      <c r="X4369" s="1">
        <v>45473</v>
      </c>
      <c r="Y4369" s="1">
        <v>44650</v>
      </c>
      <c r="Z4369" t="s">
        <v>5598</v>
      </c>
      <c r="AA4369" t="s">
        <v>105</v>
      </c>
    </row>
    <row r="4370" spans="1:27" x14ac:dyDescent="0.25">
      <c r="A4370" t="s">
        <v>8036</v>
      </c>
      <c r="B4370" t="s">
        <v>55</v>
      </c>
      <c r="C4370" t="s">
        <v>43</v>
      </c>
      <c r="D4370" t="s">
        <v>5598</v>
      </c>
      <c r="E4370" t="s">
        <v>155</v>
      </c>
      <c r="F4370" t="s">
        <v>6</v>
      </c>
      <c r="G4370" t="s">
        <v>55</v>
      </c>
      <c r="H4370">
        <v>615</v>
      </c>
      <c r="I4370" t="s">
        <v>55</v>
      </c>
      <c r="J4370">
        <v>45000</v>
      </c>
      <c r="K4370">
        <v>28327.5</v>
      </c>
      <c r="L4370">
        <v>0.19400000000000001</v>
      </c>
      <c r="M4370" s="63">
        <v>45409</v>
      </c>
      <c r="N4370" s="63">
        <v>45529</v>
      </c>
      <c r="O4370">
        <v>120</v>
      </c>
      <c r="P4370" t="s">
        <v>55</v>
      </c>
      <c r="Q4370">
        <v>0</v>
      </c>
      <c r="R4370">
        <v>0</v>
      </c>
      <c r="S4370">
        <v>0</v>
      </c>
      <c r="T4370">
        <v>0</v>
      </c>
      <c r="U4370">
        <v>0</v>
      </c>
      <c r="V4370">
        <v>0</v>
      </c>
      <c r="W4370">
        <v>0</v>
      </c>
      <c r="X4370" s="1">
        <v>45473</v>
      </c>
      <c r="Y4370" s="1">
        <v>45125</v>
      </c>
      <c r="Z4370" t="s">
        <v>5598</v>
      </c>
      <c r="AA4370" t="s">
        <v>102</v>
      </c>
    </row>
    <row r="4371" spans="1:27" x14ac:dyDescent="0.25">
      <c r="A4371" t="s">
        <v>8037</v>
      </c>
      <c r="B4371" t="s">
        <v>55</v>
      </c>
      <c r="C4371" t="s">
        <v>43</v>
      </c>
      <c r="D4371" t="s">
        <v>5598</v>
      </c>
      <c r="E4371" t="s">
        <v>155</v>
      </c>
      <c r="F4371" t="s">
        <v>13</v>
      </c>
      <c r="G4371" t="s">
        <v>55</v>
      </c>
      <c r="H4371">
        <v>817</v>
      </c>
      <c r="I4371" t="s">
        <v>55</v>
      </c>
      <c r="J4371">
        <v>30000</v>
      </c>
      <c r="K4371">
        <v>29495.46</v>
      </c>
      <c r="L4371">
        <v>0.26</v>
      </c>
      <c r="M4371" s="63">
        <v>45444</v>
      </c>
      <c r="N4371" s="63">
        <v>45489</v>
      </c>
      <c r="O4371">
        <v>45</v>
      </c>
      <c r="P4371" t="s">
        <v>55</v>
      </c>
      <c r="Q4371">
        <v>0</v>
      </c>
      <c r="R4371">
        <v>0</v>
      </c>
      <c r="S4371">
        <v>0</v>
      </c>
      <c r="T4371">
        <v>0</v>
      </c>
      <c r="U4371">
        <v>0</v>
      </c>
      <c r="V4371">
        <v>0</v>
      </c>
      <c r="W4371">
        <v>0</v>
      </c>
      <c r="X4371" s="1">
        <v>45473</v>
      </c>
      <c r="Y4371" s="1">
        <v>45018</v>
      </c>
      <c r="Z4371" t="s">
        <v>5598</v>
      </c>
      <c r="AA4371" t="s">
        <v>99</v>
      </c>
    </row>
    <row r="4372" spans="1:27" x14ac:dyDescent="0.25">
      <c r="A4372" t="s">
        <v>8038</v>
      </c>
      <c r="B4372" t="s">
        <v>55</v>
      </c>
      <c r="C4372" t="s">
        <v>43</v>
      </c>
      <c r="D4372" t="s">
        <v>5598</v>
      </c>
      <c r="E4372" t="s">
        <v>155</v>
      </c>
      <c r="F4372" t="s">
        <v>9</v>
      </c>
      <c r="G4372" t="s">
        <v>55</v>
      </c>
      <c r="H4372">
        <v>793</v>
      </c>
      <c r="I4372" t="s">
        <v>55</v>
      </c>
      <c r="J4372">
        <v>60000</v>
      </c>
      <c r="K4372">
        <v>19578</v>
      </c>
      <c r="L4372">
        <v>0.19400000000000001</v>
      </c>
      <c r="M4372" s="63">
        <v>45425</v>
      </c>
      <c r="N4372" s="63">
        <v>45545</v>
      </c>
      <c r="O4372">
        <v>120</v>
      </c>
      <c r="P4372" t="s">
        <v>55</v>
      </c>
      <c r="Q4372">
        <v>0</v>
      </c>
      <c r="R4372">
        <v>0</v>
      </c>
      <c r="S4372">
        <v>0</v>
      </c>
      <c r="T4372">
        <v>0</v>
      </c>
      <c r="U4372">
        <v>0</v>
      </c>
      <c r="V4372">
        <v>0</v>
      </c>
      <c r="W4372">
        <v>0</v>
      </c>
      <c r="X4372" s="1">
        <v>45473</v>
      </c>
      <c r="Y4372" s="1">
        <v>45251</v>
      </c>
      <c r="Z4372" t="s">
        <v>5598</v>
      </c>
      <c r="AA4372" t="s">
        <v>102</v>
      </c>
    </row>
    <row r="4373" spans="1:27" x14ac:dyDescent="0.25">
      <c r="A4373" t="s">
        <v>8039</v>
      </c>
      <c r="B4373" t="s">
        <v>55</v>
      </c>
      <c r="C4373" t="s">
        <v>43</v>
      </c>
      <c r="D4373" t="s">
        <v>5598</v>
      </c>
      <c r="E4373" t="s">
        <v>155</v>
      </c>
      <c r="F4373" t="s">
        <v>13</v>
      </c>
      <c r="G4373" t="s">
        <v>55</v>
      </c>
      <c r="H4373">
        <v>706</v>
      </c>
      <c r="I4373" t="s">
        <v>55</v>
      </c>
      <c r="J4373">
        <v>50000</v>
      </c>
      <c r="K4373">
        <v>47466</v>
      </c>
      <c r="L4373">
        <v>0.19400000000000001</v>
      </c>
      <c r="M4373" s="63">
        <v>45459</v>
      </c>
      <c r="N4373" s="63">
        <v>45579</v>
      </c>
      <c r="O4373">
        <v>120</v>
      </c>
      <c r="P4373" t="s">
        <v>55</v>
      </c>
      <c r="Q4373">
        <v>0</v>
      </c>
      <c r="R4373">
        <v>0</v>
      </c>
      <c r="S4373">
        <v>0</v>
      </c>
      <c r="T4373">
        <v>0</v>
      </c>
      <c r="U4373">
        <v>0</v>
      </c>
      <c r="V4373">
        <v>0</v>
      </c>
      <c r="W4373">
        <v>0</v>
      </c>
      <c r="X4373" s="1">
        <v>45473</v>
      </c>
      <c r="Y4373" s="1">
        <v>45156</v>
      </c>
      <c r="Z4373" t="s">
        <v>5598</v>
      </c>
      <c r="AA4373" t="s">
        <v>102</v>
      </c>
    </row>
    <row r="4374" spans="1:27" x14ac:dyDescent="0.25">
      <c r="A4374" t="s">
        <v>8040</v>
      </c>
      <c r="B4374" t="s">
        <v>55</v>
      </c>
      <c r="C4374" t="s">
        <v>43</v>
      </c>
      <c r="D4374" t="s">
        <v>5598</v>
      </c>
      <c r="E4374" t="s">
        <v>155</v>
      </c>
      <c r="F4374" t="s">
        <v>10</v>
      </c>
      <c r="G4374" t="s">
        <v>55</v>
      </c>
      <c r="H4374">
        <v>663</v>
      </c>
      <c r="I4374" t="s">
        <v>55</v>
      </c>
      <c r="J4374">
        <v>30000</v>
      </c>
      <c r="K4374">
        <v>11989.5</v>
      </c>
      <c r="L4374">
        <v>0.26</v>
      </c>
      <c r="M4374" s="63">
        <v>45450</v>
      </c>
      <c r="N4374" s="63">
        <v>45495</v>
      </c>
      <c r="O4374">
        <v>45</v>
      </c>
      <c r="P4374" t="s">
        <v>55</v>
      </c>
      <c r="Q4374">
        <v>0</v>
      </c>
      <c r="R4374">
        <v>0</v>
      </c>
      <c r="S4374">
        <v>0</v>
      </c>
      <c r="T4374">
        <v>0</v>
      </c>
      <c r="U4374">
        <v>0</v>
      </c>
      <c r="V4374">
        <v>0</v>
      </c>
      <c r="W4374">
        <v>0</v>
      </c>
      <c r="X4374" s="1">
        <v>45473</v>
      </c>
      <c r="Y4374" s="1">
        <v>45268</v>
      </c>
      <c r="Z4374" t="s">
        <v>5598</v>
      </c>
      <c r="AA4374" t="s">
        <v>100</v>
      </c>
    </row>
    <row r="4375" spans="1:27" x14ac:dyDescent="0.25">
      <c r="A4375" t="s">
        <v>8041</v>
      </c>
      <c r="B4375" t="s">
        <v>55</v>
      </c>
      <c r="C4375" t="s">
        <v>43</v>
      </c>
      <c r="D4375" t="s">
        <v>5598</v>
      </c>
      <c r="E4375" t="s">
        <v>155</v>
      </c>
      <c r="F4375" t="s">
        <v>13</v>
      </c>
      <c r="G4375" t="s">
        <v>55</v>
      </c>
      <c r="H4375">
        <v>653</v>
      </c>
      <c r="I4375" t="s">
        <v>55</v>
      </c>
      <c r="J4375">
        <v>30000</v>
      </c>
      <c r="K4375">
        <v>25383</v>
      </c>
      <c r="L4375">
        <v>0.26</v>
      </c>
      <c r="M4375" s="63">
        <v>45431</v>
      </c>
      <c r="N4375" s="63">
        <v>45476</v>
      </c>
      <c r="O4375">
        <v>45</v>
      </c>
      <c r="P4375" t="s">
        <v>55</v>
      </c>
      <c r="Q4375">
        <v>0</v>
      </c>
      <c r="R4375">
        <v>0</v>
      </c>
      <c r="S4375">
        <v>0</v>
      </c>
      <c r="T4375">
        <v>0</v>
      </c>
      <c r="U4375">
        <v>0</v>
      </c>
      <c r="V4375">
        <v>0</v>
      </c>
      <c r="W4375">
        <v>0</v>
      </c>
      <c r="X4375" s="1">
        <v>45473</v>
      </c>
      <c r="Y4375" s="1">
        <v>45096</v>
      </c>
      <c r="Z4375" t="s">
        <v>5598</v>
      </c>
      <c r="AA4375" t="s">
        <v>101</v>
      </c>
    </row>
    <row r="4376" spans="1:27" x14ac:dyDescent="0.25">
      <c r="A4376" t="s">
        <v>8042</v>
      </c>
      <c r="B4376" t="s">
        <v>55</v>
      </c>
      <c r="C4376" t="s">
        <v>43</v>
      </c>
      <c r="D4376" t="s">
        <v>5598</v>
      </c>
      <c r="E4376" t="s">
        <v>155</v>
      </c>
      <c r="F4376" t="s">
        <v>15</v>
      </c>
      <c r="G4376" t="s">
        <v>55</v>
      </c>
      <c r="H4376">
        <v>702</v>
      </c>
      <c r="I4376" t="s">
        <v>55</v>
      </c>
      <c r="J4376">
        <v>45000</v>
      </c>
      <c r="K4376">
        <v>42246.36</v>
      </c>
      <c r="L4376">
        <v>0.26</v>
      </c>
      <c r="M4376" s="63">
        <v>45400</v>
      </c>
      <c r="N4376" s="63">
        <v>45445</v>
      </c>
      <c r="O4376">
        <v>45</v>
      </c>
      <c r="P4376" t="s">
        <v>55</v>
      </c>
      <c r="Q4376">
        <v>42246.36</v>
      </c>
      <c r="R4376">
        <v>0</v>
      </c>
      <c r="S4376">
        <v>0</v>
      </c>
      <c r="T4376">
        <v>0</v>
      </c>
      <c r="U4376">
        <v>0</v>
      </c>
      <c r="V4376">
        <v>0</v>
      </c>
      <c r="W4376">
        <v>42246.36</v>
      </c>
      <c r="X4376" s="1">
        <v>45473</v>
      </c>
      <c r="Y4376" s="1">
        <v>45051</v>
      </c>
      <c r="Z4376" t="s">
        <v>5598</v>
      </c>
      <c r="AA4376" t="s">
        <v>100</v>
      </c>
    </row>
    <row r="4377" spans="1:27" x14ac:dyDescent="0.25">
      <c r="A4377" t="s">
        <v>8043</v>
      </c>
      <c r="B4377" t="s">
        <v>55</v>
      </c>
      <c r="C4377" t="s">
        <v>43</v>
      </c>
      <c r="D4377" t="s">
        <v>5598</v>
      </c>
      <c r="E4377" t="s">
        <v>155</v>
      </c>
      <c r="F4377" t="s">
        <v>12</v>
      </c>
      <c r="G4377" t="s">
        <v>55</v>
      </c>
      <c r="H4377">
        <v>732</v>
      </c>
      <c r="I4377" t="s">
        <v>55</v>
      </c>
      <c r="J4377">
        <v>35000</v>
      </c>
      <c r="K4377">
        <v>24948</v>
      </c>
      <c r="L4377">
        <v>0.26</v>
      </c>
      <c r="M4377" s="63">
        <v>45472</v>
      </c>
      <c r="N4377" s="63">
        <v>45517</v>
      </c>
      <c r="O4377">
        <v>45</v>
      </c>
      <c r="P4377" t="s">
        <v>55</v>
      </c>
      <c r="Q4377">
        <v>0</v>
      </c>
      <c r="R4377">
        <v>0</v>
      </c>
      <c r="S4377">
        <v>0</v>
      </c>
      <c r="T4377">
        <v>0</v>
      </c>
      <c r="U4377">
        <v>0</v>
      </c>
      <c r="V4377">
        <v>0</v>
      </c>
      <c r="W4377">
        <v>0</v>
      </c>
      <c r="X4377" s="1">
        <v>45473</v>
      </c>
      <c r="Y4377" s="1">
        <v>45088</v>
      </c>
      <c r="Z4377" t="s">
        <v>5598</v>
      </c>
      <c r="AA4377" t="s">
        <v>100</v>
      </c>
    </row>
    <row r="4378" spans="1:27" x14ac:dyDescent="0.25">
      <c r="A4378" t="s">
        <v>8044</v>
      </c>
      <c r="B4378" t="s">
        <v>55</v>
      </c>
      <c r="C4378" t="s">
        <v>43</v>
      </c>
      <c r="D4378" t="s">
        <v>5598</v>
      </c>
      <c r="E4378" t="s">
        <v>155</v>
      </c>
      <c r="F4378" t="s">
        <v>4</v>
      </c>
      <c r="G4378" t="s">
        <v>55</v>
      </c>
      <c r="H4378">
        <v>611</v>
      </c>
      <c r="I4378" t="s">
        <v>55</v>
      </c>
      <c r="J4378">
        <v>75000</v>
      </c>
      <c r="K4378">
        <v>6954</v>
      </c>
      <c r="L4378">
        <v>0.19400000000000001</v>
      </c>
      <c r="M4378" s="63">
        <v>45390</v>
      </c>
      <c r="N4378" s="63">
        <v>45510</v>
      </c>
      <c r="O4378">
        <v>120</v>
      </c>
      <c r="P4378" t="s">
        <v>55</v>
      </c>
      <c r="Q4378">
        <v>0</v>
      </c>
      <c r="R4378">
        <v>0</v>
      </c>
      <c r="S4378">
        <v>0</v>
      </c>
      <c r="T4378">
        <v>0</v>
      </c>
      <c r="U4378">
        <v>0</v>
      </c>
      <c r="V4378">
        <v>0</v>
      </c>
      <c r="W4378">
        <v>0</v>
      </c>
      <c r="X4378" s="1">
        <v>45473</v>
      </c>
      <c r="Y4378" s="1">
        <v>44857</v>
      </c>
      <c r="Z4378" t="s">
        <v>5598</v>
      </c>
      <c r="AA4378" t="s">
        <v>101</v>
      </c>
    </row>
    <row r="4379" spans="1:27" x14ac:dyDescent="0.25">
      <c r="A4379" t="s">
        <v>8045</v>
      </c>
      <c r="B4379" t="s">
        <v>55</v>
      </c>
      <c r="C4379" t="s">
        <v>43</v>
      </c>
      <c r="D4379" t="s">
        <v>5598</v>
      </c>
      <c r="E4379" t="s">
        <v>155</v>
      </c>
      <c r="F4379" t="s">
        <v>12</v>
      </c>
      <c r="G4379" t="s">
        <v>55</v>
      </c>
      <c r="H4379">
        <v>763</v>
      </c>
      <c r="I4379" t="s">
        <v>55</v>
      </c>
      <c r="J4379">
        <v>35000</v>
      </c>
      <c r="K4379">
        <v>21519</v>
      </c>
      <c r="L4379">
        <v>0.19400000000000001</v>
      </c>
      <c r="M4379" s="63">
        <v>45473</v>
      </c>
      <c r="N4379" s="63">
        <v>45518</v>
      </c>
      <c r="O4379">
        <v>45</v>
      </c>
      <c r="P4379" t="s">
        <v>55</v>
      </c>
      <c r="Q4379">
        <v>0</v>
      </c>
      <c r="R4379">
        <v>0</v>
      </c>
      <c r="S4379">
        <v>0</v>
      </c>
      <c r="T4379">
        <v>0</v>
      </c>
      <c r="U4379">
        <v>0</v>
      </c>
      <c r="V4379">
        <v>0</v>
      </c>
      <c r="W4379">
        <v>0</v>
      </c>
      <c r="X4379" s="1">
        <v>45473</v>
      </c>
      <c r="Y4379" s="1">
        <v>45054</v>
      </c>
      <c r="Z4379" t="s">
        <v>5598</v>
      </c>
      <c r="AA4379" t="s">
        <v>102</v>
      </c>
    </row>
    <row r="4380" spans="1:27" x14ac:dyDescent="0.25">
      <c r="A4380" t="s">
        <v>8046</v>
      </c>
      <c r="B4380" t="s">
        <v>55</v>
      </c>
      <c r="C4380" t="s">
        <v>43</v>
      </c>
      <c r="D4380" t="s">
        <v>5598</v>
      </c>
      <c r="E4380" t="s">
        <v>155</v>
      </c>
      <c r="F4380" t="s">
        <v>9</v>
      </c>
      <c r="G4380" t="s">
        <v>55</v>
      </c>
      <c r="H4380">
        <v>877</v>
      </c>
      <c r="I4380" t="s">
        <v>55</v>
      </c>
      <c r="J4380">
        <v>75000</v>
      </c>
      <c r="K4380">
        <v>44940</v>
      </c>
      <c r="L4380">
        <v>0.26</v>
      </c>
      <c r="M4380" s="63">
        <v>45363</v>
      </c>
      <c r="N4380" s="63">
        <v>45483</v>
      </c>
      <c r="O4380">
        <v>120</v>
      </c>
      <c r="P4380" t="s">
        <v>55</v>
      </c>
      <c r="Q4380">
        <v>0</v>
      </c>
      <c r="R4380">
        <v>0</v>
      </c>
      <c r="S4380">
        <v>0</v>
      </c>
      <c r="T4380">
        <v>0</v>
      </c>
      <c r="U4380">
        <v>0</v>
      </c>
      <c r="V4380">
        <v>0</v>
      </c>
      <c r="W4380">
        <v>0</v>
      </c>
      <c r="X4380" s="1">
        <v>45473</v>
      </c>
      <c r="Y4380" s="1">
        <v>44950</v>
      </c>
      <c r="Z4380" t="s">
        <v>5598</v>
      </c>
      <c r="AA4380" t="s">
        <v>102</v>
      </c>
    </row>
    <row r="4381" spans="1:27" x14ac:dyDescent="0.25">
      <c r="A4381" t="s">
        <v>8047</v>
      </c>
      <c r="B4381" t="s">
        <v>55</v>
      </c>
      <c r="C4381" t="s">
        <v>43</v>
      </c>
      <c r="D4381" t="s">
        <v>5598</v>
      </c>
      <c r="E4381" t="s">
        <v>155</v>
      </c>
      <c r="F4381" t="s">
        <v>4</v>
      </c>
      <c r="G4381" t="s">
        <v>55</v>
      </c>
      <c r="H4381">
        <v>774</v>
      </c>
      <c r="I4381" t="s">
        <v>55</v>
      </c>
      <c r="J4381">
        <v>15000</v>
      </c>
      <c r="K4381">
        <v>1148.43</v>
      </c>
      <c r="L4381">
        <v>0.19400000000000001</v>
      </c>
      <c r="M4381" s="63">
        <v>45461</v>
      </c>
      <c r="N4381" s="63">
        <v>45581</v>
      </c>
      <c r="O4381">
        <v>120</v>
      </c>
      <c r="P4381" t="s">
        <v>55</v>
      </c>
      <c r="Q4381">
        <v>0</v>
      </c>
      <c r="R4381">
        <v>0</v>
      </c>
      <c r="S4381">
        <v>0</v>
      </c>
      <c r="T4381">
        <v>0</v>
      </c>
      <c r="U4381">
        <v>0</v>
      </c>
      <c r="V4381">
        <v>0</v>
      </c>
      <c r="W4381">
        <v>0</v>
      </c>
      <c r="X4381" s="1">
        <v>45473</v>
      </c>
      <c r="Y4381" s="1">
        <v>45161</v>
      </c>
      <c r="Z4381" t="s">
        <v>5598</v>
      </c>
      <c r="AA4381" t="s">
        <v>102</v>
      </c>
    </row>
    <row r="4382" spans="1:27" x14ac:dyDescent="0.25">
      <c r="A4382" t="s">
        <v>8048</v>
      </c>
      <c r="B4382" t="s">
        <v>55</v>
      </c>
      <c r="C4382" t="s">
        <v>43</v>
      </c>
      <c r="D4382" t="s">
        <v>5598</v>
      </c>
      <c r="E4382" t="s">
        <v>155</v>
      </c>
      <c r="F4382" t="s">
        <v>15</v>
      </c>
      <c r="G4382" t="s">
        <v>55</v>
      </c>
      <c r="H4382">
        <v>830</v>
      </c>
      <c r="I4382" t="s">
        <v>55</v>
      </c>
      <c r="J4382">
        <v>10000</v>
      </c>
      <c r="K4382">
        <v>3986.87</v>
      </c>
      <c r="L4382">
        <v>0.26</v>
      </c>
      <c r="M4382" s="63">
        <v>45320</v>
      </c>
      <c r="N4382" s="63">
        <v>45365</v>
      </c>
      <c r="O4382">
        <v>45</v>
      </c>
      <c r="P4382" t="s">
        <v>55</v>
      </c>
      <c r="Q4382">
        <v>0</v>
      </c>
      <c r="R4382">
        <v>0</v>
      </c>
      <c r="S4382">
        <v>0</v>
      </c>
      <c r="T4382">
        <v>3986.87</v>
      </c>
      <c r="U4382">
        <v>0</v>
      </c>
      <c r="V4382">
        <v>0</v>
      </c>
      <c r="W4382">
        <v>3986.87</v>
      </c>
      <c r="X4382" s="1">
        <v>45473</v>
      </c>
      <c r="Y4382" s="1">
        <v>44975</v>
      </c>
      <c r="Z4382" t="s">
        <v>5598</v>
      </c>
      <c r="AA4382" t="s">
        <v>100</v>
      </c>
    </row>
    <row r="4383" spans="1:27" x14ac:dyDescent="0.25">
      <c r="A4383" t="s">
        <v>8049</v>
      </c>
      <c r="B4383" t="s">
        <v>55</v>
      </c>
      <c r="C4383" t="s">
        <v>43</v>
      </c>
      <c r="D4383" t="s">
        <v>5598</v>
      </c>
      <c r="E4383" t="s">
        <v>155</v>
      </c>
      <c r="F4383" t="s">
        <v>7</v>
      </c>
      <c r="G4383" t="s">
        <v>55</v>
      </c>
      <c r="H4383">
        <v>675</v>
      </c>
      <c r="I4383" t="s">
        <v>55</v>
      </c>
      <c r="J4383">
        <v>35000</v>
      </c>
      <c r="K4383">
        <v>33458.67</v>
      </c>
      <c r="L4383">
        <v>0.19400000000000001</v>
      </c>
      <c r="M4383" s="63">
        <v>45436</v>
      </c>
      <c r="N4383" s="63">
        <v>45556</v>
      </c>
      <c r="O4383">
        <v>120</v>
      </c>
      <c r="P4383" t="s">
        <v>55</v>
      </c>
      <c r="Q4383">
        <v>0</v>
      </c>
      <c r="R4383">
        <v>0</v>
      </c>
      <c r="S4383">
        <v>0</v>
      </c>
      <c r="T4383">
        <v>0</v>
      </c>
      <c r="U4383">
        <v>0</v>
      </c>
      <c r="V4383">
        <v>0</v>
      </c>
      <c r="W4383">
        <v>0</v>
      </c>
      <c r="X4383" s="1">
        <v>45473</v>
      </c>
      <c r="Y4383" s="1">
        <v>45127</v>
      </c>
      <c r="Z4383" t="s">
        <v>5598</v>
      </c>
      <c r="AA4383" t="s">
        <v>102</v>
      </c>
    </row>
    <row r="4384" spans="1:27" x14ac:dyDescent="0.25">
      <c r="A4384" t="s">
        <v>8050</v>
      </c>
      <c r="B4384" t="s">
        <v>55</v>
      </c>
      <c r="C4384" t="s">
        <v>43</v>
      </c>
      <c r="D4384" t="s">
        <v>5598</v>
      </c>
      <c r="E4384" t="s">
        <v>155</v>
      </c>
      <c r="F4384" t="s">
        <v>15</v>
      </c>
      <c r="G4384" t="s">
        <v>55</v>
      </c>
      <c r="H4384">
        <v>492</v>
      </c>
      <c r="I4384" t="s">
        <v>55</v>
      </c>
      <c r="J4384">
        <v>100000</v>
      </c>
      <c r="K4384">
        <v>96779.03</v>
      </c>
      <c r="L4384">
        <v>0.26</v>
      </c>
      <c r="M4384" s="63">
        <v>45469</v>
      </c>
      <c r="N4384" s="63">
        <v>45514</v>
      </c>
      <c r="O4384">
        <v>45</v>
      </c>
      <c r="P4384" t="s">
        <v>55</v>
      </c>
      <c r="Q4384">
        <v>0</v>
      </c>
      <c r="R4384">
        <v>0</v>
      </c>
      <c r="S4384">
        <v>0</v>
      </c>
      <c r="T4384">
        <v>0</v>
      </c>
      <c r="U4384">
        <v>0</v>
      </c>
      <c r="V4384">
        <v>0</v>
      </c>
      <c r="W4384">
        <v>0</v>
      </c>
      <c r="X4384" s="1">
        <v>45473</v>
      </c>
      <c r="Y4384" s="1">
        <v>44740</v>
      </c>
      <c r="Z4384" t="s">
        <v>5598</v>
      </c>
      <c r="AA4384" t="s">
        <v>99</v>
      </c>
    </row>
    <row r="4385" spans="1:27" x14ac:dyDescent="0.25">
      <c r="A4385" t="s">
        <v>8051</v>
      </c>
      <c r="B4385" t="s">
        <v>55</v>
      </c>
      <c r="C4385" t="s">
        <v>43</v>
      </c>
      <c r="D4385" t="s">
        <v>5598</v>
      </c>
      <c r="E4385" t="s">
        <v>155</v>
      </c>
      <c r="F4385" t="s">
        <v>12</v>
      </c>
      <c r="G4385" t="s">
        <v>55</v>
      </c>
      <c r="H4385">
        <v>777</v>
      </c>
      <c r="I4385" t="s">
        <v>55</v>
      </c>
      <c r="J4385">
        <v>5000</v>
      </c>
      <c r="K4385">
        <v>2065.5</v>
      </c>
      <c r="L4385">
        <v>0.26</v>
      </c>
      <c r="M4385" s="63">
        <v>45444</v>
      </c>
      <c r="N4385" s="63">
        <v>45489</v>
      </c>
      <c r="O4385">
        <v>45</v>
      </c>
      <c r="P4385" t="s">
        <v>55</v>
      </c>
      <c r="Q4385">
        <v>0</v>
      </c>
      <c r="R4385">
        <v>0</v>
      </c>
      <c r="S4385">
        <v>0</v>
      </c>
      <c r="T4385">
        <v>0</v>
      </c>
      <c r="U4385">
        <v>0</v>
      </c>
      <c r="V4385">
        <v>0</v>
      </c>
      <c r="W4385">
        <v>0</v>
      </c>
      <c r="X4385" s="1">
        <v>45473</v>
      </c>
      <c r="Y4385" s="1">
        <v>45231</v>
      </c>
      <c r="Z4385" t="s">
        <v>5598</v>
      </c>
      <c r="AA4385" t="s">
        <v>100</v>
      </c>
    </row>
    <row r="4386" spans="1:27" x14ac:dyDescent="0.25">
      <c r="A4386" t="s">
        <v>8052</v>
      </c>
      <c r="B4386" t="s">
        <v>55</v>
      </c>
      <c r="C4386" t="s">
        <v>43</v>
      </c>
      <c r="D4386" t="s">
        <v>5598</v>
      </c>
      <c r="E4386" t="s">
        <v>155</v>
      </c>
      <c r="F4386" t="s">
        <v>13</v>
      </c>
      <c r="G4386" t="s">
        <v>55</v>
      </c>
      <c r="H4386">
        <v>555</v>
      </c>
      <c r="I4386" t="s">
        <v>55</v>
      </c>
      <c r="J4386">
        <v>100000</v>
      </c>
      <c r="K4386">
        <v>66078.22</v>
      </c>
      <c r="L4386">
        <v>0.19400000000000001</v>
      </c>
      <c r="M4386" s="63">
        <v>45402</v>
      </c>
      <c r="N4386" s="63">
        <v>45492</v>
      </c>
      <c r="O4386">
        <v>90</v>
      </c>
      <c r="P4386" t="s">
        <v>55</v>
      </c>
      <c r="Q4386">
        <v>0</v>
      </c>
      <c r="R4386">
        <v>0</v>
      </c>
      <c r="S4386">
        <v>0</v>
      </c>
      <c r="T4386">
        <v>0</v>
      </c>
      <c r="U4386">
        <v>0</v>
      </c>
      <c r="V4386">
        <v>0</v>
      </c>
      <c r="W4386">
        <v>0</v>
      </c>
      <c r="X4386" s="1">
        <v>45473</v>
      </c>
      <c r="Y4386" s="1">
        <v>45015</v>
      </c>
      <c r="Z4386" t="s">
        <v>5598</v>
      </c>
      <c r="AA4386" t="s">
        <v>100</v>
      </c>
    </row>
    <row r="4387" spans="1:27" x14ac:dyDescent="0.25">
      <c r="A4387" t="s">
        <v>8053</v>
      </c>
      <c r="B4387" t="s">
        <v>55</v>
      </c>
      <c r="C4387" t="s">
        <v>43</v>
      </c>
      <c r="D4387" t="s">
        <v>5598</v>
      </c>
      <c r="E4387" t="s">
        <v>155</v>
      </c>
      <c r="F4387" t="s">
        <v>7</v>
      </c>
      <c r="G4387" t="s">
        <v>55</v>
      </c>
      <c r="H4387">
        <v>652</v>
      </c>
      <c r="I4387" t="s">
        <v>55</v>
      </c>
      <c r="J4387">
        <v>40000</v>
      </c>
      <c r="K4387">
        <v>39209.370000000003</v>
      </c>
      <c r="L4387">
        <v>0.26</v>
      </c>
      <c r="M4387" s="63">
        <v>45460</v>
      </c>
      <c r="N4387" s="63">
        <v>45505</v>
      </c>
      <c r="O4387">
        <v>45</v>
      </c>
      <c r="P4387" t="s">
        <v>55</v>
      </c>
      <c r="Q4387">
        <v>0</v>
      </c>
      <c r="R4387">
        <v>0</v>
      </c>
      <c r="S4387">
        <v>0</v>
      </c>
      <c r="T4387">
        <v>0</v>
      </c>
      <c r="U4387">
        <v>0</v>
      </c>
      <c r="V4387">
        <v>0</v>
      </c>
      <c r="W4387">
        <v>0</v>
      </c>
      <c r="X4387" s="1">
        <v>45473</v>
      </c>
      <c r="Y4387" s="1">
        <v>45175</v>
      </c>
      <c r="Z4387" t="s">
        <v>5598</v>
      </c>
      <c r="AA4387" t="s">
        <v>101</v>
      </c>
    </row>
    <row r="4388" spans="1:27" x14ac:dyDescent="0.25">
      <c r="A4388" t="s">
        <v>8054</v>
      </c>
      <c r="B4388" t="s">
        <v>55</v>
      </c>
      <c r="C4388" t="s">
        <v>43</v>
      </c>
      <c r="D4388" t="s">
        <v>5598</v>
      </c>
      <c r="E4388" t="s">
        <v>155</v>
      </c>
      <c r="F4388" t="s">
        <v>2</v>
      </c>
      <c r="G4388" t="s">
        <v>55</v>
      </c>
      <c r="H4388">
        <v>751</v>
      </c>
      <c r="I4388" t="s">
        <v>55</v>
      </c>
      <c r="J4388">
        <v>55000</v>
      </c>
      <c r="K4388">
        <v>22983</v>
      </c>
      <c r="L4388">
        <v>0.19400000000000001</v>
      </c>
      <c r="M4388" s="63">
        <v>45457</v>
      </c>
      <c r="N4388" s="63">
        <v>45577</v>
      </c>
      <c r="O4388">
        <v>120</v>
      </c>
      <c r="P4388" t="s">
        <v>55</v>
      </c>
      <c r="Q4388">
        <v>0</v>
      </c>
      <c r="R4388">
        <v>0</v>
      </c>
      <c r="S4388">
        <v>0</v>
      </c>
      <c r="T4388">
        <v>0</v>
      </c>
      <c r="U4388">
        <v>0</v>
      </c>
      <c r="V4388">
        <v>0</v>
      </c>
      <c r="W4388">
        <v>0</v>
      </c>
      <c r="X4388" s="1">
        <v>45473</v>
      </c>
      <c r="Y4388" s="1">
        <v>45248</v>
      </c>
      <c r="Z4388" t="s">
        <v>5598</v>
      </c>
      <c r="AA4388" t="s">
        <v>102</v>
      </c>
    </row>
    <row r="4389" spans="1:27" x14ac:dyDescent="0.25">
      <c r="A4389" t="s">
        <v>8055</v>
      </c>
      <c r="B4389" t="s">
        <v>55</v>
      </c>
      <c r="C4389" t="s">
        <v>43</v>
      </c>
      <c r="D4389" t="s">
        <v>5598</v>
      </c>
      <c r="E4389" t="s">
        <v>155</v>
      </c>
      <c r="F4389" t="s">
        <v>9</v>
      </c>
      <c r="G4389" t="s">
        <v>55</v>
      </c>
      <c r="H4389">
        <v>624</v>
      </c>
      <c r="I4389" t="s">
        <v>55</v>
      </c>
      <c r="J4389">
        <v>30000</v>
      </c>
      <c r="K4389">
        <v>19805.060000000001</v>
      </c>
      <c r="L4389">
        <v>0.19400000000000001</v>
      </c>
      <c r="M4389" s="63">
        <v>45417</v>
      </c>
      <c r="N4389" s="63">
        <v>45537</v>
      </c>
      <c r="O4389">
        <v>120</v>
      </c>
      <c r="P4389" t="s">
        <v>55</v>
      </c>
      <c r="Q4389">
        <v>0</v>
      </c>
      <c r="R4389">
        <v>0</v>
      </c>
      <c r="S4389">
        <v>0</v>
      </c>
      <c r="T4389">
        <v>0</v>
      </c>
      <c r="U4389">
        <v>0</v>
      </c>
      <c r="V4389">
        <v>0</v>
      </c>
      <c r="W4389">
        <v>0</v>
      </c>
      <c r="X4389" s="1">
        <v>45473</v>
      </c>
      <c r="Y4389" s="1">
        <v>45201</v>
      </c>
      <c r="Z4389" t="s">
        <v>5598</v>
      </c>
      <c r="AA4389" t="s">
        <v>102</v>
      </c>
    </row>
    <row r="4390" spans="1:27" x14ac:dyDescent="0.25">
      <c r="A4390" t="s">
        <v>8056</v>
      </c>
      <c r="B4390" t="s">
        <v>55</v>
      </c>
      <c r="C4390" t="s">
        <v>43</v>
      </c>
      <c r="D4390" t="s">
        <v>5598</v>
      </c>
      <c r="E4390" t="s">
        <v>155</v>
      </c>
      <c r="F4390" t="s">
        <v>13</v>
      </c>
      <c r="G4390" t="s">
        <v>55</v>
      </c>
      <c r="H4390">
        <v>814</v>
      </c>
      <c r="I4390" t="s">
        <v>55</v>
      </c>
      <c r="J4390">
        <v>10000</v>
      </c>
      <c r="K4390">
        <v>7962</v>
      </c>
      <c r="L4390">
        <v>0.19400000000000001</v>
      </c>
      <c r="M4390" s="63">
        <v>45381</v>
      </c>
      <c r="N4390" s="63">
        <v>45501</v>
      </c>
      <c r="O4390">
        <v>120</v>
      </c>
      <c r="P4390" t="s">
        <v>55</v>
      </c>
      <c r="Q4390">
        <v>0</v>
      </c>
      <c r="R4390">
        <v>0</v>
      </c>
      <c r="S4390">
        <v>0</v>
      </c>
      <c r="T4390">
        <v>0</v>
      </c>
      <c r="U4390">
        <v>0</v>
      </c>
      <c r="V4390">
        <v>0</v>
      </c>
      <c r="W4390">
        <v>0</v>
      </c>
      <c r="X4390" s="1">
        <v>45473</v>
      </c>
      <c r="Y4390" s="1">
        <v>45077</v>
      </c>
      <c r="Z4390" t="s">
        <v>5598</v>
      </c>
      <c r="AA4390" t="s">
        <v>102</v>
      </c>
    </row>
    <row r="4391" spans="1:27" x14ac:dyDescent="0.25">
      <c r="A4391" t="s">
        <v>8057</v>
      </c>
      <c r="B4391" t="s">
        <v>55</v>
      </c>
      <c r="C4391" t="s">
        <v>43</v>
      </c>
      <c r="D4391" t="s">
        <v>5598</v>
      </c>
      <c r="E4391" t="s">
        <v>155</v>
      </c>
      <c r="F4391" t="s">
        <v>7</v>
      </c>
      <c r="G4391" t="s">
        <v>55</v>
      </c>
      <c r="H4391">
        <v>637</v>
      </c>
      <c r="I4391" t="s">
        <v>55</v>
      </c>
      <c r="J4391">
        <v>15000</v>
      </c>
      <c r="K4391">
        <v>2490</v>
      </c>
      <c r="L4391">
        <v>0.26</v>
      </c>
      <c r="M4391" s="63">
        <v>45455</v>
      </c>
      <c r="N4391" s="63">
        <v>45500</v>
      </c>
      <c r="O4391">
        <v>45</v>
      </c>
      <c r="P4391" t="s">
        <v>55</v>
      </c>
      <c r="Q4391">
        <v>0</v>
      </c>
      <c r="R4391">
        <v>0</v>
      </c>
      <c r="S4391">
        <v>0</v>
      </c>
      <c r="T4391">
        <v>0</v>
      </c>
      <c r="U4391">
        <v>0</v>
      </c>
      <c r="V4391">
        <v>0</v>
      </c>
      <c r="W4391">
        <v>0</v>
      </c>
      <c r="X4391" s="1">
        <v>45473</v>
      </c>
      <c r="Y4391" s="1">
        <v>45202</v>
      </c>
      <c r="Z4391" t="s">
        <v>5598</v>
      </c>
      <c r="AA4391" t="s">
        <v>99</v>
      </c>
    </row>
    <row r="4392" spans="1:27" x14ac:dyDescent="0.25">
      <c r="A4392" t="s">
        <v>8058</v>
      </c>
      <c r="B4392" t="s">
        <v>55</v>
      </c>
      <c r="C4392" t="s">
        <v>43</v>
      </c>
      <c r="D4392" t="s">
        <v>5598</v>
      </c>
      <c r="E4392" t="s">
        <v>155</v>
      </c>
      <c r="F4392" t="s">
        <v>13</v>
      </c>
      <c r="G4392" t="s">
        <v>55</v>
      </c>
      <c r="H4392">
        <v>867</v>
      </c>
      <c r="I4392" t="s">
        <v>55</v>
      </c>
      <c r="J4392">
        <v>75000</v>
      </c>
      <c r="K4392">
        <v>28114.5</v>
      </c>
      <c r="L4392">
        <v>0.19400000000000001</v>
      </c>
      <c r="M4392" s="63">
        <v>45464</v>
      </c>
      <c r="N4392" s="63">
        <v>45509</v>
      </c>
      <c r="O4392">
        <v>45</v>
      </c>
      <c r="P4392" t="s">
        <v>55</v>
      </c>
      <c r="Q4392">
        <v>0</v>
      </c>
      <c r="R4392">
        <v>0</v>
      </c>
      <c r="S4392">
        <v>0</v>
      </c>
      <c r="T4392">
        <v>0</v>
      </c>
      <c r="U4392">
        <v>0</v>
      </c>
      <c r="V4392">
        <v>0</v>
      </c>
      <c r="W4392">
        <v>0</v>
      </c>
      <c r="X4392" s="1">
        <v>45473</v>
      </c>
      <c r="Y4392" s="1">
        <v>44701</v>
      </c>
      <c r="Z4392" t="s">
        <v>5598</v>
      </c>
      <c r="AA4392" t="s">
        <v>101</v>
      </c>
    </row>
    <row r="4393" spans="1:27" x14ac:dyDescent="0.25">
      <c r="A4393" t="s">
        <v>8059</v>
      </c>
      <c r="B4393" t="s">
        <v>55</v>
      </c>
      <c r="C4393" t="s">
        <v>43</v>
      </c>
      <c r="D4393" t="s">
        <v>5598</v>
      </c>
      <c r="E4393" t="s">
        <v>155</v>
      </c>
      <c r="F4393" t="s">
        <v>12</v>
      </c>
      <c r="G4393" t="s">
        <v>55</v>
      </c>
      <c r="H4393">
        <v>702</v>
      </c>
      <c r="I4393" t="s">
        <v>55</v>
      </c>
      <c r="J4393">
        <v>25000</v>
      </c>
      <c r="K4393">
        <v>5725.5</v>
      </c>
      <c r="L4393">
        <v>0.26</v>
      </c>
      <c r="M4393" s="63">
        <v>45438</v>
      </c>
      <c r="N4393" s="63">
        <v>45483</v>
      </c>
      <c r="O4393">
        <v>45</v>
      </c>
      <c r="P4393" t="s">
        <v>55</v>
      </c>
      <c r="Q4393">
        <v>0</v>
      </c>
      <c r="R4393">
        <v>0</v>
      </c>
      <c r="S4393">
        <v>0</v>
      </c>
      <c r="T4393">
        <v>0</v>
      </c>
      <c r="U4393">
        <v>0</v>
      </c>
      <c r="V4393">
        <v>0</v>
      </c>
      <c r="W4393">
        <v>0</v>
      </c>
      <c r="X4393" s="1">
        <v>45473</v>
      </c>
      <c r="Y4393" s="1">
        <v>45078</v>
      </c>
      <c r="Z4393" t="s">
        <v>5598</v>
      </c>
      <c r="AA4393" t="s">
        <v>100</v>
      </c>
    </row>
    <row r="4394" spans="1:27" x14ac:dyDescent="0.25">
      <c r="A4394" t="s">
        <v>8060</v>
      </c>
      <c r="B4394" t="s">
        <v>55</v>
      </c>
      <c r="C4394" t="s">
        <v>43</v>
      </c>
      <c r="D4394" t="s">
        <v>5598</v>
      </c>
      <c r="E4394" t="s">
        <v>155</v>
      </c>
      <c r="F4394" t="s">
        <v>13</v>
      </c>
      <c r="G4394" t="s">
        <v>55</v>
      </c>
      <c r="H4394">
        <v>749</v>
      </c>
      <c r="I4394" t="s">
        <v>55</v>
      </c>
      <c r="J4394">
        <v>15000</v>
      </c>
      <c r="K4394">
        <v>2346</v>
      </c>
      <c r="L4394">
        <v>0.26</v>
      </c>
      <c r="M4394" s="63">
        <v>45463</v>
      </c>
      <c r="N4394" s="63">
        <v>45508</v>
      </c>
      <c r="O4394">
        <v>45</v>
      </c>
      <c r="P4394" t="s">
        <v>55</v>
      </c>
      <c r="Q4394">
        <v>0</v>
      </c>
      <c r="R4394">
        <v>0</v>
      </c>
      <c r="S4394">
        <v>0</v>
      </c>
      <c r="T4394">
        <v>0</v>
      </c>
      <c r="U4394">
        <v>0</v>
      </c>
      <c r="V4394">
        <v>0</v>
      </c>
      <c r="W4394">
        <v>0</v>
      </c>
      <c r="X4394" s="1">
        <v>45473</v>
      </c>
      <c r="Y4394" s="1">
        <v>45150</v>
      </c>
      <c r="Z4394" t="s">
        <v>5598</v>
      </c>
      <c r="AA4394" t="s">
        <v>101</v>
      </c>
    </row>
    <row r="4395" spans="1:27" x14ac:dyDescent="0.25">
      <c r="A4395" t="s">
        <v>8061</v>
      </c>
      <c r="B4395" t="s">
        <v>55</v>
      </c>
      <c r="C4395" t="s">
        <v>43</v>
      </c>
      <c r="D4395" t="s">
        <v>5598</v>
      </c>
      <c r="E4395" t="s">
        <v>155</v>
      </c>
      <c r="F4395" t="s">
        <v>17</v>
      </c>
      <c r="G4395" t="s">
        <v>55</v>
      </c>
      <c r="H4395">
        <v>666</v>
      </c>
      <c r="I4395" t="s">
        <v>55</v>
      </c>
      <c r="J4395">
        <v>40000</v>
      </c>
      <c r="K4395">
        <v>33567</v>
      </c>
      <c r="L4395">
        <v>0.26</v>
      </c>
      <c r="M4395" s="63">
        <v>45439</v>
      </c>
      <c r="N4395" s="63">
        <v>45484</v>
      </c>
      <c r="O4395">
        <v>45</v>
      </c>
      <c r="P4395" t="s">
        <v>55</v>
      </c>
      <c r="Q4395">
        <v>0</v>
      </c>
      <c r="R4395">
        <v>0</v>
      </c>
      <c r="S4395">
        <v>0</v>
      </c>
      <c r="T4395">
        <v>0</v>
      </c>
      <c r="U4395">
        <v>0</v>
      </c>
      <c r="V4395">
        <v>0</v>
      </c>
      <c r="W4395">
        <v>0</v>
      </c>
      <c r="X4395" s="1">
        <v>45473</v>
      </c>
      <c r="Y4395" s="1">
        <v>45135</v>
      </c>
      <c r="Z4395" t="s">
        <v>5598</v>
      </c>
      <c r="AA4395" t="s">
        <v>99</v>
      </c>
    </row>
    <row r="4396" spans="1:27" x14ac:dyDescent="0.25">
      <c r="A4396" t="s">
        <v>8062</v>
      </c>
      <c r="B4396" t="s">
        <v>55</v>
      </c>
      <c r="C4396" t="s">
        <v>43</v>
      </c>
      <c r="D4396" t="s">
        <v>5598</v>
      </c>
      <c r="E4396" t="s">
        <v>155</v>
      </c>
      <c r="F4396" t="s">
        <v>6</v>
      </c>
      <c r="G4396" t="s">
        <v>55</v>
      </c>
      <c r="H4396">
        <v>540</v>
      </c>
      <c r="I4396" t="s">
        <v>55</v>
      </c>
      <c r="J4396">
        <v>75000</v>
      </c>
      <c r="K4396">
        <v>73741.5</v>
      </c>
      <c r="L4396">
        <v>0.19400000000000001</v>
      </c>
      <c r="M4396" s="63">
        <v>45465</v>
      </c>
      <c r="N4396" s="63">
        <v>45555</v>
      </c>
      <c r="O4396">
        <v>90</v>
      </c>
      <c r="P4396" t="s">
        <v>55</v>
      </c>
      <c r="Q4396">
        <v>0</v>
      </c>
      <c r="R4396">
        <v>0</v>
      </c>
      <c r="S4396">
        <v>0</v>
      </c>
      <c r="T4396">
        <v>0</v>
      </c>
      <c r="U4396">
        <v>0</v>
      </c>
      <c r="V4396">
        <v>0</v>
      </c>
      <c r="W4396">
        <v>0</v>
      </c>
      <c r="X4396" s="1">
        <v>45473</v>
      </c>
      <c r="Y4396" s="1">
        <v>44684</v>
      </c>
      <c r="Z4396" t="s">
        <v>5598</v>
      </c>
      <c r="AA4396" t="s">
        <v>99</v>
      </c>
    </row>
    <row r="4397" spans="1:27" x14ac:dyDescent="0.25">
      <c r="A4397" t="s">
        <v>8063</v>
      </c>
      <c r="B4397" t="s">
        <v>55</v>
      </c>
      <c r="C4397" t="s">
        <v>43</v>
      </c>
      <c r="D4397" t="s">
        <v>5598</v>
      </c>
      <c r="E4397" t="s">
        <v>155</v>
      </c>
      <c r="F4397" t="s">
        <v>7</v>
      </c>
      <c r="G4397" t="s">
        <v>55</v>
      </c>
      <c r="H4397">
        <v>678</v>
      </c>
      <c r="I4397" t="s">
        <v>55</v>
      </c>
      <c r="J4397">
        <v>40000</v>
      </c>
      <c r="K4397">
        <v>38760.57</v>
      </c>
      <c r="L4397">
        <v>0.19400000000000001</v>
      </c>
      <c r="M4397" s="63">
        <v>45366</v>
      </c>
      <c r="N4397" s="63">
        <v>45486</v>
      </c>
      <c r="O4397">
        <v>120</v>
      </c>
      <c r="P4397" t="s">
        <v>55</v>
      </c>
      <c r="Q4397">
        <v>0</v>
      </c>
      <c r="R4397">
        <v>0</v>
      </c>
      <c r="S4397">
        <v>0</v>
      </c>
      <c r="T4397">
        <v>0</v>
      </c>
      <c r="U4397">
        <v>0</v>
      </c>
      <c r="V4397">
        <v>0</v>
      </c>
      <c r="W4397">
        <v>0</v>
      </c>
      <c r="X4397" s="1">
        <v>45473</v>
      </c>
      <c r="Y4397" s="1">
        <v>45147</v>
      </c>
      <c r="Z4397" t="s">
        <v>5598</v>
      </c>
      <c r="AA4397" t="s">
        <v>102</v>
      </c>
    </row>
    <row r="4398" spans="1:27" x14ac:dyDescent="0.25">
      <c r="A4398" t="s">
        <v>8064</v>
      </c>
      <c r="B4398" t="s">
        <v>55</v>
      </c>
      <c r="C4398" t="s">
        <v>43</v>
      </c>
      <c r="D4398" t="s">
        <v>5598</v>
      </c>
      <c r="E4398" t="s">
        <v>155</v>
      </c>
      <c r="F4398" t="s">
        <v>12</v>
      </c>
      <c r="G4398" t="s">
        <v>55</v>
      </c>
      <c r="H4398">
        <v>789</v>
      </c>
      <c r="I4398" t="s">
        <v>55</v>
      </c>
      <c r="J4398">
        <v>40000</v>
      </c>
      <c r="K4398">
        <v>25992.06</v>
      </c>
      <c r="L4398">
        <v>0.19400000000000001</v>
      </c>
      <c r="M4398" s="63">
        <v>45208</v>
      </c>
      <c r="N4398" s="63">
        <v>45253</v>
      </c>
      <c r="O4398">
        <v>45</v>
      </c>
      <c r="P4398" t="s">
        <v>55</v>
      </c>
      <c r="Q4398">
        <v>0</v>
      </c>
      <c r="R4398">
        <v>0</v>
      </c>
      <c r="S4398">
        <v>0</v>
      </c>
      <c r="T4398">
        <v>0</v>
      </c>
      <c r="U4398">
        <v>0</v>
      </c>
      <c r="V4398">
        <v>25992.06</v>
      </c>
      <c r="W4398">
        <v>25992.06</v>
      </c>
      <c r="X4398" s="1">
        <v>45473</v>
      </c>
      <c r="Y4398" s="1">
        <v>45152</v>
      </c>
      <c r="Z4398" t="s">
        <v>5598</v>
      </c>
      <c r="AA4398" t="s">
        <v>99</v>
      </c>
    </row>
    <row r="4399" spans="1:27" x14ac:dyDescent="0.25">
      <c r="A4399" t="s">
        <v>8065</v>
      </c>
      <c r="B4399" t="s">
        <v>55</v>
      </c>
      <c r="C4399" t="s">
        <v>43</v>
      </c>
      <c r="D4399" t="s">
        <v>5598</v>
      </c>
      <c r="E4399" t="s">
        <v>155</v>
      </c>
      <c r="F4399" t="s">
        <v>9</v>
      </c>
      <c r="G4399" t="s">
        <v>55</v>
      </c>
      <c r="H4399">
        <v>693</v>
      </c>
      <c r="I4399" t="s">
        <v>55</v>
      </c>
      <c r="J4399">
        <v>20000</v>
      </c>
      <c r="K4399">
        <v>12571.8</v>
      </c>
      <c r="L4399">
        <v>0.19400000000000001</v>
      </c>
      <c r="M4399" s="63">
        <v>45453</v>
      </c>
      <c r="N4399" s="63">
        <v>45573</v>
      </c>
      <c r="O4399">
        <v>120</v>
      </c>
      <c r="P4399" t="s">
        <v>55</v>
      </c>
      <c r="Q4399">
        <v>0</v>
      </c>
      <c r="R4399">
        <v>0</v>
      </c>
      <c r="S4399">
        <v>0</v>
      </c>
      <c r="T4399">
        <v>0</v>
      </c>
      <c r="U4399">
        <v>0</v>
      </c>
      <c r="V4399">
        <v>0</v>
      </c>
      <c r="W4399">
        <v>0</v>
      </c>
      <c r="X4399" s="1">
        <v>45473</v>
      </c>
      <c r="Y4399" s="1">
        <v>45143</v>
      </c>
      <c r="Z4399" t="s">
        <v>5598</v>
      </c>
      <c r="AA4399" t="s">
        <v>102</v>
      </c>
    </row>
    <row r="4400" spans="1:27" x14ac:dyDescent="0.25">
      <c r="A4400" t="s">
        <v>8066</v>
      </c>
      <c r="B4400" t="s">
        <v>55</v>
      </c>
      <c r="C4400" t="s">
        <v>43</v>
      </c>
      <c r="D4400" t="s">
        <v>5598</v>
      </c>
      <c r="E4400" t="s">
        <v>155</v>
      </c>
      <c r="F4400" t="s">
        <v>3</v>
      </c>
      <c r="G4400" t="s">
        <v>55</v>
      </c>
      <c r="H4400">
        <v>762</v>
      </c>
      <c r="I4400" t="s">
        <v>55</v>
      </c>
      <c r="J4400">
        <v>10000</v>
      </c>
      <c r="K4400">
        <v>8837.0300000000007</v>
      </c>
      <c r="L4400">
        <v>0.26</v>
      </c>
      <c r="M4400" s="63">
        <v>45434</v>
      </c>
      <c r="N4400" s="63">
        <v>45479</v>
      </c>
      <c r="O4400">
        <v>45</v>
      </c>
      <c r="P4400" t="s">
        <v>55</v>
      </c>
      <c r="Q4400">
        <v>0</v>
      </c>
      <c r="R4400">
        <v>0</v>
      </c>
      <c r="S4400">
        <v>0</v>
      </c>
      <c r="T4400">
        <v>0</v>
      </c>
      <c r="U4400">
        <v>0</v>
      </c>
      <c r="V4400">
        <v>0</v>
      </c>
      <c r="W4400">
        <v>0</v>
      </c>
      <c r="X4400" s="1">
        <v>45473</v>
      </c>
      <c r="Y4400" s="1">
        <v>45024</v>
      </c>
      <c r="Z4400" t="s">
        <v>5598</v>
      </c>
      <c r="AA4400" t="s">
        <v>100</v>
      </c>
    </row>
    <row r="4401" spans="1:27" x14ac:dyDescent="0.25">
      <c r="A4401" t="s">
        <v>8067</v>
      </c>
      <c r="B4401" t="s">
        <v>55</v>
      </c>
      <c r="C4401" t="s">
        <v>43</v>
      </c>
      <c r="D4401" t="s">
        <v>5598</v>
      </c>
      <c r="E4401" t="s">
        <v>155</v>
      </c>
      <c r="F4401" t="s">
        <v>7</v>
      </c>
      <c r="G4401" t="s">
        <v>55</v>
      </c>
      <c r="H4401">
        <v>726</v>
      </c>
      <c r="I4401" t="s">
        <v>55</v>
      </c>
      <c r="J4401">
        <v>55000</v>
      </c>
      <c r="K4401">
        <v>4476</v>
      </c>
      <c r="L4401">
        <v>0.19400000000000001</v>
      </c>
      <c r="M4401" s="63">
        <v>45411</v>
      </c>
      <c r="N4401" s="63">
        <v>45531</v>
      </c>
      <c r="O4401">
        <v>120</v>
      </c>
      <c r="P4401" t="s">
        <v>55</v>
      </c>
      <c r="Q4401">
        <v>0</v>
      </c>
      <c r="R4401">
        <v>0</v>
      </c>
      <c r="S4401">
        <v>0</v>
      </c>
      <c r="T4401">
        <v>0</v>
      </c>
      <c r="U4401">
        <v>0</v>
      </c>
      <c r="V4401">
        <v>0</v>
      </c>
      <c r="W4401">
        <v>0</v>
      </c>
      <c r="X4401" s="1">
        <v>45473</v>
      </c>
      <c r="Y4401" s="1">
        <v>45080</v>
      </c>
      <c r="Z4401" t="s">
        <v>5598</v>
      </c>
      <c r="AA4401" t="s">
        <v>102</v>
      </c>
    </row>
    <row r="4402" spans="1:27" x14ac:dyDescent="0.25">
      <c r="A4402" t="s">
        <v>8068</v>
      </c>
      <c r="B4402" t="s">
        <v>55</v>
      </c>
      <c r="C4402" t="s">
        <v>43</v>
      </c>
      <c r="D4402" t="s">
        <v>5598</v>
      </c>
      <c r="E4402" t="s">
        <v>155</v>
      </c>
      <c r="F4402" t="s">
        <v>16</v>
      </c>
      <c r="G4402" t="s">
        <v>55</v>
      </c>
      <c r="H4402">
        <v>771</v>
      </c>
      <c r="I4402" t="s">
        <v>55</v>
      </c>
      <c r="J4402">
        <v>25000</v>
      </c>
      <c r="K4402">
        <v>16415.099999999999</v>
      </c>
      <c r="L4402">
        <v>0.26</v>
      </c>
      <c r="M4402" s="63">
        <v>45443</v>
      </c>
      <c r="N4402" s="63">
        <v>45488</v>
      </c>
      <c r="O4402">
        <v>45</v>
      </c>
      <c r="P4402" t="s">
        <v>55</v>
      </c>
      <c r="Q4402">
        <v>0</v>
      </c>
      <c r="R4402">
        <v>0</v>
      </c>
      <c r="S4402">
        <v>0</v>
      </c>
      <c r="T4402">
        <v>0</v>
      </c>
      <c r="U4402">
        <v>0</v>
      </c>
      <c r="V4402">
        <v>0</v>
      </c>
      <c r="W4402">
        <v>0</v>
      </c>
      <c r="X4402" s="1">
        <v>45473</v>
      </c>
      <c r="Y4402" s="1">
        <v>45109</v>
      </c>
      <c r="Z4402" t="s">
        <v>5598</v>
      </c>
      <c r="AA4402" t="s">
        <v>99</v>
      </c>
    </row>
    <row r="4403" spans="1:27" x14ac:dyDescent="0.25">
      <c r="A4403" t="s">
        <v>8069</v>
      </c>
      <c r="B4403" t="s">
        <v>55</v>
      </c>
      <c r="C4403" t="s">
        <v>43</v>
      </c>
      <c r="D4403" t="s">
        <v>5598</v>
      </c>
      <c r="E4403" t="s">
        <v>155</v>
      </c>
      <c r="F4403" t="s">
        <v>13</v>
      </c>
      <c r="G4403" t="s">
        <v>55</v>
      </c>
      <c r="H4403">
        <v>470</v>
      </c>
      <c r="I4403" t="s">
        <v>55</v>
      </c>
      <c r="J4403">
        <v>75000</v>
      </c>
      <c r="K4403">
        <v>22140</v>
      </c>
      <c r="L4403">
        <v>0.26</v>
      </c>
      <c r="M4403" s="63">
        <v>45431</v>
      </c>
      <c r="N4403" s="63">
        <v>45476</v>
      </c>
      <c r="O4403">
        <v>45</v>
      </c>
      <c r="P4403" t="s">
        <v>55</v>
      </c>
      <c r="Q4403">
        <v>0</v>
      </c>
      <c r="R4403">
        <v>0</v>
      </c>
      <c r="S4403">
        <v>0</v>
      </c>
      <c r="T4403">
        <v>0</v>
      </c>
      <c r="U4403">
        <v>0</v>
      </c>
      <c r="V4403">
        <v>0</v>
      </c>
      <c r="W4403">
        <v>0</v>
      </c>
      <c r="X4403" s="1">
        <v>45473</v>
      </c>
      <c r="Y4403" s="1">
        <v>45068</v>
      </c>
      <c r="Z4403" t="s">
        <v>5598</v>
      </c>
      <c r="AA4403" t="s">
        <v>99</v>
      </c>
    </row>
    <row r="4404" spans="1:27" x14ac:dyDescent="0.25">
      <c r="A4404" t="s">
        <v>8070</v>
      </c>
      <c r="B4404" t="s">
        <v>55</v>
      </c>
      <c r="C4404" t="s">
        <v>43</v>
      </c>
      <c r="D4404" t="s">
        <v>5598</v>
      </c>
      <c r="E4404" t="s">
        <v>155</v>
      </c>
      <c r="F4404" t="s">
        <v>3</v>
      </c>
      <c r="G4404" t="s">
        <v>55</v>
      </c>
      <c r="H4404">
        <v>602</v>
      </c>
      <c r="I4404" t="s">
        <v>55</v>
      </c>
      <c r="J4404">
        <v>20000</v>
      </c>
      <c r="K4404">
        <v>19374.13</v>
      </c>
      <c r="L4404">
        <v>0.26</v>
      </c>
      <c r="M4404" s="63">
        <v>45467</v>
      </c>
      <c r="N4404" s="63">
        <v>45512</v>
      </c>
      <c r="O4404">
        <v>45</v>
      </c>
      <c r="P4404" t="s">
        <v>55</v>
      </c>
      <c r="Q4404">
        <v>0</v>
      </c>
      <c r="R4404">
        <v>0</v>
      </c>
      <c r="S4404">
        <v>0</v>
      </c>
      <c r="T4404">
        <v>0</v>
      </c>
      <c r="U4404">
        <v>0</v>
      </c>
      <c r="V4404">
        <v>0</v>
      </c>
      <c r="W4404">
        <v>0</v>
      </c>
      <c r="X4404" s="1">
        <v>45473</v>
      </c>
      <c r="Y4404" s="1">
        <v>45095</v>
      </c>
      <c r="Z4404" t="s">
        <v>5598</v>
      </c>
      <c r="AA4404" t="s">
        <v>100</v>
      </c>
    </row>
    <row r="4405" spans="1:27" x14ac:dyDescent="0.25">
      <c r="A4405" t="s">
        <v>8071</v>
      </c>
      <c r="B4405" t="s">
        <v>55</v>
      </c>
      <c r="C4405" t="s">
        <v>43</v>
      </c>
      <c r="D4405" t="s">
        <v>5598</v>
      </c>
      <c r="E4405" t="s">
        <v>155</v>
      </c>
      <c r="F4405" t="s">
        <v>15</v>
      </c>
      <c r="G4405" t="s">
        <v>55</v>
      </c>
      <c r="H4405">
        <v>657</v>
      </c>
      <c r="I4405" t="s">
        <v>55</v>
      </c>
      <c r="J4405">
        <v>20000</v>
      </c>
      <c r="K4405">
        <v>9744</v>
      </c>
      <c r="L4405">
        <v>0.19400000000000001</v>
      </c>
      <c r="M4405" s="63">
        <v>45435</v>
      </c>
      <c r="N4405" s="63">
        <v>45555</v>
      </c>
      <c r="O4405">
        <v>120</v>
      </c>
      <c r="P4405" t="s">
        <v>55</v>
      </c>
      <c r="Q4405">
        <v>0</v>
      </c>
      <c r="R4405">
        <v>0</v>
      </c>
      <c r="S4405">
        <v>0</v>
      </c>
      <c r="T4405">
        <v>0</v>
      </c>
      <c r="U4405">
        <v>0</v>
      </c>
      <c r="V4405">
        <v>0</v>
      </c>
      <c r="W4405">
        <v>0</v>
      </c>
      <c r="X4405" s="1">
        <v>45473</v>
      </c>
      <c r="Y4405" s="1">
        <v>45086</v>
      </c>
      <c r="Z4405" t="s">
        <v>5598</v>
      </c>
      <c r="AA4405" t="s">
        <v>102</v>
      </c>
    </row>
    <row r="4406" spans="1:27" x14ac:dyDescent="0.25">
      <c r="A4406" t="s">
        <v>8072</v>
      </c>
      <c r="B4406" t="s">
        <v>55</v>
      </c>
      <c r="C4406" t="s">
        <v>43</v>
      </c>
      <c r="D4406" t="s">
        <v>5598</v>
      </c>
      <c r="E4406" t="s">
        <v>155</v>
      </c>
      <c r="F4406" t="s">
        <v>12</v>
      </c>
      <c r="G4406" t="s">
        <v>55</v>
      </c>
      <c r="H4406">
        <v>783</v>
      </c>
      <c r="I4406" t="s">
        <v>55</v>
      </c>
      <c r="J4406">
        <v>100000</v>
      </c>
      <c r="K4406">
        <v>22828.5</v>
      </c>
      <c r="L4406">
        <v>0.19400000000000001</v>
      </c>
      <c r="M4406" s="63">
        <v>45463</v>
      </c>
      <c r="N4406" s="63">
        <v>45553</v>
      </c>
      <c r="O4406">
        <v>90</v>
      </c>
      <c r="P4406" t="s">
        <v>55</v>
      </c>
      <c r="Q4406">
        <v>0</v>
      </c>
      <c r="R4406">
        <v>0</v>
      </c>
      <c r="S4406">
        <v>0</v>
      </c>
      <c r="T4406">
        <v>0</v>
      </c>
      <c r="U4406">
        <v>0</v>
      </c>
      <c r="V4406">
        <v>0</v>
      </c>
      <c r="W4406">
        <v>0</v>
      </c>
      <c r="X4406" s="1">
        <v>45473</v>
      </c>
      <c r="Y4406" s="1">
        <v>44733</v>
      </c>
      <c r="Z4406" t="s">
        <v>5598</v>
      </c>
      <c r="AA4406" t="s">
        <v>100</v>
      </c>
    </row>
    <row r="4407" spans="1:27" x14ac:dyDescent="0.25">
      <c r="A4407" t="s">
        <v>8073</v>
      </c>
      <c r="B4407" t="s">
        <v>55</v>
      </c>
      <c r="C4407" t="s">
        <v>43</v>
      </c>
      <c r="D4407" t="s">
        <v>5598</v>
      </c>
      <c r="E4407" t="s">
        <v>155</v>
      </c>
      <c r="F4407" t="s">
        <v>6</v>
      </c>
      <c r="G4407" t="s">
        <v>55</v>
      </c>
      <c r="H4407">
        <v>677</v>
      </c>
      <c r="I4407" t="s">
        <v>55</v>
      </c>
      <c r="J4407">
        <v>100000</v>
      </c>
      <c r="K4407">
        <v>54810</v>
      </c>
      <c r="L4407">
        <v>0.19400000000000001</v>
      </c>
      <c r="M4407" s="63">
        <v>45439</v>
      </c>
      <c r="N4407" s="63">
        <v>45559</v>
      </c>
      <c r="O4407">
        <v>120</v>
      </c>
      <c r="P4407" t="s">
        <v>55</v>
      </c>
      <c r="Q4407">
        <v>0</v>
      </c>
      <c r="R4407">
        <v>0</v>
      </c>
      <c r="S4407">
        <v>0</v>
      </c>
      <c r="T4407">
        <v>0</v>
      </c>
      <c r="U4407">
        <v>0</v>
      </c>
      <c r="V4407">
        <v>0</v>
      </c>
      <c r="W4407">
        <v>0</v>
      </c>
      <c r="X4407" s="1">
        <v>45473</v>
      </c>
      <c r="Y4407" s="1">
        <v>44730</v>
      </c>
      <c r="Z4407" t="s">
        <v>5598</v>
      </c>
      <c r="AA4407" t="s">
        <v>99</v>
      </c>
    </row>
    <row r="4408" spans="1:27" x14ac:dyDescent="0.25">
      <c r="A4408" t="s">
        <v>8074</v>
      </c>
      <c r="B4408" t="s">
        <v>55</v>
      </c>
      <c r="C4408" t="s">
        <v>43</v>
      </c>
      <c r="D4408" t="s">
        <v>5598</v>
      </c>
      <c r="E4408" t="s">
        <v>155</v>
      </c>
      <c r="F4408" t="s">
        <v>4</v>
      </c>
      <c r="G4408" t="s">
        <v>55</v>
      </c>
      <c r="H4408">
        <v>726</v>
      </c>
      <c r="I4408" t="s">
        <v>55</v>
      </c>
      <c r="J4408">
        <v>10000</v>
      </c>
      <c r="K4408">
        <v>6512.65</v>
      </c>
      <c r="L4408">
        <v>0.26</v>
      </c>
      <c r="M4408" s="63">
        <v>45440</v>
      </c>
      <c r="N4408" s="63">
        <v>45485</v>
      </c>
      <c r="O4408">
        <v>45</v>
      </c>
      <c r="P4408" t="s">
        <v>55</v>
      </c>
      <c r="Q4408">
        <v>0</v>
      </c>
      <c r="R4408">
        <v>0</v>
      </c>
      <c r="S4408">
        <v>0</v>
      </c>
      <c r="T4408">
        <v>0</v>
      </c>
      <c r="U4408">
        <v>0</v>
      </c>
      <c r="V4408">
        <v>0</v>
      </c>
      <c r="W4408">
        <v>0</v>
      </c>
      <c r="X4408" s="1">
        <v>45473</v>
      </c>
      <c r="Y4408" s="1">
        <v>45066</v>
      </c>
      <c r="Z4408" t="s">
        <v>5598</v>
      </c>
      <c r="AA4408" t="s">
        <v>101</v>
      </c>
    </row>
    <row r="4409" spans="1:27" x14ac:dyDescent="0.25">
      <c r="A4409" t="s">
        <v>8075</v>
      </c>
      <c r="B4409" t="s">
        <v>55</v>
      </c>
      <c r="C4409" t="s">
        <v>43</v>
      </c>
      <c r="D4409" t="s">
        <v>5598</v>
      </c>
      <c r="E4409" t="s">
        <v>155</v>
      </c>
      <c r="F4409" t="s">
        <v>11</v>
      </c>
      <c r="G4409" t="s">
        <v>55</v>
      </c>
      <c r="H4409">
        <v>738</v>
      </c>
      <c r="I4409" t="s">
        <v>55</v>
      </c>
      <c r="J4409">
        <v>10000</v>
      </c>
      <c r="K4409">
        <v>1873.5</v>
      </c>
      <c r="L4409">
        <v>0.19400000000000001</v>
      </c>
      <c r="M4409" s="63">
        <v>45367</v>
      </c>
      <c r="N4409" s="63">
        <v>45487</v>
      </c>
      <c r="O4409">
        <v>120</v>
      </c>
      <c r="P4409" t="s">
        <v>55</v>
      </c>
      <c r="Q4409">
        <v>0</v>
      </c>
      <c r="R4409">
        <v>0</v>
      </c>
      <c r="S4409">
        <v>0</v>
      </c>
      <c r="T4409">
        <v>0</v>
      </c>
      <c r="U4409">
        <v>0</v>
      </c>
      <c r="V4409">
        <v>0</v>
      </c>
      <c r="W4409">
        <v>0</v>
      </c>
      <c r="X4409" s="1">
        <v>45473</v>
      </c>
      <c r="Y4409" s="1">
        <v>45250</v>
      </c>
      <c r="Z4409" t="s">
        <v>5598</v>
      </c>
      <c r="AA4409" t="s">
        <v>102</v>
      </c>
    </row>
    <row r="4410" spans="1:27" x14ac:dyDescent="0.25">
      <c r="A4410" t="s">
        <v>8076</v>
      </c>
      <c r="B4410" t="s">
        <v>55</v>
      </c>
      <c r="C4410" t="s">
        <v>43</v>
      </c>
      <c r="D4410" t="s">
        <v>5598</v>
      </c>
      <c r="E4410" t="s">
        <v>155</v>
      </c>
      <c r="F4410" t="s">
        <v>7</v>
      </c>
      <c r="G4410" t="s">
        <v>55</v>
      </c>
      <c r="H4410">
        <v>675</v>
      </c>
      <c r="I4410" t="s">
        <v>55</v>
      </c>
      <c r="J4410">
        <v>50000</v>
      </c>
      <c r="K4410">
        <v>25140</v>
      </c>
      <c r="L4410">
        <v>0.19400000000000001</v>
      </c>
      <c r="M4410" s="63">
        <v>45344</v>
      </c>
      <c r="N4410" s="63">
        <v>45389</v>
      </c>
      <c r="O4410">
        <v>45</v>
      </c>
      <c r="P4410" t="s">
        <v>55</v>
      </c>
      <c r="Q4410">
        <v>0</v>
      </c>
      <c r="R4410">
        <v>0</v>
      </c>
      <c r="S4410">
        <v>25140</v>
      </c>
      <c r="T4410">
        <v>0</v>
      </c>
      <c r="U4410">
        <v>0</v>
      </c>
      <c r="V4410">
        <v>0</v>
      </c>
      <c r="W4410">
        <v>25140</v>
      </c>
      <c r="X4410" s="1">
        <v>45473</v>
      </c>
      <c r="Y4410" s="1">
        <v>45168</v>
      </c>
      <c r="Z4410" t="s">
        <v>5598</v>
      </c>
      <c r="AA4410" t="s">
        <v>100</v>
      </c>
    </row>
    <row r="4411" spans="1:27" x14ac:dyDescent="0.25">
      <c r="A4411" t="s">
        <v>8077</v>
      </c>
      <c r="B4411" t="s">
        <v>55</v>
      </c>
      <c r="C4411" t="s">
        <v>43</v>
      </c>
      <c r="D4411" t="s">
        <v>5598</v>
      </c>
      <c r="E4411" t="s">
        <v>155</v>
      </c>
      <c r="F4411" t="s">
        <v>4</v>
      </c>
      <c r="G4411" t="s">
        <v>55</v>
      </c>
      <c r="H4411">
        <v>623</v>
      </c>
      <c r="I4411" t="s">
        <v>55</v>
      </c>
      <c r="J4411">
        <v>10000</v>
      </c>
      <c r="K4411">
        <v>3831</v>
      </c>
      <c r="L4411">
        <v>0.19400000000000001</v>
      </c>
      <c r="M4411" s="63">
        <v>45378</v>
      </c>
      <c r="N4411" s="63">
        <v>45498</v>
      </c>
      <c r="O4411">
        <v>120</v>
      </c>
      <c r="P4411" t="s">
        <v>55</v>
      </c>
      <c r="Q4411">
        <v>0</v>
      </c>
      <c r="R4411">
        <v>0</v>
      </c>
      <c r="S4411">
        <v>0</v>
      </c>
      <c r="T4411">
        <v>0</v>
      </c>
      <c r="U4411">
        <v>0</v>
      </c>
      <c r="V4411">
        <v>0</v>
      </c>
      <c r="W4411">
        <v>0</v>
      </c>
      <c r="X4411" s="1">
        <v>45473</v>
      </c>
      <c r="Y4411" s="1">
        <v>45036</v>
      </c>
      <c r="Z4411" t="s">
        <v>5598</v>
      </c>
      <c r="AA4411" t="s">
        <v>102</v>
      </c>
    </row>
    <row r="4412" spans="1:27" x14ac:dyDescent="0.25">
      <c r="A4412" t="s">
        <v>8078</v>
      </c>
      <c r="B4412" t="s">
        <v>55</v>
      </c>
      <c r="C4412" t="s">
        <v>43</v>
      </c>
      <c r="D4412" t="s">
        <v>5598</v>
      </c>
      <c r="E4412" t="s">
        <v>155</v>
      </c>
      <c r="F4412" t="s">
        <v>12</v>
      </c>
      <c r="G4412" t="s">
        <v>55</v>
      </c>
      <c r="H4412">
        <v>674</v>
      </c>
      <c r="I4412" t="s">
        <v>55</v>
      </c>
      <c r="J4412">
        <v>5000</v>
      </c>
      <c r="K4412">
        <v>4785.71</v>
      </c>
      <c r="L4412">
        <v>0.26</v>
      </c>
      <c r="M4412" s="63">
        <v>45438</v>
      </c>
      <c r="N4412" s="63">
        <v>45483</v>
      </c>
      <c r="O4412">
        <v>45</v>
      </c>
      <c r="P4412" t="s">
        <v>55</v>
      </c>
      <c r="Q4412">
        <v>0</v>
      </c>
      <c r="R4412">
        <v>0</v>
      </c>
      <c r="S4412">
        <v>0</v>
      </c>
      <c r="T4412">
        <v>0</v>
      </c>
      <c r="U4412">
        <v>0</v>
      </c>
      <c r="V4412">
        <v>0</v>
      </c>
      <c r="W4412">
        <v>0</v>
      </c>
      <c r="X4412" s="1">
        <v>45473</v>
      </c>
      <c r="Y4412" s="1">
        <v>45102</v>
      </c>
      <c r="Z4412" t="s">
        <v>5598</v>
      </c>
      <c r="AA4412" t="s">
        <v>100</v>
      </c>
    </row>
    <row r="4413" spans="1:27" x14ac:dyDescent="0.25">
      <c r="A4413" t="s">
        <v>8079</v>
      </c>
      <c r="B4413" t="s">
        <v>55</v>
      </c>
      <c r="C4413" t="s">
        <v>43</v>
      </c>
      <c r="D4413" t="s">
        <v>5598</v>
      </c>
      <c r="E4413" t="s">
        <v>155</v>
      </c>
      <c r="F4413" t="s">
        <v>4</v>
      </c>
      <c r="G4413" t="s">
        <v>55</v>
      </c>
      <c r="H4413">
        <v>753</v>
      </c>
      <c r="I4413" t="s">
        <v>55</v>
      </c>
      <c r="J4413">
        <v>75000</v>
      </c>
      <c r="K4413">
        <v>2827.5</v>
      </c>
      <c r="L4413">
        <v>0.26</v>
      </c>
      <c r="M4413" s="63">
        <v>45381</v>
      </c>
      <c r="N4413" s="63">
        <v>45501</v>
      </c>
      <c r="O4413">
        <v>120</v>
      </c>
      <c r="P4413" t="s">
        <v>55</v>
      </c>
      <c r="Q4413">
        <v>0</v>
      </c>
      <c r="R4413">
        <v>0</v>
      </c>
      <c r="S4413">
        <v>0</v>
      </c>
      <c r="T4413">
        <v>0</v>
      </c>
      <c r="U4413">
        <v>0</v>
      </c>
      <c r="V4413">
        <v>0</v>
      </c>
      <c r="W4413">
        <v>0</v>
      </c>
      <c r="X4413" s="1">
        <v>45473</v>
      </c>
      <c r="Y4413" s="1">
        <v>44635</v>
      </c>
      <c r="Z4413" t="s">
        <v>5598</v>
      </c>
      <c r="AA4413" t="s">
        <v>100</v>
      </c>
    </row>
    <row r="4414" spans="1:27" x14ac:dyDescent="0.25">
      <c r="A4414" t="s">
        <v>8080</v>
      </c>
      <c r="B4414" t="s">
        <v>55</v>
      </c>
      <c r="C4414" t="s">
        <v>43</v>
      </c>
      <c r="D4414" t="s">
        <v>5598</v>
      </c>
      <c r="E4414" t="s">
        <v>155</v>
      </c>
      <c r="F4414" t="s">
        <v>9</v>
      </c>
      <c r="G4414" t="s">
        <v>55</v>
      </c>
      <c r="H4414">
        <v>633</v>
      </c>
      <c r="I4414" t="s">
        <v>55</v>
      </c>
      <c r="J4414">
        <v>50000</v>
      </c>
      <c r="K4414">
        <v>25233</v>
      </c>
      <c r="L4414">
        <v>0.19400000000000001</v>
      </c>
      <c r="M4414" s="63">
        <v>45407</v>
      </c>
      <c r="N4414" s="63">
        <v>45527</v>
      </c>
      <c r="O4414">
        <v>120</v>
      </c>
      <c r="P4414" t="s">
        <v>55</v>
      </c>
      <c r="Q4414">
        <v>0</v>
      </c>
      <c r="R4414">
        <v>0</v>
      </c>
      <c r="S4414">
        <v>0</v>
      </c>
      <c r="T4414">
        <v>0</v>
      </c>
      <c r="U4414">
        <v>0</v>
      </c>
      <c r="V4414">
        <v>0</v>
      </c>
      <c r="W4414">
        <v>0</v>
      </c>
      <c r="X4414" s="1">
        <v>45473</v>
      </c>
      <c r="Y4414" s="1">
        <v>45171</v>
      </c>
      <c r="Z4414" t="s">
        <v>5598</v>
      </c>
      <c r="AA4414" t="s">
        <v>102</v>
      </c>
    </row>
    <row r="4415" spans="1:27" x14ac:dyDescent="0.25">
      <c r="A4415" t="s">
        <v>8081</v>
      </c>
      <c r="B4415" t="s">
        <v>55</v>
      </c>
      <c r="C4415" t="s">
        <v>43</v>
      </c>
      <c r="D4415" t="s">
        <v>5598</v>
      </c>
      <c r="E4415" t="s">
        <v>155</v>
      </c>
      <c r="F4415" t="s">
        <v>9</v>
      </c>
      <c r="G4415" t="s">
        <v>55</v>
      </c>
      <c r="H4415">
        <v>773</v>
      </c>
      <c r="I4415" t="s">
        <v>55</v>
      </c>
      <c r="J4415">
        <v>15000</v>
      </c>
      <c r="K4415">
        <v>14662.18</v>
      </c>
      <c r="L4415">
        <v>0.26</v>
      </c>
      <c r="M4415" s="63">
        <v>45449</v>
      </c>
      <c r="N4415" s="63">
        <v>45494</v>
      </c>
      <c r="O4415">
        <v>45</v>
      </c>
      <c r="P4415" t="s">
        <v>55</v>
      </c>
      <c r="Q4415">
        <v>0</v>
      </c>
      <c r="R4415">
        <v>0</v>
      </c>
      <c r="S4415">
        <v>0</v>
      </c>
      <c r="T4415">
        <v>0</v>
      </c>
      <c r="U4415">
        <v>0</v>
      </c>
      <c r="V4415">
        <v>0</v>
      </c>
      <c r="W4415">
        <v>0</v>
      </c>
      <c r="X4415" s="1">
        <v>45473</v>
      </c>
      <c r="Y4415" s="1">
        <v>45171</v>
      </c>
      <c r="Z4415" t="s">
        <v>5598</v>
      </c>
      <c r="AA4415" t="s">
        <v>105</v>
      </c>
    </row>
    <row r="4416" spans="1:27" x14ac:dyDescent="0.25">
      <c r="A4416" t="s">
        <v>8082</v>
      </c>
      <c r="B4416" t="s">
        <v>55</v>
      </c>
      <c r="C4416" t="s">
        <v>43</v>
      </c>
      <c r="D4416" t="s">
        <v>5598</v>
      </c>
      <c r="E4416" t="s">
        <v>155</v>
      </c>
      <c r="F4416" t="s">
        <v>15</v>
      </c>
      <c r="G4416" t="s">
        <v>55</v>
      </c>
      <c r="H4416">
        <v>484</v>
      </c>
      <c r="I4416" t="s">
        <v>55</v>
      </c>
      <c r="J4416">
        <v>100000</v>
      </c>
      <c r="K4416">
        <v>99138.63</v>
      </c>
      <c r="L4416">
        <v>0.26</v>
      </c>
      <c r="M4416" s="63">
        <v>45429</v>
      </c>
      <c r="N4416" s="63">
        <v>45474</v>
      </c>
      <c r="O4416">
        <v>45</v>
      </c>
      <c r="P4416" t="s">
        <v>55</v>
      </c>
      <c r="Q4416">
        <v>0</v>
      </c>
      <c r="R4416">
        <v>0</v>
      </c>
      <c r="S4416">
        <v>0</v>
      </c>
      <c r="T4416">
        <v>0</v>
      </c>
      <c r="U4416">
        <v>0</v>
      </c>
      <c r="V4416">
        <v>0</v>
      </c>
      <c r="W4416">
        <v>0</v>
      </c>
      <c r="X4416" s="1">
        <v>45473</v>
      </c>
      <c r="Y4416" s="1">
        <v>44753</v>
      </c>
      <c r="Z4416" t="s">
        <v>5598</v>
      </c>
      <c r="AA4416" t="s">
        <v>102</v>
      </c>
    </row>
    <row r="4417" spans="1:27" x14ac:dyDescent="0.25">
      <c r="A4417" t="s">
        <v>8083</v>
      </c>
      <c r="B4417" t="s">
        <v>55</v>
      </c>
      <c r="C4417" t="s">
        <v>43</v>
      </c>
      <c r="D4417" t="s">
        <v>5598</v>
      </c>
      <c r="E4417" t="s">
        <v>155</v>
      </c>
      <c r="F4417" t="s">
        <v>11</v>
      </c>
      <c r="G4417" t="s">
        <v>55</v>
      </c>
      <c r="H4417">
        <v>764</v>
      </c>
      <c r="I4417" t="s">
        <v>55</v>
      </c>
      <c r="J4417">
        <v>50000</v>
      </c>
      <c r="K4417">
        <v>18105</v>
      </c>
      <c r="L4417">
        <v>0.26</v>
      </c>
      <c r="M4417" s="63">
        <v>45458</v>
      </c>
      <c r="N4417" s="63">
        <v>45503</v>
      </c>
      <c r="O4417">
        <v>45</v>
      </c>
      <c r="P4417" t="s">
        <v>55</v>
      </c>
      <c r="Q4417">
        <v>0</v>
      </c>
      <c r="R4417">
        <v>0</v>
      </c>
      <c r="S4417">
        <v>0</v>
      </c>
      <c r="T4417">
        <v>0</v>
      </c>
      <c r="U4417">
        <v>0</v>
      </c>
      <c r="V4417">
        <v>0</v>
      </c>
      <c r="W4417">
        <v>0</v>
      </c>
      <c r="X4417" s="1">
        <v>45473</v>
      </c>
      <c r="Y4417" s="1">
        <v>44718</v>
      </c>
      <c r="Z4417" t="s">
        <v>5598</v>
      </c>
      <c r="AA4417" t="s">
        <v>99</v>
      </c>
    </row>
    <row r="4418" spans="1:27" x14ac:dyDescent="0.25">
      <c r="A4418" t="s">
        <v>8084</v>
      </c>
      <c r="B4418" t="s">
        <v>55</v>
      </c>
      <c r="C4418" t="s">
        <v>43</v>
      </c>
      <c r="D4418" t="s">
        <v>5598</v>
      </c>
      <c r="E4418" t="s">
        <v>155</v>
      </c>
      <c r="F4418" t="s">
        <v>7</v>
      </c>
      <c r="G4418" t="s">
        <v>55</v>
      </c>
      <c r="H4418">
        <v>666</v>
      </c>
      <c r="I4418" t="s">
        <v>55</v>
      </c>
      <c r="J4418">
        <v>50000</v>
      </c>
      <c r="K4418">
        <v>48235.38</v>
      </c>
      <c r="L4418">
        <v>0.26</v>
      </c>
      <c r="M4418" s="63">
        <v>45452</v>
      </c>
      <c r="N4418" s="63">
        <v>45497</v>
      </c>
      <c r="O4418">
        <v>45</v>
      </c>
      <c r="P4418" t="s">
        <v>55</v>
      </c>
      <c r="Q4418">
        <v>0</v>
      </c>
      <c r="R4418">
        <v>0</v>
      </c>
      <c r="S4418">
        <v>0</v>
      </c>
      <c r="T4418">
        <v>0</v>
      </c>
      <c r="U4418">
        <v>0</v>
      </c>
      <c r="V4418">
        <v>0</v>
      </c>
      <c r="W4418">
        <v>0</v>
      </c>
      <c r="X4418" s="1">
        <v>45473</v>
      </c>
      <c r="Y4418" s="1">
        <v>45037</v>
      </c>
      <c r="Z4418" t="s">
        <v>5598</v>
      </c>
      <c r="AA4418" t="s">
        <v>104</v>
      </c>
    </row>
    <row r="4419" spans="1:27" x14ac:dyDescent="0.25">
      <c r="A4419" t="s">
        <v>8085</v>
      </c>
      <c r="B4419" t="s">
        <v>55</v>
      </c>
      <c r="C4419" t="s">
        <v>43</v>
      </c>
      <c r="D4419" t="s">
        <v>5598</v>
      </c>
      <c r="E4419" t="s">
        <v>155</v>
      </c>
      <c r="F4419" t="s">
        <v>9</v>
      </c>
      <c r="G4419" t="s">
        <v>55</v>
      </c>
      <c r="H4419">
        <v>650</v>
      </c>
      <c r="I4419" t="s">
        <v>55</v>
      </c>
      <c r="J4419">
        <v>20000</v>
      </c>
      <c r="K4419">
        <v>19548.03</v>
      </c>
      <c r="L4419">
        <v>0.19400000000000001</v>
      </c>
      <c r="M4419" s="63">
        <v>45446</v>
      </c>
      <c r="N4419" s="63">
        <v>45566</v>
      </c>
      <c r="O4419">
        <v>120</v>
      </c>
      <c r="P4419" t="s">
        <v>55</v>
      </c>
      <c r="Q4419">
        <v>0</v>
      </c>
      <c r="R4419">
        <v>0</v>
      </c>
      <c r="S4419">
        <v>0</v>
      </c>
      <c r="T4419">
        <v>0</v>
      </c>
      <c r="U4419">
        <v>0</v>
      </c>
      <c r="V4419">
        <v>0</v>
      </c>
      <c r="W4419">
        <v>0</v>
      </c>
      <c r="X4419" s="1">
        <v>45473</v>
      </c>
      <c r="Y4419" s="1">
        <v>45063</v>
      </c>
      <c r="Z4419" t="s">
        <v>5598</v>
      </c>
      <c r="AA4419" t="s">
        <v>102</v>
      </c>
    </row>
    <row r="4420" spans="1:27" x14ac:dyDescent="0.25">
      <c r="A4420" t="s">
        <v>8086</v>
      </c>
      <c r="B4420" t="s">
        <v>55</v>
      </c>
      <c r="C4420" t="s">
        <v>43</v>
      </c>
      <c r="D4420" t="s">
        <v>5598</v>
      </c>
      <c r="E4420" t="s">
        <v>155</v>
      </c>
      <c r="F4420" t="s">
        <v>13</v>
      </c>
      <c r="G4420" t="s">
        <v>55</v>
      </c>
      <c r="H4420">
        <v>759</v>
      </c>
      <c r="I4420" t="s">
        <v>55</v>
      </c>
      <c r="J4420">
        <v>40000</v>
      </c>
      <c r="K4420">
        <v>963</v>
      </c>
      <c r="L4420">
        <v>0.26</v>
      </c>
      <c r="M4420" s="63">
        <v>45464</v>
      </c>
      <c r="N4420" s="63">
        <v>45509</v>
      </c>
      <c r="O4420">
        <v>45</v>
      </c>
      <c r="P4420" t="s">
        <v>55</v>
      </c>
      <c r="Q4420">
        <v>0</v>
      </c>
      <c r="R4420">
        <v>0</v>
      </c>
      <c r="S4420">
        <v>0</v>
      </c>
      <c r="T4420">
        <v>0</v>
      </c>
      <c r="U4420">
        <v>0</v>
      </c>
      <c r="V4420">
        <v>0</v>
      </c>
      <c r="W4420">
        <v>0</v>
      </c>
      <c r="X4420" s="1">
        <v>45473</v>
      </c>
      <c r="Y4420" s="1">
        <v>45023</v>
      </c>
      <c r="Z4420" t="s">
        <v>5598</v>
      </c>
      <c r="AA4420" t="s">
        <v>101</v>
      </c>
    </row>
    <row r="4421" spans="1:27" x14ac:dyDescent="0.25">
      <c r="A4421" t="s">
        <v>8087</v>
      </c>
      <c r="B4421" t="s">
        <v>55</v>
      </c>
      <c r="C4421" t="s">
        <v>43</v>
      </c>
      <c r="D4421" t="s">
        <v>5598</v>
      </c>
      <c r="E4421" t="s">
        <v>155</v>
      </c>
      <c r="F4421" t="s">
        <v>13</v>
      </c>
      <c r="G4421" t="s">
        <v>55</v>
      </c>
      <c r="H4421">
        <v>557</v>
      </c>
      <c r="I4421" t="s">
        <v>55</v>
      </c>
      <c r="J4421">
        <v>100000</v>
      </c>
      <c r="K4421">
        <v>87790.5</v>
      </c>
      <c r="L4421">
        <v>0.26</v>
      </c>
      <c r="M4421" s="63">
        <v>45467</v>
      </c>
      <c r="N4421" s="63">
        <v>45512</v>
      </c>
      <c r="O4421">
        <v>45</v>
      </c>
      <c r="P4421" t="s">
        <v>55</v>
      </c>
      <c r="Q4421">
        <v>0</v>
      </c>
      <c r="R4421">
        <v>0</v>
      </c>
      <c r="S4421">
        <v>0</v>
      </c>
      <c r="T4421">
        <v>0</v>
      </c>
      <c r="U4421">
        <v>0</v>
      </c>
      <c r="V4421">
        <v>0</v>
      </c>
      <c r="W4421">
        <v>0</v>
      </c>
      <c r="X4421" s="1">
        <v>45473</v>
      </c>
      <c r="Y4421" s="1">
        <v>44822</v>
      </c>
      <c r="Z4421" t="s">
        <v>5598</v>
      </c>
      <c r="AA4421" t="s">
        <v>102</v>
      </c>
    </row>
    <row r="4422" spans="1:27" x14ac:dyDescent="0.25">
      <c r="A4422" t="s">
        <v>8088</v>
      </c>
      <c r="B4422" t="s">
        <v>55</v>
      </c>
      <c r="C4422" t="s">
        <v>43</v>
      </c>
      <c r="D4422" t="s">
        <v>5598</v>
      </c>
      <c r="E4422" t="s">
        <v>155</v>
      </c>
      <c r="F4422" t="s">
        <v>9</v>
      </c>
      <c r="G4422" t="s">
        <v>55</v>
      </c>
      <c r="H4422">
        <v>684</v>
      </c>
      <c r="I4422" t="s">
        <v>55</v>
      </c>
      <c r="J4422">
        <v>15000</v>
      </c>
      <c r="K4422">
        <v>14987.75</v>
      </c>
      <c r="L4422">
        <v>0.19400000000000001</v>
      </c>
      <c r="M4422" s="63">
        <v>45470</v>
      </c>
      <c r="N4422" s="63">
        <v>45590</v>
      </c>
      <c r="O4422">
        <v>120</v>
      </c>
      <c r="P4422" t="s">
        <v>55</v>
      </c>
      <c r="Q4422">
        <v>0</v>
      </c>
      <c r="R4422">
        <v>0</v>
      </c>
      <c r="S4422">
        <v>0</v>
      </c>
      <c r="T4422">
        <v>0</v>
      </c>
      <c r="U4422">
        <v>0</v>
      </c>
      <c r="V4422">
        <v>0</v>
      </c>
      <c r="W4422">
        <v>0</v>
      </c>
      <c r="X4422" s="1">
        <v>45473</v>
      </c>
      <c r="Y4422" s="1">
        <v>45119</v>
      </c>
      <c r="Z4422" t="s">
        <v>5598</v>
      </c>
      <c r="AA4422" t="s">
        <v>102</v>
      </c>
    </row>
    <row r="4423" spans="1:27" x14ac:dyDescent="0.25">
      <c r="A4423" t="s">
        <v>8089</v>
      </c>
      <c r="B4423" t="s">
        <v>55</v>
      </c>
      <c r="C4423" t="s">
        <v>43</v>
      </c>
      <c r="D4423" t="s">
        <v>5598</v>
      </c>
      <c r="E4423" t="s">
        <v>155</v>
      </c>
      <c r="F4423" t="s">
        <v>8</v>
      </c>
      <c r="G4423" t="s">
        <v>55</v>
      </c>
      <c r="H4423">
        <v>759</v>
      </c>
      <c r="I4423" t="s">
        <v>55</v>
      </c>
      <c r="J4423">
        <v>10000</v>
      </c>
      <c r="K4423">
        <v>208.5</v>
      </c>
      <c r="L4423">
        <v>0.19400000000000001</v>
      </c>
      <c r="M4423" s="63">
        <v>45432</v>
      </c>
      <c r="N4423" s="63">
        <v>45552</v>
      </c>
      <c r="O4423">
        <v>120</v>
      </c>
      <c r="P4423" t="s">
        <v>55</v>
      </c>
      <c r="Q4423">
        <v>0</v>
      </c>
      <c r="R4423">
        <v>0</v>
      </c>
      <c r="S4423">
        <v>0</v>
      </c>
      <c r="T4423">
        <v>0</v>
      </c>
      <c r="U4423">
        <v>0</v>
      </c>
      <c r="V4423">
        <v>0</v>
      </c>
      <c r="W4423">
        <v>0</v>
      </c>
      <c r="X4423" s="1">
        <v>45473</v>
      </c>
      <c r="Y4423" s="1">
        <v>45077</v>
      </c>
      <c r="Z4423" t="s">
        <v>5598</v>
      </c>
      <c r="AA4423" t="s">
        <v>102</v>
      </c>
    </row>
    <row r="4424" spans="1:27" x14ac:dyDescent="0.25">
      <c r="A4424" t="s">
        <v>8090</v>
      </c>
      <c r="B4424" t="s">
        <v>55</v>
      </c>
      <c r="C4424" t="s">
        <v>43</v>
      </c>
      <c r="D4424" t="s">
        <v>5598</v>
      </c>
      <c r="E4424" t="s">
        <v>155</v>
      </c>
      <c r="F4424" t="s">
        <v>8</v>
      </c>
      <c r="G4424" t="s">
        <v>55</v>
      </c>
      <c r="H4424">
        <v>847</v>
      </c>
      <c r="I4424" t="s">
        <v>55</v>
      </c>
      <c r="J4424">
        <v>50000</v>
      </c>
      <c r="K4424">
        <v>36840</v>
      </c>
      <c r="L4424">
        <v>0.19400000000000001</v>
      </c>
      <c r="M4424" s="63">
        <v>45459</v>
      </c>
      <c r="N4424" s="63">
        <v>45549</v>
      </c>
      <c r="O4424">
        <v>90</v>
      </c>
      <c r="P4424" t="s">
        <v>55</v>
      </c>
      <c r="Q4424">
        <v>0</v>
      </c>
      <c r="R4424">
        <v>0</v>
      </c>
      <c r="S4424">
        <v>0</v>
      </c>
      <c r="T4424">
        <v>0</v>
      </c>
      <c r="U4424">
        <v>0</v>
      </c>
      <c r="V4424">
        <v>0</v>
      </c>
      <c r="W4424">
        <v>0</v>
      </c>
      <c r="X4424" s="1">
        <v>45473</v>
      </c>
      <c r="Y4424" s="1">
        <v>44772</v>
      </c>
      <c r="Z4424" t="s">
        <v>5598</v>
      </c>
      <c r="AA4424" t="s">
        <v>99</v>
      </c>
    </row>
    <row r="4425" spans="1:27" x14ac:dyDescent="0.25">
      <c r="A4425" t="s">
        <v>8091</v>
      </c>
      <c r="B4425" t="s">
        <v>55</v>
      </c>
      <c r="C4425" t="s">
        <v>43</v>
      </c>
      <c r="D4425" t="s">
        <v>5598</v>
      </c>
      <c r="E4425" t="s">
        <v>155</v>
      </c>
      <c r="F4425" t="s">
        <v>2</v>
      </c>
      <c r="G4425" t="s">
        <v>55</v>
      </c>
      <c r="H4425">
        <v>795</v>
      </c>
      <c r="I4425" t="s">
        <v>55</v>
      </c>
      <c r="J4425">
        <v>55000</v>
      </c>
      <c r="K4425">
        <v>50967.76</v>
      </c>
      <c r="L4425">
        <v>0.26</v>
      </c>
      <c r="M4425" s="63">
        <v>45409</v>
      </c>
      <c r="N4425" s="63">
        <v>45454</v>
      </c>
      <c r="O4425">
        <v>45</v>
      </c>
      <c r="P4425" t="s">
        <v>55</v>
      </c>
      <c r="Q4425">
        <v>50967.76</v>
      </c>
      <c r="R4425">
        <v>0</v>
      </c>
      <c r="S4425">
        <v>0</v>
      </c>
      <c r="T4425">
        <v>0</v>
      </c>
      <c r="U4425">
        <v>0</v>
      </c>
      <c r="V4425">
        <v>0</v>
      </c>
      <c r="W4425">
        <v>50967.76</v>
      </c>
      <c r="X4425" s="1">
        <v>45473</v>
      </c>
      <c r="Y4425" s="1">
        <v>45048</v>
      </c>
      <c r="Z4425" t="s">
        <v>5598</v>
      </c>
      <c r="AA4425" t="s">
        <v>100</v>
      </c>
    </row>
    <row r="4426" spans="1:27" x14ac:dyDescent="0.25">
      <c r="A4426" t="s">
        <v>8092</v>
      </c>
      <c r="B4426" t="s">
        <v>55</v>
      </c>
      <c r="C4426" t="s">
        <v>43</v>
      </c>
      <c r="D4426" t="s">
        <v>5598</v>
      </c>
      <c r="E4426" t="s">
        <v>155</v>
      </c>
      <c r="F4426" t="s">
        <v>9</v>
      </c>
      <c r="G4426" t="s">
        <v>55</v>
      </c>
      <c r="H4426">
        <v>749</v>
      </c>
      <c r="I4426" t="s">
        <v>55</v>
      </c>
      <c r="J4426">
        <v>50000</v>
      </c>
      <c r="K4426">
        <v>4483.5</v>
      </c>
      <c r="L4426">
        <v>0.26</v>
      </c>
      <c r="M4426" s="63">
        <v>45458</v>
      </c>
      <c r="N4426" s="63">
        <v>45503</v>
      </c>
      <c r="O4426">
        <v>45</v>
      </c>
      <c r="P4426" t="s">
        <v>55</v>
      </c>
      <c r="Q4426">
        <v>0</v>
      </c>
      <c r="R4426">
        <v>0</v>
      </c>
      <c r="S4426">
        <v>0</v>
      </c>
      <c r="T4426">
        <v>0</v>
      </c>
      <c r="U4426">
        <v>0</v>
      </c>
      <c r="V4426">
        <v>0</v>
      </c>
      <c r="W4426">
        <v>0</v>
      </c>
      <c r="X4426" s="1">
        <v>45473</v>
      </c>
      <c r="Y4426" s="1">
        <v>45253</v>
      </c>
      <c r="Z4426" t="s">
        <v>5598</v>
      </c>
      <c r="AA4426" t="s">
        <v>100</v>
      </c>
    </row>
    <row r="4427" spans="1:27" x14ac:dyDescent="0.25">
      <c r="A4427" t="s">
        <v>8093</v>
      </c>
      <c r="B4427" t="s">
        <v>55</v>
      </c>
      <c r="C4427" t="s">
        <v>43</v>
      </c>
      <c r="D4427" t="s">
        <v>5598</v>
      </c>
      <c r="E4427" t="s">
        <v>155</v>
      </c>
      <c r="F4427" t="s">
        <v>2</v>
      </c>
      <c r="G4427" t="s">
        <v>55</v>
      </c>
      <c r="H4427">
        <v>663</v>
      </c>
      <c r="I4427" t="s">
        <v>55</v>
      </c>
      <c r="J4427">
        <v>10000</v>
      </c>
      <c r="K4427">
        <v>9930.4599999999991</v>
      </c>
      <c r="L4427">
        <v>0.19400000000000001</v>
      </c>
      <c r="M4427" s="63">
        <v>45398</v>
      </c>
      <c r="N4427" s="63">
        <v>45518</v>
      </c>
      <c r="O4427">
        <v>120</v>
      </c>
      <c r="P4427" t="s">
        <v>55</v>
      </c>
      <c r="Q4427">
        <v>0</v>
      </c>
      <c r="R4427">
        <v>0</v>
      </c>
      <c r="S4427">
        <v>0</v>
      </c>
      <c r="T4427">
        <v>0</v>
      </c>
      <c r="U4427">
        <v>0</v>
      </c>
      <c r="V4427">
        <v>0</v>
      </c>
      <c r="W4427">
        <v>0</v>
      </c>
      <c r="X4427" s="1">
        <v>45473</v>
      </c>
      <c r="Y4427" s="1">
        <v>45121</v>
      </c>
      <c r="Z4427" t="s">
        <v>5598</v>
      </c>
      <c r="AA4427" t="s">
        <v>102</v>
      </c>
    </row>
    <row r="4428" spans="1:27" x14ac:dyDescent="0.25">
      <c r="A4428" t="s">
        <v>8094</v>
      </c>
      <c r="B4428" t="s">
        <v>55</v>
      </c>
      <c r="C4428" t="s">
        <v>43</v>
      </c>
      <c r="D4428" t="s">
        <v>5598</v>
      </c>
      <c r="E4428" t="s">
        <v>155</v>
      </c>
      <c r="F4428" t="s">
        <v>7</v>
      </c>
      <c r="G4428" t="s">
        <v>55</v>
      </c>
      <c r="H4428">
        <v>715</v>
      </c>
      <c r="I4428" t="s">
        <v>55</v>
      </c>
      <c r="J4428">
        <v>100000</v>
      </c>
      <c r="K4428">
        <v>2863.5</v>
      </c>
      <c r="L4428">
        <v>0.26</v>
      </c>
      <c r="M4428" s="63">
        <v>45394</v>
      </c>
      <c r="N4428" s="63">
        <v>45484</v>
      </c>
      <c r="O4428">
        <v>90</v>
      </c>
      <c r="P4428" t="s">
        <v>55</v>
      </c>
      <c r="Q4428">
        <v>0</v>
      </c>
      <c r="R4428">
        <v>0</v>
      </c>
      <c r="S4428">
        <v>0</v>
      </c>
      <c r="T4428">
        <v>0</v>
      </c>
      <c r="U4428">
        <v>0</v>
      </c>
      <c r="V4428">
        <v>0</v>
      </c>
      <c r="W4428">
        <v>0</v>
      </c>
      <c r="X4428" s="1">
        <v>45473</v>
      </c>
      <c r="Y4428" s="1">
        <v>44975</v>
      </c>
      <c r="Z4428" t="s">
        <v>5598</v>
      </c>
      <c r="AA4428" t="s">
        <v>99</v>
      </c>
    </row>
    <row r="4429" spans="1:27" x14ac:dyDescent="0.25">
      <c r="A4429" t="s">
        <v>8095</v>
      </c>
      <c r="B4429" t="s">
        <v>55</v>
      </c>
      <c r="C4429" t="s">
        <v>43</v>
      </c>
      <c r="D4429" t="s">
        <v>5598</v>
      </c>
      <c r="E4429" t="s">
        <v>155</v>
      </c>
      <c r="F4429" t="s">
        <v>6</v>
      </c>
      <c r="G4429" t="s">
        <v>55</v>
      </c>
      <c r="H4429">
        <v>721</v>
      </c>
      <c r="I4429" t="s">
        <v>55</v>
      </c>
      <c r="J4429">
        <v>40000</v>
      </c>
      <c r="K4429">
        <v>34363.5</v>
      </c>
      <c r="L4429">
        <v>0.26</v>
      </c>
      <c r="M4429" s="63">
        <v>45450</v>
      </c>
      <c r="N4429" s="63">
        <v>45495</v>
      </c>
      <c r="O4429">
        <v>45</v>
      </c>
      <c r="P4429" t="s">
        <v>55</v>
      </c>
      <c r="Q4429">
        <v>0</v>
      </c>
      <c r="R4429">
        <v>0</v>
      </c>
      <c r="S4429">
        <v>0</v>
      </c>
      <c r="T4429">
        <v>0</v>
      </c>
      <c r="U4429">
        <v>0</v>
      </c>
      <c r="V4429">
        <v>0</v>
      </c>
      <c r="W4429">
        <v>0</v>
      </c>
      <c r="X4429" s="1">
        <v>45473</v>
      </c>
      <c r="Y4429" s="1">
        <v>45085</v>
      </c>
      <c r="Z4429" t="s">
        <v>5598</v>
      </c>
      <c r="AA4429" t="s">
        <v>105</v>
      </c>
    </row>
    <row r="4430" spans="1:27" x14ac:dyDescent="0.25">
      <c r="A4430" t="s">
        <v>8096</v>
      </c>
      <c r="B4430" t="s">
        <v>55</v>
      </c>
      <c r="C4430" t="s">
        <v>43</v>
      </c>
      <c r="D4430" t="s">
        <v>5598</v>
      </c>
      <c r="E4430" t="s">
        <v>155</v>
      </c>
      <c r="F4430" t="s">
        <v>3</v>
      </c>
      <c r="G4430" t="s">
        <v>55</v>
      </c>
      <c r="H4430">
        <v>710</v>
      </c>
      <c r="I4430" t="s">
        <v>55</v>
      </c>
      <c r="J4430">
        <v>50000</v>
      </c>
      <c r="K4430">
        <v>13660.5</v>
      </c>
      <c r="L4430">
        <v>0.26</v>
      </c>
      <c r="M4430" s="63">
        <v>45470</v>
      </c>
      <c r="N4430" s="63">
        <v>45515</v>
      </c>
      <c r="O4430">
        <v>45</v>
      </c>
      <c r="P4430" t="s">
        <v>55</v>
      </c>
      <c r="Q4430">
        <v>0</v>
      </c>
      <c r="R4430">
        <v>0</v>
      </c>
      <c r="S4430">
        <v>0</v>
      </c>
      <c r="T4430">
        <v>0</v>
      </c>
      <c r="U4430">
        <v>0</v>
      </c>
      <c r="V4430">
        <v>0</v>
      </c>
      <c r="W4430">
        <v>0</v>
      </c>
      <c r="X4430" s="1">
        <v>45473</v>
      </c>
      <c r="Y4430" s="1">
        <v>44971</v>
      </c>
      <c r="Z4430" t="s">
        <v>5598</v>
      </c>
      <c r="AA4430" t="s">
        <v>99</v>
      </c>
    </row>
    <row r="4431" spans="1:27" x14ac:dyDescent="0.25">
      <c r="A4431" t="s">
        <v>8097</v>
      </c>
      <c r="B4431" t="s">
        <v>55</v>
      </c>
      <c r="C4431" t="s">
        <v>43</v>
      </c>
      <c r="D4431" t="s">
        <v>5598</v>
      </c>
      <c r="E4431" t="s">
        <v>155</v>
      </c>
      <c r="F4431" t="s">
        <v>15</v>
      </c>
      <c r="G4431" t="s">
        <v>55</v>
      </c>
      <c r="H4431">
        <v>687</v>
      </c>
      <c r="I4431" t="s">
        <v>55</v>
      </c>
      <c r="J4431">
        <v>60000</v>
      </c>
      <c r="K4431">
        <v>29461.5</v>
      </c>
      <c r="L4431">
        <v>0.26</v>
      </c>
      <c r="M4431" s="63">
        <v>45467</v>
      </c>
      <c r="N4431" s="63">
        <v>45512</v>
      </c>
      <c r="O4431">
        <v>45</v>
      </c>
      <c r="P4431" t="s">
        <v>55</v>
      </c>
      <c r="Q4431">
        <v>0</v>
      </c>
      <c r="R4431">
        <v>0</v>
      </c>
      <c r="S4431">
        <v>0</v>
      </c>
      <c r="T4431">
        <v>0</v>
      </c>
      <c r="U4431">
        <v>0</v>
      </c>
      <c r="V4431">
        <v>0</v>
      </c>
      <c r="W4431">
        <v>0</v>
      </c>
      <c r="X4431" s="1">
        <v>45473</v>
      </c>
      <c r="Y4431" s="1">
        <v>45138</v>
      </c>
      <c r="Z4431" t="s">
        <v>5598</v>
      </c>
      <c r="AA4431" t="s">
        <v>100</v>
      </c>
    </row>
    <row r="4432" spans="1:27" x14ac:dyDescent="0.25">
      <c r="A4432" t="s">
        <v>8098</v>
      </c>
      <c r="B4432" t="s">
        <v>55</v>
      </c>
      <c r="C4432" t="s">
        <v>43</v>
      </c>
      <c r="D4432" t="s">
        <v>5598</v>
      </c>
      <c r="E4432" t="s">
        <v>155</v>
      </c>
      <c r="F4432" t="s">
        <v>8</v>
      </c>
      <c r="G4432" t="s">
        <v>55</v>
      </c>
      <c r="H4432">
        <v>819</v>
      </c>
      <c r="I4432" t="s">
        <v>55</v>
      </c>
      <c r="J4432">
        <v>15000</v>
      </c>
      <c r="K4432">
        <v>14460.23</v>
      </c>
      <c r="L4432">
        <v>0.26</v>
      </c>
      <c r="M4432" s="63">
        <v>45450</v>
      </c>
      <c r="N4432" s="63">
        <v>45495</v>
      </c>
      <c r="O4432">
        <v>45</v>
      </c>
      <c r="P4432" t="s">
        <v>55</v>
      </c>
      <c r="Q4432">
        <v>0</v>
      </c>
      <c r="R4432">
        <v>0</v>
      </c>
      <c r="S4432">
        <v>0</v>
      </c>
      <c r="T4432">
        <v>0</v>
      </c>
      <c r="U4432">
        <v>0</v>
      </c>
      <c r="V4432">
        <v>0</v>
      </c>
      <c r="W4432">
        <v>0</v>
      </c>
      <c r="X4432" s="1">
        <v>45473</v>
      </c>
      <c r="Y4432" s="1">
        <v>45183</v>
      </c>
      <c r="Z4432" t="s">
        <v>5598</v>
      </c>
      <c r="AA4432" t="s">
        <v>100</v>
      </c>
    </row>
    <row r="4433" spans="1:27" x14ac:dyDescent="0.25">
      <c r="A4433" t="s">
        <v>8099</v>
      </c>
      <c r="B4433" t="s">
        <v>55</v>
      </c>
      <c r="C4433" t="s">
        <v>43</v>
      </c>
      <c r="D4433" t="s">
        <v>5598</v>
      </c>
      <c r="E4433" t="s">
        <v>155</v>
      </c>
      <c r="F4433" t="s">
        <v>12</v>
      </c>
      <c r="G4433" t="s">
        <v>55</v>
      </c>
      <c r="H4433">
        <v>748</v>
      </c>
      <c r="I4433" t="s">
        <v>55</v>
      </c>
      <c r="J4433">
        <v>45000</v>
      </c>
      <c r="K4433">
        <v>39356.58</v>
      </c>
      <c r="L4433">
        <v>0.19400000000000001</v>
      </c>
      <c r="M4433" s="63">
        <v>45448</v>
      </c>
      <c r="N4433" s="63">
        <v>45568</v>
      </c>
      <c r="O4433">
        <v>120</v>
      </c>
      <c r="P4433" t="s">
        <v>55</v>
      </c>
      <c r="Q4433">
        <v>0</v>
      </c>
      <c r="R4433">
        <v>0</v>
      </c>
      <c r="S4433">
        <v>0</v>
      </c>
      <c r="T4433">
        <v>0</v>
      </c>
      <c r="U4433">
        <v>0</v>
      </c>
      <c r="V4433">
        <v>0</v>
      </c>
      <c r="W4433">
        <v>0</v>
      </c>
      <c r="X4433" s="1">
        <v>45473</v>
      </c>
      <c r="Y4433" s="1">
        <v>45060</v>
      </c>
      <c r="Z4433" t="s">
        <v>5598</v>
      </c>
      <c r="AA4433" t="s">
        <v>102</v>
      </c>
    </row>
    <row r="4434" spans="1:27" x14ac:dyDescent="0.25">
      <c r="A4434" t="s">
        <v>8100</v>
      </c>
      <c r="B4434" t="s">
        <v>55</v>
      </c>
      <c r="C4434" t="s">
        <v>43</v>
      </c>
      <c r="D4434" t="s">
        <v>5598</v>
      </c>
      <c r="E4434" t="s">
        <v>155</v>
      </c>
      <c r="F4434" t="s">
        <v>4</v>
      </c>
      <c r="G4434" t="s">
        <v>55</v>
      </c>
      <c r="H4434">
        <v>823</v>
      </c>
      <c r="I4434" t="s">
        <v>55</v>
      </c>
      <c r="J4434">
        <v>30000</v>
      </c>
      <c r="K4434">
        <v>18312.099999999999</v>
      </c>
      <c r="L4434">
        <v>0.19400000000000001</v>
      </c>
      <c r="M4434" s="63">
        <v>45453</v>
      </c>
      <c r="N4434" s="63">
        <v>45573</v>
      </c>
      <c r="O4434">
        <v>120</v>
      </c>
      <c r="P4434" t="s">
        <v>55</v>
      </c>
      <c r="Q4434">
        <v>0</v>
      </c>
      <c r="R4434">
        <v>0</v>
      </c>
      <c r="S4434">
        <v>0</v>
      </c>
      <c r="T4434">
        <v>0</v>
      </c>
      <c r="U4434">
        <v>0</v>
      </c>
      <c r="V4434">
        <v>0</v>
      </c>
      <c r="W4434">
        <v>0</v>
      </c>
      <c r="X4434" s="1">
        <v>45473</v>
      </c>
      <c r="Y4434" s="1">
        <v>45254</v>
      </c>
      <c r="Z4434" t="s">
        <v>5598</v>
      </c>
      <c r="AA4434" t="s">
        <v>102</v>
      </c>
    </row>
    <row r="4435" spans="1:27" x14ac:dyDescent="0.25">
      <c r="A4435" t="s">
        <v>8101</v>
      </c>
      <c r="B4435" t="s">
        <v>55</v>
      </c>
      <c r="C4435" t="s">
        <v>43</v>
      </c>
      <c r="D4435" t="s">
        <v>5598</v>
      </c>
      <c r="E4435" t="s">
        <v>155</v>
      </c>
      <c r="F4435" t="s">
        <v>12</v>
      </c>
      <c r="G4435" t="s">
        <v>55</v>
      </c>
      <c r="H4435">
        <v>683</v>
      </c>
      <c r="I4435" t="s">
        <v>55</v>
      </c>
      <c r="J4435">
        <v>45000</v>
      </c>
      <c r="K4435">
        <v>20106</v>
      </c>
      <c r="L4435">
        <v>0.19400000000000001</v>
      </c>
      <c r="M4435" s="63">
        <v>45417</v>
      </c>
      <c r="N4435" s="63">
        <v>45537</v>
      </c>
      <c r="O4435">
        <v>120</v>
      </c>
      <c r="P4435" t="s">
        <v>55</v>
      </c>
      <c r="Q4435">
        <v>0</v>
      </c>
      <c r="R4435">
        <v>0</v>
      </c>
      <c r="S4435">
        <v>0</v>
      </c>
      <c r="T4435">
        <v>0</v>
      </c>
      <c r="U4435">
        <v>0</v>
      </c>
      <c r="V4435">
        <v>0</v>
      </c>
      <c r="W4435">
        <v>0</v>
      </c>
      <c r="X4435" s="1">
        <v>45473</v>
      </c>
      <c r="Y4435" s="1">
        <v>45079</v>
      </c>
      <c r="Z4435" t="s">
        <v>5598</v>
      </c>
      <c r="AA4435" t="s">
        <v>102</v>
      </c>
    </row>
    <row r="4436" spans="1:27" x14ac:dyDescent="0.25">
      <c r="A4436" t="s">
        <v>8102</v>
      </c>
      <c r="B4436" t="s">
        <v>55</v>
      </c>
      <c r="C4436" t="s">
        <v>43</v>
      </c>
      <c r="D4436" t="s">
        <v>5598</v>
      </c>
      <c r="E4436" t="s">
        <v>155</v>
      </c>
      <c r="F4436" t="s">
        <v>15</v>
      </c>
      <c r="G4436" t="s">
        <v>55</v>
      </c>
      <c r="H4436">
        <v>732</v>
      </c>
      <c r="I4436" t="s">
        <v>55</v>
      </c>
      <c r="J4436">
        <v>15000</v>
      </c>
      <c r="K4436">
        <v>14697.77</v>
      </c>
      <c r="L4436">
        <v>0.19400000000000001</v>
      </c>
      <c r="M4436" s="63">
        <v>45474</v>
      </c>
      <c r="N4436" s="63">
        <v>45594</v>
      </c>
      <c r="O4436">
        <v>120</v>
      </c>
      <c r="P4436" t="s">
        <v>55</v>
      </c>
      <c r="Q4436">
        <v>0</v>
      </c>
      <c r="R4436">
        <v>0</v>
      </c>
      <c r="S4436">
        <v>0</v>
      </c>
      <c r="T4436">
        <v>0</v>
      </c>
      <c r="U4436">
        <v>0</v>
      </c>
      <c r="V4436">
        <v>0</v>
      </c>
      <c r="W4436">
        <v>0</v>
      </c>
      <c r="X4436" s="1">
        <v>45473</v>
      </c>
      <c r="Y4436" s="1">
        <v>45202</v>
      </c>
      <c r="Z4436" t="s">
        <v>5598</v>
      </c>
      <c r="AA4436" t="s">
        <v>102</v>
      </c>
    </row>
    <row r="4437" spans="1:27" x14ac:dyDescent="0.25">
      <c r="A4437" t="s">
        <v>8103</v>
      </c>
      <c r="B4437" t="s">
        <v>55</v>
      </c>
      <c r="C4437" t="s">
        <v>43</v>
      </c>
      <c r="D4437" t="s">
        <v>5598</v>
      </c>
      <c r="E4437" t="s">
        <v>155</v>
      </c>
      <c r="F4437" t="s">
        <v>12</v>
      </c>
      <c r="G4437" t="s">
        <v>55</v>
      </c>
      <c r="H4437">
        <v>703</v>
      </c>
      <c r="I4437" t="s">
        <v>55</v>
      </c>
      <c r="J4437">
        <v>75000</v>
      </c>
      <c r="K4437">
        <v>41242.5</v>
      </c>
      <c r="L4437">
        <v>0.26</v>
      </c>
      <c r="M4437" s="63">
        <v>45471</v>
      </c>
      <c r="N4437" s="63">
        <v>45591</v>
      </c>
      <c r="O4437">
        <v>120</v>
      </c>
      <c r="P4437" t="s">
        <v>55</v>
      </c>
      <c r="Q4437">
        <v>0</v>
      </c>
      <c r="R4437">
        <v>0</v>
      </c>
      <c r="S4437">
        <v>0</v>
      </c>
      <c r="T4437">
        <v>0</v>
      </c>
      <c r="U4437">
        <v>0</v>
      </c>
      <c r="V4437">
        <v>0</v>
      </c>
      <c r="W4437">
        <v>0</v>
      </c>
      <c r="X4437" s="1">
        <v>45473</v>
      </c>
      <c r="Y4437" s="1">
        <v>44749</v>
      </c>
      <c r="Z4437" t="s">
        <v>5598</v>
      </c>
      <c r="AA4437" t="s">
        <v>99</v>
      </c>
    </row>
    <row r="4438" spans="1:27" x14ac:dyDescent="0.25">
      <c r="A4438" t="s">
        <v>8104</v>
      </c>
      <c r="B4438" t="s">
        <v>55</v>
      </c>
      <c r="C4438" t="s">
        <v>43</v>
      </c>
      <c r="D4438" t="s">
        <v>5598</v>
      </c>
      <c r="E4438" t="s">
        <v>155</v>
      </c>
      <c r="F4438" t="s">
        <v>13</v>
      </c>
      <c r="G4438" t="s">
        <v>55</v>
      </c>
      <c r="H4438">
        <v>741</v>
      </c>
      <c r="I4438" t="s">
        <v>55</v>
      </c>
      <c r="J4438">
        <v>50000</v>
      </c>
      <c r="K4438">
        <v>15751.5</v>
      </c>
      <c r="L4438">
        <v>0.19400000000000001</v>
      </c>
      <c r="M4438" s="63">
        <v>45434</v>
      </c>
      <c r="N4438" s="63">
        <v>45479</v>
      </c>
      <c r="O4438">
        <v>45</v>
      </c>
      <c r="P4438" t="s">
        <v>55</v>
      </c>
      <c r="Q4438">
        <v>0</v>
      </c>
      <c r="R4438">
        <v>0</v>
      </c>
      <c r="S4438">
        <v>0</v>
      </c>
      <c r="T4438">
        <v>0</v>
      </c>
      <c r="U4438">
        <v>0</v>
      </c>
      <c r="V4438">
        <v>0</v>
      </c>
      <c r="W4438">
        <v>0</v>
      </c>
      <c r="X4438" s="1">
        <v>45473</v>
      </c>
      <c r="Y4438" s="1">
        <v>45203</v>
      </c>
      <c r="Z4438" t="s">
        <v>5598</v>
      </c>
      <c r="AA4438" t="s">
        <v>101</v>
      </c>
    </row>
    <row r="4439" spans="1:27" x14ac:dyDescent="0.25">
      <c r="A4439" t="s">
        <v>8105</v>
      </c>
      <c r="B4439" t="s">
        <v>55</v>
      </c>
      <c r="C4439" t="s">
        <v>43</v>
      </c>
      <c r="D4439" t="s">
        <v>5598</v>
      </c>
      <c r="E4439" t="s">
        <v>155</v>
      </c>
      <c r="F4439" t="s">
        <v>12</v>
      </c>
      <c r="G4439" t="s">
        <v>55</v>
      </c>
      <c r="H4439">
        <v>760</v>
      </c>
      <c r="I4439" t="s">
        <v>55</v>
      </c>
      <c r="J4439">
        <v>40000</v>
      </c>
      <c r="K4439">
        <v>39198.19</v>
      </c>
      <c r="L4439">
        <v>0.19400000000000001</v>
      </c>
      <c r="M4439" s="63">
        <v>45380</v>
      </c>
      <c r="N4439" s="63">
        <v>45500</v>
      </c>
      <c r="O4439">
        <v>120</v>
      </c>
      <c r="P4439" t="s">
        <v>55</v>
      </c>
      <c r="Q4439">
        <v>0</v>
      </c>
      <c r="R4439">
        <v>0</v>
      </c>
      <c r="S4439">
        <v>0</v>
      </c>
      <c r="T4439">
        <v>0</v>
      </c>
      <c r="U4439">
        <v>0</v>
      </c>
      <c r="V4439">
        <v>0</v>
      </c>
      <c r="W4439">
        <v>0</v>
      </c>
      <c r="X4439" s="1">
        <v>45473</v>
      </c>
      <c r="Y4439" s="1">
        <v>45115</v>
      </c>
      <c r="Z4439" t="s">
        <v>5598</v>
      </c>
      <c r="AA4439" t="s">
        <v>102</v>
      </c>
    </row>
    <row r="4440" spans="1:27" x14ac:dyDescent="0.25">
      <c r="A4440" t="s">
        <v>8106</v>
      </c>
      <c r="B4440" t="s">
        <v>55</v>
      </c>
      <c r="C4440" t="s">
        <v>43</v>
      </c>
      <c r="D4440" t="s">
        <v>5598</v>
      </c>
      <c r="E4440" t="s">
        <v>155</v>
      </c>
      <c r="F4440" t="s">
        <v>13</v>
      </c>
      <c r="G4440" t="s">
        <v>55</v>
      </c>
      <c r="H4440">
        <v>627</v>
      </c>
      <c r="I4440" t="s">
        <v>55</v>
      </c>
      <c r="J4440">
        <v>25000</v>
      </c>
      <c r="K4440">
        <v>4269</v>
      </c>
      <c r="L4440">
        <v>0.19400000000000001</v>
      </c>
      <c r="M4440" s="63">
        <v>45370</v>
      </c>
      <c r="N4440" s="63">
        <v>45490</v>
      </c>
      <c r="O4440">
        <v>120</v>
      </c>
      <c r="P4440" t="s">
        <v>55</v>
      </c>
      <c r="Q4440">
        <v>0</v>
      </c>
      <c r="R4440">
        <v>0</v>
      </c>
      <c r="S4440">
        <v>0</v>
      </c>
      <c r="T4440">
        <v>0</v>
      </c>
      <c r="U4440">
        <v>0</v>
      </c>
      <c r="V4440">
        <v>0</v>
      </c>
      <c r="W4440">
        <v>0</v>
      </c>
      <c r="X4440" s="1">
        <v>45473</v>
      </c>
      <c r="Y4440" s="1">
        <v>45026</v>
      </c>
      <c r="Z4440" t="s">
        <v>5598</v>
      </c>
      <c r="AA4440" t="s">
        <v>102</v>
      </c>
    </row>
    <row r="4441" spans="1:27" x14ac:dyDescent="0.25">
      <c r="A4441" t="s">
        <v>8107</v>
      </c>
      <c r="B4441" t="s">
        <v>55</v>
      </c>
      <c r="C4441" t="s">
        <v>43</v>
      </c>
      <c r="D4441" t="s">
        <v>5598</v>
      </c>
      <c r="E4441" t="s">
        <v>155</v>
      </c>
      <c r="F4441" t="s">
        <v>7</v>
      </c>
      <c r="G4441" t="s">
        <v>55</v>
      </c>
      <c r="H4441">
        <v>704</v>
      </c>
      <c r="I4441" t="s">
        <v>55</v>
      </c>
      <c r="J4441">
        <v>25000</v>
      </c>
      <c r="K4441">
        <v>22336.73</v>
      </c>
      <c r="L4441">
        <v>0.26</v>
      </c>
      <c r="M4441" s="63">
        <v>45460</v>
      </c>
      <c r="N4441" s="63">
        <v>45505</v>
      </c>
      <c r="O4441">
        <v>45</v>
      </c>
      <c r="P4441" t="s">
        <v>55</v>
      </c>
      <c r="Q4441">
        <v>0</v>
      </c>
      <c r="R4441">
        <v>0</v>
      </c>
      <c r="S4441">
        <v>0</v>
      </c>
      <c r="T4441">
        <v>0</v>
      </c>
      <c r="U4441">
        <v>0</v>
      </c>
      <c r="V4441">
        <v>0</v>
      </c>
      <c r="W4441">
        <v>0</v>
      </c>
      <c r="X4441" s="1">
        <v>45473</v>
      </c>
      <c r="Y4441" s="1">
        <v>45030</v>
      </c>
      <c r="Z4441" t="s">
        <v>5598</v>
      </c>
      <c r="AA4441" t="s">
        <v>99</v>
      </c>
    </row>
    <row r="4442" spans="1:27" x14ac:dyDescent="0.25">
      <c r="A4442" t="s">
        <v>8108</v>
      </c>
      <c r="B4442" t="s">
        <v>55</v>
      </c>
      <c r="C4442" t="s">
        <v>43</v>
      </c>
      <c r="D4442" t="s">
        <v>5598</v>
      </c>
      <c r="E4442" t="s">
        <v>155</v>
      </c>
      <c r="F4442" t="s">
        <v>7</v>
      </c>
      <c r="G4442" t="s">
        <v>55</v>
      </c>
      <c r="H4442">
        <v>601</v>
      </c>
      <c r="I4442" t="s">
        <v>55</v>
      </c>
      <c r="J4442">
        <v>25000</v>
      </c>
      <c r="K4442">
        <v>11215.5</v>
      </c>
      <c r="L4442">
        <v>0.26</v>
      </c>
      <c r="M4442" s="63">
        <v>45464</v>
      </c>
      <c r="N4442" s="63">
        <v>45509</v>
      </c>
      <c r="O4442">
        <v>45</v>
      </c>
      <c r="P4442" t="s">
        <v>55</v>
      </c>
      <c r="Q4442">
        <v>0</v>
      </c>
      <c r="R4442">
        <v>0</v>
      </c>
      <c r="S4442">
        <v>0</v>
      </c>
      <c r="T4442">
        <v>0</v>
      </c>
      <c r="U4442">
        <v>0</v>
      </c>
      <c r="V4442">
        <v>0</v>
      </c>
      <c r="W4442">
        <v>0</v>
      </c>
      <c r="X4442" s="1">
        <v>45473</v>
      </c>
      <c r="Y4442" s="1">
        <v>44827</v>
      </c>
      <c r="Z4442" t="s">
        <v>5598</v>
      </c>
      <c r="AA4442" t="s">
        <v>100</v>
      </c>
    </row>
    <row r="4443" spans="1:27" x14ac:dyDescent="0.25">
      <c r="A4443" t="s">
        <v>8109</v>
      </c>
      <c r="B4443" t="s">
        <v>55</v>
      </c>
      <c r="C4443" t="s">
        <v>43</v>
      </c>
      <c r="D4443" t="s">
        <v>5598</v>
      </c>
      <c r="E4443" t="s">
        <v>155</v>
      </c>
      <c r="F4443" t="s">
        <v>4</v>
      </c>
      <c r="G4443" t="s">
        <v>55</v>
      </c>
      <c r="H4443">
        <v>631</v>
      </c>
      <c r="I4443" t="s">
        <v>55</v>
      </c>
      <c r="J4443">
        <v>50000</v>
      </c>
      <c r="K4443">
        <v>28854</v>
      </c>
      <c r="L4443">
        <v>0.26</v>
      </c>
      <c r="M4443" s="63">
        <v>45370</v>
      </c>
      <c r="N4443" s="63">
        <v>45490</v>
      </c>
      <c r="O4443">
        <v>120</v>
      </c>
      <c r="P4443" t="s">
        <v>55</v>
      </c>
      <c r="Q4443">
        <v>0</v>
      </c>
      <c r="R4443">
        <v>0</v>
      </c>
      <c r="S4443">
        <v>0</v>
      </c>
      <c r="T4443">
        <v>0</v>
      </c>
      <c r="U4443">
        <v>0</v>
      </c>
      <c r="V4443">
        <v>0</v>
      </c>
      <c r="W4443">
        <v>0</v>
      </c>
      <c r="X4443" s="1">
        <v>45473</v>
      </c>
      <c r="Y4443" s="1">
        <v>44906</v>
      </c>
      <c r="Z4443" t="s">
        <v>5598</v>
      </c>
      <c r="AA4443" t="s">
        <v>99</v>
      </c>
    </row>
    <row r="4444" spans="1:27" x14ac:dyDescent="0.25">
      <c r="A4444" t="s">
        <v>8110</v>
      </c>
      <c r="B4444" t="s">
        <v>55</v>
      </c>
      <c r="C4444" t="s">
        <v>43</v>
      </c>
      <c r="D4444" t="s">
        <v>5598</v>
      </c>
      <c r="E4444" t="s">
        <v>155</v>
      </c>
      <c r="F4444" t="s">
        <v>14</v>
      </c>
      <c r="G4444" t="s">
        <v>55</v>
      </c>
      <c r="H4444">
        <v>798</v>
      </c>
      <c r="I4444" t="s">
        <v>55</v>
      </c>
      <c r="J4444">
        <v>45000</v>
      </c>
      <c r="K4444">
        <v>10302</v>
      </c>
      <c r="L4444">
        <v>0.26</v>
      </c>
      <c r="M4444" s="63">
        <v>45448</v>
      </c>
      <c r="N4444" s="63">
        <v>45493</v>
      </c>
      <c r="O4444">
        <v>45</v>
      </c>
      <c r="P4444" t="s">
        <v>55</v>
      </c>
      <c r="Q4444">
        <v>0</v>
      </c>
      <c r="R4444">
        <v>0</v>
      </c>
      <c r="S4444">
        <v>0</v>
      </c>
      <c r="T4444">
        <v>0</v>
      </c>
      <c r="U4444">
        <v>0</v>
      </c>
      <c r="V4444">
        <v>0</v>
      </c>
      <c r="W4444">
        <v>0</v>
      </c>
      <c r="X4444" s="1">
        <v>45473</v>
      </c>
      <c r="Y4444" s="1">
        <v>45031</v>
      </c>
      <c r="Z4444" t="s">
        <v>5598</v>
      </c>
      <c r="AA4444" t="s">
        <v>101</v>
      </c>
    </row>
    <row r="4445" spans="1:27" x14ac:dyDescent="0.25">
      <c r="A4445" t="s">
        <v>8111</v>
      </c>
      <c r="B4445" t="s">
        <v>55</v>
      </c>
      <c r="C4445" t="s">
        <v>43</v>
      </c>
      <c r="D4445" t="s">
        <v>5598</v>
      </c>
      <c r="E4445" t="s">
        <v>155</v>
      </c>
      <c r="F4445" t="s">
        <v>7</v>
      </c>
      <c r="G4445" t="s">
        <v>55</v>
      </c>
      <c r="H4445">
        <v>639</v>
      </c>
      <c r="I4445" t="s">
        <v>55</v>
      </c>
      <c r="J4445">
        <v>50000</v>
      </c>
      <c r="K4445">
        <v>16846.5</v>
      </c>
      <c r="L4445">
        <v>0.26</v>
      </c>
      <c r="M4445" s="63">
        <v>45450</v>
      </c>
      <c r="N4445" s="63">
        <v>45495</v>
      </c>
      <c r="O4445">
        <v>45</v>
      </c>
      <c r="P4445" t="s">
        <v>55</v>
      </c>
      <c r="Q4445">
        <v>0</v>
      </c>
      <c r="R4445">
        <v>0</v>
      </c>
      <c r="S4445">
        <v>0</v>
      </c>
      <c r="T4445">
        <v>0</v>
      </c>
      <c r="U4445">
        <v>0</v>
      </c>
      <c r="V4445">
        <v>0</v>
      </c>
      <c r="W4445">
        <v>0</v>
      </c>
      <c r="X4445" s="1">
        <v>45473</v>
      </c>
      <c r="Y4445" s="1">
        <v>45015</v>
      </c>
      <c r="Z4445" t="s">
        <v>5598</v>
      </c>
      <c r="AA4445" t="s">
        <v>99</v>
      </c>
    </row>
    <row r="4446" spans="1:27" x14ac:dyDescent="0.25">
      <c r="A4446" t="s">
        <v>8112</v>
      </c>
      <c r="B4446" t="s">
        <v>55</v>
      </c>
      <c r="C4446" t="s">
        <v>43</v>
      </c>
      <c r="D4446" t="s">
        <v>5598</v>
      </c>
      <c r="E4446" t="s">
        <v>155</v>
      </c>
      <c r="F4446" t="s">
        <v>9</v>
      </c>
      <c r="G4446" t="s">
        <v>55</v>
      </c>
      <c r="H4446">
        <v>693</v>
      </c>
      <c r="I4446" t="s">
        <v>55</v>
      </c>
      <c r="J4446">
        <v>55000</v>
      </c>
      <c r="K4446">
        <v>47056.5</v>
      </c>
      <c r="L4446">
        <v>0.26</v>
      </c>
      <c r="M4446" s="63">
        <v>45444</v>
      </c>
      <c r="N4446" s="63">
        <v>45489</v>
      </c>
      <c r="O4446">
        <v>45</v>
      </c>
      <c r="P4446" t="s">
        <v>55</v>
      </c>
      <c r="Q4446">
        <v>0</v>
      </c>
      <c r="R4446">
        <v>0</v>
      </c>
      <c r="S4446">
        <v>0</v>
      </c>
      <c r="T4446">
        <v>0</v>
      </c>
      <c r="U4446">
        <v>0</v>
      </c>
      <c r="V4446">
        <v>0</v>
      </c>
      <c r="W4446">
        <v>0</v>
      </c>
      <c r="X4446" s="1">
        <v>45473</v>
      </c>
      <c r="Y4446" s="1">
        <v>45093</v>
      </c>
      <c r="Z4446" t="s">
        <v>5598</v>
      </c>
      <c r="AA4446" t="s">
        <v>100</v>
      </c>
    </row>
    <row r="4447" spans="1:27" x14ac:dyDescent="0.25">
      <c r="A4447" t="s">
        <v>8113</v>
      </c>
      <c r="B4447" t="s">
        <v>55</v>
      </c>
      <c r="C4447" t="s">
        <v>43</v>
      </c>
      <c r="D4447" t="s">
        <v>5598</v>
      </c>
      <c r="E4447" t="s">
        <v>155</v>
      </c>
      <c r="F4447" t="s">
        <v>9</v>
      </c>
      <c r="G4447" t="s">
        <v>55</v>
      </c>
      <c r="H4447">
        <v>756</v>
      </c>
      <c r="I4447" t="s">
        <v>55</v>
      </c>
      <c r="J4447">
        <v>50000</v>
      </c>
      <c r="K4447">
        <v>7962</v>
      </c>
      <c r="L4447">
        <v>0.19400000000000001</v>
      </c>
      <c r="M4447" s="63">
        <v>45384</v>
      </c>
      <c r="N4447" s="63">
        <v>45504</v>
      </c>
      <c r="O4447">
        <v>120</v>
      </c>
      <c r="P4447" t="s">
        <v>55</v>
      </c>
      <c r="Q4447">
        <v>0</v>
      </c>
      <c r="R4447">
        <v>0</v>
      </c>
      <c r="S4447">
        <v>0</v>
      </c>
      <c r="T4447">
        <v>0</v>
      </c>
      <c r="U4447">
        <v>0</v>
      </c>
      <c r="V4447">
        <v>0</v>
      </c>
      <c r="W4447">
        <v>0</v>
      </c>
      <c r="X4447" s="1">
        <v>45473</v>
      </c>
      <c r="Y4447" s="1">
        <v>45031</v>
      </c>
      <c r="Z4447" t="s">
        <v>5598</v>
      </c>
      <c r="AA4447" t="s">
        <v>102</v>
      </c>
    </row>
    <row r="4448" spans="1:27" x14ac:dyDescent="0.25">
      <c r="A4448" t="s">
        <v>8114</v>
      </c>
      <c r="B4448" t="s">
        <v>55</v>
      </c>
      <c r="C4448" t="s">
        <v>43</v>
      </c>
      <c r="D4448" t="s">
        <v>5598</v>
      </c>
      <c r="E4448" t="s">
        <v>155</v>
      </c>
      <c r="F4448" t="s">
        <v>6</v>
      </c>
      <c r="G4448" t="s">
        <v>55</v>
      </c>
      <c r="H4448">
        <v>462</v>
      </c>
      <c r="I4448" t="s">
        <v>55</v>
      </c>
      <c r="J4448">
        <v>75000</v>
      </c>
      <c r="K4448">
        <v>41833.5</v>
      </c>
      <c r="L4448">
        <v>0.26</v>
      </c>
      <c r="M4448" s="63">
        <v>45451</v>
      </c>
      <c r="N4448" s="63">
        <v>45496</v>
      </c>
      <c r="O4448">
        <v>45</v>
      </c>
      <c r="P4448" t="s">
        <v>55</v>
      </c>
      <c r="Q4448">
        <v>0</v>
      </c>
      <c r="R4448">
        <v>0</v>
      </c>
      <c r="S4448">
        <v>0</v>
      </c>
      <c r="T4448">
        <v>0</v>
      </c>
      <c r="U4448">
        <v>0</v>
      </c>
      <c r="V4448">
        <v>0</v>
      </c>
      <c r="W4448">
        <v>0</v>
      </c>
      <c r="X4448" s="1">
        <v>45473</v>
      </c>
      <c r="Y4448" s="1">
        <v>44871</v>
      </c>
      <c r="Z4448" t="s">
        <v>5598</v>
      </c>
      <c r="AA4448" t="s">
        <v>100</v>
      </c>
    </row>
    <row r="4449" spans="1:27" x14ac:dyDescent="0.25">
      <c r="A4449" t="s">
        <v>8115</v>
      </c>
      <c r="B4449" t="s">
        <v>55</v>
      </c>
      <c r="C4449" t="s">
        <v>43</v>
      </c>
      <c r="D4449" t="s">
        <v>5598</v>
      </c>
      <c r="E4449" t="s">
        <v>155</v>
      </c>
      <c r="F4449" t="s">
        <v>7</v>
      </c>
      <c r="G4449" t="s">
        <v>55</v>
      </c>
      <c r="H4449">
        <v>729</v>
      </c>
      <c r="I4449" t="s">
        <v>55</v>
      </c>
      <c r="J4449">
        <v>30000</v>
      </c>
      <c r="K4449">
        <v>26237.72</v>
      </c>
      <c r="L4449">
        <v>0.19400000000000001</v>
      </c>
      <c r="M4449" s="63">
        <v>45446</v>
      </c>
      <c r="N4449" s="63">
        <v>45566</v>
      </c>
      <c r="O4449">
        <v>120</v>
      </c>
      <c r="P4449" t="s">
        <v>55</v>
      </c>
      <c r="Q4449">
        <v>0</v>
      </c>
      <c r="R4449">
        <v>0</v>
      </c>
      <c r="S4449">
        <v>0</v>
      </c>
      <c r="T4449">
        <v>0</v>
      </c>
      <c r="U4449">
        <v>0</v>
      </c>
      <c r="V4449">
        <v>0</v>
      </c>
      <c r="W4449">
        <v>0</v>
      </c>
      <c r="X4449" s="1">
        <v>45473</v>
      </c>
      <c r="Y4449" s="1">
        <v>45135</v>
      </c>
      <c r="Z4449" t="s">
        <v>5598</v>
      </c>
      <c r="AA4449" t="s">
        <v>102</v>
      </c>
    </row>
    <row r="4450" spans="1:27" x14ac:dyDescent="0.25">
      <c r="A4450" t="s">
        <v>8116</v>
      </c>
      <c r="B4450" t="s">
        <v>55</v>
      </c>
      <c r="C4450" t="s">
        <v>43</v>
      </c>
      <c r="D4450" t="s">
        <v>5598</v>
      </c>
      <c r="E4450" t="s">
        <v>155</v>
      </c>
      <c r="F4450" t="s">
        <v>14</v>
      </c>
      <c r="G4450" t="s">
        <v>55</v>
      </c>
      <c r="H4450">
        <v>638</v>
      </c>
      <c r="I4450" t="s">
        <v>55</v>
      </c>
      <c r="J4450">
        <v>50000</v>
      </c>
      <c r="K4450">
        <v>23122.5</v>
      </c>
      <c r="L4450">
        <v>0.26</v>
      </c>
      <c r="M4450" s="63">
        <v>45440</v>
      </c>
      <c r="N4450" s="63">
        <v>45485</v>
      </c>
      <c r="O4450">
        <v>45</v>
      </c>
      <c r="P4450" t="s">
        <v>55</v>
      </c>
      <c r="Q4450">
        <v>0</v>
      </c>
      <c r="R4450">
        <v>0</v>
      </c>
      <c r="S4450">
        <v>0</v>
      </c>
      <c r="T4450">
        <v>0</v>
      </c>
      <c r="U4450">
        <v>0</v>
      </c>
      <c r="V4450">
        <v>0</v>
      </c>
      <c r="W4450">
        <v>0</v>
      </c>
      <c r="X4450" s="1">
        <v>45473</v>
      </c>
      <c r="Y4450" s="1">
        <v>44840</v>
      </c>
      <c r="Z4450" t="s">
        <v>5598</v>
      </c>
      <c r="AA4450" t="s">
        <v>99</v>
      </c>
    </row>
    <row r="4451" spans="1:27" x14ac:dyDescent="0.25">
      <c r="A4451" t="s">
        <v>8117</v>
      </c>
      <c r="B4451" t="s">
        <v>55</v>
      </c>
      <c r="C4451" t="s">
        <v>43</v>
      </c>
      <c r="D4451" t="s">
        <v>5598</v>
      </c>
      <c r="E4451" t="s">
        <v>155</v>
      </c>
      <c r="F4451" t="s">
        <v>2</v>
      </c>
      <c r="G4451" t="s">
        <v>55</v>
      </c>
      <c r="H4451">
        <v>760</v>
      </c>
      <c r="I4451" t="s">
        <v>55</v>
      </c>
      <c r="J4451">
        <v>10000</v>
      </c>
      <c r="K4451">
        <v>9022.5</v>
      </c>
      <c r="L4451">
        <v>0.19400000000000001</v>
      </c>
      <c r="M4451" s="63">
        <v>45466</v>
      </c>
      <c r="N4451" s="63">
        <v>45511</v>
      </c>
      <c r="O4451">
        <v>45</v>
      </c>
      <c r="P4451" t="s">
        <v>55</v>
      </c>
      <c r="Q4451">
        <v>0</v>
      </c>
      <c r="R4451">
        <v>0</v>
      </c>
      <c r="S4451">
        <v>0</v>
      </c>
      <c r="T4451">
        <v>0</v>
      </c>
      <c r="U4451">
        <v>0</v>
      </c>
      <c r="V4451">
        <v>0</v>
      </c>
      <c r="W4451">
        <v>0</v>
      </c>
      <c r="X4451" s="1">
        <v>45473</v>
      </c>
      <c r="Y4451" s="1">
        <v>45144</v>
      </c>
      <c r="Z4451" t="s">
        <v>5598</v>
      </c>
      <c r="AA4451" t="s">
        <v>103</v>
      </c>
    </row>
    <row r="4452" spans="1:27" x14ac:dyDescent="0.25">
      <c r="A4452" t="s">
        <v>8118</v>
      </c>
      <c r="B4452" t="s">
        <v>55</v>
      </c>
      <c r="C4452" t="s">
        <v>43</v>
      </c>
      <c r="D4452" t="s">
        <v>5598</v>
      </c>
      <c r="E4452" t="s">
        <v>155</v>
      </c>
      <c r="F4452" t="s">
        <v>4</v>
      </c>
      <c r="G4452" t="s">
        <v>55</v>
      </c>
      <c r="H4452">
        <v>805</v>
      </c>
      <c r="I4452" t="s">
        <v>55</v>
      </c>
      <c r="J4452">
        <v>85000</v>
      </c>
      <c r="K4452">
        <v>40956</v>
      </c>
      <c r="L4452">
        <v>0.26</v>
      </c>
      <c r="M4452" s="63">
        <v>45417</v>
      </c>
      <c r="N4452" s="63">
        <v>45477</v>
      </c>
      <c r="O4452">
        <v>60</v>
      </c>
      <c r="P4452" t="s">
        <v>55</v>
      </c>
      <c r="Q4452">
        <v>0</v>
      </c>
      <c r="R4452">
        <v>0</v>
      </c>
      <c r="S4452">
        <v>0</v>
      </c>
      <c r="T4452">
        <v>0</v>
      </c>
      <c r="U4452">
        <v>0</v>
      </c>
      <c r="V4452">
        <v>0</v>
      </c>
      <c r="W4452">
        <v>0</v>
      </c>
      <c r="X4452" s="1">
        <v>45473</v>
      </c>
      <c r="Y4452" s="1">
        <v>44975</v>
      </c>
      <c r="Z4452" t="s">
        <v>5598</v>
      </c>
      <c r="AA4452" t="s">
        <v>101</v>
      </c>
    </row>
    <row r="4453" spans="1:27" x14ac:dyDescent="0.25">
      <c r="A4453" t="s">
        <v>8119</v>
      </c>
      <c r="B4453" t="s">
        <v>55</v>
      </c>
      <c r="C4453" t="s">
        <v>43</v>
      </c>
      <c r="D4453" t="s">
        <v>5598</v>
      </c>
      <c r="E4453" t="s">
        <v>155</v>
      </c>
      <c r="F4453" t="s">
        <v>9</v>
      </c>
      <c r="G4453" t="s">
        <v>55</v>
      </c>
      <c r="H4453">
        <v>662</v>
      </c>
      <c r="I4453" t="s">
        <v>55</v>
      </c>
      <c r="J4453">
        <v>45000</v>
      </c>
      <c r="K4453">
        <v>44635.17</v>
      </c>
      <c r="L4453">
        <v>0.26</v>
      </c>
      <c r="M4453" s="63">
        <v>45468</v>
      </c>
      <c r="N4453" s="63">
        <v>45513</v>
      </c>
      <c r="O4453">
        <v>45</v>
      </c>
      <c r="P4453" t="s">
        <v>55</v>
      </c>
      <c r="Q4453">
        <v>0</v>
      </c>
      <c r="R4453">
        <v>0</v>
      </c>
      <c r="S4453">
        <v>0</v>
      </c>
      <c r="T4453">
        <v>0</v>
      </c>
      <c r="U4453">
        <v>0</v>
      </c>
      <c r="V4453">
        <v>0</v>
      </c>
      <c r="W4453">
        <v>0</v>
      </c>
      <c r="X4453" s="1">
        <v>45473</v>
      </c>
      <c r="Y4453" s="1">
        <v>45097</v>
      </c>
      <c r="Z4453" t="s">
        <v>5598</v>
      </c>
      <c r="AA4453" t="s">
        <v>100</v>
      </c>
    </row>
    <row r="4454" spans="1:27" x14ac:dyDescent="0.25">
      <c r="A4454" t="s">
        <v>8120</v>
      </c>
      <c r="B4454" t="s">
        <v>55</v>
      </c>
      <c r="C4454" t="s">
        <v>43</v>
      </c>
      <c r="D4454" t="s">
        <v>5598</v>
      </c>
      <c r="E4454" t="s">
        <v>155</v>
      </c>
      <c r="F4454" t="s">
        <v>13</v>
      </c>
      <c r="G4454" t="s">
        <v>55</v>
      </c>
      <c r="H4454">
        <v>807</v>
      </c>
      <c r="I4454" t="s">
        <v>55</v>
      </c>
      <c r="J4454">
        <v>25000</v>
      </c>
      <c r="K4454">
        <v>19347</v>
      </c>
      <c r="L4454">
        <v>0.19400000000000001</v>
      </c>
      <c r="M4454" s="63">
        <v>45361</v>
      </c>
      <c r="N4454" s="63">
        <v>45481</v>
      </c>
      <c r="O4454">
        <v>120</v>
      </c>
      <c r="P4454" t="s">
        <v>55</v>
      </c>
      <c r="Q4454">
        <v>0</v>
      </c>
      <c r="R4454">
        <v>0</v>
      </c>
      <c r="S4454">
        <v>0</v>
      </c>
      <c r="T4454">
        <v>0</v>
      </c>
      <c r="U4454">
        <v>0</v>
      </c>
      <c r="V4454">
        <v>0</v>
      </c>
      <c r="W4454">
        <v>0</v>
      </c>
      <c r="X4454" s="1">
        <v>45473</v>
      </c>
      <c r="Y4454" s="1">
        <v>45276</v>
      </c>
      <c r="Z4454" t="s">
        <v>5598</v>
      </c>
      <c r="AA4454" t="s">
        <v>102</v>
      </c>
    </row>
    <row r="4455" spans="1:27" x14ac:dyDescent="0.25">
      <c r="A4455" t="s">
        <v>8121</v>
      </c>
      <c r="B4455" t="s">
        <v>55</v>
      </c>
      <c r="C4455" t="s">
        <v>43</v>
      </c>
      <c r="D4455" t="s">
        <v>5598</v>
      </c>
      <c r="E4455" t="s">
        <v>155</v>
      </c>
      <c r="F4455" t="s">
        <v>7</v>
      </c>
      <c r="G4455" t="s">
        <v>55</v>
      </c>
      <c r="H4455">
        <v>795</v>
      </c>
      <c r="I4455" t="s">
        <v>55</v>
      </c>
      <c r="J4455">
        <v>35000</v>
      </c>
      <c r="K4455">
        <v>21230.09</v>
      </c>
      <c r="L4455">
        <v>0.19400000000000001</v>
      </c>
      <c r="M4455" s="63">
        <v>45459</v>
      </c>
      <c r="N4455" s="63">
        <v>45579</v>
      </c>
      <c r="O4455">
        <v>120</v>
      </c>
      <c r="P4455" t="s">
        <v>55</v>
      </c>
      <c r="Q4455">
        <v>0</v>
      </c>
      <c r="R4455">
        <v>0</v>
      </c>
      <c r="S4455">
        <v>0</v>
      </c>
      <c r="T4455">
        <v>0</v>
      </c>
      <c r="U4455">
        <v>0</v>
      </c>
      <c r="V4455">
        <v>0</v>
      </c>
      <c r="W4455">
        <v>0</v>
      </c>
      <c r="X4455" s="1">
        <v>45473</v>
      </c>
      <c r="Y4455" s="1">
        <v>45095</v>
      </c>
      <c r="Z4455" t="s">
        <v>5598</v>
      </c>
      <c r="AA4455" t="s">
        <v>102</v>
      </c>
    </row>
    <row r="4456" spans="1:27" x14ac:dyDescent="0.25">
      <c r="A4456" t="s">
        <v>8122</v>
      </c>
      <c r="B4456" t="s">
        <v>55</v>
      </c>
      <c r="C4456" t="s">
        <v>43</v>
      </c>
      <c r="D4456" t="s">
        <v>5598</v>
      </c>
      <c r="E4456" t="s">
        <v>155</v>
      </c>
      <c r="F4456" t="s">
        <v>6</v>
      </c>
      <c r="G4456" t="s">
        <v>55</v>
      </c>
      <c r="H4456">
        <v>825</v>
      </c>
      <c r="I4456" t="s">
        <v>55</v>
      </c>
      <c r="J4456">
        <v>15000</v>
      </c>
      <c r="K4456">
        <v>14629.47</v>
      </c>
      <c r="L4456">
        <v>0.19400000000000001</v>
      </c>
      <c r="M4456" s="63">
        <v>45414</v>
      </c>
      <c r="N4456" s="63">
        <v>45534</v>
      </c>
      <c r="O4456">
        <v>120</v>
      </c>
      <c r="P4456" t="s">
        <v>55</v>
      </c>
      <c r="Q4456">
        <v>0</v>
      </c>
      <c r="R4456">
        <v>0</v>
      </c>
      <c r="S4456">
        <v>0</v>
      </c>
      <c r="T4456">
        <v>0</v>
      </c>
      <c r="U4456">
        <v>0</v>
      </c>
      <c r="V4456">
        <v>0</v>
      </c>
      <c r="W4456">
        <v>0</v>
      </c>
      <c r="X4456" s="1">
        <v>45473</v>
      </c>
      <c r="Y4456" s="1">
        <v>45171</v>
      </c>
      <c r="Z4456" t="s">
        <v>5598</v>
      </c>
      <c r="AA4456" t="s">
        <v>102</v>
      </c>
    </row>
    <row r="4457" spans="1:27" x14ac:dyDescent="0.25">
      <c r="A4457" t="s">
        <v>8123</v>
      </c>
      <c r="B4457" t="s">
        <v>55</v>
      </c>
      <c r="C4457" t="s">
        <v>43</v>
      </c>
      <c r="D4457" t="s">
        <v>5598</v>
      </c>
      <c r="E4457" t="s">
        <v>155</v>
      </c>
      <c r="F4457" t="s">
        <v>5</v>
      </c>
      <c r="G4457" t="s">
        <v>55</v>
      </c>
      <c r="H4457">
        <v>863</v>
      </c>
      <c r="I4457" t="s">
        <v>55</v>
      </c>
      <c r="J4457">
        <v>50000</v>
      </c>
      <c r="K4457">
        <v>11667</v>
      </c>
      <c r="L4457">
        <v>0.26</v>
      </c>
      <c r="M4457" s="63">
        <v>45465</v>
      </c>
      <c r="N4457" s="63">
        <v>45510</v>
      </c>
      <c r="O4457">
        <v>45</v>
      </c>
      <c r="P4457" t="s">
        <v>55</v>
      </c>
      <c r="Q4457">
        <v>0</v>
      </c>
      <c r="R4457">
        <v>0</v>
      </c>
      <c r="S4457">
        <v>0</v>
      </c>
      <c r="T4457">
        <v>0</v>
      </c>
      <c r="U4457">
        <v>0</v>
      </c>
      <c r="V4457">
        <v>0</v>
      </c>
      <c r="W4457">
        <v>0</v>
      </c>
      <c r="X4457" s="1">
        <v>45473</v>
      </c>
      <c r="Y4457" s="1">
        <v>44776</v>
      </c>
      <c r="Z4457" t="s">
        <v>5598</v>
      </c>
      <c r="AA4457" t="s">
        <v>99</v>
      </c>
    </row>
    <row r="4458" spans="1:27" x14ac:dyDescent="0.25">
      <c r="A4458" t="s">
        <v>8124</v>
      </c>
      <c r="B4458" t="s">
        <v>55</v>
      </c>
      <c r="C4458" t="s">
        <v>43</v>
      </c>
      <c r="D4458" t="s">
        <v>5598</v>
      </c>
      <c r="E4458" t="s">
        <v>155</v>
      </c>
      <c r="F4458" t="s">
        <v>7</v>
      </c>
      <c r="G4458" t="s">
        <v>55</v>
      </c>
      <c r="H4458">
        <v>786</v>
      </c>
      <c r="I4458" t="s">
        <v>55</v>
      </c>
      <c r="J4458">
        <v>10000</v>
      </c>
      <c r="K4458">
        <v>9186.3799999999992</v>
      </c>
      <c r="L4458">
        <v>0.26</v>
      </c>
      <c r="M4458" s="63">
        <v>45440</v>
      </c>
      <c r="N4458" s="63">
        <v>45485</v>
      </c>
      <c r="O4458">
        <v>45</v>
      </c>
      <c r="P4458" t="s">
        <v>55</v>
      </c>
      <c r="Q4458">
        <v>0</v>
      </c>
      <c r="R4458">
        <v>0</v>
      </c>
      <c r="S4458">
        <v>0</v>
      </c>
      <c r="T4458">
        <v>0</v>
      </c>
      <c r="U4458">
        <v>0</v>
      </c>
      <c r="V4458">
        <v>0</v>
      </c>
      <c r="W4458">
        <v>0</v>
      </c>
      <c r="X4458" s="1">
        <v>45473</v>
      </c>
      <c r="Y4458" s="1">
        <v>45256</v>
      </c>
      <c r="Z4458" t="s">
        <v>5598</v>
      </c>
      <c r="AA4458" t="s">
        <v>103</v>
      </c>
    </row>
    <row r="4459" spans="1:27" x14ac:dyDescent="0.25">
      <c r="A4459" t="s">
        <v>8125</v>
      </c>
      <c r="B4459" t="s">
        <v>55</v>
      </c>
      <c r="C4459" t="s">
        <v>43</v>
      </c>
      <c r="D4459" t="s">
        <v>5598</v>
      </c>
      <c r="E4459" t="s">
        <v>155</v>
      </c>
      <c r="F4459" t="s">
        <v>13</v>
      </c>
      <c r="G4459" t="s">
        <v>55</v>
      </c>
      <c r="H4459">
        <v>658</v>
      </c>
      <c r="I4459" t="s">
        <v>55</v>
      </c>
      <c r="J4459">
        <v>15000</v>
      </c>
      <c r="K4459">
        <v>14943.4</v>
      </c>
      <c r="L4459">
        <v>0.26</v>
      </c>
      <c r="M4459" s="63">
        <v>45458</v>
      </c>
      <c r="N4459" s="63">
        <v>45503</v>
      </c>
      <c r="O4459">
        <v>45</v>
      </c>
      <c r="P4459" t="s">
        <v>55</v>
      </c>
      <c r="Q4459">
        <v>0</v>
      </c>
      <c r="R4459">
        <v>0</v>
      </c>
      <c r="S4459">
        <v>0</v>
      </c>
      <c r="T4459">
        <v>0</v>
      </c>
      <c r="U4459">
        <v>0</v>
      </c>
      <c r="V4459">
        <v>0</v>
      </c>
      <c r="W4459">
        <v>0</v>
      </c>
      <c r="X4459" s="1">
        <v>45473</v>
      </c>
      <c r="Y4459" s="1">
        <v>45286</v>
      </c>
      <c r="Z4459" t="s">
        <v>5598</v>
      </c>
      <c r="AA4459" t="s">
        <v>100</v>
      </c>
    </row>
    <row r="4460" spans="1:27" x14ac:dyDescent="0.25">
      <c r="A4460" t="s">
        <v>8126</v>
      </c>
      <c r="B4460" t="s">
        <v>55</v>
      </c>
      <c r="C4460" t="s">
        <v>43</v>
      </c>
      <c r="D4460" t="s">
        <v>5598</v>
      </c>
      <c r="E4460" t="s">
        <v>155</v>
      </c>
      <c r="F4460" t="s">
        <v>10</v>
      </c>
      <c r="G4460" t="s">
        <v>55</v>
      </c>
      <c r="H4460">
        <v>818</v>
      </c>
      <c r="I4460" t="s">
        <v>55</v>
      </c>
      <c r="J4460">
        <v>30000</v>
      </c>
      <c r="K4460">
        <v>19312.5</v>
      </c>
      <c r="L4460">
        <v>0.26</v>
      </c>
      <c r="M4460" s="63">
        <v>45467</v>
      </c>
      <c r="N4460" s="63">
        <v>45512</v>
      </c>
      <c r="O4460">
        <v>45</v>
      </c>
      <c r="P4460" t="s">
        <v>55</v>
      </c>
      <c r="Q4460">
        <v>0</v>
      </c>
      <c r="R4460">
        <v>0</v>
      </c>
      <c r="S4460">
        <v>0</v>
      </c>
      <c r="T4460">
        <v>0</v>
      </c>
      <c r="U4460">
        <v>0</v>
      </c>
      <c r="V4460">
        <v>0</v>
      </c>
      <c r="W4460">
        <v>0</v>
      </c>
      <c r="X4460" s="1">
        <v>45473</v>
      </c>
      <c r="Y4460" s="1">
        <v>45082</v>
      </c>
      <c r="Z4460" t="s">
        <v>5598</v>
      </c>
      <c r="AA4460" t="s">
        <v>101</v>
      </c>
    </row>
    <row r="4461" spans="1:27" x14ac:dyDescent="0.25">
      <c r="A4461" t="s">
        <v>8127</v>
      </c>
      <c r="B4461" t="s">
        <v>55</v>
      </c>
      <c r="C4461" t="s">
        <v>43</v>
      </c>
      <c r="D4461" t="s">
        <v>5598</v>
      </c>
      <c r="E4461" t="s">
        <v>155</v>
      </c>
      <c r="F4461" t="s">
        <v>7</v>
      </c>
      <c r="G4461" t="s">
        <v>55</v>
      </c>
      <c r="H4461">
        <v>605</v>
      </c>
      <c r="I4461" t="s">
        <v>55</v>
      </c>
      <c r="J4461">
        <v>50000</v>
      </c>
      <c r="K4461">
        <v>44319</v>
      </c>
      <c r="L4461">
        <v>0.26</v>
      </c>
      <c r="M4461" s="63">
        <v>45438</v>
      </c>
      <c r="N4461" s="63">
        <v>45483</v>
      </c>
      <c r="O4461">
        <v>45</v>
      </c>
      <c r="P4461" t="s">
        <v>55</v>
      </c>
      <c r="Q4461">
        <v>0</v>
      </c>
      <c r="R4461">
        <v>0</v>
      </c>
      <c r="S4461">
        <v>0</v>
      </c>
      <c r="T4461">
        <v>0</v>
      </c>
      <c r="U4461">
        <v>0</v>
      </c>
      <c r="V4461">
        <v>0</v>
      </c>
      <c r="W4461">
        <v>0</v>
      </c>
      <c r="X4461" s="1">
        <v>45473</v>
      </c>
      <c r="Y4461" s="1">
        <v>44762</v>
      </c>
      <c r="Z4461" t="s">
        <v>5598</v>
      </c>
      <c r="AA4461" t="s">
        <v>100</v>
      </c>
    </row>
    <row r="4462" spans="1:27" x14ac:dyDescent="0.25">
      <c r="A4462" t="s">
        <v>8128</v>
      </c>
      <c r="B4462" t="s">
        <v>55</v>
      </c>
      <c r="C4462" t="s">
        <v>43</v>
      </c>
      <c r="D4462" t="s">
        <v>5598</v>
      </c>
      <c r="E4462" t="s">
        <v>155</v>
      </c>
      <c r="F4462" t="s">
        <v>11</v>
      </c>
      <c r="G4462" t="s">
        <v>55</v>
      </c>
      <c r="H4462">
        <v>776</v>
      </c>
      <c r="I4462" t="s">
        <v>55</v>
      </c>
      <c r="J4462">
        <v>20000</v>
      </c>
      <c r="K4462">
        <v>16828.5</v>
      </c>
      <c r="L4462">
        <v>0.26</v>
      </c>
      <c r="M4462" s="63">
        <v>45441</v>
      </c>
      <c r="N4462" s="63">
        <v>45486</v>
      </c>
      <c r="O4462">
        <v>45</v>
      </c>
      <c r="P4462" t="s">
        <v>55</v>
      </c>
      <c r="Q4462">
        <v>0</v>
      </c>
      <c r="R4462">
        <v>0</v>
      </c>
      <c r="S4462">
        <v>0</v>
      </c>
      <c r="T4462">
        <v>0</v>
      </c>
      <c r="U4462">
        <v>0</v>
      </c>
      <c r="V4462">
        <v>0</v>
      </c>
      <c r="W4462">
        <v>0</v>
      </c>
      <c r="X4462" s="1">
        <v>45473</v>
      </c>
      <c r="Y4462" s="1">
        <v>44975</v>
      </c>
      <c r="Z4462" t="s">
        <v>5598</v>
      </c>
      <c r="AA4462" t="s">
        <v>101</v>
      </c>
    </row>
    <row r="4463" spans="1:27" x14ac:dyDescent="0.25">
      <c r="A4463" t="s">
        <v>8129</v>
      </c>
      <c r="B4463" t="s">
        <v>55</v>
      </c>
      <c r="C4463" t="s">
        <v>43</v>
      </c>
      <c r="D4463" t="s">
        <v>5598</v>
      </c>
      <c r="E4463" t="s">
        <v>155</v>
      </c>
      <c r="F4463" t="s">
        <v>11</v>
      </c>
      <c r="G4463" t="s">
        <v>55</v>
      </c>
      <c r="H4463">
        <v>716</v>
      </c>
      <c r="I4463" t="s">
        <v>55</v>
      </c>
      <c r="J4463">
        <v>15000</v>
      </c>
      <c r="K4463">
        <v>14533.87</v>
      </c>
      <c r="L4463">
        <v>0.19400000000000001</v>
      </c>
      <c r="M4463" s="63">
        <v>45363</v>
      </c>
      <c r="N4463" s="63">
        <v>45483</v>
      </c>
      <c r="O4463">
        <v>120</v>
      </c>
      <c r="P4463" t="s">
        <v>55</v>
      </c>
      <c r="Q4463">
        <v>0</v>
      </c>
      <c r="R4463">
        <v>0</v>
      </c>
      <c r="S4463">
        <v>0</v>
      </c>
      <c r="T4463">
        <v>0</v>
      </c>
      <c r="U4463">
        <v>0</v>
      </c>
      <c r="V4463">
        <v>0</v>
      </c>
      <c r="W4463">
        <v>0</v>
      </c>
      <c r="X4463" s="1">
        <v>45473</v>
      </c>
      <c r="Y4463" s="1">
        <v>45279</v>
      </c>
      <c r="Z4463" t="s">
        <v>5598</v>
      </c>
      <c r="AA4463" t="s">
        <v>102</v>
      </c>
    </row>
    <row r="4464" spans="1:27" x14ac:dyDescent="0.25">
      <c r="A4464" t="s">
        <v>8130</v>
      </c>
      <c r="B4464" t="s">
        <v>55</v>
      </c>
      <c r="C4464" t="s">
        <v>43</v>
      </c>
      <c r="D4464" t="s">
        <v>5598</v>
      </c>
      <c r="E4464" t="s">
        <v>155</v>
      </c>
      <c r="F4464" t="s">
        <v>2</v>
      </c>
      <c r="G4464" t="s">
        <v>55</v>
      </c>
      <c r="H4464">
        <v>735</v>
      </c>
      <c r="I4464" t="s">
        <v>55</v>
      </c>
      <c r="J4464">
        <v>55000</v>
      </c>
      <c r="K4464">
        <v>27537</v>
      </c>
      <c r="L4464">
        <v>0.19400000000000001</v>
      </c>
      <c r="M4464" s="63">
        <v>45431</v>
      </c>
      <c r="N4464" s="63">
        <v>45551</v>
      </c>
      <c r="O4464">
        <v>120</v>
      </c>
      <c r="P4464" t="s">
        <v>55</v>
      </c>
      <c r="Q4464">
        <v>0</v>
      </c>
      <c r="R4464">
        <v>0</v>
      </c>
      <c r="S4464">
        <v>0</v>
      </c>
      <c r="T4464">
        <v>0</v>
      </c>
      <c r="U4464">
        <v>0</v>
      </c>
      <c r="V4464">
        <v>0</v>
      </c>
      <c r="W4464">
        <v>0</v>
      </c>
      <c r="X4464" s="1">
        <v>45473</v>
      </c>
      <c r="Y4464" s="1">
        <v>45209</v>
      </c>
      <c r="Z4464" t="s">
        <v>5598</v>
      </c>
      <c r="AA4464" t="s">
        <v>102</v>
      </c>
    </row>
    <row r="4465" spans="1:27" x14ac:dyDescent="0.25">
      <c r="A4465" t="s">
        <v>8131</v>
      </c>
      <c r="B4465" t="s">
        <v>55</v>
      </c>
      <c r="C4465" t="s">
        <v>43</v>
      </c>
      <c r="D4465" t="s">
        <v>5598</v>
      </c>
      <c r="E4465" t="s">
        <v>155</v>
      </c>
      <c r="F4465" t="s">
        <v>13</v>
      </c>
      <c r="G4465" t="s">
        <v>55</v>
      </c>
      <c r="H4465">
        <v>494</v>
      </c>
      <c r="I4465" t="s">
        <v>55</v>
      </c>
      <c r="J4465">
        <v>75000</v>
      </c>
      <c r="K4465">
        <v>41115</v>
      </c>
      <c r="L4465">
        <v>0.26</v>
      </c>
      <c r="M4465" s="63">
        <v>45449</v>
      </c>
      <c r="N4465" s="63">
        <v>45494</v>
      </c>
      <c r="O4465">
        <v>45</v>
      </c>
      <c r="P4465" t="s">
        <v>55</v>
      </c>
      <c r="Q4465">
        <v>0</v>
      </c>
      <c r="R4465">
        <v>0</v>
      </c>
      <c r="S4465">
        <v>0</v>
      </c>
      <c r="T4465">
        <v>0</v>
      </c>
      <c r="U4465">
        <v>0</v>
      </c>
      <c r="V4465">
        <v>0</v>
      </c>
      <c r="W4465">
        <v>0</v>
      </c>
      <c r="X4465" s="1">
        <v>45473</v>
      </c>
      <c r="Y4465" s="1">
        <v>44714</v>
      </c>
      <c r="Z4465" t="s">
        <v>5598</v>
      </c>
      <c r="AA4465" t="s">
        <v>105</v>
      </c>
    </row>
    <row r="4466" spans="1:27" x14ac:dyDescent="0.25">
      <c r="A4466" t="s">
        <v>8132</v>
      </c>
      <c r="B4466" t="s">
        <v>55</v>
      </c>
      <c r="C4466" t="s">
        <v>43</v>
      </c>
      <c r="D4466" t="s">
        <v>5598</v>
      </c>
      <c r="E4466" t="s">
        <v>155</v>
      </c>
      <c r="F4466" t="s">
        <v>9</v>
      </c>
      <c r="G4466" t="s">
        <v>55</v>
      </c>
      <c r="H4466">
        <v>702</v>
      </c>
      <c r="I4466" t="s">
        <v>55</v>
      </c>
      <c r="J4466">
        <v>35000</v>
      </c>
      <c r="K4466">
        <v>13855.5</v>
      </c>
      <c r="L4466">
        <v>0.26</v>
      </c>
      <c r="M4466" s="63">
        <v>45465</v>
      </c>
      <c r="N4466" s="63">
        <v>45510</v>
      </c>
      <c r="O4466">
        <v>45</v>
      </c>
      <c r="P4466" t="s">
        <v>55</v>
      </c>
      <c r="Q4466">
        <v>0</v>
      </c>
      <c r="R4466">
        <v>0</v>
      </c>
      <c r="S4466">
        <v>0</v>
      </c>
      <c r="T4466">
        <v>0</v>
      </c>
      <c r="U4466">
        <v>0</v>
      </c>
      <c r="V4466">
        <v>0</v>
      </c>
      <c r="W4466">
        <v>0</v>
      </c>
      <c r="X4466" s="1">
        <v>45473</v>
      </c>
      <c r="Y4466" s="1">
        <v>45210</v>
      </c>
      <c r="Z4466" t="s">
        <v>5598</v>
      </c>
      <c r="AA4466" t="s">
        <v>100</v>
      </c>
    </row>
    <row r="4467" spans="1:27" x14ac:dyDescent="0.25">
      <c r="A4467" t="s">
        <v>8133</v>
      </c>
      <c r="B4467" t="s">
        <v>55</v>
      </c>
      <c r="C4467" t="s">
        <v>43</v>
      </c>
      <c r="D4467" t="s">
        <v>5598</v>
      </c>
      <c r="E4467" t="s">
        <v>155</v>
      </c>
      <c r="F4467" t="s">
        <v>9</v>
      </c>
      <c r="G4467" t="s">
        <v>55</v>
      </c>
      <c r="H4467">
        <v>829</v>
      </c>
      <c r="I4467" t="s">
        <v>55</v>
      </c>
      <c r="J4467">
        <v>50000</v>
      </c>
      <c r="K4467">
        <v>10446</v>
      </c>
      <c r="L4467">
        <v>0.26</v>
      </c>
      <c r="M4467" s="63">
        <v>45455</v>
      </c>
      <c r="N4467" s="63">
        <v>45500</v>
      </c>
      <c r="O4467">
        <v>45</v>
      </c>
      <c r="P4467" t="s">
        <v>55</v>
      </c>
      <c r="Q4467">
        <v>0</v>
      </c>
      <c r="R4467">
        <v>0</v>
      </c>
      <c r="S4467">
        <v>0</v>
      </c>
      <c r="T4467">
        <v>0</v>
      </c>
      <c r="U4467">
        <v>0</v>
      </c>
      <c r="V4467">
        <v>0</v>
      </c>
      <c r="W4467">
        <v>0</v>
      </c>
      <c r="X4467" s="1">
        <v>45473</v>
      </c>
      <c r="Y4467" s="1">
        <v>44643</v>
      </c>
      <c r="Z4467" t="s">
        <v>5598</v>
      </c>
      <c r="AA4467" t="s">
        <v>103</v>
      </c>
    </row>
    <row r="4468" spans="1:27" x14ac:dyDescent="0.25">
      <c r="A4468" t="s">
        <v>8134</v>
      </c>
      <c r="B4468" t="s">
        <v>55</v>
      </c>
      <c r="C4468" t="s">
        <v>43</v>
      </c>
      <c r="D4468" t="s">
        <v>5598</v>
      </c>
      <c r="E4468" t="s">
        <v>155</v>
      </c>
      <c r="F4468" t="s">
        <v>13</v>
      </c>
      <c r="G4468" t="s">
        <v>55</v>
      </c>
      <c r="H4468">
        <v>618</v>
      </c>
      <c r="I4468" t="s">
        <v>55</v>
      </c>
      <c r="J4468">
        <v>25000</v>
      </c>
      <c r="K4468">
        <v>22621.05</v>
      </c>
      <c r="L4468">
        <v>0.26</v>
      </c>
      <c r="M4468" s="63">
        <v>45212</v>
      </c>
      <c r="N4468" s="63">
        <v>45257</v>
      </c>
      <c r="O4468">
        <v>45</v>
      </c>
      <c r="P4468" t="s">
        <v>55</v>
      </c>
      <c r="Q4468">
        <v>0</v>
      </c>
      <c r="R4468">
        <v>0</v>
      </c>
      <c r="S4468">
        <v>0</v>
      </c>
      <c r="T4468">
        <v>0</v>
      </c>
      <c r="U4468">
        <v>0</v>
      </c>
      <c r="V4468">
        <v>22621.05</v>
      </c>
      <c r="W4468">
        <v>22621.05</v>
      </c>
      <c r="X4468" s="1">
        <v>45473</v>
      </c>
      <c r="Y4468" s="1">
        <v>45057</v>
      </c>
      <c r="Z4468" t="s">
        <v>5598</v>
      </c>
      <c r="AA4468" t="s">
        <v>99</v>
      </c>
    </row>
    <row r="4469" spans="1:27" x14ac:dyDescent="0.25">
      <c r="A4469" t="s">
        <v>8135</v>
      </c>
      <c r="B4469" t="s">
        <v>55</v>
      </c>
      <c r="C4469" t="s">
        <v>43</v>
      </c>
      <c r="D4469" t="s">
        <v>5598</v>
      </c>
      <c r="E4469" t="s">
        <v>155</v>
      </c>
      <c r="F4469" t="s">
        <v>13</v>
      </c>
      <c r="G4469" t="s">
        <v>55</v>
      </c>
      <c r="H4469">
        <v>695</v>
      </c>
      <c r="I4469" t="s">
        <v>55</v>
      </c>
      <c r="J4469">
        <v>50000</v>
      </c>
      <c r="K4469">
        <v>48193.5</v>
      </c>
      <c r="L4469">
        <v>0.19400000000000001</v>
      </c>
      <c r="M4469" s="63">
        <v>45371</v>
      </c>
      <c r="N4469" s="63">
        <v>45491</v>
      </c>
      <c r="O4469">
        <v>120</v>
      </c>
      <c r="P4469" t="s">
        <v>55</v>
      </c>
      <c r="Q4469">
        <v>0</v>
      </c>
      <c r="R4469">
        <v>0</v>
      </c>
      <c r="S4469">
        <v>0</v>
      </c>
      <c r="T4469">
        <v>0</v>
      </c>
      <c r="U4469">
        <v>0</v>
      </c>
      <c r="V4469">
        <v>0</v>
      </c>
      <c r="W4469">
        <v>0</v>
      </c>
      <c r="X4469" s="1">
        <v>45473</v>
      </c>
      <c r="Y4469" s="1">
        <v>45030</v>
      </c>
      <c r="Z4469" t="s">
        <v>5598</v>
      </c>
      <c r="AA4469" t="s">
        <v>102</v>
      </c>
    </row>
    <row r="4470" spans="1:27" x14ac:dyDescent="0.25">
      <c r="A4470" t="s">
        <v>8136</v>
      </c>
      <c r="B4470" t="s">
        <v>55</v>
      </c>
      <c r="C4470" t="s">
        <v>43</v>
      </c>
      <c r="D4470" t="s">
        <v>5598</v>
      </c>
      <c r="E4470" t="s">
        <v>155</v>
      </c>
      <c r="F4470" t="s">
        <v>13</v>
      </c>
      <c r="G4470" t="s">
        <v>55</v>
      </c>
      <c r="H4470">
        <v>854</v>
      </c>
      <c r="I4470" t="s">
        <v>55</v>
      </c>
      <c r="J4470">
        <v>100000</v>
      </c>
      <c r="K4470">
        <v>99443.21</v>
      </c>
      <c r="L4470">
        <v>0.26</v>
      </c>
      <c r="M4470" s="63">
        <v>45390</v>
      </c>
      <c r="N4470" s="63">
        <v>45510</v>
      </c>
      <c r="O4470">
        <v>120</v>
      </c>
      <c r="P4470" t="s">
        <v>55</v>
      </c>
      <c r="Q4470">
        <v>0</v>
      </c>
      <c r="R4470">
        <v>0</v>
      </c>
      <c r="S4470">
        <v>0</v>
      </c>
      <c r="T4470">
        <v>0</v>
      </c>
      <c r="U4470">
        <v>0</v>
      </c>
      <c r="V4470">
        <v>0</v>
      </c>
      <c r="W4470">
        <v>0</v>
      </c>
      <c r="X4470" s="1">
        <v>45473</v>
      </c>
      <c r="Y4470" s="1">
        <v>44977</v>
      </c>
      <c r="Z4470" t="s">
        <v>5598</v>
      </c>
      <c r="AA4470" t="s">
        <v>105</v>
      </c>
    </row>
    <row r="4471" spans="1:27" x14ac:dyDescent="0.25">
      <c r="A4471" t="s">
        <v>8137</v>
      </c>
      <c r="B4471" t="s">
        <v>55</v>
      </c>
      <c r="C4471" t="s">
        <v>43</v>
      </c>
      <c r="D4471" t="s">
        <v>5598</v>
      </c>
      <c r="E4471" t="s">
        <v>155</v>
      </c>
      <c r="F4471" t="s">
        <v>15</v>
      </c>
      <c r="G4471" t="s">
        <v>55</v>
      </c>
      <c r="H4471">
        <v>830</v>
      </c>
      <c r="I4471" t="s">
        <v>55</v>
      </c>
      <c r="J4471">
        <v>10000</v>
      </c>
      <c r="K4471">
        <v>8668.5</v>
      </c>
      <c r="L4471">
        <v>0.26</v>
      </c>
      <c r="M4471" s="63">
        <v>45474</v>
      </c>
      <c r="N4471" s="63">
        <v>45519</v>
      </c>
      <c r="O4471">
        <v>45</v>
      </c>
      <c r="P4471" t="s">
        <v>55</v>
      </c>
      <c r="Q4471">
        <v>0</v>
      </c>
      <c r="R4471">
        <v>0</v>
      </c>
      <c r="S4471">
        <v>0</v>
      </c>
      <c r="T4471">
        <v>0</v>
      </c>
      <c r="U4471">
        <v>0</v>
      </c>
      <c r="V4471">
        <v>0</v>
      </c>
      <c r="W4471">
        <v>0</v>
      </c>
      <c r="X4471" s="1">
        <v>45473</v>
      </c>
      <c r="Y4471" s="1">
        <v>44975</v>
      </c>
      <c r="Z4471" t="s">
        <v>5598</v>
      </c>
      <c r="AA4471" t="s">
        <v>100</v>
      </c>
    </row>
    <row r="4472" spans="1:27" x14ac:dyDescent="0.25">
      <c r="A4472" t="s">
        <v>8138</v>
      </c>
      <c r="B4472" t="s">
        <v>55</v>
      </c>
      <c r="C4472" t="s">
        <v>43</v>
      </c>
      <c r="D4472" t="s">
        <v>5598</v>
      </c>
      <c r="E4472" t="s">
        <v>155</v>
      </c>
      <c r="F4472" t="s">
        <v>14</v>
      </c>
      <c r="G4472" t="s">
        <v>55</v>
      </c>
      <c r="H4472">
        <v>630</v>
      </c>
      <c r="I4472" t="s">
        <v>55</v>
      </c>
      <c r="J4472">
        <v>35000</v>
      </c>
      <c r="K4472">
        <v>34949.760000000002</v>
      </c>
      <c r="L4472">
        <v>0.19400000000000001</v>
      </c>
      <c r="M4472" s="63">
        <v>45376</v>
      </c>
      <c r="N4472" s="63">
        <v>45496</v>
      </c>
      <c r="O4472">
        <v>120</v>
      </c>
      <c r="P4472" t="s">
        <v>55</v>
      </c>
      <c r="Q4472">
        <v>0</v>
      </c>
      <c r="R4472">
        <v>0</v>
      </c>
      <c r="S4472">
        <v>0</v>
      </c>
      <c r="T4472">
        <v>0</v>
      </c>
      <c r="U4472">
        <v>0</v>
      </c>
      <c r="V4472">
        <v>0</v>
      </c>
      <c r="W4472">
        <v>0</v>
      </c>
      <c r="X4472" s="1">
        <v>45473</v>
      </c>
      <c r="Y4472" s="1">
        <v>45098</v>
      </c>
      <c r="Z4472" t="s">
        <v>5598</v>
      </c>
      <c r="AA4472" t="s">
        <v>102</v>
      </c>
    </row>
    <row r="4473" spans="1:27" x14ac:dyDescent="0.25">
      <c r="A4473" t="s">
        <v>8139</v>
      </c>
      <c r="B4473" t="s">
        <v>55</v>
      </c>
      <c r="C4473" t="s">
        <v>43</v>
      </c>
      <c r="D4473" t="s">
        <v>5598</v>
      </c>
      <c r="E4473" t="s">
        <v>155</v>
      </c>
      <c r="F4473" t="s">
        <v>11</v>
      </c>
      <c r="G4473" t="s">
        <v>55</v>
      </c>
      <c r="H4473">
        <v>853</v>
      </c>
      <c r="I4473" t="s">
        <v>55</v>
      </c>
      <c r="J4473">
        <v>100000</v>
      </c>
      <c r="K4473">
        <v>96643.94</v>
      </c>
      <c r="L4473">
        <v>0.19400000000000001</v>
      </c>
      <c r="M4473" s="63">
        <v>45414</v>
      </c>
      <c r="N4473" s="63">
        <v>45534</v>
      </c>
      <c r="O4473">
        <v>120</v>
      </c>
      <c r="P4473" t="s">
        <v>55</v>
      </c>
      <c r="Q4473">
        <v>0</v>
      </c>
      <c r="R4473">
        <v>0</v>
      </c>
      <c r="S4473">
        <v>0</v>
      </c>
      <c r="T4473">
        <v>0</v>
      </c>
      <c r="U4473">
        <v>0</v>
      </c>
      <c r="V4473">
        <v>0</v>
      </c>
      <c r="W4473">
        <v>0</v>
      </c>
      <c r="X4473" s="1">
        <v>45473</v>
      </c>
      <c r="Y4473" s="1">
        <v>44684</v>
      </c>
      <c r="Z4473" t="s">
        <v>5598</v>
      </c>
      <c r="AA4473" t="s">
        <v>104</v>
      </c>
    </row>
    <row r="4474" spans="1:27" x14ac:dyDescent="0.25">
      <c r="A4474" t="s">
        <v>8140</v>
      </c>
      <c r="B4474" t="s">
        <v>55</v>
      </c>
      <c r="C4474" t="s">
        <v>43</v>
      </c>
      <c r="D4474" t="s">
        <v>5598</v>
      </c>
      <c r="E4474" t="s">
        <v>155</v>
      </c>
      <c r="F4474" t="s">
        <v>3</v>
      </c>
      <c r="G4474" t="s">
        <v>55</v>
      </c>
      <c r="H4474">
        <v>738</v>
      </c>
      <c r="I4474" t="s">
        <v>55</v>
      </c>
      <c r="J4474">
        <v>40000</v>
      </c>
      <c r="K4474">
        <v>39213.589999999997</v>
      </c>
      <c r="L4474">
        <v>0.19400000000000001</v>
      </c>
      <c r="M4474" s="63">
        <v>45442</v>
      </c>
      <c r="N4474" s="63">
        <v>45562</v>
      </c>
      <c r="O4474">
        <v>120</v>
      </c>
      <c r="P4474" t="s">
        <v>55</v>
      </c>
      <c r="Q4474">
        <v>0</v>
      </c>
      <c r="R4474">
        <v>0</v>
      </c>
      <c r="S4474">
        <v>0</v>
      </c>
      <c r="T4474">
        <v>0</v>
      </c>
      <c r="U4474">
        <v>0</v>
      </c>
      <c r="V4474">
        <v>0</v>
      </c>
      <c r="W4474">
        <v>0</v>
      </c>
      <c r="X4474" s="1">
        <v>45473</v>
      </c>
      <c r="Y4474" s="1">
        <v>45029</v>
      </c>
      <c r="Z4474" t="s">
        <v>5598</v>
      </c>
      <c r="AA4474" t="s">
        <v>102</v>
      </c>
    </row>
    <row r="4475" spans="1:27" x14ac:dyDescent="0.25">
      <c r="A4475" t="s">
        <v>8141</v>
      </c>
      <c r="B4475" t="s">
        <v>55</v>
      </c>
      <c r="C4475" t="s">
        <v>43</v>
      </c>
      <c r="D4475" t="s">
        <v>5598</v>
      </c>
      <c r="E4475" t="s">
        <v>155</v>
      </c>
      <c r="F4475" t="s">
        <v>13</v>
      </c>
      <c r="G4475" t="s">
        <v>55</v>
      </c>
      <c r="H4475">
        <v>504</v>
      </c>
      <c r="I4475" t="s">
        <v>55</v>
      </c>
      <c r="J4475">
        <v>100000</v>
      </c>
      <c r="K4475">
        <v>88249.5</v>
      </c>
      <c r="L4475">
        <v>0.19400000000000001</v>
      </c>
      <c r="M4475" s="63">
        <v>45426</v>
      </c>
      <c r="N4475" s="63">
        <v>45516</v>
      </c>
      <c r="O4475">
        <v>90</v>
      </c>
      <c r="P4475" t="s">
        <v>55</v>
      </c>
      <c r="Q4475">
        <v>0</v>
      </c>
      <c r="R4475">
        <v>0</v>
      </c>
      <c r="S4475">
        <v>0</v>
      </c>
      <c r="T4475">
        <v>0</v>
      </c>
      <c r="U4475">
        <v>0</v>
      </c>
      <c r="V4475">
        <v>0</v>
      </c>
      <c r="W4475">
        <v>0</v>
      </c>
      <c r="X4475" s="1">
        <v>45473</v>
      </c>
      <c r="Y4475" s="1">
        <v>44705</v>
      </c>
      <c r="Z4475" t="s">
        <v>5598</v>
      </c>
      <c r="AA4475" t="s">
        <v>104</v>
      </c>
    </row>
    <row r="4476" spans="1:27" x14ac:dyDescent="0.25">
      <c r="A4476" t="s">
        <v>8142</v>
      </c>
      <c r="B4476" t="s">
        <v>55</v>
      </c>
      <c r="C4476" t="s">
        <v>43</v>
      </c>
      <c r="D4476" t="s">
        <v>5598</v>
      </c>
      <c r="E4476" t="s">
        <v>155</v>
      </c>
      <c r="F4476" t="s">
        <v>6</v>
      </c>
      <c r="G4476" t="s">
        <v>55</v>
      </c>
      <c r="H4476">
        <v>537</v>
      </c>
      <c r="I4476" t="s">
        <v>55</v>
      </c>
      <c r="J4476">
        <v>100000</v>
      </c>
      <c r="K4476">
        <v>42076.5</v>
      </c>
      <c r="L4476">
        <v>0.19400000000000001</v>
      </c>
      <c r="M4476" s="63">
        <v>45467</v>
      </c>
      <c r="N4476" s="63">
        <v>45512</v>
      </c>
      <c r="O4476">
        <v>45</v>
      </c>
      <c r="P4476" t="s">
        <v>55</v>
      </c>
      <c r="Q4476">
        <v>0</v>
      </c>
      <c r="R4476">
        <v>0</v>
      </c>
      <c r="S4476">
        <v>0</v>
      </c>
      <c r="T4476">
        <v>0</v>
      </c>
      <c r="U4476">
        <v>0</v>
      </c>
      <c r="V4476">
        <v>0</v>
      </c>
      <c r="W4476">
        <v>0</v>
      </c>
      <c r="X4476" s="1">
        <v>45473</v>
      </c>
      <c r="Y4476" s="1">
        <v>44882</v>
      </c>
      <c r="Z4476" t="s">
        <v>5598</v>
      </c>
      <c r="AA4476" t="s">
        <v>103</v>
      </c>
    </row>
    <row r="4477" spans="1:27" x14ac:dyDescent="0.25">
      <c r="A4477" t="s">
        <v>8143</v>
      </c>
      <c r="B4477" t="s">
        <v>55</v>
      </c>
      <c r="C4477" t="s">
        <v>43</v>
      </c>
      <c r="D4477" t="s">
        <v>5598</v>
      </c>
      <c r="E4477" t="s">
        <v>155</v>
      </c>
      <c r="F4477" t="s">
        <v>14</v>
      </c>
      <c r="G4477" t="s">
        <v>55</v>
      </c>
      <c r="H4477">
        <v>621</v>
      </c>
      <c r="I4477" t="s">
        <v>55</v>
      </c>
      <c r="J4477">
        <v>20000</v>
      </c>
      <c r="K4477">
        <v>8305.5</v>
      </c>
      <c r="L4477">
        <v>0.19400000000000001</v>
      </c>
      <c r="M4477" s="63">
        <v>45473</v>
      </c>
      <c r="N4477" s="63">
        <v>45518</v>
      </c>
      <c r="O4477">
        <v>45</v>
      </c>
      <c r="P4477" t="s">
        <v>55</v>
      </c>
      <c r="Q4477">
        <v>0</v>
      </c>
      <c r="R4477">
        <v>0</v>
      </c>
      <c r="S4477">
        <v>0</v>
      </c>
      <c r="T4477">
        <v>0</v>
      </c>
      <c r="U4477">
        <v>0</v>
      </c>
      <c r="V4477">
        <v>0</v>
      </c>
      <c r="W4477">
        <v>0</v>
      </c>
      <c r="X4477" s="1">
        <v>45473</v>
      </c>
      <c r="Y4477" s="1">
        <v>44557</v>
      </c>
      <c r="Z4477" t="s">
        <v>5598</v>
      </c>
      <c r="AA4477" t="s">
        <v>103</v>
      </c>
    </row>
    <row r="4478" spans="1:27" x14ac:dyDescent="0.25">
      <c r="A4478" t="s">
        <v>8144</v>
      </c>
      <c r="B4478" t="s">
        <v>55</v>
      </c>
      <c r="C4478" t="s">
        <v>43</v>
      </c>
      <c r="D4478" t="s">
        <v>5598</v>
      </c>
      <c r="E4478" t="s">
        <v>155</v>
      </c>
      <c r="F4478" t="s">
        <v>13</v>
      </c>
      <c r="G4478" t="s">
        <v>55</v>
      </c>
      <c r="H4478">
        <v>693</v>
      </c>
      <c r="I4478" t="s">
        <v>55</v>
      </c>
      <c r="J4478">
        <v>30000</v>
      </c>
      <c r="K4478">
        <v>12484.5</v>
      </c>
      <c r="L4478">
        <v>0.19400000000000001</v>
      </c>
      <c r="M4478" s="63">
        <v>45445</v>
      </c>
      <c r="N4478" s="63">
        <v>45490</v>
      </c>
      <c r="O4478">
        <v>45</v>
      </c>
      <c r="P4478" t="s">
        <v>55</v>
      </c>
      <c r="Q4478">
        <v>0</v>
      </c>
      <c r="R4478">
        <v>0</v>
      </c>
      <c r="S4478">
        <v>0</v>
      </c>
      <c r="T4478">
        <v>0</v>
      </c>
      <c r="U4478">
        <v>0</v>
      </c>
      <c r="V4478">
        <v>0</v>
      </c>
      <c r="W4478">
        <v>0</v>
      </c>
      <c r="X4478" s="1">
        <v>45473</v>
      </c>
      <c r="Y4478" s="1">
        <v>45259</v>
      </c>
      <c r="Z4478" t="s">
        <v>5598</v>
      </c>
      <c r="AA4478" t="s">
        <v>101</v>
      </c>
    </row>
    <row r="4479" spans="1:27" x14ac:dyDescent="0.25">
      <c r="A4479" t="s">
        <v>8145</v>
      </c>
      <c r="B4479" t="s">
        <v>55</v>
      </c>
      <c r="C4479" t="s">
        <v>43</v>
      </c>
      <c r="D4479" t="s">
        <v>5598</v>
      </c>
      <c r="E4479" t="s">
        <v>155</v>
      </c>
      <c r="F4479" t="s">
        <v>4</v>
      </c>
      <c r="G4479" t="s">
        <v>55</v>
      </c>
      <c r="H4479">
        <v>556</v>
      </c>
      <c r="I4479" t="s">
        <v>55</v>
      </c>
      <c r="J4479">
        <v>80000</v>
      </c>
      <c r="K4479">
        <v>79561.279999999999</v>
      </c>
      <c r="L4479">
        <v>0.19400000000000001</v>
      </c>
      <c r="M4479" s="63">
        <v>45431</v>
      </c>
      <c r="N4479" s="63">
        <v>45491</v>
      </c>
      <c r="O4479">
        <v>60</v>
      </c>
      <c r="P4479" t="s">
        <v>55</v>
      </c>
      <c r="Q4479">
        <v>0</v>
      </c>
      <c r="R4479">
        <v>0</v>
      </c>
      <c r="S4479">
        <v>0</v>
      </c>
      <c r="T4479">
        <v>0</v>
      </c>
      <c r="U4479">
        <v>0</v>
      </c>
      <c r="V4479">
        <v>0</v>
      </c>
      <c r="W4479">
        <v>0</v>
      </c>
      <c r="X4479" s="1">
        <v>45473</v>
      </c>
      <c r="Y4479" s="1">
        <v>44975</v>
      </c>
      <c r="Z4479" t="s">
        <v>5598</v>
      </c>
      <c r="AA4479" t="s">
        <v>101</v>
      </c>
    </row>
    <row r="4480" spans="1:27" x14ac:dyDescent="0.25">
      <c r="A4480" t="s">
        <v>8146</v>
      </c>
      <c r="B4480" t="s">
        <v>55</v>
      </c>
      <c r="C4480" t="s">
        <v>43</v>
      </c>
      <c r="D4480" t="s">
        <v>5598</v>
      </c>
      <c r="E4480" t="s">
        <v>155</v>
      </c>
      <c r="F4480" t="s">
        <v>4</v>
      </c>
      <c r="G4480" t="s">
        <v>55</v>
      </c>
      <c r="H4480">
        <v>619</v>
      </c>
      <c r="I4480" t="s">
        <v>55</v>
      </c>
      <c r="J4480">
        <v>75000</v>
      </c>
      <c r="K4480">
        <v>73153.23</v>
      </c>
      <c r="L4480">
        <v>0.26</v>
      </c>
      <c r="M4480" s="63">
        <v>45470</v>
      </c>
      <c r="N4480" s="63">
        <v>45515</v>
      </c>
      <c r="O4480">
        <v>45</v>
      </c>
      <c r="P4480" t="s">
        <v>55</v>
      </c>
      <c r="Q4480">
        <v>0</v>
      </c>
      <c r="R4480">
        <v>0</v>
      </c>
      <c r="S4480">
        <v>0</v>
      </c>
      <c r="T4480">
        <v>0</v>
      </c>
      <c r="U4480">
        <v>0</v>
      </c>
      <c r="V4480">
        <v>0</v>
      </c>
      <c r="W4480">
        <v>0</v>
      </c>
      <c r="X4480" s="1">
        <v>45473</v>
      </c>
      <c r="Y4480" s="1">
        <v>44865</v>
      </c>
      <c r="Z4480" t="s">
        <v>5598</v>
      </c>
      <c r="AA4480" t="s">
        <v>104</v>
      </c>
    </row>
    <row r="4481" spans="1:27" x14ac:dyDescent="0.25">
      <c r="A4481" t="s">
        <v>8147</v>
      </c>
      <c r="B4481" t="s">
        <v>55</v>
      </c>
      <c r="C4481" t="s">
        <v>43</v>
      </c>
      <c r="D4481" t="s">
        <v>5598</v>
      </c>
      <c r="E4481" t="s">
        <v>155</v>
      </c>
      <c r="F4481" t="s">
        <v>7</v>
      </c>
      <c r="G4481" t="s">
        <v>55</v>
      </c>
      <c r="H4481">
        <v>601</v>
      </c>
      <c r="I4481" t="s">
        <v>55</v>
      </c>
      <c r="J4481">
        <v>25000</v>
      </c>
      <c r="K4481">
        <v>23174.91</v>
      </c>
      <c r="L4481">
        <v>0.26</v>
      </c>
      <c r="M4481" s="63">
        <v>45182</v>
      </c>
      <c r="N4481" s="63">
        <v>45227</v>
      </c>
      <c r="O4481">
        <v>45</v>
      </c>
      <c r="P4481" t="s">
        <v>55</v>
      </c>
      <c r="Q4481">
        <v>0</v>
      </c>
      <c r="R4481">
        <v>0</v>
      </c>
      <c r="S4481">
        <v>0</v>
      </c>
      <c r="T4481">
        <v>0</v>
      </c>
      <c r="U4481">
        <v>0</v>
      </c>
      <c r="V4481">
        <v>23174.91</v>
      </c>
      <c r="W4481">
        <v>23174.91</v>
      </c>
      <c r="X4481" s="1">
        <v>45473</v>
      </c>
      <c r="Y4481" s="1">
        <v>44827</v>
      </c>
      <c r="Z4481" t="s">
        <v>5598</v>
      </c>
      <c r="AA4481" t="s">
        <v>100</v>
      </c>
    </row>
    <row r="4482" spans="1:27" x14ac:dyDescent="0.25">
      <c r="A4482" t="s">
        <v>8148</v>
      </c>
      <c r="B4482" t="s">
        <v>55</v>
      </c>
      <c r="C4482" t="s">
        <v>43</v>
      </c>
      <c r="D4482" t="s">
        <v>5598</v>
      </c>
      <c r="E4482" t="s">
        <v>155</v>
      </c>
      <c r="F4482" t="s">
        <v>8</v>
      </c>
      <c r="G4482" t="s">
        <v>55</v>
      </c>
      <c r="H4482">
        <v>516</v>
      </c>
      <c r="I4482" t="s">
        <v>55</v>
      </c>
      <c r="J4482">
        <v>50000</v>
      </c>
      <c r="K4482">
        <v>39162</v>
      </c>
      <c r="L4482">
        <v>0.26</v>
      </c>
      <c r="M4482" s="63">
        <v>45384</v>
      </c>
      <c r="N4482" s="63">
        <v>45504</v>
      </c>
      <c r="O4482">
        <v>120</v>
      </c>
      <c r="P4482" t="s">
        <v>55</v>
      </c>
      <c r="Q4482">
        <v>0</v>
      </c>
      <c r="R4482">
        <v>0</v>
      </c>
      <c r="S4482">
        <v>0</v>
      </c>
      <c r="T4482">
        <v>0</v>
      </c>
      <c r="U4482">
        <v>0</v>
      </c>
      <c r="V4482">
        <v>0</v>
      </c>
      <c r="W4482">
        <v>0</v>
      </c>
      <c r="X4482" s="1">
        <v>45473</v>
      </c>
      <c r="Y4482" s="1">
        <v>44771</v>
      </c>
      <c r="Z4482" t="s">
        <v>5598</v>
      </c>
      <c r="AA4482" t="s">
        <v>101</v>
      </c>
    </row>
    <row r="4483" spans="1:27" x14ac:dyDescent="0.25">
      <c r="A4483" t="s">
        <v>8149</v>
      </c>
      <c r="B4483" t="s">
        <v>55</v>
      </c>
      <c r="C4483" t="s">
        <v>43</v>
      </c>
      <c r="D4483" t="s">
        <v>5598</v>
      </c>
      <c r="E4483" t="s">
        <v>155</v>
      </c>
      <c r="F4483" t="s">
        <v>2</v>
      </c>
      <c r="G4483" t="s">
        <v>55</v>
      </c>
      <c r="H4483">
        <v>746</v>
      </c>
      <c r="I4483" t="s">
        <v>55</v>
      </c>
      <c r="J4483">
        <v>25000</v>
      </c>
      <c r="K4483">
        <v>16826.96</v>
      </c>
      <c r="L4483">
        <v>0.26</v>
      </c>
      <c r="M4483" s="63">
        <v>45454</v>
      </c>
      <c r="N4483" s="63">
        <v>45499</v>
      </c>
      <c r="O4483">
        <v>45</v>
      </c>
      <c r="P4483" t="s">
        <v>55</v>
      </c>
      <c r="Q4483">
        <v>0</v>
      </c>
      <c r="R4483">
        <v>0</v>
      </c>
      <c r="S4483">
        <v>0</v>
      </c>
      <c r="T4483">
        <v>0</v>
      </c>
      <c r="U4483">
        <v>0</v>
      </c>
      <c r="V4483">
        <v>0</v>
      </c>
      <c r="W4483">
        <v>0</v>
      </c>
      <c r="X4483" s="1">
        <v>45473</v>
      </c>
      <c r="Y4483" s="1">
        <v>45102</v>
      </c>
      <c r="Z4483" t="s">
        <v>5598</v>
      </c>
      <c r="AA4483" t="s">
        <v>103</v>
      </c>
    </row>
    <row r="4484" spans="1:27" x14ac:dyDescent="0.25">
      <c r="A4484" t="s">
        <v>8150</v>
      </c>
      <c r="B4484" t="s">
        <v>55</v>
      </c>
      <c r="C4484" t="s">
        <v>43</v>
      </c>
      <c r="D4484" t="s">
        <v>5598</v>
      </c>
      <c r="E4484" t="s">
        <v>155</v>
      </c>
      <c r="F4484" t="s">
        <v>7</v>
      </c>
      <c r="G4484" t="s">
        <v>55</v>
      </c>
      <c r="H4484">
        <v>783</v>
      </c>
      <c r="I4484" t="s">
        <v>55</v>
      </c>
      <c r="J4484">
        <v>50000</v>
      </c>
      <c r="K4484">
        <v>48486</v>
      </c>
      <c r="L4484">
        <v>0.26</v>
      </c>
      <c r="M4484" s="63">
        <v>45429</v>
      </c>
      <c r="N4484" s="63">
        <v>45474</v>
      </c>
      <c r="O4484">
        <v>45</v>
      </c>
      <c r="P4484" t="s">
        <v>55</v>
      </c>
      <c r="Q4484">
        <v>0</v>
      </c>
      <c r="R4484">
        <v>0</v>
      </c>
      <c r="S4484">
        <v>0</v>
      </c>
      <c r="T4484">
        <v>0</v>
      </c>
      <c r="U4484">
        <v>0</v>
      </c>
      <c r="V4484">
        <v>0</v>
      </c>
      <c r="W4484">
        <v>0</v>
      </c>
      <c r="X4484" s="1">
        <v>45473</v>
      </c>
      <c r="Y4484" s="1">
        <v>45102</v>
      </c>
      <c r="Z4484" t="s">
        <v>5598</v>
      </c>
      <c r="AA4484" t="s">
        <v>103</v>
      </c>
    </row>
    <row r="4485" spans="1:27" x14ac:dyDescent="0.25">
      <c r="A4485" t="s">
        <v>8151</v>
      </c>
      <c r="B4485" t="s">
        <v>55</v>
      </c>
      <c r="C4485" t="s">
        <v>43</v>
      </c>
      <c r="D4485" t="s">
        <v>5598</v>
      </c>
      <c r="E4485" t="s">
        <v>155</v>
      </c>
      <c r="F4485" t="s">
        <v>4</v>
      </c>
      <c r="G4485" t="s">
        <v>55</v>
      </c>
      <c r="H4485">
        <v>783</v>
      </c>
      <c r="I4485" t="s">
        <v>55</v>
      </c>
      <c r="J4485">
        <v>40000</v>
      </c>
      <c r="K4485">
        <v>39056.92</v>
      </c>
      <c r="L4485">
        <v>0.26</v>
      </c>
      <c r="M4485" s="63">
        <v>45324</v>
      </c>
      <c r="N4485" s="63">
        <v>45369</v>
      </c>
      <c r="O4485">
        <v>45</v>
      </c>
      <c r="P4485" t="s">
        <v>55</v>
      </c>
      <c r="Q4485">
        <v>0</v>
      </c>
      <c r="R4485">
        <v>0</v>
      </c>
      <c r="S4485">
        <v>0</v>
      </c>
      <c r="T4485">
        <v>39056.92</v>
      </c>
      <c r="U4485">
        <v>0</v>
      </c>
      <c r="V4485">
        <v>0</v>
      </c>
      <c r="W4485">
        <v>39056.92</v>
      </c>
      <c r="X4485" s="1">
        <v>45473</v>
      </c>
      <c r="Y4485" s="1">
        <v>45243</v>
      </c>
      <c r="Z4485" t="s">
        <v>5598</v>
      </c>
      <c r="AA4485" t="s">
        <v>100</v>
      </c>
    </row>
    <row r="4486" spans="1:27" x14ac:dyDescent="0.25">
      <c r="A4486" t="s">
        <v>8152</v>
      </c>
      <c r="B4486" t="s">
        <v>55</v>
      </c>
      <c r="C4486" t="s">
        <v>43</v>
      </c>
      <c r="D4486" t="s">
        <v>5598</v>
      </c>
      <c r="E4486" t="s">
        <v>155</v>
      </c>
      <c r="F4486" t="s">
        <v>4</v>
      </c>
      <c r="G4486" t="s">
        <v>55</v>
      </c>
      <c r="H4486">
        <v>783</v>
      </c>
      <c r="I4486" t="s">
        <v>55</v>
      </c>
      <c r="J4486">
        <v>35000</v>
      </c>
      <c r="K4486">
        <v>34866.57</v>
      </c>
      <c r="L4486">
        <v>0.19400000000000001</v>
      </c>
      <c r="M4486" s="63">
        <v>45472</v>
      </c>
      <c r="N4486" s="63">
        <v>45592</v>
      </c>
      <c r="O4486">
        <v>120</v>
      </c>
      <c r="P4486" t="s">
        <v>55</v>
      </c>
      <c r="Q4486">
        <v>0</v>
      </c>
      <c r="R4486">
        <v>0</v>
      </c>
      <c r="S4486">
        <v>0</v>
      </c>
      <c r="T4486">
        <v>0</v>
      </c>
      <c r="U4486">
        <v>0</v>
      </c>
      <c r="V4486">
        <v>0</v>
      </c>
      <c r="W4486">
        <v>0</v>
      </c>
      <c r="X4486" s="1">
        <v>45473</v>
      </c>
      <c r="Y4486" s="1">
        <v>45067</v>
      </c>
      <c r="Z4486" t="s">
        <v>5598</v>
      </c>
      <c r="AA4486" t="s">
        <v>102</v>
      </c>
    </row>
    <row r="4487" spans="1:27" x14ac:dyDescent="0.25">
      <c r="A4487" t="s">
        <v>8153</v>
      </c>
      <c r="B4487" t="s">
        <v>55</v>
      </c>
      <c r="C4487" t="s">
        <v>43</v>
      </c>
      <c r="D4487" t="s">
        <v>5598</v>
      </c>
      <c r="E4487" t="s">
        <v>155</v>
      </c>
      <c r="F4487" t="s">
        <v>10</v>
      </c>
      <c r="G4487" t="s">
        <v>55</v>
      </c>
      <c r="H4487">
        <v>663</v>
      </c>
      <c r="I4487" t="s">
        <v>55</v>
      </c>
      <c r="J4487">
        <v>5000</v>
      </c>
      <c r="K4487">
        <v>2893.5</v>
      </c>
      <c r="L4487">
        <v>0.26</v>
      </c>
      <c r="M4487" s="63">
        <v>45449</v>
      </c>
      <c r="N4487" s="63">
        <v>45494</v>
      </c>
      <c r="O4487">
        <v>45</v>
      </c>
      <c r="P4487" t="s">
        <v>55</v>
      </c>
      <c r="Q4487">
        <v>0</v>
      </c>
      <c r="R4487">
        <v>0</v>
      </c>
      <c r="S4487">
        <v>0</v>
      </c>
      <c r="T4487">
        <v>0</v>
      </c>
      <c r="U4487">
        <v>0</v>
      </c>
      <c r="V4487">
        <v>0</v>
      </c>
      <c r="W4487">
        <v>0</v>
      </c>
      <c r="X4487" s="1">
        <v>45473</v>
      </c>
      <c r="Y4487" s="1">
        <v>45089</v>
      </c>
      <c r="Z4487" t="s">
        <v>5598</v>
      </c>
      <c r="AA4487" t="s">
        <v>100</v>
      </c>
    </row>
    <row r="4488" spans="1:27" x14ac:dyDescent="0.25">
      <c r="A4488" t="s">
        <v>8154</v>
      </c>
      <c r="B4488" t="s">
        <v>55</v>
      </c>
      <c r="C4488" t="s">
        <v>43</v>
      </c>
      <c r="D4488" t="s">
        <v>5598</v>
      </c>
      <c r="E4488" t="s">
        <v>155</v>
      </c>
      <c r="F4488" t="s">
        <v>6</v>
      </c>
      <c r="G4488" t="s">
        <v>55</v>
      </c>
      <c r="H4488">
        <v>769</v>
      </c>
      <c r="I4488" t="s">
        <v>55</v>
      </c>
      <c r="J4488">
        <v>55000</v>
      </c>
      <c r="K4488">
        <v>33128.629999999997</v>
      </c>
      <c r="L4488">
        <v>0.19400000000000001</v>
      </c>
      <c r="M4488" s="63">
        <v>45392</v>
      </c>
      <c r="N4488" s="63">
        <v>45512</v>
      </c>
      <c r="O4488">
        <v>120</v>
      </c>
      <c r="P4488" t="s">
        <v>55</v>
      </c>
      <c r="Q4488">
        <v>0</v>
      </c>
      <c r="R4488">
        <v>0</v>
      </c>
      <c r="S4488">
        <v>0</v>
      </c>
      <c r="T4488">
        <v>0</v>
      </c>
      <c r="U4488">
        <v>0</v>
      </c>
      <c r="V4488">
        <v>0</v>
      </c>
      <c r="W4488">
        <v>0</v>
      </c>
      <c r="X4488" s="1">
        <v>45473</v>
      </c>
      <c r="Y4488" s="1">
        <v>45204</v>
      </c>
      <c r="Z4488" t="s">
        <v>5598</v>
      </c>
      <c r="AA4488" t="s">
        <v>102</v>
      </c>
    </row>
    <row r="4489" spans="1:27" x14ac:dyDescent="0.25">
      <c r="A4489" t="s">
        <v>8155</v>
      </c>
      <c r="B4489" t="s">
        <v>55</v>
      </c>
      <c r="C4489" t="s">
        <v>43</v>
      </c>
      <c r="D4489" t="s">
        <v>5598</v>
      </c>
      <c r="E4489" t="s">
        <v>155</v>
      </c>
      <c r="F4489" t="s">
        <v>15</v>
      </c>
      <c r="G4489" t="s">
        <v>55</v>
      </c>
      <c r="H4489">
        <v>746</v>
      </c>
      <c r="I4489" t="s">
        <v>55</v>
      </c>
      <c r="J4489">
        <v>50000</v>
      </c>
      <c r="K4489">
        <v>43740</v>
      </c>
      <c r="L4489">
        <v>0.19400000000000001</v>
      </c>
      <c r="M4489" s="63">
        <v>45462</v>
      </c>
      <c r="N4489" s="63">
        <v>45507</v>
      </c>
      <c r="O4489">
        <v>45</v>
      </c>
      <c r="P4489" t="s">
        <v>55</v>
      </c>
      <c r="Q4489">
        <v>0</v>
      </c>
      <c r="R4489">
        <v>0</v>
      </c>
      <c r="S4489">
        <v>0</v>
      </c>
      <c r="T4489">
        <v>0</v>
      </c>
      <c r="U4489">
        <v>0</v>
      </c>
      <c r="V4489">
        <v>0</v>
      </c>
      <c r="W4489">
        <v>0</v>
      </c>
      <c r="X4489" s="1">
        <v>45473</v>
      </c>
      <c r="Y4489" s="1">
        <v>45195</v>
      </c>
      <c r="Z4489" t="s">
        <v>5598</v>
      </c>
      <c r="AA4489" t="s">
        <v>99</v>
      </c>
    </row>
    <row r="4490" spans="1:27" x14ac:dyDescent="0.25">
      <c r="A4490" t="s">
        <v>8156</v>
      </c>
      <c r="B4490" t="s">
        <v>55</v>
      </c>
      <c r="C4490" t="s">
        <v>43</v>
      </c>
      <c r="D4490" t="s">
        <v>5598</v>
      </c>
      <c r="E4490" t="s">
        <v>155</v>
      </c>
      <c r="F4490" t="s">
        <v>16</v>
      </c>
      <c r="G4490" t="s">
        <v>55</v>
      </c>
      <c r="H4490">
        <v>641</v>
      </c>
      <c r="I4490" t="s">
        <v>55</v>
      </c>
      <c r="J4490">
        <v>75000</v>
      </c>
      <c r="K4490">
        <v>18312.5</v>
      </c>
      <c r="L4490">
        <v>0.19400000000000001</v>
      </c>
      <c r="M4490" s="63">
        <v>45427</v>
      </c>
      <c r="N4490" s="63">
        <v>45547</v>
      </c>
      <c r="O4490">
        <v>120</v>
      </c>
      <c r="P4490" t="s">
        <v>55</v>
      </c>
      <c r="Q4490">
        <v>0</v>
      </c>
      <c r="R4490">
        <v>0</v>
      </c>
      <c r="S4490">
        <v>0</v>
      </c>
      <c r="T4490">
        <v>0</v>
      </c>
      <c r="U4490">
        <v>0</v>
      </c>
      <c r="V4490">
        <v>0</v>
      </c>
      <c r="W4490">
        <v>0</v>
      </c>
      <c r="X4490" s="1">
        <v>45473</v>
      </c>
      <c r="Y4490" s="1">
        <v>44975</v>
      </c>
      <c r="Z4490" t="s">
        <v>5598</v>
      </c>
      <c r="AA4490" t="s">
        <v>101</v>
      </c>
    </row>
    <row r="4491" spans="1:27" x14ac:dyDescent="0.25">
      <c r="A4491" t="s">
        <v>8157</v>
      </c>
      <c r="B4491" t="s">
        <v>55</v>
      </c>
      <c r="C4491" t="s">
        <v>43</v>
      </c>
      <c r="D4491" t="s">
        <v>5598</v>
      </c>
      <c r="E4491" t="s">
        <v>155</v>
      </c>
      <c r="F4491" t="s">
        <v>6</v>
      </c>
      <c r="G4491" t="s">
        <v>55</v>
      </c>
      <c r="H4491">
        <v>639</v>
      </c>
      <c r="I4491" t="s">
        <v>55</v>
      </c>
      <c r="J4491">
        <v>60000</v>
      </c>
      <c r="K4491">
        <v>17749.22</v>
      </c>
      <c r="L4491">
        <v>0.26</v>
      </c>
      <c r="M4491" s="63">
        <v>45471</v>
      </c>
      <c r="N4491" s="63">
        <v>45516</v>
      </c>
      <c r="O4491">
        <v>45</v>
      </c>
      <c r="P4491" t="s">
        <v>55</v>
      </c>
      <c r="Q4491">
        <v>0</v>
      </c>
      <c r="R4491">
        <v>0</v>
      </c>
      <c r="S4491">
        <v>0</v>
      </c>
      <c r="T4491">
        <v>0</v>
      </c>
      <c r="U4491">
        <v>0</v>
      </c>
      <c r="V4491">
        <v>0</v>
      </c>
      <c r="W4491">
        <v>0</v>
      </c>
      <c r="X4491" s="1">
        <v>45473</v>
      </c>
      <c r="Y4491" s="1">
        <v>45088</v>
      </c>
      <c r="Z4491" t="s">
        <v>5598</v>
      </c>
      <c r="AA4491" t="s">
        <v>100</v>
      </c>
    </row>
    <row r="4492" spans="1:27" x14ac:dyDescent="0.25">
      <c r="A4492" t="s">
        <v>8158</v>
      </c>
      <c r="B4492" t="s">
        <v>55</v>
      </c>
      <c r="C4492" t="s">
        <v>43</v>
      </c>
      <c r="D4492" t="s">
        <v>5598</v>
      </c>
      <c r="E4492" t="s">
        <v>155</v>
      </c>
      <c r="F4492" t="s">
        <v>6</v>
      </c>
      <c r="G4492" t="s">
        <v>55</v>
      </c>
      <c r="H4492">
        <v>813</v>
      </c>
      <c r="I4492" t="s">
        <v>55</v>
      </c>
      <c r="J4492">
        <v>20000</v>
      </c>
      <c r="K4492">
        <v>19604.349999999999</v>
      </c>
      <c r="L4492">
        <v>0.19400000000000001</v>
      </c>
      <c r="M4492" s="63">
        <v>45429</v>
      </c>
      <c r="N4492" s="63">
        <v>45549</v>
      </c>
      <c r="O4492">
        <v>120</v>
      </c>
      <c r="P4492" t="s">
        <v>55</v>
      </c>
      <c r="Q4492">
        <v>0</v>
      </c>
      <c r="R4492">
        <v>0</v>
      </c>
      <c r="S4492">
        <v>0</v>
      </c>
      <c r="T4492">
        <v>0</v>
      </c>
      <c r="U4492">
        <v>0</v>
      </c>
      <c r="V4492">
        <v>0</v>
      </c>
      <c r="W4492">
        <v>0</v>
      </c>
      <c r="X4492" s="1">
        <v>45473</v>
      </c>
      <c r="Y4492" s="1">
        <v>45167</v>
      </c>
      <c r="Z4492" t="s">
        <v>5598</v>
      </c>
      <c r="AA4492" t="s">
        <v>102</v>
      </c>
    </row>
    <row r="4493" spans="1:27" x14ac:dyDescent="0.25">
      <c r="A4493" t="s">
        <v>8159</v>
      </c>
      <c r="B4493" t="s">
        <v>55</v>
      </c>
      <c r="C4493" t="s">
        <v>43</v>
      </c>
      <c r="D4493" t="s">
        <v>5598</v>
      </c>
      <c r="E4493" t="s">
        <v>155</v>
      </c>
      <c r="F4493" t="s">
        <v>13</v>
      </c>
      <c r="G4493" t="s">
        <v>55</v>
      </c>
      <c r="H4493">
        <v>735</v>
      </c>
      <c r="I4493" t="s">
        <v>55</v>
      </c>
      <c r="J4493">
        <v>50000</v>
      </c>
      <c r="K4493">
        <v>48001.84</v>
      </c>
      <c r="L4493">
        <v>0.26</v>
      </c>
      <c r="M4493" s="63">
        <v>45435</v>
      </c>
      <c r="N4493" s="63">
        <v>45480</v>
      </c>
      <c r="O4493">
        <v>45</v>
      </c>
      <c r="P4493" t="s">
        <v>55</v>
      </c>
      <c r="Q4493">
        <v>0</v>
      </c>
      <c r="R4493">
        <v>0</v>
      </c>
      <c r="S4493">
        <v>0</v>
      </c>
      <c r="T4493">
        <v>0</v>
      </c>
      <c r="U4493">
        <v>0</v>
      </c>
      <c r="V4493">
        <v>0</v>
      </c>
      <c r="W4493">
        <v>0</v>
      </c>
      <c r="X4493" s="1">
        <v>45473</v>
      </c>
      <c r="Y4493" s="1">
        <v>45033</v>
      </c>
      <c r="Z4493" t="s">
        <v>5598</v>
      </c>
      <c r="AA4493" t="s">
        <v>100</v>
      </c>
    </row>
    <row r="4494" spans="1:27" x14ac:dyDescent="0.25">
      <c r="A4494" t="s">
        <v>8160</v>
      </c>
      <c r="B4494" t="s">
        <v>55</v>
      </c>
      <c r="C4494" t="s">
        <v>43</v>
      </c>
      <c r="D4494" t="s">
        <v>5598</v>
      </c>
      <c r="E4494" t="s">
        <v>155</v>
      </c>
      <c r="F4494" t="s">
        <v>13</v>
      </c>
      <c r="G4494" t="s">
        <v>55</v>
      </c>
      <c r="H4494">
        <v>704</v>
      </c>
      <c r="I4494" t="s">
        <v>55</v>
      </c>
      <c r="J4494">
        <v>75000</v>
      </c>
      <c r="K4494">
        <v>29073</v>
      </c>
      <c r="L4494">
        <v>0.26</v>
      </c>
      <c r="M4494" s="63">
        <v>45470</v>
      </c>
      <c r="N4494" s="63">
        <v>45515</v>
      </c>
      <c r="O4494">
        <v>45</v>
      </c>
      <c r="P4494" t="s">
        <v>55</v>
      </c>
      <c r="Q4494">
        <v>0</v>
      </c>
      <c r="R4494">
        <v>0</v>
      </c>
      <c r="S4494">
        <v>0</v>
      </c>
      <c r="T4494">
        <v>0</v>
      </c>
      <c r="U4494">
        <v>0</v>
      </c>
      <c r="V4494">
        <v>0</v>
      </c>
      <c r="W4494">
        <v>0</v>
      </c>
      <c r="X4494" s="1">
        <v>45473</v>
      </c>
      <c r="Y4494" s="1">
        <v>44782</v>
      </c>
      <c r="Z4494" t="s">
        <v>5598</v>
      </c>
      <c r="AA4494" t="s">
        <v>101</v>
      </c>
    </row>
    <row r="4495" spans="1:27" x14ac:dyDescent="0.25">
      <c r="A4495" t="s">
        <v>8161</v>
      </c>
      <c r="B4495" t="s">
        <v>55</v>
      </c>
      <c r="C4495" t="s">
        <v>43</v>
      </c>
      <c r="D4495" t="s">
        <v>5598</v>
      </c>
      <c r="E4495" t="s">
        <v>155</v>
      </c>
      <c r="F4495" t="s">
        <v>13</v>
      </c>
      <c r="G4495" t="s">
        <v>55</v>
      </c>
      <c r="H4495">
        <v>802</v>
      </c>
      <c r="I4495" t="s">
        <v>55</v>
      </c>
      <c r="J4495">
        <v>5000</v>
      </c>
      <c r="K4495">
        <v>2567.5</v>
      </c>
      <c r="L4495">
        <v>0.19400000000000001</v>
      </c>
      <c r="M4495" s="63">
        <v>45377</v>
      </c>
      <c r="N4495" s="63">
        <v>45497</v>
      </c>
      <c r="O4495">
        <v>120</v>
      </c>
      <c r="P4495" t="s">
        <v>55</v>
      </c>
      <c r="Q4495">
        <v>0</v>
      </c>
      <c r="R4495">
        <v>0</v>
      </c>
      <c r="S4495">
        <v>0</v>
      </c>
      <c r="T4495">
        <v>0</v>
      </c>
      <c r="U4495">
        <v>0</v>
      </c>
      <c r="V4495">
        <v>0</v>
      </c>
      <c r="W4495">
        <v>0</v>
      </c>
      <c r="X4495" s="1">
        <v>45473</v>
      </c>
      <c r="Y4495" s="1">
        <v>45267</v>
      </c>
      <c r="Z4495" t="s">
        <v>5598</v>
      </c>
      <c r="AA4495" t="s">
        <v>102</v>
      </c>
    </row>
    <row r="4496" spans="1:27" x14ac:dyDescent="0.25">
      <c r="A4496" t="s">
        <v>8162</v>
      </c>
      <c r="B4496" t="s">
        <v>55</v>
      </c>
      <c r="C4496" t="s">
        <v>43</v>
      </c>
      <c r="D4496" t="s">
        <v>5598</v>
      </c>
      <c r="E4496" t="s">
        <v>155</v>
      </c>
      <c r="F4496" t="s">
        <v>14</v>
      </c>
      <c r="G4496" t="s">
        <v>55</v>
      </c>
      <c r="H4496">
        <v>687</v>
      </c>
      <c r="I4496" t="s">
        <v>55</v>
      </c>
      <c r="J4496">
        <v>50000</v>
      </c>
      <c r="K4496">
        <v>4323</v>
      </c>
      <c r="L4496">
        <v>0.26</v>
      </c>
      <c r="M4496" s="63">
        <v>45465</v>
      </c>
      <c r="N4496" s="63">
        <v>45510</v>
      </c>
      <c r="O4496">
        <v>45</v>
      </c>
      <c r="P4496" t="s">
        <v>55</v>
      </c>
      <c r="Q4496">
        <v>0</v>
      </c>
      <c r="R4496">
        <v>0</v>
      </c>
      <c r="S4496">
        <v>0</v>
      </c>
      <c r="T4496">
        <v>0</v>
      </c>
      <c r="U4496">
        <v>0</v>
      </c>
      <c r="V4496">
        <v>0</v>
      </c>
      <c r="W4496">
        <v>0</v>
      </c>
      <c r="X4496" s="1">
        <v>45473</v>
      </c>
      <c r="Y4496" s="1">
        <v>45043</v>
      </c>
      <c r="Z4496" t="s">
        <v>5598</v>
      </c>
      <c r="AA4496" t="s">
        <v>102</v>
      </c>
    </row>
    <row r="4497" spans="1:27" x14ac:dyDescent="0.25">
      <c r="A4497" t="s">
        <v>8163</v>
      </c>
      <c r="B4497" t="s">
        <v>55</v>
      </c>
      <c r="C4497" t="s">
        <v>43</v>
      </c>
      <c r="D4497" t="s">
        <v>5598</v>
      </c>
      <c r="E4497" t="s">
        <v>155</v>
      </c>
      <c r="F4497" t="s">
        <v>8</v>
      </c>
      <c r="G4497" t="s">
        <v>55</v>
      </c>
      <c r="H4497">
        <v>665</v>
      </c>
      <c r="I4497" t="s">
        <v>55</v>
      </c>
      <c r="J4497">
        <v>35000</v>
      </c>
      <c r="K4497">
        <v>33927.65</v>
      </c>
      <c r="L4497">
        <v>0.26</v>
      </c>
      <c r="M4497" s="63">
        <v>45445</v>
      </c>
      <c r="N4497" s="63">
        <v>45490</v>
      </c>
      <c r="O4497">
        <v>45</v>
      </c>
      <c r="P4497" t="s">
        <v>55</v>
      </c>
      <c r="Q4497">
        <v>0</v>
      </c>
      <c r="R4497">
        <v>0</v>
      </c>
      <c r="S4497">
        <v>0</v>
      </c>
      <c r="T4497">
        <v>0</v>
      </c>
      <c r="U4497">
        <v>0</v>
      </c>
      <c r="V4497">
        <v>0</v>
      </c>
      <c r="W4497">
        <v>0</v>
      </c>
      <c r="X4497" s="1">
        <v>45473</v>
      </c>
      <c r="Y4497" s="1">
        <v>45031</v>
      </c>
      <c r="Z4497" t="s">
        <v>5598</v>
      </c>
      <c r="AA4497" t="s">
        <v>103</v>
      </c>
    </row>
    <row r="4498" spans="1:27" x14ac:dyDescent="0.25">
      <c r="A4498" t="s">
        <v>8164</v>
      </c>
      <c r="B4498" t="s">
        <v>55</v>
      </c>
      <c r="C4498" t="s">
        <v>43</v>
      </c>
      <c r="D4498" t="s">
        <v>5598</v>
      </c>
      <c r="E4498" t="s">
        <v>155</v>
      </c>
      <c r="F4498" t="s">
        <v>13</v>
      </c>
      <c r="G4498" t="s">
        <v>55</v>
      </c>
      <c r="H4498">
        <v>622</v>
      </c>
      <c r="I4498" t="s">
        <v>55</v>
      </c>
      <c r="J4498">
        <v>55000</v>
      </c>
      <c r="K4498">
        <v>21054.92</v>
      </c>
      <c r="L4498">
        <v>0.26</v>
      </c>
      <c r="M4498" s="63">
        <v>45409</v>
      </c>
      <c r="N4498" s="63">
        <v>45454</v>
      </c>
      <c r="O4498">
        <v>45</v>
      </c>
      <c r="P4498" t="s">
        <v>55</v>
      </c>
      <c r="Q4498">
        <v>21054.92</v>
      </c>
      <c r="R4498">
        <v>0</v>
      </c>
      <c r="S4498">
        <v>0</v>
      </c>
      <c r="T4498">
        <v>0</v>
      </c>
      <c r="U4498">
        <v>0</v>
      </c>
      <c r="V4498">
        <v>0</v>
      </c>
      <c r="W4498">
        <v>21054.92</v>
      </c>
      <c r="X4498" s="1">
        <v>45473</v>
      </c>
      <c r="Y4498" s="1">
        <v>45217</v>
      </c>
      <c r="Z4498" t="s">
        <v>5598</v>
      </c>
      <c r="AA4498" t="s">
        <v>100</v>
      </c>
    </row>
    <row r="4499" spans="1:27" x14ac:dyDescent="0.25">
      <c r="A4499" t="s">
        <v>8165</v>
      </c>
      <c r="B4499" t="s">
        <v>55</v>
      </c>
      <c r="C4499" t="s">
        <v>43</v>
      </c>
      <c r="D4499" t="s">
        <v>5598</v>
      </c>
      <c r="E4499" t="s">
        <v>155</v>
      </c>
      <c r="F4499" t="s">
        <v>9</v>
      </c>
      <c r="G4499" t="s">
        <v>55</v>
      </c>
      <c r="H4499">
        <v>798</v>
      </c>
      <c r="I4499" t="s">
        <v>55</v>
      </c>
      <c r="J4499">
        <v>15000</v>
      </c>
      <c r="K4499">
        <v>7543.5</v>
      </c>
      <c r="L4499">
        <v>0.26</v>
      </c>
      <c r="M4499" s="63">
        <v>45419</v>
      </c>
      <c r="N4499" s="63">
        <v>45464</v>
      </c>
      <c r="O4499">
        <v>45</v>
      </c>
      <c r="P4499" t="s">
        <v>55</v>
      </c>
      <c r="Q4499">
        <v>7543.5</v>
      </c>
      <c r="R4499">
        <v>0</v>
      </c>
      <c r="S4499">
        <v>0</v>
      </c>
      <c r="T4499">
        <v>0</v>
      </c>
      <c r="U4499">
        <v>0</v>
      </c>
      <c r="V4499">
        <v>0</v>
      </c>
      <c r="W4499">
        <v>7543.5</v>
      </c>
      <c r="X4499" s="1">
        <v>45473</v>
      </c>
      <c r="Y4499" s="1">
        <v>45274</v>
      </c>
      <c r="Z4499" t="s">
        <v>5598</v>
      </c>
      <c r="AA4499" t="s">
        <v>100</v>
      </c>
    </row>
    <row r="4500" spans="1:27" x14ac:dyDescent="0.25">
      <c r="A4500" t="s">
        <v>8166</v>
      </c>
      <c r="B4500" t="s">
        <v>55</v>
      </c>
      <c r="C4500" t="s">
        <v>43</v>
      </c>
      <c r="D4500" t="s">
        <v>5598</v>
      </c>
      <c r="E4500" t="s">
        <v>155</v>
      </c>
      <c r="F4500" t="s">
        <v>9</v>
      </c>
      <c r="G4500" t="s">
        <v>55</v>
      </c>
      <c r="H4500">
        <v>648</v>
      </c>
      <c r="I4500" t="s">
        <v>55</v>
      </c>
      <c r="J4500">
        <v>5000</v>
      </c>
      <c r="K4500">
        <v>4267.43</v>
      </c>
      <c r="L4500">
        <v>0.26</v>
      </c>
      <c r="M4500" s="63">
        <v>45444</v>
      </c>
      <c r="N4500" s="63">
        <v>45489</v>
      </c>
      <c r="O4500">
        <v>45</v>
      </c>
      <c r="P4500" t="s">
        <v>55</v>
      </c>
      <c r="Q4500">
        <v>0</v>
      </c>
      <c r="R4500">
        <v>0</v>
      </c>
      <c r="S4500">
        <v>0</v>
      </c>
      <c r="T4500">
        <v>0</v>
      </c>
      <c r="U4500">
        <v>0</v>
      </c>
      <c r="V4500">
        <v>0</v>
      </c>
      <c r="W4500">
        <v>0</v>
      </c>
      <c r="X4500" s="1">
        <v>45473</v>
      </c>
      <c r="Y4500" s="1">
        <v>45127</v>
      </c>
      <c r="Z4500" t="s">
        <v>5598</v>
      </c>
      <c r="AA4500" t="s">
        <v>100</v>
      </c>
    </row>
    <row r="4501" spans="1:27" x14ac:dyDescent="0.25">
      <c r="A4501" t="s">
        <v>8167</v>
      </c>
      <c r="B4501" t="s">
        <v>55</v>
      </c>
      <c r="C4501" t="s">
        <v>43</v>
      </c>
      <c r="D4501" t="s">
        <v>5598</v>
      </c>
      <c r="E4501" t="s">
        <v>155</v>
      </c>
      <c r="F4501" t="s">
        <v>15</v>
      </c>
      <c r="G4501" t="s">
        <v>55</v>
      </c>
      <c r="H4501">
        <v>825</v>
      </c>
      <c r="I4501" t="s">
        <v>55</v>
      </c>
      <c r="J4501">
        <v>30000</v>
      </c>
      <c r="K4501">
        <v>29630.11</v>
      </c>
      <c r="L4501">
        <v>0.19400000000000001</v>
      </c>
      <c r="M4501" s="63">
        <v>45464</v>
      </c>
      <c r="N4501" s="63">
        <v>45584</v>
      </c>
      <c r="O4501">
        <v>120</v>
      </c>
      <c r="P4501" t="s">
        <v>55</v>
      </c>
      <c r="Q4501">
        <v>0</v>
      </c>
      <c r="R4501">
        <v>0</v>
      </c>
      <c r="S4501">
        <v>0</v>
      </c>
      <c r="T4501">
        <v>0</v>
      </c>
      <c r="U4501">
        <v>0</v>
      </c>
      <c r="V4501">
        <v>0</v>
      </c>
      <c r="W4501">
        <v>0</v>
      </c>
      <c r="X4501" s="1">
        <v>45473</v>
      </c>
      <c r="Y4501" s="1">
        <v>45077</v>
      </c>
      <c r="Z4501" t="s">
        <v>5598</v>
      </c>
      <c r="AA4501" t="s">
        <v>102</v>
      </c>
    </row>
    <row r="4502" spans="1:27" x14ac:dyDescent="0.25">
      <c r="A4502" t="s">
        <v>8168</v>
      </c>
      <c r="B4502" t="s">
        <v>55</v>
      </c>
      <c r="C4502" t="s">
        <v>43</v>
      </c>
      <c r="D4502" t="s">
        <v>5598</v>
      </c>
      <c r="E4502" t="s">
        <v>155</v>
      </c>
      <c r="F4502" t="s">
        <v>7</v>
      </c>
      <c r="G4502" t="s">
        <v>55</v>
      </c>
      <c r="H4502">
        <v>781</v>
      </c>
      <c r="I4502" t="s">
        <v>55</v>
      </c>
      <c r="J4502">
        <v>25000</v>
      </c>
      <c r="K4502">
        <v>3507</v>
      </c>
      <c r="L4502">
        <v>0.19400000000000001</v>
      </c>
      <c r="M4502" s="63">
        <v>45432</v>
      </c>
      <c r="N4502" s="63">
        <v>45477</v>
      </c>
      <c r="O4502">
        <v>45</v>
      </c>
      <c r="P4502" t="s">
        <v>55</v>
      </c>
      <c r="Q4502">
        <v>0</v>
      </c>
      <c r="R4502">
        <v>0</v>
      </c>
      <c r="S4502">
        <v>0</v>
      </c>
      <c r="T4502">
        <v>0</v>
      </c>
      <c r="U4502">
        <v>0</v>
      </c>
      <c r="V4502">
        <v>0</v>
      </c>
      <c r="W4502">
        <v>0</v>
      </c>
      <c r="X4502" s="1">
        <v>45473</v>
      </c>
      <c r="Y4502" s="1">
        <v>45078</v>
      </c>
      <c r="Z4502" t="s">
        <v>5598</v>
      </c>
      <c r="AA4502" t="s">
        <v>101</v>
      </c>
    </row>
    <row r="4503" spans="1:27" x14ac:dyDescent="0.25">
      <c r="A4503" t="s">
        <v>8169</v>
      </c>
      <c r="B4503" t="s">
        <v>55</v>
      </c>
      <c r="C4503" t="s">
        <v>43</v>
      </c>
      <c r="D4503" t="s">
        <v>5598</v>
      </c>
      <c r="E4503" t="s">
        <v>155</v>
      </c>
      <c r="F4503" t="s">
        <v>13</v>
      </c>
      <c r="G4503" t="s">
        <v>55</v>
      </c>
      <c r="H4503">
        <v>773</v>
      </c>
      <c r="I4503" t="s">
        <v>55</v>
      </c>
      <c r="J4503">
        <v>30000</v>
      </c>
      <c r="K4503">
        <v>3468</v>
      </c>
      <c r="L4503">
        <v>0.26</v>
      </c>
      <c r="M4503" s="63">
        <v>45433</v>
      </c>
      <c r="N4503" s="63">
        <v>45478</v>
      </c>
      <c r="O4503">
        <v>45</v>
      </c>
      <c r="P4503" t="s">
        <v>55</v>
      </c>
      <c r="Q4503">
        <v>0</v>
      </c>
      <c r="R4503">
        <v>0</v>
      </c>
      <c r="S4503">
        <v>0</v>
      </c>
      <c r="T4503">
        <v>0</v>
      </c>
      <c r="U4503">
        <v>0</v>
      </c>
      <c r="V4503">
        <v>0</v>
      </c>
      <c r="W4503">
        <v>0</v>
      </c>
      <c r="X4503" s="1">
        <v>45473</v>
      </c>
      <c r="Y4503" s="1">
        <v>45257</v>
      </c>
      <c r="Z4503" t="s">
        <v>5598</v>
      </c>
      <c r="AA4503" t="s">
        <v>100</v>
      </c>
    </row>
    <row r="4504" spans="1:27" x14ac:dyDescent="0.25">
      <c r="A4504" t="s">
        <v>8170</v>
      </c>
      <c r="B4504" t="s">
        <v>55</v>
      </c>
      <c r="C4504" t="s">
        <v>43</v>
      </c>
      <c r="D4504" t="s">
        <v>5598</v>
      </c>
      <c r="E4504" t="s">
        <v>155</v>
      </c>
      <c r="F4504" t="s">
        <v>13</v>
      </c>
      <c r="G4504" t="s">
        <v>55</v>
      </c>
      <c r="H4504">
        <v>601</v>
      </c>
      <c r="I4504" t="s">
        <v>55</v>
      </c>
      <c r="J4504">
        <v>30000</v>
      </c>
      <c r="K4504">
        <v>25027.5</v>
      </c>
      <c r="L4504">
        <v>0.19400000000000001</v>
      </c>
      <c r="M4504" s="63">
        <v>45394</v>
      </c>
      <c r="N4504" s="63">
        <v>45514</v>
      </c>
      <c r="O4504">
        <v>120</v>
      </c>
      <c r="P4504" t="s">
        <v>55</v>
      </c>
      <c r="Q4504">
        <v>0</v>
      </c>
      <c r="R4504">
        <v>0</v>
      </c>
      <c r="S4504">
        <v>0</v>
      </c>
      <c r="T4504">
        <v>0</v>
      </c>
      <c r="U4504">
        <v>0</v>
      </c>
      <c r="V4504">
        <v>0</v>
      </c>
      <c r="W4504">
        <v>0</v>
      </c>
      <c r="X4504" s="1">
        <v>45473</v>
      </c>
      <c r="Y4504" s="1">
        <v>45164</v>
      </c>
      <c r="Z4504" t="s">
        <v>5598</v>
      </c>
      <c r="AA4504" t="s">
        <v>102</v>
      </c>
    </row>
    <row r="4505" spans="1:27" x14ac:dyDescent="0.25">
      <c r="A4505" t="s">
        <v>8171</v>
      </c>
      <c r="B4505" t="s">
        <v>55</v>
      </c>
      <c r="C4505" t="s">
        <v>43</v>
      </c>
      <c r="D4505" t="s">
        <v>5598</v>
      </c>
      <c r="E4505" t="s">
        <v>155</v>
      </c>
      <c r="F4505" t="s">
        <v>9</v>
      </c>
      <c r="G4505" t="s">
        <v>55</v>
      </c>
      <c r="H4505">
        <v>774</v>
      </c>
      <c r="I4505" t="s">
        <v>55</v>
      </c>
      <c r="J4505">
        <v>5000</v>
      </c>
      <c r="K4505">
        <v>3372.44</v>
      </c>
      <c r="L4505">
        <v>0.19400000000000001</v>
      </c>
      <c r="M4505" s="63">
        <v>45431</v>
      </c>
      <c r="N4505" s="63">
        <v>45551</v>
      </c>
      <c r="O4505">
        <v>120</v>
      </c>
      <c r="P4505" t="s">
        <v>55</v>
      </c>
      <c r="Q4505">
        <v>0</v>
      </c>
      <c r="R4505">
        <v>0</v>
      </c>
      <c r="S4505">
        <v>0</v>
      </c>
      <c r="T4505">
        <v>0</v>
      </c>
      <c r="U4505">
        <v>0</v>
      </c>
      <c r="V4505">
        <v>0</v>
      </c>
      <c r="W4505">
        <v>0</v>
      </c>
      <c r="X4505" s="1">
        <v>45473</v>
      </c>
      <c r="Y4505" s="1">
        <v>45269</v>
      </c>
      <c r="Z4505" t="s">
        <v>5598</v>
      </c>
      <c r="AA4505" t="s">
        <v>102</v>
      </c>
    </row>
    <row r="4506" spans="1:27" x14ac:dyDescent="0.25">
      <c r="A4506" t="s">
        <v>8172</v>
      </c>
      <c r="B4506" t="s">
        <v>55</v>
      </c>
      <c r="C4506" t="s">
        <v>43</v>
      </c>
      <c r="D4506" t="s">
        <v>5598</v>
      </c>
      <c r="E4506" t="s">
        <v>155</v>
      </c>
      <c r="F4506" t="s">
        <v>7</v>
      </c>
      <c r="G4506" t="s">
        <v>55</v>
      </c>
      <c r="H4506">
        <v>711</v>
      </c>
      <c r="I4506" t="s">
        <v>55</v>
      </c>
      <c r="J4506">
        <v>15000</v>
      </c>
      <c r="K4506">
        <v>14149.5</v>
      </c>
      <c r="L4506">
        <v>0.19400000000000001</v>
      </c>
      <c r="M4506" s="63">
        <v>45473</v>
      </c>
      <c r="N4506" s="63">
        <v>45593</v>
      </c>
      <c r="O4506">
        <v>120</v>
      </c>
      <c r="P4506" t="s">
        <v>55</v>
      </c>
      <c r="Q4506">
        <v>0</v>
      </c>
      <c r="R4506">
        <v>0</v>
      </c>
      <c r="S4506">
        <v>0</v>
      </c>
      <c r="T4506">
        <v>0</v>
      </c>
      <c r="U4506">
        <v>0</v>
      </c>
      <c r="V4506">
        <v>0</v>
      </c>
      <c r="W4506">
        <v>0</v>
      </c>
      <c r="X4506" s="1">
        <v>45473</v>
      </c>
      <c r="Y4506" s="1">
        <v>45098</v>
      </c>
      <c r="Z4506" t="s">
        <v>5598</v>
      </c>
      <c r="AA4506" t="s">
        <v>102</v>
      </c>
    </row>
    <row r="4507" spans="1:27" x14ac:dyDescent="0.25">
      <c r="A4507" t="s">
        <v>8173</v>
      </c>
      <c r="B4507" t="s">
        <v>55</v>
      </c>
      <c r="C4507" t="s">
        <v>43</v>
      </c>
      <c r="D4507" t="s">
        <v>5598</v>
      </c>
      <c r="E4507" t="s">
        <v>155</v>
      </c>
      <c r="F4507" t="s">
        <v>4</v>
      </c>
      <c r="G4507" t="s">
        <v>55</v>
      </c>
      <c r="H4507">
        <v>692</v>
      </c>
      <c r="I4507" t="s">
        <v>55</v>
      </c>
      <c r="J4507">
        <v>25000</v>
      </c>
      <c r="K4507">
        <v>19440</v>
      </c>
      <c r="L4507">
        <v>0.19400000000000001</v>
      </c>
      <c r="M4507" s="63">
        <v>45433</v>
      </c>
      <c r="N4507" s="63">
        <v>45478</v>
      </c>
      <c r="O4507">
        <v>45</v>
      </c>
      <c r="P4507" t="s">
        <v>55</v>
      </c>
      <c r="Q4507">
        <v>0</v>
      </c>
      <c r="R4507">
        <v>0</v>
      </c>
      <c r="S4507">
        <v>0</v>
      </c>
      <c r="T4507">
        <v>0</v>
      </c>
      <c r="U4507">
        <v>0</v>
      </c>
      <c r="V4507">
        <v>0</v>
      </c>
      <c r="W4507">
        <v>0</v>
      </c>
      <c r="X4507" s="1">
        <v>45473</v>
      </c>
      <c r="Y4507" s="1">
        <v>45078</v>
      </c>
      <c r="Z4507" t="s">
        <v>5598</v>
      </c>
      <c r="AA4507" t="s">
        <v>100</v>
      </c>
    </row>
    <row r="4508" spans="1:27" x14ac:dyDescent="0.25">
      <c r="A4508" t="s">
        <v>8174</v>
      </c>
      <c r="B4508" t="s">
        <v>55</v>
      </c>
      <c r="C4508" t="s">
        <v>43</v>
      </c>
      <c r="D4508" t="s">
        <v>5598</v>
      </c>
      <c r="E4508" t="s">
        <v>155</v>
      </c>
      <c r="F4508" t="s">
        <v>4</v>
      </c>
      <c r="G4508" t="s">
        <v>55</v>
      </c>
      <c r="H4508">
        <v>690</v>
      </c>
      <c r="I4508" t="s">
        <v>55</v>
      </c>
      <c r="J4508">
        <v>90000</v>
      </c>
      <c r="K4508">
        <v>50128.5</v>
      </c>
      <c r="L4508">
        <v>0.19400000000000001</v>
      </c>
      <c r="M4508" s="63">
        <v>45466</v>
      </c>
      <c r="N4508" s="63">
        <v>45526</v>
      </c>
      <c r="O4508">
        <v>60</v>
      </c>
      <c r="P4508" t="s">
        <v>55</v>
      </c>
      <c r="Q4508">
        <v>0</v>
      </c>
      <c r="R4508">
        <v>0</v>
      </c>
      <c r="S4508">
        <v>0</v>
      </c>
      <c r="T4508">
        <v>0</v>
      </c>
      <c r="U4508">
        <v>0</v>
      </c>
      <c r="V4508">
        <v>0</v>
      </c>
      <c r="W4508">
        <v>0</v>
      </c>
      <c r="X4508" s="1">
        <v>45473</v>
      </c>
      <c r="Y4508" s="1">
        <v>44975</v>
      </c>
      <c r="Z4508" t="s">
        <v>5598</v>
      </c>
      <c r="AA4508" t="s">
        <v>100</v>
      </c>
    </row>
    <row r="4509" spans="1:27" x14ac:dyDescent="0.25">
      <c r="A4509" t="s">
        <v>8175</v>
      </c>
      <c r="B4509" t="s">
        <v>55</v>
      </c>
      <c r="C4509" t="s">
        <v>43</v>
      </c>
      <c r="D4509" t="s">
        <v>5598</v>
      </c>
      <c r="E4509" t="s">
        <v>155</v>
      </c>
      <c r="F4509" t="s">
        <v>13</v>
      </c>
      <c r="G4509" t="s">
        <v>55</v>
      </c>
      <c r="H4509">
        <v>706</v>
      </c>
      <c r="I4509" t="s">
        <v>55</v>
      </c>
      <c r="J4509">
        <v>35000</v>
      </c>
      <c r="K4509">
        <v>23572.1</v>
      </c>
      <c r="L4509">
        <v>0.26</v>
      </c>
      <c r="M4509" s="63">
        <v>45459</v>
      </c>
      <c r="N4509" s="63">
        <v>45504</v>
      </c>
      <c r="O4509">
        <v>45</v>
      </c>
      <c r="P4509" t="s">
        <v>55</v>
      </c>
      <c r="Q4509">
        <v>0</v>
      </c>
      <c r="R4509">
        <v>0</v>
      </c>
      <c r="S4509">
        <v>0</v>
      </c>
      <c r="T4509">
        <v>0</v>
      </c>
      <c r="U4509">
        <v>0</v>
      </c>
      <c r="V4509">
        <v>0</v>
      </c>
      <c r="W4509">
        <v>0</v>
      </c>
      <c r="X4509" s="1">
        <v>45473</v>
      </c>
      <c r="Y4509" s="1">
        <v>45257</v>
      </c>
      <c r="Z4509" t="s">
        <v>5598</v>
      </c>
      <c r="AA4509" t="s">
        <v>100</v>
      </c>
    </row>
    <row r="4510" spans="1:27" x14ac:dyDescent="0.25">
      <c r="A4510" t="s">
        <v>8176</v>
      </c>
      <c r="B4510" t="s">
        <v>55</v>
      </c>
      <c r="C4510" t="s">
        <v>43</v>
      </c>
      <c r="D4510" t="s">
        <v>5598</v>
      </c>
      <c r="E4510" t="s">
        <v>155</v>
      </c>
      <c r="F4510" t="s">
        <v>4</v>
      </c>
      <c r="G4510" t="s">
        <v>55</v>
      </c>
      <c r="H4510">
        <v>688</v>
      </c>
      <c r="I4510" t="s">
        <v>55</v>
      </c>
      <c r="J4510">
        <v>30000</v>
      </c>
      <c r="K4510">
        <v>29231.57</v>
      </c>
      <c r="L4510">
        <v>0.26</v>
      </c>
      <c r="M4510" s="63">
        <v>45461</v>
      </c>
      <c r="N4510" s="63">
        <v>45506</v>
      </c>
      <c r="O4510">
        <v>45</v>
      </c>
      <c r="P4510" t="s">
        <v>55</v>
      </c>
      <c r="Q4510">
        <v>0</v>
      </c>
      <c r="R4510">
        <v>0</v>
      </c>
      <c r="S4510">
        <v>0</v>
      </c>
      <c r="T4510">
        <v>0</v>
      </c>
      <c r="U4510">
        <v>0</v>
      </c>
      <c r="V4510">
        <v>0</v>
      </c>
      <c r="W4510">
        <v>0</v>
      </c>
      <c r="X4510" s="1">
        <v>45473</v>
      </c>
      <c r="Y4510" s="1">
        <v>45107</v>
      </c>
      <c r="Z4510" t="s">
        <v>5598</v>
      </c>
      <c r="AA4510" t="s">
        <v>99</v>
      </c>
    </row>
    <row r="4511" spans="1:27" x14ac:dyDescent="0.25">
      <c r="A4511" t="s">
        <v>8177</v>
      </c>
      <c r="B4511" t="s">
        <v>55</v>
      </c>
      <c r="C4511" t="s">
        <v>43</v>
      </c>
      <c r="D4511" t="s">
        <v>5598</v>
      </c>
      <c r="E4511" t="s">
        <v>155</v>
      </c>
      <c r="F4511" t="s">
        <v>9</v>
      </c>
      <c r="G4511" t="s">
        <v>55</v>
      </c>
      <c r="H4511">
        <v>654</v>
      </c>
      <c r="I4511" t="s">
        <v>55</v>
      </c>
      <c r="J4511">
        <v>15000</v>
      </c>
      <c r="K4511">
        <v>6139.5</v>
      </c>
      <c r="L4511">
        <v>0.19400000000000001</v>
      </c>
      <c r="M4511" s="63">
        <v>45416</v>
      </c>
      <c r="N4511" s="63">
        <v>45536</v>
      </c>
      <c r="O4511">
        <v>120</v>
      </c>
      <c r="P4511" t="s">
        <v>55</v>
      </c>
      <c r="Q4511">
        <v>0</v>
      </c>
      <c r="R4511">
        <v>0</v>
      </c>
      <c r="S4511">
        <v>0</v>
      </c>
      <c r="T4511">
        <v>0</v>
      </c>
      <c r="U4511">
        <v>0</v>
      </c>
      <c r="V4511">
        <v>0</v>
      </c>
      <c r="W4511">
        <v>0</v>
      </c>
      <c r="X4511" s="1">
        <v>45473</v>
      </c>
      <c r="Y4511" s="1">
        <v>45229</v>
      </c>
      <c r="Z4511" t="s">
        <v>5598</v>
      </c>
      <c r="AA4511" t="s">
        <v>102</v>
      </c>
    </row>
    <row r="4512" spans="1:27" x14ac:dyDescent="0.25">
      <c r="A4512" t="s">
        <v>8178</v>
      </c>
      <c r="B4512" t="s">
        <v>55</v>
      </c>
      <c r="C4512" t="s">
        <v>43</v>
      </c>
      <c r="D4512" t="s">
        <v>5598</v>
      </c>
      <c r="E4512" t="s">
        <v>155</v>
      </c>
      <c r="F4512" t="s">
        <v>6</v>
      </c>
      <c r="G4512" t="s">
        <v>55</v>
      </c>
      <c r="H4512">
        <v>685</v>
      </c>
      <c r="I4512" t="s">
        <v>55</v>
      </c>
      <c r="J4512">
        <v>55000</v>
      </c>
      <c r="K4512">
        <v>49327.199999999997</v>
      </c>
      <c r="L4512">
        <v>0.26</v>
      </c>
      <c r="M4512" s="63">
        <v>45458</v>
      </c>
      <c r="N4512" s="63">
        <v>45503</v>
      </c>
      <c r="O4512">
        <v>45</v>
      </c>
      <c r="P4512" t="s">
        <v>55</v>
      </c>
      <c r="Q4512">
        <v>0</v>
      </c>
      <c r="R4512">
        <v>0</v>
      </c>
      <c r="S4512">
        <v>0</v>
      </c>
      <c r="T4512">
        <v>0</v>
      </c>
      <c r="U4512">
        <v>0</v>
      </c>
      <c r="V4512">
        <v>0</v>
      </c>
      <c r="W4512">
        <v>0</v>
      </c>
      <c r="X4512" s="1">
        <v>45473</v>
      </c>
      <c r="Y4512" s="1">
        <v>45140</v>
      </c>
      <c r="Z4512" t="s">
        <v>5598</v>
      </c>
      <c r="AA4512" t="s">
        <v>99</v>
      </c>
    </row>
    <row r="4513" spans="1:27" x14ac:dyDescent="0.25">
      <c r="A4513" t="s">
        <v>8179</v>
      </c>
      <c r="B4513" t="s">
        <v>55</v>
      </c>
      <c r="C4513" t="s">
        <v>43</v>
      </c>
      <c r="D4513" t="s">
        <v>5598</v>
      </c>
      <c r="E4513" t="s">
        <v>155</v>
      </c>
      <c r="F4513" t="s">
        <v>13</v>
      </c>
      <c r="G4513" t="s">
        <v>55</v>
      </c>
      <c r="H4513">
        <v>803</v>
      </c>
      <c r="I4513" t="s">
        <v>55</v>
      </c>
      <c r="J4513">
        <v>60000</v>
      </c>
      <c r="K4513">
        <v>51646.5</v>
      </c>
      <c r="L4513">
        <v>0.26</v>
      </c>
      <c r="M4513" s="63">
        <v>45439</v>
      </c>
      <c r="N4513" s="63">
        <v>45484</v>
      </c>
      <c r="O4513">
        <v>45</v>
      </c>
      <c r="P4513" t="s">
        <v>55</v>
      </c>
      <c r="Q4513">
        <v>0</v>
      </c>
      <c r="R4513">
        <v>0</v>
      </c>
      <c r="S4513">
        <v>0</v>
      </c>
      <c r="T4513">
        <v>0</v>
      </c>
      <c r="U4513">
        <v>0</v>
      </c>
      <c r="V4513">
        <v>0</v>
      </c>
      <c r="W4513">
        <v>0</v>
      </c>
      <c r="X4513" s="1">
        <v>45473</v>
      </c>
      <c r="Y4513" s="1">
        <v>45260</v>
      </c>
      <c r="Z4513" t="s">
        <v>5598</v>
      </c>
      <c r="AA4513" t="s">
        <v>100</v>
      </c>
    </row>
    <row r="4514" spans="1:27" x14ac:dyDescent="0.25">
      <c r="A4514" t="s">
        <v>8180</v>
      </c>
      <c r="B4514" t="s">
        <v>55</v>
      </c>
      <c r="C4514" t="s">
        <v>43</v>
      </c>
      <c r="D4514" t="s">
        <v>5598</v>
      </c>
      <c r="E4514" t="s">
        <v>155</v>
      </c>
      <c r="F4514" t="s">
        <v>4</v>
      </c>
      <c r="G4514" t="s">
        <v>55</v>
      </c>
      <c r="H4514">
        <v>754</v>
      </c>
      <c r="I4514" t="s">
        <v>55</v>
      </c>
      <c r="J4514">
        <v>45000</v>
      </c>
      <c r="K4514">
        <v>41982</v>
      </c>
      <c r="L4514">
        <v>0.19400000000000001</v>
      </c>
      <c r="M4514" s="63">
        <v>45439</v>
      </c>
      <c r="N4514" s="63">
        <v>45559</v>
      </c>
      <c r="O4514">
        <v>120</v>
      </c>
      <c r="P4514" t="s">
        <v>55</v>
      </c>
      <c r="Q4514">
        <v>0</v>
      </c>
      <c r="R4514">
        <v>0</v>
      </c>
      <c r="S4514">
        <v>0</v>
      </c>
      <c r="T4514">
        <v>0</v>
      </c>
      <c r="U4514">
        <v>0</v>
      </c>
      <c r="V4514">
        <v>0</v>
      </c>
      <c r="W4514">
        <v>0</v>
      </c>
      <c r="X4514" s="1">
        <v>45473</v>
      </c>
      <c r="Y4514" s="1">
        <v>45199</v>
      </c>
      <c r="Z4514" t="s">
        <v>5598</v>
      </c>
      <c r="AA4514" t="s">
        <v>102</v>
      </c>
    </row>
    <row r="4515" spans="1:27" x14ac:dyDescent="0.25">
      <c r="A4515" t="s">
        <v>8181</v>
      </c>
      <c r="B4515" t="s">
        <v>55</v>
      </c>
      <c r="C4515" t="s">
        <v>43</v>
      </c>
      <c r="D4515" t="s">
        <v>5598</v>
      </c>
      <c r="E4515" t="s">
        <v>155</v>
      </c>
      <c r="F4515" t="s">
        <v>12</v>
      </c>
      <c r="G4515" t="s">
        <v>55</v>
      </c>
      <c r="H4515">
        <v>611</v>
      </c>
      <c r="I4515" t="s">
        <v>55</v>
      </c>
      <c r="J4515">
        <v>45000</v>
      </c>
      <c r="K4515">
        <v>43370.63</v>
      </c>
      <c r="L4515">
        <v>0.26</v>
      </c>
      <c r="M4515" s="63">
        <v>45454</v>
      </c>
      <c r="N4515" s="63">
        <v>45499</v>
      </c>
      <c r="O4515">
        <v>45</v>
      </c>
      <c r="P4515" t="s">
        <v>55</v>
      </c>
      <c r="Q4515">
        <v>0</v>
      </c>
      <c r="R4515">
        <v>0</v>
      </c>
      <c r="S4515">
        <v>0</v>
      </c>
      <c r="T4515">
        <v>0</v>
      </c>
      <c r="U4515">
        <v>0</v>
      </c>
      <c r="V4515">
        <v>0</v>
      </c>
      <c r="W4515">
        <v>0</v>
      </c>
      <c r="X4515" s="1">
        <v>45473</v>
      </c>
      <c r="Y4515" s="1">
        <v>45249</v>
      </c>
      <c r="Z4515" t="s">
        <v>5598</v>
      </c>
      <c r="AA4515" t="s">
        <v>100</v>
      </c>
    </row>
    <row r="4516" spans="1:27" x14ac:dyDescent="0.25">
      <c r="A4516" t="s">
        <v>8182</v>
      </c>
      <c r="B4516" t="s">
        <v>55</v>
      </c>
      <c r="C4516" t="s">
        <v>43</v>
      </c>
      <c r="D4516" t="s">
        <v>5598</v>
      </c>
      <c r="E4516" t="s">
        <v>155</v>
      </c>
      <c r="F4516" t="s">
        <v>4</v>
      </c>
      <c r="G4516" t="s">
        <v>55</v>
      </c>
      <c r="H4516">
        <v>662</v>
      </c>
      <c r="I4516" t="s">
        <v>55</v>
      </c>
      <c r="J4516">
        <v>10000</v>
      </c>
      <c r="K4516">
        <v>6387.68</v>
      </c>
      <c r="L4516">
        <v>0.26</v>
      </c>
      <c r="M4516" s="63">
        <v>45448</v>
      </c>
      <c r="N4516" s="63">
        <v>45493</v>
      </c>
      <c r="O4516">
        <v>45</v>
      </c>
      <c r="P4516" t="s">
        <v>55</v>
      </c>
      <c r="Q4516">
        <v>0</v>
      </c>
      <c r="R4516">
        <v>0</v>
      </c>
      <c r="S4516">
        <v>0</v>
      </c>
      <c r="T4516">
        <v>0</v>
      </c>
      <c r="U4516">
        <v>0</v>
      </c>
      <c r="V4516">
        <v>0</v>
      </c>
      <c r="W4516">
        <v>0</v>
      </c>
      <c r="X4516" s="1">
        <v>45473</v>
      </c>
      <c r="Y4516" s="1">
        <v>45224</v>
      </c>
      <c r="Z4516" t="s">
        <v>5598</v>
      </c>
      <c r="AA4516" t="s">
        <v>100</v>
      </c>
    </row>
    <row r="4517" spans="1:27" x14ac:dyDescent="0.25">
      <c r="A4517" t="s">
        <v>8183</v>
      </c>
      <c r="B4517" t="s">
        <v>55</v>
      </c>
      <c r="C4517" t="s">
        <v>43</v>
      </c>
      <c r="D4517" t="s">
        <v>5598</v>
      </c>
      <c r="E4517" t="s">
        <v>155</v>
      </c>
      <c r="F4517" t="s">
        <v>15</v>
      </c>
      <c r="G4517" t="s">
        <v>55</v>
      </c>
      <c r="H4517">
        <v>480</v>
      </c>
      <c r="I4517" t="s">
        <v>55</v>
      </c>
      <c r="J4517">
        <v>50000</v>
      </c>
      <c r="K4517">
        <v>40320</v>
      </c>
      <c r="L4517">
        <v>0.19400000000000001</v>
      </c>
      <c r="M4517" s="63">
        <v>45441</v>
      </c>
      <c r="N4517" s="63">
        <v>45486</v>
      </c>
      <c r="O4517">
        <v>45</v>
      </c>
      <c r="P4517" t="s">
        <v>55</v>
      </c>
      <c r="Q4517">
        <v>0</v>
      </c>
      <c r="R4517">
        <v>0</v>
      </c>
      <c r="S4517">
        <v>0</v>
      </c>
      <c r="T4517">
        <v>0</v>
      </c>
      <c r="U4517">
        <v>0</v>
      </c>
      <c r="V4517">
        <v>0</v>
      </c>
      <c r="W4517">
        <v>0</v>
      </c>
      <c r="X4517" s="1">
        <v>45473</v>
      </c>
      <c r="Y4517" s="1">
        <v>44723</v>
      </c>
      <c r="Z4517" t="s">
        <v>5598</v>
      </c>
      <c r="AA4517" t="s">
        <v>100</v>
      </c>
    </row>
    <row r="4518" spans="1:27" x14ac:dyDescent="0.25">
      <c r="A4518" t="s">
        <v>8184</v>
      </c>
      <c r="B4518" t="s">
        <v>55</v>
      </c>
      <c r="C4518" t="s">
        <v>43</v>
      </c>
      <c r="D4518" t="s">
        <v>5598</v>
      </c>
      <c r="E4518" t="s">
        <v>155</v>
      </c>
      <c r="F4518" t="s">
        <v>13</v>
      </c>
      <c r="G4518" t="s">
        <v>55</v>
      </c>
      <c r="H4518">
        <v>477</v>
      </c>
      <c r="I4518" t="s">
        <v>55</v>
      </c>
      <c r="J4518">
        <v>50000</v>
      </c>
      <c r="K4518">
        <v>31833.15</v>
      </c>
      <c r="L4518">
        <v>0.26</v>
      </c>
      <c r="M4518" s="63">
        <v>45466</v>
      </c>
      <c r="N4518" s="63">
        <v>45511</v>
      </c>
      <c r="O4518">
        <v>45</v>
      </c>
      <c r="P4518" t="s">
        <v>55</v>
      </c>
      <c r="Q4518">
        <v>0</v>
      </c>
      <c r="R4518">
        <v>0</v>
      </c>
      <c r="S4518">
        <v>0</v>
      </c>
      <c r="T4518">
        <v>0</v>
      </c>
      <c r="U4518">
        <v>0</v>
      </c>
      <c r="V4518">
        <v>0</v>
      </c>
      <c r="W4518">
        <v>0</v>
      </c>
      <c r="X4518" s="1">
        <v>45473</v>
      </c>
      <c r="Y4518" s="1">
        <v>45065</v>
      </c>
      <c r="Z4518" t="s">
        <v>5598</v>
      </c>
      <c r="AA4518" t="s">
        <v>100</v>
      </c>
    </row>
    <row r="4519" spans="1:27" x14ac:dyDescent="0.25">
      <c r="A4519" t="s">
        <v>8185</v>
      </c>
      <c r="B4519" t="s">
        <v>55</v>
      </c>
      <c r="C4519" t="s">
        <v>43</v>
      </c>
      <c r="D4519" t="s">
        <v>5598</v>
      </c>
      <c r="E4519" t="s">
        <v>155</v>
      </c>
      <c r="F4519" t="s">
        <v>15</v>
      </c>
      <c r="G4519" t="s">
        <v>55</v>
      </c>
      <c r="H4519">
        <v>683</v>
      </c>
      <c r="I4519" t="s">
        <v>55</v>
      </c>
      <c r="J4519">
        <v>40000</v>
      </c>
      <c r="K4519">
        <v>33874.5</v>
      </c>
      <c r="L4519">
        <v>0.19400000000000001</v>
      </c>
      <c r="M4519" s="63">
        <v>45378</v>
      </c>
      <c r="N4519" s="63">
        <v>45498</v>
      </c>
      <c r="O4519">
        <v>120</v>
      </c>
      <c r="P4519" t="s">
        <v>55</v>
      </c>
      <c r="Q4519">
        <v>0</v>
      </c>
      <c r="R4519">
        <v>0</v>
      </c>
      <c r="S4519">
        <v>0</v>
      </c>
      <c r="T4519">
        <v>0</v>
      </c>
      <c r="U4519">
        <v>0</v>
      </c>
      <c r="V4519">
        <v>0</v>
      </c>
      <c r="W4519">
        <v>0</v>
      </c>
      <c r="X4519" s="1">
        <v>45473</v>
      </c>
      <c r="Y4519" s="1">
        <v>45281</v>
      </c>
      <c r="Z4519" t="s">
        <v>5598</v>
      </c>
      <c r="AA4519" t="s">
        <v>102</v>
      </c>
    </row>
    <row r="4520" spans="1:27" x14ac:dyDescent="0.25">
      <c r="A4520" t="s">
        <v>8186</v>
      </c>
      <c r="B4520" t="s">
        <v>55</v>
      </c>
      <c r="C4520" t="s">
        <v>43</v>
      </c>
      <c r="D4520" t="s">
        <v>5598</v>
      </c>
      <c r="E4520" t="s">
        <v>155</v>
      </c>
      <c r="F4520" t="s">
        <v>19</v>
      </c>
      <c r="G4520" t="s">
        <v>55</v>
      </c>
      <c r="H4520">
        <v>690</v>
      </c>
      <c r="I4520" t="s">
        <v>55</v>
      </c>
      <c r="J4520">
        <v>45000</v>
      </c>
      <c r="K4520">
        <v>18316.419999999998</v>
      </c>
      <c r="L4520">
        <v>0.26</v>
      </c>
      <c r="M4520" s="63">
        <v>45462</v>
      </c>
      <c r="N4520" s="63">
        <v>45507</v>
      </c>
      <c r="O4520">
        <v>45</v>
      </c>
      <c r="P4520" t="s">
        <v>55</v>
      </c>
      <c r="Q4520">
        <v>0</v>
      </c>
      <c r="R4520">
        <v>0</v>
      </c>
      <c r="S4520">
        <v>0</v>
      </c>
      <c r="T4520">
        <v>0</v>
      </c>
      <c r="U4520">
        <v>0</v>
      </c>
      <c r="V4520">
        <v>0</v>
      </c>
      <c r="W4520">
        <v>0</v>
      </c>
      <c r="X4520" s="1">
        <v>45473</v>
      </c>
      <c r="Y4520" s="1">
        <v>45197</v>
      </c>
      <c r="Z4520" t="s">
        <v>5598</v>
      </c>
      <c r="AA4520" t="s">
        <v>100</v>
      </c>
    </row>
    <row r="4521" spans="1:27" x14ac:dyDescent="0.25">
      <c r="A4521" t="s">
        <v>8187</v>
      </c>
      <c r="B4521" t="s">
        <v>55</v>
      </c>
      <c r="C4521" t="s">
        <v>43</v>
      </c>
      <c r="D4521" t="s">
        <v>5598</v>
      </c>
      <c r="E4521" t="s">
        <v>155</v>
      </c>
      <c r="F4521" t="s">
        <v>7</v>
      </c>
      <c r="G4521" t="s">
        <v>55</v>
      </c>
      <c r="H4521">
        <v>739</v>
      </c>
      <c r="I4521" t="s">
        <v>55</v>
      </c>
      <c r="J4521">
        <v>50000</v>
      </c>
      <c r="K4521">
        <v>4116</v>
      </c>
      <c r="L4521">
        <v>0.26</v>
      </c>
      <c r="M4521" s="63">
        <v>45439</v>
      </c>
      <c r="N4521" s="63">
        <v>45559</v>
      </c>
      <c r="O4521">
        <v>120</v>
      </c>
      <c r="P4521" t="s">
        <v>55</v>
      </c>
      <c r="Q4521">
        <v>0</v>
      </c>
      <c r="R4521">
        <v>0</v>
      </c>
      <c r="S4521">
        <v>0</v>
      </c>
      <c r="T4521">
        <v>0</v>
      </c>
      <c r="U4521">
        <v>0</v>
      </c>
      <c r="V4521">
        <v>0</v>
      </c>
      <c r="W4521">
        <v>0</v>
      </c>
      <c r="X4521" s="1">
        <v>45473</v>
      </c>
      <c r="Y4521" s="1">
        <v>44806</v>
      </c>
      <c r="Z4521" t="s">
        <v>5598</v>
      </c>
      <c r="AA4521" t="s">
        <v>99</v>
      </c>
    </row>
    <row r="4522" spans="1:27" x14ac:dyDescent="0.25">
      <c r="A4522" t="s">
        <v>8188</v>
      </c>
      <c r="B4522" t="s">
        <v>55</v>
      </c>
      <c r="C4522" t="s">
        <v>43</v>
      </c>
      <c r="D4522" t="s">
        <v>5598</v>
      </c>
      <c r="E4522" t="s">
        <v>155</v>
      </c>
      <c r="F4522" t="s">
        <v>13</v>
      </c>
      <c r="G4522" t="s">
        <v>55</v>
      </c>
      <c r="H4522">
        <v>800</v>
      </c>
      <c r="I4522" t="s">
        <v>55</v>
      </c>
      <c r="J4522">
        <v>50000</v>
      </c>
      <c r="K4522">
        <v>21761.279999999999</v>
      </c>
      <c r="L4522">
        <v>0.19400000000000001</v>
      </c>
      <c r="M4522" s="63">
        <v>45434</v>
      </c>
      <c r="N4522" s="63">
        <v>45554</v>
      </c>
      <c r="O4522">
        <v>120</v>
      </c>
      <c r="P4522" t="s">
        <v>55</v>
      </c>
      <c r="Q4522">
        <v>0</v>
      </c>
      <c r="R4522">
        <v>0</v>
      </c>
      <c r="S4522">
        <v>0</v>
      </c>
      <c r="T4522">
        <v>0</v>
      </c>
      <c r="U4522">
        <v>0</v>
      </c>
      <c r="V4522">
        <v>0</v>
      </c>
      <c r="W4522">
        <v>0</v>
      </c>
      <c r="X4522" s="1">
        <v>45473</v>
      </c>
      <c r="Y4522" s="1">
        <v>45138</v>
      </c>
      <c r="Z4522" t="s">
        <v>5598</v>
      </c>
      <c r="AA4522" t="s">
        <v>102</v>
      </c>
    </row>
    <row r="4523" spans="1:27" x14ac:dyDescent="0.25">
      <c r="A4523" t="s">
        <v>8189</v>
      </c>
      <c r="B4523" t="s">
        <v>55</v>
      </c>
      <c r="C4523" t="s">
        <v>43</v>
      </c>
      <c r="D4523" t="s">
        <v>5598</v>
      </c>
      <c r="E4523" t="s">
        <v>155</v>
      </c>
      <c r="F4523" t="s">
        <v>9</v>
      </c>
      <c r="G4523" t="s">
        <v>55</v>
      </c>
      <c r="H4523">
        <v>608</v>
      </c>
      <c r="I4523" t="s">
        <v>55</v>
      </c>
      <c r="J4523">
        <v>75000</v>
      </c>
      <c r="K4523">
        <v>63010.5</v>
      </c>
      <c r="L4523">
        <v>0.19400000000000001</v>
      </c>
      <c r="M4523" s="63">
        <v>45453</v>
      </c>
      <c r="N4523" s="63">
        <v>45498</v>
      </c>
      <c r="O4523">
        <v>45</v>
      </c>
      <c r="P4523" t="s">
        <v>55</v>
      </c>
      <c r="Q4523">
        <v>0</v>
      </c>
      <c r="R4523">
        <v>0</v>
      </c>
      <c r="S4523">
        <v>0</v>
      </c>
      <c r="T4523">
        <v>0</v>
      </c>
      <c r="U4523">
        <v>0</v>
      </c>
      <c r="V4523">
        <v>0</v>
      </c>
      <c r="W4523">
        <v>0</v>
      </c>
      <c r="X4523" s="1">
        <v>45473</v>
      </c>
      <c r="Y4523" s="1">
        <v>44946</v>
      </c>
      <c r="Z4523" t="s">
        <v>5598</v>
      </c>
      <c r="AA4523" t="s">
        <v>103</v>
      </c>
    </row>
    <row r="4524" spans="1:27" x14ac:dyDescent="0.25">
      <c r="A4524" t="s">
        <v>8190</v>
      </c>
      <c r="B4524" t="s">
        <v>55</v>
      </c>
      <c r="C4524" t="s">
        <v>43</v>
      </c>
      <c r="D4524" t="s">
        <v>5598</v>
      </c>
      <c r="E4524" t="s">
        <v>155</v>
      </c>
      <c r="F4524" t="s">
        <v>10</v>
      </c>
      <c r="G4524" t="s">
        <v>55</v>
      </c>
      <c r="H4524">
        <v>738</v>
      </c>
      <c r="I4524" t="s">
        <v>55</v>
      </c>
      <c r="J4524">
        <v>5000</v>
      </c>
      <c r="K4524">
        <v>3979.5</v>
      </c>
      <c r="L4524">
        <v>0.19400000000000001</v>
      </c>
      <c r="M4524" s="63">
        <v>45449</v>
      </c>
      <c r="N4524" s="63">
        <v>45569</v>
      </c>
      <c r="O4524">
        <v>120</v>
      </c>
      <c r="P4524" t="s">
        <v>55</v>
      </c>
      <c r="Q4524">
        <v>0</v>
      </c>
      <c r="R4524">
        <v>0</v>
      </c>
      <c r="S4524">
        <v>0</v>
      </c>
      <c r="T4524">
        <v>0</v>
      </c>
      <c r="U4524">
        <v>0</v>
      </c>
      <c r="V4524">
        <v>0</v>
      </c>
      <c r="W4524">
        <v>0</v>
      </c>
      <c r="X4524" s="1">
        <v>45473</v>
      </c>
      <c r="Y4524" s="1">
        <v>45202</v>
      </c>
      <c r="Z4524" t="s">
        <v>5598</v>
      </c>
      <c r="AA4524" t="s">
        <v>102</v>
      </c>
    </row>
    <row r="4525" spans="1:27" x14ac:dyDescent="0.25">
      <c r="A4525" t="s">
        <v>8191</v>
      </c>
      <c r="B4525" t="s">
        <v>55</v>
      </c>
      <c r="C4525" t="s">
        <v>43</v>
      </c>
      <c r="D4525" t="s">
        <v>5598</v>
      </c>
      <c r="E4525" t="s">
        <v>155</v>
      </c>
      <c r="F4525" t="s">
        <v>9</v>
      </c>
      <c r="G4525" t="s">
        <v>55</v>
      </c>
      <c r="H4525">
        <v>634</v>
      </c>
      <c r="I4525" t="s">
        <v>55</v>
      </c>
      <c r="J4525">
        <v>50000</v>
      </c>
      <c r="K4525">
        <v>48996.98</v>
      </c>
      <c r="L4525">
        <v>0.19400000000000001</v>
      </c>
      <c r="M4525" s="63">
        <v>45439</v>
      </c>
      <c r="N4525" s="63">
        <v>45484</v>
      </c>
      <c r="O4525">
        <v>45</v>
      </c>
      <c r="P4525" t="s">
        <v>55</v>
      </c>
      <c r="Q4525">
        <v>0</v>
      </c>
      <c r="R4525">
        <v>0</v>
      </c>
      <c r="S4525">
        <v>0</v>
      </c>
      <c r="T4525">
        <v>0</v>
      </c>
      <c r="U4525">
        <v>0</v>
      </c>
      <c r="V4525">
        <v>0</v>
      </c>
      <c r="W4525">
        <v>0</v>
      </c>
      <c r="X4525" s="1">
        <v>45473</v>
      </c>
      <c r="Y4525" s="1">
        <v>44911</v>
      </c>
      <c r="Z4525" t="s">
        <v>5598</v>
      </c>
      <c r="AA4525" t="s">
        <v>99</v>
      </c>
    </row>
    <row r="4526" spans="1:27" x14ac:dyDescent="0.25">
      <c r="A4526" t="s">
        <v>8192</v>
      </c>
      <c r="B4526" t="s">
        <v>55</v>
      </c>
      <c r="C4526" t="s">
        <v>43</v>
      </c>
      <c r="D4526" t="s">
        <v>5598</v>
      </c>
      <c r="E4526" t="s">
        <v>155</v>
      </c>
      <c r="F4526" t="s">
        <v>9</v>
      </c>
      <c r="G4526" t="s">
        <v>55</v>
      </c>
      <c r="H4526">
        <v>783</v>
      </c>
      <c r="I4526" t="s">
        <v>55</v>
      </c>
      <c r="J4526">
        <v>35000</v>
      </c>
      <c r="K4526">
        <v>31473</v>
      </c>
      <c r="L4526">
        <v>0.19400000000000001</v>
      </c>
      <c r="M4526" s="63">
        <v>45121</v>
      </c>
      <c r="N4526" s="63">
        <v>45241</v>
      </c>
      <c r="O4526">
        <v>120</v>
      </c>
      <c r="P4526" t="s">
        <v>55</v>
      </c>
      <c r="Q4526">
        <v>0</v>
      </c>
      <c r="R4526">
        <v>0</v>
      </c>
      <c r="S4526">
        <v>0</v>
      </c>
      <c r="T4526">
        <v>0</v>
      </c>
      <c r="U4526">
        <v>0</v>
      </c>
      <c r="V4526">
        <v>31473</v>
      </c>
      <c r="W4526">
        <v>31473</v>
      </c>
      <c r="X4526" s="1">
        <v>45473</v>
      </c>
      <c r="Y4526" s="1">
        <v>45093</v>
      </c>
      <c r="Z4526" t="s">
        <v>5598</v>
      </c>
      <c r="AA4526" t="s">
        <v>102</v>
      </c>
    </row>
    <row r="4527" spans="1:27" x14ac:dyDescent="0.25">
      <c r="A4527" t="s">
        <v>8193</v>
      </c>
      <c r="B4527" t="s">
        <v>55</v>
      </c>
      <c r="C4527" t="s">
        <v>43</v>
      </c>
      <c r="D4527" t="s">
        <v>5598</v>
      </c>
      <c r="E4527" t="s">
        <v>155</v>
      </c>
      <c r="F4527" t="s">
        <v>13</v>
      </c>
      <c r="G4527" t="s">
        <v>55</v>
      </c>
      <c r="H4527">
        <v>786</v>
      </c>
      <c r="I4527" t="s">
        <v>55</v>
      </c>
      <c r="J4527">
        <v>25000</v>
      </c>
      <c r="K4527">
        <v>1218</v>
      </c>
      <c r="L4527">
        <v>0.19400000000000001</v>
      </c>
      <c r="M4527" s="63">
        <v>45400</v>
      </c>
      <c r="N4527" s="63">
        <v>45520</v>
      </c>
      <c r="O4527">
        <v>120</v>
      </c>
      <c r="P4527" t="s">
        <v>55</v>
      </c>
      <c r="Q4527">
        <v>0</v>
      </c>
      <c r="R4527">
        <v>0</v>
      </c>
      <c r="S4527">
        <v>0</v>
      </c>
      <c r="T4527">
        <v>0</v>
      </c>
      <c r="U4527">
        <v>0</v>
      </c>
      <c r="V4527">
        <v>0</v>
      </c>
      <c r="W4527">
        <v>0</v>
      </c>
      <c r="X4527" s="1">
        <v>45473</v>
      </c>
      <c r="Y4527" s="1">
        <v>45236</v>
      </c>
      <c r="Z4527" t="s">
        <v>5598</v>
      </c>
      <c r="AA4527" t="s">
        <v>102</v>
      </c>
    </row>
    <row r="4528" spans="1:27" x14ac:dyDescent="0.25">
      <c r="A4528" t="s">
        <v>8194</v>
      </c>
      <c r="B4528" t="s">
        <v>55</v>
      </c>
      <c r="C4528" t="s">
        <v>43</v>
      </c>
      <c r="D4528" t="s">
        <v>5598</v>
      </c>
      <c r="E4528" t="s">
        <v>155</v>
      </c>
      <c r="F4528" t="s">
        <v>10</v>
      </c>
      <c r="G4528" t="s">
        <v>55</v>
      </c>
      <c r="H4528">
        <v>799</v>
      </c>
      <c r="I4528" t="s">
        <v>55</v>
      </c>
      <c r="J4528">
        <v>15000</v>
      </c>
      <c r="K4528">
        <v>14122.5</v>
      </c>
      <c r="L4528">
        <v>0.19400000000000001</v>
      </c>
      <c r="M4528" s="63">
        <v>45448</v>
      </c>
      <c r="N4528" s="63">
        <v>45568</v>
      </c>
      <c r="O4528">
        <v>120</v>
      </c>
      <c r="P4528" t="s">
        <v>55</v>
      </c>
      <c r="Q4528">
        <v>0</v>
      </c>
      <c r="R4528">
        <v>0</v>
      </c>
      <c r="S4528">
        <v>0</v>
      </c>
      <c r="T4528">
        <v>0</v>
      </c>
      <c r="U4528">
        <v>0</v>
      </c>
      <c r="V4528">
        <v>0</v>
      </c>
      <c r="W4528">
        <v>0</v>
      </c>
      <c r="X4528" s="1">
        <v>45473</v>
      </c>
      <c r="Y4528" s="1">
        <v>45022</v>
      </c>
      <c r="Z4528" t="s">
        <v>5598</v>
      </c>
      <c r="AA4528" t="s">
        <v>102</v>
      </c>
    </row>
    <row r="4529" spans="1:27" x14ac:dyDescent="0.25">
      <c r="A4529" t="s">
        <v>8195</v>
      </c>
      <c r="B4529" t="s">
        <v>55</v>
      </c>
      <c r="C4529" t="s">
        <v>43</v>
      </c>
      <c r="D4529" t="s">
        <v>5598</v>
      </c>
      <c r="E4529" t="s">
        <v>155</v>
      </c>
      <c r="F4529" t="s">
        <v>13</v>
      </c>
      <c r="G4529" t="s">
        <v>55</v>
      </c>
      <c r="H4529">
        <v>744</v>
      </c>
      <c r="I4529" t="s">
        <v>55</v>
      </c>
      <c r="J4529">
        <v>40000</v>
      </c>
      <c r="K4529">
        <v>34585.919999999998</v>
      </c>
      <c r="L4529">
        <v>0.19400000000000001</v>
      </c>
      <c r="M4529" s="63">
        <v>45359</v>
      </c>
      <c r="N4529" s="63">
        <v>45479</v>
      </c>
      <c r="O4529">
        <v>120</v>
      </c>
      <c r="P4529" t="s">
        <v>55</v>
      </c>
      <c r="Q4529">
        <v>0</v>
      </c>
      <c r="R4529">
        <v>0</v>
      </c>
      <c r="S4529">
        <v>0</v>
      </c>
      <c r="T4529">
        <v>0</v>
      </c>
      <c r="U4529">
        <v>0</v>
      </c>
      <c r="V4529">
        <v>0</v>
      </c>
      <c r="W4529">
        <v>0</v>
      </c>
      <c r="X4529" s="1">
        <v>45473</v>
      </c>
      <c r="Y4529" s="1">
        <v>45162</v>
      </c>
      <c r="Z4529" t="s">
        <v>5598</v>
      </c>
      <c r="AA4529" t="s">
        <v>102</v>
      </c>
    </row>
    <row r="4530" spans="1:27" x14ac:dyDescent="0.25">
      <c r="A4530" t="s">
        <v>8196</v>
      </c>
      <c r="B4530" t="s">
        <v>55</v>
      </c>
      <c r="C4530" t="s">
        <v>43</v>
      </c>
      <c r="D4530" t="s">
        <v>5598</v>
      </c>
      <c r="E4530" t="s">
        <v>155</v>
      </c>
      <c r="F4530" t="s">
        <v>9</v>
      </c>
      <c r="G4530" t="s">
        <v>55</v>
      </c>
      <c r="H4530">
        <v>701</v>
      </c>
      <c r="I4530" t="s">
        <v>55</v>
      </c>
      <c r="J4530">
        <v>30000</v>
      </c>
      <c r="K4530">
        <v>25999.99</v>
      </c>
      <c r="L4530">
        <v>0.19400000000000001</v>
      </c>
      <c r="M4530" s="63">
        <v>45380</v>
      </c>
      <c r="N4530" s="63">
        <v>45500</v>
      </c>
      <c r="O4530">
        <v>120</v>
      </c>
      <c r="P4530" t="s">
        <v>55</v>
      </c>
      <c r="Q4530">
        <v>0</v>
      </c>
      <c r="R4530">
        <v>0</v>
      </c>
      <c r="S4530">
        <v>0</v>
      </c>
      <c r="T4530">
        <v>0</v>
      </c>
      <c r="U4530">
        <v>0</v>
      </c>
      <c r="V4530">
        <v>0</v>
      </c>
      <c r="W4530">
        <v>0</v>
      </c>
      <c r="X4530" s="1">
        <v>45473</v>
      </c>
      <c r="Y4530" s="1">
        <v>45194</v>
      </c>
      <c r="Z4530" t="s">
        <v>5598</v>
      </c>
      <c r="AA4530" t="s">
        <v>102</v>
      </c>
    </row>
    <row r="4531" spans="1:27" x14ac:dyDescent="0.25">
      <c r="A4531" t="s">
        <v>8197</v>
      </c>
      <c r="B4531" t="s">
        <v>55</v>
      </c>
      <c r="C4531" t="s">
        <v>43</v>
      </c>
      <c r="D4531" t="s">
        <v>5598</v>
      </c>
      <c r="E4531" t="s">
        <v>155</v>
      </c>
      <c r="F4531" t="s">
        <v>13</v>
      </c>
      <c r="G4531" t="s">
        <v>55</v>
      </c>
      <c r="H4531">
        <v>782</v>
      </c>
      <c r="I4531" t="s">
        <v>55</v>
      </c>
      <c r="J4531">
        <v>55000</v>
      </c>
      <c r="K4531">
        <v>24289.5</v>
      </c>
      <c r="L4531">
        <v>0.26</v>
      </c>
      <c r="M4531" s="63">
        <v>45469</v>
      </c>
      <c r="N4531" s="63">
        <v>45514</v>
      </c>
      <c r="O4531">
        <v>45</v>
      </c>
      <c r="P4531" t="s">
        <v>55</v>
      </c>
      <c r="Q4531">
        <v>0</v>
      </c>
      <c r="R4531">
        <v>0</v>
      </c>
      <c r="S4531">
        <v>0</v>
      </c>
      <c r="T4531">
        <v>0</v>
      </c>
      <c r="U4531">
        <v>0</v>
      </c>
      <c r="V4531">
        <v>0</v>
      </c>
      <c r="W4531">
        <v>0</v>
      </c>
      <c r="X4531" s="1">
        <v>45473</v>
      </c>
      <c r="Y4531" s="1">
        <v>45154</v>
      </c>
      <c r="Z4531" t="s">
        <v>5598</v>
      </c>
      <c r="AA4531" t="s">
        <v>100</v>
      </c>
    </row>
    <row r="4532" spans="1:27" x14ac:dyDescent="0.25">
      <c r="A4532" t="s">
        <v>8198</v>
      </c>
      <c r="B4532" t="s">
        <v>55</v>
      </c>
      <c r="C4532" t="s">
        <v>43</v>
      </c>
      <c r="D4532" t="s">
        <v>5598</v>
      </c>
      <c r="E4532" t="s">
        <v>155</v>
      </c>
      <c r="F4532" t="s">
        <v>13</v>
      </c>
      <c r="G4532" t="s">
        <v>55</v>
      </c>
      <c r="H4532">
        <v>640</v>
      </c>
      <c r="I4532" t="s">
        <v>55</v>
      </c>
      <c r="J4532">
        <v>55000</v>
      </c>
      <c r="K4532">
        <v>11262</v>
      </c>
      <c r="L4532">
        <v>0.19400000000000001</v>
      </c>
      <c r="M4532" s="63">
        <v>45381</v>
      </c>
      <c r="N4532" s="63">
        <v>45501</v>
      </c>
      <c r="O4532">
        <v>120</v>
      </c>
      <c r="P4532" t="s">
        <v>55</v>
      </c>
      <c r="Q4532">
        <v>0</v>
      </c>
      <c r="R4532">
        <v>0</v>
      </c>
      <c r="S4532">
        <v>0</v>
      </c>
      <c r="T4532">
        <v>0</v>
      </c>
      <c r="U4532">
        <v>0</v>
      </c>
      <c r="V4532">
        <v>0</v>
      </c>
      <c r="W4532">
        <v>0</v>
      </c>
      <c r="X4532" s="1">
        <v>45473</v>
      </c>
      <c r="Y4532" s="1">
        <v>45086</v>
      </c>
      <c r="Z4532" t="s">
        <v>5598</v>
      </c>
      <c r="AA4532" t="s">
        <v>102</v>
      </c>
    </row>
    <row r="4533" spans="1:27" x14ac:dyDescent="0.25">
      <c r="A4533" t="s">
        <v>8199</v>
      </c>
      <c r="B4533" t="s">
        <v>55</v>
      </c>
      <c r="C4533" t="s">
        <v>43</v>
      </c>
      <c r="D4533" t="s">
        <v>5598</v>
      </c>
      <c r="E4533" t="s">
        <v>155</v>
      </c>
      <c r="F4533" t="s">
        <v>14</v>
      </c>
      <c r="G4533" t="s">
        <v>55</v>
      </c>
      <c r="H4533">
        <v>801</v>
      </c>
      <c r="I4533" t="s">
        <v>55</v>
      </c>
      <c r="J4533">
        <v>25000</v>
      </c>
      <c r="K4533">
        <v>15526.81</v>
      </c>
      <c r="L4533">
        <v>0.26</v>
      </c>
      <c r="M4533" s="63">
        <v>45437</v>
      </c>
      <c r="N4533" s="63">
        <v>45482</v>
      </c>
      <c r="O4533">
        <v>45</v>
      </c>
      <c r="P4533" t="s">
        <v>55</v>
      </c>
      <c r="Q4533">
        <v>0</v>
      </c>
      <c r="R4533">
        <v>0</v>
      </c>
      <c r="S4533">
        <v>0</v>
      </c>
      <c r="T4533">
        <v>0</v>
      </c>
      <c r="U4533">
        <v>0</v>
      </c>
      <c r="V4533">
        <v>0</v>
      </c>
      <c r="W4533">
        <v>0</v>
      </c>
      <c r="X4533" s="1">
        <v>45473</v>
      </c>
      <c r="Y4533" s="1">
        <v>45254</v>
      </c>
      <c r="Z4533" t="s">
        <v>5598</v>
      </c>
      <c r="AA4533" t="s">
        <v>99</v>
      </c>
    </row>
    <row r="4534" spans="1:27" x14ac:dyDescent="0.25">
      <c r="A4534" t="s">
        <v>8200</v>
      </c>
      <c r="B4534" t="s">
        <v>55</v>
      </c>
      <c r="C4534" t="s">
        <v>43</v>
      </c>
      <c r="D4534" t="s">
        <v>5598</v>
      </c>
      <c r="E4534" t="s">
        <v>155</v>
      </c>
      <c r="F4534" t="s">
        <v>8</v>
      </c>
      <c r="G4534" t="s">
        <v>55</v>
      </c>
      <c r="H4534">
        <v>717</v>
      </c>
      <c r="I4534" t="s">
        <v>55</v>
      </c>
      <c r="J4534">
        <v>25000</v>
      </c>
      <c r="K4534">
        <v>21976.36</v>
      </c>
      <c r="L4534">
        <v>0.19400000000000001</v>
      </c>
      <c r="M4534" s="63">
        <v>45436</v>
      </c>
      <c r="N4534" s="63">
        <v>45556</v>
      </c>
      <c r="O4534">
        <v>120</v>
      </c>
      <c r="P4534" t="s">
        <v>55</v>
      </c>
      <c r="Q4534">
        <v>0</v>
      </c>
      <c r="R4534">
        <v>0</v>
      </c>
      <c r="S4534">
        <v>0</v>
      </c>
      <c r="T4534">
        <v>0</v>
      </c>
      <c r="U4534">
        <v>0</v>
      </c>
      <c r="V4534">
        <v>0</v>
      </c>
      <c r="W4534">
        <v>0</v>
      </c>
      <c r="X4534" s="1">
        <v>45473</v>
      </c>
      <c r="Y4534" s="1">
        <v>45054</v>
      </c>
      <c r="Z4534" t="s">
        <v>5598</v>
      </c>
      <c r="AA4534" t="s">
        <v>102</v>
      </c>
    </row>
    <row r="4535" spans="1:27" x14ac:dyDescent="0.25">
      <c r="A4535" t="s">
        <v>8201</v>
      </c>
      <c r="B4535" t="s">
        <v>55</v>
      </c>
      <c r="C4535" t="s">
        <v>43</v>
      </c>
      <c r="D4535" t="s">
        <v>5598</v>
      </c>
      <c r="E4535" t="s">
        <v>155</v>
      </c>
      <c r="F4535" t="s">
        <v>15</v>
      </c>
      <c r="G4535" t="s">
        <v>55</v>
      </c>
      <c r="H4535">
        <v>711</v>
      </c>
      <c r="I4535" t="s">
        <v>55</v>
      </c>
      <c r="J4535">
        <v>55000</v>
      </c>
      <c r="K4535">
        <v>36090.69</v>
      </c>
      <c r="L4535">
        <v>0.26</v>
      </c>
      <c r="M4535" s="63">
        <v>45466</v>
      </c>
      <c r="N4535" s="63">
        <v>45511</v>
      </c>
      <c r="O4535">
        <v>45</v>
      </c>
      <c r="P4535" t="s">
        <v>55</v>
      </c>
      <c r="Q4535">
        <v>0</v>
      </c>
      <c r="R4535">
        <v>0</v>
      </c>
      <c r="S4535">
        <v>0</v>
      </c>
      <c r="T4535">
        <v>0</v>
      </c>
      <c r="U4535">
        <v>0</v>
      </c>
      <c r="V4535">
        <v>0</v>
      </c>
      <c r="W4535">
        <v>0</v>
      </c>
      <c r="X4535" s="1">
        <v>45473</v>
      </c>
      <c r="Y4535" s="1">
        <v>45272</v>
      </c>
      <c r="Z4535" t="s">
        <v>5598</v>
      </c>
      <c r="AA4535" t="s">
        <v>104</v>
      </c>
    </row>
    <row r="4536" spans="1:27" x14ac:dyDescent="0.25">
      <c r="A4536" t="s">
        <v>8202</v>
      </c>
      <c r="B4536" t="s">
        <v>55</v>
      </c>
      <c r="C4536" t="s">
        <v>43</v>
      </c>
      <c r="D4536" t="s">
        <v>5598</v>
      </c>
      <c r="E4536" t="s">
        <v>155</v>
      </c>
      <c r="F4536" t="s">
        <v>12</v>
      </c>
      <c r="G4536" t="s">
        <v>55</v>
      </c>
      <c r="H4536">
        <v>605</v>
      </c>
      <c r="I4536" t="s">
        <v>55</v>
      </c>
      <c r="J4536">
        <v>55000</v>
      </c>
      <c r="K4536">
        <v>54447.26</v>
      </c>
      <c r="L4536">
        <v>0.19400000000000001</v>
      </c>
      <c r="M4536" s="63">
        <v>45473</v>
      </c>
      <c r="N4536" s="63">
        <v>45593</v>
      </c>
      <c r="O4536">
        <v>120</v>
      </c>
      <c r="P4536" t="s">
        <v>55</v>
      </c>
      <c r="Q4536">
        <v>0</v>
      </c>
      <c r="R4536">
        <v>0</v>
      </c>
      <c r="S4536">
        <v>0</v>
      </c>
      <c r="T4536">
        <v>0</v>
      </c>
      <c r="U4536">
        <v>0</v>
      </c>
      <c r="V4536">
        <v>0</v>
      </c>
      <c r="W4536">
        <v>0</v>
      </c>
      <c r="X4536" s="1">
        <v>45473</v>
      </c>
      <c r="Y4536" s="1">
        <v>45254</v>
      </c>
      <c r="Z4536" t="s">
        <v>5598</v>
      </c>
      <c r="AA4536" t="s">
        <v>102</v>
      </c>
    </row>
    <row r="4537" spans="1:27" x14ac:dyDescent="0.25">
      <c r="A4537" t="s">
        <v>8203</v>
      </c>
      <c r="B4537" t="s">
        <v>55</v>
      </c>
      <c r="C4537" t="s">
        <v>43</v>
      </c>
      <c r="D4537" t="s">
        <v>5598</v>
      </c>
      <c r="E4537" t="s">
        <v>155</v>
      </c>
      <c r="F4537" t="s">
        <v>13</v>
      </c>
      <c r="G4537" t="s">
        <v>55</v>
      </c>
      <c r="H4537">
        <v>872</v>
      </c>
      <c r="I4537" t="s">
        <v>55</v>
      </c>
      <c r="J4537">
        <v>75000</v>
      </c>
      <c r="K4537">
        <v>50847</v>
      </c>
      <c r="L4537">
        <v>0.26</v>
      </c>
      <c r="M4537" s="63">
        <v>45460</v>
      </c>
      <c r="N4537" s="63">
        <v>45505</v>
      </c>
      <c r="O4537">
        <v>45</v>
      </c>
      <c r="P4537" t="s">
        <v>55</v>
      </c>
      <c r="Q4537">
        <v>0</v>
      </c>
      <c r="R4537">
        <v>0</v>
      </c>
      <c r="S4537">
        <v>0</v>
      </c>
      <c r="T4537">
        <v>0</v>
      </c>
      <c r="U4537">
        <v>0</v>
      </c>
      <c r="V4537">
        <v>0</v>
      </c>
      <c r="W4537">
        <v>0</v>
      </c>
      <c r="X4537" s="1">
        <v>45473</v>
      </c>
      <c r="Y4537" s="1">
        <v>45043</v>
      </c>
      <c r="Z4537" t="s">
        <v>5598</v>
      </c>
      <c r="AA4537" t="s">
        <v>101</v>
      </c>
    </row>
    <row r="4538" spans="1:27" x14ac:dyDescent="0.25">
      <c r="A4538" t="s">
        <v>8204</v>
      </c>
      <c r="B4538" t="s">
        <v>55</v>
      </c>
      <c r="C4538" t="s">
        <v>43</v>
      </c>
      <c r="D4538" t="s">
        <v>5598</v>
      </c>
      <c r="E4538" t="s">
        <v>155</v>
      </c>
      <c r="F4538" t="s">
        <v>8</v>
      </c>
      <c r="G4538" t="s">
        <v>55</v>
      </c>
      <c r="H4538">
        <v>640</v>
      </c>
      <c r="I4538" t="s">
        <v>55</v>
      </c>
      <c r="J4538">
        <v>35000</v>
      </c>
      <c r="K4538">
        <v>16938</v>
      </c>
      <c r="L4538">
        <v>0.19400000000000001</v>
      </c>
      <c r="M4538" s="63">
        <v>45460</v>
      </c>
      <c r="N4538" s="63">
        <v>45580</v>
      </c>
      <c r="O4538">
        <v>120</v>
      </c>
      <c r="P4538" t="s">
        <v>55</v>
      </c>
      <c r="Q4538">
        <v>0</v>
      </c>
      <c r="R4538">
        <v>0</v>
      </c>
      <c r="S4538">
        <v>0</v>
      </c>
      <c r="T4538">
        <v>0</v>
      </c>
      <c r="U4538">
        <v>0</v>
      </c>
      <c r="V4538">
        <v>0</v>
      </c>
      <c r="W4538">
        <v>0</v>
      </c>
      <c r="X4538" s="1">
        <v>45473</v>
      </c>
      <c r="Y4538" s="1">
        <v>45110</v>
      </c>
      <c r="Z4538" t="s">
        <v>5598</v>
      </c>
      <c r="AA4538" t="s">
        <v>102</v>
      </c>
    </row>
    <row r="4539" spans="1:27" x14ac:dyDescent="0.25">
      <c r="A4539" t="s">
        <v>8205</v>
      </c>
      <c r="B4539" t="s">
        <v>55</v>
      </c>
      <c r="C4539" t="s">
        <v>43</v>
      </c>
      <c r="D4539" t="s">
        <v>5598</v>
      </c>
      <c r="E4539" t="s">
        <v>155</v>
      </c>
      <c r="F4539" t="s">
        <v>15</v>
      </c>
      <c r="G4539" t="s">
        <v>55</v>
      </c>
      <c r="H4539">
        <v>719</v>
      </c>
      <c r="I4539" t="s">
        <v>55</v>
      </c>
      <c r="J4539">
        <v>50000</v>
      </c>
      <c r="K4539">
        <v>49166.55</v>
      </c>
      <c r="L4539">
        <v>0.19400000000000001</v>
      </c>
      <c r="M4539" s="63">
        <v>45453</v>
      </c>
      <c r="N4539" s="63">
        <v>45573</v>
      </c>
      <c r="O4539">
        <v>120</v>
      </c>
      <c r="P4539" t="s">
        <v>55</v>
      </c>
      <c r="Q4539">
        <v>0</v>
      </c>
      <c r="R4539">
        <v>0</v>
      </c>
      <c r="S4539">
        <v>0</v>
      </c>
      <c r="T4539">
        <v>0</v>
      </c>
      <c r="U4539">
        <v>0</v>
      </c>
      <c r="V4539">
        <v>0</v>
      </c>
      <c r="W4539">
        <v>0</v>
      </c>
      <c r="X4539" s="1">
        <v>45473</v>
      </c>
      <c r="Y4539" s="1">
        <v>44768</v>
      </c>
      <c r="Z4539" t="s">
        <v>5598</v>
      </c>
      <c r="AA4539" t="s">
        <v>100</v>
      </c>
    </row>
    <row r="4540" spans="1:27" x14ac:dyDescent="0.25">
      <c r="A4540" t="s">
        <v>8206</v>
      </c>
      <c r="B4540" t="s">
        <v>55</v>
      </c>
      <c r="C4540" t="s">
        <v>43</v>
      </c>
      <c r="D4540" t="s">
        <v>5598</v>
      </c>
      <c r="E4540" t="s">
        <v>155</v>
      </c>
      <c r="F4540" t="s">
        <v>19</v>
      </c>
      <c r="G4540" t="s">
        <v>55</v>
      </c>
      <c r="H4540">
        <v>718</v>
      </c>
      <c r="I4540" t="s">
        <v>55</v>
      </c>
      <c r="J4540">
        <v>50000</v>
      </c>
      <c r="K4540">
        <v>49360.24</v>
      </c>
      <c r="L4540">
        <v>0.26</v>
      </c>
      <c r="M4540" s="63">
        <v>45467</v>
      </c>
      <c r="N4540" s="63">
        <v>45512</v>
      </c>
      <c r="O4540">
        <v>45</v>
      </c>
      <c r="P4540" t="s">
        <v>55</v>
      </c>
      <c r="Q4540">
        <v>0</v>
      </c>
      <c r="R4540">
        <v>0</v>
      </c>
      <c r="S4540">
        <v>0</v>
      </c>
      <c r="T4540">
        <v>0</v>
      </c>
      <c r="U4540">
        <v>0</v>
      </c>
      <c r="V4540">
        <v>0</v>
      </c>
      <c r="W4540">
        <v>0</v>
      </c>
      <c r="X4540" s="1">
        <v>45473</v>
      </c>
      <c r="Y4540" s="1">
        <v>45229</v>
      </c>
      <c r="Z4540" t="s">
        <v>5598</v>
      </c>
      <c r="AA4540" t="s">
        <v>100</v>
      </c>
    </row>
    <row r="4541" spans="1:27" x14ac:dyDescent="0.25">
      <c r="A4541" t="s">
        <v>8207</v>
      </c>
      <c r="B4541" t="s">
        <v>55</v>
      </c>
      <c r="C4541" t="s">
        <v>43</v>
      </c>
      <c r="D4541" t="s">
        <v>5598</v>
      </c>
      <c r="E4541" t="s">
        <v>155</v>
      </c>
      <c r="F4541" t="s">
        <v>13</v>
      </c>
      <c r="G4541" t="s">
        <v>55</v>
      </c>
      <c r="H4541">
        <v>762</v>
      </c>
      <c r="I4541" t="s">
        <v>55</v>
      </c>
      <c r="J4541">
        <v>5000</v>
      </c>
      <c r="K4541">
        <v>3111.71</v>
      </c>
      <c r="L4541">
        <v>0.19400000000000001</v>
      </c>
      <c r="M4541" s="63">
        <v>45457</v>
      </c>
      <c r="N4541" s="63">
        <v>45577</v>
      </c>
      <c r="O4541">
        <v>120</v>
      </c>
      <c r="P4541" t="s">
        <v>55</v>
      </c>
      <c r="Q4541">
        <v>0</v>
      </c>
      <c r="R4541">
        <v>0</v>
      </c>
      <c r="S4541">
        <v>0</v>
      </c>
      <c r="T4541">
        <v>0</v>
      </c>
      <c r="U4541">
        <v>0</v>
      </c>
      <c r="V4541">
        <v>0</v>
      </c>
      <c r="W4541">
        <v>0</v>
      </c>
      <c r="X4541" s="1">
        <v>45473</v>
      </c>
      <c r="Y4541" s="1">
        <v>45212</v>
      </c>
      <c r="Z4541" t="s">
        <v>5598</v>
      </c>
      <c r="AA4541" t="s">
        <v>102</v>
      </c>
    </row>
    <row r="4542" spans="1:27" x14ac:dyDescent="0.25">
      <c r="A4542" t="s">
        <v>8208</v>
      </c>
      <c r="B4542" t="s">
        <v>55</v>
      </c>
      <c r="C4542" t="s">
        <v>43</v>
      </c>
      <c r="D4542" t="s">
        <v>5598</v>
      </c>
      <c r="E4542" t="s">
        <v>155</v>
      </c>
      <c r="F4542" t="s">
        <v>13</v>
      </c>
      <c r="G4542" t="s">
        <v>55</v>
      </c>
      <c r="H4542">
        <v>686</v>
      </c>
      <c r="I4542" t="s">
        <v>55</v>
      </c>
      <c r="J4542">
        <v>5000</v>
      </c>
      <c r="K4542">
        <v>3165</v>
      </c>
      <c r="L4542">
        <v>0.26</v>
      </c>
      <c r="M4542" s="63">
        <v>45438</v>
      </c>
      <c r="N4542" s="63">
        <v>45483</v>
      </c>
      <c r="O4542">
        <v>45</v>
      </c>
      <c r="P4542" t="s">
        <v>55</v>
      </c>
      <c r="Q4542">
        <v>0</v>
      </c>
      <c r="R4542">
        <v>0</v>
      </c>
      <c r="S4542">
        <v>0</v>
      </c>
      <c r="T4542">
        <v>0</v>
      </c>
      <c r="U4542">
        <v>0</v>
      </c>
      <c r="V4542">
        <v>0</v>
      </c>
      <c r="W4542">
        <v>0</v>
      </c>
      <c r="X4542" s="1">
        <v>45473</v>
      </c>
      <c r="Y4542" s="1">
        <v>45089</v>
      </c>
      <c r="Z4542" t="s">
        <v>5598</v>
      </c>
      <c r="AA4542" t="s">
        <v>100</v>
      </c>
    </row>
    <row r="4543" spans="1:27" x14ac:dyDescent="0.25">
      <c r="A4543" t="s">
        <v>8209</v>
      </c>
      <c r="B4543" t="s">
        <v>55</v>
      </c>
      <c r="C4543" t="s">
        <v>43</v>
      </c>
      <c r="D4543" t="s">
        <v>5598</v>
      </c>
      <c r="E4543" t="s">
        <v>155</v>
      </c>
      <c r="F4543" t="s">
        <v>13</v>
      </c>
      <c r="G4543" t="s">
        <v>55</v>
      </c>
      <c r="H4543">
        <v>747</v>
      </c>
      <c r="I4543" t="s">
        <v>55</v>
      </c>
      <c r="J4543">
        <v>10000</v>
      </c>
      <c r="K4543">
        <v>72</v>
      </c>
      <c r="L4543">
        <v>0.26</v>
      </c>
      <c r="M4543" s="63">
        <v>45463</v>
      </c>
      <c r="N4543" s="63">
        <v>45508</v>
      </c>
      <c r="O4543">
        <v>45</v>
      </c>
      <c r="P4543" t="s">
        <v>55</v>
      </c>
      <c r="Q4543">
        <v>0</v>
      </c>
      <c r="R4543">
        <v>0</v>
      </c>
      <c r="S4543">
        <v>0</v>
      </c>
      <c r="T4543">
        <v>0</v>
      </c>
      <c r="U4543">
        <v>0</v>
      </c>
      <c r="V4543">
        <v>0</v>
      </c>
      <c r="W4543">
        <v>0</v>
      </c>
      <c r="X4543" s="1">
        <v>45473</v>
      </c>
      <c r="Y4543" s="1">
        <v>45200</v>
      </c>
      <c r="Z4543" t="s">
        <v>5598</v>
      </c>
      <c r="AA4543" t="s">
        <v>102</v>
      </c>
    </row>
    <row r="4544" spans="1:27" x14ac:dyDescent="0.25">
      <c r="A4544" t="s">
        <v>8210</v>
      </c>
      <c r="B4544" t="s">
        <v>55</v>
      </c>
      <c r="C4544" t="s">
        <v>43</v>
      </c>
      <c r="D4544" t="s">
        <v>5598</v>
      </c>
      <c r="E4544" t="s">
        <v>155</v>
      </c>
      <c r="F4544" t="s">
        <v>15</v>
      </c>
      <c r="G4544" t="s">
        <v>55</v>
      </c>
      <c r="H4544">
        <v>703</v>
      </c>
      <c r="I4544" t="s">
        <v>55</v>
      </c>
      <c r="J4544">
        <v>5000</v>
      </c>
      <c r="K4544">
        <v>3843</v>
      </c>
      <c r="L4544">
        <v>0.26</v>
      </c>
      <c r="M4544" s="63">
        <v>45446</v>
      </c>
      <c r="N4544" s="63">
        <v>45491</v>
      </c>
      <c r="O4544">
        <v>45</v>
      </c>
      <c r="P4544" t="s">
        <v>55</v>
      </c>
      <c r="Q4544">
        <v>0</v>
      </c>
      <c r="R4544">
        <v>0</v>
      </c>
      <c r="S4544">
        <v>0</v>
      </c>
      <c r="T4544">
        <v>0</v>
      </c>
      <c r="U4544">
        <v>0</v>
      </c>
      <c r="V4544">
        <v>0</v>
      </c>
      <c r="W4544">
        <v>0</v>
      </c>
      <c r="X4544" s="1">
        <v>45473</v>
      </c>
      <c r="Y4544" s="1">
        <v>45049</v>
      </c>
      <c r="Z4544" t="s">
        <v>5598</v>
      </c>
      <c r="AA4544" t="s">
        <v>100</v>
      </c>
    </row>
    <row r="4545" spans="1:27" x14ac:dyDescent="0.25">
      <c r="A4545" t="s">
        <v>8211</v>
      </c>
      <c r="B4545" t="s">
        <v>55</v>
      </c>
      <c r="C4545" t="s">
        <v>43</v>
      </c>
      <c r="D4545" t="s">
        <v>5598</v>
      </c>
      <c r="E4545" t="s">
        <v>155</v>
      </c>
      <c r="F4545" t="s">
        <v>7</v>
      </c>
      <c r="G4545" t="s">
        <v>55</v>
      </c>
      <c r="H4545">
        <v>713</v>
      </c>
      <c r="I4545" t="s">
        <v>55</v>
      </c>
      <c r="J4545">
        <v>20000</v>
      </c>
      <c r="K4545">
        <v>3535.51</v>
      </c>
      <c r="L4545">
        <v>0.19400000000000001</v>
      </c>
      <c r="M4545" s="63">
        <v>45381</v>
      </c>
      <c r="N4545" s="63">
        <v>45501</v>
      </c>
      <c r="O4545">
        <v>120</v>
      </c>
      <c r="P4545" t="s">
        <v>55</v>
      </c>
      <c r="Q4545">
        <v>0</v>
      </c>
      <c r="R4545">
        <v>0</v>
      </c>
      <c r="S4545">
        <v>0</v>
      </c>
      <c r="T4545">
        <v>0</v>
      </c>
      <c r="U4545">
        <v>0</v>
      </c>
      <c r="V4545">
        <v>0</v>
      </c>
      <c r="W4545">
        <v>0</v>
      </c>
      <c r="X4545" s="1">
        <v>45473</v>
      </c>
      <c r="Y4545" s="1">
        <v>45254</v>
      </c>
      <c r="Z4545" t="s">
        <v>5598</v>
      </c>
      <c r="AA4545" t="s">
        <v>102</v>
      </c>
    </row>
    <row r="4546" spans="1:27" x14ac:dyDescent="0.25">
      <c r="A4546" t="s">
        <v>8212</v>
      </c>
      <c r="B4546" t="s">
        <v>55</v>
      </c>
      <c r="C4546" t="s">
        <v>43</v>
      </c>
      <c r="D4546" t="s">
        <v>5598</v>
      </c>
      <c r="E4546" t="s">
        <v>155</v>
      </c>
      <c r="F4546" t="s">
        <v>15</v>
      </c>
      <c r="G4546" t="s">
        <v>55</v>
      </c>
      <c r="H4546">
        <v>661</v>
      </c>
      <c r="I4546" t="s">
        <v>55</v>
      </c>
      <c r="J4546">
        <v>5000</v>
      </c>
      <c r="K4546">
        <v>1323</v>
      </c>
      <c r="L4546">
        <v>0.26</v>
      </c>
      <c r="M4546" s="63">
        <v>45429</v>
      </c>
      <c r="N4546" s="63">
        <v>45474</v>
      </c>
      <c r="O4546">
        <v>45</v>
      </c>
      <c r="P4546" t="s">
        <v>55</v>
      </c>
      <c r="Q4546">
        <v>0</v>
      </c>
      <c r="R4546">
        <v>0</v>
      </c>
      <c r="S4546">
        <v>0</v>
      </c>
      <c r="T4546">
        <v>0</v>
      </c>
      <c r="U4546">
        <v>0</v>
      </c>
      <c r="V4546">
        <v>0</v>
      </c>
      <c r="W4546">
        <v>0</v>
      </c>
      <c r="X4546" s="1">
        <v>45473</v>
      </c>
      <c r="Y4546" s="1">
        <v>45089</v>
      </c>
      <c r="Z4546" t="s">
        <v>5598</v>
      </c>
      <c r="AA4546" t="s">
        <v>103</v>
      </c>
    </row>
    <row r="4547" spans="1:27" x14ac:dyDescent="0.25">
      <c r="A4547" t="s">
        <v>8213</v>
      </c>
      <c r="B4547" t="s">
        <v>55</v>
      </c>
      <c r="C4547" t="s">
        <v>43</v>
      </c>
      <c r="D4547" t="s">
        <v>5598</v>
      </c>
      <c r="E4547" t="s">
        <v>155</v>
      </c>
      <c r="F4547" t="s">
        <v>15</v>
      </c>
      <c r="G4547" t="s">
        <v>55</v>
      </c>
      <c r="H4547">
        <v>669</v>
      </c>
      <c r="I4547" t="s">
        <v>55</v>
      </c>
      <c r="J4547">
        <v>55000</v>
      </c>
      <c r="K4547">
        <v>8904</v>
      </c>
      <c r="L4547">
        <v>0.19400000000000001</v>
      </c>
      <c r="M4547" s="63">
        <v>45436</v>
      </c>
      <c r="N4547" s="63">
        <v>45556</v>
      </c>
      <c r="O4547">
        <v>120</v>
      </c>
      <c r="P4547" t="s">
        <v>55</v>
      </c>
      <c r="Q4547">
        <v>0</v>
      </c>
      <c r="R4547">
        <v>0</v>
      </c>
      <c r="S4547">
        <v>0</v>
      </c>
      <c r="T4547">
        <v>0</v>
      </c>
      <c r="U4547">
        <v>0</v>
      </c>
      <c r="V4547">
        <v>0</v>
      </c>
      <c r="W4547">
        <v>0</v>
      </c>
      <c r="X4547" s="1">
        <v>45473</v>
      </c>
      <c r="Y4547" s="1">
        <v>45039</v>
      </c>
      <c r="Z4547" t="s">
        <v>5598</v>
      </c>
      <c r="AA4547" t="s">
        <v>102</v>
      </c>
    </row>
    <row r="4548" spans="1:27" x14ac:dyDescent="0.25">
      <c r="A4548" t="s">
        <v>8214</v>
      </c>
      <c r="B4548" t="s">
        <v>55</v>
      </c>
      <c r="C4548" t="s">
        <v>43</v>
      </c>
      <c r="D4548" t="s">
        <v>5598</v>
      </c>
      <c r="E4548" t="s">
        <v>155</v>
      </c>
      <c r="F4548" t="s">
        <v>15</v>
      </c>
      <c r="G4548" t="s">
        <v>55</v>
      </c>
      <c r="H4548">
        <v>684</v>
      </c>
      <c r="I4548" t="s">
        <v>55</v>
      </c>
      <c r="J4548">
        <v>25000</v>
      </c>
      <c r="K4548">
        <v>14458.5</v>
      </c>
      <c r="L4548">
        <v>0.19400000000000001</v>
      </c>
      <c r="M4548" s="63">
        <v>45435</v>
      </c>
      <c r="N4548" s="63">
        <v>45480</v>
      </c>
      <c r="O4548">
        <v>45</v>
      </c>
      <c r="P4548" t="s">
        <v>55</v>
      </c>
      <c r="Q4548">
        <v>0</v>
      </c>
      <c r="R4548">
        <v>0</v>
      </c>
      <c r="S4548">
        <v>0</v>
      </c>
      <c r="T4548">
        <v>0</v>
      </c>
      <c r="U4548">
        <v>0</v>
      </c>
      <c r="V4548">
        <v>0</v>
      </c>
      <c r="W4548">
        <v>0</v>
      </c>
      <c r="X4548" s="1">
        <v>45473</v>
      </c>
      <c r="Y4548" s="1">
        <v>45102</v>
      </c>
      <c r="Z4548" t="s">
        <v>5598</v>
      </c>
      <c r="AA4548" t="s">
        <v>100</v>
      </c>
    </row>
    <row r="4549" spans="1:27" x14ac:dyDescent="0.25">
      <c r="A4549" t="s">
        <v>8215</v>
      </c>
      <c r="B4549" t="s">
        <v>55</v>
      </c>
      <c r="C4549" t="s">
        <v>43</v>
      </c>
      <c r="D4549" t="s">
        <v>5598</v>
      </c>
      <c r="E4549" t="s">
        <v>155</v>
      </c>
      <c r="F4549" t="s">
        <v>6</v>
      </c>
      <c r="G4549" t="s">
        <v>55</v>
      </c>
      <c r="H4549">
        <v>822</v>
      </c>
      <c r="I4549" t="s">
        <v>55</v>
      </c>
      <c r="J4549">
        <v>15000</v>
      </c>
      <c r="K4549">
        <v>14463.6</v>
      </c>
      <c r="L4549">
        <v>0.26</v>
      </c>
      <c r="M4549" s="63">
        <v>45444</v>
      </c>
      <c r="N4549" s="63">
        <v>45489</v>
      </c>
      <c r="O4549">
        <v>45</v>
      </c>
      <c r="P4549" t="s">
        <v>55</v>
      </c>
      <c r="Q4549">
        <v>0</v>
      </c>
      <c r="R4549">
        <v>0</v>
      </c>
      <c r="S4549">
        <v>0</v>
      </c>
      <c r="T4549">
        <v>0</v>
      </c>
      <c r="U4549">
        <v>0</v>
      </c>
      <c r="V4549">
        <v>0</v>
      </c>
      <c r="W4549">
        <v>0</v>
      </c>
      <c r="X4549" s="1">
        <v>45473</v>
      </c>
      <c r="Y4549" s="1">
        <v>45258</v>
      </c>
      <c r="Z4549" t="s">
        <v>5598</v>
      </c>
      <c r="AA4549" t="s">
        <v>100</v>
      </c>
    </row>
    <row r="4550" spans="1:27" x14ac:dyDescent="0.25">
      <c r="A4550" t="s">
        <v>8216</v>
      </c>
      <c r="B4550" t="s">
        <v>55</v>
      </c>
      <c r="C4550" t="s">
        <v>43</v>
      </c>
      <c r="D4550" t="s">
        <v>5598</v>
      </c>
      <c r="E4550" t="s">
        <v>155</v>
      </c>
      <c r="F4550" t="s">
        <v>15</v>
      </c>
      <c r="G4550" t="s">
        <v>55</v>
      </c>
      <c r="H4550">
        <v>852</v>
      </c>
      <c r="I4550" t="s">
        <v>55</v>
      </c>
      <c r="J4550">
        <v>95000</v>
      </c>
      <c r="K4550">
        <v>43779</v>
      </c>
      <c r="L4550">
        <v>0.19400000000000001</v>
      </c>
      <c r="M4550" s="63">
        <v>45453</v>
      </c>
      <c r="N4550" s="63">
        <v>45498</v>
      </c>
      <c r="O4550">
        <v>45</v>
      </c>
      <c r="P4550" t="s">
        <v>55</v>
      </c>
      <c r="Q4550">
        <v>0</v>
      </c>
      <c r="R4550">
        <v>0</v>
      </c>
      <c r="S4550">
        <v>0</v>
      </c>
      <c r="T4550">
        <v>0</v>
      </c>
      <c r="U4550">
        <v>0</v>
      </c>
      <c r="V4550">
        <v>0</v>
      </c>
      <c r="W4550">
        <v>0</v>
      </c>
      <c r="X4550" s="1">
        <v>45473</v>
      </c>
      <c r="Y4550" s="1">
        <v>44975</v>
      </c>
      <c r="Z4550" t="s">
        <v>5598</v>
      </c>
      <c r="AA4550" t="s">
        <v>101</v>
      </c>
    </row>
    <row r="4551" spans="1:27" x14ac:dyDescent="0.25">
      <c r="A4551" t="s">
        <v>8217</v>
      </c>
      <c r="B4551" t="s">
        <v>55</v>
      </c>
      <c r="C4551" t="s">
        <v>43</v>
      </c>
      <c r="D4551" t="s">
        <v>5598</v>
      </c>
      <c r="E4551" t="s">
        <v>155</v>
      </c>
      <c r="F4551" t="s">
        <v>8</v>
      </c>
      <c r="G4551" t="s">
        <v>55</v>
      </c>
      <c r="H4551">
        <v>687</v>
      </c>
      <c r="I4551" t="s">
        <v>55</v>
      </c>
      <c r="J4551">
        <v>20000</v>
      </c>
      <c r="K4551">
        <v>6848.97</v>
      </c>
      <c r="L4551">
        <v>0.19400000000000001</v>
      </c>
      <c r="M4551" s="63">
        <v>45378</v>
      </c>
      <c r="N4551" s="63">
        <v>45498</v>
      </c>
      <c r="O4551">
        <v>120</v>
      </c>
      <c r="P4551" t="s">
        <v>55</v>
      </c>
      <c r="Q4551">
        <v>0</v>
      </c>
      <c r="R4551">
        <v>0</v>
      </c>
      <c r="S4551">
        <v>0</v>
      </c>
      <c r="T4551">
        <v>0</v>
      </c>
      <c r="U4551">
        <v>0</v>
      </c>
      <c r="V4551">
        <v>0</v>
      </c>
      <c r="W4551">
        <v>0</v>
      </c>
      <c r="X4551" s="1">
        <v>45473</v>
      </c>
      <c r="Y4551" s="1">
        <v>45191</v>
      </c>
      <c r="Z4551" t="s">
        <v>5598</v>
      </c>
      <c r="AA4551" t="s">
        <v>102</v>
      </c>
    </row>
    <row r="4552" spans="1:27" x14ac:dyDescent="0.25">
      <c r="A4552" t="s">
        <v>8218</v>
      </c>
      <c r="B4552" t="s">
        <v>55</v>
      </c>
      <c r="C4552" t="s">
        <v>43</v>
      </c>
      <c r="D4552" t="s">
        <v>5598</v>
      </c>
      <c r="E4552" t="s">
        <v>155</v>
      </c>
      <c r="F4552" t="s">
        <v>10</v>
      </c>
      <c r="G4552" t="s">
        <v>55</v>
      </c>
      <c r="H4552">
        <v>788</v>
      </c>
      <c r="I4552" t="s">
        <v>55</v>
      </c>
      <c r="J4552">
        <v>30000</v>
      </c>
      <c r="K4552">
        <v>27135.83</v>
      </c>
      <c r="L4552">
        <v>0.26</v>
      </c>
      <c r="M4552" s="63">
        <v>45427</v>
      </c>
      <c r="N4552" s="63">
        <v>45472</v>
      </c>
      <c r="O4552">
        <v>45</v>
      </c>
      <c r="P4552" t="s">
        <v>55</v>
      </c>
      <c r="Q4552">
        <v>27135.83</v>
      </c>
      <c r="R4552">
        <v>0</v>
      </c>
      <c r="S4552">
        <v>0</v>
      </c>
      <c r="T4552">
        <v>0</v>
      </c>
      <c r="U4552">
        <v>0</v>
      </c>
      <c r="V4552">
        <v>0</v>
      </c>
      <c r="W4552">
        <v>27135.83</v>
      </c>
      <c r="X4552" s="1">
        <v>45473</v>
      </c>
      <c r="Y4552" s="1">
        <v>45260</v>
      </c>
      <c r="Z4552" t="s">
        <v>5598</v>
      </c>
      <c r="AA4552" t="s">
        <v>102</v>
      </c>
    </row>
    <row r="4553" spans="1:27" x14ac:dyDescent="0.25">
      <c r="A4553" t="s">
        <v>8219</v>
      </c>
      <c r="B4553" t="s">
        <v>55</v>
      </c>
      <c r="C4553" t="s">
        <v>43</v>
      </c>
      <c r="D4553" t="s">
        <v>5598</v>
      </c>
      <c r="E4553" t="s">
        <v>155</v>
      </c>
      <c r="F4553" t="s">
        <v>15</v>
      </c>
      <c r="G4553" t="s">
        <v>55</v>
      </c>
      <c r="H4553">
        <v>656</v>
      </c>
      <c r="I4553" t="s">
        <v>55</v>
      </c>
      <c r="J4553">
        <v>5000</v>
      </c>
      <c r="K4553">
        <v>834</v>
      </c>
      <c r="L4553">
        <v>0.19400000000000001</v>
      </c>
      <c r="M4553" s="63">
        <v>45369</v>
      </c>
      <c r="N4553" s="63">
        <v>45489</v>
      </c>
      <c r="O4553">
        <v>120</v>
      </c>
      <c r="P4553" t="s">
        <v>55</v>
      </c>
      <c r="Q4553">
        <v>0</v>
      </c>
      <c r="R4553">
        <v>0</v>
      </c>
      <c r="S4553">
        <v>0</v>
      </c>
      <c r="T4553">
        <v>0</v>
      </c>
      <c r="U4553">
        <v>0</v>
      </c>
      <c r="V4553">
        <v>0</v>
      </c>
      <c r="W4553">
        <v>0</v>
      </c>
      <c r="X4553" s="1">
        <v>45473</v>
      </c>
      <c r="Y4553" s="1">
        <v>45258</v>
      </c>
      <c r="Z4553" t="s">
        <v>5598</v>
      </c>
      <c r="AA4553" t="s">
        <v>102</v>
      </c>
    </row>
    <row r="4554" spans="1:27" x14ac:dyDescent="0.25">
      <c r="A4554" t="s">
        <v>8220</v>
      </c>
      <c r="B4554" t="s">
        <v>55</v>
      </c>
      <c r="C4554" t="s">
        <v>43</v>
      </c>
      <c r="D4554" t="s">
        <v>5598</v>
      </c>
      <c r="E4554" t="s">
        <v>155</v>
      </c>
      <c r="F4554" t="s">
        <v>5</v>
      </c>
      <c r="G4554" t="s">
        <v>55</v>
      </c>
      <c r="H4554">
        <v>712</v>
      </c>
      <c r="I4554" t="s">
        <v>55</v>
      </c>
      <c r="J4554">
        <v>25000</v>
      </c>
      <c r="K4554">
        <v>21055.5</v>
      </c>
      <c r="L4554">
        <v>0.26</v>
      </c>
      <c r="M4554" s="63">
        <v>45451</v>
      </c>
      <c r="N4554" s="63">
        <v>45496</v>
      </c>
      <c r="O4554">
        <v>45</v>
      </c>
      <c r="P4554" t="s">
        <v>55</v>
      </c>
      <c r="Q4554">
        <v>0</v>
      </c>
      <c r="R4554">
        <v>0</v>
      </c>
      <c r="S4554">
        <v>0</v>
      </c>
      <c r="T4554">
        <v>0</v>
      </c>
      <c r="U4554">
        <v>0</v>
      </c>
      <c r="V4554">
        <v>0</v>
      </c>
      <c r="W4554">
        <v>0</v>
      </c>
      <c r="X4554" s="1">
        <v>45473</v>
      </c>
      <c r="Y4554" s="1">
        <v>44876</v>
      </c>
      <c r="Z4554" t="s">
        <v>5598</v>
      </c>
      <c r="AA4554" t="s">
        <v>101</v>
      </c>
    </row>
    <row r="4555" spans="1:27" x14ac:dyDescent="0.25">
      <c r="A4555" t="s">
        <v>8221</v>
      </c>
      <c r="B4555" t="s">
        <v>55</v>
      </c>
      <c r="C4555" t="s">
        <v>43</v>
      </c>
      <c r="D4555" t="s">
        <v>5598</v>
      </c>
      <c r="E4555" t="s">
        <v>155</v>
      </c>
      <c r="F4555" t="s">
        <v>13</v>
      </c>
      <c r="G4555" t="s">
        <v>55</v>
      </c>
      <c r="H4555">
        <v>523</v>
      </c>
      <c r="I4555" t="s">
        <v>55</v>
      </c>
      <c r="J4555">
        <v>100000</v>
      </c>
      <c r="K4555">
        <v>49326</v>
      </c>
      <c r="L4555">
        <v>0.19400000000000001</v>
      </c>
      <c r="M4555" s="63">
        <v>45465</v>
      </c>
      <c r="N4555" s="63">
        <v>45510</v>
      </c>
      <c r="O4555">
        <v>45</v>
      </c>
      <c r="P4555" t="s">
        <v>55</v>
      </c>
      <c r="Q4555">
        <v>0</v>
      </c>
      <c r="R4555">
        <v>0</v>
      </c>
      <c r="S4555">
        <v>0</v>
      </c>
      <c r="T4555">
        <v>0</v>
      </c>
      <c r="U4555">
        <v>0</v>
      </c>
      <c r="V4555">
        <v>0</v>
      </c>
      <c r="W4555">
        <v>0</v>
      </c>
      <c r="X4555" s="1">
        <v>45473</v>
      </c>
      <c r="Y4555" s="1">
        <v>44920</v>
      </c>
      <c r="Z4555" t="s">
        <v>5598</v>
      </c>
      <c r="AA4555" t="s">
        <v>99</v>
      </c>
    </row>
    <row r="4556" spans="1:27" x14ac:dyDescent="0.25">
      <c r="A4556" t="s">
        <v>8222</v>
      </c>
      <c r="B4556" t="s">
        <v>55</v>
      </c>
      <c r="C4556" t="s">
        <v>43</v>
      </c>
      <c r="D4556" t="s">
        <v>5598</v>
      </c>
      <c r="E4556" t="s">
        <v>155</v>
      </c>
      <c r="F4556" t="s">
        <v>13</v>
      </c>
      <c r="G4556" t="s">
        <v>55</v>
      </c>
      <c r="H4556">
        <v>792</v>
      </c>
      <c r="I4556" t="s">
        <v>55</v>
      </c>
      <c r="J4556">
        <v>10000</v>
      </c>
      <c r="K4556">
        <v>2081.75</v>
      </c>
      <c r="L4556">
        <v>0.19400000000000001</v>
      </c>
      <c r="M4556" s="63">
        <v>45468</v>
      </c>
      <c r="N4556" s="63">
        <v>45513</v>
      </c>
      <c r="O4556">
        <v>45</v>
      </c>
      <c r="P4556" t="s">
        <v>55</v>
      </c>
      <c r="Q4556">
        <v>0</v>
      </c>
      <c r="R4556">
        <v>0</v>
      </c>
      <c r="S4556">
        <v>0</v>
      </c>
      <c r="T4556">
        <v>0</v>
      </c>
      <c r="U4556">
        <v>0</v>
      </c>
      <c r="V4556">
        <v>0</v>
      </c>
      <c r="W4556">
        <v>0</v>
      </c>
      <c r="X4556" s="1">
        <v>45473</v>
      </c>
      <c r="Y4556" s="1">
        <v>45156</v>
      </c>
      <c r="Z4556" t="s">
        <v>5598</v>
      </c>
      <c r="AA4556" t="s">
        <v>104</v>
      </c>
    </row>
    <row r="4557" spans="1:27" x14ac:dyDescent="0.25">
      <c r="A4557" t="s">
        <v>8223</v>
      </c>
      <c r="B4557" t="s">
        <v>55</v>
      </c>
      <c r="C4557" t="s">
        <v>43</v>
      </c>
      <c r="D4557" t="s">
        <v>5598</v>
      </c>
      <c r="E4557" t="s">
        <v>155</v>
      </c>
      <c r="F4557" t="s">
        <v>9</v>
      </c>
      <c r="G4557" t="s">
        <v>55</v>
      </c>
      <c r="H4557">
        <v>607</v>
      </c>
      <c r="I4557" t="s">
        <v>55</v>
      </c>
      <c r="J4557">
        <v>35000</v>
      </c>
      <c r="K4557">
        <v>29784</v>
      </c>
      <c r="L4557">
        <v>0.19400000000000001</v>
      </c>
      <c r="M4557" s="63">
        <v>45470</v>
      </c>
      <c r="N4557" s="63">
        <v>45590</v>
      </c>
      <c r="O4557">
        <v>120</v>
      </c>
      <c r="P4557" t="s">
        <v>55</v>
      </c>
      <c r="Q4557">
        <v>0</v>
      </c>
      <c r="R4557">
        <v>0</v>
      </c>
      <c r="S4557">
        <v>0</v>
      </c>
      <c r="T4557">
        <v>0</v>
      </c>
      <c r="U4557">
        <v>0</v>
      </c>
      <c r="V4557">
        <v>0</v>
      </c>
      <c r="W4557">
        <v>0</v>
      </c>
      <c r="X4557" s="1">
        <v>45473</v>
      </c>
      <c r="Y4557" s="1">
        <v>45071</v>
      </c>
      <c r="Z4557" t="s">
        <v>5598</v>
      </c>
      <c r="AA4557" t="s">
        <v>102</v>
      </c>
    </row>
    <row r="4558" spans="1:27" x14ac:dyDescent="0.25">
      <c r="A4558" t="s">
        <v>8224</v>
      </c>
      <c r="B4558" t="s">
        <v>55</v>
      </c>
      <c r="C4558" t="s">
        <v>43</v>
      </c>
      <c r="D4558" t="s">
        <v>5598</v>
      </c>
      <c r="E4558" t="s">
        <v>155</v>
      </c>
      <c r="F4558" t="s">
        <v>14</v>
      </c>
      <c r="G4558" t="s">
        <v>55</v>
      </c>
      <c r="H4558">
        <v>696</v>
      </c>
      <c r="I4558" t="s">
        <v>55</v>
      </c>
      <c r="J4558">
        <v>100000</v>
      </c>
      <c r="K4558">
        <v>98346.96</v>
      </c>
      <c r="L4558">
        <v>0.26</v>
      </c>
      <c r="M4558" s="63">
        <v>45396</v>
      </c>
      <c r="N4558" s="63">
        <v>45486</v>
      </c>
      <c r="O4558">
        <v>90</v>
      </c>
      <c r="P4558" t="s">
        <v>55</v>
      </c>
      <c r="Q4558">
        <v>0</v>
      </c>
      <c r="R4558">
        <v>0</v>
      </c>
      <c r="S4558">
        <v>0</v>
      </c>
      <c r="T4558">
        <v>0</v>
      </c>
      <c r="U4558">
        <v>0</v>
      </c>
      <c r="V4558">
        <v>0</v>
      </c>
      <c r="W4558">
        <v>0</v>
      </c>
      <c r="X4558" s="1">
        <v>45473</v>
      </c>
      <c r="Y4558" s="1">
        <v>44925</v>
      </c>
      <c r="Z4558" t="s">
        <v>5598</v>
      </c>
      <c r="AA4558" t="s">
        <v>100</v>
      </c>
    </row>
    <row r="4559" spans="1:27" x14ac:dyDescent="0.25">
      <c r="A4559" t="s">
        <v>8225</v>
      </c>
      <c r="B4559" t="s">
        <v>55</v>
      </c>
      <c r="C4559" t="s">
        <v>43</v>
      </c>
      <c r="D4559" t="s">
        <v>5598</v>
      </c>
      <c r="E4559" t="s">
        <v>155</v>
      </c>
      <c r="F4559" t="s">
        <v>13</v>
      </c>
      <c r="G4559" t="s">
        <v>55</v>
      </c>
      <c r="H4559">
        <v>822</v>
      </c>
      <c r="I4559" t="s">
        <v>55</v>
      </c>
      <c r="J4559">
        <v>25000</v>
      </c>
      <c r="K4559">
        <v>4083</v>
      </c>
      <c r="L4559">
        <v>0.26</v>
      </c>
      <c r="M4559" s="63">
        <v>45445</v>
      </c>
      <c r="N4559" s="63">
        <v>45490</v>
      </c>
      <c r="O4559">
        <v>45</v>
      </c>
      <c r="P4559" t="s">
        <v>55</v>
      </c>
      <c r="Q4559">
        <v>0</v>
      </c>
      <c r="R4559">
        <v>0</v>
      </c>
      <c r="S4559">
        <v>0</v>
      </c>
      <c r="T4559">
        <v>0</v>
      </c>
      <c r="U4559">
        <v>0</v>
      </c>
      <c r="V4559">
        <v>0</v>
      </c>
      <c r="W4559">
        <v>0</v>
      </c>
      <c r="X4559" s="1">
        <v>45473</v>
      </c>
      <c r="Y4559" s="1">
        <v>45029</v>
      </c>
      <c r="Z4559" t="s">
        <v>5598</v>
      </c>
      <c r="AA4559" t="s">
        <v>100</v>
      </c>
    </row>
    <row r="4560" spans="1:27" x14ac:dyDescent="0.25">
      <c r="A4560" t="s">
        <v>8226</v>
      </c>
      <c r="B4560" t="s">
        <v>55</v>
      </c>
      <c r="C4560" t="s">
        <v>43</v>
      </c>
      <c r="D4560" t="s">
        <v>5598</v>
      </c>
      <c r="E4560" t="s">
        <v>155</v>
      </c>
      <c r="F4560" t="s">
        <v>10</v>
      </c>
      <c r="G4560" t="s">
        <v>55</v>
      </c>
      <c r="H4560">
        <v>745</v>
      </c>
      <c r="I4560" t="s">
        <v>55</v>
      </c>
      <c r="J4560">
        <v>10000</v>
      </c>
      <c r="K4560">
        <v>6529.12</v>
      </c>
      <c r="L4560">
        <v>0.26</v>
      </c>
      <c r="M4560" s="63">
        <v>45463</v>
      </c>
      <c r="N4560" s="63">
        <v>45583</v>
      </c>
      <c r="O4560">
        <v>120</v>
      </c>
      <c r="P4560" t="s">
        <v>55</v>
      </c>
      <c r="Q4560">
        <v>0</v>
      </c>
      <c r="R4560">
        <v>0</v>
      </c>
      <c r="S4560">
        <v>0</v>
      </c>
      <c r="T4560">
        <v>0</v>
      </c>
      <c r="U4560">
        <v>0</v>
      </c>
      <c r="V4560">
        <v>0</v>
      </c>
      <c r="W4560">
        <v>0</v>
      </c>
      <c r="X4560" s="1">
        <v>45473</v>
      </c>
      <c r="Y4560" s="1">
        <v>44975</v>
      </c>
      <c r="Z4560" t="s">
        <v>5598</v>
      </c>
      <c r="AA4560" t="s">
        <v>99</v>
      </c>
    </row>
    <row r="4561" spans="1:27" x14ac:dyDescent="0.25">
      <c r="A4561" t="s">
        <v>8227</v>
      </c>
      <c r="B4561" t="s">
        <v>55</v>
      </c>
      <c r="C4561" t="s">
        <v>43</v>
      </c>
      <c r="D4561" t="s">
        <v>5598</v>
      </c>
      <c r="E4561" t="s">
        <v>155</v>
      </c>
      <c r="F4561" t="s">
        <v>13</v>
      </c>
      <c r="G4561" t="s">
        <v>55</v>
      </c>
      <c r="H4561">
        <v>635</v>
      </c>
      <c r="I4561" t="s">
        <v>55</v>
      </c>
      <c r="J4561">
        <v>50000</v>
      </c>
      <c r="K4561">
        <v>37270.5</v>
      </c>
      <c r="L4561">
        <v>0.26</v>
      </c>
      <c r="M4561" s="63">
        <v>45389</v>
      </c>
      <c r="N4561" s="63">
        <v>45479</v>
      </c>
      <c r="O4561">
        <v>90</v>
      </c>
      <c r="P4561" t="s">
        <v>55</v>
      </c>
      <c r="Q4561">
        <v>0</v>
      </c>
      <c r="R4561">
        <v>0</v>
      </c>
      <c r="S4561">
        <v>0</v>
      </c>
      <c r="T4561">
        <v>0</v>
      </c>
      <c r="U4561">
        <v>0</v>
      </c>
      <c r="V4561">
        <v>0</v>
      </c>
      <c r="W4561">
        <v>0</v>
      </c>
      <c r="X4561" s="1">
        <v>45473</v>
      </c>
      <c r="Y4561" s="1">
        <v>44664</v>
      </c>
      <c r="Z4561" t="s">
        <v>5598</v>
      </c>
      <c r="AA4561" t="s">
        <v>101</v>
      </c>
    </row>
    <row r="4562" spans="1:27" x14ac:dyDescent="0.25">
      <c r="A4562" t="s">
        <v>8228</v>
      </c>
      <c r="B4562" t="s">
        <v>55</v>
      </c>
      <c r="C4562" t="s">
        <v>43</v>
      </c>
      <c r="D4562" t="s">
        <v>5598</v>
      </c>
      <c r="E4562" t="s">
        <v>155</v>
      </c>
      <c r="F4562" t="s">
        <v>14</v>
      </c>
      <c r="G4562" t="s">
        <v>55</v>
      </c>
      <c r="H4562">
        <v>631</v>
      </c>
      <c r="I4562" t="s">
        <v>55</v>
      </c>
      <c r="J4562">
        <v>50000</v>
      </c>
      <c r="K4562">
        <v>43536.02</v>
      </c>
      <c r="L4562">
        <v>0.19400000000000001</v>
      </c>
      <c r="M4562" s="63">
        <v>45408</v>
      </c>
      <c r="N4562" s="63">
        <v>45528</v>
      </c>
      <c r="O4562">
        <v>120</v>
      </c>
      <c r="P4562" t="s">
        <v>55</v>
      </c>
      <c r="Q4562">
        <v>0</v>
      </c>
      <c r="R4562">
        <v>0</v>
      </c>
      <c r="S4562">
        <v>0</v>
      </c>
      <c r="T4562">
        <v>0</v>
      </c>
      <c r="U4562">
        <v>0</v>
      </c>
      <c r="V4562">
        <v>0</v>
      </c>
      <c r="W4562">
        <v>0</v>
      </c>
      <c r="X4562" s="1">
        <v>45473</v>
      </c>
      <c r="Y4562" s="1">
        <v>45250</v>
      </c>
      <c r="Z4562" t="s">
        <v>5598</v>
      </c>
      <c r="AA4562" t="s">
        <v>102</v>
      </c>
    </row>
    <row r="4563" spans="1:27" x14ac:dyDescent="0.25">
      <c r="A4563" t="s">
        <v>8229</v>
      </c>
      <c r="B4563" t="s">
        <v>55</v>
      </c>
      <c r="C4563" t="s">
        <v>43</v>
      </c>
      <c r="D4563" t="s">
        <v>5598</v>
      </c>
      <c r="E4563" t="s">
        <v>155</v>
      </c>
      <c r="F4563" t="s">
        <v>8</v>
      </c>
      <c r="G4563" t="s">
        <v>55</v>
      </c>
      <c r="H4563">
        <v>541</v>
      </c>
      <c r="I4563" t="s">
        <v>55</v>
      </c>
      <c r="J4563">
        <v>25000</v>
      </c>
      <c r="K4563">
        <v>16341</v>
      </c>
      <c r="L4563">
        <v>0.19400000000000001</v>
      </c>
      <c r="M4563" s="63">
        <v>45443</v>
      </c>
      <c r="N4563" s="63">
        <v>45563</v>
      </c>
      <c r="O4563">
        <v>120</v>
      </c>
      <c r="P4563" t="s">
        <v>55</v>
      </c>
      <c r="Q4563">
        <v>0</v>
      </c>
      <c r="R4563">
        <v>0</v>
      </c>
      <c r="S4563">
        <v>0</v>
      </c>
      <c r="T4563">
        <v>0</v>
      </c>
      <c r="U4563">
        <v>0</v>
      </c>
      <c r="V4563">
        <v>0</v>
      </c>
      <c r="W4563">
        <v>0</v>
      </c>
      <c r="X4563" s="1">
        <v>45473</v>
      </c>
      <c r="Y4563" s="1">
        <v>44740</v>
      </c>
      <c r="Z4563" t="s">
        <v>5598</v>
      </c>
      <c r="AA4563" t="s">
        <v>100</v>
      </c>
    </row>
    <row r="4564" spans="1:27" x14ac:dyDescent="0.25">
      <c r="A4564" t="s">
        <v>8230</v>
      </c>
      <c r="B4564" t="s">
        <v>55</v>
      </c>
      <c r="C4564" t="s">
        <v>43</v>
      </c>
      <c r="D4564" t="s">
        <v>5598</v>
      </c>
      <c r="E4564" t="s">
        <v>155</v>
      </c>
      <c r="F4564" t="s">
        <v>7</v>
      </c>
      <c r="G4564" t="s">
        <v>55</v>
      </c>
      <c r="H4564">
        <v>660</v>
      </c>
      <c r="I4564" t="s">
        <v>55</v>
      </c>
      <c r="J4564">
        <v>25000</v>
      </c>
      <c r="K4564">
        <v>20434.5</v>
      </c>
      <c r="L4564">
        <v>0.26</v>
      </c>
      <c r="M4564" s="63">
        <v>45459</v>
      </c>
      <c r="N4564" s="63">
        <v>45504</v>
      </c>
      <c r="O4564">
        <v>45</v>
      </c>
      <c r="P4564" t="s">
        <v>55</v>
      </c>
      <c r="Q4564">
        <v>0</v>
      </c>
      <c r="R4564">
        <v>0</v>
      </c>
      <c r="S4564">
        <v>0</v>
      </c>
      <c r="T4564">
        <v>0</v>
      </c>
      <c r="U4564">
        <v>0</v>
      </c>
      <c r="V4564">
        <v>0</v>
      </c>
      <c r="W4564">
        <v>0</v>
      </c>
      <c r="X4564" s="1">
        <v>45473</v>
      </c>
      <c r="Y4564" s="1">
        <v>45273</v>
      </c>
      <c r="Z4564" t="s">
        <v>5598</v>
      </c>
      <c r="AA4564" t="s">
        <v>100</v>
      </c>
    </row>
    <row r="4565" spans="1:27" x14ac:dyDescent="0.25">
      <c r="A4565" t="s">
        <v>8231</v>
      </c>
      <c r="B4565" t="s">
        <v>55</v>
      </c>
      <c r="C4565" t="s">
        <v>43</v>
      </c>
      <c r="D4565" t="s">
        <v>5598</v>
      </c>
      <c r="E4565" t="s">
        <v>155</v>
      </c>
      <c r="F4565" t="s">
        <v>13</v>
      </c>
      <c r="G4565" t="s">
        <v>55</v>
      </c>
      <c r="H4565">
        <v>706</v>
      </c>
      <c r="I4565" t="s">
        <v>55</v>
      </c>
      <c r="J4565">
        <v>25000</v>
      </c>
      <c r="K4565">
        <v>17974.5</v>
      </c>
      <c r="L4565">
        <v>0.19400000000000001</v>
      </c>
      <c r="M4565" s="63">
        <v>45445</v>
      </c>
      <c r="N4565" s="63">
        <v>45490</v>
      </c>
      <c r="O4565">
        <v>45</v>
      </c>
      <c r="P4565" t="s">
        <v>55</v>
      </c>
      <c r="Q4565">
        <v>0</v>
      </c>
      <c r="R4565">
        <v>0</v>
      </c>
      <c r="S4565">
        <v>0</v>
      </c>
      <c r="T4565">
        <v>0</v>
      </c>
      <c r="U4565">
        <v>0</v>
      </c>
      <c r="V4565">
        <v>0</v>
      </c>
      <c r="W4565">
        <v>0</v>
      </c>
      <c r="X4565" s="1">
        <v>45473</v>
      </c>
      <c r="Y4565" s="1">
        <v>44734</v>
      </c>
      <c r="Z4565" t="s">
        <v>5598</v>
      </c>
      <c r="AA4565" t="s">
        <v>99</v>
      </c>
    </row>
    <row r="4566" spans="1:27" x14ac:dyDescent="0.25">
      <c r="A4566" t="s">
        <v>8232</v>
      </c>
      <c r="B4566" t="s">
        <v>55</v>
      </c>
      <c r="C4566" t="s">
        <v>43</v>
      </c>
      <c r="D4566" t="s">
        <v>5598</v>
      </c>
      <c r="E4566" t="s">
        <v>155</v>
      </c>
      <c r="F4566" t="s">
        <v>6</v>
      </c>
      <c r="G4566" t="s">
        <v>55</v>
      </c>
      <c r="H4566">
        <v>619</v>
      </c>
      <c r="I4566" t="s">
        <v>55</v>
      </c>
      <c r="J4566">
        <v>25000</v>
      </c>
      <c r="K4566">
        <v>23765.66</v>
      </c>
      <c r="L4566">
        <v>0.19400000000000001</v>
      </c>
      <c r="M4566" s="63">
        <v>45458</v>
      </c>
      <c r="N4566" s="63">
        <v>45578</v>
      </c>
      <c r="O4566">
        <v>120</v>
      </c>
      <c r="P4566" t="s">
        <v>55</v>
      </c>
      <c r="Q4566">
        <v>0</v>
      </c>
      <c r="R4566">
        <v>0</v>
      </c>
      <c r="S4566">
        <v>0</v>
      </c>
      <c r="T4566">
        <v>0</v>
      </c>
      <c r="U4566">
        <v>0</v>
      </c>
      <c r="V4566">
        <v>0</v>
      </c>
      <c r="W4566">
        <v>0</v>
      </c>
      <c r="X4566" s="1">
        <v>45473</v>
      </c>
      <c r="Y4566" s="1">
        <v>45116</v>
      </c>
      <c r="Z4566" t="s">
        <v>5598</v>
      </c>
      <c r="AA4566" t="s">
        <v>102</v>
      </c>
    </row>
    <row r="4567" spans="1:27" x14ac:dyDescent="0.25">
      <c r="A4567" t="s">
        <v>8233</v>
      </c>
      <c r="B4567" t="s">
        <v>55</v>
      </c>
      <c r="C4567" t="s">
        <v>43</v>
      </c>
      <c r="D4567" t="s">
        <v>5598</v>
      </c>
      <c r="E4567" t="s">
        <v>155</v>
      </c>
      <c r="F4567" t="s">
        <v>13</v>
      </c>
      <c r="G4567" t="s">
        <v>55</v>
      </c>
      <c r="H4567">
        <v>646</v>
      </c>
      <c r="I4567" t="s">
        <v>55</v>
      </c>
      <c r="J4567">
        <v>55000</v>
      </c>
      <c r="K4567">
        <v>54871.67</v>
      </c>
      <c r="L4567">
        <v>0.19400000000000001</v>
      </c>
      <c r="M4567" s="63">
        <v>45375</v>
      </c>
      <c r="N4567" s="63">
        <v>45495</v>
      </c>
      <c r="O4567">
        <v>120</v>
      </c>
      <c r="P4567" t="s">
        <v>55</v>
      </c>
      <c r="Q4567">
        <v>0</v>
      </c>
      <c r="R4567">
        <v>0</v>
      </c>
      <c r="S4567">
        <v>0</v>
      </c>
      <c r="T4567">
        <v>0</v>
      </c>
      <c r="U4567">
        <v>0</v>
      </c>
      <c r="V4567">
        <v>0</v>
      </c>
      <c r="W4567">
        <v>0</v>
      </c>
      <c r="X4567" s="1">
        <v>45473</v>
      </c>
      <c r="Y4567" s="1">
        <v>45280</v>
      </c>
      <c r="Z4567" t="s">
        <v>5598</v>
      </c>
      <c r="AA4567" t="s">
        <v>102</v>
      </c>
    </row>
    <row r="4568" spans="1:27" x14ac:dyDescent="0.25">
      <c r="A4568" t="s">
        <v>8234</v>
      </c>
      <c r="B4568" t="s">
        <v>55</v>
      </c>
      <c r="C4568" t="s">
        <v>43</v>
      </c>
      <c r="D4568" t="s">
        <v>5598</v>
      </c>
      <c r="E4568" t="s">
        <v>155</v>
      </c>
      <c r="F4568" t="s">
        <v>13</v>
      </c>
      <c r="G4568" t="s">
        <v>55</v>
      </c>
      <c r="H4568">
        <v>639</v>
      </c>
      <c r="I4568" t="s">
        <v>55</v>
      </c>
      <c r="J4568">
        <v>30000</v>
      </c>
      <c r="K4568">
        <v>14131.8</v>
      </c>
      <c r="L4568">
        <v>0.19400000000000001</v>
      </c>
      <c r="M4568" s="63">
        <v>45416</v>
      </c>
      <c r="N4568" s="63">
        <v>45536</v>
      </c>
      <c r="O4568">
        <v>120</v>
      </c>
      <c r="P4568" t="s">
        <v>55</v>
      </c>
      <c r="Q4568">
        <v>0</v>
      </c>
      <c r="R4568">
        <v>0</v>
      </c>
      <c r="S4568">
        <v>0</v>
      </c>
      <c r="T4568">
        <v>0</v>
      </c>
      <c r="U4568">
        <v>0</v>
      </c>
      <c r="V4568">
        <v>0</v>
      </c>
      <c r="W4568">
        <v>0</v>
      </c>
      <c r="X4568" s="1">
        <v>45473</v>
      </c>
      <c r="Y4568" s="1">
        <v>45200</v>
      </c>
      <c r="Z4568" t="s">
        <v>5598</v>
      </c>
      <c r="AA4568" t="s">
        <v>102</v>
      </c>
    </row>
    <row r="4569" spans="1:27" x14ac:dyDescent="0.25">
      <c r="A4569" t="s">
        <v>8235</v>
      </c>
      <c r="B4569" t="s">
        <v>55</v>
      </c>
      <c r="C4569" t="s">
        <v>43</v>
      </c>
      <c r="D4569" t="s">
        <v>5598</v>
      </c>
      <c r="E4569" t="s">
        <v>155</v>
      </c>
      <c r="F4569" t="s">
        <v>7</v>
      </c>
      <c r="G4569" t="s">
        <v>55</v>
      </c>
      <c r="H4569">
        <v>696</v>
      </c>
      <c r="I4569" t="s">
        <v>55</v>
      </c>
      <c r="J4569">
        <v>30000</v>
      </c>
      <c r="K4569">
        <v>29223.9</v>
      </c>
      <c r="L4569">
        <v>0.19400000000000001</v>
      </c>
      <c r="M4569" s="63">
        <v>45449</v>
      </c>
      <c r="N4569" s="63">
        <v>45569</v>
      </c>
      <c r="O4569">
        <v>120</v>
      </c>
      <c r="P4569" t="s">
        <v>55</v>
      </c>
      <c r="Q4569">
        <v>0</v>
      </c>
      <c r="R4569">
        <v>0</v>
      </c>
      <c r="S4569">
        <v>0</v>
      </c>
      <c r="T4569">
        <v>0</v>
      </c>
      <c r="U4569">
        <v>0</v>
      </c>
      <c r="V4569">
        <v>0</v>
      </c>
      <c r="W4569">
        <v>0</v>
      </c>
      <c r="X4569" s="1">
        <v>45473</v>
      </c>
      <c r="Y4569" s="1">
        <v>45203</v>
      </c>
      <c r="Z4569" t="s">
        <v>5598</v>
      </c>
      <c r="AA4569" t="s">
        <v>102</v>
      </c>
    </row>
    <row r="4570" spans="1:27" x14ac:dyDescent="0.25">
      <c r="A4570" t="s">
        <v>8236</v>
      </c>
      <c r="B4570" t="s">
        <v>55</v>
      </c>
      <c r="C4570" t="s">
        <v>43</v>
      </c>
      <c r="D4570" t="s">
        <v>5598</v>
      </c>
      <c r="E4570" t="s">
        <v>155</v>
      </c>
      <c r="F4570" t="s">
        <v>7</v>
      </c>
      <c r="G4570" t="s">
        <v>55</v>
      </c>
      <c r="H4570">
        <v>789</v>
      </c>
      <c r="I4570" t="s">
        <v>55</v>
      </c>
      <c r="J4570">
        <v>50000</v>
      </c>
      <c r="K4570">
        <v>37401</v>
      </c>
      <c r="L4570">
        <v>0.19400000000000001</v>
      </c>
      <c r="M4570" s="63">
        <v>45450</v>
      </c>
      <c r="N4570" s="63">
        <v>45570</v>
      </c>
      <c r="O4570">
        <v>120</v>
      </c>
      <c r="P4570" t="s">
        <v>55</v>
      </c>
      <c r="Q4570">
        <v>0</v>
      </c>
      <c r="R4570">
        <v>0</v>
      </c>
      <c r="S4570">
        <v>0</v>
      </c>
      <c r="T4570">
        <v>0</v>
      </c>
      <c r="U4570">
        <v>0</v>
      </c>
      <c r="V4570">
        <v>0</v>
      </c>
      <c r="W4570">
        <v>0</v>
      </c>
      <c r="X4570" s="1">
        <v>45473</v>
      </c>
      <c r="Y4570" s="1">
        <v>45038</v>
      </c>
      <c r="Z4570" t="s">
        <v>5598</v>
      </c>
      <c r="AA4570" t="s">
        <v>102</v>
      </c>
    </row>
    <row r="4571" spans="1:27" x14ac:dyDescent="0.25">
      <c r="A4571" t="s">
        <v>8237</v>
      </c>
      <c r="B4571" t="s">
        <v>55</v>
      </c>
      <c r="C4571" t="s">
        <v>43</v>
      </c>
      <c r="D4571" t="s">
        <v>5598</v>
      </c>
      <c r="E4571" t="s">
        <v>155</v>
      </c>
      <c r="F4571" t="s">
        <v>7</v>
      </c>
      <c r="G4571" t="s">
        <v>55</v>
      </c>
      <c r="H4571">
        <v>684</v>
      </c>
      <c r="I4571" t="s">
        <v>55</v>
      </c>
      <c r="J4571">
        <v>55000</v>
      </c>
      <c r="K4571">
        <v>23923.5</v>
      </c>
      <c r="L4571">
        <v>0.26</v>
      </c>
      <c r="M4571" s="63">
        <v>45473</v>
      </c>
      <c r="N4571" s="63">
        <v>45518</v>
      </c>
      <c r="O4571">
        <v>45</v>
      </c>
      <c r="P4571" t="s">
        <v>55</v>
      </c>
      <c r="Q4571">
        <v>0</v>
      </c>
      <c r="R4571">
        <v>0</v>
      </c>
      <c r="S4571">
        <v>0</v>
      </c>
      <c r="T4571">
        <v>0</v>
      </c>
      <c r="U4571">
        <v>0</v>
      </c>
      <c r="V4571">
        <v>0</v>
      </c>
      <c r="W4571">
        <v>0</v>
      </c>
      <c r="X4571" s="1">
        <v>45473</v>
      </c>
      <c r="Y4571" s="1">
        <v>45020</v>
      </c>
      <c r="Z4571" t="s">
        <v>5598</v>
      </c>
      <c r="AA4571" t="s">
        <v>100</v>
      </c>
    </row>
    <row r="4572" spans="1:27" x14ac:dyDescent="0.25">
      <c r="A4572" t="s">
        <v>8238</v>
      </c>
      <c r="B4572" t="s">
        <v>55</v>
      </c>
      <c r="C4572" t="s">
        <v>43</v>
      </c>
      <c r="D4572" t="s">
        <v>5598</v>
      </c>
      <c r="E4572" t="s">
        <v>155</v>
      </c>
      <c r="F4572" t="s">
        <v>7</v>
      </c>
      <c r="G4572" t="s">
        <v>55</v>
      </c>
      <c r="H4572">
        <v>690</v>
      </c>
      <c r="I4572" t="s">
        <v>55</v>
      </c>
      <c r="J4572">
        <v>15000</v>
      </c>
      <c r="K4572">
        <v>79.5</v>
      </c>
      <c r="L4572">
        <v>0.19400000000000001</v>
      </c>
      <c r="M4572" s="63">
        <v>45450</v>
      </c>
      <c r="N4572" s="63">
        <v>45570</v>
      </c>
      <c r="O4572">
        <v>120</v>
      </c>
      <c r="P4572" t="s">
        <v>55</v>
      </c>
      <c r="Q4572">
        <v>0</v>
      </c>
      <c r="R4572">
        <v>0</v>
      </c>
      <c r="S4572">
        <v>0</v>
      </c>
      <c r="T4572">
        <v>0</v>
      </c>
      <c r="U4572">
        <v>0</v>
      </c>
      <c r="V4572">
        <v>0</v>
      </c>
      <c r="W4572">
        <v>0</v>
      </c>
      <c r="X4572" s="1">
        <v>45473</v>
      </c>
      <c r="Y4572" s="1">
        <v>45055</v>
      </c>
      <c r="Z4572" t="s">
        <v>5598</v>
      </c>
      <c r="AA4572" t="s">
        <v>102</v>
      </c>
    </row>
    <row r="4573" spans="1:27" x14ac:dyDescent="0.25">
      <c r="A4573" t="s">
        <v>8239</v>
      </c>
      <c r="B4573" t="s">
        <v>55</v>
      </c>
      <c r="C4573" t="s">
        <v>43</v>
      </c>
      <c r="D4573" t="s">
        <v>5598</v>
      </c>
      <c r="E4573" t="s">
        <v>155</v>
      </c>
      <c r="F4573" t="s">
        <v>13</v>
      </c>
      <c r="G4573" t="s">
        <v>55</v>
      </c>
      <c r="H4573">
        <v>725</v>
      </c>
      <c r="I4573" t="s">
        <v>55</v>
      </c>
      <c r="J4573">
        <v>10000</v>
      </c>
      <c r="K4573">
        <v>9867</v>
      </c>
      <c r="L4573">
        <v>0.26</v>
      </c>
      <c r="M4573" s="63">
        <v>45438</v>
      </c>
      <c r="N4573" s="63">
        <v>45483</v>
      </c>
      <c r="O4573">
        <v>45</v>
      </c>
      <c r="P4573" t="s">
        <v>55</v>
      </c>
      <c r="Q4573">
        <v>0</v>
      </c>
      <c r="R4573">
        <v>0</v>
      </c>
      <c r="S4573">
        <v>0</v>
      </c>
      <c r="T4573">
        <v>0</v>
      </c>
      <c r="U4573">
        <v>0</v>
      </c>
      <c r="V4573">
        <v>0</v>
      </c>
      <c r="W4573">
        <v>0</v>
      </c>
      <c r="X4573" s="1">
        <v>45473</v>
      </c>
      <c r="Y4573" s="1">
        <v>45194</v>
      </c>
      <c r="Z4573" t="s">
        <v>5598</v>
      </c>
      <c r="AA4573" t="s">
        <v>99</v>
      </c>
    </row>
    <row r="4574" spans="1:27" x14ac:dyDescent="0.25">
      <c r="A4574" t="s">
        <v>8240</v>
      </c>
      <c r="B4574" t="s">
        <v>55</v>
      </c>
      <c r="C4574" t="s">
        <v>43</v>
      </c>
      <c r="D4574" t="s">
        <v>5598</v>
      </c>
      <c r="E4574" t="s">
        <v>155</v>
      </c>
      <c r="F4574" t="s">
        <v>7</v>
      </c>
      <c r="G4574" t="s">
        <v>55</v>
      </c>
      <c r="H4574">
        <v>609</v>
      </c>
      <c r="I4574" t="s">
        <v>55</v>
      </c>
      <c r="J4574">
        <v>25000</v>
      </c>
      <c r="K4574">
        <v>24075</v>
      </c>
      <c r="L4574">
        <v>0.26</v>
      </c>
      <c r="M4574" s="63">
        <v>45431</v>
      </c>
      <c r="N4574" s="63">
        <v>45476</v>
      </c>
      <c r="O4574">
        <v>45</v>
      </c>
      <c r="P4574" t="s">
        <v>55</v>
      </c>
      <c r="Q4574">
        <v>0</v>
      </c>
      <c r="R4574">
        <v>0</v>
      </c>
      <c r="S4574">
        <v>0</v>
      </c>
      <c r="T4574">
        <v>0</v>
      </c>
      <c r="U4574">
        <v>0</v>
      </c>
      <c r="V4574">
        <v>0</v>
      </c>
      <c r="W4574">
        <v>0</v>
      </c>
      <c r="X4574" s="1">
        <v>45473</v>
      </c>
      <c r="Y4574" s="1">
        <v>45026</v>
      </c>
      <c r="Z4574" t="s">
        <v>5598</v>
      </c>
      <c r="AA4574" t="s">
        <v>101</v>
      </c>
    </row>
    <row r="4575" spans="1:27" x14ac:dyDescent="0.25">
      <c r="A4575" t="s">
        <v>8241</v>
      </c>
      <c r="B4575" t="s">
        <v>55</v>
      </c>
      <c r="C4575" t="s">
        <v>43</v>
      </c>
      <c r="D4575" t="s">
        <v>5598</v>
      </c>
      <c r="E4575" t="s">
        <v>155</v>
      </c>
      <c r="F4575" t="s">
        <v>12</v>
      </c>
      <c r="G4575" t="s">
        <v>55</v>
      </c>
      <c r="H4575">
        <v>663</v>
      </c>
      <c r="I4575" t="s">
        <v>55</v>
      </c>
      <c r="J4575">
        <v>45000</v>
      </c>
      <c r="K4575">
        <v>6648</v>
      </c>
      <c r="L4575">
        <v>0.19400000000000001</v>
      </c>
      <c r="M4575" s="63">
        <v>45466</v>
      </c>
      <c r="N4575" s="63">
        <v>45586</v>
      </c>
      <c r="O4575">
        <v>120</v>
      </c>
      <c r="P4575" t="s">
        <v>55</v>
      </c>
      <c r="Q4575">
        <v>0</v>
      </c>
      <c r="R4575">
        <v>0</v>
      </c>
      <c r="S4575">
        <v>0</v>
      </c>
      <c r="T4575">
        <v>0</v>
      </c>
      <c r="U4575">
        <v>0</v>
      </c>
      <c r="V4575">
        <v>0</v>
      </c>
      <c r="W4575">
        <v>0</v>
      </c>
      <c r="X4575" s="1">
        <v>45473</v>
      </c>
      <c r="Y4575" s="1">
        <v>45058</v>
      </c>
      <c r="Z4575" t="s">
        <v>5598</v>
      </c>
      <c r="AA4575" t="s">
        <v>102</v>
      </c>
    </row>
    <row r="4576" spans="1:27" x14ac:dyDescent="0.25">
      <c r="A4576" t="s">
        <v>8242</v>
      </c>
      <c r="B4576" t="s">
        <v>55</v>
      </c>
      <c r="C4576" t="s">
        <v>43</v>
      </c>
      <c r="D4576" t="s">
        <v>5598</v>
      </c>
      <c r="E4576" t="s">
        <v>155</v>
      </c>
      <c r="F4576" t="s">
        <v>7</v>
      </c>
      <c r="G4576" t="s">
        <v>55</v>
      </c>
      <c r="H4576">
        <v>691</v>
      </c>
      <c r="I4576" t="s">
        <v>55</v>
      </c>
      <c r="J4576">
        <v>30000</v>
      </c>
      <c r="K4576">
        <v>28923</v>
      </c>
      <c r="L4576">
        <v>0.19400000000000001</v>
      </c>
      <c r="M4576" s="63">
        <v>45357</v>
      </c>
      <c r="N4576" s="63">
        <v>45477</v>
      </c>
      <c r="O4576">
        <v>120</v>
      </c>
      <c r="P4576" t="s">
        <v>55</v>
      </c>
      <c r="Q4576">
        <v>0</v>
      </c>
      <c r="R4576">
        <v>0</v>
      </c>
      <c r="S4576">
        <v>0</v>
      </c>
      <c r="T4576">
        <v>0</v>
      </c>
      <c r="U4576">
        <v>0</v>
      </c>
      <c r="V4576">
        <v>0</v>
      </c>
      <c r="W4576">
        <v>0</v>
      </c>
      <c r="X4576" s="1">
        <v>45473</v>
      </c>
      <c r="Y4576" s="1">
        <v>45051</v>
      </c>
      <c r="Z4576" t="s">
        <v>5598</v>
      </c>
      <c r="AA4576" t="s">
        <v>102</v>
      </c>
    </row>
    <row r="4577" spans="1:27" x14ac:dyDescent="0.25">
      <c r="A4577" t="s">
        <v>8243</v>
      </c>
      <c r="B4577" t="s">
        <v>55</v>
      </c>
      <c r="C4577" t="s">
        <v>43</v>
      </c>
      <c r="D4577" t="s">
        <v>5598</v>
      </c>
      <c r="E4577" t="s">
        <v>155</v>
      </c>
      <c r="F4577" t="s">
        <v>10</v>
      </c>
      <c r="G4577" t="s">
        <v>55</v>
      </c>
      <c r="H4577">
        <v>819</v>
      </c>
      <c r="I4577" t="s">
        <v>55</v>
      </c>
      <c r="J4577">
        <v>45000</v>
      </c>
      <c r="K4577">
        <v>44382</v>
      </c>
      <c r="L4577">
        <v>0.26</v>
      </c>
      <c r="M4577" s="63">
        <v>45453</v>
      </c>
      <c r="N4577" s="63">
        <v>45498</v>
      </c>
      <c r="O4577">
        <v>45</v>
      </c>
      <c r="P4577" t="s">
        <v>55</v>
      </c>
      <c r="Q4577">
        <v>0</v>
      </c>
      <c r="R4577">
        <v>0</v>
      </c>
      <c r="S4577">
        <v>0</v>
      </c>
      <c r="T4577">
        <v>0</v>
      </c>
      <c r="U4577">
        <v>0</v>
      </c>
      <c r="V4577">
        <v>0</v>
      </c>
      <c r="W4577">
        <v>0</v>
      </c>
      <c r="X4577" s="1">
        <v>45473</v>
      </c>
      <c r="Y4577" s="1">
        <v>45106</v>
      </c>
      <c r="Z4577" t="s">
        <v>5598</v>
      </c>
      <c r="AA4577" t="s">
        <v>101</v>
      </c>
    </row>
    <row r="4578" spans="1:27" x14ac:dyDescent="0.25">
      <c r="A4578" t="s">
        <v>8244</v>
      </c>
      <c r="B4578" t="s">
        <v>55</v>
      </c>
      <c r="C4578" t="s">
        <v>43</v>
      </c>
      <c r="D4578" t="s">
        <v>5598</v>
      </c>
      <c r="E4578" t="s">
        <v>155</v>
      </c>
      <c r="F4578" t="s">
        <v>13</v>
      </c>
      <c r="G4578" t="s">
        <v>55</v>
      </c>
      <c r="H4578">
        <v>824</v>
      </c>
      <c r="I4578" t="s">
        <v>55</v>
      </c>
      <c r="J4578">
        <v>25000</v>
      </c>
      <c r="K4578">
        <v>2293.5</v>
      </c>
      <c r="L4578">
        <v>0.19400000000000001</v>
      </c>
      <c r="M4578" s="63">
        <v>45417</v>
      </c>
      <c r="N4578" s="63">
        <v>45537</v>
      </c>
      <c r="O4578">
        <v>120</v>
      </c>
      <c r="P4578" t="s">
        <v>55</v>
      </c>
      <c r="Q4578">
        <v>0</v>
      </c>
      <c r="R4578">
        <v>0</v>
      </c>
      <c r="S4578">
        <v>0</v>
      </c>
      <c r="T4578">
        <v>0</v>
      </c>
      <c r="U4578">
        <v>0</v>
      </c>
      <c r="V4578">
        <v>0</v>
      </c>
      <c r="W4578">
        <v>0</v>
      </c>
      <c r="X4578" s="1">
        <v>45473</v>
      </c>
      <c r="Y4578" s="1">
        <v>44994</v>
      </c>
      <c r="Z4578" t="s">
        <v>5598</v>
      </c>
      <c r="AA4578" t="s">
        <v>100</v>
      </c>
    </row>
    <row r="4579" spans="1:27" x14ac:dyDescent="0.25">
      <c r="A4579" t="s">
        <v>8245</v>
      </c>
      <c r="B4579" t="s">
        <v>55</v>
      </c>
      <c r="C4579" t="s">
        <v>43</v>
      </c>
      <c r="D4579" t="s">
        <v>5598</v>
      </c>
      <c r="E4579" t="s">
        <v>155</v>
      </c>
      <c r="F4579" t="s">
        <v>8</v>
      </c>
      <c r="G4579" t="s">
        <v>55</v>
      </c>
      <c r="H4579">
        <v>644</v>
      </c>
      <c r="I4579" t="s">
        <v>55</v>
      </c>
      <c r="J4579">
        <v>55000</v>
      </c>
      <c r="K4579">
        <v>35595</v>
      </c>
      <c r="L4579">
        <v>0.19400000000000001</v>
      </c>
      <c r="M4579" s="63">
        <v>45449</v>
      </c>
      <c r="N4579" s="63">
        <v>45569</v>
      </c>
      <c r="O4579">
        <v>120</v>
      </c>
      <c r="P4579" t="s">
        <v>55</v>
      </c>
      <c r="Q4579">
        <v>0</v>
      </c>
      <c r="R4579">
        <v>0</v>
      </c>
      <c r="S4579">
        <v>0</v>
      </c>
      <c r="T4579">
        <v>0</v>
      </c>
      <c r="U4579">
        <v>0</v>
      </c>
      <c r="V4579">
        <v>0</v>
      </c>
      <c r="W4579">
        <v>0</v>
      </c>
      <c r="X4579" s="1">
        <v>45473</v>
      </c>
      <c r="Y4579" s="1">
        <v>45229</v>
      </c>
      <c r="Z4579" t="s">
        <v>5598</v>
      </c>
      <c r="AA4579" t="s">
        <v>102</v>
      </c>
    </row>
    <row r="4580" spans="1:27" x14ac:dyDescent="0.25">
      <c r="A4580" t="s">
        <v>8246</v>
      </c>
      <c r="B4580" t="s">
        <v>55</v>
      </c>
      <c r="C4580" t="s">
        <v>43</v>
      </c>
      <c r="D4580" t="s">
        <v>5598</v>
      </c>
      <c r="E4580" t="s">
        <v>155</v>
      </c>
      <c r="F4580" t="s">
        <v>7</v>
      </c>
      <c r="G4580" t="s">
        <v>55</v>
      </c>
      <c r="H4580">
        <v>670</v>
      </c>
      <c r="I4580" t="s">
        <v>55</v>
      </c>
      <c r="J4580">
        <v>55000</v>
      </c>
      <c r="K4580">
        <v>54091.93</v>
      </c>
      <c r="L4580">
        <v>0.19400000000000001</v>
      </c>
      <c r="M4580" s="63">
        <v>45373</v>
      </c>
      <c r="N4580" s="63">
        <v>45493</v>
      </c>
      <c r="O4580">
        <v>120</v>
      </c>
      <c r="P4580" t="s">
        <v>55</v>
      </c>
      <c r="Q4580">
        <v>0</v>
      </c>
      <c r="R4580">
        <v>0</v>
      </c>
      <c r="S4580">
        <v>0</v>
      </c>
      <c r="T4580">
        <v>0</v>
      </c>
      <c r="U4580">
        <v>0</v>
      </c>
      <c r="V4580">
        <v>0</v>
      </c>
      <c r="W4580">
        <v>0</v>
      </c>
      <c r="X4580" s="1">
        <v>45473</v>
      </c>
      <c r="Y4580" s="1">
        <v>45264</v>
      </c>
      <c r="Z4580" t="s">
        <v>5598</v>
      </c>
      <c r="AA4580" t="s">
        <v>102</v>
      </c>
    </row>
    <row r="4581" spans="1:27" x14ac:dyDescent="0.25">
      <c r="A4581" t="s">
        <v>8247</v>
      </c>
      <c r="B4581" t="s">
        <v>55</v>
      </c>
      <c r="C4581" t="s">
        <v>43</v>
      </c>
      <c r="D4581" t="s">
        <v>5598</v>
      </c>
      <c r="E4581" t="s">
        <v>155</v>
      </c>
      <c r="F4581" t="s">
        <v>15</v>
      </c>
      <c r="G4581" t="s">
        <v>55</v>
      </c>
      <c r="H4581">
        <v>651</v>
      </c>
      <c r="I4581" t="s">
        <v>55</v>
      </c>
      <c r="J4581">
        <v>20000</v>
      </c>
      <c r="K4581">
        <v>16267.5</v>
      </c>
      <c r="L4581">
        <v>0.26</v>
      </c>
      <c r="M4581" s="63">
        <v>45441</v>
      </c>
      <c r="N4581" s="63">
        <v>45486</v>
      </c>
      <c r="O4581">
        <v>45</v>
      </c>
      <c r="P4581" t="s">
        <v>55</v>
      </c>
      <c r="Q4581">
        <v>0</v>
      </c>
      <c r="R4581">
        <v>0</v>
      </c>
      <c r="S4581">
        <v>0</v>
      </c>
      <c r="T4581">
        <v>0</v>
      </c>
      <c r="U4581">
        <v>0</v>
      </c>
      <c r="V4581">
        <v>0</v>
      </c>
      <c r="W4581">
        <v>0</v>
      </c>
      <c r="X4581" s="1">
        <v>45473</v>
      </c>
      <c r="Y4581" s="1">
        <v>45266</v>
      </c>
      <c r="Z4581" t="s">
        <v>5598</v>
      </c>
      <c r="AA4581" t="s">
        <v>100</v>
      </c>
    </row>
    <row r="4582" spans="1:27" x14ac:dyDescent="0.25">
      <c r="A4582" t="s">
        <v>8248</v>
      </c>
      <c r="B4582" t="s">
        <v>55</v>
      </c>
      <c r="C4582" t="s">
        <v>43</v>
      </c>
      <c r="D4582" t="s">
        <v>5598</v>
      </c>
      <c r="E4582" t="s">
        <v>155</v>
      </c>
      <c r="F4582" t="s">
        <v>12</v>
      </c>
      <c r="G4582" t="s">
        <v>55</v>
      </c>
      <c r="H4582">
        <v>750</v>
      </c>
      <c r="I4582" t="s">
        <v>55</v>
      </c>
      <c r="J4582">
        <v>50000</v>
      </c>
      <c r="K4582">
        <v>48098.96</v>
      </c>
      <c r="L4582">
        <v>0.26</v>
      </c>
      <c r="M4582" s="63">
        <v>45447</v>
      </c>
      <c r="N4582" s="63">
        <v>45492</v>
      </c>
      <c r="O4582">
        <v>45</v>
      </c>
      <c r="P4582" t="s">
        <v>55</v>
      </c>
      <c r="Q4582">
        <v>0</v>
      </c>
      <c r="R4582">
        <v>0</v>
      </c>
      <c r="S4582">
        <v>0</v>
      </c>
      <c r="T4582">
        <v>0</v>
      </c>
      <c r="U4582">
        <v>0</v>
      </c>
      <c r="V4582">
        <v>0</v>
      </c>
      <c r="W4582">
        <v>0</v>
      </c>
      <c r="X4582" s="1">
        <v>45473</v>
      </c>
      <c r="Y4582" s="1">
        <v>45039</v>
      </c>
      <c r="Z4582" t="s">
        <v>5598</v>
      </c>
      <c r="AA4582" t="s">
        <v>100</v>
      </c>
    </row>
    <row r="4583" spans="1:27" x14ac:dyDescent="0.25">
      <c r="A4583" t="s">
        <v>8249</v>
      </c>
      <c r="B4583" t="s">
        <v>55</v>
      </c>
      <c r="C4583" t="s">
        <v>43</v>
      </c>
      <c r="D4583" t="s">
        <v>5598</v>
      </c>
      <c r="E4583" t="s">
        <v>155</v>
      </c>
      <c r="F4583" t="s">
        <v>11</v>
      </c>
      <c r="G4583" t="s">
        <v>55</v>
      </c>
      <c r="H4583">
        <v>628</v>
      </c>
      <c r="I4583" t="s">
        <v>55</v>
      </c>
      <c r="J4583">
        <v>55000</v>
      </c>
      <c r="K4583">
        <v>36064.5</v>
      </c>
      <c r="L4583">
        <v>0.26</v>
      </c>
      <c r="M4583" s="63">
        <v>45439</v>
      </c>
      <c r="N4583" s="63">
        <v>45484</v>
      </c>
      <c r="O4583">
        <v>45</v>
      </c>
      <c r="P4583" t="s">
        <v>55</v>
      </c>
      <c r="Q4583">
        <v>0</v>
      </c>
      <c r="R4583">
        <v>0</v>
      </c>
      <c r="S4583">
        <v>0</v>
      </c>
      <c r="T4583">
        <v>0</v>
      </c>
      <c r="U4583">
        <v>0</v>
      </c>
      <c r="V4583">
        <v>0</v>
      </c>
      <c r="W4583">
        <v>0</v>
      </c>
      <c r="X4583" s="1">
        <v>45473</v>
      </c>
      <c r="Y4583" s="1">
        <v>45050</v>
      </c>
      <c r="Z4583" t="s">
        <v>5598</v>
      </c>
      <c r="AA4583" t="s">
        <v>106</v>
      </c>
    </row>
    <row r="4584" spans="1:27" x14ac:dyDescent="0.25">
      <c r="A4584" t="s">
        <v>8250</v>
      </c>
      <c r="B4584" t="s">
        <v>55</v>
      </c>
      <c r="C4584" t="s">
        <v>43</v>
      </c>
      <c r="D4584" t="s">
        <v>5598</v>
      </c>
      <c r="E4584" t="s">
        <v>155</v>
      </c>
      <c r="F4584" t="s">
        <v>9</v>
      </c>
      <c r="G4584" t="s">
        <v>55</v>
      </c>
      <c r="H4584">
        <v>705</v>
      </c>
      <c r="I4584" t="s">
        <v>55</v>
      </c>
      <c r="J4584">
        <v>25000</v>
      </c>
      <c r="K4584">
        <v>21298.5</v>
      </c>
      <c r="L4584">
        <v>0.19400000000000001</v>
      </c>
      <c r="M4584" s="63">
        <v>45371</v>
      </c>
      <c r="N4584" s="63">
        <v>45491</v>
      </c>
      <c r="O4584">
        <v>120</v>
      </c>
      <c r="P4584" t="s">
        <v>55</v>
      </c>
      <c r="Q4584">
        <v>0</v>
      </c>
      <c r="R4584">
        <v>0</v>
      </c>
      <c r="S4584">
        <v>0</v>
      </c>
      <c r="T4584">
        <v>0</v>
      </c>
      <c r="U4584">
        <v>0</v>
      </c>
      <c r="V4584">
        <v>0</v>
      </c>
      <c r="W4584">
        <v>0</v>
      </c>
      <c r="X4584" s="1">
        <v>45473</v>
      </c>
      <c r="Y4584" s="1">
        <v>45185</v>
      </c>
      <c r="Z4584" t="s">
        <v>5598</v>
      </c>
      <c r="AA4584" t="s">
        <v>102</v>
      </c>
    </row>
    <row r="4585" spans="1:27" x14ac:dyDescent="0.25">
      <c r="A4585" t="s">
        <v>8251</v>
      </c>
      <c r="B4585" t="s">
        <v>55</v>
      </c>
      <c r="C4585" t="s">
        <v>43</v>
      </c>
      <c r="D4585" t="s">
        <v>5598</v>
      </c>
      <c r="E4585" t="s">
        <v>155</v>
      </c>
      <c r="F4585" t="s">
        <v>16</v>
      </c>
      <c r="G4585" t="s">
        <v>55</v>
      </c>
      <c r="H4585">
        <v>722</v>
      </c>
      <c r="I4585" t="s">
        <v>55</v>
      </c>
      <c r="J4585">
        <v>60000</v>
      </c>
      <c r="K4585">
        <v>46137</v>
      </c>
      <c r="L4585">
        <v>0.19400000000000001</v>
      </c>
      <c r="M4585" s="63">
        <v>45427</v>
      </c>
      <c r="N4585" s="63">
        <v>45547</v>
      </c>
      <c r="O4585">
        <v>120</v>
      </c>
      <c r="P4585" t="s">
        <v>55</v>
      </c>
      <c r="Q4585">
        <v>0</v>
      </c>
      <c r="R4585">
        <v>0</v>
      </c>
      <c r="S4585">
        <v>0</v>
      </c>
      <c r="T4585">
        <v>0</v>
      </c>
      <c r="U4585">
        <v>0</v>
      </c>
      <c r="V4585">
        <v>0</v>
      </c>
      <c r="W4585">
        <v>0</v>
      </c>
      <c r="X4585" s="1">
        <v>45473</v>
      </c>
      <c r="Y4585" s="1">
        <v>45035</v>
      </c>
      <c r="Z4585" t="s">
        <v>5598</v>
      </c>
      <c r="AA4585" t="s">
        <v>102</v>
      </c>
    </row>
    <row r="4586" spans="1:27" x14ac:dyDescent="0.25">
      <c r="A4586" t="s">
        <v>8252</v>
      </c>
      <c r="B4586" t="s">
        <v>55</v>
      </c>
      <c r="C4586" t="s">
        <v>43</v>
      </c>
      <c r="D4586" t="s">
        <v>5598</v>
      </c>
      <c r="E4586" t="s">
        <v>155</v>
      </c>
      <c r="F4586" t="s">
        <v>13</v>
      </c>
      <c r="G4586" t="s">
        <v>55</v>
      </c>
      <c r="H4586">
        <v>812</v>
      </c>
      <c r="I4586" t="s">
        <v>55</v>
      </c>
      <c r="J4586">
        <v>25000</v>
      </c>
      <c r="K4586">
        <v>21302.7</v>
      </c>
      <c r="L4586">
        <v>0.26</v>
      </c>
      <c r="M4586" s="63">
        <v>45433</v>
      </c>
      <c r="N4586" s="63">
        <v>45478</v>
      </c>
      <c r="O4586">
        <v>45</v>
      </c>
      <c r="P4586" t="s">
        <v>55</v>
      </c>
      <c r="Q4586">
        <v>0</v>
      </c>
      <c r="R4586">
        <v>0</v>
      </c>
      <c r="S4586">
        <v>0</v>
      </c>
      <c r="T4586">
        <v>0</v>
      </c>
      <c r="U4586">
        <v>0</v>
      </c>
      <c r="V4586">
        <v>0</v>
      </c>
      <c r="W4586">
        <v>0</v>
      </c>
      <c r="X4586" s="1">
        <v>45473</v>
      </c>
      <c r="Y4586" s="1">
        <v>44814</v>
      </c>
      <c r="Z4586" t="s">
        <v>5598</v>
      </c>
      <c r="AA4586" t="s">
        <v>101</v>
      </c>
    </row>
    <row r="4587" spans="1:27" x14ac:dyDescent="0.25">
      <c r="A4587" t="s">
        <v>8253</v>
      </c>
      <c r="B4587" t="s">
        <v>55</v>
      </c>
      <c r="C4587" t="s">
        <v>43</v>
      </c>
      <c r="D4587" t="s">
        <v>5598</v>
      </c>
      <c r="E4587" t="s">
        <v>155</v>
      </c>
      <c r="F4587" t="s">
        <v>12</v>
      </c>
      <c r="G4587" t="s">
        <v>55</v>
      </c>
      <c r="H4587">
        <v>426</v>
      </c>
      <c r="I4587" t="s">
        <v>55</v>
      </c>
      <c r="J4587">
        <v>75000</v>
      </c>
      <c r="K4587">
        <v>23798.38</v>
      </c>
      <c r="L4587">
        <v>0.19400000000000001</v>
      </c>
      <c r="M4587" s="63">
        <v>45419</v>
      </c>
      <c r="N4587" s="63">
        <v>45539</v>
      </c>
      <c r="O4587">
        <v>120</v>
      </c>
      <c r="P4587" t="s">
        <v>55</v>
      </c>
      <c r="Q4587">
        <v>0</v>
      </c>
      <c r="R4587">
        <v>0</v>
      </c>
      <c r="S4587">
        <v>0</v>
      </c>
      <c r="T4587">
        <v>0</v>
      </c>
      <c r="U4587">
        <v>0</v>
      </c>
      <c r="V4587">
        <v>0</v>
      </c>
      <c r="W4587">
        <v>0</v>
      </c>
      <c r="X4587" s="1">
        <v>45473</v>
      </c>
      <c r="Y4587" s="1">
        <v>44916</v>
      </c>
      <c r="Z4587" t="s">
        <v>5598</v>
      </c>
      <c r="AA4587" t="s">
        <v>101</v>
      </c>
    </row>
    <row r="4588" spans="1:27" x14ac:dyDescent="0.25">
      <c r="A4588" t="s">
        <v>8254</v>
      </c>
      <c r="B4588" t="s">
        <v>55</v>
      </c>
      <c r="C4588" t="s">
        <v>43</v>
      </c>
      <c r="D4588" t="s">
        <v>5598</v>
      </c>
      <c r="E4588" t="s">
        <v>155</v>
      </c>
      <c r="F4588" t="s">
        <v>2</v>
      </c>
      <c r="G4588" t="s">
        <v>55</v>
      </c>
      <c r="H4588">
        <v>548</v>
      </c>
      <c r="I4588" t="s">
        <v>55</v>
      </c>
      <c r="J4588">
        <v>25000</v>
      </c>
      <c r="K4588">
        <v>23848.5</v>
      </c>
      <c r="L4588">
        <v>0.26</v>
      </c>
      <c r="M4588" s="63">
        <v>45429</v>
      </c>
      <c r="N4588" s="63">
        <v>45519</v>
      </c>
      <c r="O4588">
        <v>90</v>
      </c>
      <c r="P4588" t="s">
        <v>55</v>
      </c>
      <c r="Q4588">
        <v>0</v>
      </c>
      <c r="R4588">
        <v>0</v>
      </c>
      <c r="S4588">
        <v>0</v>
      </c>
      <c r="T4588">
        <v>0</v>
      </c>
      <c r="U4588">
        <v>0</v>
      </c>
      <c r="V4588">
        <v>0</v>
      </c>
      <c r="W4588">
        <v>0</v>
      </c>
      <c r="X4588" s="1">
        <v>45473</v>
      </c>
      <c r="Y4588" s="1">
        <v>44667</v>
      </c>
      <c r="Z4588" t="s">
        <v>5598</v>
      </c>
      <c r="AA4588" t="s">
        <v>99</v>
      </c>
    </row>
    <row r="4589" spans="1:27" x14ac:dyDescent="0.25">
      <c r="A4589" t="s">
        <v>8255</v>
      </c>
      <c r="B4589" t="s">
        <v>55</v>
      </c>
      <c r="C4589" t="s">
        <v>43</v>
      </c>
      <c r="D4589" t="s">
        <v>5598</v>
      </c>
      <c r="E4589" t="s">
        <v>155</v>
      </c>
      <c r="F4589" t="s">
        <v>12</v>
      </c>
      <c r="G4589" t="s">
        <v>55</v>
      </c>
      <c r="H4589">
        <v>665</v>
      </c>
      <c r="I4589" t="s">
        <v>55</v>
      </c>
      <c r="J4589">
        <v>40000</v>
      </c>
      <c r="K4589">
        <v>35546.639999999999</v>
      </c>
      <c r="L4589">
        <v>0.19400000000000001</v>
      </c>
      <c r="M4589" s="63">
        <v>45459</v>
      </c>
      <c r="N4589" s="63">
        <v>45579</v>
      </c>
      <c r="O4589">
        <v>120</v>
      </c>
      <c r="P4589" t="s">
        <v>55</v>
      </c>
      <c r="Q4589">
        <v>0</v>
      </c>
      <c r="R4589">
        <v>0</v>
      </c>
      <c r="S4589">
        <v>0</v>
      </c>
      <c r="T4589">
        <v>0</v>
      </c>
      <c r="U4589">
        <v>0</v>
      </c>
      <c r="V4589">
        <v>0</v>
      </c>
      <c r="W4589">
        <v>0</v>
      </c>
      <c r="X4589" s="1">
        <v>45473</v>
      </c>
      <c r="Y4589" s="1">
        <v>45273</v>
      </c>
      <c r="Z4589" t="s">
        <v>5598</v>
      </c>
      <c r="AA4589" t="s">
        <v>102</v>
      </c>
    </row>
    <row r="4590" spans="1:27" x14ac:dyDescent="0.25">
      <c r="A4590" t="s">
        <v>8256</v>
      </c>
      <c r="B4590" t="s">
        <v>55</v>
      </c>
      <c r="C4590" t="s">
        <v>43</v>
      </c>
      <c r="D4590" t="s">
        <v>5598</v>
      </c>
      <c r="E4590" t="s">
        <v>155</v>
      </c>
      <c r="F4590" t="s">
        <v>19</v>
      </c>
      <c r="G4590" t="s">
        <v>55</v>
      </c>
      <c r="H4590">
        <v>849</v>
      </c>
      <c r="I4590" t="s">
        <v>55</v>
      </c>
      <c r="J4590">
        <v>50000</v>
      </c>
      <c r="K4590">
        <v>42204</v>
      </c>
      <c r="L4590">
        <v>0.19400000000000001</v>
      </c>
      <c r="M4590" s="63">
        <v>45362</v>
      </c>
      <c r="N4590" s="63">
        <v>45482</v>
      </c>
      <c r="O4590">
        <v>120</v>
      </c>
      <c r="P4590" t="s">
        <v>55</v>
      </c>
      <c r="Q4590">
        <v>0</v>
      </c>
      <c r="R4590">
        <v>0</v>
      </c>
      <c r="S4590">
        <v>0</v>
      </c>
      <c r="T4590">
        <v>0</v>
      </c>
      <c r="U4590">
        <v>0</v>
      </c>
      <c r="V4590">
        <v>0</v>
      </c>
      <c r="W4590">
        <v>0</v>
      </c>
      <c r="X4590" s="1">
        <v>45473</v>
      </c>
      <c r="Y4590" s="1">
        <v>44859</v>
      </c>
      <c r="Z4590" t="s">
        <v>5598</v>
      </c>
      <c r="AA4590" t="s">
        <v>104</v>
      </c>
    </row>
    <row r="4591" spans="1:27" x14ac:dyDescent="0.25">
      <c r="A4591" t="s">
        <v>8257</v>
      </c>
      <c r="B4591" t="s">
        <v>55</v>
      </c>
      <c r="C4591" t="s">
        <v>43</v>
      </c>
      <c r="D4591" t="s">
        <v>5598</v>
      </c>
      <c r="E4591" t="s">
        <v>155</v>
      </c>
      <c r="F4591" t="s">
        <v>14</v>
      </c>
      <c r="G4591" t="s">
        <v>55</v>
      </c>
      <c r="H4591">
        <v>803</v>
      </c>
      <c r="I4591" t="s">
        <v>55</v>
      </c>
      <c r="J4591">
        <v>45000</v>
      </c>
      <c r="K4591">
        <v>44339.38</v>
      </c>
      <c r="L4591">
        <v>0.26</v>
      </c>
      <c r="M4591" s="63">
        <v>45444</v>
      </c>
      <c r="N4591" s="63">
        <v>45489</v>
      </c>
      <c r="O4591">
        <v>45</v>
      </c>
      <c r="P4591" t="s">
        <v>55</v>
      </c>
      <c r="Q4591">
        <v>0</v>
      </c>
      <c r="R4591">
        <v>0</v>
      </c>
      <c r="S4591">
        <v>0</v>
      </c>
      <c r="T4591">
        <v>0</v>
      </c>
      <c r="U4591">
        <v>0</v>
      </c>
      <c r="V4591">
        <v>0</v>
      </c>
      <c r="W4591">
        <v>0</v>
      </c>
      <c r="X4591" s="1">
        <v>45473</v>
      </c>
      <c r="Y4591" s="1">
        <v>45061</v>
      </c>
      <c r="Z4591" t="s">
        <v>5598</v>
      </c>
      <c r="AA4591" t="s">
        <v>100</v>
      </c>
    </row>
    <row r="4592" spans="1:27" x14ac:dyDescent="0.25">
      <c r="A4592" t="s">
        <v>8258</v>
      </c>
      <c r="B4592" t="s">
        <v>55</v>
      </c>
      <c r="C4592" t="s">
        <v>43</v>
      </c>
      <c r="D4592" t="s">
        <v>5598</v>
      </c>
      <c r="E4592" t="s">
        <v>155</v>
      </c>
      <c r="F4592" t="s">
        <v>8</v>
      </c>
      <c r="G4592" t="s">
        <v>55</v>
      </c>
      <c r="H4592">
        <v>683</v>
      </c>
      <c r="I4592" t="s">
        <v>55</v>
      </c>
      <c r="J4592">
        <v>50000</v>
      </c>
      <c r="K4592">
        <v>48114.7</v>
      </c>
      <c r="L4592">
        <v>0.19400000000000001</v>
      </c>
      <c r="M4592" s="63">
        <v>45404</v>
      </c>
      <c r="N4592" s="63">
        <v>45524</v>
      </c>
      <c r="O4592">
        <v>120</v>
      </c>
      <c r="P4592" t="s">
        <v>55</v>
      </c>
      <c r="Q4592">
        <v>0</v>
      </c>
      <c r="R4592">
        <v>0</v>
      </c>
      <c r="S4592">
        <v>0</v>
      </c>
      <c r="T4592">
        <v>0</v>
      </c>
      <c r="U4592">
        <v>0</v>
      </c>
      <c r="V4592">
        <v>0</v>
      </c>
      <c r="W4592">
        <v>0</v>
      </c>
      <c r="X4592" s="1">
        <v>45473</v>
      </c>
      <c r="Y4592" s="1">
        <v>45122</v>
      </c>
      <c r="Z4592" t="s">
        <v>5598</v>
      </c>
      <c r="AA4592" t="s">
        <v>102</v>
      </c>
    </row>
    <row r="4593" spans="1:27" x14ac:dyDescent="0.25">
      <c r="A4593" t="s">
        <v>8259</v>
      </c>
      <c r="B4593" t="s">
        <v>55</v>
      </c>
      <c r="C4593" t="s">
        <v>43</v>
      </c>
      <c r="D4593" t="s">
        <v>5598</v>
      </c>
      <c r="E4593" t="s">
        <v>155</v>
      </c>
      <c r="F4593" t="s">
        <v>4</v>
      </c>
      <c r="G4593" t="s">
        <v>55</v>
      </c>
      <c r="H4593">
        <v>783</v>
      </c>
      <c r="I4593" t="s">
        <v>55</v>
      </c>
      <c r="J4593">
        <v>45000</v>
      </c>
      <c r="K4593">
        <v>29068.48</v>
      </c>
      <c r="L4593">
        <v>0.26</v>
      </c>
      <c r="M4593" s="63">
        <v>45472</v>
      </c>
      <c r="N4593" s="63">
        <v>45517</v>
      </c>
      <c r="O4593">
        <v>45</v>
      </c>
      <c r="P4593" t="s">
        <v>55</v>
      </c>
      <c r="Q4593">
        <v>0</v>
      </c>
      <c r="R4593">
        <v>0</v>
      </c>
      <c r="S4593">
        <v>0</v>
      </c>
      <c r="T4593">
        <v>0</v>
      </c>
      <c r="U4593">
        <v>0</v>
      </c>
      <c r="V4593">
        <v>0</v>
      </c>
      <c r="W4593">
        <v>0</v>
      </c>
      <c r="X4593" s="1">
        <v>45473</v>
      </c>
      <c r="Y4593" s="1">
        <v>45140</v>
      </c>
      <c r="Z4593" t="s">
        <v>5598</v>
      </c>
      <c r="AA4593" t="s">
        <v>100</v>
      </c>
    </row>
    <row r="4594" spans="1:27" x14ac:dyDescent="0.25">
      <c r="A4594" t="s">
        <v>8260</v>
      </c>
      <c r="B4594" t="s">
        <v>55</v>
      </c>
      <c r="C4594" t="s">
        <v>43</v>
      </c>
      <c r="D4594" t="s">
        <v>5598</v>
      </c>
      <c r="E4594" t="s">
        <v>155</v>
      </c>
      <c r="F4594" t="s">
        <v>6</v>
      </c>
      <c r="G4594" t="s">
        <v>55</v>
      </c>
      <c r="H4594">
        <v>753</v>
      </c>
      <c r="I4594" t="s">
        <v>55</v>
      </c>
      <c r="J4594">
        <v>45000</v>
      </c>
      <c r="K4594">
        <v>43803</v>
      </c>
      <c r="L4594">
        <v>0.19400000000000001</v>
      </c>
      <c r="M4594" s="63">
        <v>45370</v>
      </c>
      <c r="N4594" s="63">
        <v>45490</v>
      </c>
      <c r="O4594">
        <v>120</v>
      </c>
      <c r="P4594" t="s">
        <v>55</v>
      </c>
      <c r="Q4594">
        <v>0</v>
      </c>
      <c r="R4594">
        <v>0</v>
      </c>
      <c r="S4594">
        <v>0</v>
      </c>
      <c r="T4594">
        <v>0</v>
      </c>
      <c r="U4594">
        <v>0</v>
      </c>
      <c r="V4594">
        <v>0</v>
      </c>
      <c r="W4594">
        <v>0</v>
      </c>
      <c r="X4594" s="1">
        <v>45473</v>
      </c>
      <c r="Y4594" s="1">
        <v>45138</v>
      </c>
      <c r="Z4594" t="s">
        <v>5598</v>
      </c>
      <c r="AA4594" t="s">
        <v>102</v>
      </c>
    </row>
    <row r="4595" spans="1:27" x14ac:dyDescent="0.25">
      <c r="A4595" t="s">
        <v>8261</v>
      </c>
      <c r="B4595" t="s">
        <v>55</v>
      </c>
      <c r="C4595" t="s">
        <v>43</v>
      </c>
      <c r="D4595" t="s">
        <v>5598</v>
      </c>
      <c r="E4595" t="s">
        <v>155</v>
      </c>
      <c r="F4595" t="s">
        <v>8</v>
      </c>
      <c r="G4595" t="s">
        <v>55</v>
      </c>
      <c r="H4595">
        <v>628</v>
      </c>
      <c r="I4595" t="s">
        <v>55</v>
      </c>
      <c r="J4595">
        <v>15000</v>
      </c>
      <c r="K4595">
        <v>14982.63</v>
      </c>
      <c r="L4595">
        <v>0.19400000000000001</v>
      </c>
      <c r="M4595" s="63">
        <v>45465</v>
      </c>
      <c r="N4595" s="63">
        <v>45585</v>
      </c>
      <c r="O4595">
        <v>120</v>
      </c>
      <c r="P4595" t="s">
        <v>55</v>
      </c>
      <c r="Q4595">
        <v>0</v>
      </c>
      <c r="R4595">
        <v>0</v>
      </c>
      <c r="S4595">
        <v>0</v>
      </c>
      <c r="T4595">
        <v>0</v>
      </c>
      <c r="U4595">
        <v>0</v>
      </c>
      <c r="V4595">
        <v>0</v>
      </c>
      <c r="W4595">
        <v>0</v>
      </c>
      <c r="X4595" s="1">
        <v>45473</v>
      </c>
      <c r="Y4595" s="1">
        <v>45193</v>
      </c>
      <c r="Z4595" t="s">
        <v>5598</v>
      </c>
      <c r="AA4595" t="s">
        <v>102</v>
      </c>
    </row>
    <row r="4596" spans="1:27" x14ac:dyDescent="0.25">
      <c r="A4596" t="s">
        <v>8262</v>
      </c>
      <c r="B4596" t="s">
        <v>55</v>
      </c>
      <c r="C4596" t="s">
        <v>43</v>
      </c>
      <c r="D4596" t="s">
        <v>5598</v>
      </c>
      <c r="E4596" t="s">
        <v>155</v>
      </c>
      <c r="F4596" t="s">
        <v>12</v>
      </c>
      <c r="G4596" t="s">
        <v>55</v>
      </c>
      <c r="H4596">
        <v>696</v>
      </c>
      <c r="I4596" t="s">
        <v>55</v>
      </c>
      <c r="J4596">
        <v>20000</v>
      </c>
      <c r="K4596">
        <v>19147.36</v>
      </c>
      <c r="L4596">
        <v>0.19400000000000001</v>
      </c>
      <c r="M4596" s="63">
        <v>45394</v>
      </c>
      <c r="N4596" s="63">
        <v>45514</v>
      </c>
      <c r="O4596">
        <v>120</v>
      </c>
      <c r="P4596" t="s">
        <v>55</v>
      </c>
      <c r="Q4596">
        <v>0</v>
      </c>
      <c r="R4596">
        <v>0</v>
      </c>
      <c r="S4596">
        <v>0</v>
      </c>
      <c r="T4596">
        <v>0</v>
      </c>
      <c r="U4596">
        <v>0</v>
      </c>
      <c r="V4596">
        <v>0</v>
      </c>
      <c r="W4596">
        <v>0</v>
      </c>
      <c r="X4596" s="1">
        <v>45473</v>
      </c>
      <c r="Y4596" s="1">
        <v>45155</v>
      </c>
      <c r="Z4596" t="s">
        <v>5598</v>
      </c>
      <c r="AA4596" t="s">
        <v>102</v>
      </c>
    </row>
    <row r="4597" spans="1:27" x14ac:dyDescent="0.25">
      <c r="A4597" t="s">
        <v>8263</v>
      </c>
      <c r="B4597" t="s">
        <v>55</v>
      </c>
      <c r="C4597" t="s">
        <v>43</v>
      </c>
      <c r="D4597" t="s">
        <v>5598</v>
      </c>
      <c r="E4597" t="s">
        <v>155</v>
      </c>
      <c r="F4597" t="s">
        <v>9</v>
      </c>
      <c r="G4597" t="s">
        <v>55</v>
      </c>
      <c r="H4597">
        <v>625</v>
      </c>
      <c r="I4597" t="s">
        <v>55</v>
      </c>
      <c r="J4597">
        <v>60000</v>
      </c>
      <c r="K4597">
        <v>14046</v>
      </c>
      <c r="L4597">
        <v>0.26</v>
      </c>
      <c r="M4597" s="63">
        <v>45462</v>
      </c>
      <c r="N4597" s="63">
        <v>45507</v>
      </c>
      <c r="O4597">
        <v>45</v>
      </c>
      <c r="P4597" t="s">
        <v>55</v>
      </c>
      <c r="Q4597">
        <v>0</v>
      </c>
      <c r="R4597">
        <v>0</v>
      </c>
      <c r="S4597">
        <v>0</v>
      </c>
      <c r="T4597">
        <v>0</v>
      </c>
      <c r="U4597">
        <v>0</v>
      </c>
      <c r="V4597">
        <v>0</v>
      </c>
      <c r="W4597">
        <v>0</v>
      </c>
      <c r="X4597" s="1">
        <v>45473</v>
      </c>
      <c r="Y4597" s="1">
        <v>45192</v>
      </c>
      <c r="Z4597" t="s">
        <v>5598</v>
      </c>
      <c r="AA4597" t="s">
        <v>100</v>
      </c>
    </row>
    <row r="4598" spans="1:27" x14ac:dyDescent="0.25">
      <c r="A4598" t="s">
        <v>8264</v>
      </c>
      <c r="B4598" t="s">
        <v>55</v>
      </c>
      <c r="C4598" t="s">
        <v>43</v>
      </c>
      <c r="D4598" t="s">
        <v>5598</v>
      </c>
      <c r="E4598" t="s">
        <v>155</v>
      </c>
      <c r="F4598" t="s">
        <v>13</v>
      </c>
      <c r="G4598" t="s">
        <v>55</v>
      </c>
      <c r="H4598">
        <v>529</v>
      </c>
      <c r="I4598" t="s">
        <v>55</v>
      </c>
      <c r="J4598">
        <v>25000</v>
      </c>
      <c r="K4598">
        <v>864</v>
      </c>
      <c r="L4598">
        <v>0.26</v>
      </c>
      <c r="M4598" s="63">
        <v>45468</v>
      </c>
      <c r="N4598" s="63">
        <v>45513</v>
      </c>
      <c r="O4598">
        <v>45</v>
      </c>
      <c r="P4598" t="s">
        <v>55</v>
      </c>
      <c r="Q4598">
        <v>0</v>
      </c>
      <c r="R4598">
        <v>0</v>
      </c>
      <c r="S4598">
        <v>0</v>
      </c>
      <c r="T4598">
        <v>0</v>
      </c>
      <c r="U4598">
        <v>0</v>
      </c>
      <c r="V4598">
        <v>0</v>
      </c>
      <c r="W4598">
        <v>0</v>
      </c>
      <c r="X4598" s="1">
        <v>45473</v>
      </c>
      <c r="Y4598" s="1">
        <v>44753</v>
      </c>
      <c r="Z4598" t="s">
        <v>5598</v>
      </c>
      <c r="AA4598" t="s">
        <v>100</v>
      </c>
    </row>
    <row r="4599" spans="1:27" x14ac:dyDescent="0.25">
      <c r="A4599" t="s">
        <v>8265</v>
      </c>
      <c r="B4599" t="s">
        <v>55</v>
      </c>
      <c r="C4599" t="s">
        <v>43</v>
      </c>
      <c r="D4599" t="s">
        <v>5598</v>
      </c>
      <c r="E4599" t="s">
        <v>155</v>
      </c>
      <c r="F4599" t="s">
        <v>6</v>
      </c>
      <c r="G4599" t="s">
        <v>55</v>
      </c>
      <c r="H4599">
        <v>710</v>
      </c>
      <c r="I4599" t="s">
        <v>55</v>
      </c>
      <c r="J4599">
        <v>10000</v>
      </c>
      <c r="K4599">
        <v>3954</v>
      </c>
      <c r="L4599">
        <v>0.26</v>
      </c>
      <c r="M4599" s="63">
        <v>45469</v>
      </c>
      <c r="N4599" s="63">
        <v>45514</v>
      </c>
      <c r="O4599">
        <v>45</v>
      </c>
      <c r="P4599" t="s">
        <v>55</v>
      </c>
      <c r="Q4599">
        <v>0</v>
      </c>
      <c r="R4599">
        <v>0</v>
      </c>
      <c r="S4599">
        <v>0</v>
      </c>
      <c r="T4599">
        <v>0</v>
      </c>
      <c r="U4599">
        <v>0</v>
      </c>
      <c r="V4599">
        <v>0</v>
      </c>
      <c r="W4599">
        <v>0</v>
      </c>
      <c r="X4599" s="1">
        <v>45473</v>
      </c>
      <c r="Y4599" s="1">
        <v>45237</v>
      </c>
      <c r="Z4599" t="s">
        <v>5598</v>
      </c>
      <c r="AA4599" t="s">
        <v>100</v>
      </c>
    </row>
    <row r="4600" spans="1:27" x14ac:dyDescent="0.25">
      <c r="A4600" t="s">
        <v>8266</v>
      </c>
      <c r="B4600" t="s">
        <v>55</v>
      </c>
      <c r="C4600" t="s">
        <v>43</v>
      </c>
      <c r="D4600" t="s">
        <v>5598</v>
      </c>
      <c r="E4600" t="s">
        <v>155</v>
      </c>
      <c r="F4600" t="s">
        <v>15</v>
      </c>
      <c r="G4600" t="s">
        <v>55</v>
      </c>
      <c r="H4600">
        <v>645</v>
      </c>
      <c r="I4600" t="s">
        <v>55</v>
      </c>
      <c r="J4600">
        <v>60000</v>
      </c>
      <c r="K4600">
        <v>16204.5</v>
      </c>
      <c r="L4600">
        <v>0.19400000000000001</v>
      </c>
      <c r="M4600" s="63">
        <v>45428</v>
      </c>
      <c r="N4600" s="63">
        <v>45548</v>
      </c>
      <c r="O4600">
        <v>120</v>
      </c>
      <c r="P4600" t="s">
        <v>55</v>
      </c>
      <c r="Q4600">
        <v>0</v>
      </c>
      <c r="R4600">
        <v>0</v>
      </c>
      <c r="S4600">
        <v>0</v>
      </c>
      <c r="T4600">
        <v>0</v>
      </c>
      <c r="U4600">
        <v>0</v>
      </c>
      <c r="V4600">
        <v>0</v>
      </c>
      <c r="W4600">
        <v>0</v>
      </c>
      <c r="X4600" s="1">
        <v>45473</v>
      </c>
      <c r="Y4600" s="1">
        <v>45212</v>
      </c>
      <c r="Z4600" t="s">
        <v>5598</v>
      </c>
      <c r="AA4600" t="s">
        <v>102</v>
      </c>
    </row>
    <row r="4601" spans="1:27" x14ac:dyDescent="0.25">
      <c r="A4601" t="s">
        <v>8267</v>
      </c>
      <c r="B4601" t="s">
        <v>55</v>
      </c>
      <c r="C4601" t="s">
        <v>43</v>
      </c>
      <c r="D4601" t="s">
        <v>5598</v>
      </c>
      <c r="E4601" t="s">
        <v>155</v>
      </c>
      <c r="F4601" t="s">
        <v>7</v>
      </c>
      <c r="G4601" t="s">
        <v>55</v>
      </c>
      <c r="H4601">
        <v>791</v>
      </c>
      <c r="I4601" t="s">
        <v>55</v>
      </c>
      <c r="J4601">
        <v>60000</v>
      </c>
      <c r="K4601">
        <v>43080</v>
      </c>
      <c r="L4601">
        <v>0.19400000000000001</v>
      </c>
      <c r="M4601" s="63">
        <v>45389</v>
      </c>
      <c r="N4601" s="63">
        <v>45509</v>
      </c>
      <c r="O4601">
        <v>120</v>
      </c>
      <c r="P4601" t="s">
        <v>55</v>
      </c>
      <c r="Q4601">
        <v>0</v>
      </c>
      <c r="R4601">
        <v>0</v>
      </c>
      <c r="S4601">
        <v>0</v>
      </c>
      <c r="T4601">
        <v>0</v>
      </c>
      <c r="U4601">
        <v>0</v>
      </c>
      <c r="V4601">
        <v>0</v>
      </c>
      <c r="W4601">
        <v>0</v>
      </c>
      <c r="X4601" s="1">
        <v>45473</v>
      </c>
      <c r="Y4601" s="1">
        <v>45162</v>
      </c>
      <c r="Z4601" t="s">
        <v>5598</v>
      </c>
      <c r="AA4601" t="s">
        <v>102</v>
      </c>
    </row>
    <row r="4602" spans="1:27" x14ac:dyDescent="0.25">
      <c r="A4602" t="s">
        <v>8268</v>
      </c>
      <c r="B4602" t="s">
        <v>55</v>
      </c>
      <c r="C4602" t="s">
        <v>43</v>
      </c>
      <c r="D4602" t="s">
        <v>5598</v>
      </c>
      <c r="E4602" t="s">
        <v>155</v>
      </c>
      <c r="F4602" t="s">
        <v>7</v>
      </c>
      <c r="G4602" t="s">
        <v>55</v>
      </c>
      <c r="H4602">
        <v>560</v>
      </c>
      <c r="I4602" t="s">
        <v>55</v>
      </c>
      <c r="J4602">
        <v>50000</v>
      </c>
      <c r="K4602">
        <v>48749.63</v>
      </c>
      <c r="L4602">
        <v>0.19400000000000001</v>
      </c>
      <c r="M4602" s="63">
        <v>45402</v>
      </c>
      <c r="N4602" s="63">
        <v>45522</v>
      </c>
      <c r="O4602">
        <v>120</v>
      </c>
      <c r="P4602" t="s">
        <v>55</v>
      </c>
      <c r="Q4602">
        <v>0</v>
      </c>
      <c r="R4602">
        <v>0</v>
      </c>
      <c r="S4602">
        <v>0</v>
      </c>
      <c r="T4602">
        <v>0</v>
      </c>
      <c r="U4602">
        <v>0</v>
      </c>
      <c r="V4602">
        <v>0</v>
      </c>
      <c r="W4602">
        <v>0</v>
      </c>
      <c r="X4602" s="1">
        <v>45473</v>
      </c>
      <c r="Y4602" s="1">
        <v>44692</v>
      </c>
      <c r="Z4602" t="s">
        <v>5598</v>
      </c>
      <c r="AA4602" t="s">
        <v>104</v>
      </c>
    </row>
    <row r="4603" spans="1:27" x14ac:dyDescent="0.25">
      <c r="A4603" t="s">
        <v>8269</v>
      </c>
      <c r="B4603" t="s">
        <v>55</v>
      </c>
      <c r="C4603" t="s">
        <v>43</v>
      </c>
      <c r="D4603" t="s">
        <v>5598</v>
      </c>
      <c r="E4603" t="s">
        <v>155</v>
      </c>
      <c r="F4603" t="s">
        <v>13</v>
      </c>
      <c r="G4603" t="s">
        <v>55</v>
      </c>
      <c r="H4603">
        <v>698</v>
      </c>
      <c r="I4603" t="s">
        <v>55</v>
      </c>
      <c r="J4603">
        <v>25000</v>
      </c>
      <c r="K4603">
        <v>16566</v>
      </c>
      <c r="L4603">
        <v>0.19400000000000001</v>
      </c>
      <c r="M4603" s="63">
        <v>45431</v>
      </c>
      <c r="N4603" s="63">
        <v>45476</v>
      </c>
      <c r="O4603">
        <v>45</v>
      </c>
      <c r="P4603" t="s">
        <v>55</v>
      </c>
      <c r="Q4603">
        <v>0</v>
      </c>
      <c r="R4603">
        <v>0</v>
      </c>
      <c r="S4603">
        <v>0</v>
      </c>
      <c r="T4603">
        <v>0</v>
      </c>
      <c r="U4603">
        <v>0</v>
      </c>
      <c r="V4603">
        <v>0</v>
      </c>
      <c r="W4603">
        <v>0</v>
      </c>
      <c r="X4603" s="1">
        <v>45473</v>
      </c>
      <c r="Y4603" s="1">
        <v>44735</v>
      </c>
      <c r="Z4603" t="s">
        <v>5598</v>
      </c>
      <c r="AA4603" t="s">
        <v>100</v>
      </c>
    </row>
    <row r="4604" spans="1:27" x14ac:dyDescent="0.25">
      <c r="A4604" t="s">
        <v>8270</v>
      </c>
      <c r="B4604" t="s">
        <v>55</v>
      </c>
      <c r="C4604" t="s">
        <v>43</v>
      </c>
      <c r="D4604" t="s">
        <v>5598</v>
      </c>
      <c r="E4604" t="s">
        <v>155</v>
      </c>
      <c r="F4604" t="s">
        <v>11</v>
      </c>
      <c r="G4604" t="s">
        <v>55</v>
      </c>
      <c r="H4604">
        <v>633</v>
      </c>
      <c r="I4604" t="s">
        <v>55</v>
      </c>
      <c r="J4604">
        <v>45000</v>
      </c>
      <c r="K4604">
        <v>11383.5</v>
      </c>
      <c r="L4604">
        <v>0.26</v>
      </c>
      <c r="M4604" s="63">
        <v>45466</v>
      </c>
      <c r="N4604" s="63">
        <v>45511</v>
      </c>
      <c r="O4604">
        <v>45</v>
      </c>
      <c r="P4604" t="s">
        <v>55</v>
      </c>
      <c r="Q4604">
        <v>0</v>
      </c>
      <c r="R4604">
        <v>0</v>
      </c>
      <c r="S4604">
        <v>0</v>
      </c>
      <c r="T4604">
        <v>0</v>
      </c>
      <c r="U4604">
        <v>0</v>
      </c>
      <c r="V4604">
        <v>0</v>
      </c>
      <c r="W4604">
        <v>0</v>
      </c>
      <c r="X4604" s="1">
        <v>45473</v>
      </c>
      <c r="Y4604" s="1">
        <v>45262</v>
      </c>
      <c r="Z4604" t="s">
        <v>5598</v>
      </c>
      <c r="AA4604" t="s">
        <v>100</v>
      </c>
    </row>
    <row r="4605" spans="1:27" x14ac:dyDescent="0.25">
      <c r="A4605" t="s">
        <v>8271</v>
      </c>
      <c r="B4605" t="s">
        <v>55</v>
      </c>
      <c r="C4605" t="s">
        <v>43</v>
      </c>
      <c r="D4605" t="s">
        <v>5598</v>
      </c>
      <c r="E4605" t="s">
        <v>155</v>
      </c>
      <c r="F4605" t="s">
        <v>16</v>
      </c>
      <c r="G4605" t="s">
        <v>55</v>
      </c>
      <c r="H4605">
        <v>734</v>
      </c>
      <c r="I4605" t="s">
        <v>55</v>
      </c>
      <c r="J4605">
        <v>30000</v>
      </c>
      <c r="K4605">
        <v>4225.96</v>
      </c>
      <c r="L4605">
        <v>0.26</v>
      </c>
      <c r="M4605" s="63">
        <v>45467</v>
      </c>
      <c r="N4605" s="63">
        <v>45512</v>
      </c>
      <c r="O4605">
        <v>45</v>
      </c>
      <c r="P4605" t="s">
        <v>55</v>
      </c>
      <c r="Q4605">
        <v>0</v>
      </c>
      <c r="R4605">
        <v>0</v>
      </c>
      <c r="S4605">
        <v>0</v>
      </c>
      <c r="T4605">
        <v>0</v>
      </c>
      <c r="U4605">
        <v>0</v>
      </c>
      <c r="V4605">
        <v>0</v>
      </c>
      <c r="W4605">
        <v>0</v>
      </c>
      <c r="X4605" s="1">
        <v>45473</v>
      </c>
      <c r="Y4605" s="1">
        <v>45049</v>
      </c>
      <c r="Z4605" t="s">
        <v>5598</v>
      </c>
      <c r="AA4605" t="s">
        <v>99</v>
      </c>
    </row>
    <row r="4606" spans="1:27" x14ac:dyDescent="0.25">
      <c r="A4606" t="s">
        <v>8272</v>
      </c>
      <c r="B4606" t="s">
        <v>55</v>
      </c>
      <c r="C4606" t="s">
        <v>43</v>
      </c>
      <c r="D4606" t="s">
        <v>5598</v>
      </c>
      <c r="E4606" t="s">
        <v>155</v>
      </c>
      <c r="F4606" t="s">
        <v>12</v>
      </c>
      <c r="G4606" t="s">
        <v>55</v>
      </c>
      <c r="H4606">
        <v>746</v>
      </c>
      <c r="I4606" t="s">
        <v>55</v>
      </c>
      <c r="J4606">
        <v>45000</v>
      </c>
      <c r="K4606">
        <v>3534</v>
      </c>
      <c r="L4606">
        <v>0.26</v>
      </c>
      <c r="M4606" s="63">
        <v>45430</v>
      </c>
      <c r="N4606" s="63">
        <v>45475</v>
      </c>
      <c r="O4606">
        <v>45</v>
      </c>
      <c r="P4606" t="s">
        <v>55</v>
      </c>
      <c r="Q4606">
        <v>0</v>
      </c>
      <c r="R4606">
        <v>0</v>
      </c>
      <c r="S4606">
        <v>0</v>
      </c>
      <c r="T4606">
        <v>0</v>
      </c>
      <c r="U4606">
        <v>0</v>
      </c>
      <c r="V4606">
        <v>0</v>
      </c>
      <c r="W4606">
        <v>0</v>
      </c>
      <c r="X4606" s="1">
        <v>45473</v>
      </c>
      <c r="Y4606" s="1">
        <v>45201</v>
      </c>
      <c r="Z4606" t="s">
        <v>5598</v>
      </c>
      <c r="AA4606" t="s">
        <v>101</v>
      </c>
    </row>
    <row r="4607" spans="1:27" x14ac:dyDescent="0.25">
      <c r="A4607" t="s">
        <v>8273</v>
      </c>
      <c r="B4607" t="s">
        <v>55</v>
      </c>
      <c r="C4607" t="s">
        <v>43</v>
      </c>
      <c r="D4607" t="s">
        <v>5598</v>
      </c>
      <c r="E4607" t="s">
        <v>155</v>
      </c>
      <c r="F4607" t="s">
        <v>13</v>
      </c>
      <c r="G4607" t="s">
        <v>55</v>
      </c>
      <c r="H4607">
        <v>774</v>
      </c>
      <c r="I4607" t="s">
        <v>55</v>
      </c>
      <c r="J4607">
        <v>15000</v>
      </c>
      <c r="K4607">
        <v>9392.16</v>
      </c>
      <c r="L4607">
        <v>0.26</v>
      </c>
      <c r="M4607" s="63">
        <v>45440</v>
      </c>
      <c r="N4607" s="63">
        <v>45485</v>
      </c>
      <c r="O4607">
        <v>45</v>
      </c>
      <c r="P4607" t="s">
        <v>55</v>
      </c>
      <c r="Q4607">
        <v>0</v>
      </c>
      <c r="R4607">
        <v>0</v>
      </c>
      <c r="S4607">
        <v>0</v>
      </c>
      <c r="T4607">
        <v>0</v>
      </c>
      <c r="U4607">
        <v>0</v>
      </c>
      <c r="V4607">
        <v>0</v>
      </c>
      <c r="W4607">
        <v>0</v>
      </c>
      <c r="X4607" s="1">
        <v>45473</v>
      </c>
      <c r="Y4607" s="1">
        <v>45260</v>
      </c>
      <c r="Z4607" t="s">
        <v>5598</v>
      </c>
      <c r="AA4607" t="s">
        <v>99</v>
      </c>
    </row>
    <row r="4608" spans="1:27" x14ac:dyDescent="0.25">
      <c r="A4608" t="s">
        <v>8274</v>
      </c>
      <c r="B4608" t="s">
        <v>55</v>
      </c>
      <c r="C4608" t="s">
        <v>43</v>
      </c>
      <c r="D4608" t="s">
        <v>5598</v>
      </c>
      <c r="E4608" t="s">
        <v>155</v>
      </c>
      <c r="F4608" t="s">
        <v>14</v>
      </c>
      <c r="G4608" t="s">
        <v>55</v>
      </c>
      <c r="H4608">
        <v>732</v>
      </c>
      <c r="I4608" t="s">
        <v>55</v>
      </c>
      <c r="J4608">
        <v>10000</v>
      </c>
      <c r="K4608">
        <v>4833.1400000000003</v>
      </c>
      <c r="L4608">
        <v>0.19400000000000001</v>
      </c>
      <c r="M4608" s="63">
        <v>45422</v>
      </c>
      <c r="N4608" s="63">
        <v>45542</v>
      </c>
      <c r="O4608">
        <v>120</v>
      </c>
      <c r="P4608" t="s">
        <v>55</v>
      </c>
      <c r="Q4608">
        <v>0</v>
      </c>
      <c r="R4608">
        <v>0</v>
      </c>
      <c r="S4608">
        <v>0</v>
      </c>
      <c r="T4608">
        <v>0</v>
      </c>
      <c r="U4608">
        <v>0</v>
      </c>
      <c r="V4608">
        <v>0</v>
      </c>
      <c r="W4608">
        <v>0</v>
      </c>
      <c r="X4608" s="1">
        <v>45473</v>
      </c>
      <c r="Y4608" s="1">
        <v>45036</v>
      </c>
      <c r="Z4608" t="s">
        <v>5598</v>
      </c>
      <c r="AA4608" t="s">
        <v>102</v>
      </c>
    </row>
    <row r="4609" spans="1:27" x14ac:dyDescent="0.25">
      <c r="A4609" t="s">
        <v>8275</v>
      </c>
      <c r="B4609" t="s">
        <v>55</v>
      </c>
      <c r="C4609" t="s">
        <v>43</v>
      </c>
      <c r="D4609" t="s">
        <v>5598</v>
      </c>
      <c r="E4609" t="s">
        <v>155</v>
      </c>
      <c r="F4609" t="s">
        <v>7</v>
      </c>
      <c r="G4609" t="s">
        <v>55</v>
      </c>
      <c r="H4609">
        <v>678</v>
      </c>
      <c r="I4609" t="s">
        <v>55</v>
      </c>
      <c r="J4609">
        <v>100000</v>
      </c>
      <c r="K4609">
        <v>96019.12</v>
      </c>
      <c r="L4609">
        <v>0.19400000000000001</v>
      </c>
      <c r="M4609" s="63">
        <v>45451</v>
      </c>
      <c r="N4609" s="63">
        <v>45496</v>
      </c>
      <c r="O4609">
        <v>45</v>
      </c>
      <c r="P4609" t="s">
        <v>55</v>
      </c>
      <c r="Q4609">
        <v>0</v>
      </c>
      <c r="R4609">
        <v>0</v>
      </c>
      <c r="S4609">
        <v>0</v>
      </c>
      <c r="T4609">
        <v>0</v>
      </c>
      <c r="U4609">
        <v>0</v>
      </c>
      <c r="V4609">
        <v>0</v>
      </c>
      <c r="W4609">
        <v>0</v>
      </c>
      <c r="X4609" s="1">
        <v>45473</v>
      </c>
      <c r="Y4609" s="1">
        <v>44674</v>
      </c>
      <c r="Z4609" t="s">
        <v>5598</v>
      </c>
      <c r="AA4609" t="s">
        <v>99</v>
      </c>
    </row>
    <row r="4610" spans="1:27" x14ac:dyDescent="0.25">
      <c r="A4610" t="s">
        <v>8276</v>
      </c>
      <c r="B4610" t="s">
        <v>55</v>
      </c>
      <c r="C4610" t="s">
        <v>43</v>
      </c>
      <c r="D4610" t="s">
        <v>5598</v>
      </c>
      <c r="E4610" t="s">
        <v>155</v>
      </c>
      <c r="F4610" t="s">
        <v>12</v>
      </c>
      <c r="G4610" t="s">
        <v>55</v>
      </c>
      <c r="H4610">
        <v>577</v>
      </c>
      <c r="I4610" t="s">
        <v>55</v>
      </c>
      <c r="J4610">
        <v>50000</v>
      </c>
      <c r="K4610">
        <v>37165.5</v>
      </c>
      <c r="L4610">
        <v>0.19400000000000001</v>
      </c>
      <c r="M4610" s="63">
        <v>45462</v>
      </c>
      <c r="N4610" s="63">
        <v>45552</v>
      </c>
      <c r="O4610">
        <v>90</v>
      </c>
      <c r="P4610" t="s">
        <v>55</v>
      </c>
      <c r="Q4610">
        <v>0</v>
      </c>
      <c r="R4610">
        <v>0</v>
      </c>
      <c r="S4610">
        <v>0</v>
      </c>
      <c r="T4610">
        <v>0</v>
      </c>
      <c r="U4610">
        <v>0</v>
      </c>
      <c r="V4610">
        <v>0</v>
      </c>
      <c r="W4610">
        <v>0</v>
      </c>
      <c r="X4610" s="1">
        <v>45473</v>
      </c>
      <c r="Y4610" s="1">
        <v>44761</v>
      </c>
      <c r="Z4610" t="s">
        <v>5598</v>
      </c>
      <c r="AA4610" t="s">
        <v>103</v>
      </c>
    </row>
    <row r="4611" spans="1:27" x14ac:dyDescent="0.25">
      <c r="A4611" t="s">
        <v>8277</v>
      </c>
      <c r="B4611" t="s">
        <v>55</v>
      </c>
      <c r="C4611" t="s">
        <v>43</v>
      </c>
      <c r="D4611" t="s">
        <v>5598</v>
      </c>
      <c r="E4611" t="s">
        <v>155</v>
      </c>
      <c r="F4611" t="s">
        <v>6</v>
      </c>
      <c r="G4611" t="s">
        <v>55</v>
      </c>
      <c r="H4611">
        <v>666</v>
      </c>
      <c r="I4611" t="s">
        <v>55</v>
      </c>
      <c r="J4611">
        <v>75000</v>
      </c>
      <c r="K4611">
        <v>74127.289999999994</v>
      </c>
      <c r="L4611">
        <v>0.26</v>
      </c>
      <c r="M4611" s="63">
        <v>45450</v>
      </c>
      <c r="N4611" s="63">
        <v>45495</v>
      </c>
      <c r="O4611">
        <v>45</v>
      </c>
      <c r="P4611" t="s">
        <v>55</v>
      </c>
      <c r="Q4611">
        <v>0</v>
      </c>
      <c r="R4611">
        <v>0</v>
      </c>
      <c r="S4611">
        <v>0</v>
      </c>
      <c r="T4611">
        <v>0</v>
      </c>
      <c r="U4611">
        <v>0</v>
      </c>
      <c r="V4611">
        <v>0</v>
      </c>
      <c r="W4611">
        <v>0</v>
      </c>
      <c r="X4611" s="1">
        <v>45473</v>
      </c>
      <c r="Y4611" s="1">
        <v>44957</v>
      </c>
      <c r="Z4611" t="s">
        <v>5598</v>
      </c>
      <c r="AA4611" t="s">
        <v>100</v>
      </c>
    </row>
    <row r="4612" spans="1:27" x14ac:dyDescent="0.25">
      <c r="A4612" t="s">
        <v>8278</v>
      </c>
      <c r="B4612" t="s">
        <v>55</v>
      </c>
      <c r="C4612" t="s">
        <v>43</v>
      </c>
      <c r="D4612" t="s">
        <v>5598</v>
      </c>
      <c r="E4612" t="s">
        <v>155</v>
      </c>
      <c r="F4612" t="s">
        <v>17</v>
      </c>
      <c r="G4612" t="s">
        <v>55</v>
      </c>
      <c r="H4612">
        <v>502</v>
      </c>
      <c r="I4612" t="s">
        <v>55</v>
      </c>
      <c r="J4612">
        <v>100000</v>
      </c>
      <c r="K4612">
        <v>98763</v>
      </c>
      <c r="L4612">
        <v>0.19400000000000001</v>
      </c>
      <c r="M4612" s="63">
        <v>45461</v>
      </c>
      <c r="N4612" s="63">
        <v>45506</v>
      </c>
      <c r="O4612">
        <v>45</v>
      </c>
      <c r="P4612" t="s">
        <v>55</v>
      </c>
      <c r="Q4612">
        <v>0</v>
      </c>
      <c r="R4612">
        <v>0</v>
      </c>
      <c r="S4612">
        <v>0</v>
      </c>
      <c r="T4612">
        <v>0</v>
      </c>
      <c r="U4612">
        <v>0</v>
      </c>
      <c r="V4612">
        <v>0</v>
      </c>
      <c r="W4612">
        <v>0</v>
      </c>
      <c r="X4612" s="1">
        <v>45473</v>
      </c>
      <c r="Y4612" s="1">
        <v>44834</v>
      </c>
      <c r="Z4612" t="s">
        <v>5598</v>
      </c>
      <c r="AA4612" t="s">
        <v>103</v>
      </c>
    </row>
    <row r="4613" spans="1:27" x14ac:dyDescent="0.25">
      <c r="A4613" t="s">
        <v>8279</v>
      </c>
      <c r="B4613" t="s">
        <v>55</v>
      </c>
      <c r="C4613" t="s">
        <v>43</v>
      </c>
      <c r="D4613" t="s">
        <v>5598</v>
      </c>
      <c r="E4613" t="s">
        <v>155</v>
      </c>
      <c r="F4613" t="s">
        <v>4</v>
      </c>
      <c r="G4613" t="s">
        <v>55</v>
      </c>
      <c r="H4613">
        <v>774</v>
      </c>
      <c r="I4613" t="s">
        <v>55</v>
      </c>
      <c r="J4613">
        <v>25000</v>
      </c>
      <c r="K4613">
        <v>24021</v>
      </c>
      <c r="L4613">
        <v>0.19400000000000001</v>
      </c>
      <c r="M4613" s="63">
        <v>45462</v>
      </c>
      <c r="N4613" s="63">
        <v>45552</v>
      </c>
      <c r="O4613">
        <v>90</v>
      </c>
      <c r="P4613" t="s">
        <v>55</v>
      </c>
      <c r="Q4613">
        <v>0</v>
      </c>
      <c r="R4613">
        <v>0</v>
      </c>
      <c r="S4613">
        <v>0</v>
      </c>
      <c r="T4613">
        <v>0</v>
      </c>
      <c r="U4613">
        <v>0</v>
      </c>
      <c r="V4613">
        <v>0</v>
      </c>
      <c r="W4613">
        <v>0</v>
      </c>
      <c r="X4613" s="1">
        <v>45473</v>
      </c>
      <c r="Y4613" s="1">
        <v>44780</v>
      </c>
      <c r="Z4613" t="s">
        <v>5598</v>
      </c>
      <c r="AA4613" t="s">
        <v>99</v>
      </c>
    </row>
    <row r="4614" spans="1:27" x14ac:dyDescent="0.25">
      <c r="A4614" t="s">
        <v>8280</v>
      </c>
      <c r="B4614" t="s">
        <v>55</v>
      </c>
      <c r="C4614" t="s">
        <v>43</v>
      </c>
      <c r="D4614" t="s">
        <v>5598</v>
      </c>
      <c r="E4614" t="s">
        <v>155</v>
      </c>
      <c r="F4614" t="s">
        <v>9</v>
      </c>
      <c r="G4614" t="s">
        <v>55</v>
      </c>
      <c r="H4614">
        <v>487</v>
      </c>
      <c r="I4614" t="s">
        <v>55</v>
      </c>
      <c r="J4614">
        <v>50000</v>
      </c>
      <c r="K4614">
        <v>9984</v>
      </c>
      <c r="L4614">
        <v>0.26</v>
      </c>
      <c r="M4614" s="63">
        <v>45461</v>
      </c>
      <c r="N4614" s="63">
        <v>45506</v>
      </c>
      <c r="O4614">
        <v>45</v>
      </c>
      <c r="P4614" t="s">
        <v>55</v>
      </c>
      <c r="Q4614">
        <v>0</v>
      </c>
      <c r="R4614">
        <v>0</v>
      </c>
      <c r="S4614">
        <v>0</v>
      </c>
      <c r="T4614">
        <v>0</v>
      </c>
      <c r="U4614">
        <v>0</v>
      </c>
      <c r="V4614">
        <v>0</v>
      </c>
      <c r="W4614">
        <v>0</v>
      </c>
      <c r="X4614" s="1">
        <v>45473</v>
      </c>
      <c r="Y4614" s="1">
        <v>45044</v>
      </c>
      <c r="Z4614" t="s">
        <v>5598</v>
      </c>
      <c r="AA4614" t="s">
        <v>100</v>
      </c>
    </row>
    <row r="4615" spans="1:27" x14ac:dyDescent="0.25">
      <c r="A4615" t="s">
        <v>8281</v>
      </c>
      <c r="B4615" t="s">
        <v>55</v>
      </c>
      <c r="C4615" t="s">
        <v>43</v>
      </c>
      <c r="D4615" t="s">
        <v>5598</v>
      </c>
      <c r="E4615" t="s">
        <v>155</v>
      </c>
      <c r="F4615" t="s">
        <v>4</v>
      </c>
      <c r="G4615" t="s">
        <v>55</v>
      </c>
      <c r="H4615">
        <v>607</v>
      </c>
      <c r="I4615" t="s">
        <v>55</v>
      </c>
      <c r="J4615">
        <v>85000</v>
      </c>
      <c r="K4615">
        <v>7177.53</v>
      </c>
      <c r="L4615">
        <v>0.19400000000000001</v>
      </c>
      <c r="M4615" s="63">
        <v>45471</v>
      </c>
      <c r="N4615" s="63">
        <v>45531</v>
      </c>
      <c r="O4615">
        <v>60</v>
      </c>
      <c r="P4615" t="s">
        <v>55</v>
      </c>
      <c r="Q4615">
        <v>0</v>
      </c>
      <c r="R4615">
        <v>0</v>
      </c>
      <c r="S4615">
        <v>0</v>
      </c>
      <c r="T4615">
        <v>0</v>
      </c>
      <c r="U4615">
        <v>0</v>
      </c>
      <c r="V4615">
        <v>0</v>
      </c>
      <c r="W4615">
        <v>0</v>
      </c>
      <c r="X4615" s="1">
        <v>45473</v>
      </c>
      <c r="Y4615" s="1">
        <v>44975</v>
      </c>
      <c r="Z4615" t="s">
        <v>5598</v>
      </c>
      <c r="AA4615" t="s">
        <v>99</v>
      </c>
    </row>
    <row r="4616" spans="1:27" x14ac:dyDescent="0.25">
      <c r="A4616" t="s">
        <v>8282</v>
      </c>
      <c r="B4616" t="s">
        <v>55</v>
      </c>
      <c r="C4616" t="s">
        <v>43</v>
      </c>
      <c r="D4616" t="s">
        <v>5598</v>
      </c>
      <c r="E4616" t="s">
        <v>155</v>
      </c>
      <c r="F4616" t="s">
        <v>13</v>
      </c>
      <c r="G4616" t="s">
        <v>55</v>
      </c>
      <c r="H4616">
        <v>776</v>
      </c>
      <c r="I4616" t="s">
        <v>55</v>
      </c>
      <c r="J4616">
        <v>45000</v>
      </c>
      <c r="K4616">
        <v>25578</v>
      </c>
      <c r="L4616">
        <v>0.19400000000000001</v>
      </c>
      <c r="M4616" s="63">
        <v>45384</v>
      </c>
      <c r="N4616" s="63">
        <v>45504</v>
      </c>
      <c r="O4616">
        <v>120</v>
      </c>
      <c r="P4616" t="s">
        <v>55</v>
      </c>
      <c r="Q4616">
        <v>0</v>
      </c>
      <c r="R4616">
        <v>0</v>
      </c>
      <c r="S4616">
        <v>0</v>
      </c>
      <c r="T4616">
        <v>0</v>
      </c>
      <c r="U4616">
        <v>0</v>
      </c>
      <c r="V4616">
        <v>0</v>
      </c>
      <c r="W4616">
        <v>0</v>
      </c>
      <c r="X4616" s="1">
        <v>45473</v>
      </c>
      <c r="Y4616" s="1">
        <v>45229</v>
      </c>
      <c r="Z4616" t="s">
        <v>5598</v>
      </c>
      <c r="AA4616" t="s">
        <v>102</v>
      </c>
    </row>
    <row r="4617" spans="1:27" x14ac:dyDescent="0.25">
      <c r="A4617" t="s">
        <v>8283</v>
      </c>
      <c r="B4617" t="s">
        <v>55</v>
      </c>
      <c r="C4617" t="s">
        <v>43</v>
      </c>
      <c r="D4617" t="s">
        <v>5598</v>
      </c>
      <c r="E4617" t="s">
        <v>155</v>
      </c>
      <c r="F4617" t="s">
        <v>13</v>
      </c>
      <c r="G4617" t="s">
        <v>55</v>
      </c>
      <c r="H4617">
        <v>693</v>
      </c>
      <c r="I4617" t="s">
        <v>55</v>
      </c>
      <c r="J4617">
        <v>40000</v>
      </c>
      <c r="K4617">
        <v>25430.59</v>
      </c>
      <c r="L4617">
        <v>0.19400000000000001</v>
      </c>
      <c r="M4617" s="63">
        <v>45456</v>
      </c>
      <c r="N4617" s="63">
        <v>45576</v>
      </c>
      <c r="O4617">
        <v>120</v>
      </c>
      <c r="P4617" t="s">
        <v>55</v>
      </c>
      <c r="Q4617">
        <v>0</v>
      </c>
      <c r="R4617">
        <v>0</v>
      </c>
      <c r="S4617">
        <v>0</v>
      </c>
      <c r="T4617">
        <v>0</v>
      </c>
      <c r="U4617">
        <v>0</v>
      </c>
      <c r="V4617">
        <v>0</v>
      </c>
      <c r="W4617">
        <v>0</v>
      </c>
      <c r="X4617" s="1">
        <v>45473</v>
      </c>
      <c r="Y4617" s="1">
        <v>45265</v>
      </c>
      <c r="Z4617" t="s">
        <v>5598</v>
      </c>
      <c r="AA4617" t="s">
        <v>102</v>
      </c>
    </row>
    <row r="4618" spans="1:27" x14ac:dyDescent="0.25">
      <c r="A4618" t="s">
        <v>8284</v>
      </c>
      <c r="B4618" t="s">
        <v>55</v>
      </c>
      <c r="C4618" t="s">
        <v>43</v>
      </c>
      <c r="D4618" t="s">
        <v>5598</v>
      </c>
      <c r="E4618" t="s">
        <v>155</v>
      </c>
      <c r="F4618" t="s">
        <v>10</v>
      </c>
      <c r="G4618" t="s">
        <v>55</v>
      </c>
      <c r="H4618">
        <v>740</v>
      </c>
      <c r="I4618" t="s">
        <v>55</v>
      </c>
      <c r="J4618">
        <v>20000</v>
      </c>
      <c r="K4618">
        <v>18813.900000000001</v>
      </c>
      <c r="L4618">
        <v>0.26</v>
      </c>
      <c r="M4618" s="63">
        <v>45464</v>
      </c>
      <c r="N4618" s="63">
        <v>45509</v>
      </c>
      <c r="O4618">
        <v>45</v>
      </c>
      <c r="P4618" t="s">
        <v>55</v>
      </c>
      <c r="Q4618">
        <v>0</v>
      </c>
      <c r="R4618">
        <v>0</v>
      </c>
      <c r="S4618">
        <v>0</v>
      </c>
      <c r="T4618">
        <v>0</v>
      </c>
      <c r="U4618">
        <v>0</v>
      </c>
      <c r="V4618">
        <v>0</v>
      </c>
      <c r="W4618">
        <v>0</v>
      </c>
      <c r="X4618" s="1">
        <v>45473</v>
      </c>
      <c r="Y4618" s="1">
        <v>45087</v>
      </c>
      <c r="Z4618" t="s">
        <v>5598</v>
      </c>
      <c r="AA4618" t="s">
        <v>100</v>
      </c>
    </row>
    <row r="4619" spans="1:27" x14ac:dyDescent="0.25">
      <c r="A4619" t="s">
        <v>8285</v>
      </c>
      <c r="B4619" t="s">
        <v>55</v>
      </c>
      <c r="C4619" t="s">
        <v>43</v>
      </c>
      <c r="D4619" t="s">
        <v>5598</v>
      </c>
      <c r="E4619" t="s">
        <v>155</v>
      </c>
      <c r="F4619" t="s">
        <v>12</v>
      </c>
      <c r="G4619" t="s">
        <v>55</v>
      </c>
      <c r="H4619">
        <v>720</v>
      </c>
      <c r="I4619" t="s">
        <v>55</v>
      </c>
      <c r="J4619">
        <v>25000</v>
      </c>
      <c r="K4619">
        <v>2160</v>
      </c>
      <c r="L4619">
        <v>0.26</v>
      </c>
      <c r="M4619" s="63">
        <v>45429</v>
      </c>
      <c r="N4619" s="63">
        <v>45549</v>
      </c>
      <c r="O4619">
        <v>120</v>
      </c>
      <c r="P4619" t="s">
        <v>55</v>
      </c>
      <c r="Q4619">
        <v>0</v>
      </c>
      <c r="R4619">
        <v>0</v>
      </c>
      <c r="S4619">
        <v>0</v>
      </c>
      <c r="T4619">
        <v>0</v>
      </c>
      <c r="U4619">
        <v>0</v>
      </c>
      <c r="V4619">
        <v>0</v>
      </c>
      <c r="W4619">
        <v>0</v>
      </c>
      <c r="X4619" s="1">
        <v>45473</v>
      </c>
      <c r="Y4619" s="1">
        <v>44765</v>
      </c>
      <c r="Z4619" t="s">
        <v>5598</v>
      </c>
      <c r="AA4619" t="s">
        <v>104</v>
      </c>
    </row>
    <row r="4620" spans="1:27" x14ac:dyDescent="0.25">
      <c r="A4620" t="s">
        <v>8286</v>
      </c>
      <c r="B4620" t="s">
        <v>55</v>
      </c>
      <c r="C4620" t="s">
        <v>43</v>
      </c>
      <c r="D4620" t="s">
        <v>5598</v>
      </c>
      <c r="E4620" t="s">
        <v>155</v>
      </c>
      <c r="F4620" t="s">
        <v>7</v>
      </c>
      <c r="G4620" t="s">
        <v>55</v>
      </c>
      <c r="H4620">
        <v>804</v>
      </c>
      <c r="I4620" t="s">
        <v>55</v>
      </c>
      <c r="J4620">
        <v>35000</v>
      </c>
      <c r="K4620">
        <v>34854.35</v>
      </c>
      <c r="L4620">
        <v>0.19400000000000001</v>
      </c>
      <c r="M4620" s="63">
        <v>45447</v>
      </c>
      <c r="N4620" s="63">
        <v>45567</v>
      </c>
      <c r="O4620">
        <v>120</v>
      </c>
      <c r="P4620" t="s">
        <v>55</v>
      </c>
      <c r="Q4620">
        <v>0</v>
      </c>
      <c r="R4620">
        <v>0</v>
      </c>
      <c r="S4620">
        <v>0</v>
      </c>
      <c r="T4620">
        <v>0</v>
      </c>
      <c r="U4620">
        <v>0</v>
      </c>
      <c r="V4620">
        <v>0</v>
      </c>
      <c r="W4620">
        <v>0</v>
      </c>
      <c r="X4620" s="1">
        <v>45473</v>
      </c>
      <c r="Y4620" s="1">
        <v>45106</v>
      </c>
      <c r="Z4620" t="s">
        <v>5598</v>
      </c>
      <c r="AA4620" t="s">
        <v>102</v>
      </c>
    </row>
    <row r="4621" spans="1:27" x14ac:dyDescent="0.25">
      <c r="A4621" t="s">
        <v>8287</v>
      </c>
      <c r="B4621" t="s">
        <v>55</v>
      </c>
      <c r="C4621" t="s">
        <v>43</v>
      </c>
      <c r="D4621" t="s">
        <v>5598</v>
      </c>
      <c r="E4621" t="s">
        <v>155</v>
      </c>
      <c r="F4621" t="s">
        <v>11</v>
      </c>
      <c r="G4621" t="s">
        <v>55</v>
      </c>
      <c r="H4621">
        <v>762</v>
      </c>
      <c r="I4621" t="s">
        <v>55</v>
      </c>
      <c r="J4621">
        <v>25000</v>
      </c>
      <c r="K4621">
        <v>23765.08</v>
      </c>
      <c r="L4621">
        <v>0.19400000000000001</v>
      </c>
      <c r="M4621" s="63">
        <v>45454</v>
      </c>
      <c r="N4621" s="63">
        <v>45574</v>
      </c>
      <c r="O4621">
        <v>120</v>
      </c>
      <c r="P4621" t="s">
        <v>55</v>
      </c>
      <c r="Q4621">
        <v>0</v>
      </c>
      <c r="R4621">
        <v>0</v>
      </c>
      <c r="S4621">
        <v>0</v>
      </c>
      <c r="T4621">
        <v>0</v>
      </c>
      <c r="U4621">
        <v>0</v>
      </c>
      <c r="V4621">
        <v>0</v>
      </c>
      <c r="W4621">
        <v>0</v>
      </c>
      <c r="X4621" s="1">
        <v>45473</v>
      </c>
      <c r="Y4621" s="1">
        <v>45028</v>
      </c>
      <c r="Z4621" t="s">
        <v>5598</v>
      </c>
      <c r="AA4621" t="s">
        <v>102</v>
      </c>
    </row>
    <row r="4622" spans="1:27" x14ac:dyDescent="0.25">
      <c r="A4622" t="s">
        <v>8288</v>
      </c>
      <c r="B4622" t="s">
        <v>55</v>
      </c>
      <c r="C4622" t="s">
        <v>43</v>
      </c>
      <c r="D4622" t="s">
        <v>5598</v>
      </c>
      <c r="E4622" t="s">
        <v>155</v>
      </c>
      <c r="F4622" t="s">
        <v>14</v>
      </c>
      <c r="G4622" t="s">
        <v>55</v>
      </c>
      <c r="H4622">
        <v>654</v>
      </c>
      <c r="I4622" t="s">
        <v>55</v>
      </c>
      <c r="J4622">
        <v>100000</v>
      </c>
      <c r="K4622">
        <v>43062</v>
      </c>
      <c r="L4622">
        <v>0.19400000000000001</v>
      </c>
      <c r="M4622" s="63">
        <v>45416</v>
      </c>
      <c r="N4622" s="63">
        <v>45506</v>
      </c>
      <c r="O4622">
        <v>90</v>
      </c>
      <c r="P4622" t="s">
        <v>55</v>
      </c>
      <c r="Q4622">
        <v>0</v>
      </c>
      <c r="R4622">
        <v>0</v>
      </c>
      <c r="S4622">
        <v>0</v>
      </c>
      <c r="T4622">
        <v>0</v>
      </c>
      <c r="U4622">
        <v>0</v>
      </c>
      <c r="V4622">
        <v>0</v>
      </c>
      <c r="W4622">
        <v>0</v>
      </c>
      <c r="X4622" s="1">
        <v>45473</v>
      </c>
      <c r="Y4622" s="1">
        <v>44677</v>
      </c>
      <c r="Z4622" t="s">
        <v>5598</v>
      </c>
      <c r="AA4622" t="s">
        <v>101</v>
      </c>
    </row>
    <row r="4623" spans="1:27" x14ac:dyDescent="0.25">
      <c r="A4623" t="s">
        <v>8289</v>
      </c>
      <c r="B4623" t="s">
        <v>55</v>
      </c>
      <c r="C4623" t="s">
        <v>43</v>
      </c>
      <c r="D4623" t="s">
        <v>5598</v>
      </c>
      <c r="E4623" t="s">
        <v>155</v>
      </c>
      <c r="F4623" t="s">
        <v>13</v>
      </c>
      <c r="G4623" t="s">
        <v>55</v>
      </c>
      <c r="H4623">
        <v>736</v>
      </c>
      <c r="I4623" t="s">
        <v>55</v>
      </c>
      <c r="J4623">
        <v>50000</v>
      </c>
      <c r="K4623">
        <v>49651.01</v>
      </c>
      <c r="L4623">
        <v>0.26</v>
      </c>
      <c r="M4623" s="63">
        <v>45472</v>
      </c>
      <c r="N4623" s="63">
        <v>45517</v>
      </c>
      <c r="O4623">
        <v>45</v>
      </c>
      <c r="P4623" t="s">
        <v>55</v>
      </c>
      <c r="Q4623">
        <v>0</v>
      </c>
      <c r="R4623">
        <v>0</v>
      </c>
      <c r="S4623">
        <v>0</v>
      </c>
      <c r="T4623">
        <v>0</v>
      </c>
      <c r="U4623">
        <v>0</v>
      </c>
      <c r="V4623">
        <v>0</v>
      </c>
      <c r="W4623">
        <v>0</v>
      </c>
      <c r="X4623" s="1">
        <v>45473</v>
      </c>
      <c r="Y4623" s="1">
        <v>44849</v>
      </c>
      <c r="Z4623" t="s">
        <v>5598</v>
      </c>
      <c r="AA4623" t="s">
        <v>104</v>
      </c>
    </row>
    <row r="4624" spans="1:27" x14ac:dyDescent="0.25">
      <c r="A4624" t="s">
        <v>8290</v>
      </c>
      <c r="B4624" t="s">
        <v>55</v>
      </c>
      <c r="C4624" t="s">
        <v>43</v>
      </c>
      <c r="D4624" t="s">
        <v>5598</v>
      </c>
      <c r="E4624" t="s">
        <v>155</v>
      </c>
      <c r="F4624" t="s">
        <v>8</v>
      </c>
      <c r="G4624" t="s">
        <v>55</v>
      </c>
      <c r="H4624">
        <v>553</v>
      </c>
      <c r="I4624" t="s">
        <v>55</v>
      </c>
      <c r="J4624">
        <v>25000</v>
      </c>
      <c r="K4624">
        <v>1873.5</v>
      </c>
      <c r="L4624">
        <v>0.19400000000000001</v>
      </c>
      <c r="M4624" s="63">
        <v>45423</v>
      </c>
      <c r="N4624" s="63">
        <v>45513</v>
      </c>
      <c r="O4624">
        <v>90</v>
      </c>
      <c r="P4624" t="s">
        <v>55</v>
      </c>
      <c r="Q4624">
        <v>0</v>
      </c>
      <c r="R4624">
        <v>0</v>
      </c>
      <c r="S4624">
        <v>0</v>
      </c>
      <c r="T4624">
        <v>0</v>
      </c>
      <c r="U4624">
        <v>0</v>
      </c>
      <c r="V4624">
        <v>0</v>
      </c>
      <c r="W4624">
        <v>0</v>
      </c>
      <c r="X4624" s="1">
        <v>45473</v>
      </c>
      <c r="Y4624" s="1">
        <v>44640</v>
      </c>
      <c r="Z4624" t="s">
        <v>5598</v>
      </c>
      <c r="AA4624" t="s">
        <v>101</v>
      </c>
    </row>
    <row r="4625" spans="1:27" x14ac:dyDescent="0.25">
      <c r="A4625" t="s">
        <v>8291</v>
      </c>
      <c r="B4625" t="s">
        <v>55</v>
      </c>
      <c r="C4625" t="s">
        <v>43</v>
      </c>
      <c r="D4625" t="s">
        <v>5598</v>
      </c>
      <c r="E4625" t="s">
        <v>155</v>
      </c>
      <c r="F4625" t="s">
        <v>13</v>
      </c>
      <c r="G4625" t="s">
        <v>55</v>
      </c>
      <c r="H4625">
        <v>733</v>
      </c>
      <c r="I4625" t="s">
        <v>55</v>
      </c>
      <c r="J4625">
        <v>20000</v>
      </c>
      <c r="K4625">
        <v>4919.41</v>
      </c>
      <c r="L4625">
        <v>0.26</v>
      </c>
      <c r="M4625" s="63">
        <v>45353</v>
      </c>
      <c r="N4625" s="63">
        <v>45398</v>
      </c>
      <c r="O4625">
        <v>45</v>
      </c>
      <c r="P4625" t="s">
        <v>55</v>
      </c>
      <c r="Q4625">
        <v>0</v>
      </c>
      <c r="R4625">
        <v>0</v>
      </c>
      <c r="S4625">
        <v>4919.41</v>
      </c>
      <c r="T4625">
        <v>0</v>
      </c>
      <c r="U4625">
        <v>0</v>
      </c>
      <c r="V4625">
        <v>0</v>
      </c>
      <c r="W4625">
        <v>4919.41</v>
      </c>
      <c r="X4625" s="1">
        <v>45473</v>
      </c>
      <c r="Y4625" s="1">
        <v>45167</v>
      </c>
      <c r="Z4625" t="s">
        <v>5598</v>
      </c>
      <c r="AA4625" t="s">
        <v>100</v>
      </c>
    </row>
    <row r="4626" spans="1:27" x14ac:dyDescent="0.25">
      <c r="A4626" t="s">
        <v>8292</v>
      </c>
      <c r="B4626" t="s">
        <v>55</v>
      </c>
      <c r="C4626" t="s">
        <v>43</v>
      </c>
      <c r="D4626" t="s">
        <v>5598</v>
      </c>
      <c r="E4626" t="s">
        <v>155</v>
      </c>
      <c r="F4626" t="s">
        <v>13</v>
      </c>
      <c r="G4626" t="s">
        <v>55</v>
      </c>
      <c r="H4626">
        <v>806</v>
      </c>
      <c r="I4626" t="s">
        <v>55</v>
      </c>
      <c r="J4626">
        <v>5000</v>
      </c>
      <c r="K4626">
        <v>4922.41</v>
      </c>
      <c r="L4626">
        <v>0.19400000000000001</v>
      </c>
      <c r="M4626" s="63">
        <v>45446</v>
      </c>
      <c r="N4626" s="63">
        <v>45566</v>
      </c>
      <c r="O4626">
        <v>120</v>
      </c>
      <c r="P4626" t="s">
        <v>55</v>
      </c>
      <c r="Q4626">
        <v>0</v>
      </c>
      <c r="R4626">
        <v>0</v>
      </c>
      <c r="S4626">
        <v>0</v>
      </c>
      <c r="T4626">
        <v>0</v>
      </c>
      <c r="U4626">
        <v>0</v>
      </c>
      <c r="V4626">
        <v>0</v>
      </c>
      <c r="W4626">
        <v>0</v>
      </c>
      <c r="X4626" s="1">
        <v>45473</v>
      </c>
      <c r="Y4626" s="1">
        <v>45233</v>
      </c>
      <c r="Z4626" t="s">
        <v>5598</v>
      </c>
      <c r="AA4626" t="s">
        <v>102</v>
      </c>
    </row>
    <row r="4627" spans="1:27" x14ac:dyDescent="0.25">
      <c r="A4627" t="s">
        <v>8293</v>
      </c>
      <c r="B4627" t="s">
        <v>55</v>
      </c>
      <c r="C4627" t="s">
        <v>43</v>
      </c>
      <c r="D4627" t="s">
        <v>5598</v>
      </c>
      <c r="E4627" t="s">
        <v>155</v>
      </c>
      <c r="F4627" t="s">
        <v>6</v>
      </c>
      <c r="G4627" t="s">
        <v>55</v>
      </c>
      <c r="H4627">
        <v>666</v>
      </c>
      <c r="I4627" t="s">
        <v>55</v>
      </c>
      <c r="J4627">
        <v>100000</v>
      </c>
      <c r="K4627">
        <v>99878.46</v>
      </c>
      <c r="L4627">
        <v>0.19400000000000001</v>
      </c>
      <c r="M4627" s="63">
        <v>45427</v>
      </c>
      <c r="N4627" s="63">
        <v>45547</v>
      </c>
      <c r="O4627">
        <v>120</v>
      </c>
      <c r="P4627" t="s">
        <v>55</v>
      </c>
      <c r="Q4627">
        <v>0</v>
      </c>
      <c r="R4627">
        <v>0</v>
      </c>
      <c r="S4627">
        <v>0</v>
      </c>
      <c r="T4627">
        <v>0</v>
      </c>
      <c r="U4627">
        <v>0</v>
      </c>
      <c r="V4627">
        <v>0</v>
      </c>
      <c r="W4627">
        <v>0</v>
      </c>
      <c r="X4627" s="1">
        <v>45473</v>
      </c>
      <c r="Y4627" s="1">
        <v>45028</v>
      </c>
      <c r="Z4627" t="s">
        <v>5598</v>
      </c>
      <c r="AA4627" t="s">
        <v>101</v>
      </c>
    </row>
    <row r="4628" spans="1:27" x14ac:dyDescent="0.25">
      <c r="A4628" t="s">
        <v>8294</v>
      </c>
      <c r="B4628" t="s">
        <v>55</v>
      </c>
      <c r="C4628" t="s">
        <v>43</v>
      </c>
      <c r="D4628" t="s">
        <v>5598</v>
      </c>
      <c r="E4628" t="s">
        <v>155</v>
      </c>
      <c r="F4628" t="s">
        <v>13</v>
      </c>
      <c r="G4628" t="s">
        <v>55</v>
      </c>
      <c r="H4628">
        <v>675</v>
      </c>
      <c r="I4628" t="s">
        <v>55</v>
      </c>
      <c r="J4628">
        <v>10000</v>
      </c>
      <c r="K4628">
        <v>3583.5</v>
      </c>
      <c r="L4628">
        <v>0.19400000000000001</v>
      </c>
      <c r="M4628" s="63">
        <v>45447</v>
      </c>
      <c r="N4628" s="63">
        <v>45567</v>
      </c>
      <c r="O4628">
        <v>120</v>
      </c>
      <c r="P4628" t="s">
        <v>55</v>
      </c>
      <c r="Q4628">
        <v>0</v>
      </c>
      <c r="R4628">
        <v>0</v>
      </c>
      <c r="S4628">
        <v>0</v>
      </c>
      <c r="T4628">
        <v>0</v>
      </c>
      <c r="U4628">
        <v>0</v>
      </c>
      <c r="V4628">
        <v>0</v>
      </c>
      <c r="W4628">
        <v>0</v>
      </c>
      <c r="X4628" s="1">
        <v>45473</v>
      </c>
      <c r="Y4628" s="1">
        <v>45169</v>
      </c>
      <c r="Z4628" t="s">
        <v>5598</v>
      </c>
      <c r="AA4628" t="s">
        <v>102</v>
      </c>
    </row>
    <row r="4629" spans="1:27" x14ac:dyDescent="0.25">
      <c r="A4629" t="s">
        <v>8295</v>
      </c>
      <c r="B4629" t="s">
        <v>55</v>
      </c>
      <c r="C4629" t="s">
        <v>43</v>
      </c>
      <c r="D4629" t="s">
        <v>5598</v>
      </c>
      <c r="E4629" t="s">
        <v>155</v>
      </c>
      <c r="F4629" t="s">
        <v>7</v>
      </c>
      <c r="G4629" t="s">
        <v>55</v>
      </c>
      <c r="H4629">
        <v>686</v>
      </c>
      <c r="I4629" t="s">
        <v>55</v>
      </c>
      <c r="J4629">
        <v>10000</v>
      </c>
      <c r="K4629">
        <v>9824.4500000000007</v>
      </c>
      <c r="L4629">
        <v>0.26</v>
      </c>
      <c r="M4629" s="63">
        <v>45430</v>
      </c>
      <c r="N4629" s="63">
        <v>45475</v>
      </c>
      <c r="O4629">
        <v>45</v>
      </c>
      <c r="P4629" t="s">
        <v>55</v>
      </c>
      <c r="Q4629">
        <v>0</v>
      </c>
      <c r="R4629">
        <v>0</v>
      </c>
      <c r="S4629">
        <v>0</v>
      </c>
      <c r="T4629">
        <v>0</v>
      </c>
      <c r="U4629">
        <v>0</v>
      </c>
      <c r="V4629">
        <v>0</v>
      </c>
      <c r="W4629">
        <v>0</v>
      </c>
      <c r="X4629" s="1">
        <v>45473</v>
      </c>
      <c r="Y4629" s="1">
        <v>45106</v>
      </c>
      <c r="Z4629" t="s">
        <v>5598</v>
      </c>
      <c r="AA4629" t="s">
        <v>100</v>
      </c>
    </row>
    <row r="4630" spans="1:27" x14ac:dyDescent="0.25">
      <c r="A4630" t="s">
        <v>8296</v>
      </c>
      <c r="B4630" t="s">
        <v>55</v>
      </c>
      <c r="C4630" t="s">
        <v>43</v>
      </c>
      <c r="D4630" t="s">
        <v>5598</v>
      </c>
      <c r="E4630" t="s">
        <v>155</v>
      </c>
      <c r="F4630" t="s">
        <v>12</v>
      </c>
      <c r="G4630" t="s">
        <v>55</v>
      </c>
      <c r="H4630">
        <v>614</v>
      </c>
      <c r="I4630" t="s">
        <v>55</v>
      </c>
      <c r="J4630">
        <v>50000</v>
      </c>
      <c r="K4630">
        <v>48278.01</v>
      </c>
      <c r="L4630">
        <v>0.26</v>
      </c>
      <c r="M4630" s="63">
        <v>45450</v>
      </c>
      <c r="N4630" s="63">
        <v>45540</v>
      </c>
      <c r="O4630">
        <v>90</v>
      </c>
      <c r="P4630" t="s">
        <v>55</v>
      </c>
      <c r="Q4630">
        <v>0</v>
      </c>
      <c r="R4630">
        <v>0</v>
      </c>
      <c r="S4630">
        <v>0</v>
      </c>
      <c r="T4630">
        <v>0</v>
      </c>
      <c r="U4630">
        <v>0</v>
      </c>
      <c r="V4630">
        <v>0</v>
      </c>
      <c r="W4630">
        <v>0</v>
      </c>
      <c r="X4630" s="1">
        <v>45473</v>
      </c>
      <c r="Y4630" s="1">
        <v>44861</v>
      </c>
      <c r="Z4630" t="s">
        <v>5598</v>
      </c>
      <c r="AA4630" t="s">
        <v>101</v>
      </c>
    </row>
    <row r="4631" spans="1:27" x14ac:dyDescent="0.25">
      <c r="A4631" t="s">
        <v>8297</v>
      </c>
      <c r="B4631" t="s">
        <v>55</v>
      </c>
      <c r="C4631" t="s">
        <v>43</v>
      </c>
      <c r="D4631" t="s">
        <v>5598</v>
      </c>
      <c r="E4631" t="s">
        <v>155</v>
      </c>
      <c r="F4631" t="s">
        <v>10</v>
      </c>
      <c r="G4631" t="s">
        <v>55</v>
      </c>
      <c r="H4631">
        <v>657</v>
      </c>
      <c r="I4631" t="s">
        <v>55</v>
      </c>
      <c r="J4631">
        <v>100000</v>
      </c>
      <c r="K4631">
        <v>87172.17</v>
      </c>
      <c r="L4631">
        <v>0.19400000000000001</v>
      </c>
      <c r="M4631" s="63">
        <v>45246</v>
      </c>
      <c r="N4631" s="63">
        <v>45276</v>
      </c>
      <c r="O4631">
        <v>30</v>
      </c>
      <c r="P4631" t="s">
        <v>55</v>
      </c>
      <c r="Q4631">
        <v>0</v>
      </c>
      <c r="R4631">
        <v>0</v>
      </c>
      <c r="S4631">
        <v>0</v>
      </c>
      <c r="T4631">
        <v>0</v>
      </c>
      <c r="U4631">
        <v>0</v>
      </c>
      <c r="V4631">
        <v>87172.17</v>
      </c>
      <c r="W4631">
        <v>87172.17</v>
      </c>
      <c r="X4631" s="1">
        <v>45473</v>
      </c>
      <c r="Y4631" s="1">
        <v>44975</v>
      </c>
      <c r="Z4631" t="s">
        <v>5598</v>
      </c>
      <c r="AA4631" t="s">
        <v>100</v>
      </c>
    </row>
    <row r="4632" spans="1:27" x14ac:dyDescent="0.25">
      <c r="A4632" t="s">
        <v>8298</v>
      </c>
      <c r="B4632" t="s">
        <v>55</v>
      </c>
      <c r="C4632" t="s">
        <v>43</v>
      </c>
      <c r="D4632" t="s">
        <v>5598</v>
      </c>
      <c r="E4632" t="s">
        <v>155</v>
      </c>
      <c r="F4632" t="s">
        <v>12</v>
      </c>
      <c r="G4632" t="s">
        <v>55</v>
      </c>
      <c r="H4632">
        <v>436</v>
      </c>
      <c r="I4632" t="s">
        <v>55</v>
      </c>
      <c r="J4632">
        <v>25000</v>
      </c>
      <c r="K4632">
        <v>16779</v>
      </c>
      <c r="L4632">
        <v>0.19400000000000001</v>
      </c>
      <c r="M4632" s="63">
        <v>45436</v>
      </c>
      <c r="N4632" s="63">
        <v>45481</v>
      </c>
      <c r="O4632">
        <v>45</v>
      </c>
      <c r="P4632" t="s">
        <v>55</v>
      </c>
      <c r="Q4632">
        <v>0</v>
      </c>
      <c r="R4632">
        <v>0</v>
      </c>
      <c r="S4632">
        <v>0</v>
      </c>
      <c r="T4632">
        <v>0</v>
      </c>
      <c r="U4632">
        <v>0</v>
      </c>
      <c r="V4632">
        <v>0</v>
      </c>
      <c r="W4632">
        <v>0</v>
      </c>
      <c r="X4632" s="1">
        <v>45473</v>
      </c>
      <c r="Y4632" s="1">
        <v>44925</v>
      </c>
      <c r="Z4632" t="s">
        <v>5598</v>
      </c>
      <c r="AA4632" t="s">
        <v>100</v>
      </c>
    </row>
    <row r="4633" spans="1:27" x14ac:dyDescent="0.25">
      <c r="A4633" t="s">
        <v>8299</v>
      </c>
      <c r="B4633" t="s">
        <v>55</v>
      </c>
      <c r="C4633" t="s">
        <v>43</v>
      </c>
      <c r="D4633" t="s">
        <v>5598</v>
      </c>
      <c r="E4633" t="s">
        <v>155</v>
      </c>
      <c r="F4633" t="s">
        <v>13</v>
      </c>
      <c r="G4633" t="s">
        <v>55</v>
      </c>
      <c r="H4633">
        <v>609</v>
      </c>
      <c r="I4633" t="s">
        <v>55</v>
      </c>
      <c r="J4633">
        <v>20000</v>
      </c>
      <c r="K4633">
        <v>11562</v>
      </c>
      <c r="L4633">
        <v>0.19400000000000001</v>
      </c>
      <c r="M4633" s="63">
        <v>45452</v>
      </c>
      <c r="N4633" s="63">
        <v>45497</v>
      </c>
      <c r="O4633">
        <v>45</v>
      </c>
      <c r="P4633" t="s">
        <v>55</v>
      </c>
      <c r="Q4633">
        <v>0</v>
      </c>
      <c r="R4633">
        <v>0</v>
      </c>
      <c r="S4633">
        <v>0</v>
      </c>
      <c r="T4633">
        <v>0</v>
      </c>
      <c r="U4633">
        <v>0</v>
      </c>
      <c r="V4633">
        <v>0</v>
      </c>
      <c r="W4633">
        <v>0</v>
      </c>
      <c r="X4633" s="1">
        <v>45473</v>
      </c>
      <c r="Y4633" s="1">
        <v>45241</v>
      </c>
      <c r="Z4633" t="s">
        <v>5598</v>
      </c>
      <c r="AA4633" t="s">
        <v>101</v>
      </c>
    </row>
    <row r="4634" spans="1:27" x14ac:dyDescent="0.25">
      <c r="A4634" t="s">
        <v>8300</v>
      </c>
      <c r="B4634" t="s">
        <v>55</v>
      </c>
      <c r="C4634" t="s">
        <v>43</v>
      </c>
      <c r="D4634" t="s">
        <v>5598</v>
      </c>
      <c r="E4634" t="s">
        <v>155</v>
      </c>
      <c r="F4634" t="s">
        <v>19</v>
      </c>
      <c r="G4634" t="s">
        <v>55</v>
      </c>
      <c r="H4634">
        <v>574</v>
      </c>
      <c r="I4634" t="s">
        <v>55</v>
      </c>
      <c r="J4634">
        <v>50000</v>
      </c>
      <c r="K4634">
        <v>49320.77</v>
      </c>
      <c r="L4634">
        <v>0.19400000000000001</v>
      </c>
      <c r="M4634" s="63">
        <v>45458</v>
      </c>
      <c r="N4634" s="63">
        <v>45548</v>
      </c>
      <c r="O4634">
        <v>90</v>
      </c>
      <c r="P4634" t="s">
        <v>55</v>
      </c>
      <c r="Q4634">
        <v>0</v>
      </c>
      <c r="R4634">
        <v>0</v>
      </c>
      <c r="S4634">
        <v>0</v>
      </c>
      <c r="T4634">
        <v>0</v>
      </c>
      <c r="U4634">
        <v>0</v>
      </c>
      <c r="V4634">
        <v>0</v>
      </c>
      <c r="W4634">
        <v>0</v>
      </c>
      <c r="X4634" s="1">
        <v>45473</v>
      </c>
      <c r="Y4634" s="1">
        <v>44681</v>
      </c>
      <c r="Z4634" t="s">
        <v>5598</v>
      </c>
      <c r="AA4634" t="s">
        <v>101</v>
      </c>
    </row>
    <row r="4635" spans="1:27" x14ac:dyDescent="0.25">
      <c r="A4635" t="s">
        <v>8301</v>
      </c>
      <c r="B4635" t="s">
        <v>55</v>
      </c>
      <c r="C4635" t="s">
        <v>43</v>
      </c>
      <c r="D4635" t="s">
        <v>5598</v>
      </c>
      <c r="E4635" t="s">
        <v>155</v>
      </c>
      <c r="F4635" t="s">
        <v>12</v>
      </c>
      <c r="G4635" t="s">
        <v>55</v>
      </c>
      <c r="H4635">
        <v>793</v>
      </c>
      <c r="I4635" t="s">
        <v>55</v>
      </c>
      <c r="J4635">
        <v>40000</v>
      </c>
      <c r="K4635">
        <v>32320.5</v>
      </c>
      <c r="L4635">
        <v>0.19400000000000001</v>
      </c>
      <c r="M4635" s="63">
        <v>45371</v>
      </c>
      <c r="N4635" s="63">
        <v>45491</v>
      </c>
      <c r="O4635">
        <v>120</v>
      </c>
      <c r="P4635" t="s">
        <v>55</v>
      </c>
      <c r="Q4635">
        <v>0</v>
      </c>
      <c r="R4635">
        <v>0</v>
      </c>
      <c r="S4635">
        <v>0</v>
      </c>
      <c r="T4635">
        <v>0</v>
      </c>
      <c r="U4635">
        <v>0</v>
      </c>
      <c r="V4635">
        <v>0</v>
      </c>
      <c r="W4635">
        <v>0</v>
      </c>
      <c r="X4635" s="1">
        <v>45473</v>
      </c>
      <c r="Y4635" s="1">
        <v>45106</v>
      </c>
      <c r="Z4635" t="s">
        <v>5598</v>
      </c>
      <c r="AA4635" t="s">
        <v>102</v>
      </c>
    </row>
    <row r="4636" spans="1:27" x14ac:dyDescent="0.25">
      <c r="A4636" t="s">
        <v>8302</v>
      </c>
      <c r="B4636" t="s">
        <v>55</v>
      </c>
      <c r="C4636" t="s">
        <v>43</v>
      </c>
      <c r="D4636" t="s">
        <v>5598</v>
      </c>
      <c r="E4636" t="s">
        <v>155</v>
      </c>
      <c r="F4636" t="s">
        <v>7</v>
      </c>
      <c r="G4636" t="s">
        <v>55</v>
      </c>
      <c r="H4636">
        <v>615</v>
      </c>
      <c r="I4636" t="s">
        <v>55</v>
      </c>
      <c r="J4636">
        <v>35000</v>
      </c>
      <c r="K4636">
        <v>33560.949999999997</v>
      </c>
      <c r="L4636">
        <v>0.19400000000000001</v>
      </c>
      <c r="M4636" s="63">
        <v>45467</v>
      </c>
      <c r="N4636" s="63">
        <v>45512</v>
      </c>
      <c r="O4636">
        <v>45</v>
      </c>
      <c r="P4636" t="s">
        <v>55</v>
      </c>
      <c r="Q4636">
        <v>0</v>
      </c>
      <c r="R4636">
        <v>0</v>
      </c>
      <c r="S4636">
        <v>0</v>
      </c>
      <c r="T4636">
        <v>0</v>
      </c>
      <c r="U4636">
        <v>0</v>
      </c>
      <c r="V4636">
        <v>0</v>
      </c>
      <c r="W4636">
        <v>0</v>
      </c>
      <c r="X4636" s="1">
        <v>45473</v>
      </c>
      <c r="Y4636" s="1">
        <v>45049</v>
      </c>
      <c r="Z4636" t="s">
        <v>5598</v>
      </c>
      <c r="AA4636" t="s">
        <v>100</v>
      </c>
    </row>
    <row r="4637" spans="1:27" x14ac:dyDescent="0.25">
      <c r="A4637" t="s">
        <v>8303</v>
      </c>
      <c r="B4637" t="s">
        <v>55</v>
      </c>
      <c r="C4637" t="s">
        <v>43</v>
      </c>
      <c r="D4637" t="s">
        <v>5598</v>
      </c>
      <c r="E4637" t="s">
        <v>155</v>
      </c>
      <c r="F4637" t="s">
        <v>19</v>
      </c>
      <c r="G4637" t="s">
        <v>55</v>
      </c>
      <c r="H4637">
        <v>744</v>
      </c>
      <c r="I4637" t="s">
        <v>55</v>
      </c>
      <c r="J4637">
        <v>35000</v>
      </c>
      <c r="K4637">
        <v>9433.5</v>
      </c>
      <c r="L4637">
        <v>0.26</v>
      </c>
      <c r="M4637" s="63">
        <v>45452</v>
      </c>
      <c r="N4637" s="63">
        <v>45497</v>
      </c>
      <c r="O4637">
        <v>45</v>
      </c>
      <c r="P4637" t="s">
        <v>55</v>
      </c>
      <c r="Q4637">
        <v>0</v>
      </c>
      <c r="R4637">
        <v>0</v>
      </c>
      <c r="S4637">
        <v>0</v>
      </c>
      <c r="T4637">
        <v>0</v>
      </c>
      <c r="U4637">
        <v>0</v>
      </c>
      <c r="V4637">
        <v>0</v>
      </c>
      <c r="W4637">
        <v>0</v>
      </c>
      <c r="X4637" s="1">
        <v>45473</v>
      </c>
      <c r="Y4637" s="1">
        <v>45269</v>
      </c>
      <c r="Z4637" t="s">
        <v>5598</v>
      </c>
      <c r="AA4637" t="s">
        <v>101</v>
      </c>
    </row>
    <row r="4638" spans="1:27" x14ac:dyDescent="0.25">
      <c r="A4638" t="s">
        <v>8304</v>
      </c>
      <c r="B4638" t="s">
        <v>55</v>
      </c>
      <c r="C4638" t="s">
        <v>43</v>
      </c>
      <c r="D4638" t="s">
        <v>5598</v>
      </c>
      <c r="E4638" t="s">
        <v>155</v>
      </c>
      <c r="F4638" t="s">
        <v>6</v>
      </c>
      <c r="G4638" t="s">
        <v>55</v>
      </c>
      <c r="H4638">
        <v>558</v>
      </c>
      <c r="I4638" t="s">
        <v>55</v>
      </c>
      <c r="J4638">
        <v>75000</v>
      </c>
      <c r="K4638">
        <v>1929</v>
      </c>
      <c r="L4638">
        <v>0.19400000000000001</v>
      </c>
      <c r="M4638" s="63">
        <v>45448</v>
      </c>
      <c r="N4638" s="63">
        <v>45568</v>
      </c>
      <c r="O4638">
        <v>120</v>
      </c>
      <c r="P4638" t="s">
        <v>55</v>
      </c>
      <c r="Q4638">
        <v>0</v>
      </c>
      <c r="R4638">
        <v>0</v>
      </c>
      <c r="S4638">
        <v>0</v>
      </c>
      <c r="T4638">
        <v>0</v>
      </c>
      <c r="U4638">
        <v>0</v>
      </c>
      <c r="V4638">
        <v>0</v>
      </c>
      <c r="W4638">
        <v>0</v>
      </c>
      <c r="X4638" s="1">
        <v>45473</v>
      </c>
      <c r="Y4638" s="1">
        <v>44952</v>
      </c>
      <c r="Z4638" t="s">
        <v>5598</v>
      </c>
      <c r="AA4638" t="s">
        <v>99</v>
      </c>
    </row>
    <row r="4639" spans="1:27" x14ac:dyDescent="0.25">
      <c r="A4639" t="s">
        <v>8305</v>
      </c>
      <c r="B4639" t="s">
        <v>55</v>
      </c>
      <c r="C4639" t="s">
        <v>43</v>
      </c>
      <c r="D4639" t="s">
        <v>5598</v>
      </c>
      <c r="E4639" t="s">
        <v>155</v>
      </c>
      <c r="F4639" t="s">
        <v>15</v>
      </c>
      <c r="G4639" t="s">
        <v>55</v>
      </c>
      <c r="H4639">
        <v>825</v>
      </c>
      <c r="I4639" t="s">
        <v>55</v>
      </c>
      <c r="J4639">
        <v>55000</v>
      </c>
      <c r="K4639">
        <v>34306.5</v>
      </c>
      <c r="L4639">
        <v>0.19400000000000001</v>
      </c>
      <c r="M4639" s="63">
        <v>45447</v>
      </c>
      <c r="N4639" s="63">
        <v>45492</v>
      </c>
      <c r="O4639">
        <v>45</v>
      </c>
      <c r="P4639" t="s">
        <v>55</v>
      </c>
      <c r="Q4639">
        <v>0</v>
      </c>
      <c r="R4639">
        <v>0</v>
      </c>
      <c r="S4639">
        <v>0</v>
      </c>
      <c r="T4639">
        <v>0</v>
      </c>
      <c r="U4639">
        <v>0</v>
      </c>
      <c r="V4639">
        <v>0</v>
      </c>
      <c r="W4639">
        <v>0</v>
      </c>
      <c r="X4639" s="1">
        <v>45473</v>
      </c>
      <c r="Y4639" s="1">
        <v>45058</v>
      </c>
      <c r="Z4639" t="s">
        <v>5598</v>
      </c>
      <c r="AA4639" t="s">
        <v>101</v>
      </c>
    </row>
    <row r="4640" spans="1:27" x14ac:dyDescent="0.25">
      <c r="A4640" t="s">
        <v>8306</v>
      </c>
      <c r="B4640" t="s">
        <v>55</v>
      </c>
      <c r="C4640" t="s">
        <v>43</v>
      </c>
      <c r="D4640" t="s">
        <v>5598</v>
      </c>
      <c r="E4640" t="s">
        <v>155</v>
      </c>
      <c r="F4640" t="s">
        <v>5</v>
      </c>
      <c r="G4640" t="s">
        <v>55</v>
      </c>
      <c r="H4640">
        <v>716</v>
      </c>
      <c r="I4640" t="s">
        <v>55</v>
      </c>
      <c r="J4640">
        <v>25000</v>
      </c>
      <c r="K4640">
        <v>4123.5</v>
      </c>
      <c r="L4640">
        <v>0.19400000000000001</v>
      </c>
      <c r="M4640" s="63">
        <v>45435</v>
      </c>
      <c r="N4640" s="63">
        <v>45480</v>
      </c>
      <c r="O4640">
        <v>45</v>
      </c>
      <c r="P4640" t="s">
        <v>55</v>
      </c>
      <c r="Q4640">
        <v>0</v>
      </c>
      <c r="R4640">
        <v>0</v>
      </c>
      <c r="S4640">
        <v>0</v>
      </c>
      <c r="T4640">
        <v>0</v>
      </c>
      <c r="U4640">
        <v>0</v>
      </c>
      <c r="V4640">
        <v>0</v>
      </c>
      <c r="W4640">
        <v>0</v>
      </c>
      <c r="X4640" s="1">
        <v>45473</v>
      </c>
      <c r="Y4640" s="1">
        <v>44865</v>
      </c>
      <c r="Z4640" t="s">
        <v>5598</v>
      </c>
      <c r="AA4640" t="s">
        <v>101</v>
      </c>
    </row>
    <row r="4641" spans="1:27" x14ac:dyDescent="0.25">
      <c r="A4641" t="s">
        <v>8307</v>
      </c>
      <c r="B4641" t="s">
        <v>55</v>
      </c>
      <c r="C4641" t="s">
        <v>43</v>
      </c>
      <c r="D4641" t="s">
        <v>5598</v>
      </c>
      <c r="E4641" t="s">
        <v>155</v>
      </c>
      <c r="F4641" t="s">
        <v>6</v>
      </c>
      <c r="G4641" t="s">
        <v>55</v>
      </c>
      <c r="H4641">
        <v>580</v>
      </c>
      <c r="I4641" t="s">
        <v>55</v>
      </c>
      <c r="J4641">
        <v>50000</v>
      </c>
      <c r="K4641">
        <v>43676.4</v>
      </c>
      <c r="L4641">
        <v>0.26</v>
      </c>
      <c r="M4641" s="63">
        <v>45391</v>
      </c>
      <c r="N4641" s="63">
        <v>45481</v>
      </c>
      <c r="O4641">
        <v>90</v>
      </c>
      <c r="P4641" t="s">
        <v>55</v>
      </c>
      <c r="Q4641">
        <v>0</v>
      </c>
      <c r="R4641">
        <v>0</v>
      </c>
      <c r="S4641">
        <v>0</v>
      </c>
      <c r="T4641">
        <v>0</v>
      </c>
      <c r="U4641">
        <v>0</v>
      </c>
      <c r="V4641">
        <v>0</v>
      </c>
      <c r="W4641">
        <v>0</v>
      </c>
      <c r="X4641" s="1">
        <v>45473</v>
      </c>
      <c r="Y4641" s="1">
        <v>45021</v>
      </c>
      <c r="Z4641" t="s">
        <v>5598</v>
      </c>
      <c r="AA4641" t="s">
        <v>100</v>
      </c>
    </row>
    <row r="4642" spans="1:27" x14ac:dyDescent="0.25">
      <c r="A4642" t="s">
        <v>8308</v>
      </c>
      <c r="B4642" t="s">
        <v>55</v>
      </c>
      <c r="C4642" t="s">
        <v>43</v>
      </c>
      <c r="D4642" t="s">
        <v>5598</v>
      </c>
      <c r="E4642" t="s">
        <v>155</v>
      </c>
      <c r="F4642" t="s">
        <v>8</v>
      </c>
      <c r="G4642" t="s">
        <v>55</v>
      </c>
      <c r="H4642">
        <v>790</v>
      </c>
      <c r="I4642" t="s">
        <v>55</v>
      </c>
      <c r="J4642">
        <v>25000</v>
      </c>
      <c r="K4642">
        <v>15083.4</v>
      </c>
      <c r="L4642">
        <v>0.26</v>
      </c>
      <c r="M4642" s="63">
        <v>45444</v>
      </c>
      <c r="N4642" s="63">
        <v>45489</v>
      </c>
      <c r="O4642">
        <v>45</v>
      </c>
      <c r="P4642" t="s">
        <v>55</v>
      </c>
      <c r="Q4642">
        <v>0</v>
      </c>
      <c r="R4642">
        <v>0</v>
      </c>
      <c r="S4642">
        <v>0</v>
      </c>
      <c r="T4642">
        <v>0</v>
      </c>
      <c r="U4642">
        <v>0</v>
      </c>
      <c r="V4642">
        <v>0</v>
      </c>
      <c r="W4642">
        <v>0</v>
      </c>
      <c r="X4642" s="1">
        <v>45473</v>
      </c>
      <c r="Y4642" s="1">
        <v>45175</v>
      </c>
      <c r="Z4642" t="s">
        <v>5598</v>
      </c>
      <c r="AA4642" t="s">
        <v>100</v>
      </c>
    </row>
    <row r="4643" spans="1:27" x14ac:dyDescent="0.25">
      <c r="A4643" t="s">
        <v>8309</v>
      </c>
      <c r="B4643" t="s">
        <v>55</v>
      </c>
      <c r="C4643" t="s">
        <v>43</v>
      </c>
      <c r="D4643" t="s">
        <v>5598</v>
      </c>
      <c r="E4643" t="s">
        <v>155</v>
      </c>
      <c r="F4643" t="s">
        <v>7</v>
      </c>
      <c r="G4643" t="s">
        <v>55</v>
      </c>
      <c r="H4643">
        <v>720</v>
      </c>
      <c r="I4643" t="s">
        <v>55</v>
      </c>
      <c r="J4643">
        <v>5000</v>
      </c>
      <c r="K4643">
        <v>2913</v>
      </c>
      <c r="L4643">
        <v>0.26</v>
      </c>
      <c r="M4643" s="63">
        <v>45448</v>
      </c>
      <c r="N4643" s="63">
        <v>45493</v>
      </c>
      <c r="O4643">
        <v>45</v>
      </c>
      <c r="P4643" t="s">
        <v>55</v>
      </c>
      <c r="Q4643">
        <v>0</v>
      </c>
      <c r="R4643">
        <v>0</v>
      </c>
      <c r="S4643">
        <v>0</v>
      </c>
      <c r="T4643">
        <v>0</v>
      </c>
      <c r="U4643">
        <v>0</v>
      </c>
      <c r="V4643">
        <v>0</v>
      </c>
      <c r="W4643">
        <v>0</v>
      </c>
      <c r="X4643" s="1">
        <v>45473</v>
      </c>
      <c r="Y4643" s="1">
        <v>45202</v>
      </c>
      <c r="Z4643" t="s">
        <v>5598</v>
      </c>
      <c r="AA4643" t="s">
        <v>100</v>
      </c>
    </row>
    <row r="4644" spans="1:27" x14ac:dyDescent="0.25">
      <c r="A4644" t="s">
        <v>8310</v>
      </c>
      <c r="B4644" t="s">
        <v>55</v>
      </c>
      <c r="C4644" t="s">
        <v>43</v>
      </c>
      <c r="D4644" t="s">
        <v>5598</v>
      </c>
      <c r="E4644" t="s">
        <v>155</v>
      </c>
      <c r="F4644" t="s">
        <v>19</v>
      </c>
      <c r="G4644" t="s">
        <v>55</v>
      </c>
      <c r="H4644">
        <v>816</v>
      </c>
      <c r="I4644" t="s">
        <v>55</v>
      </c>
      <c r="J4644">
        <v>30000</v>
      </c>
      <c r="K4644">
        <v>29879.16</v>
      </c>
      <c r="L4644">
        <v>0.19400000000000001</v>
      </c>
      <c r="M4644" s="63">
        <v>45449</v>
      </c>
      <c r="N4644" s="63">
        <v>45569</v>
      </c>
      <c r="O4644">
        <v>120</v>
      </c>
      <c r="P4644" t="s">
        <v>55</v>
      </c>
      <c r="Q4644">
        <v>0</v>
      </c>
      <c r="R4644">
        <v>0</v>
      </c>
      <c r="S4644">
        <v>0</v>
      </c>
      <c r="T4644">
        <v>0</v>
      </c>
      <c r="U4644">
        <v>0</v>
      </c>
      <c r="V4644">
        <v>0</v>
      </c>
      <c r="W4644">
        <v>0</v>
      </c>
      <c r="X4644" s="1">
        <v>45473</v>
      </c>
      <c r="Y4644" s="1">
        <v>45210</v>
      </c>
      <c r="Z4644" t="s">
        <v>5598</v>
      </c>
      <c r="AA4644" t="s">
        <v>102</v>
      </c>
    </row>
    <row r="4645" spans="1:27" x14ac:dyDescent="0.25">
      <c r="A4645" t="s">
        <v>8311</v>
      </c>
      <c r="B4645" t="s">
        <v>55</v>
      </c>
      <c r="C4645" t="s">
        <v>43</v>
      </c>
      <c r="D4645" t="s">
        <v>5598</v>
      </c>
      <c r="E4645" t="s">
        <v>155</v>
      </c>
      <c r="F4645" t="s">
        <v>2</v>
      </c>
      <c r="G4645" t="s">
        <v>55</v>
      </c>
      <c r="H4645">
        <v>798</v>
      </c>
      <c r="I4645" t="s">
        <v>55</v>
      </c>
      <c r="J4645">
        <v>20000</v>
      </c>
      <c r="K4645">
        <v>11184.48</v>
      </c>
      <c r="L4645">
        <v>0.26</v>
      </c>
      <c r="M4645" s="63">
        <v>45349</v>
      </c>
      <c r="N4645" s="63">
        <v>45394</v>
      </c>
      <c r="O4645">
        <v>45</v>
      </c>
      <c r="P4645" t="s">
        <v>55</v>
      </c>
      <c r="Q4645">
        <v>0</v>
      </c>
      <c r="R4645">
        <v>0</v>
      </c>
      <c r="S4645">
        <v>11184.48</v>
      </c>
      <c r="T4645">
        <v>0</v>
      </c>
      <c r="U4645">
        <v>0</v>
      </c>
      <c r="V4645">
        <v>0</v>
      </c>
      <c r="W4645">
        <v>11184.48</v>
      </c>
      <c r="X4645" s="1">
        <v>45473</v>
      </c>
      <c r="Y4645" s="1">
        <v>45157</v>
      </c>
      <c r="Z4645" t="s">
        <v>5598</v>
      </c>
      <c r="AA4645" t="s">
        <v>101</v>
      </c>
    </row>
    <row r="4646" spans="1:27" x14ac:dyDescent="0.25">
      <c r="A4646" t="s">
        <v>8312</v>
      </c>
      <c r="B4646" t="s">
        <v>55</v>
      </c>
      <c r="C4646" t="s">
        <v>43</v>
      </c>
      <c r="D4646" t="s">
        <v>5598</v>
      </c>
      <c r="E4646" t="s">
        <v>155</v>
      </c>
      <c r="F4646" t="s">
        <v>7</v>
      </c>
      <c r="G4646" t="s">
        <v>55</v>
      </c>
      <c r="H4646">
        <v>732</v>
      </c>
      <c r="I4646" t="s">
        <v>55</v>
      </c>
      <c r="J4646">
        <v>35000</v>
      </c>
      <c r="K4646">
        <v>34205.699999999997</v>
      </c>
      <c r="L4646">
        <v>0.26</v>
      </c>
      <c r="M4646" s="63">
        <v>45441</v>
      </c>
      <c r="N4646" s="63">
        <v>45486</v>
      </c>
      <c r="O4646">
        <v>45</v>
      </c>
      <c r="P4646" t="s">
        <v>55</v>
      </c>
      <c r="Q4646">
        <v>0</v>
      </c>
      <c r="R4646">
        <v>0</v>
      </c>
      <c r="S4646">
        <v>0</v>
      </c>
      <c r="T4646">
        <v>0</v>
      </c>
      <c r="U4646">
        <v>0</v>
      </c>
      <c r="V4646">
        <v>0</v>
      </c>
      <c r="W4646">
        <v>0</v>
      </c>
      <c r="X4646" s="1">
        <v>45473</v>
      </c>
      <c r="Y4646" s="1">
        <v>45036</v>
      </c>
      <c r="Z4646" t="s">
        <v>5598</v>
      </c>
      <c r="AA4646" t="s">
        <v>100</v>
      </c>
    </row>
    <row r="4647" spans="1:27" x14ac:dyDescent="0.25">
      <c r="A4647" t="s">
        <v>8313</v>
      </c>
      <c r="B4647" t="s">
        <v>55</v>
      </c>
      <c r="C4647" t="s">
        <v>43</v>
      </c>
      <c r="D4647" t="s">
        <v>5598</v>
      </c>
      <c r="E4647" t="s">
        <v>155</v>
      </c>
      <c r="F4647" t="s">
        <v>8</v>
      </c>
      <c r="G4647" t="s">
        <v>55</v>
      </c>
      <c r="H4647">
        <v>697</v>
      </c>
      <c r="I4647" t="s">
        <v>55</v>
      </c>
      <c r="J4647">
        <v>20000</v>
      </c>
      <c r="K4647">
        <v>19174.52</v>
      </c>
      <c r="L4647">
        <v>0.19400000000000001</v>
      </c>
      <c r="M4647" s="63">
        <v>45389</v>
      </c>
      <c r="N4647" s="63">
        <v>45509</v>
      </c>
      <c r="O4647">
        <v>120</v>
      </c>
      <c r="P4647" t="s">
        <v>55</v>
      </c>
      <c r="Q4647">
        <v>0</v>
      </c>
      <c r="R4647">
        <v>0</v>
      </c>
      <c r="S4647">
        <v>0</v>
      </c>
      <c r="T4647">
        <v>0</v>
      </c>
      <c r="U4647">
        <v>0</v>
      </c>
      <c r="V4647">
        <v>0</v>
      </c>
      <c r="W4647">
        <v>0</v>
      </c>
      <c r="X4647" s="1">
        <v>45473</v>
      </c>
      <c r="Y4647" s="1">
        <v>45077</v>
      </c>
      <c r="Z4647" t="s">
        <v>5598</v>
      </c>
      <c r="AA4647" t="s">
        <v>102</v>
      </c>
    </row>
    <row r="4648" spans="1:27" x14ac:dyDescent="0.25">
      <c r="A4648" t="s">
        <v>8314</v>
      </c>
      <c r="B4648" t="s">
        <v>55</v>
      </c>
      <c r="C4648" t="s">
        <v>43</v>
      </c>
      <c r="D4648" t="s">
        <v>5598</v>
      </c>
      <c r="E4648" t="s">
        <v>155</v>
      </c>
      <c r="F4648" t="s">
        <v>17</v>
      </c>
      <c r="G4648" t="s">
        <v>55</v>
      </c>
      <c r="H4648">
        <v>609</v>
      </c>
      <c r="I4648" t="s">
        <v>55</v>
      </c>
      <c r="J4648">
        <v>20000</v>
      </c>
      <c r="K4648">
        <v>15531</v>
      </c>
      <c r="L4648">
        <v>0.19400000000000001</v>
      </c>
      <c r="M4648" s="63">
        <v>45436</v>
      </c>
      <c r="N4648" s="63">
        <v>45556</v>
      </c>
      <c r="O4648">
        <v>120</v>
      </c>
      <c r="P4648" t="s">
        <v>55</v>
      </c>
      <c r="Q4648">
        <v>0</v>
      </c>
      <c r="R4648">
        <v>0</v>
      </c>
      <c r="S4648">
        <v>0</v>
      </c>
      <c r="T4648">
        <v>0</v>
      </c>
      <c r="U4648">
        <v>0</v>
      </c>
      <c r="V4648">
        <v>0</v>
      </c>
      <c r="W4648">
        <v>0</v>
      </c>
      <c r="X4648" s="1">
        <v>45473</v>
      </c>
      <c r="Y4648" s="1">
        <v>45061</v>
      </c>
      <c r="Z4648" t="s">
        <v>5598</v>
      </c>
      <c r="AA4648" t="s">
        <v>102</v>
      </c>
    </row>
    <row r="4649" spans="1:27" x14ac:dyDescent="0.25">
      <c r="A4649" t="s">
        <v>8315</v>
      </c>
      <c r="B4649" t="s">
        <v>55</v>
      </c>
      <c r="C4649" t="s">
        <v>43</v>
      </c>
      <c r="D4649" t="s">
        <v>5598</v>
      </c>
      <c r="E4649" t="s">
        <v>155</v>
      </c>
      <c r="F4649" t="s">
        <v>4</v>
      </c>
      <c r="G4649" t="s">
        <v>55</v>
      </c>
      <c r="H4649">
        <v>783</v>
      </c>
      <c r="I4649" t="s">
        <v>55</v>
      </c>
      <c r="J4649">
        <v>30000</v>
      </c>
      <c r="K4649">
        <v>5946</v>
      </c>
      <c r="L4649">
        <v>0.19400000000000001</v>
      </c>
      <c r="M4649" s="63">
        <v>45372</v>
      </c>
      <c r="N4649" s="63">
        <v>45492</v>
      </c>
      <c r="O4649">
        <v>120</v>
      </c>
      <c r="P4649" t="s">
        <v>55</v>
      </c>
      <c r="Q4649">
        <v>0</v>
      </c>
      <c r="R4649">
        <v>0</v>
      </c>
      <c r="S4649">
        <v>0</v>
      </c>
      <c r="T4649">
        <v>0</v>
      </c>
      <c r="U4649">
        <v>0</v>
      </c>
      <c r="V4649">
        <v>0</v>
      </c>
      <c r="W4649">
        <v>0</v>
      </c>
      <c r="X4649" s="1">
        <v>45473</v>
      </c>
      <c r="Y4649" s="1">
        <v>45049</v>
      </c>
      <c r="Z4649" t="s">
        <v>5598</v>
      </c>
      <c r="AA4649" t="s">
        <v>102</v>
      </c>
    </row>
    <row r="4650" spans="1:27" x14ac:dyDescent="0.25">
      <c r="A4650" t="s">
        <v>8316</v>
      </c>
      <c r="B4650" t="s">
        <v>55</v>
      </c>
      <c r="C4650" t="s">
        <v>43</v>
      </c>
      <c r="D4650" t="s">
        <v>5598</v>
      </c>
      <c r="E4650" t="s">
        <v>155</v>
      </c>
      <c r="F4650" t="s">
        <v>12</v>
      </c>
      <c r="G4650" t="s">
        <v>55</v>
      </c>
      <c r="H4650">
        <v>687</v>
      </c>
      <c r="I4650" t="s">
        <v>55</v>
      </c>
      <c r="J4650">
        <v>50000</v>
      </c>
      <c r="K4650">
        <v>11179.5</v>
      </c>
      <c r="L4650">
        <v>0.19400000000000001</v>
      </c>
      <c r="M4650" s="63">
        <v>45360</v>
      </c>
      <c r="N4650" s="63">
        <v>45480</v>
      </c>
      <c r="O4650">
        <v>120</v>
      </c>
      <c r="P4650" t="s">
        <v>55</v>
      </c>
      <c r="Q4650">
        <v>0</v>
      </c>
      <c r="R4650">
        <v>0</v>
      </c>
      <c r="S4650">
        <v>0</v>
      </c>
      <c r="T4650">
        <v>0</v>
      </c>
      <c r="U4650">
        <v>0</v>
      </c>
      <c r="V4650">
        <v>0</v>
      </c>
      <c r="W4650">
        <v>0</v>
      </c>
      <c r="X4650" s="1">
        <v>45473</v>
      </c>
      <c r="Y4650" s="1">
        <v>44813</v>
      </c>
      <c r="Z4650" t="s">
        <v>5598</v>
      </c>
      <c r="AA4650" t="s">
        <v>101</v>
      </c>
    </row>
    <row r="4651" spans="1:27" x14ac:dyDescent="0.25">
      <c r="A4651" t="s">
        <v>8317</v>
      </c>
      <c r="B4651" t="s">
        <v>55</v>
      </c>
      <c r="C4651" t="s">
        <v>43</v>
      </c>
      <c r="D4651" t="s">
        <v>5598</v>
      </c>
      <c r="E4651" t="s">
        <v>155</v>
      </c>
      <c r="F4651" t="s">
        <v>9</v>
      </c>
      <c r="G4651" t="s">
        <v>55</v>
      </c>
      <c r="H4651">
        <v>609</v>
      </c>
      <c r="I4651" t="s">
        <v>55</v>
      </c>
      <c r="J4651">
        <v>30000</v>
      </c>
      <c r="K4651">
        <v>1372.5</v>
      </c>
      <c r="L4651">
        <v>0.26</v>
      </c>
      <c r="M4651" s="63">
        <v>45442</v>
      </c>
      <c r="N4651" s="63">
        <v>45487</v>
      </c>
      <c r="O4651">
        <v>45</v>
      </c>
      <c r="P4651" t="s">
        <v>55</v>
      </c>
      <c r="Q4651">
        <v>0</v>
      </c>
      <c r="R4651">
        <v>0</v>
      </c>
      <c r="S4651">
        <v>0</v>
      </c>
      <c r="T4651">
        <v>0</v>
      </c>
      <c r="U4651">
        <v>0</v>
      </c>
      <c r="V4651">
        <v>0</v>
      </c>
      <c r="W4651">
        <v>0</v>
      </c>
      <c r="X4651" s="1">
        <v>45473</v>
      </c>
      <c r="Y4651" s="1">
        <v>45225</v>
      </c>
      <c r="Z4651" t="s">
        <v>5598</v>
      </c>
      <c r="AA4651" t="s">
        <v>101</v>
      </c>
    </row>
    <row r="4652" spans="1:27" x14ac:dyDescent="0.25">
      <c r="A4652" t="s">
        <v>8318</v>
      </c>
      <c r="B4652" t="s">
        <v>55</v>
      </c>
      <c r="C4652" t="s">
        <v>43</v>
      </c>
      <c r="D4652" t="s">
        <v>5598</v>
      </c>
      <c r="E4652" t="s">
        <v>155</v>
      </c>
      <c r="F4652" t="s">
        <v>9</v>
      </c>
      <c r="G4652" t="s">
        <v>55</v>
      </c>
      <c r="H4652">
        <v>822</v>
      </c>
      <c r="I4652" t="s">
        <v>55</v>
      </c>
      <c r="J4652">
        <v>40000</v>
      </c>
      <c r="K4652">
        <v>38594.86</v>
      </c>
      <c r="L4652">
        <v>0.26</v>
      </c>
      <c r="M4652" s="63">
        <v>45438</v>
      </c>
      <c r="N4652" s="63">
        <v>45483</v>
      </c>
      <c r="O4652">
        <v>45</v>
      </c>
      <c r="P4652" t="s">
        <v>55</v>
      </c>
      <c r="Q4652">
        <v>0</v>
      </c>
      <c r="R4652">
        <v>0</v>
      </c>
      <c r="S4652">
        <v>0</v>
      </c>
      <c r="T4652">
        <v>0</v>
      </c>
      <c r="U4652">
        <v>0</v>
      </c>
      <c r="V4652">
        <v>0</v>
      </c>
      <c r="W4652">
        <v>0</v>
      </c>
      <c r="X4652" s="1">
        <v>45473</v>
      </c>
      <c r="Y4652" s="1">
        <v>45248</v>
      </c>
      <c r="Z4652" t="s">
        <v>5598</v>
      </c>
      <c r="AA4652" t="s">
        <v>100</v>
      </c>
    </row>
    <row r="4653" spans="1:27" x14ac:dyDescent="0.25">
      <c r="A4653" t="s">
        <v>8319</v>
      </c>
      <c r="B4653" t="s">
        <v>55</v>
      </c>
      <c r="C4653" t="s">
        <v>43</v>
      </c>
      <c r="D4653" t="s">
        <v>5598</v>
      </c>
      <c r="E4653" t="s">
        <v>155</v>
      </c>
      <c r="F4653" t="s">
        <v>12</v>
      </c>
      <c r="G4653" t="s">
        <v>55</v>
      </c>
      <c r="H4653">
        <v>751</v>
      </c>
      <c r="I4653" t="s">
        <v>55</v>
      </c>
      <c r="J4653">
        <v>100000</v>
      </c>
      <c r="K4653">
        <v>95775.45</v>
      </c>
      <c r="L4653">
        <v>0.19400000000000001</v>
      </c>
      <c r="M4653" s="63">
        <v>45441</v>
      </c>
      <c r="N4653" s="63">
        <v>45561</v>
      </c>
      <c r="O4653">
        <v>120</v>
      </c>
      <c r="P4653" t="s">
        <v>55</v>
      </c>
      <c r="Q4653">
        <v>0</v>
      </c>
      <c r="R4653">
        <v>0</v>
      </c>
      <c r="S4653">
        <v>0</v>
      </c>
      <c r="T4653">
        <v>0</v>
      </c>
      <c r="U4653">
        <v>0</v>
      </c>
      <c r="V4653">
        <v>0</v>
      </c>
      <c r="W4653">
        <v>0</v>
      </c>
      <c r="X4653" s="1">
        <v>45473</v>
      </c>
      <c r="Y4653" s="1">
        <v>44848</v>
      </c>
      <c r="Z4653" t="s">
        <v>5598</v>
      </c>
      <c r="AA4653" t="s">
        <v>101</v>
      </c>
    </row>
    <row r="4654" spans="1:27" x14ac:dyDescent="0.25">
      <c r="A4654" t="s">
        <v>8320</v>
      </c>
      <c r="B4654" t="s">
        <v>55</v>
      </c>
      <c r="C4654" t="s">
        <v>43</v>
      </c>
      <c r="D4654" t="s">
        <v>5598</v>
      </c>
      <c r="E4654" t="s">
        <v>155</v>
      </c>
      <c r="F4654" t="s">
        <v>15</v>
      </c>
      <c r="G4654" t="s">
        <v>55</v>
      </c>
      <c r="H4654">
        <v>695</v>
      </c>
      <c r="I4654" t="s">
        <v>55</v>
      </c>
      <c r="J4654">
        <v>40000</v>
      </c>
      <c r="K4654">
        <v>3931.5</v>
      </c>
      <c r="L4654">
        <v>0.19400000000000001</v>
      </c>
      <c r="M4654" s="63">
        <v>45430</v>
      </c>
      <c r="N4654" s="63">
        <v>45550</v>
      </c>
      <c r="O4654">
        <v>120</v>
      </c>
      <c r="P4654" t="s">
        <v>55</v>
      </c>
      <c r="Q4654">
        <v>0</v>
      </c>
      <c r="R4654">
        <v>0</v>
      </c>
      <c r="S4654">
        <v>0</v>
      </c>
      <c r="T4654">
        <v>0</v>
      </c>
      <c r="U4654">
        <v>0</v>
      </c>
      <c r="V4654">
        <v>0</v>
      </c>
      <c r="W4654">
        <v>0</v>
      </c>
      <c r="X4654" s="1">
        <v>45473</v>
      </c>
      <c r="Y4654" s="1">
        <v>45225</v>
      </c>
      <c r="Z4654" t="s">
        <v>5598</v>
      </c>
      <c r="AA4654" t="s">
        <v>102</v>
      </c>
    </row>
    <row r="4655" spans="1:27" x14ac:dyDescent="0.25">
      <c r="A4655" t="s">
        <v>8321</v>
      </c>
      <c r="B4655" t="s">
        <v>55</v>
      </c>
      <c r="C4655" t="s">
        <v>43</v>
      </c>
      <c r="D4655" t="s">
        <v>5598</v>
      </c>
      <c r="E4655" t="s">
        <v>155</v>
      </c>
      <c r="F4655" t="s">
        <v>8</v>
      </c>
      <c r="G4655" t="s">
        <v>55</v>
      </c>
      <c r="H4655">
        <v>799</v>
      </c>
      <c r="I4655" t="s">
        <v>55</v>
      </c>
      <c r="J4655">
        <v>10000</v>
      </c>
      <c r="K4655">
        <v>9938.49</v>
      </c>
      <c r="L4655">
        <v>0.19400000000000001</v>
      </c>
      <c r="M4655" s="63">
        <v>45440</v>
      </c>
      <c r="N4655" s="63">
        <v>45485</v>
      </c>
      <c r="O4655">
        <v>45</v>
      </c>
      <c r="P4655" t="s">
        <v>55</v>
      </c>
      <c r="Q4655">
        <v>0</v>
      </c>
      <c r="R4655">
        <v>0</v>
      </c>
      <c r="S4655">
        <v>0</v>
      </c>
      <c r="T4655">
        <v>0</v>
      </c>
      <c r="U4655">
        <v>0</v>
      </c>
      <c r="V4655">
        <v>0</v>
      </c>
      <c r="W4655">
        <v>0</v>
      </c>
      <c r="X4655" s="1">
        <v>45473</v>
      </c>
      <c r="Y4655" s="1">
        <v>45039</v>
      </c>
      <c r="Z4655" t="s">
        <v>5598</v>
      </c>
      <c r="AA4655" t="s">
        <v>99</v>
      </c>
    </row>
    <row r="4656" spans="1:27" x14ac:dyDescent="0.25">
      <c r="A4656" t="s">
        <v>8322</v>
      </c>
      <c r="B4656" t="s">
        <v>55</v>
      </c>
      <c r="C4656" t="s">
        <v>43</v>
      </c>
      <c r="D4656" t="s">
        <v>5598</v>
      </c>
      <c r="E4656" t="s">
        <v>155</v>
      </c>
      <c r="F4656" t="s">
        <v>13</v>
      </c>
      <c r="G4656" t="s">
        <v>55</v>
      </c>
      <c r="H4656">
        <v>683</v>
      </c>
      <c r="I4656" t="s">
        <v>55</v>
      </c>
      <c r="J4656">
        <v>25000</v>
      </c>
      <c r="K4656">
        <v>22181.15</v>
      </c>
      <c r="L4656">
        <v>0.19400000000000001</v>
      </c>
      <c r="M4656" s="63">
        <v>45410</v>
      </c>
      <c r="N4656" s="63">
        <v>45530</v>
      </c>
      <c r="O4656">
        <v>120</v>
      </c>
      <c r="P4656" t="s">
        <v>55</v>
      </c>
      <c r="Q4656">
        <v>0</v>
      </c>
      <c r="R4656">
        <v>0</v>
      </c>
      <c r="S4656">
        <v>0</v>
      </c>
      <c r="T4656">
        <v>0</v>
      </c>
      <c r="U4656">
        <v>0</v>
      </c>
      <c r="V4656">
        <v>0</v>
      </c>
      <c r="W4656">
        <v>0</v>
      </c>
      <c r="X4656" s="1">
        <v>45473</v>
      </c>
      <c r="Y4656" s="1">
        <v>45130</v>
      </c>
      <c r="Z4656" t="s">
        <v>5598</v>
      </c>
      <c r="AA4656" t="s">
        <v>102</v>
      </c>
    </row>
    <row r="4657" spans="1:27" x14ac:dyDescent="0.25">
      <c r="A4657" t="s">
        <v>8323</v>
      </c>
      <c r="B4657" t="s">
        <v>55</v>
      </c>
      <c r="C4657" t="s">
        <v>43</v>
      </c>
      <c r="D4657" t="s">
        <v>5598</v>
      </c>
      <c r="E4657" t="s">
        <v>155</v>
      </c>
      <c r="F4657" t="s">
        <v>13</v>
      </c>
      <c r="G4657" t="s">
        <v>55</v>
      </c>
      <c r="H4657">
        <v>603</v>
      </c>
      <c r="I4657" t="s">
        <v>55</v>
      </c>
      <c r="J4657">
        <v>15000</v>
      </c>
      <c r="K4657">
        <v>14651.28</v>
      </c>
      <c r="L4657">
        <v>0.26</v>
      </c>
      <c r="M4657" s="63">
        <v>45445</v>
      </c>
      <c r="N4657" s="63">
        <v>45490</v>
      </c>
      <c r="O4657">
        <v>45</v>
      </c>
      <c r="P4657" t="s">
        <v>55</v>
      </c>
      <c r="Q4657">
        <v>0</v>
      </c>
      <c r="R4657">
        <v>0</v>
      </c>
      <c r="S4657">
        <v>0</v>
      </c>
      <c r="T4657">
        <v>0</v>
      </c>
      <c r="U4657">
        <v>0</v>
      </c>
      <c r="V4657">
        <v>0</v>
      </c>
      <c r="W4657">
        <v>0</v>
      </c>
      <c r="X4657" s="1">
        <v>45473</v>
      </c>
      <c r="Y4657" s="1">
        <v>45200</v>
      </c>
      <c r="Z4657" t="s">
        <v>5598</v>
      </c>
      <c r="AA4657" t="s">
        <v>102</v>
      </c>
    </row>
    <row r="4658" spans="1:27" x14ac:dyDescent="0.25">
      <c r="A4658" t="s">
        <v>8324</v>
      </c>
      <c r="B4658" t="s">
        <v>55</v>
      </c>
      <c r="C4658" t="s">
        <v>43</v>
      </c>
      <c r="D4658" t="s">
        <v>5598</v>
      </c>
      <c r="E4658" t="s">
        <v>155</v>
      </c>
      <c r="F4658" t="s">
        <v>4</v>
      </c>
      <c r="G4658" t="s">
        <v>55</v>
      </c>
      <c r="H4658">
        <v>612</v>
      </c>
      <c r="I4658" t="s">
        <v>55</v>
      </c>
      <c r="J4658">
        <v>60000</v>
      </c>
      <c r="K4658">
        <v>59065.96</v>
      </c>
      <c r="L4658">
        <v>0.19400000000000001</v>
      </c>
      <c r="M4658" s="63">
        <v>45385</v>
      </c>
      <c r="N4658" s="63">
        <v>45505</v>
      </c>
      <c r="O4658">
        <v>120</v>
      </c>
      <c r="P4658" t="s">
        <v>55</v>
      </c>
      <c r="Q4658">
        <v>0</v>
      </c>
      <c r="R4658">
        <v>0</v>
      </c>
      <c r="S4658">
        <v>0</v>
      </c>
      <c r="T4658">
        <v>0</v>
      </c>
      <c r="U4658">
        <v>0</v>
      </c>
      <c r="V4658">
        <v>0</v>
      </c>
      <c r="W4658">
        <v>0</v>
      </c>
      <c r="X4658" s="1">
        <v>45473</v>
      </c>
      <c r="Y4658" s="1">
        <v>45166</v>
      </c>
      <c r="Z4658" t="s">
        <v>5598</v>
      </c>
      <c r="AA4658" t="s">
        <v>102</v>
      </c>
    </row>
    <row r="4659" spans="1:27" x14ac:dyDescent="0.25">
      <c r="A4659" t="s">
        <v>8325</v>
      </c>
      <c r="B4659" t="s">
        <v>55</v>
      </c>
      <c r="C4659" t="s">
        <v>43</v>
      </c>
      <c r="D4659" t="s">
        <v>5598</v>
      </c>
      <c r="E4659" t="s">
        <v>155</v>
      </c>
      <c r="F4659" t="s">
        <v>15</v>
      </c>
      <c r="G4659" t="s">
        <v>55</v>
      </c>
      <c r="H4659">
        <v>660</v>
      </c>
      <c r="I4659" t="s">
        <v>55</v>
      </c>
      <c r="J4659">
        <v>50000</v>
      </c>
      <c r="K4659">
        <v>2952</v>
      </c>
      <c r="L4659">
        <v>0.26</v>
      </c>
      <c r="M4659" s="63">
        <v>45429</v>
      </c>
      <c r="N4659" s="63">
        <v>45519</v>
      </c>
      <c r="O4659">
        <v>90</v>
      </c>
      <c r="P4659" t="s">
        <v>55</v>
      </c>
      <c r="Q4659">
        <v>0</v>
      </c>
      <c r="R4659">
        <v>0</v>
      </c>
      <c r="S4659">
        <v>0</v>
      </c>
      <c r="T4659">
        <v>0</v>
      </c>
      <c r="U4659">
        <v>0</v>
      </c>
      <c r="V4659">
        <v>0</v>
      </c>
      <c r="W4659">
        <v>0</v>
      </c>
      <c r="X4659" s="1">
        <v>45473</v>
      </c>
      <c r="Y4659" s="1">
        <v>44851</v>
      </c>
      <c r="Z4659" t="s">
        <v>5598</v>
      </c>
      <c r="AA4659" t="s">
        <v>101</v>
      </c>
    </row>
    <row r="4660" spans="1:27" x14ac:dyDescent="0.25">
      <c r="A4660" t="s">
        <v>8326</v>
      </c>
      <c r="B4660" t="s">
        <v>55</v>
      </c>
      <c r="C4660" t="s">
        <v>43</v>
      </c>
      <c r="D4660" t="s">
        <v>5598</v>
      </c>
      <c r="E4660" t="s">
        <v>155</v>
      </c>
      <c r="F4660" t="s">
        <v>14</v>
      </c>
      <c r="G4660" t="s">
        <v>55</v>
      </c>
      <c r="H4660">
        <v>759</v>
      </c>
      <c r="I4660" t="s">
        <v>55</v>
      </c>
      <c r="J4660">
        <v>20000</v>
      </c>
      <c r="K4660">
        <v>16533</v>
      </c>
      <c r="L4660">
        <v>0.26</v>
      </c>
      <c r="M4660" s="63">
        <v>45445</v>
      </c>
      <c r="N4660" s="63">
        <v>45490</v>
      </c>
      <c r="O4660">
        <v>45</v>
      </c>
      <c r="P4660" t="s">
        <v>55</v>
      </c>
      <c r="Q4660">
        <v>0</v>
      </c>
      <c r="R4660">
        <v>0</v>
      </c>
      <c r="S4660">
        <v>0</v>
      </c>
      <c r="T4660">
        <v>0</v>
      </c>
      <c r="U4660">
        <v>0</v>
      </c>
      <c r="V4660">
        <v>0</v>
      </c>
      <c r="W4660">
        <v>0</v>
      </c>
      <c r="X4660" s="1">
        <v>45473</v>
      </c>
      <c r="Y4660" s="1">
        <v>45164</v>
      </c>
      <c r="Z4660" t="s">
        <v>5598</v>
      </c>
      <c r="AA4660" t="s">
        <v>100</v>
      </c>
    </row>
    <row r="4661" spans="1:27" x14ac:dyDescent="0.25">
      <c r="A4661" t="s">
        <v>8327</v>
      </c>
      <c r="B4661" t="s">
        <v>55</v>
      </c>
      <c r="C4661" t="s">
        <v>43</v>
      </c>
      <c r="D4661" t="s">
        <v>5598</v>
      </c>
      <c r="E4661" t="s">
        <v>155</v>
      </c>
      <c r="F4661" t="s">
        <v>7</v>
      </c>
      <c r="G4661" t="s">
        <v>55</v>
      </c>
      <c r="H4661">
        <v>578</v>
      </c>
      <c r="I4661" t="s">
        <v>55</v>
      </c>
      <c r="J4661">
        <v>25000</v>
      </c>
      <c r="K4661">
        <v>24290.03</v>
      </c>
      <c r="L4661">
        <v>0.26</v>
      </c>
      <c r="M4661" s="63">
        <v>45466</v>
      </c>
      <c r="N4661" s="63">
        <v>45511</v>
      </c>
      <c r="O4661">
        <v>45</v>
      </c>
      <c r="P4661" t="s">
        <v>55</v>
      </c>
      <c r="Q4661">
        <v>0</v>
      </c>
      <c r="R4661">
        <v>0</v>
      </c>
      <c r="S4661">
        <v>0</v>
      </c>
      <c r="T4661">
        <v>0</v>
      </c>
      <c r="U4661">
        <v>0</v>
      </c>
      <c r="V4661">
        <v>0</v>
      </c>
      <c r="W4661">
        <v>0</v>
      </c>
      <c r="X4661" s="1">
        <v>45473</v>
      </c>
      <c r="Y4661" s="1">
        <v>44691</v>
      </c>
      <c r="Z4661" t="s">
        <v>5598</v>
      </c>
      <c r="AA4661" t="s">
        <v>100</v>
      </c>
    </row>
    <row r="4662" spans="1:27" x14ac:dyDescent="0.25">
      <c r="A4662" t="s">
        <v>8328</v>
      </c>
      <c r="B4662" t="s">
        <v>55</v>
      </c>
      <c r="C4662" t="s">
        <v>43</v>
      </c>
      <c r="D4662" t="s">
        <v>5598</v>
      </c>
      <c r="E4662" t="s">
        <v>155</v>
      </c>
      <c r="F4662" t="s">
        <v>4</v>
      </c>
      <c r="G4662" t="s">
        <v>55</v>
      </c>
      <c r="H4662">
        <v>801</v>
      </c>
      <c r="I4662" t="s">
        <v>55</v>
      </c>
      <c r="J4662">
        <v>20000</v>
      </c>
      <c r="K4662">
        <v>16260</v>
      </c>
      <c r="L4662">
        <v>0.26</v>
      </c>
      <c r="M4662" s="63">
        <v>45448</v>
      </c>
      <c r="N4662" s="63">
        <v>45493</v>
      </c>
      <c r="O4662">
        <v>45</v>
      </c>
      <c r="P4662" t="s">
        <v>55</v>
      </c>
      <c r="Q4662">
        <v>0</v>
      </c>
      <c r="R4662">
        <v>0</v>
      </c>
      <c r="S4662">
        <v>0</v>
      </c>
      <c r="T4662">
        <v>0</v>
      </c>
      <c r="U4662">
        <v>0</v>
      </c>
      <c r="V4662">
        <v>0</v>
      </c>
      <c r="W4662">
        <v>0</v>
      </c>
      <c r="X4662" s="1">
        <v>45473</v>
      </c>
      <c r="Y4662" s="1">
        <v>45169</v>
      </c>
      <c r="Z4662" t="s">
        <v>5598</v>
      </c>
      <c r="AA4662" t="s">
        <v>102</v>
      </c>
    </row>
    <row r="4663" spans="1:27" x14ac:dyDescent="0.25">
      <c r="A4663" t="s">
        <v>8329</v>
      </c>
      <c r="B4663" t="s">
        <v>55</v>
      </c>
      <c r="C4663" t="s">
        <v>43</v>
      </c>
      <c r="D4663" t="s">
        <v>5598</v>
      </c>
      <c r="E4663" t="s">
        <v>155</v>
      </c>
      <c r="F4663" t="s">
        <v>7</v>
      </c>
      <c r="G4663" t="s">
        <v>55</v>
      </c>
      <c r="H4663">
        <v>529</v>
      </c>
      <c r="I4663" t="s">
        <v>55</v>
      </c>
      <c r="J4663">
        <v>25000</v>
      </c>
      <c r="K4663">
        <v>22179.9</v>
      </c>
      <c r="L4663">
        <v>0.19400000000000001</v>
      </c>
      <c r="M4663" s="63">
        <v>45446</v>
      </c>
      <c r="N4663" s="63">
        <v>45536</v>
      </c>
      <c r="O4663">
        <v>90</v>
      </c>
      <c r="P4663" t="s">
        <v>55</v>
      </c>
      <c r="Q4663">
        <v>0</v>
      </c>
      <c r="R4663">
        <v>0</v>
      </c>
      <c r="S4663">
        <v>0</v>
      </c>
      <c r="T4663">
        <v>0</v>
      </c>
      <c r="U4663">
        <v>0</v>
      </c>
      <c r="V4663">
        <v>0</v>
      </c>
      <c r="W4663">
        <v>0</v>
      </c>
      <c r="X4663" s="1">
        <v>45473</v>
      </c>
      <c r="Y4663" s="1">
        <v>44876</v>
      </c>
      <c r="Z4663" t="s">
        <v>5598</v>
      </c>
      <c r="AA4663" t="s">
        <v>101</v>
      </c>
    </row>
    <row r="4664" spans="1:27" x14ac:dyDescent="0.25">
      <c r="A4664" t="s">
        <v>8330</v>
      </c>
      <c r="B4664" t="s">
        <v>55</v>
      </c>
      <c r="C4664" t="s">
        <v>43</v>
      </c>
      <c r="D4664" t="s">
        <v>5598</v>
      </c>
      <c r="E4664" t="s">
        <v>155</v>
      </c>
      <c r="F4664" t="s">
        <v>10</v>
      </c>
      <c r="G4664" t="s">
        <v>55</v>
      </c>
      <c r="H4664">
        <v>763</v>
      </c>
      <c r="I4664" t="s">
        <v>55</v>
      </c>
      <c r="J4664">
        <v>75000</v>
      </c>
      <c r="K4664">
        <v>7915.5</v>
      </c>
      <c r="L4664">
        <v>0.19400000000000001</v>
      </c>
      <c r="M4664" s="63">
        <v>45423</v>
      </c>
      <c r="N4664" s="63">
        <v>45543</v>
      </c>
      <c r="O4664">
        <v>120</v>
      </c>
      <c r="P4664" t="s">
        <v>55</v>
      </c>
      <c r="Q4664">
        <v>0</v>
      </c>
      <c r="R4664">
        <v>0</v>
      </c>
      <c r="S4664">
        <v>0</v>
      </c>
      <c r="T4664">
        <v>0</v>
      </c>
      <c r="U4664">
        <v>0</v>
      </c>
      <c r="V4664">
        <v>0</v>
      </c>
      <c r="W4664">
        <v>0</v>
      </c>
      <c r="X4664" s="1">
        <v>45473</v>
      </c>
      <c r="Y4664" s="1">
        <v>44975</v>
      </c>
      <c r="Z4664" t="s">
        <v>5598</v>
      </c>
      <c r="AA4664" t="s">
        <v>99</v>
      </c>
    </row>
    <row r="4665" spans="1:27" x14ac:dyDescent="0.25">
      <c r="A4665" t="s">
        <v>8331</v>
      </c>
      <c r="B4665" t="s">
        <v>55</v>
      </c>
      <c r="C4665" t="s">
        <v>43</v>
      </c>
      <c r="D4665" t="s">
        <v>5598</v>
      </c>
      <c r="E4665" t="s">
        <v>155</v>
      </c>
      <c r="F4665" t="s">
        <v>9</v>
      </c>
      <c r="G4665" t="s">
        <v>55</v>
      </c>
      <c r="H4665">
        <v>801</v>
      </c>
      <c r="I4665" t="s">
        <v>55</v>
      </c>
      <c r="J4665">
        <v>30000</v>
      </c>
      <c r="K4665">
        <v>27304.7</v>
      </c>
      <c r="L4665">
        <v>0.19400000000000001</v>
      </c>
      <c r="M4665" s="63">
        <v>45341</v>
      </c>
      <c r="N4665" s="63">
        <v>45461</v>
      </c>
      <c r="O4665">
        <v>120</v>
      </c>
      <c r="P4665" t="s">
        <v>55</v>
      </c>
      <c r="Q4665">
        <v>27304.7</v>
      </c>
      <c r="R4665">
        <v>0</v>
      </c>
      <c r="S4665">
        <v>0</v>
      </c>
      <c r="T4665">
        <v>0</v>
      </c>
      <c r="U4665">
        <v>0</v>
      </c>
      <c r="V4665">
        <v>0</v>
      </c>
      <c r="W4665">
        <v>27304.7</v>
      </c>
      <c r="X4665" s="1">
        <v>45473</v>
      </c>
      <c r="Y4665" s="1">
        <v>45151</v>
      </c>
      <c r="Z4665" t="s">
        <v>5598</v>
      </c>
      <c r="AA4665" t="s">
        <v>102</v>
      </c>
    </row>
    <row r="4666" spans="1:27" x14ac:dyDescent="0.25">
      <c r="A4666" t="s">
        <v>8332</v>
      </c>
      <c r="B4666" t="s">
        <v>55</v>
      </c>
      <c r="C4666" t="s">
        <v>43</v>
      </c>
      <c r="D4666" t="s">
        <v>5598</v>
      </c>
      <c r="E4666" t="s">
        <v>155</v>
      </c>
      <c r="F4666" t="s">
        <v>10</v>
      </c>
      <c r="G4666" t="s">
        <v>55</v>
      </c>
      <c r="H4666">
        <v>612</v>
      </c>
      <c r="I4666" t="s">
        <v>55</v>
      </c>
      <c r="J4666">
        <v>40000</v>
      </c>
      <c r="K4666">
        <v>25614</v>
      </c>
      <c r="L4666">
        <v>0.19400000000000001</v>
      </c>
      <c r="M4666" s="63">
        <v>45450</v>
      </c>
      <c r="N4666" s="63">
        <v>45570</v>
      </c>
      <c r="O4666">
        <v>120</v>
      </c>
      <c r="P4666" t="s">
        <v>55</v>
      </c>
      <c r="Q4666">
        <v>0</v>
      </c>
      <c r="R4666">
        <v>0</v>
      </c>
      <c r="S4666">
        <v>0</v>
      </c>
      <c r="T4666">
        <v>0</v>
      </c>
      <c r="U4666">
        <v>0</v>
      </c>
      <c r="V4666">
        <v>0</v>
      </c>
      <c r="W4666">
        <v>0</v>
      </c>
      <c r="X4666" s="1">
        <v>45473</v>
      </c>
      <c r="Y4666" s="1">
        <v>45249</v>
      </c>
      <c r="Z4666" t="s">
        <v>5598</v>
      </c>
      <c r="AA4666" t="s">
        <v>102</v>
      </c>
    </row>
    <row r="4667" spans="1:27" x14ac:dyDescent="0.25">
      <c r="A4667" t="s">
        <v>8333</v>
      </c>
      <c r="B4667" t="s">
        <v>55</v>
      </c>
      <c r="C4667" t="s">
        <v>43</v>
      </c>
      <c r="D4667" t="s">
        <v>5598</v>
      </c>
      <c r="E4667" t="s">
        <v>155</v>
      </c>
      <c r="F4667" t="s">
        <v>6</v>
      </c>
      <c r="G4667" t="s">
        <v>55</v>
      </c>
      <c r="H4667">
        <v>845</v>
      </c>
      <c r="I4667" t="s">
        <v>55</v>
      </c>
      <c r="J4667">
        <v>75000</v>
      </c>
      <c r="K4667">
        <v>62061</v>
      </c>
      <c r="L4667">
        <v>0.26</v>
      </c>
      <c r="M4667" s="63">
        <v>45470</v>
      </c>
      <c r="N4667" s="63">
        <v>45515</v>
      </c>
      <c r="O4667">
        <v>45</v>
      </c>
      <c r="P4667" t="s">
        <v>55</v>
      </c>
      <c r="Q4667">
        <v>0</v>
      </c>
      <c r="R4667">
        <v>0</v>
      </c>
      <c r="S4667">
        <v>0</v>
      </c>
      <c r="T4667">
        <v>0</v>
      </c>
      <c r="U4667">
        <v>0</v>
      </c>
      <c r="V4667">
        <v>0</v>
      </c>
      <c r="W4667">
        <v>0</v>
      </c>
      <c r="X4667" s="1">
        <v>45473</v>
      </c>
      <c r="Y4667" s="1">
        <v>44692</v>
      </c>
      <c r="Z4667" t="s">
        <v>5598</v>
      </c>
      <c r="AA4667" t="s">
        <v>99</v>
      </c>
    </row>
    <row r="4668" spans="1:27" x14ac:dyDescent="0.25">
      <c r="A4668" t="s">
        <v>8334</v>
      </c>
      <c r="B4668" t="s">
        <v>55</v>
      </c>
      <c r="C4668" t="s">
        <v>43</v>
      </c>
      <c r="D4668" t="s">
        <v>5598</v>
      </c>
      <c r="E4668" t="s">
        <v>155</v>
      </c>
      <c r="F4668" t="s">
        <v>9</v>
      </c>
      <c r="G4668" t="s">
        <v>55</v>
      </c>
      <c r="H4668">
        <v>795</v>
      </c>
      <c r="I4668" t="s">
        <v>55</v>
      </c>
      <c r="J4668">
        <v>25000</v>
      </c>
      <c r="K4668">
        <v>13615.5</v>
      </c>
      <c r="L4668">
        <v>0.19400000000000001</v>
      </c>
      <c r="M4668" s="63">
        <v>45472</v>
      </c>
      <c r="N4668" s="63">
        <v>45517</v>
      </c>
      <c r="O4668">
        <v>45</v>
      </c>
      <c r="P4668" t="s">
        <v>55</v>
      </c>
      <c r="Q4668">
        <v>0</v>
      </c>
      <c r="R4668">
        <v>0</v>
      </c>
      <c r="S4668">
        <v>0</v>
      </c>
      <c r="T4668">
        <v>0</v>
      </c>
      <c r="U4668">
        <v>0</v>
      </c>
      <c r="V4668">
        <v>0</v>
      </c>
      <c r="W4668">
        <v>0</v>
      </c>
      <c r="X4668" s="1">
        <v>45473</v>
      </c>
      <c r="Y4668" s="1">
        <v>44647</v>
      </c>
      <c r="Z4668" t="s">
        <v>5598</v>
      </c>
      <c r="AA4668" t="s">
        <v>101</v>
      </c>
    </row>
    <row r="4669" spans="1:27" x14ac:dyDescent="0.25">
      <c r="A4669" t="s">
        <v>8335</v>
      </c>
      <c r="B4669" t="s">
        <v>55</v>
      </c>
      <c r="C4669" t="s">
        <v>43</v>
      </c>
      <c r="D4669" t="s">
        <v>5598</v>
      </c>
      <c r="E4669" t="s">
        <v>155</v>
      </c>
      <c r="F4669" t="s">
        <v>8</v>
      </c>
      <c r="G4669" t="s">
        <v>55</v>
      </c>
      <c r="H4669">
        <v>663</v>
      </c>
      <c r="I4669" t="s">
        <v>55</v>
      </c>
      <c r="J4669">
        <v>55000</v>
      </c>
      <c r="K4669">
        <v>33967.5</v>
      </c>
      <c r="L4669">
        <v>0.19400000000000001</v>
      </c>
      <c r="M4669" s="63">
        <v>45413</v>
      </c>
      <c r="N4669" s="63">
        <v>45533</v>
      </c>
      <c r="O4669">
        <v>120</v>
      </c>
      <c r="P4669" t="s">
        <v>55</v>
      </c>
      <c r="Q4669">
        <v>0</v>
      </c>
      <c r="R4669">
        <v>0</v>
      </c>
      <c r="S4669">
        <v>0</v>
      </c>
      <c r="T4669">
        <v>0</v>
      </c>
      <c r="U4669">
        <v>0</v>
      </c>
      <c r="V4669">
        <v>0</v>
      </c>
      <c r="W4669">
        <v>0</v>
      </c>
      <c r="X4669" s="1">
        <v>45473</v>
      </c>
      <c r="Y4669" s="1">
        <v>45203</v>
      </c>
      <c r="Z4669" t="s">
        <v>5598</v>
      </c>
      <c r="AA4669" t="s">
        <v>102</v>
      </c>
    </row>
    <row r="4670" spans="1:27" x14ac:dyDescent="0.25">
      <c r="A4670" t="s">
        <v>8336</v>
      </c>
      <c r="B4670" t="s">
        <v>55</v>
      </c>
      <c r="C4670" t="s">
        <v>43</v>
      </c>
      <c r="D4670" t="s">
        <v>5598</v>
      </c>
      <c r="E4670" t="s">
        <v>155</v>
      </c>
      <c r="F4670" t="s">
        <v>13</v>
      </c>
      <c r="G4670" t="s">
        <v>55</v>
      </c>
      <c r="H4670">
        <v>801</v>
      </c>
      <c r="I4670" t="s">
        <v>55</v>
      </c>
      <c r="J4670">
        <v>55000</v>
      </c>
      <c r="K4670">
        <v>50482.5</v>
      </c>
      <c r="L4670">
        <v>0.19400000000000001</v>
      </c>
      <c r="M4670" s="63">
        <v>45112</v>
      </c>
      <c r="N4670" s="63">
        <v>45232</v>
      </c>
      <c r="O4670">
        <v>120</v>
      </c>
      <c r="P4670" t="s">
        <v>55</v>
      </c>
      <c r="Q4670">
        <v>0</v>
      </c>
      <c r="R4670">
        <v>0</v>
      </c>
      <c r="S4670">
        <v>0</v>
      </c>
      <c r="T4670">
        <v>0</v>
      </c>
      <c r="U4670">
        <v>0</v>
      </c>
      <c r="V4670">
        <v>50482.5</v>
      </c>
      <c r="W4670">
        <v>50482.5</v>
      </c>
      <c r="X4670" s="1">
        <v>45473</v>
      </c>
      <c r="Y4670" s="1">
        <v>45042</v>
      </c>
      <c r="Z4670" t="s">
        <v>5598</v>
      </c>
      <c r="AA4670" t="s">
        <v>102</v>
      </c>
    </row>
    <row r="4671" spans="1:27" x14ac:dyDescent="0.25">
      <c r="A4671" t="s">
        <v>8337</v>
      </c>
      <c r="B4671" t="s">
        <v>55</v>
      </c>
      <c r="C4671" t="s">
        <v>43</v>
      </c>
      <c r="D4671" t="s">
        <v>5598</v>
      </c>
      <c r="E4671" t="s">
        <v>155</v>
      </c>
      <c r="F4671" t="s">
        <v>17</v>
      </c>
      <c r="G4671" t="s">
        <v>55</v>
      </c>
      <c r="H4671">
        <v>794</v>
      </c>
      <c r="I4671" t="s">
        <v>55</v>
      </c>
      <c r="J4671">
        <v>55000</v>
      </c>
      <c r="K4671">
        <v>53896.800000000003</v>
      </c>
      <c r="L4671">
        <v>0.26</v>
      </c>
      <c r="M4671" s="63">
        <v>45466</v>
      </c>
      <c r="N4671" s="63">
        <v>45511</v>
      </c>
      <c r="O4671">
        <v>45</v>
      </c>
      <c r="P4671" t="s">
        <v>55</v>
      </c>
      <c r="Q4671">
        <v>0</v>
      </c>
      <c r="R4671">
        <v>0</v>
      </c>
      <c r="S4671">
        <v>0</v>
      </c>
      <c r="T4671">
        <v>0</v>
      </c>
      <c r="U4671">
        <v>0</v>
      </c>
      <c r="V4671">
        <v>0</v>
      </c>
      <c r="W4671">
        <v>0</v>
      </c>
      <c r="X4671" s="1">
        <v>45473</v>
      </c>
      <c r="Y4671" s="1">
        <v>45065</v>
      </c>
      <c r="Z4671" t="s">
        <v>5598</v>
      </c>
      <c r="AA4671" t="s">
        <v>101</v>
      </c>
    </row>
    <row r="4672" spans="1:27" x14ac:dyDescent="0.25">
      <c r="A4672" t="s">
        <v>8338</v>
      </c>
      <c r="B4672" t="s">
        <v>55</v>
      </c>
      <c r="C4672" t="s">
        <v>43</v>
      </c>
      <c r="D4672" t="s">
        <v>5598</v>
      </c>
      <c r="E4672" t="s">
        <v>155</v>
      </c>
      <c r="F4672" t="s">
        <v>9</v>
      </c>
      <c r="G4672" t="s">
        <v>55</v>
      </c>
      <c r="H4672">
        <v>729</v>
      </c>
      <c r="I4672" t="s">
        <v>55</v>
      </c>
      <c r="J4672">
        <v>40000</v>
      </c>
      <c r="K4672">
        <v>39874.71</v>
      </c>
      <c r="L4672">
        <v>0.19400000000000001</v>
      </c>
      <c r="M4672" s="63">
        <v>45474</v>
      </c>
      <c r="N4672" s="63">
        <v>45594</v>
      </c>
      <c r="O4672">
        <v>120</v>
      </c>
      <c r="P4672" t="s">
        <v>55</v>
      </c>
      <c r="Q4672">
        <v>0</v>
      </c>
      <c r="R4672">
        <v>0</v>
      </c>
      <c r="S4672">
        <v>0</v>
      </c>
      <c r="T4672">
        <v>0</v>
      </c>
      <c r="U4672">
        <v>0</v>
      </c>
      <c r="V4672">
        <v>0</v>
      </c>
      <c r="W4672">
        <v>0</v>
      </c>
      <c r="X4672" s="1">
        <v>45473</v>
      </c>
      <c r="Y4672" s="1">
        <v>45279</v>
      </c>
      <c r="Z4672" t="s">
        <v>5598</v>
      </c>
      <c r="AA4672" t="s">
        <v>102</v>
      </c>
    </row>
    <row r="4673" spans="1:27" x14ac:dyDescent="0.25">
      <c r="A4673" t="s">
        <v>8339</v>
      </c>
      <c r="B4673" t="s">
        <v>55</v>
      </c>
      <c r="C4673" t="s">
        <v>43</v>
      </c>
      <c r="D4673" t="s">
        <v>5598</v>
      </c>
      <c r="E4673" t="s">
        <v>155</v>
      </c>
      <c r="F4673" t="s">
        <v>4</v>
      </c>
      <c r="G4673" t="s">
        <v>55</v>
      </c>
      <c r="H4673">
        <v>707</v>
      </c>
      <c r="I4673" t="s">
        <v>55</v>
      </c>
      <c r="J4673">
        <v>55000</v>
      </c>
      <c r="K4673">
        <v>35653.5</v>
      </c>
      <c r="L4673">
        <v>0.26</v>
      </c>
      <c r="M4673" s="63">
        <v>45462</v>
      </c>
      <c r="N4673" s="63">
        <v>45507</v>
      </c>
      <c r="O4673">
        <v>45</v>
      </c>
      <c r="P4673" t="s">
        <v>55</v>
      </c>
      <c r="Q4673">
        <v>0</v>
      </c>
      <c r="R4673">
        <v>0</v>
      </c>
      <c r="S4673">
        <v>0</v>
      </c>
      <c r="T4673">
        <v>0</v>
      </c>
      <c r="U4673">
        <v>0</v>
      </c>
      <c r="V4673">
        <v>0</v>
      </c>
      <c r="W4673">
        <v>0</v>
      </c>
      <c r="X4673" s="1">
        <v>45473</v>
      </c>
      <c r="Y4673" s="1">
        <v>45059</v>
      </c>
      <c r="Z4673" t="s">
        <v>5598</v>
      </c>
      <c r="AA4673" t="s">
        <v>101</v>
      </c>
    </row>
    <row r="4674" spans="1:27" x14ac:dyDescent="0.25">
      <c r="A4674" t="s">
        <v>8340</v>
      </c>
      <c r="B4674" t="s">
        <v>55</v>
      </c>
      <c r="C4674" t="s">
        <v>43</v>
      </c>
      <c r="D4674" t="s">
        <v>5598</v>
      </c>
      <c r="E4674" t="s">
        <v>155</v>
      </c>
      <c r="F4674" t="s">
        <v>13</v>
      </c>
      <c r="G4674" t="s">
        <v>55</v>
      </c>
      <c r="H4674">
        <v>622</v>
      </c>
      <c r="I4674" t="s">
        <v>55</v>
      </c>
      <c r="J4674">
        <v>100000</v>
      </c>
      <c r="K4674">
        <v>95234.53</v>
      </c>
      <c r="L4674">
        <v>0.19400000000000001</v>
      </c>
      <c r="M4674" s="63">
        <v>45419</v>
      </c>
      <c r="N4674" s="63">
        <v>45539</v>
      </c>
      <c r="O4674">
        <v>120</v>
      </c>
      <c r="P4674" t="s">
        <v>55</v>
      </c>
      <c r="Q4674">
        <v>0</v>
      </c>
      <c r="R4674">
        <v>0</v>
      </c>
      <c r="S4674">
        <v>0</v>
      </c>
      <c r="T4674">
        <v>0</v>
      </c>
      <c r="U4674">
        <v>0</v>
      </c>
      <c r="V4674">
        <v>0</v>
      </c>
      <c r="W4674">
        <v>0</v>
      </c>
      <c r="X4674" s="1">
        <v>45473</v>
      </c>
      <c r="Y4674" s="1">
        <v>44712</v>
      </c>
      <c r="Z4674" t="s">
        <v>5598</v>
      </c>
      <c r="AA4674" t="s">
        <v>99</v>
      </c>
    </row>
    <row r="4675" spans="1:27" x14ac:dyDescent="0.25">
      <c r="A4675" t="s">
        <v>8341</v>
      </c>
      <c r="B4675" t="s">
        <v>55</v>
      </c>
      <c r="C4675" t="s">
        <v>43</v>
      </c>
      <c r="D4675" t="s">
        <v>5598</v>
      </c>
      <c r="E4675" t="s">
        <v>155</v>
      </c>
      <c r="F4675" t="s">
        <v>10</v>
      </c>
      <c r="G4675" t="s">
        <v>55</v>
      </c>
      <c r="H4675">
        <v>652</v>
      </c>
      <c r="I4675" t="s">
        <v>55</v>
      </c>
      <c r="J4675">
        <v>35000</v>
      </c>
      <c r="K4675">
        <v>29194.5</v>
      </c>
      <c r="L4675">
        <v>0.19400000000000001</v>
      </c>
      <c r="M4675" s="63">
        <v>45401</v>
      </c>
      <c r="N4675" s="63">
        <v>45521</v>
      </c>
      <c r="O4675">
        <v>120</v>
      </c>
      <c r="P4675" t="s">
        <v>55</v>
      </c>
      <c r="Q4675">
        <v>0</v>
      </c>
      <c r="R4675">
        <v>0</v>
      </c>
      <c r="S4675">
        <v>0</v>
      </c>
      <c r="T4675">
        <v>0</v>
      </c>
      <c r="U4675">
        <v>0</v>
      </c>
      <c r="V4675">
        <v>0</v>
      </c>
      <c r="W4675">
        <v>0</v>
      </c>
      <c r="X4675" s="1">
        <v>45473</v>
      </c>
      <c r="Y4675" s="1">
        <v>45085</v>
      </c>
      <c r="Z4675" t="s">
        <v>5598</v>
      </c>
      <c r="AA4675" t="s">
        <v>102</v>
      </c>
    </row>
    <row r="4676" spans="1:27" x14ac:dyDescent="0.25">
      <c r="A4676" t="s">
        <v>8342</v>
      </c>
      <c r="B4676" t="s">
        <v>55</v>
      </c>
      <c r="C4676" t="s">
        <v>43</v>
      </c>
      <c r="D4676" t="s">
        <v>5598</v>
      </c>
      <c r="E4676" t="s">
        <v>155</v>
      </c>
      <c r="F4676" t="s">
        <v>15</v>
      </c>
      <c r="G4676" t="s">
        <v>55</v>
      </c>
      <c r="H4676">
        <v>678</v>
      </c>
      <c r="I4676" t="s">
        <v>55</v>
      </c>
      <c r="J4676">
        <v>35000</v>
      </c>
      <c r="K4676">
        <v>34212.65</v>
      </c>
      <c r="L4676">
        <v>0.19400000000000001</v>
      </c>
      <c r="M4676" s="63">
        <v>45412</v>
      </c>
      <c r="N4676" s="63">
        <v>45532</v>
      </c>
      <c r="O4676">
        <v>120</v>
      </c>
      <c r="P4676" t="s">
        <v>55</v>
      </c>
      <c r="Q4676">
        <v>0</v>
      </c>
      <c r="R4676">
        <v>0</v>
      </c>
      <c r="S4676">
        <v>0</v>
      </c>
      <c r="T4676">
        <v>0</v>
      </c>
      <c r="U4676">
        <v>0</v>
      </c>
      <c r="V4676">
        <v>0</v>
      </c>
      <c r="W4676">
        <v>0</v>
      </c>
      <c r="X4676" s="1">
        <v>45473</v>
      </c>
      <c r="Y4676" s="1">
        <v>45159</v>
      </c>
      <c r="Z4676" t="s">
        <v>5598</v>
      </c>
      <c r="AA4676" t="s">
        <v>102</v>
      </c>
    </row>
    <row r="4677" spans="1:27" x14ac:dyDescent="0.25">
      <c r="A4677" t="s">
        <v>8343</v>
      </c>
      <c r="B4677" t="s">
        <v>55</v>
      </c>
      <c r="C4677" t="s">
        <v>43</v>
      </c>
      <c r="D4677" t="s">
        <v>5598</v>
      </c>
      <c r="E4677" t="s">
        <v>155</v>
      </c>
      <c r="F4677" t="s">
        <v>13</v>
      </c>
      <c r="G4677" t="s">
        <v>55</v>
      </c>
      <c r="H4677">
        <v>714</v>
      </c>
      <c r="I4677" t="s">
        <v>55</v>
      </c>
      <c r="J4677">
        <v>75000</v>
      </c>
      <c r="K4677">
        <v>9492.7999999999993</v>
      </c>
      <c r="L4677">
        <v>0.26</v>
      </c>
      <c r="M4677" s="63">
        <v>45433</v>
      </c>
      <c r="N4677" s="63">
        <v>45523</v>
      </c>
      <c r="O4677">
        <v>90</v>
      </c>
      <c r="P4677" t="s">
        <v>55</v>
      </c>
      <c r="Q4677">
        <v>0</v>
      </c>
      <c r="R4677">
        <v>0</v>
      </c>
      <c r="S4677">
        <v>0</v>
      </c>
      <c r="T4677">
        <v>0</v>
      </c>
      <c r="U4677">
        <v>0</v>
      </c>
      <c r="V4677">
        <v>0</v>
      </c>
      <c r="W4677">
        <v>0</v>
      </c>
      <c r="X4677" s="1">
        <v>45473</v>
      </c>
      <c r="Y4677" s="1">
        <v>44919</v>
      </c>
      <c r="Z4677" t="s">
        <v>5598</v>
      </c>
      <c r="AA4677" t="s">
        <v>100</v>
      </c>
    </row>
    <row r="4678" spans="1:27" x14ac:dyDescent="0.25">
      <c r="A4678" t="s">
        <v>8344</v>
      </c>
      <c r="B4678" t="s">
        <v>55</v>
      </c>
      <c r="C4678" t="s">
        <v>43</v>
      </c>
      <c r="D4678" t="s">
        <v>5598</v>
      </c>
      <c r="E4678" t="s">
        <v>155</v>
      </c>
      <c r="F4678" t="s">
        <v>6</v>
      </c>
      <c r="G4678" t="s">
        <v>55</v>
      </c>
      <c r="H4678">
        <v>822</v>
      </c>
      <c r="I4678" t="s">
        <v>55</v>
      </c>
      <c r="J4678">
        <v>10000</v>
      </c>
      <c r="K4678">
        <v>2896.5</v>
      </c>
      <c r="L4678">
        <v>0.26</v>
      </c>
      <c r="M4678" s="63">
        <v>45455</v>
      </c>
      <c r="N4678" s="63">
        <v>45500</v>
      </c>
      <c r="O4678">
        <v>45</v>
      </c>
      <c r="P4678" t="s">
        <v>55</v>
      </c>
      <c r="Q4678">
        <v>0</v>
      </c>
      <c r="R4678">
        <v>0</v>
      </c>
      <c r="S4678">
        <v>0</v>
      </c>
      <c r="T4678">
        <v>0</v>
      </c>
      <c r="U4678">
        <v>0</v>
      </c>
      <c r="V4678">
        <v>0</v>
      </c>
      <c r="W4678">
        <v>0</v>
      </c>
      <c r="X4678" s="1">
        <v>45473</v>
      </c>
      <c r="Y4678" s="1">
        <v>45255</v>
      </c>
      <c r="Z4678" t="s">
        <v>5598</v>
      </c>
      <c r="AA4678" t="s">
        <v>100</v>
      </c>
    </row>
    <row r="4679" spans="1:27" x14ac:dyDescent="0.25">
      <c r="A4679" t="s">
        <v>8345</v>
      </c>
      <c r="B4679" t="s">
        <v>55</v>
      </c>
      <c r="C4679" t="s">
        <v>43</v>
      </c>
      <c r="D4679" t="s">
        <v>5598</v>
      </c>
      <c r="E4679" t="s">
        <v>155</v>
      </c>
      <c r="F4679" t="s">
        <v>4</v>
      </c>
      <c r="G4679" t="s">
        <v>55</v>
      </c>
      <c r="H4679">
        <v>764</v>
      </c>
      <c r="I4679" t="s">
        <v>55</v>
      </c>
      <c r="J4679">
        <v>75000</v>
      </c>
      <c r="K4679">
        <v>69769.279999999999</v>
      </c>
      <c r="L4679">
        <v>0.19400000000000001</v>
      </c>
      <c r="M4679" s="63">
        <v>45450</v>
      </c>
      <c r="N4679" s="63">
        <v>45510</v>
      </c>
      <c r="O4679">
        <v>60</v>
      </c>
      <c r="P4679" t="s">
        <v>55</v>
      </c>
      <c r="Q4679">
        <v>0</v>
      </c>
      <c r="R4679">
        <v>0</v>
      </c>
      <c r="S4679">
        <v>0</v>
      </c>
      <c r="T4679">
        <v>0</v>
      </c>
      <c r="U4679">
        <v>0</v>
      </c>
      <c r="V4679">
        <v>0</v>
      </c>
      <c r="W4679">
        <v>0</v>
      </c>
      <c r="X4679" s="1">
        <v>45473</v>
      </c>
      <c r="Y4679" s="1">
        <v>44975</v>
      </c>
      <c r="Z4679" t="s">
        <v>5598</v>
      </c>
      <c r="AA4679" t="s">
        <v>99</v>
      </c>
    </row>
    <row r="4680" spans="1:27" x14ac:dyDescent="0.25">
      <c r="A4680" t="s">
        <v>8346</v>
      </c>
      <c r="B4680" t="s">
        <v>55</v>
      </c>
      <c r="C4680" t="s">
        <v>43</v>
      </c>
      <c r="D4680" t="s">
        <v>5598</v>
      </c>
      <c r="E4680" t="s">
        <v>155</v>
      </c>
      <c r="F4680" t="s">
        <v>9</v>
      </c>
      <c r="G4680" t="s">
        <v>55</v>
      </c>
      <c r="H4680">
        <v>765</v>
      </c>
      <c r="I4680" t="s">
        <v>55</v>
      </c>
      <c r="J4680">
        <v>5000</v>
      </c>
      <c r="K4680">
        <v>4968.83</v>
      </c>
      <c r="L4680">
        <v>0.19400000000000001</v>
      </c>
      <c r="M4680" s="63">
        <v>45358</v>
      </c>
      <c r="N4680" s="63">
        <v>45478</v>
      </c>
      <c r="O4680">
        <v>120</v>
      </c>
      <c r="P4680" t="s">
        <v>55</v>
      </c>
      <c r="Q4680">
        <v>0</v>
      </c>
      <c r="R4680">
        <v>0</v>
      </c>
      <c r="S4680">
        <v>0</v>
      </c>
      <c r="T4680">
        <v>0</v>
      </c>
      <c r="U4680">
        <v>0</v>
      </c>
      <c r="V4680">
        <v>0</v>
      </c>
      <c r="W4680">
        <v>0</v>
      </c>
      <c r="X4680" s="1">
        <v>45473</v>
      </c>
      <c r="Y4680" s="1">
        <v>45116</v>
      </c>
      <c r="Z4680" t="s">
        <v>5598</v>
      </c>
      <c r="AA4680" t="s">
        <v>102</v>
      </c>
    </row>
    <row r="4681" spans="1:27" x14ac:dyDescent="0.25">
      <c r="A4681" t="s">
        <v>8347</v>
      </c>
      <c r="B4681" t="s">
        <v>55</v>
      </c>
      <c r="C4681" t="s">
        <v>43</v>
      </c>
      <c r="D4681" t="s">
        <v>5598</v>
      </c>
      <c r="E4681" t="s">
        <v>155</v>
      </c>
      <c r="F4681" t="s">
        <v>11</v>
      </c>
      <c r="G4681" t="s">
        <v>55</v>
      </c>
      <c r="H4681">
        <v>764</v>
      </c>
      <c r="I4681" t="s">
        <v>55</v>
      </c>
      <c r="J4681">
        <v>50000</v>
      </c>
      <c r="K4681">
        <v>26992.799999999999</v>
      </c>
      <c r="L4681">
        <v>0.26</v>
      </c>
      <c r="M4681" s="63">
        <v>45182</v>
      </c>
      <c r="N4681" s="63">
        <v>45227</v>
      </c>
      <c r="O4681">
        <v>45</v>
      </c>
      <c r="P4681" t="s">
        <v>55</v>
      </c>
      <c r="Q4681">
        <v>0</v>
      </c>
      <c r="R4681">
        <v>0</v>
      </c>
      <c r="S4681">
        <v>0</v>
      </c>
      <c r="T4681">
        <v>0</v>
      </c>
      <c r="U4681">
        <v>0</v>
      </c>
      <c r="V4681">
        <v>26992.799999999999</v>
      </c>
      <c r="W4681">
        <v>26992.799999999999</v>
      </c>
      <c r="X4681" s="1">
        <v>45473</v>
      </c>
      <c r="Y4681" s="1">
        <v>44718</v>
      </c>
      <c r="Z4681" t="s">
        <v>5598</v>
      </c>
      <c r="AA4681" t="s">
        <v>99</v>
      </c>
    </row>
    <row r="4682" spans="1:27" x14ac:dyDescent="0.25">
      <c r="A4682" t="s">
        <v>8348</v>
      </c>
      <c r="B4682" t="s">
        <v>55</v>
      </c>
      <c r="C4682" t="s">
        <v>43</v>
      </c>
      <c r="D4682" t="s">
        <v>5598</v>
      </c>
      <c r="E4682" t="s">
        <v>155</v>
      </c>
      <c r="F4682" t="s">
        <v>7</v>
      </c>
      <c r="G4682" t="s">
        <v>55</v>
      </c>
      <c r="H4682">
        <v>497</v>
      </c>
      <c r="I4682" t="s">
        <v>55</v>
      </c>
      <c r="J4682">
        <v>100000</v>
      </c>
      <c r="K4682">
        <v>95949</v>
      </c>
      <c r="L4682">
        <v>0.19400000000000001</v>
      </c>
      <c r="M4682" s="63">
        <v>45425</v>
      </c>
      <c r="N4682" s="63">
        <v>45515</v>
      </c>
      <c r="O4682">
        <v>90</v>
      </c>
      <c r="P4682" t="s">
        <v>55</v>
      </c>
      <c r="Q4682">
        <v>0</v>
      </c>
      <c r="R4682">
        <v>0</v>
      </c>
      <c r="S4682">
        <v>0</v>
      </c>
      <c r="T4682">
        <v>0</v>
      </c>
      <c r="U4682">
        <v>0</v>
      </c>
      <c r="V4682">
        <v>0</v>
      </c>
      <c r="W4682">
        <v>0</v>
      </c>
      <c r="X4682" s="1">
        <v>45473</v>
      </c>
      <c r="Y4682" s="1">
        <v>44695</v>
      </c>
      <c r="Z4682" t="s">
        <v>5598</v>
      </c>
      <c r="AA4682" t="s">
        <v>99</v>
      </c>
    </row>
    <row r="4683" spans="1:27" x14ac:dyDescent="0.25">
      <c r="A4683" t="s">
        <v>8349</v>
      </c>
      <c r="B4683" t="s">
        <v>55</v>
      </c>
      <c r="C4683" t="s">
        <v>43</v>
      </c>
      <c r="D4683" t="s">
        <v>5598</v>
      </c>
      <c r="E4683" t="s">
        <v>155</v>
      </c>
      <c r="F4683" t="s">
        <v>15</v>
      </c>
      <c r="G4683" t="s">
        <v>55</v>
      </c>
      <c r="H4683">
        <v>804</v>
      </c>
      <c r="I4683" t="s">
        <v>55</v>
      </c>
      <c r="J4683">
        <v>15000</v>
      </c>
      <c r="K4683">
        <v>14383.21</v>
      </c>
      <c r="L4683">
        <v>0.26</v>
      </c>
      <c r="M4683" s="63">
        <v>45469</v>
      </c>
      <c r="N4683" s="63">
        <v>45514</v>
      </c>
      <c r="O4683">
        <v>45</v>
      </c>
      <c r="P4683" t="s">
        <v>55</v>
      </c>
      <c r="Q4683">
        <v>0</v>
      </c>
      <c r="R4683">
        <v>0</v>
      </c>
      <c r="S4683">
        <v>0</v>
      </c>
      <c r="T4683">
        <v>0</v>
      </c>
      <c r="U4683">
        <v>0</v>
      </c>
      <c r="V4683">
        <v>0</v>
      </c>
      <c r="W4683">
        <v>0</v>
      </c>
      <c r="X4683" s="1">
        <v>45473</v>
      </c>
      <c r="Y4683" s="1">
        <v>45024</v>
      </c>
      <c r="Z4683" t="s">
        <v>5598</v>
      </c>
      <c r="AA4683" t="s">
        <v>100</v>
      </c>
    </row>
    <row r="4684" spans="1:27" x14ac:dyDescent="0.25">
      <c r="A4684" t="s">
        <v>8350</v>
      </c>
      <c r="B4684" t="s">
        <v>55</v>
      </c>
      <c r="C4684" t="s">
        <v>43</v>
      </c>
      <c r="D4684" t="s">
        <v>5598</v>
      </c>
      <c r="E4684" t="s">
        <v>155</v>
      </c>
      <c r="F4684" t="s">
        <v>17</v>
      </c>
      <c r="G4684" t="s">
        <v>55</v>
      </c>
      <c r="H4684">
        <v>811</v>
      </c>
      <c r="I4684" t="s">
        <v>55</v>
      </c>
      <c r="J4684">
        <v>5000</v>
      </c>
      <c r="K4684">
        <v>3341.33</v>
      </c>
      <c r="L4684">
        <v>0.26</v>
      </c>
      <c r="M4684" s="63">
        <v>45441</v>
      </c>
      <c r="N4684" s="63">
        <v>45486</v>
      </c>
      <c r="O4684">
        <v>45</v>
      </c>
      <c r="P4684" t="s">
        <v>55</v>
      </c>
      <c r="Q4684">
        <v>0</v>
      </c>
      <c r="R4684">
        <v>0</v>
      </c>
      <c r="S4684">
        <v>0</v>
      </c>
      <c r="T4684">
        <v>0</v>
      </c>
      <c r="U4684">
        <v>0</v>
      </c>
      <c r="V4684">
        <v>0</v>
      </c>
      <c r="W4684">
        <v>0</v>
      </c>
      <c r="X4684" s="1">
        <v>45473</v>
      </c>
      <c r="Y4684" s="1">
        <v>45118</v>
      </c>
      <c r="Z4684" t="s">
        <v>5598</v>
      </c>
      <c r="AA4684" t="s">
        <v>100</v>
      </c>
    </row>
    <row r="4685" spans="1:27" x14ac:dyDescent="0.25">
      <c r="A4685" t="s">
        <v>8351</v>
      </c>
      <c r="B4685" t="s">
        <v>55</v>
      </c>
      <c r="C4685" t="s">
        <v>43</v>
      </c>
      <c r="D4685" t="s">
        <v>5598</v>
      </c>
      <c r="E4685" t="s">
        <v>155</v>
      </c>
      <c r="F4685" t="s">
        <v>9</v>
      </c>
      <c r="G4685" t="s">
        <v>55</v>
      </c>
      <c r="H4685">
        <v>737</v>
      </c>
      <c r="I4685" t="s">
        <v>55</v>
      </c>
      <c r="J4685">
        <v>50000</v>
      </c>
      <c r="K4685">
        <v>21052.5</v>
      </c>
      <c r="L4685">
        <v>0.26</v>
      </c>
      <c r="M4685" s="63">
        <v>45434</v>
      </c>
      <c r="N4685" s="63">
        <v>45479</v>
      </c>
      <c r="O4685">
        <v>45</v>
      </c>
      <c r="P4685" t="s">
        <v>55</v>
      </c>
      <c r="Q4685">
        <v>0</v>
      </c>
      <c r="R4685">
        <v>0</v>
      </c>
      <c r="S4685">
        <v>0</v>
      </c>
      <c r="T4685">
        <v>0</v>
      </c>
      <c r="U4685">
        <v>0</v>
      </c>
      <c r="V4685">
        <v>0</v>
      </c>
      <c r="W4685">
        <v>0</v>
      </c>
      <c r="X4685" s="1">
        <v>45473</v>
      </c>
      <c r="Y4685" s="1">
        <v>44975</v>
      </c>
      <c r="Z4685" t="s">
        <v>5598</v>
      </c>
      <c r="AA4685" t="s">
        <v>99</v>
      </c>
    </row>
    <row r="4686" spans="1:27" x14ac:dyDescent="0.25">
      <c r="A4686" t="s">
        <v>8352</v>
      </c>
      <c r="B4686" t="s">
        <v>55</v>
      </c>
      <c r="C4686" t="s">
        <v>43</v>
      </c>
      <c r="D4686" t="s">
        <v>5598</v>
      </c>
      <c r="E4686" t="s">
        <v>155</v>
      </c>
      <c r="F4686" t="s">
        <v>10</v>
      </c>
      <c r="G4686" t="s">
        <v>55</v>
      </c>
      <c r="H4686">
        <v>621</v>
      </c>
      <c r="I4686" t="s">
        <v>55</v>
      </c>
      <c r="J4686">
        <v>10000</v>
      </c>
      <c r="K4686">
        <v>9677.85</v>
      </c>
      <c r="L4686">
        <v>0.19400000000000001</v>
      </c>
      <c r="M4686" s="63">
        <v>45377</v>
      </c>
      <c r="N4686" s="63">
        <v>45497</v>
      </c>
      <c r="O4686">
        <v>120</v>
      </c>
      <c r="P4686" t="s">
        <v>55</v>
      </c>
      <c r="Q4686">
        <v>0</v>
      </c>
      <c r="R4686">
        <v>0</v>
      </c>
      <c r="S4686">
        <v>0</v>
      </c>
      <c r="T4686">
        <v>0</v>
      </c>
      <c r="U4686">
        <v>0</v>
      </c>
      <c r="V4686">
        <v>0</v>
      </c>
      <c r="W4686">
        <v>0</v>
      </c>
      <c r="X4686" s="1">
        <v>45473</v>
      </c>
      <c r="Y4686" s="1">
        <v>45246</v>
      </c>
      <c r="Z4686" t="s">
        <v>5598</v>
      </c>
      <c r="AA4686" t="s">
        <v>102</v>
      </c>
    </row>
    <row r="4687" spans="1:27" x14ac:dyDescent="0.25">
      <c r="A4687" t="s">
        <v>8353</v>
      </c>
      <c r="B4687" t="s">
        <v>55</v>
      </c>
      <c r="C4687" t="s">
        <v>43</v>
      </c>
      <c r="D4687" t="s">
        <v>5598</v>
      </c>
      <c r="E4687" t="s">
        <v>155</v>
      </c>
      <c r="F4687" t="s">
        <v>4</v>
      </c>
      <c r="G4687" t="s">
        <v>55</v>
      </c>
      <c r="H4687">
        <v>735</v>
      </c>
      <c r="I4687" t="s">
        <v>55</v>
      </c>
      <c r="J4687">
        <v>30000</v>
      </c>
      <c r="K4687">
        <v>8695.5</v>
      </c>
      <c r="L4687">
        <v>0.19400000000000001</v>
      </c>
      <c r="M4687" s="63">
        <v>45428</v>
      </c>
      <c r="N4687" s="63">
        <v>45548</v>
      </c>
      <c r="O4687">
        <v>120</v>
      </c>
      <c r="P4687" t="s">
        <v>55</v>
      </c>
      <c r="Q4687">
        <v>0</v>
      </c>
      <c r="R4687">
        <v>0</v>
      </c>
      <c r="S4687">
        <v>0</v>
      </c>
      <c r="T4687">
        <v>0</v>
      </c>
      <c r="U4687">
        <v>0</v>
      </c>
      <c r="V4687">
        <v>0</v>
      </c>
      <c r="W4687">
        <v>0</v>
      </c>
      <c r="X4687" s="1">
        <v>45473</v>
      </c>
      <c r="Y4687" s="1">
        <v>45085</v>
      </c>
      <c r="Z4687" t="s">
        <v>5598</v>
      </c>
      <c r="AA4687" t="s">
        <v>102</v>
      </c>
    </row>
    <row r="4688" spans="1:27" x14ac:dyDescent="0.25">
      <c r="A4688" t="s">
        <v>8354</v>
      </c>
      <c r="B4688" t="s">
        <v>55</v>
      </c>
      <c r="C4688" t="s">
        <v>43</v>
      </c>
      <c r="D4688" t="s">
        <v>5598</v>
      </c>
      <c r="E4688" t="s">
        <v>155</v>
      </c>
      <c r="F4688" t="s">
        <v>11</v>
      </c>
      <c r="G4688" t="s">
        <v>55</v>
      </c>
      <c r="H4688">
        <v>723</v>
      </c>
      <c r="I4688" t="s">
        <v>55</v>
      </c>
      <c r="J4688">
        <v>30000</v>
      </c>
      <c r="K4688">
        <v>23007</v>
      </c>
      <c r="L4688">
        <v>0.19400000000000001</v>
      </c>
      <c r="M4688" s="63">
        <v>45459</v>
      </c>
      <c r="N4688" s="63">
        <v>45579</v>
      </c>
      <c r="O4688">
        <v>120</v>
      </c>
      <c r="P4688" t="s">
        <v>55</v>
      </c>
      <c r="Q4688">
        <v>0</v>
      </c>
      <c r="R4688">
        <v>0</v>
      </c>
      <c r="S4688">
        <v>0</v>
      </c>
      <c r="T4688">
        <v>0</v>
      </c>
      <c r="U4688">
        <v>0</v>
      </c>
      <c r="V4688">
        <v>0</v>
      </c>
      <c r="W4688">
        <v>0</v>
      </c>
      <c r="X4688" s="1">
        <v>45473</v>
      </c>
      <c r="Y4688" s="1">
        <v>45050</v>
      </c>
      <c r="Z4688" t="s">
        <v>5598</v>
      </c>
      <c r="AA4688" t="s">
        <v>102</v>
      </c>
    </row>
    <row r="4689" spans="1:27" x14ac:dyDescent="0.25">
      <c r="A4689" t="s">
        <v>8355</v>
      </c>
      <c r="B4689" t="s">
        <v>55</v>
      </c>
      <c r="C4689" t="s">
        <v>43</v>
      </c>
      <c r="D4689" t="s">
        <v>5598</v>
      </c>
      <c r="E4689" t="s">
        <v>155</v>
      </c>
      <c r="F4689" t="s">
        <v>13</v>
      </c>
      <c r="G4689" t="s">
        <v>55</v>
      </c>
      <c r="H4689">
        <v>804</v>
      </c>
      <c r="I4689" t="s">
        <v>55</v>
      </c>
      <c r="J4689">
        <v>15000</v>
      </c>
      <c r="K4689">
        <v>9723</v>
      </c>
      <c r="L4689">
        <v>0.19400000000000001</v>
      </c>
      <c r="M4689" s="63">
        <v>45432</v>
      </c>
      <c r="N4689" s="63">
        <v>45552</v>
      </c>
      <c r="O4689">
        <v>120</v>
      </c>
      <c r="P4689" t="s">
        <v>55</v>
      </c>
      <c r="Q4689">
        <v>0</v>
      </c>
      <c r="R4689">
        <v>0</v>
      </c>
      <c r="S4689">
        <v>0</v>
      </c>
      <c r="T4689">
        <v>0</v>
      </c>
      <c r="U4689">
        <v>0</v>
      </c>
      <c r="V4689">
        <v>0</v>
      </c>
      <c r="W4689">
        <v>0</v>
      </c>
      <c r="X4689" s="1">
        <v>45473</v>
      </c>
      <c r="Y4689" s="1">
        <v>45281</v>
      </c>
      <c r="Z4689" t="s">
        <v>5598</v>
      </c>
      <c r="AA4689" t="s">
        <v>102</v>
      </c>
    </row>
    <row r="4690" spans="1:27" x14ac:dyDescent="0.25">
      <c r="A4690" t="s">
        <v>8356</v>
      </c>
      <c r="B4690" t="s">
        <v>55</v>
      </c>
      <c r="C4690" t="s">
        <v>43</v>
      </c>
      <c r="D4690" t="s">
        <v>5598</v>
      </c>
      <c r="E4690" t="s">
        <v>155</v>
      </c>
      <c r="F4690" t="s">
        <v>4</v>
      </c>
      <c r="G4690" t="s">
        <v>55</v>
      </c>
      <c r="H4690">
        <v>773</v>
      </c>
      <c r="I4690" t="s">
        <v>55</v>
      </c>
      <c r="J4690">
        <v>50000</v>
      </c>
      <c r="K4690">
        <v>46655.06</v>
      </c>
      <c r="L4690">
        <v>0.26</v>
      </c>
      <c r="M4690" s="63">
        <v>45419</v>
      </c>
      <c r="N4690" s="63">
        <v>45464</v>
      </c>
      <c r="O4690">
        <v>45</v>
      </c>
      <c r="P4690" t="s">
        <v>55</v>
      </c>
      <c r="Q4690">
        <v>46655.06</v>
      </c>
      <c r="R4690">
        <v>0</v>
      </c>
      <c r="S4690">
        <v>0</v>
      </c>
      <c r="T4690">
        <v>0</v>
      </c>
      <c r="U4690">
        <v>0</v>
      </c>
      <c r="V4690">
        <v>0</v>
      </c>
      <c r="W4690">
        <v>46655.06</v>
      </c>
      <c r="X4690" s="1">
        <v>45473</v>
      </c>
      <c r="Y4690" s="1">
        <v>45209</v>
      </c>
      <c r="Z4690" t="s">
        <v>5598</v>
      </c>
      <c r="AA4690" t="s">
        <v>100</v>
      </c>
    </row>
    <row r="4691" spans="1:27" x14ac:dyDescent="0.25">
      <c r="A4691" t="s">
        <v>8357</v>
      </c>
      <c r="B4691" t="s">
        <v>55</v>
      </c>
      <c r="C4691" t="s">
        <v>43</v>
      </c>
      <c r="D4691" t="s">
        <v>5598</v>
      </c>
      <c r="E4691" t="s">
        <v>155</v>
      </c>
      <c r="F4691" t="s">
        <v>12</v>
      </c>
      <c r="G4691" t="s">
        <v>55</v>
      </c>
      <c r="H4691">
        <v>465</v>
      </c>
      <c r="I4691" t="s">
        <v>55</v>
      </c>
      <c r="J4691">
        <v>75000</v>
      </c>
      <c r="K4691">
        <v>25240.5</v>
      </c>
      <c r="L4691">
        <v>0.19400000000000001</v>
      </c>
      <c r="M4691" s="63">
        <v>45446</v>
      </c>
      <c r="N4691" s="63">
        <v>45566</v>
      </c>
      <c r="O4691">
        <v>120</v>
      </c>
      <c r="P4691" t="s">
        <v>55</v>
      </c>
      <c r="Q4691">
        <v>0</v>
      </c>
      <c r="R4691">
        <v>0</v>
      </c>
      <c r="S4691">
        <v>0</v>
      </c>
      <c r="T4691">
        <v>0</v>
      </c>
      <c r="U4691">
        <v>0</v>
      </c>
      <c r="V4691">
        <v>0</v>
      </c>
      <c r="W4691">
        <v>0</v>
      </c>
      <c r="X4691" s="1">
        <v>45473</v>
      </c>
      <c r="Y4691" s="1">
        <v>44921</v>
      </c>
      <c r="Z4691" t="s">
        <v>5598</v>
      </c>
      <c r="AA4691" t="s">
        <v>99</v>
      </c>
    </row>
    <row r="4692" spans="1:27" x14ac:dyDescent="0.25">
      <c r="A4692" t="s">
        <v>8358</v>
      </c>
      <c r="B4692" t="s">
        <v>55</v>
      </c>
      <c r="C4692" t="s">
        <v>43</v>
      </c>
      <c r="D4692" t="s">
        <v>5598</v>
      </c>
      <c r="E4692" t="s">
        <v>155</v>
      </c>
      <c r="F4692" t="s">
        <v>9</v>
      </c>
      <c r="G4692" t="s">
        <v>55</v>
      </c>
      <c r="H4692">
        <v>657</v>
      </c>
      <c r="I4692" t="s">
        <v>55</v>
      </c>
      <c r="J4692">
        <v>55000</v>
      </c>
      <c r="K4692">
        <v>53293.14</v>
      </c>
      <c r="L4692">
        <v>0.19400000000000001</v>
      </c>
      <c r="M4692" s="63">
        <v>45430</v>
      </c>
      <c r="N4692" s="63">
        <v>45550</v>
      </c>
      <c r="O4692">
        <v>120</v>
      </c>
      <c r="P4692" t="s">
        <v>55</v>
      </c>
      <c r="Q4692">
        <v>0</v>
      </c>
      <c r="R4692">
        <v>0</v>
      </c>
      <c r="S4692">
        <v>0</v>
      </c>
      <c r="T4692">
        <v>0</v>
      </c>
      <c r="U4692">
        <v>0</v>
      </c>
      <c r="V4692">
        <v>0</v>
      </c>
      <c r="W4692">
        <v>0</v>
      </c>
      <c r="X4692" s="1">
        <v>45473</v>
      </c>
      <c r="Y4692" s="1">
        <v>45067</v>
      </c>
      <c r="Z4692" t="s">
        <v>5598</v>
      </c>
      <c r="AA4692" t="s">
        <v>102</v>
      </c>
    </row>
    <row r="4693" spans="1:27" x14ac:dyDescent="0.25">
      <c r="A4693" t="s">
        <v>8359</v>
      </c>
      <c r="B4693" t="s">
        <v>55</v>
      </c>
      <c r="C4693" t="s">
        <v>43</v>
      </c>
      <c r="D4693" t="s">
        <v>5598</v>
      </c>
      <c r="E4693" t="s">
        <v>155</v>
      </c>
      <c r="F4693" t="s">
        <v>12</v>
      </c>
      <c r="G4693" t="s">
        <v>55</v>
      </c>
      <c r="H4693">
        <v>675</v>
      </c>
      <c r="I4693" t="s">
        <v>55</v>
      </c>
      <c r="J4693">
        <v>55000</v>
      </c>
      <c r="K4693">
        <v>30910.59</v>
      </c>
      <c r="L4693">
        <v>0.19400000000000001</v>
      </c>
      <c r="M4693" s="63">
        <v>45389</v>
      </c>
      <c r="N4693" s="63">
        <v>45509</v>
      </c>
      <c r="O4693">
        <v>120</v>
      </c>
      <c r="P4693" t="s">
        <v>55</v>
      </c>
      <c r="Q4693">
        <v>0</v>
      </c>
      <c r="R4693">
        <v>0</v>
      </c>
      <c r="S4693">
        <v>0</v>
      </c>
      <c r="T4693">
        <v>0</v>
      </c>
      <c r="U4693">
        <v>0</v>
      </c>
      <c r="V4693">
        <v>0</v>
      </c>
      <c r="W4693">
        <v>0</v>
      </c>
      <c r="X4693" s="1">
        <v>45473</v>
      </c>
      <c r="Y4693" s="1">
        <v>45100</v>
      </c>
      <c r="Z4693" t="s">
        <v>5598</v>
      </c>
      <c r="AA4693" t="s">
        <v>102</v>
      </c>
    </row>
    <row r="4694" spans="1:27" x14ac:dyDescent="0.25">
      <c r="A4694" t="s">
        <v>8360</v>
      </c>
      <c r="B4694" t="s">
        <v>55</v>
      </c>
      <c r="C4694" t="s">
        <v>43</v>
      </c>
      <c r="D4694" t="s">
        <v>5598</v>
      </c>
      <c r="E4694" t="s">
        <v>155</v>
      </c>
      <c r="F4694" t="s">
        <v>14</v>
      </c>
      <c r="G4694" t="s">
        <v>55</v>
      </c>
      <c r="H4694">
        <v>611</v>
      </c>
      <c r="I4694" t="s">
        <v>55</v>
      </c>
      <c r="J4694">
        <v>35000</v>
      </c>
      <c r="K4694">
        <v>16689</v>
      </c>
      <c r="L4694">
        <v>0.19400000000000001</v>
      </c>
      <c r="M4694" s="63">
        <v>45436</v>
      </c>
      <c r="N4694" s="63">
        <v>45556</v>
      </c>
      <c r="O4694">
        <v>120</v>
      </c>
      <c r="P4694" t="s">
        <v>55</v>
      </c>
      <c r="Q4694">
        <v>0</v>
      </c>
      <c r="R4694">
        <v>0</v>
      </c>
      <c r="S4694">
        <v>0</v>
      </c>
      <c r="T4694">
        <v>0</v>
      </c>
      <c r="U4694">
        <v>0</v>
      </c>
      <c r="V4694">
        <v>0</v>
      </c>
      <c r="W4694">
        <v>0</v>
      </c>
      <c r="X4694" s="1">
        <v>45473</v>
      </c>
      <c r="Y4694" s="1">
        <v>45103</v>
      </c>
      <c r="Z4694" t="s">
        <v>5598</v>
      </c>
      <c r="AA4694" t="s">
        <v>102</v>
      </c>
    </row>
    <row r="4695" spans="1:27" x14ac:dyDescent="0.25">
      <c r="A4695" t="s">
        <v>8361</v>
      </c>
      <c r="B4695" t="s">
        <v>55</v>
      </c>
      <c r="C4695" t="s">
        <v>43</v>
      </c>
      <c r="D4695" t="s">
        <v>5598</v>
      </c>
      <c r="E4695" t="s">
        <v>155</v>
      </c>
      <c r="F4695" t="s">
        <v>13</v>
      </c>
      <c r="G4695" t="s">
        <v>55</v>
      </c>
      <c r="H4695">
        <v>744</v>
      </c>
      <c r="I4695" t="s">
        <v>55</v>
      </c>
      <c r="J4695">
        <v>45000</v>
      </c>
      <c r="K4695">
        <v>43533.73</v>
      </c>
      <c r="L4695">
        <v>0.19400000000000001</v>
      </c>
      <c r="M4695" s="63">
        <v>45427</v>
      </c>
      <c r="N4695" s="63">
        <v>45547</v>
      </c>
      <c r="O4695">
        <v>120</v>
      </c>
      <c r="P4695" t="s">
        <v>55</v>
      </c>
      <c r="Q4695">
        <v>0</v>
      </c>
      <c r="R4695">
        <v>0</v>
      </c>
      <c r="S4695">
        <v>0</v>
      </c>
      <c r="T4695">
        <v>0</v>
      </c>
      <c r="U4695">
        <v>0</v>
      </c>
      <c r="V4695">
        <v>0</v>
      </c>
      <c r="W4695">
        <v>0</v>
      </c>
      <c r="X4695" s="1">
        <v>45473</v>
      </c>
      <c r="Y4695" s="1">
        <v>45238</v>
      </c>
      <c r="Z4695" t="s">
        <v>5598</v>
      </c>
      <c r="AA4695" t="s">
        <v>102</v>
      </c>
    </row>
    <row r="4696" spans="1:27" x14ac:dyDescent="0.25">
      <c r="A4696" t="s">
        <v>8362</v>
      </c>
      <c r="B4696" t="s">
        <v>55</v>
      </c>
      <c r="C4696" t="s">
        <v>43</v>
      </c>
      <c r="D4696" t="s">
        <v>5598</v>
      </c>
      <c r="E4696" t="s">
        <v>155</v>
      </c>
      <c r="F4696" t="s">
        <v>15</v>
      </c>
      <c r="G4696" t="s">
        <v>55</v>
      </c>
      <c r="H4696">
        <v>659</v>
      </c>
      <c r="I4696" t="s">
        <v>55</v>
      </c>
      <c r="J4696">
        <v>30000</v>
      </c>
      <c r="K4696">
        <v>874.5</v>
      </c>
      <c r="L4696">
        <v>0.19400000000000001</v>
      </c>
      <c r="M4696" s="63">
        <v>45397</v>
      </c>
      <c r="N4696" s="63">
        <v>45517</v>
      </c>
      <c r="O4696">
        <v>120</v>
      </c>
      <c r="P4696" t="s">
        <v>55</v>
      </c>
      <c r="Q4696">
        <v>0</v>
      </c>
      <c r="R4696">
        <v>0</v>
      </c>
      <c r="S4696">
        <v>0</v>
      </c>
      <c r="T4696">
        <v>0</v>
      </c>
      <c r="U4696">
        <v>0</v>
      </c>
      <c r="V4696">
        <v>0</v>
      </c>
      <c r="W4696">
        <v>0</v>
      </c>
      <c r="X4696" s="1">
        <v>45473</v>
      </c>
      <c r="Y4696" s="1">
        <v>45027</v>
      </c>
      <c r="Z4696" t="s">
        <v>5598</v>
      </c>
      <c r="AA4696" t="s">
        <v>102</v>
      </c>
    </row>
    <row r="4697" spans="1:27" x14ac:dyDescent="0.25">
      <c r="A4697" t="s">
        <v>8363</v>
      </c>
      <c r="B4697" t="s">
        <v>55</v>
      </c>
      <c r="C4697" t="s">
        <v>43</v>
      </c>
      <c r="D4697" t="s">
        <v>5598</v>
      </c>
      <c r="E4697" t="s">
        <v>155</v>
      </c>
      <c r="F4697" t="s">
        <v>15</v>
      </c>
      <c r="G4697" t="s">
        <v>55</v>
      </c>
      <c r="H4697">
        <v>714</v>
      </c>
      <c r="I4697" t="s">
        <v>55</v>
      </c>
      <c r="J4697">
        <v>35000</v>
      </c>
      <c r="K4697">
        <v>21781.58</v>
      </c>
      <c r="L4697">
        <v>0.19400000000000001</v>
      </c>
      <c r="M4697" s="63">
        <v>45469</v>
      </c>
      <c r="N4697" s="63">
        <v>45514</v>
      </c>
      <c r="O4697">
        <v>45</v>
      </c>
      <c r="P4697" t="s">
        <v>55</v>
      </c>
      <c r="Q4697">
        <v>0</v>
      </c>
      <c r="R4697">
        <v>0</v>
      </c>
      <c r="S4697">
        <v>0</v>
      </c>
      <c r="T4697">
        <v>0</v>
      </c>
      <c r="U4697">
        <v>0</v>
      </c>
      <c r="V4697">
        <v>0</v>
      </c>
      <c r="W4697">
        <v>0</v>
      </c>
      <c r="X4697" s="1">
        <v>45473</v>
      </c>
      <c r="Y4697" s="1">
        <v>45233</v>
      </c>
      <c r="Z4697" t="s">
        <v>5598</v>
      </c>
      <c r="AA4697" t="s">
        <v>99</v>
      </c>
    </row>
    <row r="4698" spans="1:27" x14ac:dyDescent="0.25">
      <c r="A4698" t="s">
        <v>8364</v>
      </c>
      <c r="B4698" t="s">
        <v>55</v>
      </c>
      <c r="C4698" t="s">
        <v>43</v>
      </c>
      <c r="D4698" t="s">
        <v>5598</v>
      </c>
      <c r="E4698" t="s">
        <v>155</v>
      </c>
      <c r="F4698" t="s">
        <v>9</v>
      </c>
      <c r="G4698" t="s">
        <v>55</v>
      </c>
      <c r="H4698">
        <v>608</v>
      </c>
      <c r="I4698" t="s">
        <v>55</v>
      </c>
      <c r="J4698">
        <v>20000</v>
      </c>
      <c r="K4698">
        <v>6856.5</v>
      </c>
      <c r="L4698">
        <v>0.26</v>
      </c>
      <c r="M4698" s="63">
        <v>45440</v>
      </c>
      <c r="N4698" s="63">
        <v>45485</v>
      </c>
      <c r="O4698">
        <v>45</v>
      </c>
      <c r="P4698" t="s">
        <v>55</v>
      </c>
      <c r="Q4698">
        <v>0</v>
      </c>
      <c r="R4698">
        <v>0</v>
      </c>
      <c r="S4698">
        <v>0</v>
      </c>
      <c r="T4698">
        <v>0</v>
      </c>
      <c r="U4698">
        <v>0</v>
      </c>
      <c r="V4698">
        <v>0</v>
      </c>
      <c r="W4698">
        <v>0</v>
      </c>
      <c r="X4698" s="1">
        <v>45473</v>
      </c>
      <c r="Y4698" s="1">
        <v>45256</v>
      </c>
      <c r="Z4698" t="s">
        <v>5598</v>
      </c>
      <c r="AA4698" t="s">
        <v>100</v>
      </c>
    </row>
    <row r="4699" spans="1:27" x14ac:dyDescent="0.25">
      <c r="A4699" t="s">
        <v>8365</v>
      </c>
      <c r="B4699" t="s">
        <v>55</v>
      </c>
      <c r="C4699" t="s">
        <v>43</v>
      </c>
      <c r="D4699" t="s">
        <v>5598</v>
      </c>
      <c r="E4699" t="s">
        <v>155</v>
      </c>
      <c r="F4699" t="s">
        <v>9</v>
      </c>
      <c r="G4699" t="s">
        <v>55</v>
      </c>
      <c r="H4699">
        <v>761</v>
      </c>
      <c r="I4699" t="s">
        <v>55</v>
      </c>
      <c r="J4699">
        <v>40000</v>
      </c>
      <c r="K4699">
        <v>38658.83</v>
      </c>
      <c r="L4699">
        <v>0.19400000000000001</v>
      </c>
      <c r="M4699" s="63">
        <v>45377</v>
      </c>
      <c r="N4699" s="63">
        <v>45497</v>
      </c>
      <c r="O4699">
        <v>120</v>
      </c>
      <c r="P4699" t="s">
        <v>55</v>
      </c>
      <c r="Q4699">
        <v>0</v>
      </c>
      <c r="R4699">
        <v>0</v>
      </c>
      <c r="S4699">
        <v>0</v>
      </c>
      <c r="T4699">
        <v>0</v>
      </c>
      <c r="U4699">
        <v>0</v>
      </c>
      <c r="V4699">
        <v>0</v>
      </c>
      <c r="W4699">
        <v>0</v>
      </c>
      <c r="X4699" s="1">
        <v>45473</v>
      </c>
      <c r="Y4699" s="1">
        <v>45280</v>
      </c>
      <c r="Z4699" t="s">
        <v>5598</v>
      </c>
      <c r="AA4699" t="s">
        <v>102</v>
      </c>
    </row>
    <row r="4700" spans="1:27" x14ac:dyDescent="0.25">
      <c r="A4700" t="s">
        <v>8366</v>
      </c>
      <c r="B4700" t="s">
        <v>55</v>
      </c>
      <c r="C4700" t="s">
        <v>43</v>
      </c>
      <c r="D4700" t="s">
        <v>5598</v>
      </c>
      <c r="E4700" t="s">
        <v>155</v>
      </c>
      <c r="F4700" t="s">
        <v>5</v>
      </c>
      <c r="G4700" t="s">
        <v>55</v>
      </c>
      <c r="H4700">
        <v>591</v>
      </c>
      <c r="I4700" t="s">
        <v>55</v>
      </c>
      <c r="J4700">
        <v>80000</v>
      </c>
      <c r="K4700">
        <v>78140.350000000006</v>
      </c>
      <c r="L4700">
        <v>0.26</v>
      </c>
      <c r="M4700" s="63">
        <v>45462</v>
      </c>
      <c r="N4700" s="63">
        <v>45507</v>
      </c>
      <c r="O4700">
        <v>45</v>
      </c>
      <c r="P4700" t="s">
        <v>55</v>
      </c>
      <c r="Q4700">
        <v>0</v>
      </c>
      <c r="R4700">
        <v>0</v>
      </c>
      <c r="S4700">
        <v>0</v>
      </c>
      <c r="T4700">
        <v>0</v>
      </c>
      <c r="U4700">
        <v>0</v>
      </c>
      <c r="V4700">
        <v>0</v>
      </c>
      <c r="W4700">
        <v>0</v>
      </c>
      <c r="X4700" s="1">
        <v>45473</v>
      </c>
      <c r="Y4700" s="1">
        <v>44975</v>
      </c>
      <c r="Z4700" t="s">
        <v>5598</v>
      </c>
      <c r="AA4700" t="s">
        <v>100</v>
      </c>
    </row>
    <row r="4701" spans="1:27" x14ac:dyDescent="0.25">
      <c r="A4701" t="s">
        <v>8367</v>
      </c>
      <c r="B4701" t="s">
        <v>55</v>
      </c>
      <c r="C4701" t="s">
        <v>43</v>
      </c>
      <c r="D4701" t="s">
        <v>5598</v>
      </c>
      <c r="E4701" t="s">
        <v>155</v>
      </c>
      <c r="F4701" t="s">
        <v>17</v>
      </c>
      <c r="G4701" t="s">
        <v>55</v>
      </c>
      <c r="H4701">
        <v>758</v>
      </c>
      <c r="I4701" t="s">
        <v>55</v>
      </c>
      <c r="J4701">
        <v>50000</v>
      </c>
      <c r="K4701">
        <v>48618.2</v>
      </c>
      <c r="L4701">
        <v>0.26</v>
      </c>
      <c r="M4701" s="63">
        <v>45430</v>
      </c>
      <c r="N4701" s="63">
        <v>45475</v>
      </c>
      <c r="O4701">
        <v>45</v>
      </c>
      <c r="P4701" t="s">
        <v>55</v>
      </c>
      <c r="Q4701">
        <v>0</v>
      </c>
      <c r="R4701">
        <v>0</v>
      </c>
      <c r="S4701">
        <v>0</v>
      </c>
      <c r="T4701">
        <v>0</v>
      </c>
      <c r="U4701">
        <v>0</v>
      </c>
      <c r="V4701">
        <v>0</v>
      </c>
      <c r="W4701">
        <v>0</v>
      </c>
      <c r="X4701" s="1">
        <v>45473</v>
      </c>
      <c r="Y4701" s="1">
        <v>45068</v>
      </c>
      <c r="Z4701" t="s">
        <v>5598</v>
      </c>
      <c r="AA4701" t="s">
        <v>100</v>
      </c>
    </row>
    <row r="4702" spans="1:27" x14ac:dyDescent="0.25">
      <c r="A4702" t="s">
        <v>8368</v>
      </c>
      <c r="B4702" t="s">
        <v>55</v>
      </c>
      <c r="C4702" t="s">
        <v>43</v>
      </c>
      <c r="D4702" t="s">
        <v>5598</v>
      </c>
      <c r="E4702" t="s">
        <v>155</v>
      </c>
      <c r="F4702" t="s">
        <v>8</v>
      </c>
      <c r="G4702" t="s">
        <v>55</v>
      </c>
      <c r="H4702">
        <v>811</v>
      </c>
      <c r="I4702" t="s">
        <v>55</v>
      </c>
      <c r="J4702">
        <v>5000</v>
      </c>
      <c r="K4702">
        <v>3602</v>
      </c>
      <c r="L4702">
        <v>0.26</v>
      </c>
      <c r="M4702" s="63">
        <v>45287</v>
      </c>
      <c r="N4702" s="63">
        <v>45332</v>
      </c>
      <c r="O4702">
        <v>45</v>
      </c>
      <c r="P4702" t="s">
        <v>55</v>
      </c>
      <c r="Q4702">
        <v>0</v>
      </c>
      <c r="R4702">
        <v>0</v>
      </c>
      <c r="S4702">
        <v>0</v>
      </c>
      <c r="T4702">
        <v>0</v>
      </c>
      <c r="U4702">
        <v>3602</v>
      </c>
      <c r="V4702">
        <v>0</v>
      </c>
      <c r="W4702">
        <v>3602</v>
      </c>
      <c r="X4702" s="1">
        <v>45473</v>
      </c>
      <c r="Y4702" s="1">
        <v>45233</v>
      </c>
      <c r="Z4702" t="s">
        <v>5598</v>
      </c>
      <c r="AA4702" t="s">
        <v>99</v>
      </c>
    </row>
    <row r="4703" spans="1:27" x14ac:dyDescent="0.25">
      <c r="A4703" t="s">
        <v>8369</v>
      </c>
      <c r="B4703" t="s">
        <v>55</v>
      </c>
      <c r="C4703" t="s">
        <v>43</v>
      </c>
      <c r="D4703" t="s">
        <v>5598</v>
      </c>
      <c r="E4703" t="s">
        <v>155</v>
      </c>
      <c r="F4703" t="s">
        <v>9</v>
      </c>
      <c r="G4703" t="s">
        <v>55</v>
      </c>
      <c r="H4703">
        <v>645</v>
      </c>
      <c r="I4703" t="s">
        <v>55</v>
      </c>
      <c r="J4703">
        <v>30000</v>
      </c>
      <c r="K4703">
        <v>19279.5</v>
      </c>
      <c r="L4703">
        <v>0.26</v>
      </c>
      <c r="M4703" s="63">
        <v>45449</v>
      </c>
      <c r="N4703" s="63">
        <v>45494</v>
      </c>
      <c r="O4703">
        <v>45</v>
      </c>
      <c r="P4703" t="s">
        <v>55</v>
      </c>
      <c r="Q4703">
        <v>0</v>
      </c>
      <c r="R4703">
        <v>0</v>
      </c>
      <c r="S4703">
        <v>0</v>
      </c>
      <c r="T4703">
        <v>0</v>
      </c>
      <c r="U4703">
        <v>0</v>
      </c>
      <c r="V4703">
        <v>0</v>
      </c>
      <c r="W4703">
        <v>0</v>
      </c>
      <c r="X4703" s="1">
        <v>45473</v>
      </c>
      <c r="Y4703" s="1">
        <v>45047</v>
      </c>
      <c r="Z4703" t="s">
        <v>5598</v>
      </c>
      <c r="AA4703" t="s">
        <v>100</v>
      </c>
    </row>
    <row r="4704" spans="1:27" x14ac:dyDescent="0.25">
      <c r="A4704" t="s">
        <v>8370</v>
      </c>
      <c r="B4704" t="s">
        <v>55</v>
      </c>
      <c r="C4704" t="s">
        <v>43</v>
      </c>
      <c r="D4704" t="s">
        <v>5598</v>
      </c>
      <c r="E4704" t="s">
        <v>155</v>
      </c>
      <c r="F4704" t="s">
        <v>13</v>
      </c>
      <c r="G4704" t="s">
        <v>55</v>
      </c>
      <c r="H4704">
        <v>828</v>
      </c>
      <c r="I4704" t="s">
        <v>55</v>
      </c>
      <c r="J4704">
        <v>100000</v>
      </c>
      <c r="K4704">
        <v>82803</v>
      </c>
      <c r="L4704">
        <v>0.26</v>
      </c>
      <c r="M4704" s="63">
        <v>45439</v>
      </c>
      <c r="N4704" s="63">
        <v>45484</v>
      </c>
      <c r="O4704">
        <v>45</v>
      </c>
      <c r="P4704" t="s">
        <v>55</v>
      </c>
      <c r="Q4704">
        <v>0</v>
      </c>
      <c r="R4704">
        <v>0</v>
      </c>
      <c r="S4704">
        <v>0</v>
      </c>
      <c r="T4704">
        <v>0</v>
      </c>
      <c r="U4704">
        <v>0</v>
      </c>
      <c r="V4704">
        <v>0</v>
      </c>
      <c r="W4704">
        <v>0</v>
      </c>
      <c r="X4704" s="1">
        <v>45473</v>
      </c>
      <c r="Y4704" s="1">
        <v>44951</v>
      </c>
      <c r="Z4704" t="s">
        <v>5598</v>
      </c>
      <c r="AA4704" t="s">
        <v>103</v>
      </c>
    </row>
    <row r="4705" spans="1:27" x14ac:dyDescent="0.25">
      <c r="A4705" t="s">
        <v>8371</v>
      </c>
      <c r="B4705" t="s">
        <v>55</v>
      </c>
      <c r="C4705" t="s">
        <v>43</v>
      </c>
      <c r="D4705" t="s">
        <v>5598</v>
      </c>
      <c r="E4705" t="s">
        <v>155</v>
      </c>
      <c r="F4705" t="s">
        <v>8</v>
      </c>
      <c r="G4705" t="s">
        <v>55</v>
      </c>
      <c r="H4705">
        <v>627</v>
      </c>
      <c r="I4705" t="s">
        <v>55</v>
      </c>
      <c r="J4705">
        <v>35000</v>
      </c>
      <c r="K4705">
        <v>4336.5</v>
      </c>
      <c r="L4705">
        <v>0.19400000000000001</v>
      </c>
      <c r="M4705" s="63">
        <v>45473</v>
      </c>
      <c r="N4705" s="63">
        <v>45593</v>
      </c>
      <c r="O4705">
        <v>120</v>
      </c>
      <c r="P4705" t="s">
        <v>55</v>
      </c>
      <c r="Q4705">
        <v>0</v>
      </c>
      <c r="R4705">
        <v>0</v>
      </c>
      <c r="S4705">
        <v>0</v>
      </c>
      <c r="T4705">
        <v>0</v>
      </c>
      <c r="U4705">
        <v>0</v>
      </c>
      <c r="V4705">
        <v>0</v>
      </c>
      <c r="W4705">
        <v>0</v>
      </c>
      <c r="X4705" s="1">
        <v>45473</v>
      </c>
      <c r="Y4705" s="1">
        <v>45030</v>
      </c>
      <c r="Z4705" t="s">
        <v>5598</v>
      </c>
      <c r="AA4705" t="s">
        <v>102</v>
      </c>
    </row>
    <row r="4706" spans="1:27" x14ac:dyDescent="0.25">
      <c r="A4706" t="s">
        <v>8372</v>
      </c>
      <c r="B4706" t="s">
        <v>55</v>
      </c>
      <c r="C4706" t="s">
        <v>43</v>
      </c>
      <c r="D4706" t="s">
        <v>5598</v>
      </c>
      <c r="E4706" t="s">
        <v>155</v>
      </c>
      <c r="F4706" t="s">
        <v>15</v>
      </c>
      <c r="G4706" t="s">
        <v>55</v>
      </c>
      <c r="H4706">
        <v>705</v>
      </c>
      <c r="I4706" t="s">
        <v>55</v>
      </c>
      <c r="J4706">
        <v>20000</v>
      </c>
      <c r="K4706">
        <v>511.5</v>
      </c>
      <c r="L4706">
        <v>0.19400000000000001</v>
      </c>
      <c r="M4706" s="63">
        <v>45363</v>
      </c>
      <c r="N4706" s="63">
        <v>45483</v>
      </c>
      <c r="O4706">
        <v>120</v>
      </c>
      <c r="P4706" t="s">
        <v>55</v>
      </c>
      <c r="Q4706">
        <v>0</v>
      </c>
      <c r="R4706">
        <v>0</v>
      </c>
      <c r="S4706">
        <v>0</v>
      </c>
      <c r="T4706">
        <v>0</v>
      </c>
      <c r="U4706">
        <v>0</v>
      </c>
      <c r="V4706">
        <v>0</v>
      </c>
      <c r="W4706">
        <v>0</v>
      </c>
      <c r="X4706" s="1">
        <v>45473</v>
      </c>
      <c r="Y4706" s="1">
        <v>45173</v>
      </c>
      <c r="Z4706" t="s">
        <v>5598</v>
      </c>
      <c r="AA4706" t="s">
        <v>102</v>
      </c>
    </row>
    <row r="4707" spans="1:27" x14ac:dyDescent="0.25">
      <c r="A4707" t="s">
        <v>8373</v>
      </c>
      <c r="B4707" t="s">
        <v>55</v>
      </c>
      <c r="C4707" t="s">
        <v>43</v>
      </c>
      <c r="D4707" t="s">
        <v>5598</v>
      </c>
      <c r="E4707" t="s">
        <v>155</v>
      </c>
      <c r="F4707" t="s">
        <v>15</v>
      </c>
      <c r="G4707" t="s">
        <v>55</v>
      </c>
      <c r="H4707">
        <v>717</v>
      </c>
      <c r="I4707" t="s">
        <v>55</v>
      </c>
      <c r="J4707">
        <v>20000</v>
      </c>
      <c r="K4707">
        <v>6984</v>
      </c>
      <c r="L4707">
        <v>0.26</v>
      </c>
      <c r="M4707" s="63">
        <v>45445</v>
      </c>
      <c r="N4707" s="63">
        <v>45490</v>
      </c>
      <c r="O4707">
        <v>45</v>
      </c>
      <c r="P4707" t="s">
        <v>55</v>
      </c>
      <c r="Q4707">
        <v>0</v>
      </c>
      <c r="R4707">
        <v>0</v>
      </c>
      <c r="S4707">
        <v>0</v>
      </c>
      <c r="T4707">
        <v>0</v>
      </c>
      <c r="U4707">
        <v>0</v>
      </c>
      <c r="V4707">
        <v>0</v>
      </c>
      <c r="W4707">
        <v>0</v>
      </c>
      <c r="X4707" s="1">
        <v>45473</v>
      </c>
      <c r="Y4707" s="1">
        <v>45259</v>
      </c>
      <c r="Z4707" t="s">
        <v>5598</v>
      </c>
      <c r="AA4707" t="s">
        <v>100</v>
      </c>
    </row>
    <row r="4708" spans="1:27" x14ac:dyDescent="0.25">
      <c r="A4708" t="s">
        <v>8374</v>
      </c>
      <c r="B4708" t="s">
        <v>55</v>
      </c>
      <c r="C4708" t="s">
        <v>43</v>
      </c>
      <c r="D4708" t="s">
        <v>5598</v>
      </c>
      <c r="E4708" t="s">
        <v>155</v>
      </c>
      <c r="F4708" t="s">
        <v>5</v>
      </c>
      <c r="G4708" t="s">
        <v>55</v>
      </c>
      <c r="H4708">
        <v>684</v>
      </c>
      <c r="I4708" t="s">
        <v>55</v>
      </c>
      <c r="J4708">
        <v>45000</v>
      </c>
      <c r="K4708">
        <v>8454</v>
      </c>
      <c r="L4708">
        <v>0.26</v>
      </c>
      <c r="M4708" s="63">
        <v>45439</v>
      </c>
      <c r="N4708" s="63">
        <v>45484</v>
      </c>
      <c r="O4708">
        <v>45</v>
      </c>
      <c r="P4708" t="s">
        <v>55</v>
      </c>
      <c r="Q4708">
        <v>0</v>
      </c>
      <c r="R4708">
        <v>0</v>
      </c>
      <c r="S4708">
        <v>0</v>
      </c>
      <c r="T4708">
        <v>0</v>
      </c>
      <c r="U4708">
        <v>0</v>
      </c>
      <c r="V4708">
        <v>0</v>
      </c>
      <c r="W4708">
        <v>0</v>
      </c>
      <c r="X4708" s="1">
        <v>45473</v>
      </c>
      <c r="Y4708" s="1">
        <v>45277</v>
      </c>
      <c r="Z4708" t="s">
        <v>5598</v>
      </c>
      <c r="AA4708" t="s">
        <v>101</v>
      </c>
    </row>
    <row r="4709" spans="1:27" x14ac:dyDescent="0.25">
      <c r="A4709" t="s">
        <v>8375</v>
      </c>
      <c r="B4709" t="s">
        <v>55</v>
      </c>
      <c r="C4709" t="s">
        <v>43</v>
      </c>
      <c r="D4709" t="s">
        <v>5598</v>
      </c>
      <c r="E4709" t="s">
        <v>155</v>
      </c>
      <c r="F4709" t="s">
        <v>11</v>
      </c>
      <c r="G4709" t="s">
        <v>55</v>
      </c>
      <c r="H4709">
        <v>816</v>
      </c>
      <c r="I4709" t="s">
        <v>55</v>
      </c>
      <c r="J4709">
        <v>5000</v>
      </c>
      <c r="K4709">
        <v>4371</v>
      </c>
      <c r="L4709">
        <v>0.19400000000000001</v>
      </c>
      <c r="M4709" s="63">
        <v>45364</v>
      </c>
      <c r="N4709" s="63">
        <v>45484</v>
      </c>
      <c r="O4709">
        <v>120</v>
      </c>
      <c r="P4709" t="s">
        <v>55</v>
      </c>
      <c r="Q4709">
        <v>0</v>
      </c>
      <c r="R4709">
        <v>0</v>
      </c>
      <c r="S4709">
        <v>0</v>
      </c>
      <c r="T4709">
        <v>0</v>
      </c>
      <c r="U4709">
        <v>0</v>
      </c>
      <c r="V4709">
        <v>0</v>
      </c>
      <c r="W4709">
        <v>0</v>
      </c>
      <c r="X4709" s="1">
        <v>45473</v>
      </c>
      <c r="Y4709" s="1">
        <v>45278</v>
      </c>
      <c r="Z4709" t="s">
        <v>5598</v>
      </c>
      <c r="AA4709" t="s">
        <v>102</v>
      </c>
    </row>
    <row r="4710" spans="1:27" x14ac:dyDescent="0.25">
      <c r="A4710" t="s">
        <v>8376</v>
      </c>
      <c r="B4710" t="s">
        <v>55</v>
      </c>
      <c r="C4710" t="s">
        <v>43</v>
      </c>
      <c r="D4710" t="s">
        <v>5598</v>
      </c>
      <c r="E4710" t="s">
        <v>155</v>
      </c>
      <c r="F4710" t="s">
        <v>3</v>
      </c>
      <c r="G4710" t="s">
        <v>55</v>
      </c>
      <c r="H4710">
        <v>814</v>
      </c>
      <c r="I4710" t="s">
        <v>55</v>
      </c>
      <c r="J4710">
        <v>50000</v>
      </c>
      <c r="K4710">
        <v>29196</v>
      </c>
      <c r="L4710">
        <v>0.19400000000000001</v>
      </c>
      <c r="M4710" s="63">
        <v>45427</v>
      </c>
      <c r="N4710" s="63">
        <v>45547</v>
      </c>
      <c r="O4710">
        <v>120</v>
      </c>
      <c r="P4710" t="s">
        <v>55</v>
      </c>
      <c r="Q4710">
        <v>0</v>
      </c>
      <c r="R4710">
        <v>0</v>
      </c>
      <c r="S4710">
        <v>0</v>
      </c>
      <c r="T4710">
        <v>0</v>
      </c>
      <c r="U4710">
        <v>0</v>
      </c>
      <c r="V4710">
        <v>0</v>
      </c>
      <c r="W4710">
        <v>0</v>
      </c>
      <c r="X4710" s="1">
        <v>45473</v>
      </c>
      <c r="Y4710" s="1">
        <v>44657</v>
      </c>
      <c r="Z4710" t="s">
        <v>5598</v>
      </c>
      <c r="AA4710" t="s">
        <v>101</v>
      </c>
    </row>
    <row r="4711" spans="1:27" x14ac:dyDescent="0.25">
      <c r="A4711" t="s">
        <v>8377</v>
      </c>
      <c r="B4711" t="s">
        <v>55</v>
      </c>
      <c r="C4711" t="s">
        <v>43</v>
      </c>
      <c r="D4711" t="s">
        <v>5598</v>
      </c>
      <c r="E4711" t="s">
        <v>155</v>
      </c>
      <c r="F4711" t="s">
        <v>10</v>
      </c>
      <c r="G4711" t="s">
        <v>55</v>
      </c>
      <c r="H4711">
        <v>637</v>
      </c>
      <c r="I4711" t="s">
        <v>55</v>
      </c>
      <c r="J4711">
        <v>25000</v>
      </c>
      <c r="K4711">
        <v>23968.04</v>
      </c>
      <c r="L4711">
        <v>0.19400000000000001</v>
      </c>
      <c r="M4711" s="63">
        <v>45362</v>
      </c>
      <c r="N4711" s="63">
        <v>45482</v>
      </c>
      <c r="O4711">
        <v>120</v>
      </c>
      <c r="P4711" t="s">
        <v>55</v>
      </c>
      <c r="Q4711">
        <v>0</v>
      </c>
      <c r="R4711">
        <v>0</v>
      </c>
      <c r="S4711">
        <v>0</v>
      </c>
      <c r="T4711">
        <v>0</v>
      </c>
      <c r="U4711">
        <v>0</v>
      </c>
      <c r="V4711">
        <v>0</v>
      </c>
      <c r="W4711">
        <v>0</v>
      </c>
      <c r="X4711" s="1">
        <v>45473</v>
      </c>
      <c r="Y4711" s="1">
        <v>45138</v>
      </c>
      <c r="Z4711" t="s">
        <v>5598</v>
      </c>
      <c r="AA4711" t="s">
        <v>102</v>
      </c>
    </row>
    <row r="4712" spans="1:27" x14ac:dyDescent="0.25">
      <c r="A4712" t="s">
        <v>8378</v>
      </c>
      <c r="B4712" t="s">
        <v>55</v>
      </c>
      <c r="C4712" t="s">
        <v>43</v>
      </c>
      <c r="D4712" t="s">
        <v>5598</v>
      </c>
      <c r="E4712" t="s">
        <v>155</v>
      </c>
      <c r="F4712" t="s">
        <v>13</v>
      </c>
      <c r="G4712" t="s">
        <v>55</v>
      </c>
      <c r="H4712">
        <v>632</v>
      </c>
      <c r="I4712" t="s">
        <v>55</v>
      </c>
      <c r="J4712">
        <v>5000</v>
      </c>
      <c r="K4712">
        <v>4968.68</v>
      </c>
      <c r="L4712">
        <v>0.26</v>
      </c>
      <c r="M4712" s="63">
        <v>45462</v>
      </c>
      <c r="N4712" s="63">
        <v>45507</v>
      </c>
      <c r="O4712">
        <v>45</v>
      </c>
      <c r="P4712" t="s">
        <v>55</v>
      </c>
      <c r="Q4712">
        <v>0</v>
      </c>
      <c r="R4712">
        <v>0</v>
      </c>
      <c r="S4712">
        <v>0</v>
      </c>
      <c r="T4712">
        <v>0</v>
      </c>
      <c r="U4712">
        <v>0</v>
      </c>
      <c r="V4712">
        <v>0</v>
      </c>
      <c r="W4712">
        <v>0</v>
      </c>
      <c r="X4712" s="1">
        <v>45473</v>
      </c>
      <c r="Y4712" s="1">
        <v>45277</v>
      </c>
      <c r="Z4712" t="s">
        <v>5598</v>
      </c>
      <c r="AA4712" t="s">
        <v>100</v>
      </c>
    </row>
    <row r="4713" spans="1:27" x14ac:dyDescent="0.25">
      <c r="A4713" t="s">
        <v>8379</v>
      </c>
      <c r="B4713" t="s">
        <v>55</v>
      </c>
      <c r="C4713" t="s">
        <v>43</v>
      </c>
      <c r="D4713" t="s">
        <v>5598</v>
      </c>
      <c r="E4713" t="s">
        <v>155</v>
      </c>
      <c r="F4713" t="s">
        <v>15</v>
      </c>
      <c r="G4713" t="s">
        <v>55</v>
      </c>
      <c r="H4713">
        <v>627</v>
      </c>
      <c r="I4713" t="s">
        <v>55</v>
      </c>
      <c r="J4713">
        <v>40000</v>
      </c>
      <c r="K4713">
        <v>23943</v>
      </c>
      <c r="L4713">
        <v>0.26</v>
      </c>
      <c r="M4713" s="63">
        <v>45460</v>
      </c>
      <c r="N4713" s="63">
        <v>45505</v>
      </c>
      <c r="O4713">
        <v>45</v>
      </c>
      <c r="P4713" t="s">
        <v>55</v>
      </c>
      <c r="Q4713">
        <v>0</v>
      </c>
      <c r="R4713">
        <v>0</v>
      </c>
      <c r="S4713">
        <v>0</v>
      </c>
      <c r="T4713">
        <v>0</v>
      </c>
      <c r="U4713">
        <v>0</v>
      </c>
      <c r="V4713">
        <v>0</v>
      </c>
      <c r="W4713">
        <v>0</v>
      </c>
      <c r="X4713" s="1">
        <v>45473</v>
      </c>
      <c r="Y4713" s="1">
        <v>45056</v>
      </c>
      <c r="Z4713" t="s">
        <v>5598</v>
      </c>
      <c r="AA4713" t="s">
        <v>100</v>
      </c>
    </row>
    <row r="4714" spans="1:27" x14ac:dyDescent="0.25">
      <c r="A4714" t="s">
        <v>8380</v>
      </c>
      <c r="B4714" t="s">
        <v>55</v>
      </c>
      <c r="C4714" t="s">
        <v>43</v>
      </c>
      <c r="D4714" t="s">
        <v>5598</v>
      </c>
      <c r="E4714" t="s">
        <v>155</v>
      </c>
      <c r="F4714" t="s">
        <v>13</v>
      </c>
      <c r="G4714" t="s">
        <v>55</v>
      </c>
      <c r="H4714">
        <v>715</v>
      </c>
      <c r="I4714" t="s">
        <v>55</v>
      </c>
      <c r="J4714">
        <v>25000</v>
      </c>
      <c r="K4714">
        <v>24715.15</v>
      </c>
      <c r="L4714">
        <v>0.26</v>
      </c>
      <c r="M4714" s="63">
        <v>45466</v>
      </c>
      <c r="N4714" s="63">
        <v>45511</v>
      </c>
      <c r="O4714">
        <v>45</v>
      </c>
      <c r="P4714" t="s">
        <v>55</v>
      </c>
      <c r="Q4714">
        <v>0</v>
      </c>
      <c r="R4714">
        <v>0</v>
      </c>
      <c r="S4714">
        <v>0</v>
      </c>
      <c r="T4714">
        <v>0</v>
      </c>
      <c r="U4714">
        <v>0</v>
      </c>
      <c r="V4714">
        <v>0</v>
      </c>
      <c r="W4714">
        <v>0</v>
      </c>
      <c r="X4714" s="1">
        <v>45473</v>
      </c>
      <c r="Y4714" s="1">
        <v>45271</v>
      </c>
      <c r="Z4714" t="s">
        <v>5598</v>
      </c>
      <c r="AA4714" t="s">
        <v>100</v>
      </c>
    </row>
    <row r="4715" spans="1:27" x14ac:dyDescent="0.25">
      <c r="A4715" t="s">
        <v>8381</v>
      </c>
      <c r="B4715" t="s">
        <v>55</v>
      </c>
      <c r="C4715" t="s">
        <v>43</v>
      </c>
      <c r="D4715" t="s">
        <v>5598</v>
      </c>
      <c r="E4715" t="s">
        <v>155</v>
      </c>
      <c r="F4715" t="s">
        <v>15</v>
      </c>
      <c r="G4715" t="s">
        <v>55</v>
      </c>
      <c r="H4715">
        <v>633</v>
      </c>
      <c r="I4715" t="s">
        <v>55</v>
      </c>
      <c r="J4715">
        <v>55000</v>
      </c>
      <c r="K4715">
        <v>53718.2</v>
      </c>
      <c r="L4715">
        <v>0.19400000000000001</v>
      </c>
      <c r="M4715" s="63">
        <v>45381</v>
      </c>
      <c r="N4715" s="63">
        <v>45501</v>
      </c>
      <c r="O4715">
        <v>120</v>
      </c>
      <c r="P4715" t="s">
        <v>55</v>
      </c>
      <c r="Q4715">
        <v>0</v>
      </c>
      <c r="R4715">
        <v>0</v>
      </c>
      <c r="S4715">
        <v>0</v>
      </c>
      <c r="T4715">
        <v>0</v>
      </c>
      <c r="U4715">
        <v>0</v>
      </c>
      <c r="V4715">
        <v>0</v>
      </c>
      <c r="W4715">
        <v>0</v>
      </c>
      <c r="X4715" s="1">
        <v>45473</v>
      </c>
      <c r="Y4715" s="1">
        <v>45057</v>
      </c>
      <c r="Z4715" t="s">
        <v>5598</v>
      </c>
      <c r="AA4715" t="s">
        <v>102</v>
      </c>
    </row>
    <row r="4716" spans="1:27" x14ac:dyDescent="0.25">
      <c r="A4716" t="s">
        <v>8382</v>
      </c>
      <c r="B4716" t="s">
        <v>55</v>
      </c>
      <c r="C4716" t="s">
        <v>43</v>
      </c>
      <c r="D4716" t="s">
        <v>5598</v>
      </c>
      <c r="E4716" t="s">
        <v>155</v>
      </c>
      <c r="F4716" t="s">
        <v>13</v>
      </c>
      <c r="G4716" t="s">
        <v>55</v>
      </c>
      <c r="H4716">
        <v>795</v>
      </c>
      <c r="I4716" t="s">
        <v>55</v>
      </c>
      <c r="J4716">
        <v>25000</v>
      </c>
      <c r="K4716">
        <v>6062.64</v>
      </c>
      <c r="L4716">
        <v>0.26</v>
      </c>
      <c r="M4716" s="63">
        <v>45305</v>
      </c>
      <c r="N4716" s="63">
        <v>45350</v>
      </c>
      <c r="O4716">
        <v>45</v>
      </c>
      <c r="P4716" t="s">
        <v>55</v>
      </c>
      <c r="Q4716">
        <v>0</v>
      </c>
      <c r="R4716">
        <v>0</v>
      </c>
      <c r="S4716">
        <v>0</v>
      </c>
      <c r="T4716">
        <v>0</v>
      </c>
      <c r="U4716">
        <v>6062.64</v>
      </c>
      <c r="V4716">
        <v>0</v>
      </c>
      <c r="W4716">
        <v>6062.64</v>
      </c>
      <c r="X4716" s="1">
        <v>45473</v>
      </c>
      <c r="Y4716" s="1">
        <v>45222</v>
      </c>
      <c r="Z4716" t="s">
        <v>5598</v>
      </c>
      <c r="AA4716" t="s">
        <v>100</v>
      </c>
    </row>
    <row r="4717" spans="1:27" x14ac:dyDescent="0.25">
      <c r="A4717" t="s">
        <v>8383</v>
      </c>
      <c r="B4717" t="s">
        <v>55</v>
      </c>
      <c r="C4717" t="s">
        <v>43</v>
      </c>
      <c r="D4717" t="s">
        <v>5598</v>
      </c>
      <c r="E4717" t="s">
        <v>155</v>
      </c>
      <c r="F4717" t="s">
        <v>7</v>
      </c>
      <c r="G4717" t="s">
        <v>55</v>
      </c>
      <c r="H4717">
        <v>447</v>
      </c>
      <c r="I4717" t="s">
        <v>55</v>
      </c>
      <c r="J4717">
        <v>100000</v>
      </c>
      <c r="K4717">
        <v>98429.69</v>
      </c>
      <c r="L4717">
        <v>0.19400000000000001</v>
      </c>
      <c r="M4717" s="63">
        <v>45463</v>
      </c>
      <c r="N4717" s="63">
        <v>45508</v>
      </c>
      <c r="O4717">
        <v>45</v>
      </c>
      <c r="P4717" t="s">
        <v>55</v>
      </c>
      <c r="Q4717">
        <v>0</v>
      </c>
      <c r="R4717">
        <v>0</v>
      </c>
      <c r="S4717">
        <v>0</v>
      </c>
      <c r="T4717">
        <v>0</v>
      </c>
      <c r="U4717">
        <v>0</v>
      </c>
      <c r="V4717">
        <v>0</v>
      </c>
      <c r="W4717">
        <v>0</v>
      </c>
      <c r="X4717" s="1">
        <v>45473</v>
      </c>
      <c r="Y4717" s="1">
        <v>44761</v>
      </c>
      <c r="Z4717" t="s">
        <v>5598</v>
      </c>
      <c r="AA4717" t="s">
        <v>99</v>
      </c>
    </row>
    <row r="4718" spans="1:27" x14ac:dyDescent="0.25">
      <c r="A4718" t="s">
        <v>8384</v>
      </c>
      <c r="B4718" t="s">
        <v>55</v>
      </c>
      <c r="C4718" t="s">
        <v>43</v>
      </c>
      <c r="D4718" t="s">
        <v>5598</v>
      </c>
      <c r="E4718" t="s">
        <v>155</v>
      </c>
      <c r="F4718" t="s">
        <v>7</v>
      </c>
      <c r="G4718" t="s">
        <v>55</v>
      </c>
      <c r="H4718">
        <v>775</v>
      </c>
      <c r="I4718" t="s">
        <v>55</v>
      </c>
      <c r="J4718">
        <v>15000</v>
      </c>
      <c r="K4718">
        <v>14898.38</v>
      </c>
      <c r="L4718">
        <v>0.26</v>
      </c>
      <c r="M4718" s="63">
        <v>45473</v>
      </c>
      <c r="N4718" s="63">
        <v>45518</v>
      </c>
      <c r="O4718">
        <v>45</v>
      </c>
      <c r="P4718" t="s">
        <v>55</v>
      </c>
      <c r="Q4718">
        <v>0</v>
      </c>
      <c r="R4718">
        <v>0</v>
      </c>
      <c r="S4718">
        <v>0</v>
      </c>
      <c r="T4718">
        <v>0</v>
      </c>
      <c r="U4718">
        <v>0</v>
      </c>
      <c r="V4718">
        <v>0</v>
      </c>
      <c r="W4718">
        <v>0</v>
      </c>
      <c r="X4718" s="1">
        <v>45473</v>
      </c>
      <c r="Y4718" s="1">
        <v>45277</v>
      </c>
      <c r="Z4718" t="s">
        <v>5598</v>
      </c>
      <c r="AA4718" t="s">
        <v>104</v>
      </c>
    </row>
    <row r="4719" spans="1:27" x14ac:dyDescent="0.25">
      <c r="A4719" t="s">
        <v>8385</v>
      </c>
      <c r="B4719" t="s">
        <v>55</v>
      </c>
      <c r="C4719" t="s">
        <v>43</v>
      </c>
      <c r="D4719" t="s">
        <v>5598</v>
      </c>
      <c r="E4719" t="s">
        <v>155</v>
      </c>
      <c r="F4719" t="s">
        <v>14</v>
      </c>
      <c r="G4719" t="s">
        <v>55</v>
      </c>
      <c r="H4719">
        <v>625</v>
      </c>
      <c r="I4719" t="s">
        <v>55</v>
      </c>
      <c r="J4719">
        <v>50000</v>
      </c>
      <c r="K4719">
        <v>32496</v>
      </c>
      <c r="L4719">
        <v>0.26</v>
      </c>
      <c r="M4719" s="63">
        <v>45458</v>
      </c>
      <c r="N4719" s="63">
        <v>45503</v>
      </c>
      <c r="O4719">
        <v>45</v>
      </c>
      <c r="P4719" t="s">
        <v>55</v>
      </c>
      <c r="Q4719">
        <v>0</v>
      </c>
      <c r="R4719">
        <v>0</v>
      </c>
      <c r="S4719">
        <v>0</v>
      </c>
      <c r="T4719">
        <v>0</v>
      </c>
      <c r="U4719">
        <v>0</v>
      </c>
      <c r="V4719">
        <v>0</v>
      </c>
      <c r="W4719">
        <v>0</v>
      </c>
      <c r="X4719" s="1">
        <v>45473</v>
      </c>
      <c r="Y4719" s="1">
        <v>44728</v>
      </c>
      <c r="Z4719" t="s">
        <v>5598</v>
      </c>
      <c r="AA4719" t="s">
        <v>100</v>
      </c>
    </row>
    <row r="4720" spans="1:27" x14ac:dyDescent="0.25">
      <c r="A4720" t="s">
        <v>8386</v>
      </c>
      <c r="B4720" t="s">
        <v>55</v>
      </c>
      <c r="C4720" t="s">
        <v>43</v>
      </c>
      <c r="D4720" t="s">
        <v>5598</v>
      </c>
      <c r="E4720" t="s">
        <v>155</v>
      </c>
      <c r="F4720" t="s">
        <v>13</v>
      </c>
      <c r="G4720" t="s">
        <v>55</v>
      </c>
      <c r="H4720">
        <v>767</v>
      </c>
      <c r="I4720" t="s">
        <v>55</v>
      </c>
      <c r="J4720">
        <v>75000</v>
      </c>
      <c r="K4720">
        <v>66540</v>
      </c>
      <c r="L4720">
        <v>0.26</v>
      </c>
      <c r="M4720" s="63">
        <v>45447</v>
      </c>
      <c r="N4720" s="63">
        <v>45492</v>
      </c>
      <c r="O4720">
        <v>45</v>
      </c>
      <c r="P4720" t="s">
        <v>55</v>
      </c>
      <c r="Q4720">
        <v>0</v>
      </c>
      <c r="R4720">
        <v>0</v>
      </c>
      <c r="S4720">
        <v>0</v>
      </c>
      <c r="T4720">
        <v>0</v>
      </c>
      <c r="U4720">
        <v>0</v>
      </c>
      <c r="V4720">
        <v>0</v>
      </c>
      <c r="W4720">
        <v>0</v>
      </c>
      <c r="X4720" s="1">
        <v>45473</v>
      </c>
      <c r="Y4720" s="1">
        <v>44920</v>
      </c>
      <c r="Z4720" t="s">
        <v>5598</v>
      </c>
      <c r="AA4720" t="s">
        <v>104</v>
      </c>
    </row>
    <row r="4721" spans="1:27" x14ac:dyDescent="0.25">
      <c r="A4721" t="s">
        <v>8387</v>
      </c>
      <c r="B4721" t="s">
        <v>55</v>
      </c>
      <c r="C4721" t="s">
        <v>43</v>
      </c>
      <c r="D4721" t="s">
        <v>5598</v>
      </c>
      <c r="E4721" t="s">
        <v>155</v>
      </c>
      <c r="F4721" t="s">
        <v>13</v>
      </c>
      <c r="G4721" t="s">
        <v>55</v>
      </c>
      <c r="H4721">
        <v>637</v>
      </c>
      <c r="I4721" t="s">
        <v>55</v>
      </c>
      <c r="J4721">
        <v>50000</v>
      </c>
      <c r="K4721">
        <v>4537.5</v>
      </c>
      <c r="L4721">
        <v>0.19400000000000001</v>
      </c>
      <c r="M4721" s="63">
        <v>45448</v>
      </c>
      <c r="N4721" s="63">
        <v>45568</v>
      </c>
      <c r="O4721">
        <v>120</v>
      </c>
      <c r="P4721" t="s">
        <v>55</v>
      </c>
      <c r="Q4721">
        <v>0</v>
      </c>
      <c r="R4721">
        <v>0</v>
      </c>
      <c r="S4721">
        <v>0</v>
      </c>
      <c r="T4721">
        <v>0</v>
      </c>
      <c r="U4721">
        <v>0</v>
      </c>
      <c r="V4721">
        <v>0</v>
      </c>
      <c r="W4721">
        <v>0</v>
      </c>
      <c r="X4721" s="1">
        <v>45473</v>
      </c>
      <c r="Y4721" s="1">
        <v>45182</v>
      </c>
      <c r="Z4721" t="s">
        <v>5598</v>
      </c>
      <c r="AA4721" t="s">
        <v>102</v>
      </c>
    </row>
    <row r="4722" spans="1:27" x14ac:dyDescent="0.25">
      <c r="A4722" t="s">
        <v>8388</v>
      </c>
      <c r="B4722" t="s">
        <v>55</v>
      </c>
      <c r="C4722" t="s">
        <v>43</v>
      </c>
      <c r="D4722" t="s">
        <v>5598</v>
      </c>
      <c r="E4722" t="s">
        <v>155</v>
      </c>
      <c r="F4722" t="s">
        <v>13</v>
      </c>
      <c r="G4722" t="s">
        <v>55</v>
      </c>
      <c r="H4722">
        <v>645</v>
      </c>
      <c r="I4722" t="s">
        <v>55</v>
      </c>
      <c r="J4722">
        <v>30000</v>
      </c>
      <c r="K4722">
        <v>28674.1</v>
      </c>
      <c r="L4722">
        <v>0.19400000000000001</v>
      </c>
      <c r="M4722" s="63">
        <v>45354</v>
      </c>
      <c r="N4722" s="63">
        <v>45474</v>
      </c>
      <c r="O4722">
        <v>120</v>
      </c>
      <c r="P4722" t="s">
        <v>55</v>
      </c>
      <c r="Q4722">
        <v>0</v>
      </c>
      <c r="R4722">
        <v>0</v>
      </c>
      <c r="S4722">
        <v>0</v>
      </c>
      <c r="T4722">
        <v>0</v>
      </c>
      <c r="U4722">
        <v>0</v>
      </c>
      <c r="V4722">
        <v>0</v>
      </c>
      <c r="W4722">
        <v>0</v>
      </c>
      <c r="X4722" s="1">
        <v>45473</v>
      </c>
      <c r="Y4722" s="1">
        <v>45026</v>
      </c>
      <c r="Z4722" t="s">
        <v>5598</v>
      </c>
      <c r="AA4722" t="s">
        <v>102</v>
      </c>
    </row>
    <row r="4723" spans="1:27" x14ac:dyDescent="0.25">
      <c r="A4723" t="s">
        <v>8389</v>
      </c>
      <c r="B4723" t="s">
        <v>55</v>
      </c>
      <c r="C4723" t="s">
        <v>43</v>
      </c>
      <c r="D4723" t="s">
        <v>5598</v>
      </c>
      <c r="E4723" t="s">
        <v>155</v>
      </c>
      <c r="F4723" t="s">
        <v>10</v>
      </c>
      <c r="G4723" t="s">
        <v>55</v>
      </c>
      <c r="H4723">
        <v>844</v>
      </c>
      <c r="I4723" t="s">
        <v>55</v>
      </c>
      <c r="J4723">
        <v>20000</v>
      </c>
      <c r="K4723">
        <v>1366.09</v>
      </c>
      <c r="L4723">
        <v>0.26</v>
      </c>
      <c r="M4723" s="63">
        <v>45226</v>
      </c>
      <c r="N4723" s="63">
        <v>45256</v>
      </c>
      <c r="O4723">
        <v>30</v>
      </c>
      <c r="P4723" t="s">
        <v>55</v>
      </c>
      <c r="Q4723">
        <v>0</v>
      </c>
      <c r="R4723">
        <v>0</v>
      </c>
      <c r="S4723">
        <v>0</v>
      </c>
      <c r="T4723">
        <v>0</v>
      </c>
      <c r="U4723">
        <v>0</v>
      </c>
      <c r="V4723">
        <v>1366.09</v>
      </c>
      <c r="W4723">
        <v>1366.09</v>
      </c>
      <c r="X4723" s="1">
        <v>45473</v>
      </c>
      <c r="Y4723" s="1">
        <v>44975</v>
      </c>
      <c r="Z4723" t="s">
        <v>5598</v>
      </c>
      <c r="AA4723" t="s">
        <v>99</v>
      </c>
    </row>
    <row r="4724" spans="1:27" x14ac:dyDescent="0.25">
      <c r="A4724" t="s">
        <v>8390</v>
      </c>
      <c r="B4724" t="s">
        <v>55</v>
      </c>
      <c r="C4724" t="s">
        <v>43</v>
      </c>
      <c r="D4724" t="s">
        <v>5598</v>
      </c>
      <c r="E4724" t="s">
        <v>155</v>
      </c>
      <c r="F4724" t="s">
        <v>13</v>
      </c>
      <c r="G4724" t="s">
        <v>55</v>
      </c>
      <c r="H4724">
        <v>813</v>
      </c>
      <c r="I4724" t="s">
        <v>55</v>
      </c>
      <c r="J4724">
        <v>10000</v>
      </c>
      <c r="K4724">
        <v>8698.1200000000008</v>
      </c>
      <c r="L4724">
        <v>0.19400000000000001</v>
      </c>
      <c r="M4724" s="63">
        <v>45384</v>
      </c>
      <c r="N4724" s="63">
        <v>45504</v>
      </c>
      <c r="O4724">
        <v>120</v>
      </c>
      <c r="P4724" t="s">
        <v>55</v>
      </c>
      <c r="Q4724">
        <v>0</v>
      </c>
      <c r="R4724">
        <v>0</v>
      </c>
      <c r="S4724">
        <v>0</v>
      </c>
      <c r="T4724">
        <v>0</v>
      </c>
      <c r="U4724">
        <v>0</v>
      </c>
      <c r="V4724">
        <v>0</v>
      </c>
      <c r="W4724">
        <v>0</v>
      </c>
      <c r="X4724" s="1">
        <v>45473</v>
      </c>
      <c r="Y4724" s="1">
        <v>45043</v>
      </c>
      <c r="Z4724" t="s">
        <v>5598</v>
      </c>
      <c r="AA4724" t="s">
        <v>102</v>
      </c>
    </row>
    <row r="4725" spans="1:27" x14ac:dyDescent="0.25">
      <c r="A4725" t="s">
        <v>8391</v>
      </c>
      <c r="B4725" t="s">
        <v>55</v>
      </c>
      <c r="C4725" t="s">
        <v>43</v>
      </c>
      <c r="D4725" t="s">
        <v>5598</v>
      </c>
      <c r="E4725" t="s">
        <v>155</v>
      </c>
      <c r="F4725" t="s">
        <v>15</v>
      </c>
      <c r="G4725" t="s">
        <v>55</v>
      </c>
      <c r="H4725">
        <v>484</v>
      </c>
      <c r="I4725" t="s">
        <v>55</v>
      </c>
      <c r="J4725">
        <v>75000</v>
      </c>
      <c r="K4725">
        <v>72817.8</v>
      </c>
      <c r="L4725">
        <v>0.26</v>
      </c>
      <c r="M4725" s="63">
        <v>45433</v>
      </c>
      <c r="N4725" s="63">
        <v>45478</v>
      </c>
      <c r="O4725">
        <v>45</v>
      </c>
      <c r="P4725" t="s">
        <v>55</v>
      </c>
      <c r="Q4725">
        <v>0</v>
      </c>
      <c r="R4725">
        <v>0</v>
      </c>
      <c r="S4725">
        <v>0</v>
      </c>
      <c r="T4725">
        <v>0</v>
      </c>
      <c r="U4725">
        <v>0</v>
      </c>
      <c r="V4725">
        <v>0</v>
      </c>
      <c r="W4725">
        <v>0</v>
      </c>
      <c r="X4725" s="1">
        <v>45473</v>
      </c>
      <c r="Y4725" s="1">
        <v>44917</v>
      </c>
      <c r="Z4725" t="s">
        <v>5598</v>
      </c>
      <c r="AA4725" t="s">
        <v>100</v>
      </c>
    </row>
    <row r="4726" spans="1:27" x14ac:dyDescent="0.25">
      <c r="A4726" t="s">
        <v>8392</v>
      </c>
      <c r="B4726" t="s">
        <v>55</v>
      </c>
      <c r="C4726" t="s">
        <v>43</v>
      </c>
      <c r="D4726" t="s">
        <v>5598</v>
      </c>
      <c r="E4726" t="s">
        <v>155</v>
      </c>
      <c r="F4726" t="s">
        <v>15</v>
      </c>
      <c r="G4726" t="s">
        <v>55</v>
      </c>
      <c r="H4726">
        <v>702</v>
      </c>
      <c r="I4726" t="s">
        <v>55</v>
      </c>
      <c r="J4726">
        <v>40000</v>
      </c>
      <c r="K4726">
        <v>25895.18</v>
      </c>
      <c r="L4726">
        <v>0.26</v>
      </c>
      <c r="M4726" s="63">
        <v>45442</v>
      </c>
      <c r="N4726" s="63">
        <v>45487</v>
      </c>
      <c r="O4726">
        <v>45</v>
      </c>
      <c r="P4726" t="s">
        <v>55</v>
      </c>
      <c r="Q4726">
        <v>0</v>
      </c>
      <c r="R4726">
        <v>0</v>
      </c>
      <c r="S4726">
        <v>0</v>
      </c>
      <c r="T4726">
        <v>0</v>
      </c>
      <c r="U4726">
        <v>0</v>
      </c>
      <c r="V4726">
        <v>0</v>
      </c>
      <c r="W4726">
        <v>0</v>
      </c>
      <c r="X4726" s="1">
        <v>45473</v>
      </c>
      <c r="Y4726" s="1">
        <v>45081</v>
      </c>
      <c r="Z4726" t="s">
        <v>5598</v>
      </c>
      <c r="AA4726" t="s">
        <v>100</v>
      </c>
    </row>
    <row r="4727" spans="1:27" x14ac:dyDescent="0.25">
      <c r="A4727" t="s">
        <v>8393</v>
      </c>
      <c r="B4727" t="s">
        <v>55</v>
      </c>
      <c r="C4727" t="s">
        <v>43</v>
      </c>
      <c r="D4727" t="s">
        <v>5598</v>
      </c>
      <c r="E4727" t="s">
        <v>155</v>
      </c>
      <c r="F4727" t="s">
        <v>13</v>
      </c>
      <c r="G4727" t="s">
        <v>55</v>
      </c>
      <c r="H4727">
        <v>789</v>
      </c>
      <c r="I4727" t="s">
        <v>55</v>
      </c>
      <c r="J4727">
        <v>25000</v>
      </c>
      <c r="K4727">
        <v>870</v>
      </c>
      <c r="L4727">
        <v>0.26</v>
      </c>
      <c r="M4727" s="63">
        <v>45447</v>
      </c>
      <c r="N4727" s="63">
        <v>45492</v>
      </c>
      <c r="O4727">
        <v>45</v>
      </c>
      <c r="P4727" t="s">
        <v>55</v>
      </c>
      <c r="Q4727">
        <v>0</v>
      </c>
      <c r="R4727">
        <v>0</v>
      </c>
      <c r="S4727">
        <v>0</v>
      </c>
      <c r="T4727">
        <v>0</v>
      </c>
      <c r="U4727">
        <v>0</v>
      </c>
      <c r="V4727">
        <v>0</v>
      </c>
      <c r="W4727">
        <v>0</v>
      </c>
      <c r="X4727" s="1">
        <v>45473</v>
      </c>
      <c r="Y4727" s="1">
        <v>45227</v>
      </c>
      <c r="Z4727" t="s">
        <v>5598</v>
      </c>
      <c r="AA4727" t="s">
        <v>101</v>
      </c>
    </row>
    <row r="4728" spans="1:27" x14ac:dyDescent="0.25">
      <c r="A4728" t="s">
        <v>8394</v>
      </c>
      <c r="B4728" t="s">
        <v>55</v>
      </c>
      <c r="C4728" t="s">
        <v>43</v>
      </c>
      <c r="D4728" t="s">
        <v>5598</v>
      </c>
      <c r="E4728" t="s">
        <v>155</v>
      </c>
      <c r="F4728" t="s">
        <v>15</v>
      </c>
      <c r="G4728" t="s">
        <v>55</v>
      </c>
      <c r="H4728">
        <v>647</v>
      </c>
      <c r="I4728" t="s">
        <v>55</v>
      </c>
      <c r="J4728">
        <v>50000</v>
      </c>
      <c r="K4728">
        <v>15300</v>
      </c>
      <c r="L4728">
        <v>0.19400000000000001</v>
      </c>
      <c r="M4728" s="63">
        <v>45457</v>
      </c>
      <c r="N4728" s="63">
        <v>45547</v>
      </c>
      <c r="O4728">
        <v>90</v>
      </c>
      <c r="P4728" t="s">
        <v>55</v>
      </c>
      <c r="Q4728">
        <v>0</v>
      </c>
      <c r="R4728">
        <v>0</v>
      </c>
      <c r="S4728">
        <v>0</v>
      </c>
      <c r="T4728">
        <v>0</v>
      </c>
      <c r="U4728">
        <v>0</v>
      </c>
      <c r="V4728">
        <v>0</v>
      </c>
      <c r="W4728">
        <v>0</v>
      </c>
      <c r="X4728" s="1">
        <v>45473</v>
      </c>
      <c r="Y4728" s="1">
        <v>44702</v>
      </c>
      <c r="Z4728" t="s">
        <v>5598</v>
      </c>
      <c r="AA4728" t="s">
        <v>101</v>
      </c>
    </row>
    <row r="4729" spans="1:27" x14ac:dyDescent="0.25">
      <c r="A4729" t="s">
        <v>8395</v>
      </c>
      <c r="B4729" t="s">
        <v>55</v>
      </c>
      <c r="C4729" t="s">
        <v>43</v>
      </c>
      <c r="D4729" t="s">
        <v>5598</v>
      </c>
      <c r="E4729" t="s">
        <v>155</v>
      </c>
      <c r="F4729" t="s">
        <v>7</v>
      </c>
      <c r="G4729" t="s">
        <v>55</v>
      </c>
      <c r="H4729">
        <v>612</v>
      </c>
      <c r="I4729" t="s">
        <v>55</v>
      </c>
      <c r="J4729">
        <v>50000</v>
      </c>
      <c r="K4729">
        <v>31027.5</v>
      </c>
      <c r="L4729">
        <v>0.26</v>
      </c>
      <c r="M4729" s="63">
        <v>45370</v>
      </c>
      <c r="N4729" s="63">
        <v>45490</v>
      </c>
      <c r="O4729">
        <v>120</v>
      </c>
      <c r="P4729" t="s">
        <v>55</v>
      </c>
      <c r="Q4729">
        <v>0</v>
      </c>
      <c r="R4729">
        <v>0</v>
      </c>
      <c r="S4729">
        <v>0</v>
      </c>
      <c r="T4729">
        <v>0</v>
      </c>
      <c r="U4729">
        <v>0</v>
      </c>
      <c r="V4729">
        <v>0</v>
      </c>
      <c r="W4729">
        <v>0</v>
      </c>
      <c r="X4729" s="1">
        <v>45473</v>
      </c>
      <c r="Y4729" s="1">
        <v>44975</v>
      </c>
      <c r="Z4729" t="s">
        <v>5598</v>
      </c>
      <c r="AA4729" t="s">
        <v>101</v>
      </c>
    </row>
    <row r="4730" spans="1:27" x14ac:dyDescent="0.25">
      <c r="A4730" t="s">
        <v>8396</v>
      </c>
      <c r="B4730" t="s">
        <v>55</v>
      </c>
      <c r="C4730" t="s">
        <v>43</v>
      </c>
      <c r="D4730" t="s">
        <v>5598</v>
      </c>
      <c r="E4730" t="s">
        <v>155</v>
      </c>
      <c r="F4730" t="s">
        <v>13</v>
      </c>
      <c r="G4730" t="s">
        <v>55</v>
      </c>
      <c r="H4730">
        <v>705</v>
      </c>
      <c r="I4730" t="s">
        <v>55</v>
      </c>
      <c r="J4730">
        <v>60000</v>
      </c>
      <c r="K4730">
        <v>59066.97</v>
      </c>
      <c r="L4730">
        <v>0.26</v>
      </c>
      <c r="M4730" s="63">
        <v>45443</v>
      </c>
      <c r="N4730" s="63">
        <v>45488</v>
      </c>
      <c r="O4730">
        <v>45</v>
      </c>
      <c r="P4730" t="s">
        <v>55</v>
      </c>
      <c r="Q4730">
        <v>0</v>
      </c>
      <c r="R4730">
        <v>0</v>
      </c>
      <c r="S4730">
        <v>0</v>
      </c>
      <c r="T4730">
        <v>0</v>
      </c>
      <c r="U4730">
        <v>0</v>
      </c>
      <c r="V4730">
        <v>0</v>
      </c>
      <c r="W4730">
        <v>0</v>
      </c>
      <c r="X4730" s="1">
        <v>45473</v>
      </c>
      <c r="Y4730" s="1">
        <v>45029</v>
      </c>
      <c r="Z4730" t="s">
        <v>5598</v>
      </c>
      <c r="AA4730" t="s">
        <v>99</v>
      </c>
    </row>
    <row r="4731" spans="1:27" x14ac:dyDescent="0.25">
      <c r="A4731" t="s">
        <v>8397</v>
      </c>
      <c r="B4731" t="s">
        <v>55</v>
      </c>
      <c r="C4731" t="s">
        <v>43</v>
      </c>
      <c r="D4731" t="s">
        <v>5598</v>
      </c>
      <c r="E4731" t="s">
        <v>155</v>
      </c>
      <c r="F4731" t="s">
        <v>13</v>
      </c>
      <c r="G4731" t="s">
        <v>55</v>
      </c>
      <c r="H4731">
        <v>603</v>
      </c>
      <c r="I4731" t="s">
        <v>55</v>
      </c>
      <c r="J4731">
        <v>60000</v>
      </c>
      <c r="K4731">
        <v>55884.53</v>
      </c>
      <c r="L4731">
        <v>0.26</v>
      </c>
      <c r="M4731" s="63">
        <v>45472</v>
      </c>
      <c r="N4731" s="63">
        <v>45517</v>
      </c>
      <c r="O4731">
        <v>45</v>
      </c>
      <c r="P4731" t="s">
        <v>55</v>
      </c>
      <c r="Q4731">
        <v>0</v>
      </c>
      <c r="R4731">
        <v>0</v>
      </c>
      <c r="S4731">
        <v>0</v>
      </c>
      <c r="T4731">
        <v>0</v>
      </c>
      <c r="U4731">
        <v>0</v>
      </c>
      <c r="V4731">
        <v>0</v>
      </c>
      <c r="W4731">
        <v>0</v>
      </c>
      <c r="X4731" s="1">
        <v>45473</v>
      </c>
      <c r="Y4731" s="1">
        <v>45152</v>
      </c>
      <c r="Z4731" t="s">
        <v>5598</v>
      </c>
      <c r="AA4731" t="s">
        <v>101</v>
      </c>
    </row>
    <row r="4732" spans="1:27" x14ac:dyDescent="0.25">
      <c r="A4732" t="s">
        <v>8398</v>
      </c>
      <c r="B4732" t="s">
        <v>55</v>
      </c>
      <c r="C4732" t="s">
        <v>43</v>
      </c>
      <c r="D4732" t="s">
        <v>5598</v>
      </c>
      <c r="E4732" t="s">
        <v>155</v>
      </c>
      <c r="F4732" t="s">
        <v>15</v>
      </c>
      <c r="G4732" t="s">
        <v>55</v>
      </c>
      <c r="H4732">
        <v>488</v>
      </c>
      <c r="I4732" t="s">
        <v>55</v>
      </c>
      <c r="J4732">
        <v>100000</v>
      </c>
      <c r="K4732">
        <v>39228</v>
      </c>
      <c r="L4732">
        <v>0.26</v>
      </c>
      <c r="M4732" s="63">
        <v>45467</v>
      </c>
      <c r="N4732" s="63">
        <v>45512</v>
      </c>
      <c r="O4732">
        <v>45</v>
      </c>
      <c r="P4732" t="s">
        <v>55</v>
      </c>
      <c r="Q4732">
        <v>0</v>
      </c>
      <c r="R4732">
        <v>0</v>
      </c>
      <c r="S4732">
        <v>0</v>
      </c>
      <c r="T4732">
        <v>0</v>
      </c>
      <c r="U4732">
        <v>0</v>
      </c>
      <c r="V4732">
        <v>0</v>
      </c>
      <c r="W4732">
        <v>0</v>
      </c>
      <c r="X4732" s="1">
        <v>45473</v>
      </c>
      <c r="Y4732" s="1">
        <v>44997</v>
      </c>
      <c r="Z4732" t="s">
        <v>5598</v>
      </c>
      <c r="AA4732" t="s">
        <v>101</v>
      </c>
    </row>
    <row r="4733" spans="1:27" x14ac:dyDescent="0.25">
      <c r="A4733" t="s">
        <v>8399</v>
      </c>
      <c r="B4733" t="s">
        <v>55</v>
      </c>
      <c r="C4733" t="s">
        <v>43</v>
      </c>
      <c r="D4733" t="s">
        <v>5598</v>
      </c>
      <c r="E4733" t="s">
        <v>155</v>
      </c>
      <c r="F4733" t="s">
        <v>6</v>
      </c>
      <c r="G4733" t="s">
        <v>55</v>
      </c>
      <c r="H4733">
        <v>515</v>
      </c>
      <c r="I4733" t="s">
        <v>55</v>
      </c>
      <c r="J4733">
        <v>25000</v>
      </c>
      <c r="K4733">
        <v>4077</v>
      </c>
      <c r="L4733">
        <v>0.19400000000000001</v>
      </c>
      <c r="M4733" s="63">
        <v>45472</v>
      </c>
      <c r="N4733" s="63">
        <v>45592</v>
      </c>
      <c r="O4733">
        <v>120</v>
      </c>
      <c r="P4733" t="s">
        <v>55</v>
      </c>
      <c r="Q4733">
        <v>0</v>
      </c>
      <c r="R4733">
        <v>0</v>
      </c>
      <c r="S4733">
        <v>0</v>
      </c>
      <c r="T4733">
        <v>0</v>
      </c>
      <c r="U4733">
        <v>0</v>
      </c>
      <c r="V4733">
        <v>0</v>
      </c>
      <c r="W4733">
        <v>0</v>
      </c>
      <c r="X4733" s="1">
        <v>45473</v>
      </c>
      <c r="Y4733" s="1">
        <v>44703</v>
      </c>
      <c r="Z4733" t="s">
        <v>5598</v>
      </c>
      <c r="AA4733" t="s">
        <v>101</v>
      </c>
    </row>
    <row r="4734" spans="1:27" x14ac:dyDescent="0.25">
      <c r="A4734" t="s">
        <v>8400</v>
      </c>
      <c r="B4734" t="s">
        <v>55</v>
      </c>
      <c r="C4734" t="s">
        <v>43</v>
      </c>
      <c r="D4734" t="s">
        <v>5598</v>
      </c>
      <c r="E4734" t="s">
        <v>155</v>
      </c>
      <c r="F4734" t="s">
        <v>7</v>
      </c>
      <c r="G4734" t="s">
        <v>55</v>
      </c>
      <c r="H4734">
        <v>636</v>
      </c>
      <c r="I4734" t="s">
        <v>55</v>
      </c>
      <c r="J4734">
        <v>20000</v>
      </c>
      <c r="K4734">
        <v>12795</v>
      </c>
      <c r="L4734">
        <v>0.19400000000000001</v>
      </c>
      <c r="M4734" s="63">
        <v>45432</v>
      </c>
      <c r="N4734" s="63">
        <v>45552</v>
      </c>
      <c r="O4734">
        <v>120</v>
      </c>
      <c r="P4734" t="s">
        <v>55</v>
      </c>
      <c r="Q4734">
        <v>0</v>
      </c>
      <c r="R4734">
        <v>0</v>
      </c>
      <c r="S4734">
        <v>0</v>
      </c>
      <c r="T4734">
        <v>0</v>
      </c>
      <c r="U4734">
        <v>0</v>
      </c>
      <c r="V4734">
        <v>0</v>
      </c>
      <c r="W4734">
        <v>0</v>
      </c>
      <c r="X4734" s="1">
        <v>45473</v>
      </c>
      <c r="Y4734" s="1">
        <v>45087</v>
      </c>
      <c r="Z4734" t="s">
        <v>5598</v>
      </c>
      <c r="AA4734" t="s">
        <v>102</v>
      </c>
    </row>
    <row r="4735" spans="1:27" x14ac:dyDescent="0.25">
      <c r="A4735" t="s">
        <v>8401</v>
      </c>
      <c r="B4735" t="s">
        <v>55</v>
      </c>
      <c r="C4735" t="s">
        <v>43</v>
      </c>
      <c r="D4735" t="s">
        <v>5598</v>
      </c>
      <c r="E4735" t="s">
        <v>155</v>
      </c>
      <c r="F4735" t="s">
        <v>13</v>
      </c>
      <c r="G4735" t="s">
        <v>55</v>
      </c>
      <c r="H4735">
        <v>780</v>
      </c>
      <c r="I4735" t="s">
        <v>55</v>
      </c>
      <c r="J4735">
        <v>60000</v>
      </c>
      <c r="K4735">
        <v>54817.5</v>
      </c>
      <c r="L4735">
        <v>0.26</v>
      </c>
      <c r="M4735" s="63">
        <v>45453</v>
      </c>
      <c r="N4735" s="63">
        <v>45498</v>
      </c>
      <c r="O4735">
        <v>45</v>
      </c>
      <c r="P4735" t="s">
        <v>55</v>
      </c>
      <c r="Q4735">
        <v>0</v>
      </c>
      <c r="R4735">
        <v>0</v>
      </c>
      <c r="S4735">
        <v>0</v>
      </c>
      <c r="T4735">
        <v>0</v>
      </c>
      <c r="U4735">
        <v>0</v>
      </c>
      <c r="V4735">
        <v>0</v>
      </c>
      <c r="W4735">
        <v>0</v>
      </c>
      <c r="X4735" s="1">
        <v>45473</v>
      </c>
      <c r="Y4735" s="1">
        <v>45243</v>
      </c>
      <c r="Z4735" t="s">
        <v>5598</v>
      </c>
      <c r="AA4735" t="s">
        <v>100</v>
      </c>
    </row>
    <row r="4736" spans="1:27" x14ac:dyDescent="0.25">
      <c r="A4736" t="s">
        <v>8402</v>
      </c>
      <c r="B4736" t="s">
        <v>55</v>
      </c>
      <c r="C4736" t="s">
        <v>43</v>
      </c>
      <c r="D4736" t="s">
        <v>5598</v>
      </c>
      <c r="E4736" t="s">
        <v>155</v>
      </c>
      <c r="F4736" t="s">
        <v>7</v>
      </c>
      <c r="G4736" t="s">
        <v>55</v>
      </c>
      <c r="H4736">
        <v>806</v>
      </c>
      <c r="I4736" t="s">
        <v>55</v>
      </c>
      <c r="J4736">
        <v>20000</v>
      </c>
      <c r="K4736">
        <v>1051.5</v>
      </c>
      <c r="L4736">
        <v>0.19400000000000001</v>
      </c>
      <c r="M4736" s="63">
        <v>45412</v>
      </c>
      <c r="N4736" s="63">
        <v>45532</v>
      </c>
      <c r="O4736">
        <v>120</v>
      </c>
      <c r="P4736" t="s">
        <v>55</v>
      </c>
      <c r="Q4736">
        <v>0</v>
      </c>
      <c r="R4736">
        <v>0</v>
      </c>
      <c r="S4736">
        <v>0</v>
      </c>
      <c r="T4736">
        <v>0</v>
      </c>
      <c r="U4736">
        <v>0</v>
      </c>
      <c r="V4736">
        <v>0</v>
      </c>
      <c r="W4736">
        <v>0</v>
      </c>
      <c r="X4736" s="1">
        <v>45473</v>
      </c>
      <c r="Y4736" s="1">
        <v>45256</v>
      </c>
      <c r="Z4736" t="s">
        <v>5598</v>
      </c>
      <c r="AA4736" t="s">
        <v>102</v>
      </c>
    </row>
    <row r="4737" spans="1:27" x14ac:dyDescent="0.25">
      <c r="A4737" t="s">
        <v>8403</v>
      </c>
      <c r="B4737" t="s">
        <v>55</v>
      </c>
      <c r="C4737" t="s">
        <v>43</v>
      </c>
      <c r="D4737" t="s">
        <v>5598</v>
      </c>
      <c r="E4737" t="s">
        <v>155</v>
      </c>
      <c r="F4737" t="s">
        <v>7</v>
      </c>
      <c r="G4737" t="s">
        <v>55</v>
      </c>
      <c r="H4737">
        <v>651</v>
      </c>
      <c r="I4737" t="s">
        <v>55</v>
      </c>
      <c r="J4737">
        <v>55000</v>
      </c>
      <c r="K4737">
        <v>53596.2</v>
      </c>
      <c r="L4737">
        <v>0.26</v>
      </c>
      <c r="M4737" s="63">
        <v>45466</v>
      </c>
      <c r="N4737" s="63">
        <v>45511</v>
      </c>
      <c r="O4737">
        <v>45</v>
      </c>
      <c r="P4737" t="s">
        <v>55</v>
      </c>
      <c r="Q4737">
        <v>0</v>
      </c>
      <c r="R4737">
        <v>0</v>
      </c>
      <c r="S4737">
        <v>0</v>
      </c>
      <c r="T4737">
        <v>0</v>
      </c>
      <c r="U4737">
        <v>0</v>
      </c>
      <c r="V4737">
        <v>0</v>
      </c>
      <c r="W4737">
        <v>0</v>
      </c>
      <c r="X4737" s="1">
        <v>45473</v>
      </c>
      <c r="Y4737" s="1">
        <v>45072</v>
      </c>
      <c r="Z4737" t="s">
        <v>5598</v>
      </c>
      <c r="AA4737" t="s">
        <v>105</v>
      </c>
    </row>
    <row r="4738" spans="1:27" x14ac:dyDescent="0.25">
      <c r="A4738" t="s">
        <v>8404</v>
      </c>
      <c r="B4738" t="s">
        <v>55</v>
      </c>
      <c r="C4738" t="s">
        <v>43</v>
      </c>
      <c r="D4738" t="s">
        <v>5598</v>
      </c>
      <c r="E4738" t="s">
        <v>155</v>
      </c>
      <c r="F4738" t="s">
        <v>11</v>
      </c>
      <c r="G4738" t="s">
        <v>55</v>
      </c>
      <c r="H4738">
        <v>794</v>
      </c>
      <c r="I4738" t="s">
        <v>55</v>
      </c>
      <c r="J4738">
        <v>25000</v>
      </c>
      <c r="K4738">
        <v>24353.27</v>
      </c>
      <c r="L4738">
        <v>0.26</v>
      </c>
      <c r="M4738" s="63">
        <v>45472</v>
      </c>
      <c r="N4738" s="63">
        <v>45517</v>
      </c>
      <c r="O4738">
        <v>45</v>
      </c>
      <c r="P4738" t="s">
        <v>55</v>
      </c>
      <c r="Q4738">
        <v>0</v>
      </c>
      <c r="R4738">
        <v>0</v>
      </c>
      <c r="S4738">
        <v>0</v>
      </c>
      <c r="T4738">
        <v>0</v>
      </c>
      <c r="U4738">
        <v>0</v>
      </c>
      <c r="V4738">
        <v>0</v>
      </c>
      <c r="W4738">
        <v>0</v>
      </c>
      <c r="X4738" s="1">
        <v>45473</v>
      </c>
      <c r="Y4738" s="1">
        <v>45067</v>
      </c>
      <c r="Z4738" t="s">
        <v>5598</v>
      </c>
      <c r="AA4738" t="s">
        <v>100</v>
      </c>
    </row>
    <row r="4739" spans="1:27" x14ac:dyDescent="0.25">
      <c r="A4739" t="s">
        <v>8405</v>
      </c>
      <c r="B4739" t="s">
        <v>55</v>
      </c>
      <c r="C4739" t="s">
        <v>43</v>
      </c>
      <c r="D4739" t="s">
        <v>5598</v>
      </c>
      <c r="E4739" t="s">
        <v>155</v>
      </c>
      <c r="F4739" t="s">
        <v>13</v>
      </c>
      <c r="G4739" t="s">
        <v>55</v>
      </c>
      <c r="H4739">
        <v>512</v>
      </c>
      <c r="I4739" t="s">
        <v>55</v>
      </c>
      <c r="J4739">
        <v>75000</v>
      </c>
      <c r="K4739">
        <v>69116.479999999996</v>
      </c>
      <c r="L4739">
        <v>0.19400000000000001</v>
      </c>
      <c r="M4739" s="63">
        <v>45402</v>
      </c>
      <c r="N4739" s="63">
        <v>45522</v>
      </c>
      <c r="O4739">
        <v>120</v>
      </c>
      <c r="P4739" t="s">
        <v>55</v>
      </c>
      <c r="Q4739">
        <v>0</v>
      </c>
      <c r="R4739">
        <v>0</v>
      </c>
      <c r="S4739">
        <v>0</v>
      </c>
      <c r="T4739">
        <v>0</v>
      </c>
      <c r="U4739">
        <v>0</v>
      </c>
      <c r="V4739">
        <v>0</v>
      </c>
      <c r="W4739">
        <v>0</v>
      </c>
      <c r="X4739" s="1">
        <v>45473</v>
      </c>
      <c r="Y4739" s="1">
        <v>44730</v>
      </c>
      <c r="Z4739" t="s">
        <v>5598</v>
      </c>
      <c r="AA4739" t="s">
        <v>103</v>
      </c>
    </row>
    <row r="4740" spans="1:27" x14ac:dyDescent="0.25">
      <c r="A4740" t="s">
        <v>8406</v>
      </c>
      <c r="B4740" t="s">
        <v>55</v>
      </c>
      <c r="C4740" t="s">
        <v>43</v>
      </c>
      <c r="D4740" t="s">
        <v>5598</v>
      </c>
      <c r="E4740" t="s">
        <v>155</v>
      </c>
      <c r="F4740" t="s">
        <v>11</v>
      </c>
      <c r="G4740" t="s">
        <v>55</v>
      </c>
      <c r="H4740">
        <v>736</v>
      </c>
      <c r="I4740" t="s">
        <v>55</v>
      </c>
      <c r="J4740">
        <v>20000</v>
      </c>
      <c r="K4740">
        <v>19945.5</v>
      </c>
      <c r="L4740">
        <v>0.19400000000000001</v>
      </c>
      <c r="M4740" s="63">
        <v>45254</v>
      </c>
      <c r="N4740" s="63">
        <v>45299</v>
      </c>
      <c r="O4740">
        <v>45</v>
      </c>
      <c r="P4740" t="s">
        <v>55</v>
      </c>
      <c r="Q4740">
        <v>0</v>
      </c>
      <c r="R4740">
        <v>0</v>
      </c>
      <c r="S4740">
        <v>0</v>
      </c>
      <c r="T4740">
        <v>0</v>
      </c>
      <c r="U4740">
        <v>19945.5</v>
      </c>
      <c r="V4740">
        <v>0</v>
      </c>
      <c r="W4740">
        <v>19945.5</v>
      </c>
      <c r="X4740" s="1">
        <v>45473</v>
      </c>
      <c r="Y4740" s="1">
        <v>44975</v>
      </c>
      <c r="Z4740" t="s">
        <v>5598</v>
      </c>
      <c r="AA4740" t="s">
        <v>105</v>
      </c>
    </row>
    <row r="4741" spans="1:27" x14ac:dyDescent="0.25">
      <c r="A4741" t="s">
        <v>8407</v>
      </c>
      <c r="B4741" t="s">
        <v>55</v>
      </c>
      <c r="C4741" t="s">
        <v>43</v>
      </c>
      <c r="D4741" t="s">
        <v>5598</v>
      </c>
      <c r="E4741" t="s">
        <v>155</v>
      </c>
      <c r="F4741" t="s">
        <v>7</v>
      </c>
      <c r="G4741" t="s">
        <v>55</v>
      </c>
      <c r="H4741">
        <v>622</v>
      </c>
      <c r="I4741" t="s">
        <v>55</v>
      </c>
      <c r="J4741">
        <v>55000</v>
      </c>
      <c r="K4741">
        <v>52707.47</v>
      </c>
      <c r="L4741">
        <v>0.26</v>
      </c>
      <c r="M4741" s="63">
        <v>45473</v>
      </c>
      <c r="N4741" s="63">
        <v>45518</v>
      </c>
      <c r="O4741">
        <v>45</v>
      </c>
      <c r="P4741" t="s">
        <v>55</v>
      </c>
      <c r="Q4741">
        <v>0</v>
      </c>
      <c r="R4741">
        <v>0</v>
      </c>
      <c r="S4741">
        <v>0</v>
      </c>
      <c r="T4741">
        <v>0</v>
      </c>
      <c r="U4741">
        <v>0</v>
      </c>
      <c r="V4741">
        <v>0</v>
      </c>
      <c r="W4741">
        <v>0</v>
      </c>
      <c r="X4741" s="1">
        <v>45473</v>
      </c>
      <c r="Y4741" s="1">
        <v>45175</v>
      </c>
      <c r="Z4741" t="s">
        <v>5598</v>
      </c>
      <c r="AA4741" t="s">
        <v>100</v>
      </c>
    </row>
    <row r="4742" spans="1:27" x14ac:dyDescent="0.25">
      <c r="A4742" t="s">
        <v>8408</v>
      </c>
      <c r="B4742" t="s">
        <v>55</v>
      </c>
      <c r="C4742" t="s">
        <v>43</v>
      </c>
      <c r="D4742" t="s">
        <v>5598</v>
      </c>
      <c r="E4742" t="s">
        <v>155</v>
      </c>
      <c r="F4742" t="s">
        <v>2</v>
      </c>
      <c r="G4742" t="s">
        <v>55</v>
      </c>
      <c r="H4742">
        <v>812</v>
      </c>
      <c r="I4742" t="s">
        <v>55</v>
      </c>
      <c r="J4742">
        <v>40000</v>
      </c>
      <c r="K4742">
        <v>440.64</v>
      </c>
      <c r="L4742">
        <v>0.19400000000000001</v>
      </c>
      <c r="M4742" s="63">
        <v>45460</v>
      </c>
      <c r="N4742" s="63">
        <v>45580</v>
      </c>
      <c r="O4742">
        <v>120</v>
      </c>
      <c r="P4742" t="s">
        <v>55</v>
      </c>
      <c r="Q4742">
        <v>0</v>
      </c>
      <c r="R4742">
        <v>0</v>
      </c>
      <c r="S4742">
        <v>0</v>
      </c>
      <c r="T4742">
        <v>0</v>
      </c>
      <c r="U4742">
        <v>0</v>
      </c>
      <c r="V4742">
        <v>0</v>
      </c>
      <c r="W4742">
        <v>0</v>
      </c>
      <c r="X4742" s="1">
        <v>45473</v>
      </c>
      <c r="Y4742" s="1">
        <v>45243</v>
      </c>
      <c r="Z4742" t="s">
        <v>5598</v>
      </c>
      <c r="AA4742" t="s">
        <v>102</v>
      </c>
    </row>
    <row r="4743" spans="1:27" x14ac:dyDescent="0.25">
      <c r="A4743" t="s">
        <v>8409</v>
      </c>
      <c r="B4743" t="s">
        <v>55</v>
      </c>
      <c r="C4743" t="s">
        <v>43</v>
      </c>
      <c r="D4743" t="s">
        <v>5598</v>
      </c>
      <c r="E4743" t="s">
        <v>155</v>
      </c>
      <c r="F4743" t="s">
        <v>17</v>
      </c>
      <c r="G4743" t="s">
        <v>55</v>
      </c>
      <c r="H4743">
        <v>818</v>
      </c>
      <c r="I4743" t="s">
        <v>55</v>
      </c>
      <c r="J4743">
        <v>35000</v>
      </c>
      <c r="K4743">
        <v>14016</v>
      </c>
      <c r="L4743">
        <v>0.19400000000000001</v>
      </c>
      <c r="M4743" s="63">
        <v>45401</v>
      </c>
      <c r="N4743" s="63">
        <v>45521</v>
      </c>
      <c r="O4743">
        <v>120</v>
      </c>
      <c r="P4743" t="s">
        <v>55</v>
      </c>
      <c r="Q4743">
        <v>0</v>
      </c>
      <c r="R4743">
        <v>0</v>
      </c>
      <c r="S4743">
        <v>0</v>
      </c>
      <c r="T4743">
        <v>0</v>
      </c>
      <c r="U4743">
        <v>0</v>
      </c>
      <c r="V4743">
        <v>0</v>
      </c>
      <c r="W4743">
        <v>0</v>
      </c>
      <c r="X4743" s="1">
        <v>45473</v>
      </c>
      <c r="Y4743" s="1">
        <v>45061</v>
      </c>
      <c r="Z4743" t="s">
        <v>5598</v>
      </c>
      <c r="AA4743" t="s">
        <v>102</v>
      </c>
    </row>
    <row r="4744" spans="1:27" x14ac:dyDescent="0.25">
      <c r="A4744" t="s">
        <v>8410</v>
      </c>
      <c r="B4744" t="s">
        <v>55</v>
      </c>
      <c r="C4744" t="s">
        <v>43</v>
      </c>
      <c r="D4744" t="s">
        <v>5598</v>
      </c>
      <c r="E4744" t="s">
        <v>155</v>
      </c>
      <c r="F4744" t="s">
        <v>7</v>
      </c>
      <c r="G4744" t="s">
        <v>55</v>
      </c>
      <c r="H4744">
        <v>621</v>
      </c>
      <c r="I4744" t="s">
        <v>55</v>
      </c>
      <c r="J4744">
        <v>40000</v>
      </c>
      <c r="K4744">
        <v>35229.53</v>
      </c>
      <c r="L4744">
        <v>0.26</v>
      </c>
      <c r="M4744" s="63">
        <v>45439</v>
      </c>
      <c r="N4744" s="63">
        <v>45484</v>
      </c>
      <c r="O4744">
        <v>45</v>
      </c>
      <c r="P4744" t="s">
        <v>55</v>
      </c>
      <c r="Q4744">
        <v>0</v>
      </c>
      <c r="R4744">
        <v>0</v>
      </c>
      <c r="S4744">
        <v>0</v>
      </c>
      <c r="T4744">
        <v>0</v>
      </c>
      <c r="U4744">
        <v>0</v>
      </c>
      <c r="V4744">
        <v>0</v>
      </c>
      <c r="W4744">
        <v>0</v>
      </c>
      <c r="X4744" s="1">
        <v>45473</v>
      </c>
      <c r="Y4744" s="1">
        <v>45074</v>
      </c>
      <c r="Z4744" t="s">
        <v>5598</v>
      </c>
      <c r="AA4744" t="s">
        <v>103</v>
      </c>
    </row>
    <row r="4745" spans="1:27" x14ac:dyDescent="0.25">
      <c r="A4745" t="s">
        <v>8411</v>
      </c>
      <c r="B4745" t="s">
        <v>55</v>
      </c>
      <c r="C4745" t="s">
        <v>43</v>
      </c>
      <c r="D4745" t="s">
        <v>5598</v>
      </c>
      <c r="E4745" t="s">
        <v>155</v>
      </c>
      <c r="F4745" t="s">
        <v>11</v>
      </c>
      <c r="G4745" t="s">
        <v>55</v>
      </c>
      <c r="H4745">
        <v>851</v>
      </c>
      <c r="I4745" t="s">
        <v>55</v>
      </c>
      <c r="J4745">
        <v>75000</v>
      </c>
      <c r="K4745">
        <v>24549</v>
      </c>
      <c r="L4745">
        <v>0.19400000000000001</v>
      </c>
      <c r="M4745" s="63">
        <v>45470</v>
      </c>
      <c r="N4745" s="63">
        <v>45590</v>
      </c>
      <c r="O4745">
        <v>120</v>
      </c>
      <c r="P4745" t="s">
        <v>55</v>
      </c>
      <c r="Q4745">
        <v>0</v>
      </c>
      <c r="R4745">
        <v>0</v>
      </c>
      <c r="S4745">
        <v>0</v>
      </c>
      <c r="T4745">
        <v>0</v>
      </c>
      <c r="U4745">
        <v>0</v>
      </c>
      <c r="V4745">
        <v>0</v>
      </c>
      <c r="W4745">
        <v>0</v>
      </c>
      <c r="X4745" s="1">
        <v>45473</v>
      </c>
      <c r="Y4745" s="1">
        <v>44666</v>
      </c>
      <c r="Z4745" t="s">
        <v>5598</v>
      </c>
      <c r="AA4745" t="s">
        <v>100</v>
      </c>
    </row>
    <row r="4746" spans="1:27" x14ac:dyDescent="0.25">
      <c r="A4746" t="s">
        <v>8412</v>
      </c>
      <c r="B4746" t="s">
        <v>55</v>
      </c>
      <c r="C4746" t="s">
        <v>43</v>
      </c>
      <c r="D4746" t="s">
        <v>5598</v>
      </c>
      <c r="E4746" t="s">
        <v>155</v>
      </c>
      <c r="F4746" t="s">
        <v>12</v>
      </c>
      <c r="G4746" t="s">
        <v>55</v>
      </c>
      <c r="H4746">
        <v>592</v>
      </c>
      <c r="I4746" t="s">
        <v>55</v>
      </c>
      <c r="J4746">
        <v>25000</v>
      </c>
      <c r="K4746">
        <v>16398</v>
      </c>
      <c r="L4746">
        <v>0.26</v>
      </c>
      <c r="M4746" s="63">
        <v>45471</v>
      </c>
      <c r="N4746" s="63">
        <v>45516</v>
      </c>
      <c r="O4746">
        <v>45</v>
      </c>
      <c r="P4746" t="s">
        <v>55</v>
      </c>
      <c r="Q4746">
        <v>0</v>
      </c>
      <c r="R4746">
        <v>0</v>
      </c>
      <c r="S4746">
        <v>0</v>
      </c>
      <c r="T4746">
        <v>0</v>
      </c>
      <c r="U4746">
        <v>0</v>
      </c>
      <c r="V4746">
        <v>0</v>
      </c>
      <c r="W4746">
        <v>0</v>
      </c>
      <c r="X4746" s="1">
        <v>45473</v>
      </c>
      <c r="Y4746" s="1">
        <v>44866</v>
      </c>
      <c r="Z4746" t="s">
        <v>5598</v>
      </c>
      <c r="AA4746" t="s">
        <v>102</v>
      </c>
    </row>
    <row r="4747" spans="1:27" x14ac:dyDescent="0.25">
      <c r="A4747" t="s">
        <v>8413</v>
      </c>
      <c r="B4747" t="s">
        <v>55</v>
      </c>
      <c r="C4747" t="s">
        <v>43</v>
      </c>
      <c r="D4747" t="s">
        <v>5598</v>
      </c>
      <c r="E4747" t="s">
        <v>155</v>
      </c>
      <c r="F4747" t="s">
        <v>8</v>
      </c>
      <c r="G4747" t="s">
        <v>55</v>
      </c>
      <c r="H4747">
        <v>610</v>
      </c>
      <c r="I4747" t="s">
        <v>55</v>
      </c>
      <c r="J4747">
        <v>20000</v>
      </c>
      <c r="K4747">
        <v>15093</v>
      </c>
      <c r="L4747">
        <v>0.26</v>
      </c>
      <c r="M4747" s="63">
        <v>45471</v>
      </c>
      <c r="N4747" s="63">
        <v>45516</v>
      </c>
      <c r="O4747">
        <v>45</v>
      </c>
      <c r="P4747" t="s">
        <v>55</v>
      </c>
      <c r="Q4747">
        <v>0</v>
      </c>
      <c r="R4747">
        <v>0</v>
      </c>
      <c r="S4747">
        <v>0</v>
      </c>
      <c r="T4747">
        <v>0</v>
      </c>
      <c r="U4747">
        <v>0</v>
      </c>
      <c r="V4747">
        <v>0</v>
      </c>
      <c r="W4747">
        <v>0</v>
      </c>
      <c r="X4747" s="1">
        <v>45473</v>
      </c>
      <c r="Y4747" s="1">
        <v>45065</v>
      </c>
      <c r="Z4747" t="s">
        <v>5598</v>
      </c>
      <c r="AA4747" t="s">
        <v>100</v>
      </c>
    </row>
    <row r="4748" spans="1:27" x14ac:dyDescent="0.25">
      <c r="A4748" t="s">
        <v>8414</v>
      </c>
      <c r="B4748" t="s">
        <v>55</v>
      </c>
      <c r="C4748" t="s">
        <v>43</v>
      </c>
      <c r="D4748" t="s">
        <v>5598</v>
      </c>
      <c r="E4748" t="s">
        <v>155</v>
      </c>
      <c r="F4748" t="s">
        <v>9</v>
      </c>
      <c r="G4748" t="s">
        <v>55</v>
      </c>
      <c r="H4748">
        <v>493</v>
      </c>
      <c r="I4748" t="s">
        <v>55</v>
      </c>
      <c r="J4748">
        <v>75000</v>
      </c>
      <c r="K4748">
        <v>73968.92</v>
      </c>
      <c r="L4748">
        <v>0.26</v>
      </c>
      <c r="M4748" s="63">
        <v>45402</v>
      </c>
      <c r="N4748" s="63">
        <v>45492</v>
      </c>
      <c r="O4748">
        <v>90</v>
      </c>
      <c r="P4748" t="s">
        <v>55</v>
      </c>
      <c r="Q4748">
        <v>0</v>
      </c>
      <c r="R4748">
        <v>0</v>
      </c>
      <c r="S4748">
        <v>0</v>
      </c>
      <c r="T4748">
        <v>0</v>
      </c>
      <c r="U4748">
        <v>0</v>
      </c>
      <c r="V4748">
        <v>0</v>
      </c>
      <c r="W4748">
        <v>0</v>
      </c>
      <c r="X4748" s="1">
        <v>45473</v>
      </c>
      <c r="Y4748" s="1">
        <v>44924</v>
      </c>
      <c r="Z4748" t="s">
        <v>5598</v>
      </c>
      <c r="AA4748" t="s">
        <v>102</v>
      </c>
    </row>
    <row r="4749" spans="1:27" x14ac:dyDescent="0.25">
      <c r="A4749" t="s">
        <v>8415</v>
      </c>
      <c r="B4749" t="s">
        <v>55</v>
      </c>
      <c r="C4749" t="s">
        <v>43</v>
      </c>
      <c r="D4749" t="s">
        <v>5598</v>
      </c>
      <c r="E4749" t="s">
        <v>155</v>
      </c>
      <c r="F4749" t="s">
        <v>13</v>
      </c>
      <c r="G4749" t="s">
        <v>55</v>
      </c>
      <c r="H4749">
        <v>671</v>
      </c>
      <c r="I4749" t="s">
        <v>55</v>
      </c>
      <c r="J4749">
        <v>60000</v>
      </c>
      <c r="K4749">
        <v>57809.78</v>
      </c>
      <c r="L4749">
        <v>0.26</v>
      </c>
      <c r="M4749" s="63">
        <v>45441</v>
      </c>
      <c r="N4749" s="63">
        <v>45486</v>
      </c>
      <c r="O4749">
        <v>45</v>
      </c>
      <c r="P4749" t="s">
        <v>55</v>
      </c>
      <c r="Q4749">
        <v>0</v>
      </c>
      <c r="R4749">
        <v>0</v>
      </c>
      <c r="S4749">
        <v>0</v>
      </c>
      <c r="T4749">
        <v>0</v>
      </c>
      <c r="U4749">
        <v>0</v>
      </c>
      <c r="V4749">
        <v>0</v>
      </c>
      <c r="W4749">
        <v>0</v>
      </c>
      <c r="X4749" s="1">
        <v>45473</v>
      </c>
      <c r="Y4749" s="1">
        <v>44518</v>
      </c>
      <c r="Z4749" t="s">
        <v>5598</v>
      </c>
      <c r="AA4749" t="s">
        <v>101</v>
      </c>
    </row>
    <row r="4750" spans="1:27" x14ac:dyDescent="0.25">
      <c r="A4750" t="s">
        <v>8416</v>
      </c>
      <c r="B4750" t="s">
        <v>55</v>
      </c>
      <c r="C4750" t="s">
        <v>43</v>
      </c>
      <c r="D4750" t="s">
        <v>5598</v>
      </c>
      <c r="E4750" t="s">
        <v>155</v>
      </c>
      <c r="F4750" t="s">
        <v>13</v>
      </c>
      <c r="G4750" t="s">
        <v>55</v>
      </c>
      <c r="H4750">
        <v>789</v>
      </c>
      <c r="I4750" t="s">
        <v>55</v>
      </c>
      <c r="J4750">
        <v>40000</v>
      </c>
      <c r="K4750">
        <v>36734.03</v>
      </c>
      <c r="L4750">
        <v>0.26</v>
      </c>
      <c r="M4750" s="63">
        <v>45443</v>
      </c>
      <c r="N4750" s="63">
        <v>45488</v>
      </c>
      <c r="O4750">
        <v>45</v>
      </c>
      <c r="P4750" t="s">
        <v>55</v>
      </c>
      <c r="Q4750">
        <v>0</v>
      </c>
      <c r="R4750">
        <v>0</v>
      </c>
      <c r="S4750">
        <v>0</v>
      </c>
      <c r="T4750">
        <v>0</v>
      </c>
      <c r="U4750">
        <v>0</v>
      </c>
      <c r="V4750">
        <v>0</v>
      </c>
      <c r="W4750">
        <v>0</v>
      </c>
      <c r="X4750" s="1">
        <v>45473</v>
      </c>
      <c r="Y4750" s="1">
        <v>45254</v>
      </c>
      <c r="Z4750" t="s">
        <v>5598</v>
      </c>
      <c r="AA4750" t="s">
        <v>100</v>
      </c>
    </row>
    <row r="4751" spans="1:27" x14ac:dyDescent="0.25">
      <c r="A4751" t="s">
        <v>8417</v>
      </c>
      <c r="B4751" t="s">
        <v>55</v>
      </c>
      <c r="C4751" t="s">
        <v>43</v>
      </c>
      <c r="D4751" t="s">
        <v>5598</v>
      </c>
      <c r="E4751" t="s">
        <v>155</v>
      </c>
      <c r="F4751" t="s">
        <v>9</v>
      </c>
      <c r="G4751" t="s">
        <v>55</v>
      </c>
      <c r="H4751">
        <v>822</v>
      </c>
      <c r="I4751" t="s">
        <v>55</v>
      </c>
      <c r="J4751">
        <v>25000</v>
      </c>
      <c r="K4751">
        <v>18711</v>
      </c>
      <c r="L4751">
        <v>0.26</v>
      </c>
      <c r="M4751" s="63">
        <v>45429</v>
      </c>
      <c r="N4751" s="63">
        <v>45474</v>
      </c>
      <c r="O4751">
        <v>45</v>
      </c>
      <c r="P4751" t="s">
        <v>55</v>
      </c>
      <c r="Q4751">
        <v>0</v>
      </c>
      <c r="R4751">
        <v>0</v>
      </c>
      <c r="S4751">
        <v>0</v>
      </c>
      <c r="T4751">
        <v>0</v>
      </c>
      <c r="U4751">
        <v>0</v>
      </c>
      <c r="V4751">
        <v>0</v>
      </c>
      <c r="W4751">
        <v>0</v>
      </c>
      <c r="X4751" s="1">
        <v>45473</v>
      </c>
      <c r="Y4751" s="1">
        <v>45189</v>
      </c>
      <c r="Z4751" t="s">
        <v>5598</v>
      </c>
      <c r="AA4751" t="s">
        <v>100</v>
      </c>
    </row>
    <row r="4752" spans="1:27" x14ac:dyDescent="0.25">
      <c r="A4752" t="s">
        <v>8418</v>
      </c>
      <c r="B4752" t="s">
        <v>55</v>
      </c>
      <c r="C4752" t="s">
        <v>43</v>
      </c>
      <c r="D4752" t="s">
        <v>5598</v>
      </c>
      <c r="E4752" t="s">
        <v>155</v>
      </c>
      <c r="F4752" t="s">
        <v>12</v>
      </c>
      <c r="G4752" t="s">
        <v>55</v>
      </c>
      <c r="H4752">
        <v>691</v>
      </c>
      <c r="I4752" t="s">
        <v>55</v>
      </c>
      <c r="J4752">
        <v>50000</v>
      </c>
      <c r="K4752">
        <v>49367.63</v>
      </c>
      <c r="L4752">
        <v>0.19400000000000001</v>
      </c>
      <c r="M4752" s="63">
        <v>45468</v>
      </c>
      <c r="N4752" s="63">
        <v>45588</v>
      </c>
      <c r="O4752">
        <v>120</v>
      </c>
      <c r="P4752" t="s">
        <v>55</v>
      </c>
      <c r="Q4752">
        <v>0</v>
      </c>
      <c r="R4752">
        <v>0</v>
      </c>
      <c r="S4752">
        <v>0</v>
      </c>
      <c r="T4752">
        <v>0</v>
      </c>
      <c r="U4752">
        <v>0</v>
      </c>
      <c r="V4752">
        <v>0</v>
      </c>
      <c r="W4752">
        <v>0</v>
      </c>
      <c r="X4752" s="1">
        <v>45473</v>
      </c>
      <c r="Y4752" s="1">
        <v>45122</v>
      </c>
      <c r="Z4752" t="s">
        <v>5598</v>
      </c>
      <c r="AA4752" t="s">
        <v>102</v>
      </c>
    </row>
    <row r="4753" spans="1:27" x14ac:dyDescent="0.25">
      <c r="A4753" t="s">
        <v>8419</v>
      </c>
      <c r="B4753" t="s">
        <v>55</v>
      </c>
      <c r="C4753" t="s">
        <v>43</v>
      </c>
      <c r="D4753" t="s">
        <v>5598</v>
      </c>
      <c r="E4753" t="s">
        <v>155</v>
      </c>
      <c r="F4753" t="s">
        <v>4</v>
      </c>
      <c r="G4753" t="s">
        <v>55</v>
      </c>
      <c r="H4753">
        <v>707</v>
      </c>
      <c r="I4753" t="s">
        <v>55</v>
      </c>
      <c r="J4753">
        <v>20000</v>
      </c>
      <c r="K4753">
        <v>18455.63</v>
      </c>
      <c r="L4753">
        <v>0.19400000000000001</v>
      </c>
      <c r="M4753" s="63">
        <v>45425</v>
      </c>
      <c r="N4753" s="63">
        <v>45485</v>
      </c>
      <c r="O4753">
        <v>60</v>
      </c>
      <c r="P4753" t="s">
        <v>55</v>
      </c>
      <c r="Q4753">
        <v>0</v>
      </c>
      <c r="R4753">
        <v>0</v>
      </c>
      <c r="S4753">
        <v>0</v>
      </c>
      <c r="T4753">
        <v>0</v>
      </c>
      <c r="U4753">
        <v>0</v>
      </c>
      <c r="V4753">
        <v>0</v>
      </c>
      <c r="W4753">
        <v>0</v>
      </c>
      <c r="X4753" s="1">
        <v>45473</v>
      </c>
      <c r="Y4753" s="1">
        <v>44975</v>
      </c>
      <c r="Z4753" t="s">
        <v>5598</v>
      </c>
      <c r="AA4753" t="s">
        <v>99</v>
      </c>
    </row>
    <row r="4754" spans="1:27" x14ac:dyDescent="0.25">
      <c r="A4754" t="s">
        <v>8420</v>
      </c>
      <c r="B4754" t="s">
        <v>55</v>
      </c>
      <c r="C4754" t="s">
        <v>43</v>
      </c>
      <c r="D4754" t="s">
        <v>5598</v>
      </c>
      <c r="E4754" t="s">
        <v>155</v>
      </c>
      <c r="F4754" t="s">
        <v>12</v>
      </c>
      <c r="G4754" t="s">
        <v>55</v>
      </c>
      <c r="H4754">
        <v>668</v>
      </c>
      <c r="I4754" t="s">
        <v>55</v>
      </c>
      <c r="J4754">
        <v>25000</v>
      </c>
      <c r="K4754">
        <v>2026.5</v>
      </c>
      <c r="L4754">
        <v>0.19400000000000001</v>
      </c>
      <c r="M4754" s="63">
        <v>45441</v>
      </c>
      <c r="N4754" s="63">
        <v>45561</v>
      </c>
      <c r="O4754">
        <v>120</v>
      </c>
      <c r="P4754" t="s">
        <v>55</v>
      </c>
      <c r="Q4754">
        <v>0</v>
      </c>
      <c r="R4754">
        <v>0</v>
      </c>
      <c r="S4754">
        <v>0</v>
      </c>
      <c r="T4754">
        <v>0</v>
      </c>
      <c r="U4754">
        <v>0</v>
      </c>
      <c r="V4754">
        <v>0</v>
      </c>
      <c r="W4754">
        <v>0</v>
      </c>
      <c r="X4754" s="1">
        <v>45473</v>
      </c>
      <c r="Y4754" s="1">
        <v>45056</v>
      </c>
      <c r="Z4754" t="s">
        <v>5598</v>
      </c>
      <c r="AA4754" t="s">
        <v>102</v>
      </c>
    </row>
    <row r="4755" spans="1:27" x14ac:dyDescent="0.25">
      <c r="A4755" t="s">
        <v>8421</v>
      </c>
      <c r="B4755" t="s">
        <v>55</v>
      </c>
      <c r="C4755" t="s">
        <v>43</v>
      </c>
      <c r="D4755" t="s">
        <v>5598</v>
      </c>
      <c r="E4755" t="s">
        <v>155</v>
      </c>
      <c r="F4755" t="s">
        <v>13</v>
      </c>
      <c r="G4755" t="s">
        <v>55</v>
      </c>
      <c r="H4755">
        <v>569</v>
      </c>
      <c r="I4755" t="s">
        <v>55</v>
      </c>
      <c r="J4755">
        <v>75000</v>
      </c>
      <c r="K4755">
        <v>47423.92</v>
      </c>
      <c r="L4755">
        <v>0.26</v>
      </c>
      <c r="M4755" s="63">
        <v>45460</v>
      </c>
      <c r="N4755" s="63">
        <v>45505</v>
      </c>
      <c r="O4755">
        <v>45</v>
      </c>
      <c r="P4755" t="s">
        <v>55</v>
      </c>
      <c r="Q4755">
        <v>0</v>
      </c>
      <c r="R4755">
        <v>0</v>
      </c>
      <c r="S4755">
        <v>0</v>
      </c>
      <c r="T4755">
        <v>0</v>
      </c>
      <c r="U4755">
        <v>0</v>
      </c>
      <c r="V4755">
        <v>0</v>
      </c>
      <c r="W4755">
        <v>0</v>
      </c>
      <c r="X4755" s="1">
        <v>45473</v>
      </c>
      <c r="Y4755" s="1">
        <v>44723</v>
      </c>
      <c r="Z4755" t="s">
        <v>5598</v>
      </c>
      <c r="AA4755" t="s">
        <v>99</v>
      </c>
    </row>
    <row r="4756" spans="1:27" x14ac:dyDescent="0.25">
      <c r="A4756" t="s">
        <v>8422</v>
      </c>
      <c r="B4756" t="s">
        <v>55</v>
      </c>
      <c r="C4756" t="s">
        <v>43</v>
      </c>
      <c r="D4756" t="s">
        <v>5598</v>
      </c>
      <c r="E4756" t="s">
        <v>155</v>
      </c>
      <c r="F4756" t="s">
        <v>16</v>
      </c>
      <c r="G4756" t="s">
        <v>55</v>
      </c>
      <c r="H4756">
        <v>736</v>
      </c>
      <c r="I4756" t="s">
        <v>55</v>
      </c>
      <c r="J4756">
        <v>15000</v>
      </c>
      <c r="K4756">
        <v>9339.69</v>
      </c>
      <c r="L4756">
        <v>0.19400000000000001</v>
      </c>
      <c r="M4756" s="63">
        <v>45424</v>
      </c>
      <c r="N4756" s="63">
        <v>45544</v>
      </c>
      <c r="O4756">
        <v>120</v>
      </c>
      <c r="P4756" t="s">
        <v>55</v>
      </c>
      <c r="Q4756">
        <v>0</v>
      </c>
      <c r="R4756">
        <v>0</v>
      </c>
      <c r="S4756">
        <v>0</v>
      </c>
      <c r="T4756">
        <v>0</v>
      </c>
      <c r="U4756">
        <v>0</v>
      </c>
      <c r="V4756">
        <v>0</v>
      </c>
      <c r="W4756">
        <v>0</v>
      </c>
      <c r="X4756" s="1">
        <v>45473</v>
      </c>
      <c r="Y4756" s="1">
        <v>45081</v>
      </c>
      <c r="Z4756" t="s">
        <v>5598</v>
      </c>
      <c r="AA4756" t="s">
        <v>102</v>
      </c>
    </row>
    <row r="4757" spans="1:27" x14ac:dyDescent="0.25">
      <c r="A4757" t="s">
        <v>8423</v>
      </c>
      <c r="B4757" t="s">
        <v>55</v>
      </c>
      <c r="C4757" t="s">
        <v>43</v>
      </c>
      <c r="D4757" t="s">
        <v>5598</v>
      </c>
      <c r="E4757" t="s">
        <v>155</v>
      </c>
      <c r="F4757" t="s">
        <v>12</v>
      </c>
      <c r="G4757" t="s">
        <v>55</v>
      </c>
      <c r="H4757">
        <v>692</v>
      </c>
      <c r="I4757" t="s">
        <v>55</v>
      </c>
      <c r="J4757">
        <v>100000</v>
      </c>
      <c r="K4757">
        <v>97826.61</v>
      </c>
      <c r="L4757">
        <v>0.26</v>
      </c>
      <c r="M4757" s="63">
        <v>45467</v>
      </c>
      <c r="N4757" s="63">
        <v>45512</v>
      </c>
      <c r="O4757">
        <v>45</v>
      </c>
      <c r="P4757" t="s">
        <v>55</v>
      </c>
      <c r="Q4757">
        <v>0</v>
      </c>
      <c r="R4757">
        <v>0</v>
      </c>
      <c r="S4757">
        <v>0</v>
      </c>
      <c r="T4757">
        <v>0</v>
      </c>
      <c r="U4757">
        <v>0</v>
      </c>
      <c r="V4757">
        <v>0</v>
      </c>
      <c r="W4757">
        <v>0</v>
      </c>
      <c r="X4757" s="1">
        <v>45473</v>
      </c>
      <c r="Y4757" s="1">
        <v>44875</v>
      </c>
      <c r="Z4757" t="s">
        <v>5598</v>
      </c>
      <c r="AA4757" t="s">
        <v>101</v>
      </c>
    </row>
    <row r="4758" spans="1:27" x14ac:dyDescent="0.25">
      <c r="A4758" t="s">
        <v>8424</v>
      </c>
      <c r="B4758" t="s">
        <v>55</v>
      </c>
      <c r="C4758" t="s">
        <v>43</v>
      </c>
      <c r="D4758" t="s">
        <v>5598</v>
      </c>
      <c r="E4758" t="s">
        <v>155</v>
      </c>
      <c r="F4758" t="s">
        <v>12</v>
      </c>
      <c r="G4758" t="s">
        <v>55</v>
      </c>
      <c r="H4758">
        <v>757</v>
      </c>
      <c r="I4758" t="s">
        <v>55</v>
      </c>
      <c r="J4758">
        <v>75000</v>
      </c>
      <c r="K4758">
        <v>63871.5</v>
      </c>
      <c r="L4758">
        <v>0.26</v>
      </c>
      <c r="M4758" s="63">
        <v>45473</v>
      </c>
      <c r="N4758" s="63">
        <v>45518</v>
      </c>
      <c r="O4758">
        <v>45</v>
      </c>
      <c r="P4758" t="s">
        <v>55</v>
      </c>
      <c r="Q4758">
        <v>0</v>
      </c>
      <c r="R4758">
        <v>0</v>
      </c>
      <c r="S4758">
        <v>0</v>
      </c>
      <c r="T4758">
        <v>0</v>
      </c>
      <c r="U4758">
        <v>0</v>
      </c>
      <c r="V4758">
        <v>0</v>
      </c>
      <c r="W4758">
        <v>0</v>
      </c>
      <c r="X4758" s="1">
        <v>45473</v>
      </c>
      <c r="Y4758" s="1">
        <v>45039</v>
      </c>
      <c r="Z4758" t="s">
        <v>5598</v>
      </c>
      <c r="AA4758" t="s">
        <v>101</v>
      </c>
    </row>
    <row r="4759" spans="1:27" x14ac:dyDescent="0.25">
      <c r="A4759" t="s">
        <v>8425</v>
      </c>
      <c r="B4759" t="s">
        <v>55</v>
      </c>
      <c r="C4759" t="s">
        <v>43</v>
      </c>
      <c r="D4759" t="s">
        <v>5598</v>
      </c>
      <c r="E4759" t="s">
        <v>155</v>
      </c>
      <c r="F4759" t="s">
        <v>13</v>
      </c>
      <c r="G4759" t="s">
        <v>55</v>
      </c>
      <c r="H4759">
        <v>816</v>
      </c>
      <c r="I4759" t="s">
        <v>55</v>
      </c>
      <c r="J4759">
        <v>60000</v>
      </c>
      <c r="K4759">
        <v>54163.5</v>
      </c>
      <c r="L4759">
        <v>0.19400000000000001</v>
      </c>
      <c r="M4759" s="63">
        <v>45435</v>
      </c>
      <c r="N4759" s="63">
        <v>45480</v>
      </c>
      <c r="O4759">
        <v>45</v>
      </c>
      <c r="P4759" t="s">
        <v>55</v>
      </c>
      <c r="Q4759">
        <v>0</v>
      </c>
      <c r="R4759">
        <v>0</v>
      </c>
      <c r="S4759">
        <v>0</v>
      </c>
      <c r="T4759">
        <v>0</v>
      </c>
      <c r="U4759">
        <v>0</v>
      </c>
      <c r="V4759">
        <v>0</v>
      </c>
      <c r="W4759">
        <v>0</v>
      </c>
      <c r="X4759" s="1">
        <v>45473</v>
      </c>
      <c r="Y4759" s="1">
        <v>45020</v>
      </c>
      <c r="Z4759" t="s">
        <v>5598</v>
      </c>
      <c r="AA4759" t="s">
        <v>103</v>
      </c>
    </row>
    <row r="4760" spans="1:27" x14ac:dyDescent="0.25">
      <c r="A4760" t="s">
        <v>8426</v>
      </c>
      <c r="B4760" t="s">
        <v>55</v>
      </c>
      <c r="C4760" t="s">
        <v>43</v>
      </c>
      <c r="D4760" t="s">
        <v>5598</v>
      </c>
      <c r="E4760" t="s">
        <v>155</v>
      </c>
      <c r="F4760" t="s">
        <v>13</v>
      </c>
      <c r="G4760" t="s">
        <v>55</v>
      </c>
      <c r="H4760">
        <v>645</v>
      </c>
      <c r="I4760" t="s">
        <v>55</v>
      </c>
      <c r="J4760">
        <v>40000</v>
      </c>
      <c r="K4760">
        <v>19827</v>
      </c>
      <c r="L4760">
        <v>0.26</v>
      </c>
      <c r="M4760" s="63">
        <v>45439</v>
      </c>
      <c r="N4760" s="63">
        <v>45484</v>
      </c>
      <c r="O4760">
        <v>45</v>
      </c>
      <c r="P4760" t="s">
        <v>55</v>
      </c>
      <c r="Q4760">
        <v>0</v>
      </c>
      <c r="R4760">
        <v>0</v>
      </c>
      <c r="S4760">
        <v>0</v>
      </c>
      <c r="T4760">
        <v>0</v>
      </c>
      <c r="U4760">
        <v>0</v>
      </c>
      <c r="V4760">
        <v>0</v>
      </c>
      <c r="W4760">
        <v>0</v>
      </c>
      <c r="X4760" s="1">
        <v>45473</v>
      </c>
      <c r="Y4760" s="1">
        <v>45253</v>
      </c>
      <c r="Z4760" t="s">
        <v>5598</v>
      </c>
      <c r="AA4760" t="s">
        <v>100</v>
      </c>
    </row>
    <row r="4761" spans="1:27" x14ac:dyDescent="0.25">
      <c r="A4761" t="s">
        <v>8427</v>
      </c>
      <c r="B4761" t="s">
        <v>55</v>
      </c>
      <c r="C4761" t="s">
        <v>43</v>
      </c>
      <c r="D4761" t="s">
        <v>5598</v>
      </c>
      <c r="E4761" t="s">
        <v>155</v>
      </c>
      <c r="F4761" t="s">
        <v>15</v>
      </c>
      <c r="G4761" t="s">
        <v>55</v>
      </c>
      <c r="H4761">
        <v>686</v>
      </c>
      <c r="I4761" t="s">
        <v>55</v>
      </c>
      <c r="J4761">
        <v>60000</v>
      </c>
      <c r="K4761">
        <v>30038.69</v>
      </c>
      <c r="L4761">
        <v>0.19400000000000001</v>
      </c>
      <c r="M4761" s="63">
        <v>45326</v>
      </c>
      <c r="N4761" s="63">
        <v>45446</v>
      </c>
      <c r="O4761">
        <v>120</v>
      </c>
      <c r="P4761" t="s">
        <v>55</v>
      </c>
      <c r="Q4761">
        <v>30038.69</v>
      </c>
      <c r="R4761">
        <v>0</v>
      </c>
      <c r="S4761">
        <v>0</v>
      </c>
      <c r="T4761">
        <v>0</v>
      </c>
      <c r="U4761">
        <v>0</v>
      </c>
      <c r="V4761">
        <v>0</v>
      </c>
      <c r="W4761">
        <v>30038.69</v>
      </c>
      <c r="X4761" s="1">
        <v>45473</v>
      </c>
      <c r="Y4761" s="1">
        <v>45208</v>
      </c>
      <c r="Z4761" t="s">
        <v>5598</v>
      </c>
      <c r="AA4761" t="s">
        <v>102</v>
      </c>
    </row>
    <row r="4762" spans="1:27" x14ac:dyDescent="0.25">
      <c r="A4762" t="s">
        <v>8428</v>
      </c>
      <c r="B4762" t="s">
        <v>55</v>
      </c>
      <c r="C4762" t="s">
        <v>43</v>
      </c>
      <c r="D4762" t="s">
        <v>5598</v>
      </c>
      <c r="E4762" t="s">
        <v>155</v>
      </c>
      <c r="F4762" t="s">
        <v>9</v>
      </c>
      <c r="G4762" t="s">
        <v>55</v>
      </c>
      <c r="H4762">
        <v>669</v>
      </c>
      <c r="I4762" t="s">
        <v>55</v>
      </c>
      <c r="J4762">
        <v>35000</v>
      </c>
      <c r="K4762">
        <v>14562</v>
      </c>
      <c r="L4762">
        <v>0.26</v>
      </c>
      <c r="M4762" s="63">
        <v>45472</v>
      </c>
      <c r="N4762" s="63">
        <v>45517</v>
      </c>
      <c r="O4762">
        <v>45</v>
      </c>
      <c r="P4762" t="s">
        <v>55</v>
      </c>
      <c r="Q4762">
        <v>0</v>
      </c>
      <c r="R4762">
        <v>0</v>
      </c>
      <c r="S4762">
        <v>0</v>
      </c>
      <c r="T4762">
        <v>0</v>
      </c>
      <c r="U4762">
        <v>0</v>
      </c>
      <c r="V4762">
        <v>0</v>
      </c>
      <c r="W4762">
        <v>0</v>
      </c>
      <c r="X4762" s="1">
        <v>45473</v>
      </c>
      <c r="Y4762" s="1">
        <v>45196</v>
      </c>
      <c r="Z4762" t="s">
        <v>5598</v>
      </c>
      <c r="AA4762" t="s">
        <v>99</v>
      </c>
    </row>
    <row r="4763" spans="1:27" x14ac:dyDescent="0.25">
      <c r="A4763" t="s">
        <v>8429</v>
      </c>
      <c r="B4763" t="s">
        <v>55</v>
      </c>
      <c r="C4763" t="s">
        <v>43</v>
      </c>
      <c r="D4763" t="s">
        <v>5598</v>
      </c>
      <c r="E4763" t="s">
        <v>155</v>
      </c>
      <c r="F4763" t="s">
        <v>15</v>
      </c>
      <c r="G4763" t="s">
        <v>55</v>
      </c>
      <c r="H4763">
        <v>631</v>
      </c>
      <c r="I4763" t="s">
        <v>55</v>
      </c>
      <c r="J4763">
        <v>5000</v>
      </c>
      <c r="K4763">
        <v>4876.49</v>
      </c>
      <c r="L4763">
        <v>0.26</v>
      </c>
      <c r="M4763" s="63">
        <v>45464</v>
      </c>
      <c r="N4763" s="63">
        <v>45509</v>
      </c>
      <c r="O4763">
        <v>45</v>
      </c>
      <c r="P4763" t="s">
        <v>55</v>
      </c>
      <c r="Q4763">
        <v>0</v>
      </c>
      <c r="R4763">
        <v>0</v>
      </c>
      <c r="S4763">
        <v>0</v>
      </c>
      <c r="T4763">
        <v>0</v>
      </c>
      <c r="U4763">
        <v>0</v>
      </c>
      <c r="V4763">
        <v>0</v>
      </c>
      <c r="W4763">
        <v>0</v>
      </c>
      <c r="X4763" s="1">
        <v>45473</v>
      </c>
      <c r="Y4763" s="1">
        <v>45126</v>
      </c>
      <c r="Z4763" t="s">
        <v>5598</v>
      </c>
      <c r="AA4763" t="s">
        <v>100</v>
      </c>
    </row>
    <row r="4764" spans="1:27" x14ac:dyDescent="0.25">
      <c r="A4764" t="s">
        <v>8430</v>
      </c>
      <c r="B4764" t="s">
        <v>55</v>
      </c>
      <c r="C4764" t="s">
        <v>43</v>
      </c>
      <c r="D4764" t="s">
        <v>5598</v>
      </c>
      <c r="E4764" t="s">
        <v>155</v>
      </c>
      <c r="F4764" t="s">
        <v>12</v>
      </c>
      <c r="G4764" t="s">
        <v>55</v>
      </c>
      <c r="H4764">
        <v>768</v>
      </c>
      <c r="I4764" t="s">
        <v>55</v>
      </c>
      <c r="J4764">
        <v>20000</v>
      </c>
      <c r="K4764">
        <v>5922</v>
      </c>
      <c r="L4764">
        <v>0.19400000000000001</v>
      </c>
      <c r="M4764" s="63">
        <v>45425</v>
      </c>
      <c r="N4764" s="63">
        <v>45545</v>
      </c>
      <c r="O4764">
        <v>120</v>
      </c>
      <c r="P4764" t="s">
        <v>55</v>
      </c>
      <c r="Q4764">
        <v>0</v>
      </c>
      <c r="R4764">
        <v>0</v>
      </c>
      <c r="S4764">
        <v>0</v>
      </c>
      <c r="T4764">
        <v>0</v>
      </c>
      <c r="U4764">
        <v>0</v>
      </c>
      <c r="V4764">
        <v>0</v>
      </c>
      <c r="W4764">
        <v>0</v>
      </c>
      <c r="X4764" s="1">
        <v>45473</v>
      </c>
      <c r="Y4764" s="1">
        <v>45160</v>
      </c>
      <c r="Z4764" t="s">
        <v>5598</v>
      </c>
      <c r="AA4764" t="s">
        <v>102</v>
      </c>
    </row>
    <row r="4765" spans="1:27" x14ac:dyDescent="0.25">
      <c r="A4765" t="s">
        <v>8431</v>
      </c>
      <c r="B4765" t="s">
        <v>55</v>
      </c>
      <c r="C4765" t="s">
        <v>43</v>
      </c>
      <c r="D4765" t="s">
        <v>5598</v>
      </c>
      <c r="E4765" t="s">
        <v>155</v>
      </c>
      <c r="F4765" t="s">
        <v>9</v>
      </c>
      <c r="G4765" t="s">
        <v>55</v>
      </c>
      <c r="H4765">
        <v>718</v>
      </c>
      <c r="I4765" t="s">
        <v>55</v>
      </c>
      <c r="J4765">
        <v>100000</v>
      </c>
      <c r="K4765">
        <v>15018.8</v>
      </c>
      <c r="L4765">
        <v>0.19400000000000001</v>
      </c>
      <c r="M4765" s="63">
        <v>45440</v>
      </c>
      <c r="N4765" s="63">
        <v>45485</v>
      </c>
      <c r="O4765">
        <v>45</v>
      </c>
      <c r="P4765" t="s">
        <v>55</v>
      </c>
      <c r="Q4765">
        <v>0</v>
      </c>
      <c r="R4765">
        <v>0</v>
      </c>
      <c r="S4765">
        <v>0</v>
      </c>
      <c r="T4765">
        <v>0</v>
      </c>
      <c r="U4765">
        <v>0</v>
      </c>
      <c r="V4765">
        <v>0</v>
      </c>
      <c r="W4765">
        <v>0</v>
      </c>
      <c r="X4765" s="1">
        <v>45473</v>
      </c>
      <c r="Y4765" s="1">
        <v>44737</v>
      </c>
      <c r="Z4765" t="s">
        <v>5598</v>
      </c>
      <c r="AA4765" t="s">
        <v>101</v>
      </c>
    </row>
    <row r="4766" spans="1:27" x14ac:dyDescent="0.25">
      <c r="A4766" t="s">
        <v>8432</v>
      </c>
      <c r="B4766" t="s">
        <v>55</v>
      </c>
      <c r="C4766" t="s">
        <v>43</v>
      </c>
      <c r="D4766" t="s">
        <v>5598</v>
      </c>
      <c r="E4766" t="s">
        <v>155</v>
      </c>
      <c r="F4766" t="s">
        <v>7</v>
      </c>
      <c r="G4766" t="s">
        <v>55</v>
      </c>
      <c r="H4766">
        <v>686</v>
      </c>
      <c r="I4766" t="s">
        <v>55</v>
      </c>
      <c r="J4766">
        <v>35000</v>
      </c>
      <c r="K4766">
        <v>17791.5</v>
      </c>
      <c r="L4766">
        <v>0.19400000000000001</v>
      </c>
      <c r="M4766" s="63">
        <v>45408</v>
      </c>
      <c r="N4766" s="63">
        <v>45528</v>
      </c>
      <c r="O4766">
        <v>120</v>
      </c>
      <c r="P4766" t="s">
        <v>55</v>
      </c>
      <c r="Q4766">
        <v>0</v>
      </c>
      <c r="R4766">
        <v>0</v>
      </c>
      <c r="S4766">
        <v>0</v>
      </c>
      <c r="T4766">
        <v>0</v>
      </c>
      <c r="U4766">
        <v>0</v>
      </c>
      <c r="V4766">
        <v>0</v>
      </c>
      <c r="W4766">
        <v>0</v>
      </c>
      <c r="X4766" s="1">
        <v>45473</v>
      </c>
      <c r="Y4766" s="1">
        <v>45160</v>
      </c>
      <c r="Z4766" t="s">
        <v>5598</v>
      </c>
      <c r="AA4766" t="s">
        <v>102</v>
      </c>
    </row>
    <row r="4767" spans="1:27" x14ac:dyDescent="0.25">
      <c r="A4767" t="s">
        <v>8433</v>
      </c>
      <c r="B4767" t="s">
        <v>55</v>
      </c>
      <c r="C4767" t="s">
        <v>43</v>
      </c>
      <c r="D4767" t="s">
        <v>5598</v>
      </c>
      <c r="E4767" t="s">
        <v>155</v>
      </c>
      <c r="F4767" t="s">
        <v>14</v>
      </c>
      <c r="G4767" t="s">
        <v>55</v>
      </c>
      <c r="H4767">
        <v>798</v>
      </c>
      <c r="I4767" t="s">
        <v>55</v>
      </c>
      <c r="J4767">
        <v>40000</v>
      </c>
      <c r="K4767">
        <v>38614.379999999997</v>
      </c>
      <c r="L4767">
        <v>0.26</v>
      </c>
      <c r="M4767" s="63">
        <v>45431</v>
      </c>
      <c r="N4767" s="63">
        <v>45476</v>
      </c>
      <c r="O4767">
        <v>45</v>
      </c>
      <c r="P4767" t="s">
        <v>55</v>
      </c>
      <c r="Q4767">
        <v>0</v>
      </c>
      <c r="R4767">
        <v>0</v>
      </c>
      <c r="S4767">
        <v>0</v>
      </c>
      <c r="T4767">
        <v>0</v>
      </c>
      <c r="U4767">
        <v>0</v>
      </c>
      <c r="V4767">
        <v>0</v>
      </c>
      <c r="W4767">
        <v>0</v>
      </c>
      <c r="X4767" s="1">
        <v>45473</v>
      </c>
      <c r="Y4767" s="1">
        <v>45116</v>
      </c>
      <c r="Z4767" t="s">
        <v>5598</v>
      </c>
      <c r="AA4767" t="s">
        <v>100</v>
      </c>
    </row>
    <row r="4768" spans="1:27" x14ac:dyDescent="0.25">
      <c r="A4768" t="s">
        <v>8434</v>
      </c>
      <c r="B4768" t="s">
        <v>55</v>
      </c>
      <c r="C4768" t="s">
        <v>43</v>
      </c>
      <c r="D4768" t="s">
        <v>5598</v>
      </c>
      <c r="E4768" t="s">
        <v>155</v>
      </c>
      <c r="F4768" t="s">
        <v>2</v>
      </c>
      <c r="G4768" t="s">
        <v>55</v>
      </c>
      <c r="H4768">
        <v>706</v>
      </c>
      <c r="I4768" t="s">
        <v>55</v>
      </c>
      <c r="J4768">
        <v>35000</v>
      </c>
      <c r="K4768">
        <v>34375.769999999997</v>
      </c>
      <c r="L4768">
        <v>0.19400000000000001</v>
      </c>
      <c r="M4768" s="63">
        <v>45444</v>
      </c>
      <c r="N4768" s="63">
        <v>45564</v>
      </c>
      <c r="O4768">
        <v>120</v>
      </c>
      <c r="P4768" t="s">
        <v>55</v>
      </c>
      <c r="Q4768">
        <v>0</v>
      </c>
      <c r="R4768">
        <v>0</v>
      </c>
      <c r="S4768">
        <v>0</v>
      </c>
      <c r="T4768">
        <v>0</v>
      </c>
      <c r="U4768">
        <v>0</v>
      </c>
      <c r="V4768">
        <v>0</v>
      </c>
      <c r="W4768">
        <v>0</v>
      </c>
      <c r="X4768" s="1">
        <v>45473</v>
      </c>
      <c r="Y4768" s="1">
        <v>45206</v>
      </c>
      <c r="Z4768" t="s">
        <v>5598</v>
      </c>
      <c r="AA4768" t="s">
        <v>102</v>
      </c>
    </row>
    <row r="4769" spans="1:27" x14ac:dyDescent="0.25">
      <c r="A4769" t="s">
        <v>8435</v>
      </c>
      <c r="B4769" t="s">
        <v>55</v>
      </c>
      <c r="C4769" t="s">
        <v>43</v>
      </c>
      <c r="D4769" t="s">
        <v>5598</v>
      </c>
      <c r="E4769" t="s">
        <v>155</v>
      </c>
      <c r="F4769" t="s">
        <v>13</v>
      </c>
      <c r="G4769" t="s">
        <v>55</v>
      </c>
      <c r="H4769">
        <v>752</v>
      </c>
      <c r="I4769" t="s">
        <v>55</v>
      </c>
      <c r="J4769">
        <v>15000</v>
      </c>
      <c r="K4769">
        <v>14854.74</v>
      </c>
      <c r="L4769">
        <v>0.19400000000000001</v>
      </c>
      <c r="M4769" s="63">
        <v>45362</v>
      </c>
      <c r="N4769" s="63">
        <v>45482</v>
      </c>
      <c r="O4769">
        <v>120</v>
      </c>
      <c r="P4769" t="s">
        <v>55</v>
      </c>
      <c r="Q4769">
        <v>0</v>
      </c>
      <c r="R4769">
        <v>0</v>
      </c>
      <c r="S4769">
        <v>0</v>
      </c>
      <c r="T4769">
        <v>0</v>
      </c>
      <c r="U4769">
        <v>0</v>
      </c>
      <c r="V4769">
        <v>0</v>
      </c>
      <c r="W4769">
        <v>0</v>
      </c>
      <c r="X4769" s="1">
        <v>45473</v>
      </c>
      <c r="Y4769" s="1">
        <v>45048</v>
      </c>
      <c r="Z4769" t="s">
        <v>5598</v>
      </c>
      <c r="AA4769" t="s">
        <v>102</v>
      </c>
    </row>
    <row r="4770" spans="1:27" x14ac:dyDescent="0.25">
      <c r="A4770" t="s">
        <v>8436</v>
      </c>
      <c r="B4770" t="s">
        <v>55</v>
      </c>
      <c r="C4770" t="s">
        <v>43</v>
      </c>
      <c r="D4770" t="s">
        <v>5598</v>
      </c>
      <c r="E4770" t="s">
        <v>155</v>
      </c>
      <c r="F4770" t="s">
        <v>13</v>
      </c>
      <c r="G4770" t="s">
        <v>55</v>
      </c>
      <c r="H4770">
        <v>793</v>
      </c>
      <c r="I4770" t="s">
        <v>55</v>
      </c>
      <c r="J4770">
        <v>45000</v>
      </c>
      <c r="K4770">
        <v>5004</v>
      </c>
      <c r="L4770">
        <v>0.26</v>
      </c>
      <c r="M4770" s="63">
        <v>45443</v>
      </c>
      <c r="N4770" s="63">
        <v>45488</v>
      </c>
      <c r="O4770">
        <v>45</v>
      </c>
      <c r="P4770" t="s">
        <v>55</v>
      </c>
      <c r="Q4770">
        <v>0</v>
      </c>
      <c r="R4770">
        <v>0</v>
      </c>
      <c r="S4770">
        <v>0</v>
      </c>
      <c r="T4770">
        <v>0</v>
      </c>
      <c r="U4770">
        <v>0</v>
      </c>
      <c r="V4770">
        <v>0</v>
      </c>
      <c r="W4770">
        <v>0</v>
      </c>
      <c r="X4770" s="1">
        <v>45473</v>
      </c>
      <c r="Y4770" s="1">
        <v>45115</v>
      </c>
      <c r="Z4770" t="s">
        <v>5598</v>
      </c>
      <c r="AA4770" t="s">
        <v>100</v>
      </c>
    </row>
    <row r="4771" spans="1:27" x14ac:dyDescent="0.25">
      <c r="A4771" t="s">
        <v>8437</v>
      </c>
      <c r="B4771" t="s">
        <v>55</v>
      </c>
      <c r="C4771" t="s">
        <v>43</v>
      </c>
      <c r="D4771" t="s">
        <v>5598</v>
      </c>
      <c r="E4771" t="s">
        <v>155</v>
      </c>
      <c r="F4771" t="s">
        <v>10</v>
      </c>
      <c r="G4771" t="s">
        <v>55</v>
      </c>
      <c r="H4771">
        <v>785</v>
      </c>
      <c r="I4771" t="s">
        <v>55</v>
      </c>
      <c r="J4771">
        <v>5000</v>
      </c>
      <c r="K4771">
        <v>3293.03</v>
      </c>
      <c r="L4771">
        <v>0.26</v>
      </c>
      <c r="M4771" s="63">
        <v>45443</v>
      </c>
      <c r="N4771" s="63">
        <v>45488</v>
      </c>
      <c r="O4771">
        <v>45</v>
      </c>
      <c r="P4771" t="s">
        <v>55</v>
      </c>
      <c r="Q4771">
        <v>0</v>
      </c>
      <c r="R4771">
        <v>0</v>
      </c>
      <c r="S4771">
        <v>0</v>
      </c>
      <c r="T4771">
        <v>0</v>
      </c>
      <c r="U4771">
        <v>0</v>
      </c>
      <c r="V4771">
        <v>0</v>
      </c>
      <c r="W4771">
        <v>0</v>
      </c>
      <c r="X4771" s="1">
        <v>45473</v>
      </c>
      <c r="Y4771" s="1">
        <v>45030</v>
      </c>
      <c r="Z4771" t="s">
        <v>5598</v>
      </c>
      <c r="AA4771" t="s">
        <v>100</v>
      </c>
    </row>
    <row r="4772" spans="1:27" x14ac:dyDescent="0.25">
      <c r="A4772" t="s">
        <v>8438</v>
      </c>
      <c r="B4772" t="s">
        <v>55</v>
      </c>
      <c r="C4772" t="s">
        <v>43</v>
      </c>
      <c r="D4772" t="s">
        <v>5598</v>
      </c>
      <c r="E4772" t="s">
        <v>155</v>
      </c>
      <c r="F4772" t="s">
        <v>10</v>
      </c>
      <c r="G4772" t="s">
        <v>55</v>
      </c>
      <c r="H4772">
        <v>653</v>
      </c>
      <c r="I4772" t="s">
        <v>55</v>
      </c>
      <c r="J4772">
        <v>35000</v>
      </c>
      <c r="K4772">
        <v>12732</v>
      </c>
      <c r="L4772">
        <v>0.26</v>
      </c>
      <c r="M4772" s="63">
        <v>45466</v>
      </c>
      <c r="N4772" s="63">
        <v>45511</v>
      </c>
      <c r="O4772">
        <v>45</v>
      </c>
      <c r="P4772" t="s">
        <v>55</v>
      </c>
      <c r="Q4772">
        <v>0</v>
      </c>
      <c r="R4772">
        <v>0</v>
      </c>
      <c r="S4772">
        <v>0</v>
      </c>
      <c r="T4772">
        <v>0</v>
      </c>
      <c r="U4772">
        <v>0</v>
      </c>
      <c r="V4772">
        <v>0</v>
      </c>
      <c r="W4772">
        <v>0</v>
      </c>
      <c r="X4772" s="1">
        <v>45473</v>
      </c>
      <c r="Y4772" s="1">
        <v>45119</v>
      </c>
      <c r="Z4772" t="s">
        <v>5598</v>
      </c>
      <c r="AA4772" t="s">
        <v>102</v>
      </c>
    </row>
    <row r="4773" spans="1:27" x14ac:dyDescent="0.25">
      <c r="A4773" t="s">
        <v>8439</v>
      </c>
      <c r="B4773" t="s">
        <v>55</v>
      </c>
      <c r="C4773" t="s">
        <v>43</v>
      </c>
      <c r="D4773" t="s">
        <v>5598</v>
      </c>
      <c r="E4773" t="s">
        <v>155</v>
      </c>
      <c r="F4773" t="s">
        <v>6</v>
      </c>
      <c r="G4773" t="s">
        <v>55</v>
      </c>
      <c r="H4773">
        <v>711</v>
      </c>
      <c r="I4773" t="s">
        <v>55</v>
      </c>
      <c r="J4773">
        <v>20000</v>
      </c>
      <c r="K4773">
        <v>19905.349999999999</v>
      </c>
      <c r="L4773">
        <v>0.19400000000000001</v>
      </c>
      <c r="M4773" s="63">
        <v>45342</v>
      </c>
      <c r="N4773" s="63">
        <v>45462</v>
      </c>
      <c r="O4773">
        <v>120</v>
      </c>
      <c r="P4773" t="s">
        <v>55</v>
      </c>
      <c r="Q4773">
        <v>19905.349999999999</v>
      </c>
      <c r="R4773">
        <v>0</v>
      </c>
      <c r="S4773">
        <v>0</v>
      </c>
      <c r="T4773">
        <v>0</v>
      </c>
      <c r="U4773">
        <v>0</v>
      </c>
      <c r="V4773">
        <v>0</v>
      </c>
      <c r="W4773">
        <v>19905.349999999999</v>
      </c>
      <c r="X4773" s="1">
        <v>45473</v>
      </c>
      <c r="Y4773" s="1">
        <v>45166</v>
      </c>
      <c r="Z4773" t="s">
        <v>5598</v>
      </c>
      <c r="AA4773" t="s">
        <v>102</v>
      </c>
    </row>
    <row r="4774" spans="1:27" x14ac:dyDescent="0.25">
      <c r="A4774" t="s">
        <v>8440</v>
      </c>
      <c r="B4774" t="s">
        <v>55</v>
      </c>
      <c r="C4774" t="s">
        <v>43</v>
      </c>
      <c r="D4774" t="s">
        <v>5598</v>
      </c>
      <c r="E4774" t="s">
        <v>155</v>
      </c>
      <c r="F4774" t="s">
        <v>15</v>
      </c>
      <c r="G4774" t="s">
        <v>55</v>
      </c>
      <c r="H4774">
        <v>614</v>
      </c>
      <c r="I4774" t="s">
        <v>55</v>
      </c>
      <c r="J4774">
        <v>5000</v>
      </c>
      <c r="K4774">
        <v>2713.5</v>
      </c>
      <c r="L4774">
        <v>0.19400000000000001</v>
      </c>
      <c r="M4774" s="63">
        <v>45423</v>
      </c>
      <c r="N4774" s="63">
        <v>45543</v>
      </c>
      <c r="O4774">
        <v>120</v>
      </c>
      <c r="P4774" t="s">
        <v>55</v>
      </c>
      <c r="Q4774">
        <v>0</v>
      </c>
      <c r="R4774">
        <v>0</v>
      </c>
      <c r="S4774">
        <v>0</v>
      </c>
      <c r="T4774">
        <v>0</v>
      </c>
      <c r="U4774">
        <v>0</v>
      </c>
      <c r="V4774">
        <v>0</v>
      </c>
      <c r="W4774">
        <v>0</v>
      </c>
      <c r="X4774" s="1">
        <v>45473</v>
      </c>
      <c r="Y4774" s="1">
        <v>45192</v>
      </c>
      <c r="Z4774" t="s">
        <v>5598</v>
      </c>
      <c r="AA4774" t="s">
        <v>102</v>
      </c>
    </row>
    <row r="4775" spans="1:27" x14ac:dyDescent="0.25">
      <c r="A4775" t="s">
        <v>8441</v>
      </c>
      <c r="B4775" t="s">
        <v>55</v>
      </c>
      <c r="C4775" t="s">
        <v>43</v>
      </c>
      <c r="D4775" t="s">
        <v>5598</v>
      </c>
      <c r="E4775" t="s">
        <v>155</v>
      </c>
      <c r="F4775" t="s">
        <v>13</v>
      </c>
      <c r="G4775" t="s">
        <v>55</v>
      </c>
      <c r="H4775">
        <v>599</v>
      </c>
      <c r="I4775" t="s">
        <v>55</v>
      </c>
      <c r="J4775">
        <v>100000</v>
      </c>
      <c r="K4775">
        <v>59331</v>
      </c>
      <c r="L4775">
        <v>0.19400000000000001</v>
      </c>
      <c r="M4775" s="63">
        <v>45473</v>
      </c>
      <c r="N4775" s="63">
        <v>45593</v>
      </c>
      <c r="O4775">
        <v>120</v>
      </c>
      <c r="P4775" t="s">
        <v>55</v>
      </c>
      <c r="Q4775">
        <v>0</v>
      </c>
      <c r="R4775">
        <v>0</v>
      </c>
      <c r="S4775">
        <v>0</v>
      </c>
      <c r="T4775">
        <v>0</v>
      </c>
      <c r="U4775">
        <v>0</v>
      </c>
      <c r="V4775">
        <v>0</v>
      </c>
      <c r="W4775">
        <v>0</v>
      </c>
      <c r="X4775" s="1">
        <v>45473</v>
      </c>
      <c r="Y4775" s="1">
        <v>44802</v>
      </c>
      <c r="Z4775" t="s">
        <v>5598</v>
      </c>
      <c r="AA4775" t="s">
        <v>101</v>
      </c>
    </row>
    <row r="4776" spans="1:27" x14ac:dyDescent="0.25">
      <c r="A4776" t="s">
        <v>8442</v>
      </c>
      <c r="B4776" t="s">
        <v>55</v>
      </c>
      <c r="C4776" t="s">
        <v>43</v>
      </c>
      <c r="D4776" t="s">
        <v>5598</v>
      </c>
      <c r="E4776" t="s">
        <v>155</v>
      </c>
      <c r="F4776" t="s">
        <v>9</v>
      </c>
      <c r="G4776" t="s">
        <v>55</v>
      </c>
      <c r="H4776">
        <v>800</v>
      </c>
      <c r="I4776" t="s">
        <v>55</v>
      </c>
      <c r="J4776">
        <v>15000</v>
      </c>
      <c r="K4776">
        <v>14818.5</v>
      </c>
      <c r="L4776">
        <v>0.19400000000000001</v>
      </c>
      <c r="M4776" s="63">
        <v>45397</v>
      </c>
      <c r="N4776" s="63">
        <v>45517</v>
      </c>
      <c r="O4776">
        <v>120</v>
      </c>
      <c r="P4776" t="s">
        <v>55</v>
      </c>
      <c r="Q4776">
        <v>0</v>
      </c>
      <c r="R4776">
        <v>0</v>
      </c>
      <c r="S4776">
        <v>0</v>
      </c>
      <c r="T4776">
        <v>0</v>
      </c>
      <c r="U4776">
        <v>0</v>
      </c>
      <c r="V4776">
        <v>0</v>
      </c>
      <c r="W4776">
        <v>0</v>
      </c>
      <c r="X4776" s="1">
        <v>45473</v>
      </c>
      <c r="Y4776" s="1">
        <v>45284</v>
      </c>
      <c r="Z4776" t="s">
        <v>5598</v>
      </c>
      <c r="AA4776" t="s">
        <v>102</v>
      </c>
    </row>
    <row r="4777" spans="1:27" x14ac:dyDescent="0.25">
      <c r="A4777" t="s">
        <v>8443</v>
      </c>
      <c r="B4777" t="s">
        <v>55</v>
      </c>
      <c r="C4777" t="s">
        <v>43</v>
      </c>
      <c r="D4777" t="s">
        <v>5598</v>
      </c>
      <c r="E4777" t="s">
        <v>155</v>
      </c>
      <c r="F4777" t="s">
        <v>13</v>
      </c>
      <c r="G4777" t="s">
        <v>55</v>
      </c>
      <c r="H4777">
        <v>665</v>
      </c>
      <c r="I4777" t="s">
        <v>55</v>
      </c>
      <c r="J4777">
        <v>50000</v>
      </c>
      <c r="K4777">
        <v>48036.65</v>
      </c>
      <c r="L4777">
        <v>0.26</v>
      </c>
      <c r="M4777" s="63">
        <v>45442</v>
      </c>
      <c r="N4777" s="63">
        <v>45487</v>
      </c>
      <c r="O4777">
        <v>45</v>
      </c>
      <c r="P4777" t="s">
        <v>55</v>
      </c>
      <c r="Q4777">
        <v>0</v>
      </c>
      <c r="R4777">
        <v>0</v>
      </c>
      <c r="S4777">
        <v>0</v>
      </c>
      <c r="T4777">
        <v>0</v>
      </c>
      <c r="U4777">
        <v>0</v>
      </c>
      <c r="V4777">
        <v>0</v>
      </c>
      <c r="W4777">
        <v>0</v>
      </c>
      <c r="X4777" s="1">
        <v>45473</v>
      </c>
      <c r="Y4777" s="1">
        <v>45284</v>
      </c>
      <c r="Z4777" t="s">
        <v>5598</v>
      </c>
      <c r="AA4777" t="s">
        <v>100</v>
      </c>
    </row>
    <row r="4778" spans="1:27" x14ac:dyDescent="0.25">
      <c r="A4778" t="s">
        <v>8444</v>
      </c>
      <c r="B4778" t="s">
        <v>55</v>
      </c>
      <c r="C4778" t="s">
        <v>43</v>
      </c>
      <c r="D4778" t="s">
        <v>5598</v>
      </c>
      <c r="E4778" t="s">
        <v>155</v>
      </c>
      <c r="F4778" t="s">
        <v>10</v>
      </c>
      <c r="G4778" t="s">
        <v>55</v>
      </c>
      <c r="H4778">
        <v>632</v>
      </c>
      <c r="I4778" t="s">
        <v>55</v>
      </c>
      <c r="J4778">
        <v>35000</v>
      </c>
      <c r="K4778">
        <v>25765.5</v>
      </c>
      <c r="L4778">
        <v>0.19400000000000001</v>
      </c>
      <c r="M4778" s="63">
        <v>45457</v>
      </c>
      <c r="N4778" s="63">
        <v>45502</v>
      </c>
      <c r="O4778">
        <v>45</v>
      </c>
      <c r="P4778" t="s">
        <v>55</v>
      </c>
      <c r="Q4778">
        <v>0</v>
      </c>
      <c r="R4778">
        <v>0</v>
      </c>
      <c r="S4778">
        <v>0</v>
      </c>
      <c r="T4778">
        <v>0</v>
      </c>
      <c r="U4778">
        <v>0</v>
      </c>
      <c r="V4778">
        <v>0</v>
      </c>
      <c r="W4778">
        <v>0</v>
      </c>
      <c r="X4778" s="1">
        <v>45473</v>
      </c>
      <c r="Y4778" s="1">
        <v>45244</v>
      </c>
      <c r="Z4778" t="s">
        <v>5598</v>
      </c>
      <c r="AA4778" t="s">
        <v>104</v>
      </c>
    </row>
    <row r="4779" spans="1:27" x14ac:dyDescent="0.25">
      <c r="A4779" t="s">
        <v>8445</v>
      </c>
      <c r="B4779" t="s">
        <v>55</v>
      </c>
      <c r="C4779" t="s">
        <v>43</v>
      </c>
      <c r="D4779" t="s">
        <v>5598</v>
      </c>
      <c r="E4779" t="s">
        <v>155</v>
      </c>
      <c r="F4779" t="s">
        <v>2</v>
      </c>
      <c r="G4779" t="s">
        <v>55</v>
      </c>
      <c r="H4779">
        <v>767</v>
      </c>
      <c r="I4779" t="s">
        <v>55</v>
      </c>
      <c r="J4779">
        <v>15000</v>
      </c>
      <c r="K4779">
        <v>12906</v>
      </c>
      <c r="L4779">
        <v>0.26</v>
      </c>
      <c r="M4779" s="63">
        <v>45473</v>
      </c>
      <c r="N4779" s="63">
        <v>45518</v>
      </c>
      <c r="O4779">
        <v>45</v>
      </c>
      <c r="P4779" t="s">
        <v>55</v>
      </c>
      <c r="Q4779">
        <v>0</v>
      </c>
      <c r="R4779">
        <v>0</v>
      </c>
      <c r="S4779">
        <v>0</v>
      </c>
      <c r="T4779">
        <v>0</v>
      </c>
      <c r="U4779">
        <v>0</v>
      </c>
      <c r="V4779">
        <v>0</v>
      </c>
      <c r="W4779">
        <v>0</v>
      </c>
      <c r="X4779" s="1">
        <v>45473</v>
      </c>
      <c r="Y4779" s="1">
        <v>45063</v>
      </c>
      <c r="Z4779" t="s">
        <v>5598</v>
      </c>
      <c r="AA4779" t="s">
        <v>101</v>
      </c>
    </row>
    <row r="4780" spans="1:27" x14ac:dyDescent="0.25">
      <c r="A4780" t="s">
        <v>8446</v>
      </c>
      <c r="B4780" t="s">
        <v>55</v>
      </c>
      <c r="C4780" t="s">
        <v>43</v>
      </c>
      <c r="D4780" t="s">
        <v>5598</v>
      </c>
      <c r="E4780" t="s">
        <v>155</v>
      </c>
      <c r="F4780" t="s">
        <v>12</v>
      </c>
      <c r="G4780" t="s">
        <v>55</v>
      </c>
      <c r="H4780">
        <v>621</v>
      </c>
      <c r="I4780" t="s">
        <v>55</v>
      </c>
      <c r="J4780">
        <v>50000</v>
      </c>
      <c r="K4780">
        <v>45907.5</v>
      </c>
      <c r="L4780">
        <v>0.19400000000000001</v>
      </c>
      <c r="M4780" s="63">
        <v>45357</v>
      </c>
      <c r="N4780" s="63">
        <v>45477</v>
      </c>
      <c r="O4780">
        <v>120</v>
      </c>
      <c r="P4780" t="s">
        <v>55</v>
      </c>
      <c r="Q4780">
        <v>0</v>
      </c>
      <c r="R4780">
        <v>0</v>
      </c>
      <c r="S4780">
        <v>0</v>
      </c>
      <c r="T4780">
        <v>0</v>
      </c>
      <c r="U4780">
        <v>0</v>
      </c>
      <c r="V4780">
        <v>0</v>
      </c>
      <c r="W4780">
        <v>0</v>
      </c>
      <c r="X4780" s="1">
        <v>45473</v>
      </c>
      <c r="Y4780" s="1">
        <v>45096</v>
      </c>
      <c r="Z4780" t="s">
        <v>5598</v>
      </c>
      <c r="AA4780" t="s">
        <v>102</v>
      </c>
    </row>
    <row r="4781" spans="1:27" x14ac:dyDescent="0.25">
      <c r="A4781" t="s">
        <v>8447</v>
      </c>
      <c r="B4781" t="s">
        <v>55</v>
      </c>
      <c r="C4781" t="s">
        <v>43</v>
      </c>
      <c r="D4781" t="s">
        <v>5598</v>
      </c>
      <c r="E4781" t="s">
        <v>155</v>
      </c>
      <c r="F4781" t="s">
        <v>12</v>
      </c>
      <c r="G4781" t="s">
        <v>55</v>
      </c>
      <c r="H4781">
        <v>447</v>
      </c>
      <c r="I4781" t="s">
        <v>55</v>
      </c>
      <c r="J4781">
        <v>25000</v>
      </c>
      <c r="K4781">
        <v>8967</v>
      </c>
      <c r="L4781">
        <v>0.26</v>
      </c>
      <c r="M4781" s="63">
        <v>45443</v>
      </c>
      <c r="N4781" s="63">
        <v>45488</v>
      </c>
      <c r="O4781">
        <v>45</v>
      </c>
      <c r="P4781" t="s">
        <v>55</v>
      </c>
      <c r="Q4781">
        <v>0</v>
      </c>
      <c r="R4781">
        <v>0</v>
      </c>
      <c r="S4781">
        <v>0</v>
      </c>
      <c r="T4781">
        <v>0</v>
      </c>
      <c r="U4781">
        <v>0</v>
      </c>
      <c r="V4781">
        <v>0</v>
      </c>
      <c r="W4781">
        <v>0</v>
      </c>
      <c r="X4781" s="1">
        <v>45473</v>
      </c>
      <c r="Y4781" s="1">
        <v>44949</v>
      </c>
      <c r="Z4781" t="s">
        <v>5598</v>
      </c>
      <c r="AA4781" t="s">
        <v>103</v>
      </c>
    </row>
    <row r="4782" spans="1:27" x14ac:dyDescent="0.25">
      <c r="A4782" t="s">
        <v>8448</v>
      </c>
      <c r="B4782" t="s">
        <v>55</v>
      </c>
      <c r="C4782" t="s">
        <v>43</v>
      </c>
      <c r="D4782" t="s">
        <v>5598</v>
      </c>
      <c r="E4782" t="s">
        <v>155</v>
      </c>
      <c r="F4782" t="s">
        <v>4</v>
      </c>
      <c r="G4782" t="s">
        <v>55</v>
      </c>
      <c r="H4782">
        <v>777</v>
      </c>
      <c r="I4782" t="s">
        <v>55</v>
      </c>
      <c r="J4782">
        <v>45000</v>
      </c>
      <c r="K4782">
        <v>27260.18</v>
      </c>
      <c r="L4782">
        <v>0.26</v>
      </c>
      <c r="M4782" s="63">
        <v>45461</v>
      </c>
      <c r="N4782" s="63">
        <v>45506</v>
      </c>
      <c r="O4782">
        <v>45</v>
      </c>
      <c r="P4782" t="s">
        <v>55</v>
      </c>
      <c r="Q4782">
        <v>0</v>
      </c>
      <c r="R4782">
        <v>0</v>
      </c>
      <c r="S4782">
        <v>0</v>
      </c>
      <c r="T4782">
        <v>0</v>
      </c>
      <c r="U4782">
        <v>0</v>
      </c>
      <c r="V4782">
        <v>0</v>
      </c>
      <c r="W4782">
        <v>0</v>
      </c>
      <c r="X4782" s="1">
        <v>45473</v>
      </c>
      <c r="Y4782" s="1">
        <v>45239</v>
      </c>
      <c r="Z4782" t="s">
        <v>5598</v>
      </c>
      <c r="AA4782" t="s">
        <v>100</v>
      </c>
    </row>
    <row r="4783" spans="1:27" x14ac:dyDescent="0.25">
      <c r="A4783" t="s">
        <v>8449</v>
      </c>
      <c r="B4783" t="s">
        <v>55</v>
      </c>
      <c r="C4783" t="s">
        <v>43</v>
      </c>
      <c r="D4783" t="s">
        <v>5598</v>
      </c>
      <c r="E4783" t="s">
        <v>155</v>
      </c>
      <c r="F4783" t="s">
        <v>10</v>
      </c>
      <c r="G4783" t="s">
        <v>55</v>
      </c>
      <c r="H4783">
        <v>813</v>
      </c>
      <c r="I4783" t="s">
        <v>55</v>
      </c>
      <c r="J4783">
        <v>30000</v>
      </c>
      <c r="K4783">
        <v>24322.5</v>
      </c>
      <c r="L4783">
        <v>0.19400000000000001</v>
      </c>
      <c r="M4783" s="63">
        <v>45383</v>
      </c>
      <c r="N4783" s="63">
        <v>45503</v>
      </c>
      <c r="O4783">
        <v>120</v>
      </c>
      <c r="P4783" t="s">
        <v>55</v>
      </c>
      <c r="Q4783">
        <v>0</v>
      </c>
      <c r="R4783">
        <v>0</v>
      </c>
      <c r="S4783">
        <v>0</v>
      </c>
      <c r="T4783">
        <v>0</v>
      </c>
      <c r="U4783">
        <v>0</v>
      </c>
      <c r="V4783">
        <v>0</v>
      </c>
      <c r="W4783">
        <v>0</v>
      </c>
      <c r="X4783" s="1">
        <v>45473</v>
      </c>
      <c r="Y4783" s="1">
        <v>45143</v>
      </c>
      <c r="Z4783" t="s">
        <v>5598</v>
      </c>
      <c r="AA4783" t="s">
        <v>102</v>
      </c>
    </row>
    <row r="4784" spans="1:27" x14ac:dyDescent="0.25">
      <c r="A4784" t="s">
        <v>8450</v>
      </c>
      <c r="B4784" t="s">
        <v>55</v>
      </c>
      <c r="C4784" t="s">
        <v>43</v>
      </c>
      <c r="D4784" t="s">
        <v>5598</v>
      </c>
      <c r="E4784" t="s">
        <v>155</v>
      </c>
      <c r="F4784" t="s">
        <v>13</v>
      </c>
      <c r="G4784" t="s">
        <v>55</v>
      </c>
      <c r="H4784">
        <v>788</v>
      </c>
      <c r="I4784" t="s">
        <v>55</v>
      </c>
      <c r="J4784">
        <v>60000</v>
      </c>
      <c r="K4784">
        <v>32655</v>
      </c>
      <c r="L4784">
        <v>0.19400000000000001</v>
      </c>
      <c r="M4784" s="63">
        <v>45451</v>
      </c>
      <c r="N4784" s="63">
        <v>45571</v>
      </c>
      <c r="O4784">
        <v>120</v>
      </c>
      <c r="P4784" t="s">
        <v>55</v>
      </c>
      <c r="Q4784">
        <v>0</v>
      </c>
      <c r="R4784">
        <v>0</v>
      </c>
      <c r="S4784">
        <v>0</v>
      </c>
      <c r="T4784">
        <v>0</v>
      </c>
      <c r="U4784">
        <v>0</v>
      </c>
      <c r="V4784">
        <v>0</v>
      </c>
      <c r="W4784">
        <v>0</v>
      </c>
      <c r="X4784" s="1">
        <v>45473</v>
      </c>
      <c r="Y4784" s="1">
        <v>45036</v>
      </c>
      <c r="Z4784" t="s">
        <v>5598</v>
      </c>
      <c r="AA4784" t="s">
        <v>102</v>
      </c>
    </row>
    <row r="4785" spans="1:27" x14ac:dyDescent="0.25">
      <c r="A4785" t="s">
        <v>2577</v>
      </c>
      <c r="B4785" t="s">
        <v>55</v>
      </c>
      <c r="C4785" t="s">
        <v>43</v>
      </c>
      <c r="D4785" t="s">
        <v>5598</v>
      </c>
      <c r="E4785" t="s">
        <v>155</v>
      </c>
      <c r="F4785" t="s">
        <v>15</v>
      </c>
      <c r="G4785" t="s">
        <v>55</v>
      </c>
      <c r="H4785">
        <v>613</v>
      </c>
      <c r="I4785" t="s">
        <v>55</v>
      </c>
      <c r="J4785">
        <v>5000</v>
      </c>
      <c r="K4785">
        <v>4705.5</v>
      </c>
      <c r="L4785">
        <v>0.26</v>
      </c>
      <c r="M4785" s="63">
        <v>45454</v>
      </c>
      <c r="N4785" s="63">
        <v>45475</v>
      </c>
      <c r="O4785">
        <v>21</v>
      </c>
      <c r="P4785" t="s">
        <v>55</v>
      </c>
      <c r="Q4785">
        <v>0</v>
      </c>
      <c r="R4785">
        <v>0</v>
      </c>
      <c r="S4785">
        <v>0</v>
      </c>
      <c r="T4785">
        <v>0</v>
      </c>
      <c r="U4785">
        <v>0</v>
      </c>
      <c r="V4785">
        <v>0</v>
      </c>
      <c r="W4785">
        <v>0</v>
      </c>
      <c r="X4785" s="1">
        <v>45473</v>
      </c>
      <c r="Y4785" s="1">
        <v>45021</v>
      </c>
      <c r="Z4785" t="s">
        <v>5598</v>
      </c>
      <c r="AA4785" t="s">
        <v>99</v>
      </c>
    </row>
    <row r="4786" spans="1:27" x14ac:dyDescent="0.25">
      <c r="A4786" t="s">
        <v>2557</v>
      </c>
      <c r="B4786" t="s">
        <v>55</v>
      </c>
      <c r="C4786" t="s">
        <v>43</v>
      </c>
      <c r="D4786" t="s">
        <v>5598</v>
      </c>
      <c r="E4786" t="s">
        <v>155</v>
      </c>
      <c r="F4786" t="s">
        <v>15</v>
      </c>
      <c r="G4786" t="s">
        <v>55</v>
      </c>
      <c r="H4786">
        <v>613</v>
      </c>
      <c r="I4786" t="s">
        <v>55</v>
      </c>
      <c r="J4786">
        <v>10000</v>
      </c>
      <c r="K4786">
        <v>9565.67</v>
      </c>
      <c r="L4786">
        <v>0.26</v>
      </c>
      <c r="M4786" s="63">
        <v>45467</v>
      </c>
      <c r="N4786" s="63">
        <v>45488</v>
      </c>
      <c r="O4786">
        <v>21</v>
      </c>
      <c r="P4786" t="s">
        <v>55</v>
      </c>
      <c r="Q4786">
        <v>0</v>
      </c>
      <c r="R4786">
        <v>0</v>
      </c>
      <c r="S4786">
        <v>0</v>
      </c>
      <c r="T4786">
        <v>0</v>
      </c>
      <c r="U4786">
        <v>0</v>
      </c>
      <c r="V4786">
        <v>0</v>
      </c>
      <c r="W4786">
        <v>0</v>
      </c>
      <c r="X4786" s="1">
        <v>45473</v>
      </c>
      <c r="Y4786" s="1">
        <v>44983</v>
      </c>
      <c r="Z4786" t="s">
        <v>5598</v>
      </c>
      <c r="AA4786" t="s">
        <v>101</v>
      </c>
    </row>
    <row r="4787" spans="1:27" x14ac:dyDescent="0.25">
      <c r="A4787" t="s">
        <v>2537</v>
      </c>
      <c r="B4787" t="s">
        <v>55</v>
      </c>
      <c r="C4787" t="s">
        <v>43</v>
      </c>
      <c r="D4787" t="s">
        <v>5598</v>
      </c>
      <c r="E4787" t="s">
        <v>155</v>
      </c>
      <c r="F4787" t="s">
        <v>15</v>
      </c>
      <c r="G4787" t="s">
        <v>55</v>
      </c>
      <c r="H4787">
        <v>699</v>
      </c>
      <c r="I4787" t="s">
        <v>55</v>
      </c>
      <c r="J4787">
        <v>5000</v>
      </c>
      <c r="K4787">
        <v>2416.65</v>
      </c>
      <c r="L4787">
        <v>0.26</v>
      </c>
      <c r="M4787" s="63">
        <v>45458</v>
      </c>
      <c r="N4787" s="63">
        <v>45479</v>
      </c>
      <c r="O4787">
        <v>21</v>
      </c>
      <c r="P4787" t="s">
        <v>55</v>
      </c>
      <c r="Q4787">
        <v>0</v>
      </c>
      <c r="R4787">
        <v>0</v>
      </c>
      <c r="S4787">
        <v>0</v>
      </c>
      <c r="T4787">
        <v>0</v>
      </c>
      <c r="U4787">
        <v>0</v>
      </c>
      <c r="V4787">
        <v>0</v>
      </c>
      <c r="W4787">
        <v>0</v>
      </c>
      <c r="X4787" s="1">
        <v>45473</v>
      </c>
      <c r="Y4787" s="1">
        <v>44987</v>
      </c>
      <c r="Z4787" t="s">
        <v>5598</v>
      </c>
      <c r="AA4787" t="s">
        <v>101</v>
      </c>
    </row>
    <row r="4788" spans="1:27" x14ac:dyDescent="0.25">
      <c r="A4788" t="s">
        <v>2594</v>
      </c>
      <c r="B4788" t="s">
        <v>55</v>
      </c>
      <c r="C4788" t="s">
        <v>43</v>
      </c>
      <c r="D4788" t="s">
        <v>5598</v>
      </c>
      <c r="E4788" t="s">
        <v>155</v>
      </c>
      <c r="F4788" t="s">
        <v>15</v>
      </c>
      <c r="G4788" t="s">
        <v>55</v>
      </c>
      <c r="H4788">
        <v>706</v>
      </c>
      <c r="I4788" t="s">
        <v>55</v>
      </c>
      <c r="J4788">
        <v>5000</v>
      </c>
      <c r="K4788">
        <v>1318.5</v>
      </c>
      <c r="L4788">
        <v>0.26</v>
      </c>
      <c r="M4788" s="63">
        <v>45463</v>
      </c>
      <c r="N4788" s="63">
        <v>45484</v>
      </c>
      <c r="O4788">
        <v>21</v>
      </c>
      <c r="P4788" t="s">
        <v>55</v>
      </c>
      <c r="Q4788">
        <v>0</v>
      </c>
      <c r="R4788">
        <v>0</v>
      </c>
      <c r="S4788">
        <v>0</v>
      </c>
      <c r="T4788">
        <v>0</v>
      </c>
      <c r="U4788">
        <v>0</v>
      </c>
      <c r="V4788">
        <v>0</v>
      </c>
      <c r="W4788">
        <v>0</v>
      </c>
      <c r="X4788" s="1">
        <v>45473</v>
      </c>
      <c r="Y4788" s="1">
        <v>44999</v>
      </c>
      <c r="Z4788" t="s">
        <v>5598</v>
      </c>
      <c r="AA4788" t="s">
        <v>99</v>
      </c>
    </row>
    <row r="4789" spans="1:27" x14ac:dyDescent="0.25">
      <c r="A4789" t="s">
        <v>2636</v>
      </c>
      <c r="B4789" t="s">
        <v>55</v>
      </c>
      <c r="C4789" t="s">
        <v>43</v>
      </c>
      <c r="D4789" t="s">
        <v>5598</v>
      </c>
      <c r="E4789" t="s">
        <v>155</v>
      </c>
      <c r="F4789" t="s">
        <v>7</v>
      </c>
      <c r="G4789" t="s">
        <v>55</v>
      </c>
      <c r="H4789">
        <v>729</v>
      </c>
      <c r="I4789" t="s">
        <v>55</v>
      </c>
      <c r="J4789">
        <v>5000</v>
      </c>
      <c r="K4789">
        <v>64.5</v>
      </c>
      <c r="L4789">
        <v>0.26</v>
      </c>
      <c r="M4789" s="63">
        <v>45456</v>
      </c>
      <c r="N4789" s="63">
        <v>45477</v>
      </c>
      <c r="O4789">
        <v>21</v>
      </c>
      <c r="P4789" t="s">
        <v>55</v>
      </c>
      <c r="Q4789">
        <v>0</v>
      </c>
      <c r="R4789">
        <v>0</v>
      </c>
      <c r="S4789">
        <v>0</v>
      </c>
      <c r="T4789">
        <v>0</v>
      </c>
      <c r="U4789">
        <v>0</v>
      </c>
      <c r="V4789">
        <v>0</v>
      </c>
      <c r="W4789">
        <v>0</v>
      </c>
      <c r="X4789" s="1">
        <v>45473</v>
      </c>
      <c r="Y4789" s="1">
        <v>45016</v>
      </c>
      <c r="Z4789" t="s">
        <v>5598</v>
      </c>
      <c r="AA4789" t="s">
        <v>104</v>
      </c>
    </row>
    <row r="4790" spans="1:27" x14ac:dyDescent="0.25">
      <c r="A4790" t="s">
        <v>2608</v>
      </c>
      <c r="B4790" t="s">
        <v>55</v>
      </c>
      <c r="C4790" t="s">
        <v>43</v>
      </c>
      <c r="D4790" t="s">
        <v>5598</v>
      </c>
      <c r="E4790" t="s">
        <v>155</v>
      </c>
      <c r="F4790" t="s">
        <v>8</v>
      </c>
      <c r="G4790" t="s">
        <v>55</v>
      </c>
      <c r="H4790">
        <v>747</v>
      </c>
      <c r="I4790" t="s">
        <v>55</v>
      </c>
      <c r="J4790">
        <v>20000</v>
      </c>
      <c r="K4790">
        <v>7480.5</v>
      </c>
      <c r="L4790">
        <v>0.26</v>
      </c>
      <c r="M4790" s="63">
        <v>45463</v>
      </c>
      <c r="N4790" s="63">
        <v>45484</v>
      </c>
      <c r="O4790">
        <v>21</v>
      </c>
      <c r="P4790" t="s">
        <v>55</v>
      </c>
      <c r="Q4790">
        <v>0</v>
      </c>
      <c r="R4790">
        <v>0</v>
      </c>
      <c r="S4790">
        <v>0</v>
      </c>
      <c r="T4790">
        <v>0</v>
      </c>
      <c r="U4790">
        <v>0</v>
      </c>
      <c r="V4790">
        <v>0</v>
      </c>
      <c r="W4790">
        <v>0</v>
      </c>
      <c r="X4790" s="1">
        <v>45473</v>
      </c>
      <c r="Y4790" s="1">
        <v>45012</v>
      </c>
      <c r="Z4790" t="s">
        <v>5598</v>
      </c>
      <c r="AA4790" t="s">
        <v>100</v>
      </c>
    </row>
    <row r="4791" spans="1:27" x14ac:dyDescent="0.25">
      <c r="A4791" t="s">
        <v>2643</v>
      </c>
      <c r="B4791" t="s">
        <v>55</v>
      </c>
      <c r="C4791" t="s">
        <v>43</v>
      </c>
      <c r="D4791" t="s">
        <v>5598</v>
      </c>
      <c r="E4791" t="s">
        <v>155</v>
      </c>
      <c r="F4791" t="s">
        <v>15</v>
      </c>
      <c r="G4791" t="s">
        <v>55</v>
      </c>
      <c r="H4791">
        <v>716</v>
      </c>
      <c r="I4791" t="s">
        <v>55</v>
      </c>
      <c r="J4791">
        <v>5000</v>
      </c>
      <c r="K4791">
        <v>3417</v>
      </c>
      <c r="L4791">
        <v>0.26</v>
      </c>
      <c r="M4791" s="63">
        <v>45454</v>
      </c>
      <c r="N4791" s="63">
        <v>45475</v>
      </c>
      <c r="O4791">
        <v>21</v>
      </c>
      <c r="P4791" t="s">
        <v>55</v>
      </c>
      <c r="Q4791">
        <v>0</v>
      </c>
      <c r="R4791">
        <v>0</v>
      </c>
      <c r="S4791">
        <v>0</v>
      </c>
      <c r="T4791">
        <v>0</v>
      </c>
      <c r="U4791">
        <v>0</v>
      </c>
      <c r="V4791">
        <v>0</v>
      </c>
      <c r="W4791">
        <v>0</v>
      </c>
      <c r="X4791" s="1">
        <v>45473</v>
      </c>
      <c r="Y4791" s="1">
        <v>45019</v>
      </c>
      <c r="Z4791" t="s">
        <v>5598</v>
      </c>
      <c r="AA4791" t="s">
        <v>99</v>
      </c>
    </row>
    <row r="4792" spans="1:27" x14ac:dyDescent="0.25">
      <c r="A4792" t="s">
        <v>2548</v>
      </c>
      <c r="B4792" t="s">
        <v>55</v>
      </c>
      <c r="C4792" t="s">
        <v>43</v>
      </c>
      <c r="D4792" t="s">
        <v>5598</v>
      </c>
      <c r="E4792" t="s">
        <v>155</v>
      </c>
      <c r="F4792" t="s">
        <v>14</v>
      </c>
      <c r="G4792" t="s">
        <v>55</v>
      </c>
      <c r="H4792">
        <v>613</v>
      </c>
      <c r="I4792" t="s">
        <v>55</v>
      </c>
      <c r="J4792">
        <v>5000</v>
      </c>
      <c r="K4792">
        <v>4997.62</v>
      </c>
      <c r="L4792">
        <v>0.26</v>
      </c>
      <c r="M4792" s="63">
        <v>45467</v>
      </c>
      <c r="N4792" s="63">
        <v>45488</v>
      </c>
      <c r="O4792">
        <v>21</v>
      </c>
      <c r="P4792" t="s">
        <v>55</v>
      </c>
      <c r="Q4792">
        <v>0</v>
      </c>
      <c r="R4792">
        <v>0</v>
      </c>
      <c r="S4792">
        <v>0</v>
      </c>
      <c r="T4792">
        <v>0</v>
      </c>
      <c r="U4792">
        <v>0</v>
      </c>
      <c r="V4792">
        <v>0</v>
      </c>
      <c r="W4792">
        <v>0</v>
      </c>
      <c r="X4792" s="1">
        <v>45473</v>
      </c>
      <c r="Y4792" s="1">
        <v>45022</v>
      </c>
      <c r="Z4792" t="s">
        <v>5598</v>
      </c>
      <c r="AA4792" t="s">
        <v>99</v>
      </c>
    </row>
    <row r="4793" spans="1:27" x14ac:dyDescent="0.25">
      <c r="A4793" t="s">
        <v>2570</v>
      </c>
      <c r="B4793" t="s">
        <v>55</v>
      </c>
      <c r="C4793" t="s">
        <v>43</v>
      </c>
      <c r="D4793" t="s">
        <v>5598</v>
      </c>
      <c r="E4793" t="s">
        <v>155</v>
      </c>
      <c r="F4793" t="s">
        <v>15</v>
      </c>
      <c r="G4793" t="s">
        <v>55</v>
      </c>
      <c r="H4793">
        <v>565</v>
      </c>
      <c r="I4793" t="s">
        <v>55</v>
      </c>
      <c r="J4793">
        <v>10000</v>
      </c>
      <c r="K4793">
        <v>9985.7999999999993</v>
      </c>
      <c r="L4793">
        <v>0.26</v>
      </c>
      <c r="M4793" s="63">
        <v>45457</v>
      </c>
      <c r="N4793" s="63">
        <v>45478</v>
      </c>
      <c r="O4793">
        <v>21</v>
      </c>
      <c r="P4793" t="s">
        <v>55</v>
      </c>
      <c r="Q4793">
        <v>0</v>
      </c>
      <c r="R4793">
        <v>0</v>
      </c>
      <c r="S4793">
        <v>0</v>
      </c>
      <c r="T4793">
        <v>0</v>
      </c>
      <c r="U4793">
        <v>0</v>
      </c>
      <c r="V4793">
        <v>0</v>
      </c>
      <c r="W4793">
        <v>0</v>
      </c>
      <c r="X4793" s="1">
        <v>45473</v>
      </c>
      <c r="Y4793" s="1">
        <v>45028</v>
      </c>
      <c r="Z4793" t="s">
        <v>5598</v>
      </c>
      <c r="AA4793" t="s">
        <v>101</v>
      </c>
    </row>
    <row r="4794" spans="1:27" x14ac:dyDescent="0.25">
      <c r="A4794" t="s">
        <v>2640</v>
      </c>
      <c r="B4794" t="s">
        <v>55</v>
      </c>
      <c r="C4794" t="s">
        <v>43</v>
      </c>
      <c r="D4794" t="s">
        <v>5598</v>
      </c>
      <c r="E4794" t="s">
        <v>155</v>
      </c>
      <c r="F4794" t="s">
        <v>15</v>
      </c>
      <c r="G4794" t="s">
        <v>55</v>
      </c>
      <c r="H4794">
        <v>664</v>
      </c>
      <c r="I4794" t="s">
        <v>55</v>
      </c>
      <c r="J4794">
        <v>11000</v>
      </c>
      <c r="K4794">
        <v>5866.5</v>
      </c>
      <c r="L4794">
        <v>0.26</v>
      </c>
      <c r="M4794" s="63">
        <v>45458</v>
      </c>
      <c r="N4794" s="63">
        <v>45479</v>
      </c>
      <c r="O4794">
        <v>21</v>
      </c>
      <c r="P4794" t="s">
        <v>55</v>
      </c>
      <c r="Q4794">
        <v>0</v>
      </c>
      <c r="R4794">
        <v>0</v>
      </c>
      <c r="S4794">
        <v>0</v>
      </c>
      <c r="T4794">
        <v>0</v>
      </c>
      <c r="U4794">
        <v>0</v>
      </c>
      <c r="V4794">
        <v>0</v>
      </c>
      <c r="W4794">
        <v>0</v>
      </c>
      <c r="X4794" s="1">
        <v>45473</v>
      </c>
      <c r="Y4794" s="1">
        <v>45058</v>
      </c>
      <c r="Z4794" t="s">
        <v>5598</v>
      </c>
      <c r="AA4794" t="s">
        <v>100</v>
      </c>
    </row>
    <row r="4795" spans="1:27" x14ac:dyDescent="0.25">
      <c r="A4795" t="s">
        <v>2530</v>
      </c>
      <c r="B4795" t="s">
        <v>55</v>
      </c>
      <c r="C4795" t="s">
        <v>43</v>
      </c>
      <c r="D4795" t="s">
        <v>5598</v>
      </c>
      <c r="E4795" t="s">
        <v>155</v>
      </c>
      <c r="F4795" t="s">
        <v>15</v>
      </c>
      <c r="G4795" t="s">
        <v>55</v>
      </c>
      <c r="H4795">
        <v>731</v>
      </c>
      <c r="I4795" t="s">
        <v>55</v>
      </c>
      <c r="J4795">
        <v>5000</v>
      </c>
      <c r="K4795">
        <v>710.48</v>
      </c>
      <c r="L4795">
        <v>0.19400000000000001</v>
      </c>
      <c r="M4795" s="63">
        <v>45217</v>
      </c>
      <c r="N4795" s="63">
        <v>45238</v>
      </c>
      <c r="O4795">
        <v>21</v>
      </c>
      <c r="P4795" t="s">
        <v>55</v>
      </c>
      <c r="Q4795">
        <v>0</v>
      </c>
      <c r="R4795">
        <v>0</v>
      </c>
      <c r="S4795">
        <v>0</v>
      </c>
      <c r="T4795">
        <v>0</v>
      </c>
      <c r="U4795">
        <v>0</v>
      </c>
      <c r="V4795">
        <v>710.48</v>
      </c>
      <c r="W4795">
        <v>710.48</v>
      </c>
      <c r="X4795" s="1">
        <v>45473</v>
      </c>
      <c r="Y4795" s="1">
        <v>45216</v>
      </c>
      <c r="Z4795" t="s">
        <v>5598</v>
      </c>
      <c r="AA4795" t="s">
        <v>99</v>
      </c>
    </row>
    <row r="4796" spans="1:27" x14ac:dyDescent="0.25">
      <c r="A4796" t="s">
        <v>2554</v>
      </c>
      <c r="B4796" t="s">
        <v>55</v>
      </c>
      <c r="C4796" t="s">
        <v>43</v>
      </c>
      <c r="D4796" t="s">
        <v>5598</v>
      </c>
      <c r="E4796" t="s">
        <v>155</v>
      </c>
      <c r="F4796" t="s">
        <v>9</v>
      </c>
      <c r="G4796" t="s">
        <v>55</v>
      </c>
      <c r="H4796">
        <v>560</v>
      </c>
      <c r="I4796" t="s">
        <v>55</v>
      </c>
      <c r="J4796">
        <v>25000</v>
      </c>
      <c r="K4796">
        <v>446.52</v>
      </c>
      <c r="L4796">
        <v>0.26</v>
      </c>
      <c r="M4796" s="63">
        <v>45471</v>
      </c>
      <c r="N4796" s="63">
        <v>45492</v>
      </c>
      <c r="O4796">
        <v>21</v>
      </c>
      <c r="P4796" t="s">
        <v>55</v>
      </c>
      <c r="Q4796">
        <v>0</v>
      </c>
      <c r="R4796">
        <v>0</v>
      </c>
      <c r="S4796">
        <v>0</v>
      </c>
      <c r="T4796">
        <v>0</v>
      </c>
      <c r="U4796">
        <v>0</v>
      </c>
      <c r="V4796">
        <v>0</v>
      </c>
      <c r="W4796">
        <v>0</v>
      </c>
      <c r="X4796" s="1">
        <v>45473</v>
      </c>
      <c r="Y4796" s="1">
        <v>45042</v>
      </c>
      <c r="Z4796" t="s">
        <v>5598</v>
      </c>
      <c r="AA4796" t="s">
        <v>101</v>
      </c>
    </row>
    <row r="4797" spans="1:27" x14ac:dyDescent="0.25">
      <c r="A4797" t="s">
        <v>2531</v>
      </c>
      <c r="B4797" t="s">
        <v>55</v>
      </c>
      <c r="C4797" t="s">
        <v>43</v>
      </c>
      <c r="D4797" t="s">
        <v>5598</v>
      </c>
      <c r="E4797" t="s">
        <v>155</v>
      </c>
      <c r="F4797" t="s">
        <v>15</v>
      </c>
      <c r="G4797" t="s">
        <v>55</v>
      </c>
      <c r="H4797">
        <v>491</v>
      </c>
      <c r="I4797" t="s">
        <v>55</v>
      </c>
      <c r="J4797">
        <v>17000</v>
      </c>
      <c r="K4797">
        <v>9020.94</v>
      </c>
      <c r="L4797">
        <v>0.26</v>
      </c>
      <c r="M4797" s="63">
        <v>45462</v>
      </c>
      <c r="N4797" s="63">
        <v>45483</v>
      </c>
      <c r="O4797">
        <v>21</v>
      </c>
      <c r="P4797" t="s">
        <v>55</v>
      </c>
      <c r="Q4797">
        <v>0</v>
      </c>
      <c r="R4797">
        <v>0</v>
      </c>
      <c r="S4797">
        <v>0</v>
      </c>
      <c r="T4797">
        <v>0</v>
      </c>
      <c r="U4797">
        <v>0</v>
      </c>
      <c r="V4797">
        <v>0</v>
      </c>
      <c r="W4797">
        <v>0</v>
      </c>
      <c r="X4797" s="1">
        <v>45473</v>
      </c>
      <c r="Y4797" s="1">
        <v>45028</v>
      </c>
      <c r="Z4797" t="s">
        <v>5598</v>
      </c>
      <c r="AA4797" t="s">
        <v>99</v>
      </c>
    </row>
    <row r="4798" spans="1:27" x14ac:dyDescent="0.25">
      <c r="A4798" t="s">
        <v>2514</v>
      </c>
      <c r="B4798" t="s">
        <v>55</v>
      </c>
      <c r="C4798" t="s">
        <v>43</v>
      </c>
      <c r="D4798" t="s">
        <v>5598</v>
      </c>
      <c r="E4798" t="s">
        <v>155</v>
      </c>
      <c r="F4798" t="s">
        <v>15</v>
      </c>
      <c r="G4798" t="s">
        <v>55</v>
      </c>
      <c r="H4798">
        <v>710</v>
      </c>
      <c r="I4798" t="s">
        <v>55</v>
      </c>
      <c r="J4798">
        <v>5000</v>
      </c>
      <c r="K4798">
        <v>4964.07</v>
      </c>
      <c r="L4798">
        <v>0.26</v>
      </c>
      <c r="M4798" s="63">
        <v>45474</v>
      </c>
      <c r="N4798" s="63">
        <v>45495</v>
      </c>
      <c r="O4798">
        <v>21</v>
      </c>
      <c r="P4798" t="s">
        <v>55</v>
      </c>
      <c r="Q4798">
        <v>0</v>
      </c>
      <c r="R4798">
        <v>0</v>
      </c>
      <c r="S4798">
        <v>0</v>
      </c>
      <c r="T4798">
        <v>0</v>
      </c>
      <c r="U4798">
        <v>0</v>
      </c>
      <c r="V4798">
        <v>0</v>
      </c>
      <c r="W4798">
        <v>0</v>
      </c>
      <c r="X4798" s="1">
        <v>45473</v>
      </c>
      <c r="Y4798" s="1">
        <v>45006</v>
      </c>
      <c r="Z4798" t="s">
        <v>5598</v>
      </c>
      <c r="AA4798" t="s">
        <v>100</v>
      </c>
    </row>
    <row r="4799" spans="1:27" x14ac:dyDescent="0.25">
      <c r="A4799" t="s">
        <v>2509</v>
      </c>
      <c r="B4799" t="s">
        <v>55</v>
      </c>
      <c r="C4799" t="s">
        <v>43</v>
      </c>
      <c r="D4799" t="s">
        <v>5598</v>
      </c>
      <c r="E4799" t="s">
        <v>155</v>
      </c>
      <c r="F4799" t="s">
        <v>15</v>
      </c>
      <c r="G4799" t="s">
        <v>55</v>
      </c>
      <c r="H4799">
        <v>715</v>
      </c>
      <c r="I4799" t="s">
        <v>55</v>
      </c>
      <c r="J4799">
        <v>5000</v>
      </c>
      <c r="K4799">
        <v>3025.28</v>
      </c>
      <c r="L4799">
        <v>0.26</v>
      </c>
      <c r="M4799" s="63">
        <v>45220</v>
      </c>
      <c r="N4799" s="63">
        <v>45241</v>
      </c>
      <c r="O4799">
        <v>21</v>
      </c>
      <c r="P4799" t="s">
        <v>55</v>
      </c>
      <c r="Q4799">
        <v>0</v>
      </c>
      <c r="R4799">
        <v>0</v>
      </c>
      <c r="S4799">
        <v>0</v>
      </c>
      <c r="T4799">
        <v>0</v>
      </c>
      <c r="U4799">
        <v>0</v>
      </c>
      <c r="V4799">
        <v>3025.28</v>
      </c>
      <c r="W4799">
        <v>3025.28</v>
      </c>
      <c r="X4799" s="1">
        <v>45473</v>
      </c>
      <c r="Y4799" s="1">
        <v>45033</v>
      </c>
      <c r="Z4799" t="s">
        <v>5598</v>
      </c>
      <c r="AA4799" t="s">
        <v>101</v>
      </c>
    </row>
    <row r="4800" spans="1:27" x14ac:dyDescent="0.25">
      <c r="A4800" t="s">
        <v>2575</v>
      </c>
      <c r="B4800" t="s">
        <v>55</v>
      </c>
      <c r="C4800" t="s">
        <v>43</v>
      </c>
      <c r="D4800" t="s">
        <v>5598</v>
      </c>
      <c r="E4800" t="s">
        <v>155</v>
      </c>
      <c r="F4800" t="s">
        <v>9</v>
      </c>
      <c r="G4800" t="s">
        <v>55</v>
      </c>
      <c r="H4800">
        <v>695</v>
      </c>
      <c r="I4800" t="s">
        <v>55</v>
      </c>
      <c r="J4800">
        <v>5000</v>
      </c>
      <c r="K4800">
        <v>4408.5</v>
      </c>
      <c r="L4800">
        <v>0.26</v>
      </c>
      <c r="M4800" s="63">
        <v>45460</v>
      </c>
      <c r="N4800" s="63">
        <v>45481</v>
      </c>
      <c r="O4800">
        <v>21</v>
      </c>
      <c r="P4800" t="s">
        <v>55</v>
      </c>
      <c r="Q4800">
        <v>0</v>
      </c>
      <c r="R4800">
        <v>0</v>
      </c>
      <c r="S4800">
        <v>0</v>
      </c>
      <c r="T4800">
        <v>0</v>
      </c>
      <c r="U4800">
        <v>0</v>
      </c>
      <c r="V4800">
        <v>0</v>
      </c>
      <c r="W4800">
        <v>0</v>
      </c>
      <c r="X4800" s="1">
        <v>45473</v>
      </c>
      <c r="Y4800" s="1">
        <v>45033</v>
      </c>
      <c r="Z4800" t="s">
        <v>5598</v>
      </c>
      <c r="AA4800" t="s">
        <v>100</v>
      </c>
    </row>
    <row r="4801" spans="1:27" x14ac:dyDescent="0.25">
      <c r="A4801" t="s">
        <v>2621</v>
      </c>
      <c r="B4801" t="s">
        <v>55</v>
      </c>
      <c r="C4801" t="s">
        <v>43</v>
      </c>
      <c r="D4801" t="s">
        <v>5598</v>
      </c>
      <c r="E4801" t="s">
        <v>155</v>
      </c>
      <c r="F4801" t="s">
        <v>15</v>
      </c>
      <c r="G4801" t="s">
        <v>55</v>
      </c>
      <c r="H4801">
        <v>730</v>
      </c>
      <c r="I4801" t="s">
        <v>55</v>
      </c>
      <c r="J4801">
        <v>5000</v>
      </c>
      <c r="K4801">
        <v>4572</v>
      </c>
      <c r="L4801">
        <v>0.26</v>
      </c>
      <c r="M4801" s="63">
        <v>45466</v>
      </c>
      <c r="N4801" s="63">
        <v>45487</v>
      </c>
      <c r="O4801">
        <v>21</v>
      </c>
      <c r="P4801" t="s">
        <v>55</v>
      </c>
      <c r="Q4801">
        <v>0</v>
      </c>
      <c r="R4801">
        <v>0</v>
      </c>
      <c r="S4801">
        <v>0</v>
      </c>
      <c r="T4801">
        <v>0</v>
      </c>
      <c r="U4801">
        <v>0</v>
      </c>
      <c r="V4801">
        <v>0</v>
      </c>
      <c r="W4801">
        <v>0</v>
      </c>
      <c r="X4801" s="1">
        <v>45473</v>
      </c>
      <c r="Y4801" s="1">
        <v>45048</v>
      </c>
      <c r="Z4801" t="s">
        <v>5598</v>
      </c>
      <c r="AA4801" t="s">
        <v>102</v>
      </c>
    </row>
    <row r="4802" spans="1:27" x14ac:dyDescent="0.25">
      <c r="A4802" t="s">
        <v>2513</v>
      </c>
      <c r="B4802" t="s">
        <v>55</v>
      </c>
      <c r="C4802" t="s">
        <v>43</v>
      </c>
      <c r="D4802" t="s">
        <v>5598</v>
      </c>
      <c r="E4802" t="s">
        <v>155</v>
      </c>
      <c r="F4802" t="s">
        <v>9</v>
      </c>
      <c r="G4802" t="s">
        <v>55</v>
      </c>
      <c r="H4802">
        <v>609</v>
      </c>
      <c r="I4802" t="s">
        <v>55</v>
      </c>
      <c r="J4802">
        <v>10000</v>
      </c>
      <c r="K4802">
        <v>1099.8599999999999</v>
      </c>
      <c r="L4802">
        <v>0.26</v>
      </c>
      <c r="M4802" s="63">
        <v>45465</v>
      </c>
      <c r="N4802" s="63">
        <v>45486</v>
      </c>
      <c r="O4802">
        <v>21</v>
      </c>
      <c r="P4802" t="s">
        <v>55</v>
      </c>
      <c r="Q4802">
        <v>0</v>
      </c>
      <c r="R4802">
        <v>0</v>
      </c>
      <c r="S4802">
        <v>0</v>
      </c>
      <c r="T4802">
        <v>0</v>
      </c>
      <c r="U4802">
        <v>0</v>
      </c>
      <c r="V4802">
        <v>0</v>
      </c>
      <c r="W4802">
        <v>0</v>
      </c>
      <c r="X4802" s="1">
        <v>45473</v>
      </c>
      <c r="Y4802" s="1">
        <v>45006</v>
      </c>
      <c r="Z4802" t="s">
        <v>5598</v>
      </c>
      <c r="AA4802" t="s">
        <v>99</v>
      </c>
    </row>
    <row r="4803" spans="1:27" x14ac:dyDescent="0.25">
      <c r="A4803" t="s">
        <v>2599</v>
      </c>
      <c r="B4803" t="s">
        <v>55</v>
      </c>
      <c r="C4803" t="s">
        <v>43</v>
      </c>
      <c r="D4803" t="s">
        <v>5598</v>
      </c>
      <c r="E4803" t="s">
        <v>155</v>
      </c>
      <c r="F4803" t="s">
        <v>15</v>
      </c>
      <c r="G4803" t="s">
        <v>55</v>
      </c>
      <c r="H4803">
        <v>839</v>
      </c>
      <c r="I4803" t="s">
        <v>55</v>
      </c>
      <c r="J4803">
        <v>10000</v>
      </c>
      <c r="K4803">
        <v>9905.06</v>
      </c>
      <c r="L4803">
        <v>0.26</v>
      </c>
      <c r="M4803" s="63">
        <v>45467</v>
      </c>
      <c r="N4803" s="63">
        <v>45488</v>
      </c>
      <c r="O4803">
        <v>21</v>
      </c>
      <c r="P4803" t="s">
        <v>55</v>
      </c>
      <c r="Q4803">
        <v>0</v>
      </c>
      <c r="R4803">
        <v>0</v>
      </c>
      <c r="S4803">
        <v>0</v>
      </c>
      <c r="T4803">
        <v>0</v>
      </c>
      <c r="U4803">
        <v>0</v>
      </c>
      <c r="V4803">
        <v>0</v>
      </c>
      <c r="W4803">
        <v>0</v>
      </c>
      <c r="X4803" s="1">
        <v>45473</v>
      </c>
      <c r="Y4803" s="1">
        <v>45027</v>
      </c>
      <c r="Z4803" t="s">
        <v>5598</v>
      </c>
      <c r="AA4803" t="s">
        <v>101</v>
      </c>
    </row>
    <row r="4804" spans="1:27" x14ac:dyDescent="0.25">
      <c r="A4804" t="s">
        <v>2637</v>
      </c>
      <c r="B4804" t="s">
        <v>55</v>
      </c>
      <c r="C4804" t="s">
        <v>43</v>
      </c>
      <c r="D4804" t="s">
        <v>5598</v>
      </c>
      <c r="E4804" t="s">
        <v>155</v>
      </c>
      <c r="F4804" t="s">
        <v>7</v>
      </c>
      <c r="G4804" t="s">
        <v>55</v>
      </c>
      <c r="H4804">
        <v>670</v>
      </c>
      <c r="I4804" t="s">
        <v>55</v>
      </c>
      <c r="J4804">
        <v>5000</v>
      </c>
      <c r="K4804">
        <v>2908.5</v>
      </c>
      <c r="L4804">
        <v>0.26</v>
      </c>
      <c r="M4804" s="63">
        <v>45453</v>
      </c>
      <c r="N4804" s="63">
        <v>45474</v>
      </c>
      <c r="O4804">
        <v>21</v>
      </c>
      <c r="P4804" t="s">
        <v>55</v>
      </c>
      <c r="Q4804">
        <v>0</v>
      </c>
      <c r="R4804">
        <v>0</v>
      </c>
      <c r="S4804">
        <v>0</v>
      </c>
      <c r="T4804">
        <v>0</v>
      </c>
      <c r="U4804">
        <v>0</v>
      </c>
      <c r="V4804">
        <v>0</v>
      </c>
      <c r="W4804">
        <v>0</v>
      </c>
      <c r="X4804" s="1">
        <v>45473</v>
      </c>
      <c r="Y4804" s="1">
        <v>45048</v>
      </c>
      <c r="Z4804" t="s">
        <v>5598</v>
      </c>
      <c r="AA4804" t="s">
        <v>99</v>
      </c>
    </row>
    <row r="4805" spans="1:27" x14ac:dyDescent="0.25">
      <c r="A4805" t="s">
        <v>2601</v>
      </c>
      <c r="B4805" t="s">
        <v>55</v>
      </c>
      <c r="C4805" t="s">
        <v>43</v>
      </c>
      <c r="D4805" t="s">
        <v>5598</v>
      </c>
      <c r="E4805" t="s">
        <v>155</v>
      </c>
      <c r="F4805" t="s">
        <v>9</v>
      </c>
      <c r="G4805" t="s">
        <v>55</v>
      </c>
      <c r="H4805">
        <v>750</v>
      </c>
      <c r="I4805" t="s">
        <v>55</v>
      </c>
      <c r="J4805">
        <v>5000</v>
      </c>
      <c r="K4805">
        <v>1354.5</v>
      </c>
      <c r="L4805">
        <v>0.26</v>
      </c>
      <c r="M4805" s="63">
        <v>45459</v>
      </c>
      <c r="N4805" s="63">
        <v>45480</v>
      </c>
      <c r="O4805">
        <v>21</v>
      </c>
      <c r="P4805" t="s">
        <v>55</v>
      </c>
      <c r="Q4805">
        <v>0</v>
      </c>
      <c r="R4805">
        <v>0</v>
      </c>
      <c r="S4805">
        <v>0</v>
      </c>
      <c r="T4805">
        <v>0</v>
      </c>
      <c r="U4805">
        <v>0</v>
      </c>
      <c r="V4805">
        <v>0</v>
      </c>
      <c r="W4805">
        <v>0</v>
      </c>
      <c r="X4805" s="1">
        <v>45473</v>
      </c>
      <c r="Y4805" s="1">
        <v>45037</v>
      </c>
      <c r="Z4805" t="s">
        <v>5598</v>
      </c>
      <c r="AA4805" t="s">
        <v>102</v>
      </c>
    </row>
    <row r="4806" spans="1:27" x14ac:dyDescent="0.25">
      <c r="A4806" t="s">
        <v>2525</v>
      </c>
      <c r="B4806" t="s">
        <v>55</v>
      </c>
      <c r="C4806" t="s">
        <v>43</v>
      </c>
      <c r="D4806" t="s">
        <v>5598</v>
      </c>
      <c r="E4806" t="s">
        <v>155</v>
      </c>
      <c r="F4806" t="s">
        <v>15</v>
      </c>
      <c r="G4806" t="s">
        <v>55</v>
      </c>
      <c r="H4806">
        <v>481</v>
      </c>
      <c r="I4806" t="s">
        <v>55</v>
      </c>
      <c r="J4806">
        <v>5000</v>
      </c>
      <c r="K4806">
        <v>4396.2</v>
      </c>
      <c r="L4806">
        <v>0.19400000000000001</v>
      </c>
      <c r="M4806" s="63">
        <v>45456</v>
      </c>
      <c r="N4806" s="63">
        <v>45477</v>
      </c>
      <c r="O4806">
        <v>21</v>
      </c>
      <c r="P4806" t="s">
        <v>55</v>
      </c>
      <c r="Q4806">
        <v>0</v>
      </c>
      <c r="R4806">
        <v>0</v>
      </c>
      <c r="S4806">
        <v>0</v>
      </c>
      <c r="T4806">
        <v>0</v>
      </c>
      <c r="U4806">
        <v>0</v>
      </c>
      <c r="V4806">
        <v>0</v>
      </c>
      <c r="W4806">
        <v>0</v>
      </c>
      <c r="X4806" s="1">
        <v>45473</v>
      </c>
      <c r="Y4806" s="1">
        <v>45064</v>
      </c>
      <c r="Z4806" t="s">
        <v>5598</v>
      </c>
      <c r="AA4806" t="s">
        <v>104</v>
      </c>
    </row>
    <row r="4807" spans="1:27" x14ac:dyDescent="0.25">
      <c r="A4807" t="s">
        <v>2648</v>
      </c>
      <c r="B4807" t="s">
        <v>55</v>
      </c>
      <c r="C4807" t="s">
        <v>43</v>
      </c>
      <c r="D4807" t="s">
        <v>5598</v>
      </c>
      <c r="E4807" t="s">
        <v>155</v>
      </c>
      <c r="F4807" t="s">
        <v>15</v>
      </c>
      <c r="G4807" t="s">
        <v>55</v>
      </c>
      <c r="H4807">
        <v>790</v>
      </c>
      <c r="I4807" t="s">
        <v>55</v>
      </c>
      <c r="J4807">
        <v>25000</v>
      </c>
      <c r="K4807">
        <v>23989.53</v>
      </c>
      <c r="L4807">
        <v>0.26</v>
      </c>
      <c r="M4807" s="63">
        <v>45465</v>
      </c>
      <c r="N4807" s="63">
        <v>45486</v>
      </c>
      <c r="O4807">
        <v>21</v>
      </c>
      <c r="P4807" t="s">
        <v>55</v>
      </c>
      <c r="Q4807">
        <v>0</v>
      </c>
      <c r="R4807">
        <v>0</v>
      </c>
      <c r="S4807">
        <v>0</v>
      </c>
      <c r="T4807">
        <v>0</v>
      </c>
      <c r="U4807">
        <v>0</v>
      </c>
      <c r="V4807">
        <v>0</v>
      </c>
      <c r="W4807">
        <v>0</v>
      </c>
      <c r="X4807" s="1">
        <v>45473</v>
      </c>
      <c r="Y4807" s="1">
        <v>45044</v>
      </c>
      <c r="Z4807" t="s">
        <v>5598</v>
      </c>
      <c r="AA4807" t="s">
        <v>100</v>
      </c>
    </row>
    <row r="4808" spans="1:27" x14ac:dyDescent="0.25">
      <c r="A4808" t="s">
        <v>2564</v>
      </c>
      <c r="B4808" t="s">
        <v>55</v>
      </c>
      <c r="C4808" t="s">
        <v>43</v>
      </c>
      <c r="D4808" t="s">
        <v>5598</v>
      </c>
      <c r="E4808" t="s">
        <v>155</v>
      </c>
      <c r="F4808" t="s">
        <v>15</v>
      </c>
      <c r="G4808" t="s">
        <v>55</v>
      </c>
      <c r="H4808">
        <v>896</v>
      </c>
      <c r="I4808" t="s">
        <v>55</v>
      </c>
      <c r="J4808">
        <v>5000</v>
      </c>
      <c r="K4808">
        <v>821.15</v>
      </c>
      <c r="L4808">
        <v>0.26</v>
      </c>
      <c r="M4808" s="63">
        <v>45200</v>
      </c>
      <c r="N4808" s="63">
        <v>45221</v>
      </c>
      <c r="O4808">
        <v>21</v>
      </c>
      <c r="P4808" t="s">
        <v>55</v>
      </c>
      <c r="Q4808">
        <v>0</v>
      </c>
      <c r="R4808">
        <v>0</v>
      </c>
      <c r="S4808">
        <v>0</v>
      </c>
      <c r="T4808">
        <v>0</v>
      </c>
      <c r="U4808">
        <v>0</v>
      </c>
      <c r="V4808">
        <v>821.15</v>
      </c>
      <c r="W4808">
        <v>821.15</v>
      </c>
      <c r="X4808" s="1">
        <v>45473</v>
      </c>
      <c r="Y4808" s="1">
        <v>45043</v>
      </c>
      <c r="Z4808" t="s">
        <v>5598</v>
      </c>
      <c r="AA4808" t="s">
        <v>99</v>
      </c>
    </row>
    <row r="4809" spans="1:27" x14ac:dyDescent="0.25">
      <c r="A4809" t="s">
        <v>2590</v>
      </c>
      <c r="B4809" t="s">
        <v>55</v>
      </c>
      <c r="C4809" t="s">
        <v>43</v>
      </c>
      <c r="D4809" t="s">
        <v>5598</v>
      </c>
      <c r="E4809" t="s">
        <v>155</v>
      </c>
      <c r="F4809" t="s">
        <v>15</v>
      </c>
      <c r="G4809" t="s">
        <v>55</v>
      </c>
      <c r="H4809">
        <v>747</v>
      </c>
      <c r="I4809" t="s">
        <v>55</v>
      </c>
      <c r="J4809">
        <v>5000</v>
      </c>
      <c r="K4809">
        <v>3667.5</v>
      </c>
      <c r="L4809">
        <v>0.26</v>
      </c>
      <c r="M4809" s="63">
        <v>45457</v>
      </c>
      <c r="N4809" s="63">
        <v>45478</v>
      </c>
      <c r="O4809">
        <v>21</v>
      </c>
      <c r="P4809" t="s">
        <v>55</v>
      </c>
      <c r="Q4809">
        <v>0</v>
      </c>
      <c r="R4809">
        <v>0</v>
      </c>
      <c r="S4809">
        <v>0</v>
      </c>
      <c r="T4809">
        <v>0</v>
      </c>
      <c r="U4809">
        <v>0</v>
      </c>
      <c r="V4809">
        <v>0</v>
      </c>
      <c r="W4809">
        <v>0</v>
      </c>
      <c r="X4809" s="1">
        <v>45473</v>
      </c>
      <c r="Y4809" s="1">
        <v>45044</v>
      </c>
      <c r="Z4809" t="s">
        <v>5598</v>
      </c>
      <c r="AA4809" t="s">
        <v>104</v>
      </c>
    </row>
    <row r="4810" spans="1:27" x14ac:dyDescent="0.25">
      <c r="A4810" t="s">
        <v>2528</v>
      </c>
      <c r="B4810" t="s">
        <v>55</v>
      </c>
      <c r="C4810" t="s">
        <v>43</v>
      </c>
      <c r="D4810" t="s">
        <v>5598</v>
      </c>
      <c r="E4810" t="s">
        <v>155</v>
      </c>
      <c r="F4810" t="s">
        <v>13</v>
      </c>
      <c r="G4810" t="s">
        <v>55</v>
      </c>
      <c r="H4810">
        <v>775</v>
      </c>
      <c r="I4810" t="s">
        <v>55</v>
      </c>
      <c r="J4810">
        <v>5000</v>
      </c>
      <c r="K4810">
        <v>3055.5</v>
      </c>
      <c r="L4810">
        <v>0.26</v>
      </c>
      <c r="M4810" s="63">
        <v>45462</v>
      </c>
      <c r="N4810" s="63">
        <v>45483</v>
      </c>
      <c r="O4810">
        <v>21</v>
      </c>
      <c r="P4810" t="s">
        <v>55</v>
      </c>
      <c r="Q4810">
        <v>0</v>
      </c>
      <c r="R4810">
        <v>0</v>
      </c>
      <c r="S4810">
        <v>0</v>
      </c>
      <c r="T4810">
        <v>0</v>
      </c>
      <c r="U4810">
        <v>0</v>
      </c>
      <c r="V4810">
        <v>0</v>
      </c>
      <c r="W4810">
        <v>0</v>
      </c>
      <c r="X4810" s="1">
        <v>45473</v>
      </c>
      <c r="Y4810" s="1">
        <v>45058</v>
      </c>
      <c r="Z4810" t="s">
        <v>5598</v>
      </c>
      <c r="AA4810" t="s">
        <v>101</v>
      </c>
    </row>
    <row r="4811" spans="1:27" x14ac:dyDescent="0.25">
      <c r="A4811" t="s">
        <v>2536</v>
      </c>
      <c r="B4811" t="s">
        <v>55</v>
      </c>
      <c r="C4811" t="s">
        <v>43</v>
      </c>
      <c r="D4811" t="s">
        <v>5598</v>
      </c>
      <c r="E4811" t="s">
        <v>155</v>
      </c>
      <c r="F4811" t="s">
        <v>15</v>
      </c>
      <c r="G4811" t="s">
        <v>55</v>
      </c>
      <c r="H4811">
        <v>418</v>
      </c>
      <c r="I4811" t="s">
        <v>55</v>
      </c>
      <c r="J4811">
        <v>7000</v>
      </c>
      <c r="K4811">
        <v>6674.79</v>
      </c>
      <c r="L4811">
        <v>0.26</v>
      </c>
      <c r="M4811" s="63">
        <v>45467</v>
      </c>
      <c r="N4811" s="63">
        <v>45488</v>
      </c>
      <c r="O4811">
        <v>21</v>
      </c>
      <c r="P4811" t="s">
        <v>55</v>
      </c>
      <c r="Q4811">
        <v>0</v>
      </c>
      <c r="R4811">
        <v>0</v>
      </c>
      <c r="S4811">
        <v>0</v>
      </c>
      <c r="T4811">
        <v>0</v>
      </c>
      <c r="U4811">
        <v>0</v>
      </c>
      <c r="V4811">
        <v>0</v>
      </c>
      <c r="W4811">
        <v>0</v>
      </c>
      <c r="X4811" s="1">
        <v>45473</v>
      </c>
      <c r="Y4811" s="1">
        <v>45048</v>
      </c>
      <c r="Z4811" t="s">
        <v>5598</v>
      </c>
      <c r="AA4811" t="s">
        <v>101</v>
      </c>
    </row>
    <row r="4812" spans="1:27" x14ac:dyDescent="0.25">
      <c r="A4812" t="s">
        <v>2649</v>
      </c>
      <c r="B4812" t="s">
        <v>55</v>
      </c>
      <c r="C4812" t="s">
        <v>43</v>
      </c>
      <c r="D4812" t="s">
        <v>5598</v>
      </c>
      <c r="E4812" t="s">
        <v>155</v>
      </c>
      <c r="F4812" t="s">
        <v>15</v>
      </c>
      <c r="G4812" t="s">
        <v>55</v>
      </c>
      <c r="H4812">
        <v>647</v>
      </c>
      <c r="I4812" t="s">
        <v>55</v>
      </c>
      <c r="J4812">
        <v>5000</v>
      </c>
      <c r="K4812">
        <v>4829.55</v>
      </c>
      <c r="L4812">
        <v>0.26</v>
      </c>
      <c r="M4812" s="63">
        <v>45457</v>
      </c>
      <c r="N4812" s="63">
        <v>45478</v>
      </c>
      <c r="O4812">
        <v>21</v>
      </c>
      <c r="P4812" t="s">
        <v>55</v>
      </c>
      <c r="Q4812">
        <v>0</v>
      </c>
      <c r="R4812">
        <v>0</v>
      </c>
      <c r="S4812">
        <v>0</v>
      </c>
      <c r="T4812">
        <v>0</v>
      </c>
      <c r="U4812">
        <v>0</v>
      </c>
      <c r="V4812">
        <v>0</v>
      </c>
      <c r="W4812">
        <v>0</v>
      </c>
      <c r="X4812" s="1">
        <v>45473</v>
      </c>
      <c r="Y4812" s="1">
        <v>45049</v>
      </c>
      <c r="Z4812" t="s">
        <v>5598</v>
      </c>
      <c r="AA4812" t="s">
        <v>103</v>
      </c>
    </row>
    <row r="4813" spans="1:27" x14ac:dyDescent="0.25">
      <c r="A4813" t="s">
        <v>2634</v>
      </c>
      <c r="B4813" t="s">
        <v>55</v>
      </c>
      <c r="C4813" t="s">
        <v>43</v>
      </c>
      <c r="D4813" t="s">
        <v>5598</v>
      </c>
      <c r="E4813" t="s">
        <v>155</v>
      </c>
      <c r="F4813" t="s">
        <v>15</v>
      </c>
      <c r="G4813" t="s">
        <v>55</v>
      </c>
      <c r="H4813">
        <v>407</v>
      </c>
      <c r="I4813" t="s">
        <v>55</v>
      </c>
      <c r="J4813">
        <v>5000</v>
      </c>
      <c r="K4813">
        <v>4989.38</v>
      </c>
      <c r="L4813">
        <v>0.26</v>
      </c>
      <c r="M4813" s="63">
        <v>45458</v>
      </c>
      <c r="N4813" s="63">
        <v>45479</v>
      </c>
      <c r="O4813">
        <v>21</v>
      </c>
      <c r="P4813" t="s">
        <v>55</v>
      </c>
      <c r="Q4813">
        <v>0</v>
      </c>
      <c r="R4813">
        <v>0</v>
      </c>
      <c r="S4813">
        <v>0</v>
      </c>
      <c r="T4813">
        <v>0</v>
      </c>
      <c r="U4813">
        <v>0</v>
      </c>
      <c r="V4813">
        <v>0</v>
      </c>
      <c r="W4813">
        <v>0</v>
      </c>
      <c r="X4813" s="1">
        <v>45473</v>
      </c>
      <c r="Y4813" s="1">
        <v>45058</v>
      </c>
      <c r="Z4813" t="s">
        <v>5598</v>
      </c>
      <c r="AA4813" t="s">
        <v>100</v>
      </c>
    </row>
    <row r="4814" spans="1:27" x14ac:dyDescent="0.25">
      <c r="A4814" t="s">
        <v>2516</v>
      </c>
      <c r="B4814" t="s">
        <v>55</v>
      </c>
      <c r="C4814" t="s">
        <v>43</v>
      </c>
      <c r="D4814" t="s">
        <v>5598</v>
      </c>
      <c r="E4814" t="s">
        <v>155</v>
      </c>
      <c r="F4814" t="s">
        <v>15</v>
      </c>
      <c r="G4814" t="s">
        <v>55</v>
      </c>
      <c r="H4814">
        <v>680</v>
      </c>
      <c r="I4814" t="s">
        <v>55</v>
      </c>
      <c r="J4814">
        <v>5000</v>
      </c>
      <c r="K4814">
        <v>4975.82</v>
      </c>
      <c r="L4814">
        <v>0.26</v>
      </c>
      <c r="M4814" s="63">
        <v>45469</v>
      </c>
      <c r="N4814" s="63">
        <v>45490</v>
      </c>
      <c r="O4814">
        <v>21</v>
      </c>
      <c r="P4814" t="s">
        <v>55</v>
      </c>
      <c r="Q4814">
        <v>0</v>
      </c>
      <c r="R4814">
        <v>0</v>
      </c>
      <c r="S4814">
        <v>0</v>
      </c>
      <c r="T4814">
        <v>0</v>
      </c>
      <c r="U4814">
        <v>0</v>
      </c>
      <c r="V4814">
        <v>0</v>
      </c>
      <c r="W4814">
        <v>0</v>
      </c>
      <c r="X4814" s="1">
        <v>45473</v>
      </c>
      <c r="Y4814" s="1">
        <v>45126</v>
      </c>
      <c r="Z4814" t="s">
        <v>5598</v>
      </c>
      <c r="AA4814" t="s">
        <v>100</v>
      </c>
    </row>
    <row r="4815" spans="1:27" x14ac:dyDescent="0.25">
      <c r="A4815" t="s">
        <v>2600</v>
      </c>
      <c r="B4815" t="s">
        <v>55</v>
      </c>
      <c r="C4815" t="s">
        <v>43</v>
      </c>
      <c r="D4815" t="s">
        <v>5598</v>
      </c>
      <c r="E4815" t="s">
        <v>155</v>
      </c>
      <c r="F4815" t="s">
        <v>15</v>
      </c>
      <c r="G4815" t="s">
        <v>55</v>
      </c>
      <c r="H4815">
        <v>765</v>
      </c>
      <c r="I4815" t="s">
        <v>55</v>
      </c>
      <c r="J4815">
        <v>5000</v>
      </c>
      <c r="K4815">
        <v>4897.28</v>
      </c>
      <c r="L4815">
        <v>0.26</v>
      </c>
      <c r="M4815" s="63">
        <v>45462</v>
      </c>
      <c r="N4815" s="63">
        <v>45483</v>
      </c>
      <c r="O4815">
        <v>21</v>
      </c>
      <c r="P4815" t="s">
        <v>55</v>
      </c>
      <c r="Q4815">
        <v>0</v>
      </c>
      <c r="R4815">
        <v>0</v>
      </c>
      <c r="S4815">
        <v>0</v>
      </c>
      <c r="T4815">
        <v>0</v>
      </c>
      <c r="U4815">
        <v>0</v>
      </c>
      <c r="V4815">
        <v>0</v>
      </c>
      <c r="W4815">
        <v>0</v>
      </c>
      <c r="X4815" s="1">
        <v>45473</v>
      </c>
      <c r="Y4815" s="1">
        <v>45071</v>
      </c>
      <c r="Z4815" t="s">
        <v>5598</v>
      </c>
      <c r="AA4815" t="s">
        <v>100</v>
      </c>
    </row>
    <row r="4816" spans="1:27" x14ac:dyDescent="0.25">
      <c r="A4816" t="s">
        <v>2652</v>
      </c>
      <c r="B4816" t="s">
        <v>55</v>
      </c>
      <c r="C4816" t="s">
        <v>43</v>
      </c>
      <c r="D4816" t="s">
        <v>5598</v>
      </c>
      <c r="E4816" t="s">
        <v>155</v>
      </c>
      <c r="F4816" t="s">
        <v>9</v>
      </c>
      <c r="G4816" t="s">
        <v>55</v>
      </c>
      <c r="H4816">
        <v>785</v>
      </c>
      <c r="I4816" t="s">
        <v>55</v>
      </c>
      <c r="J4816">
        <v>5000</v>
      </c>
      <c r="K4816">
        <v>376.5</v>
      </c>
      <c r="L4816">
        <v>0.26</v>
      </c>
      <c r="M4816" s="63">
        <v>45460</v>
      </c>
      <c r="N4816" s="63">
        <v>45481</v>
      </c>
      <c r="O4816">
        <v>21</v>
      </c>
      <c r="P4816" t="s">
        <v>55</v>
      </c>
      <c r="Q4816">
        <v>0</v>
      </c>
      <c r="R4816">
        <v>0</v>
      </c>
      <c r="S4816">
        <v>0</v>
      </c>
      <c r="T4816">
        <v>0</v>
      </c>
      <c r="U4816">
        <v>0</v>
      </c>
      <c r="V4816">
        <v>0</v>
      </c>
      <c r="W4816">
        <v>0</v>
      </c>
      <c r="X4816" s="1">
        <v>45473</v>
      </c>
      <c r="Y4816" s="1">
        <v>45067</v>
      </c>
      <c r="Z4816" t="s">
        <v>5598</v>
      </c>
      <c r="AA4816" t="s">
        <v>102</v>
      </c>
    </row>
    <row r="4817" spans="1:27" x14ac:dyDescent="0.25">
      <c r="A4817" t="s">
        <v>2551</v>
      </c>
      <c r="B4817" t="s">
        <v>55</v>
      </c>
      <c r="C4817" t="s">
        <v>43</v>
      </c>
      <c r="D4817" t="s">
        <v>5598</v>
      </c>
      <c r="E4817" t="s">
        <v>155</v>
      </c>
      <c r="F4817" t="s">
        <v>15</v>
      </c>
      <c r="G4817" t="s">
        <v>55</v>
      </c>
      <c r="H4817">
        <v>881</v>
      </c>
      <c r="I4817" t="s">
        <v>55</v>
      </c>
      <c r="J4817">
        <v>20000</v>
      </c>
      <c r="K4817">
        <v>12333</v>
      </c>
      <c r="L4817">
        <v>0.26</v>
      </c>
      <c r="M4817" s="63">
        <v>45462</v>
      </c>
      <c r="N4817" s="63">
        <v>45483</v>
      </c>
      <c r="O4817">
        <v>21</v>
      </c>
      <c r="P4817" t="s">
        <v>55</v>
      </c>
      <c r="Q4817">
        <v>0</v>
      </c>
      <c r="R4817">
        <v>0</v>
      </c>
      <c r="S4817">
        <v>0</v>
      </c>
      <c r="T4817">
        <v>0</v>
      </c>
      <c r="U4817">
        <v>0</v>
      </c>
      <c r="V4817">
        <v>0</v>
      </c>
      <c r="W4817">
        <v>0</v>
      </c>
      <c r="X4817" s="1">
        <v>45473</v>
      </c>
      <c r="Y4817" s="1">
        <v>45071</v>
      </c>
      <c r="Z4817" t="s">
        <v>5598</v>
      </c>
      <c r="AA4817" t="s">
        <v>101</v>
      </c>
    </row>
    <row r="4818" spans="1:27" x14ac:dyDescent="0.25">
      <c r="A4818" t="s">
        <v>2641</v>
      </c>
      <c r="B4818" t="s">
        <v>55</v>
      </c>
      <c r="C4818" t="s">
        <v>43</v>
      </c>
      <c r="D4818" t="s">
        <v>5598</v>
      </c>
      <c r="E4818" t="s">
        <v>155</v>
      </c>
      <c r="F4818" t="s">
        <v>9</v>
      </c>
      <c r="G4818" t="s">
        <v>55</v>
      </c>
      <c r="H4818">
        <v>580</v>
      </c>
      <c r="I4818" t="s">
        <v>55</v>
      </c>
      <c r="J4818">
        <v>5000</v>
      </c>
      <c r="K4818">
        <v>4771.8900000000003</v>
      </c>
      <c r="L4818">
        <v>0.19400000000000001</v>
      </c>
      <c r="M4818" s="63">
        <v>45458</v>
      </c>
      <c r="N4818" s="63">
        <v>45479</v>
      </c>
      <c r="O4818">
        <v>21</v>
      </c>
      <c r="P4818" t="s">
        <v>55</v>
      </c>
      <c r="Q4818">
        <v>0</v>
      </c>
      <c r="R4818">
        <v>0</v>
      </c>
      <c r="S4818">
        <v>0</v>
      </c>
      <c r="T4818">
        <v>0</v>
      </c>
      <c r="U4818">
        <v>0</v>
      </c>
      <c r="V4818">
        <v>0</v>
      </c>
      <c r="W4818">
        <v>0</v>
      </c>
      <c r="X4818" s="1">
        <v>45473</v>
      </c>
      <c r="Y4818" s="1">
        <v>45124</v>
      </c>
      <c r="Z4818" t="s">
        <v>5598</v>
      </c>
      <c r="AA4818" t="s">
        <v>99</v>
      </c>
    </row>
    <row r="4819" spans="1:27" x14ac:dyDescent="0.25">
      <c r="A4819" t="s">
        <v>2524</v>
      </c>
      <c r="B4819" t="s">
        <v>55</v>
      </c>
      <c r="C4819" t="s">
        <v>43</v>
      </c>
      <c r="D4819" t="s">
        <v>5598</v>
      </c>
      <c r="E4819" t="s">
        <v>155</v>
      </c>
      <c r="F4819" t="s">
        <v>9</v>
      </c>
      <c r="G4819" t="s">
        <v>55</v>
      </c>
      <c r="H4819">
        <v>677</v>
      </c>
      <c r="I4819" t="s">
        <v>55</v>
      </c>
      <c r="J4819">
        <v>14000</v>
      </c>
      <c r="K4819">
        <v>943.73</v>
      </c>
      <c r="L4819">
        <v>0.26</v>
      </c>
      <c r="M4819" s="63">
        <v>45460</v>
      </c>
      <c r="N4819" s="63">
        <v>45481</v>
      </c>
      <c r="O4819">
        <v>21</v>
      </c>
      <c r="P4819" t="s">
        <v>55</v>
      </c>
      <c r="Q4819">
        <v>0</v>
      </c>
      <c r="R4819">
        <v>0</v>
      </c>
      <c r="S4819">
        <v>0</v>
      </c>
      <c r="T4819">
        <v>0</v>
      </c>
      <c r="U4819">
        <v>0</v>
      </c>
      <c r="V4819">
        <v>0</v>
      </c>
      <c r="W4819">
        <v>0</v>
      </c>
      <c r="X4819" s="1">
        <v>45473</v>
      </c>
      <c r="Y4819" s="1">
        <v>45075</v>
      </c>
      <c r="Z4819" t="s">
        <v>5598</v>
      </c>
      <c r="AA4819" t="s">
        <v>99</v>
      </c>
    </row>
    <row r="4820" spans="1:27" x14ac:dyDescent="0.25">
      <c r="A4820" t="s">
        <v>2623</v>
      </c>
      <c r="B4820" t="s">
        <v>55</v>
      </c>
      <c r="C4820" t="s">
        <v>43</v>
      </c>
      <c r="D4820" t="s">
        <v>5598</v>
      </c>
      <c r="E4820" t="s">
        <v>155</v>
      </c>
      <c r="F4820" t="s">
        <v>9</v>
      </c>
      <c r="G4820" t="s">
        <v>55</v>
      </c>
      <c r="H4820">
        <v>609</v>
      </c>
      <c r="I4820" t="s">
        <v>55</v>
      </c>
      <c r="J4820">
        <v>5000</v>
      </c>
      <c r="K4820">
        <v>2163</v>
      </c>
      <c r="L4820">
        <v>0.26</v>
      </c>
      <c r="M4820" s="63">
        <v>45459</v>
      </c>
      <c r="N4820" s="63">
        <v>45480</v>
      </c>
      <c r="O4820">
        <v>21</v>
      </c>
      <c r="P4820" t="s">
        <v>55</v>
      </c>
      <c r="Q4820">
        <v>0</v>
      </c>
      <c r="R4820">
        <v>0</v>
      </c>
      <c r="S4820">
        <v>0</v>
      </c>
      <c r="T4820">
        <v>0</v>
      </c>
      <c r="U4820">
        <v>0</v>
      </c>
      <c r="V4820">
        <v>0</v>
      </c>
      <c r="W4820">
        <v>0</v>
      </c>
      <c r="X4820" s="1">
        <v>45473</v>
      </c>
      <c r="Y4820" s="1">
        <v>45084</v>
      </c>
      <c r="Z4820" t="s">
        <v>5598</v>
      </c>
      <c r="AA4820" t="s">
        <v>101</v>
      </c>
    </row>
    <row r="4821" spans="1:27" x14ac:dyDescent="0.25">
      <c r="A4821" t="s">
        <v>2591</v>
      </c>
      <c r="B4821" t="s">
        <v>55</v>
      </c>
      <c r="C4821" t="s">
        <v>43</v>
      </c>
      <c r="D4821" t="s">
        <v>5598</v>
      </c>
      <c r="E4821" t="s">
        <v>155</v>
      </c>
      <c r="F4821" t="s">
        <v>9</v>
      </c>
      <c r="G4821" t="s">
        <v>55</v>
      </c>
      <c r="H4821">
        <v>747</v>
      </c>
      <c r="I4821" t="s">
        <v>55</v>
      </c>
      <c r="J4821">
        <v>5000</v>
      </c>
      <c r="K4821">
        <v>1014</v>
      </c>
      <c r="L4821">
        <v>0.26</v>
      </c>
      <c r="M4821" s="63">
        <v>45464</v>
      </c>
      <c r="N4821" s="63">
        <v>45485</v>
      </c>
      <c r="O4821">
        <v>21</v>
      </c>
      <c r="P4821" t="s">
        <v>55</v>
      </c>
      <c r="Q4821">
        <v>0</v>
      </c>
      <c r="R4821">
        <v>0</v>
      </c>
      <c r="S4821">
        <v>0</v>
      </c>
      <c r="T4821">
        <v>0</v>
      </c>
      <c r="U4821">
        <v>0</v>
      </c>
      <c r="V4821">
        <v>0</v>
      </c>
      <c r="W4821">
        <v>0</v>
      </c>
      <c r="X4821" s="1">
        <v>45473</v>
      </c>
      <c r="Y4821" s="1">
        <v>45113</v>
      </c>
      <c r="Z4821" t="s">
        <v>5598</v>
      </c>
      <c r="AA4821" t="s">
        <v>100</v>
      </c>
    </row>
    <row r="4822" spans="1:27" x14ac:dyDescent="0.25">
      <c r="A4822" t="s">
        <v>2559</v>
      </c>
      <c r="B4822" t="s">
        <v>55</v>
      </c>
      <c r="C4822" t="s">
        <v>43</v>
      </c>
      <c r="D4822" t="s">
        <v>5598</v>
      </c>
      <c r="E4822" t="s">
        <v>155</v>
      </c>
      <c r="F4822" t="s">
        <v>15</v>
      </c>
      <c r="G4822" t="s">
        <v>55</v>
      </c>
      <c r="H4822">
        <v>714</v>
      </c>
      <c r="I4822" t="s">
        <v>55</v>
      </c>
      <c r="J4822">
        <v>15000</v>
      </c>
      <c r="K4822">
        <v>13098.08</v>
      </c>
      <c r="L4822">
        <v>0.26</v>
      </c>
      <c r="M4822" s="63">
        <v>45470</v>
      </c>
      <c r="N4822" s="63">
        <v>45491</v>
      </c>
      <c r="O4822">
        <v>21</v>
      </c>
      <c r="P4822" t="s">
        <v>55</v>
      </c>
      <c r="Q4822">
        <v>0</v>
      </c>
      <c r="R4822">
        <v>0</v>
      </c>
      <c r="S4822">
        <v>0</v>
      </c>
      <c r="T4822">
        <v>0</v>
      </c>
      <c r="U4822">
        <v>0</v>
      </c>
      <c r="V4822">
        <v>0</v>
      </c>
      <c r="W4822">
        <v>0</v>
      </c>
      <c r="X4822" s="1">
        <v>45473</v>
      </c>
      <c r="Y4822" s="1">
        <v>45084</v>
      </c>
      <c r="Z4822" t="s">
        <v>5598</v>
      </c>
      <c r="AA4822" t="s">
        <v>101</v>
      </c>
    </row>
    <row r="4823" spans="1:27" x14ac:dyDescent="0.25">
      <c r="A4823" t="s">
        <v>2532</v>
      </c>
      <c r="B4823" t="s">
        <v>55</v>
      </c>
      <c r="C4823" t="s">
        <v>43</v>
      </c>
      <c r="D4823" t="s">
        <v>5598</v>
      </c>
      <c r="E4823" t="s">
        <v>155</v>
      </c>
      <c r="F4823" t="s">
        <v>15</v>
      </c>
      <c r="G4823" t="s">
        <v>55</v>
      </c>
      <c r="H4823">
        <v>694</v>
      </c>
      <c r="I4823" t="s">
        <v>55</v>
      </c>
      <c r="J4823">
        <v>5000</v>
      </c>
      <c r="K4823">
        <v>4972.12</v>
      </c>
      <c r="L4823">
        <v>0.26</v>
      </c>
      <c r="M4823" s="63">
        <v>45463</v>
      </c>
      <c r="N4823" s="63">
        <v>45484</v>
      </c>
      <c r="O4823">
        <v>21</v>
      </c>
      <c r="P4823" t="s">
        <v>55</v>
      </c>
      <c r="Q4823">
        <v>0</v>
      </c>
      <c r="R4823">
        <v>0</v>
      </c>
      <c r="S4823">
        <v>0</v>
      </c>
      <c r="T4823">
        <v>0</v>
      </c>
      <c r="U4823">
        <v>0</v>
      </c>
      <c r="V4823">
        <v>0</v>
      </c>
      <c r="W4823">
        <v>0</v>
      </c>
      <c r="X4823" s="1">
        <v>45473</v>
      </c>
      <c r="Y4823" s="1">
        <v>45082</v>
      </c>
      <c r="Z4823" t="s">
        <v>5598</v>
      </c>
      <c r="AA4823" t="s">
        <v>99</v>
      </c>
    </row>
    <row r="4824" spans="1:27" x14ac:dyDescent="0.25">
      <c r="A4824" t="s">
        <v>2563</v>
      </c>
      <c r="B4824" t="s">
        <v>55</v>
      </c>
      <c r="C4824" t="s">
        <v>43</v>
      </c>
      <c r="D4824" t="s">
        <v>5598</v>
      </c>
      <c r="E4824" t="s">
        <v>155</v>
      </c>
      <c r="F4824" t="s">
        <v>10</v>
      </c>
      <c r="G4824" t="s">
        <v>55</v>
      </c>
      <c r="H4824">
        <v>845</v>
      </c>
      <c r="I4824" t="s">
        <v>55</v>
      </c>
      <c r="J4824">
        <v>5000</v>
      </c>
      <c r="K4824">
        <v>4898.58</v>
      </c>
      <c r="L4824">
        <v>0.26</v>
      </c>
      <c r="M4824" s="63">
        <v>45455</v>
      </c>
      <c r="N4824" s="63">
        <v>45476</v>
      </c>
      <c r="O4824">
        <v>21</v>
      </c>
      <c r="P4824" t="s">
        <v>55</v>
      </c>
      <c r="Q4824">
        <v>0</v>
      </c>
      <c r="R4824">
        <v>0</v>
      </c>
      <c r="S4824">
        <v>0</v>
      </c>
      <c r="T4824">
        <v>0</v>
      </c>
      <c r="U4824">
        <v>0</v>
      </c>
      <c r="V4824">
        <v>0</v>
      </c>
      <c r="W4824">
        <v>0</v>
      </c>
      <c r="X4824" s="1">
        <v>45473</v>
      </c>
      <c r="Y4824" s="1">
        <v>45082</v>
      </c>
      <c r="Z4824" t="s">
        <v>5598</v>
      </c>
      <c r="AA4824" t="s">
        <v>101</v>
      </c>
    </row>
    <row r="4825" spans="1:27" x14ac:dyDescent="0.25">
      <c r="A4825" t="s">
        <v>2549</v>
      </c>
      <c r="B4825" t="s">
        <v>55</v>
      </c>
      <c r="C4825" t="s">
        <v>43</v>
      </c>
      <c r="D4825" t="s">
        <v>5598</v>
      </c>
      <c r="E4825" t="s">
        <v>155</v>
      </c>
      <c r="F4825" t="s">
        <v>8</v>
      </c>
      <c r="G4825" t="s">
        <v>55</v>
      </c>
      <c r="H4825">
        <v>817</v>
      </c>
      <c r="I4825" t="s">
        <v>55</v>
      </c>
      <c r="J4825">
        <v>5000</v>
      </c>
      <c r="K4825">
        <v>3570</v>
      </c>
      <c r="L4825">
        <v>0.26</v>
      </c>
      <c r="M4825" s="63">
        <v>45464</v>
      </c>
      <c r="N4825" s="63">
        <v>45485</v>
      </c>
      <c r="O4825">
        <v>21</v>
      </c>
      <c r="P4825" t="s">
        <v>55</v>
      </c>
      <c r="Q4825">
        <v>0</v>
      </c>
      <c r="R4825">
        <v>0</v>
      </c>
      <c r="S4825">
        <v>0</v>
      </c>
      <c r="T4825">
        <v>0</v>
      </c>
      <c r="U4825">
        <v>0</v>
      </c>
      <c r="V4825">
        <v>0</v>
      </c>
      <c r="W4825">
        <v>0</v>
      </c>
      <c r="X4825" s="1">
        <v>45473</v>
      </c>
      <c r="Y4825" s="1">
        <v>45089</v>
      </c>
      <c r="Z4825" t="s">
        <v>5598</v>
      </c>
      <c r="AA4825" t="s">
        <v>100</v>
      </c>
    </row>
    <row r="4826" spans="1:27" x14ac:dyDescent="0.25">
      <c r="A4826" t="s">
        <v>2587</v>
      </c>
      <c r="B4826" t="s">
        <v>55</v>
      </c>
      <c r="C4826" t="s">
        <v>43</v>
      </c>
      <c r="D4826" t="s">
        <v>5598</v>
      </c>
      <c r="E4826" t="s">
        <v>155</v>
      </c>
      <c r="F4826" t="s">
        <v>15</v>
      </c>
      <c r="G4826" t="s">
        <v>55</v>
      </c>
      <c r="H4826">
        <v>684</v>
      </c>
      <c r="I4826" t="s">
        <v>55</v>
      </c>
      <c r="J4826">
        <v>12000</v>
      </c>
      <c r="K4826">
        <v>11262.08</v>
      </c>
      <c r="L4826">
        <v>0.26</v>
      </c>
      <c r="M4826" s="63">
        <v>45464</v>
      </c>
      <c r="N4826" s="63">
        <v>45485</v>
      </c>
      <c r="O4826">
        <v>21</v>
      </c>
      <c r="P4826" t="s">
        <v>55</v>
      </c>
      <c r="Q4826">
        <v>0</v>
      </c>
      <c r="R4826">
        <v>0</v>
      </c>
      <c r="S4826">
        <v>0</v>
      </c>
      <c r="T4826">
        <v>0</v>
      </c>
      <c r="U4826">
        <v>0</v>
      </c>
      <c r="V4826">
        <v>0</v>
      </c>
      <c r="W4826">
        <v>0</v>
      </c>
      <c r="X4826" s="1">
        <v>45473</v>
      </c>
      <c r="Y4826" s="1">
        <v>45097</v>
      </c>
      <c r="Z4826" t="s">
        <v>5598</v>
      </c>
      <c r="AA4826" t="s">
        <v>103</v>
      </c>
    </row>
    <row r="4827" spans="1:27" x14ac:dyDescent="0.25">
      <c r="A4827" t="s">
        <v>2650</v>
      </c>
      <c r="B4827" t="s">
        <v>55</v>
      </c>
      <c r="C4827" t="s">
        <v>43</v>
      </c>
      <c r="D4827" t="s">
        <v>5598</v>
      </c>
      <c r="E4827" t="s">
        <v>155</v>
      </c>
      <c r="F4827" t="s">
        <v>9</v>
      </c>
      <c r="G4827" t="s">
        <v>55</v>
      </c>
      <c r="H4827">
        <v>748</v>
      </c>
      <c r="I4827" t="s">
        <v>55</v>
      </c>
      <c r="J4827">
        <v>15000</v>
      </c>
      <c r="K4827">
        <v>13141.5</v>
      </c>
      <c r="L4827">
        <v>0.26</v>
      </c>
      <c r="M4827" s="63">
        <v>45460</v>
      </c>
      <c r="N4827" s="63">
        <v>45481</v>
      </c>
      <c r="O4827">
        <v>21</v>
      </c>
      <c r="P4827" t="s">
        <v>55</v>
      </c>
      <c r="Q4827">
        <v>0</v>
      </c>
      <c r="R4827">
        <v>0</v>
      </c>
      <c r="S4827">
        <v>0</v>
      </c>
      <c r="T4827">
        <v>0</v>
      </c>
      <c r="U4827">
        <v>0</v>
      </c>
      <c r="V4827">
        <v>0</v>
      </c>
      <c r="W4827">
        <v>0</v>
      </c>
      <c r="X4827" s="1">
        <v>45473</v>
      </c>
      <c r="Y4827" s="1">
        <v>45096</v>
      </c>
      <c r="Z4827" t="s">
        <v>5598</v>
      </c>
      <c r="AA4827" t="s">
        <v>99</v>
      </c>
    </row>
    <row r="4828" spans="1:27" x14ac:dyDescent="0.25">
      <c r="A4828" t="s">
        <v>2639</v>
      </c>
      <c r="B4828" t="s">
        <v>55</v>
      </c>
      <c r="C4828" t="s">
        <v>43</v>
      </c>
      <c r="D4828" t="s">
        <v>5598</v>
      </c>
      <c r="E4828" t="s">
        <v>155</v>
      </c>
      <c r="F4828" t="s">
        <v>15</v>
      </c>
      <c r="G4828" t="s">
        <v>55</v>
      </c>
      <c r="H4828">
        <v>881</v>
      </c>
      <c r="I4828" t="s">
        <v>55</v>
      </c>
      <c r="J4828">
        <v>9000</v>
      </c>
      <c r="K4828">
        <v>7907.55</v>
      </c>
      <c r="L4828">
        <v>0.26</v>
      </c>
      <c r="M4828" s="63">
        <v>45462</v>
      </c>
      <c r="N4828" s="63">
        <v>45483</v>
      </c>
      <c r="O4828">
        <v>21</v>
      </c>
      <c r="P4828" t="s">
        <v>55</v>
      </c>
      <c r="Q4828">
        <v>0</v>
      </c>
      <c r="R4828">
        <v>0</v>
      </c>
      <c r="S4828">
        <v>0</v>
      </c>
      <c r="T4828">
        <v>0</v>
      </c>
      <c r="U4828">
        <v>0</v>
      </c>
      <c r="V4828">
        <v>0</v>
      </c>
      <c r="W4828">
        <v>0</v>
      </c>
      <c r="X4828" s="1">
        <v>45473</v>
      </c>
      <c r="Y4828" s="1">
        <v>45098</v>
      </c>
      <c r="Z4828" t="s">
        <v>5598</v>
      </c>
      <c r="AA4828" t="s">
        <v>100</v>
      </c>
    </row>
    <row r="4829" spans="1:27" x14ac:dyDescent="0.25">
      <c r="A4829" t="s">
        <v>2522</v>
      </c>
      <c r="B4829" t="s">
        <v>55</v>
      </c>
      <c r="C4829" t="s">
        <v>43</v>
      </c>
      <c r="D4829" t="s">
        <v>5598</v>
      </c>
      <c r="E4829" t="s">
        <v>155</v>
      </c>
      <c r="F4829" t="s">
        <v>8</v>
      </c>
      <c r="G4829" t="s">
        <v>55</v>
      </c>
      <c r="H4829">
        <v>600</v>
      </c>
      <c r="I4829" t="s">
        <v>55</v>
      </c>
      <c r="J4829">
        <v>5000</v>
      </c>
      <c r="K4829">
        <v>3174.68</v>
      </c>
      <c r="L4829">
        <v>0.26</v>
      </c>
      <c r="M4829" s="63">
        <v>45461</v>
      </c>
      <c r="N4829" s="63">
        <v>45482</v>
      </c>
      <c r="O4829">
        <v>21</v>
      </c>
      <c r="P4829" t="s">
        <v>55</v>
      </c>
      <c r="Q4829">
        <v>0</v>
      </c>
      <c r="R4829">
        <v>0</v>
      </c>
      <c r="S4829">
        <v>0</v>
      </c>
      <c r="T4829">
        <v>0</v>
      </c>
      <c r="U4829">
        <v>0</v>
      </c>
      <c r="V4829">
        <v>0</v>
      </c>
      <c r="W4829">
        <v>0</v>
      </c>
      <c r="X4829" s="1">
        <v>45473</v>
      </c>
      <c r="Y4829" s="1">
        <v>45100</v>
      </c>
      <c r="Z4829" t="s">
        <v>5598</v>
      </c>
      <c r="AA4829" t="s">
        <v>103</v>
      </c>
    </row>
    <row r="4830" spans="1:27" x14ac:dyDescent="0.25">
      <c r="A4830" t="s">
        <v>2567</v>
      </c>
      <c r="B4830" t="s">
        <v>55</v>
      </c>
      <c r="C4830" t="s">
        <v>43</v>
      </c>
      <c r="D4830" t="s">
        <v>5598</v>
      </c>
      <c r="E4830" t="s">
        <v>155</v>
      </c>
      <c r="F4830" t="s">
        <v>4</v>
      </c>
      <c r="G4830" t="s">
        <v>55</v>
      </c>
      <c r="H4830">
        <v>629</v>
      </c>
      <c r="I4830" t="s">
        <v>55</v>
      </c>
      <c r="J4830">
        <v>5000</v>
      </c>
      <c r="K4830">
        <v>4639.7299999999996</v>
      </c>
      <c r="L4830">
        <v>0.26</v>
      </c>
      <c r="M4830" s="63">
        <v>45454</v>
      </c>
      <c r="N4830" s="63">
        <v>45499</v>
      </c>
      <c r="O4830">
        <v>45</v>
      </c>
      <c r="P4830" t="s">
        <v>55</v>
      </c>
      <c r="Q4830">
        <v>0</v>
      </c>
      <c r="R4830">
        <v>0</v>
      </c>
      <c r="S4830">
        <v>0</v>
      </c>
      <c r="T4830">
        <v>0</v>
      </c>
      <c r="U4830">
        <v>0</v>
      </c>
      <c r="V4830">
        <v>0</v>
      </c>
      <c r="W4830">
        <v>0</v>
      </c>
      <c r="X4830" s="1">
        <v>45473</v>
      </c>
      <c r="Y4830" s="1">
        <v>45095</v>
      </c>
      <c r="Z4830" t="s">
        <v>5598</v>
      </c>
      <c r="AA4830" t="s">
        <v>101</v>
      </c>
    </row>
    <row r="4831" spans="1:27" x14ac:dyDescent="0.25">
      <c r="A4831" t="s">
        <v>2520</v>
      </c>
      <c r="B4831" t="s">
        <v>55</v>
      </c>
      <c r="C4831" t="s">
        <v>43</v>
      </c>
      <c r="D4831" t="s">
        <v>5598</v>
      </c>
      <c r="E4831" t="s">
        <v>155</v>
      </c>
      <c r="F4831" t="s">
        <v>15</v>
      </c>
      <c r="G4831" t="s">
        <v>55</v>
      </c>
      <c r="H4831">
        <v>829</v>
      </c>
      <c r="I4831" t="s">
        <v>55</v>
      </c>
      <c r="J4831">
        <v>5000</v>
      </c>
      <c r="K4831">
        <v>4311</v>
      </c>
      <c r="L4831">
        <v>0.26</v>
      </c>
      <c r="M4831" s="63">
        <v>45455</v>
      </c>
      <c r="N4831" s="63">
        <v>45476</v>
      </c>
      <c r="O4831">
        <v>21</v>
      </c>
      <c r="P4831" t="s">
        <v>55</v>
      </c>
      <c r="Q4831">
        <v>0</v>
      </c>
      <c r="R4831">
        <v>0</v>
      </c>
      <c r="S4831">
        <v>0</v>
      </c>
      <c r="T4831">
        <v>0</v>
      </c>
      <c r="U4831">
        <v>0</v>
      </c>
      <c r="V4831">
        <v>0</v>
      </c>
      <c r="W4831">
        <v>0</v>
      </c>
      <c r="X4831" s="1">
        <v>45473</v>
      </c>
      <c r="Y4831" s="1">
        <v>45114</v>
      </c>
      <c r="Z4831" t="s">
        <v>5598</v>
      </c>
      <c r="AA4831" t="s">
        <v>101</v>
      </c>
    </row>
    <row r="4832" spans="1:27" x14ac:dyDescent="0.25">
      <c r="A4832" t="s">
        <v>2651</v>
      </c>
      <c r="B4832" t="s">
        <v>55</v>
      </c>
      <c r="C4832" t="s">
        <v>43</v>
      </c>
      <c r="D4832" t="s">
        <v>5598</v>
      </c>
      <c r="E4832" t="s">
        <v>155</v>
      </c>
      <c r="F4832" t="s">
        <v>6</v>
      </c>
      <c r="G4832" t="s">
        <v>55</v>
      </c>
      <c r="H4832">
        <v>683</v>
      </c>
      <c r="I4832" t="s">
        <v>55</v>
      </c>
      <c r="J4832">
        <v>5000</v>
      </c>
      <c r="K4832">
        <v>2214</v>
      </c>
      <c r="L4832">
        <v>0.26</v>
      </c>
      <c r="M4832" s="63">
        <v>45467</v>
      </c>
      <c r="N4832" s="63">
        <v>45512</v>
      </c>
      <c r="O4832">
        <v>45</v>
      </c>
      <c r="P4832" t="s">
        <v>55</v>
      </c>
      <c r="Q4832">
        <v>0</v>
      </c>
      <c r="R4832">
        <v>0</v>
      </c>
      <c r="S4832">
        <v>0</v>
      </c>
      <c r="T4832">
        <v>0</v>
      </c>
      <c r="U4832">
        <v>0</v>
      </c>
      <c r="V4832">
        <v>0</v>
      </c>
      <c r="W4832">
        <v>0</v>
      </c>
      <c r="X4832" s="1">
        <v>45473</v>
      </c>
      <c r="Y4832" s="1">
        <v>45117</v>
      </c>
      <c r="Z4832" t="s">
        <v>5598</v>
      </c>
      <c r="AA4832" t="s">
        <v>101</v>
      </c>
    </row>
    <row r="4833" spans="1:27" x14ac:dyDescent="0.25">
      <c r="A4833" t="s">
        <v>2546</v>
      </c>
      <c r="B4833" t="s">
        <v>55</v>
      </c>
      <c r="C4833" t="s">
        <v>43</v>
      </c>
      <c r="D4833" t="s">
        <v>5598</v>
      </c>
      <c r="E4833" t="s">
        <v>155</v>
      </c>
      <c r="F4833" t="s">
        <v>9</v>
      </c>
      <c r="G4833" t="s">
        <v>55</v>
      </c>
      <c r="H4833">
        <v>735</v>
      </c>
      <c r="I4833" t="s">
        <v>55</v>
      </c>
      <c r="J4833">
        <v>5000</v>
      </c>
      <c r="K4833">
        <v>4498.5</v>
      </c>
      <c r="L4833">
        <v>0.26</v>
      </c>
      <c r="M4833" s="63">
        <v>45417</v>
      </c>
      <c r="N4833" s="63">
        <v>45462</v>
      </c>
      <c r="O4833">
        <v>45</v>
      </c>
      <c r="P4833" t="s">
        <v>55</v>
      </c>
      <c r="Q4833">
        <v>4498.5</v>
      </c>
      <c r="R4833">
        <v>0</v>
      </c>
      <c r="S4833">
        <v>0</v>
      </c>
      <c r="T4833">
        <v>0</v>
      </c>
      <c r="U4833">
        <v>0</v>
      </c>
      <c r="V4833">
        <v>0</v>
      </c>
      <c r="W4833">
        <v>4498.5</v>
      </c>
      <c r="X4833" s="1">
        <v>45473</v>
      </c>
      <c r="Y4833" s="1">
        <v>45270</v>
      </c>
      <c r="Z4833" t="s">
        <v>5598</v>
      </c>
      <c r="AA4833" t="s">
        <v>102</v>
      </c>
    </row>
    <row r="4834" spans="1:27" x14ac:dyDescent="0.25">
      <c r="A4834" t="s">
        <v>2583</v>
      </c>
      <c r="B4834" t="s">
        <v>55</v>
      </c>
      <c r="C4834" t="s">
        <v>43</v>
      </c>
      <c r="D4834" t="s">
        <v>5598</v>
      </c>
      <c r="E4834" t="s">
        <v>155</v>
      </c>
      <c r="F4834" t="s">
        <v>7</v>
      </c>
      <c r="G4834" t="s">
        <v>55</v>
      </c>
      <c r="H4834">
        <v>670</v>
      </c>
      <c r="I4834" t="s">
        <v>55</v>
      </c>
      <c r="J4834">
        <v>5000</v>
      </c>
      <c r="K4834">
        <v>4794.57</v>
      </c>
      <c r="L4834">
        <v>0.19400000000000001</v>
      </c>
      <c r="M4834" s="63">
        <v>45450</v>
      </c>
      <c r="N4834" s="63">
        <v>45495</v>
      </c>
      <c r="O4834">
        <v>45</v>
      </c>
      <c r="P4834" t="s">
        <v>55</v>
      </c>
      <c r="Q4834">
        <v>0</v>
      </c>
      <c r="R4834">
        <v>0</v>
      </c>
      <c r="S4834">
        <v>0</v>
      </c>
      <c r="T4834">
        <v>0</v>
      </c>
      <c r="U4834">
        <v>0</v>
      </c>
      <c r="V4834">
        <v>0</v>
      </c>
      <c r="W4834">
        <v>0</v>
      </c>
      <c r="X4834" s="1">
        <v>45473</v>
      </c>
      <c r="Y4834" s="1">
        <v>45041</v>
      </c>
      <c r="Z4834" t="s">
        <v>5598</v>
      </c>
      <c r="AA4834" t="s">
        <v>102</v>
      </c>
    </row>
    <row r="4835" spans="1:27" x14ac:dyDescent="0.25">
      <c r="A4835" t="s">
        <v>2510</v>
      </c>
      <c r="B4835" t="s">
        <v>55</v>
      </c>
      <c r="C4835" t="s">
        <v>43</v>
      </c>
      <c r="D4835" t="s">
        <v>5598</v>
      </c>
      <c r="E4835" t="s">
        <v>155</v>
      </c>
      <c r="F4835" t="s">
        <v>15</v>
      </c>
      <c r="G4835" t="s">
        <v>55</v>
      </c>
      <c r="H4835">
        <v>606</v>
      </c>
      <c r="I4835" t="s">
        <v>55</v>
      </c>
      <c r="J4835">
        <v>5000</v>
      </c>
      <c r="K4835">
        <v>3271.97</v>
      </c>
      <c r="L4835">
        <v>0.26</v>
      </c>
      <c r="M4835" s="63">
        <v>45256</v>
      </c>
      <c r="N4835" s="63">
        <v>45277</v>
      </c>
      <c r="O4835">
        <v>21</v>
      </c>
      <c r="P4835" t="s">
        <v>55</v>
      </c>
      <c r="Q4835">
        <v>0</v>
      </c>
      <c r="R4835">
        <v>0</v>
      </c>
      <c r="S4835">
        <v>0</v>
      </c>
      <c r="T4835">
        <v>0</v>
      </c>
      <c r="U4835">
        <v>0</v>
      </c>
      <c r="V4835">
        <v>3271.97</v>
      </c>
      <c r="W4835">
        <v>3271.97</v>
      </c>
      <c r="X4835" s="1">
        <v>45473</v>
      </c>
      <c r="Y4835" s="1">
        <v>45124</v>
      </c>
      <c r="Z4835" t="s">
        <v>5598</v>
      </c>
      <c r="AA4835" t="s">
        <v>99</v>
      </c>
    </row>
    <row r="4836" spans="1:27" x14ac:dyDescent="0.25">
      <c r="A4836" t="s">
        <v>2517</v>
      </c>
      <c r="B4836" t="s">
        <v>55</v>
      </c>
      <c r="C4836" t="s">
        <v>43</v>
      </c>
      <c r="D4836" t="s">
        <v>5598</v>
      </c>
      <c r="E4836" t="s">
        <v>155</v>
      </c>
      <c r="F4836" t="s">
        <v>15</v>
      </c>
      <c r="G4836" t="s">
        <v>55</v>
      </c>
      <c r="H4836">
        <v>743</v>
      </c>
      <c r="I4836" t="s">
        <v>55</v>
      </c>
      <c r="J4836">
        <v>5000</v>
      </c>
      <c r="K4836">
        <v>4875.6000000000004</v>
      </c>
      <c r="L4836">
        <v>0.26</v>
      </c>
      <c r="M4836" s="63">
        <v>45473</v>
      </c>
      <c r="N4836" s="63">
        <v>45494</v>
      </c>
      <c r="O4836">
        <v>21</v>
      </c>
      <c r="P4836" t="s">
        <v>55</v>
      </c>
      <c r="Q4836">
        <v>0</v>
      </c>
      <c r="R4836">
        <v>0</v>
      </c>
      <c r="S4836">
        <v>0</v>
      </c>
      <c r="T4836">
        <v>0</v>
      </c>
      <c r="U4836">
        <v>0</v>
      </c>
      <c r="V4836">
        <v>0</v>
      </c>
      <c r="W4836">
        <v>0</v>
      </c>
      <c r="X4836" s="1">
        <v>45473</v>
      </c>
      <c r="Y4836" s="1">
        <v>45124</v>
      </c>
      <c r="Z4836" t="s">
        <v>5598</v>
      </c>
      <c r="AA4836" t="s">
        <v>103</v>
      </c>
    </row>
    <row r="4837" spans="1:27" x14ac:dyDescent="0.25">
      <c r="A4837" t="s">
        <v>2540</v>
      </c>
      <c r="B4837" t="s">
        <v>55</v>
      </c>
      <c r="C4837" t="s">
        <v>43</v>
      </c>
      <c r="D4837" t="s">
        <v>5598</v>
      </c>
      <c r="E4837" t="s">
        <v>155</v>
      </c>
      <c r="F4837" t="s">
        <v>4</v>
      </c>
      <c r="G4837" t="s">
        <v>55</v>
      </c>
      <c r="H4837">
        <v>677</v>
      </c>
      <c r="I4837" t="s">
        <v>55</v>
      </c>
      <c r="J4837">
        <v>5000</v>
      </c>
      <c r="K4837">
        <v>4513.5</v>
      </c>
      <c r="L4837">
        <v>0.26</v>
      </c>
      <c r="M4837" s="63">
        <v>45436</v>
      </c>
      <c r="N4837" s="63">
        <v>45481</v>
      </c>
      <c r="O4837">
        <v>45</v>
      </c>
      <c r="P4837" t="s">
        <v>55</v>
      </c>
      <c r="Q4837">
        <v>0</v>
      </c>
      <c r="R4837">
        <v>0</v>
      </c>
      <c r="S4837">
        <v>0</v>
      </c>
      <c r="T4837">
        <v>0</v>
      </c>
      <c r="U4837">
        <v>0</v>
      </c>
      <c r="V4837">
        <v>0</v>
      </c>
      <c r="W4837">
        <v>0</v>
      </c>
      <c r="X4837" s="1">
        <v>45473</v>
      </c>
      <c r="Y4837" s="1">
        <v>45146</v>
      </c>
      <c r="Z4837" t="s">
        <v>5598</v>
      </c>
      <c r="AA4837" t="s">
        <v>105</v>
      </c>
    </row>
    <row r="4838" spans="1:27" x14ac:dyDescent="0.25">
      <c r="A4838" t="s">
        <v>2538</v>
      </c>
      <c r="B4838" t="s">
        <v>55</v>
      </c>
      <c r="C4838" t="s">
        <v>43</v>
      </c>
      <c r="D4838" t="s">
        <v>5598</v>
      </c>
      <c r="E4838" t="s">
        <v>155</v>
      </c>
      <c r="F4838" t="s">
        <v>15</v>
      </c>
      <c r="G4838" t="s">
        <v>55</v>
      </c>
      <c r="H4838">
        <v>626</v>
      </c>
      <c r="I4838" t="s">
        <v>55</v>
      </c>
      <c r="J4838">
        <v>5000</v>
      </c>
      <c r="K4838">
        <v>4800.38</v>
      </c>
      <c r="L4838">
        <v>0.26</v>
      </c>
      <c r="M4838" s="63">
        <v>45457</v>
      </c>
      <c r="N4838" s="63">
        <v>45478</v>
      </c>
      <c r="O4838">
        <v>21</v>
      </c>
      <c r="P4838" t="s">
        <v>55</v>
      </c>
      <c r="Q4838">
        <v>0</v>
      </c>
      <c r="R4838">
        <v>0</v>
      </c>
      <c r="S4838">
        <v>0</v>
      </c>
      <c r="T4838">
        <v>0</v>
      </c>
      <c r="U4838">
        <v>0</v>
      </c>
      <c r="V4838">
        <v>0</v>
      </c>
      <c r="W4838">
        <v>0</v>
      </c>
      <c r="X4838" s="1">
        <v>45473</v>
      </c>
      <c r="Y4838" s="1">
        <v>45134</v>
      </c>
      <c r="Z4838" t="s">
        <v>5598</v>
      </c>
      <c r="AA4838" t="s">
        <v>101</v>
      </c>
    </row>
    <row r="4839" spans="1:27" x14ac:dyDescent="0.25">
      <c r="A4839" t="s">
        <v>2579</v>
      </c>
      <c r="B4839" t="s">
        <v>55</v>
      </c>
      <c r="C4839" t="s">
        <v>43</v>
      </c>
      <c r="D4839" t="s">
        <v>5598</v>
      </c>
      <c r="E4839" t="s">
        <v>155</v>
      </c>
      <c r="F4839" t="s">
        <v>15</v>
      </c>
      <c r="G4839" t="s">
        <v>55</v>
      </c>
      <c r="H4839">
        <v>710</v>
      </c>
      <c r="I4839" t="s">
        <v>55</v>
      </c>
      <c r="J4839">
        <v>5000</v>
      </c>
      <c r="K4839">
        <v>3316.5</v>
      </c>
      <c r="L4839">
        <v>0.26</v>
      </c>
      <c r="M4839" s="63">
        <v>45465</v>
      </c>
      <c r="N4839" s="63">
        <v>45486</v>
      </c>
      <c r="O4839">
        <v>21</v>
      </c>
      <c r="P4839" t="s">
        <v>55</v>
      </c>
      <c r="Q4839">
        <v>0</v>
      </c>
      <c r="R4839">
        <v>0</v>
      </c>
      <c r="S4839">
        <v>0</v>
      </c>
      <c r="T4839">
        <v>0</v>
      </c>
      <c r="U4839">
        <v>0</v>
      </c>
      <c r="V4839">
        <v>0</v>
      </c>
      <c r="W4839">
        <v>0</v>
      </c>
      <c r="X4839" s="1">
        <v>45473</v>
      </c>
      <c r="Y4839" s="1">
        <v>45135</v>
      </c>
      <c r="Z4839" t="s">
        <v>5598</v>
      </c>
      <c r="AA4839" t="s">
        <v>100</v>
      </c>
    </row>
    <row r="4840" spans="1:27" x14ac:dyDescent="0.25">
      <c r="A4840" t="s">
        <v>2611</v>
      </c>
      <c r="B4840" t="s">
        <v>55</v>
      </c>
      <c r="C4840" t="s">
        <v>43</v>
      </c>
      <c r="D4840" t="s">
        <v>5598</v>
      </c>
      <c r="E4840" t="s">
        <v>155</v>
      </c>
      <c r="F4840" t="s">
        <v>15</v>
      </c>
      <c r="G4840" t="s">
        <v>55</v>
      </c>
      <c r="H4840">
        <v>687</v>
      </c>
      <c r="I4840" t="s">
        <v>55</v>
      </c>
      <c r="J4840">
        <v>5000</v>
      </c>
      <c r="K4840">
        <v>2266.5</v>
      </c>
      <c r="L4840">
        <v>0.26</v>
      </c>
      <c r="M4840" s="63">
        <v>45451</v>
      </c>
      <c r="N4840" s="63">
        <v>45496</v>
      </c>
      <c r="O4840">
        <v>45</v>
      </c>
      <c r="P4840" t="s">
        <v>55</v>
      </c>
      <c r="Q4840">
        <v>0</v>
      </c>
      <c r="R4840">
        <v>0</v>
      </c>
      <c r="S4840">
        <v>0</v>
      </c>
      <c r="T4840">
        <v>0</v>
      </c>
      <c r="U4840">
        <v>0</v>
      </c>
      <c r="V4840">
        <v>0</v>
      </c>
      <c r="W4840">
        <v>0</v>
      </c>
      <c r="X4840" s="1">
        <v>45473</v>
      </c>
      <c r="Y4840" s="1">
        <v>45044</v>
      </c>
      <c r="Z4840" t="s">
        <v>5598</v>
      </c>
      <c r="AA4840" t="s">
        <v>101</v>
      </c>
    </row>
    <row r="4841" spans="1:27" x14ac:dyDescent="0.25">
      <c r="A4841" t="s">
        <v>2555</v>
      </c>
      <c r="B4841" t="s">
        <v>55</v>
      </c>
      <c r="C4841" t="s">
        <v>43</v>
      </c>
      <c r="D4841" t="s">
        <v>5598</v>
      </c>
      <c r="E4841" t="s">
        <v>155</v>
      </c>
      <c r="F4841" t="s">
        <v>15</v>
      </c>
      <c r="G4841" t="s">
        <v>55</v>
      </c>
      <c r="H4841">
        <v>710</v>
      </c>
      <c r="I4841" t="s">
        <v>55</v>
      </c>
      <c r="J4841">
        <v>5000</v>
      </c>
      <c r="K4841">
        <v>4975.82</v>
      </c>
      <c r="L4841">
        <v>0.26</v>
      </c>
      <c r="M4841" s="63">
        <v>45435</v>
      </c>
      <c r="N4841" s="63">
        <v>45480</v>
      </c>
      <c r="O4841">
        <v>45</v>
      </c>
      <c r="P4841" t="s">
        <v>55</v>
      </c>
      <c r="Q4841">
        <v>0</v>
      </c>
      <c r="R4841">
        <v>0</v>
      </c>
      <c r="S4841">
        <v>0</v>
      </c>
      <c r="T4841">
        <v>0</v>
      </c>
      <c r="U4841">
        <v>0</v>
      </c>
      <c r="V4841">
        <v>0</v>
      </c>
      <c r="W4841">
        <v>0</v>
      </c>
      <c r="X4841" s="1">
        <v>45473</v>
      </c>
      <c r="Y4841" s="1">
        <v>45262</v>
      </c>
      <c r="Z4841" t="s">
        <v>5598</v>
      </c>
      <c r="AA4841" t="s">
        <v>105</v>
      </c>
    </row>
    <row r="4842" spans="1:27" x14ac:dyDescent="0.25">
      <c r="A4842" t="s">
        <v>2569</v>
      </c>
      <c r="B4842" t="s">
        <v>55</v>
      </c>
      <c r="C4842" t="s">
        <v>43</v>
      </c>
      <c r="D4842" t="s">
        <v>5598</v>
      </c>
      <c r="E4842" t="s">
        <v>155</v>
      </c>
      <c r="F4842" t="s">
        <v>9</v>
      </c>
      <c r="G4842" t="s">
        <v>55</v>
      </c>
      <c r="H4842">
        <v>620</v>
      </c>
      <c r="I4842" t="s">
        <v>55</v>
      </c>
      <c r="J4842">
        <v>5000</v>
      </c>
      <c r="K4842">
        <v>699</v>
      </c>
      <c r="L4842">
        <v>0.26</v>
      </c>
      <c r="M4842" s="63">
        <v>45457</v>
      </c>
      <c r="N4842" s="63">
        <v>45478</v>
      </c>
      <c r="O4842">
        <v>21</v>
      </c>
      <c r="P4842" t="s">
        <v>55</v>
      </c>
      <c r="Q4842">
        <v>0</v>
      </c>
      <c r="R4842">
        <v>0</v>
      </c>
      <c r="S4842">
        <v>0</v>
      </c>
      <c r="T4842">
        <v>0</v>
      </c>
      <c r="U4842">
        <v>0</v>
      </c>
      <c r="V4842">
        <v>0</v>
      </c>
      <c r="W4842">
        <v>0</v>
      </c>
      <c r="X4842" s="1">
        <v>45473</v>
      </c>
      <c r="Y4842" s="1">
        <v>45152</v>
      </c>
      <c r="Z4842" t="s">
        <v>5598</v>
      </c>
      <c r="AA4842" t="s">
        <v>101</v>
      </c>
    </row>
    <row r="4843" spans="1:27" x14ac:dyDescent="0.25">
      <c r="A4843" t="s">
        <v>2605</v>
      </c>
      <c r="B4843" t="s">
        <v>55</v>
      </c>
      <c r="C4843" t="s">
        <v>43</v>
      </c>
      <c r="D4843" t="s">
        <v>5598</v>
      </c>
      <c r="E4843" t="s">
        <v>155</v>
      </c>
      <c r="F4843" t="s">
        <v>15</v>
      </c>
      <c r="G4843" t="s">
        <v>55</v>
      </c>
      <c r="H4843">
        <v>731</v>
      </c>
      <c r="I4843" t="s">
        <v>55</v>
      </c>
      <c r="J4843">
        <v>15000</v>
      </c>
      <c r="K4843">
        <v>14044.13</v>
      </c>
      <c r="L4843">
        <v>0.26</v>
      </c>
      <c r="M4843" s="63">
        <v>45460</v>
      </c>
      <c r="N4843" s="63">
        <v>45481</v>
      </c>
      <c r="O4843">
        <v>21</v>
      </c>
      <c r="P4843" t="s">
        <v>55</v>
      </c>
      <c r="Q4843">
        <v>0</v>
      </c>
      <c r="R4843">
        <v>0</v>
      </c>
      <c r="S4843">
        <v>0</v>
      </c>
      <c r="T4843">
        <v>0</v>
      </c>
      <c r="U4843">
        <v>0</v>
      </c>
      <c r="V4843">
        <v>0</v>
      </c>
      <c r="W4843">
        <v>0</v>
      </c>
      <c r="X4843" s="1">
        <v>45473</v>
      </c>
      <c r="Y4843" s="1">
        <v>45140</v>
      </c>
      <c r="Z4843" t="s">
        <v>5598</v>
      </c>
      <c r="AA4843" t="s">
        <v>99</v>
      </c>
    </row>
    <row r="4844" spans="1:27" x14ac:dyDescent="0.25">
      <c r="A4844" t="s">
        <v>2631</v>
      </c>
      <c r="B4844" t="s">
        <v>55</v>
      </c>
      <c r="C4844" t="s">
        <v>43</v>
      </c>
      <c r="D4844" t="s">
        <v>5598</v>
      </c>
      <c r="E4844" t="s">
        <v>155</v>
      </c>
      <c r="F4844" t="s">
        <v>15</v>
      </c>
      <c r="G4844" t="s">
        <v>55</v>
      </c>
      <c r="H4844">
        <v>706</v>
      </c>
      <c r="I4844" t="s">
        <v>55</v>
      </c>
      <c r="J4844">
        <v>5000</v>
      </c>
      <c r="K4844">
        <v>4032</v>
      </c>
      <c r="L4844">
        <v>0.26</v>
      </c>
      <c r="M4844" s="63">
        <v>45466</v>
      </c>
      <c r="N4844" s="63">
        <v>45487</v>
      </c>
      <c r="O4844">
        <v>21</v>
      </c>
      <c r="P4844" t="s">
        <v>55</v>
      </c>
      <c r="Q4844">
        <v>0</v>
      </c>
      <c r="R4844">
        <v>0</v>
      </c>
      <c r="S4844">
        <v>0</v>
      </c>
      <c r="T4844">
        <v>0</v>
      </c>
      <c r="U4844">
        <v>0</v>
      </c>
      <c r="V4844">
        <v>0</v>
      </c>
      <c r="W4844">
        <v>0</v>
      </c>
      <c r="X4844" s="1">
        <v>45473</v>
      </c>
      <c r="Y4844" s="1">
        <v>45141</v>
      </c>
      <c r="Z4844" t="s">
        <v>5598</v>
      </c>
      <c r="AA4844" t="s">
        <v>99</v>
      </c>
    </row>
    <row r="4845" spans="1:27" x14ac:dyDescent="0.25">
      <c r="A4845" t="s">
        <v>2580</v>
      </c>
      <c r="B4845" t="s">
        <v>55</v>
      </c>
      <c r="C4845" t="s">
        <v>43</v>
      </c>
      <c r="D4845" t="s">
        <v>5598</v>
      </c>
      <c r="E4845" t="s">
        <v>155</v>
      </c>
      <c r="F4845" t="s">
        <v>16</v>
      </c>
      <c r="G4845" t="s">
        <v>55</v>
      </c>
      <c r="H4845">
        <v>729</v>
      </c>
      <c r="I4845" t="s">
        <v>55</v>
      </c>
      <c r="J4845">
        <v>5000</v>
      </c>
      <c r="K4845">
        <v>4804.6000000000004</v>
      </c>
      <c r="L4845">
        <v>0.19400000000000001</v>
      </c>
      <c r="M4845" s="63">
        <v>45471</v>
      </c>
      <c r="N4845" s="63">
        <v>45516</v>
      </c>
      <c r="O4845">
        <v>45</v>
      </c>
      <c r="P4845" t="s">
        <v>55</v>
      </c>
      <c r="Q4845">
        <v>0</v>
      </c>
      <c r="R4845">
        <v>0</v>
      </c>
      <c r="S4845">
        <v>0</v>
      </c>
      <c r="T4845">
        <v>0</v>
      </c>
      <c r="U4845">
        <v>0</v>
      </c>
      <c r="V4845">
        <v>0</v>
      </c>
      <c r="W4845">
        <v>0</v>
      </c>
      <c r="X4845" s="1">
        <v>45473</v>
      </c>
      <c r="Y4845" s="1">
        <v>45137</v>
      </c>
      <c r="Z4845" t="s">
        <v>5598</v>
      </c>
      <c r="AA4845" t="s">
        <v>101</v>
      </c>
    </row>
    <row r="4846" spans="1:27" x14ac:dyDescent="0.25">
      <c r="A4846" t="s">
        <v>2585</v>
      </c>
      <c r="B4846" t="s">
        <v>55</v>
      </c>
      <c r="C4846" t="s">
        <v>43</v>
      </c>
      <c r="D4846" t="s">
        <v>5598</v>
      </c>
      <c r="E4846" t="s">
        <v>155</v>
      </c>
      <c r="F4846" t="s">
        <v>4</v>
      </c>
      <c r="G4846" t="s">
        <v>55</v>
      </c>
      <c r="H4846">
        <v>813</v>
      </c>
      <c r="I4846" t="s">
        <v>55</v>
      </c>
      <c r="J4846">
        <v>5000</v>
      </c>
      <c r="K4846">
        <v>2187</v>
      </c>
      <c r="L4846">
        <v>0.26</v>
      </c>
      <c r="M4846" s="63">
        <v>45432</v>
      </c>
      <c r="N4846" s="63">
        <v>45477</v>
      </c>
      <c r="O4846">
        <v>45</v>
      </c>
      <c r="P4846" t="s">
        <v>55</v>
      </c>
      <c r="Q4846">
        <v>0</v>
      </c>
      <c r="R4846">
        <v>0</v>
      </c>
      <c r="S4846">
        <v>0</v>
      </c>
      <c r="T4846">
        <v>0</v>
      </c>
      <c r="U4846">
        <v>0</v>
      </c>
      <c r="V4846">
        <v>0</v>
      </c>
      <c r="W4846">
        <v>0</v>
      </c>
      <c r="X4846" s="1">
        <v>45473</v>
      </c>
      <c r="Y4846" s="1">
        <v>45157</v>
      </c>
      <c r="Z4846" t="s">
        <v>5598</v>
      </c>
      <c r="AA4846" t="s">
        <v>99</v>
      </c>
    </row>
    <row r="4847" spans="1:27" x14ac:dyDescent="0.25">
      <c r="A4847" t="s">
        <v>2511</v>
      </c>
      <c r="B4847" t="s">
        <v>55</v>
      </c>
      <c r="C4847" t="s">
        <v>43</v>
      </c>
      <c r="D4847" t="s">
        <v>5598</v>
      </c>
      <c r="E4847" t="s">
        <v>155</v>
      </c>
      <c r="F4847" t="s">
        <v>16</v>
      </c>
      <c r="G4847" t="s">
        <v>55</v>
      </c>
      <c r="H4847">
        <v>759</v>
      </c>
      <c r="I4847" t="s">
        <v>55</v>
      </c>
      <c r="J4847">
        <v>5000</v>
      </c>
      <c r="K4847">
        <v>4767.2299999999996</v>
      </c>
      <c r="L4847">
        <v>0.26</v>
      </c>
      <c r="M4847" s="63">
        <v>45457</v>
      </c>
      <c r="N4847" s="63">
        <v>45502</v>
      </c>
      <c r="O4847">
        <v>45</v>
      </c>
      <c r="P4847" t="s">
        <v>55</v>
      </c>
      <c r="Q4847">
        <v>0</v>
      </c>
      <c r="R4847">
        <v>0</v>
      </c>
      <c r="S4847">
        <v>0</v>
      </c>
      <c r="T4847">
        <v>0</v>
      </c>
      <c r="U4847">
        <v>0</v>
      </c>
      <c r="V4847">
        <v>0</v>
      </c>
      <c r="W4847">
        <v>0</v>
      </c>
      <c r="X4847" s="1">
        <v>45473</v>
      </c>
      <c r="Y4847" s="1">
        <v>45049</v>
      </c>
      <c r="Z4847" t="s">
        <v>5598</v>
      </c>
      <c r="AA4847" t="s">
        <v>100</v>
      </c>
    </row>
    <row r="4848" spans="1:27" x14ac:dyDescent="0.25">
      <c r="A4848" t="s">
        <v>2581</v>
      </c>
      <c r="B4848" t="s">
        <v>55</v>
      </c>
      <c r="C4848" t="s">
        <v>43</v>
      </c>
      <c r="D4848" t="s">
        <v>5598</v>
      </c>
      <c r="E4848" t="s">
        <v>155</v>
      </c>
      <c r="F4848" t="s">
        <v>4</v>
      </c>
      <c r="G4848" t="s">
        <v>55</v>
      </c>
      <c r="H4848">
        <v>753</v>
      </c>
      <c r="I4848" t="s">
        <v>55</v>
      </c>
      <c r="J4848">
        <v>5000</v>
      </c>
      <c r="K4848">
        <v>2467.52</v>
      </c>
      <c r="L4848">
        <v>0.19400000000000001</v>
      </c>
      <c r="M4848" s="63">
        <v>45238</v>
      </c>
      <c r="N4848" s="63">
        <v>45283</v>
      </c>
      <c r="O4848">
        <v>45</v>
      </c>
      <c r="P4848" t="s">
        <v>55</v>
      </c>
      <c r="Q4848">
        <v>0</v>
      </c>
      <c r="R4848">
        <v>0</v>
      </c>
      <c r="S4848">
        <v>0</v>
      </c>
      <c r="T4848">
        <v>0</v>
      </c>
      <c r="U4848">
        <v>0</v>
      </c>
      <c r="V4848">
        <v>2467.52</v>
      </c>
      <c r="W4848">
        <v>2467.52</v>
      </c>
      <c r="X4848" s="1">
        <v>45473</v>
      </c>
      <c r="Y4848" s="1">
        <v>45045</v>
      </c>
      <c r="Z4848" t="s">
        <v>5598</v>
      </c>
      <c r="AA4848" t="s">
        <v>99</v>
      </c>
    </row>
    <row r="4849" spans="1:27" x14ac:dyDescent="0.25">
      <c r="A4849" t="s">
        <v>2543</v>
      </c>
      <c r="B4849" t="s">
        <v>55</v>
      </c>
      <c r="C4849" t="s">
        <v>43</v>
      </c>
      <c r="D4849" t="s">
        <v>5598</v>
      </c>
      <c r="E4849" t="s">
        <v>155</v>
      </c>
      <c r="F4849" t="s">
        <v>15</v>
      </c>
      <c r="G4849" t="s">
        <v>55</v>
      </c>
      <c r="H4849">
        <v>518</v>
      </c>
      <c r="I4849" t="s">
        <v>55</v>
      </c>
      <c r="J4849">
        <v>5000</v>
      </c>
      <c r="K4849">
        <v>4258.5</v>
      </c>
      <c r="L4849">
        <v>0.26</v>
      </c>
      <c r="M4849" s="63">
        <v>45472</v>
      </c>
      <c r="N4849" s="63">
        <v>45493</v>
      </c>
      <c r="O4849">
        <v>21</v>
      </c>
      <c r="P4849" t="s">
        <v>55</v>
      </c>
      <c r="Q4849">
        <v>0</v>
      </c>
      <c r="R4849">
        <v>0</v>
      </c>
      <c r="S4849">
        <v>0</v>
      </c>
      <c r="T4849">
        <v>0</v>
      </c>
      <c r="U4849">
        <v>0</v>
      </c>
      <c r="V4849">
        <v>0</v>
      </c>
      <c r="W4849">
        <v>0</v>
      </c>
      <c r="X4849" s="1">
        <v>45473</v>
      </c>
      <c r="Y4849" s="1">
        <v>45268</v>
      </c>
      <c r="Z4849" t="s">
        <v>5598</v>
      </c>
      <c r="AA4849" t="s">
        <v>103</v>
      </c>
    </row>
    <row r="4850" spans="1:27" x14ac:dyDescent="0.25">
      <c r="A4850" t="s">
        <v>2562</v>
      </c>
      <c r="B4850" t="s">
        <v>55</v>
      </c>
      <c r="C4850" t="s">
        <v>43</v>
      </c>
      <c r="D4850" t="s">
        <v>5598</v>
      </c>
      <c r="E4850" t="s">
        <v>155</v>
      </c>
      <c r="F4850" t="s">
        <v>12</v>
      </c>
      <c r="G4850" t="s">
        <v>55</v>
      </c>
      <c r="H4850">
        <v>789</v>
      </c>
      <c r="I4850" t="s">
        <v>55</v>
      </c>
      <c r="J4850">
        <v>5000</v>
      </c>
      <c r="K4850">
        <v>2464.5</v>
      </c>
      <c r="L4850">
        <v>0.19400000000000001</v>
      </c>
      <c r="M4850" s="63">
        <v>45442</v>
      </c>
      <c r="N4850" s="63">
        <v>45487</v>
      </c>
      <c r="O4850">
        <v>45</v>
      </c>
      <c r="P4850" t="s">
        <v>55</v>
      </c>
      <c r="Q4850">
        <v>0</v>
      </c>
      <c r="R4850">
        <v>0</v>
      </c>
      <c r="S4850">
        <v>0</v>
      </c>
      <c r="T4850">
        <v>0</v>
      </c>
      <c r="U4850">
        <v>0</v>
      </c>
      <c r="V4850">
        <v>0</v>
      </c>
      <c r="W4850">
        <v>0</v>
      </c>
      <c r="X4850" s="1">
        <v>45473</v>
      </c>
      <c r="Y4850" s="1">
        <v>45133</v>
      </c>
      <c r="Z4850" t="s">
        <v>5598</v>
      </c>
      <c r="AA4850" t="s">
        <v>99</v>
      </c>
    </row>
    <row r="4851" spans="1:27" x14ac:dyDescent="0.25">
      <c r="A4851" t="s">
        <v>2574</v>
      </c>
      <c r="B4851" t="s">
        <v>55</v>
      </c>
      <c r="C4851" t="s">
        <v>43</v>
      </c>
      <c r="D4851" t="s">
        <v>5598</v>
      </c>
      <c r="E4851" t="s">
        <v>155</v>
      </c>
      <c r="F4851" t="s">
        <v>16</v>
      </c>
      <c r="G4851" t="s">
        <v>55</v>
      </c>
      <c r="H4851">
        <v>705</v>
      </c>
      <c r="I4851" t="s">
        <v>55</v>
      </c>
      <c r="J4851">
        <v>5000</v>
      </c>
      <c r="K4851">
        <v>4821.8999999999996</v>
      </c>
      <c r="L4851">
        <v>0.19400000000000001</v>
      </c>
      <c r="M4851" s="63">
        <v>45432</v>
      </c>
      <c r="N4851" s="63">
        <v>45477</v>
      </c>
      <c r="O4851">
        <v>45</v>
      </c>
      <c r="P4851" t="s">
        <v>55</v>
      </c>
      <c r="Q4851">
        <v>0</v>
      </c>
      <c r="R4851">
        <v>0</v>
      </c>
      <c r="S4851">
        <v>0</v>
      </c>
      <c r="T4851">
        <v>0</v>
      </c>
      <c r="U4851">
        <v>0</v>
      </c>
      <c r="V4851">
        <v>0</v>
      </c>
      <c r="W4851">
        <v>0</v>
      </c>
      <c r="X4851" s="1">
        <v>45473</v>
      </c>
      <c r="Y4851" s="1">
        <v>44439</v>
      </c>
      <c r="Z4851" t="s">
        <v>5598</v>
      </c>
      <c r="AA4851" t="s">
        <v>100</v>
      </c>
    </row>
    <row r="4852" spans="1:27" x14ac:dyDescent="0.25">
      <c r="A4852" t="s">
        <v>2519</v>
      </c>
      <c r="B4852" t="s">
        <v>55</v>
      </c>
      <c r="C4852" t="s">
        <v>43</v>
      </c>
      <c r="D4852" t="s">
        <v>5598</v>
      </c>
      <c r="E4852" t="s">
        <v>155</v>
      </c>
      <c r="F4852" t="s">
        <v>7</v>
      </c>
      <c r="G4852" t="s">
        <v>55</v>
      </c>
      <c r="H4852">
        <v>771</v>
      </c>
      <c r="I4852" t="s">
        <v>55</v>
      </c>
      <c r="J4852">
        <v>5000</v>
      </c>
      <c r="K4852">
        <v>4512</v>
      </c>
      <c r="L4852">
        <v>0.26</v>
      </c>
      <c r="M4852" s="63">
        <v>45469</v>
      </c>
      <c r="N4852" s="63">
        <v>45514</v>
      </c>
      <c r="O4852">
        <v>45</v>
      </c>
      <c r="P4852" t="s">
        <v>55</v>
      </c>
      <c r="Q4852">
        <v>0</v>
      </c>
      <c r="R4852">
        <v>0</v>
      </c>
      <c r="S4852">
        <v>0</v>
      </c>
      <c r="T4852">
        <v>0</v>
      </c>
      <c r="U4852">
        <v>0</v>
      </c>
      <c r="V4852">
        <v>0</v>
      </c>
      <c r="W4852">
        <v>0</v>
      </c>
      <c r="X4852" s="1">
        <v>45473</v>
      </c>
      <c r="Y4852" s="1">
        <v>45111</v>
      </c>
      <c r="Z4852" t="s">
        <v>5598</v>
      </c>
      <c r="AA4852" t="s">
        <v>105</v>
      </c>
    </row>
    <row r="4853" spans="1:27" x14ac:dyDescent="0.25">
      <c r="A4853" t="s">
        <v>2616</v>
      </c>
      <c r="B4853" t="s">
        <v>55</v>
      </c>
      <c r="C4853" t="s">
        <v>43</v>
      </c>
      <c r="D4853" t="s">
        <v>5598</v>
      </c>
      <c r="E4853" t="s">
        <v>155</v>
      </c>
      <c r="F4853" t="s">
        <v>6</v>
      </c>
      <c r="G4853" t="s">
        <v>55</v>
      </c>
      <c r="H4853">
        <v>770</v>
      </c>
      <c r="I4853" t="s">
        <v>55</v>
      </c>
      <c r="J4853">
        <v>5000</v>
      </c>
      <c r="K4853">
        <v>3309</v>
      </c>
      <c r="L4853">
        <v>0.26</v>
      </c>
      <c r="M4853" s="63">
        <v>45444</v>
      </c>
      <c r="N4853" s="63">
        <v>45489</v>
      </c>
      <c r="O4853">
        <v>45</v>
      </c>
      <c r="P4853" t="s">
        <v>55</v>
      </c>
      <c r="Q4853">
        <v>0</v>
      </c>
      <c r="R4853">
        <v>0</v>
      </c>
      <c r="S4853">
        <v>0</v>
      </c>
      <c r="T4853">
        <v>0</v>
      </c>
      <c r="U4853">
        <v>0</v>
      </c>
      <c r="V4853">
        <v>0</v>
      </c>
      <c r="W4853">
        <v>0</v>
      </c>
      <c r="X4853" s="1">
        <v>45473</v>
      </c>
      <c r="Y4853" s="1">
        <v>45045</v>
      </c>
      <c r="Z4853" t="s">
        <v>5598</v>
      </c>
      <c r="AA4853" t="s">
        <v>102</v>
      </c>
    </row>
    <row r="4854" spans="1:27" x14ac:dyDescent="0.25">
      <c r="A4854" t="s">
        <v>2624</v>
      </c>
      <c r="B4854" t="s">
        <v>55</v>
      </c>
      <c r="C4854" t="s">
        <v>43</v>
      </c>
      <c r="D4854" t="s">
        <v>5598</v>
      </c>
      <c r="E4854" t="s">
        <v>155</v>
      </c>
      <c r="F4854" t="s">
        <v>4</v>
      </c>
      <c r="G4854" t="s">
        <v>55</v>
      </c>
      <c r="H4854">
        <v>819</v>
      </c>
      <c r="I4854" t="s">
        <v>55</v>
      </c>
      <c r="J4854">
        <v>5000</v>
      </c>
      <c r="K4854">
        <v>4090.5</v>
      </c>
      <c r="L4854">
        <v>0.26</v>
      </c>
      <c r="M4854" s="63">
        <v>45446</v>
      </c>
      <c r="N4854" s="63">
        <v>45491</v>
      </c>
      <c r="O4854">
        <v>45</v>
      </c>
      <c r="P4854" t="s">
        <v>55</v>
      </c>
      <c r="Q4854">
        <v>0</v>
      </c>
      <c r="R4854">
        <v>0</v>
      </c>
      <c r="S4854">
        <v>0</v>
      </c>
      <c r="T4854">
        <v>0</v>
      </c>
      <c r="U4854">
        <v>0</v>
      </c>
      <c r="V4854">
        <v>0</v>
      </c>
      <c r="W4854">
        <v>0</v>
      </c>
      <c r="X4854" s="1">
        <v>45473</v>
      </c>
      <c r="Y4854" s="1">
        <v>45232</v>
      </c>
      <c r="Z4854" t="s">
        <v>5598</v>
      </c>
      <c r="AA4854" t="s">
        <v>99</v>
      </c>
    </row>
    <row r="4855" spans="1:27" x14ac:dyDescent="0.25">
      <c r="A4855" t="s">
        <v>2620</v>
      </c>
      <c r="B4855" t="s">
        <v>55</v>
      </c>
      <c r="C4855" t="s">
        <v>43</v>
      </c>
      <c r="D4855" t="s">
        <v>5598</v>
      </c>
      <c r="E4855" t="s">
        <v>155</v>
      </c>
      <c r="F4855" t="s">
        <v>9</v>
      </c>
      <c r="G4855" t="s">
        <v>55</v>
      </c>
      <c r="H4855">
        <v>651</v>
      </c>
      <c r="I4855" t="s">
        <v>55</v>
      </c>
      <c r="J4855">
        <v>5000</v>
      </c>
      <c r="K4855">
        <v>4771.8900000000003</v>
      </c>
      <c r="L4855">
        <v>0.26</v>
      </c>
      <c r="M4855" s="63">
        <v>45439</v>
      </c>
      <c r="N4855" s="63">
        <v>45484</v>
      </c>
      <c r="O4855">
        <v>45</v>
      </c>
      <c r="P4855" t="s">
        <v>55</v>
      </c>
      <c r="Q4855">
        <v>0</v>
      </c>
      <c r="R4855">
        <v>0</v>
      </c>
      <c r="S4855">
        <v>0</v>
      </c>
      <c r="T4855">
        <v>0</v>
      </c>
      <c r="U4855">
        <v>0</v>
      </c>
      <c r="V4855">
        <v>0</v>
      </c>
      <c r="W4855">
        <v>0</v>
      </c>
      <c r="X4855" s="1">
        <v>45473</v>
      </c>
      <c r="Y4855" s="1">
        <v>45174</v>
      </c>
      <c r="Z4855" t="s">
        <v>5598</v>
      </c>
      <c r="AA4855" t="s">
        <v>102</v>
      </c>
    </row>
    <row r="4856" spans="1:27" x14ac:dyDescent="0.25">
      <c r="A4856" t="s">
        <v>2588</v>
      </c>
      <c r="B4856" t="s">
        <v>55</v>
      </c>
      <c r="C4856" t="s">
        <v>43</v>
      </c>
      <c r="D4856" t="s">
        <v>5598</v>
      </c>
      <c r="E4856" t="s">
        <v>155</v>
      </c>
      <c r="F4856" t="s">
        <v>4</v>
      </c>
      <c r="G4856" t="s">
        <v>55</v>
      </c>
      <c r="H4856">
        <v>630</v>
      </c>
      <c r="I4856" t="s">
        <v>55</v>
      </c>
      <c r="J4856">
        <v>5000</v>
      </c>
      <c r="K4856">
        <v>1788</v>
      </c>
      <c r="L4856">
        <v>0.19400000000000001</v>
      </c>
      <c r="M4856" s="63">
        <v>45436</v>
      </c>
      <c r="N4856" s="63">
        <v>45481</v>
      </c>
      <c r="O4856">
        <v>45</v>
      </c>
      <c r="P4856" t="s">
        <v>55</v>
      </c>
      <c r="Q4856">
        <v>0</v>
      </c>
      <c r="R4856">
        <v>0</v>
      </c>
      <c r="S4856">
        <v>0</v>
      </c>
      <c r="T4856">
        <v>0</v>
      </c>
      <c r="U4856">
        <v>0</v>
      </c>
      <c r="V4856">
        <v>0</v>
      </c>
      <c r="W4856">
        <v>0</v>
      </c>
      <c r="X4856" s="1">
        <v>45473</v>
      </c>
      <c r="Y4856" s="1">
        <v>45157</v>
      </c>
      <c r="Z4856" t="s">
        <v>5598</v>
      </c>
      <c r="AA4856" t="s">
        <v>100</v>
      </c>
    </row>
    <row r="4857" spans="1:27" x14ac:dyDescent="0.25">
      <c r="A4857" t="s">
        <v>2626</v>
      </c>
      <c r="B4857" t="s">
        <v>55</v>
      </c>
      <c r="C4857" t="s">
        <v>43</v>
      </c>
      <c r="D4857" t="s">
        <v>5598</v>
      </c>
      <c r="E4857" t="s">
        <v>155</v>
      </c>
      <c r="F4857" t="s">
        <v>7</v>
      </c>
      <c r="G4857" t="s">
        <v>55</v>
      </c>
      <c r="H4857">
        <v>627</v>
      </c>
      <c r="I4857" t="s">
        <v>55</v>
      </c>
      <c r="J4857">
        <v>5000</v>
      </c>
      <c r="K4857">
        <v>2425.5</v>
      </c>
      <c r="L4857">
        <v>0.26</v>
      </c>
      <c r="M4857" s="63">
        <v>45450</v>
      </c>
      <c r="N4857" s="63">
        <v>45495</v>
      </c>
      <c r="O4857">
        <v>45</v>
      </c>
      <c r="P4857" t="s">
        <v>55</v>
      </c>
      <c r="Q4857">
        <v>0</v>
      </c>
      <c r="R4857">
        <v>0</v>
      </c>
      <c r="S4857">
        <v>0</v>
      </c>
      <c r="T4857">
        <v>0</v>
      </c>
      <c r="U4857">
        <v>0</v>
      </c>
      <c r="V4857">
        <v>0</v>
      </c>
      <c r="W4857">
        <v>0</v>
      </c>
      <c r="X4857" s="1">
        <v>45473</v>
      </c>
      <c r="Y4857" s="1">
        <v>45253</v>
      </c>
      <c r="Z4857" t="s">
        <v>5598</v>
      </c>
      <c r="AA4857" t="s">
        <v>102</v>
      </c>
    </row>
    <row r="4858" spans="1:27" x14ac:dyDescent="0.25">
      <c r="A4858" t="s">
        <v>2508</v>
      </c>
      <c r="B4858" t="s">
        <v>55</v>
      </c>
      <c r="C4858" t="s">
        <v>43</v>
      </c>
      <c r="D4858" t="s">
        <v>5598</v>
      </c>
      <c r="E4858" t="s">
        <v>155</v>
      </c>
      <c r="F4858" t="s">
        <v>4</v>
      </c>
      <c r="G4858" t="s">
        <v>55</v>
      </c>
      <c r="H4858">
        <v>699</v>
      </c>
      <c r="I4858" t="s">
        <v>55</v>
      </c>
      <c r="J4858">
        <v>5000</v>
      </c>
      <c r="K4858">
        <v>1547.04</v>
      </c>
      <c r="L4858">
        <v>0.19400000000000001</v>
      </c>
      <c r="M4858" s="63">
        <v>45200</v>
      </c>
      <c r="N4858" s="63">
        <v>45245</v>
      </c>
      <c r="O4858">
        <v>45</v>
      </c>
      <c r="P4858" t="s">
        <v>55</v>
      </c>
      <c r="Q4858">
        <v>0</v>
      </c>
      <c r="R4858">
        <v>0</v>
      </c>
      <c r="S4858">
        <v>0</v>
      </c>
      <c r="T4858">
        <v>0</v>
      </c>
      <c r="U4858">
        <v>0</v>
      </c>
      <c r="V4858">
        <v>1547.04</v>
      </c>
      <c r="W4858">
        <v>1547.04</v>
      </c>
      <c r="X4858" s="1">
        <v>45473</v>
      </c>
      <c r="Y4858" s="1">
        <v>45036</v>
      </c>
      <c r="Z4858" t="s">
        <v>5598</v>
      </c>
      <c r="AA4858" t="s">
        <v>101</v>
      </c>
    </row>
    <row r="4859" spans="1:27" x14ac:dyDescent="0.25">
      <c r="A4859" t="s">
        <v>2521</v>
      </c>
      <c r="B4859" t="s">
        <v>55</v>
      </c>
      <c r="C4859" t="s">
        <v>43</v>
      </c>
      <c r="D4859" t="s">
        <v>5598</v>
      </c>
      <c r="E4859" t="s">
        <v>155</v>
      </c>
      <c r="F4859" t="s">
        <v>13</v>
      </c>
      <c r="G4859" t="s">
        <v>55</v>
      </c>
      <c r="H4859">
        <v>737</v>
      </c>
      <c r="I4859" t="s">
        <v>55</v>
      </c>
      <c r="J4859">
        <v>5000</v>
      </c>
      <c r="K4859">
        <v>4998</v>
      </c>
      <c r="L4859">
        <v>0.26</v>
      </c>
      <c r="M4859" s="63">
        <v>45443</v>
      </c>
      <c r="N4859" s="63">
        <v>45488</v>
      </c>
      <c r="O4859">
        <v>45</v>
      </c>
      <c r="P4859" t="s">
        <v>55</v>
      </c>
      <c r="Q4859">
        <v>0</v>
      </c>
      <c r="R4859">
        <v>0</v>
      </c>
      <c r="S4859">
        <v>0</v>
      </c>
      <c r="T4859">
        <v>0</v>
      </c>
      <c r="U4859">
        <v>0</v>
      </c>
      <c r="V4859">
        <v>0</v>
      </c>
      <c r="W4859">
        <v>0</v>
      </c>
      <c r="X4859" s="1">
        <v>45473</v>
      </c>
      <c r="Y4859" s="1">
        <v>45024</v>
      </c>
      <c r="Z4859" t="s">
        <v>5598</v>
      </c>
      <c r="AA4859" t="s">
        <v>100</v>
      </c>
    </row>
    <row r="4860" spans="1:27" x14ac:dyDescent="0.25">
      <c r="A4860" t="s">
        <v>2632</v>
      </c>
      <c r="B4860" t="s">
        <v>55</v>
      </c>
      <c r="C4860" t="s">
        <v>43</v>
      </c>
      <c r="D4860" t="s">
        <v>5598</v>
      </c>
      <c r="E4860" t="s">
        <v>155</v>
      </c>
      <c r="F4860" t="s">
        <v>13</v>
      </c>
      <c r="G4860" t="s">
        <v>55</v>
      </c>
      <c r="H4860">
        <v>689</v>
      </c>
      <c r="I4860" t="s">
        <v>55</v>
      </c>
      <c r="J4860">
        <v>5000</v>
      </c>
      <c r="K4860">
        <v>325.5</v>
      </c>
      <c r="L4860">
        <v>0.19400000000000001</v>
      </c>
      <c r="M4860" s="63">
        <v>45455</v>
      </c>
      <c r="N4860" s="63">
        <v>45500</v>
      </c>
      <c r="O4860">
        <v>45</v>
      </c>
      <c r="P4860" t="s">
        <v>55</v>
      </c>
      <c r="Q4860">
        <v>0</v>
      </c>
      <c r="R4860">
        <v>0</v>
      </c>
      <c r="S4860">
        <v>0</v>
      </c>
      <c r="T4860">
        <v>0</v>
      </c>
      <c r="U4860">
        <v>0</v>
      </c>
      <c r="V4860">
        <v>0</v>
      </c>
      <c r="W4860">
        <v>0</v>
      </c>
      <c r="X4860" s="1">
        <v>45473</v>
      </c>
      <c r="Y4860" s="1">
        <v>45187</v>
      </c>
      <c r="Z4860" t="s">
        <v>5598</v>
      </c>
      <c r="AA4860" t="s">
        <v>100</v>
      </c>
    </row>
    <row r="4861" spans="1:27" x14ac:dyDescent="0.25">
      <c r="A4861" t="s">
        <v>2612</v>
      </c>
      <c r="B4861" t="s">
        <v>55</v>
      </c>
      <c r="C4861" t="s">
        <v>43</v>
      </c>
      <c r="D4861" t="s">
        <v>5598</v>
      </c>
      <c r="E4861" t="s">
        <v>155</v>
      </c>
      <c r="F4861" t="s">
        <v>12</v>
      </c>
      <c r="G4861" t="s">
        <v>55</v>
      </c>
      <c r="H4861">
        <v>648</v>
      </c>
      <c r="I4861" t="s">
        <v>55</v>
      </c>
      <c r="J4861">
        <v>5000</v>
      </c>
      <c r="K4861">
        <v>90</v>
      </c>
      <c r="L4861">
        <v>0.19400000000000001</v>
      </c>
      <c r="M4861" s="63">
        <v>45444</v>
      </c>
      <c r="N4861" s="63">
        <v>45489</v>
      </c>
      <c r="O4861">
        <v>45</v>
      </c>
      <c r="P4861" t="s">
        <v>55</v>
      </c>
      <c r="Q4861">
        <v>0</v>
      </c>
      <c r="R4861">
        <v>0</v>
      </c>
      <c r="S4861">
        <v>0</v>
      </c>
      <c r="T4861">
        <v>0</v>
      </c>
      <c r="U4861">
        <v>0</v>
      </c>
      <c r="V4861">
        <v>0</v>
      </c>
      <c r="W4861">
        <v>0</v>
      </c>
      <c r="X4861" s="1">
        <v>45473</v>
      </c>
      <c r="Y4861" s="1">
        <v>45063</v>
      </c>
      <c r="Z4861" t="s">
        <v>5598</v>
      </c>
      <c r="AA4861" t="s">
        <v>102</v>
      </c>
    </row>
    <row r="4862" spans="1:27" x14ac:dyDescent="0.25">
      <c r="A4862" t="s">
        <v>2507</v>
      </c>
      <c r="B4862" t="s">
        <v>55</v>
      </c>
      <c r="C4862" t="s">
        <v>43</v>
      </c>
      <c r="D4862" t="s">
        <v>5598</v>
      </c>
      <c r="E4862" t="s">
        <v>155</v>
      </c>
      <c r="F4862" t="s">
        <v>15</v>
      </c>
      <c r="G4862" t="s">
        <v>55</v>
      </c>
      <c r="H4862">
        <v>719</v>
      </c>
      <c r="I4862" t="s">
        <v>55</v>
      </c>
      <c r="J4862">
        <v>10000</v>
      </c>
      <c r="K4862">
        <v>9397</v>
      </c>
      <c r="L4862">
        <v>0.26</v>
      </c>
      <c r="M4862" s="63">
        <v>45301</v>
      </c>
      <c r="N4862" s="63">
        <v>45346</v>
      </c>
      <c r="O4862">
        <v>45</v>
      </c>
      <c r="P4862" t="s">
        <v>55</v>
      </c>
      <c r="Q4862">
        <v>0</v>
      </c>
      <c r="R4862">
        <v>0</v>
      </c>
      <c r="S4862">
        <v>0</v>
      </c>
      <c r="T4862">
        <v>0</v>
      </c>
      <c r="U4862">
        <v>9397</v>
      </c>
      <c r="V4862">
        <v>0</v>
      </c>
      <c r="W4862">
        <v>9397</v>
      </c>
      <c r="X4862" s="1">
        <v>45473</v>
      </c>
      <c r="Y4862" s="1">
        <v>45223</v>
      </c>
      <c r="Z4862" t="s">
        <v>5598</v>
      </c>
      <c r="AA4862" t="s">
        <v>100</v>
      </c>
    </row>
    <row r="4863" spans="1:27" x14ac:dyDescent="0.25">
      <c r="A4863" t="s">
        <v>2582</v>
      </c>
      <c r="B4863" t="s">
        <v>55</v>
      </c>
      <c r="C4863" t="s">
        <v>43</v>
      </c>
      <c r="D4863" t="s">
        <v>5598</v>
      </c>
      <c r="E4863" t="s">
        <v>155</v>
      </c>
      <c r="F4863" t="s">
        <v>13</v>
      </c>
      <c r="G4863" t="s">
        <v>55</v>
      </c>
      <c r="H4863">
        <v>699</v>
      </c>
      <c r="I4863" t="s">
        <v>55</v>
      </c>
      <c r="J4863">
        <v>5000</v>
      </c>
      <c r="K4863">
        <v>4860.16</v>
      </c>
      <c r="L4863">
        <v>0.26</v>
      </c>
      <c r="M4863" s="63">
        <v>45452</v>
      </c>
      <c r="N4863" s="63">
        <v>45497</v>
      </c>
      <c r="O4863">
        <v>45</v>
      </c>
      <c r="P4863" t="s">
        <v>55</v>
      </c>
      <c r="Q4863">
        <v>0</v>
      </c>
      <c r="R4863">
        <v>0</v>
      </c>
      <c r="S4863">
        <v>0</v>
      </c>
      <c r="T4863">
        <v>0</v>
      </c>
      <c r="U4863">
        <v>0</v>
      </c>
      <c r="V4863">
        <v>0</v>
      </c>
      <c r="W4863">
        <v>0</v>
      </c>
      <c r="X4863" s="1">
        <v>45473</v>
      </c>
      <c r="Y4863" s="1">
        <v>45157</v>
      </c>
      <c r="Z4863" t="s">
        <v>5598</v>
      </c>
      <c r="AA4863" t="s">
        <v>101</v>
      </c>
    </row>
    <row r="4864" spans="1:27" x14ac:dyDescent="0.25">
      <c r="A4864" t="s">
        <v>2573</v>
      </c>
      <c r="B4864" t="s">
        <v>55</v>
      </c>
      <c r="C4864" t="s">
        <v>43</v>
      </c>
      <c r="D4864" t="s">
        <v>5598</v>
      </c>
      <c r="E4864" t="s">
        <v>155</v>
      </c>
      <c r="F4864" t="s">
        <v>9</v>
      </c>
      <c r="G4864" t="s">
        <v>55</v>
      </c>
      <c r="H4864">
        <v>764</v>
      </c>
      <c r="I4864" t="s">
        <v>55</v>
      </c>
      <c r="J4864">
        <v>5000</v>
      </c>
      <c r="K4864">
        <v>4762.87</v>
      </c>
      <c r="L4864">
        <v>0.19400000000000001</v>
      </c>
      <c r="M4864" s="63">
        <v>45437</v>
      </c>
      <c r="N4864" s="63">
        <v>45482</v>
      </c>
      <c r="O4864">
        <v>45</v>
      </c>
      <c r="P4864" t="s">
        <v>55</v>
      </c>
      <c r="Q4864">
        <v>0</v>
      </c>
      <c r="R4864">
        <v>0</v>
      </c>
      <c r="S4864">
        <v>0</v>
      </c>
      <c r="T4864">
        <v>0</v>
      </c>
      <c r="U4864">
        <v>0</v>
      </c>
      <c r="V4864">
        <v>0</v>
      </c>
      <c r="W4864">
        <v>0</v>
      </c>
      <c r="X4864" s="1">
        <v>45473</v>
      </c>
      <c r="Y4864" s="1">
        <v>45116</v>
      </c>
      <c r="Z4864" t="s">
        <v>5598</v>
      </c>
      <c r="AA4864" t="s">
        <v>99</v>
      </c>
    </row>
    <row r="4865" spans="1:27" x14ac:dyDescent="0.25">
      <c r="A4865" t="s">
        <v>2607</v>
      </c>
      <c r="B4865" t="s">
        <v>55</v>
      </c>
      <c r="C4865" t="s">
        <v>43</v>
      </c>
      <c r="D4865" t="s">
        <v>5598</v>
      </c>
      <c r="E4865" t="s">
        <v>155</v>
      </c>
      <c r="F4865" t="s">
        <v>8</v>
      </c>
      <c r="G4865" t="s">
        <v>55</v>
      </c>
      <c r="H4865">
        <v>612</v>
      </c>
      <c r="I4865" t="s">
        <v>55</v>
      </c>
      <c r="J4865">
        <v>5000</v>
      </c>
      <c r="K4865">
        <v>795</v>
      </c>
      <c r="L4865">
        <v>0.19400000000000001</v>
      </c>
      <c r="M4865" s="63">
        <v>45454</v>
      </c>
      <c r="N4865" s="63">
        <v>45499</v>
      </c>
      <c r="O4865">
        <v>45</v>
      </c>
      <c r="P4865" t="s">
        <v>55</v>
      </c>
      <c r="Q4865">
        <v>0</v>
      </c>
      <c r="R4865">
        <v>0</v>
      </c>
      <c r="S4865">
        <v>0</v>
      </c>
      <c r="T4865">
        <v>0</v>
      </c>
      <c r="U4865">
        <v>0</v>
      </c>
      <c r="V4865">
        <v>0</v>
      </c>
      <c r="W4865">
        <v>0</v>
      </c>
      <c r="X4865" s="1">
        <v>45473</v>
      </c>
      <c r="Y4865" s="1">
        <v>45034</v>
      </c>
      <c r="Z4865" t="s">
        <v>5598</v>
      </c>
      <c r="AA4865" t="s">
        <v>99</v>
      </c>
    </row>
    <row r="4866" spans="1:27" x14ac:dyDescent="0.25">
      <c r="A4866" t="s">
        <v>2539</v>
      </c>
      <c r="B4866" t="s">
        <v>55</v>
      </c>
      <c r="C4866" t="s">
        <v>43</v>
      </c>
      <c r="D4866" t="s">
        <v>5598</v>
      </c>
      <c r="E4866" t="s">
        <v>155</v>
      </c>
      <c r="F4866" t="s">
        <v>8</v>
      </c>
      <c r="G4866" t="s">
        <v>55</v>
      </c>
      <c r="H4866">
        <v>671</v>
      </c>
      <c r="I4866" t="s">
        <v>55</v>
      </c>
      <c r="J4866">
        <v>5000</v>
      </c>
      <c r="K4866">
        <v>3227.56</v>
      </c>
      <c r="L4866">
        <v>0.26</v>
      </c>
      <c r="M4866" s="63">
        <v>45455</v>
      </c>
      <c r="N4866" s="63">
        <v>45500</v>
      </c>
      <c r="O4866">
        <v>45</v>
      </c>
      <c r="P4866" t="s">
        <v>55</v>
      </c>
      <c r="Q4866">
        <v>0</v>
      </c>
      <c r="R4866">
        <v>0</v>
      </c>
      <c r="S4866">
        <v>0</v>
      </c>
      <c r="T4866">
        <v>0</v>
      </c>
      <c r="U4866">
        <v>0</v>
      </c>
      <c r="V4866">
        <v>0</v>
      </c>
      <c r="W4866">
        <v>0</v>
      </c>
      <c r="X4866" s="1">
        <v>45473</v>
      </c>
      <c r="Y4866" s="1">
        <v>45179</v>
      </c>
      <c r="Z4866" t="s">
        <v>5598</v>
      </c>
      <c r="AA4866" t="s">
        <v>101</v>
      </c>
    </row>
    <row r="4867" spans="1:27" x14ac:dyDescent="0.25">
      <c r="A4867" t="s">
        <v>2647</v>
      </c>
      <c r="B4867" t="s">
        <v>55</v>
      </c>
      <c r="C4867" t="s">
        <v>43</v>
      </c>
      <c r="D4867" t="s">
        <v>5598</v>
      </c>
      <c r="E4867" t="s">
        <v>155</v>
      </c>
      <c r="F4867" t="s">
        <v>13</v>
      </c>
      <c r="G4867" t="s">
        <v>55</v>
      </c>
      <c r="H4867">
        <v>821</v>
      </c>
      <c r="I4867" t="s">
        <v>55</v>
      </c>
      <c r="J4867">
        <v>5000</v>
      </c>
      <c r="K4867">
        <v>3975.95</v>
      </c>
      <c r="L4867">
        <v>0.19400000000000001</v>
      </c>
      <c r="M4867" s="63">
        <v>45206</v>
      </c>
      <c r="N4867" s="63">
        <v>45251</v>
      </c>
      <c r="O4867">
        <v>45</v>
      </c>
      <c r="P4867" t="s">
        <v>55</v>
      </c>
      <c r="Q4867">
        <v>0</v>
      </c>
      <c r="R4867">
        <v>0</v>
      </c>
      <c r="S4867">
        <v>0</v>
      </c>
      <c r="T4867">
        <v>0</v>
      </c>
      <c r="U4867">
        <v>0</v>
      </c>
      <c r="V4867">
        <v>3975.95</v>
      </c>
      <c r="W4867">
        <v>3975.95</v>
      </c>
      <c r="X4867" s="1">
        <v>45473</v>
      </c>
      <c r="Y4867" s="1">
        <v>45101</v>
      </c>
      <c r="Z4867" t="s">
        <v>5598</v>
      </c>
      <c r="AA4867" t="s">
        <v>101</v>
      </c>
    </row>
    <row r="4868" spans="1:27" x14ac:dyDescent="0.25">
      <c r="A4868" t="s">
        <v>2645</v>
      </c>
      <c r="B4868" t="s">
        <v>55</v>
      </c>
      <c r="C4868" t="s">
        <v>43</v>
      </c>
      <c r="D4868" t="s">
        <v>5598</v>
      </c>
      <c r="E4868" t="s">
        <v>155</v>
      </c>
      <c r="F4868" t="s">
        <v>13</v>
      </c>
      <c r="G4868" t="s">
        <v>55</v>
      </c>
      <c r="H4868">
        <v>813</v>
      </c>
      <c r="I4868" t="s">
        <v>55</v>
      </c>
      <c r="J4868">
        <v>5000</v>
      </c>
      <c r="K4868">
        <v>1330.5</v>
      </c>
      <c r="L4868">
        <v>0.26</v>
      </c>
      <c r="M4868" s="63">
        <v>45469</v>
      </c>
      <c r="N4868" s="63">
        <v>45514</v>
      </c>
      <c r="O4868">
        <v>45</v>
      </c>
      <c r="P4868" t="s">
        <v>55</v>
      </c>
      <c r="Q4868">
        <v>0</v>
      </c>
      <c r="R4868">
        <v>0</v>
      </c>
      <c r="S4868">
        <v>0</v>
      </c>
      <c r="T4868">
        <v>0</v>
      </c>
      <c r="U4868">
        <v>0</v>
      </c>
      <c r="V4868">
        <v>0</v>
      </c>
      <c r="W4868">
        <v>0</v>
      </c>
      <c r="X4868" s="1">
        <v>45473</v>
      </c>
      <c r="Y4868" s="1">
        <v>45227</v>
      </c>
      <c r="Z4868" t="s">
        <v>5598</v>
      </c>
      <c r="AA4868" t="s">
        <v>101</v>
      </c>
    </row>
    <row r="4869" spans="1:27" x14ac:dyDescent="0.25">
      <c r="A4869" t="s">
        <v>2622</v>
      </c>
      <c r="B4869" t="s">
        <v>55</v>
      </c>
      <c r="C4869" t="s">
        <v>43</v>
      </c>
      <c r="D4869" t="s">
        <v>5598</v>
      </c>
      <c r="E4869" t="s">
        <v>155</v>
      </c>
      <c r="F4869" t="s">
        <v>5</v>
      </c>
      <c r="G4869" t="s">
        <v>55</v>
      </c>
      <c r="H4869">
        <v>607</v>
      </c>
      <c r="I4869" t="s">
        <v>55</v>
      </c>
      <c r="J4869">
        <v>15000</v>
      </c>
      <c r="K4869">
        <v>9858</v>
      </c>
      <c r="L4869">
        <v>0.26</v>
      </c>
      <c r="M4869" s="63">
        <v>45449</v>
      </c>
      <c r="N4869" s="63">
        <v>45494</v>
      </c>
      <c r="O4869">
        <v>45</v>
      </c>
      <c r="P4869" t="s">
        <v>55</v>
      </c>
      <c r="Q4869">
        <v>0</v>
      </c>
      <c r="R4869">
        <v>0</v>
      </c>
      <c r="S4869">
        <v>0</v>
      </c>
      <c r="T4869">
        <v>0</v>
      </c>
      <c r="U4869">
        <v>0</v>
      </c>
      <c r="V4869">
        <v>0</v>
      </c>
      <c r="W4869">
        <v>0</v>
      </c>
      <c r="X4869" s="1">
        <v>45473</v>
      </c>
      <c r="Y4869" s="1">
        <v>45033</v>
      </c>
      <c r="Z4869" t="s">
        <v>5598</v>
      </c>
      <c r="AA4869" t="s">
        <v>101</v>
      </c>
    </row>
    <row r="4870" spans="1:27" x14ac:dyDescent="0.25">
      <c r="A4870" t="s">
        <v>2602</v>
      </c>
      <c r="B4870" t="s">
        <v>55</v>
      </c>
      <c r="C4870" t="s">
        <v>43</v>
      </c>
      <c r="D4870" t="s">
        <v>5598</v>
      </c>
      <c r="E4870" t="s">
        <v>155</v>
      </c>
      <c r="F4870" t="s">
        <v>9</v>
      </c>
      <c r="G4870" t="s">
        <v>55</v>
      </c>
      <c r="H4870">
        <v>703</v>
      </c>
      <c r="I4870" t="s">
        <v>55</v>
      </c>
      <c r="J4870">
        <v>10000</v>
      </c>
      <c r="K4870">
        <v>4063.95</v>
      </c>
      <c r="L4870">
        <v>0.19400000000000001</v>
      </c>
      <c r="M4870" s="63">
        <v>45177</v>
      </c>
      <c r="N4870" s="63">
        <v>45222</v>
      </c>
      <c r="O4870">
        <v>45</v>
      </c>
      <c r="P4870" t="s">
        <v>55</v>
      </c>
      <c r="Q4870">
        <v>0</v>
      </c>
      <c r="R4870">
        <v>0</v>
      </c>
      <c r="S4870">
        <v>0</v>
      </c>
      <c r="T4870">
        <v>0</v>
      </c>
      <c r="U4870">
        <v>0</v>
      </c>
      <c r="V4870">
        <v>4063.95</v>
      </c>
      <c r="W4870">
        <v>4063.95</v>
      </c>
      <c r="X4870" s="1">
        <v>45473</v>
      </c>
      <c r="Y4870" s="1">
        <v>45143</v>
      </c>
      <c r="Z4870" t="s">
        <v>5598</v>
      </c>
      <c r="AA4870" t="s">
        <v>102</v>
      </c>
    </row>
    <row r="4871" spans="1:27" x14ac:dyDescent="0.25">
      <c r="A4871" t="s">
        <v>2630</v>
      </c>
      <c r="B4871" t="s">
        <v>55</v>
      </c>
      <c r="C4871" t="s">
        <v>43</v>
      </c>
      <c r="D4871" t="s">
        <v>5598</v>
      </c>
      <c r="E4871" t="s">
        <v>155</v>
      </c>
      <c r="F4871" t="s">
        <v>9</v>
      </c>
      <c r="G4871" t="s">
        <v>55</v>
      </c>
      <c r="H4871">
        <v>609</v>
      </c>
      <c r="I4871" t="s">
        <v>55</v>
      </c>
      <c r="J4871">
        <v>5000</v>
      </c>
      <c r="K4871">
        <v>367.5</v>
      </c>
      <c r="L4871">
        <v>0.19400000000000001</v>
      </c>
      <c r="M4871" s="63">
        <v>45438</v>
      </c>
      <c r="N4871" s="63">
        <v>45483</v>
      </c>
      <c r="O4871">
        <v>45</v>
      </c>
      <c r="P4871" t="s">
        <v>55</v>
      </c>
      <c r="Q4871">
        <v>0</v>
      </c>
      <c r="R4871">
        <v>0</v>
      </c>
      <c r="S4871">
        <v>0</v>
      </c>
      <c r="T4871">
        <v>0</v>
      </c>
      <c r="U4871">
        <v>0</v>
      </c>
      <c r="V4871">
        <v>0</v>
      </c>
      <c r="W4871">
        <v>0</v>
      </c>
      <c r="X4871" s="1">
        <v>45473</v>
      </c>
      <c r="Y4871" s="1">
        <v>45039</v>
      </c>
      <c r="Z4871" t="s">
        <v>5598</v>
      </c>
      <c r="AA4871" t="s">
        <v>101</v>
      </c>
    </row>
    <row r="4872" spans="1:27" x14ac:dyDescent="0.25">
      <c r="A4872" t="s">
        <v>2609</v>
      </c>
      <c r="B4872" t="s">
        <v>55</v>
      </c>
      <c r="C4872" t="s">
        <v>43</v>
      </c>
      <c r="D4872" t="s">
        <v>5598</v>
      </c>
      <c r="E4872" t="s">
        <v>155</v>
      </c>
      <c r="F4872" t="s">
        <v>14</v>
      </c>
      <c r="G4872" t="s">
        <v>55</v>
      </c>
      <c r="H4872">
        <v>762</v>
      </c>
      <c r="I4872" t="s">
        <v>55</v>
      </c>
      <c r="J4872">
        <v>5000</v>
      </c>
      <c r="K4872">
        <v>2562</v>
      </c>
      <c r="L4872">
        <v>0.26</v>
      </c>
      <c r="M4872" s="63">
        <v>45442</v>
      </c>
      <c r="N4872" s="63">
        <v>45487</v>
      </c>
      <c r="O4872">
        <v>45</v>
      </c>
      <c r="P4872" t="s">
        <v>55</v>
      </c>
      <c r="Q4872">
        <v>0</v>
      </c>
      <c r="R4872">
        <v>0</v>
      </c>
      <c r="S4872">
        <v>0</v>
      </c>
      <c r="T4872">
        <v>0</v>
      </c>
      <c r="U4872">
        <v>0</v>
      </c>
      <c r="V4872">
        <v>0</v>
      </c>
      <c r="W4872">
        <v>0</v>
      </c>
      <c r="X4872" s="1">
        <v>45473</v>
      </c>
      <c r="Y4872" s="1">
        <v>45231</v>
      </c>
      <c r="Z4872" t="s">
        <v>5598</v>
      </c>
      <c r="AA4872" t="s">
        <v>99</v>
      </c>
    </row>
    <row r="4873" spans="1:27" x14ac:dyDescent="0.25">
      <c r="A4873" t="s">
        <v>2615</v>
      </c>
      <c r="B4873" t="s">
        <v>55</v>
      </c>
      <c r="C4873" t="s">
        <v>43</v>
      </c>
      <c r="D4873" t="s">
        <v>5598</v>
      </c>
      <c r="E4873" t="s">
        <v>155</v>
      </c>
      <c r="F4873" t="s">
        <v>12</v>
      </c>
      <c r="G4873" t="s">
        <v>55</v>
      </c>
      <c r="H4873">
        <v>810</v>
      </c>
      <c r="I4873" t="s">
        <v>55</v>
      </c>
      <c r="J4873">
        <v>5000</v>
      </c>
      <c r="K4873">
        <v>4549.5</v>
      </c>
      <c r="L4873">
        <v>0.26</v>
      </c>
      <c r="M4873" s="63">
        <v>45443</v>
      </c>
      <c r="N4873" s="63">
        <v>45488</v>
      </c>
      <c r="O4873">
        <v>45</v>
      </c>
      <c r="P4873" t="s">
        <v>55</v>
      </c>
      <c r="Q4873">
        <v>0</v>
      </c>
      <c r="R4873">
        <v>0</v>
      </c>
      <c r="S4873">
        <v>0</v>
      </c>
      <c r="T4873">
        <v>0</v>
      </c>
      <c r="U4873">
        <v>0</v>
      </c>
      <c r="V4873">
        <v>0</v>
      </c>
      <c r="W4873">
        <v>0</v>
      </c>
      <c r="X4873" s="1">
        <v>45473</v>
      </c>
      <c r="Y4873" s="1">
        <v>45186</v>
      </c>
      <c r="Z4873" t="s">
        <v>5598</v>
      </c>
      <c r="AA4873" t="s">
        <v>102</v>
      </c>
    </row>
    <row r="4874" spans="1:27" x14ac:dyDescent="0.25">
      <c r="A4874" t="s">
        <v>2550</v>
      </c>
      <c r="B4874" t="s">
        <v>55</v>
      </c>
      <c r="C4874" t="s">
        <v>43</v>
      </c>
      <c r="D4874" t="s">
        <v>5598</v>
      </c>
      <c r="E4874" t="s">
        <v>155</v>
      </c>
      <c r="F4874" t="s">
        <v>8</v>
      </c>
      <c r="G4874" t="s">
        <v>55</v>
      </c>
      <c r="H4874">
        <v>731</v>
      </c>
      <c r="I4874" t="s">
        <v>55</v>
      </c>
      <c r="J4874">
        <v>5000</v>
      </c>
      <c r="K4874">
        <v>1230.95</v>
      </c>
      <c r="L4874">
        <v>0.26</v>
      </c>
      <c r="M4874" s="63">
        <v>45459</v>
      </c>
      <c r="N4874" s="63">
        <v>45504</v>
      </c>
      <c r="O4874">
        <v>45</v>
      </c>
      <c r="P4874" t="s">
        <v>55</v>
      </c>
      <c r="Q4874">
        <v>0</v>
      </c>
      <c r="R4874">
        <v>0</v>
      </c>
      <c r="S4874">
        <v>0</v>
      </c>
      <c r="T4874">
        <v>0</v>
      </c>
      <c r="U4874">
        <v>0</v>
      </c>
      <c r="V4874">
        <v>0</v>
      </c>
      <c r="W4874">
        <v>0</v>
      </c>
      <c r="X4874" s="1">
        <v>45473</v>
      </c>
      <c r="Y4874" s="1">
        <v>45043</v>
      </c>
      <c r="Z4874" t="s">
        <v>5598</v>
      </c>
      <c r="AA4874" t="s">
        <v>99</v>
      </c>
    </row>
    <row r="4875" spans="1:27" x14ac:dyDescent="0.25">
      <c r="A4875" t="s">
        <v>2556</v>
      </c>
      <c r="B4875" t="s">
        <v>55</v>
      </c>
      <c r="C4875" t="s">
        <v>43</v>
      </c>
      <c r="D4875" t="s">
        <v>5598</v>
      </c>
      <c r="E4875" t="s">
        <v>155</v>
      </c>
      <c r="F4875" t="s">
        <v>14</v>
      </c>
      <c r="G4875" t="s">
        <v>55</v>
      </c>
      <c r="H4875">
        <v>604</v>
      </c>
      <c r="I4875" t="s">
        <v>55</v>
      </c>
      <c r="J4875">
        <v>5000</v>
      </c>
      <c r="K4875">
        <v>1505.02</v>
      </c>
      <c r="L4875">
        <v>0.19400000000000001</v>
      </c>
      <c r="M4875" s="63">
        <v>45203</v>
      </c>
      <c r="N4875" s="63">
        <v>45248</v>
      </c>
      <c r="O4875">
        <v>45</v>
      </c>
      <c r="P4875" t="s">
        <v>55</v>
      </c>
      <c r="Q4875">
        <v>0</v>
      </c>
      <c r="R4875">
        <v>0</v>
      </c>
      <c r="S4875">
        <v>0</v>
      </c>
      <c r="T4875">
        <v>0</v>
      </c>
      <c r="U4875">
        <v>0</v>
      </c>
      <c r="V4875">
        <v>1505.02</v>
      </c>
      <c r="W4875">
        <v>1505.02</v>
      </c>
      <c r="X4875" s="1">
        <v>45473</v>
      </c>
      <c r="Y4875" s="1">
        <v>45052</v>
      </c>
      <c r="Z4875" t="s">
        <v>5598</v>
      </c>
      <c r="AA4875" t="s">
        <v>99</v>
      </c>
    </row>
    <row r="4876" spans="1:27" x14ac:dyDescent="0.25">
      <c r="A4876" t="s">
        <v>2628</v>
      </c>
      <c r="B4876" t="s">
        <v>55</v>
      </c>
      <c r="C4876" t="s">
        <v>43</v>
      </c>
      <c r="D4876" t="s">
        <v>5598</v>
      </c>
      <c r="E4876" t="s">
        <v>155</v>
      </c>
      <c r="F4876" t="s">
        <v>4</v>
      </c>
      <c r="G4876" t="s">
        <v>55</v>
      </c>
      <c r="H4876">
        <v>630</v>
      </c>
      <c r="I4876" t="s">
        <v>55</v>
      </c>
      <c r="J4876">
        <v>15000</v>
      </c>
      <c r="K4876">
        <v>13915.5</v>
      </c>
      <c r="L4876">
        <v>0.26</v>
      </c>
      <c r="M4876" s="63">
        <v>45447</v>
      </c>
      <c r="N4876" s="63">
        <v>45492</v>
      </c>
      <c r="O4876">
        <v>45</v>
      </c>
      <c r="P4876" t="s">
        <v>55</v>
      </c>
      <c r="Q4876">
        <v>0</v>
      </c>
      <c r="R4876">
        <v>0</v>
      </c>
      <c r="S4876">
        <v>0</v>
      </c>
      <c r="T4876">
        <v>0</v>
      </c>
      <c r="U4876">
        <v>0</v>
      </c>
      <c r="V4876">
        <v>0</v>
      </c>
      <c r="W4876">
        <v>0</v>
      </c>
      <c r="X4876" s="1">
        <v>45473</v>
      </c>
      <c r="Y4876" s="1">
        <v>45118</v>
      </c>
      <c r="Z4876" t="s">
        <v>5598</v>
      </c>
      <c r="AA4876" t="s">
        <v>101</v>
      </c>
    </row>
    <row r="4877" spans="1:27" x14ac:dyDescent="0.25">
      <c r="A4877" t="s">
        <v>2561</v>
      </c>
      <c r="B4877" t="s">
        <v>55</v>
      </c>
      <c r="C4877" t="s">
        <v>43</v>
      </c>
      <c r="D4877" t="s">
        <v>5598</v>
      </c>
      <c r="E4877" t="s">
        <v>155</v>
      </c>
      <c r="F4877" t="s">
        <v>7</v>
      </c>
      <c r="G4877" t="s">
        <v>55</v>
      </c>
      <c r="H4877">
        <v>759</v>
      </c>
      <c r="I4877" t="s">
        <v>55</v>
      </c>
      <c r="J4877">
        <v>5000</v>
      </c>
      <c r="K4877">
        <v>1360.48</v>
      </c>
      <c r="L4877">
        <v>0.19400000000000001</v>
      </c>
      <c r="M4877" s="63">
        <v>45246</v>
      </c>
      <c r="N4877" s="63">
        <v>45291</v>
      </c>
      <c r="O4877">
        <v>45</v>
      </c>
      <c r="P4877" t="s">
        <v>55</v>
      </c>
      <c r="Q4877">
        <v>0</v>
      </c>
      <c r="R4877">
        <v>0</v>
      </c>
      <c r="S4877">
        <v>0</v>
      </c>
      <c r="T4877">
        <v>0</v>
      </c>
      <c r="U4877">
        <v>0</v>
      </c>
      <c r="V4877">
        <v>1360.48</v>
      </c>
      <c r="W4877">
        <v>1360.48</v>
      </c>
      <c r="X4877" s="1">
        <v>45473</v>
      </c>
      <c r="Y4877" s="1">
        <v>45156</v>
      </c>
      <c r="Z4877" t="s">
        <v>5598</v>
      </c>
      <c r="AA4877" t="s">
        <v>104</v>
      </c>
    </row>
    <row r="4878" spans="1:27" x14ac:dyDescent="0.25">
      <c r="A4878" t="s">
        <v>2597</v>
      </c>
      <c r="B4878" t="s">
        <v>55</v>
      </c>
      <c r="C4878" t="s">
        <v>43</v>
      </c>
      <c r="D4878" t="s">
        <v>5598</v>
      </c>
      <c r="E4878" t="s">
        <v>155</v>
      </c>
      <c r="F4878" t="s">
        <v>7</v>
      </c>
      <c r="G4878" t="s">
        <v>55</v>
      </c>
      <c r="H4878">
        <v>615</v>
      </c>
      <c r="I4878" t="s">
        <v>55</v>
      </c>
      <c r="J4878">
        <v>5000</v>
      </c>
      <c r="K4878">
        <v>4035</v>
      </c>
      <c r="L4878">
        <v>0.26</v>
      </c>
      <c r="M4878" s="63">
        <v>45470</v>
      </c>
      <c r="N4878" s="63">
        <v>45515</v>
      </c>
      <c r="O4878">
        <v>45</v>
      </c>
      <c r="P4878" t="s">
        <v>55</v>
      </c>
      <c r="Q4878">
        <v>0</v>
      </c>
      <c r="R4878">
        <v>0</v>
      </c>
      <c r="S4878">
        <v>0</v>
      </c>
      <c r="T4878">
        <v>0</v>
      </c>
      <c r="U4878">
        <v>0</v>
      </c>
      <c r="V4878">
        <v>0</v>
      </c>
      <c r="W4878">
        <v>0</v>
      </c>
      <c r="X4878" s="1">
        <v>45473</v>
      </c>
      <c r="Y4878" s="1">
        <v>45259</v>
      </c>
      <c r="Z4878" t="s">
        <v>5598</v>
      </c>
      <c r="AA4878" t="s">
        <v>99</v>
      </c>
    </row>
    <row r="4879" spans="1:27" x14ac:dyDescent="0.25">
      <c r="A4879" t="s">
        <v>2598</v>
      </c>
      <c r="B4879" t="s">
        <v>55</v>
      </c>
      <c r="C4879" t="s">
        <v>43</v>
      </c>
      <c r="D4879" t="s">
        <v>5598</v>
      </c>
      <c r="E4879" t="s">
        <v>155</v>
      </c>
      <c r="F4879" t="s">
        <v>10</v>
      </c>
      <c r="G4879" t="s">
        <v>55</v>
      </c>
      <c r="H4879">
        <v>740</v>
      </c>
      <c r="I4879" t="s">
        <v>55</v>
      </c>
      <c r="J4879">
        <v>5000</v>
      </c>
      <c r="K4879">
        <v>4740.32</v>
      </c>
      <c r="L4879">
        <v>0.26</v>
      </c>
      <c r="M4879" s="63">
        <v>45165</v>
      </c>
      <c r="N4879" s="63">
        <v>45210</v>
      </c>
      <c r="O4879">
        <v>45</v>
      </c>
      <c r="P4879" t="s">
        <v>55</v>
      </c>
      <c r="Q4879">
        <v>0</v>
      </c>
      <c r="R4879">
        <v>0</v>
      </c>
      <c r="S4879">
        <v>0</v>
      </c>
      <c r="T4879">
        <v>0</v>
      </c>
      <c r="U4879">
        <v>0</v>
      </c>
      <c r="V4879">
        <v>4740.32</v>
      </c>
      <c r="W4879">
        <v>4740.32</v>
      </c>
      <c r="X4879" s="1">
        <v>45473</v>
      </c>
      <c r="Y4879" s="1">
        <v>44549</v>
      </c>
      <c r="Z4879" t="s">
        <v>5598</v>
      </c>
      <c r="AA4879" t="s">
        <v>101</v>
      </c>
    </row>
    <row r="4880" spans="1:27" x14ac:dyDescent="0.25">
      <c r="A4880" t="s">
        <v>2512</v>
      </c>
      <c r="B4880" t="s">
        <v>55</v>
      </c>
      <c r="C4880" t="s">
        <v>43</v>
      </c>
      <c r="D4880" t="s">
        <v>5598</v>
      </c>
      <c r="E4880" t="s">
        <v>155</v>
      </c>
      <c r="F4880" t="s">
        <v>4</v>
      </c>
      <c r="G4880" t="s">
        <v>55</v>
      </c>
      <c r="H4880">
        <v>777</v>
      </c>
      <c r="I4880" t="s">
        <v>55</v>
      </c>
      <c r="J4880">
        <v>5000</v>
      </c>
      <c r="K4880">
        <v>912.5</v>
      </c>
      <c r="L4880">
        <v>0.19400000000000001</v>
      </c>
      <c r="M4880" s="63">
        <v>45474</v>
      </c>
      <c r="N4880" s="63">
        <v>45519</v>
      </c>
      <c r="O4880">
        <v>45</v>
      </c>
      <c r="P4880" t="s">
        <v>55</v>
      </c>
      <c r="Q4880">
        <v>0</v>
      </c>
      <c r="R4880">
        <v>0</v>
      </c>
      <c r="S4880">
        <v>0</v>
      </c>
      <c r="T4880">
        <v>0</v>
      </c>
      <c r="U4880">
        <v>0</v>
      </c>
      <c r="V4880">
        <v>0</v>
      </c>
      <c r="W4880">
        <v>0</v>
      </c>
      <c r="X4880" s="1">
        <v>45473</v>
      </c>
      <c r="Y4880" s="1">
        <v>45116</v>
      </c>
      <c r="Z4880" t="s">
        <v>5598</v>
      </c>
      <c r="AA4880" t="s">
        <v>100</v>
      </c>
    </row>
    <row r="4881" spans="1:27" x14ac:dyDescent="0.25">
      <c r="A4881" t="s">
        <v>2506</v>
      </c>
      <c r="B4881" t="s">
        <v>55</v>
      </c>
      <c r="C4881" t="s">
        <v>43</v>
      </c>
      <c r="D4881" t="s">
        <v>5598</v>
      </c>
      <c r="E4881" t="s">
        <v>155</v>
      </c>
      <c r="F4881" t="s">
        <v>5</v>
      </c>
      <c r="G4881" t="s">
        <v>55</v>
      </c>
      <c r="H4881">
        <v>624</v>
      </c>
      <c r="I4881" t="s">
        <v>55</v>
      </c>
      <c r="J4881">
        <v>5000</v>
      </c>
      <c r="K4881">
        <v>3891</v>
      </c>
      <c r="L4881">
        <v>0.26</v>
      </c>
      <c r="M4881" s="63">
        <v>45430</v>
      </c>
      <c r="N4881" s="63">
        <v>45475</v>
      </c>
      <c r="O4881">
        <v>45</v>
      </c>
      <c r="P4881" t="s">
        <v>55</v>
      </c>
      <c r="Q4881">
        <v>0</v>
      </c>
      <c r="R4881">
        <v>0</v>
      </c>
      <c r="S4881">
        <v>0</v>
      </c>
      <c r="T4881">
        <v>0</v>
      </c>
      <c r="U4881">
        <v>0</v>
      </c>
      <c r="V4881">
        <v>0</v>
      </c>
      <c r="W4881">
        <v>0</v>
      </c>
      <c r="X4881" s="1">
        <v>45473</v>
      </c>
      <c r="Y4881" s="1">
        <v>45049</v>
      </c>
      <c r="Z4881" t="s">
        <v>5598</v>
      </c>
      <c r="AA4881" t="s">
        <v>104</v>
      </c>
    </row>
    <row r="4882" spans="1:27" x14ac:dyDescent="0.25">
      <c r="A4882" t="s">
        <v>2565</v>
      </c>
      <c r="B4882" t="s">
        <v>55</v>
      </c>
      <c r="C4882" t="s">
        <v>43</v>
      </c>
      <c r="D4882" t="s">
        <v>5598</v>
      </c>
      <c r="E4882" t="s">
        <v>155</v>
      </c>
      <c r="F4882" t="s">
        <v>7</v>
      </c>
      <c r="G4882" t="s">
        <v>55</v>
      </c>
      <c r="H4882">
        <v>793</v>
      </c>
      <c r="I4882" t="s">
        <v>55</v>
      </c>
      <c r="J4882">
        <v>5000</v>
      </c>
      <c r="K4882">
        <v>3874.5</v>
      </c>
      <c r="L4882">
        <v>0.26</v>
      </c>
      <c r="M4882" s="63">
        <v>45471</v>
      </c>
      <c r="N4882" s="63">
        <v>45516</v>
      </c>
      <c r="O4882">
        <v>45</v>
      </c>
      <c r="P4882" t="s">
        <v>55</v>
      </c>
      <c r="Q4882">
        <v>0</v>
      </c>
      <c r="R4882">
        <v>0</v>
      </c>
      <c r="S4882">
        <v>0</v>
      </c>
      <c r="T4882">
        <v>0</v>
      </c>
      <c r="U4882">
        <v>0</v>
      </c>
      <c r="V4882">
        <v>0</v>
      </c>
      <c r="W4882">
        <v>0</v>
      </c>
      <c r="X4882" s="1">
        <v>45473</v>
      </c>
      <c r="Y4882" s="1">
        <v>45070</v>
      </c>
      <c r="Z4882" t="s">
        <v>5598</v>
      </c>
      <c r="AA4882" t="s">
        <v>99</v>
      </c>
    </row>
    <row r="4883" spans="1:27" x14ac:dyDescent="0.25">
      <c r="A4883" t="s">
        <v>2646</v>
      </c>
      <c r="B4883" t="s">
        <v>55</v>
      </c>
      <c r="C4883" t="s">
        <v>43</v>
      </c>
      <c r="D4883" t="s">
        <v>5598</v>
      </c>
      <c r="E4883" t="s">
        <v>155</v>
      </c>
      <c r="F4883" t="s">
        <v>13</v>
      </c>
      <c r="G4883" t="s">
        <v>55</v>
      </c>
      <c r="H4883">
        <v>700</v>
      </c>
      <c r="I4883" t="s">
        <v>55</v>
      </c>
      <c r="J4883">
        <v>10000</v>
      </c>
      <c r="K4883">
        <v>6033</v>
      </c>
      <c r="L4883">
        <v>0.26</v>
      </c>
      <c r="M4883" s="63">
        <v>45467</v>
      </c>
      <c r="N4883" s="63">
        <v>45512</v>
      </c>
      <c r="O4883">
        <v>45</v>
      </c>
      <c r="P4883" t="s">
        <v>55</v>
      </c>
      <c r="Q4883">
        <v>0</v>
      </c>
      <c r="R4883">
        <v>0</v>
      </c>
      <c r="S4883">
        <v>0</v>
      </c>
      <c r="T4883">
        <v>0</v>
      </c>
      <c r="U4883">
        <v>0</v>
      </c>
      <c r="V4883">
        <v>0</v>
      </c>
      <c r="W4883">
        <v>0</v>
      </c>
      <c r="X4883" s="1">
        <v>45473</v>
      </c>
      <c r="Y4883" s="1">
        <v>45074</v>
      </c>
      <c r="Z4883" t="s">
        <v>5598</v>
      </c>
      <c r="AA4883" t="s">
        <v>101</v>
      </c>
    </row>
    <row r="4884" spans="1:27" x14ac:dyDescent="0.25">
      <c r="A4884" t="s">
        <v>2633</v>
      </c>
      <c r="B4884" t="s">
        <v>55</v>
      </c>
      <c r="C4884" t="s">
        <v>43</v>
      </c>
      <c r="D4884" t="s">
        <v>5598</v>
      </c>
      <c r="E4884" t="s">
        <v>155</v>
      </c>
      <c r="F4884" t="s">
        <v>6</v>
      </c>
      <c r="G4884" t="s">
        <v>55</v>
      </c>
      <c r="H4884">
        <v>699</v>
      </c>
      <c r="I4884" t="s">
        <v>55</v>
      </c>
      <c r="J4884">
        <v>5000</v>
      </c>
      <c r="K4884">
        <v>4986</v>
      </c>
      <c r="L4884">
        <v>0.19400000000000001</v>
      </c>
      <c r="M4884" s="63">
        <v>45466</v>
      </c>
      <c r="N4884" s="63">
        <v>45511</v>
      </c>
      <c r="O4884">
        <v>45</v>
      </c>
      <c r="P4884" t="s">
        <v>55</v>
      </c>
      <c r="Q4884">
        <v>0</v>
      </c>
      <c r="R4884">
        <v>0</v>
      </c>
      <c r="S4884">
        <v>0</v>
      </c>
      <c r="T4884">
        <v>0</v>
      </c>
      <c r="U4884">
        <v>0</v>
      </c>
      <c r="V4884">
        <v>0</v>
      </c>
      <c r="W4884">
        <v>0</v>
      </c>
      <c r="X4884" s="1">
        <v>45473</v>
      </c>
      <c r="Y4884" s="1">
        <v>45198</v>
      </c>
      <c r="Z4884" t="s">
        <v>5598</v>
      </c>
      <c r="AA4884" t="s">
        <v>99</v>
      </c>
    </row>
    <row r="4885" spans="1:27" x14ac:dyDescent="0.25">
      <c r="A4885" t="s">
        <v>2617</v>
      </c>
      <c r="B4885" t="s">
        <v>55</v>
      </c>
      <c r="C4885" t="s">
        <v>43</v>
      </c>
      <c r="D4885" t="s">
        <v>5598</v>
      </c>
      <c r="E4885" t="s">
        <v>155</v>
      </c>
      <c r="F4885" t="s">
        <v>7</v>
      </c>
      <c r="G4885" t="s">
        <v>55</v>
      </c>
      <c r="H4885">
        <v>621</v>
      </c>
      <c r="I4885" t="s">
        <v>55</v>
      </c>
      <c r="J4885">
        <v>5000</v>
      </c>
      <c r="K4885">
        <v>4731</v>
      </c>
      <c r="L4885">
        <v>0.26</v>
      </c>
      <c r="M4885" s="63">
        <v>45473</v>
      </c>
      <c r="N4885" s="63">
        <v>45518</v>
      </c>
      <c r="O4885">
        <v>45</v>
      </c>
      <c r="P4885" t="s">
        <v>55</v>
      </c>
      <c r="Q4885">
        <v>0</v>
      </c>
      <c r="R4885">
        <v>0</v>
      </c>
      <c r="S4885">
        <v>0</v>
      </c>
      <c r="T4885">
        <v>0</v>
      </c>
      <c r="U4885">
        <v>0</v>
      </c>
      <c r="V4885">
        <v>0</v>
      </c>
      <c r="W4885">
        <v>0</v>
      </c>
      <c r="X4885" s="1">
        <v>45473</v>
      </c>
      <c r="Y4885" s="1">
        <v>45159</v>
      </c>
      <c r="Z4885" t="s">
        <v>5598</v>
      </c>
      <c r="AA4885" t="s">
        <v>99</v>
      </c>
    </row>
    <row r="4886" spans="1:27" x14ac:dyDescent="0.25">
      <c r="A4886" t="s">
        <v>2596</v>
      </c>
      <c r="B4886" t="s">
        <v>55</v>
      </c>
      <c r="C4886" t="s">
        <v>43</v>
      </c>
      <c r="D4886" t="s">
        <v>5598</v>
      </c>
      <c r="E4886" t="s">
        <v>155</v>
      </c>
      <c r="F4886" t="s">
        <v>12</v>
      </c>
      <c r="G4886" t="s">
        <v>55</v>
      </c>
      <c r="H4886">
        <v>736</v>
      </c>
      <c r="I4886" t="s">
        <v>55</v>
      </c>
      <c r="J4886">
        <v>15000</v>
      </c>
      <c r="K4886">
        <v>2019</v>
      </c>
      <c r="L4886">
        <v>0.26</v>
      </c>
      <c r="M4886" s="63">
        <v>45464</v>
      </c>
      <c r="N4886" s="63">
        <v>45509</v>
      </c>
      <c r="O4886">
        <v>45</v>
      </c>
      <c r="P4886" t="s">
        <v>55</v>
      </c>
      <c r="Q4886">
        <v>0</v>
      </c>
      <c r="R4886">
        <v>0</v>
      </c>
      <c r="S4886">
        <v>0</v>
      </c>
      <c r="T4886">
        <v>0</v>
      </c>
      <c r="U4886">
        <v>0</v>
      </c>
      <c r="V4886">
        <v>0</v>
      </c>
      <c r="W4886">
        <v>0</v>
      </c>
      <c r="X4886" s="1">
        <v>45473</v>
      </c>
      <c r="Y4886" s="1">
        <v>45122</v>
      </c>
      <c r="Z4886" t="s">
        <v>5598</v>
      </c>
      <c r="AA4886" t="s">
        <v>101</v>
      </c>
    </row>
    <row r="4887" spans="1:27" x14ac:dyDescent="0.25">
      <c r="A4887" t="s">
        <v>2547</v>
      </c>
      <c r="B4887" t="s">
        <v>55</v>
      </c>
      <c r="C4887" t="s">
        <v>43</v>
      </c>
      <c r="D4887" t="s">
        <v>5598</v>
      </c>
      <c r="E4887" t="s">
        <v>155</v>
      </c>
      <c r="F4887" t="s">
        <v>15</v>
      </c>
      <c r="G4887" t="s">
        <v>55</v>
      </c>
      <c r="H4887">
        <v>798</v>
      </c>
      <c r="I4887" t="s">
        <v>55</v>
      </c>
      <c r="J4887">
        <v>15000</v>
      </c>
      <c r="K4887">
        <v>9412.89</v>
      </c>
      <c r="L4887">
        <v>0.19400000000000001</v>
      </c>
      <c r="M4887" s="63">
        <v>45468</v>
      </c>
      <c r="N4887" s="63">
        <v>45513</v>
      </c>
      <c r="O4887">
        <v>45</v>
      </c>
      <c r="P4887" t="s">
        <v>55</v>
      </c>
      <c r="Q4887">
        <v>0</v>
      </c>
      <c r="R4887">
        <v>0</v>
      </c>
      <c r="S4887">
        <v>0</v>
      </c>
      <c r="T4887">
        <v>0</v>
      </c>
      <c r="U4887">
        <v>0</v>
      </c>
      <c r="V4887">
        <v>0</v>
      </c>
      <c r="W4887">
        <v>0</v>
      </c>
      <c r="X4887" s="1">
        <v>45473</v>
      </c>
      <c r="Y4887" s="1">
        <v>45249</v>
      </c>
      <c r="Z4887" t="s">
        <v>5598</v>
      </c>
      <c r="AA4887" t="s">
        <v>100</v>
      </c>
    </row>
    <row r="4888" spans="1:27" x14ac:dyDescent="0.25">
      <c r="A4888" t="s">
        <v>2526</v>
      </c>
      <c r="B4888" t="s">
        <v>55</v>
      </c>
      <c r="C4888" t="s">
        <v>43</v>
      </c>
      <c r="D4888" t="s">
        <v>5598</v>
      </c>
      <c r="E4888" t="s">
        <v>155</v>
      </c>
      <c r="F4888" t="s">
        <v>9</v>
      </c>
      <c r="G4888" t="s">
        <v>55</v>
      </c>
      <c r="H4888">
        <v>743</v>
      </c>
      <c r="I4888" t="s">
        <v>55</v>
      </c>
      <c r="J4888">
        <v>5000</v>
      </c>
      <c r="K4888">
        <v>3412.84</v>
      </c>
      <c r="L4888">
        <v>0.19400000000000001</v>
      </c>
      <c r="M4888" s="63">
        <v>45449</v>
      </c>
      <c r="N4888" s="63">
        <v>45494</v>
      </c>
      <c r="O4888">
        <v>45</v>
      </c>
      <c r="P4888" t="s">
        <v>55</v>
      </c>
      <c r="Q4888">
        <v>0</v>
      </c>
      <c r="R4888">
        <v>0</v>
      </c>
      <c r="S4888">
        <v>0</v>
      </c>
      <c r="T4888">
        <v>0</v>
      </c>
      <c r="U4888">
        <v>0</v>
      </c>
      <c r="V4888">
        <v>0</v>
      </c>
      <c r="W4888">
        <v>0</v>
      </c>
      <c r="X4888" s="1">
        <v>45473</v>
      </c>
      <c r="Y4888" s="1">
        <v>44741</v>
      </c>
      <c r="Z4888" t="s">
        <v>5598</v>
      </c>
      <c r="AA4888" t="s">
        <v>99</v>
      </c>
    </row>
    <row r="4889" spans="1:27" x14ac:dyDescent="0.25">
      <c r="A4889" t="s">
        <v>2584</v>
      </c>
      <c r="B4889" t="s">
        <v>55</v>
      </c>
      <c r="C4889" t="s">
        <v>43</v>
      </c>
      <c r="D4889" t="s">
        <v>5598</v>
      </c>
      <c r="E4889" t="s">
        <v>155</v>
      </c>
      <c r="F4889" t="s">
        <v>6</v>
      </c>
      <c r="G4889" t="s">
        <v>55</v>
      </c>
      <c r="H4889">
        <v>761</v>
      </c>
      <c r="I4889" t="s">
        <v>55</v>
      </c>
      <c r="J4889">
        <v>5000</v>
      </c>
      <c r="K4889">
        <v>216</v>
      </c>
      <c r="L4889">
        <v>0.19400000000000001</v>
      </c>
      <c r="M4889" s="63">
        <v>45451</v>
      </c>
      <c r="N4889" s="63">
        <v>45496</v>
      </c>
      <c r="O4889">
        <v>45</v>
      </c>
      <c r="P4889" t="s">
        <v>55</v>
      </c>
      <c r="Q4889">
        <v>0</v>
      </c>
      <c r="R4889">
        <v>0</v>
      </c>
      <c r="S4889">
        <v>0</v>
      </c>
      <c r="T4889">
        <v>0</v>
      </c>
      <c r="U4889">
        <v>0</v>
      </c>
      <c r="V4889">
        <v>0</v>
      </c>
      <c r="W4889">
        <v>0</v>
      </c>
      <c r="X4889" s="1">
        <v>45473</v>
      </c>
      <c r="Y4889" s="1">
        <v>45219</v>
      </c>
      <c r="Z4889" t="s">
        <v>5598</v>
      </c>
      <c r="AA4889" t="s">
        <v>102</v>
      </c>
    </row>
    <row r="4890" spans="1:27" x14ac:dyDescent="0.25">
      <c r="A4890" t="s">
        <v>2523</v>
      </c>
      <c r="B4890" t="s">
        <v>55</v>
      </c>
      <c r="C4890" t="s">
        <v>43</v>
      </c>
      <c r="D4890" t="s">
        <v>5598</v>
      </c>
      <c r="E4890" t="s">
        <v>155</v>
      </c>
      <c r="F4890" t="s">
        <v>4</v>
      </c>
      <c r="G4890" t="s">
        <v>55</v>
      </c>
      <c r="H4890">
        <v>801</v>
      </c>
      <c r="I4890" t="s">
        <v>55</v>
      </c>
      <c r="J4890">
        <v>5000</v>
      </c>
      <c r="K4890">
        <v>3979.5</v>
      </c>
      <c r="L4890">
        <v>0.26</v>
      </c>
      <c r="M4890" s="63">
        <v>45459</v>
      </c>
      <c r="N4890" s="63">
        <v>45504</v>
      </c>
      <c r="O4890">
        <v>45</v>
      </c>
      <c r="P4890" t="s">
        <v>55</v>
      </c>
      <c r="Q4890">
        <v>0</v>
      </c>
      <c r="R4890">
        <v>0</v>
      </c>
      <c r="S4890">
        <v>0</v>
      </c>
      <c r="T4890">
        <v>0</v>
      </c>
      <c r="U4890">
        <v>0</v>
      </c>
      <c r="V4890">
        <v>0</v>
      </c>
      <c r="W4890">
        <v>0</v>
      </c>
      <c r="X4890" s="1">
        <v>45473</v>
      </c>
      <c r="Y4890" s="1">
        <v>45023</v>
      </c>
      <c r="Z4890" t="s">
        <v>5598</v>
      </c>
      <c r="AA4890" t="s">
        <v>99</v>
      </c>
    </row>
    <row r="4891" spans="1:27" x14ac:dyDescent="0.25">
      <c r="A4891" t="s">
        <v>2578</v>
      </c>
      <c r="B4891" t="s">
        <v>55</v>
      </c>
      <c r="C4891" t="s">
        <v>43</v>
      </c>
      <c r="D4891" t="s">
        <v>5598</v>
      </c>
      <c r="E4891" t="s">
        <v>155</v>
      </c>
      <c r="F4891" t="s">
        <v>4</v>
      </c>
      <c r="G4891" t="s">
        <v>55</v>
      </c>
      <c r="H4891">
        <v>615</v>
      </c>
      <c r="I4891" t="s">
        <v>55</v>
      </c>
      <c r="J4891">
        <v>5000</v>
      </c>
      <c r="K4891">
        <v>4829.25</v>
      </c>
      <c r="L4891">
        <v>0.19400000000000001</v>
      </c>
      <c r="M4891" s="63">
        <v>45452</v>
      </c>
      <c r="N4891" s="63">
        <v>45497</v>
      </c>
      <c r="O4891">
        <v>45</v>
      </c>
      <c r="P4891" t="s">
        <v>55</v>
      </c>
      <c r="Q4891">
        <v>0</v>
      </c>
      <c r="R4891">
        <v>0</v>
      </c>
      <c r="S4891">
        <v>0</v>
      </c>
      <c r="T4891">
        <v>0</v>
      </c>
      <c r="U4891">
        <v>0</v>
      </c>
      <c r="V4891">
        <v>0</v>
      </c>
      <c r="W4891">
        <v>0</v>
      </c>
      <c r="X4891" s="1">
        <v>45473</v>
      </c>
      <c r="Y4891" s="1">
        <v>45217</v>
      </c>
      <c r="Z4891" t="s">
        <v>5598</v>
      </c>
      <c r="AA4891" t="s">
        <v>101</v>
      </c>
    </row>
    <row r="4892" spans="1:27" x14ac:dyDescent="0.25">
      <c r="A4892" t="s">
        <v>2553</v>
      </c>
      <c r="B4892" t="s">
        <v>55</v>
      </c>
      <c r="C4892" t="s">
        <v>43</v>
      </c>
      <c r="D4892" t="s">
        <v>5598</v>
      </c>
      <c r="E4892" t="s">
        <v>155</v>
      </c>
      <c r="F4892" t="s">
        <v>15</v>
      </c>
      <c r="G4892" t="s">
        <v>55</v>
      </c>
      <c r="H4892">
        <v>691</v>
      </c>
      <c r="I4892" t="s">
        <v>55</v>
      </c>
      <c r="J4892">
        <v>5000</v>
      </c>
      <c r="K4892">
        <v>3324.77</v>
      </c>
      <c r="L4892">
        <v>0.19400000000000001</v>
      </c>
      <c r="M4892" s="63">
        <v>45435</v>
      </c>
      <c r="N4892" s="63">
        <v>45480</v>
      </c>
      <c r="O4892">
        <v>45</v>
      </c>
      <c r="P4892" t="s">
        <v>55</v>
      </c>
      <c r="Q4892">
        <v>0</v>
      </c>
      <c r="R4892">
        <v>0</v>
      </c>
      <c r="S4892">
        <v>0</v>
      </c>
      <c r="T4892">
        <v>0</v>
      </c>
      <c r="U4892">
        <v>0</v>
      </c>
      <c r="V4892">
        <v>0</v>
      </c>
      <c r="W4892">
        <v>0</v>
      </c>
      <c r="X4892" s="1">
        <v>45473</v>
      </c>
      <c r="Y4892" s="1">
        <v>45248</v>
      </c>
      <c r="Z4892" t="s">
        <v>5598</v>
      </c>
      <c r="AA4892" t="s">
        <v>101</v>
      </c>
    </row>
    <row r="4893" spans="1:27" x14ac:dyDescent="0.25">
      <c r="A4893" t="s">
        <v>2568</v>
      </c>
      <c r="B4893" t="s">
        <v>55</v>
      </c>
      <c r="C4893" t="s">
        <v>43</v>
      </c>
      <c r="D4893" t="s">
        <v>5598</v>
      </c>
      <c r="E4893" t="s">
        <v>155</v>
      </c>
      <c r="F4893" t="s">
        <v>4</v>
      </c>
      <c r="G4893" t="s">
        <v>55</v>
      </c>
      <c r="H4893">
        <v>717</v>
      </c>
      <c r="I4893" t="s">
        <v>55</v>
      </c>
      <c r="J4893">
        <v>5000</v>
      </c>
      <c r="K4893">
        <v>2955</v>
      </c>
      <c r="L4893">
        <v>0.26</v>
      </c>
      <c r="M4893" s="63">
        <v>45429</v>
      </c>
      <c r="N4893" s="63">
        <v>45474</v>
      </c>
      <c r="O4893">
        <v>45</v>
      </c>
      <c r="P4893" t="s">
        <v>55</v>
      </c>
      <c r="Q4893">
        <v>0</v>
      </c>
      <c r="R4893">
        <v>0</v>
      </c>
      <c r="S4893">
        <v>0</v>
      </c>
      <c r="T4893">
        <v>0</v>
      </c>
      <c r="U4893">
        <v>0</v>
      </c>
      <c r="V4893">
        <v>0</v>
      </c>
      <c r="W4893">
        <v>0</v>
      </c>
      <c r="X4893" s="1">
        <v>45473</v>
      </c>
      <c r="Y4893" s="1">
        <v>45223</v>
      </c>
      <c r="Z4893" t="s">
        <v>5598</v>
      </c>
      <c r="AA4893" t="s">
        <v>100</v>
      </c>
    </row>
    <row r="4894" spans="1:27" x14ac:dyDescent="0.25">
      <c r="A4894" t="s">
        <v>2527</v>
      </c>
      <c r="B4894" t="s">
        <v>55</v>
      </c>
      <c r="C4894" t="s">
        <v>43</v>
      </c>
      <c r="D4894" t="s">
        <v>5598</v>
      </c>
      <c r="E4894" t="s">
        <v>155</v>
      </c>
      <c r="F4894" t="s">
        <v>10</v>
      </c>
      <c r="G4894" t="s">
        <v>55</v>
      </c>
      <c r="H4894">
        <v>653</v>
      </c>
      <c r="I4894" t="s">
        <v>55</v>
      </c>
      <c r="J4894">
        <v>5000</v>
      </c>
      <c r="K4894">
        <v>4561.5</v>
      </c>
      <c r="L4894">
        <v>0.26</v>
      </c>
      <c r="M4894" s="63">
        <v>45463</v>
      </c>
      <c r="N4894" s="63">
        <v>45508</v>
      </c>
      <c r="O4894">
        <v>45</v>
      </c>
      <c r="P4894" t="s">
        <v>55</v>
      </c>
      <c r="Q4894">
        <v>0</v>
      </c>
      <c r="R4894">
        <v>0</v>
      </c>
      <c r="S4894">
        <v>0</v>
      </c>
      <c r="T4894">
        <v>0</v>
      </c>
      <c r="U4894">
        <v>0</v>
      </c>
      <c r="V4894">
        <v>0</v>
      </c>
      <c r="W4894">
        <v>0</v>
      </c>
      <c r="X4894" s="1">
        <v>45473</v>
      </c>
      <c r="Y4894" s="1">
        <v>45051</v>
      </c>
      <c r="Z4894" t="s">
        <v>5598</v>
      </c>
      <c r="AA4894" t="s">
        <v>101</v>
      </c>
    </row>
    <row r="4895" spans="1:27" x14ac:dyDescent="0.25">
      <c r="A4895" t="s">
        <v>2642</v>
      </c>
      <c r="B4895" t="s">
        <v>55</v>
      </c>
      <c r="C4895" t="s">
        <v>43</v>
      </c>
      <c r="D4895" t="s">
        <v>5598</v>
      </c>
      <c r="E4895" t="s">
        <v>155</v>
      </c>
      <c r="F4895" t="s">
        <v>12</v>
      </c>
      <c r="G4895" t="s">
        <v>55</v>
      </c>
      <c r="H4895">
        <v>675</v>
      </c>
      <c r="I4895" t="s">
        <v>55</v>
      </c>
      <c r="J4895">
        <v>5000</v>
      </c>
      <c r="K4895">
        <v>2905.5</v>
      </c>
      <c r="L4895">
        <v>0.19400000000000001</v>
      </c>
      <c r="M4895" s="63">
        <v>45440</v>
      </c>
      <c r="N4895" s="63">
        <v>45485</v>
      </c>
      <c r="O4895">
        <v>45</v>
      </c>
      <c r="P4895" t="s">
        <v>55</v>
      </c>
      <c r="Q4895">
        <v>0</v>
      </c>
      <c r="R4895">
        <v>0</v>
      </c>
      <c r="S4895">
        <v>0</v>
      </c>
      <c r="T4895">
        <v>0</v>
      </c>
      <c r="U4895">
        <v>0</v>
      </c>
      <c r="V4895">
        <v>0</v>
      </c>
      <c r="W4895">
        <v>0</v>
      </c>
      <c r="X4895" s="1">
        <v>45473</v>
      </c>
      <c r="Y4895" s="1">
        <v>45164</v>
      </c>
      <c r="Z4895" t="s">
        <v>5598</v>
      </c>
      <c r="AA4895" t="s">
        <v>103</v>
      </c>
    </row>
    <row r="4896" spans="1:27" x14ac:dyDescent="0.25">
      <c r="A4896" t="s">
        <v>2560</v>
      </c>
      <c r="B4896" t="s">
        <v>55</v>
      </c>
      <c r="C4896" t="s">
        <v>43</v>
      </c>
      <c r="D4896" t="s">
        <v>5598</v>
      </c>
      <c r="E4896" t="s">
        <v>155</v>
      </c>
      <c r="F4896" t="s">
        <v>13</v>
      </c>
      <c r="G4896" t="s">
        <v>55</v>
      </c>
      <c r="H4896">
        <v>756</v>
      </c>
      <c r="I4896" t="s">
        <v>55</v>
      </c>
      <c r="J4896">
        <v>5000</v>
      </c>
      <c r="K4896">
        <v>624.53</v>
      </c>
      <c r="L4896">
        <v>0.26</v>
      </c>
      <c r="M4896" s="63">
        <v>45443</v>
      </c>
      <c r="N4896" s="63">
        <v>45488</v>
      </c>
      <c r="O4896">
        <v>45</v>
      </c>
      <c r="P4896" t="s">
        <v>55</v>
      </c>
      <c r="Q4896">
        <v>0</v>
      </c>
      <c r="R4896">
        <v>0</v>
      </c>
      <c r="S4896">
        <v>0</v>
      </c>
      <c r="T4896">
        <v>0</v>
      </c>
      <c r="U4896">
        <v>0</v>
      </c>
      <c r="V4896">
        <v>0</v>
      </c>
      <c r="W4896">
        <v>0</v>
      </c>
      <c r="X4896" s="1">
        <v>45473</v>
      </c>
      <c r="Y4896" s="1">
        <v>45197</v>
      </c>
      <c r="Z4896" t="s">
        <v>5598</v>
      </c>
      <c r="AA4896" t="s">
        <v>100</v>
      </c>
    </row>
    <row r="4897" spans="1:27" x14ac:dyDescent="0.25">
      <c r="A4897" t="s">
        <v>2589</v>
      </c>
      <c r="B4897" t="s">
        <v>55</v>
      </c>
      <c r="C4897" t="s">
        <v>43</v>
      </c>
      <c r="D4897" t="s">
        <v>5598</v>
      </c>
      <c r="E4897" t="s">
        <v>155</v>
      </c>
      <c r="F4897" t="s">
        <v>7</v>
      </c>
      <c r="G4897" t="s">
        <v>55</v>
      </c>
      <c r="H4897">
        <v>693</v>
      </c>
      <c r="I4897" t="s">
        <v>55</v>
      </c>
      <c r="J4897">
        <v>15000</v>
      </c>
      <c r="K4897">
        <v>4978.5</v>
      </c>
      <c r="L4897">
        <v>0.26</v>
      </c>
      <c r="M4897" s="63">
        <v>45450</v>
      </c>
      <c r="N4897" s="63">
        <v>45495</v>
      </c>
      <c r="O4897">
        <v>45</v>
      </c>
      <c r="P4897" t="s">
        <v>55</v>
      </c>
      <c r="Q4897">
        <v>0</v>
      </c>
      <c r="R4897">
        <v>0</v>
      </c>
      <c r="S4897">
        <v>0</v>
      </c>
      <c r="T4897">
        <v>0</v>
      </c>
      <c r="U4897">
        <v>0</v>
      </c>
      <c r="V4897">
        <v>0</v>
      </c>
      <c r="W4897">
        <v>0</v>
      </c>
      <c r="X4897" s="1">
        <v>45473</v>
      </c>
      <c r="Y4897" s="1">
        <v>45274</v>
      </c>
      <c r="Z4897" t="s">
        <v>5598</v>
      </c>
      <c r="AA4897" t="s">
        <v>100</v>
      </c>
    </row>
    <row r="4898" spans="1:27" x14ac:dyDescent="0.25">
      <c r="A4898" t="s">
        <v>2606</v>
      </c>
      <c r="B4898" t="s">
        <v>55</v>
      </c>
      <c r="C4898" t="s">
        <v>43</v>
      </c>
      <c r="D4898" t="s">
        <v>5598</v>
      </c>
      <c r="E4898" t="s">
        <v>155</v>
      </c>
      <c r="F4898" t="s">
        <v>7</v>
      </c>
      <c r="G4898" t="s">
        <v>55</v>
      </c>
      <c r="H4898">
        <v>789</v>
      </c>
      <c r="I4898" t="s">
        <v>55</v>
      </c>
      <c r="J4898">
        <v>5000</v>
      </c>
      <c r="K4898">
        <v>21</v>
      </c>
      <c r="L4898">
        <v>0.26</v>
      </c>
      <c r="M4898" s="63">
        <v>45472</v>
      </c>
      <c r="N4898" s="63">
        <v>45517</v>
      </c>
      <c r="O4898">
        <v>45</v>
      </c>
      <c r="P4898" t="s">
        <v>55</v>
      </c>
      <c r="Q4898">
        <v>0</v>
      </c>
      <c r="R4898">
        <v>0</v>
      </c>
      <c r="S4898">
        <v>0</v>
      </c>
      <c r="T4898">
        <v>0</v>
      </c>
      <c r="U4898">
        <v>0</v>
      </c>
      <c r="V4898">
        <v>0</v>
      </c>
      <c r="W4898">
        <v>0</v>
      </c>
      <c r="X4898" s="1">
        <v>45473</v>
      </c>
      <c r="Y4898" s="1">
        <v>45037</v>
      </c>
      <c r="Z4898" t="s">
        <v>5598</v>
      </c>
      <c r="AA4898" t="s">
        <v>101</v>
      </c>
    </row>
    <row r="4899" spans="1:27" x14ac:dyDescent="0.25">
      <c r="A4899" t="s">
        <v>2518</v>
      </c>
      <c r="B4899" t="s">
        <v>55</v>
      </c>
      <c r="C4899" t="s">
        <v>43</v>
      </c>
      <c r="D4899" t="s">
        <v>5598</v>
      </c>
      <c r="E4899" t="s">
        <v>155</v>
      </c>
      <c r="F4899" t="s">
        <v>10</v>
      </c>
      <c r="G4899" t="s">
        <v>55</v>
      </c>
      <c r="H4899">
        <v>684</v>
      </c>
      <c r="I4899" t="s">
        <v>55</v>
      </c>
      <c r="J4899">
        <v>5000</v>
      </c>
      <c r="K4899">
        <v>3004.97</v>
      </c>
      <c r="L4899">
        <v>0.26</v>
      </c>
      <c r="M4899" s="63">
        <v>45437</v>
      </c>
      <c r="N4899" s="63">
        <v>45482</v>
      </c>
      <c r="O4899">
        <v>45</v>
      </c>
      <c r="P4899" t="s">
        <v>55</v>
      </c>
      <c r="Q4899">
        <v>0</v>
      </c>
      <c r="R4899">
        <v>0</v>
      </c>
      <c r="S4899">
        <v>0</v>
      </c>
      <c r="T4899">
        <v>0</v>
      </c>
      <c r="U4899">
        <v>0</v>
      </c>
      <c r="V4899">
        <v>0</v>
      </c>
      <c r="W4899">
        <v>0</v>
      </c>
      <c r="X4899" s="1">
        <v>45473</v>
      </c>
      <c r="Y4899" s="1">
        <v>45117</v>
      </c>
      <c r="Z4899" t="s">
        <v>5598</v>
      </c>
      <c r="AA4899" t="s">
        <v>99</v>
      </c>
    </row>
    <row r="4900" spans="1:27" x14ac:dyDescent="0.25">
      <c r="A4900" t="s">
        <v>2544</v>
      </c>
      <c r="B4900" t="s">
        <v>55</v>
      </c>
      <c r="C4900" t="s">
        <v>43</v>
      </c>
      <c r="D4900" t="s">
        <v>5598</v>
      </c>
      <c r="E4900" t="s">
        <v>155</v>
      </c>
      <c r="F4900" t="s">
        <v>8</v>
      </c>
      <c r="G4900" t="s">
        <v>55</v>
      </c>
      <c r="H4900">
        <v>791</v>
      </c>
      <c r="I4900" t="s">
        <v>55</v>
      </c>
      <c r="J4900">
        <v>5000</v>
      </c>
      <c r="K4900">
        <v>4717.5</v>
      </c>
      <c r="L4900">
        <v>0.19400000000000001</v>
      </c>
      <c r="M4900" s="63">
        <v>45466</v>
      </c>
      <c r="N4900" s="63">
        <v>45511</v>
      </c>
      <c r="O4900">
        <v>45</v>
      </c>
      <c r="P4900" t="s">
        <v>55</v>
      </c>
      <c r="Q4900">
        <v>0</v>
      </c>
      <c r="R4900">
        <v>0</v>
      </c>
      <c r="S4900">
        <v>0</v>
      </c>
      <c r="T4900">
        <v>0</v>
      </c>
      <c r="U4900">
        <v>0</v>
      </c>
      <c r="V4900">
        <v>0</v>
      </c>
      <c r="W4900">
        <v>0</v>
      </c>
      <c r="X4900" s="1">
        <v>45473</v>
      </c>
      <c r="Y4900" s="1">
        <v>45232</v>
      </c>
      <c r="Z4900" t="s">
        <v>5598</v>
      </c>
      <c r="AA4900" t="s">
        <v>101</v>
      </c>
    </row>
    <row r="4901" spans="1:27" x14ac:dyDescent="0.25">
      <c r="A4901" t="s">
        <v>2614</v>
      </c>
      <c r="B4901" t="s">
        <v>55</v>
      </c>
      <c r="C4901" t="s">
        <v>43</v>
      </c>
      <c r="D4901" t="s">
        <v>5598</v>
      </c>
      <c r="E4901" t="s">
        <v>155</v>
      </c>
      <c r="F4901" t="s">
        <v>12</v>
      </c>
      <c r="G4901" t="s">
        <v>55</v>
      </c>
      <c r="H4901">
        <v>665</v>
      </c>
      <c r="I4901" t="s">
        <v>55</v>
      </c>
      <c r="J4901">
        <v>5000</v>
      </c>
      <c r="K4901">
        <v>3135</v>
      </c>
      <c r="L4901">
        <v>0.19400000000000001</v>
      </c>
      <c r="M4901" s="63">
        <v>45446</v>
      </c>
      <c r="N4901" s="63">
        <v>45491</v>
      </c>
      <c r="O4901">
        <v>45</v>
      </c>
      <c r="P4901" t="s">
        <v>55</v>
      </c>
      <c r="Q4901">
        <v>0</v>
      </c>
      <c r="R4901">
        <v>0</v>
      </c>
      <c r="S4901">
        <v>0</v>
      </c>
      <c r="T4901">
        <v>0</v>
      </c>
      <c r="U4901">
        <v>0</v>
      </c>
      <c r="V4901">
        <v>0</v>
      </c>
      <c r="W4901">
        <v>0</v>
      </c>
      <c r="X4901" s="1">
        <v>45473</v>
      </c>
      <c r="Y4901" s="1">
        <v>45050</v>
      </c>
      <c r="Z4901" t="s">
        <v>5598</v>
      </c>
      <c r="AA4901" t="s">
        <v>99</v>
      </c>
    </row>
    <row r="4902" spans="1:27" x14ac:dyDescent="0.25">
      <c r="A4902" t="s">
        <v>2619</v>
      </c>
      <c r="B4902" t="s">
        <v>55</v>
      </c>
      <c r="C4902" t="s">
        <v>43</v>
      </c>
      <c r="D4902" t="s">
        <v>5598</v>
      </c>
      <c r="E4902" t="s">
        <v>155</v>
      </c>
      <c r="F4902" t="s">
        <v>13</v>
      </c>
      <c r="G4902" t="s">
        <v>55</v>
      </c>
      <c r="H4902">
        <v>812</v>
      </c>
      <c r="I4902" t="s">
        <v>55</v>
      </c>
      <c r="J4902">
        <v>5000</v>
      </c>
      <c r="K4902">
        <v>1488</v>
      </c>
      <c r="L4902">
        <v>0.26</v>
      </c>
      <c r="M4902" s="63">
        <v>45448</v>
      </c>
      <c r="N4902" s="63">
        <v>45493</v>
      </c>
      <c r="O4902">
        <v>45</v>
      </c>
      <c r="P4902" t="s">
        <v>55</v>
      </c>
      <c r="Q4902">
        <v>0</v>
      </c>
      <c r="R4902">
        <v>0</v>
      </c>
      <c r="S4902">
        <v>0</v>
      </c>
      <c r="T4902">
        <v>0</v>
      </c>
      <c r="U4902">
        <v>0</v>
      </c>
      <c r="V4902">
        <v>0</v>
      </c>
      <c r="W4902">
        <v>0</v>
      </c>
      <c r="X4902" s="1">
        <v>45473</v>
      </c>
      <c r="Y4902" s="1">
        <v>45251</v>
      </c>
      <c r="Z4902" t="s">
        <v>5598</v>
      </c>
      <c r="AA4902" t="s">
        <v>100</v>
      </c>
    </row>
    <row r="4903" spans="1:27" x14ac:dyDescent="0.25">
      <c r="A4903" t="s">
        <v>2572</v>
      </c>
      <c r="B4903" t="s">
        <v>55</v>
      </c>
      <c r="C4903" t="s">
        <v>43</v>
      </c>
      <c r="D4903" t="s">
        <v>5598</v>
      </c>
      <c r="E4903" t="s">
        <v>155</v>
      </c>
      <c r="F4903" t="s">
        <v>13</v>
      </c>
      <c r="G4903" t="s">
        <v>55</v>
      </c>
      <c r="H4903">
        <v>608</v>
      </c>
      <c r="I4903" t="s">
        <v>55</v>
      </c>
      <c r="J4903">
        <v>5000</v>
      </c>
      <c r="K4903">
        <v>2938.5</v>
      </c>
      <c r="L4903">
        <v>0.19400000000000001</v>
      </c>
      <c r="M4903" s="63">
        <v>45436</v>
      </c>
      <c r="N4903" s="63">
        <v>45481</v>
      </c>
      <c r="O4903">
        <v>45</v>
      </c>
      <c r="P4903" t="s">
        <v>55</v>
      </c>
      <c r="Q4903">
        <v>0</v>
      </c>
      <c r="R4903">
        <v>0</v>
      </c>
      <c r="S4903">
        <v>0</v>
      </c>
      <c r="T4903">
        <v>0</v>
      </c>
      <c r="U4903">
        <v>0</v>
      </c>
      <c r="V4903">
        <v>0</v>
      </c>
      <c r="W4903">
        <v>0</v>
      </c>
      <c r="X4903" s="1">
        <v>45473</v>
      </c>
      <c r="Y4903" s="1">
        <v>45203</v>
      </c>
      <c r="Z4903" t="s">
        <v>5598</v>
      </c>
      <c r="AA4903" t="s">
        <v>100</v>
      </c>
    </row>
    <row r="4904" spans="1:27" x14ac:dyDescent="0.25">
      <c r="A4904" t="s">
        <v>2595</v>
      </c>
      <c r="B4904" t="s">
        <v>55</v>
      </c>
      <c r="C4904" t="s">
        <v>43</v>
      </c>
      <c r="D4904" t="s">
        <v>5598</v>
      </c>
      <c r="E4904" t="s">
        <v>155</v>
      </c>
      <c r="F4904" t="s">
        <v>10</v>
      </c>
      <c r="G4904" t="s">
        <v>55</v>
      </c>
      <c r="H4904">
        <v>670</v>
      </c>
      <c r="I4904" t="s">
        <v>55</v>
      </c>
      <c r="J4904">
        <v>10000</v>
      </c>
      <c r="K4904">
        <v>8633.0300000000007</v>
      </c>
      <c r="L4904">
        <v>0.26</v>
      </c>
      <c r="M4904" s="63">
        <v>45455</v>
      </c>
      <c r="N4904" s="63">
        <v>45500</v>
      </c>
      <c r="O4904">
        <v>45</v>
      </c>
      <c r="P4904" t="s">
        <v>55</v>
      </c>
      <c r="Q4904">
        <v>0</v>
      </c>
      <c r="R4904">
        <v>0</v>
      </c>
      <c r="S4904">
        <v>0</v>
      </c>
      <c r="T4904">
        <v>0</v>
      </c>
      <c r="U4904">
        <v>0</v>
      </c>
      <c r="V4904">
        <v>0</v>
      </c>
      <c r="W4904">
        <v>0</v>
      </c>
      <c r="X4904" s="1">
        <v>45473</v>
      </c>
      <c r="Y4904" s="1">
        <v>45125</v>
      </c>
      <c r="Z4904" t="s">
        <v>5598</v>
      </c>
      <c r="AA4904" t="s">
        <v>102</v>
      </c>
    </row>
    <row r="4905" spans="1:27" x14ac:dyDescent="0.25">
      <c r="A4905" t="s">
        <v>2576</v>
      </c>
      <c r="B4905" t="s">
        <v>55</v>
      </c>
      <c r="C4905" t="s">
        <v>43</v>
      </c>
      <c r="D4905" t="s">
        <v>5598</v>
      </c>
      <c r="E4905" t="s">
        <v>155</v>
      </c>
      <c r="F4905" t="s">
        <v>7</v>
      </c>
      <c r="G4905" t="s">
        <v>55</v>
      </c>
      <c r="H4905">
        <v>767</v>
      </c>
      <c r="I4905" t="s">
        <v>55</v>
      </c>
      <c r="J4905">
        <v>5000</v>
      </c>
      <c r="K4905">
        <v>4964.01</v>
      </c>
      <c r="L4905">
        <v>0.26</v>
      </c>
      <c r="M4905" s="63">
        <v>45433</v>
      </c>
      <c r="N4905" s="63">
        <v>45478</v>
      </c>
      <c r="O4905">
        <v>45</v>
      </c>
      <c r="P4905" t="s">
        <v>55</v>
      </c>
      <c r="Q4905">
        <v>0</v>
      </c>
      <c r="R4905">
        <v>0</v>
      </c>
      <c r="S4905">
        <v>0</v>
      </c>
      <c r="T4905">
        <v>0</v>
      </c>
      <c r="U4905">
        <v>0</v>
      </c>
      <c r="V4905">
        <v>0</v>
      </c>
      <c r="W4905">
        <v>0</v>
      </c>
      <c r="X4905" s="1">
        <v>45473</v>
      </c>
      <c r="Y4905" s="1">
        <v>45159</v>
      </c>
      <c r="Z4905" t="s">
        <v>5598</v>
      </c>
      <c r="AA4905" t="s">
        <v>101</v>
      </c>
    </row>
    <row r="4906" spans="1:27" x14ac:dyDescent="0.25">
      <c r="A4906" t="s">
        <v>2653</v>
      </c>
      <c r="B4906" t="s">
        <v>55</v>
      </c>
      <c r="C4906" t="s">
        <v>43</v>
      </c>
      <c r="D4906" t="s">
        <v>5598</v>
      </c>
      <c r="E4906" t="s">
        <v>155</v>
      </c>
      <c r="F4906" t="s">
        <v>15</v>
      </c>
      <c r="G4906" t="s">
        <v>55</v>
      </c>
      <c r="H4906">
        <v>725</v>
      </c>
      <c r="I4906" t="s">
        <v>55</v>
      </c>
      <c r="J4906">
        <v>5000</v>
      </c>
      <c r="K4906">
        <v>4760.3900000000003</v>
      </c>
      <c r="L4906">
        <v>0.26</v>
      </c>
      <c r="M4906" s="63">
        <v>45463</v>
      </c>
      <c r="N4906" s="63">
        <v>45508</v>
      </c>
      <c r="O4906">
        <v>45</v>
      </c>
      <c r="P4906" t="s">
        <v>55</v>
      </c>
      <c r="Q4906">
        <v>0</v>
      </c>
      <c r="R4906">
        <v>0</v>
      </c>
      <c r="S4906">
        <v>0</v>
      </c>
      <c r="T4906">
        <v>0</v>
      </c>
      <c r="U4906">
        <v>0</v>
      </c>
      <c r="V4906">
        <v>0</v>
      </c>
      <c r="W4906">
        <v>0</v>
      </c>
      <c r="X4906" s="1">
        <v>45473</v>
      </c>
      <c r="Y4906" s="1">
        <v>45072</v>
      </c>
      <c r="Z4906" t="s">
        <v>5598</v>
      </c>
      <c r="AA4906" t="s">
        <v>101</v>
      </c>
    </row>
    <row r="4907" spans="1:27" x14ac:dyDescent="0.25">
      <c r="A4907" t="s">
        <v>2592</v>
      </c>
      <c r="B4907" t="s">
        <v>55</v>
      </c>
      <c r="C4907" t="s">
        <v>43</v>
      </c>
      <c r="D4907" t="s">
        <v>5598</v>
      </c>
      <c r="E4907" t="s">
        <v>155</v>
      </c>
      <c r="F4907" t="s">
        <v>13</v>
      </c>
      <c r="G4907" t="s">
        <v>55</v>
      </c>
      <c r="H4907">
        <v>655</v>
      </c>
      <c r="I4907" t="s">
        <v>55</v>
      </c>
      <c r="J4907">
        <v>10000</v>
      </c>
      <c r="K4907">
        <v>5829.01</v>
      </c>
      <c r="L4907">
        <v>0.19400000000000001</v>
      </c>
      <c r="M4907" s="63">
        <v>45190</v>
      </c>
      <c r="N4907" s="63">
        <v>45235</v>
      </c>
      <c r="O4907">
        <v>45</v>
      </c>
      <c r="P4907" t="s">
        <v>55</v>
      </c>
      <c r="Q4907">
        <v>0</v>
      </c>
      <c r="R4907">
        <v>0</v>
      </c>
      <c r="S4907">
        <v>0</v>
      </c>
      <c r="T4907">
        <v>0</v>
      </c>
      <c r="U4907">
        <v>0</v>
      </c>
      <c r="V4907">
        <v>5829.01</v>
      </c>
      <c r="W4907">
        <v>5829.01</v>
      </c>
      <c r="X4907" s="1">
        <v>45473</v>
      </c>
      <c r="Y4907" s="1">
        <v>45102</v>
      </c>
      <c r="Z4907" t="s">
        <v>5598</v>
      </c>
      <c r="AA4907" t="s">
        <v>102</v>
      </c>
    </row>
    <row r="4908" spans="1:27" x14ac:dyDescent="0.25">
      <c r="A4908" t="s">
        <v>2558</v>
      </c>
      <c r="B4908" t="s">
        <v>55</v>
      </c>
      <c r="C4908" t="s">
        <v>43</v>
      </c>
      <c r="D4908" t="s">
        <v>5598</v>
      </c>
      <c r="E4908" t="s">
        <v>155</v>
      </c>
      <c r="F4908" t="s">
        <v>14</v>
      </c>
      <c r="G4908" t="s">
        <v>55</v>
      </c>
      <c r="H4908">
        <v>756</v>
      </c>
      <c r="I4908" t="s">
        <v>55</v>
      </c>
      <c r="J4908">
        <v>5000</v>
      </c>
      <c r="K4908">
        <v>775.38</v>
      </c>
      <c r="L4908">
        <v>0.19400000000000001</v>
      </c>
      <c r="M4908" s="63">
        <v>45431</v>
      </c>
      <c r="N4908" s="63">
        <v>45476</v>
      </c>
      <c r="O4908">
        <v>45</v>
      </c>
      <c r="P4908" t="s">
        <v>55</v>
      </c>
      <c r="Q4908">
        <v>0</v>
      </c>
      <c r="R4908">
        <v>0</v>
      </c>
      <c r="S4908">
        <v>0</v>
      </c>
      <c r="T4908">
        <v>0</v>
      </c>
      <c r="U4908">
        <v>0</v>
      </c>
      <c r="V4908">
        <v>0</v>
      </c>
      <c r="W4908">
        <v>0</v>
      </c>
      <c r="X4908" s="1">
        <v>45473</v>
      </c>
      <c r="Y4908" s="1">
        <v>45164</v>
      </c>
      <c r="Z4908" t="s">
        <v>5598</v>
      </c>
      <c r="AA4908" t="s">
        <v>102</v>
      </c>
    </row>
    <row r="4909" spans="1:27" x14ac:dyDescent="0.25">
      <c r="A4909" t="s">
        <v>2627</v>
      </c>
      <c r="B4909" t="s">
        <v>55</v>
      </c>
      <c r="C4909" t="s">
        <v>43</v>
      </c>
      <c r="D4909" t="s">
        <v>5598</v>
      </c>
      <c r="E4909" t="s">
        <v>155</v>
      </c>
      <c r="F4909" t="s">
        <v>12</v>
      </c>
      <c r="G4909" t="s">
        <v>55</v>
      </c>
      <c r="H4909">
        <v>659</v>
      </c>
      <c r="I4909" t="s">
        <v>55</v>
      </c>
      <c r="J4909">
        <v>5000</v>
      </c>
      <c r="K4909">
        <v>1606.99</v>
      </c>
      <c r="L4909">
        <v>0.19400000000000001</v>
      </c>
      <c r="M4909" s="63">
        <v>45207</v>
      </c>
      <c r="N4909" s="63">
        <v>45252</v>
      </c>
      <c r="O4909">
        <v>45</v>
      </c>
      <c r="P4909" t="s">
        <v>55</v>
      </c>
      <c r="Q4909">
        <v>0</v>
      </c>
      <c r="R4909">
        <v>0</v>
      </c>
      <c r="S4909">
        <v>0</v>
      </c>
      <c r="T4909">
        <v>0</v>
      </c>
      <c r="U4909">
        <v>0</v>
      </c>
      <c r="V4909">
        <v>1606.99</v>
      </c>
      <c r="W4909">
        <v>1606.99</v>
      </c>
      <c r="X4909" s="1">
        <v>45473</v>
      </c>
      <c r="Y4909" s="1">
        <v>44999</v>
      </c>
      <c r="Z4909" t="s">
        <v>5598</v>
      </c>
      <c r="AA4909" t="s">
        <v>103</v>
      </c>
    </row>
    <row r="4910" spans="1:27" x14ac:dyDescent="0.25">
      <c r="A4910" t="s">
        <v>2566</v>
      </c>
      <c r="B4910" t="s">
        <v>55</v>
      </c>
      <c r="C4910" t="s">
        <v>43</v>
      </c>
      <c r="D4910" t="s">
        <v>5598</v>
      </c>
      <c r="E4910" t="s">
        <v>155</v>
      </c>
      <c r="F4910" t="s">
        <v>13</v>
      </c>
      <c r="G4910" t="s">
        <v>55</v>
      </c>
      <c r="H4910">
        <v>824</v>
      </c>
      <c r="I4910" t="s">
        <v>55</v>
      </c>
      <c r="J4910">
        <v>5000</v>
      </c>
      <c r="K4910">
        <v>3802.5</v>
      </c>
      <c r="L4910">
        <v>0.26</v>
      </c>
      <c r="M4910" s="63">
        <v>45468</v>
      </c>
      <c r="N4910" s="63">
        <v>45513</v>
      </c>
      <c r="O4910">
        <v>45</v>
      </c>
      <c r="P4910" t="s">
        <v>55</v>
      </c>
      <c r="Q4910">
        <v>0</v>
      </c>
      <c r="R4910">
        <v>0</v>
      </c>
      <c r="S4910">
        <v>0</v>
      </c>
      <c r="T4910">
        <v>0</v>
      </c>
      <c r="U4910">
        <v>0</v>
      </c>
      <c r="V4910">
        <v>0</v>
      </c>
      <c r="W4910">
        <v>0</v>
      </c>
      <c r="X4910" s="1">
        <v>45473</v>
      </c>
      <c r="Y4910" s="1">
        <v>45178</v>
      </c>
      <c r="Z4910" t="s">
        <v>5598</v>
      </c>
      <c r="AA4910" t="s">
        <v>100</v>
      </c>
    </row>
    <row r="4911" spans="1:27" x14ac:dyDescent="0.25">
      <c r="A4911" t="s">
        <v>2552</v>
      </c>
      <c r="B4911" t="s">
        <v>55</v>
      </c>
      <c r="C4911" t="s">
        <v>43</v>
      </c>
      <c r="D4911" t="s">
        <v>5598</v>
      </c>
      <c r="E4911" t="s">
        <v>155</v>
      </c>
      <c r="F4911" t="s">
        <v>6</v>
      </c>
      <c r="G4911" t="s">
        <v>55</v>
      </c>
      <c r="H4911">
        <v>751</v>
      </c>
      <c r="I4911" t="s">
        <v>55</v>
      </c>
      <c r="J4911">
        <v>5000</v>
      </c>
      <c r="K4911">
        <v>3447.06</v>
      </c>
      <c r="L4911">
        <v>0.26</v>
      </c>
      <c r="M4911" s="63">
        <v>45450</v>
      </c>
      <c r="N4911" s="63">
        <v>45495</v>
      </c>
      <c r="O4911">
        <v>45</v>
      </c>
      <c r="P4911" t="s">
        <v>55</v>
      </c>
      <c r="Q4911">
        <v>0</v>
      </c>
      <c r="R4911">
        <v>0</v>
      </c>
      <c r="S4911">
        <v>0</v>
      </c>
      <c r="T4911">
        <v>0</v>
      </c>
      <c r="U4911">
        <v>0</v>
      </c>
      <c r="V4911">
        <v>0</v>
      </c>
      <c r="W4911">
        <v>0</v>
      </c>
      <c r="X4911" s="1">
        <v>45473</v>
      </c>
      <c r="Y4911" s="1">
        <v>45242</v>
      </c>
      <c r="Z4911" t="s">
        <v>5598</v>
      </c>
      <c r="AA4911" t="s">
        <v>100</v>
      </c>
    </row>
    <row r="4912" spans="1:27" x14ac:dyDescent="0.25">
      <c r="A4912" t="s">
        <v>2541</v>
      </c>
      <c r="B4912" t="s">
        <v>55</v>
      </c>
      <c r="C4912" t="s">
        <v>43</v>
      </c>
      <c r="D4912" t="s">
        <v>5598</v>
      </c>
      <c r="E4912" t="s">
        <v>155</v>
      </c>
      <c r="F4912" t="s">
        <v>4</v>
      </c>
      <c r="G4912" t="s">
        <v>55</v>
      </c>
      <c r="H4912">
        <v>693</v>
      </c>
      <c r="I4912" t="s">
        <v>55</v>
      </c>
      <c r="J4912">
        <v>5000</v>
      </c>
      <c r="K4912">
        <v>4983.08</v>
      </c>
      <c r="L4912">
        <v>0.26</v>
      </c>
      <c r="M4912" s="63">
        <v>45430</v>
      </c>
      <c r="N4912" s="63">
        <v>45475</v>
      </c>
      <c r="O4912">
        <v>45</v>
      </c>
      <c r="P4912" t="s">
        <v>55</v>
      </c>
      <c r="Q4912">
        <v>0</v>
      </c>
      <c r="R4912">
        <v>0</v>
      </c>
      <c r="S4912">
        <v>0</v>
      </c>
      <c r="T4912">
        <v>0</v>
      </c>
      <c r="U4912">
        <v>0</v>
      </c>
      <c r="V4912">
        <v>0</v>
      </c>
      <c r="W4912">
        <v>0</v>
      </c>
      <c r="X4912" s="1">
        <v>45473</v>
      </c>
      <c r="Y4912" s="1">
        <v>45047</v>
      </c>
      <c r="Z4912" t="s">
        <v>5598</v>
      </c>
      <c r="AA4912" t="s">
        <v>100</v>
      </c>
    </row>
    <row r="4913" spans="1:27" x14ac:dyDescent="0.25">
      <c r="A4913" t="s">
        <v>2638</v>
      </c>
      <c r="B4913" t="s">
        <v>55</v>
      </c>
      <c r="C4913" t="s">
        <v>43</v>
      </c>
      <c r="D4913" t="s">
        <v>5598</v>
      </c>
      <c r="E4913" t="s">
        <v>155</v>
      </c>
      <c r="F4913" t="s">
        <v>15</v>
      </c>
      <c r="G4913" t="s">
        <v>55</v>
      </c>
      <c r="H4913">
        <v>609</v>
      </c>
      <c r="I4913" t="s">
        <v>55</v>
      </c>
      <c r="J4913">
        <v>5000</v>
      </c>
      <c r="K4913">
        <v>3223.5</v>
      </c>
      <c r="L4913">
        <v>0.19400000000000001</v>
      </c>
      <c r="M4913" s="63">
        <v>45446</v>
      </c>
      <c r="N4913" s="63">
        <v>45491</v>
      </c>
      <c r="O4913">
        <v>45</v>
      </c>
      <c r="P4913" t="s">
        <v>55</v>
      </c>
      <c r="Q4913">
        <v>0</v>
      </c>
      <c r="R4913">
        <v>0</v>
      </c>
      <c r="S4913">
        <v>0</v>
      </c>
      <c r="T4913">
        <v>0</v>
      </c>
      <c r="U4913">
        <v>0</v>
      </c>
      <c r="V4913">
        <v>0</v>
      </c>
      <c r="W4913">
        <v>0</v>
      </c>
      <c r="X4913" s="1">
        <v>45473</v>
      </c>
      <c r="Y4913" s="1">
        <v>45181</v>
      </c>
      <c r="Z4913" t="s">
        <v>5598</v>
      </c>
      <c r="AA4913" t="s">
        <v>103</v>
      </c>
    </row>
    <row r="4914" spans="1:27" x14ac:dyDescent="0.25">
      <c r="A4914" t="s">
        <v>2533</v>
      </c>
      <c r="B4914" t="s">
        <v>55</v>
      </c>
      <c r="C4914" t="s">
        <v>43</v>
      </c>
      <c r="D4914" t="s">
        <v>5598</v>
      </c>
      <c r="E4914" t="s">
        <v>155</v>
      </c>
      <c r="F4914" t="s">
        <v>7</v>
      </c>
      <c r="G4914" t="s">
        <v>55</v>
      </c>
      <c r="H4914">
        <v>667</v>
      </c>
      <c r="I4914" t="s">
        <v>55</v>
      </c>
      <c r="J4914">
        <v>5000</v>
      </c>
      <c r="K4914">
        <v>4533.8999999999996</v>
      </c>
      <c r="L4914">
        <v>0.26</v>
      </c>
      <c r="M4914" s="63">
        <v>45458</v>
      </c>
      <c r="N4914" s="63">
        <v>45503</v>
      </c>
      <c r="O4914">
        <v>45</v>
      </c>
      <c r="P4914" t="s">
        <v>55</v>
      </c>
      <c r="Q4914">
        <v>0</v>
      </c>
      <c r="R4914">
        <v>0</v>
      </c>
      <c r="S4914">
        <v>0</v>
      </c>
      <c r="T4914">
        <v>0</v>
      </c>
      <c r="U4914">
        <v>0</v>
      </c>
      <c r="V4914">
        <v>0</v>
      </c>
      <c r="W4914">
        <v>0</v>
      </c>
      <c r="X4914" s="1">
        <v>45473</v>
      </c>
      <c r="Y4914" s="1">
        <v>45067</v>
      </c>
      <c r="Z4914" t="s">
        <v>5598</v>
      </c>
      <c r="AA4914" t="s">
        <v>99</v>
      </c>
    </row>
    <row r="4915" spans="1:27" x14ac:dyDescent="0.25">
      <c r="A4915" t="s">
        <v>2603</v>
      </c>
      <c r="B4915" t="s">
        <v>55</v>
      </c>
      <c r="C4915" t="s">
        <v>43</v>
      </c>
      <c r="D4915" t="s">
        <v>5598</v>
      </c>
      <c r="E4915" t="s">
        <v>155</v>
      </c>
      <c r="F4915" t="s">
        <v>9</v>
      </c>
      <c r="G4915" t="s">
        <v>55</v>
      </c>
      <c r="H4915">
        <v>624</v>
      </c>
      <c r="I4915" t="s">
        <v>55</v>
      </c>
      <c r="J4915">
        <v>5000</v>
      </c>
      <c r="K4915">
        <v>4908.26</v>
      </c>
      <c r="L4915">
        <v>0.19400000000000001</v>
      </c>
      <c r="M4915" s="63">
        <v>45452</v>
      </c>
      <c r="N4915" s="63">
        <v>45497</v>
      </c>
      <c r="O4915">
        <v>45</v>
      </c>
      <c r="P4915" t="s">
        <v>55</v>
      </c>
      <c r="Q4915">
        <v>0</v>
      </c>
      <c r="R4915">
        <v>0</v>
      </c>
      <c r="S4915">
        <v>0</v>
      </c>
      <c r="T4915">
        <v>0</v>
      </c>
      <c r="U4915">
        <v>0</v>
      </c>
      <c r="V4915">
        <v>0</v>
      </c>
      <c r="W4915">
        <v>0</v>
      </c>
      <c r="X4915" s="1">
        <v>45473</v>
      </c>
      <c r="Y4915" s="1">
        <v>45023</v>
      </c>
      <c r="Z4915" t="s">
        <v>5598</v>
      </c>
      <c r="AA4915" t="s">
        <v>100</v>
      </c>
    </row>
    <row r="4916" spans="1:27" x14ac:dyDescent="0.25">
      <c r="A4916" t="s">
        <v>2625</v>
      </c>
      <c r="B4916" t="s">
        <v>55</v>
      </c>
      <c r="C4916" t="s">
        <v>43</v>
      </c>
      <c r="D4916" t="s">
        <v>5598</v>
      </c>
      <c r="E4916" t="s">
        <v>155</v>
      </c>
      <c r="F4916" t="s">
        <v>13</v>
      </c>
      <c r="G4916" t="s">
        <v>55</v>
      </c>
      <c r="H4916">
        <v>645</v>
      </c>
      <c r="I4916" t="s">
        <v>55</v>
      </c>
      <c r="J4916">
        <v>5000</v>
      </c>
      <c r="K4916">
        <v>2737.46</v>
      </c>
      <c r="L4916">
        <v>0.19400000000000001</v>
      </c>
      <c r="M4916" s="63">
        <v>45233</v>
      </c>
      <c r="N4916" s="63">
        <v>45278</v>
      </c>
      <c r="O4916">
        <v>45</v>
      </c>
      <c r="P4916" t="s">
        <v>55</v>
      </c>
      <c r="Q4916">
        <v>0</v>
      </c>
      <c r="R4916">
        <v>0</v>
      </c>
      <c r="S4916">
        <v>0</v>
      </c>
      <c r="T4916">
        <v>0</v>
      </c>
      <c r="U4916">
        <v>0</v>
      </c>
      <c r="V4916">
        <v>2737.46</v>
      </c>
      <c r="W4916">
        <v>2737.46</v>
      </c>
      <c r="X4916" s="1">
        <v>45473</v>
      </c>
      <c r="Y4916" s="1">
        <v>45103</v>
      </c>
      <c r="Z4916" t="s">
        <v>5598</v>
      </c>
      <c r="AA4916" t="s">
        <v>101</v>
      </c>
    </row>
    <row r="4917" spans="1:27" x14ac:dyDescent="0.25">
      <c r="A4917" t="s">
        <v>2534</v>
      </c>
      <c r="B4917" t="s">
        <v>55</v>
      </c>
      <c r="C4917" t="s">
        <v>43</v>
      </c>
      <c r="D4917" t="s">
        <v>5598</v>
      </c>
      <c r="E4917" t="s">
        <v>155</v>
      </c>
      <c r="F4917" t="s">
        <v>6</v>
      </c>
      <c r="G4917" t="s">
        <v>55</v>
      </c>
      <c r="H4917">
        <v>641</v>
      </c>
      <c r="I4917" t="s">
        <v>55</v>
      </c>
      <c r="J4917">
        <v>5000</v>
      </c>
      <c r="K4917">
        <v>3292.96</v>
      </c>
      <c r="L4917">
        <v>0.19400000000000001</v>
      </c>
      <c r="M4917" s="63">
        <v>45160</v>
      </c>
      <c r="N4917" s="63">
        <v>45205</v>
      </c>
      <c r="O4917">
        <v>45</v>
      </c>
      <c r="P4917" t="s">
        <v>55</v>
      </c>
      <c r="Q4917">
        <v>0</v>
      </c>
      <c r="R4917">
        <v>0</v>
      </c>
      <c r="S4917">
        <v>0</v>
      </c>
      <c r="T4917">
        <v>0</v>
      </c>
      <c r="U4917">
        <v>0</v>
      </c>
      <c r="V4917">
        <v>3292.96</v>
      </c>
      <c r="W4917">
        <v>3292.96</v>
      </c>
      <c r="X4917" s="1">
        <v>45473</v>
      </c>
      <c r="Y4917" s="1">
        <v>45021</v>
      </c>
      <c r="Z4917" t="s">
        <v>5598</v>
      </c>
      <c r="AA4917" t="s">
        <v>99</v>
      </c>
    </row>
    <row r="4918" spans="1:27" x14ac:dyDescent="0.25">
      <c r="A4918" t="s">
        <v>2635</v>
      </c>
      <c r="B4918" t="s">
        <v>55</v>
      </c>
      <c r="C4918" t="s">
        <v>43</v>
      </c>
      <c r="D4918" t="s">
        <v>5598</v>
      </c>
      <c r="E4918" t="s">
        <v>155</v>
      </c>
      <c r="F4918" t="s">
        <v>19</v>
      </c>
      <c r="G4918" t="s">
        <v>55</v>
      </c>
      <c r="H4918">
        <v>764</v>
      </c>
      <c r="I4918" t="s">
        <v>55</v>
      </c>
      <c r="J4918">
        <v>5000</v>
      </c>
      <c r="K4918">
        <v>1588.5</v>
      </c>
      <c r="L4918">
        <v>0.26</v>
      </c>
      <c r="M4918" s="63">
        <v>45464</v>
      </c>
      <c r="N4918" s="63">
        <v>45509</v>
      </c>
      <c r="O4918">
        <v>45</v>
      </c>
      <c r="P4918" t="s">
        <v>55</v>
      </c>
      <c r="Q4918">
        <v>0</v>
      </c>
      <c r="R4918">
        <v>0</v>
      </c>
      <c r="S4918">
        <v>0</v>
      </c>
      <c r="T4918">
        <v>0</v>
      </c>
      <c r="U4918">
        <v>0</v>
      </c>
      <c r="V4918">
        <v>0</v>
      </c>
      <c r="W4918">
        <v>0</v>
      </c>
      <c r="X4918" s="1">
        <v>45473</v>
      </c>
      <c r="Y4918" s="1">
        <v>45195</v>
      </c>
      <c r="Z4918" t="s">
        <v>5598</v>
      </c>
      <c r="AA4918" t="s">
        <v>101</v>
      </c>
    </row>
    <row r="4919" spans="1:27" x14ac:dyDescent="0.25">
      <c r="A4919" t="s">
        <v>2644</v>
      </c>
      <c r="B4919" t="s">
        <v>55</v>
      </c>
      <c r="C4919" t="s">
        <v>43</v>
      </c>
      <c r="D4919" t="s">
        <v>5598</v>
      </c>
      <c r="E4919" t="s">
        <v>155</v>
      </c>
      <c r="F4919" t="s">
        <v>14</v>
      </c>
      <c r="G4919" t="s">
        <v>55</v>
      </c>
      <c r="H4919">
        <v>639</v>
      </c>
      <c r="I4919" t="s">
        <v>55</v>
      </c>
      <c r="J4919">
        <v>10000</v>
      </c>
      <c r="K4919">
        <v>9162.15</v>
      </c>
      <c r="L4919">
        <v>0.26</v>
      </c>
      <c r="M4919" s="63">
        <v>45440</v>
      </c>
      <c r="N4919" s="63">
        <v>45485</v>
      </c>
      <c r="O4919">
        <v>45</v>
      </c>
      <c r="P4919" t="s">
        <v>55</v>
      </c>
      <c r="Q4919">
        <v>0</v>
      </c>
      <c r="R4919">
        <v>0</v>
      </c>
      <c r="S4919">
        <v>0</v>
      </c>
      <c r="T4919">
        <v>0</v>
      </c>
      <c r="U4919">
        <v>0</v>
      </c>
      <c r="V4919">
        <v>0</v>
      </c>
      <c r="W4919">
        <v>0</v>
      </c>
      <c r="X4919" s="1">
        <v>45473</v>
      </c>
      <c r="Y4919" s="1">
        <v>45193</v>
      </c>
      <c r="Z4919" t="s">
        <v>5598</v>
      </c>
      <c r="AA4919" t="s">
        <v>99</v>
      </c>
    </row>
    <row r="4920" spans="1:27" x14ac:dyDescent="0.25">
      <c r="A4920" t="s">
        <v>2604</v>
      </c>
      <c r="B4920" t="s">
        <v>55</v>
      </c>
      <c r="C4920" t="s">
        <v>43</v>
      </c>
      <c r="D4920" t="s">
        <v>5598</v>
      </c>
      <c r="E4920" t="s">
        <v>155</v>
      </c>
      <c r="F4920" t="s">
        <v>13</v>
      </c>
      <c r="G4920" t="s">
        <v>55</v>
      </c>
      <c r="H4920">
        <v>612</v>
      </c>
      <c r="I4920" t="s">
        <v>55</v>
      </c>
      <c r="J4920">
        <v>5000</v>
      </c>
      <c r="K4920">
        <v>2806.5</v>
      </c>
      <c r="L4920">
        <v>0.26</v>
      </c>
      <c r="M4920" s="63">
        <v>45448</v>
      </c>
      <c r="N4920" s="63">
        <v>45493</v>
      </c>
      <c r="O4920">
        <v>45</v>
      </c>
      <c r="P4920" t="s">
        <v>55</v>
      </c>
      <c r="Q4920">
        <v>0</v>
      </c>
      <c r="R4920">
        <v>0</v>
      </c>
      <c r="S4920">
        <v>0</v>
      </c>
      <c r="T4920">
        <v>0</v>
      </c>
      <c r="U4920">
        <v>0</v>
      </c>
      <c r="V4920">
        <v>0</v>
      </c>
      <c r="W4920">
        <v>0</v>
      </c>
      <c r="X4920" s="1">
        <v>45473</v>
      </c>
      <c r="Y4920" s="1">
        <v>45041</v>
      </c>
      <c r="Z4920" t="s">
        <v>5598</v>
      </c>
      <c r="AA4920" t="s">
        <v>99</v>
      </c>
    </row>
    <row r="4921" spans="1:27" x14ac:dyDescent="0.25">
      <c r="A4921" t="s">
        <v>2545</v>
      </c>
      <c r="B4921" t="s">
        <v>55</v>
      </c>
      <c r="C4921" t="s">
        <v>43</v>
      </c>
      <c r="D4921" t="s">
        <v>5598</v>
      </c>
      <c r="E4921" t="s">
        <v>155</v>
      </c>
      <c r="F4921" t="s">
        <v>3</v>
      </c>
      <c r="G4921" t="s">
        <v>55</v>
      </c>
      <c r="H4921">
        <v>706</v>
      </c>
      <c r="I4921" t="s">
        <v>55</v>
      </c>
      <c r="J4921">
        <v>5000</v>
      </c>
      <c r="K4921">
        <v>4328.63</v>
      </c>
      <c r="L4921">
        <v>0.26</v>
      </c>
      <c r="M4921" s="63">
        <v>45451</v>
      </c>
      <c r="N4921" s="63">
        <v>45496</v>
      </c>
      <c r="O4921">
        <v>45</v>
      </c>
      <c r="P4921" t="s">
        <v>55</v>
      </c>
      <c r="Q4921">
        <v>0</v>
      </c>
      <c r="R4921">
        <v>0</v>
      </c>
      <c r="S4921">
        <v>0</v>
      </c>
      <c r="T4921">
        <v>0</v>
      </c>
      <c r="U4921">
        <v>0</v>
      </c>
      <c r="V4921">
        <v>0</v>
      </c>
      <c r="W4921">
        <v>0</v>
      </c>
      <c r="X4921" s="1">
        <v>45473</v>
      </c>
      <c r="Y4921" s="1">
        <v>45241</v>
      </c>
      <c r="Z4921" t="s">
        <v>5598</v>
      </c>
      <c r="AA4921" t="s">
        <v>100</v>
      </c>
    </row>
    <row r="4922" spans="1:27" x14ac:dyDescent="0.25">
      <c r="A4922" t="s">
        <v>2542</v>
      </c>
      <c r="B4922" t="s">
        <v>55</v>
      </c>
      <c r="C4922" t="s">
        <v>43</v>
      </c>
      <c r="D4922" t="s">
        <v>5598</v>
      </c>
      <c r="E4922" t="s">
        <v>155</v>
      </c>
      <c r="F4922" t="s">
        <v>12</v>
      </c>
      <c r="G4922" t="s">
        <v>55</v>
      </c>
      <c r="H4922">
        <v>627</v>
      </c>
      <c r="I4922" t="s">
        <v>55</v>
      </c>
      <c r="J4922">
        <v>5000</v>
      </c>
      <c r="K4922">
        <v>781.41</v>
      </c>
      <c r="L4922">
        <v>0.26</v>
      </c>
      <c r="M4922" s="63">
        <v>45467</v>
      </c>
      <c r="N4922" s="63">
        <v>45512</v>
      </c>
      <c r="O4922">
        <v>45</v>
      </c>
      <c r="P4922" t="s">
        <v>55</v>
      </c>
      <c r="Q4922">
        <v>0</v>
      </c>
      <c r="R4922">
        <v>0</v>
      </c>
      <c r="S4922">
        <v>0</v>
      </c>
      <c r="T4922">
        <v>0</v>
      </c>
      <c r="U4922">
        <v>0</v>
      </c>
      <c r="V4922">
        <v>0</v>
      </c>
      <c r="W4922">
        <v>0</v>
      </c>
      <c r="X4922" s="1">
        <v>45473</v>
      </c>
      <c r="Y4922" s="1">
        <v>45254</v>
      </c>
      <c r="Z4922" t="s">
        <v>5598</v>
      </c>
      <c r="AA4922" t="s">
        <v>99</v>
      </c>
    </row>
    <row r="4923" spans="1:27" x14ac:dyDescent="0.25">
      <c r="A4923" t="s">
        <v>2613</v>
      </c>
      <c r="B4923" t="s">
        <v>55</v>
      </c>
      <c r="C4923" t="s">
        <v>43</v>
      </c>
      <c r="D4923" t="s">
        <v>5598</v>
      </c>
      <c r="E4923" t="s">
        <v>155</v>
      </c>
      <c r="F4923" t="s">
        <v>13</v>
      </c>
      <c r="G4923" t="s">
        <v>55</v>
      </c>
      <c r="H4923">
        <v>807</v>
      </c>
      <c r="I4923" t="s">
        <v>55</v>
      </c>
      <c r="J4923">
        <v>5000</v>
      </c>
      <c r="K4923">
        <v>3247.5</v>
      </c>
      <c r="L4923">
        <v>0.26</v>
      </c>
      <c r="M4923" s="63">
        <v>45469</v>
      </c>
      <c r="N4923" s="63">
        <v>45514</v>
      </c>
      <c r="O4923">
        <v>45</v>
      </c>
      <c r="P4923" t="s">
        <v>55</v>
      </c>
      <c r="Q4923">
        <v>0</v>
      </c>
      <c r="R4923">
        <v>0</v>
      </c>
      <c r="S4923">
        <v>0</v>
      </c>
      <c r="T4923">
        <v>0</v>
      </c>
      <c r="U4923">
        <v>0</v>
      </c>
      <c r="V4923">
        <v>0</v>
      </c>
      <c r="W4923">
        <v>0</v>
      </c>
      <c r="X4923" s="1">
        <v>45473</v>
      </c>
      <c r="Y4923" s="1">
        <v>45157</v>
      </c>
      <c r="Z4923" t="s">
        <v>5598</v>
      </c>
      <c r="AA4923" t="s">
        <v>102</v>
      </c>
    </row>
    <row r="4924" spans="1:27" x14ac:dyDescent="0.25">
      <c r="A4924" t="s">
        <v>2529</v>
      </c>
      <c r="B4924" t="s">
        <v>55</v>
      </c>
      <c r="C4924" t="s">
        <v>43</v>
      </c>
      <c r="D4924" t="s">
        <v>5598</v>
      </c>
      <c r="E4924" t="s">
        <v>155</v>
      </c>
      <c r="F4924" t="s">
        <v>12</v>
      </c>
      <c r="G4924" t="s">
        <v>55</v>
      </c>
      <c r="H4924">
        <v>630</v>
      </c>
      <c r="I4924" t="s">
        <v>55</v>
      </c>
      <c r="J4924">
        <v>5000</v>
      </c>
      <c r="K4924">
        <v>3074.06</v>
      </c>
      <c r="L4924">
        <v>0.26</v>
      </c>
      <c r="M4924" s="63">
        <v>45449</v>
      </c>
      <c r="N4924" s="63">
        <v>45494</v>
      </c>
      <c r="O4924">
        <v>45</v>
      </c>
      <c r="P4924" t="s">
        <v>55</v>
      </c>
      <c r="Q4924">
        <v>0</v>
      </c>
      <c r="R4924">
        <v>0</v>
      </c>
      <c r="S4924">
        <v>0</v>
      </c>
      <c r="T4924">
        <v>0</v>
      </c>
      <c r="U4924">
        <v>0</v>
      </c>
      <c r="V4924">
        <v>0</v>
      </c>
      <c r="W4924">
        <v>0</v>
      </c>
      <c r="X4924" s="1">
        <v>45473</v>
      </c>
      <c r="Y4924" s="1">
        <v>44901</v>
      </c>
      <c r="Z4924" t="s">
        <v>5598</v>
      </c>
      <c r="AA4924" t="s">
        <v>99</v>
      </c>
    </row>
    <row r="4925" spans="1:27" x14ac:dyDescent="0.25">
      <c r="A4925" t="s">
        <v>2515</v>
      </c>
      <c r="B4925" t="s">
        <v>55</v>
      </c>
      <c r="C4925" t="s">
        <v>43</v>
      </c>
      <c r="D4925" t="s">
        <v>5598</v>
      </c>
      <c r="E4925" t="s">
        <v>155</v>
      </c>
      <c r="F4925" t="s">
        <v>17</v>
      </c>
      <c r="G4925" t="s">
        <v>55</v>
      </c>
      <c r="H4925">
        <v>669</v>
      </c>
      <c r="I4925" t="s">
        <v>55</v>
      </c>
      <c r="J4925">
        <v>15000</v>
      </c>
      <c r="K4925">
        <v>9768</v>
      </c>
      <c r="L4925">
        <v>0.19400000000000001</v>
      </c>
      <c r="M4925" s="63">
        <v>45433</v>
      </c>
      <c r="N4925" s="63">
        <v>45478</v>
      </c>
      <c r="O4925">
        <v>45</v>
      </c>
      <c r="P4925" t="s">
        <v>55</v>
      </c>
      <c r="Q4925">
        <v>0</v>
      </c>
      <c r="R4925">
        <v>0</v>
      </c>
      <c r="S4925">
        <v>0</v>
      </c>
      <c r="T4925">
        <v>0</v>
      </c>
      <c r="U4925">
        <v>0</v>
      </c>
      <c r="V4925">
        <v>0</v>
      </c>
      <c r="W4925">
        <v>0</v>
      </c>
      <c r="X4925" s="1">
        <v>45473</v>
      </c>
      <c r="Y4925" s="1">
        <v>45186</v>
      </c>
      <c r="Z4925" t="s">
        <v>5598</v>
      </c>
      <c r="AA4925" t="s">
        <v>101</v>
      </c>
    </row>
    <row r="4926" spans="1:27" x14ac:dyDescent="0.25">
      <c r="A4926" t="s">
        <v>2593</v>
      </c>
      <c r="B4926" t="s">
        <v>55</v>
      </c>
      <c r="C4926" t="s">
        <v>43</v>
      </c>
      <c r="D4926" t="s">
        <v>5598</v>
      </c>
      <c r="E4926" t="s">
        <v>155</v>
      </c>
      <c r="F4926" t="s">
        <v>12</v>
      </c>
      <c r="G4926" t="s">
        <v>55</v>
      </c>
      <c r="H4926">
        <v>609</v>
      </c>
      <c r="I4926" t="s">
        <v>55</v>
      </c>
      <c r="J4926">
        <v>10000</v>
      </c>
      <c r="K4926">
        <v>9848.0499999999993</v>
      </c>
      <c r="L4926">
        <v>0.19400000000000001</v>
      </c>
      <c r="M4926" s="63">
        <v>45455</v>
      </c>
      <c r="N4926" s="63">
        <v>45500</v>
      </c>
      <c r="O4926">
        <v>45</v>
      </c>
      <c r="P4926" t="s">
        <v>55</v>
      </c>
      <c r="Q4926">
        <v>0</v>
      </c>
      <c r="R4926">
        <v>0</v>
      </c>
      <c r="S4926">
        <v>0</v>
      </c>
      <c r="T4926">
        <v>0</v>
      </c>
      <c r="U4926">
        <v>0</v>
      </c>
      <c r="V4926">
        <v>0</v>
      </c>
      <c r="W4926">
        <v>0</v>
      </c>
      <c r="X4926" s="1">
        <v>45473</v>
      </c>
      <c r="Y4926" s="1">
        <v>45140</v>
      </c>
      <c r="Z4926" t="s">
        <v>5598</v>
      </c>
      <c r="AA4926" t="s">
        <v>102</v>
      </c>
    </row>
    <row r="4927" spans="1:27" x14ac:dyDescent="0.25">
      <c r="A4927" t="s">
        <v>2629</v>
      </c>
      <c r="B4927" t="s">
        <v>55</v>
      </c>
      <c r="C4927" t="s">
        <v>43</v>
      </c>
      <c r="D4927" t="s">
        <v>5598</v>
      </c>
      <c r="E4927" t="s">
        <v>155</v>
      </c>
      <c r="F4927" t="s">
        <v>6</v>
      </c>
      <c r="G4927" t="s">
        <v>55</v>
      </c>
      <c r="H4927">
        <v>795</v>
      </c>
      <c r="I4927" t="s">
        <v>55</v>
      </c>
      <c r="J4927">
        <v>15000</v>
      </c>
      <c r="K4927">
        <v>5487.02</v>
      </c>
      <c r="L4927">
        <v>0.19400000000000001</v>
      </c>
      <c r="M4927" s="63">
        <v>45218</v>
      </c>
      <c r="N4927" s="63">
        <v>45263</v>
      </c>
      <c r="O4927">
        <v>45</v>
      </c>
      <c r="P4927" t="s">
        <v>55</v>
      </c>
      <c r="Q4927">
        <v>0</v>
      </c>
      <c r="R4927">
        <v>0</v>
      </c>
      <c r="S4927">
        <v>0</v>
      </c>
      <c r="T4927">
        <v>0</v>
      </c>
      <c r="U4927">
        <v>0</v>
      </c>
      <c r="V4927">
        <v>5487.02</v>
      </c>
      <c r="W4927">
        <v>5487.02</v>
      </c>
      <c r="X4927" s="1">
        <v>45473</v>
      </c>
      <c r="Y4927" s="1">
        <v>45152</v>
      </c>
      <c r="Z4927" t="s">
        <v>5598</v>
      </c>
      <c r="AA4927" t="s">
        <v>100</v>
      </c>
    </row>
    <row r="4928" spans="1:27" x14ac:dyDescent="0.25">
      <c r="A4928" t="s">
        <v>2610</v>
      </c>
      <c r="B4928" t="s">
        <v>55</v>
      </c>
      <c r="C4928" t="s">
        <v>43</v>
      </c>
      <c r="D4928" t="s">
        <v>5598</v>
      </c>
      <c r="E4928" t="s">
        <v>155</v>
      </c>
      <c r="F4928" t="s">
        <v>9</v>
      </c>
      <c r="G4928" t="s">
        <v>55</v>
      </c>
      <c r="H4928">
        <v>803</v>
      </c>
      <c r="I4928" t="s">
        <v>55</v>
      </c>
      <c r="J4928">
        <v>5000</v>
      </c>
      <c r="K4928">
        <v>1756.5</v>
      </c>
      <c r="L4928">
        <v>0.26</v>
      </c>
      <c r="M4928" s="63">
        <v>45434</v>
      </c>
      <c r="N4928" s="63">
        <v>45479</v>
      </c>
      <c r="O4928">
        <v>45</v>
      </c>
      <c r="P4928" t="s">
        <v>55</v>
      </c>
      <c r="Q4928">
        <v>0</v>
      </c>
      <c r="R4928">
        <v>0</v>
      </c>
      <c r="S4928">
        <v>0</v>
      </c>
      <c r="T4928">
        <v>0</v>
      </c>
      <c r="U4928">
        <v>0</v>
      </c>
      <c r="V4928">
        <v>0</v>
      </c>
      <c r="W4928">
        <v>0</v>
      </c>
      <c r="X4928" s="1">
        <v>45473</v>
      </c>
      <c r="Y4928" s="1">
        <v>45105</v>
      </c>
      <c r="Z4928" t="s">
        <v>5598</v>
      </c>
      <c r="AA4928" t="s">
        <v>100</v>
      </c>
    </row>
    <row r="4929" spans="1:27" x14ac:dyDescent="0.25">
      <c r="A4929" t="s">
        <v>2571</v>
      </c>
      <c r="B4929" t="s">
        <v>55</v>
      </c>
      <c r="C4929" t="s">
        <v>43</v>
      </c>
      <c r="D4929" t="s">
        <v>5598</v>
      </c>
      <c r="E4929" t="s">
        <v>155</v>
      </c>
      <c r="F4929" t="s">
        <v>7</v>
      </c>
      <c r="G4929" t="s">
        <v>55</v>
      </c>
      <c r="H4929">
        <v>794</v>
      </c>
      <c r="I4929" t="s">
        <v>55</v>
      </c>
      <c r="J4929">
        <v>5000</v>
      </c>
      <c r="K4929">
        <v>4764</v>
      </c>
      <c r="L4929">
        <v>0.26</v>
      </c>
      <c r="M4929" s="63">
        <v>45437</v>
      </c>
      <c r="N4929" s="63">
        <v>45482</v>
      </c>
      <c r="O4929">
        <v>45</v>
      </c>
      <c r="P4929" t="s">
        <v>55</v>
      </c>
      <c r="Q4929">
        <v>0</v>
      </c>
      <c r="R4929">
        <v>0</v>
      </c>
      <c r="S4929">
        <v>0</v>
      </c>
      <c r="T4929">
        <v>0</v>
      </c>
      <c r="U4929">
        <v>0</v>
      </c>
      <c r="V4929">
        <v>0</v>
      </c>
      <c r="W4929">
        <v>0</v>
      </c>
      <c r="X4929" s="1">
        <v>45473</v>
      </c>
      <c r="Y4929" s="1">
        <v>45212</v>
      </c>
      <c r="Z4929" t="s">
        <v>5598</v>
      </c>
      <c r="AA4929" t="s">
        <v>101</v>
      </c>
    </row>
    <row r="4930" spans="1:27" x14ac:dyDescent="0.25">
      <c r="A4930" t="s">
        <v>2618</v>
      </c>
      <c r="B4930" t="s">
        <v>55</v>
      </c>
      <c r="C4930" t="s">
        <v>43</v>
      </c>
      <c r="D4930" t="s">
        <v>5598</v>
      </c>
      <c r="E4930" t="s">
        <v>155</v>
      </c>
      <c r="F4930" t="s">
        <v>14</v>
      </c>
      <c r="G4930" t="s">
        <v>55</v>
      </c>
      <c r="H4930">
        <v>729</v>
      </c>
      <c r="I4930" t="s">
        <v>55</v>
      </c>
      <c r="J4930">
        <v>5000</v>
      </c>
      <c r="K4930">
        <v>4491.83</v>
      </c>
      <c r="L4930">
        <v>0.26</v>
      </c>
      <c r="M4930" s="63">
        <v>45438</v>
      </c>
      <c r="N4930" s="63">
        <v>45483</v>
      </c>
      <c r="O4930">
        <v>45</v>
      </c>
      <c r="P4930" t="s">
        <v>55</v>
      </c>
      <c r="Q4930">
        <v>0</v>
      </c>
      <c r="R4930">
        <v>0</v>
      </c>
      <c r="S4930">
        <v>0</v>
      </c>
      <c r="T4930">
        <v>0</v>
      </c>
      <c r="U4930">
        <v>0</v>
      </c>
      <c r="V4930">
        <v>0</v>
      </c>
      <c r="W4930">
        <v>0</v>
      </c>
      <c r="X4930" s="1">
        <v>45473</v>
      </c>
      <c r="Y4930" s="1">
        <v>45027</v>
      </c>
      <c r="Z4930" t="s">
        <v>5598</v>
      </c>
      <c r="AA4930" t="s">
        <v>103</v>
      </c>
    </row>
    <row r="4931" spans="1:27" x14ac:dyDescent="0.25">
      <c r="A4931" t="s">
        <v>2586</v>
      </c>
      <c r="B4931" t="s">
        <v>55</v>
      </c>
      <c r="C4931" t="s">
        <v>43</v>
      </c>
      <c r="D4931" t="s">
        <v>5598</v>
      </c>
      <c r="E4931" t="s">
        <v>155</v>
      </c>
      <c r="F4931" t="s">
        <v>14</v>
      </c>
      <c r="G4931" t="s">
        <v>55</v>
      </c>
      <c r="H4931">
        <v>654</v>
      </c>
      <c r="I4931" t="s">
        <v>55</v>
      </c>
      <c r="J4931">
        <v>5000</v>
      </c>
      <c r="K4931">
        <v>1497</v>
      </c>
      <c r="L4931">
        <v>0.19400000000000001</v>
      </c>
      <c r="M4931" s="63">
        <v>45431</v>
      </c>
      <c r="N4931" s="63">
        <v>45476</v>
      </c>
      <c r="O4931">
        <v>45</v>
      </c>
      <c r="P4931" t="s">
        <v>55</v>
      </c>
      <c r="Q4931">
        <v>0</v>
      </c>
      <c r="R4931">
        <v>0</v>
      </c>
      <c r="S4931">
        <v>0</v>
      </c>
      <c r="T4931">
        <v>0</v>
      </c>
      <c r="U4931">
        <v>0</v>
      </c>
      <c r="V4931">
        <v>0</v>
      </c>
      <c r="W4931">
        <v>0</v>
      </c>
      <c r="X4931" s="1">
        <v>45473</v>
      </c>
      <c r="Y4931" s="1">
        <v>45027</v>
      </c>
      <c r="Z4931" t="s">
        <v>5598</v>
      </c>
      <c r="AA4931" t="s">
        <v>103</v>
      </c>
    </row>
    <row r="4932" spans="1:27" x14ac:dyDescent="0.25">
      <c r="A4932" t="s">
        <v>2535</v>
      </c>
      <c r="B4932" t="s">
        <v>55</v>
      </c>
      <c r="C4932" t="s">
        <v>43</v>
      </c>
      <c r="D4932" t="s">
        <v>5598</v>
      </c>
      <c r="E4932" t="s">
        <v>155</v>
      </c>
      <c r="F4932" t="s">
        <v>13</v>
      </c>
      <c r="G4932" t="s">
        <v>55</v>
      </c>
      <c r="H4932">
        <v>792</v>
      </c>
      <c r="I4932" t="s">
        <v>55</v>
      </c>
      <c r="J4932">
        <v>5000</v>
      </c>
      <c r="K4932">
        <v>2760.45</v>
      </c>
      <c r="L4932">
        <v>0.19400000000000001</v>
      </c>
      <c r="M4932" s="63">
        <v>45200</v>
      </c>
      <c r="N4932" s="63">
        <v>45245</v>
      </c>
      <c r="O4932">
        <v>45</v>
      </c>
      <c r="P4932" t="s">
        <v>55</v>
      </c>
      <c r="Q4932">
        <v>0</v>
      </c>
      <c r="R4932">
        <v>0</v>
      </c>
      <c r="S4932">
        <v>0</v>
      </c>
      <c r="T4932">
        <v>0</v>
      </c>
      <c r="U4932">
        <v>0</v>
      </c>
      <c r="V4932">
        <v>2760.45</v>
      </c>
      <c r="W4932">
        <v>2760.45</v>
      </c>
      <c r="X4932" s="1">
        <v>45473</v>
      </c>
      <c r="Y4932" s="1">
        <v>45130</v>
      </c>
      <c r="Z4932" t="s">
        <v>5598</v>
      </c>
      <c r="AA4932" t="s">
        <v>101</v>
      </c>
    </row>
    <row r="4933" spans="1:27" x14ac:dyDescent="0.25">
      <c r="A4933" t="s">
        <v>5309</v>
      </c>
      <c r="B4933" t="s">
        <v>55</v>
      </c>
      <c r="C4933" t="s">
        <v>43</v>
      </c>
      <c r="D4933" t="s">
        <v>5598</v>
      </c>
      <c r="E4933" t="s">
        <v>155</v>
      </c>
      <c r="F4933" t="s">
        <v>9</v>
      </c>
      <c r="G4933" t="s">
        <v>55</v>
      </c>
      <c r="H4933">
        <v>562</v>
      </c>
      <c r="I4933" t="s">
        <v>55</v>
      </c>
      <c r="J4933">
        <v>5000</v>
      </c>
      <c r="K4933">
        <v>13.88</v>
      </c>
      <c r="L4933">
        <v>0.26</v>
      </c>
      <c r="M4933" s="63">
        <v>45459</v>
      </c>
      <c r="N4933" s="63">
        <v>45480</v>
      </c>
      <c r="O4933">
        <v>21</v>
      </c>
      <c r="P4933" t="s">
        <v>55</v>
      </c>
      <c r="Q4933">
        <v>0</v>
      </c>
      <c r="R4933">
        <v>0</v>
      </c>
      <c r="S4933">
        <v>0</v>
      </c>
      <c r="T4933">
        <v>0</v>
      </c>
      <c r="U4933">
        <v>0</v>
      </c>
      <c r="V4933">
        <v>0</v>
      </c>
      <c r="W4933">
        <v>0</v>
      </c>
      <c r="X4933" s="1">
        <v>45473</v>
      </c>
      <c r="Y4933" s="1">
        <v>45218</v>
      </c>
      <c r="Z4933" t="s">
        <v>5598</v>
      </c>
      <c r="AA4933" t="s">
        <v>99</v>
      </c>
    </row>
    <row r="4934" spans="1:27" x14ac:dyDescent="0.25">
      <c r="A4934" t="s">
        <v>5310</v>
      </c>
      <c r="B4934" t="s">
        <v>55</v>
      </c>
      <c r="C4934" t="s">
        <v>43</v>
      </c>
      <c r="D4934" t="s">
        <v>5598</v>
      </c>
      <c r="E4934" t="s">
        <v>155</v>
      </c>
      <c r="F4934" t="s">
        <v>9</v>
      </c>
      <c r="G4934" t="s">
        <v>55</v>
      </c>
      <c r="H4934">
        <v>533</v>
      </c>
      <c r="I4934" t="s">
        <v>55</v>
      </c>
      <c r="J4934">
        <v>5000</v>
      </c>
      <c r="K4934">
        <v>1287</v>
      </c>
      <c r="L4934">
        <v>0.26</v>
      </c>
      <c r="M4934" s="63">
        <v>45474</v>
      </c>
      <c r="N4934" s="63">
        <v>45495</v>
      </c>
      <c r="O4934">
        <v>21</v>
      </c>
      <c r="P4934" t="s">
        <v>55</v>
      </c>
      <c r="Q4934">
        <v>0</v>
      </c>
      <c r="R4934">
        <v>0</v>
      </c>
      <c r="S4934">
        <v>0</v>
      </c>
      <c r="T4934">
        <v>0</v>
      </c>
      <c r="U4934">
        <v>0</v>
      </c>
      <c r="V4934">
        <v>0</v>
      </c>
      <c r="W4934">
        <v>0</v>
      </c>
      <c r="X4934" s="1">
        <v>45473</v>
      </c>
      <c r="Y4934" s="1">
        <v>45049</v>
      </c>
      <c r="Z4934" t="s">
        <v>5598</v>
      </c>
      <c r="AA4934" t="s">
        <v>99</v>
      </c>
    </row>
    <row r="4935" spans="1:27" x14ac:dyDescent="0.25">
      <c r="A4935" t="s">
        <v>5311</v>
      </c>
      <c r="B4935" t="s">
        <v>55</v>
      </c>
      <c r="C4935" t="s">
        <v>43</v>
      </c>
      <c r="D4935" t="s">
        <v>5598</v>
      </c>
      <c r="E4935" t="s">
        <v>155</v>
      </c>
      <c r="F4935" t="s">
        <v>9</v>
      </c>
      <c r="G4935" t="s">
        <v>55</v>
      </c>
      <c r="H4935">
        <v>522</v>
      </c>
      <c r="I4935" t="s">
        <v>55</v>
      </c>
      <c r="J4935">
        <v>5000</v>
      </c>
      <c r="K4935">
        <v>4760.46</v>
      </c>
      <c r="L4935">
        <v>0.26</v>
      </c>
      <c r="M4935" s="63">
        <v>45464</v>
      </c>
      <c r="N4935" s="63">
        <v>45485</v>
      </c>
      <c r="O4935">
        <v>21</v>
      </c>
      <c r="P4935" t="s">
        <v>55</v>
      </c>
      <c r="Q4935">
        <v>0</v>
      </c>
      <c r="R4935">
        <v>0</v>
      </c>
      <c r="S4935">
        <v>0</v>
      </c>
      <c r="T4935">
        <v>0</v>
      </c>
      <c r="U4935">
        <v>0</v>
      </c>
      <c r="V4935">
        <v>0</v>
      </c>
      <c r="W4935">
        <v>0</v>
      </c>
      <c r="X4935" s="1">
        <v>45473</v>
      </c>
      <c r="Y4935" s="1">
        <v>45298</v>
      </c>
      <c r="Z4935" t="s">
        <v>5598</v>
      </c>
      <c r="AA4935" t="s">
        <v>101</v>
      </c>
    </row>
    <row r="4936" spans="1:27" x14ac:dyDescent="0.25">
      <c r="A4936" t="s">
        <v>5312</v>
      </c>
      <c r="B4936" t="s">
        <v>55</v>
      </c>
      <c r="C4936" t="s">
        <v>43</v>
      </c>
      <c r="D4936" t="s">
        <v>5598</v>
      </c>
      <c r="E4936" t="s">
        <v>155</v>
      </c>
      <c r="F4936" t="s">
        <v>9</v>
      </c>
      <c r="G4936" t="s">
        <v>55</v>
      </c>
      <c r="H4936">
        <v>704</v>
      </c>
      <c r="I4936" t="s">
        <v>55</v>
      </c>
      <c r="J4936">
        <v>5000</v>
      </c>
      <c r="K4936">
        <v>3414</v>
      </c>
      <c r="L4936">
        <v>0.26</v>
      </c>
      <c r="M4936" s="63">
        <v>45473</v>
      </c>
      <c r="N4936" s="63">
        <v>45494</v>
      </c>
      <c r="O4936">
        <v>21</v>
      </c>
      <c r="P4936" t="s">
        <v>55</v>
      </c>
      <c r="Q4936">
        <v>0</v>
      </c>
      <c r="R4936">
        <v>0</v>
      </c>
      <c r="S4936">
        <v>0</v>
      </c>
      <c r="T4936">
        <v>0</v>
      </c>
      <c r="U4936">
        <v>0</v>
      </c>
      <c r="V4936">
        <v>0</v>
      </c>
      <c r="W4936">
        <v>0</v>
      </c>
      <c r="X4936" s="1">
        <v>45473</v>
      </c>
      <c r="Y4936" s="1">
        <v>45271</v>
      </c>
      <c r="Z4936" t="s">
        <v>5598</v>
      </c>
      <c r="AA4936" t="s">
        <v>105</v>
      </c>
    </row>
    <row r="4937" spans="1:27" x14ac:dyDescent="0.25">
      <c r="A4937" t="s">
        <v>5313</v>
      </c>
      <c r="B4937" t="s">
        <v>55</v>
      </c>
      <c r="C4937" t="s">
        <v>43</v>
      </c>
      <c r="D4937" t="s">
        <v>5598</v>
      </c>
      <c r="E4937" t="s">
        <v>155</v>
      </c>
      <c r="F4937" t="s">
        <v>9</v>
      </c>
      <c r="G4937" t="s">
        <v>55</v>
      </c>
      <c r="H4937">
        <v>683</v>
      </c>
      <c r="I4937" t="s">
        <v>55</v>
      </c>
      <c r="J4937">
        <v>10000</v>
      </c>
      <c r="K4937">
        <v>7356</v>
      </c>
      <c r="L4937">
        <v>0.26</v>
      </c>
      <c r="M4937" s="63">
        <v>45459</v>
      </c>
      <c r="N4937" s="63">
        <v>45480</v>
      </c>
      <c r="O4937">
        <v>21</v>
      </c>
      <c r="P4937" t="s">
        <v>55</v>
      </c>
      <c r="Q4937">
        <v>0</v>
      </c>
      <c r="R4937">
        <v>0</v>
      </c>
      <c r="S4937">
        <v>0</v>
      </c>
      <c r="T4937">
        <v>0</v>
      </c>
      <c r="U4937">
        <v>0</v>
      </c>
      <c r="V4937">
        <v>0</v>
      </c>
      <c r="W4937">
        <v>0</v>
      </c>
      <c r="X4937" s="1">
        <v>45473</v>
      </c>
      <c r="Y4937" s="1">
        <v>45037</v>
      </c>
      <c r="Z4937" t="s">
        <v>5598</v>
      </c>
      <c r="AA4937" t="s">
        <v>105</v>
      </c>
    </row>
    <row r="4938" spans="1:27" x14ac:dyDescent="0.25">
      <c r="A4938" t="s">
        <v>5314</v>
      </c>
      <c r="B4938" t="s">
        <v>55</v>
      </c>
      <c r="C4938" t="s">
        <v>43</v>
      </c>
      <c r="D4938" t="s">
        <v>5598</v>
      </c>
      <c r="E4938" t="s">
        <v>155</v>
      </c>
      <c r="F4938" t="s">
        <v>9</v>
      </c>
      <c r="G4938" t="s">
        <v>55</v>
      </c>
      <c r="H4938">
        <v>738</v>
      </c>
      <c r="I4938" t="s">
        <v>55</v>
      </c>
      <c r="J4938">
        <v>5000</v>
      </c>
      <c r="K4938">
        <v>2437.5</v>
      </c>
      <c r="L4938">
        <v>0.26</v>
      </c>
      <c r="M4938" s="63">
        <v>45461</v>
      </c>
      <c r="N4938" s="63">
        <v>45482</v>
      </c>
      <c r="O4938">
        <v>21</v>
      </c>
      <c r="P4938" t="s">
        <v>55</v>
      </c>
      <c r="Q4938">
        <v>0</v>
      </c>
      <c r="R4938">
        <v>0</v>
      </c>
      <c r="S4938">
        <v>0</v>
      </c>
      <c r="T4938">
        <v>0</v>
      </c>
      <c r="U4938">
        <v>0</v>
      </c>
      <c r="V4938">
        <v>0</v>
      </c>
      <c r="W4938">
        <v>0</v>
      </c>
      <c r="X4938" s="1">
        <v>45473</v>
      </c>
      <c r="Y4938" s="1">
        <v>45213</v>
      </c>
      <c r="Z4938" t="s">
        <v>5598</v>
      </c>
      <c r="AA4938" t="s">
        <v>105</v>
      </c>
    </row>
    <row r="4939" spans="1:27" x14ac:dyDescent="0.25">
      <c r="A4939" t="s">
        <v>5315</v>
      </c>
      <c r="B4939" t="s">
        <v>55</v>
      </c>
      <c r="C4939" t="s">
        <v>43</v>
      </c>
      <c r="D4939" t="s">
        <v>5598</v>
      </c>
      <c r="E4939" t="s">
        <v>155</v>
      </c>
      <c r="F4939" t="s">
        <v>9</v>
      </c>
      <c r="G4939" t="s">
        <v>55</v>
      </c>
      <c r="H4939">
        <v>564</v>
      </c>
      <c r="I4939" t="s">
        <v>55</v>
      </c>
      <c r="J4939">
        <v>5000</v>
      </c>
      <c r="K4939">
        <v>870</v>
      </c>
      <c r="L4939">
        <v>0.26</v>
      </c>
      <c r="M4939" s="63">
        <v>45471</v>
      </c>
      <c r="N4939" s="63">
        <v>45492</v>
      </c>
      <c r="O4939">
        <v>21</v>
      </c>
      <c r="P4939" t="s">
        <v>55</v>
      </c>
      <c r="Q4939">
        <v>0</v>
      </c>
      <c r="R4939">
        <v>0</v>
      </c>
      <c r="S4939">
        <v>0</v>
      </c>
      <c r="T4939">
        <v>0</v>
      </c>
      <c r="U4939">
        <v>0</v>
      </c>
      <c r="V4939">
        <v>0</v>
      </c>
      <c r="W4939">
        <v>0</v>
      </c>
      <c r="X4939" s="1">
        <v>45473</v>
      </c>
      <c r="Y4939" s="1">
        <v>45265</v>
      </c>
      <c r="Z4939" t="s">
        <v>5598</v>
      </c>
      <c r="AA4939" t="s">
        <v>102</v>
      </c>
    </row>
    <row r="4940" spans="1:27" x14ac:dyDescent="0.25">
      <c r="A4940" t="s">
        <v>5316</v>
      </c>
      <c r="B4940" t="s">
        <v>55</v>
      </c>
      <c r="C4940" t="s">
        <v>43</v>
      </c>
      <c r="D4940" t="s">
        <v>5598</v>
      </c>
      <c r="E4940" t="s">
        <v>155</v>
      </c>
      <c r="F4940" t="s">
        <v>9</v>
      </c>
      <c r="G4940" t="s">
        <v>55</v>
      </c>
      <c r="H4940">
        <v>679</v>
      </c>
      <c r="I4940" t="s">
        <v>55</v>
      </c>
      <c r="J4940">
        <v>5000</v>
      </c>
      <c r="K4940">
        <v>1608</v>
      </c>
      <c r="L4940">
        <v>0.26</v>
      </c>
      <c r="M4940" s="63">
        <v>45458</v>
      </c>
      <c r="N4940" s="63">
        <v>45479</v>
      </c>
      <c r="O4940">
        <v>21</v>
      </c>
      <c r="P4940" t="s">
        <v>55</v>
      </c>
      <c r="Q4940">
        <v>0</v>
      </c>
      <c r="R4940">
        <v>0</v>
      </c>
      <c r="S4940">
        <v>0</v>
      </c>
      <c r="T4940">
        <v>0</v>
      </c>
      <c r="U4940">
        <v>0</v>
      </c>
      <c r="V4940">
        <v>0</v>
      </c>
      <c r="W4940">
        <v>0</v>
      </c>
      <c r="X4940" s="1">
        <v>45473</v>
      </c>
      <c r="Y4940" s="1">
        <v>45148</v>
      </c>
      <c r="Z4940" t="s">
        <v>5598</v>
      </c>
      <c r="AA4940" t="s">
        <v>102</v>
      </c>
    </row>
    <row r="4941" spans="1:27" x14ac:dyDescent="0.25">
      <c r="A4941" t="s">
        <v>5317</v>
      </c>
      <c r="B4941" t="s">
        <v>55</v>
      </c>
      <c r="C4941" t="s">
        <v>43</v>
      </c>
      <c r="D4941" t="s">
        <v>5598</v>
      </c>
      <c r="E4941" t="s">
        <v>155</v>
      </c>
      <c r="F4941" t="s">
        <v>9</v>
      </c>
      <c r="G4941" t="s">
        <v>55</v>
      </c>
      <c r="H4941">
        <v>625</v>
      </c>
      <c r="I4941" t="s">
        <v>55</v>
      </c>
      <c r="J4941">
        <v>5000</v>
      </c>
      <c r="K4941">
        <v>1443</v>
      </c>
      <c r="L4941">
        <v>0.26</v>
      </c>
      <c r="M4941" s="63">
        <v>45463</v>
      </c>
      <c r="N4941" s="63">
        <v>45484</v>
      </c>
      <c r="O4941">
        <v>21</v>
      </c>
      <c r="P4941" t="s">
        <v>55</v>
      </c>
      <c r="Q4941">
        <v>0</v>
      </c>
      <c r="R4941">
        <v>0</v>
      </c>
      <c r="S4941">
        <v>0</v>
      </c>
      <c r="T4941">
        <v>0</v>
      </c>
      <c r="U4941">
        <v>0</v>
      </c>
      <c r="V4941">
        <v>0</v>
      </c>
      <c r="W4941">
        <v>0</v>
      </c>
      <c r="X4941" s="1">
        <v>45473</v>
      </c>
      <c r="Y4941" s="1">
        <v>45320</v>
      </c>
      <c r="Z4941" t="s">
        <v>5598</v>
      </c>
      <c r="AA4941" t="s">
        <v>104</v>
      </c>
    </row>
    <row r="4942" spans="1:27" x14ac:dyDescent="0.25">
      <c r="A4942" t="s">
        <v>5318</v>
      </c>
      <c r="B4942" t="s">
        <v>55</v>
      </c>
      <c r="C4942" t="s">
        <v>43</v>
      </c>
      <c r="D4942" t="s">
        <v>5598</v>
      </c>
      <c r="E4942" t="s">
        <v>155</v>
      </c>
      <c r="F4942" t="s">
        <v>9</v>
      </c>
      <c r="G4942" t="s">
        <v>55</v>
      </c>
      <c r="H4942">
        <v>681</v>
      </c>
      <c r="I4942" t="s">
        <v>55</v>
      </c>
      <c r="J4942">
        <v>5000</v>
      </c>
      <c r="K4942">
        <v>1624.5</v>
      </c>
      <c r="L4942">
        <v>0.26</v>
      </c>
      <c r="M4942" s="63">
        <v>45473</v>
      </c>
      <c r="N4942" s="63">
        <v>45494</v>
      </c>
      <c r="O4942">
        <v>21</v>
      </c>
      <c r="P4942" t="s">
        <v>55</v>
      </c>
      <c r="Q4942">
        <v>0</v>
      </c>
      <c r="R4942">
        <v>0</v>
      </c>
      <c r="S4942">
        <v>0</v>
      </c>
      <c r="T4942">
        <v>0</v>
      </c>
      <c r="U4942">
        <v>0</v>
      </c>
      <c r="V4942">
        <v>0</v>
      </c>
      <c r="W4942">
        <v>0</v>
      </c>
      <c r="X4942" s="1">
        <v>45473</v>
      </c>
      <c r="Y4942" s="1">
        <v>45243</v>
      </c>
      <c r="Z4942" t="s">
        <v>5598</v>
      </c>
      <c r="AA4942" t="s">
        <v>103</v>
      </c>
    </row>
    <row r="4943" spans="1:27" x14ac:dyDescent="0.25">
      <c r="A4943" t="s">
        <v>5319</v>
      </c>
      <c r="B4943" t="s">
        <v>55</v>
      </c>
      <c r="C4943" t="s">
        <v>43</v>
      </c>
      <c r="D4943" t="s">
        <v>5598</v>
      </c>
      <c r="E4943" t="s">
        <v>155</v>
      </c>
      <c r="F4943" t="s">
        <v>9</v>
      </c>
      <c r="G4943" t="s">
        <v>55</v>
      </c>
      <c r="H4943">
        <v>632</v>
      </c>
      <c r="I4943" t="s">
        <v>55</v>
      </c>
      <c r="J4943">
        <v>5000</v>
      </c>
      <c r="K4943">
        <v>3610.5</v>
      </c>
      <c r="L4943">
        <v>0.26</v>
      </c>
      <c r="M4943" s="63">
        <v>45461</v>
      </c>
      <c r="N4943" s="63">
        <v>45482</v>
      </c>
      <c r="O4943">
        <v>21</v>
      </c>
      <c r="P4943" t="s">
        <v>55</v>
      </c>
      <c r="Q4943">
        <v>0</v>
      </c>
      <c r="R4943">
        <v>0</v>
      </c>
      <c r="S4943">
        <v>0</v>
      </c>
      <c r="T4943">
        <v>0</v>
      </c>
      <c r="U4943">
        <v>0</v>
      </c>
      <c r="V4943">
        <v>0</v>
      </c>
      <c r="W4943">
        <v>0</v>
      </c>
      <c r="X4943" s="1">
        <v>45473</v>
      </c>
      <c r="Y4943" s="1">
        <v>45260</v>
      </c>
      <c r="Z4943" t="s">
        <v>5598</v>
      </c>
      <c r="AA4943" t="s">
        <v>99</v>
      </c>
    </row>
    <row r="4944" spans="1:27" x14ac:dyDescent="0.25">
      <c r="A4944" t="s">
        <v>5320</v>
      </c>
      <c r="B4944" t="s">
        <v>55</v>
      </c>
      <c r="C4944" t="s">
        <v>43</v>
      </c>
      <c r="D4944" t="s">
        <v>5598</v>
      </c>
      <c r="E4944" t="s">
        <v>155</v>
      </c>
      <c r="F4944" t="s">
        <v>9</v>
      </c>
      <c r="G4944" t="s">
        <v>55</v>
      </c>
      <c r="H4944">
        <v>773</v>
      </c>
      <c r="I4944" t="s">
        <v>55</v>
      </c>
      <c r="J4944">
        <v>5000</v>
      </c>
      <c r="K4944">
        <v>4654.5</v>
      </c>
      <c r="L4944">
        <v>0.26</v>
      </c>
      <c r="M4944" s="63">
        <v>45474</v>
      </c>
      <c r="N4944" s="63">
        <v>45495</v>
      </c>
      <c r="O4944">
        <v>21</v>
      </c>
      <c r="P4944" t="s">
        <v>55</v>
      </c>
      <c r="Q4944">
        <v>0</v>
      </c>
      <c r="R4944">
        <v>0</v>
      </c>
      <c r="S4944">
        <v>0</v>
      </c>
      <c r="T4944">
        <v>0</v>
      </c>
      <c r="U4944">
        <v>0</v>
      </c>
      <c r="V4944">
        <v>0</v>
      </c>
      <c r="W4944">
        <v>0</v>
      </c>
      <c r="X4944" s="1">
        <v>45473</v>
      </c>
      <c r="Y4944" s="1">
        <v>45326</v>
      </c>
      <c r="Z4944" t="s">
        <v>5598</v>
      </c>
      <c r="AA4944" t="s">
        <v>99</v>
      </c>
    </row>
    <row r="4945" spans="1:27" x14ac:dyDescent="0.25">
      <c r="A4945" t="s">
        <v>5321</v>
      </c>
      <c r="B4945" t="s">
        <v>55</v>
      </c>
      <c r="C4945" t="s">
        <v>43</v>
      </c>
      <c r="D4945" t="s">
        <v>5598</v>
      </c>
      <c r="E4945" t="s">
        <v>155</v>
      </c>
      <c r="F4945" t="s">
        <v>9</v>
      </c>
      <c r="G4945" t="s">
        <v>55</v>
      </c>
      <c r="H4945">
        <v>782</v>
      </c>
      <c r="I4945" t="s">
        <v>55</v>
      </c>
      <c r="J4945">
        <v>5000</v>
      </c>
      <c r="K4945">
        <v>4848.83</v>
      </c>
      <c r="L4945">
        <v>0.26</v>
      </c>
      <c r="M4945" s="63">
        <v>45458</v>
      </c>
      <c r="N4945" s="63">
        <v>45479</v>
      </c>
      <c r="O4945">
        <v>21</v>
      </c>
      <c r="P4945" t="s">
        <v>55</v>
      </c>
      <c r="Q4945">
        <v>0</v>
      </c>
      <c r="R4945">
        <v>0</v>
      </c>
      <c r="S4945">
        <v>0</v>
      </c>
      <c r="T4945">
        <v>0</v>
      </c>
      <c r="U4945">
        <v>0</v>
      </c>
      <c r="V4945">
        <v>0</v>
      </c>
      <c r="W4945">
        <v>0</v>
      </c>
      <c r="X4945" s="1">
        <v>45473</v>
      </c>
      <c r="Y4945" s="1">
        <v>45138</v>
      </c>
      <c r="Z4945" t="s">
        <v>5598</v>
      </c>
      <c r="AA4945" t="s">
        <v>101</v>
      </c>
    </row>
    <row r="4946" spans="1:27" x14ac:dyDescent="0.25">
      <c r="A4946" t="s">
        <v>5322</v>
      </c>
      <c r="B4946" t="s">
        <v>55</v>
      </c>
      <c r="C4946" t="s">
        <v>43</v>
      </c>
      <c r="D4946" t="s">
        <v>5598</v>
      </c>
      <c r="E4946" t="s">
        <v>155</v>
      </c>
      <c r="F4946" t="s">
        <v>9</v>
      </c>
      <c r="G4946" t="s">
        <v>55</v>
      </c>
      <c r="H4946">
        <v>582</v>
      </c>
      <c r="I4946" t="s">
        <v>55</v>
      </c>
      <c r="J4946">
        <v>5000</v>
      </c>
      <c r="K4946">
        <v>4858.2</v>
      </c>
      <c r="L4946">
        <v>0.26</v>
      </c>
      <c r="M4946" s="63">
        <v>45456</v>
      </c>
      <c r="N4946" s="63">
        <v>45477</v>
      </c>
      <c r="O4946">
        <v>21</v>
      </c>
      <c r="P4946" t="s">
        <v>55</v>
      </c>
      <c r="Q4946">
        <v>0</v>
      </c>
      <c r="R4946">
        <v>0</v>
      </c>
      <c r="S4946">
        <v>0</v>
      </c>
      <c r="T4946">
        <v>0</v>
      </c>
      <c r="U4946">
        <v>0</v>
      </c>
      <c r="V4946">
        <v>0</v>
      </c>
      <c r="W4946">
        <v>0</v>
      </c>
      <c r="X4946" s="1">
        <v>45473</v>
      </c>
      <c r="Y4946" s="1">
        <v>45364</v>
      </c>
      <c r="Z4946" t="s">
        <v>5598</v>
      </c>
      <c r="AA4946" t="s">
        <v>100</v>
      </c>
    </row>
    <row r="4947" spans="1:27" x14ac:dyDescent="0.25">
      <c r="A4947" t="s">
        <v>4944</v>
      </c>
      <c r="B4947" t="s">
        <v>55</v>
      </c>
      <c r="C4947" t="s">
        <v>43</v>
      </c>
      <c r="D4947" t="s">
        <v>5598</v>
      </c>
      <c r="E4947" t="s">
        <v>155</v>
      </c>
      <c r="F4947" t="s">
        <v>9</v>
      </c>
      <c r="G4947" t="s">
        <v>55</v>
      </c>
      <c r="H4947">
        <v>509</v>
      </c>
      <c r="I4947" t="s">
        <v>55</v>
      </c>
      <c r="J4947">
        <v>5000</v>
      </c>
      <c r="K4947">
        <v>2998.5</v>
      </c>
      <c r="L4947">
        <v>0.26</v>
      </c>
      <c r="M4947" s="63">
        <v>45456</v>
      </c>
      <c r="N4947" s="63">
        <v>45477</v>
      </c>
      <c r="O4947">
        <v>21</v>
      </c>
      <c r="P4947" t="s">
        <v>55</v>
      </c>
      <c r="Q4947">
        <v>0</v>
      </c>
      <c r="R4947">
        <v>0</v>
      </c>
      <c r="S4947">
        <v>0</v>
      </c>
      <c r="T4947">
        <v>0</v>
      </c>
      <c r="U4947">
        <v>0</v>
      </c>
      <c r="V4947">
        <v>0</v>
      </c>
      <c r="W4947">
        <v>0</v>
      </c>
      <c r="X4947" s="1">
        <v>45473</v>
      </c>
      <c r="Y4947" s="1">
        <v>45362</v>
      </c>
      <c r="Z4947" t="s">
        <v>5598</v>
      </c>
      <c r="AA4947" t="s">
        <v>99</v>
      </c>
    </row>
    <row r="4948" spans="1:27" x14ac:dyDescent="0.25">
      <c r="A4948" t="s">
        <v>5323</v>
      </c>
      <c r="B4948" t="s">
        <v>55</v>
      </c>
      <c r="C4948" t="s">
        <v>43</v>
      </c>
      <c r="D4948" t="s">
        <v>5598</v>
      </c>
      <c r="E4948" t="s">
        <v>155</v>
      </c>
      <c r="F4948" t="s">
        <v>9</v>
      </c>
      <c r="G4948" t="s">
        <v>55</v>
      </c>
      <c r="H4948">
        <v>553</v>
      </c>
      <c r="I4948" t="s">
        <v>55</v>
      </c>
      <c r="J4948">
        <v>5000</v>
      </c>
      <c r="K4948">
        <v>4753.5</v>
      </c>
      <c r="L4948">
        <v>0.26</v>
      </c>
      <c r="M4948" s="63">
        <v>45472</v>
      </c>
      <c r="N4948" s="63">
        <v>45493</v>
      </c>
      <c r="O4948">
        <v>21</v>
      </c>
      <c r="P4948" t="s">
        <v>55</v>
      </c>
      <c r="Q4948">
        <v>0</v>
      </c>
      <c r="R4948">
        <v>0</v>
      </c>
      <c r="S4948">
        <v>0</v>
      </c>
      <c r="T4948">
        <v>0</v>
      </c>
      <c r="U4948">
        <v>0</v>
      </c>
      <c r="V4948">
        <v>0</v>
      </c>
      <c r="W4948">
        <v>0</v>
      </c>
      <c r="X4948" s="1">
        <v>45473</v>
      </c>
      <c r="Y4948" s="1">
        <v>45132</v>
      </c>
      <c r="Z4948" t="s">
        <v>5598</v>
      </c>
      <c r="AA4948" t="s">
        <v>99</v>
      </c>
    </row>
    <row r="4949" spans="1:27" x14ac:dyDescent="0.25">
      <c r="A4949" t="s">
        <v>5324</v>
      </c>
      <c r="B4949" t="s">
        <v>55</v>
      </c>
      <c r="C4949" t="s">
        <v>43</v>
      </c>
      <c r="D4949" t="s">
        <v>5598</v>
      </c>
      <c r="E4949" t="s">
        <v>155</v>
      </c>
      <c r="F4949" t="s">
        <v>9</v>
      </c>
      <c r="G4949" t="s">
        <v>55</v>
      </c>
      <c r="H4949">
        <v>562</v>
      </c>
      <c r="I4949" t="s">
        <v>55</v>
      </c>
      <c r="J4949">
        <v>10000</v>
      </c>
      <c r="K4949">
        <v>9337.5</v>
      </c>
      <c r="L4949">
        <v>0.26</v>
      </c>
      <c r="M4949" s="63">
        <v>45460</v>
      </c>
      <c r="N4949" s="63">
        <v>45481</v>
      </c>
      <c r="O4949">
        <v>21</v>
      </c>
      <c r="P4949" t="s">
        <v>55</v>
      </c>
      <c r="Q4949">
        <v>0</v>
      </c>
      <c r="R4949">
        <v>0</v>
      </c>
      <c r="S4949">
        <v>0</v>
      </c>
      <c r="T4949">
        <v>0</v>
      </c>
      <c r="U4949">
        <v>0</v>
      </c>
      <c r="V4949">
        <v>0</v>
      </c>
      <c r="W4949">
        <v>0</v>
      </c>
      <c r="X4949" s="1">
        <v>45473</v>
      </c>
      <c r="Y4949" s="1">
        <v>45320</v>
      </c>
      <c r="Z4949" t="s">
        <v>5598</v>
      </c>
      <c r="AA4949" t="s">
        <v>99</v>
      </c>
    </row>
    <row r="4950" spans="1:27" x14ac:dyDescent="0.25">
      <c r="A4950" t="s">
        <v>5325</v>
      </c>
      <c r="B4950" t="s">
        <v>55</v>
      </c>
      <c r="C4950" t="s">
        <v>43</v>
      </c>
      <c r="D4950" t="s">
        <v>5598</v>
      </c>
      <c r="E4950" t="s">
        <v>155</v>
      </c>
      <c r="F4950" t="s">
        <v>9</v>
      </c>
      <c r="G4950" t="s">
        <v>55</v>
      </c>
      <c r="H4950">
        <v>662</v>
      </c>
      <c r="I4950" t="s">
        <v>55</v>
      </c>
      <c r="J4950">
        <v>10000</v>
      </c>
      <c r="K4950">
        <v>270</v>
      </c>
      <c r="L4950">
        <v>0.26</v>
      </c>
      <c r="M4950" s="63">
        <v>45472</v>
      </c>
      <c r="N4950" s="63">
        <v>45493</v>
      </c>
      <c r="O4950">
        <v>21</v>
      </c>
      <c r="P4950" t="s">
        <v>55</v>
      </c>
      <c r="Q4950">
        <v>0</v>
      </c>
      <c r="R4950">
        <v>0</v>
      </c>
      <c r="S4950">
        <v>0</v>
      </c>
      <c r="T4950">
        <v>0</v>
      </c>
      <c r="U4950">
        <v>0</v>
      </c>
      <c r="V4950">
        <v>0</v>
      </c>
      <c r="W4950">
        <v>0</v>
      </c>
      <c r="X4950" s="1">
        <v>45473</v>
      </c>
      <c r="Y4950" s="1">
        <v>45193</v>
      </c>
      <c r="Z4950" t="s">
        <v>5598</v>
      </c>
      <c r="AA4950" t="s">
        <v>100</v>
      </c>
    </row>
    <row r="4951" spans="1:27" x14ac:dyDescent="0.25">
      <c r="A4951" t="s">
        <v>5326</v>
      </c>
      <c r="B4951" t="s">
        <v>55</v>
      </c>
      <c r="C4951" t="s">
        <v>43</v>
      </c>
      <c r="D4951" t="s">
        <v>5598</v>
      </c>
      <c r="E4951" t="s">
        <v>155</v>
      </c>
      <c r="F4951" t="s">
        <v>9</v>
      </c>
      <c r="G4951" t="s">
        <v>55</v>
      </c>
      <c r="H4951">
        <v>554</v>
      </c>
      <c r="I4951" t="s">
        <v>55</v>
      </c>
      <c r="J4951">
        <v>5000</v>
      </c>
      <c r="K4951">
        <v>4554.3</v>
      </c>
      <c r="L4951">
        <v>0.26</v>
      </c>
      <c r="M4951" s="63">
        <v>45461</v>
      </c>
      <c r="N4951" s="63">
        <v>45482</v>
      </c>
      <c r="O4951">
        <v>21</v>
      </c>
      <c r="P4951" t="s">
        <v>55</v>
      </c>
      <c r="Q4951">
        <v>0</v>
      </c>
      <c r="R4951">
        <v>0</v>
      </c>
      <c r="S4951">
        <v>0</v>
      </c>
      <c r="T4951">
        <v>0</v>
      </c>
      <c r="U4951">
        <v>0</v>
      </c>
      <c r="V4951">
        <v>0</v>
      </c>
      <c r="W4951">
        <v>0</v>
      </c>
      <c r="X4951" s="1">
        <v>45473</v>
      </c>
      <c r="Y4951" s="1">
        <v>45158</v>
      </c>
      <c r="Z4951" t="s">
        <v>5598</v>
      </c>
      <c r="AA4951" t="s">
        <v>100</v>
      </c>
    </row>
    <row r="4952" spans="1:27" x14ac:dyDescent="0.25">
      <c r="A4952" t="s">
        <v>5327</v>
      </c>
      <c r="B4952" t="s">
        <v>55</v>
      </c>
      <c r="C4952" t="s">
        <v>43</v>
      </c>
      <c r="D4952" t="s">
        <v>5598</v>
      </c>
      <c r="E4952" t="s">
        <v>155</v>
      </c>
      <c r="F4952" t="s">
        <v>9</v>
      </c>
      <c r="G4952" t="s">
        <v>55</v>
      </c>
      <c r="H4952">
        <v>545</v>
      </c>
      <c r="I4952" t="s">
        <v>55</v>
      </c>
      <c r="J4952">
        <v>5000</v>
      </c>
      <c r="K4952">
        <v>3564</v>
      </c>
      <c r="L4952">
        <v>0.26</v>
      </c>
      <c r="M4952" s="63">
        <v>45465</v>
      </c>
      <c r="N4952" s="63">
        <v>45486</v>
      </c>
      <c r="O4952">
        <v>21</v>
      </c>
      <c r="P4952" t="s">
        <v>55</v>
      </c>
      <c r="Q4952">
        <v>0</v>
      </c>
      <c r="R4952">
        <v>0</v>
      </c>
      <c r="S4952">
        <v>0</v>
      </c>
      <c r="T4952">
        <v>0</v>
      </c>
      <c r="U4952">
        <v>0</v>
      </c>
      <c r="V4952">
        <v>0</v>
      </c>
      <c r="W4952">
        <v>0</v>
      </c>
      <c r="X4952" s="1">
        <v>45473</v>
      </c>
      <c r="Y4952" s="1">
        <v>45044</v>
      </c>
      <c r="Z4952" t="s">
        <v>5598</v>
      </c>
      <c r="AA4952" t="s">
        <v>100</v>
      </c>
    </row>
    <row r="4953" spans="1:27" x14ac:dyDescent="0.25">
      <c r="A4953" t="s">
        <v>5328</v>
      </c>
      <c r="B4953" t="s">
        <v>55</v>
      </c>
      <c r="C4953" t="s">
        <v>43</v>
      </c>
      <c r="D4953" t="s">
        <v>5598</v>
      </c>
      <c r="E4953" t="s">
        <v>155</v>
      </c>
      <c r="F4953" t="s">
        <v>9</v>
      </c>
      <c r="G4953" t="s">
        <v>55</v>
      </c>
      <c r="H4953">
        <v>606</v>
      </c>
      <c r="I4953" t="s">
        <v>55</v>
      </c>
      <c r="J4953">
        <v>15000</v>
      </c>
      <c r="K4953">
        <v>14841.14</v>
      </c>
      <c r="L4953">
        <v>0.26</v>
      </c>
      <c r="M4953" s="63">
        <v>45453</v>
      </c>
      <c r="N4953" s="63">
        <v>45474</v>
      </c>
      <c r="O4953">
        <v>21</v>
      </c>
      <c r="P4953" t="s">
        <v>55</v>
      </c>
      <c r="Q4953">
        <v>0</v>
      </c>
      <c r="R4953">
        <v>0</v>
      </c>
      <c r="S4953">
        <v>0</v>
      </c>
      <c r="T4953">
        <v>0</v>
      </c>
      <c r="U4953">
        <v>0</v>
      </c>
      <c r="V4953">
        <v>0</v>
      </c>
      <c r="W4953">
        <v>0</v>
      </c>
      <c r="X4953" s="1">
        <v>45473</v>
      </c>
      <c r="Y4953" s="1">
        <v>45211</v>
      </c>
      <c r="Z4953" t="s">
        <v>5598</v>
      </c>
      <c r="AA4953" t="s">
        <v>101</v>
      </c>
    </row>
    <row r="4954" spans="1:27" x14ac:dyDescent="0.25">
      <c r="A4954" t="s">
        <v>5329</v>
      </c>
      <c r="B4954" t="s">
        <v>55</v>
      </c>
      <c r="C4954" t="s">
        <v>43</v>
      </c>
      <c r="D4954" t="s">
        <v>5598</v>
      </c>
      <c r="E4954" t="s">
        <v>155</v>
      </c>
      <c r="F4954" t="s">
        <v>9</v>
      </c>
      <c r="G4954" t="s">
        <v>55</v>
      </c>
      <c r="H4954">
        <v>505</v>
      </c>
      <c r="I4954" t="s">
        <v>55</v>
      </c>
      <c r="J4954">
        <v>5000</v>
      </c>
      <c r="K4954">
        <v>3493.5</v>
      </c>
      <c r="L4954">
        <v>0.26</v>
      </c>
      <c r="M4954" s="63">
        <v>45460</v>
      </c>
      <c r="N4954" s="63">
        <v>45481</v>
      </c>
      <c r="O4954">
        <v>21</v>
      </c>
      <c r="P4954" t="s">
        <v>55</v>
      </c>
      <c r="Q4954">
        <v>0</v>
      </c>
      <c r="R4954">
        <v>0</v>
      </c>
      <c r="S4954">
        <v>0</v>
      </c>
      <c r="T4954">
        <v>0</v>
      </c>
      <c r="U4954">
        <v>0</v>
      </c>
      <c r="V4954">
        <v>0</v>
      </c>
      <c r="W4954">
        <v>0</v>
      </c>
      <c r="X4954" s="1">
        <v>45473</v>
      </c>
      <c r="Y4954" s="1">
        <v>45326</v>
      </c>
      <c r="Z4954" t="s">
        <v>5598</v>
      </c>
      <c r="AA4954" t="s">
        <v>101</v>
      </c>
    </row>
    <row r="4955" spans="1:27" x14ac:dyDescent="0.25">
      <c r="A4955" t="s">
        <v>5330</v>
      </c>
      <c r="B4955" t="s">
        <v>55</v>
      </c>
      <c r="C4955" t="s">
        <v>43</v>
      </c>
      <c r="D4955" t="s">
        <v>5598</v>
      </c>
      <c r="E4955" t="s">
        <v>155</v>
      </c>
      <c r="F4955" t="s">
        <v>9</v>
      </c>
      <c r="G4955" t="s">
        <v>55</v>
      </c>
      <c r="H4955">
        <v>605</v>
      </c>
      <c r="I4955" t="s">
        <v>55</v>
      </c>
      <c r="J4955">
        <v>5000</v>
      </c>
      <c r="K4955">
        <v>4503.3</v>
      </c>
      <c r="L4955">
        <v>0.26</v>
      </c>
      <c r="M4955" s="63">
        <v>45465</v>
      </c>
      <c r="N4955" s="63">
        <v>45486</v>
      </c>
      <c r="O4955">
        <v>21</v>
      </c>
      <c r="P4955" t="s">
        <v>55</v>
      </c>
      <c r="Q4955">
        <v>0</v>
      </c>
      <c r="R4955">
        <v>0</v>
      </c>
      <c r="S4955">
        <v>0</v>
      </c>
      <c r="T4955">
        <v>0</v>
      </c>
      <c r="U4955">
        <v>0</v>
      </c>
      <c r="V4955">
        <v>0</v>
      </c>
      <c r="W4955">
        <v>0</v>
      </c>
      <c r="X4955" s="1">
        <v>45473</v>
      </c>
      <c r="Y4955" s="1">
        <v>45284</v>
      </c>
      <c r="Z4955" t="s">
        <v>5598</v>
      </c>
      <c r="AA4955" t="s">
        <v>101</v>
      </c>
    </row>
    <row r="4956" spans="1:27" x14ac:dyDescent="0.25">
      <c r="A4956" t="s">
        <v>5331</v>
      </c>
      <c r="B4956" t="s">
        <v>55</v>
      </c>
      <c r="C4956" t="s">
        <v>43</v>
      </c>
      <c r="D4956" t="s">
        <v>5598</v>
      </c>
      <c r="E4956" t="s">
        <v>155</v>
      </c>
      <c r="F4956" t="s">
        <v>9</v>
      </c>
      <c r="G4956" t="s">
        <v>55</v>
      </c>
      <c r="H4956">
        <v>710</v>
      </c>
      <c r="I4956" t="s">
        <v>55</v>
      </c>
      <c r="J4956">
        <v>5000</v>
      </c>
      <c r="K4956">
        <v>4935.53</v>
      </c>
      <c r="L4956">
        <v>0.26</v>
      </c>
      <c r="M4956" s="63">
        <v>45465</v>
      </c>
      <c r="N4956" s="63">
        <v>45486</v>
      </c>
      <c r="O4956">
        <v>21</v>
      </c>
      <c r="P4956" t="s">
        <v>55</v>
      </c>
      <c r="Q4956">
        <v>0</v>
      </c>
      <c r="R4956">
        <v>0</v>
      </c>
      <c r="S4956">
        <v>0</v>
      </c>
      <c r="T4956">
        <v>0</v>
      </c>
      <c r="U4956">
        <v>0</v>
      </c>
      <c r="V4956">
        <v>0</v>
      </c>
      <c r="W4956">
        <v>0</v>
      </c>
      <c r="X4956" s="1">
        <v>45473</v>
      </c>
      <c r="Y4956" s="1">
        <v>45119</v>
      </c>
      <c r="Z4956" t="s">
        <v>5598</v>
      </c>
      <c r="AA4956" t="s">
        <v>101</v>
      </c>
    </row>
    <row r="4957" spans="1:27" x14ac:dyDescent="0.25">
      <c r="A4957" t="s">
        <v>5332</v>
      </c>
      <c r="B4957" t="s">
        <v>55</v>
      </c>
      <c r="C4957" t="s">
        <v>43</v>
      </c>
      <c r="D4957" t="s">
        <v>5598</v>
      </c>
      <c r="E4957" t="s">
        <v>155</v>
      </c>
      <c r="F4957" t="s">
        <v>9</v>
      </c>
      <c r="G4957" t="s">
        <v>55</v>
      </c>
      <c r="H4957">
        <v>512</v>
      </c>
      <c r="I4957" t="s">
        <v>55</v>
      </c>
      <c r="J4957">
        <v>5000</v>
      </c>
      <c r="K4957">
        <v>1437</v>
      </c>
      <c r="L4957">
        <v>0.26</v>
      </c>
      <c r="M4957" s="63">
        <v>45458</v>
      </c>
      <c r="N4957" s="63">
        <v>45479</v>
      </c>
      <c r="O4957">
        <v>21</v>
      </c>
      <c r="P4957" t="s">
        <v>55</v>
      </c>
      <c r="Q4957">
        <v>0</v>
      </c>
      <c r="R4957">
        <v>0</v>
      </c>
      <c r="S4957">
        <v>0</v>
      </c>
      <c r="T4957">
        <v>0</v>
      </c>
      <c r="U4957">
        <v>0</v>
      </c>
      <c r="V4957">
        <v>0</v>
      </c>
      <c r="W4957">
        <v>0</v>
      </c>
      <c r="X4957" s="1">
        <v>45473</v>
      </c>
      <c r="Y4957" s="1">
        <v>45170</v>
      </c>
      <c r="Z4957" t="s">
        <v>5598</v>
      </c>
      <c r="AA4957" t="s">
        <v>101</v>
      </c>
    </row>
    <row r="4958" spans="1:27" x14ac:dyDescent="0.25">
      <c r="A4958" t="s">
        <v>5333</v>
      </c>
      <c r="B4958" t="s">
        <v>55</v>
      </c>
      <c r="C4958" t="s">
        <v>43</v>
      </c>
      <c r="D4958" t="s">
        <v>5598</v>
      </c>
      <c r="E4958" t="s">
        <v>155</v>
      </c>
      <c r="F4958" t="s">
        <v>9</v>
      </c>
      <c r="G4958" t="s">
        <v>55</v>
      </c>
      <c r="H4958">
        <v>562</v>
      </c>
      <c r="I4958" t="s">
        <v>55</v>
      </c>
      <c r="J4958">
        <v>5000</v>
      </c>
      <c r="K4958">
        <v>4335</v>
      </c>
      <c r="L4958">
        <v>0.26</v>
      </c>
      <c r="M4958" s="63">
        <v>45471</v>
      </c>
      <c r="N4958" s="63">
        <v>45492</v>
      </c>
      <c r="O4958">
        <v>21</v>
      </c>
      <c r="P4958" t="s">
        <v>55</v>
      </c>
      <c r="Q4958">
        <v>0</v>
      </c>
      <c r="R4958">
        <v>0</v>
      </c>
      <c r="S4958">
        <v>0</v>
      </c>
      <c r="T4958">
        <v>0</v>
      </c>
      <c r="U4958">
        <v>0</v>
      </c>
      <c r="V4958">
        <v>0</v>
      </c>
      <c r="W4958">
        <v>0</v>
      </c>
      <c r="X4958" s="1">
        <v>45473</v>
      </c>
      <c r="Y4958" s="1">
        <v>45135</v>
      </c>
      <c r="Z4958" t="s">
        <v>5598</v>
      </c>
      <c r="AA4958" t="s">
        <v>105</v>
      </c>
    </row>
    <row r="4959" spans="1:27" x14ac:dyDescent="0.25">
      <c r="A4959" t="s">
        <v>5334</v>
      </c>
      <c r="B4959" t="s">
        <v>55</v>
      </c>
      <c r="C4959" t="s">
        <v>43</v>
      </c>
      <c r="D4959" t="s">
        <v>5598</v>
      </c>
      <c r="E4959" t="s">
        <v>155</v>
      </c>
      <c r="F4959" t="s">
        <v>9</v>
      </c>
      <c r="G4959" t="s">
        <v>55</v>
      </c>
      <c r="H4959">
        <v>731</v>
      </c>
      <c r="I4959" t="s">
        <v>55</v>
      </c>
      <c r="J4959">
        <v>5000</v>
      </c>
      <c r="K4959">
        <v>4700.93</v>
      </c>
      <c r="L4959">
        <v>0.26</v>
      </c>
      <c r="M4959" s="63">
        <v>45464</v>
      </c>
      <c r="N4959" s="63">
        <v>45485</v>
      </c>
      <c r="O4959">
        <v>21</v>
      </c>
      <c r="P4959" t="s">
        <v>55</v>
      </c>
      <c r="Q4959">
        <v>0</v>
      </c>
      <c r="R4959">
        <v>0</v>
      </c>
      <c r="S4959">
        <v>0</v>
      </c>
      <c r="T4959">
        <v>0</v>
      </c>
      <c r="U4959">
        <v>0</v>
      </c>
      <c r="V4959">
        <v>0</v>
      </c>
      <c r="W4959">
        <v>0</v>
      </c>
      <c r="X4959" s="1">
        <v>45473</v>
      </c>
      <c r="Y4959" s="1">
        <v>45157</v>
      </c>
      <c r="Z4959" t="s">
        <v>5598</v>
      </c>
      <c r="AA4959" t="s">
        <v>102</v>
      </c>
    </row>
    <row r="4960" spans="1:27" x14ac:dyDescent="0.25">
      <c r="A4960" t="s">
        <v>5335</v>
      </c>
      <c r="B4960" t="s">
        <v>55</v>
      </c>
      <c r="C4960" t="s">
        <v>43</v>
      </c>
      <c r="D4960" t="s">
        <v>5598</v>
      </c>
      <c r="E4960" t="s">
        <v>155</v>
      </c>
      <c r="F4960" t="s">
        <v>9</v>
      </c>
      <c r="G4960" t="s">
        <v>55</v>
      </c>
      <c r="H4960">
        <v>756</v>
      </c>
      <c r="I4960" t="s">
        <v>55</v>
      </c>
      <c r="J4960">
        <v>10000</v>
      </c>
      <c r="K4960">
        <v>3209.37</v>
      </c>
      <c r="L4960">
        <v>0.26</v>
      </c>
      <c r="M4960" s="63">
        <v>45460</v>
      </c>
      <c r="N4960" s="63">
        <v>45481</v>
      </c>
      <c r="O4960">
        <v>21</v>
      </c>
      <c r="P4960" t="s">
        <v>55</v>
      </c>
      <c r="Q4960">
        <v>0</v>
      </c>
      <c r="R4960">
        <v>0</v>
      </c>
      <c r="S4960">
        <v>0</v>
      </c>
      <c r="T4960">
        <v>0</v>
      </c>
      <c r="U4960">
        <v>0</v>
      </c>
      <c r="V4960">
        <v>0</v>
      </c>
      <c r="W4960">
        <v>0</v>
      </c>
      <c r="X4960" s="1">
        <v>45473</v>
      </c>
      <c r="Y4960" s="1">
        <v>45098</v>
      </c>
      <c r="Z4960" t="s">
        <v>5598</v>
      </c>
      <c r="AA4960" t="s">
        <v>102</v>
      </c>
    </row>
    <row r="4961" spans="1:27" x14ac:dyDescent="0.25">
      <c r="A4961" t="s">
        <v>5336</v>
      </c>
      <c r="B4961" t="s">
        <v>55</v>
      </c>
      <c r="C4961" t="s">
        <v>43</v>
      </c>
      <c r="D4961" t="s">
        <v>5598</v>
      </c>
      <c r="E4961" t="s">
        <v>155</v>
      </c>
      <c r="F4961" t="s">
        <v>9</v>
      </c>
      <c r="G4961" t="s">
        <v>55</v>
      </c>
      <c r="H4961">
        <v>717</v>
      </c>
      <c r="I4961" t="s">
        <v>55</v>
      </c>
      <c r="J4961">
        <v>5000</v>
      </c>
      <c r="K4961">
        <v>2286</v>
      </c>
      <c r="L4961">
        <v>0.26</v>
      </c>
      <c r="M4961" s="63">
        <v>45463</v>
      </c>
      <c r="N4961" s="63">
        <v>45484</v>
      </c>
      <c r="O4961">
        <v>21</v>
      </c>
      <c r="P4961" t="s">
        <v>55</v>
      </c>
      <c r="Q4961">
        <v>0</v>
      </c>
      <c r="R4961">
        <v>0</v>
      </c>
      <c r="S4961">
        <v>0</v>
      </c>
      <c r="T4961">
        <v>0</v>
      </c>
      <c r="U4961">
        <v>0</v>
      </c>
      <c r="V4961">
        <v>0</v>
      </c>
      <c r="W4961">
        <v>0</v>
      </c>
      <c r="X4961" s="1">
        <v>45473</v>
      </c>
      <c r="Y4961" s="1">
        <v>45165</v>
      </c>
      <c r="Z4961" t="s">
        <v>5598</v>
      </c>
      <c r="AA4961" t="s">
        <v>102</v>
      </c>
    </row>
    <row r="4962" spans="1:27" x14ac:dyDescent="0.25">
      <c r="A4962" t="s">
        <v>5337</v>
      </c>
      <c r="B4962" t="s">
        <v>55</v>
      </c>
      <c r="C4962" t="s">
        <v>43</v>
      </c>
      <c r="D4962" t="s">
        <v>5598</v>
      </c>
      <c r="E4962" t="s">
        <v>155</v>
      </c>
      <c r="F4962" t="s">
        <v>9</v>
      </c>
      <c r="G4962" t="s">
        <v>55</v>
      </c>
      <c r="H4962">
        <v>777</v>
      </c>
      <c r="I4962" t="s">
        <v>55</v>
      </c>
      <c r="J4962">
        <v>5000</v>
      </c>
      <c r="K4962">
        <v>1726.5</v>
      </c>
      <c r="L4962">
        <v>0.26</v>
      </c>
      <c r="M4962" s="63">
        <v>45470</v>
      </c>
      <c r="N4962" s="63">
        <v>45491</v>
      </c>
      <c r="O4962">
        <v>21</v>
      </c>
      <c r="P4962" t="s">
        <v>55</v>
      </c>
      <c r="Q4962">
        <v>0</v>
      </c>
      <c r="R4962">
        <v>0</v>
      </c>
      <c r="S4962">
        <v>0</v>
      </c>
      <c r="T4962">
        <v>0</v>
      </c>
      <c r="U4962">
        <v>0</v>
      </c>
      <c r="V4962">
        <v>0</v>
      </c>
      <c r="W4962">
        <v>0</v>
      </c>
      <c r="X4962" s="1">
        <v>45473</v>
      </c>
      <c r="Y4962" s="1">
        <v>45228</v>
      </c>
      <c r="Z4962" t="s">
        <v>5598</v>
      </c>
      <c r="AA4962" t="s">
        <v>104</v>
      </c>
    </row>
    <row r="4963" spans="1:27" x14ac:dyDescent="0.25">
      <c r="A4963" t="s">
        <v>5338</v>
      </c>
      <c r="B4963" t="s">
        <v>55</v>
      </c>
      <c r="C4963" t="s">
        <v>43</v>
      </c>
      <c r="D4963" t="s">
        <v>5598</v>
      </c>
      <c r="E4963" t="s">
        <v>155</v>
      </c>
      <c r="F4963" t="s">
        <v>9</v>
      </c>
      <c r="G4963" t="s">
        <v>55</v>
      </c>
      <c r="H4963">
        <v>772</v>
      </c>
      <c r="I4963" t="s">
        <v>55</v>
      </c>
      <c r="J4963">
        <v>5000</v>
      </c>
      <c r="K4963">
        <v>4830.04</v>
      </c>
      <c r="L4963">
        <v>0.26</v>
      </c>
      <c r="M4963" s="63">
        <v>45465</v>
      </c>
      <c r="N4963" s="63">
        <v>45486</v>
      </c>
      <c r="O4963">
        <v>21</v>
      </c>
      <c r="P4963" t="s">
        <v>55</v>
      </c>
      <c r="Q4963">
        <v>0</v>
      </c>
      <c r="R4963">
        <v>0</v>
      </c>
      <c r="S4963">
        <v>0</v>
      </c>
      <c r="T4963">
        <v>0</v>
      </c>
      <c r="U4963">
        <v>0</v>
      </c>
      <c r="V4963">
        <v>0</v>
      </c>
      <c r="W4963">
        <v>0</v>
      </c>
      <c r="X4963" s="1">
        <v>45473</v>
      </c>
      <c r="Y4963" s="1">
        <v>45090</v>
      </c>
      <c r="Z4963" t="s">
        <v>5598</v>
      </c>
      <c r="AA4963" t="s">
        <v>104</v>
      </c>
    </row>
    <row r="4964" spans="1:27" x14ac:dyDescent="0.25">
      <c r="A4964" t="s">
        <v>5339</v>
      </c>
      <c r="B4964" t="s">
        <v>55</v>
      </c>
      <c r="C4964" t="s">
        <v>43</v>
      </c>
      <c r="D4964" t="s">
        <v>5598</v>
      </c>
      <c r="E4964" t="s">
        <v>155</v>
      </c>
      <c r="F4964" t="s">
        <v>9</v>
      </c>
      <c r="G4964" t="s">
        <v>55</v>
      </c>
      <c r="H4964">
        <v>589</v>
      </c>
      <c r="I4964" t="s">
        <v>55</v>
      </c>
      <c r="J4964">
        <v>5000</v>
      </c>
      <c r="K4964">
        <v>1592.99</v>
      </c>
      <c r="L4964">
        <v>0.26</v>
      </c>
      <c r="M4964" s="63">
        <v>45467</v>
      </c>
      <c r="N4964" s="63">
        <v>45488</v>
      </c>
      <c r="O4964">
        <v>21</v>
      </c>
      <c r="P4964" t="s">
        <v>55</v>
      </c>
      <c r="Q4964">
        <v>0</v>
      </c>
      <c r="R4964">
        <v>0</v>
      </c>
      <c r="S4964">
        <v>0</v>
      </c>
      <c r="T4964">
        <v>0</v>
      </c>
      <c r="U4964">
        <v>0</v>
      </c>
      <c r="V4964">
        <v>0</v>
      </c>
      <c r="W4964">
        <v>0</v>
      </c>
      <c r="X4964" s="1">
        <v>45473</v>
      </c>
      <c r="Y4964" s="1">
        <v>45361</v>
      </c>
      <c r="Z4964" t="s">
        <v>5598</v>
      </c>
      <c r="AA4964" t="s">
        <v>103</v>
      </c>
    </row>
    <row r="4965" spans="1:27" x14ac:dyDescent="0.25">
      <c r="A4965" t="s">
        <v>5340</v>
      </c>
      <c r="B4965" t="s">
        <v>55</v>
      </c>
      <c r="C4965" t="s">
        <v>43</v>
      </c>
      <c r="D4965" t="s">
        <v>5598</v>
      </c>
      <c r="E4965" t="s">
        <v>155</v>
      </c>
      <c r="F4965" t="s">
        <v>9</v>
      </c>
      <c r="G4965" t="s">
        <v>55</v>
      </c>
      <c r="H4965">
        <v>712</v>
      </c>
      <c r="I4965" t="s">
        <v>55</v>
      </c>
      <c r="J4965">
        <v>5000</v>
      </c>
      <c r="K4965">
        <v>2251.5</v>
      </c>
      <c r="L4965">
        <v>0.26</v>
      </c>
      <c r="M4965" s="63">
        <v>45458</v>
      </c>
      <c r="N4965" s="63">
        <v>45479</v>
      </c>
      <c r="O4965">
        <v>21</v>
      </c>
      <c r="P4965" t="s">
        <v>55</v>
      </c>
      <c r="Q4965">
        <v>0</v>
      </c>
      <c r="R4965">
        <v>0</v>
      </c>
      <c r="S4965">
        <v>0</v>
      </c>
      <c r="T4965">
        <v>0</v>
      </c>
      <c r="U4965">
        <v>0</v>
      </c>
      <c r="V4965">
        <v>0</v>
      </c>
      <c r="W4965">
        <v>0</v>
      </c>
      <c r="X4965" s="1">
        <v>45473</v>
      </c>
      <c r="Y4965" s="1">
        <v>45091</v>
      </c>
      <c r="Z4965" t="s">
        <v>5598</v>
      </c>
      <c r="AA4965" t="s">
        <v>100</v>
      </c>
    </row>
    <row r="4966" spans="1:27" x14ac:dyDescent="0.25">
      <c r="A4966" t="s">
        <v>5341</v>
      </c>
      <c r="B4966" t="s">
        <v>55</v>
      </c>
      <c r="C4966" t="s">
        <v>43</v>
      </c>
      <c r="D4966" t="s">
        <v>5598</v>
      </c>
      <c r="E4966" t="s">
        <v>155</v>
      </c>
      <c r="F4966" t="s">
        <v>9</v>
      </c>
      <c r="G4966" t="s">
        <v>55</v>
      </c>
      <c r="H4966">
        <v>546</v>
      </c>
      <c r="I4966" t="s">
        <v>55</v>
      </c>
      <c r="J4966">
        <v>5000</v>
      </c>
      <c r="K4966">
        <v>3489</v>
      </c>
      <c r="L4966">
        <v>0.26</v>
      </c>
      <c r="M4966" s="63">
        <v>45454</v>
      </c>
      <c r="N4966" s="63">
        <v>45475</v>
      </c>
      <c r="O4966">
        <v>21</v>
      </c>
      <c r="P4966" t="s">
        <v>55</v>
      </c>
      <c r="Q4966">
        <v>0</v>
      </c>
      <c r="R4966">
        <v>0</v>
      </c>
      <c r="S4966">
        <v>0</v>
      </c>
      <c r="T4966">
        <v>0</v>
      </c>
      <c r="U4966">
        <v>0</v>
      </c>
      <c r="V4966">
        <v>0</v>
      </c>
      <c r="W4966">
        <v>0</v>
      </c>
      <c r="X4966" s="1">
        <v>45473</v>
      </c>
      <c r="Y4966" s="1">
        <v>45160</v>
      </c>
      <c r="Z4966" t="s">
        <v>5598</v>
      </c>
      <c r="AA4966" t="s">
        <v>100</v>
      </c>
    </row>
    <row r="4967" spans="1:27" x14ac:dyDescent="0.25">
      <c r="A4967" t="s">
        <v>5342</v>
      </c>
      <c r="B4967" t="s">
        <v>55</v>
      </c>
      <c r="C4967" t="s">
        <v>43</v>
      </c>
      <c r="D4967" t="s">
        <v>5598</v>
      </c>
      <c r="E4967" t="s">
        <v>155</v>
      </c>
      <c r="F4967" t="s">
        <v>9</v>
      </c>
      <c r="G4967" t="s">
        <v>55</v>
      </c>
      <c r="H4967">
        <v>752</v>
      </c>
      <c r="I4967" t="s">
        <v>55</v>
      </c>
      <c r="J4967">
        <v>5000</v>
      </c>
      <c r="K4967">
        <v>4841.1000000000004</v>
      </c>
      <c r="L4967">
        <v>0.26</v>
      </c>
      <c r="M4967" s="63">
        <v>45474</v>
      </c>
      <c r="N4967" s="63">
        <v>45495</v>
      </c>
      <c r="O4967">
        <v>21</v>
      </c>
      <c r="P4967" t="s">
        <v>55</v>
      </c>
      <c r="Q4967">
        <v>0</v>
      </c>
      <c r="R4967">
        <v>0</v>
      </c>
      <c r="S4967">
        <v>0</v>
      </c>
      <c r="T4967">
        <v>0</v>
      </c>
      <c r="U4967">
        <v>0</v>
      </c>
      <c r="V4967">
        <v>0</v>
      </c>
      <c r="W4967">
        <v>0</v>
      </c>
      <c r="X4967" s="1">
        <v>45473</v>
      </c>
      <c r="Y4967" s="1">
        <v>45352</v>
      </c>
      <c r="Z4967" t="s">
        <v>5598</v>
      </c>
      <c r="AA4967" t="s">
        <v>99</v>
      </c>
    </row>
    <row r="4968" spans="1:27" x14ac:dyDescent="0.25">
      <c r="A4968" t="s">
        <v>5343</v>
      </c>
      <c r="B4968" t="s">
        <v>55</v>
      </c>
      <c r="C4968" t="s">
        <v>43</v>
      </c>
      <c r="D4968" t="s">
        <v>5598</v>
      </c>
      <c r="E4968" t="s">
        <v>155</v>
      </c>
      <c r="F4968" t="s">
        <v>9</v>
      </c>
      <c r="G4968" t="s">
        <v>55</v>
      </c>
      <c r="H4968">
        <v>578</v>
      </c>
      <c r="I4968" t="s">
        <v>55</v>
      </c>
      <c r="J4968">
        <v>5000</v>
      </c>
      <c r="K4968">
        <v>4331.18</v>
      </c>
      <c r="L4968">
        <v>0.26</v>
      </c>
      <c r="M4968" s="63">
        <v>45454</v>
      </c>
      <c r="N4968" s="63">
        <v>45475</v>
      </c>
      <c r="O4968">
        <v>21</v>
      </c>
      <c r="P4968" t="s">
        <v>55</v>
      </c>
      <c r="Q4968">
        <v>0</v>
      </c>
      <c r="R4968">
        <v>0</v>
      </c>
      <c r="S4968">
        <v>0</v>
      </c>
      <c r="T4968">
        <v>0</v>
      </c>
      <c r="U4968">
        <v>0</v>
      </c>
      <c r="V4968">
        <v>0</v>
      </c>
      <c r="W4968">
        <v>0</v>
      </c>
      <c r="X4968" s="1">
        <v>45473</v>
      </c>
      <c r="Y4968" s="1">
        <v>45084</v>
      </c>
      <c r="Z4968" t="s">
        <v>5598</v>
      </c>
      <c r="AA4968" t="s">
        <v>99</v>
      </c>
    </row>
    <row r="4969" spans="1:27" x14ac:dyDescent="0.25">
      <c r="A4969" t="s">
        <v>5344</v>
      </c>
      <c r="B4969" t="s">
        <v>55</v>
      </c>
      <c r="C4969" t="s">
        <v>43</v>
      </c>
      <c r="D4969" t="s">
        <v>5598</v>
      </c>
      <c r="E4969" t="s">
        <v>155</v>
      </c>
      <c r="F4969" t="s">
        <v>9</v>
      </c>
      <c r="G4969" t="s">
        <v>55</v>
      </c>
      <c r="H4969">
        <v>551</v>
      </c>
      <c r="I4969" t="s">
        <v>55</v>
      </c>
      <c r="J4969">
        <v>5000</v>
      </c>
      <c r="K4969">
        <v>3234</v>
      </c>
      <c r="L4969">
        <v>0.26</v>
      </c>
      <c r="M4969" s="63">
        <v>45469</v>
      </c>
      <c r="N4969" s="63">
        <v>45490</v>
      </c>
      <c r="O4969">
        <v>21</v>
      </c>
      <c r="P4969" t="s">
        <v>55</v>
      </c>
      <c r="Q4969">
        <v>0</v>
      </c>
      <c r="R4969">
        <v>0</v>
      </c>
      <c r="S4969">
        <v>0</v>
      </c>
      <c r="T4969">
        <v>0</v>
      </c>
      <c r="U4969">
        <v>0</v>
      </c>
      <c r="V4969">
        <v>0</v>
      </c>
      <c r="W4969">
        <v>0</v>
      </c>
      <c r="X4969" s="1">
        <v>45473</v>
      </c>
      <c r="Y4969" s="1">
        <v>45215</v>
      </c>
      <c r="Z4969" t="s">
        <v>5598</v>
      </c>
      <c r="AA4969" t="s">
        <v>99</v>
      </c>
    </row>
    <row r="4970" spans="1:27" x14ac:dyDescent="0.25">
      <c r="A4970" t="s">
        <v>5345</v>
      </c>
      <c r="B4970" t="s">
        <v>55</v>
      </c>
      <c r="C4970" t="s">
        <v>43</v>
      </c>
      <c r="D4970" t="s">
        <v>5598</v>
      </c>
      <c r="E4970" t="s">
        <v>155</v>
      </c>
      <c r="F4970" t="s">
        <v>9</v>
      </c>
      <c r="G4970" t="s">
        <v>55</v>
      </c>
      <c r="H4970">
        <v>767</v>
      </c>
      <c r="I4970" t="s">
        <v>55</v>
      </c>
      <c r="J4970">
        <v>5000</v>
      </c>
      <c r="K4970">
        <v>4976.72</v>
      </c>
      <c r="L4970">
        <v>0.26</v>
      </c>
      <c r="M4970" s="63">
        <v>45455</v>
      </c>
      <c r="N4970" s="63">
        <v>45476</v>
      </c>
      <c r="O4970">
        <v>21</v>
      </c>
      <c r="P4970" t="s">
        <v>55</v>
      </c>
      <c r="Q4970">
        <v>0</v>
      </c>
      <c r="R4970">
        <v>0</v>
      </c>
      <c r="S4970">
        <v>0</v>
      </c>
      <c r="T4970">
        <v>0</v>
      </c>
      <c r="U4970">
        <v>0</v>
      </c>
      <c r="V4970">
        <v>0</v>
      </c>
      <c r="W4970">
        <v>0</v>
      </c>
      <c r="X4970" s="1">
        <v>45473</v>
      </c>
      <c r="Y4970" s="1">
        <v>45167</v>
      </c>
      <c r="Z4970" t="s">
        <v>5598</v>
      </c>
      <c r="AA4970" t="s">
        <v>99</v>
      </c>
    </row>
    <row r="4971" spans="1:27" x14ac:dyDescent="0.25">
      <c r="A4971" t="s">
        <v>5346</v>
      </c>
      <c r="B4971" t="s">
        <v>55</v>
      </c>
      <c r="C4971" t="s">
        <v>43</v>
      </c>
      <c r="D4971" t="s">
        <v>5598</v>
      </c>
      <c r="E4971" t="s">
        <v>155</v>
      </c>
      <c r="F4971" t="s">
        <v>9</v>
      </c>
      <c r="G4971" t="s">
        <v>55</v>
      </c>
      <c r="H4971">
        <v>608</v>
      </c>
      <c r="I4971" t="s">
        <v>55</v>
      </c>
      <c r="J4971">
        <v>5000</v>
      </c>
      <c r="K4971">
        <v>3223.5</v>
      </c>
      <c r="L4971">
        <v>0.26</v>
      </c>
      <c r="M4971" s="63">
        <v>45462</v>
      </c>
      <c r="N4971" s="63">
        <v>45483</v>
      </c>
      <c r="O4971">
        <v>21</v>
      </c>
      <c r="P4971" t="s">
        <v>55</v>
      </c>
      <c r="Q4971">
        <v>0</v>
      </c>
      <c r="R4971">
        <v>0</v>
      </c>
      <c r="S4971">
        <v>0</v>
      </c>
      <c r="T4971">
        <v>0</v>
      </c>
      <c r="U4971">
        <v>0</v>
      </c>
      <c r="V4971">
        <v>0</v>
      </c>
      <c r="W4971">
        <v>0</v>
      </c>
      <c r="X4971" s="1">
        <v>45473</v>
      </c>
      <c r="Y4971" s="1">
        <v>45368</v>
      </c>
      <c r="Z4971" t="s">
        <v>5598</v>
      </c>
      <c r="AA4971" t="s">
        <v>99</v>
      </c>
    </row>
    <row r="4972" spans="1:27" x14ac:dyDescent="0.25">
      <c r="A4972" t="s">
        <v>5347</v>
      </c>
      <c r="B4972" t="s">
        <v>55</v>
      </c>
      <c r="C4972" t="s">
        <v>43</v>
      </c>
      <c r="D4972" t="s">
        <v>5598</v>
      </c>
      <c r="E4972" t="s">
        <v>155</v>
      </c>
      <c r="F4972" t="s">
        <v>9</v>
      </c>
      <c r="G4972" t="s">
        <v>55</v>
      </c>
      <c r="H4972">
        <v>629</v>
      </c>
      <c r="I4972" t="s">
        <v>55</v>
      </c>
      <c r="J4972">
        <v>5000</v>
      </c>
      <c r="K4972">
        <v>4900.3</v>
      </c>
      <c r="L4972">
        <v>0.26</v>
      </c>
      <c r="M4972" s="63">
        <v>45468</v>
      </c>
      <c r="N4972" s="63">
        <v>45489</v>
      </c>
      <c r="O4972">
        <v>21</v>
      </c>
      <c r="P4972" t="s">
        <v>55</v>
      </c>
      <c r="Q4972">
        <v>0</v>
      </c>
      <c r="R4972">
        <v>0</v>
      </c>
      <c r="S4972">
        <v>0</v>
      </c>
      <c r="T4972">
        <v>0</v>
      </c>
      <c r="U4972">
        <v>0</v>
      </c>
      <c r="V4972">
        <v>0</v>
      </c>
      <c r="W4972">
        <v>0</v>
      </c>
      <c r="X4972" s="1">
        <v>45473</v>
      </c>
      <c r="Y4972" s="1">
        <v>45059</v>
      </c>
      <c r="Z4972" t="s">
        <v>5598</v>
      </c>
      <c r="AA4972" t="s">
        <v>100</v>
      </c>
    </row>
    <row r="4973" spans="1:27" x14ac:dyDescent="0.25">
      <c r="A4973" t="s">
        <v>5348</v>
      </c>
      <c r="B4973" t="s">
        <v>55</v>
      </c>
      <c r="C4973" t="s">
        <v>43</v>
      </c>
      <c r="D4973" t="s">
        <v>5598</v>
      </c>
      <c r="E4973" t="s">
        <v>155</v>
      </c>
      <c r="F4973" t="s">
        <v>9</v>
      </c>
      <c r="G4973" t="s">
        <v>55</v>
      </c>
      <c r="H4973">
        <v>508</v>
      </c>
      <c r="I4973" t="s">
        <v>55</v>
      </c>
      <c r="J4973">
        <v>5000</v>
      </c>
      <c r="K4973">
        <v>2727</v>
      </c>
      <c r="L4973">
        <v>0.26</v>
      </c>
      <c r="M4973" s="63">
        <v>45468</v>
      </c>
      <c r="N4973" s="63">
        <v>45489</v>
      </c>
      <c r="O4973">
        <v>21</v>
      </c>
      <c r="P4973" t="s">
        <v>55</v>
      </c>
      <c r="Q4973">
        <v>0</v>
      </c>
      <c r="R4973">
        <v>0</v>
      </c>
      <c r="S4973">
        <v>0</v>
      </c>
      <c r="T4973">
        <v>0</v>
      </c>
      <c r="U4973">
        <v>0</v>
      </c>
      <c r="V4973">
        <v>0</v>
      </c>
      <c r="W4973">
        <v>0</v>
      </c>
      <c r="X4973" s="1">
        <v>45473</v>
      </c>
      <c r="Y4973" s="1">
        <v>45129</v>
      </c>
      <c r="Z4973" t="s">
        <v>5598</v>
      </c>
      <c r="AA4973" t="s">
        <v>100</v>
      </c>
    </row>
    <row r="4974" spans="1:27" x14ac:dyDescent="0.25">
      <c r="A4974" t="s">
        <v>5349</v>
      </c>
      <c r="B4974" t="s">
        <v>55</v>
      </c>
      <c r="C4974" t="s">
        <v>43</v>
      </c>
      <c r="D4974" t="s">
        <v>5598</v>
      </c>
      <c r="E4974" t="s">
        <v>155</v>
      </c>
      <c r="F4974" t="s">
        <v>9</v>
      </c>
      <c r="G4974" t="s">
        <v>55</v>
      </c>
      <c r="H4974">
        <v>528</v>
      </c>
      <c r="I4974" t="s">
        <v>55</v>
      </c>
      <c r="J4974">
        <v>5000</v>
      </c>
      <c r="K4974">
        <v>4009.5</v>
      </c>
      <c r="L4974">
        <v>0.26</v>
      </c>
      <c r="M4974" s="63">
        <v>45472</v>
      </c>
      <c r="N4974" s="63">
        <v>45493</v>
      </c>
      <c r="O4974">
        <v>21</v>
      </c>
      <c r="P4974" t="s">
        <v>55</v>
      </c>
      <c r="Q4974">
        <v>0</v>
      </c>
      <c r="R4974">
        <v>0</v>
      </c>
      <c r="S4974">
        <v>0</v>
      </c>
      <c r="T4974">
        <v>0</v>
      </c>
      <c r="U4974">
        <v>0</v>
      </c>
      <c r="V4974">
        <v>0</v>
      </c>
      <c r="W4974">
        <v>0</v>
      </c>
      <c r="X4974" s="1">
        <v>45473</v>
      </c>
      <c r="Y4974" s="1">
        <v>45042</v>
      </c>
      <c r="Z4974" t="s">
        <v>5598</v>
      </c>
      <c r="AA4974" t="s">
        <v>101</v>
      </c>
    </row>
    <row r="4975" spans="1:27" x14ac:dyDescent="0.25">
      <c r="A4975" t="s">
        <v>5350</v>
      </c>
      <c r="B4975" t="s">
        <v>55</v>
      </c>
      <c r="C4975" t="s">
        <v>43</v>
      </c>
      <c r="D4975" t="s">
        <v>5598</v>
      </c>
      <c r="E4975" t="s">
        <v>155</v>
      </c>
      <c r="F4975" t="s">
        <v>9</v>
      </c>
      <c r="G4975" t="s">
        <v>55</v>
      </c>
      <c r="H4975">
        <v>673</v>
      </c>
      <c r="I4975" t="s">
        <v>55</v>
      </c>
      <c r="J4975">
        <v>5000</v>
      </c>
      <c r="K4975">
        <v>4662</v>
      </c>
      <c r="L4975">
        <v>0.26</v>
      </c>
      <c r="M4975" s="63">
        <v>45464</v>
      </c>
      <c r="N4975" s="63">
        <v>45485</v>
      </c>
      <c r="O4975">
        <v>21</v>
      </c>
      <c r="P4975" t="s">
        <v>55</v>
      </c>
      <c r="Q4975">
        <v>0</v>
      </c>
      <c r="R4975">
        <v>0</v>
      </c>
      <c r="S4975">
        <v>0</v>
      </c>
      <c r="T4975">
        <v>0</v>
      </c>
      <c r="U4975">
        <v>0</v>
      </c>
      <c r="V4975">
        <v>0</v>
      </c>
      <c r="W4975">
        <v>0</v>
      </c>
      <c r="X4975" s="1">
        <v>45473</v>
      </c>
      <c r="Y4975" s="1">
        <v>45088</v>
      </c>
      <c r="Z4975" t="s">
        <v>5598</v>
      </c>
      <c r="AA4975" t="s">
        <v>105</v>
      </c>
    </row>
    <row r="4976" spans="1:27" x14ac:dyDescent="0.25">
      <c r="A4976" t="s">
        <v>5351</v>
      </c>
      <c r="B4976" t="s">
        <v>55</v>
      </c>
      <c r="C4976" t="s">
        <v>43</v>
      </c>
      <c r="D4976" t="s">
        <v>5598</v>
      </c>
      <c r="E4976" t="s">
        <v>155</v>
      </c>
      <c r="F4976" t="s">
        <v>9</v>
      </c>
      <c r="G4976" t="s">
        <v>55</v>
      </c>
      <c r="H4976">
        <v>657</v>
      </c>
      <c r="I4976" t="s">
        <v>55</v>
      </c>
      <c r="J4976">
        <v>5000</v>
      </c>
      <c r="K4976">
        <v>1966.5</v>
      </c>
      <c r="L4976">
        <v>0.26</v>
      </c>
      <c r="M4976" s="63">
        <v>45471</v>
      </c>
      <c r="N4976" s="63">
        <v>45492</v>
      </c>
      <c r="O4976">
        <v>21</v>
      </c>
      <c r="P4976" t="s">
        <v>55</v>
      </c>
      <c r="Q4976">
        <v>0</v>
      </c>
      <c r="R4976">
        <v>0</v>
      </c>
      <c r="S4976">
        <v>0</v>
      </c>
      <c r="T4976">
        <v>0</v>
      </c>
      <c r="U4976">
        <v>0</v>
      </c>
      <c r="V4976">
        <v>0</v>
      </c>
      <c r="W4976">
        <v>0</v>
      </c>
      <c r="X4976" s="1">
        <v>45473</v>
      </c>
      <c r="Y4976" s="1">
        <v>45144</v>
      </c>
      <c r="Z4976" t="s">
        <v>5598</v>
      </c>
      <c r="AA4976" t="s">
        <v>105</v>
      </c>
    </row>
    <row r="4977" spans="1:27" x14ac:dyDescent="0.25">
      <c r="A4977" t="s">
        <v>5352</v>
      </c>
      <c r="B4977" t="s">
        <v>55</v>
      </c>
      <c r="C4977" t="s">
        <v>43</v>
      </c>
      <c r="D4977" t="s">
        <v>5598</v>
      </c>
      <c r="E4977" t="s">
        <v>155</v>
      </c>
      <c r="F4977" t="s">
        <v>9</v>
      </c>
      <c r="G4977" t="s">
        <v>55</v>
      </c>
      <c r="H4977">
        <v>782</v>
      </c>
      <c r="I4977" t="s">
        <v>55</v>
      </c>
      <c r="J4977">
        <v>5000</v>
      </c>
      <c r="K4977">
        <v>818.82</v>
      </c>
      <c r="L4977">
        <v>0.26</v>
      </c>
      <c r="M4977" s="63">
        <v>45457</v>
      </c>
      <c r="N4977" s="63">
        <v>45478</v>
      </c>
      <c r="O4977">
        <v>21</v>
      </c>
      <c r="P4977" t="s">
        <v>55</v>
      </c>
      <c r="Q4977">
        <v>0</v>
      </c>
      <c r="R4977">
        <v>0</v>
      </c>
      <c r="S4977">
        <v>0</v>
      </c>
      <c r="T4977">
        <v>0</v>
      </c>
      <c r="U4977">
        <v>0</v>
      </c>
      <c r="V4977">
        <v>0</v>
      </c>
      <c r="W4977">
        <v>0</v>
      </c>
      <c r="X4977" s="1">
        <v>45473</v>
      </c>
      <c r="Y4977" s="1">
        <v>45269</v>
      </c>
      <c r="Z4977" t="s">
        <v>5598</v>
      </c>
      <c r="AA4977" t="s">
        <v>102</v>
      </c>
    </row>
    <row r="4978" spans="1:27" x14ac:dyDescent="0.25">
      <c r="A4978" t="s">
        <v>5353</v>
      </c>
      <c r="B4978" t="s">
        <v>55</v>
      </c>
      <c r="C4978" t="s">
        <v>43</v>
      </c>
      <c r="D4978" t="s">
        <v>5598</v>
      </c>
      <c r="E4978" t="s">
        <v>155</v>
      </c>
      <c r="F4978" t="s">
        <v>9</v>
      </c>
      <c r="G4978" t="s">
        <v>55</v>
      </c>
      <c r="H4978">
        <v>785</v>
      </c>
      <c r="I4978" t="s">
        <v>55</v>
      </c>
      <c r="J4978">
        <v>5000</v>
      </c>
      <c r="K4978">
        <v>4996.29</v>
      </c>
      <c r="L4978">
        <v>0.26</v>
      </c>
      <c r="M4978" s="63">
        <v>45466</v>
      </c>
      <c r="N4978" s="63">
        <v>45487</v>
      </c>
      <c r="O4978">
        <v>21</v>
      </c>
      <c r="P4978" t="s">
        <v>55</v>
      </c>
      <c r="Q4978">
        <v>0</v>
      </c>
      <c r="R4978">
        <v>0</v>
      </c>
      <c r="S4978">
        <v>0</v>
      </c>
      <c r="T4978">
        <v>0</v>
      </c>
      <c r="U4978">
        <v>0</v>
      </c>
      <c r="V4978">
        <v>0</v>
      </c>
      <c r="W4978">
        <v>0</v>
      </c>
      <c r="X4978" s="1">
        <v>45473</v>
      </c>
      <c r="Y4978" s="1">
        <v>45079</v>
      </c>
      <c r="Z4978" t="s">
        <v>5598</v>
      </c>
      <c r="AA4978" t="s">
        <v>104</v>
      </c>
    </row>
    <row r="4979" spans="1:27" x14ac:dyDescent="0.25">
      <c r="A4979" t="s">
        <v>5354</v>
      </c>
      <c r="B4979" t="s">
        <v>55</v>
      </c>
      <c r="C4979" t="s">
        <v>43</v>
      </c>
      <c r="D4979" t="s">
        <v>5598</v>
      </c>
      <c r="E4979" t="s">
        <v>155</v>
      </c>
      <c r="F4979" t="s">
        <v>9</v>
      </c>
      <c r="G4979" t="s">
        <v>55</v>
      </c>
      <c r="H4979">
        <v>526</v>
      </c>
      <c r="I4979" t="s">
        <v>55</v>
      </c>
      <c r="J4979">
        <v>5000</v>
      </c>
      <c r="K4979">
        <v>4150.5</v>
      </c>
      <c r="L4979">
        <v>0.26</v>
      </c>
      <c r="M4979" s="63">
        <v>45456</v>
      </c>
      <c r="N4979" s="63">
        <v>45477</v>
      </c>
      <c r="O4979">
        <v>21</v>
      </c>
      <c r="P4979" t="s">
        <v>55</v>
      </c>
      <c r="Q4979">
        <v>0</v>
      </c>
      <c r="R4979">
        <v>0</v>
      </c>
      <c r="S4979">
        <v>0</v>
      </c>
      <c r="T4979">
        <v>0</v>
      </c>
      <c r="U4979">
        <v>0</v>
      </c>
      <c r="V4979">
        <v>0</v>
      </c>
      <c r="W4979">
        <v>0</v>
      </c>
      <c r="X4979" s="1">
        <v>45473</v>
      </c>
      <c r="Y4979" s="1">
        <v>45294</v>
      </c>
      <c r="Z4979" t="s">
        <v>5598</v>
      </c>
      <c r="AA4979" t="s">
        <v>103</v>
      </c>
    </row>
    <row r="4980" spans="1:27" x14ac:dyDescent="0.25">
      <c r="A4980" t="s">
        <v>5355</v>
      </c>
      <c r="B4980" t="s">
        <v>55</v>
      </c>
      <c r="C4980" t="s">
        <v>43</v>
      </c>
      <c r="D4980" t="s">
        <v>5598</v>
      </c>
      <c r="E4980" t="s">
        <v>155</v>
      </c>
      <c r="F4980" t="s">
        <v>9</v>
      </c>
      <c r="G4980" t="s">
        <v>55</v>
      </c>
      <c r="H4980">
        <v>794</v>
      </c>
      <c r="I4980" t="s">
        <v>55</v>
      </c>
      <c r="J4980">
        <v>5000</v>
      </c>
      <c r="K4980">
        <v>3416.02</v>
      </c>
      <c r="L4980">
        <v>0.26</v>
      </c>
      <c r="M4980" s="63">
        <v>45473</v>
      </c>
      <c r="N4980" s="63">
        <v>45494</v>
      </c>
      <c r="O4980">
        <v>21</v>
      </c>
      <c r="P4980" t="s">
        <v>55</v>
      </c>
      <c r="Q4980">
        <v>0</v>
      </c>
      <c r="R4980">
        <v>0</v>
      </c>
      <c r="S4980">
        <v>0</v>
      </c>
      <c r="T4980">
        <v>0</v>
      </c>
      <c r="U4980">
        <v>0</v>
      </c>
      <c r="V4980">
        <v>0</v>
      </c>
      <c r="W4980">
        <v>0</v>
      </c>
      <c r="X4980" s="1">
        <v>45473</v>
      </c>
      <c r="Y4980" s="1">
        <v>45212</v>
      </c>
      <c r="Z4980" t="s">
        <v>5598</v>
      </c>
      <c r="AA4980" t="s">
        <v>103</v>
      </c>
    </row>
    <row r="4981" spans="1:27" x14ac:dyDescent="0.25">
      <c r="A4981" t="s">
        <v>5356</v>
      </c>
      <c r="B4981" t="s">
        <v>55</v>
      </c>
      <c r="C4981" t="s">
        <v>43</v>
      </c>
      <c r="D4981" t="s">
        <v>5598</v>
      </c>
      <c r="E4981" t="s">
        <v>155</v>
      </c>
      <c r="F4981" t="s">
        <v>9</v>
      </c>
      <c r="G4981" t="s">
        <v>55</v>
      </c>
      <c r="H4981">
        <v>644</v>
      </c>
      <c r="I4981" t="s">
        <v>55</v>
      </c>
      <c r="J4981">
        <v>5000</v>
      </c>
      <c r="K4981">
        <v>3037.5</v>
      </c>
      <c r="L4981">
        <v>0.26</v>
      </c>
      <c r="M4981" s="63">
        <v>45453</v>
      </c>
      <c r="N4981" s="63">
        <v>45474</v>
      </c>
      <c r="O4981">
        <v>21</v>
      </c>
      <c r="P4981" t="s">
        <v>55</v>
      </c>
      <c r="Q4981">
        <v>0</v>
      </c>
      <c r="R4981">
        <v>0</v>
      </c>
      <c r="S4981">
        <v>0</v>
      </c>
      <c r="T4981">
        <v>0</v>
      </c>
      <c r="U4981">
        <v>0</v>
      </c>
      <c r="V4981">
        <v>0</v>
      </c>
      <c r="W4981">
        <v>0</v>
      </c>
      <c r="X4981" s="1">
        <v>45473</v>
      </c>
      <c r="Y4981" s="1">
        <v>45259</v>
      </c>
      <c r="Z4981" t="s">
        <v>5598</v>
      </c>
      <c r="AA4981" t="s">
        <v>99</v>
      </c>
    </row>
    <row r="4982" spans="1:27" x14ac:dyDescent="0.25">
      <c r="A4982" t="s">
        <v>5357</v>
      </c>
      <c r="B4982" t="s">
        <v>55</v>
      </c>
      <c r="C4982" t="s">
        <v>43</v>
      </c>
      <c r="D4982" t="s">
        <v>5598</v>
      </c>
      <c r="E4982" t="s">
        <v>155</v>
      </c>
      <c r="F4982" t="s">
        <v>9</v>
      </c>
      <c r="G4982" t="s">
        <v>55</v>
      </c>
      <c r="H4982">
        <v>779</v>
      </c>
      <c r="I4982" t="s">
        <v>55</v>
      </c>
      <c r="J4982">
        <v>5000</v>
      </c>
      <c r="K4982">
        <v>4837.5</v>
      </c>
      <c r="L4982">
        <v>0.26</v>
      </c>
      <c r="M4982" s="63">
        <v>45466</v>
      </c>
      <c r="N4982" s="63">
        <v>45487</v>
      </c>
      <c r="O4982">
        <v>21</v>
      </c>
      <c r="P4982" t="s">
        <v>55</v>
      </c>
      <c r="Q4982">
        <v>0</v>
      </c>
      <c r="R4982">
        <v>0</v>
      </c>
      <c r="S4982">
        <v>0</v>
      </c>
      <c r="T4982">
        <v>0</v>
      </c>
      <c r="U4982">
        <v>0</v>
      </c>
      <c r="V4982">
        <v>0</v>
      </c>
      <c r="W4982">
        <v>0</v>
      </c>
      <c r="X4982" s="1">
        <v>45473</v>
      </c>
      <c r="Y4982" s="1">
        <v>45222</v>
      </c>
      <c r="Z4982" t="s">
        <v>5598</v>
      </c>
      <c r="AA4982" t="s">
        <v>101</v>
      </c>
    </row>
    <row r="4983" spans="1:27" x14ac:dyDescent="0.25">
      <c r="A4983" t="s">
        <v>5358</v>
      </c>
      <c r="B4983" t="s">
        <v>55</v>
      </c>
      <c r="C4983" t="s">
        <v>43</v>
      </c>
      <c r="D4983" t="s">
        <v>5598</v>
      </c>
      <c r="E4983" t="s">
        <v>155</v>
      </c>
      <c r="F4983" t="s">
        <v>9</v>
      </c>
      <c r="G4983" t="s">
        <v>55</v>
      </c>
      <c r="H4983">
        <v>591</v>
      </c>
      <c r="I4983" t="s">
        <v>55</v>
      </c>
      <c r="J4983">
        <v>5000</v>
      </c>
      <c r="K4983">
        <v>60</v>
      </c>
      <c r="L4983">
        <v>0.26</v>
      </c>
      <c r="M4983" s="63">
        <v>45472</v>
      </c>
      <c r="N4983" s="63">
        <v>45493</v>
      </c>
      <c r="O4983">
        <v>21</v>
      </c>
      <c r="P4983" t="s">
        <v>55</v>
      </c>
      <c r="Q4983">
        <v>0</v>
      </c>
      <c r="R4983">
        <v>0</v>
      </c>
      <c r="S4983">
        <v>0</v>
      </c>
      <c r="T4983">
        <v>0</v>
      </c>
      <c r="U4983">
        <v>0</v>
      </c>
      <c r="V4983">
        <v>0</v>
      </c>
      <c r="W4983">
        <v>0</v>
      </c>
      <c r="X4983" s="1">
        <v>45473</v>
      </c>
      <c r="Y4983" s="1">
        <v>45063</v>
      </c>
      <c r="Z4983" t="s">
        <v>5598</v>
      </c>
      <c r="AA4983" t="s">
        <v>101</v>
      </c>
    </row>
    <row r="4984" spans="1:27" x14ac:dyDescent="0.25">
      <c r="A4984" t="s">
        <v>5359</v>
      </c>
      <c r="B4984" t="s">
        <v>55</v>
      </c>
      <c r="C4984" t="s">
        <v>43</v>
      </c>
      <c r="D4984" t="s">
        <v>5598</v>
      </c>
      <c r="E4984" t="s">
        <v>155</v>
      </c>
      <c r="F4984" t="s">
        <v>9</v>
      </c>
      <c r="G4984" t="s">
        <v>55</v>
      </c>
      <c r="H4984">
        <v>507</v>
      </c>
      <c r="I4984" t="s">
        <v>55</v>
      </c>
      <c r="J4984">
        <v>10000</v>
      </c>
      <c r="K4984">
        <v>5098.5</v>
      </c>
      <c r="L4984">
        <v>0.26</v>
      </c>
      <c r="M4984" s="63">
        <v>45467</v>
      </c>
      <c r="N4984" s="63">
        <v>45488</v>
      </c>
      <c r="O4984">
        <v>21</v>
      </c>
      <c r="P4984" t="s">
        <v>55</v>
      </c>
      <c r="Q4984">
        <v>0</v>
      </c>
      <c r="R4984">
        <v>0</v>
      </c>
      <c r="S4984">
        <v>0</v>
      </c>
      <c r="T4984">
        <v>0</v>
      </c>
      <c r="U4984">
        <v>0</v>
      </c>
      <c r="V4984">
        <v>0</v>
      </c>
      <c r="W4984">
        <v>0</v>
      </c>
      <c r="X4984" s="1">
        <v>45473</v>
      </c>
      <c r="Y4984" s="1">
        <v>45099</v>
      </c>
      <c r="Z4984" t="s">
        <v>5598</v>
      </c>
      <c r="AA4984" t="s">
        <v>100</v>
      </c>
    </row>
    <row r="4985" spans="1:27" x14ac:dyDescent="0.25">
      <c r="A4985" t="s">
        <v>5360</v>
      </c>
      <c r="B4985" t="s">
        <v>55</v>
      </c>
      <c r="C4985" t="s">
        <v>43</v>
      </c>
      <c r="D4985" t="s">
        <v>5598</v>
      </c>
      <c r="E4985" t="s">
        <v>155</v>
      </c>
      <c r="F4985" t="s">
        <v>9</v>
      </c>
      <c r="G4985" t="s">
        <v>55</v>
      </c>
      <c r="H4985">
        <v>559</v>
      </c>
      <c r="I4985" t="s">
        <v>55</v>
      </c>
      <c r="J4985">
        <v>5000</v>
      </c>
      <c r="K4985">
        <v>4859.3500000000004</v>
      </c>
      <c r="L4985">
        <v>0.26</v>
      </c>
      <c r="M4985" s="63">
        <v>45460</v>
      </c>
      <c r="N4985" s="63">
        <v>45481</v>
      </c>
      <c r="O4985">
        <v>21</v>
      </c>
      <c r="P4985" t="s">
        <v>55</v>
      </c>
      <c r="Q4985">
        <v>0</v>
      </c>
      <c r="R4985">
        <v>0</v>
      </c>
      <c r="S4985">
        <v>0</v>
      </c>
      <c r="T4985">
        <v>0</v>
      </c>
      <c r="U4985">
        <v>0</v>
      </c>
      <c r="V4985">
        <v>0</v>
      </c>
      <c r="W4985">
        <v>0</v>
      </c>
      <c r="X4985" s="1">
        <v>45473</v>
      </c>
      <c r="Y4985" s="1">
        <v>45219</v>
      </c>
      <c r="Z4985" t="s">
        <v>5598</v>
      </c>
      <c r="AA4985" t="s">
        <v>100</v>
      </c>
    </row>
    <row r="4986" spans="1:27" x14ac:dyDescent="0.25">
      <c r="A4986" t="s">
        <v>5361</v>
      </c>
      <c r="B4986" t="s">
        <v>55</v>
      </c>
      <c r="C4986" t="s">
        <v>43</v>
      </c>
      <c r="D4986" t="s">
        <v>5598</v>
      </c>
      <c r="E4986" t="s">
        <v>155</v>
      </c>
      <c r="F4986" t="s">
        <v>9</v>
      </c>
      <c r="G4986" t="s">
        <v>55</v>
      </c>
      <c r="H4986">
        <v>685</v>
      </c>
      <c r="I4986" t="s">
        <v>55</v>
      </c>
      <c r="J4986">
        <v>5000</v>
      </c>
      <c r="K4986">
        <v>4750.04</v>
      </c>
      <c r="L4986">
        <v>0.26</v>
      </c>
      <c r="M4986" s="63">
        <v>45461</v>
      </c>
      <c r="N4986" s="63">
        <v>45482</v>
      </c>
      <c r="O4986">
        <v>21</v>
      </c>
      <c r="P4986" t="s">
        <v>55</v>
      </c>
      <c r="Q4986">
        <v>0</v>
      </c>
      <c r="R4986">
        <v>0</v>
      </c>
      <c r="S4986">
        <v>0</v>
      </c>
      <c r="T4986">
        <v>0</v>
      </c>
      <c r="U4986">
        <v>0</v>
      </c>
      <c r="V4986">
        <v>0</v>
      </c>
      <c r="W4986">
        <v>0</v>
      </c>
      <c r="X4986" s="1">
        <v>45473</v>
      </c>
      <c r="Y4986" s="1">
        <v>45321</v>
      </c>
      <c r="Z4986" t="s">
        <v>5598</v>
      </c>
      <c r="AA4986" t="s">
        <v>99</v>
      </c>
    </row>
    <row r="4987" spans="1:27" x14ac:dyDescent="0.25">
      <c r="A4987" t="s">
        <v>5362</v>
      </c>
      <c r="B4987" t="s">
        <v>55</v>
      </c>
      <c r="C4987" t="s">
        <v>43</v>
      </c>
      <c r="D4987" t="s">
        <v>5598</v>
      </c>
      <c r="E4987" t="s">
        <v>155</v>
      </c>
      <c r="F4987" t="s">
        <v>9</v>
      </c>
      <c r="G4987" t="s">
        <v>55</v>
      </c>
      <c r="H4987">
        <v>650</v>
      </c>
      <c r="I4987" t="s">
        <v>55</v>
      </c>
      <c r="J4987">
        <v>5000</v>
      </c>
      <c r="K4987">
        <v>3323.87</v>
      </c>
      <c r="L4987">
        <v>0.26</v>
      </c>
      <c r="M4987" s="63">
        <v>45470</v>
      </c>
      <c r="N4987" s="63">
        <v>45491</v>
      </c>
      <c r="O4987">
        <v>21</v>
      </c>
      <c r="P4987" t="s">
        <v>55</v>
      </c>
      <c r="Q4987">
        <v>0</v>
      </c>
      <c r="R4987">
        <v>0</v>
      </c>
      <c r="S4987">
        <v>0</v>
      </c>
      <c r="T4987">
        <v>0</v>
      </c>
      <c r="U4987">
        <v>0</v>
      </c>
      <c r="V4987">
        <v>0</v>
      </c>
      <c r="W4987">
        <v>0</v>
      </c>
      <c r="X4987" s="1">
        <v>45473</v>
      </c>
      <c r="Y4987" s="1">
        <v>45345</v>
      </c>
      <c r="Z4987" t="s">
        <v>5598</v>
      </c>
      <c r="AA4987" t="s">
        <v>99</v>
      </c>
    </row>
    <row r="4988" spans="1:27" x14ac:dyDescent="0.25">
      <c r="A4988" t="s">
        <v>5363</v>
      </c>
      <c r="B4988" t="s">
        <v>55</v>
      </c>
      <c r="C4988" t="s">
        <v>43</v>
      </c>
      <c r="D4988" t="s">
        <v>5598</v>
      </c>
      <c r="E4988" t="s">
        <v>155</v>
      </c>
      <c r="F4988" t="s">
        <v>9</v>
      </c>
      <c r="G4988" t="s">
        <v>55</v>
      </c>
      <c r="H4988">
        <v>693</v>
      </c>
      <c r="I4988" t="s">
        <v>55</v>
      </c>
      <c r="J4988">
        <v>10000</v>
      </c>
      <c r="K4988">
        <v>7908</v>
      </c>
      <c r="L4988">
        <v>0.26</v>
      </c>
      <c r="M4988" s="63">
        <v>45461</v>
      </c>
      <c r="N4988" s="63">
        <v>45482</v>
      </c>
      <c r="O4988">
        <v>21</v>
      </c>
      <c r="P4988" t="s">
        <v>55</v>
      </c>
      <c r="Q4988">
        <v>0</v>
      </c>
      <c r="R4988">
        <v>0</v>
      </c>
      <c r="S4988">
        <v>0</v>
      </c>
      <c r="T4988">
        <v>0</v>
      </c>
      <c r="U4988">
        <v>0</v>
      </c>
      <c r="V4988">
        <v>0</v>
      </c>
      <c r="W4988">
        <v>0</v>
      </c>
      <c r="X4988" s="1">
        <v>45473</v>
      </c>
      <c r="Y4988" s="1">
        <v>45238</v>
      </c>
      <c r="Z4988" t="s">
        <v>5598</v>
      </c>
      <c r="AA4988" t="s">
        <v>100</v>
      </c>
    </row>
    <row r="4989" spans="1:27" x14ac:dyDescent="0.25">
      <c r="A4989" t="s">
        <v>5364</v>
      </c>
      <c r="B4989" t="s">
        <v>55</v>
      </c>
      <c r="C4989" t="s">
        <v>43</v>
      </c>
      <c r="D4989" t="s">
        <v>5598</v>
      </c>
      <c r="E4989" t="s">
        <v>155</v>
      </c>
      <c r="F4989" t="s">
        <v>9</v>
      </c>
      <c r="G4989" t="s">
        <v>55</v>
      </c>
      <c r="H4989">
        <v>670</v>
      </c>
      <c r="I4989" t="s">
        <v>55</v>
      </c>
      <c r="J4989">
        <v>5000</v>
      </c>
      <c r="K4989">
        <v>4655.03</v>
      </c>
      <c r="L4989">
        <v>0.26</v>
      </c>
      <c r="M4989" s="63">
        <v>45472</v>
      </c>
      <c r="N4989" s="63">
        <v>45493</v>
      </c>
      <c r="O4989">
        <v>21</v>
      </c>
      <c r="P4989" t="s">
        <v>55</v>
      </c>
      <c r="Q4989">
        <v>0</v>
      </c>
      <c r="R4989">
        <v>0</v>
      </c>
      <c r="S4989">
        <v>0</v>
      </c>
      <c r="T4989">
        <v>0</v>
      </c>
      <c r="U4989">
        <v>0</v>
      </c>
      <c r="V4989">
        <v>0</v>
      </c>
      <c r="W4989">
        <v>0</v>
      </c>
      <c r="X4989" s="1">
        <v>45473</v>
      </c>
      <c r="Y4989" s="1">
        <v>45060</v>
      </c>
      <c r="Z4989" t="s">
        <v>5598</v>
      </c>
      <c r="AA4989" t="s">
        <v>100</v>
      </c>
    </row>
    <row r="4990" spans="1:27" x14ac:dyDescent="0.25">
      <c r="A4990" t="s">
        <v>5365</v>
      </c>
      <c r="B4990" t="s">
        <v>55</v>
      </c>
      <c r="C4990" t="s">
        <v>43</v>
      </c>
      <c r="D4990" t="s">
        <v>5598</v>
      </c>
      <c r="E4990" t="s">
        <v>155</v>
      </c>
      <c r="F4990" t="s">
        <v>9</v>
      </c>
      <c r="G4990" t="s">
        <v>55</v>
      </c>
      <c r="H4990">
        <v>712</v>
      </c>
      <c r="I4990" t="s">
        <v>55</v>
      </c>
      <c r="J4990">
        <v>5000</v>
      </c>
      <c r="K4990">
        <v>3268.88</v>
      </c>
      <c r="L4990">
        <v>0.26</v>
      </c>
      <c r="M4990" s="63">
        <v>45457</v>
      </c>
      <c r="N4990" s="63">
        <v>45478</v>
      </c>
      <c r="O4990">
        <v>21</v>
      </c>
      <c r="P4990" t="s">
        <v>55</v>
      </c>
      <c r="Q4990">
        <v>0</v>
      </c>
      <c r="R4990">
        <v>0</v>
      </c>
      <c r="S4990">
        <v>0</v>
      </c>
      <c r="T4990">
        <v>0</v>
      </c>
      <c r="U4990">
        <v>0</v>
      </c>
      <c r="V4990">
        <v>0</v>
      </c>
      <c r="W4990">
        <v>0</v>
      </c>
      <c r="X4990" s="1">
        <v>45473</v>
      </c>
      <c r="Y4990" s="1">
        <v>45316</v>
      </c>
      <c r="Z4990" t="s">
        <v>5598</v>
      </c>
      <c r="AA4990" t="s">
        <v>100</v>
      </c>
    </row>
    <row r="4991" spans="1:27" x14ac:dyDescent="0.25">
      <c r="A4991" t="s">
        <v>5366</v>
      </c>
      <c r="B4991" t="s">
        <v>55</v>
      </c>
      <c r="C4991" t="s">
        <v>43</v>
      </c>
      <c r="D4991" t="s">
        <v>5598</v>
      </c>
      <c r="E4991" t="s">
        <v>155</v>
      </c>
      <c r="F4991" t="s">
        <v>9</v>
      </c>
      <c r="G4991" t="s">
        <v>55</v>
      </c>
      <c r="H4991">
        <v>760</v>
      </c>
      <c r="I4991" t="s">
        <v>55</v>
      </c>
      <c r="J4991">
        <v>5000</v>
      </c>
      <c r="K4991">
        <v>1482</v>
      </c>
      <c r="L4991">
        <v>0.26</v>
      </c>
      <c r="M4991" s="63">
        <v>45458</v>
      </c>
      <c r="N4991" s="63">
        <v>45479</v>
      </c>
      <c r="O4991">
        <v>21</v>
      </c>
      <c r="P4991" t="s">
        <v>55</v>
      </c>
      <c r="Q4991">
        <v>0</v>
      </c>
      <c r="R4991">
        <v>0</v>
      </c>
      <c r="S4991">
        <v>0</v>
      </c>
      <c r="T4991">
        <v>0</v>
      </c>
      <c r="U4991">
        <v>0</v>
      </c>
      <c r="V4991">
        <v>0</v>
      </c>
      <c r="W4991">
        <v>0</v>
      </c>
      <c r="X4991" s="1">
        <v>45473</v>
      </c>
      <c r="Y4991" s="1">
        <v>45278</v>
      </c>
      <c r="Z4991" t="s">
        <v>5598</v>
      </c>
      <c r="AA4991" t="s">
        <v>100</v>
      </c>
    </row>
    <row r="4992" spans="1:27" x14ac:dyDescent="0.25">
      <c r="A4992" t="s">
        <v>5367</v>
      </c>
      <c r="B4992" t="s">
        <v>55</v>
      </c>
      <c r="C4992" t="s">
        <v>43</v>
      </c>
      <c r="D4992" t="s">
        <v>5598</v>
      </c>
      <c r="E4992" t="s">
        <v>155</v>
      </c>
      <c r="F4992" t="s">
        <v>9</v>
      </c>
      <c r="G4992" t="s">
        <v>55</v>
      </c>
      <c r="H4992">
        <v>664</v>
      </c>
      <c r="I4992" t="s">
        <v>55</v>
      </c>
      <c r="J4992">
        <v>5000</v>
      </c>
      <c r="K4992">
        <v>4786.8599999999997</v>
      </c>
      <c r="L4992">
        <v>0.26</v>
      </c>
      <c r="M4992" s="63">
        <v>45454</v>
      </c>
      <c r="N4992" s="63">
        <v>45475</v>
      </c>
      <c r="O4992">
        <v>21</v>
      </c>
      <c r="P4992" t="s">
        <v>55</v>
      </c>
      <c r="Q4992">
        <v>0</v>
      </c>
      <c r="R4992">
        <v>0</v>
      </c>
      <c r="S4992">
        <v>0</v>
      </c>
      <c r="T4992">
        <v>0</v>
      </c>
      <c r="U4992">
        <v>0</v>
      </c>
      <c r="V4992">
        <v>0</v>
      </c>
      <c r="W4992">
        <v>0</v>
      </c>
      <c r="X4992" s="1">
        <v>45473</v>
      </c>
      <c r="Y4992" s="1">
        <v>45270</v>
      </c>
      <c r="Z4992" t="s">
        <v>5598</v>
      </c>
      <c r="AA4992" t="s">
        <v>101</v>
      </c>
    </row>
    <row r="4993" spans="1:27" x14ac:dyDescent="0.25">
      <c r="A4993" t="s">
        <v>5368</v>
      </c>
      <c r="B4993" t="s">
        <v>55</v>
      </c>
      <c r="C4993" t="s">
        <v>43</v>
      </c>
      <c r="D4993" t="s">
        <v>5598</v>
      </c>
      <c r="E4993" t="s">
        <v>155</v>
      </c>
      <c r="F4993" t="s">
        <v>9</v>
      </c>
      <c r="G4993" t="s">
        <v>55</v>
      </c>
      <c r="H4993">
        <v>607</v>
      </c>
      <c r="I4993" t="s">
        <v>55</v>
      </c>
      <c r="J4993">
        <v>5000</v>
      </c>
      <c r="K4993">
        <v>1852.5</v>
      </c>
      <c r="L4993">
        <v>0.26</v>
      </c>
      <c r="M4993" s="63">
        <v>45461</v>
      </c>
      <c r="N4993" s="63">
        <v>45482</v>
      </c>
      <c r="O4993">
        <v>21</v>
      </c>
      <c r="P4993" t="s">
        <v>55</v>
      </c>
      <c r="Q4993">
        <v>0</v>
      </c>
      <c r="R4993">
        <v>0</v>
      </c>
      <c r="S4993">
        <v>0</v>
      </c>
      <c r="T4993">
        <v>0</v>
      </c>
      <c r="U4993">
        <v>0</v>
      </c>
      <c r="V4993">
        <v>0</v>
      </c>
      <c r="W4993">
        <v>0</v>
      </c>
      <c r="X4993" s="1">
        <v>45473</v>
      </c>
      <c r="Y4993" s="1">
        <v>45311</v>
      </c>
      <c r="Z4993" t="s">
        <v>5598</v>
      </c>
      <c r="AA4993" t="s">
        <v>101</v>
      </c>
    </row>
    <row r="4994" spans="1:27" x14ac:dyDescent="0.25">
      <c r="A4994" t="s">
        <v>5369</v>
      </c>
      <c r="B4994" t="s">
        <v>55</v>
      </c>
      <c r="C4994" t="s">
        <v>43</v>
      </c>
      <c r="D4994" t="s">
        <v>5598</v>
      </c>
      <c r="E4994" t="s">
        <v>155</v>
      </c>
      <c r="F4994" t="s">
        <v>9</v>
      </c>
      <c r="G4994" t="s">
        <v>55</v>
      </c>
      <c r="H4994">
        <v>509</v>
      </c>
      <c r="I4994" t="s">
        <v>55</v>
      </c>
      <c r="J4994">
        <v>10000</v>
      </c>
      <c r="K4994">
        <v>9908.34</v>
      </c>
      <c r="L4994">
        <v>0.26</v>
      </c>
      <c r="M4994" s="63">
        <v>45457</v>
      </c>
      <c r="N4994" s="63">
        <v>45478</v>
      </c>
      <c r="O4994">
        <v>21</v>
      </c>
      <c r="P4994" t="s">
        <v>55</v>
      </c>
      <c r="Q4994">
        <v>0</v>
      </c>
      <c r="R4994">
        <v>0</v>
      </c>
      <c r="S4994">
        <v>0</v>
      </c>
      <c r="T4994">
        <v>0</v>
      </c>
      <c r="U4994">
        <v>0</v>
      </c>
      <c r="V4994">
        <v>0</v>
      </c>
      <c r="W4994">
        <v>0</v>
      </c>
      <c r="X4994" s="1">
        <v>45473</v>
      </c>
      <c r="Y4994" s="1">
        <v>45156</v>
      </c>
      <c r="Z4994" t="s">
        <v>5598</v>
      </c>
      <c r="AA4994" t="s">
        <v>105</v>
      </c>
    </row>
    <row r="4995" spans="1:27" x14ac:dyDescent="0.25">
      <c r="A4995" t="s">
        <v>5370</v>
      </c>
      <c r="B4995" t="s">
        <v>55</v>
      </c>
      <c r="C4995" t="s">
        <v>43</v>
      </c>
      <c r="D4995" t="s">
        <v>5598</v>
      </c>
      <c r="E4995" t="s">
        <v>155</v>
      </c>
      <c r="F4995" t="s">
        <v>9</v>
      </c>
      <c r="G4995" t="s">
        <v>55</v>
      </c>
      <c r="H4995">
        <v>555</v>
      </c>
      <c r="I4995" t="s">
        <v>55</v>
      </c>
      <c r="J4995">
        <v>5000</v>
      </c>
      <c r="K4995">
        <v>1951.5</v>
      </c>
      <c r="L4995">
        <v>0.26</v>
      </c>
      <c r="M4995" s="63">
        <v>45455</v>
      </c>
      <c r="N4995" s="63">
        <v>45476</v>
      </c>
      <c r="O4995">
        <v>21</v>
      </c>
      <c r="P4995" t="s">
        <v>55</v>
      </c>
      <c r="Q4995">
        <v>0</v>
      </c>
      <c r="R4995">
        <v>0</v>
      </c>
      <c r="S4995">
        <v>0</v>
      </c>
      <c r="T4995">
        <v>0</v>
      </c>
      <c r="U4995">
        <v>0</v>
      </c>
      <c r="V4995">
        <v>0</v>
      </c>
      <c r="W4995">
        <v>0</v>
      </c>
      <c r="X4995" s="1">
        <v>45473</v>
      </c>
      <c r="Y4995" s="1">
        <v>45133</v>
      </c>
      <c r="Z4995" t="s">
        <v>5598</v>
      </c>
      <c r="AA4995" t="s">
        <v>102</v>
      </c>
    </row>
    <row r="4996" spans="1:27" x14ac:dyDescent="0.25">
      <c r="A4996" t="s">
        <v>5371</v>
      </c>
      <c r="B4996" t="s">
        <v>55</v>
      </c>
      <c r="C4996" t="s">
        <v>43</v>
      </c>
      <c r="D4996" t="s">
        <v>5598</v>
      </c>
      <c r="E4996" t="s">
        <v>155</v>
      </c>
      <c r="F4996" t="s">
        <v>9</v>
      </c>
      <c r="G4996" t="s">
        <v>55</v>
      </c>
      <c r="H4996">
        <v>502</v>
      </c>
      <c r="I4996" t="s">
        <v>55</v>
      </c>
      <c r="J4996">
        <v>5000</v>
      </c>
      <c r="K4996">
        <v>3151.5</v>
      </c>
      <c r="L4996">
        <v>0.26</v>
      </c>
      <c r="M4996" s="63">
        <v>45458</v>
      </c>
      <c r="N4996" s="63">
        <v>45479</v>
      </c>
      <c r="O4996">
        <v>21</v>
      </c>
      <c r="P4996" t="s">
        <v>55</v>
      </c>
      <c r="Q4996">
        <v>0</v>
      </c>
      <c r="R4996">
        <v>0</v>
      </c>
      <c r="S4996">
        <v>0</v>
      </c>
      <c r="T4996">
        <v>0</v>
      </c>
      <c r="U4996">
        <v>0</v>
      </c>
      <c r="V4996">
        <v>0</v>
      </c>
      <c r="W4996">
        <v>0</v>
      </c>
      <c r="X4996" s="1">
        <v>45473</v>
      </c>
      <c r="Y4996" s="1">
        <v>45160</v>
      </c>
      <c r="Z4996" t="s">
        <v>5598</v>
      </c>
      <c r="AA4996" t="s">
        <v>102</v>
      </c>
    </row>
    <row r="4997" spans="1:27" x14ac:dyDescent="0.25">
      <c r="A4997" t="s">
        <v>5372</v>
      </c>
      <c r="B4997" t="s">
        <v>55</v>
      </c>
      <c r="C4997" t="s">
        <v>43</v>
      </c>
      <c r="D4997" t="s">
        <v>5598</v>
      </c>
      <c r="E4997" t="s">
        <v>155</v>
      </c>
      <c r="F4997" t="s">
        <v>9</v>
      </c>
      <c r="G4997" t="s">
        <v>55</v>
      </c>
      <c r="H4997">
        <v>686</v>
      </c>
      <c r="I4997" t="s">
        <v>55</v>
      </c>
      <c r="J4997">
        <v>5000</v>
      </c>
      <c r="K4997">
        <v>3718.5</v>
      </c>
      <c r="L4997">
        <v>0.26</v>
      </c>
      <c r="M4997" s="63">
        <v>45454</v>
      </c>
      <c r="N4997" s="63">
        <v>45475</v>
      </c>
      <c r="O4997">
        <v>21</v>
      </c>
      <c r="P4997" t="s">
        <v>55</v>
      </c>
      <c r="Q4997">
        <v>0</v>
      </c>
      <c r="R4997">
        <v>0</v>
      </c>
      <c r="S4997">
        <v>0</v>
      </c>
      <c r="T4997">
        <v>0</v>
      </c>
      <c r="U4997">
        <v>0</v>
      </c>
      <c r="V4997">
        <v>0</v>
      </c>
      <c r="W4997">
        <v>0</v>
      </c>
      <c r="X4997" s="1">
        <v>45473</v>
      </c>
      <c r="Y4997" s="1">
        <v>45041</v>
      </c>
      <c r="Z4997" t="s">
        <v>5598</v>
      </c>
      <c r="AA4997" t="s">
        <v>102</v>
      </c>
    </row>
    <row r="4998" spans="1:27" x14ac:dyDescent="0.25">
      <c r="A4998" t="s">
        <v>5373</v>
      </c>
      <c r="B4998" t="s">
        <v>55</v>
      </c>
      <c r="C4998" t="s">
        <v>43</v>
      </c>
      <c r="D4998" t="s">
        <v>5598</v>
      </c>
      <c r="E4998" t="s">
        <v>155</v>
      </c>
      <c r="F4998" t="s">
        <v>9</v>
      </c>
      <c r="G4998" t="s">
        <v>55</v>
      </c>
      <c r="H4998">
        <v>647</v>
      </c>
      <c r="I4998" t="s">
        <v>55</v>
      </c>
      <c r="J4998">
        <v>5000</v>
      </c>
      <c r="K4998">
        <v>3729</v>
      </c>
      <c r="L4998">
        <v>0.26</v>
      </c>
      <c r="M4998" s="63">
        <v>45468</v>
      </c>
      <c r="N4998" s="63">
        <v>45489</v>
      </c>
      <c r="O4998">
        <v>21</v>
      </c>
      <c r="P4998" t="s">
        <v>55</v>
      </c>
      <c r="Q4998">
        <v>0</v>
      </c>
      <c r="R4998">
        <v>0</v>
      </c>
      <c r="S4998">
        <v>0</v>
      </c>
      <c r="T4998">
        <v>0</v>
      </c>
      <c r="U4998">
        <v>0</v>
      </c>
      <c r="V4998">
        <v>0</v>
      </c>
      <c r="W4998">
        <v>0</v>
      </c>
      <c r="X4998" s="1">
        <v>45473</v>
      </c>
      <c r="Y4998" s="1">
        <v>45319</v>
      </c>
      <c r="Z4998" t="s">
        <v>5598</v>
      </c>
      <c r="AA4998" t="s">
        <v>99</v>
      </c>
    </row>
    <row r="4999" spans="1:27" x14ac:dyDescent="0.25">
      <c r="A4999" t="s">
        <v>5374</v>
      </c>
      <c r="B4999" t="s">
        <v>55</v>
      </c>
      <c r="C4999" t="s">
        <v>43</v>
      </c>
      <c r="D4999" t="s">
        <v>5598</v>
      </c>
      <c r="E4999" t="s">
        <v>155</v>
      </c>
      <c r="F4999" t="s">
        <v>9</v>
      </c>
      <c r="G4999" t="s">
        <v>55</v>
      </c>
      <c r="H4999">
        <v>526</v>
      </c>
      <c r="I4999" t="s">
        <v>55</v>
      </c>
      <c r="J4999">
        <v>5000</v>
      </c>
      <c r="K4999">
        <v>2157</v>
      </c>
      <c r="L4999">
        <v>0.26</v>
      </c>
      <c r="M4999" s="63">
        <v>45457</v>
      </c>
      <c r="N4999" s="63">
        <v>45478</v>
      </c>
      <c r="O4999">
        <v>21</v>
      </c>
      <c r="P4999" t="s">
        <v>55</v>
      </c>
      <c r="Q4999">
        <v>0</v>
      </c>
      <c r="R4999">
        <v>0</v>
      </c>
      <c r="S4999">
        <v>0</v>
      </c>
      <c r="T4999">
        <v>0</v>
      </c>
      <c r="U4999">
        <v>0</v>
      </c>
      <c r="V4999">
        <v>0</v>
      </c>
      <c r="W4999">
        <v>0</v>
      </c>
      <c r="X4999" s="1">
        <v>45473</v>
      </c>
      <c r="Y4999" s="1">
        <v>45269</v>
      </c>
      <c r="Z4999" t="s">
        <v>5598</v>
      </c>
      <c r="AA4999" t="s">
        <v>101</v>
      </c>
    </row>
    <row r="5000" spans="1:27" x14ac:dyDescent="0.25">
      <c r="A5000" t="s">
        <v>5375</v>
      </c>
      <c r="B5000" t="s">
        <v>55</v>
      </c>
      <c r="C5000" t="s">
        <v>43</v>
      </c>
      <c r="D5000" t="s">
        <v>5598</v>
      </c>
      <c r="E5000" t="s">
        <v>155</v>
      </c>
      <c r="F5000" t="s">
        <v>9</v>
      </c>
      <c r="G5000" t="s">
        <v>55</v>
      </c>
      <c r="H5000">
        <v>542</v>
      </c>
      <c r="I5000" t="s">
        <v>55</v>
      </c>
      <c r="J5000">
        <v>5000</v>
      </c>
      <c r="K5000">
        <v>4601.4799999999996</v>
      </c>
      <c r="L5000">
        <v>0.26</v>
      </c>
      <c r="M5000" s="63">
        <v>45464</v>
      </c>
      <c r="N5000" s="63">
        <v>45485</v>
      </c>
      <c r="O5000">
        <v>21</v>
      </c>
      <c r="P5000" t="s">
        <v>55</v>
      </c>
      <c r="Q5000">
        <v>0</v>
      </c>
      <c r="R5000">
        <v>0</v>
      </c>
      <c r="S5000">
        <v>0</v>
      </c>
      <c r="T5000">
        <v>0</v>
      </c>
      <c r="U5000">
        <v>0</v>
      </c>
      <c r="V5000">
        <v>0</v>
      </c>
      <c r="W5000">
        <v>0</v>
      </c>
      <c r="X5000" s="1">
        <v>45473</v>
      </c>
      <c r="Y5000" s="1">
        <v>45062</v>
      </c>
      <c r="Z5000" t="s">
        <v>5598</v>
      </c>
      <c r="AA5000" t="s">
        <v>100</v>
      </c>
    </row>
    <row r="5001" spans="1:27" x14ac:dyDescent="0.25">
      <c r="A5001" t="s">
        <v>5376</v>
      </c>
      <c r="B5001" t="s">
        <v>55</v>
      </c>
      <c r="C5001" t="s">
        <v>43</v>
      </c>
      <c r="D5001" t="s">
        <v>5598</v>
      </c>
      <c r="E5001" t="s">
        <v>155</v>
      </c>
      <c r="F5001" t="s">
        <v>9</v>
      </c>
      <c r="G5001" t="s">
        <v>55</v>
      </c>
      <c r="H5001">
        <v>564</v>
      </c>
      <c r="I5001" t="s">
        <v>55</v>
      </c>
      <c r="J5001">
        <v>5000</v>
      </c>
      <c r="K5001">
        <v>4548</v>
      </c>
      <c r="L5001">
        <v>0.26</v>
      </c>
      <c r="M5001" s="63">
        <v>45474</v>
      </c>
      <c r="N5001" s="63">
        <v>45495</v>
      </c>
      <c r="O5001">
        <v>21</v>
      </c>
      <c r="P5001" t="s">
        <v>55</v>
      </c>
      <c r="Q5001">
        <v>0</v>
      </c>
      <c r="R5001">
        <v>0</v>
      </c>
      <c r="S5001">
        <v>0</v>
      </c>
      <c r="T5001">
        <v>0</v>
      </c>
      <c r="U5001">
        <v>0</v>
      </c>
      <c r="V5001">
        <v>0</v>
      </c>
      <c r="W5001">
        <v>0</v>
      </c>
      <c r="X5001" s="1">
        <v>45473</v>
      </c>
      <c r="Y5001" s="1">
        <v>45331</v>
      </c>
      <c r="Z5001" t="s">
        <v>5598</v>
      </c>
      <c r="AA5001" t="s">
        <v>100</v>
      </c>
    </row>
    <row r="5002" spans="1:27" x14ac:dyDescent="0.25">
      <c r="A5002" t="s">
        <v>5377</v>
      </c>
      <c r="B5002" t="s">
        <v>55</v>
      </c>
      <c r="C5002" t="s">
        <v>43</v>
      </c>
      <c r="D5002" t="s">
        <v>5598</v>
      </c>
      <c r="E5002" t="s">
        <v>155</v>
      </c>
      <c r="F5002" t="s">
        <v>9</v>
      </c>
      <c r="G5002" t="s">
        <v>55</v>
      </c>
      <c r="H5002">
        <v>632</v>
      </c>
      <c r="I5002" t="s">
        <v>55</v>
      </c>
      <c r="J5002">
        <v>5000</v>
      </c>
      <c r="K5002">
        <v>4173</v>
      </c>
      <c r="L5002">
        <v>0.26</v>
      </c>
      <c r="M5002" s="63">
        <v>45462</v>
      </c>
      <c r="N5002" s="63">
        <v>45483</v>
      </c>
      <c r="O5002">
        <v>21</v>
      </c>
      <c r="P5002" t="s">
        <v>55</v>
      </c>
      <c r="Q5002">
        <v>0</v>
      </c>
      <c r="R5002">
        <v>0</v>
      </c>
      <c r="S5002">
        <v>0</v>
      </c>
      <c r="T5002">
        <v>0</v>
      </c>
      <c r="U5002">
        <v>0</v>
      </c>
      <c r="V5002">
        <v>0</v>
      </c>
      <c r="W5002">
        <v>0</v>
      </c>
      <c r="X5002" s="1">
        <v>45473</v>
      </c>
      <c r="Y5002" s="1">
        <v>45242</v>
      </c>
      <c r="Z5002" t="s">
        <v>5598</v>
      </c>
      <c r="AA5002" t="s">
        <v>100</v>
      </c>
    </row>
    <row r="5003" spans="1:27" x14ac:dyDescent="0.25">
      <c r="A5003" t="s">
        <v>5378</v>
      </c>
      <c r="B5003" t="s">
        <v>55</v>
      </c>
      <c r="C5003" t="s">
        <v>43</v>
      </c>
      <c r="D5003" t="s">
        <v>5598</v>
      </c>
      <c r="E5003" t="s">
        <v>155</v>
      </c>
      <c r="F5003" t="s">
        <v>9</v>
      </c>
      <c r="G5003" t="s">
        <v>55</v>
      </c>
      <c r="H5003">
        <v>580</v>
      </c>
      <c r="I5003" t="s">
        <v>55</v>
      </c>
      <c r="J5003">
        <v>10000</v>
      </c>
      <c r="K5003">
        <v>8466</v>
      </c>
      <c r="L5003">
        <v>0.26</v>
      </c>
      <c r="M5003" s="63">
        <v>45453</v>
      </c>
      <c r="N5003" s="63">
        <v>45474</v>
      </c>
      <c r="O5003">
        <v>21</v>
      </c>
      <c r="P5003" t="s">
        <v>55</v>
      </c>
      <c r="Q5003">
        <v>0</v>
      </c>
      <c r="R5003">
        <v>0</v>
      </c>
      <c r="S5003">
        <v>0</v>
      </c>
      <c r="T5003">
        <v>0</v>
      </c>
      <c r="U5003">
        <v>0</v>
      </c>
      <c r="V5003">
        <v>0</v>
      </c>
      <c r="W5003">
        <v>0</v>
      </c>
      <c r="X5003" s="1">
        <v>45473</v>
      </c>
      <c r="Y5003" s="1">
        <v>45294</v>
      </c>
      <c r="Z5003" t="s">
        <v>5598</v>
      </c>
      <c r="AA5003" t="s">
        <v>99</v>
      </c>
    </row>
    <row r="5004" spans="1:27" x14ac:dyDescent="0.25">
      <c r="A5004" t="s">
        <v>5379</v>
      </c>
      <c r="B5004" t="s">
        <v>55</v>
      </c>
      <c r="C5004" t="s">
        <v>43</v>
      </c>
      <c r="D5004" t="s">
        <v>5598</v>
      </c>
      <c r="E5004" t="s">
        <v>155</v>
      </c>
      <c r="F5004" t="s">
        <v>9</v>
      </c>
      <c r="G5004" t="s">
        <v>55</v>
      </c>
      <c r="H5004">
        <v>565</v>
      </c>
      <c r="I5004" t="s">
        <v>55</v>
      </c>
      <c r="J5004">
        <v>5000</v>
      </c>
      <c r="K5004">
        <v>1258.5</v>
      </c>
      <c r="L5004">
        <v>0.26</v>
      </c>
      <c r="M5004" s="63">
        <v>45460</v>
      </c>
      <c r="N5004" s="63">
        <v>45481</v>
      </c>
      <c r="O5004">
        <v>21</v>
      </c>
      <c r="P5004" t="s">
        <v>55</v>
      </c>
      <c r="Q5004">
        <v>0</v>
      </c>
      <c r="R5004">
        <v>0</v>
      </c>
      <c r="S5004">
        <v>0</v>
      </c>
      <c r="T5004">
        <v>0</v>
      </c>
      <c r="U5004">
        <v>0</v>
      </c>
      <c r="V5004">
        <v>0</v>
      </c>
      <c r="W5004">
        <v>0</v>
      </c>
      <c r="X5004" s="1">
        <v>45473</v>
      </c>
      <c r="Y5004" s="1">
        <v>45261</v>
      </c>
      <c r="Z5004" t="s">
        <v>5598</v>
      </c>
      <c r="AA5004" t="s">
        <v>99</v>
      </c>
    </row>
    <row r="5005" spans="1:27" x14ac:dyDescent="0.25">
      <c r="A5005" t="s">
        <v>5380</v>
      </c>
      <c r="B5005" t="s">
        <v>55</v>
      </c>
      <c r="C5005" t="s">
        <v>43</v>
      </c>
      <c r="D5005" t="s">
        <v>5598</v>
      </c>
      <c r="E5005" t="s">
        <v>155</v>
      </c>
      <c r="F5005" t="s">
        <v>9</v>
      </c>
      <c r="G5005" t="s">
        <v>55</v>
      </c>
      <c r="H5005">
        <v>614</v>
      </c>
      <c r="I5005" t="s">
        <v>55</v>
      </c>
      <c r="J5005">
        <v>5000</v>
      </c>
      <c r="K5005">
        <v>4625.7</v>
      </c>
      <c r="L5005">
        <v>0.26</v>
      </c>
      <c r="M5005" s="63">
        <v>45471</v>
      </c>
      <c r="N5005" s="63">
        <v>45492</v>
      </c>
      <c r="O5005">
        <v>21</v>
      </c>
      <c r="P5005" t="s">
        <v>55</v>
      </c>
      <c r="Q5005">
        <v>0</v>
      </c>
      <c r="R5005">
        <v>0</v>
      </c>
      <c r="S5005">
        <v>0</v>
      </c>
      <c r="T5005">
        <v>0</v>
      </c>
      <c r="U5005">
        <v>0</v>
      </c>
      <c r="V5005">
        <v>0</v>
      </c>
      <c r="W5005">
        <v>0</v>
      </c>
      <c r="X5005" s="1">
        <v>45473</v>
      </c>
      <c r="Y5005" s="1">
        <v>45073</v>
      </c>
      <c r="Z5005" t="s">
        <v>5598</v>
      </c>
      <c r="AA5005" t="s">
        <v>101</v>
      </c>
    </row>
    <row r="5006" spans="1:27" x14ac:dyDescent="0.25">
      <c r="A5006" t="s">
        <v>5381</v>
      </c>
      <c r="B5006" t="s">
        <v>55</v>
      </c>
      <c r="C5006" t="s">
        <v>43</v>
      </c>
      <c r="D5006" t="s">
        <v>5598</v>
      </c>
      <c r="E5006" t="s">
        <v>155</v>
      </c>
      <c r="F5006" t="s">
        <v>9</v>
      </c>
      <c r="G5006" t="s">
        <v>55</v>
      </c>
      <c r="H5006">
        <v>655</v>
      </c>
      <c r="I5006" t="s">
        <v>55</v>
      </c>
      <c r="J5006">
        <v>5000</v>
      </c>
      <c r="K5006">
        <v>4624.5</v>
      </c>
      <c r="L5006">
        <v>0.26</v>
      </c>
      <c r="M5006" s="63">
        <v>45474</v>
      </c>
      <c r="N5006" s="63">
        <v>45495</v>
      </c>
      <c r="O5006">
        <v>21</v>
      </c>
      <c r="P5006" t="s">
        <v>55</v>
      </c>
      <c r="Q5006">
        <v>0</v>
      </c>
      <c r="R5006">
        <v>0</v>
      </c>
      <c r="S5006">
        <v>0</v>
      </c>
      <c r="T5006">
        <v>0</v>
      </c>
      <c r="U5006">
        <v>0</v>
      </c>
      <c r="V5006">
        <v>0</v>
      </c>
      <c r="W5006">
        <v>0</v>
      </c>
      <c r="X5006" s="1">
        <v>45473</v>
      </c>
      <c r="Y5006" s="1">
        <v>45166</v>
      </c>
      <c r="Z5006" t="s">
        <v>5598</v>
      </c>
      <c r="AA5006" t="s">
        <v>101</v>
      </c>
    </row>
    <row r="5007" spans="1:27" x14ac:dyDescent="0.25">
      <c r="A5007" t="s">
        <v>5382</v>
      </c>
      <c r="B5007" t="s">
        <v>55</v>
      </c>
      <c r="C5007" t="s">
        <v>43</v>
      </c>
      <c r="D5007" t="s">
        <v>5598</v>
      </c>
      <c r="E5007" t="s">
        <v>155</v>
      </c>
      <c r="F5007" t="s">
        <v>9</v>
      </c>
      <c r="G5007" t="s">
        <v>55</v>
      </c>
      <c r="H5007">
        <v>770</v>
      </c>
      <c r="I5007" t="s">
        <v>55</v>
      </c>
      <c r="J5007">
        <v>5000</v>
      </c>
      <c r="K5007">
        <v>4768.5</v>
      </c>
      <c r="L5007">
        <v>0.26</v>
      </c>
      <c r="M5007" s="63">
        <v>45466</v>
      </c>
      <c r="N5007" s="63">
        <v>45487</v>
      </c>
      <c r="O5007">
        <v>21</v>
      </c>
      <c r="P5007" t="s">
        <v>55</v>
      </c>
      <c r="Q5007">
        <v>0</v>
      </c>
      <c r="R5007">
        <v>0</v>
      </c>
      <c r="S5007">
        <v>0</v>
      </c>
      <c r="T5007">
        <v>0</v>
      </c>
      <c r="U5007">
        <v>0</v>
      </c>
      <c r="V5007">
        <v>0</v>
      </c>
      <c r="W5007">
        <v>0</v>
      </c>
      <c r="X5007" s="1">
        <v>45473</v>
      </c>
      <c r="Y5007" s="1">
        <v>45139</v>
      </c>
      <c r="Z5007" t="s">
        <v>5598</v>
      </c>
      <c r="AA5007" t="s">
        <v>105</v>
      </c>
    </row>
    <row r="5008" spans="1:27" x14ac:dyDescent="0.25">
      <c r="A5008" t="s">
        <v>5383</v>
      </c>
      <c r="B5008" t="s">
        <v>55</v>
      </c>
      <c r="C5008" t="s">
        <v>43</v>
      </c>
      <c r="D5008" t="s">
        <v>5598</v>
      </c>
      <c r="E5008" t="s">
        <v>155</v>
      </c>
      <c r="F5008" t="s">
        <v>9</v>
      </c>
      <c r="G5008" t="s">
        <v>55</v>
      </c>
      <c r="H5008">
        <v>633</v>
      </c>
      <c r="I5008" t="s">
        <v>55</v>
      </c>
      <c r="J5008">
        <v>5000</v>
      </c>
      <c r="K5008">
        <v>3157.5</v>
      </c>
      <c r="L5008">
        <v>0.26</v>
      </c>
      <c r="M5008" s="63">
        <v>45455</v>
      </c>
      <c r="N5008" s="63">
        <v>45476</v>
      </c>
      <c r="O5008">
        <v>21</v>
      </c>
      <c r="P5008" t="s">
        <v>55</v>
      </c>
      <c r="Q5008">
        <v>0</v>
      </c>
      <c r="R5008">
        <v>0</v>
      </c>
      <c r="S5008">
        <v>0</v>
      </c>
      <c r="T5008">
        <v>0</v>
      </c>
      <c r="U5008">
        <v>0</v>
      </c>
      <c r="V5008">
        <v>0</v>
      </c>
      <c r="W5008">
        <v>0</v>
      </c>
      <c r="X5008" s="1">
        <v>45473</v>
      </c>
      <c r="Y5008" s="1">
        <v>45334</v>
      </c>
      <c r="Z5008" t="s">
        <v>5598</v>
      </c>
      <c r="AA5008" t="s">
        <v>105</v>
      </c>
    </row>
    <row r="5009" spans="1:27" x14ac:dyDescent="0.25">
      <c r="A5009" t="s">
        <v>5384</v>
      </c>
      <c r="B5009" t="s">
        <v>55</v>
      </c>
      <c r="C5009" t="s">
        <v>43</v>
      </c>
      <c r="D5009" t="s">
        <v>5598</v>
      </c>
      <c r="E5009" t="s">
        <v>155</v>
      </c>
      <c r="F5009" t="s">
        <v>9</v>
      </c>
      <c r="G5009" t="s">
        <v>55</v>
      </c>
      <c r="H5009">
        <v>623</v>
      </c>
      <c r="I5009" t="s">
        <v>55</v>
      </c>
      <c r="J5009">
        <v>5000</v>
      </c>
      <c r="K5009">
        <v>3153</v>
      </c>
      <c r="L5009">
        <v>0.26</v>
      </c>
      <c r="M5009" s="63">
        <v>45472</v>
      </c>
      <c r="N5009" s="63">
        <v>45493</v>
      </c>
      <c r="O5009">
        <v>21</v>
      </c>
      <c r="P5009" t="s">
        <v>55</v>
      </c>
      <c r="Q5009">
        <v>0</v>
      </c>
      <c r="R5009">
        <v>0</v>
      </c>
      <c r="S5009">
        <v>0</v>
      </c>
      <c r="T5009">
        <v>0</v>
      </c>
      <c r="U5009">
        <v>0</v>
      </c>
      <c r="V5009">
        <v>0</v>
      </c>
      <c r="W5009">
        <v>0</v>
      </c>
      <c r="X5009" s="1">
        <v>45473</v>
      </c>
      <c r="Y5009" s="1">
        <v>45192</v>
      </c>
      <c r="Z5009" t="s">
        <v>5598</v>
      </c>
      <c r="AA5009" t="s">
        <v>102</v>
      </c>
    </row>
    <row r="5010" spans="1:27" x14ac:dyDescent="0.25">
      <c r="A5010" t="s">
        <v>5385</v>
      </c>
      <c r="B5010" t="s">
        <v>55</v>
      </c>
      <c r="C5010" t="s">
        <v>43</v>
      </c>
      <c r="D5010" t="s">
        <v>5598</v>
      </c>
      <c r="E5010" t="s">
        <v>155</v>
      </c>
      <c r="F5010" t="s">
        <v>9</v>
      </c>
      <c r="G5010" t="s">
        <v>55</v>
      </c>
      <c r="H5010">
        <v>648</v>
      </c>
      <c r="I5010" t="s">
        <v>55</v>
      </c>
      <c r="J5010">
        <v>10000</v>
      </c>
      <c r="K5010">
        <v>5219.47</v>
      </c>
      <c r="L5010">
        <v>0.26</v>
      </c>
      <c r="M5010" s="63">
        <v>45474</v>
      </c>
      <c r="N5010" s="63">
        <v>45495</v>
      </c>
      <c r="O5010">
        <v>21</v>
      </c>
      <c r="P5010" t="s">
        <v>55</v>
      </c>
      <c r="Q5010">
        <v>0</v>
      </c>
      <c r="R5010">
        <v>0</v>
      </c>
      <c r="S5010">
        <v>0</v>
      </c>
      <c r="T5010">
        <v>0</v>
      </c>
      <c r="U5010">
        <v>0</v>
      </c>
      <c r="V5010">
        <v>0</v>
      </c>
      <c r="W5010">
        <v>0</v>
      </c>
      <c r="X5010" s="1">
        <v>45473</v>
      </c>
      <c r="Y5010" s="1">
        <v>45156</v>
      </c>
      <c r="Z5010" t="s">
        <v>5598</v>
      </c>
      <c r="AA5010" t="s">
        <v>103</v>
      </c>
    </row>
    <row r="5011" spans="1:27" x14ac:dyDescent="0.25">
      <c r="A5011" t="s">
        <v>5386</v>
      </c>
      <c r="B5011" t="s">
        <v>55</v>
      </c>
      <c r="C5011" t="s">
        <v>43</v>
      </c>
      <c r="D5011" t="s">
        <v>5598</v>
      </c>
      <c r="E5011" t="s">
        <v>155</v>
      </c>
      <c r="F5011" t="s">
        <v>9</v>
      </c>
      <c r="G5011" t="s">
        <v>55</v>
      </c>
      <c r="H5011">
        <v>717</v>
      </c>
      <c r="I5011" t="s">
        <v>55</v>
      </c>
      <c r="J5011">
        <v>5000</v>
      </c>
      <c r="K5011">
        <v>3178.15</v>
      </c>
      <c r="L5011">
        <v>0.26</v>
      </c>
      <c r="M5011" s="63">
        <v>45454</v>
      </c>
      <c r="N5011" s="63">
        <v>45475</v>
      </c>
      <c r="O5011">
        <v>21</v>
      </c>
      <c r="P5011" t="s">
        <v>55</v>
      </c>
      <c r="Q5011">
        <v>0</v>
      </c>
      <c r="R5011">
        <v>0</v>
      </c>
      <c r="S5011">
        <v>0</v>
      </c>
      <c r="T5011">
        <v>0</v>
      </c>
      <c r="U5011">
        <v>0</v>
      </c>
      <c r="V5011">
        <v>0</v>
      </c>
      <c r="W5011">
        <v>0</v>
      </c>
      <c r="X5011" s="1">
        <v>45473</v>
      </c>
      <c r="Y5011" s="1">
        <v>45182</v>
      </c>
      <c r="Z5011" t="s">
        <v>5598</v>
      </c>
      <c r="AA5011" t="s">
        <v>99</v>
      </c>
    </row>
    <row r="5012" spans="1:27" x14ac:dyDescent="0.25">
      <c r="A5012" t="s">
        <v>5387</v>
      </c>
      <c r="B5012" t="s">
        <v>55</v>
      </c>
      <c r="C5012" t="s">
        <v>43</v>
      </c>
      <c r="D5012" t="s">
        <v>5598</v>
      </c>
      <c r="E5012" t="s">
        <v>155</v>
      </c>
      <c r="F5012" t="s">
        <v>9</v>
      </c>
      <c r="G5012" t="s">
        <v>55</v>
      </c>
      <c r="H5012">
        <v>588</v>
      </c>
      <c r="I5012" t="s">
        <v>55</v>
      </c>
      <c r="J5012">
        <v>5000</v>
      </c>
      <c r="K5012">
        <v>4530</v>
      </c>
      <c r="L5012">
        <v>0.26</v>
      </c>
      <c r="M5012" s="63">
        <v>45461</v>
      </c>
      <c r="N5012" s="63">
        <v>45482</v>
      </c>
      <c r="O5012">
        <v>21</v>
      </c>
      <c r="P5012" t="s">
        <v>55</v>
      </c>
      <c r="Q5012">
        <v>0</v>
      </c>
      <c r="R5012">
        <v>0</v>
      </c>
      <c r="S5012">
        <v>0</v>
      </c>
      <c r="T5012">
        <v>0</v>
      </c>
      <c r="U5012">
        <v>0</v>
      </c>
      <c r="V5012">
        <v>0</v>
      </c>
      <c r="W5012">
        <v>0</v>
      </c>
      <c r="X5012" s="1">
        <v>45473</v>
      </c>
      <c r="Y5012" s="1">
        <v>45249</v>
      </c>
      <c r="Z5012" t="s">
        <v>5598</v>
      </c>
      <c r="AA5012" t="s">
        <v>99</v>
      </c>
    </row>
    <row r="5013" spans="1:27" x14ac:dyDescent="0.25">
      <c r="A5013" t="s">
        <v>5388</v>
      </c>
      <c r="B5013" t="s">
        <v>55</v>
      </c>
      <c r="C5013" t="s">
        <v>43</v>
      </c>
      <c r="D5013" t="s">
        <v>5598</v>
      </c>
      <c r="E5013" t="s">
        <v>155</v>
      </c>
      <c r="F5013" t="s">
        <v>9</v>
      </c>
      <c r="G5013" t="s">
        <v>55</v>
      </c>
      <c r="H5013">
        <v>797</v>
      </c>
      <c r="I5013" t="s">
        <v>55</v>
      </c>
      <c r="J5013">
        <v>15000</v>
      </c>
      <c r="K5013">
        <v>14380.43</v>
      </c>
      <c r="L5013">
        <v>0.26</v>
      </c>
      <c r="M5013" s="63">
        <v>45461</v>
      </c>
      <c r="N5013" s="63">
        <v>45482</v>
      </c>
      <c r="O5013">
        <v>21</v>
      </c>
      <c r="P5013" t="s">
        <v>55</v>
      </c>
      <c r="Q5013">
        <v>0</v>
      </c>
      <c r="R5013">
        <v>0</v>
      </c>
      <c r="S5013">
        <v>0</v>
      </c>
      <c r="T5013">
        <v>0</v>
      </c>
      <c r="U5013">
        <v>0</v>
      </c>
      <c r="V5013">
        <v>0</v>
      </c>
      <c r="W5013">
        <v>0</v>
      </c>
      <c r="X5013" s="1">
        <v>45473</v>
      </c>
      <c r="Y5013" s="1">
        <v>45063</v>
      </c>
      <c r="Z5013" t="s">
        <v>5598</v>
      </c>
      <c r="AA5013" t="s">
        <v>101</v>
      </c>
    </row>
    <row r="5014" spans="1:27" x14ac:dyDescent="0.25">
      <c r="A5014" t="s">
        <v>5389</v>
      </c>
      <c r="B5014" t="s">
        <v>55</v>
      </c>
      <c r="C5014" t="s">
        <v>43</v>
      </c>
      <c r="D5014" t="s">
        <v>5598</v>
      </c>
      <c r="E5014" t="s">
        <v>155</v>
      </c>
      <c r="F5014" t="s">
        <v>9</v>
      </c>
      <c r="G5014" t="s">
        <v>55</v>
      </c>
      <c r="H5014">
        <v>628</v>
      </c>
      <c r="I5014" t="s">
        <v>55</v>
      </c>
      <c r="J5014">
        <v>5000</v>
      </c>
      <c r="K5014">
        <v>3400.5</v>
      </c>
      <c r="L5014">
        <v>0.26</v>
      </c>
      <c r="M5014" s="63">
        <v>45464</v>
      </c>
      <c r="N5014" s="63">
        <v>45485</v>
      </c>
      <c r="O5014">
        <v>21</v>
      </c>
      <c r="P5014" t="s">
        <v>55</v>
      </c>
      <c r="Q5014">
        <v>0</v>
      </c>
      <c r="R5014">
        <v>0</v>
      </c>
      <c r="S5014">
        <v>0</v>
      </c>
      <c r="T5014">
        <v>0</v>
      </c>
      <c r="U5014">
        <v>0</v>
      </c>
      <c r="V5014">
        <v>0</v>
      </c>
      <c r="W5014">
        <v>0</v>
      </c>
      <c r="X5014" s="1">
        <v>45473</v>
      </c>
      <c r="Y5014" s="1">
        <v>45271</v>
      </c>
      <c r="Z5014" t="s">
        <v>5598</v>
      </c>
      <c r="AA5014" t="s">
        <v>101</v>
      </c>
    </row>
    <row r="5015" spans="1:27" x14ac:dyDescent="0.25">
      <c r="A5015" t="s">
        <v>5390</v>
      </c>
      <c r="B5015" t="s">
        <v>55</v>
      </c>
      <c r="C5015" t="s">
        <v>43</v>
      </c>
      <c r="D5015" t="s">
        <v>5598</v>
      </c>
      <c r="E5015" t="s">
        <v>155</v>
      </c>
      <c r="F5015" t="s">
        <v>9</v>
      </c>
      <c r="G5015" t="s">
        <v>55</v>
      </c>
      <c r="H5015">
        <v>634</v>
      </c>
      <c r="I5015" t="s">
        <v>55</v>
      </c>
      <c r="J5015">
        <v>5000</v>
      </c>
      <c r="K5015">
        <v>1576.5</v>
      </c>
      <c r="L5015">
        <v>0.26</v>
      </c>
      <c r="M5015" s="63">
        <v>45473</v>
      </c>
      <c r="N5015" s="63">
        <v>45494</v>
      </c>
      <c r="O5015">
        <v>21</v>
      </c>
      <c r="P5015" t="s">
        <v>55</v>
      </c>
      <c r="Q5015">
        <v>0</v>
      </c>
      <c r="R5015">
        <v>0</v>
      </c>
      <c r="S5015">
        <v>0</v>
      </c>
      <c r="T5015">
        <v>0</v>
      </c>
      <c r="U5015">
        <v>0</v>
      </c>
      <c r="V5015">
        <v>0</v>
      </c>
      <c r="W5015">
        <v>0</v>
      </c>
      <c r="X5015" s="1">
        <v>45473</v>
      </c>
      <c r="Y5015" s="1">
        <v>45305</v>
      </c>
      <c r="Z5015" t="s">
        <v>5598</v>
      </c>
      <c r="AA5015" t="s">
        <v>101</v>
      </c>
    </row>
    <row r="5016" spans="1:27" x14ac:dyDescent="0.25">
      <c r="A5016" t="s">
        <v>5391</v>
      </c>
      <c r="B5016" t="s">
        <v>55</v>
      </c>
      <c r="C5016" t="s">
        <v>43</v>
      </c>
      <c r="D5016" t="s">
        <v>5598</v>
      </c>
      <c r="E5016" t="s">
        <v>155</v>
      </c>
      <c r="F5016" t="s">
        <v>9</v>
      </c>
      <c r="G5016" t="s">
        <v>55</v>
      </c>
      <c r="H5016">
        <v>715</v>
      </c>
      <c r="I5016" t="s">
        <v>55</v>
      </c>
      <c r="J5016">
        <v>5000</v>
      </c>
      <c r="K5016">
        <v>4593</v>
      </c>
      <c r="L5016">
        <v>0.26</v>
      </c>
      <c r="M5016" s="63">
        <v>45469</v>
      </c>
      <c r="N5016" s="63">
        <v>45490</v>
      </c>
      <c r="O5016">
        <v>21</v>
      </c>
      <c r="P5016" t="s">
        <v>55</v>
      </c>
      <c r="Q5016">
        <v>0</v>
      </c>
      <c r="R5016">
        <v>0</v>
      </c>
      <c r="S5016">
        <v>0</v>
      </c>
      <c r="T5016">
        <v>0</v>
      </c>
      <c r="U5016">
        <v>0</v>
      </c>
      <c r="V5016">
        <v>0</v>
      </c>
      <c r="W5016">
        <v>0</v>
      </c>
      <c r="X5016" s="1">
        <v>45473</v>
      </c>
      <c r="Y5016" s="1">
        <v>45044</v>
      </c>
      <c r="Z5016" t="s">
        <v>5598</v>
      </c>
      <c r="AA5016" t="s">
        <v>100</v>
      </c>
    </row>
    <row r="5017" spans="1:27" x14ac:dyDescent="0.25">
      <c r="A5017" t="s">
        <v>5392</v>
      </c>
      <c r="B5017" t="s">
        <v>55</v>
      </c>
      <c r="C5017" t="s">
        <v>43</v>
      </c>
      <c r="D5017" t="s">
        <v>5598</v>
      </c>
      <c r="E5017" t="s">
        <v>155</v>
      </c>
      <c r="F5017" t="s">
        <v>9</v>
      </c>
      <c r="G5017" t="s">
        <v>55</v>
      </c>
      <c r="H5017">
        <v>766</v>
      </c>
      <c r="I5017" t="s">
        <v>55</v>
      </c>
      <c r="J5017">
        <v>10000</v>
      </c>
      <c r="K5017">
        <v>9996</v>
      </c>
      <c r="L5017">
        <v>0.26</v>
      </c>
      <c r="M5017" s="63">
        <v>45455</v>
      </c>
      <c r="N5017" s="63">
        <v>45476</v>
      </c>
      <c r="O5017">
        <v>21</v>
      </c>
      <c r="P5017" t="s">
        <v>55</v>
      </c>
      <c r="Q5017">
        <v>0</v>
      </c>
      <c r="R5017">
        <v>0</v>
      </c>
      <c r="S5017">
        <v>0</v>
      </c>
      <c r="T5017">
        <v>0</v>
      </c>
      <c r="U5017">
        <v>0</v>
      </c>
      <c r="V5017">
        <v>0</v>
      </c>
      <c r="W5017">
        <v>0</v>
      </c>
      <c r="X5017" s="1">
        <v>45473</v>
      </c>
      <c r="Y5017" s="1">
        <v>45164</v>
      </c>
      <c r="Z5017" t="s">
        <v>5598</v>
      </c>
      <c r="AA5017" t="s">
        <v>99</v>
      </c>
    </row>
    <row r="5018" spans="1:27" x14ac:dyDescent="0.25">
      <c r="A5018" t="s">
        <v>5393</v>
      </c>
      <c r="B5018" t="s">
        <v>55</v>
      </c>
      <c r="C5018" t="s">
        <v>43</v>
      </c>
      <c r="D5018" t="s">
        <v>5598</v>
      </c>
      <c r="E5018" t="s">
        <v>155</v>
      </c>
      <c r="F5018" t="s">
        <v>9</v>
      </c>
      <c r="G5018" t="s">
        <v>55</v>
      </c>
      <c r="H5018">
        <v>576</v>
      </c>
      <c r="I5018" t="s">
        <v>55</v>
      </c>
      <c r="J5018">
        <v>5000</v>
      </c>
      <c r="K5018">
        <v>4870</v>
      </c>
      <c r="L5018">
        <v>0.26</v>
      </c>
      <c r="M5018" s="63">
        <v>45463</v>
      </c>
      <c r="N5018" s="63">
        <v>45484</v>
      </c>
      <c r="O5018">
        <v>21</v>
      </c>
      <c r="P5018" t="s">
        <v>55</v>
      </c>
      <c r="Q5018">
        <v>0</v>
      </c>
      <c r="R5018">
        <v>0</v>
      </c>
      <c r="S5018">
        <v>0</v>
      </c>
      <c r="T5018">
        <v>0</v>
      </c>
      <c r="U5018">
        <v>0</v>
      </c>
      <c r="V5018">
        <v>0</v>
      </c>
      <c r="W5018">
        <v>0</v>
      </c>
      <c r="X5018" s="1">
        <v>45473</v>
      </c>
      <c r="Y5018" s="1">
        <v>45085</v>
      </c>
      <c r="Z5018" t="s">
        <v>5598</v>
      </c>
      <c r="AA5018" t="s">
        <v>101</v>
      </c>
    </row>
    <row r="5019" spans="1:27" x14ac:dyDescent="0.25">
      <c r="A5019" t="s">
        <v>5394</v>
      </c>
      <c r="B5019" t="s">
        <v>55</v>
      </c>
      <c r="C5019" t="s">
        <v>43</v>
      </c>
      <c r="D5019" t="s">
        <v>5598</v>
      </c>
      <c r="E5019" t="s">
        <v>155</v>
      </c>
      <c r="F5019" t="s">
        <v>9</v>
      </c>
      <c r="G5019" t="s">
        <v>55</v>
      </c>
      <c r="H5019">
        <v>780</v>
      </c>
      <c r="I5019" t="s">
        <v>55</v>
      </c>
      <c r="J5019">
        <v>5000</v>
      </c>
      <c r="K5019">
        <v>15</v>
      </c>
      <c r="L5019">
        <v>0.26</v>
      </c>
      <c r="M5019" s="63">
        <v>45458</v>
      </c>
      <c r="N5019" s="63">
        <v>45479</v>
      </c>
      <c r="O5019">
        <v>21</v>
      </c>
      <c r="P5019" t="s">
        <v>55</v>
      </c>
      <c r="Q5019">
        <v>0</v>
      </c>
      <c r="R5019">
        <v>0</v>
      </c>
      <c r="S5019">
        <v>0</v>
      </c>
      <c r="T5019">
        <v>0</v>
      </c>
      <c r="U5019">
        <v>0</v>
      </c>
      <c r="V5019">
        <v>0</v>
      </c>
      <c r="W5019">
        <v>0</v>
      </c>
      <c r="X5019" s="1">
        <v>45473</v>
      </c>
      <c r="Y5019" s="1">
        <v>45236</v>
      </c>
      <c r="Z5019" t="s">
        <v>5598</v>
      </c>
      <c r="AA5019" t="s">
        <v>101</v>
      </c>
    </row>
    <row r="5020" spans="1:27" x14ac:dyDescent="0.25">
      <c r="A5020" t="s">
        <v>5395</v>
      </c>
      <c r="B5020" t="s">
        <v>55</v>
      </c>
      <c r="C5020" t="s">
        <v>43</v>
      </c>
      <c r="D5020" t="s">
        <v>5598</v>
      </c>
      <c r="E5020" t="s">
        <v>155</v>
      </c>
      <c r="F5020" t="s">
        <v>9</v>
      </c>
      <c r="G5020" t="s">
        <v>55</v>
      </c>
      <c r="H5020">
        <v>799</v>
      </c>
      <c r="I5020" t="s">
        <v>55</v>
      </c>
      <c r="J5020">
        <v>5000</v>
      </c>
      <c r="K5020">
        <v>3505.5</v>
      </c>
      <c r="L5020">
        <v>0.26</v>
      </c>
      <c r="M5020" s="63">
        <v>45474</v>
      </c>
      <c r="N5020" s="63">
        <v>45495</v>
      </c>
      <c r="O5020">
        <v>21</v>
      </c>
      <c r="P5020" t="s">
        <v>55</v>
      </c>
      <c r="Q5020">
        <v>0</v>
      </c>
      <c r="R5020">
        <v>0</v>
      </c>
      <c r="S5020">
        <v>0</v>
      </c>
      <c r="T5020">
        <v>0</v>
      </c>
      <c r="U5020">
        <v>0</v>
      </c>
      <c r="V5020">
        <v>0</v>
      </c>
      <c r="W5020">
        <v>0</v>
      </c>
      <c r="X5020" s="1">
        <v>45473</v>
      </c>
      <c r="Y5020" s="1">
        <v>45052</v>
      </c>
      <c r="Z5020" t="s">
        <v>5598</v>
      </c>
      <c r="AA5020" t="s">
        <v>99</v>
      </c>
    </row>
    <row r="5021" spans="1:27" x14ac:dyDescent="0.25">
      <c r="A5021" t="s">
        <v>5396</v>
      </c>
      <c r="B5021" t="s">
        <v>55</v>
      </c>
      <c r="C5021" t="s">
        <v>43</v>
      </c>
      <c r="D5021" t="s">
        <v>5598</v>
      </c>
      <c r="E5021" t="s">
        <v>155</v>
      </c>
      <c r="F5021" t="s">
        <v>9</v>
      </c>
      <c r="G5021" t="s">
        <v>55</v>
      </c>
      <c r="H5021">
        <v>544</v>
      </c>
      <c r="I5021" t="s">
        <v>55</v>
      </c>
      <c r="J5021">
        <v>5000</v>
      </c>
      <c r="K5021">
        <v>3249.9</v>
      </c>
      <c r="L5021">
        <v>0.26</v>
      </c>
      <c r="M5021" s="63">
        <v>45466</v>
      </c>
      <c r="N5021" s="63">
        <v>45487</v>
      </c>
      <c r="O5021">
        <v>21</v>
      </c>
      <c r="P5021" t="s">
        <v>55</v>
      </c>
      <c r="Q5021">
        <v>0</v>
      </c>
      <c r="R5021">
        <v>0</v>
      </c>
      <c r="S5021">
        <v>0</v>
      </c>
      <c r="T5021">
        <v>0</v>
      </c>
      <c r="U5021">
        <v>0</v>
      </c>
      <c r="V5021">
        <v>0</v>
      </c>
      <c r="W5021">
        <v>0</v>
      </c>
      <c r="X5021" s="1">
        <v>45473</v>
      </c>
      <c r="Y5021" s="1">
        <v>45325</v>
      </c>
      <c r="Z5021" t="s">
        <v>5598</v>
      </c>
      <c r="AA5021" t="s">
        <v>100</v>
      </c>
    </row>
    <row r="5022" spans="1:27" x14ac:dyDescent="0.25">
      <c r="A5022" t="s">
        <v>5397</v>
      </c>
      <c r="B5022" t="s">
        <v>55</v>
      </c>
      <c r="C5022" t="s">
        <v>43</v>
      </c>
      <c r="D5022" t="s">
        <v>5598</v>
      </c>
      <c r="E5022" t="s">
        <v>155</v>
      </c>
      <c r="F5022" t="s">
        <v>9</v>
      </c>
      <c r="G5022" t="s">
        <v>55</v>
      </c>
      <c r="H5022">
        <v>786</v>
      </c>
      <c r="I5022" t="s">
        <v>55</v>
      </c>
      <c r="J5022">
        <v>15000</v>
      </c>
      <c r="K5022">
        <v>2810.37</v>
      </c>
      <c r="L5022">
        <v>0.26</v>
      </c>
      <c r="M5022" s="63">
        <v>45458</v>
      </c>
      <c r="N5022" s="63">
        <v>45479</v>
      </c>
      <c r="O5022">
        <v>21</v>
      </c>
      <c r="P5022" t="s">
        <v>55</v>
      </c>
      <c r="Q5022">
        <v>0</v>
      </c>
      <c r="R5022">
        <v>0</v>
      </c>
      <c r="S5022">
        <v>0</v>
      </c>
      <c r="T5022">
        <v>0</v>
      </c>
      <c r="U5022">
        <v>0</v>
      </c>
      <c r="V5022">
        <v>0</v>
      </c>
      <c r="W5022">
        <v>0</v>
      </c>
      <c r="X5022" s="1">
        <v>45473</v>
      </c>
      <c r="Y5022" s="1">
        <v>45121</v>
      </c>
      <c r="Z5022" t="s">
        <v>5598</v>
      </c>
      <c r="AA5022" t="s">
        <v>99</v>
      </c>
    </row>
    <row r="5023" spans="1:27" x14ac:dyDescent="0.25">
      <c r="A5023" t="s">
        <v>5398</v>
      </c>
      <c r="B5023" t="s">
        <v>55</v>
      </c>
      <c r="C5023" t="s">
        <v>43</v>
      </c>
      <c r="D5023" t="s">
        <v>5598</v>
      </c>
      <c r="E5023" t="s">
        <v>155</v>
      </c>
      <c r="F5023" t="s">
        <v>9</v>
      </c>
      <c r="G5023" t="s">
        <v>55</v>
      </c>
      <c r="H5023">
        <v>719</v>
      </c>
      <c r="I5023" t="s">
        <v>55</v>
      </c>
      <c r="J5023">
        <v>5000</v>
      </c>
      <c r="K5023">
        <v>4261.05</v>
      </c>
      <c r="L5023">
        <v>0.26</v>
      </c>
      <c r="M5023" s="63">
        <v>45467</v>
      </c>
      <c r="N5023" s="63">
        <v>45488</v>
      </c>
      <c r="O5023">
        <v>21</v>
      </c>
      <c r="P5023" t="s">
        <v>55</v>
      </c>
      <c r="Q5023">
        <v>0</v>
      </c>
      <c r="R5023">
        <v>0</v>
      </c>
      <c r="S5023">
        <v>0</v>
      </c>
      <c r="T5023">
        <v>0</v>
      </c>
      <c r="U5023">
        <v>0</v>
      </c>
      <c r="V5023">
        <v>0</v>
      </c>
      <c r="W5023">
        <v>0</v>
      </c>
      <c r="X5023" s="1">
        <v>45473</v>
      </c>
      <c r="Y5023" s="1">
        <v>45304</v>
      </c>
      <c r="Z5023" t="s">
        <v>5598</v>
      </c>
      <c r="AA5023" t="s">
        <v>99</v>
      </c>
    </row>
    <row r="5024" spans="1:27" x14ac:dyDescent="0.25">
      <c r="A5024" t="s">
        <v>5399</v>
      </c>
      <c r="B5024" t="s">
        <v>55</v>
      </c>
      <c r="C5024" t="s">
        <v>43</v>
      </c>
      <c r="D5024" t="s">
        <v>5598</v>
      </c>
      <c r="E5024" t="s">
        <v>155</v>
      </c>
      <c r="F5024" t="s">
        <v>9</v>
      </c>
      <c r="G5024" t="s">
        <v>55</v>
      </c>
      <c r="H5024">
        <v>694</v>
      </c>
      <c r="I5024" t="s">
        <v>55</v>
      </c>
      <c r="J5024">
        <v>5000</v>
      </c>
      <c r="K5024">
        <v>4071</v>
      </c>
      <c r="L5024">
        <v>0.26</v>
      </c>
      <c r="M5024" s="63">
        <v>45464</v>
      </c>
      <c r="N5024" s="63">
        <v>45485</v>
      </c>
      <c r="O5024">
        <v>21</v>
      </c>
      <c r="P5024" t="s">
        <v>55</v>
      </c>
      <c r="Q5024">
        <v>0</v>
      </c>
      <c r="R5024">
        <v>0</v>
      </c>
      <c r="S5024">
        <v>0</v>
      </c>
      <c r="T5024">
        <v>0</v>
      </c>
      <c r="U5024">
        <v>0</v>
      </c>
      <c r="V5024">
        <v>0</v>
      </c>
      <c r="W5024">
        <v>0</v>
      </c>
      <c r="X5024" s="1">
        <v>45473</v>
      </c>
      <c r="Y5024" s="1">
        <v>45292</v>
      </c>
      <c r="Z5024" t="s">
        <v>5598</v>
      </c>
      <c r="AA5024" t="s">
        <v>100</v>
      </c>
    </row>
    <row r="5025" spans="1:27" x14ac:dyDescent="0.25">
      <c r="A5025" t="s">
        <v>5400</v>
      </c>
      <c r="B5025" t="s">
        <v>55</v>
      </c>
      <c r="C5025" t="s">
        <v>43</v>
      </c>
      <c r="D5025" t="s">
        <v>5598</v>
      </c>
      <c r="E5025" t="s">
        <v>155</v>
      </c>
      <c r="F5025" t="s">
        <v>9</v>
      </c>
      <c r="G5025" t="s">
        <v>55</v>
      </c>
      <c r="H5025">
        <v>770</v>
      </c>
      <c r="I5025" t="s">
        <v>55</v>
      </c>
      <c r="J5025">
        <v>10000</v>
      </c>
      <c r="K5025">
        <v>7050</v>
      </c>
      <c r="L5025">
        <v>0.26</v>
      </c>
      <c r="M5025" s="63">
        <v>45473</v>
      </c>
      <c r="N5025" s="63">
        <v>45494</v>
      </c>
      <c r="O5025">
        <v>21</v>
      </c>
      <c r="P5025" t="s">
        <v>55</v>
      </c>
      <c r="Q5025">
        <v>0</v>
      </c>
      <c r="R5025">
        <v>0</v>
      </c>
      <c r="S5025">
        <v>0</v>
      </c>
      <c r="T5025">
        <v>0</v>
      </c>
      <c r="U5025">
        <v>0</v>
      </c>
      <c r="V5025">
        <v>0</v>
      </c>
      <c r="W5025">
        <v>0</v>
      </c>
      <c r="X5025" s="1">
        <v>45473</v>
      </c>
      <c r="Y5025" s="1">
        <v>45140</v>
      </c>
      <c r="Z5025" t="s">
        <v>5598</v>
      </c>
      <c r="AA5025" t="s">
        <v>100</v>
      </c>
    </row>
    <row r="5026" spans="1:27" x14ac:dyDescent="0.25">
      <c r="A5026" t="s">
        <v>5401</v>
      </c>
      <c r="B5026" t="s">
        <v>55</v>
      </c>
      <c r="C5026" t="s">
        <v>43</v>
      </c>
      <c r="D5026" t="s">
        <v>5598</v>
      </c>
      <c r="E5026" t="s">
        <v>155</v>
      </c>
      <c r="F5026" t="s">
        <v>9</v>
      </c>
      <c r="G5026" t="s">
        <v>55</v>
      </c>
      <c r="H5026">
        <v>711</v>
      </c>
      <c r="I5026" t="s">
        <v>55</v>
      </c>
      <c r="J5026">
        <v>5000</v>
      </c>
      <c r="K5026">
        <v>2085</v>
      </c>
      <c r="L5026">
        <v>0.26</v>
      </c>
      <c r="M5026" s="63">
        <v>45455</v>
      </c>
      <c r="N5026" s="63">
        <v>45476</v>
      </c>
      <c r="O5026">
        <v>21</v>
      </c>
      <c r="P5026" t="s">
        <v>55</v>
      </c>
      <c r="Q5026">
        <v>0</v>
      </c>
      <c r="R5026">
        <v>0</v>
      </c>
      <c r="S5026">
        <v>0</v>
      </c>
      <c r="T5026">
        <v>0</v>
      </c>
      <c r="U5026">
        <v>0</v>
      </c>
      <c r="V5026">
        <v>0</v>
      </c>
      <c r="W5026">
        <v>0</v>
      </c>
      <c r="X5026" s="1">
        <v>45473</v>
      </c>
      <c r="Y5026" s="1">
        <v>45284</v>
      </c>
      <c r="Z5026" t="s">
        <v>5598</v>
      </c>
      <c r="AA5026" t="s">
        <v>105</v>
      </c>
    </row>
    <row r="5027" spans="1:27" x14ac:dyDescent="0.25">
      <c r="A5027" t="s">
        <v>5402</v>
      </c>
      <c r="B5027" t="s">
        <v>55</v>
      </c>
      <c r="C5027" t="s">
        <v>43</v>
      </c>
      <c r="D5027" t="s">
        <v>5598</v>
      </c>
      <c r="E5027" t="s">
        <v>155</v>
      </c>
      <c r="F5027" t="s">
        <v>9</v>
      </c>
      <c r="G5027" t="s">
        <v>55</v>
      </c>
      <c r="H5027">
        <v>580</v>
      </c>
      <c r="I5027" t="s">
        <v>55</v>
      </c>
      <c r="J5027">
        <v>5000</v>
      </c>
      <c r="K5027">
        <v>4956</v>
      </c>
      <c r="L5027">
        <v>0.26</v>
      </c>
      <c r="M5027" s="63">
        <v>45474</v>
      </c>
      <c r="N5027" s="63">
        <v>45495</v>
      </c>
      <c r="O5027">
        <v>21</v>
      </c>
      <c r="P5027" t="s">
        <v>55</v>
      </c>
      <c r="Q5027">
        <v>0</v>
      </c>
      <c r="R5027">
        <v>0</v>
      </c>
      <c r="S5027">
        <v>0</v>
      </c>
      <c r="T5027">
        <v>0</v>
      </c>
      <c r="U5027">
        <v>0</v>
      </c>
      <c r="V5027">
        <v>0</v>
      </c>
      <c r="W5027">
        <v>0</v>
      </c>
      <c r="X5027" s="1">
        <v>45473</v>
      </c>
      <c r="Y5027" s="1">
        <v>45347</v>
      </c>
      <c r="Z5027" t="s">
        <v>5598</v>
      </c>
      <c r="AA5027" t="s">
        <v>102</v>
      </c>
    </row>
    <row r="5028" spans="1:27" x14ac:dyDescent="0.25">
      <c r="A5028" t="s">
        <v>5403</v>
      </c>
      <c r="B5028" t="s">
        <v>55</v>
      </c>
      <c r="C5028" t="s">
        <v>43</v>
      </c>
      <c r="D5028" t="s">
        <v>5598</v>
      </c>
      <c r="E5028" t="s">
        <v>155</v>
      </c>
      <c r="F5028" t="s">
        <v>9</v>
      </c>
      <c r="G5028" t="s">
        <v>55</v>
      </c>
      <c r="H5028">
        <v>796</v>
      </c>
      <c r="I5028" t="s">
        <v>55</v>
      </c>
      <c r="J5028">
        <v>5000</v>
      </c>
      <c r="K5028">
        <v>4803.6099999999997</v>
      </c>
      <c r="L5028">
        <v>0.26</v>
      </c>
      <c r="M5028" s="63">
        <v>45457</v>
      </c>
      <c r="N5028" s="63">
        <v>45478</v>
      </c>
      <c r="O5028">
        <v>21</v>
      </c>
      <c r="P5028" t="s">
        <v>55</v>
      </c>
      <c r="Q5028">
        <v>0</v>
      </c>
      <c r="R5028">
        <v>0</v>
      </c>
      <c r="S5028">
        <v>0</v>
      </c>
      <c r="T5028">
        <v>0</v>
      </c>
      <c r="U5028">
        <v>0</v>
      </c>
      <c r="V5028">
        <v>0</v>
      </c>
      <c r="W5028">
        <v>0</v>
      </c>
      <c r="X5028" s="1">
        <v>45473</v>
      </c>
      <c r="Y5028" s="1">
        <v>45364</v>
      </c>
      <c r="Z5028" t="s">
        <v>5598</v>
      </c>
      <c r="AA5028" t="s">
        <v>104</v>
      </c>
    </row>
    <row r="5029" spans="1:27" x14ac:dyDescent="0.25">
      <c r="A5029" t="s">
        <v>5404</v>
      </c>
      <c r="B5029" t="s">
        <v>55</v>
      </c>
      <c r="C5029" t="s">
        <v>43</v>
      </c>
      <c r="D5029" t="s">
        <v>5598</v>
      </c>
      <c r="E5029" t="s">
        <v>155</v>
      </c>
      <c r="F5029" t="s">
        <v>9</v>
      </c>
      <c r="G5029" t="s">
        <v>55</v>
      </c>
      <c r="H5029">
        <v>724</v>
      </c>
      <c r="I5029" t="s">
        <v>55</v>
      </c>
      <c r="J5029">
        <v>5000</v>
      </c>
      <c r="K5029">
        <v>1090.5</v>
      </c>
      <c r="L5029">
        <v>0.26</v>
      </c>
      <c r="M5029" s="63">
        <v>45467</v>
      </c>
      <c r="N5029" s="63">
        <v>45488</v>
      </c>
      <c r="O5029">
        <v>21</v>
      </c>
      <c r="P5029" t="s">
        <v>55</v>
      </c>
      <c r="Q5029">
        <v>0</v>
      </c>
      <c r="R5029">
        <v>0</v>
      </c>
      <c r="S5029">
        <v>0</v>
      </c>
      <c r="T5029">
        <v>0</v>
      </c>
      <c r="U5029">
        <v>0</v>
      </c>
      <c r="V5029">
        <v>0</v>
      </c>
      <c r="W5029">
        <v>0</v>
      </c>
      <c r="X5029" s="1">
        <v>45473</v>
      </c>
      <c r="Y5029" s="1">
        <v>45235</v>
      </c>
      <c r="Z5029" t="s">
        <v>5598</v>
      </c>
      <c r="AA5029" t="s">
        <v>103</v>
      </c>
    </row>
    <row r="5030" spans="1:27" x14ac:dyDescent="0.25">
      <c r="A5030" t="s">
        <v>5405</v>
      </c>
      <c r="B5030" t="s">
        <v>55</v>
      </c>
      <c r="C5030" t="s">
        <v>43</v>
      </c>
      <c r="D5030" t="s">
        <v>5598</v>
      </c>
      <c r="E5030" t="s">
        <v>155</v>
      </c>
      <c r="F5030" t="s">
        <v>9</v>
      </c>
      <c r="G5030" t="s">
        <v>55</v>
      </c>
      <c r="H5030">
        <v>604</v>
      </c>
      <c r="I5030" t="s">
        <v>55</v>
      </c>
      <c r="J5030">
        <v>5000</v>
      </c>
      <c r="K5030">
        <v>4937.6000000000004</v>
      </c>
      <c r="L5030">
        <v>0.26</v>
      </c>
      <c r="M5030" s="63">
        <v>45458</v>
      </c>
      <c r="N5030" s="63">
        <v>45479</v>
      </c>
      <c r="O5030">
        <v>21</v>
      </c>
      <c r="P5030" t="s">
        <v>55</v>
      </c>
      <c r="Q5030">
        <v>0</v>
      </c>
      <c r="R5030">
        <v>0</v>
      </c>
      <c r="S5030">
        <v>0</v>
      </c>
      <c r="T5030">
        <v>0</v>
      </c>
      <c r="U5030">
        <v>0</v>
      </c>
      <c r="V5030">
        <v>0</v>
      </c>
      <c r="W5030">
        <v>0</v>
      </c>
      <c r="X5030" s="1">
        <v>45473</v>
      </c>
      <c r="Y5030" s="1">
        <v>45364</v>
      </c>
      <c r="Z5030" t="s">
        <v>5598</v>
      </c>
      <c r="AA5030" t="s">
        <v>99</v>
      </c>
    </row>
    <row r="5031" spans="1:27" x14ac:dyDescent="0.25">
      <c r="A5031" t="s">
        <v>5406</v>
      </c>
      <c r="B5031" t="s">
        <v>55</v>
      </c>
      <c r="C5031" t="s">
        <v>43</v>
      </c>
      <c r="D5031" t="s">
        <v>5598</v>
      </c>
      <c r="E5031" t="s">
        <v>155</v>
      </c>
      <c r="F5031" t="s">
        <v>9</v>
      </c>
      <c r="G5031" t="s">
        <v>55</v>
      </c>
      <c r="H5031">
        <v>711</v>
      </c>
      <c r="I5031" t="s">
        <v>55</v>
      </c>
      <c r="J5031">
        <v>5000</v>
      </c>
      <c r="K5031">
        <v>253.43</v>
      </c>
      <c r="L5031">
        <v>0.26</v>
      </c>
      <c r="M5031" s="63">
        <v>45465</v>
      </c>
      <c r="N5031" s="63">
        <v>45486</v>
      </c>
      <c r="O5031">
        <v>21</v>
      </c>
      <c r="P5031" t="s">
        <v>55</v>
      </c>
      <c r="Q5031">
        <v>0</v>
      </c>
      <c r="R5031">
        <v>0</v>
      </c>
      <c r="S5031">
        <v>0</v>
      </c>
      <c r="T5031">
        <v>0</v>
      </c>
      <c r="U5031">
        <v>0</v>
      </c>
      <c r="V5031">
        <v>0</v>
      </c>
      <c r="W5031">
        <v>0</v>
      </c>
      <c r="X5031" s="1">
        <v>45473</v>
      </c>
      <c r="Y5031" s="1">
        <v>45334</v>
      </c>
      <c r="Z5031" t="s">
        <v>5598</v>
      </c>
      <c r="AA5031" t="s">
        <v>101</v>
      </c>
    </row>
    <row r="5032" spans="1:27" x14ac:dyDescent="0.25">
      <c r="A5032" t="s">
        <v>5407</v>
      </c>
      <c r="B5032" t="s">
        <v>55</v>
      </c>
      <c r="C5032" t="s">
        <v>43</v>
      </c>
      <c r="D5032" t="s">
        <v>5598</v>
      </c>
      <c r="E5032" t="s">
        <v>155</v>
      </c>
      <c r="F5032" t="s">
        <v>9</v>
      </c>
      <c r="G5032" t="s">
        <v>55</v>
      </c>
      <c r="H5032">
        <v>783</v>
      </c>
      <c r="I5032" t="s">
        <v>55</v>
      </c>
      <c r="J5032">
        <v>5000</v>
      </c>
      <c r="K5032">
        <v>825</v>
      </c>
      <c r="L5032">
        <v>0.26</v>
      </c>
      <c r="M5032" s="63">
        <v>45474</v>
      </c>
      <c r="N5032" s="63">
        <v>45495</v>
      </c>
      <c r="O5032">
        <v>21</v>
      </c>
      <c r="P5032" t="s">
        <v>55</v>
      </c>
      <c r="Q5032">
        <v>0</v>
      </c>
      <c r="R5032">
        <v>0</v>
      </c>
      <c r="S5032">
        <v>0</v>
      </c>
      <c r="T5032">
        <v>0</v>
      </c>
      <c r="U5032">
        <v>0</v>
      </c>
      <c r="V5032">
        <v>0</v>
      </c>
      <c r="W5032">
        <v>0</v>
      </c>
      <c r="X5032" s="1">
        <v>45473</v>
      </c>
      <c r="Y5032" s="1">
        <v>45237</v>
      </c>
      <c r="Z5032" t="s">
        <v>5598</v>
      </c>
      <c r="AA5032" t="s">
        <v>100</v>
      </c>
    </row>
    <row r="5033" spans="1:27" x14ac:dyDescent="0.25">
      <c r="A5033" t="s">
        <v>5408</v>
      </c>
      <c r="B5033" t="s">
        <v>55</v>
      </c>
      <c r="C5033" t="s">
        <v>43</v>
      </c>
      <c r="D5033" t="s">
        <v>5598</v>
      </c>
      <c r="E5033" t="s">
        <v>155</v>
      </c>
      <c r="F5033" t="s">
        <v>9</v>
      </c>
      <c r="G5033" t="s">
        <v>55</v>
      </c>
      <c r="H5033">
        <v>576</v>
      </c>
      <c r="I5033" t="s">
        <v>55</v>
      </c>
      <c r="J5033">
        <v>5000</v>
      </c>
      <c r="K5033">
        <v>4324.8</v>
      </c>
      <c r="L5033">
        <v>0.26</v>
      </c>
      <c r="M5033" s="63">
        <v>45453</v>
      </c>
      <c r="N5033" s="63">
        <v>45474</v>
      </c>
      <c r="O5033">
        <v>21</v>
      </c>
      <c r="P5033" t="s">
        <v>55</v>
      </c>
      <c r="Q5033">
        <v>0</v>
      </c>
      <c r="R5033">
        <v>0</v>
      </c>
      <c r="S5033">
        <v>0</v>
      </c>
      <c r="T5033">
        <v>0</v>
      </c>
      <c r="U5033">
        <v>0</v>
      </c>
      <c r="V5033">
        <v>0</v>
      </c>
      <c r="W5033">
        <v>0</v>
      </c>
      <c r="X5033" s="1">
        <v>45473</v>
      </c>
      <c r="Y5033" s="1">
        <v>45038</v>
      </c>
      <c r="Z5033" t="s">
        <v>5598</v>
      </c>
      <c r="AA5033" t="s">
        <v>100</v>
      </c>
    </row>
    <row r="5034" spans="1:27" x14ac:dyDescent="0.25">
      <c r="A5034" t="s">
        <v>5409</v>
      </c>
      <c r="B5034" t="s">
        <v>55</v>
      </c>
      <c r="C5034" t="s">
        <v>43</v>
      </c>
      <c r="D5034" t="s">
        <v>5598</v>
      </c>
      <c r="E5034" t="s">
        <v>155</v>
      </c>
      <c r="F5034" t="s">
        <v>9</v>
      </c>
      <c r="G5034" t="s">
        <v>55</v>
      </c>
      <c r="H5034">
        <v>719</v>
      </c>
      <c r="I5034" t="s">
        <v>55</v>
      </c>
      <c r="J5034">
        <v>5000</v>
      </c>
      <c r="K5034">
        <v>4921.38</v>
      </c>
      <c r="L5034">
        <v>0.26</v>
      </c>
      <c r="M5034" s="63">
        <v>45472</v>
      </c>
      <c r="N5034" s="63">
        <v>45493</v>
      </c>
      <c r="O5034">
        <v>21</v>
      </c>
      <c r="P5034" t="s">
        <v>55</v>
      </c>
      <c r="Q5034">
        <v>0</v>
      </c>
      <c r="R5034">
        <v>0</v>
      </c>
      <c r="S5034">
        <v>0</v>
      </c>
      <c r="T5034">
        <v>0</v>
      </c>
      <c r="U5034">
        <v>0</v>
      </c>
      <c r="V5034">
        <v>0</v>
      </c>
      <c r="W5034">
        <v>0</v>
      </c>
      <c r="X5034" s="1">
        <v>45473</v>
      </c>
      <c r="Y5034" s="1">
        <v>45255</v>
      </c>
      <c r="Z5034" t="s">
        <v>5598</v>
      </c>
      <c r="AA5034" t="s">
        <v>99</v>
      </c>
    </row>
    <row r="5035" spans="1:27" x14ac:dyDescent="0.25">
      <c r="A5035" t="s">
        <v>5410</v>
      </c>
      <c r="B5035" t="s">
        <v>55</v>
      </c>
      <c r="C5035" t="s">
        <v>43</v>
      </c>
      <c r="D5035" t="s">
        <v>5598</v>
      </c>
      <c r="E5035" t="s">
        <v>155</v>
      </c>
      <c r="F5035" t="s">
        <v>9</v>
      </c>
      <c r="G5035" t="s">
        <v>55</v>
      </c>
      <c r="H5035">
        <v>784</v>
      </c>
      <c r="I5035" t="s">
        <v>55</v>
      </c>
      <c r="J5035">
        <v>5000</v>
      </c>
      <c r="K5035">
        <v>4359.2299999999996</v>
      </c>
      <c r="L5035">
        <v>0.26</v>
      </c>
      <c r="M5035" s="63">
        <v>45467</v>
      </c>
      <c r="N5035" s="63">
        <v>45488</v>
      </c>
      <c r="O5035">
        <v>21</v>
      </c>
      <c r="P5035" t="s">
        <v>55</v>
      </c>
      <c r="Q5035">
        <v>0</v>
      </c>
      <c r="R5035">
        <v>0</v>
      </c>
      <c r="S5035">
        <v>0</v>
      </c>
      <c r="T5035">
        <v>0</v>
      </c>
      <c r="U5035">
        <v>0</v>
      </c>
      <c r="V5035">
        <v>0</v>
      </c>
      <c r="W5035">
        <v>0</v>
      </c>
      <c r="X5035" s="1">
        <v>45473</v>
      </c>
      <c r="Y5035" s="1">
        <v>45089</v>
      </c>
      <c r="Z5035" t="s">
        <v>5598</v>
      </c>
      <c r="AA5035" t="s">
        <v>99</v>
      </c>
    </row>
    <row r="5036" spans="1:27" x14ac:dyDescent="0.25">
      <c r="A5036" t="s">
        <v>5411</v>
      </c>
      <c r="B5036" t="s">
        <v>55</v>
      </c>
      <c r="C5036" t="s">
        <v>43</v>
      </c>
      <c r="D5036" t="s">
        <v>5598</v>
      </c>
      <c r="E5036" t="s">
        <v>155</v>
      </c>
      <c r="F5036" t="s">
        <v>9</v>
      </c>
      <c r="G5036" t="s">
        <v>55</v>
      </c>
      <c r="H5036">
        <v>736</v>
      </c>
      <c r="I5036" t="s">
        <v>55</v>
      </c>
      <c r="J5036">
        <v>5000</v>
      </c>
      <c r="K5036">
        <v>3744</v>
      </c>
      <c r="L5036">
        <v>0.26</v>
      </c>
      <c r="M5036" s="63">
        <v>45468</v>
      </c>
      <c r="N5036" s="63">
        <v>45489</v>
      </c>
      <c r="O5036">
        <v>21</v>
      </c>
      <c r="P5036" t="s">
        <v>55</v>
      </c>
      <c r="Q5036">
        <v>0</v>
      </c>
      <c r="R5036">
        <v>0</v>
      </c>
      <c r="S5036">
        <v>0</v>
      </c>
      <c r="T5036">
        <v>0</v>
      </c>
      <c r="U5036">
        <v>0</v>
      </c>
      <c r="V5036">
        <v>0</v>
      </c>
      <c r="W5036">
        <v>0</v>
      </c>
      <c r="X5036" s="1">
        <v>45473</v>
      </c>
      <c r="Y5036" s="1">
        <v>45144</v>
      </c>
      <c r="Z5036" t="s">
        <v>5598</v>
      </c>
      <c r="AA5036" t="s">
        <v>101</v>
      </c>
    </row>
    <row r="5037" spans="1:27" x14ac:dyDescent="0.25">
      <c r="A5037" t="s">
        <v>5412</v>
      </c>
      <c r="B5037" t="s">
        <v>55</v>
      </c>
      <c r="C5037" t="s">
        <v>43</v>
      </c>
      <c r="D5037" t="s">
        <v>5598</v>
      </c>
      <c r="E5037" t="s">
        <v>155</v>
      </c>
      <c r="F5037" t="s">
        <v>9</v>
      </c>
      <c r="G5037" t="s">
        <v>55</v>
      </c>
      <c r="H5037">
        <v>510</v>
      </c>
      <c r="I5037" t="s">
        <v>55</v>
      </c>
      <c r="J5037">
        <v>5000</v>
      </c>
      <c r="K5037">
        <v>4663.5</v>
      </c>
      <c r="L5037">
        <v>0.26</v>
      </c>
      <c r="M5037" s="63">
        <v>45470</v>
      </c>
      <c r="N5037" s="63">
        <v>45491</v>
      </c>
      <c r="O5037">
        <v>21</v>
      </c>
      <c r="P5037" t="s">
        <v>55</v>
      </c>
      <c r="Q5037">
        <v>0</v>
      </c>
      <c r="R5037">
        <v>0</v>
      </c>
      <c r="S5037">
        <v>0</v>
      </c>
      <c r="T5037">
        <v>0</v>
      </c>
      <c r="U5037">
        <v>0</v>
      </c>
      <c r="V5037">
        <v>0</v>
      </c>
      <c r="W5037">
        <v>0</v>
      </c>
      <c r="X5037" s="1">
        <v>45473</v>
      </c>
      <c r="Y5037" s="1">
        <v>45089</v>
      </c>
      <c r="Z5037" t="s">
        <v>5598</v>
      </c>
      <c r="AA5037" t="s">
        <v>101</v>
      </c>
    </row>
    <row r="5038" spans="1:27" x14ac:dyDescent="0.25">
      <c r="A5038" t="s">
        <v>5413</v>
      </c>
      <c r="B5038" t="s">
        <v>55</v>
      </c>
      <c r="C5038" t="s">
        <v>43</v>
      </c>
      <c r="D5038" t="s">
        <v>5598</v>
      </c>
      <c r="E5038" t="s">
        <v>155</v>
      </c>
      <c r="F5038" t="s">
        <v>9</v>
      </c>
      <c r="G5038" t="s">
        <v>55</v>
      </c>
      <c r="H5038">
        <v>707</v>
      </c>
      <c r="I5038" t="s">
        <v>55</v>
      </c>
      <c r="J5038">
        <v>5000</v>
      </c>
      <c r="K5038">
        <v>4353</v>
      </c>
      <c r="L5038">
        <v>0.26</v>
      </c>
      <c r="M5038" s="63">
        <v>45472</v>
      </c>
      <c r="N5038" s="63">
        <v>45493</v>
      </c>
      <c r="O5038">
        <v>21</v>
      </c>
      <c r="P5038" t="s">
        <v>55</v>
      </c>
      <c r="Q5038">
        <v>0</v>
      </c>
      <c r="R5038">
        <v>0</v>
      </c>
      <c r="S5038">
        <v>0</v>
      </c>
      <c r="T5038">
        <v>0</v>
      </c>
      <c r="U5038">
        <v>0</v>
      </c>
      <c r="V5038">
        <v>0</v>
      </c>
      <c r="W5038">
        <v>0</v>
      </c>
      <c r="X5038" s="1">
        <v>45473</v>
      </c>
      <c r="Y5038" s="1">
        <v>45362</v>
      </c>
      <c r="Z5038" t="s">
        <v>5598</v>
      </c>
      <c r="AA5038" t="s">
        <v>102</v>
      </c>
    </row>
    <row r="5039" spans="1:27" x14ac:dyDescent="0.25">
      <c r="A5039" t="s">
        <v>5414</v>
      </c>
      <c r="B5039" t="s">
        <v>55</v>
      </c>
      <c r="C5039" t="s">
        <v>43</v>
      </c>
      <c r="D5039" t="s">
        <v>5598</v>
      </c>
      <c r="E5039" t="s">
        <v>155</v>
      </c>
      <c r="F5039" t="s">
        <v>9</v>
      </c>
      <c r="G5039" t="s">
        <v>55</v>
      </c>
      <c r="H5039">
        <v>666</v>
      </c>
      <c r="I5039" t="s">
        <v>55</v>
      </c>
      <c r="J5039">
        <v>5000</v>
      </c>
      <c r="K5039">
        <v>3492</v>
      </c>
      <c r="L5039">
        <v>0.26</v>
      </c>
      <c r="M5039" s="63">
        <v>45468</v>
      </c>
      <c r="N5039" s="63">
        <v>45489</v>
      </c>
      <c r="O5039">
        <v>21</v>
      </c>
      <c r="P5039" t="s">
        <v>55</v>
      </c>
      <c r="Q5039">
        <v>0</v>
      </c>
      <c r="R5039">
        <v>0</v>
      </c>
      <c r="S5039">
        <v>0</v>
      </c>
      <c r="T5039">
        <v>0</v>
      </c>
      <c r="U5039">
        <v>0</v>
      </c>
      <c r="V5039">
        <v>0</v>
      </c>
      <c r="W5039">
        <v>0</v>
      </c>
      <c r="X5039" s="1">
        <v>45473</v>
      </c>
      <c r="Y5039" s="1">
        <v>45317</v>
      </c>
      <c r="Z5039" t="s">
        <v>5598</v>
      </c>
      <c r="AA5039" t="s">
        <v>103</v>
      </c>
    </row>
    <row r="5040" spans="1:27" x14ac:dyDescent="0.25">
      <c r="A5040" t="s">
        <v>5415</v>
      </c>
      <c r="B5040" t="s">
        <v>55</v>
      </c>
      <c r="C5040" t="s">
        <v>43</v>
      </c>
      <c r="D5040" t="s">
        <v>5598</v>
      </c>
      <c r="E5040" t="s">
        <v>155</v>
      </c>
      <c r="F5040" t="s">
        <v>9</v>
      </c>
      <c r="G5040" t="s">
        <v>55</v>
      </c>
      <c r="H5040">
        <v>755</v>
      </c>
      <c r="I5040" t="s">
        <v>55</v>
      </c>
      <c r="J5040">
        <v>5000</v>
      </c>
      <c r="K5040">
        <v>3195</v>
      </c>
      <c r="L5040">
        <v>0.26</v>
      </c>
      <c r="M5040" s="63">
        <v>45471</v>
      </c>
      <c r="N5040" s="63">
        <v>45492</v>
      </c>
      <c r="O5040">
        <v>21</v>
      </c>
      <c r="P5040" t="s">
        <v>55</v>
      </c>
      <c r="Q5040">
        <v>0</v>
      </c>
      <c r="R5040">
        <v>0</v>
      </c>
      <c r="S5040">
        <v>0</v>
      </c>
      <c r="T5040">
        <v>0</v>
      </c>
      <c r="U5040">
        <v>0</v>
      </c>
      <c r="V5040">
        <v>0</v>
      </c>
      <c r="W5040">
        <v>0</v>
      </c>
      <c r="X5040" s="1">
        <v>45473</v>
      </c>
      <c r="Y5040" s="1">
        <v>45161</v>
      </c>
      <c r="Z5040" t="s">
        <v>5598</v>
      </c>
      <c r="AA5040" t="s">
        <v>103</v>
      </c>
    </row>
    <row r="5041" spans="1:27" x14ac:dyDescent="0.25">
      <c r="A5041" t="s">
        <v>5416</v>
      </c>
      <c r="B5041" t="s">
        <v>55</v>
      </c>
      <c r="C5041" t="s">
        <v>43</v>
      </c>
      <c r="D5041" t="s">
        <v>5598</v>
      </c>
      <c r="E5041" t="s">
        <v>155</v>
      </c>
      <c r="F5041" t="s">
        <v>9</v>
      </c>
      <c r="G5041" t="s">
        <v>55</v>
      </c>
      <c r="H5041">
        <v>623</v>
      </c>
      <c r="I5041" t="s">
        <v>55</v>
      </c>
      <c r="J5041">
        <v>15000</v>
      </c>
      <c r="K5041">
        <v>14550.96</v>
      </c>
      <c r="L5041">
        <v>0.26</v>
      </c>
      <c r="M5041" s="63">
        <v>45458</v>
      </c>
      <c r="N5041" s="63">
        <v>45479</v>
      </c>
      <c r="O5041">
        <v>21</v>
      </c>
      <c r="P5041" t="s">
        <v>55</v>
      </c>
      <c r="Q5041">
        <v>0</v>
      </c>
      <c r="R5041">
        <v>0</v>
      </c>
      <c r="S5041">
        <v>0</v>
      </c>
      <c r="T5041">
        <v>0</v>
      </c>
      <c r="U5041">
        <v>0</v>
      </c>
      <c r="V5041">
        <v>0</v>
      </c>
      <c r="W5041">
        <v>0</v>
      </c>
      <c r="X5041" s="1">
        <v>45473</v>
      </c>
      <c r="Y5041" s="1">
        <v>45130</v>
      </c>
      <c r="Z5041" t="s">
        <v>5598</v>
      </c>
      <c r="AA5041" t="s">
        <v>99</v>
      </c>
    </row>
    <row r="5042" spans="1:27" x14ac:dyDescent="0.25">
      <c r="A5042" t="s">
        <v>5417</v>
      </c>
      <c r="B5042" t="s">
        <v>55</v>
      </c>
      <c r="C5042" t="s">
        <v>43</v>
      </c>
      <c r="D5042" t="s">
        <v>5598</v>
      </c>
      <c r="E5042" t="s">
        <v>155</v>
      </c>
      <c r="F5042" t="s">
        <v>9</v>
      </c>
      <c r="G5042" t="s">
        <v>55</v>
      </c>
      <c r="H5042">
        <v>508</v>
      </c>
      <c r="I5042" t="s">
        <v>55</v>
      </c>
      <c r="J5042">
        <v>5000</v>
      </c>
      <c r="K5042">
        <v>2199</v>
      </c>
      <c r="L5042">
        <v>0.26</v>
      </c>
      <c r="M5042" s="63">
        <v>45466</v>
      </c>
      <c r="N5042" s="63">
        <v>45487</v>
      </c>
      <c r="O5042">
        <v>21</v>
      </c>
      <c r="P5042" t="s">
        <v>55</v>
      </c>
      <c r="Q5042">
        <v>0</v>
      </c>
      <c r="R5042">
        <v>0</v>
      </c>
      <c r="S5042">
        <v>0</v>
      </c>
      <c r="T5042">
        <v>0</v>
      </c>
      <c r="U5042">
        <v>0</v>
      </c>
      <c r="V5042">
        <v>0</v>
      </c>
      <c r="W5042">
        <v>0</v>
      </c>
      <c r="X5042" s="1">
        <v>45473</v>
      </c>
      <c r="Y5042" s="1">
        <v>45237</v>
      </c>
      <c r="Z5042" t="s">
        <v>5598</v>
      </c>
      <c r="AA5042" t="s">
        <v>99</v>
      </c>
    </row>
    <row r="5043" spans="1:27" x14ac:dyDescent="0.25">
      <c r="A5043" t="s">
        <v>5418</v>
      </c>
      <c r="B5043" t="s">
        <v>55</v>
      </c>
      <c r="C5043" t="s">
        <v>43</v>
      </c>
      <c r="D5043" t="s">
        <v>5598</v>
      </c>
      <c r="E5043" t="s">
        <v>155</v>
      </c>
      <c r="F5043" t="s">
        <v>9</v>
      </c>
      <c r="G5043" t="s">
        <v>55</v>
      </c>
      <c r="H5043">
        <v>703</v>
      </c>
      <c r="I5043" t="s">
        <v>55</v>
      </c>
      <c r="J5043">
        <v>5000</v>
      </c>
      <c r="K5043">
        <v>163.07</v>
      </c>
      <c r="L5043">
        <v>0.26</v>
      </c>
      <c r="M5043" s="63">
        <v>45468</v>
      </c>
      <c r="N5043" s="63">
        <v>45489</v>
      </c>
      <c r="O5043">
        <v>21</v>
      </c>
      <c r="P5043" t="s">
        <v>55</v>
      </c>
      <c r="Q5043">
        <v>0</v>
      </c>
      <c r="R5043">
        <v>0</v>
      </c>
      <c r="S5043">
        <v>0</v>
      </c>
      <c r="T5043">
        <v>0</v>
      </c>
      <c r="U5043">
        <v>0</v>
      </c>
      <c r="V5043">
        <v>0</v>
      </c>
      <c r="W5043">
        <v>0</v>
      </c>
      <c r="X5043" s="1">
        <v>45473</v>
      </c>
      <c r="Y5043" s="1">
        <v>45143</v>
      </c>
      <c r="Z5043" t="s">
        <v>5598</v>
      </c>
      <c r="AA5043" t="s">
        <v>100</v>
      </c>
    </row>
    <row r="5044" spans="1:27" x14ac:dyDescent="0.25">
      <c r="A5044" t="s">
        <v>5419</v>
      </c>
      <c r="B5044" t="s">
        <v>55</v>
      </c>
      <c r="C5044" t="s">
        <v>43</v>
      </c>
      <c r="D5044" t="s">
        <v>5598</v>
      </c>
      <c r="E5044" t="s">
        <v>155</v>
      </c>
      <c r="F5044" t="s">
        <v>9</v>
      </c>
      <c r="G5044" t="s">
        <v>55</v>
      </c>
      <c r="H5044">
        <v>656</v>
      </c>
      <c r="I5044" t="s">
        <v>55</v>
      </c>
      <c r="J5044">
        <v>5000</v>
      </c>
      <c r="K5044">
        <v>4933.3999999999996</v>
      </c>
      <c r="L5044">
        <v>0.26</v>
      </c>
      <c r="M5044" s="63">
        <v>45464</v>
      </c>
      <c r="N5044" s="63">
        <v>45485</v>
      </c>
      <c r="O5044">
        <v>21</v>
      </c>
      <c r="P5044" t="s">
        <v>55</v>
      </c>
      <c r="Q5044">
        <v>0</v>
      </c>
      <c r="R5044">
        <v>0</v>
      </c>
      <c r="S5044">
        <v>0</v>
      </c>
      <c r="T5044">
        <v>0</v>
      </c>
      <c r="U5044">
        <v>0</v>
      </c>
      <c r="V5044">
        <v>0</v>
      </c>
      <c r="W5044">
        <v>0</v>
      </c>
      <c r="X5044" s="1">
        <v>45473</v>
      </c>
      <c r="Y5044" s="1">
        <v>45124</v>
      </c>
      <c r="Z5044" t="s">
        <v>5598</v>
      </c>
      <c r="AA5044" t="s">
        <v>99</v>
      </c>
    </row>
    <row r="5045" spans="1:27" x14ac:dyDescent="0.25">
      <c r="A5045" t="s">
        <v>5420</v>
      </c>
      <c r="B5045" t="s">
        <v>55</v>
      </c>
      <c r="C5045" t="s">
        <v>43</v>
      </c>
      <c r="D5045" t="s">
        <v>5598</v>
      </c>
      <c r="E5045" t="s">
        <v>155</v>
      </c>
      <c r="F5045" t="s">
        <v>9</v>
      </c>
      <c r="G5045" t="s">
        <v>55</v>
      </c>
      <c r="H5045">
        <v>607</v>
      </c>
      <c r="I5045" t="s">
        <v>55</v>
      </c>
      <c r="J5045">
        <v>5000</v>
      </c>
      <c r="K5045">
        <v>4992.83</v>
      </c>
      <c r="L5045">
        <v>0.26</v>
      </c>
      <c r="M5045" s="63">
        <v>45457</v>
      </c>
      <c r="N5045" s="63">
        <v>45478</v>
      </c>
      <c r="O5045">
        <v>21</v>
      </c>
      <c r="P5045" t="s">
        <v>55</v>
      </c>
      <c r="Q5045">
        <v>0</v>
      </c>
      <c r="R5045">
        <v>0</v>
      </c>
      <c r="S5045">
        <v>0</v>
      </c>
      <c r="T5045">
        <v>0</v>
      </c>
      <c r="U5045">
        <v>0</v>
      </c>
      <c r="V5045">
        <v>0</v>
      </c>
      <c r="W5045">
        <v>0</v>
      </c>
      <c r="X5045" s="1">
        <v>45473</v>
      </c>
      <c r="Y5045" s="1">
        <v>45037</v>
      </c>
      <c r="Z5045" t="s">
        <v>5598</v>
      </c>
      <c r="AA5045" t="s">
        <v>99</v>
      </c>
    </row>
    <row r="5046" spans="1:27" x14ac:dyDescent="0.25">
      <c r="A5046" t="s">
        <v>5421</v>
      </c>
      <c r="B5046" t="s">
        <v>55</v>
      </c>
      <c r="C5046" t="s">
        <v>43</v>
      </c>
      <c r="D5046" t="s">
        <v>5598</v>
      </c>
      <c r="E5046" t="s">
        <v>155</v>
      </c>
      <c r="F5046" t="s">
        <v>9</v>
      </c>
      <c r="G5046" t="s">
        <v>55</v>
      </c>
      <c r="H5046">
        <v>753</v>
      </c>
      <c r="I5046" t="s">
        <v>55</v>
      </c>
      <c r="J5046">
        <v>5000</v>
      </c>
      <c r="K5046">
        <v>3048</v>
      </c>
      <c r="L5046">
        <v>0.26</v>
      </c>
      <c r="M5046" s="63">
        <v>45462</v>
      </c>
      <c r="N5046" s="63">
        <v>45483</v>
      </c>
      <c r="O5046">
        <v>21</v>
      </c>
      <c r="P5046" t="s">
        <v>55</v>
      </c>
      <c r="Q5046">
        <v>0</v>
      </c>
      <c r="R5046">
        <v>0</v>
      </c>
      <c r="S5046">
        <v>0</v>
      </c>
      <c r="T5046">
        <v>0</v>
      </c>
      <c r="U5046">
        <v>0</v>
      </c>
      <c r="V5046">
        <v>0</v>
      </c>
      <c r="W5046">
        <v>0</v>
      </c>
      <c r="X5046" s="1">
        <v>45473</v>
      </c>
      <c r="Y5046" s="1">
        <v>45265</v>
      </c>
      <c r="Z5046" t="s">
        <v>5598</v>
      </c>
      <c r="AA5046" t="s">
        <v>99</v>
      </c>
    </row>
    <row r="5047" spans="1:27" x14ac:dyDescent="0.25">
      <c r="A5047" t="s">
        <v>5422</v>
      </c>
      <c r="B5047" t="s">
        <v>55</v>
      </c>
      <c r="C5047" t="s">
        <v>43</v>
      </c>
      <c r="D5047" t="s">
        <v>5598</v>
      </c>
      <c r="E5047" t="s">
        <v>155</v>
      </c>
      <c r="F5047" t="s">
        <v>9</v>
      </c>
      <c r="G5047" t="s">
        <v>55</v>
      </c>
      <c r="H5047">
        <v>588</v>
      </c>
      <c r="I5047" t="s">
        <v>55</v>
      </c>
      <c r="J5047">
        <v>5000</v>
      </c>
      <c r="K5047">
        <v>3682.5</v>
      </c>
      <c r="L5047">
        <v>0.26</v>
      </c>
      <c r="M5047" s="63">
        <v>45458</v>
      </c>
      <c r="N5047" s="63">
        <v>45479</v>
      </c>
      <c r="O5047">
        <v>21</v>
      </c>
      <c r="P5047" t="s">
        <v>55</v>
      </c>
      <c r="Q5047">
        <v>0</v>
      </c>
      <c r="R5047">
        <v>0</v>
      </c>
      <c r="S5047">
        <v>0</v>
      </c>
      <c r="T5047">
        <v>0</v>
      </c>
      <c r="U5047">
        <v>0</v>
      </c>
      <c r="V5047">
        <v>0</v>
      </c>
      <c r="W5047">
        <v>0</v>
      </c>
      <c r="X5047" s="1">
        <v>45473</v>
      </c>
      <c r="Y5047" s="1">
        <v>45095</v>
      </c>
      <c r="Z5047" t="s">
        <v>5598</v>
      </c>
      <c r="AA5047" t="s">
        <v>100</v>
      </c>
    </row>
    <row r="5048" spans="1:27" x14ac:dyDescent="0.25">
      <c r="A5048" t="s">
        <v>5423</v>
      </c>
      <c r="B5048" t="s">
        <v>55</v>
      </c>
      <c r="C5048" t="s">
        <v>43</v>
      </c>
      <c r="D5048" t="s">
        <v>5598</v>
      </c>
      <c r="E5048" t="s">
        <v>155</v>
      </c>
      <c r="F5048" t="s">
        <v>9</v>
      </c>
      <c r="G5048" t="s">
        <v>55</v>
      </c>
      <c r="H5048">
        <v>539</v>
      </c>
      <c r="I5048" t="s">
        <v>55</v>
      </c>
      <c r="J5048">
        <v>5000</v>
      </c>
      <c r="K5048">
        <v>3874.5</v>
      </c>
      <c r="L5048">
        <v>0.26</v>
      </c>
      <c r="M5048" s="63">
        <v>45463</v>
      </c>
      <c r="N5048" s="63">
        <v>45484</v>
      </c>
      <c r="O5048">
        <v>21</v>
      </c>
      <c r="P5048" t="s">
        <v>55</v>
      </c>
      <c r="Q5048">
        <v>0</v>
      </c>
      <c r="R5048">
        <v>0</v>
      </c>
      <c r="S5048">
        <v>0</v>
      </c>
      <c r="T5048">
        <v>0</v>
      </c>
      <c r="U5048">
        <v>0</v>
      </c>
      <c r="V5048">
        <v>0</v>
      </c>
      <c r="W5048">
        <v>0</v>
      </c>
      <c r="X5048" s="1">
        <v>45473</v>
      </c>
      <c r="Y5048" s="1">
        <v>45362</v>
      </c>
      <c r="Z5048" t="s">
        <v>5598</v>
      </c>
      <c r="AA5048" t="s">
        <v>101</v>
      </c>
    </row>
    <row r="5049" spans="1:27" x14ac:dyDescent="0.25">
      <c r="A5049" t="s">
        <v>5424</v>
      </c>
      <c r="B5049" t="s">
        <v>55</v>
      </c>
      <c r="C5049" t="s">
        <v>43</v>
      </c>
      <c r="D5049" t="s">
        <v>5598</v>
      </c>
      <c r="E5049" t="s">
        <v>155</v>
      </c>
      <c r="F5049" t="s">
        <v>9</v>
      </c>
      <c r="G5049" t="s">
        <v>55</v>
      </c>
      <c r="H5049">
        <v>534</v>
      </c>
      <c r="I5049" t="s">
        <v>55</v>
      </c>
      <c r="J5049">
        <v>5000</v>
      </c>
      <c r="K5049">
        <v>4299.3</v>
      </c>
      <c r="L5049">
        <v>0.26</v>
      </c>
      <c r="M5049" s="63">
        <v>45460</v>
      </c>
      <c r="N5049" s="63">
        <v>45481</v>
      </c>
      <c r="O5049">
        <v>21</v>
      </c>
      <c r="P5049" t="s">
        <v>55</v>
      </c>
      <c r="Q5049">
        <v>0</v>
      </c>
      <c r="R5049">
        <v>0</v>
      </c>
      <c r="S5049">
        <v>0</v>
      </c>
      <c r="T5049">
        <v>0</v>
      </c>
      <c r="U5049">
        <v>0</v>
      </c>
      <c r="V5049">
        <v>0</v>
      </c>
      <c r="W5049">
        <v>0</v>
      </c>
      <c r="X5049" s="1">
        <v>45473</v>
      </c>
      <c r="Y5049" s="1">
        <v>45045</v>
      </c>
      <c r="Z5049" t="s">
        <v>5598</v>
      </c>
      <c r="AA5049" t="s">
        <v>101</v>
      </c>
    </row>
    <row r="5050" spans="1:27" x14ac:dyDescent="0.25">
      <c r="A5050" t="s">
        <v>5425</v>
      </c>
      <c r="B5050" t="s">
        <v>55</v>
      </c>
      <c r="C5050" t="s">
        <v>43</v>
      </c>
      <c r="D5050" t="s">
        <v>5598</v>
      </c>
      <c r="E5050" t="s">
        <v>155</v>
      </c>
      <c r="F5050" t="s">
        <v>9</v>
      </c>
      <c r="G5050" t="s">
        <v>55</v>
      </c>
      <c r="H5050">
        <v>596</v>
      </c>
      <c r="I5050" t="s">
        <v>55</v>
      </c>
      <c r="J5050">
        <v>5000</v>
      </c>
      <c r="K5050">
        <v>3837</v>
      </c>
      <c r="L5050">
        <v>0.26</v>
      </c>
      <c r="M5050" s="63">
        <v>45465</v>
      </c>
      <c r="N5050" s="63">
        <v>45486</v>
      </c>
      <c r="O5050">
        <v>21</v>
      </c>
      <c r="P5050" t="s">
        <v>55</v>
      </c>
      <c r="Q5050">
        <v>0</v>
      </c>
      <c r="R5050">
        <v>0</v>
      </c>
      <c r="S5050">
        <v>0</v>
      </c>
      <c r="T5050">
        <v>0</v>
      </c>
      <c r="U5050">
        <v>0</v>
      </c>
      <c r="V5050">
        <v>0</v>
      </c>
      <c r="W5050">
        <v>0</v>
      </c>
      <c r="X5050" s="1">
        <v>45473</v>
      </c>
      <c r="Y5050" s="1">
        <v>45068</v>
      </c>
      <c r="Z5050" t="s">
        <v>5598</v>
      </c>
      <c r="AA5050" t="s">
        <v>105</v>
      </c>
    </row>
    <row r="5051" spans="1:27" x14ac:dyDescent="0.25">
      <c r="A5051" t="s">
        <v>5426</v>
      </c>
      <c r="B5051" t="s">
        <v>55</v>
      </c>
      <c r="C5051" t="s">
        <v>43</v>
      </c>
      <c r="D5051" t="s">
        <v>5598</v>
      </c>
      <c r="E5051" t="s">
        <v>155</v>
      </c>
      <c r="F5051" t="s">
        <v>9</v>
      </c>
      <c r="G5051" t="s">
        <v>55</v>
      </c>
      <c r="H5051">
        <v>561</v>
      </c>
      <c r="I5051" t="s">
        <v>55</v>
      </c>
      <c r="J5051">
        <v>5000</v>
      </c>
      <c r="K5051">
        <v>4839.3900000000003</v>
      </c>
      <c r="L5051">
        <v>0.26</v>
      </c>
      <c r="M5051" s="63">
        <v>45453</v>
      </c>
      <c r="N5051" s="63">
        <v>45474</v>
      </c>
      <c r="O5051">
        <v>21</v>
      </c>
      <c r="P5051" t="s">
        <v>55</v>
      </c>
      <c r="Q5051">
        <v>0</v>
      </c>
      <c r="R5051">
        <v>0</v>
      </c>
      <c r="S5051">
        <v>0</v>
      </c>
      <c r="T5051">
        <v>0</v>
      </c>
      <c r="U5051">
        <v>0</v>
      </c>
      <c r="V5051">
        <v>0</v>
      </c>
      <c r="W5051">
        <v>0</v>
      </c>
      <c r="X5051" s="1">
        <v>45473</v>
      </c>
      <c r="Y5051" s="1">
        <v>45117</v>
      </c>
      <c r="Z5051" t="s">
        <v>5598</v>
      </c>
      <c r="AA5051" t="s">
        <v>102</v>
      </c>
    </row>
    <row r="5052" spans="1:27" x14ac:dyDescent="0.25">
      <c r="A5052" t="s">
        <v>5427</v>
      </c>
      <c r="B5052" t="s">
        <v>55</v>
      </c>
      <c r="C5052" t="s">
        <v>43</v>
      </c>
      <c r="D5052" t="s">
        <v>5598</v>
      </c>
      <c r="E5052" t="s">
        <v>155</v>
      </c>
      <c r="F5052" t="s">
        <v>9</v>
      </c>
      <c r="G5052" t="s">
        <v>55</v>
      </c>
      <c r="H5052">
        <v>744</v>
      </c>
      <c r="I5052" t="s">
        <v>55</v>
      </c>
      <c r="J5052">
        <v>5000</v>
      </c>
      <c r="K5052">
        <v>4844.0600000000004</v>
      </c>
      <c r="L5052">
        <v>0.26</v>
      </c>
      <c r="M5052" s="63">
        <v>45461</v>
      </c>
      <c r="N5052" s="63">
        <v>45482</v>
      </c>
      <c r="O5052">
        <v>21</v>
      </c>
      <c r="P5052" t="s">
        <v>55</v>
      </c>
      <c r="Q5052">
        <v>0</v>
      </c>
      <c r="R5052">
        <v>0</v>
      </c>
      <c r="S5052">
        <v>0</v>
      </c>
      <c r="T5052">
        <v>0</v>
      </c>
      <c r="U5052">
        <v>0</v>
      </c>
      <c r="V5052">
        <v>0</v>
      </c>
      <c r="W5052">
        <v>0</v>
      </c>
      <c r="X5052" s="1">
        <v>45473</v>
      </c>
      <c r="Y5052" s="1">
        <v>45090</v>
      </c>
      <c r="Z5052" t="s">
        <v>5598</v>
      </c>
      <c r="AA5052" t="s">
        <v>104</v>
      </c>
    </row>
    <row r="5053" spans="1:27" x14ac:dyDescent="0.25">
      <c r="A5053" t="s">
        <v>5428</v>
      </c>
      <c r="B5053" t="s">
        <v>55</v>
      </c>
      <c r="C5053" t="s">
        <v>43</v>
      </c>
      <c r="D5053" t="s">
        <v>5598</v>
      </c>
      <c r="E5053" t="s">
        <v>155</v>
      </c>
      <c r="F5053" t="s">
        <v>9</v>
      </c>
      <c r="G5053" t="s">
        <v>55</v>
      </c>
      <c r="H5053">
        <v>610</v>
      </c>
      <c r="I5053" t="s">
        <v>55</v>
      </c>
      <c r="J5053">
        <v>5000</v>
      </c>
      <c r="K5053">
        <v>3931.5</v>
      </c>
      <c r="L5053">
        <v>0.26</v>
      </c>
      <c r="M5053" s="63">
        <v>45470</v>
      </c>
      <c r="N5053" s="63">
        <v>45491</v>
      </c>
      <c r="O5053">
        <v>21</v>
      </c>
      <c r="P5053" t="s">
        <v>55</v>
      </c>
      <c r="Q5053">
        <v>0</v>
      </c>
      <c r="R5053">
        <v>0</v>
      </c>
      <c r="S5053">
        <v>0</v>
      </c>
      <c r="T5053">
        <v>0</v>
      </c>
      <c r="U5053">
        <v>0</v>
      </c>
      <c r="V5053">
        <v>0</v>
      </c>
      <c r="W5053">
        <v>0</v>
      </c>
      <c r="X5053" s="1">
        <v>45473</v>
      </c>
      <c r="Y5053" s="1">
        <v>45312</v>
      </c>
      <c r="Z5053" t="s">
        <v>5598</v>
      </c>
      <c r="AA5053" t="s">
        <v>104</v>
      </c>
    </row>
    <row r="5054" spans="1:27" x14ac:dyDescent="0.25">
      <c r="A5054" t="s">
        <v>5429</v>
      </c>
      <c r="B5054" t="s">
        <v>55</v>
      </c>
      <c r="C5054" t="s">
        <v>43</v>
      </c>
      <c r="D5054" t="s">
        <v>5598</v>
      </c>
      <c r="E5054" t="s">
        <v>155</v>
      </c>
      <c r="F5054" t="s">
        <v>9</v>
      </c>
      <c r="G5054" t="s">
        <v>55</v>
      </c>
      <c r="H5054">
        <v>733</v>
      </c>
      <c r="I5054" t="s">
        <v>55</v>
      </c>
      <c r="J5054">
        <v>5000</v>
      </c>
      <c r="K5054">
        <v>4629.53</v>
      </c>
      <c r="L5054">
        <v>0.26</v>
      </c>
      <c r="M5054" s="63">
        <v>45466</v>
      </c>
      <c r="N5054" s="63">
        <v>45487</v>
      </c>
      <c r="O5054">
        <v>21</v>
      </c>
      <c r="P5054" t="s">
        <v>55</v>
      </c>
      <c r="Q5054">
        <v>0</v>
      </c>
      <c r="R5054">
        <v>0</v>
      </c>
      <c r="S5054">
        <v>0</v>
      </c>
      <c r="T5054">
        <v>0</v>
      </c>
      <c r="U5054">
        <v>0</v>
      </c>
      <c r="V5054">
        <v>0</v>
      </c>
      <c r="W5054">
        <v>0</v>
      </c>
      <c r="X5054" s="1">
        <v>45473</v>
      </c>
      <c r="Y5054" s="1">
        <v>45291</v>
      </c>
      <c r="Z5054" t="s">
        <v>5598</v>
      </c>
      <c r="AA5054" t="s">
        <v>99</v>
      </c>
    </row>
    <row r="5055" spans="1:27" x14ac:dyDescent="0.25">
      <c r="A5055" t="s">
        <v>5430</v>
      </c>
      <c r="B5055" t="s">
        <v>55</v>
      </c>
      <c r="C5055" t="s">
        <v>43</v>
      </c>
      <c r="D5055" t="s">
        <v>5598</v>
      </c>
      <c r="E5055" t="s">
        <v>155</v>
      </c>
      <c r="F5055" t="s">
        <v>9</v>
      </c>
      <c r="G5055" t="s">
        <v>55</v>
      </c>
      <c r="H5055">
        <v>589</v>
      </c>
      <c r="I5055" t="s">
        <v>55</v>
      </c>
      <c r="J5055">
        <v>5000</v>
      </c>
      <c r="K5055">
        <v>184.5</v>
      </c>
      <c r="L5055">
        <v>0.26</v>
      </c>
      <c r="M5055" s="63">
        <v>45467</v>
      </c>
      <c r="N5055" s="63">
        <v>45488</v>
      </c>
      <c r="O5055">
        <v>21</v>
      </c>
      <c r="P5055" t="s">
        <v>55</v>
      </c>
      <c r="Q5055">
        <v>0</v>
      </c>
      <c r="R5055">
        <v>0</v>
      </c>
      <c r="S5055">
        <v>0</v>
      </c>
      <c r="T5055">
        <v>0</v>
      </c>
      <c r="U5055">
        <v>0</v>
      </c>
      <c r="V5055">
        <v>0</v>
      </c>
      <c r="W5055">
        <v>0</v>
      </c>
      <c r="X5055" s="1">
        <v>45473</v>
      </c>
      <c r="Y5055" s="1">
        <v>45235</v>
      </c>
      <c r="Z5055" t="s">
        <v>5598</v>
      </c>
      <c r="AA5055" t="s">
        <v>99</v>
      </c>
    </row>
    <row r="5056" spans="1:27" x14ac:dyDescent="0.25">
      <c r="A5056" t="s">
        <v>5431</v>
      </c>
      <c r="B5056" t="s">
        <v>55</v>
      </c>
      <c r="C5056" t="s">
        <v>43</v>
      </c>
      <c r="D5056" t="s">
        <v>5598</v>
      </c>
      <c r="E5056" t="s">
        <v>155</v>
      </c>
      <c r="F5056" t="s">
        <v>9</v>
      </c>
      <c r="G5056" t="s">
        <v>55</v>
      </c>
      <c r="H5056">
        <v>668</v>
      </c>
      <c r="I5056" t="s">
        <v>55</v>
      </c>
      <c r="J5056">
        <v>5000</v>
      </c>
      <c r="K5056">
        <v>1606.5</v>
      </c>
      <c r="L5056">
        <v>0.26</v>
      </c>
      <c r="M5056" s="63">
        <v>45464</v>
      </c>
      <c r="N5056" s="63">
        <v>45485</v>
      </c>
      <c r="O5056">
        <v>21</v>
      </c>
      <c r="P5056" t="s">
        <v>55</v>
      </c>
      <c r="Q5056">
        <v>0</v>
      </c>
      <c r="R5056">
        <v>0</v>
      </c>
      <c r="S5056">
        <v>0</v>
      </c>
      <c r="T5056">
        <v>0</v>
      </c>
      <c r="U5056">
        <v>0</v>
      </c>
      <c r="V5056">
        <v>0</v>
      </c>
      <c r="W5056">
        <v>0</v>
      </c>
      <c r="X5056" s="1">
        <v>45473</v>
      </c>
      <c r="Y5056" s="1">
        <v>45198</v>
      </c>
      <c r="Z5056" t="s">
        <v>5598</v>
      </c>
      <c r="AA5056" t="s">
        <v>99</v>
      </c>
    </row>
    <row r="5057" spans="1:27" x14ac:dyDescent="0.25">
      <c r="A5057" t="s">
        <v>5432</v>
      </c>
      <c r="B5057" t="s">
        <v>55</v>
      </c>
      <c r="C5057" t="s">
        <v>43</v>
      </c>
      <c r="D5057" t="s">
        <v>5598</v>
      </c>
      <c r="E5057" t="s">
        <v>155</v>
      </c>
      <c r="F5057" t="s">
        <v>9</v>
      </c>
      <c r="G5057" t="s">
        <v>55</v>
      </c>
      <c r="H5057">
        <v>575</v>
      </c>
      <c r="I5057" t="s">
        <v>55</v>
      </c>
      <c r="J5057">
        <v>5000</v>
      </c>
      <c r="K5057">
        <v>1948.5</v>
      </c>
      <c r="L5057">
        <v>0.26</v>
      </c>
      <c r="M5057" s="63">
        <v>45463</v>
      </c>
      <c r="N5057" s="63">
        <v>45484</v>
      </c>
      <c r="O5057">
        <v>21</v>
      </c>
      <c r="P5057" t="s">
        <v>55</v>
      </c>
      <c r="Q5057">
        <v>0</v>
      </c>
      <c r="R5057">
        <v>0</v>
      </c>
      <c r="S5057">
        <v>0</v>
      </c>
      <c r="T5057">
        <v>0</v>
      </c>
      <c r="U5057">
        <v>0</v>
      </c>
      <c r="V5057">
        <v>0</v>
      </c>
      <c r="W5057">
        <v>0</v>
      </c>
      <c r="X5057" s="1">
        <v>45473</v>
      </c>
      <c r="Y5057" s="1">
        <v>45075</v>
      </c>
      <c r="Z5057" t="s">
        <v>5598</v>
      </c>
      <c r="AA5057" t="s">
        <v>99</v>
      </c>
    </row>
    <row r="5058" spans="1:27" x14ac:dyDescent="0.25">
      <c r="A5058" t="s">
        <v>5433</v>
      </c>
      <c r="B5058" t="s">
        <v>55</v>
      </c>
      <c r="C5058" t="s">
        <v>43</v>
      </c>
      <c r="D5058" t="s">
        <v>5598</v>
      </c>
      <c r="E5058" t="s">
        <v>155</v>
      </c>
      <c r="F5058" t="s">
        <v>9</v>
      </c>
      <c r="G5058" t="s">
        <v>55</v>
      </c>
      <c r="H5058">
        <v>774</v>
      </c>
      <c r="I5058" t="s">
        <v>55</v>
      </c>
      <c r="J5058">
        <v>5000</v>
      </c>
      <c r="K5058">
        <v>325.5</v>
      </c>
      <c r="L5058">
        <v>0.26</v>
      </c>
      <c r="M5058" s="63">
        <v>45471</v>
      </c>
      <c r="N5058" s="63">
        <v>45492</v>
      </c>
      <c r="O5058">
        <v>21</v>
      </c>
      <c r="P5058" t="s">
        <v>55</v>
      </c>
      <c r="Q5058">
        <v>0</v>
      </c>
      <c r="R5058">
        <v>0</v>
      </c>
      <c r="S5058">
        <v>0</v>
      </c>
      <c r="T5058">
        <v>0</v>
      </c>
      <c r="U5058">
        <v>0</v>
      </c>
      <c r="V5058">
        <v>0</v>
      </c>
      <c r="W5058">
        <v>0</v>
      </c>
      <c r="X5058" s="1">
        <v>45473</v>
      </c>
      <c r="Y5058" s="1">
        <v>45138</v>
      </c>
      <c r="Z5058" t="s">
        <v>5598</v>
      </c>
      <c r="AA5058" t="s">
        <v>99</v>
      </c>
    </row>
    <row r="5059" spans="1:27" x14ac:dyDescent="0.25">
      <c r="A5059" t="s">
        <v>5434</v>
      </c>
      <c r="B5059" t="s">
        <v>55</v>
      </c>
      <c r="C5059" t="s">
        <v>43</v>
      </c>
      <c r="D5059" t="s">
        <v>5598</v>
      </c>
      <c r="E5059" t="s">
        <v>155</v>
      </c>
      <c r="F5059" t="s">
        <v>9</v>
      </c>
      <c r="G5059" t="s">
        <v>55</v>
      </c>
      <c r="H5059">
        <v>793</v>
      </c>
      <c r="I5059" t="s">
        <v>55</v>
      </c>
      <c r="J5059">
        <v>5000</v>
      </c>
      <c r="K5059">
        <v>4771.1099999999997</v>
      </c>
      <c r="L5059">
        <v>0.26</v>
      </c>
      <c r="M5059" s="63">
        <v>45467</v>
      </c>
      <c r="N5059" s="63">
        <v>45488</v>
      </c>
      <c r="O5059">
        <v>21</v>
      </c>
      <c r="P5059" t="s">
        <v>55</v>
      </c>
      <c r="Q5059">
        <v>0</v>
      </c>
      <c r="R5059">
        <v>0</v>
      </c>
      <c r="S5059">
        <v>0</v>
      </c>
      <c r="T5059">
        <v>0</v>
      </c>
      <c r="U5059">
        <v>0</v>
      </c>
      <c r="V5059">
        <v>0</v>
      </c>
      <c r="W5059">
        <v>0</v>
      </c>
      <c r="X5059" s="1">
        <v>45473</v>
      </c>
      <c r="Y5059" s="1">
        <v>45262</v>
      </c>
      <c r="Z5059" t="s">
        <v>5598</v>
      </c>
      <c r="AA5059" t="s">
        <v>99</v>
      </c>
    </row>
    <row r="5060" spans="1:27" x14ac:dyDescent="0.25">
      <c r="A5060" t="s">
        <v>5435</v>
      </c>
      <c r="B5060" t="s">
        <v>55</v>
      </c>
      <c r="C5060" t="s">
        <v>43</v>
      </c>
      <c r="D5060" t="s">
        <v>5598</v>
      </c>
      <c r="E5060" t="s">
        <v>155</v>
      </c>
      <c r="F5060" t="s">
        <v>9</v>
      </c>
      <c r="G5060" t="s">
        <v>55</v>
      </c>
      <c r="H5060">
        <v>547</v>
      </c>
      <c r="I5060" t="s">
        <v>55</v>
      </c>
      <c r="J5060">
        <v>5000</v>
      </c>
      <c r="K5060">
        <v>2728.5</v>
      </c>
      <c r="L5060">
        <v>0.26</v>
      </c>
      <c r="M5060" s="63">
        <v>45474</v>
      </c>
      <c r="N5060" s="63">
        <v>45495</v>
      </c>
      <c r="O5060">
        <v>21</v>
      </c>
      <c r="P5060" t="s">
        <v>55</v>
      </c>
      <c r="Q5060">
        <v>0</v>
      </c>
      <c r="R5060">
        <v>0</v>
      </c>
      <c r="S5060">
        <v>0</v>
      </c>
      <c r="T5060">
        <v>0</v>
      </c>
      <c r="U5060">
        <v>0</v>
      </c>
      <c r="V5060">
        <v>0</v>
      </c>
      <c r="W5060">
        <v>0</v>
      </c>
      <c r="X5060" s="1">
        <v>45473</v>
      </c>
      <c r="Y5060" s="1">
        <v>45224</v>
      </c>
      <c r="Z5060" t="s">
        <v>5598</v>
      </c>
      <c r="AA5060" t="s">
        <v>100</v>
      </c>
    </row>
    <row r="5061" spans="1:27" x14ac:dyDescent="0.25">
      <c r="A5061" t="s">
        <v>5436</v>
      </c>
      <c r="B5061" t="s">
        <v>55</v>
      </c>
      <c r="C5061" t="s">
        <v>43</v>
      </c>
      <c r="D5061" t="s">
        <v>5598</v>
      </c>
      <c r="E5061" t="s">
        <v>155</v>
      </c>
      <c r="F5061" t="s">
        <v>9</v>
      </c>
      <c r="G5061" t="s">
        <v>55</v>
      </c>
      <c r="H5061">
        <v>677</v>
      </c>
      <c r="I5061" t="s">
        <v>55</v>
      </c>
      <c r="J5061">
        <v>5000</v>
      </c>
      <c r="K5061">
        <v>4712.3999999999996</v>
      </c>
      <c r="L5061">
        <v>0.26</v>
      </c>
      <c r="M5061" s="63">
        <v>45461</v>
      </c>
      <c r="N5061" s="63">
        <v>45482</v>
      </c>
      <c r="O5061">
        <v>21</v>
      </c>
      <c r="P5061" t="s">
        <v>55</v>
      </c>
      <c r="Q5061">
        <v>0</v>
      </c>
      <c r="R5061">
        <v>0</v>
      </c>
      <c r="S5061">
        <v>0</v>
      </c>
      <c r="T5061">
        <v>0</v>
      </c>
      <c r="U5061">
        <v>0</v>
      </c>
      <c r="V5061">
        <v>0</v>
      </c>
      <c r="W5061">
        <v>0</v>
      </c>
      <c r="X5061" s="1">
        <v>45473</v>
      </c>
      <c r="Y5061" s="1">
        <v>45142</v>
      </c>
      <c r="Z5061" t="s">
        <v>5598</v>
      </c>
      <c r="AA5061" t="s">
        <v>100</v>
      </c>
    </row>
    <row r="5062" spans="1:27" x14ac:dyDescent="0.25">
      <c r="A5062" t="s">
        <v>5437</v>
      </c>
      <c r="B5062" t="s">
        <v>55</v>
      </c>
      <c r="C5062" t="s">
        <v>43</v>
      </c>
      <c r="D5062" t="s">
        <v>5598</v>
      </c>
      <c r="E5062" t="s">
        <v>155</v>
      </c>
      <c r="F5062" t="s">
        <v>9</v>
      </c>
      <c r="G5062" t="s">
        <v>55</v>
      </c>
      <c r="H5062">
        <v>553</v>
      </c>
      <c r="I5062" t="s">
        <v>55</v>
      </c>
      <c r="J5062">
        <v>5000</v>
      </c>
      <c r="K5062">
        <v>4273.8</v>
      </c>
      <c r="L5062">
        <v>0.26</v>
      </c>
      <c r="M5062" s="63">
        <v>45456</v>
      </c>
      <c r="N5062" s="63">
        <v>45477</v>
      </c>
      <c r="O5062">
        <v>21</v>
      </c>
      <c r="P5062" t="s">
        <v>55</v>
      </c>
      <c r="Q5062">
        <v>0</v>
      </c>
      <c r="R5062">
        <v>0</v>
      </c>
      <c r="S5062">
        <v>0</v>
      </c>
      <c r="T5062">
        <v>0</v>
      </c>
      <c r="U5062">
        <v>0</v>
      </c>
      <c r="V5062">
        <v>0</v>
      </c>
      <c r="W5062">
        <v>0</v>
      </c>
      <c r="X5062" s="1">
        <v>45473</v>
      </c>
      <c r="Y5062" s="1">
        <v>45137</v>
      </c>
      <c r="Z5062" t="s">
        <v>5598</v>
      </c>
      <c r="AA5062" t="s">
        <v>101</v>
      </c>
    </row>
    <row r="5063" spans="1:27" x14ac:dyDescent="0.25">
      <c r="A5063" t="s">
        <v>5438</v>
      </c>
      <c r="B5063" t="s">
        <v>55</v>
      </c>
      <c r="C5063" t="s">
        <v>43</v>
      </c>
      <c r="D5063" t="s">
        <v>5598</v>
      </c>
      <c r="E5063" t="s">
        <v>155</v>
      </c>
      <c r="F5063" t="s">
        <v>9</v>
      </c>
      <c r="G5063" t="s">
        <v>55</v>
      </c>
      <c r="H5063">
        <v>537</v>
      </c>
      <c r="I5063" t="s">
        <v>55</v>
      </c>
      <c r="J5063">
        <v>10000</v>
      </c>
      <c r="K5063">
        <v>2812.5</v>
      </c>
      <c r="L5063">
        <v>0.26</v>
      </c>
      <c r="M5063" s="63">
        <v>45463</v>
      </c>
      <c r="N5063" s="63">
        <v>45484</v>
      </c>
      <c r="O5063">
        <v>21</v>
      </c>
      <c r="P5063" t="s">
        <v>55</v>
      </c>
      <c r="Q5063">
        <v>0</v>
      </c>
      <c r="R5063">
        <v>0</v>
      </c>
      <c r="S5063">
        <v>0</v>
      </c>
      <c r="T5063">
        <v>0</v>
      </c>
      <c r="U5063">
        <v>0</v>
      </c>
      <c r="V5063">
        <v>0</v>
      </c>
      <c r="W5063">
        <v>0</v>
      </c>
      <c r="X5063" s="1">
        <v>45473</v>
      </c>
      <c r="Y5063" s="1">
        <v>45347</v>
      </c>
      <c r="Z5063" t="s">
        <v>5598</v>
      </c>
      <c r="AA5063" t="s">
        <v>99</v>
      </c>
    </row>
    <row r="5064" spans="1:27" x14ac:dyDescent="0.25">
      <c r="A5064" t="s">
        <v>5439</v>
      </c>
      <c r="B5064" t="s">
        <v>55</v>
      </c>
      <c r="C5064" t="s">
        <v>43</v>
      </c>
      <c r="D5064" t="s">
        <v>5598</v>
      </c>
      <c r="E5064" t="s">
        <v>155</v>
      </c>
      <c r="F5064" t="s">
        <v>9</v>
      </c>
      <c r="G5064" t="s">
        <v>55</v>
      </c>
      <c r="H5064">
        <v>790</v>
      </c>
      <c r="I5064" t="s">
        <v>55</v>
      </c>
      <c r="J5064">
        <v>15000</v>
      </c>
      <c r="K5064">
        <v>13493</v>
      </c>
      <c r="L5064">
        <v>0.26</v>
      </c>
      <c r="M5064" s="63">
        <v>45474</v>
      </c>
      <c r="N5064" s="63">
        <v>45495</v>
      </c>
      <c r="O5064">
        <v>21</v>
      </c>
      <c r="P5064" t="s">
        <v>55</v>
      </c>
      <c r="Q5064">
        <v>0</v>
      </c>
      <c r="R5064">
        <v>0</v>
      </c>
      <c r="S5064">
        <v>0</v>
      </c>
      <c r="T5064">
        <v>0</v>
      </c>
      <c r="U5064">
        <v>0</v>
      </c>
      <c r="V5064">
        <v>0</v>
      </c>
      <c r="W5064">
        <v>0</v>
      </c>
      <c r="X5064" s="1">
        <v>45473</v>
      </c>
      <c r="Y5064" s="1">
        <v>45308</v>
      </c>
      <c r="Z5064" t="s">
        <v>5598</v>
      </c>
      <c r="AA5064" t="s">
        <v>99</v>
      </c>
    </row>
    <row r="5065" spans="1:27" x14ac:dyDescent="0.25">
      <c r="A5065" t="s">
        <v>5440</v>
      </c>
      <c r="B5065" t="s">
        <v>55</v>
      </c>
      <c r="C5065" t="s">
        <v>43</v>
      </c>
      <c r="D5065" t="s">
        <v>5598</v>
      </c>
      <c r="E5065" t="s">
        <v>155</v>
      </c>
      <c r="F5065" t="s">
        <v>9</v>
      </c>
      <c r="G5065" t="s">
        <v>55</v>
      </c>
      <c r="H5065">
        <v>713</v>
      </c>
      <c r="I5065" t="s">
        <v>55</v>
      </c>
      <c r="J5065">
        <v>5000</v>
      </c>
      <c r="K5065">
        <v>4532.63</v>
      </c>
      <c r="L5065">
        <v>0.26</v>
      </c>
      <c r="M5065" s="63">
        <v>45470</v>
      </c>
      <c r="N5065" s="63">
        <v>45491</v>
      </c>
      <c r="O5065">
        <v>21</v>
      </c>
      <c r="P5065" t="s">
        <v>55</v>
      </c>
      <c r="Q5065">
        <v>0</v>
      </c>
      <c r="R5065">
        <v>0</v>
      </c>
      <c r="S5065">
        <v>0</v>
      </c>
      <c r="T5065">
        <v>0</v>
      </c>
      <c r="U5065">
        <v>0</v>
      </c>
      <c r="V5065">
        <v>0</v>
      </c>
      <c r="W5065">
        <v>0</v>
      </c>
      <c r="X5065" s="1">
        <v>45473</v>
      </c>
      <c r="Y5065" s="1">
        <v>45203</v>
      </c>
      <c r="Z5065" t="s">
        <v>5598</v>
      </c>
      <c r="AA5065" t="s">
        <v>100</v>
      </c>
    </row>
    <row r="5066" spans="1:27" x14ac:dyDescent="0.25">
      <c r="A5066" t="s">
        <v>5441</v>
      </c>
      <c r="B5066" t="s">
        <v>55</v>
      </c>
      <c r="C5066" t="s">
        <v>43</v>
      </c>
      <c r="D5066" t="s">
        <v>5598</v>
      </c>
      <c r="E5066" t="s">
        <v>155</v>
      </c>
      <c r="F5066" t="s">
        <v>9</v>
      </c>
      <c r="G5066" t="s">
        <v>55</v>
      </c>
      <c r="H5066">
        <v>653</v>
      </c>
      <c r="I5066" t="s">
        <v>55</v>
      </c>
      <c r="J5066">
        <v>5000</v>
      </c>
      <c r="K5066">
        <v>2836.5</v>
      </c>
      <c r="L5066">
        <v>0.26</v>
      </c>
      <c r="M5066" s="63">
        <v>45461</v>
      </c>
      <c r="N5066" s="63">
        <v>45482</v>
      </c>
      <c r="O5066">
        <v>21</v>
      </c>
      <c r="P5066" t="s">
        <v>55</v>
      </c>
      <c r="Q5066">
        <v>0</v>
      </c>
      <c r="R5066">
        <v>0</v>
      </c>
      <c r="S5066">
        <v>0</v>
      </c>
      <c r="T5066">
        <v>0</v>
      </c>
      <c r="U5066">
        <v>0</v>
      </c>
      <c r="V5066">
        <v>0</v>
      </c>
      <c r="W5066">
        <v>0</v>
      </c>
      <c r="X5066" s="1">
        <v>45473</v>
      </c>
      <c r="Y5066" s="1">
        <v>45090</v>
      </c>
      <c r="Z5066" t="s">
        <v>5598</v>
      </c>
      <c r="AA5066" t="s">
        <v>100</v>
      </c>
    </row>
    <row r="5067" spans="1:27" x14ac:dyDescent="0.25">
      <c r="A5067" t="s">
        <v>5442</v>
      </c>
      <c r="B5067" t="s">
        <v>55</v>
      </c>
      <c r="C5067" t="s">
        <v>43</v>
      </c>
      <c r="D5067" t="s">
        <v>5598</v>
      </c>
      <c r="E5067" t="s">
        <v>155</v>
      </c>
      <c r="F5067" t="s">
        <v>9</v>
      </c>
      <c r="G5067" t="s">
        <v>55</v>
      </c>
      <c r="H5067">
        <v>789</v>
      </c>
      <c r="I5067" t="s">
        <v>55</v>
      </c>
      <c r="J5067">
        <v>5000</v>
      </c>
      <c r="K5067">
        <v>4897.33</v>
      </c>
      <c r="L5067">
        <v>0.26</v>
      </c>
      <c r="M5067" s="63">
        <v>45459</v>
      </c>
      <c r="N5067" s="63">
        <v>45480</v>
      </c>
      <c r="O5067">
        <v>21</v>
      </c>
      <c r="P5067" t="s">
        <v>55</v>
      </c>
      <c r="Q5067">
        <v>0</v>
      </c>
      <c r="R5067">
        <v>0</v>
      </c>
      <c r="S5067">
        <v>0</v>
      </c>
      <c r="T5067">
        <v>0</v>
      </c>
      <c r="U5067">
        <v>0</v>
      </c>
      <c r="V5067">
        <v>0</v>
      </c>
      <c r="W5067">
        <v>0</v>
      </c>
      <c r="X5067" s="1">
        <v>45473</v>
      </c>
      <c r="Y5067" s="1">
        <v>45122</v>
      </c>
      <c r="Z5067" t="s">
        <v>5598</v>
      </c>
      <c r="AA5067" t="s">
        <v>99</v>
      </c>
    </row>
    <row r="5068" spans="1:27" x14ac:dyDescent="0.25">
      <c r="A5068" t="s">
        <v>4945</v>
      </c>
      <c r="B5068" t="s">
        <v>55</v>
      </c>
      <c r="C5068" t="s">
        <v>43</v>
      </c>
      <c r="D5068" t="s">
        <v>5598</v>
      </c>
      <c r="E5068" t="s">
        <v>155</v>
      </c>
      <c r="F5068" t="s">
        <v>9</v>
      </c>
      <c r="G5068" t="s">
        <v>55</v>
      </c>
      <c r="H5068">
        <v>521</v>
      </c>
      <c r="I5068" t="s">
        <v>55</v>
      </c>
      <c r="J5068">
        <v>5000</v>
      </c>
      <c r="K5068">
        <v>4916.8900000000003</v>
      </c>
      <c r="L5068">
        <v>0.26</v>
      </c>
      <c r="M5068" s="63">
        <v>45460</v>
      </c>
      <c r="N5068" s="63">
        <v>45481</v>
      </c>
      <c r="O5068">
        <v>21</v>
      </c>
      <c r="P5068" t="s">
        <v>55</v>
      </c>
      <c r="Q5068">
        <v>0</v>
      </c>
      <c r="R5068">
        <v>0</v>
      </c>
      <c r="S5068">
        <v>0</v>
      </c>
      <c r="T5068">
        <v>0</v>
      </c>
      <c r="U5068">
        <v>0</v>
      </c>
      <c r="V5068">
        <v>0</v>
      </c>
      <c r="W5068">
        <v>0</v>
      </c>
      <c r="X5068" s="1">
        <v>45473</v>
      </c>
      <c r="Y5068" s="1">
        <v>45362</v>
      </c>
      <c r="Z5068" t="s">
        <v>5598</v>
      </c>
      <c r="AA5068" t="s">
        <v>99</v>
      </c>
    </row>
    <row r="5069" spans="1:27" x14ac:dyDescent="0.25">
      <c r="A5069" t="s">
        <v>5443</v>
      </c>
      <c r="B5069" t="s">
        <v>55</v>
      </c>
      <c r="C5069" t="s">
        <v>43</v>
      </c>
      <c r="D5069" t="s">
        <v>5598</v>
      </c>
      <c r="E5069" t="s">
        <v>155</v>
      </c>
      <c r="F5069" t="s">
        <v>15</v>
      </c>
      <c r="G5069" t="s">
        <v>55</v>
      </c>
      <c r="H5069">
        <v>782</v>
      </c>
      <c r="I5069" t="s">
        <v>55</v>
      </c>
      <c r="J5069">
        <v>5000</v>
      </c>
      <c r="K5069">
        <v>4769.8999999999996</v>
      </c>
      <c r="L5069">
        <v>0.26</v>
      </c>
      <c r="M5069" s="63">
        <v>45461</v>
      </c>
      <c r="N5069" s="63">
        <v>45482</v>
      </c>
      <c r="O5069">
        <v>21</v>
      </c>
      <c r="P5069" t="s">
        <v>55</v>
      </c>
      <c r="Q5069">
        <v>0</v>
      </c>
      <c r="R5069">
        <v>0</v>
      </c>
      <c r="S5069">
        <v>0</v>
      </c>
      <c r="T5069">
        <v>0</v>
      </c>
      <c r="U5069">
        <v>0</v>
      </c>
      <c r="V5069">
        <v>0</v>
      </c>
      <c r="W5069">
        <v>0</v>
      </c>
      <c r="X5069" s="1">
        <v>45473</v>
      </c>
      <c r="Y5069" s="1">
        <v>45090</v>
      </c>
      <c r="Z5069" t="s">
        <v>5598</v>
      </c>
      <c r="AA5069" t="s">
        <v>99</v>
      </c>
    </row>
    <row r="5070" spans="1:27" x14ac:dyDescent="0.25">
      <c r="A5070" t="s">
        <v>5444</v>
      </c>
      <c r="B5070" t="s">
        <v>55</v>
      </c>
      <c r="C5070" t="s">
        <v>43</v>
      </c>
      <c r="D5070" t="s">
        <v>5598</v>
      </c>
      <c r="E5070" t="s">
        <v>155</v>
      </c>
      <c r="F5070" t="s">
        <v>15</v>
      </c>
      <c r="G5070" t="s">
        <v>55</v>
      </c>
      <c r="H5070">
        <v>563</v>
      </c>
      <c r="I5070" t="s">
        <v>55</v>
      </c>
      <c r="J5070">
        <v>5000</v>
      </c>
      <c r="K5070">
        <v>4653</v>
      </c>
      <c r="L5070">
        <v>0.26</v>
      </c>
      <c r="M5070" s="63">
        <v>45453</v>
      </c>
      <c r="N5070" s="63">
        <v>45474</v>
      </c>
      <c r="O5070">
        <v>21</v>
      </c>
      <c r="P5070" t="s">
        <v>55</v>
      </c>
      <c r="Q5070">
        <v>0</v>
      </c>
      <c r="R5070">
        <v>0</v>
      </c>
      <c r="S5070">
        <v>0</v>
      </c>
      <c r="T5070">
        <v>0</v>
      </c>
      <c r="U5070">
        <v>0</v>
      </c>
      <c r="V5070">
        <v>0</v>
      </c>
      <c r="W5070">
        <v>0</v>
      </c>
      <c r="X5070" s="1">
        <v>45473</v>
      </c>
      <c r="Y5070" s="1">
        <v>45358</v>
      </c>
      <c r="Z5070" t="s">
        <v>5598</v>
      </c>
      <c r="AA5070" t="s">
        <v>99</v>
      </c>
    </row>
    <row r="5071" spans="1:27" x14ac:dyDescent="0.25">
      <c r="A5071" t="s">
        <v>5445</v>
      </c>
      <c r="B5071" t="s">
        <v>55</v>
      </c>
      <c r="C5071" t="s">
        <v>43</v>
      </c>
      <c r="D5071" t="s">
        <v>5598</v>
      </c>
      <c r="E5071" t="s">
        <v>155</v>
      </c>
      <c r="F5071" t="s">
        <v>15</v>
      </c>
      <c r="G5071" t="s">
        <v>55</v>
      </c>
      <c r="H5071">
        <v>768</v>
      </c>
      <c r="I5071" t="s">
        <v>55</v>
      </c>
      <c r="J5071">
        <v>5000</v>
      </c>
      <c r="K5071">
        <v>1845</v>
      </c>
      <c r="L5071">
        <v>0.26</v>
      </c>
      <c r="M5071" s="63">
        <v>45456</v>
      </c>
      <c r="N5071" s="63">
        <v>45477</v>
      </c>
      <c r="O5071">
        <v>21</v>
      </c>
      <c r="P5071" t="s">
        <v>55</v>
      </c>
      <c r="Q5071">
        <v>0</v>
      </c>
      <c r="R5071">
        <v>0</v>
      </c>
      <c r="S5071">
        <v>0</v>
      </c>
      <c r="T5071">
        <v>0</v>
      </c>
      <c r="U5071">
        <v>0</v>
      </c>
      <c r="V5071">
        <v>0</v>
      </c>
      <c r="W5071">
        <v>0</v>
      </c>
      <c r="X5071" s="1">
        <v>45473</v>
      </c>
      <c r="Y5071" s="1">
        <v>45132</v>
      </c>
      <c r="Z5071" t="s">
        <v>5598</v>
      </c>
      <c r="AA5071" t="s">
        <v>99</v>
      </c>
    </row>
    <row r="5072" spans="1:27" x14ac:dyDescent="0.25">
      <c r="A5072" t="s">
        <v>5446</v>
      </c>
      <c r="B5072" t="s">
        <v>55</v>
      </c>
      <c r="C5072" t="s">
        <v>43</v>
      </c>
      <c r="D5072" t="s">
        <v>5598</v>
      </c>
      <c r="E5072" t="s">
        <v>155</v>
      </c>
      <c r="F5072" t="s">
        <v>15</v>
      </c>
      <c r="G5072" t="s">
        <v>55</v>
      </c>
      <c r="H5072">
        <v>599</v>
      </c>
      <c r="I5072" t="s">
        <v>55</v>
      </c>
      <c r="J5072">
        <v>5000</v>
      </c>
      <c r="K5072">
        <v>3360.72</v>
      </c>
      <c r="L5072">
        <v>0.26</v>
      </c>
      <c r="M5072" s="63">
        <v>45472</v>
      </c>
      <c r="N5072" s="63">
        <v>45493</v>
      </c>
      <c r="O5072">
        <v>21</v>
      </c>
      <c r="P5072" t="s">
        <v>55</v>
      </c>
      <c r="Q5072">
        <v>0</v>
      </c>
      <c r="R5072">
        <v>0</v>
      </c>
      <c r="S5072">
        <v>0</v>
      </c>
      <c r="T5072">
        <v>0</v>
      </c>
      <c r="U5072">
        <v>0</v>
      </c>
      <c r="V5072">
        <v>0</v>
      </c>
      <c r="W5072">
        <v>0</v>
      </c>
      <c r="X5072" s="1">
        <v>45473</v>
      </c>
      <c r="Y5072" s="1">
        <v>45273</v>
      </c>
      <c r="Z5072" t="s">
        <v>5598</v>
      </c>
      <c r="AA5072" t="s">
        <v>99</v>
      </c>
    </row>
    <row r="5073" spans="1:27" x14ac:dyDescent="0.25">
      <c r="A5073" t="s">
        <v>5447</v>
      </c>
      <c r="B5073" t="s">
        <v>55</v>
      </c>
      <c r="C5073" t="s">
        <v>43</v>
      </c>
      <c r="D5073" t="s">
        <v>5598</v>
      </c>
      <c r="E5073" t="s">
        <v>155</v>
      </c>
      <c r="F5073" t="s">
        <v>15</v>
      </c>
      <c r="G5073" t="s">
        <v>55</v>
      </c>
      <c r="H5073">
        <v>549</v>
      </c>
      <c r="I5073" t="s">
        <v>55</v>
      </c>
      <c r="J5073">
        <v>5000</v>
      </c>
      <c r="K5073">
        <v>2034</v>
      </c>
      <c r="L5073">
        <v>0.26</v>
      </c>
      <c r="M5073" s="63">
        <v>45461</v>
      </c>
      <c r="N5073" s="63">
        <v>45482</v>
      </c>
      <c r="O5073">
        <v>21</v>
      </c>
      <c r="P5073" t="s">
        <v>55</v>
      </c>
      <c r="Q5073">
        <v>0</v>
      </c>
      <c r="R5073">
        <v>0</v>
      </c>
      <c r="S5073">
        <v>0</v>
      </c>
      <c r="T5073">
        <v>0</v>
      </c>
      <c r="U5073">
        <v>0</v>
      </c>
      <c r="V5073">
        <v>0</v>
      </c>
      <c r="W5073">
        <v>0</v>
      </c>
      <c r="X5073" s="1">
        <v>45473</v>
      </c>
      <c r="Y5073" s="1">
        <v>45110</v>
      </c>
      <c r="Z5073" t="s">
        <v>5598</v>
      </c>
      <c r="AA5073" t="s">
        <v>100</v>
      </c>
    </row>
    <row r="5074" spans="1:27" x14ac:dyDescent="0.25">
      <c r="A5074" t="s">
        <v>5448</v>
      </c>
      <c r="B5074" t="s">
        <v>55</v>
      </c>
      <c r="C5074" t="s">
        <v>43</v>
      </c>
      <c r="D5074" t="s">
        <v>5598</v>
      </c>
      <c r="E5074" t="s">
        <v>155</v>
      </c>
      <c r="F5074" t="s">
        <v>15</v>
      </c>
      <c r="G5074" t="s">
        <v>55</v>
      </c>
      <c r="H5074">
        <v>793</v>
      </c>
      <c r="I5074" t="s">
        <v>55</v>
      </c>
      <c r="J5074">
        <v>5000</v>
      </c>
      <c r="K5074">
        <v>793.5</v>
      </c>
      <c r="L5074">
        <v>0.26</v>
      </c>
      <c r="M5074" s="63">
        <v>45473</v>
      </c>
      <c r="N5074" s="63">
        <v>45494</v>
      </c>
      <c r="O5074">
        <v>21</v>
      </c>
      <c r="P5074" t="s">
        <v>55</v>
      </c>
      <c r="Q5074">
        <v>0</v>
      </c>
      <c r="R5074">
        <v>0</v>
      </c>
      <c r="S5074">
        <v>0</v>
      </c>
      <c r="T5074">
        <v>0</v>
      </c>
      <c r="U5074">
        <v>0</v>
      </c>
      <c r="V5074">
        <v>0</v>
      </c>
      <c r="W5074">
        <v>0</v>
      </c>
      <c r="X5074" s="1">
        <v>45473</v>
      </c>
      <c r="Y5074" s="1">
        <v>45172</v>
      </c>
      <c r="Z5074" t="s">
        <v>5598</v>
      </c>
      <c r="AA5074" t="s">
        <v>100</v>
      </c>
    </row>
    <row r="5075" spans="1:27" x14ac:dyDescent="0.25">
      <c r="A5075" t="s">
        <v>5449</v>
      </c>
      <c r="B5075" t="s">
        <v>55</v>
      </c>
      <c r="C5075" t="s">
        <v>43</v>
      </c>
      <c r="D5075" t="s">
        <v>5598</v>
      </c>
      <c r="E5075" t="s">
        <v>155</v>
      </c>
      <c r="F5075" t="s">
        <v>15</v>
      </c>
      <c r="G5075" t="s">
        <v>55</v>
      </c>
      <c r="H5075">
        <v>524</v>
      </c>
      <c r="I5075" t="s">
        <v>55</v>
      </c>
      <c r="J5075">
        <v>5000</v>
      </c>
      <c r="K5075">
        <v>2223</v>
      </c>
      <c r="L5075">
        <v>0.26</v>
      </c>
      <c r="M5075" s="63">
        <v>45462</v>
      </c>
      <c r="N5075" s="63">
        <v>45483</v>
      </c>
      <c r="O5075">
        <v>21</v>
      </c>
      <c r="P5075" t="s">
        <v>55</v>
      </c>
      <c r="Q5075">
        <v>0</v>
      </c>
      <c r="R5075">
        <v>0</v>
      </c>
      <c r="S5075">
        <v>0</v>
      </c>
      <c r="T5075">
        <v>0</v>
      </c>
      <c r="U5075">
        <v>0</v>
      </c>
      <c r="V5075">
        <v>0</v>
      </c>
      <c r="W5075">
        <v>0</v>
      </c>
      <c r="X5075" s="1">
        <v>45473</v>
      </c>
      <c r="Y5075" s="1">
        <v>45179</v>
      </c>
      <c r="Z5075" t="s">
        <v>5598</v>
      </c>
      <c r="AA5075" t="s">
        <v>105</v>
      </c>
    </row>
    <row r="5076" spans="1:27" x14ac:dyDescent="0.25">
      <c r="A5076" t="s">
        <v>5450</v>
      </c>
      <c r="B5076" t="s">
        <v>55</v>
      </c>
      <c r="C5076" t="s">
        <v>43</v>
      </c>
      <c r="D5076" t="s">
        <v>5598</v>
      </c>
      <c r="E5076" t="s">
        <v>155</v>
      </c>
      <c r="F5076" t="s">
        <v>15</v>
      </c>
      <c r="G5076" t="s">
        <v>55</v>
      </c>
      <c r="H5076">
        <v>645</v>
      </c>
      <c r="I5076" t="s">
        <v>55</v>
      </c>
      <c r="J5076">
        <v>5000</v>
      </c>
      <c r="K5076">
        <v>787.45</v>
      </c>
      <c r="L5076">
        <v>0.26</v>
      </c>
      <c r="M5076" s="63">
        <v>45460</v>
      </c>
      <c r="N5076" s="63">
        <v>45481</v>
      </c>
      <c r="O5076">
        <v>21</v>
      </c>
      <c r="P5076" t="s">
        <v>55</v>
      </c>
      <c r="Q5076">
        <v>0</v>
      </c>
      <c r="R5076">
        <v>0</v>
      </c>
      <c r="S5076">
        <v>0</v>
      </c>
      <c r="T5076">
        <v>0</v>
      </c>
      <c r="U5076">
        <v>0</v>
      </c>
      <c r="V5076">
        <v>0</v>
      </c>
      <c r="W5076">
        <v>0</v>
      </c>
      <c r="X5076" s="1">
        <v>45473</v>
      </c>
      <c r="Y5076" s="1">
        <v>45233</v>
      </c>
      <c r="Z5076" t="s">
        <v>5598</v>
      </c>
      <c r="AA5076" t="s">
        <v>102</v>
      </c>
    </row>
    <row r="5077" spans="1:27" x14ac:dyDescent="0.25">
      <c r="A5077" t="s">
        <v>5451</v>
      </c>
      <c r="B5077" t="s">
        <v>55</v>
      </c>
      <c r="C5077" t="s">
        <v>43</v>
      </c>
      <c r="D5077" t="s">
        <v>5598</v>
      </c>
      <c r="E5077" t="s">
        <v>155</v>
      </c>
      <c r="F5077" t="s">
        <v>15</v>
      </c>
      <c r="G5077" t="s">
        <v>55</v>
      </c>
      <c r="H5077">
        <v>653</v>
      </c>
      <c r="I5077" t="s">
        <v>55</v>
      </c>
      <c r="J5077">
        <v>5000</v>
      </c>
      <c r="K5077">
        <v>4872</v>
      </c>
      <c r="L5077">
        <v>0.26</v>
      </c>
      <c r="M5077" s="63">
        <v>45472</v>
      </c>
      <c r="N5077" s="63">
        <v>45493</v>
      </c>
      <c r="O5077">
        <v>21</v>
      </c>
      <c r="P5077" t="s">
        <v>55</v>
      </c>
      <c r="Q5077">
        <v>0</v>
      </c>
      <c r="R5077">
        <v>0</v>
      </c>
      <c r="S5077">
        <v>0</v>
      </c>
      <c r="T5077">
        <v>0</v>
      </c>
      <c r="U5077">
        <v>0</v>
      </c>
      <c r="V5077">
        <v>0</v>
      </c>
      <c r="W5077">
        <v>0</v>
      </c>
      <c r="X5077" s="1">
        <v>45473</v>
      </c>
      <c r="Y5077" s="1">
        <v>45230</v>
      </c>
      <c r="Z5077" t="s">
        <v>5598</v>
      </c>
      <c r="AA5077" t="s">
        <v>102</v>
      </c>
    </row>
    <row r="5078" spans="1:27" x14ac:dyDescent="0.25">
      <c r="A5078" t="s">
        <v>5452</v>
      </c>
      <c r="B5078" t="s">
        <v>55</v>
      </c>
      <c r="C5078" t="s">
        <v>43</v>
      </c>
      <c r="D5078" t="s">
        <v>5598</v>
      </c>
      <c r="E5078" t="s">
        <v>155</v>
      </c>
      <c r="F5078" t="s">
        <v>15</v>
      </c>
      <c r="G5078" t="s">
        <v>55</v>
      </c>
      <c r="H5078">
        <v>510</v>
      </c>
      <c r="I5078" t="s">
        <v>55</v>
      </c>
      <c r="J5078">
        <v>5000</v>
      </c>
      <c r="K5078">
        <v>4992.43</v>
      </c>
      <c r="L5078">
        <v>0.26</v>
      </c>
      <c r="M5078" s="63">
        <v>45473</v>
      </c>
      <c r="N5078" s="63">
        <v>45494</v>
      </c>
      <c r="O5078">
        <v>21</v>
      </c>
      <c r="P5078" t="s">
        <v>55</v>
      </c>
      <c r="Q5078">
        <v>0</v>
      </c>
      <c r="R5078">
        <v>0</v>
      </c>
      <c r="S5078">
        <v>0</v>
      </c>
      <c r="T5078">
        <v>0</v>
      </c>
      <c r="U5078">
        <v>0</v>
      </c>
      <c r="V5078">
        <v>0</v>
      </c>
      <c r="W5078">
        <v>0</v>
      </c>
      <c r="X5078" s="1">
        <v>45473</v>
      </c>
      <c r="Y5078" s="1">
        <v>45221</v>
      </c>
      <c r="Z5078" t="s">
        <v>5598</v>
      </c>
      <c r="AA5078" t="s">
        <v>104</v>
      </c>
    </row>
    <row r="5079" spans="1:27" x14ac:dyDescent="0.25">
      <c r="A5079" t="s">
        <v>5453</v>
      </c>
      <c r="B5079" t="s">
        <v>55</v>
      </c>
      <c r="C5079" t="s">
        <v>43</v>
      </c>
      <c r="D5079" t="s">
        <v>5598</v>
      </c>
      <c r="E5079" t="s">
        <v>155</v>
      </c>
      <c r="F5079" t="s">
        <v>15</v>
      </c>
      <c r="G5079" t="s">
        <v>55</v>
      </c>
      <c r="H5079">
        <v>800</v>
      </c>
      <c r="I5079" t="s">
        <v>55</v>
      </c>
      <c r="J5079">
        <v>5000</v>
      </c>
      <c r="K5079">
        <v>4985.25</v>
      </c>
      <c r="L5079">
        <v>0.26</v>
      </c>
      <c r="M5079" s="63">
        <v>45462</v>
      </c>
      <c r="N5079" s="63">
        <v>45483</v>
      </c>
      <c r="O5079">
        <v>21</v>
      </c>
      <c r="P5079" t="s">
        <v>55</v>
      </c>
      <c r="Q5079">
        <v>0</v>
      </c>
      <c r="R5079">
        <v>0</v>
      </c>
      <c r="S5079">
        <v>0</v>
      </c>
      <c r="T5079">
        <v>0</v>
      </c>
      <c r="U5079">
        <v>0</v>
      </c>
      <c r="V5079">
        <v>0</v>
      </c>
      <c r="W5079">
        <v>0</v>
      </c>
      <c r="X5079" s="1">
        <v>45473</v>
      </c>
      <c r="Y5079" s="1">
        <v>45125</v>
      </c>
      <c r="Z5079" t="s">
        <v>5598</v>
      </c>
      <c r="AA5079" t="s">
        <v>103</v>
      </c>
    </row>
    <row r="5080" spans="1:27" x14ac:dyDescent="0.25">
      <c r="A5080" t="s">
        <v>5454</v>
      </c>
      <c r="B5080" t="s">
        <v>55</v>
      </c>
      <c r="C5080" t="s">
        <v>43</v>
      </c>
      <c r="D5080" t="s">
        <v>5598</v>
      </c>
      <c r="E5080" t="s">
        <v>155</v>
      </c>
      <c r="F5080" t="s">
        <v>15</v>
      </c>
      <c r="G5080" t="s">
        <v>55</v>
      </c>
      <c r="H5080">
        <v>578</v>
      </c>
      <c r="I5080" t="s">
        <v>55</v>
      </c>
      <c r="J5080">
        <v>5000</v>
      </c>
      <c r="K5080">
        <v>3415.5</v>
      </c>
      <c r="L5080">
        <v>0.26</v>
      </c>
      <c r="M5080" s="63">
        <v>45472</v>
      </c>
      <c r="N5080" s="63">
        <v>45493</v>
      </c>
      <c r="O5080">
        <v>21</v>
      </c>
      <c r="P5080" t="s">
        <v>55</v>
      </c>
      <c r="Q5080">
        <v>0</v>
      </c>
      <c r="R5080">
        <v>0</v>
      </c>
      <c r="S5080">
        <v>0</v>
      </c>
      <c r="T5080">
        <v>0</v>
      </c>
      <c r="U5080">
        <v>0</v>
      </c>
      <c r="V5080">
        <v>0</v>
      </c>
      <c r="W5080">
        <v>0</v>
      </c>
      <c r="X5080" s="1">
        <v>45473</v>
      </c>
      <c r="Y5080" s="1">
        <v>45215</v>
      </c>
      <c r="Z5080" t="s">
        <v>5598</v>
      </c>
      <c r="AA5080" t="s">
        <v>99</v>
      </c>
    </row>
    <row r="5081" spans="1:27" x14ac:dyDescent="0.25">
      <c r="A5081" t="s">
        <v>5455</v>
      </c>
      <c r="B5081" t="s">
        <v>55</v>
      </c>
      <c r="C5081" t="s">
        <v>43</v>
      </c>
      <c r="D5081" t="s">
        <v>5598</v>
      </c>
      <c r="E5081" t="s">
        <v>155</v>
      </c>
      <c r="F5081" t="s">
        <v>15</v>
      </c>
      <c r="G5081" t="s">
        <v>55</v>
      </c>
      <c r="H5081">
        <v>728</v>
      </c>
      <c r="I5081" t="s">
        <v>55</v>
      </c>
      <c r="J5081">
        <v>5000</v>
      </c>
      <c r="K5081">
        <v>4885.08</v>
      </c>
      <c r="L5081">
        <v>0.26</v>
      </c>
      <c r="M5081" s="63">
        <v>45466</v>
      </c>
      <c r="N5081" s="63">
        <v>45487</v>
      </c>
      <c r="O5081">
        <v>21</v>
      </c>
      <c r="P5081" t="s">
        <v>55</v>
      </c>
      <c r="Q5081">
        <v>0</v>
      </c>
      <c r="R5081">
        <v>0</v>
      </c>
      <c r="S5081">
        <v>0</v>
      </c>
      <c r="T5081">
        <v>0</v>
      </c>
      <c r="U5081">
        <v>0</v>
      </c>
      <c r="V5081">
        <v>0</v>
      </c>
      <c r="W5081">
        <v>0</v>
      </c>
      <c r="X5081" s="1">
        <v>45473</v>
      </c>
      <c r="Y5081" s="1">
        <v>45299</v>
      </c>
      <c r="Z5081" t="s">
        <v>5598</v>
      </c>
      <c r="AA5081" t="s">
        <v>99</v>
      </c>
    </row>
    <row r="5082" spans="1:27" x14ac:dyDescent="0.25">
      <c r="A5082" t="s">
        <v>5456</v>
      </c>
      <c r="B5082" t="s">
        <v>55</v>
      </c>
      <c r="C5082" t="s">
        <v>43</v>
      </c>
      <c r="D5082" t="s">
        <v>5598</v>
      </c>
      <c r="E5082" t="s">
        <v>155</v>
      </c>
      <c r="F5082" t="s">
        <v>15</v>
      </c>
      <c r="G5082" t="s">
        <v>55</v>
      </c>
      <c r="H5082">
        <v>667</v>
      </c>
      <c r="I5082" t="s">
        <v>55</v>
      </c>
      <c r="J5082">
        <v>5000</v>
      </c>
      <c r="K5082">
        <v>1938</v>
      </c>
      <c r="L5082">
        <v>0.26</v>
      </c>
      <c r="M5082" s="63">
        <v>45462</v>
      </c>
      <c r="N5082" s="63">
        <v>45483</v>
      </c>
      <c r="O5082">
        <v>21</v>
      </c>
      <c r="P5082" t="s">
        <v>55</v>
      </c>
      <c r="Q5082">
        <v>0</v>
      </c>
      <c r="R5082">
        <v>0</v>
      </c>
      <c r="S5082">
        <v>0</v>
      </c>
      <c r="T5082">
        <v>0</v>
      </c>
      <c r="U5082">
        <v>0</v>
      </c>
      <c r="V5082">
        <v>0</v>
      </c>
      <c r="W5082">
        <v>0</v>
      </c>
      <c r="X5082" s="1">
        <v>45473</v>
      </c>
      <c r="Y5082" s="1">
        <v>45303</v>
      </c>
      <c r="Z5082" t="s">
        <v>5598</v>
      </c>
      <c r="AA5082" t="s">
        <v>99</v>
      </c>
    </row>
    <row r="5083" spans="1:27" x14ac:dyDescent="0.25">
      <c r="A5083" t="s">
        <v>5457</v>
      </c>
      <c r="B5083" t="s">
        <v>55</v>
      </c>
      <c r="C5083" t="s">
        <v>43</v>
      </c>
      <c r="D5083" t="s">
        <v>5598</v>
      </c>
      <c r="E5083" t="s">
        <v>155</v>
      </c>
      <c r="F5083" t="s">
        <v>15</v>
      </c>
      <c r="G5083" t="s">
        <v>55</v>
      </c>
      <c r="H5083">
        <v>793</v>
      </c>
      <c r="I5083" t="s">
        <v>55</v>
      </c>
      <c r="J5083">
        <v>5000</v>
      </c>
      <c r="K5083">
        <v>4885.3</v>
      </c>
      <c r="L5083">
        <v>0.26</v>
      </c>
      <c r="M5083" s="63">
        <v>45474</v>
      </c>
      <c r="N5083" s="63">
        <v>45495</v>
      </c>
      <c r="O5083">
        <v>21</v>
      </c>
      <c r="P5083" t="s">
        <v>55</v>
      </c>
      <c r="Q5083">
        <v>0</v>
      </c>
      <c r="R5083">
        <v>0</v>
      </c>
      <c r="S5083">
        <v>0</v>
      </c>
      <c r="T5083">
        <v>0</v>
      </c>
      <c r="U5083">
        <v>0</v>
      </c>
      <c r="V5083">
        <v>0</v>
      </c>
      <c r="W5083">
        <v>0</v>
      </c>
      <c r="X5083" s="1">
        <v>45473</v>
      </c>
      <c r="Y5083" s="1">
        <v>45091</v>
      </c>
      <c r="Z5083" t="s">
        <v>5598</v>
      </c>
      <c r="AA5083" t="s">
        <v>101</v>
      </c>
    </row>
    <row r="5084" spans="1:27" x14ac:dyDescent="0.25">
      <c r="A5084" t="s">
        <v>5458</v>
      </c>
      <c r="B5084" t="s">
        <v>55</v>
      </c>
      <c r="C5084" t="s">
        <v>43</v>
      </c>
      <c r="D5084" t="s">
        <v>5598</v>
      </c>
      <c r="E5084" t="s">
        <v>155</v>
      </c>
      <c r="F5084" t="s">
        <v>15</v>
      </c>
      <c r="G5084" t="s">
        <v>55</v>
      </c>
      <c r="H5084">
        <v>687</v>
      </c>
      <c r="I5084" t="s">
        <v>55</v>
      </c>
      <c r="J5084">
        <v>5000</v>
      </c>
      <c r="K5084">
        <v>4996.41</v>
      </c>
      <c r="L5084">
        <v>0.26</v>
      </c>
      <c r="M5084" s="63">
        <v>45457</v>
      </c>
      <c r="N5084" s="63">
        <v>45478</v>
      </c>
      <c r="O5084">
        <v>21</v>
      </c>
      <c r="P5084" t="s">
        <v>55</v>
      </c>
      <c r="Q5084">
        <v>0</v>
      </c>
      <c r="R5084">
        <v>0</v>
      </c>
      <c r="S5084">
        <v>0</v>
      </c>
      <c r="T5084">
        <v>0</v>
      </c>
      <c r="U5084">
        <v>0</v>
      </c>
      <c r="V5084">
        <v>0</v>
      </c>
      <c r="W5084">
        <v>0</v>
      </c>
      <c r="X5084" s="1">
        <v>45473</v>
      </c>
      <c r="Y5084" s="1">
        <v>45145</v>
      </c>
      <c r="Z5084" t="s">
        <v>5598</v>
      </c>
      <c r="AA5084" t="s">
        <v>99</v>
      </c>
    </row>
    <row r="5085" spans="1:27" x14ac:dyDescent="0.25">
      <c r="A5085" t="s">
        <v>5459</v>
      </c>
      <c r="B5085" t="s">
        <v>55</v>
      </c>
      <c r="C5085" t="s">
        <v>43</v>
      </c>
      <c r="D5085" t="s">
        <v>5598</v>
      </c>
      <c r="E5085" t="s">
        <v>155</v>
      </c>
      <c r="F5085" t="s">
        <v>15</v>
      </c>
      <c r="G5085" t="s">
        <v>55</v>
      </c>
      <c r="H5085">
        <v>747</v>
      </c>
      <c r="I5085" t="s">
        <v>55</v>
      </c>
      <c r="J5085">
        <v>5000</v>
      </c>
      <c r="K5085">
        <v>3058.5</v>
      </c>
      <c r="L5085">
        <v>0.26</v>
      </c>
      <c r="M5085" s="63">
        <v>45454</v>
      </c>
      <c r="N5085" s="63">
        <v>45475</v>
      </c>
      <c r="O5085">
        <v>21</v>
      </c>
      <c r="P5085" t="s">
        <v>55</v>
      </c>
      <c r="Q5085">
        <v>0</v>
      </c>
      <c r="R5085">
        <v>0</v>
      </c>
      <c r="S5085">
        <v>0</v>
      </c>
      <c r="T5085">
        <v>0</v>
      </c>
      <c r="U5085">
        <v>0</v>
      </c>
      <c r="V5085">
        <v>0</v>
      </c>
      <c r="W5085">
        <v>0</v>
      </c>
      <c r="X5085" s="1">
        <v>45473</v>
      </c>
      <c r="Y5085" s="1">
        <v>45287</v>
      </c>
      <c r="Z5085" t="s">
        <v>5598</v>
      </c>
      <c r="AA5085" t="s">
        <v>100</v>
      </c>
    </row>
    <row r="5086" spans="1:27" x14ac:dyDescent="0.25">
      <c r="A5086" t="s">
        <v>5460</v>
      </c>
      <c r="B5086" t="s">
        <v>55</v>
      </c>
      <c r="C5086" t="s">
        <v>43</v>
      </c>
      <c r="D5086" t="s">
        <v>5598</v>
      </c>
      <c r="E5086" t="s">
        <v>155</v>
      </c>
      <c r="F5086" t="s">
        <v>15</v>
      </c>
      <c r="G5086" t="s">
        <v>55</v>
      </c>
      <c r="H5086">
        <v>637</v>
      </c>
      <c r="I5086" t="s">
        <v>55</v>
      </c>
      <c r="J5086">
        <v>5000</v>
      </c>
      <c r="K5086">
        <v>2880</v>
      </c>
      <c r="L5086">
        <v>0.26</v>
      </c>
      <c r="M5086" s="63">
        <v>45473</v>
      </c>
      <c r="N5086" s="63">
        <v>45494</v>
      </c>
      <c r="O5086">
        <v>21</v>
      </c>
      <c r="P5086" t="s">
        <v>55</v>
      </c>
      <c r="Q5086">
        <v>0</v>
      </c>
      <c r="R5086">
        <v>0</v>
      </c>
      <c r="S5086">
        <v>0</v>
      </c>
      <c r="T5086">
        <v>0</v>
      </c>
      <c r="U5086">
        <v>0</v>
      </c>
      <c r="V5086">
        <v>0</v>
      </c>
      <c r="W5086">
        <v>0</v>
      </c>
      <c r="X5086" s="1">
        <v>45473</v>
      </c>
      <c r="Y5086" s="1">
        <v>45044</v>
      </c>
      <c r="Z5086" t="s">
        <v>5598</v>
      </c>
      <c r="AA5086" t="s">
        <v>101</v>
      </c>
    </row>
    <row r="5087" spans="1:27" x14ac:dyDescent="0.25">
      <c r="A5087" t="s">
        <v>5461</v>
      </c>
      <c r="B5087" t="s">
        <v>55</v>
      </c>
      <c r="C5087" t="s">
        <v>43</v>
      </c>
      <c r="D5087" t="s">
        <v>5598</v>
      </c>
      <c r="E5087" t="s">
        <v>155</v>
      </c>
      <c r="F5087" t="s">
        <v>15</v>
      </c>
      <c r="G5087" t="s">
        <v>55</v>
      </c>
      <c r="H5087">
        <v>738</v>
      </c>
      <c r="I5087" t="s">
        <v>55</v>
      </c>
      <c r="J5087">
        <v>5000</v>
      </c>
      <c r="K5087">
        <v>4616.78</v>
      </c>
      <c r="L5087">
        <v>0.26</v>
      </c>
      <c r="M5087" s="63">
        <v>45472</v>
      </c>
      <c r="N5087" s="63">
        <v>45493</v>
      </c>
      <c r="O5087">
        <v>21</v>
      </c>
      <c r="P5087" t="s">
        <v>55</v>
      </c>
      <c r="Q5087">
        <v>0</v>
      </c>
      <c r="R5087">
        <v>0</v>
      </c>
      <c r="S5087">
        <v>0</v>
      </c>
      <c r="T5087">
        <v>0</v>
      </c>
      <c r="U5087">
        <v>0</v>
      </c>
      <c r="V5087">
        <v>0</v>
      </c>
      <c r="W5087">
        <v>0</v>
      </c>
      <c r="X5087" s="1">
        <v>45473</v>
      </c>
      <c r="Y5087" s="1">
        <v>45351</v>
      </c>
      <c r="Z5087" t="s">
        <v>5598</v>
      </c>
      <c r="AA5087" t="s">
        <v>101</v>
      </c>
    </row>
    <row r="5088" spans="1:27" x14ac:dyDescent="0.25">
      <c r="A5088" t="s">
        <v>5462</v>
      </c>
      <c r="B5088" t="s">
        <v>55</v>
      </c>
      <c r="C5088" t="s">
        <v>43</v>
      </c>
      <c r="D5088" t="s">
        <v>5598</v>
      </c>
      <c r="E5088" t="s">
        <v>155</v>
      </c>
      <c r="F5088" t="s">
        <v>15</v>
      </c>
      <c r="G5088" t="s">
        <v>55</v>
      </c>
      <c r="H5088">
        <v>784</v>
      </c>
      <c r="I5088" t="s">
        <v>55</v>
      </c>
      <c r="J5088">
        <v>5000</v>
      </c>
      <c r="K5088">
        <v>4504.5</v>
      </c>
      <c r="L5088">
        <v>0.26</v>
      </c>
      <c r="M5088" s="63">
        <v>45473</v>
      </c>
      <c r="N5088" s="63">
        <v>45494</v>
      </c>
      <c r="O5088">
        <v>21</v>
      </c>
      <c r="P5088" t="s">
        <v>55</v>
      </c>
      <c r="Q5088">
        <v>0</v>
      </c>
      <c r="R5088">
        <v>0</v>
      </c>
      <c r="S5088">
        <v>0</v>
      </c>
      <c r="T5088">
        <v>0</v>
      </c>
      <c r="U5088">
        <v>0</v>
      </c>
      <c r="V5088">
        <v>0</v>
      </c>
      <c r="W5088">
        <v>0</v>
      </c>
      <c r="X5088" s="1">
        <v>45473</v>
      </c>
      <c r="Y5088" s="1">
        <v>45190</v>
      </c>
      <c r="Z5088" t="s">
        <v>5598</v>
      </c>
      <c r="AA5088" t="s">
        <v>101</v>
      </c>
    </row>
    <row r="5089" spans="1:27" x14ac:dyDescent="0.25">
      <c r="A5089" t="s">
        <v>5463</v>
      </c>
      <c r="B5089" t="s">
        <v>55</v>
      </c>
      <c r="C5089" t="s">
        <v>43</v>
      </c>
      <c r="D5089" t="s">
        <v>5598</v>
      </c>
      <c r="E5089" t="s">
        <v>155</v>
      </c>
      <c r="F5089" t="s">
        <v>15</v>
      </c>
      <c r="G5089" t="s">
        <v>55</v>
      </c>
      <c r="H5089">
        <v>522</v>
      </c>
      <c r="I5089" t="s">
        <v>55</v>
      </c>
      <c r="J5089">
        <v>5000</v>
      </c>
      <c r="K5089">
        <v>945</v>
      </c>
      <c r="L5089">
        <v>0.26</v>
      </c>
      <c r="M5089" s="63">
        <v>45459</v>
      </c>
      <c r="N5089" s="63">
        <v>45480</v>
      </c>
      <c r="O5089">
        <v>21</v>
      </c>
      <c r="P5089" t="s">
        <v>55</v>
      </c>
      <c r="Q5089">
        <v>0</v>
      </c>
      <c r="R5089">
        <v>0</v>
      </c>
      <c r="S5089">
        <v>0</v>
      </c>
      <c r="T5089">
        <v>0</v>
      </c>
      <c r="U5089">
        <v>0</v>
      </c>
      <c r="V5089">
        <v>0</v>
      </c>
      <c r="W5089">
        <v>0</v>
      </c>
      <c r="X5089" s="1">
        <v>45473</v>
      </c>
      <c r="Y5089" s="1">
        <v>45086</v>
      </c>
      <c r="Z5089" t="s">
        <v>5598</v>
      </c>
      <c r="AA5089" t="s">
        <v>105</v>
      </c>
    </row>
    <row r="5090" spans="1:27" x14ac:dyDescent="0.25">
      <c r="A5090" t="s">
        <v>5464</v>
      </c>
      <c r="B5090" t="s">
        <v>55</v>
      </c>
      <c r="C5090" t="s">
        <v>43</v>
      </c>
      <c r="D5090" t="s">
        <v>5598</v>
      </c>
      <c r="E5090" t="s">
        <v>155</v>
      </c>
      <c r="F5090" t="s">
        <v>15</v>
      </c>
      <c r="G5090" t="s">
        <v>55</v>
      </c>
      <c r="H5090">
        <v>568</v>
      </c>
      <c r="I5090" t="s">
        <v>55</v>
      </c>
      <c r="J5090">
        <v>5000</v>
      </c>
      <c r="K5090">
        <v>3194.7</v>
      </c>
      <c r="L5090">
        <v>0.26</v>
      </c>
      <c r="M5090" s="63">
        <v>45455</v>
      </c>
      <c r="N5090" s="63">
        <v>45476</v>
      </c>
      <c r="O5090">
        <v>21</v>
      </c>
      <c r="P5090" t="s">
        <v>55</v>
      </c>
      <c r="Q5090">
        <v>0</v>
      </c>
      <c r="R5090">
        <v>0</v>
      </c>
      <c r="S5090">
        <v>0</v>
      </c>
      <c r="T5090">
        <v>0</v>
      </c>
      <c r="U5090">
        <v>0</v>
      </c>
      <c r="V5090">
        <v>0</v>
      </c>
      <c r="W5090">
        <v>0</v>
      </c>
      <c r="X5090" s="1">
        <v>45473</v>
      </c>
      <c r="Y5090" s="1">
        <v>45062</v>
      </c>
      <c r="Z5090" t="s">
        <v>5598</v>
      </c>
      <c r="AA5090" t="s">
        <v>102</v>
      </c>
    </row>
    <row r="5091" spans="1:27" x14ac:dyDescent="0.25">
      <c r="A5091" t="s">
        <v>5465</v>
      </c>
      <c r="B5091" t="s">
        <v>55</v>
      </c>
      <c r="C5091" t="s">
        <v>43</v>
      </c>
      <c r="D5091" t="s">
        <v>5598</v>
      </c>
      <c r="E5091" t="s">
        <v>155</v>
      </c>
      <c r="F5091" t="s">
        <v>15</v>
      </c>
      <c r="G5091" t="s">
        <v>55</v>
      </c>
      <c r="H5091">
        <v>766</v>
      </c>
      <c r="I5091" t="s">
        <v>55</v>
      </c>
      <c r="J5091">
        <v>10000</v>
      </c>
      <c r="K5091">
        <v>8511</v>
      </c>
      <c r="L5091">
        <v>0.26</v>
      </c>
      <c r="M5091" s="63">
        <v>45468</v>
      </c>
      <c r="N5091" s="63">
        <v>45489</v>
      </c>
      <c r="O5091">
        <v>21</v>
      </c>
      <c r="P5091" t="s">
        <v>55</v>
      </c>
      <c r="Q5091">
        <v>0</v>
      </c>
      <c r="R5091">
        <v>0</v>
      </c>
      <c r="S5091">
        <v>0</v>
      </c>
      <c r="T5091">
        <v>0</v>
      </c>
      <c r="U5091">
        <v>0</v>
      </c>
      <c r="V5091">
        <v>0</v>
      </c>
      <c r="W5091">
        <v>0</v>
      </c>
      <c r="X5091" s="1">
        <v>45473</v>
      </c>
      <c r="Y5091" s="1">
        <v>45330</v>
      </c>
      <c r="Z5091" t="s">
        <v>5598</v>
      </c>
      <c r="AA5091" t="s">
        <v>103</v>
      </c>
    </row>
    <row r="5092" spans="1:27" x14ac:dyDescent="0.25">
      <c r="A5092" t="s">
        <v>5466</v>
      </c>
      <c r="B5092" t="s">
        <v>55</v>
      </c>
      <c r="C5092" t="s">
        <v>43</v>
      </c>
      <c r="D5092" t="s">
        <v>5598</v>
      </c>
      <c r="E5092" t="s">
        <v>155</v>
      </c>
      <c r="F5092" t="s">
        <v>15</v>
      </c>
      <c r="G5092" t="s">
        <v>55</v>
      </c>
      <c r="H5092">
        <v>631</v>
      </c>
      <c r="I5092" t="s">
        <v>55</v>
      </c>
      <c r="J5092">
        <v>5000</v>
      </c>
      <c r="K5092">
        <v>4615.5</v>
      </c>
      <c r="L5092">
        <v>0.26</v>
      </c>
      <c r="M5092" s="63">
        <v>45463</v>
      </c>
      <c r="N5092" s="63">
        <v>45484</v>
      </c>
      <c r="O5092">
        <v>21</v>
      </c>
      <c r="P5092" t="s">
        <v>55</v>
      </c>
      <c r="Q5092">
        <v>0</v>
      </c>
      <c r="R5092">
        <v>0</v>
      </c>
      <c r="S5092">
        <v>0</v>
      </c>
      <c r="T5092">
        <v>0</v>
      </c>
      <c r="U5092">
        <v>0</v>
      </c>
      <c r="V5092">
        <v>0</v>
      </c>
      <c r="W5092">
        <v>0</v>
      </c>
      <c r="X5092" s="1">
        <v>45473</v>
      </c>
      <c r="Y5092" s="1">
        <v>45279</v>
      </c>
      <c r="Z5092" t="s">
        <v>5598</v>
      </c>
      <c r="AA5092" t="s">
        <v>103</v>
      </c>
    </row>
    <row r="5093" spans="1:27" x14ac:dyDescent="0.25">
      <c r="A5093" t="s">
        <v>5467</v>
      </c>
      <c r="B5093" t="s">
        <v>55</v>
      </c>
      <c r="C5093" t="s">
        <v>43</v>
      </c>
      <c r="D5093" t="s">
        <v>5598</v>
      </c>
      <c r="E5093" t="s">
        <v>155</v>
      </c>
      <c r="F5093" t="s">
        <v>15</v>
      </c>
      <c r="G5093" t="s">
        <v>55</v>
      </c>
      <c r="H5093">
        <v>586</v>
      </c>
      <c r="I5093" t="s">
        <v>55</v>
      </c>
      <c r="J5093">
        <v>5000</v>
      </c>
      <c r="K5093">
        <v>4468.5</v>
      </c>
      <c r="L5093">
        <v>0.26</v>
      </c>
      <c r="M5093" s="63">
        <v>45468</v>
      </c>
      <c r="N5093" s="63">
        <v>45489</v>
      </c>
      <c r="O5093">
        <v>21</v>
      </c>
      <c r="P5093" t="s">
        <v>55</v>
      </c>
      <c r="Q5093">
        <v>0</v>
      </c>
      <c r="R5093">
        <v>0</v>
      </c>
      <c r="S5093">
        <v>0</v>
      </c>
      <c r="T5093">
        <v>0</v>
      </c>
      <c r="U5093">
        <v>0</v>
      </c>
      <c r="V5093">
        <v>0</v>
      </c>
      <c r="W5093">
        <v>0</v>
      </c>
      <c r="X5093" s="1">
        <v>45473</v>
      </c>
      <c r="Y5093" s="1">
        <v>45251</v>
      </c>
      <c r="Z5093" t="s">
        <v>5598</v>
      </c>
      <c r="AA5093" t="s">
        <v>99</v>
      </c>
    </row>
    <row r="5094" spans="1:27" x14ac:dyDescent="0.25">
      <c r="A5094" t="s">
        <v>5468</v>
      </c>
      <c r="B5094" t="s">
        <v>55</v>
      </c>
      <c r="C5094" t="s">
        <v>43</v>
      </c>
      <c r="D5094" t="s">
        <v>5598</v>
      </c>
      <c r="E5094" t="s">
        <v>155</v>
      </c>
      <c r="F5094" t="s">
        <v>15</v>
      </c>
      <c r="G5094" t="s">
        <v>55</v>
      </c>
      <c r="H5094">
        <v>559</v>
      </c>
      <c r="I5094" t="s">
        <v>55</v>
      </c>
      <c r="J5094">
        <v>5000</v>
      </c>
      <c r="K5094">
        <v>4567.8500000000004</v>
      </c>
      <c r="L5094">
        <v>0.26</v>
      </c>
      <c r="M5094" s="63">
        <v>45452</v>
      </c>
      <c r="N5094" s="63">
        <v>45473</v>
      </c>
      <c r="O5094">
        <v>21</v>
      </c>
      <c r="P5094" t="s">
        <v>55</v>
      </c>
      <c r="Q5094">
        <v>4567.8500000000004</v>
      </c>
      <c r="R5094">
        <v>0</v>
      </c>
      <c r="S5094">
        <v>0</v>
      </c>
      <c r="T5094">
        <v>0</v>
      </c>
      <c r="U5094">
        <v>0</v>
      </c>
      <c r="V5094">
        <v>0</v>
      </c>
      <c r="W5094">
        <v>4567.8500000000004</v>
      </c>
      <c r="X5094" s="1">
        <v>45473</v>
      </c>
      <c r="Y5094" s="1">
        <v>45140</v>
      </c>
      <c r="Z5094" t="s">
        <v>5598</v>
      </c>
      <c r="AA5094" t="s">
        <v>99</v>
      </c>
    </row>
    <row r="5095" spans="1:27" x14ac:dyDescent="0.25">
      <c r="A5095" t="s">
        <v>5469</v>
      </c>
      <c r="B5095" t="s">
        <v>55</v>
      </c>
      <c r="C5095" t="s">
        <v>43</v>
      </c>
      <c r="D5095" t="s">
        <v>5598</v>
      </c>
      <c r="E5095" t="s">
        <v>155</v>
      </c>
      <c r="F5095" t="s">
        <v>15</v>
      </c>
      <c r="G5095" t="s">
        <v>55</v>
      </c>
      <c r="H5095">
        <v>738</v>
      </c>
      <c r="I5095" t="s">
        <v>55</v>
      </c>
      <c r="J5095">
        <v>15000</v>
      </c>
      <c r="K5095">
        <v>12369</v>
      </c>
      <c r="L5095">
        <v>0.26</v>
      </c>
      <c r="M5095" s="63">
        <v>45473</v>
      </c>
      <c r="N5095" s="63">
        <v>45494</v>
      </c>
      <c r="O5095">
        <v>21</v>
      </c>
      <c r="P5095" t="s">
        <v>55</v>
      </c>
      <c r="Q5095">
        <v>0</v>
      </c>
      <c r="R5095">
        <v>0</v>
      </c>
      <c r="S5095">
        <v>0</v>
      </c>
      <c r="T5095">
        <v>0</v>
      </c>
      <c r="U5095">
        <v>0</v>
      </c>
      <c r="V5095">
        <v>0</v>
      </c>
      <c r="W5095">
        <v>0</v>
      </c>
      <c r="X5095" s="1">
        <v>45473</v>
      </c>
      <c r="Y5095" s="1">
        <v>45053</v>
      </c>
      <c r="Z5095" t="s">
        <v>5598</v>
      </c>
      <c r="AA5095" t="s">
        <v>100</v>
      </c>
    </row>
    <row r="5096" spans="1:27" x14ac:dyDescent="0.25">
      <c r="A5096" t="s">
        <v>5470</v>
      </c>
      <c r="B5096" t="s">
        <v>55</v>
      </c>
      <c r="C5096" t="s">
        <v>43</v>
      </c>
      <c r="D5096" t="s">
        <v>5598</v>
      </c>
      <c r="E5096" t="s">
        <v>155</v>
      </c>
      <c r="F5096" t="s">
        <v>15</v>
      </c>
      <c r="G5096" t="s">
        <v>55</v>
      </c>
      <c r="H5096">
        <v>621</v>
      </c>
      <c r="I5096" t="s">
        <v>55</v>
      </c>
      <c r="J5096">
        <v>5000</v>
      </c>
      <c r="K5096">
        <v>4590.68</v>
      </c>
      <c r="L5096">
        <v>0.26</v>
      </c>
      <c r="M5096" s="63">
        <v>45367</v>
      </c>
      <c r="N5096" s="63">
        <v>45388</v>
      </c>
      <c r="O5096">
        <v>21</v>
      </c>
      <c r="P5096" t="s">
        <v>55</v>
      </c>
      <c r="Q5096">
        <v>0</v>
      </c>
      <c r="R5096">
        <v>0</v>
      </c>
      <c r="S5096">
        <v>4590.68</v>
      </c>
      <c r="T5096">
        <v>0</v>
      </c>
      <c r="U5096">
        <v>0</v>
      </c>
      <c r="V5096">
        <v>0</v>
      </c>
      <c r="W5096">
        <v>4590.68</v>
      </c>
      <c r="X5096" s="1">
        <v>45473</v>
      </c>
      <c r="Y5096" s="1">
        <v>45161</v>
      </c>
      <c r="Z5096" t="s">
        <v>5598</v>
      </c>
      <c r="AA5096" t="s">
        <v>100</v>
      </c>
    </row>
    <row r="5097" spans="1:27" x14ac:dyDescent="0.25">
      <c r="A5097" t="s">
        <v>5471</v>
      </c>
      <c r="B5097" t="s">
        <v>55</v>
      </c>
      <c r="C5097" t="s">
        <v>43</v>
      </c>
      <c r="D5097" t="s">
        <v>5598</v>
      </c>
      <c r="E5097" t="s">
        <v>155</v>
      </c>
      <c r="F5097" t="s">
        <v>15</v>
      </c>
      <c r="G5097" t="s">
        <v>55</v>
      </c>
      <c r="H5097">
        <v>547</v>
      </c>
      <c r="I5097" t="s">
        <v>55</v>
      </c>
      <c r="J5097">
        <v>5000</v>
      </c>
      <c r="K5097">
        <v>3957</v>
      </c>
      <c r="L5097">
        <v>0.26</v>
      </c>
      <c r="M5097" s="63">
        <v>45463</v>
      </c>
      <c r="N5097" s="63">
        <v>45484</v>
      </c>
      <c r="O5097">
        <v>21</v>
      </c>
      <c r="P5097" t="s">
        <v>55</v>
      </c>
      <c r="Q5097">
        <v>0</v>
      </c>
      <c r="R5097">
        <v>0</v>
      </c>
      <c r="S5097">
        <v>0</v>
      </c>
      <c r="T5097">
        <v>0</v>
      </c>
      <c r="U5097">
        <v>0</v>
      </c>
      <c r="V5097">
        <v>0</v>
      </c>
      <c r="W5097">
        <v>0</v>
      </c>
      <c r="X5097" s="1">
        <v>45473</v>
      </c>
      <c r="Y5097" s="1">
        <v>45157</v>
      </c>
      <c r="Z5097" t="s">
        <v>5598</v>
      </c>
      <c r="AA5097" t="s">
        <v>99</v>
      </c>
    </row>
    <row r="5098" spans="1:27" x14ac:dyDescent="0.25">
      <c r="A5098" t="s">
        <v>5472</v>
      </c>
      <c r="B5098" t="s">
        <v>55</v>
      </c>
      <c r="C5098" t="s">
        <v>43</v>
      </c>
      <c r="D5098" t="s">
        <v>5598</v>
      </c>
      <c r="E5098" t="s">
        <v>155</v>
      </c>
      <c r="F5098" t="s">
        <v>15</v>
      </c>
      <c r="G5098" t="s">
        <v>55</v>
      </c>
      <c r="H5098">
        <v>569</v>
      </c>
      <c r="I5098" t="s">
        <v>55</v>
      </c>
      <c r="J5098">
        <v>5000</v>
      </c>
      <c r="K5098">
        <v>3415.12</v>
      </c>
      <c r="L5098">
        <v>0.26</v>
      </c>
      <c r="M5098" s="63">
        <v>45469</v>
      </c>
      <c r="N5098" s="63">
        <v>45490</v>
      </c>
      <c r="O5098">
        <v>21</v>
      </c>
      <c r="P5098" t="s">
        <v>55</v>
      </c>
      <c r="Q5098">
        <v>0</v>
      </c>
      <c r="R5098">
        <v>0</v>
      </c>
      <c r="S5098">
        <v>0</v>
      </c>
      <c r="T5098">
        <v>0</v>
      </c>
      <c r="U5098">
        <v>0</v>
      </c>
      <c r="V5098">
        <v>0</v>
      </c>
      <c r="W5098">
        <v>0</v>
      </c>
      <c r="X5098" s="1">
        <v>45473</v>
      </c>
      <c r="Y5098" s="1">
        <v>45176</v>
      </c>
      <c r="Z5098" t="s">
        <v>5598</v>
      </c>
      <c r="AA5098" t="s">
        <v>99</v>
      </c>
    </row>
    <row r="5099" spans="1:27" x14ac:dyDescent="0.25">
      <c r="A5099" t="s">
        <v>5473</v>
      </c>
      <c r="B5099" t="s">
        <v>55</v>
      </c>
      <c r="C5099" t="s">
        <v>43</v>
      </c>
      <c r="D5099" t="s">
        <v>5598</v>
      </c>
      <c r="E5099" t="s">
        <v>155</v>
      </c>
      <c r="F5099" t="s">
        <v>15</v>
      </c>
      <c r="G5099" t="s">
        <v>55</v>
      </c>
      <c r="H5099">
        <v>710</v>
      </c>
      <c r="I5099" t="s">
        <v>55</v>
      </c>
      <c r="J5099">
        <v>15000</v>
      </c>
      <c r="K5099">
        <v>14733.45</v>
      </c>
      <c r="L5099">
        <v>0.26</v>
      </c>
      <c r="M5099" s="63">
        <v>45462</v>
      </c>
      <c r="N5099" s="63">
        <v>45483</v>
      </c>
      <c r="O5099">
        <v>21</v>
      </c>
      <c r="P5099" t="s">
        <v>55</v>
      </c>
      <c r="Q5099">
        <v>0</v>
      </c>
      <c r="R5099">
        <v>0</v>
      </c>
      <c r="S5099">
        <v>0</v>
      </c>
      <c r="T5099">
        <v>0</v>
      </c>
      <c r="U5099">
        <v>0</v>
      </c>
      <c r="V5099">
        <v>0</v>
      </c>
      <c r="W5099">
        <v>0</v>
      </c>
      <c r="X5099" s="1">
        <v>45473</v>
      </c>
      <c r="Y5099" s="1">
        <v>45228</v>
      </c>
      <c r="Z5099" t="s">
        <v>5598</v>
      </c>
      <c r="AA5099" t="s">
        <v>100</v>
      </c>
    </row>
    <row r="5100" spans="1:27" x14ac:dyDescent="0.25">
      <c r="A5100" t="s">
        <v>5474</v>
      </c>
      <c r="B5100" t="s">
        <v>55</v>
      </c>
      <c r="C5100" t="s">
        <v>43</v>
      </c>
      <c r="D5100" t="s">
        <v>5598</v>
      </c>
      <c r="E5100" t="s">
        <v>155</v>
      </c>
      <c r="F5100" t="s">
        <v>15</v>
      </c>
      <c r="G5100" t="s">
        <v>55</v>
      </c>
      <c r="H5100">
        <v>582</v>
      </c>
      <c r="I5100" t="s">
        <v>55</v>
      </c>
      <c r="J5100">
        <v>15000</v>
      </c>
      <c r="K5100">
        <v>14862.51</v>
      </c>
      <c r="L5100">
        <v>0.26</v>
      </c>
      <c r="M5100" s="63">
        <v>45470</v>
      </c>
      <c r="N5100" s="63">
        <v>45491</v>
      </c>
      <c r="O5100">
        <v>21</v>
      </c>
      <c r="P5100" t="s">
        <v>55</v>
      </c>
      <c r="Q5100">
        <v>0</v>
      </c>
      <c r="R5100">
        <v>0</v>
      </c>
      <c r="S5100">
        <v>0</v>
      </c>
      <c r="T5100">
        <v>0</v>
      </c>
      <c r="U5100">
        <v>0</v>
      </c>
      <c r="V5100">
        <v>0</v>
      </c>
      <c r="W5100">
        <v>0</v>
      </c>
      <c r="X5100" s="1">
        <v>45473</v>
      </c>
      <c r="Y5100" s="1">
        <v>45187</v>
      </c>
      <c r="Z5100" t="s">
        <v>5598</v>
      </c>
      <c r="AA5100" t="s">
        <v>100</v>
      </c>
    </row>
    <row r="5101" spans="1:27" x14ac:dyDescent="0.25">
      <c r="A5101" t="s">
        <v>5475</v>
      </c>
      <c r="B5101" t="s">
        <v>55</v>
      </c>
      <c r="C5101" t="s">
        <v>43</v>
      </c>
      <c r="D5101" t="s">
        <v>5598</v>
      </c>
      <c r="E5101" t="s">
        <v>155</v>
      </c>
      <c r="F5101" t="s">
        <v>15</v>
      </c>
      <c r="G5101" t="s">
        <v>55</v>
      </c>
      <c r="H5101">
        <v>781</v>
      </c>
      <c r="I5101" t="s">
        <v>55</v>
      </c>
      <c r="J5101">
        <v>5000</v>
      </c>
      <c r="K5101">
        <v>138.1</v>
      </c>
      <c r="L5101">
        <v>0.26</v>
      </c>
      <c r="M5101" s="63">
        <v>45292</v>
      </c>
      <c r="N5101" s="63">
        <v>45313</v>
      </c>
      <c r="O5101">
        <v>21</v>
      </c>
      <c r="P5101" t="s">
        <v>55</v>
      </c>
      <c r="Q5101">
        <v>0</v>
      </c>
      <c r="R5101">
        <v>0</v>
      </c>
      <c r="S5101">
        <v>0</v>
      </c>
      <c r="T5101">
        <v>0</v>
      </c>
      <c r="U5101">
        <v>138.1</v>
      </c>
      <c r="V5101">
        <v>0</v>
      </c>
      <c r="W5101">
        <v>138.1</v>
      </c>
      <c r="X5101" s="1">
        <v>45473</v>
      </c>
      <c r="Y5101" s="1">
        <v>45168</v>
      </c>
      <c r="Z5101" t="s">
        <v>5598</v>
      </c>
      <c r="AA5101" t="s">
        <v>101</v>
      </c>
    </row>
    <row r="5102" spans="1:27" x14ac:dyDescent="0.25">
      <c r="A5102" t="s">
        <v>5476</v>
      </c>
      <c r="B5102" t="s">
        <v>55</v>
      </c>
      <c r="C5102" t="s">
        <v>43</v>
      </c>
      <c r="D5102" t="s">
        <v>5598</v>
      </c>
      <c r="E5102" t="s">
        <v>155</v>
      </c>
      <c r="F5102" t="s">
        <v>15</v>
      </c>
      <c r="G5102" t="s">
        <v>55</v>
      </c>
      <c r="H5102">
        <v>737</v>
      </c>
      <c r="I5102" t="s">
        <v>55</v>
      </c>
      <c r="J5102">
        <v>5000</v>
      </c>
      <c r="K5102">
        <v>4424.25</v>
      </c>
      <c r="L5102">
        <v>0.26</v>
      </c>
      <c r="M5102" s="63">
        <v>45458</v>
      </c>
      <c r="N5102" s="63">
        <v>45479</v>
      </c>
      <c r="O5102">
        <v>21</v>
      </c>
      <c r="P5102" t="s">
        <v>55</v>
      </c>
      <c r="Q5102">
        <v>0</v>
      </c>
      <c r="R5102">
        <v>0</v>
      </c>
      <c r="S5102">
        <v>0</v>
      </c>
      <c r="T5102">
        <v>0</v>
      </c>
      <c r="U5102">
        <v>0</v>
      </c>
      <c r="V5102">
        <v>0</v>
      </c>
      <c r="W5102">
        <v>0</v>
      </c>
      <c r="X5102" s="1">
        <v>45473</v>
      </c>
      <c r="Y5102" s="1">
        <v>45241</v>
      </c>
      <c r="Z5102" t="s">
        <v>5598</v>
      </c>
      <c r="AA5102" t="s">
        <v>106</v>
      </c>
    </row>
    <row r="5103" spans="1:27" x14ac:dyDescent="0.25">
      <c r="A5103" t="s">
        <v>5477</v>
      </c>
      <c r="B5103" t="s">
        <v>55</v>
      </c>
      <c r="C5103" t="s">
        <v>43</v>
      </c>
      <c r="D5103" t="s">
        <v>5598</v>
      </c>
      <c r="E5103" t="s">
        <v>155</v>
      </c>
      <c r="F5103" t="s">
        <v>15</v>
      </c>
      <c r="G5103" t="s">
        <v>55</v>
      </c>
      <c r="H5103">
        <v>648</v>
      </c>
      <c r="I5103" t="s">
        <v>55</v>
      </c>
      <c r="J5103">
        <v>5000</v>
      </c>
      <c r="K5103">
        <v>4769.43</v>
      </c>
      <c r="L5103">
        <v>0.26</v>
      </c>
      <c r="M5103" s="63">
        <v>45456</v>
      </c>
      <c r="N5103" s="63">
        <v>45477</v>
      </c>
      <c r="O5103">
        <v>21</v>
      </c>
      <c r="P5103" t="s">
        <v>55</v>
      </c>
      <c r="Q5103">
        <v>0</v>
      </c>
      <c r="R5103">
        <v>0</v>
      </c>
      <c r="S5103">
        <v>0</v>
      </c>
      <c r="T5103">
        <v>0</v>
      </c>
      <c r="U5103">
        <v>0</v>
      </c>
      <c r="V5103">
        <v>0</v>
      </c>
      <c r="W5103">
        <v>0</v>
      </c>
      <c r="X5103" s="1">
        <v>45473</v>
      </c>
      <c r="Y5103" s="1">
        <v>45345</v>
      </c>
      <c r="Z5103" t="s">
        <v>5598</v>
      </c>
      <c r="AA5103" t="s">
        <v>103</v>
      </c>
    </row>
    <row r="5104" spans="1:27" x14ac:dyDescent="0.25">
      <c r="A5104" t="s">
        <v>5478</v>
      </c>
      <c r="B5104" t="s">
        <v>55</v>
      </c>
      <c r="C5104" t="s">
        <v>43</v>
      </c>
      <c r="D5104" t="s">
        <v>5598</v>
      </c>
      <c r="E5104" t="s">
        <v>155</v>
      </c>
      <c r="F5104" t="s">
        <v>15</v>
      </c>
      <c r="G5104" t="s">
        <v>55</v>
      </c>
      <c r="H5104">
        <v>595</v>
      </c>
      <c r="I5104" t="s">
        <v>55</v>
      </c>
      <c r="J5104">
        <v>5000</v>
      </c>
      <c r="K5104">
        <v>595.5</v>
      </c>
      <c r="L5104">
        <v>0.26</v>
      </c>
      <c r="M5104" s="63">
        <v>45460</v>
      </c>
      <c r="N5104" s="63">
        <v>45481</v>
      </c>
      <c r="O5104">
        <v>21</v>
      </c>
      <c r="P5104" t="s">
        <v>55</v>
      </c>
      <c r="Q5104">
        <v>0</v>
      </c>
      <c r="R5104">
        <v>0</v>
      </c>
      <c r="S5104">
        <v>0</v>
      </c>
      <c r="T5104">
        <v>0</v>
      </c>
      <c r="U5104">
        <v>0</v>
      </c>
      <c r="V5104">
        <v>0</v>
      </c>
      <c r="W5104">
        <v>0</v>
      </c>
      <c r="X5104" s="1">
        <v>45473</v>
      </c>
      <c r="Y5104" s="1">
        <v>45130</v>
      </c>
      <c r="Z5104" t="s">
        <v>5598</v>
      </c>
      <c r="AA5104" t="s">
        <v>99</v>
      </c>
    </row>
    <row r="5105" spans="1:27" x14ac:dyDescent="0.25">
      <c r="A5105" t="s">
        <v>5479</v>
      </c>
      <c r="B5105" t="s">
        <v>55</v>
      </c>
      <c r="C5105" t="s">
        <v>43</v>
      </c>
      <c r="D5105" t="s">
        <v>5598</v>
      </c>
      <c r="E5105" t="s">
        <v>155</v>
      </c>
      <c r="F5105" t="s">
        <v>15</v>
      </c>
      <c r="G5105" t="s">
        <v>55</v>
      </c>
      <c r="H5105">
        <v>695</v>
      </c>
      <c r="I5105" t="s">
        <v>55</v>
      </c>
      <c r="J5105">
        <v>5000</v>
      </c>
      <c r="K5105">
        <v>3045.06</v>
      </c>
      <c r="L5105">
        <v>0.26</v>
      </c>
      <c r="M5105" s="63">
        <v>45458</v>
      </c>
      <c r="N5105" s="63">
        <v>45479</v>
      </c>
      <c r="O5105">
        <v>21</v>
      </c>
      <c r="P5105" t="s">
        <v>55</v>
      </c>
      <c r="Q5105">
        <v>0</v>
      </c>
      <c r="R5105">
        <v>0</v>
      </c>
      <c r="S5105">
        <v>0</v>
      </c>
      <c r="T5105">
        <v>0</v>
      </c>
      <c r="U5105">
        <v>0</v>
      </c>
      <c r="V5105">
        <v>0</v>
      </c>
      <c r="W5105">
        <v>0</v>
      </c>
      <c r="X5105" s="1">
        <v>45473</v>
      </c>
      <c r="Y5105" s="1">
        <v>45352</v>
      </c>
      <c r="Z5105" t="s">
        <v>5598</v>
      </c>
      <c r="AA5105" t="s">
        <v>99</v>
      </c>
    </row>
    <row r="5106" spans="1:27" x14ac:dyDescent="0.25">
      <c r="A5106" t="s">
        <v>5480</v>
      </c>
      <c r="B5106" t="s">
        <v>55</v>
      </c>
      <c r="C5106" t="s">
        <v>43</v>
      </c>
      <c r="D5106" t="s">
        <v>5598</v>
      </c>
      <c r="E5106" t="s">
        <v>155</v>
      </c>
      <c r="F5106" t="s">
        <v>15</v>
      </c>
      <c r="G5106" t="s">
        <v>55</v>
      </c>
      <c r="H5106">
        <v>769</v>
      </c>
      <c r="I5106" t="s">
        <v>55</v>
      </c>
      <c r="J5106">
        <v>5000</v>
      </c>
      <c r="K5106">
        <v>3171.02</v>
      </c>
      <c r="L5106">
        <v>0.26</v>
      </c>
      <c r="M5106" s="63">
        <v>45469</v>
      </c>
      <c r="N5106" s="63">
        <v>45490</v>
      </c>
      <c r="O5106">
        <v>21</v>
      </c>
      <c r="P5106" t="s">
        <v>55</v>
      </c>
      <c r="Q5106">
        <v>0</v>
      </c>
      <c r="R5106">
        <v>0</v>
      </c>
      <c r="S5106">
        <v>0</v>
      </c>
      <c r="T5106">
        <v>0</v>
      </c>
      <c r="U5106">
        <v>0</v>
      </c>
      <c r="V5106">
        <v>0</v>
      </c>
      <c r="W5106">
        <v>0</v>
      </c>
      <c r="X5106" s="1">
        <v>45473</v>
      </c>
      <c r="Y5106" s="1">
        <v>45090</v>
      </c>
      <c r="Z5106" t="s">
        <v>5598</v>
      </c>
      <c r="AA5106" t="s">
        <v>101</v>
      </c>
    </row>
    <row r="5107" spans="1:27" x14ac:dyDescent="0.25">
      <c r="A5107" t="s">
        <v>5481</v>
      </c>
      <c r="B5107" t="s">
        <v>55</v>
      </c>
      <c r="C5107" t="s">
        <v>43</v>
      </c>
      <c r="D5107" t="s">
        <v>5598</v>
      </c>
      <c r="E5107" t="s">
        <v>155</v>
      </c>
      <c r="F5107" t="s">
        <v>15</v>
      </c>
      <c r="G5107" t="s">
        <v>55</v>
      </c>
      <c r="H5107">
        <v>639</v>
      </c>
      <c r="I5107" t="s">
        <v>55</v>
      </c>
      <c r="J5107">
        <v>5000</v>
      </c>
      <c r="K5107">
        <v>121.5</v>
      </c>
      <c r="L5107">
        <v>0.26</v>
      </c>
      <c r="M5107" s="63">
        <v>45455</v>
      </c>
      <c r="N5107" s="63">
        <v>45476</v>
      </c>
      <c r="O5107">
        <v>21</v>
      </c>
      <c r="P5107" t="s">
        <v>55</v>
      </c>
      <c r="Q5107">
        <v>0</v>
      </c>
      <c r="R5107">
        <v>0</v>
      </c>
      <c r="S5107">
        <v>0</v>
      </c>
      <c r="T5107">
        <v>0</v>
      </c>
      <c r="U5107">
        <v>0</v>
      </c>
      <c r="V5107">
        <v>0</v>
      </c>
      <c r="W5107">
        <v>0</v>
      </c>
      <c r="X5107" s="1">
        <v>45473</v>
      </c>
      <c r="Y5107" s="1">
        <v>45254</v>
      </c>
      <c r="Z5107" t="s">
        <v>5598</v>
      </c>
      <c r="AA5107" t="s">
        <v>99</v>
      </c>
    </row>
    <row r="5108" spans="1:27" x14ac:dyDescent="0.25">
      <c r="A5108" t="s">
        <v>5482</v>
      </c>
      <c r="B5108" t="s">
        <v>55</v>
      </c>
      <c r="C5108" t="s">
        <v>43</v>
      </c>
      <c r="D5108" t="s">
        <v>5598</v>
      </c>
      <c r="E5108" t="s">
        <v>155</v>
      </c>
      <c r="F5108" t="s">
        <v>15</v>
      </c>
      <c r="G5108" t="s">
        <v>55</v>
      </c>
      <c r="H5108">
        <v>798</v>
      </c>
      <c r="I5108" t="s">
        <v>55</v>
      </c>
      <c r="J5108">
        <v>5000</v>
      </c>
      <c r="K5108">
        <v>4702.2</v>
      </c>
      <c r="L5108">
        <v>0.26</v>
      </c>
      <c r="M5108" s="63">
        <v>45462</v>
      </c>
      <c r="N5108" s="63">
        <v>45483</v>
      </c>
      <c r="O5108">
        <v>21</v>
      </c>
      <c r="P5108" t="s">
        <v>55</v>
      </c>
      <c r="Q5108">
        <v>0</v>
      </c>
      <c r="R5108">
        <v>0</v>
      </c>
      <c r="S5108">
        <v>0</v>
      </c>
      <c r="T5108">
        <v>0</v>
      </c>
      <c r="U5108">
        <v>0</v>
      </c>
      <c r="V5108">
        <v>0</v>
      </c>
      <c r="W5108">
        <v>0</v>
      </c>
      <c r="X5108" s="1">
        <v>45473</v>
      </c>
      <c r="Y5108" s="1">
        <v>45116</v>
      </c>
      <c r="Z5108" t="s">
        <v>5598</v>
      </c>
      <c r="AA5108" t="s">
        <v>100</v>
      </c>
    </row>
    <row r="5109" spans="1:27" x14ac:dyDescent="0.25">
      <c r="A5109" t="s">
        <v>5483</v>
      </c>
      <c r="B5109" t="s">
        <v>55</v>
      </c>
      <c r="C5109" t="s">
        <v>43</v>
      </c>
      <c r="D5109" t="s">
        <v>5598</v>
      </c>
      <c r="E5109" t="s">
        <v>155</v>
      </c>
      <c r="F5109" t="s">
        <v>15</v>
      </c>
      <c r="G5109" t="s">
        <v>55</v>
      </c>
      <c r="H5109">
        <v>662</v>
      </c>
      <c r="I5109" t="s">
        <v>55</v>
      </c>
      <c r="J5109">
        <v>5000</v>
      </c>
      <c r="K5109">
        <v>4911.54</v>
      </c>
      <c r="L5109">
        <v>0.26</v>
      </c>
      <c r="M5109" s="63">
        <v>45453</v>
      </c>
      <c r="N5109" s="63">
        <v>45474</v>
      </c>
      <c r="O5109">
        <v>21</v>
      </c>
      <c r="P5109" t="s">
        <v>55</v>
      </c>
      <c r="Q5109">
        <v>0</v>
      </c>
      <c r="R5109">
        <v>0</v>
      </c>
      <c r="S5109">
        <v>0</v>
      </c>
      <c r="T5109">
        <v>0</v>
      </c>
      <c r="U5109">
        <v>0</v>
      </c>
      <c r="V5109">
        <v>0</v>
      </c>
      <c r="W5109">
        <v>0</v>
      </c>
      <c r="X5109" s="1">
        <v>45473</v>
      </c>
      <c r="Y5109" s="1">
        <v>45328</v>
      </c>
      <c r="Z5109" t="s">
        <v>5598</v>
      </c>
      <c r="AA5109" t="s">
        <v>101</v>
      </c>
    </row>
    <row r="5110" spans="1:27" x14ac:dyDescent="0.25">
      <c r="A5110" t="s">
        <v>5484</v>
      </c>
      <c r="B5110" t="s">
        <v>55</v>
      </c>
      <c r="C5110" t="s">
        <v>43</v>
      </c>
      <c r="D5110" t="s">
        <v>5598</v>
      </c>
      <c r="E5110" t="s">
        <v>155</v>
      </c>
      <c r="F5110" t="s">
        <v>15</v>
      </c>
      <c r="G5110" t="s">
        <v>55</v>
      </c>
      <c r="H5110">
        <v>697</v>
      </c>
      <c r="I5110" t="s">
        <v>55</v>
      </c>
      <c r="J5110">
        <v>5000</v>
      </c>
      <c r="K5110">
        <v>4957.16</v>
      </c>
      <c r="L5110">
        <v>0.26</v>
      </c>
      <c r="M5110" s="63">
        <v>45456</v>
      </c>
      <c r="N5110" s="63">
        <v>45477</v>
      </c>
      <c r="O5110">
        <v>21</v>
      </c>
      <c r="P5110" t="s">
        <v>55</v>
      </c>
      <c r="Q5110">
        <v>0</v>
      </c>
      <c r="R5110">
        <v>0</v>
      </c>
      <c r="S5110">
        <v>0</v>
      </c>
      <c r="T5110">
        <v>0</v>
      </c>
      <c r="U5110">
        <v>0</v>
      </c>
      <c r="V5110">
        <v>0</v>
      </c>
      <c r="W5110">
        <v>0</v>
      </c>
      <c r="X5110" s="1">
        <v>45473</v>
      </c>
      <c r="Y5110" s="1">
        <v>45107</v>
      </c>
      <c r="Z5110" t="s">
        <v>5598</v>
      </c>
      <c r="AA5110" t="s">
        <v>105</v>
      </c>
    </row>
    <row r="5111" spans="1:27" x14ac:dyDescent="0.25">
      <c r="A5111" t="s">
        <v>5485</v>
      </c>
      <c r="B5111" t="s">
        <v>55</v>
      </c>
      <c r="C5111" t="s">
        <v>43</v>
      </c>
      <c r="D5111" t="s">
        <v>5598</v>
      </c>
      <c r="E5111" t="s">
        <v>155</v>
      </c>
      <c r="F5111" t="s">
        <v>15</v>
      </c>
      <c r="G5111" t="s">
        <v>55</v>
      </c>
      <c r="H5111">
        <v>504</v>
      </c>
      <c r="I5111" t="s">
        <v>55</v>
      </c>
      <c r="J5111">
        <v>5000</v>
      </c>
      <c r="K5111">
        <v>3013.5</v>
      </c>
      <c r="L5111">
        <v>0.26</v>
      </c>
      <c r="M5111" s="63">
        <v>45464</v>
      </c>
      <c r="N5111" s="63">
        <v>45485</v>
      </c>
      <c r="O5111">
        <v>21</v>
      </c>
      <c r="P5111" t="s">
        <v>55</v>
      </c>
      <c r="Q5111">
        <v>0</v>
      </c>
      <c r="R5111">
        <v>0</v>
      </c>
      <c r="S5111">
        <v>0</v>
      </c>
      <c r="T5111">
        <v>0</v>
      </c>
      <c r="U5111">
        <v>0</v>
      </c>
      <c r="V5111">
        <v>0</v>
      </c>
      <c r="W5111">
        <v>0</v>
      </c>
      <c r="X5111" s="1">
        <v>45473</v>
      </c>
      <c r="Y5111" s="1">
        <v>45306</v>
      </c>
      <c r="Z5111" t="s">
        <v>5598</v>
      </c>
      <c r="AA5111" t="s">
        <v>101</v>
      </c>
    </row>
    <row r="5112" spans="1:27" x14ac:dyDescent="0.25">
      <c r="A5112" t="s">
        <v>5486</v>
      </c>
      <c r="B5112" t="s">
        <v>55</v>
      </c>
      <c r="C5112" t="s">
        <v>43</v>
      </c>
      <c r="D5112" t="s">
        <v>5598</v>
      </c>
      <c r="E5112" t="s">
        <v>155</v>
      </c>
      <c r="F5112" t="s">
        <v>15</v>
      </c>
      <c r="G5112" t="s">
        <v>55</v>
      </c>
      <c r="H5112">
        <v>688</v>
      </c>
      <c r="I5112" t="s">
        <v>55</v>
      </c>
      <c r="J5112">
        <v>10000</v>
      </c>
      <c r="K5112">
        <v>6885.6</v>
      </c>
      <c r="L5112">
        <v>0.26</v>
      </c>
      <c r="M5112" s="63">
        <v>45473</v>
      </c>
      <c r="N5112" s="63">
        <v>45494</v>
      </c>
      <c r="O5112">
        <v>21</v>
      </c>
      <c r="P5112" t="s">
        <v>55</v>
      </c>
      <c r="Q5112">
        <v>0</v>
      </c>
      <c r="R5112">
        <v>0</v>
      </c>
      <c r="S5112">
        <v>0</v>
      </c>
      <c r="T5112">
        <v>0</v>
      </c>
      <c r="U5112">
        <v>0</v>
      </c>
      <c r="V5112">
        <v>0</v>
      </c>
      <c r="W5112">
        <v>0</v>
      </c>
      <c r="X5112" s="1">
        <v>45473</v>
      </c>
      <c r="Y5112" s="1">
        <v>45102</v>
      </c>
      <c r="Z5112" t="s">
        <v>5598</v>
      </c>
      <c r="AA5112" t="s">
        <v>101</v>
      </c>
    </row>
    <row r="5113" spans="1:27" x14ac:dyDescent="0.25">
      <c r="A5113" t="s">
        <v>5487</v>
      </c>
      <c r="B5113" t="s">
        <v>55</v>
      </c>
      <c r="C5113" t="s">
        <v>43</v>
      </c>
      <c r="D5113" t="s">
        <v>5598</v>
      </c>
      <c r="E5113" t="s">
        <v>155</v>
      </c>
      <c r="F5113" t="s">
        <v>15</v>
      </c>
      <c r="G5113" t="s">
        <v>55</v>
      </c>
      <c r="H5113">
        <v>515</v>
      </c>
      <c r="I5113" t="s">
        <v>55</v>
      </c>
      <c r="J5113">
        <v>5000</v>
      </c>
      <c r="K5113">
        <v>4826.2700000000004</v>
      </c>
      <c r="L5113">
        <v>0.26</v>
      </c>
      <c r="M5113" s="63">
        <v>45467</v>
      </c>
      <c r="N5113" s="63">
        <v>45488</v>
      </c>
      <c r="O5113">
        <v>21</v>
      </c>
      <c r="P5113" t="s">
        <v>55</v>
      </c>
      <c r="Q5113">
        <v>0</v>
      </c>
      <c r="R5113">
        <v>0</v>
      </c>
      <c r="S5113">
        <v>0</v>
      </c>
      <c r="T5113">
        <v>0</v>
      </c>
      <c r="U5113">
        <v>0</v>
      </c>
      <c r="V5113">
        <v>0</v>
      </c>
      <c r="W5113">
        <v>0</v>
      </c>
      <c r="X5113" s="1">
        <v>45473</v>
      </c>
      <c r="Y5113" s="1">
        <v>45216</v>
      </c>
      <c r="Z5113" t="s">
        <v>5598</v>
      </c>
      <c r="AA5113" t="s">
        <v>101</v>
      </c>
    </row>
    <row r="5114" spans="1:27" x14ac:dyDescent="0.25">
      <c r="A5114" t="s">
        <v>5488</v>
      </c>
      <c r="B5114" t="s">
        <v>55</v>
      </c>
      <c r="C5114" t="s">
        <v>43</v>
      </c>
      <c r="D5114" t="s">
        <v>5598</v>
      </c>
      <c r="E5114" t="s">
        <v>155</v>
      </c>
      <c r="F5114" t="s">
        <v>15</v>
      </c>
      <c r="G5114" t="s">
        <v>55</v>
      </c>
      <c r="H5114">
        <v>756</v>
      </c>
      <c r="I5114" t="s">
        <v>55</v>
      </c>
      <c r="J5114">
        <v>5000</v>
      </c>
      <c r="K5114">
        <v>3180.9</v>
      </c>
      <c r="L5114">
        <v>0.26</v>
      </c>
      <c r="M5114" s="63">
        <v>45459</v>
      </c>
      <c r="N5114" s="63">
        <v>45480</v>
      </c>
      <c r="O5114">
        <v>21</v>
      </c>
      <c r="P5114" t="s">
        <v>55</v>
      </c>
      <c r="Q5114">
        <v>0</v>
      </c>
      <c r="R5114">
        <v>0</v>
      </c>
      <c r="S5114">
        <v>0</v>
      </c>
      <c r="T5114">
        <v>0</v>
      </c>
      <c r="U5114">
        <v>0</v>
      </c>
      <c r="V5114">
        <v>0</v>
      </c>
      <c r="W5114">
        <v>0</v>
      </c>
      <c r="X5114" s="1">
        <v>45473</v>
      </c>
      <c r="Y5114" s="1">
        <v>45112</v>
      </c>
      <c r="Z5114" t="s">
        <v>5598</v>
      </c>
      <c r="AA5114" t="s">
        <v>100</v>
      </c>
    </row>
    <row r="5115" spans="1:27" x14ac:dyDescent="0.25">
      <c r="A5115" t="s">
        <v>5489</v>
      </c>
      <c r="B5115" t="s">
        <v>55</v>
      </c>
      <c r="C5115" t="s">
        <v>43</v>
      </c>
      <c r="D5115" t="s">
        <v>5598</v>
      </c>
      <c r="E5115" t="s">
        <v>155</v>
      </c>
      <c r="F5115" t="s">
        <v>15</v>
      </c>
      <c r="G5115" t="s">
        <v>55</v>
      </c>
      <c r="H5115">
        <v>596</v>
      </c>
      <c r="I5115" t="s">
        <v>55</v>
      </c>
      <c r="J5115">
        <v>5000</v>
      </c>
      <c r="K5115">
        <v>4853.4799999999996</v>
      </c>
      <c r="L5115">
        <v>0.26</v>
      </c>
      <c r="M5115" s="63">
        <v>45470</v>
      </c>
      <c r="N5115" s="63">
        <v>45491</v>
      </c>
      <c r="O5115">
        <v>21</v>
      </c>
      <c r="P5115" t="s">
        <v>55</v>
      </c>
      <c r="Q5115">
        <v>0</v>
      </c>
      <c r="R5115">
        <v>0</v>
      </c>
      <c r="S5115">
        <v>0</v>
      </c>
      <c r="T5115">
        <v>0</v>
      </c>
      <c r="U5115">
        <v>0</v>
      </c>
      <c r="V5115">
        <v>0</v>
      </c>
      <c r="W5115">
        <v>0</v>
      </c>
      <c r="X5115" s="1">
        <v>45473</v>
      </c>
      <c r="Y5115" s="1">
        <v>45110</v>
      </c>
      <c r="Z5115" t="s">
        <v>5598</v>
      </c>
      <c r="AA5115" t="s">
        <v>99</v>
      </c>
    </row>
    <row r="5116" spans="1:27" x14ac:dyDescent="0.25">
      <c r="A5116" t="s">
        <v>5490</v>
      </c>
      <c r="B5116" t="s">
        <v>55</v>
      </c>
      <c r="C5116" t="s">
        <v>43</v>
      </c>
      <c r="D5116" t="s">
        <v>5598</v>
      </c>
      <c r="E5116" t="s">
        <v>155</v>
      </c>
      <c r="F5116" t="s">
        <v>15</v>
      </c>
      <c r="G5116" t="s">
        <v>55</v>
      </c>
      <c r="H5116">
        <v>630</v>
      </c>
      <c r="I5116" t="s">
        <v>55</v>
      </c>
      <c r="J5116">
        <v>5000</v>
      </c>
      <c r="K5116">
        <v>783.78</v>
      </c>
      <c r="L5116">
        <v>0.26</v>
      </c>
      <c r="M5116" s="63">
        <v>45428</v>
      </c>
      <c r="N5116" s="63">
        <v>45449</v>
      </c>
      <c r="O5116">
        <v>21</v>
      </c>
      <c r="P5116" t="s">
        <v>55</v>
      </c>
      <c r="Q5116">
        <v>783.78</v>
      </c>
      <c r="R5116">
        <v>0</v>
      </c>
      <c r="S5116">
        <v>0</v>
      </c>
      <c r="T5116">
        <v>0</v>
      </c>
      <c r="U5116">
        <v>0</v>
      </c>
      <c r="V5116">
        <v>0</v>
      </c>
      <c r="W5116">
        <v>783.78</v>
      </c>
      <c r="X5116" s="1">
        <v>45473</v>
      </c>
      <c r="Y5116" s="1">
        <v>45191</v>
      </c>
      <c r="Z5116" t="s">
        <v>5598</v>
      </c>
      <c r="AA5116" t="s">
        <v>99</v>
      </c>
    </row>
    <row r="5117" spans="1:27" x14ac:dyDescent="0.25">
      <c r="A5117" t="s">
        <v>5491</v>
      </c>
      <c r="B5117" t="s">
        <v>55</v>
      </c>
      <c r="C5117" t="s">
        <v>43</v>
      </c>
      <c r="D5117" t="s">
        <v>5598</v>
      </c>
      <c r="E5117" t="s">
        <v>155</v>
      </c>
      <c r="F5117" t="s">
        <v>15</v>
      </c>
      <c r="G5117" t="s">
        <v>55</v>
      </c>
      <c r="H5117">
        <v>766</v>
      </c>
      <c r="I5117" t="s">
        <v>55</v>
      </c>
      <c r="J5117">
        <v>10000</v>
      </c>
      <c r="K5117">
        <v>5608.5</v>
      </c>
      <c r="L5117">
        <v>0.26</v>
      </c>
      <c r="M5117" s="63">
        <v>45460</v>
      </c>
      <c r="N5117" s="63">
        <v>45481</v>
      </c>
      <c r="O5117">
        <v>21</v>
      </c>
      <c r="P5117" t="s">
        <v>55</v>
      </c>
      <c r="Q5117">
        <v>0</v>
      </c>
      <c r="R5117">
        <v>0</v>
      </c>
      <c r="S5117">
        <v>0</v>
      </c>
      <c r="T5117">
        <v>0</v>
      </c>
      <c r="U5117">
        <v>0</v>
      </c>
      <c r="V5117">
        <v>0</v>
      </c>
      <c r="W5117">
        <v>0</v>
      </c>
      <c r="X5117" s="1">
        <v>45473</v>
      </c>
      <c r="Y5117" s="1">
        <v>45360</v>
      </c>
      <c r="Z5117" t="s">
        <v>5598</v>
      </c>
      <c r="AA5117" t="s">
        <v>99</v>
      </c>
    </row>
    <row r="5118" spans="1:27" x14ac:dyDescent="0.25">
      <c r="A5118" t="s">
        <v>5492</v>
      </c>
      <c r="B5118" t="s">
        <v>55</v>
      </c>
      <c r="C5118" t="s">
        <v>43</v>
      </c>
      <c r="D5118" t="s">
        <v>5598</v>
      </c>
      <c r="E5118" t="s">
        <v>155</v>
      </c>
      <c r="F5118" t="s">
        <v>9</v>
      </c>
      <c r="G5118" t="s">
        <v>55</v>
      </c>
      <c r="H5118">
        <v>677</v>
      </c>
      <c r="I5118" t="s">
        <v>55</v>
      </c>
      <c r="J5118">
        <v>5000</v>
      </c>
      <c r="K5118">
        <v>4954.66</v>
      </c>
      <c r="L5118">
        <v>0.26</v>
      </c>
      <c r="M5118" s="63">
        <v>45455</v>
      </c>
      <c r="N5118" s="63">
        <v>45476</v>
      </c>
      <c r="O5118">
        <v>21</v>
      </c>
      <c r="P5118" t="s">
        <v>55</v>
      </c>
      <c r="Q5118">
        <v>0</v>
      </c>
      <c r="R5118">
        <v>0</v>
      </c>
      <c r="S5118">
        <v>0</v>
      </c>
      <c r="T5118">
        <v>0</v>
      </c>
      <c r="U5118">
        <v>0</v>
      </c>
      <c r="V5118">
        <v>0</v>
      </c>
      <c r="W5118">
        <v>0</v>
      </c>
      <c r="X5118" s="1">
        <v>45473</v>
      </c>
      <c r="Y5118" s="1">
        <v>45122</v>
      </c>
      <c r="Z5118" t="s">
        <v>5598</v>
      </c>
      <c r="AA5118" t="s">
        <v>99</v>
      </c>
    </row>
    <row r="5119" spans="1:27" x14ac:dyDescent="0.25">
      <c r="A5119" t="s">
        <v>5493</v>
      </c>
      <c r="B5119" t="s">
        <v>55</v>
      </c>
      <c r="C5119" t="s">
        <v>43</v>
      </c>
      <c r="D5119" t="s">
        <v>5598</v>
      </c>
      <c r="E5119" t="s">
        <v>155</v>
      </c>
      <c r="F5119" t="s">
        <v>9</v>
      </c>
      <c r="G5119" t="s">
        <v>55</v>
      </c>
      <c r="H5119">
        <v>750</v>
      </c>
      <c r="I5119" t="s">
        <v>55</v>
      </c>
      <c r="J5119">
        <v>5000</v>
      </c>
      <c r="K5119">
        <v>4860.3</v>
      </c>
      <c r="L5119">
        <v>0.26</v>
      </c>
      <c r="M5119" s="63">
        <v>45463</v>
      </c>
      <c r="N5119" s="63">
        <v>45484</v>
      </c>
      <c r="O5119">
        <v>21</v>
      </c>
      <c r="P5119" t="s">
        <v>55</v>
      </c>
      <c r="Q5119">
        <v>0</v>
      </c>
      <c r="R5119">
        <v>0</v>
      </c>
      <c r="S5119">
        <v>0</v>
      </c>
      <c r="T5119">
        <v>0</v>
      </c>
      <c r="U5119">
        <v>0</v>
      </c>
      <c r="V5119">
        <v>0</v>
      </c>
      <c r="W5119">
        <v>0</v>
      </c>
      <c r="X5119" s="1">
        <v>45473</v>
      </c>
      <c r="Y5119" s="1">
        <v>45244</v>
      </c>
      <c r="Z5119" t="s">
        <v>5598</v>
      </c>
      <c r="AA5119" t="s">
        <v>100</v>
      </c>
    </row>
    <row r="5120" spans="1:27" x14ac:dyDescent="0.25">
      <c r="A5120" t="s">
        <v>5494</v>
      </c>
      <c r="B5120" t="s">
        <v>55</v>
      </c>
      <c r="C5120" t="s">
        <v>43</v>
      </c>
      <c r="D5120" t="s">
        <v>5598</v>
      </c>
      <c r="E5120" t="s">
        <v>155</v>
      </c>
      <c r="F5120" t="s">
        <v>9</v>
      </c>
      <c r="G5120" t="s">
        <v>55</v>
      </c>
      <c r="H5120">
        <v>577</v>
      </c>
      <c r="I5120" t="s">
        <v>55</v>
      </c>
      <c r="J5120">
        <v>5000</v>
      </c>
      <c r="K5120">
        <v>3981</v>
      </c>
      <c r="L5120">
        <v>0.26</v>
      </c>
      <c r="M5120" s="63">
        <v>45435</v>
      </c>
      <c r="N5120" s="63">
        <v>45456</v>
      </c>
      <c r="O5120">
        <v>21</v>
      </c>
      <c r="P5120" t="s">
        <v>55</v>
      </c>
      <c r="Q5120">
        <v>3981</v>
      </c>
      <c r="R5120">
        <v>0</v>
      </c>
      <c r="S5120">
        <v>0</v>
      </c>
      <c r="T5120">
        <v>0</v>
      </c>
      <c r="U5120">
        <v>0</v>
      </c>
      <c r="V5120">
        <v>0</v>
      </c>
      <c r="W5120">
        <v>3981</v>
      </c>
      <c r="X5120" s="1">
        <v>45473</v>
      </c>
      <c r="Y5120" s="1">
        <v>45149</v>
      </c>
      <c r="Z5120" t="s">
        <v>5598</v>
      </c>
      <c r="AA5120" t="s">
        <v>100</v>
      </c>
    </row>
    <row r="5121" spans="1:27" x14ac:dyDescent="0.25">
      <c r="A5121" t="s">
        <v>5495</v>
      </c>
      <c r="B5121" t="s">
        <v>55</v>
      </c>
      <c r="C5121" t="s">
        <v>43</v>
      </c>
      <c r="D5121" t="s">
        <v>5598</v>
      </c>
      <c r="E5121" t="s">
        <v>155</v>
      </c>
      <c r="F5121" t="s">
        <v>9</v>
      </c>
      <c r="G5121" t="s">
        <v>55</v>
      </c>
      <c r="H5121">
        <v>524</v>
      </c>
      <c r="I5121" t="s">
        <v>55</v>
      </c>
      <c r="J5121">
        <v>5000</v>
      </c>
      <c r="K5121">
        <v>3376.5</v>
      </c>
      <c r="L5121">
        <v>0.26</v>
      </c>
      <c r="M5121" s="63">
        <v>45460</v>
      </c>
      <c r="N5121" s="63">
        <v>45481</v>
      </c>
      <c r="O5121">
        <v>21</v>
      </c>
      <c r="P5121" t="s">
        <v>55</v>
      </c>
      <c r="Q5121">
        <v>0</v>
      </c>
      <c r="R5121">
        <v>0</v>
      </c>
      <c r="S5121">
        <v>0</v>
      </c>
      <c r="T5121">
        <v>0</v>
      </c>
      <c r="U5121">
        <v>0</v>
      </c>
      <c r="V5121">
        <v>0</v>
      </c>
      <c r="W5121">
        <v>0</v>
      </c>
      <c r="X5121" s="1">
        <v>45473</v>
      </c>
      <c r="Y5121" s="1">
        <v>45282</v>
      </c>
      <c r="Z5121" t="s">
        <v>5598</v>
      </c>
      <c r="AA5121" t="s">
        <v>101</v>
      </c>
    </row>
    <row r="5122" spans="1:27" x14ac:dyDescent="0.25">
      <c r="A5122" t="s">
        <v>5496</v>
      </c>
      <c r="B5122" t="s">
        <v>55</v>
      </c>
      <c r="C5122" t="s">
        <v>43</v>
      </c>
      <c r="D5122" t="s">
        <v>5598</v>
      </c>
      <c r="E5122" t="s">
        <v>155</v>
      </c>
      <c r="F5122" t="s">
        <v>9</v>
      </c>
      <c r="G5122" t="s">
        <v>55</v>
      </c>
      <c r="H5122">
        <v>662</v>
      </c>
      <c r="I5122" t="s">
        <v>55</v>
      </c>
      <c r="J5122">
        <v>5000</v>
      </c>
      <c r="K5122">
        <v>3069</v>
      </c>
      <c r="L5122">
        <v>0.26</v>
      </c>
      <c r="M5122" s="63">
        <v>45467</v>
      </c>
      <c r="N5122" s="63">
        <v>45488</v>
      </c>
      <c r="O5122">
        <v>21</v>
      </c>
      <c r="P5122" t="s">
        <v>55</v>
      </c>
      <c r="Q5122">
        <v>0</v>
      </c>
      <c r="R5122">
        <v>0</v>
      </c>
      <c r="S5122">
        <v>0</v>
      </c>
      <c r="T5122">
        <v>0</v>
      </c>
      <c r="U5122">
        <v>0</v>
      </c>
      <c r="V5122">
        <v>0</v>
      </c>
      <c r="W5122">
        <v>0</v>
      </c>
      <c r="X5122" s="1">
        <v>45473</v>
      </c>
      <c r="Y5122" s="1">
        <v>45122</v>
      </c>
      <c r="Z5122" t="s">
        <v>5598</v>
      </c>
      <c r="AA5122" t="s">
        <v>101</v>
      </c>
    </row>
    <row r="5123" spans="1:27" x14ac:dyDescent="0.25">
      <c r="A5123" t="s">
        <v>5497</v>
      </c>
      <c r="B5123" t="s">
        <v>55</v>
      </c>
      <c r="C5123" t="s">
        <v>43</v>
      </c>
      <c r="D5123" t="s">
        <v>5598</v>
      </c>
      <c r="E5123" t="s">
        <v>155</v>
      </c>
      <c r="F5123" t="s">
        <v>9</v>
      </c>
      <c r="G5123" t="s">
        <v>55</v>
      </c>
      <c r="H5123">
        <v>530</v>
      </c>
      <c r="I5123" t="s">
        <v>55</v>
      </c>
      <c r="J5123">
        <v>5000</v>
      </c>
      <c r="K5123">
        <v>2944.5</v>
      </c>
      <c r="L5123">
        <v>0.26</v>
      </c>
      <c r="M5123" s="63">
        <v>45454</v>
      </c>
      <c r="N5123" s="63">
        <v>45475</v>
      </c>
      <c r="O5123">
        <v>21</v>
      </c>
      <c r="P5123" t="s">
        <v>55</v>
      </c>
      <c r="Q5123">
        <v>0</v>
      </c>
      <c r="R5123">
        <v>0</v>
      </c>
      <c r="S5123">
        <v>0</v>
      </c>
      <c r="T5123">
        <v>0</v>
      </c>
      <c r="U5123">
        <v>0</v>
      </c>
      <c r="V5123">
        <v>0</v>
      </c>
      <c r="W5123">
        <v>0</v>
      </c>
      <c r="X5123" s="1">
        <v>45473</v>
      </c>
      <c r="Y5123" s="1">
        <v>45167</v>
      </c>
      <c r="Z5123" t="s">
        <v>5598</v>
      </c>
      <c r="AA5123" t="s">
        <v>101</v>
      </c>
    </row>
    <row r="5124" spans="1:27" x14ac:dyDescent="0.25">
      <c r="A5124" t="s">
        <v>5498</v>
      </c>
      <c r="B5124" t="s">
        <v>55</v>
      </c>
      <c r="C5124" t="s">
        <v>43</v>
      </c>
      <c r="D5124" t="s">
        <v>5598</v>
      </c>
      <c r="E5124" t="s">
        <v>155</v>
      </c>
      <c r="F5124" t="s">
        <v>9</v>
      </c>
      <c r="G5124" t="s">
        <v>55</v>
      </c>
      <c r="H5124">
        <v>561</v>
      </c>
      <c r="I5124" t="s">
        <v>55</v>
      </c>
      <c r="J5124">
        <v>5000</v>
      </c>
      <c r="K5124">
        <v>4830</v>
      </c>
      <c r="L5124">
        <v>0.26</v>
      </c>
      <c r="M5124" s="63">
        <v>45462</v>
      </c>
      <c r="N5124" s="63">
        <v>45483</v>
      </c>
      <c r="O5124">
        <v>21</v>
      </c>
      <c r="P5124" t="s">
        <v>55</v>
      </c>
      <c r="Q5124">
        <v>0</v>
      </c>
      <c r="R5124">
        <v>0</v>
      </c>
      <c r="S5124">
        <v>0</v>
      </c>
      <c r="T5124">
        <v>0</v>
      </c>
      <c r="U5124">
        <v>0</v>
      </c>
      <c r="V5124">
        <v>0</v>
      </c>
      <c r="W5124">
        <v>0</v>
      </c>
      <c r="X5124" s="1">
        <v>45473</v>
      </c>
      <c r="Y5124" s="1">
        <v>45196</v>
      </c>
      <c r="Z5124" t="s">
        <v>5598</v>
      </c>
      <c r="AA5124" t="s">
        <v>105</v>
      </c>
    </row>
    <row r="5125" spans="1:27" x14ac:dyDescent="0.25">
      <c r="A5125" t="s">
        <v>5499</v>
      </c>
      <c r="B5125" t="s">
        <v>55</v>
      </c>
      <c r="C5125" t="s">
        <v>43</v>
      </c>
      <c r="D5125" t="s">
        <v>5598</v>
      </c>
      <c r="E5125" t="s">
        <v>155</v>
      </c>
      <c r="F5125" t="s">
        <v>9</v>
      </c>
      <c r="G5125" t="s">
        <v>55</v>
      </c>
      <c r="H5125">
        <v>514</v>
      </c>
      <c r="I5125" t="s">
        <v>55</v>
      </c>
      <c r="J5125">
        <v>5000</v>
      </c>
      <c r="K5125">
        <v>3672</v>
      </c>
      <c r="L5125">
        <v>0.26</v>
      </c>
      <c r="M5125" s="63">
        <v>45473</v>
      </c>
      <c r="N5125" s="63">
        <v>45494</v>
      </c>
      <c r="O5125">
        <v>21</v>
      </c>
      <c r="P5125" t="s">
        <v>55</v>
      </c>
      <c r="Q5125">
        <v>0</v>
      </c>
      <c r="R5125">
        <v>0</v>
      </c>
      <c r="S5125">
        <v>0</v>
      </c>
      <c r="T5125">
        <v>0</v>
      </c>
      <c r="U5125">
        <v>0</v>
      </c>
      <c r="V5125">
        <v>0</v>
      </c>
      <c r="W5125">
        <v>0</v>
      </c>
      <c r="X5125" s="1">
        <v>45473</v>
      </c>
      <c r="Y5125" s="1">
        <v>45213</v>
      </c>
      <c r="Z5125" t="s">
        <v>5598</v>
      </c>
      <c r="AA5125" t="s">
        <v>106</v>
      </c>
    </row>
    <row r="5126" spans="1:27" x14ac:dyDescent="0.25">
      <c r="A5126" t="s">
        <v>5500</v>
      </c>
      <c r="B5126" t="s">
        <v>55</v>
      </c>
      <c r="C5126" t="s">
        <v>43</v>
      </c>
      <c r="D5126" t="s">
        <v>5598</v>
      </c>
      <c r="E5126" t="s">
        <v>155</v>
      </c>
      <c r="F5126" t="s">
        <v>9</v>
      </c>
      <c r="G5126" t="s">
        <v>55</v>
      </c>
      <c r="H5126">
        <v>575</v>
      </c>
      <c r="I5126" t="s">
        <v>55</v>
      </c>
      <c r="J5126">
        <v>15000</v>
      </c>
      <c r="K5126">
        <v>9960</v>
      </c>
      <c r="L5126">
        <v>0.26</v>
      </c>
      <c r="M5126" s="63">
        <v>45474</v>
      </c>
      <c r="N5126" s="63">
        <v>45495</v>
      </c>
      <c r="O5126">
        <v>21</v>
      </c>
      <c r="P5126" t="s">
        <v>55</v>
      </c>
      <c r="Q5126">
        <v>0</v>
      </c>
      <c r="R5126">
        <v>0</v>
      </c>
      <c r="S5126">
        <v>0</v>
      </c>
      <c r="T5126">
        <v>0</v>
      </c>
      <c r="U5126">
        <v>0</v>
      </c>
      <c r="V5126">
        <v>0</v>
      </c>
      <c r="W5126">
        <v>0</v>
      </c>
      <c r="X5126" s="1">
        <v>45473</v>
      </c>
      <c r="Y5126" s="1">
        <v>45287</v>
      </c>
      <c r="Z5126" t="s">
        <v>5598</v>
      </c>
      <c r="AA5126" t="s">
        <v>102</v>
      </c>
    </row>
    <row r="5127" spans="1:27" x14ac:dyDescent="0.25">
      <c r="A5127" t="s">
        <v>5501</v>
      </c>
      <c r="B5127" t="s">
        <v>55</v>
      </c>
      <c r="C5127" t="s">
        <v>43</v>
      </c>
      <c r="D5127" t="s">
        <v>5598</v>
      </c>
      <c r="E5127" t="s">
        <v>155</v>
      </c>
      <c r="F5127" t="s">
        <v>9</v>
      </c>
      <c r="G5127" t="s">
        <v>55</v>
      </c>
      <c r="H5127">
        <v>628</v>
      </c>
      <c r="I5127" t="s">
        <v>55</v>
      </c>
      <c r="J5127">
        <v>5000</v>
      </c>
      <c r="K5127">
        <v>420</v>
      </c>
      <c r="L5127">
        <v>0.26</v>
      </c>
      <c r="M5127" s="63">
        <v>45459</v>
      </c>
      <c r="N5127" s="63">
        <v>45480</v>
      </c>
      <c r="O5127">
        <v>21</v>
      </c>
      <c r="P5127" t="s">
        <v>55</v>
      </c>
      <c r="Q5127">
        <v>0</v>
      </c>
      <c r="R5127">
        <v>0</v>
      </c>
      <c r="S5127">
        <v>0</v>
      </c>
      <c r="T5127">
        <v>0</v>
      </c>
      <c r="U5127">
        <v>0</v>
      </c>
      <c r="V5127">
        <v>0</v>
      </c>
      <c r="W5127">
        <v>0</v>
      </c>
      <c r="X5127" s="1">
        <v>45473</v>
      </c>
      <c r="Y5127" s="1">
        <v>45285</v>
      </c>
      <c r="Z5127" t="s">
        <v>5598</v>
      </c>
      <c r="AA5127" t="s">
        <v>99</v>
      </c>
    </row>
    <row r="5128" spans="1:27" x14ac:dyDescent="0.25">
      <c r="A5128" t="s">
        <v>5502</v>
      </c>
      <c r="B5128" t="s">
        <v>55</v>
      </c>
      <c r="C5128" t="s">
        <v>43</v>
      </c>
      <c r="D5128" t="s">
        <v>5598</v>
      </c>
      <c r="E5128" t="s">
        <v>155</v>
      </c>
      <c r="F5128" t="s">
        <v>9</v>
      </c>
      <c r="G5128" t="s">
        <v>55</v>
      </c>
      <c r="H5128">
        <v>544</v>
      </c>
      <c r="I5128" t="s">
        <v>55</v>
      </c>
      <c r="J5128">
        <v>5000</v>
      </c>
      <c r="K5128">
        <v>4722.6000000000004</v>
      </c>
      <c r="L5128">
        <v>0.26</v>
      </c>
      <c r="M5128" s="63">
        <v>45457</v>
      </c>
      <c r="N5128" s="63">
        <v>45478</v>
      </c>
      <c r="O5128">
        <v>21</v>
      </c>
      <c r="P5128" t="s">
        <v>55</v>
      </c>
      <c r="Q5128">
        <v>0</v>
      </c>
      <c r="R5128">
        <v>0</v>
      </c>
      <c r="S5128">
        <v>0</v>
      </c>
      <c r="T5128">
        <v>0</v>
      </c>
      <c r="U5128">
        <v>0</v>
      </c>
      <c r="V5128">
        <v>0</v>
      </c>
      <c r="W5128">
        <v>0</v>
      </c>
      <c r="X5128" s="1">
        <v>45473</v>
      </c>
      <c r="Y5128" s="1">
        <v>45236</v>
      </c>
      <c r="Z5128" t="s">
        <v>5598</v>
      </c>
      <c r="AA5128" t="s">
        <v>101</v>
      </c>
    </row>
    <row r="5129" spans="1:27" x14ac:dyDescent="0.25">
      <c r="A5129" t="s">
        <v>5503</v>
      </c>
      <c r="B5129" t="s">
        <v>55</v>
      </c>
      <c r="C5129" t="s">
        <v>43</v>
      </c>
      <c r="D5129" t="s">
        <v>5598</v>
      </c>
      <c r="E5129" t="s">
        <v>155</v>
      </c>
      <c r="F5129" t="s">
        <v>9</v>
      </c>
      <c r="G5129" t="s">
        <v>55</v>
      </c>
      <c r="H5129">
        <v>669</v>
      </c>
      <c r="I5129" t="s">
        <v>55</v>
      </c>
      <c r="J5129">
        <v>5000</v>
      </c>
      <c r="K5129">
        <v>1342.5</v>
      </c>
      <c r="L5129">
        <v>0.26</v>
      </c>
      <c r="M5129" s="63">
        <v>45463</v>
      </c>
      <c r="N5129" s="63">
        <v>45484</v>
      </c>
      <c r="O5129">
        <v>21</v>
      </c>
      <c r="P5129" t="s">
        <v>55</v>
      </c>
      <c r="Q5129">
        <v>0</v>
      </c>
      <c r="R5129">
        <v>0</v>
      </c>
      <c r="S5129">
        <v>0</v>
      </c>
      <c r="T5129">
        <v>0</v>
      </c>
      <c r="U5129">
        <v>0</v>
      </c>
      <c r="V5129">
        <v>0</v>
      </c>
      <c r="W5129">
        <v>0</v>
      </c>
      <c r="X5129" s="1">
        <v>45473</v>
      </c>
      <c r="Y5129" s="1">
        <v>45259</v>
      </c>
      <c r="Z5129" t="s">
        <v>5598</v>
      </c>
      <c r="AA5129" t="s">
        <v>100</v>
      </c>
    </row>
    <row r="5130" spans="1:27" x14ac:dyDescent="0.25">
      <c r="A5130" t="s">
        <v>5504</v>
      </c>
      <c r="B5130" t="s">
        <v>55</v>
      </c>
      <c r="C5130" t="s">
        <v>43</v>
      </c>
      <c r="D5130" t="s">
        <v>5598</v>
      </c>
      <c r="E5130" t="s">
        <v>155</v>
      </c>
      <c r="F5130" t="s">
        <v>9</v>
      </c>
      <c r="G5130" t="s">
        <v>55</v>
      </c>
      <c r="H5130">
        <v>609</v>
      </c>
      <c r="I5130" t="s">
        <v>55</v>
      </c>
      <c r="J5130">
        <v>5000</v>
      </c>
      <c r="K5130">
        <v>4276.5</v>
      </c>
      <c r="L5130">
        <v>0.26</v>
      </c>
      <c r="M5130" s="63">
        <v>45464</v>
      </c>
      <c r="N5130" s="63">
        <v>45485</v>
      </c>
      <c r="O5130">
        <v>21</v>
      </c>
      <c r="P5130" t="s">
        <v>55</v>
      </c>
      <c r="Q5130">
        <v>0</v>
      </c>
      <c r="R5130">
        <v>0</v>
      </c>
      <c r="S5130">
        <v>0</v>
      </c>
      <c r="T5130">
        <v>0</v>
      </c>
      <c r="U5130">
        <v>0</v>
      </c>
      <c r="V5130">
        <v>0</v>
      </c>
      <c r="W5130">
        <v>0</v>
      </c>
      <c r="X5130" s="1">
        <v>45473</v>
      </c>
      <c r="Y5130" s="1">
        <v>45236</v>
      </c>
      <c r="Z5130" t="s">
        <v>5598</v>
      </c>
      <c r="AA5130" t="s">
        <v>99</v>
      </c>
    </row>
    <row r="5131" spans="1:27" x14ac:dyDescent="0.25">
      <c r="A5131" t="s">
        <v>5505</v>
      </c>
      <c r="B5131" t="s">
        <v>55</v>
      </c>
      <c r="C5131" t="s">
        <v>43</v>
      </c>
      <c r="D5131" t="s">
        <v>5598</v>
      </c>
      <c r="E5131" t="s">
        <v>155</v>
      </c>
      <c r="F5131" t="s">
        <v>9</v>
      </c>
      <c r="G5131" t="s">
        <v>55</v>
      </c>
      <c r="H5131">
        <v>650</v>
      </c>
      <c r="I5131" t="s">
        <v>55</v>
      </c>
      <c r="J5131">
        <v>5000</v>
      </c>
      <c r="K5131">
        <v>2821.5</v>
      </c>
      <c r="L5131">
        <v>0.26</v>
      </c>
      <c r="M5131" s="63">
        <v>45466</v>
      </c>
      <c r="N5131" s="63">
        <v>45487</v>
      </c>
      <c r="O5131">
        <v>21</v>
      </c>
      <c r="P5131" t="s">
        <v>55</v>
      </c>
      <c r="Q5131">
        <v>0</v>
      </c>
      <c r="R5131">
        <v>0</v>
      </c>
      <c r="S5131">
        <v>0</v>
      </c>
      <c r="T5131">
        <v>0</v>
      </c>
      <c r="U5131">
        <v>0</v>
      </c>
      <c r="V5131">
        <v>0</v>
      </c>
      <c r="W5131">
        <v>0</v>
      </c>
      <c r="X5131" s="1">
        <v>45473</v>
      </c>
      <c r="Y5131" s="1">
        <v>45046</v>
      </c>
      <c r="Z5131" t="s">
        <v>5598</v>
      </c>
      <c r="AA5131" t="s">
        <v>99</v>
      </c>
    </row>
    <row r="5132" spans="1:27" x14ac:dyDescent="0.25">
      <c r="A5132" t="s">
        <v>5506</v>
      </c>
      <c r="B5132" t="s">
        <v>55</v>
      </c>
      <c r="C5132" t="s">
        <v>43</v>
      </c>
      <c r="D5132" t="s">
        <v>5598</v>
      </c>
      <c r="E5132" t="s">
        <v>155</v>
      </c>
      <c r="F5132" t="s">
        <v>9</v>
      </c>
      <c r="G5132" t="s">
        <v>55</v>
      </c>
      <c r="H5132">
        <v>561</v>
      </c>
      <c r="I5132" t="s">
        <v>55</v>
      </c>
      <c r="J5132">
        <v>5000</v>
      </c>
      <c r="K5132">
        <v>4913.12</v>
      </c>
      <c r="L5132">
        <v>0.26</v>
      </c>
      <c r="M5132" s="63">
        <v>45469</v>
      </c>
      <c r="N5132" s="63">
        <v>45490</v>
      </c>
      <c r="O5132">
        <v>21</v>
      </c>
      <c r="P5132" t="s">
        <v>55</v>
      </c>
      <c r="Q5132">
        <v>0</v>
      </c>
      <c r="R5132">
        <v>0</v>
      </c>
      <c r="S5132">
        <v>0</v>
      </c>
      <c r="T5132">
        <v>0</v>
      </c>
      <c r="U5132">
        <v>0</v>
      </c>
      <c r="V5132">
        <v>0</v>
      </c>
      <c r="W5132">
        <v>0</v>
      </c>
      <c r="X5132" s="1">
        <v>45473</v>
      </c>
      <c r="Y5132" s="1">
        <v>45314</v>
      </c>
      <c r="Z5132" t="s">
        <v>5598</v>
      </c>
      <c r="AA5132" t="s">
        <v>99</v>
      </c>
    </row>
    <row r="5133" spans="1:27" x14ac:dyDescent="0.25">
      <c r="A5133" t="s">
        <v>5507</v>
      </c>
      <c r="B5133" t="s">
        <v>55</v>
      </c>
      <c r="C5133" t="s">
        <v>43</v>
      </c>
      <c r="D5133" t="s">
        <v>5598</v>
      </c>
      <c r="E5133" t="s">
        <v>155</v>
      </c>
      <c r="F5133" t="s">
        <v>9</v>
      </c>
      <c r="G5133" t="s">
        <v>55</v>
      </c>
      <c r="H5133">
        <v>535</v>
      </c>
      <c r="I5133" t="s">
        <v>55</v>
      </c>
      <c r="J5133">
        <v>5000</v>
      </c>
      <c r="K5133">
        <v>4998</v>
      </c>
      <c r="L5133">
        <v>0.26</v>
      </c>
      <c r="M5133" s="63">
        <v>45469</v>
      </c>
      <c r="N5133" s="63">
        <v>45490</v>
      </c>
      <c r="O5133">
        <v>21</v>
      </c>
      <c r="P5133" t="s">
        <v>55</v>
      </c>
      <c r="Q5133">
        <v>0</v>
      </c>
      <c r="R5133">
        <v>0</v>
      </c>
      <c r="S5133">
        <v>0</v>
      </c>
      <c r="T5133">
        <v>0</v>
      </c>
      <c r="U5133">
        <v>0</v>
      </c>
      <c r="V5133">
        <v>0</v>
      </c>
      <c r="W5133">
        <v>0</v>
      </c>
      <c r="X5133" s="1">
        <v>45473</v>
      </c>
      <c r="Y5133" s="1">
        <v>45282</v>
      </c>
      <c r="Z5133" t="s">
        <v>5598</v>
      </c>
      <c r="AA5133" t="s">
        <v>99</v>
      </c>
    </row>
    <row r="5134" spans="1:27" x14ac:dyDescent="0.25">
      <c r="A5134" t="s">
        <v>5508</v>
      </c>
      <c r="B5134" t="s">
        <v>55</v>
      </c>
      <c r="C5134" t="s">
        <v>43</v>
      </c>
      <c r="D5134" t="s">
        <v>5598</v>
      </c>
      <c r="E5134" t="s">
        <v>155</v>
      </c>
      <c r="F5134" t="s">
        <v>9</v>
      </c>
      <c r="G5134" t="s">
        <v>55</v>
      </c>
      <c r="H5134">
        <v>667</v>
      </c>
      <c r="I5134" t="s">
        <v>55</v>
      </c>
      <c r="J5134">
        <v>5000</v>
      </c>
      <c r="K5134">
        <v>2092.16</v>
      </c>
      <c r="L5134">
        <v>0.26</v>
      </c>
      <c r="M5134" s="63">
        <v>45463</v>
      </c>
      <c r="N5134" s="63">
        <v>45484</v>
      </c>
      <c r="O5134">
        <v>21</v>
      </c>
      <c r="P5134" t="s">
        <v>55</v>
      </c>
      <c r="Q5134">
        <v>0</v>
      </c>
      <c r="R5134">
        <v>0</v>
      </c>
      <c r="S5134">
        <v>0</v>
      </c>
      <c r="T5134">
        <v>0</v>
      </c>
      <c r="U5134">
        <v>0</v>
      </c>
      <c r="V5134">
        <v>0</v>
      </c>
      <c r="W5134">
        <v>0</v>
      </c>
      <c r="X5134" s="1">
        <v>45473</v>
      </c>
      <c r="Y5134" s="1">
        <v>45048</v>
      </c>
      <c r="Z5134" t="s">
        <v>5598</v>
      </c>
      <c r="AA5134" t="s">
        <v>100</v>
      </c>
    </row>
    <row r="5135" spans="1:27" x14ac:dyDescent="0.25">
      <c r="A5135" t="s">
        <v>5509</v>
      </c>
      <c r="B5135" t="s">
        <v>55</v>
      </c>
      <c r="C5135" t="s">
        <v>43</v>
      </c>
      <c r="D5135" t="s">
        <v>5598</v>
      </c>
      <c r="E5135" t="s">
        <v>155</v>
      </c>
      <c r="F5135" t="s">
        <v>9</v>
      </c>
      <c r="G5135" t="s">
        <v>55</v>
      </c>
      <c r="H5135">
        <v>646</v>
      </c>
      <c r="I5135" t="s">
        <v>55</v>
      </c>
      <c r="J5135">
        <v>5000</v>
      </c>
      <c r="K5135">
        <v>1401</v>
      </c>
      <c r="L5135">
        <v>0.26</v>
      </c>
      <c r="M5135" s="63">
        <v>45461</v>
      </c>
      <c r="N5135" s="63">
        <v>45482</v>
      </c>
      <c r="O5135">
        <v>21</v>
      </c>
      <c r="P5135" t="s">
        <v>55</v>
      </c>
      <c r="Q5135">
        <v>0</v>
      </c>
      <c r="R5135">
        <v>0</v>
      </c>
      <c r="S5135">
        <v>0</v>
      </c>
      <c r="T5135">
        <v>0</v>
      </c>
      <c r="U5135">
        <v>0</v>
      </c>
      <c r="V5135">
        <v>0</v>
      </c>
      <c r="W5135">
        <v>0</v>
      </c>
      <c r="X5135" s="1">
        <v>45473</v>
      </c>
      <c r="Y5135" s="1">
        <v>45278</v>
      </c>
      <c r="Z5135" t="s">
        <v>5598</v>
      </c>
      <c r="AA5135" t="s">
        <v>100</v>
      </c>
    </row>
    <row r="5136" spans="1:27" x14ac:dyDescent="0.25">
      <c r="A5136" t="s">
        <v>5510</v>
      </c>
      <c r="B5136" t="s">
        <v>55</v>
      </c>
      <c r="C5136" t="s">
        <v>43</v>
      </c>
      <c r="D5136" t="s">
        <v>5598</v>
      </c>
      <c r="E5136" t="s">
        <v>155</v>
      </c>
      <c r="F5136" t="s">
        <v>9</v>
      </c>
      <c r="G5136" t="s">
        <v>55</v>
      </c>
      <c r="H5136">
        <v>580</v>
      </c>
      <c r="I5136" t="s">
        <v>55</v>
      </c>
      <c r="J5136">
        <v>5000</v>
      </c>
      <c r="K5136">
        <v>4881</v>
      </c>
      <c r="L5136">
        <v>0.26</v>
      </c>
      <c r="M5136" s="63">
        <v>45454</v>
      </c>
      <c r="N5136" s="63">
        <v>45475</v>
      </c>
      <c r="O5136">
        <v>21</v>
      </c>
      <c r="P5136" t="s">
        <v>55</v>
      </c>
      <c r="Q5136">
        <v>0</v>
      </c>
      <c r="R5136">
        <v>0</v>
      </c>
      <c r="S5136">
        <v>0</v>
      </c>
      <c r="T5136">
        <v>0</v>
      </c>
      <c r="U5136">
        <v>0</v>
      </c>
      <c r="V5136">
        <v>0</v>
      </c>
      <c r="W5136">
        <v>0</v>
      </c>
      <c r="X5136" s="1">
        <v>45473</v>
      </c>
      <c r="Y5136" s="1">
        <v>45256</v>
      </c>
      <c r="Z5136" t="s">
        <v>5598</v>
      </c>
      <c r="AA5136" t="s">
        <v>101</v>
      </c>
    </row>
    <row r="5137" spans="1:27" x14ac:dyDescent="0.25">
      <c r="A5137" t="s">
        <v>5511</v>
      </c>
      <c r="B5137" t="s">
        <v>55</v>
      </c>
      <c r="C5137" t="s">
        <v>43</v>
      </c>
      <c r="D5137" t="s">
        <v>5598</v>
      </c>
      <c r="E5137" t="s">
        <v>155</v>
      </c>
      <c r="F5137" t="s">
        <v>9</v>
      </c>
      <c r="G5137" t="s">
        <v>55</v>
      </c>
      <c r="H5137">
        <v>618</v>
      </c>
      <c r="I5137" t="s">
        <v>55</v>
      </c>
      <c r="J5137">
        <v>5000</v>
      </c>
      <c r="K5137">
        <v>4763.58</v>
      </c>
      <c r="L5137">
        <v>0.26</v>
      </c>
      <c r="M5137" s="63">
        <v>45453</v>
      </c>
      <c r="N5137" s="63">
        <v>45474</v>
      </c>
      <c r="O5137">
        <v>21</v>
      </c>
      <c r="P5137" t="s">
        <v>55</v>
      </c>
      <c r="Q5137">
        <v>0</v>
      </c>
      <c r="R5137">
        <v>0</v>
      </c>
      <c r="S5137">
        <v>0</v>
      </c>
      <c r="T5137">
        <v>0</v>
      </c>
      <c r="U5137">
        <v>0</v>
      </c>
      <c r="V5137">
        <v>0</v>
      </c>
      <c r="W5137">
        <v>0</v>
      </c>
      <c r="X5137" s="1">
        <v>45473</v>
      </c>
      <c r="Y5137" s="1">
        <v>45278</v>
      </c>
      <c r="Z5137" t="s">
        <v>5598</v>
      </c>
      <c r="AA5137" t="s">
        <v>102</v>
      </c>
    </row>
    <row r="5138" spans="1:27" x14ac:dyDescent="0.25">
      <c r="A5138" t="s">
        <v>5512</v>
      </c>
      <c r="B5138" t="s">
        <v>55</v>
      </c>
      <c r="C5138" t="s">
        <v>43</v>
      </c>
      <c r="D5138" t="s">
        <v>5598</v>
      </c>
      <c r="E5138" t="s">
        <v>155</v>
      </c>
      <c r="F5138" t="s">
        <v>9</v>
      </c>
      <c r="G5138" t="s">
        <v>55</v>
      </c>
      <c r="H5138">
        <v>535</v>
      </c>
      <c r="I5138" t="s">
        <v>55</v>
      </c>
      <c r="J5138">
        <v>5000</v>
      </c>
      <c r="K5138">
        <v>4980.18</v>
      </c>
      <c r="L5138">
        <v>0.26</v>
      </c>
      <c r="M5138" s="63">
        <v>45465</v>
      </c>
      <c r="N5138" s="63">
        <v>45486</v>
      </c>
      <c r="O5138">
        <v>21</v>
      </c>
      <c r="P5138" t="s">
        <v>55</v>
      </c>
      <c r="Q5138">
        <v>0</v>
      </c>
      <c r="R5138">
        <v>0</v>
      </c>
      <c r="S5138">
        <v>0</v>
      </c>
      <c r="T5138">
        <v>0</v>
      </c>
      <c r="U5138">
        <v>0</v>
      </c>
      <c r="V5138">
        <v>0</v>
      </c>
      <c r="W5138">
        <v>0</v>
      </c>
      <c r="X5138" s="1">
        <v>45473</v>
      </c>
      <c r="Y5138" s="1">
        <v>45213</v>
      </c>
      <c r="Z5138" t="s">
        <v>5598</v>
      </c>
      <c r="AA5138" t="s">
        <v>104</v>
      </c>
    </row>
    <row r="5139" spans="1:27" x14ac:dyDescent="0.25">
      <c r="A5139" t="s">
        <v>5513</v>
      </c>
      <c r="B5139" t="s">
        <v>55</v>
      </c>
      <c r="C5139" t="s">
        <v>43</v>
      </c>
      <c r="D5139" t="s">
        <v>5598</v>
      </c>
      <c r="E5139" t="s">
        <v>155</v>
      </c>
      <c r="F5139" t="s">
        <v>9</v>
      </c>
      <c r="G5139" t="s">
        <v>55</v>
      </c>
      <c r="H5139">
        <v>771</v>
      </c>
      <c r="I5139" t="s">
        <v>55</v>
      </c>
      <c r="J5139">
        <v>5000</v>
      </c>
      <c r="K5139">
        <v>4379.63</v>
      </c>
      <c r="L5139">
        <v>0.26</v>
      </c>
      <c r="M5139" s="63">
        <v>45466</v>
      </c>
      <c r="N5139" s="63">
        <v>45487</v>
      </c>
      <c r="O5139">
        <v>21</v>
      </c>
      <c r="P5139" t="s">
        <v>55</v>
      </c>
      <c r="Q5139">
        <v>0</v>
      </c>
      <c r="R5139">
        <v>0</v>
      </c>
      <c r="S5139">
        <v>0</v>
      </c>
      <c r="T5139">
        <v>0</v>
      </c>
      <c r="U5139">
        <v>0</v>
      </c>
      <c r="V5139">
        <v>0</v>
      </c>
      <c r="W5139">
        <v>0</v>
      </c>
      <c r="X5139" s="1">
        <v>45473</v>
      </c>
      <c r="Y5139" s="1">
        <v>45329</v>
      </c>
      <c r="Z5139" t="s">
        <v>5598</v>
      </c>
      <c r="AA5139" t="s">
        <v>104</v>
      </c>
    </row>
    <row r="5140" spans="1:27" x14ac:dyDescent="0.25">
      <c r="A5140" t="s">
        <v>5514</v>
      </c>
      <c r="B5140" t="s">
        <v>55</v>
      </c>
      <c r="C5140" t="s">
        <v>43</v>
      </c>
      <c r="D5140" t="s">
        <v>5598</v>
      </c>
      <c r="E5140" t="s">
        <v>155</v>
      </c>
      <c r="F5140" t="s">
        <v>9</v>
      </c>
      <c r="G5140" t="s">
        <v>55</v>
      </c>
      <c r="H5140">
        <v>562</v>
      </c>
      <c r="I5140" t="s">
        <v>55</v>
      </c>
      <c r="J5140">
        <v>5000</v>
      </c>
      <c r="K5140">
        <v>2392.5</v>
      </c>
      <c r="L5140">
        <v>0.26</v>
      </c>
      <c r="M5140" s="63">
        <v>45463</v>
      </c>
      <c r="N5140" s="63">
        <v>45484</v>
      </c>
      <c r="O5140">
        <v>21</v>
      </c>
      <c r="P5140" t="s">
        <v>55</v>
      </c>
      <c r="Q5140">
        <v>0</v>
      </c>
      <c r="R5140">
        <v>0</v>
      </c>
      <c r="S5140">
        <v>0</v>
      </c>
      <c r="T5140">
        <v>0</v>
      </c>
      <c r="U5140">
        <v>0</v>
      </c>
      <c r="V5140">
        <v>0</v>
      </c>
      <c r="W5140">
        <v>0</v>
      </c>
      <c r="X5140" s="1">
        <v>45473</v>
      </c>
      <c r="Y5140" s="1">
        <v>45189</v>
      </c>
      <c r="Z5140" t="s">
        <v>5598</v>
      </c>
      <c r="AA5140" t="s">
        <v>104</v>
      </c>
    </row>
    <row r="5141" spans="1:27" x14ac:dyDescent="0.25">
      <c r="A5141" t="s">
        <v>5515</v>
      </c>
      <c r="B5141" t="s">
        <v>55</v>
      </c>
      <c r="C5141" t="s">
        <v>43</v>
      </c>
      <c r="D5141" t="s">
        <v>5598</v>
      </c>
      <c r="E5141" t="s">
        <v>155</v>
      </c>
      <c r="F5141" t="s">
        <v>9</v>
      </c>
      <c r="G5141" t="s">
        <v>55</v>
      </c>
      <c r="H5141">
        <v>757</v>
      </c>
      <c r="I5141" t="s">
        <v>55</v>
      </c>
      <c r="J5141">
        <v>5000</v>
      </c>
      <c r="K5141">
        <v>3019.5</v>
      </c>
      <c r="L5141">
        <v>0.26</v>
      </c>
      <c r="M5141" s="63">
        <v>45456</v>
      </c>
      <c r="N5141" s="63">
        <v>45477</v>
      </c>
      <c r="O5141">
        <v>21</v>
      </c>
      <c r="P5141" t="s">
        <v>55</v>
      </c>
      <c r="Q5141">
        <v>0</v>
      </c>
      <c r="R5141">
        <v>0</v>
      </c>
      <c r="S5141">
        <v>0</v>
      </c>
      <c r="T5141">
        <v>0</v>
      </c>
      <c r="U5141">
        <v>0</v>
      </c>
      <c r="V5141">
        <v>0</v>
      </c>
      <c r="W5141">
        <v>0</v>
      </c>
      <c r="X5141" s="1">
        <v>45473</v>
      </c>
      <c r="Y5141" s="1">
        <v>45314</v>
      </c>
      <c r="Z5141" t="s">
        <v>5598</v>
      </c>
      <c r="AA5141" t="s">
        <v>99</v>
      </c>
    </row>
    <row r="5142" spans="1:27" x14ac:dyDescent="0.25">
      <c r="A5142" t="s">
        <v>5516</v>
      </c>
      <c r="B5142" t="s">
        <v>55</v>
      </c>
      <c r="C5142" t="s">
        <v>43</v>
      </c>
      <c r="D5142" t="s">
        <v>5598</v>
      </c>
      <c r="E5142" t="s">
        <v>155</v>
      </c>
      <c r="F5142" t="s">
        <v>9</v>
      </c>
      <c r="G5142" t="s">
        <v>55</v>
      </c>
      <c r="H5142">
        <v>714</v>
      </c>
      <c r="I5142" t="s">
        <v>55</v>
      </c>
      <c r="J5142">
        <v>5000</v>
      </c>
      <c r="K5142">
        <v>4911.54</v>
      </c>
      <c r="L5142">
        <v>0.26</v>
      </c>
      <c r="M5142" s="63">
        <v>45462</v>
      </c>
      <c r="N5142" s="63">
        <v>45483</v>
      </c>
      <c r="O5142">
        <v>21</v>
      </c>
      <c r="P5142" t="s">
        <v>55</v>
      </c>
      <c r="Q5142">
        <v>0</v>
      </c>
      <c r="R5142">
        <v>0</v>
      </c>
      <c r="S5142">
        <v>0</v>
      </c>
      <c r="T5142">
        <v>0</v>
      </c>
      <c r="U5142">
        <v>0</v>
      </c>
      <c r="V5142">
        <v>0</v>
      </c>
      <c r="W5142">
        <v>0</v>
      </c>
      <c r="X5142" s="1">
        <v>45473</v>
      </c>
      <c r="Y5142" s="1">
        <v>45340</v>
      </c>
      <c r="Z5142" t="s">
        <v>5598</v>
      </c>
      <c r="AA5142" t="s">
        <v>101</v>
      </c>
    </row>
    <row r="5143" spans="1:27" x14ac:dyDescent="0.25">
      <c r="A5143" t="s">
        <v>5517</v>
      </c>
      <c r="B5143" t="s">
        <v>55</v>
      </c>
      <c r="C5143" t="s">
        <v>43</v>
      </c>
      <c r="D5143" t="s">
        <v>5598</v>
      </c>
      <c r="E5143" t="s">
        <v>155</v>
      </c>
      <c r="F5143" t="s">
        <v>9</v>
      </c>
      <c r="G5143" t="s">
        <v>55</v>
      </c>
      <c r="H5143">
        <v>589</v>
      </c>
      <c r="I5143" t="s">
        <v>55</v>
      </c>
      <c r="J5143">
        <v>5000</v>
      </c>
      <c r="K5143">
        <v>3282.81</v>
      </c>
      <c r="L5143">
        <v>0.26</v>
      </c>
      <c r="M5143" s="63">
        <v>45471</v>
      </c>
      <c r="N5143" s="63">
        <v>45492</v>
      </c>
      <c r="O5143">
        <v>21</v>
      </c>
      <c r="P5143" t="s">
        <v>55</v>
      </c>
      <c r="Q5143">
        <v>0</v>
      </c>
      <c r="R5143">
        <v>0</v>
      </c>
      <c r="S5143">
        <v>0</v>
      </c>
      <c r="T5143">
        <v>0</v>
      </c>
      <c r="U5143">
        <v>0</v>
      </c>
      <c r="V5143">
        <v>0</v>
      </c>
      <c r="W5143">
        <v>0</v>
      </c>
      <c r="X5143" s="1">
        <v>45473</v>
      </c>
      <c r="Y5143" s="1">
        <v>45284</v>
      </c>
      <c r="Z5143" t="s">
        <v>5598</v>
      </c>
      <c r="AA5143" t="s">
        <v>99</v>
      </c>
    </row>
    <row r="5144" spans="1:27" x14ac:dyDescent="0.25">
      <c r="A5144" t="s">
        <v>5518</v>
      </c>
      <c r="B5144" t="s">
        <v>55</v>
      </c>
      <c r="C5144" t="s">
        <v>43</v>
      </c>
      <c r="D5144" t="s">
        <v>5598</v>
      </c>
      <c r="E5144" t="s">
        <v>155</v>
      </c>
      <c r="F5144" t="s">
        <v>9</v>
      </c>
      <c r="G5144" t="s">
        <v>55</v>
      </c>
      <c r="H5144">
        <v>750</v>
      </c>
      <c r="I5144" t="s">
        <v>55</v>
      </c>
      <c r="J5144">
        <v>5000</v>
      </c>
      <c r="K5144">
        <v>3270</v>
      </c>
      <c r="L5144">
        <v>0.26</v>
      </c>
      <c r="M5144" s="63">
        <v>45469</v>
      </c>
      <c r="N5144" s="63">
        <v>45490</v>
      </c>
      <c r="O5144">
        <v>21</v>
      </c>
      <c r="P5144" t="s">
        <v>55</v>
      </c>
      <c r="Q5144">
        <v>0</v>
      </c>
      <c r="R5144">
        <v>0</v>
      </c>
      <c r="S5144">
        <v>0</v>
      </c>
      <c r="T5144">
        <v>0</v>
      </c>
      <c r="U5144">
        <v>0</v>
      </c>
      <c r="V5144">
        <v>0</v>
      </c>
      <c r="W5144">
        <v>0</v>
      </c>
      <c r="X5144" s="1">
        <v>45473</v>
      </c>
      <c r="Y5144" s="1">
        <v>45295</v>
      </c>
      <c r="Z5144" t="s">
        <v>5598</v>
      </c>
      <c r="AA5144" t="s">
        <v>99</v>
      </c>
    </row>
    <row r="5145" spans="1:27" x14ac:dyDescent="0.25">
      <c r="A5145" t="s">
        <v>5519</v>
      </c>
      <c r="B5145" t="s">
        <v>55</v>
      </c>
      <c r="C5145" t="s">
        <v>43</v>
      </c>
      <c r="D5145" t="s">
        <v>5598</v>
      </c>
      <c r="E5145" t="s">
        <v>155</v>
      </c>
      <c r="F5145" t="s">
        <v>9</v>
      </c>
      <c r="G5145" t="s">
        <v>55</v>
      </c>
      <c r="H5145">
        <v>506</v>
      </c>
      <c r="I5145" t="s">
        <v>55</v>
      </c>
      <c r="J5145">
        <v>15000</v>
      </c>
      <c r="K5145">
        <v>13680.75</v>
      </c>
      <c r="L5145">
        <v>0.26</v>
      </c>
      <c r="M5145" s="63">
        <v>45468</v>
      </c>
      <c r="N5145" s="63">
        <v>45489</v>
      </c>
      <c r="O5145">
        <v>21</v>
      </c>
      <c r="P5145" t="s">
        <v>55</v>
      </c>
      <c r="Q5145">
        <v>0</v>
      </c>
      <c r="R5145">
        <v>0</v>
      </c>
      <c r="S5145">
        <v>0</v>
      </c>
      <c r="T5145">
        <v>0</v>
      </c>
      <c r="U5145">
        <v>0</v>
      </c>
      <c r="V5145">
        <v>0</v>
      </c>
      <c r="W5145">
        <v>0</v>
      </c>
      <c r="X5145" s="1">
        <v>45473</v>
      </c>
      <c r="Y5145" s="1">
        <v>45148</v>
      </c>
      <c r="Z5145" t="s">
        <v>5598</v>
      </c>
      <c r="AA5145" t="s">
        <v>99</v>
      </c>
    </row>
    <row r="5146" spans="1:27" x14ac:dyDescent="0.25">
      <c r="A5146" t="s">
        <v>5520</v>
      </c>
      <c r="B5146" t="s">
        <v>55</v>
      </c>
      <c r="C5146" t="s">
        <v>43</v>
      </c>
      <c r="D5146" t="s">
        <v>5598</v>
      </c>
      <c r="E5146" t="s">
        <v>155</v>
      </c>
      <c r="F5146" t="s">
        <v>9</v>
      </c>
      <c r="G5146" t="s">
        <v>55</v>
      </c>
      <c r="H5146">
        <v>718</v>
      </c>
      <c r="I5146" t="s">
        <v>55</v>
      </c>
      <c r="J5146">
        <v>5000</v>
      </c>
      <c r="K5146">
        <v>4453.5</v>
      </c>
      <c r="L5146">
        <v>0.26</v>
      </c>
      <c r="M5146" s="63">
        <v>45462</v>
      </c>
      <c r="N5146" s="63">
        <v>45483</v>
      </c>
      <c r="O5146">
        <v>21</v>
      </c>
      <c r="P5146" t="s">
        <v>55</v>
      </c>
      <c r="Q5146">
        <v>0</v>
      </c>
      <c r="R5146">
        <v>0</v>
      </c>
      <c r="S5146">
        <v>0</v>
      </c>
      <c r="T5146">
        <v>0</v>
      </c>
      <c r="U5146">
        <v>0</v>
      </c>
      <c r="V5146">
        <v>0</v>
      </c>
      <c r="W5146">
        <v>0</v>
      </c>
      <c r="X5146" s="1">
        <v>45473</v>
      </c>
      <c r="Y5146" s="1">
        <v>45352</v>
      </c>
      <c r="Z5146" t="s">
        <v>5598</v>
      </c>
      <c r="AA5146" t="s">
        <v>100</v>
      </c>
    </row>
    <row r="5147" spans="1:27" x14ac:dyDescent="0.25">
      <c r="A5147" t="s">
        <v>5521</v>
      </c>
      <c r="B5147" t="s">
        <v>55</v>
      </c>
      <c r="C5147" t="s">
        <v>43</v>
      </c>
      <c r="D5147" t="s">
        <v>5598</v>
      </c>
      <c r="E5147" t="s">
        <v>155</v>
      </c>
      <c r="F5147" t="s">
        <v>9</v>
      </c>
      <c r="G5147" t="s">
        <v>55</v>
      </c>
      <c r="H5147">
        <v>528</v>
      </c>
      <c r="I5147" t="s">
        <v>55</v>
      </c>
      <c r="J5147">
        <v>10000</v>
      </c>
      <c r="K5147">
        <v>3162</v>
      </c>
      <c r="L5147">
        <v>0.26</v>
      </c>
      <c r="M5147" s="63">
        <v>45470</v>
      </c>
      <c r="N5147" s="63">
        <v>45491</v>
      </c>
      <c r="O5147">
        <v>21</v>
      </c>
      <c r="P5147" t="s">
        <v>55</v>
      </c>
      <c r="Q5147">
        <v>0</v>
      </c>
      <c r="R5147">
        <v>0</v>
      </c>
      <c r="S5147">
        <v>0</v>
      </c>
      <c r="T5147">
        <v>0</v>
      </c>
      <c r="U5147">
        <v>0</v>
      </c>
      <c r="V5147">
        <v>0</v>
      </c>
      <c r="W5147">
        <v>0</v>
      </c>
      <c r="X5147" s="1">
        <v>45473</v>
      </c>
      <c r="Y5147" s="1">
        <v>45215</v>
      </c>
      <c r="Z5147" t="s">
        <v>5598</v>
      </c>
      <c r="AA5147" t="s">
        <v>100</v>
      </c>
    </row>
    <row r="5148" spans="1:27" x14ac:dyDescent="0.25">
      <c r="A5148" t="s">
        <v>5522</v>
      </c>
      <c r="B5148" t="s">
        <v>55</v>
      </c>
      <c r="C5148" t="s">
        <v>43</v>
      </c>
      <c r="D5148" t="s">
        <v>5598</v>
      </c>
      <c r="E5148" t="s">
        <v>155</v>
      </c>
      <c r="F5148" t="s">
        <v>9</v>
      </c>
      <c r="G5148" t="s">
        <v>55</v>
      </c>
      <c r="H5148">
        <v>779</v>
      </c>
      <c r="I5148" t="s">
        <v>55</v>
      </c>
      <c r="J5148">
        <v>5000</v>
      </c>
      <c r="K5148">
        <v>4774.8900000000003</v>
      </c>
      <c r="L5148">
        <v>0.26</v>
      </c>
      <c r="M5148" s="63">
        <v>45468</v>
      </c>
      <c r="N5148" s="63">
        <v>45489</v>
      </c>
      <c r="O5148">
        <v>21</v>
      </c>
      <c r="P5148" t="s">
        <v>55</v>
      </c>
      <c r="Q5148">
        <v>0</v>
      </c>
      <c r="R5148">
        <v>0</v>
      </c>
      <c r="S5148">
        <v>0</v>
      </c>
      <c r="T5148">
        <v>0</v>
      </c>
      <c r="U5148">
        <v>0</v>
      </c>
      <c r="V5148">
        <v>0</v>
      </c>
      <c r="W5148">
        <v>0</v>
      </c>
      <c r="X5148" s="1">
        <v>45473</v>
      </c>
      <c r="Y5148" s="1">
        <v>45199</v>
      </c>
      <c r="Z5148" t="s">
        <v>5598</v>
      </c>
      <c r="AA5148" t="s">
        <v>100</v>
      </c>
    </row>
    <row r="5149" spans="1:27" x14ac:dyDescent="0.25">
      <c r="A5149" t="s">
        <v>5523</v>
      </c>
      <c r="B5149" t="s">
        <v>55</v>
      </c>
      <c r="C5149" t="s">
        <v>43</v>
      </c>
      <c r="D5149" t="s">
        <v>5598</v>
      </c>
      <c r="E5149" t="s">
        <v>155</v>
      </c>
      <c r="F5149" t="s">
        <v>9</v>
      </c>
      <c r="G5149" t="s">
        <v>55</v>
      </c>
      <c r="H5149">
        <v>649</v>
      </c>
      <c r="I5149" t="s">
        <v>55</v>
      </c>
      <c r="J5149">
        <v>5000</v>
      </c>
      <c r="K5149">
        <v>4785.82</v>
      </c>
      <c r="L5149">
        <v>0.26</v>
      </c>
      <c r="M5149" s="63">
        <v>45454</v>
      </c>
      <c r="N5149" s="63">
        <v>45475</v>
      </c>
      <c r="O5149">
        <v>21</v>
      </c>
      <c r="P5149" t="s">
        <v>55</v>
      </c>
      <c r="Q5149">
        <v>0</v>
      </c>
      <c r="R5149">
        <v>0</v>
      </c>
      <c r="S5149">
        <v>0</v>
      </c>
      <c r="T5149">
        <v>0</v>
      </c>
      <c r="U5149">
        <v>0</v>
      </c>
      <c r="V5149">
        <v>0</v>
      </c>
      <c r="W5149">
        <v>0</v>
      </c>
      <c r="X5149" s="1">
        <v>45473</v>
      </c>
      <c r="Y5149" s="1">
        <v>45263</v>
      </c>
      <c r="Z5149" t="s">
        <v>5598</v>
      </c>
      <c r="AA5149" t="s">
        <v>101</v>
      </c>
    </row>
    <row r="5150" spans="1:27" x14ac:dyDescent="0.25">
      <c r="A5150" t="s">
        <v>5524</v>
      </c>
      <c r="B5150" t="s">
        <v>55</v>
      </c>
      <c r="C5150" t="s">
        <v>43</v>
      </c>
      <c r="D5150" t="s">
        <v>5598</v>
      </c>
      <c r="E5150" t="s">
        <v>155</v>
      </c>
      <c r="F5150" t="s">
        <v>9</v>
      </c>
      <c r="G5150" t="s">
        <v>55</v>
      </c>
      <c r="H5150">
        <v>669</v>
      </c>
      <c r="I5150" t="s">
        <v>55</v>
      </c>
      <c r="J5150">
        <v>5000</v>
      </c>
      <c r="K5150">
        <v>4915.74</v>
      </c>
      <c r="L5150">
        <v>0.26</v>
      </c>
      <c r="M5150" s="63">
        <v>45463</v>
      </c>
      <c r="N5150" s="63">
        <v>45484</v>
      </c>
      <c r="O5150">
        <v>21</v>
      </c>
      <c r="P5150" t="s">
        <v>55</v>
      </c>
      <c r="Q5150">
        <v>0</v>
      </c>
      <c r="R5150">
        <v>0</v>
      </c>
      <c r="S5150">
        <v>0</v>
      </c>
      <c r="T5150">
        <v>0</v>
      </c>
      <c r="U5150">
        <v>0</v>
      </c>
      <c r="V5150">
        <v>0</v>
      </c>
      <c r="W5150">
        <v>0</v>
      </c>
      <c r="X5150" s="1">
        <v>45473</v>
      </c>
      <c r="Y5150" s="1">
        <v>45234</v>
      </c>
      <c r="Z5150" t="s">
        <v>5598</v>
      </c>
      <c r="AA5150" t="s">
        <v>101</v>
      </c>
    </row>
    <row r="5151" spans="1:27" x14ac:dyDescent="0.25">
      <c r="A5151" t="s">
        <v>5525</v>
      </c>
      <c r="B5151" t="s">
        <v>55</v>
      </c>
      <c r="C5151" t="s">
        <v>43</v>
      </c>
      <c r="D5151" t="s">
        <v>5598</v>
      </c>
      <c r="E5151" t="s">
        <v>155</v>
      </c>
      <c r="F5151" t="s">
        <v>9</v>
      </c>
      <c r="G5151" t="s">
        <v>55</v>
      </c>
      <c r="H5151">
        <v>538</v>
      </c>
      <c r="I5151" t="s">
        <v>55</v>
      </c>
      <c r="J5151">
        <v>5000</v>
      </c>
      <c r="K5151">
        <v>4086</v>
      </c>
      <c r="L5151">
        <v>0.26</v>
      </c>
      <c r="M5151" s="63">
        <v>45471</v>
      </c>
      <c r="N5151" s="63">
        <v>45492</v>
      </c>
      <c r="O5151">
        <v>21</v>
      </c>
      <c r="P5151" t="s">
        <v>55</v>
      </c>
      <c r="Q5151">
        <v>0</v>
      </c>
      <c r="R5151">
        <v>0</v>
      </c>
      <c r="S5151">
        <v>0</v>
      </c>
      <c r="T5151">
        <v>0</v>
      </c>
      <c r="U5151">
        <v>0</v>
      </c>
      <c r="V5151">
        <v>0</v>
      </c>
      <c r="W5151">
        <v>0</v>
      </c>
      <c r="X5151" s="1">
        <v>45473</v>
      </c>
      <c r="Y5151" s="1">
        <v>45123</v>
      </c>
      <c r="Z5151" t="s">
        <v>5598</v>
      </c>
      <c r="AA5151" t="s">
        <v>105</v>
      </c>
    </row>
    <row r="5152" spans="1:27" x14ac:dyDescent="0.25">
      <c r="A5152" t="s">
        <v>5526</v>
      </c>
      <c r="B5152" t="s">
        <v>55</v>
      </c>
      <c r="C5152" t="s">
        <v>43</v>
      </c>
      <c r="D5152" t="s">
        <v>5598</v>
      </c>
      <c r="E5152" t="s">
        <v>155</v>
      </c>
      <c r="F5152" t="s">
        <v>9</v>
      </c>
      <c r="G5152" t="s">
        <v>55</v>
      </c>
      <c r="H5152">
        <v>772</v>
      </c>
      <c r="I5152" t="s">
        <v>55</v>
      </c>
      <c r="J5152">
        <v>5000</v>
      </c>
      <c r="K5152">
        <v>847.5</v>
      </c>
      <c r="L5152">
        <v>0.26</v>
      </c>
      <c r="M5152" s="63">
        <v>45458</v>
      </c>
      <c r="N5152" s="63">
        <v>45479</v>
      </c>
      <c r="O5152">
        <v>21</v>
      </c>
      <c r="P5152" t="s">
        <v>55</v>
      </c>
      <c r="Q5152">
        <v>0</v>
      </c>
      <c r="R5152">
        <v>0</v>
      </c>
      <c r="S5152">
        <v>0</v>
      </c>
      <c r="T5152">
        <v>0</v>
      </c>
      <c r="U5152">
        <v>0</v>
      </c>
      <c r="V5152">
        <v>0</v>
      </c>
      <c r="W5152">
        <v>0</v>
      </c>
      <c r="X5152" s="1">
        <v>45473</v>
      </c>
      <c r="Y5152" s="1">
        <v>45133</v>
      </c>
      <c r="Z5152" t="s">
        <v>5598</v>
      </c>
      <c r="AA5152" t="s">
        <v>105</v>
      </c>
    </row>
    <row r="5153" spans="1:27" x14ac:dyDescent="0.25">
      <c r="A5153" t="s">
        <v>5527</v>
      </c>
      <c r="B5153" t="s">
        <v>55</v>
      </c>
      <c r="C5153" t="s">
        <v>43</v>
      </c>
      <c r="D5153" t="s">
        <v>5598</v>
      </c>
      <c r="E5153" t="s">
        <v>155</v>
      </c>
      <c r="F5153" t="s">
        <v>9</v>
      </c>
      <c r="G5153" t="s">
        <v>55</v>
      </c>
      <c r="H5153">
        <v>712</v>
      </c>
      <c r="I5153" t="s">
        <v>55</v>
      </c>
      <c r="J5153">
        <v>5000</v>
      </c>
      <c r="K5153">
        <v>4902.74</v>
      </c>
      <c r="L5153">
        <v>0.26</v>
      </c>
      <c r="M5153" s="63">
        <v>45457</v>
      </c>
      <c r="N5153" s="63">
        <v>45478</v>
      </c>
      <c r="O5153">
        <v>21</v>
      </c>
      <c r="P5153" t="s">
        <v>55</v>
      </c>
      <c r="Q5153">
        <v>0</v>
      </c>
      <c r="R5153">
        <v>0</v>
      </c>
      <c r="S5153">
        <v>0</v>
      </c>
      <c r="T5153">
        <v>0</v>
      </c>
      <c r="U5153">
        <v>0</v>
      </c>
      <c r="V5153">
        <v>0</v>
      </c>
      <c r="W5153">
        <v>0</v>
      </c>
      <c r="X5153" s="1">
        <v>45473</v>
      </c>
      <c r="Y5153" s="1">
        <v>45175</v>
      </c>
      <c r="Z5153" t="s">
        <v>5598</v>
      </c>
      <c r="AA5153" t="s">
        <v>102</v>
      </c>
    </row>
    <row r="5154" spans="1:27" x14ac:dyDescent="0.25">
      <c r="A5154" t="s">
        <v>5528</v>
      </c>
      <c r="B5154" t="s">
        <v>55</v>
      </c>
      <c r="C5154" t="s">
        <v>43</v>
      </c>
      <c r="D5154" t="s">
        <v>5598</v>
      </c>
      <c r="E5154" t="s">
        <v>155</v>
      </c>
      <c r="F5154" t="s">
        <v>9</v>
      </c>
      <c r="G5154" t="s">
        <v>55</v>
      </c>
      <c r="H5154">
        <v>699</v>
      </c>
      <c r="I5154" t="s">
        <v>55</v>
      </c>
      <c r="J5154">
        <v>5000</v>
      </c>
      <c r="K5154">
        <v>2561.46</v>
      </c>
      <c r="L5154">
        <v>0.26</v>
      </c>
      <c r="M5154" s="63">
        <v>45455</v>
      </c>
      <c r="N5154" s="63">
        <v>45476</v>
      </c>
      <c r="O5154">
        <v>21</v>
      </c>
      <c r="P5154" t="s">
        <v>55</v>
      </c>
      <c r="Q5154">
        <v>0</v>
      </c>
      <c r="R5154">
        <v>0</v>
      </c>
      <c r="S5154">
        <v>0</v>
      </c>
      <c r="T5154">
        <v>0</v>
      </c>
      <c r="U5154">
        <v>0</v>
      </c>
      <c r="V5154">
        <v>0</v>
      </c>
      <c r="W5154">
        <v>0</v>
      </c>
      <c r="X5154" s="1">
        <v>45473</v>
      </c>
      <c r="Y5154" s="1">
        <v>45122</v>
      </c>
      <c r="Z5154" t="s">
        <v>5598</v>
      </c>
      <c r="AA5154" t="s">
        <v>99</v>
      </c>
    </row>
    <row r="5155" spans="1:27" x14ac:dyDescent="0.25">
      <c r="A5155" t="s">
        <v>5529</v>
      </c>
      <c r="B5155" t="s">
        <v>55</v>
      </c>
      <c r="C5155" t="s">
        <v>43</v>
      </c>
      <c r="D5155" t="s">
        <v>5598</v>
      </c>
      <c r="E5155" t="s">
        <v>155</v>
      </c>
      <c r="F5155" t="s">
        <v>9</v>
      </c>
      <c r="G5155" t="s">
        <v>55</v>
      </c>
      <c r="H5155">
        <v>539</v>
      </c>
      <c r="I5155" t="s">
        <v>55</v>
      </c>
      <c r="J5155">
        <v>5000</v>
      </c>
      <c r="K5155">
        <v>3206.78</v>
      </c>
      <c r="L5155">
        <v>0.26</v>
      </c>
      <c r="M5155" s="63">
        <v>45463</v>
      </c>
      <c r="N5155" s="63">
        <v>45484</v>
      </c>
      <c r="O5155">
        <v>21</v>
      </c>
      <c r="P5155" t="s">
        <v>55</v>
      </c>
      <c r="Q5155">
        <v>0</v>
      </c>
      <c r="R5155">
        <v>0</v>
      </c>
      <c r="S5155">
        <v>0</v>
      </c>
      <c r="T5155">
        <v>0</v>
      </c>
      <c r="U5155">
        <v>0</v>
      </c>
      <c r="V5155">
        <v>0</v>
      </c>
      <c r="W5155">
        <v>0</v>
      </c>
      <c r="X5155" s="1">
        <v>45473</v>
      </c>
      <c r="Y5155" s="1">
        <v>45331</v>
      </c>
      <c r="Z5155" t="s">
        <v>5598</v>
      </c>
      <c r="AA5155" t="s">
        <v>99</v>
      </c>
    </row>
    <row r="5156" spans="1:27" x14ac:dyDescent="0.25">
      <c r="A5156" t="s">
        <v>5530</v>
      </c>
      <c r="B5156" t="s">
        <v>55</v>
      </c>
      <c r="C5156" t="s">
        <v>43</v>
      </c>
      <c r="D5156" t="s">
        <v>5598</v>
      </c>
      <c r="E5156" t="s">
        <v>155</v>
      </c>
      <c r="F5156" t="s">
        <v>9</v>
      </c>
      <c r="G5156" t="s">
        <v>55</v>
      </c>
      <c r="H5156">
        <v>781</v>
      </c>
      <c r="I5156" t="s">
        <v>55</v>
      </c>
      <c r="J5156">
        <v>5000</v>
      </c>
      <c r="K5156">
        <v>4784.87</v>
      </c>
      <c r="L5156">
        <v>0.26</v>
      </c>
      <c r="M5156" s="63">
        <v>45467</v>
      </c>
      <c r="N5156" s="63">
        <v>45488</v>
      </c>
      <c r="O5156">
        <v>21</v>
      </c>
      <c r="P5156" t="s">
        <v>55</v>
      </c>
      <c r="Q5156">
        <v>0</v>
      </c>
      <c r="R5156">
        <v>0</v>
      </c>
      <c r="S5156">
        <v>0</v>
      </c>
      <c r="T5156">
        <v>0</v>
      </c>
      <c r="U5156">
        <v>0</v>
      </c>
      <c r="V5156">
        <v>0</v>
      </c>
      <c r="W5156">
        <v>0</v>
      </c>
      <c r="X5156" s="1">
        <v>45473</v>
      </c>
      <c r="Y5156" s="1">
        <v>45326</v>
      </c>
      <c r="Z5156" t="s">
        <v>5598</v>
      </c>
      <c r="AA5156" t="s">
        <v>99</v>
      </c>
    </row>
    <row r="5157" spans="1:27" x14ac:dyDescent="0.25">
      <c r="A5157" t="s">
        <v>5531</v>
      </c>
      <c r="B5157" t="s">
        <v>55</v>
      </c>
      <c r="C5157" t="s">
        <v>43</v>
      </c>
      <c r="D5157" t="s">
        <v>5598</v>
      </c>
      <c r="E5157" t="s">
        <v>155</v>
      </c>
      <c r="F5157" t="s">
        <v>9</v>
      </c>
      <c r="G5157" t="s">
        <v>55</v>
      </c>
      <c r="H5157">
        <v>709</v>
      </c>
      <c r="I5157" t="s">
        <v>55</v>
      </c>
      <c r="J5157">
        <v>5000</v>
      </c>
      <c r="K5157">
        <v>4807.2</v>
      </c>
      <c r="L5157">
        <v>0.26</v>
      </c>
      <c r="M5157" s="63">
        <v>45462</v>
      </c>
      <c r="N5157" s="63">
        <v>45483</v>
      </c>
      <c r="O5157">
        <v>21</v>
      </c>
      <c r="P5157" t="s">
        <v>55</v>
      </c>
      <c r="Q5157">
        <v>0</v>
      </c>
      <c r="R5157">
        <v>0</v>
      </c>
      <c r="S5157">
        <v>0</v>
      </c>
      <c r="T5157">
        <v>0</v>
      </c>
      <c r="U5157">
        <v>0</v>
      </c>
      <c r="V5157">
        <v>0</v>
      </c>
      <c r="W5157">
        <v>0</v>
      </c>
      <c r="X5157" s="1">
        <v>45473</v>
      </c>
      <c r="Y5157" s="1">
        <v>45362</v>
      </c>
      <c r="Z5157" t="s">
        <v>5598</v>
      </c>
      <c r="AA5157" t="s">
        <v>99</v>
      </c>
    </row>
    <row r="5158" spans="1:27" x14ac:dyDescent="0.25">
      <c r="A5158" t="s">
        <v>5532</v>
      </c>
      <c r="B5158" t="s">
        <v>55</v>
      </c>
      <c r="C5158" t="s">
        <v>43</v>
      </c>
      <c r="D5158" t="s">
        <v>5598</v>
      </c>
      <c r="E5158" t="s">
        <v>155</v>
      </c>
      <c r="F5158" t="s">
        <v>9</v>
      </c>
      <c r="G5158" t="s">
        <v>55</v>
      </c>
      <c r="H5158">
        <v>792</v>
      </c>
      <c r="I5158" t="s">
        <v>55</v>
      </c>
      <c r="J5158">
        <v>5000</v>
      </c>
      <c r="K5158">
        <v>4808.55</v>
      </c>
      <c r="L5158">
        <v>0.26</v>
      </c>
      <c r="M5158" s="63">
        <v>45464</v>
      </c>
      <c r="N5158" s="63">
        <v>45485</v>
      </c>
      <c r="O5158">
        <v>21</v>
      </c>
      <c r="P5158" t="s">
        <v>55</v>
      </c>
      <c r="Q5158">
        <v>0</v>
      </c>
      <c r="R5158">
        <v>0</v>
      </c>
      <c r="S5158">
        <v>0</v>
      </c>
      <c r="T5158">
        <v>0</v>
      </c>
      <c r="U5158">
        <v>0</v>
      </c>
      <c r="V5158">
        <v>0</v>
      </c>
      <c r="W5158">
        <v>0</v>
      </c>
      <c r="X5158" s="1">
        <v>45473</v>
      </c>
      <c r="Y5158" s="1">
        <v>45064</v>
      </c>
      <c r="Z5158" t="s">
        <v>5598</v>
      </c>
      <c r="AA5158" t="s">
        <v>99</v>
      </c>
    </row>
    <row r="5159" spans="1:27" x14ac:dyDescent="0.25">
      <c r="A5159" t="s">
        <v>5533</v>
      </c>
      <c r="B5159" t="s">
        <v>55</v>
      </c>
      <c r="C5159" t="s">
        <v>43</v>
      </c>
      <c r="D5159" t="s">
        <v>5598</v>
      </c>
      <c r="E5159" t="s">
        <v>155</v>
      </c>
      <c r="F5159" t="s">
        <v>9</v>
      </c>
      <c r="G5159" t="s">
        <v>55</v>
      </c>
      <c r="H5159">
        <v>779</v>
      </c>
      <c r="I5159" t="s">
        <v>55</v>
      </c>
      <c r="J5159">
        <v>5000</v>
      </c>
      <c r="K5159">
        <v>3368.97</v>
      </c>
      <c r="L5159">
        <v>0.26</v>
      </c>
      <c r="M5159" s="63">
        <v>45460</v>
      </c>
      <c r="N5159" s="63">
        <v>45481</v>
      </c>
      <c r="O5159">
        <v>21</v>
      </c>
      <c r="P5159" t="s">
        <v>55</v>
      </c>
      <c r="Q5159">
        <v>0</v>
      </c>
      <c r="R5159">
        <v>0</v>
      </c>
      <c r="S5159">
        <v>0</v>
      </c>
      <c r="T5159">
        <v>0</v>
      </c>
      <c r="U5159">
        <v>0</v>
      </c>
      <c r="V5159">
        <v>0</v>
      </c>
      <c r="W5159">
        <v>0</v>
      </c>
      <c r="X5159" s="1">
        <v>45473</v>
      </c>
      <c r="Y5159" s="1">
        <v>45114</v>
      </c>
      <c r="Z5159" t="s">
        <v>5598</v>
      </c>
      <c r="AA5159" t="s">
        <v>99</v>
      </c>
    </row>
    <row r="5160" spans="1:27" x14ac:dyDescent="0.25">
      <c r="A5160" t="s">
        <v>5534</v>
      </c>
      <c r="B5160" t="s">
        <v>55</v>
      </c>
      <c r="C5160" t="s">
        <v>43</v>
      </c>
      <c r="D5160" t="s">
        <v>5598</v>
      </c>
      <c r="E5160" t="s">
        <v>155</v>
      </c>
      <c r="F5160" t="s">
        <v>4</v>
      </c>
      <c r="G5160" t="s">
        <v>55</v>
      </c>
      <c r="H5160">
        <v>661</v>
      </c>
      <c r="I5160" t="s">
        <v>55</v>
      </c>
      <c r="J5160">
        <v>15000</v>
      </c>
      <c r="K5160">
        <v>4026</v>
      </c>
      <c r="L5160">
        <v>0.26</v>
      </c>
      <c r="M5160" s="63">
        <v>45465</v>
      </c>
      <c r="N5160" s="63">
        <v>45486</v>
      </c>
      <c r="O5160">
        <v>21</v>
      </c>
      <c r="P5160" t="s">
        <v>55</v>
      </c>
      <c r="Q5160">
        <v>0</v>
      </c>
      <c r="R5160">
        <v>0</v>
      </c>
      <c r="S5160">
        <v>0</v>
      </c>
      <c r="T5160">
        <v>0</v>
      </c>
      <c r="U5160">
        <v>0</v>
      </c>
      <c r="V5160">
        <v>0</v>
      </c>
      <c r="W5160">
        <v>0</v>
      </c>
      <c r="X5160" s="1">
        <v>45473</v>
      </c>
      <c r="Y5160" s="1">
        <v>45148</v>
      </c>
      <c r="Z5160" t="s">
        <v>5598</v>
      </c>
      <c r="AA5160" t="s">
        <v>99</v>
      </c>
    </row>
    <row r="5161" spans="1:27" x14ac:dyDescent="0.25">
      <c r="A5161" t="s">
        <v>5535</v>
      </c>
      <c r="B5161" t="s">
        <v>55</v>
      </c>
      <c r="C5161" t="s">
        <v>43</v>
      </c>
      <c r="D5161" t="s">
        <v>5598</v>
      </c>
      <c r="E5161" t="s">
        <v>155</v>
      </c>
      <c r="F5161" t="s">
        <v>4</v>
      </c>
      <c r="G5161" t="s">
        <v>55</v>
      </c>
      <c r="H5161">
        <v>744</v>
      </c>
      <c r="I5161" t="s">
        <v>55</v>
      </c>
      <c r="J5161">
        <v>5000</v>
      </c>
      <c r="K5161">
        <v>4364.33</v>
      </c>
      <c r="L5161">
        <v>0.26</v>
      </c>
      <c r="M5161" s="63">
        <v>45464</v>
      </c>
      <c r="N5161" s="63">
        <v>45485</v>
      </c>
      <c r="O5161">
        <v>21</v>
      </c>
      <c r="P5161" t="s">
        <v>55</v>
      </c>
      <c r="Q5161">
        <v>0</v>
      </c>
      <c r="R5161">
        <v>0</v>
      </c>
      <c r="S5161">
        <v>0</v>
      </c>
      <c r="T5161">
        <v>0</v>
      </c>
      <c r="U5161">
        <v>0</v>
      </c>
      <c r="V5161">
        <v>0</v>
      </c>
      <c r="W5161">
        <v>0</v>
      </c>
      <c r="X5161" s="1">
        <v>45473</v>
      </c>
      <c r="Y5161" s="1">
        <v>45308</v>
      </c>
      <c r="Z5161" t="s">
        <v>5598</v>
      </c>
      <c r="AA5161" t="s">
        <v>99</v>
      </c>
    </row>
    <row r="5162" spans="1:27" x14ac:dyDescent="0.25">
      <c r="A5162" t="s">
        <v>5536</v>
      </c>
      <c r="B5162" t="s">
        <v>55</v>
      </c>
      <c r="C5162" t="s">
        <v>43</v>
      </c>
      <c r="D5162" t="s">
        <v>5598</v>
      </c>
      <c r="E5162" t="s">
        <v>155</v>
      </c>
      <c r="F5162" t="s">
        <v>4</v>
      </c>
      <c r="G5162" t="s">
        <v>55</v>
      </c>
      <c r="H5162">
        <v>561</v>
      </c>
      <c r="I5162" t="s">
        <v>55</v>
      </c>
      <c r="J5162">
        <v>5000</v>
      </c>
      <c r="K5162">
        <v>4759.24</v>
      </c>
      <c r="L5162">
        <v>0.26</v>
      </c>
      <c r="M5162" s="63">
        <v>45471</v>
      </c>
      <c r="N5162" s="63">
        <v>45492</v>
      </c>
      <c r="O5162">
        <v>21</v>
      </c>
      <c r="P5162" t="s">
        <v>55</v>
      </c>
      <c r="Q5162">
        <v>0</v>
      </c>
      <c r="R5162">
        <v>0</v>
      </c>
      <c r="S5162">
        <v>0</v>
      </c>
      <c r="T5162">
        <v>0</v>
      </c>
      <c r="U5162">
        <v>0</v>
      </c>
      <c r="V5162">
        <v>0</v>
      </c>
      <c r="W5162">
        <v>0</v>
      </c>
      <c r="X5162" s="1">
        <v>45473</v>
      </c>
      <c r="Y5162" s="1">
        <v>45110</v>
      </c>
      <c r="Z5162" t="s">
        <v>5598</v>
      </c>
      <c r="AA5162" t="s">
        <v>101</v>
      </c>
    </row>
    <row r="5163" spans="1:27" x14ac:dyDescent="0.25">
      <c r="A5163" t="s">
        <v>5537</v>
      </c>
      <c r="B5163" t="s">
        <v>55</v>
      </c>
      <c r="C5163" t="s">
        <v>43</v>
      </c>
      <c r="D5163" t="s">
        <v>5598</v>
      </c>
      <c r="E5163" t="s">
        <v>155</v>
      </c>
      <c r="F5163" t="s">
        <v>4</v>
      </c>
      <c r="G5163" t="s">
        <v>55</v>
      </c>
      <c r="H5163">
        <v>504</v>
      </c>
      <c r="I5163" t="s">
        <v>55</v>
      </c>
      <c r="J5163">
        <v>5000</v>
      </c>
      <c r="K5163">
        <v>4448.4799999999996</v>
      </c>
      <c r="L5163">
        <v>0.26</v>
      </c>
      <c r="M5163" s="63">
        <v>45461</v>
      </c>
      <c r="N5163" s="63">
        <v>45482</v>
      </c>
      <c r="O5163">
        <v>21</v>
      </c>
      <c r="P5163" t="s">
        <v>55</v>
      </c>
      <c r="Q5163">
        <v>0</v>
      </c>
      <c r="R5163">
        <v>0</v>
      </c>
      <c r="S5163">
        <v>0</v>
      </c>
      <c r="T5163">
        <v>0</v>
      </c>
      <c r="U5163">
        <v>0</v>
      </c>
      <c r="V5163">
        <v>0</v>
      </c>
      <c r="W5163">
        <v>0</v>
      </c>
      <c r="X5163" s="1">
        <v>45473</v>
      </c>
      <c r="Y5163" s="1">
        <v>45101</v>
      </c>
      <c r="Z5163" t="s">
        <v>5598</v>
      </c>
      <c r="AA5163" t="s">
        <v>101</v>
      </c>
    </row>
    <row r="5164" spans="1:27" x14ac:dyDescent="0.25">
      <c r="A5164" t="s">
        <v>5538</v>
      </c>
      <c r="B5164" t="s">
        <v>55</v>
      </c>
      <c r="C5164" t="s">
        <v>43</v>
      </c>
      <c r="D5164" t="s">
        <v>5598</v>
      </c>
      <c r="E5164" t="s">
        <v>155</v>
      </c>
      <c r="F5164" t="s">
        <v>4</v>
      </c>
      <c r="G5164" t="s">
        <v>55</v>
      </c>
      <c r="H5164">
        <v>600</v>
      </c>
      <c r="I5164" t="s">
        <v>55</v>
      </c>
      <c r="J5164">
        <v>5000</v>
      </c>
      <c r="K5164">
        <v>3612</v>
      </c>
      <c r="L5164">
        <v>0.26</v>
      </c>
      <c r="M5164" s="63">
        <v>45457</v>
      </c>
      <c r="N5164" s="63">
        <v>45478</v>
      </c>
      <c r="O5164">
        <v>21</v>
      </c>
      <c r="P5164" t="s">
        <v>55</v>
      </c>
      <c r="Q5164">
        <v>0</v>
      </c>
      <c r="R5164">
        <v>0</v>
      </c>
      <c r="S5164">
        <v>0</v>
      </c>
      <c r="T5164">
        <v>0</v>
      </c>
      <c r="U5164">
        <v>0</v>
      </c>
      <c r="V5164">
        <v>0</v>
      </c>
      <c r="W5164">
        <v>0</v>
      </c>
      <c r="X5164" s="1">
        <v>45473</v>
      </c>
      <c r="Y5164" s="1">
        <v>45113</v>
      </c>
      <c r="Z5164" t="s">
        <v>5598</v>
      </c>
      <c r="AA5164" t="s">
        <v>105</v>
      </c>
    </row>
    <row r="5165" spans="1:27" x14ac:dyDescent="0.25">
      <c r="A5165" t="s">
        <v>5539</v>
      </c>
      <c r="B5165" t="s">
        <v>55</v>
      </c>
      <c r="C5165" t="s">
        <v>43</v>
      </c>
      <c r="D5165" t="s">
        <v>5598</v>
      </c>
      <c r="E5165" t="s">
        <v>155</v>
      </c>
      <c r="F5165" t="s">
        <v>4</v>
      </c>
      <c r="G5165" t="s">
        <v>55</v>
      </c>
      <c r="H5165">
        <v>668</v>
      </c>
      <c r="I5165" t="s">
        <v>55</v>
      </c>
      <c r="J5165">
        <v>5000</v>
      </c>
      <c r="K5165">
        <v>4153.5</v>
      </c>
      <c r="L5165">
        <v>0.26</v>
      </c>
      <c r="M5165" s="63">
        <v>45467</v>
      </c>
      <c r="N5165" s="63">
        <v>45488</v>
      </c>
      <c r="O5165">
        <v>21</v>
      </c>
      <c r="P5165" t="s">
        <v>55</v>
      </c>
      <c r="Q5165">
        <v>0</v>
      </c>
      <c r="R5165">
        <v>0</v>
      </c>
      <c r="S5165">
        <v>0</v>
      </c>
      <c r="T5165">
        <v>0</v>
      </c>
      <c r="U5165">
        <v>0</v>
      </c>
      <c r="V5165">
        <v>0</v>
      </c>
      <c r="W5165">
        <v>0</v>
      </c>
      <c r="X5165" s="1">
        <v>45473</v>
      </c>
      <c r="Y5165" s="1">
        <v>45084</v>
      </c>
      <c r="Z5165" t="s">
        <v>5598</v>
      </c>
      <c r="AA5165" t="s">
        <v>105</v>
      </c>
    </row>
    <row r="5166" spans="1:27" x14ac:dyDescent="0.25">
      <c r="A5166" t="s">
        <v>5540</v>
      </c>
      <c r="B5166" t="s">
        <v>55</v>
      </c>
      <c r="C5166" t="s">
        <v>43</v>
      </c>
      <c r="D5166" t="s">
        <v>5598</v>
      </c>
      <c r="E5166" t="s">
        <v>155</v>
      </c>
      <c r="F5166" t="s">
        <v>4</v>
      </c>
      <c r="G5166" t="s">
        <v>55</v>
      </c>
      <c r="H5166">
        <v>676</v>
      </c>
      <c r="I5166" t="s">
        <v>55</v>
      </c>
      <c r="J5166">
        <v>5000</v>
      </c>
      <c r="K5166">
        <v>4164</v>
      </c>
      <c r="L5166">
        <v>0.26</v>
      </c>
      <c r="M5166" s="63">
        <v>45464</v>
      </c>
      <c r="N5166" s="63">
        <v>45485</v>
      </c>
      <c r="O5166">
        <v>21</v>
      </c>
      <c r="P5166" t="s">
        <v>55</v>
      </c>
      <c r="Q5166">
        <v>0</v>
      </c>
      <c r="R5166">
        <v>0</v>
      </c>
      <c r="S5166">
        <v>0</v>
      </c>
      <c r="T5166">
        <v>0</v>
      </c>
      <c r="U5166">
        <v>0</v>
      </c>
      <c r="V5166">
        <v>0</v>
      </c>
      <c r="W5166">
        <v>0</v>
      </c>
      <c r="X5166" s="1">
        <v>45473</v>
      </c>
      <c r="Y5166" s="1">
        <v>45188</v>
      </c>
      <c r="Z5166" t="s">
        <v>5598</v>
      </c>
      <c r="AA5166" t="s">
        <v>104</v>
      </c>
    </row>
    <row r="5167" spans="1:27" x14ac:dyDescent="0.25">
      <c r="A5167" t="s">
        <v>5541</v>
      </c>
      <c r="B5167" t="s">
        <v>55</v>
      </c>
      <c r="C5167" t="s">
        <v>43</v>
      </c>
      <c r="D5167" t="s">
        <v>5598</v>
      </c>
      <c r="E5167" t="s">
        <v>155</v>
      </c>
      <c r="F5167" t="s">
        <v>4</v>
      </c>
      <c r="G5167" t="s">
        <v>55</v>
      </c>
      <c r="H5167">
        <v>799</v>
      </c>
      <c r="I5167" t="s">
        <v>55</v>
      </c>
      <c r="J5167">
        <v>5000</v>
      </c>
      <c r="K5167">
        <v>4428</v>
      </c>
      <c r="L5167">
        <v>0.26</v>
      </c>
      <c r="M5167" s="63">
        <v>45438</v>
      </c>
      <c r="N5167" s="63">
        <v>45459</v>
      </c>
      <c r="O5167">
        <v>21</v>
      </c>
      <c r="P5167" t="s">
        <v>55</v>
      </c>
      <c r="Q5167">
        <v>4428</v>
      </c>
      <c r="R5167">
        <v>0</v>
      </c>
      <c r="S5167">
        <v>0</v>
      </c>
      <c r="T5167">
        <v>0</v>
      </c>
      <c r="U5167">
        <v>0</v>
      </c>
      <c r="V5167">
        <v>0</v>
      </c>
      <c r="W5167">
        <v>4428</v>
      </c>
      <c r="X5167" s="1">
        <v>45473</v>
      </c>
      <c r="Y5167" s="1">
        <v>45202</v>
      </c>
      <c r="Z5167" t="s">
        <v>5598</v>
      </c>
      <c r="AA5167" t="s">
        <v>99</v>
      </c>
    </row>
    <row r="5168" spans="1:27" x14ac:dyDescent="0.25">
      <c r="A5168" t="s">
        <v>5542</v>
      </c>
      <c r="B5168" t="s">
        <v>55</v>
      </c>
      <c r="C5168" t="s">
        <v>43</v>
      </c>
      <c r="D5168" t="s">
        <v>5598</v>
      </c>
      <c r="E5168" t="s">
        <v>155</v>
      </c>
      <c r="F5168" t="s">
        <v>4</v>
      </c>
      <c r="G5168" t="s">
        <v>55</v>
      </c>
      <c r="H5168">
        <v>616</v>
      </c>
      <c r="I5168" t="s">
        <v>55</v>
      </c>
      <c r="J5168">
        <v>5000</v>
      </c>
      <c r="K5168">
        <v>402</v>
      </c>
      <c r="L5168">
        <v>0.26</v>
      </c>
      <c r="M5168" s="63">
        <v>45456</v>
      </c>
      <c r="N5168" s="63">
        <v>45477</v>
      </c>
      <c r="O5168">
        <v>21</v>
      </c>
      <c r="P5168" t="s">
        <v>55</v>
      </c>
      <c r="Q5168">
        <v>0</v>
      </c>
      <c r="R5168">
        <v>0</v>
      </c>
      <c r="S5168">
        <v>0</v>
      </c>
      <c r="T5168">
        <v>0</v>
      </c>
      <c r="U5168">
        <v>0</v>
      </c>
      <c r="V5168">
        <v>0</v>
      </c>
      <c r="W5168">
        <v>0</v>
      </c>
      <c r="X5168" s="1">
        <v>45473</v>
      </c>
      <c r="Y5168" s="1">
        <v>45294</v>
      </c>
      <c r="Z5168" t="s">
        <v>5598</v>
      </c>
      <c r="AA5168" t="s">
        <v>101</v>
      </c>
    </row>
    <row r="5169" spans="1:27" x14ac:dyDescent="0.25">
      <c r="A5169" t="s">
        <v>5543</v>
      </c>
      <c r="B5169" t="s">
        <v>55</v>
      </c>
      <c r="C5169" t="s">
        <v>43</v>
      </c>
      <c r="D5169" t="s">
        <v>5598</v>
      </c>
      <c r="E5169" t="s">
        <v>155</v>
      </c>
      <c r="F5169" t="s">
        <v>4</v>
      </c>
      <c r="G5169" t="s">
        <v>55</v>
      </c>
      <c r="H5169">
        <v>752</v>
      </c>
      <c r="I5169" t="s">
        <v>55</v>
      </c>
      <c r="J5169">
        <v>5000</v>
      </c>
      <c r="K5169">
        <v>4814.72</v>
      </c>
      <c r="L5169">
        <v>0.26</v>
      </c>
      <c r="M5169" s="63">
        <v>45458</v>
      </c>
      <c r="N5169" s="63">
        <v>45479</v>
      </c>
      <c r="O5169">
        <v>21</v>
      </c>
      <c r="P5169" t="s">
        <v>55</v>
      </c>
      <c r="Q5169">
        <v>0</v>
      </c>
      <c r="R5169">
        <v>0</v>
      </c>
      <c r="S5169">
        <v>0</v>
      </c>
      <c r="T5169">
        <v>0</v>
      </c>
      <c r="U5169">
        <v>0</v>
      </c>
      <c r="V5169">
        <v>0</v>
      </c>
      <c r="W5169">
        <v>0</v>
      </c>
      <c r="X5169" s="1">
        <v>45473</v>
      </c>
      <c r="Y5169" s="1">
        <v>45064</v>
      </c>
      <c r="Z5169" t="s">
        <v>5598</v>
      </c>
      <c r="AA5169" t="s">
        <v>101</v>
      </c>
    </row>
    <row r="5170" spans="1:27" x14ac:dyDescent="0.25">
      <c r="A5170" t="s">
        <v>5544</v>
      </c>
      <c r="B5170" t="s">
        <v>55</v>
      </c>
      <c r="C5170" t="s">
        <v>43</v>
      </c>
      <c r="D5170" t="s">
        <v>5598</v>
      </c>
      <c r="E5170" t="s">
        <v>155</v>
      </c>
      <c r="F5170" t="s">
        <v>4</v>
      </c>
      <c r="G5170" t="s">
        <v>55</v>
      </c>
      <c r="H5170">
        <v>530</v>
      </c>
      <c r="I5170" t="s">
        <v>55</v>
      </c>
      <c r="J5170">
        <v>5000</v>
      </c>
      <c r="K5170">
        <v>20.46</v>
      </c>
      <c r="L5170">
        <v>0.26</v>
      </c>
      <c r="M5170" s="63">
        <v>45324</v>
      </c>
      <c r="N5170" s="63">
        <v>45345</v>
      </c>
      <c r="O5170">
        <v>21</v>
      </c>
      <c r="P5170" t="s">
        <v>55</v>
      </c>
      <c r="Q5170">
        <v>0</v>
      </c>
      <c r="R5170">
        <v>0</v>
      </c>
      <c r="S5170">
        <v>0</v>
      </c>
      <c r="T5170">
        <v>0</v>
      </c>
      <c r="U5170">
        <v>20.46</v>
      </c>
      <c r="V5170">
        <v>0</v>
      </c>
      <c r="W5170">
        <v>20.46</v>
      </c>
      <c r="X5170" s="1">
        <v>45473</v>
      </c>
      <c r="Y5170" s="1">
        <v>45324</v>
      </c>
      <c r="Z5170" t="s">
        <v>5598</v>
      </c>
      <c r="AA5170" t="s">
        <v>99</v>
      </c>
    </row>
    <row r="5171" spans="1:27" x14ac:dyDescent="0.25">
      <c r="A5171" t="s">
        <v>5545</v>
      </c>
      <c r="B5171" t="s">
        <v>55</v>
      </c>
      <c r="C5171" t="s">
        <v>43</v>
      </c>
      <c r="D5171" t="s">
        <v>5598</v>
      </c>
      <c r="E5171" t="s">
        <v>155</v>
      </c>
      <c r="F5171" t="s">
        <v>4</v>
      </c>
      <c r="G5171" t="s">
        <v>55</v>
      </c>
      <c r="H5171">
        <v>660</v>
      </c>
      <c r="I5171" t="s">
        <v>55</v>
      </c>
      <c r="J5171">
        <v>5000</v>
      </c>
      <c r="K5171">
        <v>1971</v>
      </c>
      <c r="L5171">
        <v>0.26</v>
      </c>
      <c r="M5171" s="63">
        <v>45453</v>
      </c>
      <c r="N5171" s="63">
        <v>45474</v>
      </c>
      <c r="O5171">
        <v>21</v>
      </c>
      <c r="P5171" t="s">
        <v>55</v>
      </c>
      <c r="Q5171">
        <v>0</v>
      </c>
      <c r="R5171">
        <v>0</v>
      </c>
      <c r="S5171">
        <v>0</v>
      </c>
      <c r="T5171">
        <v>0</v>
      </c>
      <c r="U5171">
        <v>0</v>
      </c>
      <c r="V5171">
        <v>0</v>
      </c>
      <c r="W5171">
        <v>0</v>
      </c>
      <c r="X5171" s="1">
        <v>45473</v>
      </c>
      <c r="Y5171" s="1">
        <v>45234</v>
      </c>
      <c r="Z5171" t="s">
        <v>5598</v>
      </c>
      <c r="AA5171" t="s">
        <v>99</v>
      </c>
    </row>
    <row r="5172" spans="1:27" x14ac:dyDescent="0.25">
      <c r="A5172" t="s">
        <v>5546</v>
      </c>
      <c r="B5172" t="s">
        <v>55</v>
      </c>
      <c r="C5172" t="s">
        <v>43</v>
      </c>
      <c r="D5172" t="s">
        <v>5598</v>
      </c>
      <c r="E5172" t="s">
        <v>155</v>
      </c>
      <c r="F5172" t="s">
        <v>4</v>
      </c>
      <c r="G5172" t="s">
        <v>55</v>
      </c>
      <c r="H5172">
        <v>635</v>
      </c>
      <c r="I5172" t="s">
        <v>55</v>
      </c>
      <c r="J5172">
        <v>15000</v>
      </c>
      <c r="K5172">
        <v>4510.5</v>
      </c>
      <c r="L5172">
        <v>0.26</v>
      </c>
      <c r="M5172" s="63">
        <v>45453</v>
      </c>
      <c r="N5172" s="63">
        <v>45474</v>
      </c>
      <c r="O5172">
        <v>21</v>
      </c>
      <c r="P5172" t="s">
        <v>55</v>
      </c>
      <c r="Q5172">
        <v>0</v>
      </c>
      <c r="R5172">
        <v>0</v>
      </c>
      <c r="S5172">
        <v>0</v>
      </c>
      <c r="T5172">
        <v>0</v>
      </c>
      <c r="U5172">
        <v>0</v>
      </c>
      <c r="V5172">
        <v>0</v>
      </c>
      <c r="W5172">
        <v>0</v>
      </c>
      <c r="X5172" s="1">
        <v>45473</v>
      </c>
      <c r="Y5172" s="1">
        <v>45050</v>
      </c>
      <c r="Z5172" t="s">
        <v>5598</v>
      </c>
      <c r="AA5172" t="s">
        <v>100</v>
      </c>
    </row>
    <row r="5173" spans="1:27" x14ac:dyDescent="0.25">
      <c r="A5173" t="s">
        <v>5547</v>
      </c>
      <c r="B5173" t="s">
        <v>55</v>
      </c>
      <c r="C5173" t="s">
        <v>43</v>
      </c>
      <c r="D5173" t="s">
        <v>5598</v>
      </c>
      <c r="E5173" t="s">
        <v>155</v>
      </c>
      <c r="F5173" t="s">
        <v>4</v>
      </c>
      <c r="G5173" t="s">
        <v>55</v>
      </c>
      <c r="H5173">
        <v>751</v>
      </c>
      <c r="I5173" t="s">
        <v>55</v>
      </c>
      <c r="J5173">
        <v>5000</v>
      </c>
      <c r="K5173">
        <v>4953</v>
      </c>
      <c r="L5173">
        <v>0.26</v>
      </c>
      <c r="M5173" s="63">
        <v>45453</v>
      </c>
      <c r="N5173" s="63">
        <v>45474</v>
      </c>
      <c r="O5173">
        <v>21</v>
      </c>
      <c r="P5173" t="s">
        <v>55</v>
      </c>
      <c r="Q5173">
        <v>0</v>
      </c>
      <c r="R5173">
        <v>0</v>
      </c>
      <c r="S5173">
        <v>0</v>
      </c>
      <c r="T5173">
        <v>0</v>
      </c>
      <c r="U5173">
        <v>0</v>
      </c>
      <c r="V5173">
        <v>0</v>
      </c>
      <c r="W5173">
        <v>0</v>
      </c>
      <c r="X5173" s="1">
        <v>45473</v>
      </c>
      <c r="Y5173" s="1">
        <v>45096</v>
      </c>
      <c r="Z5173" t="s">
        <v>5598</v>
      </c>
      <c r="AA5173" t="s">
        <v>101</v>
      </c>
    </row>
    <row r="5174" spans="1:27" x14ac:dyDescent="0.25">
      <c r="A5174" t="s">
        <v>5548</v>
      </c>
      <c r="B5174" t="s">
        <v>55</v>
      </c>
      <c r="C5174" t="s">
        <v>43</v>
      </c>
      <c r="D5174" t="s">
        <v>5598</v>
      </c>
      <c r="E5174" t="s">
        <v>155</v>
      </c>
      <c r="F5174" t="s">
        <v>4</v>
      </c>
      <c r="G5174" t="s">
        <v>55</v>
      </c>
      <c r="H5174">
        <v>604</v>
      </c>
      <c r="I5174" t="s">
        <v>55</v>
      </c>
      <c r="J5174">
        <v>5000</v>
      </c>
      <c r="K5174">
        <v>4033.5</v>
      </c>
      <c r="L5174">
        <v>0.26</v>
      </c>
      <c r="M5174" s="63">
        <v>45472</v>
      </c>
      <c r="N5174" s="63">
        <v>45493</v>
      </c>
      <c r="O5174">
        <v>21</v>
      </c>
      <c r="P5174" t="s">
        <v>55</v>
      </c>
      <c r="Q5174">
        <v>0</v>
      </c>
      <c r="R5174">
        <v>0</v>
      </c>
      <c r="S5174">
        <v>0</v>
      </c>
      <c r="T5174">
        <v>0</v>
      </c>
      <c r="U5174">
        <v>0</v>
      </c>
      <c r="V5174">
        <v>0</v>
      </c>
      <c r="W5174">
        <v>0</v>
      </c>
      <c r="X5174" s="1">
        <v>45473</v>
      </c>
      <c r="Y5174" s="1">
        <v>45079</v>
      </c>
      <c r="Z5174" t="s">
        <v>5598</v>
      </c>
      <c r="AA5174" t="s">
        <v>101</v>
      </c>
    </row>
    <row r="5175" spans="1:27" x14ac:dyDescent="0.25">
      <c r="A5175" t="s">
        <v>5549</v>
      </c>
      <c r="B5175" t="s">
        <v>55</v>
      </c>
      <c r="C5175" t="s">
        <v>43</v>
      </c>
      <c r="D5175" t="s">
        <v>5598</v>
      </c>
      <c r="E5175" t="s">
        <v>155</v>
      </c>
      <c r="F5175" t="s">
        <v>4</v>
      </c>
      <c r="G5175" t="s">
        <v>55</v>
      </c>
      <c r="H5175">
        <v>711</v>
      </c>
      <c r="I5175" t="s">
        <v>55</v>
      </c>
      <c r="J5175">
        <v>5000</v>
      </c>
      <c r="K5175">
        <v>4600.2</v>
      </c>
      <c r="L5175">
        <v>0.26</v>
      </c>
      <c r="M5175" s="63">
        <v>45472</v>
      </c>
      <c r="N5175" s="63">
        <v>45493</v>
      </c>
      <c r="O5175">
        <v>21</v>
      </c>
      <c r="P5175" t="s">
        <v>55</v>
      </c>
      <c r="Q5175">
        <v>0</v>
      </c>
      <c r="R5175">
        <v>0</v>
      </c>
      <c r="S5175">
        <v>0</v>
      </c>
      <c r="T5175">
        <v>0</v>
      </c>
      <c r="U5175">
        <v>0</v>
      </c>
      <c r="V5175">
        <v>0</v>
      </c>
      <c r="W5175">
        <v>0</v>
      </c>
      <c r="X5175" s="1">
        <v>45473</v>
      </c>
      <c r="Y5175" s="1">
        <v>45085</v>
      </c>
      <c r="Z5175" t="s">
        <v>5598</v>
      </c>
      <c r="AA5175" t="s">
        <v>101</v>
      </c>
    </row>
    <row r="5176" spans="1:27" x14ac:dyDescent="0.25">
      <c r="A5176" t="s">
        <v>5550</v>
      </c>
      <c r="B5176" t="s">
        <v>55</v>
      </c>
      <c r="C5176" t="s">
        <v>43</v>
      </c>
      <c r="D5176" t="s">
        <v>5598</v>
      </c>
      <c r="E5176" t="s">
        <v>155</v>
      </c>
      <c r="F5176" t="s">
        <v>4</v>
      </c>
      <c r="G5176" t="s">
        <v>55</v>
      </c>
      <c r="H5176">
        <v>787</v>
      </c>
      <c r="I5176" t="s">
        <v>55</v>
      </c>
      <c r="J5176">
        <v>5000</v>
      </c>
      <c r="K5176">
        <v>4087.5</v>
      </c>
      <c r="L5176">
        <v>0.26</v>
      </c>
      <c r="M5176" s="63">
        <v>45462</v>
      </c>
      <c r="N5176" s="63">
        <v>45483</v>
      </c>
      <c r="O5176">
        <v>21</v>
      </c>
      <c r="P5176" t="s">
        <v>55</v>
      </c>
      <c r="Q5176">
        <v>0</v>
      </c>
      <c r="R5176">
        <v>0</v>
      </c>
      <c r="S5176">
        <v>0</v>
      </c>
      <c r="T5176">
        <v>0</v>
      </c>
      <c r="U5176">
        <v>0</v>
      </c>
      <c r="V5176">
        <v>0</v>
      </c>
      <c r="W5176">
        <v>0</v>
      </c>
      <c r="X5176" s="1">
        <v>45473</v>
      </c>
      <c r="Y5176" s="1">
        <v>45044</v>
      </c>
      <c r="Z5176" t="s">
        <v>5598</v>
      </c>
      <c r="AA5176" t="s">
        <v>102</v>
      </c>
    </row>
    <row r="5177" spans="1:27" x14ac:dyDescent="0.25">
      <c r="A5177" t="s">
        <v>5551</v>
      </c>
      <c r="B5177" t="s">
        <v>55</v>
      </c>
      <c r="C5177" t="s">
        <v>43</v>
      </c>
      <c r="D5177" t="s">
        <v>5598</v>
      </c>
      <c r="E5177" t="s">
        <v>155</v>
      </c>
      <c r="F5177" t="s">
        <v>4</v>
      </c>
      <c r="G5177" t="s">
        <v>55</v>
      </c>
      <c r="H5177">
        <v>654</v>
      </c>
      <c r="I5177" t="s">
        <v>55</v>
      </c>
      <c r="J5177">
        <v>5000</v>
      </c>
      <c r="K5177">
        <v>3624</v>
      </c>
      <c r="L5177">
        <v>0.26</v>
      </c>
      <c r="M5177" s="63">
        <v>45471</v>
      </c>
      <c r="N5177" s="63">
        <v>45492</v>
      </c>
      <c r="O5177">
        <v>21</v>
      </c>
      <c r="P5177" t="s">
        <v>55</v>
      </c>
      <c r="Q5177">
        <v>0</v>
      </c>
      <c r="R5177">
        <v>0</v>
      </c>
      <c r="S5177">
        <v>0</v>
      </c>
      <c r="T5177">
        <v>0</v>
      </c>
      <c r="U5177">
        <v>0</v>
      </c>
      <c r="V5177">
        <v>0</v>
      </c>
      <c r="W5177">
        <v>0</v>
      </c>
      <c r="X5177" s="1">
        <v>45473</v>
      </c>
      <c r="Y5177" s="1">
        <v>45121</v>
      </c>
      <c r="Z5177" t="s">
        <v>5598</v>
      </c>
      <c r="AA5177" t="s">
        <v>102</v>
      </c>
    </row>
    <row r="5178" spans="1:27" x14ac:dyDescent="0.25">
      <c r="A5178" t="s">
        <v>5552</v>
      </c>
      <c r="B5178" t="s">
        <v>55</v>
      </c>
      <c r="C5178" t="s">
        <v>43</v>
      </c>
      <c r="D5178" t="s">
        <v>5598</v>
      </c>
      <c r="E5178" t="s">
        <v>155</v>
      </c>
      <c r="F5178" t="s">
        <v>4</v>
      </c>
      <c r="G5178" t="s">
        <v>55</v>
      </c>
      <c r="H5178">
        <v>577</v>
      </c>
      <c r="I5178" t="s">
        <v>55</v>
      </c>
      <c r="J5178">
        <v>5000</v>
      </c>
      <c r="K5178">
        <v>4612.5</v>
      </c>
      <c r="L5178">
        <v>0.26</v>
      </c>
      <c r="M5178" s="63">
        <v>45470</v>
      </c>
      <c r="N5178" s="63">
        <v>45491</v>
      </c>
      <c r="O5178">
        <v>21</v>
      </c>
      <c r="P5178" t="s">
        <v>55</v>
      </c>
      <c r="Q5178">
        <v>0</v>
      </c>
      <c r="R5178">
        <v>0</v>
      </c>
      <c r="S5178">
        <v>0</v>
      </c>
      <c r="T5178">
        <v>0</v>
      </c>
      <c r="U5178">
        <v>0</v>
      </c>
      <c r="V5178">
        <v>0</v>
      </c>
      <c r="W5178">
        <v>0</v>
      </c>
      <c r="X5178" s="1">
        <v>45473</v>
      </c>
      <c r="Y5178" s="1">
        <v>45102</v>
      </c>
      <c r="Z5178" t="s">
        <v>5598</v>
      </c>
      <c r="AA5178" t="s">
        <v>99</v>
      </c>
    </row>
    <row r="5179" spans="1:27" x14ac:dyDescent="0.25">
      <c r="A5179" t="s">
        <v>5553</v>
      </c>
      <c r="B5179" t="s">
        <v>55</v>
      </c>
      <c r="C5179" t="s">
        <v>43</v>
      </c>
      <c r="D5179" t="s">
        <v>5598</v>
      </c>
      <c r="E5179" t="s">
        <v>155</v>
      </c>
      <c r="F5179" t="s">
        <v>4</v>
      </c>
      <c r="G5179" t="s">
        <v>55</v>
      </c>
      <c r="H5179">
        <v>513</v>
      </c>
      <c r="I5179" t="s">
        <v>55</v>
      </c>
      <c r="J5179">
        <v>5000</v>
      </c>
      <c r="K5179">
        <v>2281.5</v>
      </c>
      <c r="L5179">
        <v>0.26</v>
      </c>
      <c r="M5179" s="63">
        <v>45454</v>
      </c>
      <c r="N5179" s="63">
        <v>45475</v>
      </c>
      <c r="O5179">
        <v>21</v>
      </c>
      <c r="P5179" t="s">
        <v>55</v>
      </c>
      <c r="Q5179">
        <v>0</v>
      </c>
      <c r="R5179">
        <v>0</v>
      </c>
      <c r="S5179">
        <v>0</v>
      </c>
      <c r="T5179">
        <v>0</v>
      </c>
      <c r="U5179">
        <v>0</v>
      </c>
      <c r="V5179">
        <v>0</v>
      </c>
      <c r="W5179">
        <v>0</v>
      </c>
      <c r="X5179" s="1">
        <v>45473</v>
      </c>
      <c r="Y5179" s="1">
        <v>45359</v>
      </c>
      <c r="Z5179" t="s">
        <v>5598</v>
      </c>
      <c r="AA5179" t="s">
        <v>100</v>
      </c>
    </row>
    <row r="5180" spans="1:27" x14ac:dyDescent="0.25">
      <c r="A5180" t="s">
        <v>5554</v>
      </c>
      <c r="B5180" t="s">
        <v>55</v>
      </c>
      <c r="C5180" t="s">
        <v>43</v>
      </c>
      <c r="D5180" t="s">
        <v>5598</v>
      </c>
      <c r="E5180" t="s">
        <v>155</v>
      </c>
      <c r="F5180" t="s">
        <v>4</v>
      </c>
      <c r="G5180" t="s">
        <v>55</v>
      </c>
      <c r="H5180">
        <v>798</v>
      </c>
      <c r="I5180" t="s">
        <v>55</v>
      </c>
      <c r="J5180">
        <v>5000</v>
      </c>
      <c r="K5180">
        <v>2988</v>
      </c>
      <c r="L5180">
        <v>0.26</v>
      </c>
      <c r="M5180" s="63">
        <v>45470</v>
      </c>
      <c r="N5180" s="63">
        <v>45491</v>
      </c>
      <c r="O5180">
        <v>21</v>
      </c>
      <c r="P5180" t="s">
        <v>55</v>
      </c>
      <c r="Q5180">
        <v>0</v>
      </c>
      <c r="R5180">
        <v>0</v>
      </c>
      <c r="S5180">
        <v>0</v>
      </c>
      <c r="T5180">
        <v>0</v>
      </c>
      <c r="U5180">
        <v>0</v>
      </c>
      <c r="V5180">
        <v>0</v>
      </c>
      <c r="W5180">
        <v>0</v>
      </c>
      <c r="X5180" s="1">
        <v>45473</v>
      </c>
      <c r="Y5180" s="1">
        <v>45220</v>
      </c>
      <c r="Z5180" t="s">
        <v>5598</v>
      </c>
      <c r="AA5180" t="s">
        <v>100</v>
      </c>
    </row>
    <row r="5181" spans="1:27" x14ac:dyDescent="0.25">
      <c r="A5181" t="s">
        <v>5555</v>
      </c>
      <c r="B5181" t="s">
        <v>55</v>
      </c>
      <c r="C5181" t="s">
        <v>43</v>
      </c>
      <c r="D5181" t="s">
        <v>5598</v>
      </c>
      <c r="E5181" t="s">
        <v>155</v>
      </c>
      <c r="F5181" t="s">
        <v>4</v>
      </c>
      <c r="G5181" t="s">
        <v>55</v>
      </c>
      <c r="H5181">
        <v>708</v>
      </c>
      <c r="I5181" t="s">
        <v>55</v>
      </c>
      <c r="J5181">
        <v>5000</v>
      </c>
      <c r="K5181">
        <v>4857.97</v>
      </c>
      <c r="L5181">
        <v>0.26</v>
      </c>
      <c r="M5181" s="63">
        <v>45465</v>
      </c>
      <c r="N5181" s="63">
        <v>45486</v>
      </c>
      <c r="O5181">
        <v>21</v>
      </c>
      <c r="P5181" t="s">
        <v>55</v>
      </c>
      <c r="Q5181">
        <v>0</v>
      </c>
      <c r="R5181">
        <v>0</v>
      </c>
      <c r="S5181">
        <v>0</v>
      </c>
      <c r="T5181">
        <v>0</v>
      </c>
      <c r="U5181">
        <v>0</v>
      </c>
      <c r="V5181">
        <v>0</v>
      </c>
      <c r="W5181">
        <v>0</v>
      </c>
      <c r="X5181" s="1">
        <v>45473</v>
      </c>
      <c r="Y5181" s="1">
        <v>45161</v>
      </c>
      <c r="Z5181" t="s">
        <v>5598</v>
      </c>
      <c r="AA5181" t="s">
        <v>99</v>
      </c>
    </row>
    <row r="5182" spans="1:27" x14ac:dyDescent="0.25">
      <c r="A5182" t="s">
        <v>5556</v>
      </c>
      <c r="B5182" t="s">
        <v>55</v>
      </c>
      <c r="C5182" t="s">
        <v>43</v>
      </c>
      <c r="D5182" t="s">
        <v>5598</v>
      </c>
      <c r="E5182" t="s">
        <v>155</v>
      </c>
      <c r="F5182" t="s">
        <v>4</v>
      </c>
      <c r="G5182" t="s">
        <v>55</v>
      </c>
      <c r="H5182">
        <v>652</v>
      </c>
      <c r="I5182" t="s">
        <v>55</v>
      </c>
      <c r="J5182">
        <v>5000</v>
      </c>
      <c r="K5182">
        <v>4819.71</v>
      </c>
      <c r="L5182">
        <v>0.26</v>
      </c>
      <c r="M5182" s="63">
        <v>45455</v>
      </c>
      <c r="N5182" s="63">
        <v>45476</v>
      </c>
      <c r="O5182">
        <v>21</v>
      </c>
      <c r="P5182" t="s">
        <v>55</v>
      </c>
      <c r="Q5182">
        <v>0</v>
      </c>
      <c r="R5182">
        <v>0</v>
      </c>
      <c r="S5182">
        <v>0</v>
      </c>
      <c r="T5182">
        <v>0</v>
      </c>
      <c r="U5182">
        <v>0</v>
      </c>
      <c r="V5182">
        <v>0</v>
      </c>
      <c r="W5182">
        <v>0</v>
      </c>
      <c r="X5182" s="1">
        <v>45473</v>
      </c>
      <c r="Y5182" s="1">
        <v>45358</v>
      </c>
      <c r="Z5182" t="s">
        <v>5598</v>
      </c>
      <c r="AA5182" t="s">
        <v>99</v>
      </c>
    </row>
    <row r="5183" spans="1:27" x14ac:dyDescent="0.25">
      <c r="A5183" t="s">
        <v>5557</v>
      </c>
      <c r="B5183" t="s">
        <v>55</v>
      </c>
      <c r="C5183" t="s">
        <v>43</v>
      </c>
      <c r="D5183" t="s">
        <v>5598</v>
      </c>
      <c r="E5183" t="s">
        <v>155</v>
      </c>
      <c r="F5183" t="s">
        <v>4</v>
      </c>
      <c r="G5183" t="s">
        <v>55</v>
      </c>
      <c r="H5183">
        <v>604</v>
      </c>
      <c r="I5183" t="s">
        <v>55</v>
      </c>
      <c r="J5183">
        <v>5000</v>
      </c>
      <c r="K5183">
        <v>4947.96</v>
      </c>
      <c r="L5183">
        <v>0.26</v>
      </c>
      <c r="M5183" s="63">
        <v>45464</v>
      </c>
      <c r="N5183" s="63">
        <v>45485</v>
      </c>
      <c r="O5183">
        <v>21</v>
      </c>
      <c r="P5183" t="s">
        <v>55</v>
      </c>
      <c r="Q5183">
        <v>0</v>
      </c>
      <c r="R5183">
        <v>0</v>
      </c>
      <c r="S5183">
        <v>0</v>
      </c>
      <c r="T5183">
        <v>0</v>
      </c>
      <c r="U5183">
        <v>0</v>
      </c>
      <c r="V5183">
        <v>0</v>
      </c>
      <c r="W5183">
        <v>0</v>
      </c>
      <c r="X5183" s="1">
        <v>45473</v>
      </c>
      <c r="Y5183" s="1">
        <v>45127</v>
      </c>
      <c r="Z5183" t="s">
        <v>5598</v>
      </c>
      <c r="AA5183" t="s">
        <v>101</v>
      </c>
    </row>
    <row r="5184" spans="1:27" x14ac:dyDescent="0.25">
      <c r="A5184" t="s">
        <v>5558</v>
      </c>
      <c r="B5184" t="s">
        <v>55</v>
      </c>
      <c r="C5184" t="s">
        <v>43</v>
      </c>
      <c r="D5184" t="s">
        <v>5598</v>
      </c>
      <c r="E5184" t="s">
        <v>155</v>
      </c>
      <c r="F5184" t="s">
        <v>4</v>
      </c>
      <c r="G5184" t="s">
        <v>55</v>
      </c>
      <c r="H5184">
        <v>584</v>
      </c>
      <c r="I5184" t="s">
        <v>55</v>
      </c>
      <c r="J5184">
        <v>5000</v>
      </c>
      <c r="K5184">
        <v>3486</v>
      </c>
      <c r="L5184">
        <v>0.26</v>
      </c>
      <c r="M5184" s="63">
        <v>45464</v>
      </c>
      <c r="N5184" s="63">
        <v>45485</v>
      </c>
      <c r="O5184">
        <v>21</v>
      </c>
      <c r="P5184" t="s">
        <v>55</v>
      </c>
      <c r="Q5184">
        <v>0</v>
      </c>
      <c r="R5184">
        <v>0</v>
      </c>
      <c r="S5184">
        <v>0</v>
      </c>
      <c r="T5184">
        <v>0</v>
      </c>
      <c r="U5184">
        <v>0</v>
      </c>
      <c r="V5184">
        <v>0</v>
      </c>
      <c r="W5184">
        <v>0</v>
      </c>
      <c r="X5184" s="1">
        <v>45473</v>
      </c>
      <c r="Y5184" s="1">
        <v>45053</v>
      </c>
      <c r="Z5184" t="s">
        <v>5598</v>
      </c>
      <c r="AA5184" t="s">
        <v>102</v>
      </c>
    </row>
    <row r="5185" spans="1:27" x14ac:dyDescent="0.25">
      <c r="A5185" t="s">
        <v>5559</v>
      </c>
      <c r="B5185" t="s">
        <v>55</v>
      </c>
      <c r="C5185" t="s">
        <v>43</v>
      </c>
      <c r="D5185" t="s">
        <v>5598</v>
      </c>
      <c r="E5185" t="s">
        <v>155</v>
      </c>
      <c r="F5185" t="s">
        <v>4</v>
      </c>
      <c r="G5185" t="s">
        <v>55</v>
      </c>
      <c r="H5185">
        <v>749</v>
      </c>
      <c r="I5185" t="s">
        <v>55</v>
      </c>
      <c r="J5185">
        <v>5000</v>
      </c>
      <c r="K5185">
        <v>4883.25</v>
      </c>
      <c r="L5185">
        <v>0.26</v>
      </c>
      <c r="M5185" s="63">
        <v>45467</v>
      </c>
      <c r="N5185" s="63">
        <v>45488</v>
      </c>
      <c r="O5185">
        <v>21</v>
      </c>
      <c r="P5185" t="s">
        <v>55</v>
      </c>
      <c r="Q5185">
        <v>0</v>
      </c>
      <c r="R5185">
        <v>0</v>
      </c>
      <c r="S5185">
        <v>0</v>
      </c>
      <c r="T5185">
        <v>0</v>
      </c>
      <c r="U5185">
        <v>0</v>
      </c>
      <c r="V5185">
        <v>0</v>
      </c>
      <c r="W5185">
        <v>0</v>
      </c>
      <c r="X5185" s="1">
        <v>45473</v>
      </c>
      <c r="Y5185" s="1">
        <v>45224</v>
      </c>
      <c r="Z5185" t="s">
        <v>5598</v>
      </c>
      <c r="AA5185" t="s">
        <v>104</v>
      </c>
    </row>
    <row r="5186" spans="1:27" x14ac:dyDescent="0.25">
      <c r="A5186" t="s">
        <v>5560</v>
      </c>
      <c r="B5186" t="s">
        <v>55</v>
      </c>
      <c r="C5186" t="s">
        <v>43</v>
      </c>
      <c r="D5186" t="s">
        <v>5598</v>
      </c>
      <c r="E5186" t="s">
        <v>155</v>
      </c>
      <c r="F5186" t="s">
        <v>4</v>
      </c>
      <c r="G5186" t="s">
        <v>55</v>
      </c>
      <c r="H5186">
        <v>636</v>
      </c>
      <c r="I5186" t="s">
        <v>55</v>
      </c>
      <c r="J5186">
        <v>5000</v>
      </c>
      <c r="K5186">
        <v>4467</v>
      </c>
      <c r="L5186">
        <v>0.26</v>
      </c>
      <c r="M5186" s="63">
        <v>45453</v>
      </c>
      <c r="N5186" s="63">
        <v>45474</v>
      </c>
      <c r="O5186">
        <v>21</v>
      </c>
      <c r="P5186" t="s">
        <v>55</v>
      </c>
      <c r="Q5186">
        <v>0</v>
      </c>
      <c r="R5186">
        <v>0</v>
      </c>
      <c r="S5186">
        <v>0</v>
      </c>
      <c r="T5186">
        <v>0</v>
      </c>
      <c r="U5186">
        <v>0</v>
      </c>
      <c r="V5186">
        <v>0</v>
      </c>
      <c r="W5186">
        <v>0</v>
      </c>
      <c r="X5186" s="1">
        <v>45473</v>
      </c>
      <c r="Y5186" s="1">
        <v>45155</v>
      </c>
      <c r="Z5186" t="s">
        <v>5598</v>
      </c>
      <c r="AA5186" t="s">
        <v>104</v>
      </c>
    </row>
    <row r="5187" spans="1:27" x14ac:dyDescent="0.25">
      <c r="A5187" t="s">
        <v>5561</v>
      </c>
      <c r="B5187" t="s">
        <v>55</v>
      </c>
      <c r="C5187" t="s">
        <v>43</v>
      </c>
      <c r="D5187" t="s">
        <v>5598</v>
      </c>
      <c r="E5187" t="s">
        <v>155</v>
      </c>
      <c r="F5187" t="s">
        <v>4</v>
      </c>
      <c r="G5187" t="s">
        <v>55</v>
      </c>
      <c r="H5187">
        <v>761</v>
      </c>
      <c r="I5187" t="s">
        <v>55</v>
      </c>
      <c r="J5187">
        <v>5000</v>
      </c>
      <c r="K5187">
        <v>4950</v>
      </c>
      <c r="L5187">
        <v>0.26</v>
      </c>
      <c r="M5187" s="63">
        <v>45469</v>
      </c>
      <c r="N5187" s="63">
        <v>45490</v>
      </c>
      <c r="O5187">
        <v>21</v>
      </c>
      <c r="P5187" t="s">
        <v>55</v>
      </c>
      <c r="Q5187">
        <v>0</v>
      </c>
      <c r="R5187">
        <v>0</v>
      </c>
      <c r="S5187">
        <v>0</v>
      </c>
      <c r="T5187">
        <v>0</v>
      </c>
      <c r="U5187">
        <v>0</v>
      </c>
      <c r="V5187">
        <v>0</v>
      </c>
      <c r="W5187">
        <v>0</v>
      </c>
      <c r="X5187" s="1">
        <v>45473</v>
      </c>
      <c r="Y5187" s="1">
        <v>45325</v>
      </c>
      <c r="Z5187" t="s">
        <v>5598</v>
      </c>
      <c r="AA5187" t="s">
        <v>103</v>
      </c>
    </row>
    <row r="5188" spans="1:27" x14ac:dyDescent="0.25">
      <c r="A5188" t="s">
        <v>5562</v>
      </c>
      <c r="B5188" t="s">
        <v>55</v>
      </c>
      <c r="C5188" t="s">
        <v>43</v>
      </c>
      <c r="D5188" t="s">
        <v>5598</v>
      </c>
      <c r="E5188" t="s">
        <v>155</v>
      </c>
      <c r="F5188" t="s">
        <v>4</v>
      </c>
      <c r="G5188" t="s">
        <v>55</v>
      </c>
      <c r="H5188">
        <v>628</v>
      </c>
      <c r="I5188" t="s">
        <v>55</v>
      </c>
      <c r="J5188">
        <v>5000</v>
      </c>
      <c r="K5188">
        <v>4523.7</v>
      </c>
      <c r="L5188">
        <v>0.26</v>
      </c>
      <c r="M5188" s="63">
        <v>45455</v>
      </c>
      <c r="N5188" s="63">
        <v>45476</v>
      </c>
      <c r="O5188">
        <v>21</v>
      </c>
      <c r="P5188" t="s">
        <v>55</v>
      </c>
      <c r="Q5188">
        <v>0</v>
      </c>
      <c r="R5188">
        <v>0</v>
      </c>
      <c r="S5188">
        <v>0</v>
      </c>
      <c r="T5188">
        <v>0</v>
      </c>
      <c r="U5188">
        <v>0</v>
      </c>
      <c r="V5188">
        <v>0</v>
      </c>
      <c r="W5188">
        <v>0</v>
      </c>
      <c r="X5188" s="1">
        <v>45473</v>
      </c>
      <c r="Y5188" s="1">
        <v>45193</v>
      </c>
      <c r="Z5188" t="s">
        <v>5598</v>
      </c>
      <c r="AA5188" t="s">
        <v>103</v>
      </c>
    </row>
    <row r="5189" spans="1:27" x14ac:dyDescent="0.25">
      <c r="A5189" t="s">
        <v>5563</v>
      </c>
      <c r="B5189" t="s">
        <v>55</v>
      </c>
      <c r="C5189" t="s">
        <v>43</v>
      </c>
      <c r="D5189" t="s">
        <v>5598</v>
      </c>
      <c r="E5189" t="s">
        <v>155</v>
      </c>
      <c r="F5189" t="s">
        <v>4</v>
      </c>
      <c r="G5189" t="s">
        <v>55</v>
      </c>
      <c r="H5189">
        <v>742</v>
      </c>
      <c r="I5189" t="s">
        <v>55</v>
      </c>
      <c r="J5189">
        <v>5000</v>
      </c>
      <c r="K5189">
        <v>4794.7299999999996</v>
      </c>
      <c r="L5189">
        <v>0.26</v>
      </c>
      <c r="M5189" s="63">
        <v>45472</v>
      </c>
      <c r="N5189" s="63">
        <v>45493</v>
      </c>
      <c r="O5189">
        <v>21</v>
      </c>
      <c r="P5189" t="s">
        <v>55</v>
      </c>
      <c r="Q5189">
        <v>0</v>
      </c>
      <c r="R5189">
        <v>0</v>
      </c>
      <c r="S5189">
        <v>0</v>
      </c>
      <c r="T5189">
        <v>0</v>
      </c>
      <c r="U5189">
        <v>0</v>
      </c>
      <c r="V5189">
        <v>0</v>
      </c>
      <c r="W5189">
        <v>0</v>
      </c>
      <c r="X5189" s="1">
        <v>45473</v>
      </c>
      <c r="Y5189" s="1">
        <v>45189</v>
      </c>
      <c r="Z5189" t="s">
        <v>5598</v>
      </c>
      <c r="AA5189" t="s">
        <v>103</v>
      </c>
    </row>
    <row r="5190" spans="1:27" x14ac:dyDescent="0.25">
      <c r="A5190" t="s">
        <v>5564</v>
      </c>
      <c r="B5190" t="s">
        <v>55</v>
      </c>
      <c r="C5190" t="s">
        <v>43</v>
      </c>
      <c r="D5190" t="s">
        <v>5598</v>
      </c>
      <c r="E5190" t="s">
        <v>155</v>
      </c>
      <c r="F5190" t="s">
        <v>4</v>
      </c>
      <c r="G5190" t="s">
        <v>55</v>
      </c>
      <c r="H5190">
        <v>725</v>
      </c>
      <c r="I5190" t="s">
        <v>55</v>
      </c>
      <c r="J5190">
        <v>5000</v>
      </c>
      <c r="K5190">
        <v>2745</v>
      </c>
      <c r="L5190">
        <v>0.26</v>
      </c>
      <c r="M5190" s="63">
        <v>45474</v>
      </c>
      <c r="N5190" s="63">
        <v>45495</v>
      </c>
      <c r="O5190">
        <v>21</v>
      </c>
      <c r="P5190" t="s">
        <v>55</v>
      </c>
      <c r="Q5190">
        <v>0</v>
      </c>
      <c r="R5190">
        <v>0</v>
      </c>
      <c r="S5190">
        <v>0</v>
      </c>
      <c r="T5190">
        <v>0</v>
      </c>
      <c r="U5190">
        <v>0</v>
      </c>
      <c r="V5190">
        <v>0</v>
      </c>
      <c r="W5190">
        <v>0</v>
      </c>
      <c r="X5190" s="1">
        <v>45473</v>
      </c>
      <c r="Y5190" s="1">
        <v>45106</v>
      </c>
      <c r="Z5190" t="s">
        <v>5598</v>
      </c>
      <c r="AA5190" t="s">
        <v>100</v>
      </c>
    </row>
    <row r="5191" spans="1:27" x14ac:dyDescent="0.25">
      <c r="A5191" t="s">
        <v>5565</v>
      </c>
      <c r="B5191" t="s">
        <v>55</v>
      </c>
      <c r="C5191" t="s">
        <v>43</v>
      </c>
      <c r="D5191" t="s">
        <v>5598</v>
      </c>
      <c r="E5191" t="s">
        <v>155</v>
      </c>
      <c r="F5191" t="s">
        <v>4</v>
      </c>
      <c r="G5191" t="s">
        <v>55</v>
      </c>
      <c r="H5191">
        <v>790</v>
      </c>
      <c r="I5191" t="s">
        <v>55</v>
      </c>
      <c r="J5191">
        <v>5000</v>
      </c>
      <c r="K5191">
        <v>4774.2</v>
      </c>
      <c r="L5191">
        <v>0.26</v>
      </c>
      <c r="M5191" s="63">
        <v>45459</v>
      </c>
      <c r="N5191" s="63">
        <v>45480</v>
      </c>
      <c r="O5191">
        <v>21</v>
      </c>
      <c r="P5191" t="s">
        <v>55</v>
      </c>
      <c r="Q5191">
        <v>0</v>
      </c>
      <c r="R5191">
        <v>0</v>
      </c>
      <c r="S5191">
        <v>0</v>
      </c>
      <c r="T5191">
        <v>0</v>
      </c>
      <c r="U5191">
        <v>0</v>
      </c>
      <c r="V5191">
        <v>0</v>
      </c>
      <c r="W5191">
        <v>0</v>
      </c>
      <c r="X5191" s="1">
        <v>45473</v>
      </c>
      <c r="Y5191" s="1">
        <v>45197</v>
      </c>
      <c r="Z5191" t="s">
        <v>5598</v>
      </c>
      <c r="AA5191" t="s">
        <v>100</v>
      </c>
    </row>
    <row r="5192" spans="1:27" x14ac:dyDescent="0.25">
      <c r="A5192" t="s">
        <v>5566</v>
      </c>
      <c r="B5192" t="s">
        <v>55</v>
      </c>
      <c r="C5192" t="s">
        <v>43</v>
      </c>
      <c r="D5192" t="s">
        <v>5598</v>
      </c>
      <c r="E5192" t="s">
        <v>155</v>
      </c>
      <c r="F5192" t="s">
        <v>4</v>
      </c>
      <c r="G5192" t="s">
        <v>55</v>
      </c>
      <c r="H5192">
        <v>625</v>
      </c>
      <c r="I5192" t="s">
        <v>55</v>
      </c>
      <c r="J5192">
        <v>5000</v>
      </c>
      <c r="K5192">
        <v>3229.2</v>
      </c>
      <c r="L5192">
        <v>0.26</v>
      </c>
      <c r="M5192" s="63">
        <v>45467</v>
      </c>
      <c r="N5192" s="63">
        <v>45488</v>
      </c>
      <c r="O5192">
        <v>21</v>
      </c>
      <c r="P5192" t="s">
        <v>55</v>
      </c>
      <c r="Q5192">
        <v>0</v>
      </c>
      <c r="R5192">
        <v>0</v>
      </c>
      <c r="S5192">
        <v>0</v>
      </c>
      <c r="T5192">
        <v>0</v>
      </c>
      <c r="U5192">
        <v>0</v>
      </c>
      <c r="V5192">
        <v>0</v>
      </c>
      <c r="W5192">
        <v>0</v>
      </c>
      <c r="X5192" s="1">
        <v>45473</v>
      </c>
      <c r="Y5192" s="1">
        <v>45216</v>
      </c>
      <c r="Z5192" t="s">
        <v>5598</v>
      </c>
      <c r="AA5192" t="s">
        <v>100</v>
      </c>
    </row>
    <row r="5193" spans="1:27" x14ac:dyDescent="0.25">
      <c r="A5193" t="s">
        <v>5567</v>
      </c>
      <c r="B5193" t="s">
        <v>55</v>
      </c>
      <c r="C5193" t="s">
        <v>43</v>
      </c>
      <c r="D5193" t="s">
        <v>5598</v>
      </c>
      <c r="E5193" t="s">
        <v>155</v>
      </c>
      <c r="F5193" t="s">
        <v>4</v>
      </c>
      <c r="G5193" t="s">
        <v>55</v>
      </c>
      <c r="H5193">
        <v>668</v>
      </c>
      <c r="I5193" t="s">
        <v>55</v>
      </c>
      <c r="J5193">
        <v>5000</v>
      </c>
      <c r="K5193">
        <v>1377</v>
      </c>
      <c r="L5193">
        <v>0.26</v>
      </c>
      <c r="M5193" s="63">
        <v>45472</v>
      </c>
      <c r="N5193" s="63">
        <v>45493</v>
      </c>
      <c r="O5193">
        <v>21</v>
      </c>
      <c r="P5193" t="s">
        <v>55</v>
      </c>
      <c r="Q5193">
        <v>0</v>
      </c>
      <c r="R5193">
        <v>0</v>
      </c>
      <c r="S5193">
        <v>0</v>
      </c>
      <c r="T5193">
        <v>0</v>
      </c>
      <c r="U5193">
        <v>0</v>
      </c>
      <c r="V5193">
        <v>0</v>
      </c>
      <c r="W5193">
        <v>0</v>
      </c>
      <c r="X5193" s="1">
        <v>45473</v>
      </c>
      <c r="Y5193" s="1">
        <v>45289</v>
      </c>
      <c r="Z5193" t="s">
        <v>5598</v>
      </c>
      <c r="AA5193" t="s">
        <v>99</v>
      </c>
    </row>
    <row r="5194" spans="1:27" x14ac:dyDescent="0.25">
      <c r="A5194" t="s">
        <v>5568</v>
      </c>
      <c r="B5194" t="s">
        <v>55</v>
      </c>
      <c r="C5194" t="s">
        <v>43</v>
      </c>
      <c r="D5194" t="s">
        <v>5598</v>
      </c>
      <c r="E5194" t="s">
        <v>155</v>
      </c>
      <c r="F5194" t="s">
        <v>4</v>
      </c>
      <c r="G5194" t="s">
        <v>55</v>
      </c>
      <c r="H5194">
        <v>705</v>
      </c>
      <c r="I5194" t="s">
        <v>55</v>
      </c>
      <c r="J5194">
        <v>5000</v>
      </c>
      <c r="K5194">
        <v>4925.58</v>
      </c>
      <c r="L5194">
        <v>0.26</v>
      </c>
      <c r="M5194" s="63">
        <v>45471</v>
      </c>
      <c r="N5194" s="63">
        <v>45492</v>
      </c>
      <c r="O5194">
        <v>21</v>
      </c>
      <c r="P5194" t="s">
        <v>55</v>
      </c>
      <c r="Q5194">
        <v>0</v>
      </c>
      <c r="R5194">
        <v>0</v>
      </c>
      <c r="S5194">
        <v>0</v>
      </c>
      <c r="T5194">
        <v>0</v>
      </c>
      <c r="U5194">
        <v>0</v>
      </c>
      <c r="V5194">
        <v>0</v>
      </c>
      <c r="W5194">
        <v>0</v>
      </c>
      <c r="X5194" s="1">
        <v>45473</v>
      </c>
      <c r="Y5194" s="1">
        <v>45212</v>
      </c>
      <c r="Z5194" t="s">
        <v>5598</v>
      </c>
      <c r="AA5194" t="s">
        <v>99</v>
      </c>
    </row>
    <row r="5195" spans="1:27" x14ac:dyDescent="0.25">
      <c r="A5195" t="s">
        <v>5569</v>
      </c>
      <c r="B5195" t="s">
        <v>55</v>
      </c>
      <c r="C5195" t="s">
        <v>43</v>
      </c>
      <c r="D5195" t="s">
        <v>5598</v>
      </c>
      <c r="E5195" t="s">
        <v>155</v>
      </c>
      <c r="F5195" t="s">
        <v>4</v>
      </c>
      <c r="G5195" t="s">
        <v>55</v>
      </c>
      <c r="H5195">
        <v>764</v>
      </c>
      <c r="I5195" t="s">
        <v>55</v>
      </c>
      <c r="J5195">
        <v>5000</v>
      </c>
      <c r="K5195">
        <v>1134</v>
      </c>
      <c r="L5195">
        <v>0.26</v>
      </c>
      <c r="M5195" s="63">
        <v>45472</v>
      </c>
      <c r="N5195" s="63">
        <v>45493</v>
      </c>
      <c r="O5195">
        <v>21</v>
      </c>
      <c r="P5195" t="s">
        <v>55</v>
      </c>
      <c r="Q5195">
        <v>0</v>
      </c>
      <c r="R5195">
        <v>0</v>
      </c>
      <c r="S5195">
        <v>0</v>
      </c>
      <c r="T5195">
        <v>0</v>
      </c>
      <c r="U5195">
        <v>0</v>
      </c>
      <c r="V5195">
        <v>0</v>
      </c>
      <c r="W5195">
        <v>0</v>
      </c>
      <c r="X5195" s="1">
        <v>45473</v>
      </c>
      <c r="Y5195" s="1">
        <v>45160</v>
      </c>
      <c r="Z5195" t="s">
        <v>5598</v>
      </c>
      <c r="AA5195" t="s">
        <v>99</v>
      </c>
    </row>
    <row r="5196" spans="1:27" x14ac:dyDescent="0.25">
      <c r="A5196" t="s">
        <v>5570</v>
      </c>
      <c r="B5196" t="s">
        <v>55</v>
      </c>
      <c r="C5196" t="s">
        <v>43</v>
      </c>
      <c r="D5196" t="s">
        <v>5598</v>
      </c>
      <c r="E5196" t="s">
        <v>155</v>
      </c>
      <c r="F5196" t="s">
        <v>4</v>
      </c>
      <c r="G5196" t="s">
        <v>55</v>
      </c>
      <c r="H5196">
        <v>512</v>
      </c>
      <c r="I5196" t="s">
        <v>55</v>
      </c>
      <c r="J5196">
        <v>5000</v>
      </c>
      <c r="K5196">
        <v>1732.5</v>
      </c>
      <c r="L5196">
        <v>0.26</v>
      </c>
      <c r="M5196" s="63">
        <v>45466</v>
      </c>
      <c r="N5196" s="63">
        <v>45487</v>
      </c>
      <c r="O5196">
        <v>21</v>
      </c>
      <c r="P5196" t="s">
        <v>55</v>
      </c>
      <c r="Q5196">
        <v>0</v>
      </c>
      <c r="R5196">
        <v>0</v>
      </c>
      <c r="S5196">
        <v>0</v>
      </c>
      <c r="T5196">
        <v>0</v>
      </c>
      <c r="U5196">
        <v>0</v>
      </c>
      <c r="V5196">
        <v>0</v>
      </c>
      <c r="W5196">
        <v>0</v>
      </c>
      <c r="X5196" s="1">
        <v>45473</v>
      </c>
      <c r="Y5196" s="1">
        <v>45063</v>
      </c>
      <c r="Z5196" t="s">
        <v>5598</v>
      </c>
      <c r="AA5196" t="s">
        <v>99</v>
      </c>
    </row>
    <row r="5197" spans="1:27" x14ac:dyDescent="0.25">
      <c r="A5197" t="s">
        <v>5571</v>
      </c>
      <c r="B5197" t="s">
        <v>55</v>
      </c>
      <c r="C5197" t="s">
        <v>43</v>
      </c>
      <c r="D5197" t="s">
        <v>5598</v>
      </c>
      <c r="E5197" t="s">
        <v>155</v>
      </c>
      <c r="F5197" t="s">
        <v>4</v>
      </c>
      <c r="G5197" t="s">
        <v>55</v>
      </c>
      <c r="H5197">
        <v>637</v>
      </c>
      <c r="I5197" t="s">
        <v>55</v>
      </c>
      <c r="J5197">
        <v>5000</v>
      </c>
      <c r="K5197">
        <v>3859.5</v>
      </c>
      <c r="L5197">
        <v>0.26</v>
      </c>
      <c r="M5197" s="63">
        <v>45456</v>
      </c>
      <c r="N5197" s="63">
        <v>45477</v>
      </c>
      <c r="O5197">
        <v>21</v>
      </c>
      <c r="P5197" t="s">
        <v>55</v>
      </c>
      <c r="Q5197">
        <v>0</v>
      </c>
      <c r="R5197">
        <v>0</v>
      </c>
      <c r="S5197">
        <v>0</v>
      </c>
      <c r="T5197">
        <v>0</v>
      </c>
      <c r="U5197">
        <v>0</v>
      </c>
      <c r="V5197">
        <v>0</v>
      </c>
      <c r="W5197">
        <v>0</v>
      </c>
      <c r="X5197" s="1">
        <v>45473</v>
      </c>
      <c r="Y5197" s="1">
        <v>45148</v>
      </c>
      <c r="Z5197" t="s">
        <v>5598</v>
      </c>
      <c r="AA5197" t="s">
        <v>99</v>
      </c>
    </row>
    <row r="5198" spans="1:27" x14ac:dyDescent="0.25">
      <c r="A5198" t="s">
        <v>5572</v>
      </c>
      <c r="B5198" t="s">
        <v>55</v>
      </c>
      <c r="C5198" t="s">
        <v>43</v>
      </c>
      <c r="D5198" t="s">
        <v>5598</v>
      </c>
      <c r="E5198" t="s">
        <v>155</v>
      </c>
      <c r="F5198" t="s">
        <v>4</v>
      </c>
      <c r="G5198" t="s">
        <v>55</v>
      </c>
      <c r="H5198">
        <v>791</v>
      </c>
      <c r="I5198" t="s">
        <v>55</v>
      </c>
      <c r="J5198">
        <v>5000</v>
      </c>
      <c r="K5198">
        <v>4191</v>
      </c>
      <c r="L5198">
        <v>0.26</v>
      </c>
      <c r="M5198" s="63">
        <v>45460</v>
      </c>
      <c r="N5198" s="63">
        <v>45481</v>
      </c>
      <c r="O5198">
        <v>21</v>
      </c>
      <c r="P5198" t="s">
        <v>55</v>
      </c>
      <c r="Q5198">
        <v>0</v>
      </c>
      <c r="R5198">
        <v>0</v>
      </c>
      <c r="S5198">
        <v>0</v>
      </c>
      <c r="T5198">
        <v>0</v>
      </c>
      <c r="U5198">
        <v>0</v>
      </c>
      <c r="V5198">
        <v>0</v>
      </c>
      <c r="W5198">
        <v>0</v>
      </c>
      <c r="X5198" s="1">
        <v>45473</v>
      </c>
      <c r="Y5198" s="1">
        <v>45088</v>
      </c>
      <c r="Z5198" t="s">
        <v>5598</v>
      </c>
      <c r="AA5198" t="s">
        <v>102</v>
      </c>
    </row>
    <row r="5199" spans="1:27" x14ac:dyDescent="0.25">
      <c r="A5199" t="s">
        <v>5573</v>
      </c>
      <c r="B5199" t="s">
        <v>55</v>
      </c>
      <c r="C5199" t="s">
        <v>43</v>
      </c>
      <c r="D5199" t="s">
        <v>5598</v>
      </c>
      <c r="E5199" t="s">
        <v>155</v>
      </c>
      <c r="F5199" t="s">
        <v>4</v>
      </c>
      <c r="G5199" t="s">
        <v>55</v>
      </c>
      <c r="H5199">
        <v>572</v>
      </c>
      <c r="I5199" t="s">
        <v>55</v>
      </c>
      <c r="J5199">
        <v>5000</v>
      </c>
      <c r="K5199">
        <v>2560.5</v>
      </c>
      <c r="L5199">
        <v>0.26</v>
      </c>
      <c r="M5199" s="63">
        <v>45461</v>
      </c>
      <c r="N5199" s="63">
        <v>45482</v>
      </c>
      <c r="O5199">
        <v>21</v>
      </c>
      <c r="P5199" t="s">
        <v>55</v>
      </c>
      <c r="Q5199">
        <v>0</v>
      </c>
      <c r="R5199">
        <v>0</v>
      </c>
      <c r="S5199">
        <v>0</v>
      </c>
      <c r="T5199">
        <v>0</v>
      </c>
      <c r="U5199">
        <v>0</v>
      </c>
      <c r="V5199">
        <v>0</v>
      </c>
      <c r="W5199">
        <v>0</v>
      </c>
      <c r="X5199" s="1">
        <v>45473</v>
      </c>
      <c r="Y5199" s="1">
        <v>45151</v>
      </c>
      <c r="Z5199" t="s">
        <v>5598</v>
      </c>
      <c r="AA5199" t="s">
        <v>102</v>
      </c>
    </row>
    <row r="5200" spans="1:27" x14ac:dyDescent="0.25">
      <c r="A5200" t="s">
        <v>5574</v>
      </c>
      <c r="B5200" t="s">
        <v>55</v>
      </c>
      <c r="C5200" t="s">
        <v>43</v>
      </c>
      <c r="D5200" t="s">
        <v>5598</v>
      </c>
      <c r="E5200" t="s">
        <v>155</v>
      </c>
      <c r="F5200" t="s">
        <v>4</v>
      </c>
      <c r="G5200" t="s">
        <v>55</v>
      </c>
      <c r="H5200">
        <v>777</v>
      </c>
      <c r="I5200" t="s">
        <v>55</v>
      </c>
      <c r="J5200">
        <v>5000</v>
      </c>
      <c r="K5200">
        <v>4817.1400000000003</v>
      </c>
      <c r="L5200">
        <v>0.26</v>
      </c>
      <c r="M5200" s="63">
        <v>45464</v>
      </c>
      <c r="N5200" s="63">
        <v>45485</v>
      </c>
      <c r="O5200">
        <v>21</v>
      </c>
      <c r="P5200" t="s">
        <v>55</v>
      </c>
      <c r="Q5200">
        <v>0</v>
      </c>
      <c r="R5200">
        <v>0</v>
      </c>
      <c r="S5200">
        <v>0</v>
      </c>
      <c r="T5200">
        <v>0</v>
      </c>
      <c r="U5200">
        <v>0</v>
      </c>
      <c r="V5200">
        <v>0</v>
      </c>
      <c r="W5200">
        <v>0</v>
      </c>
      <c r="X5200" s="1">
        <v>45473</v>
      </c>
      <c r="Y5200" s="1">
        <v>45307</v>
      </c>
      <c r="Z5200" t="s">
        <v>5598</v>
      </c>
      <c r="AA5200" t="s">
        <v>102</v>
      </c>
    </row>
    <row r="5201" spans="1:27" x14ac:dyDescent="0.25">
      <c r="A5201" t="s">
        <v>5575</v>
      </c>
      <c r="B5201" t="s">
        <v>55</v>
      </c>
      <c r="C5201" t="s">
        <v>43</v>
      </c>
      <c r="D5201" t="s">
        <v>5598</v>
      </c>
      <c r="E5201" t="s">
        <v>155</v>
      </c>
      <c r="F5201" t="s">
        <v>4</v>
      </c>
      <c r="G5201" t="s">
        <v>55</v>
      </c>
      <c r="H5201">
        <v>539</v>
      </c>
      <c r="I5201" t="s">
        <v>55</v>
      </c>
      <c r="J5201">
        <v>5000</v>
      </c>
      <c r="K5201">
        <v>4047</v>
      </c>
      <c r="L5201">
        <v>0.26</v>
      </c>
      <c r="M5201" s="63">
        <v>45472</v>
      </c>
      <c r="N5201" s="63">
        <v>45493</v>
      </c>
      <c r="O5201">
        <v>21</v>
      </c>
      <c r="P5201" t="s">
        <v>55</v>
      </c>
      <c r="Q5201">
        <v>0</v>
      </c>
      <c r="R5201">
        <v>0</v>
      </c>
      <c r="S5201">
        <v>0</v>
      </c>
      <c r="T5201">
        <v>0</v>
      </c>
      <c r="U5201">
        <v>0</v>
      </c>
      <c r="V5201">
        <v>0</v>
      </c>
      <c r="W5201">
        <v>0</v>
      </c>
      <c r="X5201" s="1">
        <v>45473</v>
      </c>
      <c r="Y5201" s="1">
        <v>45139</v>
      </c>
      <c r="Z5201" t="s">
        <v>5598</v>
      </c>
      <c r="AA5201" t="s">
        <v>104</v>
      </c>
    </row>
    <row r="5202" spans="1:27" x14ac:dyDescent="0.25">
      <c r="A5202" t="s">
        <v>5576</v>
      </c>
      <c r="B5202" t="s">
        <v>55</v>
      </c>
      <c r="C5202" t="s">
        <v>43</v>
      </c>
      <c r="D5202" t="s">
        <v>5598</v>
      </c>
      <c r="E5202" t="s">
        <v>155</v>
      </c>
      <c r="F5202" t="s">
        <v>4</v>
      </c>
      <c r="G5202" t="s">
        <v>55</v>
      </c>
      <c r="H5202">
        <v>561</v>
      </c>
      <c r="I5202" t="s">
        <v>55</v>
      </c>
      <c r="J5202">
        <v>5000</v>
      </c>
      <c r="K5202">
        <v>4904.9799999999996</v>
      </c>
      <c r="L5202">
        <v>0.26</v>
      </c>
      <c r="M5202" s="63">
        <v>45470</v>
      </c>
      <c r="N5202" s="63">
        <v>45491</v>
      </c>
      <c r="O5202">
        <v>21</v>
      </c>
      <c r="P5202" t="s">
        <v>55</v>
      </c>
      <c r="Q5202">
        <v>0</v>
      </c>
      <c r="R5202">
        <v>0</v>
      </c>
      <c r="S5202">
        <v>0</v>
      </c>
      <c r="T5202">
        <v>0</v>
      </c>
      <c r="U5202">
        <v>0</v>
      </c>
      <c r="V5202">
        <v>0</v>
      </c>
      <c r="W5202">
        <v>0</v>
      </c>
      <c r="X5202" s="1">
        <v>45473</v>
      </c>
      <c r="Y5202" s="1">
        <v>45101</v>
      </c>
      <c r="Z5202" t="s">
        <v>5598</v>
      </c>
      <c r="AA5202" t="s">
        <v>104</v>
      </c>
    </row>
    <row r="5203" spans="1:27" x14ac:dyDescent="0.25">
      <c r="A5203" t="s">
        <v>5577</v>
      </c>
      <c r="B5203" t="s">
        <v>55</v>
      </c>
      <c r="C5203" t="s">
        <v>43</v>
      </c>
      <c r="D5203" t="s">
        <v>5598</v>
      </c>
      <c r="E5203" t="s">
        <v>155</v>
      </c>
      <c r="F5203" t="s">
        <v>4</v>
      </c>
      <c r="G5203" t="s">
        <v>55</v>
      </c>
      <c r="H5203">
        <v>556</v>
      </c>
      <c r="I5203" t="s">
        <v>55</v>
      </c>
      <c r="J5203">
        <v>5000</v>
      </c>
      <c r="K5203">
        <v>3118.55</v>
      </c>
      <c r="L5203">
        <v>0.26</v>
      </c>
      <c r="M5203" s="63">
        <v>45468</v>
      </c>
      <c r="N5203" s="63">
        <v>45489</v>
      </c>
      <c r="O5203">
        <v>21</v>
      </c>
      <c r="P5203" t="s">
        <v>55</v>
      </c>
      <c r="Q5203">
        <v>0</v>
      </c>
      <c r="R5203">
        <v>0</v>
      </c>
      <c r="S5203">
        <v>0</v>
      </c>
      <c r="T5203">
        <v>0</v>
      </c>
      <c r="U5203">
        <v>0</v>
      </c>
      <c r="V5203">
        <v>0</v>
      </c>
      <c r="W5203">
        <v>0</v>
      </c>
      <c r="X5203" s="1">
        <v>45473</v>
      </c>
      <c r="Y5203" s="1">
        <v>45224</v>
      </c>
      <c r="Z5203" t="s">
        <v>5598</v>
      </c>
      <c r="AA5203" t="s">
        <v>103</v>
      </c>
    </row>
    <row r="5204" spans="1:27" x14ac:dyDescent="0.25">
      <c r="A5204" t="s">
        <v>5578</v>
      </c>
      <c r="B5204" t="s">
        <v>55</v>
      </c>
      <c r="C5204" t="s">
        <v>43</v>
      </c>
      <c r="D5204" t="s">
        <v>5598</v>
      </c>
      <c r="E5204" t="s">
        <v>155</v>
      </c>
      <c r="F5204" t="s">
        <v>4</v>
      </c>
      <c r="G5204" t="s">
        <v>55</v>
      </c>
      <c r="H5204">
        <v>501</v>
      </c>
      <c r="I5204" t="s">
        <v>55</v>
      </c>
      <c r="J5204">
        <v>15000</v>
      </c>
      <c r="K5204">
        <v>9970.5</v>
      </c>
      <c r="L5204">
        <v>0.26</v>
      </c>
      <c r="M5204" s="63">
        <v>45474</v>
      </c>
      <c r="N5204" s="63">
        <v>45495</v>
      </c>
      <c r="O5204">
        <v>21</v>
      </c>
      <c r="P5204" t="s">
        <v>55</v>
      </c>
      <c r="Q5204">
        <v>0</v>
      </c>
      <c r="R5204">
        <v>0</v>
      </c>
      <c r="S5204">
        <v>0</v>
      </c>
      <c r="T5204">
        <v>0</v>
      </c>
      <c r="U5204">
        <v>0</v>
      </c>
      <c r="V5204">
        <v>0</v>
      </c>
      <c r="W5204">
        <v>0</v>
      </c>
      <c r="X5204" s="1">
        <v>45473</v>
      </c>
      <c r="Y5204" s="1">
        <v>45112</v>
      </c>
      <c r="Z5204" t="s">
        <v>5598</v>
      </c>
      <c r="AA5204" t="s">
        <v>99</v>
      </c>
    </row>
    <row r="5205" spans="1:27" x14ac:dyDescent="0.25">
      <c r="A5205" t="s">
        <v>5579</v>
      </c>
      <c r="B5205" t="s">
        <v>55</v>
      </c>
      <c r="C5205" t="s">
        <v>43</v>
      </c>
      <c r="D5205" t="s">
        <v>5598</v>
      </c>
      <c r="E5205" t="s">
        <v>155</v>
      </c>
      <c r="F5205" t="s">
        <v>4</v>
      </c>
      <c r="G5205" t="s">
        <v>55</v>
      </c>
      <c r="H5205">
        <v>619</v>
      </c>
      <c r="I5205" t="s">
        <v>55</v>
      </c>
      <c r="J5205">
        <v>5000</v>
      </c>
      <c r="K5205">
        <v>3114.49</v>
      </c>
      <c r="L5205">
        <v>0.26</v>
      </c>
      <c r="M5205" s="63">
        <v>45470</v>
      </c>
      <c r="N5205" s="63">
        <v>45491</v>
      </c>
      <c r="O5205">
        <v>21</v>
      </c>
      <c r="P5205" t="s">
        <v>55</v>
      </c>
      <c r="Q5205">
        <v>0</v>
      </c>
      <c r="R5205">
        <v>0</v>
      </c>
      <c r="S5205">
        <v>0</v>
      </c>
      <c r="T5205">
        <v>0</v>
      </c>
      <c r="U5205">
        <v>0</v>
      </c>
      <c r="V5205">
        <v>0</v>
      </c>
      <c r="W5205">
        <v>0</v>
      </c>
      <c r="X5205" s="1">
        <v>45473</v>
      </c>
      <c r="Y5205" s="1">
        <v>45193</v>
      </c>
      <c r="Z5205" t="s">
        <v>5598</v>
      </c>
      <c r="AA5205" t="s">
        <v>99</v>
      </c>
    </row>
    <row r="5206" spans="1:27" x14ac:dyDescent="0.25">
      <c r="A5206" t="s">
        <v>5580</v>
      </c>
      <c r="B5206" t="s">
        <v>55</v>
      </c>
      <c r="C5206" t="s">
        <v>43</v>
      </c>
      <c r="D5206" t="s">
        <v>5598</v>
      </c>
      <c r="E5206" t="s">
        <v>155</v>
      </c>
      <c r="F5206" t="s">
        <v>4</v>
      </c>
      <c r="G5206" t="s">
        <v>55</v>
      </c>
      <c r="H5206">
        <v>512</v>
      </c>
      <c r="I5206" t="s">
        <v>55</v>
      </c>
      <c r="J5206">
        <v>5000</v>
      </c>
      <c r="K5206">
        <v>3154.5</v>
      </c>
      <c r="L5206">
        <v>0.26</v>
      </c>
      <c r="M5206" s="63">
        <v>45459</v>
      </c>
      <c r="N5206" s="63">
        <v>45480</v>
      </c>
      <c r="O5206">
        <v>21</v>
      </c>
      <c r="P5206" t="s">
        <v>55</v>
      </c>
      <c r="Q5206">
        <v>0</v>
      </c>
      <c r="R5206">
        <v>0</v>
      </c>
      <c r="S5206">
        <v>0</v>
      </c>
      <c r="T5206">
        <v>0</v>
      </c>
      <c r="U5206">
        <v>0</v>
      </c>
      <c r="V5206">
        <v>0</v>
      </c>
      <c r="W5206">
        <v>0</v>
      </c>
      <c r="X5206" s="1">
        <v>45473</v>
      </c>
      <c r="Y5206" s="1">
        <v>45068</v>
      </c>
      <c r="Z5206" t="s">
        <v>5598</v>
      </c>
      <c r="AA5206" t="s">
        <v>99</v>
      </c>
    </row>
    <row r="5207" spans="1:27" x14ac:dyDescent="0.25">
      <c r="A5207" t="s">
        <v>5581</v>
      </c>
      <c r="B5207" t="s">
        <v>55</v>
      </c>
      <c r="C5207" t="s">
        <v>43</v>
      </c>
      <c r="D5207" t="s">
        <v>5598</v>
      </c>
      <c r="E5207" t="s">
        <v>155</v>
      </c>
      <c r="F5207" t="s">
        <v>4</v>
      </c>
      <c r="G5207" t="s">
        <v>55</v>
      </c>
      <c r="H5207">
        <v>795</v>
      </c>
      <c r="I5207" t="s">
        <v>55</v>
      </c>
      <c r="J5207">
        <v>5000</v>
      </c>
      <c r="K5207">
        <v>4215</v>
      </c>
      <c r="L5207">
        <v>0.26</v>
      </c>
      <c r="M5207" s="63">
        <v>45469</v>
      </c>
      <c r="N5207" s="63">
        <v>45490</v>
      </c>
      <c r="O5207">
        <v>21</v>
      </c>
      <c r="P5207" t="s">
        <v>55</v>
      </c>
      <c r="Q5207">
        <v>0</v>
      </c>
      <c r="R5207">
        <v>0</v>
      </c>
      <c r="S5207">
        <v>0</v>
      </c>
      <c r="T5207">
        <v>0</v>
      </c>
      <c r="U5207">
        <v>0</v>
      </c>
      <c r="V5207">
        <v>0</v>
      </c>
      <c r="W5207">
        <v>0</v>
      </c>
      <c r="X5207" s="1">
        <v>45473</v>
      </c>
      <c r="Y5207" s="1">
        <v>45301</v>
      </c>
      <c r="Z5207" t="s">
        <v>5598</v>
      </c>
      <c r="AA5207" t="s">
        <v>99</v>
      </c>
    </row>
    <row r="5208" spans="1:27" x14ac:dyDescent="0.25">
      <c r="A5208" t="s">
        <v>5582</v>
      </c>
      <c r="B5208" t="s">
        <v>55</v>
      </c>
      <c r="C5208" t="s">
        <v>43</v>
      </c>
      <c r="D5208" t="s">
        <v>5598</v>
      </c>
      <c r="E5208" t="s">
        <v>155</v>
      </c>
      <c r="F5208" t="s">
        <v>4</v>
      </c>
      <c r="G5208" t="s">
        <v>55</v>
      </c>
      <c r="H5208">
        <v>563</v>
      </c>
      <c r="I5208" t="s">
        <v>55</v>
      </c>
      <c r="J5208">
        <v>5000</v>
      </c>
      <c r="K5208">
        <v>4633.07</v>
      </c>
      <c r="L5208">
        <v>0.26</v>
      </c>
      <c r="M5208" s="63">
        <v>45389</v>
      </c>
      <c r="N5208" s="63">
        <v>45410</v>
      </c>
      <c r="O5208">
        <v>21</v>
      </c>
      <c r="P5208" t="s">
        <v>55</v>
      </c>
      <c r="Q5208">
        <v>0</v>
      </c>
      <c r="R5208">
        <v>0</v>
      </c>
      <c r="S5208">
        <v>4633.07</v>
      </c>
      <c r="T5208">
        <v>0</v>
      </c>
      <c r="U5208">
        <v>0</v>
      </c>
      <c r="V5208">
        <v>0</v>
      </c>
      <c r="W5208">
        <v>4633.07</v>
      </c>
      <c r="X5208" s="1">
        <v>45473</v>
      </c>
      <c r="Y5208" s="1">
        <v>45174</v>
      </c>
      <c r="Z5208" t="s">
        <v>5598</v>
      </c>
      <c r="AA5208" t="s">
        <v>99</v>
      </c>
    </row>
    <row r="5209" spans="1:27" x14ac:dyDescent="0.25">
      <c r="A5209" t="s">
        <v>5583</v>
      </c>
      <c r="B5209" t="s">
        <v>55</v>
      </c>
      <c r="C5209" t="s">
        <v>43</v>
      </c>
      <c r="D5209" t="s">
        <v>5598</v>
      </c>
      <c r="E5209" t="s">
        <v>155</v>
      </c>
      <c r="F5209" t="s">
        <v>4</v>
      </c>
      <c r="G5209" t="s">
        <v>55</v>
      </c>
      <c r="H5209">
        <v>717</v>
      </c>
      <c r="I5209" t="s">
        <v>55</v>
      </c>
      <c r="J5209">
        <v>5000</v>
      </c>
      <c r="K5209">
        <v>4817.1400000000003</v>
      </c>
      <c r="L5209">
        <v>0.26</v>
      </c>
      <c r="M5209" s="63">
        <v>45467</v>
      </c>
      <c r="N5209" s="63">
        <v>45488</v>
      </c>
      <c r="O5209">
        <v>21</v>
      </c>
      <c r="P5209" t="s">
        <v>55</v>
      </c>
      <c r="Q5209">
        <v>0</v>
      </c>
      <c r="R5209">
        <v>0</v>
      </c>
      <c r="S5209">
        <v>0</v>
      </c>
      <c r="T5209">
        <v>0</v>
      </c>
      <c r="U5209">
        <v>0</v>
      </c>
      <c r="V5209">
        <v>0</v>
      </c>
      <c r="W5209">
        <v>0</v>
      </c>
      <c r="X5209" s="1">
        <v>45473</v>
      </c>
      <c r="Y5209" s="1">
        <v>45302</v>
      </c>
      <c r="Z5209" t="s">
        <v>5598</v>
      </c>
      <c r="AA5209" t="s">
        <v>99</v>
      </c>
    </row>
    <row r="5210" spans="1:27" x14ac:dyDescent="0.25">
      <c r="A5210" t="s">
        <v>5584</v>
      </c>
      <c r="B5210" t="s">
        <v>55</v>
      </c>
      <c r="C5210" t="s">
        <v>43</v>
      </c>
      <c r="D5210" t="s">
        <v>5598</v>
      </c>
      <c r="E5210" t="s">
        <v>155</v>
      </c>
      <c r="F5210" t="s">
        <v>4</v>
      </c>
      <c r="G5210" t="s">
        <v>55</v>
      </c>
      <c r="H5210">
        <v>649</v>
      </c>
      <c r="I5210" t="s">
        <v>55</v>
      </c>
      <c r="J5210">
        <v>5000</v>
      </c>
      <c r="K5210">
        <v>216</v>
      </c>
      <c r="L5210">
        <v>0.26</v>
      </c>
      <c r="M5210" s="63">
        <v>45454</v>
      </c>
      <c r="N5210" s="63">
        <v>45475</v>
      </c>
      <c r="O5210">
        <v>21</v>
      </c>
      <c r="P5210" t="s">
        <v>55</v>
      </c>
      <c r="Q5210">
        <v>0</v>
      </c>
      <c r="R5210">
        <v>0</v>
      </c>
      <c r="S5210">
        <v>0</v>
      </c>
      <c r="T5210">
        <v>0</v>
      </c>
      <c r="U5210">
        <v>0</v>
      </c>
      <c r="V5210">
        <v>0</v>
      </c>
      <c r="W5210">
        <v>0</v>
      </c>
      <c r="X5210" s="1">
        <v>45473</v>
      </c>
      <c r="Y5210" s="1">
        <v>45139</v>
      </c>
      <c r="Z5210" t="s">
        <v>5598</v>
      </c>
      <c r="AA5210" t="s">
        <v>100</v>
      </c>
    </row>
    <row r="5211" spans="1:27" x14ac:dyDescent="0.25">
      <c r="A5211" t="s">
        <v>5585</v>
      </c>
      <c r="B5211" t="s">
        <v>55</v>
      </c>
      <c r="C5211" t="s">
        <v>43</v>
      </c>
      <c r="D5211" t="s">
        <v>5598</v>
      </c>
      <c r="E5211" t="s">
        <v>155</v>
      </c>
      <c r="F5211" t="s">
        <v>4</v>
      </c>
      <c r="G5211" t="s">
        <v>55</v>
      </c>
      <c r="H5211">
        <v>732</v>
      </c>
      <c r="I5211" t="s">
        <v>55</v>
      </c>
      <c r="J5211">
        <v>5000</v>
      </c>
      <c r="K5211">
        <v>4924.9399999999996</v>
      </c>
      <c r="L5211">
        <v>0.26</v>
      </c>
      <c r="M5211" s="63">
        <v>45473</v>
      </c>
      <c r="N5211" s="63">
        <v>45494</v>
      </c>
      <c r="O5211">
        <v>21</v>
      </c>
      <c r="P5211" t="s">
        <v>55</v>
      </c>
      <c r="Q5211">
        <v>0</v>
      </c>
      <c r="R5211">
        <v>0</v>
      </c>
      <c r="S5211">
        <v>0</v>
      </c>
      <c r="T5211">
        <v>0</v>
      </c>
      <c r="U5211">
        <v>0</v>
      </c>
      <c r="V5211">
        <v>0</v>
      </c>
      <c r="W5211">
        <v>0</v>
      </c>
      <c r="X5211" s="1">
        <v>45473</v>
      </c>
      <c r="Y5211" s="1">
        <v>45118</v>
      </c>
      <c r="Z5211" t="s">
        <v>5598</v>
      </c>
      <c r="AA5211" t="s">
        <v>101</v>
      </c>
    </row>
    <row r="5212" spans="1:27" x14ac:dyDescent="0.25">
      <c r="A5212" t="s">
        <v>5586</v>
      </c>
      <c r="B5212" t="s">
        <v>55</v>
      </c>
      <c r="C5212" t="s">
        <v>43</v>
      </c>
      <c r="D5212" t="s">
        <v>5598</v>
      </c>
      <c r="E5212" t="s">
        <v>155</v>
      </c>
      <c r="F5212" t="s">
        <v>4</v>
      </c>
      <c r="G5212" t="s">
        <v>55</v>
      </c>
      <c r="H5212">
        <v>799</v>
      </c>
      <c r="I5212" t="s">
        <v>55</v>
      </c>
      <c r="J5212">
        <v>5000</v>
      </c>
      <c r="K5212">
        <v>2900.58</v>
      </c>
      <c r="L5212">
        <v>0.26</v>
      </c>
      <c r="M5212" s="63">
        <v>45460</v>
      </c>
      <c r="N5212" s="63">
        <v>45481</v>
      </c>
      <c r="O5212">
        <v>21</v>
      </c>
      <c r="P5212" t="s">
        <v>55</v>
      </c>
      <c r="Q5212">
        <v>0</v>
      </c>
      <c r="R5212">
        <v>0</v>
      </c>
      <c r="S5212">
        <v>0</v>
      </c>
      <c r="T5212">
        <v>0</v>
      </c>
      <c r="U5212">
        <v>0</v>
      </c>
      <c r="V5212">
        <v>0</v>
      </c>
      <c r="W5212">
        <v>0</v>
      </c>
      <c r="X5212" s="1">
        <v>45473</v>
      </c>
      <c r="Y5212" s="1">
        <v>45169</v>
      </c>
      <c r="Z5212" t="s">
        <v>5598</v>
      </c>
      <c r="AA5212" t="s">
        <v>101</v>
      </c>
    </row>
    <row r="5213" spans="1:27" x14ac:dyDescent="0.25">
      <c r="A5213" t="s">
        <v>5587</v>
      </c>
      <c r="B5213" t="s">
        <v>55</v>
      </c>
      <c r="C5213" t="s">
        <v>43</v>
      </c>
      <c r="D5213" t="s">
        <v>5598</v>
      </c>
      <c r="E5213" t="s">
        <v>155</v>
      </c>
      <c r="F5213" t="s">
        <v>4</v>
      </c>
      <c r="G5213" t="s">
        <v>55</v>
      </c>
      <c r="H5213">
        <v>784</v>
      </c>
      <c r="I5213" t="s">
        <v>55</v>
      </c>
      <c r="J5213">
        <v>5000</v>
      </c>
      <c r="K5213">
        <v>4880.93</v>
      </c>
      <c r="L5213">
        <v>0.26</v>
      </c>
      <c r="M5213" s="63">
        <v>45469</v>
      </c>
      <c r="N5213" s="63">
        <v>45490</v>
      </c>
      <c r="O5213">
        <v>21</v>
      </c>
      <c r="P5213" t="s">
        <v>55</v>
      </c>
      <c r="Q5213">
        <v>0</v>
      </c>
      <c r="R5213">
        <v>0</v>
      </c>
      <c r="S5213">
        <v>0</v>
      </c>
      <c r="T5213">
        <v>0</v>
      </c>
      <c r="U5213">
        <v>0</v>
      </c>
      <c r="V5213">
        <v>0</v>
      </c>
      <c r="W5213">
        <v>0</v>
      </c>
      <c r="X5213" s="1">
        <v>45473</v>
      </c>
      <c r="Y5213" s="1">
        <v>45086</v>
      </c>
      <c r="Z5213" t="s">
        <v>5598</v>
      </c>
      <c r="AA5213" t="s">
        <v>102</v>
      </c>
    </row>
    <row r="5214" spans="1:27" x14ac:dyDescent="0.25">
      <c r="A5214" t="s">
        <v>5588</v>
      </c>
      <c r="B5214" t="s">
        <v>55</v>
      </c>
      <c r="C5214" t="s">
        <v>43</v>
      </c>
      <c r="D5214" t="s">
        <v>5598</v>
      </c>
      <c r="E5214" t="s">
        <v>155</v>
      </c>
      <c r="F5214" t="s">
        <v>4</v>
      </c>
      <c r="G5214" t="s">
        <v>55</v>
      </c>
      <c r="H5214">
        <v>693</v>
      </c>
      <c r="I5214" t="s">
        <v>55</v>
      </c>
      <c r="J5214">
        <v>5000</v>
      </c>
      <c r="K5214">
        <v>3378</v>
      </c>
      <c r="L5214">
        <v>0.26</v>
      </c>
      <c r="M5214" s="63">
        <v>45459</v>
      </c>
      <c r="N5214" s="63">
        <v>45480</v>
      </c>
      <c r="O5214">
        <v>21</v>
      </c>
      <c r="P5214" t="s">
        <v>55</v>
      </c>
      <c r="Q5214">
        <v>0</v>
      </c>
      <c r="R5214">
        <v>0</v>
      </c>
      <c r="S5214">
        <v>0</v>
      </c>
      <c r="T5214">
        <v>0</v>
      </c>
      <c r="U5214">
        <v>0</v>
      </c>
      <c r="V5214">
        <v>0</v>
      </c>
      <c r="W5214">
        <v>0</v>
      </c>
      <c r="X5214" s="1">
        <v>45473</v>
      </c>
      <c r="Y5214" s="1">
        <v>45289</v>
      </c>
      <c r="Z5214" t="s">
        <v>5598</v>
      </c>
      <c r="AA5214" t="s">
        <v>102</v>
      </c>
    </row>
    <row r="5215" spans="1:27" x14ac:dyDescent="0.25">
      <c r="A5215" t="s">
        <v>5589</v>
      </c>
      <c r="B5215" t="s">
        <v>55</v>
      </c>
      <c r="C5215" t="s">
        <v>43</v>
      </c>
      <c r="D5215" t="s">
        <v>5598</v>
      </c>
      <c r="E5215" t="s">
        <v>155</v>
      </c>
      <c r="F5215" t="s">
        <v>4</v>
      </c>
      <c r="G5215" t="s">
        <v>55</v>
      </c>
      <c r="H5215">
        <v>629</v>
      </c>
      <c r="I5215" t="s">
        <v>55</v>
      </c>
      <c r="J5215">
        <v>5000</v>
      </c>
      <c r="K5215">
        <v>4845.05</v>
      </c>
      <c r="L5215">
        <v>0.26</v>
      </c>
      <c r="M5215" s="63">
        <v>45453</v>
      </c>
      <c r="N5215" s="63">
        <v>45474</v>
      </c>
      <c r="O5215">
        <v>21</v>
      </c>
      <c r="P5215" t="s">
        <v>55</v>
      </c>
      <c r="Q5215">
        <v>0</v>
      </c>
      <c r="R5215">
        <v>0</v>
      </c>
      <c r="S5215">
        <v>0</v>
      </c>
      <c r="T5215">
        <v>0</v>
      </c>
      <c r="U5215">
        <v>0</v>
      </c>
      <c r="V5215">
        <v>0</v>
      </c>
      <c r="W5215">
        <v>0</v>
      </c>
      <c r="X5215" s="1">
        <v>45473</v>
      </c>
      <c r="Y5215" s="1">
        <v>45262</v>
      </c>
      <c r="Z5215" t="s">
        <v>5598</v>
      </c>
      <c r="AA5215" t="s">
        <v>104</v>
      </c>
    </row>
    <row r="5216" spans="1:27" x14ac:dyDescent="0.25">
      <c r="A5216" t="s">
        <v>5590</v>
      </c>
      <c r="B5216" t="s">
        <v>55</v>
      </c>
      <c r="C5216" t="s">
        <v>43</v>
      </c>
      <c r="D5216" t="s">
        <v>5598</v>
      </c>
      <c r="E5216" t="s">
        <v>155</v>
      </c>
      <c r="F5216" t="s">
        <v>4</v>
      </c>
      <c r="G5216" t="s">
        <v>55</v>
      </c>
      <c r="H5216">
        <v>800</v>
      </c>
      <c r="I5216" t="s">
        <v>55</v>
      </c>
      <c r="J5216">
        <v>5000</v>
      </c>
      <c r="K5216">
        <v>4399.5</v>
      </c>
      <c r="L5216">
        <v>0.26</v>
      </c>
      <c r="M5216" s="63">
        <v>45472</v>
      </c>
      <c r="N5216" s="63">
        <v>45493</v>
      </c>
      <c r="O5216">
        <v>21</v>
      </c>
      <c r="P5216" t="s">
        <v>55</v>
      </c>
      <c r="Q5216">
        <v>0</v>
      </c>
      <c r="R5216">
        <v>0</v>
      </c>
      <c r="S5216">
        <v>0</v>
      </c>
      <c r="T5216">
        <v>0</v>
      </c>
      <c r="U5216">
        <v>0</v>
      </c>
      <c r="V5216">
        <v>0</v>
      </c>
      <c r="W5216">
        <v>0</v>
      </c>
      <c r="X5216" s="1">
        <v>45473</v>
      </c>
      <c r="Y5216" s="1">
        <v>45342</v>
      </c>
      <c r="Z5216" t="s">
        <v>5598</v>
      </c>
      <c r="AA5216" t="s">
        <v>103</v>
      </c>
    </row>
    <row r="5217" spans="1:27" x14ac:dyDescent="0.25">
      <c r="A5217" t="s">
        <v>5591</v>
      </c>
      <c r="B5217" t="s">
        <v>55</v>
      </c>
      <c r="C5217" t="s">
        <v>43</v>
      </c>
      <c r="D5217" t="s">
        <v>5598</v>
      </c>
      <c r="E5217" t="s">
        <v>155</v>
      </c>
      <c r="F5217" t="s">
        <v>4</v>
      </c>
      <c r="G5217" t="s">
        <v>55</v>
      </c>
      <c r="H5217">
        <v>691</v>
      </c>
      <c r="I5217" t="s">
        <v>55</v>
      </c>
      <c r="J5217">
        <v>5000</v>
      </c>
      <c r="K5217">
        <v>4311</v>
      </c>
      <c r="L5217">
        <v>0.26</v>
      </c>
      <c r="M5217" s="63">
        <v>45470</v>
      </c>
      <c r="N5217" s="63">
        <v>45491</v>
      </c>
      <c r="O5217">
        <v>21</v>
      </c>
      <c r="P5217" t="s">
        <v>55</v>
      </c>
      <c r="Q5217">
        <v>0</v>
      </c>
      <c r="R5217">
        <v>0</v>
      </c>
      <c r="S5217">
        <v>0</v>
      </c>
      <c r="T5217">
        <v>0</v>
      </c>
      <c r="U5217">
        <v>0</v>
      </c>
      <c r="V5217">
        <v>0</v>
      </c>
      <c r="W5217">
        <v>0</v>
      </c>
      <c r="X5217" s="1">
        <v>45473</v>
      </c>
      <c r="Y5217" s="1">
        <v>45048</v>
      </c>
      <c r="Z5217" t="s">
        <v>5598</v>
      </c>
      <c r="AA5217" t="s">
        <v>99</v>
      </c>
    </row>
    <row r="5218" spans="1:27" x14ac:dyDescent="0.25">
      <c r="A5218" t="s">
        <v>5592</v>
      </c>
      <c r="B5218" t="s">
        <v>55</v>
      </c>
      <c r="C5218" t="s">
        <v>43</v>
      </c>
      <c r="D5218" t="s">
        <v>5598</v>
      </c>
      <c r="E5218" t="s">
        <v>155</v>
      </c>
      <c r="F5218" t="s">
        <v>4</v>
      </c>
      <c r="G5218" t="s">
        <v>55</v>
      </c>
      <c r="H5218">
        <v>510</v>
      </c>
      <c r="I5218" t="s">
        <v>55</v>
      </c>
      <c r="J5218">
        <v>5000</v>
      </c>
      <c r="K5218">
        <v>3189.01</v>
      </c>
      <c r="L5218">
        <v>0.26</v>
      </c>
      <c r="M5218" s="63">
        <v>45454</v>
      </c>
      <c r="N5218" s="63">
        <v>45475</v>
      </c>
      <c r="O5218">
        <v>21</v>
      </c>
      <c r="P5218" t="s">
        <v>55</v>
      </c>
      <c r="Q5218">
        <v>0</v>
      </c>
      <c r="R5218">
        <v>0</v>
      </c>
      <c r="S5218">
        <v>0</v>
      </c>
      <c r="T5218">
        <v>0</v>
      </c>
      <c r="U5218">
        <v>0</v>
      </c>
      <c r="V5218">
        <v>0</v>
      </c>
      <c r="W5218">
        <v>0</v>
      </c>
      <c r="X5218" s="1">
        <v>45473</v>
      </c>
      <c r="Y5218" s="1">
        <v>45280</v>
      </c>
      <c r="Z5218" t="s">
        <v>5598</v>
      </c>
      <c r="AA5218" t="s">
        <v>99</v>
      </c>
    </row>
    <row r="5219" spans="1:27" x14ac:dyDescent="0.25">
      <c r="A5219" t="s">
        <v>5593</v>
      </c>
      <c r="B5219" t="s">
        <v>55</v>
      </c>
      <c r="C5219" t="s">
        <v>43</v>
      </c>
      <c r="D5219" t="s">
        <v>5598</v>
      </c>
      <c r="E5219" t="s">
        <v>155</v>
      </c>
      <c r="F5219" t="s">
        <v>4</v>
      </c>
      <c r="G5219" t="s">
        <v>55</v>
      </c>
      <c r="H5219">
        <v>678</v>
      </c>
      <c r="I5219" t="s">
        <v>55</v>
      </c>
      <c r="J5219">
        <v>5000</v>
      </c>
      <c r="K5219">
        <v>1176.19</v>
      </c>
      <c r="L5219">
        <v>0.26</v>
      </c>
      <c r="M5219" s="63">
        <v>45462</v>
      </c>
      <c r="N5219" s="63">
        <v>45483</v>
      </c>
      <c r="O5219">
        <v>21</v>
      </c>
      <c r="P5219" t="s">
        <v>55</v>
      </c>
      <c r="Q5219">
        <v>0</v>
      </c>
      <c r="R5219">
        <v>0</v>
      </c>
      <c r="S5219">
        <v>0</v>
      </c>
      <c r="T5219">
        <v>0</v>
      </c>
      <c r="U5219">
        <v>0</v>
      </c>
      <c r="V5219">
        <v>0</v>
      </c>
      <c r="W5219">
        <v>0</v>
      </c>
      <c r="X5219" s="1">
        <v>45473</v>
      </c>
      <c r="Y5219" s="1">
        <v>45342</v>
      </c>
      <c r="Z5219" t="s">
        <v>5598</v>
      </c>
      <c r="AA5219" t="s">
        <v>100</v>
      </c>
    </row>
    <row r="5220" spans="1:27" x14ac:dyDescent="0.25">
      <c r="A5220" t="s">
        <v>5594</v>
      </c>
      <c r="B5220" t="s">
        <v>55</v>
      </c>
      <c r="C5220" t="s">
        <v>43</v>
      </c>
      <c r="D5220" t="s">
        <v>5598</v>
      </c>
      <c r="E5220" t="s">
        <v>155</v>
      </c>
      <c r="F5220" t="s">
        <v>4</v>
      </c>
      <c r="G5220" t="s">
        <v>55</v>
      </c>
      <c r="H5220">
        <v>766</v>
      </c>
      <c r="I5220" t="s">
        <v>55</v>
      </c>
      <c r="J5220">
        <v>5000</v>
      </c>
      <c r="K5220">
        <v>1347</v>
      </c>
      <c r="L5220">
        <v>0.26</v>
      </c>
      <c r="M5220" s="63">
        <v>45459</v>
      </c>
      <c r="N5220" s="63">
        <v>45480</v>
      </c>
      <c r="O5220">
        <v>21</v>
      </c>
      <c r="P5220" t="s">
        <v>55</v>
      </c>
      <c r="Q5220">
        <v>0</v>
      </c>
      <c r="R5220">
        <v>0</v>
      </c>
      <c r="S5220">
        <v>0</v>
      </c>
      <c r="T5220">
        <v>0</v>
      </c>
      <c r="U5220">
        <v>0</v>
      </c>
      <c r="V5220">
        <v>0</v>
      </c>
      <c r="W5220">
        <v>0</v>
      </c>
      <c r="X5220" s="1">
        <v>45473</v>
      </c>
      <c r="Y5220" s="1">
        <v>45242</v>
      </c>
      <c r="Z5220" t="s">
        <v>5598</v>
      </c>
      <c r="AA5220" t="s">
        <v>100</v>
      </c>
    </row>
    <row r="5221" spans="1:27" x14ac:dyDescent="0.25">
      <c r="A5221" t="s">
        <v>2664</v>
      </c>
      <c r="B5221" t="s">
        <v>55</v>
      </c>
      <c r="C5221" t="s">
        <v>43</v>
      </c>
      <c r="D5221" t="s">
        <v>114</v>
      </c>
      <c r="E5221" t="s">
        <v>155</v>
      </c>
      <c r="F5221" t="s">
        <v>11</v>
      </c>
      <c r="G5221" t="s">
        <v>55</v>
      </c>
      <c r="H5221">
        <v>809</v>
      </c>
      <c r="I5221" t="s">
        <v>55</v>
      </c>
      <c r="J5221">
        <v>420000</v>
      </c>
      <c r="K5221">
        <v>245569.13</v>
      </c>
      <c r="L5221">
        <v>0.13</v>
      </c>
      <c r="M5221" s="63">
        <v>45370</v>
      </c>
      <c r="N5221" s="63">
        <v>45490</v>
      </c>
      <c r="O5221">
        <v>120</v>
      </c>
      <c r="P5221" t="s">
        <v>55</v>
      </c>
      <c r="Q5221">
        <v>0</v>
      </c>
      <c r="R5221">
        <v>0</v>
      </c>
      <c r="S5221">
        <v>0</v>
      </c>
      <c r="T5221">
        <v>0</v>
      </c>
      <c r="U5221">
        <v>0</v>
      </c>
      <c r="V5221">
        <v>0</v>
      </c>
      <c r="W5221">
        <v>0</v>
      </c>
      <c r="X5221" s="1">
        <v>45473</v>
      </c>
      <c r="Y5221" s="1">
        <v>44692</v>
      </c>
      <c r="Z5221" t="s">
        <v>47</v>
      </c>
      <c r="AA5221" t="s">
        <v>106</v>
      </c>
    </row>
    <row r="5222" spans="1:27" x14ac:dyDescent="0.25">
      <c r="A5222" t="s">
        <v>2675</v>
      </c>
      <c r="B5222" t="s">
        <v>55</v>
      </c>
      <c r="C5222" t="s">
        <v>43</v>
      </c>
      <c r="D5222" t="s">
        <v>114</v>
      </c>
      <c r="E5222" t="s">
        <v>155</v>
      </c>
      <c r="F5222" t="s">
        <v>11</v>
      </c>
      <c r="G5222" t="s">
        <v>55</v>
      </c>
      <c r="H5222">
        <v>786</v>
      </c>
      <c r="I5222" t="s">
        <v>55</v>
      </c>
      <c r="J5222">
        <v>1810000</v>
      </c>
      <c r="K5222">
        <v>1515312</v>
      </c>
      <c r="L5222">
        <v>0.13500000000000001</v>
      </c>
      <c r="M5222" s="63">
        <v>45370</v>
      </c>
      <c r="N5222" s="63">
        <v>45490</v>
      </c>
      <c r="O5222">
        <v>120</v>
      </c>
      <c r="P5222" t="s">
        <v>55</v>
      </c>
      <c r="Q5222">
        <v>0</v>
      </c>
      <c r="R5222">
        <v>0</v>
      </c>
      <c r="S5222">
        <v>0</v>
      </c>
      <c r="T5222">
        <v>0</v>
      </c>
      <c r="U5222">
        <v>0</v>
      </c>
      <c r="V5222">
        <v>0</v>
      </c>
      <c r="W5222">
        <v>0</v>
      </c>
      <c r="X5222" s="1">
        <v>45473</v>
      </c>
      <c r="Y5222" s="1">
        <v>43423</v>
      </c>
      <c r="Z5222" t="s">
        <v>47</v>
      </c>
      <c r="AA5222" t="s">
        <v>106</v>
      </c>
    </row>
    <row r="5223" spans="1:27" x14ac:dyDescent="0.25">
      <c r="A5223" t="s">
        <v>9339</v>
      </c>
      <c r="B5223" t="s">
        <v>55</v>
      </c>
      <c r="C5223" t="s">
        <v>43</v>
      </c>
      <c r="D5223" t="s">
        <v>114</v>
      </c>
      <c r="E5223" t="s">
        <v>155</v>
      </c>
      <c r="F5223" t="s">
        <v>11</v>
      </c>
      <c r="G5223" t="s">
        <v>55</v>
      </c>
      <c r="H5223">
        <v>690</v>
      </c>
      <c r="I5223" t="s">
        <v>55</v>
      </c>
      <c r="J5223">
        <v>2000000</v>
      </c>
      <c r="K5223">
        <v>1433560.25</v>
      </c>
      <c r="L5223">
        <v>0.14699999999999999</v>
      </c>
      <c r="M5223" s="63">
        <v>45466</v>
      </c>
      <c r="N5223" s="63">
        <v>45586</v>
      </c>
      <c r="O5223">
        <v>120</v>
      </c>
      <c r="P5223" t="s">
        <v>55</v>
      </c>
      <c r="Q5223">
        <v>0</v>
      </c>
      <c r="R5223">
        <v>0</v>
      </c>
      <c r="S5223">
        <v>0</v>
      </c>
      <c r="T5223">
        <v>0</v>
      </c>
      <c r="U5223">
        <v>0</v>
      </c>
      <c r="V5223">
        <v>0</v>
      </c>
      <c r="W5223">
        <v>0</v>
      </c>
      <c r="X5223" s="1">
        <v>45473</v>
      </c>
      <c r="Y5223" s="1">
        <v>45393</v>
      </c>
      <c r="Z5223" t="s">
        <v>47</v>
      </c>
      <c r="AA5223" t="s">
        <v>99</v>
      </c>
    </row>
    <row r="5224" spans="1:27" x14ac:dyDescent="0.25">
      <c r="A5224" t="s">
        <v>2674</v>
      </c>
      <c r="B5224" t="s">
        <v>55</v>
      </c>
      <c r="C5224" t="s">
        <v>43</v>
      </c>
      <c r="D5224" t="s">
        <v>114</v>
      </c>
      <c r="E5224" t="s">
        <v>155</v>
      </c>
      <c r="F5224" t="s">
        <v>11</v>
      </c>
      <c r="G5224" t="s">
        <v>55</v>
      </c>
      <c r="H5224">
        <v>656</v>
      </c>
      <c r="I5224" t="s">
        <v>55</v>
      </c>
      <c r="J5224">
        <v>1350000</v>
      </c>
      <c r="K5224">
        <v>907890.88</v>
      </c>
      <c r="L5224">
        <v>0.14249999999999999</v>
      </c>
      <c r="M5224" s="63">
        <v>45361</v>
      </c>
      <c r="N5224" s="63">
        <v>45511</v>
      </c>
      <c r="O5224">
        <v>150</v>
      </c>
      <c r="P5224" t="s">
        <v>55</v>
      </c>
      <c r="Q5224">
        <v>0</v>
      </c>
      <c r="R5224">
        <v>0</v>
      </c>
      <c r="S5224">
        <v>0</v>
      </c>
      <c r="T5224">
        <v>0</v>
      </c>
      <c r="U5224">
        <v>0</v>
      </c>
      <c r="V5224">
        <v>0</v>
      </c>
      <c r="W5224">
        <v>0</v>
      </c>
      <c r="X5224" s="1">
        <v>45473</v>
      </c>
      <c r="Y5224" s="1">
        <v>44656</v>
      </c>
      <c r="Z5224" t="s">
        <v>47</v>
      </c>
      <c r="AA5224" t="s">
        <v>100</v>
      </c>
    </row>
    <row r="5225" spans="1:27" x14ac:dyDescent="0.25">
      <c r="A5225" t="s">
        <v>2654</v>
      </c>
      <c r="B5225" t="s">
        <v>55</v>
      </c>
      <c r="C5225" t="s">
        <v>43</v>
      </c>
      <c r="D5225" t="s">
        <v>114</v>
      </c>
      <c r="E5225" t="s">
        <v>155</v>
      </c>
      <c r="F5225" t="s">
        <v>11</v>
      </c>
      <c r="G5225" t="s">
        <v>55</v>
      </c>
      <c r="H5225">
        <v>784</v>
      </c>
      <c r="I5225" t="s">
        <v>55</v>
      </c>
      <c r="J5225">
        <v>4020000</v>
      </c>
      <c r="K5225">
        <v>3145155</v>
      </c>
      <c r="L5225">
        <v>0.13300000000000001</v>
      </c>
      <c r="M5225" s="63">
        <v>45366</v>
      </c>
      <c r="N5225" s="63">
        <v>45486</v>
      </c>
      <c r="O5225">
        <v>120</v>
      </c>
      <c r="P5225" t="s">
        <v>55</v>
      </c>
      <c r="Q5225">
        <v>0</v>
      </c>
      <c r="R5225">
        <v>0</v>
      </c>
      <c r="S5225">
        <v>0</v>
      </c>
      <c r="T5225">
        <v>0</v>
      </c>
      <c r="U5225">
        <v>0</v>
      </c>
      <c r="V5225">
        <v>0</v>
      </c>
      <c r="W5225">
        <v>0</v>
      </c>
      <c r="X5225" s="1">
        <v>45473</v>
      </c>
      <c r="Y5225" s="1">
        <v>43518</v>
      </c>
      <c r="Z5225" t="s">
        <v>47</v>
      </c>
      <c r="AA5225" t="s">
        <v>106</v>
      </c>
    </row>
    <row r="5226" spans="1:27" x14ac:dyDescent="0.25">
      <c r="A5226" t="s">
        <v>2672</v>
      </c>
      <c r="B5226" t="s">
        <v>55</v>
      </c>
      <c r="C5226" t="s">
        <v>43</v>
      </c>
      <c r="D5226" t="s">
        <v>114</v>
      </c>
      <c r="E5226" t="s">
        <v>155</v>
      </c>
      <c r="F5226" t="s">
        <v>11</v>
      </c>
      <c r="G5226" t="s">
        <v>55</v>
      </c>
      <c r="H5226">
        <v>760</v>
      </c>
      <c r="I5226" t="s">
        <v>55</v>
      </c>
      <c r="J5226">
        <v>2040000</v>
      </c>
      <c r="K5226">
        <v>1770938</v>
      </c>
      <c r="L5226">
        <v>0.14799999999999999</v>
      </c>
      <c r="M5226" s="63">
        <v>45433</v>
      </c>
      <c r="N5226" s="63">
        <v>45553</v>
      </c>
      <c r="O5226">
        <v>120</v>
      </c>
      <c r="P5226" t="s">
        <v>55</v>
      </c>
      <c r="Q5226">
        <v>0</v>
      </c>
      <c r="R5226">
        <v>0</v>
      </c>
      <c r="S5226">
        <v>0</v>
      </c>
      <c r="T5226">
        <v>0</v>
      </c>
      <c r="U5226">
        <v>0</v>
      </c>
      <c r="V5226">
        <v>0</v>
      </c>
      <c r="W5226">
        <v>0</v>
      </c>
      <c r="X5226" s="1">
        <v>45473</v>
      </c>
      <c r="Y5226" s="1">
        <v>43556</v>
      </c>
      <c r="Z5226" t="s">
        <v>47</v>
      </c>
      <c r="AA5226" t="s">
        <v>106</v>
      </c>
    </row>
    <row r="5227" spans="1:27" x14ac:dyDescent="0.25">
      <c r="A5227" t="s">
        <v>2680</v>
      </c>
      <c r="B5227" t="s">
        <v>55</v>
      </c>
      <c r="C5227" t="s">
        <v>43</v>
      </c>
      <c r="D5227" t="s">
        <v>114</v>
      </c>
      <c r="E5227" t="s">
        <v>155</v>
      </c>
      <c r="F5227" t="s">
        <v>11</v>
      </c>
      <c r="G5227" t="s">
        <v>55</v>
      </c>
      <c r="H5227">
        <v>744</v>
      </c>
      <c r="I5227" t="s">
        <v>55</v>
      </c>
      <c r="J5227">
        <v>1280000</v>
      </c>
      <c r="K5227">
        <v>813504</v>
      </c>
      <c r="L5227">
        <v>0.14699999999999999</v>
      </c>
      <c r="M5227" s="63">
        <v>45432</v>
      </c>
      <c r="N5227" s="63">
        <v>45552</v>
      </c>
      <c r="O5227">
        <v>120</v>
      </c>
      <c r="P5227" t="s">
        <v>55</v>
      </c>
      <c r="Q5227">
        <v>0</v>
      </c>
      <c r="R5227">
        <v>0</v>
      </c>
      <c r="S5227">
        <v>0</v>
      </c>
      <c r="T5227">
        <v>0</v>
      </c>
      <c r="U5227">
        <v>0</v>
      </c>
      <c r="V5227">
        <v>0</v>
      </c>
      <c r="W5227">
        <v>0</v>
      </c>
      <c r="X5227" s="1">
        <v>45473</v>
      </c>
      <c r="Y5227" s="1">
        <v>43548</v>
      </c>
      <c r="Z5227" t="s">
        <v>47</v>
      </c>
      <c r="AA5227" t="s">
        <v>106</v>
      </c>
    </row>
    <row r="5228" spans="1:27" x14ac:dyDescent="0.25">
      <c r="A5228" t="s">
        <v>9342</v>
      </c>
      <c r="B5228" t="s">
        <v>55</v>
      </c>
      <c r="C5228" t="s">
        <v>43</v>
      </c>
      <c r="D5228" t="s">
        <v>114</v>
      </c>
      <c r="E5228" t="s">
        <v>155</v>
      </c>
      <c r="F5228" t="s">
        <v>11</v>
      </c>
      <c r="G5228" t="s">
        <v>55</v>
      </c>
      <c r="H5228">
        <v>750</v>
      </c>
      <c r="I5228" t="s">
        <v>55</v>
      </c>
      <c r="J5228">
        <v>2250000</v>
      </c>
      <c r="K5228">
        <v>1880760.54</v>
      </c>
      <c r="L5228">
        <v>0.13500000000000001</v>
      </c>
      <c r="M5228" s="63">
        <v>45430</v>
      </c>
      <c r="N5228" s="63">
        <v>45550</v>
      </c>
      <c r="O5228">
        <v>120</v>
      </c>
      <c r="P5228" t="s">
        <v>55</v>
      </c>
      <c r="Q5228">
        <v>0</v>
      </c>
      <c r="R5228">
        <v>0</v>
      </c>
      <c r="S5228">
        <v>0</v>
      </c>
      <c r="T5228">
        <v>0</v>
      </c>
      <c r="U5228">
        <v>0</v>
      </c>
      <c r="V5228">
        <v>0</v>
      </c>
      <c r="W5228">
        <v>0</v>
      </c>
      <c r="X5228" s="1">
        <v>45473</v>
      </c>
      <c r="Y5228" s="1">
        <v>45155</v>
      </c>
      <c r="Z5228" t="s">
        <v>47</v>
      </c>
      <c r="AA5228" t="s">
        <v>106</v>
      </c>
    </row>
    <row r="5229" spans="1:27" x14ac:dyDescent="0.25">
      <c r="A5229" t="s">
        <v>2671</v>
      </c>
      <c r="B5229" t="s">
        <v>55</v>
      </c>
      <c r="C5229" t="s">
        <v>43</v>
      </c>
      <c r="D5229" t="s">
        <v>114</v>
      </c>
      <c r="E5229" t="s">
        <v>155</v>
      </c>
      <c r="F5229" t="s">
        <v>11</v>
      </c>
      <c r="G5229" t="s">
        <v>55</v>
      </c>
      <c r="H5229">
        <v>734</v>
      </c>
      <c r="I5229" t="s">
        <v>55</v>
      </c>
      <c r="J5229">
        <v>2125000</v>
      </c>
      <c r="K5229">
        <v>1742900</v>
      </c>
      <c r="L5229">
        <v>0.13750000000000001</v>
      </c>
      <c r="M5229" s="63">
        <v>45425</v>
      </c>
      <c r="N5229" s="63">
        <v>45545</v>
      </c>
      <c r="O5229">
        <v>120</v>
      </c>
      <c r="P5229" t="s">
        <v>55</v>
      </c>
      <c r="Q5229">
        <v>0</v>
      </c>
      <c r="R5229">
        <v>0</v>
      </c>
      <c r="S5229">
        <v>0</v>
      </c>
      <c r="T5229">
        <v>0</v>
      </c>
      <c r="U5229">
        <v>0</v>
      </c>
      <c r="V5229">
        <v>0</v>
      </c>
      <c r="W5229">
        <v>0</v>
      </c>
      <c r="X5229" s="1">
        <v>45473</v>
      </c>
      <c r="Y5229" s="1">
        <v>45120</v>
      </c>
      <c r="Z5229" t="s">
        <v>47</v>
      </c>
      <c r="AA5229" t="s">
        <v>99</v>
      </c>
    </row>
    <row r="5230" spans="1:27" x14ac:dyDescent="0.25">
      <c r="A5230" t="s">
        <v>2681</v>
      </c>
      <c r="B5230" t="s">
        <v>55</v>
      </c>
      <c r="C5230" t="s">
        <v>43</v>
      </c>
      <c r="D5230" t="s">
        <v>114</v>
      </c>
      <c r="E5230" t="s">
        <v>155</v>
      </c>
      <c r="F5230" t="s">
        <v>11</v>
      </c>
      <c r="G5230" t="s">
        <v>55</v>
      </c>
      <c r="H5230">
        <v>769</v>
      </c>
      <c r="I5230" t="s">
        <v>55</v>
      </c>
      <c r="J5230">
        <v>460000</v>
      </c>
      <c r="K5230">
        <v>415368</v>
      </c>
      <c r="L5230">
        <v>0.14299999999999999</v>
      </c>
      <c r="M5230" s="63">
        <v>45370</v>
      </c>
      <c r="N5230" s="63">
        <v>45490</v>
      </c>
      <c r="O5230">
        <v>120</v>
      </c>
      <c r="P5230" t="s">
        <v>55</v>
      </c>
      <c r="Q5230">
        <v>0</v>
      </c>
      <c r="R5230">
        <v>0</v>
      </c>
      <c r="S5230">
        <v>0</v>
      </c>
      <c r="T5230">
        <v>0</v>
      </c>
      <c r="U5230">
        <v>0</v>
      </c>
      <c r="V5230">
        <v>0</v>
      </c>
      <c r="W5230">
        <v>0</v>
      </c>
      <c r="X5230" s="1">
        <v>45473</v>
      </c>
      <c r="Y5230" s="1">
        <v>43381</v>
      </c>
      <c r="Z5230" t="s">
        <v>47</v>
      </c>
      <c r="AA5230" t="s">
        <v>100</v>
      </c>
    </row>
    <row r="5231" spans="1:27" x14ac:dyDescent="0.25">
      <c r="A5231" t="s">
        <v>2670</v>
      </c>
      <c r="B5231" t="s">
        <v>55</v>
      </c>
      <c r="C5231" t="s">
        <v>43</v>
      </c>
      <c r="D5231" t="s">
        <v>114</v>
      </c>
      <c r="E5231" t="s">
        <v>155</v>
      </c>
      <c r="F5231" t="s">
        <v>11</v>
      </c>
      <c r="G5231" t="s">
        <v>55</v>
      </c>
      <c r="H5231">
        <v>618</v>
      </c>
      <c r="I5231" t="s">
        <v>55</v>
      </c>
      <c r="J5231">
        <v>3900000</v>
      </c>
      <c r="K5231">
        <v>3248935</v>
      </c>
      <c r="L5231">
        <v>0.13600000000000001</v>
      </c>
      <c r="M5231" s="63">
        <v>45460</v>
      </c>
      <c r="N5231" s="63">
        <v>45580</v>
      </c>
      <c r="O5231">
        <v>120</v>
      </c>
      <c r="P5231" t="s">
        <v>55</v>
      </c>
      <c r="Q5231">
        <v>0</v>
      </c>
      <c r="R5231">
        <v>0</v>
      </c>
      <c r="S5231">
        <v>0</v>
      </c>
      <c r="T5231">
        <v>0</v>
      </c>
      <c r="U5231">
        <v>0</v>
      </c>
      <c r="V5231">
        <v>0</v>
      </c>
      <c r="W5231">
        <v>0</v>
      </c>
      <c r="X5231" s="1">
        <v>45473</v>
      </c>
      <c r="Y5231" s="1">
        <v>43323</v>
      </c>
      <c r="Z5231" t="s">
        <v>47</v>
      </c>
      <c r="AA5231" t="s">
        <v>106</v>
      </c>
    </row>
    <row r="5232" spans="1:27" x14ac:dyDescent="0.25">
      <c r="A5232" t="s">
        <v>2676</v>
      </c>
      <c r="B5232" t="s">
        <v>55</v>
      </c>
      <c r="C5232" t="s">
        <v>43</v>
      </c>
      <c r="D5232" t="s">
        <v>114</v>
      </c>
      <c r="E5232" t="s">
        <v>155</v>
      </c>
      <c r="F5232" t="s">
        <v>11</v>
      </c>
      <c r="G5232" t="s">
        <v>55</v>
      </c>
      <c r="H5232">
        <v>565</v>
      </c>
      <c r="I5232" t="s">
        <v>55</v>
      </c>
      <c r="J5232">
        <v>1040000</v>
      </c>
      <c r="K5232">
        <v>691600</v>
      </c>
      <c r="L5232">
        <v>0.14799999999999999</v>
      </c>
      <c r="M5232" s="63">
        <v>45469</v>
      </c>
      <c r="N5232" s="63">
        <v>45589</v>
      </c>
      <c r="O5232">
        <v>120</v>
      </c>
      <c r="P5232" t="s">
        <v>55</v>
      </c>
      <c r="Q5232">
        <v>0</v>
      </c>
      <c r="R5232">
        <v>0</v>
      </c>
      <c r="S5232">
        <v>0</v>
      </c>
      <c r="T5232">
        <v>0</v>
      </c>
      <c r="U5232">
        <v>0</v>
      </c>
      <c r="V5232">
        <v>0</v>
      </c>
      <c r="W5232">
        <v>0</v>
      </c>
      <c r="X5232" s="1">
        <v>45473</v>
      </c>
      <c r="Y5232" s="1">
        <v>43879</v>
      </c>
      <c r="Z5232" t="s">
        <v>47</v>
      </c>
      <c r="AA5232" t="s">
        <v>106</v>
      </c>
    </row>
    <row r="5233" spans="1:27" x14ac:dyDescent="0.25">
      <c r="A5233" t="s">
        <v>2655</v>
      </c>
      <c r="B5233" t="s">
        <v>55</v>
      </c>
      <c r="C5233" t="s">
        <v>43</v>
      </c>
      <c r="D5233" t="s">
        <v>114</v>
      </c>
      <c r="E5233" t="s">
        <v>155</v>
      </c>
      <c r="F5233" t="s">
        <v>11</v>
      </c>
      <c r="G5233" t="s">
        <v>55</v>
      </c>
      <c r="H5233">
        <v>707</v>
      </c>
      <c r="I5233" t="s">
        <v>55</v>
      </c>
      <c r="J5233">
        <v>640000</v>
      </c>
      <c r="K5233">
        <v>580443</v>
      </c>
      <c r="L5233">
        <v>0.13700000000000001</v>
      </c>
      <c r="M5233" s="63">
        <v>45354</v>
      </c>
      <c r="N5233" s="63">
        <v>45474</v>
      </c>
      <c r="O5233">
        <v>120</v>
      </c>
      <c r="P5233" t="s">
        <v>55</v>
      </c>
      <c r="Q5233">
        <v>0</v>
      </c>
      <c r="R5233">
        <v>0</v>
      </c>
      <c r="S5233">
        <v>0</v>
      </c>
      <c r="T5233">
        <v>0</v>
      </c>
      <c r="U5233">
        <v>0</v>
      </c>
      <c r="V5233">
        <v>0</v>
      </c>
      <c r="W5233">
        <v>0</v>
      </c>
      <c r="X5233" s="1">
        <v>45473</v>
      </c>
      <c r="Y5233" s="1">
        <v>44839</v>
      </c>
      <c r="Z5233" t="s">
        <v>47</v>
      </c>
      <c r="AA5233" t="s">
        <v>106</v>
      </c>
    </row>
    <row r="5234" spans="1:27" x14ac:dyDescent="0.25">
      <c r="A5234" t="s">
        <v>2673</v>
      </c>
      <c r="B5234" t="s">
        <v>55</v>
      </c>
      <c r="C5234" t="s">
        <v>43</v>
      </c>
      <c r="D5234" t="s">
        <v>114</v>
      </c>
      <c r="E5234" t="s">
        <v>155</v>
      </c>
      <c r="F5234" t="s">
        <v>11</v>
      </c>
      <c r="G5234" t="s">
        <v>55</v>
      </c>
      <c r="H5234">
        <v>716</v>
      </c>
      <c r="I5234" t="s">
        <v>55</v>
      </c>
      <c r="J5234">
        <v>2510000</v>
      </c>
      <c r="K5234">
        <v>2106408</v>
      </c>
      <c r="L5234">
        <v>0.14499999999999999</v>
      </c>
      <c r="M5234" s="63">
        <v>45406</v>
      </c>
      <c r="N5234" s="63">
        <v>45526</v>
      </c>
      <c r="O5234">
        <v>120</v>
      </c>
      <c r="P5234" t="s">
        <v>55</v>
      </c>
      <c r="Q5234">
        <v>0</v>
      </c>
      <c r="R5234">
        <v>0</v>
      </c>
      <c r="S5234">
        <v>0</v>
      </c>
      <c r="T5234">
        <v>0</v>
      </c>
      <c r="U5234">
        <v>0</v>
      </c>
      <c r="V5234">
        <v>0</v>
      </c>
      <c r="W5234">
        <v>0</v>
      </c>
      <c r="X5234" s="1">
        <v>45473</v>
      </c>
      <c r="Y5234" s="1">
        <v>43447</v>
      </c>
      <c r="Z5234" t="s">
        <v>47</v>
      </c>
      <c r="AA5234" t="s">
        <v>106</v>
      </c>
    </row>
    <row r="5235" spans="1:27" x14ac:dyDescent="0.25">
      <c r="A5235" t="s">
        <v>2677</v>
      </c>
      <c r="B5235" t="s">
        <v>55</v>
      </c>
      <c r="C5235" t="s">
        <v>43</v>
      </c>
      <c r="D5235" t="s">
        <v>114</v>
      </c>
      <c r="E5235" t="s">
        <v>155</v>
      </c>
      <c r="F5235" t="s">
        <v>11</v>
      </c>
      <c r="G5235" t="s">
        <v>55</v>
      </c>
      <c r="H5235">
        <v>769</v>
      </c>
      <c r="I5235" t="s">
        <v>55</v>
      </c>
      <c r="J5235">
        <v>2680000</v>
      </c>
      <c r="K5235">
        <v>1848674</v>
      </c>
      <c r="L5235">
        <v>0.13300000000000001</v>
      </c>
      <c r="M5235" s="63">
        <v>45362</v>
      </c>
      <c r="N5235" s="63">
        <v>45512</v>
      </c>
      <c r="O5235">
        <v>150</v>
      </c>
      <c r="P5235" t="s">
        <v>55</v>
      </c>
      <c r="Q5235">
        <v>0</v>
      </c>
      <c r="R5235">
        <v>0</v>
      </c>
      <c r="S5235">
        <v>0</v>
      </c>
      <c r="T5235">
        <v>0</v>
      </c>
      <c r="U5235">
        <v>0</v>
      </c>
      <c r="V5235">
        <v>0</v>
      </c>
      <c r="W5235">
        <v>0</v>
      </c>
      <c r="X5235" s="1">
        <v>45473</v>
      </c>
      <c r="Y5235" s="1">
        <v>43943</v>
      </c>
      <c r="Z5235" t="s">
        <v>47</v>
      </c>
      <c r="AA5235" t="s">
        <v>101</v>
      </c>
    </row>
    <row r="5236" spans="1:27" x14ac:dyDescent="0.25">
      <c r="A5236" t="s">
        <v>2662</v>
      </c>
      <c r="B5236" t="s">
        <v>55</v>
      </c>
      <c r="C5236" t="s">
        <v>43</v>
      </c>
      <c r="D5236" t="s">
        <v>114</v>
      </c>
      <c r="E5236" t="s">
        <v>155</v>
      </c>
      <c r="F5236" t="s">
        <v>11</v>
      </c>
      <c r="G5236" t="s">
        <v>55</v>
      </c>
      <c r="H5236">
        <v>772</v>
      </c>
      <c r="I5236" t="s">
        <v>55</v>
      </c>
      <c r="J5236">
        <v>925000</v>
      </c>
      <c r="K5236">
        <v>782996</v>
      </c>
      <c r="L5236">
        <v>0.13150000000000001</v>
      </c>
      <c r="M5236" s="63">
        <v>45375</v>
      </c>
      <c r="N5236" s="63">
        <v>45495</v>
      </c>
      <c r="O5236">
        <v>120</v>
      </c>
      <c r="P5236" t="s">
        <v>55</v>
      </c>
      <c r="Q5236">
        <v>0</v>
      </c>
      <c r="R5236">
        <v>0</v>
      </c>
      <c r="S5236">
        <v>0</v>
      </c>
      <c r="T5236">
        <v>0</v>
      </c>
      <c r="U5236">
        <v>0</v>
      </c>
      <c r="V5236">
        <v>0</v>
      </c>
      <c r="W5236">
        <v>0</v>
      </c>
      <c r="X5236" s="1">
        <v>45473</v>
      </c>
      <c r="Y5236" s="1">
        <v>44801</v>
      </c>
      <c r="Z5236" t="s">
        <v>47</v>
      </c>
      <c r="AA5236" t="s">
        <v>101</v>
      </c>
    </row>
    <row r="5237" spans="1:27" x14ac:dyDescent="0.25">
      <c r="A5237" t="s">
        <v>2659</v>
      </c>
      <c r="B5237" t="s">
        <v>55</v>
      </c>
      <c r="C5237" t="s">
        <v>43</v>
      </c>
      <c r="D5237" t="s">
        <v>114</v>
      </c>
      <c r="E5237" t="s">
        <v>155</v>
      </c>
      <c r="F5237" t="s">
        <v>11</v>
      </c>
      <c r="G5237" t="s">
        <v>55</v>
      </c>
      <c r="H5237">
        <v>804</v>
      </c>
      <c r="I5237" t="s">
        <v>55</v>
      </c>
      <c r="J5237">
        <v>4160000</v>
      </c>
      <c r="K5237">
        <v>3127376</v>
      </c>
      <c r="L5237">
        <v>0.13900000000000001</v>
      </c>
      <c r="M5237" s="63">
        <v>45382</v>
      </c>
      <c r="N5237" s="63">
        <v>45502</v>
      </c>
      <c r="O5237">
        <v>120</v>
      </c>
      <c r="P5237" t="s">
        <v>55</v>
      </c>
      <c r="Q5237">
        <v>0</v>
      </c>
      <c r="R5237">
        <v>0</v>
      </c>
      <c r="S5237">
        <v>0</v>
      </c>
      <c r="T5237">
        <v>0</v>
      </c>
      <c r="U5237">
        <v>0</v>
      </c>
      <c r="V5237">
        <v>0</v>
      </c>
      <c r="W5237">
        <v>0</v>
      </c>
      <c r="X5237" s="1">
        <v>45473</v>
      </c>
      <c r="Y5237" s="1">
        <v>44332</v>
      </c>
      <c r="Z5237" t="s">
        <v>47</v>
      </c>
      <c r="AA5237" t="s">
        <v>101</v>
      </c>
    </row>
    <row r="5238" spans="1:27" x14ac:dyDescent="0.25">
      <c r="A5238" t="s">
        <v>2669</v>
      </c>
      <c r="B5238" t="s">
        <v>55</v>
      </c>
      <c r="C5238" t="s">
        <v>43</v>
      </c>
      <c r="D5238" t="s">
        <v>114</v>
      </c>
      <c r="E5238" t="s">
        <v>155</v>
      </c>
      <c r="F5238" t="s">
        <v>11</v>
      </c>
      <c r="G5238" t="s">
        <v>55</v>
      </c>
      <c r="H5238">
        <v>712</v>
      </c>
      <c r="I5238" t="s">
        <v>55</v>
      </c>
      <c r="J5238">
        <v>2350000</v>
      </c>
      <c r="K5238">
        <v>1741572.5</v>
      </c>
      <c r="L5238">
        <v>0.13850000000000001</v>
      </c>
      <c r="M5238" s="63">
        <v>45440</v>
      </c>
      <c r="N5238" s="63">
        <v>45530</v>
      </c>
      <c r="O5238">
        <v>90</v>
      </c>
      <c r="P5238" t="s">
        <v>55</v>
      </c>
      <c r="Q5238">
        <v>0</v>
      </c>
      <c r="R5238">
        <v>0</v>
      </c>
      <c r="S5238">
        <v>0</v>
      </c>
      <c r="T5238">
        <v>0</v>
      </c>
      <c r="U5238">
        <v>0</v>
      </c>
      <c r="V5238">
        <v>0</v>
      </c>
      <c r="W5238">
        <v>0</v>
      </c>
      <c r="X5238" s="1">
        <v>45473</v>
      </c>
      <c r="Y5238" s="1">
        <v>45209</v>
      </c>
      <c r="Z5238" t="s">
        <v>47</v>
      </c>
      <c r="AA5238" t="s">
        <v>100</v>
      </c>
    </row>
    <row r="5239" spans="1:27" x14ac:dyDescent="0.25">
      <c r="A5239" t="s">
        <v>2679</v>
      </c>
      <c r="B5239" t="s">
        <v>55</v>
      </c>
      <c r="C5239" t="s">
        <v>43</v>
      </c>
      <c r="D5239" t="s">
        <v>114</v>
      </c>
      <c r="E5239" t="s">
        <v>155</v>
      </c>
      <c r="F5239" t="s">
        <v>11</v>
      </c>
      <c r="G5239" t="s">
        <v>55</v>
      </c>
      <c r="H5239">
        <v>634</v>
      </c>
      <c r="I5239" t="s">
        <v>55</v>
      </c>
      <c r="J5239">
        <v>1420000</v>
      </c>
      <c r="K5239">
        <v>949696</v>
      </c>
      <c r="L5239">
        <v>0.14399999999999999</v>
      </c>
      <c r="M5239" s="63">
        <v>45421</v>
      </c>
      <c r="N5239" s="63">
        <v>45541</v>
      </c>
      <c r="O5239">
        <v>120</v>
      </c>
      <c r="P5239" t="s">
        <v>55</v>
      </c>
      <c r="Q5239">
        <v>0</v>
      </c>
      <c r="R5239">
        <v>0</v>
      </c>
      <c r="S5239">
        <v>0</v>
      </c>
      <c r="T5239">
        <v>0</v>
      </c>
      <c r="U5239">
        <v>0</v>
      </c>
      <c r="V5239">
        <v>0</v>
      </c>
      <c r="W5239">
        <v>0</v>
      </c>
      <c r="X5239" s="1">
        <v>45473</v>
      </c>
      <c r="Y5239" s="1">
        <v>44062</v>
      </c>
      <c r="Z5239" t="s">
        <v>47</v>
      </c>
      <c r="AA5239" t="s">
        <v>106</v>
      </c>
    </row>
    <row r="5240" spans="1:27" x14ac:dyDescent="0.25">
      <c r="A5240" t="s">
        <v>9341</v>
      </c>
      <c r="B5240" t="s">
        <v>55</v>
      </c>
      <c r="C5240" t="s">
        <v>43</v>
      </c>
      <c r="D5240" t="s">
        <v>114</v>
      </c>
      <c r="E5240" t="s">
        <v>155</v>
      </c>
      <c r="F5240" t="s">
        <v>11</v>
      </c>
      <c r="G5240" t="s">
        <v>55</v>
      </c>
      <c r="H5240">
        <v>713</v>
      </c>
      <c r="I5240" t="s">
        <v>55</v>
      </c>
      <c r="J5240">
        <v>1550000</v>
      </c>
      <c r="K5240">
        <v>1330879.54</v>
      </c>
      <c r="L5240">
        <v>0.13900000000000001</v>
      </c>
      <c r="M5240" s="63">
        <v>45405</v>
      </c>
      <c r="N5240" s="63">
        <v>45555</v>
      </c>
      <c r="O5240">
        <v>150</v>
      </c>
      <c r="P5240" t="s">
        <v>55</v>
      </c>
      <c r="Q5240">
        <v>0</v>
      </c>
      <c r="R5240">
        <v>0</v>
      </c>
      <c r="S5240">
        <v>0</v>
      </c>
      <c r="T5240">
        <v>0</v>
      </c>
      <c r="U5240">
        <v>0</v>
      </c>
      <c r="V5240">
        <v>0</v>
      </c>
      <c r="W5240">
        <v>0</v>
      </c>
      <c r="X5240" s="1">
        <v>45473</v>
      </c>
      <c r="Y5240" s="1">
        <v>45405</v>
      </c>
      <c r="Z5240" t="s">
        <v>47</v>
      </c>
      <c r="AA5240" t="s">
        <v>101</v>
      </c>
    </row>
    <row r="5241" spans="1:27" x14ac:dyDescent="0.25">
      <c r="A5241" t="s">
        <v>2656</v>
      </c>
      <c r="B5241" t="s">
        <v>55</v>
      </c>
      <c r="C5241" t="s">
        <v>43</v>
      </c>
      <c r="D5241" t="s">
        <v>114</v>
      </c>
      <c r="E5241" t="s">
        <v>155</v>
      </c>
      <c r="F5241" t="s">
        <v>11</v>
      </c>
      <c r="G5241" t="s">
        <v>55</v>
      </c>
      <c r="H5241">
        <v>569</v>
      </c>
      <c r="I5241" t="s">
        <v>55</v>
      </c>
      <c r="J5241">
        <v>560000</v>
      </c>
      <c r="K5241">
        <v>385652</v>
      </c>
      <c r="L5241">
        <v>0.13650000000000001</v>
      </c>
      <c r="M5241" s="63">
        <v>45401</v>
      </c>
      <c r="N5241" s="63">
        <v>45551</v>
      </c>
      <c r="O5241">
        <v>150</v>
      </c>
      <c r="P5241" t="s">
        <v>55</v>
      </c>
      <c r="Q5241">
        <v>0</v>
      </c>
      <c r="R5241">
        <v>0</v>
      </c>
      <c r="S5241">
        <v>0</v>
      </c>
      <c r="T5241">
        <v>0</v>
      </c>
      <c r="U5241">
        <v>0</v>
      </c>
      <c r="V5241">
        <v>0</v>
      </c>
      <c r="W5241">
        <v>0</v>
      </c>
      <c r="X5241" s="1">
        <v>45473</v>
      </c>
      <c r="Y5241" s="1">
        <v>44891</v>
      </c>
      <c r="Z5241" t="s">
        <v>47</v>
      </c>
      <c r="AA5241" t="s">
        <v>102</v>
      </c>
    </row>
    <row r="5242" spans="1:27" x14ac:dyDescent="0.25">
      <c r="A5242" t="s">
        <v>9340</v>
      </c>
      <c r="B5242" t="s">
        <v>55</v>
      </c>
      <c r="C5242" t="s">
        <v>43</v>
      </c>
      <c r="D5242" t="s">
        <v>114</v>
      </c>
      <c r="E5242" t="s">
        <v>155</v>
      </c>
      <c r="F5242" t="s">
        <v>11</v>
      </c>
      <c r="G5242" t="s">
        <v>55</v>
      </c>
      <c r="H5242">
        <v>614</v>
      </c>
      <c r="I5242" t="s">
        <v>55</v>
      </c>
      <c r="J5242">
        <v>1750000</v>
      </c>
      <c r="K5242">
        <v>1165780.6499999999</v>
      </c>
      <c r="L5242">
        <v>0.14149999999999999</v>
      </c>
      <c r="M5242" s="63">
        <v>45460</v>
      </c>
      <c r="N5242" s="63">
        <v>45550</v>
      </c>
      <c r="O5242">
        <v>90</v>
      </c>
      <c r="P5242" t="s">
        <v>55</v>
      </c>
      <c r="Q5242">
        <v>0</v>
      </c>
      <c r="R5242">
        <v>0</v>
      </c>
      <c r="S5242">
        <v>0</v>
      </c>
      <c r="T5242">
        <v>0</v>
      </c>
      <c r="U5242">
        <v>0</v>
      </c>
      <c r="V5242">
        <v>0</v>
      </c>
      <c r="W5242">
        <v>0</v>
      </c>
      <c r="X5242" s="1">
        <v>45473</v>
      </c>
      <c r="Y5242" s="1">
        <v>45460</v>
      </c>
      <c r="Z5242" t="s">
        <v>47</v>
      </c>
      <c r="AA5242" t="s">
        <v>106</v>
      </c>
    </row>
    <row r="5243" spans="1:27" x14ac:dyDescent="0.25">
      <c r="A5243" t="s">
        <v>2666</v>
      </c>
      <c r="B5243" t="s">
        <v>55</v>
      </c>
      <c r="C5243" t="s">
        <v>43</v>
      </c>
      <c r="D5243" t="s">
        <v>114</v>
      </c>
      <c r="E5243" t="s">
        <v>155</v>
      </c>
      <c r="F5243" t="s">
        <v>11</v>
      </c>
      <c r="G5243" t="s">
        <v>55</v>
      </c>
      <c r="H5243">
        <v>635</v>
      </c>
      <c r="I5243" t="s">
        <v>55</v>
      </c>
      <c r="J5243">
        <v>2190000</v>
      </c>
      <c r="K5243">
        <v>1800856.5</v>
      </c>
      <c r="L5243">
        <v>0.13800000000000001</v>
      </c>
      <c r="M5243" s="63">
        <v>45442</v>
      </c>
      <c r="N5243" s="63">
        <v>45562</v>
      </c>
      <c r="O5243">
        <v>120</v>
      </c>
      <c r="P5243" t="s">
        <v>55</v>
      </c>
      <c r="Q5243">
        <v>0</v>
      </c>
      <c r="R5243">
        <v>0</v>
      </c>
      <c r="S5243">
        <v>0</v>
      </c>
      <c r="T5243">
        <v>0</v>
      </c>
      <c r="U5243">
        <v>0</v>
      </c>
      <c r="V5243">
        <v>0</v>
      </c>
      <c r="W5243">
        <v>0</v>
      </c>
      <c r="X5243" s="1">
        <v>45473</v>
      </c>
      <c r="Y5243" s="1">
        <v>44280</v>
      </c>
      <c r="Z5243" t="s">
        <v>47</v>
      </c>
      <c r="AA5243" t="s">
        <v>100</v>
      </c>
    </row>
    <row r="5244" spans="1:27" x14ac:dyDescent="0.25">
      <c r="A5244" t="s">
        <v>2657</v>
      </c>
      <c r="B5244" t="s">
        <v>55</v>
      </c>
      <c r="C5244" t="s">
        <v>43</v>
      </c>
      <c r="D5244" t="s">
        <v>114</v>
      </c>
      <c r="E5244" t="s">
        <v>155</v>
      </c>
      <c r="F5244" t="s">
        <v>11</v>
      </c>
      <c r="G5244" t="s">
        <v>55</v>
      </c>
      <c r="H5244">
        <v>707</v>
      </c>
      <c r="I5244" t="s">
        <v>55</v>
      </c>
      <c r="J5244">
        <v>2350000</v>
      </c>
      <c r="K5244">
        <v>1710940</v>
      </c>
      <c r="L5244">
        <v>0.14000000000000001</v>
      </c>
      <c r="M5244" s="63">
        <v>45408</v>
      </c>
      <c r="N5244" s="63">
        <v>45528</v>
      </c>
      <c r="O5244">
        <v>120</v>
      </c>
      <c r="P5244" t="s">
        <v>55</v>
      </c>
      <c r="Q5244">
        <v>0</v>
      </c>
      <c r="R5244">
        <v>0</v>
      </c>
      <c r="S5244">
        <v>0</v>
      </c>
      <c r="T5244">
        <v>0</v>
      </c>
      <c r="U5244">
        <v>0</v>
      </c>
      <c r="V5244">
        <v>0</v>
      </c>
      <c r="W5244">
        <v>0</v>
      </c>
      <c r="X5244" s="1">
        <v>45473</v>
      </c>
      <c r="Y5244" s="1">
        <v>43682</v>
      </c>
      <c r="Z5244" t="s">
        <v>47</v>
      </c>
      <c r="AA5244" t="s">
        <v>106</v>
      </c>
    </row>
    <row r="5245" spans="1:27" x14ac:dyDescent="0.25">
      <c r="A5245" t="s">
        <v>2660</v>
      </c>
      <c r="B5245" t="s">
        <v>55</v>
      </c>
      <c r="C5245" t="s">
        <v>43</v>
      </c>
      <c r="D5245" t="s">
        <v>114</v>
      </c>
      <c r="E5245" t="s">
        <v>155</v>
      </c>
      <c r="F5245" t="s">
        <v>11</v>
      </c>
      <c r="G5245" t="s">
        <v>55</v>
      </c>
      <c r="H5245">
        <v>594</v>
      </c>
      <c r="I5245" t="s">
        <v>55</v>
      </c>
      <c r="J5245">
        <v>1180000</v>
      </c>
      <c r="K5245">
        <v>852566.98</v>
      </c>
      <c r="L5245">
        <v>0.14000000000000001</v>
      </c>
      <c r="M5245" s="63">
        <v>45330</v>
      </c>
      <c r="N5245" s="63">
        <v>45480</v>
      </c>
      <c r="O5245">
        <v>150</v>
      </c>
      <c r="P5245" t="s">
        <v>55</v>
      </c>
      <c r="Q5245">
        <v>0</v>
      </c>
      <c r="R5245">
        <v>0</v>
      </c>
      <c r="S5245">
        <v>0</v>
      </c>
      <c r="T5245">
        <v>0</v>
      </c>
      <c r="U5245">
        <v>0</v>
      </c>
      <c r="V5245">
        <v>0</v>
      </c>
      <c r="W5245">
        <v>0</v>
      </c>
      <c r="X5245" s="1">
        <v>45473</v>
      </c>
      <c r="Y5245" s="1">
        <v>43959</v>
      </c>
      <c r="Z5245" t="s">
        <v>47</v>
      </c>
      <c r="AA5245" t="s">
        <v>99</v>
      </c>
    </row>
    <row r="5246" spans="1:27" x14ac:dyDescent="0.25">
      <c r="A5246" t="s">
        <v>2663</v>
      </c>
      <c r="B5246" t="s">
        <v>55</v>
      </c>
      <c r="C5246" t="s">
        <v>43</v>
      </c>
      <c r="D5246" t="s">
        <v>114</v>
      </c>
      <c r="E5246" t="s">
        <v>155</v>
      </c>
      <c r="F5246" t="s">
        <v>11</v>
      </c>
      <c r="G5246" t="s">
        <v>55</v>
      </c>
      <c r="H5246">
        <v>557</v>
      </c>
      <c r="I5246" t="s">
        <v>55</v>
      </c>
      <c r="J5246">
        <v>1850000</v>
      </c>
      <c r="K5246">
        <v>1477330</v>
      </c>
      <c r="L5246">
        <v>0.14799999999999999</v>
      </c>
      <c r="M5246" s="63">
        <v>45427</v>
      </c>
      <c r="N5246" s="63">
        <v>45547</v>
      </c>
      <c r="O5246">
        <v>120</v>
      </c>
      <c r="P5246" t="s">
        <v>55</v>
      </c>
      <c r="Q5246">
        <v>0</v>
      </c>
      <c r="R5246">
        <v>0</v>
      </c>
      <c r="S5246">
        <v>0</v>
      </c>
      <c r="T5246">
        <v>0</v>
      </c>
      <c r="U5246">
        <v>0</v>
      </c>
      <c r="V5246">
        <v>0</v>
      </c>
      <c r="W5246">
        <v>0</v>
      </c>
      <c r="X5246" s="1">
        <v>45473</v>
      </c>
      <c r="Y5246" s="1">
        <v>44051</v>
      </c>
      <c r="Z5246" t="s">
        <v>47</v>
      </c>
      <c r="AA5246" t="s">
        <v>106</v>
      </c>
    </row>
    <row r="5247" spans="1:27" x14ac:dyDescent="0.25">
      <c r="A5247" t="s">
        <v>2668</v>
      </c>
      <c r="B5247" t="s">
        <v>55</v>
      </c>
      <c r="C5247" t="s">
        <v>43</v>
      </c>
      <c r="D5247" t="s">
        <v>114</v>
      </c>
      <c r="E5247" t="s">
        <v>155</v>
      </c>
      <c r="F5247" t="s">
        <v>11</v>
      </c>
      <c r="G5247" t="s">
        <v>55</v>
      </c>
      <c r="H5247">
        <v>612</v>
      </c>
      <c r="I5247" t="s">
        <v>55</v>
      </c>
      <c r="J5247">
        <v>2030000</v>
      </c>
      <c r="K5247">
        <v>1837860.5</v>
      </c>
      <c r="L5247">
        <v>0.13800000000000001</v>
      </c>
      <c r="M5247" s="63">
        <v>45367</v>
      </c>
      <c r="N5247" s="63">
        <v>45517</v>
      </c>
      <c r="O5247">
        <v>150</v>
      </c>
      <c r="P5247" t="s">
        <v>55</v>
      </c>
      <c r="Q5247">
        <v>0</v>
      </c>
      <c r="R5247">
        <v>0</v>
      </c>
      <c r="S5247">
        <v>0</v>
      </c>
      <c r="T5247">
        <v>0</v>
      </c>
      <c r="U5247">
        <v>0</v>
      </c>
      <c r="V5247">
        <v>0</v>
      </c>
      <c r="W5247">
        <v>0</v>
      </c>
      <c r="X5247" s="1">
        <v>45473</v>
      </c>
      <c r="Y5247" s="1">
        <v>44262</v>
      </c>
      <c r="Z5247" t="s">
        <v>47</v>
      </c>
      <c r="AA5247" t="s">
        <v>106</v>
      </c>
    </row>
    <row r="5248" spans="1:27" x14ac:dyDescent="0.25">
      <c r="A5248" t="s">
        <v>2678</v>
      </c>
      <c r="B5248" t="s">
        <v>55</v>
      </c>
      <c r="C5248" t="s">
        <v>43</v>
      </c>
      <c r="D5248" t="s">
        <v>114</v>
      </c>
      <c r="E5248" t="s">
        <v>155</v>
      </c>
      <c r="F5248" t="s">
        <v>11</v>
      </c>
      <c r="G5248" t="s">
        <v>55</v>
      </c>
      <c r="H5248">
        <v>558</v>
      </c>
      <c r="I5248" t="s">
        <v>55</v>
      </c>
      <c r="J5248">
        <v>1340000</v>
      </c>
      <c r="K5248">
        <v>920820</v>
      </c>
      <c r="L5248">
        <v>0.14499999999999999</v>
      </c>
      <c r="M5248" s="63">
        <v>45345</v>
      </c>
      <c r="N5248" s="63">
        <v>45495</v>
      </c>
      <c r="O5248">
        <v>150</v>
      </c>
      <c r="P5248" t="s">
        <v>55</v>
      </c>
      <c r="Q5248">
        <v>0</v>
      </c>
      <c r="R5248">
        <v>0</v>
      </c>
      <c r="S5248">
        <v>0</v>
      </c>
      <c r="T5248">
        <v>0</v>
      </c>
      <c r="U5248">
        <v>0</v>
      </c>
      <c r="V5248">
        <v>0</v>
      </c>
      <c r="W5248">
        <v>0</v>
      </c>
      <c r="X5248" s="1">
        <v>45473</v>
      </c>
      <c r="Y5248" s="1">
        <v>44628</v>
      </c>
      <c r="Z5248" t="s">
        <v>47</v>
      </c>
      <c r="AA5248" t="s">
        <v>106</v>
      </c>
    </row>
    <row r="5249" spans="1:27" x14ac:dyDescent="0.25">
      <c r="A5249" t="s">
        <v>2665</v>
      </c>
      <c r="B5249" t="s">
        <v>55</v>
      </c>
      <c r="C5249" t="s">
        <v>43</v>
      </c>
      <c r="D5249" t="s">
        <v>114</v>
      </c>
      <c r="E5249" t="s">
        <v>155</v>
      </c>
      <c r="F5249" t="s">
        <v>11</v>
      </c>
      <c r="G5249" t="s">
        <v>55</v>
      </c>
      <c r="H5249">
        <v>581</v>
      </c>
      <c r="I5249" t="s">
        <v>55</v>
      </c>
      <c r="J5249">
        <v>1190000</v>
      </c>
      <c r="K5249">
        <v>711919.5</v>
      </c>
      <c r="L5249">
        <v>0.14449999999999999</v>
      </c>
      <c r="M5249" s="63">
        <v>45436</v>
      </c>
      <c r="N5249" s="63">
        <v>45556</v>
      </c>
      <c r="O5249">
        <v>120</v>
      </c>
      <c r="P5249" t="s">
        <v>55</v>
      </c>
      <c r="Q5249">
        <v>0</v>
      </c>
      <c r="R5249">
        <v>0</v>
      </c>
      <c r="S5249">
        <v>0</v>
      </c>
      <c r="T5249">
        <v>0</v>
      </c>
      <c r="U5249">
        <v>0</v>
      </c>
      <c r="V5249">
        <v>0</v>
      </c>
      <c r="W5249">
        <v>0</v>
      </c>
      <c r="X5249" s="1">
        <v>45473</v>
      </c>
      <c r="Y5249" s="1">
        <v>44856</v>
      </c>
      <c r="Z5249" t="s">
        <v>47</v>
      </c>
      <c r="AA5249" t="s">
        <v>106</v>
      </c>
    </row>
    <row r="5250" spans="1:27" x14ac:dyDescent="0.25">
      <c r="A5250" t="s">
        <v>2667</v>
      </c>
      <c r="B5250" t="s">
        <v>55</v>
      </c>
      <c r="C5250" t="s">
        <v>43</v>
      </c>
      <c r="D5250" t="s">
        <v>114</v>
      </c>
      <c r="E5250" t="s">
        <v>155</v>
      </c>
      <c r="F5250" t="s">
        <v>11</v>
      </c>
      <c r="G5250" t="s">
        <v>55</v>
      </c>
      <c r="H5250">
        <v>675</v>
      </c>
      <c r="I5250" t="s">
        <v>55</v>
      </c>
      <c r="J5250">
        <v>2690000</v>
      </c>
      <c r="K5250">
        <v>2069379.48</v>
      </c>
      <c r="L5250">
        <v>0.13700000000000001</v>
      </c>
      <c r="M5250" s="63">
        <v>45369</v>
      </c>
      <c r="N5250" s="63">
        <v>45519</v>
      </c>
      <c r="O5250">
        <v>150</v>
      </c>
      <c r="P5250" t="s">
        <v>55</v>
      </c>
      <c r="Q5250">
        <v>0</v>
      </c>
      <c r="R5250">
        <v>0</v>
      </c>
      <c r="S5250">
        <v>0</v>
      </c>
      <c r="T5250">
        <v>0</v>
      </c>
      <c r="U5250">
        <v>0</v>
      </c>
      <c r="V5250">
        <v>0</v>
      </c>
      <c r="W5250">
        <v>0</v>
      </c>
      <c r="X5250" s="1">
        <v>45473</v>
      </c>
      <c r="Y5250" s="1">
        <v>43596</v>
      </c>
      <c r="Z5250" t="s">
        <v>47</v>
      </c>
      <c r="AA5250" t="s">
        <v>101</v>
      </c>
    </row>
    <row r="5251" spans="1:27" x14ac:dyDescent="0.25">
      <c r="A5251" t="s">
        <v>2661</v>
      </c>
      <c r="B5251" t="s">
        <v>55</v>
      </c>
      <c r="C5251" t="s">
        <v>43</v>
      </c>
      <c r="D5251" t="s">
        <v>114</v>
      </c>
      <c r="E5251" t="s">
        <v>155</v>
      </c>
      <c r="F5251" t="s">
        <v>11</v>
      </c>
      <c r="G5251" t="s">
        <v>55</v>
      </c>
      <c r="H5251">
        <v>711</v>
      </c>
      <c r="I5251" t="s">
        <v>55</v>
      </c>
      <c r="J5251">
        <v>1410000</v>
      </c>
      <c r="K5251">
        <v>1312710</v>
      </c>
      <c r="L5251">
        <v>0.14000000000000001</v>
      </c>
      <c r="M5251" s="63">
        <v>45427</v>
      </c>
      <c r="N5251" s="63">
        <v>45547</v>
      </c>
      <c r="O5251">
        <v>120</v>
      </c>
      <c r="P5251" t="s">
        <v>55</v>
      </c>
      <c r="Q5251">
        <v>0</v>
      </c>
      <c r="R5251">
        <v>0</v>
      </c>
      <c r="S5251">
        <v>0</v>
      </c>
      <c r="T5251">
        <v>0</v>
      </c>
      <c r="U5251">
        <v>0</v>
      </c>
      <c r="V5251">
        <v>0</v>
      </c>
      <c r="W5251">
        <v>0</v>
      </c>
      <c r="X5251" s="1">
        <v>45473</v>
      </c>
      <c r="Y5251" s="1">
        <v>45177</v>
      </c>
      <c r="Z5251" t="s">
        <v>47</v>
      </c>
      <c r="AA5251" t="s">
        <v>99</v>
      </c>
    </row>
    <row r="5252" spans="1:27" x14ac:dyDescent="0.25">
      <c r="A5252" t="s">
        <v>2658</v>
      </c>
      <c r="B5252" t="s">
        <v>55</v>
      </c>
      <c r="C5252" t="s">
        <v>43</v>
      </c>
      <c r="D5252" t="s">
        <v>114</v>
      </c>
      <c r="E5252" t="s">
        <v>155</v>
      </c>
      <c r="F5252" t="s">
        <v>11</v>
      </c>
      <c r="G5252" t="s">
        <v>55</v>
      </c>
      <c r="H5252">
        <v>754</v>
      </c>
      <c r="I5252" t="s">
        <v>55</v>
      </c>
      <c r="J5252">
        <v>1660000</v>
      </c>
      <c r="K5252">
        <v>1322238</v>
      </c>
      <c r="L5252">
        <v>0.13600000000000001</v>
      </c>
      <c r="M5252" s="63">
        <v>45369</v>
      </c>
      <c r="N5252" s="63">
        <v>45489</v>
      </c>
      <c r="O5252">
        <v>120</v>
      </c>
      <c r="P5252" t="s">
        <v>55</v>
      </c>
      <c r="Q5252">
        <v>0</v>
      </c>
      <c r="R5252">
        <v>0</v>
      </c>
      <c r="S5252">
        <v>0</v>
      </c>
      <c r="T5252">
        <v>0</v>
      </c>
      <c r="U5252">
        <v>0</v>
      </c>
      <c r="V5252">
        <v>0</v>
      </c>
      <c r="W5252">
        <v>0</v>
      </c>
      <c r="X5252" s="1">
        <v>45473</v>
      </c>
      <c r="Y5252" s="1">
        <v>44202</v>
      </c>
      <c r="Z5252" t="s">
        <v>47</v>
      </c>
      <c r="AA5252" t="s">
        <v>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F3B0-1F08-482F-AAED-B887B8FE308D}">
  <sheetPr>
    <tabColor theme="5" tint="0.39997558519241921"/>
  </sheetPr>
  <dimension ref="A1:AB2696"/>
  <sheetViews>
    <sheetView workbookViewId="0"/>
  </sheetViews>
  <sheetFormatPr defaultRowHeight="15" x14ac:dyDescent="0.25"/>
  <cols>
    <col min="1" max="27" width="11.5703125" customWidth="1"/>
  </cols>
  <sheetData>
    <row r="1" spans="1:28" x14ac:dyDescent="0.25">
      <c r="A1" s="4" t="s">
        <v>116</v>
      </c>
      <c r="B1" s="4" t="s">
        <v>117</v>
      </c>
      <c r="C1" s="4" t="s">
        <v>24</v>
      </c>
      <c r="D1" s="4" t="s">
        <v>118</v>
      </c>
      <c r="E1" s="4" t="s">
        <v>119</v>
      </c>
      <c r="F1" s="4" t="s">
        <v>1</v>
      </c>
      <c r="G1" s="4" t="s">
        <v>120</v>
      </c>
      <c r="H1" s="4" t="s">
        <v>121</v>
      </c>
      <c r="I1" s="4" t="s">
        <v>122</v>
      </c>
      <c r="J1" s="4" t="s">
        <v>123</v>
      </c>
      <c r="K1" s="4" t="s">
        <v>124</v>
      </c>
      <c r="L1" s="4" t="s">
        <v>125</v>
      </c>
      <c r="M1" s="4" t="s">
        <v>126</v>
      </c>
      <c r="N1" s="4" t="s">
        <v>127</v>
      </c>
      <c r="O1" s="4" t="s">
        <v>128</v>
      </c>
      <c r="P1" s="4" t="s">
        <v>129</v>
      </c>
      <c r="Q1" s="4" t="s">
        <v>130</v>
      </c>
      <c r="R1" s="4" t="s">
        <v>131</v>
      </c>
      <c r="S1" s="4" t="s">
        <v>132</v>
      </c>
      <c r="T1" s="4" t="s">
        <v>133</v>
      </c>
      <c r="U1" s="4" t="s">
        <v>134</v>
      </c>
      <c r="V1" s="4" t="s">
        <v>135</v>
      </c>
      <c r="W1" s="4" t="s">
        <v>85</v>
      </c>
      <c r="X1" s="4" t="s">
        <v>136</v>
      </c>
      <c r="Y1" s="4" t="s">
        <v>137</v>
      </c>
      <c r="Z1" s="4" t="s">
        <v>25</v>
      </c>
      <c r="AA1" s="4" t="s">
        <v>138</v>
      </c>
      <c r="AB1" s="4"/>
    </row>
    <row r="2" spans="1:28" x14ac:dyDescent="0.25">
      <c r="A2" t="s">
        <v>142</v>
      </c>
      <c r="B2" t="s">
        <v>2925</v>
      </c>
      <c r="C2" t="s">
        <v>27</v>
      </c>
      <c r="D2" t="s">
        <v>113</v>
      </c>
      <c r="E2" t="s">
        <v>140</v>
      </c>
      <c r="F2" t="s">
        <v>2</v>
      </c>
      <c r="G2" t="s">
        <v>2</v>
      </c>
      <c r="H2">
        <v>615</v>
      </c>
      <c r="I2" t="s">
        <v>5934</v>
      </c>
      <c r="J2">
        <v>8680000</v>
      </c>
      <c r="K2">
        <v>75894.17</v>
      </c>
      <c r="L2">
        <v>0.14000000000000001</v>
      </c>
      <c r="M2" s="63">
        <v>45465</v>
      </c>
      <c r="N2" s="63">
        <v>45495</v>
      </c>
      <c r="O2">
        <v>30</v>
      </c>
      <c r="P2" t="s">
        <v>8828</v>
      </c>
      <c r="Q2">
        <v>0</v>
      </c>
      <c r="R2">
        <v>0</v>
      </c>
      <c r="S2">
        <v>0</v>
      </c>
      <c r="T2">
        <v>0</v>
      </c>
      <c r="U2">
        <v>0</v>
      </c>
      <c r="V2">
        <v>0</v>
      </c>
      <c r="W2">
        <v>0</v>
      </c>
      <c r="X2" s="1">
        <v>45473</v>
      </c>
      <c r="Y2" s="1">
        <v>45025</v>
      </c>
      <c r="Z2" t="s">
        <v>28</v>
      </c>
      <c r="AA2" t="s">
        <v>105</v>
      </c>
    </row>
    <row r="3" spans="1:28" x14ac:dyDescent="0.25">
      <c r="A3" t="s">
        <v>147</v>
      </c>
      <c r="B3" t="s">
        <v>2925</v>
      </c>
      <c r="C3" t="s">
        <v>27</v>
      </c>
      <c r="D3" t="s">
        <v>113</v>
      </c>
      <c r="E3" t="s">
        <v>140</v>
      </c>
      <c r="F3" t="s">
        <v>2</v>
      </c>
      <c r="G3" t="s">
        <v>2</v>
      </c>
      <c r="H3">
        <v>655</v>
      </c>
      <c r="I3" t="s">
        <v>5934</v>
      </c>
      <c r="J3">
        <v>7850000</v>
      </c>
      <c r="K3">
        <v>64297.53</v>
      </c>
      <c r="L3">
        <v>0.14000000000000001</v>
      </c>
      <c r="M3" s="63">
        <v>45455</v>
      </c>
      <c r="N3" s="63">
        <v>45485</v>
      </c>
      <c r="O3">
        <v>30</v>
      </c>
      <c r="P3" t="s">
        <v>8822</v>
      </c>
      <c r="Q3">
        <v>0</v>
      </c>
      <c r="R3">
        <v>0</v>
      </c>
      <c r="S3">
        <v>0</v>
      </c>
      <c r="T3">
        <v>0</v>
      </c>
      <c r="U3">
        <v>0</v>
      </c>
      <c r="V3">
        <v>0</v>
      </c>
      <c r="W3">
        <v>0</v>
      </c>
      <c r="X3" s="1">
        <v>45473</v>
      </c>
      <c r="Y3" s="1">
        <v>43942</v>
      </c>
      <c r="Z3" t="s">
        <v>28</v>
      </c>
      <c r="AA3" t="s">
        <v>103</v>
      </c>
    </row>
    <row r="4" spans="1:28" x14ac:dyDescent="0.25">
      <c r="A4" t="s">
        <v>152</v>
      </c>
      <c r="B4" t="s">
        <v>3189</v>
      </c>
      <c r="C4" t="s">
        <v>27</v>
      </c>
      <c r="D4" t="s">
        <v>113</v>
      </c>
      <c r="E4" t="s">
        <v>140</v>
      </c>
      <c r="F4" t="s">
        <v>2</v>
      </c>
      <c r="G4" t="s">
        <v>2</v>
      </c>
      <c r="H4">
        <v>781</v>
      </c>
      <c r="I4" t="s">
        <v>6005</v>
      </c>
      <c r="J4">
        <v>3150000</v>
      </c>
      <c r="K4">
        <v>7573.92</v>
      </c>
      <c r="L4">
        <v>0.1275</v>
      </c>
      <c r="M4" s="63">
        <v>45464</v>
      </c>
      <c r="N4" s="63">
        <v>45509</v>
      </c>
      <c r="O4">
        <v>45</v>
      </c>
      <c r="P4" t="s">
        <v>8838</v>
      </c>
      <c r="Q4">
        <v>0</v>
      </c>
      <c r="R4">
        <v>0</v>
      </c>
      <c r="S4">
        <v>0</v>
      </c>
      <c r="T4">
        <v>0</v>
      </c>
      <c r="U4">
        <v>0</v>
      </c>
      <c r="V4">
        <v>0</v>
      </c>
      <c r="W4">
        <v>0</v>
      </c>
      <c r="X4" s="1">
        <v>45473</v>
      </c>
      <c r="Y4" s="1">
        <v>45225</v>
      </c>
      <c r="Z4" t="s">
        <v>28</v>
      </c>
      <c r="AA4" t="s">
        <v>101</v>
      </c>
    </row>
    <row r="5" spans="1:28" x14ac:dyDescent="0.25">
      <c r="A5" t="s">
        <v>153</v>
      </c>
      <c r="B5" t="s">
        <v>2925</v>
      </c>
      <c r="C5" t="s">
        <v>27</v>
      </c>
      <c r="D5" t="s">
        <v>113</v>
      </c>
      <c r="E5" t="s">
        <v>140</v>
      </c>
      <c r="F5" t="s">
        <v>2</v>
      </c>
      <c r="G5" t="s">
        <v>2</v>
      </c>
      <c r="H5">
        <v>657</v>
      </c>
      <c r="I5" t="s">
        <v>5934</v>
      </c>
      <c r="J5">
        <v>8540000</v>
      </c>
      <c r="K5">
        <v>5818.12</v>
      </c>
      <c r="L5">
        <v>0.14499999999999999</v>
      </c>
      <c r="M5" s="63">
        <v>45448</v>
      </c>
      <c r="N5" s="63">
        <v>45478</v>
      </c>
      <c r="O5">
        <v>30</v>
      </c>
      <c r="P5" t="s">
        <v>8813</v>
      </c>
      <c r="Q5">
        <v>0</v>
      </c>
      <c r="R5">
        <v>0</v>
      </c>
      <c r="S5">
        <v>0</v>
      </c>
      <c r="T5">
        <v>0</v>
      </c>
      <c r="U5">
        <v>0</v>
      </c>
      <c r="V5">
        <v>0</v>
      </c>
      <c r="W5">
        <v>0</v>
      </c>
      <c r="X5" s="1">
        <v>45473</v>
      </c>
      <c r="Y5" s="1">
        <v>44875</v>
      </c>
      <c r="Z5" t="s">
        <v>28</v>
      </c>
      <c r="AA5" t="s">
        <v>99</v>
      </c>
    </row>
    <row r="6" spans="1:28" x14ac:dyDescent="0.25">
      <c r="A6" t="s">
        <v>150</v>
      </c>
      <c r="B6" t="s">
        <v>2888</v>
      </c>
      <c r="C6" t="s">
        <v>27</v>
      </c>
      <c r="D6" t="s">
        <v>113</v>
      </c>
      <c r="E6" t="s">
        <v>140</v>
      </c>
      <c r="F6" t="s">
        <v>2</v>
      </c>
      <c r="G6" t="s">
        <v>9</v>
      </c>
      <c r="H6">
        <v>750</v>
      </c>
      <c r="I6" t="s">
        <v>141</v>
      </c>
      <c r="J6">
        <v>9180000</v>
      </c>
      <c r="K6">
        <v>524720.9</v>
      </c>
      <c r="L6">
        <v>0.13750000000000001</v>
      </c>
      <c r="M6" s="63">
        <v>45454</v>
      </c>
      <c r="N6" s="63">
        <v>45484</v>
      </c>
      <c r="O6">
        <v>30</v>
      </c>
      <c r="P6" t="s">
        <v>8838</v>
      </c>
      <c r="Q6">
        <v>0</v>
      </c>
      <c r="R6">
        <v>0</v>
      </c>
      <c r="S6">
        <v>0</v>
      </c>
      <c r="T6">
        <v>0</v>
      </c>
      <c r="U6">
        <v>0</v>
      </c>
      <c r="V6">
        <v>0</v>
      </c>
      <c r="W6">
        <v>0</v>
      </c>
      <c r="X6" s="1">
        <v>45473</v>
      </c>
      <c r="Y6" s="1">
        <v>43700</v>
      </c>
      <c r="Z6" t="s">
        <v>28</v>
      </c>
      <c r="AA6" t="s">
        <v>99</v>
      </c>
    </row>
    <row r="7" spans="1:28" x14ac:dyDescent="0.25">
      <c r="A7" t="s">
        <v>143</v>
      </c>
      <c r="B7" t="s">
        <v>2976</v>
      </c>
      <c r="C7" t="s">
        <v>27</v>
      </c>
      <c r="D7" t="s">
        <v>113</v>
      </c>
      <c r="E7" t="s">
        <v>140</v>
      </c>
      <c r="F7" t="s">
        <v>2</v>
      </c>
      <c r="G7" t="s">
        <v>2</v>
      </c>
      <c r="H7">
        <v>820</v>
      </c>
      <c r="I7" t="s">
        <v>5841</v>
      </c>
      <c r="J7">
        <v>6560000</v>
      </c>
      <c r="K7">
        <v>6144.49</v>
      </c>
      <c r="L7">
        <v>0.14749999999999999</v>
      </c>
      <c r="M7" s="63">
        <v>45464</v>
      </c>
      <c r="N7" s="63">
        <v>45494</v>
      </c>
      <c r="O7">
        <v>30</v>
      </c>
      <c r="P7" t="s">
        <v>8809</v>
      </c>
      <c r="Q7">
        <v>0</v>
      </c>
      <c r="R7">
        <v>0</v>
      </c>
      <c r="S7">
        <v>0</v>
      </c>
      <c r="T7">
        <v>0</v>
      </c>
      <c r="U7">
        <v>0</v>
      </c>
      <c r="V7">
        <v>0</v>
      </c>
      <c r="W7">
        <v>0</v>
      </c>
      <c r="X7" s="1">
        <v>45473</v>
      </c>
      <c r="Y7" s="1">
        <v>44845</v>
      </c>
      <c r="Z7" t="s">
        <v>28</v>
      </c>
      <c r="AA7" t="s">
        <v>99</v>
      </c>
    </row>
    <row r="8" spans="1:28" x14ac:dyDescent="0.25">
      <c r="A8" t="s">
        <v>149</v>
      </c>
      <c r="B8" t="s">
        <v>2925</v>
      </c>
      <c r="C8" t="s">
        <v>27</v>
      </c>
      <c r="D8" t="s">
        <v>113</v>
      </c>
      <c r="E8" t="s">
        <v>140</v>
      </c>
      <c r="F8" t="s">
        <v>2</v>
      </c>
      <c r="G8" t="s">
        <v>2</v>
      </c>
      <c r="H8">
        <v>745</v>
      </c>
      <c r="I8" t="s">
        <v>5934</v>
      </c>
      <c r="J8">
        <v>3550000</v>
      </c>
      <c r="K8">
        <v>17516.62</v>
      </c>
      <c r="L8">
        <v>0.125</v>
      </c>
      <c r="M8" s="63">
        <v>45470</v>
      </c>
      <c r="N8" s="63">
        <v>45500</v>
      </c>
      <c r="O8">
        <v>30</v>
      </c>
      <c r="P8" t="s">
        <v>8835</v>
      </c>
      <c r="Q8">
        <v>0</v>
      </c>
      <c r="R8">
        <v>0</v>
      </c>
      <c r="S8">
        <v>0</v>
      </c>
      <c r="T8">
        <v>0</v>
      </c>
      <c r="U8">
        <v>0</v>
      </c>
      <c r="V8">
        <v>0</v>
      </c>
      <c r="W8">
        <v>0</v>
      </c>
      <c r="X8" s="1">
        <v>45473</v>
      </c>
      <c r="Y8" s="1">
        <v>44226</v>
      </c>
      <c r="Z8" t="s">
        <v>28</v>
      </c>
      <c r="AA8" t="s">
        <v>99</v>
      </c>
    </row>
    <row r="9" spans="1:28" x14ac:dyDescent="0.25">
      <c r="A9" t="s">
        <v>147</v>
      </c>
      <c r="B9" t="s">
        <v>9247</v>
      </c>
      <c r="C9" t="s">
        <v>27</v>
      </c>
      <c r="D9" t="s">
        <v>113</v>
      </c>
      <c r="E9" t="s">
        <v>140</v>
      </c>
      <c r="F9" t="s">
        <v>2</v>
      </c>
      <c r="G9" t="s">
        <v>2</v>
      </c>
      <c r="H9">
        <v>655</v>
      </c>
      <c r="I9" t="s">
        <v>8990</v>
      </c>
      <c r="J9">
        <v>7850000</v>
      </c>
      <c r="K9">
        <v>57306.04</v>
      </c>
      <c r="L9">
        <v>0.14000000000000001</v>
      </c>
      <c r="M9" s="63">
        <v>45446</v>
      </c>
      <c r="N9" s="63">
        <v>45476</v>
      </c>
      <c r="O9">
        <v>30</v>
      </c>
      <c r="P9" t="s">
        <v>8838</v>
      </c>
      <c r="Q9">
        <v>0</v>
      </c>
      <c r="R9">
        <v>0</v>
      </c>
      <c r="S9">
        <v>0</v>
      </c>
      <c r="T9">
        <v>0</v>
      </c>
      <c r="U9">
        <v>0</v>
      </c>
      <c r="V9">
        <v>0</v>
      </c>
      <c r="W9">
        <v>0</v>
      </c>
      <c r="X9" s="1">
        <v>45473</v>
      </c>
      <c r="Y9" s="1">
        <v>44736</v>
      </c>
      <c r="Z9" t="s">
        <v>28</v>
      </c>
      <c r="AA9" t="s">
        <v>103</v>
      </c>
    </row>
    <row r="10" spans="1:28" x14ac:dyDescent="0.25">
      <c r="A10" t="s">
        <v>143</v>
      </c>
      <c r="B10" t="s">
        <v>2979</v>
      </c>
      <c r="C10" t="s">
        <v>27</v>
      </c>
      <c r="D10" t="s">
        <v>113</v>
      </c>
      <c r="E10" t="s">
        <v>140</v>
      </c>
      <c r="F10" t="s">
        <v>2</v>
      </c>
      <c r="G10" t="s">
        <v>2</v>
      </c>
      <c r="H10">
        <v>820</v>
      </c>
      <c r="I10" t="s">
        <v>5800</v>
      </c>
      <c r="J10">
        <v>6560000</v>
      </c>
      <c r="K10">
        <v>928.62</v>
      </c>
      <c r="L10">
        <v>0.14749999999999999</v>
      </c>
      <c r="M10" s="63">
        <v>45451</v>
      </c>
      <c r="N10" s="63">
        <v>45481</v>
      </c>
      <c r="O10">
        <v>30</v>
      </c>
      <c r="P10" t="s">
        <v>8829</v>
      </c>
      <c r="Q10">
        <v>0</v>
      </c>
      <c r="R10">
        <v>0</v>
      </c>
      <c r="S10">
        <v>0</v>
      </c>
      <c r="T10">
        <v>0</v>
      </c>
      <c r="U10">
        <v>0</v>
      </c>
      <c r="V10">
        <v>0</v>
      </c>
      <c r="W10">
        <v>0</v>
      </c>
      <c r="X10" s="1">
        <v>45473</v>
      </c>
      <c r="Y10" s="1">
        <v>43726</v>
      </c>
      <c r="Z10" t="s">
        <v>28</v>
      </c>
      <c r="AA10" t="s">
        <v>99</v>
      </c>
    </row>
    <row r="11" spans="1:28" x14ac:dyDescent="0.25">
      <c r="A11" t="s">
        <v>59</v>
      </c>
      <c r="B11" t="s">
        <v>3075</v>
      </c>
      <c r="C11" t="s">
        <v>27</v>
      </c>
      <c r="D11" t="s">
        <v>113</v>
      </c>
      <c r="E11" t="s">
        <v>140</v>
      </c>
      <c r="F11" t="s">
        <v>2</v>
      </c>
      <c r="G11" t="s">
        <v>2</v>
      </c>
      <c r="H11">
        <v>795</v>
      </c>
      <c r="I11" t="s">
        <v>5959</v>
      </c>
      <c r="J11">
        <v>17800000</v>
      </c>
      <c r="K11">
        <v>831488.91</v>
      </c>
      <c r="L11">
        <v>0.14249999999999999</v>
      </c>
      <c r="M11" s="63">
        <v>45458</v>
      </c>
      <c r="N11" s="63">
        <v>45488</v>
      </c>
      <c r="O11">
        <v>30</v>
      </c>
      <c r="P11" t="s">
        <v>8809</v>
      </c>
      <c r="Q11">
        <v>0</v>
      </c>
      <c r="R11">
        <v>0</v>
      </c>
      <c r="S11">
        <v>0</v>
      </c>
      <c r="T11">
        <v>0</v>
      </c>
      <c r="U11">
        <v>0</v>
      </c>
      <c r="V11">
        <v>0</v>
      </c>
      <c r="W11">
        <v>0</v>
      </c>
      <c r="X11" s="1">
        <v>45473</v>
      </c>
      <c r="Y11" s="1">
        <v>44779</v>
      </c>
      <c r="Z11" t="s">
        <v>28</v>
      </c>
      <c r="AA11" t="s">
        <v>100</v>
      </c>
    </row>
    <row r="12" spans="1:28" x14ac:dyDescent="0.25">
      <c r="A12" t="s">
        <v>149</v>
      </c>
      <c r="B12" t="s">
        <v>2888</v>
      </c>
      <c r="C12" t="s">
        <v>27</v>
      </c>
      <c r="D12" t="s">
        <v>113</v>
      </c>
      <c r="E12" t="s">
        <v>140</v>
      </c>
      <c r="F12" t="s">
        <v>2</v>
      </c>
      <c r="G12" t="s">
        <v>9</v>
      </c>
      <c r="H12">
        <v>745</v>
      </c>
      <c r="I12" t="s">
        <v>141</v>
      </c>
      <c r="J12">
        <v>3550000</v>
      </c>
      <c r="K12">
        <v>873524.73</v>
      </c>
      <c r="L12">
        <v>0.125</v>
      </c>
      <c r="M12" s="63">
        <v>45457</v>
      </c>
      <c r="N12" s="63">
        <v>45487</v>
      </c>
      <c r="O12">
        <v>30</v>
      </c>
      <c r="P12" t="s">
        <v>8831</v>
      </c>
      <c r="Q12">
        <v>0</v>
      </c>
      <c r="R12">
        <v>0</v>
      </c>
      <c r="S12">
        <v>0</v>
      </c>
      <c r="T12">
        <v>0</v>
      </c>
      <c r="U12">
        <v>0</v>
      </c>
      <c r="V12">
        <v>0</v>
      </c>
      <c r="W12">
        <v>0</v>
      </c>
      <c r="X12" s="1">
        <v>45473</v>
      </c>
      <c r="Y12" s="1">
        <v>43810</v>
      </c>
      <c r="Z12" t="s">
        <v>28</v>
      </c>
      <c r="AA12" t="s">
        <v>99</v>
      </c>
    </row>
    <row r="13" spans="1:28" x14ac:dyDescent="0.25">
      <c r="A13" t="s">
        <v>153</v>
      </c>
      <c r="B13" t="s">
        <v>2888</v>
      </c>
      <c r="C13" t="s">
        <v>27</v>
      </c>
      <c r="D13" t="s">
        <v>113</v>
      </c>
      <c r="E13" t="s">
        <v>140</v>
      </c>
      <c r="F13" t="s">
        <v>2</v>
      </c>
      <c r="G13" t="s">
        <v>9</v>
      </c>
      <c r="H13">
        <v>657</v>
      </c>
      <c r="I13" t="s">
        <v>141</v>
      </c>
      <c r="J13">
        <v>8540000</v>
      </c>
      <c r="K13">
        <v>1384832.71</v>
      </c>
      <c r="L13">
        <v>0.14499999999999999</v>
      </c>
      <c r="M13" s="63">
        <v>45455</v>
      </c>
      <c r="N13" s="63">
        <v>45485</v>
      </c>
      <c r="O13">
        <v>30</v>
      </c>
      <c r="P13" t="s">
        <v>8876</v>
      </c>
      <c r="Q13">
        <v>0</v>
      </c>
      <c r="R13">
        <v>0</v>
      </c>
      <c r="S13">
        <v>0</v>
      </c>
      <c r="T13">
        <v>0</v>
      </c>
      <c r="U13">
        <v>0</v>
      </c>
      <c r="V13">
        <v>0</v>
      </c>
      <c r="W13">
        <v>0</v>
      </c>
      <c r="X13" s="1">
        <v>45473</v>
      </c>
      <c r="Y13" s="1">
        <v>44730</v>
      </c>
      <c r="Z13" t="s">
        <v>28</v>
      </c>
      <c r="AA13" t="s">
        <v>99</v>
      </c>
    </row>
    <row r="14" spans="1:28" x14ac:dyDescent="0.25">
      <c r="A14" t="s">
        <v>147</v>
      </c>
      <c r="B14" t="s">
        <v>2888</v>
      </c>
      <c r="C14" t="s">
        <v>27</v>
      </c>
      <c r="D14" t="s">
        <v>113</v>
      </c>
      <c r="E14" t="s">
        <v>140</v>
      </c>
      <c r="F14" t="s">
        <v>2</v>
      </c>
      <c r="G14" t="s">
        <v>9</v>
      </c>
      <c r="H14">
        <v>655</v>
      </c>
      <c r="I14" t="s">
        <v>141</v>
      </c>
      <c r="J14">
        <v>7850000</v>
      </c>
      <c r="K14">
        <v>299802.58</v>
      </c>
      <c r="L14">
        <v>0.14000000000000001</v>
      </c>
      <c r="M14" s="63">
        <v>45464</v>
      </c>
      <c r="N14" s="63">
        <v>45494</v>
      </c>
      <c r="O14">
        <v>30</v>
      </c>
      <c r="P14" t="s">
        <v>8802</v>
      </c>
      <c r="Q14">
        <v>0</v>
      </c>
      <c r="R14">
        <v>0</v>
      </c>
      <c r="S14">
        <v>0</v>
      </c>
      <c r="T14">
        <v>0</v>
      </c>
      <c r="U14">
        <v>0</v>
      </c>
      <c r="V14">
        <v>0</v>
      </c>
      <c r="W14">
        <v>0</v>
      </c>
      <c r="X14" s="1">
        <v>45473</v>
      </c>
      <c r="Y14" s="1">
        <v>43889</v>
      </c>
      <c r="Z14" t="s">
        <v>28</v>
      </c>
      <c r="AA14" t="s">
        <v>103</v>
      </c>
    </row>
    <row r="15" spans="1:28" x14ac:dyDescent="0.25">
      <c r="A15" t="s">
        <v>149</v>
      </c>
      <c r="B15" t="s">
        <v>2982</v>
      </c>
      <c r="C15" t="s">
        <v>27</v>
      </c>
      <c r="D15" t="s">
        <v>113</v>
      </c>
      <c r="E15" t="s">
        <v>140</v>
      </c>
      <c r="F15" t="s">
        <v>2</v>
      </c>
      <c r="G15" t="s">
        <v>2</v>
      </c>
      <c r="H15">
        <v>745</v>
      </c>
      <c r="I15" t="s">
        <v>5907</v>
      </c>
      <c r="J15">
        <v>3550000</v>
      </c>
      <c r="K15">
        <v>27754.98</v>
      </c>
      <c r="L15">
        <v>0.125</v>
      </c>
      <c r="M15" s="63">
        <v>45457</v>
      </c>
      <c r="N15" s="63">
        <v>45487</v>
      </c>
      <c r="O15">
        <v>30</v>
      </c>
      <c r="P15" t="s">
        <v>8828</v>
      </c>
      <c r="Q15">
        <v>0</v>
      </c>
      <c r="R15">
        <v>0</v>
      </c>
      <c r="S15">
        <v>0</v>
      </c>
      <c r="T15">
        <v>0</v>
      </c>
      <c r="U15">
        <v>0</v>
      </c>
      <c r="V15">
        <v>0</v>
      </c>
      <c r="W15">
        <v>0</v>
      </c>
      <c r="X15" s="1">
        <v>45473</v>
      </c>
      <c r="Y15" s="1">
        <v>43771</v>
      </c>
      <c r="Z15" t="s">
        <v>28</v>
      </c>
      <c r="AA15" t="s">
        <v>99</v>
      </c>
    </row>
    <row r="16" spans="1:28" x14ac:dyDescent="0.25">
      <c r="A16" t="s">
        <v>139</v>
      </c>
      <c r="B16" t="s">
        <v>2888</v>
      </c>
      <c r="C16" t="s">
        <v>27</v>
      </c>
      <c r="D16" t="s">
        <v>113</v>
      </c>
      <c r="E16" t="s">
        <v>140</v>
      </c>
      <c r="F16" t="s">
        <v>2</v>
      </c>
      <c r="G16" t="s">
        <v>9</v>
      </c>
      <c r="H16">
        <v>760</v>
      </c>
      <c r="I16" t="s">
        <v>141</v>
      </c>
      <c r="J16">
        <v>8500000</v>
      </c>
      <c r="K16">
        <v>1921624.91</v>
      </c>
      <c r="L16">
        <v>0.14000000000000001</v>
      </c>
      <c r="M16" s="63">
        <v>45447</v>
      </c>
      <c r="N16" s="63">
        <v>45492</v>
      </c>
      <c r="O16">
        <v>45</v>
      </c>
      <c r="P16" t="s">
        <v>8838</v>
      </c>
      <c r="Q16">
        <v>0</v>
      </c>
      <c r="R16">
        <v>0</v>
      </c>
      <c r="S16">
        <v>0</v>
      </c>
      <c r="T16">
        <v>0</v>
      </c>
      <c r="U16">
        <v>0</v>
      </c>
      <c r="V16">
        <v>0</v>
      </c>
      <c r="W16">
        <v>0</v>
      </c>
      <c r="X16" s="1">
        <v>45473</v>
      </c>
      <c r="Y16" s="1">
        <v>44100</v>
      </c>
      <c r="Z16" t="s">
        <v>28</v>
      </c>
      <c r="AA16" t="s">
        <v>99</v>
      </c>
    </row>
    <row r="17" spans="1:27" x14ac:dyDescent="0.25">
      <c r="A17" t="s">
        <v>153</v>
      </c>
      <c r="B17" t="s">
        <v>2929</v>
      </c>
      <c r="C17" t="s">
        <v>27</v>
      </c>
      <c r="D17" t="s">
        <v>113</v>
      </c>
      <c r="E17" t="s">
        <v>140</v>
      </c>
      <c r="F17" t="s">
        <v>2</v>
      </c>
      <c r="G17" t="s">
        <v>2</v>
      </c>
      <c r="H17">
        <v>657</v>
      </c>
      <c r="I17" t="s">
        <v>5667</v>
      </c>
      <c r="J17">
        <v>8540000</v>
      </c>
      <c r="K17">
        <v>13034.23</v>
      </c>
      <c r="L17">
        <v>0.14499999999999999</v>
      </c>
      <c r="M17" s="63">
        <v>45469</v>
      </c>
      <c r="N17" s="63">
        <v>45499</v>
      </c>
      <c r="O17">
        <v>30</v>
      </c>
      <c r="P17" t="s">
        <v>8831</v>
      </c>
      <c r="Q17">
        <v>0</v>
      </c>
      <c r="R17">
        <v>0</v>
      </c>
      <c r="S17">
        <v>0</v>
      </c>
      <c r="T17">
        <v>0</v>
      </c>
      <c r="U17">
        <v>0</v>
      </c>
      <c r="V17">
        <v>0</v>
      </c>
      <c r="W17">
        <v>0</v>
      </c>
      <c r="X17" s="1">
        <v>45473</v>
      </c>
      <c r="Y17" s="1">
        <v>44794</v>
      </c>
      <c r="Z17" t="s">
        <v>28</v>
      </c>
      <c r="AA17" t="s">
        <v>99</v>
      </c>
    </row>
    <row r="18" spans="1:27" x14ac:dyDescent="0.25">
      <c r="A18" t="s">
        <v>139</v>
      </c>
      <c r="B18" t="s">
        <v>2914</v>
      </c>
      <c r="C18" t="s">
        <v>27</v>
      </c>
      <c r="D18" t="s">
        <v>113</v>
      </c>
      <c r="E18" t="s">
        <v>140</v>
      </c>
      <c r="F18" t="s">
        <v>2</v>
      </c>
      <c r="G18" t="s">
        <v>2</v>
      </c>
      <c r="H18">
        <v>760</v>
      </c>
      <c r="I18" t="s">
        <v>5666</v>
      </c>
      <c r="J18">
        <v>8500000</v>
      </c>
      <c r="K18">
        <v>5824.17</v>
      </c>
      <c r="L18">
        <v>0.14000000000000001</v>
      </c>
      <c r="M18" s="63">
        <v>45442</v>
      </c>
      <c r="N18" s="63">
        <v>45487</v>
      </c>
      <c r="O18">
        <v>45</v>
      </c>
      <c r="P18" t="s">
        <v>8826</v>
      </c>
      <c r="Q18">
        <v>0</v>
      </c>
      <c r="R18">
        <v>0</v>
      </c>
      <c r="S18">
        <v>0</v>
      </c>
      <c r="T18">
        <v>0</v>
      </c>
      <c r="U18">
        <v>0</v>
      </c>
      <c r="V18">
        <v>0</v>
      </c>
      <c r="W18">
        <v>0</v>
      </c>
      <c r="X18" s="1">
        <v>45473</v>
      </c>
      <c r="Y18" s="1">
        <v>44463</v>
      </c>
      <c r="Z18" t="s">
        <v>28</v>
      </c>
      <c r="AA18" t="s">
        <v>99</v>
      </c>
    </row>
    <row r="19" spans="1:27" x14ac:dyDescent="0.25">
      <c r="A19" t="s">
        <v>59</v>
      </c>
      <c r="B19" t="s">
        <v>2945</v>
      </c>
      <c r="C19" t="s">
        <v>27</v>
      </c>
      <c r="D19" t="s">
        <v>113</v>
      </c>
      <c r="E19" t="s">
        <v>140</v>
      </c>
      <c r="F19" t="s">
        <v>2</v>
      </c>
      <c r="G19" t="s">
        <v>2</v>
      </c>
      <c r="H19">
        <v>795</v>
      </c>
      <c r="I19" t="s">
        <v>5843</v>
      </c>
      <c r="J19">
        <v>17800000</v>
      </c>
      <c r="K19">
        <v>49340.06</v>
      </c>
      <c r="L19">
        <v>0.14249999999999999</v>
      </c>
      <c r="M19" s="63">
        <v>45473</v>
      </c>
      <c r="N19" s="63">
        <v>45503</v>
      </c>
      <c r="O19">
        <v>30</v>
      </c>
      <c r="P19" t="s">
        <v>8838</v>
      </c>
      <c r="Q19">
        <v>0</v>
      </c>
      <c r="R19">
        <v>0</v>
      </c>
      <c r="S19">
        <v>0</v>
      </c>
      <c r="T19">
        <v>0</v>
      </c>
      <c r="U19">
        <v>0</v>
      </c>
      <c r="V19">
        <v>0</v>
      </c>
      <c r="W19">
        <v>0</v>
      </c>
      <c r="X19" s="1">
        <v>45473</v>
      </c>
      <c r="Y19" s="1">
        <v>44934</v>
      </c>
      <c r="Z19" t="s">
        <v>28</v>
      </c>
      <c r="AA19" t="s">
        <v>100</v>
      </c>
    </row>
    <row r="20" spans="1:27" x14ac:dyDescent="0.25">
      <c r="A20" t="s">
        <v>152</v>
      </c>
      <c r="B20" t="s">
        <v>2983</v>
      </c>
      <c r="C20" t="s">
        <v>27</v>
      </c>
      <c r="D20" t="s">
        <v>113</v>
      </c>
      <c r="E20" t="s">
        <v>140</v>
      </c>
      <c r="F20" t="s">
        <v>2</v>
      </c>
      <c r="G20" t="s">
        <v>2</v>
      </c>
      <c r="H20">
        <v>781</v>
      </c>
      <c r="I20" t="s">
        <v>5616</v>
      </c>
      <c r="J20">
        <v>3150000</v>
      </c>
      <c r="K20">
        <v>6501.66</v>
      </c>
      <c r="L20">
        <v>0.1275</v>
      </c>
      <c r="M20" s="63">
        <v>45448</v>
      </c>
      <c r="N20" s="63">
        <v>45493</v>
      </c>
      <c r="O20">
        <v>45</v>
      </c>
      <c r="P20" t="s">
        <v>8810</v>
      </c>
      <c r="Q20">
        <v>0</v>
      </c>
      <c r="R20">
        <v>0</v>
      </c>
      <c r="S20">
        <v>0</v>
      </c>
      <c r="T20">
        <v>0</v>
      </c>
      <c r="U20">
        <v>0</v>
      </c>
      <c r="V20">
        <v>0</v>
      </c>
      <c r="W20">
        <v>0</v>
      </c>
      <c r="X20" s="1">
        <v>45473</v>
      </c>
      <c r="Y20" s="1">
        <v>45160</v>
      </c>
      <c r="Z20" t="s">
        <v>28</v>
      </c>
      <c r="AA20" t="s">
        <v>101</v>
      </c>
    </row>
    <row r="21" spans="1:27" x14ac:dyDescent="0.25">
      <c r="A21" t="s">
        <v>151</v>
      </c>
      <c r="B21" t="s">
        <v>2929</v>
      </c>
      <c r="C21" t="s">
        <v>27</v>
      </c>
      <c r="D21" t="s">
        <v>113</v>
      </c>
      <c r="E21" t="s">
        <v>140</v>
      </c>
      <c r="F21" t="s">
        <v>2</v>
      </c>
      <c r="G21" t="s">
        <v>2</v>
      </c>
      <c r="H21">
        <v>816</v>
      </c>
      <c r="I21" t="s">
        <v>5667</v>
      </c>
      <c r="J21">
        <v>5250000</v>
      </c>
      <c r="K21">
        <v>12867.58</v>
      </c>
      <c r="L21">
        <v>0.13300000000000001</v>
      </c>
      <c r="M21" s="63">
        <v>45441</v>
      </c>
      <c r="N21" s="63">
        <v>45486</v>
      </c>
      <c r="O21">
        <v>45</v>
      </c>
      <c r="P21" t="s">
        <v>8827</v>
      </c>
      <c r="Q21">
        <v>0</v>
      </c>
      <c r="R21">
        <v>0</v>
      </c>
      <c r="S21">
        <v>0</v>
      </c>
      <c r="T21">
        <v>0</v>
      </c>
      <c r="U21">
        <v>0</v>
      </c>
      <c r="V21">
        <v>0</v>
      </c>
      <c r="W21">
        <v>0</v>
      </c>
      <c r="X21" s="1">
        <v>45473</v>
      </c>
      <c r="Y21" s="1">
        <v>43832</v>
      </c>
      <c r="Z21" t="s">
        <v>28</v>
      </c>
      <c r="AA21" t="s">
        <v>101</v>
      </c>
    </row>
    <row r="22" spans="1:27" x14ac:dyDescent="0.25">
      <c r="A22" t="s">
        <v>80</v>
      </c>
      <c r="B22" t="s">
        <v>2979</v>
      </c>
      <c r="C22" t="s">
        <v>27</v>
      </c>
      <c r="D22" t="s">
        <v>113</v>
      </c>
      <c r="E22" t="s">
        <v>140</v>
      </c>
      <c r="F22" t="s">
        <v>2</v>
      </c>
      <c r="G22" t="s">
        <v>2</v>
      </c>
      <c r="H22">
        <v>683</v>
      </c>
      <c r="I22" t="s">
        <v>5800</v>
      </c>
      <c r="J22">
        <v>11200000</v>
      </c>
      <c r="K22">
        <v>28155.16</v>
      </c>
      <c r="L22">
        <v>0.14000000000000001</v>
      </c>
      <c r="M22" s="63">
        <v>45461</v>
      </c>
      <c r="N22" s="63">
        <v>45491</v>
      </c>
      <c r="O22">
        <v>30</v>
      </c>
      <c r="P22" t="s">
        <v>8838</v>
      </c>
      <c r="Q22">
        <v>0</v>
      </c>
      <c r="R22">
        <v>0</v>
      </c>
      <c r="S22">
        <v>0</v>
      </c>
      <c r="T22">
        <v>0</v>
      </c>
      <c r="U22">
        <v>0</v>
      </c>
      <c r="V22">
        <v>0</v>
      </c>
      <c r="W22">
        <v>0</v>
      </c>
      <c r="X22" s="1">
        <v>45473</v>
      </c>
      <c r="Y22" s="1">
        <v>44109</v>
      </c>
      <c r="Z22" t="s">
        <v>28</v>
      </c>
      <c r="AA22" t="s">
        <v>101</v>
      </c>
    </row>
    <row r="23" spans="1:27" x14ac:dyDescent="0.25">
      <c r="A23" t="s">
        <v>143</v>
      </c>
      <c r="B23" t="s">
        <v>2978</v>
      </c>
      <c r="C23" t="s">
        <v>27</v>
      </c>
      <c r="D23" t="s">
        <v>113</v>
      </c>
      <c r="E23" t="s">
        <v>140</v>
      </c>
      <c r="F23" t="s">
        <v>2</v>
      </c>
      <c r="G23" t="s">
        <v>2</v>
      </c>
      <c r="H23">
        <v>820</v>
      </c>
      <c r="I23" t="s">
        <v>5950</v>
      </c>
      <c r="J23">
        <v>6560000</v>
      </c>
      <c r="K23">
        <v>2079.88</v>
      </c>
      <c r="L23">
        <v>0.14749999999999999</v>
      </c>
      <c r="M23" s="63">
        <v>45452</v>
      </c>
      <c r="N23" s="63">
        <v>45482</v>
      </c>
      <c r="O23">
        <v>30</v>
      </c>
      <c r="P23" t="s">
        <v>8799</v>
      </c>
      <c r="Q23">
        <v>0</v>
      </c>
      <c r="R23">
        <v>0</v>
      </c>
      <c r="S23">
        <v>0</v>
      </c>
      <c r="T23">
        <v>0</v>
      </c>
      <c r="U23">
        <v>0</v>
      </c>
      <c r="V23">
        <v>0</v>
      </c>
      <c r="W23">
        <v>0</v>
      </c>
      <c r="X23" s="1">
        <v>45473</v>
      </c>
      <c r="Y23" s="1">
        <v>43800</v>
      </c>
      <c r="Z23" t="s">
        <v>28</v>
      </c>
      <c r="AA23" t="s">
        <v>99</v>
      </c>
    </row>
    <row r="24" spans="1:27" x14ac:dyDescent="0.25">
      <c r="A24" t="s">
        <v>75</v>
      </c>
      <c r="B24" t="s">
        <v>2979</v>
      </c>
      <c r="C24" t="s">
        <v>27</v>
      </c>
      <c r="D24" t="s">
        <v>113</v>
      </c>
      <c r="E24" t="s">
        <v>140</v>
      </c>
      <c r="F24" t="s">
        <v>2</v>
      </c>
      <c r="G24" t="s">
        <v>2</v>
      </c>
      <c r="H24">
        <v>562</v>
      </c>
      <c r="I24" t="s">
        <v>5800</v>
      </c>
      <c r="J24">
        <v>14050000</v>
      </c>
      <c r="K24">
        <v>89455.49</v>
      </c>
      <c r="L24">
        <v>0.14249999999999999</v>
      </c>
      <c r="M24" s="63">
        <v>45456</v>
      </c>
      <c r="N24" s="63">
        <v>45486</v>
      </c>
      <c r="O24">
        <v>30</v>
      </c>
      <c r="P24" t="s">
        <v>8822</v>
      </c>
      <c r="Q24">
        <v>0</v>
      </c>
      <c r="R24">
        <v>0</v>
      </c>
      <c r="S24">
        <v>0</v>
      </c>
      <c r="T24">
        <v>0</v>
      </c>
      <c r="U24">
        <v>0</v>
      </c>
      <c r="V24">
        <v>0</v>
      </c>
      <c r="W24">
        <v>0</v>
      </c>
      <c r="X24" s="1">
        <v>45473</v>
      </c>
      <c r="Y24" s="1">
        <v>44252</v>
      </c>
      <c r="Z24" t="s">
        <v>28</v>
      </c>
      <c r="AA24" t="s">
        <v>99</v>
      </c>
    </row>
    <row r="25" spans="1:27" x14ac:dyDescent="0.25">
      <c r="A25" t="s">
        <v>149</v>
      </c>
      <c r="B25" t="s">
        <v>3016</v>
      </c>
      <c r="C25" t="s">
        <v>27</v>
      </c>
      <c r="D25" t="s">
        <v>113</v>
      </c>
      <c r="E25" t="s">
        <v>140</v>
      </c>
      <c r="F25" t="s">
        <v>2</v>
      </c>
      <c r="G25" t="s">
        <v>2</v>
      </c>
      <c r="H25">
        <v>745</v>
      </c>
      <c r="I25" t="s">
        <v>5857</v>
      </c>
      <c r="J25">
        <v>3550000</v>
      </c>
      <c r="K25">
        <v>99545.34</v>
      </c>
      <c r="L25">
        <v>0.125</v>
      </c>
      <c r="M25" s="63">
        <v>45447</v>
      </c>
      <c r="N25" s="63">
        <v>45477</v>
      </c>
      <c r="O25">
        <v>30</v>
      </c>
      <c r="P25" t="s">
        <v>8816</v>
      </c>
      <c r="Q25">
        <v>0</v>
      </c>
      <c r="R25">
        <v>0</v>
      </c>
      <c r="S25">
        <v>0</v>
      </c>
      <c r="T25">
        <v>0</v>
      </c>
      <c r="U25">
        <v>0</v>
      </c>
      <c r="V25">
        <v>0</v>
      </c>
      <c r="W25">
        <v>0</v>
      </c>
      <c r="X25" s="1">
        <v>45473</v>
      </c>
      <c r="Y25" s="1">
        <v>44162</v>
      </c>
      <c r="Z25" t="s">
        <v>28</v>
      </c>
      <c r="AA25" t="s">
        <v>99</v>
      </c>
    </row>
    <row r="26" spans="1:27" x14ac:dyDescent="0.25">
      <c r="A26" t="s">
        <v>144</v>
      </c>
      <c r="B26" t="s">
        <v>2888</v>
      </c>
      <c r="C26" t="s">
        <v>27</v>
      </c>
      <c r="D26" t="s">
        <v>113</v>
      </c>
      <c r="E26" t="s">
        <v>140</v>
      </c>
      <c r="F26" t="s">
        <v>2</v>
      </c>
      <c r="G26" t="s">
        <v>9</v>
      </c>
      <c r="H26">
        <v>724</v>
      </c>
      <c r="I26" t="s">
        <v>141</v>
      </c>
      <c r="J26">
        <v>7070000</v>
      </c>
      <c r="K26">
        <v>1929730.82</v>
      </c>
      <c r="L26">
        <v>0.13300000000000001</v>
      </c>
      <c r="M26" s="63">
        <v>45469</v>
      </c>
      <c r="N26" s="63">
        <v>45499</v>
      </c>
      <c r="O26">
        <v>30</v>
      </c>
      <c r="P26" t="s">
        <v>8837</v>
      </c>
      <c r="Q26">
        <v>0</v>
      </c>
      <c r="R26">
        <v>0</v>
      </c>
      <c r="S26">
        <v>0</v>
      </c>
      <c r="T26">
        <v>0</v>
      </c>
      <c r="U26">
        <v>0</v>
      </c>
      <c r="V26">
        <v>0</v>
      </c>
      <c r="W26">
        <v>0</v>
      </c>
      <c r="X26" s="1">
        <v>45473</v>
      </c>
      <c r="Y26" s="1">
        <v>44508</v>
      </c>
      <c r="Z26" t="s">
        <v>28</v>
      </c>
      <c r="AA26" t="s">
        <v>102</v>
      </c>
    </row>
    <row r="27" spans="1:27" x14ac:dyDescent="0.25">
      <c r="A27" t="s">
        <v>139</v>
      </c>
      <c r="B27" t="s">
        <v>2895</v>
      </c>
      <c r="C27" t="s">
        <v>27</v>
      </c>
      <c r="D27" t="s">
        <v>113</v>
      </c>
      <c r="E27" t="s">
        <v>140</v>
      </c>
      <c r="F27" t="s">
        <v>2</v>
      </c>
      <c r="G27" t="s">
        <v>2</v>
      </c>
      <c r="H27">
        <v>760</v>
      </c>
      <c r="I27" t="s">
        <v>141</v>
      </c>
      <c r="J27">
        <v>8500000</v>
      </c>
      <c r="K27">
        <v>1527165.71</v>
      </c>
      <c r="L27">
        <v>0.14000000000000001</v>
      </c>
      <c r="M27" s="63">
        <v>45443</v>
      </c>
      <c r="N27" s="63">
        <v>45488</v>
      </c>
      <c r="O27">
        <v>45</v>
      </c>
      <c r="P27" t="s">
        <v>8816</v>
      </c>
      <c r="Q27">
        <v>0</v>
      </c>
      <c r="R27">
        <v>0</v>
      </c>
      <c r="S27">
        <v>0</v>
      </c>
      <c r="T27">
        <v>0</v>
      </c>
      <c r="U27">
        <v>0</v>
      </c>
      <c r="V27">
        <v>0</v>
      </c>
      <c r="W27">
        <v>0</v>
      </c>
      <c r="X27" s="1">
        <v>45473</v>
      </c>
      <c r="Y27" s="1">
        <v>44942</v>
      </c>
      <c r="Z27" t="s">
        <v>28</v>
      </c>
      <c r="AA27" t="s">
        <v>99</v>
      </c>
    </row>
    <row r="28" spans="1:27" x14ac:dyDescent="0.25">
      <c r="A28" t="s">
        <v>149</v>
      </c>
      <c r="B28" t="s">
        <v>2983</v>
      </c>
      <c r="C28" t="s">
        <v>27</v>
      </c>
      <c r="D28" t="s">
        <v>113</v>
      </c>
      <c r="E28" t="s">
        <v>140</v>
      </c>
      <c r="F28" t="s">
        <v>2</v>
      </c>
      <c r="G28" t="s">
        <v>2</v>
      </c>
      <c r="H28">
        <v>745</v>
      </c>
      <c r="I28" t="s">
        <v>5616</v>
      </c>
      <c r="J28">
        <v>3550000</v>
      </c>
      <c r="K28">
        <v>220.11</v>
      </c>
      <c r="L28">
        <v>0.125</v>
      </c>
      <c r="M28" s="63">
        <v>45447</v>
      </c>
      <c r="N28" s="63">
        <v>45477</v>
      </c>
      <c r="O28">
        <v>30</v>
      </c>
      <c r="P28" t="s">
        <v>8826</v>
      </c>
      <c r="Q28">
        <v>0</v>
      </c>
      <c r="R28">
        <v>0</v>
      </c>
      <c r="S28">
        <v>0</v>
      </c>
      <c r="T28">
        <v>0</v>
      </c>
      <c r="U28">
        <v>0</v>
      </c>
      <c r="V28">
        <v>0</v>
      </c>
      <c r="W28">
        <v>0</v>
      </c>
      <c r="X28" s="1">
        <v>45473</v>
      </c>
      <c r="Y28" s="1">
        <v>44909</v>
      </c>
      <c r="Z28" t="s">
        <v>28</v>
      </c>
      <c r="AA28" t="s">
        <v>99</v>
      </c>
    </row>
    <row r="29" spans="1:27" x14ac:dyDescent="0.25">
      <c r="A29" t="s">
        <v>147</v>
      </c>
      <c r="B29" t="s">
        <v>2929</v>
      </c>
      <c r="C29" t="s">
        <v>27</v>
      </c>
      <c r="D29" t="s">
        <v>113</v>
      </c>
      <c r="E29" t="s">
        <v>140</v>
      </c>
      <c r="F29" t="s">
        <v>2</v>
      </c>
      <c r="G29" t="s">
        <v>2</v>
      </c>
      <c r="H29">
        <v>655</v>
      </c>
      <c r="I29" t="s">
        <v>5667</v>
      </c>
      <c r="J29">
        <v>7850000</v>
      </c>
      <c r="K29">
        <v>1710.06</v>
      </c>
      <c r="L29">
        <v>0.14000000000000001</v>
      </c>
      <c r="M29" s="63">
        <v>45455</v>
      </c>
      <c r="N29" s="63">
        <v>45485</v>
      </c>
      <c r="O29">
        <v>30</v>
      </c>
      <c r="P29" t="s">
        <v>8809</v>
      </c>
      <c r="Q29">
        <v>0</v>
      </c>
      <c r="R29">
        <v>0</v>
      </c>
      <c r="S29">
        <v>0</v>
      </c>
      <c r="T29">
        <v>0</v>
      </c>
      <c r="U29">
        <v>0</v>
      </c>
      <c r="V29">
        <v>0</v>
      </c>
      <c r="W29">
        <v>0</v>
      </c>
      <c r="X29" s="1">
        <v>45473</v>
      </c>
      <c r="Y29" s="1">
        <v>44352</v>
      </c>
      <c r="Z29" t="s">
        <v>28</v>
      </c>
      <c r="AA29" t="s">
        <v>103</v>
      </c>
    </row>
    <row r="30" spans="1:27" x14ac:dyDescent="0.25">
      <c r="A30" t="s">
        <v>153</v>
      </c>
      <c r="B30" t="s">
        <v>3200</v>
      </c>
      <c r="C30" t="s">
        <v>27</v>
      </c>
      <c r="D30" t="s">
        <v>113</v>
      </c>
      <c r="E30" t="s">
        <v>140</v>
      </c>
      <c r="F30" t="s">
        <v>2</v>
      </c>
      <c r="G30" t="s">
        <v>2</v>
      </c>
      <c r="H30">
        <v>657</v>
      </c>
      <c r="I30" t="s">
        <v>6000</v>
      </c>
      <c r="J30">
        <v>8540000</v>
      </c>
      <c r="K30">
        <v>38057.03</v>
      </c>
      <c r="L30">
        <v>0.14499999999999999</v>
      </c>
      <c r="M30" s="63">
        <v>45455</v>
      </c>
      <c r="N30" s="63">
        <v>45485</v>
      </c>
      <c r="O30">
        <v>30</v>
      </c>
      <c r="P30" t="s">
        <v>8813</v>
      </c>
      <c r="Q30">
        <v>0</v>
      </c>
      <c r="R30">
        <v>0</v>
      </c>
      <c r="S30">
        <v>0</v>
      </c>
      <c r="T30">
        <v>0</v>
      </c>
      <c r="U30">
        <v>0</v>
      </c>
      <c r="V30">
        <v>0</v>
      </c>
      <c r="W30">
        <v>0</v>
      </c>
      <c r="X30" s="1">
        <v>45473</v>
      </c>
      <c r="Y30" s="1">
        <v>45173</v>
      </c>
      <c r="Z30" t="s">
        <v>28</v>
      </c>
      <c r="AA30" t="s">
        <v>99</v>
      </c>
    </row>
    <row r="31" spans="1:27" x14ac:dyDescent="0.25">
      <c r="A31" t="s">
        <v>145</v>
      </c>
      <c r="B31" t="s">
        <v>2925</v>
      </c>
      <c r="C31" t="s">
        <v>27</v>
      </c>
      <c r="D31" t="s">
        <v>113</v>
      </c>
      <c r="E31" t="s">
        <v>140</v>
      </c>
      <c r="F31" t="s">
        <v>2</v>
      </c>
      <c r="G31" t="s">
        <v>2</v>
      </c>
      <c r="H31">
        <v>569</v>
      </c>
      <c r="I31" t="s">
        <v>5934</v>
      </c>
      <c r="J31">
        <v>4760000</v>
      </c>
      <c r="K31">
        <v>2809.29</v>
      </c>
      <c r="L31">
        <v>0.15</v>
      </c>
      <c r="M31" s="63">
        <v>45448</v>
      </c>
      <c r="N31" s="63">
        <v>45478</v>
      </c>
      <c r="O31">
        <v>30</v>
      </c>
      <c r="P31" t="s">
        <v>8799</v>
      </c>
      <c r="Q31">
        <v>0</v>
      </c>
      <c r="R31">
        <v>0</v>
      </c>
      <c r="S31">
        <v>0</v>
      </c>
      <c r="T31">
        <v>0</v>
      </c>
      <c r="U31">
        <v>0</v>
      </c>
      <c r="V31">
        <v>0</v>
      </c>
      <c r="W31">
        <v>0</v>
      </c>
      <c r="X31" s="1">
        <v>45473</v>
      </c>
      <c r="Y31" s="1">
        <v>44866</v>
      </c>
      <c r="Z31" t="s">
        <v>28</v>
      </c>
      <c r="AA31" t="s">
        <v>99</v>
      </c>
    </row>
    <row r="32" spans="1:27" x14ac:dyDescent="0.25">
      <c r="A32" t="s">
        <v>150</v>
      </c>
      <c r="B32" t="s">
        <v>3016</v>
      </c>
      <c r="C32" t="s">
        <v>27</v>
      </c>
      <c r="D32" t="s">
        <v>113</v>
      </c>
      <c r="E32" t="s">
        <v>140</v>
      </c>
      <c r="F32" t="s">
        <v>2</v>
      </c>
      <c r="G32" t="s">
        <v>2</v>
      </c>
      <c r="H32">
        <v>750</v>
      </c>
      <c r="I32" t="s">
        <v>5857</v>
      </c>
      <c r="J32">
        <v>9180000</v>
      </c>
      <c r="K32">
        <v>1014712.2</v>
      </c>
      <c r="L32">
        <v>0.13750000000000001</v>
      </c>
      <c r="M32" s="63">
        <v>45470</v>
      </c>
      <c r="N32" s="63">
        <v>45500</v>
      </c>
      <c r="O32">
        <v>30</v>
      </c>
      <c r="P32" t="s">
        <v>8801</v>
      </c>
      <c r="Q32">
        <v>0</v>
      </c>
      <c r="R32">
        <v>0</v>
      </c>
      <c r="S32">
        <v>0</v>
      </c>
      <c r="T32">
        <v>0</v>
      </c>
      <c r="U32">
        <v>0</v>
      </c>
      <c r="V32">
        <v>0</v>
      </c>
      <c r="W32">
        <v>0</v>
      </c>
      <c r="X32" s="1">
        <v>45473</v>
      </c>
      <c r="Y32" s="1">
        <v>44003</v>
      </c>
      <c r="Z32" t="s">
        <v>28</v>
      </c>
      <c r="AA32" t="s">
        <v>99</v>
      </c>
    </row>
    <row r="33" spans="1:27" x14ac:dyDescent="0.25">
      <c r="A33" t="s">
        <v>143</v>
      </c>
      <c r="B33" t="s">
        <v>2888</v>
      </c>
      <c r="C33" t="s">
        <v>27</v>
      </c>
      <c r="D33" t="s">
        <v>113</v>
      </c>
      <c r="E33" t="s">
        <v>140</v>
      </c>
      <c r="F33" t="s">
        <v>2</v>
      </c>
      <c r="G33" t="s">
        <v>9</v>
      </c>
      <c r="H33">
        <v>820</v>
      </c>
      <c r="I33" t="s">
        <v>141</v>
      </c>
      <c r="J33">
        <v>6560000</v>
      </c>
      <c r="K33">
        <v>1681810.78</v>
      </c>
      <c r="L33">
        <v>0.14749999999999999</v>
      </c>
      <c r="M33" s="63">
        <v>45450</v>
      </c>
      <c r="N33" s="63">
        <v>45480</v>
      </c>
      <c r="O33">
        <v>30</v>
      </c>
      <c r="P33" t="s">
        <v>8835</v>
      </c>
      <c r="Q33">
        <v>0</v>
      </c>
      <c r="R33">
        <v>0</v>
      </c>
      <c r="S33">
        <v>0</v>
      </c>
      <c r="T33">
        <v>0</v>
      </c>
      <c r="U33">
        <v>0</v>
      </c>
      <c r="V33">
        <v>0</v>
      </c>
      <c r="W33">
        <v>0</v>
      </c>
      <c r="X33" s="1">
        <v>45473</v>
      </c>
      <c r="Y33" s="1">
        <v>44771</v>
      </c>
      <c r="Z33" t="s">
        <v>28</v>
      </c>
      <c r="AA33" t="s">
        <v>99</v>
      </c>
    </row>
    <row r="34" spans="1:27" x14ac:dyDescent="0.25">
      <c r="A34" t="s">
        <v>146</v>
      </c>
      <c r="B34" t="s">
        <v>3025</v>
      </c>
      <c r="C34" t="s">
        <v>27</v>
      </c>
      <c r="D34" t="s">
        <v>113</v>
      </c>
      <c r="E34" t="s">
        <v>140</v>
      </c>
      <c r="F34" t="s">
        <v>2</v>
      </c>
      <c r="G34" t="s">
        <v>2</v>
      </c>
      <c r="H34">
        <v>635</v>
      </c>
      <c r="I34" t="s">
        <v>5863</v>
      </c>
      <c r="J34">
        <v>7750000</v>
      </c>
      <c r="K34">
        <v>26309.360000000001</v>
      </c>
      <c r="L34">
        <v>0.13500000000000001</v>
      </c>
      <c r="M34" s="63">
        <v>45432</v>
      </c>
      <c r="N34" s="63">
        <v>45477</v>
      </c>
      <c r="O34">
        <v>45</v>
      </c>
      <c r="P34" t="s">
        <v>8827</v>
      </c>
      <c r="Q34">
        <v>0</v>
      </c>
      <c r="R34">
        <v>0</v>
      </c>
      <c r="S34">
        <v>0</v>
      </c>
      <c r="T34">
        <v>0</v>
      </c>
      <c r="U34">
        <v>0</v>
      </c>
      <c r="V34">
        <v>0</v>
      </c>
      <c r="W34">
        <v>0</v>
      </c>
      <c r="X34" s="1">
        <v>45473</v>
      </c>
      <c r="Y34" s="1">
        <v>44880</v>
      </c>
      <c r="Z34" t="s">
        <v>28</v>
      </c>
      <c r="AA34" t="s">
        <v>104</v>
      </c>
    </row>
    <row r="35" spans="1:27" x14ac:dyDescent="0.25">
      <c r="A35" t="s">
        <v>139</v>
      </c>
      <c r="B35" t="s">
        <v>2902</v>
      </c>
      <c r="C35" t="s">
        <v>27</v>
      </c>
      <c r="D35" t="s">
        <v>113</v>
      </c>
      <c r="E35" t="s">
        <v>140</v>
      </c>
      <c r="F35" t="s">
        <v>2</v>
      </c>
      <c r="G35" t="s">
        <v>2</v>
      </c>
      <c r="H35">
        <v>760</v>
      </c>
      <c r="I35" t="s">
        <v>5814</v>
      </c>
      <c r="J35">
        <v>8500000</v>
      </c>
      <c r="K35">
        <v>94166.5</v>
      </c>
      <c r="L35">
        <v>0.14000000000000001</v>
      </c>
      <c r="M35" s="63">
        <v>45432</v>
      </c>
      <c r="N35" s="63">
        <v>45477</v>
      </c>
      <c r="O35">
        <v>45</v>
      </c>
      <c r="P35" t="s">
        <v>8813</v>
      </c>
      <c r="Q35">
        <v>0</v>
      </c>
      <c r="R35">
        <v>0</v>
      </c>
      <c r="S35">
        <v>0</v>
      </c>
      <c r="T35">
        <v>0</v>
      </c>
      <c r="U35">
        <v>0</v>
      </c>
      <c r="V35">
        <v>0</v>
      </c>
      <c r="W35">
        <v>0</v>
      </c>
      <c r="X35" s="1">
        <v>45473</v>
      </c>
      <c r="Y35" s="1">
        <v>44896</v>
      </c>
      <c r="Z35" t="s">
        <v>28</v>
      </c>
      <c r="AA35" t="s">
        <v>99</v>
      </c>
    </row>
    <row r="36" spans="1:27" x14ac:dyDescent="0.25">
      <c r="A36" t="s">
        <v>59</v>
      </c>
      <c r="B36" t="s">
        <v>2983</v>
      </c>
      <c r="C36" t="s">
        <v>27</v>
      </c>
      <c r="D36" t="s">
        <v>113</v>
      </c>
      <c r="E36" t="s">
        <v>140</v>
      </c>
      <c r="F36" t="s">
        <v>2</v>
      </c>
      <c r="G36" t="s">
        <v>2</v>
      </c>
      <c r="H36">
        <v>795</v>
      </c>
      <c r="I36" t="s">
        <v>5616</v>
      </c>
      <c r="J36">
        <v>17800000</v>
      </c>
      <c r="K36">
        <v>351180.89</v>
      </c>
      <c r="L36">
        <v>0.14249999999999999</v>
      </c>
      <c r="M36" s="63">
        <v>45453</v>
      </c>
      <c r="N36" s="63">
        <v>45483</v>
      </c>
      <c r="O36">
        <v>30</v>
      </c>
      <c r="P36" t="s">
        <v>8829</v>
      </c>
      <c r="Q36">
        <v>0</v>
      </c>
      <c r="R36">
        <v>0</v>
      </c>
      <c r="S36">
        <v>0</v>
      </c>
      <c r="T36">
        <v>0</v>
      </c>
      <c r="U36">
        <v>0</v>
      </c>
      <c r="V36">
        <v>0</v>
      </c>
      <c r="W36">
        <v>0</v>
      </c>
      <c r="X36" s="1">
        <v>45473</v>
      </c>
      <c r="Y36" s="1">
        <v>44535</v>
      </c>
      <c r="Z36" t="s">
        <v>28</v>
      </c>
      <c r="AA36" t="s">
        <v>100</v>
      </c>
    </row>
    <row r="37" spans="1:27" x14ac:dyDescent="0.25">
      <c r="A37" t="s">
        <v>139</v>
      </c>
      <c r="B37" t="s">
        <v>2906</v>
      </c>
      <c r="C37" t="s">
        <v>27</v>
      </c>
      <c r="D37" t="s">
        <v>113</v>
      </c>
      <c r="E37" t="s">
        <v>140</v>
      </c>
      <c r="F37" t="s">
        <v>2</v>
      </c>
      <c r="G37" t="s">
        <v>2</v>
      </c>
      <c r="H37">
        <v>760</v>
      </c>
      <c r="I37" t="s">
        <v>5610</v>
      </c>
      <c r="J37">
        <v>8500000</v>
      </c>
      <c r="K37">
        <v>17370.54</v>
      </c>
      <c r="L37">
        <v>0.14000000000000001</v>
      </c>
      <c r="M37" s="63">
        <v>45466</v>
      </c>
      <c r="N37" s="63">
        <v>45511</v>
      </c>
      <c r="O37">
        <v>45</v>
      </c>
      <c r="P37" t="s">
        <v>8813</v>
      </c>
      <c r="Q37">
        <v>0</v>
      </c>
      <c r="R37">
        <v>0</v>
      </c>
      <c r="S37">
        <v>0</v>
      </c>
      <c r="T37">
        <v>0</v>
      </c>
      <c r="U37">
        <v>0</v>
      </c>
      <c r="V37">
        <v>0</v>
      </c>
      <c r="W37">
        <v>0</v>
      </c>
      <c r="X37" s="1">
        <v>45473</v>
      </c>
      <c r="Y37" s="1">
        <v>44804</v>
      </c>
      <c r="Z37" t="s">
        <v>28</v>
      </c>
      <c r="AA37" t="s">
        <v>99</v>
      </c>
    </row>
    <row r="38" spans="1:27" x14ac:dyDescent="0.25">
      <c r="A38" t="s">
        <v>149</v>
      </c>
      <c r="B38" t="s">
        <v>9242</v>
      </c>
      <c r="C38" t="s">
        <v>27</v>
      </c>
      <c r="D38" t="s">
        <v>113</v>
      </c>
      <c r="E38" t="s">
        <v>140</v>
      </c>
      <c r="F38" t="s">
        <v>2</v>
      </c>
      <c r="G38" t="s">
        <v>2</v>
      </c>
      <c r="H38">
        <v>745</v>
      </c>
      <c r="I38" t="s">
        <v>8977</v>
      </c>
      <c r="J38">
        <v>3550000</v>
      </c>
      <c r="K38">
        <v>10285.120000000001</v>
      </c>
      <c r="L38">
        <v>0.125</v>
      </c>
      <c r="M38" s="63">
        <v>45469</v>
      </c>
      <c r="N38" s="63">
        <v>45499</v>
      </c>
      <c r="O38">
        <v>30</v>
      </c>
      <c r="P38" t="s">
        <v>8834</v>
      </c>
      <c r="Q38">
        <v>0</v>
      </c>
      <c r="R38">
        <v>0</v>
      </c>
      <c r="S38">
        <v>0</v>
      </c>
      <c r="T38">
        <v>0</v>
      </c>
      <c r="U38">
        <v>0</v>
      </c>
      <c r="V38">
        <v>0</v>
      </c>
      <c r="W38">
        <v>0</v>
      </c>
      <c r="X38" s="1">
        <v>45473</v>
      </c>
      <c r="Y38" s="1">
        <v>45301</v>
      </c>
      <c r="Z38" t="s">
        <v>28</v>
      </c>
      <c r="AA38" t="s">
        <v>99</v>
      </c>
    </row>
    <row r="39" spans="1:27" x14ac:dyDescent="0.25">
      <c r="A39" t="s">
        <v>151</v>
      </c>
      <c r="B39" t="s">
        <v>2982</v>
      </c>
      <c r="C39" t="s">
        <v>27</v>
      </c>
      <c r="D39" t="s">
        <v>113</v>
      </c>
      <c r="E39" t="s">
        <v>140</v>
      </c>
      <c r="F39" t="s">
        <v>2</v>
      </c>
      <c r="G39" t="s">
        <v>2</v>
      </c>
      <c r="H39">
        <v>816</v>
      </c>
      <c r="I39" t="s">
        <v>5907</v>
      </c>
      <c r="J39">
        <v>5250000</v>
      </c>
      <c r="K39">
        <v>43455.07</v>
      </c>
      <c r="L39">
        <v>0.13300000000000001</v>
      </c>
      <c r="M39" s="63">
        <v>45450</v>
      </c>
      <c r="N39" s="63">
        <v>45495</v>
      </c>
      <c r="O39">
        <v>45</v>
      </c>
      <c r="P39" t="s">
        <v>8813</v>
      </c>
      <c r="Q39">
        <v>0</v>
      </c>
      <c r="R39">
        <v>0</v>
      </c>
      <c r="S39">
        <v>0</v>
      </c>
      <c r="T39">
        <v>0</v>
      </c>
      <c r="U39">
        <v>0</v>
      </c>
      <c r="V39">
        <v>0</v>
      </c>
      <c r="W39">
        <v>0</v>
      </c>
      <c r="X39" s="1">
        <v>45473</v>
      </c>
      <c r="Y39" s="1">
        <v>44786</v>
      </c>
      <c r="Z39" t="s">
        <v>28</v>
      </c>
      <c r="AA39" t="s">
        <v>101</v>
      </c>
    </row>
    <row r="40" spans="1:27" x14ac:dyDescent="0.25">
      <c r="A40" t="s">
        <v>75</v>
      </c>
      <c r="B40" t="s">
        <v>2925</v>
      </c>
      <c r="C40" t="s">
        <v>27</v>
      </c>
      <c r="D40" t="s">
        <v>113</v>
      </c>
      <c r="E40" t="s">
        <v>140</v>
      </c>
      <c r="F40" t="s">
        <v>2</v>
      </c>
      <c r="G40" t="s">
        <v>2</v>
      </c>
      <c r="H40">
        <v>562</v>
      </c>
      <c r="I40" t="s">
        <v>5934</v>
      </c>
      <c r="J40">
        <v>14050000</v>
      </c>
      <c r="K40">
        <v>49028.21</v>
      </c>
      <c r="L40">
        <v>0.14249999999999999</v>
      </c>
      <c r="M40" s="63">
        <v>45455</v>
      </c>
      <c r="N40" s="63">
        <v>45485</v>
      </c>
      <c r="O40">
        <v>30</v>
      </c>
      <c r="P40" t="s">
        <v>8828</v>
      </c>
      <c r="Q40">
        <v>0</v>
      </c>
      <c r="R40">
        <v>0</v>
      </c>
      <c r="S40">
        <v>0</v>
      </c>
      <c r="T40">
        <v>0</v>
      </c>
      <c r="U40">
        <v>0</v>
      </c>
      <c r="V40">
        <v>0</v>
      </c>
      <c r="W40">
        <v>0</v>
      </c>
      <c r="X40" s="1">
        <v>45473</v>
      </c>
      <c r="Y40" s="1">
        <v>45097</v>
      </c>
      <c r="Z40" t="s">
        <v>28</v>
      </c>
      <c r="AA40" t="s">
        <v>99</v>
      </c>
    </row>
    <row r="41" spans="1:27" x14ac:dyDescent="0.25">
      <c r="A41" t="s">
        <v>60</v>
      </c>
      <c r="B41" t="s">
        <v>2902</v>
      </c>
      <c r="C41" t="s">
        <v>27</v>
      </c>
      <c r="D41" t="s">
        <v>113</v>
      </c>
      <c r="E41" t="s">
        <v>140</v>
      </c>
      <c r="F41" t="s">
        <v>2</v>
      </c>
      <c r="G41" t="s">
        <v>2</v>
      </c>
      <c r="H41">
        <v>753</v>
      </c>
      <c r="I41" t="s">
        <v>5814</v>
      </c>
      <c r="J41">
        <v>12690000</v>
      </c>
      <c r="K41">
        <v>22546.99</v>
      </c>
      <c r="L41">
        <v>0.13500000000000001</v>
      </c>
      <c r="M41" s="63">
        <v>45465</v>
      </c>
      <c r="N41" s="63">
        <v>45495</v>
      </c>
      <c r="O41">
        <v>30</v>
      </c>
      <c r="P41" t="s">
        <v>8810</v>
      </c>
      <c r="Q41">
        <v>0</v>
      </c>
      <c r="R41">
        <v>0</v>
      </c>
      <c r="S41">
        <v>0</v>
      </c>
      <c r="T41">
        <v>0</v>
      </c>
      <c r="U41">
        <v>0</v>
      </c>
      <c r="V41">
        <v>0</v>
      </c>
      <c r="W41">
        <v>0</v>
      </c>
      <c r="X41" s="1">
        <v>45473</v>
      </c>
      <c r="Y41" s="1">
        <v>44984</v>
      </c>
      <c r="Z41" t="s">
        <v>28</v>
      </c>
      <c r="AA41" t="s">
        <v>102</v>
      </c>
    </row>
    <row r="42" spans="1:27" x14ac:dyDescent="0.25">
      <c r="A42" t="s">
        <v>59</v>
      </c>
      <c r="B42" t="s">
        <v>3100</v>
      </c>
      <c r="C42" t="s">
        <v>27</v>
      </c>
      <c r="D42" t="s">
        <v>113</v>
      </c>
      <c r="E42" t="s">
        <v>140</v>
      </c>
      <c r="F42" t="s">
        <v>2</v>
      </c>
      <c r="G42" t="s">
        <v>2</v>
      </c>
      <c r="H42">
        <v>795</v>
      </c>
      <c r="I42" t="s">
        <v>5892</v>
      </c>
      <c r="J42">
        <v>17800000</v>
      </c>
      <c r="K42">
        <v>147344.44</v>
      </c>
      <c r="L42">
        <v>0.14249999999999999</v>
      </c>
      <c r="M42" s="63">
        <v>45445</v>
      </c>
      <c r="N42" s="63">
        <v>45475</v>
      </c>
      <c r="O42">
        <v>30</v>
      </c>
      <c r="P42" t="s">
        <v>8801</v>
      </c>
      <c r="Q42">
        <v>0</v>
      </c>
      <c r="R42">
        <v>0</v>
      </c>
      <c r="S42">
        <v>0</v>
      </c>
      <c r="T42">
        <v>0</v>
      </c>
      <c r="U42">
        <v>0</v>
      </c>
      <c r="V42">
        <v>0</v>
      </c>
      <c r="W42">
        <v>0</v>
      </c>
      <c r="X42" s="1">
        <v>45473</v>
      </c>
      <c r="Y42" s="1">
        <v>44266</v>
      </c>
      <c r="Z42" t="s">
        <v>28</v>
      </c>
      <c r="AA42" t="s">
        <v>100</v>
      </c>
    </row>
    <row r="43" spans="1:27" x14ac:dyDescent="0.25">
      <c r="A43" t="s">
        <v>142</v>
      </c>
      <c r="B43" t="s">
        <v>2929</v>
      </c>
      <c r="C43" t="s">
        <v>27</v>
      </c>
      <c r="D43" t="s">
        <v>113</v>
      </c>
      <c r="E43" t="s">
        <v>140</v>
      </c>
      <c r="F43" t="s">
        <v>2</v>
      </c>
      <c r="G43" t="s">
        <v>2</v>
      </c>
      <c r="H43">
        <v>615</v>
      </c>
      <c r="I43" t="s">
        <v>5667</v>
      </c>
      <c r="J43">
        <v>8680000</v>
      </c>
      <c r="K43">
        <v>99369.47</v>
      </c>
      <c r="L43">
        <v>0.14000000000000001</v>
      </c>
      <c r="M43" s="63">
        <v>45457</v>
      </c>
      <c r="N43" s="63">
        <v>45487</v>
      </c>
      <c r="O43">
        <v>30</v>
      </c>
      <c r="P43" t="s">
        <v>8810</v>
      </c>
      <c r="Q43">
        <v>0</v>
      </c>
      <c r="R43">
        <v>0</v>
      </c>
      <c r="S43">
        <v>0</v>
      </c>
      <c r="T43">
        <v>0</v>
      </c>
      <c r="U43">
        <v>0</v>
      </c>
      <c r="V43">
        <v>0</v>
      </c>
      <c r="W43">
        <v>0</v>
      </c>
      <c r="X43" s="1">
        <v>45473</v>
      </c>
      <c r="Y43" s="1">
        <v>44722</v>
      </c>
      <c r="Z43" t="s">
        <v>28</v>
      </c>
      <c r="AA43" t="s">
        <v>105</v>
      </c>
    </row>
    <row r="44" spans="1:27" x14ac:dyDescent="0.25">
      <c r="A44" t="s">
        <v>59</v>
      </c>
      <c r="B44" t="s">
        <v>3091</v>
      </c>
      <c r="C44" t="s">
        <v>27</v>
      </c>
      <c r="D44" t="s">
        <v>113</v>
      </c>
      <c r="E44" t="s">
        <v>140</v>
      </c>
      <c r="F44" t="s">
        <v>2</v>
      </c>
      <c r="G44" t="s">
        <v>2</v>
      </c>
      <c r="H44">
        <v>795</v>
      </c>
      <c r="I44" t="s">
        <v>5971</v>
      </c>
      <c r="J44">
        <v>17800000</v>
      </c>
      <c r="K44">
        <v>2649.45</v>
      </c>
      <c r="L44">
        <v>0.14249999999999999</v>
      </c>
      <c r="M44" s="63">
        <v>45453</v>
      </c>
      <c r="N44" s="63">
        <v>45483</v>
      </c>
      <c r="O44">
        <v>30</v>
      </c>
      <c r="P44" t="s">
        <v>8825</v>
      </c>
      <c r="Q44">
        <v>0</v>
      </c>
      <c r="R44">
        <v>0</v>
      </c>
      <c r="S44">
        <v>0</v>
      </c>
      <c r="T44">
        <v>0</v>
      </c>
      <c r="U44">
        <v>0</v>
      </c>
      <c r="V44">
        <v>0</v>
      </c>
      <c r="W44">
        <v>0</v>
      </c>
      <c r="X44" s="1">
        <v>45473</v>
      </c>
      <c r="Y44" s="1">
        <v>44926</v>
      </c>
      <c r="Z44" t="s">
        <v>28</v>
      </c>
      <c r="AA44" t="s">
        <v>100</v>
      </c>
    </row>
    <row r="45" spans="1:27" x14ac:dyDescent="0.25">
      <c r="A45" t="s">
        <v>150</v>
      </c>
      <c r="B45" t="s">
        <v>3148</v>
      </c>
      <c r="C45" t="s">
        <v>27</v>
      </c>
      <c r="D45" t="s">
        <v>113</v>
      </c>
      <c r="E45" t="s">
        <v>140</v>
      </c>
      <c r="F45" t="s">
        <v>2</v>
      </c>
      <c r="G45" t="s">
        <v>2</v>
      </c>
      <c r="H45">
        <v>750</v>
      </c>
      <c r="I45" t="s">
        <v>5869</v>
      </c>
      <c r="J45">
        <v>9180000</v>
      </c>
      <c r="K45">
        <v>52510.9</v>
      </c>
      <c r="L45">
        <v>0.13750000000000001</v>
      </c>
      <c r="M45" s="63">
        <v>45471</v>
      </c>
      <c r="N45" s="63">
        <v>45501</v>
      </c>
      <c r="O45">
        <v>30</v>
      </c>
      <c r="P45" t="s">
        <v>8802</v>
      </c>
      <c r="Q45">
        <v>0</v>
      </c>
      <c r="R45">
        <v>0</v>
      </c>
      <c r="S45">
        <v>0</v>
      </c>
      <c r="T45">
        <v>0</v>
      </c>
      <c r="U45">
        <v>0</v>
      </c>
      <c r="V45">
        <v>0</v>
      </c>
      <c r="W45">
        <v>0</v>
      </c>
      <c r="X45" s="1">
        <v>45473</v>
      </c>
      <c r="Y45" s="1">
        <v>45099</v>
      </c>
      <c r="Z45" t="s">
        <v>28</v>
      </c>
      <c r="AA45" t="s">
        <v>99</v>
      </c>
    </row>
    <row r="46" spans="1:27" x14ac:dyDescent="0.25">
      <c r="A46" t="s">
        <v>146</v>
      </c>
      <c r="B46" t="s">
        <v>3016</v>
      </c>
      <c r="C46" t="s">
        <v>27</v>
      </c>
      <c r="D46" t="s">
        <v>113</v>
      </c>
      <c r="E46" t="s">
        <v>140</v>
      </c>
      <c r="F46" t="s">
        <v>2</v>
      </c>
      <c r="G46" t="s">
        <v>2</v>
      </c>
      <c r="H46">
        <v>635</v>
      </c>
      <c r="I46" t="s">
        <v>5857</v>
      </c>
      <c r="J46">
        <v>7750000</v>
      </c>
      <c r="K46">
        <v>438457.14</v>
      </c>
      <c r="L46">
        <v>0.13500000000000001</v>
      </c>
      <c r="M46" s="63">
        <v>45454</v>
      </c>
      <c r="N46" s="63">
        <v>45499</v>
      </c>
      <c r="O46">
        <v>45</v>
      </c>
      <c r="P46" t="s">
        <v>8838</v>
      </c>
      <c r="Q46">
        <v>0</v>
      </c>
      <c r="R46">
        <v>0</v>
      </c>
      <c r="S46">
        <v>0</v>
      </c>
      <c r="T46">
        <v>0</v>
      </c>
      <c r="U46">
        <v>0</v>
      </c>
      <c r="V46">
        <v>0</v>
      </c>
      <c r="W46">
        <v>0</v>
      </c>
      <c r="X46" s="1">
        <v>45473</v>
      </c>
      <c r="Y46" s="1">
        <v>45033</v>
      </c>
      <c r="Z46" t="s">
        <v>28</v>
      </c>
      <c r="AA46" t="s">
        <v>104</v>
      </c>
    </row>
    <row r="47" spans="1:27" x14ac:dyDescent="0.25">
      <c r="A47" t="s">
        <v>148</v>
      </c>
      <c r="B47" t="s">
        <v>2979</v>
      </c>
      <c r="C47" t="s">
        <v>27</v>
      </c>
      <c r="D47" t="s">
        <v>113</v>
      </c>
      <c r="E47" t="s">
        <v>140</v>
      </c>
      <c r="F47" t="s">
        <v>2</v>
      </c>
      <c r="G47" t="s">
        <v>2</v>
      </c>
      <c r="H47">
        <v>599</v>
      </c>
      <c r="I47" t="s">
        <v>5800</v>
      </c>
      <c r="J47">
        <v>13060000</v>
      </c>
      <c r="K47">
        <v>14274.37</v>
      </c>
      <c r="L47">
        <v>0.13750000000000001</v>
      </c>
      <c r="M47" s="63">
        <v>45466</v>
      </c>
      <c r="N47" s="63">
        <v>45511</v>
      </c>
      <c r="O47">
        <v>45</v>
      </c>
      <c r="P47" t="s">
        <v>8813</v>
      </c>
      <c r="Q47">
        <v>0</v>
      </c>
      <c r="R47">
        <v>0</v>
      </c>
      <c r="S47">
        <v>0</v>
      </c>
      <c r="T47">
        <v>0</v>
      </c>
      <c r="U47">
        <v>0</v>
      </c>
      <c r="V47">
        <v>0</v>
      </c>
      <c r="W47">
        <v>0</v>
      </c>
      <c r="X47" s="1">
        <v>45473</v>
      </c>
      <c r="Y47" s="1">
        <v>44621</v>
      </c>
      <c r="Z47" t="s">
        <v>28</v>
      </c>
      <c r="AA47" t="s">
        <v>99</v>
      </c>
    </row>
    <row r="48" spans="1:27" x14ac:dyDescent="0.25">
      <c r="A48" t="s">
        <v>143</v>
      </c>
      <c r="B48" t="s">
        <v>9320</v>
      </c>
      <c r="C48" t="s">
        <v>27</v>
      </c>
      <c r="D48" t="s">
        <v>113</v>
      </c>
      <c r="E48" t="s">
        <v>140</v>
      </c>
      <c r="F48" t="s">
        <v>2</v>
      </c>
      <c r="G48" t="s">
        <v>2</v>
      </c>
      <c r="H48">
        <v>820</v>
      </c>
      <c r="I48" t="s">
        <v>8847</v>
      </c>
      <c r="J48">
        <v>6560000</v>
      </c>
      <c r="K48">
        <v>158338.4</v>
      </c>
      <c r="L48">
        <v>0.14749999999999999</v>
      </c>
      <c r="M48" s="63">
        <v>45456</v>
      </c>
      <c r="N48" s="63">
        <v>45486</v>
      </c>
      <c r="O48">
        <v>30</v>
      </c>
      <c r="P48" t="s">
        <v>8837</v>
      </c>
      <c r="Q48">
        <v>0</v>
      </c>
      <c r="R48">
        <v>0</v>
      </c>
      <c r="S48">
        <v>0</v>
      </c>
      <c r="T48">
        <v>0</v>
      </c>
      <c r="U48">
        <v>0</v>
      </c>
      <c r="V48">
        <v>0</v>
      </c>
      <c r="W48">
        <v>0</v>
      </c>
      <c r="X48" s="1">
        <v>45473</v>
      </c>
      <c r="Y48" s="1">
        <v>44742</v>
      </c>
      <c r="Z48" t="s">
        <v>28</v>
      </c>
      <c r="AA48" t="s">
        <v>99</v>
      </c>
    </row>
    <row r="49" spans="1:27" x14ac:dyDescent="0.25">
      <c r="A49" t="s">
        <v>147</v>
      </c>
      <c r="B49" t="s">
        <v>3071</v>
      </c>
      <c r="C49" t="s">
        <v>27</v>
      </c>
      <c r="D49" t="s">
        <v>113</v>
      </c>
      <c r="E49" t="s">
        <v>140</v>
      </c>
      <c r="F49" t="s">
        <v>2</v>
      </c>
      <c r="G49" t="s">
        <v>2</v>
      </c>
      <c r="H49">
        <v>655</v>
      </c>
      <c r="I49" t="s">
        <v>5846</v>
      </c>
      <c r="J49">
        <v>7850000</v>
      </c>
      <c r="K49">
        <v>20.350000000000001</v>
      </c>
      <c r="L49">
        <v>0.14000000000000001</v>
      </c>
      <c r="M49" s="63">
        <v>45461</v>
      </c>
      <c r="N49" s="63">
        <v>45491</v>
      </c>
      <c r="O49">
        <v>30</v>
      </c>
      <c r="P49" t="s">
        <v>8876</v>
      </c>
      <c r="Q49">
        <v>0</v>
      </c>
      <c r="R49">
        <v>0</v>
      </c>
      <c r="S49">
        <v>0</v>
      </c>
      <c r="T49">
        <v>0</v>
      </c>
      <c r="U49">
        <v>0</v>
      </c>
      <c r="V49">
        <v>0</v>
      </c>
      <c r="W49">
        <v>0</v>
      </c>
      <c r="X49" s="1">
        <v>45473</v>
      </c>
      <c r="Y49" s="1">
        <v>43838</v>
      </c>
      <c r="Z49" t="s">
        <v>28</v>
      </c>
      <c r="AA49" t="s">
        <v>103</v>
      </c>
    </row>
    <row r="50" spans="1:27" x14ac:dyDescent="0.25">
      <c r="A50" t="s">
        <v>139</v>
      </c>
      <c r="B50" t="s">
        <v>2905</v>
      </c>
      <c r="C50" t="s">
        <v>27</v>
      </c>
      <c r="D50" t="s">
        <v>113</v>
      </c>
      <c r="E50" t="s">
        <v>140</v>
      </c>
      <c r="F50" t="s">
        <v>2</v>
      </c>
      <c r="G50" t="s">
        <v>2</v>
      </c>
      <c r="H50">
        <v>760</v>
      </c>
      <c r="I50" t="s">
        <v>5824</v>
      </c>
      <c r="J50">
        <v>8500000</v>
      </c>
      <c r="K50">
        <v>33376.65</v>
      </c>
      <c r="L50">
        <v>0.14000000000000001</v>
      </c>
      <c r="M50" s="63">
        <v>45446</v>
      </c>
      <c r="N50" s="63">
        <v>45491</v>
      </c>
      <c r="O50">
        <v>45</v>
      </c>
      <c r="P50" t="s">
        <v>8807</v>
      </c>
      <c r="Q50">
        <v>0</v>
      </c>
      <c r="R50">
        <v>0</v>
      </c>
      <c r="S50">
        <v>0</v>
      </c>
      <c r="T50">
        <v>0</v>
      </c>
      <c r="U50">
        <v>0</v>
      </c>
      <c r="V50">
        <v>0</v>
      </c>
      <c r="W50">
        <v>0</v>
      </c>
      <c r="X50" s="1">
        <v>45473</v>
      </c>
      <c r="Y50" s="1">
        <v>44499</v>
      </c>
      <c r="Z50" t="s">
        <v>28</v>
      </c>
      <c r="AA50" t="s">
        <v>99</v>
      </c>
    </row>
    <row r="51" spans="1:27" x14ac:dyDescent="0.25">
      <c r="A51" t="s">
        <v>59</v>
      </c>
      <c r="B51" t="s">
        <v>3032</v>
      </c>
      <c r="C51" t="s">
        <v>27</v>
      </c>
      <c r="D51" t="s">
        <v>113</v>
      </c>
      <c r="E51" t="s">
        <v>140</v>
      </c>
      <c r="F51" t="s">
        <v>2</v>
      </c>
      <c r="G51" t="s">
        <v>2</v>
      </c>
      <c r="H51">
        <v>795</v>
      </c>
      <c r="I51" t="s">
        <v>5928</v>
      </c>
      <c r="J51">
        <v>17800000</v>
      </c>
      <c r="K51">
        <v>101021.91</v>
      </c>
      <c r="L51">
        <v>0.14249999999999999</v>
      </c>
      <c r="M51" s="63">
        <v>45472</v>
      </c>
      <c r="N51" s="63">
        <v>45502</v>
      </c>
      <c r="O51">
        <v>30</v>
      </c>
      <c r="P51" t="s">
        <v>8822</v>
      </c>
      <c r="Q51">
        <v>0</v>
      </c>
      <c r="R51">
        <v>0</v>
      </c>
      <c r="S51">
        <v>0</v>
      </c>
      <c r="T51">
        <v>0</v>
      </c>
      <c r="U51">
        <v>0</v>
      </c>
      <c r="V51">
        <v>0</v>
      </c>
      <c r="W51">
        <v>0</v>
      </c>
      <c r="X51" s="1">
        <v>45473</v>
      </c>
      <c r="Y51" s="1">
        <v>44699</v>
      </c>
      <c r="Z51" t="s">
        <v>28</v>
      </c>
      <c r="AA51" t="s">
        <v>100</v>
      </c>
    </row>
    <row r="52" spans="1:27" x14ac:dyDescent="0.25">
      <c r="A52" t="s">
        <v>145</v>
      </c>
      <c r="B52" t="s">
        <v>2888</v>
      </c>
      <c r="C52" t="s">
        <v>27</v>
      </c>
      <c r="D52" t="s">
        <v>113</v>
      </c>
      <c r="E52" t="s">
        <v>140</v>
      </c>
      <c r="F52" t="s">
        <v>2</v>
      </c>
      <c r="G52" t="s">
        <v>9</v>
      </c>
      <c r="H52">
        <v>569</v>
      </c>
      <c r="I52" t="s">
        <v>141</v>
      </c>
      <c r="J52">
        <v>4760000</v>
      </c>
      <c r="K52">
        <v>886405</v>
      </c>
      <c r="L52">
        <v>0.15</v>
      </c>
      <c r="M52" s="63">
        <v>45468</v>
      </c>
      <c r="N52" s="63">
        <v>45498</v>
      </c>
      <c r="O52">
        <v>30</v>
      </c>
      <c r="P52" t="s">
        <v>8834</v>
      </c>
      <c r="Q52">
        <v>0</v>
      </c>
      <c r="R52">
        <v>0</v>
      </c>
      <c r="S52">
        <v>0</v>
      </c>
      <c r="T52">
        <v>0</v>
      </c>
      <c r="U52">
        <v>0</v>
      </c>
      <c r="V52">
        <v>0</v>
      </c>
      <c r="W52">
        <v>0</v>
      </c>
      <c r="X52" s="1">
        <v>45473</v>
      </c>
      <c r="Y52" s="1">
        <v>44017</v>
      </c>
      <c r="Z52" t="s">
        <v>28</v>
      </c>
      <c r="AA52" t="s">
        <v>99</v>
      </c>
    </row>
    <row r="53" spans="1:27" x14ac:dyDescent="0.25">
      <c r="A53" t="s">
        <v>144</v>
      </c>
      <c r="B53" t="s">
        <v>2982</v>
      </c>
      <c r="C53" t="s">
        <v>27</v>
      </c>
      <c r="D53" t="s">
        <v>113</v>
      </c>
      <c r="E53" t="s">
        <v>140</v>
      </c>
      <c r="F53" t="s">
        <v>2</v>
      </c>
      <c r="G53" t="s">
        <v>2</v>
      </c>
      <c r="H53">
        <v>724</v>
      </c>
      <c r="I53" t="s">
        <v>5907</v>
      </c>
      <c r="J53">
        <v>7070000</v>
      </c>
      <c r="K53">
        <v>53072.12</v>
      </c>
      <c r="L53">
        <v>0.13300000000000001</v>
      </c>
      <c r="M53" s="63">
        <v>45474</v>
      </c>
      <c r="N53" s="63">
        <v>45504</v>
      </c>
      <c r="O53">
        <v>30</v>
      </c>
      <c r="P53" t="s">
        <v>8810</v>
      </c>
      <c r="Q53">
        <v>0</v>
      </c>
      <c r="R53">
        <v>0</v>
      </c>
      <c r="S53">
        <v>0</v>
      </c>
      <c r="T53">
        <v>0</v>
      </c>
      <c r="U53">
        <v>0</v>
      </c>
      <c r="V53">
        <v>0</v>
      </c>
      <c r="W53">
        <v>0</v>
      </c>
      <c r="X53" s="1">
        <v>45473</v>
      </c>
      <c r="Y53" s="1">
        <v>43789</v>
      </c>
      <c r="Z53" t="s">
        <v>28</v>
      </c>
      <c r="AA53" t="s">
        <v>102</v>
      </c>
    </row>
    <row r="54" spans="1:27" x14ac:dyDescent="0.25">
      <c r="A54" t="s">
        <v>80</v>
      </c>
      <c r="B54" t="s">
        <v>2925</v>
      </c>
      <c r="C54" t="s">
        <v>27</v>
      </c>
      <c r="D54" t="s">
        <v>113</v>
      </c>
      <c r="E54" t="s">
        <v>140</v>
      </c>
      <c r="F54" t="s">
        <v>2</v>
      </c>
      <c r="G54" t="s">
        <v>2</v>
      </c>
      <c r="H54">
        <v>683</v>
      </c>
      <c r="I54" t="s">
        <v>5934</v>
      </c>
      <c r="J54">
        <v>11200000</v>
      </c>
      <c r="K54">
        <v>6667.43</v>
      </c>
      <c r="L54">
        <v>0.14000000000000001</v>
      </c>
      <c r="M54" s="63">
        <v>45461</v>
      </c>
      <c r="N54" s="63">
        <v>45491</v>
      </c>
      <c r="O54">
        <v>30</v>
      </c>
      <c r="P54" t="s">
        <v>8810</v>
      </c>
      <c r="Q54">
        <v>0</v>
      </c>
      <c r="R54">
        <v>0</v>
      </c>
      <c r="S54">
        <v>0</v>
      </c>
      <c r="T54">
        <v>0</v>
      </c>
      <c r="U54">
        <v>0</v>
      </c>
      <c r="V54">
        <v>0</v>
      </c>
      <c r="W54">
        <v>0</v>
      </c>
      <c r="X54" s="1">
        <v>45473</v>
      </c>
      <c r="Y54" s="1">
        <v>44311</v>
      </c>
      <c r="Z54" t="s">
        <v>28</v>
      </c>
      <c r="AA54" t="s">
        <v>101</v>
      </c>
    </row>
    <row r="55" spans="1:27" x14ac:dyDescent="0.25">
      <c r="A55" t="s">
        <v>147</v>
      </c>
      <c r="B55" t="s">
        <v>9248</v>
      </c>
      <c r="C55" t="s">
        <v>27</v>
      </c>
      <c r="D55" t="s">
        <v>113</v>
      </c>
      <c r="E55" t="s">
        <v>140</v>
      </c>
      <c r="F55" t="s">
        <v>2</v>
      </c>
      <c r="G55" t="s">
        <v>2</v>
      </c>
      <c r="H55">
        <v>655</v>
      </c>
      <c r="I55" t="s">
        <v>5631</v>
      </c>
      <c r="J55">
        <v>7850000</v>
      </c>
      <c r="K55">
        <v>16792.5</v>
      </c>
      <c r="L55">
        <v>0.14000000000000001</v>
      </c>
      <c r="M55" s="63">
        <v>45473</v>
      </c>
      <c r="N55" s="63">
        <v>45503</v>
      </c>
      <c r="O55">
        <v>30</v>
      </c>
      <c r="P55" t="s">
        <v>8809</v>
      </c>
      <c r="Q55">
        <v>0</v>
      </c>
      <c r="R55">
        <v>0</v>
      </c>
      <c r="S55">
        <v>0</v>
      </c>
      <c r="T55">
        <v>0</v>
      </c>
      <c r="U55">
        <v>0</v>
      </c>
      <c r="V55">
        <v>0</v>
      </c>
      <c r="W55">
        <v>0</v>
      </c>
      <c r="X55" s="1">
        <v>45473</v>
      </c>
      <c r="Y55" s="1">
        <v>44969</v>
      </c>
      <c r="Z55" t="s">
        <v>28</v>
      </c>
      <c r="AA55" t="s">
        <v>103</v>
      </c>
    </row>
    <row r="56" spans="1:27" x14ac:dyDescent="0.25">
      <c r="A56" t="s">
        <v>149</v>
      </c>
      <c r="B56" t="s">
        <v>3140</v>
      </c>
      <c r="C56" t="s">
        <v>27</v>
      </c>
      <c r="D56" t="s">
        <v>113</v>
      </c>
      <c r="E56" t="s">
        <v>140</v>
      </c>
      <c r="F56" t="s">
        <v>2</v>
      </c>
      <c r="G56" t="s">
        <v>2</v>
      </c>
      <c r="H56">
        <v>745</v>
      </c>
      <c r="I56" t="s">
        <v>5803</v>
      </c>
      <c r="J56">
        <v>3550000</v>
      </c>
      <c r="K56">
        <v>17336.78</v>
      </c>
      <c r="L56">
        <v>0.125</v>
      </c>
      <c r="M56" s="63">
        <v>45444</v>
      </c>
      <c r="N56" s="63">
        <v>45474</v>
      </c>
      <c r="O56">
        <v>30</v>
      </c>
      <c r="P56" t="s">
        <v>8799</v>
      </c>
      <c r="Q56">
        <v>0</v>
      </c>
      <c r="R56">
        <v>0</v>
      </c>
      <c r="S56">
        <v>0</v>
      </c>
      <c r="T56">
        <v>0</v>
      </c>
      <c r="U56">
        <v>0</v>
      </c>
      <c r="V56">
        <v>0</v>
      </c>
      <c r="W56">
        <v>0</v>
      </c>
      <c r="X56" s="1">
        <v>45473</v>
      </c>
      <c r="Y56" s="1">
        <v>44693</v>
      </c>
      <c r="Z56" t="s">
        <v>28</v>
      </c>
      <c r="AA56" t="s">
        <v>99</v>
      </c>
    </row>
    <row r="57" spans="1:27" x14ac:dyDescent="0.25">
      <c r="A57" t="s">
        <v>150</v>
      </c>
      <c r="B57" t="s">
        <v>3156</v>
      </c>
      <c r="C57" t="s">
        <v>27</v>
      </c>
      <c r="D57" t="s">
        <v>113</v>
      </c>
      <c r="E57" t="s">
        <v>140</v>
      </c>
      <c r="F57" t="s">
        <v>2</v>
      </c>
      <c r="G57" t="s">
        <v>2</v>
      </c>
      <c r="H57">
        <v>750</v>
      </c>
      <c r="I57" t="s">
        <v>5643</v>
      </c>
      <c r="J57">
        <v>9180000</v>
      </c>
      <c r="K57">
        <v>3328.84</v>
      </c>
      <c r="L57">
        <v>0.13750000000000001</v>
      </c>
      <c r="M57" s="63">
        <v>45445</v>
      </c>
      <c r="N57" s="63">
        <v>45475</v>
      </c>
      <c r="O57">
        <v>30</v>
      </c>
      <c r="P57" t="s">
        <v>8807</v>
      </c>
      <c r="Q57">
        <v>0</v>
      </c>
      <c r="R57">
        <v>0</v>
      </c>
      <c r="S57">
        <v>0</v>
      </c>
      <c r="T57">
        <v>0</v>
      </c>
      <c r="U57">
        <v>0</v>
      </c>
      <c r="V57">
        <v>0</v>
      </c>
      <c r="W57">
        <v>0</v>
      </c>
      <c r="X57" s="1">
        <v>45473</v>
      </c>
      <c r="Y57" s="1">
        <v>43997</v>
      </c>
      <c r="Z57" t="s">
        <v>28</v>
      </c>
      <c r="AA57" t="s">
        <v>99</v>
      </c>
    </row>
    <row r="58" spans="1:27" x14ac:dyDescent="0.25">
      <c r="A58" t="s">
        <v>59</v>
      </c>
      <c r="B58" t="s">
        <v>3084</v>
      </c>
      <c r="C58" t="s">
        <v>27</v>
      </c>
      <c r="D58" t="s">
        <v>113</v>
      </c>
      <c r="E58" t="s">
        <v>140</v>
      </c>
      <c r="F58" t="s">
        <v>2</v>
      </c>
      <c r="G58" t="s">
        <v>2</v>
      </c>
      <c r="H58">
        <v>795</v>
      </c>
      <c r="I58" t="s">
        <v>5909</v>
      </c>
      <c r="J58">
        <v>17800000</v>
      </c>
      <c r="K58">
        <v>192806.71</v>
      </c>
      <c r="L58">
        <v>0.14249999999999999</v>
      </c>
      <c r="M58" s="63">
        <v>45474</v>
      </c>
      <c r="N58" s="63">
        <v>45504</v>
      </c>
      <c r="O58">
        <v>30</v>
      </c>
      <c r="P58" t="s">
        <v>8822</v>
      </c>
      <c r="Q58">
        <v>0</v>
      </c>
      <c r="R58">
        <v>0</v>
      </c>
      <c r="S58">
        <v>0</v>
      </c>
      <c r="T58">
        <v>0</v>
      </c>
      <c r="U58">
        <v>0</v>
      </c>
      <c r="V58">
        <v>0</v>
      </c>
      <c r="W58">
        <v>0</v>
      </c>
      <c r="X58" s="1">
        <v>45473</v>
      </c>
      <c r="Y58" s="1">
        <v>44758</v>
      </c>
      <c r="Z58" t="s">
        <v>28</v>
      </c>
      <c r="AA58" t="s">
        <v>100</v>
      </c>
    </row>
    <row r="59" spans="1:27" x14ac:dyDescent="0.25">
      <c r="A59" t="s">
        <v>148</v>
      </c>
      <c r="B59" t="s">
        <v>2929</v>
      </c>
      <c r="C59" t="s">
        <v>27</v>
      </c>
      <c r="D59" t="s">
        <v>113</v>
      </c>
      <c r="E59" t="s">
        <v>140</v>
      </c>
      <c r="F59" t="s">
        <v>2</v>
      </c>
      <c r="G59" t="s">
        <v>2</v>
      </c>
      <c r="H59">
        <v>599</v>
      </c>
      <c r="I59" t="s">
        <v>5667</v>
      </c>
      <c r="J59">
        <v>13060000</v>
      </c>
      <c r="K59">
        <v>21588.82</v>
      </c>
      <c r="L59">
        <v>0.13750000000000001</v>
      </c>
      <c r="M59" s="63">
        <v>45465</v>
      </c>
      <c r="N59" s="63">
        <v>45510</v>
      </c>
      <c r="O59">
        <v>45</v>
      </c>
      <c r="P59" t="s">
        <v>8831</v>
      </c>
      <c r="Q59">
        <v>0</v>
      </c>
      <c r="R59">
        <v>0</v>
      </c>
      <c r="S59">
        <v>0</v>
      </c>
      <c r="T59">
        <v>0</v>
      </c>
      <c r="U59">
        <v>0</v>
      </c>
      <c r="V59">
        <v>0</v>
      </c>
      <c r="W59">
        <v>0</v>
      </c>
      <c r="X59" s="1">
        <v>45473</v>
      </c>
      <c r="Y59" s="1">
        <v>44178</v>
      </c>
      <c r="Z59" t="s">
        <v>28</v>
      </c>
      <c r="AA59" t="s">
        <v>99</v>
      </c>
    </row>
    <row r="60" spans="1:27" x14ac:dyDescent="0.25">
      <c r="A60" t="s">
        <v>150</v>
      </c>
      <c r="B60" t="s">
        <v>3044</v>
      </c>
      <c r="C60" t="s">
        <v>27</v>
      </c>
      <c r="D60" t="s">
        <v>113</v>
      </c>
      <c r="E60" t="s">
        <v>140</v>
      </c>
      <c r="F60" t="s">
        <v>2</v>
      </c>
      <c r="G60" t="s">
        <v>2</v>
      </c>
      <c r="H60">
        <v>750</v>
      </c>
      <c r="I60" t="s">
        <v>5938</v>
      </c>
      <c r="J60">
        <v>9180000</v>
      </c>
      <c r="K60">
        <v>551.08000000000004</v>
      </c>
      <c r="L60">
        <v>0.13750000000000001</v>
      </c>
      <c r="M60" s="63">
        <v>45450</v>
      </c>
      <c r="N60" s="63">
        <v>45480</v>
      </c>
      <c r="O60">
        <v>30</v>
      </c>
      <c r="P60" t="s">
        <v>8801</v>
      </c>
      <c r="Q60">
        <v>0</v>
      </c>
      <c r="R60">
        <v>0</v>
      </c>
      <c r="S60">
        <v>0</v>
      </c>
      <c r="T60">
        <v>0</v>
      </c>
      <c r="U60">
        <v>0</v>
      </c>
      <c r="V60">
        <v>0</v>
      </c>
      <c r="W60">
        <v>0</v>
      </c>
      <c r="X60" s="1">
        <v>45473</v>
      </c>
      <c r="Y60" s="1">
        <v>44102</v>
      </c>
      <c r="Z60" t="s">
        <v>28</v>
      </c>
      <c r="AA60" t="s">
        <v>99</v>
      </c>
    </row>
    <row r="61" spans="1:27" x14ac:dyDescent="0.25">
      <c r="A61" t="s">
        <v>80</v>
      </c>
      <c r="B61" t="s">
        <v>9312</v>
      </c>
      <c r="C61" t="s">
        <v>27</v>
      </c>
      <c r="D61" t="s">
        <v>113</v>
      </c>
      <c r="E61" t="s">
        <v>140</v>
      </c>
      <c r="F61" t="s">
        <v>2</v>
      </c>
      <c r="G61" t="s">
        <v>2</v>
      </c>
      <c r="H61">
        <v>683</v>
      </c>
      <c r="I61" t="s">
        <v>5835</v>
      </c>
      <c r="J61">
        <v>11200000</v>
      </c>
      <c r="K61">
        <v>105183.87</v>
      </c>
      <c r="L61">
        <v>0.14000000000000001</v>
      </c>
      <c r="M61" s="63">
        <v>45446</v>
      </c>
      <c r="N61" s="63">
        <v>45476</v>
      </c>
      <c r="O61">
        <v>30</v>
      </c>
      <c r="P61" t="s">
        <v>8828</v>
      </c>
      <c r="Q61">
        <v>0</v>
      </c>
      <c r="R61">
        <v>0</v>
      </c>
      <c r="S61">
        <v>0</v>
      </c>
      <c r="T61">
        <v>0</v>
      </c>
      <c r="U61">
        <v>0</v>
      </c>
      <c r="V61">
        <v>0</v>
      </c>
      <c r="W61">
        <v>0</v>
      </c>
      <c r="X61" s="1">
        <v>45473</v>
      </c>
      <c r="Y61" s="1">
        <v>45331</v>
      </c>
      <c r="Z61" t="s">
        <v>28</v>
      </c>
      <c r="AA61" t="s">
        <v>101</v>
      </c>
    </row>
    <row r="62" spans="1:27" x14ac:dyDescent="0.25">
      <c r="A62" t="s">
        <v>59</v>
      </c>
      <c r="B62" t="s">
        <v>3097</v>
      </c>
      <c r="C62" t="s">
        <v>27</v>
      </c>
      <c r="D62" t="s">
        <v>113</v>
      </c>
      <c r="E62" t="s">
        <v>140</v>
      </c>
      <c r="F62" t="s">
        <v>2</v>
      </c>
      <c r="G62" t="s">
        <v>2</v>
      </c>
      <c r="H62">
        <v>795</v>
      </c>
      <c r="I62" t="s">
        <v>5844</v>
      </c>
      <c r="J62">
        <v>17800000</v>
      </c>
      <c r="K62">
        <v>47390.39</v>
      </c>
      <c r="L62">
        <v>0.14249999999999999</v>
      </c>
      <c r="M62" s="63">
        <v>45469</v>
      </c>
      <c r="N62" s="63">
        <v>45499</v>
      </c>
      <c r="O62">
        <v>30</v>
      </c>
      <c r="P62" t="s">
        <v>8822</v>
      </c>
      <c r="Q62">
        <v>0</v>
      </c>
      <c r="R62">
        <v>0</v>
      </c>
      <c r="S62">
        <v>0</v>
      </c>
      <c r="T62">
        <v>0</v>
      </c>
      <c r="U62">
        <v>0</v>
      </c>
      <c r="V62">
        <v>0</v>
      </c>
      <c r="W62">
        <v>0</v>
      </c>
      <c r="X62" s="1">
        <v>45473</v>
      </c>
      <c r="Y62" s="1">
        <v>44153</v>
      </c>
      <c r="Z62" t="s">
        <v>28</v>
      </c>
      <c r="AA62" t="s">
        <v>100</v>
      </c>
    </row>
    <row r="63" spans="1:27" x14ac:dyDescent="0.25">
      <c r="A63" t="s">
        <v>75</v>
      </c>
      <c r="B63" t="s">
        <v>3177</v>
      </c>
      <c r="C63" t="s">
        <v>27</v>
      </c>
      <c r="D63" t="s">
        <v>113</v>
      </c>
      <c r="E63" t="s">
        <v>140</v>
      </c>
      <c r="F63" t="s">
        <v>2</v>
      </c>
      <c r="G63" t="s">
        <v>2</v>
      </c>
      <c r="H63">
        <v>562</v>
      </c>
      <c r="I63" t="s">
        <v>5949</v>
      </c>
      <c r="J63">
        <v>14050000</v>
      </c>
      <c r="K63">
        <v>1196.3599999999999</v>
      </c>
      <c r="L63">
        <v>0.14249999999999999</v>
      </c>
      <c r="M63" s="63">
        <v>45453</v>
      </c>
      <c r="N63" s="63">
        <v>45483</v>
      </c>
      <c r="O63">
        <v>30</v>
      </c>
      <c r="P63" t="s">
        <v>8838</v>
      </c>
      <c r="Q63">
        <v>0</v>
      </c>
      <c r="R63">
        <v>0</v>
      </c>
      <c r="S63">
        <v>0</v>
      </c>
      <c r="T63">
        <v>0</v>
      </c>
      <c r="U63">
        <v>0</v>
      </c>
      <c r="V63">
        <v>0</v>
      </c>
      <c r="W63">
        <v>0</v>
      </c>
      <c r="X63" s="1">
        <v>45473</v>
      </c>
      <c r="Y63" s="1">
        <v>44529</v>
      </c>
      <c r="Z63" t="s">
        <v>28</v>
      </c>
      <c r="AA63" t="s">
        <v>99</v>
      </c>
    </row>
    <row r="64" spans="1:27" x14ac:dyDescent="0.25">
      <c r="A64" t="s">
        <v>146</v>
      </c>
      <c r="B64" t="s">
        <v>9245</v>
      </c>
      <c r="C64" t="s">
        <v>27</v>
      </c>
      <c r="D64" t="s">
        <v>113</v>
      </c>
      <c r="E64" t="s">
        <v>140</v>
      </c>
      <c r="F64" t="s">
        <v>2</v>
      </c>
      <c r="G64" t="s">
        <v>2</v>
      </c>
      <c r="H64">
        <v>635</v>
      </c>
      <c r="I64" t="s">
        <v>9005</v>
      </c>
      <c r="J64">
        <v>7750000</v>
      </c>
      <c r="K64">
        <v>219856.78</v>
      </c>
      <c r="L64">
        <v>0.13500000000000001</v>
      </c>
      <c r="M64" s="63">
        <v>45433</v>
      </c>
      <c r="N64" s="63">
        <v>45478</v>
      </c>
      <c r="O64">
        <v>45</v>
      </c>
      <c r="P64" t="s">
        <v>8876</v>
      </c>
      <c r="Q64">
        <v>0</v>
      </c>
      <c r="R64">
        <v>0</v>
      </c>
      <c r="S64">
        <v>0</v>
      </c>
      <c r="T64">
        <v>0</v>
      </c>
      <c r="U64">
        <v>0</v>
      </c>
      <c r="V64">
        <v>0</v>
      </c>
      <c r="W64">
        <v>0</v>
      </c>
      <c r="X64" s="1">
        <v>45473</v>
      </c>
      <c r="Y64" s="1">
        <v>45009</v>
      </c>
      <c r="Z64" t="s">
        <v>28</v>
      </c>
      <c r="AA64" t="s">
        <v>104</v>
      </c>
    </row>
    <row r="65" spans="1:27" x14ac:dyDescent="0.25">
      <c r="A65" t="s">
        <v>148</v>
      </c>
      <c r="B65" t="s">
        <v>2982</v>
      </c>
      <c r="C65" t="s">
        <v>27</v>
      </c>
      <c r="D65" t="s">
        <v>113</v>
      </c>
      <c r="E65" t="s">
        <v>140</v>
      </c>
      <c r="F65" t="s">
        <v>2</v>
      </c>
      <c r="G65" t="s">
        <v>2</v>
      </c>
      <c r="H65">
        <v>599</v>
      </c>
      <c r="I65" t="s">
        <v>5907</v>
      </c>
      <c r="J65">
        <v>13060000</v>
      </c>
      <c r="K65">
        <v>27478</v>
      </c>
      <c r="L65">
        <v>0.13750000000000001</v>
      </c>
      <c r="M65" s="63">
        <v>45474</v>
      </c>
      <c r="N65" s="63">
        <v>45519</v>
      </c>
      <c r="O65">
        <v>45</v>
      </c>
      <c r="P65" t="s">
        <v>8809</v>
      </c>
      <c r="Q65">
        <v>0</v>
      </c>
      <c r="R65">
        <v>0</v>
      </c>
      <c r="S65">
        <v>0</v>
      </c>
      <c r="T65">
        <v>0</v>
      </c>
      <c r="U65">
        <v>0</v>
      </c>
      <c r="V65">
        <v>0</v>
      </c>
      <c r="W65">
        <v>0</v>
      </c>
      <c r="X65" s="1">
        <v>45473</v>
      </c>
      <c r="Y65" s="1">
        <v>44834</v>
      </c>
      <c r="Z65" t="s">
        <v>28</v>
      </c>
      <c r="AA65" t="s">
        <v>99</v>
      </c>
    </row>
    <row r="66" spans="1:27" x14ac:dyDescent="0.25">
      <c r="A66" t="s">
        <v>80</v>
      </c>
      <c r="B66" t="s">
        <v>3123</v>
      </c>
      <c r="C66" t="s">
        <v>27</v>
      </c>
      <c r="D66" t="s">
        <v>113</v>
      </c>
      <c r="E66" t="s">
        <v>140</v>
      </c>
      <c r="F66" t="s">
        <v>2</v>
      </c>
      <c r="G66" t="s">
        <v>2</v>
      </c>
      <c r="H66">
        <v>683</v>
      </c>
      <c r="I66" t="s">
        <v>5785</v>
      </c>
      <c r="J66">
        <v>11200000</v>
      </c>
      <c r="K66">
        <v>26485.75</v>
      </c>
      <c r="L66">
        <v>0.14000000000000001</v>
      </c>
      <c r="M66" s="63">
        <v>45471</v>
      </c>
      <c r="N66" s="63">
        <v>45501</v>
      </c>
      <c r="O66">
        <v>30</v>
      </c>
      <c r="P66" t="s">
        <v>8837</v>
      </c>
      <c r="Q66">
        <v>0</v>
      </c>
      <c r="R66">
        <v>0</v>
      </c>
      <c r="S66">
        <v>0</v>
      </c>
      <c r="T66">
        <v>0</v>
      </c>
      <c r="U66">
        <v>0</v>
      </c>
      <c r="V66">
        <v>0</v>
      </c>
      <c r="W66">
        <v>0</v>
      </c>
      <c r="X66" s="1">
        <v>45473</v>
      </c>
      <c r="Y66" s="1">
        <v>44750</v>
      </c>
      <c r="Z66" t="s">
        <v>28</v>
      </c>
      <c r="AA66" t="s">
        <v>101</v>
      </c>
    </row>
    <row r="67" spans="1:27" x14ac:dyDescent="0.25">
      <c r="A67" t="s">
        <v>80</v>
      </c>
      <c r="B67" t="s">
        <v>3120</v>
      </c>
      <c r="C67" t="s">
        <v>27</v>
      </c>
      <c r="D67" t="s">
        <v>113</v>
      </c>
      <c r="E67" t="s">
        <v>140</v>
      </c>
      <c r="F67" t="s">
        <v>2</v>
      </c>
      <c r="G67" t="s">
        <v>2</v>
      </c>
      <c r="H67">
        <v>683</v>
      </c>
      <c r="I67" t="s">
        <v>5863</v>
      </c>
      <c r="J67">
        <v>11200000</v>
      </c>
      <c r="K67">
        <v>89961.41</v>
      </c>
      <c r="L67">
        <v>0.14000000000000001</v>
      </c>
      <c r="M67" s="63">
        <v>45469</v>
      </c>
      <c r="N67" s="63">
        <v>45499</v>
      </c>
      <c r="O67">
        <v>30</v>
      </c>
      <c r="P67" t="s">
        <v>8810</v>
      </c>
      <c r="Q67">
        <v>0</v>
      </c>
      <c r="R67">
        <v>0</v>
      </c>
      <c r="S67">
        <v>0</v>
      </c>
      <c r="T67">
        <v>0</v>
      </c>
      <c r="U67">
        <v>0</v>
      </c>
      <c r="V67">
        <v>0</v>
      </c>
      <c r="W67">
        <v>0</v>
      </c>
      <c r="X67" s="1">
        <v>45473</v>
      </c>
      <c r="Y67" s="1">
        <v>45194</v>
      </c>
      <c r="Z67" t="s">
        <v>28</v>
      </c>
      <c r="AA67" t="s">
        <v>101</v>
      </c>
    </row>
    <row r="68" spans="1:27" x14ac:dyDescent="0.25">
      <c r="A68" t="s">
        <v>150</v>
      </c>
      <c r="B68" t="s">
        <v>3163</v>
      </c>
      <c r="C68" t="s">
        <v>27</v>
      </c>
      <c r="D68" t="s">
        <v>113</v>
      </c>
      <c r="E68" t="s">
        <v>140</v>
      </c>
      <c r="F68" t="s">
        <v>2</v>
      </c>
      <c r="G68" t="s">
        <v>2</v>
      </c>
      <c r="H68">
        <v>750</v>
      </c>
      <c r="I68" t="s">
        <v>5817</v>
      </c>
      <c r="J68">
        <v>9180000</v>
      </c>
      <c r="K68">
        <v>2323.85</v>
      </c>
      <c r="L68">
        <v>0.13750000000000001</v>
      </c>
      <c r="M68" s="63">
        <v>45450</v>
      </c>
      <c r="N68" s="63">
        <v>45480</v>
      </c>
      <c r="O68">
        <v>30</v>
      </c>
      <c r="P68" t="s">
        <v>8831</v>
      </c>
      <c r="Q68">
        <v>0</v>
      </c>
      <c r="R68">
        <v>0</v>
      </c>
      <c r="S68">
        <v>0</v>
      </c>
      <c r="T68">
        <v>0</v>
      </c>
      <c r="U68">
        <v>0</v>
      </c>
      <c r="V68">
        <v>0</v>
      </c>
      <c r="W68">
        <v>0</v>
      </c>
      <c r="X68" s="1">
        <v>45473</v>
      </c>
      <c r="Y68" s="1">
        <v>44346</v>
      </c>
      <c r="Z68" t="s">
        <v>28</v>
      </c>
      <c r="AA68" t="s">
        <v>99</v>
      </c>
    </row>
    <row r="69" spans="1:27" x14ac:dyDescent="0.25">
      <c r="A69" t="s">
        <v>150</v>
      </c>
      <c r="B69" t="s">
        <v>3024</v>
      </c>
      <c r="C69" t="s">
        <v>27</v>
      </c>
      <c r="D69" t="s">
        <v>113</v>
      </c>
      <c r="E69" t="s">
        <v>140</v>
      </c>
      <c r="F69" t="s">
        <v>2</v>
      </c>
      <c r="G69" t="s">
        <v>2</v>
      </c>
      <c r="H69">
        <v>750</v>
      </c>
      <c r="I69" t="s">
        <v>5920</v>
      </c>
      <c r="J69">
        <v>9180000</v>
      </c>
      <c r="K69">
        <v>12362.57</v>
      </c>
      <c r="L69">
        <v>0.13750000000000001</v>
      </c>
      <c r="M69" s="63">
        <v>45454</v>
      </c>
      <c r="N69" s="63">
        <v>45484</v>
      </c>
      <c r="O69">
        <v>30</v>
      </c>
      <c r="P69" t="s">
        <v>8813</v>
      </c>
      <c r="Q69">
        <v>0</v>
      </c>
      <c r="R69">
        <v>0</v>
      </c>
      <c r="S69">
        <v>0</v>
      </c>
      <c r="T69">
        <v>0</v>
      </c>
      <c r="U69">
        <v>0</v>
      </c>
      <c r="V69">
        <v>0</v>
      </c>
      <c r="W69">
        <v>0</v>
      </c>
      <c r="X69" s="1">
        <v>45473</v>
      </c>
      <c r="Y69" s="1">
        <v>44037</v>
      </c>
      <c r="Z69" t="s">
        <v>28</v>
      </c>
      <c r="AA69" t="s">
        <v>99</v>
      </c>
    </row>
    <row r="70" spans="1:27" x14ac:dyDescent="0.25">
      <c r="A70" t="s">
        <v>151</v>
      </c>
      <c r="B70" t="s">
        <v>9289</v>
      </c>
      <c r="C70" t="s">
        <v>27</v>
      </c>
      <c r="D70" t="s">
        <v>113</v>
      </c>
      <c r="E70" t="s">
        <v>140</v>
      </c>
      <c r="F70" t="s">
        <v>2</v>
      </c>
      <c r="G70" t="s">
        <v>2</v>
      </c>
      <c r="H70">
        <v>816</v>
      </c>
      <c r="I70" t="s">
        <v>5675</v>
      </c>
      <c r="J70">
        <v>5250000</v>
      </c>
      <c r="K70">
        <v>16426.64</v>
      </c>
      <c r="L70">
        <v>0.13300000000000001</v>
      </c>
      <c r="M70" s="63">
        <v>45458</v>
      </c>
      <c r="N70" s="63">
        <v>45503</v>
      </c>
      <c r="O70">
        <v>45</v>
      </c>
      <c r="P70" t="s">
        <v>8801</v>
      </c>
      <c r="Q70">
        <v>0</v>
      </c>
      <c r="R70">
        <v>0</v>
      </c>
      <c r="S70">
        <v>0</v>
      </c>
      <c r="T70">
        <v>0</v>
      </c>
      <c r="U70">
        <v>0</v>
      </c>
      <c r="V70">
        <v>0</v>
      </c>
      <c r="W70">
        <v>0</v>
      </c>
      <c r="X70" s="1">
        <v>45473</v>
      </c>
      <c r="Y70" s="1">
        <v>45131</v>
      </c>
      <c r="Z70" t="s">
        <v>28</v>
      </c>
      <c r="AA70" t="s">
        <v>101</v>
      </c>
    </row>
    <row r="71" spans="1:27" x14ac:dyDescent="0.25">
      <c r="A71" t="s">
        <v>144</v>
      </c>
      <c r="B71" t="s">
        <v>2997</v>
      </c>
      <c r="C71" t="s">
        <v>27</v>
      </c>
      <c r="D71" t="s">
        <v>113</v>
      </c>
      <c r="E71" t="s">
        <v>140</v>
      </c>
      <c r="F71" t="s">
        <v>2</v>
      </c>
      <c r="G71" t="s">
        <v>2</v>
      </c>
      <c r="H71">
        <v>724</v>
      </c>
      <c r="I71" t="s">
        <v>5919</v>
      </c>
      <c r="J71">
        <v>7070000</v>
      </c>
      <c r="K71">
        <v>775.62</v>
      </c>
      <c r="L71">
        <v>0.13300000000000001</v>
      </c>
      <c r="M71" s="63">
        <v>45474</v>
      </c>
      <c r="N71" s="63">
        <v>45504</v>
      </c>
      <c r="O71">
        <v>30</v>
      </c>
      <c r="P71" t="s">
        <v>8828</v>
      </c>
      <c r="Q71">
        <v>0</v>
      </c>
      <c r="R71">
        <v>0</v>
      </c>
      <c r="S71">
        <v>0</v>
      </c>
      <c r="T71">
        <v>0</v>
      </c>
      <c r="U71">
        <v>0</v>
      </c>
      <c r="V71">
        <v>0</v>
      </c>
      <c r="W71">
        <v>0</v>
      </c>
      <c r="X71" s="1">
        <v>45473</v>
      </c>
      <c r="Y71" s="1">
        <v>43770</v>
      </c>
      <c r="Z71" t="s">
        <v>28</v>
      </c>
      <c r="AA71" t="s">
        <v>102</v>
      </c>
    </row>
    <row r="72" spans="1:27" x14ac:dyDescent="0.25">
      <c r="A72" t="s">
        <v>146</v>
      </c>
      <c r="B72" t="s">
        <v>2993</v>
      </c>
      <c r="C72" t="s">
        <v>27</v>
      </c>
      <c r="D72" t="s">
        <v>113</v>
      </c>
      <c r="E72" t="s">
        <v>140</v>
      </c>
      <c r="F72" t="s">
        <v>2</v>
      </c>
      <c r="G72" t="s">
        <v>2</v>
      </c>
      <c r="H72">
        <v>635</v>
      </c>
      <c r="I72" t="s">
        <v>5879</v>
      </c>
      <c r="J72">
        <v>7750000</v>
      </c>
      <c r="K72">
        <v>95282.06</v>
      </c>
      <c r="L72">
        <v>0.13500000000000001</v>
      </c>
      <c r="M72" s="63">
        <v>45449</v>
      </c>
      <c r="N72" s="63">
        <v>45494</v>
      </c>
      <c r="O72">
        <v>45</v>
      </c>
      <c r="P72" t="s">
        <v>8802</v>
      </c>
      <c r="Q72">
        <v>0</v>
      </c>
      <c r="R72">
        <v>0</v>
      </c>
      <c r="S72">
        <v>0</v>
      </c>
      <c r="T72">
        <v>0</v>
      </c>
      <c r="U72">
        <v>0</v>
      </c>
      <c r="V72">
        <v>0</v>
      </c>
      <c r="W72">
        <v>0</v>
      </c>
      <c r="X72" s="1">
        <v>45473</v>
      </c>
      <c r="Y72" s="1">
        <v>43908</v>
      </c>
      <c r="Z72" t="s">
        <v>28</v>
      </c>
      <c r="AA72" t="s">
        <v>104</v>
      </c>
    </row>
    <row r="73" spans="1:27" x14ac:dyDescent="0.25">
      <c r="A73" t="s">
        <v>60</v>
      </c>
      <c r="B73" t="s">
        <v>2984</v>
      </c>
      <c r="C73" t="s">
        <v>27</v>
      </c>
      <c r="D73" t="s">
        <v>113</v>
      </c>
      <c r="E73" t="s">
        <v>140</v>
      </c>
      <c r="F73" t="s">
        <v>2</v>
      </c>
      <c r="G73" t="s">
        <v>2</v>
      </c>
      <c r="H73">
        <v>753</v>
      </c>
      <c r="I73" t="s">
        <v>141</v>
      </c>
      <c r="J73">
        <v>12690000</v>
      </c>
      <c r="K73">
        <v>203472.15</v>
      </c>
      <c r="L73">
        <v>0.13500000000000001</v>
      </c>
      <c r="M73" s="63">
        <v>45463</v>
      </c>
      <c r="N73" s="63">
        <v>45493</v>
      </c>
      <c r="O73">
        <v>30</v>
      </c>
      <c r="P73" t="s">
        <v>8822</v>
      </c>
      <c r="Q73">
        <v>0</v>
      </c>
      <c r="R73">
        <v>0</v>
      </c>
      <c r="S73">
        <v>0</v>
      </c>
      <c r="T73">
        <v>0</v>
      </c>
      <c r="U73">
        <v>0</v>
      </c>
      <c r="V73">
        <v>0</v>
      </c>
      <c r="W73">
        <v>0</v>
      </c>
      <c r="X73" s="1">
        <v>45473</v>
      </c>
      <c r="Y73" s="1">
        <v>43869</v>
      </c>
      <c r="Z73" t="s">
        <v>28</v>
      </c>
      <c r="AA73" t="s">
        <v>102</v>
      </c>
    </row>
    <row r="74" spans="1:27" x14ac:dyDescent="0.25">
      <c r="A74" t="s">
        <v>80</v>
      </c>
      <c r="B74" t="s">
        <v>9309</v>
      </c>
      <c r="C74" t="s">
        <v>27</v>
      </c>
      <c r="D74" t="s">
        <v>113</v>
      </c>
      <c r="E74" t="s">
        <v>140</v>
      </c>
      <c r="F74" t="s">
        <v>2</v>
      </c>
      <c r="G74" t="s">
        <v>2</v>
      </c>
      <c r="H74">
        <v>683</v>
      </c>
      <c r="I74" t="s">
        <v>5843</v>
      </c>
      <c r="J74">
        <v>11200000</v>
      </c>
      <c r="K74">
        <v>188398.34</v>
      </c>
      <c r="L74">
        <v>0.14000000000000001</v>
      </c>
      <c r="M74" s="63">
        <v>45473</v>
      </c>
      <c r="N74" s="63">
        <v>45503</v>
      </c>
      <c r="O74">
        <v>30</v>
      </c>
      <c r="P74" t="s">
        <v>8827</v>
      </c>
      <c r="Q74">
        <v>0</v>
      </c>
      <c r="R74">
        <v>0</v>
      </c>
      <c r="S74">
        <v>0</v>
      </c>
      <c r="T74">
        <v>0</v>
      </c>
      <c r="U74">
        <v>0</v>
      </c>
      <c r="V74">
        <v>0</v>
      </c>
      <c r="W74">
        <v>0</v>
      </c>
      <c r="X74" s="1">
        <v>45473</v>
      </c>
      <c r="Y74" s="1">
        <v>44972</v>
      </c>
      <c r="Z74" t="s">
        <v>28</v>
      </c>
      <c r="AA74" t="s">
        <v>101</v>
      </c>
    </row>
    <row r="75" spans="1:27" x14ac:dyDescent="0.25">
      <c r="A75" t="s">
        <v>147</v>
      </c>
      <c r="B75" t="s">
        <v>3040</v>
      </c>
      <c r="C75" t="s">
        <v>27</v>
      </c>
      <c r="D75" t="s">
        <v>113</v>
      </c>
      <c r="E75" t="s">
        <v>140</v>
      </c>
      <c r="F75" t="s">
        <v>2</v>
      </c>
      <c r="G75" t="s">
        <v>2</v>
      </c>
      <c r="H75">
        <v>655</v>
      </c>
      <c r="I75" t="s">
        <v>5946</v>
      </c>
      <c r="J75">
        <v>7850000</v>
      </c>
      <c r="K75">
        <v>38911.730000000003</v>
      </c>
      <c r="L75">
        <v>0.14000000000000001</v>
      </c>
      <c r="M75" s="63">
        <v>45460</v>
      </c>
      <c r="N75" s="63">
        <v>45490</v>
      </c>
      <c r="O75">
        <v>30</v>
      </c>
      <c r="P75" t="s">
        <v>8809</v>
      </c>
      <c r="Q75">
        <v>0</v>
      </c>
      <c r="R75">
        <v>0</v>
      </c>
      <c r="S75">
        <v>0</v>
      </c>
      <c r="T75">
        <v>0</v>
      </c>
      <c r="U75">
        <v>0</v>
      </c>
      <c r="V75">
        <v>0</v>
      </c>
      <c r="W75">
        <v>0</v>
      </c>
      <c r="X75" s="1">
        <v>45473</v>
      </c>
      <c r="Y75" s="1">
        <v>45054</v>
      </c>
      <c r="Z75" t="s">
        <v>28</v>
      </c>
      <c r="AA75" t="s">
        <v>103</v>
      </c>
    </row>
    <row r="76" spans="1:27" x14ac:dyDescent="0.25">
      <c r="A76" t="s">
        <v>148</v>
      </c>
      <c r="B76" t="s">
        <v>9279</v>
      </c>
      <c r="C76" t="s">
        <v>27</v>
      </c>
      <c r="D76" t="s">
        <v>113</v>
      </c>
      <c r="E76" t="s">
        <v>140</v>
      </c>
      <c r="F76" t="s">
        <v>2</v>
      </c>
      <c r="G76" t="s">
        <v>2</v>
      </c>
      <c r="H76">
        <v>599</v>
      </c>
      <c r="I76" t="s">
        <v>5862</v>
      </c>
      <c r="J76">
        <v>13060000</v>
      </c>
      <c r="K76">
        <v>221394.25</v>
      </c>
      <c r="L76">
        <v>0.13750000000000001</v>
      </c>
      <c r="M76" s="63">
        <v>45442</v>
      </c>
      <c r="N76" s="63">
        <v>45487</v>
      </c>
      <c r="O76">
        <v>45</v>
      </c>
      <c r="P76" t="s">
        <v>8822</v>
      </c>
      <c r="Q76">
        <v>0</v>
      </c>
      <c r="R76">
        <v>0</v>
      </c>
      <c r="S76">
        <v>0</v>
      </c>
      <c r="T76">
        <v>0</v>
      </c>
      <c r="U76">
        <v>0</v>
      </c>
      <c r="V76">
        <v>0</v>
      </c>
      <c r="W76">
        <v>0</v>
      </c>
      <c r="X76" s="1">
        <v>45473</v>
      </c>
      <c r="Y76" s="1">
        <v>44751</v>
      </c>
      <c r="Z76" t="s">
        <v>28</v>
      </c>
      <c r="AA76" t="s">
        <v>99</v>
      </c>
    </row>
    <row r="77" spans="1:27" x14ac:dyDescent="0.25">
      <c r="A77" t="s">
        <v>148</v>
      </c>
      <c r="B77" t="s">
        <v>3016</v>
      </c>
      <c r="C77" t="s">
        <v>27</v>
      </c>
      <c r="D77" t="s">
        <v>113</v>
      </c>
      <c r="E77" t="s">
        <v>140</v>
      </c>
      <c r="F77" t="s">
        <v>2</v>
      </c>
      <c r="G77" t="s">
        <v>2</v>
      </c>
      <c r="H77">
        <v>599</v>
      </c>
      <c r="I77" t="s">
        <v>5857</v>
      </c>
      <c r="J77">
        <v>13060000</v>
      </c>
      <c r="K77">
        <v>3153.7</v>
      </c>
      <c r="L77">
        <v>0.13750000000000001</v>
      </c>
      <c r="M77" s="63">
        <v>45457</v>
      </c>
      <c r="N77" s="63">
        <v>45502</v>
      </c>
      <c r="O77">
        <v>45</v>
      </c>
      <c r="P77" t="s">
        <v>8798</v>
      </c>
      <c r="Q77">
        <v>0</v>
      </c>
      <c r="R77">
        <v>0</v>
      </c>
      <c r="S77">
        <v>0</v>
      </c>
      <c r="T77">
        <v>0</v>
      </c>
      <c r="U77">
        <v>0</v>
      </c>
      <c r="V77">
        <v>0</v>
      </c>
      <c r="W77">
        <v>0</v>
      </c>
      <c r="X77" s="1">
        <v>45473</v>
      </c>
      <c r="Y77" s="1">
        <v>43698</v>
      </c>
      <c r="Z77" t="s">
        <v>28</v>
      </c>
      <c r="AA77" t="s">
        <v>99</v>
      </c>
    </row>
    <row r="78" spans="1:27" x14ac:dyDescent="0.25">
      <c r="A78" t="s">
        <v>144</v>
      </c>
      <c r="B78" t="s">
        <v>2993</v>
      </c>
      <c r="C78" t="s">
        <v>27</v>
      </c>
      <c r="D78" t="s">
        <v>113</v>
      </c>
      <c r="E78" t="s">
        <v>140</v>
      </c>
      <c r="F78" t="s">
        <v>2</v>
      </c>
      <c r="G78" t="s">
        <v>2</v>
      </c>
      <c r="H78">
        <v>724</v>
      </c>
      <c r="I78" t="s">
        <v>5879</v>
      </c>
      <c r="J78">
        <v>7070000</v>
      </c>
      <c r="K78">
        <v>26438.95</v>
      </c>
      <c r="L78">
        <v>0.13300000000000001</v>
      </c>
      <c r="M78" s="63">
        <v>45445</v>
      </c>
      <c r="N78" s="63">
        <v>45475</v>
      </c>
      <c r="O78">
        <v>30</v>
      </c>
      <c r="P78" t="s">
        <v>8799</v>
      </c>
      <c r="Q78">
        <v>0</v>
      </c>
      <c r="R78">
        <v>0</v>
      </c>
      <c r="S78">
        <v>0</v>
      </c>
      <c r="T78">
        <v>0</v>
      </c>
      <c r="U78">
        <v>0</v>
      </c>
      <c r="V78">
        <v>0</v>
      </c>
      <c r="W78">
        <v>0</v>
      </c>
      <c r="X78" s="1">
        <v>45473</v>
      </c>
      <c r="Y78" s="1">
        <v>43652</v>
      </c>
      <c r="Z78" t="s">
        <v>28</v>
      </c>
      <c r="AA78" t="s">
        <v>102</v>
      </c>
    </row>
    <row r="79" spans="1:27" x14ac:dyDescent="0.25">
      <c r="A79" t="s">
        <v>139</v>
      </c>
      <c r="B79" t="s">
        <v>2896</v>
      </c>
      <c r="C79" t="s">
        <v>27</v>
      </c>
      <c r="D79" t="s">
        <v>113</v>
      </c>
      <c r="E79" t="s">
        <v>140</v>
      </c>
      <c r="F79" t="s">
        <v>2</v>
      </c>
      <c r="G79" t="s">
        <v>2</v>
      </c>
      <c r="H79">
        <v>760</v>
      </c>
      <c r="I79" t="s">
        <v>5979</v>
      </c>
      <c r="J79">
        <v>8500000</v>
      </c>
      <c r="K79">
        <v>23367.19</v>
      </c>
      <c r="L79">
        <v>0.14000000000000001</v>
      </c>
      <c r="M79" s="63">
        <v>45433</v>
      </c>
      <c r="N79" s="63">
        <v>45478</v>
      </c>
      <c r="O79">
        <v>45</v>
      </c>
      <c r="P79" t="s">
        <v>8798</v>
      </c>
      <c r="Q79">
        <v>0</v>
      </c>
      <c r="R79">
        <v>0</v>
      </c>
      <c r="S79">
        <v>0</v>
      </c>
      <c r="T79">
        <v>0</v>
      </c>
      <c r="U79">
        <v>0</v>
      </c>
      <c r="V79">
        <v>0</v>
      </c>
      <c r="W79">
        <v>0</v>
      </c>
      <c r="X79" s="1">
        <v>45473</v>
      </c>
      <c r="Y79" s="1">
        <v>44949</v>
      </c>
      <c r="Z79" t="s">
        <v>28</v>
      </c>
      <c r="AA79" t="s">
        <v>99</v>
      </c>
    </row>
    <row r="80" spans="1:27" x14ac:dyDescent="0.25">
      <c r="A80" t="s">
        <v>59</v>
      </c>
      <c r="B80" t="s">
        <v>2906</v>
      </c>
      <c r="C80" t="s">
        <v>27</v>
      </c>
      <c r="D80" t="s">
        <v>113</v>
      </c>
      <c r="E80" t="s">
        <v>140</v>
      </c>
      <c r="F80" t="s">
        <v>2</v>
      </c>
      <c r="G80" t="s">
        <v>2</v>
      </c>
      <c r="H80">
        <v>795</v>
      </c>
      <c r="I80" t="s">
        <v>5610</v>
      </c>
      <c r="J80">
        <v>17800000</v>
      </c>
      <c r="K80">
        <v>175718.57</v>
      </c>
      <c r="L80">
        <v>0.14249999999999999</v>
      </c>
      <c r="M80" s="63">
        <v>45474</v>
      </c>
      <c r="N80" s="63">
        <v>45504</v>
      </c>
      <c r="O80">
        <v>30</v>
      </c>
      <c r="P80" t="s">
        <v>8834</v>
      </c>
      <c r="Q80">
        <v>0</v>
      </c>
      <c r="R80">
        <v>0</v>
      </c>
      <c r="S80">
        <v>0</v>
      </c>
      <c r="T80">
        <v>0</v>
      </c>
      <c r="U80">
        <v>0</v>
      </c>
      <c r="V80">
        <v>0</v>
      </c>
      <c r="W80">
        <v>0</v>
      </c>
      <c r="X80" s="1">
        <v>45473</v>
      </c>
      <c r="Y80" s="1">
        <v>44395</v>
      </c>
      <c r="Z80" t="s">
        <v>28</v>
      </c>
      <c r="AA80" t="s">
        <v>100</v>
      </c>
    </row>
    <row r="81" spans="1:27" x14ac:dyDescent="0.25">
      <c r="A81" t="s">
        <v>153</v>
      </c>
      <c r="B81" t="s">
        <v>9265</v>
      </c>
      <c r="C81" t="s">
        <v>27</v>
      </c>
      <c r="D81" t="s">
        <v>113</v>
      </c>
      <c r="E81" t="s">
        <v>140</v>
      </c>
      <c r="F81" t="s">
        <v>2</v>
      </c>
      <c r="G81" t="s">
        <v>2</v>
      </c>
      <c r="H81">
        <v>657</v>
      </c>
      <c r="I81" t="s">
        <v>5709</v>
      </c>
      <c r="J81">
        <v>8540000</v>
      </c>
      <c r="K81">
        <v>137802.97</v>
      </c>
      <c r="L81">
        <v>0.14499999999999999</v>
      </c>
      <c r="M81" s="63">
        <v>45461</v>
      </c>
      <c r="N81" s="63">
        <v>45491</v>
      </c>
      <c r="O81">
        <v>30</v>
      </c>
      <c r="P81" t="s">
        <v>8813</v>
      </c>
      <c r="Q81">
        <v>0</v>
      </c>
      <c r="R81">
        <v>0</v>
      </c>
      <c r="S81">
        <v>0</v>
      </c>
      <c r="T81">
        <v>0</v>
      </c>
      <c r="U81">
        <v>0</v>
      </c>
      <c r="V81">
        <v>0</v>
      </c>
      <c r="W81">
        <v>0</v>
      </c>
      <c r="X81" s="1">
        <v>45473</v>
      </c>
      <c r="Y81" s="1">
        <v>44787</v>
      </c>
      <c r="Z81" t="s">
        <v>28</v>
      </c>
      <c r="AA81" t="s">
        <v>99</v>
      </c>
    </row>
    <row r="82" spans="1:27" x14ac:dyDescent="0.25">
      <c r="A82" t="s">
        <v>151</v>
      </c>
      <c r="B82" t="s">
        <v>9287</v>
      </c>
      <c r="C82" t="s">
        <v>27</v>
      </c>
      <c r="D82" t="s">
        <v>113</v>
      </c>
      <c r="E82" t="s">
        <v>140</v>
      </c>
      <c r="F82" t="s">
        <v>2</v>
      </c>
      <c r="G82" t="s">
        <v>2</v>
      </c>
      <c r="H82">
        <v>816</v>
      </c>
      <c r="I82" t="s">
        <v>8980</v>
      </c>
      <c r="J82">
        <v>5250000</v>
      </c>
      <c r="K82">
        <v>46844.5</v>
      </c>
      <c r="L82">
        <v>0.13300000000000001</v>
      </c>
      <c r="M82" s="63">
        <v>45473</v>
      </c>
      <c r="N82" s="63">
        <v>45518</v>
      </c>
      <c r="O82">
        <v>45</v>
      </c>
      <c r="P82" t="s">
        <v>8799</v>
      </c>
      <c r="Q82">
        <v>0</v>
      </c>
      <c r="R82">
        <v>0</v>
      </c>
      <c r="S82">
        <v>0</v>
      </c>
      <c r="T82">
        <v>0</v>
      </c>
      <c r="U82">
        <v>0</v>
      </c>
      <c r="V82">
        <v>0</v>
      </c>
      <c r="W82">
        <v>0</v>
      </c>
      <c r="X82" s="1">
        <v>45473</v>
      </c>
      <c r="Y82" s="1">
        <v>45211</v>
      </c>
      <c r="Z82" t="s">
        <v>28</v>
      </c>
      <c r="AA82" t="s">
        <v>101</v>
      </c>
    </row>
    <row r="83" spans="1:27" x14ac:dyDescent="0.25">
      <c r="A83" t="s">
        <v>80</v>
      </c>
      <c r="B83" t="s">
        <v>9316</v>
      </c>
      <c r="C83" t="s">
        <v>27</v>
      </c>
      <c r="D83" t="s">
        <v>113</v>
      </c>
      <c r="E83" t="s">
        <v>140</v>
      </c>
      <c r="F83" t="s">
        <v>2</v>
      </c>
      <c r="G83" t="s">
        <v>2</v>
      </c>
      <c r="H83">
        <v>683</v>
      </c>
      <c r="I83" t="s">
        <v>5937</v>
      </c>
      <c r="J83">
        <v>11200000</v>
      </c>
      <c r="K83">
        <v>256820.74</v>
      </c>
      <c r="L83">
        <v>0.14000000000000001</v>
      </c>
      <c r="M83" s="63">
        <v>45459</v>
      </c>
      <c r="N83" s="63">
        <v>45489</v>
      </c>
      <c r="O83">
        <v>30</v>
      </c>
      <c r="P83" t="s">
        <v>8834</v>
      </c>
      <c r="Q83">
        <v>0</v>
      </c>
      <c r="R83">
        <v>0</v>
      </c>
      <c r="S83">
        <v>0</v>
      </c>
      <c r="T83">
        <v>0</v>
      </c>
      <c r="U83">
        <v>0</v>
      </c>
      <c r="V83">
        <v>0</v>
      </c>
      <c r="W83">
        <v>0</v>
      </c>
      <c r="X83" s="1">
        <v>45473</v>
      </c>
      <c r="Y83" s="1">
        <v>45389</v>
      </c>
      <c r="Z83" t="s">
        <v>28</v>
      </c>
      <c r="AA83" t="s">
        <v>101</v>
      </c>
    </row>
    <row r="84" spans="1:27" x14ac:dyDescent="0.25">
      <c r="A84" t="s">
        <v>152</v>
      </c>
      <c r="B84" t="s">
        <v>3047</v>
      </c>
      <c r="C84" t="s">
        <v>27</v>
      </c>
      <c r="D84" t="s">
        <v>113</v>
      </c>
      <c r="E84" t="s">
        <v>140</v>
      </c>
      <c r="F84" t="s">
        <v>2</v>
      </c>
      <c r="G84" t="s">
        <v>2</v>
      </c>
      <c r="H84">
        <v>781</v>
      </c>
      <c r="I84" t="s">
        <v>5735</v>
      </c>
      <c r="J84">
        <v>3150000</v>
      </c>
      <c r="K84">
        <v>40048.639999999999</v>
      </c>
      <c r="L84">
        <v>0.1275</v>
      </c>
      <c r="M84" s="63">
        <v>45458</v>
      </c>
      <c r="N84" s="63">
        <v>45503</v>
      </c>
      <c r="O84">
        <v>45</v>
      </c>
      <c r="P84" t="s">
        <v>8828</v>
      </c>
      <c r="Q84">
        <v>0</v>
      </c>
      <c r="R84">
        <v>0</v>
      </c>
      <c r="S84">
        <v>0</v>
      </c>
      <c r="T84">
        <v>0</v>
      </c>
      <c r="U84">
        <v>0</v>
      </c>
      <c r="V84">
        <v>0</v>
      </c>
      <c r="W84">
        <v>0</v>
      </c>
      <c r="X84" s="1">
        <v>45473</v>
      </c>
      <c r="Y84" s="1">
        <v>45168</v>
      </c>
      <c r="Z84" t="s">
        <v>28</v>
      </c>
      <c r="AA84" t="s">
        <v>101</v>
      </c>
    </row>
    <row r="85" spans="1:27" x14ac:dyDescent="0.25">
      <c r="A85" t="s">
        <v>139</v>
      </c>
      <c r="B85" t="s">
        <v>2897</v>
      </c>
      <c r="C85" t="s">
        <v>27</v>
      </c>
      <c r="D85" t="s">
        <v>113</v>
      </c>
      <c r="E85" t="s">
        <v>140</v>
      </c>
      <c r="F85" t="s">
        <v>2</v>
      </c>
      <c r="G85" t="s">
        <v>2</v>
      </c>
      <c r="H85">
        <v>760</v>
      </c>
      <c r="I85" t="s">
        <v>5829</v>
      </c>
      <c r="J85">
        <v>8500000</v>
      </c>
      <c r="K85">
        <v>19002.32</v>
      </c>
      <c r="L85">
        <v>0.14000000000000001</v>
      </c>
      <c r="M85" s="63">
        <v>45464</v>
      </c>
      <c r="N85" s="63">
        <v>45509</v>
      </c>
      <c r="O85">
        <v>45</v>
      </c>
      <c r="P85" t="s">
        <v>8809</v>
      </c>
      <c r="Q85">
        <v>0</v>
      </c>
      <c r="R85">
        <v>0</v>
      </c>
      <c r="S85">
        <v>0</v>
      </c>
      <c r="T85">
        <v>0</v>
      </c>
      <c r="U85">
        <v>0</v>
      </c>
      <c r="V85">
        <v>0</v>
      </c>
      <c r="W85">
        <v>0</v>
      </c>
      <c r="X85" s="1">
        <v>45473</v>
      </c>
      <c r="Y85" s="1">
        <v>44874</v>
      </c>
      <c r="Z85" t="s">
        <v>28</v>
      </c>
      <c r="AA85" t="s">
        <v>99</v>
      </c>
    </row>
    <row r="86" spans="1:27" x14ac:dyDescent="0.25">
      <c r="A86" t="s">
        <v>59</v>
      </c>
      <c r="B86" t="s">
        <v>2967</v>
      </c>
      <c r="C86" t="s">
        <v>27</v>
      </c>
      <c r="D86" t="s">
        <v>113</v>
      </c>
      <c r="E86" t="s">
        <v>140</v>
      </c>
      <c r="F86" t="s">
        <v>2</v>
      </c>
      <c r="G86" t="s">
        <v>2</v>
      </c>
      <c r="H86">
        <v>795</v>
      </c>
      <c r="I86" t="s">
        <v>5878</v>
      </c>
      <c r="J86">
        <v>17800000</v>
      </c>
      <c r="K86">
        <v>144365.47</v>
      </c>
      <c r="L86">
        <v>0.14249999999999999</v>
      </c>
      <c r="M86" s="63">
        <v>45454</v>
      </c>
      <c r="N86" s="63">
        <v>45484</v>
      </c>
      <c r="O86">
        <v>30</v>
      </c>
      <c r="P86" t="s">
        <v>8829</v>
      </c>
      <c r="Q86">
        <v>0</v>
      </c>
      <c r="R86">
        <v>0</v>
      </c>
      <c r="S86">
        <v>0</v>
      </c>
      <c r="T86">
        <v>0</v>
      </c>
      <c r="U86">
        <v>0</v>
      </c>
      <c r="V86">
        <v>0</v>
      </c>
      <c r="W86">
        <v>0</v>
      </c>
      <c r="X86" s="1">
        <v>45473</v>
      </c>
      <c r="Y86" s="1">
        <v>44283</v>
      </c>
      <c r="Z86" t="s">
        <v>28</v>
      </c>
      <c r="AA86" t="s">
        <v>100</v>
      </c>
    </row>
    <row r="87" spans="1:27" x14ac:dyDescent="0.25">
      <c r="A87" t="s">
        <v>152</v>
      </c>
      <c r="B87" t="s">
        <v>9262</v>
      </c>
      <c r="C87" t="s">
        <v>27</v>
      </c>
      <c r="D87" t="s">
        <v>113</v>
      </c>
      <c r="E87" t="s">
        <v>140</v>
      </c>
      <c r="F87" t="s">
        <v>2</v>
      </c>
      <c r="G87" t="s">
        <v>2</v>
      </c>
      <c r="H87">
        <v>781</v>
      </c>
      <c r="I87" t="s">
        <v>5873</v>
      </c>
      <c r="J87">
        <v>3150000</v>
      </c>
      <c r="K87">
        <v>116764.18</v>
      </c>
      <c r="L87">
        <v>0.1275</v>
      </c>
      <c r="M87" s="63">
        <v>45431</v>
      </c>
      <c r="N87" s="63">
        <v>45476</v>
      </c>
      <c r="O87">
        <v>45</v>
      </c>
      <c r="P87" t="s">
        <v>8809</v>
      </c>
      <c r="Q87">
        <v>0</v>
      </c>
      <c r="R87">
        <v>0</v>
      </c>
      <c r="S87">
        <v>0</v>
      </c>
      <c r="T87">
        <v>0</v>
      </c>
      <c r="U87">
        <v>0</v>
      </c>
      <c r="V87">
        <v>0</v>
      </c>
      <c r="W87">
        <v>0</v>
      </c>
      <c r="X87" s="1">
        <v>45473</v>
      </c>
      <c r="Y87" s="1">
        <v>45366</v>
      </c>
      <c r="Z87" t="s">
        <v>28</v>
      </c>
      <c r="AA87" t="s">
        <v>101</v>
      </c>
    </row>
    <row r="88" spans="1:27" x14ac:dyDescent="0.25">
      <c r="A88" t="s">
        <v>153</v>
      </c>
      <c r="B88" t="s">
        <v>3197</v>
      </c>
      <c r="C88" t="s">
        <v>27</v>
      </c>
      <c r="D88" t="s">
        <v>113</v>
      </c>
      <c r="E88" t="s">
        <v>140</v>
      </c>
      <c r="F88" t="s">
        <v>2</v>
      </c>
      <c r="G88" t="s">
        <v>2</v>
      </c>
      <c r="H88">
        <v>657</v>
      </c>
      <c r="I88" t="s">
        <v>5917</v>
      </c>
      <c r="J88">
        <v>8540000</v>
      </c>
      <c r="K88">
        <v>15623.3</v>
      </c>
      <c r="L88">
        <v>0.14499999999999999</v>
      </c>
      <c r="M88" s="63">
        <v>45449</v>
      </c>
      <c r="N88" s="63">
        <v>45479</v>
      </c>
      <c r="O88">
        <v>30</v>
      </c>
      <c r="P88" t="s">
        <v>8826</v>
      </c>
      <c r="Q88">
        <v>0</v>
      </c>
      <c r="R88">
        <v>0</v>
      </c>
      <c r="S88">
        <v>0</v>
      </c>
      <c r="T88">
        <v>0</v>
      </c>
      <c r="U88">
        <v>0</v>
      </c>
      <c r="V88">
        <v>0</v>
      </c>
      <c r="W88">
        <v>0</v>
      </c>
      <c r="X88" s="1">
        <v>45473</v>
      </c>
      <c r="Y88" s="1">
        <v>44937</v>
      </c>
      <c r="Z88" t="s">
        <v>28</v>
      </c>
      <c r="AA88" t="s">
        <v>99</v>
      </c>
    </row>
    <row r="89" spans="1:27" x14ac:dyDescent="0.25">
      <c r="A89" t="s">
        <v>142</v>
      </c>
      <c r="B89" t="s">
        <v>9296</v>
      </c>
      <c r="C89" t="s">
        <v>27</v>
      </c>
      <c r="D89" t="s">
        <v>113</v>
      </c>
      <c r="E89" t="s">
        <v>140</v>
      </c>
      <c r="F89" t="s">
        <v>2</v>
      </c>
      <c r="G89" t="s">
        <v>2</v>
      </c>
      <c r="H89">
        <v>615</v>
      </c>
      <c r="I89" t="s">
        <v>9035</v>
      </c>
      <c r="J89">
        <v>8680000</v>
      </c>
      <c r="K89">
        <v>386488.41</v>
      </c>
      <c r="L89">
        <v>0.14000000000000001</v>
      </c>
      <c r="M89" s="63">
        <v>45456</v>
      </c>
      <c r="N89" s="63">
        <v>45486</v>
      </c>
      <c r="O89">
        <v>30</v>
      </c>
      <c r="P89" t="s">
        <v>8801</v>
      </c>
      <c r="Q89">
        <v>0</v>
      </c>
      <c r="R89">
        <v>0</v>
      </c>
      <c r="S89">
        <v>0</v>
      </c>
      <c r="T89">
        <v>0</v>
      </c>
      <c r="U89">
        <v>0</v>
      </c>
      <c r="V89">
        <v>0</v>
      </c>
      <c r="W89">
        <v>0</v>
      </c>
      <c r="X89" s="1">
        <v>45473</v>
      </c>
      <c r="Y89" s="1">
        <v>45180</v>
      </c>
      <c r="Z89" t="s">
        <v>28</v>
      </c>
      <c r="AA89" t="s">
        <v>105</v>
      </c>
    </row>
    <row r="90" spans="1:27" x14ac:dyDescent="0.25">
      <c r="A90" t="s">
        <v>150</v>
      </c>
      <c r="B90" t="s">
        <v>3160</v>
      </c>
      <c r="C90" t="s">
        <v>27</v>
      </c>
      <c r="D90" t="s">
        <v>113</v>
      </c>
      <c r="E90" t="s">
        <v>140</v>
      </c>
      <c r="F90" t="s">
        <v>2</v>
      </c>
      <c r="G90" t="s">
        <v>2</v>
      </c>
      <c r="H90">
        <v>750</v>
      </c>
      <c r="I90" t="s">
        <v>5856</v>
      </c>
      <c r="J90">
        <v>9180000</v>
      </c>
      <c r="K90">
        <v>432.46</v>
      </c>
      <c r="L90">
        <v>0.13750000000000001</v>
      </c>
      <c r="M90" s="63">
        <v>45453</v>
      </c>
      <c r="N90" s="63">
        <v>45483</v>
      </c>
      <c r="O90">
        <v>30</v>
      </c>
      <c r="P90" t="s">
        <v>8813</v>
      </c>
      <c r="Q90">
        <v>0</v>
      </c>
      <c r="R90">
        <v>0</v>
      </c>
      <c r="S90">
        <v>0</v>
      </c>
      <c r="T90">
        <v>0</v>
      </c>
      <c r="U90">
        <v>0</v>
      </c>
      <c r="V90">
        <v>0</v>
      </c>
      <c r="W90">
        <v>0</v>
      </c>
      <c r="X90" s="1">
        <v>45473</v>
      </c>
      <c r="Y90" s="1">
        <v>44461</v>
      </c>
      <c r="Z90" t="s">
        <v>28</v>
      </c>
      <c r="AA90" t="s">
        <v>99</v>
      </c>
    </row>
    <row r="91" spans="1:27" x14ac:dyDescent="0.25">
      <c r="A91" t="s">
        <v>139</v>
      </c>
      <c r="B91" t="s">
        <v>2907</v>
      </c>
      <c r="C91" t="s">
        <v>27</v>
      </c>
      <c r="D91" t="s">
        <v>113</v>
      </c>
      <c r="E91" t="s">
        <v>140</v>
      </c>
      <c r="F91" t="s">
        <v>2</v>
      </c>
      <c r="G91" t="s">
        <v>2</v>
      </c>
      <c r="H91">
        <v>760</v>
      </c>
      <c r="I91" t="s">
        <v>5805</v>
      </c>
      <c r="J91">
        <v>8500000</v>
      </c>
      <c r="K91">
        <v>517.11</v>
      </c>
      <c r="L91">
        <v>0.14000000000000001</v>
      </c>
      <c r="M91" s="63">
        <v>45443</v>
      </c>
      <c r="N91" s="63">
        <v>45488</v>
      </c>
      <c r="O91">
        <v>45</v>
      </c>
      <c r="P91" t="s">
        <v>8834</v>
      </c>
      <c r="Q91">
        <v>0</v>
      </c>
      <c r="R91">
        <v>0</v>
      </c>
      <c r="S91">
        <v>0</v>
      </c>
      <c r="T91">
        <v>0</v>
      </c>
      <c r="U91">
        <v>0</v>
      </c>
      <c r="V91">
        <v>0</v>
      </c>
      <c r="W91">
        <v>0</v>
      </c>
      <c r="X91" s="1">
        <v>45473</v>
      </c>
      <c r="Y91" s="1">
        <v>44738</v>
      </c>
      <c r="Z91" t="s">
        <v>28</v>
      </c>
      <c r="AA91" t="s">
        <v>99</v>
      </c>
    </row>
    <row r="92" spans="1:27" x14ac:dyDescent="0.25">
      <c r="A92" t="s">
        <v>143</v>
      </c>
      <c r="B92" t="s">
        <v>2962</v>
      </c>
      <c r="C92" t="s">
        <v>27</v>
      </c>
      <c r="D92" t="s">
        <v>113</v>
      </c>
      <c r="E92" t="s">
        <v>140</v>
      </c>
      <c r="F92" t="s">
        <v>2</v>
      </c>
      <c r="G92" t="s">
        <v>2</v>
      </c>
      <c r="H92">
        <v>820</v>
      </c>
      <c r="I92" t="s">
        <v>5919</v>
      </c>
      <c r="J92">
        <v>6560000</v>
      </c>
      <c r="K92">
        <v>60248.21</v>
      </c>
      <c r="L92">
        <v>0.14749999999999999</v>
      </c>
      <c r="M92" s="63">
        <v>45473</v>
      </c>
      <c r="N92" s="63">
        <v>45503</v>
      </c>
      <c r="O92">
        <v>30</v>
      </c>
      <c r="P92" t="s">
        <v>8834</v>
      </c>
      <c r="Q92">
        <v>0</v>
      </c>
      <c r="R92">
        <v>0</v>
      </c>
      <c r="S92">
        <v>0</v>
      </c>
      <c r="T92">
        <v>0</v>
      </c>
      <c r="U92">
        <v>0</v>
      </c>
      <c r="V92">
        <v>0</v>
      </c>
      <c r="W92">
        <v>0</v>
      </c>
      <c r="X92" s="1">
        <v>45473</v>
      </c>
      <c r="Y92" s="1">
        <v>43973</v>
      </c>
      <c r="Z92" t="s">
        <v>28</v>
      </c>
      <c r="AA92" t="s">
        <v>99</v>
      </c>
    </row>
    <row r="93" spans="1:27" x14ac:dyDescent="0.25">
      <c r="A93" t="s">
        <v>148</v>
      </c>
      <c r="B93" t="s">
        <v>3007</v>
      </c>
      <c r="C93" t="s">
        <v>27</v>
      </c>
      <c r="D93" t="s">
        <v>113</v>
      </c>
      <c r="E93" t="s">
        <v>140</v>
      </c>
      <c r="F93" t="s">
        <v>2</v>
      </c>
      <c r="G93" t="s">
        <v>2</v>
      </c>
      <c r="H93">
        <v>599</v>
      </c>
      <c r="I93" t="s">
        <v>6005</v>
      </c>
      <c r="J93">
        <v>13060000</v>
      </c>
      <c r="K93">
        <v>20933.55</v>
      </c>
      <c r="L93">
        <v>0.13750000000000001</v>
      </c>
      <c r="M93" s="63">
        <v>45429</v>
      </c>
      <c r="N93" s="63">
        <v>45474</v>
      </c>
      <c r="O93">
        <v>45</v>
      </c>
      <c r="P93" t="s">
        <v>8799</v>
      </c>
      <c r="Q93">
        <v>0</v>
      </c>
      <c r="R93">
        <v>0</v>
      </c>
      <c r="S93">
        <v>0</v>
      </c>
      <c r="T93">
        <v>0</v>
      </c>
      <c r="U93">
        <v>0</v>
      </c>
      <c r="V93">
        <v>0</v>
      </c>
      <c r="W93">
        <v>0</v>
      </c>
      <c r="X93" s="1">
        <v>45473</v>
      </c>
      <c r="Y93" s="1">
        <v>45082</v>
      </c>
      <c r="Z93" t="s">
        <v>28</v>
      </c>
      <c r="AA93" t="s">
        <v>99</v>
      </c>
    </row>
    <row r="94" spans="1:27" x14ac:dyDescent="0.25">
      <c r="A94" t="s">
        <v>153</v>
      </c>
      <c r="B94" t="s">
        <v>3192</v>
      </c>
      <c r="C94" t="s">
        <v>27</v>
      </c>
      <c r="D94" t="s">
        <v>113</v>
      </c>
      <c r="E94" t="s">
        <v>140</v>
      </c>
      <c r="F94" t="s">
        <v>2</v>
      </c>
      <c r="G94" t="s">
        <v>2</v>
      </c>
      <c r="H94">
        <v>657</v>
      </c>
      <c r="I94" t="s">
        <v>5994</v>
      </c>
      <c r="J94">
        <v>8540000</v>
      </c>
      <c r="K94">
        <v>266192.25</v>
      </c>
      <c r="L94">
        <v>0.14499999999999999</v>
      </c>
      <c r="M94" s="63">
        <v>45451</v>
      </c>
      <c r="N94" s="63">
        <v>45481</v>
      </c>
      <c r="O94">
        <v>30</v>
      </c>
      <c r="P94" t="s">
        <v>8807</v>
      </c>
      <c r="Q94">
        <v>0</v>
      </c>
      <c r="R94">
        <v>0</v>
      </c>
      <c r="S94">
        <v>0</v>
      </c>
      <c r="T94">
        <v>0</v>
      </c>
      <c r="U94">
        <v>0</v>
      </c>
      <c r="V94">
        <v>0</v>
      </c>
      <c r="W94">
        <v>0</v>
      </c>
      <c r="X94" s="1">
        <v>45473</v>
      </c>
      <c r="Y94" s="1">
        <v>44982</v>
      </c>
      <c r="Z94" t="s">
        <v>28</v>
      </c>
      <c r="AA94" t="s">
        <v>99</v>
      </c>
    </row>
    <row r="95" spans="1:27" x14ac:dyDescent="0.25">
      <c r="A95" t="s">
        <v>60</v>
      </c>
      <c r="B95" t="s">
        <v>3185</v>
      </c>
      <c r="C95" t="s">
        <v>27</v>
      </c>
      <c r="D95" t="s">
        <v>113</v>
      </c>
      <c r="E95" t="s">
        <v>140</v>
      </c>
      <c r="F95" t="s">
        <v>2</v>
      </c>
      <c r="G95" t="s">
        <v>2</v>
      </c>
      <c r="H95">
        <v>753</v>
      </c>
      <c r="I95" t="s">
        <v>5834</v>
      </c>
      <c r="J95">
        <v>12690000</v>
      </c>
      <c r="K95">
        <v>23666.46</v>
      </c>
      <c r="L95">
        <v>0.13500000000000001</v>
      </c>
      <c r="M95" s="63">
        <v>45467</v>
      </c>
      <c r="N95" s="63">
        <v>45497</v>
      </c>
      <c r="O95">
        <v>30</v>
      </c>
      <c r="P95" t="s">
        <v>8801</v>
      </c>
      <c r="Q95">
        <v>0</v>
      </c>
      <c r="R95">
        <v>0</v>
      </c>
      <c r="S95">
        <v>0</v>
      </c>
      <c r="T95">
        <v>0</v>
      </c>
      <c r="U95">
        <v>0</v>
      </c>
      <c r="V95">
        <v>0</v>
      </c>
      <c r="W95">
        <v>0</v>
      </c>
      <c r="X95" s="1">
        <v>45473</v>
      </c>
      <c r="Y95" s="1">
        <v>44099</v>
      </c>
      <c r="Z95" t="s">
        <v>28</v>
      </c>
      <c r="AA95" t="s">
        <v>102</v>
      </c>
    </row>
    <row r="96" spans="1:27" x14ac:dyDescent="0.25">
      <c r="A96" t="s">
        <v>153</v>
      </c>
      <c r="B96" t="s">
        <v>9273</v>
      </c>
      <c r="C96" t="s">
        <v>27</v>
      </c>
      <c r="D96" t="s">
        <v>113</v>
      </c>
      <c r="E96" t="s">
        <v>140</v>
      </c>
      <c r="F96" t="s">
        <v>2</v>
      </c>
      <c r="G96" t="s">
        <v>2</v>
      </c>
      <c r="H96">
        <v>657</v>
      </c>
      <c r="I96" t="s">
        <v>5828</v>
      </c>
      <c r="J96">
        <v>8540000</v>
      </c>
      <c r="K96">
        <v>14039.85</v>
      </c>
      <c r="L96">
        <v>0.14499999999999999</v>
      </c>
      <c r="M96" s="63">
        <v>45448</v>
      </c>
      <c r="N96" s="63">
        <v>45478</v>
      </c>
      <c r="O96">
        <v>30</v>
      </c>
      <c r="P96" t="s">
        <v>8876</v>
      </c>
      <c r="Q96">
        <v>0</v>
      </c>
      <c r="R96">
        <v>0</v>
      </c>
      <c r="S96">
        <v>0</v>
      </c>
      <c r="T96">
        <v>0</v>
      </c>
      <c r="U96">
        <v>0</v>
      </c>
      <c r="V96">
        <v>0</v>
      </c>
      <c r="W96">
        <v>0</v>
      </c>
      <c r="X96" s="1">
        <v>45473</v>
      </c>
      <c r="Y96" s="1">
        <v>45273</v>
      </c>
      <c r="Z96" t="s">
        <v>28</v>
      </c>
      <c r="AA96" t="s">
        <v>99</v>
      </c>
    </row>
    <row r="97" spans="1:27" x14ac:dyDescent="0.25">
      <c r="A97" t="s">
        <v>59</v>
      </c>
      <c r="B97" t="s">
        <v>3082</v>
      </c>
      <c r="C97" t="s">
        <v>27</v>
      </c>
      <c r="D97" t="s">
        <v>113</v>
      </c>
      <c r="E97" t="s">
        <v>140</v>
      </c>
      <c r="F97" t="s">
        <v>2</v>
      </c>
      <c r="G97" t="s">
        <v>2</v>
      </c>
      <c r="H97">
        <v>795</v>
      </c>
      <c r="I97" t="s">
        <v>5885</v>
      </c>
      <c r="J97">
        <v>17800000</v>
      </c>
      <c r="K97">
        <v>216378.14</v>
      </c>
      <c r="L97">
        <v>0.14249999999999999</v>
      </c>
      <c r="M97" s="63">
        <v>45452</v>
      </c>
      <c r="N97" s="63">
        <v>45482</v>
      </c>
      <c r="O97">
        <v>30</v>
      </c>
      <c r="P97" t="s">
        <v>8802</v>
      </c>
      <c r="Q97">
        <v>0</v>
      </c>
      <c r="R97">
        <v>0</v>
      </c>
      <c r="S97">
        <v>0</v>
      </c>
      <c r="T97">
        <v>0</v>
      </c>
      <c r="U97">
        <v>0</v>
      </c>
      <c r="V97">
        <v>0</v>
      </c>
      <c r="W97">
        <v>0</v>
      </c>
      <c r="X97" s="1">
        <v>45473</v>
      </c>
      <c r="Y97" s="1">
        <v>44798</v>
      </c>
      <c r="Z97" t="s">
        <v>28</v>
      </c>
      <c r="AA97" t="s">
        <v>100</v>
      </c>
    </row>
    <row r="98" spans="1:27" x14ac:dyDescent="0.25">
      <c r="A98" t="s">
        <v>147</v>
      </c>
      <c r="B98" t="s">
        <v>9259</v>
      </c>
      <c r="C98" t="s">
        <v>27</v>
      </c>
      <c r="D98" t="s">
        <v>113</v>
      </c>
      <c r="E98" t="s">
        <v>140</v>
      </c>
      <c r="F98" t="s">
        <v>2</v>
      </c>
      <c r="G98" t="s">
        <v>2</v>
      </c>
      <c r="H98">
        <v>655</v>
      </c>
      <c r="I98" t="s">
        <v>9230</v>
      </c>
      <c r="J98">
        <v>7850000</v>
      </c>
      <c r="K98">
        <v>60852.33</v>
      </c>
      <c r="L98">
        <v>0.14000000000000001</v>
      </c>
      <c r="M98" s="63">
        <v>45456</v>
      </c>
      <c r="N98" s="63">
        <v>45486</v>
      </c>
      <c r="O98">
        <v>30</v>
      </c>
      <c r="P98" t="s">
        <v>8798</v>
      </c>
      <c r="Q98">
        <v>0</v>
      </c>
      <c r="R98">
        <v>0</v>
      </c>
      <c r="S98">
        <v>0</v>
      </c>
      <c r="T98">
        <v>0</v>
      </c>
      <c r="U98">
        <v>0</v>
      </c>
      <c r="V98">
        <v>0</v>
      </c>
      <c r="W98">
        <v>0</v>
      </c>
      <c r="X98" s="1">
        <v>45473</v>
      </c>
      <c r="Y98" s="1">
        <v>44877</v>
      </c>
      <c r="Z98" t="s">
        <v>28</v>
      </c>
      <c r="AA98" t="s">
        <v>103</v>
      </c>
    </row>
    <row r="99" spans="1:27" x14ac:dyDescent="0.25">
      <c r="A99" t="s">
        <v>153</v>
      </c>
      <c r="B99" t="s">
        <v>3202</v>
      </c>
      <c r="C99" t="s">
        <v>27</v>
      </c>
      <c r="D99" t="s">
        <v>113</v>
      </c>
      <c r="E99" t="s">
        <v>140</v>
      </c>
      <c r="F99" t="s">
        <v>2</v>
      </c>
      <c r="G99" t="s">
        <v>2</v>
      </c>
      <c r="H99">
        <v>657</v>
      </c>
      <c r="I99" t="s">
        <v>5783</v>
      </c>
      <c r="J99">
        <v>8540000</v>
      </c>
      <c r="K99">
        <v>779.9</v>
      </c>
      <c r="L99">
        <v>0.14499999999999999</v>
      </c>
      <c r="M99" s="63">
        <v>45467</v>
      </c>
      <c r="N99" s="63">
        <v>45497</v>
      </c>
      <c r="O99">
        <v>30</v>
      </c>
      <c r="P99" t="s">
        <v>8802</v>
      </c>
      <c r="Q99">
        <v>0</v>
      </c>
      <c r="R99">
        <v>0</v>
      </c>
      <c r="S99">
        <v>0</v>
      </c>
      <c r="T99">
        <v>0</v>
      </c>
      <c r="U99">
        <v>0</v>
      </c>
      <c r="V99">
        <v>0</v>
      </c>
      <c r="W99">
        <v>0</v>
      </c>
      <c r="X99" s="1">
        <v>45473</v>
      </c>
      <c r="Y99" s="1">
        <v>44658</v>
      </c>
      <c r="Z99" t="s">
        <v>28</v>
      </c>
      <c r="AA99" t="s">
        <v>99</v>
      </c>
    </row>
    <row r="100" spans="1:27" x14ac:dyDescent="0.25">
      <c r="A100" t="s">
        <v>148</v>
      </c>
      <c r="B100" t="s">
        <v>3116</v>
      </c>
      <c r="C100" t="s">
        <v>27</v>
      </c>
      <c r="D100" t="s">
        <v>113</v>
      </c>
      <c r="E100" t="s">
        <v>140</v>
      </c>
      <c r="F100" t="s">
        <v>2</v>
      </c>
      <c r="G100" t="s">
        <v>2</v>
      </c>
      <c r="H100">
        <v>599</v>
      </c>
      <c r="I100" t="s">
        <v>5892</v>
      </c>
      <c r="J100">
        <v>13060000</v>
      </c>
      <c r="K100">
        <v>160893.37</v>
      </c>
      <c r="L100">
        <v>0.13750000000000001</v>
      </c>
      <c r="M100" s="63">
        <v>45462</v>
      </c>
      <c r="N100" s="63">
        <v>45507</v>
      </c>
      <c r="O100">
        <v>45</v>
      </c>
      <c r="P100" t="s">
        <v>8834</v>
      </c>
      <c r="Q100">
        <v>0</v>
      </c>
      <c r="R100">
        <v>0</v>
      </c>
      <c r="S100">
        <v>0</v>
      </c>
      <c r="T100">
        <v>0</v>
      </c>
      <c r="U100">
        <v>0</v>
      </c>
      <c r="V100">
        <v>0</v>
      </c>
      <c r="W100">
        <v>0</v>
      </c>
      <c r="X100" s="1">
        <v>45473</v>
      </c>
      <c r="Y100" s="1">
        <v>43785</v>
      </c>
      <c r="Z100" t="s">
        <v>28</v>
      </c>
      <c r="AA100" t="s">
        <v>99</v>
      </c>
    </row>
    <row r="101" spans="1:27" x14ac:dyDescent="0.25">
      <c r="A101" t="s">
        <v>145</v>
      </c>
      <c r="B101" t="s">
        <v>3016</v>
      </c>
      <c r="C101" t="s">
        <v>27</v>
      </c>
      <c r="D101" t="s">
        <v>113</v>
      </c>
      <c r="E101" t="s">
        <v>140</v>
      </c>
      <c r="F101" t="s">
        <v>2</v>
      </c>
      <c r="G101" t="s">
        <v>2</v>
      </c>
      <c r="H101">
        <v>569</v>
      </c>
      <c r="I101" t="s">
        <v>5857</v>
      </c>
      <c r="J101">
        <v>4760000</v>
      </c>
      <c r="K101">
        <v>664.18</v>
      </c>
      <c r="L101">
        <v>0.15</v>
      </c>
      <c r="M101" s="63">
        <v>45458</v>
      </c>
      <c r="N101" s="63">
        <v>45488</v>
      </c>
      <c r="O101">
        <v>30</v>
      </c>
      <c r="P101" t="s">
        <v>8807</v>
      </c>
      <c r="Q101">
        <v>0</v>
      </c>
      <c r="R101">
        <v>0</v>
      </c>
      <c r="S101">
        <v>0</v>
      </c>
      <c r="T101">
        <v>0</v>
      </c>
      <c r="U101">
        <v>0</v>
      </c>
      <c r="V101">
        <v>0</v>
      </c>
      <c r="W101">
        <v>0</v>
      </c>
      <c r="X101" s="1">
        <v>45473</v>
      </c>
      <c r="Y101" s="1">
        <v>43759</v>
      </c>
      <c r="Z101" t="s">
        <v>28</v>
      </c>
      <c r="AA101" t="s">
        <v>99</v>
      </c>
    </row>
    <row r="102" spans="1:27" x14ac:dyDescent="0.25">
      <c r="A102" t="s">
        <v>150</v>
      </c>
      <c r="B102" t="s">
        <v>2895</v>
      </c>
      <c r="C102" t="s">
        <v>27</v>
      </c>
      <c r="D102" t="s">
        <v>113</v>
      </c>
      <c r="E102" t="s">
        <v>140</v>
      </c>
      <c r="F102" t="s">
        <v>2</v>
      </c>
      <c r="G102" t="s">
        <v>2</v>
      </c>
      <c r="H102">
        <v>750</v>
      </c>
      <c r="I102" t="s">
        <v>141</v>
      </c>
      <c r="J102">
        <v>9180000</v>
      </c>
      <c r="K102">
        <v>1454761.74</v>
      </c>
      <c r="L102">
        <v>0.13750000000000001</v>
      </c>
      <c r="M102" s="63">
        <v>45452</v>
      </c>
      <c r="N102" s="63">
        <v>45482</v>
      </c>
      <c r="O102">
        <v>30</v>
      </c>
      <c r="P102" t="s">
        <v>8835</v>
      </c>
      <c r="Q102">
        <v>0</v>
      </c>
      <c r="R102">
        <v>0</v>
      </c>
      <c r="S102">
        <v>0</v>
      </c>
      <c r="T102">
        <v>0</v>
      </c>
      <c r="U102">
        <v>0</v>
      </c>
      <c r="V102">
        <v>0</v>
      </c>
      <c r="W102">
        <v>0</v>
      </c>
      <c r="X102" s="1">
        <v>45473</v>
      </c>
      <c r="Y102" s="1">
        <v>44215</v>
      </c>
      <c r="Z102" t="s">
        <v>28</v>
      </c>
      <c r="AA102" t="s">
        <v>99</v>
      </c>
    </row>
    <row r="103" spans="1:27" x14ac:dyDescent="0.25">
      <c r="A103" t="s">
        <v>143</v>
      </c>
      <c r="B103" t="s">
        <v>2895</v>
      </c>
      <c r="C103" t="s">
        <v>27</v>
      </c>
      <c r="D103" t="s">
        <v>113</v>
      </c>
      <c r="E103" t="s">
        <v>140</v>
      </c>
      <c r="F103" t="s">
        <v>2</v>
      </c>
      <c r="G103" t="s">
        <v>2</v>
      </c>
      <c r="H103">
        <v>820</v>
      </c>
      <c r="I103" t="s">
        <v>141</v>
      </c>
      <c r="J103">
        <v>6560000</v>
      </c>
      <c r="K103">
        <v>851643.82</v>
      </c>
      <c r="L103">
        <v>0.14749999999999999</v>
      </c>
      <c r="M103" s="63">
        <v>45445</v>
      </c>
      <c r="N103" s="63">
        <v>45475</v>
      </c>
      <c r="O103">
        <v>30</v>
      </c>
      <c r="P103" t="s">
        <v>8835</v>
      </c>
      <c r="Q103">
        <v>0</v>
      </c>
      <c r="R103">
        <v>0</v>
      </c>
      <c r="S103">
        <v>0</v>
      </c>
      <c r="T103">
        <v>0</v>
      </c>
      <c r="U103">
        <v>0</v>
      </c>
      <c r="V103">
        <v>0</v>
      </c>
      <c r="W103">
        <v>0</v>
      </c>
      <c r="X103" s="1">
        <v>45473</v>
      </c>
      <c r="Y103" s="1">
        <v>45018</v>
      </c>
      <c r="Z103" t="s">
        <v>28</v>
      </c>
      <c r="AA103" t="s">
        <v>99</v>
      </c>
    </row>
    <row r="104" spans="1:27" x14ac:dyDescent="0.25">
      <c r="A104" t="s">
        <v>59</v>
      </c>
      <c r="B104" t="s">
        <v>3102</v>
      </c>
      <c r="C104" t="s">
        <v>27</v>
      </c>
      <c r="D104" t="s">
        <v>113</v>
      </c>
      <c r="E104" t="s">
        <v>140</v>
      </c>
      <c r="F104" t="s">
        <v>2</v>
      </c>
      <c r="G104" t="s">
        <v>2</v>
      </c>
      <c r="H104">
        <v>795</v>
      </c>
      <c r="I104" t="s">
        <v>5738</v>
      </c>
      <c r="J104">
        <v>17800000</v>
      </c>
      <c r="K104">
        <v>170135.42</v>
      </c>
      <c r="L104">
        <v>0.14249999999999999</v>
      </c>
      <c r="M104" s="63">
        <v>45465</v>
      </c>
      <c r="N104" s="63">
        <v>45495</v>
      </c>
      <c r="O104">
        <v>30</v>
      </c>
      <c r="P104" t="s">
        <v>8828</v>
      </c>
      <c r="Q104">
        <v>0</v>
      </c>
      <c r="R104">
        <v>0</v>
      </c>
      <c r="S104">
        <v>0</v>
      </c>
      <c r="T104">
        <v>0</v>
      </c>
      <c r="U104">
        <v>0</v>
      </c>
      <c r="V104">
        <v>0</v>
      </c>
      <c r="W104">
        <v>0</v>
      </c>
      <c r="X104" s="1">
        <v>45473</v>
      </c>
      <c r="Y104" s="1">
        <v>44899</v>
      </c>
      <c r="Z104" t="s">
        <v>28</v>
      </c>
      <c r="AA104" t="s">
        <v>100</v>
      </c>
    </row>
    <row r="105" spans="1:27" x14ac:dyDescent="0.25">
      <c r="A105" t="s">
        <v>149</v>
      </c>
      <c r="B105" t="s">
        <v>3137</v>
      </c>
      <c r="C105" t="s">
        <v>27</v>
      </c>
      <c r="D105" t="s">
        <v>113</v>
      </c>
      <c r="E105" t="s">
        <v>140</v>
      </c>
      <c r="F105" t="s">
        <v>2</v>
      </c>
      <c r="G105" t="s">
        <v>2</v>
      </c>
      <c r="H105">
        <v>745</v>
      </c>
      <c r="I105" t="s">
        <v>5720</v>
      </c>
      <c r="J105">
        <v>3550000</v>
      </c>
      <c r="K105">
        <v>22180.080000000002</v>
      </c>
      <c r="L105">
        <v>0.125</v>
      </c>
      <c r="M105" s="63">
        <v>45471</v>
      </c>
      <c r="N105" s="63">
        <v>45501</v>
      </c>
      <c r="O105">
        <v>30</v>
      </c>
      <c r="P105" t="s">
        <v>8837</v>
      </c>
      <c r="Q105">
        <v>0</v>
      </c>
      <c r="R105">
        <v>0</v>
      </c>
      <c r="S105">
        <v>0</v>
      </c>
      <c r="T105">
        <v>0</v>
      </c>
      <c r="U105">
        <v>0</v>
      </c>
      <c r="V105">
        <v>0</v>
      </c>
      <c r="W105">
        <v>0</v>
      </c>
      <c r="X105" s="1">
        <v>45473</v>
      </c>
      <c r="Y105" s="1">
        <v>44874</v>
      </c>
      <c r="Z105" t="s">
        <v>28</v>
      </c>
      <c r="AA105" t="s">
        <v>99</v>
      </c>
    </row>
    <row r="106" spans="1:27" x14ac:dyDescent="0.25">
      <c r="A106" t="s">
        <v>148</v>
      </c>
      <c r="B106" t="s">
        <v>2993</v>
      </c>
      <c r="C106" t="s">
        <v>27</v>
      </c>
      <c r="D106" t="s">
        <v>113</v>
      </c>
      <c r="E106" t="s">
        <v>140</v>
      </c>
      <c r="F106" t="s">
        <v>2</v>
      </c>
      <c r="G106" t="s">
        <v>2</v>
      </c>
      <c r="H106">
        <v>599</v>
      </c>
      <c r="I106" t="s">
        <v>5879</v>
      </c>
      <c r="J106">
        <v>13060000</v>
      </c>
      <c r="K106">
        <v>72245.8</v>
      </c>
      <c r="L106">
        <v>0.13750000000000001</v>
      </c>
      <c r="M106" s="63">
        <v>45461</v>
      </c>
      <c r="N106" s="63">
        <v>45506</v>
      </c>
      <c r="O106">
        <v>45</v>
      </c>
      <c r="P106" t="s">
        <v>8825</v>
      </c>
      <c r="Q106">
        <v>0</v>
      </c>
      <c r="R106">
        <v>0</v>
      </c>
      <c r="S106">
        <v>0</v>
      </c>
      <c r="T106">
        <v>0</v>
      </c>
      <c r="U106">
        <v>0</v>
      </c>
      <c r="V106">
        <v>0</v>
      </c>
      <c r="W106">
        <v>0</v>
      </c>
      <c r="X106" s="1">
        <v>45473</v>
      </c>
      <c r="Y106" s="1">
        <v>43966</v>
      </c>
      <c r="Z106" t="s">
        <v>28</v>
      </c>
      <c r="AA106" t="s">
        <v>99</v>
      </c>
    </row>
    <row r="107" spans="1:27" x14ac:dyDescent="0.25">
      <c r="A107" t="s">
        <v>75</v>
      </c>
      <c r="B107" t="s">
        <v>9333</v>
      </c>
      <c r="C107" t="s">
        <v>27</v>
      </c>
      <c r="D107" t="s">
        <v>113</v>
      </c>
      <c r="E107" t="s">
        <v>140</v>
      </c>
      <c r="F107" t="s">
        <v>2</v>
      </c>
      <c r="G107" t="s">
        <v>2</v>
      </c>
      <c r="H107">
        <v>562</v>
      </c>
      <c r="I107" t="s">
        <v>5889</v>
      </c>
      <c r="J107">
        <v>14050000</v>
      </c>
      <c r="K107">
        <v>87768.89</v>
      </c>
      <c r="L107">
        <v>0.14249999999999999</v>
      </c>
      <c r="M107" s="63">
        <v>45448</v>
      </c>
      <c r="N107" s="63">
        <v>45478</v>
      </c>
      <c r="O107">
        <v>30</v>
      </c>
      <c r="P107" t="s">
        <v>8835</v>
      </c>
      <c r="Q107">
        <v>0</v>
      </c>
      <c r="R107">
        <v>0</v>
      </c>
      <c r="S107">
        <v>0</v>
      </c>
      <c r="T107">
        <v>0</v>
      </c>
      <c r="U107">
        <v>0</v>
      </c>
      <c r="V107">
        <v>0</v>
      </c>
      <c r="W107">
        <v>0</v>
      </c>
      <c r="X107" s="1">
        <v>45473</v>
      </c>
      <c r="Y107" s="1">
        <v>45226</v>
      </c>
      <c r="Z107" t="s">
        <v>28</v>
      </c>
      <c r="AA107" t="s">
        <v>99</v>
      </c>
    </row>
    <row r="108" spans="1:27" x14ac:dyDescent="0.25">
      <c r="A108" t="s">
        <v>147</v>
      </c>
      <c r="B108" t="s">
        <v>9256</v>
      </c>
      <c r="C108" t="s">
        <v>27</v>
      </c>
      <c r="D108" t="s">
        <v>113</v>
      </c>
      <c r="E108" t="s">
        <v>140</v>
      </c>
      <c r="F108" t="s">
        <v>2</v>
      </c>
      <c r="G108" t="s">
        <v>2</v>
      </c>
      <c r="H108">
        <v>655</v>
      </c>
      <c r="I108" t="s">
        <v>8909</v>
      </c>
      <c r="J108">
        <v>7850000</v>
      </c>
      <c r="K108">
        <v>4749.3599999999997</v>
      </c>
      <c r="L108">
        <v>0.14000000000000001</v>
      </c>
      <c r="M108" s="63">
        <v>45459</v>
      </c>
      <c r="N108" s="63">
        <v>45489</v>
      </c>
      <c r="O108">
        <v>30</v>
      </c>
      <c r="P108" t="s">
        <v>8810</v>
      </c>
      <c r="Q108">
        <v>0</v>
      </c>
      <c r="R108">
        <v>0</v>
      </c>
      <c r="S108">
        <v>0</v>
      </c>
      <c r="T108">
        <v>0</v>
      </c>
      <c r="U108">
        <v>0</v>
      </c>
      <c r="V108">
        <v>0</v>
      </c>
      <c r="W108">
        <v>0</v>
      </c>
      <c r="X108" s="1">
        <v>45473</v>
      </c>
      <c r="Y108" s="1">
        <v>45097</v>
      </c>
      <c r="Z108" t="s">
        <v>28</v>
      </c>
      <c r="AA108" t="s">
        <v>103</v>
      </c>
    </row>
    <row r="109" spans="1:27" x14ac:dyDescent="0.25">
      <c r="A109" t="s">
        <v>80</v>
      </c>
      <c r="B109" t="s">
        <v>2980</v>
      </c>
      <c r="C109" t="s">
        <v>27</v>
      </c>
      <c r="D109" t="s">
        <v>113</v>
      </c>
      <c r="E109" t="s">
        <v>140</v>
      </c>
      <c r="F109" t="s">
        <v>2</v>
      </c>
      <c r="G109" t="s">
        <v>2</v>
      </c>
      <c r="H109">
        <v>683</v>
      </c>
      <c r="I109" t="s">
        <v>5930</v>
      </c>
      <c r="J109">
        <v>11200000</v>
      </c>
      <c r="K109">
        <v>113179.15</v>
      </c>
      <c r="L109">
        <v>0.14000000000000001</v>
      </c>
      <c r="M109" s="63">
        <v>45470</v>
      </c>
      <c r="N109" s="63">
        <v>45500</v>
      </c>
      <c r="O109">
        <v>30</v>
      </c>
      <c r="P109" t="s">
        <v>8829</v>
      </c>
      <c r="Q109">
        <v>0</v>
      </c>
      <c r="R109">
        <v>0</v>
      </c>
      <c r="S109">
        <v>0</v>
      </c>
      <c r="T109">
        <v>0</v>
      </c>
      <c r="U109">
        <v>0</v>
      </c>
      <c r="V109">
        <v>0</v>
      </c>
      <c r="W109">
        <v>0</v>
      </c>
      <c r="X109" s="1">
        <v>45473</v>
      </c>
      <c r="Y109" s="1">
        <v>44288</v>
      </c>
      <c r="Z109" t="s">
        <v>28</v>
      </c>
      <c r="AA109" t="s">
        <v>101</v>
      </c>
    </row>
    <row r="110" spans="1:27" x14ac:dyDescent="0.25">
      <c r="A110" t="s">
        <v>142</v>
      </c>
      <c r="B110" t="s">
        <v>9300</v>
      </c>
      <c r="C110" t="s">
        <v>27</v>
      </c>
      <c r="D110" t="s">
        <v>113</v>
      </c>
      <c r="E110" t="s">
        <v>140</v>
      </c>
      <c r="F110" t="s">
        <v>2</v>
      </c>
      <c r="G110" t="s">
        <v>2</v>
      </c>
      <c r="H110">
        <v>615</v>
      </c>
      <c r="I110" t="s">
        <v>9301</v>
      </c>
      <c r="J110">
        <v>8680000</v>
      </c>
      <c r="K110">
        <v>224545.2</v>
      </c>
      <c r="L110">
        <v>0.14000000000000001</v>
      </c>
      <c r="M110" s="63">
        <v>45460</v>
      </c>
      <c r="N110" s="63">
        <v>45490</v>
      </c>
      <c r="O110">
        <v>30</v>
      </c>
      <c r="P110" t="s">
        <v>8834</v>
      </c>
      <c r="Q110">
        <v>0</v>
      </c>
      <c r="R110">
        <v>0</v>
      </c>
      <c r="S110">
        <v>0</v>
      </c>
      <c r="T110">
        <v>0</v>
      </c>
      <c r="U110">
        <v>0</v>
      </c>
      <c r="V110">
        <v>0</v>
      </c>
      <c r="W110">
        <v>0</v>
      </c>
      <c r="X110" s="1">
        <v>45473</v>
      </c>
      <c r="Y110" s="1">
        <v>45098</v>
      </c>
      <c r="Z110" t="s">
        <v>28</v>
      </c>
      <c r="AA110" t="s">
        <v>105</v>
      </c>
    </row>
    <row r="111" spans="1:27" x14ac:dyDescent="0.25">
      <c r="A111" t="s">
        <v>142</v>
      </c>
      <c r="B111" t="s">
        <v>9294</v>
      </c>
      <c r="C111" t="s">
        <v>27</v>
      </c>
      <c r="D111" t="s">
        <v>113</v>
      </c>
      <c r="E111" t="s">
        <v>140</v>
      </c>
      <c r="F111" t="s">
        <v>2</v>
      </c>
      <c r="G111" t="s">
        <v>2</v>
      </c>
      <c r="H111">
        <v>615</v>
      </c>
      <c r="I111" t="s">
        <v>5715</v>
      </c>
      <c r="J111">
        <v>8680000</v>
      </c>
      <c r="K111">
        <v>455471.39</v>
      </c>
      <c r="L111">
        <v>0.14000000000000001</v>
      </c>
      <c r="M111" s="63">
        <v>45457</v>
      </c>
      <c r="N111" s="63">
        <v>45487</v>
      </c>
      <c r="O111">
        <v>30</v>
      </c>
      <c r="P111" t="s">
        <v>8810</v>
      </c>
      <c r="Q111">
        <v>0</v>
      </c>
      <c r="R111">
        <v>0</v>
      </c>
      <c r="S111">
        <v>0</v>
      </c>
      <c r="T111">
        <v>0</v>
      </c>
      <c r="U111">
        <v>0</v>
      </c>
      <c r="V111">
        <v>0</v>
      </c>
      <c r="W111">
        <v>0</v>
      </c>
      <c r="X111" s="1">
        <v>45473</v>
      </c>
      <c r="Y111" s="1">
        <v>44809</v>
      </c>
      <c r="Z111" t="s">
        <v>28</v>
      </c>
      <c r="AA111" t="s">
        <v>105</v>
      </c>
    </row>
    <row r="112" spans="1:27" x14ac:dyDescent="0.25">
      <c r="A112" t="s">
        <v>145</v>
      </c>
      <c r="B112" t="s">
        <v>9290</v>
      </c>
      <c r="C112" t="s">
        <v>27</v>
      </c>
      <c r="D112" t="s">
        <v>113</v>
      </c>
      <c r="E112" t="s">
        <v>140</v>
      </c>
      <c r="F112" t="s">
        <v>2</v>
      </c>
      <c r="G112" t="s">
        <v>2</v>
      </c>
      <c r="H112">
        <v>569</v>
      </c>
      <c r="I112" t="s">
        <v>5905</v>
      </c>
      <c r="J112">
        <v>4760000</v>
      </c>
      <c r="K112">
        <v>83288.039999999994</v>
      </c>
      <c r="L112">
        <v>0.15</v>
      </c>
      <c r="M112" s="63">
        <v>45445</v>
      </c>
      <c r="N112" s="63">
        <v>45475</v>
      </c>
      <c r="O112">
        <v>30</v>
      </c>
      <c r="P112" t="s">
        <v>8829</v>
      </c>
      <c r="Q112">
        <v>0</v>
      </c>
      <c r="R112">
        <v>0</v>
      </c>
      <c r="S112">
        <v>0</v>
      </c>
      <c r="T112">
        <v>0</v>
      </c>
      <c r="U112">
        <v>0</v>
      </c>
      <c r="V112">
        <v>0</v>
      </c>
      <c r="W112">
        <v>0</v>
      </c>
      <c r="X112" s="1">
        <v>45473</v>
      </c>
      <c r="Y112" s="1">
        <v>44773</v>
      </c>
      <c r="Z112" t="s">
        <v>28</v>
      </c>
      <c r="AA112" t="s">
        <v>99</v>
      </c>
    </row>
    <row r="113" spans="1:27" x14ac:dyDescent="0.25">
      <c r="A113" t="s">
        <v>148</v>
      </c>
      <c r="B113" t="s">
        <v>3044</v>
      </c>
      <c r="C113" t="s">
        <v>27</v>
      </c>
      <c r="D113" t="s">
        <v>113</v>
      </c>
      <c r="E113" t="s">
        <v>140</v>
      </c>
      <c r="F113" t="s">
        <v>2</v>
      </c>
      <c r="G113" t="s">
        <v>2</v>
      </c>
      <c r="H113">
        <v>599</v>
      </c>
      <c r="I113" t="s">
        <v>5938</v>
      </c>
      <c r="J113">
        <v>13060000</v>
      </c>
      <c r="K113">
        <v>1996.5</v>
      </c>
      <c r="L113">
        <v>0.13750000000000001</v>
      </c>
      <c r="M113" s="63">
        <v>45440</v>
      </c>
      <c r="N113" s="63">
        <v>45485</v>
      </c>
      <c r="O113">
        <v>45</v>
      </c>
      <c r="P113" t="s">
        <v>8816</v>
      </c>
      <c r="Q113">
        <v>0</v>
      </c>
      <c r="R113">
        <v>0</v>
      </c>
      <c r="S113">
        <v>0</v>
      </c>
      <c r="T113">
        <v>0</v>
      </c>
      <c r="U113">
        <v>0</v>
      </c>
      <c r="V113">
        <v>0</v>
      </c>
      <c r="W113">
        <v>0</v>
      </c>
      <c r="X113" s="1">
        <v>45473</v>
      </c>
      <c r="Y113" s="1">
        <v>44793</v>
      </c>
      <c r="Z113" t="s">
        <v>28</v>
      </c>
      <c r="AA113" t="s">
        <v>99</v>
      </c>
    </row>
    <row r="114" spans="1:27" x14ac:dyDescent="0.25">
      <c r="A114" t="s">
        <v>148</v>
      </c>
      <c r="B114" t="s">
        <v>3117</v>
      </c>
      <c r="C114" t="s">
        <v>27</v>
      </c>
      <c r="D114" t="s">
        <v>113</v>
      </c>
      <c r="E114" t="s">
        <v>140</v>
      </c>
      <c r="F114" t="s">
        <v>2</v>
      </c>
      <c r="G114" t="s">
        <v>2</v>
      </c>
      <c r="H114">
        <v>599</v>
      </c>
      <c r="I114" t="s">
        <v>5799</v>
      </c>
      <c r="J114">
        <v>13060000</v>
      </c>
      <c r="K114">
        <v>1051.49</v>
      </c>
      <c r="L114">
        <v>0.13750000000000001</v>
      </c>
      <c r="M114" s="63">
        <v>45430</v>
      </c>
      <c r="N114" s="63">
        <v>45475</v>
      </c>
      <c r="O114">
        <v>45</v>
      </c>
      <c r="P114" t="s">
        <v>8807</v>
      </c>
      <c r="Q114">
        <v>0</v>
      </c>
      <c r="R114">
        <v>0</v>
      </c>
      <c r="S114">
        <v>0</v>
      </c>
      <c r="T114">
        <v>0</v>
      </c>
      <c r="U114">
        <v>0</v>
      </c>
      <c r="V114">
        <v>0</v>
      </c>
      <c r="W114">
        <v>0</v>
      </c>
      <c r="X114" s="1">
        <v>45473</v>
      </c>
      <c r="Y114" s="1">
        <v>44681</v>
      </c>
      <c r="Z114" t="s">
        <v>28</v>
      </c>
      <c r="AA114" t="s">
        <v>99</v>
      </c>
    </row>
    <row r="115" spans="1:27" x14ac:dyDescent="0.25">
      <c r="A115" t="s">
        <v>145</v>
      </c>
      <c r="B115" t="s">
        <v>2895</v>
      </c>
      <c r="C115" t="s">
        <v>27</v>
      </c>
      <c r="D115" t="s">
        <v>113</v>
      </c>
      <c r="E115" t="s">
        <v>140</v>
      </c>
      <c r="F115" t="s">
        <v>2</v>
      </c>
      <c r="G115" t="s">
        <v>2</v>
      </c>
      <c r="H115">
        <v>569</v>
      </c>
      <c r="I115" t="s">
        <v>141</v>
      </c>
      <c r="J115">
        <v>4760000</v>
      </c>
      <c r="K115">
        <v>458039.56</v>
      </c>
      <c r="L115">
        <v>0.15</v>
      </c>
      <c r="M115" s="63">
        <v>45468</v>
      </c>
      <c r="N115" s="63">
        <v>45498</v>
      </c>
      <c r="O115">
        <v>30</v>
      </c>
      <c r="P115" t="s">
        <v>8798</v>
      </c>
      <c r="Q115">
        <v>0</v>
      </c>
      <c r="R115">
        <v>0</v>
      </c>
      <c r="S115">
        <v>0</v>
      </c>
      <c r="T115">
        <v>0</v>
      </c>
      <c r="U115">
        <v>0</v>
      </c>
      <c r="V115">
        <v>0</v>
      </c>
      <c r="W115">
        <v>0</v>
      </c>
      <c r="X115" s="1">
        <v>45473</v>
      </c>
      <c r="Y115" s="1">
        <v>44118</v>
      </c>
      <c r="Z115" t="s">
        <v>28</v>
      </c>
      <c r="AA115" t="s">
        <v>99</v>
      </c>
    </row>
    <row r="116" spans="1:27" x14ac:dyDescent="0.25">
      <c r="A116" t="s">
        <v>146</v>
      </c>
      <c r="B116" t="s">
        <v>2980</v>
      </c>
      <c r="C116" t="s">
        <v>27</v>
      </c>
      <c r="D116" t="s">
        <v>113</v>
      </c>
      <c r="E116" t="s">
        <v>140</v>
      </c>
      <c r="F116" t="s">
        <v>2</v>
      </c>
      <c r="G116" t="s">
        <v>2</v>
      </c>
      <c r="H116">
        <v>635</v>
      </c>
      <c r="I116" t="s">
        <v>5930</v>
      </c>
      <c r="J116">
        <v>7750000</v>
      </c>
      <c r="K116">
        <v>388401.48</v>
      </c>
      <c r="L116">
        <v>0.13500000000000001</v>
      </c>
      <c r="M116" s="63">
        <v>45457</v>
      </c>
      <c r="N116" s="63">
        <v>45502</v>
      </c>
      <c r="O116">
        <v>45</v>
      </c>
      <c r="P116" t="s">
        <v>8802</v>
      </c>
      <c r="Q116">
        <v>0</v>
      </c>
      <c r="R116">
        <v>0</v>
      </c>
      <c r="S116">
        <v>0</v>
      </c>
      <c r="T116">
        <v>0</v>
      </c>
      <c r="U116">
        <v>0</v>
      </c>
      <c r="V116">
        <v>0</v>
      </c>
      <c r="W116">
        <v>0</v>
      </c>
      <c r="X116" s="1">
        <v>45473</v>
      </c>
      <c r="Y116" s="1">
        <v>44405</v>
      </c>
      <c r="Z116" t="s">
        <v>28</v>
      </c>
      <c r="AA116" t="s">
        <v>104</v>
      </c>
    </row>
    <row r="117" spans="1:27" x14ac:dyDescent="0.25">
      <c r="A117" t="s">
        <v>147</v>
      </c>
      <c r="B117" t="s">
        <v>2993</v>
      </c>
      <c r="C117" t="s">
        <v>27</v>
      </c>
      <c r="D117" t="s">
        <v>113</v>
      </c>
      <c r="E117" t="s">
        <v>140</v>
      </c>
      <c r="F117" t="s">
        <v>2</v>
      </c>
      <c r="G117" t="s">
        <v>2</v>
      </c>
      <c r="H117">
        <v>655</v>
      </c>
      <c r="I117" t="s">
        <v>5879</v>
      </c>
      <c r="J117">
        <v>7850000</v>
      </c>
      <c r="K117">
        <v>16200.05</v>
      </c>
      <c r="L117">
        <v>0.14000000000000001</v>
      </c>
      <c r="M117" s="63">
        <v>45473</v>
      </c>
      <c r="N117" s="63">
        <v>45503</v>
      </c>
      <c r="O117">
        <v>30</v>
      </c>
      <c r="P117" t="s">
        <v>8837</v>
      </c>
      <c r="Q117">
        <v>0</v>
      </c>
      <c r="R117">
        <v>0</v>
      </c>
      <c r="S117">
        <v>0</v>
      </c>
      <c r="T117">
        <v>0</v>
      </c>
      <c r="U117">
        <v>0</v>
      </c>
      <c r="V117">
        <v>0</v>
      </c>
      <c r="W117">
        <v>0</v>
      </c>
      <c r="X117" s="1">
        <v>45473</v>
      </c>
      <c r="Y117" s="1">
        <v>44693</v>
      </c>
      <c r="Z117" t="s">
        <v>28</v>
      </c>
      <c r="AA117" t="s">
        <v>103</v>
      </c>
    </row>
    <row r="118" spans="1:27" x14ac:dyDescent="0.25">
      <c r="A118" t="s">
        <v>148</v>
      </c>
      <c r="B118" t="s">
        <v>2980</v>
      </c>
      <c r="C118" t="s">
        <v>27</v>
      </c>
      <c r="D118" t="s">
        <v>113</v>
      </c>
      <c r="E118" t="s">
        <v>140</v>
      </c>
      <c r="F118" t="s">
        <v>2</v>
      </c>
      <c r="G118" t="s">
        <v>2</v>
      </c>
      <c r="H118">
        <v>599</v>
      </c>
      <c r="I118" t="s">
        <v>5930</v>
      </c>
      <c r="J118">
        <v>13060000</v>
      </c>
      <c r="K118">
        <v>318342.53000000003</v>
      </c>
      <c r="L118">
        <v>0.13750000000000001</v>
      </c>
      <c r="M118" s="63">
        <v>45471</v>
      </c>
      <c r="N118" s="63">
        <v>45516</v>
      </c>
      <c r="O118">
        <v>45</v>
      </c>
      <c r="P118" t="s">
        <v>8835</v>
      </c>
      <c r="Q118">
        <v>0</v>
      </c>
      <c r="R118">
        <v>0</v>
      </c>
      <c r="S118">
        <v>0</v>
      </c>
      <c r="T118">
        <v>0</v>
      </c>
      <c r="U118">
        <v>0</v>
      </c>
      <c r="V118">
        <v>0</v>
      </c>
      <c r="W118">
        <v>0</v>
      </c>
      <c r="X118" s="1">
        <v>45473</v>
      </c>
      <c r="Y118" s="1">
        <v>44846</v>
      </c>
      <c r="Z118" t="s">
        <v>28</v>
      </c>
      <c r="AA118" t="s">
        <v>99</v>
      </c>
    </row>
    <row r="119" spans="1:27" x14ac:dyDescent="0.25">
      <c r="A119" t="s">
        <v>60</v>
      </c>
      <c r="B119" t="s">
        <v>4354</v>
      </c>
      <c r="C119" t="s">
        <v>27</v>
      </c>
      <c r="D119" t="s">
        <v>113</v>
      </c>
      <c r="E119" t="s">
        <v>140</v>
      </c>
      <c r="F119" t="s">
        <v>2</v>
      </c>
      <c r="G119" t="s">
        <v>2</v>
      </c>
      <c r="H119">
        <v>753</v>
      </c>
      <c r="I119" t="s">
        <v>6004</v>
      </c>
      <c r="J119">
        <v>12690000</v>
      </c>
      <c r="K119">
        <v>165160.54999999999</v>
      </c>
      <c r="L119">
        <v>0.13500000000000001</v>
      </c>
      <c r="M119" s="63">
        <v>45448</v>
      </c>
      <c r="N119" s="63">
        <v>45478</v>
      </c>
      <c r="O119">
        <v>30</v>
      </c>
      <c r="P119" t="s">
        <v>8822</v>
      </c>
      <c r="Q119">
        <v>0</v>
      </c>
      <c r="R119">
        <v>0</v>
      </c>
      <c r="S119">
        <v>0</v>
      </c>
      <c r="T119">
        <v>0</v>
      </c>
      <c r="U119">
        <v>0</v>
      </c>
      <c r="V119">
        <v>0</v>
      </c>
      <c r="W119">
        <v>0</v>
      </c>
      <c r="X119" s="1">
        <v>45473</v>
      </c>
      <c r="Y119" s="1">
        <v>44543</v>
      </c>
      <c r="Z119" t="s">
        <v>28</v>
      </c>
      <c r="AA119" t="s">
        <v>102</v>
      </c>
    </row>
    <row r="120" spans="1:27" x14ac:dyDescent="0.25">
      <c r="A120" t="s">
        <v>146</v>
      </c>
      <c r="B120" t="s">
        <v>3024</v>
      </c>
      <c r="C120" t="s">
        <v>27</v>
      </c>
      <c r="D120" t="s">
        <v>113</v>
      </c>
      <c r="E120" t="s">
        <v>140</v>
      </c>
      <c r="F120" t="s">
        <v>2</v>
      </c>
      <c r="G120" t="s">
        <v>2</v>
      </c>
      <c r="H120">
        <v>635</v>
      </c>
      <c r="I120" t="s">
        <v>5920</v>
      </c>
      <c r="J120">
        <v>7750000</v>
      </c>
      <c r="K120">
        <v>327405.09999999998</v>
      </c>
      <c r="L120">
        <v>0.13500000000000001</v>
      </c>
      <c r="M120" s="63">
        <v>45470</v>
      </c>
      <c r="N120" s="63">
        <v>45515</v>
      </c>
      <c r="O120">
        <v>45</v>
      </c>
      <c r="P120" t="s">
        <v>8822</v>
      </c>
      <c r="Q120">
        <v>0</v>
      </c>
      <c r="R120">
        <v>0</v>
      </c>
      <c r="S120">
        <v>0</v>
      </c>
      <c r="T120">
        <v>0</v>
      </c>
      <c r="U120">
        <v>0</v>
      </c>
      <c r="V120">
        <v>0</v>
      </c>
      <c r="W120">
        <v>0</v>
      </c>
      <c r="X120" s="1">
        <v>45473</v>
      </c>
      <c r="Y120" s="1">
        <v>44191</v>
      </c>
      <c r="Z120" t="s">
        <v>28</v>
      </c>
      <c r="AA120" t="s">
        <v>104</v>
      </c>
    </row>
    <row r="121" spans="1:27" x14ac:dyDescent="0.25">
      <c r="A121" t="s">
        <v>147</v>
      </c>
      <c r="B121" t="s">
        <v>3044</v>
      </c>
      <c r="C121" t="s">
        <v>27</v>
      </c>
      <c r="D121" t="s">
        <v>113</v>
      </c>
      <c r="E121" t="s">
        <v>140</v>
      </c>
      <c r="F121" t="s">
        <v>2</v>
      </c>
      <c r="G121" t="s">
        <v>2</v>
      </c>
      <c r="H121">
        <v>655</v>
      </c>
      <c r="I121" t="s">
        <v>5938</v>
      </c>
      <c r="J121">
        <v>7850000</v>
      </c>
      <c r="K121">
        <v>4029.85</v>
      </c>
      <c r="L121">
        <v>0.14000000000000001</v>
      </c>
      <c r="M121" s="63">
        <v>45444</v>
      </c>
      <c r="N121" s="63">
        <v>45474</v>
      </c>
      <c r="O121">
        <v>30</v>
      </c>
      <c r="P121" t="s">
        <v>8838</v>
      </c>
      <c r="Q121">
        <v>0</v>
      </c>
      <c r="R121">
        <v>0</v>
      </c>
      <c r="S121">
        <v>0</v>
      </c>
      <c r="T121">
        <v>0</v>
      </c>
      <c r="U121">
        <v>0</v>
      </c>
      <c r="V121">
        <v>0</v>
      </c>
      <c r="W121">
        <v>0</v>
      </c>
      <c r="X121" s="1">
        <v>45473</v>
      </c>
      <c r="Y121" s="1">
        <v>43675</v>
      </c>
      <c r="Z121" t="s">
        <v>28</v>
      </c>
      <c r="AA121" t="s">
        <v>103</v>
      </c>
    </row>
    <row r="122" spans="1:27" x14ac:dyDescent="0.25">
      <c r="A122" t="s">
        <v>151</v>
      </c>
      <c r="B122" t="s">
        <v>3024</v>
      </c>
      <c r="C122" t="s">
        <v>27</v>
      </c>
      <c r="D122" t="s">
        <v>113</v>
      </c>
      <c r="E122" t="s">
        <v>140</v>
      </c>
      <c r="F122" t="s">
        <v>2</v>
      </c>
      <c r="G122" t="s">
        <v>2</v>
      </c>
      <c r="H122">
        <v>816</v>
      </c>
      <c r="I122" t="s">
        <v>5920</v>
      </c>
      <c r="J122">
        <v>5250000</v>
      </c>
      <c r="K122">
        <v>33524.04</v>
      </c>
      <c r="L122">
        <v>0.13300000000000001</v>
      </c>
      <c r="M122" s="63">
        <v>45452</v>
      </c>
      <c r="N122" s="63">
        <v>45497</v>
      </c>
      <c r="O122">
        <v>45</v>
      </c>
      <c r="P122" t="s">
        <v>8801</v>
      </c>
      <c r="Q122">
        <v>0</v>
      </c>
      <c r="R122">
        <v>0</v>
      </c>
      <c r="S122">
        <v>0</v>
      </c>
      <c r="T122">
        <v>0</v>
      </c>
      <c r="U122">
        <v>0</v>
      </c>
      <c r="V122">
        <v>0</v>
      </c>
      <c r="W122">
        <v>0</v>
      </c>
      <c r="X122" s="1">
        <v>45473</v>
      </c>
      <c r="Y122" s="1">
        <v>43885</v>
      </c>
      <c r="Z122" t="s">
        <v>28</v>
      </c>
      <c r="AA122" t="s">
        <v>101</v>
      </c>
    </row>
    <row r="123" spans="1:27" x14ac:dyDescent="0.25">
      <c r="A123" t="s">
        <v>80</v>
      </c>
      <c r="B123" t="s">
        <v>3032</v>
      </c>
      <c r="C123" t="s">
        <v>27</v>
      </c>
      <c r="D123" t="s">
        <v>113</v>
      </c>
      <c r="E123" t="s">
        <v>140</v>
      </c>
      <c r="F123" t="s">
        <v>2</v>
      </c>
      <c r="G123" t="s">
        <v>2</v>
      </c>
      <c r="H123">
        <v>683</v>
      </c>
      <c r="I123" t="s">
        <v>5928</v>
      </c>
      <c r="J123">
        <v>11200000</v>
      </c>
      <c r="K123">
        <v>86989.759999999995</v>
      </c>
      <c r="L123">
        <v>0.14000000000000001</v>
      </c>
      <c r="M123" s="63">
        <v>45469</v>
      </c>
      <c r="N123" s="63">
        <v>45499</v>
      </c>
      <c r="O123">
        <v>30</v>
      </c>
      <c r="P123" t="s">
        <v>8831</v>
      </c>
      <c r="Q123">
        <v>0</v>
      </c>
      <c r="R123">
        <v>0</v>
      </c>
      <c r="S123">
        <v>0</v>
      </c>
      <c r="T123">
        <v>0</v>
      </c>
      <c r="U123">
        <v>0</v>
      </c>
      <c r="V123">
        <v>0</v>
      </c>
      <c r="W123">
        <v>0</v>
      </c>
      <c r="X123" s="1">
        <v>45473</v>
      </c>
      <c r="Y123" s="1">
        <v>43992</v>
      </c>
      <c r="Z123" t="s">
        <v>28</v>
      </c>
      <c r="AA123" t="s">
        <v>101</v>
      </c>
    </row>
    <row r="124" spans="1:27" x14ac:dyDescent="0.25">
      <c r="A124" t="s">
        <v>60</v>
      </c>
      <c r="B124" t="s">
        <v>3133</v>
      </c>
      <c r="C124" t="s">
        <v>27</v>
      </c>
      <c r="D124" t="s">
        <v>113</v>
      </c>
      <c r="E124" t="s">
        <v>140</v>
      </c>
      <c r="F124" t="s">
        <v>2</v>
      </c>
      <c r="G124" t="s">
        <v>2</v>
      </c>
      <c r="H124">
        <v>753</v>
      </c>
      <c r="I124" t="s">
        <v>5819</v>
      </c>
      <c r="J124">
        <v>12690000</v>
      </c>
      <c r="K124">
        <v>8412.17</v>
      </c>
      <c r="L124">
        <v>0.13500000000000001</v>
      </c>
      <c r="M124" s="63">
        <v>45474</v>
      </c>
      <c r="N124" s="63">
        <v>45504</v>
      </c>
      <c r="O124">
        <v>30</v>
      </c>
      <c r="P124" t="s">
        <v>8809</v>
      </c>
      <c r="Q124">
        <v>0</v>
      </c>
      <c r="R124">
        <v>0</v>
      </c>
      <c r="S124">
        <v>0</v>
      </c>
      <c r="T124">
        <v>0</v>
      </c>
      <c r="U124">
        <v>0</v>
      </c>
      <c r="V124">
        <v>0</v>
      </c>
      <c r="W124">
        <v>0</v>
      </c>
      <c r="X124" s="1">
        <v>45473</v>
      </c>
      <c r="Y124" s="1">
        <v>44757</v>
      </c>
      <c r="Z124" t="s">
        <v>28</v>
      </c>
      <c r="AA124" t="s">
        <v>102</v>
      </c>
    </row>
    <row r="125" spans="1:27" x14ac:dyDescent="0.25">
      <c r="A125" t="s">
        <v>143</v>
      </c>
      <c r="B125" t="s">
        <v>2933</v>
      </c>
      <c r="C125" t="s">
        <v>27</v>
      </c>
      <c r="D125" t="s">
        <v>113</v>
      </c>
      <c r="E125" t="s">
        <v>140</v>
      </c>
      <c r="F125" t="s">
        <v>2</v>
      </c>
      <c r="G125" t="s">
        <v>2</v>
      </c>
      <c r="H125">
        <v>820</v>
      </c>
      <c r="I125" t="s">
        <v>5614</v>
      </c>
      <c r="J125">
        <v>6560000</v>
      </c>
      <c r="K125">
        <v>56128.61</v>
      </c>
      <c r="L125">
        <v>0.14749999999999999</v>
      </c>
      <c r="M125" s="63">
        <v>45467</v>
      </c>
      <c r="N125" s="63">
        <v>45497</v>
      </c>
      <c r="O125">
        <v>30</v>
      </c>
      <c r="P125" t="s">
        <v>8837</v>
      </c>
      <c r="Q125">
        <v>0</v>
      </c>
      <c r="R125">
        <v>0</v>
      </c>
      <c r="S125">
        <v>0</v>
      </c>
      <c r="T125">
        <v>0</v>
      </c>
      <c r="U125">
        <v>0</v>
      </c>
      <c r="V125">
        <v>0</v>
      </c>
      <c r="W125">
        <v>0</v>
      </c>
      <c r="X125" s="1">
        <v>45473</v>
      </c>
      <c r="Y125" s="1">
        <v>44947</v>
      </c>
      <c r="Z125" t="s">
        <v>28</v>
      </c>
      <c r="AA125" t="s">
        <v>99</v>
      </c>
    </row>
    <row r="126" spans="1:27" x14ac:dyDescent="0.25">
      <c r="A126" t="s">
        <v>75</v>
      </c>
      <c r="B126" t="s">
        <v>9330</v>
      </c>
      <c r="C126" t="s">
        <v>27</v>
      </c>
      <c r="D126" t="s">
        <v>113</v>
      </c>
      <c r="E126" t="s">
        <v>140</v>
      </c>
      <c r="F126" t="s">
        <v>2</v>
      </c>
      <c r="G126" t="s">
        <v>2</v>
      </c>
      <c r="H126">
        <v>562</v>
      </c>
      <c r="I126" t="s">
        <v>5873</v>
      </c>
      <c r="J126">
        <v>14050000</v>
      </c>
      <c r="K126">
        <v>250448</v>
      </c>
      <c r="L126">
        <v>0.14249999999999999</v>
      </c>
      <c r="M126" s="63">
        <v>45471</v>
      </c>
      <c r="N126" s="63">
        <v>45501</v>
      </c>
      <c r="O126">
        <v>30</v>
      </c>
      <c r="P126" t="s">
        <v>8801</v>
      </c>
      <c r="Q126">
        <v>0</v>
      </c>
      <c r="R126">
        <v>0</v>
      </c>
      <c r="S126">
        <v>0</v>
      </c>
      <c r="T126">
        <v>0</v>
      </c>
      <c r="U126">
        <v>0</v>
      </c>
      <c r="V126">
        <v>0</v>
      </c>
      <c r="W126">
        <v>0</v>
      </c>
      <c r="X126" s="1">
        <v>45473</v>
      </c>
      <c r="Y126" s="1">
        <v>45101</v>
      </c>
      <c r="Z126" t="s">
        <v>28</v>
      </c>
      <c r="AA126" t="s">
        <v>99</v>
      </c>
    </row>
    <row r="127" spans="1:27" x14ac:dyDescent="0.25">
      <c r="A127" t="s">
        <v>75</v>
      </c>
      <c r="B127" t="s">
        <v>2993</v>
      </c>
      <c r="C127" t="s">
        <v>27</v>
      </c>
      <c r="D127" t="s">
        <v>113</v>
      </c>
      <c r="E127" t="s">
        <v>140</v>
      </c>
      <c r="F127" t="s">
        <v>2</v>
      </c>
      <c r="G127" t="s">
        <v>2</v>
      </c>
      <c r="H127">
        <v>562</v>
      </c>
      <c r="I127" t="s">
        <v>5879</v>
      </c>
      <c r="J127">
        <v>14050000</v>
      </c>
      <c r="K127">
        <v>349328.32</v>
      </c>
      <c r="L127">
        <v>0.14249999999999999</v>
      </c>
      <c r="M127" s="63">
        <v>45452</v>
      </c>
      <c r="N127" s="63">
        <v>45482</v>
      </c>
      <c r="O127">
        <v>30</v>
      </c>
      <c r="P127" t="s">
        <v>8798</v>
      </c>
      <c r="Q127">
        <v>0</v>
      </c>
      <c r="R127">
        <v>0</v>
      </c>
      <c r="S127">
        <v>0</v>
      </c>
      <c r="T127">
        <v>0</v>
      </c>
      <c r="U127">
        <v>0</v>
      </c>
      <c r="V127">
        <v>0</v>
      </c>
      <c r="W127">
        <v>0</v>
      </c>
      <c r="X127" s="1">
        <v>45473</v>
      </c>
      <c r="Y127" s="1">
        <v>44166</v>
      </c>
      <c r="Z127" t="s">
        <v>28</v>
      </c>
      <c r="AA127" t="s">
        <v>99</v>
      </c>
    </row>
    <row r="128" spans="1:27" x14ac:dyDescent="0.25">
      <c r="A128" t="s">
        <v>144</v>
      </c>
      <c r="B128" t="s">
        <v>2990</v>
      </c>
      <c r="C128" t="s">
        <v>27</v>
      </c>
      <c r="D128" t="s">
        <v>113</v>
      </c>
      <c r="E128" t="s">
        <v>140</v>
      </c>
      <c r="F128" t="s">
        <v>2</v>
      </c>
      <c r="G128" t="s">
        <v>2</v>
      </c>
      <c r="H128">
        <v>724</v>
      </c>
      <c r="I128" t="s">
        <v>5745</v>
      </c>
      <c r="J128">
        <v>7070000</v>
      </c>
      <c r="K128">
        <v>106714.33</v>
      </c>
      <c r="L128">
        <v>0.13300000000000001</v>
      </c>
      <c r="M128" s="63">
        <v>45466</v>
      </c>
      <c r="N128" s="63">
        <v>45496</v>
      </c>
      <c r="O128">
        <v>30</v>
      </c>
      <c r="P128" t="s">
        <v>8822</v>
      </c>
      <c r="Q128">
        <v>0</v>
      </c>
      <c r="R128">
        <v>0</v>
      </c>
      <c r="S128">
        <v>0</v>
      </c>
      <c r="T128">
        <v>0</v>
      </c>
      <c r="U128">
        <v>0</v>
      </c>
      <c r="V128">
        <v>0</v>
      </c>
      <c r="W128">
        <v>0</v>
      </c>
      <c r="X128" s="1">
        <v>45473</v>
      </c>
      <c r="Y128" s="1">
        <v>44160</v>
      </c>
      <c r="Z128" t="s">
        <v>28</v>
      </c>
      <c r="AA128" t="s">
        <v>102</v>
      </c>
    </row>
    <row r="129" spans="1:27" x14ac:dyDescent="0.25">
      <c r="A129" t="s">
        <v>80</v>
      </c>
      <c r="B129" t="s">
        <v>3122</v>
      </c>
      <c r="C129" t="s">
        <v>27</v>
      </c>
      <c r="D129" t="s">
        <v>113</v>
      </c>
      <c r="E129" t="s">
        <v>140</v>
      </c>
      <c r="F129" t="s">
        <v>2</v>
      </c>
      <c r="G129" t="s">
        <v>2</v>
      </c>
      <c r="H129">
        <v>683</v>
      </c>
      <c r="I129" t="s">
        <v>5865</v>
      </c>
      <c r="J129">
        <v>11200000</v>
      </c>
      <c r="K129">
        <v>338431.61</v>
      </c>
      <c r="L129">
        <v>0.14000000000000001</v>
      </c>
      <c r="M129" s="63">
        <v>45470</v>
      </c>
      <c r="N129" s="63">
        <v>45500</v>
      </c>
      <c r="O129">
        <v>30</v>
      </c>
      <c r="P129" t="s">
        <v>8825</v>
      </c>
      <c r="Q129">
        <v>0</v>
      </c>
      <c r="R129">
        <v>0</v>
      </c>
      <c r="S129">
        <v>0</v>
      </c>
      <c r="T129">
        <v>0</v>
      </c>
      <c r="U129">
        <v>0</v>
      </c>
      <c r="V129">
        <v>0</v>
      </c>
      <c r="W129">
        <v>0</v>
      </c>
      <c r="X129" s="1">
        <v>45473</v>
      </c>
      <c r="Y129" s="1">
        <v>45066</v>
      </c>
      <c r="Z129" t="s">
        <v>28</v>
      </c>
      <c r="AA129" t="s">
        <v>101</v>
      </c>
    </row>
    <row r="130" spans="1:27" x14ac:dyDescent="0.25">
      <c r="A130" t="s">
        <v>75</v>
      </c>
      <c r="B130" t="s">
        <v>9332</v>
      </c>
      <c r="C130" t="s">
        <v>27</v>
      </c>
      <c r="D130" t="s">
        <v>113</v>
      </c>
      <c r="E130" t="s">
        <v>140</v>
      </c>
      <c r="F130" t="s">
        <v>2</v>
      </c>
      <c r="G130" t="s">
        <v>2</v>
      </c>
      <c r="H130">
        <v>562</v>
      </c>
      <c r="I130" t="s">
        <v>5846</v>
      </c>
      <c r="J130">
        <v>14050000</v>
      </c>
      <c r="K130">
        <v>140184.99</v>
      </c>
      <c r="L130">
        <v>0.14249999999999999</v>
      </c>
      <c r="M130" s="63">
        <v>45460</v>
      </c>
      <c r="N130" s="63">
        <v>45490</v>
      </c>
      <c r="O130">
        <v>30</v>
      </c>
      <c r="P130" t="s">
        <v>8835</v>
      </c>
      <c r="Q130">
        <v>0</v>
      </c>
      <c r="R130">
        <v>0</v>
      </c>
      <c r="S130">
        <v>0</v>
      </c>
      <c r="T130">
        <v>0</v>
      </c>
      <c r="U130">
        <v>0</v>
      </c>
      <c r="V130">
        <v>0</v>
      </c>
      <c r="W130">
        <v>0</v>
      </c>
      <c r="X130" s="1">
        <v>45473</v>
      </c>
      <c r="Y130" s="1">
        <v>45421</v>
      </c>
      <c r="Z130" t="s">
        <v>28</v>
      </c>
      <c r="AA130" t="s">
        <v>99</v>
      </c>
    </row>
    <row r="131" spans="1:27" x14ac:dyDescent="0.25">
      <c r="A131" t="s">
        <v>59</v>
      </c>
      <c r="B131" t="s">
        <v>3077</v>
      </c>
      <c r="C131" t="s">
        <v>27</v>
      </c>
      <c r="D131" t="s">
        <v>113</v>
      </c>
      <c r="E131" t="s">
        <v>140</v>
      </c>
      <c r="F131" t="s">
        <v>2</v>
      </c>
      <c r="G131" t="s">
        <v>2</v>
      </c>
      <c r="H131">
        <v>795</v>
      </c>
      <c r="I131" t="s">
        <v>5734</v>
      </c>
      <c r="J131">
        <v>17800000</v>
      </c>
      <c r="K131">
        <v>183416</v>
      </c>
      <c r="L131">
        <v>0.14249999999999999</v>
      </c>
      <c r="M131" s="63">
        <v>45448</v>
      </c>
      <c r="N131" s="63">
        <v>45478</v>
      </c>
      <c r="O131">
        <v>30</v>
      </c>
      <c r="P131" t="s">
        <v>8799</v>
      </c>
      <c r="Q131">
        <v>0</v>
      </c>
      <c r="R131">
        <v>0</v>
      </c>
      <c r="S131">
        <v>0</v>
      </c>
      <c r="T131">
        <v>0</v>
      </c>
      <c r="U131">
        <v>0</v>
      </c>
      <c r="V131">
        <v>0</v>
      </c>
      <c r="W131">
        <v>0</v>
      </c>
      <c r="X131" s="1">
        <v>45473</v>
      </c>
      <c r="Y131" s="1">
        <v>44950</v>
      </c>
      <c r="Z131" t="s">
        <v>28</v>
      </c>
      <c r="AA131" t="s">
        <v>100</v>
      </c>
    </row>
    <row r="132" spans="1:27" x14ac:dyDescent="0.25">
      <c r="A132" t="s">
        <v>75</v>
      </c>
      <c r="B132" t="s">
        <v>2983</v>
      </c>
      <c r="C132" t="s">
        <v>27</v>
      </c>
      <c r="D132" t="s">
        <v>113</v>
      </c>
      <c r="E132" t="s">
        <v>140</v>
      </c>
      <c r="F132" t="s">
        <v>2</v>
      </c>
      <c r="G132" t="s">
        <v>2</v>
      </c>
      <c r="H132">
        <v>562</v>
      </c>
      <c r="I132" t="s">
        <v>5616</v>
      </c>
      <c r="J132">
        <v>14050000</v>
      </c>
      <c r="K132">
        <v>71575.899999999994</v>
      </c>
      <c r="L132">
        <v>0.14249999999999999</v>
      </c>
      <c r="M132" s="63">
        <v>45448</v>
      </c>
      <c r="N132" s="63">
        <v>45478</v>
      </c>
      <c r="O132">
        <v>30</v>
      </c>
      <c r="P132" t="s">
        <v>8810</v>
      </c>
      <c r="Q132">
        <v>0</v>
      </c>
      <c r="R132">
        <v>0</v>
      </c>
      <c r="S132">
        <v>0</v>
      </c>
      <c r="T132">
        <v>0</v>
      </c>
      <c r="U132">
        <v>0</v>
      </c>
      <c r="V132">
        <v>0</v>
      </c>
      <c r="W132">
        <v>0</v>
      </c>
      <c r="X132" s="1">
        <v>45473</v>
      </c>
      <c r="Y132" s="1">
        <v>43779</v>
      </c>
      <c r="Z132" t="s">
        <v>28</v>
      </c>
      <c r="AA132" t="s">
        <v>99</v>
      </c>
    </row>
    <row r="133" spans="1:27" x14ac:dyDescent="0.25">
      <c r="A133" t="s">
        <v>148</v>
      </c>
      <c r="B133" t="s">
        <v>9274</v>
      </c>
      <c r="C133" t="s">
        <v>27</v>
      </c>
      <c r="D133" t="s">
        <v>113</v>
      </c>
      <c r="E133" t="s">
        <v>140</v>
      </c>
      <c r="F133" t="s">
        <v>2</v>
      </c>
      <c r="G133" t="s">
        <v>2</v>
      </c>
      <c r="H133">
        <v>599</v>
      </c>
      <c r="I133" t="s">
        <v>5764</v>
      </c>
      <c r="J133">
        <v>13060000</v>
      </c>
      <c r="K133">
        <v>281901.28999999998</v>
      </c>
      <c r="L133">
        <v>0.13750000000000001</v>
      </c>
      <c r="M133" s="63">
        <v>45433</v>
      </c>
      <c r="N133" s="63">
        <v>45478</v>
      </c>
      <c r="O133">
        <v>45</v>
      </c>
      <c r="P133" t="s">
        <v>8876</v>
      </c>
      <c r="Q133">
        <v>0</v>
      </c>
      <c r="R133">
        <v>0</v>
      </c>
      <c r="S133">
        <v>0</v>
      </c>
      <c r="T133">
        <v>0</v>
      </c>
      <c r="U133">
        <v>0</v>
      </c>
      <c r="V133">
        <v>0</v>
      </c>
      <c r="W133">
        <v>0</v>
      </c>
      <c r="X133" s="1">
        <v>45473</v>
      </c>
      <c r="Y133" s="1">
        <v>44773</v>
      </c>
      <c r="Z133" t="s">
        <v>28</v>
      </c>
      <c r="AA133" t="s">
        <v>99</v>
      </c>
    </row>
    <row r="134" spans="1:27" x14ac:dyDescent="0.25">
      <c r="A134" t="s">
        <v>150</v>
      </c>
      <c r="B134" t="s">
        <v>2905</v>
      </c>
      <c r="C134" t="s">
        <v>27</v>
      </c>
      <c r="D134" t="s">
        <v>113</v>
      </c>
      <c r="E134" t="s">
        <v>140</v>
      </c>
      <c r="F134" t="s">
        <v>2</v>
      </c>
      <c r="G134" t="s">
        <v>2</v>
      </c>
      <c r="H134">
        <v>750</v>
      </c>
      <c r="I134" t="s">
        <v>5824</v>
      </c>
      <c r="J134">
        <v>9180000</v>
      </c>
      <c r="K134">
        <v>848551.11</v>
      </c>
      <c r="L134">
        <v>0.13750000000000001</v>
      </c>
      <c r="M134" s="63">
        <v>45456</v>
      </c>
      <c r="N134" s="63">
        <v>45486</v>
      </c>
      <c r="O134">
        <v>30</v>
      </c>
      <c r="P134" t="s">
        <v>8838</v>
      </c>
      <c r="Q134">
        <v>0</v>
      </c>
      <c r="R134">
        <v>0</v>
      </c>
      <c r="S134">
        <v>0</v>
      </c>
      <c r="T134">
        <v>0</v>
      </c>
      <c r="U134">
        <v>0</v>
      </c>
      <c r="V134">
        <v>0</v>
      </c>
      <c r="W134">
        <v>0</v>
      </c>
      <c r="X134" s="1">
        <v>45473</v>
      </c>
      <c r="Y134" s="1">
        <v>43652</v>
      </c>
      <c r="Z134" t="s">
        <v>28</v>
      </c>
      <c r="AA134" t="s">
        <v>99</v>
      </c>
    </row>
    <row r="135" spans="1:27" x14ac:dyDescent="0.25">
      <c r="A135" t="s">
        <v>146</v>
      </c>
      <c r="B135" t="s">
        <v>3032</v>
      </c>
      <c r="C135" t="s">
        <v>27</v>
      </c>
      <c r="D135" t="s">
        <v>113</v>
      </c>
      <c r="E135" t="s">
        <v>140</v>
      </c>
      <c r="F135" t="s">
        <v>2</v>
      </c>
      <c r="G135" t="s">
        <v>2</v>
      </c>
      <c r="H135">
        <v>635</v>
      </c>
      <c r="I135" t="s">
        <v>5928</v>
      </c>
      <c r="J135">
        <v>7750000</v>
      </c>
      <c r="K135">
        <v>29579</v>
      </c>
      <c r="L135">
        <v>0.13500000000000001</v>
      </c>
      <c r="M135" s="63">
        <v>45442</v>
      </c>
      <c r="N135" s="63">
        <v>45487</v>
      </c>
      <c r="O135">
        <v>45</v>
      </c>
      <c r="P135" t="s">
        <v>8813</v>
      </c>
      <c r="Q135">
        <v>0</v>
      </c>
      <c r="R135">
        <v>0</v>
      </c>
      <c r="S135">
        <v>0</v>
      </c>
      <c r="T135">
        <v>0</v>
      </c>
      <c r="U135">
        <v>0</v>
      </c>
      <c r="V135">
        <v>0</v>
      </c>
      <c r="W135">
        <v>0</v>
      </c>
      <c r="X135" s="1">
        <v>45473</v>
      </c>
      <c r="Y135" s="1">
        <v>45052</v>
      </c>
      <c r="Z135" t="s">
        <v>28</v>
      </c>
      <c r="AA135" t="s">
        <v>104</v>
      </c>
    </row>
    <row r="136" spans="1:27" x14ac:dyDescent="0.25">
      <c r="A136" t="s">
        <v>142</v>
      </c>
      <c r="B136" t="s">
        <v>2945</v>
      </c>
      <c r="C136" t="s">
        <v>27</v>
      </c>
      <c r="D136" t="s">
        <v>113</v>
      </c>
      <c r="E136" t="s">
        <v>140</v>
      </c>
      <c r="F136" t="s">
        <v>2</v>
      </c>
      <c r="G136" t="s">
        <v>2</v>
      </c>
      <c r="H136">
        <v>615</v>
      </c>
      <c r="I136" t="s">
        <v>5843</v>
      </c>
      <c r="J136">
        <v>8680000</v>
      </c>
      <c r="K136">
        <v>3240.82</v>
      </c>
      <c r="L136">
        <v>0.14000000000000001</v>
      </c>
      <c r="M136" s="63">
        <v>45451</v>
      </c>
      <c r="N136" s="63">
        <v>45481</v>
      </c>
      <c r="O136">
        <v>30</v>
      </c>
      <c r="P136" t="s">
        <v>8826</v>
      </c>
      <c r="Q136">
        <v>0</v>
      </c>
      <c r="R136">
        <v>0</v>
      </c>
      <c r="S136">
        <v>0</v>
      </c>
      <c r="T136">
        <v>0</v>
      </c>
      <c r="U136">
        <v>0</v>
      </c>
      <c r="V136">
        <v>0</v>
      </c>
      <c r="W136">
        <v>0</v>
      </c>
      <c r="X136" s="1">
        <v>45473</v>
      </c>
      <c r="Y136" s="1">
        <v>44995</v>
      </c>
      <c r="Z136" t="s">
        <v>28</v>
      </c>
      <c r="AA136" t="s">
        <v>105</v>
      </c>
    </row>
    <row r="137" spans="1:27" x14ac:dyDescent="0.25">
      <c r="A137" t="s">
        <v>59</v>
      </c>
      <c r="B137" t="s">
        <v>3090</v>
      </c>
      <c r="C137" t="s">
        <v>27</v>
      </c>
      <c r="D137" t="s">
        <v>113</v>
      </c>
      <c r="E137" t="s">
        <v>140</v>
      </c>
      <c r="F137" t="s">
        <v>2</v>
      </c>
      <c r="G137" t="s">
        <v>2</v>
      </c>
      <c r="H137">
        <v>795</v>
      </c>
      <c r="I137" t="s">
        <v>5755</v>
      </c>
      <c r="J137">
        <v>17800000</v>
      </c>
      <c r="K137">
        <v>248130.15</v>
      </c>
      <c r="L137">
        <v>0.14249999999999999</v>
      </c>
      <c r="M137" s="63">
        <v>45448</v>
      </c>
      <c r="N137" s="63">
        <v>45478</v>
      </c>
      <c r="O137">
        <v>30</v>
      </c>
      <c r="P137" t="s">
        <v>8802</v>
      </c>
      <c r="Q137">
        <v>0</v>
      </c>
      <c r="R137">
        <v>0</v>
      </c>
      <c r="S137">
        <v>0</v>
      </c>
      <c r="T137">
        <v>0</v>
      </c>
      <c r="U137">
        <v>0</v>
      </c>
      <c r="V137">
        <v>0</v>
      </c>
      <c r="W137">
        <v>0</v>
      </c>
      <c r="X137" s="1">
        <v>45473</v>
      </c>
      <c r="Y137" s="1">
        <v>45027</v>
      </c>
      <c r="Z137" t="s">
        <v>28</v>
      </c>
      <c r="AA137" t="s">
        <v>100</v>
      </c>
    </row>
    <row r="138" spans="1:27" x14ac:dyDescent="0.25">
      <c r="A138" t="s">
        <v>59</v>
      </c>
      <c r="B138" t="s">
        <v>2899</v>
      </c>
      <c r="C138" t="s">
        <v>27</v>
      </c>
      <c r="D138" t="s">
        <v>113</v>
      </c>
      <c r="E138" t="s">
        <v>140</v>
      </c>
      <c r="F138" t="s">
        <v>2</v>
      </c>
      <c r="G138" t="s">
        <v>2</v>
      </c>
      <c r="H138">
        <v>795</v>
      </c>
      <c r="I138" t="s">
        <v>5953</v>
      </c>
      <c r="J138">
        <v>17800000</v>
      </c>
      <c r="K138">
        <v>671539.51</v>
      </c>
      <c r="L138">
        <v>0.14249999999999999</v>
      </c>
      <c r="M138" s="63">
        <v>45471</v>
      </c>
      <c r="N138" s="63">
        <v>45501</v>
      </c>
      <c r="O138">
        <v>30</v>
      </c>
      <c r="P138" t="s">
        <v>8828</v>
      </c>
      <c r="Q138">
        <v>0</v>
      </c>
      <c r="R138">
        <v>0</v>
      </c>
      <c r="S138">
        <v>0</v>
      </c>
      <c r="T138">
        <v>0</v>
      </c>
      <c r="U138">
        <v>0</v>
      </c>
      <c r="V138">
        <v>0</v>
      </c>
      <c r="W138">
        <v>0</v>
      </c>
      <c r="X138" s="1">
        <v>45473</v>
      </c>
      <c r="Y138" s="1">
        <v>44998</v>
      </c>
      <c r="Z138" t="s">
        <v>28</v>
      </c>
      <c r="AA138" t="s">
        <v>100</v>
      </c>
    </row>
    <row r="139" spans="1:27" x14ac:dyDescent="0.25">
      <c r="A139" t="s">
        <v>146</v>
      </c>
      <c r="B139" t="s">
        <v>3017</v>
      </c>
      <c r="C139" t="s">
        <v>27</v>
      </c>
      <c r="D139" t="s">
        <v>113</v>
      </c>
      <c r="E139" t="s">
        <v>140</v>
      </c>
      <c r="F139" t="s">
        <v>2</v>
      </c>
      <c r="G139" t="s">
        <v>2</v>
      </c>
      <c r="H139">
        <v>635</v>
      </c>
      <c r="I139" t="s">
        <v>5740</v>
      </c>
      <c r="J139">
        <v>7750000</v>
      </c>
      <c r="K139">
        <v>363635.8</v>
      </c>
      <c r="L139">
        <v>0.13500000000000001</v>
      </c>
      <c r="M139" s="63">
        <v>45454</v>
      </c>
      <c r="N139" s="63">
        <v>45499</v>
      </c>
      <c r="O139">
        <v>45</v>
      </c>
      <c r="P139" t="s">
        <v>8827</v>
      </c>
      <c r="Q139">
        <v>0</v>
      </c>
      <c r="R139">
        <v>0</v>
      </c>
      <c r="S139">
        <v>0</v>
      </c>
      <c r="T139">
        <v>0</v>
      </c>
      <c r="U139">
        <v>0</v>
      </c>
      <c r="V139">
        <v>0</v>
      </c>
      <c r="W139">
        <v>0</v>
      </c>
      <c r="X139" s="1">
        <v>45473</v>
      </c>
      <c r="Y139" s="1">
        <v>43989</v>
      </c>
      <c r="Z139" t="s">
        <v>28</v>
      </c>
      <c r="AA139" t="s">
        <v>104</v>
      </c>
    </row>
    <row r="140" spans="1:27" x14ac:dyDescent="0.25">
      <c r="A140" t="s">
        <v>148</v>
      </c>
      <c r="B140" t="s">
        <v>3051</v>
      </c>
      <c r="C140" t="s">
        <v>27</v>
      </c>
      <c r="D140" t="s">
        <v>113</v>
      </c>
      <c r="E140" t="s">
        <v>140</v>
      </c>
      <c r="F140" t="s">
        <v>2</v>
      </c>
      <c r="G140" t="s">
        <v>2</v>
      </c>
      <c r="H140">
        <v>599</v>
      </c>
      <c r="I140" t="s">
        <v>5969</v>
      </c>
      <c r="J140">
        <v>13060000</v>
      </c>
      <c r="K140">
        <v>11300.96</v>
      </c>
      <c r="L140">
        <v>0.13750000000000001</v>
      </c>
      <c r="M140" s="63">
        <v>45453</v>
      </c>
      <c r="N140" s="63">
        <v>45498</v>
      </c>
      <c r="O140">
        <v>45</v>
      </c>
      <c r="P140" t="s">
        <v>8807</v>
      </c>
      <c r="Q140">
        <v>0</v>
      </c>
      <c r="R140">
        <v>0</v>
      </c>
      <c r="S140">
        <v>0</v>
      </c>
      <c r="T140">
        <v>0</v>
      </c>
      <c r="U140">
        <v>0</v>
      </c>
      <c r="V140">
        <v>0</v>
      </c>
      <c r="W140">
        <v>0</v>
      </c>
      <c r="X140" s="1">
        <v>45473</v>
      </c>
      <c r="Y140" s="1">
        <v>45095</v>
      </c>
      <c r="Z140" t="s">
        <v>28</v>
      </c>
      <c r="AA140" t="s">
        <v>99</v>
      </c>
    </row>
    <row r="141" spans="1:27" x14ac:dyDescent="0.25">
      <c r="A141" t="s">
        <v>143</v>
      </c>
      <c r="B141" t="s">
        <v>2961</v>
      </c>
      <c r="C141" t="s">
        <v>27</v>
      </c>
      <c r="D141" t="s">
        <v>113</v>
      </c>
      <c r="E141" t="s">
        <v>140</v>
      </c>
      <c r="F141" t="s">
        <v>2</v>
      </c>
      <c r="G141" t="s">
        <v>2</v>
      </c>
      <c r="H141">
        <v>820</v>
      </c>
      <c r="I141" t="s">
        <v>5779</v>
      </c>
      <c r="J141">
        <v>6560000</v>
      </c>
      <c r="K141">
        <v>22266.31</v>
      </c>
      <c r="L141">
        <v>0.14749999999999999</v>
      </c>
      <c r="M141" s="63">
        <v>45457</v>
      </c>
      <c r="N141" s="63">
        <v>45487</v>
      </c>
      <c r="O141">
        <v>30</v>
      </c>
      <c r="P141" t="s">
        <v>8809</v>
      </c>
      <c r="Q141">
        <v>0</v>
      </c>
      <c r="R141">
        <v>0</v>
      </c>
      <c r="S141">
        <v>0</v>
      </c>
      <c r="T141">
        <v>0</v>
      </c>
      <c r="U141">
        <v>0</v>
      </c>
      <c r="V141">
        <v>0</v>
      </c>
      <c r="W141">
        <v>0</v>
      </c>
      <c r="X141" s="1">
        <v>45473</v>
      </c>
      <c r="Y141" s="1">
        <v>44916</v>
      </c>
      <c r="Z141" t="s">
        <v>28</v>
      </c>
      <c r="AA141" t="s">
        <v>99</v>
      </c>
    </row>
    <row r="142" spans="1:27" x14ac:dyDescent="0.25">
      <c r="A142" t="s">
        <v>75</v>
      </c>
      <c r="B142" t="s">
        <v>2980</v>
      </c>
      <c r="C142" t="s">
        <v>27</v>
      </c>
      <c r="D142" t="s">
        <v>113</v>
      </c>
      <c r="E142" t="s">
        <v>140</v>
      </c>
      <c r="F142" t="s">
        <v>2</v>
      </c>
      <c r="G142" t="s">
        <v>2</v>
      </c>
      <c r="H142">
        <v>562</v>
      </c>
      <c r="I142" t="s">
        <v>5930</v>
      </c>
      <c r="J142">
        <v>14050000</v>
      </c>
      <c r="K142">
        <v>513470.76</v>
      </c>
      <c r="L142">
        <v>0.14249999999999999</v>
      </c>
      <c r="M142" s="63">
        <v>45444</v>
      </c>
      <c r="N142" s="63">
        <v>45474</v>
      </c>
      <c r="O142">
        <v>30</v>
      </c>
      <c r="P142" t="s">
        <v>8801</v>
      </c>
      <c r="Q142">
        <v>0</v>
      </c>
      <c r="R142">
        <v>0</v>
      </c>
      <c r="S142">
        <v>0</v>
      </c>
      <c r="T142">
        <v>0</v>
      </c>
      <c r="U142">
        <v>0</v>
      </c>
      <c r="V142">
        <v>0</v>
      </c>
      <c r="W142">
        <v>0</v>
      </c>
      <c r="X142" s="1">
        <v>45473</v>
      </c>
      <c r="Y142" s="1">
        <v>43713</v>
      </c>
      <c r="Z142" t="s">
        <v>28</v>
      </c>
      <c r="AA142" t="s">
        <v>99</v>
      </c>
    </row>
    <row r="143" spans="1:27" x14ac:dyDescent="0.25">
      <c r="A143" t="s">
        <v>147</v>
      </c>
      <c r="B143" t="s">
        <v>3052</v>
      </c>
      <c r="C143" t="s">
        <v>27</v>
      </c>
      <c r="D143" t="s">
        <v>113</v>
      </c>
      <c r="E143" t="s">
        <v>140</v>
      </c>
      <c r="F143" t="s">
        <v>2</v>
      </c>
      <c r="G143" t="s">
        <v>2</v>
      </c>
      <c r="H143">
        <v>655</v>
      </c>
      <c r="I143" t="s">
        <v>5848</v>
      </c>
      <c r="J143">
        <v>7850000</v>
      </c>
      <c r="K143">
        <v>429.88</v>
      </c>
      <c r="L143">
        <v>0.14000000000000001</v>
      </c>
      <c r="M143" s="63">
        <v>45469</v>
      </c>
      <c r="N143" s="63">
        <v>45499</v>
      </c>
      <c r="O143">
        <v>30</v>
      </c>
      <c r="P143" t="s">
        <v>8829</v>
      </c>
      <c r="Q143">
        <v>0</v>
      </c>
      <c r="R143">
        <v>0</v>
      </c>
      <c r="S143">
        <v>0</v>
      </c>
      <c r="T143">
        <v>0</v>
      </c>
      <c r="U143">
        <v>0</v>
      </c>
      <c r="V143">
        <v>0</v>
      </c>
      <c r="W143">
        <v>0</v>
      </c>
      <c r="X143" s="1">
        <v>45473</v>
      </c>
      <c r="Y143" s="1">
        <v>44951</v>
      </c>
      <c r="Z143" t="s">
        <v>28</v>
      </c>
      <c r="AA143" t="s">
        <v>103</v>
      </c>
    </row>
    <row r="144" spans="1:27" x14ac:dyDescent="0.25">
      <c r="A144" t="s">
        <v>145</v>
      </c>
      <c r="B144" t="s">
        <v>2906</v>
      </c>
      <c r="C144" t="s">
        <v>27</v>
      </c>
      <c r="D144" t="s">
        <v>113</v>
      </c>
      <c r="E144" t="s">
        <v>140</v>
      </c>
      <c r="F144" t="s">
        <v>2</v>
      </c>
      <c r="G144" t="s">
        <v>2</v>
      </c>
      <c r="H144">
        <v>569</v>
      </c>
      <c r="I144" t="s">
        <v>5610</v>
      </c>
      <c r="J144">
        <v>4760000</v>
      </c>
      <c r="K144">
        <v>708.62</v>
      </c>
      <c r="L144">
        <v>0.15</v>
      </c>
      <c r="M144" s="63">
        <v>45471</v>
      </c>
      <c r="N144" s="63">
        <v>45501</v>
      </c>
      <c r="O144">
        <v>30</v>
      </c>
      <c r="P144" t="s">
        <v>8834</v>
      </c>
      <c r="Q144">
        <v>0</v>
      </c>
      <c r="R144">
        <v>0</v>
      </c>
      <c r="S144">
        <v>0</v>
      </c>
      <c r="T144">
        <v>0</v>
      </c>
      <c r="U144">
        <v>0</v>
      </c>
      <c r="V144">
        <v>0</v>
      </c>
      <c r="W144">
        <v>0</v>
      </c>
      <c r="X144" s="1">
        <v>45473</v>
      </c>
      <c r="Y144" s="1">
        <v>43678</v>
      </c>
      <c r="Z144" t="s">
        <v>28</v>
      </c>
      <c r="AA144" t="s">
        <v>99</v>
      </c>
    </row>
    <row r="145" spans="1:27" x14ac:dyDescent="0.25">
      <c r="A145" t="s">
        <v>151</v>
      </c>
      <c r="B145" t="s">
        <v>2989</v>
      </c>
      <c r="C145" t="s">
        <v>27</v>
      </c>
      <c r="D145" t="s">
        <v>113</v>
      </c>
      <c r="E145" t="s">
        <v>140</v>
      </c>
      <c r="F145" t="s">
        <v>2</v>
      </c>
      <c r="G145" t="s">
        <v>2</v>
      </c>
      <c r="H145">
        <v>816</v>
      </c>
      <c r="I145" t="s">
        <v>5941</v>
      </c>
      <c r="J145">
        <v>5250000</v>
      </c>
      <c r="K145">
        <v>15953.41</v>
      </c>
      <c r="L145">
        <v>0.13300000000000001</v>
      </c>
      <c r="M145" s="63">
        <v>45469</v>
      </c>
      <c r="N145" s="63">
        <v>45514</v>
      </c>
      <c r="O145">
        <v>45</v>
      </c>
      <c r="P145" t="s">
        <v>8876</v>
      </c>
      <c r="Q145">
        <v>0</v>
      </c>
      <c r="R145">
        <v>0</v>
      </c>
      <c r="S145">
        <v>0</v>
      </c>
      <c r="T145">
        <v>0</v>
      </c>
      <c r="U145">
        <v>0</v>
      </c>
      <c r="V145">
        <v>0</v>
      </c>
      <c r="W145">
        <v>0</v>
      </c>
      <c r="X145" s="1">
        <v>45473</v>
      </c>
      <c r="Y145" s="1">
        <v>44519</v>
      </c>
      <c r="Z145" t="s">
        <v>28</v>
      </c>
      <c r="AA145" t="s">
        <v>101</v>
      </c>
    </row>
    <row r="146" spans="1:27" x14ac:dyDescent="0.25">
      <c r="A146" t="s">
        <v>148</v>
      </c>
      <c r="B146" t="s">
        <v>3047</v>
      </c>
      <c r="C146" t="s">
        <v>27</v>
      </c>
      <c r="D146" t="s">
        <v>113</v>
      </c>
      <c r="E146" t="s">
        <v>140</v>
      </c>
      <c r="F146" t="s">
        <v>2</v>
      </c>
      <c r="G146" t="s">
        <v>2</v>
      </c>
      <c r="H146">
        <v>599</v>
      </c>
      <c r="I146" t="s">
        <v>5735</v>
      </c>
      <c r="J146">
        <v>13060000</v>
      </c>
      <c r="K146">
        <v>106081.14</v>
      </c>
      <c r="L146">
        <v>0.13750000000000001</v>
      </c>
      <c r="M146" s="63">
        <v>45451</v>
      </c>
      <c r="N146" s="63">
        <v>45496</v>
      </c>
      <c r="O146">
        <v>45</v>
      </c>
      <c r="P146" t="s">
        <v>8828</v>
      </c>
      <c r="Q146">
        <v>0</v>
      </c>
      <c r="R146">
        <v>0</v>
      </c>
      <c r="S146">
        <v>0</v>
      </c>
      <c r="T146">
        <v>0</v>
      </c>
      <c r="U146">
        <v>0</v>
      </c>
      <c r="V146">
        <v>0</v>
      </c>
      <c r="W146">
        <v>0</v>
      </c>
      <c r="X146" s="1">
        <v>45473</v>
      </c>
      <c r="Y146" s="1">
        <v>43898</v>
      </c>
      <c r="Z146" t="s">
        <v>28</v>
      </c>
      <c r="AA146" t="s">
        <v>99</v>
      </c>
    </row>
    <row r="147" spans="1:27" x14ac:dyDescent="0.25">
      <c r="A147" t="s">
        <v>144</v>
      </c>
      <c r="B147" t="s">
        <v>2983</v>
      </c>
      <c r="C147" t="s">
        <v>27</v>
      </c>
      <c r="D147" t="s">
        <v>113</v>
      </c>
      <c r="E147" t="s">
        <v>140</v>
      </c>
      <c r="F147" t="s">
        <v>2</v>
      </c>
      <c r="G147" t="s">
        <v>2</v>
      </c>
      <c r="H147">
        <v>724</v>
      </c>
      <c r="I147" t="s">
        <v>5616</v>
      </c>
      <c r="J147">
        <v>7070000</v>
      </c>
      <c r="K147">
        <v>122081.33</v>
      </c>
      <c r="L147">
        <v>0.13300000000000001</v>
      </c>
      <c r="M147" s="63">
        <v>45452</v>
      </c>
      <c r="N147" s="63">
        <v>45482</v>
      </c>
      <c r="O147">
        <v>30</v>
      </c>
      <c r="P147" t="s">
        <v>8802</v>
      </c>
      <c r="Q147">
        <v>0</v>
      </c>
      <c r="R147">
        <v>0</v>
      </c>
      <c r="S147">
        <v>0</v>
      </c>
      <c r="T147">
        <v>0</v>
      </c>
      <c r="U147">
        <v>0</v>
      </c>
      <c r="V147">
        <v>0</v>
      </c>
      <c r="W147">
        <v>0</v>
      </c>
      <c r="X147" s="1">
        <v>45473</v>
      </c>
      <c r="Y147" s="1">
        <v>44974</v>
      </c>
      <c r="Z147" t="s">
        <v>28</v>
      </c>
      <c r="AA147" t="s">
        <v>102</v>
      </c>
    </row>
    <row r="148" spans="1:27" x14ac:dyDescent="0.25">
      <c r="A148" t="s">
        <v>149</v>
      </c>
      <c r="B148" t="s">
        <v>3032</v>
      </c>
      <c r="C148" t="s">
        <v>27</v>
      </c>
      <c r="D148" t="s">
        <v>113</v>
      </c>
      <c r="E148" t="s">
        <v>140</v>
      </c>
      <c r="F148" t="s">
        <v>2</v>
      </c>
      <c r="G148" t="s">
        <v>2</v>
      </c>
      <c r="H148">
        <v>745</v>
      </c>
      <c r="I148" t="s">
        <v>5928</v>
      </c>
      <c r="J148">
        <v>3550000</v>
      </c>
      <c r="K148">
        <v>3121.25</v>
      </c>
      <c r="L148">
        <v>0.125</v>
      </c>
      <c r="M148" s="63">
        <v>45447</v>
      </c>
      <c r="N148" s="63">
        <v>45477</v>
      </c>
      <c r="O148">
        <v>30</v>
      </c>
      <c r="P148" t="s">
        <v>8810</v>
      </c>
      <c r="Q148">
        <v>0</v>
      </c>
      <c r="R148">
        <v>0</v>
      </c>
      <c r="S148">
        <v>0</v>
      </c>
      <c r="T148">
        <v>0</v>
      </c>
      <c r="U148">
        <v>0</v>
      </c>
      <c r="V148">
        <v>0</v>
      </c>
      <c r="W148">
        <v>0</v>
      </c>
      <c r="X148" s="1">
        <v>45473</v>
      </c>
      <c r="Y148" s="1">
        <v>43721</v>
      </c>
      <c r="Z148" t="s">
        <v>28</v>
      </c>
      <c r="AA148" t="s">
        <v>99</v>
      </c>
    </row>
    <row r="149" spans="1:27" x14ac:dyDescent="0.25">
      <c r="A149" t="s">
        <v>146</v>
      </c>
      <c r="B149" t="s">
        <v>2895</v>
      </c>
      <c r="C149" t="s">
        <v>27</v>
      </c>
      <c r="D149" t="s">
        <v>113</v>
      </c>
      <c r="E149" t="s">
        <v>140</v>
      </c>
      <c r="F149" t="s">
        <v>2</v>
      </c>
      <c r="G149" t="s">
        <v>2</v>
      </c>
      <c r="H149">
        <v>635</v>
      </c>
      <c r="I149" t="s">
        <v>141</v>
      </c>
      <c r="J149">
        <v>7750000</v>
      </c>
      <c r="K149">
        <v>1321689.94</v>
      </c>
      <c r="L149">
        <v>0.13500000000000001</v>
      </c>
      <c r="M149" s="63">
        <v>45429</v>
      </c>
      <c r="N149" s="63">
        <v>45474</v>
      </c>
      <c r="O149">
        <v>45</v>
      </c>
      <c r="P149" t="s">
        <v>8816</v>
      </c>
      <c r="Q149">
        <v>0</v>
      </c>
      <c r="R149">
        <v>0</v>
      </c>
      <c r="S149">
        <v>0</v>
      </c>
      <c r="T149">
        <v>0</v>
      </c>
      <c r="U149">
        <v>0</v>
      </c>
      <c r="V149">
        <v>0</v>
      </c>
      <c r="W149">
        <v>0</v>
      </c>
      <c r="X149" s="1">
        <v>45473</v>
      </c>
      <c r="Y149" s="1">
        <v>44797</v>
      </c>
      <c r="Z149" t="s">
        <v>28</v>
      </c>
      <c r="AA149" t="s">
        <v>104</v>
      </c>
    </row>
    <row r="150" spans="1:27" x14ac:dyDescent="0.25">
      <c r="A150" t="s">
        <v>147</v>
      </c>
      <c r="B150" t="s">
        <v>2980</v>
      </c>
      <c r="C150" t="s">
        <v>27</v>
      </c>
      <c r="D150" t="s">
        <v>113</v>
      </c>
      <c r="E150" t="s">
        <v>140</v>
      </c>
      <c r="F150" t="s">
        <v>2</v>
      </c>
      <c r="G150" t="s">
        <v>2</v>
      </c>
      <c r="H150">
        <v>655</v>
      </c>
      <c r="I150" t="s">
        <v>5930</v>
      </c>
      <c r="J150">
        <v>7850000</v>
      </c>
      <c r="K150">
        <v>1067.33</v>
      </c>
      <c r="L150">
        <v>0.14000000000000001</v>
      </c>
      <c r="M150" s="63">
        <v>45465</v>
      </c>
      <c r="N150" s="63">
        <v>45495</v>
      </c>
      <c r="O150">
        <v>30</v>
      </c>
      <c r="P150" t="s">
        <v>8826</v>
      </c>
      <c r="Q150">
        <v>0</v>
      </c>
      <c r="R150">
        <v>0</v>
      </c>
      <c r="S150">
        <v>0</v>
      </c>
      <c r="T150">
        <v>0</v>
      </c>
      <c r="U150">
        <v>0</v>
      </c>
      <c r="V150">
        <v>0</v>
      </c>
      <c r="W150">
        <v>0</v>
      </c>
      <c r="X150" s="1">
        <v>45473</v>
      </c>
      <c r="Y150" s="1">
        <v>44159</v>
      </c>
      <c r="Z150" t="s">
        <v>28</v>
      </c>
      <c r="AA150" t="s">
        <v>103</v>
      </c>
    </row>
    <row r="151" spans="1:27" x14ac:dyDescent="0.25">
      <c r="A151" t="s">
        <v>152</v>
      </c>
      <c r="B151" t="s">
        <v>2981</v>
      </c>
      <c r="C151" t="s">
        <v>27</v>
      </c>
      <c r="D151" t="s">
        <v>113</v>
      </c>
      <c r="E151" t="s">
        <v>140</v>
      </c>
      <c r="F151" t="s">
        <v>2</v>
      </c>
      <c r="G151" t="s">
        <v>2</v>
      </c>
      <c r="H151">
        <v>781</v>
      </c>
      <c r="I151" t="s">
        <v>5855</v>
      </c>
      <c r="J151">
        <v>3150000</v>
      </c>
      <c r="K151">
        <v>208331.48</v>
      </c>
      <c r="L151">
        <v>0.1275</v>
      </c>
      <c r="M151" s="63">
        <v>45466</v>
      </c>
      <c r="N151" s="63">
        <v>45511</v>
      </c>
      <c r="O151">
        <v>45</v>
      </c>
      <c r="P151" t="s">
        <v>8831</v>
      </c>
      <c r="Q151">
        <v>0</v>
      </c>
      <c r="R151">
        <v>0</v>
      </c>
      <c r="S151">
        <v>0</v>
      </c>
      <c r="T151">
        <v>0</v>
      </c>
      <c r="U151">
        <v>0</v>
      </c>
      <c r="V151">
        <v>0</v>
      </c>
      <c r="W151">
        <v>0</v>
      </c>
      <c r="X151" s="1">
        <v>45473</v>
      </c>
      <c r="Y151" s="1">
        <v>45188</v>
      </c>
      <c r="Z151" t="s">
        <v>28</v>
      </c>
      <c r="AA151" t="s">
        <v>101</v>
      </c>
    </row>
    <row r="152" spans="1:27" x14ac:dyDescent="0.25">
      <c r="A152" t="s">
        <v>75</v>
      </c>
      <c r="B152" t="s">
        <v>3174</v>
      </c>
      <c r="C152" t="s">
        <v>27</v>
      </c>
      <c r="D152" t="s">
        <v>113</v>
      </c>
      <c r="E152" t="s">
        <v>140</v>
      </c>
      <c r="F152" t="s">
        <v>2</v>
      </c>
      <c r="G152" t="s">
        <v>2</v>
      </c>
      <c r="H152">
        <v>562</v>
      </c>
      <c r="I152" t="s">
        <v>6012</v>
      </c>
      <c r="J152">
        <v>14050000</v>
      </c>
      <c r="K152">
        <v>13058.43</v>
      </c>
      <c r="L152">
        <v>0.14249999999999999</v>
      </c>
      <c r="M152" s="63">
        <v>45449</v>
      </c>
      <c r="N152" s="63">
        <v>45479</v>
      </c>
      <c r="O152">
        <v>30</v>
      </c>
      <c r="P152" t="s">
        <v>8829</v>
      </c>
      <c r="Q152">
        <v>0</v>
      </c>
      <c r="R152">
        <v>0</v>
      </c>
      <c r="S152">
        <v>0</v>
      </c>
      <c r="T152">
        <v>0</v>
      </c>
      <c r="U152">
        <v>0</v>
      </c>
      <c r="V152">
        <v>0</v>
      </c>
      <c r="W152">
        <v>0</v>
      </c>
      <c r="X152" s="1">
        <v>45473</v>
      </c>
      <c r="Y152" s="1">
        <v>44566</v>
      </c>
      <c r="Z152" t="s">
        <v>28</v>
      </c>
      <c r="AA152" t="s">
        <v>99</v>
      </c>
    </row>
    <row r="153" spans="1:27" x14ac:dyDescent="0.25">
      <c r="A153" t="s">
        <v>60</v>
      </c>
      <c r="B153" t="s">
        <v>2987</v>
      </c>
      <c r="C153" t="s">
        <v>27</v>
      </c>
      <c r="D153" t="s">
        <v>113</v>
      </c>
      <c r="E153" t="s">
        <v>140</v>
      </c>
      <c r="F153" t="s">
        <v>2</v>
      </c>
      <c r="G153" t="s">
        <v>2</v>
      </c>
      <c r="H153">
        <v>753</v>
      </c>
      <c r="I153" t="s">
        <v>5855</v>
      </c>
      <c r="J153">
        <v>12690000</v>
      </c>
      <c r="K153">
        <v>349525.78</v>
      </c>
      <c r="L153">
        <v>0.13500000000000001</v>
      </c>
      <c r="M153" s="63">
        <v>45446</v>
      </c>
      <c r="N153" s="63">
        <v>45476</v>
      </c>
      <c r="O153">
        <v>30</v>
      </c>
      <c r="P153" t="s">
        <v>8829</v>
      </c>
      <c r="Q153">
        <v>0</v>
      </c>
      <c r="R153">
        <v>0</v>
      </c>
      <c r="S153">
        <v>0</v>
      </c>
      <c r="T153">
        <v>0</v>
      </c>
      <c r="U153">
        <v>0</v>
      </c>
      <c r="V153">
        <v>0</v>
      </c>
      <c r="W153">
        <v>0</v>
      </c>
      <c r="X153" s="1">
        <v>45473</v>
      </c>
      <c r="Y153" s="1">
        <v>43836</v>
      </c>
      <c r="Z153" t="s">
        <v>28</v>
      </c>
      <c r="AA153" t="s">
        <v>102</v>
      </c>
    </row>
    <row r="154" spans="1:27" x14ac:dyDescent="0.25">
      <c r="A154" t="s">
        <v>142</v>
      </c>
      <c r="B154" t="s">
        <v>2950</v>
      </c>
      <c r="C154" t="s">
        <v>27</v>
      </c>
      <c r="D154" t="s">
        <v>113</v>
      </c>
      <c r="E154" t="s">
        <v>140</v>
      </c>
      <c r="F154" t="s">
        <v>2</v>
      </c>
      <c r="G154" t="s">
        <v>2</v>
      </c>
      <c r="H154">
        <v>615</v>
      </c>
      <c r="I154" t="s">
        <v>5605</v>
      </c>
      <c r="J154">
        <v>8680000</v>
      </c>
      <c r="K154">
        <v>1957.34</v>
      </c>
      <c r="L154">
        <v>0.14000000000000001</v>
      </c>
      <c r="M154" s="63">
        <v>45449</v>
      </c>
      <c r="N154" s="63">
        <v>45479</v>
      </c>
      <c r="O154">
        <v>30</v>
      </c>
      <c r="P154" t="s">
        <v>8826</v>
      </c>
      <c r="Q154">
        <v>0</v>
      </c>
      <c r="R154">
        <v>0</v>
      </c>
      <c r="S154">
        <v>0</v>
      </c>
      <c r="T154">
        <v>0</v>
      </c>
      <c r="U154">
        <v>0</v>
      </c>
      <c r="V154">
        <v>0</v>
      </c>
      <c r="W154">
        <v>0</v>
      </c>
      <c r="X154" s="1">
        <v>45473</v>
      </c>
      <c r="Y154" s="1">
        <v>44418</v>
      </c>
      <c r="Z154" t="s">
        <v>28</v>
      </c>
      <c r="AA154" t="s">
        <v>105</v>
      </c>
    </row>
    <row r="155" spans="1:27" x14ac:dyDescent="0.25">
      <c r="A155" t="s">
        <v>153</v>
      </c>
      <c r="B155" t="s">
        <v>2895</v>
      </c>
      <c r="C155" t="s">
        <v>27</v>
      </c>
      <c r="D155" t="s">
        <v>113</v>
      </c>
      <c r="E155" t="s">
        <v>140</v>
      </c>
      <c r="F155" t="s">
        <v>2</v>
      </c>
      <c r="G155" t="s">
        <v>2</v>
      </c>
      <c r="H155">
        <v>657</v>
      </c>
      <c r="I155" t="s">
        <v>141</v>
      </c>
      <c r="J155">
        <v>8540000</v>
      </c>
      <c r="K155">
        <v>548426.75</v>
      </c>
      <c r="L155">
        <v>0.14499999999999999</v>
      </c>
      <c r="M155" s="63">
        <v>45449</v>
      </c>
      <c r="N155" s="63">
        <v>45479</v>
      </c>
      <c r="O155">
        <v>30</v>
      </c>
      <c r="P155" t="s">
        <v>8826</v>
      </c>
      <c r="Q155">
        <v>0</v>
      </c>
      <c r="R155">
        <v>0</v>
      </c>
      <c r="S155">
        <v>0</v>
      </c>
      <c r="T155">
        <v>0</v>
      </c>
      <c r="U155">
        <v>0</v>
      </c>
      <c r="V155">
        <v>0</v>
      </c>
      <c r="W155">
        <v>0</v>
      </c>
      <c r="X155" s="1">
        <v>45473</v>
      </c>
      <c r="Y155" s="1">
        <v>44779</v>
      </c>
      <c r="Z155" t="s">
        <v>28</v>
      </c>
      <c r="AA155" t="s">
        <v>99</v>
      </c>
    </row>
    <row r="156" spans="1:27" x14ac:dyDescent="0.25">
      <c r="A156" t="s">
        <v>153</v>
      </c>
      <c r="B156" t="s">
        <v>2928</v>
      </c>
      <c r="C156" t="s">
        <v>27</v>
      </c>
      <c r="D156" t="s">
        <v>113</v>
      </c>
      <c r="E156" t="s">
        <v>140</v>
      </c>
      <c r="F156" t="s">
        <v>2</v>
      </c>
      <c r="G156" t="s">
        <v>2</v>
      </c>
      <c r="H156">
        <v>657</v>
      </c>
      <c r="I156" t="s">
        <v>5614</v>
      </c>
      <c r="J156">
        <v>8540000</v>
      </c>
      <c r="K156">
        <v>17253.060000000001</v>
      </c>
      <c r="L156">
        <v>0.14499999999999999</v>
      </c>
      <c r="M156" s="63">
        <v>45447</v>
      </c>
      <c r="N156" s="63">
        <v>45477</v>
      </c>
      <c r="O156">
        <v>30</v>
      </c>
      <c r="P156" t="s">
        <v>8810</v>
      </c>
      <c r="Q156">
        <v>0</v>
      </c>
      <c r="R156">
        <v>0</v>
      </c>
      <c r="S156">
        <v>0</v>
      </c>
      <c r="T156">
        <v>0</v>
      </c>
      <c r="U156">
        <v>0</v>
      </c>
      <c r="V156">
        <v>0</v>
      </c>
      <c r="W156">
        <v>0</v>
      </c>
      <c r="X156" s="1">
        <v>45473</v>
      </c>
      <c r="Y156" s="1">
        <v>44893</v>
      </c>
      <c r="Z156" t="s">
        <v>28</v>
      </c>
      <c r="AA156" t="s">
        <v>99</v>
      </c>
    </row>
    <row r="157" spans="1:27" x14ac:dyDescent="0.25">
      <c r="A157" t="s">
        <v>60</v>
      </c>
      <c r="B157" t="s">
        <v>3033</v>
      </c>
      <c r="C157" t="s">
        <v>27</v>
      </c>
      <c r="D157" t="s">
        <v>113</v>
      </c>
      <c r="E157" t="s">
        <v>140</v>
      </c>
      <c r="F157" t="s">
        <v>2</v>
      </c>
      <c r="G157" t="s">
        <v>2</v>
      </c>
      <c r="H157">
        <v>753</v>
      </c>
      <c r="I157" t="s">
        <v>5979</v>
      </c>
      <c r="J157">
        <v>12690000</v>
      </c>
      <c r="K157">
        <v>18688.349999999999</v>
      </c>
      <c r="L157">
        <v>0.13500000000000001</v>
      </c>
      <c r="M157" s="63">
        <v>45474</v>
      </c>
      <c r="N157" s="63">
        <v>45504</v>
      </c>
      <c r="O157">
        <v>30</v>
      </c>
      <c r="P157" t="s">
        <v>8828</v>
      </c>
      <c r="Q157">
        <v>0</v>
      </c>
      <c r="R157">
        <v>0</v>
      </c>
      <c r="S157">
        <v>0</v>
      </c>
      <c r="T157">
        <v>0</v>
      </c>
      <c r="U157">
        <v>0</v>
      </c>
      <c r="V157">
        <v>0</v>
      </c>
      <c r="W157">
        <v>0</v>
      </c>
      <c r="X157" s="1">
        <v>45473</v>
      </c>
      <c r="Y157" s="1">
        <v>43926</v>
      </c>
      <c r="Z157" t="s">
        <v>28</v>
      </c>
      <c r="AA157" t="s">
        <v>102</v>
      </c>
    </row>
    <row r="158" spans="1:27" x14ac:dyDescent="0.25">
      <c r="A158" t="s">
        <v>152</v>
      </c>
      <c r="B158" t="s">
        <v>2946</v>
      </c>
      <c r="C158" t="s">
        <v>27</v>
      </c>
      <c r="D158" t="s">
        <v>113</v>
      </c>
      <c r="E158" t="s">
        <v>140</v>
      </c>
      <c r="F158" t="s">
        <v>2</v>
      </c>
      <c r="G158" t="s">
        <v>2</v>
      </c>
      <c r="H158">
        <v>781</v>
      </c>
      <c r="I158" t="s">
        <v>5880</v>
      </c>
      <c r="J158">
        <v>3150000</v>
      </c>
      <c r="K158">
        <v>414204.27</v>
      </c>
      <c r="L158">
        <v>0.1275</v>
      </c>
      <c r="M158" s="63">
        <v>45454</v>
      </c>
      <c r="N158" s="63">
        <v>45499</v>
      </c>
      <c r="O158">
        <v>45</v>
      </c>
      <c r="P158" t="s">
        <v>8810</v>
      </c>
      <c r="Q158">
        <v>0</v>
      </c>
      <c r="R158">
        <v>0</v>
      </c>
      <c r="S158">
        <v>0</v>
      </c>
      <c r="T158">
        <v>0</v>
      </c>
      <c r="U158">
        <v>0</v>
      </c>
      <c r="V158">
        <v>0</v>
      </c>
      <c r="W158">
        <v>0</v>
      </c>
      <c r="X158" s="1">
        <v>45473</v>
      </c>
      <c r="Y158" s="1">
        <v>45109</v>
      </c>
      <c r="Z158" t="s">
        <v>28</v>
      </c>
      <c r="AA158" t="s">
        <v>101</v>
      </c>
    </row>
    <row r="159" spans="1:27" x14ac:dyDescent="0.25">
      <c r="A159" t="s">
        <v>59</v>
      </c>
      <c r="B159" t="s">
        <v>3008</v>
      </c>
      <c r="C159" t="s">
        <v>27</v>
      </c>
      <c r="D159" t="s">
        <v>113</v>
      </c>
      <c r="E159" t="s">
        <v>140</v>
      </c>
      <c r="F159" t="s">
        <v>2</v>
      </c>
      <c r="G159" t="s">
        <v>2</v>
      </c>
      <c r="H159">
        <v>795</v>
      </c>
      <c r="I159" t="s">
        <v>5809</v>
      </c>
      <c r="J159">
        <v>17800000</v>
      </c>
      <c r="K159">
        <v>97431.5</v>
      </c>
      <c r="L159">
        <v>0.14249999999999999</v>
      </c>
      <c r="M159" s="63">
        <v>45460</v>
      </c>
      <c r="N159" s="63">
        <v>45490</v>
      </c>
      <c r="O159">
        <v>30</v>
      </c>
      <c r="P159" t="s">
        <v>8835</v>
      </c>
      <c r="Q159">
        <v>0</v>
      </c>
      <c r="R159">
        <v>0</v>
      </c>
      <c r="S159">
        <v>0</v>
      </c>
      <c r="T159">
        <v>0</v>
      </c>
      <c r="U159">
        <v>0</v>
      </c>
      <c r="V159">
        <v>0</v>
      </c>
      <c r="W159">
        <v>0</v>
      </c>
      <c r="X159" s="1">
        <v>45473</v>
      </c>
      <c r="Y159" s="1">
        <v>44171</v>
      </c>
      <c r="Z159" t="s">
        <v>28</v>
      </c>
      <c r="AA159" t="s">
        <v>100</v>
      </c>
    </row>
    <row r="160" spans="1:27" x14ac:dyDescent="0.25">
      <c r="A160" t="s">
        <v>80</v>
      </c>
      <c r="B160" t="s">
        <v>2895</v>
      </c>
      <c r="C160" t="s">
        <v>27</v>
      </c>
      <c r="D160" t="s">
        <v>113</v>
      </c>
      <c r="E160" t="s">
        <v>140</v>
      </c>
      <c r="F160" t="s">
        <v>2</v>
      </c>
      <c r="G160" t="s">
        <v>2</v>
      </c>
      <c r="H160">
        <v>683</v>
      </c>
      <c r="I160" t="s">
        <v>141</v>
      </c>
      <c r="J160">
        <v>11200000</v>
      </c>
      <c r="K160">
        <v>1219983.28</v>
      </c>
      <c r="L160">
        <v>0.14000000000000001</v>
      </c>
      <c r="M160" s="63">
        <v>45446</v>
      </c>
      <c r="N160" s="63">
        <v>45476</v>
      </c>
      <c r="O160">
        <v>30</v>
      </c>
      <c r="P160" t="s">
        <v>8829</v>
      </c>
      <c r="Q160">
        <v>0</v>
      </c>
      <c r="R160">
        <v>0</v>
      </c>
      <c r="S160">
        <v>0</v>
      </c>
      <c r="T160">
        <v>0</v>
      </c>
      <c r="U160">
        <v>0</v>
      </c>
      <c r="V160">
        <v>0</v>
      </c>
      <c r="W160">
        <v>0</v>
      </c>
      <c r="X160" s="1">
        <v>45473</v>
      </c>
      <c r="Y160" s="1">
        <v>44984</v>
      </c>
      <c r="Z160" t="s">
        <v>28</v>
      </c>
      <c r="AA160" t="s">
        <v>101</v>
      </c>
    </row>
    <row r="161" spans="1:27" x14ac:dyDescent="0.25">
      <c r="A161" t="s">
        <v>145</v>
      </c>
      <c r="B161" t="s">
        <v>3012</v>
      </c>
      <c r="C161" t="s">
        <v>27</v>
      </c>
      <c r="D161" t="s">
        <v>113</v>
      </c>
      <c r="E161" t="s">
        <v>140</v>
      </c>
      <c r="F161" t="s">
        <v>2</v>
      </c>
      <c r="G161" t="s">
        <v>2</v>
      </c>
      <c r="H161">
        <v>569</v>
      </c>
      <c r="I161" t="s">
        <v>6011</v>
      </c>
      <c r="J161">
        <v>4760000</v>
      </c>
      <c r="K161">
        <v>35803.68</v>
      </c>
      <c r="L161">
        <v>0.15</v>
      </c>
      <c r="M161" s="63">
        <v>45467</v>
      </c>
      <c r="N161" s="63">
        <v>45497</v>
      </c>
      <c r="O161">
        <v>30</v>
      </c>
      <c r="P161" t="s">
        <v>8825</v>
      </c>
      <c r="Q161">
        <v>0</v>
      </c>
      <c r="R161">
        <v>0</v>
      </c>
      <c r="S161">
        <v>0</v>
      </c>
      <c r="T161">
        <v>0</v>
      </c>
      <c r="U161">
        <v>0</v>
      </c>
      <c r="V161">
        <v>0</v>
      </c>
      <c r="W161">
        <v>0</v>
      </c>
      <c r="X161" s="1">
        <v>45473</v>
      </c>
      <c r="Y161" s="1">
        <v>44381</v>
      </c>
      <c r="Z161" t="s">
        <v>28</v>
      </c>
      <c r="AA161" t="s">
        <v>99</v>
      </c>
    </row>
    <row r="162" spans="1:27" x14ac:dyDescent="0.25">
      <c r="A162" t="s">
        <v>144</v>
      </c>
      <c r="B162" t="s">
        <v>2980</v>
      </c>
      <c r="C162" t="s">
        <v>27</v>
      </c>
      <c r="D162" t="s">
        <v>113</v>
      </c>
      <c r="E162" t="s">
        <v>140</v>
      </c>
      <c r="F162" t="s">
        <v>2</v>
      </c>
      <c r="G162" t="s">
        <v>2</v>
      </c>
      <c r="H162">
        <v>724</v>
      </c>
      <c r="I162" t="s">
        <v>5930</v>
      </c>
      <c r="J162">
        <v>7070000</v>
      </c>
      <c r="K162">
        <v>250127.67</v>
      </c>
      <c r="L162">
        <v>0.13300000000000001</v>
      </c>
      <c r="M162" s="63">
        <v>45456</v>
      </c>
      <c r="N162" s="63">
        <v>45486</v>
      </c>
      <c r="O162">
        <v>30</v>
      </c>
      <c r="P162" t="s">
        <v>8810</v>
      </c>
      <c r="Q162">
        <v>0</v>
      </c>
      <c r="R162">
        <v>0</v>
      </c>
      <c r="S162">
        <v>0</v>
      </c>
      <c r="T162">
        <v>0</v>
      </c>
      <c r="U162">
        <v>0</v>
      </c>
      <c r="V162">
        <v>0</v>
      </c>
      <c r="W162">
        <v>0</v>
      </c>
      <c r="X162" s="1">
        <v>45473</v>
      </c>
      <c r="Y162" s="1">
        <v>45001</v>
      </c>
      <c r="Z162" t="s">
        <v>28</v>
      </c>
      <c r="AA162" t="s">
        <v>102</v>
      </c>
    </row>
    <row r="163" spans="1:27" x14ac:dyDescent="0.25">
      <c r="A163" t="s">
        <v>139</v>
      </c>
      <c r="B163" t="s">
        <v>2909</v>
      </c>
      <c r="C163" t="s">
        <v>27</v>
      </c>
      <c r="D163" t="s">
        <v>113</v>
      </c>
      <c r="E163" t="s">
        <v>140</v>
      </c>
      <c r="F163" t="s">
        <v>2</v>
      </c>
      <c r="G163" t="s">
        <v>2</v>
      </c>
      <c r="H163">
        <v>760</v>
      </c>
      <c r="I163" t="s">
        <v>6016</v>
      </c>
      <c r="J163">
        <v>8500000</v>
      </c>
      <c r="K163">
        <v>7833.87</v>
      </c>
      <c r="L163">
        <v>0.14000000000000001</v>
      </c>
      <c r="M163" s="63">
        <v>45430</v>
      </c>
      <c r="N163" s="63">
        <v>45475</v>
      </c>
      <c r="O163">
        <v>45</v>
      </c>
      <c r="P163" t="s">
        <v>8825</v>
      </c>
      <c r="Q163">
        <v>0</v>
      </c>
      <c r="R163">
        <v>0</v>
      </c>
      <c r="S163">
        <v>0</v>
      </c>
      <c r="T163">
        <v>0</v>
      </c>
      <c r="U163">
        <v>0</v>
      </c>
      <c r="V163">
        <v>0</v>
      </c>
      <c r="W163">
        <v>0</v>
      </c>
      <c r="X163" s="1">
        <v>45473</v>
      </c>
      <c r="Y163" s="1">
        <v>44589</v>
      </c>
      <c r="Z163" t="s">
        <v>28</v>
      </c>
      <c r="AA163" t="s">
        <v>99</v>
      </c>
    </row>
    <row r="164" spans="1:27" x14ac:dyDescent="0.25">
      <c r="A164" t="s">
        <v>59</v>
      </c>
      <c r="B164" t="s">
        <v>3099</v>
      </c>
      <c r="C164" t="s">
        <v>27</v>
      </c>
      <c r="D164" t="s">
        <v>113</v>
      </c>
      <c r="E164" t="s">
        <v>140</v>
      </c>
      <c r="F164" t="s">
        <v>2</v>
      </c>
      <c r="G164" t="s">
        <v>2</v>
      </c>
      <c r="H164">
        <v>795</v>
      </c>
      <c r="I164" t="s">
        <v>5772</v>
      </c>
      <c r="J164">
        <v>17800000</v>
      </c>
      <c r="K164">
        <v>184070.83</v>
      </c>
      <c r="L164">
        <v>0.14249999999999999</v>
      </c>
      <c r="M164" s="63">
        <v>45454</v>
      </c>
      <c r="N164" s="63">
        <v>45484</v>
      </c>
      <c r="O164">
        <v>30</v>
      </c>
      <c r="P164" t="s">
        <v>8837</v>
      </c>
      <c r="Q164">
        <v>0</v>
      </c>
      <c r="R164">
        <v>0</v>
      </c>
      <c r="S164">
        <v>0</v>
      </c>
      <c r="T164">
        <v>0</v>
      </c>
      <c r="U164">
        <v>0</v>
      </c>
      <c r="V164">
        <v>0</v>
      </c>
      <c r="W164">
        <v>0</v>
      </c>
      <c r="X164" s="1">
        <v>45473</v>
      </c>
      <c r="Y164" s="1">
        <v>44515</v>
      </c>
      <c r="Z164" t="s">
        <v>28</v>
      </c>
      <c r="AA164" t="s">
        <v>100</v>
      </c>
    </row>
    <row r="165" spans="1:27" x14ac:dyDescent="0.25">
      <c r="A165" t="s">
        <v>148</v>
      </c>
      <c r="B165" t="s">
        <v>2981</v>
      </c>
      <c r="C165" t="s">
        <v>27</v>
      </c>
      <c r="D165" t="s">
        <v>113</v>
      </c>
      <c r="E165" t="s">
        <v>140</v>
      </c>
      <c r="F165" t="s">
        <v>2</v>
      </c>
      <c r="G165" t="s">
        <v>2</v>
      </c>
      <c r="H165">
        <v>599</v>
      </c>
      <c r="I165" t="s">
        <v>5855</v>
      </c>
      <c r="J165">
        <v>13060000</v>
      </c>
      <c r="K165">
        <v>232207.58</v>
      </c>
      <c r="L165">
        <v>0.13750000000000001</v>
      </c>
      <c r="M165" s="63">
        <v>45445</v>
      </c>
      <c r="N165" s="63">
        <v>45490</v>
      </c>
      <c r="O165">
        <v>45</v>
      </c>
      <c r="P165" t="s">
        <v>8829</v>
      </c>
      <c r="Q165">
        <v>0</v>
      </c>
      <c r="R165">
        <v>0</v>
      </c>
      <c r="S165">
        <v>0</v>
      </c>
      <c r="T165">
        <v>0</v>
      </c>
      <c r="U165">
        <v>0</v>
      </c>
      <c r="V165">
        <v>0</v>
      </c>
      <c r="W165">
        <v>0</v>
      </c>
      <c r="X165" s="1">
        <v>45473</v>
      </c>
      <c r="Y165" s="1">
        <v>44742</v>
      </c>
      <c r="Z165" t="s">
        <v>28</v>
      </c>
      <c r="AA165" t="s">
        <v>99</v>
      </c>
    </row>
    <row r="166" spans="1:27" x14ac:dyDescent="0.25">
      <c r="A166" t="s">
        <v>151</v>
      </c>
      <c r="B166" t="s">
        <v>2895</v>
      </c>
      <c r="C166" t="s">
        <v>27</v>
      </c>
      <c r="D166" t="s">
        <v>113</v>
      </c>
      <c r="E166" t="s">
        <v>140</v>
      </c>
      <c r="F166" t="s">
        <v>2</v>
      </c>
      <c r="G166" t="s">
        <v>2</v>
      </c>
      <c r="H166">
        <v>816</v>
      </c>
      <c r="I166" t="s">
        <v>141</v>
      </c>
      <c r="J166">
        <v>5250000</v>
      </c>
      <c r="K166">
        <v>1277314.95</v>
      </c>
      <c r="L166">
        <v>0.13300000000000001</v>
      </c>
      <c r="M166" s="63">
        <v>45449</v>
      </c>
      <c r="N166" s="63">
        <v>45494</v>
      </c>
      <c r="O166">
        <v>45</v>
      </c>
      <c r="P166" t="s">
        <v>8801</v>
      </c>
      <c r="Q166">
        <v>0</v>
      </c>
      <c r="R166">
        <v>0</v>
      </c>
      <c r="S166">
        <v>0</v>
      </c>
      <c r="T166">
        <v>0</v>
      </c>
      <c r="U166">
        <v>0</v>
      </c>
      <c r="V166">
        <v>0</v>
      </c>
      <c r="W166">
        <v>0</v>
      </c>
      <c r="X166" s="1">
        <v>45473</v>
      </c>
      <c r="Y166" s="1">
        <v>43728</v>
      </c>
      <c r="Z166" t="s">
        <v>28</v>
      </c>
      <c r="AA166" t="s">
        <v>101</v>
      </c>
    </row>
    <row r="167" spans="1:27" x14ac:dyDescent="0.25">
      <c r="A167" t="s">
        <v>80</v>
      </c>
      <c r="B167" t="s">
        <v>3125</v>
      </c>
      <c r="C167" t="s">
        <v>27</v>
      </c>
      <c r="D167" t="s">
        <v>113</v>
      </c>
      <c r="E167" t="s">
        <v>140</v>
      </c>
      <c r="F167" t="s">
        <v>2</v>
      </c>
      <c r="G167" t="s">
        <v>2</v>
      </c>
      <c r="H167">
        <v>683</v>
      </c>
      <c r="I167" t="s">
        <v>5951</v>
      </c>
      <c r="J167">
        <v>11200000</v>
      </c>
      <c r="K167">
        <v>557062.77</v>
      </c>
      <c r="L167">
        <v>0.14000000000000001</v>
      </c>
      <c r="M167" s="63">
        <v>45461</v>
      </c>
      <c r="N167" s="63">
        <v>45491</v>
      </c>
      <c r="O167">
        <v>30</v>
      </c>
      <c r="P167" t="s">
        <v>8810</v>
      </c>
      <c r="Q167">
        <v>0</v>
      </c>
      <c r="R167">
        <v>0</v>
      </c>
      <c r="S167">
        <v>0</v>
      </c>
      <c r="T167">
        <v>0</v>
      </c>
      <c r="U167">
        <v>0</v>
      </c>
      <c r="V167">
        <v>0</v>
      </c>
      <c r="W167">
        <v>0</v>
      </c>
      <c r="X167" s="1">
        <v>45473</v>
      </c>
      <c r="Y167" s="1">
        <v>45226</v>
      </c>
      <c r="Z167" t="s">
        <v>28</v>
      </c>
      <c r="AA167" t="s">
        <v>101</v>
      </c>
    </row>
    <row r="168" spans="1:27" x14ac:dyDescent="0.25">
      <c r="A168" t="s">
        <v>143</v>
      </c>
      <c r="B168" t="s">
        <v>9324</v>
      </c>
      <c r="C168" t="s">
        <v>27</v>
      </c>
      <c r="D168" t="s">
        <v>113</v>
      </c>
      <c r="E168" t="s">
        <v>140</v>
      </c>
      <c r="F168" t="s">
        <v>2</v>
      </c>
      <c r="G168" t="s">
        <v>2</v>
      </c>
      <c r="H168">
        <v>820</v>
      </c>
      <c r="I168" t="s">
        <v>5600</v>
      </c>
      <c r="J168">
        <v>6560000</v>
      </c>
      <c r="K168">
        <v>96246.15</v>
      </c>
      <c r="L168">
        <v>0.14749999999999999</v>
      </c>
      <c r="M168" s="63">
        <v>45467</v>
      </c>
      <c r="N168" s="63">
        <v>45497</v>
      </c>
      <c r="O168">
        <v>30</v>
      </c>
      <c r="P168" t="s">
        <v>8876</v>
      </c>
      <c r="Q168">
        <v>0</v>
      </c>
      <c r="R168">
        <v>0</v>
      </c>
      <c r="S168">
        <v>0</v>
      </c>
      <c r="T168">
        <v>0</v>
      </c>
      <c r="U168">
        <v>0</v>
      </c>
      <c r="V168">
        <v>0</v>
      </c>
      <c r="W168">
        <v>0</v>
      </c>
      <c r="X168" s="1">
        <v>45473</v>
      </c>
      <c r="Y168" s="1">
        <v>45322</v>
      </c>
      <c r="Z168" t="s">
        <v>28</v>
      </c>
      <c r="AA168" t="s">
        <v>99</v>
      </c>
    </row>
    <row r="169" spans="1:27" x14ac:dyDescent="0.25">
      <c r="A169" t="s">
        <v>147</v>
      </c>
      <c r="B169" t="s">
        <v>3069</v>
      </c>
      <c r="C169" t="s">
        <v>27</v>
      </c>
      <c r="D169" t="s">
        <v>113</v>
      </c>
      <c r="E169" t="s">
        <v>140</v>
      </c>
      <c r="F169" t="s">
        <v>2</v>
      </c>
      <c r="G169" t="s">
        <v>2</v>
      </c>
      <c r="H169">
        <v>655</v>
      </c>
      <c r="I169" t="s">
        <v>5925</v>
      </c>
      <c r="J169">
        <v>7850000</v>
      </c>
      <c r="K169">
        <v>376.09</v>
      </c>
      <c r="L169">
        <v>0.14000000000000001</v>
      </c>
      <c r="M169" s="63">
        <v>45464</v>
      </c>
      <c r="N169" s="63">
        <v>45494</v>
      </c>
      <c r="O169">
        <v>30</v>
      </c>
      <c r="P169" t="s">
        <v>8828</v>
      </c>
      <c r="Q169">
        <v>0</v>
      </c>
      <c r="R169">
        <v>0</v>
      </c>
      <c r="S169">
        <v>0</v>
      </c>
      <c r="T169">
        <v>0</v>
      </c>
      <c r="U169">
        <v>0</v>
      </c>
      <c r="V169">
        <v>0</v>
      </c>
      <c r="W169">
        <v>0</v>
      </c>
      <c r="X169" s="1">
        <v>45473</v>
      </c>
      <c r="Y169" s="1">
        <v>44984</v>
      </c>
      <c r="Z169" t="s">
        <v>28</v>
      </c>
      <c r="AA169" t="s">
        <v>103</v>
      </c>
    </row>
    <row r="170" spans="1:27" x14ac:dyDescent="0.25">
      <c r="A170" t="s">
        <v>150</v>
      </c>
      <c r="B170" t="s">
        <v>3014</v>
      </c>
      <c r="C170" t="s">
        <v>27</v>
      </c>
      <c r="D170" t="s">
        <v>113</v>
      </c>
      <c r="E170" t="s">
        <v>140</v>
      </c>
      <c r="F170" t="s">
        <v>2</v>
      </c>
      <c r="G170" t="s">
        <v>2</v>
      </c>
      <c r="H170">
        <v>750</v>
      </c>
      <c r="I170" t="s">
        <v>5853</v>
      </c>
      <c r="J170">
        <v>9180000</v>
      </c>
      <c r="K170">
        <v>11203.15</v>
      </c>
      <c r="L170">
        <v>0.13750000000000001</v>
      </c>
      <c r="M170" s="63">
        <v>45463</v>
      </c>
      <c r="N170" s="63">
        <v>45493</v>
      </c>
      <c r="O170">
        <v>30</v>
      </c>
      <c r="P170" t="s">
        <v>8837</v>
      </c>
      <c r="Q170">
        <v>0</v>
      </c>
      <c r="R170">
        <v>0</v>
      </c>
      <c r="S170">
        <v>0</v>
      </c>
      <c r="T170">
        <v>0</v>
      </c>
      <c r="U170">
        <v>0</v>
      </c>
      <c r="V170">
        <v>0</v>
      </c>
      <c r="W170">
        <v>0</v>
      </c>
      <c r="X170" s="1">
        <v>45473</v>
      </c>
      <c r="Y170" s="1">
        <v>44945</v>
      </c>
      <c r="Z170" t="s">
        <v>28</v>
      </c>
      <c r="AA170" t="s">
        <v>99</v>
      </c>
    </row>
    <row r="171" spans="1:27" x14ac:dyDescent="0.25">
      <c r="A171" t="s">
        <v>80</v>
      </c>
      <c r="B171" t="s">
        <v>2899</v>
      </c>
      <c r="C171" t="s">
        <v>27</v>
      </c>
      <c r="D171" t="s">
        <v>113</v>
      </c>
      <c r="E171" t="s">
        <v>140</v>
      </c>
      <c r="F171" t="s">
        <v>2</v>
      </c>
      <c r="G171" t="s">
        <v>2</v>
      </c>
      <c r="H171">
        <v>683</v>
      </c>
      <c r="I171" t="s">
        <v>5953</v>
      </c>
      <c r="J171">
        <v>11200000</v>
      </c>
      <c r="K171">
        <v>34462.230000000003</v>
      </c>
      <c r="L171">
        <v>0.14000000000000001</v>
      </c>
      <c r="M171" s="63">
        <v>45445</v>
      </c>
      <c r="N171" s="63">
        <v>45475</v>
      </c>
      <c r="O171">
        <v>30</v>
      </c>
      <c r="P171" t="s">
        <v>8809</v>
      </c>
      <c r="Q171">
        <v>0</v>
      </c>
      <c r="R171">
        <v>0</v>
      </c>
      <c r="S171">
        <v>0</v>
      </c>
      <c r="T171">
        <v>0</v>
      </c>
      <c r="U171">
        <v>0</v>
      </c>
      <c r="V171">
        <v>0</v>
      </c>
      <c r="W171">
        <v>0</v>
      </c>
      <c r="X171" s="1">
        <v>45473</v>
      </c>
      <c r="Y171" s="1">
        <v>44038</v>
      </c>
      <c r="Z171" t="s">
        <v>28</v>
      </c>
      <c r="AA171" t="s">
        <v>101</v>
      </c>
    </row>
    <row r="172" spans="1:27" x14ac:dyDescent="0.25">
      <c r="A172" t="s">
        <v>143</v>
      </c>
      <c r="B172" t="s">
        <v>2971</v>
      </c>
      <c r="C172" t="s">
        <v>27</v>
      </c>
      <c r="D172" t="s">
        <v>113</v>
      </c>
      <c r="E172" t="s">
        <v>140</v>
      </c>
      <c r="F172" t="s">
        <v>2</v>
      </c>
      <c r="G172" t="s">
        <v>2</v>
      </c>
      <c r="H172">
        <v>820</v>
      </c>
      <c r="I172" t="s">
        <v>5816</v>
      </c>
      <c r="J172">
        <v>6560000</v>
      </c>
      <c r="K172">
        <v>633.49</v>
      </c>
      <c r="L172">
        <v>0.14749999999999999</v>
      </c>
      <c r="M172" s="63">
        <v>45454</v>
      </c>
      <c r="N172" s="63">
        <v>45484</v>
      </c>
      <c r="O172">
        <v>30</v>
      </c>
      <c r="P172" t="s">
        <v>8876</v>
      </c>
      <c r="Q172">
        <v>0</v>
      </c>
      <c r="R172">
        <v>0</v>
      </c>
      <c r="S172">
        <v>0</v>
      </c>
      <c r="T172">
        <v>0</v>
      </c>
      <c r="U172">
        <v>0</v>
      </c>
      <c r="V172">
        <v>0</v>
      </c>
      <c r="W172">
        <v>0</v>
      </c>
      <c r="X172" s="1">
        <v>45473</v>
      </c>
      <c r="Y172" s="1">
        <v>44842</v>
      </c>
      <c r="Z172" t="s">
        <v>28</v>
      </c>
      <c r="AA172" t="s">
        <v>99</v>
      </c>
    </row>
    <row r="173" spans="1:27" x14ac:dyDescent="0.25">
      <c r="A173" t="s">
        <v>144</v>
      </c>
      <c r="B173" t="s">
        <v>2989</v>
      </c>
      <c r="C173" t="s">
        <v>27</v>
      </c>
      <c r="D173" t="s">
        <v>113</v>
      </c>
      <c r="E173" t="s">
        <v>140</v>
      </c>
      <c r="F173" t="s">
        <v>2</v>
      </c>
      <c r="G173" t="s">
        <v>2</v>
      </c>
      <c r="H173">
        <v>724</v>
      </c>
      <c r="I173" t="s">
        <v>5941</v>
      </c>
      <c r="J173">
        <v>7070000</v>
      </c>
      <c r="K173">
        <v>18857.95</v>
      </c>
      <c r="L173">
        <v>0.13300000000000001</v>
      </c>
      <c r="M173" s="63">
        <v>45456</v>
      </c>
      <c r="N173" s="63">
        <v>45486</v>
      </c>
      <c r="O173">
        <v>30</v>
      </c>
      <c r="P173" t="s">
        <v>8813</v>
      </c>
      <c r="Q173">
        <v>0</v>
      </c>
      <c r="R173">
        <v>0</v>
      </c>
      <c r="S173">
        <v>0</v>
      </c>
      <c r="T173">
        <v>0</v>
      </c>
      <c r="U173">
        <v>0</v>
      </c>
      <c r="V173">
        <v>0</v>
      </c>
      <c r="W173">
        <v>0</v>
      </c>
      <c r="X173" s="1">
        <v>45473</v>
      </c>
      <c r="Y173" s="1">
        <v>44566</v>
      </c>
      <c r="Z173" t="s">
        <v>28</v>
      </c>
      <c r="AA173" t="s">
        <v>102</v>
      </c>
    </row>
    <row r="174" spans="1:27" x14ac:dyDescent="0.25">
      <c r="A174" t="s">
        <v>149</v>
      </c>
      <c r="B174" t="s">
        <v>2895</v>
      </c>
      <c r="C174" t="s">
        <v>27</v>
      </c>
      <c r="D174" t="s">
        <v>113</v>
      </c>
      <c r="E174" t="s">
        <v>140</v>
      </c>
      <c r="F174" t="s">
        <v>2</v>
      </c>
      <c r="G174" t="s">
        <v>2</v>
      </c>
      <c r="H174">
        <v>745</v>
      </c>
      <c r="I174" t="s">
        <v>141</v>
      </c>
      <c r="J174">
        <v>3550000</v>
      </c>
      <c r="K174">
        <v>58510.879999999997</v>
      </c>
      <c r="L174">
        <v>0.125</v>
      </c>
      <c r="M174" s="63">
        <v>45460</v>
      </c>
      <c r="N174" s="63">
        <v>45490</v>
      </c>
      <c r="O174">
        <v>30</v>
      </c>
      <c r="P174" t="s">
        <v>8807</v>
      </c>
      <c r="Q174">
        <v>0</v>
      </c>
      <c r="R174">
        <v>0</v>
      </c>
      <c r="S174">
        <v>0</v>
      </c>
      <c r="T174">
        <v>0</v>
      </c>
      <c r="U174">
        <v>0</v>
      </c>
      <c r="V174">
        <v>0</v>
      </c>
      <c r="W174">
        <v>0</v>
      </c>
      <c r="X174" s="1">
        <v>45473</v>
      </c>
      <c r="Y174" s="1">
        <v>44537</v>
      </c>
      <c r="Z174" t="s">
        <v>28</v>
      </c>
      <c r="AA174" t="s">
        <v>99</v>
      </c>
    </row>
    <row r="175" spans="1:27" x14ac:dyDescent="0.25">
      <c r="A175" t="s">
        <v>148</v>
      </c>
      <c r="B175" t="s">
        <v>3110</v>
      </c>
      <c r="C175" t="s">
        <v>27</v>
      </c>
      <c r="D175" t="s">
        <v>113</v>
      </c>
      <c r="E175" t="s">
        <v>140</v>
      </c>
      <c r="F175" t="s">
        <v>2</v>
      </c>
      <c r="G175" t="s">
        <v>2</v>
      </c>
      <c r="H175">
        <v>599</v>
      </c>
      <c r="I175" t="s">
        <v>5889</v>
      </c>
      <c r="J175">
        <v>13060000</v>
      </c>
      <c r="K175">
        <v>1973.29</v>
      </c>
      <c r="L175">
        <v>0.13750000000000001</v>
      </c>
      <c r="M175" s="63">
        <v>45474</v>
      </c>
      <c r="N175" s="63">
        <v>45519</v>
      </c>
      <c r="O175">
        <v>45</v>
      </c>
      <c r="P175" t="s">
        <v>8828</v>
      </c>
      <c r="Q175">
        <v>0</v>
      </c>
      <c r="R175">
        <v>0</v>
      </c>
      <c r="S175">
        <v>0</v>
      </c>
      <c r="T175">
        <v>0</v>
      </c>
      <c r="U175">
        <v>0</v>
      </c>
      <c r="V175">
        <v>0</v>
      </c>
      <c r="W175">
        <v>0</v>
      </c>
      <c r="X175" s="1">
        <v>45473</v>
      </c>
      <c r="Y175" s="1">
        <v>44650</v>
      </c>
      <c r="Z175" t="s">
        <v>28</v>
      </c>
      <c r="AA175" t="s">
        <v>99</v>
      </c>
    </row>
    <row r="176" spans="1:27" x14ac:dyDescent="0.25">
      <c r="A176" t="s">
        <v>143</v>
      </c>
      <c r="B176" t="s">
        <v>2964</v>
      </c>
      <c r="C176" t="s">
        <v>27</v>
      </c>
      <c r="D176" t="s">
        <v>113</v>
      </c>
      <c r="E176" t="s">
        <v>140</v>
      </c>
      <c r="F176" t="s">
        <v>2</v>
      </c>
      <c r="G176" t="s">
        <v>2</v>
      </c>
      <c r="H176">
        <v>820</v>
      </c>
      <c r="I176" t="s">
        <v>5861</v>
      </c>
      <c r="J176">
        <v>6560000</v>
      </c>
      <c r="K176">
        <v>1848.66</v>
      </c>
      <c r="L176">
        <v>0.14749999999999999</v>
      </c>
      <c r="M176" s="63">
        <v>45447</v>
      </c>
      <c r="N176" s="63">
        <v>45477</v>
      </c>
      <c r="O176">
        <v>30</v>
      </c>
      <c r="P176" t="s">
        <v>8826</v>
      </c>
      <c r="Q176">
        <v>0</v>
      </c>
      <c r="R176">
        <v>0</v>
      </c>
      <c r="S176">
        <v>0</v>
      </c>
      <c r="T176">
        <v>0</v>
      </c>
      <c r="U176">
        <v>0</v>
      </c>
      <c r="V176">
        <v>0</v>
      </c>
      <c r="W176">
        <v>0</v>
      </c>
      <c r="X176" s="1">
        <v>45473</v>
      </c>
      <c r="Y176" s="1">
        <v>44309</v>
      </c>
      <c r="Z176" t="s">
        <v>28</v>
      </c>
      <c r="AA176" t="s">
        <v>99</v>
      </c>
    </row>
    <row r="177" spans="1:27" x14ac:dyDescent="0.25">
      <c r="A177" t="s">
        <v>59</v>
      </c>
      <c r="B177" t="s">
        <v>3095</v>
      </c>
      <c r="C177" t="s">
        <v>27</v>
      </c>
      <c r="D177" t="s">
        <v>113</v>
      </c>
      <c r="E177" t="s">
        <v>140</v>
      </c>
      <c r="F177" t="s">
        <v>2</v>
      </c>
      <c r="G177" t="s">
        <v>2</v>
      </c>
      <c r="H177">
        <v>795</v>
      </c>
      <c r="I177" t="s">
        <v>5607</v>
      </c>
      <c r="J177">
        <v>17800000</v>
      </c>
      <c r="K177">
        <v>443742.21</v>
      </c>
      <c r="L177">
        <v>0.14249999999999999</v>
      </c>
      <c r="M177" s="63">
        <v>45472</v>
      </c>
      <c r="N177" s="63">
        <v>45502</v>
      </c>
      <c r="O177">
        <v>30</v>
      </c>
      <c r="P177" t="s">
        <v>8826</v>
      </c>
      <c r="Q177">
        <v>0</v>
      </c>
      <c r="R177">
        <v>0</v>
      </c>
      <c r="S177">
        <v>0</v>
      </c>
      <c r="T177">
        <v>0</v>
      </c>
      <c r="U177">
        <v>0</v>
      </c>
      <c r="V177">
        <v>0</v>
      </c>
      <c r="W177">
        <v>0</v>
      </c>
      <c r="X177" s="1">
        <v>45473</v>
      </c>
      <c r="Y177" s="1">
        <v>43667</v>
      </c>
      <c r="Z177" t="s">
        <v>28</v>
      </c>
      <c r="AA177" t="s">
        <v>100</v>
      </c>
    </row>
    <row r="178" spans="1:27" x14ac:dyDescent="0.25">
      <c r="A178" t="s">
        <v>75</v>
      </c>
      <c r="B178" t="s">
        <v>2895</v>
      </c>
      <c r="C178" t="s">
        <v>27</v>
      </c>
      <c r="D178" t="s">
        <v>113</v>
      </c>
      <c r="E178" t="s">
        <v>140</v>
      </c>
      <c r="F178" t="s">
        <v>2</v>
      </c>
      <c r="G178" t="s">
        <v>2</v>
      </c>
      <c r="H178">
        <v>562</v>
      </c>
      <c r="I178" t="s">
        <v>141</v>
      </c>
      <c r="J178">
        <v>14050000</v>
      </c>
      <c r="K178">
        <v>1655017.17</v>
      </c>
      <c r="L178">
        <v>0.14249999999999999</v>
      </c>
      <c r="M178" s="63">
        <v>45468</v>
      </c>
      <c r="N178" s="63">
        <v>45498</v>
      </c>
      <c r="O178">
        <v>30</v>
      </c>
      <c r="P178" t="s">
        <v>8801</v>
      </c>
      <c r="Q178">
        <v>0</v>
      </c>
      <c r="R178">
        <v>0</v>
      </c>
      <c r="S178">
        <v>0</v>
      </c>
      <c r="T178">
        <v>0</v>
      </c>
      <c r="U178">
        <v>0</v>
      </c>
      <c r="V178">
        <v>0</v>
      </c>
      <c r="W178">
        <v>0</v>
      </c>
      <c r="X178" s="1">
        <v>45473</v>
      </c>
      <c r="Y178" s="1">
        <v>45004</v>
      </c>
      <c r="Z178" t="s">
        <v>28</v>
      </c>
      <c r="AA178" t="s">
        <v>99</v>
      </c>
    </row>
    <row r="179" spans="1:27" x14ac:dyDescent="0.25">
      <c r="A179" t="s">
        <v>147</v>
      </c>
      <c r="B179" t="s">
        <v>3060</v>
      </c>
      <c r="C179" t="s">
        <v>27</v>
      </c>
      <c r="D179" t="s">
        <v>113</v>
      </c>
      <c r="E179" t="s">
        <v>140</v>
      </c>
      <c r="F179" t="s">
        <v>2</v>
      </c>
      <c r="G179" t="s">
        <v>2</v>
      </c>
      <c r="H179">
        <v>655</v>
      </c>
      <c r="I179" t="s">
        <v>5925</v>
      </c>
      <c r="J179">
        <v>7850000</v>
      </c>
      <c r="K179">
        <v>2596.33</v>
      </c>
      <c r="L179">
        <v>0.14000000000000001</v>
      </c>
      <c r="M179" s="63">
        <v>45446</v>
      </c>
      <c r="N179" s="63">
        <v>45476</v>
      </c>
      <c r="O179">
        <v>30</v>
      </c>
      <c r="P179" t="s">
        <v>8826</v>
      </c>
      <c r="Q179">
        <v>0</v>
      </c>
      <c r="R179">
        <v>0</v>
      </c>
      <c r="S179">
        <v>0</v>
      </c>
      <c r="T179">
        <v>0</v>
      </c>
      <c r="U179">
        <v>0</v>
      </c>
      <c r="V179">
        <v>0</v>
      </c>
      <c r="W179">
        <v>0</v>
      </c>
      <c r="X179" s="1">
        <v>45473</v>
      </c>
      <c r="Y179" s="1">
        <v>43870</v>
      </c>
      <c r="Z179" t="s">
        <v>28</v>
      </c>
      <c r="AA179" t="s">
        <v>103</v>
      </c>
    </row>
    <row r="180" spans="1:27" x14ac:dyDescent="0.25">
      <c r="A180" t="s">
        <v>75</v>
      </c>
      <c r="B180" t="s">
        <v>2902</v>
      </c>
      <c r="C180" t="s">
        <v>27</v>
      </c>
      <c r="D180" t="s">
        <v>113</v>
      </c>
      <c r="E180" t="s">
        <v>140</v>
      </c>
      <c r="F180" t="s">
        <v>2</v>
      </c>
      <c r="G180" t="s">
        <v>2</v>
      </c>
      <c r="H180">
        <v>562</v>
      </c>
      <c r="I180" t="s">
        <v>5814</v>
      </c>
      <c r="J180">
        <v>14050000</v>
      </c>
      <c r="K180">
        <v>89361.69</v>
      </c>
      <c r="L180">
        <v>0.14249999999999999</v>
      </c>
      <c r="M180" s="63">
        <v>45462</v>
      </c>
      <c r="N180" s="63">
        <v>45492</v>
      </c>
      <c r="O180">
        <v>30</v>
      </c>
      <c r="P180" t="s">
        <v>8829</v>
      </c>
      <c r="Q180">
        <v>0</v>
      </c>
      <c r="R180">
        <v>0</v>
      </c>
      <c r="S180">
        <v>0</v>
      </c>
      <c r="T180">
        <v>0</v>
      </c>
      <c r="U180">
        <v>0</v>
      </c>
      <c r="V180">
        <v>0</v>
      </c>
      <c r="W180">
        <v>0</v>
      </c>
      <c r="X180" s="1">
        <v>45473</v>
      </c>
      <c r="Y180" s="1">
        <v>43925</v>
      </c>
      <c r="Z180" t="s">
        <v>28</v>
      </c>
      <c r="AA180" t="s">
        <v>99</v>
      </c>
    </row>
    <row r="181" spans="1:27" x14ac:dyDescent="0.25">
      <c r="A181" t="s">
        <v>149</v>
      </c>
      <c r="B181" t="s">
        <v>2902</v>
      </c>
      <c r="C181" t="s">
        <v>27</v>
      </c>
      <c r="D181" t="s">
        <v>113</v>
      </c>
      <c r="E181" t="s">
        <v>140</v>
      </c>
      <c r="F181" t="s">
        <v>2</v>
      </c>
      <c r="G181" t="s">
        <v>2</v>
      </c>
      <c r="H181">
        <v>745</v>
      </c>
      <c r="I181" t="s">
        <v>5814</v>
      </c>
      <c r="J181">
        <v>3550000</v>
      </c>
      <c r="K181">
        <v>11010.78</v>
      </c>
      <c r="L181">
        <v>0.125</v>
      </c>
      <c r="M181" s="63">
        <v>45458</v>
      </c>
      <c r="N181" s="63">
        <v>45488</v>
      </c>
      <c r="O181">
        <v>30</v>
      </c>
      <c r="P181" t="s">
        <v>8838</v>
      </c>
      <c r="Q181">
        <v>0</v>
      </c>
      <c r="R181">
        <v>0</v>
      </c>
      <c r="S181">
        <v>0</v>
      </c>
      <c r="T181">
        <v>0</v>
      </c>
      <c r="U181">
        <v>0</v>
      </c>
      <c r="V181">
        <v>0</v>
      </c>
      <c r="W181">
        <v>0</v>
      </c>
      <c r="X181" s="1">
        <v>45473</v>
      </c>
      <c r="Y181" s="1">
        <v>44050</v>
      </c>
      <c r="Z181" t="s">
        <v>28</v>
      </c>
      <c r="AA181" t="s">
        <v>99</v>
      </c>
    </row>
    <row r="182" spans="1:27" x14ac:dyDescent="0.25">
      <c r="A182" t="s">
        <v>146</v>
      </c>
      <c r="B182" t="s">
        <v>2933</v>
      </c>
      <c r="C182" t="s">
        <v>27</v>
      </c>
      <c r="D182" t="s">
        <v>113</v>
      </c>
      <c r="E182" t="s">
        <v>140</v>
      </c>
      <c r="F182" t="s">
        <v>2</v>
      </c>
      <c r="G182" t="s">
        <v>2</v>
      </c>
      <c r="H182">
        <v>635</v>
      </c>
      <c r="I182" t="s">
        <v>5614</v>
      </c>
      <c r="J182">
        <v>7750000</v>
      </c>
      <c r="K182">
        <v>41291.800000000003</v>
      </c>
      <c r="L182">
        <v>0.13500000000000001</v>
      </c>
      <c r="M182" s="63">
        <v>45459</v>
      </c>
      <c r="N182" s="63">
        <v>45504</v>
      </c>
      <c r="O182">
        <v>45</v>
      </c>
      <c r="P182" t="s">
        <v>8813</v>
      </c>
      <c r="Q182">
        <v>0</v>
      </c>
      <c r="R182">
        <v>0</v>
      </c>
      <c r="S182">
        <v>0</v>
      </c>
      <c r="T182">
        <v>0</v>
      </c>
      <c r="U182">
        <v>0</v>
      </c>
      <c r="V182">
        <v>0</v>
      </c>
      <c r="W182">
        <v>0</v>
      </c>
      <c r="X182" s="1">
        <v>45473</v>
      </c>
      <c r="Y182" s="1">
        <v>44584</v>
      </c>
      <c r="Z182" t="s">
        <v>28</v>
      </c>
      <c r="AA182" t="s">
        <v>104</v>
      </c>
    </row>
    <row r="183" spans="1:27" x14ac:dyDescent="0.25">
      <c r="A183" t="s">
        <v>148</v>
      </c>
      <c r="B183" t="s">
        <v>9286</v>
      </c>
      <c r="C183" t="s">
        <v>27</v>
      </c>
      <c r="D183" t="s">
        <v>113</v>
      </c>
      <c r="E183" t="s">
        <v>140</v>
      </c>
      <c r="F183" t="s">
        <v>2</v>
      </c>
      <c r="G183" t="s">
        <v>2</v>
      </c>
      <c r="H183">
        <v>599</v>
      </c>
      <c r="I183" t="s">
        <v>8906</v>
      </c>
      <c r="J183">
        <v>13060000</v>
      </c>
      <c r="K183">
        <v>51940.46</v>
      </c>
      <c r="L183">
        <v>0.13750000000000001</v>
      </c>
      <c r="M183" s="63">
        <v>45448</v>
      </c>
      <c r="N183" s="63">
        <v>45493</v>
      </c>
      <c r="O183">
        <v>45</v>
      </c>
      <c r="P183" t="s">
        <v>8802</v>
      </c>
      <c r="Q183">
        <v>0</v>
      </c>
      <c r="R183">
        <v>0</v>
      </c>
      <c r="S183">
        <v>0</v>
      </c>
      <c r="T183">
        <v>0</v>
      </c>
      <c r="U183">
        <v>0</v>
      </c>
      <c r="V183">
        <v>0</v>
      </c>
      <c r="W183">
        <v>0</v>
      </c>
      <c r="X183" s="1">
        <v>45473</v>
      </c>
      <c r="Y183" s="1">
        <v>44808</v>
      </c>
      <c r="Z183" t="s">
        <v>28</v>
      </c>
      <c r="AA183" t="s">
        <v>99</v>
      </c>
    </row>
    <row r="184" spans="1:27" x14ac:dyDescent="0.25">
      <c r="A184" t="s">
        <v>145</v>
      </c>
      <c r="B184" t="s">
        <v>3003</v>
      </c>
      <c r="C184" t="s">
        <v>27</v>
      </c>
      <c r="D184" t="s">
        <v>113</v>
      </c>
      <c r="E184" t="s">
        <v>140</v>
      </c>
      <c r="F184" t="s">
        <v>2</v>
      </c>
      <c r="G184" t="s">
        <v>2</v>
      </c>
      <c r="H184">
        <v>569</v>
      </c>
      <c r="I184" t="s">
        <v>5737</v>
      </c>
      <c r="J184">
        <v>4760000</v>
      </c>
      <c r="K184">
        <v>89999.58</v>
      </c>
      <c r="L184">
        <v>0.15</v>
      </c>
      <c r="M184" s="63">
        <v>45450</v>
      </c>
      <c r="N184" s="63">
        <v>45480</v>
      </c>
      <c r="O184">
        <v>30</v>
      </c>
      <c r="P184" t="s">
        <v>8809</v>
      </c>
      <c r="Q184">
        <v>0</v>
      </c>
      <c r="R184">
        <v>0</v>
      </c>
      <c r="S184">
        <v>0</v>
      </c>
      <c r="T184">
        <v>0</v>
      </c>
      <c r="U184">
        <v>0</v>
      </c>
      <c r="V184">
        <v>0</v>
      </c>
      <c r="W184">
        <v>0</v>
      </c>
      <c r="X184" s="1">
        <v>45473</v>
      </c>
      <c r="Y184" s="1">
        <v>45262</v>
      </c>
      <c r="Z184" t="s">
        <v>28</v>
      </c>
      <c r="AA184" t="s">
        <v>99</v>
      </c>
    </row>
    <row r="185" spans="1:27" x14ac:dyDescent="0.25">
      <c r="A185" t="s">
        <v>150</v>
      </c>
      <c r="B185" t="s">
        <v>3161</v>
      </c>
      <c r="C185" t="s">
        <v>27</v>
      </c>
      <c r="D185" t="s">
        <v>113</v>
      </c>
      <c r="E185" t="s">
        <v>140</v>
      </c>
      <c r="F185" t="s">
        <v>2</v>
      </c>
      <c r="G185" t="s">
        <v>2</v>
      </c>
      <c r="H185">
        <v>750</v>
      </c>
      <c r="I185" t="s">
        <v>5945</v>
      </c>
      <c r="J185">
        <v>9180000</v>
      </c>
      <c r="K185">
        <v>1003.39</v>
      </c>
      <c r="L185">
        <v>0.13750000000000001</v>
      </c>
      <c r="M185" s="63">
        <v>45446</v>
      </c>
      <c r="N185" s="63">
        <v>45476</v>
      </c>
      <c r="O185">
        <v>30</v>
      </c>
      <c r="P185" t="s">
        <v>8802</v>
      </c>
      <c r="Q185">
        <v>0</v>
      </c>
      <c r="R185">
        <v>0</v>
      </c>
      <c r="S185">
        <v>0</v>
      </c>
      <c r="T185">
        <v>0</v>
      </c>
      <c r="U185">
        <v>0</v>
      </c>
      <c r="V185">
        <v>0</v>
      </c>
      <c r="W185">
        <v>0</v>
      </c>
      <c r="X185" s="1">
        <v>45473</v>
      </c>
      <c r="Y185" s="1">
        <v>44994</v>
      </c>
      <c r="Z185" t="s">
        <v>28</v>
      </c>
      <c r="AA185" t="s">
        <v>99</v>
      </c>
    </row>
    <row r="186" spans="1:27" x14ac:dyDescent="0.25">
      <c r="A186" t="s">
        <v>60</v>
      </c>
      <c r="B186" t="s">
        <v>3016</v>
      </c>
      <c r="C186" t="s">
        <v>27</v>
      </c>
      <c r="D186" t="s">
        <v>113</v>
      </c>
      <c r="E186" t="s">
        <v>140</v>
      </c>
      <c r="F186" t="s">
        <v>2</v>
      </c>
      <c r="G186" t="s">
        <v>2</v>
      </c>
      <c r="H186">
        <v>753</v>
      </c>
      <c r="I186" t="s">
        <v>5857</v>
      </c>
      <c r="J186">
        <v>12690000</v>
      </c>
      <c r="K186">
        <v>66582.03</v>
      </c>
      <c r="L186">
        <v>0.13500000000000001</v>
      </c>
      <c r="M186" s="63">
        <v>45466</v>
      </c>
      <c r="N186" s="63">
        <v>45496</v>
      </c>
      <c r="O186">
        <v>30</v>
      </c>
      <c r="P186" t="s">
        <v>8807</v>
      </c>
      <c r="Q186">
        <v>0</v>
      </c>
      <c r="R186">
        <v>0</v>
      </c>
      <c r="S186">
        <v>0</v>
      </c>
      <c r="T186">
        <v>0</v>
      </c>
      <c r="U186">
        <v>0</v>
      </c>
      <c r="V186">
        <v>0</v>
      </c>
      <c r="W186">
        <v>0</v>
      </c>
      <c r="X186" s="1">
        <v>45473</v>
      </c>
      <c r="Y186" s="1">
        <v>44993</v>
      </c>
      <c r="Z186" t="s">
        <v>28</v>
      </c>
      <c r="AA186" t="s">
        <v>102</v>
      </c>
    </row>
    <row r="187" spans="1:27" x14ac:dyDescent="0.25">
      <c r="A187" t="s">
        <v>153</v>
      </c>
      <c r="B187" t="s">
        <v>9266</v>
      </c>
      <c r="C187" t="s">
        <v>27</v>
      </c>
      <c r="D187" t="s">
        <v>113</v>
      </c>
      <c r="E187" t="s">
        <v>140</v>
      </c>
      <c r="F187" t="s">
        <v>2</v>
      </c>
      <c r="G187" t="s">
        <v>2</v>
      </c>
      <c r="H187">
        <v>657</v>
      </c>
      <c r="I187" t="s">
        <v>8855</v>
      </c>
      <c r="J187">
        <v>8540000</v>
      </c>
      <c r="K187">
        <v>398512.29</v>
      </c>
      <c r="L187">
        <v>0.14499999999999999</v>
      </c>
      <c r="M187" s="63">
        <v>45467</v>
      </c>
      <c r="N187" s="63">
        <v>45497</v>
      </c>
      <c r="O187">
        <v>30</v>
      </c>
      <c r="P187" t="s">
        <v>8798</v>
      </c>
      <c r="Q187">
        <v>0</v>
      </c>
      <c r="R187">
        <v>0</v>
      </c>
      <c r="S187">
        <v>0</v>
      </c>
      <c r="T187">
        <v>0</v>
      </c>
      <c r="U187">
        <v>0</v>
      </c>
      <c r="V187">
        <v>0</v>
      </c>
      <c r="W187">
        <v>0</v>
      </c>
      <c r="X187" s="1">
        <v>45473</v>
      </c>
      <c r="Y187" s="1">
        <v>44855</v>
      </c>
      <c r="Z187" t="s">
        <v>28</v>
      </c>
      <c r="AA187" t="s">
        <v>99</v>
      </c>
    </row>
    <row r="188" spans="1:27" x14ac:dyDescent="0.25">
      <c r="A188" t="s">
        <v>148</v>
      </c>
      <c r="B188" t="s">
        <v>2895</v>
      </c>
      <c r="C188" t="s">
        <v>27</v>
      </c>
      <c r="D188" t="s">
        <v>113</v>
      </c>
      <c r="E188" t="s">
        <v>140</v>
      </c>
      <c r="F188" t="s">
        <v>2</v>
      </c>
      <c r="G188" t="s">
        <v>2</v>
      </c>
      <c r="H188">
        <v>599</v>
      </c>
      <c r="I188" t="s">
        <v>141</v>
      </c>
      <c r="J188">
        <v>13060000</v>
      </c>
      <c r="K188">
        <v>1842389.35</v>
      </c>
      <c r="L188">
        <v>0.13750000000000001</v>
      </c>
      <c r="M188" s="63">
        <v>45442</v>
      </c>
      <c r="N188" s="63">
        <v>45487</v>
      </c>
      <c r="O188">
        <v>45</v>
      </c>
      <c r="P188" t="s">
        <v>8825</v>
      </c>
      <c r="Q188">
        <v>0</v>
      </c>
      <c r="R188">
        <v>0</v>
      </c>
      <c r="S188">
        <v>0</v>
      </c>
      <c r="T188">
        <v>0</v>
      </c>
      <c r="U188">
        <v>0</v>
      </c>
      <c r="V188">
        <v>0</v>
      </c>
      <c r="W188">
        <v>0</v>
      </c>
      <c r="X188" s="1">
        <v>45473</v>
      </c>
      <c r="Y188" s="1">
        <v>44385</v>
      </c>
      <c r="Z188" t="s">
        <v>28</v>
      </c>
      <c r="AA188" t="s">
        <v>99</v>
      </c>
    </row>
    <row r="189" spans="1:27" x14ac:dyDescent="0.25">
      <c r="A189" t="s">
        <v>145</v>
      </c>
      <c r="B189" t="s">
        <v>2934</v>
      </c>
      <c r="C189" t="s">
        <v>27</v>
      </c>
      <c r="D189" t="s">
        <v>113</v>
      </c>
      <c r="E189" t="s">
        <v>140</v>
      </c>
      <c r="F189" t="s">
        <v>2</v>
      </c>
      <c r="G189" t="s">
        <v>2</v>
      </c>
      <c r="H189">
        <v>569</v>
      </c>
      <c r="I189" t="s">
        <v>5904</v>
      </c>
      <c r="J189">
        <v>4760000</v>
      </c>
      <c r="K189">
        <v>986.59</v>
      </c>
      <c r="L189">
        <v>0.15</v>
      </c>
      <c r="M189" s="63">
        <v>45469</v>
      </c>
      <c r="N189" s="63">
        <v>45499</v>
      </c>
      <c r="O189">
        <v>30</v>
      </c>
      <c r="P189" t="s">
        <v>8799</v>
      </c>
      <c r="Q189">
        <v>0</v>
      </c>
      <c r="R189">
        <v>0</v>
      </c>
      <c r="S189">
        <v>0</v>
      </c>
      <c r="T189">
        <v>0</v>
      </c>
      <c r="U189">
        <v>0</v>
      </c>
      <c r="V189">
        <v>0</v>
      </c>
      <c r="W189">
        <v>0</v>
      </c>
      <c r="X189" s="1">
        <v>45473</v>
      </c>
      <c r="Y189" s="1">
        <v>44892</v>
      </c>
      <c r="Z189" t="s">
        <v>28</v>
      </c>
      <c r="AA189" t="s">
        <v>99</v>
      </c>
    </row>
    <row r="190" spans="1:27" x14ac:dyDescent="0.25">
      <c r="A190" t="s">
        <v>150</v>
      </c>
      <c r="B190" t="s">
        <v>3155</v>
      </c>
      <c r="C190" t="s">
        <v>27</v>
      </c>
      <c r="D190" t="s">
        <v>113</v>
      </c>
      <c r="E190" t="s">
        <v>140</v>
      </c>
      <c r="F190" t="s">
        <v>2</v>
      </c>
      <c r="G190" t="s">
        <v>2</v>
      </c>
      <c r="H190">
        <v>750</v>
      </c>
      <c r="I190" t="s">
        <v>5861</v>
      </c>
      <c r="J190">
        <v>9180000</v>
      </c>
      <c r="K190">
        <v>2438.8000000000002</v>
      </c>
      <c r="L190">
        <v>0.13750000000000001</v>
      </c>
      <c r="M190" s="63">
        <v>45451</v>
      </c>
      <c r="N190" s="63">
        <v>45481</v>
      </c>
      <c r="O190">
        <v>30</v>
      </c>
      <c r="P190" t="s">
        <v>8828</v>
      </c>
      <c r="Q190">
        <v>0</v>
      </c>
      <c r="R190">
        <v>0</v>
      </c>
      <c r="S190">
        <v>0</v>
      </c>
      <c r="T190">
        <v>0</v>
      </c>
      <c r="U190">
        <v>0</v>
      </c>
      <c r="V190">
        <v>0</v>
      </c>
      <c r="W190">
        <v>0</v>
      </c>
      <c r="X190" s="1">
        <v>45473</v>
      </c>
      <c r="Y190" s="1">
        <v>44497</v>
      </c>
      <c r="Z190" t="s">
        <v>28</v>
      </c>
      <c r="AA190" t="s">
        <v>99</v>
      </c>
    </row>
    <row r="191" spans="1:27" x14ac:dyDescent="0.25">
      <c r="A191" t="s">
        <v>142</v>
      </c>
      <c r="B191" t="s">
        <v>9305</v>
      </c>
      <c r="C191" t="s">
        <v>27</v>
      </c>
      <c r="D191" t="s">
        <v>113</v>
      </c>
      <c r="E191" t="s">
        <v>140</v>
      </c>
      <c r="F191" t="s">
        <v>2</v>
      </c>
      <c r="G191" t="s">
        <v>2</v>
      </c>
      <c r="H191">
        <v>615</v>
      </c>
      <c r="I191" t="s">
        <v>5706</v>
      </c>
      <c r="J191">
        <v>8680000</v>
      </c>
      <c r="K191">
        <v>154643.72</v>
      </c>
      <c r="L191">
        <v>0.14000000000000001</v>
      </c>
      <c r="M191" s="63">
        <v>45454</v>
      </c>
      <c r="N191" s="63">
        <v>45484</v>
      </c>
      <c r="O191">
        <v>30</v>
      </c>
      <c r="P191" t="s">
        <v>8876</v>
      </c>
      <c r="Q191">
        <v>0</v>
      </c>
      <c r="R191">
        <v>0</v>
      </c>
      <c r="S191">
        <v>0</v>
      </c>
      <c r="T191">
        <v>0</v>
      </c>
      <c r="U191">
        <v>0</v>
      </c>
      <c r="V191">
        <v>0</v>
      </c>
      <c r="W191">
        <v>0</v>
      </c>
      <c r="X191" s="1">
        <v>45473</v>
      </c>
      <c r="Y191" s="1">
        <v>44834</v>
      </c>
      <c r="Z191" t="s">
        <v>28</v>
      </c>
      <c r="AA191" t="s">
        <v>105</v>
      </c>
    </row>
    <row r="192" spans="1:27" x14ac:dyDescent="0.25">
      <c r="A192" t="s">
        <v>142</v>
      </c>
      <c r="B192" t="s">
        <v>2895</v>
      </c>
      <c r="C192" t="s">
        <v>27</v>
      </c>
      <c r="D192" t="s">
        <v>113</v>
      </c>
      <c r="E192" t="s">
        <v>140</v>
      </c>
      <c r="F192" t="s">
        <v>2</v>
      </c>
      <c r="G192" t="s">
        <v>2</v>
      </c>
      <c r="H192">
        <v>615</v>
      </c>
      <c r="I192" t="s">
        <v>141</v>
      </c>
      <c r="J192">
        <v>8680000</v>
      </c>
      <c r="K192">
        <v>1369402.86</v>
      </c>
      <c r="L192">
        <v>0.14000000000000001</v>
      </c>
      <c r="M192" s="63">
        <v>45460</v>
      </c>
      <c r="N192" s="63">
        <v>45490</v>
      </c>
      <c r="O192">
        <v>30</v>
      </c>
      <c r="P192" t="s">
        <v>8801</v>
      </c>
      <c r="Q192">
        <v>0</v>
      </c>
      <c r="R192">
        <v>0</v>
      </c>
      <c r="S192">
        <v>0</v>
      </c>
      <c r="T192">
        <v>0</v>
      </c>
      <c r="U192">
        <v>0</v>
      </c>
      <c r="V192">
        <v>0</v>
      </c>
      <c r="W192">
        <v>0</v>
      </c>
      <c r="X192" s="1">
        <v>45473</v>
      </c>
      <c r="Y192" s="1">
        <v>44378</v>
      </c>
      <c r="Z192" t="s">
        <v>28</v>
      </c>
      <c r="AA192" t="s">
        <v>105</v>
      </c>
    </row>
    <row r="193" spans="1:27" x14ac:dyDescent="0.25">
      <c r="A193" t="s">
        <v>147</v>
      </c>
      <c r="B193" t="s">
        <v>3024</v>
      </c>
      <c r="C193" t="s">
        <v>27</v>
      </c>
      <c r="D193" t="s">
        <v>113</v>
      </c>
      <c r="E193" t="s">
        <v>140</v>
      </c>
      <c r="F193" t="s">
        <v>2</v>
      </c>
      <c r="G193" t="s">
        <v>2</v>
      </c>
      <c r="H193">
        <v>655</v>
      </c>
      <c r="I193" t="s">
        <v>5920</v>
      </c>
      <c r="J193">
        <v>7850000</v>
      </c>
      <c r="K193">
        <v>13228.93</v>
      </c>
      <c r="L193">
        <v>0.14000000000000001</v>
      </c>
      <c r="M193" s="63">
        <v>45465</v>
      </c>
      <c r="N193" s="63">
        <v>45495</v>
      </c>
      <c r="O193">
        <v>30</v>
      </c>
      <c r="P193" t="s">
        <v>8835</v>
      </c>
      <c r="Q193">
        <v>0</v>
      </c>
      <c r="R193">
        <v>0</v>
      </c>
      <c r="S193">
        <v>0</v>
      </c>
      <c r="T193">
        <v>0</v>
      </c>
      <c r="U193">
        <v>0</v>
      </c>
      <c r="V193">
        <v>0</v>
      </c>
      <c r="W193">
        <v>0</v>
      </c>
      <c r="X193" s="1">
        <v>45473</v>
      </c>
      <c r="Y193" s="1">
        <v>44848</v>
      </c>
      <c r="Z193" t="s">
        <v>28</v>
      </c>
      <c r="AA193" t="s">
        <v>103</v>
      </c>
    </row>
    <row r="194" spans="1:27" x14ac:dyDescent="0.25">
      <c r="A194" t="s">
        <v>147</v>
      </c>
      <c r="B194" t="s">
        <v>3047</v>
      </c>
      <c r="C194" t="s">
        <v>27</v>
      </c>
      <c r="D194" t="s">
        <v>113</v>
      </c>
      <c r="E194" t="s">
        <v>140</v>
      </c>
      <c r="F194" t="s">
        <v>2</v>
      </c>
      <c r="G194" t="s">
        <v>2</v>
      </c>
      <c r="H194">
        <v>655</v>
      </c>
      <c r="I194" t="s">
        <v>5735</v>
      </c>
      <c r="J194">
        <v>7850000</v>
      </c>
      <c r="K194">
        <v>66720.28</v>
      </c>
      <c r="L194">
        <v>0.14000000000000001</v>
      </c>
      <c r="M194" s="63">
        <v>45470</v>
      </c>
      <c r="N194" s="63">
        <v>45500</v>
      </c>
      <c r="O194">
        <v>30</v>
      </c>
      <c r="P194" t="s">
        <v>8825</v>
      </c>
      <c r="Q194">
        <v>0</v>
      </c>
      <c r="R194">
        <v>0</v>
      </c>
      <c r="S194">
        <v>0</v>
      </c>
      <c r="T194">
        <v>0</v>
      </c>
      <c r="U194">
        <v>0</v>
      </c>
      <c r="V194">
        <v>0</v>
      </c>
      <c r="W194">
        <v>0</v>
      </c>
      <c r="X194" s="1">
        <v>45473</v>
      </c>
      <c r="Y194" s="1">
        <v>44479</v>
      </c>
      <c r="Z194" t="s">
        <v>28</v>
      </c>
      <c r="AA194" t="s">
        <v>103</v>
      </c>
    </row>
    <row r="195" spans="1:27" x14ac:dyDescent="0.25">
      <c r="A195" t="s">
        <v>59</v>
      </c>
      <c r="B195" t="s">
        <v>3094</v>
      </c>
      <c r="C195" t="s">
        <v>27</v>
      </c>
      <c r="D195" t="s">
        <v>113</v>
      </c>
      <c r="E195" t="s">
        <v>140</v>
      </c>
      <c r="F195" t="s">
        <v>2</v>
      </c>
      <c r="G195" t="s">
        <v>2</v>
      </c>
      <c r="H195">
        <v>795</v>
      </c>
      <c r="I195" t="s">
        <v>5913</v>
      </c>
      <c r="J195">
        <v>17800000</v>
      </c>
      <c r="K195">
        <v>199890.38</v>
      </c>
      <c r="L195">
        <v>0.14249999999999999</v>
      </c>
      <c r="M195" s="63">
        <v>45473</v>
      </c>
      <c r="N195" s="63">
        <v>45503</v>
      </c>
      <c r="O195">
        <v>30</v>
      </c>
      <c r="P195" t="s">
        <v>8829</v>
      </c>
      <c r="Q195">
        <v>0</v>
      </c>
      <c r="R195">
        <v>0</v>
      </c>
      <c r="S195">
        <v>0</v>
      </c>
      <c r="T195">
        <v>0</v>
      </c>
      <c r="U195">
        <v>0</v>
      </c>
      <c r="V195">
        <v>0</v>
      </c>
      <c r="W195">
        <v>0</v>
      </c>
      <c r="X195" s="1">
        <v>45473</v>
      </c>
      <c r="Y195" s="1">
        <v>43710</v>
      </c>
      <c r="Z195" t="s">
        <v>28</v>
      </c>
      <c r="AA195" t="s">
        <v>100</v>
      </c>
    </row>
    <row r="196" spans="1:27" x14ac:dyDescent="0.25">
      <c r="A196" t="s">
        <v>145</v>
      </c>
      <c r="B196" t="s">
        <v>3008</v>
      </c>
      <c r="C196" t="s">
        <v>27</v>
      </c>
      <c r="D196" t="s">
        <v>113</v>
      </c>
      <c r="E196" t="s">
        <v>140</v>
      </c>
      <c r="F196" t="s">
        <v>2</v>
      </c>
      <c r="G196" t="s">
        <v>2</v>
      </c>
      <c r="H196">
        <v>569</v>
      </c>
      <c r="I196" t="s">
        <v>5809</v>
      </c>
      <c r="J196">
        <v>4760000</v>
      </c>
      <c r="K196">
        <v>41761.17</v>
      </c>
      <c r="L196">
        <v>0.15</v>
      </c>
      <c r="M196" s="63">
        <v>45459</v>
      </c>
      <c r="N196" s="63">
        <v>45489</v>
      </c>
      <c r="O196">
        <v>30</v>
      </c>
      <c r="P196" t="s">
        <v>8799</v>
      </c>
      <c r="Q196">
        <v>0</v>
      </c>
      <c r="R196">
        <v>0</v>
      </c>
      <c r="S196">
        <v>0</v>
      </c>
      <c r="T196">
        <v>0</v>
      </c>
      <c r="U196">
        <v>0</v>
      </c>
      <c r="V196">
        <v>0</v>
      </c>
      <c r="W196">
        <v>0</v>
      </c>
      <c r="X196" s="1">
        <v>45473</v>
      </c>
      <c r="Y196" s="1">
        <v>44421</v>
      </c>
      <c r="Z196" t="s">
        <v>28</v>
      </c>
      <c r="AA196" t="s">
        <v>99</v>
      </c>
    </row>
    <row r="197" spans="1:27" x14ac:dyDescent="0.25">
      <c r="A197" t="s">
        <v>75</v>
      </c>
      <c r="B197" t="s">
        <v>2992</v>
      </c>
      <c r="C197" t="s">
        <v>27</v>
      </c>
      <c r="D197" t="s">
        <v>113</v>
      </c>
      <c r="E197" t="s">
        <v>140</v>
      </c>
      <c r="F197" t="s">
        <v>2</v>
      </c>
      <c r="G197" t="s">
        <v>2</v>
      </c>
      <c r="H197">
        <v>562</v>
      </c>
      <c r="I197" t="s">
        <v>5861</v>
      </c>
      <c r="J197">
        <v>14050000</v>
      </c>
      <c r="K197">
        <v>419684.61</v>
      </c>
      <c r="L197">
        <v>0.14249999999999999</v>
      </c>
      <c r="M197" s="63">
        <v>45465</v>
      </c>
      <c r="N197" s="63">
        <v>45495</v>
      </c>
      <c r="O197">
        <v>30</v>
      </c>
      <c r="P197" t="s">
        <v>8827</v>
      </c>
      <c r="Q197">
        <v>0</v>
      </c>
      <c r="R197">
        <v>0</v>
      </c>
      <c r="S197">
        <v>0</v>
      </c>
      <c r="T197">
        <v>0</v>
      </c>
      <c r="U197">
        <v>0</v>
      </c>
      <c r="V197">
        <v>0</v>
      </c>
      <c r="W197">
        <v>0</v>
      </c>
      <c r="X197" s="1">
        <v>45473</v>
      </c>
      <c r="Y197" s="1">
        <v>44622</v>
      </c>
      <c r="Z197" t="s">
        <v>28</v>
      </c>
      <c r="AA197" t="s">
        <v>99</v>
      </c>
    </row>
    <row r="198" spans="1:27" x14ac:dyDescent="0.25">
      <c r="A198" t="s">
        <v>144</v>
      </c>
      <c r="B198" t="s">
        <v>2999</v>
      </c>
      <c r="C198" t="s">
        <v>27</v>
      </c>
      <c r="D198" t="s">
        <v>113</v>
      </c>
      <c r="E198" t="s">
        <v>140</v>
      </c>
      <c r="F198" t="s">
        <v>2</v>
      </c>
      <c r="G198" t="s">
        <v>2</v>
      </c>
      <c r="H198">
        <v>724</v>
      </c>
      <c r="I198" t="s">
        <v>5915</v>
      </c>
      <c r="J198">
        <v>7070000</v>
      </c>
      <c r="K198">
        <v>162724.47</v>
      </c>
      <c r="L198">
        <v>0.13300000000000001</v>
      </c>
      <c r="M198" s="63">
        <v>45444</v>
      </c>
      <c r="N198" s="63">
        <v>45474</v>
      </c>
      <c r="O198">
        <v>30</v>
      </c>
      <c r="P198" t="s">
        <v>8838</v>
      </c>
      <c r="Q198">
        <v>0</v>
      </c>
      <c r="R198">
        <v>0</v>
      </c>
      <c r="S198">
        <v>0</v>
      </c>
      <c r="T198">
        <v>0</v>
      </c>
      <c r="U198">
        <v>0</v>
      </c>
      <c r="V198">
        <v>0</v>
      </c>
      <c r="W198">
        <v>0</v>
      </c>
      <c r="X198" s="1">
        <v>45473</v>
      </c>
      <c r="Y198" s="1">
        <v>43693</v>
      </c>
      <c r="Z198" t="s">
        <v>28</v>
      </c>
      <c r="AA198" t="s">
        <v>102</v>
      </c>
    </row>
    <row r="199" spans="1:27" x14ac:dyDescent="0.25">
      <c r="A199" t="s">
        <v>139</v>
      </c>
      <c r="B199" t="s">
        <v>2919</v>
      </c>
      <c r="C199" t="s">
        <v>27</v>
      </c>
      <c r="D199" t="s">
        <v>113</v>
      </c>
      <c r="E199" t="s">
        <v>140</v>
      </c>
      <c r="F199" t="s">
        <v>2</v>
      </c>
      <c r="G199" t="s">
        <v>2</v>
      </c>
      <c r="H199">
        <v>760</v>
      </c>
      <c r="I199" t="s">
        <v>5846</v>
      </c>
      <c r="J199">
        <v>8500000</v>
      </c>
      <c r="K199">
        <v>864.82</v>
      </c>
      <c r="L199">
        <v>0.14000000000000001</v>
      </c>
      <c r="M199" s="63">
        <v>45431</v>
      </c>
      <c r="N199" s="63">
        <v>45476</v>
      </c>
      <c r="O199">
        <v>45</v>
      </c>
      <c r="P199" t="s">
        <v>8826</v>
      </c>
      <c r="Q199">
        <v>0</v>
      </c>
      <c r="R199">
        <v>0</v>
      </c>
      <c r="S199">
        <v>0</v>
      </c>
      <c r="T199">
        <v>0</v>
      </c>
      <c r="U199">
        <v>0</v>
      </c>
      <c r="V199">
        <v>0</v>
      </c>
      <c r="W199">
        <v>0</v>
      </c>
      <c r="X199" s="1">
        <v>45473</v>
      </c>
      <c r="Y199" s="1">
        <v>44003</v>
      </c>
      <c r="Z199" t="s">
        <v>28</v>
      </c>
      <c r="AA199" t="s">
        <v>99</v>
      </c>
    </row>
    <row r="200" spans="1:27" x14ac:dyDescent="0.25">
      <c r="A200" t="s">
        <v>59</v>
      </c>
      <c r="B200" t="s">
        <v>3009</v>
      </c>
      <c r="C200" t="s">
        <v>27</v>
      </c>
      <c r="D200" t="s">
        <v>113</v>
      </c>
      <c r="E200" t="s">
        <v>140</v>
      </c>
      <c r="F200" t="s">
        <v>2</v>
      </c>
      <c r="G200" t="s">
        <v>2</v>
      </c>
      <c r="H200">
        <v>795</v>
      </c>
      <c r="I200" t="s">
        <v>5922</v>
      </c>
      <c r="J200">
        <v>17800000</v>
      </c>
      <c r="K200">
        <v>13128.4</v>
      </c>
      <c r="L200">
        <v>0.14249999999999999</v>
      </c>
      <c r="M200" s="63">
        <v>45462</v>
      </c>
      <c r="N200" s="63">
        <v>45492</v>
      </c>
      <c r="O200">
        <v>30</v>
      </c>
      <c r="P200" t="s">
        <v>8831</v>
      </c>
      <c r="Q200">
        <v>0</v>
      </c>
      <c r="R200">
        <v>0</v>
      </c>
      <c r="S200">
        <v>0</v>
      </c>
      <c r="T200">
        <v>0</v>
      </c>
      <c r="U200">
        <v>0</v>
      </c>
      <c r="V200">
        <v>0</v>
      </c>
      <c r="W200">
        <v>0</v>
      </c>
      <c r="X200" s="1">
        <v>45473</v>
      </c>
      <c r="Y200" s="1">
        <v>45063</v>
      </c>
      <c r="Z200" t="s">
        <v>28</v>
      </c>
      <c r="AA200" t="s">
        <v>100</v>
      </c>
    </row>
    <row r="201" spans="1:27" x14ac:dyDescent="0.25">
      <c r="A201" t="s">
        <v>152</v>
      </c>
      <c r="B201" t="s">
        <v>9261</v>
      </c>
      <c r="C201" t="s">
        <v>27</v>
      </c>
      <c r="D201" t="s">
        <v>113</v>
      </c>
      <c r="E201" t="s">
        <v>140</v>
      </c>
      <c r="F201" t="s">
        <v>2</v>
      </c>
      <c r="G201" t="s">
        <v>2</v>
      </c>
      <c r="H201">
        <v>781</v>
      </c>
      <c r="I201" t="s">
        <v>5883</v>
      </c>
      <c r="J201">
        <v>3150000</v>
      </c>
      <c r="K201">
        <v>158134.84</v>
      </c>
      <c r="L201">
        <v>0.1275</v>
      </c>
      <c r="M201" s="63">
        <v>45460</v>
      </c>
      <c r="N201" s="63">
        <v>45505</v>
      </c>
      <c r="O201">
        <v>45</v>
      </c>
      <c r="P201" t="s">
        <v>8828</v>
      </c>
      <c r="Q201">
        <v>0</v>
      </c>
      <c r="R201">
        <v>0</v>
      </c>
      <c r="S201">
        <v>0</v>
      </c>
      <c r="T201">
        <v>0</v>
      </c>
      <c r="U201">
        <v>0</v>
      </c>
      <c r="V201">
        <v>0</v>
      </c>
      <c r="W201">
        <v>0</v>
      </c>
      <c r="X201" s="1">
        <v>45473</v>
      </c>
      <c r="Y201" s="1">
        <v>45231</v>
      </c>
      <c r="Z201" t="s">
        <v>28</v>
      </c>
      <c r="AA201" t="s">
        <v>101</v>
      </c>
    </row>
    <row r="202" spans="1:27" x14ac:dyDescent="0.25">
      <c r="A202" t="s">
        <v>150</v>
      </c>
      <c r="B202" t="s">
        <v>3012</v>
      </c>
      <c r="C202" t="s">
        <v>27</v>
      </c>
      <c r="D202" t="s">
        <v>113</v>
      </c>
      <c r="E202" t="s">
        <v>140</v>
      </c>
      <c r="F202" t="s">
        <v>2</v>
      </c>
      <c r="G202" t="s">
        <v>2</v>
      </c>
      <c r="H202">
        <v>750</v>
      </c>
      <c r="I202" t="s">
        <v>6011</v>
      </c>
      <c r="J202">
        <v>9180000</v>
      </c>
      <c r="K202">
        <v>426.1</v>
      </c>
      <c r="L202">
        <v>0.13750000000000001</v>
      </c>
      <c r="M202" s="63">
        <v>45454</v>
      </c>
      <c r="N202" s="63">
        <v>45484</v>
      </c>
      <c r="O202">
        <v>30</v>
      </c>
      <c r="P202" t="s">
        <v>8837</v>
      </c>
      <c r="Q202">
        <v>0</v>
      </c>
      <c r="R202">
        <v>0</v>
      </c>
      <c r="S202">
        <v>0</v>
      </c>
      <c r="T202">
        <v>0</v>
      </c>
      <c r="U202">
        <v>0</v>
      </c>
      <c r="V202">
        <v>0</v>
      </c>
      <c r="W202">
        <v>0</v>
      </c>
      <c r="X202" s="1">
        <v>45473</v>
      </c>
      <c r="Y202" s="1">
        <v>44950</v>
      </c>
      <c r="Z202" t="s">
        <v>28</v>
      </c>
      <c r="AA202" t="s">
        <v>99</v>
      </c>
    </row>
    <row r="203" spans="1:27" x14ac:dyDescent="0.25">
      <c r="A203" t="s">
        <v>75</v>
      </c>
      <c r="B203" t="s">
        <v>2909</v>
      </c>
      <c r="C203" t="s">
        <v>27</v>
      </c>
      <c r="D203" t="s">
        <v>113</v>
      </c>
      <c r="E203" t="s">
        <v>140</v>
      </c>
      <c r="F203" t="s">
        <v>2</v>
      </c>
      <c r="G203" t="s">
        <v>2</v>
      </c>
      <c r="H203">
        <v>562</v>
      </c>
      <c r="I203" t="s">
        <v>6016</v>
      </c>
      <c r="J203">
        <v>14050000</v>
      </c>
      <c r="K203">
        <v>31838.51</v>
      </c>
      <c r="L203">
        <v>0.14249999999999999</v>
      </c>
      <c r="M203" s="63">
        <v>45454</v>
      </c>
      <c r="N203" s="63">
        <v>45484</v>
      </c>
      <c r="O203">
        <v>30</v>
      </c>
      <c r="P203" t="s">
        <v>8835</v>
      </c>
      <c r="Q203">
        <v>0</v>
      </c>
      <c r="R203">
        <v>0</v>
      </c>
      <c r="S203">
        <v>0</v>
      </c>
      <c r="T203">
        <v>0</v>
      </c>
      <c r="U203">
        <v>0</v>
      </c>
      <c r="V203">
        <v>0</v>
      </c>
      <c r="W203">
        <v>0</v>
      </c>
      <c r="X203" s="1">
        <v>45473</v>
      </c>
      <c r="Y203" s="1">
        <v>43965</v>
      </c>
      <c r="Z203" t="s">
        <v>28</v>
      </c>
      <c r="AA203" t="s">
        <v>99</v>
      </c>
    </row>
    <row r="204" spans="1:27" x14ac:dyDescent="0.25">
      <c r="A204" t="s">
        <v>150</v>
      </c>
      <c r="B204" t="s">
        <v>2946</v>
      </c>
      <c r="C204" t="s">
        <v>27</v>
      </c>
      <c r="D204" t="s">
        <v>113</v>
      </c>
      <c r="E204" t="s">
        <v>140</v>
      </c>
      <c r="F204" t="s">
        <v>2</v>
      </c>
      <c r="G204" t="s">
        <v>2</v>
      </c>
      <c r="H204">
        <v>750</v>
      </c>
      <c r="I204" t="s">
        <v>5880</v>
      </c>
      <c r="J204">
        <v>9180000</v>
      </c>
      <c r="K204">
        <v>213050.33</v>
      </c>
      <c r="L204">
        <v>0.13750000000000001</v>
      </c>
      <c r="M204" s="63">
        <v>45459</v>
      </c>
      <c r="N204" s="63">
        <v>45489</v>
      </c>
      <c r="O204">
        <v>30</v>
      </c>
      <c r="P204" t="s">
        <v>8835</v>
      </c>
      <c r="Q204">
        <v>0</v>
      </c>
      <c r="R204">
        <v>0</v>
      </c>
      <c r="S204">
        <v>0</v>
      </c>
      <c r="T204">
        <v>0</v>
      </c>
      <c r="U204">
        <v>0</v>
      </c>
      <c r="V204">
        <v>0</v>
      </c>
      <c r="W204">
        <v>0</v>
      </c>
      <c r="X204" s="1">
        <v>45473</v>
      </c>
      <c r="Y204" s="1">
        <v>44865</v>
      </c>
      <c r="Z204" t="s">
        <v>28</v>
      </c>
      <c r="AA204" t="s">
        <v>99</v>
      </c>
    </row>
    <row r="205" spans="1:27" x14ac:dyDescent="0.25">
      <c r="A205" t="s">
        <v>147</v>
      </c>
      <c r="B205" t="s">
        <v>2895</v>
      </c>
      <c r="C205" t="s">
        <v>27</v>
      </c>
      <c r="D205" t="s">
        <v>113</v>
      </c>
      <c r="E205" t="s">
        <v>140</v>
      </c>
      <c r="F205" t="s">
        <v>2</v>
      </c>
      <c r="G205" t="s">
        <v>2</v>
      </c>
      <c r="H205">
        <v>655</v>
      </c>
      <c r="I205" t="s">
        <v>141</v>
      </c>
      <c r="J205">
        <v>7850000</v>
      </c>
      <c r="K205">
        <v>1328380.67</v>
      </c>
      <c r="L205">
        <v>0.14000000000000001</v>
      </c>
      <c r="M205" s="63">
        <v>45466</v>
      </c>
      <c r="N205" s="63">
        <v>45496</v>
      </c>
      <c r="O205">
        <v>30</v>
      </c>
      <c r="P205" t="s">
        <v>8826</v>
      </c>
      <c r="Q205">
        <v>0</v>
      </c>
      <c r="R205">
        <v>0</v>
      </c>
      <c r="S205">
        <v>0</v>
      </c>
      <c r="T205">
        <v>0</v>
      </c>
      <c r="U205">
        <v>0</v>
      </c>
      <c r="V205">
        <v>0</v>
      </c>
      <c r="W205">
        <v>0</v>
      </c>
      <c r="X205" s="1">
        <v>45473</v>
      </c>
      <c r="Y205" s="1">
        <v>45076</v>
      </c>
      <c r="Z205" t="s">
        <v>28</v>
      </c>
      <c r="AA205" t="s">
        <v>103</v>
      </c>
    </row>
    <row r="206" spans="1:27" x14ac:dyDescent="0.25">
      <c r="A206" t="s">
        <v>153</v>
      </c>
      <c r="B206" t="s">
        <v>3203</v>
      </c>
      <c r="C206" t="s">
        <v>27</v>
      </c>
      <c r="D206" t="s">
        <v>113</v>
      </c>
      <c r="E206" t="s">
        <v>140</v>
      </c>
      <c r="F206" t="s">
        <v>2</v>
      </c>
      <c r="G206" t="s">
        <v>2</v>
      </c>
      <c r="H206">
        <v>657</v>
      </c>
      <c r="I206" t="s">
        <v>5778</v>
      </c>
      <c r="J206">
        <v>8540000</v>
      </c>
      <c r="K206">
        <v>540.54</v>
      </c>
      <c r="L206">
        <v>0.14499999999999999</v>
      </c>
      <c r="M206" s="63">
        <v>45463</v>
      </c>
      <c r="N206" s="63">
        <v>45493</v>
      </c>
      <c r="O206">
        <v>30</v>
      </c>
      <c r="P206" t="s">
        <v>8828</v>
      </c>
      <c r="Q206">
        <v>0</v>
      </c>
      <c r="R206">
        <v>0</v>
      </c>
      <c r="S206">
        <v>0</v>
      </c>
      <c r="T206">
        <v>0</v>
      </c>
      <c r="U206">
        <v>0</v>
      </c>
      <c r="V206">
        <v>0</v>
      </c>
      <c r="W206">
        <v>0</v>
      </c>
      <c r="X206" s="1">
        <v>45473</v>
      </c>
      <c r="Y206" s="1">
        <v>44840</v>
      </c>
      <c r="Z206" t="s">
        <v>28</v>
      </c>
      <c r="AA206" t="s">
        <v>99</v>
      </c>
    </row>
    <row r="207" spans="1:27" x14ac:dyDescent="0.25">
      <c r="A207" t="s">
        <v>80</v>
      </c>
      <c r="B207" t="s">
        <v>2951</v>
      </c>
      <c r="C207" t="s">
        <v>27</v>
      </c>
      <c r="D207" t="s">
        <v>113</v>
      </c>
      <c r="E207" t="s">
        <v>140</v>
      </c>
      <c r="F207" t="s">
        <v>2</v>
      </c>
      <c r="G207" t="s">
        <v>2</v>
      </c>
      <c r="H207">
        <v>683</v>
      </c>
      <c r="I207" t="s">
        <v>5617</v>
      </c>
      <c r="J207">
        <v>11200000</v>
      </c>
      <c r="K207">
        <v>194197.96</v>
      </c>
      <c r="L207">
        <v>0.14000000000000001</v>
      </c>
      <c r="M207" s="63">
        <v>45458</v>
      </c>
      <c r="N207" s="63">
        <v>45488</v>
      </c>
      <c r="O207">
        <v>30</v>
      </c>
      <c r="P207" t="s">
        <v>8810</v>
      </c>
      <c r="Q207">
        <v>0</v>
      </c>
      <c r="R207">
        <v>0</v>
      </c>
      <c r="S207">
        <v>0</v>
      </c>
      <c r="T207">
        <v>0</v>
      </c>
      <c r="U207">
        <v>0</v>
      </c>
      <c r="V207">
        <v>0</v>
      </c>
      <c r="W207">
        <v>0</v>
      </c>
      <c r="X207" s="1">
        <v>45473</v>
      </c>
      <c r="Y207" s="1">
        <v>43721</v>
      </c>
      <c r="Z207" t="s">
        <v>28</v>
      </c>
      <c r="AA207" t="s">
        <v>101</v>
      </c>
    </row>
    <row r="208" spans="1:27" x14ac:dyDescent="0.25">
      <c r="A208" t="s">
        <v>142</v>
      </c>
      <c r="B208" t="s">
        <v>2928</v>
      </c>
      <c r="C208" t="s">
        <v>27</v>
      </c>
      <c r="D208" t="s">
        <v>113</v>
      </c>
      <c r="E208" t="s">
        <v>140</v>
      </c>
      <c r="F208" t="s">
        <v>2</v>
      </c>
      <c r="G208" t="s">
        <v>2</v>
      </c>
      <c r="H208">
        <v>615</v>
      </c>
      <c r="I208" t="s">
        <v>5614</v>
      </c>
      <c r="J208">
        <v>8680000</v>
      </c>
      <c r="K208">
        <v>45085.81</v>
      </c>
      <c r="L208">
        <v>0.14000000000000001</v>
      </c>
      <c r="M208" s="63">
        <v>45474</v>
      </c>
      <c r="N208" s="63">
        <v>45504</v>
      </c>
      <c r="O208">
        <v>30</v>
      </c>
      <c r="P208" t="s">
        <v>8802</v>
      </c>
      <c r="Q208">
        <v>0</v>
      </c>
      <c r="R208">
        <v>0</v>
      </c>
      <c r="S208">
        <v>0</v>
      </c>
      <c r="T208">
        <v>0</v>
      </c>
      <c r="U208">
        <v>0</v>
      </c>
      <c r="V208">
        <v>0</v>
      </c>
      <c r="W208">
        <v>0</v>
      </c>
      <c r="X208" s="1">
        <v>45473</v>
      </c>
      <c r="Y208" s="1">
        <v>43708</v>
      </c>
      <c r="Z208" t="s">
        <v>28</v>
      </c>
      <c r="AA208" t="s">
        <v>105</v>
      </c>
    </row>
    <row r="209" spans="1:27" x14ac:dyDescent="0.25">
      <c r="A209" t="s">
        <v>148</v>
      </c>
      <c r="B209" t="s">
        <v>2933</v>
      </c>
      <c r="C209" t="s">
        <v>27</v>
      </c>
      <c r="D209" t="s">
        <v>113</v>
      </c>
      <c r="E209" t="s">
        <v>140</v>
      </c>
      <c r="F209" t="s">
        <v>2</v>
      </c>
      <c r="G209" t="s">
        <v>2</v>
      </c>
      <c r="H209">
        <v>599</v>
      </c>
      <c r="I209" t="s">
        <v>5614</v>
      </c>
      <c r="J209">
        <v>13060000</v>
      </c>
      <c r="K209">
        <v>2901.47</v>
      </c>
      <c r="L209">
        <v>0.13750000000000001</v>
      </c>
      <c r="M209" s="63">
        <v>45435</v>
      </c>
      <c r="N209" s="63">
        <v>45480</v>
      </c>
      <c r="O209">
        <v>45</v>
      </c>
      <c r="P209" t="s">
        <v>8829</v>
      </c>
      <c r="Q209">
        <v>0</v>
      </c>
      <c r="R209">
        <v>0</v>
      </c>
      <c r="S209">
        <v>0</v>
      </c>
      <c r="T209">
        <v>0</v>
      </c>
      <c r="U209">
        <v>0</v>
      </c>
      <c r="V209">
        <v>0</v>
      </c>
      <c r="W209">
        <v>0</v>
      </c>
      <c r="X209" s="1">
        <v>45473</v>
      </c>
      <c r="Y209" s="1">
        <v>44886</v>
      </c>
      <c r="Z209" t="s">
        <v>28</v>
      </c>
      <c r="AA209" t="s">
        <v>99</v>
      </c>
    </row>
    <row r="210" spans="1:27" x14ac:dyDescent="0.25">
      <c r="A210" t="s">
        <v>80</v>
      </c>
      <c r="B210" t="s">
        <v>9310</v>
      </c>
      <c r="C210" t="s">
        <v>27</v>
      </c>
      <c r="D210" t="s">
        <v>113</v>
      </c>
      <c r="E210" t="s">
        <v>140</v>
      </c>
      <c r="F210" t="s">
        <v>2</v>
      </c>
      <c r="G210" t="s">
        <v>2</v>
      </c>
      <c r="H210">
        <v>683</v>
      </c>
      <c r="I210" t="s">
        <v>9049</v>
      </c>
      <c r="J210">
        <v>11200000</v>
      </c>
      <c r="K210">
        <v>362082.82</v>
      </c>
      <c r="L210">
        <v>0.14000000000000001</v>
      </c>
      <c r="M210" s="63">
        <v>45466</v>
      </c>
      <c r="N210" s="63">
        <v>45496</v>
      </c>
      <c r="O210">
        <v>30</v>
      </c>
      <c r="P210" t="s">
        <v>8834</v>
      </c>
      <c r="Q210">
        <v>0</v>
      </c>
      <c r="R210">
        <v>0</v>
      </c>
      <c r="S210">
        <v>0</v>
      </c>
      <c r="T210">
        <v>0</v>
      </c>
      <c r="U210">
        <v>0</v>
      </c>
      <c r="V210">
        <v>0</v>
      </c>
      <c r="W210">
        <v>0</v>
      </c>
      <c r="X210" s="1">
        <v>45473</v>
      </c>
      <c r="Y210" s="1">
        <v>44737</v>
      </c>
      <c r="Z210" t="s">
        <v>28</v>
      </c>
      <c r="AA210" t="s">
        <v>101</v>
      </c>
    </row>
    <row r="211" spans="1:27" x14ac:dyDescent="0.25">
      <c r="A211" t="s">
        <v>143</v>
      </c>
      <c r="B211" t="s">
        <v>2970</v>
      </c>
      <c r="C211" t="s">
        <v>27</v>
      </c>
      <c r="D211" t="s">
        <v>113</v>
      </c>
      <c r="E211" t="s">
        <v>140</v>
      </c>
      <c r="F211" t="s">
        <v>2</v>
      </c>
      <c r="G211" t="s">
        <v>2</v>
      </c>
      <c r="H211">
        <v>820</v>
      </c>
      <c r="I211" t="s">
        <v>5870</v>
      </c>
      <c r="J211">
        <v>6560000</v>
      </c>
      <c r="K211">
        <v>16474.259999999998</v>
      </c>
      <c r="L211">
        <v>0.14749999999999999</v>
      </c>
      <c r="M211" s="63">
        <v>45462</v>
      </c>
      <c r="N211" s="63">
        <v>45492</v>
      </c>
      <c r="O211">
        <v>30</v>
      </c>
      <c r="P211" t="s">
        <v>8835</v>
      </c>
      <c r="Q211">
        <v>0</v>
      </c>
      <c r="R211">
        <v>0</v>
      </c>
      <c r="S211">
        <v>0</v>
      </c>
      <c r="T211">
        <v>0</v>
      </c>
      <c r="U211">
        <v>0</v>
      </c>
      <c r="V211">
        <v>0</v>
      </c>
      <c r="W211">
        <v>0</v>
      </c>
      <c r="X211" s="1">
        <v>45473</v>
      </c>
      <c r="Y211" s="1">
        <v>44366</v>
      </c>
      <c r="Z211" t="s">
        <v>28</v>
      </c>
      <c r="AA211" t="s">
        <v>99</v>
      </c>
    </row>
    <row r="212" spans="1:27" x14ac:dyDescent="0.25">
      <c r="A212" t="s">
        <v>75</v>
      </c>
      <c r="B212" t="s">
        <v>2951</v>
      </c>
      <c r="C212" t="s">
        <v>27</v>
      </c>
      <c r="D212" t="s">
        <v>113</v>
      </c>
      <c r="E212" t="s">
        <v>140</v>
      </c>
      <c r="F212" t="s">
        <v>2</v>
      </c>
      <c r="G212" t="s">
        <v>2</v>
      </c>
      <c r="H212">
        <v>562</v>
      </c>
      <c r="I212" t="s">
        <v>5617</v>
      </c>
      <c r="J212">
        <v>14050000</v>
      </c>
      <c r="K212">
        <v>19689.34</v>
      </c>
      <c r="L212">
        <v>0.14249999999999999</v>
      </c>
      <c r="M212" s="63">
        <v>45463</v>
      </c>
      <c r="N212" s="63">
        <v>45493</v>
      </c>
      <c r="O212">
        <v>30</v>
      </c>
      <c r="P212" t="s">
        <v>8876</v>
      </c>
      <c r="Q212">
        <v>0</v>
      </c>
      <c r="R212">
        <v>0</v>
      </c>
      <c r="S212">
        <v>0</v>
      </c>
      <c r="T212">
        <v>0</v>
      </c>
      <c r="U212">
        <v>0</v>
      </c>
      <c r="V212">
        <v>0</v>
      </c>
      <c r="W212">
        <v>0</v>
      </c>
      <c r="X212" s="1">
        <v>45473</v>
      </c>
      <c r="Y212" s="1">
        <v>43717</v>
      </c>
      <c r="Z212" t="s">
        <v>28</v>
      </c>
      <c r="AA212" t="s">
        <v>99</v>
      </c>
    </row>
    <row r="213" spans="1:27" x14ac:dyDescent="0.25">
      <c r="A213" t="s">
        <v>60</v>
      </c>
      <c r="B213" t="s">
        <v>2979</v>
      </c>
      <c r="C213" t="s">
        <v>27</v>
      </c>
      <c r="D213" t="s">
        <v>113</v>
      </c>
      <c r="E213" t="s">
        <v>140</v>
      </c>
      <c r="F213" t="s">
        <v>2</v>
      </c>
      <c r="G213" t="s">
        <v>2</v>
      </c>
      <c r="H213">
        <v>753</v>
      </c>
      <c r="I213" t="s">
        <v>5800</v>
      </c>
      <c r="J213">
        <v>12690000</v>
      </c>
      <c r="K213">
        <v>457845.4</v>
      </c>
      <c r="L213">
        <v>0.13500000000000001</v>
      </c>
      <c r="M213" s="63">
        <v>45467</v>
      </c>
      <c r="N213" s="63">
        <v>45497</v>
      </c>
      <c r="O213">
        <v>30</v>
      </c>
      <c r="P213" t="s">
        <v>8813</v>
      </c>
      <c r="Q213">
        <v>0</v>
      </c>
      <c r="R213">
        <v>0</v>
      </c>
      <c r="S213">
        <v>0</v>
      </c>
      <c r="T213">
        <v>0</v>
      </c>
      <c r="U213">
        <v>0</v>
      </c>
      <c r="V213">
        <v>0</v>
      </c>
      <c r="W213">
        <v>0</v>
      </c>
      <c r="X213" s="1">
        <v>45473</v>
      </c>
      <c r="Y213" s="1">
        <v>44811</v>
      </c>
      <c r="Z213" t="s">
        <v>28</v>
      </c>
      <c r="AA213" t="s">
        <v>102</v>
      </c>
    </row>
    <row r="214" spans="1:27" x14ac:dyDescent="0.25">
      <c r="A214" t="s">
        <v>59</v>
      </c>
      <c r="B214" t="s">
        <v>2964</v>
      </c>
      <c r="C214" t="s">
        <v>27</v>
      </c>
      <c r="D214" t="s">
        <v>113</v>
      </c>
      <c r="E214" t="s">
        <v>140</v>
      </c>
      <c r="F214" t="s">
        <v>2</v>
      </c>
      <c r="G214" t="s">
        <v>2</v>
      </c>
      <c r="H214">
        <v>795</v>
      </c>
      <c r="I214" t="s">
        <v>5861</v>
      </c>
      <c r="J214">
        <v>17800000</v>
      </c>
      <c r="K214">
        <v>32518.13</v>
      </c>
      <c r="L214">
        <v>0.14249999999999999</v>
      </c>
      <c r="M214" s="63">
        <v>45471</v>
      </c>
      <c r="N214" s="63">
        <v>45501</v>
      </c>
      <c r="O214">
        <v>30</v>
      </c>
      <c r="P214" t="s">
        <v>8810</v>
      </c>
      <c r="Q214">
        <v>0</v>
      </c>
      <c r="R214">
        <v>0</v>
      </c>
      <c r="S214">
        <v>0</v>
      </c>
      <c r="T214">
        <v>0</v>
      </c>
      <c r="U214">
        <v>0</v>
      </c>
      <c r="V214">
        <v>0</v>
      </c>
      <c r="W214">
        <v>0</v>
      </c>
      <c r="X214" s="1">
        <v>45473</v>
      </c>
      <c r="Y214" s="1">
        <v>44758</v>
      </c>
      <c r="Z214" t="s">
        <v>28</v>
      </c>
      <c r="AA214" t="s">
        <v>100</v>
      </c>
    </row>
    <row r="215" spans="1:27" x14ac:dyDescent="0.25">
      <c r="A215" t="s">
        <v>80</v>
      </c>
      <c r="B215" t="s">
        <v>3106</v>
      </c>
      <c r="C215" t="s">
        <v>27</v>
      </c>
      <c r="D215" t="s">
        <v>113</v>
      </c>
      <c r="E215" t="s">
        <v>140</v>
      </c>
      <c r="F215" t="s">
        <v>2</v>
      </c>
      <c r="G215" t="s">
        <v>2</v>
      </c>
      <c r="H215">
        <v>683</v>
      </c>
      <c r="I215" t="s">
        <v>5603</v>
      </c>
      <c r="J215">
        <v>11200000</v>
      </c>
      <c r="K215">
        <v>74116.02</v>
      </c>
      <c r="L215">
        <v>0.14000000000000001</v>
      </c>
      <c r="M215" s="63">
        <v>45465</v>
      </c>
      <c r="N215" s="63">
        <v>45495</v>
      </c>
      <c r="O215">
        <v>30</v>
      </c>
      <c r="P215" t="s">
        <v>8801</v>
      </c>
      <c r="Q215">
        <v>0</v>
      </c>
      <c r="R215">
        <v>0</v>
      </c>
      <c r="S215">
        <v>0</v>
      </c>
      <c r="T215">
        <v>0</v>
      </c>
      <c r="U215">
        <v>0</v>
      </c>
      <c r="V215">
        <v>0</v>
      </c>
      <c r="W215">
        <v>0</v>
      </c>
      <c r="X215" s="1">
        <v>45473</v>
      </c>
      <c r="Y215" s="1">
        <v>43942</v>
      </c>
      <c r="Z215" t="s">
        <v>28</v>
      </c>
      <c r="AA215" t="s">
        <v>101</v>
      </c>
    </row>
    <row r="216" spans="1:27" x14ac:dyDescent="0.25">
      <c r="A216" t="s">
        <v>151</v>
      </c>
      <c r="B216" t="s">
        <v>2902</v>
      </c>
      <c r="C216" t="s">
        <v>27</v>
      </c>
      <c r="D216" t="s">
        <v>113</v>
      </c>
      <c r="E216" t="s">
        <v>140</v>
      </c>
      <c r="F216" t="s">
        <v>2</v>
      </c>
      <c r="G216" t="s">
        <v>2</v>
      </c>
      <c r="H216">
        <v>816</v>
      </c>
      <c r="I216" t="s">
        <v>5814</v>
      </c>
      <c r="J216">
        <v>5250000</v>
      </c>
      <c r="K216">
        <v>18213.93</v>
      </c>
      <c r="L216">
        <v>0.13300000000000001</v>
      </c>
      <c r="M216" s="63">
        <v>45464</v>
      </c>
      <c r="N216" s="63">
        <v>45509</v>
      </c>
      <c r="O216">
        <v>45</v>
      </c>
      <c r="P216" t="s">
        <v>8837</v>
      </c>
      <c r="Q216">
        <v>0</v>
      </c>
      <c r="R216">
        <v>0</v>
      </c>
      <c r="S216">
        <v>0</v>
      </c>
      <c r="T216">
        <v>0</v>
      </c>
      <c r="U216">
        <v>0</v>
      </c>
      <c r="V216">
        <v>0</v>
      </c>
      <c r="W216">
        <v>0</v>
      </c>
      <c r="X216" s="1">
        <v>45473</v>
      </c>
      <c r="Y216" s="1">
        <v>44276</v>
      </c>
      <c r="Z216" t="s">
        <v>28</v>
      </c>
      <c r="AA216" t="s">
        <v>101</v>
      </c>
    </row>
    <row r="217" spans="1:27" x14ac:dyDescent="0.25">
      <c r="A217" t="s">
        <v>144</v>
      </c>
      <c r="B217" t="s">
        <v>2981</v>
      </c>
      <c r="C217" t="s">
        <v>27</v>
      </c>
      <c r="D217" t="s">
        <v>113</v>
      </c>
      <c r="E217" t="s">
        <v>140</v>
      </c>
      <c r="F217" t="s">
        <v>2</v>
      </c>
      <c r="G217" t="s">
        <v>2</v>
      </c>
      <c r="H217">
        <v>724</v>
      </c>
      <c r="I217" t="s">
        <v>5855</v>
      </c>
      <c r="J217">
        <v>7070000</v>
      </c>
      <c r="K217">
        <v>65646.81</v>
      </c>
      <c r="L217">
        <v>0.13300000000000001</v>
      </c>
      <c r="M217" s="63">
        <v>45449</v>
      </c>
      <c r="N217" s="63">
        <v>45479</v>
      </c>
      <c r="O217">
        <v>30</v>
      </c>
      <c r="P217" t="s">
        <v>8810</v>
      </c>
      <c r="Q217">
        <v>0</v>
      </c>
      <c r="R217">
        <v>0</v>
      </c>
      <c r="S217">
        <v>0</v>
      </c>
      <c r="T217">
        <v>0</v>
      </c>
      <c r="U217">
        <v>0</v>
      </c>
      <c r="V217">
        <v>0</v>
      </c>
      <c r="W217">
        <v>0</v>
      </c>
      <c r="X217" s="1">
        <v>45473</v>
      </c>
      <c r="Y217" s="1">
        <v>44516</v>
      </c>
      <c r="Z217" t="s">
        <v>28</v>
      </c>
      <c r="AA217" t="s">
        <v>102</v>
      </c>
    </row>
    <row r="218" spans="1:27" x14ac:dyDescent="0.25">
      <c r="A218" t="s">
        <v>150</v>
      </c>
      <c r="B218" t="s">
        <v>2896</v>
      </c>
      <c r="C218" t="s">
        <v>27</v>
      </c>
      <c r="D218" t="s">
        <v>113</v>
      </c>
      <c r="E218" t="s">
        <v>140</v>
      </c>
      <c r="F218" t="s">
        <v>2</v>
      </c>
      <c r="G218" t="s">
        <v>2</v>
      </c>
      <c r="H218">
        <v>750</v>
      </c>
      <c r="I218" t="s">
        <v>5979</v>
      </c>
      <c r="J218">
        <v>9180000</v>
      </c>
      <c r="K218">
        <v>16240.2</v>
      </c>
      <c r="L218">
        <v>0.13750000000000001</v>
      </c>
      <c r="M218" s="63">
        <v>45447</v>
      </c>
      <c r="N218" s="63">
        <v>45477</v>
      </c>
      <c r="O218">
        <v>30</v>
      </c>
      <c r="P218" t="s">
        <v>8802</v>
      </c>
      <c r="Q218">
        <v>0</v>
      </c>
      <c r="R218">
        <v>0</v>
      </c>
      <c r="S218">
        <v>0</v>
      </c>
      <c r="T218">
        <v>0</v>
      </c>
      <c r="U218">
        <v>0</v>
      </c>
      <c r="V218">
        <v>0</v>
      </c>
      <c r="W218">
        <v>0</v>
      </c>
      <c r="X218" s="1">
        <v>45473</v>
      </c>
      <c r="Y218" s="1">
        <v>43991</v>
      </c>
      <c r="Z218" t="s">
        <v>28</v>
      </c>
      <c r="AA218" t="s">
        <v>99</v>
      </c>
    </row>
    <row r="219" spans="1:27" x14ac:dyDescent="0.25">
      <c r="A219" t="s">
        <v>150</v>
      </c>
      <c r="B219" t="s">
        <v>3165</v>
      </c>
      <c r="C219" t="s">
        <v>27</v>
      </c>
      <c r="D219" t="s">
        <v>113</v>
      </c>
      <c r="E219" t="s">
        <v>140</v>
      </c>
      <c r="F219" t="s">
        <v>2</v>
      </c>
      <c r="G219" t="s">
        <v>2</v>
      </c>
      <c r="H219">
        <v>750</v>
      </c>
      <c r="I219" t="s">
        <v>5826</v>
      </c>
      <c r="J219">
        <v>9180000</v>
      </c>
      <c r="K219">
        <v>204.84</v>
      </c>
      <c r="L219">
        <v>0.13750000000000001</v>
      </c>
      <c r="M219" s="63">
        <v>45472</v>
      </c>
      <c r="N219" s="63">
        <v>45502</v>
      </c>
      <c r="O219">
        <v>30</v>
      </c>
      <c r="P219" t="s">
        <v>8802</v>
      </c>
      <c r="Q219">
        <v>0</v>
      </c>
      <c r="R219">
        <v>0</v>
      </c>
      <c r="S219">
        <v>0</v>
      </c>
      <c r="T219">
        <v>0</v>
      </c>
      <c r="U219">
        <v>0</v>
      </c>
      <c r="V219">
        <v>0</v>
      </c>
      <c r="W219">
        <v>0</v>
      </c>
      <c r="X219" s="1">
        <v>45473</v>
      </c>
      <c r="Y219" s="1">
        <v>43803</v>
      </c>
      <c r="Z219" t="s">
        <v>28</v>
      </c>
      <c r="AA219" t="s">
        <v>99</v>
      </c>
    </row>
    <row r="220" spans="1:27" x14ac:dyDescent="0.25">
      <c r="A220" t="s">
        <v>75</v>
      </c>
      <c r="B220" t="s">
        <v>3009</v>
      </c>
      <c r="C220" t="s">
        <v>27</v>
      </c>
      <c r="D220" t="s">
        <v>113</v>
      </c>
      <c r="E220" t="s">
        <v>140</v>
      </c>
      <c r="F220" t="s">
        <v>2</v>
      </c>
      <c r="G220" t="s">
        <v>2</v>
      </c>
      <c r="H220">
        <v>562</v>
      </c>
      <c r="I220" t="s">
        <v>5922</v>
      </c>
      <c r="J220">
        <v>14050000</v>
      </c>
      <c r="K220">
        <v>81383.83</v>
      </c>
      <c r="L220">
        <v>0.14249999999999999</v>
      </c>
      <c r="M220" s="63">
        <v>45454</v>
      </c>
      <c r="N220" s="63">
        <v>45484</v>
      </c>
      <c r="O220">
        <v>30</v>
      </c>
      <c r="P220" t="s">
        <v>8799</v>
      </c>
      <c r="Q220">
        <v>0</v>
      </c>
      <c r="R220">
        <v>0</v>
      </c>
      <c r="S220">
        <v>0</v>
      </c>
      <c r="T220">
        <v>0</v>
      </c>
      <c r="U220">
        <v>0</v>
      </c>
      <c r="V220">
        <v>0</v>
      </c>
      <c r="W220">
        <v>0</v>
      </c>
      <c r="X220" s="1">
        <v>45473</v>
      </c>
      <c r="Y220" s="1">
        <v>43883</v>
      </c>
      <c r="Z220" t="s">
        <v>28</v>
      </c>
      <c r="AA220" t="s">
        <v>99</v>
      </c>
    </row>
    <row r="221" spans="1:27" x14ac:dyDescent="0.25">
      <c r="A221" t="s">
        <v>147</v>
      </c>
      <c r="B221" t="s">
        <v>9251</v>
      </c>
      <c r="C221" t="s">
        <v>27</v>
      </c>
      <c r="D221" t="s">
        <v>113</v>
      </c>
      <c r="E221" t="s">
        <v>140</v>
      </c>
      <c r="F221" t="s">
        <v>2</v>
      </c>
      <c r="G221" t="s">
        <v>2</v>
      </c>
      <c r="H221">
        <v>655</v>
      </c>
      <c r="I221" t="s">
        <v>5742</v>
      </c>
      <c r="J221">
        <v>7850000</v>
      </c>
      <c r="K221">
        <v>102757.27</v>
      </c>
      <c r="L221">
        <v>0.14000000000000001</v>
      </c>
      <c r="M221" s="63">
        <v>45459</v>
      </c>
      <c r="N221" s="63">
        <v>45489</v>
      </c>
      <c r="O221">
        <v>30</v>
      </c>
      <c r="P221" t="s">
        <v>8825</v>
      </c>
      <c r="Q221">
        <v>0</v>
      </c>
      <c r="R221">
        <v>0</v>
      </c>
      <c r="S221">
        <v>0</v>
      </c>
      <c r="T221">
        <v>0</v>
      </c>
      <c r="U221">
        <v>0</v>
      </c>
      <c r="V221">
        <v>0</v>
      </c>
      <c r="W221">
        <v>0</v>
      </c>
      <c r="X221" s="1">
        <v>45473</v>
      </c>
      <c r="Y221" s="1">
        <v>45397</v>
      </c>
      <c r="Z221" t="s">
        <v>28</v>
      </c>
      <c r="AA221" t="s">
        <v>103</v>
      </c>
    </row>
    <row r="222" spans="1:27" x14ac:dyDescent="0.25">
      <c r="A222" t="s">
        <v>151</v>
      </c>
      <c r="B222" t="s">
        <v>3171</v>
      </c>
      <c r="C222" t="s">
        <v>27</v>
      </c>
      <c r="D222" t="s">
        <v>113</v>
      </c>
      <c r="E222" t="s">
        <v>140</v>
      </c>
      <c r="F222" t="s">
        <v>2</v>
      </c>
      <c r="G222" t="s">
        <v>2</v>
      </c>
      <c r="H222">
        <v>816</v>
      </c>
      <c r="I222" t="s">
        <v>5950</v>
      </c>
      <c r="J222">
        <v>5250000</v>
      </c>
      <c r="K222">
        <v>85.47</v>
      </c>
      <c r="L222">
        <v>0.13300000000000001</v>
      </c>
      <c r="M222" s="63">
        <v>45429</v>
      </c>
      <c r="N222" s="63">
        <v>45474</v>
      </c>
      <c r="O222">
        <v>45</v>
      </c>
      <c r="P222" t="s">
        <v>8838</v>
      </c>
      <c r="Q222">
        <v>0</v>
      </c>
      <c r="R222">
        <v>0</v>
      </c>
      <c r="S222">
        <v>0</v>
      </c>
      <c r="T222">
        <v>0</v>
      </c>
      <c r="U222">
        <v>0</v>
      </c>
      <c r="V222">
        <v>0</v>
      </c>
      <c r="W222">
        <v>0</v>
      </c>
      <c r="X222" s="1">
        <v>45473</v>
      </c>
      <c r="Y222" s="1">
        <v>44043</v>
      </c>
      <c r="Z222" t="s">
        <v>28</v>
      </c>
      <c r="AA222" t="s">
        <v>101</v>
      </c>
    </row>
    <row r="223" spans="1:27" x14ac:dyDescent="0.25">
      <c r="A223" t="s">
        <v>150</v>
      </c>
      <c r="B223" t="s">
        <v>3164</v>
      </c>
      <c r="C223" t="s">
        <v>27</v>
      </c>
      <c r="D223" t="s">
        <v>113</v>
      </c>
      <c r="E223" t="s">
        <v>140</v>
      </c>
      <c r="F223" t="s">
        <v>2</v>
      </c>
      <c r="G223" t="s">
        <v>2</v>
      </c>
      <c r="H223">
        <v>750</v>
      </c>
      <c r="I223" t="s">
        <v>5749</v>
      </c>
      <c r="J223">
        <v>9180000</v>
      </c>
      <c r="K223">
        <v>56117.56</v>
      </c>
      <c r="L223">
        <v>0.13750000000000001</v>
      </c>
      <c r="M223" s="63">
        <v>45457</v>
      </c>
      <c r="N223" s="63">
        <v>45487</v>
      </c>
      <c r="O223">
        <v>30</v>
      </c>
      <c r="P223" t="s">
        <v>8801</v>
      </c>
      <c r="Q223">
        <v>0</v>
      </c>
      <c r="R223">
        <v>0</v>
      </c>
      <c r="S223">
        <v>0</v>
      </c>
      <c r="T223">
        <v>0</v>
      </c>
      <c r="U223">
        <v>0</v>
      </c>
      <c r="V223">
        <v>0</v>
      </c>
      <c r="W223">
        <v>0</v>
      </c>
      <c r="X223" s="1">
        <v>45473</v>
      </c>
      <c r="Y223" s="1">
        <v>43828</v>
      </c>
      <c r="Z223" t="s">
        <v>28</v>
      </c>
      <c r="AA223" t="s">
        <v>99</v>
      </c>
    </row>
    <row r="224" spans="1:27" x14ac:dyDescent="0.25">
      <c r="A224" t="s">
        <v>59</v>
      </c>
      <c r="B224" t="s">
        <v>3101</v>
      </c>
      <c r="C224" t="s">
        <v>27</v>
      </c>
      <c r="D224" t="s">
        <v>113</v>
      </c>
      <c r="E224" t="s">
        <v>140</v>
      </c>
      <c r="F224" t="s">
        <v>2</v>
      </c>
      <c r="G224" t="s">
        <v>2</v>
      </c>
      <c r="H224">
        <v>795</v>
      </c>
      <c r="I224" t="s">
        <v>5789</v>
      </c>
      <c r="J224">
        <v>17800000</v>
      </c>
      <c r="K224">
        <v>151216.4</v>
      </c>
      <c r="L224">
        <v>0.14249999999999999</v>
      </c>
      <c r="M224" s="63">
        <v>45466</v>
      </c>
      <c r="N224" s="63">
        <v>45496</v>
      </c>
      <c r="O224">
        <v>30</v>
      </c>
      <c r="P224" t="s">
        <v>8809</v>
      </c>
      <c r="Q224">
        <v>0</v>
      </c>
      <c r="R224">
        <v>0</v>
      </c>
      <c r="S224">
        <v>0</v>
      </c>
      <c r="T224">
        <v>0</v>
      </c>
      <c r="U224">
        <v>0</v>
      </c>
      <c r="V224">
        <v>0</v>
      </c>
      <c r="W224">
        <v>0</v>
      </c>
      <c r="X224" s="1">
        <v>45473</v>
      </c>
      <c r="Y224" s="1">
        <v>44400</v>
      </c>
      <c r="Z224" t="s">
        <v>28</v>
      </c>
      <c r="AA224" t="s">
        <v>100</v>
      </c>
    </row>
    <row r="225" spans="1:27" x14ac:dyDescent="0.25">
      <c r="A225" t="s">
        <v>148</v>
      </c>
      <c r="B225" t="s">
        <v>2896</v>
      </c>
      <c r="C225" t="s">
        <v>27</v>
      </c>
      <c r="D225" t="s">
        <v>113</v>
      </c>
      <c r="E225" t="s">
        <v>140</v>
      </c>
      <c r="F225" t="s">
        <v>2</v>
      </c>
      <c r="G225" t="s">
        <v>2</v>
      </c>
      <c r="H225">
        <v>599</v>
      </c>
      <c r="I225" t="s">
        <v>5979</v>
      </c>
      <c r="J225">
        <v>13060000</v>
      </c>
      <c r="K225">
        <v>30638.52</v>
      </c>
      <c r="L225">
        <v>0.13750000000000001</v>
      </c>
      <c r="M225" s="63">
        <v>45456</v>
      </c>
      <c r="N225" s="63">
        <v>45501</v>
      </c>
      <c r="O225">
        <v>45</v>
      </c>
      <c r="P225" t="s">
        <v>8816</v>
      </c>
      <c r="Q225">
        <v>0</v>
      </c>
      <c r="R225">
        <v>0</v>
      </c>
      <c r="S225">
        <v>0</v>
      </c>
      <c r="T225">
        <v>0</v>
      </c>
      <c r="U225">
        <v>0</v>
      </c>
      <c r="V225">
        <v>0</v>
      </c>
      <c r="W225">
        <v>0</v>
      </c>
      <c r="X225" s="1">
        <v>45473</v>
      </c>
      <c r="Y225" s="1">
        <v>44345</v>
      </c>
      <c r="Z225" t="s">
        <v>28</v>
      </c>
      <c r="AA225" t="s">
        <v>99</v>
      </c>
    </row>
    <row r="226" spans="1:27" x14ac:dyDescent="0.25">
      <c r="A226" t="s">
        <v>59</v>
      </c>
      <c r="B226" t="s">
        <v>3087</v>
      </c>
      <c r="C226" t="s">
        <v>27</v>
      </c>
      <c r="D226" t="s">
        <v>113</v>
      </c>
      <c r="E226" t="s">
        <v>140</v>
      </c>
      <c r="F226" t="s">
        <v>2</v>
      </c>
      <c r="G226" t="s">
        <v>2</v>
      </c>
      <c r="H226">
        <v>795</v>
      </c>
      <c r="I226" t="s">
        <v>5819</v>
      </c>
      <c r="J226">
        <v>17800000</v>
      </c>
      <c r="K226">
        <v>141881.74</v>
      </c>
      <c r="L226">
        <v>0.14249999999999999</v>
      </c>
      <c r="M226" s="63">
        <v>45462</v>
      </c>
      <c r="N226" s="63">
        <v>45492</v>
      </c>
      <c r="O226">
        <v>30</v>
      </c>
      <c r="P226" t="s">
        <v>8827</v>
      </c>
      <c r="Q226">
        <v>0</v>
      </c>
      <c r="R226">
        <v>0</v>
      </c>
      <c r="S226">
        <v>0</v>
      </c>
      <c r="T226">
        <v>0</v>
      </c>
      <c r="U226">
        <v>0</v>
      </c>
      <c r="V226">
        <v>0</v>
      </c>
      <c r="W226">
        <v>0</v>
      </c>
      <c r="X226" s="1">
        <v>45473</v>
      </c>
      <c r="Y226" s="1">
        <v>44575</v>
      </c>
      <c r="Z226" t="s">
        <v>28</v>
      </c>
      <c r="AA226" t="s">
        <v>100</v>
      </c>
    </row>
    <row r="227" spans="1:27" x14ac:dyDescent="0.25">
      <c r="A227" t="s">
        <v>151</v>
      </c>
      <c r="B227" t="s">
        <v>2899</v>
      </c>
      <c r="C227" t="s">
        <v>27</v>
      </c>
      <c r="D227" t="s">
        <v>113</v>
      </c>
      <c r="E227" t="s">
        <v>140</v>
      </c>
      <c r="F227" t="s">
        <v>2</v>
      </c>
      <c r="G227" t="s">
        <v>2</v>
      </c>
      <c r="H227">
        <v>816</v>
      </c>
      <c r="I227" t="s">
        <v>5953</v>
      </c>
      <c r="J227">
        <v>5250000</v>
      </c>
      <c r="K227">
        <v>11756.91</v>
      </c>
      <c r="L227">
        <v>0.13300000000000001</v>
      </c>
      <c r="M227" s="63">
        <v>45447</v>
      </c>
      <c r="N227" s="63">
        <v>45492</v>
      </c>
      <c r="O227">
        <v>45</v>
      </c>
      <c r="P227" t="s">
        <v>8810</v>
      </c>
      <c r="Q227">
        <v>0</v>
      </c>
      <c r="R227">
        <v>0</v>
      </c>
      <c r="S227">
        <v>0</v>
      </c>
      <c r="T227">
        <v>0</v>
      </c>
      <c r="U227">
        <v>0</v>
      </c>
      <c r="V227">
        <v>0</v>
      </c>
      <c r="W227">
        <v>0</v>
      </c>
      <c r="X227" s="1">
        <v>45473</v>
      </c>
      <c r="Y227" s="1">
        <v>44625</v>
      </c>
      <c r="Z227" t="s">
        <v>28</v>
      </c>
      <c r="AA227" t="s">
        <v>101</v>
      </c>
    </row>
    <row r="228" spans="1:27" x14ac:dyDescent="0.25">
      <c r="A228" t="s">
        <v>75</v>
      </c>
      <c r="B228" t="s">
        <v>3043</v>
      </c>
      <c r="C228" t="s">
        <v>27</v>
      </c>
      <c r="D228" t="s">
        <v>113</v>
      </c>
      <c r="E228" t="s">
        <v>140</v>
      </c>
      <c r="F228" t="s">
        <v>2</v>
      </c>
      <c r="G228" t="s">
        <v>2</v>
      </c>
      <c r="H228">
        <v>562</v>
      </c>
      <c r="I228" t="s">
        <v>5745</v>
      </c>
      <c r="J228">
        <v>14050000</v>
      </c>
      <c r="K228">
        <v>3477.32</v>
      </c>
      <c r="L228">
        <v>0.14249999999999999</v>
      </c>
      <c r="M228" s="63">
        <v>45466</v>
      </c>
      <c r="N228" s="63">
        <v>45496</v>
      </c>
      <c r="O228">
        <v>30</v>
      </c>
      <c r="P228" t="s">
        <v>8798</v>
      </c>
      <c r="Q228">
        <v>0</v>
      </c>
      <c r="R228">
        <v>0</v>
      </c>
      <c r="S228">
        <v>0</v>
      </c>
      <c r="T228">
        <v>0</v>
      </c>
      <c r="U228">
        <v>0</v>
      </c>
      <c r="V228">
        <v>0</v>
      </c>
      <c r="W228">
        <v>0</v>
      </c>
      <c r="X228" s="1">
        <v>45473</v>
      </c>
      <c r="Y228" s="1">
        <v>44058</v>
      </c>
      <c r="Z228" t="s">
        <v>28</v>
      </c>
      <c r="AA228" t="s">
        <v>99</v>
      </c>
    </row>
    <row r="229" spans="1:27" x14ac:dyDescent="0.25">
      <c r="A229" t="s">
        <v>142</v>
      </c>
      <c r="B229" t="s">
        <v>2946</v>
      </c>
      <c r="C229" t="s">
        <v>27</v>
      </c>
      <c r="D229" t="s">
        <v>113</v>
      </c>
      <c r="E229" t="s">
        <v>140</v>
      </c>
      <c r="F229" t="s">
        <v>2</v>
      </c>
      <c r="G229" t="s">
        <v>2</v>
      </c>
      <c r="H229">
        <v>615</v>
      </c>
      <c r="I229" t="s">
        <v>5880</v>
      </c>
      <c r="J229">
        <v>8680000</v>
      </c>
      <c r="K229">
        <v>6324.78</v>
      </c>
      <c r="L229">
        <v>0.14000000000000001</v>
      </c>
      <c r="M229" s="63">
        <v>45467</v>
      </c>
      <c r="N229" s="63">
        <v>45497</v>
      </c>
      <c r="O229">
        <v>30</v>
      </c>
      <c r="P229" t="s">
        <v>8809</v>
      </c>
      <c r="Q229">
        <v>0</v>
      </c>
      <c r="R229">
        <v>0</v>
      </c>
      <c r="S229">
        <v>0</v>
      </c>
      <c r="T229">
        <v>0</v>
      </c>
      <c r="U229">
        <v>0</v>
      </c>
      <c r="V229">
        <v>0</v>
      </c>
      <c r="W229">
        <v>0</v>
      </c>
      <c r="X229" s="1">
        <v>45473</v>
      </c>
      <c r="Y229" s="1">
        <v>44545</v>
      </c>
      <c r="Z229" t="s">
        <v>28</v>
      </c>
      <c r="AA229" t="s">
        <v>105</v>
      </c>
    </row>
    <row r="230" spans="1:27" x14ac:dyDescent="0.25">
      <c r="A230" t="s">
        <v>146</v>
      </c>
      <c r="B230" t="s">
        <v>3012</v>
      </c>
      <c r="C230" t="s">
        <v>27</v>
      </c>
      <c r="D230" t="s">
        <v>113</v>
      </c>
      <c r="E230" t="s">
        <v>140</v>
      </c>
      <c r="F230" t="s">
        <v>2</v>
      </c>
      <c r="G230" t="s">
        <v>2</v>
      </c>
      <c r="H230">
        <v>635</v>
      </c>
      <c r="I230" t="s">
        <v>6011</v>
      </c>
      <c r="J230">
        <v>7750000</v>
      </c>
      <c r="K230">
        <v>42393.23</v>
      </c>
      <c r="L230">
        <v>0.13500000000000001</v>
      </c>
      <c r="M230" s="63">
        <v>45434</v>
      </c>
      <c r="N230" s="63">
        <v>45479</v>
      </c>
      <c r="O230">
        <v>45</v>
      </c>
      <c r="P230" t="s">
        <v>8813</v>
      </c>
      <c r="Q230">
        <v>0</v>
      </c>
      <c r="R230">
        <v>0</v>
      </c>
      <c r="S230">
        <v>0</v>
      </c>
      <c r="T230">
        <v>0</v>
      </c>
      <c r="U230">
        <v>0</v>
      </c>
      <c r="V230">
        <v>0</v>
      </c>
      <c r="W230">
        <v>0</v>
      </c>
      <c r="X230" s="1">
        <v>45473</v>
      </c>
      <c r="Y230" s="1">
        <v>44182</v>
      </c>
      <c r="Z230" t="s">
        <v>28</v>
      </c>
      <c r="AA230" t="s">
        <v>104</v>
      </c>
    </row>
    <row r="231" spans="1:27" x14ac:dyDescent="0.25">
      <c r="A231" t="s">
        <v>75</v>
      </c>
      <c r="B231" t="s">
        <v>3087</v>
      </c>
      <c r="C231" t="s">
        <v>27</v>
      </c>
      <c r="D231" t="s">
        <v>113</v>
      </c>
      <c r="E231" t="s">
        <v>140</v>
      </c>
      <c r="F231" t="s">
        <v>2</v>
      </c>
      <c r="G231" t="s">
        <v>2</v>
      </c>
      <c r="H231">
        <v>562</v>
      </c>
      <c r="I231" t="s">
        <v>5819</v>
      </c>
      <c r="J231">
        <v>14050000</v>
      </c>
      <c r="K231">
        <v>9318.5400000000009</v>
      </c>
      <c r="L231">
        <v>0.14249999999999999</v>
      </c>
      <c r="M231" s="63">
        <v>45468</v>
      </c>
      <c r="N231" s="63">
        <v>45498</v>
      </c>
      <c r="O231">
        <v>30</v>
      </c>
      <c r="P231" t="s">
        <v>8829</v>
      </c>
      <c r="Q231">
        <v>0</v>
      </c>
      <c r="R231">
        <v>0</v>
      </c>
      <c r="S231">
        <v>0</v>
      </c>
      <c r="T231">
        <v>0</v>
      </c>
      <c r="U231">
        <v>0</v>
      </c>
      <c r="V231">
        <v>0</v>
      </c>
      <c r="W231">
        <v>0</v>
      </c>
      <c r="X231" s="1">
        <v>45473</v>
      </c>
      <c r="Y231" s="1">
        <v>44248</v>
      </c>
      <c r="Z231" t="s">
        <v>28</v>
      </c>
      <c r="AA231" t="s">
        <v>99</v>
      </c>
    </row>
    <row r="232" spans="1:27" x14ac:dyDescent="0.25">
      <c r="A232" t="s">
        <v>151</v>
      </c>
      <c r="B232" t="s">
        <v>3168</v>
      </c>
      <c r="C232" t="s">
        <v>27</v>
      </c>
      <c r="D232" t="s">
        <v>113</v>
      </c>
      <c r="E232" t="s">
        <v>140</v>
      </c>
      <c r="F232" t="s">
        <v>2</v>
      </c>
      <c r="G232" t="s">
        <v>2</v>
      </c>
      <c r="H232">
        <v>816</v>
      </c>
      <c r="I232" t="s">
        <v>5834</v>
      </c>
      <c r="J232">
        <v>5250000</v>
      </c>
      <c r="K232">
        <v>8009.1</v>
      </c>
      <c r="L232">
        <v>0.13300000000000001</v>
      </c>
      <c r="M232" s="63">
        <v>45430</v>
      </c>
      <c r="N232" s="63">
        <v>45475</v>
      </c>
      <c r="O232">
        <v>45</v>
      </c>
      <c r="P232" t="s">
        <v>8810</v>
      </c>
      <c r="Q232">
        <v>0</v>
      </c>
      <c r="R232">
        <v>0</v>
      </c>
      <c r="S232">
        <v>0</v>
      </c>
      <c r="T232">
        <v>0</v>
      </c>
      <c r="U232">
        <v>0</v>
      </c>
      <c r="V232">
        <v>0</v>
      </c>
      <c r="W232">
        <v>0</v>
      </c>
      <c r="X232" s="1">
        <v>45473</v>
      </c>
      <c r="Y232" s="1">
        <v>43697</v>
      </c>
      <c r="Z232" t="s">
        <v>28</v>
      </c>
      <c r="AA232" t="s">
        <v>101</v>
      </c>
    </row>
    <row r="233" spans="1:27" x14ac:dyDescent="0.25">
      <c r="A233" t="s">
        <v>147</v>
      </c>
      <c r="B233" t="s">
        <v>3062</v>
      </c>
      <c r="C233" t="s">
        <v>27</v>
      </c>
      <c r="D233" t="s">
        <v>113</v>
      </c>
      <c r="E233" t="s">
        <v>140</v>
      </c>
      <c r="F233" t="s">
        <v>2</v>
      </c>
      <c r="G233" t="s">
        <v>2</v>
      </c>
      <c r="H233">
        <v>655</v>
      </c>
      <c r="I233" t="s">
        <v>5989</v>
      </c>
      <c r="J233">
        <v>7850000</v>
      </c>
      <c r="K233">
        <v>207.35</v>
      </c>
      <c r="L233">
        <v>0.14000000000000001</v>
      </c>
      <c r="M233" s="63">
        <v>45462</v>
      </c>
      <c r="N233" s="63">
        <v>45492</v>
      </c>
      <c r="O233">
        <v>30</v>
      </c>
      <c r="P233" t="s">
        <v>8834</v>
      </c>
      <c r="Q233">
        <v>0</v>
      </c>
      <c r="R233">
        <v>0</v>
      </c>
      <c r="S233">
        <v>0</v>
      </c>
      <c r="T233">
        <v>0</v>
      </c>
      <c r="U233">
        <v>0</v>
      </c>
      <c r="V233">
        <v>0</v>
      </c>
      <c r="W233">
        <v>0</v>
      </c>
      <c r="X233" s="1">
        <v>45473</v>
      </c>
      <c r="Y233" s="1">
        <v>43885</v>
      </c>
      <c r="Z233" t="s">
        <v>28</v>
      </c>
      <c r="AA233" t="s">
        <v>103</v>
      </c>
    </row>
    <row r="234" spans="1:27" x14ac:dyDescent="0.25">
      <c r="A234" t="s">
        <v>151</v>
      </c>
      <c r="B234" t="s">
        <v>3166</v>
      </c>
      <c r="C234" t="s">
        <v>27</v>
      </c>
      <c r="D234" t="s">
        <v>113</v>
      </c>
      <c r="E234" t="s">
        <v>140</v>
      </c>
      <c r="F234" t="s">
        <v>2</v>
      </c>
      <c r="G234" t="s">
        <v>2</v>
      </c>
      <c r="H234">
        <v>816</v>
      </c>
      <c r="I234" t="s">
        <v>5935</v>
      </c>
      <c r="J234">
        <v>5250000</v>
      </c>
      <c r="K234">
        <v>10801.35</v>
      </c>
      <c r="L234">
        <v>0.13300000000000001</v>
      </c>
      <c r="M234" s="63">
        <v>45433</v>
      </c>
      <c r="N234" s="63">
        <v>45478</v>
      </c>
      <c r="O234">
        <v>45</v>
      </c>
      <c r="P234" t="s">
        <v>8826</v>
      </c>
      <c r="Q234">
        <v>0</v>
      </c>
      <c r="R234">
        <v>0</v>
      </c>
      <c r="S234">
        <v>0</v>
      </c>
      <c r="T234">
        <v>0</v>
      </c>
      <c r="U234">
        <v>0</v>
      </c>
      <c r="V234">
        <v>0</v>
      </c>
      <c r="W234">
        <v>0</v>
      </c>
      <c r="X234" s="1">
        <v>45473</v>
      </c>
      <c r="Y234" s="1">
        <v>44491</v>
      </c>
      <c r="Z234" t="s">
        <v>28</v>
      </c>
      <c r="AA234" t="s">
        <v>101</v>
      </c>
    </row>
    <row r="235" spans="1:27" x14ac:dyDescent="0.25">
      <c r="A235" t="s">
        <v>60</v>
      </c>
      <c r="B235" t="s">
        <v>3182</v>
      </c>
      <c r="C235" t="s">
        <v>27</v>
      </c>
      <c r="D235" t="s">
        <v>113</v>
      </c>
      <c r="E235" t="s">
        <v>140</v>
      </c>
      <c r="F235" t="s">
        <v>2</v>
      </c>
      <c r="G235" t="s">
        <v>2</v>
      </c>
      <c r="H235">
        <v>753</v>
      </c>
      <c r="I235" t="s">
        <v>5902</v>
      </c>
      <c r="J235">
        <v>12690000</v>
      </c>
      <c r="K235">
        <v>774509.88</v>
      </c>
      <c r="L235">
        <v>0.13500000000000001</v>
      </c>
      <c r="M235" s="63">
        <v>45462</v>
      </c>
      <c r="N235" s="63">
        <v>45492</v>
      </c>
      <c r="O235">
        <v>30</v>
      </c>
      <c r="P235" t="s">
        <v>8837</v>
      </c>
      <c r="Q235">
        <v>0</v>
      </c>
      <c r="R235">
        <v>0</v>
      </c>
      <c r="S235">
        <v>0</v>
      </c>
      <c r="T235">
        <v>0</v>
      </c>
      <c r="U235">
        <v>0</v>
      </c>
      <c r="V235">
        <v>0</v>
      </c>
      <c r="W235">
        <v>0</v>
      </c>
      <c r="X235" s="1">
        <v>45473</v>
      </c>
      <c r="Y235" s="1">
        <v>44815</v>
      </c>
      <c r="Z235" t="s">
        <v>28</v>
      </c>
      <c r="AA235" t="s">
        <v>102</v>
      </c>
    </row>
    <row r="236" spans="1:27" x14ac:dyDescent="0.25">
      <c r="A236" t="s">
        <v>144</v>
      </c>
      <c r="B236" t="s">
        <v>2895</v>
      </c>
      <c r="C236" t="s">
        <v>27</v>
      </c>
      <c r="D236" t="s">
        <v>113</v>
      </c>
      <c r="E236" t="s">
        <v>140</v>
      </c>
      <c r="F236" t="s">
        <v>2</v>
      </c>
      <c r="G236" t="s">
        <v>2</v>
      </c>
      <c r="H236">
        <v>724</v>
      </c>
      <c r="I236" t="s">
        <v>141</v>
      </c>
      <c r="J236">
        <v>7070000</v>
      </c>
      <c r="K236">
        <v>867258.51</v>
      </c>
      <c r="L236">
        <v>0.13300000000000001</v>
      </c>
      <c r="M236" s="63">
        <v>45473</v>
      </c>
      <c r="N236" s="63">
        <v>45503</v>
      </c>
      <c r="O236">
        <v>30</v>
      </c>
      <c r="P236" t="s">
        <v>8810</v>
      </c>
      <c r="Q236">
        <v>0</v>
      </c>
      <c r="R236">
        <v>0</v>
      </c>
      <c r="S236">
        <v>0</v>
      </c>
      <c r="T236">
        <v>0</v>
      </c>
      <c r="U236">
        <v>0</v>
      </c>
      <c r="V236">
        <v>0</v>
      </c>
      <c r="W236">
        <v>0</v>
      </c>
      <c r="X236" s="1">
        <v>45473</v>
      </c>
      <c r="Y236" s="1">
        <v>43860</v>
      </c>
      <c r="Z236" t="s">
        <v>28</v>
      </c>
      <c r="AA236" t="s">
        <v>102</v>
      </c>
    </row>
    <row r="237" spans="1:27" x14ac:dyDescent="0.25">
      <c r="A237" t="s">
        <v>148</v>
      </c>
      <c r="B237" t="s">
        <v>3053</v>
      </c>
      <c r="C237" t="s">
        <v>27</v>
      </c>
      <c r="D237" t="s">
        <v>113</v>
      </c>
      <c r="E237" t="s">
        <v>140</v>
      </c>
      <c r="F237" t="s">
        <v>2</v>
      </c>
      <c r="G237" t="s">
        <v>2</v>
      </c>
      <c r="H237">
        <v>599</v>
      </c>
      <c r="I237" t="s">
        <v>5827</v>
      </c>
      <c r="J237">
        <v>13060000</v>
      </c>
      <c r="K237">
        <v>11467.17</v>
      </c>
      <c r="L237">
        <v>0.13750000000000001</v>
      </c>
      <c r="M237" s="63">
        <v>45437</v>
      </c>
      <c r="N237" s="63">
        <v>45482</v>
      </c>
      <c r="O237">
        <v>45</v>
      </c>
      <c r="P237" t="s">
        <v>8827</v>
      </c>
      <c r="Q237">
        <v>0</v>
      </c>
      <c r="R237">
        <v>0</v>
      </c>
      <c r="S237">
        <v>0</v>
      </c>
      <c r="T237">
        <v>0</v>
      </c>
      <c r="U237">
        <v>0</v>
      </c>
      <c r="V237">
        <v>0</v>
      </c>
      <c r="W237">
        <v>0</v>
      </c>
      <c r="X237" s="1">
        <v>45473</v>
      </c>
      <c r="Y237" s="1">
        <v>44854</v>
      </c>
      <c r="Z237" t="s">
        <v>28</v>
      </c>
      <c r="AA237" t="s">
        <v>99</v>
      </c>
    </row>
    <row r="238" spans="1:27" x14ac:dyDescent="0.25">
      <c r="A238" t="s">
        <v>151</v>
      </c>
      <c r="B238" t="s">
        <v>3087</v>
      </c>
      <c r="C238" t="s">
        <v>27</v>
      </c>
      <c r="D238" t="s">
        <v>113</v>
      </c>
      <c r="E238" t="s">
        <v>140</v>
      </c>
      <c r="F238" t="s">
        <v>2</v>
      </c>
      <c r="G238" t="s">
        <v>2</v>
      </c>
      <c r="H238">
        <v>816</v>
      </c>
      <c r="I238" t="s">
        <v>5819</v>
      </c>
      <c r="J238">
        <v>5250000</v>
      </c>
      <c r="K238">
        <v>2160.84</v>
      </c>
      <c r="L238">
        <v>0.13300000000000001</v>
      </c>
      <c r="M238" s="63">
        <v>45439</v>
      </c>
      <c r="N238" s="63">
        <v>45484</v>
      </c>
      <c r="O238">
        <v>45</v>
      </c>
      <c r="P238" t="s">
        <v>8809</v>
      </c>
      <c r="Q238">
        <v>0</v>
      </c>
      <c r="R238">
        <v>0</v>
      </c>
      <c r="S238">
        <v>0</v>
      </c>
      <c r="T238">
        <v>0</v>
      </c>
      <c r="U238">
        <v>0</v>
      </c>
      <c r="V238">
        <v>0</v>
      </c>
      <c r="W238">
        <v>0</v>
      </c>
      <c r="X238" s="1">
        <v>45473</v>
      </c>
      <c r="Y238" s="1">
        <v>44214</v>
      </c>
      <c r="Z238" t="s">
        <v>28</v>
      </c>
      <c r="AA238" t="s">
        <v>101</v>
      </c>
    </row>
    <row r="239" spans="1:27" x14ac:dyDescent="0.25">
      <c r="A239" t="s">
        <v>142</v>
      </c>
      <c r="B239" t="s">
        <v>2941</v>
      </c>
      <c r="C239" t="s">
        <v>27</v>
      </c>
      <c r="D239" t="s">
        <v>113</v>
      </c>
      <c r="E239" t="s">
        <v>140</v>
      </c>
      <c r="F239" t="s">
        <v>2</v>
      </c>
      <c r="G239" t="s">
        <v>2</v>
      </c>
      <c r="H239">
        <v>615</v>
      </c>
      <c r="I239" t="s">
        <v>5832</v>
      </c>
      <c r="J239">
        <v>8680000</v>
      </c>
      <c r="K239">
        <v>10116.15</v>
      </c>
      <c r="L239">
        <v>0.14000000000000001</v>
      </c>
      <c r="M239" s="63">
        <v>45469</v>
      </c>
      <c r="N239" s="63">
        <v>45499</v>
      </c>
      <c r="O239">
        <v>30</v>
      </c>
      <c r="P239" t="s">
        <v>8837</v>
      </c>
      <c r="Q239">
        <v>0</v>
      </c>
      <c r="R239">
        <v>0</v>
      </c>
      <c r="S239">
        <v>0</v>
      </c>
      <c r="T239">
        <v>0</v>
      </c>
      <c r="U239">
        <v>0</v>
      </c>
      <c r="V239">
        <v>0</v>
      </c>
      <c r="W239">
        <v>0</v>
      </c>
      <c r="X239" s="1">
        <v>45473</v>
      </c>
      <c r="Y239" s="1">
        <v>45004</v>
      </c>
      <c r="Z239" t="s">
        <v>28</v>
      </c>
      <c r="AA239" t="s">
        <v>105</v>
      </c>
    </row>
    <row r="240" spans="1:27" x14ac:dyDescent="0.25">
      <c r="A240" t="s">
        <v>59</v>
      </c>
      <c r="B240" t="s">
        <v>3083</v>
      </c>
      <c r="C240" t="s">
        <v>27</v>
      </c>
      <c r="D240" t="s">
        <v>113</v>
      </c>
      <c r="E240" t="s">
        <v>140</v>
      </c>
      <c r="F240" t="s">
        <v>2</v>
      </c>
      <c r="G240" t="s">
        <v>2</v>
      </c>
      <c r="H240">
        <v>795</v>
      </c>
      <c r="I240" t="s">
        <v>5662</v>
      </c>
      <c r="J240">
        <v>17800000</v>
      </c>
      <c r="K240">
        <v>133074.19</v>
      </c>
      <c r="L240">
        <v>0.14249999999999999</v>
      </c>
      <c r="M240" s="63">
        <v>45457</v>
      </c>
      <c r="N240" s="63">
        <v>45487</v>
      </c>
      <c r="O240">
        <v>30</v>
      </c>
      <c r="P240" t="s">
        <v>8816</v>
      </c>
      <c r="Q240">
        <v>0</v>
      </c>
      <c r="R240">
        <v>0</v>
      </c>
      <c r="S240">
        <v>0</v>
      </c>
      <c r="T240">
        <v>0</v>
      </c>
      <c r="U240">
        <v>0</v>
      </c>
      <c r="V240">
        <v>0</v>
      </c>
      <c r="W240">
        <v>0</v>
      </c>
      <c r="X240" s="1">
        <v>45473</v>
      </c>
      <c r="Y240" s="1">
        <v>44139</v>
      </c>
      <c r="Z240" t="s">
        <v>28</v>
      </c>
      <c r="AA240" t="s">
        <v>100</v>
      </c>
    </row>
    <row r="241" spans="1:27" x14ac:dyDescent="0.25">
      <c r="A241" t="s">
        <v>148</v>
      </c>
      <c r="B241" t="s">
        <v>3109</v>
      </c>
      <c r="C241" t="s">
        <v>27</v>
      </c>
      <c r="D241" t="s">
        <v>113</v>
      </c>
      <c r="E241" t="s">
        <v>140</v>
      </c>
      <c r="F241" t="s">
        <v>2</v>
      </c>
      <c r="G241" t="s">
        <v>2</v>
      </c>
      <c r="H241">
        <v>599</v>
      </c>
      <c r="I241" t="s">
        <v>6015</v>
      </c>
      <c r="J241">
        <v>13060000</v>
      </c>
      <c r="K241">
        <v>8996.24</v>
      </c>
      <c r="L241">
        <v>0.13750000000000001</v>
      </c>
      <c r="M241" s="63">
        <v>45469</v>
      </c>
      <c r="N241" s="63">
        <v>45514</v>
      </c>
      <c r="O241">
        <v>45</v>
      </c>
      <c r="P241" t="s">
        <v>8828</v>
      </c>
      <c r="Q241">
        <v>0</v>
      </c>
      <c r="R241">
        <v>0</v>
      </c>
      <c r="S241">
        <v>0</v>
      </c>
      <c r="T241">
        <v>0</v>
      </c>
      <c r="U241">
        <v>0</v>
      </c>
      <c r="V241">
        <v>0</v>
      </c>
      <c r="W241">
        <v>0</v>
      </c>
      <c r="X241" s="1">
        <v>45473</v>
      </c>
      <c r="Y241" s="1">
        <v>43748</v>
      </c>
      <c r="Z241" t="s">
        <v>28</v>
      </c>
      <c r="AA241" t="s">
        <v>99</v>
      </c>
    </row>
    <row r="242" spans="1:27" x14ac:dyDescent="0.25">
      <c r="A242" t="s">
        <v>144</v>
      </c>
      <c r="B242" t="s">
        <v>2995</v>
      </c>
      <c r="C242" t="s">
        <v>27</v>
      </c>
      <c r="D242" t="s">
        <v>113</v>
      </c>
      <c r="E242" t="s">
        <v>140</v>
      </c>
      <c r="F242" t="s">
        <v>2</v>
      </c>
      <c r="G242" t="s">
        <v>2</v>
      </c>
      <c r="H242">
        <v>724</v>
      </c>
      <c r="I242" t="s">
        <v>5961</v>
      </c>
      <c r="J242">
        <v>7070000</v>
      </c>
      <c r="K242">
        <v>17910.169999999998</v>
      </c>
      <c r="L242">
        <v>0.13300000000000001</v>
      </c>
      <c r="M242" s="63">
        <v>45458</v>
      </c>
      <c r="N242" s="63">
        <v>45488</v>
      </c>
      <c r="O242">
        <v>30</v>
      </c>
      <c r="P242" t="s">
        <v>8807</v>
      </c>
      <c r="Q242">
        <v>0</v>
      </c>
      <c r="R242">
        <v>0</v>
      </c>
      <c r="S242">
        <v>0</v>
      </c>
      <c r="T242">
        <v>0</v>
      </c>
      <c r="U242">
        <v>0</v>
      </c>
      <c r="V242">
        <v>0</v>
      </c>
      <c r="W242">
        <v>0</v>
      </c>
      <c r="X242" s="1">
        <v>45473</v>
      </c>
      <c r="Y242" s="1">
        <v>44421</v>
      </c>
      <c r="Z242" t="s">
        <v>28</v>
      </c>
      <c r="AA242" t="s">
        <v>102</v>
      </c>
    </row>
    <row r="243" spans="1:27" x14ac:dyDescent="0.25">
      <c r="A243" t="s">
        <v>153</v>
      </c>
      <c r="B243" t="s">
        <v>2907</v>
      </c>
      <c r="C243" t="s">
        <v>27</v>
      </c>
      <c r="D243" t="s">
        <v>113</v>
      </c>
      <c r="E243" t="s">
        <v>140</v>
      </c>
      <c r="F243" t="s">
        <v>2</v>
      </c>
      <c r="G243" t="s">
        <v>2</v>
      </c>
      <c r="H243">
        <v>657</v>
      </c>
      <c r="I243" t="s">
        <v>5805</v>
      </c>
      <c r="J243">
        <v>8540000</v>
      </c>
      <c r="K243">
        <v>4145.3500000000004</v>
      </c>
      <c r="L243">
        <v>0.14499999999999999</v>
      </c>
      <c r="M243" s="63">
        <v>45470</v>
      </c>
      <c r="N243" s="63">
        <v>45500</v>
      </c>
      <c r="O243">
        <v>30</v>
      </c>
      <c r="P243" t="s">
        <v>8835</v>
      </c>
      <c r="Q243">
        <v>0</v>
      </c>
      <c r="R243">
        <v>0</v>
      </c>
      <c r="S243">
        <v>0</v>
      </c>
      <c r="T243">
        <v>0</v>
      </c>
      <c r="U243">
        <v>0</v>
      </c>
      <c r="V243">
        <v>0</v>
      </c>
      <c r="W243">
        <v>0</v>
      </c>
      <c r="X243" s="1">
        <v>45473</v>
      </c>
      <c r="Y243" s="1">
        <v>43682</v>
      </c>
      <c r="Z243" t="s">
        <v>28</v>
      </c>
      <c r="AA243" t="s">
        <v>99</v>
      </c>
    </row>
    <row r="244" spans="1:27" x14ac:dyDescent="0.25">
      <c r="A244" t="s">
        <v>144</v>
      </c>
      <c r="B244" t="s">
        <v>2992</v>
      </c>
      <c r="C244" t="s">
        <v>27</v>
      </c>
      <c r="D244" t="s">
        <v>113</v>
      </c>
      <c r="E244" t="s">
        <v>140</v>
      </c>
      <c r="F244" t="s">
        <v>2</v>
      </c>
      <c r="G244" t="s">
        <v>2</v>
      </c>
      <c r="H244">
        <v>724</v>
      </c>
      <c r="I244" t="s">
        <v>5861</v>
      </c>
      <c r="J244">
        <v>7070000</v>
      </c>
      <c r="K244">
        <v>17090.73</v>
      </c>
      <c r="L244">
        <v>0.13300000000000001</v>
      </c>
      <c r="M244" s="63">
        <v>45446</v>
      </c>
      <c r="N244" s="63">
        <v>45476</v>
      </c>
      <c r="O244">
        <v>30</v>
      </c>
      <c r="P244" t="s">
        <v>8822</v>
      </c>
      <c r="Q244">
        <v>0</v>
      </c>
      <c r="R244">
        <v>0</v>
      </c>
      <c r="S244">
        <v>0</v>
      </c>
      <c r="T244">
        <v>0</v>
      </c>
      <c r="U244">
        <v>0</v>
      </c>
      <c r="V244">
        <v>0</v>
      </c>
      <c r="W244">
        <v>0</v>
      </c>
      <c r="X244" s="1">
        <v>45473</v>
      </c>
      <c r="Y244" s="1">
        <v>44565</v>
      </c>
      <c r="Z244" t="s">
        <v>28</v>
      </c>
      <c r="AA244" t="s">
        <v>102</v>
      </c>
    </row>
    <row r="245" spans="1:27" x14ac:dyDescent="0.25">
      <c r="A245" t="s">
        <v>139</v>
      </c>
      <c r="B245" t="s">
        <v>2899</v>
      </c>
      <c r="C245" t="s">
        <v>27</v>
      </c>
      <c r="D245" t="s">
        <v>113</v>
      </c>
      <c r="E245" t="s">
        <v>140</v>
      </c>
      <c r="F245" t="s">
        <v>2</v>
      </c>
      <c r="G245" t="s">
        <v>2</v>
      </c>
      <c r="H245">
        <v>760</v>
      </c>
      <c r="I245" t="s">
        <v>5953</v>
      </c>
      <c r="J245">
        <v>8500000</v>
      </c>
      <c r="K245">
        <v>37434.11</v>
      </c>
      <c r="L245">
        <v>0.14000000000000001</v>
      </c>
      <c r="M245" s="63">
        <v>45442</v>
      </c>
      <c r="N245" s="63">
        <v>45487</v>
      </c>
      <c r="O245">
        <v>45</v>
      </c>
      <c r="P245" t="s">
        <v>8827</v>
      </c>
      <c r="Q245">
        <v>0</v>
      </c>
      <c r="R245">
        <v>0</v>
      </c>
      <c r="S245">
        <v>0</v>
      </c>
      <c r="T245">
        <v>0</v>
      </c>
      <c r="U245">
        <v>0</v>
      </c>
      <c r="V245">
        <v>0</v>
      </c>
      <c r="W245">
        <v>0</v>
      </c>
      <c r="X245" s="1">
        <v>45473</v>
      </c>
      <c r="Y245" s="1">
        <v>44583</v>
      </c>
      <c r="Z245" t="s">
        <v>28</v>
      </c>
      <c r="AA245" t="s">
        <v>99</v>
      </c>
    </row>
    <row r="246" spans="1:27" x14ac:dyDescent="0.25">
      <c r="A246" t="s">
        <v>147</v>
      </c>
      <c r="B246" t="s">
        <v>3068</v>
      </c>
      <c r="C246" t="s">
        <v>27</v>
      </c>
      <c r="D246" t="s">
        <v>113</v>
      </c>
      <c r="E246" t="s">
        <v>140</v>
      </c>
      <c r="F246" t="s">
        <v>2</v>
      </c>
      <c r="G246" t="s">
        <v>2</v>
      </c>
      <c r="H246">
        <v>655</v>
      </c>
      <c r="I246" t="s">
        <v>5836</v>
      </c>
      <c r="J246">
        <v>7850000</v>
      </c>
      <c r="K246">
        <v>36.299999999999997</v>
      </c>
      <c r="L246">
        <v>0.14000000000000001</v>
      </c>
      <c r="M246" s="63">
        <v>45463</v>
      </c>
      <c r="N246" s="63">
        <v>45493</v>
      </c>
      <c r="O246">
        <v>30</v>
      </c>
      <c r="P246" t="s">
        <v>8816</v>
      </c>
      <c r="Q246">
        <v>0</v>
      </c>
      <c r="R246">
        <v>0</v>
      </c>
      <c r="S246">
        <v>0</v>
      </c>
      <c r="T246">
        <v>0</v>
      </c>
      <c r="U246">
        <v>0</v>
      </c>
      <c r="V246">
        <v>0</v>
      </c>
      <c r="W246">
        <v>0</v>
      </c>
      <c r="X246" s="1">
        <v>45473</v>
      </c>
      <c r="Y246" s="1">
        <v>45002</v>
      </c>
      <c r="Z246" t="s">
        <v>28</v>
      </c>
      <c r="AA246" t="s">
        <v>103</v>
      </c>
    </row>
    <row r="247" spans="1:27" x14ac:dyDescent="0.25">
      <c r="A247" t="s">
        <v>150</v>
      </c>
      <c r="B247" t="s">
        <v>2907</v>
      </c>
      <c r="C247" t="s">
        <v>27</v>
      </c>
      <c r="D247" t="s">
        <v>113</v>
      </c>
      <c r="E247" t="s">
        <v>140</v>
      </c>
      <c r="F247" t="s">
        <v>2</v>
      </c>
      <c r="G247" t="s">
        <v>2</v>
      </c>
      <c r="H247">
        <v>750</v>
      </c>
      <c r="I247" t="s">
        <v>5805</v>
      </c>
      <c r="J247">
        <v>9180000</v>
      </c>
      <c r="K247">
        <v>54719.09</v>
      </c>
      <c r="L247">
        <v>0.13750000000000001</v>
      </c>
      <c r="M247" s="63">
        <v>45462</v>
      </c>
      <c r="N247" s="63">
        <v>45492</v>
      </c>
      <c r="O247">
        <v>30</v>
      </c>
      <c r="P247" t="s">
        <v>8798</v>
      </c>
      <c r="Q247">
        <v>0</v>
      </c>
      <c r="R247">
        <v>0</v>
      </c>
      <c r="S247">
        <v>0</v>
      </c>
      <c r="T247">
        <v>0</v>
      </c>
      <c r="U247">
        <v>0</v>
      </c>
      <c r="V247">
        <v>0</v>
      </c>
      <c r="W247">
        <v>0</v>
      </c>
      <c r="X247" s="1">
        <v>45473</v>
      </c>
      <c r="Y247" s="1">
        <v>43916</v>
      </c>
      <c r="Z247" t="s">
        <v>28</v>
      </c>
      <c r="AA247" t="s">
        <v>99</v>
      </c>
    </row>
    <row r="248" spans="1:27" x14ac:dyDescent="0.25">
      <c r="A248" t="s">
        <v>80</v>
      </c>
      <c r="B248" t="s">
        <v>3132</v>
      </c>
      <c r="C248" t="s">
        <v>27</v>
      </c>
      <c r="D248" t="s">
        <v>113</v>
      </c>
      <c r="E248" t="s">
        <v>140</v>
      </c>
      <c r="F248" t="s">
        <v>2</v>
      </c>
      <c r="G248" t="s">
        <v>2</v>
      </c>
      <c r="H248">
        <v>683</v>
      </c>
      <c r="I248" t="s">
        <v>5992</v>
      </c>
      <c r="J248">
        <v>11200000</v>
      </c>
      <c r="K248">
        <v>102208.7</v>
      </c>
      <c r="L248">
        <v>0.14000000000000001</v>
      </c>
      <c r="M248" s="63">
        <v>45448</v>
      </c>
      <c r="N248" s="63">
        <v>45478</v>
      </c>
      <c r="O248">
        <v>30</v>
      </c>
      <c r="P248" t="s">
        <v>8801</v>
      </c>
      <c r="Q248">
        <v>0</v>
      </c>
      <c r="R248">
        <v>0</v>
      </c>
      <c r="S248">
        <v>0</v>
      </c>
      <c r="T248">
        <v>0</v>
      </c>
      <c r="U248">
        <v>0</v>
      </c>
      <c r="V248">
        <v>0</v>
      </c>
      <c r="W248">
        <v>0</v>
      </c>
      <c r="X248" s="1">
        <v>45473</v>
      </c>
      <c r="Y248" s="1">
        <v>45272</v>
      </c>
      <c r="Z248" t="s">
        <v>28</v>
      </c>
      <c r="AA248" t="s">
        <v>101</v>
      </c>
    </row>
    <row r="249" spans="1:27" x14ac:dyDescent="0.25">
      <c r="A249" t="s">
        <v>75</v>
      </c>
      <c r="B249" t="s">
        <v>3178</v>
      </c>
      <c r="C249" t="s">
        <v>27</v>
      </c>
      <c r="D249" t="s">
        <v>113</v>
      </c>
      <c r="E249" t="s">
        <v>140</v>
      </c>
      <c r="F249" t="s">
        <v>2</v>
      </c>
      <c r="G249" t="s">
        <v>2</v>
      </c>
      <c r="H249">
        <v>562</v>
      </c>
      <c r="I249" t="s">
        <v>5861</v>
      </c>
      <c r="J249">
        <v>14050000</v>
      </c>
      <c r="K249">
        <v>2357.96</v>
      </c>
      <c r="L249">
        <v>0.14249999999999999</v>
      </c>
      <c r="M249" s="63">
        <v>45469</v>
      </c>
      <c r="N249" s="63">
        <v>45499</v>
      </c>
      <c r="O249">
        <v>30</v>
      </c>
      <c r="P249" t="s">
        <v>8801</v>
      </c>
      <c r="Q249">
        <v>0</v>
      </c>
      <c r="R249">
        <v>0</v>
      </c>
      <c r="S249">
        <v>0</v>
      </c>
      <c r="T249">
        <v>0</v>
      </c>
      <c r="U249">
        <v>0</v>
      </c>
      <c r="V249">
        <v>0</v>
      </c>
      <c r="W249">
        <v>0</v>
      </c>
      <c r="X249" s="1">
        <v>45473</v>
      </c>
      <c r="Y249" s="1">
        <v>44912</v>
      </c>
      <c r="Z249" t="s">
        <v>28</v>
      </c>
      <c r="AA249" t="s">
        <v>99</v>
      </c>
    </row>
    <row r="250" spans="1:27" x14ac:dyDescent="0.25">
      <c r="A250" t="s">
        <v>59</v>
      </c>
      <c r="B250" t="s">
        <v>2996</v>
      </c>
      <c r="C250" t="s">
        <v>27</v>
      </c>
      <c r="D250" t="s">
        <v>113</v>
      </c>
      <c r="E250" t="s">
        <v>140</v>
      </c>
      <c r="F250" t="s">
        <v>2</v>
      </c>
      <c r="G250" t="s">
        <v>2</v>
      </c>
      <c r="H250">
        <v>795</v>
      </c>
      <c r="I250" t="s">
        <v>141</v>
      </c>
      <c r="J250">
        <v>17800000</v>
      </c>
      <c r="K250">
        <v>640834.66</v>
      </c>
      <c r="L250">
        <v>0.14249999999999999</v>
      </c>
      <c r="M250" s="63">
        <v>45454</v>
      </c>
      <c r="N250" s="63">
        <v>45484</v>
      </c>
      <c r="O250">
        <v>30</v>
      </c>
      <c r="P250" t="s">
        <v>8826</v>
      </c>
      <c r="Q250">
        <v>0</v>
      </c>
      <c r="R250">
        <v>0</v>
      </c>
      <c r="S250">
        <v>0</v>
      </c>
      <c r="T250">
        <v>0</v>
      </c>
      <c r="U250">
        <v>0</v>
      </c>
      <c r="V250">
        <v>0</v>
      </c>
      <c r="W250">
        <v>0</v>
      </c>
      <c r="X250" s="1">
        <v>45473</v>
      </c>
      <c r="Y250" s="1">
        <v>44431</v>
      </c>
      <c r="Z250" t="s">
        <v>28</v>
      </c>
      <c r="AA250" t="s">
        <v>100</v>
      </c>
    </row>
    <row r="251" spans="1:27" x14ac:dyDescent="0.25">
      <c r="A251" t="s">
        <v>60</v>
      </c>
      <c r="B251" t="s">
        <v>3094</v>
      </c>
      <c r="C251" t="s">
        <v>27</v>
      </c>
      <c r="D251" t="s">
        <v>113</v>
      </c>
      <c r="E251" t="s">
        <v>140</v>
      </c>
      <c r="F251" t="s">
        <v>2</v>
      </c>
      <c r="G251" t="s">
        <v>2</v>
      </c>
      <c r="H251">
        <v>753</v>
      </c>
      <c r="I251" t="s">
        <v>5913</v>
      </c>
      <c r="J251">
        <v>12690000</v>
      </c>
      <c r="K251">
        <v>51026.92</v>
      </c>
      <c r="L251">
        <v>0.13500000000000001</v>
      </c>
      <c r="M251" s="63">
        <v>45446</v>
      </c>
      <c r="N251" s="63">
        <v>45476</v>
      </c>
      <c r="O251">
        <v>30</v>
      </c>
      <c r="P251" t="s">
        <v>8802</v>
      </c>
      <c r="Q251">
        <v>0</v>
      </c>
      <c r="R251">
        <v>0</v>
      </c>
      <c r="S251">
        <v>0</v>
      </c>
      <c r="T251">
        <v>0</v>
      </c>
      <c r="U251">
        <v>0</v>
      </c>
      <c r="V251">
        <v>0</v>
      </c>
      <c r="W251">
        <v>0</v>
      </c>
      <c r="X251" s="1">
        <v>45473</v>
      </c>
      <c r="Y251" s="1">
        <v>44062</v>
      </c>
      <c r="Z251" t="s">
        <v>28</v>
      </c>
      <c r="AA251" t="s">
        <v>102</v>
      </c>
    </row>
    <row r="252" spans="1:27" x14ac:dyDescent="0.25">
      <c r="A252" t="s">
        <v>144</v>
      </c>
      <c r="B252" t="s">
        <v>2899</v>
      </c>
      <c r="C252" t="s">
        <v>27</v>
      </c>
      <c r="D252" t="s">
        <v>113</v>
      </c>
      <c r="E252" t="s">
        <v>140</v>
      </c>
      <c r="F252" t="s">
        <v>2</v>
      </c>
      <c r="G252" t="s">
        <v>2</v>
      </c>
      <c r="H252">
        <v>724</v>
      </c>
      <c r="I252" t="s">
        <v>5953</v>
      </c>
      <c r="J252">
        <v>7070000</v>
      </c>
      <c r="K252">
        <v>21585.88</v>
      </c>
      <c r="L252">
        <v>0.13300000000000001</v>
      </c>
      <c r="M252" s="63">
        <v>45465</v>
      </c>
      <c r="N252" s="63">
        <v>45495</v>
      </c>
      <c r="O252">
        <v>30</v>
      </c>
      <c r="P252" t="s">
        <v>8837</v>
      </c>
      <c r="Q252">
        <v>0</v>
      </c>
      <c r="R252">
        <v>0</v>
      </c>
      <c r="S252">
        <v>0</v>
      </c>
      <c r="T252">
        <v>0</v>
      </c>
      <c r="U252">
        <v>0</v>
      </c>
      <c r="V252">
        <v>0</v>
      </c>
      <c r="W252">
        <v>0</v>
      </c>
      <c r="X252" s="1">
        <v>45473</v>
      </c>
      <c r="Y252" s="1">
        <v>43764</v>
      </c>
      <c r="Z252" t="s">
        <v>28</v>
      </c>
      <c r="AA252" t="s">
        <v>102</v>
      </c>
    </row>
    <row r="253" spans="1:27" x14ac:dyDescent="0.25">
      <c r="A253" t="s">
        <v>59</v>
      </c>
      <c r="B253" t="s">
        <v>3001</v>
      </c>
      <c r="C253" t="s">
        <v>27</v>
      </c>
      <c r="D253" t="s">
        <v>113</v>
      </c>
      <c r="E253" t="s">
        <v>140</v>
      </c>
      <c r="F253" t="s">
        <v>2</v>
      </c>
      <c r="G253" t="s">
        <v>2</v>
      </c>
      <c r="H253">
        <v>795</v>
      </c>
      <c r="I253" t="s">
        <v>5889</v>
      </c>
      <c r="J253">
        <v>17800000</v>
      </c>
      <c r="K253">
        <v>135372.39000000001</v>
      </c>
      <c r="L253">
        <v>0.14249999999999999</v>
      </c>
      <c r="M253" s="63">
        <v>45460</v>
      </c>
      <c r="N253" s="63">
        <v>45490</v>
      </c>
      <c r="O253">
        <v>30</v>
      </c>
      <c r="P253" t="s">
        <v>8837</v>
      </c>
      <c r="Q253">
        <v>0</v>
      </c>
      <c r="R253">
        <v>0</v>
      </c>
      <c r="S253">
        <v>0</v>
      </c>
      <c r="T253">
        <v>0</v>
      </c>
      <c r="U253">
        <v>0</v>
      </c>
      <c r="V253">
        <v>0</v>
      </c>
      <c r="W253">
        <v>0</v>
      </c>
      <c r="X253" s="1">
        <v>45473</v>
      </c>
      <c r="Y253" s="1">
        <v>44320</v>
      </c>
      <c r="Z253" t="s">
        <v>28</v>
      </c>
      <c r="AA253" t="s">
        <v>100</v>
      </c>
    </row>
    <row r="254" spans="1:27" x14ac:dyDescent="0.25">
      <c r="A254" t="s">
        <v>149</v>
      </c>
      <c r="B254" t="s">
        <v>3141</v>
      </c>
      <c r="C254" t="s">
        <v>27</v>
      </c>
      <c r="D254" t="s">
        <v>113</v>
      </c>
      <c r="E254" t="s">
        <v>140</v>
      </c>
      <c r="F254" t="s">
        <v>2</v>
      </c>
      <c r="G254" t="s">
        <v>2</v>
      </c>
      <c r="H254">
        <v>745</v>
      </c>
      <c r="I254" t="s">
        <v>5784</v>
      </c>
      <c r="J254">
        <v>3550000</v>
      </c>
      <c r="K254">
        <v>10339.23</v>
      </c>
      <c r="L254">
        <v>0.125</v>
      </c>
      <c r="M254" s="63">
        <v>45457</v>
      </c>
      <c r="N254" s="63">
        <v>45487</v>
      </c>
      <c r="O254">
        <v>30</v>
      </c>
      <c r="P254" t="s">
        <v>8827</v>
      </c>
      <c r="Q254">
        <v>0</v>
      </c>
      <c r="R254">
        <v>0</v>
      </c>
      <c r="S254">
        <v>0</v>
      </c>
      <c r="T254">
        <v>0</v>
      </c>
      <c r="U254">
        <v>0</v>
      </c>
      <c r="V254">
        <v>0</v>
      </c>
      <c r="W254">
        <v>0</v>
      </c>
      <c r="X254" s="1">
        <v>45473</v>
      </c>
      <c r="Y254" s="1">
        <v>44970</v>
      </c>
      <c r="Z254" t="s">
        <v>28</v>
      </c>
      <c r="AA254" t="s">
        <v>99</v>
      </c>
    </row>
    <row r="255" spans="1:27" x14ac:dyDescent="0.25">
      <c r="A255" t="s">
        <v>145</v>
      </c>
      <c r="B255" t="s">
        <v>2971</v>
      </c>
      <c r="C255" t="s">
        <v>27</v>
      </c>
      <c r="D255" t="s">
        <v>113</v>
      </c>
      <c r="E255" t="s">
        <v>140</v>
      </c>
      <c r="F255" t="s">
        <v>2</v>
      </c>
      <c r="G255" t="s">
        <v>2</v>
      </c>
      <c r="H255">
        <v>569</v>
      </c>
      <c r="I255" t="s">
        <v>5816</v>
      </c>
      <c r="J255">
        <v>4760000</v>
      </c>
      <c r="K255">
        <v>2330.46</v>
      </c>
      <c r="L255">
        <v>0.15</v>
      </c>
      <c r="M255" s="63">
        <v>45450</v>
      </c>
      <c r="N255" s="63">
        <v>45480</v>
      </c>
      <c r="O255">
        <v>30</v>
      </c>
      <c r="P255" t="s">
        <v>8802</v>
      </c>
      <c r="Q255">
        <v>0</v>
      </c>
      <c r="R255">
        <v>0</v>
      </c>
      <c r="S255">
        <v>0</v>
      </c>
      <c r="T255">
        <v>0</v>
      </c>
      <c r="U255">
        <v>0</v>
      </c>
      <c r="V255">
        <v>0</v>
      </c>
      <c r="W255">
        <v>0</v>
      </c>
      <c r="X255" s="1">
        <v>45473</v>
      </c>
      <c r="Y255" s="1">
        <v>44905</v>
      </c>
      <c r="Z255" t="s">
        <v>28</v>
      </c>
      <c r="AA255" t="s">
        <v>99</v>
      </c>
    </row>
    <row r="256" spans="1:27" x14ac:dyDescent="0.25">
      <c r="A256" t="s">
        <v>142</v>
      </c>
      <c r="B256" t="s">
        <v>2909</v>
      </c>
      <c r="C256" t="s">
        <v>27</v>
      </c>
      <c r="D256" t="s">
        <v>113</v>
      </c>
      <c r="E256" t="s">
        <v>140</v>
      </c>
      <c r="F256" t="s">
        <v>2</v>
      </c>
      <c r="G256" t="s">
        <v>2</v>
      </c>
      <c r="H256">
        <v>615</v>
      </c>
      <c r="I256" t="s">
        <v>6016</v>
      </c>
      <c r="J256">
        <v>8680000</v>
      </c>
      <c r="K256">
        <v>49115</v>
      </c>
      <c r="L256">
        <v>0.14000000000000001</v>
      </c>
      <c r="M256" s="63">
        <v>45451</v>
      </c>
      <c r="N256" s="63">
        <v>45481</v>
      </c>
      <c r="O256">
        <v>30</v>
      </c>
      <c r="P256" t="s">
        <v>8822</v>
      </c>
      <c r="Q256">
        <v>0</v>
      </c>
      <c r="R256">
        <v>0</v>
      </c>
      <c r="S256">
        <v>0</v>
      </c>
      <c r="T256">
        <v>0</v>
      </c>
      <c r="U256">
        <v>0</v>
      </c>
      <c r="V256">
        <v>0</v>
      </c>
      <c r="W256">
        <v>0</v>
      </c>
      <c r="X256" s="1">
        <v>45473</v>
      </c>
      <c r="Y256" s="1">
        <v>44617</v>
      </c>
      <c r="Z256" t="s">
        <v>28</v>
      </c>
      <c r="AA256" t="s">
        <v>105</v>
      </c>
    </row>
    <row r="257" spans="1:27" x14ac:dyDescent="0.25">
      <c r="A257" t="s">
        <v>147</v>
      </c>
      <c r="B257" t="s">
        <v>9258</v>
      </c>
      <c r="C257" t="s">
        <v>27</v>
      </c>
      <c r="D257" t="s">
        <v>113</v>
      </c>
      <c r="E257" t="s">
        <v>140</v>
      </c>
      <c r="F257" t="s">
        <v>2</v>
      </c>
      <c r="G257" t="s">
        <v>2</v>
      </c>
      <c r="H257">
        <v>655</v>
      </c>
      <c r="I257" t="s">
        <v>5806</v>
      </c>
      <c r="J257">
        <v>7850000</v>
      </c>
      <c r="K257">
        <v>92757.28</v>
      </c>
      <c r="L257">
        <v>0.14000000000000001</v>
      </c>
      <c r="M257" s="63">
        <v>45458</v>
      </c>
      <c r="N257" s="63">
        <v>45488</v>
      </c>
      <c r="O257">
        <v>30</v>
      </c>
      <c r="P257" t="s">
        <v>8807</v>
      </c>
      <c r="Q257">
        <v>0</v>
      </c>
      <c r="R257">
        <v>0</v>
      </c>
      <c r="S257">
        <v>0</v>
      </c>
      <c r="T257">
        <v>0</v>
      </c>
      <c r="U257">
        <v>0</v>
      </c>
      <c r="V257">
        <v>0</v>
      </c>
      <c r="W257">
        <v>0</v>
      </c>
      <c r="X257" s="1">
        <v>45473</v>
      </c>
      <c r="Y257" s="1">
        <v>45257</v>
      </c>
      <c r="Z257" t="s">
        <v>28</v>
      </c>
      <c r="AA257" t="s">
        <v>103</v>
      </c>
    </row>
    <row r="258" spans="1:27" x14ac:dyDescent="0.25">
      <c r="A258" t="s">
        <v>59</v>
      </c>
      <c r="B258" t="s">
        <v>3086</v>
      </c>
      <c r="C258" t="s">
        <v>27</v>
      </c>
      <c r="D258" t="s">
        <v>113</v>
      </c>
      <c r="E258" t="s">
        <v>140</v>
      </c>
      <c r="F258" t="s">
        <v>2</v>
      </c>
      <c r="G258" t="s">
        <v>2</v>
      </c>
      <c r="H258">
        <v>795</v>
      </c>
      <c r="I258" t="s">
        <v>5849</v>
      </c>
      <c r="J258">
        <v>17800000</v>
      </c>
      <c r="K258">
        <v>86773.8</v>
      </c>
      <c r="L258">
        <v>0.14249999999999999</v>
      </c>
      <c r="M258" s="63">
        <v>45458</v>
      </c>
      <c r="N258" s="63">
        <v>45488</v>
      </c>
      <c r="O258">
        <v>30</v>
      </c>
      <c r="P258" t="s">
        <v>8816</v>
      </c>
      <c r="Q258">
        <v>0</v>
      </c>
      <c r="R258">
        <v>0</v>
      </c>
      <c r="S258">
        <v>0</v>
      </c>
      <c r="T258">
        <v>0</v>
      </c>
      <c r="U258">
        <v>0</v>
      </c>
      <c r="V258">
        <v>0</v>
      </c>
      <c r="W258">
        <v>0</v>
      </c>
      <c r="X258" s="1">
        <v>45473</v>
      </c>
      <c r="Y258" s="1">
        <v>43734</v>
      </c>
      <c r="Z258" t="s">
        <v>28</v>
      </c>
      <c r="AA258" t="s">
        <v>100</v>
      </c>
    </row>
    <row r="259" spans="1:27" x14ac:dyDescent="0.25">
      <c r="A259" t="s">
        <v>139</v>
      </c>
      <c r="B259" t="s">
        <v>2913</v>
      </c>
      <c r="C259" t="s">
        <v>27</v>
      </c>
      <c r="D259" t="s">
        <v>113</v>
      </c>
      <c r="E259" t="s">
        <v>140</v>
      </c>
      <c r="F259" t="s">
        <v>2</v>
      </c>
      <c r="G259" t="s">
        <v>2</v>
      </c>
      <c r="H259">
        <v>760</v>
      </c>
      <c r="I259" t="s">
        <v>5723</v>
      </c>
      <c r="J259">
        <v>8500000</v>
      </c>
      <c r="K259">
        <v>6838.92</v>
      </c>
      <c r="L259">
        <v>0.14000000000000001</v>
      </c>
      <c r="M259" s="63">
        <v>45467</v>
      </c>
      <c r="N259" s="63">
        <v>45512</v>
      </c>
      <c r="O259">
        <v>45</v>
      </c>
      <c r="P259" t="s">
        <v>8810</v>
      </c>
      <c r="Q259">
        <v>0</v>
      </c>
      <c r="R259">
        <v>0</v>
      </c>
      <c r="S259">
        <v>0</v>
      </c>
      <c r="T259">
        <v>0</v>
      </c>
      <c r="U259">
        <v>0</v>
      </c>
      <c r="V259">
        <v>0</v>
      </c>
      <c r="W259">
        <v>0</v>
      </c>
      <c r="X259" s="1">
        <v>45473</v>
      </c>
      <c r="Y259" s="1">
        <v>43757</v>
      </c>
      <c r="Z259" t="s">
        <v>28</v>
      </c>
      <c r="AA259" t="s">
        <v>99</v>
      </c>
    </row>
    <row r="260" spans="1:27" x14ac:dyDescent="0.25">
      <c r="A260" t="s">
        <v>147</v>
      </c>
      <c r="B260" t="s">
        <v>2907</v>
      </c>
      <c r="C260" t="s">
        <v>27</v>
      </c>
      <c r="D260" t="s">
        <v>113</v>
      </c>
      <c r="E260" t="s">
        <v>140</v>
      </c>
      <c r="F260" t="s">
        <v>2</v>
      </c>
      <c r="G260" t="s">
        <v>2</v>
      </c>
      <c r="H260">
        <v>655</v>
      </c>
      <c r="I260" t="s">
        <v>5805</v>
      </c>
      <c r="J260">
        <v>7850000</v>
      </c>
      <c r="K260">
        <v>3016.86</v>
      </c>
      <c r="L260">
        <v>0.14000000000000001</v>
      </c>
      <c r="M260" s="63">
        <v>45462</v>
      </c>
      <c r="N260" s="63">
        <v>45492</v>
      </c>
      <c r="O260">
        <v>30</v>
      </c>
      <c r="P260" t="s">
        <v>8807</v>
      </c>
      <c r="Q260">
        <v>0</v>
      </c>
      <c r="R260">
        <v>0</v>
      </c>
      <c r="S260">
        <v>0</v>
      </c>
      <c r="T260">
        <v>0</v>
      </c>
      <c r="U260">
        <v>0</v>
      </c>
      <c r="V260">
        <v>0</v>
      </c>
      <c r="W260">
        <v>0</v>
      </c>
      <c r="X260" s="1">
        <v>45473</v>
      </c>
      <c r="Y260" s="1">
        <v>44894</v>
      </c>
      <c r="Z260" t="s">
        <v>28</v>
      </c>
      <c r="AA260" t="s">
        <v>103</v>
      </c>
    </row>
    <row r="261" spans="1:27" x14ac:dyDescent="0.25">
      <c r="A261" t="s">
        <v>148</v>
      </c>
      <c r="B261" t="s">
        <v>2909</v>
      </c>
      <c r="C261" t="s">
        <v>27</v>
      </c>
      <c r="D261" t="s">
        <v>113</v>
      </c>
      <c r="E261" t="s">
        <v>140</v>
      </c>
      <c r="F261" t="s">
        <v>2</v>
      </c>
      <c r="G261" t="s">
        <v>2</v>
      </c>
      <c r="H261">
        <v>599</v>
      </c>
      <c r="I261" t="s">
        <v>6016</v>
      </c>
      <c r="J261">
        <v>13060000</v>
      </c>
      <c r="K261">
        <v>23005.4</v>
      </c>
      <c r="L261">
        <v>0.13750000000000001</v>
      </c>
      <c r="M261" s="63">
        <v>45435</v>
      </c>
      <c r="N261" s="63">
        <v>45480</v>
      </c>
      <c r="O261">
        <v>45</v>
      </c>
      <c r="P261" t="s">
        <v>8816</v>
      </c>
      <c r="Q261">
        <v>0</v>
      </c>
      <c r="R261">
        <v>0</v>
      </c>
      <c r="S261">
        <v>0</v>
      </c>
      <c r="T261">
        <v>0</v>
      </c>
      <c r="U261">
        <v>0</v>
      </c>
      <c r="V261">
        <v>0</v>
      </c>
      <c r="W261">
        <v>0</v>
      </c>
      <c r="X261" s="1">
        <v>45473</v>
      </c>
      <c r="Y261" s="1">
        <v>44148</v>
      </c>
      <c r="Z261" t="s">
        <v>28</v>
      </c>
      <c r="AA261" t="s">
        <v>99</v>
      </c>
    </row>
    <row r="262" spans="1:27" x14ac:dyDescent="0.25">
      <c r="A262" t="s">
        <v>142</v>
      </c>
      <c r="B262" t="s">
        <v>2934</v>
      </c>
      <c r="C262" t="s">
        <v>27</v>
      </c>
      <c r="D262" t="s">
        <v>113</v>
      </c>
      <c r="E262" t="s">
        <v>140</v>
      </c>
      <c r="F262" t="s">
        <v>2</v>
      </c>
      <c r="G262" t="s">
        <v>2</v>
      </c>
      <c r="H262">
        <v>615</v>
      </c>
      <c r="I262" t="s">
        <v>5904</v>
      </c>
      <c r="J262">
        <v>8680000</v>
      </c>
      <c r="K262">
        <v>60311.24</v>
      </c>
      <c r="L262">
        <v>0.14000000000000001</v>
      </c>
      <c r="M262" s="63">
        <v>45472</v>
      </c>
      <c r="N262" s="63">
        <v>45502</v>
      </c>
      <c r="O262">
        <v>30</v>
      </c>
      <c r="P262" t="s">
        <v>8827</v>
      </c>
      <c r="Q262">
        <v>0</v>
      </c>
      <c r="R262">
        <v>0</v>
      </c>
      <c r="S262">
        <v>0</v>
      </c>
      <c r="T262">
        <v>0</v>
      </c>
      <c r="U262">
        <v>0</v>
      </c>
      <c r="V262">
        <v>0</v>
      </c>
      <c r="W262">
        <v>0</v>
      </c>
      <c r="X262" s="1">
        <v>45473</v>
      </c>
      <c r="Y262" s="1">
        <v>44089</v>
      </c>
      <c r="Z262" t="s">
        <v>28</v>
      </c>
      <c r="AA262" t="s">
        <v>105</v>
      </c>
    </row>
    <row r="263" spans="1:27" x14ac:dyDescent="0.25">
      <c r="A263" t="s">
        <v>75</v>
      </c>
      <c r="B263" t="s">
        <v>3061</v>
      </c>
      <c r="C263" t="s">
        <v>27</v>
      </c>
      <c r="D263" t="s">
        <v>113</v>
      </c>
      <c r="E263" t="s">
        <v>140</v>
      </c>
      <c r="F263" t="s">
        <v>2</v>
      </c>
      <c r="G263" t="s">
        <v>2</v>
      </c>
      <c r="H263">
        <v>562</v>
      </c>
      <c r="I263" t="s">
        <v>141</v>
      </c>
      <c r="J263">
        <v>14050000</v>
      </c>
      <c r="K263">
        <v>420286.64</v>
      </c>
      <c r="L263">
        <v>0.14249999999999999</v>
      </c>
      <c r="M263" s="63">
        <v>45452</v>
      </c>
      <c r="N263" s="63">
        <v>45482</v>
      </c>
      <c r="O263">
        <v>30</v>
      </c>
      <c r="P263" t="s">
        <v>8802</v>
      </c>
      <c r="Q263">
        <v>0</v>
      </c>
      <c r="R263">
        <v>0</v>
      </c>
      <c r="S263">
        <v>0</v>
      </c>
      <c r="T263">
        <v>0</v>
      </c>
      <c r="U263">
        <v>0</v>
      </c>
      <c r="V263">
        <v>0</v>
      </c>
      <c r="W263">
        <v>0</v>
      </c>
      <c r="X263" s="1">
        <v>45473</v>
      </c>
      <c r="Y263" s="1">
        <v>44130</v>
      </c>
      <c r="Z263" t="s">
        <v>28</v>
      </c>
      <c r="AA263" t="s">
        <v>99</v>
      </c>
    </row>
    <row r="264" spans="1:27" x14ac:dyDescent="0.25">
      <c r="A264" t="s">
        <v>139</v>
      </c>
      <c r="B264" t="s">
        <v>2900</v>
      </c>
      <c r="C264" t="s">
        <v>27</v>
      </c>
      <c r="D264" t="s">
        <v>113</v>
      </c>
      <c r="E264" t="s">
        <v>140</v>
      </c>
      <c r="F264" t="s">
        <v>2</v>
      </c>
      <c r="G264" t="s">
        <v>2</v>
      </c>
      <c r="H264">
        <v>760</v>
      </c>
      <c r="I264" t="s">
        <v>5755</v>
      </c>
      <c r="J264">
        <v>8500000</v>
      </c>
      <c r="K264">
        <v>53434.59</v>
      </c>
      <c r="L264">
        <v>0.14000000000000001</v>
      </c>
      <c r="M264" s="63">
        <v>45434</v>
      </c>
      <c r="N264" s="63">
        <v>45479</v>
      </c>
      <c r="O264">
        <v>45</v>
      </c>
      <c r="P264" t="s">
        <v>8822</v>
      </c>
      <c r="Q264">
        <v>0</v>
      </c>
      <c r="R264">
        <v>0</v>
      </c>
      <c r="S264">
        <v>0</v>
      </c>
      <c r="T264">
        <v>0</v>
      </c>
      <c r="U264">
        <v>0</v>
      </c>
      <c r="V264">
        <v>0</v>
      </c>
      <c r="W264">
        <v>0</v>
      </c>
      <c r="X264" s="1">
        <v>45473</v>
      </c>
      <c r="Y264" s="1">
        <v>44960</v>
      </c>
      <c r="Z264" t="s">
        <v>28</v>
      </c>
      <c r="AA264" t="s">
        <v>99</v>
      </c>
    </row>
    <row r="265" spans="1:27" x14ac:dyDescent="0.25">
      <c r="A265" t="s">
        <v>59</v>
      </c>
      <c r="B265" t="s">
        <v>2975</v>
      </c>
      <c r="C265" t="s">
        <v>27</v>
      </c>
      <c r="D265" t="s">
        <v>113</v>
      </c>
      <c r="E265" t="s">
        <v>140</v>
      </c>
      <c r="F265" t="s">
        <v>2</v>
      </c>
      <c r="G265" t="s">
        <v>2</v>
      </c>
      <c r="H265">
        <v>795</v>
      </c>
      <c r="I265" t="s">
        <v>5964</v>
      </c>
      <c r="J265">
        <v>17800000</v>
      </c>
      <c r="K265">
        <v>12293.5</v>
      </c>
      <c r="L265">
        <v>0.14249999999999999</v>
      </c>
      <c r="M265" s="63">
        <v>45474</v>
      </c>
      <c r="N265" s="63">
        <v>45504</v>
      </c>
      <c r="O265">
        <v>30</v>
      </c>
      <c r="P265" t="s">
        <v>8827</v>
      </c>
      <c r="Q265">
        <v>0</v>
      </c>
      <c r="R265">
        <v>0</v>
      </c>
      <c r="S265">
        <v>0</v>
      </c>
      <c r="T265">
        <v>0</v>
      </c>
      <c r="U265">
        <v>0</v>
      </c>
      <c r="V265">
        <v>0</v>
      </c>
      <c r="W265">
        <v>0</v>
      </c>
      <c r="X265" s="1">
        <v>45473</v>
      </c>
      <c r="Y265" s="1">
        <v>44101</v>
      </c>
      <c r="Z265" t="s">
        <v>28</v>
      </c>
      <c r="AA265" t="s">
        <v>100</v>
      </c>
    </row>
    <row r="266" spans="1:27" x14ac:dyDescent="0.25">
      <c r="A266" t="s">
        <v>147</v>
      </c>
      <c r="B266" t="s">
        <v>2909</v>
      </c>
      <c r="C266" t="s">
        <v>27</v>
      </c>
      <c r="D266" t="s">
        <v>113</v>
      </c>
      <c r="E266" t="s">
        <v>140</v>
      </c>
      <c r="F266" t="s">
        <v>2</v>
      </c>
      <c r="G266" t="s">
        <v>2</v>
      </c>
      <c r="H266">
        <v>655</v>
      </c>
      <c r="I266" t="s">
        <v>6016</v>
      </c>
      <c r="J266">
        <v>7850000</v>
      </c>
      <c r="K266">
        <v>61854.54</v>
      </c>
      <c r="L266">
        <v>0.14000000000000001</v>
      </c>
      <c r="M266" s="63">
        <v>45465</v>
      </c>
      <c r="N266" s="63">
        <v>45495</v>
      </c>
      <c r="O266">
        <v>30</v>
      </c>
      <c r="P266" t="s">
        <v>8813</v>
      </c>
      <c r="Q266">
        <v>0</v>
      </c>
      <c r="R266">
        <v>0</v>
      </c>
      <c r="S266">
        <v>0</v>
      </c>
      <c r="T266">
        <v>0</v>
      </c>
      <c r="U266">
        <v>0</v>
      </c>
      <c r="V266">
        <v>0</v>
      </c>
      <c r="W266">
        <v>0</v>
      </c>
      <c r="X266" s="1">
        <v>45473</v>
      </c>
      <c r="Y266" s="1">
        <v>44687</v>
      </c>
      <c r="Z266" t="s">
        <v>28</v>
      </c>
      <c r="AA266" t="s">
        <v>103</v>
      </c>
    </row>
    <row r="267" spans="1:27" x14ac:dyDescent="0.25">
      <c r="A267" t="s">
        <v>150</v>
      </c>
      <c r="B267" t="s">
        <v>3153</v>
      </c>
      <c r="C267" t="s">
        <v>27</v>
      </c>
      <c r="D267" t="s">
        <v>113</v>
      </c>
      <c r="E267" t="s">
        <v>140</v>
      </c>
      <c r="F267" t="s">
        <v>2</v>
      </c>
      <c r="G267" t="s">
        <v>2</v>
      </c>
      <c r="H267">
        <v>750</v>
      </c>
      <c r="I267" t="s">
        <v>5860</v>
      </c>
      <c r="J267">
        <v>9180000</v>
      </c>
      <c r="K267">
        <v>1464.83</v>
      </c>
      <c r="L267">
        <v>0.13750000000000001</v>
      </c>
      <c r="M267" s="63">
        <v>45463</v>
      </c>
      <c r="N267" s="63">
        <v>45493</v>
      </c>
      <c r="O267">
        <v>30</v>
      </c>
      <c r="P267" t="s">
        <v>8838</v>
      </c>
      <c r="Q267">
        <v>0</v>
      </c>
      <c r="R267">
        <v>0</v>
      </c>
      <c r="S267">
        <v>0</v>
      </c>
      <c r="T267">
        <v>0</v>
      </c>
      <c r="U267">
        <v>0</v>
      </c>
      <c r="V267">
        <v>0</v>
      </c>
      <c r="W267">
        <v>0</v>
      </c>
      <c r="X267" s="1">
        <v>45473</v>
      </c>
      <c r="Y267" s="1">
        <v>44432</v>
      </c>
      <c r="Z267" t="s">
        <v>28</v>
      </c>
      <c r="AA267" t="s">
        <v>99</v>
      </c>
    </row>
    <row r="268" spans="1:27" x14ac:dyDescent="0.25">
      <c r="A268" t="s">
        <v>60</v>
      </c>
      <c r="B268" t="s">
        <v>2890</v>
      </c>
      <c r="C268" t="s">
        <v>27</v>
      </c>
      <c r="D268" t="s">
        <v>113</v>
      </c>
      <c r="E268" t="s">
        <v>140</v>
      </c>
      <c r="F268" t="s">
        <v>2</v>
      </c>
      <c r="G268" t="s">
        <v>2</v>
      </c>
      <c r="H268">
        <v>753</v>
      </c>
      <c r="I268" t="s">
        <v>5927</v>
      </c>
      <c r="J268">
        <v>12690000</v>
      </c>
      <c r="K268">
        <v>27607.040000000001</v>
      </c>
      <c r="L268">
        <v>0.13500000000000001</v>
      </c>
      <c r="M268" s="63">
        <v>45459</v>
      </c>
      <c r="N268" s="63">
        <v>45489</v>
      </c>
      <c r="O268">
        <v>30</v>
      </c>
      <c r="P268" t="s">
        <v>8829</v>
      </c>
      <c r="Q268">
        <v>0</v>
      </c>
      <c r="R268">
        <v>0</v>
      </c>
      <c r="S268">
        <v>0</v>
      </c>
      <c r="T268">
        <v>0</v>
      </c>
      <c r="U268">
        <v>0</v>
      </c>
      <c r="V268">
        <v>0</v>
      </c>
      <c r="W268">
        <v>0</v>
      </c>
      <c r="X268" s="1">
        <v>45473</v>
      </c>
      <c r="Y268" s="1">
        <v>44826</v>
      </c>
      <c r="Z268" t="s">
        <v>28</v>
      </c>
      <c r="AA268" t="s">
        <v>102</v>
      </c>
    </row>
    <row r="269" spans="1:27" x14ac:dyDescent="0.25">
      <c r="A269" t="s">
        <v>147</v>
      </c>
      <c r="B269" t="s">
        <v>3008</v>
      </c>
      <c r="C269" t="s">
        <v>27</v>
      </c>
      <c r="D269" t="s">
        <v>113</v>
      </c>
      <c r="E269" t="s">
        <v>140</v>
      </c>
      <c r="F269" t="s">
        <v>2</v>
      </c>
      <c r="G269" t="s">
        <v>2</v>
      </c>
      <c r="H269">
        <v>655</v>
      </c>
      <c r="I269" t="s">
        <v>5809</v>
      </c>
      <c r="J269">
        <v>7850000</v>
      </c>
      <c r="K269">
        <v>53316.67</v>
      </c>
      <c r="L269">
        <v>0.14000000000000001</v>
      </c>
      <c r="M269" s="63">
        <v>45461</v>
      </c>
      <c r="N269" s="63">
        <v>45491</v>
      </c>
      <c r="O269">
        <v>30</v>
      </c>
      <c r="P269" t="s">
        <v>8809</v>
      </c>
      <c r="Q269">
        <v>0</v>
      </c>
      <c r="R269">
        <v>0</v>
      </c>
      <c r="S269">
        <v>0</v>
      </c>
      <c r="T269">
        <v>0</v>
      </c>
      <c r="U269">
        <v>0</v>
      </c>
      <c r="V269">
        <v>0</v>
      </c>
      <c r="W269">
        <v>0</v>
      </c>
      <c r="X269" s="1">
        <v>45473</v>
      </c>
      <c r="Y269" s="1">
        <v>44131</v>
      </c>
      <c r="Z269" t="s">
        <v>28</v>
      </c>
      <c r="AA269" t="s">
        <v>103</v>
      </c>
    </row>
    <row r="270" spans="1:27" x14ac:dyDescent="0.25">
      <c r="A270" t="s">
        <v>153</v>
      </c>
      <c r="B270" t="s">
        <v>3090</v>
      </c>
      <c r="C270" t="s">
        <v>27</v>
      </c>
      <c r="D270" t="s">
        <v>113</v>
      </c>
      <c r="E270" t="s">
        <v>140</v>
      </c>
      <c r="F270" t="s">
        <v>2</v>
      </c>
      <c r="G270" t="s">
        <v>2</v>
      </c>
      <c r="H270">
        <v>657</v>
      </c>
      <c r="I270" t="s">
        <v>5755</v>
      </c>
      <c r="J270">
        <v>8540000</v>
      </c>
      <c r="K270">
        <v>8998.2199999999993</v>
      </c>
      <c r="L270">
        <v>0.14499999999999999</v>
      </c>
      <c r="M270" s="63">
        <v>45474</v>
      </c>
      <c r="N270" s="63">
        <v>45504</v>
      </c>
      <c r="O270">
        <v>30</v>
      </c>
      <c r="P270" t="s">
        <v>8834</v>
      </c>
      <c r="Q270">
        <v>0</v>
      </c>
      <c r="R270">
        <v>0</v>
      </c>
      <c r="S270">
        <v>0</v>
      </c>
      <c r="T270">
        <v>0</v>
      </c>
      <c r="U270">
        <v>0</v>
      </c>
      <c r="V270">
        <v>0</v>
      </c>
      <c r="W270">
        <v>0</v>
      </c>
      <c r="X270" s="1">
        <v>45473</v>
      </c>
      <c r="Y270" s="1">
        <v>43942</v>
      </c>
      <c r="Z270" t="s">
        <v>28</v>
      </c>
      <c r="AA270" t="s">
        <v>99</v>
      </c>
    </row>
    <row r="271" spans="1:27" x14ac:dyDescent="0.25">
      <c r="A271" t="s">
        <v>142</v>
      </c>
      <c r="B271" t="s">
        <v>2951</v>
      </c>
      <c r="C271" t="s">
        <v>27</v>
      </c>
      <c r="D271" t="s">
        <v>113</v>
      </c>
      <c r="E271" t="s">
        <v>140</v>
      </c>
      <c r="F271" t="s">
        <v>2</v>
      </c>
      <c r="G271" t="s">
        <v>2</v>
      </c>
      <c r="H271">
        <v>615</v>
      </c>
      <c r="I271" t="s">
        <v>5617</v>
      </c>
      <c r="J271">
        <v>8680000</v>
      </c>
      <c r="K271">
        <v>249.7</v>
      </c>
      <c r="L271">
        <v>0.14000000000000001</v>
      </c>
      <c r="M271" s="63">
        <v>45449</v>
      </c>
      <c r="N271" s="63">
        <v>45479</v>
      </c>
      <c r="O271">
        <v>30</v>
      </c>
      <c r="P271" t="s">
        <v>8831</v>
      </c>
      <c r="Q271">
        <v>0</v>
      </c>
      <c r="R271">
        <v>0</v>
      </c>
      <c r="S271">
        <v>0</v>
      </c>
      <c r="T271">
        <v>0</v>
      </c>
      <c r="U271">
        <v>0</v>
      </c>
      <c r="V271">
        <v>0</v>
      </c>
      <c r="W271">
        <v>0</v>
      </c>
      <c r="X271" s="1">
        <v>45473</v>
      </c>
      <c r="Y271" s="1">
        <v>44723</v>
      </c>
      <c r="Z271" t="s">
        <v>28</v>
      </c>
      <c r="AA271" t="s">
        <v>105</v>
      </c>
    </row>
    <row r="272" spans="1:27" x14ac:dyDescent="0.25">
      <c r="A272" t="s">
        <v>75</v>
      </c>
      <c r="B272" t="s">
        <v>2969</v>
      </c>
      <c r="C272" t="s">
        <v>27</v>
      </c>
      <c r="D272" t="s">
        <v>113</v>
      </c>
      <c r="E272" t="s">
        <v>140</v>
      </c>
      <c r="F272" t="s">
        <v>2</v>
      </c>
      <c r="G272" t="s">
        <v>2</v>
      </c>
      <c r="H272">
        <v>562</v>
      </c>
      <c r="I272" t="s">
        <v>5776</v>
      </c>
      <c r="J272">
        <v>14050000</v>
      </c>
      <c r="K272">
        <v>57043.41</v>
      </c>
      <c r="L272">
        <v>0.14249999999999999</v>
      </c>
      <c r="M272" s="63">
        <v>45453</v>
      </c>
      <c r="N272" s="63">
        <v>45483</v>
      </c>
      <c r="O272">
        <v>30</v>
      </c>
      <c r="P272" t="s">
        <v>8837</v>
      </c>
      <c r="Q272">
        <v>0</v>
      </c>
      <c r="R272">
        <v>0</v>
      </c>
      <c r="S272">
        <v>0</v>
      </c>
      <c r="T272">
        <v>0</v>
      </c>
      <c r="U272">
        <v>0</v>
      </c>
      <c r="V272">
        <v>0</v>
      </c>
      <c r="W272">
        <v>0</v>
      </c>
      <c r="X272" s="1">
        <v>45473</v>
      </c>
      <c r="Y272" s="1">
        <v>44970</v>
      </c>
      <c r="Z272" t="s">
        <v>28</v>
      </c>
      <c r="AA272" t="s">
        <v>99</v>
      </c>
    </row>
    <row r="273" spans="1:27" x14ac:dyDescent="0.25">
      <c r="A273" t="s">
        <v>150</v>
      </c>
      <c r="B273" t="s">
        <v>3103</v>
      </c>
      <c r="C273" t="s">
        <v>27</v>
      </c>
      <c r="D273" t="s">
        <v>113</v>
      </c>
      <c r="E273" t="s">
        <v>140</v>
      </c>
      <c r="F273" t="s">
        <v>2</v>
      </c>
      <c r="G273" t="s">
        <v>2</v>
      </c>
      <c r="H273">
        <v>750</v>
      </c>
      <c r="I273" t="s">
        <v>5931</v>
      </c>
      <c r="J273">
        <v>9180000</v>
      </c>
      <c r="K273">
        <v>320654.39</v>
      </c>
      <c r="L273">
        <v>0.13750000000000001</v>
      </c>
      <c r="M273" s="63">
        <v>45473</v>
      </c>
      <c r="N273" s="63">
        <v>45503</v>
      </c>
      <c r="O273">
        <v>30</v>
      </c>
      <c r="P273" t="s">
        <v>8828</v>
      </c>
      <c r="Q273">
        <v>0</v>
      </c>
      <c r="R273">
        <v>0</v>
      </c>
      <c r="S273">
        <v>0</v>
      </c>
      <c r="T273">
        <v>0</v>
      </c>
      <c r="U273">
        <v>0</v>
      </c>
      <c r="V273">
        <v>0</v>
      </c>
      <c r="W273">
        <v>0</v>
      </c>
      <c r="X273" s="1">
        <v>45473</v>
      </c>
      <c r="Y273" s="1">
        <v>44104</v>
      </c>
      <c r="Z273" t="s">
        <v>28</v>
      </c>
      <c r="AA273" t="s">
        <v>99</v>
      </c>
    </row>
    <row r="274" spans="1:27" x14ac:dyDescent="0.25">
      <c r="A274" t="s">
        <v>60</v>
      </c>
      <c r="B274" t="s">
        <v>3187</v>
      </c>
      <c r="C274" t="s">
        <v>27</v>
      </c>
      <c r="D274" t="s">
        <v>113</v>
      </c>
      <c r="E274" t="s">
        <v>140</v>
      </c>
      <c r="F274" t="s">
        <v>2</v>
      </c>
      <c r="G274" t="s">
        <v>2</v>
      </c>
      <c r="H274">
        <v>753</v>
      </c>
      <c r="I274" t="s">
        <v>5958</v>
      </c>
      <c r="J274">
        <v>12690000</v>
      </c>
      <c r="K274">
        <v>8938.64</v>
      </c>
      <c r="L274">
        <v>0.13500000000000001</v>
      </c>
      <c r="M274" s="63">
        <v>45444</v>
      </c>
      <c r="N274" s="63">
        <v>45474</v>
      </c>
      <c r="O274">
        <v>30</v>
      </c>
      <c r="P274" t="s">
        <v>8801</v>
      </c>
      <c r="Q274">
        <v>0</v>
      </c>
      <c r="R274">
        <v>0</v>
      </c>
      <c r="S274">
        <v>0</v>
      </c>
      <c r="T274">
        <v>0</v>
      </c>
      <c r="U274">
        <v>0</v>
      </c>
      <c r="V274">
        <v>0</v>
      </c>
      <c r="W274">
        <v>0</v>
      </c>
      <c r="X274" s="1">
        <v>45473</v>
      </c>
      <c r="Y274" s="1">
        <v>44118</v>
      </c>
      <c r="Z274" t="s">
        <v>28</v>
      </c>
      <c r="AA274" t="s">
        <v>102</v>
      </c>
    </row>
    <row r="275" spans="1:27" x14ac:dyDescent="0.25">
      <c r="A275" t="s">
        <v>149</v>
      </c>
      <c r="B275" t="s">
        <v>3138</v>
      </c>
      <c r="C275" t="s">
        <v>27</v>
      </c>
      <c r="D275" t="s">
        <v>113</v>
      </c>
      <c r="E275" t="s">
        <v>140</v>
      </c>
      <c r="F275" t="s">
        <v>2</v>
      </c>
      <c r="G275" t="s">
        <v>2</v>
      </c>
      <c r="H275">
        <v>745</v>
      </c>
      <c r="I275" t="s">
        <v>5985</v>
      </c>
      <c r="J275">
        <v>3550000</v>
      </c>
      <c r="K275">
        <v>13087.36</v>
      </c>
      <c r="L275">
        <v>0.125</v>
      </c>
      <c r="M275" s="63">
        <v>45449</v>
      </c>
      <c r="N275" s="63">
        <v>45479</v>
      </c>
      <c r="O275">
        <v>30</v>
      </c>
      <c r="P275" t="s">
        <v>8801</v>
      </c>
      <c r="Q275">
        <v>0</v>
      </c>
      <c r="R275">
        <v>0</v>
      </c>
      <c r="S275">
        <v>0</v>
      </c>
      <c r="T275">
        <v>0</v>
      </c>
      <c r="U275">
        <v>0</v>
      </c>
      <c r="V275">
        <v>0</v>
      </c>
      <c r="W275">
        <v>0</v>
      </c>
      <c r="X275" s="1">
        <v>45473</v>
      </c>
      <c r="Y275" s="1">
        <v>45182</v>
      </c>
      <c r="Z275" t="s">
        <v>28</v>
      </c>
      <c r="AA275" t="s">
        <v>99</v>
      </c>
    </row>
    <row r="276" spans="1:27" x14ac:dyDescent="0.25">
      <c r="A276" t="s">
        <v>80</v>
      </c>
      <c r="B276" t="s">
        <v>3124</v>
      </c>
      <c r="C276" t="s">
        <v>27</v>
      </c>
      <c r="D276" t="s">
        <v>113</v>
      </c>
      <c r="E276" t="s">
        <v>140</v>
      </c>
      <c r="F276" t="s">
        <v>2</v>
      </c>
      <c r="G276" t="s">
        <v>2</v>
      </c>
      <c r="H276">
        <v>683</v>
      </c>
      <c r="I276" t="s">
        <v>5873</v>
      </c>
      <c r="J276">
        <v>11200000</v>
      </c>
      <c r="K276">
        <v>836492.14</v>
      </c>
      <c r="L276">
        <v>0.14000000000000001</v>
      </c>
      <c r="M276" s="63">
        <v>45462</v>
      </c>
      <c r="N276" s="63">
        <v>45492</v>
      </c>
      <c r="O276">
        <v>30</v>
      </c>
      <c r="P276" t="s">
        <v>8802</v>
      </c>
      <c r="Q276">
        <v>0</v>
      </c>
      <c r="R276">
        <v>0</v>
      </c>
      <c r="S276">
        <v>0</v>
      </c>
      <c r="T276">
        <v>0</v>
      </c>
      <c r="U276">
        <v>0</v>
      </c>
      <c r="V276">
        <v>0</v>
      </c>
      <c r="W276">
        <v>0</v>
      </c>
      <c r="X276" s="1">
        <v>45473</v>
      </c>
      <c r="Y276" s="1">
        <v>44655</v>
      </c>
      <c r="Z276" t="s">
        <v>28</v>
      </c>
      <c r="AA276" t="s">
        <v>101</v>
      </c>
    </row>
    <row r="277" spans="1:27" x14ac:dyDescent="0.25">
      <c r="A277" t="s">
        <v>60</v>
      </c>
      <c r="B277" t="s">
        <v>3173</v>
      </c>
      <c r="C277" t="s">
        <v>27</v>
      </c>
      <c r="D277" t="s">
        <v>113</v>
      </c>
      <c r="E277" t="s">
        <v>140</v>
      </c>
      <c r="F277" t="s">
        <v>2</v>
      </c>
      <c r="G277" t="s">
        <v>2</v>
      </c>
      <c r="H277">
        <v>753</v>
      </c>
      <c r="I277" t="s">
        <v>5935</v>
      </c>
      <c r="J277">
        <v>12690000</v>
      </c>
      <c r="K277">
        <v>28846</v>
      </c>
      <c r="L277">
        <v>0.13500000000000001</v>
      </c>
      <c r="M277" s="63">
        <v>45448</v>
      </c>
      <c r="N277" s="63">
        <v>45478</v>
      </c>
      <c r="O277">
        <v>30</v>
      </c>
      <c r="P277" t="s">
        <v>8837</v>
      </c>
      <c r="Q277">
        <v>0</v>
      </c>
      <c r="R277">
        <v>0</v>
      </c>
      <c r="S277">
        <v>0</v>
      </c>
      <c r="T277">
        <v>0</v>
      </c>
      <c r="U277">
        <v>0</v>
      </c>
      <c r="V277">
        <v>0</v>
      </c>
      <c r="W277">
        <v>0</v>
      </c>
      <c r="X277" s="1">
        <v>45473</v>
      </c>
      <c r="Y277" s="1">
        <v>44759</v>
      </c>
      <c r="Z277" t="s">
        <v>28</v>
      </c>
      <c r="AA277" t="s">
        <v>102</v>
      </c>
    </row>
    <row r="278" spans="1:27" x14ac:dyDescent="0.25">
      <c r="A278" t="s">
        <v>153</v>
      </c>
      <c r="B278" t="s">
        <v>2899</v>
      </c>
      <c r="C278" t="s">
        <v>27</v>
      </c>
      <c r="D278" t="s">
        <v>113</v>
      </c>
      <c r="E278" t="s">
        <v>140</v>
      </c>
      <c r="F278" t="s">
        <v>2</v>
      </c>
      <c r="G278" t="s">
        <v>2</v>
      </c>
      <c r="H278">
        <v>657</v>
      </c>
      <c r="I278" t="s">
        <v>5953</v>
      </c>
      <c r="J278">
        <v>8540000</v>
      </c>
      <c r="K278">
        <v>4254.6899999999996</v>
      </c>
      <c r="L278">
        <v>0.14499999999999999</v>
      </c>
      <c r="M278" s="63">
        <v>45458</v>
      </c>
      <c r="N278" s="63">
        <v>45488</v>
      </c>
      <c r="O278">
        <v>30</v>
      </c>
      <c r="P278" t="s">
        <v>8816</v>
      </c>
      <c r="Q278">
        <v>0</v>
      </c>
      <c r="R278">
        <v>0</v>
      </c>
      <c r="S278">
        <v>0</v>
      </c>
      <c r="T278">
        <v>0</v>
      </c>
      <c r="U278">
        <v>0</v>
      </c>
      <c r="V278">
        <v>0</v>
      </c>
      <c r="W278">
        <v>0</v>
      </c>
      <c r="X278" s="1">
        <v>45473</v>
      </c>
      <c r="Y278" s="1">
        <v>44057</v>
      </c>
      <c r="Z278" t="s">
        <v>28</v>
      </c>
      <c r="AA278" t="s">
        <v>99</v>
      </c>
    </row>
    <row r="279" spans="1:27" x14ac:dyDescent="0.25">
      <c r="A279" t="s">
        <v>147</v>
      </c>
      <c r="B279" t="s">
        <v>3064</v>
      </c>
      <c r="C279" t="s">
        <v>27</v>
      </c>
      <c r="D279" t="s">
        <v>113</v>
      </c>
      <c r="E279" t="s">
        <v>140</v>
      </c>
      <c r="F279" t="s">
        <v>2</v>
      </c>
      <c r="G279" t="s">
        <v>2</v>
      </c>
      <c r="H279">
        <v>655</v>
      </c>
      <c r="I279" t="s">
        <v>5974</v>
      </c>
      <c r="J279">
        <v>7850000</v>
      </c>
      <c r="K279">
        <v>1119.03</v>
      </c>
      <c r="L279">
        <v>0.14000000000000001</v>
      </c>
      <c r="M279" s="63">
        <v>45446</v>
      </c>
      <c r="N279" s="63">
        <v>45476</v>
      </c>
      <c r="O279">
        <v>30</v>
      </c>
      <c r="P279" t="s">
        <v>8829</v>
      </c>
      <c r="Q279">
        <v>0</v>
      </c>
      <c r="R279">
        <v>0</v>
      </c>
      <c r="S279">
        <v>0</v>
      </c>
      <c r="T279">
        <v>0</v>
      </c>
      <c r="U279">
        <v>0</v>
      </c>
      <c r="V279">
        <v>0</v>
      </c>
      <c r="W279">
        <v>0</v>
      </c>
      <c r="X279" s="1">
        <v>45473</v>
      </c>
      <c r="Y279" s="1">
        <v>44127</v>
      </c>
      <c r="Z279" t="s">
        <v>28</v>
      </c>
      <c r="AA279" t="s">
        <v>103</v>
      </c>
    </row>
    <row r="280" spans="1:27" x14ac:dyDescent="0.25">
      <c r="A280" t="s">
        <v>153</v>
      </c>
      <c r="B280" t="s">
        <v>2934</v>
      </c>
      <c r="C280" t="s">
        <v>27</v>
      </c>
      <c r="D280" t="s">
        <v>113</v>
      </c>
      <c r="E280" t="s">
        <v>140</v>
      </c>
      <c r="F280" t="s">
        <v>2</v>
      </c>
      <c r="G280" t="s">
        <v>2</v>
      </c>
      <c r="H280">
        <v>657</v>
      </c>
      <c r="I280" t="s">
        <v>5904</v>
      </c>
      <c r="J280">
        <v>8540000</v>
      </c>
      <c r="K280">
        <v>1647.8</v>
      </c>
      <c r="L280">
        <v>0.14499999999999999</v>
      </c>
      <c r="M280" s="63">
        <v>45465</v>
      </c>
      <c r="N280" s="63">
        <v>45495</v>
      </c>
      <c r="O280">
        <v>30</v>
      </c>
      <c r="P280" t="s">
        <v>8829</v>
      </c>
      <c r="Q280">
        <v>0</v>
      </c>
      <c r="R280">
        <v>0</v>
      </c>
      <c r="S280">
        <v>0</v>
      </c>
      <c r="T280">
        <v>0</v>
      </c>
      <c r="U280">
        <v>0</v>
      </c>
      <c r="V280">
        <v>0</v>
      </c>
      <c r="W280">
        <v>0</v>
      </c>
      <c r="X280" s="1">
        <v>45473</v>
      </c>
      <c r="Y280" s="1">
        <v>44035</v>
      </c>
      <c r="Z280" t="s">
        <v>28</v>
      </c>
      <c r="AA280" t="s">
        <v>99</v>
      </c>
    </row>
    <row r="281" spans="1:27" x14ac:dyDescent="0.25">
      <c r="A281" t="s">
        <v>144</v>
      </c>
      <c r="B281" t="s">
        <v>2984</v>
      </c>
      <c r="C281" t="s">
        <v>27</v>
      </c>
      <c r="D281" t="s">
        <v>113</v>
      </c>
      <c r="E281" t="s">
        <v>140</v>
      </c>
      <c r="F281" t="s">
        <v>2</v>
      </c>
      <c r="G281" t="s">
        <v>2</v>
      </c>
      <c r="H281">
        <v>724</v>
      </c>
      <c r="I281" t="s">
        <v>141</v>
      </c>
      <c r="J281">
        <v>7070000</v>
      </c>
      <c r="K281">
        <v>930919.88</v>
      </c>
      <c r="L281">
        <v>0.13300000000000001</v>
      </c>
      <c r="M281" s="63">
        <v>45473</v>
      </c>
      <c r="N281" s="63">
        <v>45503</v>
      </c>
      <c r="O281">
        <v>30</v>
      </c>
      <c r="P281" t="s">
        <v>8835</v>
      </c>
      <c r="Q281">
        <v>0</v>
      </c>
      <c r="R281">
        <v>0</v>
      </c>
      <c r="S281">
        <v>0</v>
      </c>
      <c r="T281">
        <v>0</v>
      </c>
      <c r="U281">
        <v>0</v>
      </c>
      <c r="V281">
        <v>0</v>
      </c>
      <c r="W281">
        <v>0</v>
      </c>
      <c r="X281" s="1">
        <v>45473</v>
      </c>
      <c r="Y281" s="1">
        <v>45085</v>
      </c>
      <c r="Z281" t="s">
        <v>28</v>
      </c>
      <c r="AA281" t="s">
        <v>102</v>
      </c>
    </row>
    <row r="282" spans="1:27" x14ac:dyDescent="0.25">
      <c r="A282" t="s">
        <v>59</v>
      </c>
      <c r="B282" t="s">
        <v>3076</v>
      </c>
      <c r="C282" t="s">
        <v>27</v>
      </c>
      <c r="D282" t="s">
        <v>113</v>
      </c>
      <c r="E282" t="s">
        <v>140</v>
      </c>
      <c r="F282" t="s">
        <v>2</v>
      </c>
      <c r="G282" t="s">
        <v>2</v>
      </c>
      <c r="H282">
        <v>795</v>
      </c>
      <c r="I282" t="s">
        <v>5770</v>
      </c>
      <c r="J282">
        <v>17800000</v>
      </c>
      <c r="K282">
        <v>650520.42000000004</v>
      </c>
      <c r="L282">
        <v>0.14249999999999999</v>
      </c>
      <c r="M282" s="63">
        <v>45469</v>
      </c>
      <c r="N282" s="63">
        <v>45499</v>
      </c>
      <c r="O282">
        <v>30</v>
      </c>
      <c r="P282" t="s">
        <v>8827</v>
      </c>
      <c r="Q282">
        <v>0</v>
      </c>
      <c r="R282">
        <v>0</v>
      </c>
      <c r="S282">
        <v>0</v>
      </c>
      <c r="T282">
        <v>0</v>
      </c>
      <c r="U282">
        <v>0</v>
      </c>
      <c r="V282">
        <v>0</v>
      </c>
      <c r="W282">
        <v>0</v>
      </c>
      <c r="X282" s="1">
        <v>45473</v>
      </c>
      <c r="Y282" s="1">
        <v>44605</v>
      </c>
      <c r="Z282" t="s">
        <v>28</v>
      </c>
      <c r="AA282" t="s">
        <v>100</v>
      </c>
    </row>
    <row r="283" spans="1:27" x14ac:dyDescent="0.25">
      <c r="A283" t="s">
        <v>148</v>
      </c>
      <c r="B283" t="s">
        <v>3103</v>
      </c>
      <c r="C283" t="s">
        <v>27</v>
      </c>
      <c r="D283" t="s">
        <v>113</v>
      </c>
      <c r="E283" t="s">
        <v>140</v>
      </c>
      <c r="F283" t="s">
        <v>2</v>
      </c>
      <c r="G283" t="s">
        <v>2</v>
      </c>
      <c r="H283">
        <v>599</v>
      </c>
      <c r="I283" t="s">
        <v>5931</v>
      </c>
      <c r="J283">
        <v>13060000</v>
      </c>
      <c r="K283">
        <v>184641.6</v>
      </c>
      <c r="L283">
        <v>0.13750000000000001</v>
      </c>
      <c r="M283" s="63">
        <v>45456</v>
      </c>
      <c r="N283" s="63">
        <v>45501</v>
      </c>
      <c r="O283">
        <v>45</v>
      </c>
      <c r="P283" t="s">
        <v>8809</v>
      </c>
      <c r="Q283">
        <v>0</v>
      </c>
      <c r="R283">
        <v>0</v>
      </c>
      <c r="S283">
        <v>0</v>
      </c>
      <c r="T283">
        <v>0</v>
      </c>
      <c r="U283">
        <v>0</v>
      </c>
      <c r="V283">
        <v>0</v>
      </c>
      <c r="W283">
        <v>0</v>
      </c>
      <c r="X283" s="1">
        <v>45473</v>
      </c>
      <c r="Y283" s="1">
        <v>43945</v>
      </c>
      <c r="Z283" t="s">
        <v>28</v>
      </c>
      <c r="AA283" t="s">
        <v>99</v>
      </c>
    </row>
    <row r="284" spans="1:27" x14ac:dyDescent="0.25">
      <c r="A284" t="s">
        <v>59</v>
      </c>
      <c r="B284" t="s">
        <v>3088</v>
      </c>
      <c r="C284" t="s">
        <v>27</v>
      </c>
      <c r="D284" t="s">
        <v>113</v>
      </c>
      <c r="E284" t="s">
        <v>140</v>
      </c>
      <c r="F284" t="s">
        <v>2</v>
      </c>
      <c r="G284" t="s">
        <v>2</v>
      </c>
      <c r="H284">
        <v>795</v>
      </c>
      <c r="I284" t="s">
        <v>5988</v>
      </c>
      <c r="J284">
        <v>17800000</v>
      </c>
      <c r="K284">
        <v>6680.25</v>
      </c>
      <c r="L284">
        <v>0.14249999999999999</v>
      </c>
      <c r="M284" s="63">
        <v>45446</v>
      </c>
      <c r="N284" s="63">
        <v>45476</v>
      </c>
      <c r="O284">
        <v>30</v>
      </c>
      <c r="P284" t="s">
        <v>8807</v>
      </c>
      <c r="Q284">
        <v>0</v>
      </c>
      <c r="R284">
        <v>0</v>
      </c>
      <c r="S284">
        <v>0</v>
      </c>
      <c r="T284">
        <v>0</v>
      </c>
      <c r="U284">
        <v>0</v>
      </c>
      <c r="V284">
        <v>0</v>
      </c>
      <c r="W284">
        <v>0</v>
      </c>
      <c r="X284" s="1">
        <v>45473</v>
      </c>
      <c r="Y284" s="1">
        <v>44702</v>
      </c>
      <c r="Z284" t="s">
        <v>28</v>
      </c>
      <c r="AA284" t="s">
        <v>100</v>
      </c>
    </row>
    <row r="285" spans="1:27" x14ac:dyDescent="0.25">
      <c r="A285" t="s">
        <v>143</v>
      </c>
      <c r="B285" t="s">
        <v>9322</v>
      </c>
      <c r="C285" t="s">
        <v>27</v>
      </c>
      <c r="D285" t="s">
        <v>113</v>
      </c>
      <c r="E285" t="s">
        <v>140</v>
      </c>
      <c r="F285" t="s">
        <v>2</v>
      </c>
      <c r="G285" t="s">
        <v>2</v>
      </c>
      <c r="H285">
        <v>820</v>
      </c>
      <c r="I285" t="s">
        <v>5956</v>
      </c>
      <c r="J285">
        <v>6560000</v>
      </c>
      <c r="K285">
        <v>55796.63</v>
      </c>
      <c r="L285">
        <v>0.14749999999999999</v>
      </c>
      <c r="M285" s="63">
        <v>45469</v>
      </c>
      <c r="N285" s="63">
        <v>45499</v>
      </c>
      <c r="O285">
        <v>30</v>
      </c>
      <c r="P285" t="s">
        <v>8809</v>
      </c>
      <c r="Q285">
        <v>0</v>
      </c>
      <c r="R285">
        <v>0</v>
      </c>
      <c r="S285">
        <v>0</v>
      </c>
      <c r="T285">
        <v>0</v>
      </c>
      <c r="U285">
        <v>0</v>
      </c>
      <c r="V285">
        <v>0</v>
      </c>
      <c r="W285">
        <v>0</v>
      </c>
      <c r="X285" s="1">
        <v>45473</v>
      </c>
      <c r="Y285" s="1">
        <v>45067</v>
      </c>
      <c r="Z285" t="s">
        <v>28</v>
      </c>
      <c r="AA285" t="s">
        <v>99</v>
      </c>
    </row>
    <row r="286" spans="1:27" x14ac:dyDescent="0.25">
      <c r="A286" t="s">
        <v>148</v>
      </c>
      <c r="B286" t="s">
        <v>2934</v>
      </c>
      <c r="C286" t="s">
        <v>27</v>
      </c>
      <c r="D286" t="s">
        <v>113</v>
      </c>
      <c r="E286" t="s">
        <v>140</v>
      </c>
      <c r="F286" t="s">
        <v>2</v>
      </c>
      <c r="G286" t="s">
        <v>2</v>
      </c>
      <c r="H286">
        <v>599</v>
      </c>
      <c r="I286" t="s">
        <v>5904</v>
      </c>
      <c r="J286">
        <v>13060000</v>
      </c>
      <c r="K286">
        <v>21802.44</v>
      </c>
      <c r="L286">
        <v>0.13750000000000001</v>
      </c>
      <c r="M286" s="63">
        <v>45469</v>
      </c>
      <c r="N286" s="63">
        <v>45514</v>
      </c>
      <c r="O286">
        <v>45</v>
      </c>
      <c r="P286" t="s">
        <v>8828</v>
      </c>
      <c r="Q286">
        <v>0</v>
      </c>
      <c r="R286">
        <v>0</v>
      </c>
      <c r="S286">
        <v>0</v>
      </c>
      <c r="T286">
        <v>0</v>
      </c>
      <c r="U286">
        <v>0</v>
      </c>
      <c r="V286">
        <v>0</v>
      </c>
      <c r="W286">
        <v>0</v>
      </c>
      <c r="X286" s="1">
        <v>45473</v>
      </c>
      <c r="Y286" s="1">
        <v>43920</v>
      </c>
      <c r="Z286" t="s">
        <v>28</v>
      </c>
      <c r="AA286" t="s">
        <v>99</v>
      </c>
    </row>
    <row r="287" spans="1:27" x14ac:dyDescent="0.25">
      <c r="A287" t="s">
        <v>150</v>
      </c>
      <c r="B287" t="s">
        <v>2934</v>
      </c>
      <c r="C287" t="s">
        <v>27</v>
      </c>
      <c r="D287" t="s">
        <v>113</v>
      </c>
      <c r="E287" t="s">
        <v>140</v>
      </c>
      <c r="F287" t="s">
        <v>2</v>
      </c>
      <c r="G287" t="s">
        <v>2</v>
      </c>
      <c r="H287">
        <v>750</v>
      </c>
      <c r="I287" t="s">
        <v>5904</v>
      </c>
      <c r="J287">
        <v>9180000</v>
      </c>
      <c r="K287">
        <v>49710.1</v>
      </c>
      <c r="L287">
        <v>0.13750000000000001</v>
      </c>
      <c r="M287" s="63">
        <v>45468</v>
      </c>
      <c r="N287" s="63">
        <v>45498</v>
      </c>
      <c r="O287">
        <v>30</v>
      </c>
      <c r="P287" t="s">
        <v>8835</v>
      </c>
      <c r="Q287">
        <v>0</v>
      </c>
      <c r="R287">
        <v>0</v>
      </c>
      <c r="S287">
        <v>0</v>
      </c>
      <c r="T287">
        <v>0</v>
      </c>
      <c r="U287">
        <v>0</v>
      </c>
      <c r="V287">
        <v>0</v>
      </c>
      <c r="W287">
        <v>0</v>
      </c>
      <c r="X287" s="1">
        <v>45473</v>
      </c>
      <c r="Y287" s="1">
        <v>43964</v>
      </c>
      <c r="Z287" t="s">
        <v>28</v>
      </c>
      <c r="AA287" t="s">
        <v>99</v>
      </c>
    </row>
    <row r="288" spans="1:27" x14ac:dyDescent="0.25">
      <c r="A288" t="s">
        <v>147</v>
      </c>
      <c r="B288" t="s">
        <v>3065</v>
      </c>
      <c r="C288" t="s">
        <v>27</v>
      </c>
      <c r="D288" t="s">
        <v>113</v>
      </c>
      <c r="E288" t="s">
        <v>140</v>
      </c>
      <c r="F288" t="s">
        <v>2</v>
      </c>
      <c r="G288" t="s">
        <v>2</v>
      </c>
      <c r="H288">
        <v>655</v>
      </c>
      <c r="I288" t="s">
        <v>5976</v>
      </c>
      <c r="J288">
        <v>7850000</v>
      </c>
      <c r="K288">
        <v>238.7</v>
      </c>
      <c r="L288">
        <v>0.14000000000000001</v>
      </c>
      <c r="M288" s="63">
        <v>45452</v>
      </c>
      <c r="N288" s="63">
        <v>45482</v>
      </c>
      <c r="O288">
        <v>30</v>
      </c>
      <c r="P288" t="s">
        <v>8798</v>
      </c>
      <c r="Q288">
        <v>0</v>
      </c>
      <c r="R288">
        <v>0</v>
      </c>
      <c r="S288">
        <v>0</v>
      </c>
      <c r="T288">
        <v>0</v>
      </c>
      <c r="U288">
        <v>0</v>
      </c>
      <c r="V288">
        <v>0</v>
      </c>
      <c r="W288">
        <v>0</v>
      </c>
      <c r="X288" s="1">
        <v>45473</v>
      </c>
      <c r="Y288" s="1">
        <v>44707</v>
      </c>
      <c r="Z288" t="s">
        <v>28</v>
      </c>
      <c r="AA288" t="s">
        <v>103</v>
      </c>
    </row>
    <row r="289" spans="1:27" x14ac:dyDescent="0.25">
      <c r="A289" t="s">
        <v>150</v>
      </c>
      <c r="B289" t="s">
        <v>3008</v>
      </c>
      <c r="C289" t="s">
        <v>27</v>
      </c>
      <c r="D289" t="s">
        <v>113</v>
      </c>
      <c r="E289" t="s">
        <v>140</v>
      </c>
      <c r="F289" t="s">
        <v>2</v>
      </c>
      <c r="G289" t="s">
        <v>2</v>
      </c>
      <c r="H289">
        <v>750</v>
      </c>
      <c r="I289" t="s">
        <v>5809</v>
      </c>
      <c r="J289">
        <v>9180000</v>
      </c>
      <c r="K289">
        <v>73228.850000000006</v>
      </c>
      <c r="L289">
        <v>0.13750000000000001</v>
      </c>
      <c r="M289" s="63">
        <v>45448</v>
      </c>
      <c r="N289" s="63">
        <v>45478</v>
      </c>
      <c r="O289">
        <v>30</v>
      </c>
      <c r="P289" t="s">
        <v>8799</v>
      </c>
      <c r="Q289">
        <v>0</v>
      </c>
      <c r="R289">
        <v>0</v>
      </c>
      <c r="S289">
        <v>0</v>
      </c>
      <c r="T289">
        <v>0</v>
      </c>
      <c r="U289">
        <v>0</v>
      </c>
      <c r="V289">
        <v>0</v>
      </c>
      <c r="W289">
        <v>0</v>
      </c>
      <c r="X289" s="1">
        <v>45473</v>
      </c>
      <c r="Y289" s="1">
        <v>44899</v>
      </c>
      <c r="Z289" t="s">
        <v>28</v>
      </c>
      <c r="AA289" t="s">
        <v>99</v>
      </c>
    </row>
    <row r="290" spans="1:27" x14ac:dyDescent="0.25">
      <c r="A290" t="s">
        <v>59</v>
      </c>
      <c r="B290" t="s">
        <v>2890</v>
      </c>
      <c r="C290" t="s">
        <v>27</v>
      </c>
      <c r="D290" t="s">
        <v>113</v>
      </c>
      <c r="E290" t="s">
        <v>140</v>
      </c>
      <c r="F290" t="s">
        <v>2</v>
      </c>
      <c r="G290" t="s">
        <v>2</v>
      </c>
      <c r="H290">
        <v>795</v>
      </c>
      <c r="I290" t="s">
        <v>5927</v>
      </c>
      <c r="J290">
        <v>17800000</v>
      </c>
      <c r="K290">
        <v>46731.040000000001</v>
      </c>
      <c r="L290">
        <v>0.14249999999999999</v>
      </c>
      <c r="M290" s="63">
        <v>45467</v>
      </c>
      <c r="N290" s="63">
        <v>45497</v>
      </c>
      <c r="O290">
        <v>30</v>
      </c>
      <c r="P290" t="s">
        <v>8810</v>
      </c>
      <c r="Q290">
        <v>0</v>
      </c>
      <c r="R290">
        <v>0</v>
      </c>
      <c r="S290">
        <v>0</v>
      </c>
      <c r="T290">
        <v>0</v>
      </c>
      <c r="U290">
        <v>0</v>
      </c>
      <c r="V290">
        <v>0</v>
      </c>
      <c r="W290">
        <v>0</v>
      </c>
      <c r="X290" s="1">
        <v>45473</v>
      </c>
      <c r="Y290" s="1">
        <v>44209</v>
      </c>
      <c r="Z290" t="s">
        <v>28</v>
      </c>
      <c r="AA290" t="s">
        <v>100</v>
      </c>
    </row>
    <row r="291" spans="1:27" x14ac:dyDescent="0.25">
      <c r="A291" t="s">
        <v>144</v>
      </c>
      <c r="B291" t="s">
        <v>2996</v>
      </c>
      <c r="C291" t="s">
        <v>27</v>
      </c>
      <c r="D291" t="s">
        <v>113</v>
      </c>
      <c r="E291" t="s">
        <v>140</v>
      </c>
      <c r="F291" t="s">
        <v>2</v>
      </c>
      <c r="G291" t="s">
        <v>2</v>
      </c>
      <c r="H291">
        <v>724</v>
      </c>
      <c r="I291" t="s">
        <v>141</v>
      </c>
      <c r="J291">
        <v>7070000</v>
      </c>
      <c r="K291">
        <v>6662.36</v>
      </c>
      <c r="L291">
        <v>0.13300000000000001</v>
      </c>
      <c r="M291" s="63">
        <v>45465</v>
      </c>
      <c r="N291" s="63">
        <v>45495</v>
      </c>
      <c r="O291">
        <v>30</v>
      </c>
      <c r="P291" t="s">
        <v>8838</v>
      </c>
      <c r="Q291">
        <v>0</v>
      </c>
      <c r="R291">
        <v>0</v>
      </c>
      <c r="S291">
        <v>0</v>
      </c>
      <c r="T291">
        <v>0</v>
      </c>
      <c r="U291">
        <v>0</v>
      </c>
      <c r="V291">
        <v>0</v>
      </c>
      <c r="W291">
        <v>0</v>
      </c>
      <c r="X291" s="1">
        <v>45473</v>
      </c>
      <c r="Y291" s="1">
        <v>43685</v>
      </c>
      <c r="Z291" t="s">
        <v>28</v>
      </c>
      <c r="AA291" t="s">
        <v>102</v>
      </c>
    </row>
    <row r="292" spans="1:27" x14ac:dyDescent="0.25">
      <c r="A292" t="s">
        <v>60</v>
      </c>
      <c r="B292" t="s">
        <v>3183</v>
      </c>
      <c r="C292" t="s">
        <v>27</v>
      </c>
      <c r="D292" t="s">
        <v>113</v>
      </c>
      <c r="E292" t="s">
        <v>140</v>
      </c>
      <c r="F292" t="s">
        <v>2</v>
      </c>
      <c r="G292" t="s">
        <v>2</v>
      </c>
      <c r="H292">
        <v>753</v>
      </c>
      <c r="I292" t="s">
        <v>5753</v>
      </c>
      <c r="J292">
        <v>12690000</v>
      </c>
      <c r="K292">
        <v>749466.88</v>
      </c>
      <c r="L292">
        <v>0.13500000000000001</v>
      </c>
      <c r="M292" s="63">
        <v>45468</v>
      </c>
      <c r="N292" s="63">
        <v>45498</v>
      </c>
      <c r="O292">
        <v>30</v>
      </c>
      <c r="P292" t="s">
        <v>8813</v>
      </c>
      <c r="Q292">
        <v>0</v>
      </c>
      <c r="R292">
        <v>0</v>
      </c>
      <c r="S292">
        <v>0</v>
      </c>
      <c r="T292">
        <v>0</v>
      </c>
      <c r="U292">
        <v>0</v>
      </c>
      <c r="V292">
        <v>0</v>
      </c>
      <c r="W292">
        <v>0</v>
      </c>
      <c r="X292" s="1">
        <v>45473</v>
      </c>
      <c r="Y292" s="1">
        <v>45233</v>
      </c>
      <c r="Z292" t="s">
        <v>28</v>
      </c>
      <c r="AA292" t="s">
        <v>102</v>
      </c>
    </row>
    <row r="293" spans="1:27" x14ac:dyDescent="0.25">
      <c r="A293" t="s">
        <v>139</v>
      </c>
      <c r="B293" t="s">
        <v>2918</v>
      </c>
      <c r="C293" t="s">
        <v>27</v>
      </c>
      <c r="D293" t="s">
        <v>113</v>
      </c>
      <c r="E293" t="s">
        <v>140</v>
      </c>
      <c r="F293" t="s">
        <v>2</v>
      </c>
      <c r="G293" t="s">
        <v>2</v>
      </c>
      <c r="H293">
        <v>760</v>
      </c>
      <c r="I293" t="s">
        <v>5699</v>
      </c>
      <c r="J293">
        <v>8500000</v>
      </c>
      <c r="K293">
        <v>2789.49</v>
      </c>
      <c r="L293">
        <v>0.14000000000000001</v>
      </c>
      <c r="M293" s="63">
        <v>45468</v>
      </c>
      <c r="N293" s="63">
        <v>45513</v>
      </c>
      <c r="O293">
        <v>45</v>
      </c>
      <c r="P293" t="s">
        <v>8876</v>
      </c>
      <c r="Q293">
        <v>0</v>
      </c>
      <c r="R293">
        <v>0</v>
      </c>
      <c r="S293">
        <v>0</v>
      </c>
      <c r="T293">
        <v>0</v>
      </c>
      <c r="U293">
        <v>0</v>
      </c>
      <c r="V293">
        <v>0</v>
      </c>
      <c r="W293">
        <v>0</v>
      </c>
      <c r="X293" s="1">
        <v>45473</v>
      </c>
      <c r="Y293" s="1">
        <v>43894</v>
      </c>
      <c r="Z293" t="s">
        <v>28</v>
      </c>
      <c r="AA293" t="s">
        <v>99</v>
      </c>
    </row>
    <row r="294" spans="1:27" x14ac:dyDescent="0.25">
      <c r="A294" t="s">
        <v>59</v>
      </c>
      <c r="B294" t="s">
        <v>2908</v>
      </c>
      <c r="C294" t="s">
        <v>27</v>
      </c>
      <c r="D294" t="s">
        <v>113</v>
      </c>
      <c r="E294" t="s">
        <v>140</v>
      </c>
      <c r="F294" t="s">
        <v>2</v>
      </c>
      <c r="G294" t="s">
        <v>2</v>
      </c>
      <c r="H294">
        <v>795</v>
      </c>
      <c r="I294" t="s">
        <v>5695</v>
      </c>
      <c r="J294">
        <v>17800000</v>
      </c>
      <c r="K294">
        <v>35842.53</v>
      </c>
      <c r="L294">
        <v>0.14249999999999999</v>
      </c>
      <c r="M294" s="63">
        <v>45458</v>
      </c>
      <c r="N294" s="63">
        <v>45488</v>
      </c>
      <c r="O294">
        <v>30</v>
      </c>
      <c r="P294" t="s">
        <v>8837</v>
      </c>
      <c r="Q294">
        <v>0</v>
      </c>
      <c r="R294">
        <v>0</v>
      </c>
      <c r="S294">
        <v>0</v>
      </c>
      <c r="T294">
        <v>0</v>
      </c>
      <c r="U294">
        <v>0</v>
      </c>
      <c r="V294">
        <v>0</v>
      </c>
      <c r="W294">
        <v>0</v>
      </c>
      <c r="X294" s="1">
        <v>45473</v>
      </c>
      <c r="Y294" s="1">
        <v>44244</v>
      </c>
      <c r="Z294" t="s">
        <v>28</v>
      </c>
      <c r="AA294" t="s">
        <v>100</v>
      </c>
    </row>
    <row r="295" spans="1:27" x14ac:dyDescent="0.25">
      <c r="A295" t="s">
        <v>146</v>
      </c>
      <c r="B295" t="s">
        <v>3029</v>
      </c>
      <c r="C295" t="s">
        <v>27</v>
      </c>
      <c r="D295" t="s">
        <v>113</v>
      </c>
      <c r="E295" t="s">
        <v>140</v>
      </c>
      <c r="F295" t="s">
        <v>2</v>
      </c>
      <c r="G295" t="s">
        <v>2</v>
      </c>
      <c r="H295">
        <v>635</v>
      </c>
      <c r="I295" t="s">
        <v>5943</v>
      </c>
      <c r="J295">
        <v>7750000</v>
      </c>
      <c r="K295">
        <v>2656.28</v>
      </c>
      <c r="L295">
        <v>0.13500000000000001</v>
      </c>
      <c r="M295" s="63">
        <v>45439</v>
      </c>
      <c r="N295" s="63">
        <v>45484</v>
      </c>
      <c r="O295">
        <v>45</v>
      </c>
      <c r="P295" t="s">
        <v>8799</v>
      </c>
      <c r="Q295">
        <v>0</v>
      </c>
      <c r="R295">
        <v>0</v>
      </c>
      <c r="S295">
        <v>0</v>
      </c>
      <c r="T295">
        <v>0</v>
      </c>
      <c r="U295">
        <v>0</v>
      </c>
      <c r="V295">
        <v>0</v>
      </c>
      <c r="W295">
        <v>0</v>
      </c>
      <c r="X295" s="1">
        <v>45473</v>
      </c>
      <c r="Y295" s="1">
        <v>43996</v>
      </c>
      <c r="Z295" t="s">
        <v>28</v>
      </c>
      <c r="AA295" t="s">
        <v>104</v>
      </c>
    </row>
    <row r="296" spans="1:27" x14ac:dyDescent="0.25">
      <c r="A296" t="s">
        <v>149</v>
      </c>
      <c r="B296" t="s">
        <v>3145</v>
      </c>
      <c r="C296" t="s">
        <v>27</v>
      </c>
      <c r="D296" t="s">
        <v>113</v>
      </c>
      <c r="E296" t="s">
        <v>140</v>
      </c>
      <c r="F296" t="s">
        <v>2</v>
      </c>
      <c r="G296" t="s">
        <v>2</v>
      </c>
      <c r="H296">
        <v>745</v>
      </c>
      <c r="I296" t="s">
        <v>5681</v>
      </c>
      <c r="J296">
        <v>3550000</v>
      </c>
      <c r="K296">
        <v>721.93</v>
      </c>
      <c r="L296">
        <v>0.125</v>
      </c>
      <c r="M296" s="63">
        <v>45457</v>
      </c>
      <c r="N296" s="63">
        <v>45487</v>
      </c>
      <c r="O296">
        <v>30</v>
      </c>
      <c r="P296" t="s">
        <v>8827</v>
      </c>
      <c r="Q296">
        <v>0</v>
      </c>
      <c r="R296">
        <v>0</v>
      </c>
      <c r="S296">
        <v>0</v>
      </c>
      <c r="T296">
        <v>0</v>
      </c>
      <c r="U296">
        <v>0</v>
      </c>
      <c r="V296">
        <v>0</v>
      </c>
      <c r="W296">
        <v>0</v>
      </c>
      <c r="X296" s="1">
        <v>45473</v>
      </c>
      <c r="Y296" s="1">
        <v>43810</v>
      </c>
      <c r="Z296" t="s">
        <v>28</v>
      </c>
      <c r="AA296" t="s">
        <v>99</v>
      </c>
    </row>
    <row r="297" spans="1:27" x14ac:dyDescent="0.25">
      <c r="A297" t="s">
        <v>80</v>
      </c>
      <c r="B297" t="s">
        <v>9317</v>
      </c>
      <c r="C297" t="s">
        <v>27</v>
      </c>
      <c r="D297" t="s">
        <v>113</v>
      </c>
      <c r="E297" t="s">
        <v>140</v>
      </c>
      <c r="F297" t="s">
        <v>2</v>
      </c>
      <c r="G297" t="s">
        <v>2</v>
      </c>
      <c r="H297">
        <v>683</v>
      </c>
      <c r="I297" t="s">
        <v>5852</v>
      </c>
      <c r="J297">
        <v>11200000</v>
      </c>
      <c r="K297">
        <v>238794.82</v>
      </c>
      <c r="L297">
        <v>0.14000000000000001</v>
      </c>
      <c r="M297" s="63">
        <v>45459</v>
      </c>
      <c r="N297" s="63">
        <v>45489</v>
      </c>
      <c r="O297">
        <v>30</v>
      </c>
      <c r="P297" t="s">
        <v>8801</v>
      </c>
      <c r="Q297">
        <v>0</v>
      </c>
      <c r="R297">
        <v>0</v>
      </c>
      <c r="S297">
        <v>0</v>
      </c>
      <c r="T297">
        <v>0</v>
      </c>
      <c r="U297">
        <v>0</v>
      </c>
      <c r="V297">
        <v>0</v>
      </c>
      <c r="W297">
        <v>0</v>
      </c>
      <c r="X297" s="1">
        <v>45473</v>
      </c>
      <c r="Y297" s="1">
        <v>45187</v>
      </c>
      <c r="Z297" t="s">
        <v>28</v>
      </c>
      <c r="AA297" t="s">
        <v>101</v>
      </c>
    </row>
    <row r="298" spans="1:27" x14ac:dyDescent="0.25">
      <c r="A298" t="s">
        <v>147</v>
      </c>
      <c r="B298" t="s">
        <v>3009</v>
      </c>
      <c r="C298" t="s">
        <v>27</v>
      </c>
      <c r="D298" t="s">
        <v>113</v>
      </c>
      <c r="E298" t="s">
        <v>140</v>
      </c>
      <c r="F298" t="s">
        <v>2</v>
      </c>
      <c r="G298" t="s">
        <v>2</v>
      </c>
      <c r="H298">
        <v>655</v>
      </c>
      <c r="I298" t="s">
        <v>5922</v>
      </c>
      <c r="J298">
        <v>7850000</v>
      </c>
      <c r="K298">
        <v>97180.27</v>
      </c>
      <c r="L298">
        <v>0.14000000000000001</v>
      </c>
      <c r="M298" s="63">
        <v>45464</v>
      </c>
      <c r="N298" s="63">
        <v>45494</v>
      </c>
      <c r="O298">
        <v>30</v>
      </c>
      <c r="P298" t="s">
        <v>8834</v>
      </c>
      <c r="Q298">
        <v>0</v>
      </c>
      <c r="R298">
        <v>0</v>
      </c>
      <c r="S298">
        <v>0</v>
      </c>
      <c r="T298">
        <v>0</v>
      </c>
      <c r="U298">
        <v>0</v>
      </c>
      <c r="V298">
        <v>0</v>
      </c>
      <c r="W298">
        <v>0</v>
      </c>
      <c r="X298" s="1">
        <v>45473</v>
      </c>
      <c r="Y298" s="1">
        <v>43655</v>
      </c>
      <c r="Z298" t="s">
        <v>28</v>
      </c>
      <c r="AA298" t="s">
        <v>103</v>
      </c>
    </row>
    <row r="299" spans="1:27" x14ac:dyDescent="0.25">
      <c r="A299" t="s">
        <v>75</v>
      </c>
      <c r="B299" t="s">
        <v>3001</v>
      </c>
      <c r="C299" t="s">
        <v>27</v>
      </c>
      <c r="D299" t="s">
        <v>113</v>
      </c>
      <c r="E299" t="s">
        <v>140</v>
      </c>
      <c r="F299" t="s">
        <v>2</v>
      </c>
      <c r="G299" t="s">
        <v>2</v>
      </c>
      <c r="H299">
        <v>562</v>
      </c>
      <c r="I299" t="s">
        <v>5889</v>
      </c>
      <c r="J299">
        <v>14050000</v>
      </c>
      <c r="K299">
        <v>145741.09</v>
      </c>
      <c r="L299">
        <v>0.14249999999999999</v>
      </c>
      <c r="M299" s="63">
        <v>45451</v>
      </c>
      <c r="N299" s="63">
        <v>45481</v>
      </c>
      <c r="O299">
        <v>30</v>
      </c>
      <c r="P299" t="s">
        <v>8828</v>
      </c>
      <c r="Q299">
        <v>0</v>
      </c>
      <c r="R299">
        <v>0</v>
      </c>
      <c r="S299">
        <v>0</v>
      </c>
      <c r="T299">
        <v>0</v>
      </c>
      <c r="U299">
        <v>0</v>
      </c>
      <c r="V299">
        <v>0</v>
      </c>
      <c r="W299">
        <v>0</v>
      </c>
      <c r="X299" s="1">
        <v>45473</v>
      </c>
      <c r="Y299" s="1">
        <v>44838</v>
      </c>
      <c r="Z299" t="s">
        <v>28</v>
      </c>
      <c r="AA299" t="s">
        <v>99</v>
      </c>
    </row>
    <row r="300" spans="1:27" x14ac:dyDescent="0.25">
      <c r="A300" t="s">
        <v>142</v>
      </c>
      <c r="B300" t="s">
        <v>2922</v>
      </c>
      <c r="C300" t="s">
        <v>27</v>
      </c>
      <c r="D300" t="s">
        <v>113</v>
      </c>
      <c r="E300" t="s">
        <v>140</v>
      </c>
      <c r="F300" t="s">
        <v>2</v>
      </c>
      <c r="G300" t="s">
        <v>2</v>
      </c>
      <c r="H300">
        <v>615</v>
      </c>
      <c r="I300" t="s">
        <v>5859</v>
      </c>
      <c r="J300">
        <v>8680000</v>
      </c>
      <c r="K300">
        <v>87386.34</v>
      </c>
      <c r="L300">
        <v>0.14000000000000001</v>
      </c>
      <c r="M300" s="63">
        <v>45465</v>
      </c>
      <c r="N300" s="63">
        <v>45495</v>
      </c>
      <c r="O300">
        <v>30</v>
      </c>
      <c r="P300" t="s">
        <v>8813</v>
      </c>
      <c r="Q300">
        <v>0</v>
      </c>
      <c r="R300">
        <v>0</v>
      </c>
      <c r="S300">
        <v>0</v>
      </c>
      <c r="T300">
        <v>0</v>
      </c>
      <c r="U300">
        <v>0</v>
      </c>
      <c r="V300">
        <v>0</v>
      </c>
      <c r="W300">
        <v>0</v>
      </c>
      <c r="X300" s="1">
        <v>45473</v>
      </c>
      <c r="Y300" s="1">
        <v>44621</v>
      </c>
      <c r="Z300" t="s">
        <v>28</v>
      </c>
      <c r="AA300" t="s">
        <v>105</v>
      </c>
    </row>
    <row r="301" spans="1:27" x14ac:dyDescent="0.25">
      <c r="A301" t="s">
        <v>59</v>
      </c>
      <c r="B301" t="s">
        <v>2957</v>
      </c>
      <c r="C301" t="s">
        <v>27</v>
      </c>
      <c r="D301" t="s">
        <v>113</v>
      </c>
      <c r="E301" t="s">
        <v>140</v>
      </c>
      <c r="F301" t="s">
        <v>2</v>
      </c>
      <c r="G301" t="s">
        <v>2</v>
      </c>
      <c r="H301">
        <v>795</v>
      </c>
      <c r="I301" t="s">
        <v>5680</v>
      </c>
      <c r="J301">
        <v>17800000</v>
      </c>
      <c r="K301">
        <v>631500.13</v>
      </c>
      <c r="L301">
        <v>0.14249999999999999</v>
      </c>
      <c r="M301" s="63">
        <v>45452</v>
      </c>
      <c r="N301" s="63">
        <v>45482</v>
      </c>
      <c r="O301">
        <v>30</v>
      </c>
      <c r="P301" t="s">
        <v>8835</v>
      </c>
      <c r="Q301">
        <v>0</v>
      </c>
      <c r="R301">
        <v>0</v>
      </c>
      <c r="S301">
        <v>0</v>
      </c>
      <c r="T301">
        <v>0</v>
      </c>
      <c r="U301">
        <v>0</v>
      </c>
      <c r="V301">
        <v>0</v>
      </c>
      <c r="W301">
        <v>0</v>
      </c>
      <c r="X301" s="1">
        <v>45473</v>
      </c>
      <c r="Y301" s="1">
        <v>44866</v>
      </c>
      <c r="Z301" t="s">
        <v>28</v>
      </c>
      <c r="AA301" t="s">
        <v>100</v>
      </c>
    </row>
    <row r="302" spans="1:27" x14ac:dyDescent="0.25">
      <c r="A302" t="s">
        <v>147</v>
      </c>
      <c r="B302" t="s">
        <v>3043</v>
      </c>
      <c r="C302" t="s">
        <v>27</v>
      </c>
      <c r="D302" t="s">
        <v>113</v>
      </c>
      <c r="E302" t="s">
        <v>140</v>
      </c>
      <c r="F302" t="s">
        <v>2</v>
      </c>
      <c r="G302" t="s">
        <v>2</v>
      </c>
      <c r="H302">
        <v>655</v>
      </c>
      <c r="I302" t="s">
        <v>5745</v>
      </c>
      <c r="J302">
        <v>7850000</v>
      </c>
      <c r="K302">
        <v>70442.899999999994</v>
      </c>
      <c r="L302">
        <v>0.14000000000000001</v>
      </c>
      <c r="M302" s="63">
        <v>45461</v>
      </c>
      <c r="N302" s="63">
        <v>45491</v>
      </c>
      <c r="O302">
        <v>30</v>
      </c>
      <c r="P302" t="s">
        <v>8822</v>
      </c>
      <c r="Q302">
        <v>0</v>
      </c>
      <c r="R302">
        <v>0</v>
      </c>
      <c r="S302">
        <v>0</v>
      </c>
      <c r="T302">
        <v>0</v>
      </c>
      <c r="U302">
        <v>0</v>
      </c>
      <c r="V302">
        <v>0</v>
      </c>
      <c r="W302">
        <v>0</v>
      </c>
      <c r="X302" s="1">
        <v>45473</v>
      </c>
      <c r="Y302" s="1">
        <v>44829</v>
      </c>
      <c r="Z302" t="s">
        <v>28</v>
      </c>
      <c r="AA302" t="s">
        <v>103</v>
      </c>
    </row>
    <row r="303" spans="1:27" x14ac:dyDescent="0.25">
      <c r="A303" t="s">
        <v>148</v>
      </c>
      <c r="B303" t="s">
        <v>3009</v>
      </c>
      <c r="C303" t="s">
        <v>27</v>
      </c>
      <c r="D303" t="s">
        <v>113</v>
      </c>
      <c r="E303" t="s">
        <v>140</v>
      </c>
      <c r="F303" t="s">
        <v>2</v>
      </c>
      <c r="G303" t="s">
        <v>2</v>
      </c>
      <c r="H303">
        <v>599</v>
      </c>
      <c r="I303" t="s">
        <v>5922</v>
      </c>
      <c r="J303">
        <v>13060000</v>
      </c>
      <c r="K303">
        <v>6796.35</v>
      </c>
      <c r="L303">
        <v>0.13750000000000001</v>
      </c>
      <c r="M303" s="63">
        <v>45430</v>
      </c>
      <c r="N303" s="63">
        <v>45475</v>
      </c>
      <c r="O303">
        <v>45</v>
      </c>
      <c r="P303" t="s">
        <v>8825</v>
      </c>
      <c r="Q303">
        <v>0</v>
      </c>
      <c r="R303">
        <v>0</v>
      </c>
      <c r="S303">
        <v>0</v>
      </c>
      <c r="T303">
        <v>0</v>
      </c>
      <c r="U303">
        <v>0</v>
      </c>
      <c r="V303">
        <v>0</v>
      </c>
      <c r="W303">
        <v>0</v>
      </c>
      <c r="X303" s="1">
        <v>45473</v>
      </c>
      <c r="Y303" s="1">
        <v>44790</v>
      </c>
      <c r="Z303" t="s">
        <v>28</v>
      </c>
      <c r="AA303" t="s">
        <v>99</v>
      </c>
    </row>
    <row r="304" spans="1:27" x14ac:dyDescent="0.25">
      <c r="A304" t="s">
        <v>143</v>
      </c>
      <c r="B304" t="s">
        <v>9327</v>
      </c>
      <c r="C304" t="s">
        <v>27</v>
      </c>
      <c r="D304" t="s">
        <v>113</v>
      </c>
      <c r="E304" t="s">
        <v>140</v>
      </c>
      <c r="F304" t="s">
        <v>2</v>
      </c>
      <c r="G304" t="s">
        <v>2</v>
      </c>
      <c r="H304">
        <v>820</v>
      </c>
      <c r="I304" t="s">
        <v>5675</v>
      </c>
      <c r="J304">
        <v>6560000</v>
      </c>
      <c r="K304">
        <v>12591.72</v>
      </c>
      <c r="L304">
        <v>0.14749999999999999</v>
      </c>
      <c r="M304" s="63">
        <v>45466</v>
      </c>
      <c r="N304" s="63">
        <v>45496</v>
      </c>
      <c r="O304">
        <v>30</v>
      </c>
      <c r="P304" t="s">
        <v>8876</v>
      </c>
      <c r="Q304">
        <v>0</v>
      </c>
      <c r="R304">
        <v>0</v>
      </c>
      <c r="S304">
        <v>0</v>
      </c>
      <c r="T304">
        <v>0</v>
      </c>
      <c r="U304">
        <v>0</v>
      </c>
      <c r="V304">
        <v>0</v>
      </c>
      <c r="W304">
        <v>0</v>
      </c>
      <c r="X304" s="1">
        <v>45473</v>
      </c>
      <c r="Y304" s="1">
        <v>45265</v>
      </c>
      <c r="Z304" t="s">
        <v>28</v>
      </c>
      <c r="AA304" t="s">
        <v>99</v>
      </c>
    </row>
    <row r="305" spans="1:27" x14ac:dyDescent="0.25">
      <c r="A305" t="s">
        <v>75</v>
      </c>
      <c r="B305" t="s">
        <v>3180</v>
      </c>
      <c r="C305" t="s">
        <v>27</v>
      </c>
      <c r="D305" t="s">
        <v>113</v>
      </c>
      <c r="E305" t="s">
        <v>140</v>
      </c>
      <c r="F305" t="s">
        <v>2</v>
      </c>
      <c r="G305" t="s">
        <v>2</v>
      </c>
      <c r="H305">
        <v>562</v>
      </c>
      <c r="I305" t="s">
        <v>5762</v>
      </c>
      <c r="J305">
        <v>14050000</v>
      </c>
      <c r="K305">
        <v>1.43</v>
      </c>
      <c r="L305">
        <v>0.14249999999999999</v>
      </c>
      <c r="M305" s="63">
        <v>45450</v>
      </c>
      <c r="N305" s="63">
        <v>45480</v>
      </c>
      <c r="O305">
        <v>30</v>
      </c>
      <c r="P305" t="s">
        <v>8810</v>
      </c>
      <c r="Q305">
        <v>0</v>
      </c>
      <c r="R305">
        <v>0</v>
      </c>
      <c r="S305">
        <v>0</v>
      </c>
      <c r="T305">
        <v>0</v>
      </c>
      <c r="U305">
        <v>0</v>
      </c>
      <c r="V305">
        <v>0</v>
      </c>
      <c r="W305">
        <v>0</v>
      </c>
      <c r="X305" s="1">
        <v>45473</v>
      </c>
      <c r="Y305" s="1">
        <v>44442</v>
      </c>
      <c r="Z305" t="s">
        <v>28</v>
      </c>
      <c r="AA305" t="s">
        <v>99</v>
      </c>
    </row>
    <row r="306" spans="1:27" x14ac:dyDescent="0.25">
      <c r="A306" t="s">
        <v>147</v>
      </c>
      <c r="B306" t="s">
        <v>2964</v>
      </c>
      <c r="C306" t="s">
        <v>27</v>
      </c>
      <c r="D306" t="s">
        <v>113</v>
      </c>
      <c r="E306" t="s">
        <v>140</v>
      </c>
      <c r="F306" t="s">
        <v>2</v>
      </c>
      <c r="G306" t="s">
        <v>2</v>
      </c>
      <c r="H306">
        <v>655</v>
      </c>
      <c r="I306" t="s">
        <v>5861</v>
      </c>
      <c r="J306">
        <v>7850000</v>
      </c>
      <c r="K306">
        <v>13107.05</v>
      </c>
      <c r="L306">
        <v>0.14000000000000001</v>
      </c>
      <c r="M306" s="63">
        <v>45459</v>
      </c>
      <c r="N306" s="63">
        <v>45489</v>
      </c>
      <c r="O306">
        <v>30</v>
      </c>
      <c r="P306" t="s">
        <v>8825</v>
      </c>
      <c r="Q306">
        <v>0</v>
      </c>
      <c r="R306">
        <v>0</v>
      </c>
      <c r="S306">
        <v>0</v>
      </c>
      <c r="T306">
        <v>0</v>
      </c>
      <c r="U306">
        <v>0</v>
      </c>
      <c r="V306">
        <v>0</v>
      </c>
      <c r="W306">
        <v>0</v>
      </c>
      <c r="X306" s="1">
        <v>45473</v>
      </c>
      <c r="Y306" s="1">
        <v>43893</v>
      </c>
      <c r="Z306" t="s">
        <v>28</v>
      </c>
      <c r="AA306" t="s">
        <v>103</v>
      </c>
    </row>
    <row r="307" spans="1:27" x14ac:dyDescent="0.25">
      <c r="A307" t="s">
        <v>143</v>
      </c>
      <c r="B307" t="s">
        <v>2927</v>
      </c>
      <c r="C307" t="s">
        <v>27</v>
      </c>
      <c r="D307" t="s">
        <v>113</v>
      </c>
      <c r="E307" t="s">
        <v>140</v>
      </c>
      <c r="F307" t="s">
        <v>2</v>
      </c>
      <c r="G307" t="s">
        <v>2</v>
      </c>
      <c r="H307">
        <v>820</v>
      </c>
      <c r="I307" t="s">
        <v>141</v>
      </c>
      <c r="J307">
        <v>6560000</v>
      </c>
      <c r="K307">
        <v>25419.46</v>
      </c>
      <c r="L307">
        <v>0.14749999999999999</v>
      </c>
      <c r="M307" s="63">
        <v>45462</v>
      </c>
      <c r="N307" s="63">
        <v>45492</v>
      </c>
      <c r="O307">
        <v>30</v>
      </c>
      <c r="P307" t="s">
        <v>8809</v>
      </c>
      <c r="Q307">
        <v>0</v>
      </c>
      <c r="R307">
        <v>0</v>
      </c>
      <c r="S307">
        <v>0</v>
      </c>
      <c r="T307">
        <v>0</v>
      </c>
      <c r="U307">
        <v>0</v>
      </c>
      <c r="V307">
        <v>0</v>
      </c>
      <c r="W307">
        <v>0</v>
      </c>
      <c r="X307" s="1">
        <v>45473</v>
      </c>
      <c r="Y307" s="1">
        <v>44307</v>
      </c>
      <c r="Z307" t="s">
        <v>28</v>
      </c>
      <c r="AA307" t="s">
        <v>99</v>
      </c>
    </row>
    <row r="308" spans="1:27" x14ac:dyDescent="0.25">
      <c r="A308" t="s">
        <v>75</v>
      </c>
      <c r="B308" t="s">
        <v>2959</v>
      </c>
      <c r="C308" t="s">
        <v>27</v>
      </c>
      <c r="D308" t="s">
        <v>113</v>
      </c>
      <c r="E308" t="s">
        <v>140</v>
      </c>
      <c r="F308" t="s">
        <v>2</v>
      </c>
      <c r="G308" t="s">
        <v>2</v>
      </c>
      <c r="H308">
        <v>562</v>
      </c>
      <c r="I308" t="s">
        <v>5690</v>
      </c>
      <c r="J308">
        <v>14050000</v>
      </c>
      <c r="K308">
        <v>678127.67</v>
      </c>
      <c r="L308">
        <v>0.14249999999999999</v>
      </c>
      <c r="M308" s="63">
        <v>45459</v>
      </c>
      <c r="N308" s="63">
        <v>45489</v>
      </c>
      <c r="O308">
        <v>30</v>
      </c>
      <c r="P308" t="s">
        <v>8810</v>
      </c>
      <c r="Q308">
        <v>0</v>
      </c>
      <c r="R308">
        <v>0</v>
      </c>
      <c r="S308">
        <v>0</v>
      </c>
      <c r="T308">
        <v>0</v>
      </c>
      <c r="U308">
        <v>0</v>
      </c>
      <c r="V308">
        <v>0</v>
      </c>
      <c r="W308">
        <v>0</v>
      </c>
      <c r="X308" s="1">
        <v>45473</v>
      </c>
      <c r="Y308" s="1">
        <v>44200</v>
      </c>
      <c r="Z308" t="s">
        <v>28</v>
      </c>
      <c r="AA308" t="s">
        <v>99</v>
      </c>
    </row>
    <row r="309" spans="1:27" x14ac:dyDescent="0.25">
      <c r="A309" t="s">
        <v>144</v>
      </c>
      <c r="B309" t="s">
        <v>3000</v>
      </c>
      <c r="C309" t="s">
        <v>27</v>
      </c>
      <c r="D309" t="s">
        <v>113</v>
      </c>
      <c r="E309" t="s">
        <v>140</v>
      </c>
      <c r="F309" t="s">
        <v>2</v>
      </c>
      <c r="G309" t="s">
        <v>2</v>
      </c>
      <c r="H309">
        <v>724</v>
      </c>
      <c r="I309" t="s">
        <v>5600</v>
      </c>
      <c r="J309">
        <v>7070000</v>
      </c>
      <c r="K309">
        <v>277</v>
      </c>
      <c r="L309">
        <v>0.13300000000000001</v>
      </c>
      <c r="M309" s="63">
        <v>45464</v>
      </c>
      <c r="N309" s="63">
        <v>45494</v>
      </c>
      <c r="O309">
        <v>30</v>
      </c>
      <c r="P309" t="s">
        <v>8835</v>
      </c>
      <c r="Q309">
        <v>0</v>
      </c>
      <c r="R309">
        <v>0</v>
      </c>
      <c r="S309">
        <v>0</v>
      </c>
      <c r="T309">
        <v>0</v>
      </c>
      <c r="U309">
        <v>0</v>
      </c>
      <c r="V309">
        <v>0</v>
      </c>
      <c r="W309">
        <v>0</v>
      </c>
      <c r="X309" s="1">
        <v>45473</v>
      </c>
      <c r="Y309" s="1">
        <v>44520</v>
      </c>
      <c r="Z309" t="s">
        <v>28</v>
      </c>
      <c r="AA309" t="s">
        <v>102</v>
      </c>
    </row>
    <row r="310" spans="1:27" x14ac:dyDescent="0.25">
      <c r="A310" t="s">
        <v>146</v>
      </c>
      <c r="B310" t="s">
        <v>3023</v>
      </c>
      <c r="C310" t="s">
        <v>27</v>
      </c>
      <c r="D310" t="s">
        <v>113</v>
      </c>
      <c r="E310" t="s">
        <v>140</v>
      </c>
      <c r="F310" t="s">
        <v>2</v>
      </c>
      <c r="G310" t="s">
        <v>2</v>
      </c>
      <c r="H310">
        <v>635</v>
      </c>
      <c r="I310" t="s">
        <v>5663</v>
      </c>
      <c r="J310">
        <v>7750000</v>
      </c>
      <c r="K310">
        <v>134789.38</v>
      </c>
      <c r="L310">
        <v>0.13500000000000001</v>
      </c>
      <c r="M310" s="63">
        <v>45474</v>
      </c>
      <c r="N310" s="63">
        <v>45519</v>
      </c>
      <c r="O310">
        <v>45</v>
      </c>
      <c r="P310" t="s">
        <v>8810</v>
      </c>
      <c r="Q310">
        <v>0</v>
      </c>
      <c r="R310">
        <v>0</v>
      </c>
      <c r="S310">
        <v>0</v>
      </c>
      <c r="T310">
        <v>0</v>
      </c>
      <c r="U310">
        <v>0</v>
      </c>
      <c r="V310">
        <v>0</v>
      </c>
      <c r="W310">
        <v>0</v>
      </c>
      <c r="X310" s="1">
        <v>45473</v>
      </c>
      <c r="Y310" s="1">
        <v>44619</v>
      </c>
      <c r="Z310" t="s">
        <v>28</v>
      </c>
      <c r="AA310" t="s">
        <v>104</v>
      </c>
    </row>
    <row r="311" spans="1:27" x14ac:dyDescent="0.25">
      <c r="A311" t="s">
        <v>75</v>
      </c>
      <c r="B311" t="s">
        <v>3045</v>
      </c>
      <c r="C311" t="s">
        <v>27</v>
      </c>
      <c r="D311" t="s">
        <v>113</v>
      </c>
      <c r="E311" t="s">
        <v>140</v>
      </c>
      <c r="F311" t="s">
        <v>2</v>
      </c>
      <c r="G311" t="s">
        <v>2</v>
      </c>
      <c r="H311">
        <v>562</v>
      </c>
      <c r="I311" t="s">
        <v>6007</v>
      </c>
      <c r="J311">
        <v>14050000</v>
      </c>
      <c r="K311">
        <v>91050.3</v>
      </c>
      <c r="L311">
        <v>0.14249999999999999</v>
      </c>
      <c r="M311" s="63">
        <v>45462</v>
      </c>
      <c r="N311" s="63">
        <v>45492</v>
      </c>
      <c r="O311">
        <v>30</v>
      </c>
      <c r="P311" t="s">
        <v>8799</v>
      </c>
      <c r="Q311">
        <v>0</v>
      </c>
      <c r="R311">
        <v>0</v>
      </c>
      <c r="S311">
        <v>0</v>
      </c>
      <c r="T311">
        <v>0</v>
      </c>
      <c r="U311">
        <v>0</v>
      </c>
      <c r="V311">
        <v>0</v>
      </c>
      <c r="W311">
        <v>0</v>
      </c>
      <c r="X311" s="1">
        <v>45473</v>
      </c>
      <c r="Y311" s="1">
        <v>44226</v>
      </c>
      <c r="Z311" t="s">
        <v>28</v>
      </c>
      <c r="AA311" t="s">
        <v>99</v>
      </c>
    </row>
    <row r="312" spans="1:27" x14ac:dyDescent="0.25">
      <c r="A312" t="s">
        <v>139</v>
      </c>
      <c r="B312" t="s">
        <v>2915</v>
      </c>
      <c r="C312" t="s">
        <v>27</v>
      </c>
      <c r="D312" t="s">
        <v>113</v>
      </c>
      <c r="E312" t="s">
        <v>140</v>
      </c>
      <c r="F312" t="s">
        <v>2</v>
      </c>
      <c r="G312" t="s">
        <v>2</v>
      </c>
      <c r="H312">
        <v>760</v>
      </c>
      <c r="I312" t="s">
        <v>5856</v>
      </c>
      <c r="J312">
        <v>8500000</v>
      </c>
      <c r="K312">
        <v>746.24</v>
      </c>
      <c r="L312">
        <v>0.14000000000000001</v>
      </c>
      <c r="M312" s="63">
        <v>45444</v>
      </c>
      <c r="N312" s="63">
        <v>45489</v>
      </c>
      <c r="O312">
        <v>45</v>
      </c>
      <c r="P312" t="s">
        <v>8801</v>
      </c>
      <c r="Q312">
        <v>0</v>
      </c>
      <c r="R312">
        <v>0</v>
      </c>
      <c r="S312">
        <v>0</v>
      </c>
      <c r="T312">
        <v>0</v>
      </c>
      <c r="U312">
        <v>0</v>
      </c>
      <c r="V312">
        <v>0</v>
      </c>
      <c r="W312">
        <v>0</v>
      </c>
      <c r="X312" s="1">
        <v>45473</v>
      </c>
      <c r="Y312" s="1">
        <v>44691</v>
      </c>
      <c r="Z312" t="s">
        <v>28</v>
      </c>
      <c r="AA312" t="s">
        <v>99</v>
      </c>
    </row>
    <row r="313" spans="1:27" x14ac:dyDescent="0.25">
      <c r="A313" t="s">
        <v>146</v>
      </c>
      <c r="B313" t="s">
        <v>3027</v>
      </c>
      <c r="C313" t="s">
        <v>27</v>
      </c>
      <c r="D313" t="s">
        <v>113</v>
      </c>
      <c r="E313" t="s">
        <v>140</v>
      </c>
      <c r="F313" t="s">
        <v>2</v>
      </c>
      <c r="G313" t="s">
        <v>2</v>
      </c>
      <c r="H313">
        <v>635</v>
      </c>
      <c r="I313" t="s">
        <v>5817</v>
      </c>
      <c r="J313">
        <v>7750000</v>
      </c>
      <c r="K313">
        <v>17748.830000000002</v>
      </c>
      <c r="L313">
        <v>0.13500000000000001</v>
      </c>
      <c r="M313" s="63">
        <v>45430</v>
      </c>
      <c r="N313" s="63">
        <v>45475</v>
      </c>
      <c r="O313">
        <v>45</v>
      </c>
      <c r="P313" t="s">
        <v>8809</v>
      </c>
      <c r="Q313">
        <v>0</v>
      </c>
      <c r="R313">
        <v>0</v>
      </c>
      <c r="S313">
        <v>0</v>
      </c>
      <c r="T313">
        <v>0</v>
      </c>
      <c r="U313">
        <v>0</v>
      </c>
      <c r="V313">
        <v>0</v>
      </c>
      <c r="W313">
        <v>0</v>
      </c>
      <c r="X313" s="1">
        <v>45473</v>
      </c>
      <c r="Y313" s="1">
        <v>44899</v>
      </c>
      <c r="Z313" t="s">
        <v>28</v>
      </c>
      <c r="AA313" t="s">
        <v>104</v>
      </c>
    </row>
    <row r="314" spans="1:27" x14ac:dyDescent="0.25">
      <c r="A314" t="s">
        <v>153</v>
      </c>
      <c r="B314" t="s">
        <v>3008</v>
      </c>
      <c r="C314" t="s">
        <v>27</v>
      </c>
      <c r="D314" t="s">
        <v>113</v>
      </c>
      <c r="E314" t="s">
        <v>140</v>
      </c>
      <c r="F314" t="s">
        <v>2</v>
      </c>
      <c r="G314" t="s">
        <v>2</v>
      </c>
      <c r="H314">
        <v>657</v>
      </c>
      <c r="I314" t="s">
        <v>5809</v>
      </c>
      <c r="J314">
        <v>8540000</v>
      </c>
      <c r="K314">
        <v>2856.81</v>
      </c>
      <c r="L314">
        <v>0.14499999999999999</v>
      </c>
      <c r="M314" s="63">
        <v>45470</v>
      </c>
      <c r="N314" s="63">
        <v>45500</v>
      </c>
      <c r="O314">
        <v>30</v>
      </c>
      <c r="P314" t="s">
        <v>8876</v>
      </c>
      <c r="Q314">
        <v>0</v>
      </c>
      <c r="R314">
        <v>0</v>
      </c>
      <c r="S314">
        <v>0</v>
      </c>
      <c r="T314">
        <v>0</v>
      </c>
      <c r="U314">
        <v>0</v>
      </c>
      <c r="V314">
        <v>0</v>
      </c>
      <c r="W314">
        <v>0</v>
      </c>
      <c r="X314" s="1">
        <v>45473</v>
      </c>
      <c r="Y314" s="1">
        <v>43971</v>
      </c>
      <c r="Z314" t="s">
        <v>28</v>
      </c>
      <c r="AA314" t="s">
        <v>99</v>
      </c>
    </row>
    <row r="315" spans="1:27" x14ac:dyDescent="0.25">
      <c r="A315" t="s">
        <v>148</v>
      </c>
      <c r="B315" t="s">
        <v>3043</v>
      </c>
      <c r="C315" t="s">
        <v>27</v>
      </c>
      <c r="D315" t="s">
        <v>113</v>
      </c>
      <c r="E315" t="s">
        <v>140</v>
      </c>
      <c r="F315" t="s">
        <v>2</v>
      </c>
      <c r="G315" t="s">
        <v>2</v>
      </c>
      <c r="H315">
        <v>599</v>
      </c>
      <c r="I315" t="s">
        <v>5745</v>
      </c>
      <c r="J315">
        <v>13060000</v>
      </c>
      <c r="K315">
        <v>672.1</v>
      </c>
      <c r="L315">
        <v>0.13750000000000001</v>
      </c>
      <c r="M315" s="63">
        <v>45465</v>
      </c>
      <c r="N315" s="63">
        <v>45510</v>
      </c>
      <c r="O315">
        <v>45</v>
      </c>
      <c r="P315" t="s">
        <v>8831</v>
      </c>
      <c r="Q315">
        <v>0</v>
      </c>
      <c r="R315">
        <v>0</v>
      </c>
      <c r="S315">
        <v>0</v>
      </c>
      <c r="T315">
        <v>0</v>
      </c>
      <c r="U315">
        <v>0</v>
      </c>
      <c r="V315">
        <v>0</v>
      </c>
      <c r="W315">
        <v>0</v>
      </c>
      <c r="X315" s="1">
        <v>45473</v>
      </c>
      <c r="Y315" s="1">
        <v>44102</v>
      </c>
      <c r="Z315" t="s">
        <v>28</v>
      </c>
      <c r="AA315" t="s">
        <v>99</v>
      </c>
    </row>
    <row r="316" spans="1:27" x14ac:dyDescent="0.25">
      <c r="A316" t="s">
        <v>80</v>
      </c>
      <c r="B316" t="s">
        <v>9308</v>
      </c>
      <c r="C316" t="s">
        <v>27</v>
      </c>
      <c r="D316" t="s">
        <v>113</v>
      </c>
      <c r="E316" t="s">
        <v>140</v>
      </c>
      <c r="F316" t="s">
        <v>2</v>
      </c>
      <c r="G316" t="s">
        <v>2</v>
      </c>
      <c r="H316">
        <v>683</v>
      </c>
      <c r="I316" t="s">
        <v>5746</v>
      </c>
      <c r="J316">
        <v>11200000</v>
      </c>
      <c r="K316">
        <v>375885.73</v>
      </c>
      <c r="L316">
        <v>0.14000000000000001</v>
      </c>
      <c r="M316" s="63">
        <v>45449</v>
      </c>
      <c r="N316" s="63">
        <v>45479</v>
      </c>
      <c r="O316">
        <v>30</v>
      </c>
      <c r="P316" t="s">
        <v>8828</v>
      </c>
      <c r="Q316">
        <v>0</v>
      </c>
      <c r="R316">
        <v>0</v>
      </c>
      <c r="S316">
        <v>0</v>
      </c>
      <c r="T316">
        <v>0</v>
      </c>
      <c r="U316">
        <v>0</v>
      </c>
      <c r="V316">
        <v>0</v>
      </c>
      <c r="W316">
        <v>0</v>
      </c>
      <c r="X316" s="1">
        <v>45473</v>
      </c>
      <c r="Y316" s="1">
        <v>44753</v>
      </c>
      <c r="Z316" t="s">
        <v>28</v>
      </c>
      <c r="AA316" t="s">
        <v>101</v>
      </c>
    </row>
    <row r="317" spans="1:27" x14ac:dyDescent="0.25">
      <c r="A317" t="s">
        <v>145</v>
      </c>
      <c r="B317" t="s">
        <v>3009</v>
      </c>
      <c r="C317" t="s">
        <v>27</v>
      </c>
      <c r="D317" t="s">
        <v>113</v>
      </c>
      <c r="E317" t="s">
        <v>140</v>
      </c>
      <c r="F317" t="s">
        <v>2</v>
      </c>
      <c r="G317" t="s">
        <v>2</v>
      </c>
      <c r="H317">
        <v>569</v>
      </c>
      <c r="I317" t="s">
        <v>5922</v>
      </c>
      <c r="J317">
        <v>4760000</v>
      </c>
      <c r="K317">
        <v>2359.83</v>
      </c>
      <c r="L317">
        <v>0.15</v>
      </c>
      <c r="M317" s="63">
        <v>45459</v>
      </c>
      <c r="N317" s="63">
        <v>45489</v>
      </c>
      <c r="O317">
        <v>30</v>
      </c>
      <c r="P317" t="s">
        <v>8825</v>
      </c>
      <c r="Q317">
        <v>0</v>
      </c>
      <c r="R317">
        <v>0</v>
      </c>
      <c r="S317">
        <v>0</v>
      </c>
      <c r="T317">
        <v>0</v>
      </c>
      <c r="U317">
        <v>0</v>
      </c>
      <c r="V317">
        <v>0</v>
      </c>
      <c r="W317">
        <v>0</v>
      </c>
      <c r="X317" s="1">
        <v>45473</v>
      </c>
      <c r="Y317" s="1">
        <v>43713</v>
      </c>
      <c r="Z317" t="s">
        <v>28</v>
      </c>
      <c r="AA317" t="s">
        <v>99</v>
      </c>
    </row>
    <row r="318" spans="1:27" x14ac:dyDescent="0.25">
      <c r="A318" t="s">
        <v>143</v>
      </c>
      <c r="B318" t="s">
        <v>2959</v>
      </c>
      <c r="C318" t="s">
        <v>27</v>
      </c>
      <c r="D318" t="s">
        <v>113</v>
      </c>
      <c r="E318" t="s">
        <v>140</v>
      </c>
      <c r="F318" t="s">
        <v>2</v>
      </c>
      <c r="G318" t="s">
        <v>2</v>
      </c>
      <c r="H318">
        <v>820</v>
      </c>
      <c r="I318" t="s">
        <v>5690</v>
      </c>
      <c r="J318">
        <v>6560000</v>
      </c>
      <c r="K318">
        <v>56538.02</v>
      </c>
      <c r="L318">
        <v>0.14749999999999999</v>
      </c>
      <c r="M318" s="63">
        <v>45463</v>
      </c>
      <c r="N318" s="63">
        <v>45493</v>
      </c>
      <c r="O318">
        <v>30</v>
      </c>
      <c r="P318" t="s">
        <v>8825</v>
      </c>
      <c r="Q318">
        <v>0</v>
      </c>
      <c r="R318">
        <v>0</v>
      </c>
      <c r="S318">
        <v>0</v>
      </c>
      <c r="T318">
        <v>0</v>
      </c>
      <c r="U318">
        <v>0</v>
      </c>
      <c r="V318">
        <v>0</v>
      </c>
      <c r="W318">
        <v>0</v>
      </c>
      <c r="X318" s="1">
        <v>45473</v>
      </c>
      <c r="Y318" s="1">
        <v>43812</v>
      </c>
      <c r="Z318" t="s">
        <v>28</v>
      </c>
      <c r="AA318" t="s">
        <v>99</v>
      </c>
    </row>
    <row r="319" spans="1:27" x14ac:dyDescent="0.25">
      <c r="A319" t="s">
        <v>75</v>
      </c>
      <c r="B319" t="s">
        <v>9334</v>
      </c>
      <c r="C319" t="s">
        <v>27</v>
      </c>
      <c r="D319" t="s">
        <v>113</v>
      </c>
      <c r="E319" t="s">
        <v>140</v>
      </c>
      <c r="F319" t="s">
        <v>2</v>
      </c>
      <c r="G319" t="s">
        <v>2</v>
      </c>
      <c r="H319">
        <v>562</v>
      </c>
      <c r="I319" t="s">
        <v>5723</v>
      </c>
      <c r="J319">
        <v>14050000</v>
      </c>
      <c r="K319">
        <v>87628.75</v>
      </c>
      <c r="L319">
        <v>0.14249999999999999</v>
      </c>
      <c r="M319" s="63">
        <v>45466</v>
      </c>
      <c r="N319" s="63">
        <v>45496</v>
      </c>
      <c r="O319">
        <v>30</v>
      </c>
      <c r="P319" t="s">
        <v>8876</v>
      </c>
      <c r="Q319">
        <v>0</v>
      </c>
      <c r="R319">
        <v>0</v>
      </c>
      <c r="S319">
        <v>0</v>
      </c>
      <c r="T319">
        <v>0</v>
      </c>
      <c r="U319">
        <v>0</v>
      </c>
      <c r="V319">
        <v>0</v>
      </c>
      <c r="W319">
        <v>0</v>
      </c>
      <c r="X319" s="1">
        <v>45473</v>
      </c>
      <c r="Y319" s="1">
        <v>45112</v>
      </c>
      <c r="Z319" t="s">
        <v>28</v>
      </c>
      <c r="AA319" t="s">
        <v>99</v>
      </c>
    </row>
    <row r="320" spans="1:27" x14ac:dyDescent="0.25">
      <c r="A320" t="s">
        <v>146</v>
      </c>
      <c r="B320" t="s">
        <v>2913</v>
      </c>
      <c r="C320" t="s">
        <v>27</v>
      </c>
      <c r="D320" t="s">
        <v>113</v>
      </c>
      <c r="E320" t="s">
        <v>140</v>
      </c>
      <c r="F320" t="s">
        <v>2</v>
      </c>
      <c r="G320" t="s">
        <v>2</v>
      </c>
      <c r="H320">
        <v>635</v>
      </c>
      <c r="I320" t="s">
        <v>5723</v>
      </c>
      <c r="J320">
        <v>7750000</v>
      </c>
      <c r="K320">
        <v>68625.259999999995</v>
      </c>
      <c r="L320">
        <v>0.13500000000000001</v>
      </c>
      <c r="M320" s="63">
        <v>45460</v>
      </c>
      <c r="N320" s="63">
        <v>45505</v>
      </c>
      <c r="O320">
        <v>45</v>
      </c>
      <c r="P320" t="s">
        <v>8802</v>
      </c>
      <c r="Q320">
        <v>0</v>
      </c>
      <c r="R320">
        <v>0</v>
      </c>
      <c r="S320">
        <v>0</v>
      </c>
      <c r="T320">
        <v>0</v>
      </c>
      <c r="U320">
        <v>0</v>
      </c>
      <c r="V320">
        <v>0</v>
      </c>
      <c r="W320">
        <v>0</v>
      </c>
      <c r="X320" s="1">
        <v>45473</v>
      </c>
      <c r="Y320" s="1">
        <v>44489</v>
      </c>
      <c r="Z320" t="s">
        <v>28</v>
      </c>
      <c r="AA320" t="s">
        <v>104</v>
      </c>
    </row>
    <row r="321" spans="1:27" x14ac:dyDescent="0.25">
      <c r="A321" t="s">
        <v>150</v>
      </c>
      <c r="B321" t="s">
        <v>3009</v>
      </c>
      <c r="C321" t="s">
        <v>27</v>
      </c>
      <c r="D321" t="s">
        <v>113</v>
      </c>
      <c r="E321" t="s">
        <v>140</v>
      </c>
      <c r="F321" t="s">
        <v>2</v>
      </c>
      <c r="G321" t="s">
        <v>2</v>
      </c>
      <c r="H321">
        <v>750</v>
      </c>
      <c r="I321" t="s">
        <v>5922</v>
      </c>
      <c r="J321">
        <v>9180000</v>
      </c>
      <c r="K321">
        <v>189077.45</v>
      </c>
      <c r="L321">
        <v>0.13750000000000001</v>
      </c>
      <c r="M321" s="63">
        <v>45457</v>
      </c>
      <c r="N321" s="63">
        <v>45487</v>
      </c>
      <c r="O321">
        <v>30</v>
      </c>
      <c r="P321" t="s">
        <v>8807</v>
      </c>
      <c r="Q321">
        <v>0</v>
      </c>
      <c r="R321">
        <v>0</v>
      </c>
      <c r="S321">
        <v>0</v>
      </c>
      <c r="T321">
        <v>0</v>
      </c>
      <c r="U321">
        <v>0</v>
      </c>
      <c r="V321">
        <v>0</v>
      </c>
      <c r="W321">
        <v>0</v>
      </c>
      <c r="X321" s="1">
        <v>45473</v>
      </c>
      <c r="Y321" s="1">
        <v>44197</v>
      </c>
      <c r="Z321" t="s">
        <v>28</v>
      </c>
      <c r="AA321" t="s">
        <v>99</v>
      </c>
    </row>
    <row r="322" spans="1:27" x14ac:dyDescent="0.25">
      <c r="A322" t="s">
        <v>75</v>
      </c>
      <c r="B322" t="s">
        <v>3176</v>
      </c>
      <c r="C322" t="s">
        <v>27</v>
      </c>
      <c r="D322" t="s">
        <v>113</v>
      </c>
      <c r="E322" t="s">
        <v>140</v>
      </c>
      <c r="F322" t="s">
        <v>2</v>
      </c>
      <c r="G322" t="s">
        <v>2</v>
      </c>
      <c r="H322">
        <v>562</v>
      </c>
      <c r="I322" t="s">
        <v>5860</v>
      </c>
      <c r="J322">
        <v>14050000</v>
      </c>
      <c r="K322">
        <v>4202.33</v>
      </c>
      <c r="L322">
        <v>0.14249999999999999</v>
      </c>
      <c r="M322" s="63">
        <v>45448</v>
      </c>
      <c r="N322" s="63">
        <v>45478</v>
      </c>
      <c r="O322">
        <v>30</v>
      </c>
      <c r="P322" t="s">
        <v>8816</v>
      </c>
      <c r="Q322">
        <v>0</v>
      </c>
      <c r="R322">
        <v>0</v>
      </c>
      <c r="S322">
        <v>0</v>
      </c>
      <c r="T322">
        <v>0</v>
      </c>
      <c r="U322">
        <v>0</v>
      </c>
      <c r="V322">
        <v>0</v>
      </c>
      <c r="W322">
        <v>0</v>
      </c>
      <c r="X322" s="1">
        <v>45473</v>
      </c>
      <c r="Y322" s="1">
        <v>44270</v>
      </c>
      <c r="Z322" t="s">
        <v>28</v>
      </c>
      <c r="AA322" t="s">
        <v>99</v>
      </c>
    </row>
    <row r="323" spans="1:27" x14ac:dyDescent="0.25">
      <c r="A323" t="s">
        <v>142</v>
      </c>
      <c r="B323" t="s">
        <v>2937</v>
      </c>
      <c r="C323" t="s">
        <v>27</v>
      </c>
      <c r="D323" t="s">
        <v>113</v>
      </c>
      <c r="E323" t="s">
        <v>140</v>
      </c>
      <c r="F323" t="s">
        <v>2</v>
      </c>
      <c r="G323" t="s">
        <v>2</v>
      </c>
      <c r="H323">
        <v>615</v>
      </c>
      <c r="I323" t="s">
        <v>5686</v>
      </c>
      <c r="J323">
        <v>8680000</v>
      </c>
      <c r="K323">
        <v>13440.68</v>
      </c>
      <c r="L323">
        <v>0.14000000000000001</v>
      </c>
      <c r="M323" s="63">
        <v>45457</v>
      </c>
      <c r="N323" s="63">
        <v>45487</v>
      </c>
      <c r="O323">
        <v>30</v>
      </c>
      <c r="P323" t="s">
        <v>8825</v>
      </c>
      <c r="Q323">
        <v>0</v>
      </c>
      <c r="R323">
        <v>0</v>
      </c>
      <c r="S323">
        <v>0</v>
      </c>
      <c r="T323">
        <v>0</v>
      </c>
      <c r="U323">
        <v>0</v>
      </c>
      <c r="V323">
        <v>0</v>
      </c>
      <c r="W323">
        <v>0</v>
      </c>
      <c r="X323" s="1">
        <v>45473</v>
      </c>
      <c r="Y323" s="1">
        <v>45054</v>
      </c>
      <c r="Z323" t="s">
        <v>28</v>
      </c>
      <c r="AA323" t="s">
        <v>105</v>
      </c>
    </row>
    <row r="324" spans="1:27" x14ac:dyDescent="0.25">
      <c r="A324" t="s">
        <v>80</v>
      </c>
      <c r="B324" t="s">
        <v>3128</v>
      </c>
      <c r="C324" t="s">
        <v>27</v>
      </c>
      <c r="D324" t="s">
        <v>113</v>
      </c>
      <c r="E324" t="s">
        <v>140</v>
      </c>
      <c r="F324" t="s">
        <v>2</v>
      </c>
      <c r="G324" t="s">
        <v>2</v>
      </c>
      <c r="H324">
        <v>683</v>
      </c>
      <c r="I324" t="s">
        <v>5834</v>
      </c>
      <c r="J324">
        <v>11200000</v>
      </c>
      <c r="K324">
        <v>265413.28000000003</v>
      </c>
      <c r="L324">
        <v>0.14000000000000001</v>
      </c>
      <c r="M324" s="63">
        <v>45445</v>
      </c>
      <c r="N324" s="63">
        <v>45475</v>
      </c>
      <c r="O324">
        <v>30</v>
      </c>
      <c r="P324" t="s">
        <v>8829</v>
      </c>
      <c r="Q324">
        <v>0</v>
      </c>
      <c r="R324">
        <v>0</v>
      </c>
      <c r="S324">
        <v>0</v>
      </c>
      <c r="T324">
        <v>0</v>
      </c>
      <c r="U324">
        <v>0</v>
      </c>
      <c r="V324">
        <v>0</v>
      </c>
      <c r="W324">
        <v>0</v>
      </c>
      <c r="X324" s="1">
        <v>45473</v>
      </c>
      <c r="Y324" s="1">
        <v>45105</v>
      </c>
      <c r="Z324" t="s">
        <v>28</v>
      </c>
      <c r="AA324" t="s">
        <v>101</v>
      </c>
    </row>
    <row r="325" spans="1:27" x14ac:dyDescent="0.25">
      <c r="A325" t="s">
        <v>75</v>
      </c>
      <c r="B325" t="s">
        <v>2988</v>
      </c>
      <c r="C325" t="s">
        <v>27</v>
      </c>
      <c r="D325" t="s">
        <v>113</v>
      </c>
      <c r="E325" t="s">
        <v>140</v>
      </c>
      <c r="F325" t="s">
        <v>2</v>
      </c>
      <c r="G325" t="s">
        <v>2</v>
      </c>
      <c r="H325">
        <v>562</v>
      </c>
      <c r="I325" t="s">
        <v>5739</v>
      </c>
      <c r="J325">
        <v>14050000</v>
      </c>
      <c r="K325">
        <v>341887.92</v>
      </c>
      <c r="L325">
        <v>0.14249999999999999</v>
      </c>
      <c r="M325" s="63">
        <v>45469</v>
      </c>
      <c r="N325" s="63">
        <v>45499</v>
      </c>
      <c r="O325">
        <v>30</v>
      </c>
      <c r="P325" t="s">
        <v>8837</v>
      </c>
      <c r="Q325">
        <v>0</v>
      </c>
      <c r="R325">
        <v>0</v>
      </c>
      <c r="S325">
        <v>0</v>
      </c>
      <c r="T325">
        <v>0</v>
      </c>
      <c r="U325">
        <v>0</v>
      </c>
      <c r="V325">
        <v>0</v>
      </c>
      <c r="W325">
        <v>0</v>
      </c>
      <c r="X325" s="1">
        <v>45473</v>
      </c>
      <c r="Y325" s="1">
        <v>44774</v>
      </c>
      <c r="Z325" t="s">
        <v>28</v>
      </c>
      <c r="AA325" t="s">
        <v>99</v>
      </c>
    </row>
    <row r="326" spans="1:27" x14ac:dyDescent="0.25">
      <c r="A326" t="s">
        <v>149</v>
      </c>
      <c r="B326" t="s">
        <v>2918</v>
      </c>
      <c r="C326" t="s">
        <v>27</v>
      </c>
      <c r="D326" t="s">
        <v>113</v>
      </c>
      <c r="E326" t="s">
        <v>140</v>
      </c>
      <c r="F326" t="s">
        <v>2</v>
      </c>
      <c r="G326" t="s">
        <v>2</v>
      </c>
      <c r="H326">
        <v>745</v>
      </c>
      <c r="I326" t="s">
        <v>5699</v>
      </c>
      <c r="J326">
        <v>3550000</v>
      </c>
      <c r="K326">
        <v>4385.04</v>
      </c>
      <c r="L326">
        <v>0.125</v>
      </c>
      <c r="M326" s="63">
        <v>45473</v>
      </c>
      <c r="N326" s="63">
        <v>45503</v>
      </c>
      <c r="O326">
        <v>30</v>
      </c>
      <c r="P326" t="s">
        <v>8827</v>
      </c>
      <c r="Q326">
        <v>0</v>
      </c>
      <c r="R326">
        <v>0</v>
      </c>
      <c r="S326">
        <v>0</v>
      </c>
      <c r="T326">
        <v>0</v>
      </c>
      <c r="U326">
        <v>0</v>
      </c>
      <c r="V326">
        <v>0</v>
      </c>
      <c r="W326">
        <v>0</v>
      </c>
      <c r="X326" s="1">
        <v>45473</v>
      </c>
      <c r="Y326" s="1">
        <v>45020</v>
      </c>
      <c r="Z326" t="s">
        <v>28</v>
      </c>
      <c r="AA326" t="s">
        <v>99</v>
      </c>
    </row>
    <row r="327" spans="1:27" x14ac:dyDescent="0.25">
      <c r="A327" t="s">
        <v>59</v>
      </c>
      <c r="B327" t="s">
        <v>3078</v>
      </c>
      <c r="C327" t="s">
        <v>27</v>
      </c>
      <c r="D327" t="s">
        <v>113</v>
      </c>
      <c r="E327" t="s">
        <v>140</v>
      </c>
      <c r="F327" t="s">
        <v>2</v>
      </c>
      <c r="G327" t="s">
        <v>2</v>
      </c>
      <c r="H327">
        <v>795</v>
      </c>
      <c r="I327" t="s">
        <v>5773</v>
      </c>
      <c r="J327">
        <v>17800000</v>
      </c>
      <c r="K327">
        <v>329439.48</v>
      </c>
      <c r="L327">
        <v>0.14249999999999999</v>
      </c>
      <c r="M327" s="63">
        <v>45467</v>
      </c>
      <c r="N327" s="63">
        <v>45497</v>
      </c>
      <c r="O327">
        <v>30</v>
      </c>
      <c r="P327" t="s">
        <v>8822</v>
      </c>
      <c r="Q327">
        <v>0</v>
      </c>
      <c r="R327">
        <v>0</v>
      </c>
      <c r="S327">
        <v>0</v>
      </c>
      <c r="T327">
        <v>0</v>
      </c>
      <c r="U327">
        <v>0</v>
      </c>
      <c r="V327">
        <v>0</v>
      </c>
      <c r="W327">
        <v>0</v>
      </c>
      <c r="X327" s="1">
        <v>45473</v>
      </c>
      <c r="Y327" s="1">
        <v>44899</v>
      </c>
      <c r="Z327" t="s">
        <v>28</v>
      </c>
      <c r="AA327" t="s">
        <v>100</v>
      </c>
    </row>
    <row r="328" spans="1:27" x14ac:dyDescent="0.25">
      <c r="A328" t="s">
        <v>80</v>
      </c>
      <c r="B328" t="s">
        <v>9318</v>
      </c>
      <c r="C328" t="s">
        <v>27</v>
      </c>
      <c r="D328" t="s">
        <v>113</v>
      </c>
      <c r="E328" t="s">
        <v>140</v>
      </c>
      <c r="F328" t="s">
        <v>2</v>
      </c>
      <c r="G328" t="s">
        <v>2</v>
      </c>
      <c r="H328">
        <v>683</v>
      </c>
      <c r="I328" t="s">
        <v>5726</v>
      </c>
      <c r="J328">
        <v>11200000</v>
      </c>
      <c r="K328">
        <v>195665.47</v>
      </c>
      <c r="L328">
        <v>0.14000000000000001</v>
      </c>
      <c r="M328" s="63">
        <v>45473</v>
      </c>
      <c r="N328" s="63">
        <v>45503</v>
      </c>
      <c r="O328">
        <v>30</v>
      </c>
      <c r="P328" t="s">
        <v>8831</v>
      </c>
      <c r="Q328">
        <v>0</v>
      </c>
      <c r="R328">
        <v>0</v>
      </c>
      <c r="S328">
        <v>0</v>
      </c>
      <c r="T328">
        <v>0</v>
      </c>
      <c r="U328">
        <v>0</v>
      </c>
      <c r="V328">
        <v>0</v>
      </c>
      <c r="W328">
        <v>0</v>
      </c>
      <c r="X328" s="1">
        <v>45473</v>
      </c>
      <c r="Y328" s="1">
        <v>44902</v>
      </c>
      <c r="Z328" t="s">
        <v>28</v>
      </c>
      <c r="AA328" t="s">
        <v>101</v>
      </c>
    </row>
    <row r="329" spans="1:27" x14ac:dyDescent="0.25">
      <c r="A329" t="s">
        <v>150</v>
      </c>
      <c r="B329" t="s">
        <v>3043</v>
      </c>
      <c r="C329" t="s">
        <v>27</v>
      </c>
      <c r="D329" t="s">
        <v>113</v>
      </c>
      <c r="E329" t="s">
        <v>140</v>
      </c>
      <c r="F329" t="s">
        <v>2</v>
      </c>
      <c r="G329" t="s">
        <v>2</v>
      </c>
      <c r="H329">
        <v>750</v>
      </c>
      <c r="I329" t="s">
        <v>5745</v>
      </c>
      <c r="J329">
        <v>9180000</v>
      </c>
      <c r="K329">
        <v>54.06</v>
      </c>
      <c r="L329">
        <v>0.13750000000000001</v>
      </c>
      <c r="M329" s="63">
        <v>45460</v>
      </c>
      <c r="N329" s="63">
        <v>45490</v>
      </c>
      <c r="O329">
        <v>30</v>
      </c>
      <c r="P329" t="s">
        <v>8827</v>
      </c>
      <c r="Q329">
        <v>0</v>
      </c>
      <c r="R329">
        <v>0</v>
      </c>
      <c r="S329">
        <v>0</v>
      </c>
      <c r="T329">
        <v>0</v>
      </c>
      <c r="U329">
        <v>0</v>
      </c>
      <c r="V329">
        <v>0</v>
      </c>
      <c r="W329">
        <v>0</v>
      </c>
      <c r="X329" s="1">
        <v>45473</v>
      </c>
      <c r="Y329" s="1">
        <v>43873</v>
      </c>
      <c r="Z329" t="s">
        <v>28</v>
      </c>
      <c r="AA329" t="s">
        <v>99</v>
      </c>
    </row>
    <row r="330" spans="1:27" x14ac:dyDescent="0.25">
      <c r="A330" t="s">
        <v>149</v>
      </c>
      <c r="B330" t="s">
        <v>9243</v>
      </c>
      <c r="C330" t="s">
        <v>27</v>
      </c>
      <c r="D330" t="s">
        <v>113</v>
      </c>
      <c r="E330" t="s">
        <v>140</v>
      </c>
      <c r="F330" t="s">
        <v>2</v>
      </c>
      <c r="G330" t="s">
        <v>2</v>
      </c>
      <c r="H330">
        <v>745</v>
      </c>
      <c r="I330" t="s">
        <v>8989</v>
      </c>
      <c r="J330">
        <v>3550000</v>
      </c>
      <c r="K330">
        <v>54938.95</v>
      </c>
      <c r="L330">
        <v>0.125</v>
      </c>
      <c r="M330" s="63">
        <v>45462</v>
      </c>
      <c r="N330" s="63">
        <v>45492</v>
      </c>
      <c r="O330">
        <v>30</v>
      </c>
      <c r="P330" t="s">
        <v>8807</v>
      </c>
      <c r="Q330">
        <v>0</v>
      </c>
      <c r="R330">
        <v>0</v>
      </c>
      <c r="S330">
        <v>0</v>
      </c>
      <c r="T330">
        <v>0</v>
      </c>
      <c r="U330">
        <v>0</v>
      </c>
      <c r="V330">
        <v>0</v>
      </c>
      <c r="W330">
        <v>0</v>
      </c>
      <c r="X330" s="1">
        <v>45473</v>
      </c>
      <c r="Y330" s="1">
        <v>45418</v>
      </c>
      <c r="Z330" t="s">
        <v>28</v>
      </c>
      <c r="AA330" t="s">
        <v>99</v>
      </c>
    </row>
    <row r="331" spans="1:27" x14ac:dyDescent="0.25">
      <c r="A331" t="s">
        <v>153</v>
      </c>
      <c r="B331" t="s">
        <v>9270</v>
      </c>
      <c r="C331" t="s">
        <v>27</v>
      </c>
      <c r="D331" t="s">
        <v>113</v>
      </c>
      <c r="E331" t="s">
        <v>140</v>
      </c>
      <c r="F331" t="s">
        <v>2</v>
      </c>
      <c r="G331" t="s">
        <v>2</v>
      </c>
      <c r="H331">
        <v>657</v>
      </c>
      <c r="I331" t="s">
        <v>5934</v>
      </c>
      <c r="J331">
        <v>8540000</v>
      </c>
      <c r="K331">
        <v>252717.63</v>
      </c>
      <c r="L331">
        <v>0.14499999999999999</v>
      </c>
      <c r="M331" s="63">
        <v>45456</v>
      </c>
      <c r="N331" s="63">
        <v>45486</v>
      </c>
      <c r="O331">
        <v>30</v>
      </c>
      <c r="P331" t="s">
        <v>8835</v>
      </c>
      <c r="Q331">
        <v>0</v>
      </c>
      <c r="R331">
        <v>0</v>
      </c>
      <c r="S331">
        <v>0</v>
      </c>
      <c r="T331">
        <v>0</v>
      </c>
      <c r="U331">
        <v>0</v>
      </c>
      <c r="V331">
        <v>0</v>
      </c>
      <c r="W331">
        <v>0</v>
      </c>
      <c r="X331" s="1">
        <v>45473</v>
      </c>
      <c r="Y331" s="1">
        <v>44804</v>
      </c>
      <c r="Z331" t="s">
        <v>28</v>
      </c>
      <c r="AA331" t="s">
        <v>99</v>
      </c>
    </row>
    <row r="332" spans="1:27" x14ac:dyDescent="0.25">
      <c r="A332" t="s">
        <v>152</v>
      </c>
      <c r="B332" t="s">
        <v>3090</v>
      </c>
      <c r="C332" t="s">
        <v>27</v>
      </c>
      <c r="D332" t="s">
        <v>113</v>
      </c>
      <c r="E332" t="s">
        <v>140</v>
      </c>
      <c r="F332" t="s">
        <v>2</v>
      </c>
      <c r="G332" t="s">
        <v>2</v>
      </c>
      <c r="H332">
        <v>781</v>
      </c>
      <c r="I332" t="s">
        <v>5755</v>
      </c>
      <c r="J332">
        <v>3150000</v>
      </c>
      <c r="K332">
        <v>192969.22</v>
      </c>
      <c r="L332">
        <v>0.1275</v>
      </c>
      <c r="M332" s="63">
        <v>45469</v>
      </c>
      <c r="N332" s="63">
        <v>45514</v>
      </c>
      <c r="O332">
        <v>45</v>
      </c>
      <c r="P332" t="s">
        <v>8837</v>
      </c>
      <c r="Q332">
        <v>0</v>
      </c>
      <c r="R332">
        <v>0</v>
      </c>
      <c r="S332">
        <v>0</v>
      </c>
      <c r="T332">
        <v>0</v>
      </c>
      <c r="U332">
        <v>0</v>
      </c>
      <c r="V332">
        <v>0</v>
      </c>
      <c r="W332">
        <v>0</v>
      </c>
      <c r="X332" s="1">
        <v>45473</v>
      </c>
      <c r="Y332" s="1">
        <v>45113</v>
      </c>
      <c r="Z332" t="s">
        <v>28</v>
      </c>
      <c r="AA332" t="s">
        <v>101</v>
      </c>
    </row>
    <row r="333" spans="1:27" x14ac:dyDescent="0.25">
      <c r="A333" t="s">
        <v>80</v>
      </c>
      <c r="B333" t="s">
        <v>2988</v>
      </c>
      <c r="C333" t="s">
        <v>27</v>
      </c>
      <c r="D333" t="s">
        <v>113</v>
      </c>
      <c r="E333" t="s">
        <v>140</v>
      </c>
      <c r="F333" t="s">
        <v>2</v>
      </c>
      <c r="G333" t="s">
        <v>2</v>
      </c>
      <c r="H333">
        <v>683</v>
      </c>
      <c r="I333" t="s">
        <v>5739</v>
      </c>
      <c r="J333">
        <v>11200000</v>
      </c>
      <c r="K333">
        <v>12129.59</v>
      </c>
      <c r="L333">
        <v>0.14000000000000001</v>
      </c>
      <c r="M333" s="63">
        <v>45454</v>
      </c>
      <c r="N333" s="63">
        <v>45484</v>
      </c>
      <c r="O333">
        <v>30</v>
      </c>
      <c r="P333" t="s">
        <v>8828</v>
      </c>
      <c r="Q333">
        <v>0</v>
      </c>
      <c r="R333">
        <v>0</v>
      </c>
      <c r="S333">
        <v>0</v>
      </c>
      <c r="T333">
        <v>0</v>
      </c>
      <c r="U333">
        <v>0</v>
      </c>
      <c r="V333">
        <v>0</v>
      </c>
      <c r="W333">
        <v>0</v>
      </c>
      <c r="X333" s="1">
        <v>45473</v>
      </c>
      <c r="Y333" s="1">
        <v>45039</v>
      </c>
      <c r="Z333" t="s">
        <v>28</v>
      </c>
      <c r="AA333" t="s">
        <v>101</v>
      </c>
    </row>
    <row r="334" spans="1:27" x14ac:dyDescent="0.25">
      <c r="A334" t="s">
        <v>60</v>
      </c>
      <c r="B334" t="s">
        <v>3106</v>
      </c>
      <c r="C334" t="s">
        <v>27</v>
      </c>
      <c r="D334" t="s">
        <v>113</v>
      </c>
      <c r="E334" t="s">
        <v>140</v>
      </c>
      <c r="F334" t="s">
        <v>2</v>
      </c>
      <c r="G334" t="s">
        <v>2</v>
      </c>
      <c r="H334">
        <v>753</v>
      </c>
      <c r="I334" t="s">
        <v>5603</v>
      </c>
      <c r="J334">
        <v>12690000</v>
      </c>
      <c r="K334">
        <v>32230.51</v>
      </c>
      <c r="L334">
        <v>0.13500000000000001</v>
      </c>
      <c r="M334" s="63">
        <v>45469</v>
      </c>
      <c r="N334" s="63">
        <v>45499</v>
      </c>
      <c r="O334">
        <v>30</v>
      </c>
      <c r="P334" t="s">
        <v>8799</v>
      </c>
      <c r="Q334">
        <v>0</v>
      </c>
      <c r="R334">
        <v>0</v>
      </c>
      <c r="S334">
        <v>0</v>
      </c>
      <c r="T334">
        <v>0</v>
      </c>
      <c r="U334">
        <v>0</v>
      </c>
      <c r="V334">
        <v>0</v>
      </c>
      <c r="W334">
        <v>0</v>
      </c>
      <c r="X334" s="1">
        <v>45473</v>
      </c>
      <c r="Y334" s="1">
        <v>44077</v>
      </c>
      <c r="Z334" t="s">
        <v>28</v>
      </c>
      <c r="AA334" t="s">
        <v>102</v>
      </c>
    </row>
    <row r="335" spans="1:27" x14ac:dyDescent="0.25">
      <c r="A335" t="s">
        <v>153</v>
      </c>
      <c r="B335" t="s">
        <v>9272</v>
      </c>
      <c r="C335" t="s">
        <v>27</v>
      </c>
      <c r="D335" t="s">
        <v>113</v>
      </c>
      <c r="E335" t="s">
        <v>140</v>
      </c>
      <c r="F335" t="s">
        <v>2</v>
      </c>
      <c r="G335" t="s">
        <v>2</v>
      </c>
      <c r="H335">
        <v>657</v>
      </c>
      <c r="I335" t="s">
        <v>5856</v>
      </c>
      <c r="J335">
        <v>8540000</v>
      </c>
      <c r="K335">
        <v>109175.66</v>
      </c>
      <c r="L335">
        <v>0.14499999999999999</v>
      </c>
      <c r="M335" s="63">
        <v>45448</v>
      </c>
      <c r="N335" s="63">
        <v>45478</v>
      </c>
      <c r="O335">
        <v>30</v>
      </c>
      <c r="P335" t="s">
        <v>8807</v>
      </c>
      <c r="Q335">
        <v>0</v>
      </c>
      <c r="R335">
        <v>0</v>
      </c>
      <c r="S335">
        <v>0</v>
      </c>
      <c r="T335">
        <v>0</v>
      </c>
      <c r="U335">
        <v>0</v>
      </c>
      <c r="V335">
        <v>0</v>
      </c>
      <c r="W335">
        <v>0</v>
      </c>
      <c r="X335" s="1">
        <v>45473</v>
      </c>
      <c r="Y335" s="1">
        <v>45133</v>
      </c>
      <c r="Z335" t="s">
        <v>28</v>
      </c>
      <c r="AA335" t="s">
        <v>99</v>
      </c>
    </row>
    <row r="336" spans="1:27" x14ac:dyDescent="0.25">
      <c r="A336" t="s">
        <v>150</v>
      </c>
      <c r="B336" t="s">
        <v>2964</v>
      </c>
      <c r="C336" t="s">
        <v>27</v>
      </c>
      <c r="D336" t="s">
        <v>113</v>
      </c>
      <c r="E336" t="s">
        <v>140</v>
      </c>
      <c r="F336" t="s">
        <v>2</v>
      </c>
      <c r="G336" t="s">
        <v>2</v>
      </c>
      <c r="H336">
        <v>750</v>
      </c>
      <c r="I336" t="s">
        <v>5861</v>
      </c>
      <c r="J336">
        <v>9180000</v>
      </c>
      <c r="K336">
        <v>34663.519999999997</v>
      </c>
      <c r="L336">
        <v>0.13750000000000001</v>
      </c>
      <c r="M336" s="63">
        <v>45453</v>
      </c>
      <c r="N336" s="63">
        <v>45483</v>
      </c>
      <c r="O336">
        <v>30</v>
      </c>
      <c r="P336" t="s">
        <v>8822</v>
      </c>
      <c r="Q336">
        <v>0</v>
      </c>
      <c r="R336">
        <v>0</v>
      </c>
      <c r="S336">
        <v>0</v>
      </c>
      <c r="T336">
        <v>0</v>
      </c>
      <c r="U336">
        <v>0</v>
      </c>
      <c r="V336">
        <v>0</v>
      </c>
      <c r="W336">
        <v>0</v>
      </c>
      <c r="X336" s="1">
        <v>45473</v>
      </c>
      <c r="Y336" s="1">
        <v>43823</v>
      </c>
      <c r="Z336" t="s">
        <v>28</v>
      </c>
      <c r="AA336" t="s">
        <v>99</v>
      </c>
    </row>
    <row r="337" spans="1:27" x14ac:dyDescent="0.25">
      <c r="A337" t="s">
        <v>147</v>
      </c>
      <c r="B337" t="s">
        <v>3050</v>
      </c>
      <c r="C337" t="s">
        <v>27</v>
      </c>
      <c r="D337" t="s">
        <v>113</v>
      </c>
      <c r="E337" t="s">
        <v>140</v>
      </c>
      <c r="F337" t="s">
        <v>2</v>
      </c>
      <c r="G337" t="s">
        <v>2</v>
      </c>
      <c r="H337">
        <v>655</v>
      </c>
      <c r="I337" t="s">
        <v>5683</v>
      </c>
      <c r="J337">
        <v>7850000</v>
      </c>
      <c r="K337">
        <v>24049.52</v>
      </c>
      <c r="L337">
        <v>0.14000000000000001</v>
      </c>
      <c r="M337" s="63">
        <v>45450</v>
      </c>
      <c r="N337" s="63">
        <v>45480</v>
      </c>
      <c r="O337">
        <v>30</v>
      </c>
      <c r="P337" t="s">
        <v>8801</v>
      </c>
      <c r="Q337">
        <v>0</v>
      </c>
      <c r="R337">
        <v>0</v>
      </c>
      <c r="S337">
        <v>0</v>
      </c>
      <c r="T337">
        <v>0</v>
      </c>
      <c r="U337">
        <v>0</v>
      </c>
      <c r="V337">
        <v>0</v>
      </c>
      <c r="W337">
        <v>0</v>
      </c>
      <c r="X337" s="1">
        <v>45473</v>
      </c>
      <c r="Y337" s="1">
        <v>44846</v>
      </c>
      <c r="Z337" t="s">
        <v>28</v>
      </c>
      <c r="AA337" t="s">
        <v>103</v>
      </c>
    </row>
    <row r="338" spans="1:27" x14ac:dyDescent="0.25">
      <c r="A338" t="s">
        <v>150</v>
      </c>
      <c r="B338" t="s">
        <v>3157</v>
      </c>
      <c r="C338" t="s">
        <v>27</v>
      </c>
      <c r="D338" t="s">
        <v>113</v>
      </c>
      <c r="E338" t="s">
        <v>140</v>
      </c>
      <c r="F338" t="s">
        <v>2</v>
      </c>
      <c r="G338" t="s">
        <v>2</v>
      </c>
      <c r="H338">
        <v>750</v>
      </c>
      <c r="I338" t="s">
        <v>5869</v>
      </c>
      <c r="J338">
        <v>9180000</v>
      </c>
      <c r="K338">
        <v>20433.97</v>
      </c>
      <c r="L338">
        <v>0.13750000000000001</v>
      </c>
      <c r="M338" s="63">
        <v>45473</v>
      </c>
      <c r="N338" s="63">
        <v>45503</v>
      </c>
      <c r="O338">
        <v>30</v>
      </c>
      <c r="P338" t="s">
        <v>8834</v>
      </c>
      <c r="Q338">
        <v>0</v>
      </c>
      <c r="R338">
        <v>0</v>
      </c>
      <c r="S338">
        <v>0</v>
      </c>
      <c r="T338">
        <v>0</v>
      </c>
      <c r="U338">
        <v>0</v>
      </c>
      <c r="V338">
        <v>0</v>
      </c>
      <c r="W338">
        <v>0</v>
      </c>
      <c r="X338" s="1">
        <v>45473</v>
      </c>
      <c r="Y338" s="1">
        <v>44657</v>
      </c>
      <c r="Z338" t="s">
        <v>28</v>
      </c>
      <c r="AA338" t="s">
        <v>99</v>
      </c>
    </row>
    <row r="339" spans="1:27" x14ac:dyDescent="0.25">
      <c r="A339" t="s">
        <v>59</v>
      </c>
      <c r="B339" t="s">
        <v>3085</v>
      </c>
      <c r="C339" t="s">
        <v>27</v>
      </c>
      <c r="D339" t="s">
        <v>113</v>
      </c>
      <c r="E339" t="s">
        <v>140</v>
      </c>
      <c r="F339" t="s">
        <v>2</v>
      </c>
      <c r="G339" t="s">
        <v>2</v>
      </c>
      <c r="H339">
        <v>795</v>
      </c>
      <c r="I339" t="s">
        <v>5933</v>
      </c>
      <c r="J339">
        <v>17800000</v>
      </c>
      <c r="K339">
        <v>10168.75</v>
      </c>
      <c r="L339">
        <v>0.14249999999999999</v>
      </c>
      <c r="M339" s="63">
        <v>45472</v>
      </c>
      <c r="N339" s="63">
        <v>45502</v>
      </c>
      <c r="O339">
        <v>30</v>
      </c>
      <c r="P339" t="s">
        <v>8801</v>
      </c>
      <c r="Q339">
        <v>0</v>
      </c>
      <c r="R339">
        <v>0</v>
      </c>
      <c r="S339">
        <v>0</v>
      </c>
      <c r="T339">
        <v>0</v>
      </c>
      <c r="U339">
        <v>0</v>
      </c>
      <c r="V339">
        <v>0</v>
      </c>
      <c r="W339">
        <v>0</v>
      </c>
      <c r="X339" s="1">
        <v>45473</v>
      </c>
      <c r="Y339" s="1">
        <v>43932</v>
      </c>
      <c r="Z339" t="s">
        <v>28</v>
      </c>
      <c r="AA339" t="s">
        <v>100</v>
      </c>
    </row>
    <row r="340" spans="1:27" x14ac:dyDescent="0.25">
      <c r="A340" t="s">
        <v>147</v>
      </c>
      <c r="B340" t="s">
        <v>3046</v>
      </c>
      <c r="C340" t="s">
        <v>27</v>
      </c>
      <c r="D340" t="s">
        <v>113</v>
      </c>
      <c r="E340" t="s">
        <v>140</v>
      </c>
      <c r="F340" t="s">
        <v>2</v>
      </c>
      <c r="G340" t="s">
        <v>2</v>
      </c>
      <c r="H340">
        <v>655</v>
      </c>
      <c r="I340" t="s">
        <v>141</v>
      </c>
      <c r="J340">
        <v>7850000</v>
      </c>
      <c r="K340">
        <v>14651.45</v>
      </c>
      <c r="L340">
        <v>0.14000000000000001</v>
      </c>
      <c r="M340" s="63">
        <v>45445</v>
      </c>
      <c r="N340" s="63">
        <v>45475</v>
      </c>
      <c r="O340">
        <v>30</v>
      </c>
      <c r="P340" t="s">
        <v>8798</v>
      </c>
      <c r="Q340">
        <v>0</v>
      </c>
      <c r="R340">
        <v>0</v>
      </c>
      <c r="S340">
        <v>0</v>
      </c>
      <c r="T340">
        <v>0</v>
      </c>
      <c r="U340">
        <v>0</v>
      </c>
      <c r="V340">
        <v>0</v>
      </c>
      <c r="W340">
        <v>0</v>
      </c>
      <c r="X340" s="1">
        <v>45473</v>
      </c>
      <c r="Y340" s="1">
        <v>43796</v>
      </c>
      <c r="Z340" t="s">
        <v>28</v>
      </c>
      <c r="AA340" t="s">
        <v>103</v>
      </c>
    </row>
    <row r="341" spans="1:27" x14ac:dyDescent="0.25">
      <c r="A341" t="s">
        <v>153</v>
      </c>
      <c r="B341" t="s">
        <v>3129</v>
      </c>
      <c r="C341" t="s">
        <v>27</v>
      </c>
      <c r="D341" t="s">
        <v>113</v>
      </c>
      <c r="E341" t="s">
        <v>140</v>
      </c>
      <c r="F341" t="s">
        <v>2</v>
      </c>
      <c r="G341" t="s">
        <v>2</v>
      </c>
      <c r="H341">
        <v>657</v>
      </c>
      <c r="I341" t="s">
        <v>5969</v>
      </c>
      <c r="J341">
        <v>8540000</v>
      </c>
      <c r="K341">
        <v>4837.6899999999996</v>
      </c>
      <c r="L341">
        <v>0.14499999999999999</v>
      </c>
      <c r="M341" s="63">
        <v>45468</v>
      </c>
      <c r="N341" s="63">
        <v>45498</v>
      </c>
      <c r="O341">
        <v>30</v>
      </c>
      <c r="P341" t="s">
        <v>8807</v>
      </c>
      <c r="Q341">
        <v>0</v>
      </c>
      <c r="R341">
        <v>0</v>
      </c>
      <c r="S341">
        <v>0</v>
      </c>
      <c r="T341">
        <v>0</v>
      </c>
      <c r="U341">
        <v>0</v>
      </c>
      <c r="V341">
        <v>0</v>
      </c>
      <c r="W341">
        <v>0</v>
      </c>
      <c r="X341" s="1">
        <v>45473</v>
      </c>
      <c r="Y341" s="1">
        <v>44188</v>
      </c>
      <c r="Z341" t="s">
        <v>28</v>
      </c>
      <c r="AA341" t="s">
        <v>99</v>
      </c>
    </row>
    <row r="342" spans="1:27" x14ac:dyDescent="0.25">
      <c r="A342" t="s">
        <v>145</v>
      </c>
      <c r="B342" t="s">
        <v>2964</v>
      </c>
      <c r="C342" t="s">
        <v>27</v>
      </c>
      <c r="D342" t="s">
        <v>113</v>
      </c>
      <c r="E342" t="s">
        <v>140</v>
      </c>
      <c r="F342" t="s">
        <v>2</v>
      </c>
      <c r="G342" t="s">
        <v>2</v>
      </c>
      <c r="H342">
        <v>569</v>
      </c>
      <c r="I342" t="s">
        <v>5861</v>
      </c>
      <c r="J342">
        <v>4760000</v>
      </c>
      <c r="K342">
        <v>27731.73</v>
      </c>
      <c r="L342">
        <v>0.15</v>
      </c>
      <c r="M342" s="63">
        <v>45447</v>
      </c>
      <c r="N342" s="63">
        <v>45477</v>
      </c>
      <c r="O342">
        <v>30</v>
      </c>
      <c r="P342" t="s">
        <v>8809</v>
      </c>
      <c r="Q342">
        <v>0</v>
      </c>
      <c r="R342">
        <v>0</v>
      </c>
      <c r="S342">
        <v>0</v>
      </c>
      <c r="T342">
        <v>0</v>
      </c>
      <c r="U342">
        <v>0</v>
      </c>
      <c r="V342">
        <v>0</v>
      </c>
      <c r="W342">
        <v>0</v>
      </c>
      <c r="X342" s="1">
        <v>45473</v>
      </c>
      <c r="Y342" s="1">
        <v>43791</v>
      </c>
      <c r="Z342" t="s">
        <v>28</v>
      </c>
      <c r="AA342" t="s">
        <v>99</v>
      </c>
    </row>
    <row r="343" spans="1:27" x14ac:dyDescent="0.25">
      <c r="A343" t="s">
        <v>150</v>
      </c>
      <c r="B343" t="s">
        <v>3050</v>
      </c>
      <c r="C343" t="s">
        <v>27</v>
      </c>
      <c r="D343" t="s">
        <v>113</v>
      </c>
      <c r="E343" t="s">
        <v>140</v>
      </c>
      <c r="F343" t="s">
        <v>2</v>
      </c>
      <c r="G343" t="s">
        <v>2</v>
      </c>
      <c r="H343">
        <v>750</v>
      </c>
      <c r="I343" t="s">
        <v>5683</v>
      </c>
      <c r="J343">
        <v>9180000</v>
      </c>
      <c r="K343">
        <v>7705.31</v>
      </c>
      <c r="L343">
        <v>0.13750000000000001</v>
      </c>
      <c r="M343" s="63">
        <v>45460</v>
      </c>
      <c r="N343" s="63">
        <v>45490</v>
      </c>
      <c r="O343">
        <v>30</v>
      </c>
      <c r="P343" t="s">
        <v>8810</v>
      </c>
      <c r="Q343">
        <v>0</v>
      </c>
      <c r="R343">
        <v>0</v>
      </c>
      <c r="S343">
        <v>0</v>
      </c>
      <c r="T343">
        <v>0</v>
      </c>
      <c r="U343">
        <v>0</v>
      </c>
      <c r="V343">
        <v>0</v>
      </c>
      <c r="W343">
        <v>0</v>
      </c>
      <c r="X343" s="1">
        <v>45473</v>
      </c>
      <c r="Y343" s="1">
        <v>43725</v>
      </c>
      <c r="Z343" t="s">
        <v>28</v>
      </c>
      <c r="AA343" t="s">
        <v>99</v>
      </c>
    </row>
    <row r="344" spans="1:27" x14ac:dyDescent="0.25">
      <c r="A344" t="s">
        <v>60</v>
      </c>
      <c r="B344" t="s">
        <v>3008</v>
      </c>
      <c r="C344" t="s">
        <v>27</v>
      </c>
      <c r="D344" t="s">
        <v>113</v>
      </c>
      <c r="E344" t="s">
        <v>140</v>
      </c>
      <c r="F344" t="s">
        <v>2</v>
      </c>
      <c r="G344" t="s">
        <v>2</v>
      </c>
      <c r="H344">
        <v>753</v>
      </c>
      <c r="I344" t="s">
        <v>5809</v>
      </c>
      <c r="J344">
        <v>12690000</v>
      </c>
      <c r="K344">
        <v>13898.7</v>
      </c>
      <c r="L344">
        <v>0.13500000000000001</v>
      </c>
      <c r="M344" s="63">
        <v>45452</v>
      </c>
      <c r="N344" s="63">
        <v>45482</v>
      </c>
      <c r="O344">
        <v>30</v>
      </c>
      <c r="P344" t="s">
        <v>8822</v>
      </c>
      <c r="Q344">
        <v>0</v>
      </c>
      <c r="R344">
        <v>0</v>
      </c>
      <c r="S344">
        <v>0</v>
      </c>
      <c r="T344">
        <v>0</v>
      </c>
      <c r="U344">
        <v>0</v>
      </c>
      <c r="V344">
        <v>0</v>
      </c>
      <c r="W344">
        <v>0</v>
      </c>
      <c r="X344" s="1">
        <v>45473</v>
      </c>
      <c r="Y344" s="1">
        <v>44326</v>
      </c>
      <c r="Z344" t="s">
        <v>28</v>
      </c>
      <c r="AA344" t="s">
        <v>102</v>
      </c>
    </row>
    <row r="345" spans="1:27" x14ac:dyDescent="0.25">
      <c r="A345" t="s">
        <v>144</v>
      </c>
      <c r="B345" t="s">
        <v>2926</v>
      </c>
      <c r="C345" t="s">
        <v>27</v>
      </c>
      <c r="D345" t="s">
        <v>113</v>
      </c>
      <c r="E345" t="s">
        <v>140</v>
      </c>
      <c r="F345" t="s">
        <v>2</v>
      </c>
      <c r="G345" t="s">
        <v>2</v>
      </c>
      <c r="H345">
        <v>724</v>
      </c>
      <c r="I345" t="s">
        <v>5752</v>
      </c>
      <c r="J345">
        <v>7070000</v>
      </c>
      <c r="K345">
        <v>27205.16</v>
      </c>
      <c r="L345">
        <v>0.13300000000000001</v>
      </c>
      <c r="M345" s="63">
        <v>45462</v>
      </c>
      <c r="N345" s="63">
        <v>45492</v>
      </c>
      <c r="O345">
        <v>30</v>
      </c>
      <c r="P345" t="s">
        <v>8829</v>
      </c>
      <c r="Q345">
        <v>0</v>
      </c>
      <c r="R345">
        <v>0</v>
      </c>
      <c r="S345">
        <v>0</v>
      </c>
      <c r="T345">
        <v>0</v>
      </c>
      <c r="U345">
        <v>0</v>
      </c>
      <c r="V345">
        <v>0</v>
      </c>
      <c r="W345">
        <v>0</v>
      </c>
      <c r="X345" s="1">
        <v>45473</v>
      </c>
      <c r="Y345" s="1">
        <v>44464</v>
      </c>
      <c r="Z345" t="s">
        <v>28</v>
      </c>
      <c r="AA345" t="s">
        <v>102</v>
      </c>
    </row>
    <row r="346" spans="1:27" x14ac:dyDescent="0.25">
      <c r="A346" t="s">
        <v>139</v>
      </c>
      <c r="B346" t="s">
        <v>2916</v>
      </c>
      <c r="C346" t="s">
        <v>27</v>
      </c>
      <c r="D346" t="s">
        <v>113</v>
      </c>
      <c r="E346" t="s">
        <v>140</v>
      </c>
      <c r="F346" t="s">
        <v>2</v>
      </c>
      <c r="G346" t="s">
        <v>2</v>
      </c>
      <c r="H346">
        <v>760</v>
      </c>
      <c r="I346" t="s">
        <v>5881</v>
      </c>
      <c r="J346">
        <v>8500000</v>
      </c>
      <c r="K346">
        <v>6071.78</v>
      </c>
      <c r="L346">
        <v>0.14000000000000001</v>
      </c>
      <c r="M346" s="63">
        <v>45465</v>
      </c>
      <c r="N346" s="63">
        <v>45510</v>
      </c>
      <c r="O346">
        <v>45</v>
      </c>
      <c r="P346" t="s">
        <v>8798</v>
      </c>
      <c r="Q346">
        <v>0</v>
      </c>
      <c r="R346">
        <v>0</v>
      </c>
      <c r="S346">
        <v>0</v>
      </c>
      <c r="T346">
        <v>0</v>
      </c>
      <c r="U346">
        <v>0</v>
      </c>
      <c r="V346">
        <v>0</v>
      </c>
      <c r="W346">
        <v>0</v>
      </c>
      <c r="X346" s="1">
        <v>45473</v>
      </c>
      <c r="Y346" s="1">
        <v>44944</v>
      </c>
      <c r="Z346" t="s">
        <v>28</v>
      </c>
      <c r="AA346" t="s">
        <v>99</v>
      </c>
    </row>
    <row r="347" spans="1:27" x14ac:dyDescent="0.25">
      <c r="A347" t="s">
        <v>149</v>
      </c>
      <c r="B347" t="s">
        <v>2927</v>
      </c>
      <c r="C347" t="s">
        <v>27</v>
      </c>
      <c r="D347" t="s">
        <v>113</v>
      </c>
      <c r="E347" t="s">
        <v>140</v>
      </c>
      <c r="F347" t="s">
        <v>2</v>
      </c>
      <c r="G347" t="s">
        <v>2</v>
      </c>
      <c r="H347">
        <v>745</v>
      </c>
      <c r="I347" t="s">
        <v>141</v>
      </c>
      <c r="J347">
        <v>3550000</v>
      </c>
      <c r="K347">
        <v>619902.09</v>
      </c>
      <c r="L347">
        <v>0.125</v>
      </c>
      <c r="M347" s="63">
        <v>45469</v>
      </c>
      <c r="N347" s="63">
        <v>45499</v>
      </c>
      <c r="O347">
        <v>30</v>
      </c>
      <c r="P347" t="s">
        <v>8810</v>
      </c>
      <c r="Q347">
        <v>0</v>
      </c>
      <c r="R347">
        <v>0</v>
      </c>
      <c r="S347">
        <v>0</v>
      </c>
      <c r="T347">
        <v>0</v>
      </c>
      <c r="U347">
        <v>0</v>
      </c>
      <c r="V347">
        <v>0</v>
      </c>
      <c r="W347">
        <v>0</v>
      </c>
      <c r="X347" s="1">
        <v>45473</v>
      </c>
      <c r="Y347" s="1">
        <v>44014</v>
      </c>
      <c r="Z347" t="s">
        <v>28</v>
      </c>
      <c r="AA347" t="s">
        <v>99</v>
      </c>
    </row>
    <row r="348" spans="1:27" x14ac:dyDescent="0.25">
      <c r="A348" t="s">
        <v>146</v>
      </c>
      <c r="B348" t="s">
        <v>3021</v>
      </c>
      <c r="C348" t="s">
        <v>27</v>
      </c>
      <c r="D348" t="s">
        <v>113</v>
      </c>
      <c r="E348" t="s">
        <v>140</v>
      </c>
      <c r="F348" t="s">
        <v>2</v>
      </c>
      <c r="G348" t="s">
        <v>2</v>
      </c>
      <c r="H348">
        <v>635</v>
      </c>
      <c r="I348" t="s">
        <v>5876</v>
      </c>
      <c r="J348">
        <v>7750000</v>
      </c>
      <c r="K348">
        <v>107907.58</v>
      </c>
      <c r="L348">
        <v>0.13500000000000001</v>
      </c>
      <c r="M348" s="63">
        <v>45451</v>
      </c>
      <c r="N348" s="63">
        <v>45496</v>
      </c>
      <c r="O348">
        <v>45</v>
      </c>
      <c r="P348" t="s">
        <v>8813</v>
      </c>
      <c r="Q348">
        <v>0</v>
      </c>
      <c r="R348">
        <v>0</v>
      </c>
      <c r="S348">
        <v>0</v>
      </c>
      <c r="T348">
        <v>0</v>
      </c>
      <c r="U348">
        <v>0</v>
      </c>
      <c r="V348">
        <v>0</v>
      </c>
      <c r="W348">
        <v>0</v>
      </c>
      <c r="X348" s="1">
        <v>45473</v>
      </c>
      <c r="Y348" s="1">
        <v>43893</v>
      </c>
      <c r="Z348" t="s">
        <v>28</v>
      </c>
      <c r="AA348" t="s">
        <v>104</v>
      </c>
    </row>
    <row r="349" spans="1:27" x14ac:dyDescent="0.25">
      <c r="A349" t="s">
        <v>146</v>
      </c>
      <c r="B349" t="s">
        <v>9244</v>
      </c>
      <c r="C349" t="s">
        <v>27</v>
      </c>
      <c r="D349" t="s">
        <v>113</v>
      </c>
      <c r="E349" t="s">
        <v>140</v>
      </c>
      <c r="F349" t="s">
        <v>2</v>
      </c>
      <c r="G349" t="s">
        <v>2</v>
      </c>
      <c r="H349">
        <v>635</v>
      </c>
      <c r="I349" t="s">
        <v>9227</v>
      </c>
      <c r="J349">
        <v>7750000</v>
      </c>
      <c r="K349">
        <v>280547.3</v>
      </c>
      <c r="L349">
        <v>0.13500000000000001</v>
      </c>
      <c r="M349" s="63">
        <v>45446</v>
      </c>
      <c r="N349" s="63">
        <v>45491</v>
      </c>
      <c r="O349">
        <v>45</v>
      </c>
      <c r="P349" t="s">
        <v>8822</v>
      </c>
      <c r="Q349">
        <v>0</v>
      </c>
      <c r="R349">
        <v>0</v>
      </c>
      <c r="S349">
        <v>0</v>
      </c>
      <c r="T349">
        <v>0</v>
      </c>
      <c r="U349">
        <v>0</v>
      </c>
      <c r="V349">
        <v>0</v>
      </c>
      <c r="W349">
        <v>0</v>
      </c>
      <c r="X349" s="1">
        <v>45473</v>
      </c>
      <c r="Y349" s="1">
        <v>45038</v>
      </c>
      <c r="Z349" t="s">
        <v>28</v>
      </c>
      <c r="AA349" t="s">
        <v>104</v>
      </c>
    </row>
    <row r="350" spans="1:27" x14ac:dyDescent="0.25">
      <c r="A350" t="s">
        <v>147</v>
      </c>
      <c r="B350" t="s">
        <v>3061</v>
      </c>
      <c r="C350" t="s">
        <v>27</v>
      </c>
      <c r="D350" t="s">
        <v>113</v>
      </c>
      <c r="E350" t="s">
        <v>140</v>
      </c>
      <c r="F350" t="s">
        <v>2</v>
      </c>
      <c r="G350" t="s">
        <v>2</v>
      </c>
      <c r="H350">
        <v>655</v>
      </c>
      <c r="I350" t="s">
        <v>141</v>
      </c>
      <c r="J350">
        <v>7850000</v>
      </c>
      <c r="K350">
        <v>1785.3</v>
      </c>
      <c r="L350">
        <v>0.14000000000000001</v>
      </c>
      <c r="M350" s="63">
        <v>45446</v>
      </c>
      <c r="N350" s="63">
        <v>45476</v>
      </c>
      <c r="O350">
        <v>30</v>
      </c>
      <c r="P350" t="s">
        <v>8810</v>
      </c>
      <c r="Q350">
        <v>0</v>
      </c>
      <c r="R350">
        <v>0</v>
      </c>
      <c r="S350">
        <v>0</v>
      </c>
      <c r="T350">
        <v>0</v>
      </c>
      <c r="U350">
        <v>0</v>
      </c>
      <c r="V350">
        <v>0</v>
      </c>
      <c r="W350">
        <v>0</v>
      </c>
      <c r="X350" s="1">
        <v>45473</v>
      </c>
      <c r="Y350" s="1">
        <v>43721</v>
      </c>
      <c r="Z350" t="s">
        <v>28</v>
      </c>
      <c r="AA350" t="s">
        <v>103</v>
      </c>
    </row>
    <row r="351" spans="1:27" x14ac:dyDescent="0.25">
      <c r="A351" t="s">
        <v>153</v>
      </c>
      <c r="B351" t="s">
        <v>3201</v>
      </c>
      <c r="C351" t="s">
        <v>27</v>
      </c>
      <c r="D351" t="s">
        <v>113</v>
      </c>
      <c r="E351" t="s">
        <v>140</v>
      </c>
      <c r="F351" t="s">
        <v>2</v>
      </c>
      <c r="G351" t="s">
        <v>2</v>
      </c>
      <c r="H351">
        <v>657</v>
      </c>
      <c r="I351" t="s">
        <v>5836</v>
      </c>
      <c r="J351">
        <v>8540000</v>
      </c>
      <c r="K351">
        <v>1784.75</v>
      </c>
      <c r="L351">
        <v>0.14499999999999999</v>
      </c>
      <c r="M351" s="63">
        <v>45458</v>
      </c>
      <c r="N351" s="63">
        <v>45488</v>
      </c>
      <c r="O351">
        <v>30</v>
      </c>
      <c r="P351" t="s">
        <v>8810</v>
      </c>
      <c r="Q351">
        <v>0</v>
      </c>
      <c r="R351">
        <v>0</v>
      </c>
      <c r="S351">
        <v>0</v>
      </c>
      <c r="T351">
        <v>0</v>
      </c>
      <c r="U351">
        <v>0</v>
      </c>
      <c r="V351">
        <v>0</v>
      </c>
      <c r="W351">
        <v>0</v>
      </c>
      <c r="X351" s="1">
        <v>45473</v>
      </c>
      <c r="Y351" s="1">
        <v>44693</v>
      </c>
      <c r="Z351" t="s">
        <v>28</v>
      </c>
      <c r="AA351" t="s">
        <v>99</v>
      </c>
    </row>
    <row r="352" spans="1:27" x14ac:dyDescent="0.25">
      <c r="A352" t="s">
        <v>148</v>
      </c>
      <c r="B352" t="s">
        <v>3015</v>
      </c>
      <c r="C352" t="s">
        <v>27</v>
      </c>
      <c r="D352" t="s">
        <v>113</v>
      </c>
      <c r="E352" t="s">
        <v>140</v>
      </c>
      <c r="F352" t="s">
        <v>2</v>
      </c>
      <c r="G352" t="s">
        <v>2</v>
      </c>
      <c r="H352">
        <v>599</v>
      </c>
      <c r="I352" t="s">
        <v>5877</v>
      </c>
      <c r="J352">
        <v>13060000</v>
      </c>
      <c r="K352">
        <v>329505.77</v>
      </c>
      <c r="L352">
        <v>0.13750000000000001</v>
      </c>
      <c r="M352" s="63">
        <v>45460</v>
      </c>
      <c r="N352" s="63">
        <v>45505</v>
      </c>
      <c r="O352">
        <v>45</v>
      </c>
      <c r="P352" t="s">
        <v>8831</v>
      </c>
      <c r="Q352">
        <v>0</v>
      </c>
      <c r="R352">
        <v>0</v>
      </c>
      <c r="S352">
        <v>0</v>
      </c>
      <c r="T352">
        <v>0</v>
      </c>
      <c r="U352">
        <v>0</v>
      </c>
      <c r="V352">
        <v>0</v>
      </c>
      <c r="W352">
        <v>0</v>
      </c>
      <c r="X352" s="1">
        <v>45473</v>
      </c>
      <c r="Y352" s="1">
        <v>44551</v>
      </c>
      <c r="Z352" t="s">
        <v>28</v>
      </c>
      <c r="AA352" t="s">
        <v>99</v>
      </c>
    </row>
    <row r="353" spans="1:27" x14ac:dyDescent="0.25">
      <c r="A353" t="s">
        <v>151</v>
      </c>
      <c r="B353" t="s">
        <v>3167</v>
      </c>
      <c r="C353" t="s">
        <v>27</v>
      </c>
      <c r="D353" t="s">
        <v>113</v>
      </c>
      <c r="E353" t="s">
        <v>140</v>
      </c>
      <c r="F353" t="s">
        <v>2</v>
      </c>
      <c r="G353" t="s">
        <v>2</v>
      </c>
      <c r="H353">
        <v>816</v>
      </c>
      <c r="I353" t="s">
        <v>5815</v>
      </c>
      <c r="J353">
        <v>5250000</v>
      </c>
      <c r="K353">
        <v>36430.68</v>
      </c>
      <c r="L353">
        <v>0.13300000000000001</v>
      </c>
      <c r="M353" s="63">
        <v>45464</v>
      </c>
      <c r="N353" s="63">
        <v>45509</v>
      </c>
      <c r="O353">
        <v>45</v>
      </c>
      <c r="P353" t="s">
        <v>8809</v>
      </c>
      <c r="Q353">
        <v>0</v>
      </c>
      <c r="R353">
        <v>0</v>
      </c>
      <c r="S353">
        <v>0</v>
      </c>
      <c r="T353">
        <v>0</v>
      </c>
      <c r="U353">
        <v>0</v>
      </c>
      <c r="V353">
        <v>0</v>
      </c>
      <c r="W353">
        <v>0</v>
      </c>
      <c r="X353" s="1">
        <v>45473</v>
      </c>
      <c r="Y353" s="1">
        <v>43799</v>
      </c>
      <c r="Z353" t="s">
        <v>28</v>
      </c>
      <c r="AA353" t="s">
        <v>101</v>
      </c>
    </row>
    <row r="354" spans="1:27" x14ac:dyDescent="0.25">
      <c r="A354" t="s">
        <v>151</v>
      </c>
      <c r="B354" t="s">
        <v>3170</v>
      </c>
      <c r="C354" t="s">
        <v>27</v>
      </c>
      <c r="D354" t="s">
        <v>113</v>
      </c>
      <c r="E354" t="s">
        <v>140</v>
      </c>
      <c r="F354" t="s">
        <v>2</v>
      </c>
      <c r="G354" t="s">
        <v>2</v>
      </c>
      <c r="H354">
        <v>816</v>
      </c>
      <c r="I354" t="s">
        <v>141</v>
      </c>
      <c r="J354">
        <v>5250000</v>
      </c>
      <c r="K354">
        <v>4342.8</v>
      </c>
      <c r="L354">
        <v>0.13300000000000001</v>
      </c>
      <c r="M354" s="63">
        <v>45468</v>
      </c>
      <c r="N354" s="63">
        <v>45513</v>
      </c>
      <c r="O354">
        <v>45</v>
      </c>
      <c r="P354" t="s">
        <v>8837</v>
      </c>
      <c r="Q354">
        <v>0</v>
      </c>
      <c r="R354">
        <v>0</v>
      </c>
      <c r="S354">
        <v>0</v>
      </c>
      <c r="T354">
        <v>0</v>
      </c>
      <c r="U354">
        <v>0</v>
      </c>
      <c r="V354">
        <v>0</v>
      </c>
      <c r="W354">
        <v>0</v>
      </c>
      <c r="X354" s="1">
        <v>45473</v>
      </c>
      <c r="Y354" s="1">
        <v>45019</v>
      </c>
      <c r="Z354" t="s">
        <v>28</v>
      </c>
      <c r="AA354" t="s">
        <v>101</v>
      </c>
    </row>
    <row r="355" spans="1:27" x14ac:dyDescent="0.25">
      <c r="A355" t="s">
        <v>145</v>
      </c>
      <c r="B355" t="s">
        <v>3015</v>
      </c>
      <c r="C355" t="s">
        <v>27</v>
      </c>
      <c r="D355" t="s">
        <v>113</v>
      </c>
      <c r="E355" t="s">
        <v>140</v>
      </c>
      <c r="F355" t="s">
        <v>2</v>
      </c>
      <c r="G355" t="s">
        <v>2</v>
      </c>
      <c r="H355">
        <v>569</v>
      </c>
      <c r="I355" t="s">
        <v>5877</v>
      </c>
      <c r="J355">
        <v>4760000</v>
      </c>
      <c r="K355">
        <v>514.58000000000004</v>
      </c>
      <c r="L355">
        <v>0.15</v>
      </c>
      <c r="M355" s="63">
        <v>45450</v>
      </c>
      <c r="N355" s="63">
        <v>45480</v>
      </c>
      <c r="O355">
        <v>30</v>
      </c>
      <c r="P355" t="s">
        <v>8835</v>
      </c>
      <c r="Q355">
        <v>0</v>
      </c>
      <c r="R355">
        <v>0</v>
      </c>
      <c r="S355">
        <v>0</v>
      </c>
      <c r="T355">
        <v>0</v>
      </c>
      <c r="U355">
        <v>0</v>
      </c>
      <c r="V355">
        <v>0</v>
      </c>
      <c r="W355">
        <v>0</v>
      </c>
      <c r="X355" s="1">
        <v>45473</v>
      </c>
      <c r="Y355" s="1">
        <v>44178</v>
      </c>
      <c r="Z355" t="s">
        <v>28</v>
      </c>
      <c r="AA355" t="s">
        <v>99</v>
      </c>
    </row>
    <row r="356" spans="1:27" x14ac:dyDescent="0.25">
      <c r="A356" t="s">
        <v>145</v>
      </c>
      <c r="B356" t="s">
        <v>3005</v>
      </c>
      <c r="C356" t="s">
        <v>27</v>
      </c>
      <c r="D356" t="s">
        <v>113</v>
      </c>
      <c r="E356" t="s">
        <v>140</v>
      </c>
      <c r="F356" t="s">
        <v>2</v>
      </c>
      <c r="G356" t="s">
        <v>2</v>
      </c>
      <c r="H356">
        <v>569</v>
      </c>
      <c r="I356" t="s">
        <v>5991</v>
      </c>
      <c r="J356">
        <v>4760000</v>
      </c>
      <c r="K356">
        <v>25441.08</v>
      </c>
      <c r="L356">
        <v>0.15</v>
      </c>
      <c r="M356" s="63">
        <v>45450</v>
      </c>
      <c r="N356" s="63">
        <v>45480</v>
      </c>
      <c r="O356">
        <v>30</v>
      </c>
      <c r="P356" t="s">
        <v>8810</v>
      </c>
      <c r="Q356">
        <v>0</v>
      </c>
      <c r="R356">
        <v>0</v>
      </c>
      <c r="S356">
        <v>0</v>
      </c>
      <c r="T356">
        <v>0</v>
      </c>
      <c r="U356">
        <v>0</v>
      </c>
      <c r="V356">
        <v>0</v>
      </c>
      <c r="W356">
        <v>0</v>
      </c>
      <c r="X356" s="1">
        <v>45473</v>
      </c>
      <c r="Y356" s="1">
        <v>45145</v>
      </c>
      <c r="Z356" t="s">
        <v>28</v>
      </c>
      <c r="AA356" t="s">
        <v>99</v>
      </c>
    </row>
    <row r="357" spans="1:27" x14ac:dyDescent="0.25">
      <c r="A357" t="s">
        <v>150</v>
      </c>
      <c r="B357" t="s">
        <v>3111</v>
      </c>
      <c r="C357" t="s">
        <v>27</v>
      </c>
      <c r="D357" t="s">
        <v>113</v>
      </c>
      <c r="E357" t="s">
        <v>140</v>
      </c>
      <c r="F357" t="s">
        <v>2</v>
      </c>
      <c r="G357" t="s">
        <v>2</v>
      </c>
      <c r="H357">
        <v>750</v>
      </c>
      <c r="I357" t="s">
        <v>5876</v>
      </c>
      <c r="J357">
        <v>9180000</v>
      </c>
      <c r="K357">
        <v>94960.01</v>
      </c>
      <c r="L357">
        <v>0.13750000000000001</v>
      </c>
      <c r="M357" s="63">
        <v>45449</v>
      </c>
      <c r="N357" s="63">
        <v>45479</v>
      </c>
      <c r="O357">
        <v>30</v>
      </c>
      <c r="P357" t="s">
        <v>8876</v>
      </c>
      <c r="Q357">
        <v>0</v>
      </c>
      <c r="R357">
        <v>0</v>
      </c>
      <c r="S357">
        <v>0</v>
      </c>
      <c r="T357">
        <v>0</v>
      </c>
      <c r="U357">
        <v>0</v>
      </c>
      <c r="V357">
        <v>0</v>
      </c>
      <c r="W357">
        <v>0</v>
      </c>
      <c r="X357" s="1">
        <v>45473</v>
      </c>
      <c r="Y357" s="1">
        <v>44542</v>
      </c>
      <c r="Z357" t="s">
        <v>28</v>
      </c>
      <c r="AA357" t="s">
        <v>99</v>
      </c>
    </row>
    <row r="358" spans="1:27" x14ac:dyDescent="0.25">
      <c r="A358" t="s">
        <v>150</v>
      </c>
      <c r="B358" t="s">
        <v>3149</v>
      </c>
      <c r="C358" t="s">
        <v>27</v>
      </c>
      <c r="D358" t="s">
        <v>113</v>
      </c>
      <c r="E358" t="s">
        <v>140</v>
      </c>
      <c r="F358" t="s">
        <v>2</v>
      </c>
      <c r="G358" t="s">
        <v>2</v>
      </c>
      <c r="H358">
        <v>750</v>
      </c>
      <c r="I358" t="s">
        <v>5955</v>
      </c>
      <c r="J358">
        <v>9180000</v>
      </c>
      <c r="K358">
        <v>257495.3</v>
      </c>
      <c r="L358">
        <v>0.13750000000000001</v>
      </c>
      <c r="M358" s="63">
        <v>45455</v>
      </c>
      <c r="N358" s="63">
        <v>45485</v>
      </c>
      <c r="O358">
        <v>30</v>
      </c>
      <c r="P358" t="s">
        <v>8807</v>
      </c>
      <c r="Q358">
        <v>0</v>
      </c>
      <c r="R358">
        <v>0</v>
      </c>
      <c r="S358">
        <v>0</v>
      </c>
      <c r="T358">
        <v>0</v>
      </c>
      <c r="U358">
        <v>0</v>
      </c>
      <c r="V358">
        <v>0</v>
      </c>
      <c r="W358">
        <v>0</v>
      </c>
      <c r="X358" s="1">
        <v>45473</v>
      </c>
      <c r="Y358" s="1">
        <v>44827</v>
      </c>
      <c r="Z358" t="s">
        <v>28</v>
      </c>
      <c r="AA358" t="s">
        <v>99</v>
      </c>
    </row>
    <row r="359" spans="1:27" x14ac:dyDescent="0.25">
      <c r="A359" t="s">
        <v>142</v>
      </c>
      <c r="B359" t="s">
        <v>2952</v>
      </c>
      <c r="C359" t="s">
        <v>27</v>
      </c>
      <c r="D359" t="s">
        <v>113</v>
      </c>
      <c r="E359" t="s">
        <v>140</v>
      </c>
      <c r="F359" t="s">
        <v>2</v>
      </c>
      <c r="G359" t="s">
        <v>2</v>
      </c>
      <c r="H359">
        <v>615</v>
      </c>
      <c r="I359" t="s">
        <v>5627</v>
      </c>
      <c r="J359">
        <v>8680000</v>
      </c>
      <c r="K359">
        <v>32981.97</v>
      </c>
      <c r="L359">
        <v>0.14000000000000001</v>
      </c>
      <c r="M359" s="63">
        <v>45455</v>
      </c>
      <c r="N359" s="63">
        <v>45485</v>
      </c>
      <c r="O359">
        <v>30</v>
      </c>
      <c r="P359" t="s">
        <v>8799</v>
      </c>
      <c r="Q359">
        <v>0</v>
      </c>
      <c r="R359">
        <v>0</v>
      </c>
      <c r="S359">
        <v>0</v>
      </c>
      <c r="T359">
        <v>0</v>
      </c>
      <c r="U359">
        <v>0</v>
      </c>
      <c r="V359">
        <v>0</v>
      </c>
      <c r="W359">
        <v>0</v>
      </c>
      <c r="X359" s="1">
        <v>45473</v>
      </c>
      <c r="Y359" s="1">
        <v>44754</v>
      </c>
      <c r="Z359" t="s">
        <v>28</v>
      </c>
      <c r="AA359" t="s">
        <v>105</v>
      </c>
    </row>
    <row r="360" spans="1:27" x14ac:dyDescent="0.25">
      <c r="A360" t="s">
        <v>80</v>
      </c>
      <c r="B360" t="s">
        <v>2965</v>
      </c>
      <c r="C360" t="s">
        <v>27</v>
      </c>
      <c r="D360" t="s">
        <v>113</v>
      </c>
      <c r="E360" t="s">
        <v>140</v>
      </c>
      <c r="F360" t="s">
        <v>2</v>
      </c>
      <c r="G360" t="s">
        <v>2</v>
      </c>
      <c r="H360">
        <v>683</v>
      </c>
      <c r="I360" t="s">
        <v>5862</v>
      </c>
      <c r="J360">
        <v>11200000</v>
      </c>
      <c r="K360">
        <v>465210.9</v>
      </c>
      <c r="L360">
        <v>0.14000000000000001</v>
      </c>
      <c r="M360" s="63">
        <v>45458</v>
      </c>
      <c r="N360" s="63">
        <v>45488</v>
      </c>
      <c r="O360">
        <v>30</v>
      </c>
      <c r="P360" t="s">
        <v>8816</v>
      </c>
      <c r="Q360">
        <v>0</v>
      </c>
      <c r="R360">
        <v>0</v>
      </c>
      <c r="S360">
        <v>0</v>
      </c>
      <c r="T360">
        <v>0</v>
      </c>
      <c r="U360">
        <v>0</v>
      </c>
      <c r="V360">
        <v>0</v>
      </c>
      <c r="W360">
        <v>0</v>
      </c>
      <c r="X360" s="1">
        <v>45473</v>
      </c>
      <c r="Y360" s="1">
        <v>44053</v>
      </c>
      <c r="Z360" t="s">
        <v>28</v>
      </c>
      <c r="AA360" t="s">
        <v>101</v>
      </c>
    </row>
    <row r="361" spans="1:27" x14ac:dyDescent="0.25">
      <c r="A361" t="s">
        <v>143</v>
      </c>
      <c r="B361" t="s">
        <v>2974</v>
      </c>
      <c r="C361" t="s">
        <v>27</v>
      </c>
      <c r="D361" t="s">
        <v>113</v>
      </c>
      <c r="E361" t="s">
        <v>140</v>
      </c>
      <c r="F361" t="s">
        <v>2</v>
      </c>
      <c r="G361" t="s">
        <v>2</v>
      </c>
      <c r="H361">
        <v>820</v>
      </c>
      <c r="I361" t="s">
        <v>5791</v>
      </c>
      <c r="J361">
        <v>6560000</v>
      </c>
      <c r="K361">
        <v>15114</v>
      </c>
      <c r="L361">
        <v>0.14749999999999999</v>
      </c>
      <c r="M361" s="63">
        <v>45447</v>
      </c>
      <c r="N361" s="63">
        <v>45477</v>
      </c>
      <c r="O361">
        <v>30</v>
      </c>
      <c r="P361" t="s">
        <v>8813</v>
      </c>
      <c r="Q361">
        <v>0</v>
      </c>
      <c r="R361">
        <v>0</v>
      </c>
      <c r="S361">
        <v>0</v>
      </c>
      <c r="T361">
        <v>0</v>
      </c>
      <c r="U361">
        <v>0</v>
      </c>
      <c r="V361">
        <v>0</v>
      </c>
      <c r="W361">
        <v>0</v>
      </c>
      <c r="X361" s="1">
        <v>45473</v>
      </c>
      <c r="Y361" s="1">
        <v>44203</v>
      </c>
      <c r="Z361" t="s">
        <v>28</v>
      </c>
      <c r="AA361" t="s">
        <v>99</v>
      </c>
    </row>
    <row r="362" spans="1:27" x14ac:dyDescent="0.25">
      <c r="A362" t="s">
        <v>75</v>
      </c>
      <c r="B362" t="s">
        <v>2965</v>
      </c>
      <c r="C362" t="s">
        <v>27</v>
      </c>
      <c r="D362" t="s">
        <v>113</v>
      </c>
      <c r="E362" t="s">
        <v>140</v>
      </c>
      <c r="F362" t="s">
        <v>2</v>
      </c>
      <c r="G362" t="s">
        <v>2</v>
      </c>
      <c r="H362">
        <v>562</v>
      </c>
      <c r="I362" t="s">
        <v>5862</v>
      </c>
      <c r="J362">
        <v>14050000</v>
      </c>
      <c r="K362">
        <v>115494.27</v>
      </c>
      <c r="L362">
        <v>0.14249999999999999</v>
      </c>
      <c r="M362" s="63">
        <v>45445</v>
      </c>
      <c r="N362" s="63">
        <v>45475</v>
      </c>
      <c r="O362">
        <v>30</v>
      </c>
      <c r="P362" t="s">
        <v>8835</v>
      </c>
      <c r="Q362">
        <v>0</v>
      </c>
      <c r="R362">
        <v>0</v>
      </c>
      <c r="S362">
        <v>0</v>
      </c>
      <c r="T362">
        <v>0</v>
      </c>
      <c r="U362">
        <v>0</v>
      </c>
      <c r="V362">
        <v>0</v>
      </c>
      <c r="W362">
        <v>0</v>
      </c>
      <c r="X362" s="1">
        <v>45473</v>
      </c>
      <c r="Y362" s="1">
        <v>44418</v>
      </c>
      <c r="Z362" t="s">
        <v>28</v>
      </c>
      <c r="AA362" t="s">
        <v>99</v>
      </c>
    </row>
    <row r="363" spans="1:27" x14ac:dyDescent="0.25">
      <c r="A363" t="s">
        <v>75</v>
      </c>
      <c r="B363" t="s">
        <v>2901</v>
      </c>
      <c r="C363" t="s">
        <v>27</v>
      </c>
      <c r="D363" t="s">
        <v>113</v>
      </c>
      <c r="E363" t="s">
        <v>140</v>
      </c>
      <c r="F363" t="s">
        <v>2</v>
      </c>
      <c r="G363" t="s">
        <v>2</v>
      </c>
      <c r="H363">
        <v>562</v>
      </c>
      <c r="I363" t="s">
        <v>5804</v>
      </c>
      <c r="J363">
        <v>14050000</v>
      </c>
      <c r="K363">
        <v>1494547.83</v>
      </c>
      <c r="L363">
        <v>0.14249999999999999</v>
      </c>
      <c r="M363" s="63">
        <v>45456</v>
      </c>
      <c r="N363" s="63">
        <v>45486</v>
      </c>
      <c r="O363">
        <v>30</v>
      </c>
      <c r="P363" t="s">
        <v>8826</v>
      </c>
      <c r="Q363">
        <v>0</v>
      </c>
      <c r="R363">
        <v>0</v>
      </c>
      <c r="S363">
        <v>0</v>
      </c>
      <c r="T363">
        <v>0</v>
      </c>
      <c r="U363">
        <v>0</v>
      </c>
      <c r="V363">
        <v>0</v>
      </c>
      <c r="W363">
        <v>0</v>
      </c>
      <c r="X363" s="1">
        <v>45473</v>
      </c>
      <c r="Y363" s="1">
        <v>44090</v>
      </c>
      <c r="Z363" t="s">
        <v>28</v>
      </c>
      <c r="AA363" t="s">
        <v>99</v>
      </c>
    </row>
    <row r="364" spans="1:27" x14ac:dyDescent="0.25">
      <c r="A364" t="s">
        <v>60</v>
      </c>
      <c r="B364" t="s">
        <v>2895</v>
      </c>
      <c r="C364" t="s">
        <v>27</v>
      </c>
      <c r="D364" t="s">
        <v>113</v>
      </c>
      <c r="E364" t="s">
        <v>140</v>
      </c>
      <c r="F364" t="s">
        <v>2</v>
      </c>
      <c r="G364" t="s">
        <v>2</v>
      </c>
      <c r="H364">
        <v>753</v>
      </c>
      <c r="I364" t="s">
        <v>141</v>
      </c>
      <c r="J364">
        <v>12690000</v>
      </c>
      <c r="K364">
        <v>1497970.61</v>
      </c>
      <c r="L364">
        <v>0.13500000000000001</v>
      </c>
      <c r="M364" s="63">
        <v>45468</v>
      </c>
      <c r="N364" s="63">
        <v>45498</v>
      </c>
      <c r="O364">
        <v>30</v>
      </c>
      <c r="P364" t="s">
        <v>8809</v>
      </c>
      <c r="Q364">
        <v>0</v>
      </c>
      <c r="R364">
        <v>0</v>
      </c>
      <c r="S364">
        <v>0</v>
      </c>
      <c r="T364">
        <v>0</v>
      </c>
      <c r="U364">
        <v>0</v>
      </c>
      <c r="V364">
        <v>0</v>
      </c>
      <c r="W364">
        <v>0</v>
      </c>
      <c r="X364" s="1">
        <v>45473</v>
      </c>
      <c r="Y364" s="1">
        <v>44201</v>
      </c>
      <c r="Z364" t="s">
        <v>28</v>
      </c>
      <c r="AA364" t="s">
        <v>102</v>
      </c>
    </row>
    <row r="365" spans="1:27" x14ac:dyDescent="0.25">
      <c r="A365" t="s">
        <v>60</v>
      </c>
      <c r="B365" t="s">
        <v>2895</v>
      </c>
      <c r="C365" t="s">
        <v>27</v>
      </c>
      <c r="D365" t="s">
        <v>113</v>
      </c>
      <c r="E365" t="s">
        <v>140</v>
      </c>
      <c r="F365" t="s">
        <v>2</v>
      </c>
      <c r="G365" t="s">
        <v>2</v>
      </c>
      <c r="H365">
        <v>753</v>
      </c>
      <c r="I365" t="s">
        <v>141</v>
      </c>
      <c r="J365">
        <v>12690000</v>
      </c>
      <c r="K365">
        <v>564164.71</v>
      </c>
      <c r="L365">
        <v>0.13500000000000001</v>
      </c>
      <c r="M365" s="63">
        <v>45474</v>
      </c>
      <c r="N365" s="63">
        <v>45504</v>
      </c>
      <c r="O365">
        <v>30</v>
      </c>
      <c r="P365" t="s">
        <v>8837</v>
      </c>
      <c r="Q365">
        <v>0</v>
      </c>
      <c r="R365">
        <v>0</v>
      </c>
      <c r="S365">
        <v>0</v>
      </c>
      <c r="T365">
        <v>0</v>
      </c>
      <c r="U365">
        <v>0</v>
      </c>
      <c r="V365">
        <v>0</v>
      </c>
      <c r="W365">
        <v>0</v>
      </c>
      <c r="X365" s="1">
        <v>45473</v>
      </c>
      <c r="Y365" s="1">
        <v>44397</v>
      </c>
      <c r="Z365" t="s">
        <v>28</v>
      </c>
      <c r="AA365" t="s">
        <v>102</v>
      </c>
    </row>
    <row r="366" spans="1:27" x14ac:dyDescent="0.25">
      <c r="A366" t="s">
        <v>150</v>
      </c>
      <c r="B366" t="s">
        <v>2966</v>
      </c>
      <c r="C366" t="s">
        <v>27</v>
      </c>
      <c r="D366" t="s">
        <v>113</v>
      </c>
      <c r="E366" t="s">
        <v>140</v>
      </c>
      <c r="F366" t="s">
        <v>2</v>
      </c>
      <c r="G366" t="s">
        <v>2</v>
      </c>
      <c r="H366">
        <v>750</v>
      </c>
      <c r="I366" t="s">
        <v>5658</v>
      </c>
      <c r="J366">
        <v>9180000</v>
      </c>
      <c r="K366">
        <v>75516.19</v>
      </c>
      <c r="L366">
        <v>0.13750000000000001</v>
      </c>
      <c r="M366" s="63">
        <v>45446</v>
      </c>
      <c r="N366" s="63">
        <v>45476</v>
      </c>
      <c r="O366">
        <v>30</v>
      </c>
      <c r="P366" t="s">
        <v>8835</v>
      </c>
      <c r="Q366">
        <v>0</v>
      </c>
      <c r="R366">
        <v>0</v>
      </c>
      <c r="S366">
        <v>0</v>
      </c>
      <c r="T366">
        <v>0</v>
      </c>
      <c r="U366">
        <v>0</v>
      </c>
      <c r="V366">
        <v>0</v>
      </c>
      <c r="W366">
        <v>0</v>
      </c>
      <c r="X366" s="1">
        <v>45473</v>
      </c>
      <c r="Y366" s="1">
        <v>43963</v>
      </c>
      <c r="Z366" t="s">
        <v>28</v>
      </c>
      <c r="AA366" t="s">
        <v>99</v>
      </c>
    </row>
    <row r="367" spans="1:27" x14ac:dyDescent="0.25">
      <c r="A367" t="s">
        <v>147</v>
      </c>
      <c r="B367" t="s">
        <v>3072</v>
      </c>
      <c r="C367" t="s">
        <v>27</v>
      </c>
      <c r="D367" t="s">
        <v>113</v>
      </c>
      <c r="E367" t="s">
        <v>140</v>
      </c>
      <c r="F367" t="s">
        <v>2</v>
      </c>
      <c r="G367" t="s">
        <v>2</v>
      </c>
      <c r="H367">
        <v>655</v>
      </c>
      <c r="I367" t="s">
        <v>5643</v>
      </c>
      <c r="J367">
        <v>7850000</v>
      </c>
      <c r="K367">
        <v>3.52</v>
      </c>
      <c r="L367">
        <v>0.14000000000000001</v>
      </c>
      <c r="M367" s="63">
        <v>45464</v>
      </c>
      <c r="N367" s="63">
        <v>45494</v>
      </c>
      <c r="O367">
        <v>30</v>
      </c>
      <c r="P367" t="s">
        <v>8837</v>
      </c>
      <c r="Q367">
        <v>0</v>
      </c>
      <c r="R367">
        <v>0</v>
      </c>
      <c r="S367">
        <v>0</v>
      </c>
      <c r="T367">
        <v>0</v>
      </c>
      <c r="U367">
        <v>0</v>
      </c>
      <c r="V367">
        <v>0</v>
      </c>
      <c r="W367">
        <v>0</v>
      </c>
      <c r="X367" s="1">
        <v>45473</v>
      </c>
      <c r="Y367" s="1">
        <v>44185</v>
      </c>
      <c r="Z367" t="s">
        <v>28</v>
      </c>
      <c r="AA367" t="s">
        <v>103</v>
      </c>
    </row>
    <row r="368" spans="1:27" x14ac:dyDescent="0.25">
      <c r="A368" t="s">
        <v>150</v>
      </c>
      <c r="B368" t="s">
        <v>3147</v>
      </c>
      <c r="C368" t="s">
        <v>27</v>
      </c>
      <c r="D368" t="s">
        <v>113</v>
      </c>
      <c r="E368" t="s">
        <v>140</v>
      </c>
      <c r="F368" t="s">
        <v>2</v>
      </c>
      <c r="G368" t="s">
        <v>2</v>
      </c>
      <c r="H368">
        <v>750</v>
      </c>
      <c r="I368" t="s">
        <v>5835</v>
      </c>
      <c r="J368">
        <v>9180000</v>
      </c>
      <c r="K368">
        <v>62926.21</v>
      </c>
      <c r="L368">
        <v>0.13750000000000001</v>
      </c>
      <c r="M368" s="63">
        <v>45449</v>
      </c>
      <c r="N368" s="63">
        <v>45479</v>
      </c>
      <c r="O368">
        <v>30</v>
      </c>
      <c r="P368" t="s">
        <v>8831</v>
      </c>
      <c r="Q368">
        <v>0</v>
      </c>
      <c r="R368">
        <v>0</v>
      </c>
      <c r="S368">
        <v>0</v>
      </c>
      <c r="T368">
        <v>0</v>
      </c>
      <c r="U368">
        <v>0</v>
      </c>
      <c r="V368">
        <v>0</v>
      </c>
      <c r="W368">
        <v>0</v>
      </c>
      <c r="X368" s="1">
        <v>45473</v>
      </c>
      <c r="Y368" s="1">
        <v>44492</v>
      </c>
      <c r="Z368" t="s">
        <v>28</v>
      </c>
      <c r="AA368" t="s">
        <v>99</v>
      </c>
    </row>
    <row r="369" spans="1:27" x14ac:dyDescent="0.25">
      <c r="A369" t="s">
        <v>153</v>
      </c>
      <c r="B369" t="s">
        <v>2966</v>
      </c>
      <c r="C369" t="s">
        <v>27</v>
      </c>
      <c r="D369" t="s">
        <v>113</v>
      </c>
      <c r="E369" t="s">
        <v>140</v>
      </c>
      <c r="F369" t="s">
        <v>2</v>
      </c>
      <c r="G369" t="s">
        <v>2</v>
      </c>
      <c r="H369">
        <v>657</v>
      </c>
      <c r="I369" t="s">
        <v>5658</v>
      </c>
      <c r="J369">
        <v>8540000</v>
      </c>
      <c r="K369">
        <v>12774.96</v>
      </c>
      <c r="L369">
        <v>0.14499999999999999</v>
      </c>
      <c r="M369" s="63">
        <v>45463</v>
      </c>
      <c r="N369" s="63">
        <v>45493</v>
      </c>
      <c r="O369">
        <v>30</v>
      </c>
      <c r="P369" t="s">
        <v>8801</v>
      </c>
      <c r="Q369">
        <v>0</v>
      </c>
      <c r="R369">
        <v>0</v>
      </c>
      <c r="S369">
        <v>0</v>
      </c>
      <c r="T369">
        <v>0</v>
      </c>
      <c r="U369">
        <v>0</v>
      </c>
      <c r="V369">
        <v>0</v>
      </c>
      <c r="W369">
        <v>0</v>
      </c>
      <c r="X369" s="1">
        <v>45473</v>
      </c>
      <c r="Y369" s="1">
        <v>44114</v>
      </c>
      <c r="Z369" t="s">
        <v>28</v>
      </c>
      <c r="AA369" t="s">
        <v>99</v>
      </c>
    </row>
    <row r="370" spans="1:27" x14ac:dyDescent="0.25">
      <c r="A370" t="s">
        <v>143</v>
      </c>
      <c r="B370" t="s">
        <v>2966</v>
      </c>
      <c r="C370" t="s">
        <v>27</v>
      </c>
      <c r="D370" t="s">
        <v>113</v>
      </c>
      <c r="E370" t="s">
        <v>140</v>
      </c>
      <c r="F370" t="s">
        <v>2</v>
      </c>
      <c r="G370" t="s">
        <v>2</v>
      </c>
      <c r="H370">
        <v>820</v>
      </c>
      <c r="I370" t="s">
        <v>5658</v>
      </c>
      <c r="J370">
        <v>6560000</v>
      </c>
      <c r="K370">
        <v>9390.26</v>
      </c>
      <c r="L370">
        <v>0.14749999999999999</v>
      </c>
      <c r="M370" s="63">
        <v>45449</v>
      </c>
      <c r="N370" s="63">
        <v>45479</v>
      </c>
      <c r="O370">
        <v>30</v>
      </c>
      <c r="P370" t="s">
        <v>8826</v>
      </c>
      <c r="Q370">
        <v>0</v>
      </c>
      <c r="R370">
        <v>0</v>
      </c>
      <c r="S370">
        <v>0</v>
      </c>
      <c r="T370">
        <v>0</v>
      </c>
      <c r="U370">
        <v>0</v>
      </c>
      <c r="V370">
        <v>0</v>
      </c>
      <c r="W370">
        <v>0</v>
      </c>
      <c r="X370" s="1">
        <v>45473</v>
      </c>
      <c r="Y370" s="1">
        <v>43740</v>
      </c>
      <c r="Z370" t="s">
        <v>28</v>
      </c>
      <c r="AA370" t="s">
        <v>99</v>
      </c>
    </row>
    <row r="371" spans="1:27" x14ac:dyDescent="0.25">
      <c r="A371" t="s">
        <v>144</v>
      </c>
      <c r="B371" t="s">
        <v>2988</v>
      </c>
      <c r="C371" t="s">
        <v>27</v>
      </c>
      <c r="D371" t="s">
        <v>113</v>
      </c>
      <c r="E371" t="s">
        <v>140</v>
      </c>
      <c r="F371" t="s">
        <v>2</v>
      </c>
      <c r="G371" t="s">
        <v>2</v>
      </c>
      <c r="H371">
        <v>724</v>
      </c>
      <c r="I371" t="s">
        <v>5739</v>
      </c>
      <c r="J371">
        <v>7070000</v>
      </c>
      <c r="K371">
        <v>56895.77</v>
      </c>
      <c r="L371">
        <v>0.13300000000000001</v>
      </c>
      <c r="M371" s="63">
        <v>45455</v>
      </c>
      <c r="N371" s="63">
        <v>45485</v>
      </c>
      <c r="O371">
        <v>30</v>
      </c>
      <c r="P371" t="s">
        <v>8799</v>
      </c>
      <c r="Q371">
        <v>0</v>
      </c>
      <c r="R371">
        <v>0</v>
      </c>
      <c r="S371">
        <v>0</v>
      </c>
      <c r="T371">
        <v>0</v>
      </c>
      <c r="U371">
        <v>0</v>
      </c>
      <c r="V371">
        <v>0</v>
      </c>
      <c r="W371">
        <v>0</v>
      </c>
      <c r="X371" s="1">
        <v>45473</v>
      </c>
      <c r="Y371" s="1">
        <v>44278</v>
      </c>
      <c r="Z371" t="s">
        <v>28</v>
      </c>
      <c r="AA371" t="s">
        <v>102</v>
      </c>
    </row>
    <row r="372" spans="1:27" x14ac:dyDescent="0.25">
      <c r="A372" t="s">
        <v>59</v>
      </c>
      <c r="B372" t="s">
        <v>3096</v>
      </c>
      <c r="C372" t="s">
        <v>27</v>
      </c>
      <c r="D372" t="s">
        <v>113</v>
      </c>
      <c r="E372" t="s">
        <v>140</v>
      </c>
      <c r="F372" t="s">
        <v>2</v>
      </c>
      <c r="G372" t="s">
        <v>2</v>
      </c>
      <c r="H372">
        <v>795</v>
      </c>
      <c r="I372" t="s">
        <v>5845</v>
      </c>
      <c r="J372">
        <v>17800000</v>
      </c>
      <c r="K372">
        <v>586964.71</v>
      </c>
      <c r="L372">
        <v>0.14249999999999999</v>
      </c>
      <c r="M372" s="63">
        <v>45462</v>
      </c>
      <c r="N372" s="63">
        <v>45492</v>
      </c>
      <c r="O372">
        <v>30</v>
      </c>
      <c r="P372" t="s">
        <v>8799</v>
      </c>
      <c r="Q372">
        <v>0</v>
      </c>
      <c r="R372">
        <v>0</v>
      </c>
      <c r="S372">
        <v>0</v>
      </c>
      <c r="T372">
        <v>0</v>
      </c>
      <c r="U372">
        <v>0</v>
      </c>
      <c r="V372">
        <v>0</v>
      </c>
      <c r="W372">
        <v>0</v>
      </c>
      <c r="X372" s="1">
        <v>45473</v>
      </c>
      <c r="Y372" s="1">
        <v>44738</v>
      </c>
      <c r="Z372" t="s">
        <v>28</v>
      </c>
      <c r="AA372" t="s">
        <v>100</v>
      </c>
    </row>
    <row r="373" spans="1:27" x14ac:dyDescent="0.25">
      <c r="A373" t="s">
        <v>147</v>
      </c>
      <c r="B373" t="s">
        <v>9253</v>
      </c>
      <c r="C373" t="s">
        <v>27</v>
      </c>
      <c r="D373" t="s">
        <v>113</v>
      </c>
      <c r="E373" t="s">
        <v>140</v>
      </c>
      <c r="F373" t="s">
        <v>2</v>
      </c>
      <c r="G373" t="s">
        <v>2</v>
      </c>
      <c r="H373">
        <v>655</v>
      </c>
      <c r="I373" t="s">
        <v>5941</v>
      </c>
      <c r="J373">
        <v>7850000</v>
      </c>
      <c r="K373">
        <v>53220.75</v>
      </c>
      <c r="L373">
        <v>0.14000000000000001</v>
      </c>
      <c r="M373" s="63">
        <v>45446</v>
      </c>
      <c r="N373" s="63">
        <v>45476</v>
      </c>
      <c r="O373">
        <v>30</v>
      </c>
      <c r="P373" t="s">
        <v>8825</v>
      </c>
      <c r="Q373">
        <v>0</v>
      </c>
      <c r="R373">
        <v>0</v>
      </c>
      <c r="S373">
        <v>0</v>
      </c>
      <c r="T373">
        <v>0</v>
      </c>
      <c r="U373">
        <v>0</v>
      </c>
      <c r="V373">
        <v>0</v>
      </c>
      <c r="W373">
        <v>0</v>
      </c>
      <c r="X373" s="1">
        <v>45473</v>
      </c>
      <c r="Y373" s="1">
        <v>44832</v>
      </c>
      <c r="Z373" t="s">
        <v>28</v>
      </c>
      <c r="AA373" t="s">
        <v>103</v>
      </c>
    </row>
    <row r="374" spans="1:27" x14ac:dyDescent="0.25">
      <c r="A374" t="s">
        <v>148</v>
      </c>
      <c r="B374" t="s">
        <v>9275</v>
      </c>
      <c r="C374" t="s">
        <v>27</v>
      </c>
      <c r="D374" t="s">
        <v>113</v>
      </c>
      <c r="E374" t="s">
        <v>140</v>
      </c>
      <c r="F374" t="s">
        <v>2</v>
      </c>
      <c r="G374" t="s">
        <v>2</v>
      </c>
      <c r="H374">
        <v>599</v>
      </c>
      <c r="I374" t="s">
        <v>5764</v>
      </c>
      <c r="J374">
        <v>13060000</v>
      </c>
      <c r="K374">
        <v>248431.81</v>
      </c>
      <c r="L374">
        <v>0.13750000000000001</v>
      </c>
      <c r="M374" s="63">
        <v>45431</v>
      </c>
      <c r="N374" s="63">
        <v>45476</v>
      </c>
      <c r="O374">
        <v>45</v>
      </c>
      <c r="P374" t="s">
        <v>8816</v>
      </c>
      <c r="Q374">
        <v>0</v>
      </c>
      <c r="R374">
        <v>0</v>
      </c>
      <c r="S374">
        <v>0</v>
      </c>
      <c r="T374">
        <v>0</v>
      </c>
      <c r="U374">
        <v>0</v>
      </c>
      <c r="V374">
        <v>0</v>
      </c>
      <c r="W374">
        <v>0</v>
      </c>
      <c r="X374" s="1">
        <v>45473</v>
      </c>
      <c r="Y374" s="1">
        <v>45056</v>
      </c>
      <c r="Z374" t="s">
        <v>28</v>
      </c>
      <c r="AA374" t="s">
        <v>99</v>
      </c>
    </row>
    <row r="375" spans="1:27" x14ac:dyDescent="0.25">
      <c r="A375" t="s">
        <v>150</v>
      </c>
      <c r="B375" t="s">
        <v>2890</v>
      </c>
      <c r="C375" t="s">
        <v>27</v>
      </c>
      <c r="D375" t="s">
        <v>113</v>
      </c>
      <c r="E375" t="s">
        <v>140</v>
      </c>
      <c r="F375" t="s">
        <v>2</v>
      </c>
      <c r="G375" t="s">
        <v>2</v>
      </c>
      <c r="H375">
        <v>750</v>
      </c>
      <c r="I375" t="s">
        <v>5927</v>
      </c>
      <c r="J375">
        <v>9180000</v>
      </c>
      <c r="K375">
        <v>930599.98</v>
      </c>
      <c r="L375">
        <v>0.13750000000000001</v>
      </c>
      <c r="M375" s="63">
        <v>45455</v>
      </c>
      <c r="N375" s="63">
        <v>45485</v>
      </c>
      <c r="O375">
        <v>30</v>
      </c>
      <c r="P375" t="s">
        <v>8826</v>
      </c>
      <c r="Q375">
        <v>0</v>
      </c>
      <c r="R375">
        <v>0</v>
      </c>
      <c r="S375">
        <v>0</v>
      </c>
      <c r="T375">
        <v>0</v>
      </c>
      <c r="U375">
        <v>0</v>
      </c>
      <c r="V375">
        <v>0</v>
      </c>
      <c r="W375">
        <v>0</v>
      </c>
      <c r="X375" s="1">
        <v>45473</v>
      </c>
      <c r="Y375" s="1">
        <v>44615</v>
      </c>
      <c r="Z375" t="s">
        <v>28</v>
      </c>
      <c r="AA375" t="s">
        <v>99</v>
      </c>
    </row>
    <row r="376" spans="1:27" x14ac:dyDescent="0.25">
      <c r="A376" t="s">
        <v>142</v>
      </c>
      <c r="B376" t="s">
        <v>9304</v>
      </c>
      <c r="C376" t="s">
        <v>27</v>
      </c>
      <c r="D376" t="s">
        <v>113</v>
      </c>
      <c r="E376" t="s">
        <v>140</v>
      </c>
      <c r="F376" t="s">
        <v>2</v>
      </c>
      <c r="G376" t="s">
        <v>2</v>
      </c>
      <c r="H376">
        <v>615</v>
      </c>
      <c r="I376" t="s">
        <v>5652</v>
      </c>
      <c r="J376">
        <v>8680000</v>
      </c>
      <c r="K376">
        <v>55272.15</v>
      </c>
      <c r="L376">
        <v>0.14000000000000001</v>
      </c>
      <c r="M376" s="63">
        <v>45446</v>
      </c>
      <c r="N376" s="63">
        <v>45476</v>
      </c>
      <c r="O376">
        <v>30</v>
      </c>
      <c r="P376" t="s">
        <v>8825</v>
      </c>
      <c r="Q376">
        <v>0</v>
      </c>
      <c r="R376">
        <v>0</v>
      </c>
      <c r="S376">
        <v>0</v>
      </c>
      <c r="T376">
        <v>0</v>
      </c>
      <c r="U376">
        <v>0</v>
      </c>
      <c r="V376">
        <v>0</v>
      </c>
      <c r="W376">
        <v>0</v>
      </c>
      <c r="X376" s="1">
        <v>45473</v>
      </c>
      <c r="Y376" s="1">
        <v>45262</v>
      </c>
      <c r="Z376" t="s">
        <v>28</v>
      </c>
      <c r="AA376" t="s">
        <v>105</v>
      </c>
    </row>
    <row r="377" spans="1:27" x14ac:dyDescent="0.25">
      <c r="A377" t="s">
        <v>143</v>
      </c>
      <c r="B377" t="s">
        <v>9325</v>
      </c>
      <c r="C377" t="s">
        <v>27</v>
      </c>
      <c r="D377" t="s">
        <v>113</v>
      </c>
      <c r="E377" t="s">
        <v>140</v>
      </c>
      <c r="F377" t="s">
        <v>2</v>
      </c>
      <c r="G377" t="s">
        <v>2</v>
      </c>
      <c r="H377">
        <v>820</v>
      </c>
      <c r="I377" t="s">
        <v>8968</v>
      </c>
      <c r="J377">
        <v>6560000</v>
      </c>
      <c r="K377">
        <v>75548.77</v>
      </c>
      <c r="L377">
        <v>0.14749999999999999</v>
      </c>
      <c r="M377" s="63">
        <v>45472</v>
      </c>
      <c r="N377" s="63">
        <v>45502</v>
      </c>
      <c r="O377">
        <v>30</v>
      </c>
      <c r="P377" t="s">
        <v>8807</v>
      </c>
      <c r="Q377">
        <v>0</v>
      </c>
      <c r="R377">
        <v>0</v>
      </c>
      <c r="S377">
        <v>0</v>
      </c>
      <c r="T377">
        <v>0</v>
      </c>
      <c r="U377">
        <v>0</v>
      </c>
      <c r="V377">
        <v>0</v>
      </c>
      <c r="W377">
        <v>0</v>
      </c>
      <c r="X377" s="1">
        <v>45473</v>
      </c>
      <c r="Y377" s="1">
        <v>45094</v>
      </c>
      <c r="Z377" t="s">
        <v>28</v>
      </c>
      <c r="AA377" t="s">
        <v>99</v>
      </c>
    </row>
    <row r="378" spans="1:27" x14ac:dyDescent="0.25">
      <c r="A378" t="s">
        <v>75</v>
      </c>
      <c r="B378" t="s">
        <v>3048</v>
      </c>
      <c r="C378" t="s">
        <v>27</v>
      </c>
      <c r="D378" t="s">
        <v>113</v>
      </c>
      <c r="E378" t="s">
        <v>140</v>
      </c>
      <c r="F378" t="s">
        <v>2</v>
      </c>
      <c r="G378" t="s">
        <v>2</v>
      </c>
      <c r="H378">
        <v>562</v>
      </c>
      <c r="I378" t="s">
        <v>5810</v>
      </c>
      <c r="J378">
        <v>14050000</v>
      </c>
      <c r="K378">
        <v>10111.31</v>
      </c>
      <c r="L378">
        <v>0.14249999999999999</v>
      </c>
      <c r="M378" s="63">
        <v>45452</v>
      </c>
      <c r="N378" s="63">
        <v>45482</v>
      </c>
      <c r="O378">
        <v>30</v>
      </c>
      <c r="P378" t="s">
        <v>8798</v>
      </c>
      <c r="Q378">
        <v>0</v>
      </c>
      <c r="R378">
        <v>0</v>
      </c>
      <c r="S378">
        <v>0</v>
      </c>
      <c r="T378">
        <v>0</v>
      </c>
      <c r="U378">
        <v>0</v>
      </c>
      <c r="V378">
        <v>0</v>
      </c>
      <c r="W378">
        <v>0</v>
      </c>
      <c r="X378" s="1">
        <v>45473</v>
      </c>
      <c r="Y378" s="1">
        <v>44507</v>
      </c>
      <c r="Z378" t="s">
        <v>28</v>
      </c>
      <c r="AA378" t="s">
        <v>99</v>
      </c>
    </row>
    <row r="379" spans="1:27" x14ac:dyDescent="0.25">
      <c r="A379" t="s">
        <v>60</v>
      </c>
      <c r="B379" t="s">
        <v>2921</v>
      </c>
      <c r="C379" t="s">
        <v>27</v>
      </c>
      <c r="D379" t="s">
        <v>113</v>
      </c>
      <c r="E379" t="s">
        <v>140</v>
      </c>
      <c r="F379" t="s">
        <v>2</v>
      </c>
      <c r="G379" t="s">
        <v>2</v>
      </c>
      <c r="H379">
        <v>753</v>
      </c>
      <c r="I379" t="s">
        <v>5983</v>
      </c>
      <c r="J379">
        <v>12690000</v>
      </c>
      <c r="K379">
        <v>399563.52000000002</v>
      </c>
      <c r="L379">
        <v>0.13500000000000001</v>
      </c>
      <c r="M379" s="63">
        <v>45445</v>
      </c>
      <c r="N379" s="63">
        <v>45475</v>
      </c>
      <c r="O379">
        <v>30</v>
      </c>
      <c r="P379" t="s">
        <v>8835</v>
      </c>
      <c r="Q379">
        <v>0</v>
      </c>
      <c r="R379">
        <v>0</v>
      </c>
      <c r="S379">
        <v>0</v>
      </c>
      <c r="T379">
        <v>0</v>
      </c>
      <c r="U379">
        <v>0</v>
      </c>
      <c r="V379">
        <v>0</v>
      </c>
      <c r="W379">
        <v>0</v>
      </c>
      <c r="X379" s="1">
        <v>45473</v>
      </c>
      <c r="Y379" s="1">
        <v>44427</v>
      </c>
      <c r="Z379" t="s">
        <v>28</v>
      </c>
      <c r="AA379" t="s">
        <v>102</v>
      </c>
    </row>
    <row r="380" spans="1:27" x14ac:dyDescent="0.25">
      <c r="A380" t="s">
        <v>150</v>
      </c>
      <c r="B380" t="s">
        <v>3159</v>
      </c>
      <c r="C380" t="s">
        <v>27</v>
      </c>
      <c r="D380" t="s">
        <v>113</v>
      </c>
      <c r="E380" t="s">
        <v>140</v>
      </c>
      <c r="F380" t="s">
        <v>2</v>
      </c>
      <c r="G380" t="s">
        <v>2</v>
      </c>
      <c r="H380">
        <v>750</v>
      </c>
      <c r="I380" t="s">
        <v>5838</v>
      </c>
      <c r="J380">
        <v>9180000</v>
      </c>
      <c r="K380">
        <v>2690.4</v>
      </c>
      <c r="L380">
        <v>0.13750000000000001</v>
      </c>
      <c r="M380" s="63">
        <v>45449</v>
      </c>
      <c r="N380" s="63">
        <v>45479</v>
      </c>
      <c r="O380">
        <v>30</v>
      </c>
      <c r="P380" t="s">
        <v>8829</v>
      </c>
      <c r="Q380">
        <v>0</v>
      </c>
      <c r="R380">
        <v>0</v>
      </c>
      <c r="S380">
        <v>0</v>
      </c>
      <c r="T380">
        <v>0</v>
      </c>
      <c r="U380">
        <v>0</v>
      </c>
      <c r="V380">
        <v>0</v>
      </c>
      <c r="W380">
        <v>0</v>
      </c>
      <c r="X380" s="1">
        <v>45473</v>
      </c>
      <c r="Y380" s="1">
        <v>44234</v>
      </c>
      <c r="Z380" t="s">
        <v>28</v>
      </c>
      <c r="AA380" t="s">
        <v>99</v>
      </c>
    </row>
    <row r="381" spans="1:27" x14ac:dyDescent="0.25">
      <c r="A381" t="s">
        <v>59</v>
      </c>
      <c r="B381" t="s">
        <v>3081</v>
      </c>
      <c r="C381" t="s">
        <v>27</v>
      </c>
      <c r="D381" t="s">
        <v>113</v>
      </c>
      <c r="E381" t="s">
        <v>140</v>
      </c>
      <c r="F381" t="s">
        <v>2</v>
      </c>
      <c r="G381" t="s">
        <v>2</v>
      </c>
      <c r="H381">
        <v>795</v>
      </c>
      <c r="I381" t="s">
        <v>5843</v>
      </c>
      <c r="J381">
        <v>17800000</v>
      </c>
      <c r="K381">
        <v>262511.35999999999</v>
      </c>
      <c r="L381">
        <v>0.14249999999999999</v>
      </c>
      <c r="M381" s="63">
        <v>45463</v>
      </c>
      <c r="N381" s="63">
        <v>45493</v>
      </c>
      <c r="O381">
        <v>30</v>
      </c>
      <c r="P381" t="s">
        <v>8828</v>
      </c>
      <c r="Q381">
        <v>0</v>
      </c>
      <c r="R381">
        <v>0</v>
      </c>
      <c r="S381">
        <v>0</v>
      </c>
      <c r="T381">
        <v>0</v>
      </c>
      <c r="U381">
        <v>0</v>
      </c>
      <c r="V381">
        <v>0</v>
      </c>
      <c r="W381">
        <v>0</v>
      </c>
      <c r="X381" s="1">
        <v>45473</v>
      </c>
      <c r="Y381" s="1">
        <v>44781</v>
      </c>
      <c r="Z381" t="s">
        <v>28</v>
      </c>
      <c r="AA381" t="s">
        <v>100</v>
      </c>
    </row>
    <row r="382" spans="1:27" x14ac:dyDescent="0.25">
      <c r="A382" t="s">
        <v>147</v>
      </c>
      <c r="B382" t="s">
        <v>3038</v>
      </c>
      <c r="C382" t="s">
        <v>27</v>
      </c>
      <c r="D382" t="s">
        <v>113</v>
      </c>
      <c r="E382" t="s">
        <v>140</v>
      </c>
      <c r="F382" t="s">
        <v>2</v>
      </c>
      <c r="G382" t="s">
        <v>2</v>
      </c>
      <c r="H382">
        <v>655</v>
      </c>
      <c r="I382" t="s">
        <v>5874</v>
      </c>
      <c r="J382">
        <v>7850000</v>
      </c>
      <c r="K382">
        <v>63594.66</v>
      </c>
      <c r="L382">
        <v>0.14000000000000001</v>
      </c>
      <c r="M382" s="63">
        <v>45469</v>
      </c>
      <c r="N382" s="63">
        <v>45499</v>
      </c>
      <c r="O382">
        <v>30</v>
      </c>
      <c r="P382" t="s">
        <v>8816</v>
      </c>
      <c r="Q382">
        <v>0</v>
      </c>
      <c r="R382">
        <v>0</v>
      </c>
      <c r="S382">
        <v>0</v>
      </c>
      <c r="T382">
        <v>0</v>
      </c>
      <c r="U382">
        <v>0</v>
      </c>
      <c r="V382">
        <v>0</v>
      </c>
      <c r="W382">
        <v>0</v>
      </c>
      <c r="X382" s="1">
        <v>45473</v>
      </c>
      <c r="Y382" s="1">
        <v>45125</v>
      </c>
      <c r="Z382" t="s">
        <v>28</v>
      </c>
      <c r="AA382" t="s">
        <v>103</v>
      </c>
    </row>
    <row r="383" spans="1:27" x14ac:dyDescent="0.25">
      <c r="A383" t="s">
        <v>145</v>
      </c>
      <c r="B383" t="s">
        <v>2927</v>
      </c>
      <c r="C383" t="s">
        <v>27</v>
      </c>
      <c r="D383" t="s">
        <v>113</v>
      </c>
      <c r="E383" t="s">
        <v>140</v>
      </c>
      <c r="F383" t="s">
        <v>2</v>
      </c>
      <c r="G383" t="s">
        <v>2</v>
      </c>
      <c r="H383">
        <v>569</v>
      </c>
      <c r="I383" t="s">
        <v>141</v>
      </c>
      <c r="J383">
        <v>4760000</v>
      </c>
      <c r="K383">
        <v>98601.25</v>
      </c>
      <c r="L383">
        <v>0.15</v>
      </c>
      <c r="M383" s="63">
        <v>45466</v>
      </c>
      <c r="N383" s="63">
        <v>45496</v>
      </c>
      <c r="O383">
        <v>30</v>
      </c>
      <c r="P383" t="s">
        <v>8831</v>
      </c>
      <c r="Q383">
        <v>0</v>
      </c>
      <c r="R383">
        <v>0</v>
      </c>
      <c r="S383">
        <v>0</v>
      </c>
      <c r="T383">
        <v>0</v>
      </c>
      <c r="U383">
        <v>0</v>
      </c>
      <c r="V383">
        <v>0</v>
      </c>
      <c r="W383">
        <v>0</v>
      </c>
      <c r="X383" s="1">
        <v>45473</v>
      </c>
      <c r="Y383" s="1">
        <v>44539</v>
      </c>
      <c r="Z383" t="s">
        <v>28</v>
      </c>
      <c r="AA383" t="s">
        <v>99</v>
      </c>
    </row>
    <row r="384" spans="1:27" x14ac:dyDescent="0.25">
      <c r="A384" t="s">
        <v>150</v>
      </c>
      <c r="B384" t="s">
        <v>3151</v>
      </c>
      <c r="C384" t="s">
        <v>27</v>
      </c>
      <c r="D384" t="s">
        <v>113</v>
      </c>
      <c r="E384" t="s">
        <v>140</v>
      </c>
      <c r="F384" t="s">
        <v>2</v>
      </c>
      <c r="G384" t="s">
        <v>2</v>
      </c>
      <c r="H384">
        <v>750</v>
      </c>
      <c r="I384" t="s">
        <v>5642</v>
      </c>
      <c r="J384">
        <v>9180000</v>
      </c>
      <c r="K384">
        <v>29669.82</v>
      </c>
      <c r="L384">
        <v>0.13750000000000001</v>
      </c>
      <c r="M384" s="63">
        <v>45458</v>
      </c>
      <c r="N384" s="63">
        <v>45488</v>
      </c>
      <c r="O384">
        <v>30</v>
      </c>
      <c r="P384" t="s">
        <v>8838</v>
      </c>
      <c r="Q384">
        <v>0</v>
      </c>
      <c r="R384">
        <v>0</v>
      </c>
      <c r="S384">
        <v>0</v>
      </c>
      <c r="T384">
        <v>0</v>
      </c>
      <c r="U384">
        <v>0</v>
      </c>
      <c r="V384">
        <v>0</v>
      </c>
      <c r="W384">
        <v>0</v>
      </c>
      <c r="X384" s="1">
        <v>45473</v>
      </c>
      <c r="Y384" s="1">
        <v>44717</v>
      </c>
      <c r="Z384" t="s">
        <v>28</v>
      </c>
      <c r="AA384" t="s">
        <v>99</v>
      </c>
    </row>
    <row r="385" spans="1:27" x14ac:dyDescent="0.25">
      <c r="A385" t="s">
        <v>143</v>
      </c>
      <c r="B385" t="s">
        <v>9319</v>
      </c>
      <c r="C385" t="s">
        <v>27</v>
      </c>
      <c r="D385" t="s">
        <v>113</v>
      </c>
      <c r="E385" t="s">
        <v>140</v>
      </c>
      <c r="F385" t="s">
        <v>2</v>
      </c>
      <c r="G385" t="s">
        <v>2</v>
      </c>
      <c r="H385">
        <v>820</v>
      </c>
      <c r="I385" t="s">
        <v>5845</v>
      </c>
      <c r="J385">
        <v>6560000</v>
      </c>
      <c r="K385">
        <v>59427.73</v>
      </c>
      <c r="L385">
        <v>0.14749999999999999</v>
      </c>
      <c r="M385" s="63">
        <v>45464</v>
      </c>
      <c r="N385" s="63">
        <v>45494</v>
      </c>
      <c r="O385">
        <v>30</v>
      </c>
      <c r="P385" t="s">
        <v>8809</v>
      </c>
      <c r="Q385">
        <v>0</v>
      </c>
      <c r="R385">
        <v>0</v>
      </c>
      <c r="S385">
        <v>0</v>
      </c>
      <c r="T385">
        <v>0</v>
      </c>
      <c r="U385">
        <v>0</v>
      </c>
      <c r="V385">
        <v>0</v>
      </c>
      <c r="W385">
        <v>0</v>
      </c>
      <c r="X385" s="1">
        <v>45473</v>
      </c>
      <c r="Y385" s="1">
        <v>45256</v>
      </c>
      <c r="Z385" t="s">
        <v>28</v>
      </c>
      <c r="AA385" t="s">
        <v>99</v>
      </c>
    </row>
    <row r="386" spans="1:27" x14ac:dyDescent="0.25">
      <c r="A386" t="s">
        <v>146</v>
      </c>
      <c r="B386" t="s">
        <v>2984</v>
      </c>
      <c r="C386" t="s">
        <v>27</v>
      </c>
      <c r="D386" t="s">
        <v>113</v>
      </c>
      <c r="E386" t="s">
        <v>140</v>
      </c>
      <c r="F386" t="s">
        <v>2</v>
      </c>
      <c r="G386" t="s">
        <v>2</v>
      </c>
      <c r="H386">
        <v>635</v>
      </c>
      <c r="I386" t="s">
        <v>141</v>
      </c>
      <c r="J386">
        <v>7750000</v>
      </c>
      <c r="K386">
        <v>216889.95</v>
      </c>
      <c r="L386">
        <v>0.13500000000000001</v>
      </c>
      <c r="M386" s="63">
        <v>45435</v>
      </c>
      <c r="N386" s="63">
        <v>45480</v>
      </c>
      <c r="O386">
        <v>45</v>
      </c>
      <c r="P386" t="s">
        <v>8798</v>
      </c>
      <c r="Q386">
        <v>0</v>
      </c>
      <c r="R386">
        <v>0</v>
      </c>
      <c r="S386">
        <v>0</v>
      </c>
      <c r="T386">
        <v>0</v>
      </c>
      <c r="U386">
        <v>0</v>
      </c>
      <c r="V386">
        <v>0</v>
      </c>
      <c r="W386">
        <v>0</v>
      </c>
      <c r="X386" s="1">
        <v>45473</v>
      </c>
      <c r="Y386" s="1">
        <v>44797</v>
      </c>
      <c r="Z386" t="s">
        <v>28</v>
      </c>
      <c r="AA386" t="s">
        <v>104</v>
      </c>
    </row>
    <row r="387" spans="1:27" x14ac:dyDescent="0.25">
      <c r="A387" t="s">
        <v>59</v>
      </c>
      <c r="B387" t="s">
        <v>3098</v>
      </c>
      <c r="C387" t="s">
        <v>27</v>
      </c>
      <c r="D387" t="s">
        <v>113</v>
      </c>
      <c r="E387" t="s">
        <v>140</v>
      </c>
      <c r="F387" t="s">
        <v>2</v>
      </c>
      <c r="G387" t="s">
        <v>2</v>
      </c>
      <c r="H387">
        <v>795</v>
      </c>
      <c r="I387" t="s">
        <v>5712</v>
      </c>
      <c r="J387">
        <v>17800000</v>
      </c>
      <c r="K387">
        <v>462656.52</v>
      </c>
      <c r="L387">
        <v>0.14249999999999999</v>
      </c>
      <c r="M387" s="63">
        <v>45464</v>
      </c>
      <c r="N387" s="63">
        <v>45494</v>
      </c>
      <c r="O387">
        <v>30</v>
      </c>
      <c r="P387" t="s">
        <v>8822</v>
      </c>
      <c r="Q387">
        <v>0</v>
      </c>
      <c r="R387">
        <v>0</v>
      </c>
      <c r="S387">
        <v>0</v>
      </c>
      <c r="T387">
        <v>0</v>
      </c>
      <c r="U387">
        <v>0</v>
      </c>
      <c r="V387">
        <v>0</v>
      </c>
      <c r="W387">
        <v>0</v>
      </c>
      <c r="X387" s="1">
        <v>45473</v>
      </c>
      <c r="Y387" s="1">
        <v>44138</v>
      </c>
      <c r="Z387" t="s">
        <v>28</v>
      </c>
      <c r="AA387" t="s">
        <v>100</v>
      </c>
    </row>
    <row r="388" spans="1:27" x14ac:dyDescent="0.25">
      <c r="A388" t="s">
        <v>60</v>
      </c>
      <c r="B388" t="s">
        <v>3186</v>
      </c>
      <c r="C388" t="s">
        <v>27</v>
      </c>
      <c r="D388" t="s">
        <v>113</v>
      </c>
      <c r="E388" t="s">
        <v>140</v>
      </c>
      <c r="F388" t="s">
        <v>2</v>
      </c>
      <c r="G388" t="s">
        <v>2</v>
      </c>
      <c r="H388">
        <v>753</v>
      </c>
      <c r="I388" t="s">
        <v>5712</v>
      </c>
      <c r="J388">
        <v>12690000</v>
      </c>
      <c r="K388">
        <v>378026.36</v>
      </c>
      <c r="L388">
        <v>0.13500000000000001</v>
      </c>
      <c r="M388" s="63">
        <v>45459</v>
      </c>
      <c r="N388" s="63">
        <v>45489</v>
      </c>
      <c r="O388">
        <v>30</v>
      </c>
      <c r="P388" t="s">
        <v>8816</v>
      </c>
      <c r="Q388">
        <v>0</v>
      </c>
      <c r="R388">
        <v>0</v>
      </c>
      <c r="S388">
        <v>0</v>
      </c>
      <c r="T388">
        <v>0</v>
      </c>
      <c r="U388">
        <v>0</v>
      </c>
      <c r="V388">
        <v>0</v>
      </c>
      <c r="W388">
        <v>0</v>
      </c>
      <c r="X388" s="1">
        <v>45473</v>
      </c>
      <c r="Y388" s="1">
        <v>45004</v>
      </c>
      <c r="Z388" t="s">
        <v>28</v>
      </c>
      <c r="AA388" t="s">
        <v>102</v>
      </c>
    </row>
    <row r="389" spans="1:27" x14ac:dyDescent="0.25">
      <c r="A389" t="s">
        <v>139</v>
      </c>
      <c r="B389" t="s">
        <v>2910</v>
      </c>
      <c r="C389" t="s">
        <v>27</v>
      </c>
      <c r="D389" t="s">
        <v>113</v>
      </c>
      <c r="E389" t="s">
        <v>140</v>
      </c>
      <c r="F389" t="s">
        <v>2</v>
      </c>
      <c r="G389" t="s">
        <v>2</v>
      </c>
      <c r="H389">
        <v>760</v>
      </c>
      <c r="I389" t="s">
        <v>5751</v>
      </c>
      <c r="J389">
        <v>8500000</v>
      </c>
      <c r="K389">
        <v>27354.799999999999</v>
      </c>
      <c r="L389">
        <v>0.14000000000000001</v>
      </c>
      <c r="M389" s="63">
        <v>45430</v>
      </c>
      <c r="N389" s="63">
        <v>45475</v>
      </c>
      <c r="O389">
        <v>45</v>
      </c>
      <c r="P389" t="s">
        <v>8828</v>
      </c>
      <c r="Q389">
        <v>0</v>
      </c>
      <c r="R389">
        <v>0</v>
      </c>
      <c r="S389">
        <v>0</v>
      </c>
      <c r="T389">
        <v>0</v>
      </c>
      <c r="U389">
        <v>0</v>
      </c>
      <c r="V389">
        <v>0</v>
      </c>
      <c r="W389">
        <v>0</v>
      </c>
      <c r="X389" s="1">
        <v>45473</v>
      </c>
      <c r="Y389" s="1">
        <v>44086</v>
      </c>
      <c r="Z389" t="s">
        <v>28</v>
      </c>
      <c r="AA389" t="s">
        <v>99</v>
      </c>
    </row>
    <row r="390" spans="1:27" x14ac:dyDescent="0.25">
      <c r="A390" t="s">
        <v>153</v>
      </c>
      <c r="B390" t="s">
        <v>3196</v>
      </c>
      <c r="C390" t="s">
        <v>27</v>
      </c>
      <c r="D390" t="s">
        <v>113</v>
      </c>
      <c r="E390" t="s">
        <v>140</v>
      </c>
      <c r="F390" t="s">
        <v>2</v>
      </c>
      <c r="G390" t="s">
        <v>2</v>
      </c>
      <c r="H390">
        <v>657</v>
      </c>
      <c r="I390" t="s">
        <v>5987</v>
      </c>
      <c r="J390">
        <v>8540000</v>
      </c>
      <c r="K390">
        <v>2666.4</v>
      </c>
      <c r="L390">
        <v>0.14499999999999999</v>
      </c>
      <c r="M390" s="63">
        <v>45467</v>
      </c>
      <c r="N390" s="63">
        <v>45497</v>
      </c>
      <c r="O390">
        <v>30</v>
      </c>
      <c r="P390" t="s">
        <v>8835</v>
      </c>
      <c r="Q390">
        <v>0</v>
      </c>
      <c r="R390">
        <v>0</v>
      </c>
      <c r="S390">
        <v>0</v>
      </c>
      <c r="T390">
        <v>0</v>
      </c>
      <c r="U390">
        <v>0</v>
      </c>
      <c r="V390">
        <v>0</v>
      </c>
      <c r="W390">
        <v>0</v>
      </c>
      <c r="X390" s="1">
        <v>45473</v>
      </c>
      <c r="Y390" s="1">
        <v>44575</v>
      </c>
      <c r="Z390" t="s">
        <v>28</v>
      </c>
      <c r="AA390" t="s">
        <v>99</v>
      </c>
    </row>
    <row r="391" spans="1:27" x14ac:dyDescent="0.25">
      <c r="A391" t="s">
        <v>142</v>
      </c>
      <c r="B391" t="s">
        <v>9307</v>
      </c>
      <c r="C391" t="s">
        <v>27</v>
      </c>
      <c r="D391" t="s">
        <v>113</v>
      </c>
      <c r="E391" t="s">
        <v>140</v>
      </c>
      <c r="F391" t="s">
        <v>2</v>
      </c>
      <c r="G391" t="s">
        <v>2</v>
      </c>
      <c r="H391">
        <v>615</v>
      </c>
      <c r="I391" t="s">
        <v>5884</v>
      </c>
      <c r="J391">
        <v>8680000</v>
      </c>
      <c r="K391">
        <v>65550.759999999995</v>
      </c>
      <c r="L391">
        <v>0.14000000000000001</v>
      </c>
      <c r="M391" s="63">
        <v>45468</v>
      </c>
      <c r="N391" s="63">
        <v>45498</v>
      </c>
      <c r="O391">
        <v>30</v>
      </c>
      <c r="P391" t="s">
        <v>8813</v>
      </c>
      <c r="Q391">
        <v>0</v>
      </c>
      <c r="R391">
        <v>0</v>
      </c>
      <c r="S391">
        <v>0</v>
      </c>
      <c r="T391">
        <v>0</v>
      </c>
      <c r="U391">
        <v>0</v>
      </c>
      <c r="V391">
        <v>0</v>
      </c>
      <c r="W391">
        <v>0</v>
      </c>
      <c r="X391" s="1">
        <v>45473</v>
      </c>
      <c r="Y391" s="1">
        <v>44901</v>
      </c>
      <c r="Z391" t="s">
        <v>28</v>
      </c>
      <c r="AA391" t="s">
        <v>105</v>
      </c>
    </row>
    <row r="392" spans="1:27" x14ac:dyDescent="0.25">
      <c r="A392" t="s">
        <v>75</v>
      </c>
      <c r="B392" t="s">
        <v>2949</v>
      </c>
      <c r="C392" t="s">
        <v>27</v>
      </c>
      <c r="D392" t="s">
        <v>113</v>
      </c>
      <c r="E392" t="s">
        <v>140</v>
      </c>
      <c r="F392" t="s">
        <v>2</v>
      </c>
      <c r="G392" t="s">
        <v>2</v>
      </c>
      <c r="H392">
        <v>562</v>
      </c>
      <c r="I392" t="s">
        <v>5914</v>
      </c>
      <c r="J392">
        <v>14050000</v>
      </c>
      <c r="K392">
        <v>200631.4</v>
      </c>
      <c r="L392">
        <v>0.14249999999999999</v>
      </c>
      <c r="M392" s="63">
        <v>45462</v>
      </c>
      <c r="N392" s="63">
        <v>45492</v>
      </c>
      <c r="O392">
        <v>30</v>
      </c>
      <c r="P392" t="s">
        <v>8828</v>
      </c>
      <c r="Q392">
        <v>0</v>
      </c>
      <c r="R392">
        <v>0</v>
      </c>
      <c r="S392">
        <v>0</v>
      </c>
      <c r="T392">
        <v>0</v>
      </c>
      <c r="U392">
        <v>0</v>
      </c>
      <c r="V392">
        <v>0</v>
      </c>
      <c r="W392">
        <v>0</v>
      </c>
      <c r="X392" s="1">
        <v>45473</v>
      </c>
      <c r="Y392" s="1">
        <v>44918</v>
      </c>
      <c r="Z392" t="s">
        <v>28</v>
      </c>
      <c r="AA392" t="s">
        <v>99</v>
      </c>
    </row>
    <row r="393" spans="1:27" x14ac:dyDescent="0.25">
      <c r="A393" t="s">
        <v>144</v>
      </c>
      <c r="B393" t="s">
        <v>2965</v>
      </c>
      <c r="C393" t="s">
        <v>27</v>
      </c>
      <c r="D393" t="s">
        <v>113</v>
      </c>
      <c r="E393" t="s">
        <v>140</v>
      </c>
      <c r="F393" t="s">
        <v>2</v>
      </c>
      <c r="G393" t="s">
        <v>2</v>
      </c>
      <c r="H393">
        <v>724</v>
      </c>
      <c r="I393" t="s">
        <v>5862</v>
      </c>
      <c r="J393">
        <v>7070000</v>
      </c>
      <c r="K393">
        <v>3578.88</v>
      </c>
      <c r="L393">
        <v>0.13300000000000001</v>
      </c>
      <c r="M393" s="63">
        <v>45473</v>
      </c>
      <c r="N393" s="63">
        <v>45503</v>
      </c>
      <c r="O393">
        <v>30</v>
      </c>
      <c r="P393" t="s">
        <v>8802</v>
      </c>
      <c r="Q393">
        <v>0</v>
      </c>
      <c r="R393">
        <v>0</v>
      </c>
      <c r="S393">
        <v>0</v>
      </c>
      <c r="T393">
        <v>0</v>
      </c>
      <c r="U393">
        <v>0</v>
      </c>
      <c r="V393">
        <v>0</v>
      </c>
      <c r="W393">
        <v>0</v>
      </c>
      <c r="X393" s="1">
        <v>45473</v>
      </c>
      <c r="Y393" s="1">
        <v>44162</v>
      </c>
      <c r="Z393" t="s">
        <v>28</v>
      </c>
      <c r="AA393" t="s">
        <v>102</v>
      </c>
    </row>
    <row r="394" spans="1:27" x14ac:dyDescent="0.25">
      <c r="A394" t="s">
        <v>75</v>
      </c>
      <c r="B394" t="s">
        <v>9331</v>
      </c>
      <c r="C394" t="s">
        <v>27</v>
      </c>
      <c r="D394" t="s">
        <v>113</v>
      </c>
      <c r="E394" t="s">
        <v>140</v>
      </c>
      <c r="F394" t="s">
        <v>2</v>
      </c>
      <c r="G394" t="s">
        <v>2</v>
      </c>
      <c r="H394">
        <v>562</v>
      </c>
      <c r="I394" t="s">
        <v>8855</v>
      </c>
      <c r="J394">
        <v>14050000</v>
      </c>
      <c r="K394">
        <v>243055.01</v>
      </c>
      <c r="L394">
        <v>0.14249999999999999</v>
      </c>
      <c r="M394" s="63">
        <v>45459</v>
      </c>
      <c r="N394" s="63">
        <v>45489</v>
      </c>
      <c r="O394">
        <v>30</v>
      </c>
      <c r="P394" t="s">
        <v>8822</v>
      </c>
      <c r="Q394">
        <v>0</v>
      </c>
      <c r="R394">
        <v>0</v>
      </c>
      <c r="S394">
        <v>0</v>
      </c>
      <c r="T394">
        <v>0</v>
      </c>
      <c r="U394">
        <v>0</v>
      </c>
      <c r="V394">
        <v>0</v>
      </c>
      <c r="W394">
        <v>0</v>
      </c>
      <c r="X394" s="1">
        <v>45473</v>
      </c>
      <c r="Y394" s="1">
        <v>44809</v>
      </c>
      <c r="Z394" t="s">
        <v>28</v>
      </c>
      <c r="AA394" t="s">
        <v>99</v>
      </c>
    </row>
    <row r="395" spans="1:27" x14ac:dyDescent="0.25">
      <c r="A395" t="s">
        <v>147</v>
      </c>
      <c r="B395" t="s">
        <v>3066</v>
      </c>
      <c r="C395" t="s">
        <v>27</v>
      </c>
      <c r="D395" t="s">
        <v>113</v>
      </c>
      <c r="E395" t="s">
        <v>140</v>
      </c>
      <c r="F395" t="s">
        <v>2</v>
      </c>
      <c r="G395" t="s">
        <v>2</v>
      </c>
      <c r="H395">
        <v>655</v>
      </c>
      <c r="I395" t="s">
        <v>5660</v>
      </c>
      <c r="J395">
        <v>7850000</v>
      </c>
      <c r="K395">
        <v>739.97</v>
      </c>
      <c r="L395">
        <v>0.14000000000000001</v>
      </c>
      <c r="M395" s="63">
        <v>45467</v>
      </c>
      <c r="N395" s="63">
        <v>45497</v>
      </c>
      <c r="O395">
        <v>30</v>
      </c>
      <c r="P395" t="s">
        <v>8831</v>
      </c>
      <c r="Q395">
        <v>0</v>
      </c>
      <c r="R395">
        <v>0</v>
      </c>
      <c r="S395">
        <v>0</v>
      </c>
      <c r="T395">
        <v>0</v>
      </c>
      <c r="U395">
        <v>0</v>
      </c>
      <c r="V395">
        <v>0</v>
      </c>
      <c r="W395">
        <v>0</v>
      </c>
      <c r="X395" s="1">
        <v>45473</v>
      </c>
      <c r="Y395" s="1">
        <v>44412</v>
      </c>
      <c r="Z395" t="s">
        <v>28</v>
      </c>
      <c r="AA395" t="s">
        <v>103</v>
      </c>
    </row>
    <row r="396" spans="1:27" x14ac:dyDescent="0.25">
      <c r="A396" t="s">
        <v>75</v>
      </c>
      <c r="B396" t="s">
        <v>3172</v>
      </c>
      <c r="C396" t="s">
        <v>27</v>
      </c>
      <c r="D396" t="s">
        <v>113</v>
      </c>
      <c r="E396" t="s">
        <v>140</v>
      </c>
      <c r="F396" t="s">
        <v>2</v>
      </c>
      <c r="G396" t="s">
        <v>2</v>
      </c>
      <c r="H396">
        <v>562</v>
      </c>
      <c r="I396" t="s">
        <v>5941</v>
      </c>
      <c r="J396">
        <v>14050000</v>
      </c>
      <c r="K396">
        <v>499.51</v>
      </c>
      <c r="L396">
        <v>0.14249999999999999</v>
      </c>
      <c r="M396" s="63">
        <v>45466</v>
      </c>
      <c r="N396" s="63">
        <v>45496</v>
      </c>
      <c r="O396">
        <v>30</v>
      </c>
      <c r="P396" t="s">
        <v>8829</v>
      </c>
      <c r="Q396">
        <v>0</v>
      </c>
      <c r="R396">
        <v>0</v>
      </c>
      <c r="S396">
        <v>0</v>
      </c>
      <c r="T396">
        <v>0</v>
      </c>
      <c r="U396">
        <v>0</v>
      </c>
      <c r="V396">
        <v>0</v>
      </c>
      <c r="W396">
        <v>0</v>
      </c>
      <c r="X396" s="1">
        <v>45473</v>
      </c>
      <c r="Y396" s="1">
        <v>43865</v>
      </c>
      <c r="Z396" t="s">
        <v>28</v>
      </c>
      <c r="AA396" t="s">
        <v>99</v>
      </c>
    </row>
    <row r="397" spans="1:27" x14ac:dyDescent="0.25">
      <c r="A397" t="s">
        <v>60</v>
      </c>
      <c r="B397" t="s">
        <v>3061</v>
      </c>
      <c r="C397" t="s">
        <v>27</v>
      </c>
      <c r="D397" t="s">
        <v>113</v>
      </c>
      <c r="E397" t="s">
        <v>140</v>
      </c>
      <c r="F397" t="s">
        <v>2</v>
      </c>
      <c r="G397" t="s">
        <v>2</v>
      </c>
      <c r="H397">
        <v>753</v>
      </c>
      <c r="I397" t="s">
        <v>141</v>
      </c>
      <c r="J397">
        <v>12690000</v>
      </c>
      <c r="K397">
        <v>46507.02</v>
      </c>
      <c r="L397">
        <v>0.13500000000000001</v>
      </c>
      <c r="M397" s="63">
        <v>45467</v>
      </c>
      <c r="N397" s="63">
        <v>45497</v>
      </c>
      <c r="O397">
        <v>30</v>
      </c>
      <c r="P397" t="s">
        <v>8807</v>
      </c>
      <c r="Q397">
        <v>0</v>
      </c>
      <c r="R397">
        <v>0</v>
      </c>
      <c r="S397">
        <v>0</v>
      </c>
      <c r="T397">
        <v>0</v>
      </c>
      <c r="U397">
        <v>0</v>
      </c>
      <c r="V397">
        <v>0</v>
      </c>
      <c r="W397">
        <v>0</v>
      </c>
      <c r="X397" s="1">
        <v>45473</v>
      </c>
      <c r="Y397" s="1">
        <v>44408</v>
      </c>
      <c r="Z397" t="s">
        <v>28</v>
      </c>
      <c r="AA397" t="s">
        <v>102</v>
      </c>
    </row>
    <row r="398" spans="1:27" x14ac:dyDescent="0.25">
      <c r="A398" t="s">
        <v>75</v>
      </c>
      <c r="B398" t="s">
        <v>3093</v>
      </c>
      <c r="C398" t="s">
        <v>27</v>
      </c>
      <c r="D398" t="s">
        <v>113</v>
      </c>
      <c r="E398" t="s">
        <v>140</v>
      </c>
      <c r="F398" t="s">
        <v>2</v>
      </c>
      <c r="G398" t="s">
        <v>2</v>
      </c>
      <c r="H398">
        <v>562</v>
      </c>
      <c r="I398" t="s">
        <v>5747</v>
      </c>
      <c r="J398">
        <v>14050000</v>
      </c>
      <c r="K398">
        <v>2549.25</v>
      </c>
      <c r="L398">
        <v>0.14249999999999999</v>
      </c>
      <c r="M398" s="63">
        <v>45473</v>
      </c>
      <c r="N398" s="63">
        <v>45503</v>
      </c>
      <c r="O398">
        <v>30</v>
      </c>
      <c r="P398" t="s">
        <v>8835</v>
      </c>
      <c r="Q398">
        <v>0</v>
      </c>
      <c r="R398">
        <v>0</v>
      </c>
      <c r="S398">
        <v>0</v>
      </c>
      <c r="T398">
        <v>0</v>
      </c>
      <c r="U398">
        <v>0</v>
      </c>
      <c r="V398">
        <v>0</v>
      </c>
      <c r="W398">
        <v>0</v>
      </c>
      <c r="X398" s="1">
        <v>45473</v>
      </c>
      <c r="Y398" s="1">
        <v>44313</v>
      </c>
      <c r="Z398" t="s">
        <v>28</v>
      </c>
      <c r="AA398" t="s">
        <v>99</v>
      </c>
    </row>
    <row r="399" spans="1:27" x14ac:dyDescent="0.25">
      <c r="A399" t="s">
        <v>139</v>
      </c>
      <c r="B399" t="s">
        <v>2920</v>
      </c>
      <c r="C399" t="s">
        <v>27</v>
      </c>
      <c r="D399" t="s">
        <v>113</v>
      </c>
      <c r="E399" t="s">
        <v>140</v>
      </c>
      <c r="F399" t="s">
        <v>2</v>
      </c>
      <c r="G399" t="s">
        <v>2</v>
      </c>
      <c r="H399">
        <v>760</v>
      </c>
      <c r="I399" t="s">
        <v>5814</v>
      </c>
      <c r="J399">
        <v>8500000</v>
      </c>
      <c r="K399">
        <v>27.5</v>
      </c>
      <c r="L399">
        <v>0.14000000000000001</v>
      </c>
      <c r="M399" s="63">
        <v>45434</v>
      </c>
      <c r="N399" s="63">
        <v>45479</v>
      </c>
      <c r="O399">
        <v>45</v>
      </c>
      <c r="P399" t="s">
        <v>8816</v>
      </c>
      <c r="Q399">
        <v>0</v>
      </c>
      <c r="R399">
        <v>0</v>
      </c>
      <c r="S399">
        <v>0</v>
      </c>
      <c r="T399">
        <v>0</v>
      </c>
      <c r="U399">
        <v>0</v>
      </c>
      <c r="V399">
        <v>0</v>
      </c>
      <c r="W399">
        <v>0</v>
      </c>
      <c r="X399" s="1">
        <v>45473</v>
      </c>
      <c r="Y399" s="1">
        <v>44082</v>
      </c>
      <c r="Z399" t="s">
        <v>28</v>
      </c>
      <c r="AA399" t="s">
        <v>99</v>
      </c>
    </row>
    <row r="400" spans="1:27" x14ac:dyDescent="0.25">
      <c r="A400" t="s">
        <v>59</v>
      </c>
      <c r="B400" t="s">
        <v>3093</v>
      </c>
      <c r="C400" t="s">
        <v>27</v>
      </c>
      <c r="D400" t="s">
        <v>113</v>
      </c>
      <c r="E400" t="s">
        <v>140</v>
      </c>
      <c r="F400" t="s">
        <v>2</v>
      </c>
      <c r="G400" t="s">
        <v>2</v>
      </c>
      <c r="H400">
        <v>795</v>
      </c>
      <c r="I400" t="s">
        <v>5747</v>
      </c>
      <c r="J400">
        <v>17800000</v>
      </c>
      <c r="K400">
        <v>61316.15</v>
      </c>
      <c r="L400">
        <v>0.14249999999999999</v>
      </c>
      <c r="M400" s="63">
        <v>45470</v>
      </c>
      <c r="N400" s="63">
        <v>45500</v>
      </c>
      <c r="O400">
        <v>30</v>
      </c>
      <c r="P400" t="s">
        <v>8825</v>
      </c>
      <c r="Q400">
        <v>0</v>
      </c>
      <c r="R400">
        <v>0</v>
      </c>
      <c r="S400">
        <v>0</v>
      </c>
      <c r="T400">
        <v>0</v>
      </c>
      <c r="U400">
        <v>0</v>
      </c>
      <c r="V400">
        <v>0</v>
      </c>
      <c r="W400">
        <v>0</v>
      </c>
      <c r="X400" s="1">
        <v>45473</v>
      </c>
      <c r="Y400" s="1">
        <v>44267</v>
      </c>
      <c r="Z400" t="s">
        <v>28</v>
      </c>
      <c r="AA400" t="s">
        <v>100</v>
      </c>
    </row>
    <row r="401" spans="1:27" x14ac:dyDescent="0.25">
      <c r="A401" t="s">
        <v>149</v>
      </c>
      <c r="B401" t="s">
        <v>3144</v>
      </c>
      <c r="C401" t="s">
        <v>27</v>
      </c>
      <c r="D401" t="s">
        <v>113</v>
      </c>
      <c r="E401" t="s">
        <v>140</v>
      </c>
      <c r="F401" t="s">
        <v>2</v>
      </c>
      <c r="G401" t="s">
        <v>2</v>
      </c>
      <c r="H401">
        <v>745</v>
      </c>
      <c r="I401" t="s">
        <v>5821</v>
      </c>
      <c r="J401">
        <v>3550000</v>
      </c>
      <c r="K401">
        <v>2397.67</v>
      </c>
      <c r="L401">
        <v>0.125</v>
      </c>
      <c r="M401" s="63">
        <v>45468</v>
      </c>
      <c r="N401" s="63">
        <v>45498</v>
      </c>
      <c r="O401">
        <v>30</v>
      </c>
      <c r="P401" t="s">
        <v>8816</v>
      </c>
      <c r="Q401">
        <v>0</v>
      </c>
      <c r="R401">
        <v>0</v>
      </c>
      <c r="S401">
        <v>0</v>
      </c>
      <c r="T401">
        <v>0</v>
      </c>
      <c r="U401">
        <v>0</v>
      </c>
      <c r="V401">
        <v>0</v>
      </c>
      <c r="W401">
        <v>0</v>
      </c>
      <c r="X401" s="1">
        <v>45473</v>
      </c>
      <c r="Y401" s="1">
        <v>44546</v>
      </c>
      <c r="Z401" t="s">
        <v>28</v>
      </c>
      <c r="AA401" t="s">
        <v>99</v>
      </c>
    </row>
    <row r="402" spans="1:27" x14ac:dyDescent="0.25">
      <c r="A402" t="s">
        <v>147</v>
      </c>
      <c r="B402" t="s">
        <v>2966</v>
      </c>
      <c r="C402" t="s">
        <v>27</v>
      </c>
      <c r="D402" t="s">
        <v>113</v>
      </c>
      <c r="E402" t="s">
        <v>140</v>
      </c>
      <c r="F402" t="s">
        <v>2</v>
      </c>
      <c r="G402" t="s">
        <v>2</v>
      </c>
      <c r="H402">
        <v>655</v>
      </c>
      <c r="I402" t="s">
        <v>5658</v>
      </c>
      <c r="J402">
        <v>7850000</v>
      </c>
      <c r="K402">
        <v>621.72</v>
      </c>
      <c r="L402">
        <v>0.14000000000000001</v>
      </c>
      <c r="M402" s="63">
        <v>45449</v>
      </c>
      <c r="N402" s="63">
        <v>45479</v>
      </c>
      <c r="O402">
        <v>30</v>
      </c>
      <c r="P402" t="s">
        <v>8828</v>
      </c>
      <c r="Q402">
        <v>0</v>
      </c>
      <c r="R402">
        <v>0</v>
      </c>
      <c r="S402">
        <v>0</v>
      </c>
      <c r="T402">
        <v>0</v>
      </c>
      <c r="U402">
        <v>0</v>
      </c>
      <c r="V402">
        <v>0</v>
      </c>
      <c r="W402">
        <v>0</v>
      </c>
      <c r="X402" s="1">
        <v>45473</v>
      </c>
      <c r="Y402" s="1">
        <v>44685</v>
      </c>
      <c r="Z402" t="s">
        <v>28</v>
      </c>
      <c r="AA402" t="s">
        <v>103</v>
      </c>
    </row>
    <row r="403" spans="1:27" x14ac:dyDescent="0.25">
      <c r="A403" t="s">
        <v>148</v>
      </c>
      <c r="B403" t="s">
        <v>3115</v>
      </c>
      <c r="C403" t="s">
        <v>27</v>
      </c>
      <c r="D403" t="s">
        <v>113</v>
      </c>
      <c r="E403" t="s">
        <v>140</v>
      </c>
      <c r="F403" t="s">
        <v>2</v>
      </c>
      <c r="G403" t="s">
        <v>2</v>
      </c>
      <c r="H403">
        <v>599</v>
      </c>
      <c r="I403" t="s">
        <v>5845</v>
      </c>
      <c r="J403">
        <v>13060000</v>
      </c>
      <c r="K403">
        <v>1188.55</v>
      </c>
      <c r="L403">
        <v>0.13750000000000001</v>
      </c>
      <c r="M403" s="63">
        <v>45459</v>
      </c>
      <c r="N403" s="63">
        <v>45504</v>
      </c>
      <c r="O403">
        <v>45</v>
      </c>
      <c r="P403" t="s">
        <v>8829</v>
      </c>
      <c r="Q403">
        <v>0</v>
      </c>
      <c r="R403">
        <v>0</v>
      </c>
      <c r="S403">
        <v>0</v>
      </c>
      <c r="T403">
        <v>0</v>
      </c>
      <c r="U403">
        <v>0</v>
      </c>
      <c r="V403">
        <v>0</v>
      </c>
      <c r="W403">
        <v>0</v>
      </c>
      <c r="X403" s="1">
        <v>45473</v>
      </c>
      <c r="Y403" s="1">
        <v>44171</v>
      </c>
      <c r="Z403" t="s">
        <v>28</v>
      </c>
      <c r="AA403" t="s">
        <v>99</v>
      </c>
    </row>
    <row r="404" spans="1:27" x14ac:dyDescent="0.25">
      <c r="A404" t="s">
        <v>151</v>
      </c>
      <c r="B404" t="s">
        <v>2927</v>
      </c>
      <c r="C404" t="s">
        <v>27</v>
      </c>
      <c r="D404" t="s">
        <v>113</v>
      </c>
      <c r="E404" t="s">
        <v>140</v>
      </c>
      <c r="F404" t="s">
        <v>2</v>
      </c>
      <c r="G404" t="s">
        <v>2</v>
      </c>
      <c r="H404">
        <v>816</v>
      </c>
      <c r="I404" t="s">
        <v>141</v>
      </c>
      <c r="J404">
        <v>5250000</v>
      </c>
      <c r="K404">
        <v>803343.13</v>
      </c>
      <c r="L404">
        <v>0.13300000000000001</v>
      </c>
      <c r="M404" s="63">
        <v>45452</v>
      </c>
      <c r="N404" s="63">
        <v>45497</v>
      </c>
      <c r="O404">
        <v>45</v>
      </c>
      <c r="P404" t="s">
        <v>8813</v>
      </c>
      <c r="Q404">
        <v>0</v>
      </c>
      <c r="R404">
        <v>0</v>
      </c>
      <c r="S404">
        <v>0</v>
      </c>
      <c r="T404">
        <v>0</v>
      </c>
      <c r="U404">
        <v>0</v>
      </c>
      <c r="V404">
        <v>0</v>
      </c>
      <c r="W404">
        <v>0</v>
      </c>
      <c r="X404" s="1">
        <v>45473</v>
      </c>
      <c r="Y404" s="1">
        <v>43783</v>
      </c>
      <c r="Z404" t="s">
        <v>28</v>
      </c>
      <c r="AA404" t="s">
        <v>101</v>
      </c>
    </row>
    <row r="405" spans="1:27" x14ac:dyDescent="0.25">
      <c r="A405" t="s">
        <v>142</v>
      </c>
      <c r="B405" t="s">
        <v>2924</v>
      </c>
      <c r="C405" t="s">
        <v>27</v>
      </c>
      <c r="D405" t="s">
        <v>113</v>
      </c>
      <c r="E405" t="s">
        <v>140</v>
      </c>
      <c r="F405" t="s">
        <v>2</v>
      </c>
      <c r="G405" t="s">
        <v>2</v>
      </c>
      <c r="H405">
        <v>615</v>
      </c>
      <c r="I405" t="s">
        <v>5936</v>
      </c>
      <c r="J405">
        <v>8680000</v>
      </c>
      <c r="K405">
        <v>17800.86</v>
      </c>
      <c r="L405">
        <v>0.14000000000000001</v>
      </c>
      <c r="M405" s="63">
        <v>45444</v>
      </c>
      <c r="N405" s="63">
        <v>45474</v>
      </c>
      <c r="O405">
        <v>30</v>
      </c>
      <c r="P405" t="s">
        <v>8798</v>
      </c>
      <c r="Q405">
        <v>0</v>
      </c>
      <c r="R405">
        <v>0</v>
      </c>
      <c r="S405">
        <v>0</v>
      </c>
      <c r="T405">
        <v>0</v>
      </c>
      <c r="U405">
        <v>0</v>
      </c>
      <c r="V405">
        <v>0</v>
      </c>
      <c r="W405">
        <v>0</v>
      </c>
      <c r="X405" s="1">
        <v>45473</v>
      </c>
      <c r="Y405" s="1">
        <v>44975</v>
      </c>
      <c r="Z405" t="s">
        <v>28</v>
      </c>
      <c r="AA405" t="s">
        <v>105</v>
      </c>
    </row>
    <row r="406" spans="1:27" x14ac:dyDescent="0.25">
      <c r="A406" t="s">
        <v>143</v>
      </c>
      <c r="B406" t="s">
        <v>2908</v>
      </c>
      <c r="C406" t="s">
        <v>27</v>
      </c>
      <c r="D406" t="s">
        <v>113</v>
      </c>
      <c r="E406" t="s">
        <v>140</v>
      </c>
      <c r="F406" t="s">
        <v>2</v>
      </c>
      <c r="G406" t="s">
        <v>2</v>
      </c>
      <c r="H406">
        <v>820</v>
      </c>
      <c r="I406" t="s">
        <v>5695</v>
      </c>
      <c r="J406">
        <v>6560000</v>
      </c>
      <c r="K406">
        <v>266.2</v>
      </c>
      <c r="L406">
        <v>0.14749999999999999</v>
      </c>
      <c r="M406" s="63">
        <v>45446</v>
      </c>
      <c r="N406" s="63">
        <v>45476</v>
      </c>
      <c r="O406">
        <v>30</v>
      </c>
      <c r="P406" t="s">
        <v>8835</v>
      </c>
      <c r="Q406">
        <v>0</v>
      </c>
      <c r="R406">
        <v>0</v>
      </c>
      <c r="S406">
        <v>0</v>
      </c>
      <c r="T406">
        <v>0</v>
      </c>
      <c r="U406">
        <v>0</v>
      </c>
      <c r="V406">
        <v>0</v>
      </c>
      <c r="W406">
        <v>0</v>
      </c>
      <c r="X406" s="1">
        <v>45473</v>
      </c>
      <c r="Y406" s="1">
        <v>44707</v>
      </c>
      <c r="Z406" t="s">
        <v>28</v>
      </c>
      <c r="AA406" t="s">
        <v>99</v>
      </c>
    </row>
    <row r="407" spans="1:27" x14ac:dyDescent="0.25">
      <c r="A407" t="s">
        <v>144</v>
      </c>
      <c r="B407" t="s">
        <v>2991</v>
      </c>
      <c r="C407" t="s">
        <v>27</v>
      </c>
      <c r="D407" t="s">
        <v>113</v>
      </c>
      <c r="E407" t="s">
        <v>140</v>
      </c>
      <c r="F407" t="s">
        <v>2</v>
      </c>
      <c r="G407" t="s">
        <v>2</v>
      </c>
      <c r="H407">
        <v>724</v>
      </c>
      <c r="I407" t="s">
        <v>5794</v>
      </c>
      <c r="J407">
        <v>7070000</v>
      </c>
      <c r="K407">
        <v>5759.5</v>
      </c>
      <c r="L407">
        <v>0.13300000000000001</v>
      </c>
      <c r="M407" s="63">
        <v>45464</v>
      </c>
      <c r="N407" s="63">
        <v>45494</v>
      </c>
      <c r="O407">
        <v>30</v>
      </c>
      <c r="P407" t="s">
        <v>8838</v>
      </c>
      <c r="Q407">
        <v>0</v>
      </c>
      <c r="R407">
        <v>0</v>
      </c>
      <c r="S407">
        <v>0</v>
      </c>
      <c r="T407">
        <v>0</v>
      </c>
      <c r="U407">
        <v>0</v>
      </c>
      <c r="V407">
        <v>0</v>
      </c>
      <c r="W407">
        <v>0</v>
      </c>
      <c r="X407" s="1">
        <v>45473</v>
      </c>
      <c r="Y407" s="1">
        <v>44919</v>
      </c>
      <c r="Z407" t="s">
        <v>28</v>
      </c>
      <c r="AA407" t="s">
        <v>102</v>
      </c>
    </row>
    <row r="408" spans="1:27" x14ac:dyDescent="0.25">
      <c r="A408" t="s">
        <v>80</v>
      </c>
      <c r="B408" t="s">
        <v>2901</v>
      </c>
      <c r="C408" t="s">
        <v>27</v>
      </c>
      <c r="D408" t="s">
        <v>113</v>
      </c>
      <c r="E408" t="s">
        <v>140</v>
      </c>
      <c r="F408" t="s">
        <v>2</v>
      </c>
      <c r="G408" t="s">
        <v>2</v>
      </c>
      <c r="H408">
        <v>683</v>
      </c>
      <c r="I408" t="s">
        <v>5804</v>
      </c>
      <c r="J408">
        <v>11200000</v>
      </c>
      <c r="K408">
        <v>13461.47</v>
      </c>
      <c r="L408">
        <v>0.14000000000000001</v>
      </c>
      <c r="M408" s="63">
        <v>45444</v>
      </c>
      <c r="N408" s="63">
        <v>45474</v>
      </c>
      <c r="O408">
        <v>30</v>
      </c>
      <c r="P408" t="s">
        <v>8799</v>
      </c>
      <c r="Q408">
        <v>0</v>
      </c>
      <c r="R408">
        <v>0</v>
      </c>
      <c r="S408">
        <v>0</v>
      </c>
      <c r="T408">
        <v>0</v>
      </c>
      <c r="U408">
        <v>0</v>
      </c>
      <c r="V408">
        <v>0</v>
      </c>
      <c r="W408">
        <v>0</v>
      </c>
      <c r="X408" s="1">
        <v>45473</v>
      </c>
      <c r="Y408" s="1">
        <v>43876</v>
      </c>
      <c r="Z408" t="s">
        <v>28</v>
      </c>
      <c r="AA408" t="s">
        <v>101</v>
      </c>
    </row>
    <row r="409" spans="1:27" x14ac:dyDescent="0.25">
      <c r="A409" t="s">
        <v>143</v>
      </c>
      <c r="B409" t="s">
        <v>2972</v>
      </c>
      <c r="C409" t="s">
        <v>27</v>
      </c>
      <c r="D409" t="s">
        <v>113</v>
      </c>
      <c r="E409" t="s">
        <v>140</v>
      </c>
      <c r="F409" t="s">
        <v>2</v>
      </c>
      <c r="G409" t="s">
        <v>2</v>
      </c>
      <c r="H409">
        <v>820</v>
      </c>
      <c r="I409" t="s">
        <v>6001</v>
      </c>
      <c r="J409">
        <v>6560000</v>
      </c>
      <c r="K409">
        <v>10608.07</v>
      </c>
      <c r="L409">
        <v>0.14749999999999999</v>
      </c>
      <c r="M409" s="63">
        <v>45470</v>
      </c>
      <c r="N409" s="63">
        <v>45500</v>
      </c>
      <c r="O409">
        <v>30</v>
      </c>
      <c r="P409" t="s">
        <v>8828</v>
      </c>
      <c r="Q409">
        <v>0</v>
      </c>
      <c r="R409">
        <v>0</v>
      </c>
      <c r="S409">
        <v>0</v>
      </c>
      <c r="T409">
        <v>0</v>
      </c>
      <c r="U409">
        <v>0</v>
      </c>
      <c r="V409">
        <v>0</v>
      </c>
      <c r="W409">
        <v>0</v>
      </c>
      <c r="X409" s="1">
        <v>45473</v>
      </c>
      <c r="Y409" s="1">
        <v>44109</v>
      </c>
      <c r="Z409" t="s">
        <v>28</v>
      </c>
      <c r="AA409" t="s">
        <v>99</v>
      </c>
    </row>
    <row r="410" spans="1:27" x14ac:dyDescent="0.25">
      <c r="A410" t="s">
        <v>75</v>
      </c>
      <c r="B410" t="s">
        <v>9200</v>
      </c>
      <c r="C410" t="s">
        <v>27</v>
      </c>
      <c r="D410" t="s">
        <v>113</v>
      </c>
      <c r="E410" t="s">
        <v>140</v>
      </c>
      <c r="F410" t="s">
        <v>2</v>
      </c>
      <c r="G410" t="s">
        <v>2</v>
      </c>
      <c r="H410">
        <v>562</v>
      </c>
      <c r="I410" t="s">
        <v>5877</v>
      </c>
      <c r="J410">
        <v>14050000</v>
      </c>
      <c r="K410">
        <v>52661.4</v>
      </c>
      <c r="L410">
        <v>0.14249999999999999</v>
      </c>
      <c r="M410" s="63">
        <v>45447</v>
      </c>
      <c r="N410" s="63">
        <v>45477</v>
      </c>
      <c r="O410">
        <v>30</v>
      </c>
      <c r="P410" t="s">
        <v>8816</v>
      </c>
      <c r="Q410">
        <v>0</v>
      </c>
      <c r="R410">
        <v>0</v>
      </c>
      <c r="S410">
        <v>0</v>
      </c>
      <c r="T410">
        <v>0</v>
      </c>
      <c r="U410">
        <v>0</v>
      </c>
      <c r="V410">
        <v>0</v>
      </c>
      <c r="W410">
        <v>0</v>
      </c>
      <c r="X410" s="1">
        <v>45473</v>
      </c>
      <c r="Y410" s="1">
        <v>45447</v>
      </c>
      <c r="Z410" t="s">
        <v>28</v>
      </c>
      <c r="AA410" t="s">
        <v>99</v>
      </c>
    </row>
    <row r="411" spans="1:27" x14ac:dyDescent="0.25">
      <c r="A411" t="s">
        <v>150</v>
      </c>
      <c r="B411" t="s">
        <v>2901</v>
      </c>
      <c r="C411" t="s">
        <v>27</v>
      </c>
      <c r="D411" t="s">
        <v>113</v>
      </c>
      <c r="E411" t="s">
        <v>140</v>
      </c>
      <c r="F411" t="s">
        <v>2</v>
      </c>
      <c r="G411" t="s">
        <v>2</v>
      </c>
      <c r="H411">
        <v>750</v>
      </c>
      <c r="I411" t="s">
        <v>5804</v>
      </c>
      <c r="J411">
        <v>9180000</v>
      </c>
      <c r="K411">
        <v>18447.490000000002</v>
      </c>
      <c r="L411">
        <v>0.13750000000000001</v>
      </c>
      <c r="M411" s="63">
        <v>45458</v>
      </c>
      <c r="N411" s="63">
        <v>45488</v>
      </c>
      <c r="O411">
        <v>30</v>
      </c>
      <c r="P411" t="s">
        <v>8822</v>
      </c>
      <c r="Q411">
        <v>0</v>
      </c>
      <c r="R411">
        <v>0</v>
      </c>
      <c r="S411">
        <v>0</v>
      </c>
      <c r="T411">
        <v>0</v>
      </c>
      <c r="U411">
        <v>0</v>
      </c>
      <c r="V411">
        <v>0</v>
      </c>
      <c r="W411">
        <v>0</v>
      </c>
      <c r="X411" s="1">
        <v>45473</v>
      </c>
      <c r="Y411" s="1">
        <v>43963</v>
      </c>
      <c r="Z411" t="s">
        <v>28</v>
      </c>
      <c r="AA411" t="s">
        <v>99</v>
      </c>
    </row>
    <row r="412" spans="1:27" x14ac:dyDescent="0.25">
      <c r="A412" t="s">
        <v>80</v>
      </c>
      <c r="B412" t="s">
        <v>9311</v>
      </c>
      <c r="C412" t="s">
        <v>27</v>
      </c>
      <c r="D412" t="s">
        <v>113</v>
      </c>
      <c r="E412" t="s">
        <v>140</v>
      </c>
      <c r="F412" t="s">
        <v>2</v>
      </c>
      <c r="G412" t="s">
        <v>2</v>
      </c>
      <c r="H412">
        <v>683</v>
      </c>
      <c r="I412" t="s">
        <v>5859</v>
      </c>
      <c r="J412">
        <v>11200000</v>
      </c>
      <c r="K412">
        <v>185694.52</v>
      </c>
      <c r="L412">
        <v>0.14000000000000001</v>
      </c>
      <c r="M412" s="63">
        <v>45452</v>
      </c>
      <c r="N412" s="63">
        <v>45482</v>
      </c>
      <c r="O412">
        <v>30</v>
      </c>
      <c r="P412" t="s">
        <v>8834</v>
      </c>
      <c r="Q412">
        <v>0</v>
      </c>
      <c r="R412">
        <v>0</v>
      </c>
      <c r="S412">
        <v>0</v>
      </c>
      <c r="T412">
        <v>0</v>
      </c>
      <c r="U412">
        <v>0</v>
      </c>
      <c r="V412">
        <v>0</v>
      </c>
      <c r="W412">
        <v>0</v>
      </c>
      <c r="X412" s="1">
        <v>45473</v>
      </c>
      <c r="Y412" s="1">
        <v>45222</v>
      </c>
      <c r="Z412" t="s">
        <v>28</v>
      </c>
      <c r="AA412" t="s">
        <v>101</v>
      </c>
    </row>
    <row r="413" spans="1:27" x14ac:dyDescent="0.25">
      <c r="A413" t="s">
        <v>150</v>
      </c>
      <c r="B413" t="s">
        <v>2957</v>
      </c>
      <c r="C413" t="s">
        <v>27</v>
      </c>
      <c r="D413" t="s">
        <v>113</v>
      </c>
      <c r="E413" t="s">
        <v>140</v>
      </c>
      <c r="F413" t="s">
        <v>2</v>
      </c>
      <c r="G413" t="s">
        <v>2</v>
      </c>
      <c r="H413">
        <v>750</v>
      </c>
      <c r="I413" t="s">
        <v>5680</v>
      </c>
      <c r="J413">
        <v>9180000</v>
      </c>
      <c r="K413">
        <v>106542.5</v>
      </c>
      <c r="L413">
        <v>0.13750000000000001</v>
      </c>
      <c r="M413" s="63">
        <v>45473</v>
      </c>
      <c r="N413" s="63">
        <v>45503</v>
      </c>
      <c r="O413">
        <v>30</v>
      </c>
      <c r="P413" t="s">
        <v>8826</v>
      </c>
      <c r="Q413">
        <v>0</v>
      </c>
      <c r="R413">
        <v>0</v>
      </c>
      <c r="S413">
        <v>0</v>
      </c>
      <c r="T413">
        <v>0</v>
      </c>
      <c r="U413">
        <v>0</v>
      </c>
      <c r="V413">
        <v>0</v>
      </c>
      <c r="W413">
        <v>0</v>
      </c>
      <c r="X413" s="1">
        <v>45473</v>
      </c>
      <c r="Y413" s="1">
        <v>45056</v>
      </c>
      <c r="Z413" t="s">
        <v>28</v>
      </c>
      <c r="AA413" t="s">
        <v>99</v>
      </c>
    </row>
    <row r="414" spans="1:27" x14ac:dyDescent="0.25">
      <c r="A414" t="s">
        <v>60</v>
      </c>
      <c r="B414" t="s">
        <v>3147</v>
      </c>
      <c r="C414" t="s">
        <v>27</v>
      </c>
      <c r="D414" t="s">
        <v>113</v>
      </c>
      <c r="E414" t="s">
        <v>140</v>
      </c>
      <c r="F414" t="s">
        <v>2</v>
      </c>
      <c r="G414" t="s">
        <v>2</v>
      </c>
      <c r="H414">
        <v>753</v>
      </c>
      <c r="I414" t="s">
        <v>5835</v>
      </c>
      <c r="J414">
        <v>12690000</v>
      </c>
      <c r="K414">
        <v>15839.37</v>
      </c>
      <c r="L414">
        <v>0.13500000000000001</v>
      </c>
      <c r="M414" s="63">
        <v>45473</v>
      </c>
      <c r="N414" s="63">
        <v>45503</v>
      </c>
      <c r="O414">
        <v>30</v>
      </c>
      <c r="P414" t="s">
        <v>8809</v>
      </c>
      <c r="Q414">
        <v>0</v>
      </c>
      <c r="R414">
        <v>0</v>
      </c>
      <c r="S414">
        <v>0</v>
      </c>
      <c r="T414">
        <v>0</v>
      </c>
      <c r="U414">
        <v>0</v>
      </c>
      <c r="V414">
        <v>0</v>
      </c>
      <c r="W414">
        <v>0</v>
      </c>
      <c r="X414" s="1">
        <v>45473</v>
      </c>
      <c r="Y414" s="1">
        <v>43937</v>
      </c>
      <c r="Z414" t="s">
        <v>28</v>
      </c>
      <c r="AA414" t="s">
        <v>102</v>
      </c>
    </row>
    <row r="415" spans="1:27" x14ac:dyDescent="0.25">
      <c r="A415" t="s">
        <v>144</v>
      </c>
      <c r="B415" t="s">
        <v>2901</v>
      </c>
      <c r="C415" t="s">
        <v>27</v>
      </c>
      <c r="D415" t="s">
        <v>113</v>
      </c>
      <c r="E415" t="s">
        <v>140</v>
      </c>
      <c r="F415" t="s">
        <v>2</v>
      </c>
      <c r="G415" t="s">
        <v>2</v>
      </c>
      <c r="H415">
        <v>724</v>
      </c>
      <c r="I415" t="s">
        <v>5804</v>
      </c>
      <c r="J415">
        <v>7070000</v>
      </c>
      <c r="K415">
        <v>84002.71</v>
      </c>
      <c r="L415">
        <v>0.13300000000000001</v>
      </c>
      <c r="M415" s="63">
        <v>45469</v>
      </c>
      <c r="N415" s="63">
        <v>45499</v>
      </c>
      <c r="O415">
        <v>30</v>
      </c>
      <c r="P415" t="s">
        <v>8809</v>
      </c>
      <c r="Q415">
        <v>0</v>
      </c>
      <c r="R415">
        <v>0</v>
      </c>
      <c r="S415">
        <v>0</v>
      </c>
      <c r="T415">
        <v>0</v>
      </c>
      <c r="U415">
        <v>0</v>
      </c>
      <c r="V415">
        <v>0</v>
      </c>
      <c r="W415">
        <v>0</v>
      </c>
      <c r="X415" s="1">
        <v>45473</v>
      </c>
      <c r="Y415" s="1">
        <v>43953</v>
      </c>
      <c r="Z415" t="s">
        <v>28</v>
      </c>
      <c r="AA415" t="s">
        <v>102</v>
      </c>
    </row>
    <row r="416" spans="1:27" x14ac:dyDescent="0.25">
      <c r="A416" t="s">
        <v>151</v>
      </c>
      <c r="B416" t="s">
        <v>3169</v>
      </c>
      <c r="C416" t="s">
        <v>27</v>
      </c>
      <c r="D416" t="s">
        <v>113</v>
      </c>
      <c r="E416" t="s">
        <v>140</v>
      </c>
      <c r="F416" t="s">
        <v>2</v>
      </c>
      <c r="G416" t="s">
        <v>2</v>
      </c>
      <c r="H416">
        <v>816</v>
      </c>
      <c r="I416" t="s">
        <v>5998</v>
      </c>
      <c r="J416">
        <v>5250000</v>
      </c>
      <c r="K416">
        <v>10917.72</v>
      </c>
      <c r="L416">
        <v>0.13300000000000001</v>
      </c>
      <c r="M416" s="63">
        <v>45456</v>
      </c>
      <c r="N416" s="63">
        <v>45501</v>
      </c>
      <c r="O416">
        <v>45</v>
      </c>
      <c r="P416" t="s">
        <v>8807</v>
      </c>
      <c r="Q416">
        <v>0</v>
      </c>
      <c r="R416">
        <v>0</v>
      </c>
      <c r="S416">
        <v>0</v>
      </c>
      <c r="T416">
        <v>0</v>
      </c>
      <c r="U416">
        <v>0</v>
      </c>
      <c r="V416">
        <v>0</v>
      </c>
      <c r="W416">
        <v>0</v>
      </c>
      <c r="X416" s="1">
        <v>45473</v>
      </c>
      <c r="Y416" s="1">
        <v>44696</v>
      </c>
      <c r="Z416" t="s">
        <v>28</v>
      </c>
      <c r="AA416" t="s">
        <v>101</v>
      </c>
    </row>
    <row r="417" spans="1:27" x14ac:dyDescent="0.25">
      <c r="A417" t="s">
        <v>148</v>
      </c>
      <c r="B417" t="s">
        <v>2918</v>
      </c>
      <c r="C417" t="s">
        <v>27</v>
      </c>
      <c r="D417" t="s">
        <v>113</v>
      </c>
      <c r="E417" t="s">
        <v>140</v>
      </c>
      <c r="F417" t="s">
        <v>2</v>
      </c>
      <c r="G417" t="s">
        <v>2</v>
      </c>
      <c r="H417">
        <v>599</v>
      </c>
      <c r="I417" t="s">
        <v>5699</v>
      </c>
      <c r="J417">
        <v>13060000</v>
      </c>
      <c r="K417">
        <v>9945.5400000000009</v>
      </c>
      <c r="L417">
        <v>0.13750000000000001</v>
      </c>
      <c r="M417" s="63">
        <v>45436</v>
      </c>
      <c r="N417" s="63">
        <v>45481</v>
      </c>
      <c r="O417">
        <v>45</v>
      </c>
      <c r="P417" t="s">
        <v>8822</v>
      </c>
      <c r="Q417">
        <v>0</v>
      </c>
      <c r="R417">
        <v>0</v>
      </c>
      <c r="S417">
        <v>0</v>
      </c>
      <c r="T417">
        <v>0</v>
      </c>
      <c r="U417">
        <v>0</v>
      </c>
      <c r="V417">
        <v>0</v>
      </c>
      <c r="W417">
        <v>0</v>
      </c>
      <c r="X417" s="1">
        <v>45473</v>
      </c>
      <c r="Y417" s="1">
        <v>44634</v>
      </c>
      <c r="Z417" t="s">
        <v>28</v>
      </c>
      <c r="AA417" t="s">
        <v>99</v>
      </c>
    </row>
    <row r="418" spans="1:27" x14ac:dyDescent="0.25">
      <c r="A418" t="s">
        <v>142</v>
      </c>
      <c r="B418" t="s">
        <v>2927</v>
      </c>
      <c r="C418" t="s">
        <v>27</v>
      </c>
      <c r="D418" t="s">
        <v>113</v>
      </c>
      <c r="E418" t="s">
        <v>140</v>
      </c>
      <c r="F418" t="s">
        <v>2</v>
      </c>
      <c r="G418" t="s">
        <v>2</v>
      </c>
      <c r="H418">
        <v>615</v>
      </c>
      <c r="I418" t="s">
        <v>141</v>
      </c>
      <c r="J418">
        <v>8680000</v>
      </c>
      <c r="K418">
        <v>548162.72</v>
      </c>
      <c r="L418">
        <v>0.14000000000000001</v>
      </c>
      <c r="M418" s="63">
        <v>45451</v>
      </c>
      <c r="N418" s="63">
        <v>45481</v>
      </c>
      <c r="O418">
        <v>30</v>
      </c>
      <c r="P418" t="s">
        <v>8816</v>
      </c>
      <c r="Q418">
        <v>0</v>
      </c>
      <c r="R418">
        <v>0</v>
      </c>
      <c r="S418">
        <v>0</v>
      </c>
      <c r="T418">
        <v>0</v>
      </c>
      <c r="U418">
        <v>0</v>
      </c>
      <c r="V418">
        <v>0</v>
      </c>
      <c r="W418">
        <v>0</v>
      </c>
      <c r="X418" s="1">
        <v>45473</v>
      </c>
      <c r="Y418" s="1">
        <v>44348</v>
      </c>
      <c r="Z418" t="s">
        <v>28</v>
      </c>
      <c r="AA418" t="s">
        <v>105</v>
      </c>
    </row>
    <row r="419" spans="1:27" x14ac:dyDescent="0.25">
      <c r="A419" t="s">
        <v>152</v>
      </c>
      <c r="B419" t="s">
        <v>3009</v>
      </c>
      <c r="C419" t="s">
        <v>27</v>
      </c>
      <c r="D419" t="s">
        <v>113</v>
      </c>
      <c r="E419" t="s">
        <v>140</v>
      </c>
      <c r="F419" t="s">
        <v>2</v>
      </c>
      <c r="G419" t="s">
        <v>2</v>
      </c>
      <c r="H419">
        <v>781</v>
      </c>
      <c r="I419" t="s">
        <v>5922</v>
      </c>
      <c r="J419">
        <v>3150000</v>
      </c>
      <c r="K419">
        <v>260743.38</v>
      </c>
      <c r="L419">
        <v>0.1275</v>
      </c>
      <c r="M419" s="63">
        <v>45434</v>
      </c>
      <c r="N419" s="63">
        <v>45479</v>
      </c>
      <c r="O419">
        <v>45</v>
      </c>
      <c r="P419" t="s">
        <v>8825</v>
      </c>
      <c r="Q419">
        <v>0</v>
      </c>
      <c r="R419">
        <v>0</v>
      </c>
      <c r="S419">
        <v>0</v>
      </c>
      <c r="T419">
        <v>0</v>
      </c>
      <c r="U419">
        <v>0</v>
      </c>
      <c r="V419">
        <v>0</v>
      </c>
      <c r="W419">
        <v>0</v>
      </c>
      <c r="X419" s="1">
        <v>45473</v>
      </c>
      <c r="Y419" s="1">
        <v>45198</v>
      </c>
      <c r="Z419" t="s">
        <v>28</v>
      </c>
      <c r="AA419" t="s">
        <v>101</v>
      </c>
    </row>
    <row r="420" spans="1:27" x14ac:dyDescent="0.25">
      <c r="A420" t="s">
        <v>148</v>
      </c>
      <c r="B420" t="s">
        <v>3105</v>
      </c>
      <c r="C420" t="s">
        <v>27</v>
      </c>
      <c r="D420" t="s">
        <v>113</v>
      </c>
      <c r="E420" t="s">
        <v>140</v>
      </c>
      <c r="F420" t="s">
        <v>2</v>
      </c>
      <c r="G420" t="s">
        <v>2</v>
      </c>
      <c r="H420">
        <v>599</v>
      </c>
      <c r="I420" t="s">
        <v>5895</v>
      </c>
      <c r="J420">
        <v>13060000</v>
      </c>
      <c r="K420">
        <v>246087.93</v>
      </c>
      <c r="L420">
        <v>0.13750000000000001</v>
      </c>
      <c r="M420" s="63">
        <v>45468</v>
      </c>
      <c r="N420" s="63">
        <v>45513</v>
      </c>
      <c r="O420">
        <v>45</v>
      </c>
      <c r="P420" t="s">
        <v>8798</v>
      </c>
      <c r="Q420">
        <v>0</v>
      </c>
      <c r="R420">
        <v>0</v>
      </c>
      <c r="S420">
        <v>0</v>
      </c>
      <c r="T420">
        <v>0</v>
      </c>
      <c r="U420">
        <v>0</v>
      </c>
      <c r="V420">
        <v>0</v>
      </c>
      <c r="W420">
        <v>0</v>
      </c>
      <c r="X420" s="1">
        <v>45473</v>
      </c>
      <c r="Y420" s="1">
        <v>43938</v>
      </c>
      <c r="Z420" t="s">
        <v>28</v>
      </c>
      <c r="AA420" t="s">
        <v>99</v>
      </c>
    </row>
    <row r="421" spans="1:27" x14ac:dyDescent="0.25">
      <c r="A421" t="s">
        <v>143</v>
      </c>
      <c r="B421" t="s">
        <v>2965</v>
      </c>
      <c r="C421" t="s">
        <v>27</v>
      </c>
      <c r="D421" t="s">
        <v>113</v>
      </c>
      <c r="E421" t="s">
        <v>140</v>
      </c>
      <c r="F421" t="s">
        <v>2</v>
      </c>
      <c r="G421" t="s">
        <v>2</v>
      </c>
      <c r="H421">
        <v>820</v>
      </c>
      <c r="I421" t="s">
        <v>5862</v>
      </c>
      <c r="J421">
        <v>6560000</v>
      </c>
      <c r="K421">
        <v>1969.55</v>
      </c>
      <c r="L421">
        <v>0.14749999999999999</v>
      </c>
      <c r="M421" s="63">
        <v>45467</v>
      </c>
      <c r="N421" s="63">
        <v>45497</v>
      </c>
      <c r="O421">
        <v>30</v>
      </c>
      <c r="P421" t="s">
        <v>8809</v>
      </c>
      <c r="Q421">
        <v>0</v>
      </c>
      <c r="R421">
        <v>0</v>
      </c>
      <c r="S421">
        <v>0</v>
      </c>
      <c r="T421">
        <v>0</v>
      </c>
      <c r="U421">
        <v>0</v>
      </c>
      <c r="V421">
        <v>0</v>
      </c>
      <c r="W421">
        <v>0</v>
      </c>
      <c r="X421" s="1">
        <v>45473</v>
      </c>
      <c r="Y421" s="1">
        <v>44051</v>
      </c>
      <c r="Z421" t="s">
        <v>28</v>
      </c>
      <c r="AA421" t="s">
        <v>99</v>
      </c>
    </row>
    <row r="422" spans="1:27" x14ac:dyDescent="0.25">
      <c r="A422" t="s">
        <v>59</v>
      </c>
      <c r="B422" t="s">
        <v>2911</v>
      </c>
      <c r="C422" t="s">
        <v>27</v>
      </c>
      <c r="D422" t="s">
        <v>113</v>
      </c>
      <c r="E422" t="s">
        <v>140</v>
      </c>
      <c r="F422" t="s">
        <v>2</v>
      </c>
      <c r="G422" t="s">
        <v>2</v>
      </c>
      <c r="H422">
        <v>795</v>
      </c>
      <c r="I422" t="s">
        <v>5993</v>
      </c>
      <c r="J422">
        <v>17800000</v>
      </c>
      <c r="K422">
        <v>168692.04</v>
      </c>
      <c r="L422">
        <v>0.14249999999999999</v>
      </c>
      <c r="M422" s="63">
        <v>45446</v>
      </c>
      <c r="N422" s="63">
        <v>45476</v>
      </c>
      <c r="O422">
        <v>30</v>
      </c>
      <c r="P422" t="s">
        <v>8802</v>
      </c>
      <c r="Q422">
        <v>0</v>
      </c>
      <c r="R422">
        <v>0</v>
      </c>
      <c r="S422">
        <v>0</v>
      </c>
      <c r="T422">
        <v>0</v>
      </c>
      <c r="U422">
        <v>0</v>
      </c>
      <c r="V422">
        <v>0</v>
      </c>
      <c r="W422">
        <v>0</v>
      </c>
      <c r="X422" s="1">
        <v>45473</v>
      </c>
      <c r="Y422" s="1">
        <v>44487</v>
      </c>
      <c r="Z422" t="s">
        <v>28</v>
      </c>
      <c r="AA422" t="s">
        <v>100</v>
      </c>
    </row>
    <row r="423" spans="1:27" x14ac:dyDescent="0.25">
      <c r="A423" t="s">
        <v>139</v>
      </c>
      <c r="B423" t="s">
        <v>2917</v>
      </c>
      <c r="C423" t="s">
        <v>27</v>
      </c>
      <c r="D423" t="s">
        <v>113</v>
      </c>
      <c r="E423" t="s">
        <v>140</v>
      </c>
      <c r="F423" t="s">
        <v>2</v>
      </c>
      <c r="G423" t="s">
        <v>2</v>
      </c>
      <c r="H423">
        <v>760</v>
      </c>
      <c r="I423" t="s">
        <v>5651</v>
      </c>
      <c r="J423">
        <v>8500000</v>
      </c>
      <c r="K423">
        <v>7580.54</v>
      </c>
      <c r="L423">
        <v>0.14000000000000001</v>
      </c>
      <c r="M423" s="63">
        <v>45468</v>
      </c>
      <c r="N423" s="63">
        <v>45513</v>
      </c>
      <c r="O423">
        <v>45</v>
      </c>
      <c r="P423" t="s">
        <v>8822</v>
      </c>
      <c r="Q423">
        <v>0</v>
      </c>
      <c r="R423">
        <v>0</v>
      </c>
      <c r="S423">
        <v>0</v>
      </c>
      <c r="T423">
        <v>0</v>
      </c>
      <c r="U423">
        <v>0</v>
      </c>
      <c r="V423">
        <v>0</v>
      </c>
      <c r="W423">
        <v>0</v>
      </c>
      <c r="X423" s="1">
        <v>45473</v>
      </c>
      <c r="Y423" s="1">
        <v>44745</v>
      </c>
      <c r="Z423" t="s">
        <v>28</v>
      </c>
      <c r="AA423" t="s">
        <v>99</v>
      </c>
    </row>
    <row r="424" spans="1:27" x14ac:dyDescent="0.25">
      <c r="A424" t="s">
        <v>153</v>
      </c>
      <c r="B424" t="s">
        <v>9271</v>
      </c>
      <c r="C424" t="s">
        <v>27</v>
      </c>
      <c r="D424" t="s">
        <v>113</v>
      </c>
      <c r="E424" t="s">
        <v>140</v>
      </c>
      <c r="F424" t="s">
        <v>2</v>
      </c>
      <c r="G424" t="s">
        <v>2</v>
      </c>
      <c r="H424">
        <v>657</v>
      </c>
      <c r="I424" t="s">
        <v>5812</v>
      </c>
      <c r="J424">
        <v>8540000</v>
      </c>
      <c r="K424">
        <v>145637.47</v>
      </c>
      <c r="L424">
        <v>0.14499999999999999</v>
      </c>
      <c r="M424" s="63">
        <v>45447</v>
      </c>
      <c r="N424" s="63">
        <v>45477</v>
      </c>
      <c r="O424">
        <v>30</v>
      </c>
      <c r="P424" t="s">
        <v>8822</v>
      </c>
      <c r="Q424">
        <v>0</v>
      </c>
      <c r="R424">
        <v>0</v>
      </c>
      <c r="S424">
        <v>0</v>
      </c>
      <c r="T424">
        <v>0</v>
      </c>
      <c r="U424">
        <v>0</v>
      </c>
      <c r="V424">
        <v>0</v>
      </c>
      <c r="W424">
        <v>0</v>
      </c>
      <c r="X424" s="1">
        <v>45473</v>
      </c>
      <c r="Y424" s="1">
        <v>44900</v>
      </c>
      <c r="Z424" t="s">
        <v>28</v>
      </c>
      <c r="AA424" t="s">
        <v>99</v>
      </c>
    </row>
    <row r="425" spans="1:27" x14ac:dyDescent="0.25">
      <c r="A425" t="s">
        <v>139</v>
      </c>
      <c r="B425" t="s">
        <v>2890</v>
      </c>
      <c r="C425" t="s">
        <v>27</v>
      </c>
      <c r="D425" t="s">
        <v>113</v>
      </c>
      <c r="E425" t="s">
        <v>140</v>
      </c>
      <c r="F425" t="s">
        <v>2</v>
      </c>
      <c r="G425" t="s">
        <v>2</v>
      </c>
      <c r="H425">
        <v>760</v>
      </c>
      <c r="I425" t="s">
        <v>5927</v>
      </c>
      <c r="J425">
        <v>8500000</v>
      </c>
      <c r="K425">
        <v>151542.62</v>
      </c>
      <c r="L425">
        <v>0.14000000000000001</v>
      </c>
      <c r="M425" s="63">
        <v>45442</v>
      </c>
      <c r="N425" s="63">
        <v>45487</v>
      </c>
      <c r="O425">
        <v>45</v>
      </c>
      <c r="P425" t="s">
        <v>8816</v>
      </c>
      <c r="Q425">
        <v>0</v>
      </c>
      <c r="R425">
        <v>0</v>
      </c>
      <c r="S425">
        <v>0</v>
      </c>
      <c r="T425">
        <v>0</v>
      </c>
      <c r="U425">
        <v>0</v>
      </c>
      <c r="V425">
        <v>0</v>
      </c>
      <c r="W425">
        <v>0</v>
      </c>
      <c r="X425" s="1">
        <v>45473</v>
      </c>
      <c r="Y425" s="1">
        <v>44156</v>
      </c>
      <c r="Z425" t="s">
        <v>28</v>
      </c>
      <c r="AA425" t="s">
        <v>99</v>
      </c>
    </row>
    <row r="426" spans="1:27" x14ac:dyDescent="0.25">
      <c r="A426" t="s">
        <v>147</v>
      </c>
      <c r="B426" t="s">
        <v>3059</v>
      </c>
      <c r="C426" t="s">
        <v>27</v>
      </c>
      <c r="D426" t="s">
        <v>113</v>
      </c>
      <c r="E426" t="s">
        <v>140</v>
      </c>
      <c r="F426" t="s">
        <v>2</v>
      </c>
      <c r="G426" t="s">
        <v>2</v>
      </c>
      <c r="H426">
        <v>655</v>
      </c>
      <c r="I426" t="s">
        <v>5614</v>
      </c>
      <c r="J426">
        <v>7850000</v>
      </c>
      <c r="K426">
        <v>6414.21</v>
      </c>
      <c r="L426">
        <v>0.14000000000000001</v>
      </c>
      <c r="M426" s="63">
        <v>45469</v>
      </c>
      <c r="N426" s="63">
        <v>45499</v>
      </c>
      <c r="O426">
        <v>30</v>
      </c>
      <c r="P426" t="s">
        <v>8802</v>
      </c>
      <c r="Q426">
        <v>0</v>
      </c>
      <c r="R426">
        <v>0</v>
      </c>
      <c r="S426">
        <v>0</v>
      </c>
      <c r="T426">
        <v>0</v>
      </c>
      <c r="U426">
        <v>0</v>
      </c>
      <c r="V426">
        <v>0</v>
      </c>
      <c r="W426">
        <v>0</v>
      </c>
      <c r="X426" s="1">
        <v>45473</v>
      </c>
      <c r="Y426" s="1">
        <v>44765</v>
      </c>
      <c r="Z426" t="s">
        <v>28</v>
      </c>
      <c r="AA426" t="s">
        <v>103</v>
      </c>
    </row>
    <row r="427" spans="1:27" x14ac:dyDescent="0.25">
      <c r="A427" t="s">
        <v>9201</v>
      </c>
      <c r="B427" t="s">
        <v>9233</v>
      </c>
      <c r="C427" t="s">
        <v>27</v>
      </c>
      <c r="D427" t="s">
        <v>113</v>
      </c>
      <c r="E427" t="s">
        <v>140</v>
      </c>
      <c r="F427" t="s">
        <v>2</v>
      </c>
      <c r="G427" t="s">
        <v>2</v>
      </c>
      <c r="H427">
        <v>645</v>
      </c>
      <c r="I427" t="s">
        <v>5698</v>
      </c>
      <c r="J427">
        <v>8250000</v>
      </c>
      <c r="K427">
        <v>336022.77</v>
      </c>
      <c r="L427">
        <v>0.151</v>
      </c>
      <c r="M427" s="63">
        <v>45465</v>
      </c>
      <c r="N427" s="63">
        <v>45510</v>
      </c>
      <c r="O427">
        <v>45</v>
      </c>
      <c r="P427" t="s">
        <v>8827</v>
      </c>
      <c r="Q427">
        <v>0</v>
      </c>
      <c r="R427">
        <v>0</v>
      </c>
      <c r="S427">
        <v>0</v>
      </c>
      <c r="T427">
        <v>0</v>
      </c>
      <c r="U427">
        <v>0</v>
      </c>
      <c r="V427">
        <v>0</v>
      </c>
      <c r="W427">
        <v>0</v>
      </c>
      <c r="X427" s="1">
        <v>45473</v>
      </c>
      <c r="Y427" s="1">
        <v>45429</v>
      </c>
      <c r="Z427" t="s">
        <v>28</v>
      </c>
      <c r="AA427" t="s">
        <v>100</v>
      </c>
    </row>
    <row r="428" spans="1:27" x14ac:dyDescent="0.25">
      <c r="A428" t="s">
        <v>149</v>
      </c>
      <c r="B428" t="s">
        <v>3142</v>
      </c>
      <c r="C428" t="s">
        <v>27</v>
      </c>
      <c r="D428" t="s">
        <v>113</v>
      </c>
      <c r="E428" t="s">
        <v>140</v>
      </c>
      <c r="F428" t="s">
        <v>2</v>
      </c>
      <c r="G428" t="s">
        <v>2</v>
      </c>
      <c r="H428">
        <v>745</v>
      </c>
      <c r="I428" t="s">
        <v>5795</v>
      </c>
      <c r="J428">
        <v>3550000</v>
      </c>
      <c r="K428">
        <v>136.29</v>
      </c>
      <c r="L428">
        <v>0.125</v>
      </c>
      <c r="M428" s="63">
        <v>45452</v>
      </c>
      <c r="N428" s="63">
        <v>45482</v>
      </c>
      <c r="O428">
        <v>30</v>
      </c>
      <c r="P428" t="s">
        <v>8838</v>
      </c>
      <c r="Q428">
        <v>0</v>
      </c>
      <c r="R428">
        <v>0</v>
      </c>
      <c r="S428">
        <v>0</v>
      </c>
      <c r="T428">
        <v>0</v>
      </c>
      <c r="U428">
        <v>0</v>
      </c>
      <c r="V428">
        <v>0</v>
      </c>
      <c r="W428">
        <v>0</v>
      </c>
      <c r="X428" s="1">
        <v>45473</v>
      </c>
      <c r="Y428" s="1">
        <v>44173</v>
      </c>
      <c r="Z428" t="s">
        <v>28</v>
      </c>
      <c r="AA428" t="s">
        <v>99</v>
      </c>
    </row>
    <row r="429" spans="1:27" x14ac:dyDescent="0.25">
      <c r="A429" t="s">
        <v>139</v>
      </c>
      <c r="B429" t="s">
        <v>2908</v>
      </c>
      <c r="C429" t="s">
        <v>27</v>
      </c>
      <c r="D429" t="s">
        <v>113</v>
      </c>
      <c r="E429" t="s">
        <v>140</v>
      </c>
      <c r="F429" t="s">
        <v>2</v>
      </c>
      <c r="G429" t="s">
        <v>2</v>
      </c>
      <c r="H429">
        <v>760</v>
      </c>
      <c r="I429" t="s">
        <v>5695</v>
      </c>
      <c r="J429">
        <v>8500000</v>
      </c>
      <c r="K429">
        <v>15348.3</v>
      </c>
      <c r="L429">
        <v>0.14000000000000001</v>
      </c>
      <c r="M429" s="63">
        <v>45462</v>
      </c>
      <c r="N429" s="63">
        <v>45507</v>
      </c>
      <c r="O429">
        <v>45</v>
      </c>
      <c r="P429" t="s">
        <v>8798</v>
      </c>
      <c r="Q429">
        <v>0</v>
      </c>
      <c r="R429">
        <v>0</v>
      </c>
      <c r="S429">
        <v>0</v>
      </c>
      <c r="T429">
        <v>0</v>
      </c>
      <c r="U429">
        <v>0</v>
      </c>
      <c r="V429">
        <v>0</v>
      </c>
      <c r="W429">
        <v>0</v>
      </c>
      <c r="X429" s="1">
        <v>45473</v>
      </c>
      <c r="Y429" s="1">
        <v>44975</v>
      </c>
      <c r="Z429" t="s">
        <v>28</v>
      </c>
      <c r="AA429" t="s">
        <v>99</v>
      </c>
    </row>
    <row r="430" spans="1:27" x14ac:dyDescent="0.25">
      <c r="A430" t="s">
        <v>149</v>
      </c>
      <c r="B430" t="s">
        <v>3088</v>
      </c>
      <c r="C430" t="s">
        <v>27</v>
      </c>
      <c r="D430" t="s">
        <v>113</v>
      </c>
      <c r="E430" t="s">
        <v>140</v>
      </c>
      <c r="F430" t="s">
        <v>2</v>
      </c>
      <c r="G430" t="s">
        <v>2</v>
      </c>
      <c r="H430">
        <v>745</v>
      </c>
      <c r="I430" t="s">
        <v>5988</v>
      </c>
      <c r="J430">
        <v>3550000</v>
      </c>
      <c r="K430">
        <v>87263.34</v>
      </c>
      <c r="L430">
        <v>0.125</v>
      </c>
      <c r="M430" s="63">
        <v>45467</v>
      </c>
      <c r="N430" s="63">
        <v>45497</v>
      </c>
      <c r="O430">
        <v>30</v>
      </c>
      <c r="P430" t="s">
        <v>8828</v>
      </c>
      <c r="Q430">
        <v>0</v>
      </c>
      <c r="R430">
        <v>0</v>
      </c>
      <c r="S430">
        <v>0</v>
      </c>
      <c r="T430">
        <v>0</v>
      </c>
      <c r="U430">
        <v>0</v>
      </c>
      <c r="V430">
        <v>0</v>
      </c>
      <c r="W430">
        <v>0</v>
      </c>
      <c r="X430" s="1">
        <v>45473</v>
      </c>
      <c r="Y430" s="1">
        <v>45003</v>
      </c>
      <c r="Z430" t="s">
        <v>28</v>
      </c>
      <c r="AA430" t="s">
        <v>99</v>
      </c>
    </row>
    <row r="431" spans="1:27" x14ac:dyDescent="0.25">
      <c r="A431" t="s">
        <v>143</v>
      </c>
      <c r="B431" t="s">
        <v>2957</v>
      </c>
      <c r="C431" t="s">
        <v>27</v>
      </c>
      <c r="D431" t="s">
        <v>113</v>
      </c>
      <c r="E431" t="s">
        <v>140</v>
      </c>
      <c r="F431" t="s">
        <v>2</v>
      </c>
      <c r="G431" t="s">
        <v>2</v>
      </c>
      <c r="H431">
        <v>820</v>
      </c>
      <c r="I431" t="s">
        <v>5680</v>
      </c>
      <c r="J431">
        <v>6560000</v>
      </c>
      <c r="K431">
        <v>74504.87</v>
      </c>
      <c r="L431">
        <v>0.14749999999999999</v>
      </c>
      <c r="M431" s="63">
        <v>45466</v>
      </c>
      <c r="N431" s="63">
        <v>45496</v>
      </c>
      <c r="O431">
        <v>30</v>
      </c>
      <c r="P431" t="s">
        <v>8825</v>
      </c>
      <c r="Q431">
        <v>0</v>
      </c>
      <c r="R431">
        <v>0</v>
      </c>
      <c r="S431">
        <v>0</v>
      </c>
      <c r="T431">
        <v>0</v>
      </c>
      <c r="U431">
        <v>0</v>
      </c>
      <c r="V431">
        <v>0</v>
      </c>
      <c r="W431">
        <v>0</v>
      </c>
      <c r="X431" s="1">
        <v>45473</v>
      </c>
      <c r="Y431" s="1">
        <v>43905</v>
      </c>
      <c r="Z431" t="s">
        <v>28</v>
      </c>
      <c r="AA431" t="s">
        <v>99</v>
      </c>
    </row>
    <row r="432" spans="1:27" x14ac:dyDescent="0.25">
      <c r="A432" t="s">
        <v>80</v>
      </c>
      <c r="B432" t="s">
        <v>3131</v>
      </c>
      <c r="C432" t="s">
        <v>27</v>
      </c>
      <c r="D432" t="s">
        <v>113</v>
      </c>
      <c r="E432" t="s">
        <v>140</v>
      </c>
      <c r="F432" t="s">
        <v>2</v>
      </c>
      <c r="G432" t="s">
        <v>2</v>
      </c>
      <c r="H432">
        <v>683</v>
      </c>
      <c r="I432" t="s">
        <v>5656</v>
      </c>
      <c r="J432">
        <v>11200000</v>
      </c>
      <c r="K432">
        <v>2840.42</v>
      </c>
      <c r="L432">
        <v>0.14000000000000001</v>
      </c>
      <c r="M432" s="63">
        <v>45445</v>
      </c>
      <c r="N432" s="63">
        <v>45475</v>
      </c>
      <c r="O432">
        <v>30</v>
      </c>
      <c r="P432" t="s">
        <v>8829</v>
      </c>
      <c r="Q432">
        <v>0</v>
      </c>
      <c r="R432">
        <v>0</v>
      </c>
      <c r="S432">
        <v>0</v>
      </c>
      <c r="T432">
        <v>0</v>
      </c>
      <c r="U432">
        <v>0</v>
      </c>
      <c r="V432">
        <v>0</v>
      </c>
      <c r="W432">
        <v>0</v>
      </c>
      <c r="X432" s="1">
        <v>45473</v>
      </c>
      <c r="Y432" s="1">
        <v>43872</v>
      </c>
      <c r="Z432" t="s">
        <v>28</v>
      </c>
      <c r="AA432" t="s">
        <v>101</v>
      </c>
    </row>
    <row r="433" spans="1:27" x14ac:dyDescent="0.25">
      <c r="A433" t="s">
        <v>59</v>
      </c>
      <c r="B433" t="s">
        <v>3089</v>
      </c>
      <c r="C433" t="s">
        <v>27</v>
      </c>
      <c r="D433" t="s">
        <v>113</v>
      </c>
      <c r="E433" t="s">
        <v>140</v>
      </c>
      <c r="F433" t="s">
        <v>2</v>
      </c>
      <c r="G433" t="s">
        <v>2</v>
      </c>
      <c r="H433">
        <v>795</v>
      </c>
      <c r="I433" t="s">
        <v>5823</v>
      </c>
      <c r="J433">
        <v>17800000</v>
      </c>
      <c r="K433">
        <v>375994.66</v>
      </c>
      <c r="L433">
        <v>0.14249999999999999</v>
      </c>
      <c r="M433" s="63">
        <v>45460</v>
      </c>
      <c r="N433" s="63">
        <v>45490</v>
      </c>
      <c r="O433">
        <v>30</v>
      </c>
      <c r="P433" t="s">
        <v>8834</v>
      </c>
      <c r="Q433">
        <v>0</v>
      </c>
      <c r="R433">
        <v>0</v>
      </c>
      <c r="S433">
        <v>0</v>
      </c>
      <c r="T433">
        <v>0</v>
      </c>
      <c r="U433">
        <v>0</v>
      </c>
      <c r="V433">
        <v>0</v>
      </c>
      <c r="W433">
        <v>0</v>
      </c>
      <c r="X433" s="1">
        <v>45473</v>
      </c>
      <c r="Y433" s="1">
        <v>44853</v>
      </c>
      <c r="Z433" t="s">
        <v>28</v>
      </c>
      <c r="AA433" t="s">
        <v>100</v>
      </c>
    </row>
    <row r="434" spans="1:27" x14ac:dyDescent="0.25">
      <c r="A434" t="s">
        <v>153</v>
      </c>
      <c r="B434" t="s">
        <v>9269</v>
      </c>
      <c r="C434" t="s">
        <v>27</v>
      </c>
      <c r="D434" t="s">
        <v>113</v>
      </c>
      <c r="E434" t="s">
        <v>140</v>
      </c>
      <c r="F434" t="s">
        <v>2</v>
      </c>
      <c r="G434" t="s">
        <v>2</v>
      </c>
      <c r="H434">
        <v>657</v>
      </c>
      <c r="I434" t="s">
        <v>5913</v>
      </c>
      <c r="J434">
        <v>8540000</v>
      </c>
      <c r="K434">
        <v>270005.56</v>
      </c>
      <c r="L434">
        <v>0.14499999999999999</v>
      </c>
      <c r="M434" s="63">
        <v>45462</v>
      </c>
      <c r="N434" s="63">
        <v>45492</v>
      </c>
      <c r="O434">
        <v>30</v>
      </c>
      <c r="P434" t="s">
        <v>8829</v>
      </c>
      <c r="Q434">
        <v>0</v>
      </c>
      <c r="R434">
        <v>0</v>
      </c>
      <c r="S434">
        <v>0</v>
      </c>
      <c r="T434">
        <v>0</v>
      </c>
      <c r="U434">
        <v>0</v>
      </c>
      <c r="V434">
        <v>0</v>
      </c>
      <c r="W434">
        <v>0</v>
      </c>
      <c r="X434" s="1">
        <v>45473</v>
      </c>
      <c r="Y434" s="1">
        <v>44875</v>
      </c>
      <c r="Z434" t="s">
        <v>28</v>
      </c>
      <c r="AA434" t="s">
        <v>99</v>
      </c>
    </row>
    <row r="435" spans="1:27" x14ac:dyDescent="0.25">
      <c r="A435" t="s">
        <v>139</v>
      </c>
      <c r="B435" t="s">
        <v>2901</v>
      </c>
      <c r="C435" t="s">
        <v>27</v>
      </c>
      <c r="D435" t="s">
        <v>113</v>
      </c>
      <c r="E435" t="s">
        <v>140</v>
      </c>
      <c r="F435" t="s">
        <v>2</v>
      </c>
      <c r="G435" t="s">
        <v>2</v>
      </c>
      <c r="H435">
        <v>760</v>
      </c>
      <c r="I435" t="s">
        <v>5804</v>
      </c>
      <c r="J435">
        <v>8500000</v>
      </c>
      <c r="K435">
        <v>59427.95</v>
      </c>
      <c r="L435">
        <v>0.14000000000000001</v>
      </c>
      <c r="M435" s="63">
        <v>45441</v>
      </c>
      <c r="N435" s="63">
        <v>45486</v>
      </c>
      <c r="O435">
        <v>45</v>
      </c>
      <c r="P435" t="s">
        <v>8809</v>
      </c>
      <c r="Q435">
        <v>0</v>
      </c>
      <c r="R435">
        <v>0</v>
      </c>
      <c r="S435">
        <v>0</v>
      </c>
      <c r="T435">
        <v>0</v>
      </c>
      <c r="U435">
        <v>0</v>
      </c>
      <c r="V435">
        <v>0</v>
      </c>
      <c r="W435">
        <v>0</v>
      </c>
      <c r="X435" s="1">
        <v>45473</v>
      </c>
      <c r="Y435" s="1">
        <v>43873</v>
      </c>
      <c r="Z435" t="s">
        <v>28</v>
      </c>
      <c r="AA435" t="s">
        <v>99</v>
      </c>
    </row>
    <row r="436" spans="1:27" x14ac:dyDescent="0.25">
      <c r="A436" t="s">
        <v>149</v>
      </c>
      <c r="B436" t="s">
        <v>2908</v>
      </c>
      <c r="C436" t="s">
        <v>27</v>
      </c>
      <c r="D436" t="s">
        <v>113</v>
      </c>
      <c r="E436" t="s">
        <v>140</v>
      </c>
      <c r="F436" t="s">
        <v>2</v>
      </c>
      <c r="G436" t="s">
        <v>2</v>
      </c>
      <c r="H436">
        <v>745</v>
      </c>
      <c r="I436" t="s">
        <v>5695</v>
      </c>
      <c r="J436">
        <v>3550000</v>
      </c>
      <c r="K436">
        <v>49323.56</v>
      </c>
      <c r="L436">
        <v>0.125</v>
      </c>
      <c r="M436" s="63">
        <v>45469</v>
      </c>
      <c r="N436" s="63">
        <v>45499</v>
      </c>
      <c r="O436">
        <v>30</v>
      </c>
      <c r="P436" t="s">
        <v>8838</v>
      </c>
      <c r="Q436">
        <v>0</v>
      </c>
      <c r="R436">
        <v>0</v>
      </c>
      <c r="S436">
        <v>0</v>
      </c>
      <c r="T436">
        <v>0</v>
      </c>
      <c r="U436">
        <v>0</v>
      </c>
      <c r="V436">
        <v>0</v>
      </c>
      <c r="W436">
        <v>0</v>
      </c>
      <c r="X436" s="1">
        <v>45473</v>
      </c>
      <c r="Y436" s="1">
        <v>44660</v>
      </c>
      <c r="Z436" t="s">
        <v>28</v>
      </c>
      <c r="AA436" t="s">
        <v>99</v>
      </c>
    </row>
    <row r="437" spans="1:27" x14ac:dyDescent="0.25">
      <c r="A437" t="s">
        <v>148</v>
      </c>
      <c r="B437" t="s">
        <v>3111</v>
      </c>
      <c r="C437" t="s">
        <v>27</v>
      </c>
      <c r="D437" t="s">
        <v>113</v>
      </c>
      <c r="E437" t="s">
        <v>140</v>
      </c>
      <c r="F437" t="s">
        <v>2</v>
      </c>
      <c r="G437" t="s">
        <v>2</v>
      </c>
      <c r="H437">
        <v>599</v>
      </c>
      <c r="I437" t="s">
        <v>5876</v>
      </c>
      <c r="J437">
        <v>13060000</v>
      </c>
      <c r="K437">
        <v>6312.24</v>
      </c>
      <c r="L437">
        <v>0.13750000000000001</v>
      </c>
      <c r="M437" s="63">
        <v>45429</v>
      </c>
      <c r="N437" s="63">
        <v>45474</v>
      </c>
      <c r="O437">
        <v>45</v>
      </c>
      <c r="P437" t="s">
        <v>8838</v>
      </c>
      <c r="Q437">
        <v>0</v>
      </c>
      <c r="R437">
        <v>0</v>
      </c>
      <c r="S437">
        <v>0</v>
      </c>
      <c r="T437">
        <v>0</v>
      </c>
      <c r="U437">
        <v>0</v>
      </c>
      <c r="V437">
        <v>0</v>
      </c>
      <c r="W437">
        <v>0</v>
      </c>
      <c r="X437" s="1">
        <v>45473</v>
      </c>
      <c r="Y437" s="1">
        <v>44736</v>
      </c>
      <c r="Z437" t="s">
        <v>28</v>
      </c>
      <c r="AA437" t="s">
        <v>99</v>
      </c>
    </row>
    <row r="438" spans="1:27" x14ac:dyDescent="0.25">
      <c r="A438" t="s">
        <v>143</v>
      </c>
      <c r="B438" t="s">
        <v>9326</v>
      </c>
      <c r="C438" t="s">
        <v>27</v>
      </c>
      <c r="D438" t="s">
        <v>113</v>
      </c>
      <c r="E438" t="s">
        <v>140</v>
      </c>
      <c r="F438" t="s">
        <v>2</v>
      </c>
      <c r="G438" t="s">
        <v>2</v>
      </c>
      <c r="H438">
        <v>820</v>
      </c>
      <c r="I438" t="s">
        <v>5731</v>
      </c>
      <c r="J438">
        <v>6560000</v>
      </c>
      <c r="K438">
        <v>72280.78</v>
      </c>
      <c r="L438">
        <v>0.14749999999999999</v>
      </c>
      <c r="M438" s="63">
        <v>45469</v>
      </c>
      <c r="N438" s="63">
        <v>45499</v>
      </c>
      <c r="O438">
        <v>30</v>
      </c>
      <c r="P438" t="s">
        <v>8831</v>
      </c>
      <c r="Q438">
        <v>0</v>
      </c>
      <c r="R438">
        <v>0</v>
      </c>
      <c r="S438">
        <v>0</v>
      </c>
      <c r="T438">
        <v>0</v>
      </c>
      <c r="U438">
        <v>0</v>
      </c>
      <c r="V438">
        <v>0</v>
      </c>
      <c r="W438">
        <v>0</v>
      </c>
      <c r="X438" s="1">
        <v>45473</v>
      </c>
      <c r="Y438" s="1">
        <v>45226</v>
      </c>
      <c r="Z438" t="s">
        <v>28</v>
      </c>
      <c r="AA438" t="s">
        <v>99</v>
      </c>
    </row>
    <row r="439" spans="1:27" x14ac:dyDescent="0.25">
      <c r="A439" t="s">
        <v>143</v>
      </c>
      <c r="B439" t="s">
        <v>2911</v>
      </c>
      <c r="C439" t="s">
        <v>27</v>
      </c>
      <c r="D439" t="s">
        <v>113</v>
      </c>
      <c r="E439" t="s">
        <v>140</v>
      </c>
      <c r="F439" t="s">
        <v>2</v>
      </c>
      <c r="G439" t="s">
        <v>2</v>
      </c>
      <c r="H439">
        <v>820</v>
      </c>
      <c r="I439" t="s">
        <v>5993</v>
      </c>
      <c r="J439">
        <v>6560000</v>
      </c>
      <c r="K439">
        <v>579.80999999999995</v>
      </c>
      <c r="L439">
        <v>0.14749999999999999</v>
      </c>
      <c r="M439" s="63">
        <v>45471</v>
      </c>
      <c r="N439" s="63">
        <v>45501</v>
      </c>
      <c r="O439">
        <v>30</v>
      </c>
      <c r="P439" t="s">
        <v>8831</v>
      </c>
      <c r="Q439">
        <v>0</v>
      </c>
      <c r="R439">
        <v>0</v>
      </c>
      <c r="S439">
        <v>0</v>
      </c>
      <c r="T439">
        <v>0</v>
      </c>
      <c r="U439">
        <v>0</v>
      </c>
      <c r="V439">
        <v>0</v>
      </c>
      <c r="W439">
        <v>0</v>
      </c>
      <c r="X439" s="1">
        <v>45473</v>
      </c>
      <c r="Y439" s="1">
        <v>44324</v>
      </c>
      <c r="Z439" t="s">
        <v>28</v>
      </c>
      <c r="AA439" t="s">
        <v>99</v>
      </c>
    </row>
    <row r="440" spans="1:27" x14ac:dyDescent="0.25">
      <c r="A440" t="s">
        <v>147</v>
      </c>
      <c r="B440" t="s">
        <v>9197</v>
      </c>
      <c r="C440" t="s">
        <v>27</v>
      </c>
      <c r="D440" t="s">
        <v>113</v>
      </c>
      <c r="E440" t="s">
        <v>140</v>
      </c>
      <c r="F440" t="s">
        <v>2</v>
      </c>
      <c r="G440" t="s">
        <v>2</v>
      </c>
      <c r="H440">
        <v>655</v>
      </c>
      <c r="I440" t="s">
        <v>5661</v>
      </c>
      <c r="J440">
        <v>7850000</v>
      </c>
      <c r="K440">
        <v>11253.56</v>
      </c>
      <c r="L440">
        <v>0.14000000000000001</v>
      </c>
      <c r="M440" s="63">
        <v>45444</v>
      </c>
      <c r="N440" s="63">
        <v>45474</v>
      </c>
      <c r="O440">
        <v>30</v>
      </c>
      <c r="P440" t="s">
        <v>8809</v>
      </c>
      <c r="Q440">
        <v>0</v>
      </c>
      <c r="R440">
        <v>0</v>
      </c>
      <c r="S440">
        <v>0</v>
      </c>
      <c r="T440">
        <v>0</v>
      </c>
      <c r="U440">
        <v>0</v>
      </c>
      <c r="V440">
        <v>0</v>
      </c>
      <c r="W440">
        <v>0</v>
      </c>
      <c r="X440" s="1">
        <v>45473</v>
      </c>
      <c r="Y440" s="1">
        <v>45444</v>
      </c>
      <c r="Z440" t="s">
        <v>28</v>
      </c>
      <c r="AA440" t="s">
        <v>103</v>
      </c>
    </row>
    <row r="441" spans="1:27" x14ac:dyDescent="0.25">
      <c r="A441" t="s">
        <v>59</v>
      </c>
      <c r="B441" t="s">
        <v>2912</v>
      </c>
      <c r="C441" t="s">
        <v>27</v>
      </c>
      <c r="D441" t="s">
        <v>113</v>
      </c>
      <c r="E441" t="s">
        <v>140</v>
      </c>
      <c r="F441" t="s">
        <v>2</v>
      </c>
      <c r="G441" t="s">
        <v>2</v>
      </c>
      <c r="H441">
        <v>795</v>
      </c>
      <c r="I441" t="s">
        <v>5845</v>
      </c>
      <c r="J441">
        <v>17800000</v>
      </c>
      <c r="K441">
        <v>154455.49</v>
      </c>
      <c r="L441">
        <v>0.14249999999999999</v>
      </c>
      <c r="M441" s="63">
        <v>45447</v>
      </c>
      <c r="N441" s="63">
        <v>45477</v>
      </c>
      <c r="O441">
        <v>30</v>
      </c>
      <c r="P441" t="s">
        <v>8810</v>
      </c>
      <c r="Q441">
        <v>0</v>
      </c>
      <c r="R441">
        <v>0</v>
      </c>
      <c r="S441">
        <v>0</v>
      </c>
      <c r="T441">
        <v>0</v>
      </c>
      <c r="U441">
        <v>0</v>
      </c>
      <c r="V441">
        <v>0</v>
      </c>
      <c r="W441">
        <v>0</v>
      </c>
      <c r="X441" s="1">
        <v>45473</v>
      </c>
      <c r="Y441" s="1">
        <v>44811</v>
      </c>
      <c r="Z441" t="s">
        <v>28</v>
      </c>
      <c r="AA441" t="s">
        <v>100</v>
      </c>
    </row>
    <row r="442" spans="1:27" x14ac:dyDescent="0.25">
      <c r="A442" t="s">
        <v>146</v>
      </c>
      <c r="B442" t="s">
        <v>3018</v>
      </c>
      <c r="C442" t="s">
        <v>27</v>
      </c>
      <c r="D442" t="s">
        <v>113</v>
      </c>
      <c r="E442" t="s">
        <v>140</v>
      </c>
      <c r="F442" t="s">
        <v>2</v>
      </c>
      <c r="G442" t="s">
        <v>2</v>
      </c>
      <c r="H442">
        <v>635</v>
      </c>
      <c r="I442" t="s">
        <v>5829</v>
      </c>
      <c r="J442">
        <v>7750000</v>
      </c>
      <c r="K442">
        <v>52833.33</v>
      </c>
      <c r="L442">
        <v>0.13500000000000001</v>
      </c>
      <c r="M442" s="63">
        <v>45446</v>
      </c>
      <c r="N442" s="63">
        <v>45491</v>
      </c>
      <c r="O442">
        <v>45</v>
      </c>
      <c r="P442" t="s">
        <v>8807</v>
      </c>
      <c r="Q442">
        <v>0</v>
      </c>
      <c r="R442">
        <v>0</v>
      </c>
      <c r="S442">
        <v>0</v>
      </c>
      <c r="T442">
        <v>0</v>
      </c>
      <c r="U442">
        <v>0</v>
      </c>
      <c r="V442">
        <v>0</v>
      </c>
      <c r="W442">
        <v>0</v>
      </c>
      <c r="X442" s="1">
        <v>45473</v>
      </c>
      <c r="Y442" s="1">
        <v>44693</v>
      </c>
      <c r="Z442" t="s">
        <v>28</v>
      </c>
      <c r="AA442" t="s">
        <v>104</v>
      </c>
    </row>
    <row r="443" spans="1:27" x14ac:dyDescent="0.25">
      <c r="A443" t="s">
        <v>142</v>
      </c>
      <c r="B443" t="s">
        <v>9299</v>
      </c>
      <c r="C443" t="s">
        <v>27</v>
      </c>
      <c r="D443" t="s">
        <v>113</v>
      </c>
      <c r="E443" t="s">
        <v>140</v>
      </c>
      <c r="F443" t="s">
        <v>2</v>
      </c>
      <c r="G443" t="s">
        <v>2</v>
      </c>
      <c r="H443">
        <v>615</v>
      </c>
      <c r="I443" t="s">
        <v>5895</v>
      </c>
      <c r="J443">
        <v>8680000</v>
      </c>
      <c r="K443">
        <v>270469.32</v>
      </c>
      <c r="L443">
        <v>0.14000000000000001</v>
      </c>
      <c r="M443" s="63">
        <v>45458</v>
      </c>
      <c r="N443" s="63">
        <v>45488</v>
      </c>
      <c r="O443">
        <v>30</v>
      </c>
      <c r="P443" t="s">
        <v>8822</v>
      </c>
      <c r="Q443">
        <v>0</v>
      </c>
      <c r="R443">
        <v>0</v>
      </c>
      <c r="S443">
        <v>0</v>
      </c>
      <c r="T443">
        <v>0</v>
      </c>
      <c r="U443">
        <v>0</v>
      </c>
      <c r="V443">
        <v>0</v>
      </c>
      <c r="W443">
        <v>0</v>
      </c>
      <c r="X443" s="1">
        <v>45473</v>
      </c>
      <c r="Y443" s="1">
        <v>44810</v>
      </c>
      <c r="Z443" t="s">
        <v>28</v>
      </c>
      <c r="AA443" t="s">
        <v>105</v>
      </c>
    </row>
    <row r="444" spans="1:27" x14ac:dyDescent="0.25">
      <c r="A444" t="s">
        <v>60</v>
      </c>
      <c r="B444" t="s">
        <v>3184</v>
      </c>
      <c r="C444" t="s">
        <v>27</v>
      </c>
      <c r="D444" t="s">
        <v>113</v>
      </c>
      <c r="E444" t="s">
        <v>140</v>
      </c>
      <c r="F444" t="s">
        <v>2</v>
      </c>
      <c r="G444" t="s">
        <v>2</v>
      </c>
      <c r="H444">
        <v>753</v>
      </c>
      <c r="I444" t="s">
        <v>5808</v>
      </c>
      <c r="J444">
        <v>12690000</v>
      </c>
      <c r="K444">
        <v>15770.44</v>
      </c>
      <c r="L444">
        <v>0.13500000000000001</v>
      </c>
      <c r="M444" s="63">
        <v>45447</v>
      </c>
      <c r="N444" s="63">
        <v>45477</v>
      </c>
      <c r="O444">
        <v>30</v>
      </c>
      <c r="P444" t="s">
        <v>8799</v>
      </c>
      <c r="Q444">
        <v>0</v>
      </c>
      <c r="R444">
        <v>0</v>
      </c>
      <c r="S444">
        <v>0</v>
      </c>
      <c r="T444">
        <v>0</v>
      </c>
      <c r="U444">
        <v>0</v>
      </c>
      <c r="V444">
        <v>0</v>
      </c>
      <c r="W444">
        <v>0</v>
      </c>
      <c r="X444" s="1">
        <v>45473</v>
      </c>
      <c r="Y444" s="1">
        <v>44641</v>
      </c>
      <c r="Z444" t="s">
        <v>28</v>
      </c>
      <c r="AA444" t="s">
        <v>102</v>
      </c>
    </row>
    <row r="445" spans="1:27" x14ac:dyDescent="0.25">
      <c r="A445" t="s">
        <v>150</v>
      </c>
      <c r="B445" t="s">
        <v>3146</v>
      </c>
      <c r="C445" t="s">
        <v>27</v>
      </c>
      <c r="D445" t="s">
        <v>113</v>
      </c>
      <c r="E445" t="s">
        <v>140</v>
      </c>
      <c r="F445" t="s">
        <v>2</v>
      </c>
      <c r="G445" t="s">
        <v>2</v>
      </c>
      <c r="H445">
        <v>750</v>
      </c>
      <c r="I445" t="s">
        <v>5927</v>
      </c>
      <c r="J445">
        <v>9180000</v>
      </c>
      <c r="K445">
        <v>111900.7</v>
      </c>
      <c r="L445">
        <v>0.13750000000000001</v>
      </c>
      <c r="M445" s="63">
        <v>45445</v>
      </c>
      <c r="N445" s="63">
        <v>45475</v>
      </c>
      <c r="O445">
        <v>30</v>
      </c>
      <c r="P445" t="s">
        <v>8810</v>
      </c>
      <c r="Q445">
        <v>0</v>
      </c>
      <c r="R445">
        <v>0</v>
      </c>
      <c r="S445">
        <v>0</v>
      </c>
      <c r="T445">
        <v>0</v>
      </c>
      <c r="U445">
        <v>0</v>
      </c>
      <c r="V445">
        <v>0</v>
      </c>
      <c r="W445">
        <v>0</v>
      </c>
      <c r="X445" s="1">
        <v>45473</v>
      </c>
      <c r="Y445" s="1">
        <v>44565</v>
      </c>
      <c r="Z445" t="s">
        <v>28</v>
      </c>
      <c r="AA445" t="s">
        <v>99</v>
      </c>
    </row>
    <row r="446" spans="1:27" x14ac:dyDescent="0.25">
      <c r="A446" t="s">
        <v>80</v>
      </c>
      <c r="B446" t="s">
        <v>3081</v>
      </c>
      <c r="C446" t="s">
        <v>27</v>
      </c>
      <c r="D446" t="s">
        <v>113</v>
      </c>
      <c r="E446" t="s">
        <v>140</v>
      </c>
      <c r="F446" t="s">
        <v>2</v>
      </c>
      <c r="G446" t="s">
        <v>2</v>
      </c>
      <c r="H446">
        <v>683</v>
      </c>
      <c r="I446" t="s">
        <v>5843</v>
      </c>
      <c r="J446">
        <v>11200000</v>
      </c>
      <c r="K446">
        <v>192899.52</v>
      </c>
      <c r="L446">
        <v>0.14000000000000001</v>
      </c>
      <c r="M446" s="63">
        <v>45463</v>
      </c>
      <c r="N446" s="63">
        <v>45493</v>
      </c>
      <c r="O446">
        <v>30</v>
      </c>
      <c r="P446" t="s">
        <v>8798</v>
      </c>
      <c r="Q446">
        <v>0</v>
      </c>
      <c r="R446">
        <v>0</v>
      </c>
      <c r="S446">
        <v>0</v>
      </c>
      <c r="T446">
        <v>0</v>
      </c>
      <c r="U446">
        <v>0</v>
      </c>
      <c r="V446">
        <v>0</v>
      </c>
      <c r="W446">
        <v>0</v>
      </c>
      <c r="X446" s="1">
        <v>45473</v>
      </c>
      <c r="Y446" s="1">
        <v>44926</v>
      </c>
      <c r="Z446" t="s">
        <v>28</v>
      </c>
      <c r="AA446" t="s">
        <v>101</v>
      </c>
    </row>
    <row r="447" spans="1:27" x14ac:dyDescent="0.25">
      <c r="A447" t="s">
        <v>143</v>
      </c>
      <c r="B447" t="s">
        <v>2940</v>
      </c>
      <c r="C447" t="s">
        <v>27</v>
      </c>
      <c r="D447" t="s">
        <v>113</v>
      </c>
      <c r="E447" t="s">
        <v>140</v>
      </c>
      <c r="F447" t="s">
        <v>2</v>
      </c>
      <c r="G447" t="s">
        <v>2</v>
      </c>
      <c r="H447">
        <v>820</v>
      </c>
      <c r="I447" t="s">
        <v>5677</v>
      </c>
      <c r="J447">
        <v>6560000</v>
      </c>
      <c r="K447">
        <v>11961.29</v>
      </c>
      <c r="L447">
        <v>0.14749999999999999</v>
      </c>
      <c r="M447" s="63">
        <v>45472</v>
      </c>
      <c r="N447" s="63">
        <v>45502</v>
      </c>
      <c r="O447">
        <v>30</v>
      </c>
      <c r="P447" t="s">
        <v>8802</v>
      </c>
      <c r="Q447">
        <v>0</v>
      </c>
      <c r="R447">
        <v>0</v>
      </c>
      <c r="S447">
        <v>0</v>
      </c>
      <c r="T447">
        <v>0</v>
      </c>
      <c r="U447">
        <v>0</v>
      </c>
      <c r="V447">
        <v>0</v>
      </c>
      <c r="W447">
        <v>0</v>
      </c>
      <c r="X447" s="1">
        <v>45473</v>
      </c>
      <c r="Y447" s="1">
        <v>44894</v>
      </c>
      <c r="Z447" t="s">
        <v>28</v>
      </c>
      <c r="AA447" t="s">
        <v>99</v>
      </c>
    </row>
    <row r="448" spans="1:27" x14ac:dyDescent="0.25">
      <c r="A448" t="s">
        <v>143</v>
      </c>
      <c r="B448" t="s">
        <v>9321</v>
      </c>
      <c r="C448" t="s">
        <v>27</v>
      </c>
      <c r="D448" t="s">
        <v>113</v>
      </c>
      <c r="E448" t="s">
        <v>140</v>
      </c>
      <c r="F448" t="s">
        <v>2</v>
      </c>
      <c r="G448" t="s">
        <v>2</v>
      </c>
      <c r="H448">
        <v>820</v>
      </c>
      <c r="I448" t="s">
        <v>5657</v>
      </c>
      <c r="J448">
        <v>6560000</v>
      </c>
      <c r="K448">
        <v>57270.41</v>
      </c>
      <c r="L448">
        <v>0.14749999999999999</v>
      </c>
      <c r="M448" s="63">
        <v>45465</v>
      </c>
      <c r="N448" s="63">
        <v>45495</v>
      </c>
      <c r="O448">
        <v>30</v>
      </c>
      <c r="P448" t="s">
        <v>8831</v>
      </c>
      <c r="Q448">
        <v>0</v>
      </c>
      <c r="R448">
        <v>0</v>
      </c>
      <c r="S448">
        <v>0</v>
      </c>
      <c r="T448">
        <v>0</v>
      </c>
      <c r="U448">
        <v>0</v>
      </c>
      <c r="V448">
        <v>0</v>
      </c>
      <c r="W448">
        <v>0</v>
      </c>
      <c r="X448" s="1">
        <v>45473</v>
      </c>
      <c r="Y448" s="1">
        <v>44953</v>
      </c>
      <c r="Z448" t="s">
        <v>28</v>
      </c>
      <c r="AA448" t="s">
        <v>99</v>
      </c>
    </row>
    <row r="449" spans="1:27" x14ac:dyDescent="0.25">
      <c r="A449" t="s">
        <v>148</v>
      </c>
      <c r="B449" t="s">
        <v>3113</v>
      </c>
      <c r="C449" t="s">
        <v>27</v>
      </c>
      <c r="D449" t="s">
        <v>113</v>
      </c>
      <c r="E449" t="s">
        <v>140</v>
      </c>
      <c r="F449" t="s">
        <v>2</v>
      </c>
      <c r="G449" t="s">
        <v>2</v>
      </c>
      <c r="H449">
        <v>599</v>
      </c>
      <c r="I449" t="s">
        <v>5827</v>
      </c>
      <c r="J449">
        <v>13060000</v>
      </c>
      <c r="K449">
        <v>49802.28</v>
      </c>
      <c r="L449">
        <v>0.13750000000000001</v>
      </c>
      <c r="M449" s="63">
        <v>45451</v>
      </c>
      <c r="N449" s="63">
        <v>45496</v>
      </c>
      <c r="O449">
        <v>45</v>
      </c>
      <c r="P449" t="s">
        <v>8828</v>
      </c>
      <c r="Q449">
        <v>0</v>
      </c>
      <c r="R449">
        <v>0</v>
      </c>
      <c r="S449">
        <v>0</v>
      </c>
      <c r="T449">
        <v>0</v>
      </c>
      <c r="U449">
        <v>0</v>
      </c>
      <c r="V449">
        <v>0</v>
      </c>
      <c r="W449">
        <v>0</v>
      </c>
      <c r="X449" s="1">
        <v>45473</v>
      </c>
      <c r="Y449" s="1">
        <v>44738</v>
      </c>
      <c r="Z449" t="s">
        <v>28</v>
      </c>
      <c r="AA449" t="s">
        <v>99</v>
      </c>
    </row>
    <row r="450" spans="1:27" x14ac:dyDescent="0.25">
      <c r="A450" t="s">
        <v>139</v>
      </c>
      <c r="B450" t="s">
        <v>2893</v>
      </c>
      <c r="C450" t="s">
        <v>27</v>
      </c>
      <c r="D450" t="s">
        <v>113</v>
      </c>
      <c r="E450" t="s">
        <v>140</v>
      </c>
      <c r="F450" t="s">
        <v>2</v>
      </c>
      <c r="G450" t="s">
        <v>2</v>
      </c>
      <c r="H450">
        <v>760</v>
      </c>
      <c r="I450" t="s">
        <v>5702</v>
      </c>
      <c r="J450">
        <v>8500000</v>
      </c>
      <c r="K450">
        <v>43544.06</v>
      </c>
      <c r="L450">
        <v>0.14000000000000001</v>
      </c>
      <c r="M450" s="63">
        <v>45457</v>
      </c>
      <c r="N450" s="63">
        <v>45502</v>
      </c>
      <c r="O450">
        <v>45</v>
      </c>
      <c r="P450" t="s">
        <v>8829</v>
      </c>
      <c r="Q450">
        <v>0</v>
      </c>
      <c r="R450">
        <v>0</v>
      </c>
      <c r="S450">
        <v>0</v>
      </c>
      <c r="T450">
        <v>0</v>
      </c>
      <c r="U450">
        <v>0</v>
      </c>
      <c r="V450">
        <v>0</v>
      </c>
      <c r="W450">
        <v>0</v>
      </c>
      <c r="X450" s="1">
        <v>45473</v>
      </c>
      <c r="Y450" s="1">
        <v>44710</v>
      </c>
      <c r="Z450" t="s">
        <v>28</v>
      </c>
      <c r="AA450" t="s">
        <v>99</v>
      </c>
    </row>
    <row r="451" spans="1:27" x14ac:dyDescent="0.25">
      <c r="A451" t="s">
        <v>144</v>
      </c>
      <c r="B451" t="s">
        <v>2936</v>
      </c>
      <c r="C451" t="s">
        <v>27</v>
      </c>
      <c r="D451" t="s">
        <v>113</v>
      </c>
      <c r="E451" t="s">
        <v>140</v>
      </c>
      <c r="F451" t="s">
        <v>2</v>
      </c>
      <c r="G451" t="s">
        <v>2</v>
      </c>
      <c r="H451">
        <v>724</v>
      </c>
      <c r="I451" t="s">
        <v>5780</v>
      </c>
      <c r="J451">
        <v>7070000</v>
      </c>
      <c r="K451">
        <v>35560.22</v>
      </c>
      <c r="L451">
        <v>0.13300000000000001</v>
      </c>
      <c r="M451" s="63">
        <v>45446</v>
      </c>
      <c r="N451" s="63">
        <v>45476</v>
      </c>
      <c r="O451">
        <v>30</v>
      </c>
      <c r="P451" t="s">
        <v>8837</v>
      </c>
      <c r="Q451">
        <v>0</v>
      </c>
      <c r="R451">
        <v>0</v>
      </c>
      <c r="S451">
        <v>0</v>
      </c>
      <c r="T451">
        <v>0</v>
      </c>
      <c r="U451">
        <v>0</v>
      </c>
      <c r="V451">
        <v>0</v>
      </c>
      <c r="W451">
        <v>0</v>
      </c>
      <c r="X451" s="1">
        <v>45473</v>
      </c>
      <c r="Y451" s="1">
        <v>44031</v>
      </c>
      <c r="Z451" t="s">
        <v>28</v>
      </c>
      <c r="AA451" t="s">
        <v>102</v>
      </c>
    </row>
    <row r="452" spans="1:27" x14ac:dyDescent="0.25">
      <c r="A452" t="s">
        <v>146</v>
      </c>
      <c r="B452" t="s">
        <v>2959</v>
      </c>
      <c r="C452" t="s">
        <v>27</v>
      </c>
      <c r="D452" t="s">
        <v>113</v>
      </c>
      <c r="E452" t="s">
        <v>140</v>
      </c>
      <c r="F452" t="s">
        <v>2</v>
      </c>
      <c r="G452" t="s">
        <v>2</v>
      </c>
      <c r="H452">
        <v>635</v>
      </c>
      <c r="I452" t="s">
        <v>5690</v>
      </c>
      <c r="J452">
        <v>7750000</v>
      </c>
      <c r="K452">
        <v>114705.47</v>
      </c>
      <c r="L452">
        <v>0.13500000000000001</v>
      </c>
      <c r="M452" s="63">
        <v>45455</v>
      </c>
      <c r="N452" s="63">
        <v>45500</v>
      </c>
      <c r="O452">
        <v>45</v>
      </c>
      <c r="P452" t="s">
        <v>8837</v>
      </c>
      <c r="Q452">
        <v>0</v>
      </c>
      <c r="R452">
        <v>0</v>
      </c>
      <c r="S452">
        <v>0</v>
      </c>
      <c r="T452">
        <v>0</v>
      </c>
      <c r="U452">
        <v>0</v>
      </c>
      <c r="V452">
        <v>0</v>
      </c>
      <c r="W452">
        <v>0</v>
      </c>
      <c r="X452" s="1">
        <v>45473</v>
      </c>
      <c r="Y452" s="1">
        <v>44848</v>
      </c>
      <c r="Z452" t="s">
        <v>28</v>
      </c>
      <c r="AA452" t="s">
        <v>104</v>
      </c>
    </row>
    <row r="453" spans="1:27" x14ac:dyDescent="0.25">
      <c r="A453" t="s">
        <v>147</v>
      </c>
      <c r="B453" t="s">
        <v>3011</v>
      </c>
      <c r="C453" t="s">
        <v>27</v>
      </c>
      <c r="D453" t="s">
        <v>113</v>
      </c>
      <c r="E453" t="s">
        <v>140</v>
      </c>
      <c r="F453" t="s">
        <v>2</v>
      </c>
      <c r="G453" t="s">
        <v>2</v>
      </c>
      <c r="H453">
        <v>655</v>
      </c>
      <c r="I453" t="s">
        <v>6014</v>
      </c>
      <c r="J453">
        <v>7850000</v>
      </c>
      <c r="K453">
        <v>6287.05</v>
      </c>
      <c r="L453">
        <v>0.14000000000000001</v>
      </c>
      <c r="M453" s="63">
        <v>45449</v>
      </c>
      <c r="N453" s="63">
        <v>45479</v>
      </c>
      <c r="O453">
        <v>30</v>
      </c>
      <c r="P453" t="s">
        <v>8822</v>
      </c>
      <c r="Q453">
        <v>0</v>
      </c>
      <c r="R453">
        <v>0</v>
      </c>
      <c r="S453">
        <v>0</v>
      </c>
      <c r="T453">
        <v>0</v>
      </c>
      <c r="U453">
        <v>0</v>
      </c>
      <c r="V453">
        <v>0</v>
      </c>
      <c r="W453">
        <v>0</v>
      </c>
      <c r="X453" s="1">
        <v>45473</v>
      </c>
      <c r="Y453" s="1">
        <v>44859</v>
      </c>
      <c r="Z453" t="s">
        <v>28</v>
      </c>
      <c r="AA453" t="s">
        <v>103</v>
      </c>
    </row>
    <row r="454" spans="1:27" x14ac:dyDescent="0.25">
      <c r="A454" t="s">
        <v>148</v>
      </c>
      <c r="B454" t="s">
        <v>3119</v>
      </c>
      <c r="C454" t="s">
        <v>27</v>
      </c>
      <c r="D454" t="s">
        <v>113</v>
      </c>
      <c r="E454" t="s">
        <v>140</v>
      </c>
      <c r="F454" t="s">
        <v>2</v>
      </c>
      <c r="G454" t="s">
        <v>2</v>
      </c>
      <c r="H454">
        <v>599</v>
      </c>
      <c r="I454" t="s">
        <v>5790</v>
      </c>
      <c r="J454">
        <v>13060000</v>
      </c>
      <c r="K454">
        <v>116601.32</v>
      </c>
      <c r="L454">
        <v>0.13750000000000001</v>
      </c>
      <c r="M454" s="63">
        <v>45453</v>
      </c>
      <c r="N454" s="63">
        <v>45498</v>
      </c>
      <c r="O454">
        <v>45</v>
      </c>
      <c r="P454" t="s">
        <v>8799</v>
      </c>
      <c r="Q454">
        <v>0</v>
      </c>
      <c r="R454">
        <v>0</v>
      </c>
      <c r="S454">
        <v>0</v>
      </c>
      <c r="T454">
        <v>0</v>
      </c>
      <c r="U454">
        <v>0</v>
      </c>
      <c r="V454">
        <v>0</v>
      </c>
      <c r="W454">
        <v>0</v>
      </c>
      <c r="X454" s="1">
        <v>45473</v>
      </c>
      <c r="Y454" s="1">
        <v>43858</v>
      </c>
      <c r="Z454" t="s">
        <v>28</v>
      </c>
      <c r="AA454" t="s">
        <v>99</v>
      </c>
    </row>
    <row r="455" spans="1:27" x14ac:dyDescent="0.25">
      <c r="A455" t="s">
        <v>80</v>
      </c>
      <c r="B455" t="s">
        <v>2936</v>
      </c>
      <c r="C455" t="s">
        <v>27</v>
      </c>
      <c r="D455" t="s">
        <v>113</v>
      </c>
      <c r="E455" t="s">
        <v>140</v>
      </c>
      <c r="F455" t="s">
        <v>2</v>
      </c>
      <c r="G455" t="s">
        <v>2</v>
      </c>
      <c r="H455">
        <v>683</v>
      </c>
      <c r="I455" t="s">
        <v>5780</v>
      </c>
      <c r="J455">
        <v>11200000</v>
      </c>
      <c r="K455">
        <v>110895.95</v>
      </c>
      <c r="L455">
        <v>0.14000000000000001</v>
      </c>
      <c r="M455" s="63">
        <v>45467</v>
      </c>
      <c r="N455" s="63">
        <v>45497</v>
      </c>
      <c r="O455">
        <v>30</v>
      </c>
      <c r="P455" t="s">
        <v>8828</v>
      </c>
      <c r="Q455">
        <v>0</v>
      </c>
      <c r="R455">
        <v>0</v>
      </c>
      <c r="S455">
        <v>0</v>
      </c>
      <c r="T455">
        <v>0</v>
      </c>
      <c r="U455">
        <v>0</v>
      </c>
      <c r="V455">
        <v>0</v>
      </c>
      <c r="W455">
        <v>0</v>
      </c>
      <c r="X455" s="1">
        <v>45473</v>
      </c>
      <c r="Y455" s="1">
        <v>44652</v>
      </c>
      <c r="Z455" t="s">
        <v>28</v>
      </c>
      <c r="AA455" t="s">
        <v>101</v>
      </c>
    </row>
    <row r="456" spans="1:27" x14ac:dyDescent="0.25">
      <c r="A456" t="s">
        <v>75</v>
      </c>
      <c r="B456" t="s">
        <v>3152</v>
      </c>
      <c r="C456" t="s">
        <v>27</v>
      </c>
      <c r="D456" t="s">
        <v>113</v>
      </c>
      <c r="E456" t="s">
        <v>140</v>
      </c>
      <c r="F456" t="s">
        <v>2</v>
      </c>
      <c r="G456" t="s">
        <v>2</v>
      </c>
      <c r="H456">
        <v>562</v>
      </c>
      <c r="I456" t="s">
        <v>5934</v>
      </c>
      <c r="J456">
        <v>14050000</v>
      </c>
      <c r="K456">
        <v>2328.6999999999998</v>
      </c>
      <c r="L456">
        <v>0.14249999999999999</v>
      </c>
      <c r="M456" s="63">
        <v>45459</v>
      </c>
      <c r="N456" s="63">
        <v>45489</v>
      </c>
      <c r="O456">
        <v>30</v>
      </c>
      <c r="P456" t="s">
        <v>8799</v>
      </c>
      <c r="Q456">
        <v>0</v>
      </c>
      <c r="R456">
        <v>0</v>
      </c>
      <c r="S456">
        <v>0</v>
      </c>
      <c r="T456">
        <v>0</v>
      </c>
      <c r="U456">
        <v>0</v>
      </c>
      <c r="V456">
        <v>0</v>
      </c>
      <c r="W456">
        <v>0</v>
      </c>
      <c r="X456" s="1">
        <v>45473</v>
      </c>
      <c r="Y456" s="1">
        <v>44143</v>
      </c>
      <c r="Z456" t="s">
        <v>28</v>
      </c>
      <c r="AA456" t="s">
        <v>99</v>
      </c>
    </row>
    <row r="457" spans="1:27" x14ac:dyDescent="0.25">
      <c r="A457" t="s">
        <v>60</v>
      </c>
      <c r="B457" t="s">
        <v>2980</v>
      </c>
      <c r="C457" t="s">
        <v>27</v>
      </c>
      <c r="D457" t="s">
        <v>113</v>
      </c>
      <c r="E457" t="s">
        <v>140</v>
      </c>
      <c r="F457" t="s">
        <v>2</v>
      </c>
      <c r="G457" t="s">
        <v>2</v>
      </c>
      <c r="H457">
        <v>753</v>
      </c>
      <c r="I457" t="s">
        <v>5930</v>
      </c>
      <c r="J457">
        <v>12690000</v>
      </c>
      <c r="K457">
        <v>316962.55</v>
      </c>
      <c r="L457">
        <v>0.13500000000000001</v>
      </c>
      <c r="M457" s="63">
        <v>45451</v>
      </c>
      <c r="N457" s="63">
        <v>45481</v>
      </c>
      <c r="O457">
        <v>30</v>
      </c>
      <c r="P457" t="s">
        <v>8810</v>
      </c>
      <c r="Q457">
        <v>0</v>
      </c>
      <c r="R457">
        <v>0</v>
      </c>
      <c r="S457">
        <v>0</v>
      </c>
      <c r="T457">
        <v>0</v>
      </c>
      <c r="U457">
        <v>0</v>
      </c>
      <c r="V457">
        <v>0</v>
      </c>
      <c r="W457">
        <v>0</v>
      </c>
      <c r="X457" s="1">
        <v>45473</v>
      </c>
      <c r="Y457" s="1">
        <v>43899</v>
      </c>
      <c r="Z457" t="s">
        <v>28</v>
      </c>
      <c r="AA457" t="s">
        <v>102</v>
      </c>
    </row>
    <row r="458" spans="1:27" x14ac:dyDescent="0.25">
      <c r="A458" t="s">
        <v>142</v>
      </c>
      <c r="B458" t="s">
        <v>2944</v>
      </c>
      <c r="C458" t="s">
        <v>27</v>
      </c>
      <c r="D458" t="s">
        <v>113</v>
      </c>
      <c r="E458" t="s">
        <v>140</v>
      </c>
      <c r="F458" t="s">
        <v>2</v>
      </c>
      <c r="G458" t="s">
        <v>2</v>
      </c>
      <c r="H458">
        <v>615</v>
      </c>
      <c r="I458" t="s">
        <v>5861</v>
      </c>
      <c r="J458">
        <v>8680000</v>
      </c>
      <c r="K458">
        <v>664.95</v>
      </c>
      <c r="L458">
        <v>0.14000000000000001</v>
      </c>
      <c r="M458" s="63">
        <v>45470</v>
      </c>
      <c r="N458" s="63">
        <v>45500</v>
      </c>
      <c r="O458">
        <v>30</v>
      </c>
      <c r="P458" t="s">
        <v>8826</v>
      </c>
      <c r="Q458">
        <v>0</v>
      </c>
      <c r="R458">
        <v>0</v>
      </c>
      <c r="S458">
        <v>0</v>
      </c>
      <c r="T458">
        <v>0</v>
      </c>
      <c r="U458">
        <v>0</v>
      </c>
      <c r="V458">
        <v>0</v>
      </c>
      <c r="W458">
        <v>0</v>
      </c>
      <c r="X458" s="1">
        <v>45473</v>
      </c>
      <c r="Y458" s="1">
        <v>44617</v>
      </c>
      <c r="Z458" t="s">
        <v>28</v>
      </c>
      <c r="AA458" t="s">
        <v>105</v>
      </c>
    </row>
    <row r="459" spans="1:27" x14ac:dyDescent="0.25">
      <c r="A459" t="s">
        <v>80</v>
      </c>
      <c r="B459" t="s">
        <v>2911</v>
      </c>
      <c r="C459" t="s">
        <v>27</v>
      </c>
      <c r="D459" t="s">
        <v>113</v>
      </c>
      <c r="E459" t="s">
        <v>140</v>
      </c>
      <c r="F459" t="s">
        <v>2</v>
      </c>
      <c r="G459" t="s">
        <v>2</v>
      </c>
      <c r="H459">
        <v>683</v>
      </c>
      <c r="I459" t="s">
        <v>5993</v>
      </c>
      <c r="J459">
        <v>11200000</v>
      </c>
      <c r="K459">
        <v>20170.59</v>
      </c>
      <c r="L459">
        <v>0.14000000000000001</v>
      </c>
      <c r="M459" s="63">
        <v>45447</v>
      </c>
      <c r="N459" s="63">
        <v>45477</v>
      </c>
      <c r="O459">
        <v>30</v>
      </c>
      <c r="P459" t="s">
        <v>8876</v>
      </c>
      <c r="Q459">
        <v>0</v>
      </c>
      <c r="R459">
        <v>0</v>
      </c>
      <c r="S459">
        <v>0</v>
      </c>
      <c r="T459">
        <v>0</v>
      </c>
      <c r="U459">
        <v>0</v>
      </c>
      <c r="V459">
        <v>0</v>
      </c>
      <c r="W459">
        <v>0</v>
      </c>
      <c r="X459" s="1">
        <v>45473</v>
      </c>
      <c r="Y459" s="1">
        <v>44200</v>
      </c>
      <c r="Z459" t="s">
        <v>28</v>
      </c>
      <c r="AA459" t="s">
        <v>101</v>
      </c>
    </row>
    <row r="460" spans="1:27" x14ac:dyDescent="0.25">
      <c r="A460" t="s">
        <v>143</v>
      </c>
      <c r="B460" t="s">
        <v>2956</v>
      </c>
      <c r="C460" t="s">
        <v>27</v>
      </c>
      <c r="D460" t="s">
        <v>113</v>
      </c>
      <c r="E460" t="s">
        <v>140</v>
      </c>
      <c r="F460" t="s">
        <v>2</v>
      </c>
      <c r="G460" t="s">
        <v>2</v>
      </c>
      <c r="H460">
        <v>820</v>
      </c>
      <c r="I460" t="s">
        <v>5652</v>
      </c>
      <c r="J460">
        <v>6560000</v>
      </c>
      <c r="K460">
        <v>56353.9</v>
      </c>
      <c r="L460">
        <v>0.14749999999999999</v>
      </c>
      <c r="M460" s="63">
        <v>45470</v>
      </c>
      <c r="N460" s="63">
        <v>45500</v>
      </c>
      <c r="O460">
        <v>30</v>
      </c>
      <c r="P460" t="s">
        <v>8828</v>
      </c>
      <c r="Q460">
        <v>0</v>
      </c>
      <c r="R460">
        <v>0</v>
      </c>
      <c r="S460">
        <v>0</v>
      </c>
      <c r="T460">
        <v>0</v>
      </c>
      <c r="U460">
        <v>0</v>
      </c>
      <c r="V460">
        <v>0</v>
      </c>
      <c r="W460">
        <v>0</v>
      </c>
      <c r="X460" s="1">
        <v>45473</v>
      </c>
      <c r="Y460" s="1">
        <v>44933</v>
      </c>
      <c r="Z460" t="s">
        <v>28</v>
      </c>
      <c r="AA460" t="s">
        <v>99</v>
      </c>
    </row>
    <row r="461" spans="1:27" x14ac:dyDescent="0.25">
      <c r="A461" t="s">
        <v>143</v>
      </c>
      <c r="B461" t="s">
        <v>2955</v>
      </c>
      <c r="C461" t="s">
        <v>27</v>
      </c>
      <c r="D461" t="s">
        <v>113</v>
      </c>
      <c r="E461" t="s">
        <v>140</v>
      </c>
      <c r="F461" t="s">
        <v>2</v>
      </c>
      <c r="G461" t="s">
        <v>2</v>
      </c>
      <c r="H461">
        <v>820</v>
      </c>
      <c r="I461" t="s">
        <v>5752</v>
      </c>
      <c r="J461">
        <v>6560000</v>
      </c>
      <c r="K461">
        <v>39481.68</v>
      </c>
      <c r="L461">
        <v>0.14749999999999999</v>
      </c>
      <c r="M461" s="63">
        <v>45448</v>
      </c>
      <c r="N461" s="63">
        <v>45478</v>
      </c>
      <c r="O461">
        <v>30</v>
      </c>
      <c r="P461" t="s">
        <v>8838</v>
      </c>
      <c r="Q461">
        <v>0</v>
      </c>
      <c r="R461">
        <v>0</v>
      </c>
      <c r="S461">
        <v>0</v>
      </c>
      <c r="T461">
        <v>0</v>
      </c>
      <c r="U461">
        <v>0</v>
      </c>
      <c r="V461">
        <v>0</v>
      </c>
      <c r="W461">
        <v>0</v>
      </c>
      <c r="X461" s="1">
        <v>45473</v>
      </c>
      <c r="Y461" s="1">
        <v>44347</v>
      </c>
      <c r="Z461" t="s">
        <v>28</v>
      </c>
      <c r="AA461" t="s">
        <v>99</v>
      </c>
    </row>
    <row r="462" spans="1:27" x14ac:dyDescent="0.25">
      <c r="A462" t="s">
        <v>150</v>
      </c>
      <c r="B462" t="s">
        <v>3162</v>
      </c>
      <c r="C462" t="s">
        <v>27</v>
      </c>
      <c r="D462" t="s">
        <v>113</v>
      </c>
      <c r="E462" t="s">
        <v>140</v>
      </c>
      <c r="F462" t="s">
        <v>2</v>
      </c>
      <c r="G462" t="s">
        <v>2</v>
      </c>
      <c r="H462">
        <v>750</v>
      </c>
      <c r="I462" t="s">
        <v>5609</v>
      </c>
      <c r="J462">
        <v>9180000</v>
      </c>
      <c r="K462">
        <v>2308.7800000000002</v>
      </c>
      <c r="L462">
        <v>0.13750000000000001</v>
      </c>
      <c r="M462" s="63">
        <v>45455</v>
      </c>
      <c r="N462" s="63">
        <v>45485</v>
      </c>
      <c r="O462">
        <v>30</v>
      </c>
      <c r="P462" t="s">
        <v>8876</v>
      </c>
      <c r="Q462">
        <v>0</v>
      </c>
      <c r="R462">
        <v>0</v>
      </c>
      <c r="S462">
        <v>0</v>
      </c>
      <c r="T462">
        <v>0</v>
      </c>
      <c r="U462">
        <v>0</v>
      </c>
      <c r="V462">
        <v>0</v>
      </c>
      <c r="W462">
        <v>0</v>
      </c>
      <c r="X462" s="1">
        <v>45473</v>
      </c>
      <c r="Y462" s="1">
        <v>44554</v>
      </c>
      <c r="Z462" t="s">
        <v>28</v>
      </c>
      <c r="AA462" t="s">
        <v>99</v>
      </c>
    </row>
    <row r="463" spans="1:27" x14ac:dyDescent="0.25">
      <c r="A463" t="s">
        <v>75</v>
      </c>
      <c r="B463" t="s">
        <v>2940</v>
      </c>
      <c r="C463" t="s">
        <v>27</v>
      </c>
      <c r="D463" t="s">
        <v>113</v>
      </c>
      <c r="E463" t="s">
        <v>140</v>
      </c>
      <c r="F463" t="s">
        <v>2</v>
      </c>
      <c r="G463" t="s">
        <v>2</v>
      </c>
      <c r="H463">
        <v>562</v>
      </c>
      <c r="I463" t="s">
        <v>5677</v>
      </c>
      <c r="J463">
        <v>14050000</v>
      </c>
      <c r="K463">
        <v>138757.76000000001</v>
      </c>
      <c r="L463">
        <v>0.14249999999999999</v>
      </c>
      <c r="M463" s="63">
        <v>45461</v>
      </c>
      <c r="N463" s="63">
        <v>45491</v>
      </c>
      <c r="O463">
        <v>30</v>
      </c>
      <c r="P463" t="s">
        <v>8835</v>
      </c>
      <c r="Q463">
        <v>0</v>
      </c>
      <c r="R463">
        <v>0</v>
      </c>
      <c r="S463">
        <v>0</v>
      </c>
      <c r="T463">
        <v>0</v>
      </c>
      <c r="U463">
        <v>0</v>
      </c>
      <c r="V463">
        <v>0</v>
      </c>
      <c r="W463">
        <v>0</v>
      </c>
      <c r="X463" s="1">
        <v>45473</v>
      </c>
      <c r="Y463" s="1">
        <v>44369</v>
      </c>
      <c r="Z463" t="s">
        <v>28</v>
      </c>
      <c r="AA463" t="s">
        <v>99</v>
      </c>
    </row>
    <row r="464" spans="1:27" x14ac:dyDescent="0.25">
      <c r="A464" t="s">
        <v>148</v>
      </c>
      <c r="B464" t="s">
        <v>2959</v>
      </c>
      <c r="C464" t="s">
        <v>27</v>
      </c>
      <c r="D464" t="s">
        <v>113</v>
      </c>
      <c r="E464" t="s">
        <v>140</v>
      </c>
      <c r="F464" t="s">
        <v>2</v>
      </c>
      <c r="G464" t="s">
        <v>2</v>
      </c>
      <c r="H464">
        <v>599</v>
      </c>
      <c r="I464" t="s">
        <v>5690</v>
      </c>
      <c r="J464">
        <v>13060000</v>
      </c>
      <c r="K464">
        <v>43498.07</v>
      </c>
      <c r="L464">
        <v>0.13750000000000001</v>
      </c>
      <c r="M464" s="63">
        <v>45462</v>
      </c>
      <c r="N464" s="63">
        <v>45507</v>
      </c>
      <c r="O464">
        <v>45</v>
      </c>
      <c r="P464" t="s">
        <v>8828</v>
      </c>
      <c r="Q464">
        <v>0</v>
      </c>
      <c r="R464">
        <v>0</v>
      </c>
      <c r="S464">
        <v>0</v>
      </c>
      <c r="T464">
        <v>0</v>
      </c>
      <c r="U464">
        <v>0</v>
      </c>
      <c r="V464">
        <v>0</v>
      </c>
      <c r="W464">
        <v>0</v>
      </c>
      <c r="X464" s="1">
        <v>45473</v>
      </c>
      <c r="Y464" s="1">
        <v>45004</v>
      </c>
      <c r="Z464" t="s">
        <v>28</v>
      </c>
      <c r="AA464" t="s">
        <v>99</v>
      </c>
    </row>
    <row r="465" spans="1:27" x14ac:dyDescent="0.25">
      <c r="A465" t="s">
        <v>150</v>
      </c>
      <c r="B465" t="s">
        <v>3158</v>
      </c>
      <c r="C465" t="s">
        <v>27</v>
      </c>
      <c r="D465" t="s">
        <v>113</v>
      </c>
      <c r="E465" t="s">
        <v>140</v>
      </c>
      <c r="F465" t="s">
        <v>2</v>
      </c>
      <c r="G465" t="s">
        <v>2</v>
      </c>
      <c r="H465">
        <v>750</v>
      </c>
      <c r="I465" t="s">
        <v>5678</v>
      </c>
      <c r="J465">
        <v>9180000</v>
      </c>
      <c r="K465">
        <v>547.66</v>
      </c>
      <c r="L465">
        <v>0.13750000000000001</v>
      </c>
      <c r="M465" s="63">
        <v>45448</v>
      </c>
      <c r="N465" s="63">
        <v>45478</v>
      </c>
      <c r="O465">
        <v>30</v>
      </c>
      <c r="P465" t="s">
        <v>8835</v>
      </c>
      <c r="Q465">
        <v>0</v>
      </c>
      <c r="R465">
        <v>0</v>
      </c>
      <c r="S465">
        <v>0</v>
      </c>
      <c r="T465">
        <v>0</v>
      </c>
      <c r="U465">
        <v>0</v>
      </c>
      <c r="V465">
        <v>0</v>
      </c>
      <c r="W465">
        <v>0</v>
      </c>
      <c r="X465" s="1">
        <v>45473</v>
      </c>
      <c r="Y465" s="1">
        <v>44945</v>
      </c>
      <c r="Z465" t="s">
        <v>28</v>
      </c>
      <c r="AA465" t="s">
        <v>99</v>
      </c>
    </row>
    <row r="466" spans="1:27" x14ac:dyDescent="0.25">
      <c r="A466" t="s">
        <v>9201</v>
      </c>
      <c r="B466" t="s">
        <v>9231</v>
      </c>
      <c r="C466" t="s">
        <v>27</v>
      </c>
      <c r="D466" t="s">
        <v>113</v>
      </c>
      <c r="E466" t="s">
        <v>140</v>
      </c>
      <c r="F466" t="s">
        <v>2</v>
      </c>
      <c r="G466" t="s">
        <v>2</v>
      </c>
      <c r="H466">
        <v>645</v>
      </c>
      <c r="I466" t="s">
        <v>5874</v>
      </c>
      <c r="J466">
        <v>8250000</v>
      </c>
      <c r="K466">
        <v>198221.88</v>
      </c>
      <c r="L466">
        <v>0.151</v>
      </c>
      <c r="M466" s="63">
        <v>45442</v>
      </c>
      <c r="N466" s="63">
        <v>45487</v>
      </c>
      <c r="O466">
        <v>45</v>
      </c>
      <c r="P466" t="s">
        <v>8822</v>
      </c>
      <c r="Q466">
        <v>0</v>
      </c>
      <c r="R466">
        <v>0</v>
      </c>
      <c r="S466">
        <v>0</v>
      </c>
      <c r="T466">
        <v>0</v>
      </c>
      <c r="U466">
        <v>0</v>
      </c>
      <c r="V466">
        <v>0</v>
      </c>
      <c r="W466">
        <v>0</v>
      </c>
      <c r="X466" s="1">
        <v>45473</v>
      </c>
      <c r="Y466" s="1">
        <v>45427</v>
      </c>
      <c r="Z466" t="s">
        <v>28</v>
      </c>
      <c r="AA466" t="s">
        <v>100</v>
      </c>
    </row>
    <row r="467" spans="1:27" x14ac:dyDescent="0.25">
      <c r="A467" t="s">
        <v>143</v>
      </c>
      <c r="B467" t="s">
        <v>2958</v>
      </c>
      <c r="C467" t="s">
        <v>27</v>
      </c>
      <c r="D467" t="s">
        <v>113</v>
      </c>
      <c r="E467" t="s">
        <v>140</v>
      </c>
      <c r="F467" t="s">
        <v>2</v>
      </c>
      <c r="G467" t="s">
        <v>2</v>
      </c>
      <c r="H467">
        <v>820</v>
      </c>
      <c r="I467" t="s">
        <v>5706</v>
      </c>
      <c r="J467">
        <v>6560000</v>
      </c>
      <c r="K467">
        <v>11839.64</v>
      </c>
      <c r="L467">
        <v>0.14749999999999999</v>
      </c>
      <c r="M467" s="63">
        <v>45459</v>
      </c>
      <c r="N467" s="63">
        <v>45489</v>
      </c>
      <c r="O467">
        <v>30</v>
      </c>
      <c r="P467" t="s">
        <v>8835</v>
      </c>
      <c r="Q467">
        <v>0</v>
      </c>
      <c r="R467">
        <v>0</v>
      </c>
      <c r="S467">
        <v>0</v>
      </c>
      <c r="T467">
        <v>0</v>
      </c>
      <c r="U467">
        <v>0</v>
      </c>
      <c r="V467">
        <v>0</v>
      </c>
      <c r="W467">
        <v>0</v>
      </c>
      <c r="X467" s="1">
        <v>45473</v>
      </c>
      <c r="Y467" s="1">
        <v>45200</v>
      </c>
      <c r="Z467" t="s">
        <v>28</v>
      </c>
      <c r="AA467" t="s">
        <v>99</v>
      </c>
    </row>
    <row r="468" spans="1:27" x14ac:dyDescent="0.25">
      <c r="A468" t="s">
        <v>59</v>
      </c>
      <c r="B468" t="s">
        <v>2942</v>
      </c>
      <c r="C468" t="s">
        <v>27</v>
      </c>
      <c r="D468" t="s">
        <v>113</v>
      </c>
      <c r="E468" t="s">
        <v>140</v>
      </c>
      <c r="F468" t="s">
        <v>2</v>
      </c>
      <c r="G468" t="s">
        <v>2</v>
      </c>
      <c r="H468">
        <v>795</v>
      </c>
      <c r="I468" t="s">
        <v>5841</v>
      </c>
      <c r="J468">
        <v>17800000</v>
      </c>
      <c r="K468">
        <v>1434007.85</v>
      </c>
      <c r="L468">
        <v>0.14249999999999999</v>
      </c>
      <c r="M468" s="63">
        <v>45469</v>
      </c>
      <c r="N468" s="63">
        <v>45499</v>
      </c>
      <c r="O468">
        <v>30</v>
      </c>
      <c r="P468" t="s">
        <v>8801</v>
      </c>
      <c r="Q468">
        <v>0</v>
      </c>
      <c r="R468">
        <v>0</v>
      </c>
      <c r="S468">
        <v>0</v>
      </c>
      <c r="T468">
        <v>0</v>
      </c>
      <c r="U468">
        <v>0</v>
      </c>
      <c r="V468">
        <v>0</v>
      </c>
      <c r="W468">
        <v>0</v>
      </c>
      <c r="X468" s="1">
        <v>45473</v>
      </c>
      <c r="Y468" s="1">
        <v>44591</v>
      </c>
      <c r="Z468" t="s">
        <v>28</v>
      </c>
      <c r="AA468" t="s">
        <v>100</v>
      </c>
    </row>
    <row r="469" spans="1:27" x14ac:dyDescent="0.25">
      <c r="A469" t="s">
        <v>150</v>
      </c>
      <c r="B469" t="s">
        <v>2977</v>
      </c>
      <c r="C469" t="s">
        <v>27</v>
      </c>
      <c r="D469" t="s">
        <v>113</v>
      </c>
      <c r="E469" t="s">
        <v>140</v>
      </c>
      <c r="F469" t="s">
        <v>2</v>
      </c>
      <c r="G469" t="s">
        <v>2</v>
      </c>
      <c r="H469">
        <v>750</v>
      </c>
      <c r="I469" t="s">
        <v>5922</v>
      </c>
      <c r="J469">
        <v>9180000</v>
      </c>
      <c r="K469">
        <v>797.89</v>
      </c>
      <c r="L469">
        <v>0.13750000000000001</v>
      </c>
      <c r="M469" s="63">
        <v>45464</v>
      </c>
      <c r="N469" s="63">
        <v>45494</v>
      </c>
      <c r="O469">
        <v>30</v>
      </c>
      <c r="P469" t="s">
        <v>8835</v>
      </c>
      <c r="Q469">
        <v>0</v>
      </c>
      <c r="R469">
        <v>0</v>
      </c>
      <c r="S469">
        <v>0</v>
      </c>
      <c r="T469">
        <v>0</v>
      </c>
      <c r="U469">
        <v>0</v>
      </c>
      <c r="V469">
        <v>0</v>
      </c>
      <c r="W469">
        <v>0</v>
      </c>
      <c r="X469" s="1">
        <v>45473</v>
      </c>
      <c r="Y469" s="1">
        <v>44692</v>
      </c>
      <c r="Z469" t="s">
        <v>28</v>
      </c>
      <c r="AA469" t="s">
        <v>99</v>
      </c>
    </row>
    <row r="470" spans="1:27" x14ac:dyDescent="0.25">
      <c r="A470" t="s">
        <v>142</v>
      </c>
      <c r="B470" t="s">
        <v>2935</v>
      </c>
      <c r="C470" t="s">
        <v>27</v>
      </c>
      <c r="D470" t="s">
        <v>113</v>
      </c>
      <c r="E470" t="s">
        <v>140</v>
      </c>
      <c r="F470" t="s">
        <v>2</v>
      </c>
      <c r="G470" t="s">
        <v>2</v>
      </c>
      <c r="H470">
        <v>615</v>
      </c>
      <c r="I470" t="s">
        <v>5964</v>
      </c>
      <c r="J470">
        <v>8680000</v>
      </c>
      <c r="K470">
        <v>283.36</v>
      </c>
      <c r="L470">
        <v>0.14000000000000001</v>
      </c>
      <c r="M470" s="63">
        <v>45445</v>
      </c>
      <c r="N470" s="63">
        <v>45475</v>
      </c>
      <c r="O470">
        <v>30</v>
      </c>
      <c r="P470" t="s">
        <v>8807</v>
      </c>
      <c r="Q470">
        <v>0</v>
      </c>
      <c r="R470">
        <v>0</v>
      </c>
      <c r="S470">
        <v>0</v>
      </c>
      <c r="T470">
        <v>0</v>
      </c>
      <c r="U470">
        <v>0</v>
      </c>
      <c r="V470">
        <v>0</v>
      </c>
      <c r="W470">
        <v>0</v>
      </c>
      <c r="X470" s="1">
        <v>45473</v>
      </c>
      <c r="Y470" s="1">
        <v>44082</v>
      </c>
      <c r="Z470" t="s">
        <v>28</v>
      </c>
      <c r="AA470" t="s">
        <v>105</v>
      </c>
    </row>
    <row r="471" spans="1:27" x14ac:dyDescent="0.25">
      <c r="A471" t="s">
        <v>60</v>
      </c>
      <c r="B471" t="s">
        <v>2942</v>
      </c>
      <c r="C471" t="s">
        <v>27</v>
      </c>
      <c r="D471" t="s">
        <v>113</v>
      </c>
      <c r="E471" t="s">
        <v>140</v>
      </c>
      <c r="F471" t="s">
        <v>2</v>
      </c>
      <c r="G471" t="s">
        <v>2</v>
      </c>
      <c r="H471">
        <v>753</v>
      </c>
      <c r="I471" t="s">
        <v>5841</v>
      </c>
      <c r="J471">
        <v>12690000</v>
      </c>
      <c r="K471">
        <v>76536.59</v>
      </c>
      <c r="L471">
        <v>0.13500000000000001</v>
      </c>
      <c r="M471" s="63">
        <v>45469</v>
      </c>
      <c r="N471" s="63">
        <v>45499</v>
      </c>
      <c r="O471">
        <v>30</v>
      </c>
      <c r="P471" t="s">
        <v>8809</v>
      </c>
      <c r="Q471">
        <v>0</v>
      </c>
      <c r="R471">
        <v>0</v>
      </c>
      <c r="S471">
        <v>0</v>
      </c>
      <c r="T471">
        <v>0</v>
      </c>
      <c r="U471">
        <v>0</v>
      </c>
      <c r="V471">
        <v>0</v>
      </c>
      <c r="W471">
        <v>0</v>
      </c>
      <c r="X471" s="1">
        <v>45473</v>
      </c>
      <c r="Y471" s="1">
        <v>44454</v>
      </c>
      <c r="Z471" t="s">
        <v>28</v>
      </c>
      <c r="AA471" t="s">
        <v>102</v>
      </c>
    </row>
    <row r="472" spans="1:27" x14ac:dyDescent="0.25">
      <c r="A472" t="s">
        <v>148</v>
      </c>
      <c r="B472" t="s">
        <v>9282</v>
      </c>
      <c r="C472" t="s">
        <v>27</v>
      </c>
      <c r="D472" t="s">
        <v>113</v>
      </c>
      <c r="E472" t="s">
        <v>140</v>
      </c>
      <c r="F472" t="s">
        <v>2</v>
      </c>
      <c r="G472" t="s">
        <v>2</v>
      </c>
      <c r="H472">
        <v>599</v>
      </c>
      <c r="I472" t="s">
        <v>5973</v>
      </c>
      <c r="J472">
        <v>13060000</v>
      </c>
      <c r="K472">
        <v>184253.3</v>
      </c>
      <c r="L472">
        <v>0.13750000000000001</v>
      </c>
      <c r="M472" s="63">
        <v>45462</v>
      </c>
      <c r="N472" s="63">
        <v>45507</v>
      </c>
      <c r="O472">
        <v>45</v>
      </c>
      <c r="P472" t="s">
        <v>8838</v>
      </c>
      <c r="Q472">
        <v>0</v>
      </c>
      <c r="R472">
        <v>0</v>
      </c>
      <c r="S472">
        <v>0</v>
      </c>
      <c r="T472">
        <v>0</v>
      </c>
      <c r="U472">
        <v>0</v>
      </c>
      <c r="V472">
        <v>0</v>
      </c>
      <c r="W472">
        <v>0</v>
      </c>
      <c r="X472" s="1">
        <v>45473</v>
      </c>
      <c r="Y472" s="1">
        <v>44833</v>
      </c>
      <c r="Z472" t="s">
        <v>28</v>
      </c>
      <c r="AA472" t="s">
        <v>99</v>
      </c>
    </row>
    <row r="473" spans="1:27" x14ac:dyDescent="0.25">
      <c r="A473" t="s">
        <v>80</v>
      </c>
      <c r="B473" t="s">
        <v>2977</v>
      </c>
      <c r="C473" t="s">
        <v>27</v>
      </c>
      <c r="D473" t="s">
        <v>113</v>
      </c>
      <c r="E473" t="s">
        <v>140</v>
      </c>
      <c r="F473" t="s">
        <v>2</v>
      </c>
      <c r="G473" t="s">
        <v>2</v>
      </c>
      <c r="H473">
        <v>683</v>
      </c>
      <c r="I473" t="s">
        <v>5922</v>
      </c>
      <c r="J473">
        <v>11200000</v>
      </c>
      <c r="K473">
        <v>394180.72</v>
      </c>
      <c r="L473">
        <v>0.14000000000000001</v>
      </c>
      <c r="M473" s="63">
        <v>45462</v>
      </c>
      <c r="N473" s="63">
        <v>45492</v>
      </c>
      <c r="O473">
        <v>30</v>
      </c>
      <c r="P473" t="s">
        <v>8798</v>
      </c>
      <c r="Q473">
        <v>0</v>
      </c>
      <c r="R473">
        <v>0</v>
      </c>
      <c r="S473">
        <v>0</v>
      </c>
      <c r="T473">
        <v>0</v>
      </c>
      <c r="U473">
        <v>0</v>
      </c>
      <c r="V473">
        <v>0</v>
      </c>
      <c r="W473">
        <v>0</v>
      </c>
      <c r="X473" s="1">
        <v>45473</v>
      </c>
      <c r="Y473" s="1">
        <v>44351</v>
      </c>
      <c r="Z473" t="s">
        <v>28</v>
      </c>
      <c r="AA473" t="s">
        <v>101</v>
      </c>
    </row>
    <row r="474" spans="1:27" x14ac:dyDescent="0.25">
      <c r="A474" t="s">
        <v>152</v>
      </c>
      <c r="B474" t="s">
        <v>9264</v>
      </c>
      <c r="C474" t="s">
        <v>27</v>
      </c>
      <c r="D474" t="s">
        <v>113</v>
      </c>
      <c r="E474" t="s">
        <v>140</v>
      </c>
      <c r="F474" t="s">
        <v>2</v>
      </c>
      <c r="G474" t="s">
        <v>2</v>
      </c>
      <c r="H474">
        <v>781</v>
      </c>
      <c r="I474" t="s">
        <v>5786</v>
      </c>
      <c r="J474">
        <v>3150000</v>
      </c>
      <c r="K474">
        <v>44580.91</v>
      </c>
      <c r="L474">
        <v>0.1275</v>
      </c>
      <c r="M474" s="63">
        <v>45474</v>
      </c>
      <c r="N474" s="63">
        <v>45519</v>
      </c>
      <c r="O474">
        <v>45</v>
      </c>
      <c r="P474" t="s">
        <v>8801</v>
      </c>
      <c r="Q474">
        <v>0</v>
      </c>
      <c r="R474">
        <v>0</v>
      </c>
      <c r="S474">
        <v>0</v>
      </c>
      <c r="T474">
        <v>0</v>
      </c>
      <c r="U474">
        <v>0</v>
      </c>
      <c r="V474">
        <v>0</v>
      </c>
      <c r="W474">
        <v>0</v>
      </c>
      <c r="X474" s="1">
        <v>45473</v>
      </c>
      <c r="Y474" s="1">
        <v>44972</v>
      </c>
      <c r="Z474" t="s">
        <v>28</v>
      </c>
      <c r="AA474" t="s">
        <v>101</v>
      </c>
    </row>
    <row r="475" spans="1:27" x14ac:dyDescent="0.25">
      <c r="A475" t="s">
        <v>139</v>
      </c>
      <c r="B475" t="s">
        <v>2911</v>
      </c>
      <c r="C475" t="s">
        <v>27</v>
      </c>
      <c r="D475" t="s">
        <v>113</v>
      </c>
      <c r="E475" t="s">
        <v>140</v>
      </c>
      <c r="F475" t="s">
        <v>2</v>
      </c>
      <c r="G475" t="s">
        <v>2</v>
      </c>
      <c r="H475">
        <v>760</v>
      </c>
      <c r="I475" t="s">
        <v>5993</v>
      </c>
      <c r="J475">
        <v>8500000</v>
      </c>
      <c r="K475">
        <v>862.73</v>
      </c>
      <c r="L475">
        <v>0.14000000000000001</v>
      </c>
      <c r="M475" s="63">
        <v>45454</v>
      </c>
      <c r="N475" s="63">
        <v>45499</v>
      </c>
      <c r="O475">
        <v>45</v>
      </c>
      <c r="P475" t="s">
        <v>8810</v>
      </c>
      <c r="Q475">
        <v>0</v>
      </c>
      <c r="R475">
        <v>0</v>
      </c>
      <c r="S475">
        <v>0</v>
      </c>
      <c r="T475">
        <v>0</v>
      </c>
      <c r="U475">
        <v>0</v>
      </c>
      <c r="V475">
        <v>0</v>
      </c>
      <c r="W475">
        <v>0</v>
      </c>
      <c r="X475" s="1">
        <v>45473</v>
      </c>
      <c r="Y475" s="1">
        <v>44638</v>
      </c>
      <c r="Z475" t="s">
        <v>28</v>
      </c>
      <c r="AA475" t="s">
        <v>99</v>
      </c>
    </row>
    <row r="476" spans="1:27" x14ac:dyDescent="0.25">
      <c r="A476" t="s">
        <v>148</v>
      </c>
      <c r="B476" t="s">
        <v>9284</v>
      </c>
      <c r="C476" t="s">
        <v>27</v>
      </c>
      <c r="D476" t="s">
        <v>113</v>
      </c>
      <c r="E476" t="s">
        <v>140</v>
      </c>
      <c r="F476" t="s">
        <v>2</v>
      </c>
      <c r="G476" t="s">
        <v>2</v>
      </c>
      <c r="H476">
        <v>599</v>
      </c>
      <c r="I476" t="s">
        <v>5733</v>
      </c>
      <c r="J476">
        <v>13060000</v>
      </c>
      <c r="K476">
        <v>130235.27</v>
      </c>
      <c r="L476">
        <v>0.13750000000000001</v>
      </c>
      <c r="M476" s="63">
        <v>45460</v>
      </c>
      <c r="N476" s="63">
        <v>45505</v>
      </c>
      <c r="O476">
        <v>45</v>
      </c>
      <c r="P476" t="s">
        <v>8822</v>
      </c>
      <c r="Q476">
        <v>0</v>
      </c>
      <c r="R476">
        <v>0</v>
      </c>
      <c r="S476">
        <v>0</v>
      </c>
      <c r="T476">
        <v>0</v>
      </c>
      <c r="U476">
        <v>0</v>
      </c>
      <c r="V476">
        <v>0</v>
      </c>
      <c r="W476">
        <v>0</v>
      </c>
      <c r="X476" s="1">
        <v>45473</v>
      </c>
      <c r="Y476" s="1">
        <v>45183</v>
      </c>
      <c r="Z476" t="s">
        <v>28</v>
      </c>
      <c r="AA476" t="s">
        <v>99</v>
      </c>
    </row>
    <row r="477" spans="1:27" x14ac:dyDescent="0.25">
      <c r="A477" t="s">
        <v>150</v>
      </c>
      <c r="B477" t="s">
        <v>2912</v>
      </c>
      <c r="C477" t="s">
        <v>27</v>
      </c>
      <c r="D477" t="s">
        <v>113</v>
      </c>
      <c r="E477" t="s">
        <v>140</v>
      </c>
      <c r="F477" t="s">
        <v>2</v>
      </c>
      <c r="G477" t="s">
        <v>2</v>
      </c>
      <c r="H477">
        <v>750</v>
      </c>
      <c r="I477" t="s">
        <v>5845</v>
      </c>
      <c r="J477">
        <v>9180000</v>
      </c>
      <c r="K477">
        <v>14104.31</v>
      </c>
      <c r="L477">
        <v>0.13750000000000001</v>
      </c>
      <c r="M477" s="63">
        <v>45450</v>
      </c>
      <c r="N477" s="63">
        <v>45480</v>
      </c>
      <c r="O477">
        <v>30</v>
      </c>
      <c r="P477" t="s">
        <v>8799</v>
      </c>
      <c r="Q477">
        <v>0</v>
      </c>
      <c r="R477">
        <v>0</v>
      </c>
      <c r="S477">
        <v>0</v>
      </c>
      <c r="T477">
        <v>0</v>
      </c>
      <c r="U477">
        <v>0</v>
      </c>
      <c r="V477">
        <v>0</v>
      </c>
      <c r="W477">
        <v>0</v>
      </c>
      <c r="X477" s="1">
        <v>45473</v>
      </c>
      <c r="Y477" s="1">
        <v>44858</v>
      </c>
      <c r="Z477" t="s">
        <v>28</v>
      </c>
      <c r="AA477" t="s">
        <v>99</v>
      </c>
    </row>
    <row r="478" spans="1:27" x14ac:dyDescent="0.25">
      <c r="A478" t="s">
        <v>147</v>
      </c>
      <c r="B478" t="s">
        <v>3055</v>
      </c>
      <c r="C478" t="s">
        <v>27</v>
      </c>
      <c r="D478" t="s">
        <v>113</v>
      </c>
      <c r="E478" t="s">
        <v>140</v>
      </c>
      <c r="F478" t="s">
        <v>2</v>
      </c>
      <c r="G478" t="s">
        <v>2</v>
      </c>
      <c r="H478">
        <v>655</v>
      </c>
      <c r="I478" t="s">
        <v>5871</v>
      </c>
      <c r="J478">
        <v>7850000</v>
      </c>
      <c r="K478">
        <v>3482.82</v>
      </c>
      <c r="L478">
        <v>0.14000000000000001</v>
      </c>
      <c r="M478" s="63">
        <v>45459</v>
      </c>
      <c r="N478" s="63">
        <v>45489</v>
      </c>
      <c r="O478">
        <v>30</v>
      </c>
      <c r="P478" t="s">
        <v>8816</v>
      </c>
      <c r="Q478">
        <v>0</v>
      </c>
      <c r="R478">
        <v>0</v>
      </c>
      <c r="S478">
        <v>0</v>
      </c>
      <c r="T478">
        <v>0</v>
      </c>
      <c r="U478">
        <v>0</v>
      </c>
      <c r="V478">
        <v>0</v>
      </c>
      <c r="W478">
        <v>0</v>
      </c>
      <c r="X478" s="1">
        <v>45473</v>
      </c>
      <c r="Y478" s="1">
        <v>44422</v>
      </c>
      <c r="Z478" t="s">
        <v>28</v>
      </c>
      <c r="AA478" t="s">
        <v>103</v>
      </c>
    </row>
    <row r="479" spans="1:27" x14ac:dyDescent="0.25">
      <c r="A479" t="s">
        <v>152</v>
      </c>
      <c r="B479" t="s">
        <v>2969</v>
      </c>
      <c r="C479" t="s">
        <v>27</v>
      </c>
      <c r="D479" t="s">
        <v>113</v>
      </c>
      <c r="E479" t="s">
        <v>140</v>
      </c>
      <c r="F479" t="s">
        <v>2</v>
      </c>
      <c r="G479" t="s">
        <v>2</v>
      </c>
      <c r="H479">
        <v>781</v>
      </c>
      <c r="I479" t="s">
        <v>5776</v>
      </c>
      <c r="J479">
        <v>3150000</v>
      </c>
      <c r="K479">
        <v>13601.59</v>
      </c>
      <c r="L479">
        <v>0.1275</v>
      </c>
      <c r="M479" s="63">
        <v>45473</v>
      </c>
      <c r="N479" s="63">
        <v>45518</v>
      </c>
      <c r="O479">
        <v>45</v>
      </c>
      <c r="P479" t="s">
        <v>8809</v>
      </c>
      <c r="Q479">
        <v>0</v>
      </c>
      <c r="R479">
        <v>0</v>
      </c>
      <c r="S479">
        <v>0</v>
      </c>
      <c r="T479">
        <v>0</v>
      </c>
      <c r="U479">
        <v>0</v>
      </c>
      <c r="V479">
        <v>0</v>
      </c>
      <c r="W479">
        <v>0</v>
      </c>
      <c r="X479" s="1">
        <v>45473</v>
      </c>
      <c r="Y479" s="1">
        <v>45193</v>
      </c>
      <c r="Z479" t="s">
        <v>28</v>
      </c>
      <c r="AA479" t="s">
        <v>101</v>
      </c>
    </row>
    <row r="480" spans="1:27" x14ac:dyDescent="0.25">
      <c r="A480" t="s">
        <v>60</v>
      </c>
      <c r="B480" t="s">
        <v>3049</v>
      </c>
      <c r="C480" t="s">
        <v>27</v>
      </c>
      <c r="D480" t="s">
        <v>113</v>
      </c>
      <c r="E480" t="s">
        <v>140</v>
      </c>
      <c r="F480" t="s">
        <v>2</v>
      </c>
      <c r="G480" t="s">
        <v>2</v>
      </c>
      <c r="H480">
        <v>753</v>
      </c>
      <c r="I480" t="s">
        <v>5751</v>
      </c>
      <c r="J480">
        <v>12690000</v>
      </c>
      <c r="K480">
        <v>660167.21</v>
      </c>
      <c r="L480">
        <v>0.13500000000000001</v>
      </c>
      <c r="M480" s="63">
        <v>45473</v>
      </c>
      <c r="N480" s="63">
        <v>45503</v>
      </c>
      <c r="O480">
        <v>30</v>
      </c>
      <c r="P480" t="s">
        <v>8809</v>
      </c>
      <c r="Q480">
        <v>0</v>
      </c>
      <c r="R480">
        <v>0</v>
      </c>
      <c r="S480">
        <v>0</v>
      </c>
      <c r="T480">
        <v>0</v>
      </c>
      <c r="U480">
        <v>0</v>
      </c>
      <c r="V480">
        <v>0</v>
      </c>
      <c r="W480">
        <v>0</v>
      </c>
      <c r="X480" s="1">
        <v>45473</v>
      </c>
      <c r="Y480" s="1">
        <v>44594</v>
      </c>
      <c r="Z480" t="s">
        <v>28</v>
      </c>
      <c r="AA480" t="s">
        <v>102</v>
      </c>
    </row>
    <row r="481" spans="1:27" x14ac:dyDescent="0.25">
      <c r="A481" t="s">
        <v>152</v>
      </c>
      <c r="B481" t="s">
        <v>3106</v>
      </c>
      <c r="C481" t="s">
        <v>27</v>
      </c>
      <c r="D481" t="s">
        <v>113</v>
      </c>
      <c r="E481" t="s">
        <v>140</v>
      </c>
      <c r="F481" t="s">
        <v>2</v>
      </c>
      <c r="G481" t="s">
        <v>2</v>
      </c>
      <c r="H481">
        <v>781</v>
      </c>
      <c r="I481" t="s">
        <v>5603</v>
      </c>
      <c r="J481">
        <v>3150000</v>
      </c>
      <c r="K481">
        <v>15782.18</v>
      </c>
      <c r="L481">
        <v>0.1275</v>
      </c>
      <c r="M481" s="63">
        <v>45450</v>
      </c>
      <c r="N481" s="63">
        <v>45495</v>
      </c>
      <c r="O481">
        <v>45</v>
      </c>
      <c r="P481" t="s">
        <v>8799</v>
      </c>
      <c r="Q481">
        <v>0</v>
      </c>
      <c r="R481">
        <v>0</v>
      </c>
      <c r="S481">
        <v>0</v>
      </c>
      <c r="T481">
        <v>0</v>
      </c>
      <c r="U481">
        <v>0</v>
      </c>
      <c r="V481">
        <v>0</v>
      </c>
      <c r="W481">
        <v>0</v>
      </c>
      <c r="X481" s="1">
        <v>45473</v>
      </c>
      <c r="Y481" s="1">
        <v>45195</v>
      </c>
      <c r="Z481" t="s">
        <v>28</v>
      </c>
      <c r="AA481" t="s">
        <v>101</v>
      </c>
    </row>
    <row r="482" spans="1:27" x14ac:dyDescent="0.25">
      <c r="A482" t="s">
        <v>153</v>
      </c>
      <c r="B482" t="s">
        <v>3199</v>
      </c>
      <c r="C482" t="s">
        <v>27</v>
      </c>
      <c r="D482" t="s">
        <v>113</v>
      </c>
      <c r="E482" t="s">
        <v>140</v>
      </c>
      <c r="F482" t="s">
        <v>2</v>
      </c>
      <c r="G482" t="s">
        <v>2</v>
      </c>
      <c r="H482">
        <v>657</v>
      </c>
      <c r="I482" t="s">
        <v>5968</v>
      </c>
      <c r="J482">
        <v>8540000</v>
      </c>
      <c r="K482">
        <v>24510.42</v>
      </c>
      <c r="L482">
        <v>0.14499999999999999</v>
      </c>
      <c r="M482" s="63">
        <v>45444</v>
      </c>
      <c r="N482" s="63">
        <v>45474</v>
      </c>
      <c r="O482">
        <v>30</v>
      </c>
      <c r="P482" t="s">
        <v>8801</v>
      </c>
      <c r="Q482">
        <v>0</v>
      </c>
      <c r="R482">
        <v>0</v>
      </c>
      <c r="S482">
        <v>0</v>
      </c>
      <c r="T482">
        <v>0</v>
      </c>
      <c r="U482">
        <v>0</v>
      </c>
      <c r="V482">
        <v>0</v>
      </c>
      <c r="W482">
        <v>0</v>
      </c>
      <c r="X482" s="1">
        <v>45473</v>
      </c>
      <c r="Y482" s="1">
        <v>45004</v>
      </c>
      <c r="Z482" t="s">
        <v>28</v>
      </c>
      <c r="AA482" t="s">
        <v>99</v>
      </c>
    </row>
    <row r="483" spans="1:27" x14ac:dyDescent="0.25">
      <c r="A483" t="s">
        <v>145</v>
      </c>
      <c r="B483" t="s">
        <v>3001</v>
      </c>
      <c r="C483" t="s">
        <v>27</v>
      </c>
      <c r="D483" t="s">
        <v>113</v>
      </c>
      <c r="E483" t="s">
        <v>140</v>
      </c>
      <c r="F483" t="s">
        <v>2</v>
      </c>
      <c r="G483" t="s">
        <v>2</v>
      </c>
      <c r="H483">
        <v>569</v>
      </c>
      <c r="I483" t="s">
        <v>5889</v>
      </c>
      <c r="J483">
        <v>4760000</v>
      </c>
      <c r="K483">
        <v>80709.42</v>
      </c>
      <c r="L483">
        <v>0.15</v>
      </c>
      <c r="M483" s="63">
        <v>45453</v>
      </c>
      <c r="N483" s="63">
        <v>45483</v>
      </c>
      <c r="O483">
        <v>30</v>
      </c>
      <c r="P483" t="s">
        <v>8829</v>
      </c>
      <c r="Q483">
        <v>0</v>
      </c>
      <c r="R483">
        <v>0</v>
      </c>
      <c r="S483">
        <v>0</v>
      </c>
      <c r="T483">
        <v>0</v>
      </c>
      <c r="U483">
        <v>0</v>
      </c>
      <c r="V483">
        <v>0</v>
      </c>
      <c r="W483">
        <v>0</v>
      </c>
      <c r="X483" s="1">
        <v>45473</v>
      </c>
      <c r="Y483" s="1">
        <v>43962</v>
      </c>
      <c r="Z483" t="s">
        <v>28</v>
      </c>
      <c r="AA483" t="s">
        <v>99</v>
      </c>
    </row>
    <row r="484" spans="1:27" x14ac:dyDescent="0.25">
      <c r="A484" t="s">
        <v>150</v>
      </c>
      <c r="B484" t="s">
        <v>3150</v>
      </c>
      <c r="C484" t="s">
        <v>27</v>
      </c>
      <c r="D484" t="s">
        <v>113</v>
      </c>
      <c r="E484" t="s">
        <v>140</v>
      </c>
      <c r="F484" t="s">
        <v>2</v>
      </c>
      <c r="G484" t="s">
        <v>2</v>
      </c>
      <c r="H484">
        <v>750</v>
      </c>
      <c r="I484" t="s">
        <v>5828</v>
      </c>
      <c r="J484">
        <v>9180000</v>
      </c>
      <c r="K484">
        <v>19239.900000000001</v>
      </c>
      <c r="L484">
        <v>0.13750000000000001</v>
      </c>
      <c r="M484" s="63">
        <v>45472</v>
      </c>
      <c r="N484" s="63">
        <v>45502</v>
      </c>
      <c r="O484">
        <v>30</v>
      </c>
      <c r="P484" t="s">
        <v>8813</v>
      </c>
      <c r="Q484">
        <v>0</v>
      </c>
      <c r="R484">
        <v>0</v>
      </c>
      <c r="S484">
        <v>0</v>
      </c>
      <c r="T484">
        <v>0</v>
      </c>
      <c r="U484">
        <v>0</v>
      </c>
      <c r="V484">
        <v>0</v>
      </c>
      <c r="W484">
        <v>0</v>
      </c>
      <c r="X484" s="1">
        <v>45473</v>
      </c>
      <c r="Y484" s="1">
        <v>45036</v>
      </c>
      <c r="Z484" t="s">
        <v>28</v>
      </c>
      <c r="AA484" t="s">
        <v>99</v>
      </c>
    </row>
    <row r="485" spans="1:27" x14ac:dyDescent="0.25">
      <c r="A485" t="s">
        <v>75</v>
      </c>
      <c r="B485" t="s">
        <v>2903</v>
      </c>
      <c r="C485" t="s">
        <v>27</v>
      </c>
      <c r="D485" t="s">
        <v>113</v>
      </c>
      <c r="E485" t="s">
        <v>140</v>
      </c>
      <c r="F485" t="s">
        <v>2</v>
      </c>
      <c r="G485" t="s">
        <v>2</v>
      </c>
      <c r="H485">
        <v>562</v>
      </c>
      <c r="I485" t="s">
        <v>5824</v>
      </c>
      <c r="J485">
        <v>14050000</v>
      </c>
      <c r="K485">
        <v>230944.23</v>
      </c>
      <c r="L485">
        <v>0.14249999999999999</v>
      </c>
      <c r="M485" s="63">
        <v>45465</v>
      </c>
      <c r="N485" s="63">
        <v>45495</v>
      </c>
      <c r="O485">
        <v>30</v>
      </c>
      <c r="P485" t="s">
        <v>8828</v>
      </c>
      <c r="Q485">
        <v>0</v>
      </c>
      <c r="R485">
        <v>0</v>
      </c>
      <c r="S485">
        <v>0</v>
      </c>
      <c r="T485">
        <v>0</v>
      </c>
      <c r="U485">
        <v>0</v>
      </c>
      <c r="V485">
        <v>0</v>
      </c>
      <c r="W485">
        <v>0</v>
      </c>
      <c r="X485" s="1">
        <v>45473</v>
      </c>
      <c r="Y485" s="1">
        <v>44581</v>
      </c>
      <c r="Z485" t="s">
        <v>28</v>
      </c>
      <c r="AA485" t="s">
        <v>99</v>
      </c>
    </row>
    <row r="486" spans="1:27" x14ac:dyDescent="0.25">
      <c r="A486" t="s">
        <v>80</v>
      </c>
      <c r="B486" t="s">
        <v>3108</v>
      </c>
      <c r="C486" t="s">
        <v>27</v>
      </c>
      <c r="D486" t="s">
        <v>113</v>
      </c>
      <c r="E486" t="s">
        <v>140</v>
      </c>
      <c r="F486" t="s">
        <v>2</v>
      </c>
      <c r="G486" t="s">
        <v>2</v>
      </c>
      <c r="H486">
        <v>683</v>
      </c>
      <c r="I486" t="s">
        <v>5753</v>
      </c>
      <c r="J486">
        <v>11200000</v>
      </c>
      <c r="K486">
        <v>21628.2</v>
      </c>
      <c r="L486">
        <v>0.14000000000000001</v>
      </c>
      <c r="M486" s="63">
        <v>45455</v>
      </c>
      <c r="N486" s="63">
        <v>45485</v>
      </c>
      <c r="O486">
        <v>30</v>
      </c>
      <c r="P486" t="s">
        <v>8801</v>
      </c>
      <c r="Q486">
        <v>0</v>
      </c>
      <c r="R486">
        <v>0</v>
      </c>
      <c r="S486">
        <v>0</v>
      </c>
      <c r="T486">
        <v>0</v>
      </c>
      <c r="U486">
        <v>0</v>
      </c>
      <c r="V486">
        <v>0</v>
      </c>
      <c r="W486">
        <v>0</v>
      </c>
      <c r="X486" s="1">
        <v>45473</v>
      </c>
      <c r="Y486" s="1">
        <v>45012</v>
      </c>
      <c r="Z486" t="s">
        <v>28</v>
      </c>
      <c r="AA486" t="s">
        <v>101</v>
      </c>
    </row>
    <row r="487" spans="1:27" x14ac:dyDescent="0.25">
      <c r="A487" t="s">
        <v>59</v>
      </c>
      <c r="B487" t="s">
        <v>3080</v>
      </c>
      <c r="C487" t="s">
        <v>27</v>
      </c>
      <c r="D487" t="s">
        <v>113</v>
      </c>
      <c r="E487" t="s">
        <v>140</v>
      </c>
      <c r="F487" t="s">
        <v>2</v>
      </c>
      <c r="G487" t="s">
        <v>2</v>
      </c>
      <c r="H487">
        <v>795</v>
      </c>
      <c r="I487" t="s">
        <v>5856</v>
      </c>
      <c r="J487">
        <v>17800000</v>
      </c>
      <c r="K487">
        <v>144087.66</v>
      </c>
      <c r="L487">
        <v>0.14249999999999999</v>
      </c>
      <c r="M487" s="63">
        <v>45459</v>
      </c>
      <c r="N487" s="63">
        <v>45489</v>
      </c>
      <c r="O487">
        <v>30</v>
      </c>
      <c r="P487" t="s">
        <v>8828</v>
      </c>
      <c r="Q487">
        <v>0</v>
      </c>
      <c r="R487">
        <v>0</v>
      </c>
      <c r="S487">
        <v>0</v>
      </c>
      <c r="T487">
        <v>0</v>
      </c>
      <c r="U487">
        <v>0</v>
      </c>
      <c r="V487">
        <v>0</v>
      </c>
      <c r="W487">
        <v>0</v>
      </c>
      <c r="X487" s="1">
        <v>45473</v>
      </c>
      <c r="Y487" s="1">
        <v>45209</v>
      </c>
      <c r="Z487" t="s">
        <v>28</v>
      </c>
      <c r="AA487" t="s">
        <v>100</v>
      </c>
    </row>
    <row r="488" spans="1:27" x14ac:dyDescent="0.25">
      <c r="A488" t="s">
        <v>153</v>
      </c>
      <c r="B488" t="s">
        <v>2957</v>
      </c>
      <c r="C488" t="s">
        <v>27</v>
      </c>
      <c r="D488" t="s">
        <v>113</v>
      </c>
      <c r="E488" t="s">
        <v>140</v>
      </c>
      <c r="F488" t="s">
        <v>2</v>
      </c>
      <c r="G488" t="s">
        <v>2</v>
      </c>
      <c r="H488">
        <v>657</v>
      </c>
      <c r="I488" t="s">
        <v>5680</v>
      </c>
      <c r="J488">
        <v>8540000</v>
      </c>
      <c r="K488">
        <v>13273.26</v>
      </c>
      <c r="L488">
        <v>0.14499999999999999</v>
      </c>
      <c r="M488" s="63">
        <v>45473</v>
      </c>
      <c r="N488" s="63">
        <v>45503</v>
      </c>
      <c r="O488">
        <v>30</v>
      </c>
      <c r="P488" t="s">
        <v>8813</v>
      </c>
      <c r="Q488">
        <v>0</v>
      </c>
      <c r="R488">
        <v>0</v>
      </c>
      <c r="S488">
        <v>0</v>
      </c>
      <c r="T488">
        <v>0</v>
      </c>
      <c r="U488">
        <v>0</v>
      </c>
      <c r="V488">
        <v>0</v>
      </c>
      <c r="W488">
        <v>0</v>
      </c>
      <c r="X488" s="1">
        <v>45473</v>
      </c>
      <c r="Y488" s="1">
        <v>44083</v>
      </c>
      <c r="Z488" t="s">
        <v>28</v>
      </c>
      <c r="AA488" t="s">
        <v>99</v>
      </c>
    </row>
    <row r="489" spans="1:27" x14ac:dyDescent="0.25">
      <c r="A489" t="s">
        <v>150</v>
      </c>
      <c r="B489" t="s">
        <v>2942</v>
      </c>
      <c r="C489" t="s">
        <v>27</v>
      </c>
      <c r="D489" t="s">
        <v>113</v>
      </c>
      <c r="E489" t="s">
        <v>140</v>
      </c>
      <c r="F489" t="s">
        <v>2</v>
      </c>
      <c r="G489" t="s">
        <v>2</v>
      </c>
      <c r="H489">
        <v>750</v>
      </c>
      <c r="I489" t="s">
        <v>5841</v>
      </c>
      <c r="J489">
        <v>9180000</v>
      </c>
      <c r="K489">
        <v>48819.83</v>
      </c>
      <c r="L489">
        <v>0.13750000000000001</v>
      </c>
      <c r="M489" s="63">
        <v>45462</v>
      </c>
      <c r="N489" s="63">
        <v>45492</v>
      </c>
      <c r="O489">
        <v>30</v>
      </c>
      <c r="P489" t="s">
        <v>8834</v>
      </c>
      <c r="Q489">
        <v>0</v>
      </c>
      <c r="R489">
        <v>0</v>
      </c>
      <c r="S489">
        <v>0</v>
      </c>
      <c r="T489">
        <v>0</v>
      </c>
      <c r="U489">
        <v>0</v>
      </c>
      <c r="V489">
        <v>0</v>
      </c>
      <c r="W489">
        <v>0</v>
      </c>
      <c r="X489" s="1">
        <v>45473</v>
      </c>
      <c r="Y489" s="1">
        <v>43805</v>
      </c>
      <c r="Z489" t="s">
        <v>28</v>
      </c>
      <c r="AA489" t="s">
        <v>99</v>
      </c>
    </row>
    <row r="490" spans="1:27" x14ac:dyDescent="0.25">
      <c r="A490" t="s">
        <v>142</v>
      </c>
      <c r="B490" t="s">
        <v>2908</v>
      </c>
      <c r="C490" t="s">
        <v>27</v>
      </c>
      <c r="D490" t="s">
        <v>113</v>
      </c>
      <c r="E490" t="s">
        <v>140</v>
      </c>
      <c r="F490" t="s">
        <v>2</v>
      </c>
      <c r="G490" t="s">
        <v>2</v>
      </c>
      <c r="H490">
        <v>615</v>
      </c>
      <c r="I490" t="s">
        <v>5695</v>
      </c>
      <c r="J490">
        <v>8680000</v>
      </c>
      <c r="K490">
        <v>103471.72</v>
      </c>
      <c r="L490">
        <v>0.14000000000000001</v>
      </c>
      <c r="M490" s="63">
        <v>45463</v>
      </c>
      <c r="N490" s="63">
        <v>45493</v>
      </c>
      <c r="O490">
        <v>30</v>
      </c>
      <c r="P490" t="s">
        <v>8813</v>
      </c>
      <c r="Q490">
        <v>0</v>
      </c>
      <c r="R490">
        <v>0</v>
      </c>
      <c r="S490">
        <v>0</v>
      </c>
      <c r="T490">
        <v>0</v>
      </c>
      <c r="U490">
        <v>0</v>
      </c>
      <c r="V490">
        <v>0</v>
      </c>
      <c r="W490">
        <v>0</v>
      </c>
      <c r="X490" s="1">
        <v>45473</v>
      </c>
      <c r="Y490" s="1">
        <v>44419</v>
      </c>
      <c r="Z490" t="s">
        <v>28</v>
      </c>
      <c r="AA490" t="s">
        <v>105</v>
      </c>
    </row>
    <row r="491" spans="1:27" x14ac:dyDescent="0.25">
      <c r="A491" t="s">
        <v>75</v>
      </c>
      <c r="B491" t="s">
        <v>9329</v>
      </c>
      <c r="C491" t="s">
        <v>27</v>
      </c>
      <c r="D491" t="s">
        <v>113</v>
      </c>
      <c r="E491" t="s">
        <v>140</v>
      </c>
      <c r="F491" t="s">
        <v>2</v>
      </c>
      <c r="G491" t="s">
        <v>2</v>
      </c>
      <c r="H491">
        <v>562</v>
      </c>
      <c r="I491" t="s">
        <v>5734</v>
      </c>
      <c r="J491">
        <v>14050000</v>
      </c>
      <c r="K491">
        <v>287237.39</v>
      </c>
      <c r="L491">
        <v>0.14249999999999999</v>
      </c>
      <c r="M491" s="63">
        <v>45461</v>
      </c>
      <c r="N491" s="63">
        <v>45491</v>
      </c>
      <c r="O491">
        <v>30</v>
      </c>
      <c r="P491" t="s">
        <v>8838</v>
      </c>
      <c r="Q491">
        <v>0</v>
      </c>
      <c r="R491">
        <v>0</v>
      </c>
      <c r="S491">
        <v>0</v>
      </c>
      <c r="T491">
        <v>0</v>
      </c>
      <c r="U491">
        <v>0</v>
      </c>
      <c r="V491">
        <v>0</v>
      </c>
      <c r="W491">
        <v>0</v>
      </c>
      <c r="X491" s="1">
        <v>45473</v>
      </c>
      <c r="Y491" s="1">
        <v>45256</v>
      </c>
      <c r="Z491" t="s">
        <v>28</v>
      </c>
      <c r="AA491" t="s">
        <v>99</v>
      </c>
    </row>
    <row r="492" spans="1:27" x14ac:dyDescent="0.25">
      <c r="A492" t="s">
        <v>145</v>
      </c>
      <c r="B492" t="s">
        <v>2935</v>
      </c>
      <c r="C492" t="s">
        <v>27</v>
      </c>
      <c r="D492" t="s">
        <v>113</v>
      </c>
      <c r="E492" t="s">
        <v>140</v>
      </c>
      <c r="F492" t="s">
        <v>2</v>
      </c>
      <c r="G492" t="s">
        <v>2</v>
      </c>
      <c r="H492">
        <v>569</v>
      </c>
      <c r="I492" t="s">
        <v>5964</v>
      </c>
      <c r="J492">
        <v>4760000</v>
      </c>
      <c r="K492">
        <v>11824.56</v>
      </c>
      <c r="L492">
        <v>0.15</v>
      </c>
      <c r="M492" s="63">
        <v>45444</v>
      </c>
      <c r="N492" s="63">
        <v>45474</v>
      </c>
      <c r="O492">
        <v>30</v>
      </c>
      <c r="P492" t="s">
        <v>8876</v>
      </c>
      <c r="Q492">
        <v>0</v>
      </c>
      <c r="R492">
        <v>0</v>
      </c>
      <c r="S492">
        <v>0</v>
      </c>
      <c r="T492">
        <v>0</v>
      </c>
      <c r="U492">
        <v>0</v>
      </c>
      <c r="V492">
        <v>0</v>
      </c>
      <c r="W492">
        <v>0</v>
      </c>
      <c r="X492" s="1">
        <v>45473</v>
      </c>
      <c r="Y492" s="1">
        <v>44534</v>
      </c>
      <c r="Z492" t="s">
        <v>28</v>
      </c>
      <c r="AA492" t="s">
        <v>99</v>
      </c>
    </row>
    <row r="493" spans="1:27" x14ac:dyDescent="0.25">
      <c r="A493" t="s">
        <v>145</v>
      </c>
      <c r="B493" t="s">
        <v>3013</v>
      </c>
      <c r="C493" t="s">
        <v>27</v>
      </c>
      <c r="D493" t="s">
        <v>113</v>
      </c>
      <c r="E493" t="s">
        <v>140</v>
      </c>
      <c r="F493" t="s">
        <v>2</v>
      </c>
      <c r="G493" t="s">
        <v>2</v>
      </c>
      <c r="H493">
        <v>569</v>
      </c>
      <c r="I493" t="s">
        <v>5906</v>
      </c>
      <c r="J493">
        <v>4760000</v>
      </c>
      <c r="K493">
        <v>8359.89</v>
      </c>
      <c r="L493">
        <v>0.15</v>
      </c>
      <c r="M493" s="63">
        <v>45445</v>
      </c>
      <c r="N493" s="63">
        <v>45475</v>
      </c>
      <c r="O493">
        <v>30</v>
      </c>
      <c r="P493" t="s">
        <v>8825</v>
      </c>
      <c r="Q493">
        <v>0</v>
      </c>
      <c r="R493">
        <v>0</v>
      </c>
      <c r="S493">
        <v>0</v>
      </c>
      <c r="T493">
        <v>0</v>
      </c>
      <c r="U493">
        <v>0</v>
      </c>
      <c r="V493">
        <v>0</v>
      </c>
      <c r="W493">
        <v>0</v>
      </c>
      <c r="X493" s="1">
        <v>45473</v>
      </c>
      <c r="Y493" s="1">
        <v>43747</v>
      </c>
      <c r="Z493" t="s">
        <v>28</v>
      </c>
      <c r="AA493" t="s">
        <v>99</v>
      </c>
    </row>
    <row r="494" spans="1:27" x14ac:dyDescent="0.25">
      <c r="A494" t="s">
        <v>147</v>
      </c>
      <c r="B494" t="s">
        <v>2890</v>
      </c>
      <c r="C494" t="s">
        <v>27</v>
      </c>
      <c r="D494" t="s">
        <v>113</v>
      </c>
      <c r="E494" t="s">
        <v>140</v>
      </c>
      <c r="F494" t="s">
        <v>2</v>
      </c>
      <c r="G494" t="s">
        <v>2</v>
      </c>
      <c r="H494">
        <v>655</v>
      </c>
      <c r="I494" t="s">
        <v>5927</v>
      </c>
      <c r="J494">
        <v>7850000</v>
      </c>
      <c r="K494">
        <v>62265.279999999999</v>
      </c>
      <c r="L494">
        <v>0.14000000000000001</v>
      </c>
      <c r="M494" s="63">
        <v>45454</v>
      </c>
      <c r="N494" s="63">
        <v>45484</v>
      </c>
      <c r="O494">
        <v>30</v>
      </c>
      <c r="P494" t="s">
        <v>8831</v>
      </c>
      <c r="Q494">
        <v>0</v>
      </c>
      <c r="R494">
        <v>0</v>
      </c>
      <c r="S494">
        <v>0</v>
      </c>
      <c r="T494">
        <v>0</v>
      </c>
      <c r="U494">
        <v>0</v>
      </c>
      <c r="V494">
        <v>0</v>
      </c>
      <c r="W494">
        <v>0</v>
      </c>
      <c r="X494" s="1">
        <v>45473</v>
      </c>
      <c r="Y494" s="1">
        <v>44077</v>
      </c>
      <c r="Z494" t="s">
        <v>28</v>
      </c>
      <c r="AA494" t="s">
        <v>103</v>
      </c>
    </row>
    <row r="495" spans="1:27" x14ac:dyDescent="0.25">
      <c r="A495" t="s">
        <v>153</v>
      </c>
      <c r="B495" t="s">
        <v>9267</v>
      </c>
      <c r="C495" t="s">
        <v>27</v>
      </c>
      <c r="D495" t="s">
        <v>113</v>
      </c>
      <c r="E495" t="s">
        <v>140</v>
      </c>
      <c r="F495" t="s">
        <v>2</v>
      </c>
      <c r="G495" t="s">
        <v>2</v>
      </c>
      <c r="H495">
        <v>657</v>
      </c>
      <c r="I495" t="s">
        <v>5625</v>
      </c>
      <c r="J495">
        <v>8540000</v>
      </c>
      <c r="K495">
        <v>300652.33</v>
      </c>
      <c r="L495">
        <v>0.14499999999999999</v>
      </c>
      <c r="M495" s="63">
        <v>45450</v>
      </c>
      <c r="N495" s="63">
        <v>45480</v>
      </c>
      <c r="O495">
        <v>30</v>
      </c>
      <c r="P495" t="s">
        <v>8816</v>
      </c>
      <c r="Q495">
        <v>0</v>
      </c>
      <c r="R495">
        <v>0</v>
      </c>
      <c r="S495">
        <v>0</v>
      </c>
      <c r="T495">
        <v>0</v>
      </c>
      <c r="U495">
        <v>0</v>
      </c>
      <c r="V495">
        <v>0</v>
      </c>
      <c r="W495">
        <v>0</v>
      </c>
      <c r="X495" s="1">
        <v>45473</v>
      </c>
      <c r="Y495" s="1">
        <v>45223</v>
      </c>
      <c r="Z495" t="s">
        <v>28</v>
      </c>
      <c r="AA495" t="s">
        <v>99</v>
      </c>
    </row>
    <row r="496" spans="1:27" x14ac:dyDescent="0.25">
      <c r="A496" t="s">
        <v>146</v>
      </c>
      <c r="B496" t="s">
        <v>3031</v>
      </c>
      <c r="C496" t="s">
        <v>27</v>
      </c>
      <c r="D496" t="s">
        <v>113</v>
      </c>
      <c r="E496" t="s">
        <v>140</v>
      </c>
      <c r="F496" t="s">
        <v>2</v>
      </c>
      <c r="G496" t="s">
        <v>2</v>
      </c>
      <c r="H496">
        <v>635</v>
      </c>
      <c r="I496" t="s">
        <v>5864</v>
      </c>
      <c r="J496">
        <v>7750000</v>
      </c>
      <c r="K496">
        <v>74803.08</v>
      </c>
      <c r="L496">
        <v>0.13500000000000001</v>
      </c>
      <c r="M496" s="63">
        <v>45447</v>
      </c>
      <c r="N496" s="63">
        <v>45492</v>
      </c>
      <c r="O496">
        <v>45</v>
      </c>
      <c r="P496" t="s">
        <v>8835</v>
      </c>
      <c r="Q496">
        <v>0</v>
      </c>
      <c r="R496">
        <v>0</v>
      </c>
      <c r="S496">
        <v>0</v>
      </c>
      <c r="T496">
        <v>0</v>
      </c>
      <c r="U496">
        <v>0</v>
      </c>
      <c r="V496">
        <v>0</v>
      </c>
      <c r="W496">
        <v>0</v>
      </c>
      <c r="X496" s="1">
        <v>45473</v>
      </c>
      <c r="Y496" s="1">
        <v>43969</v>
      </c>
      <c r="Z496" t="s">
        <v>28</v>
      </c>
      <c r="AA496" t="s">
        <v>104</v>
      </c>
    </row>
    <row r="497" spans="1:27" x14ac:dyDescent="0.25">
      <c r="A497" t="s">
        <v>145</v>
      </c>
      <c r="B497" t="s">
        <v>3011</v>
      </c>
      <c r="C497" t="s">
        <v>27</v>
      </c>
      <c r="D497" t="s">
        <v>113</v>
      </c>
      <c r="E497" t="s">
        <v>140</v>
      </c>
      <c r="F497" t="s">
        <v>2</v>
      </c>
      <c r="G497" t="s">
        <v>2</v>
      </c>
      <c r="H497">
        <v>569</v>
      </c>
      <c r="I497" t="s">
        <v>6014</v>
      </c>
      <c r="J497">
        <v>4760000</v>
      </c>
      <c r="K497">
        <v>9533.7000000000007</v>
      </c>
      <c r="L497">
        <v>0.15</v>
      </c>
      <c r="M497" s="63">
        <v>45455</v>
      </c>
      <c r="N497" s="63">
        <v>45485</v>
      </c>
      <c r="O497">
        <v>30</v>
      </c>
      <c r="P497" t="s">
        <v>8826</v>
      </c>
      <c r="Q497">
        <v>0</v>
      </c>
      <c r="R497">
        <v>0</v>
      </c>
      <c r="S497">
        <v>0</v>
      </c>
      <c r="T497">
        <v>0</v>
      </c>
      <c r="U497">
        <v>0</v>
      </c>
      <c r="V497">
        <v>0</v>
      </c>
      <c r="W497">
        <v>0</v>
      </c>
      <c r="X497" s="1">
        <v>45473</v>
      </c>
      <c r="Y497" s="1">
        <v>44192</v>
      </c>
      <c r="Z497" t="s">
        <v>28</v>
      </c>
      <c r="AA497" t="s">
        <v>99</v>
      </c>
    </row>
    <row r="498" spans="1:27" x14ac:dyDescent="0.25">
      <c r="A498" t="s">
        <v>59</v>
      </c>
      <c r="B498" t="s">
        <v>2921</v>
      </c>
      <c r="C498" t="s">
        <v>27</v>
      </c>
      <c r="D498" t="s">
        <v>113</v>
      </c>
      <c r="E498" t="s">
        <v>140</v>
      </c>
      <c r="F498" t="s">
        <v>2</v>
      </c>
      <c r="G498" t="s">
        <v>2</v>
      </c>
      <c r="H498">
        <v>795</v>
      </c>
      <c r="I498" t="s">
        <v>5983</v>
      </c>
      <c r="J498">
        <v>17800000</v>
      </c>
      <c r="K498">
        <v>80460.600000000006</v>
      </c>
      <c r="L498">
        <v>0.14249999999999999</v>
      </c>
      <c r="M498" s="63">
        <v>45444</v>
      </c>
      <c r="N498" s="63">
        <v>45474</v>
      </c>
      <c r="O498">
        <v>30</v>
      </c>
      <c r="P498" t="s">
        <v>8826</v>
      </c>
      <c r="Q498">
        <v>0</v>
      </c>
      <c r="R498">
        <v>0</v>
      </c>
      <c r="S498">
        <v>0</v>
      </c>
      <c r="T498">
        <v>0</v>
      </c>
      <c r="U498">
        <v>0</v>
      </c>
      <c r="V498">
        <v>0</v>
      </c>
      <c r="W498">
        <v>0</v>
      </c>
      <c r="X498" s="1">
        <v>45473</v>
      </c>
      <c r="Y498" s="1">
        <v>44020</v>
      </c>
      <c r="Z498" t="s">
        <v>28</v>
      </c>
      <c r="AA498" t="s">
        <v>100</v>
      </c>
    </row>
    <row r="499" spans="1:27" x14ac:dyDescent="0.25">
      <c r="A499" t="s">
        <v>147</v>
      </c>
      <c r="B499" t="s">
        <v>3045</v>
      </c>
      <c r="C499" t="s">
        <v>27</v>
      </c>
      <c r="D499" t="s">
        <v>113</v>
      </c>
      <c r="E499" t="s">
        <v>140</v>
      </c>
      <c r="F499" t="s">
        <v>2</v>
      </c>
      <c r="G499" t="s">
        <v>2</v>
      </c>
      <c r="H499">
        <v>655</v>
      </c>
      <c r="I499" t="s">
        <v>6007</v>
      </c>
      <c r="J499">
        <v>7850000</v>
      </c>
      <c r="K499">
        <v>31814.86</v>
      </c>
      <c r="L499">
        <v>0.14000000000000001</v>
      </c>
      <c r="M499" s="63">
        <v>45473</v>
      </c>
      <c r="N499" s="63">
        <v>45503</v>
      </c>
      <c r="O499">
        <v>30</v>
      </c>
      <c r="P499" t="s">
        <v>8835</v>
      </c>
      <c r="Q499">
        <v>0</v>
      </c>
      <c r="R499">
        <v>0</v>
      </c>
      <c r="S499">
        <v>0</v>
      </c>
      <c r="T499">
        <v>0</v>
      </c>
      <c r="U499">
        <v>0</v>
      </c>
      <c r="V499">
        <v>0</v>
      </c>
      <c r="W499">
        <v>0</v>
      </c>
      <c r="X499" s="1">
        <v>45473</v>
      </c>
      <c r="Y499" s="1">
        <v>44459</v>
      </c>
      <c r="Z499" t="s">
        <v>28</v>
      </c>
      <c r="AA499" t="s">
        <v>103</v>
      </c>
    </row>
    <row r="500" spans="1:27" x14ac:dyDescent="0.25">
      <c r="A500" t="s">
        <v>152</v>
      </c>
      <c r="B500" t="s">
        <v>2966</v>
      </c>
      <c r="C500" t="s">
        <v>27</v>
      </c>
      <c r="D500" t="s">
        <v>113</v>
      </c>
      <c r="E500" t="s">
        <v>140</v>
      </c>
      <c r="F500" t="s">
        <v>2</v>
      </c>
      <c r="G500" t="s">
        <v>2</v>
      </c>
      <c r="H500">
        <v>781</v>
      </c>
      <c r="I500" t="s">
        <v>5658</v>
      </c>
      <c r="J500">
        <v>3150000</v>
      </c>
      <c r="K500">
        <v>683773.49</v>
      </c>
      <c r="L500">
        <v>0.1275</v>
      </c>
      <c r="M500" s="63">
        <v>45436</v>
      </c>
      <c r="N500" s="63">
        <v>45481</v>
      </c>
      <c r="O500">
        <v>45</v>
      </c>
      <c r="P500" t="s">
        <v>8825</v>
      </c>
      <c r="Q500">
        <v>0</v>
      </c>
      <c r="R500">
        <v>0</v>
      </c>
      <c r="S500">
        <v>0</v>
      </c>
      <c r="T500">
        <v>0</v>
      </c>
      <c r="U500">
        <v>0</v>
      </c>
      <c r="V500">
        <v>0</v>
      </c>
      <c r="W500">
        <v>0</v>
      </c>
      <c r="X500" s="1">
        <v>45473</v>
      </c>
      <c r="Y500" s="1">
        <v>45169</v>
      </c>
      <c r="Z500" t="s">
        <v>28</v>
      </c>
      <c r="AA500" t="s">
        <v>101</v>
      </c>
    </row>
    <row r="501" spans="1:27" x14ac:dyDescent="0.25">
      <c r="A501" t="s">
        <v>148</v>
      </c>
      <c r="B501" t="s">
        <v>2908</v>
      </c>
      <c r="C501" t="s">
        <v>27</v>
      </c>
      <c r="D501" t="s">
        <v>113</v>
      </c>
      <c r="E501" t="s">
        <v>140</v>
      </c>
      <c r="F501" t="s">
        <v>2</v>
      </c>
      <c r="G501" t="s">
        <v>2</v>
      </c>
      <c r="H501">
        <v>599</v>
      </c>
      <c r="I501" t="s">
        <v>5695</v>
      </c>
      <c r="J501">
        <v>13060000</v>
      </c>
      <c r="K501">
        <v>7299.6</v>
      </c>
      <c r="L501">
        <v>0.13750000000000001</v>
      </c>
      <c r="M501" s="63">
        <v>45468</v>
      </c>
      <c r="N501" s="63">
        <v>45513</v>
      </c>
      <c r="O501">
        <v>45</v>
      </c>
      <c r="P501" t="s">
        <v>8834</v>
      </c>
      <c r="Q501">
        <v>0</v>
      </c>
      <c r="R501">
        <v>0</v>
      </c>
      <c r="S501">
        <v>0</v>
      </c>
      <c r="T501">
        <v>0</v>
      </c>
      <c r="U501">
        <v>0</v>
      </c>
      <c r="V501">
        <v>0</v>
      </c>
      <c r="W501">
        <v>0</v>
      </c>
      <c r="X501" s="1">
        <v>45473</v>
      </c>
      <c r="Y501" s="1">
        <v>43854</v>
      </c>
      <c r="Z501" t="s">
        <v>28</v>
      </c>
      <c r="AA501" t="s">
        <v>99</v>
      </c>
    </row>
    <row r="502" spans="1:27" x14ac:dyDescent="0.25">
      <c r="A502" t="s">
        <v>145</v>
      </c>
      <c r="B502" t="s">
        <v>9198</v>
      </c>
      <c r="C502" t="s">
        <v>27</v>
      </c>
      <c r="D502" t="s">
        <v>113</v>
      </c>
      <c r="E502" t="s">
        <v>140</v>
      </c>
      <c r="F502" t="s">
        <v>2</v>
      </c>
      <c r="G502" t="s">
        <v>2</v>
      </c>
      <c r="H502">
        <v>569</v>
      </c>
      <c r="I502" t="s">
        <v>5890</v>
      </c>
      <c r="J502">
        <v>4760000</v>
      </c>
      <c r="K502">
        <v>56019.040000000001</v>
      </c>
      <c r="L502">
        <v>0.15</v>
      </c>
      <c r="M502" s="63">
        <v>45461</v>
      </c>
      <c r="N502" s="63">
        <v>45491</v>
      </c>
      <c r="O502">
        <v>30</v>
      </c>
      <c r="P502" t="s">
        <v>8838</v>
      </c>
      <c r="Q502">
        <v>0</v>
      </c>
      <c r="R502">
        <v>0</v>
      </c>
      <c r="S502">
        <v>0</v>
      </c>
      <c r="T502">
        <v>0</v>
      </c>
      <c r="U502">
        <v>0</v>
      </c>
      <c r="V502">
        <v>0</v>
      </c>
      <c r="W502">
        <v>0</v>
      </c>
      <c r="X502" s="1">
        <v>45473</v>
      </c>
      <c r="Y502" s="1">
        <v>45461</v>
      </c>
      <c r="Z502" t="s">
        <v>28</v>
      </c>
      <c r="AA502" t="s">
        <v>99</v>
      </c>
    </row>
    <row r="503" spans="1:27" x14ac:dyDescent="0.25">
      <c r="A503" t="s">
        <v>150</v>
      </c>
      <c r="B503" t="s">
        <v>2903</v>
      </c>
      <c r="C503" t="s">
        <v>27</v>
      </c>
      <c r="D503" t="s">
        <v>113</v>
      </c>
      <c r="E503" t="s">
        <v>140</v>
      </c>
      <c r="F503" t="s">
        <v>2</v>
      </c>
      <c r="G503" t="s">
        <v>2</v>
      </c>
      <c r="H503">
        <v>750</v>
      </c>
      <c r="I503" t="s">
        <v>5824</v>
      </c>
      <c r="J503">
        <v>9180000</v>
      </c>
      <c r="K503">
        <v>114995.52</v>
      </c>
      <c r="L503">
        <v>0.13750000000000001</v>
      </c>
      <c r="M503" s="63">
        <v>45444</v>
      </c>
      <c r="N503" s="63">
        <v>45474</v>
      </c>
      <c r="O503">
        <v>30</v>
      </c>
      <c r="P503" t="s">
        <v>8813</v>
      </c>
      <c r="Q503">
        <v>0</v>
      </c>
      <c r="R503">
        <v>0</v>
      </c>
      <c r="S503">
        <v>0</v>
      </c>
      <c r="T503">
        <v>0</v>
      </c>
      <c r="U503">
        <v>0</v>
      </c>
      <c r="V503">
        <v>0</v>
      </c>
      <c r="W503">
        <v>0</v>
      </c>
      <c r="X503" s="1">
        <v>45473</v>
      </c>
      <c r="Y503" s="1">
        <v>44419</v>
      </c>
      <c r="Z503" t="s">
        <v>28</v>
      </c>
      <c r="AA503" t="s">
        <v>99</v>
      </c>
    </row>
    <row r="504" spans="1:27" x14ac:dyDescent="0.25">
      <c r="A504" t="s">
        <v>75</v>
      </c>
      <c r="B504" t="s">
        <v>2955</v>
      </c>
      <c r="C504" t="s">
        <v>27</v>
      </c>
      <c r="D504" t="s">
        <v>113</v>
      </c>
      <c r="E504" t="s">
        <v>140</v>
      </c>
      <c r="F504" t="s">
        <v>2</v>
      </c>
      <c r="G504" t="s">
        <v>2</v>
      </c>
      <c r="H504">
        <v>562</v>
      </c>
      <c r="I504" t="s">
        <v>5752</v>
      </c>
      <c r="J504">
        <v>14050000</v>
      </c>
      <c r="K504">
        <v>979</v>
      </c>
      <c r="L504">
        <v>0.14249999999999999</v>
      </c>
      <c r="M504" s="63">
        <v>45469</v>
      </c>
      <c r="N504" s="63">
        <v>45499</v>
      </c>
      <c r="O504">
        <v>30</v>
      </c>
      <c r="P504" t="s">
        <v>8813</v>
      </c>
      <c r="Q504">
        <v>0</v>
      </c>
      <c r="R504">
        <v>0</v>
      </c>
      <c r="S504">
        <v>0</v>
      </c>
      <c r="T504">
        <v>0</v>
      </c>
      <c r="U504">
        <v>0</v>
      </c>
      <c r="V504">
        <v>0</v>
      </c>
      <c r="W504">
        <v>0</v>
      </c>
      <c r="X504" s="1">
        <v>45473</v>
      </c>
      <c r="Y504" s="1">
        <v>44272</v>
      </c>
      <c r="Z504" t="s">
        <v>28</v>
      </c>
      <c r="AA504" t="s">
        <v>99</v>
      </c>
    </row>
    <row r="505" spans="1:27" x14ac:dyDescent="0.25">
      <c r="A505" t="s">
        <v>139</v>
      </c>
      <c r="B505" t="s">
        <v>2912</v>
      </c>
      <c r="C505" t="s">
        <v>27</v>
      </c>
      <c r="D505" t="s">
        <v>113</v>
      </c>
      <c r="E505" t="s">
        <v>140</v>
      </c>
      <c r="F505" t="s">
        <v>2</v>
      </c>
      <c r="G505" t="s">
        <v>2</v>
      </c>
      <c r="H505">
        <v>760</v>
      </c>
      <c r="I505" t="s">
        <v>5845</v>
      </c>
      <c r="J505">
        <v>8500000</v>
      </c>
      <c r="K505">
        <v>6209.61</v>
      </c>
      <c r="L505">
        <v>0.14000000000000001</v>
      </c>
      <c r="M505" s="63">
        <v>45472</v>
      </c>
      <c r="N505" s="63">
        <v>45517</v>
      </c>
      <c r="O505">
        <v>45</v>
      </c>
      <c r="P505" t="s">
        <v>8807</v>
      </c>
      <c r="Q505">
        <v>0</v>
      </c>
      <c r="R505">
        <v>0</v>
      </c>
      <c r="S505">
        <v>0</v>
      </c>
      <c r="T505">
        <v>0</v>
      </c>
      <c r="U505">
        <v>0</v>
      </c>
      <c r="V505">
        <v>0</v>
      </c>
      <c r="W505">
        <v>0</v>
      </c>
      <c r="X505" s="1">
        <v>45473</v>
      </c>
      <c r="Y505" s="1">
        <v>44835</v>
      </c>
      <c r="Z505" t="s">
        <v>28</v>
      </c>
      <c r="AA505" t="s">
        <v>99</v>
      </c>
    </row>
    <row r="506" spans="1:27" x14ac:dyDescent="0.25">
      <c r="A506" t="s">
        <v>60</v>
      </c>
      <c r="B506" t="s">
        <v>3181</v>
      </c>
      <c r="C506" t="s">
        <v>27</v>
      </c>
      <c r="D506" t="s">
        <v>113</v>
      </c>
      <c r="E506" t="s">
        <v>140</v>
      </c>
      <c r="F506" t="s">
        <v>2</v>
      </c>
      <c r="G506" t="s">
        <v>2</v>
      </c>
      <c r="H506">
        <v>753</v>
      </c>
      <c r="I506" t="s">
        <v>5761</v>
      </c>
      <c r="J506">
        <v>12690000</v>
      </c>
      <c r="K506">
        <v>818740.44</v>
      </c>
      <c r="L506">
        <v>0.13500000000000001</v>
      </c>
      <c r="M506" s="63">
        <v>45474</v>
      </c>
      <c r="N506" s="63">
        <v>45504</v>
      </c>
      <c r="O506">
        <v>30</v>
      </c>
      <c r="P506" t="s">
        <v>8831</v>
      </c>
      <c r="Q506">
        <v>0</v>
      </c>
      <c r="R506">
        <v>0</v>
      </c>
      <c r="S506">
        <v>0</v>
      </c>
      <c r="T506">
        <v>0</v>
      </c>
      <c r="U506">
        <v>0</v>
      </c>
      <c r="V506">
        <v>0</v>
      </c>
      <c r="W506">
        <v>0</v>
      </c>
      <c r="X506" s="1">
        <v>45473</v>
      </c>
      <c r="Y506" s="1">
        <v>45046</v>
      </c>
      <c r="Z506" t="s">
        <v>28</v>
      </c>
      <c r="AA506" t="s">
        <v>102</v>
      </c>
    </row>
    <row r="507" spans="1:27" x14ac:dyDescent="0.25">
      <c r="A507" t="s">
        <v>139</v>
      </c>
      <c r="B507" t="s">
        <v>2904</v>
      </c>
      <c r="C507" t="s">
        <v>27</v>
      </c>
      <c r="D507" t="s">
        <v>113</v>
      </c>
      <c r="E507" t="s">
        <v>140</v>
      </c>
      <c r="F507" t="s">
        <v>2</v>
      </c>
      <c r="G507" t="s">
        <v>2</v>
      </c>
      <c r="H507">
        <v>760</v>
      </c>
      <c r="I507" t="s">
        <v>5814</v>
      </c>
      <c r="J507">
        <v>8500000</v>
      </c>
      <c r="K507">
        <v>55903.76</v>
      </c>
      <c r="L507">
        <v>0.14000000000000001</v>
      </c>
      <c r="M507" s="63">
        <v>45441</v>
      </c>
      <c r="N507" s="63">
        <v>45486</v>
      </c>
      <c r="O507">
        <v>45</v>
      </c>
      <c r="P507" t="s">
        <v>8826</v>
      </c>
      <c r="Q507">
        <v>0</v>
      </c>
      <c r="R507">
        <v>0</v>
      </c>
      <c r="S507">
        <v>0</v>
      </c>
      <c r="T507">
        <v>0</v>
      </c>
      <c r="U507">
        <v>0</v>
      </c>
      <c r="V507">
        <v>0</v>
      </c>
      <c r="W507">
        <v>0</v>
      </c>
      <c r="X507" s="1">
        <v>45473</v>
      </c>
      <c r="Y507" s="1">
        <v>44627</v>
      </c>
      <c r="Z507" t="s">
        <v>28</v>
      </c>
      <c r="AA507" t="s">
        <v>99</v>
      </c>
    </row>
    <row r="508" spans="1:27" x14ac:dyDescent="0.25">
      <c r="A508" t="s">
        <v>147</v>
      </c>
      <c r="B508" t="s">
        <v>2908</v>
      </c>
      <c r="C508" t="s">
        <v>27</v>
      </c>
      <c r="D508" t="s">
        <v>113</v>
      </c>
      <c r="E508" t="s">
        <v>140</v>
      </c>
      <c r="F508" t="s">
        <v>2</v>
      </c>
      <c r="G508" t="s">
        <v>2</v>
      </c>
      <c r="H508">
        <v>655</v>
      </c>
      <c r="I508" t="s">
        <v>5695</v>
      </c>
      <c r="J508">
        <v>7850000</v>
      </c>
      <c r="K508">
        <v>390.06</v>
      </c>
      <c r="L508">
        <v>0.14000000000000001</v>
      </c>
      <c r="M508" s="63">
        <v>45447</v>
      </c>
      <c r="N508" s="63">
        <v>45477</v>
      </c>
      <c r="O508">
        <v>30</v>
      </c>
      <c r="P508" t="s">
        <v>8816</v>
      </c>
      <c r="Q508">
        <v>0</v>
      </c>
      <c r="R508">
        <v>0</v>
      </c>
      <c r="S508">
        <v>0</v>
      </c>
      <c r="T508">
        <v>0</v>
      </c>
      <c r="U508">
        <v>0</v>
      </c>
      <c r="V508">
        <v>0</v>
      </c>
      <c r="W508">
        <v>0</v>
      </c>
      <c r="X508" s="1">
        <v>45473</v>
      </c>
      <c r="Y508" s="1">
        <v>44070</v>
      </c>
      <c r="Z508" t="s">
        <v>28</v>
      </c>
      <c r="AA508" t="s">
        <v>103</v>
      </c>
    </row>
    <row r="509" spans="1:27" x14ac:dyDescent="0.25">
      <c r="A509" t="s">
        <v>153</v>
      </c>
      <c r="B509" t="s">
        <v>2977</v>
      </c>
      <c r="C509" t="s">
        <v>27</v>
      </c>
      <c r="D509" t="s">
        <v>113</v>
      </c>
      <c r="E509" t="s">
        <v>140</v>
      </c>
      <c r="F509" t="s">
        <v>2</v>
      </c>
      <c r="G509" t="s">
        <v>2</v>
      </c>
      <c r="H509">
        <v>657</v>
      </c>
      <c r="I509" t="s">
        <v>5922</v>
      </c>
      <c r="J509">
        <v>8540000</v>
      </c>
      <c r="K509">
        <v>21958.86</v>
      </c>
      <c r="L509">
        <v>0.14499999999999999</v>
      </c>
      <c r="M509" s="63">
        <v>45450</v>
      </c>
      <c r="N509" s="63">
        <v>45480</v>
      </c>
      <c r="O509">
        <v>30</v>
      </c>
      <c r="P509" t="s">
        <v>8801</v>
      </c>
      <c r="Q509">
        <v>0</v>
      </c>
      <c r="R509">
        <v>0</v>
      </c>
      <c r="S509">
        <v>0</v>
      </c>
      <c r="T509">
        <v>0</v>
      </c>
      <c r="U509">
        <v>0</v>
      </c>
      <c r="V509">
        <v>0</v>
      </c>
      <c r="W509">
        <v>0</v>
      </c>
      <c r="X509" s="1">
        <v>45473</v>
      </c>
      <c r="Y509" s="1">
        <v>44214</v>
      </c>
      <c r="Z509" t="s">
        <v>28</v>
      </c>
      <c r="AA509" t="s">
        <v>99</v>
      </c>
    </row>
    <row r="510" spans="1:27" x14ac:dyDescent="0.25">
      <c r="A510" t="s">
        <v>150</v>
      </c>
      <c r="B510" t="s">
        <v>3154</v>
      </c>
      <c r="C510" t="s">
        <v>27</v>
      </c>
      <c r="D510" t="s">
        <v>113</v>
      </c>
      <c r="E510" t="s">
        <v>140</v>
      </c>
      <c r="F510" t="s">
        <v>2</v>
      </c>
      <c r="G510" t="s">
        <v>2</v>
      </c>
      <c r="H510">
        <v>750</v>
      </c>
      <c r="I510" t="s">
        <v>5911</v>
      </c>
      <c r="J510">
        <v>9180000</v>
      </c>
      <c r="K510">
        <v>5807.1</v>
      </c>
      <c r="L510">
        <v>0.13750000000000001</v>
      </c>
      <c r="M510" s="63">
        <v>45466</v>
      </c>
      <c r="N510" s="63">
        <v>45496</v>
      </c>
      <c r="O510">
        <v>30</v>
      </c>
      <c r="P510" t="s">
        <v>8828</v>
      </c>
      <c r="Q510">
        <v>0</v>
      </c>
      <c r="R510">
        <v>0</v>
      </c>
      <c r="S510">
        <v>0</v>
      </c>
      <c r="T510">
        <v>0</v>
      </c>
      <c r="U510">
        <v>0</v>
      </c>
      <c r="V510">
        <v>0</v>
      </c>
      <c r="W510">
        <v>0</v>
      </c>
      <c r="X510" s="1">
        <v>45473</v>
      </c>
      <c r="Y510" s="1">
        <v>44798</v>
      </c>
      <c r="Z510" t="s">
        <v>28</v>
      </c>
      <c r="AA510" t="s">
        <v>99</v>
      </c>
    </row>
    <row r="511" spans="1:27" x14ac:dyDescent="0.25">
      <c r="A511" t="s">
        <v>145</v>
      </c>
      <c r="B511" t="s">
        <v>9292</v>
      </c>
      <c r="C511" t="s">
        <v>27</v>
      </c>
      <c r="D511" t="s">
        <v>113</v>
      </c>
      <c r="E511" t="s">
        <v>140</v>
      </c>
      <c r="F511" t="s">
        <v>2</v>
      </c>
      <c r="G511" t="s">
        <v>2</v>
      </c>
      <c r="H511">
        <v>569</v>
      </c>
      <c r="I511" t="s">
        <v>5681</v>
      </c>
      <c r="J511">
        <v>4760000</v>
      </c>
      <c r="K511">
        <v>18381.990000000002</v>
      </c>
      <c r="L511">
        <v>0.15</v>
      </c>
      <c r="M511" s="63">
        <v>45474</v>
      </c>
      <c r="N511" s="63">
        <v>45504</v>
      </c>
      <c r="O511">
        <v>30</v>
      </c>
      <c r="P511" t="s">
        <v>8816</v>
      </c>
      <c r="Q511">
        <v>0</v>
      </c>
      <c r="R511">
        <v>0</v>
      </c>
      <c r="S511">
        <v>0</v>
      </c>
      <c r="T511">
        <v>0</v>
      </c>
      <c r="U511">
        <v>0</v>
      </c>
      <c r="V511">
        <v>0</v>
      </c>
      <c r="W511">
        <v>0</v>
      </c>
      <c r="X511" s="1">
        <v>45473</v>
      </c>
      <c r="Y511" s="1">
        <v>45168</v>
      </c>
      <c r="Z511" t="s">
        <v>28</v>
      </c>
      <c r="AA511" t="s">
        <v>99</v>
      </c>
    </row>
    <row r="512" spans="1:27" x14ac:dyDescent="0.25">
      <c r="A512" t="s">
        <v>147</v>
      </c>
      <c r="B512" t="s">
        <v>2972</v>
      </c>
      <c r="C512" t="s">
        <v>27</v>
      </c>
      <c r="D512" t="s">
        <v>113</v>
      </c>
      <c r="E512" t="s">
        <v>140</v>
      </c>
      <c r="F512" t="s">
        <v>2</v>
      </c>
      <c r="G512" t="s">
        <v>2</v>
      </c>
      <c r="H512">
        <v>655</v>
      </c>
      <c r="I512" t="s">
        <v>6001</v>
      </c>
      <c r="J512">
        <v>7850000</v>
      </c>
      <c r="K512">
        <v>6734.75</v>
      </c>
      <c r="L512">
        <v>0.14000000000000001</v>
      </c>
      <c r="M512" s="63">
        <v>45467</v>
      </c>
      <c r="N512" s="63">
        <v>45497</v>
      </c>
      <c r="O512">
        <v>30</v>
      </c>
      <c r="P512" t="s">
        <v>8801</v>
      </c>
      <c r="Q512">
        <v>0</v>
      </c>
      <c r="R512">
        <v>0</v>
      </c>
      <c r="S512">
        <v>0</v>
      </c>
      <c r="T512">
        <v>0</v>
      </c>
      <c r="U512">
        <v>0</v>
      </c>
      <c r="V512">
        <v>0</v>
      </c>
      <c r="W512">
        <v>0</v>
      </c>
      <c r="X512" s="1">
        <v>45473</v>
      </c>
      <c r="Y512" s="1">
        <v>43705</v>
      </c>
      <c r="Z512" t="s">
        <v>28</v>
      </c>
      <c r="AA512" t="s">
        <v>103</v>
      </c>
    </row>
    <row r="513" spans="1:27" x14ac:dyDescent="0.25">
      <c r="A513" t="s">
        <v>143</v>
      </c>
      <c r="B513" t="s">
        <v>2921</v>
      </c>
      <c r="C513" t="s">
        <v>27</v>
      </c>
      <c r="D513" t="s">
        <v>113</v>
      </c>
      <c r="E513" t="s">
        <v>140</v>
      </c>
      <c r="F513" t="s">
        <v>2</v>
      </c>
      <c r="G513" t="s">
        <v>2</v>
      </c>
      <c r="H513">
        <v>820</v>
      </c>
      <c r="I513" t="s">
        <v>5983</v>
      </c>
      <c r="J513">
        <v>6560000</v>
      </c>
      <c r="K513">
        <v>86539.15</v>
      </c>
      <c r="L513">
        <v>0.14749999999999999</v>
      </c>
      <c r="M513" s="63">
        <v>45449</v>
      </c>
      <c r="N513" s="63">
        <v>45479</v>
      </c>
      <c r="O513">
        <v>30</v>
      </c>
      <c r="P513" t="s">
        <v>8816</v>
      </c>
      <c r="Q513">
        <v>0</v>
      </c>
      <c r="R513">
        <v>0</v>
      </c>
      <c r="S513">
        <v>0</v>
      </c>
      <c r="T513">
        <v>0</v>
      </c>
      <c r="U513">
        <v>0</v>
      </c>
      <c r="V513">
        <v>0</v>
      </c>
      <c r="W513">
        <v>0</v>
      </c>
      <c r="X513" s="1">
        <v>45473</v>
      </c>
      <c r="Y513" s="1">
        <v>44169</v>
      </c>
      <c r="Z513" t="s">
        <v>28</v>
      </c>
      <c r="AA513" t="s">
        <v>99</v>
      </c>
    </row>
    <row r="514" spans="1:27" x14ac:dyDescent="0.25">
      <c r="A514" t="s">
        <v>147</v>
      </c>
      <c r="B514" t="s">
        <v>2926</v>
      </c>
      <c r="C514" t="s">
        <v>27</v>
      </c>
      <c r="D514" t="s">
        <v>113</v>
      </c>
      <c r="E514" t="s">
        <v>140</v>
      </c>
      <c r="F514" t="s">
        <v>2</v>
      </c>
      <c r="G514" t="s">
        <v>2</v>
      </c>
      <c r="H514">
        <v>655</v>
      </c>
      <c r="I514" t="s">
        <v>5752</v>
      </c>
      <c r="J514">
        <v>7850000</v>
      </c>
      <c r="K514">
        <v>7846.41</v>
      </c>
      <c r="L514">
        <v>0.14000000000000001</v>
      </c>
      <c r="M514" s="63">
        <v>45456</v>
      </c>
      <c r="N514" s="63">
        <v>45486</v>
      </c>
      <c r="O514">
        <v>30</v>
      </c>
      <c r="P514" t="s">
        <v>8834</v>
      </c>
      <c r="Q514">
        <v>0</v>
      </c>
      <c r="R514">
        <v>0</v>
      </c>
      <c r="S514">
        <v>0</v>
      </c>
      <c r="T514">
        <v>0</v>
      </c>
      <c r="U514">
        <v>0</v>
      </c>
      <c r="V514">
        <v>0</v>
      </c>
      <c r="W514">
        <v>0</v>
      </c>
      <c r="X514" s="1">
        <v>45473</v>
      </c>
      <c r="Y514" s="1">
        <v>44676</v>
      </c>
      <c r="Z514" t="s">
        <v>28</v>
      </c>
      <c r="AA514" t="s">
        <v>103</v>
      </c>
    </row>
    <row r="515" spans="1:27" x14ac:dyDescent="0.25">
      <c r="A515" t="s">
        <v>151</v>
      </c>
      <c r="B515" t="s">
        <v>2908</v>
      </c>
      <c r="C515" t="s">
        <v>27</v>
      </c>
      <c r="D515" t="s">
        <v>113</v>
      </c>
      <c r="E515" t="s">
        <v>140</v>
      </c>
      <c r="F515" t="s">
        <v>2</v>
      </c>
      <c r="G515" t="s">
        <v>2</v>
      </c>
      <c r="H515">
        <v>816</v>
      </c>
      <c r="I515" t="s">
        <v>5695</v>
      </c>
      <c r="J515">
        <v>5250000</v>
      </c>
      <c r="K515">
        <v>29136.799999999999</v>
      </c>
      <c r="L515">
        <v>0.13300000000000001</v>
      </c>
      <c r="M515" s="63">
        <v>45460</v>
      </c>
      <c r="N515" s="63">
        <v>45505</v>
      </c>
      <c r="O515">
        <v>45</v>
      </c>
      <c r="P515" t="s">
        <v>8798</v>
      </c>
      <c r="Q515">
        <v>0</v>
      </c>
      <c r="R515">
        <v>0</v>
      </c>
      <c r="S515">
        <v>0</v>
      </c>
      <c r="T515">
        <v>0</v>
      </c>
      <c r="U515">
        <v>0</v>
      </c>
      <c r="V515">
        <v>0</v>
      </c>
      <c r="W515">
        <v>0</v>
      </c>
      <c r="X515" s="1">
        <v>45473</v>
      </c>
      <c r="Y515" s="1">
        <v>44308</v>
      </c>
      <c r="Z515" t="s">
        <v>28</v>
      </c>
      <c r="AA515" t="s">
        <v>101</v>
      </c>
    </row>
    <row r="516" spans="1:27" x14ac:dyDescent="0.25">
      <c r="A516" t="s">
        <v>75</v>
      </c>
      <c r="B516" t="s">
        <v>2994</v>
      </c>
      <c r="C516" t="s">
        <v>27</v>
      </c>
      <c r="D516" t="s">
        <v>113</v>
      </c>
      <c r="E516" t="s">
        <v>140</v>
      </c>
      <c r="F516" t="s">
        <v>2</v>
      </c>
      <c r="G516" t="s">
        <v>2</v>
      </c>
      <c r="H516">
        <v>562</v>
      </c>
      <c r="I516" t="s">
        <v>5754</v>
      </c>
      <c r="J516">
        <v>14050000</v>
      </c>
      <c r="K516">
        <v>41780.86</v>
      </c>
      <c r="L516">
        <v>0.14249999999999999</v>
      </c>
      <c r="M516" s="63">
        <v>45460</v>
      </c>
      <c r="N516" s="63">
        <v>45490</v>
      </c>
      <c r="O516">
        <v>30</v>
      </c>
      <c r="P516" t="s">
        <v>8810</v>
      </c>
      <c r="Q516">
        <v>0</v>
      </c>
      <c r="R516">
        <v>0</v>
      </c>
      <c r="S516">
        <v>0</v>
      </c>
      <c r="T516">
        <v>0</v>
      </c>
      <c r="U516">
        <v>0</v>
      </c>
      <c r="V516">
        <v>0</v>
      </c>
      <c r="W516">
        <v>0</v>
      </c>
      <c r="X516" s="1">
        <v>45473</v>
      </c>
      <c r="Y516" s="1">
        <v>44098</v>
      </c>
      <c r="Z516" t="s">
        <v>28</v>
      </c>
      <c r="AA516" t="s">
        <v>99</v>
      </c>
    </row>
    <row r="517" spans="1:27" x14ac:dyDescent="0.25">
      <c r="A517" t="s">
        <v>60</v>
      </c>
      <c r="B517" t="s">
        <v>3041</v>
      </c>
      <c r="C517" t="s">
        <v>27</v>
      </c>
      <c r="D517" t="s">
        <v>113</v>
      </c>
      <c r="E517" t="s">
        <v>140</v>
      </c>
      <c r="F517" t="s">
        <v>2</v>
      </c>
      <c r="G517" t="s">
        <v>2</v>
      </c>
      <c r="H517">
        <v>753</v>
      </c>
      <c r="I517" t="s">
        <v>5791</v>
      </c>
      <c r="J517">
        <v>12690000</v>
      </c>
      <c r="K517">
        <v>5770.62</v>
      </c>
      <c r="L517">
        <v>0.13500000000000001</v>
      </c>
      <c r="M517" s="63">
        <v>45458</v>
      </c>
      <c r="N517" s="63">
        <v>45488</v>
      </c>
      <c r="O517">
        <v>30</v>
      </c>
      <c r="P517" t="s">
        <v>8876</v>
      </c>
      <c r="Q517">
        <v>0</v>
      </c>
      <c r="R517">
        <v>0</v>
      </c>
      <c r="S517">
        <v>0</v>
      </c>
      <c r="T517">
        <v>0</v>
      </c>
      <c r="U517">
        <v>0</v>
      </c>
      <c r="V517">
        <v>0</v>
      </c>
      <c r="W517">
        <v>0</v>
      </c>
      <c r="X517" s="1">
        <v>45473</v>
      </c>
      <c r="Y517" s="1">
        <v>44675</v>
      </c>
      <c r="Z517" t="s">
        <v>28</v>
      </c>
      <c r="AA517" t="s">
        <v>102</v>
      </c>
    </row>
    <row r="518" spans="1:27" x14ac:dyDescent="0.25">
      <c r="A518" t="s">
        <v>145</v>
      </c>
      <c r="B518" t="s">
        <v>3002</v>
      </c>
      <c r="C518" t="s">
        <v>27</v>
      </c>
      <c r="D518" t="s">
        <v>113</v>
      </c>
      <c r="E518" t="s">
        <v>140</v>
      </c>
      <c r="F518" t="s">
        <v>2</v>
      </c>
      <c r="G518" t="s">
        <v>2</v>
      </c>
      <c r="H518">
        <v>569</v>
      </c>
      <c r="I518" t="s">
        <v>5850</v>
      </c>
      <c r="J518">
        <v>4760000</v>
      </c>
      <c r="K518">
        <v>1509.9</v>
      </c>
      <c r="L518">
        <v>0.15</v>
      </c>
      <c r="M518" s="63">
        <v>45446</v>
      </c>
      <c r="N518" s="63">
        <v>45476</v>
      </c>
      <c r="O518">
        <v>30</v>
      </c>
      <c r="P518" t="s">
        <v>8834</v>
      </c>
      <c r="Q518">
        <v>0</v>
      </c>
      <c r="R518">
        <v>0</v>
      </c>
      <c r="S518">
        <v>0</v>
      </c>
      <c r="T518">
        <v>0</v>
      </c>
      <c r="U518">
        <v>0</v>
      </c>
      <c r="V518">
        <v>0</v>
      </c>
      <c r="W518">
        <v>0</v>
      </c>
      <c r="X518" s="1">
        <v>45473</v>
      </c>
      <c r="Y518" s="1">
        <v>45030</v>
      </c>
      <c r="Z518" t="s">
        <v>28</v>
      </c>
      <c r="AA518" t="s">
        <v>99</v>
      </c>
    </row>
    <row r="519" spans="1:27" x14ac:dyDescent="0.25">
      <c r="A519" t="s">
        <v>59</v>
      </c>
      <c r="B519" t="s">
        <v>3079</v>
      </c>
      <c r="C519" t="s">
        <v>27</v>
      </c>
      <c r="D519" t="s">
        <v>113</v>
      </c>
      <c r="E519" t="s">
        <v>140</v>
      </c>
      <c r="F519" t="s">
        <v>2</v>
      </c>
      <c r="G519" t="s">
        <v>2</v>
      </c>
      <c r="H519">
        <v>795</v>
      </c>
      <c r="I519" t="s">
        <v>5718</v>
      </c>
      <c r="J519">
        <v>17800000</v>
      </c>
      <c r="K519">
        <v>38128.51</v>
      </c>
      <c r="L519">
        <v>0.14249999999999999</v>
      </c>
      <c r="M519" s="63">
        <v>45450</v>
      </c>
      <c r="N519" s="63">
        <v>45480</v>
      </c>
      <c r="O519">
        <v>30</v>
      </c>
      <c r="P519" t="s">
        <v>8838</v>
      </c>
      <c r="Q519">
        <v>0</v>
      </c>
      <c r="R519">
        <v>0</v>
      </c>
      <c r="S519">
        <v>0</v>
      </c>
      <c r="T519">
        <v>0</v>
      </c>
      <c r="U519">
        <v>0</v>
      </c>
      <c r="V519">
        <v>0</v>
      </c>
      <c r="W519">
        <v>0</v>
      </c>
      <c r="X519" s="1">
        <v>45473</v>
      </c>
      <c r="Y519" s="1">
        <v>44197</v>
      </c>
      <c r="Z519" t="s">
        <v>28</v>
      </c>
      <c r="AA519" t="s">
        <v>100</v>
      </c>
    </row>
    <row r="520" spans="1:27" x14ac:dyDescent="0.25">
      <c r="A520" t="s">
        <v>146</v>
      </c>
      <c r="B520" t="s">
        <v>9246</v>
      </c>
      <c r="C520" t="s">
        <v>27</v>
      </c>
      <c r="D520" t="s">
        <v>113</v>
      </c>
      <c r="E520" t="s">
        <v>140</v>
      </c>
      <c r="F520" t="s">
        <v>2</v>
      </c>
      <c r="G520" t="s">
        <v>2</v>
      </c>
      <c r="H520">
        <v>635</v>
      </c>
      <c r="I520" t="s">
        <v>5933</v>
      </c>
      <c r="J520">
        <v>7750000</v>
      </c>
      <c r="K520">
        <v>19087.97</v>
      </c>
      <c r="L520">
        <v>0.13500000000000001</v>
      </c>
      <c r="M520" s="63">
        <v>45467</v>
      </c>
      <c r="N520" s="63">
        <v>45512</v>
      </c>
      <c r="O520">
        <v>45</v>
      </c>
      <c r="P520" t="s">
        <v>8801</v>
      </c>
      <c r="Q520">
        <v>0</v>
      </c>
      <c r="R520">
        <v>0</v>
      </c>
      <c r="S520">
        <v>0</v>
      </c>
      <c r="T520">
        <v>0</v>
      </c>
      <c r="U520">
        <v>0</v>
      </c>
      <c r="V520">
        <v>0</v>
      </c>
      <c r="W520">
        <v>0</v>
      </c>
      <c r="X520" s="1">
        <v>45473</v>
      </c>
      <c r="Y520" s="1">
        <v>45439</v>
      </c>
      <c r="Z520" t="s">
        <v>28</v>
      </c>
      <c r="AA520" t="s">
        <v>104</v>
      </c>
    </row>
    <row r="521" spans="1:27" x14ac:dyDescent="0.25">
      <c r="A521" t="s">
        <v>147</v>
      </c>
      <c r="B521" t="s">
        <v>2901</v>
      </c>
      <c r="C521" t="s">
        <v>27</v>
      </c>
      <c r="D521" t="s">
        <v>113</v>
      </c>
      <c r="E521" t="s">
        <v>140</v>
      </c>
      <c r="F521" t="s">
        <v>2</v>
      </c>
      <c r="G521" t="s">
        <v>2</v>
      </c>
      <c r="H521">
        <v>655</v>
      </c>
      <c r="I521" t="s">
        <v>5804</v>
      </c>
      <c r="J521">
        <v>7850000</v>
      </c>
      <c r="K521">
        <v>514541.96</v>
      </c>
      <c r="L521">
        <v>0.14000000000000001</v>
      </c>
      <c r="M521" s="63">
        <v>45463</v>
      </c>
      <c r="N521" s="63">
        <v>45493</v>
      </c>
      <c r="O521">
        <v>30</v>
      </c>
      <c r="P521" t="s">
        <v>8809</v>
      </c>
      <c r="Q521">
        <v>0</v>
      </c>
      <c r="R521">
        <v>0</v>
      </c>
      <c r="S521">
        <v>0</v>
      </c>
      <c r="T521">
        <v>0</v>
      </c>
      <c r="U521">
        <v>0</v>
      </c>
      <c r="V521">
        <v>0</v>
      </c>
      <c r="W521">
        <v>0</v>
      </c>
      <c r="X521" s="1">
        <v>45473</v>
      </c>
      <c r="Y521" s="1">
        <v>43884</v>
      </c>
      <c r="Z521" t="s">
        <v>28</v>
      </c>
      <c r="AA521" t="s">
        <v>103</v>
      </c>
    </row>
    <row r="522" spans="1:27" x14ac:dyDescent="0.25">
      <c r="A522" t="s">
        <v>152</v>
      </c>
      <c r="B522" t="s">
        <v>2977</v>
      </c>
      <c r="C522" t="s">
        <v>27</v>
      </c>
      <c r="D522" t="s">
        <v>113</v>
      </c>
      <c r="E522" t="s">
        <v>140</v>
      </c>
      <c r="F522" t="s">
        <v>2</v>
      </c>
      <c r="G522" t="s">
        <v>2</v>
      </c>
      <c r="H522">
        <v>781</v>
      </c>
      <c r="I522" t="s">
        <v>5922</v>
      </c>
      <c r="J522">
        <v>3150000</v>
      </c>
      <c r="K522">
        <v>16325.98</v>
      </c>
      <c r="L522">
        <v>0.1275</v>
      </c>
      <c r="M522" s="63">
        <v>45465</v>
      </c>
      <c r="N522" s="63">
        <v>45510</v>
      </c>
      <c r="O522">
        <v>45</v>
      </c>
      <c r="P522" t="s">
        <v>8798</v>
      </c>
      <c r="Q522">
        <v>0</v>
      </c>
      <c r="R522">
        <v>0</v>
      </c>
      <c r="S522">
        <v>0</v>
      </c>
      <c r="T522">
        <v>0</v>
      </c>
      <c r="U522">
        <v>0</v>
      </c>
      <c r="V522">
        <v>0</v>
      </c>
      <c r="W522">
        <v>0</v>
      </c>
      <c r="X522" s="1">
        <v>45473</v>
      </c>
      <c r="Y522" s="1">
        <v>45150</v>
      </c>
      <c r="Z522" t="s">
        <v>28</v>
      </c>
      <c r="AA522" t="s">
        <v>101</v>
      </c>
    </row>
    <row r="523" spans="1:27" x14ac:dyDescent="0.25">
      <c r="A523" t="s">
        <v>153</v>
      </c>
      <c r="B523" t="s">
        <v>3108</v>
      </c>
      <c r="C523" t="s">
        <v>27</v>
      </c>
      <c r="D523" t="s">
        <v>113</v>
      </c>
      <c r="E523" t="s">
        <v>140</v>
      </c>
      <c r="F523" t="s">
        <v>2</v>
      </c>
      <c r="G523" t="s">
        <v>2</v>
      </c>
      <c r="H523">
        <v>657</v>
      </c>
      <c r="I523" t="s">
        <v>5753</v>
      </c>
      <c r="J523">
        <v>8540000</v>
      </c>
      <c r="K523">
        <v>10293.14</v>
      </c>
      <c r="L523">
        <v>0.14499999999999999</v>
      </c>
      <c r="M523" s="63">
        <v>45453</v>
      </c>
      <c r="N523" s="63">
        <v>45483</v>
      </c>
      <c r="O523">
        <v>30</v>
      </c>
      <c r="P523" t="s">
        <v>8825</v>
      </c>
      <c r="Q523">
        <v>0</v>
      </c>
      <c r="R523">
        <v>0</v>
      </c>
      <c r="S523">
        <v>0</v>
      </c>
      <c r="T523">
        <v>0</v>
      </c>
      <c r="U523">
        <v>0</v>
      </c>
      <c r="V523">
        <v>0</v>
      </c>
      <c r="W523">
        <v>0</v>
      </c>
      <c r="X523" s="1">
        <v>45473</v>
      </c>
      <c r="Y523" s="1">
        <v>43945</v>
      </c>
      <c r="Z523" t="s">
        <v>28</v>
      </c>
      <c r="AA523" t="s">
        <v>99</v>
      </c>
    </row>
    <row r="524" spans="1:27" x14ac:dyDescent="0.25">
      <c r="A524" t="s">
        <v>148</v>
      </c>
      <c r="B524" t="s">
        <v>3118</v>
      </c>
      <c r="C524" t="s">
        <v>27</v>
      </c>
      <c r="D524" t="s">
        <v>113</v>
      </c>
      <c r="E524" t="s">
        <v>140</v>
      </c>
      <c r="F524" t="s">
        <v>2</v>
      </c>
      <c r="G524" t="s">
        <v>2</v>
      </c>
      <c r="H524">
        <v>599</v>
      </c>
      <c r="I524" t="s">
        <v>5757</v>
      </c>
      <c r="J524">
        <v>13060000</v>
      </c>
      <c r="K524">
        <v>8975.23</v>
      </c>
      <c r="L524">
        <v>0.13750000000000001</v>
      </c>
      <c r="M524" s="63">
        <v>45432</v>
      </c>
      <c r="N524" s="63">
        <v>45477</v>
      </c>
      <c r="O524">
        <v>45</v>
      </c>
      <c r="P524" t="s">
        <v>8831</v>
      </c>
      <c r="Q524">
        <v>0</v>
      </c>
      <c r="R524">
        <v>0</v>
      </c>
      <c r="S524">
        <v>0</v>
      </c>
      <c r="T524">
        <v>0</v>
      </c>
      <c r="U524">
        <v>0</v>
      </c>
      <c r="V524">
        <v>0</v>
      </c>
      <c r="W524">
        <v>0</v>
      </c>
      <c r="X524" s="1">
        <v>45473</v>
      </c>
      <c r="Y524" s="1">
        <v>43674</v>
      </c>
      <c r="Z524" t="s">
        <v>28</v>
      </c>
      <c r="AA524" t="s">
        <v>99</v>
      </c>
    </row>
    <row r="525" spans="1:27" x14ac:dyDescent="0.25">
      <c r="A525" t="s">
        <v>151</v>
      </c>
      <c r="B525" t="s">
        <v>2911</v>
      </c>
      <c r="C525" t="s">
        <v>27</v>
      </c>
      <c r="D525" t="s">
        <v>113</v>
      </c>
      <c r="E525" t="s">
        <v>140</v>
      </c>
      <c r="F525" t="s">
        <v>2</v>
      </c>
      <c r="G525" t="s">
        <v>2</v>
      </c>
      <c r="H525">
        <v>816</v>
      </c>
      <c r="I525" t="s">
        <v>5993</v>
      </c>
      <c r="J525">
        <v>5250000</v>
      </c>
      <c r="K525">
        <v>517.33000000000004</v>
      </c>
      <c r="L525">
        <v>0.13300000000000001</v>
      </c>
      <c r="M525" s="63">
        <v>45470</v>
      </c>
      <c r="N525" s="63">
        <v>45515</v>
      </c>
      <c r="O525">
        <v>45</v>
      </c>
      <c r="P525" t="s">
        <v>8799</v>
      </c>
      <c r="Q525">
        <v>0</v>
      </c>
      <c r="R525">
        <v>0</v>
      </c>
      <c r="S525">
        <v>0</v>
      </c>
      <c r="T525">
        <v>0</v>
      </c>
      <c r="U525">
        <v>0</v>
      </c>
      <c r="V525">
        <v>0</v>
      </c>
      <c r="W525">
        <v>0</v>
      </c>
      <c r="X525" s="1">
        <v>45473</v>
      </c>
      <c r="Y525" s="1">
        <v>44518</v>
      </c>
      <c r="Z525" t="s">
        <v>28</v>
      </c>
      <c r="AA525" t="s">
        <v>101</v>
      </c>
    </row>
    <row r="526" spans="1:27" x14ac:dyDescent="0.25">
      <c r="A526" t="s">
        <v>145</v>
      </c>
      <c r="B526" t="s">
        <v>2957</v>
      </c>
      <c r="C526" t="s">
        <v>27</v>
      </c>
      <c r="D526" t="s">
        <v>113</v>
      </c>
      <c r="E526" t="s">
        <v>140</v>
      </c>
      <c r="F526" t="s">
        <v>2</v>
      </c>
      <c r="G526" t="s">
        <v>2</v>
      </c>
      <c r="H526">
        <v>569</v>
      </c>
      <c r="I526" t="s">
        <v>5680</v>
      </c>
      <c r="J526">
        <v>4760000</v>
      </c>
      <c r="K526">
        <v>3419.02</v>
      </c>
      <c r="L526">
        <v>0.15</v>
      </c>
      <c r="M526" s="63">
        <v>45467</v>
      </c>
      <c r="N526" s="63">
        <v>45497</v>
      </c>
      <c r="O526">
        <v>30</v>
      </c>
      <c r="P526" t="s">
        <v>8829</v>
      </c>
      <c r="Q526">
        <v>0</v>
      </c>
      <c r="R526">
        <v>0</v>
      </c>
      <c r="S526">
        <v>0</v>
      </c>
      <c r="T526">
        <v>0</v>
      </c>
      <c r="U526">
        <v>0</v>
      </c>
      <c r="V526">
        <v>0</v>
      </c>
      <c r="W526">
        <v>0</v>
      </c>
      <c r="X526" s="1">
        <v>45473</v>
      </c>
      <c r="Y526" s="1">
        <v>43833</v>
      </c>
      <c r="Z526" t="s">
        <v>28</v>
      </c>
      <c r="AA526" t="s">
        <v>99</v>
      </c>
    </row>
    <row r="527" spans="1:27" x14ac:dyDescent="0.25">
      <c r="A527" t="s">
        <v>150</v>
      </c>
      <c r="B527" t="s">
        <v>2921</v>
      </c>
      <c r="C527" t="s">
        <v>27</v>
      </c>
      <c r="D527" t="s">
        <v>113</v>
      </c>
      <c r="E527" t="s">
        <v>140</v>
      </c>
      <c r="F527" t="s">
        <v>2</v>
      </c>
      <c r="G527" t="s">
        <v>2</v>
      </c>
      <c r="H527">
        <v>750</v>
      </c>
      <c r="I527" t="s">
        <v>5983</v>
      </c>
      <c r="J527">
        <v>9180000</v>
      </c>
      <c r="K527">
        <v>484305.28</v>
      </c>
      <c r="L527">
        <v>0.13750000000000001</v>
      </c>
      <c r="M527" s="63">
        <v>45470</v>
      </c>
      <c r="N527" s="63">
        <v>45500</v>
      </c>
      <c r="O527">
        <v>30</v>
      </c>
      <c r="P527" t="s">
        <v>8810</v>
      </c>
      <c r="Q527">
        <v>0</v>
      </c>
      <c r="R527">
        <v>0</v>
      </c>
      <c r="S527">
        <v>0</v>
      </c>
      <c r="T527">
        <v>0</v>
      </c>
      <c r="U527">
        <v>0</v>
      </c>
      <c r="V527">
        <v>0</v>
      </c>
      <c r="W527">
        <v>0</v>
      </c>
      <c r="X527" s="1">
        <v>45473</v>
      </c>
      <c r="Y527" s="1">
        <v>44467</v>
      </c>
      <c r="Z527" t="s">
        <v>28</v>
      </c>
      <c r="AA527" t="s">
        <v>99</v>
      </c>
    </row>
    <row r="528" spans="1:27" x14ac:dyDescent="0.25">
      <c r="A528" t="s">
        <v>80</v>
      </c>
      <c r="B528" t="s">
        <v>3135</v>
      </c>
      <c r="C528" t="s">
        <v>27</v>
      </c>
      <c r="D528" t="s">
        <v>113</v>
      </c>
      <c r="E528" t="s">
        <v>140</v>
      </c>
      <c r="F528" t="s">
        <v>2</v>
      </c>
      <c r="G528" t="s">
        <v>2</v>
      </c>
      <c r="H528">
        <v>683</v>
      </c>
      <c r="I528" t="s">
        <v>5998</v>
      </c>
      <c r="J528">
        <v>11200000</v>
      </c>
      <c r="K528">
        <v>18932.32</v>
      </c>
      <c r="L528">
        <v>0.14000000000000001</v>
      </c>
      <c r="M528" s="63">
        <v>45472</v>
      </c>
      <c r="N528" s="63">
        <v>45502</v>
      </c>
      <c r="O528">
        <v>30</v>
      </c>
      <c r="P528" t="s">
        <v>8816</v>
      </c>
      <c r="Q528">
        <v>0</v>
      </c>
      <c r="R528">
        <v>0</v>
      </c>
      <c r="S528">
        <v>0</v>
      </c>
      <c r="T528">
        <v>0</v>
      </c>
      <c r="U528">
        <v>0</v>
      </c>
      <c r="V528">
        <v>0</v>
      </c>
      <c r="W528">
        <v>0</v>
      </c>
      <c r="X528" s="1">
        <v>45473</v>
      </c>
      <c r="Y528" s="1">
        <v>45001</v>
      </c>
      <c r="Z528" t="s">
        <v>28</v>
      </c>
      <c r="AA528" t="s">
        <v>101</v>
      </c>
    </row>
    <row r="529" spans="1:27" x14ac:dyDescent="0.25">
      <c r="A529" t="s">
        <v>149</v>
      </c>
      <c r="B529" t="s">
        <v>3130</v>
      </c>
      <c r="C529" t="s">
        <v>27</v>
      </c>
      <c r="D529" t="s">
        <v>113</v>
      </c>
      <c r="E529" t="s">
        <v>140</v>
      </c>
      <c r="F529" t="s">
        <v>2</v>
      </c>
      <c r="G529" t="s">
        <v>2</v>
      </c>
      <c r="H529">
        <v>745</v>
      </c>
      <c r="I529" t="s">
        <v>5874</v>
      </c>
      <c r="J529">
        <v>3550000</v>
      </c>
      <c r="K529">
        <v>28678.21</v>
      </c>
      <c r="L529">
        <v>0.125</v>
      </c>
      <c r="M529" s="63">
        <v>45445</v>
      </c>
      <c r="N529" s="63">
        <v>45475</v>
      </c>
      <c r="O529">
        <v>30</v>
      </c>
      <c r="P529" t="s">
        <v>8827</v>
      </c>
      <c r="Q529">
        <v>0</v>
      </c>
      <c r="R529">
        <v>0</v>
      </c>
      <c r="S529">
        <v>0</v>
      </c>
      <c r="T529">
        <v>0</v>
      </c>
      <c r="U529">
        <v>0</v>
      </c>
      <c r="V529">
        <v>0</v>
      </c>
      <c r="W529">
        <v>0</v>
      </c>
      <c r="X529" s="1">
        <v>45473</v>
      </c>
      <c r="Y529" s="1">
        <v>44463</v>
      </c>
      <c r="Z529" t="s">
        <v>28</v>
      </c>
      <c r="AA529" t="s">
        <v>99</v>
      </c>
    </row>
    <row r="530" spans="1:27" x14ac:dyDescent="0.25">
      <c r="A530" t="s">
        <v>59</v>
      </c>
      <c r="B530" t="s">
        <v>3074</v>
      </c>
      <c r="C530" t="s">
        <v>27</v>
      </c>
      <c r="D530" t="s">
        <v>113</v>
      </c>
      <c r="E530" t="s">
        <v>140</v>
      </c>
      <c r="F530" t="s">
        <v>2</v>
      </c>
      <c r="G530" t="s">
        <v>2</v>
      </c>
      <c r="H530">
        <v>795</v>
      </c>
      <c r="I530" t="s">
        <v>5792</v>
      </c>
      <c r="J530">
        <v>17800000</v>
      </c>
      <c r="K530">
        <v>508221.73</v>
      </c>
      <c r="L530">
        <v>0.14249999999999999</v>
      </c>
      <c r="M530" s="63">
        <v>45448</v>
      </c>
      <c r="N530" s="63">
        <v>45478</v>
      </c>
      <c r="O530">
        <v>30</v>
      </c>
      <c r="P530" t="s">
        <v>8810</v>
      </c>
      <c r="Q530">
        <v>0</v>
      </c>
      <c r="R530">
        <v>0</v>
      </c>
      <c r="S530">
        <v>0</v>
      </c>
      <c r="T530">
        <v>0</v>
      </c>
      <c r="U530">
        <v>0</v>
      </c>
      <c r="V530">
        <v>0</v>
      </c>
      <c r="W530">
        <v>0</v>
      </c>
      <c r="X530" s="1">
        <v>45473</v>
      </c>
      <c r="Y530" s="1">
        <v>45046</v>
      </c>
      <c r="Z530" t="s">
        <v>28</v>
      </c>
      <c r="AA530" t="s">
        <v>100</v>
      </c>
    </row>
    <row r="531" spans="1:27" x14ac:dyDescent="0.25">
      <c r="A531" t="s">
        <v>149</v>
      </c>
      <c r="B531" t="s">
        <v>3134</v>
      </c>
      <c r="C531" t="s">
        <v>27</v>
      </c>
      <c r="D531" t="s">
        <v>113</v>
      </c>
      <c r="E531" t="s">
        <v>140</v>
      </c>
      <c r="F531" t="s">
        <v>2</v>
      </c>
      <c r="G531" t="s">
        <v>2</v>
      </c>
      <c r="H531">
        <v>745</v>
      </c>
      <c r="I531" t="s">
        <v>5917</v>
      </c>
      <c r="J531">
        <v>3550000</v>
      </c>
      <c r="K531">
        <v>12023.22</v>
      </c>
      <c r="L531">
        <v>0.125</v>
      </c>
      <c r="M531" s="63">
        <v>45455</v>
      </c>
      <c r="N531" s="63">
        <v>45485</v>
      </c>
      <c r="O531">
        <v>30</v>
      </c>
      <c r="P531" t="s">
        <v>8828</v>
      </c>
      <c r="Q531">
        <v>0</v>
      </c>
      <c r="R531">
        <v>0</v>
      </c>
      <c r="S531">
        <v>0</v>
      </c>
      <c r="T531">
        <v>0</v>
      </c>
      <c r="U531">
        <v>0</v>
      </c>
      <c r="V531">
        <v>0</v>
      </c>
      <c r="W531">
        <v>0</v>
      </c>
      <c r="X531" s="1">
        <v>45473</v>
      </c>
      <c r="Y531" s="1">
        <v>44295</v>
      </c>
      <c r="Z531" t="s">
        <v>28</v>
      </c>
      <c r="AA531" t="s">
        <v>99</v>
      </c>
    </row>
    <row r="532" spans="1:27" x14ac:dyDescent="0.25">
      <c r="A532" t="s">
        <v>149</v>
      </c>
      <c r="B532" t="s">
        <v>2930</v>
      </c>
      <c r="C532" t="s">
        <v>27</v>
      </c>
      <c r="D532" t="s">
        <v>113</v>
      </c>
      <c r="E532" t="s">
        <v>140</v>
      </c>
      <c r="F532" t="s">
        <v>2</v>
      </c>
      <c r="G532" t="s">
        <v>2</v>
      </c>
      <c r="H532">
        <v>745</v>
      </c>
      <c r="I532" t="s">
        <v>5989</v>
      </c>
      <c r="J532">
        <v>3550000</v>
      </c>
      <c r="K532">
        <v>63165.52</v>
      </c>
      <c r="L532">
        <v>0.125</v>
      </c>
      <c r="M532" s="63">
        <v>45452</v>
      </c>
      <c r="N532" s="63">
        <v>45482</v>
      </c>
      <c r="O532">
        <v>30</v>
      </c>
      <c r="P532" t="s">
        <v>8807</v>
      </c>
      <c r="Q532">
        <v>0</v>
      </c>
      <c r="R532">
        <v>0</v>
      </c>
      <c r="S532">
        <v>0</v>
      </c>
      <c r="T532">
        <v>0</v>
      </c>
      <c r="U532">
        <v>0</v>
      </c>
      <c r="V532">
        <v>0</v>
      </c>
      <c r="W532">
        <v>0</v>
      </c>
      <c r="X532" s="1">
        <v>45473</v>
      </c>
      <c r="Y532" s="1">
        <v>44950</v>
      </c>
      <c r="Z532" t="s">
        <v>28</v>
      </c>
      <c r="AA532" t="s">
        <v>99</v>
      </c>
    </row>
    <row r="533" spans="1:27" x14ac:dyDescent="0.25">
      <c r="A533" t="s">
        <v>148</v>
      </c>
      <c r="B533" t="s">
        <v>2972</v>
      </c>
      <c r="C533" t="s">
        <v>27</v>
      </c>
      <c r="D533" t="s">
        <v>113</v>
      </c>
      <c r="E533" t="s">
        <v>140</v>
      </c>
      <c r="F533" t="s">
        <v>2</v>
      </c>
      <c r="G533" t="s">
        <v>2</v>
      </c>
      <c r="H533">
        <v>599</v>
      </c>
      <c r="I533" t="s">
        <v>6001</v>
      </c>
      <c r="J533">
        <v>13060000</v>
      </c>
      <c r="K533">
        <v>1634.27</v>
      </c>
      <c r="L533">
        <v>0.13750000000000001</v>
      </c>
      <c r="M533" s="63">
        <v>45431</v>
      </c>
      <c r="N533" s="63">
        <v>45476</v>
      </c>
      <c r="O533">
        <v>45</v>
      </c>
      <c r="P533" t="s">
        <v>8816</v>
      </c>
      <c r="Q533">
        <v>0</v>
      </c>
      <c r="R533">
        <v>0</v>
      </c>
      <c r="S533">
        <v>0</v>
      </c>
      <c r="T533">
        <v>0</v>
      </c>
      <c r="U533">
        <v>0</v>
      </c>
      <c r="V533">
        <v>0</v>
      </c>
      <c r="W533">
        <v>0</v>
      </c>
      <c r="X533" s="1">
        <v>45473</v>
      </c>
      <c r="Y533" s="1">
        <v>44911</v>
      </c>
      <c r="Z533" t="s">
        <v>28</v>
      </c>
      <c r="AA533" t="s">
        <v>99</v>
      </c>
    </row>
    <row r="534" spans="1:27" x14ac:dyDescent="0.25">
      <c r="A534" t="s">
        <v>145</v>
      </c>
      <c r="B534" t="s">
        <v>2973</v>
      </c>
      <c r="C534" t="s">
        <v>27</v>
      </c>
      <c r="D534" t="s">
        <v>113</v>
      </c>
      <c r="E534" t="s">
        <v>140</v>
      </c>
      <c r="F534" t="s">
        <v>2</v>
      </c>
      <c r="G534" t="s">
        <v>2</v>
      </c>
      <c r="H534">
        <v>569</v>
      </c>
      <c r="I534" t="s">
        <v>5617</v>
      </c>
      <c r="J534">
        <v>4760000</v>
      </c>
      <c r="K534">
        <v>23063.7</v>
      </c>
      <c r="L534">
        <v>0.15</v>
      </c>
      <c r="M534" s="63">
        <v>45473</v>
      </c>
      <c r="N534" s="63">
        <v>45503</v>
      </c>
      <c r="O534">
        <v>30</v>
      </c>
      <c r="P534" t="s">
        <v>8831</v>
      </c>
      <c r="Q534">
        <v>0</v>
      </c>
      <c r="R534">
        <v>0</v>
      </c>
      <c r="S534">
        <v>0</v>
      </c>
      <c r="T534">
        <v>0</v>
      </c>
      <c r="U534">
        <v>0</v>
      </c>
      <c r="V534">
        <v>0</v>
      </c>
      <c r="W534">
        <v>0</v>
      </c>
      <c r="X534" s="1">
        <v>45473</v>
      </c>
      <c r="Y534" s="1">
        <v>43873</v>
      </c>
      <c r="Z534" t="s">
        <v>28</v>
      </c>
      <c r="AA534" t="s">
        <v>99</v>
      </c>
    </row>
    <row r="535" spans="1:27" x14ac:dyDescent="0.25">
      <c r="A535" t="s">
        <v>146</v>
      </c>
      <c r="B535" t="s">
        <v>3028</v>
      </c>
      <c r="C535" t="s">
        <v>27</v>
      </c>
      <c r="D535" t="s">
        <v>113</v>
      </c>
      <c r="E535" t="s">
        <v>140</v>
      </c>
      <c r="F535" t="s">
        <v>2</v>
      </c>
      <c r="G535" t="s">
        <v>2</v>
      </c>
      <c r="H535">
        <v>635</v>
      </c>
      <c r="I535" t="s">
        <v>5814</v>
      </c>
      <c r="J535">
        <v>7750000</v>
      </c>
      <c r="K535">
        <v>54422.5</v>
      </c>
      <c r="L535">
        <v>0.13500000000000001</v>
      </c>
      <c r="M535" s="63">
        <v>45430</v>
      </c>
      <c r="N535" s="63">
        <v>45475</v>
      </c>
      <c r="O535">
        <v>45</v>
      </c>
      <c r="P535" t="s">
        <v>8809</v>
      </c>
      <c r="Q535">
        <v>0</v>
      </c>
      <c r="R535">
        <v>0</v>
      </c>
      <c r="S535">
        <v>0</v>
      </c>
      <c r="T535">
        <v>0</v>
      </c>
      <c r="U535">
        <v>0</v>
      </c>
      <c r="V535">
        <v>0</v>
      </c>
      <c r="W535">
        <v>0</v>
      </c>
      <c r="X535" s="1">
        <v>45473</v>
      </c>
      <c r="Y535" s="1">
        <v>44236</v>
      </c>
      <c r="Z535" t="s">
        <v>28</v>
      </c>
      <c r="AA535" t="s">
        <v>104</v>
      </c>
    </row>
    <row r="536" spans="1:27" x14ac:dyDescent="0.25">
      <c r="A536" t="s">
        <v>145</v>
      </c>
      <c r="B536" t="s">
        <v>2977</v>
      </c>
      <c r="C536" t="s">
        <v>27</v>
      </c>
      <c r="D536" t="s">
        <v>113</v>
      </c>
      <c r="E536" t="s">
        <v>140</v>
      </c>
      <c r="F536" t="s">
        <v>2</v>
      </c>
      <c r="G536" t="s">
        <v>2</v>
      </c>
      <c r="H536">
        <v>569</v>
      </c>
      <c r="I536" t="s">
        <v>5922</v>
      </c>
      <c r="J536">
        <v>4760000</v>
      </c>
      <c r="K536">
        <v>94809.77</v>
      </c>
      <c r="L536">
        <v>0.15</v>
      </c>
      <c r="M536" s="63">
        <v>45471</v>
      </c>
      <c r="N536" s="63">
        <v>45501</v>
      </c>
      <c r="O536">
        <v>30</v>
      </c>
      <c r="P536" t="s">
        <v>8826</v>
      </c>
      <c r="Q536">
        <v>0</v>
      </c>
      <c r="R536">
        <v>0</v>
      </c>
      <c r="S536">
        <v>0</v>
      </c>
      <c r="T536">
        <v>0</v>
      </c>
      <c r="U536">
        <v>0</v>
      </c>
      <c r="V536">
        <v>0</v>
      </c>
      <c r="W536">
        <v>0</v>
      </c>
      <c r="X536" s="1">
        <v>45473</v>
      </c>
      <c r="Y536" s="1">
        <v>44572</v>
      </c>
      <c r="Z536" t="s">
        <v>28</v>
      </c>
      <c r="AA536" t="s">
        <v>99</v>
      </c>
    </row>
    <row r="537" spans="1:27" x14ac:dyDescent="0.25">
      <c r="A537" t="s">
        <v>142</v>
      </c>
      <c r="B537" t="s">
        <v>9303</v>
      </c>
      <c r="C537" t="s">
        <v>27</v>
      </c>
      <c r="D537" t="s">
        <v>113</v>
      </c>
      <c r="E537" t="s">
        <v>140</v>
      </c>
      <c r="F537" t="s">
        <v>2</v>
      </c>
      <c r="G537" t="s">
        <v>2</v>
      </c>
      <c r="H537">
        <v>615</v>
      </c>
      <c r="I537" t="s">
        <v>5702</v>
      </c>
      <c r="J537">
        <v>8680000</v>
      </c>
      <c r="K537">
        <v>182035.14</v>
      </c>
      <c r="L537">
        <v>0.14000000000000001</v>
      </c>
      <c r="M537" s="63">
        <v>45466</v>
      </c>
      <c r="N537" s="63">
        <v>45496</v>
      </c>
      <c r="O537">
        <v>30</v>
      </c>
      <c r="P537" t="s">
        <v>8809</v>
      </c>
      <c r="Q537">
        <v>0</v>
      </c>
      <c r="R537">
        <v>0</v>
      </c>
      <c r="S537">
        <v>0</v>
      </c>
      <c r="T537">
        <v>0</v>
      </c>
      <c r="U537">
        <v>0</v>
      </c>
      <c r="V537">
        <v>0</v>
      </c>
      <c r="W537">
        <v>0</v>
      </c>
      <c r="X537" s="1">
        <v>45473</v>
      </c>
      <c r="Y537" s="1">
        <v>45198</v>
      </c>
      <c r="Z537" t="s">
        <v>28</v>
      </c>
      <c r="AA537" t="s">
        <v>105</v>
      </c>
    </row>
    <row r="538" spans="1:27" x14ac:dyDescent="0.25">
      <c r="A538" t="s">
        <v>150</v>
      </c>
      <c r="B538" t="s">
        <v>3074</v>
      </c>
      <c r="C538" t="s">
        <v>27</v>
      </c>
      <c r="D538" t="s">
        <v>113</v>
      </c>
      <c r="E538" t="s">
        <v>140</v>
      </c>
      <c r="F538" t="s">
        <v>2</v>
      </c>
      <c r="G538" t="s">
        <v>2</v>
      </c>
      <c r="H538">
        <v>750</v>
      </c>
      <c r="I538" t="s">
        <v>5792</v>
      </c>
      <c r="J538">
        <v>9180000</v>
      </c>
      <c r="K538">
        <v>8945</v>
      </c>
      <c r="L538">
        <v>0.13750000000000001</v>
      </c>
      <c r="M538" s="63">
        <v>45451</v>
      </c>
      <c r="N538" s="63">
        <v>45481</v>
      </c>
      <c r="O538">
        <v>30</v>
      </c>
      <c r="P538" t="s">
        <v>8826</v>
      </c>
      <c r="Q538">
        <v>0</v>
      </c>
      <c r="R538">
        <v>0</v>
      </c>
      <c r="S538">
        <v>0</v>
      </c>
      <c r="T538">
        <v>0</v>
      </c>
      <c r="U538">
        <v>0</v>
      </c>
      <c r="V538">
        <v>0</v>
      </c>
      <c r="W538">
        <v>0</v>
      </c>
      <c r="X538" s="1">
        <v>45473</v>
      </c>
      <c r="Y538" s="1">
        <v>44213</v>
      </c>
      <c r="Z538" t="s">
        <v>28</v>
      </c>
      <c r="AA538" t="s">
        <v>99</v>
      </c>
    </row>
    <row r="539" spans="1:27" x14ac:dyDescent="0.25">
      <c r="A539" t="s">
        <v>149</v>
      </c>
      <c r="B539" t="s">
        <v>9240</v>
      </c>
      <c r="C539" t="s">
        <v>27</v>
      </c>
      <c r="D539" t="s">
        <v>113</v>
      </c>
      <c r="E539" t="s">
        <v>140</v>
      </c>
      <c r="F539" t="s">
        <v>2</v>
      </c>
      <c r="G539" t="s">
        <v>2</v>
      </c>
      <c r="H539">
        <v>745</v>
      </c>
      <c r="I539" t="s">
        <v>8909</v>
      </c>
      <c r="J539">
        <v>3550000</v>
      </c>
      <c r="K539">
        <v>141662.18</v>
      </c>
      <c r="L539">
        <v>0.125</v>
      </c>
      <c r="M539" s="63">
        <v>45460</v>
      </c>
      <c r="N539" s="63">
        <v>45490</v>
      </c>
      <c r="O539">
        <v>30</v>
      </c>
      <c r="P539" t="s">
        <v>8822</v>
      </c>
      <c r="Q539">
        <v>0</v>
      </c>
      <c r="R539">
        <v>0</v>
      </c>
      <c r="S539">
        <v>0</v>
      </c>
      <c r="T539">
        <v>0</v>
      </c>
      <c r="U539">
        <v>0</v>
      </c>
      <c r="V539">
        <v>0</v>
      </c>
      <c r="W539">
        <v>0</v>
      </c>
      <c r="X539" s="1">
        <v>45473</v>
      </c>
      <c r="Y539" s="1">
        <v>45227</v>
      </c>
      <c r="Z539" t="s">
        <v>28</v>
      </c>
      <c r="AA539" t="s">
        <v>99</v>
      </c>
    </row>
    <row r="540" spans="1:27" x14ac:dyDescent="0.25">
      <c r="A540" t="s">
        <v>142</v>
      </c>
      <c r="B540" t="s">
        <v>9302</v>
      </c>
      <c r="C540" t="s">
        <v>27</v>
      </c>
      <c r="D540" t="s">
        <v>113</v>
      </c>
      <c r="E540" t="s">
        <v>140</v>
      </c>
      <c r="F540" t="s">
        <v>2</v>
      </c>
      <c r="G540" t="s">
        <v>2</v>
      </c>
      <c r="H540">
        <v>615</v>
      </c>
      <c r="I540" t="s">
        <v>5896</v>
      </c>
      <c r="J540">
        <v>8680000</v>
      </c>
      <c r="K540">
        <v>211546.93</v>
      </c>
      <c r="L540">
        <v>0.14000000000000001</v>
      </c>
      <c r="M540" s="63">
        <v>45467</v>
      </c>
      <c r="N540" s="63">
        <v>45497</v>
      </c>
      <c r="O540">
        <v>30</v>
      </c>
      <c r="P540" t="s">
        <v>8825</v>
      </c>
      <c r="Q540">
        <v>0</v>
      </c>
      <c r="R540">
        <v>0</v>
      </c>
      <c r="S540">
        <v>0</v>
      </c>
      <c r="T540">
        <v>0</v>
      </c>
      <c r="U540">
        <v>0</v>
      </c>
      <c r="V540">
        <v>0</v>
      </c>
      <c r="W540">
        <v>0</v>
      </c>
      <c r="X540" s="1">
        <v>45473</v>
      </c>
      <c r="Y540" s="1">
        <v>44964</v>
      </c>
      <c r="Z540" t="s">
        <v>28</v>
      </c>
      <c r="AA540" t="s">
        <v>105</v>
      </c>
    </row>
    <row r="541" spans="1:27" x14ac:dyDescent="0.25">
      <c r="A541" t="s">
        <v>75</v>
      </c>
      <c r="B541" t="s">
        <v>2921</v>
      </c>
      <c r="C541" t="s">
        <v>27</v>
      </c>
      <c r="D541" t="s">
        <v>113</v>
      </c>
      <c r="E541" t="s">
        <v>140</v>
      </c>
      <c r="F541" t="s">
        <v>2</v>
      </c>
      <c r="G541" t="s">
        <v>2</v>
      </c>
      <c r="H541">
        <v>562</v>
      </c>
      <c r="I541" t="s">
        <v>5983</v>
      </c>
      <c r="J541">
        <v>14050000</v>
      </c>
      <c r="K541">
        <v>556.27</v>
      </c>
      <c r="L541">
        <v>0.14249999999999999</v>
      </c>
      <c r="M541" s="63">
        <v>45470</v>
      </c>
      <c r="N541" s="63">
        <v>45500</v>
      </c>
      <c r="O541">
        <v>30</v>
      </c>
      <c r="P541" t="s">
        <v>8834</v>
      </c>
      <c r="Q541">
        <v>0</v>
      </c>
      <c r="R541">
        <v>0</v>
      </c>
      <c r="S541">
        <v>0</v>
      </c>
      <c r="T541">
        <v>0</v>
      </c>
      <c r="U541">
        <v>0</v>
      </c>
      <c r="V541">
        <v>0</v>
      </c>
      <c r="W541">
        <v>0</v>
      </c>
      <c r="X541" s="1">
        <v>45473</v>
      </c>
      <c r="Y541" s="1">
        <v>43900</v>
      </c>
      <c r="Z541" t="s">
        <v>28</v>
      </c>
      <c r="AA541" t="s">
        <v>99</v>
      </c>
    </row>
    <row r="542" spans="1:27" x14ac:dyDescent="0.25">
      <c r="A542" t="s">
        <v>59</v>
      </c>
      <c r="B542" t="s">
        <v>3010</v>
      </c>
      <c r="C542" t="s">
        <v>27</v>
      </c>
      <c r="D542" t="s">
        <v>113</v>
      </c>
      <c r="E542" t="s">
        <v>140</v>
      </c>
      <c r="F542" t="s">
        <v>2</v>
      </c>
      <c r="G542" t="s">
        <v>2</v>
      </c>
      <c r="H542">
        <v>795</v>
      </c>
      <c r="I542" t="s">
        <v>5626</v>
      </c>
      <c r="J542">
        <v>17800000</v>
      </c>
      <c r="K542">
        <v>2516.4299999999998</v>
      </c>
      <c r="L542">
        <v>0.14249999999999999</v>
      </c>
      <c r="M542" s="63">
        <v>45448</v>
      </c>
      <c r="N542" s="63">
        <v>45478</v>
      </c>
      <c r="O542">
        <v>30</v>
      </c>
      <c r="P542" t="s">
        <v>8822</v>
      </c>
      <c r="Q542">
        <v>0</v>
      </c>
      <c r="R542">
        <v>0</v>
      </c>
      <c r="S542">
        <v>0</v>
      </c>
      <c r="T542">
        <v>0</v>
      </c>
      <c r="U542">
        <v>0</v>
      </c>
      <c r="V542">
        <v>0</v>
      </c>
      <c r="W542">
        <v>0</v>
      </c>
      <c r="X542" s="1">
        <v>45473</v>
      </c>
      <c r="Y542" s="1">
        <v>44994</v>
      </c>
      <c r="Z542" t="s">
        <v>28</v>
      </c>
      <c r="AA542" t="s">
        <v>100</v>
      </c>
    </row>
    <row r="543" spans="1:27" x14ac:dyDescent="0.25">
      <c r="A543" t="s">
        <v>144</v>
      </c>
      <c r="B543" t="s">
        <v>2911</v>
      </c>
      <c r="C543" t="s">
        <v>27</v>
      </c>
      <c r="D543" t="s">
        <v>113</v>
      </c>
      <c r="E543" t="s">
        <v>140</v>
      </c>
      <c r="F543" t="s">
        <v>2</v>
      </c>
      <c r="G543" t="s">
        <v>2</v>
      </c>
      <c r="H543">
        <v>724</v>
      </c>
      <c r="I543" t="s">
        <v>5993</v>
      </c>
      <c r="J543">
        <v>7070000</v>
      </c>
      <c r="K543">
        <v>17682.599999999999</v>
      </c>
      <c r="L543">
        <v>0.13300000000000001</v>
      </c>
      <c r="M543" s="63">
        <v>45474</v>
      </c>
      <c r="N543" s="63">
        <v>45504</v>
      </c>
      <c r="O543">
        <v>30</v>
      </c>
      <c r="P543" t="s">
        <v>8826</v>
      </c>
      <c r="Q543">
        <v>0</v>
      </c>
      <c r="R543">
        <v>0</v>
      </c>
      <c r="S543">
        <v>0</v>
      </c>
      <c r="T543">
        <v>0</v>
      </c>
      <c r="U543">
        <v>0</v>
      </c>
      <c r="V543">
        <v>0</v>
      </c>
      <c r="W543">
        <v>0</v>
      </c>
      <c r="X543" s="1">
        <v>45473</v>
      </c>
      <c r="Y543" s="1">
        <v>43968</v>
      </c>
      <c r="Z543" t="s">
        <v>28</v>
      </c>
      <c r="AA543" t="s">
        <v>102</v>
      </c>
    </row>
    <row r="544" spans="1:27" x14ac:dyDescent="0.25">
      <c r="A544" t="s">
        <v>146</v>
      </c>
      <c r="B544" t="s">
        <v>3019</v>
      </c>
      <c r="C544" t="s">
        <v>27</v>
      </c>
      <c r="D544" t="s">
        <v>113</v>
      </c>
      <c r="E544" t="s">
        <v>140</v>
      </c>
      <c r="F544" t="s">
        <v>2</v>
      </c>
      <c r="G544" t="s">
        <v>2</v>
      </c>
      <c r="H544">
        <v>635</v>
      </c>
      <c r="I544" t="s">
        <v>5773</v>
      </c>
      <c r="J544">
        <v>7750000</v>
      </c>
      <c r="K544">
        <v>28845.63</v>
      </c>
      <c r="L544">
        <v>0.13500000000000001</v>
      </c>
      <c r="M544" s="63">
        <v>45453</v>
      </c>
      <c r="N544" s="63">
        <v>45498</v>
      </c>
      <c r="O544">
        <v>45</v>
      </c>
      <c r="P544" t="s">
        <v>8809</v>
      </c>
      <c r="Q544">
        <v>0</v>
      </c>
      <c r="R544">
        <v>0</v>
      </c>
      <c r="S544">
        <v>0</v>
      </c>
      <c r="T544">
        <v>0</v>
      </c>
      <c r="U544">
        <v>0</v>
      </c>
      <c r="V544">
        <v>0</v>
      </c>
      <c r="W544">
        <v>0</v>
      </c>
      <c r="X544" s="1">
        <v>45473</v>
      </c>
      <c r="Y544" s="1">
        <v>44325</v>
      </c>
      <c r="Z544" t="s">
        <v>28</v>
      </c>
      <c r="AA544" t="s">
        <v>104</v>
      </c>
    </row>
    <row r="545" spans="1:27" x14ac:dyDescent="0.25">
      <c r="A545" t="s">
        <v>147</v>
      </c>
      <c r="B545" t="s">
        <v>2957</v>
      </c>
      <c r="C545" t="s">
        <v>27</v>
      </c>
      <c r="D545" t="s">
        <v>113</v>
      </c>
      <c r="E545" t="s">
        <v>140</v>
      </c>
      <c r="F545" t="s">
        <v>2</v>
      </c>
      <c r="G545" t="s">
        <v>2</v>
      </c>
      <c r="H545">
        <v>655</v>
      </c>
      <c r="I545" t="s">
        <v>5680</v>
      </c>
      <c r="J545">
        <v>7850000</v>
      </c>
      <c r="K545">
        <v>69.63</v>
      </c>
      <c r="L545">
        <v>0.14000000000000001</v>
      </c>
      <c r="M545" s="63">
        <v>45455</v>
      </c>
      <c r="N545" s="63">
        <v>45485</v>
      </c>
      <c r="O545">
        <v>30</v>
      </c>
      <c r="P545" t="s">
        <v>8799</v>
      </c>
      <c r="Q545">
        <v>0</v>
      </c>
      <c r="R545">
        <v>0</v>
      </c>
      <c r="S545">
        <v>0</v>
      </c>
      <c r="T545">
        <v>0</v>
      </c>
      <c r="U545">
        <v>0</v>
      </c>
      <c r="V545">
        <v>0</v>
      </c>
      <c r="W545">
        <v>0</v>
      </c>
      <c r="X545" s="1">
        <v>45473</v>
      </c>
      <c r="Y545" s="1">
        <v>44259</v>
      </c>
      <c r="Z545" t="s">
        <v>28</v>
      </c>
      <c r="AA545" t="s">
        <v>103</v>
      </c>
    </row>
    <row r="546" spans="1:27" x14ac:dyDescent="0.25">
      <c r="A546" t="s">
        <v>148</v>
      </c>
      <c r="B546" t="s">
        <v>9280</v>
      </c>
      <c r="C546" t="s">
        <v>27</v>
      </c>
      <c r="D546" t="s">
        <v>113</v>
      </c>
      <c r="E546" t="s">
        <v>140</v>
      </c>
      <c r="F546" t="s">
        <v>2</v>
      </c>
      <c r="G546" t="s">
        <v>2</v>
      </c>
      <c r="H546">
        <v>599</v>
      </c>
      <c r="I546" t="s">
        <v>5804</v>
      </c>
      <c r="J546">
        <v>13060000</v>
      </c>
      <c r="K546">
        <v>193901.4</v>
      </c>
      <c r="L546">
        <v>0.13750000000000001</v>
      </c>
      <c r="M546" s="63">
        <v>45433</v>
      </c>
      <c r="N546" s="63">
        <v>45478</v>
      </c>
      <c r="O546">
        <v>45</v>
      </c>
      <c r="P546" t="s">
        <v>8831</v>
      </c>
      <c r="Q546">
        <v>0</v>
      </c>
      <c r="R546">
        <v>0</v>
      </c>
      <c r="S546">
        <v>0</v>
      </c>
      <c r="T546">
        <v>0</v>
      </c>
      <c r="U546">
        <v>0</v>
      </c>
      <c r="V546">
        <v>0</v>
      </c>
      <c r="W546">
        <v>0</v>
      </c>
      <c r="X546" s="1">
        <v>45473</v>
      </c>
      <c r="Y546" s="1">
        <v>44807</v>
      </c>
      <c r="Z546" t="s">
        <v>28</v>
      </c>
      <c r="AA546" t="s">
        <v>99</v>
      </c>
    </row>
    <row r="547" spans="1:27" x14ac:dyDescent="0.25">
      <c r="A547" t="s">
        <v>75</v>
      </c>
      <c r="B547" t="s">
        <v>3041</v>
      </c>
      <c r="C547" t="s">
        <v>27</v>
      </c>
      <c r="D547" t="s">
        <v>113</v>
      </c>
      <c r="E547" t="s">
        <v>140</v>
      </c>
      <c r="F547" t="s">
        <v>2</v>
      </c>
      <c r="G547" t="s">
        <v>2</v>
      </c>
      <c r="H547">
        <v>562</v>
      </c>
      <c r="I547" t="s">
        <v>5791</v>
      </c>
      <c r="J547">
        <v>14050000</v>
      </c>
      <c r="K547">
        <v>873.4</v>
      </c>
      <c r="L547">
        <v>0.14249999999999999</v>
      </c>
      <c r="M547" s="63">
        <v>45474</v>
      </c>
      <c r="N547" s="63">
        <v>45504</v>
      </c>
      <c r="O547">
        <v>30</v>
      </c>
      <c r="P547" t="s">
        <v>8799</v>
      </c>
      <c r="Q547">
        <v>0</v>
      </c>
      <c r="R547">
        <v>0</v>
      </c>
      <c r="S547">
        <v>0</v>
      </c>
      <c r="T547">
        <v>0</v>
      </c>
      <c r="U547">
        <v>0</v>
      </c>
      <c r="V547">
        <v>0</v>
      </c>
      <c r="W547">
        <v>0</v>
      </c>
      <c r="X547" s="1">
        <v>45473</v>
      </c>
      <c r="Y547" s="1">
        <v>44950</v>
      </c>
      <c r="Z547" t="s">
        <v>28</v>
      </c>
      <c r="AA547" t="s">
        <v>99</v>
      </c>
    </row>
    <row r="548" spans="1:27" x14ac:dyDescent="0.25">
      <c r="A548" t="s">
        <v>60</v>
      </c>
      <c r="B548" t="s">
        <v>2993</v>
      </c>
      <c r="C548" t="s">
        <v>27</v>
      </c>
      <c r="D548" t="s">
        <v>113</v>
      </c>
      <c r="E548" t="s">
        <v>140</v>
      </c>
      <c r="F548" t="s">
        <v>2</v>
      </c>
      <c r="G548" t="s">
        <v>2</v>
      </c>
      <c r="H548">
        <v>753</v>
      </c>
      <c r="I548" t="s">
        <v>5879</v>
      </c>
      <c r="J548">
        <v>12690000</v>
      </c>
      <c r="K548">
        <v>12547.96</v>
      </c>
      <c r="L548">
        <v>0.13500000000000001</v>
      </c>
      <c r="M548" s="63">
        <v>45474</v>
      </c>
      <c r="N548" s="63">
        <v>45504</v>
      </c>
      <c r="O548">
        <v>30</v>
      </c>
      <c r="P548" t="s">
        <v>8838</v>
      </c>
      <c r="Q548">
        <v>0</v>
      </c>
      <c r="R548">
        <v>0</v>
      </c>
      <c r="S548">
        <v>0</v>
      </c>
      <c r="T548">
        <v>0</v>
      </c>
      <c r="U548">
        <v>0</v>
      </c>
      <c r="V548">
        <v>0</v>
      </c>
      <c r="W548">
        <v>0</v>
      </c>
      <c r="X548" s="1">
        <v>45473</v>
      </c>
      <c r="Y548" s="1">
        <v>44183</v>
      </c>
      <c r="Z548" t="s">
        <v>28</v>
      </c>
      <c r="AA548" t="s">
        <v>102</v>
      </c>
    </row>
    <row r="549" spans="1:27" x14ac:dyDescent="0.25">
      <c r="A549" t="s">
        <v>139</v>
      </c>
      <c r="B549" t="s">
        <v>2898</v>
      </c>
      <c r="C549" t="s">
        <v>27</v>
      </c>
      <c r="D549" t="s">
        <v>113</v>
      </c>
      <c r="E549" t="s">
        <v>140</v>
      </c>
      <c r="F549" t="s">
        <v>2</v>
      </c>
      <c r="G549" t="s">
        <v>2</v>
      </c>
      <c r="H549">
        <v>760</v>
      </c>
      <c r="I549" t="s">
        <v>5775</v>
      </c>
      <c r="J549">
        <v>8500000</v>
      </c>
      <c r="K549">
        <v>146.85</v>
      </c>
      <c r="L549">
        <v>0.14000000000000001</v>
      </c>
      <c r="M549" s="63">
        <v>45454</v>
      </c>
      <c r="N549" s="63">
        <v>45499</v>
      </c>
      <c r="O549">
        <v>45</v>
      </c>
      <c r="P549" t="s">
        <v>8799</v>
      </c>
      <c r="Q549">
        <v>0</v>
      </c>
      <c r="R549">
        <v>0</v>
      </c>
      <c r="S549">
        <v>0</v>
      </c>
      <c r="T549">
        <v>0</v>
      </c>
      <c r="U549">
        <v>0</v>
      </c>
      <c r="V549">
        <v>0</v>
      </c>
      <c r="W549">
        <v>0</v>
      </c>
      <c r="X549" s="1">
        <v>45473</v>
      </c>
      <c r="Y549" s="1">
        <v>45267</v>
      </c>
      <c r="Z549" t="s">
        <v>28</v>
      </c>
      <c r="AA549" t="s">
        <v>99</v>
      </c>
    </row>
    <row r="550" spans="1:27" x14ac:dyDescent="0.25">
      <c r="A550" t="s">
        <v>153</v>
      </c>
      <c r="B550" t="s">
        <v>3194</v>
      </c>
      <c r="C550" t="s">
        <v>27</v>
      </c>
      <c r="D550" t="s">
        <v>113</v>
      </c>
      <c r="E550" t="s">
        <v>140</v>
      </c>
      <c r="F550" t="s">
        <v>2</v>
      </c>
      <c r="G550" t="s">
        <v>2</v>
      </c>
      <c r="H550">
        <v>657</v>
      </c>
      <c r="I550" t="s">
        <v>5995</v>
      </c>
      <c r="J550">
        <v>8540000</v>
      </c>
      <c r="K550">
        <v>2814.35</v>
      </c>
      <c r="L550">
        <v>0.14499999999999999</v>
      </c>
      <c r="M550" s="63">
        <v>45465</v>
      </c>
      <c r="N550" s="63">
        <v>45495</v>
      </c>
      <c r="O550">
        <v>30</v>
      </c>
      <c r="P550" t="s">
        <v>8829</v>
      </c>
      <c r="Q550">
        <v>0</v>
      </c>
      <c r="R550">
        <v>0</v>
      </c>
      <c r="S550">
        <v>0</v>
      </c>
      <c r="T550">
        <v>0</v>
      </c>
      <c r="U550">
        <v>0</v>
      </c>
      <c r="V550">
        <v>0</v>
      </c>
      <c r="W550">
        <v>0</v>
      </c>
      <c r="X550" s="1">
        <v>45473</v>
      </c>
      <c r="Y550" s="1">
        <v>44796</v>
      </c>
      <c r="Z550" t="s">
        <v>28</v>
      </c>
      <c r="AA550" t="s">
        <v>99</v>
      </c>
    </row>
    <row r="551" spans="1:27" x14ac:dyDescent="0.25">
      <c r="A551" t="s">
        <v>148</v>
      </c>
      <c r="B551" t="s">
        <v>9276</v>
      </c>
      <c r="C551" t="s">
        <v>27</v>
      </c>
      <c r="D551" t="s">
        <v>113</v>
      </c>
      <c r="E551" t="s">
        <v>140</v>
      </c>
      <c r="F551" t="s">
        <v>2</v>
      </c>
      <c r="G551" t="s">
        <v>2</v>
      </c>
      <c r="H551">
        <v>599</v>
      </c>
      <c r="I551" t="s">
        <v>9277</v>
      </c>
      <c r="J551">
        <v>13060000</v>
      </c>
      <c r="K551">
        <v>244048.86</v>
      </c>
      <c r="L551">
        <v>0.13750000000000001</v>
      </c>
      <c r="M551" s="63">
        <v>45468</v>
      </c>
      <c r="N551" s="63">
        <v>45513</v>
      </c>
      <c r="O551">
        <v>45</v>
      </c>
      <c r="P551" t="s">
        <v>8798</v>
      </c>
      <c r="Q551">
        <v>0</v>
      </c>
      <c r="R551">
        <v>0</v>
      </c>
      <c r="S551">
        <v>0</v>
      </c>
      <c r="T551">
        <v>0</v>
      </c>
      <c r="U551">
        <v>0</v>
      </c>
      <c r="V551">
        <v>0</v>
      </c>
      <c r="W551">
        <v>0</v>
      </c>
      <c r="X551" s="1">
        <v>45473</v>
      </c>
      <c r="Y551" s="1">
        <v>45277</v>
      </c>
      <c r="Z551" t="s">
        <v>28</v>
      </c>
      <c r="AA551" t="s">
        <v>99</v>
      </c>
    </row>
    <row r="552" spans="1:27" x14ac:dyDescent="0.25">
      <c r="A552" t="s">
        <v>151</v>
      </c>
      <c r="B552" t="s">
        <v>2977</v>
      </c>
      <c r="C552" t="s">
        <v>27</v>
      </c>
      <c r="D552" t="s">
        <v>113</v>
      </c>
      <c r="E552" t="s">
        <v>140</v>
      </c>
      <c r="F552" t="s">
        <v>2</v>
      </c>
      <c r="G552" t="s">
        <v>2</v>
      </c>
      <c r="H552">
        <v>816</v>
      </c>
      <c r="I552" t="s">
        <v>5922</v>
      </c>
      <c r="J552">
        <v>5250000</v>
      </c>
      <c r="K552">
        <v>95889.09</v>
      </c>
      <c r="L552">
        <v>0.13300000000000001</v>
      </c>
      <c r="M552" s="63">
        <v>45461</v>
      </c>
      <c r="N552" s="63">
        <v>45506</v>
      </c>
      <c r="O552">
        <v>45</v>
      </c>
      <c r="P552" t="s">
        <v>8835</v>
      </c>
      <c r="Q552">
        <v>0</v>
      </c>
      <c r="R552">
        <v>0</v>
      </c>
      <c r="S552">
        <v>0</v>
      </c>
      <c r="T552">
        <v>0</v>
      </c>
      <c r="U552">
        <v>0</v>
      </c>
      <c r="V552">
        <v>0</v>
      </c>
      <c r="W552">
        <v>0</v>
      </c>
      <c r="X552" s="1">
        <v>45473</v>
      </c>
      <c r="Y552" s="1">
        <v>44895</v>
      </c>
      <c r="Z552" t="s">
        <v>28</v>
      </c>
      <c r="AA552" t="s">
        <v>101</v>
      </c>
    </row>
    <row r="553" spans="1:27" x14ac:dyDescent="0.25">
      <c r="A553" t="s">
        <v>145</v>
      </c>
      <c r="B553" t="s">
        <v>9291</v>
      </c>
      <c r="C553" t="s">
        <v>27</v>
      </c>
      <c r="D553" t="s">
        <v>113</v>
      </c>
      <c r="E553" t="s">
        <v>140</v>
      </c>
      <c r="F553" t="s">
        <v>2</v>
      </c>
      <c r="G553" t="s">
        <v>2</v>
      </c>
      <c r="H553">
        <v>569</v>
      </c>
      <c r="I553" t="s">
        <v>9148</v>
      </c>
      <c r="J553">
        <v>4760000</v>
      </c>
      <c r="K553">
        <v>73294.100000000006</v>
      </c>
      <c r="L553">
        <v>0.15</v>
      </c>
      <c r="M553" s="63">
        <v>45462</v>
      </c>
      <c r="N553" s="63">
        <v>45492</v>
      </c>
      <c r="O553">
        <v>30</v>
      </c>
      <c r="P553" t="s">
        <v>8799</v>
      </c>
      <c r="Q553">
        <v>0</v>
      </c>
      <c r="R553">
        <v>0</v>
      </c>
      <c r="S553">
        <v>0</v>
      </c>
      <c r="T553">
        <v>0</v>
      </c>
      <c r="U553">
        <v>0</v>
      </c>
      <c r="V553">
        <v>0</v>
      </c>
      <c r="W553">
        <v>0</v>
      </c>
      <c r="X553" s="1">
        <v>45473</v>
      </c>
      <c r="Y553" s="1">
        <v>44796</v>
      </c>
      <c r="Z553" t="s">
        <v>28</v>
      </c>
      <c r="AA553" t="s">
        <v>99</v>
      </c>
    </row>
    <row r="554" spans="1:27" x14ac:dyDescent="0.25">
      <c r="A554" t="s">
        <v>75</v>
      </c>
      <c r="B554" t="s">
        <v>2986</v>
      </c>
      <c r="C554" t="s">
        <v>27</v>
      </c>
      <c r="D554" t="s">
        <v>113</v>
      </c>
      <c r="E554" t="s">
        <v>140</v>
      </c>
      <c r="F554" t="s">
        <v>2</v>
      </c>
      <c r="G554" t="s">
        <v>2</v>
      </c>
      <c r="H554">
        <v>562</v>
      </c>
      <c r="I554" t="s">
        <v>5856</v>
      </c>
      <c r="J554">
        <v>14050000</v>
      </c>
      <c r="K554">
        <v>28.27</v>
      </c>
      <c r="L554">
        <v>0.14249999999999999</v>
      </c>
      <c r="M554" s="63">
        <v>45450</v>
      </c>
      <c r="N554" s="63">
        <v>45480</v>
      </c>
      <c r="O554">
        <v>30</v>
      </c>
      <c r="P554" t="s">
        <v>8838</v>
      </c>
      <c r="Q554">
        <v>0</v>
      </c>
      <c r="R554">
        <v>0</v>
      </c>
      <c r="S554">
        <v>0</v>
      </c>
      <c r="T554">
        <v>0</v>
      </c>
      <c r="U554">
        <v>0</v>
      </c>
      <c r="V554">
        <v>0</v>
      </c>
      <c r="W554">
        <v>0</v>
      </c>
      <c r="X554" s="1">
        <v>45473</v>
      </c>
      <c r="Y554" s="1">
        <v>44517</v>
      </c>
      <c r="Z554" t="s">
        <v>28</v>
      </c>
      <c r="AA554" t="s">
        <v>99</v>
      </c>
    </row>
    <row r="555" spans="1:27" x14ac:dyDescent="0.25">
      <c r="A555" t="s">
        <v>60</v>
      </c>
      <c r="B555" t="s">
        <v>2894</v>
      </c>
      <c r="C555" t="s">
        <v>27</v>
      </c>
      <c r="D555" t="s">
        <v>113</v>
      </c>
      <c r="E555" t="s">
        <v>140</v>
      </c>
      <c r="F555" t="s">
        <v>2</v>
      </c>
      <c r="G555" t="s">
        <v>2</v>
      </c>
      <c r="H555">
        <v>753</v>
      </c>
      <c r="I555" t="s">
        <v>141</v>
      </c>
      <c r="J555">
        <v>12690000</v>
      </c>
      <c r="K555">
        <v>259547.39</v>
      </c>
      <c r="L555">
        <v>0.13500000000000001</v>
      </c>
      <c r="M555" s="63">
        <v>45459</v>
      </c>
      <c r="N555" s="63">
        <v>45489</v>
      </c>
      <c r="O555">
        <v>30</v>
      </c>
      <c r="P555" t="s">
        <v>8829</v>
      </c>
      <c r="Q555">
        <v>0</v>
      </c>
      <c r="R555">
        <v>0</v>
      </c>
      <c r="S555">
        <v>0</v>
      </c>
      <c r="T555">
        <v>0</v>
      </c>
      <c r="U555">
        <v>0</v>
      </c>
      <c r="V555">
        <v>0</v>
      </c>
      <c r="W555">
        <v>0</v>
      </c>
      <c r="X555" s="1">
        <v>45473</v>
      </c>
      <c r="Y555" s="1">
        <v>44587</v>
      </c>
      <c r="Z555" t="s">
        <v>28</v>
      </c>
      <c r="AA555" t="s">
        <v>102</v>
      </c>
    </row>
    <row r="556" spans="1:27" x14ac:dyDescent="0.25">
      <c r="A556" t="s">
        <v>147</v>
      </c>
      <c r="B556" t="s">
        <v>3048</v>
      </c>
      <c r="C556" t="s">
        <v>27</v>
      </c>
      <c r="D556" t="s">
        <v>113</v>
      </c>
      <c r="E556" t="s">
        <v>140</v>
      </c>
      <c r="F556" t="s">
        <v>2</v>
      </c>
      <c r="G556" t="s">
        <v>2</v>
      </c>
      <c r="H556">
        <v>655</v>
      </c>
      <c r="I556" t="s">
        <v>5810</v>
      </c>
      <c r="J556">
        <v>7850000</v>
      </c>
      <c r="K556">
        <v>1790.25</v>
      </c>
      <c r="L556">
        <v>0.14000000000000001</v>
      </c>
      <c r="M556" s="63">
        <v>45469</v>
      </c>
      <c r="N556" s="63">
        <v>45499</v>
      </c>
      <c r="O556">
        <v>30</v>
      </c>
      <c r="P556" t="s">
        <v>8798</v>
      </c>
      <c r="Q556">
        <v>0</v>
      </c>
      <c r="R556">
        <v>0</v>
      </c>
      <c r="S556">
        <v>0</v>
      </c>
      <c r="T556">
        <v>0</v>
      </c>
      <c r="U556">
        <v>0</v>
      </c>
      <c r="V556">
        <v>0</v>
      </c>
      <c r="W556">
        <v>0</v>
      </c>
      <c r="X556" s="1">
        <v>45473</v>
      </c>
      <c r="Y556" s="1">
        <v>43764</v>
      </c>
      <c r="Z556" t="s">
        <v>28</v>
      </c>
      <c r="AA556" t="s">
        <v>103</v>
      </c>
    </row>
    <row r="557" spans="1:27" x14ac:dyDescent="0.25">
      <c r="A557" t="s">
        <v>152</v>
      </c>
      <c r="B557" t="s">
        <v>3049</v>
      </c>
      <c r="C557" t="s">
        <v>27</v>
      </c>
      <c r="D557" t="s">
        <v>113</v>
      </c>
      <c r="E557" t="s">
        <v>140</v>
      </c>
      <c r="F557" t="s">
        <v>2</v>
      </c>
      <c r="G557" t="s">
        <v>2</v>
      </c>
      <c r="H557">
        <v>781</v>
      </c>
      <c r="I557" t="s">
        <v>5751</v>
      </c>
      <c r="J557">
        <v>3150000</v>
      </c>
      <c r="K557">
        <v>52060.63</v>
      </c>
      <c r="L557">
        <v>0.1275</v>
      </c>
      <c r="M557" s="63">
        <v>45458</v>
      </c>
      <c r="N557" s="63">
        <v>45503</v>
      </c>
      <c r="O557">
        <v>45</v>
      </c>
      <c r="P557" t="s">
        <v>8835</v>
      </c>
      <c r="Q557">
        <v>0</v>
      </c>
      <c r="R557">
        <v>0</v>
      </c>
      <c r="S557">
        <v>0</v>
      </c>
      <c r="T557">
        <v>0</v>
      </c>
      <c r="U557">
        <v>0</v>
      </c>
      <c r="V557">
        <v>0</v>
      </c>
      <c r="W557">
        <v>0</v>
      </c>
      <c r="X557" s="1">
        <v>45473</v>
      </c>
      <c r="Y557" s="1">
        <v>45179</v>
      </c>
      <c r="Z557" t="s">
        <v>28</v>
      </c>
      <c r="AA557" t="s">
        <v>101</v>
      </c>
    </row>
    <row r="558" spans="1:27" x14ac:dyDescent="0.25">
      <c r="A558" t="s">
        <v>148</v>
      </c>
      <c r="B558" t="s">
        <v>2957</v>
      </c>
      <c r="C558" t="s">
        <v>27</v>
      </c>
      <c r="D558" t="s">
        <v>113</v>
      </c>
      <c r="E558" t="s">
        <v>140</v>
      </c>
      <c r="F558" t="s">
        <v>2</v>
      </c>
      <c r="G558" t="s">
        <v>2</v>
      </c>
      <c r="H558">
        <v>599</v>
      </c>
      <c r="I558" t="s">
        <v>5680</v>
      </c>
      <c r="J558">
        <v>13060000</v>
      </c>
      <c r="K558">
        <v>18373.41</v>
      </c>
      <c r="L558">
        <v>0.13750000000000001</v>
      </c>
      <c r="M558" s="63">
        <v>45443</v>
      </c>
      <c r="N558" s="63">
        <v>45488</v>
      </c>
      <c r="O558">
        <v>45</v>
      </c>
      <c r="P558" t="s">
        <v>8822</v>
      </c>
      <c r="Q558">
        <v>0</v>
      </c>
      <c r="R558">
        <v>0</v>
      </c>
      <c r="S558">
        <v>0</v>
      </c>
      <c r="T558">
        <v>0</v>
      </c>
      <c r="U558">
        <v>0</v>
      </c>
      <c r="V558">
        <v>0</v>
      </c>
      <c r="W558">
        <v>0</v>
      </c>
      <c r="X558" s="1">
        <v>45473</v>
      </c>
      <c r="Y558" s="1">
        <v>44064</v>
      </c>
      <c r="Z558" t="s">
        <v>28</v>
      </c>
      <c r="AA558" t="s">
        <v>99</v>
      </c>
    </row>
    <row r="559" spans="1:27" x14ac:dyDescent="0.25">
      <c r="A559" t="s">
        <v>150</v>
      </c>
      <c r="B559" t="s">
        <v>2963</v>
      </c>
      <c r="C559" t="s">
        <v>27</v>
      </c>
      <c r="D559" t="s">
        <v>113</v>
      </c>
      <c r="E559" t="s">
        <v>140</v>
      </c>
      <c r="F559" t="s">
        <v>2</v>
      </c>
      <c r="G559" t="s">
        <v>2</v>
      </c>
      <c r="H559">
        <v>750</v>
      </c>
      <c r="I559" t="s">
        <v>5879</v>
      </c>
      <c r="J559">
        <v>9180000</v>
      </c>
      <c r="K559">
        <v>28159.14</v>
      </c>
      <c r="L559">
        <v>0.13750000000000001</v>
      </c>
      <c r="M559" s="63">
        <v>45451</v>
      </c>
      <c r="N559" s="63">
        <v>45481</v>
      </c>
      <c r="O559">
        <v>30</v>
      </c>
      <c r="P559" t="s">
        <v>8829</v>
      </c>
      <c r="Q559">
        <v>0</v>
      </c>
      <c r="R559">
        <v>0</v>
      </c>
      <c r="S559">
        <v>0</v>
      </c>
      <c r="T559">
        <v>0</v>
      </c>
      <c r="U559">
        <v>0</v>
      </c>
      <c r="V559">
        <v>0</v>
      </c>
      <c r="W559">
        <v>0</v>
      </c>
      <c r="X559" s="1">
        <v>45473</v>
      </c>
      <c r="Y559" s="1">
        <v>44130</v>
      </c>
      <c r="Z559" t="s">
        <v>28</v>
      </c>
      <c r="AA559" t="s">
        <v>99</v>
      </c>
    </row>
    <row r="560" spans="1:27" x14ac:dyDescent="0.25">
      <c r="A560" t="s">
        <v>149</v>
      </c>
      <c r="B560" t="s">
        <v>3139</v>
      </c>
      <c r="C560" t="s">
        <v>27</v>
      </c>
      <c r="D560" t="s">
        <v>113</v>
      </c>
      <c r="E560" t="s">
        <v>140</v>
      </c>
      <c r="F560" t="s">
        <v>2</v>
      </c>
      <c r="G560" t="s">
        <v>2</v>
      </c>
      <c r="H560">
        <v>745</v>
      </c>
      <c r="I560" t="s">
        <v>5936</v>
      </c>
      <c r="J560">
        <v>3550000</v>
      </c>
      <c r="K560">
        <v>6858.5</v>
      </c>
      <c r="L560">
        <v>0.125</v>
      </c>
      <c r="M560" s="63">
        <v>45459</v>
      </c>
      <c r="N560" s="63">
        <v>45489</v>
      </c>
      <c r="O560">
        <v>30</v>
      </c>
      <c r="P560" t="s">
        <v>8798</v>
      </c>
      <c r="Q560">
        <v>0</v>
      </c>
      <c r="R560">
        <v>0</v>
      </c>
      <c r="S560">
        <v>0</v>
      </c>
      <c r="T560">
        <v>0</v>
      </c>
      <c r="U560">
        <v>0</v>
      </c>
      <c r="V560">
        <v>0</v>
      </c>
      <c r="W560">
        <v>0</v>
      </c>
      <c r="X560" s="1">
        <v>45473</v>
      </c>
      <c r="Y560" s="1">
        <v>45232</v>
      </c>
      <c r="Z560" t="s">
        <v>28</v>
      </c>
      <c r="AA560" t="s">
        <v>99</v>
      </c>
    </row>
    <row r="561" spans="1:27" x14ac:dyDescent="0.25">
      <c r="A561" t="s">
        <v>147</v>
      </c>
      <c r="B561" t="s">
        <v>9254</v>
      </c>
      <c r="C561" t="s">
        <v>27</v>
      </c>
      <c r="D561" t="s">
        <v>113</v>
      </c>
      <c r="E561" t="s">
        <v>140</v>
      </c>
      <c r="F561" t="s">
        <v>2</v>
      </c>
      <c r="G561" t="s">
        <v>2</v>
      </c>
      <c r="H561">
        <v>655</v>
      </c>
      <c r="I561" t="s">
        <v>5710</v>
      </c>
      <c r="J561">
        <v>7850000</v>
      </c>
      <c r="K561">
        <v>101115.74</v>
      </c>
      <c r="L561">
        <v>0.14000000000000001</v>
      </c>
      <c r="M561" s="63">
        <v>45459</v>
      </c>
      <c r="N561" s="63">
        <v>45489</v>
      </c>
      <c r="O561">
        <v>30</v>
      </c>
      <c r="P561" t="s">
        <v>8835</v>
      </c>
      <c r="Q561">
        <v>0</v>
      </c>
      <c r="R561">
        <v>0</v>
      </c>
      <c r="S561">
        <v>0</v>
      </c>
      <c r="T561">
        <v>0</v>
      </c>
      <c r="U561">
        <v>0</v>
      </c>
      <c r="V561">
        <v>0</v>
      </c>
      <c r="W561">
        <v>0</v>
      </c>
      <c r="X561" s="1">
        <v>45473</v>
      </c>
      <c r="Y561" s="1">
        <v>45206</v>
      </c>
      <c r="Z561" t="s">
        <v>28</v>
      </c>
      <c r="AA561" t="s">
        <v>103</v>
      </c>
    </row>
    <row r="562" spans="1:27" x14ac:dyDescent="0.25">
      <c r="A562" t="s">
        <v>142</v>
      </c>
      <c r="B562" t="s">
        <v>9295</v>
      </c>
      <c r="C562" t="s">
        <v>27</v>
      </c>
      <c r="D562" t="s">
        <v>113</v>
      </c>
      <c r="E562" t="s">
        <v>140</v>
      </c>
      <c r="F562" t="s">
        <v>2</v>
      </c>
      <c r="G562" t="s">
        <v>2</v>
      </c>
      <c r="H562">
        <v>615</v>
      </c>
      <c r="I562" t="s">
        <v>5830</v>
      </c>
      <c r="J562">
        <v>8680000</v>
      </c>
      <c r="K562">
        <v>402634.32</v>
      </c>
      <c r="L562">
        <v>0.14000000000000001</v>
      </c>
      <c r="M562" s="63">
        <v>45459</v>
      </c>
      <c r="N562" s="63">
        <v>45489</v>
      </c>
      <c r="O562">
        <v>30</v>
      </c>
      <c r="P562" t="s">
        <v>8827</v>
      </c>
      <c r="Q562">
        <v>0</v>
      </c>
      <c r="R562">
        <v>0</v>
      </c>
      <c r="S562">
        <v>0</v>
      </c>
      <c r="T562">
        <v>0</v>
      </c>
      <c r="U562">
        <v>0</v>
      </c>
      <c r="V562">
        <v>0</v>
      </c>
      <c r="W562">
        <v>0</v>
      </c>
      <c r="X562" s="1">
        <v>45473</v>
      </c>
      <c r="Y562" s="1">
        <v>45337</v>
      </c>
      <c r="Z562" t="s">
        <v>28</v>
      </c>
      <c r="AA562" t="s">
        <v>105</v>
      </c>
    </row>
    <row r="563" spans="1:27" x14ac:dyDescent="0.25">
      <c r="A563" t="s">
        <v>149</v>
      </c>
      <c r="B563" t="s">
        <v>3143</v>
      </c>
      <c r="C563" t="s">
        <v>27</v>
      </c>
      <c r="D563" t="s">
        <v>113</v>
      </c>
      <c r="E563" t="s">
        <v>140</v>
      </c>
      <c r="F563" t="s">
        <v>2</v>
      </c>
      <c r="G563" t="s">
        <v>2</v>
      </c>
      <c r="H563">
        <v>745</v>
      </c>
      <c r="I563" t="s">
        <v>5903</v>
      </c>
      <c r="J563">
        <v>3550000</v>
      </c>
      <c r="K563">
        <v>1040.93</v>
      </c>
      <c r="L563">
        <v>0.125</v>
      </c>
      <c r="M563" s="63">
        <v>45460</v>
      </c>
      <c r="N563" s="63">
        <v>45490</v>
      </c>
      <c r="O563">
        <v>30</v>
      </c>
      <c r="P563" t="s">
        <v>8831</v>
      </c>
      <c r="Q563">
        <v>0</v>
      </c>
      <c r="R563">
        <v>0</v>
      </c>
      <c r="S563">
        <v>0</v>
      </c>
      <c r="T563">
        <v>0</v>
      </c>
      <c r="U563">
        <v>0</v>
      </c>
      <c r="V563">
        <v>0</v>
      </c>
      <c r="W563">
        <v>0</v>
      </c>
      <c r="X563" s="1">
        <v>45473</v>
      </c>
      <c r="Y563" s="1">
        <v>45014</v>
      </c>
      <c r="Z563" t="s">
        <v>28</v>
      </c>
      <c r="AA563" t="s">
        <v>99</v>
      </c>
    </row>
    <row r="564" spans="1:27" x14ac:dyDescent="0.25">
      <c r="A564" t="s">
        <v>147</v>
      </c>
      <c r="B564" t="s">
        <v>3056</v>
      </c>
      <c r="C564" t="s">
        <v>27</v>
      </c>
      <c r="D564" t="s">
        <v>113</v>
      </c>
      <c r="E564" t="s">
        <v>140</v>
      </c>
      <c r="F564" t="s">
        <v>2</v>
      </c>
      <c r="G564" t="s">
        <v>2</v>
      </c>
      <c r="H564">
        <v>655</v>
      </c>
      <c r="I564" t="s">
        <v>5883</v>
      </c>
      <c r="J564">
        <v>7850000</v>
      </c>
      <c r="K564">
        <v>1811.59</v>
      </c>
      <c r="L564">
        <v>0.14000000000000001</v>
      </c>
      <c r="M564" s="63">
        <v>45473</v>
      </c>
      <c r="N564" s="63">
        <v>45503</v>
      </c>
      <c r="O564">
        <v>30</v>
      </c>
      <c r="P564" t="s">
        <v>8801</v>
      </c>
      <c r="Q564">
        <v>0</v>
      </c>
      <c r="R564">
        <v>0</v>
      </c>
      <c r="S564">
        <v>0</v>
      </c>
      <c r="T564">
        <v>0</v>
      </c>
      <c r="U564">
        <v>0</v>
      </c>
      <c r="V564">
        <v>0</v>
      </c>
      <c r="W564">
        <v>0</v>
      </c>
      <c r="X564" s="1">
        <v>45473</v>
      </c>
      <c r="Y564" s="1">
        <v>44310</v>
      </c>
      <c r="Z564" t="s">
        <v>28</v>
      </c>
      <c r="AA564" t="s">
        <v>103</v>
      </c>
    </row>
    <row r="565" spans="1:27" x14ac:dyDescent="0.25">
      <c r="A565" t="s">
        <v>153</v>
      </c>
      <c r="B565" t="s">
        <v>3198</v>
      </c>
      <c r="C565" t="s">
        <v>27</v>
      </c>
      <c r="D565" t="s">
        <v>113</v>
      </c>
      <c r="E565" t="s">
        <v>140</v>
      </c>
      <c r="F565" t="s">
        <v>2</v>
      </c>
      <c r="G565" t="s">
        <v>2</v>
      </c>
      <c r="H565">
        <v>657</v>
      </c>
      <c r="I565" t="s">
        <v>5783</v>
      </c>
      <c r="J565">
        <v>8540000</v>
      </c>
      <c r="K565">
        <v>135020.16</v>
      </c>
      <c r="L565">
        <v>0.14499999999999999</v>
      </c>
      <c r="M565" s="63">
        <v>45459</v>
      </c>
      <c r="N565" s="63">
        <v>45489</v>
      </c>
      <c r="O565">
        <v>30</v>
      </c>
      <c r="P565" t="s">
        <v>8829</v>
      </c>
      <c r="Q565">
        <v>0</v>
      </c>
      <c r="R565">
        <v>0</v>
      </c>
      <c r="S565">
        <v>0</v>
      </c>
      <c r="T565">
        <v>0</v>
      </c>
      <c r="U565">
        <v>0</v>
      </c>
      <c r="V565">
        <v>0</v>
      </c>
      <c r="W565">
        <v>0</v>
      </c>
      <c r="X565" s="1">
        <v>45473</v>
      </c>
      <c r="Y565" s="1">
        <v>44643</v>
      </c>
      <c r="Z565" t="s">
        <v>28</v>
      </c>
      <c r="AA565" t="s">
        <v>99</v>
      </c>
    </row>
    <row r="566" spans="1:27" x14ac:dyDescent="0.25">
      <c r="A566" t="s">
        <v>145</v>
      </c>
      <c r="B566" t="s">
        <v>2903</v>
      </c>
      <c r="C566" t="s">
        <v>27</v>
      </c>
      <c r="D566" t="s">
        <v>113</v>
      </c>
      <c r="E566" t="s">
        <v>140</v>
      </c>
      <c r="F566" t="s">
        <v>2</v>
      </c>
      <c r="G566" t="s">
        <v>2</v>
      </c>
      <c r="H566">
        <v>569</v>
      </c>
      <c r="I566" t="s">
        <v>5824</v>
      </c>
      <c r="J566">
        <v>4760000</v>
      </c>
      <c r="K566">
        <v>18925.61</v>
      </c>
      <c r="L566">
        <v>0.15</v>
      </c>
      <c r="M566" s="63">
        <v>45451</v>
      </c>
      <c r="N566" s="63">
        <v>45481</v>
      </c>
      <c r="O566">
        <v>30</v>
      </c>
      <c r="P566" t="s">
        <v>8834</v>
      </c>
      <c r="Q566">
        <v>0</v>
      </c>
      <c r="R566">
        <v>0</v>
      </c>
      <c r="S566">
        <v>0</v>
      </c>
      <c r="T566">
        <v>0</v>
      </c>
      <c r="U566">
        <v>0</v>
      </c>
      <c r="V566">
        <v>0</v>
      </c>
      <c r="W566">
        <v>0</v>
      </c>
      <c r="X566" s="1">
        <v>45473</v>
      </c>
      <c r="Y566" s="1">
        <v>44120</v>
      </c>
      <c r="Z566" t="s">
        <v>28</v>
      </c>
      <c r="AA566" t="s">
        <v>99</v>
      </c>
    </row>
    <row r="567" spans="1:27" x14ac:dyDescent="0.25">
      <c r="A567" t="s">
        <v>142</v>
      </c>
      <c r="B567" t="s">
        <v>2923</v>
      </c>
      <c r="C567" t="s">
        <v>27</v>
      </c>
      <c r="D567" t="s">
        <v>113</v>
      </c>
      <c r="E567" t="s">
        <v>140</v>
      </c>
      <c r="F567" t="s">
        <v>2</v>
      </c>
      <c r="G567" t="s">
        <v>2</v>
      </c>
      <c r="H567">
        <v>615</v>
      </c>
      <c r="I567" t="s">
        <v>5985</v>
      </c>
      <c r="J567">
        <v>8680000</v>
      </c>
      <c r="K567">
        <v>111018.92</v>
      </c>
      <c r="L567">
        <v>0.14000000000000001</v>
      </c>
      <c r="M567" s="63">
        <v>45447</v>
      </c>
      <c r="N567" s="63">
        <v>45477</v>
      </c>
      <c r="O567">
        <v>30</v>
      </c>
      <c r="P567" t="s">
        <v>8826</v>
      </c>
      <c r="Q567">
        <v>0</v>
      </c>
      <c r="R567">
        <v>0</v>
      </c>
      <c r="S567">
        <v>0</v>
      </c>
      <c r="T567">
        <v>0</v>
      </c>
      <c r="U567">
        <v>0</v>
      </c>
      <c r="V567">
        <v>0</v>
      </c>
      <c r="W567">
        <v>0</v>
      </c>
      <c r="X567" s="1">
        <v>45473</v>
      </c>
      <c r="Y567" s="1">
        <v>44681</v>
      </c>
      <c r="Z567" t="s">
        <v>28</v>
      </c>
      <c r="AA567" t="s">
        <v>105</v>
      </c>
    </row>
    <row r="568" spans="1:27" x14ac:dyDescent="0.25">
      <c r="A568" t="s">
        <v>80</v>
      </c>
      <c r="B568" t="s">
        <v>9313</v>
      </c>
      <c r="C568" t="s">
        <v>27</v>
      </c>
      <c r="D568" t="s">
        <v>113</v>
      </c>
      <c r="E568" t="s">
        <v>140</v>
      </c>
      <c r="F568" t="s">
        <v>2</v>
      </c>
      <c r="G568" t="s">
        <v>2</v>
      </c>
      <c r="H568">
        <v>683</v>
      </c>
      <c r="I568" t="s">
        <v>5741</v>
      </c>
      <c r="J568">
        <v>11200000</v>
      </c>
      <c r="K568">
        <v>82192</v>
      </c>
      <c r="L568">
        <v>0.14000000000000001</v>
      </c>
      <c r="M568" s="63">
        <v>45472</v>
      </c>
      <c r="N568" s="63">
        <v>45502</v>
      </c>
      <c r="O568">
        <v>30</v>
      </c>
      <c r="P568" t="s">
        <v>8826</v>
      </c>
      <c r="Q568">
        <v>0</v>
      </c>
      <c r="R568">
        <v>0</v>
      </c>
      <c r="S568">
        <v>0</v>
      </c>
      <c r="T568">
        <v>0</v>
      </c>
      <c r="U568">
        <v>0</v>
      </c>
      <c r="V568">
        <v>0</v>
      </c>
      <c r="W568">
        <v>0</v>
      </c>
      <c r="X568" s="1">
        <v>45473</v>
      </c>
      <c r="Y568" s="1">
        <v>44941</v>
      </c>
      <c r="Z568" t="s">
        <v>28</v>
      </c>
      <c r="AA568" t="s">
        <v>101</v>
      </c>
    </row>
    <row r="569" spans="1:27" x14ac:dyDescent="0.25">
      <c r="A569" t="s">
        <v>75</v>
      </c>
      <c r="B569" t="s">
        <v>2987</v>
      </c>
      <c r="C569" t="s">
        <v>27</v>
      </c>
      <c r="D569" t="s">
        <v>113</v>
      </c>
      <c r="E569" t="s">
        <v>140</v>
      </c>
      <c r="F569" t="s">
        <v>2</v>
      </c>
      <c r="G569" t="s">
        <v>2</v>
      </c>
      <c r="H569">
        <v>562</v>
      </c>
      <c r="I569" t="s">
        <v>5855</v>
      </c>
      <c r="J569">
        <v>14050000</v>
      </c>
      <c r="K569">
        <v>1502.6</v>
      </c>
      <c r="L569">
        <v>0.14249999999999999</v>
      </c>
      <c r="M569" s="63">
        <v>45456</v>
      </c>
      <c r="N569" s="63">
        <v>45486</v>
      </c>
      <c r="O569">
        <v>30</v>
      </c>
      <c r="P569" t="s">
        <v>8802</v>
      </c>
      <c r="Q569">
        <v>0</v>
      </c>
      <c r="R569">
        <v>0</v>
      </c>
      <c r="S569">
        <v>0</v>
      </c>
      <c r="T569">
        <v>0</v>
      </c>
      <c r="U569">
        <v>0</v>
      </c>
      <c r="V569">
        <v>0</v>
      </c>
      <c r="W569">
        <v>0</v>
      </c>
      <c r="X569" s="1">
        <v>45473</v>
      </c>
      <c r="Y569" s="1">
        <v>43964</v>
      </c>
      <c r="Z569" t="s">
        <v>28</v>
      </c>
      <c r="AA569" t="s">
        <v>99</v>
      </c>
    </row>
    <row r="570" spans="1:27" x14ac:dyDescent="0.25">
      <c r="A570" t="s">
        <v>147</v>
      </c>
      <c r="B570" t="s">
        <v>3067</v>
      </c>
      <c r="C570" t="s">
        <v>27</v>
      </c>
      <c r="D570" t="s">
        <v>113</v>
      </c>
      <c r="E570" t="s">
        <v>140</v>
      </c>
      <c r="F570" t="s">
        <v>2</v>
      </c>
      <c r="G570" t="s">
        <v>2</v>
      </c>
      <c r="H570">
        <v>655</v>
      </c>
      <c r="I570" t="s">
        <v>5981</v>
      </c>
      <c r="J570">
        <v>7850000</v>
      </c>
      <c r="K570">
        <v>7.37</v>
      </c>
      <c r="L570">
        <v>0.14000000000000001</v>
      </c>
      <c r="M570" s="63">
        <v>45455</v>
      </c>
      <c r="N570" s="63">
        <v>45485</v>
      </c>
      <c r="O570">
        <v>30</v>
      </c>
      <c r="P570" t="s">
        <v>8825</v>
      </c>
      <c r="Q570">
        <v>0</v>
      </c>
      <c r="R570">
        <v>0</v>
      </c>
      <c r="S570">
        <v>0</v>
      </c>
      <c r="T570">
        <v>0</v>
      </c>
      <c r="U570">
        <v>0</v>
      </c>
      <c r="V570">
        <v>0</v>
      </c>
      <c r="W570">
        <v>0</v>
      </c>
      <c r="X570" s="1">
        <v>45473</v>
      </c>
      <c r="Y570" s="1">
        <v>44685</v>
      </c>
      <c r="Z570" t="s">
        <v>28</v>
      </c>
      <c r="AA570" t="s">
        <v>103</v>
      </c>
    </row>
    <row r="571" spans="1:27" x14ac:dyDescent="0.25">
      <c r="A571" t="s">
        <v>153</v>
      </c>
      <c r="B571" t="s">
        <v>9268</v>
      </c>
      <c r="C571" t="s">
        <v>27</v>
      </c>
      <c r="D571" t="s">
        <v>113</v>
      </c>
      <c r="E571" t="s">
        <v>140</v>
      </c>
      <c r="F571" t="s">
        <v>2</v>
      </c>
      <c r="G571" t="s">
        <v>2</v>
      </c>
      <c r="H571">
        <v>657</v>
      </c>
      <c r="I571" t="s">
        <v>5872</v>
      </c>
      <c r="J571">
        <v>8540000</v>
      </c>
      <c r="K571">
        <v>297875.82</v>
      </c>
      <c r="L571">
        <v>0.14499999999999999</v>
      </c>
      <c r="M571" s="63">
        <v>45470</v>
      </c>
      <c r="N571" s="63">
        <v>45500</v>
      </c>
      <c r="O571">
        <v>30</v>
      </c>
      <c r="P571" t="s">
        <v>8807</v>
      </c>
      <c r="Q571">
        <v>0</v>
      </c>
      <c r="R571">
        <v>0</v>
      </c>
      <c r="S571">
        <v>0</v>
      </c>
      <c r="T571">
        <v>0</v>
      </c>
      <c r="U571">
        <v>0</v>
      </c>
      <c r="V571">
        <v>0</v>
      </c>
      <c r="W571">
        <v>0</v>
      </c>
      <c r="X571" s="1">
        <v>45473</v>
      </c>
      <c r="Y571" s="1">
        <v>45250</v>
      </c>
      <c r="Z571" t="s">
        <v>28</v>
      </c>
      <c r="AA571" t="s">
        <v>99</v>
      </c>
    </row>
    <row r="572" spans="1:27" x14ac:dyDescent="0.25">
      <c r="A572" t="s">
        <v>148</v>
      </c>
      <c r="B572" t="s">
        <v>3031</v>
      </c>
      <c r="C572" t="s">
        <v>27</v>
      </c>
      <c r="D572" t="s">
        <v>113</v>
      </c>
      <c r="E572" t="s">
        <v>140</v>
      </c>
      <c r="F572" t="s">
        <v>2</v>
      </c>
      <c r="G572" t="s">
        <v>2</v>
      </c>
      <c r="H572">
        <v>599</v>
      </c>
      <c r="I572" t="s">
        <v>5864</v>
      </c>
      <c r="J572">
        <v>13060000</v>
      </c>
      <c r="K572">
        <v>5311.79</v>
      </c>
      <c r="L572">
        <v>0.13750000000000001</v>
      </c>
      <c r="M572" s="63">
        <v>45464</v>
      </c>
      <c r="N572" s="63">
        <v>45509</v>
      </c>
      <c r="O572">
        <v>45</v>
      </c>
      <c r="P572" t="s">
        <v>8802</v>
      </c>
      <c r="Q572">
        <v>0</v>
      </c>
      <c r="R572">
        <v>0</v>
      </c>
      <c r="S572">
        <v>0</v>
      </c>
      <c r="T572">
        <v>0</v>
      </c>
      <c r="U572">
        <v>0</v>
      </c>
      <c r="V572">
        <v>0</v>
      </c>
      <c r="W572">
        <v>0</v>
      </c>
      <c r="X572" s="1">
        <v>45473</v>
      </c>
      <c r="Y572" s="1">
        <v>44727</v>
      </c>
      <c r="Z572" t="s">
        <v>28</v>
      </c>
      <c r="AA572" t="s">
        <v>99</v>
      </c>
    </row>
    <row r="573" spans="1:27" x14ac:dyDescent="0.25">
      <c r="A573" t="s">
        <v>151</v>
      </c>
      <c r="B573" t="s">
        <v>2954</v>
      </c>
      <c r="C573" t="s">
        <v>27</v>
      </c>
      <c r="D573" t="s">
        <v>113</v>
      </c>
      <c r="E573" t="s">
        <v>140</v>
      </c>
      <c r="F573" t="s">
        <v>2</v>
      </c>
      <c r="G573" t="s">
        <v>2</v>
      </c>
      <c r="H573">
        <v>816</v>
      </c>
      <c r="I573" t="s">
        <v>5949</v>
      </c>
      <c r="J573">
        <v>5250000</v>
      </c>
      <c r="K573">
        <v>7718.15</v>
      </c>
      <c r="L573">
        <v>0.13300000000000001</v>
      </c>
      <c r="M573" s="63">
        <v>45467</v>
      </c>
      <c r="N573" s="63">
        <v>45512</v>
      </c>
      <c r="O573">
        <v>45</v>
      </c>
      <c r="P573" t="s">
        <v>8827</v>
      </c>
      <c r="Q573">
        <v>0</v>
      </c>
      <c r="R573">
        <v>0</v>
      </c>
      <c r="S573">
        <v>0</v>
      </c>
      <c r="T573">
        <v>0</v>
      </c>
      <c r="U573">
        <v>0</v>
      </c>
      <c r="V573">
        <v>0</v>
      </c>
      <c r="W573">
        <v>0</v>
      </c>
      <c r="X573" s="1">
        <v>45473</v>
      </c>
      <c r="Y573" s="1">
        <v>43704</v>
      </c>
      <c r="Z573" t="s">
        <v>28</v>
      </c>
      <c r="AA573" t="s">
        <v>101</v>
      </c>
    </row>
    <row r="574" spans="1:27" x14ac:dyDescent="0.25">
      <c r="A574" t="s">
        <v>142</v>
      </c>
      <c r="B574" t="s">
        <v>9297</v>
      </c>
      <c r="C574" t="s">
        <v>27</v>
      </c>
      <c r="D574" t="s">
        <v>113</v>
      </c>
      <c r="E574" t="s">
        <v>140</v>
      </c>
      <c r="F574" t="s">
        <v>2</v>
      </c>
      <c r="G574" t="s">
        <v>2</v>
      </c>
      <c r="H574">
        <v>615</v>
      </c>
      <c r="I574" t="s">
        <v>5840</v>
      </c>
      <c r="J574">
        <v>8680000</v>
      </c>
      <c r="K574">
        <v>335488.34000000003</v>
      </c>
      <c r="L574">
        <v>0.14000000000000001</v>
      </c>
      <c r="M574" s="63">
        <v>45472</v>
      </c>
      <c r="N574" s="63">
        <v>45502</v>
      </c>
      <c r="O574">
        <v>30</v>
      </c>
      <c r="P574" t="s">
        <v>8828</v>
      </c>
      <c r="Q574">
        <v>0</v>
      </c>
      <c r="R574">
        <v>0</v>
      </c>
      <c r="S574">
        <v>0</v>
      </c>
      <c r="T574">
        <v>0</v>
      </c>
      <c r="U574">
        <v>0</v>
      </c>
      <c r="V574">
        <v>0</v>
      </c>
      <c r="W574">
        <v>0</v>
      </c>
      <c r="X574" s="1">
        <v>45473</v>
      </c>
      <c r="Y574" s="1">
        <v>45413</v>
      </c>
      <c r="Z574" t="s">
        <v>28</v>
      </c>
      <c r="AA574" t="s">
        <v>105</v>
      </c>
    </row>
    <row r="575" spans="1:27" x14ac:dyDescent="0.25">
      <c r="A575" t="s">
        <v>147</v>
      </c>
      <c r="B575" t="s">
        <v>9252</v>
      </c>
      <c r="C575" t="s">
        <v>27</v>
      </c>
      <c r="D575" t="s">
        <v>113</v>
      </c>
      <c r="E575" t="s">
        <v>140</v>
      </c>
      <c r="F575" t="s">
        <v>2</v>
      </c>
      <c r="G575" t="s">
        <v>2</v>
      </c>
      <c r="H575">
        <v>655</v>
      </c>
      <c r="I575" t="s">
        <v>5760</v>
      </c>
      <c r="J575">
        <v>7850000</v>
      </c>
      <c r="K575">
        <v>54661.86</v>
      </c>
      <c r="L575">
        <v>0.14000000000000001</v>
      </c>
      <c r="M575" s="63">
        <v>45469</v>
      </c>
      <c r="N575" s="63">
        <v>45499</v>
      </c>
      <c r="O575">
        <v>30</v>
      </c>
      <c r="P575" t="s">
        <v>8826</v>
      </c>
      <c r="Q575">
        <v>0</v>
      </c>
      <c r="R575">
        <v>0</v>
      </c>
      <c r="S575">
        <v>0</v>
      </c>
      <c r="T575">
        <v>0</v>
      </c>
      <c r="U575">
        <v>0</v>
      </c>
      <c r="V575">
        <v>0</v>
      </c>
      <c r="W575">
        <v>0</v>
      </c>
      <c r="X575" s="1">
        <v>45473</v>
      </c>
      <c r="Y575" s="1">
        <v>45042</v>
      </c>
      <c r="Z575" t="s">
        <v>28</v>
      </c>
      <c r="AA575" t="s">
        <v>103</v>
      </c>
    </row>
    <row r="576" spans="1:27" x14ac:dyDescent="0.25">
      <c r="A576" t="s">
        <v>80</v>
      </c>
      <c r="B576" t="s">
        <v>9315</v>
      </c>
      <c r="C576" t="s">
        <v>27</v>
      </c>
      <c r="D576" t="s">
        <v>113</v>
      </c>
      <c r="E576" t="s">
        <v>140</v>
      </c>
      <c r="F576" t="s">
        <v>2</v>
      </c>
      <c r="G576" t="s">
        <v>2</v>
      </c>
      <c r="H576">
        <v>683</v>
      </c>
      <c r="I576" t="s">
        <v>5873</v>
      </c>
      <c r="J576">
        <v>11200000</v>
      </c>
      <c r="K576">
        <v>329628.31</v>
      </c>
      <c r="L576">
        <v>0.14000000000000001</v>
      </c>
      <c r="M576" s="63">
        <v>45471</v>
      </c>
      <c r="N576" s="63">
        <v>45501</v>
      </c>
      <c r="O576">
        <v>30</v>
      </c>
      <c r="P576" t="s">
        <v>8826</v>
      </c>
      <c r="Q576">
        <v>0</v>
      </c>
      <c r="R576">
        <v>0</v>
      </c>
      <c r="S576">
        <v>0</v>
      </c>
      <c r="T576">
        <v>0</v>
      </c>
      <c r="U576">
        <v>0</v>
      </c>
      <c r="V576">
        <v>0</v>
      </c>
      <c r="W576">
        <v>0</v>
      </c>
      <c r="X576" s="1">
        <v>45473</v>
      </c>
      <c r="Y576" s="1">
        <v>45344</v>
      </c>
      <c r="Z576" t="s">
        <v>28</v>
      </c>
      <c r="AA576" t="s">
        <v>101</v>
      </c>
    </row>
    <row r="577" spans="1:27" x14ac:dyDescent="0.25">
      <c r="A577" t="s">
        <v>59</v>
      </c>
      <c r="B577" t="s">
        <v>2943</v>
      </c>
      <c r="C577" t="s">
        <v>27</v>
      </c>
      <c r="D577" t="s">
        <v>113</v>
      </c>
      <c r="E577" t="s">
        <v>140</v>
      </c>
      <c r="F577" t="s">
        <v>2</v>
      </c>
      <c r="G577" t="s">
        <v>2</v>
      </c>
      <c r="H577">
        <v>795</v>
      </c>
      <c r="I577" t="s">
        <v>5903</v>
      </c>
      <c r="J577">
        <v>17800000</v>
      </c>
      <c r="K577">
        <v>306991.71999999997</v>
      </c>
      <c r="L577">
        <v>0.14249999999999999</v>
      </c>
      <c r="M577" s="63">
        <v>45448</v>
      </c>
      <c r="N577" s="63">
        <v>45478</v>
      </c>
      <c r="O577">
        <v>30</v>
      </c>
      <c r="P577" t="s">
        <v>8837</v>
      </c>
      <c r="Q577">
        <v>0</v>
      </c>
      <c r="R577">
        <v>0</v>
      </c>
      <c r="S577">
        <v>0</v>
      </c>
      <c r="T577">
        <v>0</v>
      </c>
      <c r="U577">
        <v>0</v>
      </c>
      <c r="V577">
        <v>0</v>
      </c>
      <c r="W577">
        <v>0</v>
      </c>
      <c r="X577" s="1">
        <v>45473</v>
      </c>
      <c r="Y577" s="1">
        <v>44755</v>
      </c>
      <c r="Z577" t="s">
        <v>28</v>
      </c>
      <c r="AA577" t="s">
        <v>100</v>
      </c>
    </row>
    <row r="578" spans="1:27" x14ac:dyDescent="0.25">
      <c r="A578" t="s">
        <v>147</v>
      </c>
      <c r="B578" t="s">
        <v>9255</v>
      </c>
      <c r="C578" t="s">
        <v>27</v>
      </c>
      <c r="D578" t="s">
        <v>113</v>
      </c>
      <c r="E578" t="s">
        <v>140</v>
      </c>
      <c r="F578" t="s">
        <v>2</v>
      </c>
      <c r="G578" t="s">
        <v>2</v>
      </c>
      <c r="H578">
        <v>655</v>
      </c>
      <c r="I578" t="s">
        <v>5871</v>
      </c>
      <c r="J578">
        <v>7850000</v>
      </c>
      <c r="K578">
        <v>28258.23</v>
      </c>
      <c r="L578">
        <v>0.14000000000000001</v>
      </c>
      <c r="M578" s="63">
        <v>45453</v>
      </c>
      <c r="N578" s="63">
        <v>45483</v>
      </c>
      <c r="O578">
        <v>30</v>
      </c>
      <c r="P578" t="s">
        <v>8813</v>
      </c>
      <c r="Q578">
        <v>0</v>
      </c>
      <c r="R578">
        <v>0</v>
      </c>
      <c r="S578">
        <v>0</v>
      </c>
      <c r="T578">
        <v>0</v>
      </c>
      <c r="U578">
        <v>0</v>
      </c>
      <c r="V578">
        <v>0</v>
      </c>
      <c r="W578">
        <v>0</v>
      </c>
      <c r="X578" s="1">
        <v>45473</v>
      </c>
      <c r="Y578" s="1">
        <v>45066</v>
      </c>
      <c r="Z578" t="s">
        <v>28</v>
      </c>
      <c r="AA578" t="s">
        <v>103</v>
      </c>
    </row>
    <row r="579" spans="1:27" x14ac:dyDescent="0.25">
      <c r="A579" t="s">
        <v>145</v>
      </c>
      <c r="B579" t="s">
        <v>9132</v>
      </c>
      <c r="C579" t="s">
        <v>27</v>
      </c>
      <c r="D579" t="s">
        <v>113</v>
      </c>
      <c r="E579" t="s">
        <v>140</v>
      </c>
      <c r="F579" t="s">
        <v>2</v>
      </c>
      <c r="G579" t="s">
        <v>2</v>
      </c>
      <c r="H579">
        <v>569</v>
      </c>
      <c r="I579" t="s">
        <v>5635</v>
      </c>
      <c r="J579">
        <v>4760000</v>
      </c>
      <c r="K579">
        <v>43140.79</v>
      </c>
      <c r="L579">
        <v>0.15</v>
      </c>
      <c r="M579" s="63">
        <v>45467</v>
      </c>
      <c r="N579" s="63">
        <v>45497</v>
      </c>
      <c r="O579">
        <v>30</v>
      </c>
      <c r="P579" t="s">
        <v>8837</v>
      </c>
      <c r="Q579">
        <v>0</v>
      </c>
      <c r="R579">
        <v>0</v>
      </c>
      <c r="S579">
        <v>0</v>
      </c>
      <c r="T579">
        <v>0</v>
      </c>
      <c r="U579">
        <v>0</v>
      </c>
      <c r="V579">
        <v>0</v>
      </c>
      <c r="W579">
        <v>0</v>
      </c>
      <c r="X579" s="1">
        <v>45473</v>
      </c>
      <c r="Y579" s="1">
        <v>44767</v>
      </c>
      <c r="Z579" t="s">
        <v>28</v>
      </c>
      <c r="AA579" t="s">
        <v>99</v>
      </c>
    </row>
    <row r="580" spans="1:27" x14ac:dyDescent="0.25">
      <c r="A580" t="s">
        <v>145</v>
      </c>
      <c r="B580" t="s">
        <v>3010</v>
      </c>
      <c r="C580" t="s">
        <v>27</v>
      </c>
      <c r="D580" t="s">
        <v>113</v>
      </c>
      <c r="E580" t="s">
        <v>140</v>
      </c>
      <c r="F580" t="s">
        <v>2</v>
      </c>
      <c r="G580" t="s">
        <v>2</v>
      </c>
      <c r="H580">
        <v>569</v>
      </c>
      <c r="I580" t="s">
        <v>5626</v>
      </c>
      <c r="J580">
        <v>4760000</v>
      </c>
      <c r="K580">
        <v>18568.11</v>
      </c>
      <c r="L580">
        <v>0.15</v>
      </c>
      <c r="M580" s="63">
        <v>45464</v>
      </c>
      <c r="N580" s="63">
        <v>45494</v>
      </c>
      <c r="O580">
        <v>30</v>
      </c>
      <c r="P580" t="s">
        <v>8810</v>
      </c>
      <c r="Q580">
        <v>0</v>
      </c>
      <c r="R580">
        <v>0</v>
      </c>
      <c r="S580">
        <v>0</v>
      </c>
      <c r="T580">
        <v>0</v>
      </c>
      <c r="U580">
        <v>0</v>
      </c>
      <c r="V580">
        <v>0</v>
      </c>
      <c r="W580">
        <v>0</v>
      </c>
      <c r="X580" s="1">
        <v>45473</v>
      </c>
      <c r="Y580" s="1">
        <v>44381</v>
      </c>
      <c r="Z580" t="s">
        <v>28</v>
      </c>
      <c r="AA580" t="s">
        <v>99</v>
      </c>
    </row>
    <row r="581" spans="1:27" x14ac:dyDescent="0.25">
      <c r="A581" t="s">
        <v>147</v>
      </c>
      <c r="B581" t="s">
        <v>2977</v>
      </c>
      <c r="C581" t="s">
        <v>27</v>
      </c>
      <c r="D581" t="s">
        <v>113</v>
      </c>
      <c r="E581" t="s">
        <v>140</v>
      </c>
      <c r="F581" t="s">
        <v>2</v>
      </c>
      <c r="G581" t="s">
        <v>2</v>
      </c>
      <c r="H581">
        <v>655</v>
      </c>
      <c r="I581" t="s">
        <v>5922</v>
      </c>
      <c r="J581">
        <v>7850000</v>
      </c>
      <c r="K581">
        <v>11255.64</v>
      </c>
      <c r="L581">
        <v>0.14000000000000001</v>
      </c>
      <c r="M581" s="63">
        <v>45460</v>
      </c>
      <c r="N581" s="63">
        <v>45490</v>
      </c>
      <c r="O581">
        <v>30</v>
      </c>
      <c r="P581" t="s">
        <v>8829</v>
      </c>
      <c r="Q581">
        <v>0</v>
      </c>
      <c r="R581">
        <v>0</v>
      </c>
      <c r="S581">
        <v>0</v>
      </c>
      <c r="T581">
        <v>0</v>
      </c>
      <c r="U581">
        <v>0</v>
      </c>
      <c r="V581">
        <v>0</v>
      </c>
      <c r="W581">
        <v>0</v>
      </c>
      <c r="X581" s="1">
        <v>45473</v>
      </c>
      <c r="Y581" s="1">
        <v>44389</v>
      </c>
      <c r="Z581" t="s">
        <v>28</v>
      </c>
      <c r="AA581" t="s">
        <v>103</v>
      </c>
    </row>
    <row r="582" spans="1:27" x14ac:dyDescent="0.25">
      <c r="A582" t="s">
        <v>139</v>
      </c>
      <c r="B582" t="s">
        <v>2892</v>
      </c>
      <c r="C582" t="s">
        <v>27</v>
      </c>
      <c r="D582" t="s">
        <v>113</v>
      </c>
      <c r="E582" t="s">
        <v>140</v>
      </c>
      <c r="F582" t="s">
        <v>2</v>
      </c>
      <c r="G582" t="s">
        <v>2</v>
      </c>
      <c r="H582">
        <v>760</v>
      </c>
      <c r="I582" t="s">
        <v>5892</v>
      </c>
      <c r="J582">
        <v>8500000</v>
      </c>
      <c r="K582">
        <v>27702.29</v>
      </c>
      <c r="L582">
        <v>0.14000000000000001</v>
      </c>
      <c r="M582" s="63">
        <v>45466</v>
      </c>
      <c r="N582" s="63">
        <v>45511</v>
      </c>
      <c r="O582">
        <v>45</v>
      </c>
      <c r="P582" t="s">
        <v>8809</v>
      </c>
      <c r="Q582">
        <v>0</v>
      </c>
      <c r="R582">
        <v>0</v>
      </c>
      <c r="S582">
        <v>0</v>
      </c>
      <c r="T582">
        <v>0</v>
      </c>
      <c r="U582">
        <v>0</v>
      </c>
      <c r="V582">
        <v>0</v>
      </c>
      <c r="W582">
        <v>0</v>
      </c>
      <c r="X582" s="1">
        <v>45473</v>
      </c>
      <c r="Y582" s="1">
        <v>45082</v>
      </c>
      <c r="Z582" t="s">
        <v>28</v>
      </c>
      <c r="AA582" t="s">
        <v>99</v>
      </c>
    </row>
    <row r="583" spans="1:27" x14ac:dyDescent="0.25">
      <c r="A583" t="s">
        <v>150</v>
      </c>
      <c r="B583" t="s">
        <v>2943</v>
      </c>
      <c r="C583" t="s">
        <v>27</v>
      </c>
      <c r="D583" t="s">
        <v>113</v>
      </c>
      <c r="E583" t="s">
        <v>140</v>
      </c>
      <c r="F583" t="s">
        <v>2</v>
      </c>
      <c r="G583" t="s">
        <v>2</v>
      </c>
      <c r="H583">
        <v>750</v>
      </c>
      <c r="I583" t="s">
        <v>5903</v>
      </c>
      <c r="J583">
        <v>9180000</v>
      </c>
      <c r="K583">
        <v>33736.54</v>
      </c>
      <c r="L583">
        <v>0.13750000000000001</v>
      </c>
      <c r="M583" s="63">
        <v>45445</v>
      </c>
      <c r="N583" s="63">
        <v>45475</v>
      </c>
      <c r="O583">
        <v>30</v>
      </c>
      <c r="P583" t="s">
        <v>8816</v>
      </c>
      <c r="Q583">
        <v>0</v>
      </c>
      <c r="R583">
        <v>0</v>
      </c>
      <c r="S583">
        <v>0</v>
      </c>
      <c r="T583">
        <v>0</v>
      </c>
      <c r="U583">
        <v>0</v>
      </c>
      <c r="V583">
        <v>0</v>
      </c>
      <c r="W583">
        <v>0</v>
      </c>
      <c r="X583" s="1">
        <v>45473</v>
      </c>
      <c r="Y583" s="1">
        <v>44780</v>
      </c>
      <c r="Z583" t="s">
        <v>28</v>
      </c>
      <c r="AA583" t="s">
        <v>99</v>
      </c>
    </row>
    <row r="584" spans="1:27" x14ac:dyDescent="0.25">
      <c r="A584" t="s">
        <v>149</v>
      </c>
      <c r="B584" t="s">
        <v>2960</v>
      </c>
      <c r="C584" t="s">
        <v>27</v>
      </c>
      <c r="D584" t="s">
        <v>113</v>
      </c>
      <c r="E584" t="s">
        <v>140</v>
      </c>
      <c r="F584" t="s">
        <v>2</v>
      </c>
      <c r="G584" t="s">
        <v>2</v>
      </c>
      <c r="H584">
        <v>745</v>
      </c>
      <c r="I584" t="s">
        <v>5974</v>
      </c>
      <c r="J584">
        <v>3550000</v>
      </c>
      <c r="K584">
        <v>3416.16</v>
      </c>
      <c r="L584">
        <v>0.125</v>
      </c>
      <c r="M584" s="63">
        <v>45472</v>
      </c>
      <c r="N584" s="63">
        <v>45502</v>
      </c>
      <c r="O584">
        <v>30</v>
      </c>
      <c r="P584" t="s">
        <v>8807</v>
      </c>
      <c r="Q584">
        <v>0</v>
      </c>
      <c r="R584">
        <v>0</v>
      </c>
      <c r="S584">
        <v>0</v>
      </c>
      <c r="T584">
        <v>0</v>
      </c>
      <c r="U584">
        <v>0</v>
      </c>
      <c r="V584">
        <v>0</v>
      </c>
      <c r="W584">
        <v>0</v>
      </c>
      <c r="X584" s="1">
        <v>45473</v>
      </c>
      <c r="Y584" s="1">
        <v>43830</v>
      </c>
      <c r="Z584" t="s">
        <v>28</v>
      </c>
      <c r="AA584" t="s">
        <v>99</v>
      </c>
    </row>
    <row r="585" spans="1:27" x14ac:dyDescent="0.25">
      <c r="A585" t="s">
        <v>9201</v>
      </c>
      <c r="B585" t="s">
        <v>9208</v>
      </c>
      <c r="C585" t="s">
        <v>27</v>
      </c>
      <c r="D585" t="s">
        <v>113</v>
      </c>
      <c r="E585" t="s">
        <v>140</v>
      </c>
      <c r="F585" t="s">
        <v>2</v>
      </c>
      <c r="G585" t="s">
        <v>2</v>
      </c>
      <c r="H585">
        <v>645</v>
      </c>
      <c r="I585" t="s">
        <v>5783</v>
      </c>
      <c r="J585">
        <v>8250000</v>
      </c>
      <c r="K585">
        <v>132532.35</v>
      </c>
      <c r="L585">
        <v>0.151</v>
      </c>
      <c r="M585" s="63">
        <v>45466</v>
      </c>
      <c r="N585" s="63">
        <v>45511</v>
      </c>
      <c r="O585">
        <v>45</v>
      </c>
      <c r="P585" t="s">
        <v>8828</v>
      </c>
      <c r="Q585">
        <v>0</v>
      </c>
      <c r="R585">
        <v>0</v>
      </c>
      <c r="S585">
        <v>0</v>
      </c>
      <c r="T585">
        <v>0</v>
      </c>
      <c r="U585">
        <v>0</v>
      </c>
      <c r="V585">
        <v>0</v>
      </c>
      <c r="W585">
        <v>0</v>
      </c>
      <c r="X585" s="1">
        <v>45473</v>
      </c>
      <c r="Y585" s="1">
        <v>45395</v>
      </c>
      <c r="Z585" t="s">
        <v>28</v>
      </c>
      <c r="AA585" t="s">
        <v>100</v>
      </c>
    </row>
    <row r="586" spans="1:27" x14ac:dyDescent="0.25">
      <c r="A586" t="s">
        <v>146</v>
      </c>
      <c r="B586" t="s">
        <v>3022</v>
      </c>
      <c r="C586" t="s">
        <v>27</v>
      </c>
      <c r="D586" t="s">
        <v>113</v>
      </c>
      <c r="E586" t="s">
        <v>140</v>
      </c>
      <c r="F586" t="s">
        <v>2</v>
      </c>
      <c r="G586" t="s">
        <v>2</v>
      </c>
      <c r="H586">
        <v>635</v>
      </c>
      <c r="I586" t="s">
        <v>5885</v>
      </c>
      <c r="J586">
        <v>7750000</v>
      </c>
      <c r="K586">
        <v>25694.240000000002</v>
      </c>
      <c r="L586">
        <v>0.13500000000000001</v>
      </c>
      <c r="M586" s="63">
        <v>45466</v>
      </c>
      <c r="N586" s="63">
        <v>45511</v>
      </c>
      <c r="O586">
        <v>45</v>
      </c>
      <c r="P586" t="s">
        <v>8809</v>
      </c>
      <c r="Q586">
        <v>0</v>
      </c>
      <c r="R586">
        <v>0</v>
      </c>
      <c r="S586">
        <v>0</v>
      </c>
      <c r="T586">
        <v>0</v>
      </c>
      <c r="U586">
        <v>0</v>
      </c>
      <c r="V586">
        <v>0</v>
      </c>
      <c r="W586">
        <v>0</v>
      </c>
      <c r="X586" s="1">
        <v>45473</v>
      </c>
      <c r="Y586" s="1">
        <v>44908</v>
      </c>
      <c r="Z586" t="s">
        <v>28</v>
      </c>
      <c r="AA586" t="s">
        <v>104</v>
      </c>
    </row>
    <row r="587" spans="1:27" x14ac:dyDescent="0.25">
      <c r="A587" t="s">
        <v>144</v>
      </c>
      <c r="B587" t="s">
        <v>2912</v>
      </c>
      <c r="C587" t="s">
        <v>27</v>
      </c>
      <c r="D587" t="s">
        <v>113</v>
      </c>
      <c r="E587" t="s">
        <v>140</v>
      </c>
      <c r="F587" t="s">
        <v>2</v>
      </c>
      <c r="G587" t="s">
        <v>2</v>
      </c>
      <c r="H587">
        <v>724</v>
      </c>
      <c r="I587" t="s">
        <v>5845</v>
      </c>
      <c r="J587">
        <v>7070000</v>
      </c>
      <c r="K587">
        <v>2296.91</v>
      </c>
      <c r="L587">
        <v>0.13300000000000001</v>
      </c>
      <c r="M587" s="63">
        <v>45453</v>
      </c>
      <c r="N587" s="63">
        <v>45483</v>
      </c>
      <c r="O587">
        <v>30</v>
      </c>
      <c r="P587" t="s">
        <v>8827</v>
      </c>
      <c r="Q587">
        <v>0</v>
      </c>
      <c r="R587">
        <v>0</v>
      </c>
      <c r="S587">
        <v>0</v>
      </c>
      <c r="T587">
        <v>0</v>
      </c>
      <c r="U587">
        <v>0</v>
      </c>
      <c r="V587">
        <v>0</v>
      </c>
      <c r="W587">
        <v>0</v>
      </c>
      <c r="X587" s="1">
        <v>45473</v>
      </c>
      <c r="Y587" s="1">
        <v>44243</v>
      </c>
      <c r="Z587" t="s">
        <v>28</v>
      </c>
      <c r="AA587" t="s">
        <v>102</v>
      </c>
    </row>
    <row r="588" spans="1:27" x14ac:dyDescent="0.25">
      <c r="A588" t="s">
        <v>59</v>
      </c>
      <c r="B588" t="s">
        <v>2986</v>
      </c>
      <c r="C588" t="s">
        <v>27</v>
      </c>
      <c r="D588" t="s">
        <v>113</v>
      </c>
      <c r="E588" t="s">
        <v>140</v>
      </c>
      <c r="F588" t="s">
        <v>2</v>
      </c>
      <c r="G588" t="s">
        <v>2</v>
      </c>
      <c r="H588">
        <v>795</v>
      </c>
      <c r="I588" t="s">
        <v>5856</v>
      </c>
      <c r="J588">
        <v>17800000</v>
      </c>
      <c r="K588">
        <v>14053.31</v>
      </c>
      <c r="L588">
        <v>0.14249999999999999</v>
      </c>
      <c r="M588" s="63">
        <v>45471</v>
      </c>
      <c r="N588" s="63">
        <v>45501</v>
      </c>
      <c r="O588">
        <v>30</v>
      </c>
      <c r="P588" t="s">
        <v>8876</v>
      </c>
      <c r="Q588">
        <v>0</v>
      </c>
      <c r="R588">
        <v>0</v>
      </c>
      <c r="S588">
        <v>0</v>
      </c>
      <c r="T588">
        <v>0</v>
      </c>
      <c r="U588">
        <v>0</v>
      </c>
      <c r="V588">
        <v>0</v>
      </c>
      <c r="W588">
        <v>0</v>
      </c>
      <c r="X588" s="1">
        <v>45473</v>
      </c>
      <c r="Y588" s="1">
        <v>44709</v>
      </c>
      <c r="Z588" t="s">
        <v>28</v>
      </c>
      <c r="AA588" t="s">
        <v>100</v>
      </c>
    </row>
    <row r="589" spans="1:27" x14ac:dyDescent="0.25">
      <c r="A589" t="s">
        <v>149</v>
      </c>
      <c r="B589" t="s">
        <v>2987</v>
      </c>
      <c r="C589" t="s">
        <v>27</v>
      </c>
      <c r="D589" t="s">
        <v>113</v>
      </c>
      <c r="E589" t="s">
        <v>140</v>
      </c>
      <c r="F589" t="s">
        <v>2</v>
      </c>
      <c r="G589" t="s">
        <v>2</v>
      </c>
      <c r="H589">
        <v>745</v>
      </c>
      <c r="I589" t="s">
        <v>5855</v>
      </c>
      <c r="J589">
        <v>3550000</v>
      </c>
      <c r="K589">
        <v>175382.24</v>
      </c>
      <c r="L589">
        <v>0.125</v>
      </c>
      <c r="M589" s="63">
        <v>45454</v>
      </c>
      <c r="N589" s="63">
        <v>45484</v>
      </c>
      <c r="O589">
        <v>30</v>
      </c>
      <c r="P589" t="s">
        <v>8801</v>
      </c>
      <c r="Q589">
        <v>0</v>
      </c>
      <c r="R589">
        <v>0</v>
      </c>
      <c r="S589">
        <v>0</v>
      </c>
      <c r="T589">
        <v>0</v>
      </c>
      <c r="U589">
        <v>0</v>
      </c>
      <c r="V589">
        <v>0</v>
      </c>
      <c r="W589">
        <v>0</v>
      </c>
      <c r="X589" s="1">
        <v>45473</v>
      </c>
      <c r="Y589" s="1">
        <v>43803</v>
      </c>
      <c r="Z589" t="s">
        <v>28</v>
      </c>
      <c r="AA589" t="s">
        <v>99</v>
      </c>
    </row>
    <row r="590" spans="1:27" x14ac:dyDescent="0.25">
      <c r="A590" t="s">
        <v>152</v>
      </c>
      <c r="B590" t="s">
        <v>9263</v>
      </c>
      <c r="C590" t="s">
        <v>27</v>
      </c>
      <c r="D590" t="s">
        <v>113</v>
      </c>
      <c r="E590" t="s">
        <v>140</v>
      </c>
      <c r="F590" t="s">
        <v>2</v>
      </c>
      <c r="G590" t="s">
        <v>2</v>
      </c>
      <c r="H590">
        <v>781</v>
      </c>
      <c r="I590" t="s">
        <v>5773</v>
      </c>
      <c r="J590">
        <v>3150000</v>
      </c>
      <c r="K590">
        <v>91842.62</v>
      </c>
      <c r="L590">
        <v>0.1275</v>
      </c>
      <c r="M590" s="63">
        <v>45434</v>
      </c>
      <c r="N590" s="63">
        <v>45479</v>
      </c>
      <c r="O590">
        <v>45</v>
      </c>
      <c r="P590" t="s">
        <v>8807</v>
      </c>
      <c r="Q590">
        <v>0</v>
      </c>
      <c r="R590">
        <v>0</v>
      </c>
      <c r="S590">
        <v>0</v>
      </c>
      <c r="T590">
        <v>0</v>
      </c>
      <c r="U590">
        <v>0</v>
      </c>
      <c r="V590">
        <v>0</v>
      </c>
      <c r="W590">
        <v>0</v>
      </c>
      <c r="X590" s="1">
        <v>45473</v>
      </c>
      <c r="Y590" s="1">
        <v>45377</v>
      </c>
      <c r="Z590" t="s">
        <v>28</v>
      </c>
      <c r="AA590" t="s">
        <v>101</v>
      </c>
    </row>
    <row r="591" spans="1:27" x14ac:dyDescent="0.25">
      <c r="A591" t="s">
        <v>75</v>
      </c>
      <c r="B591" t="s">
        <v>3175</v>
      </c>
      <c r="C591" t="s">
        <v>27</v>
      </c>
      <c r="D591" t="s">
        <v>113</v>
      </c>
      <c r="E591" t="s">
        <v>140</v>
      </c>
      <c r="F591" t="s">
        <v>2</v>
      </c>
      <c r="G591" t="s">
        <v>2</v>
      </c>
      <c r="H591">
        <v>562</v>
      </c>
      <c r="I591" t="s">
        <v>6004</v>
      </c>
      <c r="J591">
        <v>14050000</v>
      </c>
      <c r="K591">
        <v>82268.97</v>
      </c>
      <c r="L591">
        <v>0.14249999999999999</v>
      </c>
      <c r="M591" s="63">
        <v>45451</v>
      </c>
      <c r="N591" s="63">
        <v>45481</v>
      </c>
      <c r="O591">
        <v>30</v>
      </c>
      <c r="P591" t="s">
        <v>8829</v>
      </c>
      <c r="Q591">
        <v>0</v>
      </c>
      <c r="R591">
        <v>0</v>
      </c>
      <c r="S591">
        <v>0</v>
      </c>
      <c r="T591">
        <v>0</v>
      </c>
      <c r="U591">
        <v>0</v>
      </c>
      <c r="V591">
        <v>0</v>
      </c>
      <c r="W591">
        <v>0</v>
      </c>
      <c r="X591" s="1">
        <v>45473</v>
      </c>
      <c r="Y591" s="1">
        <v>44914</v>
      </c>
      <c r="Z591" t="s">
        <v>28</v>
      </c>
      <c r="AA591" t="s">
        <v>99</v>
      </c>
    </row>
    <row r="592" spans="1:27" x14ac:dyDescent="0.25">
      <c r="A592" t="s">
        <v>80</v>
      </c>
      <c r="B592" t="s">
        <v>3127</v>
      </c>
      <c r="C592" t="s">
        <v>27</v>
      </c>
      <c r="D592" t="s">
        <v>113</v>
      </c>
      <c r="E592" t="s">
        <v>140</v>
      </c>
      <c r="F592" t="s">
        <v>2</v>
      </c>
      <c r="G592" t="s">
        <v>2</v>
      </c>
      <c r="H592">
        <v>683</v>
      </c>
      <c r="I592" t="s">
        <v>5758</v>
      </c>
      <c r="J592">
        <v>11200000</v>
      </c>
      <c r="K592">
        <v>338615.75</v>
      </c>
      <c r="L592">
        <v>0.14000000000000001</v>
      </c>
      <c r="M592" s="63">
        <v>45457</v>
      </c>
      <c r="N592" s="63">
        <v>45487</v>
      </c>
      <c r="O592">
        <v>30</v>
      </c>
      <c r="P592" t="s">
        <v>8825</v>
      </c>
      <c r="Q592">
        <v>0</v>
      </c>
      <c r="R592">
        <v>0</v>
      </c>
      <c r="S592">
        <v>0</v>
      </c>
      <c r="T592">
        <v>0</v>
      </c>
      <c r="U592">
        <v>0</v>
      </c>
      <c r="V592">
        <v>0</v>
      </c>
      <c r="W592">
        <v>0</v>
      </c>
      <c r="X592" s="1">
        <v>45473</v>
      </c>
      <c r="Y592" s="1">
        <v>44354</v>
      </c>
      <c r="Z592" t="s">
        <v>28</v>
      </c>
      <c r="AA592" t="s">
        <v>101</v>
      </c>
    </row>
    <row r="593" spans="1:27" x14ac:dyDescent="0.25">
      <c r="A593" t="s">
        <v>152</v>
      </c>
      <c r="B593" t="s">
        <v>2912</v>
      </c>
      <c r="C593" t="s">
        <v>27</v>
      </c>
      <c r="D593" t="s">
        <v>113</v>
      </c>
      <c r="E593" t="s">
        <v>140</v>
      </c>
      <c r="F593" t="s">
        <v>2</v>
      </c>
      <c r="G593" t="s">
        <v>2</v>
      </c>
      <c r="H593">
        <v>781</v>
      </c>
      <c r="I593" t="s">
        <v>5845</v>
      </c>
      <c r="J593">
        <v>3150000</v>
      </c>
      <c r="K593">
        <v>209925.42</v>
      </c>
      <c r="L593">
        <v>0.1275</v>
      </c>
      <c r="M593" s="63">
        <v>45458</v>
      </c>
      <c r="N593" s="63">
        <v>45503</v>
      </c>
      <c r="O593">
        <v>45</v>
      </c>
      <c r="P593" t="s">
        <v>8810</v>
      </c>
      <c r="Q593">
        <v>0</v>
      </c>
      <c r="R593">
        <v>0</v>
      </c>
      <c r="S593">
        <v>0</v>
      </c>
      <c r="T593">
        <v>0</v>
      </c>
      <c r="U593">
        <v>0</v>
      </c>
      <c r="V593">
        <v>0</v>
      </c>
      <c r="W593">
        <v>0</v>
      </c>
      <c r="X593" s="1">
        <v>45473</v>
      </c>
      <c r="Y593" s="1">
        <v>45128</v>
      </c>
      <c r="Z593" t="s">
        <v>28</v>
      </c>
      <c r="AA593" t="s">
        <v>101</v>
      </c>
    </row>
    <row r="594" spans="1:27" x14ac:dyDescent="0.25">
      <c r="A594" t="s">
        <v>147</v>
      </c>
      <c r="B594" t="s">
        <v>3049</v>
      </c>
      <c r="C594" t="s">
        <v>27</v>
      </c>
      <c r="D594" t="s">
        <v>113</v>
      </c>
      <c r="E594" t="s">
        <v>140</v>
      </c>
      <c r="F594" t="s">
        <v>2</v>
      </c>
      <c r="G594" t="s">
        <v>2</v>
      </c>
      <c r="H594">
        <v>655</v>
      </c>
      <c r="I594" t="s">
        <v>5751</v>
      </c>
      <c r="J594">
        <v>7850000</v>
      </c>
      <c r="K594">
        <v>28370.1</v>
      </c>
      <c r="L594">
        <v>0.14000000000000001</v>
      </c>
      <c r="M594" s="63">
        <v>45460</v>
      </c>
      <c r="N594" s="63">
        <v>45490</v>
      </c>
      <c r="O594">
        <v>30</v>
      </c>
      <c r="P594" t="s">
        <v>8798</v>
      </c>
      <c r="Q594">
        <v>0</v>
      </c>
      <c r="R594">
        <v>0</v>
      </c>
      <c r="S594">
        <v>0</v>
      </c>
      <c r="T594">
        <v>0</v>
      </c>
      <c r="U594">
        <v>0</v>
      </c>
      <c r="V594">
        <v>0</v>
      </c>
      <c r="W594">
        <v>0</v>
      </c>
      <c r="X594" s="1">
        <v>45473</v>
      </c>
      <c r="Y594" s="1">
        <v>43745</v>
      </c>
      <c r="Z594" t="s">
        <v>28</v>
      </c>
      <c r="AA594" t="s">
        <v>103</v>
      </c>
    </row>
    <row r="595" spans="1:27" x14ac:dyDescent="0.25">
      <c r="A595" t="s">
        <v>139</v>
      </c>
      <c r="B595" t="s">
        <v>2891</v>
      </c>
      <c r="C595" t="s">
        <v>27</v>
      </c>
      <c r="D595" t="s">
        <v>113</v>
      </c>
      <c r="E595" t="s">
        <v>140</v>
      </c>
      <c r="F595" t="s">
        <v>2</v>
      </c>
      <c r="G595" t="s">
        <v>2</v>
      </c>
      <c r="H595">
        <v>760</v>
      </c>
      <c r="I595" t="s">
        <v>5849</v>
      </c>
      <c r="J595">
        <v>8500000</v>
      </c>
      <c r="K595">
        <v>1294.92</v>
      </c>
      <c r="L595">
        <v>0.14000000000000001</v>
      </c>
      <c r="M595" s="63">
        <v>45472</v>
      </c>
      <c r="N595" s="63">
        <v>45517</v>
      </c>
      <c r="O595">
        <v>45</v>
      </c>
      <c r="P595" t="s">
        <v>8813</v>
      </c>
      <c r="Q595">
        <v>0</v>
      </c>
      <c r="R595">
        <v>0</v>
      </c>
      <c r="S595">
        <v>0</v>
      </c>
      <c r="T595">
        <v>0</v>
      </c>
      <c r="U595">
        <v>0</v>
      </c>
      <c r="V595">
        <v>0</v>
      </c>
      <c r="W595">
        <v>0</v>
      </c>
      <c r="X595" s="1">
        <v>45473</v>
      </c>
      <c r="Y595" s="1">
        <v>44794</v>
      </c>
      <c r="Z595" t="s">
        <v>28</v>
      </c>
      <c r="AA595" t="s">
        <v>99</v>
      </c>
    </row>
    <row r="596" spans="1:27" x14ac:dyDescent="0.25">
      <c r="A596" t="s">
        <v>144</v>
      </c>
      <c r="B596" t="s">
        <v>2954</v>
      </c>
      <c r="C596" t="s">
        <v>27</v>
      </c>
      <c r="D596" t="s">
        <v>113</v>
      </c>
      <c r="E596" t="s">
        <v>140</v>
      </c>
      <c r="F596" t="s">
        <v>2</v>
      </c>
      <c r="G596" t="s">
        <v>2</v>
      </c>
      <c r="H596">
        <v>724</v>
      </c>
      <c r="I596" t="s">
        <v>5949</v>
      </c>
      <c r="J596">
        <v>7070000</v>
      </c>
      <c r="K596">
        <v>1963.06</v>
      </c>
      <c r="L596">
        <v>0.13300000000000001</v>
      </c>
      <c r="M596" s="63">
        <v>45449</v>
      </c>
      <c r="N596" s="63">
        <v>45479</v>
      </c>
      <c r="O596">
        <v>30</v>
      </c>
      <c r="P596" t="s">
        <v>8798</v>
      </c>
      <c r="Q596">
        <v>0</v>
      </c>
      <c r="R596">
        <v>0</v>
      </c>
      <c r="S596">
        <v>0</v>
      </c>
      <c r="T596">
        <v>0</v>
      </c>
      <c r="U596">
        <v>0</v>
      </c>
      <c r="V596">
        <v>0</v>
      </c>
      <c r="W596">
        <v>0</v>
      </c>
      <c r="X596" s="1">
        <v>45473</v>
      </c>
      <c r="Y596" s="1">
        <v>45084</v>
      </c>
      <c r="Z596" t="s">
        <v>28</v>
      </c>
      <c r="AA596" t="s">
        <v>102</v>
      </c>
    </row>
    <row r="597" spans="1:27" x14ac:dyDescent="0.25">
      <c r="A597" t="s">
        <v>147</v>
      </c>
      <c r="B597" t="s">
        <v>3058</v>
      </c>
      <c r="C597" t="s">
        <v>27</v>
      </c>
      <c r="D597" t="s">
        <v>113</v>
      </c>
      <c r="E597" t="s">
        <v>140</v>
      </c>
      <c r="F597" t="s">
        <v>2</v>
      </c>
      <c r="G597" t="s">
        <v>2</v>
      </c>
      <c r="H597">
        <v>655</v>
      </c>
      <c r="I597" t="s">
        <v>5774</v>
      </c>
      <c r="J597">
        <v>7850000</v>
      </c>
      <c r="K597">
        <v>2488.9699999999998</v>
      </c>
      <c r="L597">
        <v>0.14000000000000001</v>
      </c>
      <c r="M597" s="63">
        <v>45452</v>
      </c>
      <c r="N597" s="63">
        <v>45482</v>
      </c>
      <c r="O597">
        <v>30</v>
      </c>
      <c r="P597" t="s">
        <v>8827</v>
      </c>
      <c r="Q597">
        <v>0</v>
      </c>
      <c r="R597">
        <v>0</v>
      </c>
      <c r="S597">
        <v>0</v>
      </c>
      <c r="T597">
        <v>0</v>
      </c>
      <c r="U597">
        <v>0</v>
      </c>
      <c r="V597">
        <v>0</v>
      </c>
      <c r="W597">
        <v>0</v>
      </c>
      <c r="X597" s="1">
        <v>45473</v>
      </c>
      <c r="Y597" s="1">
        <v>44323</v>
      </c>
      <c r="Z597" t="s">
        <v>28</v>
      </c>
      <c r="AA597" t="s">
        <v>103</v>
      </c>
    </row>
    <row r="598" spans="1:27" x14ac:dyDescent="0.25">
      <c r="A598" t="s">
        <v>143</v>
      </c>
      <c r="B598" t="s">
        <v>2963</v>
      </c>
      <c r="C598" t="s">
        <v>27</v>
      </c>
      <c r="D598" t="s">
        <v>113</v>
      </c>
      <c r="E598" t="s">
        <v>140</v>
      </c>
      <c r="F598" t="s">
        <v>2</v>
      </c>
      <c r="G598" t="s">
        <v>2</v>
      </c>
      <c r="H598">
        <v>820</v>
      </c>
      <c r="I598" t="s">
        <v>5879</v>
      </c>
      <c r="J598">
        <v>6560000</v>
      </c>
      <c r="K598">
        <v>14849.78</v>
      </c>
      <c r="L598">
        <v>0.14749999999999999</v>
      </c>
      <c r="M598" s="63">
        <v>45464</v>
      </c>
      <c r="N598" s="63">
        <v>45494</v>
      </c>
      <c r="O598">
        <v>30</v>
      </c>
      <c r="P598" t="s">
        <v>8828</v>
      </c>
      <c r="Q598">
        <v>0</v>
      </c>
      <c r="R598">
        <v>0</v>
      </c>
      <c r="S598">
        <v>0</v>
      </c>
      <c r="T598">
        <v>0</v>
      </c>
      <c r="U598">
        <v>0</v>
      </c>
      <c r="V598">
        <v>0</v>
      </c>
      <c r="W598">
        <v>0</v>
      </c>
      <c r="X598" s="1">
        <v>45473</v>
      </c>
      <c r="Y598" s="1">
        <v>43782</v>
      </c>
      <c r="Z598" t="s">
        <v>28</v>
      </c>
      <c r="AA598" t="s">
        <v>99</v>
      </c>
    </row>
    <row r="599" spans="1:27" x14ac:dyDescent="0.25">
      <c r="A599" t="s">
        <v>144</v>
      </c>
      <c r="B599" t="s">
        <v>2985</v>
      </c>
      <c r="C599" t="s">
        <v>27</v>
      </c>
      <c r="D599" t="s">
        <v>113</v>
      </c>
      <c r="E599" t="s">
        <v>140</v>
      </c>
      <c r="F599" t="s">
        <v>2</v>
      </c>
      <c r="G599" t="s">
        <v>2</v>
      </c>
      <c r="H599">
        <v>724</v>
      </c>
      <c r="I599" t="s">
        <v>5922</v>
      </c>
      <c r="J599">
        <v>7070000</v>
      </c>
      <c r="K599">
        <v>53248.51</v>
      </c>
      <c r="L599">
        <v>0.13300000000000001</v>
      </c>
      <c r="M599" s="63">
        <v>45453</v>
      </c>
      <c r="N599" s="63">
        <v>45483</v>
      </c>
      <c r="O599">
        <v>30</v>
      </c>
      <c r="P599" t="s">
        <v>8816</v>
      </c>
      <c r="Q599">
        <v>0</v>
      </c>
      <c r="R599">
        <v>0</v>
      </c>
      <c r="S599">
        <v>0</v>
      </c>
      <c r="T599">
        <v>0</v>
      </c>
      <c r="U599">
        <v>0</v>
      </c>
      <c r="V599">
        <v>0</v>
      </c>
      <c r="W599">
        <v>0</v>
      </c>
      <c r="X599" s="1">
        <v>45473</v>
      </c>
      <c r="Y599" s="1">
        <v>44299</v>
      </c>
      <c r="Z599" t="s">
        <v>28</v>
      </c>
      <c r="AA599" t="s">
        <v>102</v>
      </c>
    </row>
    <row r="600" spans="1:27" x14ac:dyDescent="0.25">
      <c r="A600" t="s">
        <v>139</v>
      </c>
      <c r="B600" t="s">
        <v>2889</v>
      </c>
      <c r="C600" t="s">
        <v>27</v>
      </c>
      <c r="D600" t="s">
        <v>113</v>
      </c>
      <c r="E600" t="s">
        <v>140</v>
      </c>
      <c r="F600" t="s">
        <v>2</v>
      </c>
      <c r="G600" t="s">
        <v>2</v>
      </c>
      <c r="H600">
        <v>760</v>
      </c>
      <c r="I600" t="s">
        <v>141</v>
      </c>
      <c r="J600">
        <v>8500000</v>
      </c>
      <c r="K600">
        <v>950234.23</v>
      </c>
      <c r="L600">
        <v>0.14000000000000001</v>
      </c>
      <c r="M600" s="63">
        <v>45439</v>
      </c>
      <c r="N600" s="63">
        <v>45484</v>
      </c>
      <c r="O600">
        <v>45</v>
      </c>
      <c r="P600" t="s">
        <v>8807</v>
      </c>
      <c r="Q600">
        <v>0</v>
      </c>
      <c r="R600">
        <v>0</v>
      </c>
      <c r="S600">
        <v>0</v>
      </c>
      <c r="T600">
        <v>0</v>
      </c>
      <c r="U600">
        <v>0</v>
      </c>
      <c r="V600">
        <v>0</v>
      </c>
      <c r="W600">
        <v>0</v>
      </c>
      <c r="X600" s="1">
        <v>45473</v>
      </c>
      <c r="Y600" s="1">
        <v>43993</v>
      </c>
      <c r="Z600" t="s">
        <v>28</v>
      </c>
      <c r="AA600" t="s">
        <v>99</v>
      </c>
    </row>
    <row r="601" spans="1:27" x14ac:dyDescent="0.25">
      <c r="A601" t="s">
        <v>59</v>
      </c>
      <c r="B601" t="s">
        <v>3073</v>
      </c>
      <c r="C601" t="s">
        <v>27</v>
      </c>
      <c r="D601" t="s">
        <v>113</v>
      </c>
      <c r="E601" t="s">
        <v>140</v>
      </c>
      <c r="F601" t="s">
        <v>2</v>
      </c>
      <c r="G601" t="s">
        <v>2</v>
      </c>
      <c r="H601">
        <v>795</v>
      </c>
      <c r="I601" t="s">
        <v>5948</v>
      </c>
      <c r="J601">
        <v>17800000</v>
      </c>
      <c r="K601">
        <v>68092.05</v>
      </c>
      <c r="L601">
        <v>0.14249999999999999</v>
      </c>
      <c r="M601" s="63">
        <v>45451</v>
      </c>
      <c r="N601" s="63">
        <v>45481</v>
      </c>
      <c r="O601">
        <v>30</v>
      </c>
      <c r="P601" t="s">
        <v>8809</v>
      </c>
      <c r="Q601">
        <v>0</v>
      </c>
      <c r="R601">
        <v>0</v>
      </c>
      <c r="S601">
        <v>0</v>
      </c>
      <c r="T601">
        <v>0</v>
      </c>
      <c r="U601">
        <v>0</v>
      </c>
      <c r="V601">
        <v>0</v>
      </c>
      <c r="W601">
        <v>0</v>
      </c>
      <c r="X601" s="1">
        <v>45473</v>
      </c>
      <c r="Y601" s="1">
        <v>44107</v>
      </c>
      <c r="Z601" t="s">
        <v>28</v>
      </c>
      <c r="AA601" t="s">
        <v>100</v>
      </c>
    </row>
    <row r="602" spans="1:27" x14ac:dyDescent="0.25">
      <c r="A602" t="s">
        <v>149</v>
      </c>
      <c r="B602" t="s">
        <v>3073</v>
      </c>
      <c r="C602" t="s">
        <v>27</v>
      </c>
      <c r="D602" t="s">
        <v>113</v>
      </c>
      <c r="E602" t="s">
        <v>140</v>
      </c>
      <c r="F602" t="s">
        <v>2</v>
      </c>
      <c r="G602" t="s">
        <v>2</v>
      </c>
      <c r="H602">
        <v>745</v>
      </c>
      <c r="I602" t="s">
        <v>5948</v>
      </c>
      <c r="J602">
        <v>3550000</v>
      </c>
      <c r="K602">
        <v>4464.68</v>
      </c>
      <c r="L602">
        <v>0.125</v>
      </c>
      <c r="M602" s="63">
        <v>45464</v>
      </c>
      <c r="N602" s="63">
        <v>45494</v>
      </c>
      <c r="O602">
        <v>30</v>
      </c>
      <c r="P602" t="s">
        <v>8829</v>
      </c>
      <c r="Q602">
        <v>0</v>
      </c>
      <c r="R602">
        <v>0</v>
      </c>
      <c r="S602">
        <v>0</v>
      </c>
      <c r="T602">
        <v>0</v>
      </c>
      <c r="U602">
        <v>0</v>
      </c>
      <c r="V602">
        <v>0</v>
      </c>
      <c r="W602">
        <v>0</v>
      </c>
      <c r="X602" s="1">
        <v>45473</v>
      </c>
      <c r="Y602" s="1">
        <v>45019</v>
      </c>
      <c r="Z602" t="s">
        <v>28</v>
      </c>
      <c r="AA602" t="s">
        <v>99</v>
      </c>
    </row>
    <row r="603" spans="1:27" x14ac:dyDescent="0.25">
      <c r="A603" t="s">
        <v>146</v>
      </c>
      <c r="B603" t="s">
        <v>3026</v>
      </c>
      <c r="C603" t="s">
        <v>27</v>
      </c>
      <c r="D603" t="s">
        <v>113</v>
      </c>
      <c r="E603" t="s">
        <v>140</v>
      </c>
      <c r="F603" t="s">
        <v>2</v>
      </c>
      <c r="G603" t="s">
        <v>2</v>
      </c>
      <c r="H603">
        <v>635</v>
      </c>
      <c r="I603" t="s">
        <v>5796</v>
      </c>
      <c r="J603">
        <v>7750000</v>
      </c>
      <c r="K603">
        <v>91393.06</v>
      </c>
      <c r="L603">
        <v>0.13500000000000001</v>
      </c>
      <c r="M603" s="63">
        <v>45461</v>
      </c>
      <c r="N603" s="63">
        <v>45506</v>
      </c>
      <c r="O603">
        <v>45</v>
      </c>
      <c r="P603" t="s">
        <v>8831</v>
      </c>
      <c r="Q603">
        <v>0</v>
      </c>
      <c r="R603">
        <v>0</v>
      </c>
      <c r="S603">
        <v>0</v>
      </c>
      <c r="T603">
        <v>0</v>
      </c>
      <c r="U603">
        <v>0</v>
      </c>
      <c r="V603">
        <v>0</v>
      </c>
      <c r="W603">
        <v>0</v>
      </c>
      <c r="X603" s="1">
        <v>45473</v>
      </c>
      <c r="Y603" s="1">
        <v>44518</v>
      </c>
      <c r="Z603" t="s">
        <v>28</v>
      </c>
      <c r="AA603" t="s">
        <v>104</v>
      </c>
    </row>
    <row r="604" spans="1:27" x14ac:dyDescent="0.25">
      <c r="A604" t="s">
        <v>147</v>
      </c>
      <c r="B604" t="s">
        <v>9257</v>
      </c>
      <c r="C604" t="s">
        <v>27</v>
      </c>
      <c r="D604" t="s">
        <v>113</v>
      </c>
      <c r="E604" t="s">
        <v>140</v>
      </c>
      <c r="F604" t="s">
        <v>2</v>
      </c>
      <c r="G604" t="s">
        <v>2</v>
      </c>
      <c r="H604">
        <v>655</v>
      </c>
      <c r="I604" t="s">
        <v>5731</v>
      </c>
      <c r="J604">
        <v>7850000</v>
      </c>
      <c r="K604">
        <v>20451.2</v>
      </c>
      <c r="L604">
        <v>0.14000000000000001</v>
      </c>
      <c r="M604" s="63">
        <v>45449</v>
      </c>
      <c r="N604" s="63">
        <v>45479</v>
      </c>
      <c r="O604">
        <v>30</v>
      </c>
      <c r="P604" t="s">
        <v>8801</v>
      </c>
      <c r="Q604">
        <v>0</v>
      </c>
      <c r="R604">
        <v>0</v>
      </c>
      <c r="S604">
        <v>0</v>
      </c>
      <c r="T604">
        <v>0</v>
      </c>
      <c r="U604">
        <v>0</v>
      </c>
      <c r="V604">
        <v>0</v>
      </c>
      <c r="W604">
        <v>0</v>
      </c>
      <c r="X604" s="1">
        <v>45473</v>
      </c>
      <c r="Y604" s="1">
        <v>45126</v>
      </c>
      <c r="Z604" t="s">
        <v>28</v>
      </c>
      <c r="AA604" t="s">
        <v>103</v>
      </c>
    </row>
    <row r="605" spans="1:27" x14ac:dyDescent="0.25">
      <c r="A605" t="s">
        <v>153</v>
      </c>
      <c r="B605" t="s">
        <v>2903</v>
      </c>
      <c r="C605" t="s">
        <v>27</v>
      </c>
      <c r="D605" t="s">
        <v>113</v>
      </c>
      <c r="E605" t="s">
        <v>140</v>
      </c>
      <c r="F605" t="s">
        <v>2</v>
      </c>
      <c r="G605" t="s">
        <v>2</v>
      </c>
      <c r="H605">
        <v>657</v>
      </c>
      <c r="I605" t="s">
        <v>5824</v>
      </c>
      <c r="J605">
        <v>8540000</v>
      </c>
      <c r="K605">
        <v>1480.6</v>
      </c>
      <c r="L605">
        <v>0.14499999999999999</v>
      </c>
      <c r="M605" s="63">
        <v>45473</v>
      </c>
      <c r="N605" s="63">
        <v>45503</v>
      </c>
      <c r="O605">
        <v>30</v>
      </c>
      <c r="P605" t="s">
        <v>8801</v>
      </c>
      <c r="Q605">
        <v>0</v>
      </c>
      <c r="R605">
        <v>0</v>
      </c>
      <c r="S605">
        <v>0</v>
      </c>
      <c r="T605">
        <v>0</v>
      </c>
      <c r="U605">
        <v>0</v>
      </c>
      <c r="V605">
        <v>0</v>
      </c>
      <c r="W605">
        <v>0</v>
      </c>
      <c r="X605" s="1">
        <v>45473</v>
      </c>
      <c r="Y605" s="1">
        <v>44404</v>
      </c>
      <c r="Z605" t="s">
        <v>28</v>
      </c>
      <c r="AA605" t="s">
        <v>99</v>
      </c>
    </row>
    <row r="606" spans="1:27" x14ac:dyDescent="0.25">
      <c r="A606" t="s">
        <v>148</v>
      </c>
      <c r="B606" t="s">
        <v>3104</v>
      </c>
      <c r="C606" t="s">
        <v>27</v>
      </c>
      <c r="D606" t="s">
        <v>113</v>
      </c>
      <c r="E606" t="s">
        <v>140</v>
      </c>
      <c r="F606" t="s">
        <v>2</v>
      </c>
      <c r="G606" t="s">
        <v>2</v>
      </c>
      <c r="H606">
        <v>599</v>
      </c>
      <c r="I606" t="s">
        <v>5683</v>
      </c>
      <c r="J606">
        <v>13060000</v>
      </c>
      <c r="K606">
        <v>41690.879999999997</v>
      </c>
      <c r="L606">
        <v>0.13750000000000001</v>
      </c>
      <c r="M606" s="63">
        <v>45470</v>
      </c>
      <c r="N606" s="63">
        <v>45515</v>
      </c>
      <c r="O606">
        <v>45</v>
      </c>
      <c r="P606" t="s">
        <v>8834</v>
      </c>
      <c r="Q606">
        <v>0</v>
      </c>
      <c r="R606">
        <v>0</v>
      </c>
      <c r="S606">
        <v>0</v>
      </c>
      <c r="T606">
        <v>0</v>
      </c>
      <c r="U606">
        <v>0</v>
      </c>
      <c r="V606">
        <v>0</v>
      </c>
      <c r="W606">
        <v>0</v>
      </c>
      <c r="X606" s="1">
        <v>45473</v>
      </c>
      <c r="Y606" s="1">
        <v>44675</v>
      </c>
      <c r="Z606" t="s">
        <v>28</v>
      </c>
      <c r="AA606" t="s">
        <v>99</v>
      </c>
    </row>
    <row r="607" spans="1:27" x14ac:dyDescent="0.25">
      <c r="A607" t="s">
        <v>151</v>
      </c>
      <c r="B607" t="s">
        <v>3079</v>
      </c>
      <c r="C607" t="s">
        <v>27</v>
      </c>
      <c r="D607" t="s">
        <v>113</v>
      </c>
      <c r="E607" t="s">
        <v>140</v>
      </c>
      <c r="F607" t="s">
        <v>2</v>
      </c>
      <c r="G607" t="s">
        <v>2</v>
      </c>
      <c r="H607">
        <v>816</v>
      </c>
      <c r="I607" t="s">
        <v>5718</v>
      </c>
      <c r="J607">
        <v>5250000</v>
      </c>
      <c r="K607">
        <v>33409.97</v>
      </c>
      <c r="L607">
        <v>0.13300000000000001</v>
      </c>
      <c r="M607" s="63">
        <v>45441</v>
      </c>
      <c r="N607" s="63">
        <v>45486</v>
      </c>
      <c r="O607">
        <v>45</v>
      </c>
      <c r="P607" t="s">
        <v>8809</v>
      </c>
      <c r="Q607">
        <v>0</v>
      </c>
      <c r="R607">
        <v>0</v>
      </c>
      <c r="S607">
        <v>0</v>
      </c>
      <c r="T607">
        <v>0</v>
      </c>
      <c r="U607">
        <v>0</v>
      </c>
      <c r="V607">
        <v>0</v>
      </c>
      <c r="W607">
        <v>0</v>
      </c>
      <c r="X607" s="1">
        <v>45473</v>
      </c>
      <c r="Y607" s="1">
        <v>44153</v>
      </c>
      <c r="Z607" t="s">
        <v>28</v>
      </c>
      <c r="AA607" t="s">
        <v>101</v>
      </c>
    </row>
    <row r="608" spans="1:27" x14ac:dyDescent="0.25">
      <c r="A608" t="s">
        <v>151</v>
      </c>
      <c r="B608" t="s">
        <v>3041</v>
      </c>
      <c r="C608" t="s">
        <v>27</v>
      </c>
      <c r="D608" t="s">
        <v>113</v>
      </c>
      <c r="E608" t="s">
        <v>140</v>
      </c>
      <c r="F608" t="s">
        <v>2</v>
      </c>
      <c r="G608" t="s">
        <v>2</v>
      </c>
      <c r="H608">
        <v>816</v>
      </c>
      <c r="I608" t="s">
        <v>5791</v>
      </c>
      <c r="J608">
        <v>5250000</v>
      </c>
      <c r="K608">
        <v>12958.33</v>
      </c>
      <c r="L608">
        <v>0.13300000000000001</v>
      </c>
      <c r="M608" s="63">
        <v>45454</v>
      </c>
      <c r="N608" s="63">
        <v>45499</v>
      </c>
      <c r="O608">
        <v>45</v>
      </c>
      <c r="P608" t="s">
        <v>8809</v>
      </c>
      <c r="Q608">
        <v>0</v>
      </c>
      <c r="R608">
        <v>0</v>
      </c>
      <c r="S608">
        <v>0</v>
      </c>
      <c r="T608">
        <v>0</v>
      </c>
      <c r="U608">
        <v>0</v>
      </c>
      <c r="V608">
        <v>0</v>
      </c>
      <c r="W608">
        <v>0</v>
      </c>
      <c r="X608" s="1">
        <v>45473</v>
      </c>
      <c r="Y608" s="1">
        <v>44815</v>
      </c>
      <c r="Z608" t="s">
        <v>28</v>
      </c>
      <c r="AA608" t="s">
        <v>101</v>
      </c>
    </row>
    <row r="609" spans="1:27" x14ac:dyDescent="0.25">
      <c r="A609" t="s">
        <v>145</v>
      </c>
      <c r="B609" t="s">
        <v>3006</v>
      </c>
      <c r="C609" t="s">
        <v>27</v>
      </c>
      <c r="D609" t="s">
        <v>113</v>
      </c>
      <c r="E609" t="s">
        <v>140</v>
      </c>
      <c r="F609" t="s">
        <v>2</v>
      </c>
      <c r="G609" t="s">
        <v>2</v>
      </c>
      <c r="H609">
        <v>569</v>
      </c>
      <c r="I609" t="s">
        <v>5729</v>
      </c>
      <c r="J609">
        <v>4760000</v>
      </c>
      <c r="K609">
        <v>23030.7</v>
      </c>
      <c r="L609">
        <v>0.15</v>
      </c>
      <c r="M609" s="63">
        <v>45460</v>
      </c>
      <c r="N609" s="63">
        <v>45490</v>
      </c>
      <c r="O609">
        <v>30</v>
      </c>
      <c r="P609" t="s">
        <v>8827</v>
      </c>
      <c r="Q609">
        <v>0</v>
      </c>
      <c r="R609">
        <v>0</v>
      </c>
      <c r="S609">
        <v>0</v>
      </c>
      <c r="T609">
        <v>0</v>
      </c>
      <c r="U609">
        <v>0</v>
      </c>
      <c r="V609">
        <v>0</v>
      </c>
      <c r="W609">
        <v>0</v>
      </c>
      <c r="X609" s="1">
        <v>45473</v>
      </c>
      <c r="Y609" s="1">
        <v>44713</v>
      </c>
      <c r="Z609" t="s">
        <v>28</v>
      </c>
      <c r="AA609" t="s">
        <v>99</v>
      </c>
    </row>
    <row r="610" spans="1:27" x14ac:dyDescent="0.25">
      <c r="A610" t="s">
        <v>142</v>
      </c>
      <c r="B610" t="s">
        <v>2930</v>
      </c>
      <c r="C610" t="s">
        <v>27</v>
      </c>
      <c r="D610" t="s">
        <v>113</v>
      </c>
      <c r="E610" t="s">
        <v>140</v>
      </c>
      <c r="F610" t="s">
        <v>2</v>
      </c>
      <c r="G610" t="s">
        <v>2</v>
      </c>
      <c r="H610">
        <v>615</v>
      </c>
      <c r="I610" t="s">
        <v>5989</v>
      </c>
      <c r="J610">
        <v>8680000</v>
      </c>
      <c r="K610">
        <v>76759.429999999993</v>
      </c>
      <c r="L610">
        <v>0.14000000000000001</v>
      </c>
      <c r="M610" s="63">
        <v>45454</v>
      </c>
      <c r="N610" s="63">
        <v>45484</v>
      </c>
      <c r="O610">
        <v>30</v>
      </c>
      <c r="P610" t="s">
        <v>8802</v>
      </c>
      <c r="Q610">
        <v>0</v>
      </c>
      <c r="R610">
        <v>0</v>
      </c>
      <c r="S610">
        <v>0</v>
      </c>
      <c r="T610">
        <v>0</v>
      </c>
      <c r="U610">
        <v>0</v>
      </c>
      <c r="V610">
        <v>0</v>
      </c>
      <c r="W610">
        <v>0</v>
      </c>
      <c r="X610" s="1">
        <v>45473</v>
      </c>
      <c r="Y610" s="1">
        <v>44080</v>
      </c>
      <c r="Z610" t="s">
        <v>28</v>
      </c>
      <c r="AA610" t="s">
        <v>105</v>
      </c>
    </row>
    <row r="611" spans="1:27" x14ac:dyDescent="0.25">
      <c r="A611" t="s">
        <v>143</v>
      </c>
      <c r="B611" t="s">
        <v>2960</v>
      </c>
      <c r="C611" t="s">
        <v>27</v>
      </c>
      <c r="D611" t="s">
        <v>113</v>
      </c>
      <c r="E611" t="s">
        <v>140</v>
      </c>
      <c r="F611" t="s">
        <v>2</v>
      </c>
      <c r="G611" t="s">
        <v>2</v>
      </c>
      <c r="H611">
        <v>820</v>
      </c>
      <c r="I611" t="s">
        <v>5974</v>
      </c>
      <c r="J611">
        <v>6560000</v>
      </c>
      <c r="K611">
        <v>87035.74</v>
      </c>
      <c r="L611">
        <v>0.14749999999999999</v>
      </c>
      <c r="M611" s="63">
        <v>45446</v>
      </c>
      <c r="N611" s="63">
        <v>45476</v>
      </c>
      <c r="O611">
        <v>30</v>
      </c>
      <c r="P611" t="s">
        <v>8799</v>
      </c>
      <c r="Q611">
        <v>0</v>
      </c>
      <c r="R611">
        <v>0</v>
      </c>
      <c r="S611">
        <v>0</v>
      </c>
      <c r="T611">
        <v>0</v>
      </c>
      <c r="U611">
        <v>0</v>
      </c>
      <c r="V611">
        <v>0</v>
      </c>
      <c r="W611">
        <v>0</v>
      </c>
      <c r="X611" s="1">
        <v>45473</v>
      </c>
      <c r="Y611" s="1">
        <v>43966</v>
      </c>
      <c r="Z611" t="s">
        <v>28</v>
      </c>
      <c r="AA611" t="s">
        <v>99</v>
      </c>
    </row>
    <row r="612" spans="1:27" x14ac:dyDescent="0.25">
      <c r="A612" t="s">
        <v>75</v>
      </c>
      <c r="B612" t="s">
        <v>9335</v>
      </c>
      <c r="C612" t="s">
        <v>27</v>
      </c>
      <c r="D612" t="s">
        <v>113</v>
      </c>
      <c r="E612" t="s">
        <v>140</v>
      </c>
      <c r="F612" t="s">
        <v>2</v>
      </c>
      <c r="G612" t="s">
        <v>2</v>
      </c>
      <c r="H612">
        <v>562</v>
      </c>
      <c r="I612" t="s">
        <v>5661</v>
      </c>
      <c r="J612">
        <v>14050000</v>
      </c>
      <c r="K612">
        <v>37069.67</v>
      </c>
      <c r="L612">
        <v>0.14249999999999999</v>
      </c>
      <c r="M612" s="63">
        <v>45463</v>
      </c>
      <c r="N612" s="63">
        <v>45493</v>
      </c>
      <c r="O612">
        <v>30</v>
      </c>
      <c r="P612" t="s">
        <v>8822</v>
      </c>
      <c r="Q612">
        <v>0</v>
      </c>
      <c r="R612">
        <v>0</v>
      </c>
      <c r="S612">
        <v>0</v>
      </c>
      <c r="T612">
        <v>0</v>
      </c>
      <c r="U612">
        <v>0</v>
      </c>
      <c r="V612">
        <v>0</v>
      </c>
      <c r="W612">
        <v>0</v>
      </c>
      <c r="X612" s="1">
        <v>45473</v>
      </c>
      <c r="Y612" s="1">
        <v>45414</v>
      </c>
      <c r="Z612" t="s">
        <v>28</v>
      </c>
      <c r="AA612" t="s">
        <v>99</v>
      </c>
    </row>
    <row r="613" spans="1:27" x14ac:dyDescent="0.25">
      <c r="A613" t="s">
        <v>60</v>
      </c>
      <c r="B613" t="s">
        <v>2889</v>
      </c>
      <c r="C613" t="s">
        <v>27</v>
      </c>
      <c r="D613" t="s">
        <v>113</v>
      </c>
      <c r="E613" t="s">
        <v>140</v>
      </c>
      <c r="F613" t="s">
        <v>2</v>
      </c>
      <c r="G613" t="s">
        <v>2</v>
      </c>
      <c r="H613">
        <v>753</v>
      </c>
      <c r="I613" t="s">
        <v>141</v>
      </c>
      <c r="J613">
        <v>12690000</v>
      </c>
      <c r="K613">
        <v>1306298.97</v>
      </c>
      <c r="L613">
        <v>0.13500000000000001</v>
      </c>
      <c r="M613" s="63">
        <v>45461</v>
      </c>
      <c r="N613" s="63">
        <v>45491</v>
      </c>
      <c r="O613">
        <v>30</v>
      </c>
      <c r="P613" t="s">
        <v>8829</v>
      </c>
      <c r="Q613">
        <v>0</v>
      </c>
      <c r="R613">
        <v>0</v>
      </c>
      <c r="S613">
        <v>0</v>
      </c>
      <c r="T613">
        <v>0</v>
      </c>
      <c r="U613">
        <v>0</v>
      </c>
      <c r="V613">
        <v>0</v>
      </c>
      <c r="W613">
        <v>0</v>
      </c>
      <c r="X613" s="1">
        <v>45473</v>
      </c>
      <c r="Y613" s="1">
        <v>43904</v>
      </c>
      <c r="Z613" t="s">
        <v>28</v>
      </c>
      <c r="AA613" t="s">
        <v>102</v>
      </c>
    </row>
    <row r="614" spans="1:27" x14ac:dyDescent="0.25">
      <c r="A614" t="s">
        <v>146</v>
      </c>
      <c r="B614" t="s">
        <v>3030</v>
      </c>
      <c r="C614" t="s">
        <v>27</v>
      </c>
      <c r="D614" t="s">
        <v>113</v>
      </c>
      <c r="E614" t="s">
        <v>140</v>
      </c>
      <c r="F614" t="s">
        <v>2</v>
      </c>
      <c r="G614" t="s">
        <v>2</v>
      </c>
      <c r="H614">
        <v>635</v>
      </c>
      <c r="I614" t="s">
        <v>5756</v>
      </c>
      <c r="J614">
        <v>7750000</v>
      </c>
      <c r="K614">
        <v>49305.3</v>
      </c>
      <c r="L614">
        <v>0.13500000000000001</v>
      </c>
      <c r="M614" s="63">
        <v>45450</v>
      </c>
      <c r="N614" s="63">
        <v>45495</v>
      </c>
      <c r="O614">
        <v>45</v>
      </c>
      <c r="P614" t="s">
        <v>8826</v>
      </c>
      <c r="Q614">
        <v>0</v>
      </c>
      <c r="R614">
        <v>0</v>
      </c>
      <c r="S614">
        <v>0</v>
      </c>
      <c r="T614">
        <v>0</v>
      </c>
      <c r="U614">
        <v>0</v>
      </c>
      <c r="V614">
        <v>0</v>
      </c>
      <c r="W614">
        <v>0</v>
      </c>
      <c r="X614" s="1">
        <v>45473</v>
      </c>
      <c r="Y614" s="1">
        <v>44379</v>
      </c>
      <c r="Z614" t="s">
        <v>28</v>
      </c>
      <c r="AA614" t="s">
        <v>104</v>
      </c>
    </row>
    <row r="615" spans="1:27" x14ac:dyDescent="0.25">
      <c r="A615" t="s">
        <v>145</v>
      </c>
      <c r="B615" t="s">
        <v>2986</v>
      </c>
      <c r="C615" t="s">
        <v>27</v>
      </c>
      <c r="D615" t="s">
        <v>113</v>
      </c>
      <c r="E615" t="s">
        <v>140</v>
      </c>
      <c r="F615" t="s">
        <v>2</v>
      </c>
      <c r="G615" t="s">
        <v>2</v>
      </c>
      <c r="H615">
        <v>569</v>
      </c>
      <c r="I615" t="s">
        <v>5856</v>
      </c>
      <c r="J615">
        <v>4760000</v>
      </c>
      <c r="K615">
        <v>21175</v>
      </c>
      <c r="L615">
        <v>0.15</v>
      </c>
      <c r="M615" s="63">
        <v>45446</v>
      </c>
      <c r="N615" s="63">
        <v>45476</v>
      </c>
      <c r="O615">
        <v>30</v>
      </c>
      <c r="P615" t="s">
        <v>8837</v>
      </c>
      <c r="Q615">
        <v>0</v>
      </c>
      <c r="R615">
        <v>0</v>
      </c>
      <c r="S615">
        <v>0</v>
      </c>
      <c r="T615">
        <v>0</v>
      </c>
      <c r="U615">
        <v>0</v>
      </c>
      <c r="V615">
        <v>0</v>
      </c>
      <c r="W615">
        <v>0</v>
      </c>
      <c r="X615" s="1">
        <v>45473</v>
      </c>
      <c r="Y615" s="1">
        <v>45035</v>
      </c>
      <c r="Z615" t="s">
        <v>28</v>
      </c>
      <c r="AA615" t="s">
        <v>99</v>
      </c>
    </row>
    <row r="616" spans="1:27" x14ac:dyDescent="0.25">
      <c r="A616" t="s">
        <v>150</v>
      </c>
      <c r="B616" t="s">
        <v>3042</v>
      </c>
      <c r="C616" t="s">
        <v>27</v>
      </c>
      <c r="D616" t="s">
        <v>113</v>
      </c>
      <c r="E616" t="s">
        <v>140</v>
      </c>
      <c r="F616" t="s">
        <v>2</v>
      </c>
      <c r="G616" t="s">
        <v>2</v>
      </c>
      <c r="H616">
        <v>750</v>
      </c>
      <c r="I616" t="s">
        <v>5655</v>
      </c>
      <c r="J616">
        <v>9180000</v>
      </c>
      <c r="K616">
        <v>117410.14</v>
      </c>
      <c r="L616">
        <v>0.13750000000000001</v>
      </c>
      <c r="M616" s="63">
        <v>45460</v>
      </c>
      <c r="N616" s="63">
        <v>45490</v>
      </c>
      <c r="O616">
        <v>30</v>
      </c>
      <c r="P616" t="s">
        <v>8835</v>
      </c>
      <c r="Q616">
        <v>0</v>
      </c>
      <c r="R616">
        <v>0</v>
      </c>
      <c r="S616">
        <v>0</v>
      </c>
      <c r="T616">
        <v>0</v>
      </c>
      <c r="U616">
        <v>0</v>
      </c>
      <c r="V616">
        <v>0</v>
      </c>
      <c r="W616">
        <v>0</v>
      </c>
      <c r="X616" s="1">
        <v>45473</v>
      </c>
      <c r="Y616" s="1">
        <v>44319</v>
      </c>
      <c r="Z616" t="s">
        <v>28</v>
      </c>
      <c r="AA616" t="s">
        <v>99</v>
      </c>
    </row>
    <row r="617" spans="1:27" x14ac:dyDescent="0.25">
      <c r="A617" t="s">
        <v>153</v>
      </c>
      <c r="B617" t="s">
        <v>3193</v>
      </c>
      <c r="C617" t="s">
        <v>27</v>
      </c>
      <c r="D617" t="s">
        <v>113</v>
      </c>
      <c r="E617" t="s">
        <v>140</v>
      </c>
      <c r="F617" t="s">
        <v>2</v>
      </c>
      <c r="G617" t="s">
        <v>2</v>
      </c>
      <c r="H617">
        <v>657</v>
      </c>
      <c r="I617" t="s">
        <v>5939</v>
      </c>
      <c r="J617">
        <v>8540000</v>
      </c>
      <c r="K617">
        <v>578125.9</v>
      </c>
      <c r="L617">
        <v>0.14499999999999999</v>
      </c>
      <c r="M617" s="63">
        <v>45452</v>
      </c>
      <c r="N617" s="63">
        <v>45482</v>
      </c>
      <c r="O617">
        <v>30</v>
      </c>
      <c r="P617" t="s">
        <v>8837</v>
      </c>
      <c r="Q617">
        <v>0</v>
      </c>
      <c r="R617">
        <v>0</v>
      </c>
      <c r="S617">
        <v>0</v>
      </c>
      <c r="T617">
        <v>0</v>
      </c>
      <c r="U617">
        <v>0</v>
      </c>
      <c r="V617">
        <v>0</v>
      </c>
      <c r="W617">
        <v>0</v>
      </c>
      <c r="X617" s="1">
        <v>45473</v>
      </c>
      <c r="Y617" s="1">
        <v>44914</v>
      </c>
      <c r="Z617" t="s">
        <v>28</v>
      </c>
      <c r="AA617" t="s">
        <v>99</v>
      </c>
    </row>
    <row r="618" spans="1:27" x14ac:dyDescent="0.25">
      <c r="A618" t="s">
        <v>153</v>
      </c>
      <c r="B618" t="s">
        <v>3195</v>
      </c>
      <c r="C618" t="s">
        <v>27</v>
      </c>
      <c r="D618" t="s">
        <v>113</v>
      </c>
      <c r="E618" t="s">
        <v>140</v>
      </c>
      <c r="F618" t="s">
        <v>2</v>
      </c>
      <c r="G618" t="s">
        <v>2</v>
      </c>
      <c r="H618">
        <v>657</v>
      </c>
      <c r="I618" t="s">
        <v>5948</v>
      </c>
      <c r="J618">
        <v>8540000</v>
      </c>
      <c r="K618">
        <v>6882.3</v>
      </c>
      <c r="L618">
        <v>0.14499999999999999</v>
      </c>
      <c r="M618" s="63">
        <v>45473</v>
      </c>
      <c r="N618" s="63">
        <v>45503</v>
      </c>
      <c r="O618">
        <v>30</v>
      </c>
      <c r="P618" t="s">
        <v>8831</v>
      </c>
      <c r="Q618">
        <v>0</v>
      </c>
      <c r="R618">
        <v>0</v>
      </c>
      <c r="S618">
        <v>0</v>
      </c>
      <c r="T618">
        <v>0</v>
      </c>
      <c r="U618">
        <v>0</v>
      </c>
      <c r="V618">
        <v>0</v>
      </c>
      <c r="W618">
        <v>0</v>
      </c>
      <c r="X618" s="1">
        <v>45473</v>
      </c>
      <c r="Y618" s="1">
        <v>45241</v>
      </c>
      <c r="Z618" t="s">
        <v>28</v>
      </c>
      <c r="AA618" t="s">
        <v>99</v>
      </c>
    </row>
    <row r="619" spans="1:27" x14ac:dyDescent="0.25">
      <c r="A619" t="s">
        <v>147</v>
      </c>
      <c r="B619" t="s">
        <v>9250</v>
      </c>
      <c r="C619" t="s">
        <v>27</v>
      </c>
      <c r="D619" t="s">
        <v>113</v>
      </c>
      <c r="E619" t="s">
        <v>140</v>
      </c>
      <c r="F619" t="s">
        <v>2</v>
      </c>
      <c r="G619" t="s">
        <v>2</v>
      </c>
      <c r="H619">
        <v>655</v>
      </c>
      <c r="I619" t="s">
        <v>5618</v>
      </c>
      <c r="J619">
        <v>7850000</v>
      </c>
      <c r="K619">
        <v>6929.89</v>
      </c>
      <c r="L619">
        <v>0.14000000000000001</v>
      </c>
      <c r="M619" s="63">
        <v>45473</v>
      </c>
      <c r="N619" s="63">
        <v>45503</v>
      </c>
      <c r="O619">
        <v>30</v>
      </c>
      <c r="P619" t="s">
        <v>8838</v>
      </c>
      <c r="Q619">
        <v>0</v>
      </c>
      <c r="R619">
        <v>0</v>
      </c>
      <c r="S619">
        <v>0</v>
      </c>
      <c r="T619">
        <v>0</v>
      </c>
      <c r="U619">
        <v>0</v>
      </c>
      <c r="V619">
        <v>0</v>
      </c>
      <c r="W619">
        <v>0</v>
      </c>
      <c r="X619" s="1">
        <v>45473</v>
      </c>
      <c r="Y619" s="1">
        <v>44918</v>
      </c>
      <c r="Z619" t="s">
        <v>28</v>
      </c>
      <c r="AA619" t="s">
        <v>103</v>
      </c>
    </row>
    <row r="620" spans="1:27" x14ac:dyDescent="0.25">
      <c r="A620" t="s">
        <v>146</v>
      </c>
      <c r="B620" t="s">
        <v>2994</v>
      </c>
      <c r="C620" t="s">
        <v>27</v>
      </c>
      <c r="D620" t="s">
        <v>113</v>
      </c>
      <c r="E620" t="s">
        <v>140</v>
      </c>
      <c r="F620" t="s">
        <v>2</v>
      </c>
      <c r="G620" t="s">
        <v>2</v>
      </c>
      <c r="H620">
        <v>635</v>
      </c>
      <c r="I620" t="s">
        <v>5754</v>
      </c>
      <c r="J620">
        <v>7750000</v>
      </c>
      <c r="K620">
        <v>75119.23</v>
      </c>
      <c r="L620">
        <v>0.13500000000000001</v>
      </c>
      <c r="M620" s="63">
        <v>45439</v>
      </c>
      <c r="N620" s="63">
        <v>45484</v>
      </c>
      <c r="O620">
        <v>45</v>
      </c>
      <c r="P620" t="s">
        <v>8809</v>
      </c>
      <c r="Q620">
        <v>0</v>
      </c>
      <c r="R620">
        <v>0</v>
      </c>
      <c r="S620">
        <v>0</v>
      </c>
      <c r="T620">
        <v>0</v>
      </c>
      <c r="U620">
        <v>0</v>
      </c>
      <c r="V620">
        <v>0</v>
      </c>
      <c r="W620">
        <v>0</v>
      </c>
      <c r="X620" s="1">
        <v>45473</v>
      </c>
      <c r="Y620" s="1">
        <v>44157</v>
      </c>
      <c r="Z620" t="s">
        <v>28</v>
      </c>
      <c r="AA620" t="s">
        <v>104</v>
      </c>
    </row>
    <row r="621" spans="1:27" x14ac:dyDescent="0.25">
      <c r="A621" t="s">
        <v>147</v>
      </c>
      <c r="B621" t="s">
        <v>2947</v>
      </c>
      <c r="C621" t="s">
        <v>27</v>
      </c>
      <c r="D621" t="s">
        <v>113</v>
      </c>
      <c r="E621" t="s">
        <v>140</v>
      </c>
      <c r="F621" t="s">
        <v>2</v>
      </c>
      <c r="G621" t="s">
        <v>2</v>
      </c>
      <c r="H621">
        <v>655</v>
      </c>
      <c r="I621" t="s">
        <v>5784</v>
      </c>
      <c r="J621">
        <v>7850000</v>
      </c>
      <c r="K621">
        <v>6086.19</v>
      </c>
      <c r="L621">
        <v>0.14000000000000001</v>
      </c>
      <c r="M621" s="63">
        <v>45456</v>
      </c>
      <c r="N621" s="63">
        <v>45486</v>
      </c>
      <c r="O621">
        <v>30</v>
      </c>
      <c r="P621" t="s">
        <v>8876</v>
      </c>
      <c r="Q621">
        <v>0</v>
      </c>
      <c r="R621">
        <v>0</v>
      </c>
      <c r="S621">
        <v>0</v>
      </c>
      <c r="T621">
        <v>0</v>
      </c>
      <c r="U621">
        <v>0</v>
      </c>
      <c r="V621">
        <v>0</v>
      </c>
      <c r="W621">
        <v>0</v>
      </c>
      <c r="X621" s="1">
        <v>45473</v>
      </c>
      <c r="Y621" s="1">
        <v>44243</v>
      </c>
      <c r="Z621" t="s">
        <v>28</v>
      </c>
      <c r="AA621" t="s">
        <v>103</v>
      </c>
    </row>
    <row r="622" spans="1:27" x14ac:dyDescent="0.25">
      <c r="A622" t="s">
        <v>151</v>
      </c>
      <c r="B622" t="s">
        <v>3037</v>
      </c>
      <c r="C622" t="s">
        <v>27</v>
      </c>
      <c r="D622" t="s">
        <v>113</v>
      </c>
      <c r="E622" t="s">
        <v>140</v>
      </c>
      <c r="F622" t="s">
        <v>2</v>
      </c>
      <c r="G622" t="s">
        <v>2</v>
      </c>
      <c r="H622">
        <v>816</v>
      </c>
      <c r="I622" t="s">
        <v>5866</v>
      </c>
      <c r="J622">
        <v>5250000</v>
      </c>
      <c r="K622">
        <v>44728.09</v>
      </c>
      <c r="L622">
        <v>0.13300000000000001</v>
      </c>
      <c r="M622" s="63">
        <v>45436</v>
      </c>
      <c r="N622" s="63">
        <v>45481</v>
      </c>
      <c r="O622">
        <v>45</v>
      </c>
      <c r="P622" t="s">
        <v>8837</v>
      </c>
      <c r="Q622">
        <v>0</v>
      </c>
      <c r="R622">
        <v>0</v>
      </c>
      <c r="S622">
        <v>0</v>
      </c>
      <c r="T622">
        <v>0</v>
      </c>
      <c r="U622">
        <v>0</v>
      </c>
      <c r="V622">
        <v>0</v>
      </c>
      <c r="W622">
        <v>0</v>
      </c>
      <c r="X622" s="1">
        <v>45473</v>
      </c>
      <c r="Y622" s="1">
        <v>44735</v>
      </c>
      <c r="Z622" t="s">
        <v>28</v>
      </c>
      <c r="AA622" t="s">
        <v>101</v>
      </c>
    </row>
    <row r="623" spans="1:27" x14ac:dyDescent="0.25">
      <c r="A623" t="s">
        <v>150</v>
      </c>
      <c r="B623" t="s">
        <v>3133</v>
      </c>
      <c r="C623" t="s">
        <v>27</v>
      </c>
      <c r="D623" t="s">
        <v>113</v>
      </c>
      <c r="E623" t="s">
        <v>140</v>
      </c>
      <c r="F623" t="s">
        <v>2</v>
      </c>
      <c r="G623" t="s">
        <v>2</v>
      </c>
      <c r="H623">
        <v>750</v>
      </c>
      <c r="I623" t="s">
        <v>5819</v>
      </c>
      <c r="J623">
        <v>9180000</v>
      </c>
      <c r="K623">
        <v>1812</v>
      </c>
      <c r="L623">
        <v>0.13750000000000001</v>
      </c>
      <c r="M623" s="63">
        <v>45474</v>
      </c>
      <c r="N623" s="63">
        <v>45504</v>
      </c>
      <c r="O623">
        <v>30</v>
      </c>
      <c r="P623" t="s">
        <v>8822</v>
      </c>
      <c r="Q623">
        <v>0</v>
      </c>
      <c r="R623">
        <v>0</v>
      </c>
      <c r="S623">
        <v>0</v>
      </c>
      <c r="T623">
        <v>0</v>
      </c>
      <c r="U623">
        <v>0</v>
      </c>
      <c r="V623">
        <v>0</v>
      </c>
      <c r="W623">
        <v>0</v>
      </c>
      <c r="X623" s="1">
        <v>45473</v>
      </c>
      <c r="Y623" s="1">
        <v>44842</v>
      </c>
      <c r="Z623" t="s">
        <v>28</v>
      </c>
      <c r="AA623" t="s">
        <v>99</v>
      </c>
    </row>
    <row r="624" spans="1:27" x14ac:dyDescent="0.25">
      <c r="A624" t="s">
        <v>142</v>
      </c>
      <c r="B624" t="s">
        <v>2954</v>
      </c>
      <c r="C624" t="s">
        <v>27</v>
      </c>
      <c r="D624" t="s">
        <v>113</v>
      </c>
      <c r="E624" t="s">
        <v>140</v>
      </c>
      <c r="F624" t="s">
        <v>2</v>
      </c>
      <c r="G624" t="s">
        <v>2</v>
      </c>
      <c r="H624">
        <v>615</v>
      </c>
      <c r="I624" t="s">
        <v>5949</v>
      </c>
      <c r="J624">
        <v>8680000</v>
      </c>
      <c r="K624">
        <v>88075.68</v>
      </c>
      <c r="L624">
        <v>0.14000000000000001</v>
      </c>
      <c r="M624" s="63">
        <v>45449</v>
      </c>
      <c r="N624" s="63">
        <v>45479</v>
      </c>
      <c r="O624">
        <v>30</v>
      </c>
      <c r="P624" t="s">
        <v>8807</v>
      </c>
      <c r="Q624">
        <v>0</v>
      </c>
      <c r="R624">
        <v>0</v>
      </c>
      <c r="S624">
        <v>0</v>
      </c>
      <c r="T624">
        <v>0</v>
      </c>
      <c r="U624">
        <v>0</v>
      </c>
      <c r="V624">
        <v>0</v>
      </c>
      <c r="W624">
        <v>0</v>
      </c>
      <c r="X624" s="1">
        <v>45473</v>
      </c>
      <c r="Y624" s="1">
        <v>44617</v>
      </c>
      <c r="Z624" t="s">
        <v>28</v>
      </c>
      <c r="AA624" t="s">
        <v>105</v>
      </c>
    </row>
    <row r="625" spans="1:27" x14ac:dyDescent="0.25">
      <c r="A625" t="s">
        <v>75</v>
      </c>
      <c r="B625" t="s">
        <v>3073</v>
      </c>
      <c r="C625" t="s">
        <v>27</v>
      </c>
      <c r="D625" t="s">
        <v>113</v>
      </c>
      <c r="E625" t="s">
        <v>140</v>
      </c>
      <c r="F625" t="s">
        <v>2</v>
      </c>
      <c r="G625" t="s">
        <v>2</v>
      </c>
      <c r="H625">
        <v>562</v>
      </c>
      <c r="I625" t="s">
        <v>5948</v>
      </c>
      <c r="J625">
        <v>14050000</v>
      </c>
      <c r="K625">
        <v>235957.15</v>
      </c>
      <c r="L625">
        <v>0.14249999999999999</v>
      </c>
      <c r="M625" s="63">
        <v>45445</v>
      </c>
      <c r="N625" s="63">
        <v>45475</v>
      </c>
      <c r="O625">
        <v>30</v>
      </c>
      <c r="P625" t="s">
        <v>8801</v>
      </c>
      <c r="Q625">
        <v>0</v>
      </c>
      <c r="R625">
        <v>0</v>
      </c>
      <c r="S625">
        <v>0</v>
      </c>
      <c r="T625">
        <v>0</v>
      </c>
      <c r="U625">
        <v>0</v>
      </c>
      <c r="V625">
        <v>0</v>
      </c>
      <c r="W625">
        <v>0</v>
      </c>
      <c r="X625" s="1">
        <v>45473</v>
      </c>
      <c r="Y625" s="1">
        <v>44083</v>
      </c>
      <c r="Z625" t="s">
        <v>28</v>
      </c>
      <c r="AA625" t="s">
        <v>99</v>
      </c>
    </row>
    <row r="626" spans="1:27" x14ac:dyDescent="0.25">
      <c r="A626" t="s">
        <v>143</v>
      </c>
      <c r="B626" t="s">
        <v>2968</v>
      </c>
      <c r="C626" t="s">
        <v>27</v>
      </c>
      <c r="D626" t="s">
        <v>113</v>
      </c>
      <c r="E626" t="s">
        <v>140</v>
      </c>
      <c r="F626" t="s">
        <v>2</v>
      </c>
      <c r="G626" t="s">
        <v>2</v>
      </c>
      <c r="H626">
        <v>820</v>
      </c>
      <c r="I626" t="s">
        <v>5642</v>
      </c>
      <c r="J626">
        <v>6560000</v>
      </c>
      <c r="K626">
        <v>27638.16</v>
      </c>
      <c r="L626">
        <v>0.14749999999999999</v>
      </c>
      <c r="M626" s="63">
        <v>45466</v>
      </c>
      <c r="N626" s="63">
        <v>45496</v>
      </c>
      <c r="O626">
        <v>30</v>
      </c>
      <c r="P626" t="s">
        <v>8807</v>
      </c>
      <c r="Q626">
        <v>0</v>
      </c>
      <c r="R626">
        <v>0</v>
      </c>
      <c r="S626">
        <v>0</v>
      </c>
      <c r="T626">
        <v>0</v>
      </c>
      <c r="U626">
        <v>0</v>
      </c>
      <c r="V626">
        <v>0</v>
      </c>
      <c r="W626">
        <v>0</v>
      </c>
      <c r="X626" s="1">
        <v>45473</v>
      </c>
      <c r="Y626" s="1">
        <v>43653</v>
      </c>
      <c r="Z626" t="s">
        <v>28</v>
      </c>
      <c r="AA626" t="s">
        <v>99</v>
      </c>
    </row>
    <row r="627" spans="1:27" x14ac:dyDescent="0.25">
      <c r="A627" t="s">
        <v>59</v>
      </c>
      <c r="B627" t="s">
        <v>2968</v>
      </c>
      <c r="C627" t="s">
        <v>27</v>
      </c>
      <c r="D627" t="s">
        <v>113</v>
      </c>
      <c r="E627" t="s">
        <v>140</v>
      </c>
      <c r="F627" t="s">
        <v>2</v>
      </c>
      <c r="G627" t="s">
        <v>2</v>
      </c>
      <c r="H627">
        <v>795</v>
      </c>
      <c r="I627" t="s">
        <v>5642</v>
      </c>
      <c r="J627">
        <v>17800000</v>
      </c>
      <c r="K627">
        <v>59914.68</v>
      </c>
      <c r="L627">
        <v>0.14249999999999999</v>
      </c>
      <c r="M627" s="63">
        <v>45452</v>
      </c>
      <c r="N627" s="63">
        <v>45482</v>
      </c>
      <c r="O627">
        <v>30</v>
      </c>
      <c r="P627" t="s">
        <v>8827</v>
      </c>
      <c r="Q627">
        <v>0</v>
      </c>
      <c r="R627">
        <v>0</v>
      </c>
      <c r="S627">
        <v>0</v>
      </c>
      <c r="T627">
        <v>0</v>
      </c>
      <c r="U627">
        <v>0</v>
      </c>
      <c r="V627">
        <v>0</v>
      </c>
      <c r="W627">
        <v>0</v>
      </c>
      <c r="X627" s="1">
        <v>45473</v>
      </c>
      <c r="Y627" s="1">
        <v>44344</v>
      </c>
      <c r="Z627" t="s">
        <v>28</v>
      </c>
      <c r="AA627" t="s">
        <v>100</v>
      </c>
    </row>
    <row r="628" spans="1:27" x14ac:dyDescent="0.25">
      <c r="A628" t="s">
        <v>149</v>
      </c>
      <c r="B628" t="s">
        <v>9241</v>
      </c>
      <c r="C628" t="s">
        <v>27</v>
      </c>
      <c r="D628" t="s">
        <v>113</v>
      </c>
      <c r="E628" t="s">
        <v>140</v>
      </c>
      <c r="F628" t="s">
        <v>2</v>
      </c>
      <c r="G628" t="s">
        <v>2</v>
      </c>
      <c r="H628">
        <v>745</v>
      </c>
      <c r="I628" t="s">
        <v>5788</v>
      </c>
      <c r="J628">
        <v>3550000</v>
      </c>
      <c r="K628">
        <v>127505.62</v>
      </c>
      <c r="L628">
        <v>0.125</v>
      </c>
      <c r="M628" s="63">
        <v>45459</v>
      </c>
      <c r="N628" s="63">
        <v>45489</v>
      </c>
      <c r="O628">
        <v>30</v>
      </c>
      <c r="P628" t="s">
        <v>8838</v>
      </c>
      <c r="Q628">
        <v>0</v>
      </c>
      <c r="R628">
        <v>0</v>
      </c>
      <c r="S628">
        <v>0</v>
      </c>
      <c r="T628">
        <v>0</v>
      </c>
      <c r="U628">
        <v>0</v>
      </c>
      <c r="V628">
        <v>0</v>
      </c>
      <c r="W628">
        <v>0</v>
      </c>
      <c r="X628" s="1">
        <v>45473</v>
      </c>
      <c r="Y628" s="1">
        <v>45443</v>
      </c>
      <c r="Z628" t="s">
        <v>28</v>
      </c>
      <c r="AA628" t="s">
        <v>99</v>
      </c>
    </row>
    <row r="629" spans="1:27" x14ac:dyDescent="0.25">
      <c r="A629" t="s">
        <v>60</v>
      </c>
      <c r="B629" t="s">
        <v>3188</v>
      </c>
      <c r="C629" t="s">
        <v>27</v>
      </c>
      <c r="D629" t="s">
        <v>113</v>
      </c>
      <c r="E629" t="s">
        <v>140</v>
      </c>
      <c r="F629" t="s">
        <v>2</v>
      </c>
      <c r="G629" t="s">
        <v>2</v>
      </c>
      <c r="H629">
        <v>753</v>
      </c>
      <c r="I629" t="s">
        <v>5649</v>
      </c>
      <c r="J629">
        <v>12690000</v>
      </c>
      <c r="K629">
        <v>5340.29</v>
      </c>
      <c r="L629">
        <v>0.13500000000000001</v>
      </c>
      <c r="M629" s="63">
        <v>45474</v>
      </c>
      <c r="N629" s="63">
        <v>45504</v>
      </c>
      <c r="O629">
        <v>30</v>
      </c>
      <c r="P629" t="s">
        <v>8809</v>
      </c>
      <c r="Q629">
        <v>0</v>
      </c>
      <c r="R629">
        <v>0</v>
      </c>
      <c r="S629">
        <v>0</v>
      </c>
      <c r="T629">
        <v>0</v>
      </c>
      <c r="U629">
        <v>0</v>
      </c>
      <c r="V629">
        <v>0</v>
      </c>
      <c r="W629">
        <v>0</v>
      </c>
      <c r="X629" s="1">
        <v>45473</v>
      </c>
      <c r="Y629" s="1">
        <v>44712</v>
      </c>
      <c r="Z629" t="s">
        <v>28</v>
      </c>
      <c r="AA629" t="s">
        <v>102</v>
      </c>
    </row>
    <row r="630" spans="1:27" x14ac:dyDescent="0.25">
      <c r="A630" t="s">
        <v>147</v>
      </c>
      <c r="B630" t="s">
        <v>9260</v>
      </c>
      <c r="C630" t="s">
        <v>27</v>
      </c>
      <c r="D630" t="s">
        <v>113</v>
      </c>
      <c r="E630" t="s">
        <v>140</v>
      </c>
      <c r="F630" t="s">
        <v>2</v>
      </c>
      <c r="G630" t="s">
        <v>2</v>
      </c>
      <c r="H630">
        <v>655</v>
      </c>
      <c r="I630" t="s">
        <v>5919</v>
      </c>
      <c r="J630">
        <v>7850000</v>
      </c>
      <c r="K630">
        <v>426.03</v>
      </c>
      <c r="L630">
        <v>0.14000000000000001</v>
      </c>
      <c r="M630" s="63">
        <v>45466</v>
      </c>
      <c r="N630" s="63">
        <v>45496</v>
      </c>
      <c r="O630">
        <v>30</v>
      </c>
      <c r="P630" t="s">
        <v>8798</v>
      </c>
      <c r="Q630">
        <v>0</v>
      </c>
      <c r="R630">
        <v>0</v>
      </c>
      <c r="S630">
        <v>0</v>
      </c>
      <c r="T630">
        <v>0</v>
      </c>
      <c r="U630">
        <v>0</v>
      </c>
      <c r="V630">
        <v>0</v>
      </c>
      <c r="W630">
        <v>0</v>
      </c>
      <c r="X630" s="1">
        <v>45473</v>
      </c>
      <c r="Y630" s="1">
        <v>45022</v>
      </c>
      <c r="Z630" t="s">
        <v>28</v>
      </c>
      <c r="AA630" t="s">
        <v>103</v>
      </c>
    </row>
    <row r="631" spans="1:27" x14ac:dyDescent="0.25">
      <c r="A631" t="s">
        <v>75</v>
      </c>
      <c r="B631" t="s">
        <v>2948</v>
      </c>
      <c r="C631" t="s">
        <v>27</v>
      </c>
      <c r="D631" t="s">
        <v>113</v>
      </c>
      <c r="E631" t="s">
        <v>140</v>
      </c>
      <c r="F631" t="s">
        <v>2</v>
      </c>
      <c r="G631" t="s">
        <v>2</v>
      </c>
      <c r="H631">
        <v>562</v>
      </c>
      <c r="I631" t="s">
        <v>5963</v>
      </c>
      <c r="J631">
        <v>14050000</v>
      </c>
      <c r="K631">
        <v>163018.29</v>
      </c>
      <c r="L631">
        <v>0.14249999999999999</v>
      </c>
      <c r="M631" s="63">
        <v>45453</v>
      </c>
      <c r="N631" s="63">
        <v>45483</v>
      </c>
      <c r="O631">
        <v>30</v>
      </c>
      <c r="P631" t="s">
        <v>8834</v>
      </c>
      <c r="Q631">
        <v>0</v>
      </c>
      <c r="R631">
        <v>0</v>
      </c>
      <c r="S631">
        <v>0</v>
      </c>
      <c r="T631">
        <v>0</v>
      </c>
      <c r="U631">
        <v>0</v>
      </c>
      <c r="V631">
        <v>0</v>
      </c>
      <c r="W631">
        <v>0</v>
      </c>
      <c r="X631" s="1">
        <v>45473</v>
      </c>
      <c r="Y631" s="1">
        <v>43673</v>
      </c>
      <c r="Z631" t="s">
        <v>28</v>
      </c>
      <c r="AA631" t="s">
        <v>99</v>
      </c>
    </row>
    <row r="632" spans="1:27" x14ac:dyDescent="0.25">
      <c r="A632" t="s">
        <v>60</v>
      </c>
      <c r="B632" t="s">
        <v>3048</v>
      </c>
      <c r="C632" t="s">
        <v>27</v>
      </c>
      <c r="D632" t="s">
        <v>113</v>
      </c>
      <c r="E632" t="s">
        <v>140</v>
      </c>
      <c r="F632" t="s">
        <v>2</v>
      </c>
      <c r="G632" t="s">
        <v>2</v>
      </c>
      <c r="H632">
        <v>753</v>
      </c>
      <c r="I632" t="s">
        <v>5810</v>
      </c>
      <c r="J632">
        <v>12690000</v>
      </c>
      <c r="K632">
        <v>26321.21</v>
      </c>
      <c r="L632">
        <v>0.13500000000000001</v>
      </c>
      <c r="M632" s="63">
        <v>45450</v>
      </c>
      <c r="N632" s="63">
        <v>45480</v>
      </c>
      <c r="O632">
        <v>30</v>
      </c>
      <c r="P632" t="s">
        <v>8834</v>
      </c>
      <c r="Q632">
        <v>0</v>
      </c>
      <c r="R632">
        <v>0</v>
      </c>
      <c r="S632">
        <v>0</v>
      </c>
      <c r="T632">
        <v>0</v>
      </c>
      <c r="U632">
        <v>0</v>
      </c>
      <c r="V632">
        <v>0</v>
      </c>
      <c r="W632">
        <v>0</v>
      </c>
      <c r="X632" s="1">
        <v>45473</v>
      </c>
      <c r="Y632" s="1">
        <v>44444</v>
      </c>
      <c r="Z632" t="s">
        <v>28</v>
      </c>
      <c r="AA632" t="s">
        <v>102</v>
      </c>
    </row>
    <row r="633" spans="1:27" x14ac:dyDescent="0.25">
      <c r="A633" t="s">
        <v>153</v>
      </c>
      <c r="B633" t="s">
        <v>3191</v>
      </c>
      <c r="C633" t="s">
        <v>27</v>
      </c>
      <c r="D633" t="s">
        <v>113</v>
      </c>
      <c r="E633" t="s">
        <v>140</v>
      </c>
      <c r="F633" t="s">
        <v>2</v>
      </c>
      <c r="G633" t="s">
        <v>2</v>
      </c>
      <c r="H633">
        <v>657</v>
      </c>
      <c r="I633" t="s">
        <v>5859</v>
      </c>
      <c r="J633">
        <v>8540000</v>
      </c>
      <c r="K633">
        <v>110517</v>
      </c>
      <c r="L633">
        <v>0.14499999999999999</v>
      </c>
      <c r="M633" s="63">
        <v>45467</v>
      </c>
      <c r="N633" s="63">
        <v>45497</v>
      </c>
      <c r="O633">
        <v>30</v>
      </c>
      <c r="P633" t="s">
        <v>8799</v>
      </c>
      <c r="Q633">
        <v>0</v>
      </c>
      <c r="R633">
        <v>0</v>
      </c>
      <c r="S633">
        <v>0</v>
      </c>
      <c r="T633">
        <v>0</v>
      </c>
      <c r="U633">
        <v>0</v>
      </c>
      <c r="V633">
        <v>0</v>
      </c>
      <c r="W633">
        <v>0</v>
      </c>
      <c r="X633" s="1">
        <v>45473</v>
      </c>
      <c r="Y633" s="1">
        <v>44902</v>
      </c>
      <c r="Z633" t="s">
        <v>28</v>
      </c>
      <c r="AA633" t="s">
        <v>99</v>
      </c>
    </row>
    <row r="634" spans="1:27" x14ac:dyDescent="0.25">
      <c r="A634" t="s">
        <v>139</v>
      </c>
      <c r="B634" t="s">
        <v>2894</v>
      </c>
      <c r="C634" t="s">
        <v>27</v>
      </c>
      <c r="D634" t="s">
        <v>113</v>
      </c>
      <c r="E634" t="s">
        <v>140</v>
      </c>
      <c r="F634" t="s">
        <v>2</v>
      </c>
      <c r="G634" t="s">
        <v>2</v>
      </c>
      <c r="H634">
        <v>760</v>
      </c>
      <c r="I634" t="s">
        <v>141</v>
      </c>
      <c r="J634">
        <v>8500000</v>
      </c>
      <c r="K634">
        <v>111056.55</v>
      </c>
      <c r="L634">
        <v>0.14000000000000001</v>
      </c>
      <c r="M634" s="63">
        <v>45466</v>
      </c>
      <c r="N634" s="63">
        <v>45511</v>
      </c>
      <c r="O634">
        <v>45</v>
      </c>
      <c r="P634" t="s">
        <v>8809</v>
      </c>
      <c r="Q634">
        <v>0</v>
      </c>
      <c r="R634">
        <v>0</v>
      </c>
      <c r="S634">
        <v>0</v>
      </c>
      <c r="T634">
        <v>0</v>
      </c>
      <c r="U634">
        <v>0</v>
      </c>
      <c r="V634">
        <v>0</v>
      </c>
      <c r="W634">
        <v>0</v>
      </c>
      <c r="X634" s="1">
        <v>45473</v>
      </c>
      <c r="Y634" s="1">
        <v>43715</v>
      </c>
      <c r="Z634" t="s">
        <v>28</v>
      </c>
      <c r="AA634" t="s">
        <v>99</v>
      </c>
    </row>
    <row r="635" spans="1:27" x14ac:dyDescent="0.25">
      <c r="A635" t="s">
        <v>153</v>
      </c>
      <c r="B635" t="s">
        <v>2943</v>
      </c>
      <c r="C635" t="s">
        <v>27</v>
      </c>
      <c r="D635" t="s">
        <v>113</v>
      </c>
      <c r="E635" t="s">
        <v>140</v>
      </c>
      <c r="F635" t="s">
        <v>2</v>
      </c>
      <c r="G635" t="s">
        <v>2</v>
      </c>
      <c r="H635">
        <v>657</v>
      </c>
      <c r="I635" t="s">
        <v>5903</v>
      </c>
      <c r="J635">
        <v>8540000</v>
      </c>
      <c r="K635">
        <v>8235.7000000000007</v>
      </c>
      <c r="L635">
        <v>0.14499999999999999</v>
      </c>
      <c r="M635" s="63">
        <v>45473</v>
      </c>
      <c r="N635" s="63">
        <v>45503</v>
      </c>
      <c r="O635">
        <v>30</v>
      </c>
      <c r="P635" t="s">
        <v>8810</v>
      </c>
      <c r="Q635">
        <v>0</v>
      </c>
      <c r="R635">
        <v>0</v>
      </c>
      <c r="S635">
        <v>0</v>
      </c>
      <c r="T635">
        <v>0</v>
      </c>
      <c r="U635">
        <v>0</v>
      </c>
      <c r="V635">
        <v>0</v>
      </c>
      <c r="W635">
        <v>0</v>
      </c>
      <c r="X635" s="1">
        <v>45473</v>
      </c>
      <c r="Y635" s="1">
        <v>44115</v>
      </c>
      <c r="Z635" t="s">
        <v>28</v>
      </c>
      <c r="AA635" t="s">
        <v>99</v>
      </c>
    </row>
    <row r="636" spans="1:27" x14ac:dyDescent="0.25">
      <c r="A636" t="s">
        <v>9201</v>
      </c>
      <c r="B636" t="s">
        <v>9239</v>
      </c>
      <c r="C636" t="s">
        <v>27</v>
      </c>
      <c r="D636" t="s">
        <v>113</v>
      </c>
      <c r="E636" t="s">
        <v>140</v>
      </c>
      <c r="F636" t="s">
        <v>2</v>
      </c>
      <c r="G636" t="s">
        <v>2</v>
      </c>
      <c r="H636">
        <v>645</v>
      </c>
      <c r="I636" t="s">
        <v>5634</v>
      </c>
      <c r="J636">
        <v>8250000</v>
      </c>
      <c r="K636">
        <v>169525.09</v>
      </c>
      <c r="L636">
        <v>0.151</v>
      </c>
      <c r="M636" s="63">
        <v>45470</v>
      </c>
      <c r="N636" s="63">
        <v>45515</v>
      </c>
      <c r="O636">
        <v>45</v>
      </c>
      <c r="P636" t="s">
        <v>8809</v>
      </c>
      <c r="Q636">
        <v>0</v>
      </c>
      <c r="R636">
        <v>0</v>
      </c>
      <c r="S636">
        <v>0</v>
      </c>
      <c r="T636">
        <v>0</v>
      </c>
      <c r="U636">
        <v>0</v>
      </c>
      <c r="V636">
        <v>0</v>
      </c>
      <c r="W636">
        <v>0</v>
      </c>
      <c r="X636" s="1">
        <v>45473</v>
      </c>
      <c r="Y636" s="1">
        <v>45461</v>
      </c>
      <c r="Z636" t="s">
        <v>28</v>
      </c>
      <c r="AA636" t="s">
        <v>100</v>
      </c>
    </row>
    <row r="637" spans="1:27" x14ac:dyDescent="0.25">
      <c r="A637" t="s">
        <v>75</v>
      </c>
      <c r="B637" t="s">
        <v>3037</v>
      </c>
      <c r="C637" t="s">
        <v>27</v>
      </c>
      <c r="D637" t="s">
        <v>113</v>
      </c>
      <c r="E637" t="s">
        <v>140</v>
      </c>
      <c r="F637" t="s">
        <v>2</v>
      </c>
      <c r="G637" t="s">
        <v>2</v>
      </c>
      <c r="H637">
        <v>562</v>
      </c>
      <c r="I637" t="s">
        <v>5866</v>
      </c>
      <c r="J637">
        <v>14050000</v>
      </c>
      <c r="K637">
        <v>20955.22</v>
      </c>
      <c r="L637">
        <v>0.14249999999999999</v>
      </c>
      <c r="M637" s="63">
        <v>45456</v>
      </c>
      <c r="N637" s="63">
        <v>45486</v>
      </c>
      <c r="O637">
        <v>30</v>
      </c>
      <c r="P637" t="s">
        <v>8828</v>
      </c>
      <c r="Q637">
        <v>0</v>
      </c>
      <c r="R637">
        <v>0</v>
      </c>
      <c r="S637">
        <v>0</v>
      </c>
      <c r="T637">
        <v>0</v>
      </c>
      <c r="U637">
        <v>0</v>
      </c>
      <c r="V637">
        <v>0</v>
      </c>
      <c r="W637">
        <v>0</v>
      </c>
      <c r="X637" s="1">
        <v>45473</v>
      </c>
      <c r="Y637" s="1">
        <v>44010</v>
      </c>
      <c r="Z637" t="s">
        <v>28</v>
      </c>
      <c r="AA637" t="s">
        <v>99</v>
      </c>
    </row>
    <row r="638" spans="1:27" x14ac:dyDescent="0.25">
      <c r="A638" t="s">
        <v>147</v>
      </c>
      <c r="B638" t="s">
        <v>2921</v>
      </c>
      <c r="C638" t="s">
        <v>27</v>
      </c>
      <c r="D638" t="s">
        <v>113</v>
      </c>
      <c r="E638" t="s">
        <v>140</v>
      </c>
      <c r="F638" t="s">
        <v>2</v>
      </c>
      <c r="G638" t="s">
        <v>2</v>
      </c>
      <c r="H638">
        <v>655</v>
      </c>
      <c r="I638" t="s">
        <v>5983</v>
      </c>
      <c r="J638">
        <v>7850000</v>
      </c>
      <c r="K638">
        <v>605205.81000000006</v>
      </c>
      <c r="L638">
        <v>0.14000000000000001</v>
      </c>
      <c r="M638" s="63">
        <v>45451</v>
      </c>
      <c r="N638" s="63">
        <v>45481</v>
      </c>
      <c r="O638">
        <v>30</v>
      </c>
      <c r="P638" t="s">
        <v>8835</v>
      </c>
      <c r="Q638">
        <v>0</v>
      </c>
      <c r="R638">
        <v>0</v>
      </c>
      <c r="S638">
        <v>0</v>
      </c>
      <c r="T638">
        <v>0</v>
      </c>
      <c r="U638">
        <v>0</v>
      </c>
      <c r="V638">
        <v>0</v>
      </c>
      <c r="W638">
        <v>0</v>
      </c>
      <c r="X638" s="1">
        <v>45473</v>
      </c>
      <c r="Y638" s="1">
        <v>44045</v>
      </c>
      <c r="Z638" t="s">
        <v>28</v>
      </c>
      <c r="AA638" t="s">
        <v>103</v>
      </c>
    </row>
    <row r="639" spans="1:27" x14ac:dyDescent="0.25">
      <c r="A639" t="s">
        <v>144</v>
      </c>
      <c r="B639" t="s">
        <v>2998</v>
      </c>
      <c r="C639" t="s">
        <v>27</v>
      </c>
      <c r="D639" t="s">
        <v>113</v>
      </c>
      <c r="E639" t="s">
        <v>140</v>
      </c>
      <c r="F639" t="s">
        <v>2</v>
      </c>
      <c r="G639" t="s">
        <v>2</v>
      </c>
      <c r="H639">
        <v>724</v>
      </c>
      <c r="I639" t="s">
        <v>5656</v>
      </c>
      <c r="J639">
        <v>7070000</v>
      </c>
      <c r="K639">
        <v>32080.07</v>
      </c>
      <c r="L639">
        <v>0.13300000000000001</v>
      </c>
      <c r="M639" s="63">
        <v>45462</v>
      </c>
      <c r="N639" s="63">
        <v>45492</v>
      </c>
      <c r="O639">
        <v>30</v>
      </c>
      <c r="P639" t="s">
        <v>8831</v>
      </c>
      <c r="Q639">
        <v>0</v>
      </c>
      <c r="R639">
        <v>0</v>
      </c>
      <c r="S639">
        <v>0</v>
      </c>
      <c r="T639">
        <v>0</v>
      </c>
      <c r="U639">
        <v>0</v>
      </c>
      <c r="V639">
        <v>0</v>
      </c>
      <c r="W639">
        <v>0</v>
      </c>
      <c r="X639" s="1">
        <v>45473</v>
      </c>
      <c r="Y639" s="1">
        <v>44631</v>
      </c>
      <c r="Z639" t="s">
        <v>28</v>
      </c>
      <c r="AA639" t="s">
        <v>102</v>
      </c>
    </row>
    <row r="640" spans="1:27" x14ac:dyDescent="0.25">
      <c r="A640" t="s">
        <v>147</v>
      </c>
      <c r="B640" t="s">
        <v>2963</v>
      </c>
      <c r="C640" t="s">
        <v>27</v>
      </c>
      <c r="D640" t="s">
        <v>113</v>
      </c>
      <c r="E640" t="s">
        <v>140</v>
      </c>
      <c r="F640" t="s">
        <v>2</v>
      </c>
      <c r="G640" t="s">
        <v>2</v>
      </c>
      <c r="H640">
        <v>655</v>
      </c>
      <c r="I640" t="s">
        <v>5879</v>
      </c>
      <c r="J640">
        <v>7850000</v>
      </c>
      <c r="K640">
        <v>4533.54</v>
      </c>
      <c r="L640">
        <v>0.14000000000000001</v>
      </c>
      <c r="M640" s="63">
        <v>45444</v>
      </c>
      <c r="N640" s="63">
        <v>45474</v>
      </c>
      <c r="O640">
        <v>30</v>
      </c>
      <c r="P640" t="s">
        <v>8838</v>
      </c>
      <c r="Q640">
        <v>0</v>
      </c>
      <c r="R640">
        <v>0</v>
      </c>
      <c r="S640">
        <v>0</v>
      </c>
      <c r="T640">
        <v>0</v>
      </c>
      <c r="U640">
        <v>0</v>
      </c>
      <c r="V640">
        <v>0</v>
      </c>
      <c r="W640">
        <v>0</v>
      </c>
      <c r="X640" s="1">
        <v>45473</v>
      </c>
      <c r="Y640" s="1">
        <v>44382</v>
      </c>
      <c r="Z640" t="s">
        <v>28</v>
      </c>
      <c r="AA640" t="s">
        <v>103</v>
      </c>
    </row>
    <row r="641" spans="1:27" x14ac:dyDescent="0.25">
      <c r="A641" t="s">
        <v>80</v>
      </c>
      <c r="B641" t="s">
        <v>9314</v>
      </c>
      <c r="C641" t="s">
        <v>27</v>
      </c>
      <c r="D641" t="s">
        <v>113</v>
      </c>
      <c r="E641" t="s">
        <v>140</v>
      </c>
      <c r="F641" t="s">
        <v>2</v>
      </c>
      <c r="G641" t="s">
        <v>2</v>
      </c>
      <c r="H641">
        <v>683</v>
      </c>
      <c r="I641" t="s">
        <v>5926</v>
      </c>
      <c r="J641">
        <v>11200000</v>
      </c>
      <c r="K641">
        <v>81008.100000000006</v>
      </c>
      <c r="L641">
        <v>0.14000000000000001</v>
      </c>
      <c r="M641" s="63">
        <v>45464</v>
      </c>
      <c r="N641" s="63">
        <v>45494</v>
      </c>
      <c r="O641">
        <v>30</v>
      </c>
      <c r="P641" t="s">
        <v>8822</v>
      </c>
      <c r="Q641">
        <v>0</v>
      </c>
      <c r="R641">
        <v>0</v>
      </c>
      <c r="S641">
        <v>0</v>
      </c>
      <c r="T641">
        <v>0</v>
      </c>
      <c r="U641">
        <v>0</v>
      </c>
      <c r="V641">
        <v>0</v>
      </c>
      <c r="W641">
        <v>0</v>
      </c>
      <c r="X641" s="1">
        <v>45473</v>
      </c>
      <c r="Y641" s="1">
        <v>44998</v>
      </c>
      <c r="Z641" t="s">
        <v>28</v>
      </c>
      <c r="AA641" t="s">
        <v>101</v>
      </c>
    </row>
    <row r="642" spans="1:27" x14ac:dyDescent="0.25">
      <c r="A642" t="s">
        <v>139</v>
      </c>
      <c r="B642" t="s">
        <v>4504</v>
      </c>
      <c r="C642" t="s">
        <v>27</v>
      </c>
      <c r="D642" t="s">
        <v>113</v>
      </c>
      <c r="E642" t="s">
        <v>140</v>
      </c>
      <c r="F642" t="s">
        <v>2</v>
      </c>
      <c r="G642" t="s">
        <v>2</v>
      </c>
      <c r="H642">
        <v>760</v>
      </c>
      <c r="I642" t="s">
        <v>6036</v>
      </c>
      <c r="J642">
        <v>8500000</v>
      </c>
      <c r="K642">
        <v>126378.12</v>
      </c>
      <c r="L642">
        <v>0.14000000000000001</v>
      </c>
      <c r="M642" s="63">
        <v>45459</v>
      </c>
      <c r="N642" s="63">
        <v>45504</v>
      </c>
      <c r="O642">
        <v>45</v>
      </c>
      <c r="P642" t="s">
        <v>8825</v>
      </c>
      <c r="Q642">
        <v>0</v>
      </c>
      <c r="R642">
        <v>0</v>
      </c>
      <c r="S642">
        <v>0</v>
      </c>
      <c r="T642">
        <v>0</v>
      </c>
      <c r="U642">
        <v>0</v>
      </c>
      <c r="V642">
        <v>0</v>
      </c>
      <c r="W642">
        <v>0</v>
      </c>
      <c r="X642" s="1">
        <v>45473</v>
      </c>
      <c r="Y642" s="1">
        <v>43955</v>
      </c>
      <c r="Z642" t="s">
        <v>28</v>
      </c>
      <c r="AA642" t="s">
        <v>99</v>
      </c>
    </row>
    <row r="643" spans="1:27" x14ac:dyDescent="0.25">
      <c r="A643" t="s">
        <v>144</v>
      </c>
      <c r="B643" t="s">
        <v>2994</v>
      </c>
      <c r="C643" t="s">
        <v>27</v>
      </c>
      <c r="D643" t="s">
        <v>113</v>
      </c>
      <c r="E643" t="s">
        <v>140</v>
      </c>
      <c r="F643" t="s">
        <v>2</v>
      </c>
      <c r="G643" t="s">
        <v>2</v>
      </c>
      <c r="H643">
        <v>724</v>
      </c>
      <c r="I643" t="s">
        <v>5754</v>
      </c>
      <c r="J643">
        <v>7070000</v>
      </c>
      <c r="K643">
        <v>2489.85</v>
      </c>
      <c r="L643">
        <v>0.13300000000000001</v>
      </c>
      <c r="M643" s="63">
        <v>45456</v>
      </c>
      <c r="N643" s="63">
        <v>45486</v>
      </c>
      <c r="O643">
        <v>30</v>
      </c>
      <c r="P643" t="s">
        <v>8831</v>
      </c>
      <c r="Q643">
        <v>0</v>
      </c>
      <c r="R643">
        <v>0</v>
      </c>
      <c r="S643">
        <v>0</v>
      </c>
      <c r="T643">
        <v>0</v>
      </c>
      <c r="U643">
        <v>0</v>
      </c>
      <c r="V643">
        <v>0</v>
      </c>
      <c r="W643">
        <v>0</v>
      </c>
      <c r="X643" s="1">
        <v>45473</v>
      </c>
      <c r="Y643" s="1">
        <v>44275</v>
      </c>
      <c r="Z643" t="s">
        <v>28</v>
      </c>
      <c r="AA643" t="s">
        <v>102</v>
      </c>
    </row>
    <row r="644" spans="1:27" x14ac:dyDescent="0.25">
      <c r="A644" t="s">
        <v>152</v>
      </c>
      <c r="B644" t="s">
        <v>2956</v>
      </c>
      <c r="C644" t="s">
        <v>27</v>
      </c>
      <c r="D644" t="s">
        <v>113</v>
      </c>
      <c r="E644" t="s">
        <v>140</v>
      </c>
      <c r="F644" t="s">
        <v>2</v>
      </c>
      <c r="G644" t="s">
        <v>2</v>
      </c>
      <c r="H644">
        <v>781</v>
      </c>
      <c r="I644" t="s">
        <v>5652</v>
      </c>
      <c r="J644">
        <v>3150000</v>
      </c>
      <c r="K644">
        <v>79138.820000000007</v>
      </c>
      <c r="L644">
        <v>0.1275</v>
      </c>
      <c r="M644" s="63">
        <v>45449</v>
      </c>
      <c r="N644" s="63">
        <v>45494</v>
      </c>
      <c r="O644">
        <v>45</v>
      </c>
      <c r="P644" t="s">
        <v>8810</v>
      </c>
      <c r="Q644">
        <v>0</v>
      </c>
      <c r="R644">
        <v>0</v>
      </c>
      <c r="S644">
        <v>0</v>
      </c>
      <c r="T644">
        <v>0</v>
      </c>
      <c r="U644">
        <v>0</v>
      </c>
      <c r="V644">
        <v>0</v>
      </c>
      <c r="W644">
        <v>0</v>
      </c>
      <c r="X644" s="1">
        <v>45473</v>
      </c>
      <c r="Y644" s="1">
        <v>45124</v>
      </c>
      <c r="Z644" t="s">
        <v>28</v>
      </c>
      <c r="AA644" t="s">
        <v>101</v>
      </c>
    </row>
    <row r="645" spans="1:27" x14ac:dyDescent="0.25">
      <c r="A645" t="s">
        <v>148</v>
      </c>
      <c r="B645" t="s">
        <v>2911</v>
      </c>
      <c r="C645" t="s">
        <v>27</v>
      </c>
      <c r="D645" t="s">
        <v>113</v>
      </c>
      <c r="E645" t="s">
        <v>140</v>
      </c>
      <c r="F645" t="s">
        <v>2</v>
      </c>
      <c r="G645" t="s">
        <v>2</v>
      </c>
      <c r="H645">
        <v>599</v>
      </c>
      <c r="I645" t="s">
        <v>5993</v>
      </c>
      <c r="J645">
        <v>13060000</v>
      </c>
      <c r="K645">
        <v>47301.65</v>
      </c>
      <c r="L645">
        <v>0.13750000000000001</v>
      </c>
      <c r="M645" s="63">
        <v>45457</v>
      </c>
      <c r="N645" s="63">
        <v>45502</v>
      </c>
      <c r="O645">
        <v>45</v>
      </c>
      <c r="P645" t="s">
        <v>8826</v>
      </c>
      <c r="Q645">
        <v>0</v>
      </c>
      <c r="R645">
        <v>0</v>
      </c>
      <c r="S645">
        <v>0</v>
      </c>
      <c r="T645">
        <v>0</v>
      </c>
      <c r="U645">
        <v>0</v>
      </c>
      <c r="V645">
        <v>0</v>
      </c>
      <c r="W645">
        <v>0</v>
      </c>
      <c r="X645" s="1">
        <v>45473</v>
      </c>
      <c r="Y645" s="1">
        <v>44997</v>
      </c>
      <c r="Z645" t="s">
        <v>28</v>
      </c>
      <c r="AA645" t="s">
        <v>99</v>
      </c>
    </row>
    <row r="646" spans="1:27" x14ac:dyDescent="0.25">
      <c r="A646" t="s">
        <v>59</v>
      </c>
      <c r="B646" t="s">
        <v>3037</v>
      </c>
      <c r="C646" t="s">
        <v>27</v>
      </c>
      <c r="D646" t="s">
        <v>113</v>
      </c>
      <c r="E646" t="s">
        <v>140</v>
      </c>
      <c r="F646" t="s">
        <v>2</v>
      </c>
      <c r="G646" t="s">
        <v>2</v>
      </c>
      <c r="H646">
        <v>795</v>
      </c>
      <c r="I646" t="s">
        <v>5866</v>
      </c>
      <c r="J646">
        <v>17800000</v>
      </c>
      <c r="K646">
        <v>11886.38</v>
      </c>
      <c r="L646">
        <v>0.14249999999999999</v>
      </c>
      <c r="M646" s="63">
        <v>45451</v>
      </c>
      <c r="N646" s="63">
        <v>45481</v>
      </c>
      <c r="O646">
        <v>30</v>
      </c>
      <c r="P646" t="s">
        <v>8837</v>
      </c>
      <c r="Q646">
        <v>0</v>
      </c>
      <c r="R646">
        <v>0</v>
      </c>
      <c r="S646">
        <v>0</v>
      </c>
      <c r="T646">
        <v>0</v>
      </c>
      <c r="U646">
        <v>0</v>
      </c>
      <c r="V646">
        <v>0</v>
      </c>
      <c r="W646">
        <v>0</v>
      </c>
      <c r="X646" s="1">
        <v>45473</v>
      </c>
      <c r="Y646" s="1">
        <v>44832</v>
      </c>
      <c r="Z646" t="s">
        <v>28</v>
      </c>
      <c r="AA646" t="s">
        <v>100</v>
      </c>
    </row>
    <row r="647" spans="1:27" x14ac:dyDescent="0.25">
      <c r="A647" t="s">
        <v>147</v>
      </c>
      <c r="B647" t="s">
        <v>2960</v>
      </c>
      <c r="C647" t="s">
        <v>27</v>
      </c>
      <c r="D647" t="s">
        <v>113</v>
      </c>
      <c r="E647" t="s">
        <v>140</v>
      </c>
      <c r="F647" t="s">
        <v>2</v>
      </c>
      <c r="G647" t="s">
        <v>2</v>
      </c>
      <c r="H647">
        <v>655</v>
      </c>
      <c r="I647" t="s">
        <v>5974</v>
      </c>
      <c r="J647">
        <v>7850000</v>
      </c>
      <c r="K647">
        <v>11721.71</v>
      </c>
      <c r="L647">
        <v>0.14000000000000001</v>
      </c>
      <c r="M647" s="63">
        <v>45467</v>
      </c>
      <c r="N647" s="63">
        <v>45497</v>
      </c>
      <c r="O647">
        <v>30</v>
      </c>
      <c r="P647" t="s">
        <v>8799</v>
      </c>
      <c r="Q647">
        <v>0</v>
      </c>
      <c r="R647">
        <v>0</v>
      </c>
      <c r="S647">
        <v>0</v>
      </c>
      <c r="T647">
        <v>0</v>
      </c>
      <c r="U647">
        <v>0</v>
      </c>
      <c r="V647">
        <v>0</v>
      </c>
      <c r="W647">
        <v>0</v>
      </c>
      <c r="X647" s="1">
        <v>45473</v>
      </c>
      <c r="Y647" s="1">
        <v>43743</v>
      </c>
      <c r="Z647" t="s">
        <v>28</v>
      </c>
      <c r="AA647" t="s">
        <v>103</v>
      </c>
    </row>
    <row r="648" spans="1:27" x14ac:dyDescent="0.25">
      <c r="A648" t="s">
        <v>151</v>
      </c>
      <c r="B648" t="s">
        <v>3133</v>
      </c>
      <c r="C648" t="s">
        <v>27</v>
      </c>
      <c r="D648" t="s">
        <v>113</v>
      </c>
      <c r="E648" t="s">
        <v>140</v>
      </c>
      <c r="F648" t="s">
        <v>2</v>
      </c>
      <c r="G648" t="s">
        <v>2</v>
      </c>
      <c r="H648">
        <v>816</v>
      </c>
      <c r="I648" t="s">
        <v>5819</v>
      </c>
      <c r="J648">
        <v>5250000</v>
      </c>
      <c r="K648">
        <v>31982.95</v>
      </c>
      <c r="L648">
        <v>0.13300000000000001</v>
      </c>
      <c r="M648" s="63">
        <v>45432</v>
      </c>
      <c r="N648" s="63">
        <v>45477</v>
      </c>
      <c r="O648">
        <v>45</v>
      </c>
      <c r="P648" t="s">
        <v>8813</v>
      </c>
      <c r="Q648">
        <v>0</v>
      </c>
      <c r="R648">
        <v>0</v>
      </c>
      <c r="S648">
        <v>0</v>
      </c>
      <c r="T648">
        <v>0</v>
      </c>
      <c r="U648">
        <v>0</v>
      </c>
      <c r="V648">
        <v>0</v>
      </c>
      <c r="W648">
        <v>0</v>
      </c>
      <c r="X648" s="1">
        <v>45473</v>
      </c>
      <c r="Y648" s="1">
        <v>44771</v>
      </c>
      <c r="Z648" t="s">
        <v>28</v>
      </c>
      <c r="AA648" t="s">
        <v>101</v>
      </c>
    </row>
    <row r="649" spans="1:27" x14ac:dyDescent="0.25">
      <c r="A649" t="s">
        <v>75</v>
      </c>
      <c r="B649" t="s">
        <v>3035</v>
      </c>
      <c r="C649" t="s">
        <v>27</v>
      </c>
      <c r="D649" t="s">
        <v>113</v>
      </c>
      <c r="E649" t="s">
        <v>140</v>
      </c>
      <c r="F649" t="s">
        <v>2</v>
      </c>
      <c r="G649" t="s">
        <v>2</v>
      </c>
      <c r="H649">
        <v>562</v>
      </c>
      <c r="I649" t="s">
        <v>5828</v>
      </c>
      <c r="J649">
        <v>14050000</v>
      </c>
      <c r="K649">
        <v>146.74</v>
      </c>
      <c r="L649">
        <v>0.14249999999999999</v>
      </c>
      <c r="M649" s="63">
        <v>45446</v>
      </c>
      <c r="N649" s="63">
        <v>45476</v>
      </c>
      <c r="O649">
        <v>30</v>
      </c>
      <c r="P649" t="s">
        <v>8801</v>
      </c>
      <c r="Q649">
        <v>0</v>
      </c>
      <c r="R649">
        <v>0</v>
      </c>
      <c r="S649">
        <v>0</v>
      </c>
      <c r="T649">
        <v>0</v>
      </c>
      <c r="U649">
        <v>0</v>
      </c>
      <c r="V649">
        <v>0</v>
      </c>
      <c r="W649">
        <v>0</v>
      </c>
      <c r="X649" s="1">
        <v>45473</v>
      </c>
      <c r="Y649" s="1">
        <v>44131</v>
      </c>
      <c r="Z649" t="s">
        <v>28</v>
      </c>
      <c r="AA649" t="s">
        <v>99</v>
      </c>
    </row>
    <row r="650" spans="1:27" x14ac:dyDescent="0.25">
      <c r="A650" t="s">
        <v>147</v>
      </c>
      <c r="B650" t="s">
        <v>3010</v>
      </c>
      <c r="C650" t="s">
        <v>27</v>
      </c>
      <c r="D650" t="s">
        <v>113</v>
      </c>
      <c r="E650" t="s">
        <v>140</v>
      </c>
      <c r="F650" t="s">
        <v>2</v>
      </c>
      <c r="G650" t="s">
        <v>2</v>
      </c>
      <c r="H650">
        <v>655</v>
      </c>
      <c r="I650" t="s">
        <v>5626</v>
      </c>
      <c r="J650">
        <v>7850000</v>
      </c>
      <c r="K650">
        <v>8128.01</v>
      </c>
      <c r="L650">
        <v>0.14000000000000001</v>
      </c>
      <c r="M650" s="63">
        <v>45453</v>
      </c>
      <c r="N650" s="63">
        <v>45483</v>
      </c>
      <c r="O650">
        <v>30</v>
      </c>
      <c r="P650" t="s">
        <v>8816</v>
      </c>
      <c r="Q650">
        <v>0</v>
      </c>
      <c r="R650">
        <v>0</v>
      </c>
      <c r="S650">
        <v>0</v>
      </c>
      <c r="T650">
        <v>0</v>
      </c>
      <c r="U650">
        <v>0</v>
      </c>
      <c r="V650">
        <v>0</v>
      </c>
      <c r="W650">
        <v>0</v>
      </c>
      <c r="X650" s="1">
        <v>45473</v>
      </c>
      <c r="Y650" s="1">
        <v>44774</v>
      </c>
      <c r="Z650" t="s">
        <v>28</v>
      </c>
      <c r="AA650" t="s">
        <v>103</v>
      </c>
    </row>
    <row r="651" spans="1:27" x14ac:dyDescent="0.25">
      <c r="A651" t="s">
        <v>80</v>
      </c>
      <c r="B651" t="s">
        <v>9199</v>
      </c>
      <c r="C651" t="s">
        <v>27</v>
      </c>
      <c r="D651" t="s">
        <v>113</v>
      </c>
      <c r="E651" t="s">
        <v>140</v>
      </c>
      <c r="F651" t="s">
        <v>2</v>
      </c>
      <c r="G651" t="s">
        <v>2</v>
      </c>
      <c r="H651">
        <v>683</v>
      </c>
      <c r="I651" t="s">
        <v>5968</v>
      </c>
      <c r="J651">
        <v>11200000</v>
      </c>
      <c r="K651">
        <v>237856.3</v>
      </c>
      <c r="L651">
        <v>0.14000000000000001</v>
      </c>
      <c r="M651" s="63">
        <v>45466</v>
      </c>
      <c r="N651" s="63">
        <v>45496</v>
      </c>
      <c r="O651">
        <v>30</v>
      </c>
      <c r="P651" t="s">
        <v>8828</v>
      </c>
      <c r="Q651">
        <v>0</v>
      </c>
      <c r="R651">
        <v>0</v>
      </c>
      <c r="S651">
        <v>0</v>
      </c>
      <c r="T651">
        <v>0</v>
      </c>
      <c r="U651">
        <v>0</v>
      </c>
      <c r="V651">
        <v>0</v>
      </c>
      <c r="W651">
        <v>0</v>
      </c>
      <c r="X651" s="1">
        <v>45473</v>
      </c>
      <c r="Y651" s="1">
        <v>45466</v>
      </c>
      <c r="Z651" t="s">
        <v>28</v>
      </c>
      <c r="AA651" t="s">
        <v>101</v>
      </c>
    </row>
    <row r="652" spans="1:27" x14ac:dyDescent="0.25">
      <c r="A652" t="s">
        <v>146</v>
      </c>
      <c r="B652" t="s">
        <v>2987</v>
      </c>
      <c r="C652" t="s">
        <v>27</v>
      </c>
      <c r="D652" t="s">
        <v>113</v>
      </c>
      <c r="E652" t="s">
        <v>140</v>
      </c>
      <c r="F652" t="s">
        <v>2</v>
      </c>
      <c r="G652" t="s">
        <v>2</v>
      </c>
      <c r="H652">
        <v>635</v>
      </c>
      <c r="I652" t="s">
        <v>5855</v>
      </c>
      <c r="J652">
        <v>7750000</v>
      </c>
      <c r="K652">
        <v>58830.99</v>
      </c>
      <c r="L652">
        <v>0.13500000000000001</v>
      </c>
      <c r="M652" s="63">
        <v>45462</v>
      </c>
      <c r="N652" s="63">
        <v>45507</v>
      </c>
      <c r="O652">
        <v>45</v>
      </c>
      <c r="P652" t="s">
        <v>8825</v>
      </c>
      <c r="Q652">
        <v>0</v>
      </c>
      <c r="R652">
        <v>0</v>
      </c>
      <c r="S652">
        <v>0</v>
      </c>
      <c r="T652">
        <v>0</v>
      </c>
      <c r="U652">
        <v>0</v>
      </c>
      <c r="V652">
        <v>0</v>
      </c>
      <c r="W652">
        <v>0</v>
      </c>
      <c r="X652" s="1">
        <v>45473</v>
      </c>
      <c r="Y652" s="1">
        <v>43856</v>
      </c>
      <c r="Z652" t="s">
        <v>28</v>
      </c>
      <c r="AA652" t="s">
        <v>104</v>
      </c>
    </row>
    <row r="653" spans="1:27" x14ac:dyDescent="0.25">
      <c r="A653" t="s">
        <v>149</v>
      </c>
      <c r="B653" t="s">
        <v>2939</v>
      </c>
      <c r="C653" t="s">
        <v>27</v>
      </c>
      <c r="D653" t="s">
        <v>113</v>
      </c>
      <c r="E653" t="s">
        <v>140</v>
      </c>
      <c r="F653" t="s">
        <v>2</v>
      </c>
      <c r="G653" t="s">
        <v>2</v>
      </c>
      <c r="H653">
        <v>745</v>
      </c>
      <c r="I653" t="s">
        <v>5932</v>
      </c>
      <c r="J653">
        <v>3550000</v>
      </c>
      <c r="K653">
        <v>112799.5</v>
      </c>
      <c r="L653">
        <v>0.125</v>
      </c>
      <c r="M653" s="63">
        <v>45452</v>
      </c>
      <c r="N653" s="63">
        <v>45482</v>
      </c>
      <c r="O653">
        <v>30</v>
      </c>
      <c r="P653" t="s">
        <v>8813</v>
      </c>
      <c r="Q653">
        <v>0</v>
      </c>
      <c r="R653">
        <v>0</v>
      </c>
      <c r="S653">
        <v>0</v>
      </c>
      <c r="T653">
        <v>0</v>
      </c>
      <c r="U653">
        <v>0</v>
      </c>
      <c r="V653">
        <v>0</v>
      </c>
      <c r="W653">
        <v>0</v>
      </c>
      <c r="X653" s="1">
        <v>45473</v>
      </c>
      <c r="Y653" s="1">
        <v>43716</v>
      </c>
      <c r="Z653" t="s">
        <v>28</v>
      </c>
      <c r="AA653" t="s">
        <v>99</v>
      </c>
    </row>
    <row r="654" spans="1:27" x14ac:dyDescent="0.25">
      <c r="A654" t="s">
        <v>59</v>
      </c>
      <c r="B654" t="s">
        <v>2939</v>
      </c>
      <c r="C654" t="s">
        <v>27</v>
      </c>
      <c r="D654" t="s">
        <v>113</v>
      </c>
      <c r="E654" t="s">
        <v>140</v>
      </c>
      <c r="F654" t="s">
        <v>2</v>
      </c>
      <c r="G654" t="s">
        <v>2</v>
      </c>
      <c r="H654">
        <v>795</v>
      </c>
      <c r="I654" t="s">
        <v>5932</v>
      </c>
      <c r="J654">
        <v>17800000</v>
      </c>
      <c r="K654">
        <v>475580.23</v>
      </c>
      <c r="L654">
        <v>0.14249999999999999</v>
      </c>
      <c r="M654" s="63">
        <v>45451</v>
      </c>
      <c r="N654" s="63">
        <v>45481</v>
      </c>
      <c r="O654">
        <v>30</v>
      </c>
      <c r="P654" t="s">
        <v>8835</v>
      </c>
      <c r="Q654">
        <v>0</v>
      </c>
      <c r="R654">
        <v>0</v>
      </c>
      <c r="S654">
        <v>0</v>
      </c>
      <c r="T654">
        <v>0</v>
      </c>
      <c r="U654">
        <v>0</v>
      </c>
      <c r="V654">
        <v>0</v>
      </c>
      <c r="W654">
        <v>0</v>
      </c>
      <c r="X654" s="1">
        <v>45473</v>
      </c>
      <c r="Y654" s="1">
        <v>43789</v>
      </c>
      <c r="Z654" t="s">
        <v>28</v>
      </c>
      <c r="AA654" t="s">
        <v>100</v>
      </c>
    </row>
    <row r="655" spans="1:27" x14ac:dyDescent="0.25">
      <c r="A655" t="s">
        <v>153</v>
      </c>
      <c r="B655" t="s">
        <v>3190</v>
      </c>
      <c r="C655" t="s">
        <v>27</v>
      </c>
      <c r="D655" t="s">
        <v>113</v>
      </c>
      <c r="E655" t="s">
        <v>140</v>
      </c>
      <c r="F655" t="s">
        <v>2</v>
      </c>
      <c r="G655" t="s">
        <v>2</v>
      </c>
      <c r="H655">
        <v>657</v>
      </c>
      <c r="I655" t="s">
        <v>5939</v>
      </c>
      <c r="J655">
        <v>8540000</v>
      </c>
      <c r="K655">
        <v>113007.87</v>
      </c>
      <c r="L655">
        <v>0.14499999999999999</v>
      </c>
      <c r="M655" s="63">
        <v>45449</v>
      </c>
      <c r="N655" s="63">
        <v>45479</v>
      </c>
      <c r="O655">
        <v>30</v>
      </c>
      <c r="P655" t="s">
        <v>8802</v>
      </c>
      <c r="Q655">
        <v>0</v>
      </c>
      <c r="R655">
        <v>0</v>
      </c>
      <c r="S655">
        <v>0</v>
      </c>
      <c r="T655">
        <v>0</v>
      </c>
      <c r="U655">
        <v>0</v>
      </c>
      <c r="V655">
        <v>0</v>
      </c>
      <c r="W655">
        <v>0</v>
      </c>
      <c r="X655" s="1">
        <v>45473</v>
      </c>
      <c r="Y655" s="1">
        <v>44719</v>
      </c>
      <c r="Z655" t="s">
        <v>28</v>
      </c>
      <c r="AA655" t="s">
        <v>99</v>
      </c>
    </row>
    <row r="656" spans="1:27" x14ac:dyDescent="0.25">
      <c r="A656" t="s">
        <v>153</v>
      </c>
      <c r="B656" t="s">
        <v>2948</v>
      </c>
      <c r="C656" t="s">
        <v>27</v>
      </c>
      <c r="D656" t="s">
        <v>113</v>
      </c>
      <c r="E656" t="s">
        <v>140</v>
      </c>
      <c r="F656" t="s">
        <v>2</v>
      </c>
      <c r="G656" t="s">
        <v>2</v>
      </c>
      <c r="H656">
        <v>657</v>
      </c>
      <c r="I656" t="s">
        <v>5963</v>
      </c>
      <c r="J656">
        <v>8540000</v>
      </c>
      <c r="K656">
        <v>102490.41</v>
      </c>
      <c r="L656">
        <v>0.14499999999999999</v>
      </c>
      <c r="M656" s="63">
        <v>45449</v>
      </c>
      <c r="N656" s="63">
        <v>45479</v>
      </c>
      <c r="O656">
        <v>30</v>
      </c>
      <c r="P656" t="s">
        <v>8837</v>
      </c>
      <c r="Q656">
        <v>0</v>
      </c>
      <c r="R656">
        <v>0</v>
      </c>
      <c r="S656">
        <v>0</v>
      </c>
      <c r="T656">
        <v>0</v>
      </c>
      <c r="U656">
        <v>0</v>
      </c>
      <c r="V656">
        <v>0</v>
      </c>
      <c r="W656">
        <v>0</v>
      </c>
      <c r="X656" s="1">
        <v>45473</v>
      </c>
      <c r="Y656" s="1">
        <v>44523</v>
      </c>
      <c r="Z656" t="s">
        <v>28</v>
      </c>
      <c r="AA656" t="s">
        <v>99</v>
      </c>
    </row>
    <row r="657" spans="1:27" x14ac:dyDescent="0.25">
      <c r="A657" t="s">
        <v>147</v>
      </c>
      <c r="B657" t="s">
        <v>3041</v>
      </c>
      <c r="C657" t="s">
        <v>27</v>
      </c>
      <c r="D657" t="s">
        <v>113</v>
      </c>
      <c r="E657" t="s">
        <v>140</v>
      </c>
      <c r="F657" t="s">
        <v>2</v>
      </c>
      <c r="G657" t="s">
        <v>2</v>
      </c>
      <c r="H657">
        <v>655</v>
      </c>
      <c r="I657" t="s">
        <v>5791</v>
      </c>
      <c r="J657">
        <v>7850000</v>
      </c>
      <c r="K657">
        <v>8408.51</v>
      </c>
      <c r="L657">
        <v>0.14000000000000001</v>
      </c>
      <c r="M657" s="63">
        <v>45447</v>
      </c>
      <c r="N657" s="63">
        <v>45477</v>
      </c>
      <c r="O657">
        <v>30</v>
      </c>
      <c r="P657" t="s">
        <v>8822</v>
      </c>
      <c r="Q657">
        <v>0</v>
      </c>
      <c r="R657">
        <v>0</v>
      </c>
      <c r="S657">
        <v>0</v>
      </c>
      <c r="T657">
        <v>0</v>
      </c>
      <c r="U657">
        <v>0</v>
      </c>
      <c r="V657">
        <v>0</v>
      </c>
      <c r="W657">
        <v>0</v>
      </c>
      <c r="X657" s="1">
        <v>45473</v>
      </c>
      <c r="Y657" s="1">
        <v>44877</v>
      </c>
      <c r="Z657" t="s">
        <v>28</v>
      </c>
      <c r="AA657" t="s">
        <v>103</v>
      </c>
    </row>
    <row r="658" spans="1:27" x14ac:dyDescent="0.25">
      <c r="A658" t="s">
        <v>148</v>
      </c>
      <c r="B658" t="s">
        <v>3089</v>
      </c>
      <c r="C658" t="s">
        <v>27</v>
      </c>
      <c r="D658" t="s">
        <v>113</v>
      </c>
      <c r="E658" t="s">
        <v>140</v>
      </c>
      <c r="F658" t="s">
        <v>2</v>
      </c>
      <c r="G658" t="s">
        <v>2</v>
      </c>
      <c r="H658">
        <v>599</v>
      </c>
      <c r="I658" t="s">
        <v>5823</v>
      </c>
      <c r="J658">
        <v>13060000</v>
      </c>
      <c r="K658">
        <v>1935.45</v>
      </c>
      <c r="L658">
        <v>0.13750000000000001</v>
      </c>
      <c r="M658" s="63">
        <v>45449</v>
      </c>
      <c r="N658" s="63">
        <v>45494</v>
      </c>
      <c r="O658">
        <v>45</v>
      </c>
      <c r="P658" t="s">
        <v>8807</v>
      </c>
      <c r="Q658">
        <v>0</v>
      </c>
      <c r="R658">
        <v>0</v>
      </c>
      <c r="S658">
        <v>0</v>
      </c>
      <c r="T658">
        <v>0</v>
      </c>
      <c r="U658">
        <v>0</v>
      </c>
      <c r="V658">
        <v>0</v>
      </c>
      <c r="W658">
        <v>0</v>
      </c>
      <c r="X658" s="1">
        <v>45473</v>
      </c>
      <c r="Y658" s="1">
        <v>44355</v>
      </c>
      <c r="Z658" t="s">
        <v>28</v>
      </c>
      <c r="AA658" t="s">
        <v>99</v>
      </c>
    </row>
    <row r="659" spans="1:27" x14ac:dyDescent="0.25">
      <c r="A659" t="s">
        <v>150</v>
      </c>
      <c r="B659" t="s">
        <v>3035</v>
      </c>
      <c r="C659" t="s">
        <v>27</v>
      </c>
      <c r="D659" t="s">
        <v>113</v>
      </c>
      <c r="E659" t="s">
        <v>140</v>
      </c>
      <c r="F659" t="s">
        <v>2</v>
      </c>
      <c r="G659" t="s">
        <v>2</v>
      </c>
      <c r="H659">
        <v>750</v>
      </c>
      <c r="I659" t="s">
        <v>5828</v>
      </c>
      <c r="J659">
        <v>9180000</v>
      </c>
      <c r="K659">
        <v>7304.54</v>
      </c>
      <c r="L659">
        <v>0.13750000000000001</v>
      </c>
      <c r="M659" s="63">
        <v>45474</v>
      </c>
      <c r="N659" s="63">
        <v>45504</v>
      </c>
      <c r="O659">
        <v>30</v>
      </c>
      <c r="P659" t="s">
        <v>8831</v>
      </c>
      <c r="Q659">
        <v>0</v>
      </c>
      <c r="R659">
        <v>0</v>
      </c>
      <c r="S659">
        <v>0</v>
      </c>
      <c r="T659">
        <v>0</v>
      </c>
      <c r="U659">
        <v>0</v>
      </c>
      <c r="V659">
        <v>0</v>
      </c>
      <c r="W659">
        <v>0</v>
      </c>
      <c r="X659" s="1">
        <v>45473</v>
      </c>
      <c r="Y659" s="1">
        <v>44310</v>
      </c>
      <c r="Z659" t="s">
        <v>28</v>
      </c>
      <c r="AA659" t="s">
        <v>99</v>
      </c>
    </row>
    <row r="660" spans="1:27" x14ac:dyDescent="0.25">
      <c r="A660" t="s">
        <v>148</v>
      </c>
      <c r="B660" t="s">
        <v>2977</v>
      </c>
      <c r="C660" t="s">
        <v>27</v>
      </c>
      <c r="D660" t="s">
        <v>113</v>
      </c>
      <c r="E660" t="s">
        <v>140</v>
      </c>
      <c r="F660" t="s">
        <v>2</v>
      </c>
      <c r="G660" t="s">
        <v>2</v>
      </c>
      <c r="H660">
        <v>599</v>
      </c>
      <c r="I660" t="s">
        <v>5922</v>
      </c>
      <c r="J660">
        <v>13060000</v>
      </c>
      <c r="K660">
        <v>68916.87</v>
      </c>
      <c r="L660">
        <v>0.13750000000000001</v>
      </c>
      <c r="M660" s="63">
        <v>45439</v>
      </c>
      <c r="N660" s="63">
        <v>45484</v>
      </c>
      <c r="O660">
        <v>45</v>
      </c>
      <c r="P660" t="s">
        <v>8838</v>
      </c>
      <c r="Q660">
        <v>0</v>
      </c>
      <c r="R660">
        <v>0</v>
      </c>
      <c r="S660">
        <v>0</v>
      </c>
      <c r="T660">
        <v>0</v>
      </c>
      <c r="U660">
        <v>0</v>
      </c>
      <c r="V660">
        <v>0</v>
      </c>
      <c r="W660">
        <v>0</v>
      </c>
      <c r="X660" s="1">
        <v>45473</v>
      </c>
      <c r="Y660" s="1">
        <v>44845</v>
      </c>
      <c r="Z660" t="s">
        <v>28</v>
      </c>
      <c r="AA660" t="s">
        <v>99</v>
      </c>
    </row>
    <row r="661" spans="1:27" x14ac:dyDescent="0.25">
      <c r="A661" t="s">
        <v>148</v>
      </c>
      <c r="B661" t="s">
        <v>3058</v>
      </c>
      <c r="C661" t="s">
        <v>27</v>
      </c>
      <c r="D661" t="s">
        <v>113</v>
      </c>
      <c r="E661" t="s">
        <v>140</v>
      </c>
      <c r="F661" t="s">
        <v>2</v>
      </c>
      <c r="G661" t="s">
        <v>2</v>
      </c>
      <c r="H661">
        <v>599</v>
      </c>
      <c r="I661" t="s">
        <v>5774</v>
      </c>
      <c r="J661">
        <v>13060000</v>
      </c>
      <c r="K661">
        <v>341.55</v>
      </c>
      <c r="L661">
        <v>0.13750000000000001</v>
      </c>
      <c r="M661" s="63">
        <v>45429</v>
      </c>
      <c r="N661" s="63">
        <v>45474</v>
      </c>
      <c r="O661">
        <v>45</v>
      </c>
      <c r="P661" t="s">
        <v>8809</v>
      </c>
      <c r="Q661">
        <v>0</v>
      </c>
      <c r="R661">
        <v>0</v>
      </c>
      <c r="S661">
        <v>0</v>
      </c>
      <c r="T661">
        <v>0</v>
      </c>
      <c r="U661">
        <v>0</v>
      </c>
      <c r="V661">
        <v>0</v>
      </c>
      <c r="W661">
        <v>0</v>
      </c>
      <c r="X661" s="1">
        <v>45473</v>
      </c>
      <c r="Y661" s="1">
        <v>44110</v>
      </c>
      <c r="Z661" t="s">
        <v>28</v>
      </c>
      <c r="AA661" t="s">
        <v>99</v>
      </c>
    </row>
    <row r="662" spans="1:27" x14ac:dyDescent="0.25">
      <c r="A662" t="s">
        <v>150</v>
      </c>
      <c r="B662" t="s">
        <v>4335</v>
      </c>
      <c r="C662" t="s">
        <v>27</v>
      </c>
      <c r="D662" t="s">
        <v>113</v>
      </c>
      <c r="E662" t="s">
        <v>140</v>
      </c>
      <c r="F662" t="s">
        <v>2</v>
      </c>
      <c r="G662" t="s">
        <v>2</v>
      </c>
      <c r="H662">
        <v>750</v>
      </c>
      <c r="I662" t="s">
        <v>6023</v>
      </c>
      <c r="J662">
        <v>9180000</v>
      </c>
      <c r="K662">
        <v>181058.48</v>
      </c>
      <c r="L662">
        <v>0.13750000000000001</v>
      </c>
      <c r="M662" s="63">
        <v>45447</v>
      </c>
      <c r="N662" s="63">
        <v>45477</v>
      </c>
      <c r="O662">
        <v>30</v>
      </c>
      <c r="P662" t="s">
        <v>8876</v>
      </c>
      <c r="Q662">
        <v>0</v>
      </c>
      <c r="R662">
        <v>0</v>
      </c>
      <c r="S662">
        <v>0</v>
      </c>
      <c r="T662">
        <v>0</v>
      </c>
      <c r="U662">
        <v>0</v>
      </c>
      <c r="V662">
        <v>0</v>
      </c>
      <c r="W662">
        <v>0</v>
      </c>
      <c r="X662" s="1">
        <v>45473</v>
      </c>
      <c r="Y662" s="1">
        <v>44896</v>
      </c>
      <c r="Z662" t="s">
        <v>28</v>
      </c>
      <c r="AA662" t="s">
        <v>99</v>
      </c>
    </row>
    <row r="663" spans="1:27" x14ac:dyDescent="0.25">
      <c r="A663" t="s">
        <v>153</v>
      </c>
      <c r="B663" t="s">
        <v>3034</v>
      </c>
      <c r="C663" t="s">
        <v>27</v>
      </c>
      <c r="D663" t="s">
        <v>113</v>
      </c>
      <c r="E663" t="s">
        <v>140</v>
      </c>
      <c r="F663" t="s">
        <v>2</v>
      </c>
      <c r="G663" t="s">
        <v>2</v>
      </c>
      <c r="H663">
        <v>657</v>
      </c>
      <c r="I663" t="s">
        <v>5734</v>
      </c>
      <c r="J663">
        <v>8540000</v>
      </c>
      <c r="K663">
        <v>32914.31</v>
      </c>
      <c r="L663">
        <v>0.14499999999999999</v>
      </c>
      <c r="M663" s="63">
        <v>45453</v>
      </c>
      <c r="N663" s="63">
        <v>45483</v>
      </c>
      <c r="O663">
        <v>30</v>
      </c>
      <c r="P663" t="s">
        <v>8825</v>
      </c>
      <c r="Q663">
        <v>0</v>
      </c>
      <c r="R663">
        <v>0</v>
      </c>
      <c r="S663">
        <v>0</v>
      </c>
      <c r="T663">
        <v>0</v>
      </c>
      <c r="U663">
        <v>0</v>
      </c>
      <c r="V663">
        <v>0</v>
      </c>
      <c r="W663">
        <v>0</v>
      </c>
      <c r="X663" s="1">
        <v>45473</v>
      </c>
      <c r="Y663" s="1">
        <v>43779</v>
      </c>
      <c r="Z663" t="s">
        <v>28</v>
      </c>
      <c r="AA663" t="s">
        <v>99</v>
      </c>
    </row>
    <row r="664" spans="1:27" x14ac:dyDescent="0.25">
      <c r="A664" t="s">
        <v>149</v>
      </c>
      <c r="B664" t="s">
        <v>3034</v>
      </c>
      <c r="C664" t="s">
        <v>27</v>
      </c>
      <c r="D664" t="s">
        <v>113</v>
      </c>
      <c r="E664" t="s">
        <v>140</v>
      </c>
      <c r="F664" t="s">
        <v>2</v>
      </c>
      <c r="G664" t="s">
        <v>2</v>
      </c>
      <c r="H664">
        <v>745</v>
      </c>
      <c r="I664" t="s">
        <v>5734</v>
      </c>
      <c r="J664">
        <v>3550000</v>
      </c>
      <c r="K664">
        <v>617.21</v>
      </c>
      <c r="L664">
        <v>0.125</v>
      </c>
      <c r="M664" s="63">
        <v>45449</v>
      </c>
      <c r="N664" s="63">
        <v>45479</v>
      </c>
      <c r="O664">
        <v>30</v>
      </c>
      <c r="P664" t="s">
        <v>8809</v>
      </c>
      <c r="Q664">
        <v>0</v>
      </c>
      <c r="R664">
        <v>0</v>
      </c>
      <c r="S664">
        <v>0</v>
      </c>
      <c r="T664">
        <v>0</v>
      </c>
      <c r="U664">
        <v>0</v>
      </c>
      <c r="V664">
        <v>0</v>
      </c>
      <c r="W664">
        <v>0</v>
      </c>
      <c r="X664" s="1">
        <v>45473</v>
      </c>
      <c r="Y664" s="1">
        <v>45092</v>
      </c>
      <c r="Z664" t="s">
        <v>28</v>
      </c>
      <c r="AA664" t="s">
        <v>99</v>
      </c>
    </row>
    <row r="665" spans="1:27" x14ac:dyDescent="0.25">
      <c r="A665" t="s">
        <v>151</v>
      </c>
      <c r="B665" t="s">
        <v>9288</v>
      </c>
      <c r="C665" t="s">
        <v>27</v>
      </c>
      <c r="D665" t="s">
        <v>113</v>
      </c>
      <c r="E665" t="s">
        <v>140</v>
      </c>
      <c r="F665" t="s">
        <v>2</v>
      </c>
      <c r="G665" t="s">
        <v>2</v>
      </c>
      <c r="H665">
        <v>816</v>
      </c>
      <c r="I665" t="s">
        <v>5617</v>
      </c>
      <c r="J665">
        <v>5250000</v>
      </c>
      <c r="K665">
        <v>33658.47</v>
      </c>
      <c r="L665">
        <v>0.13300000000000001</v>
      </c>
      <c r="M665" s="63">
        <v>45437</v>
      </c>
      <c r="N665" s="63">
        <v>45482</v>
      </c>
      <c r="O665">
        <v>45</v>
      </c>
      <c r="P665" t="s">
        <v>8816</v>
      </c>
      <c r="Q665">
        <v>0</v>
      </c>
      <c r="R665">
        <v>0</v>
      </c>
      <c r="S665">
        <v>0</v>
      </c>
      <c r="T665">
        <v>0</v>
      </c>
      <c r="U665">
        <v>0</v>
      </c>
      <c r="V665">
        <v>0</v>
      </c>
      <c r="W665">
        <v>0</v>
      </c>
      <c r="X665" s="1">
        <v>45473</v>
      </c>
      <c r="Y665" s="1">
        <v>44836</v>
      </c>
      <c r="Z665" t="s">
        <v>28</v>
      </c>
      <c r="AA665" t="s">
        <v>101</v>
      </c>
    </row>
    <row r="666" spans="1:27" x14ac:dyDescent="0.25">
      <c r="A666" t="s">
        <v>145</v>
      </c>
      <c r="B666" t="s">
        <v>3004</v>
      </c>
      <c r="C666" t="s">
        <v>27</v>
      </c>
      <c r="D666" t="s">
        <v>113</v>
      </c>
      <c r="E666" t="s">
        <v>140</v>
      </c>
      <c r="F666" t="s">
        <v>2</v>
      </c>
      <c r="G666" t="s">
        <v>2</v>
      </c>
      <c r="H666">
        <v>569</v>
      </c>
      <c r="I666" t="s">
        <v>5908</v>
      </c>
      <c r="J666">
        <v>4760000</v>
      </c>
      <c r="K666">
        <v>42027.05</v>
      </c>
      <c r="L666">
        <v>0.15</v>
      </c>
      <c r="M666" s="63">
        <v>45462</v>
      </c>
      <c r="N666" s="63">
        <v>45492</v>
      </c>
      <c r="O666">
        <v>30</v>
      </c>
      <c r="P666" t="s">
        <v>8807</v>
      </c>
      <c r="Q666">
        <v>0</v>
      </c>
      <c r="R666">
        <v>0</v>
      </c>
      <c r="S666">
        <v>0</v>
      </c>
      <c r="T666">
        <v>0</v>
      </c>
      <c r="U666">
        <v>0</v>
      </c>
      <c r="V666">
        <v>0</v>
      </c>
      <c r="W666">
        <v>0</v>
      </c>
      <c r="X666" s="1">
        <v>45473</v>
      </c>
      <c r="Y666" s="1">
        <v>44685</v>
      </c>
      <c r="Z666" t="s">
        <v>28</v>
      </c>
      <c r="AA666" t="s">
        <v>99</v>
      </c>
    </row>
    <row r="667" spans="1:27" x14ac:dyDescent="0.25">
      <c r="A667" t="s">
        <v>142</v>
      </c>
      <c r="B667" t="s">
        <v>2940</v>
      </c>
      <c r="C667" t="s">
        <v>27</v>
      </c>
      <c r="D667" t="s">
        <v>113</v>
      </c>
      <c r="E667" t="s">
        <v>140</v>
      </c>
      <c r="F667" t="s">
        <v>2</v>
      </c>
      <c r="G667" t="s">
        <v>2</v>
      </c>
      <c r="H667">
        <v>615</v>
      </c>
      <c r="I667" t="s">
        <v>5677</v>
      </c>
      <c r="J667">
        <v>8680000</v>
      </c>
      <c r="K667">
        <v>51736.52</v>
      </c>
      <c r="L667">
        <v>0.14000000000000001</v>
      </c>
      <c r="M667" s="63">
        <v>45461</v>
      </c>
      <c r="N667" s="63">
        <v>45491</v>
      </c>
      <c r="O667">
        <v>30</v>
      </c>
      <c r="P667" t="s">
        <v>8828</v>
      </c>
      <c r="Q667">
        <v>0</v>
      </c>
      <c r="R667">
        <v>0</v>
      </c>
      <c r="S667">
        <v>0</v>
      </c>
      <c r="T667">
        <v>0</v>
      </c>
      <c r="U667">
        <v>0</v>
      </c>
      <c r="V667">
        <v>0</v>
      </c>
      <c r="W667">
        <v>0</v>
      </c>
      <c r="X667" s="1">
        <v>45473</v>
      </c>
      <c r="Y667" s="1">
        <v>44281</v>
      </c>
      <c r="Z667" t="s">
        <v>28</v>
      </c>
      <c r="AA667" t="s">
        <v>105</v>
      </c>
    </row>
    <row r="668" spans="1:27" x14ac:dyDescent="0.25">
      <c r="A668" t="s">
        <v>143</v>
      </c>
      <c r="B668" t="s">
        <v>9328</v>
      </c>
      <c r="C668" t="s">
        <v>27</v>
      </c>
      <c r="D668" t="s">
        <v>113</v>
      </c>
      <c r="E668" t="s">
        <v>140</v>
      </c>
      <c r="F668" t="s">
        <v>2</v>
      </c>
      <c r="G668" t="s">
        <v>2</v>
      </c>
      <c r="H668">
        <v>820</v>
      </c>
      <c r="I668" t="s">
        <v>5910</v>
      </c>
      <c r="J668">
        <v>6560000</v>
      </c>
      <c r="K668">
        <v>79762</v>
      </c>
      <c r="L668">
        <v>0.14749999999999999</v>
      </c>
      <c r="M668" s="63">
        <v>45455</v>
      </c>
      <c r="N668" s="63">
        <v>45485</v>
      </c>
      <c r="O668">
        <v>30</v>
      </c>
      <c r="P668" t="s">
        <v>8810</v>
      </c>
      <c r="Q668">
        <v>0</v>
      </c>
      <c r="R668">
        <v>0</v>
      </c>
      <c r="S668">
        <v>0</v>
      </c>
      <c r="T668">
        <v>0</v>
      </c>
      <c r="U668">
        <v>0</v>
      </c>
      <c r="V668">
        <v>0</v>
      </c>
      <c r="W668">
        <v>0</v>
      </c>
      <c r="X668" s="1">
        <v>45473</v>
      </c>
      <c r="Y668" s="1">
        <v>45335</v>
      </c>
      <c r="Z668" t="s">
        <v>28</v>
      </c>
      <c r="AA668" t="s">
        <v>99</v>
      </c>
    </row>
    <row r="669" spans="1:27" x14ac:dyDescent="0.25">
      <c r="A669" t="s">
        <v>147</v>
      </c>
      <c r="B669" t="s">
        <v>3070</v>
      </c>
      <c r="C669" t="s">
        <v>27</v>
      </c>
      <c r="D669" t="s">
        <v>113</v>
      </c>
      <c r="E669" t="s">
        <v>140</v>
      </c>
      <c r="F669" t="s">
        <v>2</v>
      </c>
      <c r="G669" t="s">
        <v>2</v>
      </c>
      <c r="H669">
        <v>655</v>
      </c>
      <c r="I669" t="s">
        <v>5772</v>
      </c>
      <c r="J669">
        <v>7850000</v>
      </c>
      <c r="K669">
        <v>63.36</v>
      </c>
      <c r="L669">
        <v>0.14000000000000001</v>
      </c>
      <c r="M669" s="63">
        <v>45464</v>
      </c>
      <c r="N669" s="63">
        <v>45494</v>
      </c>
      <c r="O669">
        <v>30</v>
      </c>
      <c r="P669" t="s">
        <v>8837</v>
      </c>
      <c r="Q669">
        <v>0</v>
      </c>
      <c r="R669">
        <v>0</v>
      </c>
      <c r="S669">
        <v>0</v>
      </c>
      <c r="T669">
        <v>0</v>
      </c>
      <c r="U669">
        <v>0</v>
      </c>
      <c r="V669">
        <v>0</v>
      </c>
      <c r="W669">
        <v>0</v>
      </c>
      <c r="X669" s="1">
        <v>45473</v>
      </c>
      <c r="Y669" s="1">
        <v>43692</v>
      </c>
      <c r="Z669" t="s">
        <v>28</v>
      </c>
      <c r="AA669" t="s">
        <v>103</v>
      </c>
    </row>
    <row r="670" spans="1:27" x14ac:dyDescent="0.25">
      <c r="A670" t="s">
        <v>145</v>
      </c>
      <c r="B670" t="s">
        <v>2939</v>
      </c>
      <c r="C670" t="s">
        <v>27</v>
      </c>
      <c r="D670" t="s">
        <v>113</v>
      </c>
      <c r="E670" t="s">
        <v>140</v>
      </c>
      <c r="F670" t="s">
        <v>2</v>
      </c>
      <c r="G670" t="s">
        <v>2</v>
      </c>
      <c r="H670">
        <v>569</v>
      </c>
      <c r="I670" t="s">
        <v>5932</v>
      </c>
      <c r="J670">
        <v>4760000</v>
      </c>
      <c r="K670">
        <v>49478.22</v>
      </c>
      <c r="L670">
        <v>0.15</v>
      </c>
      <c r="M670" s="63">
        <v>45447</v>
      </c>
      <c r="N670" s="63">
        <v>45477</v>
      </c>
      <c r="O670">
        <v>30</v>
      </c>
      <c r="P670" t="s">
        <v>8807</v>
      </c>
      <c r="Q670">
        <v>0</v>
      </c>
      <c r="R670">
        <v>0</v>
      </c>
      <c r="S670">
        <v>0</v>
      </c>
      <c r="T670">
        <v>0</v>
      </c>
      <c r="U670">
        <v>0</v>
      </c>
      <c r="V670">
        <v>0</v>
      </c>
      <c r="W670">
        <v>0</v>
      </c>
      <c r="X670" s="1">
        <v>45473</v>
      </c>
      <c r="Y670" s="1">
        <v>44000</v>
      </c>
      <c r="Z670" t="s">
        <v>28</v>
      </c>
      <c r="AA670" t="s">
        <v>99</v>
      </c>
    </row>
    <row r="671" spans="1:27" x14ac:dyDescent="0.25">
      <c r="A671" t="s">
        <v>60</v>
      </c>
      <c r="B671" t="s">
        <v>3003</v>
      </c>
      <c r="C671" t="s">
        <v>27</v>
      </c>
      <c r="D671" t="s">
        <v>113</v>
      </c>
      <c r="E671" t="s">
        <v>140</v>
      </c>
      <c r="F671" t="s">
        <v>2</v>
      </c>
      <c r="G671" t="s">
        <v>2</v>
      </c>
      <c r="H671">
        <v>753</v>
      </c>
      <c r="I671" t="s">
        <v>5737</v>
      </c>
      <c r="J671">
        <v>12690000</v>
      </c>
      <c r="K671">
        <v>1032301</v>
      </c>
      <c r="L671">
        <v>0.13500000000000001</v>
      </c>
      <c r="M671" s="63">
        <v>45450</v>
      </c>
      <c r="N671" s="63">
        <v>45480</v>
      </c>
      <c r="O671">
        <v>30</v>
      </c>
      <c r="P671" t="s">
        <v>8798</v>
      </c>
      <c r="Q671">
        <v>0</v>
      </c>
      <c r="R671">
        <v>0</v>
      </c>
      <c r="S671">
        <v>0</v>
      </c>
      <c r="T671">
        <v>0</v>
      </c>
      <c r="U671">
        <v>0</v>
      </c>
      <c r="V671">
        <v>0</v>
      </c>
      <c r="W671">
        <v>0</v>
      </c>
      <c r="X671" s="1">
        <v>45473</v>
      </c>
      <c r="Y671" s="1">
        <v>44563</v>
      </c>
      <c r="Z671" t="s">
        <v>28</v>
      </c>
      <c r="AA671" t="s">
        <v>102</v>
      </c>
    </row>
    <row r="672" spans="1:27" x14ac:dyDescent="0.25">
      <c r="A672" t="s">
        <v>60</v>
      </c>
      <c r="B672" t="s">
        <v>4509</v>
      </c>
      <c r="C672" t="s">
        <v>27</v>
      </c>
      <c r="D672" t="s">
        <v>113</v>
      </c>
      <c r="E672" t="s">
        <v>140</v>
      </c>
      <c r="F672" t="s">
        <v>2</v>
      </c>
      <c r="G672" t="s">
        <v>2</v>
      </c>
      <c r="H672">
        <v>753</v>
      </c>
      <c r="I672" t="s">
        <v>5832</v>
      </c>
      <c r="J672">
        <v>12690000</v>
      </c>
      <c r="K672">
        <v>35357.449999999997</v>
      </c>
      <c r="L672">
        <v>0.13500000000000001</v>
      </c>
      <c r="M672" s="63">
        <v>45470</v>
      </c>
      <c r="N672" s="63">
        <v>45500</v>
      </c>
      <c r="O672">
        <v>30</v>
      </c>
      <c r="P672" t="s">
        <v>8831</v>
      </c>
      <c r="Q672">
        <v>0</v>
      </c>
      <c r="R672">
        <v>0</v>
      </c>
      <c r="S672">
        <v>0</v>
      </c>
      <c r="T672">
        <v>0</v>
      </c>
      <c r="U672">
        <v>0</v>
      </c>
      <c r="V672">
        <v>0</v>
      </c>
      <c r="W672">
        <v>0</v>
      </c>
      <c r="X672" s="1">
        <v>45473</v>
      </c>
      <c r="Y672" s="1">
        <v>44734</v>
      </c>
      <c r="Z672" t="s">
        <v>28</v>
      </c>
      <c r="AA672" t="s">
        <v>102</v>
      </c>
    </row>
    <row r="673" spans="1:27" x14ac:dyDescent="0.25">
      <c r="A673" t="s">
        <v>147</v>
      </c>
      <c r="B673" t="s">
        <v>2987</v>
      </c>
      <c r="C673" t="s">
        <v>27</v>
      </c>
      <c r="D673" t="s">
        <v>113</v>
      </c>
      <c r="E673" t="s">
        <v>140</v>
      </c>
      <c r="F673" t="s">
        <v>2</v>
      </c>
      <c r="G673" t="s">
        <v>2</v>
      </c>
      <c r="H673">
        <v>655</v>
      </c>
      <c r="I673" t="s">
        <v>5855</v>
      </c>
      <c r="J673">
        <v>7850000</v>
      </c>
      <c r="K673">
        <v>1825.12</v>
      </c>
      <c r="L673">
        <v>0.14000000000000001</v>
      </c>
      <c r="M673" s="63">
        <v>45448</v>
      </c>
      <c r="N673" s="63">
        <v>45478</v>
      </c>
      <c r="O673">
        <v>30</v>
      </c>
      <c r="P673" t="s">
        <v>8831</v>
      </c>
      <c r="Q673">
        <v>0</v>
      </c>
      <c r="R673">
        <v>0</v>
      </c>
      <c r="S673">
        <v>0</v>
      </c>
      <c r="T673">
        <v>0</v>
      </c>
      <c r="U673">
        <v>0</v>
      </c>
      <c r="V673">
        <v>0</v>
      </c>
      <c r="W673">
        <v>0</v>
      </c>
      <c r="X673" s="1">
        <v>45473</v>
      </c>
      <c r="Y673" s="1">
        <v>44421</v>
      </c>
      <c r="Z673" t="s">
        <v>28</v>
      </c>
      <c r="AA673" t="s">
        <v>103</v>
      </c>
    </row>
    <row r="674" spans="1:27" x14ac:dyDescent="0.25">
      <c r="A674" t="s">
        <v>142</v>
      </c>
      <c r="B674" t="s">
        <v>9298</v>
      </c>
      <c r="C674" t="s">
        <v>27</v>
      </c>
      <c r="D674" t="s">
        <v>113</v>
      </c>
      <c r="E674" t="s">
        <v>140</v>
      </c>
      <c r="F674" t="s">
        <v>2</v>
      </c>
      <c r="G674" t="s">
        <v>2</v>
      </c>
      <c r="H674">
        <v>615</v>
      </c>
      <c r="I674" t="s">
        <v>5659</v>
      </c>
      <c r="J674">
        <v>8680000</v>
      </c>
      <c r="K674">
        <v>170771.58</v>
      </c>
      <c r="L674">
        <v>0.14000000000000001</v>
      </c>
      <c r="M674" s="63">
        <v>45452</v>
      </c>
      <c r="N674" s="63">
        <v>45482</v>
      </c>
      <c r="O674">
        <v>30</v>
      </c>
      <c r="P674" t="s">
        <v>8837</v>
      </c>
      <c r="Q674">
        <v>0</v>
      </c>
      <c r="R674">
        <v>0</v>
      </c>
      <c r="S674">
        <v>0</v>
      </c>
      <c r="T674">
        <v>0</v>
      </c>
      <c r="U674">
        <v>0</v>
      </c>
      <c r="V674">
        <v>0</v>
      </c>
      <c r="W674">
        <v>0</v>
      </c>
      <c r="X674" s="1">
        <v>45473</v>
      </c>
      <c r="Y674" s="1">
        <v>44813</v>
      </c>
      <c r="Z674" t="s">
        <v>28</v>
      </c>
      <c r="AA674" t="s">
        <v>105</v>
      </c>
    </row>
    <row r="675" spans="1:27" x14ac:dyDescent="0.25">
      <c r="A675" t="s">
        <v>143</v>
      </c>
      <c r="B675" t="s">
        <v>9323</v>
      </c>
      <c r="C675" t="s">
        <v>27</v>
      </c>
      <c r="D675" t="s">
        <v>113</v>
      </c>
      <c r="E675" t="s">
        <v>140</v>
      </c>
      <c r="F675" t="s">
        <v>2</v>
      </c>
      <c r="G675" t="s">
        <v>2</v>
      </c>
      <c r="H675">
        <v>820</v>
      </c>
      <c r="I675" t="s">
        <v>5958</v>
      </c>
      <c r="J675">
        <v>6560000</v>
      </c>
      <c r="K675">
        <v>52357.7</v>
      </c>
      <c r="L675">
        <v>0.14749999999999999</v>
      </c>
      <c r="M675" s="63">
        <v>45453</v>
      </c>
      <c r="N675" s="63">
        <v>45483</v>
      </c>
      <c r="O675">
        <v>30</v>
      </c>
      <c r="P675" t="s">
        <v>8838</v>
      </c>
      <c r="Q675">
        <v>0</v>
      </c>
      <c r="R675">
        <v>0</v>
      </c>
      <c r="S675">
        <v>0</v>
      </c>
      <c r="T675">
        <v>0</v>
      </c>
      <c r="U675">
        <v>0</v>
      </c>
      <c r="V675">
        <v>0</v>
      </c>
      <c r="W675">
        <v>0</v>
      </c>
      <c r="X675" s="1">
        <v>45473</v>
      </c>
      <c r="Y675" s="1">
        <v>45192</v>
      </c>
      <c r="Z675" t="s">
        <v>28</v>
      </c>
      <c r="AA675" t="s">
        <v>99</v>
      </c>
    </row>
    <row r="676" spans="1:27" x14ac:dyDescent="0.25">
      <c r="A676" t="s">
        <v>75</v>
      </c>
      <c r="B676" t="s">
        <v>2891</v>
      </c>
      <c r="C676" t="s">
        <v>27</v>
      </c>
      <c r="D676" t="s">
        <v>113</v>
      </c>
      <c r="E676" t="s">
        <v>140</v>
      </c>
      <c r="F676" t="s">
        <v>2</v>
      </c>
      <c r="G676" t="s">
        <v>2</v>
      </c>
      <c r="H676">
        <v>562</v>
      </c>
      <c r="I676" t="s">
        <v>5849</v>
      </c>
      <c r="J676">
        <v>14050000</v>
      </c>
      <c r="K676">
        <v>30366.6</v>
      </c>
      <c r="L676">
        <v>0.14249999999999999</v>
      </c>
      <c r="M676" s="63">
        <v>45445</v>
      </c>
      <c r="N676" s="63">
        <v>45475</v>
      </c>
      <c r="O676">
        <v>30</v>
      </c>
      <c r="P676" t="s">
        <v>8825</v>
      </c>
      <c r="Q676">
        <v>0</v>
      </c>
      <c r="R676">
        <v>0</v>
      </c>
      <c r="S676">
        <v>0</v>
      </c>
      <c r="T676">
        <v>0</v>
      </c>
      <c r="U676">
        <v>0</v>
      </c>
      <c r="V676">
        <v>0</v>
      </c>
      <c r="W676">
        <v>0</v>
      </c>
      <c r="X676" s="1">
        <v>45473</v>
      </c>
      <c r="Y676" s="1">
        <v>44379</v>
      </c>
      <c r="Z676" t="s">
        <v>28</v>
      </c>
      <c r="AA676" t="s">
        <v>99</v>
      </c>
    </row>
    <row r="677" spans="1:27" x14ac:dyDescent="0.25">
      <c r="A677" t="s">
        <v>9201</v>
      </c>
      <c r="B677" t="s">
        <v>9224</v>
      </c>
      <c r="C677" t="s">
        <v>27</v>
      </c>
      <c r="D677" t="s">
        <v>113</v>
      </c>
      <c r="E677" t="s">
        <v>140</v>
      </c>
      <c r="F677" t="s">
        <v>2</v>
      </c>
      <c r="G677" t="s">
        <v>2</v>
      </c>
      <c r="H677">
        <v>645</v>
      </c>
      <c r="I677" t="s">
        <v>5714</v>
      </c>
      <c r="J677">
        <v>8250000</v>
      </c>
      <c r="K677">
        <v>270830.53999999998</v>
      </c>
      <c r="L677">
        <v>0.151</v>
      </c>
      <c r="M677" s="63">
        <v>45466</v>
      </c>
      <c r="N677" s="63">
        <v>45511</v>
      </c>
      <c r="O677">
        <v>45</v>
      </c>
      <c r="P677" t="s">
        <v>8816</v>
      </c>
      <c r="Q677">
        <v>0</v>
      </c>
      <c r="R677">
        <v>0</v>
      </c>
      <c r="S677">
        <v>0</v>
      </c>
      <c r="T677">
        <v>0</v>
      </c>
      <c r="U677">
        <v>0</v>
      </c>
      <c r="V677">
        <v>0</v>
      </c>
      <c r="W677">
        <v>0</v>
      </c>
      <c r="X677" s="1">
        <v>45473</v>
      </c>
      <c r="Y677" s="1">
        <v>45417</v>
      </c>
      <c r="Z677" t="s">
        <v>28</v>
      </c>
      <c r="AA677" t="s">
        <v>100</v>
      </c>
    </row>
    <row r="678" spans="1:27" x14ac:dyDescent="0.25">
      <c r="A678" t="s">
        <v>59</v>
      </c>
      <c r="B678" t="s">
        <v>3034</v>
      </c>
      <c r="C678" t="s">
        <v>27</v>
      </c>
      <c r="D678" t="s">
        <v>113</v>
      </c>
      <c r="E678" t="s">
        <v>140</v>
      </c>
      <c r="F678" t="s">
        <v>2</v>
      </c>
      <c r="G678" t="s">
        <v>2</v>
      </c>
      <c r="H678">
        <v>795</v>
      </c>
      <c r="I678" t="s">
        <v>5734</v>
      </c>
      <c r="J678">
        <v>17800000</v>
      </c>
      <c r="K678">
        <v>163937.19</v>
      </c>
      <c r="L678">
        <v>0.14249999999999999</v>
      </c>
      <c r="M678" s="63">
        <v>45453</v>
      </c>
      <c r="N678" s="63">
        <v>45483</v>
      </c>
      <c r="O678">
        <v>30</v>
      </c>
      <c r="P678" t="s">
        <v>8816</v>
      </c>
      <c r="Q678">
        <v>0</v>
      </c>
      <c r="R678">
        <v>0</v>
      </c>
      <c r="S678">
        <v>0</v>
      </c>
      <c r="T678">
        <v>0</v>
      </c>
      <c r="U678">
        <v>0</v>
      </c>
      <c r="V678">
        <v>0</v>
      </c>
      <c r="W678">
        <v>0</v>
      </c>
      <c r="X678" s="1">
        <v>45473</v>
      </c>
      <c r="Y678" s="1">
        <v>44550</v>
      </c>
      <c r="Z678" t="s">
        <v>28</v>
      </c>
      <c r="AA678" t="s">
        <v>100</v>
      </c>
    </row>
    <row r="679" spans="1:27" x14ac:dyDescent="0.25">
      <c r="A679" t="s">
        <v>143</v>
      </c>
      <c r="B679" t="s">
        <v>2891</v>
      </c>
      <c r="C679" t="s">
        <v>27</v>
      </c>
      <c r="D679" t="s">
        <v>113</v>
      </c>
      <c r="E679" t="s">
        <v>140</v>
      </c>
      <c r="F679" t="s">
        <v>2</v>
      </c>
      <c r="G679" t="s">
        <v>2</v>
      </c>
      <c r="H679">
        <v>820</v>
      </c>
      <c r="I679" t="s">
        <v>5849</v>
      </c>
      <c r="J679">
        <v>6560000</v>
      </c>
      <c r="K679">
        <v>125072.09</v>
      </c>
      <c r="L679">
        <v>0.14749999999999999</v>
      </c>
      <c r="M679" s="63">
        <v>45472</v>
      </c>
      <c r="N679" s="63">
        <v>45502</v>
      </c>
      <c r="O679">
        <v>30</v>
      </c>
      <c r="P679" t="s">
        <v>8825</v>
      </c>
      <c r="Q679">
        <v>0</v>
      </c>
      <c r="R679">
        <v>0</v>
      </c>
      <c r="S679">
        <v>0</v>
      </c>
      <c r="T679">
        <v>0</v>
      </c>
      <c r="U679">
        <v>0</v>
      </c>
      <c r="V679">
        <v>0</v>
      </c>
      <c r="W679">
        <v>0</v>
      </c>
      <c r="X679" s="1">
        <v>45473</v>
      </c>
      <c r="Y679" s="1">
        <v>43986</v>
      </c>
      <c r="Z679" t="s">
        <v>28</v>
      </c>
      <c r="AA679" t="s">
        <v>99</v>
      </c>
    </row>
    <row r="680" spans="1:27" x14ac:dyDescent="0.25">
      <c r="A680" t="s">
        <v>144</v>
      </c>
      <c r="B680" t="s">
        <v>2921</v>
      </c>
      <c r="C680" t="s">
        <v>27</v>
      </c>
      <c r="D680" t="s">
        <v>113</v>
      </c>
      <c r="E680" t="s">
        <v>140</v>
      </c>
      <c r="F680" t="s">
        <v>2</v>
      </c>
      <c r="G680" t="s">
        <v>2</v>
      </c>
      <c r="H680">
        <v>724</v>
      </c>
      <c r="I680" t="s">
        <v>5983</v>
      </c>
      <c r="J680">
        <v>7070000</v>
      </c>
      <c r="K680">
        <v>81936.320000000007</v>
      </c>
      <c r="L680">
        <v>0.13300000000000001</v>
      </c>
      <c r="M680" s="63">
        <v>45454</v>
      </c>
      <c r="N680" s="63">
        <v>45484</v>
      </c>
      <c r="O680">
        <v>30</v>
      </c>
      <c r="P680" t="s">
        <v>8876</v>
      </c>
      <c r="Q680">
        <v>0</v>
      </c>
      <c r="R680">
        <v>0</v>
      </c>
      <c r="S680">
        <v>0</v>
      </c>
      <c r="T680">
        <v>0</v>
      </c>
      <c r="U680">
        <v>0</v>
      </c>
      <c r="V680">
        <v>0</v>
      </c>
      <c r="W680">
        <v>0</v>
      </c>
      <c r="X680" s="1">
        <v>45473</v>
      </c>
      <c r="Y680" s="1">
        <v>45008</v>
      </c>
      <c r="Z680" t="s">
        <v>28</v>
      </c>
      <c r="AA680" t="s">
        <v>102</v>
      </c>
    </row>
    <row r="681" spans="1:27" x14ac:dyDescent="0.25">
      <c r="A681" t="s">
        <v>59</v>
      </c>
      <c r="B681" t="s">
        <v>3092</v>
      </c>
      <c r="C681" t="s">
        <v>27</v>
      </c>
      <c r="D681" t="s">
        <v>113</v>
      </c>
      <c r="E681" t="s">
        <v>140</v>
      </c>
      <c r="F681" t="s">
        <v>2</v>
      </c>
      <c r="G681" t="s">
        <v>2</v>
      </c>
      <c r="H681">
        <v>795</v>
      </c>
      <c r="I681" t="s">
        <v>5852</v>
      </c>
      <c r="J681">
        <v>17800000</v>
      </c>
      <c r="K681">
        <v>35336.839999999997</v>
      </c>
      <c r="L681">
        <v>0.14249999999999999</v>
      </c>
      <c r="M681" s="63">
        <v>45466</v>
      </c>
      <c r="N681" s="63">
        <v>45496</v>
      </c>
      <c r="O681">
        <v>30</v>
      </c>
      <c r="P681" t="s">
        <v>8828</v>
      </c>
      <c r="Q681">
        <v>0</v>
      </c>
      <c r="R681">
        <v>0</v>
      </c>
      <c r="S681">
        <v>0</v>
      </c>
      <c r="T681">
        <v>0</v>
      </c>
      <c r="U681">
        <v>0</v>
      </c>
      <c r="V681">
        <v>0</v>
      </c>
      <c r="W681">
        <v>0</v>
      </c>
      <c r="X681" s="1">
        <v>45473</v>
      </c>
      <c r="Y681" s="1">
        <v>44915</v>
      </c>
      <c r="Z681" t="s">
        <v>28</v>
      </c>
      <c r="AA681" t="s">
        <v>100</v>
      </c>
    </row>
    <row r="682" spans="1:27" x14ac:dyDescent="0.25">
      <c r="A682" t="s">
        <v>150</v>
      </c>
      <c r="B682" t="s">
        <v>4375</v>
      </c>
      <c r="C682" t="s">
        <v>27</v>
      </c>
      <c r="D682" t="s">
        <v>113</v>
      </c>
      <c r="E682" t="s">
        <v>140</v>
      </c>
      <c r="F682" t="s">
        <v>2</v>
      </c>
      <c r="G682" t="s">
        <v>2</v>
      </c>
      <c r="H682">
        <v>750</v>
      </c>
      <c r="I682" t="s">
        <v>5936</v>
      </c>
      <c r="J682">
        <v>9180000</v>
      </c>
      <c r="K682">
        <v>306950.84000000003</v>
      </c>
      <c r="L682">
        <v>0.13750000000000001</v>
      </c>
      <c r="M682" s="63">
        <v>45450</v>
      </c>
      <c r="N682" s="63">
        <v>45480</v>
      </c>
      <c r="O682">
        <v>30</v>
      </c>
      <c r="P682" t="s">
        <v>8799</v>
      </c>
      <c r="Q682">
        <v>0</v>
      </c>
      <c r="R682">
        <v>0</v>
      </c>
      <c r="S682">
        <v>0</v>
      </c>
      <c r="T682">
        <v>0</v>
      </c>
      <c r="U682">
        <v>0</v>
      </c>
      <c r="V682">
        <v>0</v>
      </c>
      <c r="W682">
        <v>0</v>
      </c>
      <c r="X682" s="1">
        <v>45473</v>
      </c>
      <c r="Y682" s="1">
        <v>44303</v>
      </c>
      <c r="Z682" t="s">
        <v>28</v>
      </c>
      <c r="AA682" t="s">
        <v>99</v>
      </c>
    </row>
    <row r="683" spans="1:27" x14ac:dyDescent="0.25">
      <c r="A683" t="s">
        <v>147</v>
      </c>
      <c r="B683" t="s">
        <v>3042</v>
      </c>
      <c r="C683" t="s">
        <v>27</v>
      </c>
      <c r="D683" t="s">
        <v>113</v>
      </c>
      <c r="E683" t="s">
        <v>140</v>
      </c>
      <c r="F683" t="s">
        <v>2</v>
      </c>
      <c r="G683" t="s">
        <v>2</v>
      </c>
      <c r="H683">
        <v>655</v>
      </c>
      <c r="I683" t="s">
        <v>5655</v>
      </c>
      <c r="J683">
        <v>7850000</v>
      </c>
      <c r="K683">
        <v>66487.41</v>
      </c>
      <c r="L683">
        <v>0.14000000000000001</v>
      </c>
      <c r="M683" s="63">
        <v>45455</v>
      </c>
      <c r="N683" s="63">
        <v>45485</v>
      </c>
      <c r="O683">
        <v>30</v>
      </c>
      <c r="P683" t="s">
        <v>8822</v>
      </c>
      <c r="Q683">
        <v>0</v>
      </c>
      <c r="R683">
        <v>0</v>
      </c>
      <c r="S683">
        <v>0</v>
      </c>
      <c r="T683">
        <v>0</v>
      </c>
      <c r="U683">
        <v>0</v>
      </c>
      <c r="V683">
        <v>0</v>
      </c>
      <c r="W683">
        <v>0</v>
      </c>
      <c r="X683" s="1">
        <v>45473</v>
      </c>
      <c r="Y683" s="1">
        <v>43853</v>
      </c>
      <c r="Z683" t="s">
        <v>28</v>
      </c>
      <c r="AA683" t="s">
        <v>103</v>
      </c>
    </row>
    <row r="684" spans="1:27" x14ac:dyDescent="0.25">
      <c r="A684" t="s">
        <v>142</v>
      </c>
      <c r="B684" t="s">
        <v>2942</v>
      </c>
      <c r="C684" t="s">
        <v>27</v>
      </c>
      <c r="D684" t="s">
        <v>113</v>
      </c>
      <c r="E684" t="s">
        <v>140</v>
      </c>
      <c r="F684" t="s">
        <v>2</v>
      </c>
      <c r="G684" t="s">
        <v>2</v>
      </c>
      <c r="H684">
        <v>615</v>
      </c>
      <c r="I684" t="s">
        <v>5841</v>
      </c>
      <c r="J684">
        <v>8680000</v>
      </c>
      <c r="K684">
        <v>55453.32</v>
      </c>
      <c r="L684">
        <v>0.14000000000000001</v>
      </c>
      <c r="M684" s="63">
        <v>45453</v>
      </c>
      <c r="N684" s="63">
        <v>45483</v>
      </c>
      <c r="O684">
        <v>30</v>
      </c>
      <c r="P684" t="s">
        <v>8809</v>
      </c>
      <c r="Q684">
        <v>0</v>
      </c>
      <c r="R684">
        <v>0</v>
      </c>
      <c r="S684">
        <v>0</v>
      </c>
      <c r="T684">
        <v>0</v>
      </c>
      <c r="U684">
        <v>0</v>
      </c>
      <c r="V684">
        <v>0</v>
      </c>
      <c r="W684">
        <v>0</v>
      </c>
      <c r="X684" s="1">
        <v>45473</v>
      </c>
      <c r="Y684" s="1">
        <v>43775</v>
      </c>
      <c r="Z684" t="s">
        <v>28</v>
      </c>
      <c r="AA684" t="s">
        <v>105</v>
      </c>
    </row>
    <row r="685" spans="1:27" x14ac:dyDescent="0.25">
      <c r="A685" t="s">
        <v>59</v>
      </c>
      <c r="B685" t="s">
        <v>2891</v>
      </c>
      <c r="C685" t="s">
        <v>27</v>
      </c>
      <c r="D685" t="s">
        <v>113</v>
      </c>
      <c r="E685" t="s">
        <v>140</v>
      </c>
      <c r="F685" t="s">
        <v>2</v>
      </c>
      <c r="G685" t="s">
        <v>2</v>
      </c>
      <c r="H685">
        <v>795</v>
      </c>
      <c r="I685" t="s">
        <v>5849</v>
      </c>
      <c r="J685">
        <v>17800000</v>
      </c>
      <c r="K685">
        <v>693766.16</v>
      </c>
      <c r="L685">
        <v>0.14249999999999999</v>
      </c>
      <c r="M685" s="63">
        <v>45474</v>
      </c>
      <c r="N685" s="63">
        <v>45504</v>
      </c>
      <c r="O685">
        <v>30</v>
      </c>
      <c r="P685" t="s">
        <v>8837</v>
      </c>
      <c r="Q685">
        <v>0</v>
      </c>
      <c r="R685">
        <v>0</v>
      </c>
      <c r="S685">
        <v>0</v>
      </c>
      <c r="T685">
        <v>0</v>
      </c>
      <c r="U685">
        <v>0</v>
      </c>
      <c r="V685">
        <v>0</v>
      </c>
      <c r="W685">
        <v>0</v>
      </c>
      <c r="X685" s="1">
        <v>45473</v>
      </c>
      <c r="Y685" s="1">
        <v>44110</v>
      </c>
      <c r="Z685" t="s">
        <v>28</v>
      </c>
      <c r="AA685" t="s">
        <v>100</v>
      </c>
    </row>
    <row r="686" spans="1:27" x14ac:dyDescent="0.25">
      <c r="A686" t="s">
        <v>151</v>
      </c>
      <c r="B686" t="s">
        <v>2891</v>
      </c>
      <c r="C686" t="s">
        <v>27</v>
      </c>
      <c r="D686" t="s">
        <v>113</v>
      </c>
      <c r="E686" t="s">
        <v>140</v>
      </c>
      <c r="F686" t="s">
        <v>2</v>
      </c>
      <c r="G686" t="s">
        <v>2</v>
      </c>
      <c r="H686">
        <v>816</v>
      </c>
      <c r="I686" t="s">
        <v>5849</v>
      </c>
      <c r="J686">
        <v>5250000</v>
      </c>
      <c r="K686">
        <v>35623.5</v>
      </c>
      <c r="L686">
        <v>0.13300000000000001</v>
      </c>
      <c r="M686" s="63">
        <v>45458</v>
      </c>
      <c r="N686" s="63">
        <v>45503</v>
      </c>
      <c r="O686">
        <v>45</v>
      </c>
      <c r="P686" t="s">
        <v>8802</v>
      </c>
      <c r="Q686">
        <v>0</v>
      </c>
      <c r="R686">
        <v>0</v>
      </c>
      <c r="S686">
        <v>0</v>
      </c>
      <c r="T686">
        <v>0</v>
      </c>
      <c r="U686">
        <v>0</v>
      </c>
      <c r="V686">
        <v>0</v>
      </c>
      <c r="W686">
        <v>0</v>
      </c>
      <c r="X686" s="1">
        <v>45473</v>
      </c>
      <c r="Y686" s="1">
        <v>43927</v>
      </c>
      <c r="Z686" t="s">
        <v>28</v>
      </c>
      <c r="AA686" t="s">
        <v>101</v>
      </c>
    </row>
    <row r="687" spans="1:27" x14ac:dyDescent="0.25">
      <c r="A687" t="s">
        <v>9201</v>
      </c>
      <c r="B687" t="s">
        <v>9223</v>
      </c>
      <c r="C687" t="s">
        <v>27</v>
      </c>
      <c r="D687" t="s">
        <v>113</v>
      </c>
      <c r="E687" t="s">
        <v>140</v>
      </c>
      <c r="F687" t="s">
        <v>2</v>
      </c>
      <c r="G687" t="s">
        <v>2</v>
      </c>
      <c r="H687">
        <v>645</v>
      </c>
      <c r="I687" t="s">
        <v>5862</v>
      </c>
      <c r="J687">
        <v>8250000</v>
      </c>
      <c r="K687">
        <v>276496.15000000002</v>
      </c>
      <c r="L687">
        <v>0.151</v>
      </c>
      <c r="M687" s="63">
        <v>45470</v>
      </c>
      <c r="N687" s="63">
        <v>45515</v>
      </c>
      <c r="O687">
        <v>45</v>
      </c>
      <c r="P687" t="s">
        <v>8809</v>
      </c>
      <c r="Q687">
        <v>0</v>
      </c>
      <c r="R687">
        <v>0</v>
      </c>
      <c r="S687">
        <v>0</v>
      </c>
      <c r="T687">
        <v>0</v>
      </c>
      <c r="U687">
        <v>0</v>
      </c>
      <c r="V687">
        <v>0</v>
      </c>
      <c r="W687">
        <v>0</v>
      </c>
      <c r="X687" s="1">
        <v>45473</v>
      </c>
      <c r="Y687" s="1">
        <v>45413</v>
      </c>
      <c r="Z687" t="s">
        <v>28</v>
      </c>
      <c r="AA687" t="s">
        <v>100</v>
      </c>
    </row>
    <row r="688" spans="1:27" x14ac:dyDescent="0.25">
      <c r="A688" t="s">
        <v>153</v>
      </c>
      <c r="B688" t="s">
        <v>2889</v>
      </c>
      <c r="C688" t="s">
        <v>27</v>
      </c>
      <c r="D688" t="s">
        <v>113</v>
      </c>
      <c r="E688" t="s">
        <v>140</v>
      </c>
      <c r="F688" t="s">
        <v>2</v>
      </c>
      <c r="G688" t="s">
        <v>2</v>
      </c>
      <c r="H688">
        <v>657</v>
      </c>
      <c r="I688" t="s">
        <v>141</v>
      </c>
      <c r="J688">
        <v>8540000</v>
      </c>
      <c r="K688">
        <v>1218515.93</v>
      </c>
      <c r="L688">
        <v>0.14499999999999999</v>
      </c>
      <c r="M688" s="63">
        <v>45472</v>
      </c>
      <c r="N688" s="63">
        <v>45502</v>
      </c>
      <c r="O688">
        <v>30</v>
      </c>
      <c r="P688" t="s">
        <v>8822</v>
      </c>
      <c r="Q688">
        <v>0</v>
      </c>
      <c r="R688">
        <v>0</v>
      </c>
      <c r="S688">
        <v>0</v>
      </c>
      <c r="T688">
        <v>0</v>
      </c>
      <c r="U688">
        <v>0</v>
      </c>
      <c r="V688">
        <v>0</v>
      </c>
      <c r="W688">
        <v>0</v>
      </c>
      <c r="X688" s="1">
        <v>45473</v>
      </c>
      <c r="Y688" s="1">
        <v>44225</v>
      </c>
      <c r="Z688" t="s">
        <v>28</v>
      </c>
      <c r="AA688" t="s">
        <v>99</v>
      </c>
    </row>
    <row r="689" spans="1:27" x14ac:dyDescent="0.25">
      <c r="A689" t="s">
        <v>80</v>
      </c>
      <c r="B689" t="s">
        <v>3136</v>
      </c>
      <c r="C689" t="s">
        <v>27</v>
      </c>
      <c r="D689" t="s">
        <v>113</v>
      </c>
      <c r="E689" t="s">
        <v>140</v>
      </c>
      <c r="F689" t="s">
        <v>2</v>
      </c>
      <c r="G689" t="s">
        <v>2</v>
      </c>
      <c r="H689">
        <v>683</v>
      </c>
      <c r="I689" t="s">
        <v>6006</v>
      </c>
      <c r="J689">
        <v>11200000</v>
      </c>
      <c r="K689">
        <v>6229.3</v>
      </c>
      <c r="L689">
        <v>0.14000000000000001</v>
      </c>
      <c r="M689" s="63">
        <v>45469</v>
      </c>
      <c r="N689" s="63">
        <v>45499</v>
      </c>
      <c r="O689">
        <v>30</v>
      </c>
      <c r="P689" t="s">
        <v>8829</v>
      </c>
      <c r="Q689">
        <v>0</v>
      </c>
      <c r="R689">
        <v>0</v>
      </c>
      <c r="S689">
        <v>0</v>
      </c>
      <c r="T689">
        <v>0</v>
      </c>
      <c r="U689">
        <v>0</v>
      </c>
      <c r="V689">
        <v>0</v>
      </c>
      <c r="W689">
        <v>0</v>
      </c>
      <c r="X689" s="1">
        <v>45473</v>
      </c>
      <c r="Y689" s="1">
        <v>44782</v>
      </c>
      <c r="Z689" t="s">
        <v>28</v>
      </c>
      <c r="AA689" t="s">
        <v>101</v>
      </c>
    </row>
    <row r="690" spans="1:27" x14ac:dyDescent="0.25">
      <c r="A690" t="s">
        <v>148</v>
      </c>
      <c r="B690" t="s">
        <v>3108</v>
      </c>
      <c r="C690" t="s">
        <v>27</v>
      </c>
      <c r="D690" t="s">
        <v>113</v>
      </c>
      <c r="E690" t="s">
        <v>140</v>
      </c>
      <c r="F690" t="s">
        <v>2</v>
      </c>
      <c r="G690" t="s">
        <v>2</v>
      </c>
      <c r="H690">
        <v>599</v>
      </c>
      <c r="I690" t="s">
        <v>5753</v>
      </c>
      <c r="J690">
        <v>13060000</v>
      </c>
      <c r="K690">
        <v>22054.560000000001</v>
      </c>
      <c r="L690">
        <v>0.13750000000000001</v>
      </c>
      <c r="M690" s="63">
        <v>45442</v>
      </c>
      <c r="N690" s="63">
        <v>45487</v>
      </c>
      <c r="O690">
        <v>45</v>
      </c>
      <c r="P690" t="s">
        <v>8798</v>
      </c>
      <c r="Q690">
        <v>0</v>
      </c>
      <c r="R690">
        <v>0</v>
      </c>
      <c r="S690">
        <v>0</v>
      </c>
      <c r="T690">
        <v>0</v>
      </c>
      <c r="U690">
        <v>0</v>
      </c>
      <c r="V690">
        <v>0</v>
      </c>
      <c r="W690">
        <v>0</v>
      </c>
      <c r="X690" s="1">
        <v>45473</v>
      </c>
      <c r="Y690" s="1">
        <v>43766</v>
      </c>
      <c r="Z690" t="s">
        <v>28</v>
      </c>
      <c r="AA690" t="s">
        <v>99</v>
      </c>
    </row>
    <row r="691" spans="1:27" x14ac:dyDescent="0.25">
      <c r="A691" t="s">
        <v>147</v>
      </c>
      <c r="B691" t="s">
        <v>3039</v>
      </c>
      <c r="C691" t="s">
        <v>27</v>
      </c>
      <c r="D691" t="s">
        <v>113</v>
      </c>
      <c r="E691" t="s">
        <v>140</v>
      </c>
      <c r="F691" t="s">
        <v>2</v>
      </c>
      <c r="G691" t="s">
        <v>2</v>
      </c>
      <c r="H691">
        <v>655</v>
      </c>
      <c r="I691" t="s">
        <v>5837</v>
      </c>
      <c r="J691">
        <v>7850000</v>
      </c>
      <c r="K691">
        <v>191768.72</v>
      </c>
      <c r="L691">
        <v>0.14000000000000001</v>
      </c>
      <c r="M691" s="63">
        <v>45471</v>
      </c>
      <c r="N691" s="63">
        <v>45501</v>
      </c>
      <c r="O691">
        <v>30</v>
      </c>
      <c r="P691" t="s">
        <v>8802</v>
      </c>
      <c r="Q691">
        <v>0</v>
      </c>
      <c r="R691">
        <v>0</v>
      </c>
      <c r="S691">
        <v>0</v>
      </c>
      <c r="T691">
        <v>0</v>
      </c>
      <c r="U691">
        <v>0</v>
      </c>
      <c r="V691">
        <v>0</v>
      </c>
      <c r="W691">
        <v>0</v>
      </c>
      <c r="X691" s="1">
        <v>45473</v>
      </c>
      <c r="Y691" s="1">
        <v>44908</v>
      </c>
      <c r="Z691" t="s">
        <v>28</v>
      </c>
      <c r="AA691" t="s">
        <v>103</v>
      </c>
    </row>
    <row r="692" spans="1:27" x14ac:dyDescent="0.25">
      <c r="A692" t="s">
        <v>148</v>
      </c>
      <c r="B692" t="s">
        <v>2954</v>
      </c>
      <c r="C692" t="s">
        <v>27</v>
      </c>
      <c r="D692" t="s">
        <v>113</v>
      </c>
      <c r="E692" t="s">
        <v>140</v>
      </c>
      <c r="F692" t="s">
        <v>2</v>
      </c>
      <c r="G692" t="s">
        <v>2</v>
      </c>
      <c r="H692">
        <v>599</v>
      </c>
      <c r="I692" t="s">
        <v>5949</v>
      </c>
      <c r="J692">
        <v>13060000</v>
      </c>
      <c r="K692">
        <v>17617.82</v>
      </c>
      <c r="L692">
        <v>0.13750000000000001</v>
      </c>
      <c r="M692" s="63">
        <v>45433</v>
      </c>
      <c r="N692" s="63">
        <v>45478</v>
      </c>
      <c r="O692">
        <v>45</v>
      </c>
      <c r="P692" t="s">
        <v>8801</v>
      </c>
      <c r="Q692">
        <v>0</v>
      </c>
      <c r="R692">
        <v>0</v>
      </c>
      <c r="S692">
        <v>0</v>
      </c>
      <c r="T692">
        <v>0</v>
      </c>
      <c r="U692">
        <v>0</v>
      </c>
      <c r="V692">
        <v>0</v>
      </c>
      <c r="W692">
        <v>0</v>
      </c>
      <c r="X692" s="1">
        <v>45473</v>
      </c>
      <c r="Y692" s="1">
        <v>43968</v>
      </c>
      <c r="Z692" t="s">
        <v>28</v>
      </c>
      <c r="AA692" t="s">
        <v>99</v>
      </c>
    </row>
    <row r="693" spans="1:27" x14ac:dyDescent="0.25">
      <c r="A693" t="s">
        <v>150</v>
      </c>
      <c r="B693" t="s">
        <v>4422</v>
      </c>
      <c r="C693" t="s">
        <v>27</v>
      </c>
      <c r="D693" t="s">
        <v>113</v>
      </c>
      <c r="E693" t="s">
        <v>140</v>
      </c>
      <c r="F693" t="s">
        <v>2</v>
      </c>
      <c r="G693" t="s">
        <v>2</v>
      </c>
      <c r="H693">
        <v>750</v>
      </c>
      <c r="I693" t="s">
        <v>6010</v>
      </c>
      <c r="J693">
        <v>9180000</v>
      </c>
      <c r="K693">
        <v>289512.90999999997</v>
      </c>
      <c r="L693">
        <v>0.13750000000000001</v>
      </c>
      <c r="M693" s="63">
        <v>45451</v>
      </c>
      <c r="N693" s="63">
        <v>45481</v>
      </c>
      <c r="O693">
        <v>30</v>
      </c>
      <c r="P693" t="s">
        <v>8825</v>
      </c>
      <c r="Q693">
        <v>0</v>
      </c>
      <c r="R693">
        <v>0</v>
      </c>
      <c r="S693">
        <v>0</v>
      </c>
      <c r="T693">
        <v>0</v>
      </c>
      <c r="U693">
        <v>0</v>
      </c>
      <c r="V693">
        <v>0</v>
      </c>
      <c r="W693">
        <v>0</v>
      </c>
      <c r="X693" s="1">
        <v>45473</v>
      </c>
      <c r="Y693" s="1">
        <v>44064</v>
      </c>
      <c r="Z693" t="s">
        <v>28</v>
      </c>
      <c r="AA693" t="s">
        <v>99</v>
      </c>
    </row>
    <row r="694" spans="1:27" x14ac:dyDescent="0.25">
      <c r="A694" t="s">
        <v>75</v>
      </c>
      <c r="B694" t="s">
        <v>3179</v>
      </c>
      <c r="C694" t="s">
        <v>27</v>
      </c>
      <c r="D694" t="s">
        <v>113</v>
      </c>
      <c r="E694" t="s">
        <v>140</v>
      </c>
      <c r="F694" t="s">
        <v>2</v>
      </c>
      <c r="G694" t="s">
        <v>2</v>
      </c>
      <c r="H694">
        <v>562</v>
      </c>
      <c r="I694" t="s">
        <v>5916</v>
      </c>
      <c r="J694">
        <v>14050000</v>
      </c>
      <c r="K694">
        <v>28.16</v>
      </c>
      <c r="L694">
        <v>0.14249999999999999</v>
      </c>
      <c r="M694" s="63">
        <v>45474</v>
      </c>
      <c r="N694" s="63">
        <v>45504</v>
      </c>
      <c r="O694">
        <v>30</v>
      </c>
      <c r="P694" t="s">
        <v>8822</v>
      </c>
      <c r="Q694">
        <v>0</v>
      </c>
      <c r="R694">
        <v>0</v>
      </c>
      <c r="S694">
        <v>0</v>
      </c>
      <c r="T694">
        <v>0</v>
      </c>
      <c r="U694">
        <v>0</v>
      </c>
      <c r="V694">
        <v>0</v>
      </c>
      <c r="W694">
        <v>0</v>
      </c>
      <c r="X694" s="1">
        <v>45473</v>
      </c>
      <c r="Y694" s="1">
        <v>44412</v>
      </c>
      <c r="Z694" t="s">
        <v>28</v>
      </c>
      <c r="AA694" t="s">
        <v>99</v>
      </c>
    </row>
    <row r="695" spans="1:27" x14ac:dyDescent="0.25">
      <c r="A695" t="s">
        <v>145</v>
      </c>
      <c r="B695" t="s">
        <v>9293</v>
      </c>
      <c r="C695" t="s">
        <v>27</v>
      </c>
      <c r="D695" t="s">
        <v>113</v>
      </c>
      <c r="E695" t="s">
        <v>140</v>
      </c>
      <c r="F695" t="s">
        <v>2</v>
      </c>
      <c r="G695" t="s">
        <v>2</v>
      </c>
      <c r="H695">
        <v>569</v>
      </c>
      <c r="I695" t="s">
        <v>5603</v>
      </c>
      <c r="J695">
        <v>4760000</v>
      </c>
      <c r="K695">
        <v>5254.26</v>
      </c>
      <c r="L695">
        <v>0.15</v>
      </c>
      <c r="M695" s="63">
        <v>45448</v>
      </c>
      <c r="N695" s="63">
        <v>45478</v>
      </c>
      <c r="O695">
        <v>30</v>
      </c>
      <c r="P695" t="s">
        <v>8801</v>
      </c>
      <c r="Q695">
        <v>0</v>
      </c>
      <c r="R695">
        <v>0</v>
      </c>
      <c r="S695">
        <v>0</v>
      </c>
      <c r="T695">
        <v>0</v>
      </c>
      <c r="U695">
        <v>0</v>
      </c>
      <c r="V695">
        <v>0</v>
      </c>
      <c r="W695">
        <v>0</v>
      </c>
      <c r="X695" s="1">
        <v>45473</v>
      </c>
      <c r="Y695" s="1">
        <v>45113</v>
      </c>
      <c r="Z695" t="s">
        <v>28</v>
      </c>
      <c r="AA695" t="s">
        <v>99</v>
      </c>
    </row>
    <row r="696" spans="1:27" x14ac:dyDescent="0.25">
      <c r="A696" t="s">
        <v>148</v>
      </c>
      <c r="B696" t="s">
        <v>9283</v>
      </c>
      <c r="C696" t="s">
        <v>27</v>
      </c>
      <c r="D696" t="s">
        <v>113</v>
      </c>
      <c r="E696" t="s">
        <v>140</v>
      </c>
      <c r="F696" t="s">
        <v>2</v>
      </c>
      <c r="G696" t="s">
        <v>2</v>
      </c>
      <c r="H696">
        <v>599</v>
      </c>
      <c r="I696" t="s">
        <v>5878</v>
      </c>
      <c r="J696">
        <v>13060000</v>
      </c>
      <c r="K696">
        <v>139712.65</v>
      </c>
      <c r="L696">
        <v>0.13750000000000001</v>
      </c>
      <c r="M696" s="63">
        <v>45441</v>
      </c>
      <c r="N696" s="63">
        <v>45486</v>
      </c>
      <c r="O696">
        <v>45</v>
      </c>
      <c r="P696" t="s">
        <v>8826</v>
      </c>
      <c r="Q696">
        <v>0</v>
      </c>
      <c r="R696">
        <v>0</v>
      </c>
      <c r="S696">
        <v>0</v>
      </c>
      <c r="T696">
        <v>0</v>
      </c>
      <c r="U696">
        <v>0</v>
      </c>
      <c r="V696">
        <v>0</v>
      </c>
      <c r="W696">
        <v>0</v>
      </c>
      <c r="X696" s="1">
        <v>45473</v>
      </c>
      <c r="Y696" s="1">
        <v>44790</v>
      </c>
      <c r="Z696" t="s">
        <v>28</v>
      </c>
      <c r="AA696" t="s">
        <v>99</v>
      </c>
    </row>
    <row r="697" spans="1:27" x14ac:dyDescent="0.25">
      <c r="A697" t="s">
        <v>149</v>
      </c>
      <c r="B697" t="s">
        <v>2889</v>
      </c>
      <c r="C697" t="s">
        <v>27</v>
      </c>
      <c r="D697" t="s">
        <v>113</v>
      </c>
      <c r="E697" t="s">
        <v>140</v>
      </c>
      <c r="F697" t="s">
        <v>2</v>
      </c>
      <c r="G697" t="s">
        <v>2</v>
      </c>
      <c r="H697">
        <v>745</v>
      </c>
      <c r="I697" t="s">
        <v>141</v>
      </c>
      <c r="J697">
        <v>3550000</v>
      </c>
      <c r="K697">
        <v>201560.6</v>
      </c>
      <c r="L697">
        <v>0.125</v>
      </c>
      <c r="M697" s="63">
        <v>45446</v>
      </c>
      <c r="N697" s="63">
        <v>45476</v>
      </c>
      <c r="O697">
        <v>30</v>
      </c>
      <c r="P697" t="s">
        <v>8799</v>
      </c>
      <c r="Q697">
        <v>0</v>
      </c>
      <c r="R697">
        <v>0</v>
      </c>
      <c r="S697">
        <v>0</v>
      </c>
      <c r="T697">
        <v>0</v>
      </c>
      <c r="U697">
        <v>0</v>
      </c>
      <c r="V697">
        <v>0</v>
      </c>
      <c r="W697">
        <v>0</v>
      </c>
      <c r="X697" s="1">
        <v>45473</v>
      </c>
      <c r="Y697" s="1">
        <v>43947</v>
      </c>
      <c r="Z697" t="s">
        <v>28</v>
      </c>
      <c r="AA697" t="s">
        <v>99</v>
      </c>
    </row>
    <row r="698" spans="1:27" x14ac:dyDescent="0.25">
      <c r="A698" t="s">
        <v>151</v>
      </c>
      <c r="B698" t="s">
        <v>2889</v>
      </c>
      <c r="C698" t="s">
        <v>27</v>
      </c>
      <c r="D698" t="s">
        <v>113</v>
      </c>
      <c r="E698" t="s">
        <v>140</v>
      </c>
      <c r="F698" t="s">
        <v>2</v>
      </c>
      <c r="G698" t="s">
        <v>2</v>
      </c>
      <c r="H698">
        <v>816</v>
      </c>
      <c r="I698" t="s">
        <v>141</v>
      </c>
      <c r="J698">
        <v>5250000</v>
      </c>
      <c r="K698">
        <v>336133.13</v>
      </c>
      <c r="L698">
        <v>0.13300000000000001</v>
      </c>
      <c r="M698" s="63">
        <v>45471</v>
      </c>
      <c r="N698" s="63">
        <v>45516</v>
      </c>
      <c r="O698">
        <v>45</v>
      </c>
      <c r="P698" t="s">
        <v>8828</v>
      </c>
      <c r="Q698">
        <v>0</v>
      </c>
      <c r="R698">
        <v>0</v>
      </c>
      <c r="S698">
        <v>0</v>
      </c>
      <c r="T698">
        <v>0</v>
      </c>
      <c r="U698">
        <v>0</v>
      </c>
      <c r="V698">
        <v>0</v>
      </c>
      <c r="W698">
        <v>0</v>
      </c>
      <c r="X698" s="1">
        <v>45473</v>
      </c>
      <c r="Y698" s="1">
        <v>44777</v>
      </c>
      <c r="Z698" t="s">
        <v>28</v>
      </c>
      <c r="AA698" t="s">
        <v>101</v>
      </c>
    </row>
    <row r="699" spans="1:27" x14ac:dyDescent="0.25">
      <c r="A699" t="s">
        <v>144</v>
      </c>
      <c r="B699" t="s">
        <v>2987</v>
      </c>
      <c r="C699" t="s">
        <v>27</v>
      </c>
      <c r="D699" t="s">
        <v>113</v>
      </c>
      <c r="E699" t="s">
        <v>140</v>
      </c>
      <c r="F699" t="s">
        <v>2</v>
      </c>
      <c r="G699" t="s">
        <v>2</v>
      </c>
      <c r="H699">
        <v>724</v>
      </c>
      <c r="I699" t="s">
        <v>5855</v>
      </c>
      <c r="J699">
        <v>7070000</v>
      </c>
      <c r="K699">
        <v>29347.200000000001</v>
      </c>
      <c r="L699">
        <v>0.13300000000000001</v>
      </c>
      <c r="M699" s="63">
        <v>45455</v>
      </c>
      <c r="N699" s="63">
        <v>45485</v>
      </c>
      <c r="O699">
        <v>30</v>
      </c>
      <c r="P699" t="s">
        <v>8838</v>
      </c>
      <c r="Q699">
        <v>0</v>
      </c>
      <c r="R699">
        <v>0</v>
      </c>
      <c r="S699">
        <v>0</v>
      </c>
      <c r="T699">
        <v>0</v>
      </c>
      <c r="U699">
        <v>0</v>
      </c>
      <c r="V699">
        <v>0</v>
      </c>
      <c r="W699">
        <v>0</v>
      </c>
      <c r="X699" s="1">
        <v>45473</v>
      </c>
      <c r="Y699" s="1">
        <v>44862</v>
      </c>
      <c r="Z699" t="s">
        <v>28</v>
      </c>
      <c r="AA699" t="s">
        <v>102</v>
      </c>
    </row>
    <row r="700" spans="1:27" x14ac:dyDescent="0.25">
      <c r="A700" t="s">
        <v>80</v>
      </c>
      <c r="B700" t="s">
        <v>3074</v>
      </c>
      <c r="C700" t="s">
        <v>27</v>
      </c>
      <c r="D700" t="s">
        <v>113</v>
      </c>
      <c r="E700" t="s">
        <v>140</v>
      </c>
      <c r="F700" t="s">
        <v>2</v>
      </c>
      <c r="G700" t="s">
        <v>2</v>
      </c>
      <c r="H700">
        <v>683</v>
      </c>
      <c r="I700" t="s">
        <v>5792</v>
      </c>
      <c r="J700">
        <v>11200000</v>
      </c>
      <c r="K700">
        <v>2500.3000000000002</v>
      </c>
      <c r="L700">
        <v>0.14000000000000001</v>
      </c>
      <c r="M700" s="63">
        <v>45469</v>
      </c>
      <c r="N700" s="63">
        <v>45499</v>
      </c>
      <c r="O700">
        <v>30</v>
      </c>
      <c r="P700" t="s">
        <v>8825</v>
      </c>
      <c r="Q700">
        <v>0</v>
      </c>
      <c r="R700">
        <v>0</v>
      </c>
      <c r="S700">
        <v>0</v>
      </c>
      <c r="T700">
        <v>0</v>
      </c>
      <c r="U700">
        <v>0</v>
      </c>
      <c r="V700">
        <v>0</v>
      </c>
      <c r="W700">
        <v>0</v>
      </c>
      <c r="X700" s="1">
        <v>45473</v>
      </c>
      <c r="Y700" s="1">
        <v>44064</v>
      </c>
      <c r="Z700" t="s">
        <v>28</v>
      </c>
      <c r="AA700" t="s">
        <v>101</v>
      </c>
    </row>
    <row r="701" spans="1:27" x14ac:dyDescent="0.25">
      <c r="A701" t="s">
        <v>75</v>
      </c>
      <c r="B701" t="s">
        <v>2889</v>
      </c>
      <c r="C701" t="s">
        <v>27</v>
      </c>
      <c r="D701" t="s">
        <v>113</v>
      </c>
      <c r="E701" t="s">
        <v>140</v>
      </c>
      <c r="F701" t="s">
        <v>2</v>
      </c>
      <c r="G701" t="s">
        <v>2</v>
      </c>
      <c r="H701">
        <v>562</v>
      </c>
      <c r="I701" t="s">
        <v>141</v>
      </c>
      <c r="J701">
        <v>14050000</v>
      </c>
      <c r="K701">
        <v>1903816.73</v>
      </c>
      <c r="L701">
        <v>0.14249999999999999</v>
      </c>
      <c r="M701" s="63">
        <v>45466</v>
      </c>
      <c r="N701" s="63">
        <v>45496</v>
      </c>
      <c r="O701">
        <v>30</v>
      </c>
      <c r="P701" t="s">
        <v>8837</v>
      </c>
      <c r="Q701">
        <v>0</v>
      </c>
      <c r="R701">
        <v>0</v>
      </c>
      <c r="S701">
        <v>0</v>
      </c>
      <c r="T701">
        <v>0</v>
      </c>
      <c r="U701">
        <v>0</v>
      </c>
      <c r="V701">
        <v>0</v>
      </c>
      <c r="W701">
        <v>0</v>
      </c>
      <c r="X701" s="1">
        <v>45473</v>
      </c>
      <c r="Y701" s="1">
        <v>43891</v>
      </c>
      <c r="Z701" t="s">
        <v>28</v>
      </c>
      <c r="AA701" t="s">
        <v>99</v>
      </c>
    </row>
    <row r="702" spans="1:27" x14ac:dyDescent="0.25">
      <c r="A702" t="s">
        <v>148</v>
      </c>
      <c r="B702" t="s">
        <v>2956</v>
      </c>
      <c r="C702" t="s">
        <v>27</v>
      </c>
      <c r="D702" t="s">
        <v>113</v>
      </c>
      <c r="E702" t="s">
        <v>140</v>
      </c>
      <c r="F702" t="s">
        <v>2</v>
      </c>
      <c r="G702" t="s">
        <v>2</v>
      </c>
      <c r="H702">
        <v>599</v>
      </c>
      <c r="I702" t="s">
        <v>5652</v>
      </c>
      <c r="J702">
        <v>13060000</v>
      </c>
      <c r="K702">
        <v>81572.479999999996</v>
      </c>
      <c r="L702">
        <v>0.13750000000000001</v>
      </c>
      <c r="M702" s="63">
        <v>45464</v>
      </c>
      <c r="N702" s="63">
        <v>45509</v>
      </c>
      <c r="O702">
        <v>45</v>
      </c>
      <c r="P702" t="s">
        <v>8834</v>
      </c>
      <c r="Q702">
        <v>0</v>
      </c>
      <c r="R702">
        <v>0</v>
      </c>
      <c r="S702">
        <v>0</v>
      </c>
      <c r="T702">
        <v>0</v>
      </c>
      <c r="U702">
        <v>0</v>
      </c>
      <c r="V702">
        <v>0</v>
      </c>
      <c r="W702">
        <v>0</v>
      </c>
      <c r="X702" s="1">
        <v>45473</v>
      </c>
      <c r="Y702" s="1">
        <v>43786</v>
      </c>
      <c r="Z702" t="s">
        <v>28</v>
      </c>
      <c r="AA702" t="s">
        <v>99</v>
      </c>
    </row>
    <row r="703" spans="1:27" x14ac:dyDescent="0.25">
      <c r="A703" t="s">
        <v>152</v>
      </c>
      <c r="B703" t="s">
        <v>2903</v>
      </c>
      <c r="C703" t="s">
        <v>27</v>
      </c>
      <c r="D703" t="s">
        <v>113</v>
      </c>
      <c r="E703" t="s">
        <v>140</v>
      </c>
      <c r="F703" t="s">
        <v>2</v>
      </c>
      <c r="G703" t="s">
        <v>2</v>
      </c>
      <c r="H703">
        <v>781</v>
      </c>
      <c r="I703" t="s">
        <v>5824</v>
      </c>
      <c r="J703">
        <v>3150000</v>
      </c>
      <c r="K703">
        <v>71311.25</v>
      </c>
      <c r="L703">
        <v>0.1275</v>
      </c>
      <c r="M703" s="63">
        <v>45471</v>
      </c>
      <c r="N703" s="63">
        <v>45516</v>
      </c>
      <c r="O703">
        <v>45</v>
      </c>
      <c r="P703" t="s">
        <v>8837</v>
      </c>
      <c r="Q703">
        <v>0</v>
      </c>
      <c r="R703">
        <v>0</v>
      </c>
      <c r="S703">
        <v>0</v>
      </c>
      <c r="T703">
        <v>0</v>
      </c>
      <c r="U703">
        <v>0</v>
      </c>
      <c r="V703">
        <v>0</v>
      </c>
      <c r="W703">
        <v>0</v>
      </c>
      <c r="X703" s="1">
        <v>45473</v>
      </c>
      <c r="Y703" s="1">
        <v>45158</v>
      </c>
      <c r="Z703" t="s">
        <v>28</v>
      </c>
      <c r="AA703" t="s">
        <v>101</v>
      </c>
    </row>
    <row r="704" spans="1:27" x14ac:dyDescent="0.25">
      <c r="A704" t="s">
        <v>150</v>
      </c>
      <c r="B704" t="s">
        <v>4515</v>
      </c>
      <c r="C704" t="s">
        <v>27</v>
      </c>
      <c r="D704" t="s">
        <v>113</v>
      </c>
      <c r="E704" t="s">
        <v>140</v>
      </c>
      <c r="F704" t="s">
        <v>2</v>
      </c>
      <c r="G704" t="s">
        <v>2</v>
      </c>
      <c r="H704">
        <v>750</v>
      </c>
      <c r="I704" t="s">
        <v>5872</v>
      </c>
      <c r="J704">
        <v>9180000</v>
      </c>
      <c r="K704">
        <v>9260.93</v>
      </c>
      <c r="L704">
        <v>0.13750000000000001</v>
      </c>
      <c r="M704" s="63">
        <v>45445</v>
      </c>
      <c r="N704" s="63">
        <v>45475</v>
      </c>
      <c r="O704">
        <v>30</v>
      </c>
      <c r="P704" t="s">
        <v>8810</v>
      </c>
      <c r="Q704">
        <v>0</v>
      </c>
      <c r="R704">
        <v>0</v>
      </c>
      <c r="S704">
        <v>0</v>
      </c>
      <c r="T704">
        <v>0</v>
      </c>
      <c r="U704">
        <v>0</v>
      </c>
      <c r="V704">
        <v>0</v>
      </c>
      <c r="W704">
        <v>0</v>
      </c>
      <c r="X704" s="1">
        <v>45473</v>
      </c>
      <c r="Y704" s="1">
        <v>43804</v>
      </c>
      <c r="Z704" t="s">
        <v>28</v>
      </c>
      <c r="AA704" t="s">
        <v>99</v>
      </c>
    </row>
    <row r="705" spans="1:27" x14ac:dyDescent="0.25">
      <c r="A705" t="s">
        <v>142</v>
      </c>
      <c r="B705" t="s">
        <v>2947</v>
      </c>
      <c r="C705" t="s">
        <v>27</v>
      </c>
      <c r="D705" t="s">
        <v>113</v>
      </c>
      <c r="E705" t="s">
        <v>140</v>
      </c>
      <c r="F705" t="s">
        <v>2</v>
      </c>
      <c r="G705" t="s">
        <v>2</v>
      </c>
      <c r="H705">
        <v>615</v>
      </c>
      <c r="I705" t="s">
        <v>5784</v>
      </c>
      <c r="J705">
        <v>8680000</v>
      </c>
      <c r="K705">
        <v>8372.8700000000008</v>
      </c>
      <c r="L705">
        <v>0.14000000000000001</v>
      </c>
      <c r="M705" s="63">
        <v>45460</v>
      </c>
      <c r="N705" s="63">
        <v>45490</v>
      </c>
      <c r="O705">
        <v>30</v>
      </c>
      <c r="P705" t="s">
        <v>8827</v>
      </c>
      <c r="Q705">
        <v>0</v>
      </c>
      <c r="R705">
        <v>0</v>
      </c>
      <c r="S705">
        <v>0</v>
      </c>
      <c r="T705">
        <v>0</v>
      </c>
      <c r="U705">
        <v>0</v>
      </c>
      <c r="V705">
        <v>0</v>
      </c>
      <c r="W705">
        <v>0</v>
      </c>
      <c r="X705" s="1">
        <v>45473</v>
      </c>
      <c r="Y705" s="1">
        <v>43921</v>
      </c>
      <c r="Z705" t="s">
        <v>28</v>
      </c>
      <c r="AA705" t="s">
        <v>105</v>
      </c>
    </row>
    <row r="706" spans="1:27" x14ac:dyDescent="0.25">
      <c r="A706" t="s">
        <v>144</v>
      </c>
      <c r="B706" t="s">
        <v>2939</v>
      </c>
      <c r="C706" t="s">
        <v>27</v>
      </c>
      <c r="D706" t="s">
        <v>113</v>
      </c>
      <c r="E706" t="s">
        <v>140</v>
      </c>
      <c r="F706" t="s">
        <v>2</v>
      </c>
      <c r="G706" t="s">
        <v>2</v>
      </c>
      <c r="H706">
        <v>724</v>
      </c>
      <c r="I706" t="s">
        <v>5932</v>
      </c>
      <c r="J706">
        <v>7070000</v>
      </c>
      <c r="K706">
        <v>55278.83</v>
      </c>
      <c r="L706">
        <v>0.13300000000000001</v>
      </c>
      <c r="M706" s="63">
        <v>45470</v>
      </c>
      <c r="N706" s="63">
        <v>45500</v>
      </c>
      <c r="O706">
        <v>30</v>
      </c>
      <c r="P706" t="s">
        <v>8829</v>
      </c>
      <c r="Q706">
        <v>0</v>
      </c>
      <c r="R706">
        <v>0</v>
      </c>
      <c r="S706">
        <v>0</v>
      </c>
      <c r="T706">
        <v>0</v>
      </c>
      <c r="U706">
        <v>0</v>
      </c>
      <c r="V706">
        <v>0</v>
      </c>
      <c r="W706">
        <v>0</v>
      </c>
      <c r="X706" s="1">
        <v>45473</v>
      </c>
      <c r="Y706" s="1">
        <v>44745</v>
      </c>
      <c r="Z706" t="s">
        <v>28</v>
      </c>
      <c r="AA706" t="s">
        <v>102</v>
      </c>
    </row>
    <row r="707" spans="1:27" x14ac:dyDescent="0.25">
      <c r="A707" t="s">
        <v>139</v>
      </c>
      <c r="B707" t="s">
        <v>4535</v>
      </c>
      <c r="C707" t="s">
        <v>27</v>
      </c>
      <c r="D707" t="s">
        <v>113</v>
      </c>
      <c r="E707" t="s">
        <v>140</v>
      </c>
      <c r="F707" t="s">
        <v>2</v>
      </c>
      <c r="G707" t="s">
        <v>2</v>
      </c>
      <c r="H707">
        <v>760</v>
      </c>
      <c r="I707" t="s">
        <v>5784</v>
      </c>
      <c r="J707">
        <v>8500000</v>
      </c>
      <c r="K707">
        <v>33491.51</v>
      </c>
      <c r="L707">
        <v>0.14000000000000001</v>
      </c>
      <c r="M707" s="63">
        <v>45440</v>
      </c>
      <c r="N707" s="63">
        <v>45485</v>
      </c>
      <c r="O707">
        <v>45</v>
      </c>
      <c r="P707" t="s">
        <v>8801</v>
      </c>
      <c r="Q707">
        <v>0</v>
      </c>
      <c r="R707">
        <v>0</v>
      </c>
      <c r="S707">
        <v>0</v>
      </c>
      <c r="T707">
        <v>0</v>
      </c>
      <c r="U707">
        <v>0</v>
      </c>
      <c r="V707">
        <v>0</v>
      </c>
      <c r="W707">
        <v>0</v>
      </c>
      <c r="X707" s="1">
        <v>45473</v>
      </c>
      <c r="Y707" s="1">
        <v>44889</v>
      </c>
      <c r="Z707" t="s">
        <v>28</v>
      </c>
      <c r="AA707" t="s">
        <v>99</v>
      </c>
    </row>
    <row r="708" spans="1:27" x14ac:dyDescent="0.25">
      <c r="A708" t="s">
        <v>144</v>
      </c>
      <c r="B708" t="s">
        <v>2889</v>
      </c>
      <c r="C708" t="s">
        <v>27</v>
      </c>
      <c r="D708" t="s">
        <v>113</v>
      </c>
      <c r="E708" t="s">
        <v>140</v>
      </c>
      <c r="F708" t="s">
        <v>2</v>
      </c>
      <c r="G708" t="s">
        <v>2</v>
      </c>
      <c r="H708">
        <v>724</v>
      </c>
      <c r="I708" t="s">
        <v>141</v>
      </c>
      <c r="J708">
        <v>7070000</v>
      </c>
      <c r="K708">
        <v>682187.39</v>
      </c>
      <c r="L708">
        <v>0.13300000000000001</v>
      </c>
      <c r="M708" s="63">
        <v>45452</v>
      </c>
      <c r="N708" s="63">
        <v>45482</v>
      </c>
      <c r="O708">
        <v>30</v>
      </c>
      <c r="P708" t="s">
        <v>8822</v>
      </c>
      <c r="Q708">
        <v>0</v>
      </c>
      <c r="R708">
        <v>0</v>
      </c>
      <c r="S708">
        <v>0</v>
      </c>
      <c r="T708">
        <v>0</v>
      </c>
      <c r="U708">
        <v>0</v>
      </c>
      <c r="V708">
        <v>0</v>
      </c>
      <c r="W708">
        <v>0</v>
      </c>
      <c r="X708" s="1">
        <v>45473</v>
      </c>
      <c r="Y708" s="1">
        <v>44626</v>
      </c>
      <c r="Z708" t="s">
        <v>28</v>
      </c>
      <c r="AA708" t="s">
        <v>102</v>
      </c>
    </row>
    <row r="709" spans="1:27" x14ac:dyDescent="0.25">
      <c r="A709" t="s">
        <v>59</v>
      </c>
      <c r="B709" t="s">
        <v>2889</v>
      </c>
      <c r="C709" t="s">
        <v>27</v>
      </c>
      <c r="D709" t="s">
        <v>113</v>
      </c>
      <c r="E709" t="s">
        <v>140</v>
      </c>
      <c r="F709" t="s">
        <v>2</v>
      </c>
      <c r="G709" t="s">
        <v>2</v>
      </c>
      <c r="H709">
        <v>795</v>
      </c>
      <c r="I709" t="s">
        <v>141</v>
      </c>
      <c r="J709">
        <v>17800000</v>
      </c>
      <c r="K709">
        <v>1068392.8500000001</v>
      </c>
      <c r="L709">
        <v>0.14249999999999999</v>
      </c>
      <c r="M709" s="63">
        <v>45462</v>
      </c>
      <c r="N709" s="63">
        <v>45492</v>
      </c>
      <c r="O709">
        <v>30</v>
      </c>
      <c r="P709" t="s">
        <v>8826</v>
      </c>
      <c r="Q709">
        <v>0</v>
      </c>
      <c r="R709">
        <v>0</v>
      </c>
      <c r="S709">
        <v>0</v>
      </c>
      <c r="T709">
        <v>0</v>
      </c>
      <c r="U709">
        <v>0</v>
      </c>
      <c r="V709">
        <v>0</v>
      </c>
      <c r="W709">
        <v>0</v>
      </c>
      <c r="X709" s="1">
        <v>45473</v>
      </c>
      <c r="Y709" s="1">
        <v>44204</v>
      </c>
      <c r="Z709" t="s">
        <v>28</v>
      </c>
      <c r="AA709" t="s">
        <v>100</v>
      </c>
    </row>
    <row r="710" spans="1:27" x14ac:dyDescent="0.25">
      <c r="A710" t="s">
        <v>149</v>
      </c>
      <c r="B710" t="s">
        <v>4332</v>
      </c>
      <c r="C710" t="s">
        <v>27</v>
      </c>
      <c r="D710" t="s">
        <v>113</v>
      </c>
      <c r="E710" t="s">
        <v>140</v>
      </c>
      <c r="F710" t="s">
        <v>2</v>
      </c>
      <c r="G710" t="s">
        <v>2</v>
      </c>
      <c r="H710">
        <v>745</v>
      </c>
      <c r="I710" t="s">
        <v>6034</v>
      </c>
      <c r="J710">
        <v>3550000</v>
      </c>
      <c r="K710">
        <v>198336.71</v>
      </c>
      <c r="L710">
        <v>0.125</v>
      </c>
      <c r="M710" s="63">
        <v>45455</v>
      </c>
      <c r="N710" s="63">
        <v>45485</v>
      </c>
      <c r="O710">
        <v>30</v>
      </c>
      <c r="P710" t="s">
        <v>8831</v>
      </c>
      <c r="Q710">
        <v>0</v>
      </c>
      <c r="R710">
        <v>0</v>
      </c>
      <c r="S710">
        <v>0</v>
      </c>
      <c r="T710">
        <v>0</v>
      </c>
      <c r="U710">
        <v>0</v>
      </c>
      <c r="V710">
        <v>0</v>
      </c>
      <c r="W710">
        <v>0</v>
      </c>
      <c r="X710" s="1">
        <v>45473</v>
      </c>
      <c r="Y710" s="1">
        <v>45175</v>
      </c>
      <c r="Z710" t="s">
        <v>28</v>
      </c>
      <c r="AA710" t="s">
        <v>99</v>
      </c>
    </row>
    <row r="711" spans="1:27" x14ac:dyDescent="0.25">
      <c r="A711" t="s">
        <v>146</v>
      </c>
      <c r="B711" t="s">
        <v>3035</v>
      </c>
      <c r="C711" t="s">
        <v>27</v>
      </c>
      <c r="D711" t="s">
        <v>113</v>
      </c>
      <c r="E711" t="s">
        <v>140</v>
      </c>
      <c r="F711" t="s">
        <v>2</v>
      </c>
      <c r="G711" t="s">
        <v>2</v>
      </c>
      <c r="H711">
        <v>635</v>
      </c>
      <c r="I711" t="s">
        <v>5828</v>
      </c>
      <c r="J711">
        <v>7750000</v>
      </c>
      <c r="K711">
        <v>1570.03</v>
      </c>
      <c r="L711">
        <v>0.13500000000000001</v>
      </c>
      <c r="M711" s="63">
        <v>45448</v>
      </c>
      <c r="N711" s="63">
        <v>45493</v>
      </c>
      <c r="O711">
        <v>45</v>
      </c>
      <c r="P711" t="s">
        <v>8816</v>
      </c>
      <c r="Q711">
        <v>0</v>
      </c>
      <c r="R711">
        <v>0</v>
      </c>
      <c r="S711">
        <v>0</v>
      </c>
      <c r="T711">
        <v>0</v>
      </c>
      <c r="U711">
        <v>0</v>
      </c>
      <c r="V711">
        <v>0</v>
      </c>
      <c r="W711">
        <v>0</v>
      </c>
      <c r="X711" s="1">
        <v>45473</v>
      </c>
      <c r="Y711" s="1">
        <v>44567</v>
      </c>
      <c r="Z711" t="s">
        <v>28</v>
      </c>
      <c r="AA711" t="s">
        <v>104</v>
      </c>
    </row>
    <row r="712" spans="1:27" x14ac:dyDescent="0.25">
      <c r="A712" t="s">
        <v>80</v>
      </c>
      <c r="B712" t="s">
        <v>2963</v>
      </c>
      <c r="C712" t="s">
        <v>27</v>
      </c>
      <c r="D712" t="s">
        <v>113</v>
      </c>
      <c r="E712" t="s">
        <v>140</v>
      </c>
      <c r="F712" t="s">
        <v>2</v>
      </c>
      <c r="G712" t="s">
        <v>2</v>
      </c>
      <c r="H712">
        <v>683</v>
      </c>
      <c r="I712" t="s">
        <v>5879</v>
      </c>
      <c r="J712">
        <v>11200000</v>
      </c>
      <c r="K712">
        <v>431019.82</v>
      </c>
      <c r="L712">
        <v>0.14000000000000001</v>
      </c>
      <c r="M712" s="63">
        <v>45456</v>
      </c>
      <c r="N712" s="63">
        <v>45486</v>
      </c>
      <c r="O712">
        <v>30</v>
      </c>
      <c r="P712" t="s">
        <v>8810</v>
      </c>
      <c r="Q712">
        <v>0</v>
      </c>
      <c r="R712">
        <v>0</v>
      </c>
      <c r="S712">
        <v>0</v>
      </c>
      <c r="T712">
        <v>0</v>
      </c>
      <c r="U712">
        <v>0</v>
      </c>
      <c r="V712">
        <v>0</v>
      </c>
      <c r="W712">
        <v>0</v>
      </c>
      <c r="X712" s="1">
        <v>45473</v>
      </c>
      <c r="Y712" s="1">
        <v>44083</v>
      </c>
      <c r="Z712" t="s">
        <v>28</v>
      </c>
      <c r="AA712" t="s">
        <v>101</v>
      </c>
    </row>
    <row r="713" spans="1:27" x14ac:dyDescent="0.25">
      <c r="A713" t="s">
        <v>75</v>
      </c>
      <c r="B713" t="s">
        <v>2894</v>
      </c>
      <c r="C713" t="s">
        <v>27</v>
      </c>
      <c r="D713" t="s">
        <v>113</v>
      </c>
      <c r="E713" t="s">
        <v>140</v>
      </c>
      <c r="F713" t="s">
        <v>2</v>
      </c>
      <c r="G713" t="s">
        <v>2</v>
      </c>
      <c r="H713">
        <v>562</v>
      </c>
      <c r="I713" t="s">
        <v>141</v>
      </c>
      <c r="J713">
        <v>14050000</v>
      </c>
      <c r="K713">
        <v>1892.88</v>
      </c>
      <c r="L713">
        <v>0.14249999999999999</v>
      </c>
      <c r="M713" s="63">
        <v>45464</v>
      </c>
      <c r="N713" s="63">
        <v>45494</v>
      </c>
      <c r="O713">
        <v>30</v>
      </c>
      <c r="P713" t="s">
        <v>8826</v>
      </c>
      <c r="Q713">
        <v>0</v>
      </c>
      <c r="R713">
        <v>0</v>
      </c>
      <c r="S713">
        <v>0</v>
      </c>
      <c r="T713">
        <v>0</v>
      </c>
      <c r="U713">
        <v>0</v>
      </c>
      <c r="V713">
        <v>0</v>
      </c>
      <c r="W713">
        <v>0</v>
      </c>
      <c r="X713" s="1">
        <v>45473</v>
      </c>
      <c r="Y713" s="1">
        <v>44809</v>
      </c>
      <c r="Z713" t="s">
        <v>28</v>
      </c>
      <c r="AA713" t="s">
        <v>99</v>
      </c>
    </row>
    <row r="714" spans="1:27" x14ac:dyDescent="0.25">
      <c r="A714" t="s">
        <v>153</v>
      </c>
      <c r="B714" t="s">
        <v>2894</v>
      </c>
      <c r="C714" t="s">
        <v>27</v>
      </c>
      <c r="D714" t="s">
        <v>113</v>
      </c>
      <c r="E714" t="s">
        <v>140</v>
      </c>
      <c r="F714" t="s">
        <v>2</v>
      </c>
      <c r="G714" t="s">
        <v>2</v>
      </c>
      <c r="H714">
        <v>657</v>
      </c>
      <c r="I714" t="s">
        <v>141</v>
      </c>
      <c r="J714">
        <v>8540000</v>
      </c>
      <c r="K714">
        <v>30826.51</v>
      </c>
      <c r="L714">
        <v>0.14499999999999999</v>
      </c>
      <c r="M714" s="63">
        <v>45467</v>
      </c>
      <c r="N714" s="63">
        <v>45497</v>
      </c>
      <c r="O714">
        <v>30</v>
      </c>
      <c r="P714" t="s">
        <v>8810</v>
      </c>
      <c r="Q714">
        <v>0</v>
      </c>
      <c r="R714">
        <v>0</v>
      </c>
      <c r="S714">
        <v>0</v>
      </c>
      <c r="T714">
        <v>0</v>
      </c>
      <c r="U714">
        <v>0</v>
      </c>
      <c r="V714">
        <v>0</v>
      </c>
      <c r="W714">
        <v>0</v>
      </c>
      <c r="X714" s="1">
        <v>45473</v>
      </c>
      <c r="Y714" s="1">
        <v>44116</v>
      </c>
      <c r="Z714" t="s">
        <v>28</v>
      </c>
      <c r="AA714" t="s">
        <v>99</v>
      </c>
    </row>
    <row r="715" spans="1:27" x14ac:dyDescent="0.25">
      <c r="A715" t="s">
        <v>147</v>
      </c>
      <c r="B715" t="s">
        <v>2948</v>
      </c>
      <c r="C715" t="s">
        <v>27</v>
      </c>
      <c r="D715" t="s">
        <v>113</v>
      </c>
      <c r="E715" t="s">
        <v>140</v>
      </c>
      <c r="F715" t="s">
        <v>2</v>
      </c>
      <c r="G715" t="s">
        <v>2</v>
      </c>
      <c r="H715">
        <v>655</v>
      </c>
      <c r="I715" t="s">
        <v>5963</v>
      </c>
      <c r="J715">
        <v>7850000</v>
      </c>
      <c r="K715">
        <v>14851.87</v>
      </c>
      <c r="L715">
        <v>0.14000000000000001</v>
      </c>
      <c r="M715" s="63">
        <v>45467</v>
      </c>
      <c r="N715" s="63">
        <v>45497</v>
      </c>
      <c r="O715">
        <v>30</v>
      </c>
      <c r="P715" t="s">
        <v>8838</v>
      </c>
      <c r="Q715">
        <v>0</v>
      </c>
      <c r="R715">
        <v>0</v>
      </c>
      <c r="S715">
        <v>0</v>
      </c>
      <c r="T715">
        <v>0</v>
      </c>
      <c r="U715">
        <v>0</v>
      </c>
      <c r="V715">
        <v>0</v>
      </c>
      <c r="W715">
        <v>0</v>
      </c>
      <c r="X715" s="1">
        <v>45473</v>
      </c>
      <c r="Y715" s="1">
        <v>45051</v>
      </c>
      <c r="Z715" t="s">
        <v>28</v>
      </c>
      <c r="AA715" t="s">
        <v>103</v>
      </c>
    </row>
    <row r="716" spans="1:27" x14ac:dyDescent="0.25">
      <c r="A716" t="s">
        <v>75</v>
      </c>
      <c r="B716" t="s">
        <v>4374</v>
      </c>
      <c r="C716" t="s">
        <v>27</v>
      </c>
      <c r="D716" t="s">
        <v>113</v>
      </c>
      <c r="E716" t="s">
        <v>140</v>
      </c>
      <c r="F716" t="s">
        <v>2</v>
      </c>
      <c r="G716" t="s">
        <v>2</v>
      </c>
      <c r="H716">
        <v>562</v>
      </c>
      <c r="I716" t="s">
        <v>5609</v>
      </c>
      <c r="J716">
        <v>14050000</v>
      </c>
      <c r="K716">
        <v>318897.7</v>
      </c>
      <c r="L716">
        <v>0.14249999999999999</v>
      </c>
      <c r="M716" s="63">
        <v>45453</v>
      </c>
      <c r="N716" s="63">
        <v>45483</v>
      </c>
      <c r="O716">
        <v>30</v>
      </c>
      <c r="P716" t="s">
        <v>8802</v>
      </c>
      <c r="Q716">
        <v>0</v>
      </c>
      <c r="R716">
        <v>0</v>
      </c>
      <c r="S716">
        <v>0</v>
      </c>
      <c r="T716">
        <v>0</v>
      </c>
      <c r="U716">
        <v>0</v>
      </c>
      <c r="V716">
        <v>0</v>
      </c>
      <c r="W716">
        <v>0</v>
      </c>
      <c r="X716" s="1">
        <v>45473</v>
      </c>
      <c r="Y716" s="1">
        <v>44536</v>
      </c>
      <c r="Z716" t="s">
        <v>28</v>
      </c>
      <c r="AA716" t="s">
        <v>99</v>
      </c>
    </row>
    <row r="717" spans="1:27" x14ac:dyDescent="0.25">
      <c r="A717" t="s">
        <v>148</v>
      </c>
      <c r="B717" t="s">
        <v>9278</v>
      </c>
      <c r="C717" t="s">
        <v>27</v>
      </c>
      <c r="D717" t="s">
        <v>113</v>
      </c>
      <c r="E717" t="s">
        <v>140</v>
      </c>
      <c r="F717" t="s">
        <v>2</v>
      </c>
      <c r="G717" t="s">
        <v>2</v>
      </c>
      <c r="H717">
        <v>599</v>
      </c>
      <c r="I717" t="s">
        <v>5647</v>
      </c>
      <c r="J717">
        <v>13060000</v>
      </c>
      <c r="K717">
        <v>243138.06</v>
      </c>
      <c r="L717">
        <v>0.13750000000000001</v>
      </c>
      <c r="M717" s="63">
        <v>45454</v>
      </c>
      <c r="N717" s="63">
        <v>45499</v>
      </c>
      <c r="O717">
        <v>45</v>
      </c>
      <c r="P717" t="s">
        <v>8822</v>
      </c>
      <c r="Q717">
        <v>0</v>
      </c>
      <c r="R717">
        <v>0</v>
      </c>
      <c r="S717">
        <v>0</v>
      </c>
      <c r="T717">
        <v>0</v>
      </c>
      <c r="U717">
        <v>0</v>
      </c>
      <c r="V717">
        <v>0</v>
      </c>
      <c r="W717">
        <v>0</v>
      </c>
      <c r="X717" s="1">
        <v>45473</v>
      </c>
      <c r="Y717" s="1">
        <v>44873</v>
      </c>
      <c r="Z717" t="s">
        <v>28</v>
      </c>
      <c r="AA717" t="s">
        <v>99</v>
      </c>
    </row>
    <row r="718" spans="1:27" x14ac:dyDescent="0.25">
      <c r="A718" t="s">
        <v>143</v>
      </c>
      <c r="B718" t="s">
        <v>2889</v>
      </c>
      <c r="C718" t="s">
        <v>27</v>
      </c>
      <c r="D718" t="s">
        <v>113</v>
      </c>
      <c r="E718" t="s">
        <v>140</v>
      </c>
      <c r="F718" t="s">
        <v>2</v>
      </c>
      <c r="G718" t="s">
        <v>2</v>
      </c>
      <c r="H718">
        <v>820</v>
      </c>
      <c r="I718" t="s">
        <v>141</v>
      </c>
      <c r="J718">
        <v>6560000</v>
      </c>
      <c r="K718">
        <v>843115.39</v>
      </c>
      <c r="L718">
        <v>0.14749999999999999</v>
      </c>
      <c r="M718" s="63">
        <v>45463</v>
      </c>
      <c r="N718" s="63">
        <v>45493</v>
      </c>
      <c r="O718">
        <v>30</v>
      </c>
      <c r="P718" t="s">
        <v>8807</v>
      </c>
      <c r="Q718">
        <v>0</v>
      </c>
      <c r="R718">
        <v>0</v>
      </c>
      <c r="S718">
        <v>0</v>
      </c>
      <c r="T718">
        <v>0</v>
      </c>
      <c r="U718">
        <v>0</v>
      </c>
      <c r="V718">
        <v>0</v>
      </c>
      <c r="W718">
        <v>0</v>
      </c>
      <c r="X718" s="1">
        <v>45473</v>
      </c>
      <c r="Y718" s="1">
        <v>43707</v>
      </c>
      <c r="Z718" t="s">
        <v>28</v>
      </c>
      <c r="AA718" t="s">
        <v>99</v>
      </c>
    </row>
    <row r="719" spans="1:27" x14ac:dyDescent="0.25">
      <c r="A719" t="s">
        <v>9201</v>
      </c>
      <c r="B719" t="s">
        <v>9202</v>
      </c>
      <c r="C719" t="s">
        <v>27</v>
      </c>
      <c r="D719" t="s">
        <v>113</v>
      </c>
      <c r="E719" t="s">
        <v>140</v>
      </c>
      <c r="F719" t="s">
        <v>2</v>
      </c>
      <c r="G719" t="s">
        <v>2</v>
      </c>
      <c r="H719">
        <v>645</v>
      </c>
      <c r="I719" t="s">
        <v>5741</v>
      </c>
      <c r="J719">
        <v>8250000</v>
      </c>
      <c r="K719">
        <v>174746.91</v>
      </c>
      <c r="L719">
        <v>0.151</v>
      </c>
      <c r="M719" s="63">
        <v>45436</v>
      </c>
      <c r="N719" s="63">
        <v>45481</v>
      </c>
      <c r="O719">
        <v>45</v>
      </c>
      <c r="P719" t="s">
        <v>8810</v>
      </c>
      <c r="Q719">
        <v>0</v>
      </c>
      <c r="R719">
        <v>0</v>
      </c>
      <c r="S719">
        <v>0</v>
      </c>
      <c r="T719">
        <v>0</v>
      </c>
      <c r="U719">
        <v>0</v>
      </c>
      <c r="V719">
        <v>0</v>
      </c>
      <c r="W719">
        <v>0</v>
      </c>
      <c r="X719" s="1">
        <v>45473</v>
      </c>
      <c r="Y719" s="1">
        <v>45383</v>
      </c>
      <c r="Z719" t="s">
        <v>28</v>
      </c>
      <c r="AA719" t="s">
        <v>100</v>
      </c>
    </row>
    <row r="720" spans="1:27" x14ac:dyDescent="0.25">
      <c r="A720" t="s">
        <v>148</v>
      </c>
      <c r="B720" t="s">
        <v>9281</v>
      </c>
      <c r="C720" t="s">
        <v>27</v>
      </c>
      <c r="D720" t="s">
        <v>113</v>
      </c>
      <c r="E720" t="s">
        <v>140</v>
      </c>
      <c r="F720" t="s">
        <v>2</v>
      </c>
      <c r="G720" t="s">
        <v>2</v>
      </c>
      <c r="H720">
        <v>599</v>
      </c>
      <c r="I720" t="s">
        <v>5921</v>
      </c>
      <c r="J720">
        <v>13060000</v>
      </c>
      <c r="K720">
        <v>187924.77</v>
      </c>
      <c r="L720">
        <v>0.13750000000000001</v>
      </c>
      <c r="M720" s="63">
        <v>45470</v>
      </c>
      <c r="N720" s="63">
        <v>45515</v>
      </c>
      <c r="O720">
        <v>45</v>
      </c>
      <c r="P720" t="s">
        <v>8813</v>
      </c>
      <c r="Q720">
        <v>0</v>
      </c>
      <c r="R720">
        <v>0</v>
      </c>
      <c r="S720">
        <v>0</v>
      </c>
      <c r="T720">
        <v>0</v>
      </c>
      <c r="U720">
        <v>0</v>
      </c>
      <c r="V720">
        <v>0</v>
      </c>
      <c r="W720">
        <v>0</v>
      </c>
      <c r="X720" s="1">
        <v>45473</v>
      </c>
      <c r="Y720" s="1">
        <v>45133</v>
      </c>
      <c r="Z720" t="s">
        <v>28</v>
      </c>
      <c r="AA720" t="s">
        <v>99</v>
      </c>
    </row>
    <row r="721" spans="1:27" x14ac:dyDescent="0.25">
      <c r="A721" t="s">
        <v>152</v>
      </c>
      <c r="B721" t="s">
        <v>2987</v>
      </c>
      <c r="C721" t="s">
        <v>27</v>
      </c>
      <c r="D721" t="s">
        <v>113</v>
      </c>
      <c r="E721" t="s">
        <v>140</v>
      </c>
      <c r="F721" t="s">
        <v>2</v>
      </c>
      <c r="G721" t="s">
        <v>2</v>
      </c>
      <c r="H721">
        <v>781</v>
      </c>
      <c r="I721" t="s">
        <v>5855</v>
      </c>
      <c r="J721">
        <v>3150000</v>
      </c>
      <c r="K721">
        <v>2189.0300000000002</v>
      </c>
      <c r="L721">
        <v>0.1275</v>
      </c>
      <c r="M721" s="63">
        <v>45460</v>
      </c>
      <c r="N721" s="63">
        <v>45505</v>
      </c>
      <c r="O721">
        <v>45</v>
      </c>
      <c r="P721" t="s">
        <v>8810</v>
      </c>
      <c r="Q721">
        <v>0</v>
      </c>
      <c r="R721">
        <v>0</v>
      </c>
      <c r="S721">
        <v>0</v>
      </c>
      <c r="T721">
        <v>0</v>
      </c>
      <c r="U721">
        <v>0</v>
      </c>
      <c r="V721">
        <v>0</v>
      </c>
      <c r="W721">
        <v>0</v>
      </c>
      <c r="X721" s="1">
        <v>45473</v>
      </c>
      <c r="Y721" s="1">
        <v>45134</v>
      </c>
      <c r="Z721" t="s">
        <v>28</v>
      </c>
      <c r="AA721" t="s">
        <v>101</v>
      </c>
    </row>
    <row r="722" spans="1:27" x14ac:dyDescent="0.25">
      <c r="A722" t="s">
        <v>146</v>
      </c>
      <c r="B722" t="s">
        <v>3020</v>
      </c>
      <c r="C722" t="s">
        <v>27</v>
      </c>
      <c r="D722" t="s">
        <v>113</v>
      </c>
      <c r="E722" t="s">
        <v>140</v>
      </c>
      <c r="F722" t="s">
        <v>2</v>
      </c>
      <c r="G722" t="s">
        <v>2</v>
      </c>
      <c r="H722">
        <v>635</v>
      </c>
      <c r="I722" t="s">
        <v>5621</v>
      </c>
      <c r="J722">
        <v>7750000</v>
      </c>
      <c r="K722">
        <v>56094.1</v>
      </c>
      <c r="L722">
        <v>0.13500000000000001</v>
      </c>
      <c r="M722" s="63">
        <v>45429</v>
      </c>
      <c r="N722" s="63">
        <v>45474</v>
      </c>
      <c r="O722">
        <v>45</v>
      </c>
      <c r="P722" t="s">
        <v>8838</v>
      </c>
      <c r="Q722">
        <v>0</v>
      </c>
      <c r="R722">
        <v>0</v>
      </c>
      <c r="S722">
        <v>0</v>
      </c>
      <c r="T722">
        <v>0</v>
      </c>
      <c r="U722">
        <v>0</v>
      </c>
      <c r="V722">
        <v>0</v>
      </c>
      <c r="W722">
        <v>0</v>
      </c>
      <c r="X722" s="1">
        <v>45473</v>
      </c>
      <c r="Y722" s="1">
        <v>44254</v>
      </c>
      <c r="Z722" t="s">
        <v>28</v>
      </c>
      <c r="AA722" t="s">
        <v>104</v>
      </c>
    </row>
    <row r="723" spans="1:27" x14ac:dyDescent="0.25">
      <c r="A723" t="s">
        <v>80</v>
      </c>
      <c r="B723" t="s">
        <v>3133</v>
      </c>
      <c r="C723" t="s">
        <v>27</v>
      </c>
      <c r="D723" t="s">
        <v>113</v>
      </c>
      <c r="E723" t="s">
        <v>140</v>
      </c>
      <c r="F723" t="s">
        <v>2</v>
      </c>
      <c r="G723" t="s">
        <v>2</v>
      </c>
      <c r="H723">
        <v>683</v>
      </c>
      <c r="I723" t="s">
        <v>5819</v>
      </c>
      <c r="J723">
        <v>11200000</v>
      </c>
      <c r="K723">
        <v>65044.43</v>
      </c>
      <c r="L723">
        <v>0.14000000000000001</v>
      </c>
      <c r="M723" s="63">
        <v>45447</v>
      </c>
      <c r="N723" s="63">
        <v>45477</v>
      </c>
      <c r="O723">
        <v>30</v>
      </c>
      <c r="P723" t="s">
        <v>8827</v>
      </c>
      <c r="Q723">
        <v>0</v>
      </c>
      <c r="R723">
        <v>0</v>
      </c>
      <c r="S723">
        <v>0</v>
      </c>
      <c r="T723">
        <v>0</v>
      </c>
      <c r="U723">
        <v>0</v>
      </c>
      <c r="V723">
        <v>0</v>
      </c>
      <c r="W723">
        <v>0</v>
      </c>
      <c r="X723" s="1">
        <v>45473</v>
      </c>
      <c r="Y723" s="1">
        <v>44026</v>
      </c>
      <c r="Z723" t="s">
        <v>28</v>
      </c>
      <c r="AA723" t="s">
        <v>101</v>
      </c>
    </row>
    <row r="724" spans="1:27" x14ac:dyDescent="0.25">
      <c r="A724" t="s">
        <v>152</v>
      </c>
      <c r="B724" t="s">
        <v>2891</v>
      </c>
      <c r="C724" t="s">
        <v>27</v>
      </c>
      <c r="D724" t="s">
        <v>113</v>
      </c>
      <c r="E724" t="s">
        <v>140</v>
      </c>
      <c r="F724" t="s">
        <v>2</v>
      </c>
      <c r="G724" t="s">
        <v>2</v>
      </c>
      <c r="H724">
        <v>781</v>
      </c>
      <c r="I724" t="s">
        <v>5849</v>
      </c>
      <c r="J724">
        <v>3150000</v>
      </c>
      <c r="K724">
        <v>1356.94</v>
      </c>
      <c r="L724">
        <v>0.1275</v>
      </c>
      <c r="M724" s="63">
        <v>45464</v>
      </c>
      <c r="N724" s="63">
        <v>45509</v>
      </c>
      <c r="O724">
        <v>45</v>
      </c>
      <c r="P724" t="s">
        <v>8827</v>
      </c>
      <c r="Q724">
        <v>0</v>
      </c>
      <c r="R724">
        <v>0</v>
      </c>
      <c r="S724">
        <v>0</v>
      </c>
      <c r="T724">
        <v>0</v>
      </c>
      <c r="U724">
        <v>0</v>
      </c>
      <c r="V724">
        <v>0</v>
      </c>
      <c r="W724">
        <v>0</v>
      </c>
      <c r="X724" s="1">
        <v>45473</v>
      </c>
      <c r="Y724" s="1">
        <v>45168</v>
      </c>
      <c r="Z724" t="s">
        <v>28</v>
      </c>
      <c r="AA724" t="s">
        <v>101</v>
      </c>
    </row>
    <row r="725" spans="1:27" x14ac:dyDescent="0.25">
      <c r="A725" t="s">
        <v>147</v>
      </c>
      <c r="B725" t="s">
        <v>3054</v>
      </c>
      <c r="C725" t="s">
        <v>27</v>
      </c>
      <c r="D725" t="s">
        <v>113</v>
      </c>
      <c r="E725" t="s">
        <v>140</v>
      </c>
      <c r="F725" t="s">
        <v>2</v>
      </c>
      <c r="G725" t="s">
        <v>2</v>
      </c>
      <c r="H725">
        <v>655</v>
      </c>
      <c r="I725" t="s">
        <v>5758</v>
      </c>
      <c r="J725">
        <v>7850000</v>
      </c>
      <c r="K725">
        <v>1868.46</v>
      </c>
      <c r="L725">
        <v>0.14000000000000001</v>
      </c>
      <c r="M725" s="63">
        <v>45447</v>
      </c>
      <c r="N725" s="63">
        <v>45477</v>
      </c>
      <c r="O725">
        <v>30</v>
      </c>
      <c r="P725" t="s">
        <v>8809</v>
      </c>
      <c r="Q725">
        <v>0</v>
      </c>
      <c r="R725">
        <v>0</v>
      </c>
      <c r="S725">
        <v>0</v>
      </c>
      <c r="T725">
        <v>0</v>
      </c>
      <c r="U725">
        <v>0</v>
      </c>
      <c r="V725">
        <v>0</v>
      </c>
      <c r="W725">
        <v>0</v>
      </c>
      <c r="X725" s="1">
        <v>45473</v>
      </c>
      <c r="Y725" s="1">
        <v>44771</v>
      </c>
      <c r="Z725" t="s">
        <v>28</v>
      </c>
      <c r="AA725" t="s">
        <v>103</v>
      </c>
    </row>
    <row r="726" spans="1:27" x14ac:dyDescent="0.25">
      <c r="A726" t="s">
        <v>148</v>
      </c>
      <c r="B726" t="s">
        <v>2921</v>
      </c>
      <c r="C726" t="s">
        <v>27</v>
      </c>
      <c r="D726" t="s">
        <v>113</v>
      </c>
      <c r="E726" t="s">
        <v>140</v>
      </c>
      <c r="F726" t="s">
        <v>2</v>
      </c>
      <c r="G726" t="s">
        <v>2</v>
      </c>
      <c r="H726">
        <v>599</v>
      </c>
      <c r="I726" t="s">
        <v>5983</v>
      </c>
      <c r="J726">
        <v>13060000</v>
      </c>
      <c r="K726">
        <v>1711385.51</v>
      </c>
      <c r="L726">
        <v>0.13750000000000001</v>
      </c>
      <c r="M726" s="63">
        <v>45474</v>
      </c>
      <c r="N726" s="63">
        <v>45519</v>
      </c>
      <c r="O726">
        <v>45</v>
      </c>
      <c r="P726" t="s">
        <v>8813</v>
      </c>
      <c r="Q726">
        <v>0</v>
      </c>
      <c r="R726">
        <v>0</v>
      </c>
      <c r="S726">
        <v>0</v>
      </c>
      <c r="T726">
        <v>0</v>
      </c>
      <c r="U726">
        <v>0</v>
      </c>
      <c r="V726">
        <v>0</v>
      </c>
      <c r="W726">
        <v>0</v>
      </c>
      <c r="X726" s="1">
        <v>45473</v>
      </c>
      <c r="Y726" s="1">
        <v>43684</v>
      </c>
      <c r="Z726" t="s">
        <v>28</v>
      </c>
      <c r="AA726" t="s">
        <v>99</v>
      </c>
    </row>
    <row r="727" spans="1:27" x14ac:dyDescent="0.25">
      <c r="A727" t="s">
        <v>60</v>
      </c>
      <c r="B727" t="s">
        <v>9336</v>
      </c>
      <c r="C727" t="s">
        <v>27</v>
      </c>
      <c r="D727" t="s">
        <v>113</v>
      </c>
      <c r="E727" t="s">
        <v>140</v>
      </c>
      <c r="F727" t="s">
        <v>2</v>
      </c>
      <c r="G727" t="s">
        <v>2</v>
      </c>
      <c r="H727">
        <v>753</v>
      </c>
      <c r="I727" t="s">
        <v>5668</v>
      </c>
      <c r="J727">
        <v>12690000</v>
      </c>
      <c r="K727">
        <v>445131.76</v>
      </c>
      <c r="L727">
        <v>0.13500000000000001</v>
      </c>
      <c r="M727" s="63">
        <v>45474</v>
      </c>
      <c r="N727" s="63">
        <v>45504</v>
      </c>
      <c r="O727">
        <v>30</v>
      </c>
      <c r="P727" t="s">
        <v>8822</v>
      </c>
      <c r="Q727">
        <v>0</v>
      </c>
      <c r="R727">
        <v>0</v>
      </c>
      <c r="S727">
        <v>0</v>
      </c>
      <c r="T727">
        <v>0</v>
      </c>
      <c r="U727">
        <v>0</v>
      </c>
      <c r="V727">
        <v>0</v>
      </c>
      <c r="W727">
        <v>0</v>
      </c>
      <c r="X727" s="1">
        <v>45473</v>
      </c>
      <c r="Y727" s="1">
        <v>45234</v>
      </c>
      <c r="Z727" t="s">
        <v>28</v>
      </c>
      <c r="AA727" t="s">
        <v>102</v>
      </c>
    </row>
    <row r="728" spans="1:27" x14ac:dyDescent="0.25">
      <c r="A728" t="s">
        <v>147</v>
      </c>
      <c r="B728" t="s">
        <v>3036</v>
      </c>
      <c r="C728" t="s">
        <v>27</v>
      </c>
      <c r="D728" t="s">
        <v>113</v>
      </c>
      <c r="E728" t="s">
        <v>140</v>
      </c>
      <c r="F728" t="s">
        <v>2</v>
      </c>
      <c r="G728" t="s">
        <v>2</v>
      </c>
      <c r="H728">
        <v>655</v>
      </c>
      <c r="I728" t="s">
        <v>5859</v>
      </c>
      <c r="J728">
        <v>7850000</v>
      </c>
      <c r="K728">
        <v>71743.320000000007</v>
      </c>
      <c r="L728">
        <v>0.14000000000000001</v>
      </c>
      <c r="M728" s="63">
        <v>45474</v>
      </c>
      <c r="N728" s="63">
        <v>45504</v>
      </c>
      <c r="O728">
        <v>30</v>
      </c>
      <c r="P728" t="s">
        <v>8834</v>
      </c>
      <c r="Q728">
        <v>0</v>
      </c>
      <c r="R728">
        <v>0</v>
      </c>
      <c r="S728">
        <v>0</v>
      </c>
      <c r="T728">
        <v>0</v>
      </c>
      <c r="U728">
        <v>0</v>
      </c>
      <c r="V728">
        <v>0</v>
      </c>
      <c r="W728">
        <v>0</v>
      </c>
      <c r="X728" s="1">
        <v>45473</v>
      </c>
      <c r="Y728" s="1">
        <v>44878</v>
      </c>
      <c r="Z728" t="s">
        <v>28</v>
      </c>
      <c r="AA728" t="s">
        <v>103</v>
      </c>
    </row>
    <row r="729" spans="1:27" x14ac:dyDescent="0.25">
      <c r="A729" t="s">
        <v>80</v>
      </c>
      <c r="B729" t="s">
        <v>2891</v>
      </c>
      <c r="C729" t="s">
        <v>27</v>
      </c>
      <c r="D729" t="s">
        <v>113</v>
      </c>
      <c r="E729" t="s">
        <v>140</v>
      </c>
      <c r="F729" t="s">
        <v>2</v>
      </c>
      <c r="G729" t="s">
        <v>2</v>
      </c>
      <c r="H729">
        <v>683</v>
      </c>
      <c r="I729" t="s">
        <v>5849</v>
      </c>
      <c r="J729">
        <v>11200000</v>
      </c>
      <c r="K729">
        <v>2293.39</v>
      </c>
      <c r="L729">
        <v>0.14000000000000001</v>
      </c>
      <c r="M729" s="63">
        <v>45470</v>
      </c>
      <c r="N729" s="63">
        <v>45500</v>
      </c>
      <c r="O729">
        <v>30</v>
      </c>
      <c r="P729" t="s">
        <v>8826</v>
      </c>
      <c r="Q729">
        <v>0</v>
      </c>
      <c r="R729">
        <v>0</v>
      </c>
      <c r="S729">
        <v>0</v>
      </c>
      <c r="T729">
        <v>0</v>
      </c>
      <c r="U729">
        <v>0</v>
      </c>
      <c r="V729">
        <v>0</v>
      </c>
      <c r="W729">
        <v>0</v>
      </c>
      <c r="X729" s="1">
        <v>45473</v>
      </c>
      <c r="Y729" s="1">
        <v>45028</v>
      </c>
      <c r="Z729" t="s">
        <v>28</v>
      </c>
      <c r="AA729" t="s">
        <v>101</v>
      </c>
    </row>
    <row r="730" spans="1:27" x14ac:dyDescent="0.25">
      <c r="A730" t="s">
        <v>60</v>
      </c>
      <c r="B730" t="s">
        <v>4580</v>
      </c>
      <c r="C730" t="s">
        <v>27</v>
      </c>
      <c r="D730" t="s">
        <v>113</v>
      </c>
      <c r="E730" t="s">
        <v>140</v>
      </c>
      <c r="F730" t="s">
        <v>2</v>
      </c>
      <c r="G730" t="s">
        <v>2</v>
      </c>
      <c r="H730">
        <v>753</v>
      </c>
      <c r="I730" t="s">
        <v>5835</v>
      </c>
      <c r="J730">
        <v>12690000</v>
      </c>
      <c r="K730">
        <v>417599.62</v>
      </c>
      <c r="L730">
        <v>0.13500000000000001</v>
      </c>
      <c r="M730" s="63">
        <v>45467</v>
      </c>
      <c r="N730" s="63">
        <v>45497</v>
      </c>
      <c r="O730">
        <v>30</v>
      </c>
      <c r="P730" t="s">
        <v>8813</v>
      </c>
      <c r="Q730">
        <v>0</v>
      </c>
      <c r="R730">
        <v>0</v>
      </c>
      <c r="S730">
        <v>0</v>
      </c>
      <c r="T730">
        <v>0</v>
      </c>
      <c r="U730">
        <v>0</v>
      </c>
      <c r="V730">
        <v>0</v>
      </c>
      <c r="W730">
        <v>0</v>
      </c>
      <c r="X730" s="1">
        <v>45473</v>
      </c>
      <c r="Y730" s="1">
        <v>44394</v>
      </c>
      <c r="Z730" t="s">
        <v>28</v>
      </c>
      <c r="AA730" t="s">
        <v>102</v>
      </c>
    </row>
    <row r="731" spans="1:27" x14ac:dyDescent="0.25">
      <c r="A731" t="s">
        <v>9201</v>
      </c>
      <c r="B731" t="s">
        <v>9215</v>
      </c>
      <c r="C731" t="s">
        <v>27</v>
      </c>
      <c r="D731" t="s">
        <v>113</v>
      </c>
      <c r="E731" t="s">
        <v>140</v>
      </c>
      <c r="F731" t="s">
        <v>2</v>
      </c>
      <c r="G731" t="s">
        <v>2</v>
      </c>
      <c r="H731">
        <v>645</v>
      </c>
      <c r="I731" t="s">
        <v>5791</v>
      </c>
      <c r="J731">
        <v>8250000</v>
      </c>
      <c r="K731">
        <v>71305.210000000006</v>
      </c>
      <c r="L731">
        <v>0.151</v>
      </c>
      <c r="M731" s="63">
        <v>45432</v>
      </c>
      <c r="N731" s="63">
        <v>45477</v>
      </c>
      <c r="O731">
        <v>45</v>
      </c>
      <c r="P731" t="s">
        <v>8826</v>
      </c>
      <c r="Q731">
        <v>0</v>
      </c>
      <c r="R731">
        <v>0</v>
      </c>
      <c r="S731">
        <v>0</v>
      </c>
      <c r="T731">
        <v>0</v>
      </c>
      <c r="U731">
        <v>0</v>
      </c>
      <c r="V731">
        <v>0</v>
      </c>
      <c r="W731">
        <v>0</v>
      </c>
      <c r="X731" s="1">
        <v>45473</v>
      </c>
      <c r="Y731" s="1">
        <v>45402</v>
      </c>
      <c r="Z731" t="s">
        <v>28</v>
      </c>
      <c r="AA731" t="s">
        <v>100</v>
      </c>
    </row>
    <row r="732" spans="1:27" x14ac:dyDescent="0.25">
      <c r="A732" t="s">
        <v>148</v>
      </c>
      <c r="B732" t="s">
        <v>3074</v>
      </c>
      <c r="C732" t="s">
        <v>27</v>
      </c>
      <c r="D732" t="s">
        <v>113</v>
      </c>
      <c r="E732" t="s">
        <v>140</v>
      </c>
      <c r="F732" t="s">
        <v>2</v>
      </c>
      <c r="G732" t="s">
        <v>2</v>
      </c>
      <c r="H732">
        <v>599</v>
      </c>
      <c r="I732" t="s">
        <v>5792</v>
      </c>
      <c r="J732">
        <v>13060000</v>
      </c>
      <c r="K732">
        <v>108095.13</v>
      </c>
      <c r="L732">
        <v>0.13750000000000001</v>
      </c>
      <c r="M732" s="63">
        <v>45440</v>
      </c>
      <c r="N732" s="63">
        <v>45485</v>
      </c>
      <c r="O732">
        <v>45</v>
      </c>
      <c r="P732" t="s">
        <v>8827</v>
      </c>
      <c r="Q732">
        <v>0</v>
      </c>
      <c r="R732">
        <v>0</v>
      </c>
      <c r="S732">
        <v>0</v>
      </c>
      <c r="T732">
        <v>0</v>
      </c>
      <c r="U732">
        <v>0</v>
      </c>
      <c r="V732">
        <v>0</v>
      </c>
      <c r="W732">
        <v>0</v>
      </c>
      <c r="X732" s="1">
        <v>45473</v>
      </c>
      <c r="Y732" s="1">
        <v>44069</v>
      </c>
      <c r="Z732" t="s">
        <v>28</v>
      </c>
      <c r="AA732" t="s">
        <v>99</v>
      </c>
    </row>
    <row r="733" spans="1:27" x14ac:dyDescent="0.25">
      <c r="A733" t="s">
        <v>148</v>
      </c>
      <c r="B733" t="s">
        <v>3112</v>
      </c>
      <c r="C733" t="s">
        <v>27</v>
      </c>
      <c r="D733" t="s">
        <v>113</v>
      </c>
      <c r="E733" t="s">
        <v>140</v>
      </c>
      <c r="F733" t="s">
        <v>2</v>
      </c>
      <c r="G733" t="s">
        <v>2</v>
      </c>
      <c r="H733">
        <v>599</v>
      </c>
      <c r="I733" t="s">
        <v>5914</v>
      </c>
      <c r="J733">
        <v>13060000</v>
      </c>
      <c r="K733">
        <v>6399.69</v>
      </c>
      <c r="L733">
        <v>0.13750000000000001</v>
      </c>
      <c r="M733" s="63">
        <v>45448</v>
      </c>
      <c r="N733" s="63">
        <v>45493</v>
      </c>
      <c r="O733">
        <v>45</v>
      </c>
      <c r="P733" t="s">
        <v>8876</v>
      </c>
      <c r="Q733">
        <v>0</v>
      </c>
      <c r="R733">
        <v>0</v>
      </c>
      <c r="S733">
        <v>0</v>
      </c>
      <c r="T733">
        <v>0</v>
      </c>
      <c r="U733">
        <v>0</v>
      </c>
      <c r="V733">
        <v>0</v>
      </c>
      <c r="W733">
        <v>0</v>
      </c>
      <c r="X733" s="1">
        <v>45473</v>
      </c>
      <c r="Y733" s="1">
        <v>44722</v>
      </c>
      <c r="Z733" t="s">
        <v>28</v>
      </c>
      <c r="AA733" t="s">
        <v>99</v>
      </c>
    </row>
    <row r="734" spans="1:27" x14ac:dyDescent="0.25">
      <c r="A734" t="s">
        <v>147</v>
      </c>
      <c r="B734" t="s">
        <v>3037</v>
      </c>
      <c r="C734" t="s">
        <v>27</v>
      </c>
      <c r="D734" t="s">
        <v>113</v>
      </c>
      <c r="E734" t="s">
        <v>140</v>
      </c>
      <c r="F734" t="s">
        <v>2</v>
      </c>
      <c r="G734" t="s">
        <v>2</v>
      </c>
      <c r="H734">
        <v>655</v>
      </c>
      <c r="I734" t="s">
        <v>5866</v>
      </c>
      <c r="J734">
        <v>7850000</v>
      </c>
      <c r="K734">
        <v>154480.07</v>
      </c>
      <c r="L734">
        <v>0.14000000000000001</v>
      </c>
      <c r="M734" s="63">
        <v>45473</v>
      </c>
      <c r="N734" s="63">
        <v>45503</v>
      </c>
      <c r="O734">
        <v>30</v>
      </c>
      <c r="P734" t="s">
        <v>8825</v>
      </c>
      <c r="Q734">
        <v>0</v>
      </c>
      <c r="R734">
        <v>0</v>
      </c>
      <c r="S734">
        <v>0</v>
      </c>
      <c r="T734">
        <v>0</v>
      </c>
      <c r="U734">
        <v>0</v>
      </c>
      <c r="V734">
        <v>0</v>
      </c>
      <c r="W734">
        <v>0</v>
      </c>
      <c r="X734" s="1">
        <v>45473</v>
      </c>
      <c r="Y734" s="1">
        <v>44468</v>
      </c>
      <c r="Z734" t="s">
        <v>28</v>
      </c>
      <c r="AA734" t="s">
        <v>103</v>
      </c>
    </row>
    <row r="735" spans="1:27" x14ac:dyDescent="0.25">
      <c r="A735" t="s">
        <v>143</v>
      </c>
      <c r="B735" t="s">
        <v>4414</v>
      </c>
      <c r="C735" t="s">
        <v>27</v>
      </c>
      <c r="D735" t="s">
        <v>113</v>
      </c>
      <c r="E735" t="s">
        <v>140</v>
      </c>
      <c r="F735" t="s">
        <v>2</v>
      </c>
      <c r="G735" t="s">
        <v>2</v>
      </c>
      <c r="H735">
        <v>820</v>
      </c>
      <c r="I735" t="s">
        <v>5816</v>
      </c>
      <c r="J735">
        <v>6560000</v>
      </c>
      <c r="K735">
        <v>45175.79</v>
      </c>
      <c r="L735">
        <v>0.14749999999999999</v>
      </c>
      <c r="M735" s="63">
        <v>45456</v>
      </c>
      <c r="N735" s="63">
        <v>45486</v>
      </c>
      <c r="O735">
        <v>30</v>
      </c>
      <c r="P735" t="s">
        <v>8809</v>
      </c>
      <c r="Q735">
        <v>0</v>
      </c>
      <c r="R735">
        <v>0</v>
      </c>
      <c r="S735">
        <v>0</v>
      </c>
      <c r="T735">
        <v>0</v>
      </c>
      <c r="U735">
        <v>0</v>
      </c>
      <c r="V735">
        <v>0</v>
      </c>
      <c r="W735">
        <v>0</v>
      </c>
      <c r="X735" s="1">
        <v>45473</v>
      </c>
      <c r="Y735" s="1">
        <v>45166</v>
      </c>
      <c r="Z735" t="s">
        <v>28</v>
      </c>
      <c r="AA735" t="s">
        <v>99</v>
      </c>
    </row>
    <row r="736" spans="1:27" x14ac:dyDescent="0.25">
      <c r="A736" t="s">
        <v>75</v>
      </c>
      <c r="B736" t="s">
        <v>4413</v>
      </c>
      <c r="C736" t="s">
        <v>27</v>
      </c>
      <c r="D736" t="s">
        <v>113</v>
      </c>
      <c r="E736" t="s">
        <v>140</v>
      </c>
      <c r="F736" t="s">
        <v>2</v>
      </c>
      <c r="G736" t="s">
        <v>2</v>
      </c>
      <c r="H736">
        <v>562</v>
      </c>
      <c r="I736" t="s">
        <v>6019</v>
      </c>
      <c r="J736">
        <v>14050000</v>
      </c>
      <c r="K736">
        <v>141797.92000000001</v>
      </c>
      <c r="L736">
        <v>0.14249999999999999</v>
      </c>
      <c r="M736" s="63">
        <v>45468</v>
      </c>
      <c r="N736" s="63">
        <v>45498</v>
      </c>
      <c r="O736">
        <v>30</v>
      </c>
      <c r="P736" t="s">
        <v>8799</v>
      </c>
      <c r="Q736">
        <v>0</v>
      </c>
      <c r="R736">
        <v>0</v>
      </c>
      <c r="S736">
        <v>0</v>
      </c>
      <c r="T736">
        <v>0</v>
      </c>
      <c r="U736">
        <v>0</v>
      </c>
      <c r="V736">
        <v>0</v>
      </c>
      <c r="W736">
        <v>0</v>
      </c>
      <c r="X736" s="1">
        <v>45473</v>
      </c>
      <c r="Y736" s="1">
        <v>44862</v>
      </c>
      <c r="Z736" t="s">
        <v>28</v>
      </c>
      <c r="AA736" t="s">
        <v>99</v>
      </c>
    </row>
    <row r="737" spans="1:27" x14ac:dyDescent="0.25">
      <c r="A737" t="s">
        <v>143</v>
      </c>
      <c r="B737" t="s">
        <v>4453</v>
      </c>
      <c r="C737" t="s">
        <v>27</v>
      </c>
      <c r="D737" t="s">
        <v>113</v>
      </c>
      <c r="E737" t="s">
        <v>140</v>
      </c>
      <c r="F737" t="s">
        <v>2</v>
      </c>
      <c r="G737" t="s">
        <v>2</v>
      </c>
      <c r="H737">
        <v>820</v>
      </c>
      <c r="I737" t="s">
        <v>5670</v>
      </c>
      <c r="J737">
        <v>6560000</v>
      </c>
      <c r="K737">
        <v>88454.3</v>
      </c>
      <c r="L737">
        <v>0.14749999999999999</v>
      </c>
      <c r="M737" s="63">
        <v>45470</v>
      </c>
      <c r="N737" s="63">
        <v>45500</v>
      </c>
      <c r="O737">
        <v>30</v>
      </c>
      <c r="P737" t="s">
        <v>8837</v>
      </c>
      <c r="Q737">
        <v>0</v>
      </c>
      <c r="R737">
        <v>0</v>
      </c>
      <c r="S737">
        <v>0</v>
      </c>
      <c r="T737">
        <v>0</v>
      </c>
      <c r="U737">
        <v>0</v>
      </c>
      <c r="V737">
        <v>0</v>
      </c>
      <c r="W737">
        <v>0</v>
      </c>
      <c r="X737" s="1">
        <v>45473</v>
      </c>
      <c r="Y737" s="1">
        <v>43849</v>
      </c>
      <c r="Z737" t="s">
        <v>28</v>
      </c>
      <c r="AA737" t="s">
        <v>99</v>
      </c>
    </row>
    <row r="738" spans="1:27" x14ac:dyDescent="0.25">
      <c r="A738" t="s">
        <v>148</v>
      </c>
      <c r="B738" t="s">
        <v>9285</v>
      </c>
      <c r="C738" t="s">
        <v>27</v>
      </c>
      <c r="D738" t="s">
        <v>113</v>
      </c>
      <c r="E738" t="s">
        <v>140</v>
      </c>
      <c r="F738" t="s">
        <v>2</v>
      </c>
      <c r="G738" t="s">
        <v>2</v>
      </c>
      <c r="H738">
        <v>599</v>
      </c>
      <c r="I738" t="s">
        <v>5624</v>
      </c>
      <c r="J738">
        <v>13060000</v>
      </c>
      <c r="K738">
        <v>66853.710000000006</v>
      </c>
      <c r="L738">
        <v>0.13750000000000001</v>
      </c>
      <c r="M738" s="63">
        <v>45465</v>
      </c>
      <c r="N738" s="63">
        <v>45510</v>
      </c>
      <c r="O738">
        <v>45</v>
      </c>
      <c r="P738" t="s">
        <v>8876</v>
      </c>
      <c r="Q738">
        <v>0</v>
      </c>
      <c r="R738">
        <v>0</v>
      </c>
      <c r="S738">
        <v>0</v>
      </c>
      <c r="T738">
        <v>0</v>
      </c>
      <c r="U738">
        <v>0</v>
      </c>
      <c r="V738">
        <v>0</v>
      </c>
      <c r="W738">
        <v>0</v>
      </c>
      <c r="X738" s="1">
        <v>45473</v>
      </c>
      <c r="Y738" s="1">
        <v>45462</v>
      </c>
      <c r="Z738" t="s">
        <v>28</v>
      </c>
      <c r="AA738" t="s">
        <v>99</v>
      </c>
    </row>
    <row r="739" spans="1:27" x14ac:dyDescent="0.25">
      <c r="A739" t="s">
        <v>146</v>
      </c>
      <c r="B739" t="s">
        <v>2889</v>
      </c>
      <c r="C739" t="s">
        <v>27</v>
      </c>
      <c r="D739" t="s">
        <v>113</v>
      </c>
      <c r="E739" t="s">
        <v>140</v>
      </c>
      <c r="F739" t="s">
        <v>2</v>
      </c>
      <c r="G739" t="s">
        <v>2</v>
      </c>
      <c r="H739">
        <v>635</v>
      </c>
      <c r="I739" t="s">
        <v>141</v>
      </c>
      <c r="J739">
        <v>7750000</v>
      </c>
      <c r="K739">
        <v>760231.16</v>
      </c>
      <c r="L739">
        <v>0.13500000000000001</v>
      </c>
      <c r="M739" s="63">
        <v>45441</v>
      </c>
      <c r="N739" s="63">
        <v>45486</v>
      </c>
      <c r="O739">
        <v>45</v>
      </c>
      <c r="P739" t="s">
        <v>8826</v>
      </c>
      <c r="Q739">
        <v>0</v>
      </c>
      <c r="R739">
        <v>0</v>
      </c>
      <c r="S739">
        <v>0</v>
      </c>
      <c r="T739">
        <v>0</v>
      </c>
      <c r="U739">
        <v>0</v>
      </c>
      <c r="V739">
        <v>0</v>
      </c>
      <c r="W739">
        <v>0</v>
      </c>
      <c r="X739" s="1">
        <v>45473</v>
      </c>
      <c r="Y739" s="1">
        <v>43995</v>
      </c>
      <c r="Z739" t="s">
        <v>28</v>
      </c>
      <c r="AA739" t="s">
        <v>104</v>
      </c>
    </row>
    <row r="740" spans="1:27" x14ac:dyDescent="0.25">
      <c r="A740" t="s">
        <v>75</v>
      </c>
      <c r="B740" t="s">
        <v>4433</v>
      </c>
      <c r="C740" t="s">
        <v>27</v>
      </c>
      <c r="D740" t="s">
        <v>113</v>
      </c>
      <c r="E740" t="s">
        <v>140</v>
      </c>
      <c r="F740" t="s">
        <v>2</v>
      </c>
      <c r="G740" t="s">
        <v>2</v>
      </c>
      <c r="H740">
        <v>562</v>
      </c>
      <c r="I740" t="s">
        <v>5636</v>
      </c>
      <c r="J740">
        <v>14050000</v>
      </c>
      <c r="K740">
        <v>474413.94</v>
      </c>
      <c r="L740">
        <v>0.14249999999999999</v>
      </c>
      <c r="M740" s="63">
        <v>45466</v>
      </c>
      <c r="N740" s="63">
        <v>45496</v>
      </c>
      <c r="O740">
        <v>30</v>
      </c>
      <c r="P740" t="s">
        <v>8826</v>
      </c>
      <c r="Q740">
        <v>0</v>
      </c>
      <c r="R740">
        <v>0</v>
      </c>
      <c r="S740">
        <v>0</v>
      </c>
      <c r="T740">
        <v>0</v>
      </c>
      <c r="U740">
        <v>0</v>
      </c>
      <c r="V740">
        <v>0</v>
      </c>
      <c r="W740">
        <v>0</v>
      </c>
      <c r="X740" s="1">
        <v>45473</v>
      </c>
      <c r="Y740" s="1">
        <v>44950</v>
      </c>
      <c r="Z740" t="s">
        <v>28</v>
      </c>
      <c r="AA740" t="s">
        <v>99</v>
      </c>
    </row>
    <row r="741" spans="1:27" x14ac:dyDescent="0.25">
      <c r="A741" t="s">
        <v>9201</v>
      </c>
      <c r="B741" t="s">
        <v>9232</v>
      </c>
      <c r="C741" t="s">
        <v>27</v>
      </c>
      <c r="D741" t="s">
        <v>113</v>
      </c>
      <c r="E741" t="s">
        <v>140</v>
      </c>
      <c r="F741" t="s">
        <v>2</v>
      </c>
      <c r="G741" t="s">
        <v>2</v>
      </c>
      <c r="H741">
        <v>645</v>
      </c>
      <c r="I741" t="s">
        <v>5792</v>
      </c>
      <c r="J741">
        <v>8250000</v>
      </c>
      <c r="K741">
        <v>100315.04</v>
      </c>
      <c r="L741">
        <v>0.151</v>
      </c>
      <c r="M741" s="63">
        <v>45443</v>
      </c>
      <c r="N741" s="63">
        <v>45488</v>
      </c>
      <c r="O741">
        <v>45</v>
      </c>
      <c r="P741" t="s">
        <v>8876</v>
      </c>
      <c r="Q741">
        <v>0</v>
      </c>
      <c r="R741">
        <v>0</v>
      </c>
      <c r="S741">
        <v>0</v>
      </c>
      <c r="T741">
        <v>0</v>
      </c>
      <c r="U741">
        <v>0</v>
      </c>
      <c r="V741">
        <v>0</v>
      </c>
      <c r="W741">
        <v>0</v>
      </c>
      <c r="X741" s="1">
        <v>45473</v>
      </c>
      <c r="Y741" s="1">
        <v>45428</v>
      </c>
      <c r="Z741" t="s">
        <v>28</v>
      </c>
      <c r="AA741" t="s">
        <v>100</v>
      </c>
    </row>
    <row r="742" spans="1:27" x14ac:dyDescent="0.25">
      <c r="A742" t="s">
        <v>60</v>
      </c>
      <c r="B742" t="s">
        <v>9337</v>
      </c>
      <c r="C742" t="s">
        <v>27</v>
      </c>
      <c r="D742" t="s">
        <v>113</v>
      </c>
      <c r="E742" t="s">
        <v>140</v>
      </c>
      <c r="F742" t="s">
        <v>2</v>
      </c>
      <c r="G742" t="s">
        <v>2</v>
      </c>
      <c r="H742">
        <v>753</v>
      </c>
      <c r="I742" t="s">
        <v>5611</v>
      </c>
      <c r="J742">
        <v>12690000</v>
      </c>
      <c r="K742">
        <v>210459.84</v>
      </c>
      <c r="L742">
        <v>0.13500000000000001</v>
      </c>
      <c r="M742" s="63">
        <v>45452</v>
      </c>
      <c r="N742" s="63">
        <v>45482</v>
      </c>
      <c r="O742">
        <v>30</v>
      </c>
      <c r="P742" t="s">
        <v>8798</v>
      </c>
      <c r="Q742">
        <v>0</v>
      </c>
      <c r="R742">
        <v>0</v>
      </c>
      <c r="S742">
        <v>0</v>
      </c>
      <c r="T742">
        <v>0</v>
      </c>
      <c r="U742">
        <v>0</v>
      </c>
      <c r="V742">
        <v>0</v>
      </c>
      <c r="W742">
        <v>0</v>
      </c>
      <c r="X742" s="1">
        <v>45473</v>
      </c>
      <c r="Y742" s="1">
        <v>45205</v>
      </c>
      <c r="Z742" t="s">
        <v>28</v>
      </c>
      <c r="AA742" t="s">
        <v>102</v>
      </c>
    </row>
    <row r="743" spans="1:27" x14ac:dyDescent="0.25">
      <c r="A743" t="s">
        <v>147</v>
      </c>
      <c r="B743" t="s">
        <v>3057</v>
      </c>
      <c r="C743" t="s">
        <v>27</v>
      </c>
      <c r="D743" t="s">
        <v>113</v>
      </c>
      <c r="E743" t="s">
        <v>140</v>
      </c>
      <c r="F743" t="s">
        <v>2</v>
      </c>
      <c r="G743" t="s">
        <v>2</v>
      </c>
      <c r="H743">
        <v>655</v>
      </c>
      <c r="I743" t="s">
        <v>5838</v>
      </c>
      <c r="J743">
        <v>7850000</v>
      </c>
      <c r="K743">
        <v>989.78</v>
      </c>
      <c r="L743">
        <v>0.14000000000000001</v>
      </c>
      <c r="M743" s="63">
        <v>45455</v>
      </c>
      <c r="N743" s="63">
        <v>45485</v>
      </c>
      <c r="O743">
        <v>30</v>
      </c>
      <c r="P743" t="s">
        <v>8798</v>
      </c>
      <c r="Q743">
        <v>0</v>
      </c>
      <c r="R743">
        <v>0</v>
      </c>
      <c r="S743">
        <v>0</v>
      </c>
      <c r="T743">
        <v>0</v>
      </c>
      <c r="U743">
        <v>0</v>
      </c>
      <c r="V743">
        <v>0</v>
      </c>
      <c r="W743">
        <v>0</v>
      </c>
      <c r="X743" s="1">
        <v>45473</v>
      </c>
      <c r="Y743" s="1">
        <v>44718</v>
      </c>
      <c r="Z743" t="s">
        <v>28</v>
      </c>
      <c r="AA743" t="s">
        <v>103</v>
      </c>
    </row>
    <row r="744" spans="1:27" x14ac:dyDescent="0.25">
      <c r="A744" t="s">
        <v>148</v>
      </c>
      <c r="B744" t="s">
        <v>3073</v>
      </c>
      <c r="C744" t="s">
        <v>27</v>
      </c>
      <c r="D744" t="s">
        <v>113</v>
      </c>
      <c r="E744" t="s">
        <v>140</v>
      </c>
      <c r="F744" t="s">
        <v>2</v>
      </c>
      <c r="G744" t="s">
        <v>2</v>
      </c>
      <c r="H744">
        <v>599</v>
      </c>
      <c r="I744" t="s">
        <v>5948</v>
      </c>
      <c r="J744">
        <v>13060000</v>
      </c>
      <c r="K744">
        <v>115682.15</v>
      </c>
      <c r="L744">
        <v>0.13750000000000001</v>
      </c>
      <c r="M744" s="63">
        <v>45430</v>
      </c>
      <c r="N744" s="63">
        <v>45475</v>
      </c>
      <c r="O744">
        <v>45</v>
      </c>
      <c r="P744" t="s">
        <v>8822</v>
      </c>
      <c r="Q744">
        <v>0</v>
      </c>
      <c r="R744">
        <v>0</v>
      </c>
      <c r="S744">
        <v>0</v>
      </c>
      <c r="T744">
        <v>0</v>
      </c>
      <c r="U744">
        <v>0</v>
      </c>
      <c r="V744">
        <v>0</v>
      </c>
      <c r="W744">
        <v>0</v>
      </c>
      <c r="X744" s="1">
        <v>45473</v>
      </c>
      <c r="Y744" s="1">
        <v>43895</v>
      </c>
      <c r="Z744" t="s">
        <v>28</v>
      </c>
      <c r="AA744" t="s">
        <v>99</v>
      </c>
    </row>
    <row r="745" spans="1:27" x14ac:dyDescent="0.25">
      <c r="A745" t="s">
        <v>142</v>
      </c>
      <c r="B745" t="s">
        <v>2938</v>
      </c>
      <c r="C745" t="s">
        <v>27</v>
      </c>
      <c r="D745" t="s">
        <v>113</v>
      </c>
      <c r="E745" t="s">
        <v>140</v>
      </c>
      <c r="F745" t="s">
        <v>2</v>
      </c>
      <c r="G745" t="s">
        <v>2</v>
      </c>
      <c r="H745">
        <v>615</v>
      </c>
      <c r="I745" t="s">
        <v>5876</v>
      </c>
      <c r="J745">
        <v>8680000</v>
      </c>
      <c r="K745">
        <v>18917.07</v>
      </c>
      <c r="L745">
        <v>0.14000000000000001</v>
      </c>
      <c r="M745" s="63">
        <v>45447</v>
      </c>
      <c r="N745" s="63">
        <v>45477</v>
      </c>
      <c r="O745">
        <v>30</v>
      </c>
      <c r="P745" t="s">
        <v>8798</v>
      </c>
      <c r="Q745">
        <v>0</v>
      </c>
      <c r="R745">
        <v>0</v>
      </c>
      <c r="S745">
        <v>0</v>
      </c>
      <c r="T745">
        <v>0</v>
      </c>
      <c r="U745">
        <v>0</v>
      </c>
      <c r="V745">
        <v>0</v>
      </c>
      <c r="W745">
        <v>0</v>
      </c>
      <c r="X745" s="1">
        <v>45473</v>
      </c>
      <c r="Y745" s="1">
        <v>45006</v>
      </c>
      <c r="Z745" t="s">
        <v>28</v>
      </c>
      <c r="AA745" t="s">
        <v>105</v>
      </c>
    </row>
    <row r="746" spans="1:27" x14ac:dyDescent="0.25">
      <c r="A746" t="s">
        <v>80</v>
      </c>
      <c r="B746" t="s">
        <v>3126</v>
      </c>
      <c r="C746" t="s">
        <v>27</v>
      </c>
      <c r="D746" t="s">
        <v>113</v>
      </c>
      <c r="E746" t="s">
        <v>140</v>
      </c>
      <c r="F746" t="s">
        <v>2</v>
      </c>
      <c r="G746" t="s">
        <v>2</v>
      </c>
      <c r="H746">
        <v>683</v>
      </c>
      <c r="I746" t="s">
        <v>5700</v>
      </c>
      <c r="J746">
        <v>11200000</v>
      </c>
      <c r="K746">
        <v>29285.19</v>
      </c>
      <c r="L746">
        <v>0.14000000000000001</v>
      </c>
      <c r="M746" s="63">
        <v>45462</v>
      </c>
      <c r="N746" s="63">
        <v>45492</v>
      </c>
      <c r="O746">
        <v>30</v>
      </c>
      <c r="P746" t="s">
        <v>8810</v>
      </c>
      <c r="Q746">
        <v>0</v>
      </c>
      <c r="R746">
        <v>0</v>
      </c>
      <c r="S746">
        <v>0</v>
      </c>
      <c r="T746">
        <v>0</v>
      </c>
      <c r="U746">
        <v>0</v>
      </c>
      <c r="V746">
        <v>0</v>
      </c>
      <c r="W746">
        <v>0</v>
      </c>
      <c r="X746" s="1">
        <v>45473</v>
      </c>
      <c r="Y746" s="1">
        <v>44927</v>
      </c>
      <c r="Z746" t="s">
        <v>28</v>
      </c>
      <c r="AA746" t="s">
        <v>101</v>
      </c>
    </row>
    <row r="747" spans="1:27" x14ac:dyDescent="0.25">
      <c r="A747" t="s">
        <v>80</v>
      </c>
      <c r="B747" t="s">
        <v>3121</v>
      </c>
      <c r="C747" t="s">
        <v>27</v>
      </c>
      <c r="D747" t="s">
        <v>113</v>
      </c>
      <c r="E747" t="s">
        <v>140</v>
      </c>
      <c r="F747" t="s">
        <v>2</v>
      </c>
      <c r="G747" t="s">
        <v>2</v>
      </c>
      <c r="H747">
        <v>683</v>
      </c>
      <c r="I747" t="s">
        <v>5922</v>
      </c>
      <c r="J747">
        <v>11200000</v>
      </c>
      <c r="K747">
        <v>759003.19</v>
      </c>
      <c r="L747">
        <v>0.14000000000000001</v>
      </c>
      <c r="M747" s="63">
        <v>45446</v>
      </c>
      <c r="N747" s="63">
        <v>45476</v>
      </c>
      <c r="O747">
        <v>30</v>
      </c>
      <c r="P747" t="s">
        <v>8876</v>
      </c>
      <c r="Q747">
        <v>0</v>
      </c>
      <c r="R747">
        <v>0</v>
      </c>
      <c r="S747">
        <v>0</v>
      </c>
      <c r="T747">
        <v>0</v>
      </c>
      <c r="U747">
        <v>0</v>
      </c>
      <c r="V747">
        <v>0</v>
      </c>
      <c r="W747">
        <v>0</v>
      </c>
      <c r="X747" s="1">
        <v>45473</v>
      </c>
      <c r="Y747" s="1">
        <v>45245</v>
      </c>
      <c r="Z747" t="s">
        <v>28</v>
      </c>
      <c r="AA747" t="s">
        <v>101</v>
      </c>
    </row>
    <row r="748" spans="1:27" x14ac:dyDescent="0.25">
      <c r="A748" t="s">
        <v>148</v>
      </c>
      <c r="B748" t="s">
        <v>3036</v>
      </c>
      <c r="C748" t="s">
        <v>27</v>
      </c>
      <c r="D748" t="s">
        <v>113</v>
      </c>
      <c r="E748" t="s">
        <v>140</v>
      </c>
      <c r="F748" t="s">
        <v>2</v>
      </c>
      <c r="G748" t="s">
        <v>2</v>
      </c>
      <c r="H748">
        <v>599</v>
      </c>
      <c r="I748" t="s">
        <v>5859</v>
      </c>
      <c r="J748">
        <v>13060000</v>
      </c>
      <c r="K748">
        <v>240825.77</v>
      </c>
      <c r="L748">
        <v>0.13750000000000001</v>
      </c>
      <c r="M748" s="63">
        <v>45435</v>
      </c>
      <c r="N748" s="63">
        <v>45480</v>
      </c>
      <c r="O748">
        <v>45</v>
      </c>
      <c r="P748" t="s">
        <v>8827</v>
      </c>
      <c r="Q748">
        <v>0</v>
      </c>
      <c r="R748">
        <v>0</v>
      </c>
      <c r="S748">
        <v>0</v>
      </c>
      <c r="T748">
        <v>0</v>
      </c>
      <c r="U748">
        <v>0</v>
      </c>
      <c r="V748">
        <v>0</v>
      </c>
      <c r="W748">
        <v>0</v>
      </c>
      <c r="X748" s="1">
        <v>45473</v>
      </c>
      <c r="Y748" s="1">
        <v>44976</v>
      </c>
      <c r="Z748" t="s">
        <v>28</v>
      </c>
      <c r="AA748" t="s">
        <v>99</v>
      </c>
    </row>
    <row r="749" spans="1:27" x14ac:dyDescent="0.25">
      <c r="A749" t="s">
        <v>148</v>
      </c>
      <c r="B749" t="s">
        <v>3107</v>
      </c>
      <c r="C749" t="s">
        <v>27</v>
      </c>
      <c r="D749" t="s">
        <v>113</v>
      </c>
      <c r="E749" t="s">
        <v>140</v>
      </c>
      <c r="F749" t="s">
        <v>2</v>
      </c>
      <c r="G749" t="s">
        <v>2</v>
      </c>
      <c r="H749">
        <v>599</v>
      </c>
      <c r="I749" t="s">
        <v>5795</v>
      </c>
      <c r="J749">
        <v>13060000</v>
      </c>
      <c r="K749">
        <v>5202.34</v>
      </c>
      <c r="L749">
        <v>0.13750000000000001</v>
      </c>
      <c r="M749" s="63">
        <v>45429</v>
      </c>
      <c r="N749" s="63">
        <v>45474</v>
      </c>
      <c r="O749">
        <v>45</v>
      </c>
      <c r="P749" t="s">
        <v>8802</v>
      </c>
      <c r="Q749">
        <v>0</v>
      </c>
      <c r="R749">
        <v>0</v>
      </c>
      <c r="S749">
        <v>0</v>
      </c>
      <c r="T749">
        <v>0</v>
      </c>
      <c r="U749">
        <v>0</v>
      </c>
      <c r="V749">
        <v>0</v>
      </c>
      <c r="W749">
        <v>0</v>
      </c>
      <c r="X749" s="1">
        <v>45473</v>
      </c>
      <c r="Y749" s="1">
        <v>44220</v>
      </c>
      <c r="Z749" t="s">
        <v>28</v>
      </c>
      <c r="AA749" t="s">
        <v>99</v>
      </c>
    </row>
    <row r="750" spans="1:27" x14ac:dyDescent="0.25">
      <c r="A750" t="s">
        <v>146</v>
      </c>
      <c r="B750" t="s">
        <v>4566</v>
      </c>
      <c r="C750" t="s">
        <v>27</v>
      </c>
      <c r="D750" t="s">
        <v>113</v>
      </c>
      <c r="E750" t="s">
        <v>140</v>
      </c>
      <c r="F750" t="s">
        <v>2</v>
      </c>
      <c r="G750" t="s">
        <v>2</v>
      </c>
      <c r="H750">
        <v>635</v>
      </c>
      <c r="I750" t="s">
        <v>5954</v>
      </c>
      <c r="J750">
        <v>7750000</v>
      </c>
      <c r="K750">
        <v>34379.29</v>
      </c>
      <c r="L750">
        <v>0.13500000000000001</v>
      </c>
      <c r="M750" s="63">
        <v>45463</v>
      </c>
      <c r="N750" s="63">
        <v>45508</v>
      </c>
      <c r="O750">
        <v>45</v>
      </c>
      <c r="P750" t="s">
        <v>8813</v>
      </c>
      <c r="Q750">
        <v>0</v>
      </c>
      <c r="R750">
        <v>0</v>
      </c>
      <c r="S750">
        <v>0</v>
      </c>
      <c r="T750">
        <v>0</v>
      </c>
      <c r="U750">
        <v>0</v>
      </c>
      <c r="V750">
        <v>0</v>
      </c>
      <c r="W750">
        <v>0</v>
      </c>
      <c r="X750" s="1">
        <v>45473</v>
      </c>
      <c r="Y750" s="1">
        <v>44001</v>
      </c>
      <c r="Z750" t="s">
        <v>28</v>
      </c>
      <c r="AA750" t="s">
        <v>104</v>
      </c>
    </row>
    <row r="751" spans="1:27" x14ac:dyDescent="0.25">
      <c r="A751" t="s">
        <v>80</v>
      </c>
      <c r="B751" t="s">
        <v>4381</v>
      </c>
      <c r="C751" t="s">
        <v>27</v>
      </c>
      <c r="D751" t="s">
        <v>113</v>
      </c>
      <c r="E751" t="s">
        <v>140</v>
      </c>
      <c r="F751" t="s">
        <v>2</v>
      </c>
      <c r="G751" t="s">
        <v>2</v>
      </c>
      <c r="H751">
        <v>683</v>
      </c>
      <c r="I751" t="s">
        <v>5787</v>
      </c>
      <c r="J751">
        <v>11200000</v>
      </c>
      <c r="K751">
        <v>55718.96</v>
      </c>
      <c r="L751">
        <v>0.14000000000000001</v>
      </c>
      <c r="M751" s="63">
        <v>45472</v>
      </c>
      <c r="N751" s="63">
        <v>45502</v>
      </c>
      <c r="O751">
        <v>30</v>
      </c>
      <c r="P751" t="s">
        <v>8827</v>
      </c>
      <c r="Q751">
        <v>0</v>
      </c>
      <c r="R751">
        <v>0</v>
      </c>
      <c r="S751">
        <v>0</v>
      </c>
      <c r="T751">
        <v>0</v>
      </c>
      <c r="U751">
        <v>0</v>
      </c>
      <c r="V751">
        <v>0</v>
      </c>
      <c r="W751">
        <v>0</v>
      </c>
      <c r="X751" s="1">
        <v>45473</v>
      </c>
      <c r="Y751" s="1">
        <v>43848</v>
      </c>
      <c r="Z751" t="s">
        <v>28</v>
      </c>
      <c r="AA751" t="s">
        <v>101</v>
      </c>
    </row>
    <row r="752" spans="1:27" x14ac:dyDescent="0.25">
      <c r="A752" t="s">
        <v>147</v>
      </c>
      <c r="B752" t="s">
        <v>9249</v>
      </c>
      <c r="C752" t="s">
        <v>27</v>
      </c>
      <c r="D752" t="s">
        <v>113</v>
      </c>
      <c r="E752" t="s">
        <v>140</v>
      </c>
      <c r="F752" t="s">
        <v>2</v>
      </c>
      <c r="G752" t="s">
        <v>2</v>
      </c>
      <c r="H752">
        <v>655</v>
      </c>
      <c r="I752" t="s">
        <v>5822</v>
      </c>
      <c r="J752">
        <v>7850000</v>
      </c>
      <c r="K752">
        <v>7005.02</v>
      </c>
      <c r="L752">
        <v>0.14000000000000001</v>
      </c>
      <c r="M752" s="63">
        <v>45468</v>
      </c>
      <c r="N752" s="63">
        <v>45498</v>
      </c>
      <c r="O752">
        <v>30</v>
      </c>
      <c r="P752" t="s">
        <v>8810</v>
      </c>
      <c r="Q752">
        <v>0</v>
      </c>
      <c r="R752">
        <v>0</v>
      </c>
      <c r="S752">
        <v>0</v>
      </c>
      <c r="T752">
        <v>0</v>
      </c>
      <c r="U752">
        <v>0</v>
      </c>
      <c r="V752">
        <v>0</v>
      </c>
      <c r="W752">
        <v>0</v>
      </c>
      <c r="X752" s="1">
        <v>45473</v>
      </c>
      <c r="Y752" s="1">
        <v>44987</v>
      </c>
      <c r="Z752" t="s">
        <v>28</v>
      </c>
      <c r="AA752" t="s">
        <v>103</v>
      </c>
    </row>
    <row r="753" spans="1:27" x14ac:dyDescent="0.25">
      <c r="A753" t="s">
        <v>148</v>
      </c>
      <c r="B753" t="s">
        <v>2889</v>
      </c>
      <c r="C753" t="s">
        <v>27</v>
      </c>
      <c r="D753" t="s">
        <v>113</v>
      </c>
      <c r="E753" t="s">
        <v>140</v>
      </c>
      <c r="F753" t="s">
        <v>2</v>
      </c>
      <c r="G753" t="s">
        <v>2</v>
      </c>
      <c r="H753">
        <v>599</v>
      </c>
      <c r="I753" t="s">
        <v>141</v>
      </c>
      <c r="J753">
        <v>13060000</v>
      </c>
      <c r="K753">
        <v>1355401.84</v>
      </c>
      <c r="L753">
        <v>0.13750000000000001</v>
      </c>
      <c r="M753" s="63">
        <v>45458</v>
      </c>
      <c r="N753" s="63">
        <v>45503</v>
      </c>
      <c r="O753">
        <v>45</v>
      </c>
      <c r="P753" t="s">
        <v>8816</v>
      </c>
      <c r="Q753">
        <v>0</v>
      </c>
      <c r="R753">
        <v>0</v>
      </c>
      <c r="S753">
        <v>0</v>
      </c>
      <c r="T753">
        <v>0</v>
      </c>
      <c r="U753">
        <v>0</v>
      </c>
      <c r="V753">
        <v>0</v>
      </c>
      <c r="W753">
        <v>0</v>
      </c>
      <c r="X753" s="1">
        <v>45473</v>
      </c>
      <c r="Y753" s="1">
        <v>44966</v>
      </c>
      <c r="Z753" t="s">
        <v>28</v>
      </c>
      <c r="AA753" t="s">
        <v>99</v>
      </c>
    </row>
    <row r="754" spans="1:27" x14ac:dyDescent="0.25">
      <c r="A754" t="s">
        <v>151</v>
      </c>
      <c r="B754" t="s">
        <v>2894</v>
      </c>
      <c r="C754" t="s">
        <v>27</v>
      </c>
      <c r="D754" t="s">
        <v>113</v>
      </c>
      <c r="E754" t="s">
        <v>140</v>
      </c>
      <c r="F754" t="s">
        <v>2</v>
      </c>
      <c r="G754" t="s">
        <v>2</v>
      </c>
      <c r="H754">
        <v>816</v>
      </c>
      <c r="I754" t="s">
        <v>141</v>
      </c>
      <c r="J754">
        <v>5250000</v>
      </c>
      <c r="K754">
        <v>26220.77</v>
      </c>
      <c r="L754">
        <v>0.13300000000000001</v>
      </c>
      <c r="M754" s="63">
        <v>45474</v>
      </c>
      <c r="N754" s="63">
        <v>45519</v>
      </c>
      <c r="O754">
        <v>45</v>
      </c>
      <c r="P754" t="s">
        <v>8838</v>
      </c>
      <c r="Q754">
        <v>0</v>
      </c>
      <c r="R754">
        <v>0</v>
      </c>
      <c r="S754">
        <v>0</v>
      </c>
      <c r="T754">
        <v>0</v>
      </c>
      <c r="U754">
        <v>0</v>
      </c>
      <c r="V754">
        <v>0</v>
      </c>
      <c r="W754">
        <v>0</v>
      </c>
      <c r="X754" s="1">
        <v>45473</v>
      </c>
      <c r="Y754" s="1">
        <v>43648</v>
      </c>
      <c r="Z754" t="s">
        <v>28</v>
      </c>
      <c r="AA754" t="s">
        <v>101</v>
      </c>
    </row>
    <row r="755" spans="1:27" x14ac:dyDescent="0.25">
      <c r="A755" t="s">
        <v>147</v>
      </c>
      <c r="B755" t="s">
        <v>2889</v>
      </c>
      <c r="C755" t="s">
        <v>27</v>
      </c>
      <c r="D755" t="s">
        <v>113</v>
      </c>
      <c r="E755" t="s">
        <v>140</v>
      </c>
      <c r="F755" t="s">
        <v>2</v>
      </c>
      <c r="G755" t="s">
        <v>2</v>
      </c>
      <c r="H755">
        <v>655</v>
      </c>
      <c r="I755" t="s">
        <v>141</v>
      </c>
      <c r="J755">
        <v>7850000</v>
      </c>
      <c r="K755">
        <v>971183.4</v>
      </c>
      <c r="L755">
        <v>0.14000000000000001</v>
      </c>
      <c r="M755" s="63">
        <v>45456</v>
      </c>
      <c r="N755" s="63">
        <v>45486</v>
      </c>
      <c r="O755">
        <v>30</v>
      </c>
      <c r="P755" t="s">
        <v>8831</v>
      </c>
      <c r="Q755">
        <v>0</v>
      </c>
      <c r="R755">
        <v>0</v>
      </c>
      <c r="S755">
        <v>0</v>
      </c>
      <c r="T755">
        <v>0</v>
      </c>
      <c r="U755">
        <v>0</v>
      </c>
      <c r="V755">
        <v>0</v>
      </c>
      <c r="W755">
        <v>0</v>
      </c>
      <c r="X755" s="1">
        <v>45473</v>
      </c>
      <c r="Y755" s="1">
        <v>43952</v>
      </c>
      <c r="Z755" t="s">
        <v>28</v>
      </c>
      <c r="AA755" t="s">
        <v>103</v>
      </c>
    </row>
    <row r="756" spans="1:27" x14ac:dyDescent="0.25">
      <c r="A756" t="s">
        <v>150</v>
      </c>
      <c r="B756" t="s">
        <v>4656</v>
      </c>
      <c r="C756" t="s">
        <v>27</v>
      </c>
      <c r="D756" t="s">
        <v>113</v>
      </c>
      <c r="E756" t="s">
        <v>140</v>
      </c>
      <c r="F756" t="s">
        <v>2</v>
      </c>
      <c r="G756" t="s">
        <v>2</v>
      </c>
      <c r="H756">
        <v>750</v>
      </c>
      <c r="I756" t="s">
        <v>6021</v>
      </c>
      <c r="J756">
        <v>9180000</v>
      </c>
      <c r="K756">
        <v>10700.44</v>
      </c>
      <c r="L756">
        <v>0.13750000000000001</v>
      </c>
      <c r="M756" s="63">
        <v>45444</v>
      </c>
      <c r="N756" s="63">
        <v>45474</v>
      </c>
      <c r="O756">
        <v>30</v>
      </c>
      <c r="P756" t="s">
        <v>8816</v>
      </c>
      <c r="Q756">
        <v>0</v>
      </c>
      <c r="R756">
        <v>0</v>
      </c>
      <c r="S756">
        <v>0</v>
      </c>
      <c r="T756">
        <v>0</v>
      </c>
      <c r="U756">
        <v>0</v>
      </c>
      <c r="V756">
        <v>0</v>
      </c>
      <c r="W756">
        <v>0</v>
      </c>
      <c r="X756" s="1">
        <v>45473</v>
      </c>
      <c r="Y756" s="1">
        <v>44076</v>
      </c>
      <c r="Z756" t="s">
        <v>28</v>
      </c>
      <c r="AA756" t="s">
        <v>99</v>
      </c>
    </row>
    <row r="757" spans="1:27" x14ac:dyDescent="0.25">
      <c r="A757" t="s">
        <v>80</v>
      </c>
      <c r="B757" t="s">
        <v>4452</v>
      </c>
      <c r="C757" t="s">
        <v>27</v>
      </c>
      <c r="D757" t="s">
        <v>113</v>
      </c>
      <c r="E757" t="s">
        <v>140</v>
      </c>
      <c r="F757" t="s">
        <v>2</v>
      </c>
      <c r="G757" t="s">
        <v>2</v>
      </c>
      <c r="H757">
        <v>683</v>
      </c>
      <c r="I757" t="s">
        <v>5924</v>
      </c>
      <c r="J757">
        <v>11200000</v>
      </c>
      <c r="K757">
        <v>73432.37</v>
      </c>
      <c r="L757">
        <v>0.14000000000000001</v>
      </c>
      <c r="M757" s="63">
        <v>45448</v>
      </c>
      <c r="N757" s="63">
        <v>45478</v>
      </c>
      <c r="O757">
        <v>30</v>
      </c>
      <c r="P757" t="s">
        <v>8827</v>
      </c>
      <c r="Q757">
        <v>0</v>
      </c>
      <c r="R757">
        <v>0</v>
      </c>
      <c r="S757">
        <v>0</v>
      </c>
      <c r="T757">
        <v>0</v>
      </c>
      <c r="U757">
        <v>0</v>
      </c>
      <c r="V757">
        <v>0</v>
      </c>
      <c r="W757">
        <v>0</v>
      </c>
      <c r="X757" s="1">
        <v>45473</v>
      </c>
      <c r="Y757" s="1">
        <v>45106</v>
      </c>
      <c r="Z757" t="s">
        <v>28</v>
      </c>
      <c r="AA757" t="s">
        <v>101</v>
      </c>
    </row>
    <row r="758" spans="1:27" x14ac:dyDescent="0.25">
      <c r="A758" t="s">
        <v>148</v>
      </c>
      <c r="B758" t="s">
        <v>2894</v>
      </c>
      <c r="C758" t="s">
        <v>27</v>
      </c>
      <c r="D758" t="s">
        <v>113</v>
      </c>
      <c r="E758" t="s">
        <v>140</v>
      </c>
      <c r="F758" t="s">
        <v>2</v>
      </c>
      <c r="G758" t="s">
        <v>2</v>
      </c>
      <c r="H758">
        <v>599</v>
      </c>
      <c r="I758" t="s">
        <v>141</v>
      </c>
      <c r="J758">
        <v>13060000</v>
      </c>
      <c r="K758">
        <v>171874.12</v>
      </c>
      <c r="L758">
        <v>0.13750000000000001</v>
      </c>
      <c r="M758" s="63">
        <v>45450</v>
      </c>
      <c r="N758" s="63">
        <v>45495</v>
      </c>
      <c r="O758">
        <v>45</v>
      </c>
      <c r="P758" t="s">
        <v>8801</v>
      </c>
      <c r="Q758">
        <v>0</v>
      </c>
      <c r="R758">
        <v>0</v>
      </c>
      <c r="S758">
        <v>0</v>
      </c>
      <c r="T758">
        <v>0</v>
      </c>
      <c r="U758">
        <v>0</v>
      </c>
      <c r="V758">
        <v>0</v>
      </c>
      <c r="W758">
        <v>0</v>
      </c>
      <c r="X758" s="1">
        <v>45473</v>
      </c>
      <c r="Y758" s="1">
        <v>44353</v>
      </c>
      <c r="Z758" t="s">
        <v>28</v>
      </c>
      <c r="AA758" t="s">
        <v>99</v>
      </c>
    </row>
    <row r="759" spans="1:27" x14ac:dyDescent="0.25">
      <c r="A759" t="s">
        <v>80</v>
      </c>
      <c r="B759" t="s">
        <v>4579</v>
      </c>
      <c r="C759" t="s">
        <v>27</v>
      </c>
      <c r="D759" t="s">
        <v>113</v>
      </c>
      <c r="E759" t="s">
        <v>140</v>
      </c>
      <c r="F759" t="s">
        <v>2</v>
      </c>
      <c r="G759" t="s">
        <v>2</v>
      </c>
      <c r="H759">
        <v>683</v>
      </c>
      <c r="I759" t="s">
        <v>5721</v>
      </c>
      <c r="J759">
        <v>11200000</v>
      </c>
      <c r="K759">
        <v>114072.75</v>
      </c>
      <c r="L759">
        <v>0.14000000000000001</v>
      </c>
      <c r="M759" s="63">
        <v>45454</v>
      </c>
      <c r="N759" s="63">
        <v>45484</v>
      </c>
      <c r="O759">
        <v>30</v>
      </c>
      <c r="P759" t="s">
        <v>8828</v>
      </c>
      <c r="Q759">
        <v>0</v>
      </c>
      <c r="R759">
        <v>0</v>
      </c>
      <c r="S759">
        <v>0</v>
      </c>
      <c r="T759">
        <v>0</v>
      </c>
      <c r="U759">
        <v>0</v>
      </c>
      <c r="V759">
        <v>0</v>
      </c>
      <c r="W759">
        <v>0</v>
      </c>
      <c r="X759" s="1">
        <v>45473</v>
      </c>
      <c r="Y759" s="1">
        <v>44432</v>
      </c>
      <c r="Z759" t="s">
        <v>28</v>
      </c>
      <c r="AA759" t="s">
        <v>101</v>
      </c>
    </row>
    <row r="760" spans="1:27" x14ac:dyDescent="0.25">
      <c r="A760" t="s">
        <v>75</v>
      </c>
      <c r="B760" t="s">
        <v>4543</v>
      </c>
      <c r="C760" t="s">
        <v>27</v>
      </c>
      <c r="D760" t="s">
        <v>113</v>
      </c>
      <c r="E760" t="s">
        <v>140</v>
      </c>
      <c r="F760" t="s">
        <v>2</v>
      </c>
      <c r="G760" t="s">
        <v>2</v>
      </c>
      <c r="H760">
        <v>562</v>
      </c>
      <c r="I760" t="s">
        <v>5618</v>
      </c>
      <c r="J760">
        <v>14050000</v>
      </c>
      <c r="K760">
        <v>148807.34</v>
      </c>
      <c r="L760">
        <v>0.14249999999999999</v>
      </c>
      <c r="M760" s="63">
        <v>45464</v>
      </c>
      <c r="N760" s="63">
        <v>45494</v>
      </c>
      <c r="O760">
        <v>30</v>
      </c>
      <c r="P760" t="s">
        <v>8810</v>
      </c>
      <c r="Q760">
        <v>0</v>
      </c>
      <c r="R760">
        <v>0</v>
      </c>
      <c r="S760">
        <v>0</v>
      </c>
      <c r="T760">
        <v>0</v>
      </c>
      <c r="U760">
        <v>0</v>
      </c>
      <c r="V760">
        <v>0</v>
      </c>
      <c r="W760">
        <v>0</v>
      </c>
      <c r="X760" s="1">
        <v>45473</v>
      </c>
      <c r="Y760" s="1">
        <v>44136</v>
      </c>
      <c r="Z760" t="s">
        <v>28</v>
      </c>
      <c r="AA760" t="s">
        <v>99</v>
      </c>
    </row>
    <row r="761" spans="1:27" x14ac:dyDescent="0.25">
      <c r="A761" t="s">
        <v>80</v>
      </c>
      <c r="B761" t="s">
        <v>4627</v>
      </c>
      <c r="C761" t="s">
        <v>27</v>
      </c>
      <c r="D761" t="s">
        <v>113</v>
      </c>
      <c r="E761" t="s">
        <v>140</v>
      </c>
      <c r="F761" t="s">
        <v>2</v>
      </c>
      <c r="G761" t="s">
        <v>2</v>
      </c>
      <c r="H761">
        <v>683</v>
      </c>
      <c r="I761" t="s">
        <v>5678</v>
      </c>
      <c r="J761">
        <v>11200000</v>
      </c>
      <c r="K761">
        <v>189118.38</v>
      </c>
      <c r="L761">
        <v>0.14000000000000001</v>
      </c>
      <c r="M761" s="63">
        <v>45457</v>
      </c>
      <c r="N761" s="63">
        <v>45487</v>
      </c>
      <c r="O761">
        <v>30</v>
      </c>
      <c r="P761" t="s">
        <v>8798</v>
      </c>
      <c r="Q761">
        <v>0</v>
      </c>
      <c r="R761">
        <v>0</v>
      </c>
      <c r="S761">
        <v>0</v>
      </c>
      <c r="T761">
        <v>0</v>
      </c>
      <c r="U761">
        <v>0</v>
      </c>
      <c r="V761">
        <v>0</v>
      </c>
      <c r="W761">
        <v>0</v>
      </c>
      <c r="X761" s="1">
        <v>45473</v>
      </c>
      <c r="Y761" s="1">
        <v>44025</v>
      </c>
      <c r="Z761" t="s">
        <v>28</v>
      </c>
      <c r="AA761" t="s">
        <v>101</v>
      </c>
    </row>
    <row r="762" spans="1:27" x14ac:dyDescent="0.25">
      <c r="A762" t="s">
        <v>60</v>
      </c>
      <c r="B762" t="s">
        <v>4685</v>
      </c>
      <c r="C762" t="s">
        <v>27</v>
      </c>
      <c r="D762" t="s">
        <v>113</v>
      </c>
      <c r="E762" t="s">
        <v>140</v>
      </c>
      <c r="F762" t="s">
        <v>2</v>
      </c>
      <c r="G762" t="s">
        <v>2</v>
      </c>
      <c r="H762">
        <v>753</v>
      </c>
      <c r="I762" t="s">
        <v>5632</v>
      </c>
      <c r="J762">
        <v>12690000</v>
      </c>
      <c r="K762">
        <v>186060.61</v>
      </c>
      <c r="L762">
        <v>0.13500000000000001</v>
      </c>
      <c r="M762" s="63">
        <v>45454</v>
      </c>
      <c r="N762" s="63">
        <v>45484</v>
      </c>
      <c r="O762">
        <v>30</v>
      </c>
      <c r="P762" t="s">
        <v>8801</v>
      </c>
      <c r="Q762">
        <v>0</v>
      </c>
      <c r="R762">
        <v>0</v>
      </c>
      <c r="S762">
        <v>0</v>
      </c>
      <c r="T762">
        <v>0</v>
      </c>
      <c r="U762">
        <v>0</v>
      </c>
      <c r="V762">
        <v>0</v>
      </c>
      <c r="W762">
        <v>0</v>
      </c>
      <c r="X762" s="1">
        <v>45473</v>
      </c>
      <c r="Y762" s="1">
        <v>44171</v>
      </c>
      <c r="Z762" t="s">
        <v>28</v>
      </c>
      <c r="AA762" t="s">
        <v>102</v>
      </c>
    </row>
    <row r="763" spans="1:27" x14ac:dyDescent="0.25">
      <c r="A763" t="s">
        <v>142</v>
      </c>
      <c r="B763" t="s">
        <v>2921</v>
      </c>
      <c r="C763" t="s">
        <v>27</v>
      </c>
      <c r="D763" t="s">
        <v>113</v>
      </c>
      <c r="E763" t="s">
        <v>140</v>
      </c>
      <c r="F763" t="s">
        <v>2</v>
      </c>
      <c r="G763" t="s">
        <v>2</v>
      </c>
      <c r="H763">
        <v>615</v>
      </c>
      <c r="I763" t="s">
        <v>5983</v>
      </c>
      <c r="J763">
        <v>8680000</v>
      </c>
      <c r="K763">
        <v>57717.120000000003</v>
      </c>
      <c r="L763">
        <v>0.14000000000000001</v>
      </c>
      <c r="M763" s="63">
        <v>45464</v>
      </c>
      <c r="N763" s="63">
        <v>45494</v>
      </c>
      <c r="O763">
        <v>30</v>
      </c>
      <c r="P763" t="s">
        <v>8798</v>
      </c>
      <c r="Q763">
        <v>0</v>
      </c>
      <c r="R763">
        <v>0</v>
      </c>
      <c r="S763">
        <v>0</v>
      </c>
      <c r="T763">
        <v>0</v>
      </c>
      <c r="U763">
        <v>0</v>
      </c>
      <c r="V763">
        <v>0</v>
      </c>
      <c r="W763">
        <v>0</v>
      </c>
      <c r="X763" s="1">
        <v>45473</v>
      </c>
      <c r="Y763" s="1">
        <v>44767</v>
      </c>
      <c r="Z763" t="s">
        <v>28</v>
      </c>
      <c r="AA763" t="s">
        <v>105</v>
      </c>
    </row>
    <row r="764" spans="1:27" x14ac:dyDescent="0.25">
      <c r="A764" t="s">
        <v>148</v>
      </c>
      <c r="B764" t="s">
        <v>3114</v>
      </c>
      <c r="C764" t="s">
        <v>27</v>
      </c>
      <c r="D764" t="s">
        <v>113</v>
      </c>
      <c r="E764" t="s">
        <v>140</v>
      </c>
      <c r="F764" t="s">
        <v>2</v>
      </c>
      <c r="G764" t="s">
        <v>2</v>
      </c>
      <c r="H764">
        <v>599</v>
      </c>
      <c r="I764" t="s">
        <v>5856</v>
      </c>
      <c r="J764">
        <v>13060000</v>
      </c>
      <c r="K764">
        <v>4305.3999999999996</v>
      </c>
      <c r="L764">
        <v>0.13750000000000001</v>
      </c>
      <c r="M764" s="63">
        <v>45465</v>
      </c>
      <c r="N764" s="63">
        <v>45510</v>
      </c>
      <c r="O764">
        <v>45</v>
      </c>
      <c r="P764" t="s">
        <v>8826</v>
      </c>
      <c r="Q764">
        <v>0</v>
      </c>
      <c r="R764">
        <v>0</v>
      </c>
      <c r="S764">
        <v>0</v>
      </c>
      <c r="T764">
        <v>0</v>
      </c>
      <c r="U764">
        <v>0</v>
      </c>
      <c r="V764">
        <v>0</v>
      </c>
      <c r="W764">
        <v>0</v>
      </c>
      <c r="X764" s="1">
        <v>45473</v>
      </c>
      <c r="Y764" s="1">
        <v>43810</v>
      </c>
      <c r="Z764" t="s">
        <v>28</v>
      </c>
      <c r="AA764" t="s">
        <v>99</v>
      </c>
    </row>
    <row r="765" spans="1:27" x14ac:dyDescent="0.25">
      <c r="A765" t="s">
        <v>80</v>
      </c>
      <c r="B765" t="s">
        <v>4671</v>
      </c>
      <c r="C765" t="s">
        <v>27</v>
      </c>
      <c r="D765" t="s">
        <v>113</v>
      </c>
      <c r="E765" t="s">
        <v>140</v>
      </c>
      <c r="F765" t="s">
        <v>2</v>
      </c>
      <c r="G765" t="s">
        <v>2</v>
      </c>
      <c r="H765">
        <v>683</v>
      </c>
      <c r="I765" t="s">
        <v>5764</v>
      </c>
      <c r="J765">
        <v>11200000</v>
      </c>
      <c r="K765">
        <v>26481.95</v>
      </c>
      <c r="L765">
        <v>0.14000000000000001</v>
      </c>
      <c r="M765" s="63">
        <v>45465</v>
      </c>
      <c r="N765" s="63">
        <v>45495</v>
      </c>
      <c r="O765">
        <v>30</v>
      </c>
      <c r="P765" t="s">
        <v>8802</v>
      </c>
      <c r="Q765">
        <v>0</v>
      </c>
      <c r="R765">
        <v>0</v>
      </c>
      <c r="S765">
        <v>0</v>
      </c>
      <c r="T765">
        <v>0</v>
      </c>
      <c r="U765">
        <v>0</v>
      </c>
      <c r="V765">
        <v>0</v>
      </c>
      <c r="W765">
        <v>0</v>
      </c>
      <c r="X765" s="1">
        <v>45473</v>
      </c>
      <c r="Y765" s="1">
        <v>43883</v>
      </c>
      <c r="Z765" t="s">
        <v>28</v>
      </c>
      <c r="AA765" t="s">
        <v>101</v>
      </c>
    </row>
    <row r="766" spans="1:27" x14ac:dyDescent="0.25">
      <c r="A766" t="s">
        <v>9201</v>
      </c>
      <c r="B766" t="s">
        <v>9203</v>
      </c>
      <c r="C766" t="s">
        <v>27</v>
      </c>
      <c r="D766" t="s">
        <v>113</v>
      </c>
      <c r="E766" t="s">
        <v>140</v>
      </c>
      <c r="F766" t="s">
        <v>2</v>
      </c>
      <c r="G766" t="s">
        <v>2</v>
      </c>
      <c r="H766">
        <v>645</v>
      </c>
      <c r="I766" t="s">
        <v>5948</v>
      </c>
      <c r="J766">
        <v>8250000</v>
      </c>
      <c r="K766">
        <v>403768.24</v>
      </c>
      <c r="L766">
        <v>0.151</v>
      </c>
      <c r="M766" s="63">
        <v>45435</v>
      </c>
      <c r="N766" s="63">
        <v>45480</v>
      </c>
      <c r="O766">
        <v>45</v>
      </c>
      <c r="P766" t="s">
        <v>8825</v>
      </c>
      <c r="Q766">
        <v>0</v>
      </c>
      <c r="R766">
        <v>0</v>
      </c>
      <c r="S766">
        <v>0</v>
      </c>
      <c r="T766">
        <v>0</v>
      </c>
      <c r="U766">
        <v>0</v>
      </c>
      <c r="V766">
        <v>0</v>
      </c>
      <c r="W766">
        <v>0</v>
      </c>
      <c r="X766" s="1">
        <v>45473</v>
      </c>
      <c r="Y766" s="1">
        <v>45388</v>
      </c>
      <c r="Z766" t="s">
        <v>28</v>
      </c>
      <c r="AA766" t="s">
        <v>100</v>
      </c>
    </row>
    <row r="767" spans="1:27" x14ac:dyDescent="0.25">
      <c r="A767" t="s">
        <v>148</v>
      </c>
      <c r="B767" t="s">
        <v>4629</v>
      </c>
      <c r="C767" t="s">
        <v>27</v>
      </c>
      <c r="D767" t="s">
        <v>113</v>
      </c>
      <c r="E767" t="s">
        <v>140</v>
      </c>
      <c r="F767" t="s">
        <v>2</v>
      </c>
      <c r="G767" t="s">
        <v>2</v>
      </c>
      <c r="H767">
        <v>599</v>
      </c>
      <c r="I767" t="s">
        <v>5758</v>
      </c>
      <c r="J767">
        <v>13060000</v>
      </c>
      <c r="K767">
        <v>507917.74</v>
      </c>
      <c r="L767">
        <v>0.13750000000000001</v>
      </c>
      <c r="M767" s="63">
        <v>45431</v>
      </c>
      <c r="N767" s="63">
        <v>45476</v>
      </c>
      <c r="O767">
        <v>45</v>
      </c>
      <c r="P767" t="s">
        <v>8837</v>
      </c>
      <c r="Q767">
        <v>0</v>
      </c>
      <c r="R767">
        <v>0</v>
      </c>
      <c r="S767">
        <v>0</v>
      </c>
      <c r="T767">
        <v>0</v>
      </c>
      <c r="U767">
        <v>0</v>
      </c>
      <c r="V767">
        <v>0</v>
      </c>
      <c r="W767">
        <v>0</v>
      </c>
      <c r="X767" s="1">
        <v>45473</v>
      </c>
      <c r="Y767" s="1">
        <v>44171</v>
      </c>
      <c r="Z767" t="s">
        <v>28</v>
      </c>
      <c r="AA767" t="s">
        <v>99</v>
      </c>
    </row>
    <row r="768" spans="1:27" x14ac:dyDescent="0.25">
      <c r="A768" t="s">
        <v>145</v>
      </c>
      <c r="B768" t="s">
        <v>2889</v>
      </c>
      <c r="C768" t="s">
        <v>27</v>
      </c>
      <c r="D768" t="s">
        <v>113</v>
      </c>
      <c r="E768" t="s">
        <v>140</v>
      </c>
      <c r="F768" t="s">
        <v>2</v>
      </c>
      <c r="G768" t="s">
        <v>2</v>
      </c>
      <c r="H768">
        <v>569</v>
      </c>
      <c r="I768" t="s">
        <v>141</v>
      </c>
      <c r="J768">
        <v>4760000</v>
      </c>
      <c r="K768">
        <v>1051848.27</v>
      </c>
      <c r="L768">
        <v>0.15</v>
      </c>
      <c r="M768" s="63">
        <v>45473</v>
      </c>
      <c r="N768" s="63">
        <v>45503</v>
      </c>
      <c r="O768">
        <v>30</v>
      </c>
      <c r="P768" t="s">
        <v>8813</v>
      </c>
      <c r="Q768">
        <v>0</v>
      </c>
      <c r="R768">
        <v>0</v>
      </c>
      <c r="S768">
        <v>0</v>
      </c>
      <c r="T768">
        <v>0</v>
      </c>
      <c r="U768">
        <v>0</v>
      </c>
      <c r="V768">
        <v>0</v>
      </c>
      <c r="W768">
        <v>0</v>
      </c>
      <c r="X768" s="1">
        <v>45473</v>
      </c>
      <c r="Y768" s="1">
        <v>44224</v>
      </c>
      <c r="Z768" t="s">
        <v>28</v>
      </c>
      <c r="AA768" t="s">
        <v>99</v>
      </c>
    </row>
    <row r="769" spans="1:27" x14ac:dyDescent="0.25">
      <c r="A769" t="s">
        <v>80</v>
      </c>
      <c r="B769" t="s">
        <v>4684</v>
      </c>
      <c r="C769" t="s">
        <v>27</v>
      </c>
      <c r="D769" t="s">
        <v>113</v>
      </c>
      <c r="E769" t="s">
        <v>140</v>
      </c>
      <c r="F769" t="s">
        <v>2</v>
      </c>
      <c r="G769" t="s">
        <v>2</v>
      </c>
      <c r="H769">
        <v>683</v>
      </c>
      <c r="I769" t="s">
        <v>5664</v>
      </c>
      <c r="J769">
        <v>11200000</v>
      </c>
      <c r="K769">
        <v>296285.21999999997</v>
      </c>
      <c r="L769">
        <v>0.14000000000000001</v>
      </c>
      <c r="M769" s="63">
        <v>45465</v>
      </c>
      <c r="N769" s="63">
        <v>45495</v>
      </c>
      <c r="O769">
        <v>30</v>
      </c>
      <c r="P769" t="s">
        <v>8826</v>
      </c>
      <c r="Q769">
        <v>0</v>
      </c>
      <c r="R769">
        <v>0</v>
      </c>
      <c r="S769">
        <v>0</v>
      </c>
      <c r="T769">
        <v>0</v>
      </c>
      <c r="U769">
        <v>0</v>
      </c>
      <c r="V769">
        <v>0</v>
      </c>
      <c r="W769">
        <v>0</v>
      </c>
      <c r="X769" s="1">
        <v>45473</v>
      </c>
      <c r="Y769" s="1">
        <v>43780</v>
      </c>
      <c r="Z769" t="s">
        <v>28</v>
      </c>
      <c r="AA769" t="s">
        <v>101</v>
      </c>
    </row>
    <row r="770" spans="1:27" x14ac:dyDescent="0.25">
      <c r="A770" t="s">
        <v>80</v>
      </c>
      <c r="B770" t="s">
        <v>4686</v>
      </c>
      <c r="C770" t="s">
        <v>27</v>
      </c>
      <c r="D770" t="s">
        <v>113</v>
      </c>
      <c r="E770" t="s">
        <v>140</v>
      </c>
      <c r="F770" t="s">
        <v>2</v>
      </c>
      <c r="G770" t="s">
        <v>2</v>
      </c>
      <c r="H770">
        <v>683</v>
      </c>
      <c r="I770" t="s">
        <v>5658</v>
      </c>
      <c r="J770">
        <v>11200000</v>
      </c>
      <c r="K770">
        <v>387845.81</v>
      </c>
      <c r="L770">
        <v>0.14000000000000001</v>
      </c>
      <c r="M770" s="63">
        <v>45455</v>
      </c>
      <c r="N770" s="63">
        <v>45485</v>
      </c>
      <c r="O770">
        <v>30</v>
      </c>
      <c r="P770" t="s">
        <v>8828</v>
      </c>
      <c r="Q770">
        <v>0</v>
      </c>
      <c r="R770">
        <v>0</v>
      </c>
      <c r="S770">
        <v>0</v>
      </c>
      <c r="T770">
        <v>0</v>
      </c>
      <c r="U770">
        <v>0</v>
      </c>
      <c r="V770">
        <v>0</v>
      </c>
      <c r="W770">
        <v>0</v>
      </c>
      <c r="X770" s="1">
        <v>45473</v>
      </c>
      <c r="Y770" s="1">
        <v>45303</v>
      </c>
      <c r="Z770" t="s">
        <v>28</v>
      </c>
      <c r="AA770" t="s">
        <v>101</v>
      </c>
    </row>
    <row r="771" spans="1:27" x14ac:dyDescent="0.25">
      <c r="A771" t="s">
        <v>142</v>
      </c>
      <c r="B771" t="s">
        <v>2931</v>
      </c>
      <c r="C771" t="s">
        <v>27</v>
      </c>
      <c r="D771" t="s">
        <v>113</v>
      </c>
      <c r="E771" t="s">
        <v>140</v>
      </c>
      <c r="F771" t="s">
        <v>2</v>
      </c>
      <c r="G771" t="s">
        <v>2</v>
      </c>
      <c r="H771">
        <v>615</v>
      </c>
      <c r="I771" t="s">
        <v>5703</v>
      </c>
      <c r="J771">
        <v>8680000</v>
      </c>
      <c r="K771">
        <v>86090.84</v>
      </c>
      <c r="L771">
        <v>0.14000000000000001</v>
      </c>
      <c r="M771" s="63">
        <v>45467</v>
      </c>
      <c r="N771" s="63">
        <v>45497</v>
      </c>
      <c r="O771">
        <v>30</v>
      </c>
      <c r="P771" t="s">
        <v>8807</v>
      </c>
      <c r="Q771">
        <v>0</v>
      </c>
      <c r="R771">
        <v>0</v>
      </c>
      <c r="S771">
        <v>0</v>
      </c>
      <c r="T771">
        <v>0</v>
      </c>
      <c r="U771">
        <v>0</v>
      </c>
      <c r="V771">
        <v>0</v>
      </c>
      <c r="W771">
        <v>0</v>
      </c>
      <c r="X771" s="1">
        <v>45473</v>
      </c>
      <c r="Y771" s="1">
        <v>45138</v>
      </c>
      <c r="Z771" t="s">
        <v>28</v>
      </c>
      <c r="AA771" t="s">
        <v>105</v>
      </c>
    </row>
    <row r="772" spans="1:27" x14ac:dyDescent="0.25">
      <c r="A772" t="s">
        <v>145</v>
      </c>
      <c r="B772" t="s">
        <v>2894</v>
      </c>
      <c r="C772" t="s">
        <v>27</v>
      </c>
      <c r="D772" t="s">
        <v>113</v>
      </c>
      <c r="E772" t="s">
        <v>140</v>
      </c>
      <c r="F772" t="s">
        <v>2</v>
      </c>
      <c r="G772" t="s">
        <v>2</v>
      </c>
      <c r="H772">
        <v>569</v>
      </c>
      <c r="I772" t="s">
        <v>141</v>
      </c>
      <c r="J772">
        <v>4760000</v>
      </c>
      <c r="K772">
        <v>36736.589999999997</v>
      </c>
      <c r="L772">
        <v>0.15</v>
      </c>
      <c r="M772" s="63">
        <v>45454</v>
      </c>
      <c r="N772" s="63">
        <v>45484</v>
      </c>
      <c r="O772">
        <v>30</v>
      </c>
      <c r="P772" t="s">
        <v>8810</v>
      </c>
      <c r="Q772">
        <v>0</v>
      </c>
      <c r="R772">
        <v>0</v>
      </c>
      <c r="S772">
        <v>0</v>
      </c>
      <c r="T772">
        <v>0</v>
      </c>
      <c r="U772">
        <v>0</v>
      </c>
      <c r="V772">
        <v>0</v>
      </c>
      <c r="W772">
        <v>0</v>
      </c>
      <c r="X772" s="1">
        <v>45473</v>
      </c>
      <c r="Y772" s="1">
        <v>45031</v>
      </c>
      <c r="Z772" t="s">
        <v>28</v>
      </c>
      <c r="AA772" t="s">
        <v>99</v>
      </c>
    </row>
    <row r="773" spans="1:27" x14ac:dyDescent="0.25">
      <c r="A773" t="s">
        <v>142</v>
      </c>
      <c r="B773" t="s">
        <v>2943</v>
      </c>
      <c r="C773" t="s">
        <v>27</v>
      </c>
      <c r="D773" t="s">
        <v>113</v>
      </c>
      <c r="E773" t="s">
        <v>140</v>
      </c>
      <c r="F773" t="s">
        <v>2</v>
      </c>
      <c r="G773" t="s">
        <v>2</v>
      </c>
      <c r="H773">
        <v>615</v>
      </c>
      <c r="I773" t="s">
        <v>5903</v>
      </c>
      <c r="J773">
        <v>8680000</v>
      </c>
      <c r="K773">
        <v>17743.580000000002</v>
      </c>
      <c r="L773">
        <v>0.14000000000000001</v>
      </c>
      <c r="M773" s="63">
        <v>45470</v>
      </c>
      <c r="N773" s="63">
        <v>45500</v>
      </c>
      <c r="O773">
        <v>30</v>
      </c>
      <c r="P773" t="s">
        <v>8799</v>
      </c>
      <c r="Q773">
        <v>0</v>
      </c>
      <c r="R773">
        <v>0</v>
      </c>
      <c r="S773">
        <v>0</v>
      </c>
      <c r="T773">
        <v>0</v>
      </c>
      <c r="U773">
        <v>0</v>
      </c>
      <c r="V773">
        <v>0</v>
      </c>
      <c r="W773">
        <v>0</v>
      </c>
      <c r="X773" s="1">
        <v>45473</v>
      </c>
      <c r="Y773" s="1">
        <v>44904</v>
      </c>
      <c r="Z773" t="s">
        <v>28</v>
      </c>
      <c r="AA773" t="s">
        <v>105</v>
      </c>
    </row>
    <row r="774" spans="1:27" x14ac:dyDescent="0.25">
      <c r="A774" t="s">
        <v>139</v>
      </c>
      <c r="B774" t="s">
        <v>4701</v>
      </c>
      <c r="C774" t="s">
        <v>27</v>
      </c>
      <c r="D774" t="s">
        <v>113</v>
      </c>
      <c r="E774" t="s">
        <v>140</v>
      </c>
      <c r="F774" t="s">
        <v>2</v>
      </c>
      <c r="G774" t="s">
        <v>2</v>
      </c>
      <c r="H774">
        <v>760</v>
      </c>
      <c r="I774" t="s">
        <v>5732</v>
      </c>
      <c r="J774">
        <v>8500000</v>
      </c>
      <c r="K774">
        <v>79752.639999999999</v>
      </c>
      <c r="L774">
        <v>0.14000000000000001</v>
      </c>
      <c r="M774" s="63">
        <v>45433</v>
      </c>
      <c r="N774" s="63">
        <v>45478</v>
      </c>
      <c r="O774">
        <v>45</v>
      </c>
      <c r="P774" t="s">
        <v>8807</v>
      </c>
      <c r="Q774">
        <v>0</v>
      </c>
      <c r="R774">
        <v>0</v>
      </c>
      <c r="S774">
        <v>0</v>
      </c>
      <c r="T774">
        <v>0</v>
      </c>
      <c r="U774">
        <v>0</v>
      </c>
      <c r="V774">
        <v>0</v>
      </c>
      <c r="W774">
        <v>0</v>
      </c>
      <c r="X774" s="1">
        <v>45473</v>
      </c>
      <c r="Y774" s="1">
        <v>44858</v>
      </c>
      <c r="Z774" t="s">
        <v>28</v>
      </c>
      <c r="AA774" t="s">
        <v>99</v>
      </c>
    </row>
    <row r="775" spans="1:27" x14ac:dyDescent="0.25">
      <c r="A775" t="s">
        <v>145</v>
      </c>
      <c r="B775" t="s">
        <v>4352</v>
      </c>
      <c r="C775" t="s">
        <v>27</v>
      </c>
      <c r="D775" t="s">
        <v>113</v>
      </c>
      <c r="E775" t="s">
        <v>140</v>
      </c>
      <c r="F775" t="s">
        <v>2</v>
      </c>
      <c r="G775" t="s">
        <v>2</v>
      </c>
      <c r="H775">
        <v>569</v>
      </c>
      <c r="I775" t="s">
        <v>5857</v>
      </c>
      <c r="J775">
        <v>4760000</v>
      </c>
      <c r="K775">
        <v>71767.850000000006</v>
      </c>
      <c r="L775">
        <v>0.15</v>
      </c>
      <c r="M775" s="63">
        <v>45448</v>
      </c>
      <c r="N775" s="63">
        <v>45478</v>
      </c>
      <c r="O775">
        <v>30</v>
      </c>
      <c r="P775" t="s">
        <v>8829</v>
      </c>
      <c r="Q775">
        <v>0</v>
      </c>
      <c r="R775">
        <v>0</v>
      </c>
      <c r="S775">
        <v>0</v>
      </c>
      <c r="T775">
        <v>0</v>
      </c>
      <c r="U775">
        <v>0</v>
      </c>
      <c r="V775">
        <v>0</v>
      </c>
      <c r="W775">
        <v>0</v>
      </c>
      <c r="X775" s="1">
        <v>45473</v>
      </c>
      <c r="Y775" s="1">
        <v>44738</v>
      </c>
      <c r="Z775" t="s">
        <v>28</v>
      </c>
      <c r="AA775" t="s">
        <v>99</v>
      </c>
    </row>
    <row r="776" spans="1:27" x14ac:dyDescent="0.25">
      <c r="A776" t="s">
        <v>142</v>
      </c>
      <c r="B776" t="s">
        <v>2953</v>
      </c>
      <c r="C776" t="s">
        <v>27</v>
      </c>
      <c r="D776" t="s">
        <v>113</v>
      </c>
      <c r="E776" t="s">
        <v>140</v>
      </c>
      <c r="F776" t="s">
        <v>2</v>
      </c>
      <c r="G776" t="s">
        <v>2</v>
      </c>
      <c r="H776">
        <v>615</v>
      </c>
      <c r="I776" t="s">
        <v>5975</v>
      </c>
      <c r="J776">
        <v>8680000</v>
      </c>
      <c r="K776">
        <v>92359.74</v>
      </c>
      <c r="L776">
        <v>0.14000000000000001</v>
      </c>
      <c r="M776" s="63">
        <v>45454</v>
      </c>
      <c r="N776" s="63">
        <v>45484</v>
      </c>
      <c r="O776">
        <v>30</v>
      </c>
      <c r="P776" t="s">
        <v>8828</v>
      </c>
      <c r="Q776">
        <v>0</v>
      </c>
      <c r="R776">
        <v>0</v>
      </c>
      <c r="S776">
        <v>0</v>
      </c>
      <c r="T776">
        <v>0</v>
      </c>
      <c r="U776">
        <v>0</v>
      </c>
      <c r="V776">
        <v>0</v>
      </c>
      <c r="W776">
        <v>0</v>
      </c>
      <c r="X776" s="1">
        <v>45473</v>
      </c>
      <c r="Y776" s="1">
        <v>45008</v>
      </c>
      <c r="Z776" t="s">
        <v>28</v>
      </c>
      <c r="AA776" t="s">
        <v>105</v>
      </c>
    </row>
    <row r="777" spans="1:27" x14ac:dyDescent="0.25">
      <c r="A777" t="s">
        <v>145</v>
      </c>
      <c r="B777" t="s">
        <v>4466</v>
      </c>
      <c r="C777" t="s">
        <v>27</v>
      </c>
      <c r="D777" t="s">
        <v>113</v>
      </c>
      <c r="E777" t="s">
        <v>140</v>
      </c>
      <c r="F777" t="s">
        <v>2</v>
      </c>
      <c r="G777" t="s">
        <v>2</v>
      </c>
      <c r="H777">
        <v>569</v>
      </c>
      <c r="I777" t="s">
        <v>5655</v>
      </c>
      <c r="J777">
        <v>4760000</v>
      </c>
      <c r="K777">
        <v>83197.62</v>
      </c>
      <c r="L777">
        <v>0.15</v>
      </c>
      <c r="M777" s="63">
        <v>45461</v>
      </c>
      <c r="N777" s="63">
        <v>45491</v>
      </c>
      <c r="O777">
        <v>30</v>
      </c>
      <c r="P777" t="s">
        <v>8829</v>
      </c>
      <c r="Q777">
        <v>0</v>
      </c>
      <c r="R777">
        <v>0</v>
      </c>
      <c r="S777">
        <v>0</v>
      </c>
      <c r="T777">
        <v>0</v>
      </c>
      <c r="U777">
        <v>0</v>
      </c>
      <c r="V777">
        <v>0</v>
      </c>
      <c r="W777">
        <v>0</v>
      </c>
      <c r="X777" s="1">
        <v>45473</v>
      </c>
      <c r="Y777" s="1">
        <v>44529</v>
      </c>
      <c r="Z777" t="s">
        <v>28</v>
      </c>
      <c r="AA777" t="s">
        <v>99</v>
      </c>
    </row>
    <row r="778" spans="1:27" x14ac:dyDescent="0.25">
      <c r="A778" t="s">
        <v>75</v>
      </c>
      <c r="B778" t="s">
        <v>4548</v>
      </c>
      <c r="C778" t="s">
        <v>27</v>
      </c>
      <c r="D778" t="s">
        <v>113</v>
      </c>
      <c r="E778" t="s">
        <v>140</v>
      </c>
      <c r="F778" t="s">
        <v>2</v>
      </c>
      <c r="G778" t="s">
        <v>2</v>
      </c>
      <c r="H778">
        <v>562</v>
      </c>
      <c r="I778" t="s">
        <v>5665</v>
      </c>
      <c r="J778">
        <v>14050000</v>
      </c>
      <c r="K778">
        <v>74322.16</v>
      </c>
      <c r="L778">
        <v>0.14249999999999999</v>
      </c>
      <c r="M778" s="63">
        <v>45464</v>
      </c>
      <c r="N778" s="63">
        <v>45494</v>
      </c>
      <c r="O778">
        <v>30</v>
      </c>
      <c r="P778" t="s">
        <v>8827</v>
      </c>
      <c r="Q778">
        <v>0</v>
      </c>
      <c r="R778">
        <v>0</v>
      </c>
      <c r="S778">
        <v>0</v>
      </c>
      <c r="T778">
        <v>0</v>
      </c>
      <c r="U778">
        <v>0</v>
      </c>
      <c r="V778">
        <v>0</v>
      </c>
      <c r="W778">
        <v>0</v>
      </c>
      <c r="X778" s="1">
        <v>45473</v>
      </c>
      <c r="Y778" s="1">
        <v>45197</v>
      </c>
      <c r="Z778" t="s">
        <v>28</v>
      </c>
      <c r="AA778" t="s">
        <v>99</v>
      </c>
    </row>
    <row r="779" spans="1:27" x14ac:dyDescent="0.25">
      <c r="A779" t="s">
        <v>145</v>
      </c>
      <c r="B779" t="s">
        <v>4481</v>
      </c>
      <c r="C779" t="s">
        <v>27</v>
      </c>
      <c r="D779" t="s">
        <v>113</v>
      </c>
      <c r="E779" t="s">
        <v>140</v>
      </c>
      <c r="F779" t="s">
        <v>2</v>
      </c>
      <c r="G779" t="s">
        <v>2</v>
      </c>
      <c r="H779">
        <v>569</v>
      </c>
      <c r="I779" t="s">
        <v>5977</v>
      </c>
      <c r="J779">
        <v>4760000</v>
      </c>
      <c r="K779">
        <v>9362.76</v>
      </c>
      <c r="L779">
        <v>0.15</v>
      </c>
      <c r="M779" s="63">
        <v>45452</v>
      </c>
      <c r="N779" s="63">
        <v>45482</v>
      </c>
      <c r="O779">
        <v>30</v>
      </c>
      <c r="P779" t="s">
        <v>8816</v>
      </c>
      <c r="Q779">
        <v>0</v>
      </c>
      <c r="R779">
        <v>0</v>
      </c>
      <c r="S779">
        <v>0</v>
      </c>
      <c r="T779">
        <v>0</v>
      </c>
      <c r="U779">
        <v>0</v>
      </c>
      <c r="V779">
        <v>0</v>
      </c>
      <c r="W779">
        <v>0</v>
      </c>
      <c r="X779" s="1">
        <v>45473</v>
      </c>
      <c r="Y779" s="1">
        <v>44870</v>
      </c>
      <c r="Z779" t="s">
        <v>28</v>
      </c>
      <c r="AA779" t="s">
        <v>99</v>
      </c>
    </row>
    <row r="780" spans="1:27" x14ac:dyDescent="0.25">
      <c r="A780" t="s">
        <v>145</v>
      </c>
      <c r="B780" t="s">
        <v>4487</v>
      </c>
      <c r="C780" t="s">
        <v>27</v>
      </c>
      <c r="D780" t="s">
        <v>113</v>
      </c>
      <c r="E780" t="s">
        <v>140</v>
      </c>
      <c r="F780" t="s">
        <v>2</v>
      </c>
      <c r="G780" t="s">
        <v>2</v>
      </c>
      <c r="H780">
        <v>569</v>
      </c>
      <c r="I780" t="s">
        <v>5937</v>
      </c>
      <c r="J780">
        <v>4760000</v>
      </c>
      <c r="K780">
        <v>8031.76</v>
      </c>
      <c r="L780">
        <v>0.15</v>
      </c>
      <c r="M780" s="63">
        <v>45459</v>
      </c>
      <c r="N780" s="63">
        <v>45489</v>
      </c>
      <c r="O780">
        <v>30</v>
      </c>
      <c r="P780" t="s">
        <v>8831</v>
      </c>
      <c r="Q780">
        <v>0</v>
      </c>
      <c r="R780">
        <v>0</v>
      </c>
      <c r="S780">
        <v>0</v>
      </c>
      <c r="T780">
        <v>0</v>
      </c>
      <c r="U780">
        <v>0</v>
      </c>
      <c r="V780">
        <v>0</v>
      </c>
      <c r="W780">
        <v>0</v>
      </c>
      <c r="X780" s="1">
        <v>45473</v>
      </c>
      <c r="Y780" s="1">
        <v>44461</v>
      </c>
      <c r="Z780" t="s">
        <v>28</v>
      </c>
      <c r="AA780" t="s">
        <v>99</v>
      </c>
    </row>
    <row r="781" spans="1:27" x14ac:dyDescent="0.25">
      <c r="A781" t="s">
        <v>143</v>
      </c>
      <c r="B781" t="s">
        <v>4454</v>
      </c>
      <c r="C781" t="s">
        <v>27</v>
      </c>
      <c r="D781" t="s">
        <v>113</v>
      </c>
      <c r="E781" t="s">
        <v>140</v>
      </c>
      <c r="F781" t="s">
        <v>2</v>
      </c>
      <c r="G781" t="s">
        <v>2</v>
      </c>
      <c r="H781">
        <v>820</v>
      </c>
      <c r="I781" t="s">
        <v>5909</v>
      </c>
      <c r="J781">
        <v>6560000</v>
      </c>
      <c r="K781">
        <v>26483.38</v>
      </c>
      <c r="L781">
        <v>0.14749999999999999</v>
      </c>
      <c r="M781" s="63">
        <v>45466</v>
      </c>
      <c r="N781" s="63">
        <v>45496</v>
      </c>
      <c r="O781">
        <v>30</v>
      </c>
      <c r="P781" t="s">
        <v>8816</v>
      </c>
      <c r="Q781">
        <v>0</v>
      </c>
      <c r="R781">
        <v>0</v>
      </c>
      <c r="S781">
        <v>0</v>
      </c>
      <c r="T781">
        <v>0</v>
      </c>
      <c r="U781">
        <v>0</v>
      </c>
      <c r="V781">
        <v>0</v>
      </c>
      <c r="W781">
        <v>0</v>
      </c>
      <c r="X781" s="1">
        <v>45473</v>
      </c>
      <c r="Y781" s="1">
        <v>44761</v>
      </c>
      <c r="Z781" t="s">
        <v>28</v>
      </c>
      <c r="AA781" t="s">
        <v>99</v>
      </c>
    </row>
    <row r="782" spans="1:27" x14ac:dyDescent="0.25">
      <c r="A782" t="s">
        <v>143</v>
      </c>
      <c r="B782" t="s">
        <v>4461</v>
      </c>
      <c r="C782" t="s">
        <v>27</v>
      </c>
      <c r="D782" t="s">
        <v>113</v>
      </c>
      <c r="E782" t="s">
        <v>140</v>
      </c>
      <c r="F782" t="s">
        <v>2</v>
      </c>
      <c r="G782" t="s">
        <v>2</v>
      </c>
      <c r="H782">
        <v>820</v>
      </c>
      <c r="I782" t="s">
        <v>5926</v>
      </c>
      <c r="J782">
        <v>6560000</v>
      </c>
      <c r="K782">
        <v>155451.89000000001</v>
      </c>
      <c r="L782">
        <v>0.14749999999999999</v>
      </c>
      <c r="M782" s="63">
        <v>45467</v>
      </c>
      <c r="N782" s="63">
        <v>45497</v>
      </c>
      <c r="O782">
        <v>30</v>
      </c>
      <c r="P782" t="s">
        <v>8799</v>
      </c>
      <c r="Q782">
        <v>0</v>
      </c>
      <c r="R782">
        <v>0</v>
      </c>
      <c r="S782">
        <v>0</v>
      </c>
      <c r="T782">
        <v>0</v>
      </c>
      <c r="U782">
        <v>0</v>
      </c>
      <c r="V782">
        <v>0</v>
      </c>
      <c r="W782">
        <v>0</v>
      </c>
      <c r="X782" s="1">
        <v>45473</v>
      </c>
      <c r="Y782" s="1">
        <v>43840</v>
      </c>
      <c r="Z782" t="s">
        <v>28</v>
      </c>
      <c r="AA782" t="s">
        <v>99</v>
      </c>
    </row>
    <row r="783" spans="1:27" x14ac:dyDescent="0.25">
      <c r="A783" t="s">
        <v>139</v>
      </c>
      <c r="B783" t="s">
        <v>4750</v>
      </c>
      <c r="C783" t="s">
        <v>27</v>
      </c>
      <c r="D783" t="s">
        <v>113</v>
      </c>
      <c r="E783" t="s">
        <v>140</v>
      </c>
      <c r="F783" t="s">
        <v>2</v>
      </c>
      <c r="G783" t="s">
        <v>2</v>
      </c>
      <c r="H783">
        <v>760</v>
      </c>
      <c r="I783" t="s">
        <v>5823</v>
      </c>
      <c r="J783">
        <v>8500000</v>
      </c>
      <c r="K783">
        <v>60942.42</v>
      </c>
      <c r="L783">
        <v>0.14000000000000001</v>
      </c>
      <c r="M783" s="63">
        <v>45449</v>
      </c>
      <c r="N783" s="63">
        <v>45494</v>
      </c>
      <c r="O783">
        <v>45</v>
      </c>
      <c r="P783" t="s">
        <v>8837</v>
      </c>
      <c r="Q783">
        <v>0</v>
      </c>
      <c r="R783">
        <v>0</v>
      </c>
      <c r="S783">
        <v>0</v>
      </c>
      <c r="T783">
        <v>0</v>
      </c>
      <c r="U783">
        <v>0</v>
      </c>
      <c r="V783">
        <v>0</v>
      </c>
      <c r="W783">
        <v>0</v>
      </c>
      <c r="X783" s="1">
        <v>45473</v>
      </c>
      <c r="Y783" s="1">
        <v>43906</v>
      </c>
      <c r="Z783" t="s">
        <v>28</v>
      </c>
      <c r="AA783" t="s">
        <v>99</v>
      </c>
    </row>
    <row r="784" spans="1:27" x14ac:dyDescent="0.25">
      <c r="A784" t="s">
        <v>151</v>
      </c>
      <c r="B784" t="s">
        <v>3063</v>
      </c>
      <c r="C784" t="s">
        <v>27</v>
      </c>
      <c r="D784" t="s">
        <v>113</v>
      </c>
      <c r="E784" t="s">
        <v>140</v>
      </c>
      <c r="F784" t="s">
        <v>2</v>
      </c>
      <c r="G784" t="s">
        <v>2</v>
      </c>
      <c r="H784">
        <v>816</v>
      </c>
      <c r="I784" t="s">
        <v>5752</v>
      </c>
      <c r="J784">
        <v>5250000</v>
      </c>
      <c r="K784">
        <v>15553.01</v>
      </c>
      <c r="L784">
        <v>0.13300000000000001</v>
      </c>
      <c r="M784" s="63">
        <v>45451</v>
      </c>
      <c r="N784" s="63">
        <v>45496</v>
      </c>
      <c r="O784">
        <v>45</v>
      </c>
      <c r="P784" t="s">
        <v>8825</v>
      </c>
      <c r="Q784">
        <v>0</v>
      </c>
      <c r="R784">
        <v>0</v>
      </c>
      <c r="S784">
        <v>0</v>
      </c>
      <c r="T784">
        <v>0</v>
      </c>
      <c r="U784">
        <v>0</v>
      </c>
      <c r="V784">
        <v>0</v>
      </c>
      <c r="W784">
        <v>0</v>
      </c>
      <c r="X784" s="1">
        <v>45473</v>
      </c>
      <c r="Y784" s="1">
        <v>44915</v>
      </c>
      <c r="Z784" t="s">
        <v>28</v>
      </c>
      <c r="AA784" t="s">
        <v>101</v>
      </c>
    </row>
    <row r="785" spans="1:27" x14ac:dyDescent="0.25">
      <c r="A785" t="s">
        <v>147</v>
      </c>
      <c r="B785" t="s">
        <v>4427</v>
      </c>
      <c r="C785" t="s">
        <v>27</v>
      </c>
      <c r="D785" t="s">
        <v>113</v>
      </c>
      <c r="E785" t="s">
        <v>140</v>
      </c>
      <c r="F785" t="s">
        <v>2</v>
      </c>
      <c r="G785" t="s">
        <v>2</v>
      </c>
      <c r="H785">
        <v>655</v>
      </c>
      <c r="I785" t="s">
        <v>5656</v>
      </c>
      <c r="J785">
        <v>7850000</v>
      </c>
      <c r="K785">
        <v>20578.8</v>
      </c>
      <c r="L785">
        <v>0.14000000000000001</v>
      </c>
      <c r="M785" s="63">
        <v>45473</v>
      </c>
      <c r="N785" s="63">
        <v>45503</v>
      </c>
      <c r="O785">
        <v>30</v>
      </c>
      <c r="P785" t="s">
        <v>8813</v>
      </c>
      <c r="Q785">
        <v>0</v>
      </c>
      <c r="R785">
        <v>0</v>
      </c>
      <c r="S785">
        <v>0</v>
      </c>
      <c r="T785">
        <v>0</v>
      </c>
      <c r="U785">
        <v>0</v>
      </c>
      <c r="V785">
        <v>0</v>
      </c>
      <c r="W785">
        <v>0</v>
      </c>
      <c r="X785" s="1">
        <v>45473</v>
      </c>
      <c r="Y785" s="1">
        <v>45042</v>
      </c>
      <c r="Z785" t="s">
        <v>28</v>
      </c>
      <c r="AA785" t="s">
        <v>103</v>
      </c>
    </row>
    <row r="786" spans="1:27" x14ac:dyDescent="0.25">
      <c r="A786" t="s">
        <v>143</v>
      </c>
      <c r="B786" t="s">
        <v>4738</v>
      </c>
      <c r="C786" t="s">
        <v>27</v>
      </c>
      <c r="D786" t="s">
        <v>113</v>
      </c>
      <c r="E786" t="s">
        <v>140</v>
      </c>
      <c r="F786" t="s">
        <v>2</v>
      </c>
      <c r="G786" t="s">
        <v>2</v>
      </c>
      <c r="H786">
        <v>820</v>
      </c>
      <c r="I786" t="s">
        <v>5958</v>
      </c>
      <c r="J786">
        <v>6560000</v>
      </c>
      <c r="K786">
        <v>191.4</v>
      </c>
      <c r="L786">
        <v>0.14749999999999999</v>
      </c>
      <c r="M786" s="63">
        <v>45459</v>
      </c>
      <c r="N786" s="63">
        <v>45489</v>
      </c>
      <c r="O786">
        <v>30</v>
      </c>
      <c r="P786" t="s">
        <v>8816</v>
      </c>
      <c r="Q786">
        <v>0</v>
      </c>
      <c r="R786">
        <v>0</v>
      </c>
      <c r="S786">
        <v>0</v>
      </c>
      <c r="T786">
        <v>0</v>
      </c>
      <c r="U786">
        <v>0</v>
      </c>
      <c r="V786">
        <v>0</v>
      </c>
      <c r="W786">
        <v>0</v>
      </c>
      <c r="X786" s="1">
        <v>45473</v>
      </c>
      <c r="Y786" s="1">
        <v>44640</v>
      </c>
      <c r="Z786" t="s">
        <v>28</v>
      </c>
      <c r="AA786" t="s">
        <v>99</v>
      </c>
    </row>
    <row r="787" spans="1:27" x14ac:dyDescent="0.25">
      <c r="A787" t="s">
        <v>9201</v>
      </c>
      <c r="B787" t="s">
        <v>9211</v>
      </c>
      <c r="C787" t="s">
        <v>27</v>
      </c>
      <c r="D787" t="s">
        <v>113</v>
      </c>
      <c r="E787" t="s">
        <v>140</v>
      </c>
      <c r="F787" t="s">
        <v>2</v>
      </c>
      <c r="G787" t="s">
        <v>2</v>
      </c>
      <c r="H787">
        <v>645</v>
      </c>
      <c r="I787" t="s">
        <v>5923</v>
      </c>
      <c r="J787">
        <v>8250000</v>
      </c>
      <c r="K787">
        <v>73232.47</v>
      </c>
      <c r="L787">
        <v>0.151</v>
      </c>
      <c r="M787" s="63">
        <v>45429</v>
      </c>
      <c r="N787" s="63">
        <v>45474</v>
      </c>
      <c r="O787">
        <v>45</v>
      </c>
      <c r="P787" t="s">
        <v>8826</v>
      </c>
      <c r="Q787">
        <v>0</v>
      </c>
      <c r="R787">
        <v>0</v>
      </c>
      <c r="S787">
        <v>0</v>
      </c>
      <c r="T787">
        <v>0</v>
      </c>
      <c r="U787">
        <v>0</v>
      </c>
      <c r="V787">
        <v>0</v>
      </c>
      <c r="W787">
        <v>0</v>
      </c>
      <c r="X787" s="1">
        <v>45473</v>
      </c>
      <c r="Y787" s="1">
        <v>45397</v>
      </c>
      <c r="Z787" t="s">
        <v>28</v>
      </c>
      <c r="AA787" t="s">
        <v>100</v>
      </c>
    </row>
    <row r="788" spans="1:27" x14ac:dyDescent="0.25">
      <c r="A788" t="s">
        <v>147</v>
      </c>
      <c r="B788" t="s">
        <v>4470</v>
      </c>
      <c r="C788" t="s">
        <v>27</v>
      </c>
      <c r="D788" t="s">
        <v>113</v>
      </c>
      <c r="E788" t="s">
        <v>140</v>
      </c>
      <c r="F788" t="s">
        <v>2</v>
      </c>
      <c r="G788" t="s">
        <v>2</v>
      </c>
      <c r="H788">
        <v>655</v>
      </c>
      <c r="I788" t="s">
        <v>6009</v>
      </c>
      <c r="J788">
        <v>7850000</v>
      </c>
      <c r="K788">
        <v>48979.48</v>
      </c>
      <c r="L788">
        <v>0.14000000000000001</v>
      </c>
      <c r="M788" s="63">
        <v>45472</v>
      </c>
      <c r="N788" s="63">
        <v>45502</v>
      </c>
      <c r="O788">
        <v>30</v>
      </c>
      <c r="P788" t="s">
        <v>8837</v>
      </c>
      <c r="Q788">
        <v>0</v>
      </c>
      <c r="R788">
        <v>0</v>
      </c>
      <c r="S788">
        <v>0</v>
      </c>
      <c r="T788">
        <v>0</v>
      </c>
      <c r="U788">
        <v>0</v>
      </c>
      <c r="V788">
        <v>0</v>
      </c>
      <c r="W788">
        <v>0</v>
      </c>
      <c r="X788" s="1">
        <v>45473</v>
      </c>
      <c r="Y788" s="1">
        <v>44862</v>
      </c>
      <c r="Z788" t="s">
        <v>28</v>
      </c>
      <c r="AA788" t="s">
        <v>103</v>
      </c>
    </row>
    <row r="789" spans="1:27" x14ac:dyDescent="0.25">
      <c r="A789" t="s">
        <v>9201</v>
      </c>
      <c r="B789" t="s">
        <v>9217</v>
      </c>
      <c r="C789" t="s">
        <v>27</v>
      </c>
      <c r="D789" t="s">
        <v>113</v>
      </c>
      <c r="E789" t="s">
        <v>140</v>
      </c>
      <c r="F789" t="s">
        <v>2</v>
      </c>
      <c r="G789" t="s">
        <v>2</v>
      </c>
      <c r="H789">
        <v>645</v>
      </c>
      <c r="I789" t="s">
        <v>8900</v>
      </c>
      <c r="J789">
        <v>8250000</v>
      </c>
      <c r="K789">
        <v>219772</v>
      </c>
      <c r="L789">
        <v>0.151</v>
      </c>
      <c r="M789" s="63">
        <v>45442</v>
      </c>
      <c r="N789" s="63">
        <v>45487</v>
      </c>
      <c r="O789">
        <v>45</v>
      </c>
      <c r="P789" t="s">
        <v>8801</v>
      </c>
      <c r="Q789">
        <v>0</v>
      </c>
      <c r="R789">
        <v>0</v>
      </c>
      <c r="S789">
        <v>0</v>
      </c>
      <c r="T789">
        <v>0</v>
      </c>
      <c r="U789">
        <v>0</v>
      </c>
      <c r="V789">
        <v>0</v>
      </c>
      <c r="W789">
        <v>0</v>
      </c>
      <c r="X789" s="1">
        <v>45473</v>
      </c>
      <c r="Y789" s="1">
        <v>45405</v>
      </c>
      <c r="Z789" t="s">
        <v>28</v>
      </c>
      <c r="AA789" t="s">
        <v>100</v>
      </c>
    </row>
    <row r="790" spans="1:27" x14ac:dyDescent="0.25">
      <c r="A790" t="s">
        <v>147</v>
      </c>
      <c r="B790" t="s">
        <v>4488</v>
      </c>
      <c r="C790" t="s">
        <v>27</v>
      </c>
      <c r="D790" t="s">
        <v>113</v>
      </c>
      <c r="E790" t="s">
        <v>140</v>
      </c>
      <c r="F790" t="s">
        <v>2</v>
      </c>
      <c r="G790" t="s">
        <v>2</v>
      </c>
      <c r="H790">
        <v>655</v>
      </c>
      <c r="I790" t="s">
        <v>5983</v>
      </c>
      <c r="J790">
        <v>7850000</v>
      </c>
      <c r="K790">
        <v>22852.61</v>
      </c>
      <c r="L790">
        <v>0.14000000000000001</v>
      </c>
      <c r="M790" s="63">
        <v>45448</v>
      </c>
      <c r="N790" s="63">
        <v>45478</v>
      </c>
      <c r="O790">
        <v>30</v>
      </c>
      <c r="P790" t="s">
        <v>8798</v>
      </c>
      <c r="Q790">
        <v>0</v>
      </c>
      <c r="R790">
        <v>0</v>
      </c>
      <c r="S790">
        <v>0</v>
      </c>
      <c r="T790">
        <v>0</v>
      </c>
      <c r="U790">
        <v>0</v>
      </c>
      <c r="V790">
        <v>0</v>
      </c>
      <c r="W790">
        <v>0</v>
      </c>
      <c r="X790" s="1">
        <v>45473</v>
      </c>
      <c r="Y790" s="1">
        <v>43947</v>
      </c>
      <c r="Z790" t="s">
        <v>28</v>
      </c>
      <c r="AA790" t="s">
        <v>103</v>
      </c>
    </row>
    <row r="791" spans="1:27" x14ac:dyDescent="0.25">
      <c r="A791" t="s">
        <v>60</v>
      </c>
      <c r="B791" t="s">
        <v>4760</v>
      </c>
      <c r="C791" t="s">
        <v>27</v>
      </c>
      <c r="D791" t="s">
        <v>113</v>
      </c>
      <c r="E791" t="s">
        <v>140</v>
      </c>
      <c r="F791" t="s">
        <v>2</v>
      </c>
      <c r="G791" t="s">
        <v>2</v>
      </c>
      <c r="H791">
        <v>753</v>
      </c>
      <c r="I791" t="s">
        <v>5964</v>
      </c>
      <c r="J791">
        <v>12690000</v>
      </c>
      <c r="K791">
        <v>263302.28000000003</v>
      </c>
      <c r="L791">
        <v>0.13500000000000001</v>
      </c>
      <c r="M791" s="63">
        <v>45452</v>
      </c>
      <c r="N791" s="63">
        <v>45482</v>
      </c>
      <c r="O791">
        <v>30</v>
      </c>
      <c r="P791" t="s">
        <v>8810</v>
      </c>
      <c r="Q791">
        <v>0</v>
      </c>
      <c r="R791">
        <v>0</v>
      </c>
      <c r="S791">
        <v>0</v>
      </c>
      <c r="T791">
        <v>0</v>
      </c>
      <c r="U791">
        <v>0</v>
      </c>
      <c r="V791">
        <v>0</v>
      </c>
      <c r="W791">
        <v>0</v>
      </c>
      <c r="X791" s="1">
        <v>45473</v>
      </c>
      <c r="Y791" s="1">
        <v>43931</v>
      </c>
      <c r="Z791" t="s">
        <v>28</v>
      </c>
      <c r="AA791" t="s">
        <v>102</v>
      </c>
    </row>
    <row r="792" spans="1:27" x14ac:dyDescent="0.25">
      <c r="A792" t="s">
        <v>148</v>
      </c>
      <c r="B792" t="s">
        <v>4761</v>
      </c>
      <c r="C792" t="s">
        <v>27</v>
      </c>
      <c r="D792" t="s">
        <v>113</v>
      </c>
      <c r="E792" t="s">
        <v>140</v>
      </c>
      <c r="F792" t="s">
        <v>2</v>
      </c>
      <c r="G792" t="s">
        <v>2</v>
      </c>
      <c r="H792">
        <v>599</v>
      </c>
      <c r="I792" t="s">
        <v>5646</v>
      </c>
      <c r="J792">
        <v>13060000</v>
      </c>
      <c r="K792">
        <v>40237.78</v>
      </c>
      <c r="L792">
        <v>0.13750000000000001</v>
      </c>
      <c r="M792" s="63">
        <v>45438</v>
      </c>
      <c r="N792" s="63">
        <v>45483</v>
      </c>
      <c r="O792">
        <v>45</v>
      </c>
      <c r="P792" t="s">
        <v>8807</v>
      </c>
      <c r="Q792">
        <v>0</v>
      </c>
      <c r="R792">
        <v>0</v>
      </c>
      <c r="S792">
        <v>0</v>
      </c>
      <c r="T792">
        <v>0</v>
      </c>
      <c r="U792">
        <v>0</v>
      </c>
      <c r="V792">
        <v>0</v>
      </c>
      <c r="W792">
        <v>0</v>
      </c>
      <c r="X792" s="1">
        <v>45473</v>
      </c>
      <c r="Y792" s="1">
        <v>45009</v>
      </c>
      <c r="Z792" t="s">
        <v>28</v>
      </c>
      <c r="AA792" t="s">
        <v>99</v>
      </c>
    </row>
    <row r="793" spans="1:27" x14ac:dyDescent="0.25">
      <c r="A793" t="s">
        <v>150</v>
      </c>
      <c r="B793" t="s">
        <v>4767</v>
      </c>
      <c r="C793" t="s">
        <v>27</v>
      </c>
      <c r="D793" t="s">
        <v>113</v>
      </c>
      <c r="E793" t="s">
        <v>140</v>
      </c>
      <c r="F793" t="s">
        <v>2</v>
      </c>
      <c r="G793" t="s">
        <v>2</v>
      </c>
      <c r="H793">
        <v>750</v>
      </c>
      <c r="I793" t="s">
        <v>5744</v>
      </c>
      <c r="J793">
        <v>9180000</v>
      </c>
      <c r="K793">
        <v>124891</v>
      </c>
      <c r="L793">
        <v>0.13750000000000001</v>
      </c>
      <c r="M793" s="63">
        <v>45457</v>
      </c>
      <c r="N793" s="63">
        <v>45487</v>
      </c>
      <c r="O793">
        <v>30</v>
      </c>
      <c r="P793" t="s">
        <v>8798</v>
      </c>
      <c r="Q793">
        <v>0</v>
      </c>
      <c r="R793">
        <v>0</v>
      </c>
      <c r="S793">
        <v>0</v>
      </c>
      <c r="T793">
        <v>0</v>
      </c>
      <c r="U793">
        <v>0</v>
      </c>
      <c r="V793">
        <v>0</v>
      </c>
      <c r="W793">
        <v>0</v>
      </c>
      <c r="X793" s="1">
        <v>45473</v>
      </c>
      <c r="Y793" s="1">
        <v>43871</v>
      </c>
      <c r="Z793" t="s">
        <v>28</v>
      </c>
      <c r="AA793" t="s">
        <v>99</v>
      </c>
    </row>
    <row r="794" spans="1:27" x14ac:dyDescent="0.25">
      <c r="A794" t="s">
        <v>147</v>
      </c>
      <c r="B794" t="s">
        <v>4522</v>
      </c>
      <c r="C794" t="s">
        <v>27</v>
      </c>
      <c r="D794" t="s">
        <v>113</v>
      </c>
      <c r="E794" t="s">
        <v>140</v>
      </c>
      <c r="F794" t="s">
        <v>2</v>
      </c>
      <c r="G794" t="s">
        <v>2</v>
      </c>
      <c r="H794">
        <v>655</v>
      </c>
      <c r="I794" t="s">
        <v>5880</v>
      </c>
      <c r="J794">
        <v>7850000</v>
      </c>
      <c r="K794">
        <v>15072.2</v>
      </c>
      <c r="L794">
        <v>0.14000000000000001</v>
      </c>
      <c r="M794" s="63">
        <v>45445</v>
      </c>
      <c r="N794" s="63">
        <v>45475</v>
      </c>
      <c r="O794">
        <v>30</v>
      </c>
      <c r="P794" t="s">
        <v>8825</v>
      </c>
      <c r="Q794">
        <v>0</v>
      </c>
      <c r="R794">
        <v>0</v>
      </c>
      <c r="S794">
        <v>0</v>
      </c>
      <c r="T794">
        <v>0</v>
      </c>
      <c r="U794">
        <v>0</v>
      </c>
      <c r="V794">
        <v>0</v>
      </c>
      <c r="W794">
        <v>0</v>
      </c>
      <c r="X794" s="1">
        <v>45473</v>
      </c>
      <c r="Y794" s="1">
        <v>44374</v>
      </c>
      <c r="Z794" t="s">
        <v>28</v>
      </c>
      <c r="AA794" t="s">
        <v>103</v>
      </c>
    </row>
    <row r="795" spans="1:27" x14ac:dyDescent="0.25">
      <c r="A795" t="s">
        <v>146</v>
      </c>
      <c r="B795" t="s">
        <v>4774</v>
      </c>
      <c r="C795" t="s">
        <v>27</v>
      </c>
      <c r="D795" t="s">
        <v>113</v>
      </c>
      <c r="E795" t="s">
        <v>140</v>
      </c>
      <c r="F795" t="s">
        <v>2</v>
      </c>
      <c r="G795" t="s">
        <v>2</v>
      </c>
      <c r="H795">
        <v>635</v>
      </c>
      <c r="I795" t="s">
        <v>6040</v>
      </c>
      <c r="J795">
        <v>7750000</v>
      </c>
      <c r="K795">
        <v>213647.61</v>
      </c>
      <c r="L795">
        <v>0.13500000000000001</v>
      </c>
      <c r="M795" s="63">
        <v>45471</v>
      </c>
      <c r="N795" s="63">
        <v>45516</v>
      </c>
      <c r="O795">
        <v>45</v>
      </c>
      <c r="P795" t="s">
        <v>8816</v>
      </c>
      <c r="Q795">
        <v>0</v>
      </c>
      <c r="R795">
        <v>0</v>
      </c>
      <c r="S795">
        <v>0</v>
      </c>
      <c r="T795">
        <v>0</v>
      </c>
      <c r="U795">
        <v>0</v>
      </c>
      <c r="V795">
        <v>0</v>
      </c>
      <c r="W795">
        <v>0</v>
      </c>
      <c r="X795" s="1">
        <v>45473</v>
      </c>
      <c r="Y795" s="1">
        <v>44871</v>
      </c>
      <c r="Z795" t="s">
        <v>28</v>
      </c>
      <c r="AA795" t="s">
        <v>104</v>
      </c>
    </row>
    <row r="796" spans="1:27" x14ac:dyDescent="0.25">
      <c r="A796" t="s">
        <v>59</v>
      </c>
      <c r="B796" t="s">
        <v>4776</v>
      </c>
      <c r="C796" t="s">
        <v>27</v>
      </c>
      <c r="D796" t="s">
        <v>113</v>
      </c>
      <c r="E796" t="s">
        <v>140</v>
      </c>
      <c r="F796" t="s">
        <v>2</v>
      </c>
      <c r="G796" t="s">
        <v>2</v>
      </c>
      <c r="H796">
        <v>795</v>
      </c>
      <c r="I796" t="s">
        <v>5634</v>
      </c>
      <c r="J796">
        <v>17800000</v>
      </c>
      <c r="K796">
        <v>198212.07</v>
      </c>
      <c r="L796">
        <v>0.14249999999999999</v>
      </c>
      <c r="M796" s="63">
        <v>45456</v>
      </c>
      <c r="N796" s="63">
        <v>45486</v>
      </c>
      <c r="O796">
        <v>30</v>
      </c>
      <c r="P796" t="s">
        <v>8838</v>
      </c>
      <c r="Q796">
        <v>0</v>
      </c>
      <c r="R796">
        <v>0</v>
      </c>
      <c r="S796">
        <v>0</v>
      </c>
      <c r="T796">
        <v>0</v>
      </c>
      <c r="U796">
        <v>0</v>
      </c>
      <c r="V796">
        <v>0</v>
      </c>
      <c r="W796">
        <v>0</v>
      </c>
      <c r="X796" s="1">
        <v>45473</v>
      </c>
      <c r="Y796" s="1">
        <v>44419</v>
      </c>
      <c r="Z796" t="s">
        <v>28</v>
      </c>
      <c r="AA796" t="s">
        <v>100</v>
      </c>
    </row>
    <row r="797" spans="1:27" x14ac:dyDescent="0.25">
      <c r="A797" t="s">
        <v>9201</v>
      </c>
      <c r="B797" t="s">
        <v>9131</v>
      </c>
      <c r="C797" t="s">
        <v>27</v>
      </c>
      <c r="D797" t="s">
        <v>113</v>
      </c>
      <c r="E797" t="s">
        <v>140</v>
      </c>
      <c r="F797" t="s">
        <v>2</v>
      </c>
      <c r="G797" t="s">
        <v>2</v>
      </c>
      <c r="H797">
        <v>645</v>
      </c>
      <c r="I797" t="s">
        <v>5663</v>
      </c>
      <c r="J797">
        <v>8250000</v>
      </c>
      <c r="K797">
        <v>212962.49</v>
      </c>
      <c r="L797">
        <v>0.151</v>
      </c>
      <c r="M797" s="63">
        <v>45429</v>
      </c>
      <c r="N797" s="63">
        <v>45474</v>
      </c>
      <c r="O797">
        <v>45</v>
      </c>
      <c r="P797" t="s">
        <v>8837</v>
      </c>
      <c r="Q797">
        <v>0</v>
      </c>
      <c r="R797">
        <v>0</v>
      </c>
      <c r="S797">
        <v>0</v>
      </c>
      <c r="T797">
        <v>0</v>
      </c>
      <c r="U797">
        <v>0</v>
      </c>
      <c r="V797">
        <v>0</v>
      </c>
      <c r="W797">
        <v>0</v>
      </c>
      <c r="X797" s="1">
        <v>45473</v>
      </c>
      <c r="Y797" s="1">
        <v>45401</v>
      </c>
      <c r="Z797" t="s">
        <v>28</v>
      </c>
      <c r="AA797" t="s">
        <v>100</v>
      </c>
    </row>
    <row r="798" spans="1:27" x14ac:dyDescent="0.25">
      <c r="A798" t="s">
        <v>9201</v>
      </c>
      <c r="B798" t="s">
        <v>9237</v>
      </c>
      <c r="C798" t="s">
        <v>27</v>
      </c>
      <c r="D798" t="s">
        <v>113</v>
      </c>
      <c r="E798" t="s">
        <v>140</v>
      </c>
      <c r="F798" t="s">
        <v>2</v>
      </c>
      <c r="G798" t="s">
        <v>2</v>
      </c>
      <c r="H798">
        <v>645</v>
      </c>
      <c r="I798" t="s">
        <v>5699</v>
      </c>
      <c r="J798">
        <v>8250000</v>
      </c>
      <c r="K798">
        <v>318977.68</v>
      </c>
      <c r="L798">
        <v>0.151</v>
      </c>
      <c r="M798" s="63">
        <v>45443</v>
      </c>
      <c r="N798" s="63">
        <v>45488</v>
      </c>
      <c r="O798">
        <v>45</v>
      </c>
      <c r="P798" t="s">
        <v>8826</v>
      </c>
      <c r="Q798">
        <v>0</v>
      </c>
      <c r="R798">
        <v>0</v>
      </c>
      <c r="S798">
        <v>0</v>
      </c>
      <c r="T798">
        <v>0</v>
      </c>
      <c r="U798">
        <v>0</v>
      </c>
      <c r="V798">
        <v>0</v>
      </c>
      <c r="W798">
        <v>0</v>
      </c>
      <c r="X798" s="1">
        <v>45473</v>
      </c>
      <c r="Y798" s="1">
        <v>45441</v>
      </c>
      <c r="Z798" t="s">
        <v>28</v>
      </c>
      <c r="AA798" t="s">
        <v>100</v>
      </c>
    </row>
    <row r="799" spans="1:27" x14ac:dyDescent="0.25">
      <c r="A799" t="s">
        <v>148</v>
      </c>
      <c r="B799" t="s">
        <v>4779</v>
      </c>
      <c r="C799" t="s">
        <v>27</v>
      </c>
      <c r="D799" t="s">
        <v>113</v>
      </c>
      <c r="E799" t="s">
        <v>140</v>
      </c>
      <c r="F799" t="s">
        <v>2</v>
      </c>
      <c r="G799" t="s">
        <v>2</v>
      </c>
      <c r="H799">
        <v>599</v>
      </c>
      <c r="I799" t="s">
        <v>5991</v>
      </c>
      <c r="J799">
        <v>13060000</v>
      </c>
      <c r="K799">
        <v>12366.64</v>
      </c>
      <c r="L799">
        <v>0.13750000000000001</v>
      </c>
      <c r="M799" s="63">
        <v>45441</v>
      </c>
      <c r="N799" s="63">
        <v>45486</v>
      </c>
      <c r="O799">
        <v>45</v>
      </c>
      <c r="P799" t="s">
        <v>8798</v>
      </c>
      <c r="Q799">
        <v>0</v>
      </c>
      <c r="R799">
        <v>0</v>
      </c>
      <c r="S799">
        <v>0</v>
      </c>
      <c r="T799">
        <v>0</v>
      </c>
      <c r="U799">
        <v>0</v>
      </c>
      <c r="V799">
        <v>0</v>
      </c>
      <c r="W799">
        <v>0</v>
      </c>
      <c r="X799" s="1">
        <v>45473</v>
      </c>
      <c r="Y799" s="1">
        <v>44637</v>
      </c>
      <c r="Z799" t="s">
        <v>28</v>
      </c>
      <c r="AA799" t="s">
        <v>99</v>
      </c>
    </row>
    <row r="800" spans="1:27" x14ac:dyDescent="0.25">
      <c r="A800" t="s">
        <v>143</v>
      </c>
      <c r="B800" t="s">
        <v>4785</v>
      </c>
      <c r="C800" t="s">
        <v>27</v>
      </c>
      <c r="D800" t="s">
        <v>113</v>
      </c>
      <c r="E800" t="s">
        <v>140</v>
      </c>
      <c r="F800" t="s">
        <v>2</v>
      </c>
      <c r="G800" t="s">
        <v>2</v>
      </c>
      <c r="H800">
        <v>820</v>
      </c>
      <c r="I800" t="s">
        <v>5772</v>
      </c>
      <c r="J800">
        <v>6560000</v>
      </c>
      <c r="K800">
        <v>119629.62</v>
      </c>
      <c r="L800">
        <v>0.14749999999999999</v>
      </c>
      <c r="M800" s="63">
        <v>45444</v>
      </c>
      <c r="N800" s="63">
        <v>45474</v>
      </c>
      <c r="O800">
        <v>30</v>
      </c>
      <c r="P800" t="s">
        <v>8827</v>
      </c>
      <c r="Q800">
        <v>0</v>
      </c>
      <c r="R800">
        <v>0</v>
      </c>
      <c r="S800">
        <v>0</v>
      </c>
      <c r="T800">
        <v>0</v>
      </c>
      <c r="U800">
        <v>0</v>
      </c>
      <c r="V800">
        <v>0</v>
      </c>
      <c r="W800">
        <v>0</v>
      </c>
      <c r="X800" s="1">
        <v>45473</v>
      </c>
      <c r="Y800" s="1">
        <v>43959</v>
      </c>
      <c r="Z800" t="s">
        <v>28</v>
      </c>
      <c r="AA800" t="s">
        <v>99</v>
      </c>
    </row>
    <row r="801" spans="1:27" x14ac:dyDescent="0.25">
      <c r="A801" t="s">
        <v>145</v>
      </c>
      <c r="B801" t="s">
        <v>4786</v>
      </c>
      <c r="C801" t="s">
        <v>27</v>
      </c>
      <c r="D801" t="s">
        <v>113</v>
      </c>
      <c r="E801" t="s">
        <v>140</v>
      </c>
      <c r="F801" t="s">
        <v>2</v>
      </c>
      <c r="G801" t="s">
        <v>2</v>
      </c>
      <c r="H801">
        <v>569</v>
      </c>
      <c r="I801" t="s">
        <v>5648</v>
      </c>
      <c r="J801">
        <v>4760000</v>
      </c>
      <c r="K801">
        <v>91481.29</v>
      </c>
      <c r="L801">
        <v>0.15</v>
      </c>
      <c r="M801" s="63">
        <v>45463</v>
      </c>
      <c r="N801" s="63">
        <v>45493</v>
      </c>
      <c r="O801">
        <v>30</v>
      </c>
      <c r="P801" t="s">
        <v>8829</v>
      </c>
      <c r="Q801">
        <v>0</v>
      </c>
      <c r="R801">
        <v>0</v>
      </c>
      <c r="S801">
        <v>0</v>
      </c>
      <c r="T801">
        <v>0</v>
      </c>
      <c r="U801">
        <v>0</v>
      </c>
      <c r="V801">
        <v>0</v>
      </c>
      <c r="W801">
        <v>0</v>
      </c>
      <c r="X801" s="1">
        <v>45473</v>
      </c>
      <c r="Y801" s="1">
        <v>44201</v>
      </c>
      <c r="Z801" t="s">
        <v>28</v>
      </c>
      <c r="AA801" t="s">
        <v>99</v>
      </c>
    </row>
    <row r="802" spans="1:27" x14ac:dyDescent="0.25">
      <c r="A802" t="s">
        <v>80</v>
      </c>
      <c r="B802" t="s">
        <v>4791</v>
      </c>
      <c r="C802" t="s">
        <v>27</v>
      </c>
      <c r="D802" t="s">
        <v>113</v>
      </c>
      <c r="E802" t="s">
        <v>140</v>
      </c>
      <c r="F802" t="s">
        <v>2</v>
      </c>
      <c r="G802" t="s">
        <v>2</v>
      </c>
      <c r="H802">
        <v>683</v>
      </c>
      <c r="I802" t="s">
        <v>5747</v>
      </c>
      <c r="J802">
        <v>11200000</v>
      </c>
      <c r="K802">
        <v>167044.13</v>
      </c>
      <c r="L802">
        <v>0.14000000000000001</v>
      </c>
      <c r="M802" s="63">
        <v>45449</v>
      </c>
      <c r="N802" s="63">
        <v>45479</v>
      </c>
      <c r="O802">
        <v>30</v>
      </c>
      <c r="P802" t="s">
        <v>8802</v>
      </c>
      <c r="Q802">
        <v>0</v>
      </c>
      <c r="R802">
        <v>0</v>
      </c>
      <c r="S802">
        <v>0</v>
      </c>
      <c r="T802">
        <v>0</v>
      </c>
      <c r="U802">
        <v>0</v>
      </c>
      <c r="V802">
        <v>0</v>
      </c>
      <c r="W802">
        <v>0</v>
      </c>
      <c r="X802" s="1">
        <v>45473</v>
      </c>
      <c r="Y802" s="1">
        <v>44986</v>
      </c>
      <c r="Z802" t="s">
        <v>28</v>
      </c>
      <c r="AA802" t="s">
        <v>101</v>
      </c>
    </row>
    <row r="803" spans="1:27" x14ac:dyDescent="0.25">
      <c r="A803" t="s">
        <v>142</v>
      </c>
      <c r="B803" t="s">
        <v>2932</v>
      </c>
      <c r="C803" t="s">
        <v>27</v>
      </c>
      <c r="D803" t="s">
        <v>113</v>
      </c>
      <c r="E803" t="s">
        <v>140</v>
      </c>
      <c r="F803" t="s">
        <v>2</v>
      </c>
      <c r="G803" t="s">
        <v>2</v>
      </c>
      <c r="H803">
        <v>615</v>
      </c>
      <c r="I803" t="s">
        <v>5867</v>
      </c>
      <c r="J803">
        <v>8680000</v>
      </c>
      <c r="K803">
        <v>8550.85</v>
      </c>
      <c r="L803">
        <v>0.14000000000000001</v>
      </c>
      <c r="M803" s="63">
        <v>45459</v>
      </c>
      <c r="N803" s="63">
        <v>45489</v>
      </c>
      <c r="O803">
        <v>30</v>
      </c>
      <c r="P803" t="s">
        <v>8835</v>
      </c>
      <c r="Q803">
        <v>0</v>
      </c>
      <c r="R803">
        <v>0</v>
      </c>
      <c r="S803">
        <v>0</v>
      </c>
      <c r="T803">
        <v>0</v>
      </c>
      <c r="U803">
        <v>0</v>
      </c>
      <c r="V803">
        <v>0</v>
      </c>
      <c r="W803">
        <v>0</v>
      </c>
      <c r="X803" s="1">
        <v>45473</v>
      </c>
      <c r="Y803" s="1">
        <v>45080</v>
      </c>
      <c r="Z803" t="s">
        <v>28</v>
      </c>
      <c r="AA803" t="s">
        <v>105</v>
      </c>
    </row>
    <row r="804" spans="1:27" x14ac:dyDescent="0.25">
      <c r="A804" t="s">
        <v>9201</v>
      </c>
      <c r="B804" t="s">
        <v>9235</v>
      </c>
      <c r="C804" t="s">
        <v>27</v>
      </c>
      <c r="D804" t="s">
        <v>113</v>
      </c>
      <c r="E804" t="s">
        <v>140</v>
      </c>
      <c r="F804" t="s">
        <v>2</v>
      </c>
      <c r="G804" t="s">
        <v>2</v>
      </c>
      <c r="H804">
        <v>645</v>
      </c>
      <c r="I804" t="s">
        <v>5776</v>
      </c>
      <c r="J804">
        <v>8250000</v>
      </c>
      <c r="K804">
        <v>328022.03999999998</v>
      </c>
      <c r="L804">
        <v>0.151</v>
      </c>
      <c r="M804" s="63">
        <v>45464</v>
      </c>
      <c r="N804" s="63">
        <v>45509</v>
      </c>
      <c r="O804">
        <v>45</v>
      </c>
      <c r="P804" t="s">
        <v>8835</v>
      </c>
      <c r="Q804">
        <v>0</v>
      </c>
      <c r="R804">
        <v>0</v>
      </c>
      <c r="S804">
        <v>0</v>
      </c>
      <c r="T804">
        <v>0</v>
      </c>
      <c r="U804">
        <v>0</v>
      </c>
      <c r="V804">
        <v>0</v>
      </c>
      <c r="W804">
        <v>0</v>
      </c>
      <c r="X804" s="1">
        <v>45473</v>
      </c>
      <c r="Y804" s="1">
        <v>45431</v>
      </c>
      <c r="Z804" t="s">
        <v>28</v>
      </c>
      <c r="AA804" t="s">
        <v>100</v>
      </c>
    </row>
    <row r="805" spans="1:27" x14ac:dyDescent="0.25">
      <c r="A805" t="s">
        <v>9201</v>
      </c>
      <c r="B805" t="s">
        <v>9216</v>
      </c>
      <c r="C805" t="s">
        <v>27</v>
      </c>
      <c r="D805" t="s">
        <v>113</v>
      </c>
      <c r="E805" t="s">
        <v>140</v>
      </c>
      <c r="F805" t="s">
        <v>2</v>
      </c>
      <c r="G805" t="s">
        <v>2</v>
      </c>
      <c r="H805">
        <v>645</v>
      </c>
      <c r="I805" t="s">
        <v>5638</v>
      </c>
      <c r="J805">
        <v>8250000</v>
      </c>
      <c r="K805">
        <v>202939.15</v>
      </c>
      <c r="L805">
        <v>0.151</v>
      </c>
      <c r="M805" s="63">
        <v>45432</v>
      </c>
      <c r="N805" s="63">
        <v>45477</v>
      </c>
      <c r="O805">
        <v>45</v>
      </c>
      <c r="P805" t="s">
        <v>8822</v>
      </c>
      <c r="Q805">
        <v>0</v>
      </c>
      <c r="R805">
        <v>0</v>
      </c>
      <c r="S805">
        <v>0</v>
      </c>
      <c r="T805">
        <v>0</v>
      </c>
      <c r="U805">
        <v>0</v>
      </c>
      <c r="V805">
        <v>0</v>
      </c>
      <c r="W805">
        <v>0</v>
      </c>
      <c r="X805" s="1">
        <v>45473</v>
      </c>
      <c r="Y805" s="1">
        <v>45404</v>
      </c>
      <c r="Z805" t="s">
        <v>28</v>
      </c>
      <c r="AA805" t="s">
        <v>100</v>
      </c>
    </row>
    <row r="806" spans="1:27" x14ac:dyDescent="0.25">
      <c r="A806" t="s">
        <v>9201</v>
      </c>
      <c r="B806" t="s">
        <v>9222</v>
      </c>
      <c r="C806" t="s">
        <v>27</v>
      </c>
      <c r="D806" t="s">
        <v>113</v>
      </c>
      <c r="E806" t="s">
        <v>140</v>
      </c>
      <c r="F806" t="s">
        <v>2</v>
      </c>
      <c r="G806" t="s">
        <v>2</v>
      </c>
      <c r="H806">
        <v>645</v>
      </c>
      <c r="I806" t="s">
        <v>5817</v>
      </c>
      <c r="J806">
        <v>8250000</v>
      </c>
      <c r="K806">
        <v>283648.02</v>
      </c>
      <c r="L806">
        <v>0.151</v>
      </c>
      <c r="M806" s="63">
        <v>45453</v>
      </c>
      <c r="N806" s="63">
        <v>45498</v>
      </c>
      <c r="O806">
        <v>45</v>
      </c>
      <c r="P806" t="s">
        <v>8829</v>
      </c>
      <c r="Q806">
        <v>0</v>
      </c>
      <c r="R806">
        <v>0</v>
      </c>
      <c r="S806">
        <v>0</v>
      </c>
      <c r="T806">
        <v>0</v>
      </c>
      <c r="U806">
        <v>0</v>
      </c>
      <c r="V806">
        <v>0</v>
      </c>
      <c r="W806">
        <v>0</v>
      </c>
      <c r="X806" s="1">
        <v>45473</v>
      </c>
      <c r="Y806" s="1">
        <v>45411</v>
      </c>
      <c r="Z806" t="s">
        <v>28</v>
      </c>
      <c r="AA806" t="s">
        <v>100</v>
      </c>
    </row>
    <row r="807" spans="1:27" x14ac:dyDescent="0.25">
      <c r="A807" t="s">
        <v>80</v>
      </c>
      <c r="B807" t="s">
        <v>4799</v>
      </c>
      <c r="C807" t="s">
        <v>27</v>
      </c>
      <c r="D807" t="s">
        <v>113</v>
      </c>
      <c r="E807" t="s">
        <v>140</v>
      </c>
      <c r="F807" t="s">
        <v>2</v>
      </c>
      <c r="G807" t="s">
        <v>2</v>
      </c>
      <c r="H807">
        <v>683</v>
      </c>
      <c r="I807" t="s">
        <v>5766</v>
      </c>
      <c r="J807">
        <v>11200000</v>
      </c>
      <c r="K807">
        <v>77917.78</v>
      </c>
      <c r="L807">
        <v>0.14000000000000001</v>
      </c>
      <c r="M807" s="63">
        <v>45468</v>
      </c>
      <c r="N807" s="63">
        <v>45498</v>
      </c>
      <c r="O807">
        <v>30</v>
      </c>
      <c r="P807" t="s">
        <v>8809</v>
      </c>
      <c r="Q807">
        <v>0</v>
      </c>
      <c r="R807">
        <v>0</v>
      </c>
      <c r="S807">
        <v>0</v>
      </c>
      <c r="T807">
        <v>0</v>
      </c>
      <c r="U807">
        <v>0</v>
      </c>
      <c r="V807">
        <v>0</v>
      </c>
      <c r="W807">
        <v>0</v>
      </c>
      <c r="X807" s="1">
        <v>45473</v>
      </c>
      <c r="Y807" s="1">
        <v>44598</v>
      </c>
      <c r="Z807" t="s">
        <v>28</v>
      </c>
      <c r="AA807" t="s">
        <v>101</v>
      </c>
    </row>
    <row r="808" spans="1:27" x14ac:dyDescent="0.25">
      <c r="A808" t="s">
        <v>139</v>
      </c>
      <c r="B808" t="s">
        <v>4804</v>
      </c>
      <c r="C808" t="s">
        <v>27</v>
      </c>
      <c r="D808" t="s">
        <v>113</v>
      </c>
      <c r="E808" t="s">
        <v>140</v>
      </c>
      <c r="F808" t="s">
        <v>2</v>
      </c>
      <c r="G808" t="s">
        <v>2</v>
      </c>
      <c r="H808">
        <v>760</v>
      </c>
      <c r="I808" t="s">
        <v>5675</v>
      </c>
      <c r="J808">
        <v>8500000</v>
      </c>
      <c r="K808">
        <v>14044.8</v>
      </c>
      <c r="L808">
        <v>0.14000000000000001</v>
      </c>
      <c r="M808" s="63">
        <v>45436</v>
      </c>
      <c r="N808" s="63">
        <v>45481</v>
      </c>
      <c r="O808">
        <v>45</v>
      </c>
      <c r="P808" t="s">
        <v>8801</v>
      </c>
      <c r="Q808">
        <v>0</v>
      </c>
      <c r="R808">
        <v>0</v>
      </c>
      <c r="S808">
        <v>0</v>
      </c>
      <c r="T808">
        <v>0</v>
      </c>
      <c r="U808">
        <v>0</v>
      </c>
      <c r="V808">
        <v>0</v>
      </c>
      <c r="W808">
        <v>0</v>
      </c>
      <c r="X808" s="1">
        <v>45473</v>
      </c>
      <c r="Y808" s="1">
        <v>44924</v>
      </c>
      <c r="Z808" t="s">
        <v>28</v>
      </c>
      <c r="AA808" t="s">
        <v>99</v>
      </c>
    </row>
    <row r="809" spans="1:27" x14ac:dyDescent="0.25">
      <c r="A809" t="s">
        <v>9201</v>
      </c>
      <c r="B809" t="s">
        <v>9236</v>
      </c>
      <c r="C809" t="s">
        <v>27</v>
      </c>
      <c r="D809" t="s">
        <v>113</v>
      </c>
      <c r="E809" t="s">
        <v>140</v>
      </c>
      <c r="F809" t="s">
        <v>2</v>
      </c>
      <c r="G809" t="s">
        <v>2</v>
      </c>
      <c r="H809">
        <v>645</v>
      </c>
      <c r="I809" t="s">
        <v>5773</v>
      </c>
      <c r="J809">
        <v>8250000</v>
      </c>
      <c r="K809">
        <v>3123.5</v>
      </c>
      <c r="L809">
        <v>0.151</v>
      </c>
      <c r="M809" s="63">
        <v>45463</v>
      </c>
      <c r="N809" s="63">
        <v>45508</v>
      </c>
      <c r="O809">
        <v>45</v>
      </c>
      <c r="P809" t="s">
        <v>8829</v>
      </c>
      <c r="Q809">
        <v>0</v>
      </c>
      <c r="R809">
        <v>0</v>
      </c>
      <c r="S809">
        <v>0</v>
      </c>
      <c r="T809">
        <v>0</v>
      </c>
      <c r="U809">
        <v>0</v>
      </c>
      <c r="V809">
        <v>0</v>
      </c>
      <c r="W809">
        <v>0</v>
      </c>
      <c r="X809" s="1">
        <v>45473</v>
      </c>
      <c r="Y809" s="1">
        <v>45439</v>
      </c>
      <c r="Z809" t="s">
        <v>28</v>
      </c>
      <c r="AA809" t="s">
        <v>100</v>
      </c>
    </row>
    <row r="810" spans="1:27" x14ac:dyDescent="0.25">
      <c r="A810" t="s">
        <v>9201</v>
      </c>
      <c r="B810" t="s">
        <v>9206</v>
      </c>
      <c r="C810" t="s">
        <v>27</v>
      </c>
      <c r="D810" t="s">
        <v>113</v>
      </c>
      <c r="E810" t="s">
        <v>140</v>
      </c>
      <c r="F810" t="s">
        <v>2</v>
      </c>
      <c r="G810" t="s">
        <v>2</v>
      </c>
      <c r="H810">
        <v>645</v>
      </c>
      <c r="I810" t="s">
        <v>5893</v>
      </c>
      <c r="J810">
        <v>8250000</v>
      </c>
      <c r="K810">
        <v>117075.31</v>
      </c>
      <c r="L810">
        <v>0.151</v>
      </c>
      <c r="M810" s="63">
        <v>45439</v>
      </c>
      <c r="N810" s="63">
        <v>45484</v>
      </c>
      <c r="O810">
        <v>45</v>
      </c>
      <c r="P810" t="s">
        <v>8802</v>
      </c>
      <c r="Q810">
        <v>0</v>
      </c>
      <c r="R810">
        <v>0</v>
      </c>
      <c r="S810">
        <v>0</v>
      </c>
      <c r="T810">
        <v>0</v>
      </c>
      <c r="U810">
        <v>0</v>
      </c>
      <c r="V810">
        <v>0</v>
      </c>
      <c r="W810">
        <v>0</v>
      </c>
      <c r="X810" s="1">
        <v>45473</v>
      </c>
      <c r="Y810" s="1">
        <v>45393</v>
      </c>
      <c r="Z810" t="s">
        <v>28</v>
      </c>
      <c r="AA810" t="s">
        <v>100</v>
      </c>
    </row>
    <row r="811" spans="1:27" x14ac:dyDescent="0.25">
      <c r="A811" t="s">
        <v>147</v>
      </c>
      <c r="B811" t="s">
        <v>4569</v>
      </c>
      <c r="C811" t="s">
        <v>27</v>
      </c>
      <c r="D811" t="s">
        <v>113</v>
      </c>
      <c r="E811" t="s">
        <v>140</v>
      </c>
      <c r="F811" t="s">
        <v>2</v>
      </c>
      <c r="G811" t="s">
        <v>2</v>
      </c>
      <c r="H811">
        <v>655</v>
      </c>
      <c r="I811" t="s">
        <v>5620</v>
      </c>
      <c r="J811">
        <v>7850000</v>
      </c>
      <c r="K811">
        <v>170201.02</v>
      </c>
      <c r="L811">
        <v>0.14000000000000001</v>
      </c>
      <c r="M811" s="63">
        <v>45467</v>
      </c>
      <c r="N811" s="63">
        <v>45497</v>
      </c>
      <c r="O811">
        <v>30</v>
      </c>
      <c r="P811" t="s">
        <v>8799</v>
      </c>
      <c r="Q811">
        <v>0</v>
      </c>
      <c r="R811">
        <v>0</v>
      </c>
      <c r="S811">
        <v>0</v>
      </c>
      <c r="T811">
        <v>0</v>
      </c>
      <c r="U811">
        <v>0</v>
      </c>
      <c r="V811">
        <v>0</v>
      </c>
      <c r="W811">
        <v>0</v>
      </c>
      <c r="X811" s="1">
        <v>45473</v>
      </c>
      <c r="Y811" s="1">
        <v>45060</v>
      </c>
      <c r="Z811" t="s">
        <v>28</v>
      </c>
      <c r="AA811" t="s">
        <v>103</v>
      </c>
    </row>
    <row r="812" spans="1:27" x14ac:dyDescent="0.25">
      <c r="A812" t="s">
        <v>9201</v>
      </c>
      <c r="B812" t="s">
        <v>9213</v>
      </c>
      <c r="C812" t="s">
        <v>27</v>
      </c>
      <c r="D812" t="s">
        <v>113</v>
      </c>
      <c r="E812" t="s">
        <v>140</v>
      </c>
      <c r="F812" t="s">
        <v>2</v>
      </c>
      <c r="G812" t="s">
        <v>2</v>
      </c>
      <c r="H812">
        <v>645</v>
      </c>
      <c r="I812" t="s">
        <v>8909</v>
      </c>
      <c r="J812">
        <v>8250000</v>
      </c>
      <c r="K812">
        <v>186719.02</v>
      </c>
      <c r="L812">
        <v>0.151</v>
      </c>
      <c r="M812" s="63">
        <v>45463</v>
      </c>
      <c r="N812" s="63">
        <v>45508</v>
      </c>
      <c r="O812">
        <v>45</v>
      </c>
      <c r="P812" t="s">
        <v>8822</v>
      </c>
      <c r="Q812">
        <v>0</v>
      </c>
      <c r="R812">
        <v>0</v>
      </c>
      <c r="S812">
        <v>0</v>
      </c>
      <c r="T812">
        <v>0</v>
      </c>
      <c r="U812">
        <v>0</v>
      </c>
      <c r="V812">
        <v>0</v>
      </c>
      <c r="W812">
        <v>0</v>
      </c>
      <c r="X812" s="1">
        <v>45473</v>
      </c>
      <c r="Y812" s="1">
        <v>45402</v>
      </c>
      <c r="Z812" t="s">
        <v>28</v>
      </c>
      <c r="AA812" t="s">
        <v>100</v>
      </c>
    </row>
    <row r="813" spans="1:27" x14ac:dyDescent="0.25">
      <c r="A813" t="s">
        <v>9201</v>
      </c>
      <c r="B813" t="s">
        <v>9221</v>
      </c>
      <c r="C813" t="s">
        <v>27</v>
      </c>
      <c r="D813" t="s">
        <v>113</v>
      </c>
      <c r="E813" t="s">
        <v>140</v>
      </c>
      <c r="F813" t="s">
        <v>2</v>
      </c>
      <c r="G813" t="s">
        <v>2</v>
      </c>
      <c r="H813">
        <v>645</v>
      </c>
      <c r="I813" t="s">
        <v>5761</v>
      </c>
      <c r="J813">
        <v>8250000</v>
      </c>
      <c r="K813">
        <v>214074.04</v>
      </c>
      <c r="L813">
        <v>0.151</v>
      </c>
      <c r="M813" s="63">
        <v>45466</v>
      </c>
      <c r="N813" s="63">
        <v>45511</v>
      </c>
      <c r="O813">
        <v>45</v>
      </c>
      <c r="P813" t="s">
        <v>8822</v>
      </c>
      <c r="Q813">
        <v>0</v>
      </c>
      <c r="R813">
        <v>0</v>
      </c>
      <c r="S813">
        <v>0</v>
      </c>
      <c r="T813">
        <v>0</v>
      </c>
      <c r="U813">
        <v>0</v>
      </c>
      <c r="V813">
        <v>0</v>
      </c>
      <c r="W813">
        <v>0</v>
      </c>
      <c r="X813" s="1">
        <v>45473</v>
      </c>
      <c r="Y813" s="1">
        <v>45410</v>
      </c>
      <c r="Z813" t="s">
        <v>28</v>
      </c>
      <c r="AA813" t="s">
        <v>100</v>
      </c>
    </row>
    <row r="814" spans="1:27" x14ac:dyDescent="0.25">
      <c r="A814" t="s">
        <v>9201</v>
      </c>
      <c r="B814" t="s">
        <v>9204</v>
      </c>
      <c r="C814" t="s">
        <v>27</v>
      </c>
      <c r="D814" t="s">
        <v>113</v>
      </c>
      <c r="E814" t="s">
        <v>140</v>
      </c>
      <c r="F814" t="s">
        <v>2</v>
      </c>
      <c r="G814" t="s">
        <v>2</v>
      </c>
      <c r="H814">
        <v>645</v>
      </c>
      <c r="I814" t="s">
        <v>5698</v>
      </c>
      <c r="J814">
        <v>8250000</v>
      </c>
      <c r="K814">
        <v>31868.7</v>
      </c>
      <c r="L814">
        <v>0.151</v>
      </c>
      <c r="M814" s="63">
        <v>45434</v>
      </c>
      <c r="N814" s="63">
        <v>45479</v>
      </c>
      <c r="O814">
        <v>45</v>
      </c>
      <c r="P814" t="s">
        <v>8834</v>
      </c>
      <c r="Q814">
        <v>0</v>
      </c>
      <c r="R814">
        <v>0</v>
      </c>
      <c r="S814">
        <v>0</v>
      </c>
      <c r="T814">
        <v>0</v>
      </c>
      <c r="U814">
        <v>0</v>
      </c>
      <c r="V814">
        <v>0</v>
      </c>
      <c r="W814">
        <v>0</v>
      </c>
      <c r="X814" s="1">
        <v>45473</v>
      </c>
      <c r="Y814" s="1">
        <v>45389</v>
      </c>
      <c r="Z814" t="s">
        <v>28</v>
      </c>
      <c r="AA814" t="s">
        <v>100</v>
      </c>
    </row>
    <row r="815" spans="1:27" x14ac:dyDescent="0.25">
      <c r="A815" t="s">
        <v>9201</v>
      </c>
      <c r="B815" t="s">
        <v>9226</v>
      </c>
      <c r="C815" t="s">
        <v>27</v>
      </c>
      <c r="D815" t="s">
        <v>113</v>
      </c>
      <c r="E815" t="s">
        <v>140</v>
      </c>
      <c r="F815" t="s">
        <v>2</v>
      </c>
      <c r="G815" t="s">
        <v>2</v>
      </c>
      <c r="H815">
        <v>645</v>
      </c>
      <c r="I815" t="s">
        <v>9227</v>
      </c>
      <c r="J815">
        <v>8250000</v>
      </c>
      <c r="K815">
        <v>367180.2</v>
      </c>
      <c r="L815">
        <v>0.151</v>
      </c>
      <c r="M815" s="63">
        <v>45456</v>
      </c>
      <c r="N815" s="63">
        <v>45501</v>
      </c>
      <c r="O815">
        <v>45</v>
      </c>
      <c r="P815" t="s">
        <v>8831</v>
      </c>
      <c r="Q815">
        <v>0</v>
      </c>
      <c r="R815">
        <v>0</v>
      </c>
      <c r="S815">
        <v>0</v>
      </c>
      <c r="T815">
        <v>0</v>
      </c>
      <c r="U815">
        <v>0</v>
      </c>
      <c r="V815">
        <v>0</v>
      </c>
      <c r="W815">
        <v>0</v>
      </c>
      <c r="X815" s="1">
        <v>45473</v>
      </c>
      <c r="Y815" s="1">
        <v>45422</v>
      </c>
      <c r="Z815" t="s">
        <v>28</v>
      </c>
      <c r="AA815" t="s">
        <v>100</v>
      </c>
    </row>
    <row r="816" spans="1:27" x14ac:dyDescent="0.25">
      <c r="A816" t="s">
        <v>149</v>
      </c>
      <c r="B816" t="s">
        <v>4824</v>
      </c>
      <c r="C816" t="s">
        <v>27</v>
      </c>
      <c r="D816" t="s">
        <v>113</v>
      </c>
      <c r="E816" t="s">
        <v>140</v>
      </c>
      <c r="F816" t="s">
        <v>2</v>
      </c>
      <c r="G816" t="s">
        <v>2</v>
      </c>
      <c r="H816">
        <v>745</v>
      </c>
      <c r="I816" t="s">
        <v>5673</v>
      </c>
      <c r="J816">
        <v>3550000</v>
      </c>
      <c r="K816">
        <v>33736.339999999997</v>
      </c>
      <c r="L816">
        <v>0.125</v>
      </c>
      <c r="M816" s="63">
        <v>45454</v>
      </c>
      <c r="N816" s="63">
        <v>45484</v>
      </c>
      <c r="O816">
        <v>30</v>
      </c>
      <c r="P816" t="s">
        <v>8810</v>
      </c>
      <c r="Q816">
        <v>0</v>
      </c>
      <c r="R816">
        <v>0</v>
      </c>
      <c r="S816">
        <v>0</v>
      </c>
      <c r="T816">
        <v>0</v>
      </c>
      <c r="U816">
        <v>0</v>
      </c>
      <c r="V816">
        <v>0</v>
      </c>
      <c r="W816">
        <v>0</v>
      </c>
      <c r="X816" s="1">
        <v>45473</v>
      </c>
      <c r="Y816" s="1">
        <v>44759</v>
      </c>
      <c r="Z816" t="s">
        <v>28</v>
      </c>
      <c r="AA816" t="s">
        <v>99</v>
      </c>
    </row>
    <row r="817" spans="1:27" x14ac:dyDescent="0.25">
      <c r="A817" t="s">
        <v>60</v>
      </c>
      <c r="B817" t="s">
        <v>4827</v>
      </c>
      <c r="C817" t="s">
        <v>27</v>
      </c>
      <c r="D817" t="s">
        <v>113</v>
      </c>
      <c r="E817" t="s">
        <v>140</v>
      </c>
      <c r="F817" t="s">
        <v>2</v>
      </c>
      <c r="G817" t="s">
        <v>2</v>
      </c>
      <c r="H817">
        <v>753</v>
      </c>
      <c r="I817" t="s">
        <v>5772</v>
      </c>
      <c r="J817">
        <v>12690000</v>
      </c>
      <c r="K817">
        <v>328356.59000000003</v>
      </c>
      <c r="L817">
        <v>0.13500000000000001</v>
      </c>
      <c r="M817" s="63">
        <v>45463</v>
      </c>
      <c r="N817" s="63">
        <v>45493</v>
      </c>
      <c r="O817">
        <v>30</v>
      </c>
      <c r="P817" t="s">
        <v>8807</v>
      </c>
      <c r="Q817">
        <v>0</v>
      </c>
      <c r="R817">
        <v>0</v>
      </c>
      <c r="S817">
        <v>0</v>
      </c>
      <c r="T817">
        <v>0</v>
      </c>
      <c r="U817">
        <v>0</v>
      </c>
      <c r="V817">
        <v>0</v>
      </c>
      <c r="W817">
        <v>0</v>
      </c>
      <c r="X817" s="1">
        <v>45473</v>
      </c>
      <c r="Y817" s="1">
        <v>43844</v>
      </c>
      <c r="Z817" t="s">
        <v>28</v>
      </c>
      <c r="AA817" t="s">
        <v>102</v>
      </c>
    </row>
    <row r="818" spans="1:27" x14ac:dyDescent="0.25">
      <c r="A818" t="s">
        <v>9201</v>
      </c>
      <c r="B818" t="s">
        <v>9210</v>
      </c>
      <c r="C818" t="s">
        <v>27</v>
      </c>
      <c r="D818" t="s">
        <v>113</v>
      </c>
      <c r="E818" t="s">
        <v>140</v>
      </c>
      <c r="F818" t="s">
        <v>2</v>
      </c>
      <c r="G818" t="s">
        <v>2</v>
      </c>
      <c r="H818">
        <v>645</v>
      </c>
      <c r="I818" t="s">
        <v>5737</v>
      </c>
      <c r="J818">
        <v>8250000</v>
      </c>
      <c r="K818">
        <v>151243.25</v>
      </c>
      <c r="L818">
        <v>0.151</v>
      </c>
      <c r="M818" s="63">
        <v>45451</v>
      </c>
      <c r="N818" s="63">
        <v>45496</v>
      </c>
      <c r="O818">
        <v>45</v>
      </c>
      <c r="P818" t="s">
        <v>8813</v>
      </c>
      <c r="Q818">
        <v>0</v>
      </c>
      <c r="R818">
        <v>0</v>
      </c>
      <c r="S818">
        <v>0</v>
      </c>
      <c r="T818">
        <v>0</v>
      </c>
      <c r="U818">
        <v>0</v>
      </c>
      <c r="V818">
        <v>0</v>
      </c>
      <c r="W818">
        <v>0</v>
      </c>
      <c r="X818" s="1">
        <v>45473</v>
      </c>
      <c r="Y818" s="1">
        <v>45397</v>
      </c>
      <c r="Z818" t="s">
        <v>28</v>
      </c>
      <c r="AA818" t="s">
        <v>100</v>
      </c>
    </row>
    <row r="819" spans="1:27" x14ac:dyDescent="0.25">
      <c r="A819" t="s">
        <v>150</v>
      </c>
      <c r="B819" t="s">
        <v>4840</v>
      </c>
      <c r="C819" t="s">
        <v>27</v>
      </c>
      <c r="D819" t="s">
        <v>113</v>
      </c>
      <c r="E819" t="s">
        <v>140</v>
      </c>
      <c r="F819" t="s">
        <v>2</v>
      </c>
      <c r="G819" t="s">
        <v>2</v>
      </c>
      <c r="H819">
        <v>750</v>
      </c>
      <c r="I819" t="s">
        <v>6017</v>
      </c>
      <c r="J819">
        <v>9180000</v>
      </c>
      <c r="K819">
        <v>116946.65</v>
      </c>
      <c r="L819">
        <v>0.13750000000000001</v>
      </c>
      <c r="M819" s="63">
        <v>45448</v>
      </c>
      <c r="N819" s="63">
        <v>45478</v>
      </c>
      <c r="O819">
        <v>30</v>
      </c>
      <c r="P819" t="s">
        <v>8813</v>
      </c>
      <c r="Q819">
        <v>0</v>
      </c>
      <c r="R819">
        <v>0</v>
      </c>
      <c r="S819">
        <v>0</v>
      </c>
      <c r="T819">
        <v>0</v>
      </c>
      <c r="U819">
        <v>0</v>
      </c>
      <c r="V819">
        <v>0</v>
      </c>
      <c r="W819">
        <v>0</v>
      </c>
      <c r="X819" s="1">
        <v>45473</v>
      </c>
      <c r="Y819" s="1">
        <v>45201</v>
      </c>
      <c r="Z819" t="s">
        <v>28</v>
      </c>
      <c r="AA819" t="s">
        <v>99</v>
      </c>
    </row>
    <row r="820" spans="1:27" x14ac:dyDescent="0.25">
      <c r="A820" t="s">
        <v>145</v>
      </c>
      <c r="B820" t="s">
        <v>4841</v>
      </c>
      <c r="C820" t="s">
        <v>27</v>
      </c>
      <c r="D820" t="s">
        <v>113</v>
      </c>
      <c r="E820" t="s">
        <v>140</v>
      </c>
      <c r="F820" t="s">
        <v>2</v>
      </c>
      <c r="G820" t="s">
        <v>2</v>
      </c>
      <c r="H820">
        <v>569</v>
      </c>
      <c r="I820" t="s">
        <v>5682</v>
      </c>
      <c r="J820">
        <v>4760000</v>
      </c>
      <c r="K820">
        <v>121770.22</v>
      </c>
      <c r="L820">
        <v>0.15</v>
      </c>
      <c r="M820" s="63">
        <v>45459</v>
      </c>
      <c r="N820" s="63">
        <v>45489</v>
      </c>
      <c r="O820">
        <v>30</v>
      </c>
      <c r="P820" t="s">
        <v>8802</v>
      </c>
      <c r="Q820">
        <v>0</v>
      </c>
      <c r="R820">
        <v>0</v>
      </c>
      <c r="S820">
        <v>0</v>
      </c>
      <c r="T820">
        <v>0</v>
      </c>
      <c r="U820">
        <v>0</v>
      </c>
      <c r="V820">
        <v>0</v>
      </c>
      <c r="W820">
        <v>0</v>
      </c>
      <c r="X820" s="1">
        <v>45473</v>
      </c>
      <c r="Y820" s="1">
        <v>43984</v>
      </c>
      <c r="Z820" t="s">
        <v>28</v>
      </c>
      <c r="AA820" t="s">
        <v>99</v>
      </c>
    </row>
    <row r="821" spans="1:27" x14ac:dyDescent="0.25">
      <c r="A821" t="s">
        <v>143</v>
      </c>
      <c r="B821" t="s">
        <v>4847</v>
      </c>
      <c r="C821" t="s">
        <v>27</v>
      </c>
      <c r="D821" t="s">
        <v>113</v>
      </c>
      <c r="E821" t="s">
        <v>140</v>
      </c>
      <c r="F821" t="s">
        <v>2</v>
      </c>
      <c r="G821" t="s">
        <v>2</v>
      </c>
      <c r="H821">
        <v>820</v>
      </c>
      <c r="I821" t="s">
        <v>5984</v>
      </c>
      <c r="J821">
        <v>6560000</v>
      </c>
      <c r="K821">
        <v>52337.56</v>
      </c>
      <c r="L821">
        <v>0.14749999999999999</v>
      </c>
      <c r="M821" s="63">
        <v>45459</v>
      </c>
      <c r="N821" s="63">
        <v>45489</v>
      </c>
      <c r="O821">
        <v>30</v>
      </c>
      <c r="P821" t="s">
        <v>8831</v>
      </c>
      <c r="Q821">
        <v>0</v>
      </c>
      <c r="R821">
        <v>0</v>
      </c>
      <c r="S821">
        <v>0</v>
      </c>
      <c r="T821">
        <v>0</v>
      </c>
      <c r="U821">
        <v>0</v>
      </c>
      <c r="V821">
        <v>0</v>
      </c>
      <c r="W821">
        <v>0</v>
      </c>
      <c r="X821" s="1">
        <v>45473</v>
      </c>
      <c r="Y821" s="1">
        <v>45288</v>
      </c>
      <c r="Z821" t="s">
        <v>28</v>
      </c>
      <c r="AA821" t="s">
        <v>99</v>
      </c>
    </row>
    <row r="822" spans="1:27" x14ac:dyDescent="0.25">
      <c r="A822" t="s">
        <v>143</v>
      </c>
      <c r="B822" t="s">
        <v>4851</v>
      </c>
      <c r="C822" t="s">
        <v>27</v>
      </c>
      <c r="D822" t="s">
        <v>113</v>
      </c>
      <c r="E822" t="s">
        <v>140</v>
      </c>
      <c r="F822" t="s">
        <v>2</v>
      </c>
      <c r="G822" t="s">
        <v>2</v>
      </c>
      <c r="H822">
        <v>820</v>
      </c>
      <c r="I822" t="s">
        <v>5833</v>
      </c>
      <c r="J822">
        <v>6560000</v>
      </c>
      <c r="K822">
        <v>71327.740000000005</v>
      </c>
      <c r="L822">
        <v>0.14749999999999999</v>
      </c>
      <c r="M822" s="63">
        <v>45470</v>
      </c>
      <c r="N822" s="63">
        <v>45500</v>
      </c>
      <c r="O822">
        <v>30</v>
      </c>
      <c r="P822" t="s">
        <v>8816</v>
      </c>
      <c r="Q822">
        <v>0</v>
      </c>
      <c r="R822">
        <v>0</v>
      </c>
      <c r="S822">
        <v>0</v>
      </c>
      <c r="T822">
        <v>0</v>
      </c>
      <c r="U822">
        <v>0</v>
      </c>
      <c r="V822">
        <v>0</v>
      </c>
      <c r="W822">
        <v>0</v>
      </c>
      <c r="X822" s="1">
        <v>45473</v>
      </c>
      <c r="Y822" s="1">
        <v>43685</v>
      </c>
      <c r="Z822" t="s">
        <v>28</v>
      </c>
      <c r="AA822" t="s">
        <v>99</v>
      </c>
    </row>
    <row r="823" spans="1:27" x14ac:dyDescent="0.25">
      <c r="A823" t="s">
        <v>147</v>
      </c>
      <c r="B823" t="s">
        <v>4618</v>
      </c>
      <c r="C823" t="s">
        <v>27</v>
      </c>
      <c r="D823" t="s">
        <v>113</v>
      </c>
      <c r="E823" t="s">
        <v>140</v>
      </c>
      <c r="F823" t="s">
        <v>2</v>
      </c>
      <c r="G823" t="s">
        <v>2</v>
      </c>
      <c r="H823">
        <v>655</v>
      </c>
      <c r="I823" t="s">
        <v>5718</v>
      </c>
      <c r="J823">
        <v>7850000</v>
      </c>
      <c r="K823">
        <v>111492.59</v>
      </c>
      <c r="L823">
        <v>0.14000000000000001</v>
      </c>
      <c r="M823" s="63">
        <v>45471</v>
      </c>
      <c r="N823" s="63">
        <v>45501</v>
      </c>
      <c r="O823">
        <v>30</v>
      </c>
      <c r="P823" t="s">
        <v>8828</v>
      </c>
      <c r="Q823">
        <v>0</v>
      </c>
      <c r="R823">
        <v>0</v>
      </c>
      <c r="S823">
        <v>0</v>
      </c>
      <c r="T823">
        <v>0</v>
      </c>
      <c r="U823">
        <v>0</v>
      </c>
      <c r="V823">
        <v>0</v>
      </c>
      <c r="W823">
        <v>0</v>
      </c>
      <c r="X823" s="1">
        <v>45473</v>
      </c>
      <c r="Y823" s="1">
        <v>44833</v>
      </c>
      <c r="Z823" t="s">
        <v>28</v>
      </c>
      <c r="AA823" t="s">
        <v>103</v>
      </c>
    </row>
    <row r="824" spans="1:27" x14ac:dyDescent="0.25">
      <c r="A824" t="s">
        <v>9201</v>
      </c>
      <c r="B824" t="s">
        <v>9207</v>
      </c>
      <c r="C824" t="s">
        <v>27</v>
      </c>
      <c r="D824" t="s">
        <v>113</v>
      </c>
      <c r="E824" t="s">
        <v>140</v>
      </c>
      <c r="F824" t="s">
        <v>2</v>
      </c>
      <c r="G824" t="s">
        <v>2</v>
      </c>
      <c r="H824">
        <v>645</v>
      </c>
      <c r="I824" t="s">
        <v>9086</v>
      </c>
      <c r="J824">
        <v>8250000</v>
      </c>
      <c r="K824">
        <v>226391.19</v>
      </c>
      <c r="L824">
        <v>0.151</v>
      </c>
      <c r="M824" s="63">
        <v>45459</v>
      </c>
      <c r="N824" s="63">
        <v>45504</v>
      </c>
      <c r="O824">
        <v>45</v>
      </c>
      <c r="P824" t="s">
        <v>8831</v>
      </c>
      <c r="Q824">
        <v>0</v>
      </c>
      <c r="R824">
        <v>0</v>
      </c>
      <c r="S824">
        <v>0</v>
      </c>
      <c r="T824">
        <v>0</v>
      </c>
      <c r="U824">
        <v>0</v>
      </c>
      <c r="V824">
        <v>0</v>
      </c>
      <c r="W824">
        <v>0</v>
      </c>
      <c r="X824" s="1">
        <v>45473</v>
      </c>
      <c r="Y824" s="1">
        <v>45394</v>
      </c>
      <c r="Z824" t="s">
        <v>28</v>
      </c>
      <c r="AA824" t="s">
        <v>100</v>
      </c>
    </row>
    <row r="825" spans="1:27" x14ac:dyDescent="0.25">
      <c r="A825" t="s">
        <v>139</v>
      </c>
      <c r="B825" t="s">
        <v>4858</v>
      </c>
      <c r="C825" t="s">
        <v>27</v>
      </c>
      <c r="D825" t="s">
        <v>113</v>
      </c>
      <c r="E825" t="s">
        <v>140</v>
      </c>
      <c r="F825" t="s">
        <v>2</v>
      </c>
      <c r="G825" t="s">
        <v>2</v>
      </c>
      <c r="H825">
        <v>760</v>
      </c>
      <c r="I825" t="s">
        <v>6026</v>
      </c>
      <c r="J825">
        <v>8500000</v>
      </c>
      <c r="K825">
        <v>11901.01</v>
      </c>
      <c r="L825">
        <v>0.14000000000000001</v>
      </c>
      <c r="M825" s="63">
        <v>45454</v>
      </c>
      <c r="N825" s="63">
        <v>45499</v>
      </c>
      <c r="O825">
        <v>45</v>
      </c>
      <c r="P825" t="s">
        <v>8798</v>
      </c>
      <c r="Q825">
        <v>0</v>
      </c>
      <c r="R825">
        <v>0</v>
      </c>
      <c r="S825">
        <v>0</v>
      </c>
      <c r="T825">
        <v>0</v>
      </c>
      <c r="U825">
        <v>0</v>
      </c>
      <c r="V825">
        <v>0</v>
      </c>
      <c r="W825">
        <v>0</v>
      </c>
      <c r="X825" s="1">
        <v>45473</v>
      </c>
      <c r="Y825" s="1">
        <v>44783</v>
      </c>
      <c r="Z825" t="s">
        <v>28</v>
      </c>
      <c r="AA825" t="s">
        <v>99</v>
      </c>
    </row>
    <row r="826" spans="1:27" x14ac:dyDescent="0.25">
      <c r="A826" t="s">
        <v>143</v>
      </c>
      <c r="B826" t="s">
        <v>4877</v>
      </c>
      <c r="C826" t="s">
        <v>27</v>
      </c>
      <c r="D826" t="s">
        <v>113</v>
      </c>
      <c r="E826" t="s">
        <v>140</v>
      </c>
      <c r="F826" t="s">
        <v>2</v>
      </c>
      <c r="G826" t="s">
        <v>2</v>
      </c>
      <c r="H826">
        <v>820</v>
      </c>
      <c r="I826" t="s">
        <v>5921</v>
      </c>
      <c r="J826">
        <v>6560000</v>
      </c>
      <c r="K826">
        <v>52265.18</v>
      </c>
      <c r="L826">
        <v>0.14749999999999999</v>
      </c>
      <c r="M826" s="63">
        <v>45453</v>
      </c>
      <c r="N826" s="63">
        <v>45483</v>
      </c>
      <c r="O826">
        <v>30</v>
      </c>
      <c r="P826" t="s">
        <v>8827</v>
      </c>
      <c r="Q826">
        <v>0</v>
      </c>
      <c r="R826">
        <v>0</v>
      </c>
      <c r="S826">
        <v>0</v>
      </c>
      <c r="T826">
        <v>0</v>
      </c>
      <c r="U826">
        <v>0</v>
      </c>
      <c r="V826">
        <v>0</v>
      </c>
      <c r="W826">
        <v>0</v>
      </c>
      <c r="X826" s="1">
        <v>45473</v>
      </c>
      <c r="Y826" s="1">
        <v>43985</v>
      </c>
      <c r="Z826" t="s">
        <v>28</v>
      </c>
      <c r="AA826" t="s">
        <v>99</v>
      </c>
    </row>
    <row r="827" spans="1:27" x14ac:dyDescent="0.25">
      <c r="A827" t="s">
        <v>59</v>
      </c>
      <c r="B827" t="s">
        <v>4878</v>
      </c>
      <c r="C827" t="s">
        <v>27</v>
      </c>
      <c r="D827" t="s">
        <v>113</v>
      </c>
      <c r="E827" t="s">
        <v>140</v>
      </c>
      <c r="F827" t="s">
        <v>2</v>
      </c>
      <c r="G827" t="s">
        <v>2</v>
      </c>
      <c r="H827">
        <v>795</v>
      </c>
      <c r="I827" t="s">
        <v>5705</v>
      </c>
      <c r="J827">
        <v>17800000</v>
      </c>
      <c r="K827">
        <v>124244.41</v>
      </c>
      <c r="L827">
        <v>0.14249999999999999</v>
      </c>
      <c r="M827" s="63">
        <v>45448</v>
      </c>
      <c r="N827" s="63">
        <v>45478</v>
      </c>
      <c r="O827">
        <v>30</v>
      </c>
      <c r="P827" t="s">
        <v>8822</v>
      </c>
      <c r="Q827">
        <v>0</v>
      </c>
      <c r="R827">
        <v>0</v>
      </c>
      <c r="S827">
        <v>0</v>
      </c>
      <c r="T827">
        <v>0</v>
      </c>
      <c r="U827">
        <v>0</v>
      </c>
      <c r="V827">
        <v>0</v>
      </c>
      <c r="W827">
        <v>0</v>
      </c>
      <c r="X827" s="1">
        <v>45473</v>
      </c>
      <c r="Y827" s="1">
        <v>43652</v>
      </c>
      <c r="Z827" t="s">
        <v>28</v>
      </c>
      <c r="AA827" t="s">
        <v>100</v>
      </c>
    </row>
    <row r="828" spans="1:27" x14ac:dyDescent="0.25">
      <c r="A828" t="s">
        <v>147</v>
      </c>
      <c r="B828" t="s">
        <v>4654</v>
      </c>
      <c r="C828" t="s">
        <v>27</v>
      </c>
      <c r="D828" t="s">
        <v>113</v>
      </c>
      <c r="E828" t="s">
        <v>140</v>
      </c>
      <c r="F828" t="s">
        <v>2</v>
      </c>
      <c r="G828" t="s">
        <v>2</v>
      </c>
      <c r="H828">
        <v>655</v>
      </c>
      <c r="I828" t="s">
        <v>6025</v>
      </c>
      <c r="J828">
        <v>7850000</v>
      </c>
      <c r="K828">
        <v>88631.29</v>
      </c>
      <c r="L828">
        <v>0.14000000000000001</v>
      </c>
      <c r="M828" s="63">
        <v>45449</v>
      </c>
      <c r="N828" s="63">
        <v>45479</v>
      </c>
      <c r="O828">
        <v>30</v>
      </c>
      <c r="P828" t="s">
        <v>8798</v>
      </c>
      <c r="Q828">
        <v>0</v>
      </c>
      <c r="R828">
        <v>0</v>
      </c>
      <c r="S828">
        <v>0</v>
      </c>
      <c r="T828">
        <v>0</v>
      </c>
      <c r="U828">
        <v>0</v>
      </c>
      <c r="V828">
        <v>0</v>
      </c>
      <c r="W828">
        <v>0</v>
      </c>
      <c r="X828" s="1">
        <v>45473</v>
      </c>
      <c r="Y828" s="1">
        <v>44650</v>
      </c>
      <c r="Z828" t="s">
        <v>28</v>
      </c>
      <c r="AA828" t="s">
        <v>103</v>
      </c>
    </row>
    <row r="829" spans="1:27" x14ac:dyDescent="0.25">
      <c r="A829" t="s">
        <v>142</v>
      </c>
      <c r="B829" t="s">
        <v>2948</v>
      </c>
      <c r="C829" t="s">
        <v>27</v>
      </c>
      <c r="D829" t="s">
        <v>113</v>
      </c>
      <c r="E829" t="s">
        <v>140</v>
      </c>
      <c r="F829" t="s">
        <v>2</v>
      </c>
      <c r="G829" t="s">
        <v>2</v>
      </c>
      <c r="H829">
        <v>615</v>
      </c>
      <c r="I829" t="s">
        <v>5963</v>
      </c>
      <c r="J829">
        <v>8680000</v>
      </c>
      <c r="K829">
        <v>837.76</v>
      </c>
      <c r="L829">
        <v>0.14000000000000001</v>
      </c>
      <c r="M829" s="63">
        <v>45473</v>
      </c>
      <c r="N829" s="63">
        <v>45503</v>
      </c>
      <c r="O829">
        <v>30</v>
      </c>
      <c r="P829" t="s">
        <v>8813</v>
      </c>
      <c r="Q829">
        <v>0</v>
      </c>
      <c r="R829">
        <v>0</v>
      </c>
      <c r="S829">
        <v>0</v>
      </c>
      <c r="T829">
        <v>0</v>
      </c>
      <c r="U829">
        <v>0</v>
      </c>
      <c r="V829">
        <v>0</v>
      </c>
      <c r="W829">
        <v>0</v>
      </c>
      <c r="X829" s="1">
        <v>45473</v>
      </c>
      <c r="Y829" s="1">
        <v>44433</v>
      </c>
      <c r="Z829" t="s">
        <v>28</v>
      </c>
      <c r="AA829" t="s">
        <v>105</v>
      </c>
    </row>
    <row r="830" spans="1:27" x14ac:dyDescent="0.25">
      <c r="A830" t="s">
        <v>143</v>
      </c>
      <c r="B830" t="s">
        <v>4889</v>
      </c>
      <c r="C830" t="s">
        <v>27</v>
      </c>
      <c r="D830" t="s">
        <v>113</v>
      </c>
      <c r="E830" t="s">
        <v>140</v>
      </c>
      <c r="F830" t="s">
        <v>2</v>
      </c>
      <c r="G830" t="s">
        <v>2</v>
      </c>
      <c r="H830">
        <v>820</v>
      </c>
      <c r="I830" t="s">
        <v>5840</v>
      </c>
      <c r="J830">
        <v>6560000</v>
      </c>
      <c r="K830">
        <v>216493.2</v>
      </c>
      <c r="L830">
        <v>0.14749999999999999</v>
      </c>
      <c r="M830" s="63">
        <v>45463</v>
      </c>
      <c r="N830" s="63">
        <v>45493</v>
      </c>
      <c r="O830">
        <v>30</v>
      </c>
      <c r="P830" t="s">
        <v>8813</v>
      </c>
      <c r="Q830">
        <v>0</v>
      </c>
      <c r="R830">
        <v>0</v>
      </c>
      <c r="S830">
        <v>0</v>
      </c>
      <c r="T830">
        <v>0</v>
      </c>
      <c r="U830">
        <v>0</v>
      </c>
      <c r="V830">
        <v>0</v>
      </c>
      <c r="W830">
        <v>0</v>
      </c>
      <c r="X830" s="1">
        <v>45473</v>
      </c>
      <c r="Y830" s="1">
        <v>43950</v>
      </c>
      <c r="Z830" t="s">
        <v>28</v>
      </c>
      <c r="AA830" t="s">
        <v>99</v>
      </c>
    </row>
    <row r="831" spans="1:27" x14ac:dyDescent="0.25">
      <c r="A831" t="s">
        <v>142</v>
      </c>
      <c r="B831" t="s">
        <v>2939</v>
      </c>
      <c r="C831" t="s">
        <v>27</v>
      </c>
      <c r="D831" t="s">
        <v>113</v>
      </c>
      <c r="E831" t="s">
        <v>140</v>
      </c>
      <c r="F831" t="s">
        <v>2</v>
      </c>
      <c r="G831" t="s">
        <v>2</v>
      </c>
      <c r="H831">
        <v>615</v>
      </c>
      <c r="I831" t="s">
        <v>5932</v>
      </c>
      <c r="J831">
        <v>8680000</v>
      </c>
      <c r="K831">
        <v>10716.75</v>
      </c>
      <c r="L831">
        <v>0.14000000000000001</v>
      </c>
      <c r="M831" s="63">
        <v>45460</v>
      </c>
      <c r="N831" s="63">
        <v>45490</v>
      </c>
      <c r="O831">
        <v>30</v>
      </c>
      <c r="P831" t="s">
        <v>8813</v>
      </c>
      <c r="Q831">
        <v>0</v>
      </c>
      <c r="R831">
        <v>0</v>
      </c>
      <c r="S831">
        <v>0</v>
      </c>
      <c r="T831">
        <v>0</v>
      </c>
      <c r="U831">
        <v>0</v>
      </c>
      <c r="V831">
        <v>0</v>
      </c>
      <c r="W831">
        <v>0</v>
      </c>
      <c r="X831" s="1">
        <v>45473</v>
      </c>
      <c r="Y831" s="1">
        <v>43981</v>
      </c>
      <c r="Z831" t="s">
        <v>28</v>
      </c>
      <c r="AA831" t="s">
        <v>105</v>
      </c>
    </row>
    <row r="832" spans="1:27" x14ac:dyDescent="0.25">
      <c r="A832" t="s">
        <v>142</v>
      </c>
      <c r="B832" t="s">
        <v>9306</v>
      </c>
      <c r="C832" t="s">
        <v>27</v>
      </c>
      <c r="D832" t="s">
        <v>113</v>
      </c>
      <c r="E832" t="s">
        <v>140</v>
      </c>
      <c r="F832" t="s">
        <v>2</v>
      </c>
      <c r="G832" t="s">
        <v>2</v>
      </c>
      <c r="H832">
        <v>615</v>
      </c>
      <c r="I832" t="s">
        <v>5968</v>
      </c>
      <c r="J832">
        <v>8680000</v>
      </c>
      <c r="K832">
        <v>71641.789999999994</v>
      </c>
      <c r="L832">
        <v>0.14000000000000001</v>
      </c>
      <c r="M832" s="63">
        <v>45468</v>
      </c>
      <c r="N832" s="63">
        <v>45498</v>
      </c>
      <c r="O832">
        <v>30</v>
      </c>
      <c r="P832" t="s">
        <v>8828</v>
      </c>
      <c r="Q832">
        <v>0</v>
      </c>
      <c r="R832">
        <v>0</v>
      </c>
      <c r="S832">
        <v>0</v>
      </c>
      <c r="T832">
        <v>0</v>
      </c>
      <c r="U832">
        <v>0</v>
      </c>
      <c r="V832">
        <v>0</v>
      </c>
      <c r="W832">
        <v>0</v>
      </c>
      <c r="X832" s="1">
        <v>45473</v>
      </c>
      <c r="Y832" s="1">
        <v>45107</v>
      </c>
      <c r="Z832" t="s">
        <v>28</v>
      </c>
      <c r="AA832" t="s">
        <v>105</v>
      </c>
    </row>
    <row r="833" spans="1:27" x14ac:dyDescent="0.25">
      <c r="A833" t="s">
        <v>9201</v>
      </c>
      <c r="B833" t="s">
        <v>9219</v>
      </c>
      <c r="C833" t="s">
        <v>27</v>
      </c>
      <c r="D833" t="s">
        <v>113</v>
      </c>
      <c r="E833" t="s">
        <v>140</v>
      </c>
      <c r="F833" t="s">
        <v>2</v>
      </c>
      <c r="G833" t="s">
        <v>2</v>
      </c>
      <c r="H833">
        <v>645</v>
      </c>
      <c r="I833" t="s">
        <v>5648</v>
      </c>
      <c r="J833">
        <v>8250000</v>
      </c>
      <c r="K833">
        <v>371484.91</v>
      </c>
      <c r="L833">
        <v>0.151</v>
      </c>
      <c r="M833" s="63">
        <v>45457</v>
      </c>
      <c r="N833" s="63">
        <v>45502</v>
      </c>
      <c r="O833">
        <v>45</v>
      </c>
      <c r="P833" t="s">
        <v>8834</v>
      </c>
      <c r="Q833">
        <v>0</v>
      </c>
      <c r="R833">
        <v>0</v>
      </c>
      <c r="S833">
        <v>0</v>
      </c>
      <c r="T833">
        <v>0</v>
      </c>
      <c r="U833">
        <v>0</v>
      </c>
      <c r="V833">
        <v>0</v>
      </c>
      <c r="W833">
        <v>0</v>
      </c>
      <c r="X833" s="1">
        <v>45473</v>
      </c>
      <c r="Y833" s="1">
        <v>45408</v>
      </c>
      <c r="Z833" t="s">
        <v>28</v>
      </c>
      <c r="AA833" t="s">
        <v>100</v>
      </c>
    </row>
    <row r="834" spans="1:27" x14ac:dyDescent="0.25">
      <c r="A834" t="s">
        <v>9201</v>
      </c>
      <c r="B834" t="s">
        <v>9205</v>
      </c>
      <c r="C834" t="s">
        <v>27</v>
      </c>
      <c r="D834" t="s">
        <v>113</v>
      </c>
      <c r="E834" t="s">
        <v>140</v>
      </c>
      <c r="F834" t="s">
        <v>2</v>
      </c>
      <c r="G834" t="s">
        <v>2</v>
      </c>
      <c r="H834">
        <v>645</v>
      </c>
      <c r="I834" t="s">
        <v>5870</v>
      </c>
      <c r="J834">
        <v>8250000</v>
      </c>
      <c r="K834">
        <v>308923.44</v>
      </c>
      <c r="L834">
        <v>0.151</v>
      </c>
      <c r="M834" s="63">
        <v>45469</v>
      </c>
      <c r="N834" s="63">
        <v>45514</v>
      </c>
      <c r="O834">
        <v>45</v>
      </c>
      <c r="P834" t="s">
        <v>8831</v>
      </c>
      <c r="Q834">
        <v>0</v>
      </c>
      <c r="R834">
        <v>0</v>
      </c>
      <c r="S834">
        <v>0</v>
      </c>
      <c r="T834">
        <v>0</v>
      </c>
      <c r="U834">
        <v>0</v>
      </c>
      <c r="V834">
        <v>0</v>
      </c>
      <c r="W834">
        <v>0</v>
      </c>
      <c r="X834" s="1">
        <v>45473</v>
      </c>
      <c r="Y834" s="1">
        <v>45393</v>
      </c>
      <c r="Z834" t="s">
        <v>28</v>
      </c>
      <c r="AA834" t="s">
        <v>100</v>
      </c>
    </row>
    <row r="835" spans="1:27" x14ac:dyDescent="0.25">
      <c r="A835" t="s">
        <v>9201</v>
      </c>
      <c r="B835" t="s">
        <v>9220</v>
      </c>
      <c r="C835" t="s">
        <v>27</v>
      </c>
      <c r="D835" t="s">
        <v>113</v>
      </c>
      <c r="E835" t="s">
        <v>140</v>
      </c>
      <c r="F835" t="s">
        <v>2</v>
      </c>
      <c r="G835" t="s">
        <v>2</v>
      </c>
      <c r="H835">
        <v>645</v>
      </c>
      <c r="I835" t="s">
        <v>5680</v>
      </c>
      <c r="J835">
        <v>8250000</v>
      </c>
      <c r="K835">
        <v>32686.07</v>
      </c>
      <c r="L835">
        <v>0.151</v>
      </c>
      <c r="M835" s="63">
        <v>45464</v>
      </c>
      <c r="N835" s="63">
        <v>45509</v>
      </c>
      <c r="O835">
        <v>45</v>
      </c>
      <c r="P835" t="s">
        <v>8837</v>
      </c>
      <c r="Q835">
        <v>0</v>
      </c>
      <c r="R835">
        <v>0</v>
      </c>
      <c r="S835">
        <v>0</v>
      </c>
      <c r="T835">
        <v>0</v>
      </c>
      <c r="U835">
        <v>0</v>
      </c>
      <c r="V835">
        <v>0</v>
      </c>
      <c r="W835">
        <v>0</v>
      </c>
      <c r="X835" s="1">
        <v>45473</v>
      </c>
      <c r="Y835" s="1">
        <v>45408</v>
      </c>
      <c r="Z835" t="s">
        <v>28</v>
      </c>
      <c r="AA835" t="s">
        <v>100</v>
      </c>
    </row>
    <row r="836" spans="1:27" x14ac:dyDescent="0.25">
      <c r="A836" t="s">
        <v>9201</v>
      </c>
      <c r="B836" t="s">
        <v>9225</v>
      </c>
      <c r="C836" t="s">
        <v>27</v>
      </c>
      <c r="D836" t="s">
        <v>113</v>
      </c>
      <c r="E836" t="s">
        <v>140</v>
      </c>
      <c r="F836" t="s">
        <v>2</v>
      </c>
      <c r="G836" t="s">
        <v>2</v>
      </c>
      <c r="H836">
        <v>645</v>
      </c>
      <c r="I836" t="s">
        <v>5735</v>
      </c>
      <c r="J836">
        <v>8250000</v>
      </c>
      <c r="K836">
        <v>294893.09000000003</v>
      </c>
      <c r="L836">
        <v>0.151</v>
      </c>
      <c r="M836" s="63">
        <v>45429</v>
      </c>
      <c r="N836" s="63">
        <v>45474</v>
      </c>
      <c r="O836">
        <v>45</v>
      </c>
      <c r="P836" t="s">
        <v>8802</v>
      </c>
      <c r="Q836">
        <v>0</v>
      </c>
      <c r="R836">
        <v>0</v>
      </c>
      <c r="S836">
        <v>0</v>
      </c>
      <c r="T836">
        <v>0</v>
      </c>
      <c r="U836">
        <v>0</v>
      </c>
      <c r="V836">
        <v>0</v>
      </c>
      <c r="W836">
        <v>0</v>
      </c>
      <c r="X836" s="1">
        <v>45473</v>
      </c>
      <c r="Y836" s="1">
        <v>45418</v>
      </c>
      <c r="Z836" t="s">
        <v>28</v>
      </c>
      <c r="AA836" t="s">
        <v>100</v>
      </c>
    </row>
    <row r="837" spans="1:27" x14ac:dyDescent="0.25">
      <c r="A837" t="s">
        <v>139</v>
      </c>
      <c r="B837" t="s">
        <v>4901</v>
      </c>
      <c r="C837" t="s">
        <v>27</v>
      </c>
      <c r="D837" t="s">
        <v>113</v>
      </c>
      <c r="E837" t="s">
        <v>140</v>
      </c>
      <c r="F837" t="s">
        <v>2</v>
      </c>
      <c r="G837" t="s">
        <v>2</v>
      </c>
      <c r="H837">
        <v>760</v>
      </c>
      <c r="I837" t="s">
        <v>5648</v>
      </c>
      <c r="J837">
        <v>8500000</v>
      </c>
      <c r="K837">
        <v>75916.289999999994</v>
      </c>
      <c r="L837">
        <v>0.14000000000000001</v>
      </c>
      <c r="M837" s="63">
        <v>45448</v>
      </c>
      <c r="N837" s="63">
        <v>45493</v>
      </c>
      <c r="O837">
        <v>45</v>
      </c>
      <c r="P837" t="s">
        <v>8828</v>
      </c>
      <c r="Q837">
        <v>0</v>
      </c>
      <c r="R837">
        <v>0</v>
      </c>
      <c r="S837">
        <v>0</v>
      </c>
      <c r="T837">
        <v>0</v>
      </c>
      <c r="U837">
        <v>0</v>
      </c>
      <c r="V837">
        <v>0</v>
      </c>
      <c r="W837">
        <v>0</v>
      </c>
      <c r="X837" s="1">
        <v>45473</v>
      </c>
      <c r="Y837" s="1">
        <v>44680</v>
      </c>
      <c r="Z837" t="s">
        <v>28</v>
      </c>
      <c r="AA837" t="s">
        <v>99</v>
      </c>
    </row>
    <row r="838" spans="1:27" x14ac:dyDescent="0.25">
      <c r="A838" t="s">
        <v>147</v>
      </c>
      <c r="B838" t="s">
        <v>4770</v>
      </c>
      <c r="C838" t="s">
        <v>27</v>
      </c>
      <c r="D838" t="s">
        <v>113</v>
      </c>
      <c r="E838" t="s">
        <v>140</v>
      </c>
      <c r="F838" t="s">
        <v>2</v>
      </c>
      <c r="G838" t="s">
        <v>2</v>
      </c>
      <c r="H838">
        <v>655</v>
      </c>
      <c r="I838" t="s">
        <v>5955</v>
      </c>
      <c r="J838">
        <v>7850000</v>
      </c>
      <c r="K838">
        <v>72973.119999999995</v>
      </c>
      <c r="L838">
        <v>0.14000000000000001</v>
      </c>
      <c r="M838" s="63">
        <v>45453</v>
      </c>
      <c r="N838" s="63">
        <v>45483</v>
      </c>
      <c r="O838">
        <v>30</v>
      </c>
      <c r="P838" t="s">
        <v>8802</v>
      </c>
      <c r="Q838">
        <v>0</v>
      </c>
      <c r="R838">
        <v>0</v>
      </c>
      <c r="S838">
        <v>0</v>
      </c>
      <c r="T838">
        <v>0</v>
      </c>
      <c r="U838">
        <v>0</v>
      </c>
      <c r="V838">
        <v>0</v>
      </c>
      <c r="W838">
        <v>0</v>
      </c>
      <c r="X838" s="1">
        <v>45473</v>
      </c>
      <c r="Y838" s="1">
        <v>45324</v>
      </c>
      <c r="Z838" t="s">
        <v>28</v>
      </c>
      <c r="AA838" t="s">
        <v>103</v>
      </c>
    </row>
    <row r="839" spans="1:27" x14ac:dyDescent="0.25">
      <c r="A839" t="s">
        <v>75</v>
      </c>
      <c r="B839" t="s">
        <v>4678</v>
      </c>
      <c r="C839" t="s">
        <v>27</v>
      </c>
      <c r="D839" t="s">
        <v>113</v>
      </c>
      <c r="E839" t="s">
        <v>140</v>
      </c>
      <c r="F839" t="s">
        <v>2</v>
      </c>
      <c r="G839" t="s">
        <v>2</v>
      </c>
      <c r="H839">
        <v>562</v>
      </c>
      <c r="I839" t="s">
        <v>5952</v>
      </c>
      <c r="J839">
        <v>14050000</v>
      </c>
      <c r="K839">
        <v>45607.98</v>
      </c>
      <c r="L839">
        <v>0.14249999999999999</v>
      </c>
      <c r="M839" s="63">
        <v>45450</v>
      </c>
      <c r="N839" s="63">
        <v>45480</v>
      </c>
      <c r="O839">
        <v>30</v>
      </c>
      <c r="P839" t="s">
        <v>8837</v>
      </c>
      <c r="Q839">
        <v>0</v>
      </c>
      <c r="R839">
        <v>0</v>
      </c>
      <c r="S839">
        <v>0</v>
      </c>
      <c r="T839">
        <v>0</v>
      </c>
      <c r="U839">
        <v>0</v>
      </c>
      <c r="V839">
        <v>0</v>
      </c>
      <c r="W839">
        <v>0</v>
      </c>
      <c r="X839" s="1">
        <v>45473</v>
      </c>
      <c r="Y839" s="1">
        <v>43796</v>
      </c>
      <c r="Z839" t="s">
        <v>28</v>
      </c>
      <c r="AA839" t="s">
        <v>99</v>
      </c>
    </row>
    <row r="840" spans="1:27" x14ac:dyDescent="0.25">
      <c r="A840" t="s">
        <v>59</v>
      </c>
      <c r="B840" t="s">
        <v>4903</v>
      </c>
      <c r="C840" t="s">
        <v>27</v>
      </c>
      <c r="D840" t="s">
        <v>113</v>
      </c>
      <c r="E840" t="s">
        <v>140</v>
      </c>
      <c r="F840" t="s">
        <v>2</v>
      </c>
      <c r="G840" t="s">
        <v>2</v>
      </c>
      <c r="H840">
        <v>795</v>
      </c>
      <c r="I840" t="s">
        <v>5795</v>
      </c>
      <c r="J840">
        <v>17800000</v>
      </c>
      <c r="K840">
        <v>440884.69</v>
      </c>
      <c r="L840">
        <v>0.14249999999999999</v>
      </c>
      <c r="M840" s="63">
        <v>45455</v>
      </c>
      <c r="N840" s="63">
        <v>45485</v>
      </c>
      <c r="O840">
        <v>30</v>
      </c>
      <c r="P840" t="s">
        <v>8826</v>
      </c>
      <c r="Q840">
        <v>0</v>
      </c>
      <c r="R840">
        <v>0</v>
      </c>
      <c r="S840">
        <v>0</v>
      </c>
      <c r="T840">
        <v>0</v>
      </c>
      <c r="U840">
        <v>0</v>
      </c>
      <c r="V840">
        <v>0</v>
      </c>
      <c r="W840">
        <v>0</v>
      </c>
      <c r="X840" s="1">
        <v>45473</v>
      </c>
      <c r="Y840" s="1">
        <v>45348</v>
      </c>
      <c r="Z840" t="s">
        <v>28</v>
      </c>
      <c r="AA840" t="s">
        <v>100</v>
      </c>
    </row>
    <row r="841" spans="1:27" x14ac:dyDescent="0.25">
      <c r="A841" t="s">
        <v>139</v>
      </c>
      <c r="B841" t="s">
        <v>4906</v>
      </c>
      <c r="C841" t="s">
        <v>27</v>
      </c>
      <c r="D841" t="s">
        <v>113</v>
      </c>
      <c r="E841" t="s">
        <v>140</v>
      </c>
      <c r="F841" t="s">
        <v>2</v>
      </c>
      <c r="G841" t="s">
        <v>2</v>
      </c>
      <c r="H841">
        <v>760</v>
      </c>
      <c r="I841" t="s">
        <v>5934</v>
      </c>
      <c r="J841">
        <v>8500000</v>
      </c>
      <c r="K841">
        <v>157899.28</v>
      </c>
      <c r="L841">
        <v>0.14000000000000001</v>
      </c>
      <c r="M841" s="63">
        <v>45473</v>
      </c>
      <c r="N841" s="63">
        <v>45518</v>
      </c>
      <c r="O841">
        <v>45</v>
      </c>
      <c r="P841" t="s">
        <v>8825</v>
      </c>
      <c r="Q841">
        <v>0</v>
      </c>
      <c r="R841">
        <v>0</v>
      </c>
      <c r="S841">
        <v>0</v>
      </c>
      <c r="T841">
        <v>0</v>
      </c>
      <c r="U841">
        <v>0</v>
      </c>
      <c r="V841">
        <v>0</v>
      </c>
      <c r="W841">
        <v>0</v>
      </c>
      <c r="X841" s="1">
        <v>45473</v>
      </c>
      <c r="Y841" s="1">
        <v>45102</v>
      </c>
      <c r="Z841" t="s">
        <v>28</v>
      </c>
      <c r="AA841" t="s">
        <v>99</v>
      </c>
    </row>
    <row r="842" spans="1:27" x14ac:dyDescent="0.25">
      <c r="A842" t="s">
        <v>142</v>
      </c>
      <c r="B842" t="s">
        <v>2889</v>
      </c>
      <c r="C842" t="s">
        <v>27</v>
      </c>
      <c r="D842" t="s">
        <v>113</v>
      </c>
      <c r="E842" t="s">
        <v>140</v>
      </c>
      <c r="F842" t="s">
        <v>2</v>
      </c>
      <c r="G842" t="s">
        <v>2</v>
      </c>
      <c r="H842">
        <v>615</v>
      </c>
      <c r="I842" t="s">
        <v>141</v>
      </c>
      <c r="J842">
        <v>8680000</v>
      </c>
      <c r="K842">
        <v>1360006.87</v>
      </c>
      <c r="L842">
        <v>0.14000000000000001</v>
      </c>
      <c r="M842" s="63">
        <v>45460</v>
      </c>
      <c r="N842" s="63">
        <v>45490</v>
      </c>
      <c r="O842">
        <v>30</v>
      </c>
      <c r="P842" t="s">
        <v>8813</v>
      </c>
      <c r="Q842">
        <v>0</v>
      </c>
      <c r="R842">
        <v>0</v>
      </c>
      <c r="S842">
        <v>0</v>
      </c>
      <c r="T842">
        <v>0</v>
      </c>
      <c r="U842">
        <v>0</v>
      </c>
      <c r="V842">
        <v>0</v>
      </c>
      <c r="W842">
        <v>0</v>
      </c>
      <c r="X842" s="1">
        <v>45473</v>
      </c>
      <c r="Y842" s="1">
        <v>44392</v>
      </c>
      <c r="Z842" t="s">
        <v>28</v>
      </c>
      <c r="AA842" t="s">
        <v>105</v>
      </c>
    </row>
    <row r="843" spans="1:27" x14ac:dyDescent="0.25">
      <c r="A843" t="s">
        <v>147</v>
      </c>
      <c r="B843" t="s">
        <v>4883</v>
      </c>
      <c r="C843" t="s">
        <v>27</v>
      </c>
      <c r="D843" t="s">
        <v>113</v>
      </c>
      <c r="E843" t="s">
        <v>140</v>
      </c>
      <c r="F843" t="s">
        <v>2</v>
      </c>
      <c r="G843" t="s">
        <v>2</v>
      </c>
      <c r="H843">
        <v>655</v>
      </c>
      <c r="I843" t="s">
        <v>5948</v>
      </c>
      <c r="J843">
        <v>7850000</v>
      </c>
      <c r="K843">
        <v>14121.58</v>
      </c>
      <c r="L843">
        <v>0.14000000000000001</v>
      </c>
      <c r="M843" s="63">
        <v>45474</v>
      </c>
      <c r="N843" s="63">
        <v>45504</v>
      </c>
      <c r="O843">
        <v>30</v>
      </c>
      <c r="P843" t="s">
        <v>8829</v>
      </c>
      <c r="Q843">
        <v>0</v>
      </c>
      <c r="R843">
        <v>0</v>
      </c>
      <c r="S843">
        <v>0</v>
      </c>
      <c r="T843">
        <v>0</v>
      </c>
      <c r="U843">
        <v>0</v>
      </c>
      <c r="V843">
        <v>0</v>
      </c>
      <c r="W843">
        <v>0</v>
      </c>
      <c r="X843" s="1">
        <v>45473</v>
      </c>
      <c r="Y843" s="1">
        <v>44253</v>
      </c>
      <c r="Z843" t="s">
        <v>28</v>
      </c>
      <c r="AA843" t="s">
        <v>103</v>
      </c>
    </row>
    <row r="844" spans="1:27" x14ac:dyDescent="0.25">
      <c r="A844" t="s">
        <v>9201</v>
      </c>
      <c r="B844" t="s">
        <v>9212</v>
      </c>
      <c r="C844" t="s">
        <v>27</v>
      </c>
      <c r="D844" t="s">
        <v>113</v>
      </c>
      <c r="E844" t="s">
        <v>140</v>
      </c>
      <c r="F844" t="s">
        <v>2</v>
      </c>
      <c r="G844" t="s">
        <v>2</v>
      </c>
      <c r="H844">
        <v>645</v>
      </c>
      <c r="I844" t="s">
        <v>5883</v>
      </c>
      <c r="J844">
        <v>8250000</v>
      </c>
      <c r="K844">
        <v>57541.49</v>
      </c>
      <c r="L844">
        <v>0.151</v>
      </c>
      <c r="M844" s="63">
        <v>45429</v>
      </c>
      <c r="N844" s="63">
        <v>45474</v>
      </c>
      <c r="O844">
        <v>45</v>
      </c>
      <c r="P844" t="s">
        <v>8825</v>
      </c>
      <c r="Q844">
        <v>0</v>
      </c>
      <c r="R844">
        <v>0</v>
      </c>
      <c r="S844">
        <v>0</v>
      </c>
      <c r="T844">
        <v>0</v>
      </c>
      <c r="U844">
        <v>0</v>
      </c>
      <c r="V844">
        <v>0</v>
      </c>
      <c r="W844">
        <v>0</v>
      </c>
      <c r="X844" s="1">
        <v>45473</v>
      </c>
      <c r="Y844" s="1">
        <v>45400</v>
      </c>
      <c r="Z844" t="s">
        <v>28</v>
      </c>
      <c r="AA844" t="s">
        <v>100</v>
      </c>
    </row>
    <row r="845" spans="1:27" x14ac:dyDescent="0.25">
      <c r="A845" t="s">
        <v>75</v>
      </c>
      <c r="B845" t="s">
        <v>4919</v>
      </c>
      <c r="C845" t="s">
        <v>27</v>
      </c>
      <c r="D845" t="s">
        <v>113</v>
      </c>
      <c r="E845" t="s">
        <v>140</v>
      </c>
      <c r="F845" t="s">
        <v>2</v>
      </c>
      <c r="G845" t="s">
        <v>2</v>
      </c>
      <c r="H845">
        <v>562</v>
      </c>
      <c r="I845" t="s">
        <v>5609</v>
      </c>
      <c r="J845">
        <v>14050000</v>
      </c>
      <c r="K845">
        <v>25135.66</v>
      </c>
      <c r="L845">
        <v>0.14249999999999999</v>
      </c>
      <c r="M845" s="63">
        <v>45459</v>
      </c>
      <c r="N845" s="63">
        <v>45489</v>
      </c>
      <c r="O845">
        <v>30</v>
      </c>
      <c r="P845" t="s">
        <v>8807</v>
      </c>
      <c r="Q845">
        <v>0</v>
      </c>
      <c r="R845">
        <v>0</v>
      </c>
      <c r="S845">
        <v>0</v>
      </c>
      <c r="T845">
        <v>0</v>
      </c>
      <c r="U845">
        <v>0</v>
      </c>
      <c r="V845">
        <v>0</v>
      </c>
      <c r="W845">
        <v>0</v>
      </c>
      <c r="X845" s="1">
        <v>45473</v>
      </c>
      <c r="Y845" s="1">
        <v>44173</v>
      </c>
      <c r="Z845" t="s">
        <v>28</v>
      </c>
      <c r="AA845" t="s">
        <v>99</v>
      </c>
    </row>
    <row r="846" spans="1:27" x14ac:dyDescent="0.25">
      <c r="A846" t="s">
        <v>9201</v>
      </c>
      <c r="B846" t="s">
        <v>9209</v>
      </c>
      <c r="C846" t="s">
        <v>27</v>
      </c>
      <c r="D846" t="s">
        <v>113</v>
      </c>
      <c r="E846" t="s">
        <v>140</v>
      </c>
      <c r="F846" t="s">
        <v>2</v>
      </c>
      <c r="G846" t="s">
        <v>2</v>
      </c>
      <c r="H846">
        <v>645</v>
      </c>
      <c r="I846" t="s">
        <v>5752</v>
      </c>
      <c r="J846">
        <v>8250000</v>
      </c>
      <c r="K846">
        <v>436625.58</v>
      </c>
      <c r="L846">
        <v>0.151</v>
      </c>
      <c r="M846" s="63">
        <v>45467</v>
      </c>
      <c r="N846" s="63">
        <v>45512</v>
      </c>
      <c r="O846">
        <v>45</v>
      </c>
      <c r="P846" t="s">
        <v>8813</v>
      </c>
      <c r="Q846">
        <v>0</v>
      </c>
      <c r="R846">
        <v>0</v>
      </c>
      <c r="S846">
        <v>0</v>
      </c>
      <c r="T846">
        <v>0</v>
      </c>
      <c r="U846">
        <v>0</v>
      </c>
      <c r="V846">
        <v>0</v>
      </c>
      <c r="W846">
        <v>0</v>
      </c>
      <c r="X846" s="1">
        <v>45473</v>
      </c>
      <c r="Y846" s="1">
        <v>45397</v>
      </c>
      <c r="Z846" t="s">
        <v>28</v>
      </c>
      <c r="AA846" t="s">
        <v>100</v>
      </c>
    </row>
    <row r="847" spans="1:27" x14ac:dyDescent="0.25">
      <c r="A847" t="s">
        <v>139</v>
      </c>
      <c r="B847" t="s">
        <v>4920</v>
      </c>
      <c r="C847" t="s">
        <v>27</v>
      </c>
      <c r="D847" t="s">
        <v>113</v>
      </c>
      <c r="E847" t="s">
        <v>140</v>
      </c>
      <c r="F847" t="s">
        <v>2</v>
      </c>
      <c r="G847" t="s">
        <v>2</v>
      </c>
      <c r="H847">
        <v>760</v>
      </c>
      <c r="I847" t="s">
        <v>5902</v>
      </c>
      <c r="J847">
        <v>8500000</v>
      </c>
      <c r="K847">
        <v>266882.11</v>
      </c>
      <c r="L847">
        <v>0.14000000000000001</v>
      </c>
      <c r="M847" s="63">
        <v>45435</v>
      </c>
      <c r="N847" s="63">
        <v>45480</v>
      </c>
      <c r="O847">
        <v>45</v>
      </c>
      <c r="P847" t="s">
        <v>8810</v>
      </c>
      <c r="Q847">
        <v>0</v>
      </c>
      <c r="R847">
        <v>0</v>
      </c>
      <c r="S847">
        <v>0</v>
      </c>
      <c r="T847">
        <v>0</v>
      </c>
      <c r="U847">
        <v>0</v>
      </c>
      <c r="V847">
        <v>0</v>
      </c>
      <c r="W847">
        <v>0</v>
      </c>
      <c r="X847" s="1">
        <v>45473</v>
      </c>
      <c r="Y847" s="1">
        <v>44402</v>
      </c>
      <c r="Z847" t="s">
        <v>28</v>
      </c>
      <c r="AA847" t="s">
        <v>99</v>
      </c>
    </row>
    <row r="848" spans="1:27" x14ac:dyDescent="0.25">
      <c r="A848" t="s">
        <v>80</v>
      </c>
      <c r="B848" t="s">
        <v>4926</v>
      </c>
      <c r="C848" t="s">
        <v>27</v>
      </c>
      <c r="D848" t="s">
        <v>113</v>
      </c>
      <c r="E848" t="s">
        <v>140</v>
      </c>
      <c r="F848" t="s">
        <v>2</v>
      </c>
      <c r="G848" t="s">
        <v>2</v>
      </c>
      <c r="H848">
        <v>683</v>
      </c>
      <c r="I848" t="s">
        <v>5823</v>
      </c>
      <c r="J848">
        <v>11200000</v>
      </c>
      <c r="K848">
        <v>140203.35999999999</v>
      </c>
      <c r="L848">
        <v>0.14000000000000001</v>
      </c>
      <c r="M848" s="63">
        <v>45446</v>
      </c>
      <c r="N848" s="63">
        <v>45476</v>
      </c>
      <c r="O848">
        <v>30</v>
      </c>
      <c r="P848" t="s">
        <v>8831</v>
      </c>
      <c r="Q848">
        <v>0</v>
      </c>
      <c r="R848">
        <v>0</v>
      </c>
      <c r="S848">
        <v>0</v>
      </c>
      <c r="T848">
        <v>0</v>
      </c>
      <c r="U848">
        <v>0</v>
      </c>
      <c r="V848">
        <v>0</v>
      </c>
      <c r="W848">
        <v>0</v>
      </c>
      <c r="X848" s="1">
        <v>45473</v>
      </c>
      <c r="Y848" s="1">
        <v>44957</v>
      </c>
      <c r="Z848" t="s">
        <v>28</v>
      </c>
      <c r="AA848" t="s">
        <v>101</v>
      </c>
    </row>
    <row r="849" spans="1:27" x14ac:dyDescent="0.25">
      <c r="A849" t="s">
        <v>9201</v>
      </c>
      <c r="B849" t="s">
        <v>9228</v>
      </c>
      <c r="C849" t="s">
        <v>27</v>
      </c>
      <c r="D849" t="s">
        <v>113</v>
      </c>
      <c r="E849" t="s">
        <v>140</v>
      </c>
      <c r="F849" t="s">
        <v>2</v>
      </c>
      <c r="G849" t="s">
        <v>2</v>
      </c>
      <c r="H849">
        <v>645</v>
      </c>
      <c r="I849" t="s">
        <v>5851</v>
      </c>
      <c r="J849">
        <v>8250000</v>
      </c>
      <c r="K849">
        <v>278944.28999999998</v>
      </c>
      <c r="L849">
        <v>0.151</v>
      </c>
      <c r="M849" s="63">
        <v>45468</v>
      </c>
      <c r="N849" s="63">
        <v>45513</v>
      </c>
      <c r="O849">
        <v>45</v>
      </c>
      <c r="P849" t="s">
        <v>8835</v>
      </c>
      <c r="Q849">
        <v>0</v>
      </c>
      <c r="R849">
        <v>0</v>
      </c>
      <c r="S849">
        <v>0</v>
      </c>
      <c r="T849">
        <v>0</v>
      </c>
      <c r="U849">
        <v>0</v>
      </c>
      <c r="V849">
        <v>0</v>
      </c>
      <c r="W849">
        <v>0</v>
      </c>
      <c r="X849" s="1">
        <v>45473</v>
      </c>
      <c r="Y849" s="1">
        <v>45427</v>
      </c>
      <c r="Z849" t="s">
        <v>28</v>
      </c>
      <c r="AA849" t="s">
        <v>100</v>
      </c>
    </row>
    <row r="850" spans="1:27" x14ac:dyDescent="0.25">
      <c r="A850" t="s">
        <v>9201</v>
      </c>
      <c r="B850" t="s">
        <v>9218</v>
      </c>
      <c r="C850" t="s">
        <v>27</v>
      </c>
      <c r="D850" t="s">
        <v>113</v>
      </c>
      <c r="E850" t="s">
        <v>140</v>
      </c>
      <c r="F850" t="s">
        <v>2</v>
      </c>
      <c r="G850" t="s">
        <v>2</v>
      </c>
      <c r="H850">
        <v>645</v>
      </c>
      <c r="I850" t="s">
        <v>5878</v>
      </c>
      <c r="J850">
        <v>8250000</v>
      </c>
      <c r="K850">
        <v>97698.23</v>
      </c>
      <c r="L850">
        <v>0.151</v>
      </c>
      <c r="M850" s="63">
        <v>45448</v>
      </c>
      <c r="N850" s="63">
        <v>45493</v>
      </c>
      <c r="O850">
        <v>45</v>
      </c>
      <c r="P850" t="s">
        <v>8829</v>
      </c>
      <c r="Q850">
        <v>0</v>
      </c>
      <c r="R850">
        <v>0</v>
      </c>
      <c r="S850">
        <v>0</v>
      </c>
      <c r="T850">
        <v>0</v>
      </c>
      <c r="U850">
        <v>0</v>
      </c>
      <c r="V850">
        <v>0</v>
      </c>
      <c r="W850">
        <v>0</v>
      </c>
      <c r="X850" s="1">
        <v>45473</v>
      </c>
      <c r="Y850" s="1">
        <v>45405</v>
      </c>
      <c r="Z850" t="s">
        <v>28</v>
      </c>
      <c r="AA850" t="s">
        <v>100</v>
      </c>
    </row>
    <row r="851" spans="1:27" x14ac:dyDescent="0.25">
      <c r="A851" t="s">
        <v>9201</v>
      </c>
      <c r="B851" t="s">
        <v>9238</v>
      </c>
      <c r="C851" t="s">
        <v>27</v>
      </c>
      <c r="D851" t="s">
        <v>113</v>
      </c>
      <c r="E851" t="s">
        <v>140</v>
      </c>
      <c r="F851" t="s">
        <v>2</v>
      </c>
      <c r="G851" t="s">
        <v>2</v>
      </c>
      <c r="H851">
        <v>645</v>
      </c>
      <c r="I851" t="s">
        <v>5908</v>
      </c>
      <c r="J851">
        <v>8250000</v>
      </c>
      <c r="K851">
        <v>196337.59</v>
      </c>
      <c r="L851">
        <v>0.151</v>
      </c>
      <c r="M851" s="63">
        <v>45473</v>
      </c>
      <c r="N851" s="63">
        <v>45518</v>
      </c>
      <c r="O851">
        <v>45</v>
      </c>
      <c r="P851" t="s">
        <v>8807</v>
      </c>
      <c r="Q851">
        <v>0</v>
      </c>
      <c r="R851">
        <v>0</v>
      </c>
      <c r="S851">
        <v>0</v>
      </c>
      <c r="T851">
        <v>0</v>
      </c>
      <c r="U851">
        <v>0</v>
      </c>
      <c r="V851">
        <v>0</v>
      </c>
      <c r="W851">
        <v>0</v>
      </c>
      <c r="X851" s="1">
        <v>45473</v>
      </c>
      <c r="Y851" s="1">
        <v>45443</v>
      </c>
      <c r="Z851" t="s">
        <v>28</v>
      </c>
      <c r="AA851" t="s">
        <v>100</v>
      </c>
    </row>
    <row r="852" spans="1:27" x14ac:dyDescent="0.25">
      <c r="A852" t="s">
        <v>9201</v>
      </c>
      <c r="B852" t="s">
        <v>9234</v>
      </c>
      <c r="C852" t="s">
        <v>27</v>
      </c>
      <c r="D852" t="s">
        <v>113</v>
      </c>
      <c r="E852" t="s">
        <v>140</v>
      </c>
      <c r="F852" t="s">
        <v>2</v>
      </c>
      <c r="G852" t="s">
        <v>2</v>
      </c>
      <c r="H852">
        <v>645</v>
      </c>
      <c r="I852" t="s">
        <v>5672</v>
      </c>
      <c r="J852">
        <v>8250000</v>
      </c>
      <c r="K852">
        <v>11735.66</v>
      </c>
      <c r="L852">
        <v>0.151</v>
      </c>
      <c r="M852" s="63">
        <v>45435</v>
      </c>
      <c r="N852" s="63">
        <v>45480</v>
      </c>
      <c r="O852">
        <v>45</v>
      </c>
      <c r="P852" t="s">
        <v>8831</v>
      </c>
      <c r="Q852">
        <v>0</v>
      </c>
      <c r="R852">
        <v>0</v>
      </c>
      <c r="S852">
        <v>0</v>
      </c>
      <c r="T852">
        <v>0</v>
      </c>
      <c r="U852">
        <v>0</v>
      </c>
      <c r="V852">
        <v>0</v>
      </c>
      <c r="W852">
        <v>0</v>
      </c>
      <c r="X852" s="1">
        <v>45473</v>
      </c>
      <c r="Y852" s="1">
        <v>45429</v>
      </c>
      <c r="Z852" t="s">
        <v>28</v>
      </c>
      <c r="AA852" t="s">
        <v>100</v>
      </c>
    </row>
    <row r="853" spans="1:27" x14ac:dyDescent="0.25">
      <c r="A853" t="s">
        <v>9201</v>
      </c>
      <c r="B853" t="s">
        <v>9214</v>
      </c>
      <c r="C853" t="s">
        <v>27</v>
      </c>
      <c r="D853" t="s">
        <v>113</v>
      </c>
      <c r="E853" t="s">
        <v>140</v>
      </c>
      <c r="F853" t="s">
        <v>2</v>
      </c>
      <c r="G853" t="s">
        <v>2</v>
      </c>
      <c r="H853">
        <v>645</v>
      </c>
      <c r="I853" t="s">
        <v>5896</v>
      </c>
      <c r="J853">
        <v>8250000</v>
      </c>
      <c r="K853">
        <v>118714.18</v>
      </c>
      <c r="L853">
        <v>0.151</v>
      </c>
      <c r="M853" s="63">
        <v>45428</v>
      </c>
      <c r="N853" s="63">
        <v>45473</v>
      </c>
      <c r="O853">
        <v>45</v>
      </c>
      <c r="P853" t="s">
        <v>8813</v>
      </c>
      <c r="Q853">
        <v>0</v>
      </c>
      <c r="R853">
        <v>0</v>
      </c>
      <c r="S853">
        <v>0</v>
      </c>
      <c r="T853">
        <v>0</v>
      </c>
      <c r="U853">
        <v>0</v>
      </c>
      <c r="V853">
        <v>0</v>
      </c>
      <c r="W853">
        <v>0</v>
      </c>
      <c r="X853" s="1">
        <v>45473</v>
      </c>
      <c r="Y853" s="1">
        <v>45402</v>
      </c>
      <c r="Z853" t="s">
        <v>28</v>
      </c>
      <c r="AA853" t="s">
        <v>100</v>
      </c>
    </row>
    <row r="854" spans="1:27" x14ac:dyDescent="0.25">
      <c r="A854" t="s">
        <v>9201</v>
      </c>
      <c r="B854" t="s">
        <v>9229</v>
      </c>
      <c r="C854" t="s">
        <v>27</v>
      </c>
      <c r="D854" t="s">
        <v>113</v>
      </c>
      <c r="E854" t="s">
        <v>140</v>
      </c>
      <c r="F854" t="s">
        <v>2</v>
      </c>
      <c r="G854" t="s">
        <v>2</v>
      </c>
      <c r="H854">
        <v>645</v>
      </c>
      <c r="I854" t="s">
        <v>9230</v>
      </c>
      <c r="J854">
        <v>8250000</v>
      </c>
      <c r="K854">
        <v>124885.22</v>
      </c>
      <c r="L854">
        <v>0.151</v>
      </c>
      <c r="M854" s="63">
        <v>45437</v>
      </c>
      <c r="N854" s="63">
        <v>45482</v>
      </c>
      <c r="O854">
        <v>45</v>
      </c>
      <c r="P854" t="s">
        <v>8876</v>
      </c>
      <c r="Q854">
        <v>0</v>
      </c>
      <c r="R854">
        <v>0</v>
      </c>
      <c r="S854">
        <v>0</v>
      </c>
      <c r="T854">
        <v>0</v>
      </c>
      <c r="U854">
        <v>0</v>
      </c>
      <c r="V854">
        <v>0</v>
      </c>
      <c r="W854">
        <v>0</v>
      </c>
      <c r="X854" s="1">
        <v>45473</v>
      </c>
      <c r="Y854" s="1">
        <v>45427</v>
      </c>
      <c r="Z854" t="s">
        <v>28</v>
      </c>
      <c r="AA854" t="s">
        <v>100</v>
      </c>
    </row>
    <row r="855" spans="1:27" x14ac:dyDescent="0.25">
      <c r="A855" t="s">
        <v>146</v>
      </c>
      <c r="B855" t="s">
        <v>4942</v>
      </c>
      <c r="C855" t="s">
        <v>27</v>
      </c>
      <c r="D855" t="s">
        <v>113</v>
      </c>
      <c r="E855" t="s">
        <v>140</v>
      </c>
      <c r="F855" t="s">
        <v>2</v>
      </c>
      <c r="G855" t="s">
        <v>2</v>
      </c>
      <c r="H855">
        <v>635</v>
      </c>
      <c r="I855" t="s">
        <v>5995</v>
      </c>
      <c r="J855">
        <v>7750000</v>
      </c>
      <c r="K855">
        <v>636886.14</v>
      </c>
      <c r="L855">
        <v>0.13500000000000001</v>
      </c>
      <c r="M855" s="63">
        <v>45466</v>
      </c>
      <c r="N855" s="63">
        <v>45511</v>
      </c>
      <c r="O855">
        <v>45</v>
      </c>
      <c r="P855" t="s">
        <v>8876</v>
      </c>
      <c r="Q855">
        <v>0</v>
      </c>
      <c r="R855">
        <v>0</v>
      </c>
      <c r="S855">
        <v>0</v>
      </c>
      <c r="T855">
        <v>0</v>
      </c>
      <c r="U855">
        <v>0</v>
      </c>
      <c r="V855">
        <v>0</v>
      </c>
      <c r="W855">
        <v>0</v>
      </c>
      <c r="X855" s="1">
        <v>45473</v>
      </c>
      <c r="Y855" s="1">
        <v>44317</v>
      </c>
      <c r="Z855" t="s">
        <v>28</v>
      </c>
      <c r="AA855" t="s">
        <v>104</v>
      </c>
    </row>
    <row r="856" spans="1:27" x14ac:dyDescent="0.25">
      <c r="A856" t="s">
        <v>2488</v>
      </c>
      <c r="B856" t="s">
        <v>3481</v>
      </c>
      <c r="C856" t="s">
        <v>27</v>
      </c>
      <c r="D856" t="s">
        <v>30</v>
      </c>
      <c r="E856" t="s">
        <v>2473</v>
      </c>
      <c r="F856" t="s">
        <v>8</v>
      </c>
      <c r="G856" t="s">
        <v>4</v>
      </c>
      <c r="H856">
        <v>721</v>
      </c>
      <c r="I856" t="s">
        <v>5822</v>
      </c>
      <c r="J856">
        <v>6500000</v>
      </c>
      <c r="K856">
        <v>51630.92</v>
      </c>
      <c r="L856">
        <v>0.1275</v>
      </c>
      <c r="M856" s="63">
        <v>45455</v>
      </c>
      <c r="N856" s="63">
        <v>45500</v>
      </c>
      <c r="O856">
        <v>45</v>
      </c>
      <c r="P856" t="s">
        <v>8837</v>
      </c>
      <c r="Q856">
        <v>0</v>
      </c>
      <c r="R856">
        <v>0</v>
      </c>
      <c r="S856">
        <v>0</v>
      </c>
      <c r="T856">
        <v>0</v>
      </c>
      <c r="U856">
        <v>0</v>
      </c>
      <c r="V856">
        <v>0</v>
      </c>
      <c r="W856">
        <v>0</v>
      </c>
      <c r="X856" s="1">
        <v>45473</v>
      </c>
      <c r="Y856" s="1">
        <v>45179</v>
      </c>
      <c r="Z856" t="s">
        <v>30</v>
      </c>
      <c r="AA856" t="s">
        <v>99</v>
      </c>
    </row>
    <row r="857" spans="1:27" x14ac:dyDescent="0.25">
      <c r="A857" t="s">
        <v>2488</v>
      </c>
      <c r="B857" t="s">
        <v>3467</v>
      </c>
      <c r="C857" t="s">
        <v>27</v>
      </c>
      <c r="D857" t="s">
        <v>30</v>
      </c>
      <c r="E857" t="s">
        <v>2473</v>
      </c>
      <c r="F857" t="s">
        <v>8</v>
      </c>
      <c r="G857" t="s">
        <v>16</v>
      </c>
      <c r="H857">
        <v>721</v>
      </c>
      <c r="I857" t="s">
        <v>6006</v>
      </c>
      <c r="J857">
        <v>6500000</v>
      </c>
      <c r="K857">
        <v>339658.55</v>
      </c>
      <c r="L857">
        <v>0.1275</v>
      </c>
      <c r="M857" s="63">
        <v>45434</v>
      </c>
      <c r="N857" s="63">
        <v>45479</v>
      </c>
      <c r="O857">
        <v>45</v>
      </c>
      <c r="P857" t="s">
        <v>8828</v>
      </c>
      <c r="Q857">
        <v>0</v>
      </c>
      <c r="R857">
        <v>0</v>
      </c>
      <c r="S857">
        <v>0</v>
      </c>
      <c r="T857">
        <v>0</v>
      </c>
      <c r="U857">
        <v>0</v>
      </c>
      <c r="V857">
        <v>0</v>
      </c>
      <c r="W857">
        <v>0</v>
      </c>
      <c r="X857" s="1">
        <v>45473</v>
      </c>
      <c r="Y857" s="1">
        <v>45088</v>
      </c>
      <c r="Z857" t="s">
        <v>30</v>
      </c>
      <c r="AA857" t="s">
        <v>99</v>
      </c>
    </row>
    <row r="858" spans="1:27" x14ac:dyDescent="0.25">
      <c r="A858" t="s">
        <v>2488</v>
      </c>
      <c r="B858" t="s">
        <v>3461</v>
      </c>
      <c r="C858" t="s">
        <v>27</v>
      </c>
      <c r="D858" t="s">
        <v>30</v>
      </c>
      <c r="E858" t="s">
        <v>2473</v>
      </c>
      <c r="F858" t="s">
        <v>8</v>
      </c>
      <c r="G858" t="s">
        <v>4</v>
      </c>
      <c r="H858">
        <v>721</v>
      </c>
      <c r="I858" t="s">
        <v>5830</v>
      </c>
      <c r="J858">
        <v>6500000</v>
      </c>
      <c r="K858">
        <v>295584.52</v>
      </c>
      <c r="L858">
        <v>0.1275</v>
      </c>
      <c r="M858" s="63">
        <v>45444</v>
      </c>
      <c r="N858" s="63">
        <v>45489</v>
      </c>
      <c r="O858">
        <v>45</v>
      </c>
      <c r="P858" t="s">
        <v>8828</v>
      </c>
      <c r="Q858">
        <v>0</v>
      </c>
      <c r="R858">
        <v>0</v>
      </c>
      <c r="S858">
        <v>0</v>
      </c>
      <c r="T858">
        <v>0</v>
      </c>
      <c r="U858">
        <v>0</v>
      </c>
      <c r="V858">
        <v>0</v>
      </c>
      <c r="W858">
        <v>0</v>
      </c>
      <c r="X858" s="1">
        <v>45473</v>
      </c>
      <c r="Y858" s="1">
        <v>44922</v>
      </c>
      <c r="Z858" t="s">
        <v>30</v>
      </c>
      <c r="AA858" t="s">
        <v>99</v>
      </c>
    </row>
    <row r="859" spans="1:27" x14ac:dyDescent="0.25">
      <c r="A859" t="s">
        <v>2488</v>
      </c>
      <c r="B859" t="s">
        <v>3496</v>
      </c>
      <c r="C859" t="s">
        <v>27</v>
      </c>
      <c r="D859" t="s">
        <v>30</v>
      </c>
      <c r="E859" t="s">
        <v>2473</v>
      </c>
      <c r="F859" t="s">
        <v>8</v>
      </c>
      <c r="G859" t="s">
        <v>4</v>
      </c>
      <c r="H859">
        <v>721</v>
      </c>
      <c r="I859" t="s">
        <v>5797</v>
      </c>
      <c r="J859">
        <v>6500000</v>
      </c>
      <c r="K859">
        <v>884.51</v>
      </c>
      <c r="L859">
        <v>0.1275</v>
      </c>
      <c r="M859" s="63">
        <v>45474</v>
      </c>
      <c r="N859" s="63">
        <v>45519</v>
      </c>
      <c r="O859">
        <v>45</v>
      </c>
      <c r="P859" t="s">
        <v>8826</v>
      </c>
      <c r="Q859">
        <v>0</v>
      </c>
      <c r="R859">
        <v>0</v>
      </c>
      <c r="S859">
        <v>0</v>
      </c>
      <c r="T859">
        <v>0</v>
      </c>
      <c r="U859">
        <v>0</v>
      </c>
      <c r="V859">
        <v>0</v>
      </c>
      <c r="W859">
        <v>0</v>
      </c>
      <c r="X859" s="1">
        <v>45473</v>
      </c>
      <c r="Y859" s="1">
        <v>43844</v>
      </c>
      <c r="Z859" t="s">
        <v>30</v>
      </c>
      <c r="AA859" t="s">
        <v>99</v>
      </c>
    </row>
    <row r="860" spans="1:27" x14ac:dyDescent="0.25">
      <c r="A860" t="s">
        <v>2488</v>
      </c>
      <c r="B860" t="s">
        <v>3479</v>
      </c>
      <c r="C860" t="s">
        <v>27</v>
      </c>
      <c r="D860" t="s">
        <v>30</v>
      </c>
      <c r="E860" t="s">
        <v>2473</v>
      </c>
      <c r="F860" t="s">
        <v>8</v>
      </c>
      <c r="G860" t="s">
        <v>4</v>
      </c>
      <c r="H860">
        <v>721</v>
      </c>
      <c r="I860" t="s">
        <v>5875</v>
      </c>
      <c r="J860">
        <v>6500000</v>
      </c>
      <c r="K860">
        <v>45763.519999999997</v>
      </c>
      <c r="L860">
        <v>0.1275</v>
      </c>
      <c r="M860" s="63">
        <v>45454</v>
      </c>
      <c r="N860" s="63">
        <v>45499</v>
      </c>
      <c r="O860">
        <v>45</v>
      </c>
      <c r="P860" t="s">
        <v>8834</v>
      </c>
      <c r="Q860">
        <v>0</v>
      </c>
      <c r="R860">
        <v>0</v>
      </c>
      <c r="S860">
        <v>0</v>
      </c>
      <c r="T860">
        <v>0</v>
      </c>
      <c r="U860">
        <v>0</v>
      </c>
      <c r="V860">
        <v>0</v>
      </c>
      <c r="W860">
        <v>0</v>
      </c>
      <c r="X860" s="1">
        <v>45473</v>
      </c>
      <c r="Y860" s="1">
        <v>44228</v>
      </c>
      <c r="Z860" t="s">
        <v>30</v>
      </c>
      <c r="AA860" t="s">
        <v>99</v>
      </c>
    </row>
    <row r="861" spans="1:27" x14ac:dyDescent="0.25">
      <c r="A861" t="s">
        <v>2488</v>
      </c>
      <c r="B861" t="s">
        <v>3487</v>
      </c>
      <c r="C861" t="s">
        <v>27</v>
      </c>
      <c r="D861" t="s">
        <v>30</v>
      </c>
      <c r="E861" t="s">
        <v>2473</v>
      </c>
      <c r="F861" t="s">
        <v>8</v>
      </c>
      <c r="G861" t="s">
        <v>4</v>
      </c>
      <c r="H861">
        <v>721</v>
      </c>
      <c r="I861" t="s">
        <v>5930</v>
      </c>
      <c r="J861">
        <v>6500000</v>
      </c>
      <c r="K861">
        <v>20946.419999999998</v>
      </c>
      <c r="L861">
        <v>0.1275</v>
      </c>
      <c r="M861" s="63">
        <v>45437</v>
      </c>
      <c r="N861" s="63">
        <v>45482</v>
      </c>
      <c r="O861">
        <v>45</v>
      </c>
      <c r="P861" t="s">
        <v>8838</v>
      </c>
      <c r="Q861">
        <v>0</v>
      </c>
      <c r="R861">
        <v>0</v>
      </c>
      <c r="S861">
        <v>0</v>
      </c>
      <c r="T861">
        <v>0</v>
      </c>
      <c r="U861">
        <v>0</v>
      </c>
      <c r="V861">
        <v>0</v>
      </c>
      <c r="W861">
        <v>0</v>
      </c>
      <c r="X861" s="1">
        <v>45473</v>
      </c>
      <c r="Y861" s="1">
        <v>45148</v>
      </c>
      <c r="Z861" t="s">
        <v>30</v>
      </c>
      <c r="AA861" t="s">
        <v>99</v>
      </c>
    </row>
    <row r="862" spans="1:27" x14ac:dyDescent="0.25">
      <c r="A862" t="s">
        <v>2488</v>
      </c>
      <c r="B862" t="s">
        <v>3490</v>
      </c>
      <c r="C862" t="s">
        <v>27</v>
      </c>
      <c r="D862" t="s">
        <v>30</v>
      </c>
      <c r="E862" t="s">
        <v>2473</v>
      </c>
      <c r="F862" t="s">
        <v>8</v>
      </c>
      <c r="G862" t="s">
        <v>16</v>
      </c>
      <c r="H862">
        <v>721</v>
      </c>
      <c r="I862" t="s">
        <v>5778</v>
      </c>
      <c r="J862">
        <v>6500000</v>
      </c>
      <c r="K862">
        <v>19506.080000000002</v>
      </c>
      <c r="L862">
        <v>0.1275</v>
      </c>
      <c r="M862" s="63">
        <v>45439</v>
      </c>
      <c r="N862" s="63">
        <v>45484</v>
      </c>
      <c r="O862">
        <v>45</v>
      </c>
      <c r="P862" t="s">
        <v>8834</v>
      </c>
      <c r="Q862">
        <v>0</v>
      </c>
      <c r="R862">
        <v>0</v>
      </c>
      <c r="S862">
        <v>0</v>
      </c>
      <c r="T862">
        <v>0</v>
      </c>
      <c r="U862">
        <v>0</v>
      </c>
      <c r="V862">
        <v>0</v>
      </c>
      <c r="W862">
        <v>0</v>
      </c>
      <c r="X862" s="1">
        <v>45473</v>
      </c>
      <c r="Y862" s="1">
        <v>43797</v>
      </c>
      <c r="Z862" t="s">
        <v>30</v>
      </c>
      <c r="AA862" t="s">
        <v>99</v>
      </c>
    </row>
    <row r="863" spans="1:27" x14ac:dyDescent="0.25">
      <c r="A863" t="s">
        <v>2488</v>
      </c>
      <c r="B863" t="s">
        <v>3492</v>
      </c>
      <c r="C863" t="s">
        <v>27</v>
      </c>
      <c r="D863" t="s">
        <v>30</v>
      </c>
      <c r="E863" t="s">
        <v>2473</v>
      </c>
      <c r="F863" t="s">
        <v>8</v>
      </c>
      <c r="G863" t="s">
        <v>16</v>
      </c>
      <c r="H863">
        <v>721</v>
      </c>
      <c r="I863" t="s">
        <v>5694</v>
      </c>
      <c r="J863">
        <v>6500000</v>
      </c>
      <c r="K863">
        <v>612.91999999999996</v>
      </c>
      <c r="L863">
        <v>0.1275</v>
      </c>
      <c r="M863" s="63">
        <v>45458</v>
      </c>
      <c r="N863" s="63">
        <v>45503</v>
      </c>
      <c r="O863">
        <v>45</v>
      </c>
      <c r="P863" t="s">
        <v>8835</v>
      </c>
      <c r="Q863">
        <v>0</v>
      </c>
      <c r="R863">
        <v>0</v>
      </c>
      <c r="S863">
        <v>0</v>
      </c>
      <c r="T863">
        <v>0</v>
      </c>
      <c r="U863">
        <v>0</v>
      </c>
      <c r="V863">
        <v>0</v>
      </c>
      <c r="W863">
        <v>0</v>
      </c>
      <c r="X863" s="1">
        <v>45473</v>
      </c>
      <c r="Y863" s="1">
        <v>44812</v>
      </c>
      <c r="Z863" t="s">
        <v>30</v>
      </c>
      <c r="AA863" t="s">
        <v>99</v>
      </c>
    </row>
    <row r="864" spans="1:27" x14ac:dyDescent="0.25">
      <c r="A864" t="s">
        <v>2488</v>
      </c>
      <c r="B864" t="s">
        <v>3483</v>
      </c>
      <c r="C864" t="s">
        <v>27</v>
      </c>
      <c r="D864" t="s">
        <v>30</v>
      </c>
      <c r="E864" t="s">
        <v>2473</v>
      </c>
      <c r="F864" t="s">
        <v>8</v>
      </c>
      <c r="G864" t="s">
        <v>16</v>
      </c>
      <c r="H864">
        <v>721</v>
      </c>
      <c r="I864" t="s">
        <v>5843</v>
      </c>
      <c r="J864">
        <v>6500000</v>
      </c>
      <c r="K864">
        <v>17413.330000000002</v>
      </c>
      <c r="L864">
        <v>0.1275</v>
      </c>
      <c r="M864" s="63">
        <v>45465</v>
      </c>
      <c r="N864" s="63">
        <v>45510</v>
      </c>
      <c r="O864">
        <v>45</v>
      </c>
      <c r="P864" t="s">
        <v>8822</v>
      </c>
      <c r="Q864">
        <v>0</v>
      </c>
      <c r="R864">
        <v>0</v>
      </c>
      <c r="S864">
        <v>0</v>
      </c>
      <c r="T864">
        <v>0</v>
      </c>
      <c r="U864">
        <v>0</v>
      </c>
      <c r="V864">
        <v>0</v>
      </c>
      <c r="W864">
        <v>0</v>
      </c>
      <c r="X864" s="1">
        <v>45473</v>
      </c>
      <c r="Y864" s="1">
        <v>43710</v>
      </c>
      <c r="Z864" t="s">
        <v>30</v>
      </c>
      <c r="AA864" t="s">
        <v>99</v>
      </c>
    </row>
    <row r="865" spans="1:27" x14ac:dyDescent="0.25">
      <c r="A865" t="s">
        <v>2488</v>
      </c>
      <c r="B865" t="s">
        <v>3494</v>
      </c>
      <c r="C865" t="s">
        <v>27</v>
      </c>
      <c r="D865" t="s">
        <v>30</v>
      </c>
      <c r="E865" t="s">
        <v>2473</v>
      </c>
      <c r="F865" t="s">
        <v>8</v>
      </c>
      <c r="G865" t="s">
        <v>4</v>
      </c>
      <c r="H865">
        <v>721</v>
      </c>
      <c r="I865" t="s">
        <v>5879</v>
      </c>
      <c r="J865">
        <v>6500000</v>
      </c>
      <c r="K865">
        <v>484.55</v>
      </c>
      <c r="L865">
        <v>0.1275</v>
      </c>
      <c r="M865" s="63">
        <v>45432</v>
      </c>
      <c r="N865" s="63">
        <v>45477</v>
      </c>
      <c r="O865">
        <v>45</v>
      </c>
      <c r="P865" t="s">
        <v>8837</v>
      </c>
      <c r="Q865">
        <v>0</v>
      </c>
      <c r="R865">
        <v>0</v>
      </c>
      <c r="S865">
        <v>0</v>
      </c>
      <c r="T865">
        <v>0</v>
      </c>
      <c r="U865">
        <v>0</v>
      </c>
      <c r="V865">
        <v>0</v>
      </c>
      <c r="W865">
        <v>0</v>
      </c>
      <c r="X865" s="1">
        <v>45473</v>
      </c>
      <c r="Y865" s="1">
        <v>44537</v>
      </c>
      <c r="Z865" t="s">
        <v>30</v>
      </c>
      <c r="AA865" t="s">
        <v>99</v>
      </c>
    </row>
    <row r="866" spans="1:27" x14ac:dyDescent="0.25">
      <c r="A866" t="s">
        <v>2488</v>
      </c>
      <c r="B866" t="s">
        <v>4366</v>
      </c>
      <c r="C866" t="s">
        <v>27</v>
      </c>
      <c r="D866" t="s">
        <v>30</v>
      </c>
      <c r="E866" t="s">
        <v>2473</v>
      </c>
      <c r="F866" t="s">
        <v>8</v>
      </c>
      <c r="G866" t="s">
        <v>4</v>
      </c>
      <c r="H866">
        <v>721</v>
      </c>
      <c r="I866" t="s">
        <v>5687</v>
      </c>
      <c r="J866">
        <v>6500000</v>
      </c>
      <c r="K866">
        <v>22185.13</v>
      </c>
      <c r="L866">
        <v>0.1275</v>
      </c>
      <c r="M866" s="63">
        <v>45467</v>
      </c>
      <c r="N866" s="63">
        <v>45512</v>
      </c>
      <c r="O866">
        <v>45</v>
      </c>
      <c r="P866" t="s">
        <v>8810</v>
      </c>
      <c r="Q866">
        <v>0</v>
      </c>
      <c r="R866">
        <v>0</v>
      </c>
      <c r="S866">
        <v>0</v>
      </c>
      <c r="T866">
        <v>0</v>
      </c>
      <c r="U866">
        <v>0</v>
      </c>
      <c r="V866">
        <v>0</v>
      </c>
      <c r="W866">
        <v>0</v>
      </c>
      <c r="X866" s="1">
        <v>45473</v>
      </c>
      <c r="Y866" s="1">
        <v>44693</v>
      </c>
      <c r="Z866" t="s">
        <v>30</v>
      </c>
      <c r="AA866" t="s">
        <v>99</v>
      </c>
    </row>
    <row r="867" spans="1:27" x14ac:dyDescent="0.25">
      <c r="A867" t="s">
        <v>2488</v>
      </c>
      <c r="B867" t="s">
        <v>3464</v>
      </c>
      <c r="C867" t="s">
        <v>27</v>
      </c>
      <c r="D867" t="s">
        <v>30</v>
      </c>
      <c r="E867" t="s">
        <v>2473</v>
      </c>
      <c r="F867" t="s">
        <v>8</v>
      </c>
      <c r="G867" t="s">
        <v>9</v>
      </c>
      <c r="H867">
        <v>721</v>
      </c>
      <c r="I867" t="s">
        <v>5904</v>
      </c>
      <c r="J867">
        <v>6500000</v>
      </c>
      <c r="K867">
        <v>335903.92</v>
      </c>
      <c r="L867">
        <v>0.1275</v>
      </c>
      <c r="M867" s="63">
        <v>45457</v>
      </c>
      <c r="N867" s="63">
        <v>45502</v>
      </c>
      <c r="O867">
        <v>45</v>
      </c>
      <c r="P867" t="s">
        <v>8813</v>
      </c>
      <c r="Q867">
        <v>0</v>
      </c>
      <c r="R867">
        <v>0</v>
      </c>
      <c r="S867">
        <v>0</v>
      </c>
      <c r="T867">
        <v>0</v>
      </c>
      <c r="U867">
        <v>0</v>
      </c>
      <c r="V867">
        <v>0</v>
      </c>
      <c r="W867">
        <v>0</v>
      </c>
      <c r="X867" s="1">
        <v>45473</v>
      </c>
      <c r="Y867" s="1">
        <v>45055</v>
      </c>
      <c r="Z867" t="s">
        <v>30</v>
      </c>
      <c r="AA867" t="s">
        <v>99</v>
      </c>
    </row>
    <row r="868" spans="1:27" x14ac:dyDescent="0.25">
      <c r="A868" t="s">
        <v>2488</v>
      </c>
      <c r="B868" t="s">
        <v>3486</v>
      </c>
      <c r="C868" t="s">
        <v>27</v>
      </c>
      <c r="D868" t="s">
        <v>30</v>
      </c>
      <c r="E868" t="s">
        <v>2473</v>
      </c>
      <c r="F868" t="s">
        <v>8</v>
      </c>
      <c r="G868" t="s">
        <v>9</v>
      </c>
      <c r="H868">
        <v>721</v>
      </c>
      <c r="I868" t="s">
        <v>5938</v>
      </c>
      <c r="J868">
        <v>6500000</v>
      </c>
      <c r="K868">
        <v>977.35</v>
      </c>
      <c r="L868">
        <v>0.1275</v>
      </c>
      <c r="M868" s="63">
        <v>45434</v>
      </c>
      <c r="N868" s="63">
        <v>45479</v>
      </c>
      <c r="O868">
        <v>45</v>
      </c>
      <c r="P868" t="s">
        <v>8835</v>
      </c>
      <c r="Q868">
        <v>0</v>
      </c>
      <c r="R868">
        <v>0</v>
      </c>
      <c r="S868">
        <v>0</v>
      </c>
      <c r="T868">
        <v>0</v>
      </c>
      <c r="U868">
        <v>0</v>
      </c>
      <c r="V868">
        <v>0</v>
      </c>
      <c r="W868">
        <v>0</v>
      </c>
      <c r="X868" s="1">
        <v>45473</v>
      </c>
      <c r="Y868" s="1">
        <v>45002</v>
      </c>
      <c r="Z868" t="s">
        <v>30</v>
      </c>
      <c r="AA868" t="s">
        <v>99</v>
      </c>
    </row>
    <row r="869" spans="1:27" x14ac:dyDescent="0.25">
      <c r="A869" t="s">
        <v>2488</v>
      </c>
      <c r="B869" t="s">
        <v>3469</v>
      </c>
      <c r="C869" t="s">
        <v>27</v>
      </c>
      <c r="D869" t="s">
        <v>30</v>
      </c>
      <c r="E869" t="s">
        <v>2473</v>
      </c>
      <c r="F869" t="s">
        <v>8</v>
      </c>
      <c r="G869" t="s">
        <v>4</v>
      </c>
      <c r="H869">
        <v>721</v>
      </c>
      <c r="I869" t="s">
        <v>5914</v>
      </c>
      <c r="J869">
        <v>6500000</v>
      </c>
      <c r="K869">
        <v>124484.69</v>
      </c>
      <c r="L869">
        <v>0.1275</v>
      </c>
      <c r="M869" s="63">
        <v>45462</v>
      </c>
      <c r="N869" s="63">
        <v>45507</v>
      </c>
      <c r="O869">
        <v>45</v>
      </c>
      <c r="P869" t="s">
        <v>8822</v>
      </c>
      <c r="Q869">
        <v>0</v>
      </c>
      <c r="R869">
        <v>0</v>
      </c>
      <c r="S869">
        <v>0</v>
      </c>
      <c r="T869">
        <v>0</v>
      </c>
      <c r="U869">
        <v>0</v>
      </c>
      <c r="V869">
        <v>0</v>
      </c>
      <c r="W869">
        <v>0</v>
      </c>
      <c r="X869" s="1">
        <v>45473</v>
      </c>
      <c r="Y869" s="1">
        <v>43767</v>
      </c>
      <c r="Z869" t="s">
        <v>30</v>
      </c>
      <c r="AA869" t="s">
        <v>99</v>
      </c>
    </row>
    <row r="870" spans="1:27" x14ac:dyDescent="0.25">
      <c r="A870" t="s">
        <v>2488</v>
      </c>
      <c r="B870" t="s">
        <v>3482</v>
      </c>
      <c r="C870" t="s">
        <v>27</v>
      </c>
      <c r="D870" t="s">
        <v>30</v>
      </c>
      <c r="E870" t="s">
        <v>2473</v>
      </c>
      <c r="F870" t="s">
        <v>8</v>
      </c>
      <c r="G870" t="s">
        <v>16</v>
      </c>
      <c r="H870">
        <v>721</v>
      </c>
      <c r="I870" t="s">
        <v>5681</v>
      </c>
      <c r="J870">
        <v>6500000</v>
      </c>
      <c r="K870">
        <v>19689.89</v>
      </c>
      <c r="L870">
        <v>0.1275</v>
      </c>
      <c r="M870" s="63">
        <v>45454</v>
      </c>
      <c r="N870" s="63">
        <v>45499</v>
      </c>
      <c r="O870">
        <v>45</v>
      </c>
      <c r="P870" t="s">
        <v>8828</v>
      </c>
      <c r="Q870">
        <v>0</v>
      </c>
      <c r="R870">
        <v>0</v>
      </c>
      <c r="S870">
        <v>0</v>
      </c>
      <c r="T870">
        <v>0</v>
      </c>
      <c r="U870">
        <v>0</v>
      </c>
      <c r="V870">
        <v>0</v>
      </c>
      <c r="W870">
        <v>0</v>
      </c>
      <c r="X870" s="1">
        <v>45473</v>
      </c>
      <c r="Y870" s="1">
        <v>44041</v>
      </c>
      <c r="Z870" t="s">
        <v>30</v>
      </c>
      <c r="AA870" t="s">
        <v>99</v>
      </c>
    </row>
    <row r="871" spans="1:27" x14ac:dyDescent="0.25">
      <c r="A871" t="s">
        <v>2488</v>
      </c>
      <c r="B871" t="s">
        <v>3470</v>
      </c>
      <c r="C871" t="s">
        <v>27</v>
      </c>
      <c r="D871" t="s">
        <v>30</v>
      </c>
      <c r="E871" t="s">
        <v>2473</v>
      </c>
      <c r="F871" t="s">
        <v>8</v>
      </c>
      <c r="G871" t="s">
        <v>9</v>
      </c>
      <c r="H871">
        <v>721</v>
      </c>
      <c r="I871" t="s">
        <v>5699</v>
      </c>
      <c r="J871">
        <v>6500000</v>
      </c>
      <c r="K871">
        <v>259936.82</v>
      </c>
      <c r="L871">
        <v>0.1275</v>
      </c>
      <c r="M871" s="63">
        <v>45439</v>
      </c>
      <c r="N871" s="63">
        <v>45484</v>
      </c>
      <c r="O871">
        <v>45</v>
      </c>
      <c r="P871" t="s">
        <v>8837</v>
      </c>
      <c r="Q871">
        <v>0</v>
      </c>
      <c r="R871">
        <v>0</v>
      </c>
      <c r="S871">
        <v>0</v>
      </c>
      <c r="T871">
        <v>0</v>
      </c>
      <c r="U871">
        <v>0</v>
      </c>
      <c r="V871">
        <v>0</v>
      </c>
      <c r="W871">
        <v>0</v>
      </c>
      <c r="X871" s="1">
        <v>45473</v>
      </c>
      <c r="Y871" s="1">
        <v>43730</v>
      </c>
      <c r="Z871" t="s">
        <v>30</v>
      </c>
      <c r="AA871" t="s">
        <v>99</v>
      </c>
    </row>
    <row r="872" spans="1:27" x14ac:dyDescent="0.25">
      <c r="A872" t="s">
        <v>2488</v>
      </c>
      <c r="B872" t="s">
        <v>3495</v>
      </c>
      <c r="C872" t="s">
        <v>27</v>
      </c>
      <c r="D872" t="s">
        <v>30</v>
      </c>
      <c r="E872" t="s">
        <v>2473</v>
      </c>
      <c r="F872" t="s">
        <v>8</v>
      </c>
      <c r="G872" t="s">
        <v>4</v>
      </c>
      <c r="H872">
        <v>721</v>
      </c>
      <c r="I872" t="s">
        <v>5838</v>
      </c>
      <c r="J872">
        <v>6500000</v>
      </c>
      <c r="K872">
        <v>545.04999999999995</v>
      </c>
      <c r="L872">
        <v>0.1275</v>
      </c>
      <c r="M872" s="63">
        <v>45445</v>
      </c>
      <c r="N872" s="63">
        <v>45490</v>
      </c>
      <c r="O872">
        <v>45</v>
      </c>
      <c r="P872" t="s">
        <v>8828</v>
      </c>
      <c r="Q872">
        <v>0</v>
      </c>
      <c r="R872">
        <v>0</v>
      </c>
      <c r="S872">
        <v>0</v>
      </c>
      <c r="T872">
        <v>0</v>
      </c>
      <c r="U872">
        <v>0</v>
      </c>
      <c r="V872">
        <v>0</v>
      </c>
      <c r="W872">
        <v>0</v>
      </c>
      <c r="X872" s="1">
        <v>45473</v>
      </c>
      <c r="Y872" s="1">
        <v>44987</v>
      </c>
      <c r="Z872" t="s">
        <v>30</v>
      </c>
      <c r="AA872" t="s">
        <v>99</v>
      </c>
    </row>
    <row r="873" spans="1:27" x14ac:dyDescent="0.25">
      <c r="A873" t="s">
        <v>2488</v>
      </c>
      <c r="B873" t="s">
        <v>3480</v>
      </c>
      <c r="C873" t="s">
        <v>27</v>
      </c>
      <c r="D873" t="s">
        <v>30</v>
      </c>
      <c r="E873" t="s">
        <v>2473</v>
      </c>
      <c r="F873" t="s">
        <v>8</v>
      </c>
      <c r="G873" t="s">
        <v>16</v>
      </c>
      <c r="H873">
        <v>721</v>
      </c>
      <c r="I873" t="s">
        <v>6015</v>
      </c>
      <c r="J873">
        <v>6500000</v>
      </c>
      <c r="K873">
        <v>3295.27</v>
      </c>
      <c r="L873">
        <v>0.1275</v>
      </c>
      <c r="M873" s="63">
        <v>45472</v>
      </c>
      <c r="N873" s="63">
        <v>45517</v>
      </c>
      <c r="O873">
        <v>45</v>
      </c>
      <c r="P873" t="s">
        <v>8801</v>
      </c>
      <c r="Q873">
        <v>0</v>
      </c>
      <c r="R873">
        <v>0</v>
      </c>
      <c r="S873">
        <v>0</v>
      </c>
      <c r="T873">
        <v>0</v>
      </c>
      <c r="U873">
        <v>0</v>
      </c>
      <c r="V873">
        <v>0</v>
      </c>
      <c r="W873">
        <v>0</v>
      </c>
      <c r="X873" s="1">
        <v>45473</v>
      </c>
      <c r="Y873" s="1">
        <v>44824</v>
      </c>
      <c r="Z873" t="s">
        <v>30</v>
      </c>
      <c r="AA873" t="s">
        <v>99</v>
      </c>
    </row>
    <row r="874" spans="1:27" x14ac:dyDescent="0.25">
      <c r="A874" t="s">
        <v>2488</v>
      </c>
      <c r="B874" t="s">
        <v>3489</v>
      </c>
      <c r="C874" t="s">
        <v>27</v>
      </c>
      <c r="D874" t="s">
        <v>30</v>
      </c>
      <c r="E874" t="s">
        <v>2473</v>
      </c>
      <c r="F874" t="s">
        <v>8</v>
      </c>
      <c r="G874" t="s">
        <v>4</v>
      </c>
      <c r="H874">
        <v>721</v>
      </c>
      <c r="I874" t="s">
        <v>5868</v>
      </c>
      <c r="J874">
        <v>6500000</v>
      </c>
      <c r="K874">
        <v>28929.23</v>
      </c>
      <c r="L874">
        <v>0.1275</v>
      </c>
      <c r="M874" s="63">
        <v>45461</v>
      </c>
      <c r="N874" s="63">
        <v>45506</v>
      </c>
      <c r="O874">
        <v>45</v>
      </c>
      <c r="P874" t="s">
        <v>8802</v>
      </c>
      <c r="Q874">
        <v>0</v>
      </c>
      <c r="R874">
        <v>0</v>
      </c>
      <c r="S874">
        <v>0</v>
      </c>
      <c r="T874">
        <v>0</v>
      </c>
      <c r="U874">
        <v>0</v>
      </c>
      <c r="V874">
        <v>0</v>
      </c>
      <c r="W874">
        <v>0</v>
      </c>
      <c r="X874" s="1">
        <v>45473</v>
      </c>
      <c r="Y874" s="1">
        <v>44368</v>
      </c>
      <c r="Z874" t="s">
        <v>30</v>
      </c>
      <c r="AA874" t="s">
        <v>99</v>
      </c>
    </row>
    <row r="875" spans="1:27" x14ac:dyDescent="0.25">
      <c r="A875" t="s">
        <v>2488</v>
      </c>
      <c r="B875" t="s">
        <v>3471</v>
      </c>
      <c r="C875" t="s">
        <v>27</v>
      </c>
      <c r="D875" t="s">
        <v>30</v>
      </c>
      <c r="E875" t="s">
        <v>2473</v>
      </c>
      <c r="F875" t="s">
        <v>8</v>
      </c>
      <c r="G875" t="s">
        <v>4</v>
      </c>
      <c r="H875">
        <v>721</v>
      </c>
      <c r="I875" t="s">
        <v>5763</v>
      </c>
      <c r="J875">
        <v>6500000</v>
      </c>
      <c r="K875">
        <v>195069.82</v>
      </c>
      <c r="L875">
        <v>0.1275</v>
      </c>
      <c r="M875" s="63">
        <v>45474</v>
      </c>
      <c r="N875" s="63">
        <v>45519</v>
      </c>
      <c r="O875">
        <v>45</v>
      </c>
      <c r="P875" t="s">
        <v>8802</v>
      </c>
      <c r="Q875">
        <v>0</v>
      </c>
      <c r="R875">
        <v>0</v>
      </c>
      <c r="S875">
        <v>0</v>
      </c>
      <c r="T875">
        <v>0</v>
      </c>
      <c r="U875">
        <v>0</v>
      </c>
      <c r="V875">
        <v>0</v>
      </c>
      <c r="W875">
        <v>0</v>
      </c>
      <c r="X875" s="1">
        <v>45473</v>
      </c>
      <c r="Y875" s="1">
        <v>43988</v>
      </c>
      <c r="Z875" t="s">
        <v>30</v>
      </c>
      <c r="AA875" t="s">
        <v>99</v>
      </c>
    </row>
    <row r="876" spans="1:27" x14ac:dyDescent="0.25">
      <c r="A876" t="s">
        <v>2488</v>
      </c>
      <c r="B876" t="s">
        <v>3493</v>
      </c>
      <c r="C876" t="s">
        <v>27</v>
      </c>
      <c r="D876" t="s">
        <v>30</v>
      </c>
      <c r="E876" t="s">
        <v>2473</v>
      </c>
      <c r="F876" t="s">
        <v>8</v>
      </c>
      <c r="G876" t="s">
        <v>4</v>
      </c>
      <c r="H876">
        <v>721</v>
      </c>
      <c r="I876" t="s">
        <v>5877</v>
      </c>
      <c r="J876">
        <v>6500000</v>
      </c>
      <c r="K876">
        <v>1261.26</v>
      </c>
      <c r="L876">
        <v>0.1275</v>
      </c>
      <c r="M876" s="63">
        <v>45440</v>
      </c>
      <c r="N876" s="63">
        <v>45485</v>
      </c>
      <c r="O876">
        <v>45</v>
      </c>
      <c r="P876" t="s">
        <v>8801</v>
      </c>
      <c r="Q876">
        <v>0</v>
      </c>
      <c r="R876">
        <v>0</v>
      </c>
      <c r="S876">
        <v>0</v>
      </c>
      <c r="T876">
        <v>0</v>
      </c>
      <c r="U876">
        <v>0</v>
      </c>
      <c r="V876">
        <v>0</v>
      </c>
      <c r="W876">
        <v>0</v>
      </c>
      <c r="X876" s="1">
        <v>45473</v>
      </c>
      <c r="Y876" s="1">
        <v>44199</v>
      </c>
      <c r="Z876" t="s">
        <v>30</v>
      </c>
      <c r="AA876" t="s">
        <v>99</v>
      </c>
    </row>
    <row r="877" spans="1:27" x14ac:dyDescent="0.25">
      <c r="A877" t="s">
        <v>2488</v>
      </c>
      <c r="B877" t="s">
        <v>3475</v>
      </c>
      <c r="C877" t="s">
        <v>27</v>
      </c>
      <c r="D877" t="s">
        <v>30</v>
      </c>
      <c r="E877" t="s">
        <v>2473</v>
      </c>
      <c r="F877" t="s">
        <v>8</v>
      </c>
      <c r="G877" t="s">
        <v>4</v>
      </c>
      <c r="H877">
        <v>721</v>
      </c>
      <c r="I877" t="s">
        <v>5875</v>
      </c>
      <c r="J877">
        <v>6500000</v>
      </c>
      <c r="K877">
        <v>63452.84</v>
      </c>
      <c r="L877">
        <v>0.1275</v>
      </c>
      <c r="M877" s="63">
        <v>45445</v>
      </c>
      <c r="N877" s="63">
        <v>45490</v>
      </c>
      <c r="O877">
        <v>45</v>
      </c>
      <c r="P877" t="s">
        <v>8813</v>
      </c>
      <c r="Q877">
        <v>0</v>
      </c>
      <c r="R877">
        <v>0</v>
      </c>
      <c r="S877">
        <v>0</v>
      </c>
      <c r="T877">
        <v>0</v>
      </c>
      <c r="U877">
        <v>0</v>
      </c>
      <c r="V877">
        <v>0</v>
      </c>
      <c r="W877">
        <v>0</v>
      </c>
      <c r="X877" s="1">
        <v>45473</v>
      </c>
      <c r="Y877" s="1">
        <v>44045</v>
      </c>
      <c r="Z877" t="s">
        <v>30</v>
      </c>
      <c r="AA877" t="s">
        <v>99</v>
      </c>
    </row>
    <row r="878" spans="1:27" x14ac:dyDescent="0.25">
      <c r="A878" t="s">
        <v>2488</v>
      </c>
      <c r="B878" t="s">
        <v>3476</v>
      </c>
      <c r="C878" t="s">
        <v>27</v>
      </c>
      <c r="D878" t="s">
        <v>30</v>
      </c>
      <c r="E878" t="s">
        <v>2473</v>
      </c>
      <c r="F878" t="s">
        <v>8</v>
      </c>
      <c r="G878" t="s">
        <v>16</v>
      </c>
      <c r="H878">
        <v>721</v>
      </c>
      <c r="I878" t="s">
        <v>5917</v>
      </c>
      <c r="J878">
        <v>6500000</v>
      </c>
      <c r="K878">
        <v>189158.53</v>
      </c>
      <c r="L878">
        <v>0.1275</v>
      </c>
      <c r="M878" s="63">
        <v>45435</v>
      </c>
      <c r="N878" s="63">
        <v>45480</v>
      </c>
      <c r="O878">
        <v>45</v>
      </c>
      <c r="P878" t="s">
        <v>8838</v>
      </c>
      <c r="Q878">
        <v>0</v>
      </c>
      <c r="R878">
        <v>0</v>
      </c>
      <c r="S878">
        <v>0</v>
      </c>
      <c r="T878">
        <v>0</v>
      </c>
      <c r="U878">
        <v>0</v>
      </c>
      <c r="V878">
        <v>0</v>
      </c>
      <c r="W878">
        <v>0</v>
      </c>
      <c r="X878" s="1">
        <v>45473</v>
      </c>
      <c r="Y878" s="1">
        <v>44716</v>
      </c>
      <c r="Z878" t="s">
        <v>30</v>
      </c>
      <c r="AA878" t="s">
        <v>99</v>
      </c>
    </row>
    <row r="879" spans="1:27" x14ac:dyDescent="0.25">
      <c r="A879" t="s">
        <v>2488</v>
      </c>
      <c r="B879" t="s">
        <v>3462</v>
      </c>
      <c r="C879" t="s">
        <v>27</v>
      </c>
      <c r="D879" t="s">
        <v>30</v>
      </c>
      <c r="E879" t="s">
        <v>2473</v>
      </c>
      <c r="F879" t="s">
        <v>8</v>
      </c>
      <c r="G879" t="s">
        <v>4</v>
      </c>
      <c r="H879">
        <v>721</v>
      </c>
      <c r="I879" t="s">
        <v>5758</v>
      </c>
      <c r="J879">
        <v>6500000</v>
      </c>
      <c r="K879">
        <v>128937.93</v>
      </c>
      <c r="L879">
        <v>0.1275</v>
      </c>
      <c r="M879" s="63">
        <v>45471</v>
      </c>
      <c r="N879" s="63">
        <v>45516</v>
      </c>
      <c r="O879">
        <v>45</v>
      </c>
      <c r="P879" t="s">
        <v>8828</v>
      </c>
      <c r="Q879">
        <v>0</v>
      </c>
      <c r="R879">
        <v>0</v>
      </c>
      <c r="S879">
        <v>0</v>
      </c>
      <c r="T879">
        <v>0</v>
      </c>
      <c r="U879">
        <v>0</v>
      </c>
      <c r="V879">
        <v>0</v>
      </c>
      <c r="W879">
        <v>0</v>
      </c>
      <c r="X879" s="1">
        <v>45473</v>
      </c>
      <c r="Y879" s="1">
        <v>43809</v>
      </c>
      <c r="Z879" t="s">
        <v>30</v>
      </c>
      <c r="AA879" t="s">
        <v>99</v>
      </c>
    </row>
    <row r="880" spans="1:27" x14ac:dyDescent="0.25">
      <c r="A880" t="s">
        <v>2488</v>
      </c>
      <c r="B880" t="s">
        <v>3473</v>
      </c>
      <c r="C880" t="s">
        <v>27</v>
      </c>
      <c r="D880" t="s">
        <v>30</v>
      </c>
      <c r="E880" t="s">
        <v>2473</v>
      </c>
      <c r="F880" t="s">
        <v>8</v>
      </c>
      <c r="G880" t="s">
        <v>9</v>
      </c>
      <c r="H880">
        <v>721</v>
      </c>
      <c r="I880" t="s">
        <v>5603</v>
      </c>
      <c r="J880">
        <v>6500000</v>
      </c>
      <c r="K880">
        <v>88197.34</v>
      </c>
      <c r="L880">
        <v>0.1275</v>
      </c>
      <c r="M880" s="63">
        <v>45437</v>
      </c>
      <c r="N880" s="63">
        <v>45482</v>
      </c>
      <c r="O880">
        <v>45</v>
      </c>
      <c r="P880" t="s">
        <v>8827</v>
      </c>
      <c r="Q880">
        <v>0</v>
      </c>
      <c r="R880">
        <v>0</v>
      </c>
      <c r="S880">
        <v>0</v>
      </c>
      <c r="T880">
        <v>0</v>
      </c>
      <c r="U880">
        <v>0</v>
      </c>
      <c r="V880">
        <v>0</v>
      </c>
      <c r="W880">
        <v>0</v>
      </c>
      <c r="X880" s="1">
        <v>45473</v>
      </c>
      <c r="Y880" s="1">
        <v>45121</v>
      </c>
      <c r="Z880" t="s">
        <v>30</v>
      </c>
      <c r="AA880" t="s">
        <v>99</v>
      </c>
    </row>
    <row r="881" spans="1:27" x14ac:dyDescent="0.25">
      <c r="A881" t="s">
        <v>2488</v>
      </c>
      <c r="B881" t="s">
        <v>3465</v>
      </c>
      <c r="C881" t="s">
        <v>27</v>
      </c>
      <c r="D881" t="s">
        <v>30</v>
      </c>
      <c r="E881" t="s">
        <v>2473</v>
      </c>
      <c r="F881" t="s">
        <v>8</v>
      </c>
      <c r="G881" t="s">
        <v>4</v>
      </c>
      <c r="H881">
        <v>721</v>
      </c>
      <c r="I881" t="s">
        <v>5790</v>
      </c>
      <c r="J881">
        <v>6500000</v>
      </c>
      <c r="K881">
        <v>73223.48</v>
      </c>
      <c r="L881">
        <v>0.1275</v>
      </c>
      <c r="M881" s="63">
        <v>45466</v>
      </c>
      <c r="N881" s="63">
        <v>45511</v>
      </c>
      <c r="O881">
        <v>45</v>
      </c>
      <c r="P881" t="s">
        <v>8838</v>
      </c>
      <c r="Q881">
        <v>0</v>
      </c>
      <c r="R881">
        <v>0</v>
      </c>
      <c r="S881">
        <v>0</v>
      </c>
      <c r="T881">
        <v>0</v>
      </c>
      <c r="U881">
        <v>0</v>
      </c>
      <c r="V881">
        <v>0</v>
      </c>
      <c r="W881">
        <v>0</v>
      </c>
      <c r="X881" s="1">
        <v>45473</v>
      </c>
      <c r="Y881" s="1">
        <v>43753</v>
      </c>
      <c r="Z881" t="s">
        <v>30</v>
      </c>
      <c r="AA881" t="s">
        <v>99</v>
      </c>
    </row>
    <row r="882" spans="1:27" x14ac:dyDescent="0.25">
      <c r="A882" t="s">
        <v>2488</v>
      </c>
      <c r="B882" t="s">
        <v>3463</v>
      </c>
      <c r="C882" t="s">
        <v>27</v>
      </c>
      <c r="D882" t="s">
        <v>30</v>
      </c>
      <c r="E882" t="s">
        <v>2473</v>
      </c>
      <c r="F882" t="s">
        <v>8</v>
      </c>
      <c r="G882" t="s">
        <v>16</v>
      </c>
      <c r="H882">
        <v>721</v>
      </c>
      <c r="I882" t="s">
        <v>5729</v>
      </c>
      <c r="J882">
        <v>6500000</v>
      </c>
      <c r="K882">
        <v>106794.93</v>
      </c>
      <c r="L882">
        <v>0.1275</v>
      </c>
      <c r="M882" s="63">
        <v>45429</v>
      </c>
      <c r="N882" s="63">
        <v>45474</v>
      </c>
      <c r="O882">
        <v>45</v>
      </c>
      <c r="P882" t="s">
        <v>8810</v>
      </c>
      <c r="Q882">
        <v>0</v>
      </c>
      <c r="R882">
        <v>0</v>
      </c>
      <c r="S882">
        <v>0</v>
      </c>
      <c r="T882">
        <v>0</v>
      </c>
      <c r="U882">
        <v>0</v>
      </c>
      <c r="V882">
        <v>0</v>
      </c>
      <c r="W882">
        <v>0</v>
      </c>
      <c r="X882" s="1">
        <v>45473</v>
      </c>
      <c r="Y882" s="1">
        <v>44890</v>
      </c>
      <c r="Z882" t="s">
        <v>30</v>
      </c>
      <c r="AA882" t="s">
        <v>99</v>
      </c>
    </row>
    <row r="883" spans="1:27" x14ac:dyDescent="0.25">
      <c r="A883" t="s">
        <v>2488</v>
      </c>
      <c r="B883" t="s">
        <v>3484</v>
      </c>
      <c r="C883" t="s">
        <v>27</v>
      </c>
      <c r="D883" t="s">
        <v>30</v>
      </c>
      <c r="E883" t="s">
        <v>2473</v>
      </c>
      <c r="F883" t="s">
        <v>8</v>
      </c>
      <c r="G883" t="s">
        <v>4</v>
      </c>
      <c r="H883">
        <v>721</v>
      </c>
      <c r="I883" t="s">
        <v>5817</v>
      </c>
      <c r="J883">
        <v>6500000</v>
      </c>
      <c r="K883">
        <v>4220.26</v>
      </c>
      <c r="L883">
        <v>0.1275</v>
      </c>
      <c r="M883" s="63">
        <v>45465</v>
      </c>
      <c r="N883" s="63">
        <v>45510</v>
      </c>
      <c r="O883">
        <v>45</v>
      </c>
      <c r="P883" t="s">
        <v>8876</v>
      </c>
      <c r="Q883">
        <v>0</v>
      </c>
      <c r="R883">
        <v>0</v>
      </c>
      <c r="S883">
        <v>0</v>
      </c>
      <c r="T883">
        <v>0</v>
      </c>
      <c r="U883">
        <v>0</v>
      </c>
      <c r="V883">
        <v>0</v>
      </c>
      <c r="W883">
        <v>0</v>
      </c>
      <c r="X883" s="1">
        <v>45473</v>
      </c>
      <c r="Y883" s="1">
        <v>44880</v>
      </c>
      <c r="Z883" t="s">
        <v>30</v>
      </c>
      <c r="AA883" t="s">
        <v>99</v>
      </c>
    </row>
    <row r="884" spans="1:27" x14ac:dyDescent="0.25">
      <c r="A884" t="s">
        <v>2488</v>
      </c>
      <c r="B884" t="s">
        <v>3477</v>
      </c>
      <c r="C884" t="s">
        <v>27</v>
      </c>
      <c r="D884" t="s">
        <v>30</v>
      </c>
      <c r="E884" t="s">
        <v>2473</v>
      </c>
      <c r="F884" t="s">
        <v>8</v>
      </c>
      <c r="G884" t="s">
        <v>7</v>
      </c>
      <c r="H884">
        <v>721</v>
      </c>
      <c r="I884" t="s">
        <v>5757</v>
      </c>
      <c r="J884">
        <v>6500000</v>
      </c>
      <c r="K884">
        <v>27159</v>
      </c>
      <c r="L884">
        <v>0.1275</v>
      </c>
      <c r="M884" s="63">
        <v>45448</v>
      </c>
      <c r="N884" s="63">
        <v>45493</v>
      </c>
      <c r="O884">
        <v>45</v>
      </c>
      <c r="P884" t="s">
        <v>8809</v>
      </c>
      <c r="Q884">
        <v>0</v>
      </c>
      <c r="R884">
        <v>0</v>
      </c>
      <c r="S884">
        <v>0</v>
      </c>
      <c r="T884">
        <v>0</v>
      </c>
      <c r="U884">
        <v>0</v>
      </c>
      <c r="V884">
        <v>0</v>
      </c>
      <c r="W884">
        <v>0</v>
      </c>
      <c r="X884" s="1">
        <v>45473</v>
      </c>
      <c r="Y884" s="1">
        <v>44067</v>
      </c>
      <c r="Z884" t="s">
        <v>30</v>
      </c>
      <c r="AA884" t="s">
        <v>99</v>
      </c>
    </row>
    <row r="885" spans="1:27" x14ac:dyDescent="0.25">
      <c r="A885" t="s">
        <v>2488</v>
      </c>
      <c r="B885" t="s">
        <v>4492</v>
      </c>
      <c r="C885" t="s">
        <v>27</v>
      </c>
      <c r="D885" t="s">
        <v>30</v>
      </c>
      <c r="E885" t="s">
        <v>2473</v>
      </c>
      <c r="F885" t="s">
        <v>8</v>
      </c>
      <c r="G885" t="s">
        <v>4</v>
      </c>
      <c r="H885">
        <v>721</v>
      </c>
      <c r="I885" t="s">
        <v>5654</v>
      </c>
      <c r="J885">
        <v>6500000</v>
      </c>
      <c r="K885">
        <v>18841.240000000002</v>
      </c>
      <c r="L885">
        <v>0.1275</v>
      </c>
      <c r="M885" s="63">
        <v>45464</v>
      </c>
      <c r="N885" s="63">
        <v>45509</v>
      </c>
      <c r="O885">
        <v>45</v>
      </c>
      <c r="P885" t="s">
        <v>8829</v>
      </c>
      <c r="Q885">
        <v>0</v>
      </c>
      <c r="R885">
        <v>0</v>
      </c>
      <c r="S885">
        <v>0</v>
      </c>
      <c r="T885">
        <v>0</v>
      </c>
      <c r="U885">
        <v>0</v>
      </c>
      <c r="V885">
        <v>0</v>
      </c>
      <c r="W885">
        <v>0</v>
      </c>
      <c r="X885" s="1">
        <v>45473</v>
      </c>
      <c r="Y885" s="1">
        <v>43822</v>
      </c>
      <c r="Z885" t="s">
        <v>30</v>
      </c>
      <c r="AA885" t="s">
        <v>99</v>
      </c>
    </row>
    <row r="886" spans="1:27" x14ac:dyDescent="0.25">
      <c r="A886" t="s">
        <v>2488</v>
      </c>
      <c r="B886" t="s">
        <v>3472</v>
      </c>
      <c r="C886" t="s">
        <v>27</v>
      </c>
      <c r="D886" t="s">
        <v>30</v>
      </c>
      <c r="E886" t="s">
        <v>2473</v>
      </c>
      <c r="F886" t="s">
        <v>8</v>
      </c>
      <c r="G886" t="s">
        <v>9</v>
      </c>
      <c r="H886">
        <v>721</v>
      </c>
      <c r="I886" t="s">
        <v>5786</v>
      </c>
      <c r="J886">
        <v>6500000</v>
      </c>
      <c r="K886">
        <v>57566.52</v>
      </c>
      <c r="L886">
        <v>0.1275</v>
      </c>
      <c r="M886" s="63">
        <v>45441</v>
      </c>
      <c r="N886" s="63">
        <v>45486</v>
      </c>
      <c r="O886">
        <v>45</v>
      </c>
      <c r="P886" t="s">
        <v>8876</v>
      </c>
      <c r="Q886">
        <v>0</v>
      </c>
      <c r="R886">
        <v>0</v>
      </c>
      <c r="S886">
        <v>0</v>
      </c>
      <c r="T886">
        <v>0</v>
      </c>
      <c r="U886">
        <v>0</v>
      </c>
      <c r="V886">
        <v>0</v>
      </c>
      <c r="W886">
        <v>0</v>
      </c>
      <c r="X886" s="1">
        <v>45473</v>
      </c>
      <c r="Y886" s="1">
        <v>44521</v>
      </c>
      <c r="Z886" t="s">
        <v>30</v>
      </c>
      <c r="AA886" t="s">
        <v>99</v>
      </c>
    </row>
    <row r="887" spans="1:27" x14ac:dyDescent="0.25">
      <c r="A887" t="s">
        <v>2488</v>
      </c>
      <c r="B887" t="s">
        <v>3497</v>
      </c>
      <c r="C887" t="s">
        <v>27</v>
      </c>
      <c r="D887" t="s">
        <v>30</v>
      </c>
      <c r="E887" t="s">
        <v>2473</v>
      </c>
      <c r="F887" t="s">
        <v>8</v>
      </c>
      <c r="G887" t="s">
        <v>4</v>
      </c>
      <c r="H887">
        <v>721</v>
      </c>
      <c r="I887" t="s">
        <v>5797</v>
      </c>
      <c r="J887">
        <v>6500000</v>
      </c>
      <c r="K887">
        <v>1463.88</v>
      </c>
      <c r="L887">
        <v>0.1275</v>
      </c>
      <c r="M887" s="63">
        <v>45457</v>
      </c>
      <c r="N887" s="63">
        <v>45502</v>
      </c>
      <c r="O887">
        <v>45</v>
      </c>
      <c r="P887" t="s">
        <v>8876</v>
      </c>
      <c r="Q887">
        <v>0</v>
      </c>
      <c r="R887">
        <v>0</v>
      </c>
      <c r="S887">
        <v>0</v>
      </c>
      <c r="T887">
        <v>0</v>
      </c>
      <c r="U887">
        <v>0</v>
      </c>
      <c r="V887">
        <v>0</v>
      </c>
      <c r="W887">
        <v>0</v>
      </c>
      <c r="X887" s="1">
        <v>45473</v>
      </c>
      <c r="Y887" s="1">
        <v>45044</v>
      </c>
      <c r="Z887" t="s">
        <v>30</v>
      </c>
      <c r="AA887" t="s">
        <v>99</v>
      </c>
    </row>
    <row r="888" spans="1:27" x14ac:dyDescent="0.25">
      <c r="A888" t="s">
        <v>2488</v>
      </c>
      <c r="B888" t="s">
        <v>3491</v>
      </c>
      <c r="C888" t="s">
        <v>27</v>
      </c>
      <c r="D888" t="s">
        <v>30</v>
      </c>
      <c r="E888" t="s">
        <v>2473</v>
      </c>
      <c r="F888" t="s">
        <v>8</v>
      </c>
      <c r="G888" t="s">
        <v>4</v>
      </c>
      <c r="H888">
        <v>721</v>
      </c>
      <c r="I888" t="s">
        <v>5780</v>
      </c>
      <c r="J888">
        <v>6500000</v>
      </c>
      <c r="K888">
        <v>754.27</v>
      </c>
      <c r="L888">
        <v>0.1275</v>
      </c>
      <c r="M888" s="63">
        <v>45444</v>
      </c>
      <c r="N888" s="63">
        <v>45489</v>
      </c>
      <c r="O888">
        <v>45</v>
      </c>
      <c r="P888" t="s">
        <v>8835</v>
      </c>
      <c r="Q888">
        <v>0</v>
      </c>
      <c r="R888">
        <v>0</v>
      </c>
      <c r="S888">
        <v>0</v>
      </c>
      <c r="T888">
        <v>0</v>
      </c>
      <c r="U888">
        <v>0</v>
      </c>
      <c r="V888">
        <v>0</v>
      </c>
      <c r="W888">
        <v>0</v>
      </c>
      <c r="X888" s="1">
        <v>45473</v>
      </c>
      <c r="Y888" s="1">
        <v>44849</v>
      </c>
      <c r="Z888" t="s">
        <v>30</v>
      </c>
      <c r="AA888" t="s">
        <v>99</v>
      </c>
    </row>
    <row r="889" spans="1:27" x14ac:dyDescent="0.25">
      <c r="A889" t="s">
        <v>2488</v>
      </c>
      <c r="B889" t="s">
        <v>3468</v>
      </c>
      <c r="C889" t="s">
        <v>27</v>
      </c>
      <c r="D889" t="s">
        <v>30</v>
      </c>
      <c r="E889" t="s">
        <v>2473</v>
      </c>
      <c r="F889" t="s">
        <v>8</v>
      </c>
      <c r="G889" t="s">
        <v>4</v>
      </c>
      <c r="H889">
        <v>721</v>
      </c>
      <c r="I889" t="s">
        <v>5941</v>
      </c>
      <c r="J889">
        <v>6500000</v>
      </c>
      <c r="K889">
        <v>185403.02</v>
      </c>
      <c r="L889">
        <v>0.1275</v>
      </c>
      <c r="M889" s="63">
        <v>45457</v>
      </c>
      <c r="N889" s="63">
        <v>45502</v>
      </c>
      <c r="O889">
        <v>45</v>
      </c>
      <c r="P889" t="s">
        <v>8822</v>
      </c>
      <c r="Q889">
        <v>0</v>
      </c>
      <c r="R889">
        <v>0</v>
      </c>
      <c r="S889">
        <v>0</v>
      </c>
      <c r="T889">
        <v>0</v>
      </c>
      <c r="U889">
        <v>0</v>
      </c>
      <c r="V889">
        <v>0</v>
      </c>
      <c r="W889">
        <v>0</v>
      </c>
      <c r="X889" s="1">
        <v>45473</v>
      </c>
      <c r="Y889" s="1">
        <v>43962</v>
      </c>
      <c r="Z889" t="s">
        <v>30</v>
      </c>
      <c r="AA889" t="s">
        <v>99</v>
      </c>
    </row>
    <row r="890" spans="1:27" x14ac:dyDescent="0.25">
      <c r="A890" t="s">
        <v>2488</v>
      </c>
      <c r="B890" t="s">
        <v>3478</v>
      </c>
      <c r="C890" t="s">
        <v>27</v>
      </c>
      <c r="D890" t="s">
        <v>30</v>
      </c>
      <c r="E890" t="s">
        <v>2473</v>
      </c>
      <c r="F890" t="s">
        <v>8</v>
      </c>
      <c r="G890" t="s">
        <v>16</v>
      </c>
      <c r="H890">
        <v>721</v>
      </c>
      <c r="I890" t="s">
        <v>5768</v>
      </c>
      <c r="J890">
        <v>6500000</v>
      </c>
      <c r="K890">
        <v>31444.05</v>
      </c>
      <c r="L890">
        <v>0.1275</v>
      </c>
      <c r="M890" s="63">
        <v>45450</v>
      </c>
      <c r="N890" s="63">
        <v>45495</v>
      </c>
      <c r="O890">
        <v>45</v>
      </c>
      <c r="P890" t="s">
        <v>8829</v>
      </c>
      <c r="Q890">
        <v>0</v>
      </c>
      <c r="R890">
        <v>0</v>
      </c>
      <c r="S890">
        <v>0</v>
      </c>
      <c r="T890">
        <v>0</v>
      </c>
      <c r="U890">
        <v>0</v>
      </c>
      <c r="V890">
        <v>0</v>
      </c>
      <c r="W890">
        <v>0</v>
      </c>
      <c r="X890" s="1">
        <v>45473</v>
      </c>
      <c r="Y890" s="1">
        <v>44852</v>
      </c>
      <c r="Z890" t="s">
        <v>30</v>
      </c>
      <c r="AA890" t="s">
        <v>99</v>
      </c>
    </row>
    <row r="891" spans="1:27" x14ac:dyDescent="0.25">
      <c r="A891" t="s">
        <v>2488</v>
      </c>
      <c r="B891" t="s">
        <v>3488</v>
      </c>
      <c r="C891" t="s">
        <v>27</v>
      </c>
      <c r="D891" t="s">
        <v>30</v>
      </c>
      <c r="E891" t="s">
        <v>2473</v>
      </c>
      <c r="F891" t="s">
        <v>8</v>
      </c>
      <c r="G891" t="s">
        <v>16</v>
      </c>
      <c r="H891">
        <v>721</v>
      </c>
      <c r="I891" t="s">
        <v>5705</v>
      </c>
      <c r="J891">
        <v>6500000</v>
      </c>
      <c r="K891">
        <v>40251.64</v>
      </c>
      <c r="L891">
        <v>0.1275</v>
      </c>
      <c r="M891" s="63">
        <v>45441</v>
      </c>
      <c r="N891" s="63">
        <v>45486</v>
      </c>
      <c r="O891">
        <v>45</v>
      </c>
      <c r="P891" t="s">
        <v>8809</v>
      </c>
      <c r="Q891">
        <v>0</v>
      </c>
      <c r="R891">
        <v>0</v>
      </c>
      <c r="S891">
        <v>0</v>
      </c>
      <c r="T891">
        <v>0</v>
      </c>
      <c r="U891">
        <v>0</v>
      </c>
      <c r="V891">
        <v>0</v>
      </c>
      <c r="W891">
        <v>0</v>
      </c>
      <c r="X891" s="1">
        <v>45473</v>
      </c>
      <c r="Y891" s="1">
        <v>43667</v>
      </c>
      <c r="Z891" t="s">
        <v>30</v>
      </c>
      <c r="AA891" t="s">
        <v>99</v>
      </c>
    </row>
    <row r="892" spans="1:27" x14ac:dyDescent="0.25">
      <c r="A892" t="s">
        <v>2488</v>
      </c>
      <c r="B892" t="s">
        <v>3234</v>
      </c>
      <c r="C892" t="s">
        <v>27</v>
      </c>
      <c r="D892" t="s">
        <v>30</v>
      </c>
      <c r="E892" t="s">
        <v>2473</v>
      </c>
      <c r="F892" t="s">
        <v>8</v>
      </c>
      <c r="G892" t="s">
        <v>4</v>
      </c>
      <c r="H892">
        <v>721</v>
      </c>
      <c r="I892" t="s">
        <v>141</v>
      </c>
      <c r="J892">
        <v>6500000</v>
      </c>
      <c r="K892">
        <v>92872.12</v>
      </c>
      <c r="L892">
        <v>0.1275</v>
      </c>
      <c r="M892" s="63">
        <v>45449</v>
      </c>
      <c r="N892" s="63">
        <v>45494</v>
      </c>
      <c r="O892">
        <v>45</v>
      </c>
      <c r="P892" t="s">
        <v>8834</v>
      </c>
      <c r="Q892">
        <v>0</v>
      </c>
      <c r="R892">
        <v>0</v>
      </c>
      <c r="S892">
        <v>0</v>
      </c>
      <c r="T892">
        <v>0</v>
      </c>
      <c r="U892">
        <v>0</v>
      </c>
      <c r="V892">
        <v>0</v>
      </c>
      <c r="W892">
        <v>0</v>
      </c>
      <c r="X892" s="1">
        <v>45473</v>
      </c>
      <c r="Y892" s="1">
        <v>44605</v>
      </c>
      <c r="Z892" t="s">
        <v>30</v>
      </c>
      <c r="AA892" t="s">
        <v>99</v>
      </c>
    </row>
    <row r="893" spans="1:27" x14ac:dyDescent="0.25">
      <c r="A893" t="s">
        <v>2488</v>
      </c>
      <c r="B893" t="s">
        <v>8947</v>
      </c>
      <c r="C893" t="s">
        <v>27</v>
      </c>
      <c r="D893" t="s">
        <v>30</v>
      </c>
      <c r="E893" t="s">
        <v>2473</v>
      </c>
      <c r="F893" t="s">
        <v>8</v>
      </c>
      <c r="G893" t="s">
        <v>16</v>
      </c>
      <c r="H893">
        <v>721</v>
      </c>
      <c r="I893" t="s">
        <v>5875</v>
      </c>
      <c r="J893">
        <v>6500000</v>
      </c>
      <c r="K893">
        <v>37872.230000000003</v>
      </c>
      <c r="L893">
        <v>0.1275</v>
      </c>
      <c r="M893" s="63">
        <v>45434</v>
      </c>
      <c r="N893" s="63">
        <v>45479</v>
      </c>
      <c r="O893">
        <v>45</v>
      </c>
      <c r="P893" t="s">
        <v>8827</v>
      </c>
      <c r="Q893">
        <v>0</v>
      </c>
      <c r="R893">
        <v>0</v>
      </c>
      <c r="S893">
        <v>0</v>
      </c>
      <c r="T893">
        <v>0</v>
      </c>
      <c r="U893">
        <v>0</v>
      </c>
      <c r="V893">
        <v>0</v>
      </c>
      <c r="W893">
        <v>0</v>
      </c>
      <c r="X893" s="1">
        <v>45473</v>
      </c>
      <c r="Y893" s="1">
        <v>45307</v>
      </c>
      <c r="Z893" t="s">
        <v>30</v>
      </c>
      <c r="AA893" t="s">
        <v>99</v>
      </c>
    </row>
    <row r="894" spans="1:27" x14ac:dyDescent="0.25">
      <c r="A894" t="s">
        <v>2488</v>
      </c>
      <c r="B894" t="s">
        <v>3474</v>
      </c>
      <c r="C894" t="s">
        <v>27</v>
      </c>
      <c r="D894" t="s">
        <v>30</v>
      </c>
      <c r="E894" t="s">
        <v>2473</v>
      </c>
      <c r="F894" t="s">
        <v>8</v>
      </c>
      <c r="G894" t="s">
        <v>4</v>
      </c>
      <c r="H894">
        <v>721</v>
      </c>
      <c r="I894" t="s">
        <v>5979</v>
      </c>
      <c r="J894">
        <v>6500000</v>
      </c>
      <c r="K894">
        <v>154086.24</v>
      </c>
      <c r="L894">
        <v>0.1275</v>
      </c>
      <c r="M894" s="63">
        <v>45454</v>
      </c>
      <c r="N894" s="63">
        <v>45499</v>
      </c>
      <c r="O894">
        <v>45</v>
      </c>
      <c r="P894" t="s">
        <v>8831</v>
      </c>
      <c r="Q894">
        <v>0</v>
      </c>
      <c r="R894">
        <v>0</v>
      </c>
      <c r="S894">
        <v>0</v>
      </c>
      <c r="T894">
        <v>0</v>
      </c>
      <c r="U894">
        <v>0</v>
      </c>
      <c r="V894">
        <v>0</v>
      </c>
      <c r="W894">
        <v>0</v>
      </c>
      <c r="X894" s="1">
        <v>45473</v>
      </c>
      <c r="Y894" s="1">
        <v>44070</v>
      </c>
      <c r="Z894" t="s">
        <v>30</v>
      </c>
      <c r="AA894" t="s">
        <v>99</v>
      </c>
    </row>
    <row r="895" spans="1:27" x14ac:dyDescent="0.25">
      <c r="A895" t="s">
        <v>2488</v>
      </c>
      <c r="B895" t="s">
        <v>3466</v>
      </c>
      <c r="C895" t="s">
        <v>27</v>
      </c>
      <c r="D895" t="s">
        <v>30</v>
      </c>
      <c r="E895" t="s">
        <v>2473</v>
      </c>
      <c r="F895" t="s">
        <v>8</v>
      </c>
      <c r="G895" t="s">
        <v>16</v>
      </c>
      <c r="H895">
        <v>721</v>
      </c>
      <c r="I895" t="s">
        <v>5827</v>
      </c>
      <c r="J895">
        <v>6500000</v>
      </c>
      <c r="K895">
        <v>142715.43</v>
      </c>
      <c r="L895">
        <v>0.1275</v>
      </c>
      <c r="M895" s="63">
        <v>45438</v>
      </c>
      <c r="N895" s="63">
        <v>45483</v>
      </c>
      <c r="O895">
        <v>45</v>
      </c>
      <c r="P895" t="s">
        <v>8825</v>
      </c>
      <c r="Q895">
        <v>0</v>
      </c>
      <c r="R895">
        <v>0</v>
      </c>
      <c r="S895">
        <v>0</v>
      </c>
      <c r="T895">
        <v>0</v>
      </c>
      <c r="U895">
        <v>0</v>
      </c>
      <c r="V895">
        <v>0</v>
      </c>
      <c r="W895">
        <v>0</v>
      </c>
      <c r="X895" s="1">
        <v>45473</v>
      </c>
      <c r="Y895" s="1">
        <v>44669</v>
      </c>
      <c r="Z895" t="s">
        <v>30</v>
      </c>
      <c r="AA895" t="s">
        <v>99</v>
      </c>
    </row>
    <row r="896" spans="1:27" x14ac:dyDescent="0.25">
      <c r="A896" t="s">
        <v>2488</v>
      </c>
      <c r="B896" t="s">
        <v>3485</v>
      </c>
      <c r="C896" t="s">
        <v>27</v>
      </c>
      <c r="D896" t="s">
        <v>30</v>
      </c>
      <c r="E896" t="s">
        <v>2473</v>
      </c>
      <c r="F896" t="s">
        <v>8</v>
      </c>
      <c r="G896" t="s">
        <v>16</v>
      </c>
      <c r="H896">
        <v>721</v>
      </c>
      <c r="I896" t="s">
        <v>5922</v>
      </c>
      <c r="J896">
        <v>6500000</v>
      </c>
      <c r="K896">
        <v>12232.11</v>
      </c>
      <c r="L896">
        <v>0.1275</v>
      </c>
      <c r="M896" s="63">
        <v>45433</v>
      </c>
      <c r="N896" s="63">
        <v>45478</v>
      </c>
      <c r="O896">
        <v>45</v>
      </c>
      <c r="P896" t="s">
        <v>8826</v>
      </c>
      <c r="Q896">
        <v>0</v>
      </c>
      <c r="R896">
        <v>0</v>
      </c>
      <c r="S896">
        <v>0</v>
      </c>
      <c r="T896">
        <v>0</v>
      </c>
      <c r="U896">
        <v>0</v>
      </c>
      <c r="V896">
        <v>0</v>
      </c>
      <c r="W896">
        <v>0</v>
      </c>
      <c r="X896" s="1">
        <v>45473</v>
      </c>
      <c r="Y896" s="1">
        <v>44051</v>
      </c>
      <c r="Z896" t="s">
        <v>30</v>
      </c>
      <c r="AA896" t="s">
        <v>99</v>
      </c>
    </row>
    <row r="897" spans="1:27" x14ac:dyDescent="0.25">
      <c r="A897" t="s">
        <v>2488</v>
      </c>
      <c r="B897" t="s">
        <v>8938</v>
      </c>
      <c r="C897" t="s">
        <v>27</v>
      </c>
      <c r="D897" t="s">
        <v>30</v>
      </c>
      <c r="E897" t="s">
        <v>2473</v>
      </c>
      <c r="F897" t="s">
        <v>8</v>
      </c>
      <c r="G897" t="s">
        <v>16</v>
      </c>
      <c r="H897">
        <v>721</v>
      </c>
      <c r="I897" t="s">
        <v>5939</v>
      </c>
      <c r="J897">
        <v>6500000</v>
      </c>
      <c r="K897">
        <v>67191.41</v>
      </c>
      <c r="L897">
        <v>0.1275</v>
      </c>
      <c r="M897" s="63">
        <v>45448</v>
      </c>
      <c r="N897" s="63">
        <v>45493</v>
      </c>
      <c r="O897">
        <v>45</v>
      </c>
      <c r="P897" t="s">
        <v>8828</v>
      </c>
      <c r="Q897">
        <v>0</v>
      </c>
      <c r="R897">
        <v>0</v>
      </c>
      <c r="S897">
        <v>0</v>
      </c>
      <c r="T897">
        <v>0</v>
      </c>
      <c r="U897">
        <v>0</v>
      </c>
      <c r="V897">
        <v>0</v>
      </c>
      <c r="W897">
        <v>0</v>
      </c>
      <c r="X897" s="1">
        <v>45473</v>
      </c>
      <c r="Y897" s="1">
        <v>45302</v>
      </c>
      <c r="Z897" t="s">
        <v>30</v>
      </c>
      <c r="AA897" t="s">
        <v>99</v>
      </c>
    </row>
    <row r="898" spans="1:27" x14ac:dyDescent="0.25">
      <c r="A898" t="s">
        <v>2488</v>
      </c>
      <c r="B898" t="s">
        <v>4630</v>
      </c>
      <c r="C898" t="s">
        <v>27</v>
      </c>
      <c r="D898" t="s">
        <v>30</v>
      </c>
      <c r="E898" t="s">
        <v>2473</v>
      </c>
      <c r="F898" t="s">
        <v>8</v>
      </c>
      <c r="G898" t="s">
        <v>16</v>
      </c>
      <c r="H898">
        <v>721</v>
      </c>
      <c r="I898" t="s">
        <v>5719</v>
      </c>
      <c r="J898">
        <v>6500000</v>
      </c>
      <c r="K898">
        <v>17821.87</v>
      </c>
      <c r="L898">
        <v>0.1275</v>
      </c>
      <c r="M898" s="63">
        <v>45435</v>
      </c>
      <c r="N898" s="63">
        <v>45480</v>
      </c>
      <c r="O898">
        <v>45</v>
      </c>
      <c r="P898" t="s">
        <v>8802</v>
      </c>
      <c r="Q898">
        <v>0</v>
      </c>
      <c r="R898">
        <v>0</v>
      </c>
      <c r="S898">
        <v>0</v>
      </c>
      <c r="T898">
        <v>0</v>
      </c>
      <c r="U898">
        <v>0</v>
      </c>
      <c r="V898">
        <v>0</v>
      </c>
      <c r="W898">
        <v>0</v>
      </c>
      <c r="X898" s="1">
        <v>45473</v>
      </c>
      <c r="Y898" s="1">
        <v>43890</v>
      </c>
      <c r="Z898" t="s">
        <v>30</v>
      </c>
      <c r="AA898" t="s">
        <v>99</v>
      </c>
    </row>
    <row r="899" spans="1:27" x14ac:dyDescent="0.25">
      <c r="A899" t="s">
        <v>2488</v>
      </c>
      <c r="B899" t="s">
        <v>4649</v>
      </c>
      <c r="C899" t="s">
        <v>27</v>
      </c>
      <c r="D899" t="s">
        <v>30</v>
      </c>
      <c r="E899" t="s">
        <v>2473</v>
      </c>
      <c r="F899" t="s">
        <v>8</v>
      </c>
      <c r="G899" t="s">
        <v>16</v>
      </c>
      <c r="H899">
        <v>721</v>
      </c>
      <c r="I899" t="s">
        <v>6005</v>
      </c>
      <c r="J899">
        <v>6500000</v>
      </c>
      <c r="K899">
        <v>32383.23</v>
      </c>
      <c r="L899">
        <v>0.1275</v>
      </c>
      <c r="M899" s="63">
        <v>45449</v>
      </c>
      <c r="N899" s="63">
        <v>45494</v>
      </c>
      <c r="O899">
        <v>45</v>
      </c>
      <c r="P899" t="s">
        <v>8837</v>
      </c>
      <c r="Q899">
        <v>0</v>
      </c>
      <c r="R899">
        <v>0</v>
      </c>
      <c r="S899">
        <v>0</v>
      </c>
      <c r="T899">
        <v>0</v>
      </c>
      <c r="U899">
        <v>0</v>
      </c>
      <c r="V899">
        <v>0</v>
      </c>
      <c r="W899">
        <v>0</v>
      </c>
      <c r="X899" s="1">
        <v>45473</v>
      </c>
      <c r="Y899" s="1">
        <v>44191</v>
      </c>
      <c r="Z899" t="s">
        <v>30</v>
      </c>
      <c r="AA899" t="s">
        <v>99</v>
      </c>
    </row>
    <row r="900" spans="1:27" x14ac:dyDescent="0.25">
      <c r="A900" t="s">
        <v>2488</v>
      </c>
      <c r="B900" t="s">
        <v>4692</v>
      </c>
      <c r="C900" t="s">
        <v>27</v>
      </c>
      <c r="D900" t="s">
        <v>30</v>
      </c>
      <c r="E900" t="s">
        <v>2473</v>
      </c>
      <c r="F900" t="s">
        <v>8</v>
      </c>
      <c r="G900" t="s">
        <v>9</v>
      </c>
      <c r="H900">
        <v>721</v>
      </c>
      <c r="I900" t="s">
        <v>5613</v>
      </c>
      <c r="J900">
        <v>6500000</v>
      </c>
      <c r="K900">
        <v>136793.03</v>
      </c>
      <c r="L900">
        <v>0.1275</v>
      </c>
      <c r="M900" s="63">
        <v>45470</v>
      </c>
      <c r="N900" s="63">
        <v>45515</v>
      </c>
      <c r="O900">
        <v>45</v>
      </c>
      <c r="P900" t="s">
        <v>8829</v>
      </c>
      <c r="Q900">
        <v>0</v>
      </c>
      <c r="R900">
        <v>0</v>
      </c>
      <c r="S900">
        <v>0</v>
      </c>
      <c r="T900">
        <v>0</v>
      </c>
      <c r="U900">
        <v>0</v>
      </c>
      <c r="V900">
        <v>0</v>
      </c>
      <c r="W900">
        <v>0</v>
      </c>
      <c r="X900" s="1">
        <v>45473</v>
      </c>
      <c r="Y900" s="1">
        <v>43882</v>
      </c>
      <c r="Z900" t="s">
        <v>30</v>
      </c>
      <c r="AA900" t="s">
        <v>99</v>
      </c>
    </row>
    <row r="901" spans="1:27" x14ac:dyDescent="0.25">
      <c r="A901" t="s">
        <v>2488</v>
      </c>
      <c r="B901" t="s">
        <v>4751</v>
      </c>
      <c r="C901" t="s">
        <v>27</v>
      </c>
      <c r="D901" t="s">
        <v>30</v>
      </c>
      <c r="E901" t="s">
        <v>2473</v>
      </c>
      <c r="F901" t="s">
        <v>8</v>
      </c>
      <c r="G901" t="s">
        <v>4</v>
      </c>
      <c r="H901">
        <v>721</v>
      </c>
      <c r="I901" t="s">
        <v>5613</v>
      </c>
      <c r="J901">
        <v>6500000</v>
      </c>
      <c r="K901">
        <v>211432.98</v>
      </c>
      <c r="L901">
        <v>0.1275</v>
      </c>
      <c r="M901" s="63">
        <v>45464</v>
      </c>
      <c r="N901" s="63">
        <v>45509</v>
      </c>
      <c r="O901">
        <v>45</v>
      </c>
      <c r="P901" t="s">
        <v>8802</v>
      </c>
      <c r="Q901">
        <v>0</v>
      </c>
      <c r="R901">
        <v>0</v>
      </c>
      <c r="S901">
        <v>0</v>
      </c>
      <c r="T901">
        <v>0</v>
      </c>
      <c r="U901">
        <v>0</v>
      </c>
      <c r="V901">
        <v>0</v>
      </c>
      <c r="W901">
        <v>0</v>
      </c>
      <c r="X901" s="1">
        <v>45473</v>
      </c>
      <c r="Y901" s="1">
        <v>45056</v>
      </c>
      <c r="Z901" t="s">
        <v>30</v>
      </c>
      <c r="AA901" t="s">
        <v>99</v>
      </c>
    </row>
    <row r="902" spans="1:27" x14ac:dyDescent="0.25">
      <c r="A902" t="s">
        <v>2488</v>
      </c>
      <c r="B902" t="s">
        <v>8960</v>
      </c>
      <c r="C902" t="s">
        <v>27</v>
      </c>
      <c r="D902" t="s">
        <v>30</v>
      </c>
      <c r="E902" t="s">
        <v>2473</v>
      </c>
      <c r="F902" t="s">
        <v>8</v>
      </c>
      <c r="G902" t="s">
        <v>4</v>
      </c>
      <c r="H902">
        <v>721</v>
      </c>
      <c r="I902" t="s">
        <v>5620</v>
      </c>
      <c r="J902">
        <v>6500000</v>
      </c>
      <c r="K902">
        <v>27340.17</v>
      </c>
      <c r="L902">
        <v>0.1275</v>
      </c>
      <c r="M902" s="63">
        <v>45432</v>
      </c>
      <c r="N902" s="63">
        <v>45477</v>
      </c>
      <c r="O902">
        <v>45</v>
      </c>
      <c r="P902" t="s">
        <v>8837</v>
      </c>
      <c r="Q902">
        <v>0</v>
      </c>
      <c r="R902">
        <v>0</v>
      </c>
      <c r="S902">
        <v>0</v>
      </c>
      <c r="T902">
        <v>0</v>
      </c>
      <c r="U902">
        <v>0</v>
      </c>
      <c r="V902">
        <v>0</v>
      </c>
      <c r="W902">
        <v>0</v>
      </c>
      <c r="X902" s="1">
        <v>45473</v>
      </c>
      <c r="Y902" s="1">
        <v>45268</v>
      </c>
      <c r="Z902" t="s">
        <v>30</v>
      </c>
      <c r="AA902" t="s">
        <v>99</v>
      </c>
    </row>
    <row r="903" spans="1:27" x14ac:dyDescent="0.25">
      <c r="A903" t="s">
        <v>2488</v>
      </c>
      <c r="B903" t="s">
        <v>8939</v>
      </c>
      <c r="C903" t="s">
        <v>27</v>
      </c>
      <c r="D903" t="s">
        <v>30</v>
      </c>
      <c r="E903" t="s">
        <v>2473</v>
      </c>
      <c r="F903" t="s">
        <v>8</v>
      </c>
      <c r="G903" t="s">
        <v>4</v>
      </c>
      <c r="H903">
        <v>721</v>
      </c>
      <c r="I903" t="s">
        <v>5820</v>
      </c>
      <c r="J903">
        <v>6500000</v>
      </c>
      <c r="K903">
        <v>73413.119999999995</v>
      </c>
      <c r="L903">
        <v>0.1275</v>
      </c>
      <c r="M903" s="63">
        <v>45451</v>
      </c>
      <c r="N903" s="63">
        <v>45496</v>
      </c>
      <c r="O903">
        <v>45</v>
      </c>
      <c r="P903" t="s">
        <v>8813</v>
      </c>
      <c r="Q903">
        <v>0</v>
      </c>
      <c r="R903">
        <v>0</v>
      </c>
      <c r="S903">
        <v>0</v>
      </c>
      <c r="T903">
        <v>0</v>
      </c>
      <c r="U903">
        <v>0</v>
      </c>
      <c r="V903">
        <v>0</v>
      </c>
      <c r="W903">
        <v>0</v>
      </c>
      <c r="X903" s="1">
        <v>45473</v>
      </c>
      <c r="Y903" s="1">
        <v>45428</v>
      </c>
      <c r="Z903" t="s">
        <v>30</v>
      </c>
      <c r="AA903" t="s">
        <v>99</v>
      </c>
    </row>
    <row r="904" spans="1:27" x14ac:dyDescent="0.25">
      <c r="A904" t="s">
        <v>2488</v>
      </c>
      <c r="B904" t="s">
        <v>4923</v>
      </c>
      <c r="C904" t="s">
        <v>27</v>
      </c>
      <c r="D904" t="s">
        <v>30</v>
      </c>
      <c r="E904" t="s">
        <v>2473</v>
      </c>
      <c r="F904" t="s">
        <v>8</v>
      </c>
      <c r="G904" t="s">
        <v>9</v>
      </c>
      <c r="H904">
        <v>721</v>
      </c>
      <c r="I904" t="s">
        <v>5944</v>
      </c>
      <c r="J904">
        <v>6500000</v>
      </c>
      <c r="K904">
        <v>2480.7199999999998</v>
      </c>
      <c r="L904">
        <v>0.1275</v>
      </c>
      <c r="M904" s="63">
        <v>45457</v>
      </c>
      <c r="N904" s="63">
        <v>45502</v>
      </c>
      <c r="O904">
        <v>45</v>
      </c>
      <c r="P904" t="s">
        <v>8835</v>
      </c>
      <c r="Q904">
        <v>0</v>
      </c>
      <c r="R904">
        <v>0</v>
      </c>
      <c r="S904">
        <v>0</v>
      </c>
      <c r="T904">
        <v>0</v>
      </c>
      <c r="U904">
        <v>0</v>
      </c>
      <c r="V904">
        <v>0</v>
      </c>
      <c r="W904">
        <v>0</v>
      </c>
      <c r="X904" s="1">
        <v>45473</v>
      </c>
      <c r="Y904" s="1">
        <v>44000</v>
      </c>
      <c r="Z904" t="s">
        <v>30</v>
      </c>
      <c r="AA904" t="s">
        <v>99</v>
      </c>
    </row>
    <row r="905" spans="1:27" x14ac:dyDescent="0.25">
      <c r="A905" t="s">
        <v>2488</v>
      </c>
      <c r="B905" t="s">
        <v>4943</v>
      </c>
      <c r="C905" t="s">
        <v>27</v>
      </c>
      <c r="D905" t="s">
        <v>30</v>
      </c>
      <c r="E905" t="s">
        <v>2473</v>
      </c>
      <c r="F905" t="s">
        <v>8</v>
      </c>
      <c r="G905" t="s">
        <v>4</v>
      </c>
      <c r="H905">
        <v>721</v>
      </c>
      <c r="I905" t="s">
        <v>5922</v>
      </c>
      <c r="J905">
        <v>6500000</v>
      </c>
      <c r="K905">
        <v>136688.64000000001</v>
      </c>
      <c r="L905">
        <v>0.1275</v>
      </c>
      <c r="M905" s="63">
        <v>45466</v>
      </c>
      <c r="N905" s="63">
        <v>45511</v>
      </c>
      <c r="O905">
        <v>45</v>
      </c>
      <c r="P905" t="s">
        <v>8826</v>
      </c>
      <c r="Q905">
        <v>0</v>
      </c>
      <c r="R905">
        <v>0</v>
      </c>
      <c r="S905">
        <v>0</v>
      </c>
      <c r="T905">
        <v>0</v>
      </c>
      <c r="U905">
        <v>0</v>
      </c>
      <c r="V905">
        <v>0</v>
      </c>
      <c r="W905">
        <v>0</v>
      </c>
      <c r="X905" s="1">
        <v>45473</v>
      </c>
      <c r="Y905" s="1">
        <v>44491</v>
      </c>
      <c r="Z905" t="s">
        <v>30</v>
      </c>
      <c r="AA905" t="s">
        <v>99</v>
      </c>
    </row>
    <row r="906" spans="1:27" x14ac:dyDescent="0.25">
      <c r="A906" t="s">
        <v>2484</v>
      </c>
      <c r="B906" t="s">
        <v>3409</v>
      </c>
      <c r="C906" t="s">
        <v>27</v>
      </c>
      <c r="D906" t="s">
        <v>30</v>
      </c>
      <c r="E906" t="s">
        <v>2473</v>
      </c>
      <c r="F906" t="s">
        <v>6</v>
      </c>
      <c r="G906" t="s">
        <v>7</v>
      </c>
      <c r="H906">
        <v>957</v>
      </c>
      <c r="I906" t="s">
        <v>5756</v>
      </c>
      <c r="J906">
        <v>11160000</v>
      </c>
      <c r="K906">
        <v>1844346.13</v>
      </c>
      <c r="L906">
        <v>0.13750000000000001</v>
      </c>
      <c r="M906" s="63">
        <v>45471</v>
      </c>
      <c r="N906" s="63">
        <v>45501</v>
      </c>
      <c r="O906">
        <v>30</v>
      </c>
      <c r="P906" t="s">
        <v>8825</v>
      </c>
      <c r="Q906">
        <v>0</v>
      </c>
      <c r="R906">
        <v>0</v>
      </c>
      <c r="S906">
        <v>0</v>
      </c>
      <c r="T906">
        <v>0</v>
      </c>
      <c r="U906">
        <v>0</v>
      </c>
      <c r="V906">
        <v>0</v>
      </c>
      <c r="W906">
        <v>0</v>
      </c>
      <c r="X906" s="1">
        <v>45473</v>
      </c>
      <c r="Y906" s="1">
        <v>43669</v>
      </c>
      <c r="Z906" t="s">
        <v>30</v>
      </c>
      <c r="AA906" t="s">
        <v>100</v>
      </c>
    </row>
    <row r="907" spans="1:27" x14ac:dyDescent="0.25">
      <c r="A907" t="s">
        <v>2484</v>
      </c>
      <c r="B907" t="s">
        <v>3412</v>
      </c>
      <c r="C907" t="s">
        <v>27</v>
      </c>
      <c r="D907" t="s">
        <v>30</v>
      </c>
      <c r="E907" t="s">
        <v>2473</v>
      </c>
      <c r="F907" t="s">
        <v>6</v>
      </c>
      <c r="G907" t="s">
        <v>4</v>
      </c>
      <c r="H907">
        <v>957</v>
      </c>
      <c r="I907" t="s">
        <v>5760</v>
      </c>
      <c r="J907">
        <v>11160000</v>
      </c>
      <c r="K907">
        <v>271431.49</v>
      </c>
      <c r="L907">
        <v>0.13750000000000001</v>
      </c>
      <c r="M907" s="63">
        <v>45452</v>
      </c>
      <c r="N907" s="63">
        <v>45482</v>
      </c>
      <c r="O907">
        <v>30</v>
      </c>
      <c r="P907" t="s">
        <v>8822</v>
      </c>
      <c r="Q907">
        <v>0</v>
      </c>
      <c r="R907">
        <v>0</v>
      </c>
      <c r="S907">
        <v>0</v>
      </c>
      <c r="T907">
        <v>0</v>
      </c>
      <c r="U907">
        <v>0</v>
      </c>
      <c r="V907">
        <v>0</v>
      </c>
      <c r="W907">
        <v>0</v>
      </c>
      <c r="X907" s="1">
        <v>45473</v>
      </c>
      <c r="Y907" s="1">
        <v>45248</v>
      </c>
      <c r="Z907" t="s">
        <v>30</v>
      </c>
      <c r="AA907" t="s">
        <v>100</v>
      </c>
    </row>
    <row r="908" spans="1:27" x14ac:dyDescent="0.25">
      <c r="A908" t="s">
        <v>2484</v>
      </c>
      <c r="B908" t="s">
        <v>3416</v>
      </c>
      <c r="C908" t="s">
        <v>27</v>
      </c>
      <c r="D908" t="s">
        <v>30</v>
      </c>
      <c r="E908" t="s">
        <v>2473</v>
      </c>
      <c r="F908" t="s">
        <v>6</v>
      </c>
      <c r="G908" t="s">
        <v>4</v>
      </c>
      <c r="H908">
        <v>957</v>
      </c>
      <c r="I908" t="s">
        <v>5842</v>
      </c>
      <c r="J908">
        <v>11160000</v>
      </c>
      <c r="K908">
        <v>5306.07</v>
      </c>
      <c r="L908">
        <v>0.13750000000000001</v>
      </c>
      <c r="M908" s="63">
        <v>45467</v>
      </c>
      <c r="N908" s="63">
        <v>45497</v>
      </c>
      <c r="O908">
        <v>30</v>
      </c>
      <c r="P908" t="s">
        <v>8809</v>
      </c>
      <c r="Q908">
        <v>0</v>
      </c>
      <c r="R908">
        <v>0</v>
      </c>
      <c r="S908">
        <v>0</v>
      </c>
      <c r="T908">
        <v>0</v>
      </c>
      <c r="U908">
        <v>0</v>
      </c>
      <c r="V908">
        <v>0</v>
      </c>
      <c r="W908">
        <v>0</v>
      </c>
      <c r="X908" s="1">
        <v>45473</v>
      </c>
      <c r="Y908" s="1">
        <v>45127</v>
      </c>
      <c r="Z908" t="s">
        <v>30</v>
      </c>
      <c r="AA908" t="s">
        <v>100</v>
      </c>
    </row>
    <row r="909" spans="1:27" x14ac:dyDescent="0.25">
      <c r="A909" t="s">
        <v>2484</v>
      </c>
      <c r="B909" t="s">
        <v>3410</v>
      </c>
      <c r="C909" t="s">
        <v>27</v>
      </c>
      <c r="D909" t="s">
        <v>30</v>
      </c>
      <c r="E909" t="s">
        <v>2473</v>
      </c>
      <c r="F909" t="s">
        <v>6</v>
      </c>
      <c r="G909" t="s">
        <v>9</v>
      </c>
      <c r="H909">
        <v>957</v>
      </c>
      <c r="I909" t="s">
        <v>5751</v>
      </c>
      <c r="J909">
        <v>11160000</v>
      </c>
      <c r="K909">
        <v>593963.81000000006</v>
      </c>
      <c r="L909">
        <v>0.13750000000000001</v>
      </c>
      <c r="M909" s="63">
        <v>45451</v>
      </c>
      <c r="N909" s="63">
        <v>45481</v>
      </c>
      <c r="O909">
        <v>30</v>
      </c>
      <c r="P909" t="s">
        <v>8825</v>
      </c>
      <c r="Q909">
        <v>0</v>
      </c>
      <c r="R909">
        <v>0</v>
      </c>
      <c r="S909">
        <v>0</v>
      </c>
      <c r="T909">
        <v>0</v>
      </c>
      <c r="U909">
        <v>0</v>
      </c>
      <c r="V909">
        <v>0</v>
      </c>
      <c r="W909">
        <v>0</v>
      </c>
      <c r="X909" s="1">
        <v>45473</v>
      </c>
      <c r="Y909" s="1">
        <v>44318</v>
      </c>
      <c r="Z909" t="s">
        <v>30</v>
      </c>
      <c r="AA909" t="s">
        <v>100</v>
      </c>
    </row>
    <row r="910" spans="1:27" x14ac:dyDescent="0.25">
      <c r="A910" t="s">
        <v>2484</v>
      </c>
      <c r="B910" t="s">
        <v>3413</v>
      </c>
      <c r="C910" t="s">
        <v>27</v>
      </c>
      <c r="D910" t="s">
        <v>30</v>
      </c>
      <c r="E910" t="s">
        <v>2473</v>
      </c>
      <c r="F910" t="s">
        <v>6</v>
      </c>
      <c r="G910" t="s">
        <v>4</v>
      </c>
      <c r="H910">
        <v>957</v>
      </c>
      <c r="I910" t="s">
        <v>5926</v>
      </c>
      <c r="J910">
        <v>11160000</v>
      </c>
      <c r="K910">
        <v>494288.19</v>
      </c>
      <c r="L910">
        <v>0.13750000000000001</v>
      </c>
      <c r="M910" s="63">
        <v>45447</v>
      </c>
      <c r="N910" s="63">
        <v>45477</v>
      </c>
      <c r="O910">
        <v>30</v>
      </c>
      <c r="P910" t="s">
        <v>8816</v>
      </c>
      <c r="Q910">
        <v>0</v>
      </c>
      <c r="R910">
        <v>0</v>
      </c>
      <c r="S910">
        <v>0</v>
      </c>
      <c r="T910">
        <v>0</v>
      </c>
      <c r="U910">
        <v>0</v>
      </c>
      <c r="V910">
        <v>0</v>
      </c>
      <c r="W910">
        <v>0</v>
      </c>
      <c r="X910" s="1">
        <v>45473</v>
      </c>
      <c r="Y910" s="1">
        <v>45019</v>
      </c>
      <c r="Z910" t="s">
        <v>30</v>
      </c>
      <c r="AA910" t="s">
        <v>100</v>
      </c>
    </row>
    <row r="911" spans="1:27" x14ac:dyDescent="0.25">
      <c r="A911" t="s">
        <v>2484</v>
      </c>
      <c r="B911" t="s">
        <v>3417</v>
      </c>
      <c r="C911" t="s">
        <v>27</v>
      </c>
      <c r="D911" t="s">
        <v>30</v>
      </c>
      <c r="E911" t="s">
        <v>2473</v>
      </c>
      <c r="F911" t="s">
        <v>6</v>
      </c>
      <c r="G911" t="s">
        <v>8</v>
      </c>
      <c r="H911">
        <v>957</v>
      </c>
      <c r="I911" t="s">
        <v>5786</v>
      </c>
      <c r="J911">
        <v>11160000</v>
      </c>
      <c r="K911">
        <v>7673.27</v>
      </c>
      <c r="L911">
        <v>0.13750000000000001</v>
      </c>
      <c r="M911" s="63">
        <v>45458</v>
      </c>
      <c r="N911" s="63">
        <v>45488</v>
      </c>
      <c r="O911">
        <v>30</v>
      </c>
      <c r="P911" t="s">
        <v>8837</v>
      </c>
      <c r="Q911">
        <v>0</v>
      </c>
      <c r="R911">
        <v>0</v>
      </c>
      <c r="S911">
        <v>0</v>
      </c>
      <c r="T911">
        <v>0</v>
      </c>
      <c r="U911">
        <v>0</v>
      </c>
      <c r="V911">
        <v>0</v>
      </c>
      <c r="W911">
        <v>0</v>
      </c>
      <c r="X911" s="1">
        <v>45473</v>
      </c>
      <c r="Y911" s="1">
        <v>43687</v>
      </c>
      <c r="Z911" t="s">
        <v>30</v>
      </c>
      <c r="AA911" t="s">
        <v>100</v>
      </c>
    </row>
    <row r="912" spans="1:27" x14ac:dyDescent="0.25">
      <c r="A912" t="s">
        <v>2484</v>
      </c>
      <c r="B912" t="s">
        <v>2895</v>
      </c>
      <c r="C912" t="s">
        <v>27</v>
      </c>
      <c r="D912" t="s">
        <v>30</v>
      </c>
      <c r="E912" t="s">
        <v>2473</v>
      </c>
      <c r="F912" t="s">
        <v>6</v>
      </c>
      <c r="G912" t="s">
        <v>2</v>
      </c>
      <c r="H912">
        <v>957</v>
      </c>
      <c r="I912" t="s">
        <v>141</v>
      </c>
      <c r="J912">
        <v>11160000</v>
      </c>
      <c r="K912">
        <v>12580.26</v>
      </c>
      <c r="L912">
        <v>0.13750000000000001</v>
      </c>
      <c r="M912" s="63">
        <v>45456</v>
      </c>
      <c r="N912" s="63">
        <v>45486</v>
      </c>
      <c r="O912">
        <v>30</v>
      </c>
      <c r="P912" t="s">
        <v>8813</v>
      </c>
      <c r="Q912">
        <v>0</v>
      </c>
      <c r="R912">
        <v>0</v>
      </c>
      <c r="S912">
        <v>0</v>
      </c>
      <c r="T912">
        <v>0</v>
      </c>
      <c r="U912">
        <v>0</v>
      </c>
      <c r="V912">
        <v>0</v>
      </c>
      <c r="W912">
        <v>0</v>
      </c>
      <c r="X912" s="1">
        <v>45473</v>
      </c>
      <c r="Y912" s="1">
        <v>44728</v>
      </c>
      <c r="Z912" t="s">
        <v>30</v>
      </c>
      <c r="AA912" t="s">
        <v>100</v>
      </c>
    </row>
    <row r="913" spans="1:27" x14ac:dyDescent="0.25">
      <c r="A913" t="s">
        <v>2484</v>
      </c>
      <c r="B913" t="s">
        <v>3414</v>
      </c>
      <c r="C913" t="s">
        <v>27</v>
      </c>
      <c r="D913" t="s">
        <v>30</v>
      </c>
      <c r="E913" t="s">
        <v>2473</v>
      </c>
      <c r="F913" t="s">
        <v>6</v>
      </c>
      <c r="G913" t="s">
        <v>8</v>
      </c>
      <c r="H913">
        <v>957</v>
      </c>
      <c r="I913" t="s">
        <v>5844</v>
      </c>
      <c r="J913">
        <v>11160000</v>
      </c>
      <c r="K913">
        <v>173101.28</v>
      </c>
      <c r="L913">
        <v>0.13750000000000001</v>
      </c>
      <c r="M913" s="63">
        <v>45466</v>
      </c>
      <c r="N913" s="63">
        <v>45496</v>
      </c>
      <c r="O913">
        <v>30</v>
      </c>
      <c r="P913" t="s">
        <v>8835</v>
      </c>
      <c r="Q913">
        <v>0</v>
      </c>
      <c r="R913">
        <v>0</v>
      </c>
      <c r="S913">
        <v>0</v>
      </c>
      <c r="T913">
        <v>0</v>
      </c>
      <c r="U913">
        <v>0</v>
      </c>
      <c r="V913">
        <v>0</v>
      </c>
      <c r="W913">
        <v>0</v>
      </c>
      <c r="X913" s="1">
        <v>45473</v>
      </c>
      <c r="Y913" s="1">
        <v>44649</v>
      </c>
      <c r="Z913" t="s">
        <v>30</v>
      </c>
      <c r="AA913" t="s">
        <v>100</v>
      </c>
    </row>
    <row r="914" spans="1:27" x14ac:dyDescent="0.25">
      <c r="A914" t="s">
        <v>2484</v>
      </c>
      <c r="B914" t="s">
        <v>3411</v>
      </c>
      <c r="C914" t="s">
        <v>27</v>
      </c>
      <c r="D914" t="s">
        <v>30</v>
      </c>
      <c r="E914" t="s">
        <v>2473</v>
      </c>
      <c r="F914" t="s">
        <v>6</v>
      </c>
      <c r="G914" t="s">
        <v>8</v>
      </c>
      <c r="H914">
        <v>957</v>
      </c>
      <c r="I914" t="s">
        <v>5869</v>
      </c>
      <c r="J914">
        <v>11160000</v>
      </c>
      <c r="K914">
        <v>752171.64</v>
      </c>
      <c r="L914">
        <v>0.13750000000000001</v>
      </c>
      <c r="M914" s="63">
        <v>45449</v>
      </c>
      <c r="N914" s="63">
        <v>45479</v>
      </c>
      <c r="O914">
        <v>30</v>
      </c>
      <c r="P914" t="s">
        <v>8816</v>
      </c>
      <c r="Q914">
        <v>0</v>
      </c>
      <c r="R914">
        <v>0</v>
      </c>
      <c r="S914">
        <v>0</v>
      </c>
      <c r="T914">
        <v>0</v>
      </c>
      <c r="U914">
        <v>0</v>
      </c>
      <c r="V914">
        <v>0</v>
      </c>
      <c r="W914">
        <v>0</v>
      </c>
      <c r="X914" s="1">
        <v>45473</v>
      </c>
      <c r="Y914" s="1">
        <v>45072</v>
      </c>
      <c r="Z914" t="s">
        <v>30</v>
      </c>
      <c r="AA914" t="s">
        <v>100</v>
      </c>
    </row>
    <row r="915" spans="1:27" x14ac:dyDescent="0.25">
      <c r="A915" t="s">
        <v>2484</v>
      </c>
      <c r="B915" t="s">
        <v>3277</v>
      </c>
      <c r="C915" t="s">
        <v>27</v>
      </c>
      <c r="D915" t="s">
        <v>30</v>
      </c>
      <c r="E915" t="s">
        <v>2473</v>
      </c>
      <c r="F915" t="s">
        <v>6</v>
      </c>
      <c r="G915" t="s">
        <v>5</v>
      </c>
      <c r="H915">
        <v>957</v>
      </c>
      <c r="I915" t="s">
        <v>6005</v>
      </c>
      <c r="J915">
        <v>11160000</v>
      </c>
      <c r="K915">
        <v>40664.69</v>
      </c>
      <c r="L915">
        <v>0.13750000000000001</v>
      </c>
      <c r="M915" s="63">
        <v>45470</v>
      </c>
      <c r="N915" s="63">
        <v>45500</v>
      </c>
      <c r="O915">
        <v>30</v>
      </c>
      <c r="P915" t="s">
        <v>8816</v>
      </c>
      <c r="Q915">
        <v>0</v>
      </c>
      <c r="R915">
        <v>0</v>
      </c>
      <c r="S915">
        <v>0</v>
      </c>
      <c r="T915">
        <v>0</v>
      </c>
      <c r="U915">
        <v>0</v>
      </c>
      <c r="V915">
        <v>0</v>
      </c>
      <c r="W915">
        <v>0</v>
      </c>
      <c r="X915" s="1">
        <v>45473</v>
      </c>
      <c r="Y915" s="1">
        <v>45060</v>
      </c>
      <c r="Z915" t="s">
        <v>30</v>
      </c>
      <c r="AA915" t="s">
        <v>100</v>
      </c>
    </row>
    <row r="916" spans="1:27" x14ac:dyDescent="0.25">
      <c r="A916" t="s">
        <v>2484</v>
      </c>
      <c r="B916" t="s">
        <v>3234</v>
      </c>
      <c r="C916" t="s">
        <v>27</v>
      </c>
      <c r="D916" t="s">
        <v>30</v>
      </c>
      <c r="E916" t="s">
        <v>2473</v>
      </c>
      <c r="F916" t="s">
        <v>6</v>
      </c>
      <c r="G916" t="s">
        <v>4</v>
      </c>
      <c r="H916">
        <v>957</v>
      </c>
      <c r="I916" t="s">
        <v>141</v>
      </c>
      <c r="J916">
        <v>11160000</v>
      </c>
      <c r="K916">
        <v>187109.56</v>
      </c>
      <c r="L916">
        <v>0.13750000000000001</v>
      </c>
      <c r="M916" s="63">
        <v>45466</v>
      </c>
      <c r="N916" s="63">
        <v>45496</v>
      </c>
      <c r="O916">
        <v>30</v>
      </c>
      <c r="P916" t="s">
        <v>8827</v>
      </c>
      <c r="Q916">
        <v>0</v>
      </c>
      <c r="R916">
        <v>0</v>
      </c>
      <c r="S916">
        <v>0</v>
      </c>
      <c r="T916">
        <v>0</v>
      </c>
      <c r="U916">
        <v>0</v>
      </c>
      <c r="V916">
        <v>0</v>
      </c>
      <c r="W916">
        <v>0</v>
      </c>
      <c r="X916" s="1">
        <v>45473</v>
      </c>
      <c r="Y916" s="1">
        <v>44728</v>
      </c>
      <c r="Z916" t="s">
        <v>30</v>
      </c>
      <c r="AA916" t="s">
        <v>100</v>
      </c>
    </row>
    <row r="917" spans="1:27" x14ac:dyDescent="0.25">
      <c r="A917" t="s">
        <v>2484</v>
      </c>
      <c r="B917" t="s">
        <v>3415</v>
      </c>
      <c r="C917" t="s">
        <v>27</v>
      </c>
      <c r="D917" t="s">
        <v>30</v>
      </c>
      <c r="E917" t="s">
        <v>2473</v>
      </c>
      <c r="F917" t="s">
        <v>6</v>
      </c>
      <c r="G917" t="s">
        <v>4</v>
      </c>
      <c r="H917">
        <v>957</v>
      </c>
      <c r="I917" t="s">
        <v>141</v>
      </c>
      <c r="J917">
        <v>11160000</v>
      </c>
      <c r="K917">
        <v>70835.16</v>
      </c>
      <c r="L917">
        <v>0.13750000000000001</v>
      </c>
      <c r="M917" s="63">
        <v>45459</v>
      </c>
      <c r="N917" s="63">
        <v>45489</v>
      </c>
      <c r="O917">
        <v>30</v>
      </c>
      <c r="P917" t="s">
        <v>8810</v>
      </c>
      <c r="Q917">
        <v>0</v>
      </c>
      <c r="R917">
        <v>0</v>
      </c>
      <c r="S917">
        <v>0</v>
      </c>
      <c r="T917">
        <v>0</v>
      </c>
      <c r="U917">
        <v>0</v>
      </c>
      <c r="V917">
        <v>0</v>
      </c>
      <c r="W917">
        <v>0</v>
      </c>
      <c r="X917" s="1">
        <v>45473</v>
      </c>
      <c r="Y917" s="1">
        <v>45153</v>
      </c>
      <c r="Z917" t="s">
        <v>30</v>
      </c>
      <c r="AA917" t="s">
        <v>100</v>
      </c>
    </row>
    <row r="918" spans="1:27" x14ac:dyDescent="0.25">
      <c r="A918" t="s">
        <v>2484</v>
      </c>
      <c r="B918" t="s">
        <v>4621</v>
      </c>
      <c r="C918" t="s">
        <v>27</v>
      </c>
      <c r="D918" t="s">
        <v>30</v>
      </c>
      <c r="E918" t="s">
        <v>2473</v>
      </c>
      <c r="F918" t="s">
        <v>6</v>
      </c>
      <c r="G918" t="s">
        <v>4</v>
      </c>
      <c r="H918">
        <v>957</v>
      </c>
      <c r="I918" t="s">
        <v>6033</v>
      </c>
      <c r="J918">
        <v>11160000</v>
      </c>
      <c r="K918">
        <v>399618.56</v>
      </c>
      <c r="L918">
        <v>0.13750000000000001</v>
      </c>
      <c r="M918" s="63">
        <v>45450</v>
      </c>
      <c r="N918" s="63">
        <v>45480</v>
      </c>
      <c r="O918">
        <v>30</v>
      </c>
      <c r="P918" t="s">
        <v>8798</v>
      </c>
      <c r="Q918">
        <v>0</v>
      </c>
      <c r="R918">
        <v>0</v>
      </c>
      <c r="S918">
        <v>0</v>
      </c>
      <c r="T918">
        <v>0</v>
      </c>
      <c r="U918">
        <v>0</v>
      </c>
      <c r="V918">
        <v>0</v>
      </c>
      <c r="W918">
        <v>0</v>
      </c>
      <c r="X918" s="1">
        <v>45473</v>
      </c>
      <c r="Y918" s="1">
        <v>44288</v>
      </c>
      <c r="Z918" t="s">
        <v>30</v>
      </c>
      <c r="AA918" t="s">
        <v>100</v>
      </c>
    </row>
    <row r="919" spans="1:27" x14ac:dyDescent="0.25">
      <c r="A919" t="s">
        <v>2484</v>
      </c>
      <c r="B919" t="s">
        <v>4700</v>
      </c>
      <c r="C919" t="s">
        <v>27</v>
      </c>
      <c r="D919" t="s">
        <v>30</v>
      </c>
      <c r="E919" t="s">
        <v>2473</v>
      </c>
      <c r="F919" t="s">
        <v>6</v>
      </c>
      <c r="G919" t="s">
        <v>5</v>
      </c>
      <c r="H919">
        <v>957</v>
      </c>
      <c r="I919" t="s">
        <v>5851</v>
      </c>
      <c r="J919">
        <v>11160000</v>
      </c>
      <c r="K919">
        <v>906047.45</v>
      </c>
      <c r="L919">
        <v>0.13750000000000001</v>
      </c>
      <c r="M919" s="63">
        <v>45468</v>
      </c>
      <c r="N919" s="63">
        <v>45498</v>
      </c>
      <c r="O919">
        <v>30</v>
      </c>
      <c r="P919" t="s">
        <v>8809</v>
      </c>
      <c r="Q919">
        <v>0</v>
      </c>
      <c r="R919">
        <v>0</v>
      </c>
      <c r="S919">
        <v>0</v>
      </c>
      <c r="T919">
        <v>0</v>
      </c>
      <c r="U919">
        <v>0</v>
      </c>
      <c r="V919">
        <v>0</v>
      </c>
      <c r="W919">
        <v>0</v>
      </c>
      <c r="X919" s="1">
        <v>45473</v>
      </c>
      <c r="Y919" s="1">
        <v>44607</v>
      </c>
      <c r="Z919" t="s">
        <v>30</v>
      </c>
      <c r="AA919" t="s">
        <v>100</v>
      </c>
    </row>
    <row r="920" spans="1:27" x14ac:dyDescent="0.25">
      <c r="A920" t="s">
        <v>2484</v>
      </c>
      <c r="B920" t="s">
        <v>4708</v>
      </c>
      <c r="C920" t="s">
        <v>27</v>
      </c>
      <c r="D920" t="s">
        <v>30</v>
      </c>
      <c r="E920" t="s">
        <v>2473</v>
      </c>
      <c r="F920" t="s">
        <v>6</v>
      </c>
      <c r="G920" t="s">
        <v>9</v>
      </c>
      <c r="H920">
        <v>957</v>
      </c>
      <c r="I920" t="s">
        <v>5769</v>
      </c>
      <c r="J920">
        <v>11160000</v>
      </c>
      <c r="K920">
        <v>88990.44</v>
      </c>
      <c r="L920">
        <v>0.13750000000000001</v>
      </c>
      <c r="M920" s="63">
        <v>45459</v>
      </c>
      <c r="N920" s="63">
        <v>45489</v>
      </c>
      <c r="O920">
        <v>30</v>
      </c>
      <c r="P920" t="s">
        <v>8801</v>
      </c>
      <c r="Q920">
        <v>0</v>
      </c>
      <c r="R920">
        <v>0</v>
      </c>
      <c r="S920">
        <v>0</v>
      </c>
      <c r="T920">
        <v>0</v>
      </c>
      <c r="U920">
        <v>0</v>
      </c>
      <c r="V920">
        <v>0</v>
      </c>
      <c r="W920">
        <v>0</v>
      </c>
      <c r="X920" s="1">
        <v>45473</v>
      </c>
      <c r="Y920" s="1">
        <v>43798</v>
      </c>
      <c r="Z920" t="s">
        <v>30</v>
      </c>
      <c r="AA920" t="s">
        <v>100</v>
      </c>
    </row>
    <row r="921" spans="1:27" x14ac:dyDescent="0.25">
      <c r="A921" t="s">
        <v>2484</v>
      </c>
      <c r="B921" t="s">
        <v>4911</v>
      </c>
      <c r="C921" t="s">
        <v>27</v>
      </c>
      <c r="D921" t="s">
        <v>30</v>
      </c>
      <c r="E921" t="s">
        <v>2473</v>
      </c>
      <c r="F921" t="s">
        <v>6</v>
      </c>
      <c r="G921" t="s">
        <v>4</v>
      </c>
      <c r="H921">
        <v>957</v>
      </c>
      <c r="I921" t="s">
        <v>5637</v>
      </c>
      <c r="J921">
        <v>11160000</v>
      </c>
      <c r="K921">
        <v>1138361.3999999999</v>
      </c>
      <c r="L921">
        <v>0.13750000000000001</v>
      </c>
      <c r="M921" s="63">
        <v>45473</v>
      </c>
      <c r="N921" s="63">
        <v>45503</v>
      </c>
      <c r="O921">
        <v>30</v>
      </c>
      <c r="P921" t="s">
        <v>8826</v>
      </c>
      <c r="Q921">
        <v>0</v>
      </c>
      <c r="R921">
        <v>0</v>
      </c>
      <c r="S921">
        <v>0</v>
      </c>
      <c r="T921">
        <v>0</v>
      </c>
      <c r="U921">
        <v>0</v>
      </c>
      <c r="V921">
        <v>0</v>
      </c>
      <c r="W921">
        <v>0</v>
      </c>
      <c r="X921" s="1">
        <v>45473</v>
      </c>
      <c r="Y921" s="1">
        <v>44025</v>
      </c>
      <c r="Z921" t="s">
        <v>30</v>
      </c>
      <c r="AA921" t="s">
        <v>100</v>
      </c>
    </row>
    <row r="922" spans="1:27" x14ac:dyDescent="0.25">
      <c r="A922" t="s">
        <v>8817</v>
      </c>
      <c r="B922" t="s">
        <v>8881</v>
      </c>
      <c r="C922" t="s">
        <v>27</v>
      </c>
      <c r="D922" t="s">
        <v>30</v>
      </c>
      <c r="E922" t="s">
        <v>2473</v>
      </c>
      <c r="F922" t="s">
        <v>5</v>
      </c>
      <c r="G922" t="s">
        <v>9</v>
      </c>
      <c r="H922">
        <v>624</v>
      </c>
      <c r="I922" t="s">
        <v>5922</v>
      </c>
      <c r="J922">
        <v>9450000</v>
      </c>
      <c r="K922">
        <v>173581</v>
      </c>
      <c r="L922">
        <v>0.1525</v>
      </c>
      <c r="M922" s="63">
        <v>45464</v>
      </c>
      <c r="N922" s="63">
        <v>45509</v>
      </c>
      <c r="O922">
        <v>45</v>
      </c>
      <c r="P922" t="s">
        <v>8828</v>
      </c>
      <c r="Q922">
        <v>0</v>
      </c>
      <c r="R922">
        <v>0</v>
      </c>
      <c r="S922">
        <v>0</v>
      </c>
      <c r="T922">
        <v>0</v>
      </c>
      <c r="U922">
        <v>0</v>
      </c>
      <c r="V922">
        <v>0</v>
      </c>
      <c r="W922">
        <v>0</v>
      </c>
      <c r="X922" s="1">
        <v>45473</v>
      </c>
      <c r="Y922" s="1">
        <v>45353</v>
      </c>
      <c r="Z922" t="s">
        <v>30</v>
      </c>
      <c r="AA922" t="s">
        <v>99</v>
      </c>
    </row>
    <row r="923" spans="1:27" x14ac:dyDescent="0.25">
      <c r="A923" t="s">
        <v>8817</v>
      </c>
      <c r="B923" t="s">
        <v>8871</v>
      </c>
      <c r="C923" t="s">
        <v>27</v>
      </c>
      <c r="D923" t="s">
        <v>30</v>
      </c>
      <c r="E923" t="s">
        <v>2473</v>
      </c>
      <c r="F923" t="s">
        <v>5</v>
      </c>
      <c r="G923" t="s">
        <v>9</v>
      </c>
      <c r="H923">
        <v>624</v>
      </c>
      <c r="I923" t="s">
        <v>5675</v>
      </c>
      <c r="J923">
        <v>9450000</v>
      </c>
      <c r="K923">
        <v>316413.15999999997</v>
      </c>
      <c r="L923">
        <v>0.1525</v>
      </c>
      <c r="M923" s="63">
        <v>45433</v>
      </c>
      <c r="N923" s="63">
        <v>45478</v>
      </c>
      <c r="O923">
        <v>45</v>
      </c>
      <c r="P923" t="s">
        <v>8834</v>
      </c>
      <c r="Q923">
        <v>0</v>
      </c>
      <c r="R923">
        <v>0</v>
      </c>
      <c r="S923">
        <v>0</v>
      </c>
      <c r="T923">
        <v>0</v>
      </c>
      <c r="U923">
        <v>0</v>
      </c>
      <c r="V923">
        <v>0</v>
      </c>
      <c r="W923">
        <v>0</v>
      </c>
      <c r="X923" s="1">
        <v>45473</v>
      </c>
      <c r="Y923" s="1">
        <v>45332</v>
      </c>
      <c r="Z923" t="s">
        <v>30</v>
      </c>
      <c r="AA923" t="s">
        <v>99</v>
      </c>
    </row>
    <row r="924" spans="1:27" x14ac:dyDescent="0.25">
      <c r="A924" t="s">
        <v>8817</v>
      </c>
      <c r="B924" t="s">
        <v>8866</v>
      </c>
      <c r="C924" t="s">
        <v>27</v>
      </c>
      <c r="D924" t="s">
        <v>30</v>
      </c>
      <c r="E924" t="s">
        <v>2473</v>
      </c>
      <c r="F924" t="s">
        <v>5</v>
      </c>
      <c r="G924" t="s">
        <v>5</v>
      </c>
      <c r="H924">
        <v>624</v>
      </c>
      <c r="I924" t="s">
        <v>5773</v>
      </c>
      <c r="J924">
        <v>9450000</v>
      </c>
      <c r="K924">
        <v>284742.51</v>
      </c>
      <c r="L924">
        <v>0.1525</v>
      </c>
      <c r="M924" s="63">
        <v>45444</v>
      </c>
      <c r="N924" s="63">
        <v>45489</v>
      </c>
      <c r="O924">
        <v>45</v>
      </c>
      <c r="P924" t="s">
        <v>8813</v>
      </c>
      <c r="Q924">
        <v>0</v>
      </c>
      <c r="R924">
        <v>0</v>
      </c>
      <c r="S924">
        <v>0</v>
      </c>
      <c r="T924">
        <v>0</v>
      </c>
      <c r="U924">
        <v>0</v>
      </c>
      <c r="V924">
        <v>0</v>
      </c>
      <c r="W924">
        <v>0</v>
      </c>
      <c r="X924" s="1">
        <v>45473</v>
      </c>
      <c r="Y924" s="1">
        <v>45319</v>
      </c>
      <c r="Z924" t="s">
        <v>30</v>
      </c>
      <c r="AA924" t="s">
        <v>99</v>
      </c>
    </row>
    <row r="925" spans="1:27" x14ac:dyDescent="0.25">
      <c r="A925" t="s">
        <v>8817</v>
      </c>
      <c r="B925" t="s">
        <v>8823</v>
      </c>
      <c r="C925" t="s">
        <v>27</v>
      </c>
      <c r="D925" t="s">
        <v>30</v>
      </c>
      <c r="E925" t="s">
        <v>2473</v>
      </c>
      <c r="F925" t="s">
        <v>5</v>
      </c>
      <c r="G925" t="s">
        <v>7</v>
      </c>
      <c r="H925">
        <v>624</v>
      </c>
      <c r="I925" t="s">
        <v>5923</v>
      </c>
      <c r="J925">
        <v>9450000</v>
      </c>
      <c r="K925">
        <v>329849.90000000002</v>
      </c>
      <c r="L925">
        <v>0.1525</v>
      </c>
      <c r="M925" s="63">
        <v>45464</v>
      </c>
      <c r="N925" s="63">
        <v>45509</v>
      </c>
      <c r="O925">
        <v>45</v>
      </c>
      <c r="P925" t="s">
        <v>8801</v>
      </c>
      <c r="Q925">
        <v>0</v>
      </c>
      <c r="R925">
        <v>0</v>
      </c>
      <c r="S925">
        <v>0</v>
      </c>
      <c r="T925">
        <v>0</v>
      </c>
      <c r="U925">
        <v>0</v>
      </c>
      <c r="V925">
        <v>0</v>
      </c>
      <c r="W925">
        <v>0</v>
      </c>
      <c r="X925" s="1">
        <v>45473</v>
      </c>
      <c r="Y925" s="1">
        <v>45386</v>
      </c>
      <c r="Z925" t="s">
        <v>30</v>
      </c>
      <c r="AA925" t="s">
        <v>99</v>
      </c>
    </row>
    <row r="926" spans="1:27" x14ac:dyDescent="0.25">
      <c r="A926" t="s">
        <v>8817</v>
      </c>
      <c r="B926" t="s">
        <v>8852</v>
      </c>
      <c r="C926" t="s">
        <v>27</v>
      </c>
      <c r="D926" t="s">
        <v>30</v>
      </c>
      <c r="E926" t="s">
        <v>2473</v>
      </c>
      <c r="F926" t="s">
        <v>5</v>
      </c>
      <c r="G926" t="s">
        <v>12</v>
      </c>
      <c r="H926">
        <v>624</v>
      </c>
      <c r="I926" t="s">
        <v>5885</v>
      </c>
      <c r="J926">
        <v>9450000</v>
      </c>
      <c r="K926">
        <v>113096.75</v>
      </c>
      <c r="L926">
        <v>0.1525</v>
      </c>
      <c r="M926" s="63">
        <v>45473</v>
      </c>
      <c r="N926" s="63">
        <v>45518</v>
      </c>
      <c r="O926">
        <v>45</v>
      </c>
      <c r="P926" t="s">
        <v>8801</v>
      </c>
      <c r="Q926">
        <v>0</v>
      </c>
      <c r="R926">
        <v>0</v>
      </c>
      <c r="S926">
        <v>0</v>
      </c>
      <c r="T926">
        <v>0</v>
      </c>
      <c r="U926">
        <v>0</v>
      </c>
      <c r="V926">
        <v>0</v>
      </c>
      <c r="W926">
        <v>0</v>
      </c>
      <c r="X926" s="1">
        <v>45473</v>
      </c>
      <c r="Y926" s="1">
        <v>45350</v>
      </c>
      <c r="Z926" t="s">
        <v>30</v>
      </c>
      <c r="AA926" t="s">
        <v>99</v>
      </c>
    </row>
    <row r="927" spans="1:27" x14ac:dyDescent="0.25">
      <c r="A927" t="s">
        <v>8817</v>
      </c>
      <c r="B927" t="s">
        <v>8907</v>
      </c>
      <c r="C927" t="s">
        <v>27</v>
      </c>
      <c r="D927" t="s">
        <v>30</v>
      </c>
      <c r="E927" t="s">
        <v>2473</v>
      </c>
      <c r="F927" t="s">
        <v>5</v>
      </c>
      <c r="G927" t="s">
        <v>7</v>
      </c>
      <c r="H927">
        <v>624</v>
      </c>
      <c r="I927" t="s">
        <v>5617</v>
      </c>
      <c r="J927">
        <v>9450000</v>
      </c>
      <c r="K927">
        <v>258293</v>
      </c>
      <c r="L927">
        <v>0.1525</v>
      </c>
      <c r="M927" s="63">
        <v>45469</v>
      </c>
      <c r="N927" s="63">
        <v>45514</v>
      </c>
      <c r="O927">
        <v>45</v>
      </c>
      <c r="P927" t="s">
        <v>8831</v>
      </c>
      <c r="Q927">
        <v>0</v>
      </c>
      <c r="R927">
        <v>0</v>
      </c>
      <c r="S927">
        <v>0</v>
      </c>
      <c r="T927">
        <v>0</v>
      </c>
      <c r="U927">
        <v>0</v>
      </c>
      <c r="V927">
        <v>0</v>
      </c>
      <c r="W927">
        <v>0</v>
      </c>
      <c r="X927" s="1">
        <v>45473</v>
      </c>
      <c r="Y927" s="1">
        <v>45354</v>
      </c>
      <c r="Z927" t="s">
        <v>30</v>
      </c>
      <c r="AA927" t="s">
        <v>99</v>
      </c>
    </row>
    <row r="928" spans="1:27" x14ac:dyDescent="0.25">
      <c r="A928" t="s">
        <v>8817</v>
      </c>
      <c r="B928" t="s">
        <v>8950</v>
      </c>
      <c r="C928" t="s">
        <v>27</v>
      </c>
      <c r="D928" t="s">
        <v>30</v>
      </c>
      <c r="E928" t="s">
        <v>2473</v>
      </c>
      <c r="F928" t="s">
        <v>5</v>
      </c>
      <c r="G928" t="s">
        <v>3</v>
      </c>
      <c r="H928">
        <v>624</v>
      </c>
      <c r="I928" t="s">
        <v>8951</v>
      </c>
      <c r="J928">
        <v>9450000</v>
      </c>
      <c r="K928">
        <v>55413.7</v>
      </c>
      <c r="L928">
        <v>0.1525</v>
      </c>
      <c r="M928" s="63">
        <v>45453</v>
      </c>
      <c r="N928" s="63">
        <v>45498</v>
      </c>
      <c r="O928">
        <v>45</v>
      </c>
      <c r="P928" t="s">
        <v>8822</v>
      </c>
      <c r="Q928">
        <v>0</v>
      </c>
      <c r="R928">
        <v>0</v>
      </c>
      <c r="S928">
        <v>0</v>
      </c>
      <c r="T928">
        <v>0</v>
      </c>
      <c r="U928">
        <v>0</v>
      </c>
      <c r="V928">
        <v>0</v>
      </c>
      <c r="W928">
        <v>0</v>
      </c>
      <c r="X928" s="1">
        <v>45473</v>
      </c>
      <c r="Y928" s="1">
        <v>45447</v>
      </c>
      <c r="Z928" t="s">
        <v>30</v>
      </c>
      <c r="AA928" t="s">
        <v>99</v>
      </c>
    </row>
    <row r="929" spans="1:27" x14ac:dyDescent="0.25">
      <c r="A929" t="s">
        <v>8817</v>
      </c>
      <c r="B929" t="s">
        <v>8832</v>
      </c>
      <c r="C929" t="s">
        <v>27</v>
      </c>
      <c r="D929" t="s">
        <v>30</v>
      </c>
      <c r="E929" t="s">
        <v>2473</v>
      </c>
      <c r="F929" t="s">
        <v>5</v>
      </c>
      <c r="G929" t="s">
        <v>9</v>
      </c>
      <c r="H929">
        <v>624</v>
      </c>
      <c r="I929" t="s">
        <v>8833</v>
      </c>
      <c r="J929">
        <v>9450000</v>
      </c>
      <c r="K929">
        <v>231574</v>
      </c>
      <c r="L929">
        <v>0.1525</v>
      </c>
      <c r="M929" s="63">
        <v>45472</v>
      </c>
      <c r="N929" s="63">
        <v>45517</v>
      </c>
      <c r="O929">
        <v>45</v>
      </c>
      <c r="P929" t="s">
        <v>8801</v>
      </c>
      <c r="Q929">
        <v>0</v>
      </c>
      <c r="R929">
        <v>0</v>
      </c>
      <c r="S929">
        <v>0</v>
      </c>
      <c r="T929">
        <v>0</v>
      </c>
      <c r="U929">
        <v>0</v>
      </c>
      <c r="V929">
        <v>0</v>
      </c>
      <c r="W929">
        <v>0</v>
      </c>
      <c r="X929" s="1">
        <v>45473</v>
      </c>
      <c r="Y929" s="1">
        <v>45341</v>
      </c>
      <c r="Z929" t="s">
        <v>30</v>
      </c>
      <c r="AA929" t="s">
        <v>99</v>
      </c>
    </row>
    <row r="930" spans="1:27" x14ac:dyDescent="0.25">
      <c r="A930" t="s">
        <v>8817</v>
      </c>
      <c r="B930" t="s">
        <v>8818</v>
      </c>
      <c r="C930" t="s">
        <v>27</v>
      </c>
      <c r="D930" t="s">
        <v>30</v>
      </c>
      <c r="E930" t="s">
        <v>2473</v>
      </c>
      <c r="F930" t="s">
        <v>5</v>
      </c>
      <c r="G930" t="s">
        <v>9</v>
      </c>
      <c r="H930">
        <v>624</v>
      </c>
      <c r="I930" t="s">
        <v>5634</v>
      </c>
      <c r="J930">
        <v>9450000</v>
      </c>
      <c r="K930">
        <v>432336</v>
      </c>
      <c r="L930">
        <v>0.1525</v>
      </c>
      <c r="M930" s="63">
        <v>45465</v>
      </c>
      <c r="N930" s="63">
        <v>45510</v>
      </c>
      <c r="O930">
        <v>45</v>
      </c>
      <c r="P930" t="s">
        <v>8801</v>
      </c>
      <c r="Q930">
        <v>0</v>
      </c>
      <c r="R930">
        <v>0</v>
      </c>
      <c r="S930">
        <v>0</v>
      </c>
      <c r="T930">
        <v>0</v>
      </c>
      <c r="U930">
        <v>0</v>
      </c>
      <c r="V930">
        <v>0</v>
      </c>
      <c r="W930">
        <v>0</v>
      </c>
      <c r="X930" s="1">
        <v>45473</v>
      </c>
      <c r="Y930" s="1">
        <v>45403</v>
      </c>
      <c r="Z930" t="s">
        <v>30</v>
      </c>
      <c r="AA930" t="s">
        <v>99</v>
      </c>
    </row>
    <row r="931" spans="1:27" x14ac:dyDescent="0.25">
      <c r="A931" t="s">
        <v>8817</v>
      </c>
      <c r="B931" t="s">
        <v>8849</v>
      </c>
      <c r="C931" t="s">
        <v>27</v>
      </c>
      <c r="D931" t="s">
        <v>30</v>
      </c>
      <c r="E931" t="s">
        <v>2473</v>
      </c>
      <c r="F931" t="s">
        <v>5</v>
      </c>
      <c r="G931" t="s">
        <v>7</v>
      </c>
      <c r="H931">
        <v>624</v>
      </c>
      <c r="I931" t="s">
        <v>5941</v>
      </c>
      <c r="J931">
        <v>9450000</v>
      </c>
      <c r="K931">
        <v>423511</v>
      </c>
      <c r="L931">
        <v>0.1525</v>
      </c>
      <c r="M931" s="63">
        <v>45452</v>
      </c>
      <c r="N931" s="63">
        <v>45497</v>
      </c>
      <c r="O931">
        <v>45</v>
      </c>
      <c r="P931" t="s">
        <v>8828</v>
      </c>
      <c r="Q931">
        <v>0</v>
      </c>
      <c r="R931">
        <v>0</v>
      </c>
      <c r="S931">
        <v>0</v>
      </c>
      <c r="T931">
        <v>0</v>
      </c>
      <c r="U931">
        <v>0</v>
      </c>
      <c r="V931">
        <v>0</v>
      </c>
      <c r="W931">
        <v>0</v>
      </c>
      <c r="X931" s="1">
        <v>45473</v>
      </c>
      <c r="Y931" s="1">
        <v>45396</v>
      </c>
      <c r="Z931" t="s">
        <v>30</v>
      </c>
      <c r="AA931" t="s">
        <v>99</v>
      </c>
    </row>
    <row r="932" spans="1:27" x14ac:dyDescent="0.25">
      <c r="A932" t="s">
        <v>8817</v>
      </c>
      <c r="B932" t="s">
        <v>8819</v>
      </c>
      <c r="C932" t="s">
        <v>27</v>
      </c>
      <c r="D932" t="s">
        <v>30</v>
      </c>
      <c r="E932" t="s">
        <v>2473</v>
      </c>
      <c r="F932" t="s">
        <v>5</v>
      </c>
      <c r="G932" t="s">
        <v>9</v>
      </c>
      <c r="H932">
        <v>624</v>
      </c>
      <c r="I932" t="s">
        <v>5913</v>
      </c>
      <c r="J932">
        <v>9450000</v>
      </c>
      <c r="K932">
        <v>132209</v>
      </c>
      <c r="L932">
        <v>0.1525</v>
      </c>
      <c r="M932" s="63">
        <v>45472</v>
      </c>
      <c r="N932" s="63">
        <v>45517</v>
      </c>
      <c r="O932">
        <v>45</v>
      </c>
      <c r="P932" t="s">
        <v>8799</v>
      </c>
      <c r="Q932">
        <v>0</v>
      </c>
      <c r="R932">
        <v>0</v>
      </c>
      <c r="S932">
        <v>0</v>
      </c>
      <c r="T932">
        <v>0</v>
      </c>
      <c r="U932">
        <v>0</v>
      </c>
      <c r="V932">
        <v>0</v>
      </c>
      <c r="W932">
        <v>0</v>
      </c>
      <c r="X932" s="1">
        <v>45473</v>
      </c>
      <c r="Y932" s="1">
        <v>45460</v>
      </c>
      <c r="Z932" t="s">
        <v>30</v>
      </c>
      <c r="AA932" t="s">
        <v>99</v>
      </c>
    </row>
    <row r="933" spans="1:27" x14ac:dyDescent="0.25">
      <c r="A933" t="s">
        <v>8817</v>
      </c>
      <c r="B933" t="s">
        <v>8868</v>
      </c>
      <c r="C933" t="s">
        <v>27</v>
      </c>
      <c r="D933" t="s">
        <v>30</v>
      </c>
      <c r="E933" t="s">
        <v>2473</v>
      </c>
      <c r="F933" t="s">
        <v>5</v>
      </c>
      <c r="G933" t="s">
        <v>7</v>
      </c>
      <c r="H933">
        <v>624</v>
      </c>
      <c r="I933" t="s">
        <v>5896</v>
      </c>
      <c r="J933">
        <v>9450000</v>
      </c>
      <c r="K933">
        <v>114530</v>
      </c>
      <c r="L933">
        <v>0.1525</v>
      </c>
      <c r="M933" s="63">
        <v>45429</v>
      </c>
      <c r="N933" s="63">
        <v>45474</v>
      </c>
      <c r="O933">
        <v>45</v>
      </c>
      <c r="P933" t="s">
        <v>8809</v>
      </c>
      <c r="Q933">
        <v>0</v>
      </c>
      <c r="R933">
        <v>0</v>
      </c>
      <c r="S933">
        <v>0</v>
      </c>
      <c r="T933">
        <v>0</v>
      </c>
      <c r="U933">
        <v>0</v>
      </c>
      <c r="V933">
        <v>0</v>
      </c>
      <c r="W933">
        <v>0</v>
      </c>
      <c r="X933" s="1">
        <v>45473</v>
      </c>
      <c r="Y933" s="1">
        <v>45409</v>
      </c>
      <c r="Z933" t="s">
        <v>30</v>
      </c>
      <c r="AA933" t="s">
        <v>99</v>
      </c>
    </row>
    <row r="934" spans="1:27" x14ac:dyDescent="0.25">
      <c r="A934" t="s">
        <v>8817</v>
      </c>
      <c r="B934" t="s">
        <v>8890</v>
      </c>
      <c r="C934" t="s">
        <v>27</v>
      </c>
      <c r="D934" t="s">
        <v>30</v>
      </c>
      <c r="E934" t="s">
        <v>2473</v>
      </c>
      <c r="F934" t="s">
        <v>5</v>
      </c>
      <c r="G934" t="s">
        <v>3</v>
      </c>
      <c r="H934">
        <v>624</v>
      </c>
      <c r="I934" t="s">
        <v>5610</v>
      </c>
      <c r="J934">
        <v>9450000</v>
      </c>
      <c r="K934">
        <v>338091</v>
      </c>
      <c r="L934">
        <v>0.1525</v>
      </c>
      <c r="M934" s="63">
        <v>45472</v>
      </c>
      <c r="N934" s="63">
        <v>45517</v>
      </c>
      <c r="O934">
        <v>45</v>
      </c>
      <c r="P934" t="s">
        <v>8838</v>
      </c>
      <c r="Q934">
        <v>0</v>
      </c>
      <c r="R934">
        <v>0</v>
      </c>
      <c r="S934">
        <v>0</v>
      </c>
      <c r="T934">
        <v>0</v>
      </c>
      <c r="U934">
        <v>0</v>
      </c>
      <c r="V934">
        <v>0</v>
      </c>
      <c r="W934">
        <v>0</v>
      </c>
      <c r="X934" s="1">
        <v>45473</v>
      </c>
      <c r="Y934" s="1">
        <v>45429</v>
      </c>
      <c r="Z934" t="s">
        <v>30</v>
      </c>
      <c r="AA934" t="s">
        <v>99</v>
      </c>
    </row>
    <row r="935" spans="1:27" x14ac:dyDescent="0.25">
      <c r="A935" t="s">
        <v>8817</v>
      </c>
      <c r="B935" t="s">
        <v>8922</v>
      </c>
      <c r="C935" t="s">
        <v>27</v>
      </c>
      <c r="D935" t="s">
        <v>30</v>
      </c>
      <c r="E935" t="s">
        <v>2473</v>
      </c>
      <c r="F935" t="s">
        <v>5</v>
      </c>
      <c r="G935" t="s">
        <v>5</v>
      </c>
      <c r="H935">
        <v>624</v>
      </c>
      <c r="I935" t="s">
        <v>5942</v>
      </c>
      <c r="J935">
        <v>9450000</v>
      </c>
      <c r="K935">
        <v>94751</v>
      </c>
      <c r="L935">
        <v>0.1525</v>
      </c>
      <c r="M935" s="63">
        <v>45469</v>
      </c>
      <c r="N935" s="63">
        <v>45514</v>
      </c>
      <c r="O935">
        <v>45</v>
      </c>
      <c r="P935" t="s">
        <v>8816</v>
      </c>
      <c r="Q935">
        <v>0</v>
      </c>
      <c r="R935">
        <v>0</v>
      </c>
      <c r="S935">
        <v>0</v>
      </c>
      <c r="T935">
        <v>0</v>
      </c>
      <c r="U935">
        <v>0</v>
      </c>
      <c r="V935">
        <v>0</v>
      </c>
      <c r="W935">
        <v>0</v>
      </c>
      <c r="X935" s="1">
        <v>45473</v>
      </c>
      <c r="Y935" s="1">
        <v>45308</v>
      </c>
      <c r="Z935" t="s">
        <v>30</v>
      </c>
      <c r="AA935" t="s">
        <v>99</v>
      </c>
    </row>
    <row r="936" spans="1:27" x14ac:dyDescent="0.25">
      <c r="A936" t="s">
        <v>8817</v>
      </c>
      <c r="B936" t="s">
        <v>8857</v>
      </c>
      <c r="C936" t="s">
        <v>27</v>
      </c>
      <c r="D936" t="s">
        <v>30</v>
      </c>
      <c r="E936" t="s">
        <v>2473</v>
      </c>
      <c r="F936" t="s">
        <v>5</v>
      </c>
      <c r="G936" t="s">
        <v>4</v>
      </c>
      <c r="H936">
        <v>624</v>
      </c>
      <c r="I936" t="s">
        <v>5725</v>
      </c>
      <c r="J936">
        <v>9450000</v>
      </c>
      <c r="K936">
        <v>460622</v>
      </c>
      <c r="L936">
        <v>0.1525</v>
      </c>
      <c r="M936" s="63">
        <v>45436</v>
      </c>
      <c r="N936" s="63">
        <v>45481</v>
      </c>
      <c r="O936">
        <v>45</v>
      </c>
      <c r="P936" t="s">
        <v>8834</v>
      </c>
      <c r="Q936">
        <v>0</v>
      </c>
      <c r="R936">
        <v>0</v>
      </c>
      <c r="S936">
        <v>0</v>
      </c>
      <c r="T936">
        <v>0</v>
      </c>
      <c r="U936">
        <v>0</v>
      </c>
      <c r="V936">
        <v>0</v>
      </c>
      <c r="W936">
        <v>0</v>
      </c>
      <c r="X936" s="1">
        <v>45473</v>
      </c>
      <c r="Y936" s="1">
        <v>45295</v>
      </c>
      <c r="Z936" t="s">
        <v>30</v>
      </c>
      <c r="AA936" t="s">
        <v>99</v>
      </c>
    </row>
    <row r="937" spans="1:27" x14ac:dyDescent="0.25">
      <c r="A937" t="s">
        <v>8817</v>
      </c>
      <c r="B937" t="s">
        <v>8858</v>
      </c>
      <c r="C937" t="s">
        <v>27</v>
      </c>
      <c r="D937" t="s">
        <v>30</v>
      </c>
      <c r="E937" t="s">
        <v>2473</v>
      </c>
      <c r="F937" t="s">
        <v>5</v>
      </c>
      <c r="G937" t="s">
        <v>3</v>
      </c>
      <c r="H937">
        <v>624</v>
      </c>
      <c r="I937" t="s">
        <v>5915</v>
      </c>
      <c r="J937">
        <v>9450000</v>
      </c>
      <c r="K937">
        <v>228742</v>
      </c>
      <c r="L937">
        <v>0.1525</v>
      </c>
      <c r="M937" s="63">
        <v>45435</v>
      </c>
      <c r="N937" s="63">
        <v>45480</v>
      </c>
      <c r="O937">
        <v>45</v>
      </c>
      <c r="P937" t="s">
        <v>8798</v>
      </c>
      <c r="Q937">
        <v>0</v>
      </c>
      <c r="R937">
        <v>0</v>
      </c>
      <c r="S937">
        <v>0</v>
      </c>
      <c r="T937">
        <v>0</v>
      </c>
      <c r="U937">
        <v>0</v>
      </c>
      <c r="V937">
        <v>0</v>
      </c>
      <c r="W937">
        <v>0</v>
      </c>
      <c r="X937" s="1">
        <v>45473</v>
      </c>
      <c r="Y937" s="1">
        <v>45382</v>
      </c>
      <c r="Z937" t="s">
        <v>30</v>
      </c>
      <c r="AA937" t="s">
        <v>99</v>
      </c>
    </row>
    <row r="938" spans="1:27" x14ac:dyDescent="0.25">
      <c r="A938" t="s">
        <v>8817</v>
      </c>
      <c r="B938" t="s">
        <v>8929</v>
      </c>
      <c r="C938" t="s">
        <v>27</v>
      </c>
      <c r="D938" t="s">
        <v>30</v>
      </c>
      <c r="E938" t="s">
        <v>2473</v>
      </c>
      <c r="F938" t="s">
        <v>5</v>
      </c>
      <c r="G938" t="s">
        <v>12</v>
      </c>
      <c r="H938">
        <v>624</v>
      </c>
      <c r="I938" t="s">
        <v>8930</v>
      </c>
      <c r="J938">
        <v>9450000</v>
      </c>
      <c r="K938">
        <v>125267.1</v>
      </c>
      <c r="L938">
        <v>0.1525</v>
      </c>
      <c r="M938" s="63">
        <v>45467</v>
      </c>
      <c r="N938" s="63">
        <v>45512</v>
      </c>
      <c r="O938">
        <v>45</v>
      </c>
      <c r="P938" t="s">
        <v>8822</v>
      </c>
      <c r="Q938">
        <v>0</v>
      </c>
      <c r="R938">
        <v>0</v>
      </c>
      <c r="S938">
        <v>0</v>
      </c>
      <c r="T938">
        <v>0</v>
      </c>
      <c r="U938">
        <v>0</v>
      </c>
      <c r="V938">
        <v>0</v>
      </c>
      <c r="W938">
        <v>0</v>
      </c>
      <c r="X938" s="1">
        <v>45473</v>
      </c>
      <c r="Y938" s="1">
        <v>45358</v>
      </c>
      <c r="Z938" t="s">
        <v>30</v>
      </c>
      <c r="AA938" t="s">
        <v>99</v>
      </c>
    </row>
    <row r="939" spans="1:27" x14ac:dyDescent="0.25">
      <c r="A939" t="s">
        <v>8817</v>
      </c>
      <c r="B939" t="s">
        <v>8875</v>
      </c>
      <c r="C939" t="s">
        <v>27</v>
      </c>
      <c r="D939" t="s">
        <v>30</v>
      </c>
      <c r="E939" t="s">
        <v>2473</v>
      </c>
      <c r="F939" t="s">
        <v>5</v>
      </c>
      <c r="G939" t="s">
        <v>12</v>
      </c>
      <c r="H939">
        <v>624</v>
      </c>
      <c r="I939" t="s">
        <v>5957</v>
      </c>
      <c r="J939">
        <v>9450000</v>
      </c>
      <c r="K939">
        <v>410765.9</v>
      </c>
      <c r="L939">
        <v>0.1525</v>
      </c>
      <c r="M939" s="63">
        <v>45466</v>
      </c>
      <c r="N939" s="63">
        <v>45511</v>
      </c>
      <c r="O939">
        <v>45</v>
      </c>
      <c r="P939" t="s">
        <v>8876</v>
      </c>
      <c r="Q939">
        <v>0</v>
      </c>
      <c r="R939">
        <v>0</v>
      </c>
      <c r="S939">
        <v>0</v>
      </c>
      <c r="T939">
        <v>0</v>
      </c>
      <c r="U939">
        <v>0</v>
      </c>
      <c r="V939">
        <v>0</v>
      </c>
      <c r="W939">
        <v>0</v>
      </c>
      <c r="X939" s="1">
        <v>45473</v>
      </c>
      <c r="Y939" s="1">
        <v>45309</v>
      </c>
      <c r="Z939" t="s">
        <v>30</v>
      </c>
      <c r="AA939" t="s">
        <v>99</v>
      </c>
    </row>
    <row r="940" spans="1:27" x14ac:dyDescent="0.25">
      <c r="A940" t="s">
        <v>8817</v>
      </c>
      <c r="B940" t="s">
        <v>8861</v>
      </c>
      <c r="C940" t="s">
        <v>27</v>
      </c>
      <c r="D940" t="s">
        <v>30</v>
      </c>
      <c r="E940" t="s">
        <v>2473</v>
      </c>
      <c r="F940" t="s">
        <v>5</v>
      </c>
      <c r="G940" t="s">
        <v>12</v>
      </c>
      <c r="H940">
        <v>624</v>
      </c>
      <c r="I940" t="s">
        <v>5839</v>
      </c>
      <c r="J940">
        <v>9450000</v>
      </c>
      <c r="K940">
        <v>185379.6</v>
      </c>
      <c r="L940">
        <v>0.1525</v>
      </c>
      <c r="M940" s="63">
        <v>45463</v>
      </c>
      <c r="N940" s="63">
        <v>45508</v>
      </c>
      <c r="O940">
        <v>45</v>
      </c>
      <c r="P940" t="s">
        <v>8810</v>
      </c>
      <c r="Q940">
        <v>0</v>
      </c>
      <c r="R940">
        <v>0</v>
      </c>
      <c r="S940">
        <v>0</v>
      </c>
      <c r="T940">
        <v>0</v>
      </c>
      <c r="U940">
        <v>0</v>
      </c>
      <c r="V940">
        <v>0</v>
      </c>
      <c r="W940">
        <v>0</v>
      </c>
      <c r="X940" s="1">
        <v>45473</v>
      </c>
      <c r="Y940" s="1">
        <v>45351</v>
      </c>
      <c r="Z940" t="s">
        <v>30</v>
      </c>
      <c r="AA940" t="s">
        <v>99</v>
      </c>
    </row>
    <row r="941" spans="1:27" x14ac:dyDescent="0.25">
      <c r="A941" t="s">
        <v>8817</v>
      </c>
      <c r="B941" t="s">
        <v>8954</v>
      </c>
      <c r="C941" t="s">
        <v>27</v>
      </c>
      <c r="D941" t="s">
        <v>30</v>
      </c>
      <c r="E941" t="s">
        <v>2473</v>
      </c>
      <c r="F941" t="s">
        <v>5</v>
      </c>
      <c r="G941" t="s">
        <v>4</v>
      </c>
      <c r="H941">
        <v>624</v>
      </c>
      <c r="I941" t="s">
        <v>5917</v>
      </c>
      <c r="J941">
        <v>9450000</v>
      </c>
      <c r="K941">
        <v>9573</v>
      </c>
      <c r="L941">
        <v>0.1525</v>
      </c>
      <c r="M941" s="63">
        <v>45429</v>
      </c>
      <c r="N941" s="63">
        <v>45474</v>
      </c>
      <c r="O941">
        <v>45</v>
      </c>
      <c r="P941" t="s">
        <v>8801</v>
      </c>
      <c r="Q941">
        <v>0</v>
      </c>
      <c r="R941">
        <v>0</v>
      </c>
      <c r="S941">
        <v>0</v>
      </c>
      <c r="T941">
        <v>0</v>
      </c>
      <c r="U941">
        <v>0</v>
      </c>
      <c r="V941">
        <v>0</v>
      </c>
      <c r="W941">
        <v>0</v>
      </c>
      <c r="X941" s="1">
        <v>45473</v>
      </c>
      <c r="Y941" s="1">
        <v>45331</v>
      </c>
      <c r="Z941" t="s">
        <v>30</v>
      </c>
      <c r="AA941" t="s">
        <v>99</v>
      </c>
    </row>
    <row r="942" spans="1:27" x14ac:dyDescent="0.25">
      <c r="A942" t="s">
        <v>8817</v>
      </c>
      <c r="B942" t="s">
        <v>8821</v>
      </c>
      <c r="C942" t="s">
        <v>27</v>
      </c>
      <c r="D942" t="s">
        <v>30</v>
      </c>
      <c r="E942" t="s">
        <v>2473</v>
      </c>
      <c r="F942" t="s">
        <v>5</v>
      </c>
      <c r="G942" t="s">
        <v>4</v>
      </c>
      <c r="H942">
        <v>624</v>
      </c>
      <c r="I942" t="s">
        <v>5735</v>
      </c>
      <c r="J942">
        <v>9450000</v>
      </c>
      <c r="K942">
        <v>446330</v>
      </c>
      <c r="L942">
        <v>0.1525</v>
      </c>
      <c r="M942" s="63">
        <v>45466</v>
      </c>
      <c r="N942" s="63">
        <v>45511</v>
      </c>
      <c r="O942">
        <v>45</v>
      </c>
      <c r="P942" t="s">
        <v>8807</v>
      </c>
      <c r="Q942">
        <v>0</v>
      </c>
      <c r="R942">
        <v>0</v>
      </c>
      <c r="S942">
        <v>0</v>
      </c>
      <c r="T942">
        <v>0</v>
      </c>
      <c r="U942">
        <v>0</v>
      </c>
      <c r="V942">
        <v>0</v>
      </c>
      <c r="W942">
        <v>0</v>
      </c>
      <c r="X942" s="1">
        <v>45473</v>
      </c>
      <c r="Y942" s="1">
        <v>45330</v>
      </c>
      <c r="Z942" t="s">
        <v>30</v>
      </c>
      <c r="AA942" t="s">
        <v>99</v>
      </c>
    </row>
    <row r="943" spans="1:27" x14ac:dyDescent="0.25">
      <c r="A943" t="s">
        <v>2490</v>
      </c>
      <c r="B943" t="s">
        <v>3512</v>
      </c>
      <c r="C943" t="s">
        <v>27</v>
      </c>
      <c r="D943" t="s">
        <v>30</v>
      </c>
      <c r="E943" t="s">
        <v>2473</v>
      </c>
      <c r="F943" t="s">
        <v>8</v>
      </c>
      <c r="G943" t="s">
        <v>4</v>
      </c>
      <c r="H943">
        <v>726</v>
      </c>
      <c r="I943" t="s">
        <v>5663</v>
      </c>
      <c r="J943">
        <v>1290000</v>
      </c>
      <c r="K943">
        <v>8380.57</v>
      </c>
      <c r="L943">
        <v>0.1275</v>
      </c>
      <c r="M943" s="63">
        <v>45468</v>
      </c>
      <c r="N943" s="63">
        <v>45513</v>
      </c>
      <c r="O943">
        <v>45</v>
      </c>
      <c r="P943" t="s">
        <v>8828</v>
      </c>
      <c r="Q943">
        <v>0</v>
      </c>
      <c r="R943">
        <v>0</v>
      </c>
      <c r="S943">
        <v>0</v>
      </c>
      <c r="T943">
        <v>0</v>
      </c>
      <c r="U943">
        <v>0</v>
      </c>
      <c r="V943">
        <v>0</v>
      </c>
      <c r="W943">
        <v>0</v>
      </c>
      <c r="X943" s="1">
        <v>45473</v>
      </c>
      <c r="Y943" s="1">
        <v>45139</v>
      </c>
      <c r="Z943" t="s">
        <v>30</v>
      </c>
      <c r="AA943" t="s">
        <v>101</v>
      </c>
    </row>
    <row r="944" spans="1:27" x14ac:dyDescent="0.25">
      <c r="A944" t="s">
        <v>2490</v>
      </c>
      <c r="B944" t="s">
        <v>3513</v>
      </c>
      <c r="C944" t="s">
        <v>27</v>
      </c>
      <c r="D944" t="s">
        <v>30</v>
      </c>
      <c r="E944" t="s">
        <v>2473</v>
      </c>
      <c r="F944" t="s">
        <v>8</v>
      </c>
      <c r="G944" t="s">
        <v>12</v>
      </c>
      <c r="H944">
        <v>726</v>
      </c>
      <c r="I944" t="s">
        <v>5643</v>
      </c>
      <c r="J944">
        <v>1290000</v>
      </c>
      <c r="K944">
        <v>233382.82</v>
      </c>
      <c r="L944">
        <v>0.1275</v>
      </c>
      <c r="M944" s="63">
        <v>45458</v>
      </c>
      <c r="N944" s="63">
        <v>45503</v>
      </c>
      <c r="O944">
        <v>45</v>
      </c>
      <c r="P944" t="s">
        <v>8831</v>
      </c>
      <c r="Q944">
        <v>0</v>
      </c>
      <c r="R944">
        <v>0</v>
      </c>
      <c r="S944">
        <v>0</v>
      </c>
      <c r="T944">
        <v>0</v>
      </c>
      <c r="U944">
        <v>0</v>
      </c>
      <c r="V944">
        <v>0</v>
      </c>
      <c r="W944">
        <v>0</v>
      </c>
      <c r="X944" s="1">
        <v>45473</v>
      </c>
      <c r="Y944" s="1">
        <v>44384</v>
      </c>
      <c r="Z944" t="s">
        <v>30</v>
      </c>
      <c r="AA944" t="s">
        <v>101</v>
      </c>
    </row>
    <row r="945" spans="1:27" x14ac:dyDescent="0.25">
      <c r="A945" t="s">
        <v>2490</v>
      </c>
      <c r="B945" t="s">
        <v>3517</v>
      </c>
      <c r="C945" t="s">
        <v>27</v>
      </c>
      <c r="D945" t="s">
        <v>30</v>
      </c>
      <c r="E945" t="s">
        <v>2473</v>
      </c>
      <c r="F945" t="s">
        <v>8</v>
      </c>
      <c r="G945" t="s">
        <v>4</v>
      </c>
      <c r="H945">
        <v>726</v>
      </c>
      <c r="I945" t="s">
        <v>5919</v>
      </c>
      <c r="J945">
        <v>1290000</v>
      </c>
      <c r="K945">
        <v>27221.7</v>
      </c>
      <c r="L945">
        <v>0.1275</v>
      </c>
      <c r="M945" s="63">
        <v>45445</v>
      </c>
      <c r="N945" s="63">
        <v>45490</v>
      </c>
      <c r="O945">
        <v>45</v>
      </c>
      <c r="P945" t="s">
        <v>8813</v>
      </c>
      <c r="Q945">
        <v>0</v>
      </c>
      <c r="R945">
        <v>0</v>
      </c>
      <c r="S945">
        <v>0</v>
      </c>
      <c r="T945">
        <v>0</v>
      </c>
      <c r="U945">
        <v>0</v>
      </c>
      <c r="V945">
        <v>0</v>
      </c>
      <c r="W945">
        <v>0</v>
      </c>
      <c r="X945" s="1">
        <v>45473</v>
      </c>
      <c r="Y945" s="1">
        <v>44468</v>
      </c>
      <c r="Z945" t="s">
        <v>30</v>
      </c>
      <c r="AA945" t="s">
        <v>101</v>
      </c>
    </row>
    <row r="946" spans="1:27" x14ac:dyDescent="0.25">
      <c r="A946" t="s">
        <v>2490</v>
      </c>
      <c r="B946" t="s">
        <v>3514</v>
      </c>
      <c r="C946" t="s">
        <v>27</v>
      </c>
      <c r="D946" t="s">
        <v>30</v>
      </c>
      <c r="E946" t="s">
        <v>2473</v>
      </c>
      <c r="F946" t="s">
        <v>8</v>
      </c>
      <c r="G946" t="s">
        <v>12</v>
      </c>
      <c r="H946">
        <v>726</v>
      </c>
      <c r="I946" t="s">
        <v>141</v>
      </c>
      <c r="J946">
        <v>1290000</v>
      </c>
      <c r="K946">
        <v>145554.85999999999</v>
      </c>
      <c r="L946">
        <v>0.1275</v>
      </c>
      <c r="M946" s="63">
        <v>45443</v>
      </c>
      <c r="N946" s="63">
        <v>45488</v>
      </c>
      <c r="O946">
        <v>45</v>
      </c>
      <c r="P946" t="s">
        <v>8834</v>
      </c>
      <c r="Q946">
        <v>0</v>
      </c>
      <c r="R946">
        <v>0</v>
      </c>
      <c r="S946">
        <v>0</v>
      </c>
      <c r="T946">
        <v>0</v>
      </c>
      <c r="U946">
        <v>0</v>
      </c>
      <c r="V946">
        <v>0</v>
      </c>
      <c r="W946">
        <v>0</v>
      </c>
      <c r="X946" s="1">
        <v>45473</v>
      </c>
      <c r="Y946" s="1">
        <v>45115</v>
      </c>
      <c r="Z946" t="s">
        <v>30</v>
      </c>
      <c r="AA946" t="s">
        <v>101</v>
      </c>
    </row>
    <row r="947" spans="1:27" x14ac:dyDescent="0.25">
      <c r="A947" t="s">
        <v>2490</v>
      </c>
      <c r="B947" t="s">
        <v>3515</v>
      </c>
      <c r="C947" t="s">
        <v>27</v>
      </c>
      <c r="D947" t="s">
        <v>30</v>
      </c>
      <c r="E947" t="s">
        <v>2473</v>
      </c>
      <c r="F947" t="s">
        <v>8</v>
      </c>
      <c r="G947" t="s">
        <v>4</v>
      </c>
      <c r="H947">
        <v>726</v>
      </c>
      <c r="I947" t="s">
        <v>5802</v>
      </c>
      <c r="J947">
        <v>1290000</v>
      </c>
      <c r="K947">
        <v>10796.94</v>
      </c>
      <c r="L947">
        <v>0.1275</v>
      </c>
      <c r="M947" s="63">
        <v>45453</v>
      </c>
      <c r="N947" s="63">
        <v>45498</v>
      </c>
      <c r="O947">
        <v>45</v>
      </c>
      <c r="P947" t="s">
        <v>8838</v>
      </c>
      <c r="Q947">
        <v>0</v>
      </c>
      <c r="R947">
        <v>0</v>
      </c>
      <c r="S947">
        <v>0</v>
      </c>
      <c r="T947">
        <v>0</v>
      </c>
      <c r="U947">
        <v>0</v>
      </c>
      <c r="V947">
        <v>0</v>
      </c>
      <c r="W947">
        <v>0</v>
      </c>
      <c r="X947" s="1">
        <v>45473</v>
      </c>
      <c r="Y947" s="1">
        <v>44322</v>
      </c>
      <c r="Z947" t="s">
        <v>30</v>
      </c>
      <c r="AA947" t="s">
        <v>101</v>
      </c>
    </row>
    <row r="948" spans="1:27" x14ac:dyDescent="0.25">
      <c r="A948" t="s">
        <v>2490</v>
      </c>
      <c r="B948" t="s">
        <v>3516</v>
      </c>
      <c r="C948" t="s">
        <v>27</v>
      </c>
      <c r="D948" t="s">
        <v>30</v>
      </c>
      <c r="E948" t="s">
        <v>2473</v>
      </c>
      <c r="F948" t="s">
        <v>8</v>
      </c>
      <c r="G948" t="s">
        <v>12</v>
      </c>
      <c r="H948">
        <v>726</v>
      </c>
      <c r="I948" t="s">
        <v>5783</v>
      </c>
      <c r="J948">
        <v>1290000</v>
      </c>
      <c r="K948">
        <v>20762.28</v>
      </c>
      <c r="L948">
        <v>0.1275</v>
      </c>
      <c r="M948" s="63">
        <v>45474</v>
      </c>
      <c r="N948" s="63">
        <v>45519</v>
      </c>
      <c r="O948">
        <v>45</v>
      </c>
      <c r="P948" t="s">
        <v>8834</v>
      </c>
      <c r="Q948">
        <v>0</v>
      </c>
      <c r="R948">
        <v>0</v>
      </c>
      <c r="S948">
        <v>0</v>
      </c>
      <c r="T948">
        <v>0</v>
      </c>
      <c r="U948">
        <v>0</v>
      </c>
      <c r="V948">
        <v>0</v>
      </c>
      <c r="W948">
        <v>0</v>
      </c>
      <c r="X948" s="1">
        <v>45473</v>
      </c>
      <c r="Y948" s="1">
        <v>44873</v>
      </c>
      <c r="Z948" t="s">
        <v>30</v>
      </c>
      <c r="AA948" t="s">
        <v>101</v>
      </c>
    </row>
    <row r="949" spans="1:27" x14ac:dyDescent="0.25">
      <c r="A949" t="s">
        <v>2478</v>
      </c>
      <c r="B949" t="s">
        <v>3334</v>
      </c>
      <c r="C949" t="s">
        <v>27</v>
      </c>
      <c r="D949" t="s">
        <v>30</v>
      </c>
      <c r="E949" t="s">
        <v>2473</v>
      </c>
      <c r="F949" t="s">
        <v>8</v>
      </c>
      <c r="G949" t="s">
        <v>14</v>
      </c>
      <c r="H949">
        <v>574</v>
      </c>
      <c r="I949" t="s">
        <v>5759</v>
      </c>
      <c r="J949">
        <v>4760000</v>
      </c>
      <c r="K949">
        <v>867708.27</v>
      </c>
      <c r="L949">
        <v>0.13750000000000001</v>
      </c>
      <c r="M949" s="63">
        <v>45447</v>
      </c>
      <c r="N949" s="63">
        <v>45477</v>
      </c>
      <c r="O949">
        <v>30</v>
      </c>
      <c r="P949" t="s">
        <v>8831</v>
      </c>
      <c r="Q949">
        <v>0</v>
      </c>
      <c r="R949">
        <v>0</v>
      </c>
      <c r="S949">
        <v>0</v>
      </c>
      <c r="T949">
        <v>0</v>
      </c>
      <c r="U949">
        <v>0</v>
      </c>
      <c r="V949">
        <v>0</v>
      </c>
      <c r="W949">
        <v>0</v>
      </c>
      <c r="X949" s="1">
        <v>45473</v>
      </c>
      <c r="Y949" s="1">
        <v>44204</v>
      </c>
      <c r="Z949" t="s">
        <v>30</v>
      </c>
      <c r="AA949" t="s">
        <v>103</v>
      </c>
    </row>
    <row r="950" spans="1:27" x14ac:dyDescent="0.25">
      <c r="A950" t="s">
        <v>2478</v>
      </c>
      <c r="B950" t="s">
        <v>3337</v>
      </c>
      <c r="C950" t="s">
        <v>27</v>
      </c>
      <c r="D950" t="s">
        <v>30</v>
      </c>
      <c r="E950" t="s">
        <v>2473</v>
      </c>
      <c r="F950" t="s">
        <v>8</v>
      </c>
      <c r="G950" t="s">
        <v>20</v>
      </c>
      <c r="H950">
        <v>574</v>
      </c>
      <c r="I950" t="s">
        <v>5791</v>
      </c>
      <c r="J950">
        <v>4760000</v>
      </c>
      <c r="K950">
        <v>38132.82</v>
      </c>
      <c r="L950">
        <v>0.13750000000000001</v>
      </c>
      <c r="M950" s="63">
        <v>45471</v>
      </c>
      <c r="N950" s="63">
        <v>45501</v>
      </c>
      <c r="O950">
        <v>30</v>
      </c>
      <c r="P950" t="s">
        <v>8825</v>
      </c>
      <c r="Q950">
        <v>0</v>
      </c>
      <c r="R950">
        <v>0</v>
      </c>
      <c r="S950">
        <v>0</v>
      </c>
      <c r="T950">
        <v>0</v>
      </c>
      <c r="U950">
        <v>0</v>
      </c>
      <c r="V950">
        <v>0</v>
      </c>
      <c r="W950">
        <v>0</v>
      </c>
      <c r="X950" s="1">
        <v>45473</v>
      </c>
      <c r="Y950" s="1">
        <v>44626</v>
      </c>
      <c r="Z950" t="s">
        <v>30</v>
      </c>
      <c r="AA950" t="s">
        <v>103</v>
      </c>
    </row>
    <row r="951" spans="1:27" x14ac:dyDescent="0.25">
      <c r="A951" t="s">
        <v>2478</v>
      </c>
      <c r="B951" t="s">
        <v>3339</v>
      </c>
      <c r="C951" t="s">
        <v>27</v>
      </c>
      <c r="D951" t="s">
        <v>30</v>
      </c>
      <c r="E951" t="s">
        <v>2473</v>
      </c>
      <c r="F951" t="s">
        <v>8</v>
      </c>
      <c r="G951" t="s">
        <v>20</v>
      </c>
      <c r="H951">
        <v>574</v>
      </c>
      <c r="I951" t="s">
        <v>5695</v>
      </c>
      <c r="J951">
        <v>4760000</v>
      </c>
      <c r="K951">
        <v>410.63</v>
      </c>
      <c r="L951">
        <v>0.13750000000000001</v>
      </c>
      <c r="M951" s="63">
        <v>45467</v>
      </c>
      <c r="N951" s="63">
        <v>45497</v>
      </c>
      <c r="O951">
        <v>30</v>
      </c>
      <c r="P951" t="s">
        <v>8822</v>
      </c>
      <c r="Q951">
        <v>0</v>
      </c>
      <c r="R951">
        <v>0</v>
      </c>
      <c r="S951">
        <v>0</v>
      </c>
      <c r="T951">
        <v>0</v>
      </c>
      <c r="U951">
        <v>0</v>
      </c>
      <c r="V951">
        <v>0</v>
      </c>
      <c r="W951">
        <v>0</v>
      </c>
      <c r="X951" s="1">
        <v>45473</v>
      </c>
      <c r="Y951" s="1">
        <v>44356</v>
      </c>
      <c r="Z951" t="s">
        <v>30</v>
      </c>
      <c r="AA951" t="s">
        <v>103</v>
      </c>
    </row>
    <row r="952" spans="1:27" x14ac:dyDescent="0.25">
      <c r="A952" t="s">
        <v>2478</v>
      </c>
      <c r="B952" t="s">
        <v>3335</v>
      </c>
      <c r="C952" t="s">
        <v>27</v>
      </c>
      <c r="D952" t="s">
        <v>30</v>
      </c>
      <c r="E952" t="s">
        <v>2473</v>
      </c>
      <c r="F952" t="s">
        <v>8</v>
      </c>
      <c r="G952" t="s">
        <v>20</v>
      </c>
      <c r="H952">
        <v>574</v>
      </c>
      <c r="I952" t="s">
        <v>5818</v>
      </c>
      <c r="J952">
        <v>4760000</v>
      </c>
      <c r="K952">
        <v>114903.47</v>
      </c>
      <c r="L952">
        <v>0.13750000000000001</v>
      </c>
      <c r="M952" s="63">
        <v>45446</v>
      </c>
      <c r="N952" s="63">
        <v>45476</v>
      </c>
      <c r="O952">
        <v>30</v>
      </c>
      <c r="P952" t="s">
        <v>8827</v>
      </c>
      <c r="Q952">
        <v>0</v>
      </c>
      <c r="R952">
        <v>0</v>
      </c>
      <c r="S952">
        <v>0</v>
      </c>
      <c r="T952">
        <v>0</v>
      </c>
      <c r="U952">
        <v>0</v>
      </c>
      <c r="V952">
        <v>0</v>
      </c>
      <c r="W952">
        <v>0</v>
      </c>
      <c r="X952" s="1">
        <v>45473</v>
      </c>
      <c r="Y952" s="1">
        <v>44867</v>
      </c>
      <c r="Z952" t="s">
        <v>30</v>
      </c>
      <c r="AA952" t="s">
        <v>103</v>
      </c>
    </row>
    <row r="953" spans="1:27" x14ac:dyDescent="0.25">
      <c r="A953" t="s">
        <v>2478</v>
      </c>
      <c r="B953" t="s">
        <v>3338</v>
      </c>
      <c r="C953" t="s">
        <v>27</v>
      </c>
      <c r="D953" t="s">
        <v>30</v>
      </c>
      <c r="E953" t="s">
        <v>2473</v>
      </c>
      <c r="F953" t="s">
        <v>8</v>
      </c>
      <c r="G953" t="s">
        <v>14</v>
      </c>
      <c r="H953">
        <v>574</v>
      </c>
      <c r="I953" t="s">
        <v>5884</v>
      </c>
      <c r="J953">
        <v>4760000</v>
      </c>
      <c r="K953">
        <v>4763.55</v>
      </c>
      <c r="L953">
        <v>0.13750000000000001</v>
      </c>
      <c r="M953" s="63">
        <v>45446</v>
      </c>
      <c r="N953" s="63">
        <v>45476</v>
      </c>
      <c r="O953">
        <v>30</v>
      </c>
      <c r="P953" t="s">
        <v>8822</v>
      </c>
      <c r="Q953">
        <v>0</v>
      </c>
      <c r="R953">
        <v>0</v>
      </c>
      <c r="S953">
        <v>0</v>
      </c>
      <c r="T953">
        <v>0</v>
      </c>
      <c r="U953">
        <v>0</v>
      </c>
      <c r="V953">
        <v>0</v>
      </c>
      <c r="W953">
        <v>0</v>
      </c>
      <c r="X953" s="1">
        <v>45473</v>
      </c>
      <c r="Y953" s="1">
        <v>44247</v>
      </c>
      <c r="Z953" t="s">
        <v>30</v>
      </c>
      <c r="AA953" t="s">
        <v>103</v>
      </c>
    </row>
    <row r="954" spans="1:27" x14ac:dyDescent="0.25">
      <c r="A954" t="s">
        <v>2478</v>
      </c>
      <c r="B954" t="s">
        <v>3336</v>
      </c>
      <c r="C954" t="s">
        <v>27</v>
      </c>
      <c r="D954" t="s">
        <v>30</v>
      </c>
      <c r="E954" t="s">
        <v>2473</v>
      </c>
      <c r="F954" t="s">
        <v>8</v>
      </c>
      <c r="G954" t="s">
        <v>20</v>
      </c>
      <c r="H954">
        <v>574</v>
      </c>
      <c r="I954" t="s">
        <v>5959</v>
      </c>
      <c r="J954">
        <v>4760000</v>
      </c>
      <c r="K954">
        <v>109195.57</v>
      </c>
      <c r="L954">
        <v>0.13750000000000001</v>
      </c>
      <c r="M954" s="63">
        <v>45458</v>
      </c>
      <c r="N954" s="63">
        <v>45488</v>
      </c>
      <c r="O954">
        <v>30</v>
      </c>
      <c r="P954" t="s">
        <v>8801</v>
      </c>
      <c r="Q954">
        <v>0</v>
      </c>
      <c r="R954">
        <v>0</v>
      </c>
      <c r="S954">
        <v>0</v>
      </c>
      <c r="T954">
        <v>0</v>
      </c>
      <c r="U954">
        <v>0</v>
      </c>
      <c r="V954">
        <v>0</v>
      </c>
      <c r="W954">
        <v>0</v>
      </c>
      <c r="X954" s="1">
        <v>45473</v>
      </c>
      <c r="Y954" s="1">
        <v>44272</v>
      </c>
      <c r="Z954" t="s">
        <v>30</v>
      </c>
      <c r="AA954" t="s">
        <v>103</v>
      </c>
    </row>
    <row r="955" spans="1:27" x14ac:dyDescent="0.25">
      <c r="A955" t="s">
        <v>2478</v>
      </c>
      <c r="B955" t="s">
        <v>3333</v>
      </c>
      <c r="C955" t="s">
        <v>27</v>
      </c>
      <c r="D955" t="s">
        <v>30</v>
      </c>
      <c r="E955" t="s">
        <v>2473</v>
      </c>
      <c r="F955" t="s">
        <v>8</v>
      </c>
      <c r="G955" t="s">
        <v>14</v>
      </c>
      <c r="H955">
        <v>574</v>
      </c>
      <c r="I955" t="s">
        <v>5848</v>
      </c>
      <c r="J955">
        <v>4760000</v>
      </c>
      <c r="K955">
        <v>1425901.18</v>
      </c>
      <c r="L955">
        <v>0.13750000000000001</v>
      </c>
      <c r="M955" s="63">
        <v>45472</v>
      </c>
      <c r="N955" s="63">
        <v>45502</v>
      </c>
      <c r="O955">
        <v>30</v>
      </c>
      <c r="P955" t="s">
        <v>8816</v>
      </c>
      <c r="Q955">
        <v>0</v>
      </c>
      <c r="R955">
        <v>0</v>
      </c>
      <c r="S955">
        <v>0</v>
      </c>
      <c r="T955">
        <v>0</v>
      </c>
      <c r="U955">
        <v>0</v>
      </c>
      <c r="V955">
        <v>0</v>
      </c>
      <c r="W955">
        <v>0</v>
      </c>
      <c r="X955" s="1">
        <v>45473</v>
      </c>
      <c r="Y955" s="1">
        <v>44400</v>
      </c>
      <c r="Z955" t="s">
        <v>30</v>
      </c>
      <c r="AA955" t="s">
        <v>103</v>
      </c>
    </row>
    <row r="956" spans="1:27" x14ac:dyDescent="0.25">
      <c r="A956" t="s">
        <v>2478</v>
      </c>
      <c r="B956" t="s">
        <v>8926</v>
      </c>
      <c r="C956" t="s">
        <v>27</v>
      </c>
      <c r="D956" t="s">
        <v>30</v>
      </c>
      <c r="E956" t="s">
        <v>2473</v>
      </c>
      <c r="F956" t="s">
        <v>8</v>
      </c>
      <c r="G956" t="s">
        <v>14</v>
      </c>
      <c r="H956">
        <v>574</v>
      </c>
      <c r="I956" t="s">
        <v>5825</v>
      </c>
      <c r="J956">
        <v>4760000</v>
      </c>
      <c r="K956">
        <v>200856.81</v>
      </c>
      <c r="L956">
        <v>0.13750000000000001</v>
      </c>
      <c r="M956" s="63">
        <v>45455</v>
      </c>
      <c r="N956" s="63">
        <v>45485</v>
      </c>
      <c r="O956">
        <v>30</v>
      </c>
      <c r="P956" t="s">
        <v>8831</v>
      </c>
      <c r="Q956">
        <v>0</v>
      </c>
      <c r="R956">
        <v>0</v>
      </c>
      <c r="S956">
        <v>0</v>
      </c>
      <c r="T956">
        <v>0</v>
      </c>
      <c r="U956">
        <v>0</v>
      </c>
      <c r="V956">
        <v>0</v>
      </c>
      <c r="W956">
        <v>0</v>
      </c>
      <c r="X956" s="1">
        <v>45473</v>
      </c>
      <c r="Y956" s="1">
        <v>45280</v>
      </c>
      <c r="Z956" t="s">
        <v>30</v>
      </c>
      <c r="AA956" t="s">
        <v>103</v>
      </c>
    </row>
    <row r="957" spans="1:27" x14ac:dyDescent="0.25">
      <c r="A957" t="s">
        <v>2489</v>
      </c>
      <c r="B957" t="s">
        <v>3503</v>
      </c>
      <c r="C957" t="s">
        <v>27</v>
      </c>
      <c r="D957" t="s">
        <v>30</v>
      </c>
      <c r="E957" t="s">
        <v>2473</v>
      </c>
      <c r="F957" t="s">
        <v>7</v>
      </c>
      <c r="G957" t="s">
        <v>12</v>
      </c>
      <c r="H957">
        <v>814</v>
      </c>
      <c r="I957" t="s">
        <v>5755</v>
      </c>
      <c r="J957">
        <v>4750000</v>
      </c>
      <c r="K957">
        <v>97641.17</v>
      </c>
      <c r="L957">
        <v>0.14249999999999999</v>
      </c>
      <c r="M957" s="63">
        <v>45471</v>
      </c>
      <c r="N957" s="63">
        <v>45501</v>
      </c>
      <c r="O957">
        <v>30</v>
      </c>
      <c r="P957" t="s">
        <v>8801</v>
      </c>
      <c r="Q957">
        <v>0</v>
      </c>
      <c r="R957">
        <v>0</v>
      </c>
      <c r="S957">
        <v>0</v>
      </c>
      <c r="T957">
        <v>0</v>
      </c>
      <c r="U957">
        <v>0</v>
      </c>
      <c r="V957">
        <v>0</v>
      </c>
      <c r="W957">
        <v>0</v>
      </c>
      <c r="X957" s="1">
        <v>45473</v>
      </c>
      <c r="Y957" s="1">
        <v>45188</v>
      </c>
      <c r="Z957" t="s">
        <v>30</v>
      </c>
      <c r="AA957" t="s">
        <v>100</v>
      </c>
    </row>
    <row r="958" spans="1:27" x14ac:dyDescent="0.25">
      <c r="A958" t="s">
        <v>2489</v>
      </c>
      <c r="B958" t="s">
        <v>3498</v>
      </c>
      <c r="C958" t="s">
        <v>27</v>
      </c>
      <c r="D958" t="s">
        <v>30</v>
      </c>
      <c r="E958" t="s">
        <v>2473</v>
      </c>
      <c r="F958" t="s">
        <v>7</v>
      </c>
      <c r="G958" t="s">
        <v>12</v>
      </c>
      <c r="H958">
        <v>814</v>
      </c>
      <c r="I958" t="s">
        <v>5836</v>
      </c>
      <c r="J958">
        <v>4750000</v>
      </c>
      <c r="K958">
        <v>706.2</v>
      </c>
      <c r="L958">
        <v>0.14249999999999999</v>
      </c>
      <c r="M958" s="63">
        <v>45471</v>
      </c>
      <c r="N958" s="63">
        <v>45501</v>
      </c>
      <c r="O958">
        <v>30</v>
      </c>
      <c r="P958" t="s">
        <v>8822</v>
      </c>
      <c r="Q958">
        <v>0</v>
      </c>
      <c r="R958">
        <v>0</v>
      </c>
      <c r="S958">
        <v>0</v>
      </c>
      <c r="T958">
        <v>0</v>
      </c>
      <c r="U958">
        <v>0</v>
      </c>
      <c r="V958">
        <v>0</v>
      </c>
      <c r="W958">
        <v>0</v>
      </c>
      <c r="X958" s="1">
        <v>45473</v>
      </c>
      <c r="Y958" s="1">
        <v>45123</v>
      </c>
      <c r="Z958" t="s">
        <v>30</v>
      </c>
      <c r="AA958" t="s">
        <v>100</v>
      </c>
    </row>
    <row r="959" spans="1:27" x14ac:dyDescent="0.25">
      <c r="A959" t="s">
        <v>2489</v>
      </c>
      <c r="B959" t="s">
        <v>3505</v>
      </c>
      <c r="C959" t="s">
        <v>27</v>
      </c>
      <c r="D959" t="s">
        <v>30</v>
      </c>
      <c r="E959" t="s">
        <v>2473</v>
      </c>
      <c r="F959" t="s">
        <v>7</v>
      </c>
      <c r="G959" t="s">
        <v>12</v>
      </c>
      <c r="H959">
        <v>814</v>
      </c>
      <c r="I959" t="s">
        <v>5745</v>
      </c>
      <c r="J959">
        <v>4750000</v>
      </c>
      <c r="K959">
        <v>171530.37</v>
      </c>
      <c r="L959">
        <v>0.14249999999999999</v>
      </c>
      <c r="M959" s="63">
        <v>45464</v>
      </c>
      <c r="N959" s="63">
        <v>45494</v>
      </c>
      <c r="O959">
        <v>30</v>
      </c>
      <c r="P959" t="s">
        <v>8828</v>
      </c>
      <c r="Q959">
        <v>0</v>
      </c>
      <c r="R959">
        <v>0</v>
      </c>
      <c r="S959">
        <v>0</v>
      </c>
      <c r="T959">
        <v>0</v>
      </c>
      <c r="U959">
        <v>0</v>
      </c>
      <c r="V959">
        <v>0</v>
      </c>
      <c r="W959">
        <v>0</v>
      </c>
      <c r="X959" s="1">
        <v>45473</v>
      </c>
      <c r="Y959" s="1">
        <v>45125</v>
      </c>
      <c r="Z959" t="s">
        <v>30</v>
      </c>
      <c r="AA959" t="s">
        <v>100</v>
      </c>
    </row>
    <row r="960" spans="1:27" x14ac:dyDescent="0.25">
      <c r="A960" t="s">
        <v>2489</v>
      </c>
      <c r="B960" t="s">
        <v>3501</v>
      </c>
      <c r="C960" t="s">
        <v>27</v>
      </c>
      <c r="D960" t="s">
        <v>30</v>
      </c>
      <c r="E960" t="s">
        <v>2473</v>
      </c>
      <c r="F960" t="s">
        <v>7</v>
      </c>
      <c r="G960" t="s">
        <v>3</v>
      </c>
      <c r="H960">
        <v>814</v>
      </c>
      <c r="I960" t="s">
        <v>5913</v>
      </c>
      <c r="J960">
        <v>4750000</v>
      </c>
      <c r="K960">
        <v>100336.83</v>
      </c>
      <c r="L960">
        <v>0.14249999999999999</v>
      </c>
      <c r="M960" s="63">
        <v>45454</v>
      </c>
      <c r="N960" s="63">
        <v>45484</v>
      </c>
      <c r="O960">
        <v>30</v>
      </c>
      <c r="P960" t="s">
        <v>8799</v>
      </c>
      <c r="Q960">
        <v>0</v>
      </c>
      <c r="R960">
        <v>0</v>
      </c>
      <c r="S960">
        <v>0</v>
      </c>
      <c r="T960">
        <v>0</v>
      </c>
      <c r="U960">
        <v>0</v>
      </c>
      <c r="V960">
        <v>0</v>
      </c>
      <c r="W960">
        <v>0</v>
      </c>
      <c r="X960" s="1">
        <v>45473</v>
      </c>
      <c r="Y960" s="1">
        <v>45120</v>
      </c>
      <c r="Z960" t="s">
        <v>30</v>
      </c>
      <c r="AA960" t="s">
        <v>100</v>
      </c>
    </row>
    <row r="961" spans="1:27" x14ac:dyDescent="0.25">
      <c r="A961" t="s">
        <v>2489</v>
      </c>
      <c r="B961" t="s">
        <v>3506</v>
      </c>
      <c r="C961" t="s">
        <v>27</v>
      </c>
      <c r="D961" t="s">
        <v>30</v>
      </c>
      <c r="E961" t="s">
        <v>2473</v>
      </c>
      <c r="F961" t="s">
        <v>7</v>
      </c>
      <c r="G961" t="s">
        <v>3</v>
      </c>
      <c r="H961">
        <v>814</v>
      </c>
      <c r="I961" t="s">
        <v>5604</v>
      </c>
      <c r="J961">
        <v>4750000</v>
      </c>
      <c r="K961">
        <v>5554.34</v>
      </c>
      <c r="L961">
        <v>0.14249999999999999</v>
      </c>
      <c r="M961" s="63">
        <v>45470</v>
      </c>
      <c r="N961" s="63">
        <v>45500</v>
      </c>
      <c r="O961">
        <v>30</v>
      </c>
      <c r="P961" t="s">
        <v>8822</v>
      </c>
      <c r="Q961">
        <v>0</v>
      </c>
      <c r="R961">
        <v>0</v>
      </c>
      <c r="S961">
        <v>0</v>
      </c>
      <c r="T961">
        <v>0</v>
      </c>
      <c r="U961">
        <v>0</v>
      </c>
      <c r="V961">
        <v>0</v>
      </c>
      <c r="W961">
        <v>0</v>
      </c>
      <c r="X961" s="1">
        <v>45473</v>
      </c>
      <c r="Y961" s="1">
        <v>45155</v>
      </c>
      <c r="Z961" t="s">
        <v>30</v>
      </c>
      <c r="AA961" t="s">
        <v>100</v>
      </c>
    </row>
    <row r="962" spans="1:27" x14ac:dyDescent="0.25">
      <c r="A962" t="s">
        <v>2489</v>
      </c>
      <c r="B962" t="s">
        <v>3511</v>
      </c>
      <c r="C962" t="s">
        <v>27</v>
      </c>
      <c r="D962" t="s">
        <v>30</v>
      </c>
      <c r="E962" t="s">
        <v>2473</v>
      </c>
      <c r="F962" t="s">
        <v>7</v>
      </c>
      <c r="G962" t="s">
        <v>12</v>
      </c>
      <c r="H962">
        <v>814</v>
      </c>
      <c r="I962" t="s">
        <v>5854</v>
      </c>
      <c r="J962">
        <v>4750000</v>
      </c>
      <c r="K962">
        <v>6035.59</v>
      </c>
      <c r="L962">
        <v>0.14249999999999999</v>
      </c>
      <c r="M962" s="63">
        <v>45467</v>
      </c>
      <c r="N962" s="63">
        <v>45497</v>
      </c>
      <c r="O962">
        <v>30</v>
      </c>
      <c r="P962" t="s">
        <v>8809</v>
      </c>
      <c r="Q962">
        <v>0</v>
      </c>
      <c r="R962">
        <v>0</v>
      </c>
      <c r="S962">
        <v>0</v>
      </c>
      <c r="T962">
        <v>0</v>
      </c>
      <c r="U962">
        <v>0</v>
      </c>
      <c r="V962">
        <v>0</v>
      </c>
      <c r="W962">
        <v>0</v>
      </c>
      <c r="X962" s="1">
        <v>45473</v>
      </c>
      <c r="Y962" s="1">
        <v>45111</v>
      </c>
      <c r="Z962" t="s">
        <v>30</v>
      </c>
      <c r="AA962" t="s">
        <v>100</v>
      </c>
    </row>
    <row r="963" spans="1:27" x14ac:dyDescent="0.25">
      <c r="A963" t="s">
        <v>2489</v>
      </c>
      <c r="B963" t="s">
        <v>3509</v>
      </c>
      <c r="C963" t="s">
        <v>27</v>
      </c>
      <c r="D963" t="s">
        <v>30</v>
      </c>
      <c r="E963" t="s">
        <v>2473</v>
      </c>
      <c r="F963" t="s">
        <v>7</v>
      </c>
      <c r="G963" t="s">
        <v>3</v>
      </c>
      <c r="H963">
        <v>814</v>
      </c>
      <c r="I963" t="s">
        <v>5640</v>
      </c>
      <c r="J963">
        <v>4750000</v>
      </c>
      <c r="K963">
        <v>89178.43</v>
      </c>
      <c r="L963">
        <v>0.14249999999999999</v>
      </c>
      <c r="M963" s="63">
        <v>45451</v>
      </c>
      <c r="N963" s="63">
        <v>45481</v>
      </c>
      <c r="O963">
        <v>30</v>
      </c>
      <c r="P963" t="s">
        <v>8826</v>
      </c>
      <c r="Q963">
        <v>0</v>
      </c>
      <c r="R963">
        <v>0</v>
      </c>
      <c r="S963">
        <v>0</v>
      </c>
      <c r="T963">
        <v>0</v>
      </c>
      <c r="U963">
        <v>0</v>
      </c>
      <c r="V963">
        <v>0</v>
      </c>
      <c r="W963">
        <v>0</v>
      </c>
      <c r="X963" s="1">
        <v>45473</v>
      </c>
      <c r="Y963" s="1">
        <v>45124</v>
      </c>
      <c r="Z963" t="s">
        <v>30</v>
      </c>
      <c r="AA963" t="s">
        <v>100</v>
      </c>
    </row>
    <row r="964" spans="1:27" x14ac:dyDescent="0.25">
      <c r="A964" t="s">
        <v>2489</v>
      </c>
      <c r="B964" t="s">
        <v>4410</v>
      </c>
      <c r="C964" t="s">
        <v>27</v>
      </c>
      <c r="D964" t="s">
        <v>30</v>
      </c>
      <c r="E964" t="s">
        <v>2473</v>
      </c>
      <c r="F964" t="s">
        <v>7</v>
      </c>
      <c r="G964" t="s">
        <v>3</v>
      </c>
      <c r="H964">
        <v>814</v>
      </c>
      <c r="I964" t="s">
        <v>5655</v>
      </c>
      <c r="J964">
        <v>4750000</v>
      </c>
      <c r="K964">
        <v>190693.47</v>
      </c>
      <c r="L964">
        <v>0.14249999999999999</v>
      </c>
      <c r="M964" s="63">
        <v>45467</v>
      </c>
      <c r="N964" s="63">
        <v>45497</v>
      </c>
      <c r="O964">
        <v>30</v>
      </c>
      <c r="P964" t="s">
        <v>8798</v>
      </c>
      <c r="Q964">
        <v>0</v>
      </c>
      <c r="R964">
        <v>0</v>
      </c>
      <c r="S964">
        <v>0</v>
      </c>
      <c r="T964">
        <v>0</v>
      </c>
      <c r="U964">
        <v>0</v>
      </c>
      <c r="V964">
        <v>0</v>
      </c>
      <c r="W964">
        <v>0</v>
      </c>
      <c r="X964" s="1">
        <v>45473</v>
      </c>
      <c r="Y964" s="1">
        <v>45137</v>
      </c>
      <c r="Z964" t="s">
        <v>30</v>
      </c>
      <c r="AA964" t="s">
        <v>100</v>
      </c>
    </row>
    <row r="965" spans="1:27" x14ac:dyDescent="0.25">
      <c r="A965" t="s">
        <v>2489</v>
      </c>
      <c r="B965" t="s">
        <v>3502</v>
      </c>
      <c r="C965" t="s">
        <v>27</v>
      </c>
      <c r="D965" t="s">
        <v>30</v>
      </c>
      <c r="E965" t="s">
        <v>2473</v>
      </c>
      <c r="F965" t="s">
        <v>7</v>
      </c>
      <c r="G965" t="s">
        <v>12</v>
      </c>
      <c r="H965">
        <v>814</v>
      </c>
      <c r="I965" t="s">
        <v>5967</v>
      </c>
      <c r="J965">
        <v>4750000</v>
      </c>
      <c r="K965">
        <v>144679.70000000001</v>
      </c>
      <c r="L965">
        <v>0.14249999999999999</v>
      </c>
      <c r="M965" s="63">
        <v>45472</v>
      </c>
      <c r="N965" s="63">
        <v>45502</v>
      </c>
      <c r="O965">
        <v>30</v>
      </c>
      <c r="P965" t="s">
        <v>8828</v>
      </c>
      <c r="Q965">
        <v>0</v>
      </c>
      <c r="R965">
        <v>0</v>
      </c>
      <c r="S965">
        <v>0</v>
      </c>
      <c r="T965">
        <v>0</v>
      </c>
      <c r="U965">
        <v>0</v>
      </c>
      <c r="V965">
        <v>0</v>
      </c>
      <c r="W965">
        <v>0</v>
      </c>
      <c r="X965" s="1">
        <v>45473</v>
      </c>
      <c r="Y965" s="1">
        <v>45168</v>
      </c>
      <c r="Z965" t="s">
        <v>30</v>
      </c>
      <c r="AA965" t="s">
        <v>100</v>
      </c>
    </row>
    <row r="966" spans="1:27" x14ac:dyDescent="0.25">
      <c r="A966" t="s">
        <v>2489</v>
      </c>
      <c r="B966" t="s">
        <v>3504</v>
      </c>
      <c r="C966" t="s">
        <v>27</v>
      </c>
      <c r="D966" t="s">
        <v>30</v>
      </c>
      <c r="E966" t="s">
        <v>2473</v>
      </c>
      <c r="F966" t="s">
        <v>7</v>
      </c>
      <c r="G966" t="s">
        <v>12</v>
      </c>
      <c r="H966">
        <v>814</v>
      </c>
      <c r="I966" t="s">
        <v>5653</v>
      </c>
      <c r="J966">
        <v>4750000</v>
      </c>
      <c r="K966">
        <v>164899.46</v>
      </c>
      <c r="L966">
        <v>0.14249999999999999</v>
      </c>
      <c r="M966" s="63">
        <v>45455</v>
      </c>
      <c r="N966" s="63">
        <v>45485</v>
      </c>
      <c r="O966">
        <v>30</v>
      </c>
      <c r="P966" t="s">
        <v>8822</v>
      </c>
      <c r="Q966">
        <v>0</v>
      </c>
      <c r="R966">
        <v>0</v>
      </c>
      <c r="S966">
        <v>0</v>
      </c>
      <c r="T966">
        <v>0</v>
      </c>
      <c r="U966">
        <v>0</v>
      </c>
      <c r="V966">
        <v>0</v>
      </c>
      <c r="W966">
        <v>0</v>
      </c>
      <c r="X966" s="1">
        <v>45473</v>
      </c>
      <c r="Y966" s="1">
        <v>45136</v>
      </c>
      <c r="Z966" t="s">
        <v>30</v>
      </c>
      <c r="AA966" t="s">
        <v>100</v>
      </c>
    </row>
    <row r="967" spans="1:27" x14ac:dyDescent="0.25">
      <c r="A967" t="s">
        <v>2489</v>
      </c>
      <c r="B967" t="s">
        <v>3499</v>
      </c>
      <c r="C967" t="s">
        <v>27</v>
      </c>
      <c r="D967" t="s">
        <v>30</v>
      </c>
      <c r="E967" t="s">
        <v>2473</v>
      </c>
      <c r="F967" t="s">
        <v>7</v>
      </c>
      <c r="G967" t="s">
        <v>12</v>
      </c>
      <c r="H967">
        <v>814</v>
      </c>
      <c r="I967" t="s">
        <v>5643</v>
      </c>
      <c r="J967">
        <v>4750000</v>
      </c>
      <c r="K967">
        <v>915881.45</v>
      </c>
      <c r="L967">
        <v>0.14249999999999999</v>
      </c>
      <c r="M967" s="63">
        <v>45455</v>
      </c>
      <c r="N967" s="63">
        <v>45485</v>
      </c>
      <c r="O967">
        <v>30</v>
      </c>
      <c r="P967" t="s">
        <v>8837</v>
      </c>
      <c r="Q967">
        <v>0</v>
      </c>
      <c r="R967">
        <v>0</v>
      </c>
      <c r="S967">
        <v>0</v>
      </c>
      <c r="T967">
        <v>0</v>
      </c>
      <c r="U967">
        <v>0</v>
      </c>
      <c r="V967">
        <v>0</v>
      </c>
      <c r="W967">
        <v>0</v>
      </c>
      <c r="X967" s="1">
        <v>45473</v>
      </c>
      <c r="Y967" s="1">
        <v>45138</v>
      </c>
      <c r="Z967" t="s">
        <v>30</v>
      </c>
      <c r="AA967" t="s">
        <v>100</v>
      </c>
    </row>
    <row r="968" spans="1:27" x14ac:dyDescent="0.25">
      <c r="A968" t="s">
        <v>2489</v>
      </c>
      <c r="B968" t="s">
        <v>3510</v>
      </c>
      <c r="C968" t="s">
        <v>27</v>
      </c>
      <c r="D968" t="s">
        <v>30</v>
      </c>
      <c r="E968" t="s">
        <v>2473</v>
      </c>
      <c r="F968" t="s">
        <v>7</v>
      </c>
      <c r="G968" t="s">
        <v>12</v>
      </c>
      <c r="H968">
        <v>814</v>
      </c>
      <c r="I968" t="s">
        <v>6042</v>
      </c>
      <c r="J968">
        <v>4750000</v>
      </c>
      <c r="K968">
        <v>7702.42</v>
      </c>
      <c r="L968">
        <v>0.14249999999999999</v>
      </c>
      <c r="M968" s="63">
        <v>45445</v>
      </c>
      <c r="N968" s="63">
        <v>45475</v>
      </c>
      <c r="O968">
        <v>30</v>
      </c>
      <c r="P968" t="s">
        <v>8822</v>
      </c>
      <c r="Q968">
        <v>0</v>
      </c>
      <c r="R968">
        <v>0</v>
      </c>
      <c r="S968">
        <v>0</v>
      </c>
      <c r="T968">
        <v>0</v>
      </c>
      <c r="U968">
        <v>0</v>
      </c>
      <c r="V968">
        <v>0</v>
      </c>
      <c r="W968">
        <v>0</v>
      </c>
      <c r="X968" s="1">
        <v>45473</v>
      </c>
      <c r="Y968" s="1">
        <v>45173</v>
      </c>
      <c r="Z968" t="s">
        <v>30</v>
      </c>
      <c r="AA968" t="s">
        <v>100</v>
      </c>
    </row>
    <row r="969" spans="1:27" x14ac:dyDescent="0.25">
      <c r="A969" t="s">
        <v>2489</v>
      </c>
      <c r="B969" t="s">
        <v>3500</v>
      </c>
      <c r="C969" t="s">
        <v>27</v>
      </c>
      <c r="D969" t="s">
        <v>30</v>
      </c>
      <c r="E969" t="s">
        <v>2473</v>
      </c>
      <c r="F969" t="s">
        <v>7</v>
      </c>
      <c r="G969" t="s">
        <v>12</v>
      </c>
      <c r="H969">
        <v>814</v>
      </c>
      <c r="I969" t="s">
        <v>5972</v>
      </c>
      <c r="J969">
        <v>4750000</v>
      </c>
      <c r="K969">
        <v>119115.59</v>
      </c>
      <c r="L969">
        <v>0.14249999999999999</v>
      </c>
      <c r="M969" s="63">
        <v>45452</v>
      </c>
      <c r="N969" s="63">
        <v>45482</v>
      </c>
      <c r="O969">
        <v>30</v>
      </c>
      <c r="P969" t="s">
        <v>8822</v>
      </c>
      <c r="Q969">
        <v>0</v>
      </c>
      <c r="R969">
        <v>0</v>
      </c>
      <c r="S969">
        <v>0</v>
      </c>
      <c r="T969">
        <v>0</v>
      </c>
      <c r="U969">
        <v>0</v>
      </c>
      <c r="V969">
        <v>0</v>
      </c>
      <c r="W969">
        <v>0</v>
      </c>
      <c r="X969" s="1">
        <v>45473</v>
      </c>
      <c r="Y969" s="1">
        <v>45173</v>
      </c>
      <c r="Z969" t="s">
        <v>30</v>
      </c>
      <c r="AA969" t="s">
        <v>100</v>
      </c>
    </row>
    <row r="970" spans="1:27" x14ac:dyDescent="0.25">
      <c r="A970" t="s">
        <v>2489</v>
      </c>
      <c r="B970" t="s">
        <v>4480</v>
      </c>
      <c r="C970" t="s">
        <v>27</v>
      </c>
      <c r="D970" t="s">
        <v>30</v>
      </c>
      <c r="E970" t="s">
        <v>2473</v>
      </c>
      <c r="F970" t="s">
        <v>7</v>
      </c>
      <c r="G970" t="s">
        <v>12</v>
      </c>
      <c r="H970">
        <v>814</v>
      </c>
      <c r="I970" t="s">
        <v>6024</v>
      </c>
      <c r="J970">
        <v>4750000</v>
      </c>
      <c r="K970">
        <v>39852.559999999998</v>
      </c>
      <c r="L970">
        <v>0.14249999999999999</v>
      </c>
      <c r="M970" s="63">
        <v>45454</v>
      </c>
      <c r="N970" s="63">
        <v>45484</v>
      </c>
      <c r="O970">
        <v>30</v>
      </c>
      <c r="P970" t="s">
        <v>8835</v>
      </c>
      <c r="Q970">
        <v>0</v>
      </c>
      <c r="R970">
        <v>0</v>
      </c>
      <c r="S970">
        <v>0</v>
      </c>
      <c r="T970">
        <v>0</v>
      </c>
      <c r="U970">
        <v>0</v>
      </c>
      <c r="V970">
        <v>0</v>
      </c>
      <c r="W970">
        <v>0</v>
      </c>
      <c r="X970" s="1">
        <v>45473</v>
      </c>
      <c r="Y970" s="1">
        <v>45367</v>
      </c>
      <c r="Z970" t="s">
        <v>30</v>
      </c>
      <c r="AA970" t="s">
        <v>100</v>
      </c>
    </row>
    <row r="971" spans="1:27" x14ac:dyDescent="0.25">
      <c r="A971" t="s">
        <v>2489</v>
      </c>
      <c r="B971" t="s">
        <v>8893</v>
      </c>
      <c r="C971" t="s">
        <v>27</v>
      </c>
      <c r="D971" t="s">
        <v>30</v>
      </c>
      <c r="E971" t="s">
        <v>2473</v>
      </c>
      <c r="F971" t="s">
        <v>7</v>
      </c>
      <c r="G971" t="s">
        <v>12</v>
      </c>
      <c r="H971">
        <v>814</v>
      </c>
      <c r="I971" t="s">
        <v>5602</v>
      </c>
      <c r="J971">
        <v>4750000</v>
      </c>
      <c r="K971">
        <v>194129.21</v>
      </c>
      <c r="L971">
        <v>0.14249999999999999</v>
      </c>
      <c r="M971" s="63">
        <v>45470</v>
      </c>
      <c r="N971" s="63">
        <v>45500</v>
      </c>
      <c r="O971">
        <v>30</v>
      </c>
      <c r="P971" t="s">
        <v>8826</v>
      </c>
      <c r="Q971">
        <v>0</v>
      </c>
      <c r="R971">
        <v>0</v>
      </c>
      <c r="S971">
        <v>0</v>
      </c>
      <c r="T971">
        <v>0</v>
      </c>
      <c r="U971">
        <v>0</v>
      </c>
      <c r="V971">
        <v>0</v>
      </c>
      <c r="W971">
        <v>0</v>
      </c>
      <c r="X971" s="1">
        <v>45473</v>
      </c>
      <c r="Y971" s="1">
        <v>45423</v>
      </c>
      <c r="Z971" t="s">
        <v>30</v>
      </c>
      <c r="AA971" t="s">
        <v>100</v>
      </c>
    </row>
    <row r="972" spans="1:27" x14ac:dyDescent="0.25">
      <c r="A972" t="s">
        <v>2489</v>
      </c>
      <c r="B972" t="s">
        <v>3507</v>
      </c>
      <c r="C972" t="s">
        <v>27</v>
      </c>
      <c r="D972" t="s">
        <v>30</v>
      </c>
      <c r="E972" t="s">
        <v>2473</v>
      </c>
      <c r="F972" t="s">
        <v>7</v>
      </c>
      <c r="G972" t="s">
        <v>12</v>
      </c>
      <c r="H972">
        <v>814</v>
      </c>
      <c r="I972" t="s">
        <v>5745</v>
      </c>
      <c r="J972">
        <v>4750000</v>
      </c>
      <c r="K972">
        <v>3835.7</v>
      </c>
      <c r="L972">
        <v>0.14249999999999999</v>
      </c>
      <c r="M972" s="63">
        <v>45462</v>
      </c>
      <c r="N972" s="63">
        <v>45492</v>
      </c>
      <c r="O972">
        <v>30</v>
      </c>
      <c r="P972" t="s">
        <v>8807</v>
      </c>
      <c r="Q972">
        <v>0</v>
      </c>
      <c r="R972">
        <v>0</v>
      </c>
      <c r="S972">
        <v>0</v>
      </c>
      <c r="T972">
        <v>0</v>
      </c>
      <c r="U972">
        <v>0</v>
      </c>
      <c r="V972">
        <v>0</v>
      </c>
      <c r="W972">
        <v>0</v>
      </c>
      <c r="X972" s="1">
        <v>45473</v>
      </c>
      <c r="Y972" s="1">
        <v>45138</v>
      </c>
      <c r="Z972" t="s">
        <v>30</v>
      </c>
      <c r="AA972" t="s">
        <v>100</v>
      </c>
    </row>
    <row r="973" spans="1:27" x14ac:dyDescent="0.25">
      <c r="A973" t="s">
        <v>2489</v>
      </c>
      <c r="B973" t="s">
        <v>3508</v>
      </c>
      <c r="C973" t="s">
        <v>27</v>
      </c>
      <c r="D973" t="s">
        <v>30</v>
      </c>
      <c r="E973" t="s">
        <v>2473</v>
      </c>
      <c r="F973" t="s">
        <v>7</v>
      </c>
      <c r="G973" t="s">
        <v>3</v>
      </c>
      <c r="H973">
        <v>814</v>
      </c>
      <c r="I973" t="s">
        <v>6041</v>
      </c>
      <c r="J973">
        <v>4750000</v>
      </c>
      <c r="K973">
        <v>18164.740000000002</v>
      </c>
      <c r="L973">
        <v>0.14249999999999999</v>
      </c>
      <c r="M973" s="63">
        <v>45471</v>
      </c>
      <c r="N973" s="63">
        <v>45501</v>
      </c>
      <c r="O973">
        <v>30</v>
      </c>
      <c r="P973" t="s">
        <v>8826</v>
      </c>
      <c r="Q973">
        <v>0</v>
      </c>
      <c r="R973">
        <v>0</v>
      </c>
      <c r="S973">
        <v>0</v>
      </c>
      <c r="T973">
        <v>0</v>
      </c>
      <c r="U973">
        <v>0</v>
      </c>
      <c r="V973">
        <v>0</v>
      </c>
      <c r="W973">
        <v>0</v>
      </c>
      <c r="X973" s="1">
        <v>45473</v>
      </c>
      <c r="Y973" s="1">
        <v>45177</v>
      </c>
      <c r="Z973" t="s">
        <v>30</v>
      </c>
      <c r="AA973" t="s">
        <v>100</v>
      </c>
    </row>
    <row r="974" spans="1:27" x14ac:dyDescent="0.25">
      <c r="A974" t="s">
        <v>2489</v>
      </c>
      <c r="B974" t="s">
        <v>8941</v>
      </c>
      <c r="C974" t="s">
        <v>27</v>
      </c>
      <c r="D974" t="s">
        <v>30</v>
      </c>
      <c r="E974" t="s">
        <v>2473</v>
      </c>
      <c r="F974" t="s">
        <v>7</v>
      </c>
      <c r="G974" t="s">
        <v>12</v>
      </c>
      <c r="H974">
        <v>814</v>
      </c>
      <c r="I974" t="s">
        <v>5750</v>
      </c>
      <c r="J974">
        <v>4750000</v>
      </c>
      <c r="K974">
        <v>132770.66</v>
      </c>
      <c r="L974">
        <v>0.14249999999999999</v>
      </c>
      <c r="M974" s="63">
        <v>45450</v>
      </c>
      <c r="N974" s="63">
        <v>45480</v>
      </c>
      <c r="O974">
        <v>30</v>
      </c>
      <c r="P974" t="s">
        <v>8838</v>
      </c>
      <c r="Q974">
        <v>0</v>
      </c>
      <c r="R974">
        <v>0</v>
      </c>
      <c r="S974">
        <v>0</v>
      </c>
      <c r="T974">
        <v>0</v>
      </c>
      <c r="U974">
        <v>0</v>
      </c>
      <c r="V974">
        <v>0</v>
      </c>
      <c r="W974">
        <v>0</v>
      </c>
      <c r="X974" s="1">
        <v>45473</v>
      </c>
      <c r="Y974" s="1">
        <v>45337</v>
      </c>
      <c r="Z974" t="s">
        <v>30</v>
      </c>
      <c r="AA974" t="s">
        <v>100</v>
      </c>
    </row>
    <row r="975" spans="1:27" x14ac:dyDescent="0.25">
      <c r="A975" t="s">
        <v>2489</v>
      </c>
      <c r="B975" t="s">
        <v>4573</v>
      </c>
      <c r="C975" t="s">
        <v>27</v>
      </c>
      <c r="D975" t="s">
        <v>30</v>
      </c>
      <c r="E975" t="s">
        <v>2473</v>
      </c>
      <c r="F975" t="s">
        <v>7</v>
      </c>
      <c r="G975" t="s">
        <v>3</v>
      </c>
      <c r="H975">
        <v>814</v>
      </c>
      <c r="I975" t="s">
        <v>5943</v>
      </c>
      <c r="J975">
        <v>4750000</v>
      </c>
      <c r="K975">
        <v>76800.02</v>
      </c>
      <c r="L975">
        <v>0.14249999999999999</v>
      </c>
      <c r="M975" s="63">
        <v>45454</v>
      </c>
      <c r="N975" s="63">
        <v>45484</v>
      </c>
      <c r="O975">
        <v>30</v>
      </c>
      <c r="P975" t="s">
        <v>8827</v>
      </c>
      <c r="Q975">
        <v>0</v>
      </c>
      <c r="R975">
        <v>0</v>
      </c>
      <c r="S975">
        <v>0</v>
      </c>
      <c r="T975">
        <v>0</v>
      </c>
      <c r="U975">
        <v>0</v>
      </c>
      <c r="V975">
        <v>0</v>
      </c>
      <c r="W975">
        <v>0</v>
      </c>
      <c r="X975" s="1">
        <v>45473</v>
      </c>
      <c r="Y975" s="1">
        <v>45226</v>
      </c>
      <c r="Z975" t="s">
        <v>30</v>
      </c>
      <c r="AA975" t="s">
        <v>100</v>
      </c>
    </row>
    <row r="976" spans="1:27" x14ac:dyDescent="0.25">
      <c r="A976" t="s">
        <v>2489</v>
      </c>
      <c r="B976" t="s">
        <v>4936</v>
      </c>
      <c r="C976" t="s">
        <v>27</v>
      </c>
      <c r="D976" t="s">
        <v>30</v>
      </c>
      <c r="E976" t="s">
        <v>2473</v>
      </c>
      <c r="F976" t="s">
        <v>7</v>
      </c>
      <c r="G976" t="s">
        <v>12</v>
      </c>
      <c r="H976">
        <v>814</v>
      </c>
      <c r="I976" t="s">
        <v>5661</v>
      </c>
      <c r="J976">
        <v>4750000</v>
      </c>
      <c r="K976">
        <v>281896.89</v>
      </c>
      <c r="L976">
        <v>0.14249999999999999</v>
      </c>
      <c r="M976" s="63">
        <v>45466</v>
      </c>
      <c r="N976" s="63">
        <v>45496</v>
      </c>
      <c r="O976">
        <v>30</v>
      </c>
      <c r="P976" t="s">
        <v>8810</v>
      </c>
      <c r="Q976">
        <v>0</v>
      </c>
      <c r="R976">
        <v>0</v>
      </c>
      <c r="S976">
        <v>0</v>
      </c>
      <c r="T976">
        <v>0</v>
      </c>
      <c r="U976">
        <v>0</v>
      </c>
      <c r="V976">
        <v>0</v>
      </c>
      <c r="W976">
        <v>0</v>
      </c>
      <c r="X976" s="1">
        <v>45473</v>
      </c>
      <c r="Y976" s="1">
        <v>45168</v>
      </c>
      <c r="Z976" t="s">
        <v>30</v>
      </c>
      <c r="AA976" t="s">
        <v>100</v>
      </c>
    </row>
    <row r="977" spans="1:27" x14ac:dyDescent="0.25">
      <c r="A977" t="s">
        <v>2497</v>
      </c>
      <c r="B977" t="s">
        <v>3647</v>
      </c>
      <c r="C977" t="s">
        <v>27</v>
      </c>
      <c r="D977" t="s">
        <v>30</v>
      </c>
      <c r="E977" t="s">
        <v>2473</v>
      </c>
      <c r="F977" t="s">
        <v>6</v>
      </c>
      <c r="G977" t="s">
        <v>8</v>
      </c>
      <c r="H977">
        <v>402</v>
      </c>
      <c r="I977" t="s">
        <v>5811</v>
      </c>
      <c r="J977">
        <v>13530000</v>
      </c>
      <c r="K977">
        <v>55432.959999999999</v>
      </c>
      <c r="L977">
        <v>0.16250000000000001</v>
      </c>
      <c r="M977" s="63">
        <v>45456</v>
      </c>
      <c r="N977" s="63">
        <v>45486</v>
      </c>
      <c r="O977">
        <v>30</v>
      </c>
      <c r="P977" t="s">
        <v>8813</v>
      </c>
      <c r="Q977">
        <v>0</v>
      </c>
      <c r="R977">
        <v>0</v>
      </c>
      <c r="S977">
        <v>0</v>
      </c>
      <c r="T977">
        <v>0</v>
      </c>
      <c r="U977">
        <v>0</v>
      </c>
      <c r="V977">
        <v>0</v>
      </c>
      <c r="W977">
        <v>0</v>
      </c>
      <c r="X977" s="1">
        <v>45473</v>
      </c>
      <c r="Y977" s="1">
        <v>44711</v>
      </c>
      <c r="Z977" t="s">
        <v>30</v>
      </c>
      <c r="AA977" t="s">
        <v>99</v>
      </c>
    </row>
    <row r="978" spans="1:27" x14ac:dyDescent="0.25">
      <c r="A978" t="s">
        <v>2497</v>
      </c>
      <c r="B978" t="s">
        <v>3282</v>
      </c>
      <c r="C978" t="s">
        <v>27</v>
      </c>
      <c r="D978" t="s">
        <v>30</v>
      </c>
      <c r="E978" t="s">
        <v>2473</v>
      </c>
      <c r="F978" t="s">
        <v>6</v>
      </c>
      <c r="G978" t="s">
        <v>4</v>
      </c>
      <c r="H978">
        <v>402</v>
      </c>
      <c r="I978" t="s">
        <v>5966</v>
      </c>
      <c r="J978">
        <v>13530000</v>
      </c>
      <c r="K978">
        <v>533607.80000000005</v>
      </c>
      <c r="L978">
        <v>0.16250000000000001</v>
      </c>
      <c r="M978" s="63">
        <v>45468</v>
      </c>
      <c r="N978" s="63">
        <v>45498</v>
      </c>
      <c r="O978">
        <v>30</v>
      </c>
      <c r="P978" t="s">
        <v>8827</v>
      </c>
      <c r="Q978">
        <v>0</v>
      </c>
      <c r="R978">
        <v>0</v>
      </c>
      <c r="S978">
        <v>0</v>
      </c>
      <c r="T978">
        <v>0</v>
      </c>
      <c r="U978">
        <v>0</v>
      </c>
      <c r="V978">
        <v>0</v>
      </c>
      <c r="W978">
        <v>0</v>
      </c>
      <c r="X978" s="1">
        <v>45473</v>
      </c>
      <c r="Y978" s="1">
        <v>43861</v>
      </c>
      <c r="Z978" t="s">
        <v>30</v>
      </c>
      <c r="AA978" t="s">
        <v>99</v>
      </c>
    </row>
    <row r="979" spans="1:27" x14ac:dyDescent="0.25">
      <c r="A979" t="s">
        <v>2497</v>
      </c>
      <c r="B979" t="s">
        <v>3644</v>
      </c>
      <c r="C979" t="s">
        <v>27</v>
      </c>
      <c r="D979" t="s">
        <v>30</v>
      </c>
      <c r="E979" t="s">
        <v>2473</v>
      </c>
      <c r="F979" t="s">
        <v>6</v>
      </c>
      <c r="G979" t="s">
        <v>7</v>
      </c>
      <c r="H979">
        <v>402</v>
      </c>
      <c r="I979" t="s">
        <v>5952</v>
      </c>
      <c r="J979">
        <v>13530000</v>
      </c>
      <c r="K979">
        <v>233692.14</v>
      </c>
      <c r="L979">
        <v>0.16250000000000001</v>
      </c>
      <c r="M979" s="63">
        <v>45471</v>
      </c>
      <c r="N979" s="63">
        <v>45501</v>
      </c>
      <c r="O979">
        <v>30</v>
      </c>
      <c r="P979" t="s">
        <v>8810</v>
      </c>
      <c r="Q979">
        <v>0</v>
      </c>
      <c r="R979">
        <v>0</v>
      </c>
      <c r="S979">
        <v>0</v>
      </c>
      <c r="T979">
        <v>0</v>
      </c>
      <c r="U979">
        <v>0</v>
      </c>
      <c r="V979">
        <v>0</v>
      </c>
      <c r="W979">
        <v>0</v>
      </c>
      <c r="X979" s="1">
        <v>45473</v>
      </c>
      <c r="Y979" s="1">
        <v>44985</v>
      </c>
      <c r="Z979" t="s">
        <v>30</v>
      </c>
      <c r="AA979" t="s">
        <v>99</v>
      </c>
    </row>
    <row r="980" spans="1:27" x14ac:dyDescent="0.25">
      <c r="A980" t="s">
        <v>2497</v>
      </c>
      <c r="B980" t="s">
        <v>3643</v>
      </c>
      <c r="C980" t="s">
        <v>27</v>
      </c>
      <c r="D980" t="s">
        <v>30</v>
      </c>
      <c r="E980" t="s">
        <v>2473</v>
      </c>
      <c r="F980" t="s">
        <v>6</v>
      </c>
      <c r="G980" t="s">
        <v>8</v>
      </c>
      <c r="H980">
        <v>402</v>
      </c>
      <c r="I980" t="s">
        <v>5749</v>
      </c>
      <c r="J980">
        <v>13530000</v>
      </c>
      <c r="K980">
        <v>2608728.4300000002</v>
      </c>
      <c r="L980">
        <v>0.16250000000000001</v>
      </c>
      <c r="M980" s="63">
        <v>45445</v>
      </c>
      <c r="N980" s="63">
        <v>45475</v>
      </c>
      <c r="O980">
        <v>30</v>
      </c>
      <c r="P980" t="s">
        <v>8798</v>
      </c>
      <c r="Q980">
        <v>0</v>
      </c>
      <c r="R980">
        <v>0</v>
      </c>
      <c r="S980">
        <v>0</v>
      </c>
      <c r="T980">
        <v>0</v>
      </c>
      <c r="U980">
        <v>0</v>
      </c>
      <c r="V980">
        <v>0</v>
      </c>
      <c r="W980">
        <v>0</v>
      </c>
      <c r="X980" s="1">
        <v>45473</v>
      </c>
      <c r="Y980" s="1">
        <v>44568</v>
      </c>
      <c r="Z980" t="s">
        <v>30</v>
      </c>
      <c r="AA980" t="s">
        <v>99</v>
      </c>
    </row>
    <row r="981" spans="1:27" x14ac:dyDescent="0.25">
      <c r="A981" t="s">
        <v>2497</v>
      </c>
      <c r="B981" t="s">
        <v>3648</v>
      </c>
      <c r="C981" t="s">
        <v>27</v>
      </c>
      <c r="D981" t="s">
        <v>30</v>
      </c>
      <c r="E981" t="s">
        <v>2473</v>
      </c>
      <c r="F981" t="s">
        <v>6</v>
      </c>
      <c r="G981" t="s">
        <v>7</v>
      </c>
      <c r="H981">
        <v>402</v>
      </c>
      <c r="I981" t="s">
        <v>5789</v>
      </c>
      <c r="J981">
        <v>13530000</v>
      </c>
      <c r="K981">
        <v>81982.34</v>
      </c>
      <c r="L981">
        <v>0.16250000000000001</v>
      </c>
      <c r="M981" s="63">
        <v>45453</v>
      </c>
      <c r="N981" s="63">
        <v>45483</v>
      </c>
      <c r="O981">
        <v>30</v>
      </c>
      <c r="P981" t="s">
        <v>8838</v>
      </c>
      <c r="Q981">
        <v>0</v>
      </c>
      <c r="R981">
        <v>0</v>
      </c>
      <c r="S981">
        <v>0</v>
      </c>
      <c r="T981">
        <v>0</v>
      </c>
      <c r="U981">
        <v>0</v>
      </c>
      <c r="V981">
        <v>0</v>
      </c>
      <c r="W981">
        <v>0</v>
      </c>
      <c r="X981" s="1">
        <v>45473</v>
      </c>
      <c r="Y981" s="1">
        <v>44847</v>
      </c>
      <c r="Z981" t="s">
        <v>30</v>
      </c>
      <c r="AA981" t="s">
        <v>99</v>
      </c>
    </row>
    <row r="982" spans="1:27" x14ac:dyDescent="0.25">
      <c r="A982" t="s">
        <v>2497</v>
      </c>
      <c r="B982" t="s">
        <v>3645</v>
      </c>
      <c r="C982" t="s">
        <v>27</v>
      </c>
      <c r="D982" t="s">
        <v>30</v>
      </c>
      <c r="E982" t="s">
        <v>2473</v>
      </c>
      <c r="F982" t="s">
        <v>6</v>
      </c>
      <c r="G982" t="s">
        <v>5</v>
      </c>
      <c r="H982">
        <v>402</v>
      </c>
      <c r="I982" t="s">
        <v>5935</v>
      </c>
      <c r="J982">
        <v>13530000</v>
      </c>
      <c r="K982">
        <v>1547332.27</v>
      </c>
      <c r="L982">
        <v>0.16250000000000001</v>
      </c>
      <c r="M982" s="63">
        <v>45455</v>
      </c>
      <c r="N982" s="63">
        <v>45485</v>
      </c>
      <c r="O982">
        <v>30</v>
      </c>
      <c r="P982" t="s">
        <v>8831</v>
      </c>
      <c r="Q982">
        <v>0</v>
      </c>
      <c r="R982">
        <v>0</v>
      </c>
      <c r="S982">
        <v>0</v>
      </c>
      <c r="T982">
        <v>0</v>
      </c>
      <c r="U982">
        <v>0</v>
      </c>
      <c r="V982">
        <v>0</v>
      </c>
      <c r="W982">
        <v>0</v>
      </c>
      <c r="X982" s="1">
        <v>45473</v>
      </c>
      <c r="Y982" s="1">
        <v>45221</v>
      </c>
      <c r="Z982" t="s">
        <v>30</v>
      </c>
      <c r="AA982" t="s">
        <v>99</v>
      </c>
    </row>
    <row r="983" spans="1:27" x14ac:dyDescent="0.25">
      <c r="A983" t="s">
        <v>2497</v>
      </c>
      <c r="B983" t="s">
        <v>8800</v>
      </c>
      <c r="C983" t="s">
        <v>27</v>
      </c>
      <c r="D983" t="s">
        <v>30</v>
      </c>
      <c r="E983" t="s">
        <v>2473</v>
      </c>
      <c r="F983" t="s">
        <v>6</v>
      </c>
      <c r="G983" t="s">
        <v>7</v>
      </c>
      <c r="H983">
        <v>402</v>
      </c>
      <c r="I983" t="s">
        <v>5740</v>
      </c>
      <c r="J983">
        <v>13530000</v>
      </c>
      <c r="K983">
        <v>944019.78</v>
      </c>
      <c r="L983">
        <v>0.16250000000000001</v>
      </c>
      <c r="M983" s="63">
        <v>45458</v>
      </c>
      <c r="N983" s="63">
        <v>45488</v>
      </c>
      <c r="O983">
        <v>30</v>
      </c>
      <c r="P983" t="s">
        <v>8801</v>
      </c>
      <c r="Q983">
        <v>0</v>
      </c>
      <c r="R983">
        <v>0</v>
      </c>
      <c r="S983">
        <v>0</v>
      </c>
      <c r="T983">
        <v>0</v>
      </c>
      <c r="U983">
        <v>0</v>
      </c>
      <c r="V983">
        <v>0</v>
      </c>
      <c r="W983">
        <v>0</v>
      </c>
      <c r="X983" s="1">
        <v>45473</v>
      </c>
      <c r="Y983" s="1">
        <v>45408</v>
      </c>
      <c r="Z983" t="s">
        <v>30</v>
      </c>
      <c r="AA983" t="s">
        <v>99</v>
      </c>
    </row>
    <row r="984" spans="1:27" x14ac:dyDescent="0.25">
      <c r="A984" t="s">
        <v>2497</v>
      </c>
      <c r="B984" t="s">
        <v>3646</v>
      </c>
      <c r="C984" t="s">
        <v>27</v>
      </c>
      <c r="D984" t="s">
        <v>30</v>
      </c>
      <c r="E984" t="s">
        <v>2473</v>
      </c>
      <c r="F984" t="s">
        <v>6</v>
      </c>
      <c r="G984" t="s">
        <v>7</v>
      </c>
      <c r="H984">
        <v>402</v>
      </c>
      <c r="I984" t="s">
        <v>6013</v>
      </c>
      <c r="J984">
        <v>13530000</v>
      </c>
      <c r="K984">
        <v>413313.45</v>
      </c>
      <c r="L984">
        <v>0.16250000000000001</v>
      </c>
      <c r="M984" s="63">
        <v>45462</v>
      </c>
      <c r="N984" s="63">
        <v>45492</v>
      </c>
      <c r="O984">
        <v>30</v>
      </c>
      <c r="P984" t="s">
        <v>8829</v>
      </c>
      <c r="Q984">
        <v>0</v>
      </c>
      <c r="R984">
        <v>0</v>
      </c>
      <c r="S984">
        <v>0</v>
      </c>
      <c r="T984">
        <v>0</v>
      </c>
      <c r="U984">
        <v>0</v>
      </c>
      <c r="V984">
        <v>0</v>
      </c>
      <c r="W984">
        <v>0</v>
      </c>
      <c r="X984" s="1">
        <v>45473</v>
      </c>
      <c r="Y984" s="1">
        <v>44054</v>
      </c>
      <c r="Z984" t="s">
        <v>30</v>
      </c>
      <c r="AA984" t="s">
        <v>99</v>
      </c>
    </row>
    <row r="985" spans="1:27" x14ac:dyDescent="0.25">
      <c r="A985" t="s">
        <v>2497</v>
      </c>
      <c r="B985" t="s">
        <v>8843</v>
      </c>
      <c r="C985" t="s">
        <v>27</v>
      </c>
      <c r="D985" t="s">
        <v>30</v>
      </c>
      <c r="E985" t="s">
        <v>2473</v>
      </c>
      <c r="F985" t="s">
        <v>6</v>
      </c>
      <c r="G985" t="s">
        <v>7</v>
      </c>
      <c r="H985">
        <v>402</v>
      </c>
      <c r="I985" t="s">
        <v>5847</v>
      </c>
      <c r="J985">
        <v>13530000</v>
      </c>
      <c r="K985">
        <v>1057411.6299999999</v>
      </c>
      <c r="L985">
        <v>0.16250000000000001</v>
      </c>
      <c r="M985" s="63">
        <v>45455</v>
      </c>
      <c r="N985" s="63">
        <v>45485</v>
      </c>
      <c r="O985">
        <v>30</v>
      </c>
      <c r="P985" t="s">
        <v>8831</v>
      </c>
      <c r="Q985">
        <v>0</v>
      </c>
      <c r="R985">
        <v>0</v>
      </c>
      <c r="S985">
        <v>0</v>
      </c>
      <c r="T985">
        <v>0</v>
      </c>
      <c r="U985">
        <v>0</v>
      </c>
      <c r="V985">
        <v>0</v>
      </c>
      <c r="W985">
        <v>0</v>
      </c>
      <c r="X985" s="1">
        <v>45473</v>
      </c>
      <c r="Y985" s="1">
        <v>45318</v>
      </c>
      <c r="Z985" t="s">
        <v>30</v>
      </c>
      <c r="AA985" t="s">
        <v>99</v>
      </c>
    </row>
    <row r="986" spans="1:27" x14ac:dyDescent="0.25">
      <c r="A986" t="s">
        <v>2494</v>
      </c>
      <c r="B986" t="s">
        <v>3606</v>
      </c>
      <c r="C986" t="s">
        <v>27</v>
      </c>
      <c r="D986" t="s">
        <v>30</v>
      </c>
      <c r="E986" t="s">
        <v>2473</v>
      </c>
      <c r="F986" t="s">
        <v>3</v>
      </c>
      <c r="G986" t="s">
        <v>12</v>
      </c>
      <c r="H986">
        <v>682</v>
      </c>
      <c r="I986" t="s">
        <v>5963</v>
      </c>
      <c r="J986">
        <v>3230000</v>
      </c>
      <c r="K986">
        <v>256453.56</v>
      </c>
      <c r="L986">
        <v>0.13</v>
      </c>
      <c r="M986" s="63">
        <v>45457</v>
      </c>
      <c r="N986" s="63">
        <v>45487</v>
      </c>
      <c r="O986">
        <v>30</v>
      </c>
      <c r="P986" t="s">
        <v>8810</v>
      </c>
      <c r="Q986">
        <v>0</v>
      </c>
      <c r="R986">
        <v>0</v>
      </c>
      <c r="S986">
        <v>0</v>
      </c>
      <c r="T986">
        <v>0</v>
      </c>
      <c r="U986">
        <v>0</v>
      </c>
      <c r="V986">
        <v>0</v>
      </c>
      <c r="W986">
        <v>0</v>
      </c>
      <c r="X986" s="1">
        <v>45473</v>
      </c>
      <c r="Y986" s="1">
        <v>44972</v>
      </c>
      <c r="Z986" t="s">
        <v>30</v>
      </c>
      <c r="AA986" t="s">
        <v>100</v>
      </c>
    </row>
    <row r="987" spans="1:27" x14ac:dyDescent="0.25">
      <c r="A987" t="s">
        <v>2494</v>
      </c>
      <c r="B987" t="s">
        <v>3332</v>
      </c>
      <c r="C987" t="s">
        <v>27</v>
      </c>
      <c r="D987" t="s">
        <v>30</v>
      </c>
      <c r="E987" t="s">
        <v>2473</v>
      </c>
      <c r="F987" t="s">
        <v>3</v>
      </c>
      <c r="G987" t="s">
        <v>12</v>
      </c>
      <c r="H987">
        <v>682</v>
      </c>
      <c r="I987" t="s">
        <v>5838</v>
      </c>
      <c r="J987">
        <v>3230000</v>
      </c>
      <c r="K987">
        <v>528289.18999999994</v>
      </c>
      <c r="L987">
        <v>0.13</v>
      </c>
      <c r="M987" s="63">
        <v>45460</v>
      </c>
      <c r="N987" s="63">
        <v>45490</v>
      </c>
      <c r="O987">
        <v>30</v>
      </c>
      <c r="P987" t="s">
        <v>8837</v>
      </c>
      <c r="Q987">
        <v>0</v>
      </c>
      <c r="R987">
        <v>0</v>
      </c>
      <c r="S987">
        <v>0</v>
      </c>
      <c r="T987">
        <v>0</v>
      </c>
      <c r="U987">
        <v>0</v>
      </c>
      <c r="V987">
        <v>0</v>
      </c>
      <c r="W987">
        <v>0</v>
      </c>
      <c r="X987" s="1">
        <v>45473</v>
      </c>
      <c r="Y987" s="1">
        <v>44694</v>
      </c>
      <c r="Z987" t="s">
        <v>30</v>
      </c>
      <c r="AA987" t="s">
        <v>100</v>
      </c>
    </row>
    <row r="988" spans="1:27" x14ac:dyDescent="0.25">
      <c r="A988" t="s">
        <v>2494</v>
      </c>
      <c r="B988" t="s">
        <v>3453</v>
      </c>
      <c r="C988" t="s">
        <v>27</v>
      </c>
      <c r="D988" t="s">
        <v>30</v>
      </c>
      <c r="E988" t="s">
        <v>2473</v>
      </c>
      <c r="F988" t="s">
        <v>3</v>
      </c>
      <c r="G988" t="s">
        <v>12</v>
      </c>
      <c r="H988">
        <v>682</v>
      </c>
      <c r="I988" t="s">
        <v>5603</v>
      </c>
      <c r="J988">
        <v>3230000</v>
      </c>
      <c r="K988">
        <v>122997.6</v>
      </c>
      <c r="L988">
        <v>0.13</v>
      </c>
      <c r="M988" s="63">
        <v>45454</v>
      </c>
      <c r="N988" s="63">
        <v>45484</v>
      </c>
      <c r="O988">
        <v>30</v>
      </c>
      <c r="P988" t="s">
        <v>8831</v>
      </c>
      <c r="Q988">
        <v>0</v>
      </c>
      <c r="R988">
        <v>0</v>
      </c>
      <c r="S988">
        <v>0</v>
      </c>
      <c r="T988">
        <v>0</v>
      </c>
      <c r="U988">
        <v>0</v>
      </c>
      <c r="V988">
        <v>0</v>
      </c>
      <c r="W988">
        <v>0</v>
      </c>
      <c r="X988" s="1">
        <v>45473</v>
      </c>
      <c r="Y988" s="1">
        <v>45042</v>
      </c>
      <c r="Z988" t="s">
        <v>30</v>
      </c>
      <c r="AA988" t="s">
        <v>100</v>
      </c>
    </row>
    <row r="989" spans="1:27" x14ac:dyDescent="0.25">
      <c r="A989" t="s">
        <v>2494</v>
      </c>
      <c r="B989" t="s">
        <v>3607</v>
      </c>
      <c r="C989" t="s">
        <v>27</v>
      </c>
      <c r="D989" t="s">
        <v>30</v>
      </c>
      <c r="E989" t="s">
        <v>2473</v>
      </c>
      <c r="F989" t="s">
        <v>3</v>
      </c>
      <c r="G989" t="s">
        <v>12</v>
      </c>
      <c r="H989">
        <v>682</v>
      </c>
      <c r="I989" t="s">
        <v>5812</v>
      </c>
      <c r="J989">
        <v>3230000</v>
      </c>
      <c r="K989">
        <v>312810.40999999997</v>
      </c>
      <c r="L989">
        <v>0.13</v>
      </c>
      <c r="M989" s="63">
        <v>45465</v>
      </c>
      <c r="N989" s="63">
        <v>45495</v>
      </c>
      <c r="O989">
        <v>30</v>
      </c>
      <c r="P989" t="s">
        <v>8834</v>
      </c>
      <c r="Q989">
        <v>0</v>
      </c>
      <c r="R989">
        <v>0</v>
      </c>
      <c r="S989">
        <v>0</v>
      </c>
      <c r="T989">
        <v>0</v>
      </c>
      <c r="U989">
        <v>0</v>
      </c>
      <c r="V989">
        <v>0</v>
      </c>
      <c r="W989">
        <v>0</v>
      </c>
      <c r="X989" s="1">
        <v>45473</v>
      </c>
      <c r="Y989" s="1">
        <v>44976</v>
      </c>
      <c r="Z989" t="s">
        <v>30</v>
      </c>
      <c r="AA989" t="s">
        <v>100</v>
      </c>
    </row>
    <row r="990" spans="1:27" x14ac:dyDescent="0.25">
      <c r="A990" t="s">
        <v>2494</v>
      </c>
      <c r="B990" t="s">
        <v>3299</v>
      </c>
      <c r="C990" t="s">
        <v>27</v>
      </c>
      <c r="D990" t="s">
        <v>30</v>
      </c>
      <c r="E990" t="s">
        <v>2473</v>
      </c>
      <c r="F990" t="s">
        <v>3</v>
      </c>
      <c r="G990" t="s">
        <v>12</v>
      </c>
      <c r="H990">
        <v>682</v>
      </c>
      <c r="I990" t="s">
        <v>5790</v>
      </c>
      <c r="J990">
        <v>3230000</v>
      </c>
      <c r="K990">
        <v>4235.66</v>
      </c>
      <c r="L990">
        <v>0.13</v>
      </c>
      <c r="M990" s="63">
        <v>45468</v>
      </c>
      <c r="N990" s="63">
        <v>45498</v>
      </c>
      <c r="O990">
        <v>30</v>
      </c>
      <c r="P990" t="s">
        <v>8798</v>
      </c>
      <c r="Q990">
        <v>0</v>
      </c>
      <c r="R990">
        <v>0</v>
      </c>
      <c r="S990">
        <v>0</v>
      </c>
      <c r="T990">
        <v>0</v>
      </c>
      <c r="U990">
        <v>0</v>
      </c>
      <c r="V990">
        <v>0</v>
      </c>
      <c r="W990">
        <v>0</v>
      </c>
      <c r="X990" s="1">
        <v>45473</v>
      </c>
      <c r="Y990" s="1">
        <v>43738</v>
      </c>
      <c r="Z990" t="s">
        <v>30</v>
      </c>
      <c r="AA990" t="s">
        <v>100</v>
      </c>
    </row>
    <row r="991" spans="1:27" x14ac:dyDescent="0.25">
      <c r="A991" t="s">
        <v>2494</v>
      </c>
      <c r="B991" t="s">
        <v>3608</v>
      </c>
      <c r="C991" t="s">
        <v>27</v>
      </c>
      <c r="D991" t="s">
        <v>30</v>
      </c>
      <c r="E991" t="s">
        <v>2473</v>
      </c>
      <c r="F991" t="s">
        <v>3</v>
      </c>
      <c r="G991" t="s">
        <v>12</v>
      </c>
      <c r="H991">
        <v>682</v>
      </c>
      <c r="I991" t="s">
        <v>5768</v>
      </c>
      <c r="J991">
        <v>3230000</v>
      </c>
      <c r="K991">
        <v>501053.41</v>
      </c>
      <c r="L991">
        <v>0.13</v>
      </c>
      <c r="M991" s="63">
        <v>45459</v>
      </c>
      <c r="N991" s="63">
        <v>45489</v>
      </c>
      <c r="O991">
        <v>30</v>
      </c>
      <c r="P991" t="s">
        <v>8829</v>
      </c>
      <c r="Q991">
        <v>0</v>
      </c>
      <c r="R991">
        <v>0</v>
      </c>
      <c r="S991">
        <v>0</v>
      </c>
      <c r="T991">
        <v>0</v>
      </c>
      <c r="U991">
        <v>0</v>
      </c>
      <c r="V991">
        <v>0</v>
      </c>
      <c r="W991">
        <v>0</v>
      </c>
      <c r="X991" s="1">
        <v>45473</v>
      </c>
      <c r="Y991" s="1">
        <v>45267</v>
      </c>
      <c r="Z991" t="s">
        <v>30</v>
      </c>
      <c r="AA991" t="s">
        <v>100</v>
      </c>
    </row>
    <row r="992" spans="1:27" x14ac:dyDescent="0.25">
      <c r="A992" t="s">
        <v>2494</v>
      </c>
      <c r="B992" t="s">
        <v>3212</v>
      </c>
      <c r="C992" t="s">
        <v>27</v>
      </c>
      <c r="D992" t="s">
        <v>30</v>
      </c>
      <c r="E992" t="s">
        <v>2473</v>
      </c>
      <c r="F992" t="s">
        <v>3</v>
      </c>
      <c r="G992" t="s">
        <v>12</v>
      </c>
      <c r="H992">
        <v>682</v>
      </c>
      <c r="I992" t="s">
        <v>5877</v>
      </c>
      <c r="J992">
        <v>3230000</v>
      </c>
      <c r="K992">
        <v>274156.74</v>
      </c>
      <c r="L992">
        <v>0.13</v>
      </c>
      <c r="M992" s="63">
        <v>45444</v>
      </c>
      <c r="N992" s="63">
        <v>45474</v>
      </c>
      <c r="O992">
        <v>30</v>
      </c>
      <c r="P992" t="s">
        <v>8826</v>
      </c>
      <c r="Q992">
        <v>0</v>
      </c>
      <c r="R992">
        <v>0</v>
      </c>
      <c r="S992">
        <v>0</v>
      </c>
      <c r="T992">
        <v>0</v>
      </c>
      <c r="U992">
        <v>0</v>
      </c>
      <c r="V992">
        <v>0</v>
      </c>
      <c r="W992">
        <v>0</v>
      </c>
      <c r="X992" s="1">
        <v>45473</v>
      </c>
      <c r="Y992" s="1">
        <v>44342</v>
      </c>
      <c r="Z992" t="s">
        <v>30</v>
      </c>
      <c r="AA992" t="s">
        <v>100</v>
      </c>
    </row>
    <row r="993" spans="1:27" x14ac:dyDescent="0.25">
      <c r="A993" t="s">
        <v>2494</v>
      </c>
      <c r="B993" t="s">
        <v>8844</v>
      </c>
      <c r="C993" t="s">
        <v>27</v>
      </c>
      <c r="D993" t="s">
        <v>30</v>
      </c>
      <c r="E993" t="s">
        <v>2473</v>
      </c>
      <c r="F993" t="s">
        <v>3</v>
      </c>
      <c r="G993" t="s">
        <v>12</v>
      </c>
      <c r="H993">
        <v>682</v>
      </c>
      <c r="I993" t="s">
        <v>5900</v>
      </c>
      <c r="J993">
        <v>3230000</v>
      </c>
      <c r="K993">
        <v>47714.15</v>
      </c>
      <c r="L993">
        <v>0.13</v>
      </c>
      <c r="M993" s="63">
        <v>45448</v>
      </c>
      <c r="N993" s="63">
        <v>45478</v>
      </c>
      <c r="O993">
        <v>30</v>
      </c>
      <c r="P993" t="s">
        <v>8799</v>
      </c>
      <c r="Q993">
        <v>0</v>
      </c>
      <c r="R993">
        <v>0</v>
      </c>
      <c r="S993">
        <v>0</v>
      </c>
      <c r="T993">
        <v>0</v>
      </c>
      <c r="U993">
        <v>0</v>
      </c>
      <c r="V993">
        <v>0</v>
      </c>
      <c r="W993">
        <v>0</v>
      </c>
      <c r="X993" s="1">
        <v>45473</v>
      </c>
      <c r="Y993" s="1">
        <v>45309</v>
      </c>
      <c r="Z993" t="s">
        <v>30</v>
      </c>
      <c r="AA993" t="s">
        <v>100</v>
      </c>
    </row>
    <row r="994" spans="1:27" x14ac:dyDescent="0.25">
      <c r="A994" t="s">
        <v>2487</v>
      </c>
      <c r="B994" t="s">
        <v>3460</v>
      </c>
      <c r="C994" t="s">
        <v>27</v>
      </c>
      <c r="D994" t="s">
        <v>30</v>
      </c>
      <c r="E994" t="s">
        <v>2473</v>
      </c>
      <c r="F994" t="s">
        <v>8</v>
      </c>
      <c r="G994" t="s">
        <v>12</v>
      </c>
      <c r="H994">
        <v>772</v>
      </c>
      <c r="I994" t="s">
        <v>5713</v>
      </c>
      <c r="J994">
        <v>1070000</v>
      </c>
      <c r="K994">
        <v>4262.3900000000003</v>
      </c>
      <c r="L994">
        <v>0.1275</v>
      </c>
      <c r="M994" s="63">
        <v>45457</v>
      </c>
      <c r="N994" s="63">
        <v>45487</v>
      </c>
      <c r="O994">
        <v>30</v>
      </c>
      <c r="P994" t="s">
        <v>8834</v>
      </c>
      <c r="Q994">
        <v>0</v>
      </c>
      <c r="R994">
        <v>0</v>
      </c>
      <c r="S994">
        <v>0</v>
      </c>
      <c r="T994">
        <v>0</v>
      </c>
      <c r="U994">
        <v>0</v>
      </c>
      <c r="V994">
        <v>0</v>
      </c>
      <c r="W994">
        <v>0</v>
      </c>
      <c r="X994" s="1">
        <v>45473</v>
      </c>
      <c r="Y994" s="1">
        <v>44298</v>
      </c>
      <c r="Z994" t="s">
        <v>30</v>
      </c>
      <c r="AA994" t="s">
        <v>99</v>
      </c>
    </row>
    <row r="995" spans="1:27" x14ac:dyDescent="0.25">
      <c r="A995" t="s">
        <v>2487</v>
      </c>
      <c r="B995" t="s">
        <v>3458</v>
      </c>
      <c r="C995" t="s">
        <v>27</v>
      </c>
      <c r="D995" t="s">
        <v>30</v>
      </c>
      <c r="E995" t="s">
        <v>2473</v>
      </c>
      <c r="F995" t="s">
        <v>8</v>
      </c>
      <c r="G995" t="s">
        <v>12</v>
      </c>
      <c r="H995">
        <v>772</v>
      </c>
      <c r="I995" t="s">
        <v>5983</v>
      </c>
      <c r="J995">
        <v>1070000</v>
      </c>
      <c r="K995">
        <v>2345.75</v>
      </c>
      <c r="L995">
        <v>0.1275</v>
      </c>
      <c r="M995" s="63">
        <v>45458</v>
      </c>
      <c r="N995" s="63">
        <v>45488</v>
      </c>
      <c r="O995">
        <v>30</v>
      </c>
      <c r="P995" t="s">
        <v>8835</v>
      </c>
      <c r="Q995">
        <v>0</v>
      </c>
      <c r="R995">
        <v>0</v>
      </c>
      <c r="S995">
        <v>0</v>
      </c>
      <c r="T995">
        <v>0</v>
      </c>
      <c r="U995">
        <v>0</v>
      </c>
      <c r="V995">
        <v>0</v>
      </c>
      <c r="W995">
        <v>0</v>
      </c>
      <c r="X995" s="1">
        <v>45473</v>
      </c>
      <c r="Y995" s="1">
        <v>44765</v>
      </c>
      <c r="Z995" t="s">
        <v>30</v>
      </c>
      <c r="AA995" t="s">
        <v>99</v>
      </c>
    </row>
    <row r="996" spans="1:27" x14ac:dyDescent="0.25">
      <c r="A996" t="s">
        <v>2487</v>
      </c>
      <c r="B996" t="s">
        <v>3332</v>
      </c>
      <c r="C996" t="s">
        <v>27</v>
      </c>
      <c r="D996" t="s">
        <v>30</v>
      </c>
      <c r="E996" t="s">
        <v>2473</v>
      </c>
      <c r="F996" t="s">
        <v>8</v>
      </c>
      <c r="G996" t="s">
        <v>12</v>
      </c>
      <c r="H996">
        <v>772</v>
      </c>
      <c r="I996" t="s">
        <v>5838</v>
      </c>
      <c r="J996">
        <v>1070000</v>
      </c>
      <c r="K996">
        <v>60029.42</v>
      </c>
      <c r="L996">
        <v>0.1275</v>
      </c>
      <c r="M996" s="63">
        <v>45452</v>
      </c>
      <c r="N996" s="63">
        <v>45482</v>
      </c>
      <c r="O996">
        <v>30</v>
      </c>
      <c r="P996" t="s">
        <v>8826</v>
      </c>
      <c r="Q996">
        <v>0</v>
      </c>
      <c r="R996">
        <v>0</v>
      </c>
      <c r="S996">
        <v>0</v>
      </c>
      <c r="T996">
        <v>0</v>
      </c>
      <c r="U996">
        <v>0</v>
      </c>
      <c r="V996">
        <v>0</v>
      </c>
      <c r="W996">
        <v>0</v>
      </c>
      <c r="X996" s="1">
        <v>45473</v>
      </c>
      <c r="Y996" s="1">
        <v>44593</v>
      </c>
      <c r="Z996" t="s">
        <v>30</v>
      </c>
      <c r="AA996" t="s">
        <v>99</v>
      </c>
    </row>
    <row r="997" spans="1:27" x14ac:dyDescent="0.25">
      <c r="A997" t="s">
        <v>2487</v>
      </c>
      <c r="B997" t="s">
        <v>3453</v>
      </c>
      <c r="C997" t="s">
        <v>27</v>
      </c>
      <c r="D997" t="s">
        <v>30</v>
      </c>
      <c r="E997" t="s">
        <v>2473</v>
      </c>
      <c r="F997" t="s">
        <v>8</v>
      </c>
      <c r="G997" t="s">
        <v>12</v>
      </c>
      <c r="H997">
        <v>772</v>
      </c>
      <c r="I997" t="s">
        <v>5603</v>
      </c>
      <c r="J997">
        <v>1070000</v>
      </c>
      <c r="K997">
        <v>42246.16</v>
      </c>
      <c r="L997">
        <v>0.1275</v>
      </c>
      <c r="M997" s="63">
        <v>45465</v>
      </c>
      <c r="N997" s="63">
        <v>45495</v>
      </c>
      <c r="O997">
        <v>30</v>
      </c>
      <c r="P997" t="s">
        <v>8798</v>
      </c>
      <c r="Q997">
        <v>0</v>
      </c>
      <c r="R997">
        <v>0</v>
      </c>
      <c r="S997">
        <v>0</v>
      </c>
      <c r="T997">
        <v>0</v>
      </c>
      <c r="U997">
        <v>0</v>
      </c>
      <c r="V997">
        <v>0</v>
      </c>
      <c r="W997">
        <v>0</v>
      </c>
      <c r="X997" s="1">
        <v>45473</v>
      </c>
      <c r="Y997" s="1">
        <v>44367</v>
      </c>
      <c r="Z997" t="s">
        <v>30</v>
      </c>
      <c r="AA997" t="s">
        <v>99</v>
      </c>
    </row>
    <row r="998" spans="1:27" x14ac:dyDescent="0.25">
      <c r="A998" t="s">
        <v>2487</v>
      </c>
      <c r="B998" t="s">
        <v>3459</v>
      </c>
      <c r="C998" t="s">
        <v>27</v>
      </c>
      <c r="D998" t="s">
        <v>30</v>
      </c>
      <c r="E998" t="s">
        <v>2473</v>
      </c>
      <c r="F998" t="s">
        <v>8</v>
      </c>
      <c r="G998" t="s">
        <v>12</v>
      </c>
      <c r="H998">
        <v>772</v>
      </c>
      <c r="I998" t="s">
        <v>5749</v>
      </c>
      <c r="J998">
        <v>1070000</v>
      </c>
      <c r="K998">
        <v>2503.27</v>
      </c>
      <c r="L998">
        <v>0.1275</v>
      </c>
      <c r="M998" s="63">
        <v>45473</v>
      </c>
      <c r="N998" s="63">
        <v>45503</v>
      </c>
      <c r="O998">
        <v>30</v>
      </c>
      <c r="P998" t="s">
        <v>8834</v>
      </c>
      <c r="Q998">
        <v>0</v>
      </c>
      <c r="R998">
        <v>0</v>
      </c>
      <c r="S998">
        <v>0</v>
      </c>
      <c r="T998">
        <v>0</v>
      </c>
      <c r="U998">
        <v>0</v>
      </c>
      <c r="V998">
        <v>0</v>
      </c>
      <c r="W998">
        <v>0</v>
      </c>
      <c r="X998" s="1">
        <v>45473</v>
      </c>
      <c r="Y998" s="1">
        <v>44536</v>
      </c>
      <c r="Z998" t="s">
        <v>30</v>
      </c>
      <c r="AA998" t="s">
        <v>99</v>
      </c>
    </row>
    <row r="999" spans="1:27" x14ac:dyDescent="0.25">
      <c r="A999" t="s">
        <v>2487</v>
      </c>
      <c r="B999" t="s">
        <v>3454</v>
      </c>
      <c r="C999" t="s">
        <v>27</v>
      </c>
      <c r="D999" t="s">
        <v>30</v>
      </c>
      <c r="E999" t="s">
        <v>2473</v>
      </c>
      <c r="F999" t="s">
        <v>8</v>
      </c>
      <c r="G999" t="s">
        <v>10</v>
      </c>
      <c r="H999">
        <v>772</v>
      </c>
      <c r="I999" t="s">
        <v>5833</v>
      </c>
      <c r="J999">
        <v>1070000</v>
      </c>
      <c r="K999">
        <v>3935.91</v>
      </c>
      <c r="L999">
        <v>0.1275</v>
      </c>
      <c r="M999" s="63">
        <v>45474</v>
      </c>
      <c r="N999" s="63">
        <v>45504</v>
      </c>
      <c r="O999">
        <v>30</v>
      </c>
      <c r="P999" t="s">
        <v>8835</v>
      </c>
      <c r="Q999">
        <v>0</v>
      </c>
      <c r="R999">
        <v>0</v>
      </c>
      <c r="S999">
        <v>0</v>
      </c>
      <c r="T999">
        <v>0</v>
      </c>
      <c r="U999">
        <v>0</v>
      </c>
      <c r="V999">
        <v>0</v>
      </c>
      <c r="W999">
        <v>0</v>
      </c>
      <c r="X999" s="1">
        <v>45473</v>
      </c>
      <c r="Y999" s="1">
        <v>44028</v>
      </c>
      <c r="Z999" t="s">
        <v>30</v>
      </c>
      <c r="AA999" t="s">
        <v>99</v>
      </c>
    </row>
    <row r="1000" spans="1:27" x14ac:dyDescent="0.25">
      <c r="A1000" t="s">
        <v>2487</v>
      </c>
      <c r="B1000" t="s">
        <v>3452</v>
      </c>
      <c r="C1000" t="s">
        <v>27</v>
      </c>
      <c r="D1000" t="s">
        <v>30</v>
      </c>
      <c r="E1000" t="s">
        <v>2473</v>
      </c>
      <c r="F1000" t="s">
        <v>8</v>
      </c>
      <c r="G1000" t="s">
        <v>12</v>
      </c>
      <c r="H1000">
        <v>772</v>
      </c>
      <c r="I1000" t="s">
        <v>5823</v>
      </c>
      <c r="J1000">
        <v>1070000</v>
      </c>
      <c r="K1000">
        <v>19611.02</v>
      </c>
      <c r="L1000">
        <v>0.1275</v>
      </c>
      <c r="M1000" s="63">
        <v>45447</v>
      </c>
      <c r="N1000" s="63">
        <v>45477</v>
      </c>
      <c r="O1000">
        <v>30</v>
      </c>
      <c r="P1000" t="s">
        <v>8807</v>
      </c>
      <c r="Q1000">
        <v>0</v>
      </c>
      <c r="R1000">
        <v>0</v>
      </c>
      <c r="S1000">
        <v>0</v>
      </c>
      <c r="T1000">
        <v>0</v>
      </c>
      <c r="U1000">
        <v>0</v>
      </c>
      <c r="V1000">
        <v>0</v>
      </c>
      <c r="W1000">
        <v>0</v>
      </c>
      <c r="X1000" s="1">
        <v>45473</v>
      </c>
      <c r="Y1000" s="1">
        <v>44279</v>
      </c>
      <c r="Z1000" t="s">
        <v>30</v>
      </c>
      <c r="AA1000" t="s">
        <v>99</v>
      </c>
    </row>
    <row r="1001" spans="1:27" x14ac:dyDescent="0.25">
      <c r="A1001" t="s">
        <v>2487</v>
      </c>
      <c r="B1001" t="s">
        <v>8959</v>
      </c>
      <c r="C1001" t="s">
        <v>27</v>
      </c>
      <c r="D1001" t="s">
        <v>30</v>
      </c>
      <c r="E1001" t="s">
        <v>2473</v>
      </c>
      <c r="F1001" t="s">
        <v>8</v>
      </c>
      <c r="G1001" t="s">
        <v>12</v>
      </c>
      <c r="H1001">
        <v>772</v>
      </c>
      <c r="I1001" t="s">
        <v>5881</v>
      </c>
      <c r="J1001">
        <v>1070000</v>
      </c>
      <c r="K1001">
        <v>21213.39</v>
      </c>
      <c r="L1001">
        <v>0.1275</v>
      </c>
      <c r="M1001" s="63">
        <v>45452</v>
      </c>
      <c r="N1001" s="63">
        <v>45482</v>
      </c>
      <c r="O1001">
        <v>30</v>
      </c>
      <c r="P1001" t="s">
        <v>8829</v>
      </c>
      <c r="Q1001">
        <v>0</v>
      </c>
      <c r="R1001">
        <v>0</v>
      </c>
      <c r="S1001">
        <v>0</v>
      </c>
      <c r="T1001">
        <v>0</v>
      </c>
      <c r="U1001">
        <v>0</v>
      </c>
      <c r="V1001">
        <v>0</v>
      </c>
      <c r="W1001">
        <v>0</v>
      </c>
      <c r="X1001" s="1">
        <v>45473</v>
      </c>
      <c r="Y1001" s="1">
        <v>45301</v>
      </c>
      <c r="Z1001" t="s">
        <v>30</v>
      </c>
      <c r="AA1001" t="s">
        <v>99</v>
      </c>
    </row>
    <row r="1002" spans="1:27" x14ac:dyDescent="0.25">
      <c r="A1002" t="s">
        <v>2487</v>
      </c>
      <c r="B1002" t="s">
        <v>3457</v>
      </c>
      <c r="C1002" t="s">
        <v>27</v>
      </c>
      <c r="D1002" t="s">
        <v>30</v>
      </c>
      <c r="E1002" t="s">
        <v>2473</v>
      </c>
      <c r="F1002" t="s">
        <v>8</v>
      </c>
      <c r="G1002" t="s">
        <v>12</v>
      </c>
      <c r="H1002">
        <v>772</v>
      </c>
      <c r="I1002" t="s">
        <v>5971</v>
      </c>
      <c r="J1002">
        <v>1070000</v>
      </c>
      <c r="K1002">
        <v>1805.65</v>
      </c>
      <c r="L1002">
        <v>0.1275</v>
      </c>
      <c r="M1002" s="63">
        <v>45466</v>
      </c>
      <c r="N1002" s="63">
        <v>45496</v>
      </c>
      <c r="O1002">
        <v>30</v>
      </c>
      <c r="P1002" t="s">
        <v>8826</v>
      </c>
      <c r="Q1002">
        <v>0</v>
      </c>
      <c r="R1002">
        <v>0</v>
      </c>
      <c r="S1002">
        <v>0</v>
      </c>
      <c r="T1002">
        <v>0</v>
      </c>
      <c r="U1002">
        <v>0</v>
      </c>
      <c r="V1002">
        <v>0</v>
      </c>
      <c r="W1002">
        <v>0</v>
      </c>
      <c r="X1002" s="1">
        <v>45473</v>
      </c>
      <c r="Y1002" s="1">
        <v>44210</v>
      </c>
      <c r="Z1002" t="s">
        <v>30</v>
      </c>
      <c r="AA1002" t="s">
        <v>99</v>
      </c>
    </row>
    <row r="1003" spans="1:27" x14ac:dyDescent="0.25">
      <c r="A1003" t="s">
        <v>2487</v>
      </c>
      <c r="B1003" t="s">
        <v>3302</v>
      </c>
      <c r="C1003" t="s">
        <v>27</v>
      </c>
      <c r="D1003" t="s">
        <v>30</v>
      </c>
      <c r="E1003" t="s">
        <v>2473</v>
      </c>
      <c r="F1003" t="s">
        <v>8</v>
      </c>
      <c r="G1003" t="s">
        <v>12</v>
      </c>
      <c r="H1003">
        <v>772</v>
      </c>
      <c r="I1003" t="s">
        <v>5951</v>
      </c>
      <c r="J1003">
        <v>1070000</v>
      </c>
      <c r="K1003">
        <v>1314.83</v>
      </c>
      <c r="L1003">
        <v>0.1275</v>
      </c>
      <c r="M1003" s="63">
        <v>45473</v>
      </c>
      <c r="N1003" s="63">
        <v>45503</v>
      </c>
      <c r="O1003">
        <v>30</v>
      </c>
      <c r="P1003" t="s">
        <v>8825</v>
      </c>
      <c r="Q1003">
        <v>0</v>
      </c>
      <c r="R1003">
        <v>0</v>
      </c>
      <c r="S1003">
        <v>0</v>
      </c>
      <c r="T1003">
        <v>0</v>
      </c>
      <c r="U1003">
        <v>0</v>
      </c>
      <c r="V1003">
        <v>0</v>
      </c>
      <c r="W1003">
        <v>0</v>
      </c>
      <c r="X1003" s="1">
        <v>45473</v>
      </c>
      <c r="Y1003" s="1">
        <v>44305</v>
      </c>
      <c r="Z1003" t="s">
        <v>30</v>
      </c>
      <c r="AA1003" t="s">
        <v>99</v>
      </c>
    </row>
    <row r="1004" spans="1:27" x14ac:dyDescent="0.25">
      <c r="A1004" t="s">
        <v>2487</v>
      </c>
      <c r="B1004" t="s">
        <v>3456</v>
      </c>
      <c r="C1004" t="s">
        <v>27</v>
      </c>
      <c r="D1004" t="s">
        <v>30</v>
      </c>
      <c r="E1004" t="s">
        <v>2473</v>
      </c>
      <c r="F1004" t="s">
        <v>8</v>
      </c>
      <c r="G1004" t="s">
        <v>12</v>
      </c>
      <c r="H1004">
        <v>772</v>
      </c>
      <c r="I1004" t="s">
        <v>5880</v>
      </c>
      <c r="J1004">
        <v>1070000</v>
      </c>
      <c r="K1004">
        <v>8150.01</v>
      </c>
      <c r="L1004">
        <v>0.1275</v>
      </c>
      <c r="M1004" s="63">
        <v>45457</v>
      </c>
      <c r="N1004" s="63">
        <v>45487</v>
      </c>
      <c r="O1004">
        <v>30</v>
      </c>
      <c r="P1004" t="s">
        <v>8798</v>
      </c>
      <c r="Q1004">
        <v>0</v>
      </c>
      <c r="R1004">
        <v>0</v>
      </c>
      <c r="S1004">
        <v>0</v>
      </c>
      <c r="T1004">
        <v>0</v>
      </c>
      <c r="U1004">
        <v>0</v>
      </c>
      <c r="V1004">
        <v>0</v>
      </c>
      <c r="W1004">
        <v>0</v>
      </c>
      <c r="X1004" s="1">
        <v>45473</v>
      </c>
      <c r="Y1004" s="1">
        <v>44048</v>
      </c>
      <c r="Z1004" t="s">
        <v>30</v>
      </c>
      <c r="AA1004" t="s">
        <v>99</v>
      </c>
    </row>
    <row r="1005" spans="1:27" x14ac:dyDescent="0.25">
      <c r="A1005" t="s">
        <v>2487</v>
      </c>
      <c r="B1005" t="s">
        <v>8967</v>
      </c>
      <c r="C1005" t="s">
        <v>27</v>
      </c>
      <c r="D1005" t="s">
        <v>30</v>
      </c>
      <c r="E1005" t="s">
        <v>2473</v>
      </c>
      <c r="F1005" t="s">
        <v>8</v>
      </c>
      <c r="G1005" t="s">
        <v>12</v>
      </c>
      <c r="H1005">
        <v>772</v>
      </c>
      <c r="I1005" t="s">
        <v>5708</v>
      </c>
      <c r="J1005">
        <v>1070000</v>
      </c>
      <c r="K1005">
        <v>1088.67</v>
      </c>
      <c r="L1005">
        <v>0.1275</v>
      </c>
      <c r="M1005" s="63">
        <v>45473</v>
      </c>
      <c r="N1005" s="63">
        <v>45503</v>
      </c>
      <c r="O1005">
        <v>30</v>
      </c>
      <c r="P1005" t="s">
        <v>8834</v>
      </c>
      <c r="Q1005">
        <v>0</v>
      </c>
      <c r="R1005">
        <v>0</v>
      </c>
      <c r="S1005">
        <v>0</v>
      </c>
      <c r="T1005">
        <v>0</v>
      </c>
      <c r="U1005">
        <v>0</v>
      </c>
      <c r="V1005">
        <v>0</v>
      </c>
      <c r="W1005">
        <v>0</v>
      </c>
      <c r="X1005" s="1">
        <v>45473</v>
      </c>
      <c r="Y1005" s="1">
        <v>45350</v>
      </c>
      <c r="Z1005" t="s">
        <v>30</v>
      </c>
      <c r="AA1005" t="s">
        <v>99</v>
      </c>
    </row>
    <row r="1006" spans="1:27" x14ac:dyDescent="0.25">
      <c r="A1006" t="s">
        <v>2487</v>
      </c>
      <c r="B1006" t="s">
        <v>4562</v>
      </c>
      <c r="C1006" t="s">
        <v>27</v>
      </c>
      <c r="D1006" t="s">
        <v>30</v>
      </c>
      <c r="E1006" t="s">
        <v>2473</v>
      </c>
      <c r="F1006" t="s">
        <v>8</v>
      </c>
      <c r="G1006" t="s">
        <v>12</v>
      </c>
      <c r="H1006">
        <v>772</v>
      </c>
      <c r="I1006" t="s">
        <v>5859</v>
      </c>
      <c r="J1006">
        <v>1070000</v>
      </c>
      <c r="K1006">
        <v>27088.27</v>
      </c>
      <c r="L1006">
        <v>0.1275</v>
      </c>
      <c r="M1006" s="63">
        <v>45446</v>
      </c>
      <c r="N1006" s="63">
        <v>45476</v>
      </c>
      <c r="O1006">
        <v>30</v>
      </c>
      <c r="P1006" t="s">
        <v>8816</v>
      </c>
      <c r="Q1006">
        <v>0</v>
      </c>
      <c r="R1006">
        <v>0</v>
      </c>
      <c r="S1006">
        <v>0</v>
      </c>
      <c r="T1006">
        <v>0</v>
      </c>
      <c r="U1006">
        <v>0</v>
      </c>
      <c r="V1006">
        <v>0</v>
      </c>
      <c r="W1006">
        <v>0</v>
      </c>
      <c r="X1006" s="1">
        <v>45473</v>
      </c>
      <c r="Y1006" s="1">
        <v>44676</v>
      </c>
      <c r="Z1006" t="s">
        <v>30</v>
      </c>
      <c r="AA1006" t="s">
        <v>99</v>
      </c>
    </row>
    <row r="1007" spans="1:27" x14ac:dyDescent="0.25">
      <c r="A1007" t="s">
        <v>2487</v>
      </c>
      <c r="B1007" t="s">
        <v>8942</v>
      </c>
      <c r="C1007" t="s">
        <v>27</v>
      </c>
      <c r="D1007" t="s">
        <v>30</v>
      </c>
      <c r="E1007" t="s">
        <v>2473</v>
      </c>
      <c r="F1007" t="s">
        <v>8</v>
      </c>
      <c r="G1007" t="s">
        <v>12</v>
      </c>
      <c r="H1007">
        <v>772</v>
      </c>
      <c r="I1007" t="s">
        <v>5660</v>
      </c>
      <c r="J1007">
        <v>1070000</v>
      </c>
      <c r="K1007">
        <v>6130.41</v>
      </c>
      <c r="L1007">
        <v>0.1275</v>
      </c>
      <c r="M1007" s="63">
        <v>45470</v>
      </c>
      <c r="N1007" s="63">
        <v>45500</v>
      </c>
      <c r="O1007">
        <v>30</v>
      </c>
      <c r="P1007" t="s">
        <v>8799</v>
      </c>
      <c r="Q1007">
        <v>0</v>
      </c>
      <c r="R1007">
        <v>0</v>
      </c>
      <c r="S1007">
        <v>0</v>
      </c>
      <c r="T1007">
        <v>0</v>
      </c>
      <c r="U1007">
        <v>0</v>
      </c>
      <c r="V1007">
        <v>0</v>
      </c>
      <c r="W1007">
        <v>0</v>
      </c>
      <c r="X1007" s="1">
        <v>45473</v>
      </c>
      <c r="Y1007" s="1">
        <v>45459</v>
      </c>
      <c r="Z1007" t="s">
        <v>30</v>
      </c>
      <c r="AA1007" t="s">
        <v>99</v>
      </c>
    </row>
    <row r="1008" spans="1:27" x14ac:dyDescent="0.25">
      <c r="A1008" t="s">
        <v>2487</v>
      </c>
      <c r="B1008" t="s">
        <v>4672</v>
      </c>
      <c r="C1008" t="s">
        <v>27</v>
      </c>
      <c r="D1008" t="s">
        <v>30</v>
      </c>
      <c r="E1008" t="s">
        <v>2473</v>
      </c>
      <c r="F1008" t="s">
        <v>8</v>
      </c>
      <c r="G1008" t="s">
        <v>12</v>
      </c>
      <c r="H1008">
        <v>772</v>
      </c>
      <c r="I1008" t="s">
        <v>5924</v>
      </c>
      <c r="J1008">
        <v>1070000</v>
      </c>
      <c r="K1008">
        <v>6707.14</v>
      </c>
      <c r="L1008">
        <v>0.1275</v>
      </c>
      <c r="M1008" s="63">
        <v>45461</v>
      </c>
      <c r="N1008" s="63">
        <v>45491</v>
      </c>
      <c r="O1008">
        <v>30</v>
      </c>
      <c r="P1008" t="s">
        <v>8802</v>
      </c>
      <c r="Q1008">
        <v>0</v>
      </c>
      <c r="R1008">
        <v>0</v>
      </c>
      <c r="S1008">
        <v>0</v>
      </c>
      <c r="T1008">
        <v>0</v>
      </c>
      <c r="U1008">
        <v>0</v>
      </c>
      <c r="V1008">
        <v>0</v>
      </c>
      <c r="W1008">
        <v>0</v>
      </c>
      <c r="X1008" s="1">
        <v>45473</v>
      </c>
      <c r="Y1008" s="1">
        <v>45246</v>
      </c>
      <c r="Z1008" t="s">
        <v>30</v>
      </c>
      <c r="AA1008" t="s">
        <v>99</v>
      </c>
    </row>
    <row r="1009" spans="1:27" x14ac:dyDescent="0.25">
      <c r="A1009" t="s">
        <v>2487</v>
      </c>
      <c r="B1009" t="s">
        <v>4798</v>
      </c>
      <c r="C1009" t="s">
        <v>27</v>
      </c>
      <c r="D1009" t="s">
        <v>30</v>
      </c>
      <c r="E1009" t="s">
        <v>2473</v>
      </c>
      <c r="F1009" t="s">
        <v>8</v>
      </c>
      <c r="G1009" t="s">
        <v>10</v>
      </c>
      <c r="H1009">
        <v>772</v>
      </c>
      <c r="I1009" t="s">
        <v>5832</v>
      </c>
      <c r="J1009">
        <v>1070000</v>
      </c>
      <c r="K1009">
        <v>4197.16</v>
      </c>
      <c r="L1009">
        <v>0.1275</v>
      </c>
      <c r="M1009" s="63">
        <v>45465</v>
      </c>
      <c r="N1009" s="63">
        <v>45495</v>
      </c>
      <c r="O1009">
        <v>30</v>
      </c>
      <c r="P1009" t="s">
        <v>8829</v>
      </c>
      <c r="Q1009">
        <v>0</v>
      </c>
      <c r="R1009">
        <v>0</v>
      </c>
      <c r="S1009">
        <v>0</v>
      </c>
      <c r="T1009">
        <v>0</v>
      </c>
      <c r="U1009">
        <v>0</v>
      </c>
      <c r="V1009">
        <v>0</v>
      </c>
      <c r="W1009">
        <v>0</v>
      </c>
      <c r="X1009" s="1">
        <v>45473</v>
      </c>
      <c r="Y1009" s="1">
        <v>45053</v>
      </c>
      <c r="Z1009" t="s">
        <v>30</v>
      </c>
      <c r="AA1009" t="s">
        <v>99</v>
      </c>
    </row>
    <row r="1010" spans="1:27" x14ac:dyDescent="0.25">
      <c r="A1010" t="s">
        <v>2477</v>
      </c>
      <c r="B1010" t="s">
        <v>3307</v>
      </c>
      <c r="C1010" t="s">
        <v>27</v>
      </c>
      <c r="D1010" t="s">
        <v>30</v>
      </c>
      <c r="E1010" t="s">
        <v>2473</v>
      </c>
      <c r="F1010" t="s">
        <v>3</v>
      </c>
      <c r="G1010" t="s">
        <v>12</v>
      </c>
      <c r="H1010">
        <v>635</v>
      </c>
      <c r="I1010" t="s">
        <v>5807</v>
      </c>
      <c r="J1010">
        <v>8630000</v>
      </c>
      <c r="K1010">
        <v>532267.12</v>
      </c>
      <c r="L1010">
        <v>0.13</v>
      </c>
      <c r="M1010" s="63">
        <v>45464</v>
      </c>
      <c r="N1010" s="63">
        <v>45494</v>
      </c>
      <c r="O1010">
        <v>30</v>
      </c>
      <c r="P1010" t="s">
        <v>8810</v>
      </c>
      <c r="Q1010">
        <v>0</v>
      </c>
      <c r="R1010">
        <v>0</v>
      </c>
      <c r="S1010">
        <v>0</v>
      </c>
      <c r="T1010">
        <v>0</v>
      </c>
      <c r="U1010">
        <v>0</v>
      </c>
      <c r="V1010">
        <v>0</v>
      </c>
      <c r="W1010">
        <v>0</v>
      </c>
      <c r="X1010" s="1">
        <v>45473</v>
      </c>
      <c r="Y1010" s="1">
        <v>43756</v>
      </c>
      <c r="Z1010" t="s">
        <v>30</v>
      </c>
      <c r="AA1010" t="s">
        <v>100</v>
      </c>
    </row>
    <row r="1011" spans="1:27" x14ac:dyDescent="0.25">
      <c r="A1011" t="s">
        <v>2477</v>
      </c>
      <c r="B1011" t="s">
        <v>3314</v>
      </c>
      <c r="C1011" t="s">
        <v>27</v>
      </c>
      <c r="D1011" t="s">
        <v>30</v>
      </c>
      <c r="E1011" t="s">
        <v>2473</v>
      </c>
      <c r="F1011" t="s">
        <v>3</v>
      </c>
      <c r="G1011" t="s">
        <v>12</v>
      </c>
      <c r="H1011">
        <v>635</v>
      </c>
      <c r="I1011" t="s">
        <v>5821</v>
      </c>
      <c r="J1011">
        <v>8630000</v>
      </c>
      <c r="K1011">
        <v>3193.52</v>
      </c>
      <c r="L1011">
        <v>0.13</v>
      </c>
      <c r="M1011" s="63">
        <v>45467</v>
      </c>
      <c r="N1011" s="63">
        <v>45497</v>
      </c>
      <c r="O1011">
        <v>30</v>
      </c>
      <c r="P1011" t="s">
        <v>8827</v>
      </c>
      <c r="Q1011">
        <v>0</v>
      </c>
      <c r="R1011">
        <v>0</v>
      </c>
      <c r="S1011">
        <v>0</v>
      </c>
      <c r="T1011">
        <v>0</v>
      </c>
      <c r="U1011">
        <v>0</v>
      </c>
      <c r="V1011">
        <v>0</v>
      </c>
      <c r="W1011">
        <v>0</v>
      </c>
      <c r="X1011" s="1">
        <v>45473</v>
      </c>
      <c r="Y1011" s="1">
        <v>44753</v>
      </c>
      <c r="Z1011" t="s">
        <v>30</v>
      </c>
      <c r="AA1011" t="s">
        <v>100</v>
      </c>
    </row>
    <row r="1012" spans="1:27" x14ac:dyDescent="0.25">
      <c r="A1012" t="s">
        <v>2477</v>
      </c>
      <c r="B1012" t="s">
        <v>3298</v>
      </c>
      <c r="C1012" t="s">
        <v>27</v>
      </c>
      <c r="D1012" t="s">
        <v>30</v>
      </c>
      <c r="E1012" t="s">
        <v>2473</v>
      </c>
      <c r="F1012" t="s">
        <v>3</v>
      </c>
      <c r="G1012" t="s">
        <v>12</v>
      </c>
      <c r="H1012">
        <v>635</v>
      </c>
      <c r="I1012" t="s">
        <v>5795</v>
      </c>
      <c r="J1012">
        <v>8630000</v>
      </c>
      <c r="K1012">
        <v>256562.9</v>
      </c>
      <c r="L1012">
        <v>0.13</v>
      </c>
      <c r="M1012" s="63">
        <v>45472</v>
      </c>
      <c r="N1012" s="63">
        <v>45502</v>
      </c>
      <c r="O1012">
        <v>30</v>
      </c>
      <c r="P1012" t="s">
        <v>8802</v>
      </c>
      <c r="Q1012">
        <v>0</v>
      </c>
      <c r="R1012">
        <v>0</v>
      </c>
      <c r="S1012">
        <v>0</v>
      </c>
      <c r="T1012">
        <v>0</v>
      </c>
      <c r="U1012">
        <v>0</v>
      </c>
      <c r="V1012">
        <v>0</v>
      </c>
      <c r="W1012">
        <v>0</v>
      </c>
      <c r="X1012" s="1">
        <v>45473</v>
      </c>
      <c r="Y1012" s="1">
        <v>44814</v>
      </c>
      <c r="Z1012" t="s">
        <v>30</v>
      </c>
      <c r="AA1012" t="s">
        <v>100</v>
      </c>
    </row>
    <row r="1013" spans="1:27" x14ac:dyDescent="0.25">
      <c r="A1013" t="s">
        <v>2477</v>
      </c>
      <c r="B1013" t="s">
        <v>3330</v>
      </c>
      <c r="C1013" t="s">
        <v>27</v>
      </c>
      <c r="D1013" t="s">
        <v>30</v>
      </c>
      <c r="E1013" t="s">
        <v>2473</v>
      </c>
      <c r="F1013" t="s">
        <v>3</v>
      </c>
      <c r="G1013" t="s">
        <v>11</v>
      </c>
      <c r="H1013">
        <v>635</v>
      </c>
      <c r="I1013" t="s">
        <v>5631</v>
      </c>
      <c r="J1013">
        <v>8630000</v>
      </c>
      <c r="K1013">
        <v>361.46</v>
      </c>
      <c r="L1013">
        <v>0.13</v>
      </c>
      <c r="M1013" s="63">
        <v>45462</v>
      </c>
      <c r="N1013" s="63">
        <v>45492</v>
      </c>
      <c r="O1013">
        <v>30</v>
      </c>
      <c r="P1013" t="s">
        <v>8829</v>
      </c>
      <c r="Q1013">
        <v>0</v>
      </c>
      <c r="R1013">
        <v>0</v>
      </c>
      <c r="S1013">
        <v>0</v>
      </c>
      <c r="T1013">
        <v>0</v>
      </c>
      <c r="U1013">
        <v>0</v>
      </c>
      <c r="V1013">
        <v>0</v>
      </c>
      <c r="W1013">
        <v>0</v>
      </c>
      <c r="X1013" s="1">
        <v>45473</v>
      </c>
      <c r="Y1013" s="1">
        <v>44571</v>
      </c>
      <c r="Z1013" t="s">
        <v>30</v>
      </c>
      <c r="AA1013" t="s">
        <v>100</v>
      </c>
    </row>
    <row r="1014" spans="1:27" x14ac:dyDescent="0.25">
      <c r="A1014" t="s">
        <v>2477</v>
      </c>
      <c r="B1014" t="s">
        <v>3313</v>
      </c>
      <c r="C1014" t="s">
        <v>27</v>
      </c>
      <c r="D1014" t="s">
        <v>30</v>
      </c>
      <c r="E1014" t="s">
        <v>2473</v>
      </c>
      <c r="F1014" t="s">
        <v>3</v>
      </c>
      <c r="G1014" t="s">
        <v>11</v>
      </c>
      <c r="H1014">
        <v>635</v>
      </c>
      <c r="I1014" t="s">
        <v>5918</v>
      </c>
      <c r="J1014">
        <v>8630000</v>
      </c>
      <c r="K1014">
        <v>49956.06</v>
      </c>
      <c r="L1014">
        <v>0.13</v>
      </c>
      <c r="M1014" s="63">
        <v>45465</v>
      </c>
      <c r="N1014" s="63">
        <v>45495</v>
      </c>
      <c r="O1014">
        <v>30</v>
      </c>
      <c r="P1014" t="s">
        <v>8835</v>
      </c>
      <c r="Q1014">
        <v>0</v>
      </c>
      <c r="R1014">
        <v>0</v>
      </c>
      <c r="S1014">
        <v>0</v>
      </c>
      <c r="T1014">
        <v>0</v>
      </c>
      <c r="U1014">
        <v>0</v>
      </c>
      <c r="V1014">
        <v>0</v>
      </c>
      <c r="W1014">
        <v>0</v>
      </c>
      <c r="X1014" s="1">
        <v>45473</v>
      </c>
      <c r="Y1014" s="1">
        <v>44785</v>
      </c>
      <c r="Z1014" t="s">
        <v>30</v>
      </c>
      <c r="AA1014" t="s">
        <v>100</v>
      </c>
    </row>
    <row r="1015" spans="1:27" x14ac:dyDescent="0.25">
      <c r="A1015" t="s">
        <v>2477</v>
      </c>
      <c r="B1015" t="s">
        <v>3312</v>
      </c>
      <c r="C1015" t="s">
        <v>27</v>
      </c>
      <c r="D1015" t="s">
        <v>30</v>
      </c>
      <c r="E1015" t="s">
        <v>2473</v>
      </c>
      <c r="F1015" t="s">
        <v>3</v>
      </c>
      <c r="G1015" t="s">
        <v>12</v>
      </c>
      <c r="H1015">
        <v>635</v>
      </c>
      <c r="I1015" t="s">
        <v>5888</v>
      </c>
      <c r="J1015">
        <v>8630000</v>
      </c>
      <c r="K1015">
        <v>130699.58</v>
      </c>
      <c r="L1015">
        <v>0.13</v>
      </c>
      <c r="M1015" s="63">
        <v>45459</v>
      </c>
      <c r="N1015" s="63">
        <v>45489</v>
      </c>
      <c r="O1015">
        <v>30</v>
      </c>
      <c r="P1015" t="s">
        <v>8827</v>
      </c>
      <c r="Q1015">
        <v>0</v>
      </c>
      <c r="R1015">
        <v>0</v>
      </c>
      <c r="S1015">
        <v>0</v>
      </c>
      <c r="T1015">
        <v>0</v>
      </c>
      <c r="U1015">
        <v>0</v>
      </c>
      <c r="V1015">
        <v>0</v>
      </c>
      <c r="W1015">
        <v>0</v>
      </c>
      <c r="X1015" s="1">
        <v>45473</v>
      </c>
      <c r="Y1015" s="1">
        <v>43979</v>
      </c>
      <c r="Z1015" t="s">
        <v>30</v>
      </c>
      <c r="AA1015" t="s">
        <v>100</v>
      </c>
    </row>
    <row r="1016" spans="1:27" x14ac:dyDescent="0.25">
      <c r="A1016" t="s">
        <v>2477</v>
      </c>
      <c r="B1016" t="s">
        <v>3329</v>
      </c>
      <c r="C1016" t="s">
        <v>27</v>
      </c>
      <c r="D1016" t="s">
        <v>30</v>
      </c>
      <c r="E1016" t="s">
        <v>2473</v>
      </c>
      <c r="F1016" t="s">
        <v>3</v>
      </c>
      <c r="G1016" t="s">
        <v>11</v>
      </c>
      <c r="H1016">
        <v>635</v>
      </c>
      <c r="I1016" t="s">
        <v>5995</v>
      </c>
      <c r="J1016">
        <v>8630000</v>
      </c>
      <c r="K1016">
        <v>3629.78</v>
      </c>
      <c r="L1016">
        <v>0.13</v>
      </c>
      <c r="M1016" s="63">
        <v>45452</v>
      </c>
      <c r="N1016" s="63">
        <v>45482</v>
      </c>
      <c r="O1016">
        <v>30</v>
      </c>
      <c r="P1016" t="s">
        <v>8802</v>
      </c>
      <c r="Q1016">
        <v>0</v>
      </c>
      <c r="R1016">
        <v>0</v>
      </c>
      <c r="S1016">
        <v>0</v>
      </c>
      <c r="T1016">
        <v>0</v>
      </c>
      <c r="U1016">
        <v>0</v>
      </c>
      <c r="V1016">
        <v>0</v>
      </c>
      <c r="W1016">
        <v>0</v>
      </c>
      <c r="X1016" s="1">
        <v>45473</v>
      </c>
      <c r="Y1016" s="1">
        <v>44745</v>
      </c>
      <c r="Z1016" t="s">
        <v>30</v>
      </c>
      <c r="AA1016" t="s">
        <v>100</v>
      </c>
    </row>
    <row r="1017" spans="1:27" x14ac:dyDescent="0.25">
      <c r="A1017" t="s">
        <v>2477</v>
      </c>
      <c r="B1017" t="s">
        <v>3320</v>
      </c>
      <c r="C1017" t="s">
        <v>27</v>
      </c>
      <c r="D1017" t="s">
        <v>30</v>
      </c>
      <c r="E1017" t="s">
        <v>2473</v>
      </c>
      <c r="F1017" t="s">
        <v>3</v>
      </c>
      <c r="G1017" t="s">
        <v>12</v>
      </c>
      <c r="H1017">
        <v>635</v>
      </c>
      <c r="I1017" t="s">
        <v>5643</v>
      </c>
      <c r="J1017">
        <v>8630000</v>
      </c>
      <c r="K1017">
        <v>11923.78</v>
      </c>
      <c r="L1017">
        <v>0.13</v>
      </c>
      <c r="M1017" s="63">
        <v>45444</v>
      </c>
      <c r="N1017" s="63">
        <v>45474</v>
      </c>
      <c r="O1017">
        <v>30</v>
      </c>
      <c r="P1017" t="s">
        <v>8827</v>
      </c>
      <c r="Q1017">
        <v>0</v>
      </c>
      <c r="R1017">
        <v>0</v>
      </c>
      <c r="S1017">
        <v>0</v>
      </c>
      <c r="T1017">
        <v>0</v>
      </c>
      <c r="U1017">
        <v>0</v>
      </c>
      <c r="V1017">
        <v>0</v>
      </c>
      <c r="W1017">
        <v>0</v>
      </c>
      <c r="X1017" s="1">
        <v>45473</v>
      </c>
      <c r="Y1017" s="1">
        <v>44357</v>
      </c>
      <c r="Z1017" t="s">
        <v>30</v>
      </c>
      <c r="AA1017" t="s">
        <v>100</v>
      </c>
    </row>
    <row r="1018" spans="1:27" x14ac:dyDescent="0.25">
      <c r="A1018" t="s">
        <v>2477</v>
      </c>
      <c r="B1018" t="s">
        <v>3331</v>
      </c>
      <c r="C1018" t="s">
        <v>27</v>
      </c>
      <c r="D1018" t="s">
        <v>30</v>
      </c>
      <c r="E1018" t="s">
        <v>2473</v>
      </c>
      <c r="F1018" t="s">
        <v>3</v>
      </c>
      <c r="G1018" t="s">
        <v>12</v>
      </c>
      <c r="H1018">
        <v>635</v>
      </c>
      <c r="I1018" t="s">
        <v>5897</v>
      </c>
      <c r="J1018">
        <v>8630000</v>
      </c>
      <c r="K1018">
        <v>1443.09</v>
      </c>
      <c r="L1018">
        <v>0.13</v>
      </c>
      <c r="M1018" s="63">
        <v>45461</v>
      </c>
      <c r="N1018" s="63">
        <v>45491</v>
      </c>
      <c r="O1018">
        <v>30</v>
      </c>
      <c r="P1018" t="s">
        <v>8822</v>
      </c>
      <c r="Q1018">
        <v>0</v>
      </c>
      <c r="R1018">
        <v>0</v>
      </c>
      <c r="S1018">
        <v>0</v>
      </c>
      <c r="T1018">
        <v>0</v>
      </c>
      <c r="U1018">
        <v>0</v>
      </c>
      <c r="V1018">
        <v>0</v>
      </c>
      <c r="W1018">
        <v>0</v>
      </c>
      <c r="X1018" s="1">
        <v>45473</v>
      </c>
      <c r="Y1018" s="1">
        <v>45036</v>
      </c>
      <c r="Z1018" t="s">
        <v>30</v>
      </c>
      <c r="AA1018" t="s">
        <v>100</v>
      </c>
    </row>
    <row r="1019" spans="1:27" x14ac:dyDescent="0.25">
      <c r="A1019" t="s">
        <v>2477</v>
      </c>
      <c r="B1019" t="s">
        <v>3332</v>
      </c>
      <c r="C1019" t="s">
        <v>27</v>
      </c>
      <c r="D1019" t="s">
        <v>30</v>
      </c>
      <c r="E1019" t="s">
        <v>2473</v>
      </c>
      <c r="F1019" t="s">
        <v>3</v>
      </c>
      <c r="G1019" t="s">
        <v>12</v>
      </c>
      <c r="H1019">
        <v>635</v>
      </c>
      <c r="I1019" t="s">
        <v>5838</v>
      </c>
      <c r="J1019">
        <v>8630000</v>
      </c>
      <c r="K1019">
        <v>920.37</v>
      </c>
      <c r="L1019">
        <v>0.13</v>
      </c>
      <c r="M1019" s="63">
        <v>45464</v>
      </c>
      <c r="N1019" s="63">
        <v>45494</v>
      </c>
      <c r="O1019">
        <v>30</v>
      </c>
      <c r="P1019" t="s">
        <v>8876</v>
      </c>
      <c r="Q1019">
        <v>0</v>
      </c>
      <c r="R1019">
        <v>0</v>
      </c>
      <c r="S1019">
        <v>0</v>
      </c>
      <c r="T1019">
        <v>0</v>
      </c>
      <c r="U1019">
        <v>0</v>
      </c>
      <c r="V1019">
        <v>0</v>
      </c>
      <c r="W1019">
        <v>0</v>
      </c>
      <c r="X1019" s="1">
        <v>45473</v>
      </c>
      <c r="Y1019" s="1">
        <v>44562</v>
      </c>
      <c r="Z1019" t="s">
        <v>30</v>
      </c>
      <c r="AA1019" t="s">
        <v>100</v>
      </c>
    </row>
    <row r="1020" spans="1:27" x14ac:dyDescent="0.25">
      <c r="A1020" t="s">
        <v>2477</v>
      </c>
      <c r="B1020" t="s">
        <v>3323</v>
      </c>
      <c r="C1020" t="s">
        <v>27</v>
      </c>
      <c r="D1020" t="s">
        <v>30</v>
      </c>
      <c r="E1020" t="s">
        <v>2473</v>
      </c>
      <c r="F1020" t="s">
        <v>3</v>
      </c>
      <c r="G1020" t="s">
        <v>10</v>
      </c>
      <c r="H1020">
        <v>635</v>
      </c>
      <c r="I1020" t="s">
        <v>5915</v>
      </c>
      <c r="J1020">
        <v>8630000</v>
      </c>
      <c r="K1020">
        <v>21521.279999999999</v>
      </c>
      <c r="L1020">
        <v>0.13</v>
      </c>
      <c r="M1020" s="63">
        <v>45449</v>
      </c>
      <c r="N1020" s="63">
        <v>45479</v>
      </c>
      <c r="O1020">
        <v>30</v>
      </c>
      <c r="P1020" t="s">
        <v>8813</v>
      </c>
      <c r="Q1020">
        <v>0</v>
      </c>
      <c r="R1020">
        <v>0</v>
      </c>
      <c r="S1020">
        <v>0</v>
      </c>
      <c r="T1020">
        <v>0</v>
      </c>
      <c r="U1020">
        <v>0</v>
      </c>
      <c r="V1020">
        <v>0</v>
      </c>
      <c r="W1020">
        <v>0</v>
      </c>
      <c r="X1020" s="1">
        <v>45473</v>
      </c>
      <c r="Y1020" s="1">
        <v>44093</v>
      </c>
      <c r="Z1020" t="s">
        <v>30</v>
      </c>
      <c r="AA1020" t="s">
        <v>100</v>
      </c>
    </row>
    <row r="1021" spans="1:27" x14ac:dyDescent="0.25">
      <c r="A1021" t="s">
        <v>2477</v>
      </c>
      <c r="B1021" t="s">
        <v>3315</v>
      </c>
      <c r="C1021" t="s">
        <v>27</v>
      </c>
      <c r="D1021" t="s">
        <v>30</v>
      </c>
      <c r="E1021" t="s">
        <v>2473</v>
      </c>
      <c r="F1021" t="s">
        <v>3</v>
      </c>
      <c r="G1021" t="s">
        <v>11</v>
      </c>
      <c r="H1021">
        <v>635</v>
      </c>
      <c r="I1021" t="s">
        <v>5614</v>
      </c>
      <c r="J1021">
        <v>8630000</v>
      </c>
      <c r="K1021">
        <v>117181.68</v>
      </c>
      <c r="L1021">
        <v>0.13</v>
      </c>
      <c r="M1021" s="63">
        <v>45455</v>
      </c>
      <c r="N1021" s="63">
        <v>45485</v>
      </c>
      <c r="O1021">
        <v>30</v>
      </c>
      <c r="P1021" t="s">
        <v>8807</v>
      </c>
      <c r="Q1021">
        <v>0</v>
      </c>
      <c r="R1021">
        <v>0</v>
      </c>
      <c r="S1021">
        <v>0</v>
      </c>
      <c r="T1021">
        <v>0</v>
      </c>
      <c r="U1021">
        <v>0</v>
      </c>
      <c r="V1021">
        <v>0</v>
      </c>
      <c r="W1021">
        <v>0</v>
      </c>
      <c r="X1021" s="1">
        <v>45473</v>
      </c>
      <c r="Y1021" s="1">
        <v>44428</v>
      </c>
      <c r="Z1021" t="s">
        <v>30</v>
      </c>
      <c r="AA1021" t="s">
        <v>100</v>
      </c>
    </row>
    <row r="1022" spans="1:27" x14ac:dyDescent="0.25">
      <c r="A1022" t="s">
        <v>2477</v>
      </c>
      <c r="B1022" t="s">
        <v>3325</v>
      </c>
      <c r="C1022" t="s">
        <v>27</v>
      </c>
      <c r="D1022" t="s">
        <v>30</v>
      </c>
      <c r="E1022" t="s">
        <v>2473</v>
      </c>
      <c r="F1022" t="s">
        <v>3</v>
      </c>
      <c r="G1022" t="s">
        <v>11</v>
      </c>
      <c r="H1022">
        <v>635</v>
      </c>
      <c r="I1022" t="s">
        <v>5979</v>
      </c>
      <c r="J1022">
        <v>8630000</v>
      </c>
      <c r="K1022">
        <v>4775.54</v>
      </c>
      <c r="L1022">
        <v>0.13</v>
      </c>
      <c r="M1022" s="63">
        <v>45445</v>
      </c>
      <c r="N1022" s="63">
        <v>45475</v>
      </c>
      <c r="O1022">
        <v>30</v>
      </c>
      <c r="P1022" t="s">
        <v>8828</v>
      </c>
      <c r="Q1022">
        <v>0</v>
      </c>
      <c r="R1022">
        <v>0</v>
      </c>
      <c r="S1022">
        <v>0</v>
      </c>
      <c r="T1022">
        <v>0</v>
      </c>
      <c r="U1022">
        <v>0</v>
      </c>
      <c r="V1022">
        <v>0</v>
      </c>
      <c r="W1022">
        <v>0</v>
      </c>
      <c r="X1022" s="1">
        <v>45473</v>
      </c>
      <c r="Y1022" s="1">
        <v>45019</v>
      </c>
      <c r="Z1022" t="s">
        <v>30</v>
      </c>
      <c r="AA1022" t="s">
        <v>100</v>
      </c>
    </row>
    <row r="1023" spans="1:27" x14ac:dyDescent="0.25">
      <c r="A1023" t="s">
        <v>2477</v>
      </c>
      <c r="B1023" t="s">
        <v>3318</v>
      </c>
      <c r="C1023" t="s">
        <v>27</v>
      </c>
      <c r="D1023" t="s">
        <v>30</v>
      </c>
      <c r="E1023" t="s">
        <v>2473</v>
      </c>
      <c r="F1023" t="s">
        <v>3</v>
      </c>
      <c r="G1023" t="s">
        <v>3</v>
      </c>
      <c r="H1023">
        <v>635</v>
      </c>
      <c r="I1023" t="s">
        <v>5727</v>
      </c>
      <c r="J1023">
        <v>8630000</v>
      </c>
      <c r="K1023">
        <v>66063.58</v>
      </c>
      <c r="L1023">
        <v>0.13</v>
      </c>
      <c r="M1023" s="63">
        <v>45454</v>
      </c>
      <c r="N1023" s="63">
        <v>45484</v>
      </c>
      <c r="O1023">
        <v>30</v>
      </c>
      <c r="P1023" t="s">
        <v>8807</v>
      </c>
      <c r="Q1023">
        <v>0</v>
      </c>
      <c r="R1023">
        <v>0</v>
      </c>
      <c r="S1023">
        <v>0</v>
      </c>
      <c r="T1023">
        <v>0</v>
      </c>
      <c r="U1023">
        <v>0</v>
      </c>
      <c r="V1023">
        <v>0</v>
      </c>
      <c r="W1023">
        <v>0</v>
      </c>
      <c r="X1023" s="1">
        <v>45473</v>
      </c>
      <c r="Y1023" s="1">
        <v>45107</v>
      </c>
      <c r="Z1023" t="s">
        <v>30</v>
      </c>
      <c r="AA1023" t="s">
        <v>100</v>
      </c>
    </row>
    <row r="1024" spans="1:27" x14ac:dyDescent="0.25">
      <c r="A1024" t="s">
        <v>2477</v>
      </c>
      <c r="B1024" t="s">
        <v>3305</v>
      </c>
      <c r="C1024" t="s">
        <v>27</v>
      </c>
      <c r="D1024" t="s">
        <v>30</v>
      </c>
      <c r="E1024" t="s">
        <v>2473</v>
      </c>
      <c r="F1024" t="s">
        <v>3</v>
      </c>
      <c r="G1024" t="s">
        <v>11</v>
      </c>
      <c r="H1024">
        <v>635</v>
      </c>
      <c r="I1024" t="s">
        <v>5779</v>
      </c>
      <c r="J1024">
        <v>8630000</v>
      </c>
      <c r="K1024">
        <v>13380.84</v>
      </c>
      <c r="L1024">
        <v>0.13</v>
      </c>
      <c r="M1024" s="63">
        <v>45473</v>
      </c>
      <c r="N1024" s="63">
        <v>45503</v>
      </c>
      <c r="O1024">
        <v>30</v>
      </c>
      <c r="P1024" t="s">
        <v>8831</v>
      </c>
      <c r="Q1024">
        <v>0</v>
      </c>
      <c r="R1024">
        <v>0</v>
      </c>
      <c r="S1024">
        <v>0</v>
      </c>
      <c r="T1024">
        <v>0</v>
      </c>
      <c r="U1024">
        <v>0</v>
      </c>
      <c r="V1024">
        <v>0</v>
      </c>
      <c r="W1024">
        <v>0</v>
      </c>
      <c r="X1024" s="1">
        <v>45473</v>
      </c>
      <c r="Y1024" s="1">
        <v>44628</v>
      </c>
      <c r="Z1024" t="s">
        <v>30</v>
      </c>
      <c r="AA1024" t="s">
        <v>100</v>
      </c>
    </row>
    <row r="1025" spans="1:27" x14ac:dyDescent="0.25">
      <c r="A1025" t="s">
        <v>2477</v>
      </c>
      <c r="B1025" t="s">
        <v>3317</v>
      </c>
      <c r="C1025" t="s">
        <v>27</v>
      </c>
      <c r="D1025" t="s">
        <v>30</v>
      </c>
      <c r="E1025" t="s">
        <v>2473</v>
      </c>
      <c r="F1025" t="s">
        <v>3</v>
      </c>
      <c r="G1025" t="s">
        <v>12</v>
      </c>
      <c r="H1025">
        <v>635</v>
      </c>
      <c r="I1025" t="s">
        <v>5957</v>
      </c>
      <c r="J1025">
        <v>8630000</v>
      </c>
      <c r="K1025">
        <v>210858.56</v>
      </c>
      <c r="L1025">
        <v>0.13</v>
      </c>
      <c r="M1025" s="63">
        <v>45465</v>
      </c>
      <c r="N1025" s="63">
        <v>45495</v>
      </c>
      <c r="O1025">
        <v>30</v>
      </c>
      <c r="P1025" t="s">
        <v>8816</v>
      </c>
      <c r="Q1025">
        <v>0</v>
      </c>
      <c r="R1025">
        <v>0</v>
      </c>
      <c r="S1025">
        <v>0</v>
      </c>
      <c r="T1025">
        <v>0</v>
      </c>
      <c r="U1025">
        <v>0</v>
      </c>
      <c r="V1025">
        <v>0</v>
      </c>
      <c r="W1025">
        <v>0</v>
      </c>
      <c r="X1025" s="1">
        <v>45473</v>
      </c>
      <c r="Y1025" s="1">
        <v>44762</v>
      </c>
      <c r="Z1025" t="s">
        <v>30</v>
      </c>
      <c r="AA1025" t="s">
        <v>100</v>
      </c>
    </row>
    <row r="1026" spans="1:27" x14ac:dyDescent="0.25">
      <c r="A1026" t="s">
        <v>2477</v>
      </c>
      <c r="B1026" t="s">
        <v>3299</v>
      </c>
      <c r="C1026" t="s">
        <v>27</v>
      </c>
      <c r="D1026" t="s">
        <v>30</v>
      </c>
      <c r="E1026" t="s">
        <v>2473</v>
      </c>
      <c r="F1026" t="s">
        <v>3</v>
      </c>
      <c r="G1026" t="s">
        <v>12</v>
      </c>
      <c r="H1026">
        <v>635</v>
      </c>
      <c r="I1026" t="s">
        <v>5790</v>
      </c>
      <c r="J1026">
        <v>8630000</v>
      </c>
      <c r="K1026">
        <v>766465.37</v>
      </c>
      <c r="L1026">
        <v>0.13</v>
      </c>
      <c r="M1026" s="63">
        <v>45450</v>
      </c>
      <c r="N1026" s="63">
        <v>45480</v>
      </c>
      <c r="O1026">
        <v>30</v>
      </c>
      <c r="P1026" t="s">
        <v>8810</v>
      </c>
      <c r="Q1026">
        <v>0</v>
      </c>
      <c r="R1026">
        <v>0</v>
      </c>
      <c r="S1026">
        <v>0</v>
      </c>
      <c r="T1026">
        <v>0</v>
      </c>
      <c r="U1026">
        <v>0</v>
      </c>
      <c r="V1026">
        <v>0</v>
      </c>
      <c r="W1026">
        <v>0</v>
      </c>
      <c r="X1026" s="1">
        <v>45473</v>
      </c>
      <c r="Y1026" s="1">
        <v>44610</v>
      </c>
      <c r="Z1026" t="s">
        <v>30</v>
      </c>
      <c r="AA1026" t="s">
        <v>100</v>
      </c>
    </row>
    <row r="1027" spans="1:27" x14ac:dyDescent="0.25">
      <c r="A1027" t="s">
        <v>2477</v>
      </c>
      <c r="B1027" t="s">
        <v>3319</v>
      </c>
      <c r="C1027" t="s">
        <v>27</v>
      </c>
      <c r="D1027" t="s">
        <v>30</v>
      </c>
      <c r="E1027" t="s">
        <v>2473</v>
      </c>
      <c r="F1027" t="s">
        <v>3</v>
      </c>
      <c r="G1027" t="s">
        <v>12</v>
      </c>
      <c r="H1027">
        <v>635</v>
      </c>
      <c r="I1027" t="s">
        <v>5906</v>
      </c>
      <c r="J1027">
        <v>8630000</v>
      </c>
      <c r="K1027">
        <v>96040.56</v>
      </c>
      <c r="L1027">
        <v>0.13</v>
      </c>
      <c r="M1027" s="63">
        <v>45459</v>
      </c>
      <c r="N1027" s="63">
        <v>45489</v>
      </c>
      <c r="O1027">
        <v>30</v>
      </c>
      <c r="P1027" t="s">
        <v>8810</v>
      </c>
      <c r="Q1027">
        <v>0</v>
      </c>
      <c r="R1027">
        <v>0</v>
      </c>
      <c r="S1027">
        <v>0</v>
      </c>
      <c r="T1027">
        <v>0</v>
      </c>
      <c r="U1027">
        <v>0</v>
      </c>
      <c r="V1027">
        <v>0</v>
      </c>
      <c r="W1027">
        <v>0</v>
      </c>
      <c r="X1027" s="1">
        <v>45473</v>
      </c>
      <c r="Y1027" s="1">
        <v>44279</v>
      </c>
      <c r="Z1027" t="s">
        <v>30</v>
      </c>
      <c r="AA1027" t="s">
        <v>100</v>
      </c>
    </row>
    <row r="1028" spans="1:27" x14ac:dyDescent="0.25">
      <c r="A1028" t="s">
        <v>2477</v>
      </c>
      <c r="B1028" t="s">
        <v>3324</v>
      </c>
      <c r="C1028" t="s">
        <v>27</v>
      </c>
      <c r="D1028" t="s">
        <v>30</v>
      </c>
      <c r="E1028" t="s">
        <v>2473</v>
      </c>
      <c r="F1028" t="s">
        <v>3</v>
      </c>
      <c r="G1028" t="s">
        <v>10</v>
      </c>
      <c r="H1028">
        <v>635</v>
      </c>
      <c r="I1028" t="s">
        <v>141</v>
      </c>
      <c r="J1028">
        <v>8630000</v>
      </c>
      <c r="K1028">
        <v>33579.040000000001</v>
      </c>
      <c r="L1028">
        <v>0.13</v>
      </c>
      <c r="M1028" s="63">
        <v>45448</v>
      </c>
      <c r="N1028" s="63">
        <v>45478</v>
      </c>
      <c r="O1028">
        <v>30</v>
      </c>
      <c r="P1028" t="s">
        <v>8802</v>
      </c>
      <c r="Q1028">
        <v>0</v>
      </c>
      <c r="R1028">
        <v>0</v>
      </c>
      <c r="S1028">
        <v>0</v>
      </c>
      <c r="T1028">
        <v>0</v>
      </c>
      <c r="U1028">
        <v>0</v>
      </c>
      <c r="V1028">
        <v>0</v>
      </c>
      <c r="W1028">
        <v>0</v>
      </c>
      <c r="X1028" s="1">
        <v>45473</v>
      </c>
      <c r="Y1028" s="1">
        <v>43959</v>
      </c>
      <c r="Z1028" t="s">
        <v>30</v>
      </c>
      <c r="AA1028" t="s">
        <v>100</v>
      </c>
    </row>
    <row r="1029" spans="1:27" x14ac:dyDescent="0.25">
      <c r="A1029" t="s">
        <v>2477</v>
      </c>
      <c r="B1029" t="s">
        <v>3311</v>
      </c>
      <c r="C1029" t="s">
        <v>27</v>
      </c>
      <c r="D1029" t="s">
        <v>30</v>
      </c>
      <c r="E1029" t="s">
        <v>2473</v>
      </c>
      <c r="F1029" t="s">
        <v>3</v>
      </c>
      <c r="G1029" t="s">
        <v>11</v>
      </c>
      <c r="H1029">
        <v>635</v>
      </c>
      <c r="I1029" t="s">
        <v>5937</v>
      </c>
      <c r="J1029">
        <v>8630000</v>
      </c>
      <c r="K1029">
        <v>122517.67</v>
      </c>
      <c r="L1029">
        <v>0.13</v>
      </c>
      <c r="M1029" s="63">
        <v>45447</v>
      </c>
      <c r="N1029" s="63">
        <v>45477</v>
      </c>
      <c r="O1029">
        <v>30</v>
      </c>
      <c r="P1029" t="s">
        <v>8798</v>
      </c>
      <c r="Q1029">
        <v>0</v>
      </c>
      <c r="R1029">
        <v>0</v>
      </c>
      <c r="S1029">
        <v>0</v>
      </c>
      <c r="T1029">
        <v>0</v>
      </c>
      <c r="U1029">
        <v>0</v>
      </c>
      <c r="V1029">
        <v>0</v>
      </c>
      <c r="W1029">
        <v>0</v>
      </c>
      <c r="X1029" s="1">
        <v>45473</v>
      </c>
      <c r="Y1029" s="1">
        <v>45006</v>
      </c>
      <c r="Z1029" t="s">
        <v>30</v>
      </c>
      <c r="AA1029" t="s">
        <v>100</v>
      </c>
    </row>
    <row r="1030" spans="1:27" x14ac:dyDescent="0.25">
      <c r="A1030" t="s">
        <v>2477</v>
      </c>
      <c r="B1030" t="s">
        <v>3326</v>
      </c>
      <c r="C1030" t="s">
        <v>27</v>
      </c>
      <c r="D1030" t="s">
        <v>30</v>
      </c>
      <c r="E1030" t="s">
        <v>2473</v>
      </c>
      <c r="F1030" t="s">
        <v>3</v>
      </c>
      <c r="G1030" t="s">
        <v>11</v>
      </c>
      <c r="H1030">
        <v>635</v>
      </c>
      <c r="I1030" t="s">
        <v>5833</v>
      </c>
      <c r="J1030">
        <v>8630000</v>
      </c>
      <c r="K1030">
        <v>57116.62</v>
      </c>
      <c r="L1030">
        <v>0.13</v>
      </c>
      <c r="M1030" s="63">
        <v>45464</v>
      </c>
      <c r="N1030" s="63">
        <v>45494</v>
      </c>
      <c r="O1030">
        <v>30</v>
      </c>
      <c r="P1030" t="s">
        <v>8816</v>
      </c>
      <c r="Q1030">
        <v>0</v>
      </c>
      <c r="R1030">
        <v>0</v>
      </c>
      <c r="S1030">
        <v>0</v>
      </c>
      <c r="T1030">
        <v>0</v>
      </c>
      <c r="U1030">
        <v>0</v>
      </c>
      <c r="V1030">
        <v>0</v>
      </c>
      <c r="W1030">
        <v>0</v>
      </c>
      <c r="X1030" s="1">
        <v>45473</v>
      </c>
      <c r="Y1030" s="1">
        <v>44338</v>
      </c>
      <c r="Z1030" t="s">
        <v>30</v>
      </c>
      <c r="AA1030" t="s">
        <v>100</v>
      </c>
    </row>
    <row r="1031" spans="1:27" x14ac:dyDescent="0.25">
      <c r="A1031" t="s">
        <v>2477</v>
      </c>
      <c r="B1031" t="s">
        <v>3306</v>
      </c>
      <c r="C1031" t="s">
        <v>27</v>
      </c>
      <c r="D1031" t="s">
        <v>30</v>
      </c>
      <c r="E1031" t="s">
        <v>2473</v>
      </c>
      <c r="F1031" t="s">
        <v>3</v>
      </c>
      <c r="G1031" t="s">
        <v>11</v>
      </c>
      <c r="H1031">
        <v>635</v>
      </c>
      <c r="I1031" t="s">
        <v>6018</v>
      </c>
      <c r="J1031">
        <v>8630000</v>
      </c>
      <c r="K1031">
        <v>129864.24</v>
      </c>
      <c r="L1031">
        <v>0.13</v>
      </c>
      <c r="M1031" s="63">
        <v>45471</v>
      </c>
      <c r="N1031" s="63">
        <v>45501</v>
      </c>
      <c r="O1031">
        <v>30</v>
      </c>
      <c r="P1031" t="s">
        <v>8825</v>
      </c>
      <c r="Q1031">
        <v>0</v>
      </c>
      <c r="R1031">
        <v>0</v>
      </c>
      <c r="S1031">
        <v>0</v>
      </c>
      <c r="T1031">
        <v>0</v>
      </c>
      <c r="U1031">
        <v>0</v>
      </c>
      <c r="V1031">
        <v>0</v>
      </c>
      <c r="W1031">
        <v>0</v>
      </c>
      <c r="X1031" s="1">
        <v>45473</v>
      </c>
      <c r="Y1031" s="1">
        <v>44683</v>
      </c>
      <c r="Z1031" t="s">
        <v>30</v>
      </c>
      <c r="AA1031" t="s">
        <v>100</v>
      </c>
    </row>
    <row r="1032" spans="1:27" x14ac:dyDescent="0.25">
      <c r="A1032" t="s">
        <v>2477</v>
      </c>
      <c r="B1032" t="s">
        <v>3308</v>
      </c>
      <c r="C1032" t="s">
        <v>27</v>
      </c>
      <c r="D1032" t="s">
        <v>30</v>
      </c>
      <c r="E1032" t="s">
        <v>2473</v>
      </c>
      <c r="F1032" t="s">
        <v>3</v>
      </c>
      <c r="G1032" t="s">
        <v>9</v>
      </c>
      <c r="H1032">
        <v>635</v>
      </c>
      <c r="I1032" t="s">
        <v>5752</v>
      </c>
      <c r="J1032">
        <v>8630000</v>
      </c>
      <c r="K1032">
        <v>28313.23</v>
      </c>
      <c r="L1032">
        <v>0.13</v>
      </c>
      <c r="M1032" s="63">
        <v>45461</v>
      </c>
      <c r="N1032" s="63">
        <v>45491</v>
      </c>
      <c r="O1032">
        <v>30</v>
      </c>
      <c r="P1032" t="s">
        <v>8807</v>
      </c>
      <c r="Q1032">
        <v>0</v>
      </c>
      <c r="R1032">
        <v>0</v>
      </c>
      <c r="S1032">
        <v>0</v>
      </c>
      <c r="T1032">
        <v>0</v>
      </c>
      <c r="U1032">
        <v>0</v>
      </c>
      <c r="V1032">
        <v>0</v>
      </c>
      <c r="W1032">
        <v>0</v>
      </c>
      <c r="X1032" s="1">
        <v>45473</v>
      </c>
      <c r="Y1032" s="1">
        <v>45081</v>
      </c>
      <c r="Z1032" t="s">
        <v>30</v>
      </c>
      <c r="AA1032" t="s">
        <v>100</v>
      </c>
    </row>
    <row r="1033" spans="1:27" x14ac:dyDescent="0.25">
      <c r="A1033" t="s">
        <v>2477</v>
      </c>
      <c r="B1033" t="s">
        <v>3303</v>
      </c>
      <c r="C1033" t="s">
        <v>27</v>
      </c>
      <c r="D1033" t="s">
        <v>30</v>
      </c>
      <c r="E1033" t="s">
        <v>2473</v>
      </c>
      <c r="F1033" t="s">
        <v>3</v>
      </c>
      <c r="G1033" t="s">
        <v>11</v>
      </c>
      <c r="H1033">
        <v>635</v>
      </c>
      <c r="I1033" t="s">
        <v>5988</v>
      </c>
      <c r="J1033">
        <v>8630000</v>
      </c>
      <c r="K1033">
        <v>357180.34</v>
      </c>
      <c r="L1033">
        <v>0.13</v>
      </c>
      <c r="M1033" s="63">
        <v>45474</v>
      </c>
      <c r="N1033" s="63">
        <v>45504</v>
      </c>
      <c r="O1033">
        <v>30</v>
      </c>
      <c r="P1033" t="s">
        <v>8838</v>
      </c>
      <c r="Q1033">
        <v>0</v>
      </c>
      <c r="R1033">
        <v>0</v>
      </c>
      <c r="S1033">
        <v>0</v>
      </c>
      <c r="T1033">
        <v>0</v>
      </c>
      <c r="U1033">
        <v>0</v>
      </c>
      <c r="V1033">
        <v>0</v>
      </c>
      <c r="W1033">
        <v>0</v>
      </c>
      <c r="X1033" s="1">
        <v>45473</v>
      </c>
      <c r="Y1033" s="1">
        <v>44775</v>
      </c>
      <c r="Z1033" t="s">
        <v>30</v>
      </c>
      <c r="AA1033" t="s">
        <v>100</v>
      </c>
    </row>
    <row r="1034" spans="1:27" x14ac:dyDescent="0.25">
      <c r="A1034" t="s">
        <v>2477</v>
      </c>
      <c r="B1034" t="s">
        <v>3300</v>
      </c>
      <c r="C1034" t="s">
        <v>27</v>
      </c>
      <c r="D1034" t="s">
        <v>30</v>
      </c>
      <c r="E1034" t="s">
        <v>2473</v>
      </c>
      <c r="F1034" t="s">
        <v>3</v>
      </c>
      <c r="G1034" t="s">
        <v>12</v>
      </c>
      <c r="H1034">
        <v>635</v>
      </c>
      <c r="I1034" t="s">
        <v>5799</v>
      </c>
      <c r="J1034">
        <v>8630000</v>
      </c>
      <c r="K1034">
        <v>89762.42</v>
      </c>
      <c r="L1034">
        <v>0.13</v>
      </c>
      <c r="M1034" s="63">
        <v>45470</v>
      </c>
      <c r="N1034" s="63">
        <v>45500</v>
      </c>
      <c r="O1034">
        <v>30</v>
      </c>
      <c r="P1034" t="s">
        <v>8837</v>
      </c>
      <c r="Q1034">
        <v>0</v>
      </c>
      <c r="R1034">
        <v>0</v>
      </c>
      <c r="S1034">
        <v>0</v>
      </c>
      <c r="T1034">
        <v>0</v>
      </c>
      <c r="U1034">
        <v>0</v>
      </c>
      <c r="V1034">
        <v>0</v>
      </c>
      <c r="W1034">
        <v>0</v>
      </c>
      <c r="X1034" s="1">
        <v>45473</v>
      </c>
      <c r="Y1034" s="1">
        <v>44559</v>
      </c>
      <c r="Z1034" t="s">
        <v>30</v>
      </c>
      <c r="AA1034" t="s">
        <v>100</v>
      </c>
    </row>
    <row r="1035" spans="1:27" x14ac:dyDescent="0.25">
      <c r="A1035" t="s">
        <v>2477</v>
      </c>
      <c r="B1035" t="s">
        <v>3301</v>
      </c>
      <c r="C1035" t="s">
        <v>27</v>
      </c>
      <c r="D1035" t="s">
        <v>30</v>
      </c>
      <c r="E1035" t="s">
        <v>2473</v>
      </c>
      <c r="F1035" t="s">
        <v>3</v>
      </c>
      <c r="G1035" t="s">
        <v>12</v>
      </c>
      <c r="H1035">
        <v>635</v>
      </c>
      <c r="I1035" t="s">
        <v>5729</v>
      </c>
      <c r="J1035">
        <v>8630000</v>
      </c>
      <c r="K1035">
        <v>130568.35</v>
      </c>
      <c r="L1035">
        <v>0.13</v>
      </c>
      <c r="M1035" s="63">
        <v>45459</v>
      </c>
      <c r="N1035" s="63">
        <v>45489</v>
      </c>
      <c r="O1035">
        <v>30</v>
      </c>
      <c r="P1035" t="s">
        <v>8799</v>
      </c>
      <c r="Q1035">
        <v>0</v>
      </c>
      <c r="R1035">
        <v>0</v>
      </c>
      <c r="S1035">
        <v>0</v>
      </c>
      <c r="T1035">
        <v>0</v>
      </c>
      <c r="U1035">
        <v>0</v>
      </c>
      <c r="V1035">
        <v>0</v>
      </c>
      <c r="W1035">
        <v>0</v>
      </c>
      <c r="X1035" s="1">
        <v>45473</v>
      </c>
      <c r="Y1035" s="1">
        <v>45182</v>
      </c>
      <c r="Z1035" t="s">
        <v>30</v>
      </c>
      <c r="AA1035" t="s">
        <v>100</v>
      </c>
    </row>
    <row r="1036" spans="1:27" x14ac:dyDescent="0.25">
      <c r="A1036" t="s">
        <v>2477</v>
      </c>
      <c r="B1036" t="s">
        <v>3328</v>
      </c>
      <c r="C1036" t="s">
        <v>27</v>
      </c>
      <c r="D1036" t="s">
        <v>30</v>
      </c>
      <c r="E1036" t="s">
        <v>2473</v>
      </c>
      <c r="F1036" t="s">
        <v>3</v>
      </c>
      <c r="G1036" t="s">
        <v>12</v>
      </c>
      <c r="H1036">
        <v>635</v>
      </c>
      <c r="I1036" t="s">
        <v>5928</v>
      </c>
      <c r="J1036">
        <v>8630000</v>
      </c>
      <c r="K1036">
        <v>6290.02</v>
      </c>
      <c r="L1036">
        <v>0.13</v>
      </c>
      <c r="M1036" s="63">
        <v>45454</v>
      </c>
      <c r="N1036" s="63">
        <v>45484</v>
      </c>
      <c r="O1036">
        <v>30</v>
      </c>
      <c r="P1036" t="s">
        <v>8826</v>
      </c>
      <c r="Q1036">
        <v>0</v>
      </c>
      <c r="R1036">
        <v>0</v>
      </c>
      <c r="S1036">
        <v>0</v>
      </c>
      <c r="T1036">
        <v>0</v>
      </c>
      <c r="U1036">
        <v>0</v>
      </c>
      <c r="V1036">
        <v>0</v>
      </c>
      <c r="W1036">
        <v>0</v>
      </c>
      <c r="X1036" s="1">
        <v>45473</v>
      </c>
      <c r="Y1036" s="1">
        <v>44890</v>
      </c>
      <c r="Z1036" t="s">
        <v>30</v>
      </c>
      <c r="AA1036" t="s">
        <v>100</v>
      </c>
    </row>
    <row r="1037" spans="1:27" x14ac:dyDescent="0.25">
      <c r="A1037" t="s">
        <v>2477</v>
      </c>
      <c r="B1037" t="s">
        <v>3309</v>
      </c>
      <c r="C1037" t="s">
        <v>27</v>
      </c>
      <c r="D1037" t="s">
        <v>30</v>
      </c>
      <c r="E1037" t="s">
        <v>2473</v>
      </c>
      <c r="F1037" t="s">
        <v>3</v>
      </c>
      <c r="G1037" t="s">
        <v>12</v>
      </c>
      <c r="H1037">
        <v>635</v>
      </c>
      <c r="I1037" t="s">
        <v>5777</v>
      </c>
      <c r="J1037">
        <v>8630000</v>
      </c>
      <c r="K1037">
        <v>431229.7</v>
      </c>
      <c r="L1037">
        <v>0.13</v>
      </c>
      <c r="M1037" s="63">
        <v>45457</v>
      </c>
      <c r="N1037" s="63">
        <v>45487</v>
      </c>
      <c r="O1037">
        <v>30</v>
      </c>
      <c r="P1037" t="s">
        <v>8809</v>
      </c>
      <c r="Q1037">
        <v>0</v>
      </c>
      <c r="R1037">
        <v>0</v>
      </c>
      <c r="S1037">
        <v>0</v>
      </c>
      <c r="T1037">
        <v>0</v>
      </c>
      <c r="U1037">
        <v>0</v>
      </c>
      <c r="V1037">
        <v>0</v>
      </c>
      <c r="W1037">
        <v>0</v>
      </c>
      <c r="X1037" s="1">
        <v>45473</v>
      </c>
      <c r="Y1037" s="1">
        <v>43804</v>
      </c>
      <c r="Z1037" t="s">
        <v>30</v>
      </c>
      <c r="AA1037" t="s">
        <v>100</v>
      </c>
    </row>
    <row r="1038" spans="1:27" x14ac:dyDescent="0.25">
      <c r="A1038" t="s">
        <v>2477</v>
      </c>
      <c r="B1038" t="s">
        <v>3304</v>
      </c>
      <c r="C1038" t="s">
        <v>27</v>
      </c>
      <c r="D1038" t="s">
        <v>30</v>
      </c>
      <c r="E1038" t="s">
        <v>2473</v>
      </c>
      <c r="F1038" t="s">
        <v>3</v>
      </c>
      <c r="G1038" t="s">
        <v>12</v>
      </c>
      <c r="H1038">
        <v>635</v>
      </c>
      <c r="I1038" t="s">
        <v>5986</v>
      </c>
      <c r="J1038">
        <v>8630000</v>
      </c>
      <c r="K1038">
        <v>304852.24</v>
      </c>
      <c r="L1038">
        <v>0.13</v>
      </c>
      <c r="M1038" s="63">
        <v>45461</v>
      </c>
      <c r="N1038" s="63">
        <v>45491</v>
      </c>
      <c r="O1038">
        <v>30</v>
      </c>
      <c r="P1038" t="s">
        <v>8828</v>
      </c>
      <c r="Q1038">
        <v>0</v>
      </c>
      <c r="R1038">
        <v>0</v>
      </c>
      <c r="S1038">
        <v>0</v>
      </c>
      <c r="T1038">
        <v>0</v>
      </c>
      <c r="U1038">
        <v>0</v>
      </c>
      <c r="V1038">
        <v>0</v>
      </c>
      <c r="W1038">
        <v>0</v>
      </c>
      <c r="X1038" s="1">
        <v>45473</v>
      </c>
      <c r="Y1038" s="1">
        <v>43782</v>
      </c>
      <c r="Z1038" t="s">
        <v>30</v>
      </c>
      <c r="AA1038" t="s">
        <v>100</v>
      </c>
    </row>
    <row r="1039" spans="1:27" x14ac:dyDescent="0.25">
      <c r="A1039" t="s">
        <v>2477</v>
      </c>
      <c r="B1039" t="s">
        <v>3302</v>
      </c>
      <c r="C1039" t="s">
        <v>27</v>
      </c>
      <c r="D1039" t="s">
        <v>30</v>
      </c>
      <c r="E1039" t="s">
        <v>2473</v>
      </c>
      <c r="F1039" t="s">
        <v>3</v>
      </c>
      <c r="G1039" t="s">
        <v>12</v>
      </c>
      <c r="H1039">
        <v>635</v>
      </c>
      <c r="I1039" t="s">
        <v>5951</v>
      </c>
      <c r="J1039">
        <v>8630000</v>
      </c>
      <c r="K1039">
        <v>231692.45</v>
      </c>
      <c r="L1039">
        <v>0.13</v>
      </c>
      <c r="M1039" s="63">
        <v>45467</v>
      </c>
      <c r="N1039" s="63">
        <v>45497</v>
      </c>
      <c r="O1039">
        <v>30</v>
      </c>
      <c r="P1039" t="s">
        <v>8826</v>
      </c>
      <c r="Q1039">
        <v>0</v>
      </c>
      <c r="R1039">
        <v>0</v>
      </c>
      <c r="S1039">
        <v>0</v>
      </c>
      <c r="T1039">
        <v>0</v>
      </c>
      <c r="U1039">
        <v>0</v>
      </c>
      <c r="V1039">
        <v>0</v>
      </c>
      <c r="W1039">
        <v>0</v>
      </c>
      <c r="X1039" s="1">
        <v>45473</v>
      </c>
      <c r="Y1039" s="1">
        <v>43733</v>
      </c>
      <c r="Z1039" t="s">
        <v>30</v>
      </c>
      <c r="AA1039" t="s">
        <v>100</v>
      </c>
    </row>
    <row r="1040" spans="1:27" x14ac:dyDescent="0.25">
      <c r="A1040" t="s">
        <v>2477</v>
      </c>
      <c r="B1040" t="s">
        <v>3322</v>
      </c>
      <c r="C1040" t="s">
        <v>27</v>
      </c>
      <c r="D1040" t="s">
        <v>30</v>
      </c>
      <c r="E1040" t="s">
        <v>2473</v>
      </c>
      <c r="F1040" t="s">
        <v>3</v>
      </c>
      <c r="G1040" t="s">
        <v>11</v>
      </c>
      <c r="H1040">
        <v>635</v>
      </c>
      <c r="I1040" t="s">
        <v>5762</v>
      </c>
      <c r="J1040">
        <v>8630000</v>
      </c>
      <c r="K1040">
        <v>98211.74</v>
      </c>
      <c r="L1040">
        <v>0.13</v>
      </c>
      <c r="M1040" s="63">
        <v>45463</v>
      </c>
      <c r="N1040" s="63">
        <v>45493</v>
      </c>
      <c r="O1040">
        <v>30</v>
      </c>
      <c r="P1040" t="s">
        <v>8829</v>
      </c>
      <c r="Q1040">
        <v>0</v>
      </c>
      <c r="R1040">
        <v>0</v>
      </c>
      <c r="S1040">
        <v>0</v>
      </c>
      <c r="T1040">
        <v>0</v>
      </c>
      <c r="U1040">
        <v>0</v>
      </c>
      <c r="V1040">
        <v>0</v>
      </c>
      <c r="W1040">
        <v>0</v>
      </c>
      <c r="X1040" s="1">
        <v>45473</v>
      </c>
      <c r="Y1040" s="1">
        <v>44517</v>
      </c>
      <c r="Z1040" t="s">
        <v>30</v>
      </c>
      <c r="AA1040" t="s">
        <v>100</v>
      </c>
    </row>
    <row r="1041" spans="1:27" x14ac:dyDescent="0.25">
      <c r="A1041" t="s">
        <v>2477</v>
      </c>
      <c r="B1041" t="s">
        <v>3310</v>
      </c>
      <c r="C1041" t="s">
        <v>27</v>
      </c>
      <c r="D1041" t="s">
        <v>30</v>
      </c>
      <c r="E1041" t="s">
        <v>2473</v>
      </c>
      <c r="F1041" t="s">
        <v>3</v>
      </c>
      <c r="G1041" t="s">
        <v>12</v>
      </c>
      <c r="H1041">
        <v>635</v>
      </c>
      <c r="I1041" t="s">
        <v>5790</v>
      </c>
      <c r="J1041">
        <v>8630000</v>
      </c>
      <c r="K1041">
        <v>141170.15</v>
      </c>
      <c r="L1041">
        <v>0.13</v>
      </c>
      <c r="M1041" s="63">
        <v>45448</v>
      </c>
      <c r="N1041" s="63">
        <v>45478</v>
      </c>
      <c r="O1041">
        <v>30</v>
      </c>
      <c r="P1041" t="s">
        <v>8838</v>
      </c>
      <c r="Q1041">
        <v>0</v>
      </c>
      <c r="R1041">
        <v>0</v>
      </c>
      <c r="S1041">
        <v>0</v>
      </c>
      <c r="T1041">
        <v>0</v>
      </c>
      <c r="U1041">
        <v>0</v>
      </c>
      <c r="V1041">
        <v>0</v>
      </c>
      <c r="W1041">
        <v>0</v>
      </c>
      <c r="X1041" s="1">
        <v>45473</v>
      </c>
      <c r="Y1041" s="1">
        <v>43726</v>
      </c>
      <c r="Z1041" t="s">
        <v>30</v>
      </c>
      <c r="AA1041" t="s">
        <v>100</v>
      </c>
    </row>
    <row r="1042" spans="1:27" x14ac:dyDescent="0.25">
      <c r="A1042" t="s">
        <v>2477</v>
      </c>
      <c r="B1042" t="s">
        <v>3327</v>
      </c>
      <c r="C1042" t="s">
        <v>27</v>
      </c>
      <c r="D1042" t="s">
        <v>30</v>
      </c>
      <c r="E1042" t="s">
        <v>2473</v>
      </c>
      <c r="F1042" t="s">
        <v>3</v>
      </c>
      <c r="G1042" t="s">
        <v>12</v>
      </c>
      <c r="H1042">
        <v>635</v>
      </c>
      <c r="I1042" t="s">
        <v>5825</v>
      </c>
      <c r="J1042">
        <v>8630000</v>
      </c>
      <c r="K1042">
        <v>15711.74</v>
      </c>
      <c r="L1042">
        <v>0.13</v>
      </c>
      <c r="M1042" s="63">
        <v>45463</v>
      </c>
      <c r="N1042" s="63">
        <v>45493</v>
      </c>
      <c r="O1042">
        <v>30</v>
      </c>
      <c r="P1042" t="s">
        <v>8807</v>
      </c>
      <c r="Q1042">
        <v>0</v>
      </c>
      <c r="R1042">
        <v>0</v>
      </c>
      <c r="S1042">
        <v>0</v>
      </c>
      <c r="T1042">
        <v>0</v>
      </c>
      <c r="U1042">
        <v>0</v>
      </c>
      <c r="V1042">
        <v>0</v>
      </c>
      <c r="W1042">
        <v>0</v>
      </c>
      <c r="X1042" s="1">
        <v>45473</v>
      </c>
      <c r="Y1042" s="1">
        <v>44907</v>
      </c>
      <c r="Z1042" t="s">
        <v>30</v>
      </c>
      <c r="AA1042" t="s">
        <v>100</v>
      </c>
    </row>
    <row r="1043" spans="1:27" x14ac:dyDescent="0.25">
      <c r="A1043" t="s">
        <v>2477</v>
      </c>
      <c r="B1043" t="s">
        <v>3321</v>
      </c>
      <c r="C1043" t="s">
        <v>27</v>
      </c>
      <c r="D1043" t="s">
        <v>30</v>
      </c>
      <c r="E1043" t="s">
        <v>2473</v>
      </c>
      <c r="F1043" t="s">
        <v>3</v>
      </c>
      <c r="G1043" t="s">
        <v>3</v>
      </c>
      <c r="H1043">
        <v>635</v>
      </c>
      <c r="I1043" t="s">
        <v>5936</v>
      </c>
      <c r="J1043">
        <v>8630000</v>
      </c>
      <c r="K1043">
        <v>65884.28</v>
      </c>
      <c r="L1043">
        <v>0.13</v>
      </c>
      <c r="M1043" s="63">
        <v>45455</v>
      </c>
      <c r="N1043" s="63">
        <v>45485</v>
      </c>
      <c r="O1043">
        <v>30</v>
      </c>
      <c r="P1043" t="s">
        <v>8802</v>
      </c>
      <c r="Q1043">
        <v>0</v>
      </c>
      <c r="R1043">
        <v>0</v>
      </c>
      <c r="S1043">
        <v>0</v>
      </c>
      <c r="T1043">
        <v>0</v>
      </c>
      <c r="U1043">
        <v>0</v>
      </c>
      <c r="V1043">
        <v>0</v>
      </c>
      <c r="W1043">
        <v>0</v>
      </c>
      <c r="X1043" s="1">
        <v>45473</v>
      </c>
      <c r="Y1043" s="1">
        <v>45125</v>
      </c>
      <c r="Z1043" t="s">
        <v>30</v>
      </c>
      <c r="AA1043" t="s">
        <v>100</v>
      </c>
    </row>
    <row r="1044" spans="1:27" x14ac:dyDescent="0.25">
      <c r="A1044" t="s">
        <v>2479</v>
      </c>
      <c r="B1044" t="s">
        <v>3349</v>
      </c>
      <c r="C1044" t="s">
        <v>27</v>
      </c>
      <c r="D1044" t="s">
        <v>30</v>
      </c>
      <c r="E1044" t="s">
        <v>2473</v>
      </c>
      <c r="F1044" t="s">
        <v>5</v>
      </c>
      <c r="G1044" t="s">
        <v>18</v>
      </c>
      <c r="H1044">
        <v>750</v>
      </c>
      <c r="I1044" t="s">
        <v>5874</v>
      </c>
      <c r="J1044">
        <v>10810000</v>
      </c>
      <c r="K1044">
        <v>559435.57999999996</v>
      </c>
      <c r="L1044">
        <v>0.1225</v>
      </c>
      <c r="M1044" s="63">
        <v>45446</v>
      </c>
      <c r="N1044" s="63">
        <v>45476</v>
      </c>
      <c r="O1044">
        <v>30</v>
      </c>
      <c r="P1044" t="s">
        <v>8838</v>
      </c>
      <c r="Q1044">
        <v>0</v>
      </c>
      <c r="R1044">
        <v>0</v>
      </c>
      <c r="S1044">
        <v>0</v>
      </c>
      <c r="T1044">
        <v>0</v>
      </c>
      <c r="U1044">
        <v>0</v>
      </c>
      <c r="V1044">
        <v>0</v>
      </c>
      <c r="W1044">
        <v>0</v>
      </c>
      <c r="X1044" s="1">
        <v>45473</v>
      </c>
      <c r="Y1044" s="1">
        <v>44068</v>
      </c>
      <c r="Z1044" t="s">
        <v>30</v>
      </c>
      <c r="AA1044" t="s">
        <v>99</v>
      </c>
    </row>
    <row r="1045" spans="1:27" x14ac:dyDescent="0.25">
      <c r="A1045" t="s">
        <v>2479</v>
      </c>
      <c r="B1045" t="s">
        <v>4330</v>
      </c>
      <c r="C1045" t="s">
        <v>27</v>
      </c>
      <c r="D1045" t="s">
        <v>30</v>
      </c>
      <c r="E1045" t="s">
        <v>2473</v>
      </c>
      <c r="F1045" t="s">
        <v>5</v>
      </c>
      <c r="G1045" t="s">
        <v>18</v>
      </c>
      <c r="H1045">
        <v>750</v>
      </c>
      <c r="I1045" t="s">
        <v>5969</v>
      </c>
      <c r="J1045">
        <v>10810000</v>
      </c>
      <c r="K1045">
        <v>286783.31</v>
      </c>
      <c r="L1045">
        <v>0.1225</v>
      </c>
      <c r="M1045" s="63">
        <v>45463</v>
      </c>
      <c r="N1045" s="63">
        <v>45493</v>
      </c>
      <c r="O1045">
        <v>30</v>
      </c>
      <c r="P1045" t="s">
        <v>8809</v>
      </c>
      <c r="Q1045">
        <v>0</v>
      </c>
      <c r="R1045">
        <v>0</v>
      </c>
      <c r="S1045">
        <v>0</v>
      </c>
      <c r="T1045">
        <v>0</v>
      </c>
      <c r="U1045">
        <v>0</v>
      </c>
      <c r="V1045">
        <v>0</v>
      </c>
      <c r="W1045">
        <v>0</v>
      </c>
      <c r="X1045" s="1">
        <v>45473</v>
      </c>
      <c r="Y1045" s="1">
        <v>45115</v>
      </c>
      <c r="Z1045" t="s">
        <v>30</v>
      </c>
      <c r="AA1045" t="s">
        <v>99</v>
      </c>
    </row>
    <row r="1046" spans="1:27" x14ac:dyDescent="0.25">
      <c r="A1046" t="s">
        <v>2479</v>
      </c>
      <c r="B1046" t="s">
        <v>3341</v>
      </c>
      <c r="C1046" t="s">
        <v>27</v>
      </c>
      <c r="D1046" t="s">
        <v>30</v>
      </c>
      <c r="E1046" t="s">
        <v>2473</v>
      </c>
      <c r="F1046" t="s">
        <v>5</v>
      </c>
      <c r="G1046" t="s">
        <v>18</v>
      </c>
      <c r="H1046">
        <v>750</v>
      </c>
      <c r="I1046" t="s">
        <v>5814</v>
      </c>
      <c r="J1046">
        <v>10810000</v>
      </c>
      <c r="K1046">
        <v>1468412.11</v>
      </c>
      <c r="L1046">
        <v>0.1225</v>
      </c>
      <c r="M1046" s="63">
        <v>45465</v>
      </c>
      <c r="N1046" s="63">
        <v>45495</v>
      </c>
      <c r="O1046">
        <v>30</v>
      </c>
      <c r="P1046" t="s">
        <v>8840</v>
      </c>
      <c r="Q1046">
        <v>0</v>
      </c>
      <c r="R1046">
        <v>0</v>
      </c>
      <c r="S1046">
        <v>0</v>
      </c>
      <c r="T1046">
        <v>0</v>
      </c>
      <c r="U1046">
        <v>0</v>
      </c>
      <c r="V1046">
        <v>0</v>
      </c>
      <c r="W1046">
        <v>0</v>
      </c>
      <c r="X1046" s="1">
        <v>45473</v>
      </c>
      <c r="Y1046" s="1">
        <v>44784</v>
      </c>
      <c r="Z1046" t="s">
        <v>30</v>
      </c>
      <c r="AA1046" t="s">
        <v>99</v>
      </c>
    </row>
    <row r="1047" spans="1:27" x14ac:dyDescent="0.25">
      <c r="A1047" t="s">
        <v>2479</v>
      </c>
      <c r="B1047" t="s">
        <v>3347</v>
      </c>
      <c r="C1047" t="s">
        <v>27</v>
      </c>
      <c r="D1047" t="s">
        <v>30</v>
      </c>
      <c r="E1047" t="s">
        <v>2473</v>
      </c>
      <c r="F1047" t="s">
        <v>5</v>
      </c>
      <c r="G1047" t="s">
        <v>18</v>
      </c>
      <c r="H1047">
        <v>750</v>
      </c>
      <c r="I1047" t="s">
        <v>5991</v>
      </c>
      <c r="J1047">
        <v>10810000</v>
      </c>
      <c r="K1047">
        <v>266793.23</v>
      </c>
      <c r="L1047">
        <v>0.1225</v>
      </c>
      <c r="M1047" s="63">
        <v>45462</v>
      </c>
      <c r="N1047" s="63">
        <v>45492</v>
      </c>
      <c r="O1047">
        <v>30</v>
      </c>
      <c r="P1047" t="s">
        <v>8828</v>
      </c>
      <c r="Q1047">
        <v>0</v>
      </c>
      <c r="R1047">
        <v>0</v>
      </c>
      <c r="S1047">
        <v>0</v>
      </c>
      <c r="T1047">
        <v>0</v>
      </c>
      <c r="U1047">
        <v>0</v>
      </c>
      <c r="V1047">
        <v>0</v>
      </c>
      <c r="W1047">
        <v>0</v>
      </c>
      <c r="X1047" s="1">
        <v>45473</v>
      </c>
      <c r="Y1047" s="1">
        <v>45015</v>
      </c>
      <c r="Z1047" t="s">
        <v>30</v>
      </c>
      <c r="AA1047" t="s">
        <v>99</v>
      </c>
    </row>
    <row r="1048" spans="1:27" x14ac:dyDescent="0.25">
      <c r="A1048" t="s">
        <v>2479</v>
      </c>
      <c r="B1048" t="s">
        <v>3344</v>
      </c>
      <c r="C1048" t="s">
        <v>27</v>
      </c>
      <c r="D1048" t="s">
        <v>30</v>
      </c>
      <c r="E1048" t="s">
        <v>2473</v>
      </c>
      <c r="F1048" t="s">
        <v>5</v>
      </c>
      <c r="G1048" t="s">
        <v>10</v>
      </c>
      <c r="H1048">
        <v>750</v>
      </c>
      <c r="I1048" t="s">
        <v>5983</v>
      </c>
      <c r="J1048">
        <v>10810000</v>
      </c>
      <c r="K1048">
        <v>253140.03</v>
      </c>
      <c r="L1048">
        <v>0.1225</v>
      </c>
      <c r="M1048" s="63">
        <v>45455</v>
      </c>
      <c r="N1048" s="63">
        <v>45485</v>
      </c>
      <c r="O1048">
        <v>30</v>
      </c>
      <c r="P1048" t="s">
        <v>8876</v>
      </c>
      <c r="Q1048">
        <v>0</v>
      </c>
      <c r="R1048">
        <v>0</v>
      </c>
      <c r="S1048">
        <v>0</v>
      </c>
      <c r="T1048">
        <v>0</v>
      </c>
      <c r="U1048">
        <v>0</v>
      </c>
      <c r="V1048">
        <v>0</v>
      </c>
      <c r="W1048">
        <v>0</v>
      </c>
      <c r="X1048" s="1">
        <v>45473</v>
      </c>
      <c r="Y1048" s="1">
        <v>44007</v>
      </c>
      <c r="Z1048" t="s">
        <v>30</v>
      </c>
      <c r="AA1048" t="s">
        <v>99</v>
      </c>
    </row>
    <row r="1049" spans="1:27" x14ac:dyDescent="0.25">
      <c r="A1049" t="s">
        <v>2479</v>
      </c>
      <c r="B1049" t="s">
        <v>3355</v>
      </c>
      <c r="C1049" t="s">
        <v>27</v>
      </c>
      <c r="D1049" t="s">
        <v>30</v>
      </c>
      <c r="E1049" t="s">
        <v>2473</v>
      </c>
      <c r="F1049" t="s">
        <v>5</v>
      </c>
      <c r="G1049" t="s">
        <v>18</v>
      </c>
      <c r="H1049">
        <v>750</v>
      </c>
      <c r="I1049" t="s">
        <v>5603</v>
      </c>
      <c r="J1049">
        <v>10810000</v>
      </c>
      <c r="K1049">
        <v>26831.09</v>
      </c>
      <c r="L1049">
        <v>0.1225</v>
      </c>
      <c r="M1049" s="63">
        <v>45463</v>
      </c>
      <c r="N1049" s="63">
        <v>45493</v>
      </c>
      <c r="O1049">
        <v>30</v>
      </c>
      <c r="P1049" t="s">
        <v>8810</v>
      </c>
      <c r="Q1049">
        <v>0</v>
      </c>
      <c r="R1049">
        <v>0</v>
      </c>
      <c r="S1049">
        <v>0</v>
      </c>
      <c r="T1049">
        <v>0</v>
      </c>
      <c r="U1049">
        <v>0</v>
      </c>
      <c r="V1049">
        <v>0</v>
      </c>
      <c r="W1049">
        <v>0</v>
      </c>
      <c r="X1049" s="1">
        <v>45473</v>
      </c>
      <c r="Y1049" s="1">
        <v>44394</v>
      </c>
      <c r="Z1049" t="s">
        <v>30</v>
      </c>
      <c r="AA1049" t="s">
        <v>99</v>
      </c>
    </row>
    <row r="1050" spans="1:27" x14ac:dyDescent="0.25">
      <c r="A1050" t="s">
        <v>2479</v>
      </c>
      <c r="B1050" t="s">
        <v>3323</v>
      </c>
      <c r="C1050" t="s">
        <v>27</v>
      </c>
      <c r="D1050" t="s">
        <v>30</v>
      </c>
      <c r="E1050" t="s">
        <v>2473</v>
      </c>
      <c r="F1050" t="s">
        <v>5</v>
      </c>
      <c r="G1050" t="s">
        <v>10</v>
      </c>
      <c r="H1050">
        <v>750</v>
      </c>
      <c r="I1050" t="s">
        <v>5915</v>
      </c>
      <c r="J1050">
        <v>10810000</v>
      </c>
      <c r="K1050">
        <v>246538.93</v>
      </c>
      <c r="L1050">
        <v>0.1225</v>
      </c>
      <c r="M1050" s="63">
        <v>45455</v>
      </c>
      <c r="N1050" s="63">
        <v>45485</v>
      </c>
      <c r="O1050">
        <v>30</v>
      </c>
      <c r="P1050" t="s">
        <v>8809</v>
      </c>
      <c r="Q1050">
        <v>0</v>
      </c>
      <c r="R1050">
        <v>0</v>
      </c>
      <c r="S1050">
        <v>0</v>
      </c>
      <c r="T1050">
        <v>0</v>
      </c>
      <c r="U1050">
        <v>0</v>
      </c>
      <c r="V1050">
        <v>0</v>
      </c>
      <c r="W1050">
        <v>0</v>
      </c>
      <c r="X1050" s="1">
        <v>45473</v>
      </c>
      <c r="Y1050" s="1">
        <v>44848</v>
      </c>
      <c r="Z1050" t="s">
        <v>30</v>
      </c>
      <c r="AA1050" t="s">
        <v>99</v>
      </c>
    </row>
    <row r="1051" spans="1:27" x14ac:dyDescent="0.25">
      <c r="A1051" t="s">
        <v>2479</v>
      </c>
      <c r="B1051" t="s">
        <v>3353</v>
      </c>
      <c r="C1051" t="s">
        <v>27</v>
      </c>
      <c r="D1051" t="s">
        <v>30</v>
      </c>
      <c r="E1051" t="s">
        <v>2473</v>
      </c>
      <c r="F1051" t="s">
        <v>5</v>
      </c>
      <c r="G1051" t="s">
        <v>18</v>
      </c>
      <c r="H1051">
        <v>750</v>
      </c>
      <c r="I1051" t="s">
        <v>5994</v>
      </c>
      <c r="J1051">
        <v>10810000</v>
      </c>
      <c r="K1051">
        <v>10044.98</v>
      </c>
      <c r="L1051">
        <v>0.1225</v>
      </c>
      <c r="M1051" s="63">
        <v>45452</v>
      </c>
      <c r="N1051" s="63">
        <v>45482</v>
      </c>
      <c r="O1051">
        <v>30</v>
      </c>
      <c r="P1051" t="s">
        <v>8816</v>
      </c>
      <c r="Q1051">
        <v>0</v>
      </c>
      <c r="R1051">
        <v>0</v>
      </c>
      <c r="S1051">
        <v>0</v>
      </c>
      <c r="T1051">
        <v>0</v>
      </c>
      <c r="U1051">
        <v>0</v>
      </c>
      <c r="V1051">
        <v>0</v>
      </c>
      <c r="W1051">
        <v>0</v>
      </c>
      <c r="X1051" s="1">
        <v>45473</v>
      </c>
      <c r="Y1051" s="1">
        <v>44346</v>
      </c>
      <c r="Z1051" t="s">
        <v>30</v>
      </c>
      <c r="AA1051" t="s">
        <v>99</v>
      </c>
    </row>
    <row r="1052" spans="1:27" x14ac:dyDescent="0.25">
      <c r="A1052" t="s">
        <v>2479</v>
      </c>
      <c r="B1052" t="s">
        <v>3340</v>
      </c>
      <c r="C1052" t="s">
        <v>27</v>
      </c>
      <c r="D1052" t="s">
        <v>30</v>
      </c>
      <c r="E1052" t="s">
        <v>2473</v>
      </c>
      <c r="F1052" t="s">
        <v>5</v>
      </c>
      <c r="G1052" t="s">
        <v>10</v>
      </c>
      <c r="H1052">
        <v>750</v>
      </c>
      <c r="I1052" t="s">
        <v>5863</v>
      </c>
      <c r="J1052">
        <v>10810000</v>
      </c>
      <c r="K1052">
        <v>290266.78999999998</v>
      </c>
      <c r="L1052">
        <v>0.1225</v>
      </c>
      <c r="M1052" s="63">
        <v>45458</v>
      </c>
      <c r="N1052" s="63">
        <v>45488</v>
      </c>
      <c r="O1052">
        <v>30</v>
      </c>
      <c r="P1052" t="s">
        <v>8807</v>
      </c>
      <c r="Q1052">
        <v>0</v>
      </c>
      <c r="R1052">
        <v>0</v>
      </c>
      <c r="S1052">
        <v>0</v>
      </c>
      <c r="T1052">
        <v>0</v>
      </c>
      <c r="U1052">
        <v>0</v>
      </c>
      <c r="V1052">
        <v>0</v>
      </c>
      <c r="W1052">
        <v>0</v>
      </c>
      <c r="X1052" s="1">
        <v>45473</v>
      </c>
      <c r="Y1052" s="1">
        <v>43639</v>
      </c>
      <c r="Z1052" t="s">
        <v>30</v>
      </c>
      <c r="AA1052" t="s">
        <v>99</v>
      </c>
    </row>
    <row r="1053" spans="1:27" x14ac:dyDescent="0.25">
      <c r="A1053" t="s">
        <v>2479</v>
      </c>
      <c r="B1053" t="s">
        <v>3351</v>
      </c>
      <c r="C1053" t="s">
        <v>27</v>
      </c>
      <c r="D1053" t="s">
        <v>30</v>
      </c>
      <c r="E1053" t="s">
        <v>2473</v>
      </c>
      <c r="F1053" t="s">
        <v>5</v>
      </c>
      <c r="G1053" t="s">
        <v>18</v>
      </c>
      <c r="H1053">
        <v>750</v>
      </c>
      <c r="I1053" t="s">
        <v>5667</v>
      </c>
      <c r="J1053">
        <v>10810000</v>
      </c>
      <c r="K1053">
        <v>67792.34</v>
      </c>
      <c r="L1053">
        <v>0.1225</v>
      </c>
      <c r="M1053" s="63">
        <v>45451</v>
      </c>
      <c r="N1053" s="63">
        <v>45481</v>
      </c>
      <c r="O1053">
        <v>30</v>
      </c>
      <c r="P1053" t="s">
        <v>8807</v>
      </c>
      <c r="Q1053">
        <v>0</v>
      </c>
      <c r="R1053">
        <v>0</v>
      </c>
      <c r="S1053">
        <v>0</v>
      </c>
      <c r="T1053">
        <v>0</v>
      </c>
      <c r="U1053">
        <v>0</v>
      </c>
      <c r="V1053">
        <v>0</v>
      </c>
      <c r="W1053">
        <v>0</v>
      </c>
      <c r="X1053" s="1">
        <v>45473</v>
      </c>
      <c r="Y1053" s="1">
        <v>44415</v>
      </c>
      <c r="Z1053" t="s">
        <v>30</v>
      </c>
      <c r="AA1053" t="s">
        <v>99</v>
      </c>
    </row>
    <row r="1054" spans="1:27" x14ac:dyDescent="0.25">
      <c r="A1054" t="s">
        <v>2479</v>
      </c>
      <c r="B1054" t="s">
        <v>3346</v>
      </c>
      <c r="C1054" t="s">
        <v>27</v>
      </c>
      <c r="D1054" t="s">
        <v>30</v>
      </c>
      <c r="E1054" t="s">
        <v>2473</v>
      </c>
      <c r="F1054" t="s">
        <v>5</v>
      </c>
      <c r="G1054" t="s">
        <v>10</v>
      </c>
      <c r="H1054">
        <v>750</v>
      </c>
      <c r="I1054" t="s">
        <v>6007</v>
      </c>
      <c r="J1054">
        <v>10810000</v>
      </c>
      <c r="K1054">
        <v>589986.43000000005</v>
      </c>
      <c r="L1054">
        <v>0.1225</v>
      </c>
      <c r="M1054" s="63">
        <v>45446</v>
      </c>
      <c r="N1054" s="63">
        <v>45476</v>
      </c>
      <c r="O1054">
        <v>30</v>
      </c>
      <c r="P1054" t="s">
        <v>8827</v>
      </c>
      <c r="Q1054">
        <v>0</v>
      </c>
      <c r="R1054">
        <v>0</v>
      </c>
      <c r="S1054">
        <v>0</v>
      </c>
      <c r="T1054">
        <v>0</v>
      </c>
      <c r="U1054">
        <v>0</v>
      </c>
      <c r="V1054">
        <v>0</v>
      </c>
      <c r="W1054">
        <v>0</v>
      </c>
      <c r="X1054" s="1">
        <v>45473</v>
      </c>
      <c r="Y1054" s="1">
        <v>44044</v>
      </c>
      <c r="Z1054" t="s">
        <v>30</v>
      </c>
      <c r="AA1054" t="s">
        <v>99</v>
      </c>
    </row>
    <row r="1055" spans="1:27" x14ac:dyDescent="0.25">
      <c r="A1055" t="s">
        <v>2479</v>
      </c>
      <c r="B1055" t="s">
        <v>3350</v>
      </c>
      <c r="C1055" t="s">
        <v>27</v>
      </c>
      <c r="D1055" t="s">
        <v>30</v>
      </c>
      <c r="E1055" t="s">
        <v>2473</v>
      </c>
      <c r="F1055" t="s">
        <v>5</v>
      </c>
      <c r="G1055" t="s">
        <v>10</v>
      </c>
      <c r="H1055">
        <v>750</v>
      </c>
      <c r="I1055" t="s">
        <v>5806</v>
      </c>
      <c r="J1055">
        <v>10810000</v>
      </c>
      <c r="K1055">
        <v>19936.84</v>
      </c>
      <c r="L1055">
        <v>0.1225</v>
      </c>
      <c r="M1055" s="63">
        <v>45457</v>
      </c>
      <c r="N1055" s="63">
        <v>45487</v>
      </c>
      <c r="O1055">
        <v>30</v>
      </c>
      <c r="P1055" t="s">
        <v>8835</v>
      </c>
      <c r="Q1055">
        <v>0</v>
      </c>
      <c r="R1055">
        <v>0</v>
      </c>
      <c r="S1055">
        <v>0</v>
      </c>
      <c r="T1055">
        <v>0</v>
      </c>
      <c r="U1055">
        <v>0</v>
      </c>
      <c r="V1055">
        <v>0</v>
      </c>
      <c r="W1055">
        <v>0</v>
      </c>
      <c r="X1055" s="1">
        <v>45473</v>
      </c>
      <c r="Y1055" s="1">
        <v>43787</v>
      </c>
      <c r="Z1055" t="s">
        <v>30</v>
      </c>
      <c r="AA1055" t="s">
        <v>99</v>
      </c>
    </row>
    <row r="1056" spans="1:27" x14ac:dyDescent="0.25">
      <c r="A1056" t="s">
        <v>2479</v>
      </c>
      <c r="B1056" t="s">
        <v>3342</v>
      </c>
      <c r="C1056" t="s">
        <v>27</v>
      </c>
      <c r="D1056" t="s">
        <v>30</v>
      </c>
      <c r="E1056" t="s">
        <v>2473</v>
      </c>
      <c r="F1056" t="s">
        <v>5</v>
      </c>
      <c r="G1056" t="s">
        <v>13</v>
      </c>
      <c r="H1056">
        <v>750</v>
      </c>
      <c r="I1056" t="s">
        <v>5796</v>
      </c>
      <c r="J1056">
        <v>10810000</v>
      </c>
      <c r="K1056">
        <v>922433.93</v>
      </c>
      <c r="L1056">
        <v>0.1225</v>
      </c>
      <c r="M1056" s="63">
        <v>45452</v>
      </c>
      <c r="N1056" s="63">
        <v>45482</v>
      </c>
      <c r="O1056">
        <v>30</v>
      </c>
      <c r="P1056" t="s">
        <v>8835</v>
      </c>
      <c r="Q1056">
        <v>0</v>
      </c>
      <c r="R1056">
        <v>0</v>
      </c>
      <c r="S1056">
        <v>0</v>
      </c>
      <c r="T1056">
        <v>0</v>
      </c>
      <c r="U1056">
        <v>0</v>
      </c>
      <c r="V1056">
        <v>0</v>
      </c>
      <c r="W1056">
        <v>0</v>
      </c>
      <c r="X1056" s="1">
        <v>45473</v>
      </c>
      <c r="Y1056" s="1">
        <v>44184</v>
      </c>
      <c r="Z1056" t="s">
        <v>30</v>
      </c>
      <c r="AA1056" t="s">
        <v>99</v>
      </c>
    </row>
    <row r="1057" spans="1:27" x14ac:dyDescent="0.25">
      <c r="A1057" t="s">
        <v>2479</v>
      </c>
      <c r="B1057" t="s">
        <v>3352</v>
      </c>
      <c r="C1057" t="s">
        <v>27</v>
      </c>
      <c r="D1057" t="s">
        <v>30</v>
      </c>
      <c r="E1057" t="s">
        <v>2473</v>
      </c>
      <c r="F1057" t="s">
        <v>5</v>
      </c>
      <c r="G1057" t="s">
        <v>13</v>
      </c>
      <c r="H1057">
        <v>750</v>
      </c>
      <c r="I1057" t="s">
        <v>5735</v>
      </c>
      <c r="J1057">
        <v>10810000</v>
      </c>
      <c r="K1057">
        <v>76018.58</v>
      </c>
      <c r="L1057">
        <v>0.1225</v>
      </c>
      <c r="M1057" s="63">
        <v>45462</v>
      </c>
      <c r="N1057" s="63">
        <v>45492</v>
      </c>
      <c r="O1057">
        <v>30</v>
      </c>
      <c r="P1057" t="s">
        <v>8825</v>
      </c>
      <c r="Q1057">
        <v>0</v>
      </c>
      <c r="R1057">
        <v>0</v>
      </c>
      <c r="S1057">
        <v>0</v>
      </c>
      <c r="T1057">
        <v>0</v>
      </c>
      <c r="U1057">
        <v>0</v>
      </c>
      <c r="V1057">
        <v>0</v>
      </c>
      <c r="W1057">
        <v>0</v>
      </c>
      <c r="X1057" s="1">
        <v>45473</v>
      </c>
      <c r="Y1057" s="1">
        <v>44804</v>
      </c>
      <c r="Z1057" t="s">
        <v>30</v>
      </c>
      <c r="AA1057" t="s">
        <v>99</v>
      </c>
    </row>
    <row r="1058" spans="1:27" x14ac:dyDescent="0.25">
      <c r="A1058" t="s">
        <v>2479</v>
      </c>
      <c r="B1058" t="s">
        <v>3324</v>
      </c>
      <c r="C1058" t="s">
        <v>27</v>
      </c>
      <c r="D1058" t="s">
        <v>30</v>
      </c>
      <c r="E1058" t="s">
        <v>2473</v>
      </c>
      <c r="F1058" t="s">
        <v>5</v>
      </c>
      <c r="G1058" t="s">
        <v>10</v>
      </c>
      <c r="H1058">
        <v>750</v>
      </c>
      <c r="I1058" t="s">
        <v>141</v>
      </c>
      <c r="J1058">
        <v>10810000</v>
      </c>
      <c r="K1058">
        <v>521809.2</v>
      </c>
      <c r="L1058">
        <v>0.1225</v>
      </c>
      <c r="M1058" s="63">
        <v>45452</v>
      </c>
      <c r="N1058" s="63">
        <v>45482</v>
      </c>
      <c r="O1058">
        <v>30</v>
      </c>
      <c r="P1058" t="s">
        <v>8825</v>
      </c>
      <c r="Q1058">
        <v>0</v>
      </c>
      <c r="R1058">
        <v>0</v>
      </c>
      <c r="S1058">
        <v>0</v>
      </c>
      <c r="T1058">
        <v>0</v>
      </c>
      <c r="U1058">
        <v>0</v>
      </c>
      <c r="V1058">
        <v>0</v>
      </c>
      <c r="W1058">
        <v>0</v>
      </c>
      <c r="X1058" s="1">
        <v>45473</v>
      </c>
      <c r="Y1058" s="1">
        <v>44951</v>
      </c>
      <c r="Z1058" t="s">
        <v>30</v>
      </c>
      <c r="AA1058" t="s">
        <v>99</v>
      </c>
    </row>
    <row r="1059" spans="1:27" x14ac:dyDescent="0.25">
      <c r="A1059" t="s">
        <v>2479</v>
      </c>
      <c r="B1059" t="s">
        <v>3354</v>
      </c>
      <c r="C1059" t="s">
        <v>27</v>
      </c>
      <c r="D1059" t="s">
        <v>30</v>
      </c>
      <c r="E1059" t="s">
        <v>2473</v>
      </c>
      <c r="F1059" t="s">
        <v>5</v>
      </c>
      <c r="G1059" t="s">
        <v>13</v>
      </c>
      <c r="H1059">
        <v>750</v>
      </c>
      <c r="I1059" t="s">
        <v>5706</v>
      </c>
      <c r="J1059">
        <v>10810000</v>
      </c>
      <c r="K1059">
        <v>4542.8900000000003</v>
      </c>
      <c r="L1059">
        <v>0.1225</v>
      </c>
      <c r="M1059" s="63">
        <v>45454</v>
      </c>
      <c r="N1059" s="63">
        <v>45484</v>
      </c>
      <c r="O1059">
        <v>30</v>
      </c>
      <c r="P1059" t="s">
        <v>8826</v>
      </c>
      <c r="Q1059">
        <v>0</v>
      </c>
      <c r="R1059">
        <v>0</v>
      </c>
      <c r="S1059">
        <v>0</v>
      </c>
      <c r="T1059">
        <v>0</v>
      </c>
      <c r="U1059">
        <v>0</v>
      </c>
      <c r="V1059">
        <v>0</v>
      </c>
      <c r="W1059">
        <v>0</v>
      </c>
      <c r="X1059" s="1">
        <v>45473</v>
      </c>
      <c r="Y1059" s="1">
        <v>44825</v>
      </c>
      <c r="Z1059" t="s">
        <v>30</v>
      </c>
      <c r="AA1059" t="s">
        <v>99</v>
      </c>
    </row>
    <row r="1060" spans="1:27" x14ac:dyDescent="0.25">
      <c r="A1060" t="s">
        <v>2479</v>
      </c>
      <c r="B1060" t="s">
        <v>3356</v>
      </c>
      <c r="C1060" t="s">
        <v>27</v>
      </c>
      <c r="D1060" t="s">
        <v>30</v>
      </c>
      <c r="E1060" t="s">
        <v>2473</v>
      </c>
      <c r="F1060" t="s">
        <v>5</v>
      </c>
      <c r="G1060" t="s">
        <v>18</v>
      </c>
      <c r="H1060">
        <v>750</v>
      </c>
      <c r="I1060" t="s">
        <v>5635</v>
      </c>
      <c r="J1060">
        <v>10810000</v>
      </c>
      <c r="K1060">
        <v>30920.23</v>
      </c>
      <c r="L1060">
        <v>0.1225</v>
      </c>
      <c r="M1060" s="63">
        <v>45448</v>
      </c>
      <c r="N1060" s="63">
        <v>45478</v>
      </c>
      <c r="O1060">
        <v>30</v>
      </c>
      <c r="P1060" t="s">
        <v>8829</v>
      </c>
      <c r="Q1060">
        <v>0</v>
      </c>
      <c r="R1060">
        <v>0</v>
      </c>
      <c r="S1060">
        <v>0</v>
      </c>
      <c r="T1060">
        <v>0</v>
      </c>
      <c r="U1060">
        <v>0</v>
      </c>
      <c r="V1060">
        <v>0</v>
      </c>
      <c r="W1060">
        <v>0</v>
      </c>
      <c r="X1060" s="1">
        <v>45473</v>
      </c>
      <c r="Y1060" s="1">
        <v>43986</v>
      </c>
      <c r="Z1060" t="s">
        <v>30</v>
      </c>
      <c r="AA1060" t="s">
        <v>99</v>
      </c>
    </row>
    <row r="1061" spans="1:27" x14ac:dyDescent="0.25">
      <c r="A1061" t="s">
        <v>2479</v>
      </c>
      <c r="B1061" t="s">
        <v>3348</v>
      </c>
      <c r="C1061" t="s">
        <v>27</v>
      </c>
      <c r="D1061" t="s">
        <v>30</v>
      </c>
      <c r="E1061" t="s">
        <v>2473</v>
      </c>
      <c r="F1061" t="s">
        <v>5</v>
      </c>
      <c r="G1061" t="s">
        <v>10</v>
      </c>
      <c r="H1061">
        <v>750</v>
      </c>
      <c r="I1061" t="s">
        <v>5940</v>
      </c>
      <c r="J1061">
        <v>10810000</v>
      </c>
      <c r="K1061">
        <v>16744.419999999998</v>
      </c>
      <c r="L1061">
        <v>0.1225</v>
      </c>
      <c r="M1061" s="63">
        <v>45469</v>
      </c>
      <c r="N1061" s="63">
        <v>45499</v>
      </c>
      <c r="O1061">
        <v>30</v>
      </c>
      <c r="P1061" t="s">
        <v>8828</v>
      </c>
      <c r="Q1061">
        <v>0</v>
      </c>
      <c r="R1061">
        <v>0</v>
      </c>
      <c r="S1061">
        <v>0</v>
      </c>
      <c r="T1061">
        <v>0</v>
      </c>
      <c r="U1061">
        <v>0</v>
      </c>
      <c r="V1061">
        <v>0</v>
      </c>
      <c r="W1061">
        <v>0</v>
      </c>
      <c r="X1061" s="1">
        <v>45473</v>
      </c>
      <c r="Y1061" s="1">
        <v>44322</v>
      </c>
      <c r="Z1061" t="s">
        <v>30</v>
      </c>
      <c r="AA1061" t="s">
        <v>99</v>
      </c>
    </row>
    <row r="1062" spans="1:27" x14ac:dyDescent="0.25">
      <c r="A1062" t="s">
        <v>2479</v>
      </c>
      <c r="B1062" t="s">
        <v>3316</v>
      </c>
      <c r="C1062" t="s">
        <v>27</v>
      </c>
      <c r="D1062" t="s">
        <v>30</v>
      </c>
      <c r="E1062" t="s">
        <v>2473</v>
      </c>
      <c r="F1062" t="s">
        <v>5</v>
      </c>
      <c r="G1062" t="s">
        <v>10</v>
      </c>
      <c r="H1062">
        <v>750</v>
      </c>
      <c r="I1062" t="s">
        <v>141</v>
      </c>
      <c r="J1062">
        <v>10810000</v>
      </c>
      <c r="K1062">
        <v>1226551.3700000001</v>
      </c>
      <c r="L1062">
        <v>0.1225</v>
      </c>
      <c r="M1062" s="63">
        <v>45471</v>
      </c>
      <c r="N1062" s="63">
        <v>45501</v>
      </c>
      <c r="O1062">
        <v>30</v>
      </c>
      <c r="P1062" t="s">
        <v>8810</v>
      </c>
      <c r="Q1062">
        <v>0</v>
      </c>
      <c r="R1062">
        <v>0</v>
      </c>
      <c r="S1062">
        <v>0</v>
      </c>
      <c r="T1062">
        <v>0</v>
      </c>
      <c r="U1062">
        <v>0</v>
      </c>
      <c r="V1062">
        <v>0</v>
      </c>
      <c r="W1062">
        <v>0</v>
      </c>
      <c r="X1062" s="1">
        <v>45473</v>
      </c>
      <c r="Y1062" s="1">
        <v>43909</v>
      </c>
      <c r="Z1062" t="s">
        <v>30</v>
      </c>
      <c r="AA1062" t="s">
        <v>99</v>
      </c>
    </row>
    <row r="1063" spans="1:27" x14ac:dyDescent="0.25">
      <c r="A1063" t="s">
        <v>2479</v>
      </c>
      <c r="B1063" t="s">
        <v>3343</v>
      </c>
      <c r="C1063" t="s">
        <v>27</v>
      </c>
      <c r="D1063" t="s">
        <v>30</v>
      </c>
      <c r="E1063" t="s">
        <v>2473</v>
      </c>
      <c r="F1063" t="s">
        <v>5</v>
      </c>
      <c r="G1063" t="s">
        <v>18</v>
      </c>
      <c r="H1063">
        <v>750</v>
      </c>
      <c r="I1063" t="s">
        <v>5749</v>
      </c>
      <c r="J1063">
        <v>10810000</v>
      </c>
      <c r="K1063">
        <v>164356.17000000001</v>
      </c>
      <c r="L1063">
        <v>0.1225</v>
      </c>
      <c r="M1063" s="63">
        <v>45470</v>
      </c>
      <c r="N1063" s="63">
        <v>45500</v>
      </c>
      <c r="O1063">
        <v>30</v>
      </c>
      <c r="P1063" t="s">
        <v>8813</v>
      </c>
      <c r="Q1063">
        <v>0</v>
      </c>
      <c r="R1063">
        <v>0</v>
      </c>
      <c r="S1063">
        <v>0</v>
      </c>
      <c r="T1063">
        <v>0</v>
      </c>
      <c r="U1063">
        <v>0</v>
      </c>
      <c r="V1063">
        <v>0</v>
      </c>
      <c r="W1063">
        <v>0</v>
      </c>
      <c r="X1063" s="1">
        <v>45473</v>
      </c>
      <c r="Y1063" s="1">
        <v>44872</v>
      </c>
      <c r="Z1063" t="s">
        <v>30</v>
      </c>
      <c r="AA1063" t="s">
        <v>99</v>
      </c>
    </row>
    <row r="1064" spans="1:27" x14ac:dyDescent="0.25">
      <c r="A1064" t="s">
        <v>2479</v>
      </c>
      <c r="B1064" t="s">
        <v>8841</v>
      </c>
      <c r="C1064" t="s">
        <v>27</v>
      </c>
      <c r="D1064" t="s">
        <v>30</v>
      </c>
      <c r="E1064" t="s">
        <v>2473</v>
      </c>
      <c r="F1064" t="s">
        <v>5</v>
      </c>
      <c r="G1064" t="s">
        <v>5</v>
      </c>
      <c r="H1064">
        <v>750</v>
      </c>
      <c r="I1064" t="s">
        <v>5753</v>
      </c>
      <c r="J1064">
        <v>10810000</v>
      </c>
      <c r="K1064">
        <v>339358.47</v>
      </c>
      <c r="L1064">
        <v>0.1225</v>
      </c>
      <c r="M1064" s="63">
        <v>45468</v>
      </c>
      <c r="N1064" s="63">
        <v>45498</v>
      </c>
      <c r="O1064">
        <v>30</v>
      </c>
      <c r="P1064" t="s">
        <v>8810</v>
      </c>
      <c r="Q1064">
        <v>0</v>
      </c>
      <c r="R1064">
        <v>0</v>
      </c>
      <c r="S1064">
        <v>0</v>
      </c>
      <c r="T1064">
        <v>0</v>
      </c>
      <c r="U1064">
        <v>0</v>
      </c>
      <c r="V1064">
        <v>0</v>
      </c>
      <c r="W1064">
        <v>0</v>
      </c>
      <c r="X1064" s="1">
        <v>45473</v>
      </c>
      <c r="Y1064" s="1">
        <v>45447</v>
      </c>
      <c r="Z1064" t="s">
        <v>30</v>
      </c>
      <c r="AA1064" t="s">
        <v>99</v>
      </c>
    </row>
    <row r="1065" spans="1:27" x14ac:dyDescent="0.25">
      <c r="A1065" t="s">
        <v>2479</v>
      </c>
      <c r="B1065" t="s">
        <v>8955</v>
      </c>
      <c r="C1065" t="s">
        <v>27</v>
      </c>
      <c r="D1065" t="s">
        <v>30</v>
      </c>
      <c r="E1065" t="s">
        <v>2473</v>
      </c>
      <c r="F1065" t="s">
        <v>5</v>
      </c>
      <c r="G1065" t="s">
        <v>10</v>
      </c>
      <c r="H1065">
        <v>750</v>
      </c>
      <c r="I1065" t="s">
        <v>5722</v>
      </c>
      <c r="J1065">
        <v>10810000</v>
      </c>
      <c r="K1065">
        <v>53973.7</v>
      </c>
      <c r="L1065">
        <v>0.1225</v>
      </c>
      <c r="M1065" s="63">
        <v>45463</v>
      </c>
      <c r="N1065" s="63">
        <v>45493</v>
      </c>
      <c r="O1065">
        <v>30</v>
      </c>
      <c r="P1065" t="s">
        <v>8876</v>
      </c>
      <c r="Q1065">
        <v>0</v>
      </c>
      <c r="R1065">
        <v>0</v>
      </c>
      <c r="S1065">
        <v>0</v>
      </c>
      <c r="T1065">
        <v>0</v>
      </c>
      <c r="U1065">
        <v>0</v>
      </c>
      <c r="V1065">
        <v>0</v>
      </c>
      <c r="W1065">
        <v>0</v>
      </c>
      <c r="X1065" s="1">
        <v>45473</v>
      </c>
      <c r="Y1065" s="1">
        <v>45344</v>
      </c>
      <c r="Z1065" t="s">
        <v>30</v>
      </c>
      <c r="AA1065" t="s">
        <v>99</v>
      </c>
    </row>
    <row r="1066" spans="1:27" x14ac:dyDescent="0.25">
      <c r="A1066" t="s">
        <v>2479</v>
      </c>
      <c r="B1066" t="s">
        <v>4572</v>
      </c>
      <c r="C1066" t="s">
        <v>27</v>
      </c>
      <c r="D1066" t="s">
        <v>30</v>
      </c>
      <c r="E1066" t="s">
        <v>2473</v>
      </c>
      <c r="F1066" t="s">
        <v>5</v>
      </c>
      <c r="G1066" t="s">
        <v>18</v>
      </c>
      <c r="H1066">
        <v>750</v>
      </c>
      <c r="I1066" t="s">
        <v>5642</v>
      </c>
      <c r="J1066">
        <v>10810000</v>
      </c>
      <c r="K1066">
        <v>132571.12</v>
      </c>
      <c r="L1066">
        <v>0.1225</v>
      </c>
      <c r="M1066" s="63">
        <v>45457</v>
      </c>
      <c r="N1066" s="63">
        <v>45487</v>
      </c>
      <c r="O1066">
        <v>30</v>
      </c>
      <c r="P1066" t="s">
        <v>8816</v>
      </c>
      <c r="Q1066">
        <v>0</v>
      </c>
      <c r="R1066">
        <v>0</v>
      </c>
      <c r="S1066">
        <v>0</v>
      </c>
      <c r="T1066">
        <v>0</v>
      </c>
      <c r="U1066">
        <v>0</v>
      </c>
      <c r="V1066">
        <v>0</v>
      </c>
      <c r="W1066">
        <v>0</v>
      </c>
      <c r="X1066" s="1">
        <v>45473</v>
      </c>
      <c r="Y1066" s="1">
        <v>44614</v>
      </c>
      <c r="Z1066" t="s">
        <v>30</v>
      </c>
      <c r="AA1066" t="s">
        <v>99</v>
      </c>
    </row>
    <row r="1067" spans="1:27" x14ac:dyDescent="0.25">
      <c r="A1067" t="s">
        <v>2479</v>
      </c>
      <c r="B1067" t="s">
        <v>4596</v>
      </c>
      <c r="C1067" t="s">
        <v>27</v>
      </c>
      <c r="D1067" t="s">
        <v>30</v>
      </c>
      <c r="E1067" t="s">
        <v>2473</v>
      </c>
      <c r="F1067" t="s">
        <v>5</v>
      </c>
      <c r="G1067" t="s">
        <v>10</v>
      </c>
      <c r="H1067">
        <v>750</v>
      </c>
      <c r="I1067" t="s">
        <v>5615</v>
      </c>
      <c r="J1067">
        <v>10810000</v>
      </c>
      <c r="K1067">
        <v>64222.51</v>
      </c>
      <c r="L1067">
        <v>0.1225</v>
      </c>
      <c r="M1067" s="63">
        <v>45471</v>
      </c>
      <c r="N1067" s="63">
        <v>45501</v>
      </c>
      <c r="O1067">
        <v>30</v>
      </c>
      <c r="P1067" t="s">
        <v>8828</v>
      </c>
      <c r="Q1067">
        <v>0</v>
      </c>
      <c r="R1067">
        <v>0</v>
      </c>
      <c r="S1067">
        <v>0</v>
      </c>
      <c r="T1067">
        <v>0</v>
      </c>
      <c r="U1067">
        <v>0</v>
      </c>
      <c r="V1067">
        <v>0</v>
      </c>
      <c r="W1067">
        <v>0</v>
      </c>
      <c r="X1067" s="1">
        <v>45473</v>
      </c>
      <c r="Y1067" s="1">
        <v>45081</v>
      </c>
      <c r="Z1067" t="s">
        <v>30</v>
      </c>
      <c r="AA1067" t="s">
        <v>99</v>
      </c>
    </row>
    <row r="1068" spans="1:27" x14ac:dyDescent="0.25">
      <c r="A1068" t="s">
        <v>2479</v>
      </c>
      <c r="B1068" t="s">
        <v>8851</v>
      </c>
      <c r="C1068" t="s">
        <v>27</v>
      </c>
      <c r="D1068" t="s">
        <v>30</v>
      </c>
      <c r="E1068" t="s">
        <v>2473</v>
      </c>
      <c r="F1068" t="s">
        <v>5</v>
      </c>
      <c r="G1068" t="s">
        <v>5</v>
      </c>
      <c r="H1068">
        <v>750</v>
      </c>
      <c r="I1068" t="s">
        <v>5681</v>
      </c>
      <c r="J1068">
        <v>10810000</v>
      </c>
      <c r="K1068">
        <v>78799.490000000005</v>
      </c>
      <c r="L1068">
        <v>0.1225</v>
      </c>
      <c r="M1068" s="63">
        <v>45449</v>
      </c>
      <c r="N1068" s="63">
        <v>45479</v>
      </c>
      <c r="O1068">
        <v>30</v>
      </c>
      <c r="P1068" t="s">
        <v>8802</v>
      </c>
      <c r="Q1068">
        <v>0</v>
      </c>
      <c r="R1068">
        <v>0</v>
      </c>
      <c r="S1068">
        <v>0</v>
      </c>
      <c r="T1068">
        <v>0</v>
      </c>
      <c r="U1068">
        <v>0</v>
      </c>
      <c r="V1068">
        <v>0</v>
      </c>
      <c r="W1068">
        <v>0</v>
      </c>
      <c r="X1068" s="1">
        <v>45473</v>
      </c>
      <c r="Y1068" s="1">
        <v>45381</v>
      </c>
      <c r="Z1068" t="s">
        <v>30</v>
      </c>
      <c r="AA1068" t="s">
        <v>99</v>
      </c>
    </row>
    <row r="1069" spans="1:27" x14ac:dyDescent="0.25">
      <c r="A1069" t="s">
        <v>2479</v>
      </c>
      <c r="B1069" t="s">
        <v>4673</v>
      </c>
      <c r="C1069" t="s">
        <v>27</v>
      </c>
      <c r="D1069" t="s">
        <v>30</v>
      </c>
      <c r="E1069" t="s">
        <v>2473</v>
      </c>
      <c r="F1069" t="s">
        <v>5</v>
      </c>
      <c r="G1069" t="s">
        <v>10</v>
      </c>
      <c r="H1069">
        <v>750</v>
      </c>
      <c r="I1069" t="s">
        <v>5808</v>
      </c>
      <c r="J1069">
        <v>10810000</v>
      </c>
      <c r="K1069">
        <v>412616.93</v>
      </c>
      <c r="L1069">
        <v>0.1225</v>
      </c>
      <c r="M1069" s="63">
        <v>45467</v>
      </c>
      <c r="N1069" s="63">
        <v>45497</v>
      </c>
      <c r="O1069">
        <v>30</v>
      </c>
      <c r="P1069" t="s">
        <v>8835</v>
      </c>
      <c r="Q1069">
        <v>0</v>
      </c>
      <c r="R1069">
        <v>0</v>
      </c>
      <c r="S1069">
        <v>0</v>
      </c>
      <c r="T1069">
        <v>0</v>
      </c>
      <c r="U1069">
        <v>0</v>
      </c>
      <c r="V1069">
        <v>0</v>
      </c>
      <c r="W1069">
        <v>0</v>
      </c>
      <c r="X1069" s="1">
        <v>45473</v>
      </c>
      <c r="Y1069" s="1">
        <v>43907</v>
      </c>
      <c r="Z1069" t="s">
        <v>30</v>
      </c>
      <c r="AA1069" t="s">
        <v>99</v>
      </c>
    </row>
    <row r="1070" spans="1:27" x14ac:dyDescent="0.25">
      <c r="A1070" t="s">
        <v>2479</v>
      </c>
      <c r="B1070" t="s">
        <v>8853</v>
      </c>
      <c r="C1070" t="s">
        <v>27</v>
      </c>
      <c r="D1070" t="s">
        <v>30</v>
      </c>
      <c r="E1070" t="s">
        <v>2473</v>
      </c>
      <c r="F1070" t="s">
        <v>5</v>
      </c>
      <c r="G1070" t="s">
        <v>5</v>
      </c>
      <c r="H1070">
        <v>750</v>
      </c>
      <c r="I1070" t="s">
        <v>5841</v>
      </c>
      <c r="J1070">
        <v>10810000</v>
      </c>
      <c r="K1070">
        <v>464096.6</v>
      </c>
      <c r="L1070">
        <v>0.1225</v>
      </c>
      <c r="M1070" s="63">
        <v>45454</v>
      </c>
      <c r="N1070" s="63">
        <v>45484</v>
      </c>
      <c r="O1070">
        <v>30</v>
      </c>
      <c r="P1070" t="s">
        <v>8826</v>
      </c>
      <c r="Q1070">
        <v>0</v>
      </c>
      <c r="R1070">
        <v>0</v>
      </c>
      <c r="S1070">
        <v>0</v>
      </c>
      <c r="T1070">
        <v>0</v>
      </c>
      <c r="U1070">
        <v>0</v>
      </c>
      <c r="V1070">
        <v>0</v>
      </c>
      <c r="W1070">
        <v>0</v>
      </c>
      <c r="X1070" s="1">
        <v>45473</v>
      </c>
      <c r="Y1070" s="1">
        <v>45424</v>
      </c>
      <c r="Z1070" t="s">
        <v>30</v>
      </c>
      <c r="AA1070" t="s">
        <v>99</v>
      </c>
    </row>
    <row r="1071" spans="1:27" x14ac:dyDescent="0.25">
      <c r="A1071" t="s">
        <v>2479</v>
      </c>
      <c r="B1071" t="s">
        <v>8895</v>
      </c>
      <c r="C1071" t="s">
        <v>27</v>
      </c>
      <c r="D1071" t="s">
        <v>30</v>
      </c>
      <c r="E1071" t="s">
        <v>2473</v>
      </c>
      <c r="F1071" t="s">
        <v>5</v>
      </c>
      <c r="G1071" t="s">
        <v>5</v>
      </c>
      <c r="H1071">
        <v>750</v>
      </c>
      <c r="I1071" t="s">
        <v>8896</v>
      </c>
      <c r="J1071">
        <v>10810000</v>
      </c>
      <c r="K1071">
        <v>278624.17</v>
      </c>
      <c r="L1071">
        <v>0.1225</v>
      </c>
      <c r="M1071" s="63">
        <v>45452</v>
      </c>
      <c r="N1071" s="63">
        <v>45482</v>
      </c>
      <c r="O1071">
        <v>30</v>
      </c>
      <c r="P1071" t="s">
        <v>8876</v>
      </c>
      <c r="Q1071">
        <v>0</v>
      </c>
      <c r="R1071">
        <v>0</v>
      </c>
      <c r="S1071">
        <v>0</v>
      </c>
      <c r="T1071">
        <v>0</v>
      </c>
      <c r="U1071">
        <v>0</v>
      </c>
      <c r="V1071">
        <v>0</v>
      </c>
      <c r="W1071">
        <v>0</v>
      </c>
      <c r="X1071" s="1">
        <v>45473</v>
      </c>
      <c r="Y1071" s="1">
        <v>45307</v>
      </c>
      <c r="Z1071" t="s">
        <v>30</v>
      </c>
      <c r="AA1071" t="s">
        <v>99</v>
      </c>
    </row>
    <row r="1072" spans="1:27" x14ac:dyDescent="0.25">
      <c r="A1072" t="s">
        <v>2479</v>
      </c>
      <c r="B1072" t="s">
        <v>4852</v>
      </c>
      <c r="C1072" t="s">
        <v>27</v>
      </c>
      <c r="D1072" t="s">
        <v>30</v>
      </c>
      <c r="E1072" t="s">
        <v>2473</v>
      </c>
      <c r="F1072" t="s">
        <v>5</v>
      </c>
      <c r="G1072" t="s">
        <v>10</v>
      </c>
      <c r="H1072">
        <v>750</v>
      </c>
      <c r="I1072" t="s">
        <v>5759</v>
      </c>
      <c r="J1072">
        <v>10810000</v>
      </c>
      <c r="K1072">
        <v>320941.83</v>
      </c>
      <c r="L1072">
        <v>0.1225</v>
      </c>
      <c r="M1072" s="63">
        <v>45465</v>
      </c>
      <c r="N1072" s="63">
        <v>45495</v>
      </c>
      <c r="O1072">
        <v>30</v>
      </c>
      <c r="P1072" t="s">
        <v>8802</v>
      </c>
      <c r="Q1072">
        <v>0</v>
      </c>
      <c r="R1072">
        <v>0</v>
      </c>
      <c r="S1072">
        <v>0</v>
      </c>
      <c r="T1072">
        <v>0</v>
      </c>
      <c r="U1072">
        <v>0</v>
      </c>
      <c r="V1072">
        <v>0</v>
      </c>
      <c r="W1072">
        <v>0</v>
      </c>
      <c r="X1072" s="1">
        <v>45473</v>
      </c>
      <c r="Y1072" s="1">
        <v>44716</v>
      </c>
      <c r="Z1072" t="s">
        <v>30</v>
      </c>
      <c r="AA1072" t="s">
        <v>99</v>
      </c>
    </row>
    <row r="1073" spans="1:27" x14ac:dyDescent="0.25">
      <c r="A1073" t="s">
        <v>2501</v>
      </c>
      <c r="B1073" t="s">
        <v>3374</v>
      </c>
      <c r="C1073" t="s">
        <v>27</v>
      </c>
      <c r="D1073" t="s">
        <v>30</v>
      </c>
      <c r="E1073" t="s">
        <v>2473</v>
      </c>
      <c r="F1073" t="s">
        <v>9</v>
      </c>
      <c r="G1073" t="s">
        <v>15</v>
      </c>
      <c r="H1073">
        <v>858</v>
      </c>
      <c r="I1073" t="s">
        <v>5914</v>
      </c>
      <c r="J1073">
        <v>5880000</v>
      </c>
      <c r="K1073">
        <v>140679.88</v>
      </c>
      <c r="L1073">
        <v>0.13</v>
      </c>
      <c r="M1073" s="63">
        <v>45460</v>
      </c>
      <c r="N1073" s="63">
        <v>45490</v>
      </c>
      <c r="O1073">
        <v>30</v>
      </c>
      <c r="P1073" t="s">
        <v>8799</v>
      </c>
      <c r="Q1073">
        <v>0</v>
      </c>
      <c r="R1073">
        <v>0</v>
      </c>
      <c r="S1073">
        <v>0</v>
      </c>
      <c r="T1073">
        <v>0</v>
      </c>
      <c r="U1073">
        <v>0</v>
      </c>
      <c r="V1073">
        <v>0</v>
      </c>
      <c r="W1073">
        <v>0</v>
      </c>
      <c r="X1073" s="1">
        <v>45473</v>
      </c>
      <c r="Y1073" s="1">
        <v>44807</v>
      </c>
      <c r="Z1073" t="s">
        <v>30</v>
      </c>
      <c r="AA1073" t="s">
        <v>101</v>
      </c>
    </row>
    <row r="1074" spans="1:27" x14ac:dyDescent="0.25">
      <c r="A1074" t="s">
        <v>2501</v>
      </c>
      <c r="B1074" t="s">
        <v>3719</v>
      </c>
      <c r="C1074" t="s">
        <v>27</v>
      </c>
      <c r="D1074" t="s">
        <v>30</v>
      </c>
      <c r="E1074" t="s">
        <v>2473</v>
      </c>
      <c r="F1074" t="s">
        <v>9</v>
      </c>
      <c r="G1074" t="s">
        <v>2</v>
      </c>
      <c r="H1074">
        <v>858</v>
      </c>
      <c r="I1074" t="s">
        <v>5855</v>
      </c>
      <c r="J1074">
        <v>5880000</v>
      </c>
      <c r="K1074">
        <v>36319.25</v>
      </c>
      <c r="L1074">
        <v>0.13</v>
      </c>
      <c r="M1074" s="63">
        <v>45456</v>
      </c>
      <c r="N1074" s="63">
        <v>45486</v>
      </c>
      <c r="O1074">
        <v>30</v>
      </c>
      <c r="P1074" t="s">
        <v>8799</v>
      </c>
      <c r="Q1074">
        <v>0</v>
      </c>
      <c r="R1074">
        <v>0</v>
      </c>
      <c r="S1074">
        <v>0</v>
      </c>
      <c r="T1074">
        <v>0</v>
      </c>
      <c r="U1074">
        <v>0</v>
      </c>
      <c r="V1074">
        <v>0</v>
      </c>
      <c r="W1074">
        <v>0</v>
      </c>
      <c r="X1074" s="1">
        <v>45473</v>
      </c>
      <c r="Y1074" s="1">
        <v>45026</v>
      </c>
      <c r="Z1074" t="s">
        <v>30</v>
      </c>
      <c r="AA1074" t="s">
        <v>101</v>
      </c>
    </row>
    <row r="1075" spans="1:27" x14ac:dyDescent="0.25">
      <c r="A1075" t="s">
        <v>2501</v>
      </c>
      <c r="B1075" t="s">
        <v>3714</v>
      </c>
      <c r="C1075" t="s">
        <v>27</v>
      </c>
      <c r="D1075" t="s">
        <v>30</v>
      </c>
      <c r="E1075" t="s">
        <v>2473</v>
      </c>
      <c r="F1075" t="s">
        <v>9</v>
      </c>
      <c r="G1075" t="s">
        <v>15</v>
      </c>
      <c r="H1075">
        <v>858</v>
      </c>
      <c r="I1075" t="s">
        <v>5705</v>
      </c>
      <c r="J1075">
        <v>5880000</v>
      </c>
      <c r="K1075">
        <v>118559.98</v>
      </c>
      <c r="L1075">
        <v>0.13</v>
      </c>
      <c r="M1075" s="63">
        <v>45465</v>
      </c>
      <c r="N1075" s="63">
        <v>45495</v>
      </c>
      <c r="O1075">
        <v>30</v>
      </c>
      <c r="P1075" t="s">
        <v>8813</v>
      </c>
      <c r="Q1075">
        <v>0</v>
      </c>
      <c r="R1075">
        <v>0</v>
      </c>
      <c r="S1075">
        <v>0</v>
      </c>
      <c r="T1075">
        <v>0</v>
      </c>
      <c r="U1075">
        <v>0</v>
      </c>
      <c r="V1075">
        <v>0</v>
      </c>
      <c r="W1075">
        <v>0</v>
      </c>
      <c r="X1075" s="1">
        <v>45473</v>
      </c>
      <c r="Y1075" s="1">
        <v>44554</v>
      </c>
      <c r="Z1075" t="s">
        <v>30</v>
      </c>
      <c r="AA1075" t="s">
        <v>101</v>
      </c>
    </row>
    <row r="1076" spans="1:27" x14ac:dyDescent="0.25">
      <c r="A1076" t="s">
        <v>2501</v>
      </c>
      <c r="B1076" t="s">
        <v>3711</v>
      </c>
      <c r="C1076" t="s">
        <v>27</v>
      </c>
      <c r="D1076" t="s">
        <v>30</v>
      </c>
      <c r="E1076" t="s">
        <v>2473</v>
      </c>
      <c r="F1076" t="s">
        <v>9</v>
      </c>
      <c r="G1076" t="s">
        <v>2</v>
      </c>
      <c r="H1076">
        <v>858</v>
      </c>
      <c r="I1076" t="s">
        <v>5986</v>
      </c>
      <c r="J1076">
        <v>5880000</v>
      </c>
      <c r="K1076">
        <v>810569.54</v>
      </c>
      <c r="L1076">
        <v>0.13</v>
      </c>
      <c r="M1076" s="63">
        <v>45447</v>
      </c>
      <c r="N1076" s="63">
        <v>45477</v>
      </c>
      <c r="O1076">
        <v>30</v>
      </c>
      <c r="P1076" t="s">
        <v>8798</v>
      </c>
      <c r="Q1076">
        <v>0</v>
      </c>
      <c r="R1076">
        <v>0</v>
      </c>
      <c r="S1076">
        <v>0</v>
      </c>
      <c r="T1076">
        <v>0</v>
      </c>
      <c r="U1076">
        <v>0</v>
      </c>
      <c r="V1076">
        <v>0</v>
      </c>
      <c r="W1076">
        <v>0</v>
      </c>
      <c r="X1076" s="1">
        <v>45473</v>
      </c>
      <c r="Y1076" s="1">
        <v>43940</v>
      </c>
      <c r="Z1076" t="s">
        <v>30</v>
      </c>
      <c r="AA1076" t="s">
        <v>101</v>
      </c>
    </row>
    <row r="1077" spans="1:27" x14ac:dyDescent="0.25">
      <c r="A1077" t="s">
        <v>2501</v>
      </c>
      <c r="B1077" t="s">
        <v>3717</v>
      </c>
      <c r="C1077" t="s">
        <v>27</v>
      </c>
      <c r="D1077" t="s">
        <v>30</v>
      </c>
      <c r="E1077" t="s">
        <v>2473</v>
      </c>
      <c r="F1077" t="s">
        <v>9</v>
      </c>
      <c r="G1077" t="s">
        <v>9</v>
      </c>
      <c r="H1077">
        <v>858</v>
      </c>
      <c r="I1077" t="s">
        <v>5606</v>
      </c>
      <c r="J1077">
        <v>5880000</v>
      </c>
      <c r="K1077">
        <v>157927.54999999999</v>
      </c>
      <c r="L1077">
        <v>0.13</v>
      </c>
      <c r="M1077" s="63">
        <v>45473</v>
      </c>
      <c r="N1077" s="63">
        <v>45503</v>
      </c>
      <c r="O1077">
        <v>30</v>
      </c>
      <c r="P1077" t="s">
        <v>8809</v>
      </c>
      <c r="Q1077">
        <v>0</v>
      </c>
      <c r="R1077">
        <v>0</v>
      </c>
      <c r="S1077">
        <v>0</v>
      </c>
      <c r="T1077">
        <v>0</v>
      </c>
      <c r="U1077">
        <v>0</v>
      </c>
      <c r="V1077">
        <v>0</v>
      </c>
      <c r="W1077">
        <v>0</v>
      </c>
      <c r="X1077" s="1">
        <v>45473</v>
      </c>
      <c r="Y1077" s="1">
        <v>45033</v>
      </c>
      <c r="Z1077" t="s">
        <v>30</v>
      </c>
      <c r="AA1077" t="s">
        <v>101</v>
      </c>
    </row>
    <row r="1078" spans="1:27" x14ac:dyDescent="0.25">
      <c r="A1078" t="s">
        <v>2501</v>
      </c>
      <c r="B1078" t="s">
        <v>3715</v>
      </c>
      <c r="C1078" t="s">
        <v>27</v>
      </c>
      <c r="D1078" t="s">
        <v>30</v>
      </c>
      <c r="E1078" t="s">
        <v>2473</v>
      </c>
      <c r="F1078" t="s">
        <v>9</v>
      </c>
      <c r="G1078" t="s">
        <v>15</v>
      </c>
      <c r="H1078">
        <v>858</v>
      </c>
      <c r="I1078" t="s">
        <v>5818</v>
      </c>
      <c r="J1078">
        <v>5880000</v>
      </c>
      <c r="K1078">
        <v>59355.56</v>
      </c>
      <c r="L1078">
        <v>0.13</v>
      </c>
      <c r="M1078" s="63">
        <v>45455</v>
      </c>
      <c r="N1078" s="63">
        <v>45485</v>
      </c>
      <c r="O1078">
        <v>30</v>
      </c>
      <c r="P1078" t="s">
        <v>8810</v>
      </c>
      <c r="Q1078">
        <v>0</v>
      </c>
      <c r="R1078">
        <v>0</v>
      </c>
      <c r="S1078">
        <v>0</v>
      </c>
      <c r="T1078">
        <v>0</v>
      </c>
      <c r="U1078">
        <v>0</v>
      </c>
      <c r="V1078">
        <v>0</v>
      </c>
      <c r="W1078">
        <v>0</v>
      </c>
      <c r="X1078" s="1">
        <v>45473</v>
      </c>
      <c r="Y1078" s="1">
        <v>43755</v>
      </c>
      <c r="Z1078" t="s">
        <v>30</v>
      </c>
      <c r="AA1078" t="s">
        <v>101</v>
      </c>
    </row>
    <row r="1079" spans="1:27" x14ac:dyDescent="0.25">
      <c r="A1079" t="s">
        <v>2501</v>
      </c>
      <c r="B1079" t="s">
        <v>3712</v>
      </c>
      <c r="C1079" t="s">
        <v>27</v>
      </c>
      <c r="D1079" t="s">
        <v>30</v>
      </c>
      <c r="E1079" t="s">
        <v>2473</v>
      </c>
      <c r="F1079" t="s">
        <v>9</v>
      </c>
      <c r="G1079" t="s">
        <v>2</v>
      </c>
      <c r="H1079">
        <v>858</v>
      </c>
      <c r="I1079" t="s">
        <v>6011</v>
      </c>
      <c r="J1079">
        <v>5880000</v>
      </c>
      <c r="K1079">
        <v>26432.34</v>
      </c>
      <c r="L1079">
        <v>0.13</v>
      </c>
      <c r="M1079" s="63">
        <v>45463</v>
      </c>
      <c r="N1079" s="63">
        <v>45493</v>
      </c>
      <c r="O1079">
        <v>30</v>
      </c>
      <c r="P1079" t="s">
        <v>8807</v>
      </c>
      <c r="Q1079">
        <v>0</v>
      </c>
      <c r="R1079">
        <v>0</v>
      </c>
      <c r="S1079">
        <v>0</v>
      </c>
      <c r="T1079">
        <v>0</v>
      </c>
      <c r="U1079">
        <v>0</v>
      </c>
      <c r="V1079">
        <v>0</v>
      </c>
      <c r="W1079">
        <v>0</v>
      </c>
      <c r="X1079" s="1">
        <v>45473</v>
      </c>
      <c r="Y1079" s="1">
        <v>44356</v>
      </c>
      <c r="Z1079" t="s">
        <v>30</v>
      </c>
      <c r="AA1079" t="s">
        <v>101</v>
      </c>
    </row>
    <row r="1080" spans="1:27" x14ac:dyDescent="0.25">
      <c r="A1080" t="s">
        <v>2501</v>
      </c>
      <c r="B1080" t="s">
        <v>3718</v>
      </c>
      <c r="C1080" t="s">
        <v>27</v>
      </c>
      <c r="D1080" t="s">
        <v>30</v>
      </c>
      <c r="E1080" t="s">
        <v>2473</v>
      </c>
      <c r="F1080" t="s">
        <v>9</v>
      </c>
      <c r="G1080" t="s">
        <v>15</v>
      </c>
      <c r="H1080">
        <v>858</v>
      </c>
      <c r="I1080" t="s">
        <v>5721</v>
      </c>
      <c r="J1080">
        <v>5880000</v>
      </c>
      <c r="K1080">
        <v>302094.09999999998</v>
      </c>
      <c r="L1080">
        <v>0.13</v>
      </c>
      <c r="M1080" s="63">
        <v>45471</v>
      </c>
      <c r="N1080" s="63">
        <v>45501</v>
      </c>
      <c r="O1080">
        <v>30</v>
      </c>
      <c r="P1080" t="s">
        <v>8801</v>
      </c>
      <c r="Q1080">
        <v>0</v>
      </c>
      <c r="R1080">
        <v>0</v>
      </c>
      <c r="S1080">
        <v>0</v>
      </c>
      <c r="T1080">
        <v>0</v>
      </c>
      <c r="U1080">
        <v>0</v>
      </c>
      <c r="V1080">
        <v>0</v>
      </c>
      <c r="W1080">
        <v>0</v>
      </c>
      <c r="X1080" s="1">
        <v>45473</v>
      </c>
      <c r="Y1080" s="1">
        <v>43941</v>
      </c>
      <c r="Z1080" t="s">
        <v>30</v>
      </c>
      <c r="AA1080" t="s">
        <v>101</v>
      </c>
    </row>
    <row r="1081" spans="1:27" x14ac:dyDescent="0.25">
      <c r="A1081" t="s">
        <v>2501</v>
      </c>
      <c r="B1081" t="s">
        <v>3713</v>
      </c>
      <c r="C1081" t="s">
        <v>27</v>
      </c>
      <c r="D1081" t="s">
        <v>30</v>
      </c>
      <c r="E1081" t="s">
        <v>2473</v>
      </c>
      <c r="F1081" t="s">
        <v>9</v>
      </c>
      <c r="G1081" t="s">
        <v>2</v>
      </c>
      <c r="H1081">
        <v>858</v>
      </c>
      <c r="I1081" t="s">
        <v>6003</v>
      </c>
      <c r="J1081">
        <v>5880000</v>
      </c>
      <c r="K1081">
        <v>50552.15</v>
      </c>
      <c r="L1081">
        <v>0.13</v>
      </c>
      <c r="M1081" s="63">
        <v>45455</v>
      </c>
      <c r="N1081" s="63">
        <v>45485</v>
      </c>
      <c r="O1081">
        <v>30</v>
      </c>
      <c r="P1081" t="s">
        <v>8825</v>
      </c>
      <c r="Q1081">
        <v>0</v>
      </c>
      <c r="R1081">
        <v>0</v>
      </c>
      <c r="S1081">
        <v>0</v>
      </c>
      <c r="T1081">
        <v>0</v>
      </c>
      <c r="U1081">
        <v>0</v>
      </c>
      <c r="V1081">
        <v>0</v>
      </c>
      <c r="W1081">
        <v>0</v>
      </c>
      <c r="X1081" s="1">
        <v>45473</v>
      </c>
      <c r="Y1081" s="1">
        <v>44777</v>
      </c>
      <c r="Z1081" t="s">
        <v>30</v>
      </c>
      <c r="AA1081" t="s">
        <v>101</v>
      </c>
    </row>
    <row r="1082" spans="1:27" x14ac:dyDescent="0.25">
      <c r="A1082" t="s">
        <v>2501</v>
      </c>
      <c r="B1082" t="s">
        <v>3636</v>
      </c>
      <c r="C1082" t="s">
        <v>27</v>
      </c>
      <c r="D1082" t="s">
        <v>30</v>
      </c>
      <c r="E1082" t="s">
        <v>2473</v>
      </c>
      <c r="F1082" t="s">
        <v>9</v>
      </c>
      <c r="G1082" t="s">
        <v>15</v>
      </c>
      <c r="H1082">
        <v>858</v>
      </c>
      <c r="I1082" t="s">
        <v>5637</v>
      </c>
      <c r="J1082">
        <v>5880000</v>
      </c>
      <c r="K1082">
        <v>1048493.93</v>
      </c>
      <c r="L1082">
        <v>0.13</v>
      </c>
      <c r="M1082" s="63">
        <v>45445</v>
      </c>
      <c r="N1082" s="63">
        <v>45475</v>
      </c>
      <c r="O1082">
        <v>30</v>
      </c>
      <c r="P1082" t="s">
        <v>8809</v>
      </c>
      <c r="Q1082">
        <v>0</v>
      </c>
      <c r="R1082">
        <v>0</v>
      </c>
      <c r="S1082">
        <v>0</v>
      </c>
      <c r="T1082">
        <v>0</v>
      </c>
      <c r="U1082">
        <v>0</v>
      </c>
      <c r="V1082">
        <v>0</v>
      </c>
      <c r="W1082">
        <v>0</v>
      </c>
      <c r="X1082" s="1">
        <v>45473</v>
      </c>
      <c r="Y1082" s="1">
        <v>44067</v>
      </c>
      <c r="Z1082" t="s">
        <v>30</v>
      </c>
      <c r="AA1082" t="s">
        <v>101</v>
      </c>
    </row>
    <row r="1083" spans="1:27" x14ac:dyDescent="0.25">
      <c r="A1083" t="s">
        <v>2501</v>
      </c>
      <c r="B1083" t="s">
        <v>3720</v>
      </c>
      <c r="C1083" t="s">
        <v>27</v>
      </c>
      <c r="D1083" t="s">
        <v>30</v>
      </c>
      <c r="E1083" t="s">
        <v>2473</v>
      </c>
      <c r="F1083" t="s">
        <v>9</v>
      </c>
      <c r="G1083" t="s">
        <v>15</v>
      </c>
      <c r="H1083">
        <v>858</v>
      </c>
      <c r="I1083" t="s">
        <v>6017</v>
      </c>
      <c r="J1083">
        <v>5880000</v>
      </c>
      <c r="K1083">
        <v>41172.339999999997</v>
      </c>
      <c r="L1083">
        <v>0.13</v>
      </c>
      <c r="M1083" s="63">
        <v>45473</v>
      </c>
      <c r="N1083" s="63">
        <v>45503</v>
      </c>
      <c r="O1083">
        <v>30</v>
      </c>
      <c r="P1083" t="s">
        <v>8801</v>
      </c>
      <c r="Q1083">
        <v>0</v>
      </c>
      <c r="R1083">
        <v>0</v>
      </c>
      <c r="S1083">
        <v>0</v>
      </c>
      <c r="T1083">
        <v>0</v>
      </c>
      <c r="U1083">
        <v>0</v>
      </c>
      <c r="V1083">
        <v>0</v>
      </c>
      <c r="W1083">
        <v>0</v>
      </c>
      <c r="X1083" s="1">
        <v>45473</v>
      </c>
      <c r="Y1083" s="1">
        <v>44517</v>
      </c>
      <c r="Z1083" t="s">
        <v>30</v>
      </c>
      <c r="AA1083" t="s">
        <v>101</v>
      </c>
    </row>
    <row r="1084" spans="1:27" x14ac:dyDescent="0.25">
      <c r="A1084" t="s">
        <v>2501</v>
      </c>
      <c r="B1084" t="s">
        <v>3716</v>
      </c>
      <c r="C1084" t="s">
        <v>27</v>
      </c>
      <c r="D1084" t="s">
        <v>30</v>
      </c>
      <c r="E1084" t="s">
        <v>2473</v>
      </c>
      <c r="F1084" t="s">
        <v>9</v>
      </c>
      <c r="G1084" t="s">
        <v>15</v>
      </c>
      <c r="H1084">
        <v>858</v>
      </c>
      <c r="I1084" t="s">
        <v>5797</v>
      </c>
      <c r="J1084">
        <v>5880000</v>
      </c>
      <c r="K1084">
        <v>100684.98</v>
      </c>
      <c r="L1084">
        <v>0.13</v>
      </c>
      <c r="M1084" s="63">
        <v>45459</v>
      </c>
      <c r="N1084" s="63">
        <v>45489</v>
      </c>
      <c r="O1084">
        <v>30</v>
      </c>
      <c r="P1084" t="s">
        <v>8829</v>
      </c>
      <c r="Q1084">
        <v>0</v>
      </c>
      <c r="R1084">
        <v>0</v>
      </c>
      <c r="S1084">
        <v>0</v>
      </c>
      <c r="T1084">
        <v>0</v>
      </c>
      <c r="U1084">
        <v>0</v>
      </c>
      <c r="V1084">
        <v>0</v>
      </c>
      <c r="W1084">
        <v>0</v>
      </c>
      <c r="X1084" s="1">
        <v>45473</v>
      </c>
      <c r="Y1084" s="1">
        <v>43990</v>
      </c>
      <c r="Z1084" t="s">
        <v>30</v>
      </c>
      <c r="AA1084" t="s">
        <v>101</v>
      </c>
    </row>
    <row r="1085" spans="1:27" x14ac:dyDescent="0.25">
      <c r="A1085" t="s">
        <v>2503</v>
      </c>
      <c r="B1085" t="s">
        <v>3740</v>
      </c>
      <c r="C1085" t="s">
        <v>27</v>
      </c>
      <c r="D1085" t="s">
        <v>30</v>
      </c>
      <c r="E1085" t="s">
        <v>2473</v>
      </c>
      <c r="F1085" t="s">
        <v>6</v>
      </c>
      <c r="G1085" t="s">
        <v>9</v>
      </c>
      <c r="H1085">
        <v>788</v>
      </c>
      <c r="I1085" t="s">
        <v>5838</v>
      </c>
      <c r="J1085">
        <v>3925000</v>
      </c>
      <c r="K1085">
        <v>240483.76</v>
      </c>
      <c r="L1085">
        <v>0.1275</v>
      </c>
      <c r="M1085" s="63">
        <v>45450</v>
      </c>
      <c r="N1085" s="63">
        <v>45495</v>
      </c>
      <c r="O1085">
        <v>45</v>
      </c>
      <c r="P1085" t="s">
        <v>8807</v>
      </c>
      <c r="Q1085">
        <v>0</v>
      </c>
      <c r="R1085">
        <v>0</v>
      </c>
      <c r="S1085">
        <v>0</v>
      </c>
      <c r="T1085">
        <v>0</v>
      </c>
      <c r="U1085">
        <v>0</v>
      </c>
      <c r="V1085">
        <v>0</v>
      </c>
      <c r="W1085">
        <v>0</v>
      </c>
      <c r="X1085" s="1">
        <v>45473</v>
      </c>
      <c r="Y1085" s="1">
        <v>45139</v>
      </c>
      <c r="Z1085" t="s">
        <v>30</v>
      </c>
      <c r="AA1085" t="s">
        <v>99</v>
      </c>
    </row>
    <row r="1086" spans="1:27" x14ac:dyDescent="0.25">
      <c r="A1086" t="s">
        <v>2503</v>
      </c>
      <c r="B1086" t="s">
        <v>3747</v>
      </c>
      <c r="C1086" t="s">
        <v>27</v>
      </c>
      <c r="D1086" t="s">
        <v>30</v>
      </c>
      <c r="E1086" t="s">
        <v>2473</v>
      </c>
      <c r="F1086" t="s">
        <v>6</v>
      </c>
      <c r="G1086" t="s">
        <v>9</v>
      </c>
      <c r="H1086">
        <v>788</v>
      </c>
      <c r="I1086" t="s">
        <v>5625</v>
      </c>
      <c r="J1086">
        <v>3925000</v>
      </c>
      <c r="K1086">
        <v>8555.0300000000007</v>
      </c>
      <c r="L1086">
        <v>0.1275</v>
      </c>
      <c r="M1086" s="63">
        <v>45463</v>
      </c>
      <c r="N1086" s="63">
        <v>45508</v>
      </c>
      <c r="O1086">
        <v>45</v>
      </c>
      <c r="P1086" t="s">
        <v>8801</v>
      </c>
      <c r="Q1086">
        <v>0</v>
      </c>
      <c r="R1086">
        <v>0</v>
      </c>
      <c r="S1086">
        <v>0</v>
      </c>
      <c r="T1086">
        <v>0</v>
      </c>
      <c r="U1086">
        <v>0</v>
      </c>
      <c r="V1086">
        <v>0</v>
      </c>
      <c r="W1086">
        <v>0</v>
      </c>
      <c r="X1086" s="1">
        <v>45473</v>
      </c>
      <c r="Y1086" s="1">
        <v>45127</v>
      </c>
      <c r="Z1086" t="s">
        <v>30</v>
      </c>
      <c r="AA1086" t="s">
        <v>99</v>
      </c>
    </row>
    <row r="1087" spans="1:27" x14ac:dyDescent="0.25">
      <c r="A1087" t="s">
        <v>2503</v>
      </c>
      <c r="B1087" t="s">
        <v>3745</v>
      </c>
      <c r="C1087" t="s">
        <v>27</v>
      </c>
      <c r="D1087" t="s">
        <v>30</v>
      </c>
      <c r="E1087" t="s">
        <v>2473</v>
      </c>
      <c r="F1087" t="s">
        <v>6</v>
      </c>
      <c r="G1087" t="s">
        <v>4</v>
      </c>
      <c r="H1087">
        <v>788</v>
      </c>
      <c r="I1087" t="s">
        <v>6020</v>
      </c>
      <c r="J1087">
        <v>3925000</v>
      </c>
      <c r="K1087">
        <v>9260.35</v>
      </c>
      <c r="L1087">
        <v>0.1275</v>
      </c>
      <c r="M1087" s="63">
        <v>45461</v>
      </c>
      <c r="N1087" s="63">
        <v>45506</v>
      </c>
      <c r="O1087">
        <v>45</v>
      </c>
      <c r="P1087" t="s">
        <v>8798</v>
      </c>
      <c r="Q1087">
        <v>0</v>
      </c>
      <c r="R1087">
        <v>0</v>
      </c>
      <c r="S1087">
        <v>0</v>
      </c>
      <c r="T1087">
        <v>0</v>
      </c>
      <c r="U1087">
        <v>0</v>
      </c>
      <c r="V1087">
        <v>0</v>
      </c>
      <c r="W1087">
        <v>0</v>
      </c>
      <c r="X1087" s="1">
        <v>45473</v>
      </c>
      <c r="Y1087" s="1">
        <v>45143</v>
      </c>
      <c r="Z1087" t="s">
        <v>30</v>
      </c>
      <c r="AA1087" t="s">
        <v>99</v>
      </c>
    </row>
    <row r="1088" spans="1:27" x14ac:dyDescent="0.25">
      <c r="A1088" t="s">
        <v>2503</v>
      </c>
      <c r="B1088" t="s">
        <v>3744</v>
      </c>
      <c r="C1088" t="s">
        <v>27</v>
      </c>
      <c r="D1088" t="s">
        <v>30</v>
      </c>
      <c r="E1088" t="s">
        <v>2473</v>
      </c>
      <c r="F1088" t="s">
        <v>6</v>
      </c>
      <c r="G1088" t="s">
        <v>14</v>
      </c>
      <c r="H1088">
        <v>788</v>
      </c>
      <c r="I1088" t="s">
        <v>5995</v>
      </c>
      <c r="J1088">
        <v>3925000</v>
      </c>
      <c r="K1088">
        <v>137142.06</v>
      </c>
      <c r="L1088">
        <v>0.1275</v>
      </c>
      <c r="M1088" s="63">
        <v>45453</v>
      </c>
      <c r="N1088" s="63">
        <v>45498</v>
      </c>
      <c r="O1088">
        <v>45</v>
      </c>
      <c r="P1088" t="s">
        <v>8825</v>
      </c>
      <c r="Q1088">
        <v>0</v>
      </c>
      <c r="R1088">
        <v>0</v>
      </c>
      <c r="S1088">
        <v>0</v>
      </c>
      <c r="T1088">
        <v>0</v>
      </c>
      <c r="U1088">
        <v>0</v>
      </c>
      <c r="V1088">
        <v>0</v>
      </c>
      <c r="W1088">
        <v>0</v>
      </c>
      <c r="X1088" s="1">
        <v>45473</v>
      </c>
      <c r="Y1088" s="1">
        <v>45182</v>
      </c>
      <c r="Z1088" t="s">
        <v>30</v>
      </c>
      <c r="AA1088" t="s">
        <v>99</v>
      </c>
    </row>
    <row r="1089" spans="1:27" x14ac:dyDescent="0.25">
      <c r="A1089" t="s">
        <v>2503</v>
      </c>
      <c r="B1089" t="s">
        <v>3733</v>
      </c>
      <c r="C1089" t="s">
        <v>27</v>
      </c>
      <c r="D1089" t="s">
        <v>30</v>
      </c>
      <c r="E1089" t="s">
        <v>2473</v>
      </c>
      <c r="F1089" t="s">
        <v>6</v>
      </c>
      <c r="G1089" t="s">
        <v>9</v>
      </c>
      <c r="H1089">
        <v>788</v>
      </c>
      <c r="I1089" t="s">
        <v>5937</v>
      </c>
      <c r="J1089">
        <v>3925000</v>
      </c>
      <c r="K1089">
        <v>223196.6</v>
      </c>
      <c r="L1089">
        <v>0.1275</v>
      </c>
      <c r="M1089" s="63">
        <v>45462</v>
      </c>
      <c r="N1089" s="63">
        <v>45507</v>
      </c>
      <c r="O1089">
        <v>45</v>
      </c>
      <c r="P1089" t="s">
        <v>8838</v>
      </c>
      <c r="Q1089">
        <v>0</v>
      </c>
      <c r="R1089">
        <v>0</v>
      </c>
      <c r="S1089">
        <v>0</v>
      </c>
      <c r="T1089">
        <v>0</v>
      </c>
      <c r="U1089">
        <v>0</v>
      </c>
      <c r="V1089">
        <v>0</v>
      </c>
      <c r="W1089">
        <v>0</v>
      </c>
      <c r="X1089" s="1">
        <v>45473</v>
      </c>
      <c r="Y1089" s="1">
        <v>45164</v>
      </c>
      <c r="Z1089" t="s">
        <v>30</v>
      </c>
      <c r="AA1089" t="s">
        <v>99</v>
      </c>
    </row>
    <row r="1090" spans="1:27" x14ac:dyDescent="0.25">
      <c r="A1090" t="s">
        <v>2503</v>
      </c>
      <c r="B1090" t="s">
        <v>4384</v>
      </c>
      <c r="C1090" t="s">
        <v>27</v>
      </c>
      <c r="D1090" t="s">
        <v>30</v>
      </c>
      <c r="E1090" t="s">
        <v>2473</v>
      </c>
      <c r="F1090" t="s">
        <v>6</v>
      </c>
      <c r="G1090" t="s">
        <v>9</v>
      </c>
      <c r="H1090">
        <v>788</v>
      </c>
      <c r="I1090" t="s">
        <v>5688</v>
      </c>
      <c r="J1090">
        <v>3925000</v>
      </c>
      <c r="K1090">
        <v>142150.79999999999</v>
      </c>
      <c r="L1090">
        <v>0.1275</v>
      </c>
      <c r="M1090" s="63">
        <v>45462</v>
      </c>
      <c r="N1090" s="63">
        <v>45507</v>
      </c>
      <c r="O1090">
        <v>45</v>
      </c>
      <c r="P1090" t="s">
        <v>8816</v>
      </c>
      <c r="Q1090">
        <v>0</v>
      </c>
      <c r="R1090">
        <v>0</v>
      </c>
      <c r="S1090">
        <v>0</v>
      </c>
      <c r="T1090">
        <v>0</v>
      </c>
      <c r="U1090">
        <v>0</v>
      </c>
      <c r="V1090">
        <v>0</v>
      </c>
      <c r="W1090">
        <v>0</v>
      </c>
      <c r="X1090" s="1">
        <v>45473</v>
      </c>
      <c r="Y1090" s="1">
        <v>45364</v>
      </c>
      <c r="Z1090" t="s">
        <v>30</v>
      </c>
      <c r="AA1090" t="s">
        <v>99</v>
      </c>
    </row>
    <row r="1091" spans="1:27" x14ac:dyDescent="0.25">
      <c r="A1091" t="s">
        <v>2503</v>
      </c>
      <c r="B1091" t="s">
        <v>3742</v>
      </c>
      <c r="C1091" t="s">
        <v>27</v>
      </c>
      <c r="D1091" t="s">
        <v>30</v>
      </c>
      <c r="E1091" t="s">
        <v>2473</v>
      </c>
      <c r="F1091" t="s">
        <v>6</v>
      </c>
      <c r="G1091" t="s">
        <v>4</v>
      </c>
      <c r="H1091">
        <v>788</v>
      </c>
      <c r="I1091" t="s">
        <v>5673</v>
      </c>
      <c r="J1091">
        <v>3925000</v>
      </c>
      <c r="K1091">
        <v>569.03</v>
      </c>
      <c r="L1091">
        <v>0.1275</v>
      </c>
      <c r="M1091" s="63">
        <v>45432</v>
      </c>
      <c r="N1091" s="63">
        <v>45477</v>
      </c>
      <c r="O1091">
        <v>45</v>
      </c>
      <c r="P1091" t="s">
        <v>8825</v>
      </c>
      <c r="Q1091">
        <v>0</v>
      </c>
      <c r="R1091">
        <v>0</v>
      </c>
      <c r="S1091">
        <v>0</v>
      </c>
      <c r="T1091">
        <v>0</v>
      </c>
      <c r="U1091">
        <v>0</v>
      </c>
      <c r="V1091">
        <v>0</v>
      </c>
      <c r="W1091">
        <v>0</v>
      </c>
      <c r="X1091" s="1">
        <v>45473</v>
      </c>
      <c r="Y1091" s="1">
        <v>45129</v>
      </c>
      <c r="Z1091" t="s">
        <v>30</v>
      </c>
      <c r="AA1091" t="s">
        <v>99</v>
      </c>
    </row>
    <row r="1092" spans="1:27" x14ac:dyDescent="0.25">
      <c r="A1092" t="s">
        <v>2503</v>
      </c>
      <c r="B1092" t="s">
        <v>3736</v>
      </c>
      <c r="C1092" t="s">
        <v>27</v>
      </c>
      <c r="D1092" t="s">
        <v>30</v>
      </c>
      <c r="E1092" t="s">
        <v>2473</v>
      </c>
      <c r="F1092" t="s">
        <v>6</v>
      </c>
      <c r="G1092" t="s">
        <v>3</v>
      </c>
      <c r="H1092">
        <v>788</v>
      </c>
      <c r="I1092" t="s">
        <v>5915</v>
      </c>
      <c r="J1092">
        <v>3925000</v>
      </c>
      <c r="K1092">
        <v>541133.44999999995</v>
      </c>
      <c r="L1092">
        <v>0.1275</v>
      </c>
      <c r="M1092" s="63">
        <v>45434</v>
      </c>
      <c r="N1092" s="63">
        <v>45479</v>
      </c>
      <c r="O1092">
        <v>45</v>
      </c>
      <c r="P1092" t="s">
        <v>8834</v>
      </c>
      <c r="Q1092">
        <v>0</v>
      </c>
      <c r="R1092">
        <v>0</v>
      </c>
      <c r="S1092">
        <v>0</v>
      </c>
      <c r="T1092">
        <v>0</v>
      </c>
      <c r="U1092">
        <v>0</v>
      </c>
      <c r="V1092">
        <v>0</v>
      </c>
      <c r="W1092">
        <v>0</v>
      </c>
      <c r="X1092" s="1">
        <v>45473</v>
      </c>
      <c r="Y1092" s="1">
        <v>45141</v>
      </c>
      <c r="Z1092" t="s">
        <v>30</v>
      </c>
      <c r="AA1092" t="s">
        <v>99</v>
      </c>
    </row>
    <row r="1093" spans="1:27" x14ac:dyDescent="0.25">
      <c r="A1093" t="s">
        <v>2503</v>
      </c>
      <c r="B1093" t="s">
        <v>3748</v>
      </c>
      <c r="C1093" t="s">
        <v>27</v>
      </c>
      <c r="D1093" t="s">
        <v>30</v>
      </c>
      <c r="E1093" t="s">
        <v>2473</v>
      </c>
      <c r="F1093" t="s">
        <v>6</v>
      </c>
      <c r="G1093" t="s">
        <v>9</v>
      </c>
      <c r="H1093">
        <v>788</v>
      </c>
      <c r="I1093" t="s">
        <v>5939</v>
      </c>
      <c r="J1093">
        <v>3925000</v>
      </c>
      <c r="K1093">
        <v>1870.55</v>
      </c>
      <c r="L1093">
        <v>0.1275</v>
      </c>
      <c r="M1093" s="63">
        <v>45465</v>
      </c>
      <c r="N1093" s="63">
        <v>45510</v>
      </c>
      <c r="O1093">
        <v>45</v>
      </c>
      <c r="P1093" t="s">
        <v>8807</v>
      </c>
      <c r="Q1093">
        <v>0</v>
      </c>
      <c r="R1093">
        <v>0</v>
      </c>
      <c r="S1093">
        <v>0</v>
      </c>
      <c r="T1093">
        <v>0</v>
      </c>
      <c r="U1093">
        <v>0</v>
      </c>
      <c r="V1093">
        <v>0</v>
      </c>
      <c r="W1093">
        <v>0</v>
      </c>
      <c r="X1093" s="1">
        <v>45473</v>
      </c>
      <c r="Y1093" s="1">
        <v>45114</v>
      </c>
      <c r="Z1093" t="s">
        <v>30</v>
      </c>
      <c r="AA1093" t="s">
        <v>99</v>
      </c>
    </row>
    <row r="1094" spans="1:27" x14ac:dyDescent="0.25">
      <c r="A1094" t="s">
        <v>2503</v>
      </c>
      <c r="B1094" t="s">
        <v>3746</v>
      </c>
      <c r="C1094" t="s">
        <v>27</v>
      </c>
      <c r="D1094" t="s">
        <v>30</v>
      </c>
      <c r="E1094" t="s">
        <v>2473</v>
      </c>
      <c r="F1094" t="s">
        <v>6</v>
      </c>
      <c r="G1094" t="s">
        <v>4</v>
      </c>
      <c r="H1094">
        <v>788</v>
      </c>
      <c r="I1094" t="s">
        <v>5639</v>
      </c>
      <c r="J1094">
        <v>3925000</v>
      </c>
      <c r="K1094">
        <v>97645.57</v>
      </c>
      <c r="L1094">
        <v>0.1275</v>
      </c>
      <c r="M1094" s="63">
        <v>45474</v>
      </c>
      <c r="N1094" s="63">
        <v>45519</v>
      </c>
      <c r="O1094">
        <v>45</v>
      </c>
      <c r="P1094" t="s">
        <v>8835</v>
      </c>
      <c r="Q1094">
        <v>0</v>
      </c>
      <c r="R1094">
        <v>0</v>
      </c>
      <c r="S1094">
        <v>0</v>
      </c>
      <c r="T1094">
        <v>0</v>
      </c>
      <c r="U1094">
        <v>0</v>
      </c>
      <c r="V1094">
        <v>0</v>
      </c>
      <c r="W1094">
        <v>0</v>
      </c>
      <c r="X1094" s="1">
        <v>45473</v>
      </c>
      <c r="Y1094" s="1">
        <v>45160</v>
      </c>
      <c r="Z1094" t="s">
        <v>30</v>
      </c>
      <c r="AA1094" t="s">
        <v>99</v>
      </c>
    </row>
    <row r="1095" spans="1:27" x14ac:dyDescent="0.25">
      <c r="A1095" t="s">
        <v>2503</v>
      </c>
      <c r="B1095" t="s">
        <v>3735</v>
      </c>
      <c r="C1095" t="s">
        <v>27</v>
      </c>
      <c r="D1095" t="s">
        <v>30</v>
      </c>
      <c r="E1095" t="s">
        <v>2473</v>
      </c>
      <c r="F1095" t="s">
        <v>6</v>
      </c>
      <c r="G1095" t="s">
        <v>4</v>
      </c>
      <c r="H1095">
        <v>788</v>
      </c>
      <c r="I1095" t="s">
        <v>5922</v>
      </c>
      <c r="J1095">
        <v>3925000</v>
      </c>
      <c r="K1095">
        <v>816525.49</v>
      </c>
      <c r="L1095">
        <v>0.1275</v>
      </c>
      <c r="M1095" s="63">
        <v>45443</v>
      </c>
      <c r="N1095" s="63">
        <v>45488</v>
      </c>
      <c r="O1095">
        <v>45</v>
      </c>
      <c r="P1095" t="s">
        <v>8801</v>
      </c>
      <c r="Q1095">
        <v>0</v>
      </c>
      <c r="R1095">
        <v>0</v>
      </c>
      <c r="S1095">
        <v>0</v>
      </c>
      <c r="T1095">
        <v>0</v>
      </c>
      <c r="U1095">
        <v>0</v>
      </c>
      <c r="V1095">
        <v>0</v>
      </c>
      <c r="W1095">
        <v>0</v>
      </c>
      <c r="X1095" s="1">
        <v>45473</v>
      </c>
      <c r="Y1095" s="1">
        <v>45133</v>
      </c>
      <c r="Z1095" t="s">
        <v>30</v>
      </c>
      <c r="AA1095" t="s">
        <v>99</v>
      </c>
    </row>
    <row r="1096" spans="1:27" x14ac:dyDescent="0.25">
      <c r="A1096" t="s">
        <v>2503</v>
      </c>
      <c r="B1096" t="s">
        <v>3737</v>
      </c>
      <c r="C1096" t="s">
        <v>27</v>
      </c>
      <c r="D1096" t="s">
        <v>30</v>
      </c>
      <c r="E1096" t="s">
        <v>2473</v>
      </c>
      <c r="F1096" t="s">
        <v>6</v>
      </c>
      <c r="G1096" t="s">
        <v>14</v>
      </c>
      <c r="H1096">
        <v>788</v>
      </c>
      <c r="I1096" t="s">
        <v>5929</v>
      </c>
      <c r="J1096">
        <v>3925000</v>
      </c>
      <c r="K1096">
        <v>48003.78</v>
      </c>
      <c r="L1096">
        <v>0.1275</v>
      </c>
      <c r="M1096" s="63">
        <v>45470</v>
      </c>
      <c r="N1096" s="63">
        <v>45515</v>
      </c>
      <c r="O1096">
        <v>45</v>
      </c>
      <c r="P1096" t="s">
        <v>8827</v>
      </c>
      <c r="Q1096">
        <v>0</v>
      </c>
      <c r="R1096">
        <v>0</v>
      </c>
      <c r="S1096">
        <v>0</v>
      </c>
      <c r="T1096">
        <v>0</v>
      </c>
      <c r="U1096">
        <v>0</v>
      </c>
      <c r="V1096">
        <v>0</v>
      </c>
      <c r="W1096">
        <v>0</v>
      </c>
      <c r="X1096" s="1">
        <v>45473</v>
      </c>
      <c r="Y1096" s="1">
        <v>45170</v>
      </c>
      <c r="Z1096" t="s">
        <v>30</v>
      </c>
      <c r="AA1096" t="s">
        <v>99</v>
      </c>
    </row>
    <row r="1097" spans="1:27" x14ac:dyDescent="0.25">
      <c r="A1097" t="s">
        <v>2503</v>
      </c>
      <c r="B1097" t="s">
        <v>3741</v>
      </c>
      <c r="C1097" t="s">
        <v>27</v>
      </c>
      <c r="D1097" t="s">
        <v>30</v>
      </c>
      <c r="E1097" t="s">
        <v>2473</v>
      </c>
      <c r="F1097" t="s">
        <v>6</v>
      </c>
      <c r="G1097" t="s">
        <v>9</v>
      </c>
      <c r="H1097">
        <v>788</v>
      </c>
      <c r="I1097" t="s">
        <v>5908</v>
      </c>
      <c r="J1097">
        <v>3925000</v>
      </c>
      <c r="K1097">
        <v>169470.07</v>
      </c>
      <c r="L1097">
        <v>0.1275</v>
      </c>
      <c r="M1097" s="63">
        <v>45469</v>
      </c>
      <c r="N1097" s="63">
        <v>45514</v>
      </c>
      <c r="O1097">
        <v>45</v>
      </c>
      <c r="P1097" t="s">
        <v>8834</v>
      </c>
      <c r="Q1097">
        <v>0</v>
      </c>
      <c r="R1097">
        <v>0</v>
      </c>
      <c r="S1097">
        <v>0</v>
      </c>
      <c r="T1097">
        <v>0</v>
      </c>
      <c r="U1097">
        <v>0</v>
      </c>
      <c r="V1097">
        <v>0</v>
      </c>
      <c r="W1097">
        <v>0</v>
      </c>
      <c r="X1097" s="1">
        <v>45473</v>
      </c>
      <c r="Y1097" s="1">
        <v>45030</v>
      </c>
      <c r="Z1097" t="s">
        <v>30</v>
      </c>
      <c r="AA1097" t="s">
        <v>99</v>
      </c>
    </row>
    <row r="1098" spans="1:27" x14ac:dyDescent="0.25">
      <c r="A1098" t="s">
        <v>2503</v>
      </c>
      <c r="B1098" t="s">
        <v>3739</v>
      </c>
      <c r="C1098" t="s">
        <v>27</v>
      </c>
      <c r="D1098" t="s">
        <v>30</v>
      </c>
      <c r="E1098" t="s">
        <v>2473</v>
      </c>
      <c r="F1098" t="s">
        <v>6</v>
      </c>
      <c r="G1098" t="s">
        <v>14</v>
      </c>
      <c r="H1098">
        <v>788</v>
      </c>
      <c r="I1098" t="s">
        <v>5764</v>
      </c>
      <c r="J1098">
        <v>3925000</v>
      </c>
      <c r="K1098">
        <v>109366.39999999999</v>
      </c>
      <c r="L1098">
        <v>0.1275</v>
      </c>
      <c r="M1098" s="63">
        <v>45455</v>
      </c>
      <c r="N1098" s="63">
        <v>45500</v>
      </c>
      <c r="O1098">
        <v>45</v>
      </c>
      <c r="P1098" t="s">
        <v>8810</v>
      </c>
      <c r="Q1098">
        <v>0</v>
      </c>
      <c r="R1098">
        <v>0</v>
      </c>
      <c r="S1098">
        <v>0</v>
      </c>
      <c r="T1098">
        <v>0</v>
      </c>
      <c r="U1098">
        <v>0</v>
      </c>
      <c r="V1098">
        <v>0</v>
      </c>
      <c r="W1098">
        <v>0</v>
      </c>
      <c r="X1098" s="1">
        <v>45473</v>
      </c>
      <c r="Y1098" s="1">
        <v>45155</v>
      </c>
      <c r="Z1098" t="s">
        <v>30</v>
      </c>
      <c r="AA1098" t="s">
        <v>99</v>
      </c>
    </row>
    <row r="1099" spans="1:27" x14ac:dyDescent="0.25">
      <c r="A1099" t="s">
        <v>2503</v>
      </c>
      <c r="B1099" t="s">
        <v>3738</v>
      </c>
      <c r="C1099" t="s">
        <v>27</v>
      </c>
      <c r="D1099" t="s">
        <v>30</v>
      </c>
      <c r="E1099" t="s">
        <v>2473</v>
      </c>
      <c r="F1099" t="s">
        <v>6</v>
      </c>
      <c r="G1099" t="s">
        <v>9</v>
      </c>
      <c r="H1099">
        <v>788</v>
      </c>
      <c r="I1099" t="s">
        <v>6016</v>
      </c>
      <c r="J1099">
        <v>3925000</v>
      </c>
      <c r="K1099">
        <v>150729.92000000001</v>
      </c>
      <c r="L1099">
        <v>0.1275</v>
      </c>
      <c r="M1099" s="63">
        <v>45440</v>
      </c>
      <c r="N1099" s="63">
        <v>45485</v>
      </c>
      <c r="O1099">
        <v>45</v>
      </c>
      <c r="P1099" t="s">
        <v>8810</v>
      </c>
      <c r="Q1099">
        <v>0</v>
      </c>
      <c r="R1099">
        <v>0</v>
      </c>
      <c r="S1099">
        <v>0</v>
      </c>
      <c r="T1099">
        <v>0</v>
      </c>
      <c r="U1099">
        <v>0</v>
      </c>
      <c r="V1099">
        <v>0</v>
      </c>
      <c r="W1099">
        <v>0</v>
      </c>
      <c r="X1099" s="1">
        <v>45473</v>
      </c>
      <c r="Y1099" s="1">
        <v>45102</v>
      </c>
      <c r="Z1099" t="s">
        <v>30</v>
      </c>
      <c r="AA1099" t="s">
        <v>99</v>
      </c>
    </row>
    <row r="1100" spans="1:27" x14ac:dyDescent="0.25">
      <c r="A1100" t="s">
        <v>2503</v>
      </c>
      <c r="B1100" t="s">
        <v>3734</v>
      </c>
      <c r="C1100" t="s">
        <v>27</v>
      </c>
      <c r="D1100" t="s">
        <v>30</v>
      </c>
      <c r="E1100" t="s">
        <v>2473</v>
      </c>
      <c r="F1100" t="s">
        <v>6</v>
      </c>
      <c r="G1100" t="s">
        <v>4</v>
      </c>
      <c r="H1100">
        <v>788</v>
      </c>
      <c r="I1100" t="s">
        <v>5760</v>
      </c>
      <c r="J1100">
        <v>3925000</v>
      </c>
      <c r="K1100">
        <v>592864.47</v>
      </c>
      <c r="L1100">
        <v>0.1275</v>
      </c>
      <c r="M1100" s="63">
        <v>45467</v>
      </c>
      <c r="N1100" s="63">
        <v>45512</v>
      </c>
      <c r="O1100">
        <v>45</v>
      </c>
      <c r="P1100" t="s">
        <v>8829</v>
      </c>
      <c r="Q1100">
        <v>0</v>
      </c>
      <c r="R1100">
        <v>0</v>
      </c>
      <c r="S1100">
        <v>0</v>
      </c>
      <c r="T1100">
        <v>0</v>
      </c>
      <c r="U1100">
        <v>0</v>
      </c>
      <c r="V1100">
        <v>0</v>
      </c>
      <c r="W1100">
        <v>0</v>
      </c>
      <c r="X1100" s="1">
        <v>45473</v>
      </c>
      <c r="Y1100" s="1">
        <v>45189</v>
      </c>
      <c r="Z1100" t="s">
        <v>30</v>
      </c>
      <c r="AA1100" t="s">
        <v>99</v>
      </c>
    </row>
    <row r="1101" spans="1:27" x14ac:dyDescent="0.25">
      <c r="A1101" t="s">
        <v>2503</v>
      </c>
      <c r="B1101" t="s">
        <v>3749</v>
      </c>
      <c r="C1101" t="s">
        <v>27</v>
      </c>
      <c r="D1101" t="s">
        <v>30</v>
      </c>
      <c r="E1101" t="s">
        <v>2473</v>
      </c>
      <c r="F1101" t="s">
        <v>6</v>
      </c>
      <c r="G1101" t="s">
        <v>9</v>
      </c>
      <c r="H1101">
        <v>788</v>
      </c>
      <c r="I1101" t="s">
        <v>141</v>
      </c>
      <c r="J1101">
        <v>3925000</v>
      </c>
      <c r="K1101">
        <v>14723.17</v>
      </c>
      <c r="L1101">
        <v>0.1275</v>
      </c>
      <c r="M1101" s="63">
        <v>45467</v>
      </c>
      <c r="N1101" s="63">
        <v>45512</v>
      </c>
      <c r="O1101">
        <v>45</v>
      </c>
      <c r="P1101" t="s">
        <v>8816</v>
      </c>
      <c r="Q1101">
        <v>0</v>
      </c>
      <c r="R1101">
        <v>0</v>
      </c>
      <c r="S1101">
        <v>0</v>
      </c>
      <c r="T1101">
        <v>0</v>
      </c>
      <c r="U1101">
        <v>0</v>
      </c>
      <c r="V1101">
        <v>0</v>
      </c>
      <c r="W1101">
        <v>0</v>
      </c>
      <c r="X1101" s="1">
        <v>45473</v>
      </c>
      <c r="Y1101" s="1">
        <v>45016</v>
      </c>
      <c r="Z1101" t="s">
        <v>30</v>
      </c>
      <c r="AA1101" t="s">
        <v>99</v>
      </c>
    </row>
    <row r="1102" spans="1:27" x14ac:dyDescent="0.25">
      <c r="A1102" t="s">
        <v>2503</v>
      </c>
      <c r="B1102" t="s">
        <v>3743</v>
      </c>
      <c r="C1102" t="s">
        <v>27</v>
      </c>
      <c r="D1102" t="s">
        <v>30</v>
      </c>
      <c r="E1102" t="s">
        <v>2473</v>
      </c>
      <c r="F1102" t="s">
        <v>6</v>
      </c>
      <c r="G1102" t="s">
        <v>9</v>
      </c>
      <c r="H1102">
        <v>788</v>
      </c>
      <c r="I1102" t="s">
        <v>5811</v>
      </c>
      <c r="J1102">
        <v>3925000</v>
      </c>
      <c r="K1102">
        <v>40447.22</v>
      </c>
      <c r="L1102">
        <v>0.1275</v>
      </c>
      <c r="M1102" s="63">
        <v>45443</v>
      </c>
      <c r="N1102" s="63">
        <v>45488</v>
      </c>
      <c r="O1102">
        <v>45</v>
      </c>
      <c r="P1102" t="s">
        <v>8829</v>
      </c>
      <c r="Q1102">
        <v>0</v>
      </c>
      <c r="R1102">
        <v>0</v>
      </c>
      <c r="S1102">
        <v>0</v>
      </c>
      <c r="T1102">
        <v>0</v>
      </c>
      <c r="U1102">
        <v>0</v>
      </c>
      <c r="V1102">
        <v>0</v>
      </c>
      <c r="W1102">
        <v>0</v>
      </c>
      <c r="X1102" s="1">
        <v>45473</v>
      </c>
      <c r="Y1102" s="1">
        <v>45132</v>
      </c>
      <c r="Z1102" t="s">
        <v>30</v>
      </c>
      <c r="AA1102" t="s">
        <v>99</v>
      </c>
    </row>
    <row r="1103" spans="1:27" x14ac:dyDescent="0.25">
      <c r="A1103" t="s">
        <v>2503</v>
      </c>
      <c r="B1103" t="s">
        <v>4705</v>
      </c>
      <c r="C1103" t="s">
        <v>27</v>
      </c>
      <c r="D1103" t="s">
        <v>30</v>
      </c>
      <c r="E1103" t="s">
        <v>2473</v>
      </c>
      <c r="F1103" t="s">
        <v>6</v>
      </c>
      <c r="G1103" t="s">
        <v>9</v>
      </c>
      <c r="H1103">
        <v>788</v>
      </c>
      <c r="I1103" t="s">
        <v>6014</v>
      </c>
      <c r="J1103">
        <v>3925000</v>
      </c>
      <c r="K1103">
        <v>178851.86</v>
      </c>
      <c r="L1103">
        <v>0.1275</v>
      </c>
      <c r="M1103" s="63">
        <v>45432</v>
      </c>
      <c r="N1103" s="63">
        <v>45477</v>
      </c>
      <c r="O1103">
        <v>45</v>
      </c>
      <c r="P1103" t="s">
        <v>8816</v>
      </c>
      <c r="Q1103">
        <v>0</v>
      </c>
      <c r="R1103">
        <v>0</v>
      </c>
      <c r="S1103">
        <v>0</v>
      </c>
      <c r="T1103">
        <v>0</v>
      </c>
      <c r="U1103">
        <v>0</v>
      </c>
      <c r="V1103">
        <v>0</v>
      </c>
      <c r="W1103">
        <v>0</v>
      </c>
      <c r="X1103" s="1">
        <v>45473</v>
      </c>
      <c r="Y1103" s="1">
        <v>45038</v>
      </c>
      <c r="Z1103" t="s">
        <v>30</v>
      </c>
      <c r="AA1103" t="s">
        <v>99</v>
      </c>
    </row>
    <row r="1104" spans="1:27" x14ac:dyDescent="0.25">
      <c r="A1104" t="s">
        <v>2480</v>
      </c>
      <c r="B1104" t="s">
        <v>3370</v>
      </c>
      <c r="C1104" t="s">
        <v>27</v>
      </c>
      <c r="D1104" t="s">
        <v>30</v>
      </c>
      <c r="E1104" t="s">
        <v>2473</v>
      </c>
      <c r="F1104" t="s">
        <v>4</v>
      </c>
      <c r="G1104" t="s">
        <v>3</v>
      </c>
      <c r="H1104">
        <v>843</v>
      </c>
      <c r="I1104" t="s">
        <v>5720</v>
      </c>
      <c r="J1104">
        <v>5500000</v>
      </c>
      <c r="K1104">
        <v>33877.25</v>
      </c>
      <c r="L1104">
        <v>0.13750000000000001</v>
      </c>
      <c r="M1104" s="63">
        <v>45439</v>
      </c>
      <c r="N1104" s="63">
        <v>45499</v>
      </c>
      <c r="O1104">
        <v>60</v>
      </c>
      <c r="P1104" t="s">
        <v>8831</v>
      </c>
      <c r="Q1104">
        <v>0</v>
      </c>
      <c r="R1104">
        <v>0</v>
      </c>
      <c r="S1104">
        <v>0</v>
      </c>
      <c r="T1104">
        <v>0</v>
      </c>
      <c r="U1104">
        <v>0</v>
      </c>
      <c r="V1104">
        <v>0</v>
      </c>
      <c r="W1104">
        <v>0</v>
      </c>
      <c r="X1104" s="1">
        <v>45473</v>
      </c>
      <c r="Y1104" s="1">
        <v>45191</v>
      </c>
      <c r="Z1104" t="s">
        <v>30</v>
      </c>
      <c r="AA1104" t="s">
        <v>104</v>
      </c>
    </row>
    <row r="1105" spans="1:27" x14ac:dyDescent="0.25">
      <c r="A1105" t="s">
        <v>2480</v>
      </c>
      <c r="B1105" t="s">
        <v>3357</v>
      </c>
      <c r="C1105" t="s">
        <v>27</v>
      </c>
      <c r="D1105" t="s">
        <v>30</v>
      </c>
      <c r="E1105" t="s">
        <v>2473</v>
      </c>
      <c r="F1105" t="s">
        <v>4</v>
      </c>
      <c r="G1105" t="s">
        <v>5</v>
      </c>
      <c r="H1105">
        <v>843</v>
      </c>
      <c r="I1105" t="s">
        <v>5830</v>
      </c>
      <c r="J1105">
        <v>5500000</v>
      </c>
      <c r="K1105">
        <v>648526.78</v>
      </c>
      <c r="L1105">
        <v>0.13750000000000001</v>
      </c>
      <c r="M1105" s="63">
        <v>45436</v>
      </c>
      <c r="N1105" s="63">
        <v>45496</v>
      </c>
      <c r="O1105">
        <v>60</v>
      </c>
      <c r="P1105" t="s">
        <v>8807</v>
      </c>
      <c r="Q1105">
        <v>0</v>
      </c>
      <c r="R1105">
        <v>0</v>
      </c>
      <c r="S1105">
        <v>0</v>
      </c>
      <c r="T1105">
        <v>0</v>
      </c>
      <c r="U1105">
        <v>0</v>
      </c>
      <c r="V1105">
        <v>0</v>
      </c>
      <c r="W1105">
        <v>0</v>
      </c>
      <c r="X1105" s="1">
        <v>45473</v>
      </c>
      <c r="Y1105" s="1">
        <v>45238</v>
      </c>
      <c r="Z1105" t="s">
        <v>30</v>
      </c>
      <c r="AA1105" t="s">
        <v>104</v>
      </c>
    </row>
    <row r="1106" spans="1:27" x14ac:dyDescent="0.25">
      <c r="A1106" t="s">
        <v>2480</v>
      </c>
      <c r="B1106" t="s">
        <v>3362</v>
      </c>
      <c r="C1106" t="s">
        <v>27</v>
      </c>
      <c r="D1106" t="s">
        <v>30</v>
      </c>
      <c r="E1106" t="s">
        <v>2473</v>
      </c>
      <c r="F1106" t="s">
        <v>4</v>
      </c>
      <c r="G1106" t="s">
        <v>5</v>
      </c>
      <c r="H1106">
        <v>843</v>
      </c>
      <c r="I1106" t="s">
        <v>5612</v>
      </c>
      <c r="J1106">
        <v>5500000</v>
      </c>
      <c r="K1106">
        <v>478575.24</v>
      </c>
      <c r="L1106">
        <v>0.13750000000000001</v>
      </c>
      <c r="M1106" s="63">
        <v>45441</v>
      </c>
      <c r="N1106" s="63">
        <v>45501</v>
      </c>
      <c r="O1106">
        <v>60</v>
      </c>
      <c r="P1106" t="s">
        <v>8831</v>
      </c>
      <c r="Q1106">
        <v>0</v>
      </c>
      <c r="R1106">
        <v>0</v>
      </c>
      <c r="S1106">
        <v>0</v>
      </c>
      <c r="T1106">
        <v>0</v>
      </c>
      <c r="U1106">
        <v>0</v>
      </c>
      <c r="V1106">
        <v>0</v>
      </c>
      <c r="W1106">
        <v>0</v>
      </c>
      <c r="X1106" s="1">
        <v>45473</v>
      </c>
      <c r="Y1106" s="1">
        <v>45072</v>
      </c>
      <c r="Z1106" t="s">
        <v>30</v>
      </c>
      <c r="AA1106" t="s">
        <v>104</v>
      </c>
    </row>
    <row r="1107" spans="1:27" x14ac:dyDescent="0.25">
      <c r="A1107" t="s">
        <v>2480</v>
      </c>
      <c r="B1107" t="s">
        <v>3369</v>
      </c>
      <c r="C1107" t="s">
        <v>27</v>
      </c>
      <c r="D1107" t="s">
        <v>30</v>
      </c>
      <c r="E1107" t="s">
        <v>2473</v>
      </c>
      <c r="F1107" t="s">
        <v>4</v>
      </c>
      <c r="G1107" t="s">
        <v>3</v>
      </c>
      <c r="H1107">
        <v>843</v>
      </c>
      <c r="I1107" t="s">
        <v>5702</v>
      </c>
      <c r="J1107">
        <v>5500000</v>
      </c>
      <c r="K1107">
        <v>16958.48</v>
      </c>
      <c r="L1107">
        <v>0.13750000000000001</v>
      </c>
      <c r="M1107" s="63">
        <v>45470</v>
      </c>
      <c r="N1107" s="63">
        <v>45530</v>
      </c>
      <c r="O1107">
        <v>60</v>
      </c>
      <c r="P1107" t="s">
        <v>8837</v>
      </c>
      <c r="Q1107">
        <v>0</v>
      </c>
      <c r="R1107">
        <v>0</v>
      </c>
      <c r="S1107">
        <v>0</v>
      </c>
      <c r="T1107">
        <v>0</v>
      </c>
      <c r="U1107">
        <v>0</v>
      </c>
      <c r="V1107">
        <v>0</v>
      </c>
      <c r="W1107">
        <v>0</v>
      </c>
      <c r="X1107" s="1">
        <v>45473</v>
      </c>
      <c r="Y1107" s="1">
        <v>45179</v>
      </c>
      <c r="Z1107" t="s">
        <v>30</v>
      </c>
      <c r="AA1107" t="s">
        <v>104</v>
      </c>
    </row>
    <row r="1108" spans="1:27" x14ac:dyDescent="0.25">
      <c r="A1108" t="s">
        <v>2480</v>
      </c>
      <c r="B1108" t="s">
        <v>3367</v>
      </c>
      <c r="C1108" t="s">
        <v>27</v>
      </c>
      <c r="D1108" t="s">
        <v>30</v>
      </c>
      <c r="E1108" t="s">
        <v>2473</v>
      </c>
      <c r="F1108" t="s">
        <v>4</v>
      </c>
      <c r="G1108" t="s">
        <v>10</v>
      </c>
      <c r="H1108">
        <v>843</v>
      </c>
      <c r="I1108" t="s">
        <v>5894</v>
      </c>
      <c r="J1108">
        <v>5500000</v>
      </c>
      <c r="K1108">
        <v>192122.81</v>
      </c>
      <c r="L1108">
        <v>0.13750000000000001</v>
      </c>
      <c r="M1108" s="63">
        <v>45459</v>
      </c>
      <c r="N1108" s="63">
        <v>45519</v>
      </c>
      <c r="O1108">
        <v>60</v>
      </c>
      <c r="P1108" t="s">
        <v>8810</v>
      </c>
      <c r="Q1108">
        <v>0</v>
      </c>
      <c r="R1108">
        <v>0</v>
      </c>
      <c r="S1108">
        <v>0</v>
      </c>
      <c r="T1108">
        <v>0</v>
      </c>
      <c r="U1108">
        <v>0</v>
      </c>
      <c r="V1108">
        <v>0</v>
      </c>
      <c r="W1108">
        <v>0</v>
      </c>
      <c r="X1108" s="1">
        <v>45473</v>
      </c>
      <c r="Y1108" s="1">
        <v>45127</v>
      </c>
      <c r="Z1108" t="s">
        <v>30</v>
      </c>
      <c r="AA1108" t="s">
        <v>104</v>
      </c>
    </row>
    <row r="1109" spans="1:27" x14ac:dyDescent="0.25">
      <c r="A1109" t="s">
        <v>2480</v>
      </c>
      <c r="B1109" t="s">
        <v>3363</v>
      </c>
      <c r="C1109" t="s">
        <v>27</v>
      </c>
      <c r="D1109" t="s">
        <v>30</v>
      </c>
      <c r="E1109" t="s">
        <v>2473</v>
      </c>
      <c r="F1109" t="s">
        <v>4</v>
      </c>
      <c r="G1109" t="s">
        <v>5</v>
      </c>
      <c r="H1109">
        <v>843</v>
      </c>
      <c r="I1109" t="s">
        <v>5801</v>
      </c>
      <c r="J1109">
        <v>5500000</v>
      </c>
      <c r="K1109">
        <v>78294.92</v>
      </c>
      <c r="L1109">
        <v>0.13750000000000001</v>
      </c>
      <c r="M1109" s="63">
        <v>45460</v>
      </c>
      <c r="N1109" s="63">
        <v>45520</v>
      </c>
      <c r="O1109">
        <v>60</v>
      </c>
      <c r="P1109" t="s">
        <v>8799</v>
      </c>
      <c r="Q1109">
        <v>0</v>
      </c>
      <c r="R1109">
        <v>0</v>
      </c>
      <c r="S1109">
        <v>0</v>
      </c>
      <c r="T1109">
        <v>0</v>
      </c>
      <c r="U1109">
        <v>0</v>
      </c>
      <c r="V1109">
        <v>0</v>
      </c>
      <c r="W1109">
        <v>0</v>
      </c>
      <c r="X1109" s="1">
        <v>45473</v>
      </c>
      <c r="Y1109" s="1">
        <v>45046</v>
      </c>
      <c r="Z1109" t="s">
        <v>30</v>
      </c>
      <c r="AA1109" t="s">
        <v>104</v>
      </c>
    </row>
    <row r="1110" spans="1:27" x14ac:dyDescent="0.25">
      <c r="A1110" t="s">
        <v>2480</v>
      </c>
      <c r="B1110" t="s">
        <v>3368</v>
      </c>
      <c r="C1110" t="s">
        <v>27</v>
      </c>
      <c r="D1110" t="s">
        <v>30</v>
      </c>
      <c r="E1110" t="s">
        <v>2473</v>
      </c>
      <c r="F1110" t="s">
        <v>4</v>
      </c>
      <c r="G1110" t="s">
        <v>5</v>
      </c>
      <c r="H1110">
        <v>843</v>
      </c>
      <c r="I1110" t="s">
        <v>5871</v>
      </c>
      <c r="J1110">
        <v>5500000</v>
      </c>
      <c r="K1110">
        <v>16765.54</v>
      </c>
      <c r="L1110">
        <v>0.13750000000000001</v>
      </c>
      <c r="M1110" s="63">
        <v>45419</v>
      </c>
      <c r="N1110" s="63">
        <v>45479</v>
      </c>
      <c r="O1110">
        <v>60</v>
      </c>
      <c r="P1110" t="s">
        <v>8825</v>
      </c>
      <c r="Q1110">
        <v>0</v>
      </c>
      <c r="R1110">
        <v>0</v>
      </c>
      <c r="S1110">
        <v>0</v>
      </c>
      <c r="T1110">
        <v>0</v>
      </c>
      <c r="U1110">
        <v>0</v>
      </c>
      <c r="V1110">
        <v>0</v>
      </c>
      <c r="W1110">
        <v>0</v>
      </c>
      <c r="X1110" s="1">
        <v>45473</v>
      </c>
      <c r="Y1110" s="1">
        <v>45072</v>
      </c>
      <c r="Z1110" t="s">
        <v>30</v>
      </c>
      <c r="AA1110" t="s">
        <v>104</v>
      </c>
    </row>
    <row r="1111" spans="1:27" x14ac:dyDescent="0.25">
      <c r="A1111" t="s">
        <v>2480</v>
      </c>
      <c r="B1111" t="s">
        <v>3364</v>
      </c>
      <c r="C1111" t="s">
        <v>27</v>
      </c>
      <c r="D1111" t="s">
        <v>30</v>
      </c>
      <c r="E1111" t="s">
        <v>2473</v>
      </c>
      <c r="F1111" t="s">
        <v>4</v>
      </c>
      <c r="G1111" t="s">
        <v>5</v>
      </c>
      <c r="H1111">
        <v>843</v>
      </c>
      <c r="I1111" t="s">
        <v>5791</v>
      </c>
      <c r="J1111">
        <v>5500000</v>
      </c>
      <c r="K1111">
        <v>34109.019999999997</v>
      </c>
      <c r="L1111">
        <v>0.13750000000000001</v>
      </c>
      <c r="M1111" s="63">
        <v>45454</v>
      </c>
      <c r="N1111" s="63">
        <v>45514</v>
      </c>
      <c r="O1111">
        <v>60</v>
      </c>
      <c r="P1111" t="s">
        <v>8827</v>
      </c>
      <c r="Q1111">
        <v>0</v>
      </c>
      <c r="R1111">
        <v>0</v>
      </c>
      <c r="S1111">
        <v>0</v>
      </c>
      <c r="T1111">
        <v>0</v>
      </c>
      <c r="U1111">
        <v>0</v>
      </c>
      <c r="V1111">
        <v>0</v>
      </c>
      <c r="W1111">
        <v>0</v>
      </c>
      <c r="X1111" s="1">
        <v>45473</v>
      </c>
      <c r="Y1111" s="1">
        <v>45182</v>
      </c>
      <c r="Z1111" t="s">
        <v>30</v>
      </c>
      <c r="AA1111" t="s">
        <v>104</v>
      </c>
    </row>
    <row r="1112" spans="1:27" x14ac:dyDescent="0.25">
      <c r="A1112" t="s">
        <v>2480</v>
      </c>
      <c r="B1112" t="s">
        <v>3366</v>
      </c>
      <c r="C1112" t="s">
        <v>27</v>
      </c>
      <c r="D1112" t="s">
        <v>30</v>
      </c>
      <c r="E1112" t="s">
        <v>2473</v>
      </c>
      <c r="F1112" t="s">
        <v>4</v>
      </c>
      <c r="G1112" t="s">
        <v>3</v>
      </c>
      <c r="H1112">
        <v>843</v>
      </c>
      <c r="I1112" t="s">
        <v>6043</v>
      </c>
      <c r="J1112">
        <v>5500000</v>
      </c>
      <c r="K1112">
        <v>241147.61</v>
      </c>
      <c r="L1112">
        <v>0.13750000000000001</v>
      </c>
      <c r="M1112" s="63">
        <v>45449</v>
      </c>
      <c r="N1112" s="63">
        <v>45509</v>
      </c>
      <c r="O1112">
        <v>60</v>
      </c>
      <c r="P1112" t="s">
        <v>8801</v>
      </c>
      <c r="Q1112">
        <v>0</v>
      </c>
      <c r="R1112">
        <v>0</v>
      </c>
      <c r="S1112">
        <v>0</v>
      </c>
      <c r="T1112">
        <v>0</v>
      </c>
      <c r="U1112">
        <v>0</v>
      </c>
      <c r="V1112">
        <v>0</v>
      </c>
      <c r="W1112">
        <v>0</v>
      </c>
      <c r="X1112" s="1">
        <v>45473</v>
      </c>
      <c r="Y1112" s="1">
        <v>45148</v>
      </c>
      <c r="Z1112" t="s">
        <v>30</v>
      </c>
      <c r="AA1112" t="s">
        <v>104</v>
      </c>
    </row>
    <row r="1113" spans="1:27" x14ac:dyDescent="0.25">
      <c r="A1113" t="s">
        <v>2480</v>
      </c>
      <c r="B1113" t="s">
        <v>3371</v>
      </c>
      <c r="C1113" t="s">
        <v>27</v>
      </c>
      <c r="D1113" t="s">
        <v>30</v>
      </c>
      <c r="E1113" t="s">
        <v>2473</v>
      </c>
      <c r="F1113" t="s">
        <v>4</v>
      </c>
      <c r="G1113" t="s">
        <v>5</v>
      </c>
      <c r="H1113">
        <v>843</v>
      </c>
      <c r="I1113" t="s">
        <v>6044</v>
      </c>
      <c r="J1113">
        <v>5500000</v>
      </c>
      <c r="K1113">
        <v>1381.6</v>
      </c>
      <c r="L1113">
        <v>0.13750000000000001</v>
      </c>
      <c r="M1113" s="63">
        <v>45462</v>
      </c>
      <c r="N1113" s="63">
        <v>45522</v>
      </c>
      <c r="O1113">
        <v>60</v>
      </c>
      <c r="P1113" t="s">
        <v>8827</v>
      </c>
      <c r="Q1113">
        <v>0</v>
      </c>
      <c r="R1113">
        <v>0</v>
      </c>
      <c r="S1113">
        <v>0</v>
      </c>
      <c r="T1113">
        <v>0</v>
      </c>
      <c r="U1113">
        <v>0</v>
      </c>
      <c r="V1113">
        <v>0</v>
      </c>
      <c r="W1113">
        <v>0</v>
      </c>
      <c r="X1113" s="1">
        <v>45473</v>
      </c>
      <c r="Y1113" s="1">
        <v>45082</v>
      </c>
      <c r="Z1113" t="s">
        <v>30</v>
      </c>
      <c r="AA1113" t="s">
        <v>104</v>
      </c>
    </row>
    <row r="1114" spans="1:27" x14ac:dyDescent="0.25">
      <c r="A1114" t="s">
        <v>2480</v>
      </c>
      <c r="B1114" t="s">
        <v>3361</v>
      </c>
      <c r="C1114" t="s">
        <v>27</v>
      </c>
      <c r="D1114" t="s">
        <v>30</v>
      </c>
      <c r="E1114" t="s">
        <v>2473</v>
      </c>
      <c r="F1114" t="s">
        <v>4</v>
      </c>
      <c r="G1114" t="s">
        <v>5</v>
      </c>
      <c r="H1114">
        <v>843</v>
      </c>
      <c r="I1114" t="s">
        <v>5898</v>
      </c>
      <c r="J1114">
        <v>5500000</v>
      </c>
      <c r="K1114">
        <v>510788.63</v>
      </c>
      <c r="L1114">
        <v>0.13750000000000001</v>
      </c>
      <c r="M1114" s="63">
        <v>45453</v>
      </c>
      <c r="N1114" s="63">
        <v>45513</v>
      </c>
      <c r="O1114">
        <v>60</v>
      </c>
      <c r="P1114" t="s">
        <v>8838</v>
      </c>
      <c r="Q1114">
        <v>0</v>
      </c>
      <c r="R1114">
        <v>0</v>
      </c>
      <c r="S1114">
        <v>0</v>
      </c>
      <c r="T1114">
        <v>0</v>
      </c>
      <c r="U1114">
        <v>0</v>
      </c>
      <c r="V1114">
        <v>0</v>
      </c>
      <c r="W1114">
        <v>0</v>
      </c>
      <c r="X1114" s="1">
        <v>45473</v>
      </c>
      <c r="Y1114" s="1">
        <v>45260</v>
      </c>
      <c r="Z1114" t="s">
        <v>30</v>
      </c>
      <c r="AA1114" t="s">
        <v>104</v>
      </c>
    </row>
    <row r="1115" spans="1:27" x14ac:dyDescent="0.25">
      <c r="A1115" t="s">
        <v>2480</v>
      </c>
      <c r="B1115" t="s">
        <v>3358</v>
      </c>
      <c r="C1115" t="s">
        <v>27</v>
      </c>
      <c r="D1115" t="s">
        <v>30</v>
      </c>
      <c r="E1115" t="s">
        <v>2473</v>
      </c>
      <c r="F1115" t="s">
        <v>4</v>
      </c>
      <c r="G1115" t="s">
        <v>5</v>
      </c>
      <c r="H1115">
        <v>843</v>
      </c>
      <c r="I1115" t="s">
        <v>5736</v>
      </c>
      <c r="J1115">
        <v>5500000</v>
      </c>
      <c r="K1115">
        <v>1057320.99</v>
      </c>
      <c r="L1115">
        <v>0.13750000000000001</v>
      </c>
      <c r="M1115" s="63">
        <v>45441</v>
      </c>
      <c r="N1115" s="63">
        <v>45501</v>
      </c>
      <c r="O1115">
        <v>60</v>
      </c>
      <c r="P1115" t="s">
        <v>8831</v>
      </c>
      <c r="Q1115">
        <v>0</v>
      </c>
      <c r="R1115">
        <v>0</v>
      </c>
      <c r="S1115">
        <v>0</v>
      </c>
      <c r="T1115">
        <v>0</v>
      </c>
      <c r="U1115">
        <v>0</v>
      </c>
      <c r="V1115">
        <v>0</v>
      </c>
      <c r="W1115">
        <v>0</v>
      </c>
      <c r="X1115" s="1">
        <v>45473</v>
      </c>
      <c r="Y1115" s="1">
        <v>45022</v>
      </c>
      <c r="Z1115" t="s">
        <v>30</v>
      </c>
      <c r="AA1115" t="s">
        <v>104</v>
      </c>
    </row>
    <row r="1116" spans="1:27" x14ac:dyDescent="0.25">
      <c r="A1116" t="s">
        <v>2480</v>
      </c>
      <c r="B1116" t="s">
        <v>3359</v>
      </c>
      <c r="C1116" t="s">
        <v>27</v>
      </c>
      <c r="D1116" t="s">
        <v>30</v>
      </c>
      <c r="E1116" t="s">
        <v>2473</v>
      </c>
      <c r="F1116" t="s">
        <v>4</v>
      </c>
      <c r="G1116" t="s">
        <v>10</v>
      </c>
      <c r="H1116">
        <v>843</v>
      </c>
      <c r="I1116" t="s">
        <v>5812</v>
      </c>
      <c r="J1116">
        <v>5500000</v>
      </c>
      <c r="K1116">
        <v>87317.34</v>
      </c>
      <c r="L1116">
        <v>0.13750000000000001</v>
      </c>
      <c r="M1116" s="63">
        <v>45460</v>
      </c>
      <c r="N1116" s="63">
        <v>45520</v>
      </c>
      <c r="O1116">
        <v>60</v>
      </c>
      <c r="P1116" t="s">
        <v>8825</v>
      </c>
      <c r="Q1116">
        <v>0</v>
      </c>
      <c r="R1116">
        <v>0</v>
      </c>
      <c r="S1116">
        <v>0</v>
      </c>
      <c r="T1116">
        <v>0</v>
      </c>
      <c r="U1116">
        <v>0</v>
      </c>
      <c r="V1116">
        <v>0</v>
      </c>
      <c r="W1116">
        <v>0</v>
      </c>
      <c r="X1116" s="1">
        <v>45473</v>
      </c>
      <c r="Y1116" s="1">
        <v>45187</v>
      </c>
      <c r="Z1116" t="s">
        <v>30</v>
      </c>
      <c r="AA1116" t="s">
        <v>104</v>
      </c>
    </row>
    <row r="1117" spans="1:27" x14ac:dyDescent="0.25">
      <c r="A1117" t="s">
        <v>2480</v>
      </c>
      <c r="B1117" t="s">
        <v>3365</v>
      </c>
      <c r="C1117" t="s">
        <v>27</v>
      </c>
      <c r="D1117" t="s">
        <v>30</v>
      </c>
      <c r="E1117" t="s">
        <v>2473</v>
      </c>
      <c r="F1117" t="s">
        <v>4</v>
      </c>
      <c r="G1117" t="s">
        <v>5</v>
      </c>
      <c r="H1117">
        <v>843</v>
      </c>
      <c r="I1117" t="s">
        <v>5679</v>
      </c>
      <c r="J1117">
        <v>5500000</v>
      </c>
      <c r="K1117">
        <v>114313.1</v>
      </c>
      <c r="L1117">
        <v>0.13750000000000001</v>
      </c>
      <c r="M1117" s="63">
        <v>45472</v>
      </c>
      <c r="N1117" s="63">
        <v>45532</v>
      </c>
      <c r="O1117">
        <v>60</v>
      </c>
      <c r="P1117" t="s">
        <v>8816</v>
      </c>
      <c r="Q1117">
        <v>0</v>
      </c>
      <c r="R1117">
        <v>0</v>
      </c>
      <c r="S1117">
        <v>0</v>
      </c>
      <c r="T1117">
        <v>0</v>
      </c>
      <c r="U1117">
        <v>0</v>
      </c>
      <c r="V1117">
        <v>0</v>
      </c>
      <c r="W1117">
        <v>0</v>
      </c>
      <c r="X1117" s="1">
        <v>45473</v>
      </c>
      <c r="Y1117" s="1">
        <v>45049</v>
      </c>
      <c r="Z1117" t="s">
        <v>30</v>
      </c>
      <c r="AA1117" t="s">
        <v>104</v>
      </c>
    </row>
    <row r="1118" spans="1:27" x14ac:dyDescent="0.25">
      <c r="A1118" t="s">
        <v>2480</v>
      </c>
      <c r="B1118" t="s">
        <v>8958</v>
      </c>
      <c r="C1118" t="s">
        <v>27</v>
      </c>
      <c r="D1118" t="s">
        <v>30</v>
      </c>
      <c r="E1118" t="s">
        <v>2473</v>
      </c>
      <c r="F1118" t="s">
        <v>4</v>
      </c>
      <c r="G1118" t="s">
        <v>5</v>
      </c>
      <c r="H1118">
        <v>843</v>
      </c>
      <c r="I1118" t="s">
        <v>5947</v>
      </c>
      <c r="J1118">
        <v>5500000</v>
      </c>
      <c r="K1118">
        <v>18052.099999999999</v>
      </c>
      <c r="L1118">
        <v>0.13750000000000001</v>
      </c>
      <c r="M1118" s="63">
        <v>45417</v>
      </c>
      <c r="N1118" s="63">
        <v>45477</v>
      </c>
      <c r="O1118">
        <v>60</v>
      </c>
      <c r="P1118" t="s">
        <v>8816</v>
      </c>
      <c r="Q1118">
        <v>0</v>
      </c>
      <c r="R1118">
        <v>0</v>
      </c>
      <c r="S1118">
        <v>0</v>
      </c>
      <c r="T1118">
        <v>0</v>
      </c>
      <c r="U1118">
        <v>0</v>
      </c>
      <c r="V1118">
        <v>0</v>
      </c>
      <c r="W1118">
        <v>0</v>
      </c>
      <c r="X1118" s="1">
        <v>45473</v>
      </c>
      <c r="Y1118" s="1">
        <v>45391</v>
      </c>
      <c r="Z1118" t="s">
        <v>30</v>
      </c>
      <c r="AA1118" t="s">
        <v>104</v>
      </c>
    </row>
    <row r="1119" spans="1:27" x14ac:dyDescent="0.25">
      <c r="A1119" t="s">
        <v>2480</v>
      </c>
      <c r="B1119" t="s">
        <v>3360</v>
      </c>
      <c r="C1119" t="s">
        <v>27</v>
      </c>
      <c r="D1119" t="s">
        <v>30</v>
      </c>
      <c r="E1119" t="s">
        <v>2473</v>
      </c>
      <c r="F1119" t="s">
        <v>4</v>
      </c>
      <c r="G1119" t="s">
        <v>3</v>
      </c>
      <c r="H1119">
        <v>843</v>
      </c>
      <c r="I1119" t="s">
        <v>6013</v>
      </c>
      <c r="J1119">
        <v>5500000</v>
      </c>
      <c r="K1119">
        <v>513965.21</v>
      </c>
      <c r="L1119">
        <v>0.13750000000000001</v>
      </c>
      <c r="M1119" s="63">
        <v>45431</v>
      </c>
      <c r="N1119" s="63">
        <v>45491</v>
      </c>
      <c r="O1119">
        <v>60</v>
      </c>
      <c r="P1119" t="s">
        <v>8807</v>
      </c>
      <c r="Q1119">
        <v>0</v>
      </c>
      <c r="R1119">
        <v>0</v>
      </c>
      <c r="S1119">
        <v>0</v>
      </c>
      <c r="T1119">
        <v>0</v>
      </c>
      <c r="U1119">
        <v>0</v>
      </c>
      <c r="V1119">
        <v>0</v>
      </c>
      <c r="W1119">
        <v>0</v>
      </c>
      <c r="X1119" s="1">
        <v>45473</v>
      </c>
      <c r="Y1119" s="1">
        <v>45087</v>
      </c>
      <c r="Z1119" t="s">
        <v>30</v>
      </c>
      <c r="AA1119" t="s">
        <v>104</v>
      </c>
    </row>
    <row r="1120" spans="1:27" x14ac:dyDescent="0.25">
      <c r="A1120" t="s">
        <v>2480</v>
      </c>
      <c r="B1120" t="s">
        <v>4597</v>
      </c>
      <c r="C1120" t="s">
        <v>27</v>
      </c>
      <c r="D1120" t="s">
        <v>30</v>
      </c>
      <c r="E1120" t="s">
        <v>2473</v>
      </c>
      <c r="F1120" t="s">
        <v>4</v>
      </c>
      <c r="G1120" t="s">
        <v>3</v>
      </c>
      <c r="H1120">
        <v>843</v>
      </c>
      <c r="I1120" t="s">
        <v>6027</v>
      </c>
      <c r="J1120">
        <v>5500000</v>
      </c>
      <c r="K1120">
        <v>39836.39</v>
      </c>
      <c r="L1120">
        <v>0.13750000000000001</v>
      </c>
      <c r="M1120" s="63">
        <v>45422</v>
      </c>
      <c r="N1120" s="63">
        <v>45482</v>
      </c>
      <c r="O1120">
        <v>60</v>
      </c>
      <c r="P1120" t="s">
        <v>8816</v>
      </c>
      <c r="Q1120">
        <v>0</v>
      </c>
      <c r="R1120">
        <v>0</v>
      </c>
      <c r="S1120">
        <v>0</v>
      </c>
      <c r="T1120">
        <v>0</v>
      </c>
      <c r="U1120">
        <v>0</v>
      </c>
      <c r="V1120">
        <v>0</v>
      </c>
      <c r="W1120">
        <v>0</v>
      </c>
      <c r="X1120" s="1">
        <v>45473</v>
      </c>
      <c r="Y1120" s="1">
        <v>45346</v>
      </c>
      <c r="Z1120" t="s">
        <v>30</v>
      </c>
      <c r="AA1120" t="s">
        <v>104</v>
      </c>
    </row>
    <row r="1121" spans="1:27" x14ac:dyDescent="0.25">
      <c r="A1121" t="s">
        <v>2480</v>
      </c>
      <c r="B1121" t="s">
        <v>8860</v>
      </c>
      <c r="C1121" t="s">
        <v>27</v>
      </c>
      <c r="D1121" t="s">
        <v>30</v>
      </c>
      <c r="E1121" t="s">
        <v>2473</v>
      </c>
      <c r="F1121" t="s">
        <v>4</v>
      </c>
      <c r="G1121" t="s">
        <v>3</v>
      </c>
      <c r="H1121">
        <v>843</v>
      </c>
      <c r="I1121" t="s">
        <v>5606</v>
      </c>
      <c r="J1121">
        <v>5500000</v>
      </c>
      <c r="K1121">
        <v>316947.73</v>
      </c>
      <c r="L1121">
        <v>0.13750000000000001</v>
      </c>
      <c r="M1121" s="63">
        <v>45433</v>
      </c>
      <c r="N1121" s="63">
        <v>45493</v>
      </c>
      <c r="O1121">
        <v>60</v>
      </c>
      <c r="P1121" t="s">
        <v>8828</v>
      </c>
      <c r="Q1121">
        <v>0</v>
      </c>
      <c r="R1121">
        <v>0</v>
      </c>
      <c r="S1121">
        <v>0</v>
      </c>
      <c r="T1121">
        <v>0</v>
      </c>
      <c r="U1121">
        <v>0</v>
      </c>
      <c r="V1121">
        <v>0</v>
      </c>
      <c r="W1121">
        <v>0</v>
      </c>
      <c r="X1121" s="1">
        <v>45473</v>
      </c>
      <c r="Y1121" s="1">
        <v>45371</v>
      </c>
      <c r="Z1121" t="s">
        <v>30</v>
      </c>
      <c r="AA1121" t="s">
        <v>104</v>
      </c>
    </row>
    <row r="1122" spans="1:27" x14ac:dyDescent="0.25">
      <c r="A1122" t="s">
        <v>2480</v>
      </c>
      <c r="B1122" t="s">
        <v>4712</v>
      </c>
      <c r="C1122" t="s">
        <v>27</v>
      </c>
      <c r="D1122" t="s">
        <v>30</v>
      </c>
      <c r="E1122" t="s">
        <v>2473</v>
      </c>
      <c r="F1122" t="s">
        <v>4</v>
      </c>
      <c r="G1122" t="s">
        <v>5</v>
      </c>
      <c r="H1122">
        <v>843</v>
      </c>
      <c r="I1122" t="s">
        <v>5993</v>
      </c>
      <c r="J1122">
        <v>5500000</v>
      </c>
      <c r="K1122">
        <v>386340.79</v>
      </c>
      <c r="L1122">
        <v>0.13750000000000001</v>
      </c>
      <c r="M1122" s="63">
        <v>45427</v>
      </c>
      <c r="N1122" s="63">
        <v>45487</v>
      </c>
      <c r="O1122">
        <v>60</v>
      </c>
      <c r="P1122" t="s">
        <v>8825</v>
      </c>
      <c r="Q1122">
        <v>0</v>
      </c>
      <c r="R1122">
        <v>0</v>
      </c>
      <c r="S1122">
        <v>0</v>
      </c>
      <c r="T1122">
        <v>0</v>
      </c>
      <c r="U1122">
        <v>0</v>
      </c>
      <c r="V1122">
        <v>0</v>
      </c>
      <c r="W1122">
        <v>0</v>
      </c>
      <c r="X1122" s="1">
        <v>45473</v>
      </c>
      <c r="Y1122" s="1">
        <v>45116</v>
      </c>
      <c r="Z1122" t="s">
        <v>30</v>
      </c>
      <c r="AA1122" t="s">
        <v>104</v>
      </c>
    </row>
    <row r="1123" spans="1:27" x14ac:dyDescent="0.25">
      <c r="A1123" t="s">
        <v>2480</v>
      </c>
      <c r="B1123" t="s">
        <v>4826</v>
      </c>
      <c r="C1123" t="s">
        <v>27</v>
      </c>
      <c r="D1123" t="s">
        <v>30</v>
      </c>
      <c r="E1123" t="s">
        <v>2473</v>
      </c>
      <c r="F1123" t="s">
        <v>4</v>
      </c>
      <c r="G1123" t="s">
        <v>5</v>
      </c>
      <c r="H1123">
        <v>843</v>
      </c>
      <c r="I1123" t="s">
        <v>5713</v>
      </c>
      <c r="J1123">
        <v>5500000</v>
      </c>
      <c r="K1123">
        <v>19991.29</v>
      </c>
      <c r="L1123">
        <v>0.13750000000000001</v>
      </c>
      <c r="M1123" s="63">
        <v>45422</v>
      </c>
      <c r="N1123" s="63">
        <v>45482</v>
      </c>
      <c r="O1123">
        <v>60</v>
      </c>
      <c r="P1123" t="s">
        <v>8825</v>
      </c>
      <c r="Q1123">
        <v>0</v>
      </c>
      <c r="R1123">
        <v>0</v>
      </c>
      <c r="S1123">
        <v>0</v>
      </c>
      <c r="T1123">
        <v>0</v>
      </c>
      <c r="U1123">
        <v>0</v>
      </c>
      <c r="V1123">
        <v>0</v>
      </c>
      <c r="W1123">
        <v>0</v>
      </c>
      <c r="X1123" s="1">
        <v>45473</v>
      </c>
      <c r="Y1123" s="1">
        <v>45211</v>
      </c>
      <c r="Z1123" t="s">
        <v>30</v>
      </c>
      <c r="AA1123" t="s">
        <v>104</v>
      </c>
    </row>
    <row r="1124" spans="1:27" x14ac:dyDescent="0.25">
      <c r="A1124" t="s">
        <v>2485</v>
      </c>
      <c r="B1124" t="s">
        <v>3430</v>
      </c>
      <c r="C1124" t="s">
        <v>27</v>
      </c>
      <c r="D1124" t="s">
        <v>30</v>
      </c>
      <c r="E1124" t="s">
        <v>2473</v>
      </c>
      <c r="F1124" t="s">
        <v>7</v>
      </c>
      <c r="G1124" t="s">
        <v>5</v>
      </c>
      <c r="H1124">
        <v>420</v>
      </c>
      <c r="I1124" t="s">
        <v>5877</v>
      </c>
      <c r="J1124">
        <v>7740000</v>
      </c>
      <c r="K1124">
        <v>33193.93</v>
      </c>
      <c r="L1124">
        <v>0.1525</v>
      </c>
      <c r="M1124" s="63">
        <v>45466</v>
      </c>
      <c r="N1124" s="63">
        <v>45496</v>
      </c>
      <c r="O1124">
        <v>30</v>
      </c>
      <c r="P1124" t="s">
        <v>8810</v>
      </c>
      <c r="Q1124">
        <v>0</v>
      </c>
      <c r="R1124">
        <v>0</v>
      </c>
      <c r="S1124">
        <v>0</v>
      </c>
      <c r="T1124">
        <v>0</v>
      </c>
      <c r="U1124">
        <v>0</v>
      </c>
      <c r="V1124">
        <v>0</v>
      </c>
      <c r="W1124">
        <v>0</v>
      </c>
      <c r="X1124" s="1">
        <v>45473</v>
      </c>
      <c r="Y1124" s="1">
        <v>44874</v>
      </c>
      <c r="Z1124" t="s">
        <v>30</v>
      </c>
      <c r="AA1124" t="s">
        <v>99</v>
      </c>
    </row>
    <row r="1125" spans="1:27" x14ac:dyDescent="0.25">
      <c r="A1125" t="s">
        <v>2485</v>
      </c>
      <c r="B1125" t="s">
        <v>3418</v>
      </c>
      <c r="C1125" t="s">
        <v>27</v>
      </c>
      <c r="D1125" t="s">
        <v>30</v>
      </c>
      <c r="E1125" t="s">
        <v>2473</v>
      </c>
      <c r="F1125" t="s">
        <v>7</v>
      </c>
      <c r="G1125" t="s">
        <v>5</v>
      </c>
      <c r="H1125">
        <v>420</v>
      </c>
      <c r="I1125" t="s">
        <v>5812</v>
      </c>
      <c r="J1125">
        <v>7740000</v>
      </c>
      <c r="K1125">
        <v>1388358.07</v>
      </c>
      <c r="L1125">
        <v>0.1525</v>
      </c>
      <c r="M1125" s="63">
        <v>45465</v>
      </c>
      <c r="N1125" s="63">
        <v>45495</v>
      </c>
      <c r="O1125">
        <v>30</v>
      </c>
      <c r="P1125" t="s">
        <v>8798</v>
      </c>
      <c r="Q1125">
        <v>0</v>
      </c>
      <c r="R1125">
        <v>0</v>
      </c>
      <c r="S1125">
        <v>0</v>
      </c>
      <c r="T1125">
        <v>0</v>
      </c>
      <c r="U1125">
        <v>0</v>
      </c>
      <c r="V1125">
        <v>0</v>
      </c>
      <c r="W1125">
        <v>0</v>
      </c>
      <c r="X1125" s="1">
        <v>45473</v>
      </c>
      <c r="Y1125" s="1">
        <v>45199</v>
      </c>
      <c r="Z1125" t="s">
        <v>30</v>
      </c>
      <c r="AA1125" t="s">
        <v>99</v>
      </c>
    </row>
    <row r="1126" spans="1:27" x14ac:dyDescent="0.25">
      <c r="A1126" t="s">
        <v>2485</v>
      </c>
      <c r="B1126" t="s">
        <v>3428</v>
      </c>
      <c r="C1126" t="s">
        <v>27</v>
      </c>
      <c r="D1126" t="s">
        <v>30</v>
      </c>
      <c r="E1126" t="s">
        <v>2473</v>
      </c>
      <c r="F1126" t="s">
        <v>7</v>
      </c>
      <c r="G1126" t="s">
        <v>5</v>
      </c>
      <c r="H1126">
        <v>420</v>
      </c>
      <c r="I1126" t="s">
        <v>5890</v>
      </c>
      <c r="J1126">
        <v>7740000</v>
      </c>
      <c r="K1126">
        <v>5201.57</v>
      </c>
      <c r="L1126">
        <v>0.1525</v>
      </c>
      <c r="M1126" s="63">
        <v>45453</v>
      </c>
      <c r="N1126" s="63">
        <v>45483</v>
      </c>
      <c r="O1126">
        <v>30</v>
      </c>
      <c r="P1126" t="s">
        <v>8810</v>
      </c>
      <c r="Q1126">
        <v>0</v>
      </c>
      <c r="R1126">
        <v>0</v>
      </c>
      <c r="S1126">
        <v>0</v>
      </c>
      <c r="T1126">
        <v>0</v>
      </c>
      <c r="U1126">
        <v>0</v>
      </c>
      <c r="V1126">
        <v>0</v>
      </c>
      <c r="W1126">
        <v>0</v>
      </c>
      <c r="X1126" s="1">
        <v>45473</v>
      </c>
      <c r="Y1126" s="1">
        <v>44657</v>
      </c>
      <c r="Z1126" t="s">
        <v>30</v>
      </c>
      <c r="AA1126" t="s">
        <v>99</v>
      </c>
    </row>
    <row r="1127" spans="1:27" x14ac:dyDescent="0.25">
      <c r="A1127" t="s">
        <v>2485</v>
      </c>
      <c r="B1127" t="s">
        <v>3424</v>
      </c>
      <c r="C1127" t="s">
        <v>27</v>
      </c>
      <c r="D1127" t="s">
        <v>30</v>
      </c>
      <c r="E1127" t="s">
        <v>2473</v>
      </c>
      <c r="F1127" t="s">
        <v>7</v>
      </c>
      <c r="G1127" t="s">
        <v>9</v>
      </c>
      <c r="H1127">
        <v>420</v>
      </c>
      <c r="I1127" t="s">
        <v>5797</v>
      </c>
      <c r="J1127">
        <v>7740000</v>
      </c>
      <c r="K1127">
        <v>535933.53</v>
      </c>
      <c r="L1127">
        <v>0.1525</v>
      </c>
      <c r="M1127" s="63">
        <v>45454</v>
      </c>
      <c r="N1127" s="63">
        <v>45484</v>
      </c>
      <c r="O1127">
        <v>30</v>
      </c>
      <c r="P1127" t="s">
        <v>8822</v>
      </c>
      <c r="Q1127">
        <v>0</v>
      </c>
      <c r="R1127">
        <v>0</v>
      </c>
      <c r="S1127">
        <v>0</v>
      </c>
      <c r="T1127">
        <v>0</v>
      </c>
      <c r="U1127">
        <v>0</v>
      </c>
      <c r="V1127">
        <v>0</v>
      </c>
      <c r="W1127">
        <v>0</v>
      </c>
      <c r="X1127" s="1">
        <v>45473</v>
      </c>
      <c r="Y1127" s="1">
        <v>43709</v>
      </c>
      <c r="Z1127" t="s">
        <v>30</v>
      </c>
      <c r="AA1127" t="s">
        <v>99</v>
      </c>
    </row>
    <row r="1128" spans="1:27" x14ac:dyDescent="0.25">
      <c r="A1128" t="s">
        <v>2485</v>
      </c>
      <c r="B1128" t="s">
        <v>3422</v>
      </c>
      <c r="C1128" t="s">
        <v>27</v>
      </c>
      <c r="D1128" t="s">
        <v>30</v>
      </c>
      <c r="E1128" t="s">
        <v>2473</v>
      </c>
      <c r="F1128" t="s">
        <v>7</v>
      </c>
      <c r="G1128" t="s">
        <v>9</v>
      </c>
      <c r="H1128">
        <v>420</v>
      </c>
      <c r="I1128" t="s">
        <v>5773</v>
      </c>
      <c r="J1128">
        <v>7740000</v>
      </c>
      <c r="K1128">
        <v>494184.57</v>
      </c>
      <c r="L1128">
        <v>0.1525</v>
      </c>
      <c r="M1128" s="63">
        <v>45458</v>
      </c>
      <c r="N1128" s="63">
        <v>45488</v>
      </c>
      <c r="O1128">
        <v>30</v>
      </c>
      <c r="P1128" t="s">
        <v>8810</v>
      </c>
      <c r="Q1128">
        <v>0</v>
      </c>
      <c r="R1128">
        <v>0</v>
      </c>
      <c r="S1128">
        <v>0</v>
      </c>
      <c r="T1128">
        <v>0</v>
      </c>
      <c r="U1128">
        <v>0</v>
      </c>
      <c r="V1128">
        <v>0</v>
      </c>
      <c r="W1128">
        <v>0</v>
      </c>
      <c r="X1128" s="1">
        <v>45473</v>
      </c>
      <c r="Y1128" s="1">
        <v>44128</v>
      </c>
      <c r="Z1128" t="s">
        <v>30</v>
      </c>
      <c r="AA1128" t="s">
        <v>99</v>
      </c>
    </row>
    <row r="1129" spans="1:27" x14ac:dyDescent="0.25">
      <c r="A1129" t="s">
        <v>2485</v>
      </c>
      <c r="B1129" t="s">
        <v>3423</v>
      </c>
      <c r="C1129" t="s">
        <v>27</v>
      </c>
      <c r="D1129" t="s">
        <v>30</v>
      </c>
      <c r="E1129" t="s">
        <v>2473</v>
      </c>
      <c r="F1129" t="s">
        <v>7</v>
      </c>
      <c r="G1129" t="s">
        <v>9</v>
      </c>
      <c r="H1129">
        <v>420</v>
      </c>
      <c r="I1129" t="s">
        <v>6007</v>
      </c>
      <c r="J1129">
        <v>7740000</v>
      </c>
      <c r="K1129">
        <v>286872.96000000002</v>
      </c>
      <c r="L1129">
        <v>0.1525</v>
      </c>
      <c r="M1129" s="63">
        <v>45458</v>
      </c>
      <c r="N1129" s="63">
        <v>45488</v>
      </c>
      <c r="O1129">
        <v>30</v>
      </c>
      <c r="P1129" t="s">
        <v>8822</v>
      </c>
      <c r="Q1129">
        <v>0</v>
      </c>
      <c r="R1129">
        <v>0</v>
      </c>
      <c r="S1129">
        <v>0</v>
      </c>
      <c r="T1129">
        <v>0</v>
      </c>
      <c r="U1129">
        <v>0</v>
      </c>
      <c r="V1129">
        <v>0</v>
      </c>
      <c r="W1129">
        <v>0</v>
      </c>
      <c r="X1129" s="1">
        <v>45473</v>
      </c>
      <c r="Y1129" s="1">
        <v>44139</v>
      </c>
      <c r="Z1129" t="s">
        <v>30</v>
      </c>
      <c r="AA1129" t="s">
        <v>99</v>
      </c>
    </row>
    <row r="1130" spans="1:27" x14ac:dyDescent="0.25">
      <c r="A1130" t="s">
        <v>2485</v>
      </c>
      <c r="B1130" t="s">
        <v>3429</v>
      </c>
      <c r="C1130" t="s">
        <v>27</v>
      </c>
      <c r="D1130" t="s">
        <v>30</v>
      </c>
      <c r="E1130" t="s">
        <v>2473</v>
      </c>
      <c r="F1130" t="s">
        <v>7</v>
      </c>
      <c r="G1130" t="s">
        <v>9</v>
      </c>
      <c r="H1130">
        <v>420</v>
      </c>
      <c r="I1130" t="s">
        <v>5709</v>
      </c>
      <c r="J1130">
        <v>7740000</v>
      </c>
      <c r="K1130">
        <v>28275.83</v>
      </c>
      <c r="L1130">
        <v>0.1525</v>
      </c>
      <c r="M1130" s="63">
        <v>45465</v>
      </c>
      <c r="N1130" s="63">
        <v>45495</v>
      </c>
      <c r="O1130">
        <v>30</v>
      </c>
      <c r="P1130" t="s">
        <v>8837</v>
      </c>
      <c r="Q1130">
        <v>0</v>
      </c>
      <c r="R1130">
        <v>0</v>
      </c>
      <c r="S1130">
        <v>0</v>
      </c>
      <c r="T1130">
        <v>0</v>
      </c>
      <c r="U1130">
        <v>0</v>
      </c>
      <c r="V1130">
        <v>0</v>
      </c>
      <c r="W1130">
        <v>0</v>
      </c>
      <c r="X1130" s="1">
        <v>45473</v>
      </c>
      <c r="Y1130" s="1">
        <v>45030</v>
      </c>
      <c r="Z1130" t="s">
        <v>30</v>
      </c>
      <c r="AA1130" t="s">
        <v>99</v>
      </c>
    </row>
    <row r="1131" spans="1:27" x14ac:dyDescent="0.25">
      <c r="A1131" t="s">
        <v>2485</v>
      </c>
      <c r="B1131" t="s">
        <v>3426</v>
      </c>
      <c r="C1131" t="s">
        <v>27</v>
      </c>
      <c r="D1131" t="s">
        <v>30</v>
      </c>
      <c r="E1131" t="s">
        <v>2473</v>
      </c>
      <c r="F1131" t="s">
        <v>7</v>
      </c>
      <c r="G1131" t="s">
        <v>5</v>
      </c>
      <c r="H1131">
        <v>420</v>
      </c>
      <c r="I1131" t="s">
        <v>5706</v>
      </c>
      <c r="J1131">
        <v>7740000</v>
      </c>
      <c r="K1131">
        <v>127825.28</v>
      </c>
      <c r="L1131">
        <v>0.1525</v>
      </c>
      <c r="M1131" s="63">
        <v>45470</v>
      </c>
      <c r="N1131" s="63">
        <v>45500</v>
      </c>
      <c r="O1131">
        <v>30</v>
      </c>
      <c r="P1131" t="s">
        <v>8828</v>
      </c>
      <c r="Q1131">
        <v>0</v>
      </c>
      <c r="R1131">
        <v>0</v>
      </c>
      <c r="S1131">
        <v>0</v>
      </c>
      <c r="T1131">
        <v>0</v>
      </c>
      <c r="U1131">
        <v>0</v>
      </c>
      <c r="V1131">
        <v>0</v>
      </c>
      <c r="W1131">
        <v>0</v>
      </c>
      <c r="X1131" s="1">
        <v>45473</v>
      </c>
      <c r="Y1131" s="1">
        <v>44590</v>
      </c>
      <c r="Z1131" t="s">
        <v>30</v>
      </c>
      <c r="AA1131" t="s">
        <v>99</v>
      </c>
    </row>
    <row r="1132" spans="1:27" x14ac:dyDescent="0.25">
      <c r="A1132" t="s">
        <v>2485</v>
      </c>
      <c r="B1132" t="s">
        <v>3432</v>
      </c>
      <c r="C1132" t="s">
        <v>27</v>
      </c>
      <c r="D1132" t="s">
        <v>30</v>
      </c>
      <c r="E1132" t="s">
        <v>2473</v>
      </c>
      <c r="F1132" t="s">
        <v>7</v>
      </c>
      <c r="G1132" t="s">
        <v>5</v>
      </c>
      <c r="H1132">
        <v>420</v>
      </c>
      <c r="I1132" t="s">
        <v>5894</v>
      </c>
      <c r="J1132">
        <v>7740000</v>
      </c>
      <c r="K1132">
        <v>24070.53</v>
      </c>
      <c r="L1132">
        <v>0.1525</v>
      </c>
      <c r="M1132" s="63">
        <v>45473</v>
      </c>
      <c r="N1132" s="63">
        <v>45503</v>
      </c>
      <c r="O1132">
        <v>30</v>
      </c>
      <c r="P1132" t="s">
        <v>8835</v>
      </c>
      <c r="Q1132">
        <v>0</v>
      </c>
      <c r="R1132">
        <v>0</v>
      </c>
      <c r="S1132">
        <v>0</v>
      </c>
      <c r="T1132">
        <v>0</v>
      </c>
      <c r="U1132">
        <v>0</v>
      </c>
      <c r="V1132">
        <v>0</v>
      </c>
      <c r="W1132">
        <v>0</v>
      </c>
      <c r="X1132" s="1">
        <v>45473</v>
      </c>
      <c r="Y1132" s="1">
        <v>43877</v>
      </c>
      <c r="Z1132" t="s">
        <v>30</v>
      </c>
      <c r="AA1132" t="s">
        <v>99</v>
      </c>
    </row>
    <row r="1133" spans="1:27" x14ac:dyDescent="0.25">
      <c r="A1133" t="s">
        <v>2485</v>
      </c>
      <c r="B1133" t="s">
        <v>3431</v>
      </c>
      <c r="C1133" t="s">
        <v>27</v>
      </c>
      <c r="D1133" t="s">
        <v>30</v>
      </c>
      <c r="E1133" t="s">
        <v>2473</v>
      </c>
      <c r="F1133" t="s">
        <v>7</v>
      </c>
      <c r="G1133" t="s">
        <v>5</v>
      </c>
      <c r="H1133">
        <v>420</v>
      </c>
      <c r="I1133" t="s">
        <v>5902</v>
      </c>
      <c r="J1133">
        <v>7740000</v>
      </c>
      <c r="K1133">
        <v>32987.68</v>
      </c>
      <c r="L1133">
        <v>0.1525</v>
      </c>
      <c r="M1133" s="63">
        <v>45461</v>
      </c>
      <c r="N1133" s="63">
        <v>45491</v>
      </c>
      <c r="O1133">
        <v>30</v>
      </c>
      <c r="P1133" t="s">
        <v>8825</v>
      </c>
      <c r="Q1133">
        <v>0</v>
      </c>
      <c r="R1133">
        <v>0</v>
      </c>
      <c r="S1133">
        <v>0</v>
      </c>
      <c r="T1133">
        <v>0</v>
      </c>
      <c r="U1133">
        <v>0</v>
      </c>
      <c r="V1133">
        <v>0</v>
      </c>
      <c r="W1133">
        <v>0</v>
      </c>
      <c r="X1133" s="1">
        <v>45473</v>
      </c>
      <c r="Y1133" s="1">
        <v>43814</v>
      </c>
      <c r="Z1133" t="s">
        <v>30</v>
      </c>
      <c r="AA1133" t="s">
        <v>99</v>
      </c>
    </row>
    <row r="1134" spans="1:27" x14ac:dyDescent="0.25">
      <c r="A1134" t="s">
        <v>2485</v>
      </c>
      <c r="B1134" t="s">
        <v>3427</v>
      </c>
      <c r="C1134" t="s">
        <v>27</v>
      </c>
      <c r="D1134" t="s">
        <v>30</v>
      </c>
      <c r="E1134" t="s">
        <v>2473</v>
      </c>
      <c r="F1134" t="s">
        <v>7</v>
      </c>
      <c r="G1134" t="s">
        <v>9</v>
      </c>
      <c r="H1134">
        <v>420</v>
      </c>
      <c r="I1134" t="s">
        <v>5790</v>
      </c>
      <c r="J1134">
        <v>7740000</v>
      </c>
      <c r="K1134">
        <v>82572.38</v>
      </c>
      <c r="L1134">
        <v>0.1525</v>
      </c>
      <c r="M1134" s="63">
        <v>45473</v>
      </c>
      <c r="N1134" s="63">
        <v>45503</v>
      </c>
      <c r="O1134">
        <v>30</v>
      </c>
      <c r="P1134" t="s">
        <v>8816</v>
      </c>
      <c r="Q1134">
        <v>0</v>
      </c>
      <c r="R1134">
        <v>0</v>
      </c>
      <c r="S1134">
        <v>0</v>
      </c>
      <c r="T1134">
        <v>0</v>
      </c>
      <c r="U1134">
        <v>0</v>
      </c>
      <c r="V1134">
        <v>0</v>
      </c>
      <c r="W1134">
        <v>0</v>
      </c>
      <c r="X1134" s="1">
        <v>45473</v>
      </c>
      <c r="Y1134" s="1">
        <v>45072</v>
      </c>
      <c r="Z1134" t="s">
        <v>30</v>
      </c>
      <c r="AA1134" t="s">
        <v>99</v>
      </c>
    </row>
    <row r="1135" spans="1:27" x14ac:dyDescent="0.25">
      <c r="A1135" t="s">
        <v>2485</v>
      </c>
      <c r="B1135" t="s">
        <v>3419</v>
      </c>
      <c r="C1135" t="s">
        <v>27</v>
      </c>
      <c r="D1135" t="s">
        <v>30</v>
      </c>
      <c r="E1135" t="s">
        <v>2473</v>
      </c>
      <c r="F1135" t="s">
        <v>7</v>
      </c>
      <c r="G1135" t="s">
        <v>5</v>
      </c>
      <c r="H1135">
        <v>420</v>
      </c>
      <c r="I1135" t="s">
        <v>5750</v>
      </c>
      <c r="J1135">
        <v>7740000</v>
      </c>
      <c r="K1135">
        <v>403222.49</v>
      </c>
      <c r="L1135">
        <v>0.1525</v>
      </c>
      <c r="M1135" s="63">
        <v>45455</v>
      </c>
      <c r="N1135" s="63">
        <v>45485</v>
      </c>
      <c r="O1135">
        <v>30</v>
      </c>
      <c r="P1135" t="s">
        <v>8876</v>
      </c>
      <c r="Q1135">
        <v>0</v>
      </c>
      <c r="R1135">
        <v>0</v>
      </c>
      <c r="S1135">
        <v>0</v>
      </c>
      <c r="T1135">
        <v>0</v>
      </c>
      <c r="U1135">
        <v>0</v>
      </c>
      <c r="V1135">
        <v>0</v>
      </c>
      <c r="W1135">
        <v>0</v>
      </c>
      <c r="X1135" s="1">
        <v>45473</v>
      </c>
      <c r="Y1135" s="1">
        <v>44635</v>
      </c>
      <c r="Z1135" t="s">
        <v>30</v>
      </c>
      <c r="AA1135" t="s">
        <v>99</v>
      </c>
    </row>
    <row r="1136" spans="1:27" x14ac:dyDescent="0.25">
      <c r="A1136" t="s">
        <v>2485</v>
      </c>
      <c r="B1136" t="s">
        <v>3425</v>
      </c>
      <c r="C1136" t="s">
        <v>27</v>
      </c>
      <c r="D1136" t="s">
        <v>30</v>
      </c>
      <c r="E1136" t="s">
        <v>2473</v>
      </c>
      <c r="F1136" t="s">
        <v>7</v>
      </c>
      <c r="G1136" t="s">
        <v>9</v>
      </c>
      <c r="H1136">
        <v>420</v>
      </c>
      <c r="I1136" t="s">
        <v>5933</v>
      </c>
      <c r="J1136">
        <v>7740000</v>
      </c>
      <c r="K1136">
        <v>84857.63</v>
      </c>
      <c r="L1136">
        <v>0.1525</v>
      </c>
      <c r="M1136" s="63">
        <v>45448</v>
      </c>
      <c r="N1136" s="63">
        <v>45478</v>
      </c>
      <c r="O1136">
        <v>30</v>
      </c>
      <c r="P1136" t="s">
        <v>8837</v>
      </c>
      <c r="Q1136">
        <v>0</v>
      </c>
      <c r="R1136">
        <v>0</v>
      </c>
      <c r="S1136">
        <v>0</v>
      </c>
      <c r="T1136">
        <v>0</v>
      </c>
      <c r="U1136">
        <v>0</v>
      </c>
      <c r="V1136">
        <v>0</v>
      </c>
      <c r="W1136">
        <v>0</v>
      </c>
      <c r="X1136" s="1">
        <v>45473</v>
      </c>
      <c r="Y1136" s="1">
        <v>43693</v>
      </c>
      <c r="Z1136" t="s">
        <v>30</v>
      </c>
      <c r="AA1136" t="s">
        <v>99</v>
      </c>
    </row>
    <row r="1137" spans="1:27" x14ac:dyDescent="0.25">
      <c r="A1137" t="s">
        <v>2485</v>
      </c>
      <c r="B1137" t="s">
        <v>3421</v>
      </c>
      <c r="C1137" t="s">
        <v>27</v>
      </c>
      <c r="D1137" t="s">
        <v>30</v>
      </c>
      <c r="E1137" t="s">
        <v>2473</v>
      </c>
      <c r="F1137" t="s">
        <v>7</v>
      </c>
      <c r="G1137" t="s">
        <v>5</v>
      </c>
      <c r="H1137">
        <v>420</v>
      </c>
      <c r="I1137" t="s">
        <v>5936</v>
      </c>
      <c r="J1137">
        <v>7740000</v>
      </c>
      <c r="K1137">
        <v>329723.46000000002</v>
      </c>
      <c r="L1137">
        <v>0.1525</v>
      </c>
      <c r="M1137" s="63">
        <v>45460</v>
      </c>
      <c r="N1137" s="63">
        <v>45490</v>
      </c>
      <c r="O1137">
        <v>30</v>
      </c>
      <c r="P1137" t="s">
        <v>8834</v>
      </c>
      <c r="Q1137">
        <v>0</v>
      </c>
      <c r="R1137">
        <v>0</v>
      </c>
      <c r="S1137">
        <v>0</v>
      </c>
      <c r="T1137">
        <v>0</v>
      </c>
      <c r="U1137">
        <v>0</v>
      </c>
      <c r="V1137">
        <v>0</v>
      </c>
      <c r="W1137">
        <v>0</v>
      </c>
      <c r="X1137" s="1">
        <v>45473</v>
      </c>
      <c r="Y1137" s="1">
        <v>45125</v>
      </c>
      <c r="Z1137" t="s">
        <v>30</v>
      </c>
      <c r="AA1137" t="s">
        <v>99</v>
      </c>
    </row>
    <row r="1138" spans="1:27" x14ac:dyDescent="0.25">
      <c r="A1138" t="s">
        <v>2485</v>
      </c>
      <c r="B1138" t="s">
        <v>3420</v>
      </c>
      <c r="C1138" t="s">
        <v>27</v>
      </c>
      <c r="D1138" t="s">
        <v>30</v>
      </c>
      <c r="E1138" t="s">
        <v>2473</v>
      </c>
      <c r="F1138" t="s">
        <v>7</v>
      </c>
      <c r="G1138" t="s">
        <v>5</v>
      </c>
      <c r="H1138">
        <v>420</v>
      </c>
      <c r="I1138" t="s">
        <v>5758</v>
      </c>
      <c r="J1138">
        <v>7740000</v>
      </c>
      <c r="K1138">
        <v>561193.81999999995</v>
      </c>
      <c r="L1138">
        <v>0.1525</v>
      </c>
      <c r="M1138" s="63">
        <v>45469</v>
      </c>
      <c r="N1138" s="63">
        <v>45499</v>
      </c>
      <c r="O1138">
        <v>30</v>
      </c>
      <c r="P1138" t="s">
        <v>8825</v>
      </c>
      <c r="Q1138">
        <v>0</v>
      </c>
      <c r="R1138">
        <v>0</v>
      </c>
      <c r="S1138">
        <v>0</v>
      </c>
      <c r="T1138">
        <v>0</v>
      </c>
      <c r="U1138">
        <v>0</v>
      </c>
      <c r="V1138">
        <v>0</v>
      </c>
      <c r="W1138">
        <v>0</v>
      </c>
      <c r="X1138" s="1">
        <v>45473</v>
      </c>
      <c r="Y1138" s="1">
        <v>44756</v>
      </c>
      <c r="Z1138" t="s">
        <v>30</v>
      </c>
      <c r="AA1138" t="s">
        <v>99</v>
      </c>
    </row>
    <row r="1139" spans="1:27" x14ac:dyDescent="0.25">
      <c r="A1139" t="s">
        <v>2485</v>
      </c>
      <c r="B1139" t="s">
        <v>8859</v>
      </c>
      <c r="C1139" t="s">
        <v>27</v>
      </c>
      <c r="D1139" t="s">
        <v>30</v>
      </c>
      <c r="E1139" t="s">
        <v>2473</v>
      </c>
      <c r="F1139" t="s">
        <v>7</v>
      </c>
      <c r="G1139" t="s">
        <v>9</v>
      </c>
      <c r="H1139">
        <v>420</v>
      </c>
      <c r="I1139" t="s">
        <v>5640</v>
      </c>
      <c r="J1139">
        <v>7740000</v>
      </c>
      <c r="K1139">
        <v>351623.47</v>
      </c>
      <c r="L1139">
        <v>0.1525</v>
      </c>
      <c r="M1139" s="63">
        <v>45457</v>
      </c>
      <c r="N1139" s="63">
        <v>45487</v>
      </c>
      <c r="O1139">
        <v>30</v>
      </c>
      <c r="P1139" t="s">
        <v>8813</v>
      </c>
      <c r="Q1139">
        <v>0</v>
      </c>
      <c r="R1139">
        <v>0</v>
      </c>
      <c r="S1139">
        <v>0</v>
      </c>
      <c r="T1139">
        <v>0</v>
      </c>
      <c r="U1139">
        <v>0</v>
      </c>
      <c r="V1139">
        <v>0</v>
      </c>
      <c r="W1139">
        <v>0</v>
      </c>
      <c r="X1139" s="1">
        <v>45473</v>
      </c>
      <c r="Y1139" s="1">
        <v>45389</v>
      </c>
      <c r="Z1139" t="s">
        <v>30</v>
      </c>
      <c r="AA1139" t="s">
        <v>99</v>
      </c>
    </row>
    <row r="1140" spans="1:27" x14ac:dyDescent="0.25">
      <c r="A1140" t="s">
        <v>2485</v>
      </c>
      <c r="B1140" t="s">
        <v>8905</v>
      </c>
      <c r="C1140" t="s">
        <v>27</v>
      </c>
      <c r="D1140" t="s">
        <v>30</v>
      </c>
      <c r="E1140" t="s">
        <v>2473</v>
      </c>
      <c r="F1140" t="s">
        <v>7</v>
      </c>
      <c r="G1140" t="s">
        <v>9</v>
      </c>
      <c r="H1140">
        <v>420</v>
      </c>
      <c r="I1140" t="s">
        <v>8906</v>
      </c>
      <c r="J1140">
        <v>7740000</v>
      </c>
      <c r="K1140">
        <v>146442.12</v>
      </c>
      <c r="L1140">
        <v>0.1525</v>
      </c>
      <c r="M1140" s="63">
        <v>45470</v>
      </c>
      <c r="N1140" s="63">
        <v>45500</v>
      </c>
      <c r="O1140">
        <v>30</v>
      </c>
      <c r="P1140" t="s">
        <v>8813</v>
      </c>
      <c r="Q1140">
        <v>0</v>
      </c>
      <c r="R1140">
        <v>0</v>
      </c>
      <c r="S1140">
        <v>0</v>
      </c>
      <c r="T1140">
        <v>0</v>
      </c>
      <c r="U1140">
        <v>0</v>
      </c>
      <c r="V1140">
        <v>0</v>
      </c>
      <c r="W1140">
        <v>0</v>
      </c>
      <c r="X1140" s="1">
        <v>45473</v>
      </c>
      <c r="Y1140" s="1">
        <v>45318</v>
      </c>
      <c r="Z1140" t="s">
        <v>30</v>
      </c>
      <c r="AA1140" t="s">
        <v>99</v>
      </c>
    </row>
    <row r="1141" spans="1:27" x14ac:dyDescent="0.25">
      <c r="A1141" t="s">
        <v>2485</v>
      </c>
      <c r="B1141" t="s">
        <v>8806</v>
      </c>
      <c r="C1141" t="s">
        <v>27</v>
      </c>
      <c r="D1141" t="s">
        <v>30</v>
      </c>
      <c r="E1141" t="s">
        <v>2473</v>
      </c>
      <c r="F1141" t="s">
        <v>7</v>
      </c>
      <c r="G1141" t="s">
        <v>5</v>
      </c>
      <c r="H1141">
        <v>420</v>
      </c>
      <c r="I1141" t="s">
        <v>5643</v>
      </c>
      <c r="J1141">
        <v>7740000</v>
      </c>
      <c r="K1141">
        <v>271936.71999999997</v>
      </c>
      <c r="L1141">
        <v>0.1525</v>
      </c>
      <c r="M1141" s="63">
        <v>45458</v>
      </c>
      <c r="N1141" s="63">
        <v>45488</v>
      </c>
      <c r="O1141">
        <v>30</v>
      </c>
      <c r="P1141" t="s">
        <v>8799</v>
      </c>
      <c r="Q1141">
        <v>0</v>
      </c>
      <c r="R1141">
        <v>0</v>
      </c>
      <c r="S1141">
        <v>0</v>
      </c>
      <c r="T1141">
        <v>0</v>
      </c>
      <c r="U1141">
        <v>0</v>
      </c>
      <c r="V1141">
        <v>0</v>
      </c>
      <c r="W1141">
        <v>0</v>
      </c>
      <c r="X1141" s="1">
        <v>45473</v>
      </c>
      <c r="Y1141" s="1">
        <v>45298</v>
      </c>
      <c r="Z1141" t="s">
        <v>30</v>
      </c>
      <c r="AA1141" t="s">
        <v>99</v>
      </c>
    </row>
    <row r="1142" spans="1:27" x14ac:dyDescent="0.25">
      <c r="A1142" t="s">
        <v>2485</v>
      </c>
      <c r="B1142" t="s">
        <v>4588</v>
      </c>
      <c r="C1142" t="s">
        <v>27</v>
      </c>
      <c r="D1142" t="s">
        <v>30</v>
      </c>
      <c r="E1142" t="s">
        <v>2473</v>
      </c>
      <c r="F1142" t="s">
        <v>7</v>
      </c>
      <c r="G1142" t="s">
        <v>9</v>
      </c>
      <c r="H1142">
        <v>420</v>
      </c>
      <c r="I1142" t="s">
        <v>5682</v>
      </c>
      <c r="J1142">
        <v>7740000</v>
      </c>
      <c r="K1142">
        <v>50208.29</v>
      </c>
      <c r="L1142">
        <v>0.1525</v>
      </c>
      <c r="M1142" s="63">
        <v>45471</v>
      </c>
      <c r="N1142" s="63">
        <v>45501</v>
      </c>
      <c r="O1142">
        <v>30</v>
      </c>
      <c r="P1142" t="s">
        <v>8809</v>
      </c>
      <c r="Q1142">
        <v>0</v>
      </c>
      <c r="R1142">
        <v>0</v>
      </c>
      <c r="S1142">
        <v>0</v>
      </c>
      <c r="T1142">
        <v>0</v>
      </c>
      <c r="U1142">
        <v>0</v>
      </c>
      <c r="V1142">
        <v>0</v>
      </c>
      <c r="W1142">
        <v>0</v>
      </c>
      <c r="X1142" s="1">
        <v>45473</v>
      </c>
      <c r="Y1142" s="1">
        <v>43988</v>
      </c>
      <c r="Z1142" t="s">
        <v>30</v>
      </c>
      <c r="AA1142" t="s">
        <v>99</v>
      </c>
    </row>
    <row r="1143" spans="1:27" x14ac:dyDescent="0.25">
      <c r="A1143" t="s">
        <v>2485</v>
      </c>
      <c r="B1143" t="s">
        <v>4703</v>
      </c>
      <c r="C1143" t="s">
        <v>27</v>
      </c>
      <c r="D1143" t="s">
        <v>30</v>
      </c>
      <c r="E1143" t="s">
        <v>2473</v>
      </c>
      <c r="F1143" t="s">
        <v>7</v>
      </c>
      <c r="G1143" t="s">
        <v>5</v>
      </c>
      <c r="H1143">
        <v>420</v>
      </c>
      <c r="I1143" t="s">
        <v>5910</v>
      </c>
      <c r="J1143">
        <v>7740000</v>
      </c>
      <c r="K1143">
        <v>640787.73</v>
      </c>
      <c r="L1143">
        <v>0.1525</v>
      </c>
      <c r="M1143" s="63">
        <v>45457</v>
      </c>
      <c r="N1143" s="63">
        <v>45487</v>
      </c>
      <c r="O1143">
        <v>30</v>
      </c>
      <c r="P1143" t="s">
        <v>8813</v>
      </c>
      <c r="Q1143">
        <v>0</v>
      </c>
      <c r="R1143">
        <v>0</v>
      </c>
      <c r="S1143">
        <v>0</v>
      </c>
      <c r="T1143">
        <v>0</v>
      </c>
      <c r="U1143">
        <v>0</v>
      </c>
      <c r="V1143">
        <v>0</v>
      </c>
      <c r="W1143">
        <v>0</v>
      </c>
      <c r="X1143" s="1">
        <v>45473</v>
      </c>
      <c r="Y1143" s="1">
        <v>44439</v>
      </c>
      <c r="Z1143" t="s">
        <v>30</v>
      </c>
      <c r="AA1143" t="s">
        <v>99</v>
      </c>
    </row>
    <row r="1144" spans="1:27" x14ac:dyDescent="0.25">
      <c r="A1144" t="s">
        <v>2485</v>
      </c>
      <c r="B1144" t="s">
        <v>8812</v>
      </c>
      <c r="C1144" t="s">
        <v>27</v>
      </c>
      <c r="D1144" t="s">
        <v>30</v>
      </c>
      <c r="E1144" t="s">
        <v>2473</v>
      </c>
      <c r="F1144" t="s">
        <v>7</v>
      </c>
      <c r="G1144" t="s">
        <v>5</v>
      </c>
      <c r="H1144">
        <v>420</v>
      </c>
      <c r="I1144" t="s">
        <v>5824</v>
      </c>
      <c r="J1144">
        <v>7740000</v>
      </c>
      <c r="K1144">
        <v>169918.76</v>
      </c>
      <c r="L1144">
        <v>0.1525</v>
      </c>
      <c r="M1144" s="63">
        <v>45456</v>
      </c>
      <c r="N1144" s="63">
        <v>45486</v>
      </c>
      <c r="O1144">
        <v>30</v>
      </c>
      <c r="P1144" t="s">
        <v>8799</v>
      </c>
      <c r="Q1144">
        <v>0</v>
      </c>
      <c r="R1144">
        <v>0</v>
      </c>
      <c r="S1144">
        <v>0</v>
      </c>
      <c r="T1144">
        <v>0</v>
      </c>
      <c r="U1144">
        <v>0</v>
      </c>
      <c r="V1144">
        <v>0</v>
      </c>
      <c r="W1144">
        <v>0</v>
      </c>
      <c r="X1144" s="1">
        <v>45473</v>
      </c>
      <c r="Y1144" s="1">
        <v>45323</v>
      </c>
      <c r="Z1144" t="s">
        <v>30</v>
      </c>
      <c r="AA1144" t="s">
        <v>99</v>
      </c>
    </row>
    <row r="1145" spans="1:27" x14ac:dyDescent="0.25">
      <c r="A1145" t="s">
        <v>2485</v>
      </c>
      <c r="B1145" t="s">
        <v>4844</v>
      </c>
      <c r="C1145" t="s">
        <v>27</v>
      </c>
      <c r="D1145" t="s">
        <v>30</v>
      </c>
      <c r="E1145" t="s">
        <v>2473</v>
      </c>
      <c r="F1145" t="s">
        <v>7</v>
      </c>
      <c r="G1145" t="s">
        <v>9</v>
      </c>
      <c r="H1145">
        <v>420</v>
      </c>
      <c r="I1145" t="s">
        <v>5713</v>
      </c>
      <c r="J1145">
        <v>7740000</v>
      </c>
      <c r="K1145">
        <v>43920.47</v>
      </c>
      <c r="L1145">
        <v>0.1525</v>
      </c>
      <c r="M1145" s="63">
        <v>45447</v>
      </c>
      <c r="N1145" s="63">
        <v>45477</v>
      </c>
      <c r="O1145">
        <v>30</v>
      </c>
      <c r="P1145" t="s">
        <v>8837</v>
      </c>
      <c r="Q1145">
        <v>0</v>
      </c>
      <c r="R1145">
        <v>0</v>
      </c>
      <c r="S1145">
        <v>0</v>
      </c>
      <c r="T1145">
        <v>0</v>
      </c>
      <c r="U1145">
        <v>0</v>
      </c>
      <c r="V1145">
        <v>0</v>
      </c>
      <c r="W1145">
        <v>0</v>
      </c>
      <c r="X1145" s="1">
        <v>45473</v>
      </c>
      <c r="Y1145" s="1">
        <v>44792</v>
      </c>
      <c r="Z1145" t="s">
        <v>30</v>
      </c>
      <c r="AA1145" t="s">
        <v>99</v>
      </c>
    </row>
    <row r="1146" spans="1:27" x14ac:dyDescent="0.25">
      <c r="A1146" t="s">
        <v>2491</v>
      </c>
      <c r="B1146" t="s">
        <v>3314</v>
      </c>
      <c r="C1146" t="s">
        <v>27</v>
      </c>
      <c r="D1146" t="s">
        <v>30</v>
      </c>
      <c r="E1146" t="s">
        <v>2473</v>
      </c>
      <c r="F1146" t="s">
        <v>7</v>
      </c>
      <c r="G1146" t="s">
        <v>12</v>
      </c>
      <c r="H1146">
        <v>897</v>
      </c>
      <c r="I1146" t="s">
        <v>5821</v>
      </c>
      <c r="J1146">
        <v>12500000</v>
      </c>
      <c r="K1146">
        <v>236442.25</v>
      </c>
      <c r="L1146">
        <v>0.13250000000000001</v>
      </c>
      <c r="M1146" s="63">
        <v>45466</v>
      </c>
      <c r="N1146" s="63">
        <v>45496</v>
      </c>
      <c r="O1146">
        <v>30</v>
      </c>
      <c r="P1146" t="s">
        <v>8801</v>
      </c>
      <c r="Q1146">
        <v>0</v>
      </c>
      <c r="R1146">
        <v>0</v>
      </c>
      <c r="S1146">
        <v>0</v>
      </c>
      <c r="T1146">
        <v>0</v>
      </c>
      <c r="U1146">
        <v>0</v>
      </c>
      <c r="V1146">
        <v>0</v>
      </c>
      <c r="W1146">
        <v>0</v>
      </c>
      <c r="X1146" s="1">
        <v>45473</v>
      </c>
      <c r="Y1146" s="1">
        <v>44332</v>
      </c>
      <c r="Z1146" t="s">
        <v>30</v>
      </c>
      <c r="AA1146" t="s">
        <v>99</v>
      </c>
    </row>
    <row r="1147" spans="1:27" x14ac:dyDescent="0.25">
      <c r="A1147" t="s">
        <v>2491</v>
      </c>
      <c r="B1147" t="s">
        <v>3530</v>
      </c>
      <c r="C1147" t="s">
        <v>27</v>
      </c>
      <c r="D1147" t="s">
        <v>30</v>
      </c>
      <c r="E1147" t="s">
        <v>2473</v>
      </c>
      <c r="F1147" t="s">
        <v>7</v>
      </c>
      <c r="G1147" t="s">
        <v>5</v>
      </c>
      <c r="H1147">
        <v>897</v>
      </c>
      <c r="I1147" t="s">
        <v>5982</v>
      </c>
      <c r="J1147">
        <v>12500000</v>
      </c>
      <c r="K1147">
        <v>249826.83</v>
      </c>
      <c r="L1147">
        <v>0.13250000000000001</v>
      </c>
      <c r="M1147" s="63">
        <v>45471</v>
      </c>
      <c r="N1147" s="63">
        <v>45501</v>
      </c>
      <c r="O1147">
        <v>30</v>
      </c>
      <c r="P1147" t="s">
        <v>8838</v>
      </c>
      <c r="Q1147">
        <v>0</v>
      </c>
      <c r="R1147">
        <v>0</v>
      </c>
      <c r="S1147">
        <v>0</v>
      </c>
      <c r="T1147">
        <v>0</v>
      </c>
      <c r="U1147">
        <v>0</v>
      </c>
      <c r="V1147">
        <v>0</v>
      </c>
      <c r="W1147">
        <v>0</v>
      </c>
      <c r="X1147" s="1">
        <v>45473</v>
      </c>
      <c r="Y1147" s="1">
        <v>43929</v>
      </c>
      <c r="Z1147" t="s">
        <v>30</v>
      </c>
      <c r="AA1147" t="s">
        <v>99</v>
      </c>
    </row>
    <row r="1148" spans="1:27" x14ac:dyDescent="0.25">
      <c r="A1148" t="s">
        <v>2491</v>
      </c>
      <c r="B1148" t="s">
        <v>3280</v>
      </c>
      <c r="C1148" t="s">
        <v>27</v>
      </c>
      <c r="D1148" t="s">
        <v>30</v>
      </c>
      <c r="E1148" t="s">
        <v>2473</v>
      </c>
      <c r="F1148" t="s">
        <v>7</v>
      </c>
      <c r="G1148" t="s">
        <v>10</v>
      </c>
      <c r="H1148">
        <v>897</v>
      </c>
      <c r="I1148" t="s">
        <v>5633</v>
      </c>
      <c r="J1148">
        <v>12500000</v>
      </c>
      <c r="K1148">
        <v>58974.19</v>
      </c>
      <c r="L1148">
        <v>0.13250000000000001</v>
      </c>
      <c r="M1148" s="63">
        <v>45454</v>
      </c>
      <c r="N1148" s="63">
        <v>45484</v>
      </c>
      <c r="O1148">
        <v>30</v>
      </c>
      <c r="P1148" t="s">
        <v>8799</v>
      </c>
      <c r="Q1148">
        <v>0</v>
      </c>
      <c r="R1148">
        <v>0</v>
      </c>
      <c r="S1148">
        <v>0</v>
      </c>
      <c r="T1148">
        <v>0</v>
      </c>
      <c r="U1148">
        <v>0</v>
      </c>
      <c r="V1148">
        <v>0</v>
      </c>
      <c r="W1148">
        <v>0</v>
      </c>
      <c r="X1148" s="1">
        <v>45473</v>
      </c>
      <c r="Y1148" s="1">
        <v>44857</v>
      </c>
      <c r="Z1148" t="s">
        <v>30</v>
      </c>
      <c r="AA1148" t="s">
        <v>99</v>
      </c>
    </row>
    <row r="1149" spans="1:27" x14ac:dyDescent="0.25">
      <c r="A1149" t="s">
        <v>2491</v>
      </c>
      <c r="B1149" t="s">
        <v>3519</v>
      </c>
      <c r="C1149" t="s">
        <v>27</v>
      </c>
      <c r="D1149" t="s">
        <v>30</v>
      </c>
      <c r="E1149" t="s">
        <v>2473</v>
      </c>
      <c r="F1149" t="s">
        <v>7</v>
      </c>
      <c r="G1149" t="s">
        <v>5</v>
      </c>
      <c r="H1149">
        <v>897</v>
      </c>
      <c r="I1149" t="s">
        <v>5798</v>
      </c>
      <c r="J1149">
        <v>12500000</v>
      </c>
      <c r="K1149">
        <v>503545.9</v>
      </c>
      <c r="L1149">
        <v>0.13250000000000001</v>
      </c>
      <c r="M1149" s="63">
        <v>45444</v>
      </c>
      <c r="N1149" s="63">
        <v>45474</v>
      </c>
      <c r="O1149">
        <v>30</v>
      </c>
      <c r="P1149" t="s">
        <v>8807</v>
      </c>
      <c r="Q1149">
        <v>0</v>
      </c>
      <c r="R1149">
        <v>0</v>
      </c>
      <c r="S1149">
        <v>0</v>
      </c>
      <c r="T1149">
        <v>0</v>
      </c>
      <c r="U1149">
        <v>0</v>
      </c>
      <c r="V1149">
        <v>0</v>
      </c>
      <c r="W1149">
        <v>0</v>
      </c>
      <c r="X1149" s="1">
        <v>45473</v>
      </c>
      <c r="Y1149" s="1">
        <v>44972</v>
      </c>
      <c r="Z1149" t="s">
        <v>30</v>
      </c>
      <c r="AA1149" t="s">
        <v>99</v>
      </c>
    </row>
    <row r="1150" spans="1:27" x14ac:dyDescent="0.25">
      <c r="A1150" t="s">
        <v>2491</v>
      </c>
      <c r="B1150" t="s">
        <v>3227</v>
      </c>
      <c r="C1150" t="s">
        <v>27</v>
      </c>
      <c r="D1150" t="s">
        <v>30</v>
      </c>
      <c r="E1150" t="s">
        <v>2473</v>
      </c>
      <c r="F1150" t="s">
        <v>7</v>
      </c>
      <c r="G1150" t="s">
        <v>12</v>
      </c>
      <c r="H1150">
        <v>897</v>
      </c>
      <c r="I1150" t="s">
        <v>5960</v>
      </c>
      <c r="J1150">
        <v>12500000</v>
      </c>
      <c r="K1150">
        <v>483815.09</v>
      </c>
      <c r="L1150">
        <v>0.13250000000000001</v>
      </c>
      <c r="M1150" s="63">
        <v>45458</v>
      </c>
      <c r="N1150" s="63">
        <v>45488</v>
      </c>
      <c r="O1150">
        <v>30</v>
      </c>
      <c r="P1150" t="s">
        <v>8838</v>
      </c>
      <c r="Q1150">
        <v>0</v>
      </c>
      <c r="R1150">
        <v>0</v>
      </c>
      <c r="S1150">
        <v>0</v>
      </c>
      <c r="T1150">
        <v>0</v>
      </c>
      <c r="U1150">
        <v>0</v>
      </c>
      <c r="V1150">
        <v>0</v>
      </c>
      <c r="W1150">
        <v>0</v>
      </c>
      <c r="X1150" s="1">
        <v>45473</v>
      </c>
      <c r="Y1150" s="1">
        <v>44846</v>
      </c>
      <c r="Z1150" t="s">
        <v>30</v>
      </c>
      <c r="AA1150" t="s">
        <v>99</v>
      </c>
    </row>
    <row r="1151" spans="1:27" x14ac:dyDescent="0.25">
      <c r="A1151" t="s">
        <v>2491</v>
      </c>
      <c r="B1151" t="s">
        <v>3518</v>
      </c>
      <c r="C1151" t="s">
        <v>27</v>
      </c>
      <c r="D1151" t="s">
        <v>30</v>
      </c>
      <c r="E1151" t="s">
        <v>2473</v>
      </c>
      <c r="F1151" t="s">
        <v>7</v>
      </c>
      <c r="G1151" t="s">
        <v>9</v>
      </c>
      <c r="H1151">
        <v>897</v>
      </c>
      <c r="I1151" t="s">
        <v>5797</v>
      </c>
      <c r="J1151">
        <v>12500000</v>
      </c>
      <c r="K1151">
        <v>446486.81</v>
      </c>
      <c r="L1151">
        <v>0.13250000000000001</v>
      </c>
      <c r="M1151" s="63">
        <v>45462</v>
      </c>
      <c r="N1151" s="63">
        <v>45492</v>
      </c>
      <c r="O1151">
        <v>30</v>
      </c>
      <c r="P1151" t="s">
        <v>8816</v>
      </c>
      <c r="Q1151">
        <v>0</v>
      </c>
      <c r="R1151">
        <v>0</v>
      </c>
      <c r="S1151">
        <v>0</v>
      </c>
      <c r="T1151">
        <v>0</v>
      </c>
      <c r="U1151">
        <v>0</v>
      </c>
      <c r="V1151">
        <v>0</v>
      </c>
      <c r="W1151">
        <v>0</v>
      </c>
      <c r="X1151" s="1">
        <v>45473</v>
      </c>
      <c r="Y1151" s="1">
        <v>44109</v>
      </c>
      <c r="Z1151" t="s">
        <v>30</v>
      </c>
      <c r="AA1151" t="s">
        <v>99</v>
      </c>
    </row>
    <row r="1152" spans="1:27" x14ac:dyDescent="0.25">
      <c r="A1152" t="s">
        <v>2491</v>
      </c>
      <c r="B1152" t="s">
        <v>3312</v>
      </c>
      <c r="C1152" t="s">
        <v>27</v>
      </c>
      <c r="D1152" t="s">
        <v>30</v>
      </c>
      <c r="E1152" t="s">
        <v>2473</v>
      </c>
      <c r="F1152" t="s">
        <v>7</v>
      </c>
      <c r="G1152" t="s">
        <v>12</v>
      </c>
      <c r="H1152">
        <v>897</v>
      </c>
      <c r="I1152" t="s">
        <v>5888</v>
      </c>
      <c r="J1152">
        <v>12500000</v>
      </c>
      <c r="K1152">
        <v>61202.13</v>
      </c>
      <c r="L1152">
        <v>0.13250000000000001</v>
      </c>
      <c r="M1152" s="63">
        <v>45455</v>
      </c>
      <c r="N1152" s="63">
        <v>45485</v>
      </c>
      <c r="O1152">
        <v>30</v>
      </c>
      <c r="P1152" t="s">
        <v>8801</v>
      </c>
      <c r="Q1152">
        <v>0</v>
      </c>
      <c r="R1152">
        <v>0</v>
      </c>
      <c r="S1152">
        <v>0</v>
      </c>
      <c r="T1152">
        <v>0</v>
      </c>
      <c r="U1152">
        <v>0</v>
      </c>
      <c r="V1152">
        <v>0</v>
      </c>
      <c r="W1152">
        <v>0</v>
      </c>
      <c r="X1152" s="1">
        <v>45473</v>
      </c>
      <c r="Y1152" s="1">
        <v>44965</v>
      </c>
      <c r="Z1152" t="s">
        <v>30</v>
      </c>
      <c r="AA1152" t="s">
        <v>99</v>
      </c>
    </row>
    <row r="1153" spans="1:27" x14ac:dyDescent="0.25">
      <c r="A1153" t="s">
        <v>2491</v>
      </c>
      <c r="B1153" t="s">
        <v>3551</v>
      </c>
      <c r="C1153" t="s">
        <v>27</v>
      </c>
      <c r="D1153" t="s">
        <v>30</v>
      </c>
      <c r="E1153" t="s">
        <v>2473</v>
      </c>
      <c r="F1153" t="s">
        <v>7</v>
      </c>
      <c r="G1153" t="s">
        <v>4</v>
      </c>
      <c r="H1153">
        <v>897</v>
      </c>
      <c r="I1153" t="s">
        <v>5999</v>
      </c>
      <c r="J1153">
        <v>12500000</v>
      </c>
      <c r="K1153">
        <v>142.44999999999999</v>
      </c>
      <c r="L1153">
        <v>0.13250000000000001</v>
      </c>
      <c r="M1153" s="63">
        <v>45450</v>
      </c>
      <c r="N1153" s="63">
        <v>45480</v>
      </c>
      <c r="O1153">
        <v>30</v>
      </c>
      <c r="P1153" t="s">
        <v>8813</v>
      </c>
      <c r="Q1153">
        <v>0</v>
      </c>
      <c r="R1153">
        <v>0</v>
      </c>
      <c r="S1153">
        <v>0</v>
      </c>
      <c r="T1153">
        <v>0</v>
      </c>
      <c r="U1153">
        <v>0</v>
      </c>
      <c r="V1153">
        <v>0</v>
      </c>
      <c r="W1153">
        <v>0</v>
      </c>
      <c r="X1153" s="1">
        <v>45473</v>
      </c>
      <c r="Y1153" s="1">
        <v>44952</v>
      </c>
      <c r="Z1153" t="s">
        <v>30</v>
      </c>
      <c r="AA1153" t="s">
        <v>99</v>
      </c>
    </row>
    <row r="1154" spans="1:27" x14ac:dyDescent="0.25">
      <c r="A1154" t="s">
        <v>2491</v>
      </c>
      <c r="B1154" t="s">
        <v>3531</v>
      </c>
      <c r="C1154" t="s">
        <v>27</v>
      </c>
      <c r="D1154" t="s">
        <v>30</v>
      </c>
      <c r="E1154" t="s">
        <v>2473</v>
      </c>
      <c r="F1154" t="s">
        <v>7</v>
      </c>
      <c r="G1154" t="s">
        <v>5</v>
      </c>
      <c r="H1154">
        <v>897</v>
      </c>
      <c r="I1154" t="s">
        <v>5896</v>
      </c>
      <c r="J1154">
        <v>12500000</v>
      </c>
      <c r="K1154">
        <v>321397.34000000003</v>
      </c>
      <c r="L1154">
        <v>0.13250000000000001</v>
      </c>
      <c r="M1154" s="63">
        <v>45448</v>
      </c>
      <c r="N1154" s="63">
        <v>45478</v>
      </c>
      <c r="O1154">
        <v>30</v>
      </c>
      <c r="P1154" t="s">
        <v>8822</v>
      </c>
      <c r="Q1154">
        <v>0</v>
      </c>
      <c r="R1154">
        <v>0</v>
      </c>
      <c r="S1154">
        <v>0</v>
      </c>
      <c r="T1154">
        <v>0</v>
      </c>
      <c r="U1154">
        <v>0</v>
      </c>
      <c r="V1154">
        <v>0</v>
      </c>
      <c r="W1154">
        <v>0</v>
      </c>
      <c r="X1154" s="1">
        <v>45473</v>
      </c>
      <c r="Y1154" s="1">
        <v>45053</v>
      </c>
      <c r="Z1154" t="s">
        <v>30</v>
      </c>
      <c r="AA1154" t="s">
        <v>99</v>
      </c>
    </row>
    <row r="1155" spans="1:27" x14ac:dyDescent="0.25">
      <c r="A1155" t="s">
        <v>2491</v>
      </c>
      <c r="B1155" t="s">
        <v>3257</v>
      </c>
      <c r="C1155" t="s">
        <v>27</v>
      </c>
      <c r="D1155" t="s">
        <v>30</v>
      </c>
      <c r="E1155" t="s">
        <v>2473</v>
      </c>
      <c r="F1155" t="s">
        <v>7</v>
      </c>
      <c r="G1155" t="s">
        <v>10</v>
      </c>
      <c r="H1155">
        <v>897</v>
      </c>
      <c r="I1155" t="s">
        <v>5618</v>
      </c>
      <c r="J1155">
        <v>12500000</v>
      </c>
      <c r="K1155">
        <v>642277.13</v>
      </c>
      <c r="L1155">
        <v>0.13250000000000001</v>
      </c>
      <c r="M1155" s="63">
        <v>45473</v>
      </c>
      <c r="N1155" s="63">
        <v>45503</v>
      </c>
      <c r="O1155">
        <v>30</v>
      </c>
      <c r="P1155" t="s">
        <v>8822</v>
      </c>
      <c r="Q1155">
        <v>0</v>
      </c>
      <c r="R1155">
        <v>0</v>
      </c>
      <c r="S1155">
        <v>0</v>
      </c>
      <c r="T1155">
        <v>0</v>
      </c>
      <c r="U1155">
        <v>0</v>
      </c>
      <c r="V1155">
        <v>0</v>
      </c>
      <c r="W1155">
        <v>0</v>
      </c>
      <c r="X1155" s="1">
        <v>45473</v>
      </c>
      <c r="Y1155" s="1">
        <v>43714</v>
      </c>
      <c r="Z1155" t="s">
        <v>30</v>
      </c>
      <c r="AA1155" t="s">
        <v>99</v>
      </c>
    </row>
    <row r="1156" spans="1:27" x14ac:dyDescent="0.25">
      <c r="A1156" t="s">
        <v>2491</v>
      </c>
      <c r="B1156" t="s">
        <v>4353</v>
      </c>
      <c r="C1156" t="s">
        <v>27</v>
      </c>
      <c r="D1156" t="s">
        <v>30</v>
      </c>
      <c r="E1156" t="s">
        <v>2473</v>
      </c>
      <c r="F1156" t="s">
        <v>7</v>
      </c>
      <c r="G1156" t="s">
        <v>5</v>
      </c>
      <c r="H1156">
        <v>897</v>
      </c>
      <c r="I1156" t="s">
        <v>5701</v>
      </c>
      <c r="J1156">
        <v>12500000</v>
      </c>
      <c r="K1156">
        <v>22139.59</v>
      </c>
      <c r="L1156">
        <v>0.13250000000000001</v>
      </c>
      <c r="M1156" s="63">
        <v>45472</v>
      </c>
      <c r="N1156" s="63">
        <v>45502</v>
      </c>
      <c r="O1156">
        <v>30</v>
      </c>
      <c r="P1156" t="s">
        <v>8828</v>
      </c>
      <c r="Q1156">
        <v>0</v>
      </c>
      <c r="R1156">
        <v>0</v>
      </c>
      <c r="S1156">
        <v>0</v>
      </c>
      <c r="T1156">
        <v>0</v>
      </c>
      <c r="U1156">
        <v>0</v>
      </c>
      <c r="V1156">
        <v>0</v>
      </c>
      <c r="W1156">
        <v>0</v>
      </c>
      <c r="X1156" s="1">
        <v>45473</v>
      </c>
      <c r="Y1156" s="1">
        <v>45165</v>
      </c>
      <c r="Z1156" t="s">
        <v>30</v>
      </c>
      <c r="AA1156" t="s">
        <v>99</v>
      </c>
    </row>
    <row r="1157" spans="1:27" x14ac:dyDescent="0.25">
      <c r="A1157" t="s">
        <v>2491</v>
      </c>
      <c r="B1157" t="s">
        <v>3552</v>
      </c>
      <c r="C1157" t="s">
        <v>27</v>
      </c>
      <c r="D1157" t="s">
        <v>30</v>
      </c>
      <c r="E1157" t="s">
        <v>2473</v>
      </c>
      <c r="F1157" t="s">
        <v>7</v>
      </c>
      <c r="G1157" t="s">
        <v>9</v>
      </c>
      <c r="H1157">
        <v>897</v>
      </c>
      <c r="I1157" t="s">
        <v>5942</v>
      </c>
      <c r="J1157">
        <v>12500000</v>
      </c>
      <c r="K1157">
        <v>226.6</v>
      </c>
      <c r="L1157">
        <v>0.13250000000000001</v>
      </c>
      <c r="M1157" s="63">
        <v>45456</v>
      </c>
      <c r="N1157" s="63">
        <v>45486</v>
      </c>
      <c r="O1157">
        <v>30</v>
      </c>
      <c r="P1157" t="s">
        <v>8809</v>
      </c>
      <c r="Q1157">
        <v>0</v>
      </c>
      <c r="R1157">
        <v>0</v>
      </c>
      <c r="S1157">
        <v>0</v>
      </c>
      <c r="T1157">
        <v>0</v>
      </c>
      <c r="U1157">
        <v>0</v>
      </c>
      <c r="V1157">
        <v>0</v>
      </c>
      <c r="W1157">
        <v>0</v>
      </c>
      <c r="X1157" s="1">
        <v>45473</v>
      </c>
      <c r="Y1157" s="1">
        <v>44141</v>
      </c>
      <c r="Z1157" t="s">
        <v>30</v>
      </c>
      <c r="AA1157" t="s">
        <v>99</v>
      </c>
    </row>
    <row r="1158" spans="1:27" x14ac:dyDescent="0.25">
      <c r="A1158" t="s">
        <v>2491</v>
      </c>
      <c r="B1158" t="s">
        <v>3521</v>
      </c>
      <c r="C1158" t="s">
        <v>27</v>
      </c>
      <c r="D1158" t="s">
        <v>30</v>
      </c>
      <c r="E1158" t="s">
        <v>2473</v>
      </c>
      <c r="F1158" t="s">
        <v>7</v>
      </c>
      <c r="G1158" t="s">
        <v>9</v>
      </c>
      <c r="H1158">
        <v>897</v>
      </c>
      <c r="I1158" t="s">
        <v>5911</v>
      </c>
      <c r="J1158">
        <v>12500000</v>
      </c>
      <c r="K1158">
        <v>164661.09</v>
      </c>
      <c r="L1158">
        <v>0.13250000000000001</v>
      </c>
      <c r="M1158" s="63">
        <v>45445</v>
      </c>
      <c r="N1158" s="63">
        <v>45475</v>
      </c>
      <c r="O1158">
        <v>30</v>
      </c>
      <c r="P1158" t="s">
        <v>8810</v>
      </c>
      <c r="Q1158">
        <v>0</v>
      </c>
      <c r="R1158">
        <v>0</v>
      </c>
      <c r="S1158">
        <v>0</v>
      </c>
      <c r="T1158">
        <v>0</v>
      </c>
      <c r="U1158">
        <v>0</v>
      </c>
      <c r="V1158">
        <v>0</v>
      </c>
      <c r="W1158">
        <v>0</v>
      </c>
      <c r="X1158" s="1">
        <v>45473</v>
      </c>
      <c r="Y1158" s="1">
        <v>44727</v>
      </c>
      <c r="Z1158" t="s">
        <v>30</v>
      </c>
      <c r="AA1158" t="s">
        <v>99</v>
      </c>
    </row>
    <row r="1159" spans="1:27" x14ac:dyDescent="0.25">
      <c r="A1159" t="s">
        <v>2491</v>
      </c>
      <c r="B1159" t="s">
        <v>3226</v>
      </c>
      <c r="C1159" t="s">
        <v>27</v>
      </c>
      <c r="D1159" t="s">
        <v>30</v>
      </c>
      <c r="E1159" t="s">
        <v>2473</v>
      </c>
      <c r="F1159" t="s">
        <v>7</v>
      </c>
      <c r="G1159" t="s">
        <v>12</v>
      </c>
      <c r="H1159">
        <v>897</v>
      </c>
      <c r="I1159" t="s">
        <v>5781</v>
      </c>
      <c r="J1159">
        <v>12500000</v>
      </c>
      <c r="K1159">
        <v>15880.7</v>
      </c>
      <c r="L1159">
        <v>0.13250000000000001</v>
      </c>
      <c r="M1159" s="63">
        <v>45461</v>
      </c>
      <c r="N1159" s="63">
        <v>45491</v>
      </c>
      <c r="O1159">
        <v>30</v>
      </c>
      <c r="P1159" t="s">
        <v>8829</v>
      </c>
      <c r="Q1159">
        <v>0</v>
      </c>
      <c r="R1159">
        <v>0</v>
      </c>
      <c r="S1159">
        <v>0</v>
      </c>
      <c r="T1159">
        <v>0</v>
      </c>
      <c r="U1159">
        <v>0</v>
      </c>
      <c r="V1159">
        <v>0</v>
      </c>
      <c r="W1159">
        <v>0</v>
      </c>
      <c r="X1159" s="1">
        <v>45473</v>
      </c>
      <c r="Y1159" s="1">
        <v>43951</v>
      </c>
      <c r="Z1159" t="s">
        <v>30</v>
      </c>
      <c r="AA1159" t="s">
        <v>99</v>
      </c>
    </row>
    <row r="1160" spans="1:27" x14ac:dyDescent="0.25">
      <c r="A1160" t="s">
        <v>2491</v>
      </c>
      <c r="B1160" t="s">
        <v>3543</v>
      </c>
      <c r="C1160" t="s">
        <v>27</v>
      </c>
      <c r="D1160" t="s">
        <v>30</v>
      </c>
      <c r="E1160" t="s">
        <v>2473</v>
      </c>
      <c r="F1160" t="s">
        <v>7</v>
      </c>
      <c r="G1160" t="s">
        <v>9</v>
      </c>
      <c r="H1160">
        <v>897</v>
      </c>
      <c r="I1160" t="s">
        <v>5701</v>
      </c>
      <c r="J1160">
        <v>12500000</v>
      </c>
      <c r="K1160">
        <v>34389.629999999997</v>
      </c>
      <c r="L1160">
        <v>0.13250000000000001</v>
      </c>
      <c r="M1160" s="63">
        <v>45449</v>
      </c>
      <c r="N1160" s="63">
        <v>45479</v>
      </c>
      <c r="O1160">
        <v>30</v>
      </c>
      <c r="P1160" t="s">
        <v>8835</v>
      </c>
      <c r="Q1160">
        <v>0</v>
      </c>
      <c r="R1160">
        <v>0</v>
      </c>
      <c r="S1160">
        <v>0</v>
      </c>
      <c r="T1160">
        <v>0</v>
      </c>
      <c r="U1160">
        <v>0</v>
      </c>
      <c r="V1160">
        <v>0</v>
      </c>
      <c r="W1160">
        <v>0</v>
      </c>
      <c r="X1160" s="1">
        <v>45473</v>
      </c>
      <c r="Y1160" s="1">
        <v>44848</v>
      </c>
      <c r="Z1160" t="s">
        <v>30</v>
      </c>
      <c r="AA1160" t="s">
        <v>99</v>
      </c>
    </row>
    <row r="1161" spans="1:27" x14ac:dyDescent="0.25">
      <c r="A1161" t="s">
        <v>2491</v>
      </c>
      <c r="B1161" t="s">
        <v>3528</v>
      </c>
      <c r="C1161" t="s">
        <v>27</v>
      </c>
      <c r="D1161" t="s">
        <v>30</v>
      </c>
      <c r="E1161" t="s">
        <v>2473</v>
      </c>
      <c r="F1161" t="s">
        <v>7</v>
      </c>
      <c r="G1161" t="s">
        <v>5</v>
      </c>
      <c r="H1161">
        <v>897</v>
      </c>
      <c r="I1161" t="s">
        <v>5794</v>
      </c>
      <c r="J1161">
        <v>12500000</v>
      </c>
      <c r="K1161">
        <v>149410.47</v>
      </c>
      <c r="L1161">
        <v>0.13250000000000001</v>
      </c>
      <c r="M1161" s="63">
        <v>45459</v>
      </c>
      <c r="N1161" s="63">
        <v>45489</v>
      </c>
      <c r="O1161">
        <v>30</v>
      </c>
      <c r="P1161" t="s">
        <v>8831</v>
      </c>
      <c r="Q1161">
        <v>0</v>
      </c>
      <c r="R1161">
        <v>0</v>
      </c>
      <c r="S1161">
        <v>0</v>
      </c>
      <c r="T1161">
        <v>0</v>
      </c>
      <c r="U1161">
        <v>0</v>
      </c>
      <c r="V1161">
        <v>0</v>
      </c>
      <c r="W1161">
        <v>0</v>
      </c>
      <c r="X1161" s="1">
        <v>45473</v>
      </c>
      <c r="Y1161" s="1">
        <v>44190</v>
      </c>
      <c r="Z1161" t="s">
        <v>30</v>
      </c>
      <c r="AA1161" t="s">
        <v>99</v>
      </c>
    </row>
    <row r="1162" spans="1:27" x14ac:dyDescent="0.25">
      <c r="A1162" t="s">
        <v>2491</v>
      </c>
      <c r="B1162" t="s">
        <v>3535</v>
      </c>
      <c r="C1162" t="s">
        <v>27</v>
      </c>
      <c r="D1162" t="s">
        <v>30</v>
      </c>
      <c r="E1162" t="s">
        <v>2473</v>
      </c>
      <c r="F1162" t="s">
        <v>7</v>
      </c>
      <c r="G1162" t="s">
        <v>5</v>
      </c>
      <c r="H1162">
        <v>897</v>
      </c>
      <c r="I1162" t="s">
        <v>5914</v>
      </c>
      <c r="J1162">
        <v>12500000</v>
      </c>
      <c r="K1162">
        <v>254395.24</v>
      </c>
      <c r="L1162">
        <v>0.13250000000000001</v>
      </c>
      <c r="M1162" s="63">
        <v>45449</v>
      </c>
      <c r="N1162" s="63">
        <v>45479</v>
      </c>
      <c r="O1162">
        <v>30</v>
      </c>
      <c r="P1162" t="s">
        <v>8876</v>
      </c>
      <c r="Q1162">
        <v>0</v>
      </c>
      <c r="R1162">
        <v>0</v>
      </c>
      <c r="S1162">
        <v>0</v>
      </c>
      <c r="T1162">
        <v>0</v>
      </c>
      <c r="U1162">
        <v>0</v>
      </c>
      <c r="V1162">
        <v>0</v>
      </c>
      <c r="W1162">
        <v>0</v>
      </c>
      <c r="X1162" s="1">
        <v>45473</v>
      </c>
      <c r="Y1162" s="1">
        <v>43987</v>
      </c>
      <c r="Z1162" t="s">
        <v>30</v>
      </c>
      <c r="AA1162" t="s">
        <v>99</v>
      </c>
    </row>
    <row r="1163" spans="1:27" x14ac:dyDescent="0.25">
      <c r="A1163" t="s">
        <v>2491</v>
      </c>
      <c r="B1163" t="s">
        <v>3495</v>
      </c>
      <c r="C1163" t="s">
        <v>27</v>
      </c>
      <c r="D1163" t="s">
        <v>30</v>
      </c>
      <c r="E1163" t="s">
        <v>2473</v>
      </c>
      <c r="F1163" t="s">
        <v>7</v>
      </c>
      <c r="G1163" t="s">
        <v>4</v>
      </c>
      <c r="H1163">
        <v>897</v>
      </c>
      <c r="I1163" t="s">
        <v>5838</v>
      </c>
      <c r="J1163">
        <v>12500000</v>
      </c>
      <c r="K1163">
        <v>331683.99</v>
      </c>
      <c r="L1163">
        <v>0.13250000000000001</v>
      </c>
      <c r="M1163" s="63">
        <v>45466</v>
      </c>
      <c r="N1163" s="63">
        <v>45496</v>
      </c>
      <c r="O1163">
        <v>30</v>
      </c>
      <c r="P1163" t="s">
        <v>8835</v>
      </c>
      <c r="Q1163">
        <v>0</v>
      </c>
      <c r="R1163">
        <v>0</v>
      </c>
      <c r="S1163">
        <v>0</v>
      </c>
      <c r="T1163">
        <v>0</v>
      </c>
      <c r="U1163">
        <v>0</v>
      </c>
      <c r="V1163">
        <v>0</v>
      </c>
      <c r="W1163">
        <v>0</v>
      </c>
      <c r="X1163" s="1">
        <v>45473</v>
      </c>
      <c r="Y1163" s="1">
        <v>44834</v>
      </c>
      <c r="Z1163" t="s">
        <v>30</v>
      </c>
      <c r="AA1163" t="s">
        <v>99</v>
      </c>
    </row>
    <row r="1164" spans="1:27" x14ac:dyDescent="0.25">
      <c r="A1164" t="s">
        <v>2491</v>
      </c>
      <c r="B1164" t="s">
        <v>3526</v>
      </c>
      <c r="C1164" t="s">
        <v>27</v>
      </c>
      <c r="D1164" t="s">
        <v>30</v>
      </c>
      <c r="E1164" t="s">
        <v>2473</v>
      </c>
      <c r="F1164" t="s">
        <v>7</v>
      </c>
      <c r="G1164" t="s">
        <v>5</v>
      </c>
      <c r="H1164">
        <v>897</v>
      </c>
      <c r="I1164" t="s">
        <v>5673</v>
      </c>
      <c r="J1164">
        <v>12500000</v>
      </c>
      <c r="K1164">
        <v>201969.9</v>
      </c>
      <c r="L1164">
        <v>0.13250000000000001</v>
      </c>
      <c r="M1164" s="63">
        <v>45463</v>
      </c>
      <c r="N1164" s="63">
        <v>45493</v>
      </c>
      <c r="O1164">
        <v>30</v>
      </c>
      <c r="P1164" t="s">
        <v>8835</v>
      </c>
      <c r="Q1164">
        <v>0</v>
      </c>
      <c r="R1164">
        <v>0</v>
      </c>
      <c r="S1164">
        <v>0</v>
      </c>
      <c r="T1164">
        <v>0</v>
      </c>
      <c r="U1164">
        <v>0</v>
      </c>
      <c r="V1164">
        <v>0</v>
      </c>
      <c r="W1164">
        <v>0</v>
      </c>
      <c r="X1164" s="1">
        <v>45473</v>
      </c>
      <c r="Y1164" s="1">
        <v>44998</v>
      </c>
      <c r="Z1164" t="s">
        <v>30</v>
      </c>
      <c r="AA1164" t="s">
        <v>99</v>
      </c>
    </row>
    <row r="1165" spans="1:27" x14ac:dyDescent="0.25">
      <c r="A1165" t="s">
        <v>2491</v>
      </c>
      <c r="B1165" t="s">
        <v>3523</v>
      </c>
      <c r="C1165" t="s">
        <v>27</v>
      </c>
      <c r="D1165" t="s">
        <v>30</v>
      </c>
      <c r="E1165" t="s">
        <v>2473</v>
      </c>
      <c r="F1165" t="s">
        <v>7</v>
      </c>
      <c r="G1165" t="s">
        <v>4</v>
      </c>
      <c r="H1165">
        <v>897</v>
      </c>
      <c r="I1165" t="s">
        <v>5904</v>
      </c>
      <c r="J1165">
        <v>12500000</v>
      </c>
      <c r="K1165">
        <v>264794.53000000003</v>
      </c>
      <c r="L1165">
        <v>0.13250000000000001</v>
      </c>
      <c r="M1165" s="63">
        <v>45472</v>
      </c>
      <c r="N1165" s="63">
        <v>45502</v>
      </c>
      <c r="O1165">
        <v>30</v>
      </c>
      <c r="P1165" t="s">
        <v>8831</v>
      </c>
      <c r="Q1165">
        <v>0</v>
      </c>
      <c r="R1165">
        <v>0</v>
      </c>
      <c r="S1165">
        <v>0</v>
      </c>
      <c r="T1165">
        <v>0</v>
      </c>
      <c r="U1165">
        <v>0</v>
      </c>
      <c r="V1165">
        <v>0</v>
      </c>
      <c r="W1165">
        <v>0</v>
      </c>
      <c r="X1165" s="1">
        <v>45473</v>
      </c>
      <c r="Y1165" s="1">
        <v>44282</v>
      </c>
      <c r="Z1165" t="s">
        <v>30</v>
      </c>
      <c r="AA1165" t="s">
        <v>99</v>
      </c>
    </row>
    <row r="1166" spans="1:27" x14ac:dyDescent="0.25">
      <c r="A1166" t="s">
        <v>2491</v>
      </c>
      <c r="B1166" t="s">
        <v>3541</v>
      </c>
      <c r="C1166" t="s">
        <v>27</v>
      </c>
      <c r="D1166" t="s">
        <v>30</v>
      </c>
      <c r="E1166" t="s">
        <v>2473</v>
      </c>
      <c r="F1166" t="s">
        <v>7</v>
      </c>
      <c r="G1166" t="s">
        <v>16</v>
      </c>
      <c r="H1166">
        <v>897</v>
      </c>
      <c r="I1166" t="s">
        <v>5964</v>
      </c>
      <c r="J1166">
        <v>12500000</v>
      </c>
      <c r="K1166">
        <v>135445.85999999999</v>
      </c>
      <c r="L1166">
        <v>0.13250000000000001</v>
      </c>
      <c r="M1166" s="63">
        <v>45447</v>
      </c>
      <c r="N1166" s="63">
        <v>45477</v>
      </c>
      <c r="O1166">
        <v>30</v>
      </c>
      <c r="P1166" t="s">
        <v>8828</v>
      </c>
      <c r="Q1166">
        <v>0</v>
      </c>
      <c r="R1166">
        <v>0</v>
      </c>
      <c r="S1166">
        <v>0</v>
      </c>
      <c r="T1166">
        <v>0</v>
      </c>
      <c r="U1166">
        <v>0</v>
      </c>
      <c r="V1166">
        <v>0</v>
      </c>
      <c r="W1166">
        <v>0</v>
      </c>
      <c r="X1166" s="1">
        <v>45473</v>
      </c>
      <c r="Y1166" s="1">
        <v>44722</v>
      </c>
      <c r="Z1166" t="s">
        <v>30</v>
      </c>
      <c r="AA1166" t="s">
        <v>99</v>
      </c>
    </row>
    <row r="1167" spans="1:27" x14ac:dyDescent="0.25">
      <c r="A1167" t="s">
        <v>2491</v>
      </c>
      <c r="B1167" t="s">
        <v>3553</v>
      </c>
      <c r="C1167" t="s">
        <v>27</v>
      </c>
      <c r="D1167" t="s">
        <v>30</v>
      </c>
      <c r="E1167" t="s">
        <v>2473</v>
      </c>
      <c r="F1167" t="s">
        <v>7</v>
      </c>
      <c r="G1167" t="s">
        <v>5</v>
      </c>
      <c r="H1167">
        <v>897</v>
      </c>
      <c r="I1167" t="s">
        <v>5637</v>
      </c>
      <c r="J1167">
        <v>12500000</v>
      </c>
      <c r="K1167">
        <v>183.59</v>
      </c>
      <c r="L1167">
        <v>0.13250000000000001</v>
      </c>
      <c r="M1167" s="63">
        <v>45452</v>
      </c>
      <c r="N1167" s="63">
        <v>45482</v>
      </c>
      <c r="O1167">
        <v>30</v>
      </c>
      <c r="P1167" t="s">
        <v>8799</v>
      </c>
      <c r="Q1167">
        <v>0</v>
      </c>
      <c r="R1167">
        <v>0</v>
      </c>
      <c r="S1167">
        <v>0</v>
      </c>
      <c r="T1167">
        <v>0</v>
      </c>
      <c r="U1167">
        <v>0</v>
      </c>
      <c r="V1167">
        <v>0</v>
      </c>
      <c r="W1167">
        <v>0</v>
      </c>
      <c r="X1167" s="1">
        <v>45473</v>
      </c>
      <c r="Y1167" s="1">
        <v>44632</v>
      </c>
      <c r="Z1167" t="s">
        <v>30</v>
      </c>
      <c r="AA1167" t="s">
        <v>99</v>
      </c>
    </row>
    <row r="1168" spans="1:27" x14ac:dyDescent="0.25">
      <c r="A1168" t="s">
        <v>2491</v>
      </c>
      <c r="B1168" t="s">
        <v>3545</v>
      </c>
      <c r="C1168" t="s">
        <v>27</v>
      </c>
      <c r="D1168" t="s">
        <v>30</v>
      </c>
      <c r="E1168" t="s">
        <v>2473</v>
      </c>
      <c r="F1168" t="s">
        <v>7</v>
      </c>
      <c r="G1168" t="s">
        <v>7</v>
      </c>
      <c r="H1168">
        <v>897</v>
      </c>
      <c r="I1168" t="s">
        <v>5876</v>
      </c>
      <c r="J1168">
        <v>12500000</v>
      </c>
      <c r="K1168">
        <v>4455.66</v>
      </c>
      <c r="L1168">
        <v>0.13250000000000001</v>
      </c>
      <c r="M1168" s="63">
        <v>45471</v>
      </c>
      <c r="N1168" s="63">
        <v>45501</v>
      </c>
      <c r="O1168">
        <v>30</v>
      </c>
      <c r="P1168" t="s">
        <v>8822</v>
      </c>
      <c r="Q1168">
        <v>0</v>
      </c>
      <c r="R1168">
        <v>0</v>
      </c>
      <c r="S1168">
        <v>0</v>
      </c>
      <c r="T1168">
        <v>0</v>
      </c>
      <c r="U1168">
        <v>0</v>
      </c>
      <c r="V1168">
        <v>0</v>
      </c>
      <c r="W1168">
        <v>0</v>
      </c>
      <c r="X1168" s="1">
        <v>45473</v>
      </c>
      <c r="Y1168" s="1">
        <v>43793</v>
      </c>
      <c r="Z1168" t="s">
        <v>30</v>
      </c>
      <c r="AA1168" t="s">
        <v>99</v>
      </c>
    </row>
    <row r="1169" spans="1:27" x14ac:dyDescent="0.25">
      <c r="A1169" t="s">
        <v>2491</v>
      </c>
      <c r="B1169" t="s">
        <v>3533</v>
      </c>
      <c r="C1169" t="s">
        <v>27</v>
      </c>
      <c r="D1169" t="s">
        <v>30</v>
      </c>
      <c r="E1169" t="s">
        <v>2473</v>
      </c>
      <c r="F1169" t="s">
        <v>7</v>
      </c>
      <c r="G1169" t="s">
        <v>5</v>
      </c>
      <c r="H1169">
        <v>897</v>
      </c>
      <c r="I1169" t="s">
        <v>5810</v>
      </c>
      <c r="J1169">
        <v>12500000</v>
      </c>
      <c r="K1169">
        <v>287809.61</v>
      </c>
      <c r="L1169">
        <v>0.13250000000000001</v>
      </c>
      <c r="M1169" s="63">
        <v>45445</v>
      </c>
      <c r="N1169" s="63">
        <v>45475</v>
      </c>
      <c r="O1169">
        <v>30</v>
      </c>
      <c r="P1169" t="s">
        <v>8813</v>
      </c>
      <c r="Q1169">
        <v>0</v>
      </c>
      <c r="R1169">
        <v>0</v>
      </c>
      <c r="S1169">
        <v>0</v>
      </c>
      <c r="T1169">
        <v>0</v>
      </c>
      <c r="U1169">
        <v>0</v>
      </c>
      <c r="V1169">
        <v>0</v>
      </c>
      <c r="W1169">
        <v>0</v>
      </c>
      <c r="X1169" s="1">
        <v>45473</v>
      </c>
      <c r="Y1169" s="1">
        <v>44108</v>
      </c>
      <c r="Z1169" t="s">
        <v>30</v>
      </c>
      <c r="AA1169" t="s">
        <v>99</v>
      </c>
    </row>
    <row r="1170" spans="1:27" x14ac:dyDescent="0.25">
      <c r="A1170" t="s">
        <v>2491</v>
      </c>
      <c r="B1170" t="s">
        <v>3532</v>
      </c>
      <c r="C1170" t="s">
        <v>27</v>
      </c>
      <c r="D1170" t="s">
        <v>30</v>
      </c>
      <c r="E1170" t="s">
        <v>2473</v>
      </c>
      <c r="F1170" t="s">
        <v>7</v>
      </c>
      <c r="G1170" t="s">
        <v>5</v>
      </c>
      <c r="H1170">
        <v>897</v>
      </c>
      <c r="I1170" t="s">
        <v>5630</v>
      </c>
      <c r="J1170">
        <v>12500000</v>
      </c>
      <c r="K1170">
        <v>320961.74</v>
      </c>
      <c r="L1170">
        <v>0.13250000000000001</v>
      </c>
      <c r="M1170" s="63">
        <v>45471</v>
      </c>
      <c r="N1170" s="63">
        <v>45501</v>
      </c>
      <c r="O1170">
        <v>30</v>
      </c>
      <c r="P1170" t="s">
        <v>8834</v>
      </c>
      <c r="Q1170">
        <v>0</v>
      </c>
      <c r="R1170">
        <v>0</v>
      </c>
      <c r="S1170">
        <v>0</v>
      </c>
      <c r="T1170">
        <v>0</v>
      </c>
      <c r="U1170">
        <v>0</v>
      </c>
      <c r="V1170">
        <v>0</v>
      </c>
      <c r="W1170">
        <v>0</v>
      </c>
      <c r="X1170" s="1">
        <v>45473</v>
      </c>
      <c r="Y1170" s="1">
        <v>44815</v>
      </c>
      <c r="Z1170" t="s">
        <v>30</v>
      </c>
      <c r="AA1170" t="s">
        <v>99</v>
      </c>
    </row>
    <row r="1171" spans="1:27" x14ac:dyDescent="0.25">
      <c r="A1171" t="s">
        <v>2491</v>
      </c>
      <c r="B1171" t="s">
        <v>3546</v>
      </c>
      <c r="C1171" t="s">
        <v>27</v>
      </c>
      <c r="D1171" t="s">
        <v>30</v>
      </c>
      <c r="E1171" t="s">
        <v>2473</v>
      </c>
      <c r="F1171" t="s">
        <v>7</v>
      </c>
      <c r="G1171" t="s">
        <v>5</v>
      </c>
      <c r="H1171">
        <v>897</v>
      </c>
      <c r="I1171" t="s">
        <v>5700</v>
      </c>
      <c r="J1171">
        <v>12500000</v>
      </c>
      <c r="K1171">
        <v>2386.4499999999998</v>
      </c>
      <c r="L1171">
        <v>0.13250000000000001</v>
      </c>
      <c r="M1171" s="63">
        <v>45457</v>
      </c>
      <c r="N1171" s="63">
        <v>45487</v>
      </c>
      <c r="O1171">
        <v>30</v>
      </c>
      <c r="P1171" t="s">
        <v>8831</v>
      </c>
      <c r="Q1171">
        <v>0</v>
      </c>
      <c r="R1171">
        <v>0</v>
      </c>
      <c r="S1171">
        <v>0</v>
      </c>
      <c r="T1171">
        <v>0</v>
      </c>
      <c r="U1171">
        <v>0</v>
      </c>
      <c r="V1171">
        <v>0</v>
      </c>
      <c r="W1171">
        <v>0</v>
      </c>
      <c r="X1171" s="1">
        <v>45473</v>
      </c>
      <c r="Y1171" s="1">
        <v>44799</v>
      </c>
      <c r="Z1171" t="s">
        <v>30</v>
      </c>
      <c r="AA1171" t="s">
        <v>99</v>
      </c>
    </row>
    <row r="1172" spans="1:27" x14ac:dyDescent="0.25">
      <c r="A1172" t="s">
        <v>2491</v>
      </c>
      <c r="B1172" t="s">
        <v>2895</v>
      </c>
      <c r="C1172" t="s">
        <v>27</v>
      </c>
      <c r="D1172" t="s">
        <v>30</v>
      </c>
      <c r="E1172" t="s">
        <v>2473</v>
      </c>
      <c r="F1172" t="s">
        <v>7</v>
      </c>
      <c r="G1172" t="s">
        <v>2</v>
      </c>
      <c r="H1172">
        <v>897</v>
      </c>
      <c r="I1172" t="s">
        <v>141</v>
      </c>
      <c r="J1172">
        <v>12500000</v>
      </c>
      <c r="K1172">
        <v>228788.23</v>
      </c>
      <c r="L1172">
        <v>0.13250000000000001</v>
      </c>
      <c r="M1172" s="63">
        <v>45451</v>
      </c>
      <c r="N1172" s="63">
        <v>45481</v>
      </c>
      <c r="O1172">
        <v>30</v>
      </c>
      <c r="P1172" t="s">
        <v>8807</v>
      </c>
      <c r="Q1172">
        <v>0</v>
      </c>
      <c r="R1172">
        <v>0</v>
      </c>
      <c r="S1172">
        <v>0</v>
      </c>
      <c r="T1172">
        <v>0</v>
      </c>
      <c r="U1172">
        <v>0</v>
      </c>
      <c r="V1172">
        <v>0</v>
      </c>
      <c r="W1172">
        <v>0</v>
      </c>
      <c r="X1172" s="1">
        <v>45473</v>
      </c>
      <c r="Y1172" s="1">
        <v>44064</v>
      </c>
      <c r="Z1172" t="s">
        <v>30</v>
      </c>
      <c r="AA1172" t="s">
        <v>99</v>
      </c>
    </row>
    <row r="1173" spans="1:27" x14ac:dyDescent="0.25">
      <c r="A1173" t="s">
        <v>2491</v>
      </c>
      <c r="B1173" t="s">
        <v>3236</v>
      </c>
      <c r="C1173" t="s">
        <v>27</v>
      </c>
      <c r="D1173" t="s">
        <v>30</v>
      </c>
      <c r="E1173" t="s">
        <v>2473</v>
      </c>
      <c r="F1173" t="s">
        <v>7</v>
      </c>
      <c r="G1173" t="s">
        <v>4</v>
      </c>
      <c r="H1173">
        <v>897</v>
      </c>
      <c r="I1173" t="s">
        <v>5785</v>
      </c>
      <c r="J1173">
        <v>12500000</v>
      </c>
      <c r="K1173">
        <v>446808.45</v>
      </c>
      <c r="L1173">
        <v>0.13250000000000001</v>
      </c>
      <c r="M1173" s="63">
        <v>45461</v>
      </c>
      <c r="N1173" s="63">
        <v>45491</v>
      </c>
      <c r="O1173">
        <v>30</v>
      </c>
      <c r="P1173" t="s">
        <v>8816</v>
      </c>
      <c r="Q1173">
        <v>0</v>
      </c>
      <c r="R1173">
        <v>0</v>
      </c>
      <c r="S1173">
        <v>0</v>
      </c>
      <c r="T1173">
        <v>0</v>
      </c>
      <c r="U1173">
        <v>0</v>
      </c>
      <c r="V1173">
        <v>0</v>
      </c>
      <c r="W1173">
        <v>0</v>
      </c>
      <c r="X1173" s="1">
        <v>45473</v>
      </c>
      <c r="Y1173" s="1">
        <v>44609</v>
      </c>
      <c r="Z1173" t="s">
        <v>30</v>
      </c>
      <c r="AA1173" t="s">
        <v>99</v>
      </c>
    </row>
    <row r="1174" spans="1:27" x14ac:dyDescent="0.25">
      <c r="A1174" t="s">
        <v>2491</v>
      </c>
      <c r="B1174" t="s">
        <v>3536</v>
      </c>
      <c r="C1174" t="s">
        <v>27</v>
      </c>
      <c r="D1174" t="s">
        <v>30</v>
      </c>
      <c r="E1174" t="s">
        <v>2473</v>
      </c>
      <c r="F1174" t="s">
        <v>7</v>
      </c>
      <c r="G1174" t="s">
        <v>3</v>
      </c>
      <c r="H1174">
        <v>897</v>
      </c>
      <c r="I1174" t="s">
        <v>5751</v>
      </c>
      <c r="J1174">
        <v>12500000</v>
      </c>
      <c r="K1174">
        <v>150450.29999999999</v>
      </c>
      <c r="L1174">
        <v>0.13250000000000001</v>
      </c>
      <c r="M1174" s="63">
        <v>45455</v>
      </c>
      <c r="N1174" s="63">
        <v>45485</v>
      </c>
      <c r="O1174">
        <v>30</v>
      </c>
      <c r="P1174" t="s">
        <v>8876</v>
      </c>
      <c r="Q1174">
        <v>0</v>
      </c>
      <c r="R1174">
        <v>0</v>
      </c>
      <c r="S1174">
        <v>0</v>
      </c>
      <c r="T1174">
        <v>0</v>
      </c>
      <c r="U1174">
        <v>0</v>
      </c>
      <c r="V1174">
        <v>0</v>
      </c>
      <c r="W1174">
        <v>0</v>
      </c>
      <c r="X1174" s="1">
        <v>45473</v>
      </c>
      <c r="Y1174" s="1">
        <v>45188</v>
      </c>
      <c r="Z1174" t="s">
        <v>30</v>
      </c>
      <c r="AA1174" t="s">
        <v>99</v>
      </c>
    </row>
    <row r="1175" spans="1:27" x14ac:dyDescent="0.25">
      <c r="A1175" t="s">
        <v>2491</v>
      </c>
      <c r="B1175" t="s">
        <v>3537</v>
      </c>
      <c r="C1175" t="s">
        <v>27</v>
      </c>
      <c r="D1175" t="s">
        <v>30</v>
      </c>
      <c r="E1175" t="s">
        <v>2473</v>
      </c>
      <c r="F1175" t="s">
        <v>7</v>
      </c>
      <c r="G1175" t="s">
        <v>3</v>
      </c>
      <c r="H1175">
        <v>897</v>
      </c>
      <c r="I1175" t="s">
        <v>5842</v>
      </c>
      <c r="J1175">
        <v>12500000</v>
      </c>
      <c r="K1175">
        <v>6510.35</v>
      </c>
      <c r="L1175">
        <v>0.13250000000000001</v>
      </c>
      <c r="M1175" s="63">
        <v>45474</v>
      </c>
      <c r="N1175" s="63">
        <v>45504</v>
      </c>
      <c r="O1175">
        <v>30</v>
      </c>
      <c r="P1175" t="s">
        <v>8828</v>
      </c>
      <c r="Q1175">
        <v>0</v>
      </c>
      <c r="R1175">
        <v>0</v>
      </c>
      <c r="S1175">
        <v>0</v>
      </c>
      <c r="T1175">
        <v>0</v>
      </c>
      <c r="U1175">
        <v>0</v>
      </c>
      <c r="V1175">
        <v>0</v>
      </c>
      <c r="W1175">
        <v>0</v>
      </c>
      <c r="X1175" s="1">
        <v>45473</v>
      </c>
      <c r="Y1175" s="1">
        <v>45007</v>
      </c>
      <c r="Z1175" t="s">
        <v>30</v>
      </c>
      <c r="AA1175" t="s">
        <v>99</v>
      </c>
    </row>
    <row r="1176" spans="1:27" x14ac:dyDescent="0.25">
      <c r="A1176" t="s">
        <v>2491</v>
      </c>
      <c r="B1176" t="s">
        <v>3544</v>
      </c>
      <c r="C1176" t="s">
        <v>27</v>
      </c>
      <c r="D1176" t="s">
        <v>30</v>
      </c>
      <c r="E1176" t="s">
        <v>2473</v>
      </c>
      <c r="F1176" t="s">
        <v>7</v>
      </c>
      <c r="G1176" t="s">
        <v>3</v>
      </c>
      <c r="H1176">
        <v>897</v>
      </c>
      <c r="I1176" t="s">
        <v>5843</v>
      </c>
      <c r="J1176">
        <v>12500000</v>
      </c>
      <c r="K1176">
        <v>53931.35</v>
      </c>
      <c r="L1176">
        <v>0.13250000000000001</v>
      </c>
      <c r="M1176" s="63">
        <v>45450</v>
      </c>
      <c r="N1176" s="63">
        <v>45480</v>
      </c>
      <c r="O1176">
        <v>30</v>
      </c>
      <c r="P1176" t="s">
        <v>8835</v>
      </c>
      <c r="Q1176">
        <v>0</v>
      </c>
      <c r="R1176">
        <v>0</v>
      </c>
      <c r="S1176">
        <v>0</v>
      </c>
      <c r="T1176">
        <v>0</v>
      </c>
      <c r="U1176">
        <v>0</v>
      </c>
      <c r="V1176">
        <v>0</v>
      </c>
      <c r="W1176">
        <v>0</v>
      </c>
      <c r="X1176" s="1">
        <v>45473</v>
      </c>
      <c r="Y1176" s="1">
        <v>44734</v>
      </c>
      <c r="Z1176" t="s">
        <v>30</v>
      </c>
      <c r="AA1176" t="s">
        <v>99</v>
      </c>
    </row>
    <row r="1177" spans="1:27" x14ac:dyDescent="0.25">
      <c r="A1177" t="s">
        <v>2491</v>
      </c>
      <c r="B1177" t="s">
        <v>3540</v>
      </c>
      <c r="C1177" t="s">
        <v>27</v>
      </c>
      <c r="D1177" t="s">
        <v>30</v>
      </c>
      <c r="E1177" t="s">
        <v>2473</v>
      </c>
      <c r="F1177" t="s">
        <v>7</v>
      </c>
      <c r="G1177" t="s">
        <v>5</v>
      </c>
      <c r="H1177">
        <v>897</v>
      </c>
      <c r="I1177" t="s">
        <v>5856</v>
      </c>
      <c r="J1177">
        <v>12500000</v>
      </c>
      <c r="K1177">
        <v>5544.88</v>
      </c>
      <c r="L1177">
        <v>0.13250000000000001</v>
      </c>
      <c r="M1177" s="63">
        <v>45446</v>
      </c>
      <c r="N1177" s="63">
        <v>45476</v>
      </c>
      <c r="O1177">
        <v>30</v>
      </c>
      <c r="P1177" t="s">
        <v>8802</v>
      </c>
      <c r="Q1177">
        <v>0</v>
      </c>
      <c r="R1177">
        <v>0</v>
      </c>
      <c r="S1177">
        <v>0</v>
      </c>
      <c r="T1177">
        <v>0</v>
      </c>
      <c r="U1177">
        <v>0</v>
      </c>
      <c r="V1177">
        <v>0</v>
      </c>
      <c r="W1177">
        <v>0</v>
      </c>
      <c r="X1177" s="1">
        <v>45473</v>
      </c>
      <c r="Y1177" s="1">
        <v>45073</v>
      </c>
      <c r="Z1177" t="s">
        <v>30</v>
      </c>
      <c r="AA1177" t="s">
        <v>99</v>
      </c>
    </row>
    <row r="1178" spans="1:27" x14ac:dyDescent="0.25">
      <c r="A1178" t="s">
        <v>2491</v>
      </c>
      <c r="B1178" t="s">
        <v>3534</v>
      </c>
      <c r="C1178" t="s">
        <v>27</v>
      </c>
      <c r="D1178" t="s">
        <v>30</v>
      </c>
      <c r="E1178" t="s">
        <v>2473</v>
      </c>
      <c r="F1178" t="s">
        <v>7</v>
      </c>
      <c r="G1178" t="s">
        <v>5</v>
      </c>
      <c r="H1178">
        <v>897</v>
      </c>
      <c r="I1178" t="s">
        <v>5973</v>
      </c>
      <c r="J1178">
        <v>12500000</v>
      </c>
      <c r="K1178">
        <v>22678.15</v>
      </c>
      <c r="L1178">
        <v>0.13250000000000001</v>
      </c>
      <c r="M1178" s="63">
        <v>45465</v>
      </c>
      <c r="N1178" s="63">
        <v>45495</v>
      </c>
      <c r="O1178">
        <v>30</v>
      </c>
      <c r="P1178" t="s">
        <v>8822</v>
      </c>
      <c r="Q1178">
        <v>0</v>
      </c>
      <c r="R1178">
        <v>0</v>
      </c>
      <c r="S1178">
        <v>0</v>
      </c>
      <c r="T1178">
        <v>0</v>
      </c>
      <c r="U1178">
        <v>0</v>
      </c>
      <c r="V1178">
        <v>0</v>
      </c>
      <c r="W1178">
        <v>0</v>
      </c>
      <c r="X1178" s="1">
        <v>45473</v>
      </c>
      <c r="Y1178" s="1">
        <v>44977</v>
      </c>
      <c r="Z1178" t="s">
        <v>30</v>
      </c>
      <c r="AA1178" t="s">
        <v>99</v>
      </c>
    </row>
    <row r="1179" spans="1:27" x14ac:dyDescent="0.25">
      <c r="A1179" t="s">
        <v>2491</v>
      </c>
      <c r="B1179" t="s">
        <v>3399</v>
      </c>
      <c r="C1179" t="s">
        <v>27</v>
      </c>
      <c r="D1179" t="s">
        <v>30</v>
      </c>
      <c r="E1179" t="s">
        <v>2473</v>
      </c>
      <c r="F1179" t="s">
        <v>7</v>
      </c>
      <c r="G1179" t="s">
        <v>5</v>
      </c>
      <c r="H1179">
        <v>897</v>
      </c>
      <c r="I1179" t="s">
        <v>5961</v>
      </c>
      <c r="J1179">
        <v>12500000</v>
      </c>
      <c r="K1179">
        <v>22159.72</v>
      </c>
      <c r="L1179">
        <v>0.13250000000000001</v>
      </c>
      <c r="M1179" s="63">
        <v>45457</v>
      </c>
      <c r="N1179" s="63">
        <v>45487</v>
      </c>
      <c r="O1179">
        <v>30</v>
      </c>
      <c r="P1179" t="s">
        <v>8807</v>
      </c>
      <c r="Q1179">
        <v>0</v>
      </c>
      <c r="R1179">
        <v>0</v>
      </c>
      <c r="S1179">
        <v>0</v>
      </c>
      <c r="T1179">
        <v>0</v>
      </c>
      <c r="U1179">
        <v>0</v>
      </c>
      <c r="V1179">
        <v>0</v>
      </c>
      <c r="W1179">
        <v>0</v>
      </c>
      <c r="X1179" s="1">
        <v>45473</v>
      </c>
      <c r="Y1179" s="1">
        <v>44641</v>
      </c>
      <c r="Z1179" t="s">
        <v>30</v>
      </c>
      <c r="AA1179" t="s">
        <v>99</v>
      </c>
    </row>
    <row r="1180" spans="1:27" x14ac:dyDescent="0.25">
      <c r="A1180" t="s">
        <v>2491</v>
      </c>
      <c r="B1180" t="s">
        <v>4478</v>
      </c>
      <c r="C1180" t="s">
        <v>27</v>
      </c>
      <c r="D1180" t="s">
        <v>30</v>
      </c>
      <c r="E1180" t="s">
        <v>2473</v>
      </c>
      <c r="F1180" t="s">
        <v>7</v>
      </c>
      <c r="G1180" t="s">
        <v>4</v>
      </c>
      <c r="H1180">
        <v>897</v>
      </c>
      <c r="I1180" t="s">
        <v>5761</v>
      </c>
      <c r="J1180">
        <v>12500000</v>
      </c>
      <c r="K1180">
        <v>275605.88</v>
      </c>
      <c r="L1180">
        <v>0.13250000000000001</v>
      </c>
      <c r="M1180" s="63">
        <v>45460</v>
      </c>
      <c r="N1180" s="63">
        <v>45490</v>
      </c>
      <c r="O1180">
        <v>30</v>
      </c>
      <c r="P1180" t="s">
        <v>8813</v>
      </c>
      <c r="Q1180">
        <v>0</v>
      </c>
      <c r="R1180">
        <v>0</v>
      </c>
      <c r="S1180">
        <v>0</v>
      </c>
      <c r="T1180">
        <v>0</v>
      </c>
      <c r="U1180">
        <v>0</v>
      </c>
      <c r="V1180">
        <v>0</v>
      </c>
      <c r="W1180">
        <v>0</v>
      </c>
      <c r="X1180" s="1">
        <v>45473</v>
      </c>
      <c r="Y1180" s="1">
        <v>45365</v>
      </c>
      <c r="Z1180" t="s">
        <v>30</v>
      </c>
      <c r="AA1180" t="s">
        <v>99</v>
      </c>
    </row>
    <row r="1181" spans="1:27" x14ac:dyDescent="0.25">
      <c r="A1181" t="s">
        <v>2491</v>
      </c>
      <c r="B1181" t="s">
        <v>3525</v>
      </c>
      <c r="C1181" t="s">
        <v>27</v>
      </c>
      <c r="D1181" t="s">
        <v>30</v>
      </c>
      <c r="E1181" t="s">
        <v>2473</v>
      </c>
      <c r="F1181" t="s">
        <v>7</v>
      </c>
      <c r="G1181" t="s">
        <v>5</v>
      </c>
      <c r="H1181">
        <v>897</v>
      </c>
      <c r="I1181" t="s">
        <v>5946</v>
      </c>
      <c r="J1181">
        <v>12500000</v>
      </c>
      <c r="K1181">
        <v>322941.52</v>
      </c>
      <c r="L1181">
        <v>0.13250000000000001</v>
      </c>
      <c r="M1181" s="63">
        <v>45456</v>
      </c>
      <c r="N1181" s="63">
        <v>45486</v>
      </c>
      <c r="O1181">
        <v>30</v>
      </c>
      <c r="P1181" t="s">
        <v>8799</v>
      </c>
      <c r="Q1181">
        <v>0</v>
      </c>
      <c r="R1181">
        <v>0</v>
      </c>
      <c r="S1181">
        <v>0</v>
      </c>
      <c r="T1181">
        <v>0</v>
      </c>
      <c r="U1181">
        <v>0</v>
      </c>
      <c r="V1181">
        <v>0</v>
      </c>
      <c r="W1181">
        <v>0</v>
      </c>
      <c r="X1181" s="1">
        <v>45473</v>
      </c>
      <c r="Y1181" s="1">
        <v>44925</v>
      </c>
      <c r="Z1181" t="s">
        <v>30</v>
      </c>
      <c r="AA1181" t="s">
        <v>99</v>
      </c>
    </row>
    <row r="1182" spans="1:27" x14ac:dyDescent="0.25">
      <c r="A1182" t="s">
        <v>2491</v>
      </c>
      <c r="B1182" t="s">
        <v>3520</v>
      </c>
      <c r="C1182" t="s">
        <v>27</v>
      </c>
      <c r="D1182" t="s">
        <v>30</v>
      </c>
      <c r="E1182" t="s">
        <v>2473</v>
      </c>
      <c r="F1182" t="s">
        <v>7</v>
      </c>
      <c r="G1182" t="s">
        <v>12</v>
      </c>
      <c r="H1182">
        <v>897</v>
      </c>
      <c r="I1182" t="s">
        <v>5720</v>
      </c>
      <c r="J1182">
        <v>12500000</v>
      </c>
      <c r="K1182">
        <v>13434.19</v>
      </c>
      <c r="L1182">
        <v>0.13250000000000001</v>
      </c>
      <c r="M1182" s="63">
        <v>45467</v>
      </c>
      <c r="N1182" s="63">
        <v>45497</v>
      </c>
      <c r="O1182">
        <v>30</v>
      </c>
      <c r="P1182" t="s">
        <v>8809</v>
      </c>
      <c r="Q1182">
        <v>0</v>
      </c>
      <c r="R1182">
        <v>0</v>
      </c>
      <c r="S1182">
        <v>0</v>
      </c>
      <c r="T1182">
        <v>0</v>
      </c>
      <c r="U1182">
        <v>0</v>
      </c>
      <c r="V1182">
        <v>0</v>
      </c>
      <c r="W1182">
        <v>0</v>
      </c>
      <c r="X1182" s="1">
        <v>45473</v>
      </c>
      <c r="Y1182" s="1">
        <v>45075</v>
      </c>
      <c r="Z1182" t="s">
        <v>30</v>
      </c>
      <c r="AA1182" t="s">
        <v>99</v>
      </c>
    </row>
    <row r="1183" spans="1:27" x14ac:dyDescent="0.25">
      <c r="A1183" t="s">
        <v>2491</v>
      </c>
      <c r="B1183" t="s">
        <v>3529</v>
      </c>
      <c r="C1183" t="s">
        <v>27</v>
      </c>
      <c r="D1183" t="s">
        <v>30</v>
      </c>
      <c r="E1183" t="s">
        <v>2473</v>
      </c>
      <c r="F1183" t="s">
        <v>7</v>
      </c>
      <c r="G1183" t="s">
        <v>5</v>
      </c>
      <c r="H1183">
        <v>897</v>
      </c>
      <c r="I1183" t="s">
        <v>5797</v>
      </c>
      <c r="J1183">
        <v>12500000</v>
      </c>
      <c r="K1183">
        <v>164820.48000000001</v>
      </c>
      <c r="L1183">
        <v>0.13250000000000001</v>
      </c>
      <c r="M1183" s="63">
        <v>45455</v>
      </c>
      <c r="N1183" s="63">
        <v>45485</v>
      </c>
      <c r="O1183">
        <v>30</v>
      </c>
      <c r="P1183" t="s">
        <v>8822</v>
      </c>
      <c r="Q1183">
        <v>0</v>
      </c>
      <c r="R1183">
        <v>0</v>
      </c>
      <c r="S1183">
        <v>0</v>
      </c>
      <c r="T1183">
        <v>0</v>
      </c>
      <c r="U1183">
        <v>0</v>
      </c>
      <c r="V1183">
        <v>0</v>
      </c>
      <c r="W1183">
        <v>0</v>
      </c>
      <c r="X1183" s="1">
        <v>45473</v>
      </c>
      <c r="Y1183" s="1">
        <v>43679</v>
      </c>
      <c r="Z1183" t="s">
        <v>30</v>
      </c>
      <c r="AA1183" t="s">
        <v>99</v>
      </c>
    </row>
    <row r="1184" spans="1:27" x14ac:dyDescent="0.25">
      <c r="A1184" t="s">
        <v>2491</v>
      </c>
      <c r="B1184" t="s">
        <v>4497</v>
      </c>
      <c r="C1184" t="s">
        <v>27</v>
      </c>
      <c r="D1184" t="s">
        <v>30</v>
      </c>
      <c r="E1184" t="s">
        <v>2473</v>
      </c>
      <c r="F1184" t="s">
        <v>7</v>
      </c>
      <c r="G1184" t="s">
        <v>7</v>
      </c>
      <c r="H1184">
        <v>897</v>
      </c>
      <c r="I1184" t="s">
        <v>5671</v>
      </c>
      <c r="J1184">
        <v>12500000</v>
      </c>
      <c r="K1184">
        <v>83318.95</v>
      </c>
      <c r="L1184">
        <v>0.13250000000000001</v>
      </c>
      <c r="M1184" s="63">
        <v>45445</v>
      </c>
      <c r="N1184" s="63">
        <v>45475</v>
      </c>
      <c r="O1184">
        <v>30</v>
      </c>
      <c r="P1184" t="s">
        <v>8831</v>
      </c>
      <c r="Q1184">
        <v>0</v>
      </c>
      <c r="R1184">
        <v>0</v>
      </c>
      <c r="S1184">
        <v>0</v>
      </c>
      <c r="T1184">
        <v>0</v>
      </c>
      <c r="U1184">
        <v>0</v>
      </c>
      <c r="V1184">
        <v>0</v>
      </c>
      <c r="W1184">
        <v>0</v>
      </c>
      <c r="X1184" s="1">
        <v>45473</v>
      </c>
      <c r="Y1184" s="1">
        <v>44200</v>
      </c>
      <c r="Z1184" t="s">
        <v>30</v>
      </c>
      <c r="AA1184" t="s">
        <v>99</v>
      </c>
    </row>
    <row r="1185" spans="1:27" x14ac:dyDescent="0.25">
      <c r="A1185" t="s">
        <v>2491</v>
      </c>
      <c r="B1185" t="s">
        <v>3550</v>
      </c>
      <c r="C1185" t="s">
        <v>27</v>
      </c>
      <c r="D1185" t="s">
        <v>30</v>
      </c>
      <c r="E1185" t="s">
        <v>2473</v>
      </c>
      <c r="F1185" t="s">
        <v>7</v>
      </c>
      <c r="G1185" t="s">
        <v>3</v>
      </c>
      <c r="H1185">
        <v>897</v>
      </c>
      <c r="I1185" t="s">
        <v>5777</v>
      </c>
      <c r="J1185">
        <v>12500000</v>
      </c>
      <c r="K1185">
        <v>1508.54</v>
      </c>
      <c r="L1185">
        <v>0.13250000000000001</v>
      </c>
      <c r="M1185" s="63">
        <v>45457</v>
      </c>
      <c r="N1185" s="63">
        <v>45487</v>
      </c>
      <c r="O1185">
        <v>30</v>
      </c>
      <c r="P1185" t="s">
        <v>8807</v>
      </c>
      <c r="Q1185">
        <v>0</v>
      </c>
      <c r="R1185">
        <v>0</v>
      </c>
      <c r="S1185">
        <v>0</v>
      </c>
      <c r="T1185">
        <v>0</v>
      </c>
      <c r="U1185">
        <v>0</v>
      </c>
      <c r="V1185">
        <v>0</v>
      </c>
      <c r="W1185">
        <v>0</v>
      </c>
      <c r="X1185" s="1">
        <v>45473</v>
      </c>
      <c r="Y1185" s="1">
        <v>44447</v>
      </c>
      <c r="Z1185" t="s">
        <v>30</v>
      </c>
      <c r="AA1185" t="s">
        <v>99</v>
      </c>
    </row>
    <row r="1186" spans="1:27" x14ac:dyDescent="0.25">
      <c r="A1186" t="s">
        <v>2491</v>
      </c>
      <c r="B1186" t="s">
        <v>3539</v>
      </c>
      <c r="C1186" t="s">
        <v>27</v>
      </c>
      <c r="D1186" t="s">
        <v>30</v>
      </c>
      <c r="E1186" t="s">
        <v>2473</v>
      </c>
      <c r="F1186" t="s">
        <v>7</v>
      </c>
      <c r="G1186" t="s">
        <v>3</v>
      </c>
      <c r="H1186">
        <v>897</v>
      </c>
      <c r="I1186" t="s">
        <v>5839</v>
      </c>
      <c r="J1186">
        <v>12500000</v>
      </c>
      <c r="K1186">
        <v>87452.64</v>
      </c>
      <c r="L1186">
        <v>0.13250000000000001</v>
      </c>
      <c r="M1186" s="63">
        <v>45449</v>
      </c>
      <c r="N1186" s="63">
        <v>45479</v>
      </c>
      <c r="O1186">
        <v>30</v>
      </c>
      <c r="P1186" t="s">
        <v>8809</v>
      </c>
      <c r="Q1186">
        <v>0</v>
      </c>
      <c r="R1186">
        <v>0</v>
      </c>
      <c r="S1186">
        <v>0</v>
      </c>
      <c r="T1186">
        <v>0</v>
      </c>
      <c r="U1186">
        <v>0</v>
      </c>
      <c r="V1186">
        <v>0</v>
      </c>
      <c r="W1186">
        <v>0</v>
      </c>
      <c r="X1186" s="1">
        <v>45473</v>
      </c>
      <c r="Y1186" s="1">
        <v>44718</v>
      </c>
      <c r="Z1186" t="s">
        <v>30</v>
      </c>
      <c r="AA1186" t="s">
        <v>99</v>
      </c>
    </row>
    <row r="1187" spans="1:27" x14ac:dyDescent="0.25">
      <c r="A1187" t="s">
        <v>2491</v>
      </c>
      <c r="B1187" t="s">
        <v>3212</v>
      </c>
      <c r="C1187" t="s">
        <v>27</v>
      </c>
      <c r="D1187" t="s">
        <v>30</v>
      </c>
      <c r="E1187" t="s">
        <v>2473</v>
      </c>
      <c r="F1187" t="s">
        <v>7</v>
      </c>
      <c r="G1187" t="s">
        <v>12</v>
      </c>
      <c r="H1187">
        <v>897</v>
      </c>
      <c r="I1187" t="s">
        <v>5877</v>
      </c>
      <c r="J1187">
        <v>12500000</v>
      </c>
      <c r="K1187">
        <v>150239.54</v>
      </c>
      <c r="L1187">
        <v>0.13250000000000001</v>
      </c>
      <c r="M1187" s="63">
        <v>45461</v>
      </c>
      <c r="N1187" s="63">
        <v>45491</v>
      </c>
      <c r="O1187">
        <v>30</v>
      </c>
      <c r="P1187" t="s">
        <v>8807</v>
      </c>
      <c r="Q1187">
        <v>0</v>
      </c>
      <c r="R1187">
        <v>0</v>
      </c>
      <c r="S1187">
        <v>0</v>
      </c>
      <c r="T1187">
        <v>0</v>
      </c>
      <c r="U1187">
        <v>0</v>
      </c>
      <c r="V1187">
        <v>0</v>
      </c>
      <c r="W1187">
        <v>0</v>
      </c>
      <c r="X1187" s="1">
        <v>45473</v>
      </c>
      <c r="Y1187" s="1">
        <v>44308</v>
      </c>
      <c r="Z1187" t="s">
        <v>30</v>
      </c>
      <c r="AA1187" t="s">
        <v>99</v>
      </c>
    </row>
    <row r="1188" spans="1:27" x14ac:dyDescent="0.25">
      <c r="A1188" t="s">
        <v>2491</v>
      </c>
      <c r="B1188" t="s">
        <v>3538</v>
      </c>
      <c r="C1188" t="s">
        <v>27</v>
      </c>
      <c r="D1188" t="s">
        <v>30</v>
      </c>
      <c r="E1188" t="s">
        <v>2473</v>
      </c>
      <c r="F1188" t="s">
        <v>7</v>
      </c>
      <c r="G1188" t="s">
        <v>12</v>
      </c>
      <c r="H1188">
        <v>897</v>
      </c>
      <c r="I1188" t="s">
        <v>5917</v>
      </c>
      <c r="J1188">
        <v>12500000</v>
      </c>
      <c r="K1188">
        <v>44052.58</v>
      </c>
      <c r="L1188">
        <v>0.13250000000000001</v>
      </c>
      <c r="M1188" s="63">
        <v>45466</v>
      </c>
      <c r="N1188" s="63">
        <v>45496</v>
      </c>
      <c r="O1188">
        <v>30</v>
      </c>
      <c r="P1188" t="s">
        <v>8809</v>
      </c>
      <c r="Q1188">
        <v>0</v>
      </c>
      <c r="R1188">
        <v>0</v>
      </c>
      <c r="S1188">
        <v>0</v>
      </c>
      <c r="T1188">
        <v>0</v>
      </c>
      <c r="U1188">
        <v>0</v>
      </c>
      <c r="V1188">
        <v>0</v>
      </c>
      <c r="W1188">
        <v>0</v>
      </c>
      <c r="X1188" s="1">
        <v>45473</v>
      </c>
      <c r="Y1188" s="1">
        <v>44603</v>
      </c>
      <c r="Z1188" t="s">
        <v>30</v>
      </c>
      <c r="AA1188" t="s">
        <v>99</v>
      </c>
    </row>
    <row r="1189" spans="1:27" x14ac:dyDescent="0.25">
      <c r="A1189" t="s">
        <v>2491</v>
      </c>
      <c r="B1189" t="s">
        <v>3548</v>
      </c>
      <c r="C1189" t="s">
        <v>27</v>
      </c>
      <c r="D1189" t="s">
        <v>30</v>
      </c>
      <c r="E1189" t="s">
        <v>2473</v>
      </c>
      <c r="F1189" t="s">
        <v>7</v>
      </c>
      <c r="G1189" t="s">
        <v>5</v>
      </c>
      <c r="H1189">
        <v>897</v>
      </c>
      <c r="I1189" t="s">
        <v>5847</v>
      </c>
      <c r="J1189">
        <v>12500000</v>
      </c>
      <c r="K1189">
        <v>3879.37</v>
      </c>
      <c r="L1189">
        <v>0.13250000000000001</v>
      </c>
      <c r="M1189" s="63">
        <v>45453</v>
      </c>
      <c r="N1189" s="63">
        <v>45483</v>
      </c>
      <c r="O1189">
        <v>30</v>
      </c>
      <c r="P1189" t="s">
        <v>8801</v>
      </c>
      <c r="Q1189">
        <v>0</v>
      </c>
      <c r="R1189">
        <v>0</v>
      </c>
      <c r="S1189">
        <v>0</v>
      </c>
      <c r="T1189">
        <v>0</v>
      </c>
      <c r="U1189">
        <v>0</v>
      </c>
      <c r="V1189">
        <v>0</v>
      </c>
      <c r="W1189">
        <v>0</v>
      </c>
      <c r="X1189" s="1">
        <v>45473</v>
      </c>
      <c r="Y1189" s="1">
        <v>44250</v>
      </c>
      <c r="Z1189" t="s">
        <v>30</v>
      </c>
      <c r="AA1189" t="s">
        <v>99</v>
      </c>
    </row>
    <row r="1190" spans="1:27" x14ac:dyDescent="0.25">
      <c r="A1190" t="s">
        <v>2491</v>
      </c>
      <c r="B1190" t="s">
        <v>8933</v>
      </c>
      <c r="C1190" t="s">
        <v>27</v>
      </c>
      <c r="D1190" t="s">
        <v>30</v>
      </c>
      <c r="E1190" t="s">
        <v>2473</v>
      </c>
      <c r="F1190" t="s">
        <v>7</v>
      </c>
      <c r="G1190" t="s">
        <v>4</v>
      </c>
      <c r="H1190">
        <v>897</v>
      </c>
      <c r="I1190" t="s">
        <v>8934</v>
      </c>
      <c r="J1190">
        <v>12500000</v>
      </c>
      <c r="K1190">
        <v>142167.51999999999</v>
      </c>
      <c r="L1190">
        <v>0.13250000000000001</v>
      </c>
      <c r="M1190" s="63">
        <v>45464</v>
      </c>
      <c r="N1190" s="63">
        <v>45494</v>
      </c>
      <c r="O1190">
        <v>30</v>
      </c>
      <c r="P1190" t="s">
        <v>8825</v>
      </c>
      <c r="Q1190">
        <v>0</v>
      </c>
      <c r="R1190">
        <v>0</v>
      </c>
      <c r="S1190">
        <v>0</v>
      </c>
      <c r="T1190">
        <v>0</v>
      </c>
      <c r="U1190">
        <v>0</v>
      </c>
      <c r="V1190">
        <v>0</v>
      </c>
      <c r="W1190">
        <v>0</v>
      </c>
      <c r="X1190" s="1">
        <v>45473</v>
      </c>
      <c r="Y1190" s="1">
        <v>45335</v>
      </c>
      <c r="Z1190" t="s">
        <v>30</v>
      </c>
      <c r="AA1190" t="s">
        <v>99</v>
      </c>
    </row>
    <row r="1191" spans="1:27" x14ac:dyDescent="0.25">
      <c r="A1191" t="s">
        <v>2491</v>
      </c>
      <c r="B1191" t="s">
        <v>3522</v>
      </c>
      <c r="C1191" t="s">
        <v>27</v>
      </c>
      <c r="D1191" t="s">
        <v>30</v>
      </c>
      <c r="E1191" t="s">
        <v>2473</v>
      </c>
      <c r="F1191" t="s">
        <v>7</v>
      </c>
      <c r="G1191" t="s">
        <v>5</v>
      </c>
      <c r="H1191">
        <v>897</v>
      </c>
      <c r="I1191" t="s">
        <v>5746</v>
      </c>
      <c r="J1191">
        <v>12500000</v>
      </c>
      <c r="K1191">
        <v>62559.31</v>
      </c>
      <c r="L1191">
        <v>0.13250000000000001</v>
      </c>
      <c r="M1191" s="63">
        <v>45455</v>
      </c>
      <c r="N1191" s="63">
        <v>45485</v>
      </c>
      <c r="O1191">
        <v>30</v>
      </c>
      <c r="P1191" t="s">
        <v>8825</v>
      </c>
      <c r="Q1191">
        <v>0</v>
      </c>
      <c r="R1191">
        <v>0</v>
      </c>
      <c r="S1191">
        <v>0</v>
      </c>
      <c r="T1191">
        <v>0</v>
      </c>
      <c r="U1191">
        <v>0</v>
      </c>
      <c r="V1191">
        <v>0</v>
      </c>
      <c r="W1191">
        <v>0</v>
      </c>
      <c r="X1191" s="1">
        <v>45473</v>
      </c>
      <c r="Y1191" s="1">
        <v>44332</v>
      </c>
      <c r="Z1191" t="s">
        <v>30</v>
      </c>
      <c r="AA1191" t="s">
        <v>99</v>
      </c>
    </row>
    <row r="1192" spans="1:27" x14ac:dyDescent="0.25">
      <c r="A1192" t="s">
        <v>2491</v>
      </c>
      <c r="B1192" t="s">
        <v>3542</v>
      </c>
      <c r="C1192" t="s">
        <v>27</v>
      </c>
      <c r="D1192" t="s">
        <v>30</v>
      </c>
      <c r="E1192" t="s">
        <v>2473</v>
      </c>
      <c r="F1192" t="s">
        <v>7</v>
      </c>
      <c r="G1192" t="s">
        <v>9</v>
      </c>
      <c r="H1192">
        <v>897</v>
      </c>
      <c r="I1192" t="s">
        <v>5741</v>
      </c>
      <c r="J1192">
        <v>12500000</v>
      </c>
      <c r="K1192">
        <v>41380.79</v>
      </c>
      <c r="L1192">
        <v>0.13250000000000001</v>
      </c>
      <c r="M1192" s="63">
        <v>45457</v>
      </c>
      <c r="N1192" s="63">
        <v>45487</v>
      </c>
      <c r="O1192">
        <v>30</v>
      </c>
      <c r="P1192" t="s">
        <v>8807</v>
      </c>
      <c r="Q1192">
        <v>0</v>
      </c>
      <c r="R1192">
        <v>0</v>
      </c>
      <c r="S1192">
        <v>0</v>
      </c>
      <c r="T1192">
        <v>0</v>
      </c>
      <c r="U1192">
        <v>0</v>
      </c>
      <c r="V1192">
        <v>0</v>
      </c>
      <c r="W1192">
        <v>0</v>
      </c>
      <c r="X1192" s="1">
        <v>45473</v>
      </c>
      <c r="Y1192" s="1">
        <v>44640</v>
      </c>
      <c r="Z1192" t="s">
        <v>30</v>
      </c>
      <c r="AA1192" t="s">
        <v>99</v>
      </c>
    </row>
    <row r="1193" spans="1:27" x14ac:dyDescent="0.25">
      <c r="A1193" t="s">
        <v>2491</v>
      </c>
      <c r="B1193" t="s">
        <v>3547</v>
      </c>
      <c r="C1193" t="s">
        <v>27</v>
      </c>
      <c r="D1193" t="s">
        <v>30</v>
      </c>
      <c r="E1193" t="s">
        <v>2473</v>
      </c>
      <c r="F1193" t="s">
        <v>7</v>
      </c>
      <c r="G1193" t="s">
        <v>5</v>
      </c>
      <c r="H1193">
        <v>897</v>
      </c>
      <c r="I1193" t="s">
        <v>5776</v>
      </c>
      <c r="J1193">
        <v>12500000</v>
      </c>
      <c r="K1193">
        <v>4521.7700000000004</v>
      </c>
      <c r="L1193">
        <v>0.13250000000000001</v>
      </c>
      <c r="M1193" s="63">
        <v>45444</v>
      </c>
      <c r="N1193" s="63">
        <v>45474</v>
      </c>
      <c r="O1193">
        <v>30</v>
      </c>
      <c r="P1193" t="s">
        <v>8825</v>
      </c>
      <c r="Q1193">
        <v>0</v>
      </c>
      <c r="R1193">
        <v>0</v>
      </c>
      <c r="S1193">
        <v>0</v>
      </c>
      <c r="T1193">
        <v>0</v>
      </c>
      <c r="U1193">
        <v>0</v>
      </c>
      <c r="V1193">
        <v>0</v>
      </c>
      <c r="W1193">
        <v>0</v>
      </c>
      <c r="X1193" s="1">
        <v>45473</v>
      </c>
      <c r="Y1193" s="1">
        <v>44807</v>
      </c>
      <c r="Z1193" t="s">
        <v>30</v>
      </c>
      <c r="AA1193" t="s">
        <v>99</v>
      </c>
    </row>
    <row r="1194" spans="1:27" x14ac:dyDescent="0.25">
      <c r="A1194" t="s">
        <v>2491</v>
      </c>
      <c r="B1194" t="s">
        <v>3527</v>
      </c>
      <c r="C1194" t="s">
        <v>27</v>
      </c>
      <c r="D1194" t="s">
        <v>30</v>
      </c>
      <c r="E1194" t="s">
        <v>2473</v>
      </c>
      <c r="F1194" t="s">
        <v>7</v>
      </c>
      <c r="G1194" t="s">
        <v>4</v>
      </c>
      <c r="H1194">
        <v>897</v>
      </c>
      <c r="I1194" t="s">
        <v>5788</v>
      </c>
      <c r="J1194">
        <v>12500000</v>
      </c>
      <c r="K1194">
        <v>78705.990000000005</v>
      </c>
      <c r="L1194">
        <v>0.13250000000000001</v>
      </c>
      <c r="M1194" s="63">
        <v>45457</v>
      </c>
      <c r="N1194" s="63">
        <v>45487</v>
      </c>
      <c r="O1194">
        <v>30</v>
      </c>
      <c r="P1194" t="s">
        <v>8798</v>
      </c>
      <c r="Q1194">
        <v>0</v>
      </c>
      <c r="R1194">
        <v>0</v>
      </c>
      <c r="S1194">
        <v>0</v>
      </c>
      <c r="T1194">
        <v>0</v>
      </c>
      <c r="U1194">
        <v>0</v>
      </c>
      <c r="V1194">
        <v>0</v>
      </c>
      <c r="W1194">
        <v>0</v>
      </c>
      <c r="X1194" s="1">
        <v>45473</v>
      </c>
      <c r="Y1194" s="1">
        <v>44682</v>
      </c>
      <c r="Z1194" t="s">
        <v>30</v>
      </c>
      <c r="AA1194" t="s">
        <v>99</v>
      </c>
    </row>
    <row r="1195" spans="1:27" x14ac:dyDescent="0.25">
      <c r="A1195" t="s">
        <v>2491</v>
      </c>
      <c r="B1195" t="s">
        <v>4514</v>
      </c>
      <c r="C1195" t="s">
        <v>27</v>
      </c>
      <c r="D1195" t="s">
        <v>30</v>
      </c>
      <c r="E1195" t="s">
        <v>2473</v>
      </c>
      <c r="F1195" t="s">
        <v>7</v>
      </c>
      <c r="G1195" t="s">
        <v>5</v>
      </c>
      <c r="H1195">
        <v>897</v>
      </c>
      <c r="I1195" t="s">
        <v>6022</v>
      </c>
      <c r="J1195">
        <v>12500000</v>
      </c>
      <c r="K1195">
        <v>8206.2199999999993</v>
      </c>
      <c r="L1195">
        <v>0.13250000000000001</v>
      </c>
      <c r="M1195" s="63">
        <v>45454</v>
      </c>
      <c r="N1195" s="63">
        <v>45484</v>
      </c>
      <c r="O1195">
        <v>30</v>
      </c>
      <c r="P1195" t="s">
        <v>8876</v>
      </c>
      <c r="Q1195">
        <v>0</v>
      </c>
      <c r="R1195">
        <v>0</v>
      </c>
      <c r="S1195">
        <v>0</v>
      </c>
      <c r="T1195">
        <v>0</v>
      </c>
      <c r="U1195">
        <v>0</v>
      </c>
      <c r="V1195">
        <v>0</v>
      </c>
      <c r="W1195">
        <v>0</v>
      </c>
      <c r="X1195" s="1">
        <v>45473</v>
      </c>
      <c r="Y1195" s="1">
        <v>44993</v>
      </c>
      <c r="Z1195" t="s">
        <v>30</v>
      </c>
      <c r="AA1195" t="s">
        <v>99</v>
      </c>
    </row>
    <row r="1196" spans="1:27" x14ac:dyDescent="0.25">
      <c r="A1196" t="s">
        <v>2491</v>
      </c>
      <c r="B1196" t="s">
        <v>3549</v>
      </c>
      <c r="C1196" t="s">
        <v>27</v>
      </c>
      <c r="D1196" t="s">
        <v>30</v>
      </c>
      <c r="E1196" t="s">
        <v>2473</v>
      </c>
      <c r="F1196" t="s">
        <v>7</v>
      </c>
      <c r="G1196" t="s">
        <v>4</v>
      </c>
      <c r="H1196">
        <v>897</v>
      </c>
      <c r="I1196" t="s">
        <v>5821</v>
      </c>
      <c r="J1196">
        <v>12500000</v>
      </c>
      <c r="K1196">
        <v>8271.7800000000007</v>
      </c>
      <c r="L1196">
        <v>0.13250000000000001</v>
      </c>
      <c r="M1196" s="63">
        <v>45473</v>
      </c>
      <c r="N1196" s="63">
        <v>45503</v>
      </c>
      <c r="O1196">
        <v>30</v>
      </c>
      <c r="P1196" t="s">
        <v>8813</v>
      </c>
      <c r="Q1196">
        <v>0</v>
      </c>
      <c r="R1196">
        <v>0</v>
      </c>
      <c r="S1196">
        <v>0</v>
      </c>
      <c r="T1196">
        <v>0</v>
      </c>
      <c r="U1196">
        <v>0</v>
      </c>
      <c r="V1196">
        <v>0</v>
      </c>
      <c r="W1196">
        <v>0</v>
      </c>
      <c r="X1196" s="1">
        <v>45473</v>
      </c>
      <c r="Y1196" s="1">
        <v>44206</v>
      </c>
      <c r="Z1196" t="s">
        <v>30</v>
      </c>
      <c r="AA1196" t="s">
        <v>99</v>
      </c>
    </row>
    <row r="1197" spans="1:27" x14ac:dyDescent="0.25">
      <c r="A1197" t="s">
        <v>2491</v>
      </c>
      <c r="B1197" t="s">
        <v>3524</v>
      </c>
      <c r="C1197" t="s">
        <v>27</v>
      </c>
      <c r="D1197" t="s">
        <v>30</v>
      </c>
      <c r="E1197" t="s">
        <v>2473</v>
      </c>
      <c r="F1197" t="s">
        <v>7</v>
      </c>
      <c r="G1197" t="s">
        <v>7</v>
      </c>
      <c r="H1197">
        <v>897</v>
      </c>
      <c r="I1197" t="s">
        <v>5789</v>
      </c>
      <c r="J1197">
        <v>12500000</v>
      </c>
      <c r="K1197">
        <v>47074.61</v>
      </c>
      <c r="L1197">
        <v>0.13250000000000001</v>
      </c>
      <c r="M1197" s="63">
        <v>45453</v>
      </c>
      <c r="N1197" s="63">
        <v>45483</v>
      </c>
      <c r="O1197">
        <v>30</v>
      </c>
      <c r="P1197" t="s">
        <v>8810</v>
      </c>
      <c r="Q1197">
        <v>0</v>
      </c>
      <c r="R1197">
        <v>0</v>
      </c>
      <c r="S1197">
        <v>0</v>
      </c>
      <c r="T1197">
        <v>0</v>
      </c>
      <c r="U1197">
        <v>0</v>
      </c>
      <c r="V1197">
        <v>0</v>
      </c>
      <c r="W1197">
        <v>0</v>
      </c>
      <c r="X1197" s="1">
        <v>45473</v>
      </c>
      <c r="Y1197" s="1">
        <v>44412</v>
      </c>
      <c r="Z1197" t="s">
        <v>30</v>
      </c>
      <c r="AA1197" t="s">
        <v>99</v>
      </c>
    </row>
    <row r="1198" spans="1:27" x14ac:dyDescent="0.25">
      <c r="A1198" t="s">
        <v>2491</v>
      </c>
      <c r="B1198" t="s">
        <v>4529</v>
      </c>
      <c r="C1198" t="s">
        <v>27</v>
      </c>
      <c r="D1198" t="s">
        <v>30</v>
      </c>
      <c r="E1198" t="s">
        <v>2473</v>
      </c>
      <c r="F1198" t="s">
        <v>7</v>
      </c>
      <c r="G1198" t="s">
        <v>7</v>
      </c>
      <c r="H1198">
        <v>897</v>
      </c>
      <c r="I1198" t="s">
        <v>5962</v>
      </c>
      <c r="J1198">
        <v>12500000</v>
      </c>
      <c r="K1198">
        <v>47819.97</v>
      </c>
      <c r="L1198">
        <v>0.13250000000000001</v>
      </c>
      <c r="M1198" s="63">
        <v>45462</v>
      </c>
      <c r="N1198" s="63">
        <v>45492</v>
      </c>
      <c r="O1198">
        <v>30</v>
      </c>
      <c r="P1198" t="s">
        <v>8835</v>
      </c>
      <c r="Q1198">
        <v>0</v>
      </c>
      <c r="R1198">
        <v>0</v>
      </c>
      <c r="S1198">
        <v>0</v>
      </c>
      <c r="T1198">
        <v>0</v>
      </c>
      <c r="U1198">
        <v>0</v>
      </c>
      <c r="V1198">
        <v>0</v>
      </c>
      <c r="W1198">
        <v>0</v>
      </c>
      <c r="X1198" s="1">
        <v>45473</v>
      </c>
      <c r="Y1198" s="1">
        <v>44276</v>
      </c>
      <c r="Z1198" t="s">
        <v>30</v>
      </c>
      <c r="AA1198" t="s">
        <v>99</v>
      </c>
    </row>
    <row r="1199" spans="1:27" x14ac:dyDescent="0.25">
      <c r="A1199" t="s">
        <v>2491</v>
      </c>
      <c r="B1199" t="s">
        <v>4648</v>
      </c>
      <c r="C1199" t="s">
        <v>27</v>
      </c>
      <c r="D1199" t="s">
        <v>30</v>
      </c>
      <c r="E1199" t="s">
        <v>2473</v>
      </c>
      <c r="F1199" t="s">
        <v>7</v>
      </c>
      <c r="G1199" t="s">
        <v>5</v>
      </c>
      <c r="H1199">
        <v>897</v>
      </c>
      <c r="I1199" t="s">
        <v>5939</v>
      </c>
      <c r="J1199">
        <v>12500000</v>
      </c>
      <c r="K1199">
        <v>96513.56</v>
      </c>
      <c r="L1199">
        <v>0.13250000000000001</v>
      </c>
      <c r="M1199" s="63">
        <v>45466</v>
      </c>
      <c r="N1199" s="63">
        <v>45496</v>
      </c>
      <c r="O1199">
        <v>30</v>
      </c>
      <c r="P1199" t="s">
        <v>8834</v>
      </c>
      <c r="Q1199">
        <v>0</v>
      </c>
      <c r="R1199">
        <v>0</v>
      </c>
      <c r="S1199">
        <v>0</v>
      </c>
      <c r="T1199">
        <v>0</v>
      </c>
      <c r="U1199">
        <v>0</v>
      </c>
      <c r="V1199">
        <v>0</v>
      </c>
      <c r="W1199">
        <v>0</v>
      </c>
      <c r="X1199" s="1">
        <v>45473</v>
      </c>
      <c r="Y1199" s="1">
        <v>44542</v>
      </c>
      <c r="Z1199" t="s">
        <v>30</v>
      </c>
      <c r="AA1199" t="s">
        <v>99</v>
      </c>
    </row>
    <row r="1200" spans="1:27" x14ac:dyDescent="0.25">
      <c r="A1200" t="s">
        <v>2491</v>
      </c>
      <c r="B1200" t="s">
        <v>4677</v>
      </c>
      <c r="C1200" t="s">
        <v>27</v>
      </c>
      <c r="D1200" t="s">
        <v>30</v>
      </c>
      <c r="E1200" t="s">
        <v>2473</v>
      </c>
      <c r="F1200" t="s">
        <v>7</v>
      </c>
      <c r="G1200" t="s">
        <v>4</v>
      </c>
      <c r="H1200">
        <v>897</v>
      </c>
      <c r="I1200" t="s">
        <v>6037</v>
      </c>
      <c r="J1200">
        <v>12500000</v>
      </c>
      <c r="K1200">
        <v>47838.23</v>
      </c>
      <c r="L1200">
        <v>0.13250000000000001</v>
      </c>
      <c r="M1200" s="63">
        <v>45455</v>
      </c>
      <c r="N1200" s="63">
        <v>45485</v>
      </c>
      <c r="O1200">
        <v>30</v>
      </c>
      <c r="P1200" t="s">
        <v>8816</v>
      </c>
      <c r="Q1200">
        <v>0</v>
      </c>
      <c r="R1200">
        <v>0</v>
      </c>
      <c r="S1200">
        <v>0</v>
      </c>
      <c r="T1200">
        <v>0</v>
      </c>
      <c r="U1200">
        <v>0</v>
      </c>
      <c r="V1200">
        <v>0</v>
      </c>
      <c r="W1200">
        <v>0</v>
      </c>
      <c r="X1200" s="1">
        <v>45473</v>
      </c>
      <c r="Y1200" s="1">
        <v>44625</v>
      </c>
      <c r="Z1200" t="s">
        <v>30</v>
      </c>
      <c r="AA1200" t="s">
        <v>99</v>
      </c>
    </row>
    <row r="1201" spans="1:27" x14ac:dyDescent="0.25">
      <c r="A1201" t="s">
        <v>2491</v>
      </c>
      <c r="B1201" t="s">
        <v>4695</v>
      </c>
      <c r="C1201" t="s">
        <v>27</v>
      </c>
      <c r="D1201" t="s">
        <v>30</v>
      </c>
      <c r="E1201" t="s">
        <v>2473</v>
      </c>
      <c r="F1201" t="s">
        <v>7</v>
      </c>
      <c r="G1201" t="s">
        <v>7</v>
      </c>
      <c r="H1201">
        <v>897</v>
      </c>
      <c r="I1201" t="s">
        <v>5800</v>
      </c>
      <c r="J1201">
        <v>12500000</v>
      </c>
      <c r="K1201">
        <v>34448.92</v>
      </c>
      <c r="L1201">
        <v>0.13250000000000001</v>
      </c>
      <c r="M1201" s="63">
        <v>45447</v>
      </c>
      <c r="N1201" s="63">
        <v>45477</v>
      </c>
      <c r="O1201">
        <v>30</v>
      </c>
      <c r="P1201" t="s">
        <v>8802</v>
      </c>
      <c r="Q1201">
        <v>0</v>
      </c>
      <c r="R1201">
        <v>0</v>
      </c>
      <c r="S1201">
        <v>0</v>
      </c>
      <c r="T1201">
        <v>0</v>
      </c>
      <c r="U1201">
        <v>0</v>
      </c>
      <c r="V1201">
        <v>0</v>
      </c>
      <c r="W1201">
        <v>0</v>
      </c>
      <c r="X1201" s="1">
        <v>45473</v>
      </c>
      <c r="Y1201" s="1">
        <v>44762</v>
      </c>
      <c r="Z1201" t="s">
        <v>30</v>
      </c>
      <c r="AA1201" t="s">
        <v>99</v>
      </c>
    </row>
    <row r="1202" spans="1:27" x14ac:dyDescent="0.25">
      <c r="A1202" t="s">
        <v>2491</v>
      </c>
      <c r="B1202" t="s">
        <v>4719</v>
      </c>
      <c r="C1202" t="s">
        <v>27</v>
      </c>
      <c r="D1202" t="s">
        <v>30</v>
      </c>
      <c r="E1202" t="s">
        <v>2473</v>
      </c>
      <c r="F1202" t="s">
        <v>7</v>
      </c>
      <c r="G1202" t="s">
        <v>7</v>
      </c>
      <c r="H1202">
        <v>897</v>
      </c>
      <c r="I1202" t="s">
        <v>5666</v>
      </c>
      <c r="J1202">
        <v>12500000</v>
      </c>
      <c r="K1202">
        <v>49090.14</v>
      </c>
      <c r="L1202">
        <v>0.13250000000000001</v>
      </c>
      <c r="M1202" s="63">
        <v>45474</v>
      </c>
      <c r="N1202" s="63">
        <v>45504</v>
      </c>
      <c r="O1202">
        <v>30</v>
      </c>
      <c r="P1202" t="s">
        <v>8799</v>
      </c>
      <c r="Q1202">
        <v>0</v>
      </c>
      <c r="R1202">
        <v>0</v>
      </c>
      <c r="S1202">
        <v>0</v>
      </c>
      <c r="T1202">
        <v>0</v>
      </c>
      <c r="U1202">
        <v>0</v>
      </c>
      <c r="V1202">
        <v>0</v>
      </c>
      <c r="W1202">
        <v>0</v>
      </c>
      <c r="X1202" s="1">
        <v>45473</v>
      </c>
      <c r="Y1202" s="1">
        <v>44378</v>
      </c>
      <c r="Z1202" t="s">
        <v>30</v>
      </c>
      <c r="AA1202" t="s">
        <v>99</v>
      </c>
    </row>
    <row r="1203" spans="1:27" x14ac:dyDescent="0.25">
      <c r="A1203" t="s">
        <v>2491</v>
      </c>
      <c r="B1203" t="s">
        <v>4721</v>
      </c>
      <c r="C1203" t="s">
        <v>27</v>
      </c>
      <c r="D1203" t="s">
        <v>30</v>
      </c>
      <c r="E1203" t="s">
        <v>2473</v>
      </c>
      <c r="F1203" t="s">
        <v>7</v>
      </c>
      <c r="G1203" t="s">
        <v>4</v>
      </c>
      <c r="H1203">
        <v>897</v>
      </c>
      <c r="I1203" t="s">
        <v>5781</v>
      </c>
      <c r="J1203">
        <v>12500000</v>
      </c>
      <c r="K1203">
        <v>152941.47</v>
      </c>
      <c r="L1203">
        <v>0.13250000000000001</v>
      </c>
      <c r="M1203" s="63">
        <v>45448</v>
      </c>
      <c r="N1203" s="63">
        <v>45478</v>
      </c>
      <c r="O1203">
        <v>30</v>
      </c>
      <c r="P1203" t="s">
        <v>8837</v>
      </c>
      <c r="Q1203">
        <v>0</v>
      </c>
      <c r="R1203">
        <v>0</v>
      </c>
      <c r="S1203">
        <v>0</v>
      </c>
      <c r="T1203">
        <v>0</v>
      </c>
      <c r="U1203">
        <v>0</v>
      </c>
      <c r="V1203">
        <v>0</v>
      </c>
      <c r="W1203">
        <v>0</v>
      </c>
      <c r="X1203" s="1">
        <v>45473</v>
      </c>
      <c r="Y1203" s="1">
        <v>45134</v>
      </c>
      <c r="Z1203" t="s">
        <v>30</v>
      </c>
      <c r="AA1203" t="s">
        <v>99</v>
      </c>
    </row>
    <row r="1204" spans="1:27" x14ac:dyDescent="0.25">
      <c r="A1204" t="s">
        <v>2491</v>
      </c>
      <c r="B1204" t="s">
        <v>4739</v>
      </c>
      <c r="C1204" t="s">
        <v>27</v>
      </c>
      <c r="D1204" t="s">
        <v>30</v>
      </c>
      <c r="E1204" t="s">
        <v>2473</v>
      </c>
      <c r="F1204" t="s">
        <v>7</v>
      </c>
      <c r="G1204" t="s">
        <v>12</v>
      </c>
      <c r="H1204">
        <v>897</v>
      </c>
      <c r="I1204" t="s">
        <v>5770</v>
      </c>
      <c r="J1204">
        <v>12500000</v>
      </c>
      <c r="K1204">
        <v>410467.42</v>
      </c>
      <c r="L1204">
        <v>0.13250000000000001</v>
      </c>
      <c r="M1204" s="63">
        <v>45457</v>
      </c>
      <c r="N1204" s="63">
        <v>45487</v>
      </c>
      <c r="O1204">
        <v>30</v>
      </c>
      <c r="P1204" t="s">
        <v>8809</v>
      </c>
      <c r="Q1204">
        <v>0</v>
      </c>
      <c r="R1204">
        <v>0</v>
      </c>
      <c r="S1204">
        <v>0</v>
      </c>
      <c r="T1204">
        <v>0</v>
      </c>
      <c r="U1204">
        <v>0</v>
      </c>
      <c r="V1204">
        <v>0</v>
      </c>
      <c r="W1204">
        <v>0</v>
      </c>
      <c r="X1204" s="1">
        <v>45473</v>
      </c>
      <c r="Y1204" s="1">
        <v>43976</v>
      </c>
      <c r="Z1204" t="s">
        <v>30</v>
      </c>
      <c r="AA1204" t="s">
        <v>99</v>
      </c>
    </row>
    <row r="1205" spans="1:27" x14ac:dyDescent="0.25">
      <c r="A1205" t="s">
        <v>2491</v>
      </c>
      <c r="B1205" t="s">
        <v>8931</v>
      </c>
      <c r="C1205" t="s">
        <v>27</v>
      </c>
      <c r="D1205" t="s">
        <v>30</v>
      </c>
      <c r="E1205" t="s">
        <v>2473</v>
      </c>
      <c r="F1205" t="s">
        <v>7</v>
      </c>
      <c r="G1205" t="s">
        <v>4</v>
      </c>
      <c r="H1205">
        <v>897</v>
      </c>
      <c r="I1205" t="s">
        <v>5757</v>
      </c>
      <c r="J1205">
        <v>12500000</v>
      </c>
      <c r="K1205">
        <v>95440.07</v>
      </c>
      <c r="L1205">
        <v>0.13250000000000001</v>
      </c>
      <c r="M1205" s="63">
        <v>45454</v>
      </c>
      <c r="N1205" s="63">
        <v>45484</v>
      </c>
      <c r="O1205">
        <v>30</v>
      </c>
      <c r="P1205" t="s">
        <v>8829</v>
      </c>
      <c r="Q1205">
        <v>0</v>
      </c>
      <c r="R1205">
        <v>0</v>
      </c>
      <c r="S1205">
        <v>0</v>
      </c>
      <c r="T1205">
        <v>0</v>
      </c>
      <c r="U1205">
        <v>0</v>
      </c>
      <c r="V1205">
        <v>0</v>
      </c>
      <c r="W1205">
        <v>0</v>
      </c>
      <c r="X1205" s="1">
        <v>45473</v>
      </c>
      <c r="Y1205" s="1">
        <v>45310</v>
      </c>
      <c r="Z1205" t="s">
        <v>30</v>
      </c>
      <c r="AA1205" t="s">
        <v>99</v>
      </c>
    </row>
    <row r="1206" spans="1:27" x14ac:dyDescent="0.25">
      <c r="A1206" t="s">
        <v>2491</v>
      </c>
      <c r="B1206" t="s">
        <v>8965</v>
      </c>
      <c r="C1206" t="s">
        <v>27</v>
      </c>
      <c r="D1206" t="s">
        <v>30</v>
      </c>
      <c r="E1206" t="s">
        <v>2473</v>
      </c>
      <c r="F1206" t="s">
        <v>7</v>
      </c>
      <c r="G1206" t="s">
        <v>5</v>
      </c>
      <c r="H1206">
        <v>897</v>
      </c>
      <c r="I1206" t="s">
        <v>5713</v>
      </c>
      <c r="J1206">
        <v>12500000</v>
      </c>
      <c r="K1206">
        <v>3728.56</v>
      </c>
      <c r="L1206">
        <v>0.13250000000000001</v>
      </c>
      <c r="M1206" s="63">
        <v>45451</v>
      </c>
      <c r="N1206" s="63">
        <v>45481</v>
      </c>
      <c r="O1206">
        <v>30</v>
      </c>
      <c r="P1206" t="s">
        <v>8837</v>
      </c>
      <c r="Q1206">
        <v>0</v>
      </c>
      <c r="R1206">
        <v>0</v>
      </c>
      <c r="S1206">
        <v>0</v>
      </c>
      <c r="T1206">
        <v>0</v>
      </c>
      <c r="U1206">
        <v>0</v>
      </c>
      <c r="V1206">
        <v>0</v>
      </c>
      <c r="W1206">
        <v>0</v>
      </c>
      <c r="X1206" s="1">
        <v>45473</v>
      </c>
      <c r="Y1206" s="1">
        <v>45435</v>
      </c>
      <c r="Z1206" t="s">
        <v>30</v>
      </c>
      <c r="AA1206" t="s">
        <v>99</v>
      </c>
    </row>
    <row r="1207" spans="1:27" x14ac:dyDescent="0.25">
      <c r="A1207" t="s">
        <v>2491</v>
      </c>
      <c r="B1207" t="s">
        <v>8943</v>
      </c>
      <c r="C1207" t="s">
        <v>27</v>
      </c>
      <c r="D1207" t="s">
        <v>30</v>
      </c>
      <c r="E1207" t="s">
        <v>2473</v>
      </c>
      <c r="F1207" t="s">
        <v>7</v>
      </c>
      <c r="G1207" t="s">
        <v>4</v>
      </c>
      <c r="H1207">
        <v>897</v>
      </c>
      <c r="I1207" t="s">
        <v>8944</v>
      </c>
      <c r="J1207">
        <v>12500000</v>
      </c>
      <c r="K1207">
        <v>33750.199999999997</v>
      </c>
      <c r="L1207">
        <v>0.13250000000000001</v>
      </c>
      <c r="M1207" s="63">
        <v>45454</v>
      </c>
      <c r="N1207" s="63">
        <v>45484</v>
      </c>
      <c r="O1207">
        <v>30</v>
      </c>
      <c r="P1207" t="s">
        <v>8810</v>
      </c>
      <c r="Q1207">
        <v>0</v>
      </c>
      <c r="R1207">
        <v>0</v>
      </c>
      <c r="S1207">
        <v>0</v>
      </c>
      <c r="T1207">
        <v>0</v>
      </c>
      <c r="U1207">
        <v>0</v>
      </c>
      <c r="V1207">
        <v>0</v>
      </c>
      <c r="W1207">
        <v>0</v>
      </c>
      <c r="X1207" s="1">
        <v>45473</v>
      </c>
      <c r="Y1207" s="1">
        <v>45405</v>
      </c>
      <c r="Z1207" t="s">
        <v>30</v>
      </c>
      <c r="AA1207" t="s">
        <v>99</v>
      </c>
    </row>
    <row r="1208" spans="1:27" x14ac:dyDescent="0.25">
      <c r="A1208" t="s">
        <v>2491</v>
      </c>
      <c r="B1208" t="s">
        <v>4780</v>
      </c>
      <c r="C1208" t="s">
        <v>27</v>
      </c>
      <c r="D1208" t="s">
        <v>30</v>
      </c>
      <c r="E1208" t="s">
        <v>2473</v>
      </c>
      <c r="F1208" t="s">
        <v>7</v>
      </c>
      <c r="G1208" t="s">
        <v>7</v>
      </c>
      <c r="H1208">
        <v>897</v>
      </c>
      <c r="I1208" t="s">
        <v>5778</v>
      </c>
      <c r="J1208">
        <v>12500000</v>
      </c>
      <c r="K1208">
        <v>338026.59</v>
      </c>
      <c r="L1208">
        <v>0.13250000000000001</v>
      </c>
      <c r="M1208" s="63">
        <v>45450</v>
      </c>
      <c r="N1208" s="63">
        <v>45480</v>
      </c>
      <c r="O1208">
        <v>30</v>
      </c>
      <c r="P1208" t="s">
        <v>8802</v>
      </c>
      <c r="Q1208">
        <v>0</v>
      </c>
      <c r="R1208">
        <v>0</v>
      </c>
      <c r="S1208">
        <v>0</v>
      </c>
      <c r="T1208">
        <v>0</v>
      </c>
      <c r="U1208">
        <v>0</v>
      </c>
      <c r="V1208">
        <v>0</v>
      </c>
      <c r="W1208">
        <v>0</v>
      </c>
      <c r="X1208" s="1">
        <v>45473</v>
      </c>
      <c r="Y1208" s="1">
        <v>44320</v>
      </c>
      <c r="Z1208" t="s">
        <v>30</v>
      </c>
      <c r="AA1208" t="s">
        <v>99</v>
      </c>
    </row>
    <row r="1209" spans="1:27" x14ac:dyDescent="0.25">
      <c r="A1209" t="s">
        <v>2491</v>
      </c>
      <c r="B1209" t="s">
        <v>4787</v>
      </c>
      <c r="C1209" t="s">
        <v>27</v>
      </c>
      <c r="D1209" t="s">
        <v>30</v>
      </c>
      <c r="E1209" t="s">
        <v>2473</v>
      </c>
      <c r="F1209" t="s">
        <v>7</v>
      </c>
      <c r="G1209" t="s">
        <v>5</v>
      </c>
      <c r="H1209">
        <v>897</v>
      </c>
      <c r="I1209" t="s">
        <v>5925</v>
      </c>
      <c r="J1209">
        <v>12500000</v>
      </c>
      <c r="K1209">
        <v>219854.47</v>
      </c>
      <c r="L1209">
        <v>0.13250000000000001</v>
      </c>
      <c r="M1209" s="63">
        <v>45456</v>
      </c>
      <c r="N1209" s="63">
        <v>45486</v>
      </c>
      <c r="O1209">
        <v>30</v>
      </c>
      <c r="P1209" t="s">
        <v>8835</v>
      </c>
      <c r="Q1209">
        <v>0</v>
      </c>
      <c r="R1209">
        <v>0</v>
      </c>
      <c r="S1209">
        <v>0</v>
      </c>
      <c r="T1209">
        <v>0</v>
      </c>
      <c r="U1209">
        <v>0</v>
      </c>
      <c r="V1209">
        <v>0</v>
      </c>
      <c r="W1209">
        <v>0</v>
      </c>
      <c r="X1209" s="1">
        <v>45473</v>
      </c>
      <c r="Y1209" s="1">
        <v>45344</v>
      </c>
      <c r="Z1209" t="s">
        <v>30</v>
      </c>
      <c r="AA1209" t="s">
        <v>99</v>
      </c>
    </row>
    <row r="1210" spans="1:27" x14ac:dyDescent="0.25">
      <c r="A1210" t="s">
        <v>2491</v>
      </c>
      <c r="B1210" t="s">
        <v>8961</v>
      </c>
      <c r="C1210" t="s">
        <v>27</v>
      </c>
      <c r="D1210" t="s">
        <v>30</v>
      </c>
      <c r="E1210" t="s">
        <v>2473</v>
      </c>
      <c r="F1210" t="s">
        <v>7</v>
      </c>
      <c r="G1210" t="s">
        <v>5</v>
      </c>
      <c r="H1210">
        <v>897</v>
      </c>
      <c r="I1210" t="s">
        <v>5949</v>
      </c>
      <c r="J1210">
        <v>12500000</v>
      </c>
      <c r="K1210">
        <v>6536.97</v>
      </c>
      <c r="L1210">
        <v>0.13250000000000001</v>
      </c>
      <c r="M1210" s="63">
        <v>45460</v>
      </c>
      <c r="N1210" s="63">
        <v>45490</v>
      </c>
      <c r="O1210">
        <v>30</v>
      </c>
      <c r="P1210" t="s">
        <v>8809</v>
      </c>
      <c r="Q1210">
        <v>0</v>
      </c>
      <c r="R1210">
        <v>0</v>
      </c>
      <c r="S1210">
        <v>0</v>
      </c>
      <c r="T1210">
        <v>0</v>
      </c>
      <c r="U1210">
        <v>0</v>
      </c>
      <c r="V1210">
        <v>0</v>
      </c>
      <c r="W1210">
        <v>0</v>
      </c>
      <c r="X1210" s="1">
        <v>45473</v>
      </c>
      <c r="Y1210" s="1">
        <v>45301</v>
      </c>
      <c r="Z1210" t="s">
        <v>30</v>
      </c>
      <c r="AA1210" t="s">
        <v>99</v>
      </c>
    </row>
    <row r="1211" spans="1:27" x14ac:dyDescent="0.25">
      <c r="A1211" t="s">
        <v>2491</v>
      </c>
      <c r="B1211" t="s">
        <v>4822</v>
      </c>
      <c r="C1211" t="s">
        <v>27</v>
      </c>
      <c r="D1211" t="s">
        <v>30</v>
      </c>
      <c r="E1211" t="s">
        <v>2473</v>
      </c>
      <c r="F1211" t="s">
        <v>7</v>
      </c>
      <c r="G1211" t="s">
        <v>12</v>
      </c>
      <c r="H1211">
        <v>897</v>
      </c>
      <c r="I1211" t="s">
        <v>6032</v>
      </c>
      <c r="J1211">
        <v>12500000</v>
      </c>
      <c r="K1211">
        <v>80870.13</v>
      </c>
      <c r="L1211">
        <v>0.13250000000000001</v>
      </c>
      <c r="M1211" s="63">
        <v>45468</v>
      </c>
      <c r="N1211" s="63">
        <v>45498</v>
      </c>
      <c r="O1211">
        <v>30</v>
      </c>
      <c r="P1211" t="s">
        <v>8816</v>
      </c>
      <c r="Q1211">
        <v>0</v>
      </c>
      <c r="R1211">
        <v>0</v>
      </c>
      <c r="S1211">
        <v>0</v>
      </c>
      <c r="T1211">
        <v>0</v>
      </c>
      <c r="U1211">
        <v>0</v>
      </c>
      <c r="V1211">
        <v>0</v>
      </c>
      <c r="W1211">
        <v>0</v>
      </c>
      <c r="X1211" s="1">
        <v>45473</v>
      </c>
      <c r="Y1211" s="1">
        <v>43688</v>
      </c>
      <c r="Z1211" t="s">
        <v>30</v>
      </c>
      <c r="AA1211" t="s">
        <v>99</v>
      </c>
    </row>
    <row r="1212" spans="1:27" x14ac:dyDescent="0.25">
      <c r="A1212" t="s">
        <v>2491</v>
      </c>
      <c r="B1212" t="s">
        <v>8915</v>
      </c>
      <c r="C1212" t="s">
        <v>27</v>
      </c>
      <c r="D1212" t="s">
        <v>30</v>
      </c>
      <c r="E1212" t="s">
        <v>2473</v>
      </c>
      <c r="F1212" t="s">
        <v>7</v>
      </c>
      <c r="G1212" t="s">
        <v>4</v>
      </c>
      <c r="H1212">
        <v>897</v>
      </c>
      <c r="I1212" t="s">
        <v>8916</v>
      </c>
      <c r="J1212">
        <v>12500000</v>
      </c>
      <c r="K1212">
        <v>218940.81</v>
      </c>
      <c r="L1212">
        <v>0.13250000000000001</v>
      </c>
      <c r="M1212" s="63">
        <v>45449</v>
      </c>
      <c r="N1212" s="63">
        <v>45479</v>
      </c>
      <c r="O1212">
        <v>30</v>
      </c>
      <c r="P1212" t="s">
        <v>8876</v>
      </c>
      <c r="Q1212">
        <v>0</v>
      </c>
      <c r="R1212">
        <v>0</v>
      </c>
      <c r="S1212">
        <v>0</v>
      </c>
      <c r="T1212">
        <v>0</v>
      </c>
      <c r="U1212">
        <v>0</v>
      </c>
      <c r="V1212">
        <v>0</v>
      </c>
      <c r="W1212">
        <v>0</v>
      </c>
      <c r="X1212" s="1">
        <v>45473</v>
      </c>
      <c r="Y1212" s="1">
        <v>45384</v>
      </c>
      <c r="Z1212" t="s">
        <v>30</v>
      </c>
      <c r="AA1212" t="s">
        <v>99</v>
      </c>
    </row>
    <row r="1213" spans="1:27" x14ac:dyDescent="0.25">
      <c r="A1213" t="s">
        <v>2491</v>
      </c>
      <c r="B1213" t="s">
        <v>8952</v>
      </c>
      <c r="C1213" t="s">
        <v>27</v>
      </c>
      <c r="D1213" t="s">
        <v>30</v>
      </c>
      <c r="E1213" t="s">
        <v>2473</v>
      </c>
      <c r="F1213" t="s">
        <v>7</v>
      </c>
      <c r="G1213" t="s">
        <v>5</v>
      </c>
      <c r="H1213">
        <v>897</v>
      </c>
      <c r="I1213" t="s">
        <v>5669</v>
      </c>
      <c r="J1213">
        <v>12500000</v>
      </c>
      <c r="K1213">
        <v>54353.86</v>
      </c>
      <c r="L1213">
        <v>0.13250000000000001</v>
      </c>
      <c r="M1213" s="63">
        <v>45461</v>
      </c>
      <c r="N1213" s="63">
        <v>45491</v>
      </c>
      <c r="O1213">
        <v>30</v>
      </c>
      <c r="P1213" t="s">
        <v>8835</v>
      </c>
      <c r="Q1213">
        <v>0</v>
      </c>
      <c r="R1213">
        <v>0</v>
      </c>
      <c r="S1213">
        <v>0</v>
      </c>
      <c r="T1213">
        <v>0</v>
      </c>
      <c r="U1213">
        <v>0</v>
      </c>
      <c r="V1213">
        <v>0</v>
      </c>
      <c r="W1213">
        <v>0</v>
      </c>
      <c r="X1213" s="1">
        <v>45473</v>
      </c>
      <c r="Y1213" s="1">
        <v>45400</v>
      </c>
      <c r="Z1213" t="s">
        <v>30</v>
      </c>
      <c r="AA1213" t="s">
        <v>99</v>
      </c>
    </row>
    <row r="1214" spans="1:27" x14ac:dyDescent="0.25">
      <c r="A1214" t="s">
        <v>2491</v>
      </c>
      <c r="B1214" t="s">
        <v>8949</v>
      </c>
      <c r="C1214" t="s">
        <v>27</v>
      </c>
      <c r="D1214" t="s">
        <v>30</v>
      </c>
      <c r="E1214" t="s">
        <v>2473</v>
      </c>
      <c r="F1214" t="s">
        <v>7</v>
      </c>
      <c r="G1214" t="s">
        <v>5</v>
      </c>
      <c r="H1214">
        <v>897</v>
      </c>
      <c r="I1214" t="s">
        <v>8906</v>
      </c>
      <c r="J1214">
        <v>12500000</v>
      </c>
      <c r="K1214">
        <v>45032.57</v>
      </c>
      <c r="L1214">
        <v>0.13250000000000001</v>
      </c>
      <c r="M1214" s="63">
        <v>45467</v>
      </c>
      <c r="N1214" s="63">
        <v>45497</v>
      </c>
      <c r="O1214">
        <v>30</v>
      </c>
      <c r="P1214" t="s">
        <v>8828</v>
      </c>
      <c r="Q1214">
        <v>0</v>
      </c>
      <c r="R1214">
        <v>0</v>
      </c>
      <c r="S1214">
        <v>0</v>
      </c>
      <c r="T1214">
        <v>0</v>
      </c>
      <c r="U1214">
        <v>0</v>
      </c>
      <c r="V1214">
        <v>0</v>
      </c>
      <c r="W1214">
        <v>0</v>
      </c>
      <c r="X1214" s="1">
        <v>45473</v>
      </c>
      <c r="Y1214" s="1">
        <v>45391</v>
      </c>
      <c r="Z1214" t="s">
        <v>30</v>
      </c>
      <c r="AA1214" t="s">
        <v>99</v>
      </c>
    </row>
    <row r="1215" spans="1:27" x14ac:dyDescent="0.25">
      <c r="A1215" t="s">
        <v>2491</v>
      </c>
      <c r="B1215" t="s">
        <v>8867</v>
      </c>
      <c r="C1215" t="s">
        <v>27</v>
      </c>
      <c r="D1215" t="s">
        <v>30</v>
      </c>
      <c r="E1215" t="s">
        <v>2473</v>
      </c>
      <c r="F1215" t="s">
        <v>7</v>
      </c>
      <c r="G1215" t="s">
        <v>7</v>
      </c>
      <c r="H1215">
        <v>897</v>
      </c>
      <c r="I1215" t="s">
        <v>5758</v>
      </c>
      <c r="J1215">
        <v>12500000</v>
      </c>
      <c r="K1215">
        <v>186546.36</v>
      </c>
      <c r="L1215">
        <v>0.13250000000000001</v>
      </c>
      <c r="M1215" s="63">
        <v>45463</v>
      </c>
      <c r="N1215" s="63">
        <v>45493</v>
      </c>
      <c r="O1215">
        <v>30</v>
      </c>
      <c r="P1215" t="s">
        <v>8827</v>
      </c>
      <c r="Q1215">
        <v>0</v>
      </c>
      <c r="R1215">
        <v>0</v>
      </c>
      <c r="S1215">
        <v>0</v>
      </c>
      <c r="T1215">
        <v>0</v>
      </c>
      <c r="U1215">
        <v>0</v>
      </c>
      <c r="V1215">
        <v>0</v>
      </c>
      <c r="W1215">
        <v>0</v>
      </c>
      <c r="X1215" s="1">
        <v>45473</v>
      </c>
      <c r="Y1215" s="1">
        <v>45408</v>
      </c>
      <c r="Z1215" t="s">
        <v>30</v>
      </c>
      <c r="AA1215" t="s">
        <v>99</v>
      </c>
    </row>
    <row r="1216" spans="1:27" x14ac:dyDescent="0.25">
      <c r="A1216" t="s">
        <v>2491</v>
      </c>
      <c r="B1216" t="s">
        <v>8885</v>
      </c>
      <c r="C1216" t="s">
        <v>27</v>
      </c>
      <c r="D1216" t="s">
        <v>30</v>
      </c>
      <c r="E1216" t="s">
        <v>2473</v>
      </c>
      <c r="F1216" t="s">
        <v>7</v>
      </c>
      <c r="G1216" t="s">
        <v>7</v>
      </c>
      <c r="H1216">
        <v>897</v>
      </c>
      <c r="I1216" t="s">
        <v>5820</v>
      </c>
      <c r="J1216">
        <v>12500000</v>
      </c>
      <c r="K1216">
        <v>234024.34</v>
      </c>
      <c r="L1216">
        <v>0.13250000000000001</v>
      </c>
      <c r="M1216" s="63">
        <v>45456</v>
      </c>
      <c r="N1216" s="63">
        <v>45486</v>
      </c>
      <c r="O1216">
        <v>30</v>
      </c>
      <c r="P1216" t="s">
        <v>8834</v>
      </c>
      <c r="Q1216">
        <v>0</v>
      </c>
      <c r="R1216">
        <v>0</v>
      </c>
      <c r="S1216">
        <v>0</v>
      </c>
      <c r="T1216">
        <v>0</v>
      </c>
      <c r="U1216">
        <v>0</v>
      </c>
      <c r="V1216">
        <v>0</v>
      </c>
      <c r="W1216">
        <v>0</v>
      </c>
      <c r="X1216" s="1">
        <v>45473</v>
      </c>
      <c r="Y1216" s="1">
        <v>45423</v>
      </c>
      <c r="Z1216" t="s">
        <v>30</v>
      </c>
      <c r="AA1216" t="s">
        <v>99</v>
      </c>
    </row>
    <row r="1217" spans="1:27" x14ac:dyDescent="0.25">
      <c r="A1217" t="s">
        <v>2491</v>
      </c>
      <c r="B1217" t="s">
        <v>8901</v>
      </c>
      <c r="C1217" t="s">
        <v>27</v>
      </c>
      <c r="D1217" t="s">
        <v>30</v>
      </c>
      <c r="E1217" t="s">
        <v>2473</v>
      </c>
      <c r="F1217" t="s">
        <v>7</v>
      </c>
      <c r="G1217" t="s">
        <v>7</v>
      </c>
      <c r="H1217">
        <v>897</v>
      </c>
      <c r="I1217" t="s">
        <v>8902</v>
      </c>
      <c r="J1217">
        <v>12500000</v>
      </c>
      <c r="K1217">
        <v>233225.41</v>
      </c>
      <c r="L1217">
        <v>0.13250000000000001</v>
      </c>
      <c r="M1217" s="63">
        <v>45456</v>
      </c>
      <c r="N1217" s="63">
        <v>45486</v>
      </c>
      <c r="O1217">
        <v>30</v>
      </c>
      <c r="P1217" t="s">
        <v>8837</v>
      </c>
      <c r="Q1217">
        <v>0</v>
      </c>
      <c r="R1217">
        <v>0</v>
      </c>
      <c r="S1217">
        <v>0</v>
      </c>
      <c r="T1217">
        <v>0</v>
      </c>
      <c r="U1217">
        <v>0</v>
      </c>
      <c r="V1217">
        <v>0</v>
      </c>
      <c r="W1217">
        <v>0</v>
      </c>
      <c r="X1217" s="1">
        <v>45473</v>
      </c>
      <c r="Y1217" s="1">
        <v>45293</v>
      </c>
      <c r="Z1217" t="s">
        <v>30</v>
      </c>
      <c r="AA1217" t="s">
        <v>99</v>
      </c>
    </row>
    <row r="1218" spans="1:27" x14ac:dyDescent="0.25">
      <c r="A1218" t="s">
        <v>2491</v>
      </c>
      <c r="B1218" t="s">
        <v>8914</v>
      </c>
      <c r="C1218" t="s">
        <v>27</v>
      </c>
      <c r="D1218" t="s">
        <v>30</v>
      </c>
      <c r="E1218" t="s">
        <v>2473</v>
      </c>
      <c r="F1218" t="s">
        <v>7</v>
      </c>
      <c r="G1218" t="s">
        <v>7</v>
      </c>
      <c r="H1218">
        <v>897</v>
      </c>
      <c r="I1218" t="s">
        <v>5937</v>
      </c>
      <c r="J1218">
        <v>12500000</v>
      </c>
      <c r="K1218">
        <v>188144.33</v>
      </c>
      <c r="L1218">
        <v>0.13250000000000001</v>
      </c>
      <c r="M1218" s="63">
        <v>45472</v>
      </c>
      <c r="N1218" s="63">
        <v>45502</v>
      </c>
      <c r="O1218">
        <v>30</v>
      </c>
      <c r="P1218" t="s">
        <v>8835</v>
      </c>
      <c r="Q1218">
        <v>0</v>
      </c>
      <c r="R1218">
        <v>0</v>
      </c>
      <c r="S1218">
        <v>0</v>
      </c>
      <c r="T1218">
        <v>0</v>
      </c>
      <c r="U1218">
        <v>0</v>
      </c>
      <c r="V1218">
        <v>0</v>
      </c>
      <c r="W1218">
        <v>0</v>
      </c>
      <c r="X1218" s="1">
        <v>45473</v>
      </c>
      <c r="Y1218" s="1">
        <v>45305</v>
      </c>
      <c r="Z1218" t="s">
        <v>30</v>
      </c>
      <c r="AA1218" t="s">
        <v>99</v>
      </c>
    </row>
    <row r="1219" spans="1:27" x14ac:dyDescent="0.25">
      <c r="A1219" t="s">
        <v>2491</v>
      </c>
      <c r="B1219" t="s">
        <v>4892</v>
      </c>
      <c r="C1219" t="s">
        <v>27</v>
      </c>
      <c r="D1219" t="s">
        <v>30</v>
      </c>
      <c r="E1219" t="s">
        <v>2473</v>
      </c>
      <c r="F1219" t="s">
        <v>7</v>
      </c>
      <c r="G1219" t="s">
        <v>4</v>
      </c>
      <c r="H1219">
        <v>897</v>
      </c>
      <c r="I1219" t="s">
        <v>5960</v>
      </c>
      <c r="J1219">
        <v>12500000</v>
      </c>
      <c r="K1219">
        <v>138751.91</v>
      </c>
      <c r="L1219">
        <v>0.13250000000000001</v>
      </c>
      <c r="M1219" s="63">
        <v>45467</v>
      </c>
      <c r="N1219" s="63">
        <v>45497</v>
      </c>
      <c r="O1219">
        <v>30</v>
      </c>
      <c r="P1219" t="s">
        <v>8835</v>
      </c>
      <c r="Q1219">
        <v>0</v>
      </c>
      <c r="R1219">
        <v>0</v>
      </c>
      <c r="S1219">
        <v>0</v>
      </c>
      <c r="T1219">
        <v>0</v>
      </c>
      <c r="U1219">
        <v>0</v>
      </c>
      <c r="V1219">
        <v>0</v>
      </c>
      <c r="W1219">
        <v>0</v>
      </c>
      <c r="X1219" s="1">
        <v>45473</v>
      </c>
      <c r="Y1219" s="1">
        <v>44666</v>
      </c>
      <c r="Z1219" t="s">
        <v>30</v>
      </c>
      <c r="AA1219" t="s">
        <v>99</v>
      </c>
    </row>
    <row r="1220" spans="1:27" x14ac:dyDescent="0.25">
      <c r="A1220" t="s">
        <v>2491</v>
      </c>
      <c r="B1220" t="s">
        <v>4937</v>
      </c>
      <c r="C1220" t="s">
        <v>27</v>
      </c>
      <c r="D1220" t="s">
        <v>30</v>
      </c>
      <c r="E1220" t="s">
        <v>2473</v>
      </c>
      <c r="F1220" t="s">
        <v>7</v>
      </c>
      <c r="G1220" t="s">
        <v>5</v>
      </c>
      <c r="H1220">
        <v>897</v>
      </c>
      <c r="I1220" t="s">
        <v>5943</v>
      </c>
      <c r="J1220">
        <v>12500000</v>
      </c>
      <c r="K1220">
        <v>5416.29</v>
      </c>
      <c r="L1220">
        <v>0.13250000000000001</v>
      </c>
      <c r="M1220" s="63">
        <v>45463</v>
      </c>
      <c r="N1220" s="63">
        <v>45493</v>
      </c>
      <c r="O1220">
        <v>30</v>
      </c>
      <c r="P1220" t="s">
        <v>8827</v>
      </c>
      <c r="Q1220">
        <v>0</v>
      </c>
      <c r="R1220">
        <v>0</v>
      </c>
      <c r="S1220">
        <v>0</v>
      </c>
      <c r="T1220">
        <v>0</v>
      </c>
      <c r="U1220">
        <v>0</v>
      </c>
      <c r="V1220">
        <v>0</v>
      </c>
      <c r="W1220">
        <v>0</v>
      </c>
      <c r="X1220" s="1">
        <v>45473</v>
      </c>
      <c r="Y1220" s="1">
        <v>43978</v>
      </c>
      <c r="Z1220" t="s">
        <v>30</v>
      </c>
      <c r="AA1220" t="s">
        <v>99</v>
      </c>
    </row>
    <row r="1221" spans="1:27" x14ac:dyDescent="0.25">
      <c r="A1221" t="s">
        <v>2504</v>
      </c>
      <c r="B1221" t="s">
        <v>3759</v>
      </c>
      <c r="C1221" t="s">
        <v>27</v>
      </c>
      <c r="D1221" t="s">
        <v>30</v>
      </c>
      <c r="E1221" t="s">
        <v>2473</v>
      </c>
      <c r="F1221" t="s">
        <v>8</v>
      </c>
      <c r="G1221" t="s">
        <v>16</v>
      </c>
      <c r="H1221">
        <v>428</v>
      </c>
      <c r="I1221" t="s">
        <v>5708</v>
      </c>
      <c r="J1221">
        <v>11740000</v>
      </c>
      <c r="K1221">
        <v>13976.38</v>
      </c>
      <c r="L1221">
        <v>0.14249999999999999</v>
      </c>
      <c r="M1221" s="63">
        <v>45446</v>
      </c>
      <c r="N1221" s="63">
        <v>45476</v>
      </c>
      <c r="O1221">
        <v>30</v>
      </c>
      <c r="P1221" t="s">
        <v>8876</v>
      </c>
      <c r="Q1221">
        <v>0</v>
      </c>
      <c r="R1221">
        <v>0</v>
      </c>
      <c r="S1221">
        <v>0</v>
      </c>
      <c r="T1221">
        <v>0</v>
      </c>
      <c r="U1221">
        <v>0</v>
      </c>
      <c r="V1221">
        <v>0</v>
      </c>
      <c r="W1221">
        <v>0</v>
      </c>
      <c r="X1221" s="1">
        <v>45473</v>
      </c>
      <c r="Y1221" s="1">
        <v>44644</v>
      </c>
      <c r="Z1221" t="s">
        <v>30</v>
      </c>
      <c r="AA1221" t="s">
        <v>101</v>
      </c>
    </row>
    <row r="1222" spans="1:27" x14ac:dyDescent="0.25">
      <c r="A1222" t="s">
        <v>2504</v>
      </c>
      <c r="B1222" t="s">
        <v>3758</v>
      </c>
      <c r="C1222" t="s">
        <v>27</v>
      </c>
      <c r="D1222" t="s">
        <v>30</v>
      </c>
      <c r="E1222" t="s">
        <v>2473</v>
      </c>
      <c r="F1222" t="s">
        <v>8</v>
      </c>
      <c r="G1222" t="s">
        <v>12</v>
      </c>
      <c r="H1222">
        <v>428</v>
      </c>
      <c r="I1222" t="s">
        <v>5831</v>
      </c>
      <c r="J1222">
        <v>11740000</v>
      </c>
      <c r="K1222">
        <v>374067.1</v>
      </c>
      <c r="L1222">
        <v>0.14249999999999999</v>
      </c>
      <c r="M1222" s="63">
        <v>45472</v>
      </c>
      <c r="N1222" s="63">
        <v>45502</v>
      </c>
      <c r="O1222">
        <v>30</v>
      </c>
      <c r="P1222" t="s">
        <v>8809</v>
      </c>
      <c r="Q1222">
        <v>0</v>
      </c>
      <c r="R1222">
        <v>0</v>
      </c>
      <c r="S1222">
        <v>0</v>
      </c>
      <c r="T1222">
        <v>0</v>
      </c>
      <c r="U1222">
        <v>0</v>
      </c>
      <c r="V1222">
        <v>0</v>
      </c>
      <c r="W1222">
        <v>0</v>
      </c>
      <c r="X1222" s="1">
        <v>45473</v>
      </c>
      <c r="Y1222" s="1">
        <v>45216</v>
      </c>
      <c r="Z1222" t="s">
        <v>30</v>
      </c>
      <c r="AA1222" t="s">
        <v>101</v>
      </c>
    </row>
    <row r="1223" spans="1:27" x14ac:dyDescent="0.25">
      <c r="A1223" t="s">
        <v>2504</v>
      </c>
      <c r="B1223" t="s">
        <v>3564</v>
      </c>
      <c r="C1223" t="s">
        <v>27</v>
      </c>
      <c r="D1223" t="s">
        <v>30</v>
      </c>
      <c r="E1223" t="s">
        <v>2473</v>
      </c>
      <c r="F1223" t="s">
        <v>8</v>
      </c>
      <c r="G1223" t="s">
        <v>9</v>
      </c>
      <c r="H1223">
        <v>428</v>
      </c>
      <c r="I1223" t="s">
        <v>6002</v>
      </c>
      <c r="J1223">
        <v>11740000</v>
      </c>
      <c r="K1223">
        <v>1774494.15</v>
      </c>
      <c r="L1223">
        <v>0.14249999999999999</v>
      </c>
      <c r="M1223" s="63">
        <v>45445</v>
      </c>
      <c r="N1223" s="63">
        <v>45475</v>
      </c>
      <c r="O1223">
        <v>30</v>
      </c>
      <c r="P1223" t="s">
        <v>8813</v>
      </c>
      <c r="Q1223">
        <v>0</v>
      </c>
      <c r="R1223">
        <v>0</v>
      </c>
      <c r="S1223">
        <v>0</v>
      </c>
      <c r="T1223">
        <v>0</v>
      </c>
      <c r="U1223">
        <v>0</v>
      </c>
      <c r="V1223">
        <v>0</v>
      </c>
      <c r="W1223">
        <v>0</v>
      </c>
      <c r="X1223" s="1">
        <v>45473</v>
      </c>
      <c r="Y1223" s="1">
        <v>45026</v>
      </c>
      <c r="Z1223" t="s">
        <v>30</v>
      </c>
      <c r="AA1223" t="s">
        <v>101</v>
      </c>
    </row>
    <row r="1224" spans="1:27" x14ac:dyDescent="0.25">
      <c r="A1224" t="s">
        <v>2504</v>
      </c>
      <c r="B1224" t="s">
        <v>3754</v>
      </c>
      <c r="C1224" t="s">
        <v>27</v>
      </c>
      <c r="D1224" t="s">
        <v>30</v>
      </c>
      <c r="E1224" t="s">
        <v>2473</v>
      </c>
      <c r="F1224" t="s">
        <v>8</v>
      </c>
      <c r="G1224" t="s">
        <v>9</v>
      </c>
      <c r="H1224">
        <v>428</v>
      </c>
      <c r="I1224" t="s">
        <v>5733</v>
      </c>
      <c r="J1224">
        <v>11740000</v>
      </c>
      <c r="K1224">
        <v>1665462.04</v>
      </c>
      <c r="L1224">
        <v>0.14249999999999999</v>
      </c>
      <c r="M1224" s="63">
        <v>45457</v>
      </c>
      <c r="N1224" s="63">
        <v>45487</v>
      </c>
      <c r="O1224">
        <v>30</v>
      </c>
      <c r="P1224" t="s">
        <v>8822</v>
      </c>
      <c r="Q1224">
        <v>0</v>
      </c>
      <c r="R1224">
        <v>0</v>
      </c>
      <c r="S1224">
        <v>0</v>
      </c>
      <c r="T1224">
        <v>0</v>
      </c>
      <c r="U1224">
        <v>0</v>
      </c>
      <c r="V1224">
        <v>0</v>
      </c>
      <c r="W1224">
        <v>0</v>
      </c>
      <c r="X1224" s="1">
        <v>45473</v>
      </c>
      <c r="Y1224" s="1">
        <v>45061</v>
      </c>
      <c r="Z1224" t="s">
        <v>30</v>
      </c>
      <c r="AA1224" t="s">
        <v>101</v>
      </c>
    </row>
    <row r="1225" spans="1:27" x14ac:dyDescent="0.25">
      <c r="A1225" t="s">
        <v>2504</v>
      </c>
      <c r="B1225" t="s">
        <v>3751</v>
      </c>
      <c r="C1225" t="s">
        <v>27</v>
      </c>
      <c r="D1225" t="s">
        <v>30</v>
      </c>
      <c r="E1225" t="s">
        <v>2473</v>
      </c>
      <c r="F1225" t="s">
        <v>8</v>
      </c>
      <c r="G1225" t="s">
        <v>16</v>
      </c>
      <c r="H1225">
        <v>428</v>
      </c>
      <c r="I1225" t="s">
        <v>5696</v>
      </c>
      <c r="J1225">
        <v>11740000</v>
      </c>
      <c r="K1225">
        <v>1479930.1</v>
      </c>
      <c r="L1225">
        <v>0.14249999999999999</v>
      </c>
      <c r="M1225" s="63">
        <v>45464</v>
      </c>
      <c r="N1225" s="63">
        <v>45494</v>
      </c>
      <c r="O1225">
        <v>30</v>
      </c>
      <c r="P1225" t="s">
        <v>8825</v>
      </c>
      <c r="Q1225">
        <v>0</v>
      </c>
      <c r="R1225">
        <v>0</v>
      </c>
      <c r="S1225">
        <v>0</v>
      </c>
      <c r="T1225">
        <v>0</v>
      </c>
      <c r="U1225">
        <v>0</v>
      </c>
      <c r="V1225">
        <v>0</v>
      </c>
      <c r="W1225">
        <v>0</v>
      </c>
      <c r="X1225" s="1">
        <v>45473</v>
      </c>
      <c r="Y1225" s="1">
        <v>44175</v>
      </c>
      <c r="Z1225" t="s">
        <v>30</v>
      </c>
      <c r="AA1225" t="s">
        <v>101</v>
      </c>
    </row>
    <row r="1226" spans="1:27" x14ac:dyDescent="0.25">
      <c r="A1226" t="s">
        <v>2504</v>
      </c>
      <c r="B1226" t="s">
        <v>3553</v>
      </c>
      <c r="C1226" t="s">
        <v>27</v>
      </c>
      <c r="D1226" t="s">
        <v>30</v>
      </c>
      <c r="E1226" t="s">
        <v>2473</v>
      </c>
      <c r="F1226" t="s">
        <v>8</v>
      </c>
      <c r="G1226" t="s">
        <v>5</v>
      </c>
      <c r="H1226">
        <v>428</v>
      </c>
      <c r="I1226" t="s">
        <v>5637</v>
      </c>
      <c r="J1226">
        <v>11740000</v>
      </c>
      <c r="K1226">
        <v>12724.47</v>
      </c>
      <c r="L1226">
        <v>0.14249999999999999</v>
      </c>
      <c r="M1226" s="63">
        <v>45460</v>
      </c>
      <c r="N1226" s="63">
        <v>45490</v>
      </c>
      <c r="O1226">
        <v>30</v>
      </c>
      <c r="P1226" t="s">
        <v>8813</v>
      </c>
      <c r="Q1226">
        <v>0</v>
      </c>
      <c r="R1226">
        <v>0</v>
      </c>
      <c r="S1226">
        <v>0</v>
      </c>
      <c r="T1226">
        <v>0</v>
      </c>
      <c r="U1226">
        <v>0</v>
      </c>
      <c r="V1226">
        <v>0</v>
      </c>
      <c r="W1226">
        <v>0</v>
      </c>
      <c r="X1226" s="1">
        <v>45473</v>
      </c>
      <c r="Y1226" s="1">
        <v>43937</v>
      </c>
      <c r="Z1226" t="s">
        <v>30</v>
      </c>
      <c r="AA1226" t="s">
        <v>101</v>
      </c>
    </row>
    <row r="1227" spans="1:27" x14ac:dyDescent="0.25">
      <c r="A1227" t="s">
        <v>2504</v>
      </c>
      <c r="B1227" t="s">
        <v>3760</v>
      </c>
      <c r="C1227" t="s">
        <v>27</v>
      </c>
      <c r="D1227" t="s">
        <v>30</v>
      </c>
      <c r="E1227" t="s">
        <v>2473</v>
      </c>
      <c r="F1227" t="s">
        <v>8</v>
      </c>
      <c r="G1227" t="s">
        <v>4</v>
      </c>
      <c r="H1227">
        <v>428</v>
      </c>
      <c r="I1227" t="s">
        <v>5603</v>
      </c>
      <c r="J1227">
        <v>11740000</v>
      </c>
      <c r="K1227">
        <v>3479.41</v>
      </c>
      <c r="L1227">
        <v>0.14249999999999999</v>
      </c>
      <c r="M1227" s="63">
        <v>45465</v>
      </c>
      <c r="N1227" s="63">
        <v>45495</v>
      </c>
      <c r="O1227">
        <v>30</v>
      </c>
      <c r="P1227" t="s">
        <v>8837</v>
      </c>
      <c r="Q1227">
        <v>0</v>
      </c>
      <c r="R1227">
        <v>0</v>
      </c>
      <c r="S1227">
        <v>0</v>
      </c>
      <c r="T1227">
        <v>0</v>
      </c>
      <c r="U1227">
        <v>0</v>
      </c>
      <c r="V1227">
        <v>0</v>
      </c>
      <c r="W1227">
        <v>0</v>
      </c>
      <c r="X1227" s="1">
        <v>45473</v>
      </c>
      <c r="Y1227" s="1">
        <v>44804</v>
      </c>
      <c r="Z1227" t="s">
        <v>30</v>
      </c>
      <c r="AA1227" t="s">
        <v>101</v>
      </c>
    </row>
    <row r="1228" spans="1:27" x14ac:dyDescent="0.25">
      <c r="A1228" t="s">
        <v>2504</v>
      </c>
      <c r="B1228" t="s">
        <v>3750</v>
      </c>
      <c r="C1228" t="s">
        <v>27</v>
      </c>
      <c r="D1228" t="s">
        <v>30</v>
      </c>
      <c r="E1228" t="s">
        <v>2473</v>
      </c>
      <c r="F1228" t="s">
        <v>8</v>
      </c>
      <c r="G1228" t="s">
        <v>15</v>
      </c>
      <c r="H1228">
        <v>428</v>
      </c>
      <c r="I1228" t="s">
        <v>5924</v>
      </c>
      <c r="J1228">
        <v>11740000</v>
      </c>
      <c r="K1228">
        <v>41270.129999999997</v>
      </c>
      <c r="L1228">
        <v>0.14249999999999999</v>
      </c>
      <c r="M1228" s="63">
        <v>45449</v>
      </c>
      <c r="N1228" s="63">
        <v>45479</v>
      </c>
      <c r="O1228">
        <v>30</v>
      </c>
      <c r="P1228" t="s">
        <v>8831</v>
      </c>
      <c r="Q1228">
        <v>0</v>
      </c>
      <c r="R1228">
        <v>0</v>
      </c>
      <c r="S1228">
        <v>0</v>
      </c>
      <c r="T1228">
        <v>0</v>
      </c>
      <c r="U1228">
        <v>0</v>
      </c>
      <c r="V1228">
        <v>0</v>
      </c>
      <c r="W1228">
        <v>0</v>
      </c>
      <c r="X1228" s="1">
        <v>45473</v>
      </c>
      <c r="Y1228" s="1">
        <v>44588</v>
      </c>
      <c r="Z1228" t="s">
        <v>30</v>
      </c>
      <c r="AA1228" t="s">
        <v>101</v>
      </c>
    </row>
    <row r="1229" spans="1:27" x14ac:dyDescent="0.25">
      <c r="A1229" t="s">
        <v>2504</v>
      </c>
      <c r="B1229" t="s">
        <v>3218</v>
      </c>
      <c r="C1229" t="s">
        <v>27</v>
      </c>
      <c r="D1229" t="s">
        <v>30</v>
      </c>
      <c r="E1229" t="s">
        <v>2473</v>
      </c>
      <c r="F1229" t="s">
        <v>8</v>
      </c>
      <c r="G1229" t="s">
        <v>5</v>
      </c>
      <c r="H1229">
        <v>428</v>
      </c>
      <c r="I1229" t="s">
        <v>5978</v>
      </c>
      <c r="J1229">
        <v>11740000</v>
      </c>
      <c r="K1229">
        <v>261049.03</v>
      </c>
      <c r="L1229">
        <v>0.14249999999999999</v>
      </c>
      <c r="M1229" s="63">
        <v>45449</v>
      </c>
      <c r="N1229" s="63">
        <v>45479</v>
      </c>
      <c r="O1229">
        <v>30</v>
      </c>
      <c r="P1229" t="s">
        <v>8828</v>
      </c>
      <c r="Q1229">
        <v>0</v>
      </c>
      <c r="R1229">
        <v>0</v>
      </c>
      <c r="S1229">
        <v>0</v>
      </c>
      <c r="T1229">
        <v>0</v>
      </c>
      <c r="U1229">
        <v>0</v>
      </c>
      <c r="V1229">
        <v>0</v>
      </c>
      <c r="W1229">
        <v>0</v>
      </c>
      <c r="X1229" s="1">
        <v>45473</v>
      </c>
      <c r="Y1229" s="1">
        <v>44734</v>
      </c>
      <c r="Z1229" t="s">
        <v>30</v>
      </c>
      <c r="AA1229" t="s">
        <v>101</v>
      </c>
    </row>
    <row r="1230" spans="1:27" x14ac:dyDescent="0.25">
      <c r="A1230" t="s">
        <v>2504</v>
      </c>
      <c r="B1230" t="s">
        <v>3463</v>
      </c>
      <c r="C1230" t="s">
        <v>27</v>
      </c>
      <c r="D1230" t="s">
        <v>30</v>
      </c>
      <c r="E1230" t="s">
        <v>2473</v>
      </c>
      <c r="F1230" t="s">
        <v>8</v>
      </c>
      <c r="G1230" t="s">
        <v>16</v>
      </c>
      <c r="H1230">
        <v>428</v>
      </c>
      <c r="I1230" t="s">
        <v>5729</v>
      </c>
      <c r="J1230">
        <v>11740000</v>
      </c>
      <c r="K1230">
        <v>29567.01</v>
      </c>
      <c r="L1230">
        <v>0.14249999999999999</v>
      </c>
      <c r="M1230" s="63">
        <v>45460</v>
      </c>
      <c r="N1230" s="63">
        <v>45490</v>
      </c>
      <c r="O1230">
        <v>30</v>
      </c>
      <c r="P1230" t="s">
        <v>8834</v>
      </c>
      <c r="Q1230">
        <v>0</v>
      </c>
      <c r="R1230">
        <v>0</v>
      </c>
      <c r="S1230">
        <v>0</v>
      </c>
      <c r="T1230">
        <v>0</v>
      </c>
      <c r="U1230">
        <v>0</v>
      </c>
      <c r="V1230">
        <v>0</v>
      </c>
      <c r="W1230">
        <v>0</v>
      </c>
      <c r="X1230" s="1">
        <v>45473</v>
      </c>
      <c r="Y1230" s="1">
        <v>44956</v>
      </c>
      <c r="Z1230" t="s">
        <v>30</v>
      </c>
      <c r="AA1230" t="s">
        <v>101</v>
      </c>
    </row>
    <row r="1231" spans="1:27" x14ac:dyDescent="0.25">
      <c r="A1231" t="s">
        <v>2504</v>
      </c>
      <c r="B1231" t="s">
        <v>3753</v>
      </c>
      <c r="C1231" t="s">
        <v>27</v>
      </c>
      <c r="D1231" t="s">
        <v>30</v>
      </c>
      <c r="E1231" t="s">
        <v>2473</v>
      </c>
      <c r="F1231" t="s">
        <v>8</v>
      </c>
      <c r="G1231" t="s">
        <v>16</v>
      </c>
      <c r="H1231">
        <v>428</v>
      </c>
      <c r="I1231" t="s">
        <v>5745</v>
      </c>
      <c r="J1231">
        <v>11740000</v>
      </c>
      <c r="K1231">
        <v>229402.8</v>
      </c>
      <c r="L1231">
        <v>0.14249999999999999</v>
      </c>
      <c r="M1231" s="63">
        <v>45474</v>
      </c>
      <c r="N1231" s="63">
        <v>45504</v>
      </c>
      <c r="O1231">
        <v>30</v>
      </c>
      <c r="P1231" t="s">
        <v>8825</v>
      </c>
      <c r="Q1231">
        <v>0</v>
      </c>
      <c r="R1231">
        <v>0</v>
      </c>
      <c r="S1231">
        <v>0</v>
      </c>
      <c r="T1231">
        <v>0</v>
      </c>
      <c r="U1231">
        <v>0</v>
      </c>
      <c r="V1231">
        <v>0</v>
      </c>
      <c r="W1231">
        <v>0</v>
      </c>
      <c r="X1231" s="1">
        <v>45473</v>
      </c>
      <c r="Y1231" s="1">
        <v>44011</v>
      </c>
      <c r="Z1231" t="s">
        <v>30</v>
      </c>
      <c r="AA1231" t="s">
        <v>101</v>
      </c>
    </row>
    <row r="1232" spans="1:27" x14ac:dyDescent="0.25">
      <c r="A1232" t="s">
        <v>2504</v>
      </c>
      <c r="B1232" t="s">
        <v>3755</v>
      </c>
      <c r="C1232" t="s">
        <v>27</v>
      </c>
      <c r="D1232" t="s">
        <v>30</v>
      </c>
      <c r="E1232" t="s">
        <v>2473</v>
      </c>
      <c r="F1232" t="s">
        <v>8</v>
      </c>
      <c r="G1232" t="s">
        <v>16</v>
      </c>
      <c r="H1232">
        <v>428</v>
      </c>
      <c r="I1232" t="s">
        <v>5670</v>
      </c>
      <c r="J1232">
        <v>11740000</v>
      </c>
      <c r="K1232">
        <v>414796.03</v>
      </c>
      <c r="L1232">
        <v>0.14249999999999999</v>
      </c>
      <c r="M1232" s="63">
        <v>45449</v>
      </c>
      <c r="N1232" s="63">
        <v>45479</v>
      </c>
      <c r="O1232">
        <v>30</v>
      </c>
      <c r="P1232" t="s">
        <v>8801</v>
      </c>
      <c r="Q1232">
        <v>0</v>
      </c>
      <c r="R1232">
        <v>0</v>
      </c>
      <c r="S1232">
        <v>0</v>
      </c>
      <c r="T1232">
        <v>0</v>
      </c>
      <c r="U1232">
        <v>0</v>
      </c>
      <c r="V1232">
        <v>0</v>
      </c>
      <c r="W1232">
        <v>0</v>
      </c>
      <c r="X1232" s="1">
        <v>45473</v>
      </c>
      <c r="Y1232" s="1">
        <v>44246</v>
      </c>
      <c r="Z1232" t="s">
        <v>30</v>
      </c>
      <c r="AA1232" t="s">
        <v>101</v>
      </c>
    </row>
    <row r="1233" spans="1:27" x14ac:dyDescent="0.25">
      <c r="A1233" t="s">
        <v>2504</v>
      </c>
      <c r="B1233" t="s">
        <v>3757</v>
      </c>
      <c r="C1233" t="s">
        <v>27</v>
      </c>
      <c r="D1233" t="s">
        <v>30</v>
      </c>
      <c r="E1233" t="s">
        <v>2473</v>
      </c>
      <c r="F1233" t="s">
        <v>8</v>
      </c>
      <c r="G1233" t="s">
        <v>12</v>
      </c>
      <c r="H1233">
        <v>428</v>
      </c>
      <c r="I1233" t="s">
        <v>5728</v>
      </c>
      <c r="J1233">
        <v>11740000</v>
      </c>
      <c r="K1233">
        <v>802930.81</v>
      </c>
      <c r="L1233">
        <v>0.14249999999999999</v>
      </c>
      <c r="M1233" s="63">
        <v>45472</v>
      </c>
      <c r="N1233" s="63">
        <v>45502</v>
      </c>
      <c r="O1233">
        <v>30</v>
      </c>
      <c r="P1233" t="s">
        <v>8828</v>
      </c>
      <c r="Q1233">
        <v>0</v>
      </c>
      <c r="R1233">
        <v>0</v>
      </c>
      <c r="S1233">
        <v>0</v>
      </c>
      <c r="T1233">
        <v>0</v>
      </c>
      <c r="U1233">
        <v>0</v>
      </c>
      <c r="V1233">
        <v>0</v>
      </c>
      <c r="W1233">
        <v>0</v>
      </c>
      <c r="X1233" s="1">
        <v>45473</v>
      </c>
      <c r="Y1233" s="1">
        <v>45118</v>
      </c>
      <c r="Z1233" t="s">
        <v>30</v>
      </c>
      <c r="AA1233" t="s">
        <v>101</v>
      </c>
    </row>
    <row r="1234" spans="1:27" x14ac:dyDescent="0.25">
      <c r="A1234" t="s">
        <v>2504</v>
      </c>
      <c r="B1234" t="s">
        <v>3427</v>
      </c>
      <c r="C1234" t="s">
        <v>27</v>
      </c>
      <c r="D1234" t="s">
        <v>30</v>
      </c>
      <c r="E1234" t="s">
        <v>2473</v>
      </c>
      <c r="F1234" t="s">
        <v>8</v>
      </c>
      <c r="G1234" t="s">
        <v>9</v>
      </c>
      <c r="H1234">
        <v>428</v>
      </c>
      <c r="I1234" t="s">
        <v>5790</v>
      </c>
      <c r="J1234">
        <v>11740000</v>
      </c>
      <c r="K1234">
        <v>173858.41</v>
      </c>
      <c r="L1234">
        <v>0.14249999999999999</v>
      </c>
      <c r="M1234" s="63">
        <v>45465</v>
      </c>
      <c r="N1234" s="63">
        <v>45495</v>
      </c>
      <c r="O1234">
        <v>30</v>
      </c>
      <c r="P1234" t="s">
        <v>8799</v>
      </c>
      <c r="Q1234">
        <v>0</v>
      </c>
      <c r="R1234">
        <v>0</v>
      </c>
      <c r="S1234">
        <v>0</v>
      </c>
      <c r="T1234">
        <v>0</v>
      </c>
      <c r="U1234">
        <v>0</v>
      </c>
      <c r="V1234">
        <v>0</v>
      </c>
      <c r="W1234">
        <v>0</v>
      </c>
      <c r="X1234" s="1">
        <v>45473</v>
      </c>
      <c r="Y1234" s="1">
        <v>44776</v>
      </c>
      <c r="Z1234" t="s">
        <v>30</v>
      </c>
      <c r="AA1234" t="s">
        <v>101</v>
      </c>
    </row>
    <row r="1235" spans="1:27" x14ac:dyDescent="0.25">
      <c r="A1235" t="s">
        <v>2504</v>
      </c>
      <c r="B1235" t="s">
        <v>3756</v>
      </c>
      <c r="C1235" t="s">
        <v>27</v>
      </c>
      <c r="D1235" t="s">
        <v>30</v>
      </c>
      <c r="E1235" t="s">
        <v>2473</v>
      </c>
      <c r="F1235" t="s">
        <v>8</v>
      </c>
      <c r="G1235" t="s">
        <v>13</v>
      </c>
      <c r="H1235">
        <v>428</v>
      </c>
      <c r="I1235" t="s">
        <v>5830</v>
      </c>
      <c r="J1235">
        <v>11740000</v>
      </c>
      <c r="K1235">
        <v>622805.59</v>
      </c>
      <c r="L1235">
        <v>0.14249999999999999</v>
      </c>
      <c r="M1235" s="63">
        <v>45467</v>
      </c>
      <c r="N1235" s="63">
        <v>45497</v>
      </c>
      <c r="O1235">
        <v>30</v>
      </c>
      <c r="P1235" t="s">
        <v>8810</v>
      </c>
      <c r="Q1235">
        <v>0</v>
      </c>
      <c r="R1235">
        <v>0</v>
      </c>
      <c r="S1235">
        <v>0</v>
      </c>
      <c r="T1235">
        <v>0</v>
      </c>
      <c r="U1235">
        <v>0</v>
      </c>
      <c r="V1235">
        <v>0</v>
      </c>
      <c r="W1235">
        <v>0</v>
      </c>
      <c r="X1235" s="1">
        <v>45473</v>
      </c>
      <c r="Y1235" s="1">
        <v>43833</v>
      </c>
      <c r="Z1235" t="s">
        <v>30</v>
      </c>
      <c r="AA1235" t="s">
        <v>101</v>
      </c>
    </row>
    <row r="1236" spans="1:27" x14ac:dyDescent="0.25">
      <c r="A1236" t="s">
        <v>2504</v>
      </c>
      <c r="B1236" t="s">
        <v>3752</v>
      </c>
      <c r="C1236" t="s">
        <v>27</v>
      </c>
      <c r="D1236" t="s">
        <v>30</v>
      </c>
      <c r="E1236" t="s">
        <v>2473</v>
      </c>
      <c r="F1236" t="s">
        <v>8</v>
      </c>
      <c r="G1236" t="s">
        <v>15</v>
      </c>
      <c r="H1236">
        <v>428</v>
      </c>
      <c r="I1236" t="s">
        <v>5703</v>
      </c>
      <c r="J1236">
        <v>11740000</v>
      </c>
      <c r="K1236">
        <v>332203.63</v>
      </c>
      <c r="L1236">
        <v>0.14249999999999999</v>
      </c>
      <c r="M1236" s="63">
        <v>45455</v>
      </c>
      <c r="N1236" s="63">
        <v>45485</v>
      </c>
      <c r="O1236">
        <v>30</v>
      </c>
      <c r="P1236" t="s">
        <v>8816</v>
      </c>
      <c r="Q1236">
        <v>0</v>
      </c>
      <c r="R1236">
        <v>0</v>
      </c>
      <c r="S1236">
        <v>0</v>
      </c>
      <c r="T1236">
        <v>0</v>
      </c>
      <c r="U1236">
        <v>0</v>
      </c>
      <c r="V1236">
        <v>0</v>
      </c>
      <c r="W1236">
        <v>0</v>
      </c>
      <c r="X1236" s="1">
        <v>45473</v>
      </c>
      <c r="Y1236" s="1">
        <v>44198</v>
      </c>
      <c r="Z1236" t="s">
        <v>30</v>
      </c>
      <c r="AA1236" t="s">
        <v>101</v>
      </c>
    </row>
    <row r="1237" spans="1:27" x14ac:dyDescent="0.25">
      <c r="A1237" t="s">
        <v>2504</v>
      </c>
      <c r="B1237" t="s">
        <v>8824</v>
      </c>
      <c r="C1237" t="s">
        <v>27</v>
      </c>
      <c r="D1237" t="s">
        <v>30</v>
      </c>
      <c r="E1237" t="s">
        <v>2473</v>
      </c>
      <c r="F1237" t="s">
        <v>8</v>
      </c>
      <c r="G1237" t="s">
        <v>9</v>
      </c>
      <c r="H1237">
        <v>428</v>
      </c>
      <c r="I1237" t="s">
        <v>5780</v>
      </c>
      <c r="J1237">
        <v>11740000</v>
      </c>
      <c r="K1237">
        <v>546735.53</v>
      </c>
      <c r="L1237">
        <v>0.14249999999999999</v>
      </c>
      <c r="M1237" s="63">
        <v>45469</v>
      </c>
      <c r="N1237" s="63">
        <v>45499</v>
      </c>
      <c r="O1237">
        <v>30</v>
      </c>
      <c r="P1237" t="s">
        <v>8809</v>
      </c>
      <c r="Q1237">
        <v>0</v>
      </c>
      <c r="R1237">
        <v>0</v>
      </c>
      <c r="S1237">
        <v>0</v>
      </c>
      <c r="T1237">
        <v>0</v>
      </c>
      <c r="U1237">
        <v>0</v>
      </c>
      <c r="V1237">
        <v>0</v>
      </c>
      <c r="W1237">
        <v>0</v>
      </c>
      <c r="X1237" s="1">
        <v>45473</v>
      </c>
      <c r="Y1237" s="1">
        <v>45424</v>
      </c>
      <c r="Z1237" t="s">
        <v>30</v>
      </c>
      <c r="AA1237" t="s">
        <v>101</v>
      </c>
    </row>
    <row r="1238" spans="1:27" x14ac:dyDescent="0.25">
      <c r="A1238" t="s">
        <v>2504</v>
      </c>
      <c r="B1238" t="s">
        <v>3761</v>
      </c>
      <c r="C1238" t="s">
        <v>27</v>
      </c>
      <c r="D1238" t="s">
        <v>30</v>
      </c>
      <c r="E1238" t="s">
        <v>2473</v>
      </c>
      <c r="F1238" t="s">
        <v>8</v>
      </c>
      <c r="G1238" t="s">
        <v>16</v>
      </c>
      <c r="H1238">
        <v>428</v>
      </c>
      <c r="I1238" t="s">
        <v>5739</v>
      </c>
      <c r="J1238">
        <v>11740000</v>
      </c>
      <c r="K1238">
        <v>21925.86</v>
      </c>
      <c r="L1238">
        <v>0.14249999999999999</v>
      </c>
      <c r="M1238" s="63">
        <v>45456</v>
      </c>
      <c r="N1238" s="63">
        <v>45486</v>
      </c>
      <c r="O1238">
        <v>30</v>
      </c>
      <c r="P1238" t="s">
        <v>8835</v>
      </c>
      <c r="Q1238">
        <v>0</v>
      </c>
      <c r="R1238">
        <v>0</v>
      </c>
      <c r="S1238">
        <v>0</v>
      </c>
      <c r="T1238">
        <v>0</v>
      </c>
      <c r="U1238">
        <v>0</v>
      </c>
      <c r="V1238">
        <v>0</v>
      </c>
      <c r="W1238">
        <v>0</v>
      </c>
      <c r="X1238" s="1">
        <v>45473</v>
      </c>
      <c r="Y1238" s="1">
        <v>44600</v>
      </c>
      <c r="Z1238" t="s">
        <v>30</v>
      </c>
      <c r="AA1238" t="s">
        <v>101</v>
      </c>
    </row>
    <row r="1239" spans="1:27" x14ac:dyDescent="0.25">
      <c r="A1239" t="s">
        <v>2504</v>
      </c>
      <c r="B1239" t="s">
        <v>8924</v>
      </c>
      <c r="C1239" t="s">
        <v>27</v>
      </c>
      <c r="D1239" t="s">
        <v>30</v>
      </c>
      <c r="E1239" t="s">
        <v>2473</v>
      </c>
      <c r="F1239" t="s">
        <v>8</v>
      </c>
      <c r="G1239" t="s">
        <v>4</v>
      </c>
      <c r="H1239">
        <v>428</v>
      </c>
      <c r="I1239" t="s">
        <v>8925</v>
      </c>
      <c r="J1239">
        <v>11740000</v>
      </c>
      <c r="K1239">
        <v>140781.74</v>
      </c>
      <c r="L1239">
        <v>0.14249999999999999</v>
      </c>
      <c r="M1239" s="63">
        <v>45473</v>
      </c>
      <c r="N1239" s="63">
        <v>45503</v>
      </c>
      <c r="O1239">
        <v>30</v>
      </c>
      <c r="P1239" t="s">
        <v>8834</v>
      </c>
      <c r="Q1239">
        <v>0</v>
      </c>
      <c r="R1239">
        <v>0</v>
      </c>
      <c r="S1239">
        <v>0</v>
      </c>
      <c r="T1239">
        <v>0</v>
      </c>
      <c r="U1239">
        <v>0</v>
      </c>
      <c r="V1239">
        <v>0</v>
      </c>
      <c r="W1239">
        <v>0</v>
      </c>
      <c r="X1239" s="1">
        <v>45473</v>
      </c>
      <c r="Y1239" s="1">
        <v>45461</v>
      </c>
      <c r="Z1239" t="s">
        <v>30</v>
      </c>
      <c r="AA1239" t="s">
        <v>101</v>
      </c>
    </row>
    <row r="1240" spans="1:27" x14ac:dyDescent="0.25">
      <c r="A1240" t="s">
        <v>2504</v>
      </c>
      <c r="B1240" t="s">
        <v>8848</v>
      </c>
      <c r="C1240" t="s">
        <v>27</v>
      </c>
      <c r="D1240" t="s">
        <v>30</v>
      </c>
      <c r="E1240" t="s">
        <v>2473</v>
      </c>
      <c r="F1240" t="s">
        <v>8</v>
      </c>
      <c r="G1240" t="s">
        <v>9</v>
      </c>
      <c r="H1240">
        <v>428</v>
      </c>
      <c r="I1240" t="s">
        <v>5622</v>
      </c>
      <c r="J1240">
        <v>11740000</v>
      </c>
      <c r="K1240">
        <v>443179</v>
      </c>
      <c r="L1240">
        <v>0.14249999999999999</v>
      </c>
      <c r="M1240" s="63">
        <v>45458</v>
      </c>
      <c r="N1240" s="63">
        <v>45488</v>
      </c>
      <c r="O1240">
        <v>30</v>
      </c>
      <c r="P1240" t="s">
        <v>8828</v>
      </c>
      <c r="Q1240">
        <v>0</v>
      </c>
      <c r="R1240">
        <v>0</v>
      </c>
      <c r="S1240">
        <v>0</v>
      </c>
      <c r="T1240">
        <v>0</v>
      </c>
      <c r="U1240">
        <v>0</v>
      </c>
      <c r="V1240">
        <v>0</v>
      </c>
      <c r="W1240">
        <v>0</v>
      </c>
      <c r="X1240" s="1">
        <v>45473</v>
      </c>
      <c r="Y1240" s="1">
        <v>45351</v>
      </c>
      <c r="Z1240" t="s">
        <v>30</v>
      </c>
      <c r="AA1240" t="s">
        <v>101</v>
      </c>
    </row>
    <row r="1241" spans="1:27" x14ac:dyDescent="0.25">
      <c r="A1241" t="s">
        <v>2504</v>
      </c>
      <c r="B1241" t="s">
        <v>8935</v>
      </c>
      <c r="C1241" t="s">
        <v>27</v>
      </c>
      <c r="D1241" t="s">
        <v>30</v>
      </c>
      <c r="E1241" t="s">
        <v>2473</v>
      </c>
      <c r="F1241" t="s">
        <v>8</v>
      </c>
      <c r="G1241" t="s">
        <v>4</v>
      </c>
      <c r="H1241">
        <v>428</v>
      </c>
      <c r="I1241" t="s">
        <v>5845</v>
      </c>
      <c r="J1241">
        <v>11740000</v>
      </c>
      <c r="K1241">
        <v>88773.63</v>
      </c>
      <c r="L1241">
        <v>0.14249999999999999</v>
      </c>
      <c r="M1241" s="63">
        <v>45456</v>
      </c>
      <c r="N1241" s="63">
        <v>45486</v>
      </c>
      <c r="O1241">
        <v>30</v>
      </c>
      <c r="P1241" t="s">
        <v>8829</v>
      </c>
      <c r="Q1241">
        <v>0</v>
      </c>
      <c r="R1241">
        <v>0</v>
      </c>
      <c r="S1241">
        <v>0</v>
      </c>
      <c r="T1241">
        <v>0</v>
      </c>
      <c r="U1241">
        <v>0</v>
      </c>
      <c r="V1241">
        <v>0</v>
      </c>
      <c r="W1241">
        <v>0</v>
      </c>
      <c r="X1241" s="1">
        <v>45473</v>
      </c>
      <c r="Y1241" s="1">
        <v>45416</v>
      </c>
      <c r="Z1241" t="s">
        <v>30</v>
      </c>
      <c r="AA1241" t="s">
        <v>101</v>
      </c>
    </row>
    <row r="1242" spans="1:27" x14ac:dyDescent="0.25">
      <c r="A1242" t="s">
        <v>2504</v>
      </c>
      <c r="B1242" t="s">
        <v>8856</v>
      </c>
      <c r="C1242" t="s">
        <v>27</v>
      </c>
      <c r="D1242" t="s">
        <v>30</v>
      </c>
      <c r="E1242" t="s">
        <v>2473</v>
      </c>
      <c r="F1242" t="s">
        <v>8</v>
      </c>
      <c r="G1242" t="s">
        <v>9</v>
      </c>
      <c r="H1242">
        <v>428</v>
      </c>
      <c r="I1242" t="s">
        <v>5801</v>
      </c>
      <c r="J1242">
        <v>11740000</v>
      </c>
      <c r="K1242">
        <v>380217.86</v>
      </c>
      <c r="L1242">
        <v>0.14249999999999999</v>
      </c>
      <c r="M1242" s="63">
        <v>45447</v>
      </c>
      <c r="N1242" s="63">
        <v>45477</v>
      </c>
      <c r="O1242">
        <v>30</v>
      </c>
      <c r="P1242" t="s">
        <v>8813</v>
      </c>
      <c r="Q1242">
        <v>0</v>
      </c>
      <c r="R1242">
        <v>0</v>
      </c>
      <c r="S1242">
        <v>0</v>
      </c>
      <c r="T1242">
        <v>0</v>
      </c>
      <c r="U1242">
        <v>0</v>
      </c>
      <c r="V1242">
        <v>0</v>
      </c>
      <c r="W1242">
        <v>0</v>
      </c>
      <c r="X1242" s="1">
        <v>45473</v>
      </c>
      <c r="Y1242" s="1">
        <v>45287</v>
      </c>
      <c r="Z1242" t="s">
        <v>30</v>
      </c>
      <c r="AA1242" t="s">
        <v>101</v>
      </c>
    </row>
    <row r="1243" spans="1:27" x14ac:dyDescent="0.25">
      <c r="A1243" t="s">
        <v>2504</v>
      </c>
      <c r="B1243" t="s">
        <v>4617</v>
      </c>
      <c r="C1243" t="s">
        <v>27</v>
      </c>
      <c r="D1243" t="s">
        <v>30</v>
      </c>
      <c r="E1243" t="s">
        <v>2473</v>
      </c>
      <c r="F1243" t="s">
        <v>8</v>
      </c>
      <c r="G1243" t="s">
        <v>16</v>
      </c>
      <c r="H1243">
        <v>428</v>
      </c>
      <c r="I1243" t="s">
        <v>5645</v>
      </c>
      <c r="J1243">
        <v>11740000</v>
      </c>
      <c r="K1243">
        <v>18323.36</v>
      </c>
      <c r="L1243">
        <v>0.14249999999999999</v>
      </c>
      <c r="M1243" s="63">
        <v>45457</v>
      </c>
      <c r="N1243" s="63">
        <v>45487</v>
      </c>
      <c r="O1243">
        <v>30</v>
      </c>
      <c r="P1243" t="s">
        <v>8825</v>
      </c>
      <c r="Q1243">
        <v>0</v>
      </c>
      <c r="R1243">
        <v>0</v>
      </c>
      <c r="S1243">
        <v>0</v>
      </c>
      <c r="T1243">
        <v>0</v>
      </c>
      <c r="U1243">
        <v>0</v>
      </c>
      <c r="V1243">
        <v>0</v>
      </c>
      <c r="W1243">
        <v>0</v>
      </c>
      <c r="X1243" s="1">
        <v>45473</v>
      </c>
      <c r="Y1243" s="1">
        <v>44650</v>
      </c>
      <c r="Z1243" t="s">
        <v>30</v>
      </c>
      <c r="AA1243" t="s">
        <v>101</v>
      </c>
    </row>
    <row r="1244" spans="1:27" x14ac:dyDescent="0.25">
      <c r="A1244" t="s">
        <v>2481</v>
      </c>
      <c r="B1244" t="s">
        <v>3372</v>
      </c>
      <c r="C1244" t="s">
        <v>27</v>
      </c>
      <c r="D1244" t="s">
        <v>30</v>
      </c>
      <c r="E1244" t="s">
        <v>2473</v>
      </c>
      <c r="F1244" t="s">
        <v>8</v>
      </c>
      <c r="G1244" t="s">
        <v>3</v>
      </c>
      <c r="H1244">
        <v>749</v>
      </c>
      <c r="I1244" t="s">
        <v>5904</v>
      </c>
      <c r="J1244">
        <v>4870000</v>
      </c>
      <c r="K1244">
        <v>403747.41</v>
      </c>
      <c r="L1244">
        <v>0.1275</v>
      </c>
      <c r="M1244" s="63">
        <v>45446</v>
      </c>
      <c r="N1244" s="63">
        <v>45476</v>
      </c>
      <c r="O1244">
        <v>30</v>
      </c>
      <c r="P1244" t="s">
        <v>8829</v>
      </c>
      <c r="Q1244">
        <v>0</v>
      </c>
      <c r="R1244">
        <v>0</v>
      </c>
      <c r="S1244">
        <v>0</v>
      </c>
      <c r="T1244">
        <v>0</v>
      </c>
      <c r="U1244">
        <v>0</v>
      </c>
      <c r="V1244">
        <v>0</v>
      </c>
      <c r="W1244">
        <v>0</v>
      </c>
      <c r="X1244" s="1">
        <v>45473</v>
      </c>
      <c r="Y1244" s="1">
        <v>44512</v>
      </c>
      <c r="Z1244" t="s">
        <v>30</v>
      </c>
      <c r="AA1244" t="s">
        <v>102</v>
      </c>
    </row>
    <row r="1245" spans="1:27" x14ac:dyDescent="0.25">
      <c r="A1245" t="s">
        <v>2500</v>
      </c>
      <c r="B1245" t="s">
        <v>3702</v>
      </c>
      <c r="C1245" t="s">
        <v>27</v>
      </c>
      <c r="D1245" t="s">
        <v>30</v>
      </c>
      <c r="E1245" t="s">
        <v>2473</v>
      </c>
      <c r="F1245" t="s">
        <v>9</v>
      </c>
      <c r="G1245" t="s">
        <v>9</v>
      </c>
      <c r="H1245">
        <v>463</v>
      </c>
      <c r="I1245" t="s">
        <v>5975</v>
      </c>
      <c r="J1245">
        <v>11200000</v>
      </c>
      <c r="K1245">
        <v>1397.88</v>
      </c>
      <c r="L1245">
        <v>0.15</v>
      </c>
      <c r="M1245" s="63">
        <v>45448</v>
      </c>
      <c r="N1245" s="63">
        <v>45478</v>
      </c>
      <c r="O1245">
        <v>30</v>
      </c>
      <c r="P1245" t="s">
        <v>8827</v>
      </c>
      <c r="Q1245">
        <v>0</v>
      </c>
      <c r="R1245">
        <v>0</v>
      </c>
      <c r="S1245">
        <v>0</v>
      </c>
      <c r="T1245">
        <v>0</v>
      </c>
      <c r="U1245">
        <v>0</v>
      </c>
      <c r="V1245">
        <v>0</v>
      </c>
      <c r="W1245">
        <v>0</v>
      </c>
      <c r="X1245" s="1">
        <v>45473</v>
      </c>
      <c r="Y1245" s="1">
        <v>45065</v>
      </c>
      <c r="Z1245" t="s">
        <v>30</v>
      </c>
      <c r="AA1245" t="s">
        <v>101</v>
      </c>
    </row>
    <row r="1246" spans="1:27" x14ac:dyDescent="0.25">
      <c r="A1246" t="s">
        <v>2500</v>
      </c>
      <c r="B1246" t="s">
        <v>2888</v>
      </c>
      <c r="C1246" t="s">
        <v>27</v>
      </c>
      <c r="D1246" t="s">
        <v>30</v>
      </c>
      <c r="E1246" t="s">
        <v>2473</v>
      </c>
      <c r="F1246" t="s">
        <v>9</v>
      </c>
      <c r="G1246" t="s">
        <v>9</v>
      </c>
      <c r="H1246">
        <v>463</v>
      </c>
      <c r="I1246" t="s">
        <v>141</v>
      </c>
      <c r="J1246">
        <v>11200000</v>
      </c>
      <c r="K1246">
        <v>133013.98000000001</v>
      </c>
      <c r="L1246">
        <v>0.15</v>
      </c>
      <c r="M1246" s="63">
        <v>45445</v>
      </c>
      <c r="N1246" s="63">
        <v>45475</v>
      </c>
      <c r="O1246">
        <v>30</v>
      </c>
      <c r="P1246" t="s">
        <v>8825</v>
      </c>
      <c r="Q1246">
        <v>0</v>
      </c>
      <c r="R1246">
        <v>0</v>
      </c>
      <c r="S1246">
        <v>0</v>
      </c>
      <c r="T1246">
        <v>0</v>
      </c>
      <c r="U1246">
        <v>0</v>
      </c>
      <c r="V1246">
        <v>0</v>
      </c>
      <c r="W1246">
        <v>0</v>
      </c>
      <c r="X1246" s="1">
        <v>45473</v>
      </c>
      <c r="Y1246" s="1">
        <v>44188</v>
      </c>
      <c r="Z1246" t="s">
        <v>30</v>
      </c>
      <c r="AA1246" t="s">
        <v>101</v>
      </c>
    </row>
    <row r="1247" spans="1:27" x14ac:dyDescent="0.25">
      <c r="A1247" t="s">
        <v>2500</v>
      </c>
      <c r="B1247" t="s">
        <v>3707</v>
      </c>
      <c r="C1247" t="s">
        <v>27</v>
      </c>
      <c r="D1247" t="s">
        <v>30</v>
      </c>
      <c r="E1247" t="s">
        <v>2473</v>
      </c>
      <c r="F1247" t="s">
        <v>9</v>
      </c>
      <c r="G1247" t="s">
        <v>7</v>
      </c>
      <c r="H1247">
        <v>463</v>
      </c>
      <c r="I1247" t="s">
        <v>5875</v>
      </c>
      <c r="J1247">
        <v>11200000</v>
      </c>
      <c r="K1247">
        <v>111526.03</v>
      </c>
      <c r="L1247">
        <v>0.15</v>
      </c>
      <c r="M1247" s="63">
        <v>45444</v>
      </c>
      <c r="N1247" s="63">
        <v>45474</v>
      </c>
      <c r="O1247">
        <v>30</v>
      </c>
      <c r="P1247" t="s">
        <v>8822</v>
      </c>
      <c r="Q1247">
        <v>0</v>
      </c>
      <c r="R1247">
        <v>0</v>
      </c>
      <c r="S1247">
        <v>0</v>
      </c>
      <c r="T1247">
        <v>0</v>
      </c>
      <c r="U1247">
        <v>0</v>
      </c>
      <c r="V1247">
        <v>0</v>
      </c>
      <c r="W1247">
        <v>0</v>
      </c>
      <c r="X1247" s="1">
        <v>45473</v>
      </c>
      <c r="Y1247" s="1">
        <v>43861</v>
      </c>
      <c r="Z1247" t="s">
        <v>30</v>
      </c>
      <c r="AA1247" t="s">
        <v>101</v>
      </c>
    </row>
    <row r="1248" spans="1:27" x14ac:dyDescent="0.25">
      <c r="A1248" t="s">
        <v>2500</v>
      </c>
      <c r="B1248" t="s">
        <v>3710</v>
      </c>
      <c r="C1248" t="s">
        <v>27</v>
      </c>
      <c r="D1248" t="s">
        <v>30</v>
      </c>
      <c r="E1248" t="s">
        <v>2473</v>
      </c>
      <c r="F1248" t="s">
        <v>9</v>
      </c>
      <c r="G1248" t="s">
        <v>9</v>
      </c>
      <c r="H1248">
        <v>463</v>
      </c>
      <c r="I1248" t="s">
        <v>5683</v>
      </c>
      <c r="J1248">
        <v>11200000</v>
      </c>
      <c r="K1248">
        <v>73583.509999999995</v>
      </c>
      <c r="L1248">
        <v>0.15</v>
      </c>
      <c r="M1248" s="63">
        <v>45458</v>
      </c>
      <c r="N1248" s="63">
        <v>45488</v>
      </c>
      <c r="O1248">
        <v>30</v>
      </c>
      <c r="P1248" t="s">
        <v>8837</v>
      </c>
      <c r="Q1248">
        <v>0</v>
      </c>
      <c r="R1248">
        <v>0</v>
      </c>
      <c r="S1248">
        <v>0</v>
      </c>
      <c r="T1248">
        <v>0</v>
      </c>
      <c r="U1248">
        <v>0</v>
      </c>
      <c r="V1248">
        <v>0</v>
      </c>
      <c r="W1248">
        <v>0</v>
      </c>
      <c r="X1248" s="1">
        <v>45473</v>
      </c>
      <c r="Y1248" s="1">
        <v>44842</v>
      </c>
      <c r="Z1248" t="s">
        <v>30</v>
      </c>
      <c r="AA1248" t="s">
        <v>101</v>
      </c>
    </row>
    <row r="1249" spans="1:27" x14ac:dyDescent="0.25">
      <c r="A1249" t="s">
        <v>2500</v>
      </c>
      <c r="B1249" t="s">
        <v>3692</v>
      </c>
      <c r="C1249" t="s">
        <v>27</v>
      </c>
      <c r="D1249" t="s">
        <v>30</v>
      </c>
      <c r="E1249" t="s">
        <v>2473</v>
      </c>
      <c r="F1249" t="s">
        <v>9</v>
      </c>
      <c r="G1249" t="s">
        <v>9</v>
      </c>
      <c r="H1249">
        <v>463</v>
      </c>
      <c r="I1249" t="s">
        <v>5865</v>
      </c>
      <c r="J1249">
        <v>11200000</v>
      </c>
      <c r="K1249">
        <v>4275.04</v>
      </c>
      <c r="L1249">
        <v>0.15</v>
      </c>
      <c r="M1249" s="63">
        <v>45474</v>
      </c>
      <c r="N1249" s="63">
        <v>45504</v>
      </c>
      <c r="O1249">
        <v>30</v>
      </c>
      <c r="P1249" t="s">
        <v>8807</v>
      </c>
      <c r="Q1249">
        <v>0</v>
      </c>
      <c r="R1249">
        <v>0</v>
      </c>
      <c r="S1249">
        <v>0</v>
      </c>
      <c r="T1249">
        <v>0</v>
      </c>
      <c r="U1249">
        <v>0</v>
      </c>
      <c r="V1249">
        <v>0</v>
      </c>
      <c r="W1249">
        <v>0</v>
      </c>
      <c r="X1249" s="1">
        <v>45473</v>
      </c>
      <c r="Y1249" s="1">
        <v>44623</v>
      </c>
      <c r="Z1249" t="s">
        <v>30</v>
      </c>
      <c r="AA1249" t="s">
        <v>101</v>
      </c>
    </row>
    <row r="1250" spans="1:27" x14ac:dyDescent="0.25">
      <c r="A1250" t="s">
        <v>2500</v>
      </c>
      <c r="B1250" t="s">
        <v>3697</v>
      </c>
      <c r="C1250" t="s">
        <v>27</v>
      </c>
      <c r="D1250" t="s">
        <v>30</v>
      </c>
      <c r="E1250" t="s">
        <v>2473</v>
      </c>
      <c r="F1250" t="s">
        <v>9</v>
      </c>
      <c r="G1250" t="s">
        <v>13</v>
      </c>
      <c r="H1250">
        <v>463</v>
      </c>
      <c r="I1250" t="s">
        <v>5965</v>
      </c>
      <c r="J1250">
        <v>11200000</v>
      </c>
      <c r="K1250">
        <v>330587.95</v>
      </c>
      <c r="L1250">
        <v>0.15</v>
      </c>
      <c r="M1250" s="63">
        <v>45446</v>
      </c>
      <c r="N1250" s="63">
        <v>45476</v>
      </c>
      <c r="O1250">
        <v>30</v>
      </c>
      <c r="P1250" t="s">
        <v>8835</v>
      </c>
      <c r="Q1250">
        <v>0</v>
      </c>
      <c r="R1250">
        <v>0</v>
      </c>
      <c r="S1250">
        <v>0</v>
      </c>
      <c r="T1250">
        <v>0</v>
      </c>
      <c r="U1250">
        <v>0</v>
      </c>
      <c r="V1250">
        <v>0</v>
      </c>
      <c r="W1250">
        <v>0</v>
      </c>
      <c r="X1250" s="1">
        <v>45473</v>
      </c>
      <c r="Y1250" s="1">
        <v>44791</v>
      </c>
      <c r="Z1250" t="s">
        <v>30</v>
      </c>
      <c r="AA1250" t="s">
        <v>101</v>
      </c>
    </row>
    <row r="1251" spans="1:27" x14ac:dyDescent="0.25">
      <c r="A1251" t="s">
        <v>2500</v>
      </c>
      <c r="B1251" t="s">
        <v>3703</v>
      </c>
      <c r="C1251" t="s">
        <v>27</v>
      </c>
      <c r="D1251" t="s">
        <v>30</v>
      </c>
      <c r="E1251" t="s">
        <v>2473</v>
      </c>
      <c r="F1251" t="s">
        <v>9</v>
      </c>
      <c r="G1251" t="s">
        <v>9</v>
      </c>
      <c r="H1251">
        <v>463</v>
      </c>
      <c r="I1251" t="s">
        <v>5886</v>
      </c>
      <c r="J1251">
        <v>11200000</v>
      </c>
      <c r="K1251">
        <v>561881.43000000005</v>
      </c>
      <c r="L1251">
        <v>0.15</v>
      </c>
      <c r="M1251" s="63">
        <v>45459</v>
      </c>
      <c r="N1251" s="63">
        <v>45489</v>
      </c>
      <c r="O1251">
        <v>30</v>
      </c>
      <c r="P1251" t="s">
        <v>8837</v>
      </c>
      <c r="Q1251">
        <v>0</v>
      </c>
      <c r="R1251">
        <v>0</v>
      </c>
      <c r="S1251">
        <v>0</v>
      </c>
      <c r="T1251">
        <v>0</v>
      </c>
      <c r="U1251">
        <v>0</v>
      </c>
      <c r="V1251">
        <v>0</v>
      </c>
      <c r="W1251">
        <v>0</v>
      </c>
      <c r="X1251" s="1">
        <v>45473</v>
      </c>
      <c r="Y1251" s="1">
        <v>44401</v>
      </c>
      <c r="Z1251" t="s">
        <v>30</v>
      </c>
      <c r="AA1251" t="s">
        <v>101</v>
      </c>
    </row>
    <row r="1252" spans="1:27" x14ac:dyDescent="0.25">
      <c r="A1252" t="s">
        <v>2500</v>
      </c>
      <c r="B1252" t="s">
        <v>3704</v>
      </c>
      <c r="C1252" t="s">
        <v>27</v>
      </c>
      <c r="D1252" t="s">
        <v>30</v>
      </c>
      <c r="E1252" t="s">
        <v>2473</v>
      </c>
      <c r="F1252" t="s">
        <v>9</v>
      </c>
      <c r="G1252" t="s">
        <v>9</v>
      </c>
      <c r="H1252">
        <v>463</v>
      </c>
      <c r="I1252" t="s">
        <v>5668</v>
      </c>
      <c r="J1252">
        <v>11200000</v>
      </c>
      <c r="K1252">
        <v>104572.27</v>
      </c>
      <c r="L1252">
        <v>0.15</v>
      </c>
      <c r="M1252" s="63">
        <v>45444</v>
      </c>
      <c r="N1252" s="63">
        <v>45474</v>
      </c>
      <c r="O1252">
        <v>30</v>
      </c>
      <c r="P1252" t="s">
        <v>8798</v>
      </c>
      <c r="Q1252">
        <v>0</v>
      </c>
      <c r="R1252">
        <v>0</v>
      </c>
      <c r="S1252">
        <v>0</v>
      </c>
      <c r="T1252">
        <v>0</v>
      </c>
      <c r="U1252">
        <v>0</v>
      </c>
      <c r="V1252">
        <v>0</v>
      </c>
      <c r="W1252">
        <v>0</v>
      </c>
      <c r="X1252" s="1">
        <v>45473</v>
      </c>
      <c r="Y1252" s="1">
        <v>44630</v>
      </c>
      <c r="Z1252" t="s">
        <v>30</v>
      </c>
      <c r="AA1252" t="s">
        <v>101</v>
      </c>
    </row>
    <row r="1253" spans="1:27" x14ac:dyDescent="0.25">
      <c r="A1253" t="s">
        <v>2500</v>
      </c>
      <c r="B1253" t="s">
        <v>3246</v>
      </c>
      <c r="C1253" t="s">
        <v>27</v>
      </c>
      <c r="D1253" t="s">
        <v>30</v>
      </c>
      <c r="E1253" t="s">
        <v>2473</v>
      </c>
      <c r="F1253" t="s">
        <v>9</v>
      </c>
      <c r="G1253" t="s">
        <v>9</v>
      </c>
      <c r="H1253">
        <v>463</v>
      </c>
      <c r="I1253" t="s">
        <v>141</v>
      </c>
      <c r="J1253">
        <v>11200000</v>
      </c>
      <c r="K1253">
        <v>272825.19</v>
      </c>
      <c r="L1253">
        <v>0.15</v>
      </c>
      <c r="M1253" s="63">
        <v>45469</v>
      </c>
      <c r="N1253" s="63">
        <v>45499</v>
      </c>
      <c r="O1253">
        <v>30</v>
      </c>
      <c r="P1253" t="s">
        <v>8829</v>
      </c>
      <c r="Q1253">
        <v>0</v>
      </c>
      <c r="R1253">
        <v>0</v>
      </c>
      <c r="S1253">
        <v>0</v>
      </c>
      <c r="T1253">
        <v>0</v>
      </c>
      <c r="U1253">
        <v>0</v>
      </c>
      <c r="V1253">
        <v>0</v>
      </c>
      <c r="W1253">
        <v>0</v>
      </c>
      <c r="X1253" s="1">
        <v>45473</v>
      </c>
      <c r="Y1253" s="1">
        <v>44061</v>
      </c>
      <c r="Z1253" t="s">
        <v>30</v>
      </c>
      <c r="AA1253" t="s">
        <v>101</v>
      </c>
    </row>
    <row r="1254" spans="1:27" x14ac:dyDescent="0.25">
      <c r="A1254" t="s">
        <v>2500</v>
      </c>
      <c r="B1254" t="s">
        <v>3695</v>
      </c>
      <c r="C1254" t="s">
        <v>27</v>
      </c>
      <c r="D1254" t="s">
        <v>30</v>
      </c>
      <c r="E1254" t="s">
        <v>2473</v>
      </c>
      <c r="F1254" t="s">
        <v>9</v>
      </c>
      <c r="G1254" t="s">
        <v>10</v>
      </c>
      <c r="H1254">
        <v>463</v>
      </c>
      <c r="I1254" t="s">
        <v>5830</v>
      </c>
      <c r="J1254">
        <v>11200000</v>
      </c>
      <c r="K1254">
        <v>67542.97</v>
      </c>
      <c r="L1254">
        <v>0.15</v>
      </c>
      <c r="M1254" s="63">
        <v>45449</v>
      </c>
      <c r="N1254" s="63">
        <v>45479</v>
      </c>
      <c r="O1254">
        <v>30</v>
      </c>
      <c r="P1254" t="s">
        <v>8831</v>
      </c>
      <c r="Q1254">
        <v>0</v>
      </c>
      <c r="R1254">
        <v>0</v>
      </c>
      <c r="S1254">
        <v>0</v>
      </c>
      <c r="T1254">
        <v>0</v>
      </c>
      <c r="U1254">
        <v>0</v>
      </c>
      <c r="V1254">
        <v>0</v>
      </c>
      <c r="W1254">
        <v>0</v>
      </c>
      <c r="X1254" s="1">
        <v>45473</v>
      </c>
      <c r="Y1254" s="1">
        <v>44904</v>
      </c>
      <c r="Z1254" t="s">
        <v>30</v>
      </c>
      <c r="AA1254" t="s">
        <v>101</v>
      </c>
    </row>
    <row r="1255" spans="1:27" x14ac:dyDescent="0.25">
      <c r="A1255" t="s">
        <v>2500</v>
      </c>
      <c r="B1255" t="s">
        <v>3696</v>
      </c>
      <c r="C1255" t="s">
        <v>27</v>
      </c>
      <c r="D1255" t="s">
        <v>30</v>
      </c>
      <c r="E1255" t="s">
        <v>2473</v>
      </c>
      <c r="F1255" t="s">
        <v>9</v>
      </c>
      <c r="G1255" t="s">
        <v>9</v>
      </c>
      <c r="H1255">
        <v>463</v>
      </c>
      <c r="I1255" t="s">
        <v>5891</v>
      </c>
      <c r="J1255">
        <v>11200000</v>
      </c>
      <c r="K1255">
        <v>225029.97</v>
      </c>
      <c r="L1255">
        <v>0.15</v>
      </c>
      <c r="M1255" s="63">
        <v>45447</v>
      </c>
      <c r="N1255" s="63">
        <v>45477</v>
      </c>
      <c r="O1255">
        <v>30</v>
      </c>
      <c r="P1255" t="s">
        <v>8822</v>
      </c>
      <c r="Q1255">
        <v>0</v>
      </c>
      <c r="R1255">
        <v>0</v>
      </c>
      <c r="S1255">
        <v>0</v>
      </c>
      <c r="T1255">
        <v>0</v>
      </c>
      <c r="U1255">
        <v>0</v>
      </c>
      <c r="V1255">
        <v>0</v>
      </c>
      <c r="W1255">
        <v>0</v>
      </c>
      <c r="X1255" s="1">
        <v>45473</v>
      </c>
      <c r="Y1255" s="1">
        <v>44990</v>
      </c>
      <c r="Z1255" t="s">
        <v>30</v>
      </c>
      <c r="AA1255" t="s">
        <v>101</v>
      </c>
    </row>
    <row r="1256" spans="1:27" x14ac:dyDescent="0.25">
      <c r="A1256" t="s">
        <v>2500</v>
      </c>
      <c r="B1256" t="s">
        <v>3700</v>
      </c>
      <c r="C1256" t="s">
        <v>27</v>
      </c>
      <c r="D1256" t="s">
        <v>30</v>
      </c>
      <c r="E1256" t="s">
        <v>2473</v>
      </c>
      <c r="F1256" t="s">
        <v>9</v>
      </c>
      <c r="G1256" t="s">
        <v>9</v>
      </c>
      <c r="H1256">
        <v>463</v>
      </c>
      <c r="I1256" t="s">
        <v>5825</v>
      </c>
      <c r="J1256">
        <v>11200000</v>
      </c>
      <c r="K1256">
        <v>8716.51</v>
      </c>
      <c r="L1256">
        <v>0.15</v>
      </c>
      <c r="M1256" s="63">
        <v>45461</v>
      </c>
      <c r="N1256" s="63">
        <v>45491</v>
      </c>
      <c r="O1256">
        <v>30</v>
      </c>
      <c r="P1256" t="s">
        <v>8807</v>
      </c>
      <c r="Q1256">
        <v>0</v>
      </c>
      <c r="R1256">
        <v>0</v>
      </c>
      <c r="S1256">
        <v>0</v>
      </c>
      <c r="T1256">
        <v>0</v>
      </c>
      <c r="U1256">
        <v>0</v>
      </c>
      <c r="V1256">
        <v>0</v>
      </c>
      <c r="W1256">
        <v>0</v>
      </c>
      <c r="X1256" s="1">
        <v>45473</v>
      </c>
      <c r="Y1256" s="1">
        <v>43663</v>
      </c>
      <c r="Z1256" t="s">
        <v>30</v>
      </c>
      <c r="AA1256" t="s">
        <v>101</v>
      </c>
    </row>
    <row r="1257" spans="1:27" x14ac:dyDescent="0.25">
      <c r="A1257" t="s">
        <v>2500</v>
      </c>
      <c r="B1257" t="s">
        <v>3709</v>
      </c>
      <c r="C1257" t="s">
        <v>27</v>
      </c>
      <c r="D1257" t="s">
        <v>30</v>
      </c>
      <c r="E1257" t="s">
        <v>2473</v>
      </c>
      <c r="F1257" t="s">
        <v>9</v>
      </c>
      <c r="G1257" t="s">
        <v>9</v>
      </c>
      <c r="H1257">
        <v>463</v>
      </c>
      <c r="I1257" t="s">
        <v>5950</v>
      </c>
      <c r="J1257">
        <v>11200000</v>
      </c>
      <c r="K1257">
        <v>50844.42</v>
      </c>
      <c r="L1257">
        <v>0.15</v>
      </c>
      <c r="M1257" s="63">
        <v>45462</v>
      </c>
      <c r="N1257" s="63">
        <v>45492</v>
      </c>
      <c r="O1257">
        <v>30</v>
      </c>
      <c r="P1257" t="s">
        <v>8802</v>
      </c>
      <c r="Q1257">
        <v>0</v>
      </c>
      <c r="R1257">
        <v>0</v>
      </c>
      <c r="S1257">
        <v>0</v>
      </c>
      <c r="T1257">
        <v>0</v>
      </c>
      <c r="U1257">
        <v>0</v>
      </c>
      <c r="V1257">
        <v>0</v>
      </c>
      <c r="W1257">
        <v>0</v>
      </c>
      <c r="X1257" s="1">
        <v>45473</v>
      </c>
      <c r="Y1257" s="1">
        <v>44789</v>
      </c>
      <c r="Z1257" t="s">
        <v>30</v>
      </c>
      <c r="AA1257" t="s">
        <v>101</v>
      </c>
    </row>
    <row r="1258" spans="1:27" x14ac:dyDescent="0.25">
      <c r="A1258" t="s">
        <v>2500</v>
      </c>
      <c r="B1258" t="s">
        <v>3699</v>
      </c>
      <c r="C1258" t="s">
        <v>27</v>
      </c>
      <c r="D1258" t="s">
        <v>30</v>
      </c>
      <c r="E1258" t="s">
        <v>2473</v>
      </c>
      <c r="F1258" t="s">
        <v>9</v>
      </c>
      <c r="G1258" t="s">
        <v>9</v>
      </c>
      <c r="H1258">
        <v>463</v>
      </c>
      <c r="I1258" t="s">
        <v>5932</v>
      </c>
      <c r="J1258">
        <v>11200000</v>
      </c>
      <c r="K1258">
        <v>135847.57999999999</v>
      </c>
      <c r="L1258">
        <v>0.15</v>
      </c>
      <c r="M1258" s="63">
        <v>45469</v>
      </c>
      <c r="N1258" s="63">
        <v>45499</v>
      </c>
      <c r="O1258">
        <v>30</v>
      </c>
      <c r="P1258" t="s">
        <v>8798</v>
      </c>
      <c r="Q1258">
        <v>0</v>
      </c>
      <c r="R1258">
        <v>0</v>
      </c>
      <c r="S1258">
        <v>0</v>
      </c>
      <c r="T1258">
        <v>0</v>
      </c>
      <c r="U1258">
        <v>0</v>
      </c>
      <c r="V1258">
        <v>0</v>
      </c>
      <c r="W1258">
        <v>0</v>
      </c>
      <c r="X1258" s="1">
        <v>45473</v>
      </c>
      <c r="Y1258" s="1">
        <v>45035</v>
      </c>
      <c r="Z1258" t="s">
        <v>30</v>
      </c>
      <c r="AA1258" t="s">
        <v>101</v>
      </c>
    </row>
    <row r="1259" spans="1:27" x14ac:dyDescent="0.25">
      <c r="A1259" t="s">
        <v>2500</v>
      </c>
      <c r="B1259" t="s">
        <v>3706</v>
      </c>
      <c r="C1259" t="s">
        <v>27</v>
      </c>
      <c r="D1259" t="s">
        <v>30</v>
      </c>
      <c r="E1259" t="s">
        <v>2473</v>
      </c>
      <c r="F1259" t="s">
        <v>9</v>
      </c>
      <c r="G1259" t="s">
        <v>9</v>
      </c>
      <c r="H1259">
        <v>463</v>
      </c>
      <c r="I1259" t="s">
        <v>5889</v>
      </c>
      <c r="J1259">
        <v>11200000</v>
      </c>
      <c r="K1259">
        <v>60353.919999999998</v>
      </c>
      <c r="L1259">
        <v>0.15</v>
      </c>
      <c r="M1259" s="63">
        <v>45466</v>
      </c>
      <c r="N1259" s="63">
        <v>45496</v>
      </c>
      <c r="O1259">
        <v>30</v>
      </c>
      <c r="P1259" t="s">
        <v>8813</v>
      </c>
      <c r="Q1259">
        <v>0</v>
      </c>
      <c r="R1259">
        <v>0</v>
      </c>
      <c r="S1259">
        <v>0</v>
      </c>
      <c r="T1259">
        <v>0</v>
      </c>
      <c r="U1259">
        <v>0</v>
      </c>
      <c r="V1259">
        <v>0</v>
      </c>
      <c r="W1259">
        <v>0</v>
      </c>
      <c r="X1259" s="1">
        <v>45473</v>
      </c>
      <c r="Y1259" s="1">
        <v>44801</v>
      </c>
      <c r="Z1259" t="s">
        <v>30</v>
      </c>
      <c r="AA1259" t="s">
        <v>101</v>
      </c>
    </row>
    <row r="1260" spans="1:27" x14ac:dyDescent="0.25">
      <c r="A1260" t="s">
        <v>2500</v>
      </c>
      <c r="B1260" t="s">
        <v>3708</v>
      </c>
      <c r="C1260" t="s">
        <v>27</v>
      </c>
      <c r="D1260" t="s">
        <v>30</v>
      </c>
      <c r="E1260" t="s">
        <v>2473</v>
      </c>
      <c r="F1260" t="s">
        <v>9</v>
      </c>
      <c r="G1260" t="s">
        <v>9</v>
      </c>
      <c r="H1260">
        <v>463</v>
      </c>
      <c r="I1260" t="s">
        <v>5628</v>
      </c>
      <c r="J1260">
        <v>11200000</v>
      </c>
      <c r="K1260">
        <v>42232.959999999999</v>
      </c>
      <c r="L1260">
        <v>0.15</v>
      </c>
      <c r="M1260" s="63">
        <v>45455</v>
      </c>
      <c r="N1260" s="63">
        <v>45485</v>
      </c>
      <c r="O1260">
        <v>30</v>
      </c>
      <c r="P1260" t="s">
        <v>8829</v>
      </c>
      <c r="Q1260">
        <v>0</v>
      </c>
      <c r="R1260">
        <v>0</v>
      </c>
      <c r="S1260">
        <v>0</v>
      </c>
      <c r="T1260">
        <v>0</v>
      </c>
      <c r="U1260">
        <v>0</v>
      </c>
      <c r="V1260">
        <v>0</v>
      </c>
      <c r="W1260">
        <v>0</v>
      </c>
      <c r="X1260" s="1">
        <v>45473</v>
      </c>
      <c r="Y1260" s="1">
        <v>43985</v>
      </c>
      <c r="Z1260" t="s">
        <v>30</v>
      </c>
      <c r="AA1260" t="s">
        <v>101</v>
      </c>
    </row>
    <row r="1261" spans="1:27" x14ac:dyDescent="0.25">
      <c r="A1261" t="s">
        <v>2500</v>
      </c>
      <c r="B1261" t="s">
        <v>3701</v>
      </c>
      <c r="C1261" t="s">
        <v>27</v>
      </c>
      <c r="D1261" t="s">
        <v>30</v>
      </c>
      <c r="E1261" t="s">
        <v>2473</v>
      </c>
      <c r="F1261" t="s">
        <v>9</v>
      </c>
      <c r="G1261" t="s">
        <v>9</v>
      </c>
      <c r="H1261">
        <v>463</v>
      </c>
      <c r="I1261" t="s">
        <v>5960</v>
      </c>
      <c r="J1261">
        <v>11200000</v>
      </c>
      <c r="K1261">
        <v>421444.54</v>
      </c>
      <c r="L1261">
        <v>0.15</v>
      </c>
      <c r="M1261" s="63">
        <v>45466</v>
      </c>
      <c r="N1261" s="63">
        <v>45496</v>
      </c>
      <c r="O1261">
        <v>30</v>
      </c>
      <c r="P1261" t="s">
        <v>8837</v>
      </c>
      <c r="Q1261">
        <v>0</v>
      </c>
      <c r="R1261">
        <v>0</v>
      </c>
      <c r="S1261">
        <v>0</v>
      </c>
      <c r="T1261">
        <v>0</v>
      </c>
      <c r="U1261">
        <v>0</v>
      </c>
      <c r="V1261">
        <v>0</v>
      </c>
      <c r="W1261">
        <v>0</v>
      </c>
      <c r="X1261" s="1">
        <v>45473</v>
      </c>
      <c r="Y1261" s="1">
        <v>43939</v>
      </c>
      <c r="Z1261" t="s">
        <v>30</v>
      </c>
      <c r="AA1261" t="s">
        <v>101</v>
      </c>
    </row>
    <row r="1262" spans="1:27" x14ac:dyDescent="0.25">
      <c r="A1262" t="s">
        <v>2500</v>
      </c>
      <c r="B1262" t="s">
        <v>3698</v>
      </c>
      <c r="C1262" t="s">
        <v>27</v>
      </c>
      <c r="D1262" t="s">
        <v>30</v>
      </c>
      <c r="E1262" t="s">
        <v>2473</v>
      </c>
      <c r="F1262" t="s">
        <v>9</v>
      </c>
      <c r="G1262" t="s">
        <v>13</v>
      </c>
      <c r="H1262">
        <v>463</v>
      </c>
      <c r="I1262" t="s">
        <v>5949</v>
      </c>
      <c r="J1262">
        <v>11200000</v>
      </c>
      <c r="K1262">
        <v>80064.160000000003</v>
      </c>
      <c r="L1262">
        <v>0.15</v>
      </c>
      <c r="M1262" s="63">
        <v>45465</v>
      </c>
      <c r="N1262" s="63">
        <v>45495</v>
      </c>
      <c r="O1262">
        <v>30</v>
      </c>
      <c r="P1262" t="s">
        <v>8822</v>
      </c>
      <c r="Q1262">
        <v>0</v>
      </c>
      <c r="R1262">
        <v>0</v>
      </c>
      <c r="S1262">
        <v>0</v>
      </c>
      <c r="T1262">
        <v>0</v>
      </c>
      <c r="U1262">
        <v>0</v>
      </c>
      <c r="V1262">
        <v>0</v>
      </c>
      <c r="W1262">
        <v>0</v>
      </c>
      <c r="X1262" s="1">
        <v>45473</v>
      </c>
      <c r="Y1262" s="1">
        <v>44576</v>
      </c>
      <c r="Z1262" t="s">
        <v>30</v>
      </c>
      <c r="AA1262" t="s">
        <v>101</v>
      </c>
    </row>
    <row r="1263" spans="1:27" x14ac:dyDescent="0.25">
      <c r="A1263" t="s">
        <v>2500</v>
      </c>
      <c r="B1263" t="s">
        <v>3693</v>
      </c>
      <c r="C1263" t="s">
        <v>27</v>
      </c>
      <c r="D1263" t="s">
        <v>30</v>
      </c>
      <c r="E1263" t="s">
        <v>2473</v>
      </c>
      <c r="F1263" t="s">
        <v>9</v>
      </c>
      <c r="G1263" t="s">
        <v>9</v>
      </c>
      <c r="H1263">
        <v>463</v>
      </c>
      <c r="I1263" t="s">
        <v>5857</v>
      </c>
      <c r="J1263">
        <v>11200000</v>
      </c>
      <c r="K1263">
        <v>1019476.04</v>
      </c>
      <c r="L1263">
        <v>0.15</v>
      </c>
      <c r="M1263" s="63">
        <v>45464</v>
      </c>
      <c r="N1263" s="63">
        <v>45494</v>
      </c>
      <c r="O1263">
        <v>30</v>
      </c>
      <c r="P1263" t="s">
        <v>8825</v>
      </c>
      <c r="Q1263">
        <v>0</v>
      </c>
      <c r="R1263">
        <v>0</v>
      </c>
      <c r="S1263">
        <v>0</v>
      </c>
      <c r="T1263">
        <v>0</v>
      </c>
      <c r="U1263">
        <v>0</v>
      </c>
      <c r="V1263">
        <v>0</v>
      </c>
      <c r="W1263">
        <v>0</v>
      </c>
      <c r="X1263" s="1">
        <v>45473</v>
      </c>
      <c r="Y1263" s="1">
        <v>44296</v>
      </c>
      <c r="Z1263" t="s">
        <v>30</v>
      </c>
      <c r="AA1263" t="s">
        <v>101</v>
      </c>
    </row>
    <row r="1264" spans="1:27" x14ac:dyDescent="0.25">
      <c r="A1264" t="s">
        <v>2500</v>
      </c>
      <c r="B1264" t="s">
        <v>4458</v>
      </c>
      <c r="C1264" t="s">
        <v>27</v>
      </c>
      <c r="D1264" t="s">
        <v>30</v>
      </c>
      <c r="E1264" t="s">
        <v>2473</v>
      </c>
      <c r="F1264" t="s">
        <v>9</v>
      </c>
      <c r="G1264" t="s">
        <v>9</v>
      </c>
      <c r="H1264">
        <v>463</v>
      </c>
      <c r="I1264" t="s">
        <v>5776</v>
      </c>
      <c r="J1264">
        <v>11200000</v>
      </c>
      <c r="K1264">
        <v>62265.39</v>
      </c>
      <c r="L1264">
        <v>0.15</v>
      </c>
      <c r="M1264" s="63">
        <v>45463</v>
      </c>
      <c r="N1264" s="63">
        <v>45493</v>
      </c>
      <c r="O1264">
        <v>30</v>
      </c>
      <c r="P1264" t="s">
        <v>8835</v>
      </c>
      <c r="Q1264">
        <v>0</v>
      </c>
      <c r="R1264">
        <v>0</v>
      </c>
      <c r="S1264">
        <v>0</v>
      </c>
      <c r="T1264">
        <v>0</v>
      </c>
      <c r="U1264">
        <v>0</v>
      </c>
      <c r="V1264">
        <v>0</v>
      </c>
      <c r="W1264">
        <v>0</v>
      </c>
      <c r="X1264" s="1">
        <v>45473</v>
      </c>
      <c r="Y1264" s="1">
        <v>44460</v>
      </c>
      <c r="Z1264" t="s">
        <v>30</v>
      </c>
      <c r="AA1264" t="s">
        <v>101</v>
      </c>
    </row>
    <row r="1265" spans="1:27" x14ac:dyDescent="0.25">
      <c r="A1265" t="s">
        <v>2500</v>
      </c>
      <c r="B1265" t="s">
        <v>3694</v>
      </c>
      <c r="C1265" t="s">
        <v>27</v>
      </c>
      <c r="D1265" t="s">
        <v>30</v>
      </c>
      <c r="E1265" t="s">
        <v>2473</v>
      </c>
      <c r="F1265" t="s">
        <v>9</v>
      </c>
      <c r="G1265" t="s">
        <v>9</v>
      </c>
      <c r="H1265">
        <v>463</v>
      </c>
      <c r="I1265" t="s">
        <v>5773</v>
      </c>
      <c r="J1265">
        <v>11200000</v>
      </c>
      <c r="K1265">
        <v>964257.58</v>
      </c>
      <c r="L1265">
        <v>0.15</v>
      </c>
      <c r="M1265" s="63">
        <v>45459</v>
      </c>
      <c r="N1265" s="63">
        <v>45489</v>
      </c>
      <c r="O1265">
        <v>30</v>
      </c>
      <c r="P1265" t="s">
        <v>8829</v>
      </c>
      <c r="Q1265">
        <v>0</v>
      </c>
      <c r="R1265">
        <v>0</v>
      </c>
      <c r="S1265">
        <v>0</v>
      </c>
      <c r="T1265">
        <v>0</v>
      </c>
      <c r="U1265">
        <v>0</v>
      </c>
      <c r="V1265">
        <v>0</v>
      </c>
      <c r="W1265">
        <v>0</v>
      </c>
      <c r="X1265" s="1">
        <v>45473</v>
      </c>
      <c r="Y1265" s="1">
        <v>44599</v>
      </c>
      <c r="Z1265" t="s">
        <v>30</v>
      </c>
      <c r="AA1265" t="s">
        <v>101</v>
      </c>
    </row>
    <row r="1266" spans="1:27" x14ac:dyDescent="0.25">
      <c r="A1266" t="s">
        <v>2500</v>
      </c>
      <c r="B1266" t="s">
        <v>3691</v>
      </c>
      <c r="C1266" t="s">
        <v>27</v>
      </c>
      <c r="D1266" t="s">
        <v>30</v>
      </c>
      <c r="E1266" t="s">
        <v>2473</v>
      </c>
      <c r="F1266" t="s">
        <v>9</v>
      </c>
      <c r="G1266" t="s">
        <v>9</v>
      </c>
      <c r="H1266">
        <v>463</v>
      </c>
      <c r="I1266" t="s">
        <v>5674</v>
      </c>
      <c r="J1266">
        <v>11200000</v>
      </c>
      <c r="K1266">
        <v>336456.01</v>
      </c>
      <c r="L1266">
        <v>0.15</v>
      </c>
      <c r="M1266" s="63">
        <v>45462</v>
      </c>
      <c r="N1266" s="63">
        <v>45492</v>
      </c>
      <c r="O1266">
        <v>30</v>
      </c>
      <c r="P1266" t="s">
        <v>8825</v>
      </c>
      <c r="Q1266">
        <v>0</v>
      </c>
      <c r="R1266">
        <v>0</v>
      </c>
      <c r="S1266">
        <v>0</v>
      </c>
      <c r="T1266">
        <v>0</v>
      </c>
      <c r="U1266">
        <v>0</v>
      </c>
      <c r="V1266">
        <v>0</v>
      </c>
      <c r="W1266">
        <v>0</v>
      </c>
      <c r="X1266" s="1">
        <v>45473</v>
      </c>
      <c r="Y1266" s="1">
        <v>45008</v>
      </c>
      <c r="Z1266" t="s">
        <v>30</v>
      </c>
      <c r="AA1266" t="s">
        <v>101</v>
      </c>
    </row>
    <row r="1267" spans="1:27" x14ac:dyDescent="0.25">
      <c r="A1267" t="s">
        <v>2500</v>
      </c>
      <c r="B1267" t="s">
        <v>3705</v>
      </c>
      <c r="C1267" t="s">
        <v>27</v>
      </c>
      <c r="D1267" t="s">
        <v>30</v>
      </c>
      <c r="E1267" t="s">
        <v>2473</v>
      </c>
      <c r="F1267" t="s">
        <v>9</v>
      </c>
      <c r="G1267" t="s">
        <v>9</v>
      </c>
      <c r="H1267">
        <v>463</v>
      </c>
      <c r="I1267" t="s">
        <v>5743</v>
      </c>
      <c r="J1267">
        <v>11200000</v>
      </c>
      <c r="K1267">
        <v>156256.76</v>
      </c>
      <c r="L1267">
        <v>0.15</v>
      </c>
      <c r="M1267" s="63">
        <v>45459</v>
      </c>
      <c r="N1267" s="63">
        <v>45489</v>
      </c>
      <c r="O1267">
        <v>30</v>
      </c>
      <c r="P1267" t="s">
        <v>8822</v>
      </c>
      <c r="Q1267">
        <v>0</v>
      </c>
      <c r="R1267">
        <v>0</v>
      </c>
      <c r="S1267">
        <v>0</v>
      </c>
      <c r="T1267">
        <v>0</v>
      </c>
      <c r="U1267">
        <v>0</v>
      </c>
      <c r="V1267">
        <v>0</v>
      </c>
      <c r="W1267">
        <v>0</v>
      </c>
      <c r="X1267" s="1">
        <v>45473</v>
      </c>
      <c r="Y1267" s="1">
        <v>44143</v>
      </c>
      <c r="Z1267" t="s">
        <v>30</v>
      </c>
      <c r="AA1267" t="s">
        <v>101</v>
      </c>
    </row>
    <row r="1268" spans="1:27" x14ac:dyDescent="0.25">
      <c r="A1268" t="s">
        <v>2500</v>
      </c>
      <c r="B1268" t="s">
        <v>4501</v>
      </c>
      <c r="C1268" t="s">
        <v>27</v>
      </c>
      <c r="D1268" t="s">
        <v>30</v>
      </c>
      <c r="E1268" t="s">
        <v>2473</v>
      </c>
      <c r="F1268" t="s">
        <v>9</v>
      </c>
      <c r="G1268" t="s">
        <v>13</v>
      </c>
      <c r="H1268">
        <v>463</v>
      </c>
      <c r="I1268" t="s">
        <v>5965</v>
      </c>
      <c r="J1268">
        <v>11200000</v>
      </c>
      <c r="K1268">
        <v>84994.69</v>
      </c>
      <c r="L1268">
        <v>0.15</v>
      </c>
      <c r="M1268" s="63">
        <v>45447</v>
      </c>
      <c r="N1268" s="63">
        <v>45477</v>
      </c>
      <c r="O1268">
        <v>30</v>
      </c>
      <c r="P1268" t="s">
        <v>8798</v>
      </c>
      <c r="Q1268">
        <v>0</v>
      </c>
      <c r="R1268">
        <v>0</v>
      </c>
      <c r="S1268">
        <v>0</v>
      </c>
      <c r="T1268">
        <v>0</v>
      </c>
      <c r="U1268">
        <v>0</v>
      </c>
      <c r="V1268">
        <v>0</v>
      </c>
      <c r="W1268">
        <v>0</v>
      </c>
      <c r="X1268" s="1">
        <v>45473</v>
      </c>
      <c r="Y1268" s="1">
        <v>44300</v>
      </c>
      <c r="Z1268" t="s">
        <v>30</v>
      </c>
      <c r="AA1268" t="s">
        <v>101</v>
      </c>
    </row>
    <row r="1269" spans="1:27" x14ac:dyDescent="0.25">
      <c r="A1269" t="s">
        <v>2500</v>
      </c>
      <c r="B1269" t="s">
        <v>4508</v>
      </c>
      <c r="C1269" t="s">
        <v>27</v>
      </c>
      <c r="D1269" t="s">
        <v>30</v>
      </c>
      <c r="E1269" t="s">
        <v>2473</v>
      </c>
      <c r="F1269" t="s">
        <v>9</v>
      </c>
      <c r="G1269" t="s">
        <v>9</v>
      </c>
      <c r="H1269">
        <v>463</v>
      </c>
      <c r="I1269" t="s">
        <v>5987</v>
      </c>
      <c r="J1269">
        <v>11200000</v>
      </c>
      <c r="K1269">
        <v>513376.93</v>
      </c>
      <c r="L1269">
        <v>0.15</v>
      </c>
      <c r="M1269" s="63">
        <v>45469</v>
      </c>
      <c r="N1269" s="63">
        <v>45499</v>
      </c>
      <c r="O1269">
        <v>30</v>
      </c>
      <c r="P1269" t="s">
        <v>8825</v>
      </c>
      <c r="Q1269">
        <v>0</v>
      </c>
      <c r="R1269">
        <v>0</v>
      </c>
      <c r="S1269">
        <v>0</v>
      </c>
      <c r="T1269">
        <v>0</v>
      </c>
      <c r="U1269">
        <v>0</v>
      </c>
      <c r="V1269">
        <v>0</v>
      </c>
      <c r="W1269">
        <v>0</v>
      </c>
      <c r="X1269" s="1">
        <v>45473</v>
      </c>
      <c r="Y1269" s="1">
        <v>44223</v>
      </c>
      <c r="Z1269" t="s">
        <v>30</v>
      </c>
      <c r="AA1269" t="s">
        <v>101</v>
      </c>
    </row>
    <row r="1270" spans="1:27" x14ac:dyDescent="0.25">
      <c r="A1270" t="s">
        <v>2500</v>
      </c>
      <c r="B1270" t="s">
        <v>8803</v>
      </c>
      <c r="C1270" t="s">
        <v>27</v>
      </c>
      <c r="D1270" t="s">
        <v>30</v>
      </c>
      <c r="E1270" t="s">
        <v>2473</v>
      </c>
      <c r="F1270" t="s">
        <v>9</v>
      </c>
      <c r="G1270" t="s">
        <v>9</v>
      </c>
      <c r="H1270">
        <v>463</v>
      </c>
      <c r="I1270" t="s">
        <v>5635</v>
      </c>
      <c r="J1270">
        <v>11200000</v>
      </c>
      <c r="K1270">
        <v>296461</v>
      </c>
      <c r="L1270">
        <v>0.15</v>
      </c>
      <c r="M1270" s="63">
        <v>45457</v>
      </c>
      <c r="N1270" s="63">
        <v>45487</v>
      </c>
      <c r="O1270">
        <v>30</v>
      </c>
      <c r="P1270" t="s">
        <v>8799</v>
      </c>
      <c r="Q1270">
        <v>0</v>
      </c>
      <c r="R1270">
        <v>0</v>
      </c>
      <c r="S1270">
        <v>0</v>
      </c>
      <c r="T1270">
        <v>0</v>
      </c>
      <c r="U1270">
        <v>0</v>
      </c>
      <c r="V1270">
        <v>0</v>
      </c>
      <c r="W1270">
        <v>0</v>
      </c>
      <c r="X1270" s="1">
        <v>45473</v>
      </c>
      <c r="Y1270" s="1">
        <v>45288</v>
      </c>
      <c r="Z1270" t="s">
        <v>30</v>
      </c>
      <c r="AA1270" t="s">
        <v>101</v>
      </c>
    </row>
    <row r="1271" spans="1:27" x14ac:dyDescent="0.25">
      <c r="A1271" t="s">
        <v>2500</v>
      </c>
      <c r="B1271" t="s">
        <v>8815</v>
      </c>
      <c r="C1271" t="s">
        <v>27</v>
      </c>
      <c r="D1271" t="s">
        <v>30</v>
      </c>
      <c r="E1271" t="s">
        <v>2473</v>
      </c>
      <c r="F1271" t="s">
        <v>9</v>
      </c>
      <c r="G1271" t="s">
        <v>9</v>
      </c>
      <c r="H1271">
        <v>463</v>
      </c>
      <c r="I1271" t="s">
        <v>5673</v>
      </c>
      <c r="J1271">
        <v>11200000</v>
      </c>
      <c r="K1271">
        <v>319558.03000000003</v>
      </c>
      <c r="L1271">
        <v>0.15</v>
      </c>
      <c r="M1271" s="63">
        <v>45452</v>
      </c>
      <c r="N1271" s="63">
        <v>45482</v>
      </c>
      <c r="O1271">
        <v>30</v>
      </c>
      <c r="P1271" t="s">
        <v>8802</v>
      </c>
      <c r="Q1271">
        <v>0</v>
      </c>
      <c r="R1271">
        <v>0</v>
      </c>
      <c r="S1271">
        <v>0</v>
      </c>
      <c r="T1271">
        <v>0</v>
      </c>
      <c r="U1271">
        <v>0</v>
      </c>
      <c r="V1271">
        <v>0</v>
      </c>
      <c r="W1271">
        <v>0</v>
      </c>
      <c r="X1271" s="1">
        <v>45473</v>
      </c>
      <c r="Y1271" s="1">
        <v>45356</v>
      </c>
      <c r="Z1271" t="s">
        <v>30</v>
      </c>
      <c r="AA1271" t="s">
        <v>101</v>
      </c>
    </row>
    <row r="1272" spans="1:27" x14ac:dyDescent="0.25">
      <c r="A1272" t="s">
        <v>2500</v>
      </c>
      <c r="B1272" t="s">
        <v>8854</v>
      </c>
      <c r="C1272" t="s">
        <v>27</v>
      </c>
      <c r="D1272" t="s">
        <v>30</v>
      </c>
      <c r="E1272" t="s">
        <v>2473</v>
      </c>
      <c r="F1272" t="s">
        <v>9</v>
      </c>
      <c r="G1272" t="s">
        <v>9</v>
      </c>
      <c r="H1272">
        <v>463</v>
      </c>
      <c r="I1272" t="s">
        <v>8855</v>
      </c>
      <c r="J1272">
        <v>11200000</v>
      </c>
      <c r="K1272">
        <v>354687.74</v>
      </c>
      <c r="L1272">
        <v>0.15</v>
      </c>
      <c r="M1272" s="63">
        <v>45460</v>
      </c>
      <c r="N1272" s="63">
        <v>45490</v>
      </c>
      <c r="O1272">
        <v>30</v>
      </c>
      <c r="P1272" t="s">
        <v>8828</v>
      </c>
      <c r="Q1272">
        <v>0</v>
      </c>
      <c r="R1272">
        <v>0</v>
      </c>
      <c r="S1272">
        <v>0</v>
      </c>
      <c r="T1272">
        <v>0</v>
      </c>
      <c r="U1272">
        <v>0</v>
      </c>
      <c r="V1272">
        <v>0</v>
      </c>
      <c r="W1272">
        <v>0</v>
      </c>
      <c r="X1272" s="1">
        <v>45473</v>
      </c>
      <c r="Y1272" s="1">
        <v>45438</v>
      </c>
      <c r="Z1272" t="s">
        <v>30</v>
      </c>
      <c r="AA1272" t="s">
        <v>101</v>
      </c>
    </row>
    <row r="1273" spans="1:27" x14ac:dyDescent="0.25">
      <c r="A1273" t="s">
        <v>2500</v>
      </c>
      <c r="B1273" t="s">
        <v>4605</v>
      </c>
      <c r="C1273" t="s">
        <v>27</v>
      </c>
      <c r="D1273" t="s">
        <v>30</v>
      </c>
      <c r="E1273" t="s">
        <v>2473</v>
      </c>
      <c r="F1273" t="s">
        <v>9</v>
      </c>
      <c r="G1273" t="s">
        <v>13</v>
      </c>
      <c r="H1273">
        <v>463</v>
      </c>
      <c r="I1273" t="s">
        <v>5765</v>
      </c>
      <c r="J1273">
        <v>11200000</v>
      </c>
      <c r="K1273">
        <v>48152.5</v>
      </c>
      <c r="L1273">
        <v>0.15</v>
      </c>
      <c r="M1273" s="63">
        <v>45467</v>
      </c>
      <c r="N1273" s="63">
        <v>45497</v>
      </c>
      <c r="O1273">
        <v>30</v>
      </c>
      <c r="P1273" t="s">
        <v>8825</v>
      </c>
      <c r="Q1273">
        <v>0</v>
      </c>
      <c r="R1273">
        <v>0</v>
      </c>
      <c r="S1273">
        <v>0</v>
      </c>
      <c r="T1273">
        <v>0</v>
      </c>
      <c r="U1273">
        <v>0</v>
      </c>
      <c r="V1273">
        <v>0</v>
      </c>
      <c r="W1273">
        <v>0</v>
      </c>
      <c r="X1273" s="1">
        <v>45473</v>
      </c>
      <c r="Y1273" s="1">
        <v>44575</v>
      </c>
      <c r="Z1273" t="s">
        <v>30</v>
      </c>
      <c r="AA1273" t="s">
        <v>101</v>
      </c>
    </row>
    <row r="1274" spans="1:27" x14ac:dyDescent="0.25">
      <c r="A1274" t="s">
        <v>2500</v>
      </c>
      <c r="B1274" t="s">
        <v>4608</v>
      </c>
      <c r="C1274" t="s">
        <v>27</v>
      </c>
      <c r="D1274" t="s">
        <v>30</v>
      </c>
      <c r="E1274" t="s">
        <v>2473</v>
      </c>
      <c r="F1274" t="s">
        <v>9</v>
      </c>
      <c r="G1274" t="s">
        <v>13</v>
      </c>
      <c r="H1274">
        <v>463</v>
      </c>
      <c r="I1274" t="s">
        <v>5701</v>
      </c>
      <c r="J1274">
        <v>11200000</v>
      </c>
      <c r="K1274">
        <v>373672.31</v>
      </c>
      <c r="L1274">
        <v>0.15</v>
      </c>
      <c r="M1274" s="63">
        <v>45462</v>
      </c>
      <c r="N1274" s="63">
        <v>45492</v>
      </c>
      <c r="O1274">
        <v>30</v>
      </c>
      <c r="P1274" t="s">
        <v>8798</v>
      </c>
      <c r="Q1274">
        <v>0</v>
      </c>
      <c r="R1274">
        <v>0</v>
      </c>
      <c r="S1274">
        <v>0</v>
      </c>
      <c r="T1274">
        <v>0</v>
      </c>
      <c r="U1274">
        <v>0</v>
      </c>
      <c r="V1274">
        <v>0</v>
      </c>
      <c r="W1274">
        <v>0</v>
      </c>
      <c r="X1274" s="1">
        <v>45473</v>
      </c>
      <c r="Y1274" s="1">
        <v>43744</v>
      </c>
      <c r="Z1274" t="s">
        <v>30</v>
      </c>
      <c r="AA1274" t="s">
        <v>101</v>
      </c>
    </row>
    <row r="1275" spans="1:27" x14ac:dyDescent="0.25">
      <c r="A1275" t="s">
        <v>2500</v>
      </c>
      <c r="B1275" t="s">
        <v>8863</v>
      </c>
      <c r="C1275" t="s">
        <v>27</v>
      </c>
      <c r="D1275" t="s">
        <v>30</v>
      </c>
      <c r="E1275" t="s">
        <v>2473</v>
      </c>
      <c r="F1275" t="s">
        <v>9</v>
      </c>
      <c r="G1275" t="s">
        <v>9</v>
      </c>
      <c r="H1275">
        <v>463</v>
      </c>
      <c r="I1275" t="s">
        <v>5741</v>
      </c>
      <c r="J1275">
        <v>11200000</v>
      </c>
      <c r="K1275">
        <v>170433.45</v>
      </c>
      <c r="L1275">
        <v>0.15</v>
      </c>
      <c r="M1275" s="63">
        <v>45467</v>
      </c>
      <c r="N1275" s="63">
        <v>45497</v>
      </c>
      <c r="O1275">
        <v>30</v>
      </c>
      <c r="P1275" t="s">
        <v>8810</v>
      </c>
      <c r="Q1275">
        <v>0</v>
      </c>
      <c r="R1275">
        <v>0</v>
      </c>
      <c r="S1275">
        <v>0</v>
      </c>
      <c r="T1275">
        <v>0</v>
      </c>
      <c r="U1275">
        <v>0</v>
      </c>
      <c r="V1275">
        <v>0</v>
      </c>
      <c r="W1275">
        <v>0</v>
      </c>
      <c r="X1275" s="1">
        <v>45473</v>
      </c>
      <c r="Y1275" s="1">
        <v>45380</v>
      </c>
      <c r="Z1275" t="s">
        <v>30</v>
      </c>
      <c r="AA1275" t="s">
        <v>101</v>
      </c>
    </row>
    <row r="1276" spans="1:27" x14ac:dyDescent="0.25">
      <c r="A1276" t="s">
        <v>2500</v>
      </c>
      <c r="B1276" t="s">
        <v>8870</v>
      </c>
      <c r="C1276" t="s">
        <v>27</v>
      </c>
      <c r="D1276" t="s">
        <v>30</v>
      </c>
      <c r="E1276" t="s">
        <v>2473</v>
      </c>
      <c r="F1276" t="s">
        <v>9</v>
      </c>
      <c r="G1276" t="s">
        <v>9</v>
      </c>
      <c r="H1276">
        <v>463</v>
      </c>
      <c r="I1276" t="s">
        <v>5818</v>
      </c>
      <c r="J1276">
        <v>11200000</v>
      </c>
      <c r="K1276">
        <v>226238.76</v>
      </c>
      <c r="L1276">
        <v>0.15</v>
      </c>
      <c r="M1276" s="63">
        <v>45449</v>
      </c>
      <c r="N1276" s="63">
        <v>45479</v>
      </c>
      <c r="O1276">
        <v>30</v>
      </c>
      <c r="P1276" t="s">
        <v>8828</v>
      </c>
      <c r="Q1276">
        <v>0</v>
      </c>
      <c r="R1276">
        <v>0</v>
      </c>
      <c r="S1276">
        <v>0</v>
      </c>
      <c r="T1276">
        <v>0</v>
      </c>
      <c r="U1276">
        <v>0</v>
      </c>
      <c r="V1276">
        <v>0</v>
      </c>
      <c r="W1276">
        <v>0</v>
      </c>
      <c r="X1276" s="1">
        <v>45473</v>
      </c>
      <c r="Y1276" s="1">
        <v>45284</v>
      </c>
      <c r="Z1276" t="s">
        <v>30</v>
      </c>
      <c r="AA1276" t="s">
        <v>101</v>
      </c>
    </row>
    <row r="1277" spans="1:27" x14ac:dyDescent="0.25">
      <c r="A1277" t="s">
        <v>2500</v>
      </c>
      <c r="B1277" t="s">
        <v>8877</v>
      </c>
      <c r="C1277" t="s">
        <v>27</v>
      </c>
      <c r="D1277" t="s">
        <v>30</v>
      </c>
      <c r="E1277" t="s">
        <v>2473</v>
      </c>
      <c r="F1277" t="s">
        <v>9</v>
      </c>
      <c r="G1277" t="s">
        <v>9</v>
      </c>
      <c r="H1277">
        <v>463</v>
      </c>
      <c r="I1277" t="s">
        <v>5894</v>
      </c>
      <c r="J1277">
        <v>11200000</v>
      </c>
      <c r="K1277">
        <v>193642.13</v>
      </c>
      <c r="L1277">
        <v>0.15</v>
      </c>
      <c r="M1277" s="63">
        <v>45471</v>
      </c>
      <c r="N1277" s="63">
        <v>45501</v>
      </c>
      <c r="O1277">
        <v>30</v>
      </c>
      <c r="P1277" t="s">
        <v>8816</v>
      </c>
      <c r="Q1277">
        <v>0</v>
      </c>
      <c r="R1277">
        <v>0</v>
      </c>
      <c r="S1277">
        <v>0</v>
      </c>
      <c r="T1277">
        <v>0</v>
      </c>
      <c r="U1277">
        <v>0</v>
      </c>
      <c r="V1277">
        <v>0</v>
      </c>
      <c r="W1277">
        <v>0</v>
      </c>
      <c r="X1277" s="1">
        <v>45473</v>
      </c>
      <c r="Y1277" s="1">
        <v>45350</v>
      </c>
      <c r="Z1277" t="s">
        <v>30</v>
      </c>
      <c r="AA1277" t="s">
        <v>101</v>
      </c>
    </row>
    <row r="1278" spans="1:27" x14ac:dyDescent="0.25">
      <c r="A1278" t="s">
        <v>2500</v>
      </c>
      <c r="B1278" t="s">
        <v>4713</v>
      </c>
      <c r="C1278" t="s">
        <v>27</v>
      </c>
      <c r="D1278" t="s">
        <v>30</v>
      </c>
      <c r="E1278" t="s">
        <v>2473</v>
      </c>
      <c r="F1278" t="s">
        <v>9</v>
      </c>
      <c r="G1278" t="s">
        <v>9</v>
      </c>
      <c r="H1278">
        <v>463</v>
      </c>
      <c r="I1278" t="s">
        <v>5743</v>
      </c>
      <c r="J1278">
        <v>11200000</v>
      </c>
      <c r="K1278">
        <v>13890.36</v>
      </c>
      <c r="L1278">
        <v>0.15</v>
      </c>
      <c r="M1278" s="63">
        <v>45466</v>
      </c>
      <c r="N1278" s="63">
        <v>45496</v>
      </c>
      <c r="O1278">
        <v>30</v>
      </c>
      <c r="P1278" t="s">
        <v>8828</v>
      </c>
      <c r="Q1278">
        <v>0</v>
      </c>
      <c r="R1278">
        <v>0</v>
      </c>
      <c r="S1278">
        <v>0</v>
      </c>
      <c r="T1278">
        <v>0</v>
      </c>
      <c r="U1278">
        <v>0</v>
      </c>
      <c r="V1278">
        <v>0</v>
      </c>
      <c r="W1278">
        <v>0</v>
      </c>
      <c r="X1278" s="1">
        <v>45473</v>
      </c>
      <c r="Y1278" s="1">
        <v>43850</v>
      </c>
      <c r="Z1278" t="s">
        <v>30</v>
      </c>
      <c r="AA1278" t="s">
        <v>101</v>
      </c>
    </row>
    <row r="1279" spans="1:27" x14ac:dyDescent="0.25">
      <c r="A1279" t="s">
        <v>2500</v>
      </c>
      <c r="B1279" t="s">
        <v>8878</v>
      </c>
      <c r="C1279" t="s">
        <v>27</v>
      </c>
      <c r="D1279" t="s">
        <v>30</v>
      </c>
      <c r="E1279" t="s">
        <v>2473</v>
      </c>
      <c r="F1279" t="s">
        <v>9</v>
      </c>
      <c r="G1279" t="s">
        <v>13</v>
      </c>
      <c r="H1279">
        <v>463</v>
      </c>
      <c r="I1279" t="s">
        <v>5832</v>
      </c>
      <c r="J1279">
        <v>11200000</v>
      </c>
      <c r="K1279">
        <v>298286.45</v>
      </c>
      <c r="L1279">
        <v>0.15</v>
      </c>
      <c r="M1279" s="63">
        <v>45446</v>
      </c>
      <c r="N1279" s="63">
        <v>45476</v>
      </c>
      <c r="O1279">
        <v>30</v>
      </c>
      <c r="P1279" t="s">
        <v>8822</v>
      </c>
      <c r="Q1279">
        <v>0</v>
      </c>
      <c r="R1279">
        <v>0</v>
      </c>
      <c r="S1279">
        <v>0</v>
      </c>
      <c r="T1279">
        <v>0</v>
      </c>
      <c r="U1279">
        <v>0</v>
      </c>
      <c r="V1279">
        <v>0</v>
      </c>
      <c r="W1279">
        <v>0</v>
      </c>
      <c r="X1279" s="1">
        <v>45473</v>
      </c>
      <c r="Y1279" s="1">
        <v>45292</v>
      </c>
      <c r="Z1279" t="s">
        <v>30</v>
      </c>
      <c r="AA1279" t="s">
        <v>101</v>
      </c>
    </row>
    <row r="1280" spans="1:27" x14ac:dyDescent="0.25">
      <c r="A1280" t="s">
        <v>2500</v>
      </c>
      <c r="B1280" t="s">
        <v>8918</v>
      </c>
      <c r="C1280" t="s">
        <v>27</v>
      </c>
      <c r="D1280" t="s">
        <v>30</v>
      </c>
      <c r="E1280" t="s">
        <v>2473</v>
      </c>
      <c r="F1280" t="s">
        <v>9</v>
      </c>
      <c r="G1280" t="s">
        <v>13</v>
      </c>
      <c r="H1280">
        <v>463</v>
      </c>
      <c r="I1280" t="s">
        <v>5657</v>
      </c>
      <c r="J1280">
        <v>11200000</v>
      </c>
      <c r="K1280">
        <v>215360.75</v>
      </c>
      <c r="L1280">
        <v>0.15</v>
      </c>
      <c r="M1280" s="63">
        <v>45452</v>
      </c>
      <c r="N1280" s="63">
        <v>45482</v>
      </c>
      <c r="O1280">
        <v>30</v>
      </c>
      <c r="P1280" t="s">
        <v>8831</v>
      </c>
      <c r="Q1280">
        <v>0</v>
      </c>
      <c r="R1280">
        <v>0</v>
      </c>
      <c r="S1280">
        <v>0</v>
      </c>
      <c r="T1280">
        <v>0</v>
      </c>
      <c r="U1280">
        <v>0</v>
      </c>
      <c r="V1280">
        <v>0</v>
      </c>
      <c r="W1280">
        <v>0</v>
      </c>
      <c r="X1280" s="1">
        <v>45473</v>
      </c>
      <c r="Y1280" s="1">
        <v>45425</v>
      </c>
      <c r="Z1280" t="s">
        <v>30</v>
      </c>
      <c r="AA1280" t="s">
        <v>101</v>
      </c>
    </row>
    <row r="1281" spans="1:27" x14ac:dyDescent="0.25">
      <c r="A1281" t="s">
        <v>2500</v>
      </c>
      <c r="B1281" t="s">
        <v>8919</v>
      </c>
      <c r="C1281" t="s">
        <v>27</v>
      </c>
      <c r="D1281" t="s">
        <v>30</v>
      </c>
      <c r="E1281" t="s">
        <v>2473</v>
      </c>
      <c r="F1281" t="s">
        <v>9</v>
      </c>
      <c r="G1281" t="s">
        <v>13</v>
      </c>
      <c r="H1281">
        <v>463</v>
      </c>
      <c r="I1281" t="s">
        <v>5634</v>
      </c>
      <c r="J1281">
        <v>11200000</v>
      </c>
      <c r="K1281">
        <v>96299.5</v>
      </c>
      <c r="L1281">
        <v>0.15</v>
      </c>
      <c r="M1281" s="63">
        <v>45456</v>
      </c>
      <c r="N1281" s="63">
        <v>45486</v>
      </c>
      <c r="O1281">
        <v>30</v>
      </c>
      <c r="P1281" t="s">
        <v>8816</v>
      </c>
      <c r="Q1281">
        <v>0</v>
      </c>
      <c r="R1281">
        <v>0</v>
      </c>
      <c r="S1281">
        <v>0</v>
      </c>
      <c r="T1281">
        <v>0</v>
      </c>
      <c r="U1281">
        <v>0</v>
      </c>
      <c r="V1281">
        <v>0</v>
      </c>
      <c r="W1281">
        <v>0</v>
      </c>
      <c r="X1281" s="1">
        <v>45473</v>
      </c>
      <c r="Y1281" s="1">
        <v>45301</v>
      </c>
      <c r="Z1281" t="s">
        <v>30</v>
      </c>
      <c r="AA1281" t="s">
        <v>101</v>
      </c>
    </row>
    <row r="1282" spans="1:27" x14ac:dyDescent="0.25">
      <c r="A1282" t="s">
        <v>2500</v>
      </c>
      <c r="B1282" t="s">
        <v>8940</v>
      </c>
      <c r="C1282" t="s">
        <v>27</v>
      </c>
      <c r="D1282" t="s">
        <v>30</v>
      </c>
      <c r="E1282" t="s">
        <v>2473</v>
      </c>
      <c r="F1282" t="s">
        <v>9</v>
      </c>
      <c r="G1282" t="s">
        <v>13</v>
      </c>
      <c r="H1282">
        <v>463</v>
      </c>
      <c r="I1282" t="s">
        <v>5854</v>
      </c>
      <c r="J1282">
        <v>11200000</v>
      </c>
      <c r="K1282">
        <v>108295.11</v>
      </c>
      <c r="L1282">
        <v>0.15</v>
      </c>
      <c r="M1282" s="63">
        <v>45462</v>
      </c>
      <c r="N1282" s="63">
        <v>45492</v>
      </c>
      <c r="O1282">
        <v>30</v>
      </c>
      <c r="P1282" t="s">
        <v>8837</v>
      </c>
      <c r="Q1282">
        <v>0</v>
      </c>
      <c r="R1282">
        <v>0</v>
      </c>
      <c r="S1282">
        <v>0</v>
      </c>
      <c r="T1282">
        <v>0</v>
      </c>
      <c r="U1282">
        <v>0</v>
      </c>
      <c r="V1282">
        <v>0</v>
      </c>
      <c r="W1282">
        <v>0</v>
      </c>
      <c r="X1282" s="1">
        <v>45473</v>
      </c>
      <c r="Y1282" s="1">
        <v>45423</v>
      </c>
      <c r="Z1282" t="s">
        <v>30</v>
      </c>
      <c r="AA1282" t="s">
        <v>101</v>
      </c>
    </row>
    <row r="1283" spans="1:27" x14ac:dyDescent="0.25">
      <c r="A1283" t="s">
        <v>2472</v>
      </c>
      <c r="B1283" t="s">
        <v>3207</v>
      </c>
      <c r="C1283" t="s">
        <v>27</v>
      </c>
      <c r="D1283" t="s">
        <v>30</v>
      </c>
      <c r="E1283" t="s">
        <v>2473</v>
      </c>
      <c r="F1283" t="s">
        <v>3</v>
      </c>
      <c r="G1283" t="s">
        <v>12</v>
      </c>
      <c r="H1283">
        <v>495</v>
      </c>
      <c r="I1283" t="s">
        <v>5769</v>
      </c>
      <c r="J1283">
        <v>3740000</v>
      </c>
      <c r="K1283">
        <v>73638.73</v>
      </c>
      <c r="L1283">
        <v>0.14000000000000001</v>
      </c>
      <c r="M1283" s="63">
        <v>45453</v>
      </c>
      <c r="N1283" s="63">
        <v>45483</v>
      </c>
      <c r="O1283">
        <v>30</v>
      </c>
      <c r="P1283" t="s">
        <v>8809</v>
      </c>
      <c r="Q1283">
        <v>0</v>
      </c>
      <c r="R1283">
        <v>0</v>
      </c>
      <c r="S1283">
        <v>0</v>
      </c>
      <c r="T1283">
        <v>0</v>
      </c>
      <c r="U1283">
        <v>0</v>
      </c>
      <c r="V1283">
        <v>0</v>
      </c>
      <c r="W1283">
        <v>0</v>
      </c>
      <c r="X1283" s="1">
        <v>45473</v>
      </c>
      <c r="Y1283" s="1">
        <v>45030</v>
      </c>
      <c r="Z1283" t="s">
        <v>30</v>
      </c>
      <c r="AA1283" t="s">
        <v>101</v>
      </c>
    </row>
    <row r="1284" spans="1:27" x14ac:dyDescent="0.25">
      <c r="A1284" t="s">
        <v>2472</v>
      </c>
      <c r="B1284" t="s">
        <v>3204</v>
      </c>
      <c r="C1284" t="s">
        <v>27</v>
      </c>
      <c r="D1284" t="s">
        <v>30</v>
      </c>
      <c r="E1284" t="s">
        <v>2473</v>
      </c>
      <c r="F1284" t="s">
        <v>3</v>
      </c>
      <c r="G1284" t="s">
        <v>12</v>
      </c>
      <c r="H1284">
        <v>495</v>
      </c>
      <c r="I1284" t="s">
        <v>5893</v>
      </c>
      <c r="J1284">
        <v>3740000</v>
      </c>
      <c r="K1284">
        <v>67259.94</v>
      </c>
      <c r="L1284">
        <v>0.14000000000000001</v>
      </c>
      <c r="M1284" s="63">
        <v>45466</v>
      </c>
      <c r="N1284" s="63">
        <v>45496</v>
      </c>
      <c r="O1284">
        <v>30</v>
      </c>
      <c r="P1284" t="s">
        <v>8813</v>
      </c>
      <c r="Q1284">
        <v>0</v>
      </c>
      <c r="R1284">
        <v>0</v>
      </c>
      <c r="S1284">
        <v>0</v>
      </c>
      <c r="T1284">
        <v>0</v>
      </c>
      <c r="U1284">
        <v>0</v>
      </c>
      <c r="V1284">
        <v>0</v>
      </c>
      <c r="W1284">
        <v>0</v>
      </c>
      <c r="X1284" s="1">
        <v>45473</v>
      </c>
      <c r="Y1284" s="1">
        <v>44771</v>
      </c>
      <c r="Z1284" t="s">
        <v>30</v>
      </c>
      <c r="AA1284" t="s">
        <v>101</v>
      </c>
    </row>
    <row r="1285" spans="1:27" x14ac:dyDescent="0.25">
      <c r="A1285" t="s">
        <v>2472</v>
      </c>
      <c r="B1285" t="s">
        <v>3209</v>
      </c>
      <c r="C1285" t="s">
        <v>27</v>
      </c>
      <c r="D1285" t="s">
        <v>30</v>
      </c>
      <c r="E1285" t="s">
        <v>2473</v>
      </c>
      <c r="F1285" t="s">
        <v>3</v>
      </c>
      <c r="G1285" t="s">
        <v>12</v>
      </c>
      <c r="H1285">
        <v>495</v>
      </c>
      <c r="I1285" t="s">
        <v>5705</v>
      </c>
      <c r="J1285">
        <v>3740000</v>
      </c>
      <c r="K1285">
        <v>49559.29</v>
      </c>
      <c r="L1285">
        <v>0.14000000000000001</v>
      </c>
      <c r="M1285" s="63">
        <v>45450</v>
      </c>
      <c r="N1285" s="63">
        <v>45480</v>
      </c>
      <c r="O1285">
        <v>30</v>
      </c>
      <c r="P1285" t="s">
        <v>8802</v>
      </c>
      <c r="Q1285">
        <v>0</v>
      </c>
      <c r="R1285">
        <v>0</v>
      </c>
      <c r="S1285">
        <v>0</v>
      </c>
      <c r="T1285">
        <v>0</v>
      </c>
      <c r="U1285">
        <v>0</v>
      </c>
      <c r="V1285">
        <v>0</v>
      </c>
      <c r="W1285">
        <v>0</v>
      </c>
      <c r="X1285" s="1">
        <v>45473</v>
      </c>
      <c r="Y1285" s="1">
        <v>45164</v>
      </c>
      <c r="Z1285" t="s">
        <v>30</v>
      </c>
      <c r="AA1285" t="s">
        <v>101</v>
      </c>
    </row>
    <row r="1286" spans="1:27" x14ac:dyDescent="0.25">
      <c r="A1286" t="s">
        <v>2472</v>
      </c>
      <c r="B1286" t="s">
        <v>3205</v>
      </c>
      <c r="C1286" t="s">
        <v>27</v>
      </c>
      <c r="D1286" t="s">
        <v>30</v>
      </c>
      <c r="E1286" t="s">
        <v>2473</v>
      </c>
      <c r="F1286" t="s">
        <v>3</v>
      </c>
      <c r="G1286" t="s">
        <v>12</v>
      </c>
      <c r="H1286">
        <v>495</v>
      </c>
      <c r="I1286" t="s">
        <v>5878</v>
      </c>
      <c r="J1286">
        <v>3740000</v>
      </c>
      <c r="K1286">
        <v>711529.5</v>
      </c>
      <c r="L1286">
        <v>0.14000000000000001</v>
      </c>
      <c r="M1286" s="63">
        <v>45448</v>
      </c>
      <c r="N1286" s="63">
        <v>45478</v>
      </c>
      <c r="O1286">
        <v>30</v>
      </c>
      <c r="P1286" t="s">
        <v>8825</v>
      </c>
      <c r="Q1286">
        <v>0</v>
      </c>
      <c r="R1286">
        <v>0</v>
      </c>
      <c r="S1286">
        <v>0</v>
      </c>
      <c r="T1286">
        <v>0</v>
      </c>
      <c r="U1286">
        <v>0</v>
      </c>
      <c r="V1286">
        <v>0</v>
      </c>
      <c r="W1286">
        <v>0</v>
      </c>
      <c r="X1286" s="1">
        <v>45473</v>
      </c>
      <c r="Y1286" s="1">
        <v>44776</v>
      </c>
      <c r="Z1286" t="s">
        <v>30</v>
      </c>
      <c r="AA1286" t="s">
        <v>101</v>
      </c>
    </row>
    <row r="1287" spans="1:27" x14ac:dyDescent="0.25">
      <c r="A1287" t="s">
        <v>2472</v>
      </c>
      <c r="B1287" t="s">
        <v>3211</v>
      </c>
      <c r="C1287" t="s">
        <v>27</v>
      </c>
      <c r="D1287" t="s">
        <v>30</v>
      </c>
      <c r="E1287" t="s">
        <v>2473</v>
      </c>
      <c r="F1287" t="s">
        <v>3</v>
      </c>
      <c r="G1287" t="s">
        <v>12</v>
      </c>
      <c r="H1287">
        <v>495</v>
      </c>
      <c r="I1287" t="s">
        <v>5923</v>
      </c>
      <c r="J1287">
        <v>3740000</v>
      </c>
      <c r="K1287">
        <v>66044.98</v>
      </c>
      <c r="L1287">
        <v>0.14000000000000001</v>
      </c>
      <c r="M1287" s="63">
        <v>45467</v>
      </c>
      <c r="N1287" s="63">
        <v>45497</v>
      </c>
      <c r="O1287">
        <v>30</v>
      </c>
      <c r="P1287" t="s">
        <v>8826</v>
      </c>
      <c r="Q1287">
        <v>0</v>
      </c>
      <c r="R1287">
        <v>0</v>
      </c>
      <c r="S1287">
        <v>0</v>
      </c>
      <c r="T1287">
        <v>0</v>
      </c>
      <c r="U1287">
        <v>0</v>
      </c>
      <c r="V1287">
        <v>0</v>
      </c>
      <c r="W1287">
        <v>0</v>
      </c>
      <c r="X1287" s="1">
        <v>45473</v>
      </c>
      <c r="Y1287" s="1">
        <v>43966</v>
      </c>
      <c r="Z1287" t="s">
        <v>30</v>
      </c>
      <c r="AA1287" t="s">
        <v>101</v>
      </c>
    </row>
    <row r="1288" spans="1:27" x14ac:dyDescent="0.25">
      <c r="A1288" t="s">
        <v>2472</v>
      </c>
      <c r="B1288" t="s">
        <v>3213</v>
      </c>
      <c r="C1288" t="s">
        <v>27</v>
      </c>
      <c r="D1288" t="s">
        <v>30</v>
      </c>
      <c r="E1288" t="s">
        <v>2473</v>
      </c>
      <c r="F1288" t="s">
        <v>3</v>
      </c>
      <c r="G1288" t="s">
        <v>12</v>
      </c>
      <c r="H1288">
        <v>495</v>
      </c>
      <c r="I1288" t="s">
        <v>5902</v>
      </c>
      <c r="J1288">
        <v>3740000</v>
      </c>
      <c r="K1288">
        <v>73687.02</v>
      </c>
      <c r="L1288">
        <v>0.14000000000000001</v>
      </c>
      <c r="M1288" s="63">
        <v>45465</v>
      </c>
      <c r="N1288" s="63">
        <v>45495</v>
      </c>
      <c r="O1288">
        <v>30</v>
      </c>
      <c r="P1288" t="s">
        <v>8838</v>
      </c>
      <c r="Q1288">
        <v>0</v>
      </c>
      <c r="R1288">
        <v>0</v>
      </c>
      <c r="S1288">
        <v>0</v>
      </c>
      <c r="T1288">
        <v>0</v>
      </c>
      <c r="U1288">
        <v>0</v>
      </c>
      <c r="V1288">
        <v>0</v>
      </c>
      <c r="W1288">
        <v>0</v>
      </c>
      <c r="X1288" s="1">
        <v>45473</v>
      </c>
      <c r="Y1288" s="1">
        <v>44918</v>
      </c>
      <c r="Z1288" t="s">
        <v>30</v>
      </c>
      <c r="AA1288" t="s">
        <v>101</v>
      </c>
    </row>
    <row r="1289" spans="1:27" x14ac:dyDescent="0.25">
      <c r="A1289" t="s">
        <v>2472</v>
      </c>
      <c r="B1289" t="s">
        <v>3206</v>
      </c>
      <c r="C1289" t="s">
        <v>27</v>
      </c>
      <c r="D1289" t="s">
        <v>30</v>
      </c>
      <c r="E1289" t="s">
        <v>2473</v>
      </c>
      <c r="F1289" t="s">
        <v>3</v>
      </c>
      <c r="G1289" t="s">
        <v>11</v>
      </c>
      <c r="H1289">
        <v>495</v>
      </c>
      <c r="I1289" t="s">
        <v>5873</v>
      </c>
      <c r="J1289">
        <v>3740000</v>
      </c>
      <c r="K1289">
        <v>186493.34</v>
      </c>
      <c r="L1289">
        <v>0.14000000000000001</v>
      </c>
      <c r="M1289" s="63">
        <v>45450</v>
      </c>
      <c r="N1289" s="63">
        <v>45480</v>
      </c>
      <c r="O1289">
        <v>30</v>
      </c>
      <c r="P1289" t="s">
        <v>8876</v>
      </c>
      <c r="Q1289">
        <v>0</v>
      </c>
      <c r="R1289">
        <v>0</v>
      </c>
      <c r="S1289">
        <v>0</v>
      </c>
      <c r="T1289">
        <v>0</v>
      </c>
      <c r="U1289">
        <v>0</v>
      </c>
      <c r="V1289">
        <v>0</v>
      </c>
      <c r="W1289">
        <v>0</v>
      </c>
      <c r="X1289" s="1">
        <v>45473</v>
      </c>
      <c r="Y1289" s="1">
        <v>44648</v>
      </c>
      <c r="Z1289" t="s">
        <v>30</v>
      </c>
      <c r="AA1289" t="s">
        <v>101</v>
      </c>
    </row>
    <row r="1290" spans="1:27" x14ac:dyDescent="0.25">
      <c r="A1290" t="s">
        <v>2472</v>
      </c>
      <c r="B1290" t="s">
        <v>3208</v>
      </c>
      <c r="C1290" t="s">
        <v>27</v>
      </c>
      <c r="D1290" t="s">
        <v>30</v>
      </c>
      <c r="E1290" t="s">
        <v>2473</v>
      </c>
      <c r="F1290" t="s">
        <v>3</v>
      </c>
      <c r="G1290" t="s">
        <v>12</v>
      </c>
      <c r="H1290">
        <v>495</v>
      </c>
      <c r="I1290" t="s">
        <v>5669</v>
      </c>
      <c r="J1290">
        <v>3740000</v>
      </c>
      <c r="K1290">
        <v>60537.4</v>
      </c>
      <c r="L1290">
        <v>0.14000000000000001</v>
      </c>
      <c r="M1290" s="63">
        <v>45445</v>
      </c>
      <c r="N1290" s="63">
        <v>45475</v>
      </c>
      <c r="O1290">
        <v>30</v>
      </c>
      <c r="P1290" t="s">
        <v>8807</v>
      </c>
      <c r="Q1290">
        <v>0</v>
      </c>
      <c r="R1290">
        <v>0</v>
      </c>
      <c r="S1290">
        <v>0</v>
      </c>
      <c r="T1290">
        <v>0</v>
      </c>
      <c r="U1290">
        <v>0</v>
      </c>
      <c r="V1290">
        <v>0</v>
      </c>
      <c r="W1290">
        <v>0</v>
      </c>
      <c r="X1290" s="1">
        <v>45473</v>
      </c>
      <c r="Y1290" s="1">
        <v>44576</v>
      </c>
      <c r="Z1290" t="s">
        <v>30</v>
      </c>
      <c r="AA1290" t="s">
        <v>101</v>
      </c>
    </row>
    <row r="1291" spans="1:27" x14ac:dyDescent="0.25">
      <c r="A1291" t="s">
        <v>2472</v>
      </c>
      <c r="B1291" t="s">
        <v>3212</v>
      </c>
      <c r="C1291" t="s">
        <v>27</v>
      </c>
      <c r="D1291" t="s">
        <v>30</v>
      </c>
      <c r="E1291" t="s">
        <v>2473</v>
      </c>
      <c r="F1291" t="s">
        <v>3</v>
      </c>
      <c r="G1291" t="s">
        <v>12</v>
      </c>
      <c r="H1291">
        <v>495</v>
      </c>
      <c r="I1291" t="s">
        <v>5877</v>
      </c>
      <c r="J1291">
        <v>3740000</v>
      </c>
      <c r="K1291">
        <v>14794.46</v>
      </c>
      <c r="L1291">
        <v>0.14000000000000001</v>
      </c>
      <c r="M1291" s="63">
        <v>45452</v>
      </c>
      <c r="N1291" s="63">
        <v>45482</v>
      </c>
      <c r="O1291">
        <v>30</v>
      </c>
      <c r="P1291" t="s">
        <v>8831</v>
      </c>
      <c r="Q1291">
        <v>0</v>
      </c>
      <c r="R1291">
        <v>0</v>
      </c>
      <c r="S1291">
        <v>0</v>
      </c>
      <c r="T1291">
        <v>0</v>
      </c>
      <c r="U1291">
        <v>0</v>
      </c>
      <c r="V1291">
        <v>0</v>
      </c>
      <c r="W1291">
        <v>0</v>
      </c>
      <c r="X1291" s="1">
        <v>45473</v>
      </c>
      <c r="Y1291" s="1">
        <v>43881</v>
      </c>
      <c r="Z1291" t="s">
        <v>30</v>
      </c>
      <c r="AA1291" t="s">
        <v>101</v>
      </c>
    </row>
    <row r="1292" spans="1:27" x14ac:dyDescent="0.25">
      <c r="A1292" t="s">
        <v>2472</v>
      </c>
      <c r="B1292" t="s">
        <v>3210</v>
      </c>
      <c r="C1292" t="s">
        <v>27</v>
      </c>
      <c r="D1292" t="s">
        <v>30</v>
      </c>
      <c r="E1292" t="s">
        <v>2473</v>
      </c>
      <c r="F1292" t="s">
        <v>3</v>
      </c>
      <c r="G1292" t="s">
        <v>12</v>
      </c>
      <c r="H1292">
        <v>495</v>
      </c>
      <c r="I1292" t="s">
        <v>5860</v>
      </c>
      <c r="J1292">
        <v>3740000</v>
      </c>
      <c r="K1292">
        <v>186027.82</v>
      </c>
      <c r="L1292">
        <v>0.14000000000000001</v>
      </c>
      <c r="M1292" s="63">
        <v>45464</v>
      </c>
      <c r="N1292" s="63">
        <v>45494</v>
      </c>
      <c r="O1292">
        <v>30</v>
      </c>
      <c r="P1292" t="s">
        <v>8876</v>
      </c>
      <c r="Q1292">
        <v>0</v>
      </c>
      <c r="R1292">
        <v>0</v>
      </c>
      <c r="S1292">
        <v>0</v>
      </c>
      <c r="T1292">
        <v>0</v>
      </c>
      <c r="U1292">
        <v>0</v>
      </c>
      <c r="V1292">
        <v>0</v>
      </c>
      <c r="W1292">
        <v>0</v>
      </c>
      <c r="X1292" s="1">
        <v>45473</v>
      </c>
      <c r="Y1292" s="1">
        <v>44336</v>
      </c>
      <c r="Z1292" t="s">
        <v>30</v>
      </c>
      <c r="AA1292" t="s">
        <v>101</v>
      </c>
    </row>
    <row r="1293" spans="1:27" x14ac:dyDescent="0.25">
      <c r="A1293" t="s">
        <v>2472</v>
      </c>
      <c r="B1293" t="s">
        <v>8921</v>
      </c>
      <c r="C1293" t="s">
        <v>27</v>
      </c>
      <c r="D1293" t="s">
        <v>30</v>
      </c>
      <c r="E1293" t="s">
        <v>2473</v>
      </c>
      <c r="F1293" t="s">
        <v>3</v>
      </c>
      <c r="G1293" t="s">
        <v>12</v>
      </c>
      <c r="H1293">
        <v>495</v>
      </c>
      <c r="I1293" t="s">
        <v>5675</v>
      </c>
      <c r="J1293">
        <v>3740000</v>
      </c>
      <c r="K1293">
        <v>189793.89</v>
      </c>
      <c r="L1293">
        <v>0.14000000000000001</v>
      </c>
      <c r="M1293" s="63">
        <v>45451</v>
      </c>
      <c r="N1293" s="63">
        <v>45481</v>
      </c>
      <c r="O1293">
        <v>30</v>
      </c>
      <c r="P1293" t="s">
        <v>8825</v>
      </c>
      <c r="Q1293">
        <v>0</v>
      </c>
      <c r="R1293">
        <v>0</v>
      </c>
      <c r="S1293">
        <v>0</v>
      </c>
      <c r="T1293">
        <v>0</v>
      </c>
      <c r="U1293">
        <v>0</v>
      </c>
      <c r="V1293">
        <v>0</v>
      </c>
      <c r="W1293">
        <v>0</v>
      </c>
      <c r="X1293" s="1">
        <v>45473</v>
      </c>
      <c r="Y1293" s="1">
        <v>45328</v>
      </c>
      <c r="Z1293" t="s">
        <v>30</v>
      </c>
      <c r="AA1293" t="s">
        <v>101</v>
      </c>
    </row>
    <row r="1294" spans="1:27" x14ac:dyDescent="0.25">
      <c r="A1294" t="s">
        <v>2472</v>
      </c>
      <c r="B1294" t="s">
        <v>8912</v>
      </c>
      <c r="C1294" t="s">
        <v>27</v>
      </c>
      <c r="D1294" t="s">
        <v>30</v>
      </c>
      <c r="E1294" t="s">
        <v>2473</v>
      </c>
      <c r="F1294" t="s">
        <v>3</v>
      </c>
      <c r="G1294" t="s">
        <v>12</v>
      </c>
      <c r="H1294">
        <v>495</v>
      </c>
      <c r="I1294" t="s">
        <v>5812</v>
      </c>
      <c r="J1294">
        <v>3740000</v>
      </c>
      <c r="K1294">
        <v>150199.72</v>
      </c>
      <c r="L1294">
        <v>0.14000000000000001</v>
      </c>
      <c r="M1294" s="63">
        <v>45444</v>
      </c>
      <c r="N1294" s="63">
        <v>45474</v>
      </c>
      <c r="O1294">
        <v>30</v>
      </c>
      <c r="P1294" t="s">
        <v>8829</v>
      </c>
      <c r="Q1294">
        <v>0</v>
      </c>
      <c r="R1294">
        <v>0</v>
      </c>
      <c r="S1294">
        <v>0</v>
      </c>
      <c r="T1294">
        <v>0</v>
      </c>
      <c r="U1294">
        <v>0</v>
      </c>
      <c r="V1294">
        <v>0</v>
      </c>
      <c r="W1294">
        <v>0</v>
      </c>
      <c r="X1294" s="1">
        <v>45473</v>
      </c>
      <c r="Y1294" s="1">
        <v>45396</v>
      </c>
      <c r="Z1294" t="s">
        <v>30</v>
      </c>
      <c r="AA1294" t="s">
        <v>101</v>
      </c>
    </row>
    <row r="1295" spans="1:27" x14ac:dyDescent="0.25">
      <c r="A1295" t="s">
        <v>77</v>
      </c>
      <c r="B1295" t="s">
        <v>3559</v>
      </c>
      <c r="C1295" t="s">
        <v>27</v>
      </c>
      <c r="D1295" t="s">
        <v>30</v>
      </c>
      <c r="E1295" t="s">
        <v>2473</v>
      </c>
      <c r="F1295" t="s">
        <v>6</v>
      </c>
      <c r="G1295" t="s">
        <v>12</v>
      </c>
      <c r="H1295">
        <v>941</v>
      </c>
      <c r="I1295" t="s">
        <v>5851</v>
      </c>
      <c r="J1295">
        <v>11550000</v>
      </c>
      <c r="K1295">
        <v>1262786.58</v>
      </c>
      <c r="L1295">
        <v>0.13750000000000001</v>
      </c>
      <c r="M1295" s="63">
        <v>45458</v>
      </c>
      <c r="N1295" s="63">
        <v>45488</v>
      </c>
      <c r="O1295">
        <v>30</v>
      </c>
      <c r="P1295" t="s">
        <v>8825</v>
      </c>
      <c r="Q1295">
        <v>0</v>
      </c>
      <c r="R1295">
        <v>0</v>
      </c>
      <c r="S1295">
        <v>0</v>
      </c>
      <c r="T1295">
        <v>0</v>
      </c>
      <c r="U1295">
        <v>0</v>
      </c>
      <c r="V1295">
        <v>0</v>
      </c>
      <c r="W1295">
        <v>0</v>
      </c>
      <c r="X1295" s="1">
        <v>45473</v>
      </c>
      <c r="Y1295" s="1">
        <v>44412</v>
      </c>
      <c r="Z1295" t="s">
        <v>30</v>
      </c>
      <c r="AA1295" t="s">
        <v>99</v>
      </c>
    </row>
    <row r="1296" spans="1:27" x14ac:dyDescent="0.25">
      <c r="A1296" t="s">
        <v>77</v>
      </c>
      <c r="B1296" t="s">
        <v>3556</v>
      </c>
      <c r="C1296" t="s">
        <v>27</v>
      </c>
      <c r="D1296" t="s">
        <v>30</v>
      </c>
      <c r="E1296" t="s">
        <v>2473</v>
      </c>
      <c r="F1296" t="s">
        <v>6</v>
      </c>
      <c r="G1296" t="s">
        <v>19</v>
      </c>
      <c r="H1296">
        <v>941</v>
      </c>
      <c r="I1296" t="s">
        <v>5919</v>
      </c>
      <c r="J1296">
        <v>11550000</v>
      </c>
      <c r="K1296">
        <v>1019497.82</v>
      </c>
      <c r="L1296">
        <v>0.13750000000000001</v>
      </c>
      <c r="M1296" s="63">
        <v>45471</v>
      </c>
      <c r="N1296" s="63">
        <v>45501</v>
      </c>
      <c r="O1296">
        <v>30</v>
      </c>
      <c r="P1296" t="s">
        <v>8807</v>
      </c>
      <c r="Q1296">
        <v>0</v>
      </c>
      <c r="R1296">
        <v>0</v>
      </c>
      <c r="S1296">
        <v>0</v>
      </c>
      <c r="T1296">
        <v>0</v>
      </c>
      <c r="U1296">
        <v>0</v>
      </c>
      <c r="V1296">
        <v>0</v>
      </c>
      <c r="W1296">
        <v>0</v>
      </c>
      <c r="X1296" s="1">
        <v>45473</v>
      </c>
      <c r="Y1296" s="1">
        <v>44559</v>
      </c>
      <c r="Z1296" t="s">
        <v>30</v>
      </c>
      <c r="AA1296" t="s">
        <v>99</v>
      </c>
    </row>
    <row r="1297" spans="1:27" x14ac:dyDescent="0.25">
      <c r="A1297" t="s">
        <v>77</v>
      </c>
      <c r="B1297" t="s">
        <v>3564</v>
      </c>
      <c r="C1297" t="s">
        <v>27</v>
      </c>
      <c r="D1297" t="s">
        <v>30</v>
      </c>
      <c r="E1297" t="s">
        <v>2473</v>
      </c>
      <c r="F1297" t="s">
        <v>6</v>
      </c>
      <c r="G1297" t="s">
        <v>9</v>
      </c>
      <c r="H1297">
        <v>941</v>
      </c>
      <c r="I1297" t="s">
        <v>6002</v>
      </c>
      <c r="J1297">
        <v>11550000</v>
      </c>
      <c r="K1297">
        <v>322642.21000000002</v>
      </c>
      <c r="L1297">
        <v>0.13750000000000001</v>
      </c>
      <c r="M1297" s="63">
        <v>45444</v>
      </c>
      <c r="N1297" s="63">
        <v>45474</v>
      </c>
      <c r="O1297">
        <v>30</v>
      </c>
      <c r="P1297" t="s">
        <v>8828</v>
      </c>
      <c r="Q1297">
        <v>0</v>
      </c>
      <c r="R1297">
        <v>0</v>
      </c>
      <c r="S1297">
        <v>0</v>
      </c>
      <c r="T1297">
        <v>0</v>
      </c>
      <c r="U1297">
        <v>0</v>
      </c>
      <c r="V1297">
        <v>0</v>
      </c>
      <c r="W1297">
        <v>0</v>
      </c>
      <c r="X1297" s="1">
        <v>45473</v>
      </c>
      <c r="Y1297" s="1">
        <v>43939</v>
      </c>
      <c r="Z1297" t="s">
        <v>30</v>
      </c>
      <c r="AA1297" t="s">
        <v>99</v>
      </c>
    </row>
    <row r="1298" spans="1:27" x14ac:dyDescent="0.25">
      <c r="A1298" t="s">
        <v>77</v>
      </c>
      <c r="B1298" t="s">
        <v>3565</v>
      </c>
      <c r="C1298" t="s">
        <v>27</v>
      </c>
      <c r="D1298" t="s">
        <v>30</v>
      </c>
      <c r="E1298" t="s">
        <v>2473</v>
      </c>
      <c r="F1298" t="s">
        <v>6</v>
      </c>
      <c r="G1298" t="s">
        <v>8</v>
      </c>
      <c r="H1298">
        <v>941</v>
      </c>
      <c r="I1298" t="s">
        <v>5710</v>
      </c>
      <c r="J1298">
        <v>11550000</v>
      </c>
      <c r="K1298">
        <v>220060.72</v>
      </c>
      <c r="L1298">
        <v>0.13750000000000001</v>
      </c>
      <c r="M1298" s="63">
        <v>45447</v>
      </c>
      <c r="N1298" s="63">
        <v>45477</v>
      </c>
      <c r="O1298">
        <v>30</v>
      </c>
      <c r="P1298" t="s">
        <v>8835</v>
      </c>
      <c r="Q1298">
        <v>0</v>
      </c>
      <c r="R1298">
        <v>0</v>
      </c>
      <c r="S1298">
        <v>0</v>
      </c>
      <c r="T1298">
        <v>0</v>
      </c>
      <c r="U1298">
        <v>0</v>
      </c>
      <c r="V1298">
        <v>0</v>
      </c>
      <c r="W1298">
        <v>0</v>
      </c>
      <c r="X1298" s="1">
        <v>45473</v>
      </c>
      <c r="Y1298" s="1">
        <v>44095</v>
      </c>
      <c r="Z1298" t="s">
        <v>30</v>
      </c>
      <c r="AA1298" t="s">
        <v>99</v>
      </c>
    </row>
    <row r="1299" spans="1:27" x14ac:dyDescent="0.25">
      <c r="A1299" t="s">
        <v>77</v>
      </c>
      <c r="B1299" t="s">
        <v>3563</v>
      </c>
      <c r="C1299" t="s">
        <v>27</v>
      </c>
      <c r="D1299" t="s">
        <v>30</v>
      </c>
      <c r="E1299" t="s">
        <v>2473</v>
      </c>
      <c r="F1299" t="s">
        <v>6</v>
      </c>
      <c r="G1299" t="s">
        <v>5</v>
      </c>
      <c r="H1299">
        <v>941</v>
      </c>
      <c r="I1299" t="s">
        <v>5839</v>
      </c>
      <c r="J1299">
        <v>11550000</v>
      </c>
      <c r="K1299">
        <v>1108750.83</v>
      </c>
      <c r="L1299">
        <v>0.13750000000000001</v>
      </c>
      <c r="M1299" s="63">
        <v>45454</v>
      </c>
      <c r="N1299" s="63">
        <v>45484</v>
      </c>
      <c r="O1299">
        <v>30</v>
      </c>
      <c r="P1299" t="s">
        <v>8837</v>
      </c>
      <c r="Q1299">
        <v>0</v>
      </c>
      <c r="R1299">
        <v>0</v>
      </c>
      <c r="S1299">
        <v>0</v>
      </c>
      <c r="T1299">
        <v>0</v>
      </c>
      <c r="U1299">
        <v>0</v>
      </c>
      <c r="V1299">
        <v>0</v>
      </c>
      <c r="W1299">
        <v>0</v>
      </c>
      <c r="X1299" s="1">
        <v>45473</v>
      </c>
      <c r="Y1299" s="1">
        <v>44265</v>
      </c>
      <c r="Z1299" t="s">
        <v>30</v>
      </c>
      <c r="AA1299" t="s">
        <v>99</v>
      </c>
    </row>
    <row r="1300" spans="1:27" x14ac:dyDescent="0.25">
      <c r="A1300" t="s">
        <v>77</v>
      </c>
      <c r="B1300" t="s">
        <v>3566</v>
      </c>
      <c r="C1300" t="s">
        <v>27</v>
      </c>
      <c r="D1300" t="s">
        <v>30</v>
      </c>
      <c r="E1300" t="s">
        <v>2473</v>
      </c>
      <c r="F1300" t="s">
        <v>6</v>
      </c>
      <c r="G1300" t="s">
        <v>19</v>
      </c>
      <c r="H1300">
        <v>941</v>
      </c>
      <c r="I1300" t="s">
        <v>5611</v>
      </c>
      <c r="J1300">
        <v>11550000</v>
      </c>
      <c r="K1300">
        <v>140040.23000000001</v>
      </c>
      <c r="L1300">
        <v>0.13750000000000001</v>
      </c>
      <c r="M1300" s="63">
        <v>45471</v>
      </c>
      <c r="N1300" s="63">
        <v>45501</v>
      </c>
      <c r="O1300">
        <v>30</v>
      </c>
      <c r="P1300" t="s">
        <v>8798</v>
      </c>
      <c r="Q1300">
        <v>0</v>
      </c>
      <c r="R1300">
        <v>0</v>
      </c>
      <c r="S1300">
        <v>0</v>
      </c>
      <c r="T1300">
        <v>0</v>
      </c>
      <c r="U1300">
        <v>0</v>
      </c>
      <c r="V1300">
        <v>0</v>
      </c>
      <c r="W1300">
        <v>0</v>
      </c>
      <c r="X1300" s="1">
        <v>45473</v>
      </c>
      <c r="Y1300" s="1">
        <v>44842</v>
      </c>
      <c r="Z1300" t="s">
        <v>30</v>
      </c>
      <c r="AA1300" t="s">
        <v>99</v>
      </c>
    </row>
    <row r="1301" spans="1:27" x14ac:dyDescent="0.25">
      <c r="A1301" t="s">
        <v>77</v>
      </c>
      <c r="B1301" t="s">
        <v>3560</v>
      </c>
      <c r="C1301" t="s">
        <v>27</v>
      </c>
      <c r="D1301" t="s">
        <v>30</v>
      </c>
      <c r="E1301" t="s">
        <v>2473</v>
      </c>
      <c r="F1301" t="s">
        <v>6</v>
      </c>
      <c r="G1301" t="s">
        <v>19</v>
      </c>
      <c r="H1301">
        <v>941</v>
      </c>
      <c r="I1301" t="s">
        <v>5753</v>
      </c>
      <c r="J1301">
        <v>11550000</v>
      </c>
      <c r="K1301">
        <v>171804.49</v>
      </c>
      <c r="L1301">
        <v>0.13750000000000001</v>
      </c>
      <c r="M1301" s="63">
        <v>45454</v>
      </c>
      <c r="N1301" s="63">
        <v>45484</v>
      </c>
      <c r="O1301">
        <v>30</v>
      </c>
      <c r="P1301" t="s">
        <v>8799</v>
      </c>
      <c r="Q1301">
        <v>0</v>
      </c>
      <c r="R1301">
        <v>0</v>
      </c>
      <c r="S1301">
        <v>0</v>
      </c>
      <c r="T1301">
        <v>0</v>
      </c>
      <c r="U1301">
        <v>0</v>
      </c>
      <c r="V1301">
        <v>0</v>
      </c>
      <c r="W1301">
        <v>0</v>
      </c>
      <c r="X1301" s="1">
        <v>45473</v>
      </c>
      <c r="Y1301" s="1">
        <v>43631</v>
      </c>
      <c r="Z1301" t="s">
        <v>30</v>
      </c>
      <c r="AA1301" t="s">
        <v>99</v>
      </c>
    </row>
    <row r="1302" spans="1:27" x14ac:dyDescent="0.25">
      <c r="A1302" t="s">
        <v>77</v>
      </c>
      <c r="B1302" t="s">
        <v>3562</v>
      </c>
      <c r="C1302" t="s">
        <v>27</v>
      </c>
      <c r="D1302" t="s">
        <v>30</v>
      </c>
      <c r="E1302" t="s">
        <v>2473</v>
      </c>
      <c r="F1302" t="s">
        <v>6</v>
      </c>
      <c r="G1302" t="s">
        <v>19</v>
      </c>
      <c r="H1302">
        <v>941</v>
      </c>
      <c r="I1302" t="s">
        <v>5926</v>
      </c>
      <c r="J1302">
        <v>11550000</v>
      </c>
      <c r="K1302">
        <v>110743.82</v>
      </c>
      <c r="L1302">
        <v>0.13750000000000001</v>
      </c>
      <c r="M1302" s="63">
        <v>45445</v>
      </c>
      <c r="N1302" s="63">
        <v>45475</v>
      </c>
      <c r="O1302">
        <v>30</v>
      </c>
      <c r="P1302" t="s">
        <v>8835</v>
      </c>
      <c r="Q1302">
        <v>0</v>
      </c>
      <c r="R1302">
        <v>0</v>
      </c>
      <c r="S1302">
        <v>0</v>
      </c>
      <c r="T1302">
        <v>0</v>
      </c>
      <c r="U1302">
        <v>0</v>
      </c>
      <c r="V1302">
        <v>0</v>
      </c>
      <c r="W1302">
        <v>0</v>
      </c>
      <c r="X1302" s="1">
        <v>45473</v>
      </c>
      <c r="Y1302" s="1">
        <v>44815</v>
      </c>
      <c r="Z1302" t="s">
        <v>30</v>
      </c>
      <c r="AA1302" t="s">
        <v>99</v>
      </c>
    </row>
    <row r="1303" spans="1:27" x14ac:dyDescent="0.25">
      <c r="A1303" t="s">
        <v>77</v>
      </c>
      <c r="B1303" t="s">
        <v>3561</v>
      </c>
      <c r="C1303" t="s">
        <v>27</v>
      </c>
      <c r="D1303" t="s">
        <v>30</v>
      </c>
      <c r="E1303" t="s">
        <v>2473</v>
      </c>
      <c r="F1303" t="s">
        <v>6</v>
      </c>
      <c r="G1303" t="s">
        <v>19</v>
      </c>
      <c r="H1303">
        <v>941</v>
      </c>
      <c r="I1303" t="s">
        <v>5858</v>
      </c>
      <c r="J1303">
        <v>11550000</v>
      </c>
      <c r="K1303">
        <v>41436.230000000003</v>
      </c>
      <c r="L1303">
        <v>0.13750000000000001</v>
      </c>
      <c r="M1303" s="63">
        <v>45451</v>
      </c>
      <c r="N1303" s="63">
        <v>45481</v>
      </c>
      <c r="O1303">
        <v>30</v>
      </c>
      <c r="P1303" t="s">
        <v>8798</v>
      </c>
      <c r="Q1303">
        <v>0</v>
      </c>
      <c r="R1303">
        <v>0</v>
      </c>
      <c r="S1303">
        <v>0</v>
      </c>
      <c r="T1303">
        <v>0</v>
      </c>
      <c r="U1303">
        <v>0</v>
      </c>
      <c r="V1303">
        <v>0</v>
      </c>
      <c r="W1303">
        <v>0</v>
      </c>
      <c r="X1303" s="1">
        <v>45473</v>
      </c>
      <c r="Y1303" s="1">
        <v>44382</v>
      </c>
      <c r="Z1303" t="s">
        <v>30</v>
      </c>
      <c r="AA1303" t="s">
        <v>99</v>
      </c>
    </row>
    <row r="1304" spans="1:27" x14ac:dyDescent="0.25">
      <c r="A1304" t="s">
        <v>77</v>
      </c>
      <c r="B1304" t="s">
        <v>3558</v>
      </c>
      <c r="C1304" t="s">
        <v>27</v>
      </c>
      <c r="D1304" t="s">
        <v>30</v>
      </c>
      <c r="E1304" t="s">
        <v>2473</v>
      </c>
      <c r="F1304" t="s">
        <v>6</v>
      </c>
      <c r="G1304" t="s">
        <v>19</v>
      </c>
      <c r="H1304">
        <v>941</v>
      </c>
      <c r="I1304" t="s">
        <v>5929</v>
      </c>
      <c r="J1304">
        <v>11550000</v>
      </c>
      <c r="K1304">
        <v>77368.72</v>
      </c>
      <c r="L1304">
        <v>0.13750000000000001</v>
      </c>
      <c r="M1304" s="63">
        <v>45456</v>
      </c>
      <c r="N1304" s="63">
        <v>45486</v>
      </c>
      <c r="O1304">
        <v>30</v>
      </c>
      <c r="P1304" t="s">
        <v>8813</v>
      </c>
      <c r="Q1304">
        <v>0</v>
      </c>
      <c r="R1304">
        <v>0</v>
      </c>
      <c r="S1304">
        <v>0</v>
      </c>
      <c r="T1304">
        <v>0</v>
      </c>
      <c r="U1304">
        <v>0</v>
      </c>
      <c r="V1304">
        <v>0</v>
      </c>
      <c r="W1304">
        <v>0</v>
      </c>
      <c r="X1304" s="1">
        <v>45473</v>
      </c>
      <c r="Y1304" s="1">
        <v>45002</v>
      </c>
      <c r="Z1304" t="s">
        <v>30</v>
      </c>
      <c r="AA1304" t="s">
        <v>99</v>
      </c>
    </row>
    <row r="1305" spans="1:27" x14ac:dyDescent="0.25">
      <c r="A1305" t="s">
        <v>77</v>
      </c>
      <c r="B1305" t="s">
        <v>3554</v>
      </c>
      <c r="C1305" t="s">
        <v>27</v>
      </c>
      <c r="D1305" t="s">
        <v>30</v>
      </c>
      <c r="E1305" t="s">
        <v>2473</v>
      </c>
      <c r="F1305" t="s">
        <v>6</v>
      </c>
      <c r="G1305" t="s">
        <v>19</v>
      </c>
      <c r="H1305">
        <v>941</v>
      </c>
      <c r="I1305" t="s">
        <v>5696</v>
      </c>
      <c r="J1305">
        <v>11550000</v>
      </c>
      <c r="K1305">
        <v>593137.69999999995</v>
      </c>
      <c r="L1305">
        <v>0.13750000000000001</v>
      </c>
      <c r="M1305" s="63">
        <v>45457</v>
      </c>
      <c r="N1305" s="63">
        <v>45487</v>
      </c>
      <c r="O1305">
        <v>30</v>
      </c>
      <c r="P1305" t="s">
        <v>8810</v>
      </c>
      <c r="Q1305">
        <v>0</v>
      </c>
      <c r="R1305">
        <v>0</v>
      </c>
      <c r="S1305">
        <v>0</v>
      </c>
      <c r="T1305">
        <v>0</v>
      </c>
      <c r="U1305">
        <v>0</v>
      </c>
      <c r="V1305">
        <v>0</v>
      </c>
      <c r="W1305">
        <v>0</v>
      </c>
      <c r="X1305" s="1">
        <v>45473</v>
      </c>
      <c r="Y1305" s="1">
        <v>44987</v>
      </c>
      <c r="Z1305" t="s">
        <v>30</v>
      </c>
      <c r="AA1305" t="s">
        <v>99</v>
      </c>
    </row>
    <row r="1306" spans="1:27" x14ac:dyDescent="0.25">
      <c r="A1306" t="s">
        <v>77</v>
      </c>
      <c r="B1306" t="s">
        <v>3555</v>
      </c>
      <c r="C1306" t="s">
        <v>27</v>
      </c>
      <c r="D1306" t="s">
        <v>30</v>
      </c>
      <c r="E1306" t="s">
        <v>2473</v>
      </c>
      <c r="F1306" t="s">
        <v>6</v>
      </c>
      <c r="G1306" t="s">
        <v>5</v>
      </c>
      <c r="H1306">
        <v>941</v>
      </c>
      <c r="I1306" t="s">
        <v>5978</v>
      </c>
      <c r="J1306">
        <v>11550000</v>
      </c>
      <c r="K1306">
        <v>659247.93000000005</v>
      </c>
      <c r="L1306">
        <v>0.13750000000000001</v>
      </c>
      <c r="M1306" s="63">
        <v>45461</v>
      </c>
      <c r="N1306" s="63">
        <v>45491</v>
      </c>
      <c r="O1306">
        <v>30</v>
      </c>
      <c r="P1306" t="s">
        <v>8828</v>
      </c>
      <c r="Q1306">
        <v>0</v>
      </c>
      <c r="R1306">
        <v>0</v>
      </c>
      <c r="S1306">
        <v>0</v>
      </c>
      <c r="T1306">
        <v>0</v>
      </c>
      <c r="U1306">
        <v>0</v>
      </c>
      <c r="V1306">
        <v>0</v>
      </c>
      <c r="W1306">
        <v>0</v>
      </c>
      <c r="X1306" s="1">
        <v>45473</v>
      </c>
      <c r="Y1306" s="1">
        <v>43935</v>
      </c>
      <c r="Z1306" t="s">
        <v>30</v>
      </c>
      <c r="AA1306" t="s">
        <v>99</v>
      </c>
    </row>
    <row r="1307" spans="1:27" x14ac:dyDescent="0.25">
      <c r="A1307" t="s">
        <v>77</v>
      </c>
      <c r="B1307" t="s">
        <v>3520</v>
      </c>
      <c r="C1307" t="s">
        <v>27</v>
      </c>
      <c r="D1307" t="s">
        <v>30</v>
      </c>
      <c r="E1307" t="s">
        <v>2473</v>
      </c>
      <c r="F1307" t="s">
        <v>6</v>
      </c>
      <c r="G1307" t="s">
        <v>12</v>
      </c>
      <c r="H1307">
        <v>941</v>
      </c>
      <c r="I1307" t="s">
        <v>5720</v>
      </c>
      <c r="J1307">
        <v>11550000</v>
      </c>
      <c r="K1307">
        <v>606287</v>
      </c>
      <c r="L1307">
        <v>0.13750000000000001</v>
      </c>
      <c r="M1307" s="63">
        <v>45471</v>
      </c>
      <c r="N1307" s="63">
        <v>45501</v>
      </c>
      <c r="O1307">
        <v>30</v>
      </c>
      <c r="P1307" t="s">
        <v>8837</v>
      </c>
      <c r="Q1307">
        <v>0</v>
      </c>
      <c r="R1307">
        <v>0</v>
      </c>
      <c r="S1307">
        <v>0</v>
      </c>
      <c r="T1307">
        <v>0</v>
      </c>
      <c r="U1307">
        <v>0</v>
      </c>
      <c r="V1307">
        <v>0</v>
      </c>
      <c r="W1307">
        <v>0</v>
      </c>
      <c r="X1307" s="1">
        <v>45473</v>
      </c>
      <c r="Y1307" s="1">
        <v>44373</v>
      </c>
      <c r="Z1307" t="s">
        <v>30</v>
      </c>
      <c r="AA1307" t="s">
        <v>99</v>
      </c>
    </row>
    <row r="1308" spans="1:27" x14ac:dyDescent="0.25">
      <c r="A1308" t="s">
        <v>77</v>
      </c>
      <c r="B1308" t="s">
        <v>3557</v>
      </c>
      <c r="C1308" t="s">
        <v>27</v>
      </c>
      <c r="D1308" t="s">
        <v>30</v>
      </c>
      <c r="E1308" t="s">
        <v>2473</v>
      </c>
      <c r="F1308" t="s">
        <v>6</v>
      </c>
      <c r="G1308" t="s">
        <v>19</v>
      </c>
      <c r="H1308">
        <v>941</v>
      </c>
      <c r="I1308" t="s">
        <v>5811</v>
      </c>
      <c r="J1308">
        <v>11550000</v>
      </c>
      <c r="K1308">
        <v>114498.23</v>
      </c>
      <c r="L1308">
        <v>0.13750000000000001</v>
      </c>
      <c r="M1308" s="63">
        <v>45446</v>
      </c>
      <c r="N1308" s="63">
        <v>45476</v>
      </c>
      <c r="O1308">
        <v>30</v>
      </c>
      <c r="P1308" t="s">
        <v>8801</v>
      </c>
      <c r="Q1308">
        <v>0</v>
      </c>
      <c r="R1308">
        <v>0</v>
      </c>
      <c r="S1308">
        <v>0</v>
      </c>
      <c r="T1308">
        <v>0</v>
      </c>
      <c r="U1308">
        <v>0</v>
      </c>
      <c r="V1308">
        <v>0</v>
      </c>
      <c r="W1308">
        <v>0</v>
      </c>
      <c r="X1308" s="1">
        <v>45473</v>
      </c>
      <c r="Y1308" s="1">
        <v>44095</v>
      </c>
      <c r="Z1308" t="s">
        <v>30</v>
      </c>
      <c r="AA1308" t="s">
        <v>99</v>
      </c>
    </row>
    <row r="1309" spans="1:27" x14ac:dyDescent="0.25">
      <c r="A1309" t="s">
        <v>77</v>
      </c>
      <c r="B1309" t="s">
        <v>3302</v>
      </c>
      <c r="C1309" t="s">
        <v>27</v>
      </c>
      <c r="D1309" t="s">
        <v>30</v>
      </c>
      <c r="E1309" t="s">
        <v>2473</v>
      </c>
      <c r="F1309" t="s">
        <v>6</v>
      </c>
      <c r="G1309" t="s">
        <v>12</v>
      </c>
      <c r="H1309">
        <v>941</v>
      </c>
      <c r="I1309" t="s">
        <v>5951</v>
      </c>
      <c r="J1309">
        <v>11550000</v>
      </c>
      <c r="K1309">
        <v>421355.99</v>
      </c>
      <c r="L1309">
        <v>0.13750000000000001</v>
      </c>
      <c r="M1309" s="63">
        <v>45464</v>
      </c>
      <c r="N1309" s="63">
        <v>45494</v>
      </c>
      <c r="O1309">
        <v>30</v>
      </c>
      <c r="P1309" t="s">
        <v>8835</v>
      </c>
      <c r="Q1309">
        <v>0</v>
      </c>
      <c r="R1309">
        <v>0</v>
      </c>
      <c r="S1309">
        <v>0</v>
      </c>
      <c r="T1309">
        <v>0</v>
      </c>
      <c r="U1309">
        <v>0</v>
      </c>
      <c r="V1309">
        <v>0</v>
      </c>
      <c r="W1309">
        <v>0</v>
      </c>
      <c r="X1309" s="1">
        <v>45473</v>
      </c>
      <c r="Y1309" s="1">
        <v>44323</v>
      </c>
      <c r="Z1309" t="s">
        <v>30</v>
      </c>
      <c r="AA1309" t="s">
        <v>99</v>
      </c>
    </row>
    <row r="1310" spans="1:27" x14ac:dyDescent="0.25">
      <c r="A1310" t="s">
        <v>77</v>
      </c>
      <c r="B1310" t="s">
        <v>8894</v>
      </c>
      <c r="C1310" t="s">
        <v>27</v>
      </c>
      <c r="D1310" t="s">
        <v>30</v>
      </c>
      <c r="E1310" t="s">
        <v>2473</v>
      </c>
      <c r="F1310" t="s">
        <v>6</v>
      </c>
      <c r="G1310" t="s">
        <v>12</v>
      </c>
      <c r="H1310">
        <v>941</v>
      </c>
      <c r="I1310" t="s">
        <v>5750</v>
      </c>
      <c r="J1310">
        <v>11550000</v>
      </c>
      <c r="K1310">
        <v>146817.99</v>
      </c>
      <c r="L1310">
        <v>0.13750000000000001</v>
      </c>
      <c r="M1310" s="63">
        <v>45455</v>
      </c>
      <c r="N1310" s="63">
        <v>45485</v>
      </c>
      <c r="O1310">
        <v>30</v>
      </c>
      <c r="P1310" t="s">
        <v>8828</v>
      </c>
      <c r="Q1310">
        <v>0</v>
      </c>
      <c r="R1310">
        <v>0</v>
      </c>
      <c r="S1310">
        <v>0</v>
      </c>
      <c r="T1310">
        <v>0</v>
      </c>
      <c r="U1310">
        <v>0</v>
      </c>
      <c r="V1310">
        <v>0</v>
      </c>
      <c r="W1310">
        <v>0</v>
      </c>
      <c r="X1310" s="1">
        <v>45473</v>
      </c>
      <c r="Y1310" s="1">
        <v>45281</v>
      </c>
      <c r="Z1310" t="s">
        <v>30</v>
      </c>
      <c r="AA1310" t="s">
        <v>99</v>
      </c>
    </row>
    <row r="1311" spans="1:27" x14ac:dyDescent="0.25">
      <c r="A1311" t="s">
        <v>77</v>
      </c>
      <c r="B1311" t="s">
        <v>4576</v>
      </c>
      <c r="C1311" t="s">
        <v>27</v>
      </c>
      <c r="D1311" t="s">
        <v>30</v>
      </c>
      <c r="E1311" t="s">
        <v>2473</v>
      </c>
      <c r="F1311" t="s">
        <v>6</v>
      </c>
      <c r="G1311" t="s">
        <v>19</v>
      </c>
      <c r="H1311">
        <v>941</v>
      </c>
      <c r="I1311" t="s">
        <v>5644</v>
      </c>
      <c r="J1311">
        <v>11550000</v>
      </c>
      <c r="K1311">
        <v>187882.97</v>
      </c>
      <c r="L1311">
        <v>0.13750000000000001</v>
      </c>
      <c r="M1311" s="63">
        <v>45447</v>
      </c>
      <c r="N1311" s="63">
        <v>45477</v>
      </c>
      <c r="O1311">
        <v>30</v>
      </c>
      <c r="P1311" t="s">
        <v>8810</v>
      </c>
      <c r="Q1311">
        <v>0</v>
      </c>
      <c r="R1311">
        <v>0</v>
      </c>
      <c r="S1311">
        <v>0</v>
      </c>
      <c r="T1311">
        <v>0</v>
      </c>
      <c r="U1311">
        <v>0</v>
      </c>
      <c r="V1311">
        <v>0</v>
      </c>
      <c r="W1311">
        <v>0</v>
      </c>
      <c r="X1311" s="1">
        <v>45473</v>
      </c>
      <c r="Y1311" s="1">
        <v>43841</v>
      </c>
      <c r="Z1311" t="s">
        <v>30</v>
      </c>
      <c r="AA1311" t="s">
        <v>99</v>
      </c>
    </row>
    <row r="1312" spans="1:27" x14ac:dyDescent="0.25">
      <c r="A1312" t="s">
        <v>77</v>
      </c>
      <c r="B1312" t="s">
        <v>4582</v>
      </c>
      <c r="C1312" t="s">
        <v>27</v>
      </c>
      <c r="D1312" t="s">
        <v>30</v>
      </c>
      <c r="E1312" t="s">
        <v>2473</v>
      </c>
      <c r="F1312" t="s">
        <v>6</v>
      </c>
      <c r="G1312" t="s">
        <v>5</v>
      </c>
      <c r="H1312">
        <v>941</v>
      </c>
      <c r="I1312" t="s">
        <v>5668</v>
      </c>
      <c r="J1312">
        <v>11550000</v>
      </c>
      <c r="K1312">
        <v>363131.78</v>
      </c>
      <c r="L1312">
        <v>0.13750000000000001</v>
      </c>
      <c r="M1312" s="63">
        <v>45467</v>
      </c>
      <c r="N1312" s="63">
        <v>45497</v>
      </c>
      <c r="O1312">
        <v>30</v>
      </c>
      <c r="P1312" t="s">
        <v>8809</v>
      </c>
      <c r="Q1312">
        <v>0</v>
      </c>
      <c r="R1312">
        <v>0</v>
      </c>
      <c r="S1312">
        <v>0</v>
      </c>
      <c r="T1312">
        <v>0</v>
      </c>
      <c r="U1312">
        <v>0</v>
      </c>
      <c r="V1312">
        <v>0</v>
      </c>
      <c r="W1312">
        <v>0</v>
      </c>
      <c r="X1312" s="1">
        <v>45473</v>
      </c>
      <c r="Y1312" s="1">
        <v>44073</v>
      </c>
      <c r="Z1312" t="s">
        <v>30</v>
      </c>
      <c r="AA1312" t="s">
        <v>99</v>
      </c>
    </row>
    <row r="1313" spans="1:27" x14ac:dyDescent="0.25">
      <c r="A1313" t="s">
        <v>77</v>
      </c>
      <c r="B1313" t="s">
        <v>4594</v>
      </c>
      <c r="C1313" t="s">
        <v>27</v>
      </c>
      <c r="D1313" t="s">
        <v>30</v>
      </c>
      <c r="E1313" t="s">
        <v>2473</v>
      </c>
      <c r="F1313" t="s">
        <v>6</v>
      </c>
      <c r="G1313" t="s">
        <v>12</v>
      </c>
      <c r="H1313">
        <v>941</v>
      </c>
      <c r="I1313" t="s">
        <v>6031</v>
      </c>
      <c r="J1313">
        <v>11550000</v>
      </c>
      <c r="K1313">
        <v>178212.43</v>
      </c>
      <c r="L1313">
        <v>0.13750000000000001</v>
      </c>
      <c r="M1313" s="63">
        <v>45466</v>
      </c>
      <c r="N1313" s="63">
        <v>45496</v>
      </c>
      <c r="O1313">
        <v>30</v>
      </c>
      <c r="P1313" t="s">
        <v>8838</v>
      </c>
      <c r="Q1313">
        <v>0</v>
      </c>
      <c r="R1313">
        <v>0</v>
      </c>
      <c r="S1313">
        <v>0</v>
      </c>
      <c r="T1313">
        <v>0</v>
      </c>
      <c r="U1313">
        <v>0</v>
      </c>
      <c r="V1313">
        <v>0</v>
      </c>
      <c r="W1313">
        <v>0</v>
      </c>
      <c r="X1313" s="1">
        <v>45473</v>
      </c>
      <c r="Y1313" s="1">
        <v>45274</v>
      </c>
      <c r="Z1313" t="s">
        <v>30</v>
      </c>
      <c r="AA1313" t="s">
        <v>99</v>
      </c>
    </row>
    <row r="1314" spans="1:27" x14ac:dyDescent="0.25">
      <c r="A1314" t="s">
        <v>77</v>
      </c>
      <c r="B1314" t="s">
        <v>8804</v>
      </c>
      <c r="C1314" t="s">
        <v>27</v>
      </c>
      <c r="D1314" t="s">
        <v>30</v>
      </c>
      <c r="E1314" t="s">
        <v>2473</v>
      </c>
      <c r="F1314" t="s">
        <v>6</v>
      </c>
      <c r="G1314" t="s">
        <v>12</v>
      </c>
      <c r="H1314">
        <v>941</v>
      </c>
      <c r="I1314" t="s">
        <v>5894</v>
      </c>
      <c r="J1314">
        <v>11550000</v>
      </c>
      <c r="K1314">
        <v>573975.6</v>
      </c>
      <c r="L1314">
        <v>0.13750000000000001</v>
      </c>
      <c r="M1314" s="63">
        <v>45445</v>
      </c>
      <c r="N1314" s="63">
        <v>45475</v>
      </c>
      <c r="O1314">
        <v>30</v>
      </c>
      <c r="P1314" t="s">
        <v>8802</v>
      </c>
      <c r="Q1314">
        <v>0</v>
      </c>
      <c r="R1314">
        <v>0</v>
      </c>
      <c r="S1314">
        <v>0</v>
      </c>
      <c r="T1314">
        <v>0</v>
      </c>
      <c r="U1314">
        <v>0</v>
      </c>
      <c r="V1314">
        <v>0</v>
      </c>
      <c r="W1314">
        <v>0</v>
      </c>
      <c r="X1314" s="1">
        <v>45473</v>
      </c>
      <c r="Y1314" s="1">
        <v>45355</v>
      </c>
      <c r="Z1314" t="s">
        <v>30</v>
      </c>
      <c r="AA1314" t="s">
        <v>99</v>
      </c>
    </row>
    <row r="1315" spans="1:27" x14ac:dyDescent="0.25">
      <c r="A1315" t="s">
        <v>77</v>
      </c>
      <c r="B1315" t="s">
        <v>8811</v>
      </c>
      <c r="C1315" t="s">
        <v>27</v>
      </c>
      <c r="D1315" t="s">
        <v>30</v>
      </c>
      <c r="E1315" t="s">
        <v>2473</v>
      </c>
      <c r="F1315" t="s">
        <v>6</v>
      </c>
      <c r="G1315" t="s">
        <v>12</v>
      </c>
      <c r="H1315">
        <v>941</v>
      </c>
      <c r="I1315" t="s">
        <v>5759</v>
      </c>
      <c r="J1315">
        <v>11550000</v>
      </c>
      <c r="K1315">
        <v>725411.5</v>
      </c>
      <c r="L1315">
        <v>0.13750000000000001</v>
      </c>
      <c r="M1315" s="63">
        <v>45463</v>
      </c>
      <c r="N1315" s="63">
        <v>45493</v>
      </c>
      <c r="O1315">
        <v>30</v>
      </c>
      <c r="P1315" t="s">
        <v>8807</v>
      </c>
      <c r="Q1315">
        <v>0</v>
      </c>
      <c r="R1315">
        <v>0</v>
      </c>
      <c r="S1315">
        <v>0</v>
      </c>
      <c r="T1315">
        <v>0</v>
      </c>
      <c r="U1315">
        <v>0</v>
      </c>
      <c r="V1315">
        <v>0</v>
      </c>
      <c r="W1315">
        <v>0</v>
      </c>
      <c r="X1315" s="1">
        <v>45473</v>
      </c>
      <c r="Y1315" s="1">
        <v>45297</v>
      </c>
      <c r="Z1315" t="s">
        <v>30</v>
      </c>
      <c r="AA1315" t="s">
        <v>99</v>
      </c>
    </row>
    <row r="1316" spans="1:27" x14ac:dyDescent="0.25">
      <c r="A1316" t="s">
        <v>77</v>
      </c>
      <c r="B1316" t="s">
        <v>8839</v>
      </c>
      <c r="C1316" t="s">
        <v>27</v>
      </c>
      <c r="D1316" t="s">
        <v>30</v>
      </c>
      <c r="E1316" t="s">
        <v>2473</v>
      </c>
      <c r="F1316" t="s">
        <v>6</v>
      </c>
      <c r="G1316" t="s">
        <v>12</v>
      </c>
      <c r="H1316">
        <v>941</v>
      </c>
      <c r="I1316" t="s">
        <v>5770</v>
      </c>
      <c r="J1316">
        <v>11550000</v>
      </c>
      <c r="K1316">
        <v>478989.83</v>
      </c>
      <c r="L1316">
        <v>0.13750000000000001</v>
      </c>
      <c r="M1316" s="63">
        <v>45465</v>
      </c>
      <c r="N1316" s="63">
        <v>45495</v>
      </c>
      <c r="O1316">
        <v>30</v>
      </c>
      <c r="P1316" t="s">
        <v>8827</v>
      </c>
      <c r="Q1316">
        <v>0</v>
      </c>
      <c r="R1316">
        <v>0</v>
      </c>
      <c r="S1316">
        <v>0</v>
      </c>
      <c r="T1316">
        <v>0</v>
      </c>
      <c r="U1316">
        <v>0</v>
      </c>
      <c r="V1316">
        <v>0</v>
      </c>
      <c r="W1316">
        <v>0</v>
      </c>
      <c r="X1316" s="1">
        <v>45473</v>
      </c>
      <c r="Y1316" s="1">
        <v>45457</v>
      </c>
      <c r="Z1316" t="s">
        <v>30</v>
      </c>
      <c r="AA1316" t="s">
        <v>99</v>
      </c>
    </row>
    <row r="1317" spans="1:27" x14ac:dyDescent="0.25">
      <c r="A1317" t="s">
        <v>77</v>
      </c>
      <c r="B1317" t="s">
        <v>8850</v>
      </c>
      <c r="C1317" t="s">
        <v>27</v>
      </c>
      <c r="D1317" t="s">
        <v>30</v>
      </c>
      <c r="E1317" t="s">
        <v>2473</v>
      </c>
      <c r="F1317" t="s">
        <v>6</v>
      </c>
      <c r="G1317" t="s">
        <v>12</v>
      </c>
      <c r="H1317">
        <v>941</v>
      </c>
      <c r="I1317" t="s">
        <v>5605</v>
      </c>
      <c r="J1317">
        <v>11550000</v>
      </c>
      <c r="K1317">
        <v>634884.36</v>
      </c>
      <c r="L1317">
        <v>0.13750000000000001</v>
      </c>
      <c r="M1317" s="63">
        <v>45454</v>
      </c>
      <c r="N1317" s="63">
        <v>45484</v>
      </c>
      <c r="O1317">
        <v>30</v>
      </c>
      <c r="P1317" t="s">
        <v>8835</v>
      </c>
      <c r="Q1317">
        <v>0</v>
      </c>
      <c r="R1317">
        <v>0</v>
      </c>
      <c r="S1317">
        <v>0</v>
      </c>
      <c r="T1317">
        <v>0</v>
      </c>
      <c r="U1317">
        <v>0</v>
      </c>
      <c r="V1317">
        <v>0</v>
      </c>
      <c r="W1317">
        <v>0</v>
      </c>
      <c r="X1317" s="1">
        <v>45473</v>
      </c>
      <c r="Y1317" s="1">
        <v>45306</v>
      </c>
      <c r="Z1317" t="s">
        <v>30</v>
      </c>
      <c r="AA1317" t="s">
        <v>99</v>
      </c>
    </row>
    <row r="1318" spans="1:27" x14ac:dyDescent="0.25">
      <c r="A1318" t="s">
        <v>2505</v>
      </c>
      <c r="B1318" t="s">
        <v>3778</v>
      </c>
      <c r="C1318" t="s">
        <v>27</v>
      </c>
      <c r="D1318" t="s">
        <v>30</v>
      </c>
      <c r="E1318" t="s">
        <v>2473</v>
      </c>
      <c r="F1318" t="s">
        <v>9</v>
      </c>
      <c r="G1318" t="s">
        <v>9</v>
      </c>
      <c r="H1318">
        <v>538</v>
      </c>
      <c r="I1318" t="s">
        <v>5983</v>
      </c>
      <c r="J1318">
        <v>4050000</v>
      </c>
      <c r="K1318">
        <v>9965.7800000000007</v>
      </c>
      <c r="L1318">
        <v>0.14499999999999999</v>
      </c>
      <c r="M1318" s="63">
        <v>45452</v>
      </c>
      <c r="N1318" s="63">
        <v>45482</v>
      </c>
      <c r="O1318">
        <v>30</v>
      </c>
      <c r="P1318" t="s">
        <v>8801</v>
      </c>
      <c r="Q1318">
        <v>0</v>
      </c>
      <c r="R1318">
        <v>0</v>
      </c>
      <c r="S1318">
        <v>0</v>
      </c>
      <c r="T1318">
        <v>0</v>
      </c>
      <c r="U1318">
        <v>0</v>
      </c>
      <c r="V1318">
        <v>0</v>
      </c>
      <c r="W1318">
        <v>0</v>
      </c>
      <c r="X1318" s="1">
        <v>45473</v>
      </c>
      <c r="Y1318" s="1">
        <v>43975</v>
      </c>
      <c r="Z1318" t="s">
        <v>30</v>
      </c>
      <c r="AA1318" t="s">
        <v>101</v>
      </c>
    </row>
    <row r="1319" spans="1:27" x14ac:dyDescent="0.25">
      <c r="A1319" t="s">
        <v>2505</v>
      </c>
      <c r="B1319" t="s">
        <v>3779</v>
      </c>
      <c r="C1319" t="s">
        <v>27</v>
      </c>
      <c r="D1319" t="s">
        <v>30</v>
      </c>
      <c r="E1319" t="s">
        <v>2473</v>
      </c>
      <c r="F1319" t="s">
        <v>9</v>
      </c>
      <c r="G1319" t="s">
        <v>9</v>
      </c>
      <c r="H1319">
        <v>538</v>
      </c>
      <c r="I1319" t="s">
        <v>5781</v>
      </c>
      <c r="J1319">
        <v>4050000</v>
      </c>
      <c r="K1319">
        <v>15652.56</v>
      </c>
      <c r="L1319">
        <v>0.14499999999999999</v>
      </c>
      <c r="M1319" s="63">
        <v>45452</v>
      </c>
      <c r="N1319" s="63">
        <v>45482</v>
      </c>
      <c r="O1319">
        <v>30</v>
      </c>
      <c r="P1319" t="s">
        <v>8828</v>
      </c>
      <c r="Q1319">
        <v>0</v>
      </c>
      <c r="R1319">
        <v>0</v>
      </c>
      <c r="S1319">
        <v>0</v>
      </c>
      <c r="T1319">
        <v>0</v>
      </c>
      <c r="U1319">
        <v>0</v>
      </c>
      <c r="V1319">
        <v>0</v>
      </c>
      <c r="W1319">
        <v>0</v>
      </c>
      <c r="X1319" s="1">
        <v>45473</v>
      </c>
      <c r="Y1319" s="1">
        <v>45062</v>
      </c>
      <c r="Z1319" t="s">
        <v>30</v>
      </c>
      <c r="AA1319" t="s">
        <v>101</v>
      </c>
    </row>
    <row r="1320" spans="1:27" x14ac:dyDescent="0.25">
      <c r="A1320" t="s">
        <v>2505</v>
      </c>
      <c r="B1320" t="s">
        <v>3764</v>
      </c>
      <c r="C1320" t="s">
        <v>27</v>
      </c>
      <c r="D1320" t="s">
        <v>30</v>
      </c>
      <c r="E1320" t="s">
        <v>2473</v>
      </c>
      <c r="F1320" t="s">
        <v>9</v>
      </c>
      <c r="G1320" t="s">
        <v>15</v>
      </c>
      <c r="H1320">
        <v>538</v>
      </c>
      <c r="I1320" t="s">
        <v>5731</v>
      </c>
      <c r="J1320">
        <v>4050000</v>
      </c>
      <c r="K1320">
        <v>89658.03</v>
      </c>
      <c r="L1320">
        <v>0.14499999999999999</v>
      </c>
      <c r="M1320" s="63">
        <v>45449</v>
      </c>
      <c r="N1320" s="63">
        <v>45479</v>
      </c>
      <c r="O1320">
        <v>30</v>
      </c>
      <c r="P1320" t="s">
        <v>8827</v>
      </c>
      <c r="Q1320">
        <v>0</v>
      </c>
      <c r="R1320">
        <v>0</v>
      </c>
      <c r="S1320">
        <v>0</v>
      </c>
      <c r="T1320">
        <v>0</v>
      </c>
      <c r="U1320">
        <v>0</v>
      </c>
      <c r="V1320">
        <v>0</v>
      </c>
      <c r="W1320">
        <v>0</v>
      </c>
      <c r="X1320" s="1">
        <v>45473</v>
      </c>
      <c r="Y1320" s="1">
        <v>43761</v>
      </c>
      <c r="Z1320" t="s">
        <v>30</v>
      </c>
      <c r="AA1320" t="s">
        <v>101</v>
      </c>
    </row>
    <row r="1321" spans="1:27" x14ac:dyDescent="0.25">
      <c r="A1321" t="s">
        <v>2505</v>
      </c>
      <c r="B1321" t="s">
        <v>3774</v>
      </c>
      <c r="C1321" t="s">
        <v>27</v>
      </c>
      <c r="D1321" t="s">
        <v>30</v>
      </c>
      <c r="E1321" t="s">
        <v>2473</v>
      </c>
      <c r="F1321" t="s">
        <v>9</v>
      </c>
      <c r="G1321" t="s">
        <v>15</v>
      </c>
      <c r="H1321">
        <v>538</v>
      </c>
      <c r="I1321" t="s">
        <v>5855</v>
      </c>
      <c r="J1321">
        <v>4050000</v>
      </c>
      <c r="K1321">
        <v>28705.38</v>
      </c>
      <c r="L1321">
        <v>0.14499999999999999</v>
      </c>
      <c r="M1321" s="63">
        <v>45449</v>
      </c>
      <c r="N1321" s="63">
        <v>45479</v>
      </c>
      <c r="O1321">
        <v>30</v>
      </c>
      <c r="P1321" t="s">
        <v>8802</v>
      </c>
      <c r="Q1321">
        <v>0</v>
      </c>
      <c r="R1321">
        <v>0</v>
      </c>
      <c r="S1321">
        <v>0</v>
      </c>
      <c r="T1321">
        <v>0</v>
      </c>
      <c r="U1321">
        <v>0</v>
      </c>
      <c r="V1321">
        <v>0</v>
      </c>
      <c r="W1321">
        <v>0</v>
      </c>
      <c r="X1321" s="1">
        <v>45473</v>
      </c>
      <c r="Y1321" s="1">
        <v>44219</v>
      </c>
      <c r="Z1321" t="s">
        <v>30</v>
      </c>
      <c r="AA1321" t="s">
        <v>101</v>
      </c>
    </row>
    <row r="1322" spans="1:27" x14ac:dyDescent="0.25">
      <c r="A1322" t="s">
        <v>2505</v>
      </c>
      <c r="B1322" t="s">
        <v>3762</v>
      </c>
      <c r="C1322" t="s">
        <v>27</v>
      </c>
      <c r="D1322" t="s">
        <v>30</v>
      </c>
      <c r="E1322" t="s">
        <v>2473</v>
      </c>
      <c r="F1322" t="s">
        <v>9</v>
      </c>
      <c r="G1322" t="s">
        <v>15</v>
      </c>
      <c r="H1322">
        <v>538</v>
      </c>
      <c r="I1322" t="s">
        <v>6002</v>
      </c>
      <c r="J1322">
        <v>4050000</v>
      </c>
      <c r="K1322">
        <v>61985.66</v>
      </c>
      <c r="L1322">
        <v>0.14499999999999999</v>
      </c>
      <c r="M1322" s="63">
        <v>45465</v>
      </c>
      <c r="N1322" s="63">
        <v>45495</v>
      </c>
      <c r="O1322">
        <v>30</v>
      </c>
      <c r="P1322" t="s">
        <v>8828</v>
      </c>
      <c r="Q1322">
        <v>0</v>
      </c>
      <c r="R1322">
        <v>0</v>
      </c>
      <c r="S1322">
        <v>0</v>
      </c>
      <c r="T1322">
        <v>0</v>
      </c>
      <c r="U1322">
        <v>0</v>
      </c>
      <c r="V1322">
        <v>0</v>
      </c>
      <c r="W1322">
        <v>0</v>
      </c>
      <c r="X1322" s="1">
        <v>45473</v>
      </c>
      <c r="Y1322" s="1">
        <v>44446</v>
      </c>
      <c r="Z1322" t="s">
        <v>30</v>
      </c>
      <c r="AA1322" t="s">
        <v>101</v>
      </c>
    </row>
    <row r="1323" spans="1:27" x14ac:dyDescent="0.25">
      <c r="A1323" t="s">
        <v>2505</v>
      </c>
      <c r="B1323" t="s">
        <v>3775</v>
      </c>
      <c r="C1323" t="s">
        <v>27</v>
      </c>
      <c r="D1323" t="s">
        <v>30</v>
      </c>
      <c r="E1323" t="s">
        <v>2473</v>
      </c>
      <c r="F1323" t="s">
        <v>9</v>
      </c>
      <c r="G1323" t="s">
        <v>2</v>
      </c>
      <c r="H1323">
        <v>538</v>
      </c>
      <c r="I1323" t="s">
        <v>5827</v>
      </c>
      <c r="J1323">
        <v>4050000</v>
      </c>
      <c r="K1323">
        <v>3465.33</v>
      </c>
      <c r="L1323">
        <v>0.14499999999999999</v>
      </c>
      <c r="M1323" s="63">
        <v>45447</v>
      </c>
      <c r="N1323" s="63">
        <v>45477</v>
      </c>
      <c r="O1323">
        <v>30</v>
      </c>
      <c r="P1323" t="s">
        <v>8810</v>
      </c>
      <c r="Q1323">
        <v>0</v>
      </c>
      <c r="R1323">
        <v>0</v>
      </c>
      <c r="S1323">
        <v>0</v>
      </c>
      <c r="T1323">
        <v>0</v>
      </c>
      <c r="U1323">
        <v>0</v>
      </c>
      <c r="V1323">
        <v>0</v>
      </c>
      <c r="W1323">
        <v>0</v>
      </c>
      <c r="X1323" s="1">
        <v>45473</v>
      </c>
      <c r="Y1323" s="1">
        <v>44666</v>
      </c>
      <c r="Z1323" t="s">
        <v>30</v>
      </c>
      <c r="AA1323" t="s">
        <v>101</v>
      </c>
    </row>
    <row r="1324" spans="1:27" x14ac:dyDescent="0.25">
      <c r="A1324" t="s">
        <v>2505</v>
      </c>
      <c r="B1324" t="s">
        <v>3776</v>
      </c>
      <c r="C1324" t="s">
        <v>27</v>
      </c>
      <c r="D1324" t="s">
        <v>30</v>
      </c>
      <c r="E1324" t="s">
        <v>2473</v>
      </c>
      <c r="F1324" t="s">
        <v>9</v>
      </c>
      <c r="G1324" t="s">
        <v>15</v>
      </c>
      <c r="H1324">
        <v>538</v>
      </c>
      <c r="I1324" t="s">
        <v>5722</v>
      </c>
      <c r="J1324">
        <v>4050000</v>
      </c>
      <c r="K1324">
        <v>37982.01</v>
      </c>
      <c r="L1324">
        <v>0.14499999999999999</v>
      </c>
      <c r="M1324" s="63">
        <v>45463</v>
      </c>
      <c r="N1324" s="63">
        <v>45493</v>
      </c>
      <c r="O1324">
        <v>30</v>
      </c>
      <c r="P1324" t="s">
        <v>8816</v>
      </c>
      <c r="Q1324">
        <v>0</v>
      </c>
      <c r="R1324">
        <v>0</v>
      </c>
      <c r="S1324">
        <v>0</v>
      </c>
      <c r="T1324">
        <v>0</v>
      </c>
      <c r="U1324">
        <v>0</v>
      </c>
      <c r="V1324">
        <v>0</v>
      </c>
      <c r="W1324">
        <v>0</v>
      </c>
      <c r="X1324" s="1">
        <v>45473</v>
      </c>
      <c r="Y1324" s="1">
        <v>44718</v>
      </c>
      <c r="Z1324" t="s">
        <v>30</v>
      </c>
      <c r="AA1324" t="s">
        <v>101</v>
      </c>
    </row>
    <row r="1325" spans="1:27" x14ac:dyDescent="0.25">
      <c r="A1325" t="s">
        <v>2505</v>
      </c>
      <c r="B1325" t="s">
        <v>3783</v>
      </c>
      <c r="C1325" t="s">
        <v>27</v>
      </c>
      <c r="D1325" t="s">
        <v>30</v>
      </c>
      <c r="E1325" t="s">
        <v>2473</v>
      </c>
      <c r="F1325" t="s">
        <v>9</v>
      </c>
      <c r="G1325" t="s">
        <v>9</v>
      </c>
      <c r="H1325">
        <v>538</v>
      </c>
      <c r="I1325" t="s">
        <v>5937</v>
      </c>
      <c r="J1325">
        <v>4050000</v>
      </c>
      <c r="K1325">
        <v>27820.76</v>
      </c>
      <c r="L1325">
        <v>0.14499999999999999</v>
      </c>
      <c r="M1325" s="63">
        <v>45452</v>
      </c>
      <c r="N1325" s="63">
        <v>45482</v>
      </c>
      <c r="O1325">
        <v>30</v>
      </c>
      <c r="P1325" t="s">
        <v>8807</v>
      </c>
      <c r="Q1325">
        <v>0</v>
      </c>
      <c r="R1325">
        <v>0</v>
      </c>
      <c r="S1325">
        <v>0</v>
      </c>
      <c r="T1325">
        <v>0</v>
      </c>
      <c r="U1325">
        <v>0</v>
      </c>
      <c r="V1325">
        <v>0</v>
      </c>
      <c r="W1325">
        <v>0</v>
      </c>
      <c r="X1325" s="1">
        <v>45473</v>
      </c>
      <c r="Y1325" s="1">
        <v>44042</v>
      </c>
      <c r="Z1325" t="s">
        <v>30</v>
      </c>
      <c r="AA1325" t="s">
        <v>101</v>
      </c>
    </row>
    <row r="1326" spans="1:27" x14ac:dyDescent="0.25">
      <c r="A1326" t="s">
        <v>2505</v>
      </c>
      <c r="B1326" t="s">
        <v>3424</v>
      </c>
      <c r="C1326" t="s">
        <v>27</v>
      </c>
      <c r="D1326" t="s">
        <v>30</v>
      </c>
      <c r="E1326" t="s">
        <v>2473</v>
      </c>
      <c r="F1326" t="s">
        <v>9</v>
      </c>
      <c r="G1326" t="s">
        <v>9</v>
      </c>
      <c r="H1326">
        <v>538</v>
      </c>
      <c r="I1326" t="s">
        <v>5797</v>
      </c>
      <c r="J1326">
        <v>4050000</v>
      </c>
      <c r="K1326">
        <v>95647.09</v>
      </c>
      <c r="L1326">
        <v>0.14499999999999999</v>
      </c>
      <c r="M1326" s="63">
        <v>45457</v>
      </c>
      <c r="N1326" s="63">
        <v>45487</v>
      </c>
      <c r="O1326">
        <v>30</v>
      </c>
      <c r="P1326" t="s">
        <v>8838</v>
      </c>
      <c r="Q1326">
        <v>0</v>
      </c>
      <c r="R1326">
        <v>0</v>
      </c>
      <c r="S1326">
        <v>0</v>
      </c>
      <c r="T1326">
        <v>0</v>
      </c>
      <c r="U1326">
        <v>0</v>
      </c>
      <c r="V1326">
        <v>0</v>
      </c>
      <c r="W1326">
        <v>0</v>
      </c>
      <c r="X1326" s="1">
        <v>45473</v>
      </c>
      <c r="Y1326" s="1">
        <v>43792</v>
      </c>
      <c r="Z1326" t="s">
        <v>30</v>
      </c>
      <c r="AA1326" t="s">
        <v>101</v>
      </c>
    </row>
    <row r="1327" spans="1:27" x14ac:dyDescent="0.25">
      <c r="A1327" t="s">
        <v>2505</v>
      </c>
      <c r="B1327" t="s">
        <v>3772</v>
      </c>
      <c r="C1327" t="s">
        <v>27</v>
      </c>
      <c r="D1327" t="s">
        <v>30</v>
      </c>
      <c r="E1327" t="s">
        <v>2473</v>
      </c>
      <c r="F1327" t="s">
        <v>9</v>
      </c>
      <c r="G1327" t="s">
        <v>15</v>
      </c>
      <c r="H1327">
        <v>538</v>
      </c>
      <c r="I1327" t="s">
        <v>5889</v>
      </c>
      <c r="J1327">
        <v>4050000</v>
      </c>
      <c r="K1327">
        <v>97758.43</v>
      </c>
      <c r="L1327">
        <v>0.14499999999999999</v>
      </c>
      <c r="M1327" s="63">
        <v>45461</v>
      </c>
      <c r="N1327" s="63">
        <v>45491</v>
      </c>
      <c r="O1327">
        <v>30</v>
      </c>
      <c r="P1327" t="s">
        <v>8834</v>
      </c>
      <c r="Q1327">
        <v>0</v>
      </c>
      <c r="R1327">
        <v>0</v>
      </c>
      <c r="S1327">
        <v>0</v>
      </c>
      <c r="T1327">
        <v>0</v>
      </c>
      <c r="U1327">
        <v>0</v>
      </c>
      <c r="V1327">
        <v>0</v>
      </c>
      <c r="W1327">
        <v>0</v>
      </c>
      <c r="X1327" s="1">
        <v>45473</v>
      </c>
      <c r="Y1327" s="1">
        <v>43916</v>
      </c>
      <c r="Z1327" t="s">
        <v>30</v>
      </c>
      <c r="AA1327" t="s">
        <v>101</v>
      </c>
    </row>
    <row r="1328" spans="1:27" x14ac:dyDescent="0.25">
      <c r="A1328" t="s">
        <v>2505</v>
      </c>
      <c r="B1328" t="s">
        <v>3766</v>
      </c>
      <c r="C1328" t="s">
        <v>27</v>
      </c>
      <c r="D1328" t="s">
        <v>30</v>
      </c>
      <c r="E1328" t="s">
        <v>2473</v>
      </c>
      <c r="F1328" t="s">
        <v>9</v>
      </c>
      <c r="G1328" t="s">
        <v>14</v>
      </c>
      <c r="H1328">
        <v>538</v>
      </c>
      <c r="I1328" t="s">
        <v>5783</v>
      </c>
      <c r="J1328">
        <v>4050000</v>
      </c>
      <c r="K1328">
        <v>44803.66</v>
      </c>
      <c r="L1328">
        <v>0.14499999999999999</v>
      </c>
      <c r="M1328" s="63">
        <v>45445</v>
      </c>
      <c r="N1328" s="63">
        <v>45475</v>
      </c>
      <c r="O1328">
        <v>30</v>
      </c>
      <c r="P1328" t="s">
        <v>8801</v>
      </c>
      <c r="Q1328">
        <v>0</v>
      </c>
      <c r="R1328">
        <v>0</v>
      </c>
      <c r="S1328">
        <v>0</v>
      </c>
      <c r="T1328">
        <v>0</v>
      </c>
      <c r="U1328">
        <v>0</v>
      </c>
      <c r="V1328">
        <v>0</v>
      </c>
      <c r="W1328">
        <v>0</v>
      </c>
      <c r="X1328" s="1">
        <v>45473</v>
      </c>
      <c r="Y1328" s="1">
        <v>44959</v>
      </c>
      <c r="Z1328" t="s">
        <v>30</v>
      </c>
      <c r="AA1328" t="s">
        <v>101</v>
      </c>
    </row>
    <row r="1329" spans="1:27" x14ac:dyDescent="0.25">
      <c r="A1329" t="s">
        <v>2505</v>
      </c>
      <c r="B1329" t="s">
        <v>3771</v>
      </c>
      <c r="C1329" t="s">
        <v>27</v>
      </c>
      <c r="D1329" t="s">
        <v>30</v>
      </c>
      <c r="E1329" t="s">
        <v>2473</v>
      </c>
      <c r="F1329" t="s">
        <v>9</v>
      </c>
      <c r="G1329" t="s">
        <v>14</v>
      </c>
      <c r="H1329">
        <v>538</v>
      </c>
      <c r="I1329" t="s">
        <v>5608</v>
      </c>
      <c r="J1329">
        <v>4050000</v>
      </c>
      <c r="K1329">
        <v>125610.32</v>
      </c>
      <c r="L1329">
        <v>0.14499999999999999</v>
      </c>
      <c r="M1329" s="63">
        <v>45445</v>
      </c>
      <c r="N1329" s="63">
        <v>45475</v>
      </c>
      <c r="O1329">
        <v>30</v>
      </c>
      <c r="P1329" t="s">
        <v>8837</v>
      </c>
      <c r="Q1329">
        <v>0</v>
      </c>
      <c r="R1329">
        <v>0</v>
      </c>
      <c r="S1329">
        <v>0</v>
      </c>
      <c r="T1329">
        <v>0</v>
      </c>
      <c r="U1329">
        <v>0</v>
      </c>
      <c r="V1329">
        <v>0</v>
      </c>
      <c r="W1329">
        <v>0</v>
      </c>
      <c r="X1329" s="1">
        <v>45473</v>
      </c>
      <c r="Y1329" s="1">
        <v>45159</v>
      </c>
      <c r="Z1329" t="s">
        <v>30</v>
      </c>
      <c r="AA1329" t="s">
        <v>101</v>
      </c>
    </row>
    <row r="1330" spans="1:27" x14ac:dyDescent="0.25">
      <c r="A1330" t="s">
        <v>2505</v>
      </c>
      <c r="B1330" t="s">
        <v>3780</v>
      </c>
      <c r="C1330" t="s">
        <v>27</v>
      </c>
      <c r="D1330" t="s">
        <v>30</v>
      </c>
      <c r="E1330" t="s">
        <v>2473</v>
      </c>
      <c r="F1330" t="s">
        <v>9</v>
      </c>
      <c r="G1330" t="s">
        <v>15</v>
      </c>
      <c r="H1330">
        <v>538</v>
      </c>
      <c r="I1330" t="s">
        <v>5748</v>
      </c>
      <c r="J1330">
        <v>4050000</v>
      </c>
      <c r="K1330">
        <v>4107.51</v>
      </c>
      <c r="L1330">
        <v>0.14499999999999999</v>
      </c>
      <c r="M1330" s="63">
        <v>45454</v>
      </c>
      <c r="N1330" s="63">
        <v>45484</v>
      </c>
      <c r="O1330">
        <v>30</v>
      </c>
      <c r="P1330" t="s">
        <v>8827</v>
      </c>
      <c r="Q1330">
        <v>0</v>
      </c>
      <c r="R1330">
        <v>0</v>
      </c>
      <c r="S1330">
        <v>0</v>
      </c>
      <c r="T1330">
        <v>0</v>
      </c>
      <c r="U1330">
        <v>0</v>
      </c>
      <c r="V1330">
        <v>0</v>
      </c>
      <c r="W1330">
        <v>0</v>
      </c>
      <c r="X1330" s="1">
        <v>45473</v>
      </c>
      <c r="Y1330" s="1">
        <v>45024</v>
      </c>
      <c r="Z1330" t="s">
        <v>30</v>
      </c>
      <c r="AA1330" t="s">
        <v>101</v>
      </c>
    </row>
    <row r="1331" spans="1:27" x14ac:dyDescent="0.25">
      <c r="A1331" t="s">
        <v>2505</v>
      </c>
      <c r="B1331" t="s">
        <v>3767</v>
      </c>
      <c r="C1331" t="s">
        <v>27</v>
      </c>
      <c r="D1331" t="s">
        <v>30</v>
      </c>
      <c r="E1331" t="s">
        <v>2473</v>
      </c>
      <c r="F1331" t="s">
        <v>9</v>
      </c>
      <c r="G1331" t="s">
        <v>14</v>
      </c>
      <c r="H1331">
        <v>538</v>
      </c>
      <c r="I1331" t="s">
        <v>5765</v>
      </c>
      <c r="J1331">
        <v>4050000</v>
      </c>
      <c r="K1331">
        <v>108698.04</v>
      </c>
      <c r="L1331">
        <v>0.14499999999999999</v>
      </c>
      <c r="M1331" s="63">
        <v>45444</v>
      </c>
      <c r="N1331" s="63">
        <v>45474</v>
      </c>
      <c r="O1331">
        <v>30</v>
      </c>
      <c r="P1331" t="s">
        <v>8876</v>
      </c>
      <c r="Q1331">
        <v>0</v>
      </c>
      <c r="R1331">
        <v>0</v>
      </c>
      <c r="S1331">
        <v>0</v>
      </c>
      <c r="T1331">
        <v>0</v>
      </c>
      <c r="U1331">
        <v>0</v>
      </c>
      <c r="V1331">
        <v>0</v>
      </c>
      <c r="W1331">
        <v>0</v>
      </c>
      <c r="X1331" s="1">
        <v>45473</v>
      </c>
      <c r="Y1331" s="1">
        <v>45029</v>
      </c>
      <c r="Z1331" t="s">
        <v>30</v>
      </c>
      <c r="AA1331" t="s">
        <v>101</v>
      </c>
    </row>
    <row r="1332" spans="1:27" x14ac:dyDescent="0.25">
      <c r="A1332" t="s">
        <v>2505</v>
      </c>
      <c r="B1332" t="s">
        <v>3770</v>
      </c>
      <c r="C1332" t="s">
        <v>27</v>
      </c>
      <c r="D1332" t="s">
        <v>30</v>
      </c>
      <c r="E1332" t="s">
        <v>2473</v>
      </c>
      <c r="F1332" t="s">
        <v>9</v>
      </c>
      <c r="G1332" t="s">
        <v>15</v>
      </c>
      <c r="H1332">
        <v>538</v>
      </c>
      <c r="I1332" t="s">
        <v>5743</v>
      </c>
      <c r="J1332">
        <v>4050000</v>
      </c>
      <c r="K1332">
        <v>45494.13</v>
      </c>
      <c r="L1332">
        <v>0.14499999999999999</v>
      </c>
      <c r="M1332" s="63">
        <v>45458</v>
      </c>
      <c r="N1332" s="63">
        <v>45488</v>
      </c>
      <c r="O1332">
        <v>30</v>
      </c>
      <c r="P1332" t="s">
        <v>8827</v>
      </c>
      <c r="Q1332">
        <v>0</v>
      </c>
      <c r="R1332">
        <v>0</v>
      </c>
      <c r="S1332">
        <v>0</v>
      </c>
      <c r="T1332">
        <v>0</v>
      </c>
      <c r="U1332">
        <v>0</v>
      </c>
      <c r="V1332">
        <v>0</v>
      </c>
      <c r="W1332">
        <v>0</v>
      </c>
      <c r="X1332" s="1">
        <v>45473</v>
      </c>
      <c r="Y1332" s="1">
        <v>44737</v>
      </c>
      <c r="Z1332" t="s">
        <v>30</v>
      </c>
      <c r="AA1332" t="s">
        <v>101</v>
      </c>
    </row>
    <row r="1333" spans="1:27" x14ac:dyDescent="0.25">
      <c r="A1333" t="s">
        <v>2505</v>
      </c>
      <c r="B1333" t="s">
        <v>8920</v>
      </c>
      <c r="C1333" t="s">
        <v>27</v>
      </c>
      <c r="D1333" t="s">
        <v>30</v>
      </c>
      <c r="E1333" t="s">
        <v>2473</v>
      </c>
      <c r="F1333" t="s">
        <v>9</v>
      </c>
      <c r="G1333" t="s">
        <v>2</v>
      </c>
      <c r="H1333">
        <v>538</v>
      </c>
      <c r="I1333" t="s">
        <v>5819</v>
      </c>
      <c r="J1333">
        <v>4050000</v>
      </c>
      <c r="K1333">
        <v>74342.509999999995</v>
      </c>
      <c r="L1333">
        <v>0.14499999999999999</v>
      </c>
      <c r="M1333" s="63">
        <v>45473</v>
      </c>
      <c r="N1333" s="63">
        <v>45503</v>
      </c>
      <c r="O1333">
        <v>30</v>
      </c>
      <c r="P1333" t="s">
        <v>8798</v>
      </c>
      <c r="Q1333">
        <v>0</v>
      </c>
      <c r="R1333">
        <v>0</v>
      </c>
      <c r="S1333">
        <v>0</v>
      </c>
      <c r="T1333">
        <v>0</v>
      </c>
      <c r="U1333">
        <v>0</v>
      </c>
      <c r="V1333">
        <v>0</v>
      </c>
      <c r="W1333">
        <v>0</v>
      </c>
      <c r="X1333" s="1">
        <v>45473</v>
      </c>
      <c r="Y1333" s="1">
        <v>45314</v>
      </c>
      <c r="Z1333" t="s">
        <v>30</v>
      </c>
      <c r="AA1333" t="s">
        <v>101</v>
      </c>
    </row>
    <row r="1334" spans="1:27" x14ac:dyDescent="0.25">
      <c r="A1334" t="s">
        <v>2505</v>
      </c>
      <c r="B1334" t="s">
        <v>8945</v>
      </c>
      <c r="C1334" t="s">
        <v>27</v>
      </c>
      <c r="D1334" t="s">
        <v>30</v>
      </c>
      <c r="E1334" t="s">
        <v>2473</v>
      </c>
      <c r="F1334" t="s">
        <v>9</v>
      </c>
      <c r="G1334" t="s">
        <v>2</v>
      </c>
      <c r="H1334">
        <v>538</v>
      </c>
      <c r="I1334" t="s">
        <v>5728</v>
      </c>
      <c r="J1334">
        <v>4050000</v>
      </c>
      <c r="K1334">
        <v>96832.12</v>
      </c>
      <c r="L1334">
        <v>0.14499999999999999</v>
      </c>
      <c r="M1334" s="63">
        <v>45469</v>
      </c>
      <c r="N1334" s="63">
        <v>45499</v>
      </c>
      <c r="O1334">
        <v>30</v>
      </c>
      <c r="P1334" t="s">
        <v>8876</v>
      </c>
      <c r="Q1334">
        <v>0</v>
      </c>
      <c r="R1334">
        <v>0</v>
      </c>
      <c r="S1334">
        <v>0</v>
      </c>
      <c r="T1334">
        <v>0</v>
      </c>
      <c r="U1334">
        <v>0</v>
      </c>
      <c r="V1334">
        <v>0</v>
      </c>
      <c r="W1334">
        <v>0</v>
      </c>
      <c r="X1334" s="1">
        <v>45473</v>
      </c>
      <c r="Y1334" s="1">
        <v>45431</v>
      </c>
      <c r="Z1334" t="s">
        <v>30</v>
      </c>
      <c r="AA1334" t="s">
        <v>101</v>
      </c>
    </row>
    <row r="1335" spans="1:27" x14ac:dyDescent="0.25">
      <c r="A1335" t="s">
        <v>2505</v>
      </c>
      <c r="B1335" t="s">
        <v>3768</v>
      </c>
      <c r="C1335" t="s">
        <v>27</v>
      </c>
      <c r="D1335" t="s">
        <v>30</v>
      </c>
      <c r="E1335" t="s">
        <v>2473</v>
      </c>
      <c r="F1335" t="s">
        <v>9</v>
      </c>
      <c r="G1335" t="s">
        <v>14</v>
      </c>
      <c r="H1335">
        <v>538</v>
      </c>
      <c r="I1335" t="s">
        <v>5825</v>
      </c>
      <c r="J1335">
        <v>4050000</v>
      </c>
      <c r="K1335">
        <v>65766.58</v>
      </c>
      <c r="L1335">
        <v>0.14499999999999999</v>
      </c>
      <c r="M1335" s="63">
        <v>45460</v>
      </c>
      <c r="N1335" s="63">
        <v>45490</v>
      </c>
      <c r="O1335">
        <v>30</v>
      </c>
      <c r="P1335" t="s">
        <v>8807</v>
      </c>
      <c r="Q1335">
        <v>0</v>
      </c>
      <c r="R1335">
        <v>0</v>
      </c>
      <c r="S1335">
        <v>0</v>
      </c>
      <c r="T1335">
        <v>0</v>
      </c>
      <c r="U1335">
        <v>0</v>
      </c>
      <c r="V1335">
        <v>0</v>
      </c>
      <c r="W1335">
        <v>0</v>
      </c>
      <c r="X1335" s="1">
        <v>45473</v>
      </c>
      <c r="Y1335" s="1">
        <v>45187</v>
      </c>
      <c r="Z1335" t="s">
        <v>30</v>
      </c>
      <c r="AA1335" t="s">
        <v>101</v>
      </c>
    </row>
    <row r="1336" spans="1:27" x14ac:dyDescent="0.25">
      <c r="A1336" t="s">
        <v>2505</v>
      </c>
      <c r="B1336" t="s">
        <v>3763</v>
      </c>
      <c r="C1336" t="s">
        <v>27</v>
      </c>
      <c r="D1336" t="s">
        <v>30</v>
      </c>
      <c r="E1336" t="s">
        <v>2473</v>
      </c>
      <c r="F1336" t="s">
        <v>9</v>
      </c>
      <c r="G1336" t="s">
        <v>2</v>
      </c>
      <c r="H1336">
        <v>538</v>
      </c>
      <c r="I1336" t="s">
        <v>5640</v>
      </c>
      <c r="J1336">
        <v>4050000</v>
      </c>
      <c r="K1336">
        <v>725758.55</v>
      </c>
      <c r="L1336">
        <v>0.14499999999999999</v>
      </c>
      <c r="M1336" s="63">
        <v>45454</v>
      </c>
      <c r="N1336" s="63">
        <v>45484</v>
      </c>
      <c r="O1336">
        <v>30</v>
      </c>
      <c r="P1336" t="s">
        <v>8829</v>
      </c>
      <c r="Q1336">
        <v>0</v>
      </c>
      <c r="R1336">
        <v>0</v>
      </c>
      <c r="S1336">
        <v>0</v>
      </c>
      <c r="T1336">
        <v>0</v>
      </c>
      <c r="U1336">
        <v>0</v>
      </c>
      <c r="V1336">
        <v>0</v>
      </c>
      <c r="W1336">
        <v>0</v>
      </c>
      <c r="X1336" s="1">
        <v>45473</v>
      </c>
      <c r="Y1336" s="1">
        <v>44945</v>
      </c>
      <c r="Z1336" t="s">
        <v>30</v>
      </c>
      <c r="AA1336" t="s">
        <v>101</v>
      </c>
    </row>
    <row r="1337" spans="1:27" x14ac:dyDescent="0.25">
      <c r="A1337" t="s">
        <v>2505</v>
      </c>
      <c r="B1337" t="s">
        <v>3773</v>
      </c>
      <c r="C1337" t="s">
        <v>27</v>
      </c>
      <c r="D1337" t="s">
        <v>30</v>
      </c>
      <c r="E1337" t="s">
        <v>2473</v>
      </c>
      <c r="F1337" t="s">
        <v>9</v>
      </c>
      <c r="G1337" t="s">
        <v>14</v>
      </c>
      <c r="H1337">
        <v>538</v>
      </c>
      <c r="I1337" t="s">
        <v>6011</v>
      </c>
      <c r="J1337">
        <v>4050000</v>
      </c>
      <c r="K1337">
        <v>9407.09</v>
      </c>
      <c r="L1337">
        <v>0.14499999999999999</v>
      </c>
      <c r="M1337" s="63">
        <v>45446</v>
      </c>
      <c r="N1337" s="63">
        <v>45476</v>
      </c>
      <c r="O1337">
        <v>30</v>
      </c>
      <c r="P1337" t="s">
        <v>8835</v>
      </c>
      <c r="Q1337">
        <v>0</v>
      </c>
      <c r="R1337">
        <v>0</v>
      </c>
      <c r="S1337">
        <v>0</v>
      </c>
      <c r="T1337">
        <v>0</v>
      </c>
      <c r="U1337">
        <v>0</v>
      </c>
      <c r="V1337">
        <v>0</v>
      </c>
      <c r="W1337">
        <v>0</v>
      </c>
      <c r="X1337" s="1">
        <v>45473</v>
      </c>
      <c r="Y1337" s="1">
        <v>45102</v>
      </c>
      <c r="Z1337" t="s">
        <v>30</v>
      </c>
      <c r="AA1337" t="s">
        <v>101</v>
      </c>
    </row>
    <row r="1338" spans="1:27" x14ac:dyDescent="0.25">
      <c r="A1338" t="s">
        <v>2505</v>
      </c>
      <c r="B1338" t="s">
        <v>3221</v>
      </c>
      <c r="C1338" t="s">
        <v>27</v>
      </c>
      <c r="D1338" t="s">
        <v>30</v>
      </c>
      <c r="E1338" t="s">
        <v>2473</v>
      </c>
      <c r="F1338" t="s">
        <v>9</v>
      </c>
      <c r="G1338" t="s">
        <v>15</v>
      </c>
      <c r="H1338">
        <v>538</v>
      </c>
      <c r="I1338" t="s">
        <v>5724</v>
      </c>
      <c r="J1338">
        <v>4050000</v>
      </c>
      <c r="K1338">
        <v>66033.33</v>
      </c>
      <c r="L1338">
        <v>0.14499999999999999</v>
      </c>
      <c r="M1338" s="63">
        <v>45445</v>
      </c>
      <c r="N1338" s="63">
        <v>45475</v>
      </c>
      <c r="O1338">
        <v>30</v>
      </c>
      <c r="P1338" t="s">
        <v>8837</v>
      </c>
      <c r="Q1338">
        <v>0</v>
      </c>
      <c r="R1338">
        <v>0</v>
      </c>
      <c r="S1338">
        <v>0</v>
      </c>
      <c r="T1338">
        <v>0</v>
      </c>
      <c r="U1338">
        <v>0</v>
      </c>
      <c r="V1338">
        <v>0</v>
      </c>
      <c r="W1338">
        <v>0</v>
      </c>
      <c r="X1338" s="1">
        <v>45473</v>
      </c>
      <c r="Y1338" s="1">
        <v>43990</v>
      </c>
      <c r="Z1338" t="s">
        <v>30</v>
      </c>
      <c r="AA1338" t="s">
        <v>101</v>
      </c>
    </row>
    <row r="1339" spans="1:27" x14ac:dyDescent="0.25">
      <c r="A1339" t="s">
        <v>2505</v>
      </c>
      <c r="B1339" t="s">
        <v>3784</v>
      </c>
      <c r="C1339" t="s">
        <v>27</v>
      </c>
      <c r="D1339" t="s">
        <v>30</v>
      </c>
      <c r="E1339" t="s">
        <v>2473</v>
      </c>
      <c r="F1339" t="s">
        <v>9</v>
      </c>
      <c r="G1339" t="s">
        <v>15</v>
      </c>
      <c r="H1339">
        <v>538</v>
      </c>
      <c r="I1339" t="s">
        <v>5656</v>
      </c>
      <c r="J1339">
        <v>4050000</v>
      </c>
      <c r="K1339">
        <v>527.45000000000005</v>
      </c>
      <c r="L1339">
        <v>0.14499999999999999</v>
      </c>
      <c r="M1339" s="63">
        <v>45447</v>
      </c>
      <c r="N1339" s="63">
        <v>45477</v>
      </c>
      <c r="O1339">
        <v>30</v>
      </c>
      <c r="P1339" t="s">
        <v>8835</v>
      </c>
      <c r="Q1339">
        <v>0</v>
      </c>
      <c r="R1339">
        <v>0</v>
      </c>
      <c r="S1339">
        <v>0</v>
      </c>
      <c r="T1339">
        <v>0</v>
      </c>
      <c r="U1339">
        <v>0</v>
      </c>
      <c r="V1339">
        <v>0</v>
      </c>
      <c r="W1339">
        <v>0</v>
      </c>
      <c r="X1339" s="1">
        <v>45473</v>
      </c>
      <c r="Y1339" s="1">
        <v>43641</v>
      </c>
      <c r="Z1339" t="s">
        <v>30</v>
      </c>
      <c r="AA1339" t="s">
        <v>101</v>
      </c>
    </row>
    <row r="1340" spans="1:27" x14ac:dyDescent="0.25">
      <c r="A1340" t="s">
        <v>2505</v>
      </c>
      <c r="B1340" t="s">
        <v>4496</v>
      </c>
      <c r="C1340" t="s">
        <v>27</v>
      </c>
      <c r="D1340" t="s">
        <v>30</v>
      </c>
      <c r="E1340" t="s">
        <v>2473</v>
      </c>
      <c r="F1340" t="s">
        <v>9</v>
      </c>
      <c r="G1340" t="s">
        <v>14</v>
      </c>
      <c r="H1340">
        <v>538</v>
      </c>
      <c r="I1340" t="s">
        <v>5820</v>
      </c>
      <c r="J1340">
        <v>4050000</v>
      </c>
      <c r="K1340">
        <v>125046.02</v>
      </c>
      <c r="L1340">
        <v>0.14499999999999999</v>
      </c>
      <c r="M1340" s="63">
        <v>45474</v>
      </c>
      <c r="N1340" s="63">
        <v>45504</v>
      </c>
      <c r="O1340">
        <v>30</v>
      </c>
      <c r="P1340" t="s">
        <v>8801</v>
      </c>
      <c r="Q1340">
        <v>0</v>
      </c>
      <c r="R1340">
        <v>0</v>
      </c>
      <c r="S1340">
        <v>0</v>
      </c>
      <c r="T1340">
        <v>0</v>
      </c>
      <c r="U1340">
        <v>0</v>
      </c>
      <c r="V1340">
        <v>0</v>
      </c>
      <c r="W1340">
        <v>0</v>
      </c>
      <c r="X1340" s="1">
        <v>45473</v>
      </c>
      <c r="Y1340" s="1">
        <v>43839</v>
      </c>
      <c r="Z1340" t="s">
        <v>30</v>
      </c>
      <c r="AA1340" t="s">
        <v>101</v>
      </c>
    </row>
    <row r="1341" spans="1:27" x14ac:dyDescent="0.25">
      <c r="A1341" t="s">
        <v>2505</v>
      </c>
      <c r="B1341" t="s">
        <v>3781</v>
      </c>
      <c r="C1341" t="s">
        <v>27</v>
      </c>
      <c r="D1341" t="s">
        <v>30</v>
      </c>
      <c r="E1341" t="s">
        <v>2473</v>
      </c>
      <c r="F1341" t="s">
        <v>9</v>
      </c>
      <c r="G1341" t="s">
        <v>15</v>
      </c>
      <c r="H1341">
        <v>538</v>
      </c>
      <c r="I1341" t="s">
        <v>5705</v>
      </c>
      <c r="J1341">
        <v>4050000</v>
      </c>
      <c r="K1341">
        <v>29541.05</v>
      </c>
      <c r="L1341">
        <v>0.14499999999999999</v>
      </c>
      <c r="M1341" s="63">
        <v>45448</v>
      </c>
      <c r="N1341" s="63">
        <v>45478</v>
      </c>
      <c r="O1341">
        <v>30</v>
      </c>
      <c r="P1341" t="s">
        <v>8813</v>
      </c>
      <c r="Q1341">
        <v>0</v>
      </c>
      <c r="R1341">
        <v>0</v>
      </c>
      <c r="S1341">
        <v>0</v>
      </c>
      <c r="T1341">
        <v>0</v>
      </c>
      <c r="U1341">
        <v>0</v>
      </c>
      <c r="V1341">
        <v>0</v>
      </c>
      <c r="W1341">
        <v>0</v>
      </c>
      <c r="X1341" s="1">
        <v>45473</v>
      </c>
      <c r="Y1341" s="1">
        <v>44251</v>
      </c>
      <c r="Z1341" t="s">
        <v>30</v>
      </c>
      <c r="AA1341" t="s">
        <v>101</v>
      </c>
    </row>
    <row r="1342" spans="1:27" x14ac:dyDescent="0.25">
      <c r="A1342" t="s">
        <v>2505</v>
      </c>
      <c r="B1342" t="s">
        <v>3636</v>
      </c>
      <c r="C1342" t="s">
        <v>27</v>
      </c>
      <c r="D1342" t="s">
        <v>30</v>
      </c>
      <c r="E1342" t="s">
        <v>2473</v>
      </c>
      <c r="F1342" t="s">
        <v>9</v>
      </c>
      <c r="G1342" t="s">
        <v>15</v>
      </c>
      <c r="H1342">
        <v>538</v>
      </c>
      <c r="I1342" t="s">
        <v>5637</v>
      </c>
      <c r="J1342">
        <v>4050000</v>
      </c>
      <c r="K1342">
        <v>34950.85</v>
      </c>
      <c r="L1342">
        <v>0.14499999999999999</v>
      </c>
      <c r="M1342" s="63">
        <v>45451</v>
      </c>
      <c r="N1342" s="63">
        <v>45481</v>
      </c>
      <c r="O1342">
        <v>30</v>
      </c>
      <c r="P1342" t="s">
        <v>8798</v>
      </c>
      <c r="Q1342">
        <v>0</v>
      </c>
      <c r="R1342">
        <v>0</v>
      </c>
      <c r="S1342">
        <v>0</v>
      </c>
      <c r="T1342">
        <v>0</v>
      </c>
      <c r="U1342">
        <v>0</v>
      </c>
      <c r="V1342">
        <v>0</v>
      </c>
      <c r="W1342">
        <v>0</v>
      </c>
      <c r="X1342" s="1">
        <v>45473</v>
      </c>
      <c r="Y1342" s="1">
        <v>44674</v>
      </c>
      <c r="Z1342" t="s">
        <v>30</v>
      </c>
      <c r="AA1342" t="s">
        <v>101</v>
      </c>
    </row>
    <row r="1343" spans="1:27" x14ac:dyDescent="0.25">
      <c r="A1343" t="s">
        <v>2505</v>
      </c>
      <c r="B1343" t="s">
        <v>3782</v>
      </c>
      <c r="C1343" t="s">
        <v>27</v>
      </c>
      <c r="D1343" t="s">
        <v>30</v>
      </c>
      <c r="E1343" t="s">
        <v>2473</v>
      </c>
      <c r="F1343" t="s">
        <v>9</v>
      </c>
      <c r="G1343" t="s">
        <v>2</v>
      </c>
      <c r="H1343">
        <v>538</v>
      </c>
      <c r="I1343" t="s">
        <v>5736</v>
      </c>
      <c r="J1343">
        <v>4050000</v>
      </c>
      <c r="K1343">
        <v>6522.45</v>
      </c>
      <c r="L1343">
        <v>0.14499999999999999</v>
      </c>
      <c r="M1343" s="63">
        <v>45448</v>
      </c>
      <c r="N1343" s="63">
        <v>45478</v>
      </c>
      <c r="O1343">
        <v>30</v>
      </c>
      <c r="P1343" t="s">
        <v>8813</v>
      </c>
      <c r="Q1343">
        <v>0</v>
      </c>
      <c r="R1343">
        <v>0</v>
      </c>
      <c r="S1343">
        <v>0</v>
      </c>
      <c r="T1343">
        <v>0</v>
      </c>
      <c r="U1343">
        <v>0</v>
      </c>
      <c r="V1343">
        <v>0</v>
      </c>
      <c r="W1343">
        <v>0</v>
      </c>
      <c r="X1343" s="1">
        <v>45473</v>
      </c>
      <c r="Y1343" s="1">
        <v>45001</v>
      </c>
      <c r="Z1343" t="s">
        <v>30</v>
      </c>
      <c r="AA1343" t="s">
        <v>101</v>
      </c>
    </row>
    <row r="1344" spans="1:27" x14ac:dyDescent="0.25">
      <c r="A1344" t="s">
        <v>2505</v>
      </c>
      <c r="B1344" t="s">
        <v>3777</v>
      </c>
      <c r="C1344" t="s">
        <v>27</v>
      </c>
      <c r="D1344" t="s">
        <v>30</v>
      </c>
      <c r="E1344" t="s">
        <v>2473</v>
      </c>
      <c r="F1344" t="s">
        <v>9</v>
      </c>
      <c r="G1344" t="s">
        <v>15</v>
      </c>
      <c r="H1344">
        <v>538</v>
      </c>
      <c r="I1344" t="s">
        <v>5799</v>
      </c>
      <c r="J1344">
        <v>4050000</v>
      </c>
      <c r="K1344">
        <v>44375.65</v>
      </c>
      <c r="L1344">
        <v>0.14499999999999999</v>
      </c>
      <c r="M1344" s="63">
        <v>45448</v>
      </c>
      <c r="N1344" s="63">
        <v>45478</v>
      </c>
      <c r="O1344">
        <v>30</v>
      </c>
      <c r="P1344" t="s">
        <v>8813</v>
      </c>
      <c r="Q1344">
        <v>0</v>
      </c>
      <c r="R1344">
        <v>0</v>
      </c>
      <c r="S1344">
        <v>0</v>
      </c>
      <c r="T1344">
        <v>0</v>
      </c>
      <c r="U1344">
        <v>0</v>
      </c>
      <c r="V1344">
        <v>0</v>
      </c>
      <c r="W1344">
        <v>0</v>
      </c>
      <c r="X1344" s="1">
        <v>45473</v>
      </c>
      <c r="Y1344" s="1">
        <v>43819</v>
      </c>
      <c r="Z1344" t="s">
        <v>30</v>
      </c>
      <c r="AA1344" t="s">
        <v>101</v>
      </c>
    </row>
    <row r="1345" spans="1:27" x14ac:dyDescent="0.25">
      <c r="A1345" t="s">
        <v>2505</v>
      </c>
      <c r="B1345" t="s">
        <v>3769</v>
      </c>
      <c r="C1345" t="s">
        <v>27</v>
      </c>
      <c r="D1345" t="s">
        <v>30</v>
      </c>
      <c r="E1345" t="s">
        <v>2473</v>
      </c>
      <c r="F1345" t="s">
        <v>9</v>
      </c>
      <c r="G1345" t="s">
        <v>14</v>
      </c>
      <c r="H1345">
        <v>538</v>
      </c>
      <c r="I1345" t="s">
        <v>5630</v>
      </c>
      <c r="J1345">
        <v>4050000</v>
      </c>
      <c r="K1345">
        <v>30266.720000000001</v>
      </c>
      <c r="L1345">
        <v>0.14499999999999999</v>
      </c>
      <c r="M1345" s="63">
        <v>45472</v>
      </c>
      <c r="N1345" s="63">
        <v>45502</v>
      </c>
      <c r="O1345">
        <v>30</v>
      </c>
      <c r="P1345" t="s">
        <v>8807</v>
      </c>
      <c r="Q1345">
        <v>0</v>
      </c>
      <c r="R1345">
        <v>0</v>
      </c>
      <c r="S1345">
        <v>0</v>
      </c>
      <c r="T1345">
        <v>0</v>
      </c>
      <c r="U1345">
        <v>0</v>
      </c>
      <c r="V1345">
        <v>0</v>
      </c>
      <c r="W1345">
        <v>0</v>
      </c>
      <c r="X1345" s="1">
        <v>45473</v>
      </c>
      <c r="Y1345" s="1">
        <v>44813</v>
      </c>
      <c r="Z1345" t="s">
        <v>30</v>
      </c>
      <c r="AA1345" t="s">
        <v>101</v>
      </c>
    </row>
    <row r="1346" spans="1:27" x14ac:dyDescent="0.25">
      <c r="A1346" t="s">
        <v>2505</v>
      </c>
      <c r="B1346" t="s">
        <v>3765</v>
      </c>
      <c r="C1346" t="s">
        <v>27</v>
      </c>
      <c r="D1346" t="s">
        <v>30</v>
      </c>
      <c r="E1346" t="s">
        <v>2473</v>
      </c>
      <c r="F1346" t="s">
        <v>9</v>
      </c>
      <c r="G1346" t="s">
        <v>15</v>
      </c>
      <c r="H1346">
        <v>538</v>
      </c>
      <c r="I1346" t="s">
        <v>5926</v>
      </c>
      <c r="J1346">
        <v>4050000</v>
      </c>
      <c r="K1346">
        <v>2272.27</v>
      </c>
      <c r="L1346">
        <v>0.14499999999999999</v>
      </c>
      <c r="M1346" s="63">
        <v>45466</v>
      </c>
      <c r="N1346" s="63">
        <v>45496</v>
      </c>
      <c r="O1346">
        <v>30</v>
      </c>
      <c r="P1346" t="s">
        <v>8827</v>
      </c>
      <c r="Q1346">
        <v>0</v>
      </c>
      <c r="R1346">
        <v>0</v>
      </c>
      <c r="S1346">
        <v>0</v>
      </c>
      <c r="T1346">
        <v>0</v>
      </c>
      <c r="U1346">
        <v>0</v>
      </c>
      <c r="V1346">
        <v>0</v>
      </c>
      <c r="W1346">
        <v>0</v>
      </c>
      <c r="X1346" s="1">
        <v>45473</v>
      </c>
      <c r="Y1346" s="1">
        <v>43647</v>
      </c>
      <c r="Z1346" t="s">
        <v>30</v>
      </c>
      <c r="AA1346" t="s">
        <v>101</v>
      </c>
    </row>
    <row r="1347" spans="1:27" x14ac:dyDescent="0.25">
      <c r="A1347" t="s">
        <v>2505</v>
      </c>
      <c r="B1347" t="s">
        <v>8820</v>
      </c>
      <c r="C1347" t="s">
        <v>27</v>
      </c>
      <c r="D1347" t="s">
        <v>30</v>
      </c>
      <c r="E1347" t="s">
        <v>2473</v>
      </c>
      <c r="F1347" t="s">
        <v>9</v>
      </c>
      <c r="G1347" t="s">
        <v>15</v>
      </c>
      <c r="H1347">
        <v>538</v>
      </c>
      <c r="I1347" t="s">
        <v>5773</v>
      </c>
      <c r="J1347">
        <v>4050000</v>
      </c>
      <c r="K1347">
        <v>114254.8</v>
      </c>
      <c r="L1347">
        <v>0.14499999999999999</v>
      </c>
      <c r="M1347" s="63">
        <v>45473</v>
      </c>
      <c r="N1347" s="63">
        <v>45503</v>
      </c>
      <c r="O1347">
        <v>30</v>
      </c>
      <c r="P1347" t="s">
        <v>8799</v>
      </c>
      <c r="Q1347">
        <v>0</v>
      </c>
      <c r="R1347">
        <v>0</v>
      </c>
      <c r="S1347">
        <v>0</v>
      </c>
      <c r="T1347">
        <v>0</v>
      </c>
      <c r="U1347">
        <v>0</v>
      </c>
      <c r="V1347">
        <v>0</v>
      </c>
      <c r="W1347">
        <v>0</v>
      </c>
      <c r="X1347" s="1">
        <v>45473</v>
      </c>
      <c r="Y1347" s="1">
        <v>45359</v>
      </c>
      <c r="Z1347" t="s">
        <v>30</v>
      </c>
      <c r="AA1347" t="s">
        <v>101</v>
      </c>
    </row>
    <row r="1348" spans="1:27" x14ac:dyDescent="0.25">
      <c r="A1348" t="s">
        <v>2505</v>
      </c>
      <c r="B1348" t="s">
        <v>8836</v>
      </c>
      <c r="C1348" t="s">
        <v>27</v>
      </c>
      <c r="D1348" t="s">
        <v>30</v>
      </c>
      <c r="E1348" t="s">
        <v>2473</v>
      </c>
      <c r="F1348" t="s">
        <v>9</v>
      </c>
      <c r="G1348" t="s">
        <v>15</v>
      </c>
      <c r="H1348">
        <v>538</v>
      </c>
      <c r="I1348" t="s">
        <v>5712</v>
      </c>
      <c r="J1348">
        <v>4050000</v>
      </c>
      <c r="K1348">
        <v>69800.61</v>
      </c>
      <c r="L1348">
        <v>0.14499999999999999</v>
      </c>
      <c r="M1348" s="63">
        <v>45466</v>
      </c>
      <c r="N1348" s="63">
        <v>45496</v>
      </c>
      <c r="O1348">
        <v>30</v>
      </c>
      <c r="P1348" t="s">
        <v>8799</v>
      </c>
      <c r="Q1348">
        <v>0</v>
      </c>
      <c r="R1348">
        <v>0</v>
      </c>
      <c r="S1348">
        <v>0</v>
      </c>
      <c r="T1348">
        <v>0</v>
      </c>
      <c r="U1348">
        <v>0</v>
      </c>
      <c r="V1348">
        <v>0</v>
      </c>
      <c r="W1348">
        <v>0</v>
      </c>
      <c r="X1348" s="1">
        <v>45473</v>
      </c>
      <c r="Y1348" s="1">
        <v>45410</v>
      </c>
      <c r="Z1348" t="s">
        <v>30</v>
      </c>
      <c r="AA1348" t="s">
        <v>101</v>
      </c>
    </row>
    <row r="1349" spans="1:27" x14ac:dyDescent="0.25">
      <c r="A1349" t="s">
        <v>2505</v>
      </c>
      <c r="B1349" t="s">
        <v>8891</v>
      </c>
      <c r="C1349" t="s">
        <v>27</v>
      </c>
      <c r="D1349" t="s">
        <v>30</v>
      </c>
      <c r="E1349" t="s">
        <v>2473</v>
      </c>
      <c r="F1349" t="s">
        <v>9</v>
      </c>
      <c r="G1349" t="s">
        <v>15</v>
      </c>
      <c r="H1349">
        <v>538</v>
      </c>
      <c r="I1349" t="s">
        <v>5941</v>
      </c>
      <c r="J1349">
        <v>4050000</v>
      </c>
      <c r="K1349">
        <v>78847.78</v>
      </c>
      <c r="L1349">
        <v>0.14499999999999999</v>
      </c>
      <c r="M1349" s="63">
        <v>45453</v>
      </c>
      <c r="N1349" s="63">
        <v>45483</v>
      </c>
      <c r="O1349">
        <v>30</v>
      </c>
      <c r="P1349" t="s">
        <v>8809</v>
      </c>
      <c r="Q1349">
        <v>0</v>
      </c>
      <c r="R1349">
        <v>0</v>
      </c>
      <c r="S1349">
        <v>0</v>
      </c>
      <c r="T1349">
        <v>0</v>
      </c>
      <c r="U1349">
        <v>0</v>
      </c>
      <c r="V1349">
        <v>0</v>
      </c>
      <c r="W1349">
        <v>0</v>
      </c>
      <c r="X1349" s="1">
        <v>45473</v>
      </c>
      <c r="Y1349" s="1">
        <v>45418</v>
      </c>
      <c r="Z1349" t="s">
        <v>30</v>
      </c>
      <c r="AA1349" t="s">
        <v>101</v>
      </c>
    </row>
    <row r="1350" spans="1:27" x14ac:dyDescent="0.25">
      <c r="A1350" t="s">
        <v>2505</v>
      </c>
      <c r="B1350" t="s">
        <v>8903</v>
      </c>
      <c r="C1350" t="s">
        <v>27</v>
      </c>
      <c r="D1350" t="s">
        <v>30</v>
      </c>
      <c r="E1350" t="s">
        <v>2473</v>
      </c>
      <c r="F1350" t="s">
        <v>9</v>
      </c>
      <c r="G1350" t="s">
        <v>15</v>
      </c>
      <c r="H1350">
        <v>538</v>
      </c>
      <c r="I1350" t="s">
        <v>5842</v>
      </c>
      <c r="J1350">
        <v>4050000</v>
      </c>
      <c r="K1350">
        <v>80813.48</v>
      </c>
      <c r="L1350">
        <v>0.14499999999999999</v>
      </c>
      <c r="M1350" s="63">
        <v>45451</v>
      </c>
      <c r="N1350" s="63">
        <v>45481</v>
      </c>
      <c r="O1350">
        <v>30</v>
      </c>
      <c r="P1350" t="s">
        <v>8810</v>
      </c>
      <c r="Q1350">
        <v>0</v>
      </c>
      <c r="R1350">
        <v>0</v>
      </c>
      <c r="S1350">
        <v>0</v>
      </c>
      <c r="T1350">
        <v>0</v>
      </c>
      <c r="U1350">
        <v>0</v>
      </c>
      <c r="V1350">
        <v>0</v>
      </c>
      <c r="W1350">
        <v>0</v>
      </c>
      <c r="X1350" s="1">
        <v>45473</v>
      </c>
      <c r="Y1350" s="1">
        <v>45409</v>
      </c>
      <c r="Z1350" t="s">
        <v>30</v>
      </c>
      <c r="AA1350" t="s">
        <v>101</v>
      </c>
    </row>
    <row r="1351" spans="1:27" x14ac:dyDescent="0.25">
      <c r="A1351" t="s">
        <v>2505</v>
      </c>
      <c r="B1351" t="s">
        <v>4687</v>
      </c>
      <c r="C1351" t="s">
        <v>27</v>
      </c>
      <c r="D1351" t="s">
        <v>30</v>
      </c>
      <c r="E1351" t="s">
        <v>2473</v>
      </c>
      <c r="F1351" t="s">
        <v>9</v>
      </c>
      <c r="G1351" t="s">
        <v>2</v>
      </c>
      <c r="H1351">
        <v>538</v>
      </c>
      <c r="I1351" t="s">
        <v>5742</v>
      </c>
      <c r="J1351">
        <v>4050000</v>
      </c>
      <c r="K1351">
        <v>78452.990000000005</v>
      </c>
      <c r="L1351">
        <v>0.14499999999999999</v>
      </c>
      <c r="M1351" s="63">
        <v>45452</v>
      </c>
      <c r="N1351" s="63">
        <v>45482</v>
      </c>
      <c r="O1351">
        <v>30</v>
      </c>
      <c r="P1351" t="s">
        <v>8831</v>
      </c>
      <c r="Q1351">
        <v>0</v>
      </c>
      <c r="R1351">
        <v>0</v>
      </c>
      <c r="S1351">
        <v>0</v>
      </c>
      <c r="T1351">
        <v>0</v>
      </c>
      <c r="U1351">
        <v>0</v>
      </c>
      <c r="V1351">
        <v>0</v>
      </c>
      <c r="W1351">
        <v>0</v>
      </c>
      <c r="X1351" s="1">
        <v>45473</v>
      </c>
      <c r="Y1351" s="1">
        <v>44671</v>
      </c>
      <c r="Z1351" t="s">
        <v>30</v>
      </c>
      <c r="AA1351" t="s">
        <v>101</v>
      </c>
    </row>
    <row r="1352" spans="1:27" x14ac:dyDescent="0.25">
      <c r="A1352" t="s">
        <v>2505</v>
      </c>
      <c r="B1352" t="s">
        <v>8910</v>
      </c>
      <c r="C1352" t="s">
        <v>27</v>
      </c>
      <c r="D1352" t="s">
        <v>30</v>
      </c>
      <c r="E1352" t="s">
        <v>2473</v>
      </c>
      <c r="F1352" t="s">
        <v>9</v>
      </c>
      <c r="G1352" t="s">
        <v>15</v>
      </c>
      <c r="H1352">
        <v>538</v>
      </c>
      <c r="I1352" t="s">
        <v>5804</v>
      </c>
      <c r="J1352">
        <v>4050000</v>
      </c>
      <c r="K1352">
        <v>76141.3</v>
      </c>
      <c r="L1352">
        <v>0.14499999999999999</v>
      </c>
      <c r="M1352" s="63">
        <v>45448</v>
      </c>
      <c r="N1352" s="63">
        <v>45478</v>
      </c>
      <c r="O1352">
        <v>30</v>
      </c>
      <c r="P1352" t="s">
        <v>8810</v>
      </c>
      <c r="Q1352">
        <v>0</v>
      </c>
      <c r="R1352">
        <v>0</v>
      </c>
      <c r="S1352">
        <v>0</v>
      </c>
      <c r="T1352">
        <v>0</v>
      </c>
      <c r="U1352">
        <v>0</v>
      </c>
      <c r="V1352">
        <v>0</v>
      </c>
      <c r="W1352">
        <v>0</v>
      </c>
      <c r="X1352" s="1">
        <v>45473</v>
      </c>
      <c r="Y1352" s="1">
        <v>45303</v>
      </c>
      <c r="Z1352" t="s">
        <v>30</v>
      </c>
      <c r="AA1352" t="s">
        <v>101</v>
      </c>
    </row>
    <row r="1353" spans="1:27" x14ac:dyDescent="0.25">
      <c r="A1353" t="s">
        <v>2505</v>
      </c>
      <c r="B1353" t="s">
        <v>8946</v>
      </c>
      <c r="C1353" t="s">
        <v>27</v>
      </c>
      <c r="D1353" t="s">
        <v>30</v>
      </c>
      <c r="E1353" t="s">
        <v>2473</v>
      </c>
      <c r="F1353" t="s">
        <v>9</v>
      </c>
      <c r="G1353" t="s">
        <v>2</v>
      </c>
      <c r="H1353">
        <v>538</v>
      </c>
      <c r="I1353" t="s">
        <v>8944</v>
      </c>
      <c r="J1353">
        <v>4050000</v>
      </c>
      <c r="K1353">
        <v>95269.24</v>
      </c>
      <c r="L1353">
        <v>0.14499999999999999</v>
      </c>
      <c r="M1353" s="63">
        <v>45455</v>
      </c>
      <c r="N1353" s="63">
        <v>45485</v>
      </c>
      <c r="O1353">
        <v>30</v>
      </c>
      <c r="P1353" t="s">
        <v>8831</v>
      </c>
      <c r="Q1353">
        <v>0</v>
      </c>
      <c r="R1353">
        <v>0</v>
      </c>
      <c r="S1353">
        <v>0</v>
      </c>
      <c r="T1353">
        <v>0</v>
      </c>
      <c r="U1353">
        <v>0</v>
      </c>
      <c r="V1353">
        <v>0</v>
      </c>
      <c r="W1353">
        <v>0</v>
      </c>
      <c r="X1353" s="1">
        <v>45473</v>
      </c>
      <c r="Y1353" s="1">
        <v>45345</v>
      </c>
      <c r="Z1353" t="s">
        <v>30</v>
      </c>
      <c r="AA1353" t="s">
        <v>101</v>
      </c>
    </row>
    <row r="1354" spans="1:27" x14ac:dyDescent="0.25">
      <c r="A1354" t="s">
        <v>2505</v>
      </c>
      <c r="B1354" t="s">
        <v>8962</v>
      </c>
      <c r="C1354" t="s">
        <v>27</v>
      </c>
      <c r="D1354" t="s">
        <v>30</v>
      </c>
      <c r="E1354" t="s">
        <v>2473</v>
      </c>
      <c r="F1354" t="s">
        <v>9</v>
      </c>
      <c r="G1354" t="s">
        <v>2</v>
      </c>
      <c r="H1354">
        <v>538</v>
      </c>
      <c r="I1354" t="s">
        <v>5679</v>
      </c>
      <c r="J1354">
        <v>4050000</v>
      </c>
      <c r="K1354">
        <v>14931.95</v>
      </c>
      <c r="L1354">
        <v>0.14499999999999999</v>
      </c>
      <c r="M1354" s="63">
        <v>45446</v>
      </c>
      <c r="N1354" s="63">
        <v>45476</v>
      </c>
      <c r="O1354">
        <v>30</v>
      </c>
      <c r="P1354" t="s">
        <v>8834</v>
      </c>
      <c r="Q1354">
        <v>0</v>
      </c>
      <c r="R1354">
        <v>0</v>
      </c>
      <c r="S1354">
        <v>0</v>
      </c>
      <c r="T1354">
        <v>0</v>
      </c>
      <c r="U1354">
        <v>0</v>
      </c>
      <c r="V1354">
        <v>0</v>
      </c>
      <c r="W1354">
        <v>0</v>
      </c>
      <c r="X1354" s="1">
        <v>45473</v>
      </c>
      <c r="Y1354" s="1">
        <v>45354</v>
      </c>
      <c r="Z1354" t="s">
        <v>30</v>
      </c>
      <c r="AA1354" t="s">
        <v>101</v>
      </c>
    </row>
    <row r="1355" spans="1:27" x14ac:dyDescent="0.25">
      <c r="A1355" t="s">
        <v>2505</v>
      </c>
      <c r="B1355" t="s">
        <v>8911</v>
      </c>
      <c r="C1355" t="s">
        <v>27</v>
      </c>
      <c r="D1355" t="s">
        <v>30</v>
      </c>
      <c r="E1355" t="s">
        <v>2473</v>
      </c>
      <c r="F1355" t="s">
        <v>9</v>
      </c>
      <c r="G1355" t="s">
        <v>15</v>
      </c>
      <c r="H1355">
        <v>538</v>
      </c>
      <c r="I1355" t="s">
        <v>5827</v>
      </c>
      <c r="J1355">
        <v>4050000</v>
      </c>
      <c r="K1355">
        <v>88798.38</v>
      </c>
      <c r="L1355">
        <v>0.14499999999999999</v>
      </c>
      <c r="M1355" s="63">
        <v>45470</v>
      </c>
      <c r="N1355" s="63">
        <v>45500</v>
      </c>
      <c r="O1355">
        <v>30</v>
      </c>
      <c r="P1355" t="s">
        <v>8798</v>
      </c>
      <c r="Q1355">
        <v>0</v>
      </c>
      <c r="R1355">
        <v>0</v>
      </c>
      <c r="S1355">
        <v>0</v>
      </c>
      <c r="T1355">
        <v>0</v>
      </c>
      <c r="U1355">
        <v>0</v>
      </c>
      <c r="V1355">
        <v>0</v>
      </c>
      <c r="W1355">
        <v>0</v>
      </c>
      <c r="X1355" s="1">
        <v>45473</v>
      </c>
      <c r="Y1355" s="1">
        <v>45302</v>
      </c>
      <c r="Z1355" t="s">
        <v>30</v>
      </c>
      <c r="AA1355" t="s">
        <v>101</v>
      </c>
    </row>
    <row r="1356" spans="1:27" x14ac:dyDescent="0.25">
      <c r="A1356" t="s">
        <v>2505</v>
      </c>
      <c r="B1356" t="s">
        <v>4941</v>
      </c>
      <c r="C1356" t="s">
        <v>27</v>
      </c>
      <c r="D1356" t="s">
        <v>30</v>
      </c>
      <c r="E1356" t="s">
        <v>2473</v>
      </c>
      <c r="F1356" t="s">
        <v>9</v>
      </c>
      <c r="G1356" t="s">
        <v>2</v>
      </c>
      <c r="H1356">
        <v>538</v>
      </c>
      <c r="I1356" t="s">
        <v>6001</v>
      </c>
      <c r="J1356">
        <v>4050000</v>
      </c>
      <c r="K1356">
        <v>108145.18</v>
      </c>
      <c r="L1356">
        <v>0.14499999999999999</v>
      </c>
      <c r="M1356" s="63">
        <v>45451</v>
      </c>
      <c r="N1356" s="63">
        <v>45481</v>
      </c>
      <c r="O1356">
        <v>30</v>
      </c>
      <c r="P1356" t="s">
        <v>8838</v>
      </c>
      <c r="Q1356">
        <v>0</v>
      </c>
      <c r="R1356">
        <v>0</v>
      </c>
      <c r="S1356">
        <v>0</v>
      </c>
      <c r="T1356">
        <v>0</v>
      </c>
      <c r="U1356">
        <v>0</v>
      </c>
      <c r="V1356">
        <v>0</v>
      </c>
      <c r="W1356">
        <v>0</v>
      </c>
      <c r="X1356" s="1">
        <v>45473</v>
      </c>
      <c r="Y1356" s="1">
        <v>45130</v>
      </c>
      <c r="Z1356" t="s">
        <v>30</v>
      </c>
      <c r="AA1356" t="s">
        <v>101</v>
      </c>
    </row>
    <row r="1357" spans="1:27" x14ac:dyDescent="0.25">
      <c r="A1357" t="s">
        <v>2502</v>
      </c>
      <c r="B1357" t="s">
        <v>3732</v>
      </c>
      <c r="C1357" t="s">
        <v>27</v>
      </c>
      <c r="D1357" t="s">
        <v>30</v>
      </c>
      <c r="E1357" t="s">
        <v>2473</v>
      </c>
      <c r="F1357" t="s">
        <v>8</v>
      </c>
      <c r="G1357" t="s">
        <v>14</v>
      </c>
      <c r="H1357">
        <v>894</v>
      </c>
      <c r="I1357" t="s">
        <v>5772</v>
      </c>
      <c r="J1357">
        <v>8760000</v>
      </c>
      <c r="K1357">
        <v>8054.2</v>
      </c>
      <c r="L1357">
        <v>0.1225</v>
      </c>
      <c r="M1357" s="63">
        <v>45471</v>
      </c>
      <c r="N1357" s="63">
        <v>45501</v>
      </c>
      <c r="O1357">
        <v>30</v>
      </c>
      <c r="P1357" t="s">
        <v>8838</v>
      </c>
      <c r="Q1357">
        <v>0</v>
      </c>
      <c r="R1357">
        <v>0</v>
      </c>
      <c r="S1357">
        <v>0</v>
      </c>
      <c r="T1357">
        <v>0</v>
      </c>
      <c r="U1357">
        <v>0</v>
      </c>
      <c r="V1357">
        <v>0</v>
      </c>
      <c r="W1357">
        <v>0</v>
      </c>
      <c r="X1357" s="1">
        <v>45473</v>
      </c>
      <c r="Y1357" s="1">
        <v>44565</v>
      </c>
      <c r="Z1357" t="s">
        <v>30</v>
      </c>
      <c r="AA1357" t="s">
        <v>100</v>
      </c>
    </row>
    <row r="1358" spans="1:27" x14ac:dyDescent="0.25">
      <c r="A1358" t="s">
        <v>2502</v>
      </c>
      <c r="B1358" t="s">
        <v>3730</v>
      </c>
      <c r="C1358" t="s">
        <v>27</v>
      </c>
      <c r="D1358" t="s">
        <v>30</v>
      </c>
      <c r="E1358" t="s">
        <v>2473</v>
      </c>
      <c r="F1358" t="s">
        <v>8</v>
      </c>
      <c r="G1358" t="s">
        <v>10</v>
      </c>
      <c r="H1358">
        <v>894</v>
      </c>
      <c r="I1358" t="s">
        <v>5813</v>
      </c>
      <c r="J1358">
        <v>8760000</v>
      </c>
      <c r="K1358">
        <v>66587.62</v>
      </c>
      <c r="L1358">
        <v>0.1225</v>
      </c>
      <c r="M1358" s="63">
        <v>45445</v>
      </c>
      <c r="N1358" s="63">
        <v>45475</v>
      </c>
      <c r="O1358">
        <v>30</v>
      </c>
      <c r="P1358" t="s">
        <v>8837</v>
      </c>
      <c r="Q1358">
        <v>0</v>
      </c>
      <c r="R1358">
        <v>0</v>
      </c>
      <c r="S1358">
        <v>0</v>
      </c>
      <c r="T1358">
        <v>0</v>
      </c>
      <c r="U1358">
        <v>0</v>
      </c>
      <c r="V1358">
        <v>0</v>
      </c>
      <c r="W1358">
        <v>0</v>
      </c>
      <c r="X1358" s="1">
        <v>45473</v>
      </c>
      <c r="Y1358" s="1">
        <v>44647</v>
      </c>
      <c r="Z1358" t="s">
        <v>30</v>
      </c>
      <c r="AA1358" t="s">
        <v>100</v>
      </c>
    </row>
    <row r="1359" spans="1:27" x14ac:dyDescent="0.25">
      <c r="A1359" t="s">
        <v>2502</v>
      </c>
      <c r="B1359" t="s">
        <v>3731</v>
      </c>
      <c r="C1359" t="s">
        <v>27</v>
      </c>
      <c r="D1359" t="s">
        <v>30</v>
      </c>
      <c r="E1359" t="s">
        <v>2473</v>
      </c>
      <c r="F1359" t="s">
        <v>8</v>
      </c>
      <c r="G1359" t="s">
        <v>12</v>
      </c>
      <c r="H1359">
        <v>894</v>
      </c>
      <c r="I1359" t="s">
        <v>5937</v>
      </c>
      <c r="J1359">
        <v>8760000</v>
      </c>
      <c r="K1359">
        <v>4199.6899999999996</v>
      </c>
      <c r="L1359">
        <v>0.1225</v>
      </c>
      <c r="M1359" s="63">
        <v>45454</v>
      </c>
      <c r="N1359" s="63">
        <v>45484</v>
      </c>
      <c r="O1359">
        <v>30</v>
      </c>
      <c r="P1359" t="s">
        <v>8816</v>
      </c>
      <c r="Q1359">
        <v>0</v>
      </c>
      <c r="R1359">
        <v>0</v>
      </c>
      <c r="S1359">
        <v>0</v>
      </c>
      <c r="T1359">
        <v>0</v>
      </c>
      <c r="U1359">
        <v>0</v>
      </c>
      <c r="V1359">
        <v>0</v>
      </c>
      <c r="W1359">
        <v>0</v>
      </c>
      <c r="X1359" s="1">
        <v>45473</v>
      </c>
      <c r="Y1359" s="1">
        <v>44854</v>
      </c>
      <c r="Z1359" t="s">
        <v>30</v>
      </c>
      <c r="AA1359" t="s">
        <v>100</v>
      </c>
    </row>
    <row r="1360" spans="1:27" x14ac:dyDescent="0.25">
      <c r="A1360" t="s">
        <v>2502</v>
      </c>
      <c r="B1360" t="s">
        <v>3726</v>
      </c>
      <c r="C1360" t="s">
        <v>27</v>
      </c>
      <c r="D1360" t="s">
        <v>30</v>
      </c>
      <c r="E1360" t="s">
        <v>2473</v>
      </c>
      <c r="F1360" t="s">
        <v>8</v>
      </c>
      <c r="G1360" t="s">
        <v>12</v>
      </c>
      <c r="H1360">
        <v>894</v>
      </c>
      <c r="I1360" t="s">
        <v>5881</v>
      </c>
      <c r="J1360">
        <v>8760000</v>
      </c>
      <c r="K1360">
        <v>813046.08</v>
      </c>
      <c r="L1360">
        <v>0.1225</v>
      </c>
      <c r="M1360" s="63">
        <v>45472</v>
      </c>
      <c r="N1360" s="63">
        <v>45502</v>
      </c>
      <c r="O1360">
        <v>30</v>
      </c>
      <c r="P1360" t="s">
        <v>8828</v>
      </c>
      <c r="Q1360">
        <v>0</v>
      </c>
      <c r="R1360">
        <v>0</v>
      </c>
      <c r="S1360">
        <v>0</v>
      </c>
      <c r="T1360">
        <v>0</v>
      </c>
      <c r="U1360">
        <v>0</v>
      </c>
      <c r="V1360">
        <v>0</v>
      </c>
      <c r="W1360">
        <v>0</v>
      </c>
      <c r="X1360" s="1">
        <v>45473</v>
      </c>
      <c r="Y1360" s="1">
        <v>44755</v>
      </c>
      <c r="Z1360" t="s">
        <v>30</v>
      </c>
      <c r="AA1360" t="s">
        <v>100</v>
      </c>
    </row>
    <row r="1361" spans="1:27" x14ac:dyDescent="0.25">
      <c r="A1361" t="s">
        <v>2502</v>
      </c>
      <c r="B1361" t="s">
        <v>3729</v>
      </c>
      <c r="C1361" t="s">
        <v>27</v>
      </c>
      <c r="D1361" t="s">
        <v>30</v>
      </c>
      <c r="E1361" t="s">
        <v>2473</v>
      </c>
      <c r="F1361" t="s">
        <v>8</v>
      </c>
      <c r="G1361" t="s">
        <v>3</v>
      </c>
      <c r="H1361">
        <v>894</v>
      </c>
      <c r="I1361" t="s">
        <v>5779</v>
      </c>
      <c r="J1361">
        <v>8760000</v>
      </c>
      <c r="K1361">
        <v>19266.72</v>
      </c>
      <c r="L1361">
        <v>0.1225</v>
      </c>
      <c r="M1361" s="63">
        <v>45455</v>
      </c>
      <c r="N1361" s="63">
        <v>45485</v>
      </c>
      <c r="O1361">
        <v>30</v>
      </c>
      <c r="P1361" t="s">
        <v>8813</v>
      </c>
      <c r="Q1361">
        <v>0</v>
      </c>
      <c r="R1361">
        <v>0</v>
      </c>
      <c r="S1361">
        <v>0</v>
      </c>
      <c r="T1361">
        <v>0</v>
      </c>
      <c r="U1361">
        <v>0</v>
      </c>
      <c r="V1361">
        <v>0</v>
      </c>
      <c r="W1361">
        <v>0</v>
      </c>
      <c r="X1361" s="1">
        <v>45473</v>
      </c>
      <c r="Y1361" s="1">
        <v>44097</v>
      </c>
      <c r="Z1361" t="s">
        <v>30</v>
      </c>
      <c r="AA1361" t="s">
        <v>100</v>
      </c>
    </row>
    <row r="1362" spans="1:27" x14ac:dyDescent="0.25">
      <c r="A1362" t="s">
        <v>2502</v>
      </c>
      <c r="B1362" t="s">
        <v>4398</v>
      </c>
      <c r="C1362" t="s">
        <v>27</v>
      </c>
      <c r="D1362" t="s">
        <v>30</v>
      </c>
      <c r="E1362" t="s">
        <v>2473</v>
      </c>
      <c r="F1362" t="s">
        <v>8</v>
      </c>
      <c r="G1362" t="s">
        <v>14</v>
      </c>
      <c r="H1362">
        <v>894</v>
      </c>
      <c r="I1362" t="s">
        <v>5732</v>
      </c>
      <c r="J1362">
        <v>8760000</v>
      </c>
      <c r="K1362">
        <v>157353.68</v>
      </c>
      <c r="L1362">
        <v>0.1225</v>
      </c>
      <c r="M1362" s="63">
        <v>45465</v>
      </c>
      <c r="N1362" s="63">
        <v>45495</v>
      </c>
      <c r="O1362">
        <v>30</v>
      </c>
      <c r="P1362" t="s">
        <v>8838</v>
      </c>
      <c r="Q1362">
        <v>0</v>
      </c>
      <c r="R1362">
        <v>0</v>
      </c>
      <c r="S1362">
        <v>0</v>
      </c>
      <c r="T1362">
        <v>0</v>
      </c>
      <c r="U1362">
        <v>0</v>
      </c>
      <c r="V1362">
        <v>0</v>
      </c>
      <c r="W1362">
        <v>0</v>
      </c>
      <c r="X1362" s="1">
        <v>45473</v>
      </c>
      <c r="Y1362" s="1">
        <v>44509</v>
      </c>
      <c r="Z1362" t="s">
        <v>30</v>
      </c>
      <c r="AA1362" t="s">
        <v>100</v>
      </c>
    </row>
    <row r="1363" spans="1:27" x14ac:dyDescent="0.25">
      <c r="A1363" t="s">
        <v>2502</v>
      </c>
      <c r="B1363" t="s">
        <v>3722</v>
      </c>
      <c r="C1363" t="s">
        <v>27</v>
      </c>
      <c r="D1363" t="s">
        <v>30</v>
      </c>
      <c r="E1363" t="s">
        <v>2473</v>
      </c>
      <c r="F1363" t="s">
        <v>8</v>
      </c>
      <c r="G1363" t="s">
        <v>12</v>
      </c>
      <c r="H1363">
        <v>894</v>
      </c>
      <c r="I1363" t="s">
        <v>5840</v>
      </c>
      <c r="J1363">
        <v>8760000</v>
      </c>
      <c r="K1363">
        <v>386888.59</v>
      </c>
      <c r="L1363">
        <v>0.1225</v>
      </c>
      <c r="M1363" s="63">
        <v>45471</v>
      </c>
      <c r="N1363" s="63">
        <v>45501</v>
      </c>
      <c r="O1363">
        <v>30</v>
      </c>
      <c r="P1363" t="s">
        <v>8835</v>
      </c>
      <c r="Q1363">
        <v>0</v>
      </c>
      <c r="R1363">
        <v>0</v>
      </c>
      <c r="S1363">
        <v>0</v>
      </c>
      <c r="T1363">
        <v>0</v>
      </c>
      <c r="U1363">
        <v>0</v>
      </c>
      <c r="V1363">
        <v>0</v>
      </c>
      <c r="W1363">
        <v>0</v>
      </c>
      <c r="X1363" s="1">
        <v>45473</v>
      </c>
      <c r="Y1363" s="1">
        <v>44944</v>
      </c>
      <c r="Z1363" t="s">
        <v>30</v>
      </c>
      <c r="AA1363" t="s">
        <v>100</v>
      </c>
    </row>
    <row r="1364" spans="1:27" x14ac:dyDescent="0.25">
      <c r="A1364" t="s">
        <v>2502</v>
      </c>
      <c r="B1364" t="s">
        <v>3721</v>
      </c>
      <c r="C1364" t="s">
        <v>27</v>
      </c>
      <c r="D1364" t="s">
        <v>30</v>
      </c>
      <c r="E1364" t="s">
        <v>2473</v>
      </c>
      <c r="F1364" t="s">
        <v>8</v>
      </c>
      <c r="G1364" t="s">
        <v>14</v>
      </c>
      <c r="H1364">
        <v>894</v>
      </c>
      <c r="I1364" t="s">
        <v>5819</v>
      </c>
      <c r="J1364">
        <v>8760000</v>
      </c>
      <c r="K1364">
        <v>1086363.72</v>
      </c>
      <c r="L1364">
        <v>0.1225</v>
      </c>
      <c r="M1364" s="63">
        <v>45453</v>
      </c>
      <c r="N1364" s="63">
        <v>45483</v>
      </c>
      <c r="O1364">
        <v>30</v>
      </c>
      <c r="P1364" t="s">
        <v>8813</v>
      </c>
      <c r="Q1364">
        <v>0</v>
      </c>
      <c r="R1364">
        <v>0</v>
      </c>
      <c r="S1364">
        <v>0</v>
      </c>
      <c r="T1364">
        <v>0</v>
      </c>
      <c r="U1364">
        <v>0</v>
      </c>
      <c r="V1364">
        <v>0</v>
      </c>
      <c r="W1364">
        <v>0</v>
      </c>
      <c r="X1364" s="1">
        <v>45473</v>
      </c>
      <c r="Y1364" s="1">
        <v>45084</v>
      </c>
      <c r="Z1364" t="s">
        <v>30</v>
      </c>
      <c r="AA1364" t="s">
        <v>100</v>
      </c>
    </row>
    <row r="1365" spans="1:27" x14ac:dyDescent="0.25">
      <c r="A1365" t="s">
        <v>2502</v>
      </c>
      <c r="B1365" t="s">
        <v>3724</v>
      </c>
      <c r="C1365" t="s">
        <v>27</v>
      </c>
      <c r="D1365" t="s">
        <v>30</v>
      </c>
      <c r="E1365" t="s">
        <v>2473</v>
      </c>
      <c r="F1365" t="s">
        <v>8</v>
      </c>
      <c r="G1365" t="s">
        <v>3</v>
      </c>
      <c r="H1365">
        <v>894</v>
      </c>
      <c r="I1365" t="s">
        <v>5628</v>
      </c>
      <c r="J1365">
        <v>8760000</v>
      </c>
      <c r="K1365">
        <v>715492.47</v>
      </c>
      <c r="L1365">
        <v>0.1225</v>
      </c>
      <c r="M1365" s="63">
        <v>45456</v>
      </c>
      <c r="N1365" s="63">
        <v>45486</v>
      </c>
      <c r="O1365">
        <v>30</v>
      </c>
      <c r="P1365" t="s">
        <v>8825</v>
      </c>
      <c r="Q1365">
        <v>0</v>
      </c>
      <c r="R1365">
        <v>0</v>
      </c>
      <c r="S1365">
        <v>0</v>
      </c>
      <c r="T1365">
        <v>0</v>
      </c>
      <c r="U1365">
        <v>0</v>
      </c>
      <c r="V1365">
        <v>0</v>
      </c>
      <c r="W1365">
        <v>0</v>
      </c>
      <c r="X1365" s="1">
        <v>45473</v>
      </c>
      <c r="Y1365" s="1">
        <v>44952</v>
      </c>
      <c r="Z1365" t="s">
        <v>30</v>
      </c>
      <c r="AA1365" t="s">
        <v>100</v>
      </c>
    </row>
    <row r="1366" spans="1:27" x14ac:dyDescent="0.25">
      <c r="A1366" t="s">
        <v>2502</v>
      </c>
      <c r="B1366" t="s">
        <v>3725</v>
      </c>
      <c r="C1366" t="s">
        <v>27</v>
      </c>
      <c r="D1366" t="s">
        <v>30</v>
      </c>
      <c r="E1366" t="s">
        <v>2473</v>
      </c>
      <c r="F1366" t="s">
        <v>8</v>
      </c>
      <c r="G1366" t="s">
        <v>14</v>
      </c>
      <c r="H1366">
        <v>894</v>
      </c>
      <c r="I1366" t="s">
        <v>5839</v>
      </c>
      <c r="J1366">
        <v>8760000</v>
      </c>
      <c r="K1366">
        <v>182896.56</v>
      </c>
      <c r="L1366">
        <v>0.1225</v>
      </c>
      <c r="M1366" s="63">
        <v>45447</v>
      </c>
      <c r="N1366" s="63">
        <v>45477</v>
      </c>
      <c r="O1366">
        <v>30</v>
      </c>
      <c r="P1366" t="s">
        <v>8822</v>
      </c>
      <c r="Q1366">
        <v>0</v>
      </c>
      <c r="R1366">
        <v>0</v>
      </c>
      <c r="S1366">
        <v>0</v>
      </c>
      <c r="T1366">
        <v>0</v>
      </c>
      <c r="U1366">
        <v>0</v>
      </c>
      <c r="V1366">
        <v>0</v>
      </c>
      <c r="W1366">
        <v>0</v>
      </c>
      <c r="X1366" s="1">
        <v>45473</v>
      </c>
      <c r="Y1366" s="1">
        <v>44643</v>
      </c>
      <c r="Z1366" t="s">
        <v>30</v>
      </c>
      <c r="AA1366" t="s">
        <v>100</v>
      </c>
    </row>
    <row r="1367" spans="1:27" x14ac:dyDescent="0.25">
      <c r="A1367" t="s">
        <v>2502</v>
      </c>
      <c r="B1367" t="s">
        <v>3723</v>
      </c>
      <c r="C1367" t="s">
        <v>27</v>
      </c>
      <c r="D1367" t="s">
        <v>30</v>
      </c>
      <c r="E1367" t="s">
        <v>2473</v>
      </c>
      <c r="F1367" t="s">
        <v>8</v>
      </c>
      <c r="G1367" t="s">
        <v>4</v>
      </c>
      <c r="H1367">
        <v>894</v>
      </c>
      <c r="I1367" t="s">
        <v>5946</v>
      </c>
      <c r="J1367">
        <v>8760000</v>
      </c>
      <c r="K1367">
        <v>636339.11</v>
      </c>
      <c r="L1367">
        <v>0.1225</v>
      </c>
      <c r="M1367" s="63">
        <v>45445</v>
      </c>
      <c r="N1367" s="63">
        <v>45475</v>
      </c>
      <c r="O1367">
        <v>30</v>
      </c>
      <c r="P1367" t="s">
        <v>8807</v>
      </c>
      <c r="Q1367">
        <v>0</v>
      </c>
      <c r="R1367">
        <v>0</v>
      </c>
      <c r="S1367">
        <v>0</v>
      </c>
      <c r="T1367">
        <v>0</v>
      </c>
      <c r="U1367">
        <v>0</v>
      </c>
      <c r="V1367">
        <v>0</v>
      </c>
      <c r="W1367">
        <v>0</v>
      </c>
      <c r="X1367" s="1">
        <v>45473</v>
      </c>
      <c r="Y1367" s="1">
        <v>44398</v>
      </c>
      <c r="Z1367" t="s">
        <v>30</v>
      </c>
      <c r="AA1367" t="s">
        <v>100</v>
      </c>
    </row>
    <row r="1368" spans="1:27" x14ac:dyDescent="0.25">
      <c r="A1368" t="s">
        <v>2502</v>
      </c>
      <c r="B1368" t="s">
        <v>3727</v>
      </c>
      <c r="C1368" t="s">
        <v>27</v>
      </c>
      <c r="D1368" t="s">
        <v>30</v>
      </c>
      <c r="E1368" t="s">
        <v>2473</v>
      </c>
      <c r="F1368" t="s">
        <v>8</v>
      </c>
      <c r="G1368" t="s">
        <v>14</v>
      </c>
      <c r="H1368">
        <v>894</v>
      </c>
      <c r="I1368" t="s">
        <v>6030</v>
      </c>
      <c r="J1368">
        <v>8760000</v>
      </c>
      <c r="K1368">
        <v>64065.87</v>
      </c>
      <c r="L1368">
        <v>0.1225</v>
      </c>
      <c r="M1368" s="63">
        <v>45469</v>
      </c>
      <c r="N1368" s="63">
        <v>45499</v>
      </c>
      <c r="O1368">
        <v>30</v>
      </c>
      <c r="P1368" t="s">
        <v>8822</v>
      </c>
      <c r="Q1368">
        <v>0</v>
      </c>
      <c r="R1368">
        <v>0</v>
      </c>
      <c r="S1368">
        <v>0</v>
      </c>
      <c r="T1368">
        <v>0</v>
      </c>
      <c r="U1368">
        <v>0</v>
      </c>
      <c r="V1368">
        <v>0</v>
      </c>
      <c r="W1368">
        <v>0</v>
      </c>
      <c r="X1368" s="1">
        <v>45473</v>
      </c>
      <c r="Y1368" s="1">
        <v>45090</v>
      </c>
      <c r="Z1368" t="s">
        <v>30</v>
      </c>
      <c r="AA1368" t="s">
        <v>100</v>
      </c>
    </row>
    <row r="1369" spans="1:27" x14ac:dyDescent="0.25">
      <c r="A1369" t="s">
        <v>2502</v>
      </c>
      <c r="B1369" t="s">
        <v>3728</v>
      </c>
      <c r="C1369" t="s">
        <v>27</v>
      </c>
      <c r="D1369" t="s">
        <v>30</v>
      </c>
      <c r="E1369" t="s">
        <v>2473</v>
      </c>
      <c r="F1369" t="s">
        <v>8</v>
      </c>
      <c r="G1369" t="s">
        <v>14</v>
      </c>
      <c r="H1369">
        <v>894</v>
      </c>
      <c r="I1369" t="s">
        <v>5900</v>
      </c>
      <c r="J1369">
        <v>8760000</v>
      </c>
      <c r="K1369">
        <v>57585.33</v>
      </c>
      <c r="L1369">
        <v>0.1225</v>
      </c>
      <c r="M1369" s="63">
        <v>45467</v>
      </c>
      <c r="N1369" s="63">
        <v>45497</v>
      </c>
      <c r="O1369">
        <v>30</v>
      </c>
      <c r="P1369" t="s">
        <v>8802</v>
      </c>
      <c r="Q1369">
        <v>0</v>
      </c>
      <c r="R1369">
        <v>0</v>
      </c>
      <c r="S1369">
        <v>0</v>
      </c>
      <c r="T1369">
        <v>0</v>
      </c>
      <c r="U1369">
        <v>0</v>
      </c>
      <c r="V1369">
        <v>0</v>
      </c>
      <c r="W1369">
        <v>0</v>
      </c>
      <c r="X1369" s="1">
        <v>45473</v>
      </c>
      <c r="Y1369" s="1">
        <v>45111</v>
      </c>
      <c r="Z1369" t="s">
        <v>30</v>
      </c>
      <c r="AA1369" t="s">
        <v>100</v>
      </c>
    </row>
    <row r="1370" spans="1:27" x14ac:dyDescent="0.25">
      <c r="A1370" t="s">
        <v>2502</v>
      </c>
      <c r="B1370" t="s">
        <v>8882</v>
      </c>
      <c r="C1370" t="s">
        <v>27</v>
      </c>
      <c r="D1370" t="s">
        <v>30</v>
      </c>
      <c r="E1370" t="s">
        <v>2473</v>
      </c>
      <c r="F1370" t="s">
        <v>8</v>
      </c>
      <c r="G1370" t="s">
        <v>14</v>
      </c>
      <c r="H1370">
        <v>894</v>
      </c>
      <c r="I1370" t="s">
        <v>8883</v>
      </c>
      <c r="J1370">
        <v>8760000</v>
      </c>
      <c r="K1370">
        <v>253485.32</v>
      </c>
      <c r="L1370">
        <v>0.1225</v>
      </c>
      <c r="M1370" s="63">
        <v>45463</v>
      </c>
      <c r="N1370" s="63">
        <v>45493</v>
      </c>
      <c r="O1370">
        <v>30</v>
      </c>
      <c r="P1370" t="s">
        <v>8822</v>
      </c>
      <c r="Q1370">
        <v>0</v>
      </c>
      <c r="R1370">
        <v>0</v>
      </c>
      <c r="S1370">
        <v>0</v>
      </c>
      <c r="T1370">
        <v>0</v>
      </c>
      <c r="U1370">
        <v>0</v>
      </c>
      <c r="V1370">
        <v>0</v>
      </c>
      <c r="W1370">
        <v>0</v>
      </c>
      <c r="X1370" s="1">
        <v>45473</v>
      </c>
      <c r="Y1370" s="1">
        <v>45461</v>
      </c>
      <c r="Z1370" t="s">
        <v>30</v>
      </c>
      <c r="AA1370" t="s">
        <v>100</v>
      </c>
    </row>
    <row r="1371" spans="1:27" x14ac:dyDescent="0.25">
      <c r="A1371" t="s">
        <v>2502</v>
      </c>
      <c r="B1371" t="s">
        <v>8805</v>
      </c>
      <c r="C1371" t="s">
        <v>27</v>
      </c>
      <c r="D1371" t="s">
        <v>30</v>
      </c>
      <c r="E1371" t="s">
        <v>2473</v>
      </c>
      <c r="F1371" t="s">
        <v>8</v>
      </c>
      <c r="G1371" t="s">
        <v>12</v>
      </c>
      <c r="H1371">
        <v>894</v>
      </c>
      <c r="I1371" t="s">
        <v>5766</v>
      </c>
      <c r="J1371">
        <v>8760000</v>
      </c>
      <c r="K1371">
        <v>558315.12</v>
      </c>
      <c r="L1371">
        <v>0.1225</v>
      </c>
      <c r="M1371" s="63">
        <v>45448</v>
      </c>
      <c r="N1371" s="63">
        <v>45478</v>
      </c>
      <c r="O1371">
        <v>30</v>
      </c>
      <c r="P1371" t="s">
        <v>8802</v>
      </c>
      <c r="Q1371">
        <v>0</v>
      </c>
      <c r="R1371">
        <v>0</v>
      </c>
      <c r="S1371">
        <v>0</v>
      </c>
      <c r="T1371">
        <v>0</v>
      </c>
      <c r="U1371">
        <v>0</v>
      </c>
      <c r="V1371">
        <v>0</v>
      </c>
      <c r="W1371">
        <v>0</v>
      </c>
      <c r="X1371" s="1">
        <v>45473</v>
      </c>
      <c r="Y1371" s="1">
        <v>45397</v>
      </c>
      <c r="Z1371" t="s">
        <v>30</v>
      </c>
      <c r="AA1371" t="s">
        <v>100</v>
      </c>
    </row>
    <row r="1372" spans="1:27" x14ac:dyDescent="0.25">
      <c r="A1372" t="s">
        <v>2502</v>
      </c>
      <c r="B1372" t="s">
        <v>4626</v>
      </c>
      <c r="C1372" t="s">
        <v>27</v>
      </c>
      <c r="D1372" t="s">
        <v>30</v>
      </c>
      <c r="E1372" t="s">
        <v>2473</v>
      </c>
      <c r="F1372" t="s">
        <v>8</v>
      </c>
      <c r="G1372" t="s">
        <v>4</v>
      </c>
      <c r="H1372">
        <v>894</v>
      </c>
      <c r="I1372" t="s">
        <v>5835</v>
      </c>
      <c r="J1372">
        <v>8760000</v>
      </c>
      <c r="K1372">
        <v>125817.56</v>
      </c>
      <c r="L1372">
        <v>0.1225</v>
      </c>
      <c r="M1372" s="63">
        <v>45472</v>
      </c>
      <c r="N1372" s="63">
        <v>45502</v>
      </c>
      <c r="O1372">
        <v>30</v>
      </c>
      <c r="P1372" t="s">
        <v>8813</v>
      </c>
      <c r="Q1372">
        <v>0</v>
      </c>
      <c r="R1372">
        <v>0</v>
      </c>
      <c r="S1372">
        <v>0</v>
      </c>
      <c r="T1372">
        <v>0</v>
      </c>
      <c r="U1372">
        <v>0</v>
      </c>
      <c r="V1372">
        <v>0</v>
      </c>
      <c r="W1372">
        <v>0</v>
      </c>
      <c r="X1372" s="1">
        <v>45473</v>
      </c>
      <c r="Y1372" s="1">
        <v>45310</v>
      </c>
      <c r="Z1372" t="s">
        <v>30</v>
      </c>
      <c r="AA1372" t="s">
        <v>100</v>
      </c>
    </row>
    <row r="1373" spans="1:27" x14ac:dyDescent="0.25">
      <c r="A1373" t="s">
        <v>2502</v>
      </c>
      <c r="B1373" t="s">
        <v>8830</v>
      </c>
      <c r="C1373" t="s">
        <v>27</v>
      </c>
      <c r="D1373" t="s">
        <v>30</v>
      </c>
      <c r="E1373" t="s">
        <v>2473</v>
      </c>
      <c r="F1373" t="s">
        <v>8</v>
      </c>
      <c r="G1373" t="s">
        <v>12</v>
      </c>
      <c r="H1373">
        <v>894</v>
      </c>
      <c r="I1373" t="s">
        <v>5793</v>
      </c>
      <c r="J1373">
        <v>8760000</v>
      </c>
      <c r="K1373">
        <v>636160.03</v>
      </c>
      <c r="L1373">
        <v>0.1225</v>
      </c>
      <c r="M1373" s="63">
        <v>45463</v>
      </c>
      <c r="N1373" s="63">
        <v>45493</v>
      </c>
      <c r="O1373">
        <v>30</v>
      </c>
      <c r="P1373" t="s">
        <v>8827</v>
      </c>
      <c r="Q1373">
        <v>0</v>
      </c>
      <c r="R1373">
        <v>0</v>
      </c>
      <c r="S1373">
        <v>0</v>
      </c>
      <c r="T1373">
        <v>0</v>
      </c>
      <c r="U1373">
        <v>0</v>
      </c>
      <c r="V1373">
        <v>0</v>
      </c>
      <c r="W1373">
        <v>0</v>
      </c>
      <c r="X1373" s="1">
        <v>45473</v>
      </c>
      <c r="Y1373" s="1">
        <v>45323</v>
      </c>
      <c r="Z1373" t="s">
        <v>30</v>
      </c>
      <c r="AA1373" t="s">
        <v>100</v>
      </c>
    </row>
    <row r="1374" spans="1:27" x14ac:dyDescent="0.25">
      <c r="A1374" t="s">
        <v>2502</v>
      </c>
      <c r="B1374" t="s">
        <v>8846</v>
      </c>
      <c r="C1374" t="s">
        <v>27</v>
      </c>
      <c r="D1374" t="s">
        <v>30</v>
      </c>
      <c r="E1374" t="s">
        <v>2473</v>
      </c>
      <c r="F1374" t="s">
        <v>8</v>
      </c>
      <c r="G1374" t="s">
        <v>12</v>
      </c>
      <c r="H1374">
        <v>894</v>
      </c>
      <c r="I1374" t="s">
        <v>8847</v>
      </c>
      <c r="J1374">
        <v>8760000</v>
      </c>
      <c r="K1374">
        <v>314240.40999999997</v>
      </c>
      <c r="L1374">
        <v>0.1225</v>
      </c>
      <c r="M1374" s="63">
        <v>45472</v>
      </c>
      <c r="N1374" s="63">
        <v>45502</v>
      </c>
      <c r="O1374">
        <v>30</v>
      </c>
      <c r="P1374" t="s">
        <v>8798</v>
      </c>
      <c r="Q1374">
        <v>0</v>
      </c>
      <c r="R1374">
        <v>0</v>
      </c>
      <c r="S1374">
        <v>0</v>
      </c>
      <c r="T1374">
        <v>0</v>
      </c>
      <c r="U1374">
        <v>0</v>
      </c>
      <c r="V1374">
        <v>0</v>
      </c>
      <c r="W1374">
        <v>0</v>
      </c>
      <c r="X1374" s="1">
        <v>45473</v>
      </c>
      <c r="Y1374" s="1">
        <v>45327</v>
      </c>
      <c r="Z1374" t="s">
        <v>30</v>
      </c>
      <c r="AA1374" t="s">
        <v>100</v>
      </c>
    </row>
    <row r="1375" spans="1:27" x14ac:dyDescent="0.25">
      <c r="A1375" t="s">
        <v>2502</v>
      </c>
      <c r="B1375" t="s">
        <v>8889</v>
      </c>
      <c r="C1375" t="s">
        <v>27</v>
      </c>
      <c r="D1375" t="s">
        <v>30</v>
      </c>
      <c r="E1375" t="s">
        <v>2473</v>
      </c>
      <c r="F1375" t="s">
        <v>8</v>
      </c>
      <c r="G1375" t="s">
        <v>14</v>
      </c>
      <c r="H1375">
        <v>894</v>
      </c>
      <c r="I1375" t="s">
        <v>5912</v>
      </c>
      <c r="J1375">
        <v>8760000</v>
      </c>
      <c r="K1375">
        <v>327340.09000000003</v>
      </c>
      <c r="L1375">
        <v>0.1225</v>
      </c>
      <c r="M1375" s="63">
        <v>45465</v>
      </c>
      <c r="N1375" s="63">
        <v>45495</v>
      </c>
      <c r="O1375">
        <v>30</v>
      </c>
      <c r="P1375" t="s">
        <v>8831</v>
      </c>
      <c r="Q1375">
        <v>0</v>
      </c>
      <c r="R1375">
        <v>0</v>
      </c>
      <c r="S1375">
        <v>0</v>
      </c>
      <c r="T1375">
        <v>0</v>
      </c>
      <c r="U1375">
        <v>0</v>
      </c>
      <c r="V1375">
        <v>0</v>
      </c>
      <c r="W1375">
        <v>0</v>
      </c>
      <c r="X1375" s="1">
        <v>45473</v>
      </c>
      <c r="Y1375" s="1">
        <v>45410</v>
      </c>
      <c r="Z1375" t="s">
        <v>30</v>
      </c>
      <c r="AA1375" t="s">
        <v>100</v>
      </c>
    </row>
    <row r="1376" spans="1:27" x14ac:dyDescent="0.25">
      <c r="A1376" t="s">
        <v>2502</v>
      </c>
      <c r="B1376" t="s">
        <v>8963</v>
      </c>
      <c r="C1376" t="s">
        <v>27</v>
      </c>
      <c r="D1376" t="s">
        <v>30</v>
      </c>
      <c r="E1376" t="s">
        <v>2473</v>
      </c>
      <c r="F1376" t="s">
        <v>8</v>
      </c>
      <c r="G1376" t="s">
        <v>14</v>
      </c>
      <c r="H1376">
        <v>894</v>
      </c>
      <c r="I1376" t="s">
        <v>5774</v>
      </c>
      <c r="J1376">
        <v>8760000</v>
      </c>
      <c r="K1376">
        <v>15809.86</v>
      </c>
      <c r="L1376">
        <v>0.1225</v>
      </c>
      <c r="M1376" s="63">
        <v>45463</v>
      </c>
      <c r="N1376" s="63">
        <v>45493</v>
      </c>
      <c r="O1376">
        <v>30</v>
      </c>
      <c r="P1376" t="s">
        <v>8822</v>
      </c>
      <c r="Q1376">
        <v>0</v>
      </c>
      <c r="R1376">
        <v>0</v>
      </c>
      <c r="S1376">
        <v>0</v>
      </c>
      <c r="T1376">
        <v>0</v>
      </c>
      <c r="U1376">
        <v>0</v>
      </c>
      <c r="V1376">
        <v>0</v>
      </c>
      <c r="W1376">
        <v>0</v>
      </c>
      <c r="X1376" s="1">
        <v>45473</v>
      </c>
      <c r="Y1376" s="1">
        <v>45355</v>
      </c>
      <c r="Z1376" t="s">
        <v>30</v>
      </c>
      <c r="AA1376" t="s">
        <v>100</v>
      </c>
    </row>
    <row r="1377" spans="1:27" x14ac:dyDescent="0.25">
      <c r="A1377" t="s">
        <v>2495</v>
      </c>
      <c r="B1377" t="s">
        <v>3614</v>
      </c>
      <c r="C1377" t="s">
        <v>27</v>
      </c>
      <c r="D1377" t="s">
        <v>30</v>
      </c>
      <c r="E1377" t="s">
        <v>2473</v>
      </c>
      <c r="F1377" t="s">
        <v>5</v>
      </c>
      <c r="G1377" t="s">
        <v>10</v>
      </c>
      <c r="H1377">
        <v>766</v>
      </c>
      <c r="I1377" t="s">
        <v>5661</v>
      </c>
      <c r="J1377">
        <v>6380000</v>
      </c>
      <c r="K1377">
        <v>288648.8</v>
      </c>
      <c r="L1377">
        <v>0.13250000000000001</v>
      </c>
      <c r="M1377" s="63">
        <v>45434</v>
      </c>
      <c r="N1377" s="63">
        <v>45524</v>
      </c>
      <c r="O1377">
        <v>90</v>
      </c>
      <c r="P1377" t="s">
        <v>8802</v>
      </c>
      <c r="Q1377">
        <v>0</v>
      </c>
      <c r="R1377">
        <v>0</v>
      </c>
      <c r="S1377">
        <v>0</v>
      </c>
      <c r="T1377">
        <v>0</v>
      </c>
      <c r="U1377">
        <v>0</v>
      </c>
      <c r="V1377">
        <v>0</v>
      </c>
      <c r="W1377">
        <v>0</v>
      </c>
      <c r="X1377" s="1">
        <v>45473</v>
      </c>
      <c r="Y1377" s="1">
        <v>45188</v>
      </c>
      <c r="Z1377" t="s">
        <v>30</v>
      </c>
      <c r="AA1377" t="s">
        <v>101</v>
      </c>
    </row>
    <row r="1378" spans="1:27" x14ac:dyDescent="0.25">
      <c r="A1378" t="s">
        <v>2495</v>
      </c>
      <c r="B1378" t="s">
        <v>3612</v>
      </c>
      <c r="C1378" t="s">
        <v>27</v>
      </c>
      <c r="D1378" t="s">
        <v>30</v>
      </c>
      <c r="E1378" t="s">
        <v>2473</v>
      </c>
      <c r="F1378" t="s">
        <v>5</v>
      </c>
      <c r="G1378" t="s">
        <v>12</v>
      </c>
      <c r="H1378">
        <v>766</v>
      </c>
      <c r="I1378" t="s">
        <v>5914</v>
      </c>
      <c r="J1378">
        <v>6380000</v>
      </c>
      <c r="K1378">
        <v>99646.03</v>
      </c>
      <c r="L1378">
        <v>0.13250000000000001</v>
      </c>
      <c r="M1378" s="63">
        <v>45414</v>
      </c>
      <c r="N1378" s="63">
        <v>45504</v>
      </c>
      <c r="O1378">
        <v>90</v>
      </c>
      <c r="P1378" t="s">
        <v>8834</v>
      </c>
      <c r="Q1378">
        <v>0</v>
      </c>
      <c r="R1378">
        <v>0</v>
      </c>
      <c r="S1378">
        <v>0</v>
      </c>
      <c r="T1378">
        <v>0</v>
      </c>
      <c r="U1378">
        <v>0</v>
      </c>
      <c r="V1378">
        <v>0</v>
      </c>
      <c r="W1378">
        <v>0</v>
      </c>
      <c r="X1378" s="1">
        <v>45473</v>
      </c>
      <c r="Y1378" s="1">
        <v>45093</v>
      </c>
      <c r="Z1378" t="s">
        <v>30</v>
      </c>
      <c r="AA1378" t="s">
        <v>101</v>
      </c>
    </row>
    <row r="1379" spans="1:27" x14ac:dyDescent="0.25">
      <c r="A1379" t="s">
        <v>2495</v>
      </c>
      <c r="B1379" t="s">
        <v>4364</v>
      </c>
      <c r="C1379" t="s">
        <v>27</v>
      </c>
      <c r="D1379" t="s">
        <v>30</v>
      </c>
      <c r="E1379" t="s">
        <v>2473</v>
      </c>
      <c r="F1379" t="s">
        <v>5</v>
      </c>
      <c r="G1379" t="s">
        <v>10</v>
      </c>
      <c r="H1379">
        <v>766</v>
      </c>
      <c r="I1379" t="s">
        <v>6004</v>
      </c>
      <c r="J1379">
        <v>6380000</v>
      </c>
      <c r="K1379">
        <v>1133839.4099999999</v>
      </c>
      <c r="L1379">
        <v>0.13250000000000001</v>
      </c>
      <c r="M1379" s="63">
        <v>45415</v>
      </c>
      <c r="N1379" s="63">
        <v>45505</v>
      </c>
      <c r="O1379">
        <v>90</v>
      </c>
      <c r="P1379" t="s">
        <v>8835</v>
      </c>
      <c r="Q1379">
        <v>0</v>
      </c>
      <c r="R1379">
        <v>0</v>
      </c>
      <c r="S1379">
        <v>0</v>
      </c>
      <c r="T1379">
        <v>0</v>
      </c>
      <c r="U1379">
        <v>0</v>
      </c>
      <c r="V1379">
        <v>0</v>
      </c>
      <c r="W1379">
        <v>0</v>
      </c>
      <c r="X1379" s="1">
        <v>45473</v>
      </c>
      <c r="Y1379" s="1">
        <v>45329</v>
      </c>
      <c r="Z1379" t="s">
        <v>30</v>
      </c>
      <c r="AA1379" t="s">
        <v>101</v>
      </c>
    </row>
    <row r="1380" spans="1:27" x14ac:dyDescent="0.25">
      <c r="A1380" t="s">
        <v>2495</v>
      </c>
      <c r="B1380" t="s">
        <v>3610</v>
      </c>
      <c r="C1380" t="s">
        <v>27</v>
      </c>
      <c r="D1380" t="s">
        <v>30</v>
      </c>
      <c r="E1380" t="s">
        <v>2473</v>
      </c>
      <c r="F1380" t="s">
        <v>5</v>
      </c>
      <c r="G1380" t="s">
        <v>14</v>
      </c>
      <c r="H1380">
        <v>766</v>
      </c>
      <c r="I1380" t="s">
        <v>5883</v>
      </c>
      <c r="J1380">
        <v>6380000</v>
      </c>
      <c r="K1380">
        <v>452326.71</v>
      </c>
      <c r="L1380">
        <v>0.13250000000000001</v>
      </c>
      <c r="M1380" s="63">
        <v>45445</v>
      </c>
      <c r="N1380" s="63">
        <v>45535</v>
      </c>
      <c r="O1380">
        <v>90</v>
      </c>
      <c r="P1380" t="s">
        <v>8813</v>
      </c>
      <c r="Q1380">
        <v>0</v>
      </c>
      <c r="R1380">
        <v>0</v>
      </c>
      <c r="S1380">
        <v>0</v>
      </c>
      <c r="T1380">
        <v>0</v>
      </c>
      <c r="U1380">
        <v>0</v>
      </c>
      <c r="V1380">
        <v>0</v>
      </c>
      <c r="W1380">
        <v>0</v>
      </c>
      <c r="X1380" s="1">
        <v>45473</v>
      </c>
      <c r="Y1380" s="1">
        <v>45183</v>
      </c>
      <c r="Z1380" t="s">
        <v>30</v>
      </c>
      <c r="AA1380" t="s">
        <v>101</v>
      </c>
    </row>
    <row r="1381" spans="1:27" x14ac:dyDescent="0.25">
      <c r="A1381" t="s">
        <v>2495</v>
      </c>
      <c r="B1381" t="s">
        <v>3613</v>
      </c>
      <c r="C1381" t="s">
        <v>27</v>
      </c>
      <c r="D1381" t="s">
        <v>30</v>
      </c>
      <c r="E1381" t="s">
        <v>2473</v>
      </c>
      <c r="F1381" t="s">
        <v>5</v>
      </c>
      <c r="G1381" t="s">
        <v>10</v>
      </c>
      <c r="H1381">
        <v>766</v>
      </c>
      <c r="I1381" t="s">
        <v>5623</v>
      </c>
      <c r="J1381">
        <v>6380000</v>
      </c>
      <c r="K1381">
        <v>389970.46</v>
      </c>
      <c r="L1381">
        <v>0.13250000000000001</v>
      </c>
      <c r="M1381" s="63">
        <v>45421</v>
      </c>
      <c r="N1381" s="63">
        <v>45511</v>
      </c>
      <c r="O1381">
        <v>90</v>
      </c>
      <c r="P1381" t="s">
        <v>8829</v>
      </c>
      <c r="Q1381">
        <v>0</v>
      </c>
      <c r="R1381">
        <v>0</v>
      </c>
      <c r="S1381">
        <v>0</v>
      </c>
      <c r="T1381">
        <v>0</v>
      </c>
      <c r="U1381">
        <v>0</v>
      </c>
      <c r="V1381">
        <v>0</v>
      </c>
      <c r="W1381">
        <v>0</v>
      </c>
      <c r="X1381" s="1">
        <v>45473</v>
      </c>
      <c r="Y1381" s="1">
        <v>45184</v>
      </c>
      <c r="Z1381" t="s">
        <v>30</v>
      </c>
      <c r="AA1381" t="s">
        <v>101</v>
      </c>
    </row>
    <row r="1382" spans="1:27" x14ac:dyDescent="0.25">
      <c r="A1382" t="s">
        <v>2495</v>
      </c>
      <c r="B1382" t="s">
        <v>3615</v>
      </c>
      <c r="C1382" t="s">
        <v>27</v>
      </c>
      <c r="D1382" t="s">
        <v>30</v>
      </c>
      <c r="E1382" t="s">
        <v>2473</v>
      </c>
      <c r="F1382" t="s">
        <v>5</v>
      </c>
      <c r="G1382" t="s">
        <v>12</v>
      </c>
      <c r="H1382">
        <v>766</v>
      </c>
      <c r="I1382" t="s">
        <v>5661</v>
      </c>
      <c r="J1382">
        <v>6380000</v>
      </c>
      <c r="K1382">
        <v>109004.83</v>
      </c>
      <c r="L1382">
        <v>0.13250000000000001</v>
      </c>
      <c r="M1382" s="63">
        <v>45416</v>
      </c>
      <c r="N1382" s="63">
        <v>45506</v>
      </c>
      <c r="O1382">
        <v>90</v>
      </c>
      <c r="P1382" t="s">
        <v>8831</v>
      </c>
      <c r="Q1382">
        <v>0</v>
      </c>
      <c r="R1382">
        <v>0</v>
      </c>
      <c r="S1382">
        <v>0</v>
      </c>
      <c r="T1382">
        <v>0</v>
      </c>
      <c r="U1382">
        <v>0</v>
      </c>
      <c r="V1382">
        <v>0</v>
      </c>
      <c r="W1382">
        <v>0</v>
      </c>
      <c r="X1382" s="1">
        <v>45473</v>
      </c>
      <c r="Y1382" s="1">
        <v>45183</v>
      </c>
      <c r="Z1382" t="s">
        <v>30</v>
      </c>
      <c r="AA1382" t="s">
        <v>101</v>
      </c>
    </row>
    <row r="1383" spans="1:27" x14ac:dyDescent="0.25">
      <c r="A1383" t="s">
        <v>2495</v>
      </c>
      <c r="B1383" t="s">
        <v>3611</v>
      </c>
      <c r="C1383" t="s">
        <v>27</v>
      </c>
      <c r="D1383" t="s">
        <v>30</v>
      </c>
      <c r="E1383" t="s">
        <v>2473</v>
      </c>
      <c r="F1383" t="s">
        <v>5</v>
      </c>
      <c r="G1383" t="s">
        <v>10</v>
      </c>
      <c r="H1383">
        <v>766</v>
      </c>
      <c r="I1383" t="s">
        <v>5989</v>
      </c>
      <c r="J1383">
        <v>6380000</v>
      </c>
      <c r="K1383">
        <v>79106.5</v>
      </c>
      <c r="L1383">
        <v>0.13250000000000001</v>
      </c>
      <c r="M1383" s="63">
        <v>45445</v>
      </c>
      <c r="N1383" s="63">
        <v>45535</v>
      </c>
      <c r="O1383">
        <v>90</v>
      </c>
      <c r="P1383" t="s">
        <v>8807</v>
      </c>
      <c r="Q1383">
        <v>0</v>
      </c>
      <c r="R1383">
        <v>0</v>
      </c>
      <c r="S1383">
        <v>0</v>
      </c>
      <c r="T1383">
        <v>0</v>
      </c>
      <c r="U1383">
        <v>0</v>
      </c>
      <c r="V1383">
        <v>0</v>
      </c>
      <c r="W1383">
        <v>0</v>
      </c>
      <c r="X1383" s="1">
        <v>45473</v>
      </c>
      <c r="Y1383" s="1">
        <v>45198</v>
      </c>
      <c r="Z1383" t="s">
        <v>30</v>
      </c>
      <c r="AA1383" t="s">
        <v>101</v>
      </c>
    </row>
    <row r="1384" spans="1:27" x14ac:dyDescent="0.25">
      <c r="A1384" t="s">
        <v>2495</v>
      </c>
      <c r="B1384" t="s">
        <v>3609</v>
      </c>
      <c r="C1384" t="s">
        <v>27</v>
      </c>
      <c r="D1384" t="s">
        <v>30</v>
      </c>
      <c r="E1384" t="s">
        <v>2473</v>
      </c>
      <c r="F1384" t="s">
        <v>5</v>
      </c>
      <c r="G1384" t="s">
        <v>10</v>
      </c>
      <c r="H1384">
        <v>766</v>
      </c>
      <c r="I1384" t="s">
        <v>5732</v>
      </c>
      <c r="J1384">
        <v>6380000</v>
      </c>
      <c r="K1384">
        <v>608642.54</v>
      </c>
      <c r="L1384">
        <v>0.13250000000000001</v>
      </c>
      <c r="M1384" s="63">
        <v>45406</v>
      </c>
      <c r="N1384" s="63">
        <v>45496</v>
      </c>
      <c r="O1384">
        <v>90</v>
      </c>
      <c r="P1384" t="s">
        <v>8801</v>
      </c>
      <c r="Q1384">
        <v>0</v>
      </c>
      <c r="R1384">
        <v>0</v>
      </c>
      <c r="S1384">
        <v>0</v>
      </c>
      <c r="T1384">
        <v>0</v>
      </c>
      <c r="U1384">
        <v>0</v>
      </c>
      <c r="V1384">
        <v>0</v>
      </c>
      <c r="W1384">
        <v>0</v>
      </c>
      <c r="X1384" s="1">
        <v>45473</v>
      </c>
      <c r="Y1384" s="1">
        <v>45181</v>
      </c>
      <c r="Z1384" t="s">
        <v>30</v>
      </c>
      <c r="AA1384" t="s">
        <v>101</v>
      </c>
    </row>
    <row r="1385" spans="1:27" x14ac:dyDescent="0.25">
      <c r="A1385" t="s">
        <v>2495</v>
      </c>
      <c r="B1385" t="s">
        <v>4790</v>
      </c>
      <c r="C1385" t="s">
        <v>27</v>
      </c>
      <c r="D1385" t="s">
        <v>30</v>
      </c>
      <c r="E1385" t="s">
        <v>2473</v>
      </c>
      <c r="F1385" t="s">
        <v>5</v>
      </c>
      <c r="G1385" t="s">
        <v>10</v>
      </c>
      <c r="H1385">
        <v>766</v>
      </c>
      <c r="I1385" t="s">
        <v>5771</v>
      </c>
      <c r="J1385">
        <v>6380000</v>
      </c>
      <c r="K1385">
        <v>325999.74</v>
      </c>
      <c r="L1385">
        <v>0.13250000000000001</v>
      </c>
      <c r="M1385" s="63">
        <v>45437</v>
      </c>
      <c r="N1385" s="63">
        <v>45527</v>
      </c>
      <c r="O1385">
        <v>90</v>
      </c>
      <c r="P1385" t="s">
        <v>8801</v>
      </c>
      <c r="Q1385">
        <v>0</v>
      </c>
      <c r="R1385">
        <v>0</v>
      </c>
      <c r="S1385">
        <v>0</v>
      </c>
      <c r="T1385">
        <v>0</v>
      </c>
      <c r="U1385">
        <v>0</v>
      </c>
      <c r="V1385">
        <v>0</v>
      </c>
      <c r="W1385">
        <v>0</v>
      </c>
      <c r="X1385" s="1">
        <v>45473</v>
      </c>
      <c r="Y1385" s="1">
        <v>45224</v>
      </c>
      <c r="Z1385" t="s">
        <v>30</v>
      </c>
      <c r="AA1385" t="s">
        <v>101</v>
      </c>
    </row>
    <row r="1386" spans="1:27" x14ac:dyDescent="0.25">
      <c r="A1386" t="s">
        <v>2495</v>
      </c>
      <c r="B1386" t="s">
        <v>4845</v>
      </c>
      <c r="C1386" t="s">
        <v>27</v>
      </c>
      <c r="D1386" t="s">
        <v>30</v>
      </c>
      <c r="E1386" t="s">
        <v>2473</v>
      </c>
      <c r="F1386" t="s">
        <v>5</v>
      </c>
      <c r="G1386" t="s">
        <v>12</v>
      </c>
      <c r="H1386">
        <v>766</v>
      </c>
      <c r="I1386" t="s">
        <v>5888</v>
      </c>
      <c r="J1386">
        <v>6380000</v>
      </c>
      <c r="K1386">
        <v>17247.669999999998</v>
      </c>
      <c r="L1386">
        <v>0.13250000000000001</v>
      </c>
      <c r="M1386" s="63">
        <v>45399</v>
      </c>
      <c r="N1386" s="63">
        <v>45489</v>
      </c>
      <c r="O1386">
        <v>90</v>
      </c>
      <c r="P1386" t="s">
        <v>8816</v>
      </c>
      <c r="Q1386">
        <v>0</v>
      </c>
      <c r="R1386">
        <v>0</v>
      </c>
      <c r="S1386">
        <v>0</v>
      </c>
      <c r="T1386">
        <v>0</v>
      </c>
      <c r="U1386">
        <v>0</v>
      </c>
      <c r="V1386">
        <v>0</v>
      </c>
      <c r="W1386">
        <v>0</v>
      </c>
      <c r="X1386" s="1">
        <v>45473</v>
      </c>
      <c r="Y1386" s="1">
        <v>45220</v>
      </c>
      <c r="Z1386" t="s">
        <v>30</v>
      </c>
      <c r="AA1386" t="s">
        <v>101</v>
      </c>
    </row>
    <row r="1387" spans="1:27" x14ac:dyDescent="0.25">
      <c r="A1387" t="s">
        <v>2498</v>
      </c>
      <c r="B1387" t="s">
        <v>3678</v>
      </c>
      <c r="C1387" t="s">
        <v>27</v>
      </c>
      <c r="D1387" t="s">
        <v>30</v>
      </c>
      <c r="E1387" t="s">
        <v>2473</v>
      </c>
      <c r="F1387" t="s">
        <v>3</v>
      </c>
      <c r="G1387" t="s">
        <v>10</v>
      </c>
      <c r="H1387">
        <v>794</v>
      </c>
      <c r="I1387" t="s">
        <v>5768</v>
      </c>
      <c r="J1387">
        <v>8730000</v>
      </c>
      <c r="K1387">
        <v>16375.37</v>
      </c>
      <c r="L1387">
        <v>0.125</v>
      </c>
      <c r="M1387" s="63">
        <v>45445</v>
      </c>
      <c r="N1387" s="63">
        <v>45475</v>
      </c>
      <c r="O1387">
        <v>30</v>
      </c>
      <c r="P1387" t="s">
        <v>8876</v>
      </c>
      <c r="Q1387">
        <v>0</v>
      </c>
      <c r="R1387">
        <v>0</v>
      </c>
      <c r="S1387">
        <v>0</v>
      </c>
      <c r="T1387">
        <v>0</v>
      </c>
      <c r="U1387">
        <v>0</v>
      </c>
      <c r="V1387">
        <v>0</v>
      </c>
      <c r="W1387">
        <v>0</v>
      </c>
      <c r="X1387" s="1">
        <v>45473</v>
      </c>
      <c r="Y1387" s="1">
        <v>44962</v>
      </c>
      <c r="Z1387" t="s">
        <v>30</v>
      </c>
      <c r="AA1387" t="s">
        <v>99</v>
      </c>
    </row>
    <row r="1388" spans="1:27" x14ac:dyDescent="0.25">
      <c r="A1388" t="s">
        <v>2498</v>
      </c>
      <c r="B1388" t="s">
        <v>3282</v>
      </c>
      <c r="C1388" t="s">
        <v>27</v>
      </c>
      <c r="D1388" t="s">
        <v>30</v>
      </c>
      <c r="E1388" t="s">
        <v>2473</v>
      </c>
      <c r="F1388" t="s">
        <v>3</v>
      </c>
      <c r="G1388" t="s">
        <v>4</v>
      </c>
      <c r="H1388">
        <v>794</v>
      </c>
      <c r="I1388" t="s">
        <v>5966</v>
      </c>
      <c r="J1388">
        <v>8730000</v>
      </c>
      <c r="K1388">
        <v>10764.05</v>
      </c>
      <c r="L1388">
        <v>0.125</v>
      </c>
      <c r="M1388" s="63">
        <v>45473</v>
      </c>
      <c r="N1388" s="63">
        <v>45503</v>
      </c>
      <c r="O1388">
        <v>30</v>
      </c>
      <c r="P1388" t="s">
        <v>8816</v>
      </c>
      <c r="Q1388">
        <v>0</v>
      </c>
      <c r="R1388">
        <v>0</v>
      </c>
      <c r="S1388">
        <v>0</v>
      </c>
      <c r="T1388">
        <v>0</v>
      </c>
      <c r="U1388">
        <v>0</v>
      </c>
      <c r="V1388">
        <v>0</v>
      </c>
      <c r="W1388">
        <v>0</v>
      </c>
      <c r="X1388" s="1">
        <v>45473</v>
      </c>
      <c r="Y1388" s="1">
        <v>44884</v>
      </c>
      <c r="Z1388" t="s">
        <v>30</v>
      </c>
      <c r="AA1388" t="s">
        <v>99</v>
      </c>
    </row>
    <row r="1389" spans="1:27" x14ac:dyDescent="0.25">
      <c r="A1389" t="s">
        <v>2498</v>
      </c>
      <c r="B1389" t="s">
        <v>3681</v>
      </c>
      <c r="C1389" t="s">
        <v>27</v>
      </c>
      <c r="D1389" t="s">
        <v>30</v>
      </c>
      <c r="E1389" t="s">
        <v>2473</v>
      </c>
      <c r="F1389" t="s">
        <v>3</v>
      </c>
      <c r="G1389" t="s">
        <v>12</v>
      </c>
      <c r="H1389">
        <v>794</v>
      </c>
      <c r="I1389" t="s">
        <v>5916</v>
      </c>
      <c r="J1389">
        <v>8730000</v>
      </c>
      <c r="K1389">
        <v>6949.03</v>
      </c>
      <c r="L1389">
        <v>0.125</v>
      </c>
      <c r="M1389" s="63">
        <v>45451</v>
      </c>
      <c r="N1389" s="63">
        <v>45481</v>
      </c>
      <c r="O1389">
        <v>30</v>
      </c>
      <c r="P1389" t="s">
        <v>8828</v>
      </c>
      <c r="Q1389">
        <v>0</v>
      </c>
      <c r="R1389">
        <v>0</v>
      </c>
      <c r="S1389">
        <v>0</v>
      </c>
      <c r="T1389">
        <v>0</v>
      </c>
      <c r="U1389">
        <v>0</v>
      </c>
      <c r="V1389">
        <v>0</v>
      </c>
      <c r="W1389">
        <v>0</v>
      </c>
      <c r="X1389" s="1">
        <v>45473</v>
      </c>
      <c r="Y1389" s="1">
        <v>43882</v>
      </c>
      <c r="Z1389" t="s">
        <v>30</v>
      </c>
      <c r="AA1389" t="s">
        <v>99</v>
      </c>
    </row>
    <row r="1390" spans="1:27" x14ac:dyDescent="0.25">
      <c r="A1390" t="s">
        <v>2498</v>
      </c>
      <c r="B1390" t="s">
        <v>3652</v>
      </c>
      <c r="C1390" t="s">
        <v>27</v>
      </c>
      <c r="D1390" t="s">
        <v>30</v>
      </c>
      <c r="E1390" t="s">
        <v>2473</v>
      </c>
      <c r="F1390" t="s">
        <v>3</v>
      </c>
      <c r="G1390" t="s">
        <v>10</v>
      </c>
      <c r="H1390">
        <v>794</v>
      </c>
      <c r="I1390" t="s">
        <v>5787</v>
      </c>
      <c r="J1390">
        <v>8730000</v>
      </c>
      <c r="K1390">
        <v>876354.82</v>
      </c>
      <c r="L1390">
        <v>0.125</v>
      </c>
      <c r="M1390" s="63">
        <v>45464</v>
      </c>
      <c r="N1390" s="63">
        <v>45494</v>
      </c>
      <c r="O1390">
        <v>30</v>
      </c>
      <c r="P1390" t="s">
        <v>8801</v>
      </c>
      <c r="Q1390">
        <v>0</v>
      </c>
      <c r="R1390">
        <v>0</v>
      </c>
      <c r="S1390">
        <v>0</v>
      </c>
      <c r="T1390">
        <v>0</v>
      </c>
      <c r="U1390">
        <v>0</v>
      </c>
      <c r="V1390">
        <v>0</v>
      </c>
      <c r="W1390">
        <v>0</v>
      </c>
      <c r="X1390" s="1">
        <v>45473</v>
      </c>
      <c r="Y1390" s="1">
        <v>44576</v>
      </c>
      <c r="Z1390" t="s">
        <v>30</v>
      </c>
      <c r="AA1390" t="s">
        <v>99</v>
      </c>
    </row>
    <row r="1391" spans="1:27" x14ac:dyDescent="0.25">
      <c r="A1391" t="s">
        <v>2498</v>
      </c>
      <c r="B1391" t="s">
        <v>3671</v>
      </c>
      <c r="C1391" t="s">
        <v>27</v>
      </c>
      <c r="D1391" t="s">
        <v>30</v>
      </c>
      <c r="E1391" t="s">
        <v>2473</v>
      </c>
      <c r="F1391" t="s">
        <v>3</v>
      </c>
      <c r="G1391" t="s">
        <v>14</v>
      </c>
      <c r="H1391">
        <v>794</v>
      </c>
      <c r="I1391" t="s">
        <v>5833</v>
      </c>
      <c r="J1391">
        <v>8730000</v>
      </c>
      <c r="K1391">
        <v>30242.52</v>
      </c>
      <c r="L1391">
        <v>0.125</v>
      </c>
      <c r="M1391" s="63">
        <v>45469</v>
      </c>
      <c r="N1391" s="63">
        <v>45499</v>
      </c>
      <c r="O1391">
        <v>30</v>
      </c>
      <c r="P1391" t="s">
        <v>8831</v>
      </c>
      <c r="Q1391">
        <v>0</v>
      </c>
      <c r="R1391">
        <v>0</v>
      </c>
      <c r="S1391">
        <v>0</v>
      </c>
      <c r="T1391">
        <v>0</v>
      </c>
      <c r="U1391">
        <v>0</v>
      </c>
      <c r="V1391">
        <v>0</v>
      </c>
      <c r="W1391">
        <v>0</v>
      </c>
      <c r="X1391" s="1">
        <v>45473</v>
      </c>
      <c r="Y1391" s="1">
        <v>44906</v>
      </c>
      <c r="Z1391" t="s">
        <v>30</v>
      </c>
      <c r="AA1391" t="s">
        <v>99</v>
      </c>
    </row>
    <row r="1392" spans="1:27" x14ac:dyDescent="0.25">
      <c r="A1392" t="s">
        <v>2498</v>
      </c>
      <c r="B1392" t="s">
        <v>3655</v>
      </c>
      <c r="C1392" t="s">
        <v>27</v>
      </c>
      <c r="D1392" t="s">
        <v>30</v>
      </c>
      <c r="E1392" t="s">
        <v>2473</v>
      </c>
      <c r="F1392" t="s">
        <v>3</v>
      </c>
      <c r="G1392" t="s">
        <v>10</v>
      </c>
      <c r="H1392">
        <v>794</v>
      </c>
      <c r="I1392" t="s">
        <v>6005</v>
      </c>
      <c r="J1392">
        <v>8730000</v>
      </c>
      <c r="K1392">
        <v>61101.04</v>
      </c>
      <c r="L1392">
        <v>0.125</v>
      </c>
      <c r="M1392" s="63">
        <v>45465</v>
      </c>
      <c r="N1392" s="63">
        <v>45495</v>
      </c>
      <c r="O1392">
        <v>30</v>
      </c>
      <c r="P1392" t="s">
        <v>8825</v>
      </c>
      <c r="Q1392">
        <v>0</v>
      </c>
      <c r="R1392">
        <v>0</v>
      </c>
      <c r="S1392">
        <v>0</v>
      </c>
      <c r="T1392">
        <v>0</v>
      </c>
      <c r="U1392">
        <v>0</v>
      </c>
      <c r="V1392">
        <v>0</v>
      </c>
      <c r="W1392">
        <v>0</v>
      </c>
      <c r="X1392" s="1">
        <v>45473</v>
      </c>
      <c r="Y1392" s="1">
        <v>44945</v>
      </c>
      <c r="Z1392" t="s">
        <v>30</v>
      </c>
      <c r="AA1392" t="s">
        <v>99</v>
      </c>
    </row>
    <row r="1393" spans="1:27" x14ac:dyDescent="0.25">
      <c r="A1393" t="s">
        <v>2498</v>
      </c>
      <c r="B1393" t="s">
        <v>3651</v>
      </c>
      <c r="C1393" t="s">
        <v>27</v>
      </c>
      <c r="D1393" t="s">
        <v>30</v>
      </c>
      <c r="E1393" t="s">
        <v>2473</v>
      </c>
      <c r="F1393" t="s">
        <v>3</v>
      </c>
      <c r="G1393" t="s">
        <v>12</v>
      </c>
      <c r="H1393">
        <v>794</v>
      </c>
      <c r="I1393" t="s">
        <v>5889</v>
      </c>
      <c r="J1393">
        <v>8730000</v>
      </c>
      <c r="K1393">
        <v>389619.67</v>
      </c>
      <c r="L1393">
        <v>0.125</v>
      </c>
      <c r="M1393" s="63">
        <v>45466</v>
      </c>
      <c r="N1393" s="63">
        <v>45496</v>
      </c>
      <c r="O1393">
        <v>30</v>
      </c>
      <c r="P1393" t="s">
        <v>8825</v>
      </c>
      <c r="Q1393">
        <v>0</v>
      </c>
      <c r="R1393">
        <v>0</v>
      </c>
      <c r="S1393">
        <v>0</v>
      </c>
      <c r="T1393">
        <v>0</v>
      </c>
      <c r="U1393">
        <v>0</v>
      </c>
      <c r="V1393">
        <v>0</v>
      </c>
      <c r="W1393">
        <v>0</v>
      </c>
      <c r="X1393" s="1">
        <v>45473</v>
      </c>
      <c r="Y1393" s="1">
        <v>43739</v>
      </c>
      <c r="Z1393" t="s">
        <v>30</v>
      </c>
      <c r="AA1393" t="s">
        <v>99</v>
      </c>
    </row>
    <row r="1394" spans="1:27" x14ac:dyDescent="0.25">
      <c r="A1394" t="s">
        <v>2498</v>
      </c>
      <c r="B1394" t="s">
        <v>3667</v>
      </c>
      <c r="C1394" t="s">
        <v>27</v>
      </c>
      <c r="D1394" t="s">
        <v>30</v>
      </c>
      <c r="E1394" t="s">
        <v>2473</v>
      </c>
      <c r="F1394" t="s">
        <v>3</v>
      </c>
      <c r="G1394" t="s">
        <v>10</v>
      </c>
      <c r="H1394">
        <v>794</v>
      </c>
      <c r="I1394" t="s">
        <v>5859</v>
      </c>
      <c r="J1394">
        <v>8730000</v>
      </c>
      <c r="K1394">
        <v>162525</v>
      </c>
      <c r="L1394">
        <v>0.125</v>
      </c>
      <c r="M1394" s="63">
        <v>45451</v>
      </c>
      <c r="N1394" s="63">
        <v>45481</v>
      </c>
      <c r="O1394">
        <v>30</v>
      </c>
      <c r="P1394" t="s">
        <v>8816</v>
      </c>
      <c r="Q1394">
        <v>0</v>
      </c>
      <c r="R1394">
        <v>0</v>
      </c>
      <c r="S1394">
        <v>0</v>
      </c>
      <c r="T1394">
        <v>0</v>
      </c>
      <c r="U1394">
        <v>0</v>
      </c>
      <c r="V1394">
        <v>0</v>
      </c>
      <c r="W1394">
        <v>0</v>
      </c>
      <c r="X1394" s="1">
        <v>45473</v>
      </c>
      <c r="Y1394" s="1">
        <v>45042</v>
      </c>
      <c r="Z1394" t="s">
        <v>30</v>
      </c>
      <c r="AA1394" t="s">
        <v>99</v>
      </c>
    </row>
    <row r="1395" spans="1:27" x14ac:dyDescent="0.25">
      <c r="A1395" t="s">
        <v>2498</v>
      </c>
      <c r="B1395" t="s">
        <v>3683</v>
      </c>
      <c r="C1395" t="s">
        <v>27</v>
      </c>
      <c r="D1395" t="s">
        <v>30</v>
      </c>
      <c r="E1395" t="s">
        <v>2473</v>
      </c>
      <c r="F1395" t="s">
        <v>3</v>
      </c>
      <c r="G1395" t="s">
        <v>10</v>
      </c>
      <c r="H1395">
        <v>794</v>
      </c>
      <c r="I1395" t="s">
        <v>5615</v>
      </c>
      <c r="J1395">
        <v>8730000</v>
      </c>
      <c r="K1395">
        <v>15968.48</v>
      </c>
      <c r="L1395">
        <v>0.125</v>
      </c>
      <c r="M1395" s="63">
        <v>45468</v>
      </c>
      <c r="N1395" s="63">
        <v>45498</v>
      </c>
      <c r="O1395">
        <v>30</v>
      </c>
      <c r="P1395" t="s">
        <v>8876</v>
      </c>
      <c r="Q1395">
        <v>0</v>
      </c>
      <c r="R1395">
        <v>0</v>
      </c>
      <c r="S1395">
        <v>0</v>
      </c>
      <c r="T1395">
        <v>0</v>
      </c>
      <c r="U1395">
        <v>0</v>
      </c>
      <c r="V1395">
        <v>0</v>
      </c>
      <c r="W1395">
        <v>0</v>
      </c>
      <c r="X1395" s="1">
        <v>45473</v>
      </c>
      <c r="Y1395" s="1">
        <v>45006</v>
      </c>
      <c r="Z1395" t="s">
        <v>30</v>
      </c>
      <c r="AA1395" t="s">
        <v>99</v>
      </c>
    </row>
    <row r="1396" spans="1:27" x14ac:dyDescent="0.25">
      <c r="A1396" t="s">
        <v>2498</v>
      </c>
      <c r="B1396" t="s">
        <v>3666</v>
      </c>
      <c r="C1396" t="s">
        <v>27</v>
      </c>
      <c r="D1396" t="s">
        <v>30</v>
      </c>
      <c r="E1396" t="s">
        <v>2473</v>
      </c>
      <c r="F1396" t="s">
        <v>3</v>
      </c>
      <c r="G1396" t="s">
        <v>12</v>
      </c>
      <c r="H1396">
        <v>794</v>
      </c>
      <c r="I1396" t="s">
        <v>5865</v>
      </c>
      <c r="J1396">
        <v>8730000</v>
      </c>
      <c r="K1396">
        <v>60434</v>
      </c>
      <c r="L1396">
        <v>0.125</v>
      </c>
      <c r="M1396" s="63">
        <v>45453</v>
      </c>
      <c r="N1396" s="63">
        <v>45483</v>
      </c>
      <c r="O1396">
        <v>30</v>
      </c>
      <c r="P1396" t="s">
        <v>8810</v>
      </c>
      <c r="Q1396">
        <v>0</v>
      </c>
      <c r="R1396">
        <v>0</v>
      </c>
      <c r="S1396">
        <v>0</v>
      </c>
      <c r="T1396">
        <v>0</v>
      </c>
      <c r="U1396">
        <v>0</v>
      </c>
      <c r="V1396">
        <v>0</v>
      </c>
      <c r="W1396">
        <v>0</v>
      </c>
      <c r="X1396" s="1">
        <v>45473</v>
      </c>
      <c r="Y1396" s="1">
        <v>45041</v>
      </c>
      <c r="Z1396" t="s">
        <v>30</v>
      </c>
      <c r="AA1396" t="s">
        <v>99</v>
      </c>
    </row>
    <row r="1397" spans="1:27" x14ac:dyDescent="0.25">
      <c r="A1397" t="s">
        <v>2498</v>
      </c>
      <c r="B1397" t="s">
        <v>3664</v>
      </c>
      <c r="C1397" t="s">
        <v>27</v>
      </c>
      <c r="D1397" t="s">
        <v>30</v>
      </c>
      <c r="E1397" t="s">
        <v>2473</v>
      </c>
      <c r="F1397" t="s">
        <v>3</v>
      </c>
      <c r="G1397" t="s">
        <v>12</v>
      </c>
      <c r="H1397">
        <v>794</v>
      </c>
      <c r="I1397" t="s">
        <v>5923</v>
      </c>
      <c r="J1397">
        <v>8730000</v>
      </c>
      <c r="K1397">
        <v>52774.59</v>
      </c>
      <c r="L1397">
        <v>0.125</v>
      </c>
      <c r="M1397" s="63">
        <v>45458</v>
      </c>
      <c r="N1397" s="63">
        <v>45488</v>
      </c>
      <c r="O1397">
        <v>30</v>
      </c>
      <c r="P1397" t="s">
        <v>8831</v>
      </c>
      <c r="Q1397">
        <v>0</v>
      </c>
      <c r="R1397">
        <v>0</v>
      </c>
      <c r="S1397">
        <v>0</v>
      </c>
      <c r="T1397">
        <v>0</v>
      </c>
      <c r="U1397">
        <v>0</v>
      </c>
      <c r="V1397">
        <v>0</v>
      </c>
      <c r="W1397">
        <v>0</v>
      </c>
      <c r="X1397" s="1">
        <v>45473</v>
      </c>
      <c r="Y1397" s="1">
        <v>45072</v>
      </c>
      <c r="Z1397" t="s">
        <v>30</v>
      </c>
      <c r="AA1397" t="s">
        <v>99</v>
      </c>
    </row>
    <row r="1398" spans="1:27" x14ac:dyDescent="0.25">
      <c r="A1398" t="s">
        <v>2498</v>
      </c>
      <c r="B1398" t="s">
        <v>3672</v>
      </c>
      <c r="C1398" t="s">
        <v>27</v>
      </c>
      <c r="D1398" t="s">
        <v>30</v>
      </c>
      <c r="E1398" t="s">
        <v>2473</v>
      </c>
      <c r="F1398" t="s">
        <v>3</v>
      </c>
      <c r="G1398" t="s">
        <v>4</v>
      </c>
      <c r="H1398">
        <v>794</v>
      </c>
      <c r="I1398" t="s">
        <v>5872</v>
      </c>
      <c r="J1398">
        <v>8730000</v>
      </c>
      <c r="K1398">
        <v>44172.59</v>
      </c>
      <c r="L1398">
        <v>0.125</v>
      </c>
      <c r="M1398" s="63">
        <v>45465</v>
      </c>
      <c r="N1398" s="63">
        <v>45495</v>
      </c>
      <c r="O1398">
        <v>30</v>
      </c>
      <c r="P1398" t="s">
        <v>8807</v>
      </c>
      <c r="Q1398">
        <v>0</v>
      </c>
      <c r="R1398">
        <v>0</v>
      </c>
      <c r="S1398">
        <v>0</v>
      </c>
      <c r="T1398">
        <v>0</v>
      </c>
      <c r="U1398">
        <v>0</v>
      </c>
      <c r="V1398">
        <v>0</v>
      </c>
      <c r="W1398">
        <v>0</v>
      </c>
      <c r="X1398" s="1">
        <v>45473</v>
      </c>
      <c r="Y1398" s="1">
        <v>45065</v>
      </c>
      <c r="Z1398" t="s">
        <v>30</v>
      </c>
      <c r="AA1398" t="s">
        <v>99</v>
      </c>
    </row>
    <row r="1399" spans="1:27" x14ac:dyDescent="0.25">
      <c r="A1399" t="s">
        <v>2498</v>
      </c>
      <c r="B1399" t="s">
        <v>3649</v>
      </c>
      <c r="C1399" t="s">
        <v>27</v>
      </c>
      <c r="D1399" t="s">
        <v>30</v>
      </c>
      <c r="E1399" t="s">
        <v>2473</v>
      </c>
      <c r="F1399" t="s">
        <v>3</v>
      </c>
      <c r="G1399" t="s">
        <v>12</v>
      </c>
      <c r="H1399">
        <v>794</v>
      </c>
      <c r="I1399" t="s">
        <v>5840</v>
      </c>
      <c r="J1399">
        <v>8730000</v>
      </c>
      <c r="K1399">
        <v>11645.04</v>
      </c>
      <c r="L1399">
        <v>0.125</v>
      </c>
      <c r="M1399" s="63">
        <v>45459</v>
      </c>
      <c r="N1399" s="63">
        <v>45489</v>
      </c>
      <c r="O1399">
        <v>30</v>
      </c>
      <c r="P1399" t="s">
        <v>8799</v>
      </c>
      <c r="Q1399">
        <v>0</v>
      </c>
      <c r="R1399">
        <v>0</v>
      </c>
      <c r="S1399">
        <v>0</v>
      </c>
      <c r="T1399">
        <v>0</v>
      </c>
      <c r="U1399">
        <v>0</v>
      </c>
      <c r="V1399">
        <v>0</v>
      </c>
      <c r="W1399">
        <v>0</v>
      </c>
      <c r="X1399" s="1">
        <v>45473</v>
      </c>
      <c r="Y1399" s="1">
        <v>45150</v>
      </c>
      <c r="Z1399" t="s">
        <v>30</v>
      </c>
      <c r="AA1399" t="s">
        <v>99</v>
      </c>
    </row>
    <row r="1400" spans="1:27" x14ac:dyDescent="0.25">
      <c r="A1400" t="s">
        <v>2498</v>
      </c>
      <c r="B1400" t="s">
        <v>3240</v>
      </c>
      <c r="C1400" t="s">
        <v>27</v>
      </c>
      <c r="D1400" t="s">
        <v>30</v>
      </c>
      <c r="E1400" t="s">
        <v>2473</v>
      </c>
      <c r="F1400" t="s">
        <v>3</v>
      </c>
      <c r="G1400" t="s">
        <v>10</v>
      </c>
      <c r="H1400">
        <v>794</v>
      </c>
      <c r="I1400" t="s">
        <v>5783</v>
      </c>
      <c r="J1400">
        <v>8730000</v>
      </c>
      <c r="K1400">
        <v>50440.06</v>
      </c>
      <c r="L1400">
        <v>0.125</v>
      </c>
      <c r="M1400" s="63">
        <v>45464</v>
      </c>
      <c r="N1400" s="63">
        <v>45494</v>
      </c>
      <c r="O1400">
        <v>30</v>
      </c>
      <c r="P1400" t="s">
        <v>8828</v>
      </c>
      <c r="Q1400">
        <v>0</v>
      </c>
      <c r="R1400">
        <v>0</v>
      </c>
      <c r="S1400">
        <v>0</v>
      </c>
      <c r="T1400">
        <v>0</v>
      </c>
      <c r="U1400">
        <v>0</v>
      </c>
      <c r="V1400">
        <v>0</v>
      </c>
      <c r="W1400">
        <v>0</v>
      </c>
      <c r="X1400" s="1">
        <v>45473</v>
      </c>
      <c r="Y1400" s="1">
        <v>44820</v>
      </c>
      <c r="Z1400" t="s">
        <v>30</v>
      </c>
      <c r="AA1400" t="s">
        <v>99</v>
      </c>
    </row>
    <row r="1401" spans="1:27" x14ac:dyDescent="0.25">
      <c r="A1401" t="s">
        <v>2498</v>
      </c>
      <c r="B1401" t="s">
        <v>3682</v>
      </c>
      <c r="C1401" t="s">
        <v>27</v>
      </c>
      <c r="D1401" t="s">
        <v>30</v>
      </c>
      <c r="E1401" t="s">
        <v>2473</v>
      </c>
      <c r="F1401" t="s">
        <v>3</v>
      </c>
      <c r="G1401" t="s">
        <v>10</v>
      </c>
      <c r="H1401">
        <v>794</v>
      </c>
      <c r="I1401" t="s">
        <v>5948</v>
      </c>
      <c r="J1401">
        <v>8730000</v>
      </c>
      <c r="K1401">
        <v>31409.84</v>
      </c>
      <c r="L1401">
        <v>0.125</v>
      </c>
      <c r="M1401" s="63">
        <v>45454</v>
      </c>
      <c r="N1401" s="63">
        <v>45484</v>
      </c>
      <c r="O1401">
        <v>30</v>
      </c>
      <c r="P1401" t="s">
        <v>8801</v>
      </c>
      <c r="Q1401">
        <v>0</v>
      </c>
      <c r="R1401">
        <v>0</v>
      </c>
      <c r="S1401">
        <v>0</v>
      </c>
      <c r="T1401">
        <v>0</v>
      </c>
      <c r="U1401">
        <v>0</v>
      </c>
      <c r="V1401">
        <v>0</v>
      </c>
      <c r="W1401">
        <v>0</v>
      </c>
      <c r="X1401" s="1">
        <v>45473</v>
      </c>
      <c r="Y1401" s="1">
        <v>44408</v>
      </c>
      <c r="Z1401" t="s">
        <v>30</v>
      </c>
      <c r="AA1401" t="s">
        <v>99</v>
      </c>
    </row>
    <row r="1402" spans="1:27" x14ac:dyDescent="0.25">
      <c r="A1402" t="s">
        <v>2498</v>
      </c>
      <c r="B1402" t="s">
        <v>3662</v>
      </c>
      <c r="C1402" t="s">
        <v>27</v>
      </c>
      <c r="D1402" t="s">
        <v>30</v>
      </c>
      <c r="E1402" t="s">
        <v>2473</v>
      </c>
      <c r="F1402" t="s">
        <v>3</v>
      </c>
      <c r="G1402" t="s">
        <v>10</v>
      </c>
      <c r="H1402">
        <v>794</v>
      </c>
      <c r="I1402" t="s">
        <v>5761</v>
      </c>
      <c r="J1402">
        <v>8730000</v>
      </c>
      <c r="K1402">
        <v>169656.19</v>
      </c>
      <c r="L1402">
        <v>0.125</v>
      </c>
      <c r="M1402" s="63">
        <v>45465</v>
      </c>
      <c r="N1402" s="63">
        <v>45495</v>
      </c>
      <c r="O1402">
        <v>30</v>
      </c>
      <c r="P1402" t="s">
        <v>8827</v>
      </c>
      <c r="Q1402">
        <v>0</v>
      </c>
      <c r="R1402">
        <v>0</v>
      </c>
      <c r="S1402">
        <v>0</v>
      </c>
      <c r="T1402">
        <v>0</v>
      </c>
      <c r="U1402">
        <v>0</v>
      </c>
      <c r="V1402">
        <v>0</v>
      </c>
      <c r="W1402">
        <v>0</v>
      </c>
      <c r="X1402" s="1">
        <v>45473</v>
      </c>
      <c r="Y1402" s="1">
        <v>44497</v>
      </c>
      <c r="Z1402" t="s">
        <v>30</v>
      </c>
      <c r="AA1402" t="s">
        <v>99</v>
      </c>
    </row>
    <row r="1403" spans="1:27" x14ac:dyDescent="0.25">
      <c r="A1403" t="s">
        <v>2498</v>
      </c>
      <c r="B1403" t="s">
        <v>3657</v>
      </c>
      <c r="C1403" t="s">
        <v>27</v>
      </c>
      <c r="D1403" t="s">
        <v>30</v>
      </c>
      <c r="E1403" t="s">
        <v>2473</v>
      </c>
      <c r="F1403" t="s">
        <v>3</v>
      </c>
      <c r="G1403" t="s">
        <v>4</v>
      </c>
      <c r="H1403">
        <v>794</v>
      </c>
      <c r="I1403" t="s">
        <v>5896</v>
      </c>
      <c r="J1403">
        <v>8730000</v>
      </c>
      <c r="K1403">
        <v>29647.53</v>
      </c>
      <c r="L1403">
        <v>0.125</v>
      </c>
      <c r="M1403" s="63">
        <v>45469</v>
      </c>
      <c r="N1403" s="63">
        <v>45499</v>
      </c>
      <c r="O1403">
        <v>30</v>
      </c>
      <c r="P1403" t="s">
        <v>8834</v>
      </c>
      <c r="Q1403">
        <v>0</v>
      </c>
      <c r="R1403">
        <v>0</v>
      </c>
      <c r="S1403">
        <v>0</v>
      </c>
      <c r="T1403">
        <v>0</v>
      </c>
      <c r="U1403">
        <v>0</v>
      </c>
      <c r="V1403">
        <v>0</v>
      </c>
      <c r="W1403">
        <v>0</v>
      </c>
      <c r="X1403" s="1">
        <v>45473</v>
      </c>
      <c r="Y1403" s="1">
        <v>45062</v>
      </c>
      <c r="Z1403" t="s">
        <v>30</v>
      </c>
      <c r="AA1403" t="s">
        <v>99</v>
      </c>
    </row>
    <row r="1404" spans="1:27" x14ac:dyDescent="0.25">
      <c r="A1404" t="s">
        <v>2498</v>
      </c>
      <c r="B1404" t="s">
        <v>3680</v>
      </c>
      <c r="C1404" t="s">
        <v>27</v>
      </c>
      <c r="D1404" t="s">
        <v>30</v>
      </c>
      <c r="E1404" t="s">
        <v>2473</v>
      </c>
      <c r="F1404" t="s">
        <v>3</v>
      </c>
      <c r="G1404" t="s">
        <v>10</v>
      </c>
      <c r="H1404">
        <v>794</v>
      </c>
      <c r="I1404" t="s">
        <v>5767</v>
      </c>
      <c r="J1404">
        <v>8730000</v>
      </c>
      <c r="K1404">
        <v>10689.36</v>
      </c>
      <c r="L1404">
        <v>0.125</v>
      </c>
      <c r="M1404" s="63">
        <v>45472</v>
      </c>
      <c r="N1404" s="63">
        <v>45502</v>
      </c>
      <c r="O1404">
        <v>30</v>
      </c>
      <c r="P1404" t="s">
        <v>8829</v>
      </c>
      <c r="Q1404">
        <v>0</v>
      </c>
      <c r="R1404">
        <v>0</v>
      </c>
      <c r="S1404">
        <v>0</v>
      </c>
      <c r="T1404">
        <v>0</v>
      </c>
      <c r="U1404">
        <v>0</v>
      </c>
      <c r="V1404">
        <v>0</v>
      </c>
      <c r="W1404">
        <v>0</v>
      </c>
      <c r="X1404" s="1">
        <v>45473</v>
      </c>
      <c r="Y1404" s="1">
        <v>45173</v>
      </c>
      <c r="Z1404" t="s">
        <v>30</v>
      </c>
      <c r="AA1404" t="s">
        <v>99</v>
      </c>
    </row>
    <row r="1405" spans="1:27" x14ac:dyDescent="0.25">
      <c r="A1405" t="s">
        <v>2498</v>
      </c>
      <c r="B1405" t="s">
        <v>3654</v>
      </c>
      <c r="C1405" t="s">
        <v>27</v>
      </c>
      <c r="D1405" t="s">
        <v>30</v>
      </c>
      <c r="E1405" t="s">
        <v>2473</v>
      </c>
      <c r="F1405" t="s">
        <v>3</v>
      </c>
      <c r="G1405" t="s">
        <v>12</v>
      </c>
      <c r="H1405">
        <v>794</v>
      </c>
      <c r="I1405" t="s">
        <v>5745</v>
      </c>
      <c r="J1405">
        <v>8730000</v>
      </c>
      <c r="K1405">
        <v>308112.31</v>
      </c>
      <c r="L1405">
        <v>0.125</v>
      </c>
      <c r="M1405" s="63">
        <v>45450</v>
      </c>
      <c r="N1405" s="63">
        <v>45480</v>
      </c>
      <c r="O1405">
        <v>30</v>
      </c>
      <c r="P1405" t="s">
        <v>8831</v>
      </c>
      <c r="Q1405">
        <v>0</v>
      </c>
      <c r="R1405">
        <v>0</v>
      </c>
      <c r="S1405">
        <v>0</v>
      </c>
      <c r="T1405">
        <v>0</v>
      </c>
      <c r="U1405">
        <v>0</v>
      </c>
      <c r="V1405">
        <v>0</v>
      </c>
      <c r="W1405">
        <v>0</v>
      </c>
      <c r="X1405" s="1">
        <v>45473</v>
      </c>
      <c r="Y1405" s="1">
        <v>44688</v>
      </c>
      <c r="Z1405" t="s">
        <v>30</v>
      </c>
      <c r="AA1405" t="s">
        <v>99</v>
      </c>
    </row>
    <row r="1406" spans="1:27" x14ac:dyDescent="0.25">
      <c r="A1406" t="s">
        <v>2498</v>
      </c>
      <c r="B1406" t="s">
        <v>3669</v>
      </c>
      <c r="C1406" t="s">
        <v>27</v>
      </c>
      <c r="D1406" t="s">
        <v>30</v>
      </c>
      <c r="E1406" t="s">
        <v>2473</v>
      </c>
      <c r="F1406" t="s">
        <v>3</v>
      </c>
      <c r="G1406" t="s">
        <v>12</v>
      </c>
      <c r="H1406">
        <v>794</v>
      </c>
      <c r="I1406" t="s">
        <v>5811</v>
      </c>
      <c r="J1406">
        <v>8730000</v>
      </c>
      <c r="K1406">
        <v>3687.53</v>
      </c>
      <c r="L1406">
        <v>0.125</v>
      </c>
      <c r="M1406" s="63">
        <v>45449</v>
      </c>
      <c r="N1406" s="63">
        <v>45479</v>
      </c>
      <c r="O1406">
        <v>30</v>
      </c>
      <c r="P1406" t="s">
        <v>8809</v>
      </c>
      <c r="Q1406">
        <v>0</v>
      </c>
      <c r="R1406">
        <v>0</v>
      </c>
      <c r="S1406">
        <v>0</v>
      </c>
      <c r="T1406">
        <v>0</v>
      </c>
      <c r="U1406">
        <v>0</v>
      </c>
      <c r="V1406">
        <v>0</v>
      </c>
      <c r="W1406">
        <v>0</v>
      </c>
      <c r="X1406" s="1">
        <v>45473</v>
      </c>
      <c r="Y1406" s="1">
        <v>44136</v>
      </c>
      <c r="Z1406" t="s">
        <v>30</v>
      </c>
      <c r="AA1406" t="s">
        <v>99</v>
      </c>
    </row>
    <row r="1407" spans="1:27" x14ac:dyDescent="0.25">
      <c r="A1407" t="s">
        <v>2498</v>
      </c>
      <c r="B1407" t="s">
        <v>3393</v>
      </c>
      <c r="C1407" t="s">
        <v>27</v>
      </c>
      <c r="D1407" t="s">
        <v>30</v>
      </c>
      <c r="E1407" t="s">
        <v>2473</v>
      </c>
      <c r="F1407" t="s">
        <v>3</v>
      </c>
      <c r="G1407" t="s">
        <v>10</v>
      </c>
      <c r="H1407">
        <v>794</v>
      </c>
      <c r="I1407" t="s">
        <v>5866</v>
      </c>
      <c r="J1407">
        <v>8730000</v>
      </c>
      <c r="K1407">
        <v>3605.03</v>
      </c>
      <c r="L1407">
        <v>0.125</v>
      </c>
      <c r="M1407" s="63">
        <v>45454</v>
      </c>
      <c r="N1407" s="63">
        <v>45484</v>
      </c>
      <c r="O1407">
        <v>30</v>
      </c>
      <c r="P1407" t="s">
        <v>8827</v>
      </c>
      <c r="Q1407">
        <v>0</v>
      </c>
      <c r="R1407">
        <v>0</v>
      </c>
      <c r="S1407">
        <v>0</v>
      </c>
      <c r="T1407">
        <v>0</v>
      </c>
      <c r="U1407">
        <v>0</v>
      </c>
      <c r="V1407">
        <v>0</v>
      </c>
      <c r="W1407">
        <v>0</v>
      </c>
      <c r="X1407" s="1">
        <v>45473</v>
      </c>
      <c r="Y1407" s="1">
        <v>43645</v>
      </c>
      <c r="Z1407" t="s">
        <v>30</v>
      </c>
      <c r="AA1407" t="s">
        <v>99</v>
      </c>
    </row>
    <row r="1408" spans="1:27" x14ac:dyDescent="0.25">
      <c r="A1408" t="s">
        <v>2498</v>
      </c>
      <c r="B1408" t="s">
        <v>3684</v>
      </c>
      <c r="C1408" t="s">
        <v>27</v>
      </c>
      <c r="D1408" t="s">
        <v>30</v>
      </c>
      <c r="E1408" t="s">
        <v>2473</v>
      </c>
      <c r="F1408" t="s">
        <v>3</v>
      </c>
      <c r="G1408" t="s">
        <v>12</v>
      </c>
      <c r="H1408">
        <v>794</v>
      </c>
      <c r="I1408" t="s">
        <v>5836</v>
      </c>
      <c r="J1408">
        <v>8730000</v>
      </c>
      <c r="K1408">
        <v>10453.08</v>
      </c>
      <c r="L1408">
        <v>0.125</v>
      </c>
      <c r="M1408" s="63">
        <v>45459</v>
      </c>
      <c r="N1408" s="63">
        <v>45489</v>
      </c>
      <c r="O1408">
        <v>30</v>
      </c>
      <c r="P1408" t="s">
        <v>8799</v>
      </c>
      <c r="Q1408">
        <v>0</v>
      </c>
      <c r="R1408">
        <v>0</v>
      </c>
      <c r="S1408">
        <v>0</v>
      </c>
      <c r="T1408">
        <v>0</v>
      </c>
      <c r="U1408">
        <v>0</v>
      </c>
      <c r="V1408">
        <v>0</v>
      </c>
      <c r="W1408">
        <v>0</v>
      </c>
      <c r="X1408" s="1">
        <v>45473</v>
      </c>
      <c r="Y1408" s="1">
        <v>44911</v>
      </c>
      <c r="Z1408" t="s">
        <v>30</v>
      </c>
      <c r="AA1408" t="s">
        <v>99</v>
      </c>
    </row>
    <row r="1409" spans="1:27" x14ac:dyDescent="0.25">
      <c r="A1409" t="s">
        <v>2498</v>
      </c>
      <c r="B1409" t="s">
        <v>3656</v>
      </c>
      <c r="C1409" t="s">
        <v>27</v>
      </c>
      <c r="D1409" t="s">
        <v>30</v>
      </c>
      <c r="E1409" t="s">
        <v>2473</v>
      </c>
      <c r="F1409" t="s">
        <v>3</v>
      </c>
      <c r="G1409" t="s">
        <v>10</v>
      </c>
      <c r="H1409">
        <v>794</v>
      </c>
      <c r="I1409" t="s">
        <v>5650</v>
      </c>
      <c r="J1409">
        <v>8730000</v>
      </c>
      <c r="K1409">
        <v>45734.37</v>
      </c>
      <c r="L1409">
        <v>0.125</v>
      </c>
      <c r="M1409" s="63">
        <v>45473</v>
      </c>
      <c r="N1409" s="63">
        <v>45503</v>
      </c>
      <c r="O1409">
        <v>30</v>
      </c>
      <c r="P1409" t="s">
        <v>8835</v>
      </c>
      <c r="Q1409">
        <v>0</v>
      </c>
      <c r="R1409">
        <v>0</v>
      </c>
      <c r="S1409">
        <v>0</v>
      </c>
      <c r="T1409">
        <v>0</v>
      </c>
      <c r="U1409">
        <v>0</v>
      </c>
      <c r="V1409">
        <v>0</v>
      </c>
      <c r="W1409">
        <v>0</v>
      </c>
      <c r="X1409" s="1">
        <v>45473</v>
      </c>
      <c r="Y1409" s="1">
        <v>45027</v>
      </c>
      <c r="Z1409" t="s">
        <v>30</v>
      </c>
      <c r="AA1409" t="s">
        <v>99</v>
      </c>
    </row>
    <row r="1410" spans="1:27" x14ac:dyDescent="0.25">
      <c r="A1410" t="s">
        <v>2498</v>
      </c>
      <c r="B1410" t="s">
        <v>3679</v>
      </c>
      <c r="C1410" t="s">
        <v>27</v>
      </c>
      <c r="D1410" t="s">
        <v>30</v>
      </c>
      <c r="E1410" t="s">
        <v>2473</v>
      </c>
      <c r="F1410" t="s">
        <v>3</v>
      </c>
      <c r="G1410" t="s">
        <v>4</v>
      </c>
      <c r="H1410">
        <v>794</v>
      </c>
      <c r="I1410" t="s">
        <v>5827</v>
      </c>
      <c r="J1410">
        <v>8730000</v>
      </c>
      <c r="K1410">
        <v>27935.82</v>
      </c>
      <c r="L1410">
        <v>0.125</v>
      </c>
      <c r="M1410" s="63">
        <v>45453</v>
      </c>
      <c r="N1410" s="63">
        <v>45483</v>
      </c>
      <c r="O1410">
        <v>30</v>
      </c>
      <c r="P1410" t="s">
        <v>8798</v>
      </c>
      <c r="Q1410">
        <v>0</v>
      </c>
      <c r="R1410">
        <v>0</v>
      </c>
      <c r="S1410">
        <v>0</v>
      </c>
      <c r="T1410">
        <v>0</v>
      </c>
      <c r="U1410">
        <v>0</v>
      </c>
      <c r="V1410">
        <v>0</v>
      </c>
      <c r="W1410">
        <v>0</v>
      </c>
      <c r="X1410" s="1">
        <v>45473</v>
      </c>
      <c r="Y1410" s="1">
        <v>44712</v>
      </c>
      <c r="Z1410" t="s">
        <v>30</v>
      </c>
      <c r="AA1410" t="s">
        <v>99</v>
      </c>
    </row>
    <row r="1411" spans="1:27" x14ac:dyDescent="0.25">
      <c r="A1411" t="s">
        <v>2498</v>
      </c>
      <c r="B1411" t="s">
        <v>3668</v>
      </c>
      <c r="C1411" t="s">
        <v>27</v>
      </c>
      <c r="D1411" t="s">
        <v>30</v>
      </c>
      <c r="E1411" t="s">
        <v>2473</v>
      </c>
      <c r="F1411" t="s">
        <v>3</v>
      </c>
      <c r="G1411" t="s">
        <v>4</v>
      </c>
      <c r="H1411">
        <v>794</v>
      </c>
      <c r="I1411" t="s">
        <v>5656</v>
      </c>
      <c r="J1411">
        <v>8730000</v>
      </c>
      <c r="K1411">
        <v>9729.2800000000007</v>
      </c>
      <c r="L1411">
        <v>0.125</v>
      </c>
      <c r="M1411" s="63">
        <v>45467</v>
      </c>
      <c r="N1411" s="63">
        <v>45497</v>
      </c>
      <c r="O1411">
        <v>30</v>
      </c>
      <c r="P1411" t="s">
        <v>8835</v>
      </c>
      <c r="Q1411">
        <v>0</v>
      </c>
      <c r="R1411">
        <v>0</v>
      </c>
      <c r="S1411">
        <v>0</v>
      </c>
      <c r="T1411">
        <v>0</v>
      </c>
      <c r="U1411">
        <v>0</v>
      </c>
      <c r="V1411">
        <v>0</v>
      </c>
      <c r="W1411">
        <v>0</v>
      </c>
      <c r="X1411" s="1">
        <v>45473</v>
      </c>
      <c r="Y1411" s="1">
        <v>45060</v>
      </c>
      <c r="Z1411" t="s">
        <v>30</v>
      </c>
      <c r="AA1411" t="s">
        <v>99</v>
      </c>
    </row>
    <row r="1412" spans="1:27" x14ac:dyDescent="0.25">
      <c r="A1412" t="s">
        <v>2498</v>
      </c>
      <c r="B1412" t="s">
        <v>3661</v>
      </c>
      <c r="C1412" t="s">
        <v>27</v>
      </c>
      <c r="D1412" t="s">
        <v>30</v>
      </c>
      <c r="E1412" t="s">
        <v>2473</v>
      </c>
      <c r="F1412" t="s">
        <v>3</v>
      </c>
      <c r="G1412" t="s">
        <v>4</v>
      </c>
      <c r="H1412">
        <v>794</v>
      </c>
      <c r="I1412" t="s">
        <v>5846</v>
      </c>
      <c r="J1412">
        <v>8730000</v>
      </c>
      <c r="K1412">
        <v>31517.75</v>
      </c>
      <c r="L1412">
        <v>0.125</v>
      </c>
      <c r="M1412" s="63">
        <v>45462</v>
      </c>
      <c r="N1412" s="63">
        <v>45492</v>
      </c>
      <c r="O1412">
        <v>30</v>
      </c>
      <c r="P1412" t="s">
        <v>8876</v>
      </c>
      <c r="Q1412">
        <v>0</v>
      </c>
      <c r="R1412">
        <v>0</v>
      </c>
      <c r="S1412">
        <v>0</v>
      </c>
      <c r="T1412">
        <v>0</v>
      </c>
      <c r="U1412">
        <v>0</v>
      </c>
      <c r="V1412">
        <v>0</v>
      </c>
      <c r="W1412">
        <v>0</v>
      </c>
      <c r="X1412" s="1">
        <v>45473</v>
      </c>
      <c r="Y1412" s="1">
        <v>44780</v>
      </c>
      <c r="Z1412" t="s">
        <v>30</v>
      </c>
      <c r="AA1412" t="s">
        <v>99</v>
      </c>
    </row>
    <row r="1413" spans="1:27" x14ac:dyDescent="0.25">
      <c r="A1413" t="s">
        <v>2498</v>
      </c>
      <c r="B1413" t="s">
        <v>3677</v>
      </c>
      <c r="C1413" t="s">
        <v>27</v>
      </c>
      <c r="D1413" t="s">
        <v>30</v>
      </c>
      <c r="E1413" t="s">
        <v>2473</v>
      </c>
      <c r="F1413" t="s">
        <v>3</v>
      </c>
      <c r="G1413" t="s">
        <v>4</v>
      </c>
      <c r="H1413">
        <v>794</v>
      </c>
      <c r="I1413" t="s">
        <v>5657</v>
      </c>
      <c r="J1413">
        <v>8730000</v>
      </c>
      <c r="K1413">
        <v>2210.0100000000002</v>
      </c>
      <c r="L1413">
        <v>0.125</v>
      </c>
      <c r="M1413" s="63">
        <v>45461</v>
      </c>
      <c r="N1413" s="63">
        <v>45491</v>
      </c>
      <c r="O1413">
        <v>30</v>
      </c>
      <c r="P1413" t="s">
        <v>8835</v>
      </c>
      <c r="Q1413">
        <v>0</v>
      </c>
      <c r="R1413">
        <v>0</v>
      </c>
      <c r="S1413">
        <v>0</v>
      </c>
      <c r="T1413">
        <v>0</v>
      </c>
      <c r="U1413">
        <v>0</v>
      </c>
      <c r="V1413">
        <v>0</v>
      </c>
      <c r="W1413">
        <v>0</v>
      </c>
      <c r="X1413" s="1">
        <v>45473</v>
      </c>
      <c r="Y1413" s="1">
        <v>44483</v>
      </c>
      <c r="Z1413" t="s">
        <v>30</v>
      </c>
      <c r="AA1413" t="s">
        <v>99</v>
      </c>
    </row>
    <row r="1414" spans="1:27" x14ac:dyDescent="0.25">
      <c r="A1414" t="s">
        <v>2498</v>
      </c>
      <c r="B1414" t="s">
        <v>3676</v>
      </c>
      <c r="C1414" t="s">
        <v>27</v>
      </c>
      <c r="D1414" t="s">
        <v>30</v>
      </c>
      <c r="E1414" t="s">
        <v>2473</v>
      </c>
      <c r="F1414" t="s">
        <v>3</v>
      </c>
      <c r="G1414" t="s">
        <v>12</v>
      </c>
      <c r="H1414">
        <v>794</v>
      </c>
      <c r="I1414" t="s">
        <v>5684</v>
      </c>
      <c r="J1414">
        <v>8730000</v>
      </c>
      <c r="K1414">
        <v>29679.43</v>
      </c>
      <c r="L1414">
        <v>0.125</v>
      </c>
      <c r="M1414" s="63">
        <v>45444</v>
      </c>
      <c r="N1414" s="63">
        <v>45474</v>
      </c>
      <c r="O1414">
        <v>30</v>
      </c>
      <c r="P1414" t="s">
        <v>8798</v>
      </c>
      <c r="Q1414">
        <v>0</v>
      </c>
      <c r="R1414">
        <v>0</v>
      </c>
      <c r="S1414">
        <v>0</v>
      </c>
      <c r="T1414">
        <v>0</v>
      </c>
      <c r="U1414">
        <v>0</v>
      </c>
      <c r="V1414">
        <v>0</v>
      </c>
      <c r="W1414">
        <v>0</v>
      </c>
      <c r="X1414" s="1">
        <v>45473</v>
      </c>
      <c r="Y1414" s="1">
        <v>44101</v>
      </c>
      <c r="Z1414" t="s">
        <v>30</v>
      </c>
      <c r="AA1414" t="s">
        <v>99</v>
      </c>
    </row>
    <row r="1415" spans="1:27" x14ac:dyDescent="0.25">
      <c r="A1415" t="s">
        <v>2498</v>
      </c>
      <c r="B1415" t="s">
        <v>3675</v>
      </c>
      <c r="C1415" t="s">
        <v>27</v>
      </c>
      <c r="D1415" t="s">
        <v>30</v>
      </c>
      <c r="E1415" t="s">
        <v>2473</v>
      </c>
      <c r="F1415" t="s">
        <v>3</v>
      </c>
      <c r="G1415" t="s">
        <v>12</v>
      </c>
      <c r="H1415">
        <v>794</v>
      </c>
      <c r="I1415" t="s">
        <v>5805</v>
      </c>
      <c r="J1415">
        <v>8730000</v>
      </c>
      <c r="K1415">
        <v>34236.18</v>
      </c>
      <c r="L1415">
        <v>0.125</v>
      </c>
      <c r="M1415" s="63">
        <v>45446</v>
      </c>
      <c r="N1415" s="63">
        <v>45476</v>
      </c>
      <c r="O1415">
        <v>30</v>
      </c>
      <c r="P1415" t="s">
        <v>8799</v>
      </c>
      <c r="Q1415">
        <v>0</v>
      </c>
      <c r="R1415">
        <v>0</v>
      </c>
      <c r="S1415">
        <v>0</v>
      </c>
      <c r="T1415">
        <v>0</v>
      </c>
      <c r="U1415">
        <v>0</v>
      </c>
      <c r="V1415">
        <v>0</v>
      </c>
      <c r="W1415">
        <v>0</v>
      </c>
      <c r="X1415" s="1">
        <v>45473</v>
      </c>
      <c r="Y1415" s="1">
        <v>45036</v>
      </c>
      <c r="Z1415" t="s">
        <v>30</v>
      </c>
      <c r="AA1415" t="s">
        <v>99</v>
      </c>
    </row>
    <row r="1416" spans="1:27" x14ac:dyDescent="0.25">
      <c r="A1416" t="s">
        <v>2498</v>
      </c>
      <c r="B1416" t="s">
        <v>3665</v>
      </c>
      <c r="C1416" t="s">
        <v>27</v>
      </c>
      <c r="D1416" t="s">
        <v>30</v>
      </c>
      <c r="E1416" t="s">
        <v>2473</v>
      </c>
      <c r="F1416" t="s">
        <v>3</v>
      </c>
      <c r="G1416" t="s">
        <v>10</v>
      </c>
      <c r="H1416">
        <v>794</v>
      </c>
      <c r="I1416" t="s">
        <v>5873</v>
      </c>
      <c r="J1416">
        <v>8730000</v>
      </c>
      <c r="K1416">
        <v>307365.3</v>
      </c>
      <c r="L1416">
        <v>0.125</v>
      </c>
      <c r="M1416" s="63">
        <v>45460</v>
      </c>
      <c r="N1416" s="63">
        <v>45490</v>
      </c>
      <c r="O1416">
        <v>30</v>
      </c>
      <c r="P1416" t="s">
        <v>8810</v>
      </c>
      <c r="Q1416">
        <v>0</v>
      </c>
      <c r="R1416">
        <v>0</v>
      </c>
      <c r="S1416">
        <v>0</v>
      </c>
      <c r="T1416">
        <v>0</v>
      </c>
      <c r="U1416">
        <v>0</v>
      </c>
      <c r="V1416">
        <v>0</v>
      </c>
      <c r="W1416">
        <v>0</v>
      </c>
      <c r="X1416" s="1">
        <v>45473</v>
      </c>
      <c r="Y1416" s="1">
        <v>44984</v>
      </c>
      <c r="Z1416" t="s">
        <v>30</v>
      </c>
      <c r="AA1416" t="s">
        <v>99</v>
      </c>
    </row>
    <row r="1417" spans="1:27" x14ac:dyDescent="0.25">
      <c r="A1417" t="s">
        <v>2498</v>
      </c>
      <c r="B1417" t="s">
        <v>3673</v>
      </c>
      <c r="C1417" t="s">
        <v>27</v>
      </c>
      <c r="D1417" t="s">
        <v>30</v>
      </c>
      <c r="E1417" t="s">
        <v>2473</v>
      </c>
      <c r="F1417" t="s">
        <v>3</v>
      </c>
      <c r="G1417" t="s">
        <v>10</v>
      </c>
      <c r="H1417">
        <v>794</v>
      </c>
      <c r="I1417" t="s">
        <v>5746</v>
      </c>
      <c r="J1417">
        <v>8730000</v>
      </c>
      <c r="K1417">
        <v>133746.35999999999</v>
      </c>
      <c r="L1417">
        <v>0.125</v>
      </c>
      <c r="M1417" s="63">
        <v>45462</v>
      </c>
      <c r="N1417" s="63">
        <v>45492</v>
      </c>
      <c r="O1417">
        <v>30</v>
      </c>
      <c r="P1417" t="s">
        <v>8798</v>
      </c>
      <c r="Q1417">
        <v>0</v>
      </c>
      <c r="R1417">
        <v>0</v>
      </c>
      <c r="S1417">
        <v>0</v>
      </c>
      <c r="T1417">
        <v>0</v>
      </c>
      <c r="U1417">
        <v>0</v>
      </c>
      <c r="V1417">
        <v>0</v>
      </c>
      <c r="W1417">
        <v>0</v>
      </c>
      <c r="X1417" s="1">
        <v>45473</v>
      </c>
      <c r="Y1417" s="1">
        <v>44408</v>
      </c>
      <c r="Z1417" t="s">
        <v>30</v>
      </c>
      <c r="AA1417" t="s">
        <v>99</v>
      </c>
    </row>
    <row r="1418" spans="1:27" x14ac:dyDescent="0.25">
      <c r="A1418" t="s">
        <v>2498</v>
      </c>
      <c r="B1418" t="s">
        <v>3653</v>
      </c>
      <c r="C1418" t="s">
        <v>27</v>
      </c>
      <c r="D1418" t="s">
        <v>30</v>
      </c>
      <c r="E1418" t="s">
        <v>2473</v>
      </c>
      <c r="F1418" t="s">
        <v>3</v>
      </c>
      <c r="G1418" t="s">
        <v>10</v>
      </c>
      <c r="H1418">
        <v>794</v>
      </c>
      <c r="I1418" t="s">
        <v>5970</v>
      </c>
      <c r="J1418">
        <v>8730000</v>
      </c>
      <c r="K1418">
        <v>189941.51</v>
      </c>
      <c r="L1418">
        <v>0.125</v>
      </c>
      <c r="M1418" s="63">
        <v>45446</v>
      </c>
      <c r="N1418" s="63">
        <v>45476</v>
      </c>
      <c r="O1418">
        <v>30</v>
      </c>
      <c r="P1418" t="s">
        <v>8828</v>
      </c>
      <c r="Q1418">
        <v>0</v>
      </c>
      <c r="R1418">
        <v>0</v>
      </c>
      <c r="S1418">
        <v>0</v>
      </c>
      <c r="T1418">
        <v>0</v>
      </c>
      <c r="U1418">
        <v>0</v>
      </c>
      <c r="V1418">
        <v>0</v>
      </c>
      <c r="W1418">
        <v>0</v>
      </c>
      <c r="X1418" s="1">
        <v>45473</v>
      </c>
      <c r="Y1418" s="1">
        <v>44811</v>
      </c>
      <c r="Z1418" t="s">
        <v>30</v>
      </c>
      <c r="AA1418" t="s">
        <v>99</v>
      </c>
    </row>
    <row r="1419" spans="1:27" x14ac:dyDescent="0.25">
      <c r="A1419" t="s">
        <v>2498</v>
      </c>
      <c r="B1419" t="s">
        <v>3685</v>
      </c>
      <c r="C1419" t="s">
        <v>27</v>
      </c>
      <c r="D1419" t="s">
        <v>30</v>
      </c>
      <c r="E1419" t="s">
        <v>2473</v>
      </c>
      <c r="F1419" t="s">
        <v>3</v>
      </c>
      <c r="G1419" t="s">
        <v>4</v>
      </c>
      <c r="H1419">
        <v>794</v>
      </c>
      <c r="I1419" t="s">
        <v>5896</v>
      </c>
      <c r="J1419">
        <v>8730000</v>
      </c>
      <c r="K1419">
        <v>4640.13</v>
      </c>
      <c r="L1419">
        <v>0.125</v>
      </c>
      <c r="M1419" s="63">
        <v>45448</v>
      </c>
      <c r="N1419" s="63">
        <v>45478</v>
      </c>
      <c r="O1419">
        <v>30</v>
      </c>
      <c r="P1419" t="s">
        <v>8837</v>
      </c>
      <c r="Q1419">
        <v>0</v>
      </c>
      <c r="R1419">
        <v>0</v>
      </c>
      <c r="S1419">
        <v>0</v>
      </c>
      <c r="T1419">
        <v>0</v>
      </c>
      <c r="U1419">
        <v>0</v>
      </c>
      <c r="V1419">
        <v>0</v>
      </c>
      <c r="W1419">
        <v>0</v>
      </c>
      <c r="X1419" s="1">
        <v>45473</v>
      </c>
      <c r="Y1419" s="1">
        <v>45199</v>
      </c>
      <c r="Z1419" t="s">
        <v>30</v>
      </c>
      <c r="AA1419" t="s">
        <v>99</v>
      </c>
    </row>
    <row r="1420" spans="1:27" x14ac:dyDescent="0.25">
      <c r="A1420" t="s">
        <v>2498</v>
      </c>
      <c r="B1420" t="s">
        <v>3663</v>
      </c>
      <c r="C1420" t="s">
        <v>27</v>
      </c>
      <c r="D1420" t="s">
        <v>30</v>
      </c>
      <c r="E1420" t="s">
        <v>2473</v>
      </c>
      <c r="F1420" t="s">
        <v>3</v>
      </c>
      <c r="G1420" t="s">
        <v>10</v>
      </c>
      <c r="H1420">
        <v>794</v>
      </c>
      <c r="I1420" t="s">
        <v>5857</v>
      </c>
      <c r="J1420">
        <v>8730000</v>
      </c>
      <c r="K1420">
        <v>90697.97</v>
      </c>
      <c r="L1420">
        <v>0.125</v>
      </c>
      <c r="M1420" s="63">
        <v>45457</v>
      </c>
      <c r="N1420" s="63">
        <v>45487</v>
      </c>
      <c r="O1420">
        <v>30</v>
      </c>
      <c r="P1420" t="s">
        <v>8810</v>
      </c>
      <c r="Q1420">
        <v>0</v>
      </c>
      <c r="R1420">
        <v>0</v>
      </c>
      <c r="S1420">
        <v>0</v>
      </c>
      <c r="T1420">
        <v>0</v>
      </c>
      <c r="U1420">
        <v>0</v>
      </c>
      <c r="V1420">
        <v>0</v>
      </c>
      <c r="W1420">
        <v>0</v>
      </c>
      <c r="X1420" s="1">
        <v>45473</v>
      </c>
      <c r="Y1420" s="1">
        <v>44726</v>
      </c>
      <c r="Z1420" t="s">
        <v>30</v>
      </c>
      <c r="AA1420" t="s">
        <v>99</v>
      </c>
    </row>
    <row r="1421" spans="1:27" x14ac:dyDescent="0.25">
      <c r="A1421" t="s">
        <v>2498</v>
      </c>
      <c r="B1421" t="s">
        <v>3674</v>
      </c>
      <c r="C1421" t="s">
        <v>27</v>
      </c>
      <c r="D1421" t="s">
        <v>30</v>
      </c>
      <c r="E1421" t="s">
        <v>2473</v>
      </c>
      <c r="F1421" t="s">
        <v>3</v>
      </c>
      <c r="G1421" t="s">
        <v>12</v>
      </c>
      <c r="H1421">
        <v>794</v>
      </c>
      <c r="I1421" t="s">
        <v>5943</v>
      </c>
      <c r="J1421">
        <v>8730000</v>
      </c>
      <c r="K1421">
        <v>65494.11</v>
      </c>
      <c r="L1421">
        <v>0.125</v>
      </c>
      <c r="M1421" s="63">
        <v>45445</v>
      </c>
      <c r="N1421" s="63">
        <v>45475</v>
      </c>
      <c r="O1421">
        <v>30</v>
      </c>
      <c r="P1421" t="s">
        <v>8825</v>
      </c>
      <c r="Q1421">
        <v>0</v>
      </c>
      <c r="R1421">
        <v>0</v>
      </c>
      <c r="S1421">
        <v>0</v>
      </c>
      <c r="T1421">
        <v>0</v>
      </c>
      <c r="U1421">
        <v>0</v>
      </c>
      <c r="V1421">
        <v>0</v>
      </c>
      <c r="W1421">
        <v>0</v>
      </c>
      <c r="X1421" s="1">
        <v>45473</v>
      </c>
      <c r="Y1421" s="1">
        <v>44458</v>
      </c>
      <c r="Z1421" t="s">
        <v>30</v>
      </c>
      <c r="AA1421" t="s">
        <v>99</v>
      </c>
    </row>
    <row r="1422" spans="1:27" x14ac:dyDescent="0.25">
      <c r="A1422" t="s">
        <v>2498</v>
      </c>
      <c r="B1422" t="s">
        <v>3660</v>
      </c>
      <c r="C1422" t="s">
        <v>27</v>
      </c>
      <c r="D1422" t="s">
        <v>30</v>
      </c>
      <c r="E1422" t="s">
        <v>2473</v>
      </c>
      <c r="F1422" t="s">
        <v>3</v>
      </c>
      <c r="G1422" t="s">
        <v>10</v>
      </c>
      <c r="H1422">
        <v>794</v>
      </c>
      <c r="I1422" t="s">
        <v>5935</v>
      </c>
      <c r="J1422">
        <v>8730000</v>
      </c>
      <c r="K1422">
        <v>142940.26999999999</v>
      </c>
      <c r="L1422">
        <v>0.125</v>
      </c>
      <c r="M1422" s="63">
        <v>45461</v>
      </c>
      <c r="N1422" s="63">
        <v>45491</v>
      </c>
      <c r="O1422">
        <v>30</v>
      </c>
      <c r="P1422" t="s">
        <v>8826</v>
      </c>
      <c r="Q1422">
        <v>0</v>
      </c>
      <c r="R1422">
        <v>0</v>
      </c>
      <c r="S1422">
        <v>0</v>
      </c>
      <c r="T1422">
        <v>0</v>
      </c>
      <c r="U1422">
        <v>0</v>
      </c>
      <c r="V1422">
        <v>0</v>
      </c>
      <c r="W1422">
        <v>0</v>
      </c>
      <c r="X1422" s="1">
        <v>45473</v>
      </c>
      <c r="Y1422" s="1">
        <v>43711</v>
      </c>
      <c r="Z1422" t="s">
        <v>30</v>
      </c>
      <c r="AA1422" t="s">
        <v>99</v>
      </c>
    </row>
    <row r="1423" spans="1:27" x14ac:dyDescent="0.25">
      <c r="A1423" t="s">
        <v>2498</v>
      </c>
      <c r="B1423" t="s">
        <v>8897</v>
      </c>
      <c r="C1423" t="s">
        <v>27</v>
      </c>
      <c r="D1423" t="s">
        <v>30</v>
      </c>
      <c r="E1423" t="s">
        <v>2473</v>
      </c>
      <c r="F1423" t="s">
        <v>3</v>
      </c>
      <c r="G1423" t="s">
        <v>10</v>
      </c>
      <c r="H1423">
        <v>794</v>
      </c>
      <c r="I1423" t="s">
        <v>8898</v>
      </c>
      <c r="J1423">
        <v>8730000</v>
      </c>
      <c r="K1423">
        <v>145601.39000000001</v>
      </c>
      <c r="L1423">
        <v>0.125</v>
      </c>
      <c r="M1423" s="63">
        <v>45446</v>
      </c>
      <c r="N1423" s="63">
        <v>45476</v>
      </c>
      <c r="O1423">
        <v>30</v>
      </c>
      <c r="P1423" t="s">
        <v>8828</v>
      </c>
      <c r="Q1423">
        <v>0</v>
      </c>
      <c r="R1423">
        <v>0</v>
      </c>
      <c r="S1423">
        <v>0</v>
      </c>
      <c r="T1423">
        <v>0</v>
      </c>
      <c r="U1423">
        <v>0</v>
      </c>
      <c r="V1423">
        <v>0</v>
      </c>
      <c r="W1423">
        <v>0</v>
      </c>
      <c r="X1423" s="1">
        <v>45473</v>
      </c>
      <c r="Y1423" s="1">
        <v>45432</v>
      </c>
      <c r="Z1423" t="s">
        <v>30</v>
      </c>
      <c r="AA1423" t="s">
        <v>99</v>
      </c>
    </row>
    <row r="1424" spans="1:27" x14ac:dyDescent="0.25">
      <c r="A1424" t="s">
        <v>2498</v>
      </c>
      <c r="B1424" t="s">
        <v>3659</v>
      </c>
      <c r="C1424" t="s">
        <v>27</v>
      </c>
      <c r="D1424" t="s">
        <v>30</v>
      </c>
      <c r="E1424" t="s">
        <v>2473</v>
      </c>
      <c r="F1424" t="s">
        <v>3</v>
      </c>
      <c r="G1424" t="s">
        <v>4</v>
      </c>
      <c r="H1424">
        <v>794</v>
      </c>
      <c r="I1424" t="s">
        <v>5599</v>
      </c>
      <c r="J1424">
        <v>8730000</v>
      </c>
      <c r="K1424">
        <v>155747.24</v>
      </c>
      <c r="L1424">
        <v>0.125</v>
      </c>
      <c r="M1424" s="63">
        <v>45463</v>
      </c>
      <c r="N1424" s="63">
        <v>45493</v>
      </c>
      <c r="O1424">
        <v>30</v>
      </c>
      <c r="P1424" t="s">
        <v>8816</v>
      </c>
      <c r="Q1424">
        <v>0</v>
      </c>
      <c r="R1424">
        <v>0</v>
      </c>
      <c r="S1424">
        <v>0</v>
      </c>
      <c r="T1424">
        <v>0</v>
      </c>
      <c r="U1424">
        <v>0</v>
      </c>
      <c r="V1424">
        <v>0</v>
      </c>
      <c r="W1424">
        <v>0</v>
      </c>
      <c r="X1424" s="1">
        <v>45473</v>
      </c>
      <c r="Y1424" s="1">
        <v>45107</v>
      </c>
      <c r="Z1424" t="s">
        <v>30</v>
      </c>
      <c r="AA1424" t="s">
        <v>99</v>
      </c>
    </row>
    <row r="1425" spans="1:27" x14ac:dyDescent="0.25">
      <c r="A1425" t="s">
        <v>2498</v>
      </c>
      <c r="B1425" t="s">
        <v>3538</v>
      </c>
      <c r="C1425" t="s">
        <v>27</v>
      </c>
      <c r="D1425" t="s">
        <v>30</v>
      </c>
      <c r="E1425" t="s">
        <v>2473</v>
      </c>
      <c r="F1425" t="s">
        <v>3</v>
      </c>
      <c r="G1425" t="s">
        <v>12</v>
      </c>
      <c r="H1425">
        <v>794</v>
      </c>
      <c r="I1425" t="s">
        <v>5917</v>
      </c>
      <c r="J1425">
        <v>8730000</v>
      </c>
      <c r="K1425">
        <v>32026.28</v>
      </c>
      <c r="L1425">
        <v>0.125</v>
      </c>
      <c r="M1425" s="63">
        <v>45449</v>
      </c>
      <c r="N1425" s="63">
        <v>45479</v>
      </c>
      <c r="O1425">
        <v>30</v>
      </c>
      <c r="P1425" t="s">
        <v>8876</v>
      </c>
      <c r="Q1425">
        <v>0</v>
      </c>
      <c r="R1425">
        <v>0</v>
      </c>
      <c r="S1425">
        <v>0</v>
      </c>
      <c r="T1425">
        <v>0</v>
      </c>
      <c r="U1425">
        <v>0</v>
      </c>
      <c r="V1425">
        <v>0</v>
      </c>
      <c r="W1425">
        <v>0</v>
      </c>
      <c r="X1425" s="1">
        <v>45473</v>
      </c>
      <c r="Y1425" s="1">
        <v>44361</v>
      </c>
      <c r="Z1425" t="s">
        <v>30</v>
      </c>
      <c r="AA1425" t="s">
        <v>99</v>
      </c>
    </row>
    <row r="1426" spans="1:27" x14ac:dyDescent="0.25">
      <c r="A1426" t="s">
        <v>2498</v>
      </c>
      <c r="B1426" t="s">
        <v>3658</v>
      </c>
      <c r="C1426" t="s">
        <v>27</v>
      </c>
      <c r="D1426" t="s">
        <v>30</v>
      </c>
      <c r="E1426" t="s">
        <v>2473</v>
      </c>
      <c r="F1426" t="s">
        <v>3</v>
      </c>
      <c r="G1426" t="s">
        <v>12</v>
      </c>
      <c r="H1426">
        <v>794</v>
      </c>
      <c r="I1426" t="s">
        <v>5806</v>
      </c>
      <c r="J1426">
        <v>8730000</v>
      </c>
      <c r="K1426">
        <v>69945.37</v>
      </c>
      <c r="L1426">
        <v>0.125</v>
      </c>
      <c r="M1426" s="63">
        <v>45474</v>
      </c>
      <c r="N1426" s="63">
        <v>45504</v>
      </c>
      <c r="O1426">
        <v>30</v>
      </c>
      <c r="P1426" t="s">
        <v>8799</v>
      </c>
      <c r="Q1426">
        <v>0</v>
      </c>
      <c r="R1426">
        <v>0</v>
      </c>
      <c r="S1426">
        <v>0</v>
      </c>
      <c r="T1426">
        <v>0</v>
      </c>
      <c r="U1426">
        <v>0</v>
      </c>
      <c r="V1426">
        <v>0</v>
      </c>
      <c r="W1426">
        <v>0</v>
      </c>
      <c r="X1426" s="1">
        <v>45473</v>
      </c>
      <c r="Y1426" s="1">
        <v>44092</v>
      </c>
      <c r="Z1426" t="s">
        <v>30</v>
      </c>
      <c r="AA1426" t="s">
        <v>99</v>
      </c>
    </row>
    <row r="1427" spans="1:27" x14ac:dyDescent="0.25">
      <c r="A1427" t="s">
        <v>2498</v>
      </c>
      <c r="B1427" t="s">
        <v>3650</v>
      </c>
      <c r="C1427" t="s">
        <v>27</v>
      </c>
      <c r="D1427" t="s">
        <v>30</v>
      </c>
      <c r="E1427" t="s">
        <v>2473</v>
      </c>
      <c r="F1427" t="s">
        <v>3</v>
      </c>
      <c r="G1427" t="s">
        <v>10</v>
      </c>
      <c r="H1427">
        <v>794</v>
      </c>
      <c r="I1427" t="s">
        <v>5921</v>
      </c>
      <c r="J1427">
        <v>8730000</v>
      </c>
      <c r="K1427">
        <v>463672.44</v>
      </c>
      <c r="L1427">
        <v>0.125</v>
      </c>
      <c r="M1427" s="63">
        <v>45449</v>
      </c>
      <c r="N1427" s="63">
        <v>45479</v>
      </c>
      <c r="O1427">
        <v>30</v>
      </c>
      <c r="P1427" t="s">
        <v>8834</v>
      </c>
      <c r="Q1427">
        <v>0</v>
      </c>
      <c r="R1427">
        <v>0</v>
      </c>
      <c r="S1427">
        <v>0</v>
      </c>
      <c r="T1427">
        <v>0</v>
      </c>
      <c r="U1427">
        <v>0</v>
      </c>
      <c r="V1427">
        <v>0</v>
      </c>
      <c r="W1427">
        <v>0</v>
      </c>
      <c r="X1427" s="1">
        <v>45473</v>
      </c>
      <c r="Y1427" s="1">
        <v>44235</v>
      </c>
      <c r="Z1427" t="s">
        <v>30</v>
      </c>
      <c r="AA1427" t="s">
        <v>99</v>
      </c>
    </row>
    <row r="1428" spans="1:27" x14ac:dyDescent="0.25">
      <c r="A1428" t="s">
        <v>2498</v>
      </c>
      <c r="B1428" t="s">
        <v>3670</v>
      </c>
      <c r="C1428" t="s">
        <v>27</v>
      </c>
      <c r="D1428" t="s">
        <v>30</v>
      </c>
      <c r="E1428" t="s">
        <v>2473</v>
      </c>
      <c r="F1428" t="s">
        <v>3</v>
      </c>
      <c r="G1428" t="s">
        <v>10</v>
      </c>
      <c r="H1428">
        <v>794</v>
      </c>
      <c r="I1428" t="s">
        <v>5717</v>
      </c>
      <c r="J1428">
        <v>8730000</v>
      </c>
      <c r="K1428">
        <v>69139.070000000007</v>
      </c>
      <c r="L1428">
        <v>0.125</v>
      </c>
      <c r="M1428" s="63">
        <v>45450</v>
      </c>
      <c r="N1428" s="63">
        <v>45480</v>
      </c>
      <c r="O1428">
        <v>30</v>
      </c>
      <c r="P1428" t="s">
        <v>8822</v>
      </c>
      <c r="Q1428">
        <v>0</v>
      </c>
      <c r="R1428">
        <v>0</v>
      </c>
      <c r="S1428">
        <v>0</v>
      </c>
      <c r="T1428">
        <v>0</v>
      </c>
      <c r="U1428">
        <v>0</v>
      </c>
      <c r="V1428">
        <v>0</v>
      </c>
      <c r="W1428">
        <v>0</v>
      </c>
      <c r="X1428" s="1">
        <v>45473</v>
      </c>
      <c r="Y1428" s="1">
        <v>45231</v>
      </c>
      <c r="Z1428" t="s">
        <v>30</v>
      </c>
      <c r="AA1428" t="s">
        <v>99</v>
      </c>
    </row>
    <row r="1429" spans="1:27" x14ac:dyDescent="0.25">
      <c r="A1429" t="s">
        <v>2498</v>
      </c>
      <c r="B1429" t="s">
        <v>8966</v>
      </c>
      <c r="C1429" t="s">
        <v>27</v>
      </c>
      <c r="D1429" t="s">
        <v>30</v>
      </c>
      <c r="E1429" t="s">
        <v>2473</v>
      </c>
      <c r="F1429" t="s">
        <v>3</v>
      </c>
      <c r="G1429" t="s">
        <v>10</v>
      </c>
      <c r="H1429">
        <v>794</v>
      </c>
      <c r="I1429" t="s">
        <v>5781</v>
      </c>
      <c r="J1429">
        <v>8730000</v>
      </c>
      <c r="K1429">
        <v>1351.68</v>
      </c>
      <c r="L1429">
        <v>0.125</v>
      </c>
      <c r="M1429" s="63">
        <v>45452</v>
      </c>
      <c r="N1429" s="63">
        <v>45482</v>
      </c>
      <c r="O1429">
        <v>30</v>
      </c>
      <c r="P1429" t="s">
        <v>8826</v>
      </c>
      <c r="Q1429">
        <v>0</v>
      </c>
      <c r="R1429">
        <v>0</v>
      </c>
      <c r="S1429">
        <v>0</v>
      </c>
      <c r="T1429">
        <v>0</v>
      </c>
      <c r="U1429">
        <v>0</v>
      </c>
      <c r="V1429">
        <v>0</v>
      </c>
      <c r="W1429">
        <v>0</v>
      </c>
      <c r="X1429" s="1">
        <v>45473</v>
      </c>
      <c r="Y1429" s="1">
        <v>45416</v>
      </c>
      <c r="Z1429" t="s">
        <v>30</v>
      </c>
      <c r="AA1429" t="s">
        <v>99</v>
      </c>
    </row>
    <row r="1430" spans="1:27" x14ac:dyDescent="0.25">
      <c r="A1430" t="s">
        <v>2476</v>
      </c>
      <c r="B1430" t="s">
        <v>3243</v>
      </c>
      <c r="C1430" t="s">
        <v>27</v>
      </c>
      <c r="D1430" t="s">
        <v>30</v>
      </c>
      <c r="E1430" t="s">
        <v>2473</v>
      </c>
      <c r="F1430" t="s">
        <v>5</v>
      </c>
      <c r="G1430" t="s">
        <v>12</v>
      </c>
      <c r="H1430">
        <v>937</v>
      </c>
      <c r="I1430" t="s">
        <v>5870</v>
      </c>
      <c r="J1430">
        <v>12120000</v>
      </c>
      <c r="K1430">
        <v>9352.64</v>
      </c>
      <c r="L1430">
        <v>0.125</v>
      </c>
      <c r="M1430" s="63">
        <v>45440</v>
      </c>
      <c r="N1430" s="63">
        <v>45530</v>
      </c>
      <c r="O1430">
        <v>90</v>
      </c>
      <c r="P1430" t="s">
        <v>8826</v>
      </c>
      <c r="Q1430">
        <v>0</v>
      </c>
      <c r="R1430">
        <v>0</v>
      </c>
      <c r="S1430">
        <v>0</v>
      </c>
      <c r="T1430">
        <v>0</v>
      </c>
      <c r="U1430">
        <v>0</v>
      </c>
      <c r="V1430">
        <v>0</v>
      </c>
      <c r="W1430">
        <v>0</v>
      </c>
      <c r="X1430" s="1">
        <v>45473</v>
      </c>
      <c r="Y1430" s="1">
        <v>43702</v>
      </c>
      <c r="Z1430" t="s">
        <v>30</v>
      </c>
      <c r="AA1430" t="s">
        <v>102</v>
      </c>
    </row>
    <row r="1431" spans="1:27" x14ac:dyDescent="0.25">
      <c r="A1431" t="s">
        <v>2476</v>
      </c>
      <c r="B1431" t="s">
        <v>3295</v>
      </c>
      <c r="C1431" t="s">
        <v>27</v>
      </c>
      <c r="D1431" t="s">
        <v>30</v>
      </c>
      <c r="E1431" t="s">
        <v>2473</v>
      </c>
      <c r="F1431" t="s">
        <v>5</v>
      </c>
      <c r="G1431" t="s">
        <v>7</v>
      </c>
      <c r="H1431">
        <v>937</v>
      </c>
      <c r="I1431" t="s">
        <v>5659</v>
      </c>
      <c r="J1431">
        <v>12120000</v>
      </c>
      <c r="K1431">
        <v>2789.82</v>
      </c>
      <c r="L1431">
        <v>0.125</v>
      </c>
      <c r="M1431" s="63">
        <v>45406</v>
      </c>
      <c r="N1431" s="63">
        <v>45496</v>
      </c>
      <c r="O1431">
        <v>90</v>
      </c>
      <c r="P1431" t="s">
        <v>8828</v>
      </c>
      <c r="Q1431">
        <v>0</v>
      </c>
      <c r="R1431">
        <v>0</v>
      </c>
      <c r="S1431">
        <v>0</v>
      </c>
      <c r="T1431">
        <v>0</v>
      </c>
      <c r="U1431">
        <v>0</v>
      </c>
      <c r="V1431">
        <v>0</v>
      </c>
      <c r="W1431">
        <v>0</v>
      </c>
      <c r="X1431" s="1">
        <v>45473</v>
      </c>
      <c r="Y1431" s="1">
        <v>43729</v>
      </c>
      <c r="Z1431" t="s">
        <v>30</v>
      </c>
      <c r="AA1431" t="s">
        <v>102</v>
      </c>
    </row>
    <row r="1432" spans="1:27" x14ac:dyDescent="0.25">
      <c r="A1432" t="s">
        <v>2476</v>
      </c>
      <c r="B1432" t="s">
        <v>3204</v>
      </c>
      <c r="C1432" t="s">
        <v>27</v>
      </c>
      <c r="D1432" t="s">
        <v>30</v>
      </c>
      <c r="E1432" t="s">
        <v>2473</v>
      </c>
      <c r="F1432" t="s">
        <v>5</v>
      </c>
      <c r="G1432" t="s">
        <v>12</v>
      </c>
      <c r="H1432">
        <v>937</v>
      </c>
      <c r="I1432" t="s">
        <v>5893</v>
      </c>
      <c r="J1432">
        <v>12120000</v>
      </c>
      <c r="K1432">
        <v>12039.17</v>
      </c>
      <c r="L1432">
        <v>0.125</v>
      </c>
      <c r="M1432" s="63">
        <v>45452</v>
      </c>
      <c r="N1432" s="63">
        <v>45542</v>
      </c>
      <c r="O1432">
        <v>90</v>
      </c>
      <c r="P1432" t="s">
        <v>8827</v>
      </c>
      <c r="Q1432">
        <v>0</v>
      </c>
      <c r="R1432">
        <v>0</v>
      </c>
      <c r="S1432">
        <v>0</v>
      </c>
      <c r="T1432">
        <v>0</v>
      </c>
      <c r="U1432">
        <v>0</v>
      </c>
      <c r="V1432">
        <v>0</v>
      </c>
      <c r="W1432">
        <v>0</v>
      </c>
      <c r="X1432" s="1">
        <v>45473</v>
      </c>
      <c r="Y1432" s="1">
        <v>44755</v>
      </c>
      <c r="Z1432" t="s">
        <v>30</v>
      </c>
      <c r="AA1432" t="s">
        <v>102</v>
      </c>
    </row>
    <row r="1433" spans="1:27" x14ac:dyDescent="0.25">
      <c r="A1433" t="s">
        <v>2476</v>
      </c>
      <c r="B1433" t="s">
        <v>3280</v>
      </c>
      <c r="C1433" t="s">
        <v>27</v>
      </c>
      <c r="D1433" t="s">
        <v>30</v>
      </c>
      <c r="E1433" t="s">
        <v>2473</v>
      </c>
      <c r="F1433" t="s">
        <v>5</v>
      </c>
      <c r="G1433" t="s">
        <v>10</v>
      </c>
      <c r="H1433">
        <v>937</v>
      </c>
      <c r="I1433" t="s">
        <v>5633</v>
      </c>
      <c r="J1433">
        <v>12120000</v>
      </c>
      <c r="K1433">
        <v>131678.69</v>
      </c>
      <c r="L1433">
        <v>0.125</v>
      </c>
      <c r="M1433" s="63">
        <v>45467</v>
      </c>
      <c r="N1433" s="63">
        <v>45557</v>
      </c>
      <c r="O1433">
        <v>90</v>
      </c>
      <c r="P1433" t="s">
        <v>8802</v>
      </c>
      <c r="Q1433">
        <v>0</v>
      </c>
      <c r="R1433">
        <v>0</v>
      </c>
      <c r="S1433">
        <v>0</v>
      </c>
      <c r="T1433">
        <v>0</v>
      </c>
      <c r="U1433">
        <v>0</v>
      </c>
      <c r="V1433">
        <v>0</v>
      </c>
      <c r="W1433">
        <v>0</v>
      </c>
      <c r="X1433" s="1">
        <v>45473</v>
      </c>
      <c r="Y1433" s="1">
        <v>44696</v>
      </c>
      <c r="Z1433" t="s">
        <v>30</v>
      </c>
      <c r="AA1433" t="s">
        <v>102</v>
      </c>
    </row>
    <row r="1434" spans="1:27" x14ac:dyDescent="0.25">
      <c r="A1434" t="s">
        <v>2476</v>
      </c>
      <c r="B1434" t="s">
        <v>3282</v>
      </c>
      <c r="C1434" t="s">
        <v>27</v>
      </c>
      <c r="D1434" t="s">
        <v>30</v>
      </c>
      <c r="E1434" t="s">
        <v>2473</v>
      </c>
      <c r="F1434" t="s">
        <v>5</v>
      </c>
      <c r="G1434" t="s">
        <v>4</v>
      </c>
      <c r="H1434">
        <v>937</v>
      </c>
      <c r="I1434" t="s">
        <v>5966</v>
      </c>
      <c r="J1434">
        <v>12120000</v>
      </c>
      <c r="K1434">
        <v>23178.98</v>
      </c>
      <c r="L1434">
        <v>0.125</v>
      </c>
      <c r="M1434" s="63">
        <v>45436</v>
      </c>
      <c r="N1434" s="63">
        <v>45526</v>
      </c>
      <c r="O1434">
        <v>90</v>
      </c>
      <c r="P1434" t="s">
        <v>8802</v>
      </c>
      <c r="Q1434">
        <v>0</v>
      </c>
      <c r="R1434">
        <v>0</v>
      </c>
      <c r="S1434">
        <v>0</v>
      </c>
      <c r="T1434">
        <v>0</v>
      </c>
      <c r="U1434">
        <v>0</v>
      </c>
      <c r="V1434">
        <v>0</v>
      </c>
      <c r="W1434">
        <v>0</v>
      </c>
      <c r="X1434" s="1">
        <v>45473</v>
      </c>
      <c r="Y1434" s="1">
        <v>44108</v>
      </c>
      <c r="Z1434" t="s">
        <v>30</v>
      </c>
      <c r="AA1434" t="s">
        <v>102</v>
      </c>
    </row>
    <row r="1435" spans="1:27" x14ac:dyDescent="0.25">
      <c r="A1435" t="s">
        <v>2476</v>
      </c>
      <c r="B1435" t="s">
        <v>3247</v>
      </c>
      <c r="C1435" t="s">
        <v>27</v>
      </c>
      <c r="D1435" t="s">
        <v>30</v>
      </c>
      <c r="E1435" t="s">
        <v>2473</v>
      </c>
      <c r="F1435" t="s">
        <v>5</v>
      </c>
      <c r="G1435" t="s">
        <v>4</v>
      </c>
      <c r="H1435">
        <v>937</v>
      </c>
      <c r="I1435" t="s">
        <v>5706</v>
      </c>
      <c r="J1435">
        <v>12120000</v>
      </c>
      <c r="K1435">
        <v>10170.379999999999</v>
      </c>
      <c r="L1435">
        <v>0.125</v>
      </c>
      <c r="M1435" s="63">
        <v>45422</v>
      </c>
      <c r="N1435" s="63">
        <v>45512</v>
      </c>
      <c r="O1435">
        <v>90</v>
      </c>
      <c r="P1435" t="s">
        <v>8807</v>
      </c>
      <c r="Q1435">
        <v>0</v>
      </c>
      <c r="R1435">
        <v>0</v>
      </c>
      <c r="S1435">
        <v>0</v>
      </c>
      <c r="T1435">
        <v>0</v>
      </c>
      <c r="U1435">
        <v>0</v>
      </c>
      <c r="V1435">
        <v>0</v>
      </c>
      <c r="W1435">
        <v>0</v>
      </c>
      <c r="X1435" s="1">
        <v>45473</v>
      </c>
      <c r="Y1435" s="1">
        <v>45183</v>
      </c>
      <c r="Z1435" t="s">
        <v>30</v>
      </c>
      <c r="AA1435" t="s">
        <v>102</v>
      </c>
    </row>
    <row r="1436" spans="1:27" x14ac:dyDescent="0.25">
      <c r="A1436" t="s">
        <v>2476</v>
      </c>
      <c r="B1436" t="s">
        <v>3296</v>
      </c>
      <c r="C1436" t="s">
        <v>27</v>
      </c>
      <c r="D1436" t="s">
        <v>30</v>
      </c>
      <c r="E1436" t="s">
        <v>2473</v>
      </c>
      <c r="F1436" t="s">
        <v>5</v>
      </c>
      <c r="G1436" t="s">
        <v>4</v>
      </c>
      <c r="H1436">
        <v>937</v>
      </c>
      <c r="I1436" t="s">
        <v>5767</v>
      </c>
      <c r="J1436">
        <v>12120000</v>
      </c>
      <c r="K1436">
        <v>1425.82</v>
      </c>
      <c r="L1436">
        <v>0.125</v>
      </c>
      <c r="M1436" s="63">
        <v>45411</v>
      </c>
      <c r="N1436" s="63">
        <v>45501</v>
      </c>
      <c r="O1436">
        <v>90</v>
      </c>
      <c r="P1436" t="s">
        <v>8829</v>
      </c>
      <c r="Q1436">
        <v>0</v>
      </c>
      <c r="R1436">
        <v>0</v>
      </c>
      <c r="S1436">
        <v>0</v>
      </c>
      <c r="T1436">
        <v>0</v>
      </c>
      <c r="U1436">
        <v>0</v>
      </c>
      <c r="V1436">
        <v>0</v>
      </c>
      <c r="W1436">
        <v>0</v>
      </c>
      <c r="X1436" s="1">
        <v>45473</v>
      </c>
      <c r="Y1436" s="1">
        <v>44623</v>
      </c>
      <c r="Z1436" t="s">
        <v>30</v>
      </c>
      <c r="AA1436" t="s">
        <v>102</v>
      </c>
    </row>
    <row r="1437" spans="1:27" x14ac:dyDescent="0.25">
      <c r="A1437" t="s">
        <v>2476</v>
      </c>
      <c r="B1437" t="s">
        <v>3205</v>
      </c>
      <c r="C1437" t="s">
        <v>27</v>
      </c>
      <c r="D1437" t="s">
        <v>30</v>
      </c>
      <c r="E1437" t="s">
        <v>2473</v>
      </c>
      <c r="F1437" t="s">
        <v>5</v>
      </c>
      <c r="G1437" t="s">
        <v>12</v>
      </c>
      <c r="H1437">
        <v>937</v>
      </c>
      <c r="I1437" t="s">
        <v>5878</v>
      </c>
      <c r="J1437">
        <v>12120000</v>
      </c>
      <c r="K1437">
        <v>404747.53</v>
      </c>
      <c r="L1437">
        <v>0.125</v>
      </c>
      <c r="M1437" s="63">
        <v>45391</v>
      </c>
      <c r="N1437" s="63">
        <v>45481</v>
      </c>
      <c r="O1437">
        <v>90</v>
      </c>
      <c r="P1437" t="s">
        <v>8809</v>
      </c>
      <c r="Q1437">
        <v>0</v>
      </c>
      <c r="R1437">
        <v>0</v>
      </c>
      <c r="S1437">
        <v>0</v>
      </c>
      <c r="T1437">
        <v>0</v>
      </c>
      <c r="U1437">
        <v>0</v>
      </c>
      <c r="V1437">
        <v>0</v>
      </c>
      <c r="W1437">
        <v>0</v>
      </c>
      <c r="X1437" s="1">
        <v>45473</v>
      </c>
      <c r="Y1437" s="1">
        <v>44338</v>
      </c>
      <c r="Z1437" t="s">
        <v>30</v>
      </c>
      <c r="AA1437" t="s">
        <v>102</v>
      </c>
    </row>
    <row r="1438" spans="1:27" x14ac:dyDescent="0.25">
      <c r="A1438" t="s">
        <v>2476</v>
      </c>
      <c r="B1438" t="s">
        <v>3257</v>
      </c>
      <c r="C1438" t="s">
        <v>27</v>
      </c>
      <c r="D1438" t="s">
        <v>30</v>
      </c>
      <c r="E1438" t="s">
        <v>2473</v>
      </c>
      <c r="F1438" t="s">
        <v>5</v>
      </c>
      <c r="G1438" t="s">
        <v>10</v>
      </c>
      <c r="H1438">
        <v>937</v>
      </c>
      <c r="I1438" t="s">
        <v>5618</v>
      </c>
      <c r="J1438">
        <v>12120000</v>
      </c>
      <c r="K1438">
        <v>386017.83</v>
      </c>
      <c r="L1438">
        <v>0.125</v>
      </c>
      <c r="M1438" s="63">
        <v>45464</v>
      </c>
      <c r="N1438" s="63">
        <v>45554</v>
      </c>
      <c r="O1438">
        <v>90</v>
      </c>
      <c r="P1438" t="s">
        <v>8838</v>
      </c>
      <c r="Q1438">
        <v>0</v>
      </c>
      <c r="R1438">
        <v>0</v>
      </c>
      <c r="S1438">
        <v>0</v>
      </c>
      <c r="T1438">
        <v>0</v>
      </c>
      <c r="U1438">
        <v>0</v>
      </c>
      <c r="V1438">
        <v>0</v>
      </c>
      <c r="W1438">
        <v>0</v>
      </c>
      <c r="X1438" s="1">
        <v>45473</v>
      </c>
      <c r="Y1438" s="1">
        <v>44601</v>
      </c>
      <c r="Z1438" t="s">
        <v>30</v>
      </c>
      <c r="AA1438" t="s">
        <v>102</v>
      </c>
    </row>
    <row r="1439" spans="1:27" x14ac:dyDescent="0.25">
      <c r="A1439" t="s">
        <v>2476</v>
      </c>
      <c r="B1439" t="s">
        <v>3264</v>
      </c>
      <c r="C1439" t="s">
        <v>27</v>
      </c>
      <c r="D1439" t="s">
        <v>30</v>
      </c>
      <c r="E1439" t="s">
        <v>2473</v>
      </c>
      <c r="F1439" t="s">
        <v>5</v>
      </c>
      <c r="G1439" t="s">
        <v>4</v>
      </c>
      <c r="H1439">
        <v>937</v>
      </c>
      <c r="I1439" t="s">
        <v>6014</v>
      </c>
      <c r="J1439">
        <v>12120000</v>
      </c>
      <c r="K1439">
        <v>125526.94</v>
      </c>
      <c r="L1439">
        <v>0.125</v>
      </c>
      <c r="M1439" s="63">
        <v>45446</v>
      </c>
      <c r="N1439" s="63">
        <v>45536</v>
      </c>
      <c r="O1439">
        <v>90</v>
      </c>
      <c r="P1439" t="s">
        <v>8825</v>
      </c>
      <c r="Q1439">
        <v>0</v>
      </c>
      <c r="R1439">
        <v>0</v>
      </c>
      <c r="S1439">
        <v>0</v>
      </c>
      <c r="T1439">
        <v>0</v>
      </c>
      <c r="U1439">
        <v>0</v>
      </c>
      <c r="V1439">
        <v>0</v>
      </c>
      <c r="W1439">
        <v>0</v>
      </c>
      <c r="X1439" s="1">
        <v>45473</v>
      </c>
      <c r="Y1439" s="1">
        <v>44829</v>
      </c>
      <c r="Z1439" t="s">
        <v>30</v>
      </c>
      <c r="AA1439" t="s">
        <v>102</v>
      </c>
    </row>
    <row r="1440" spans="1:27" x14ac:dyDescent="0.25">
      <c r="A1440" t="s">
        <v>2476</v>
      </c>
      <c r="B1440" t="s">
        <v>3288</v>
      </c>
      <c r="C1440" t="s">
        <v>27</v>
      </c>
      <c r="D1440" t="s">
        <v>30</v>
      </c>
      <c r="E1440" t="s">
        <v>2473</v>
      </c>
      <c r="F1440" t="s">
        <v>5</v>
      </c>
      <c r="G1440" t="s">
        <v>9</v>
      </c>
      <c r="H1440">
        <v>937</v>
      </c>
      <c r="I1440" t="s">
        <v>5947</v>
      </c>
      <c r="J1440">
        <v>12120000</v>
      </c>
      <c r="K1440">
        <v>8492.99</v>
      </c>
      <c r="L1440">
        <v>0.125</v>
      </c>
      <c r="M1440" s="63">
        <v>45406</v>
      </c>
      <c r="N1440" s="63">
        <v>45496</v>
      </c>
      <c r="O1440">
        <v>90</v>
      </c>
      <c r="P1440" t="s">
        <v>8798</v>
      </c>
      <c r="Q1440">
        <v>0</v>
      </c>
      <c r="R1440">
        <v>0</v>
      </c>
      <c r="S1440">
        <v>0</v>
      </c>
      <c r="T1440">
        <v>0</v>
      </c>
      <c r="U1440">
        <v>0</v>
      </c>
      <c r="V1440">
        <v>0</v>
      </c>
      <c r="W1440">
        <v>0</v>
      </c>
      <c r="X1440" s="1">
        <v>45473</v>
      </c>
      <c r="Y1440" s="1">
        <v>45187</v>
      </c>
      <c r="Z1440" t="s">
        <v>30</v>
      </c>
      <c r="AA1440" t="s">
        <v>102</v>
      </c>
    </row>
    <row r="1441" spans="1:27" x14ac:dyDescent="0.25">
      <c r="A1441" t="s">
        <v>2476</v>
      </c>
      <c r="B1441" t="s">
        <v>3258</v>
      </c>
      <c r="C1441" t="s">
        <v>27</v>
      </c>
      <c r="D1441" t="s">
        <v>30</v>
      </c>
      <c r="E1441" t="s">
        <v>2473</v>
      </c>
      <c r="F1441" t="s">
        <v>5</v>
      </c>
      <c r="G1441" t="s">
        <v>3</v>
      </c>
      <c r="H1441">
        <v>937</v>
      </c>
      <c r="I1441" t="s">
        <v>5761</v>
      </c>
      <c r="J1441">
        <v>12120000</v>
      </c>
      <c r="K1441">
        <v>16027.33</v>
      </c>
      <c r="L1441">
        <v>0.125</v>
      </c>
      <c r="M1441" s="63">
        <v>45424</v>
      </c>
      <c r="N1441" s="63">
        <v>45514</v>
      </c>
      <c r="O1441">
        <v>90</v>
      </c>
      <c r="P1441" t="s">
        <v>8825</v>
      </c>
      <c r="Q1441">
        <v>0</v>
      </c>
      <c r="R1441">
        <v>0</v>
      </c>
      <c r="S1441">
        <v>0</v>
      </c>
      <c r="T1441">
        <v>0</v>
      </c>
      <c r="U1441">
        <v>0</v>
      </c>
      <c r="V1441">
        <v>0</v>
      </c>
      <c r="W1441">
        <v>0</v>
      </c>
      <c r="X1441" s="1">
        <v>45473</v>
      </c>
      <c r="Y1441" s="1">
        <v>45193</v>
      </c>
      <c r="Z1441" t="s">
        <v>30</v>
      </c>
      <c r="AA1441" t="s">
        <v>102</v>
      </c>
    </row>
    <row r="1442" spans="1:27" x14ac:dyDescent="0.25">
      <c r="A1442" t="s">
        <v>2476</v>
      </c>
      <c r="B1442" t="s">
        <v>3248</v>
      </c>
      <c r="C1442" t="s">
        <v>27</v>
      </c>
      <c r="D1442" t="s">
        <v>30</v>
      </c>
      <c r="E1442" t="s">
        <v>2473</v>
      </c>
      <c r="F1442" t="s">
        <v>5</v>
      </c>
      <c r="G1442" t="s">
        <v>10</v>
      </c>
      <c r="H1442">
        <v>937</v>
      </c>
      <c r="I1442" t="s">
        <v>5829</v>
      </c>
      <c r="J1442">
        <v>12120000</v>
      </c>
      <c r="K1442">
        <v>4228.18</v>
      </c>
      <c r="L1442">
        <v>0.125</v>
      </c>
      <c r="M1442" s="63">
        <v>45459</v>
      </c>
      <c r="N1442" s="63">
        <v>45549</v>
      </c>
      <c r="O1442">
        <v>90</v>
      </c>
      <c r="P1442" t="s">
        <v>8835</v>
      </c>
      <c r="Q1442">
        <v>0</v>
      </c>
      <c r="R1442">
        <v>0</v>
      </c>
      <c r="S1442">
        <v>0</v>
      </c>
      <c r="T1442">
        <v>0</v>
      </c>
      <c r="U1442">
        <v>0</v>
      </c>
      <c r="V1442">
        <v>0</v>
      </c>
      <c r="W1442">
        <v>0</v>
      </c>
      <c r="X1442" s="1">
        <v>45473</v>
      </c>
      <c r="Y1442" s="1">
        <v>45233</v>
      </c>
      <c r="Z1442" t="s">
        <v>30</v>
      </c>
      <c r="AA1442" t="s">
        <v>102</v>
      </c>
    </row>
    <row r="1443" spans="1:27" x14ac:dyDescent="0.25">
      <c r="A1443" t="s">
        <v>2476</v>
      </c>
      <c r="B1443" t="s">
        <v>3290</v>
      </c>
      <c r="C1443" t="s">
        <v>27</v>
      </c>
      <c r="D1443" t="s">
        <v>30</v>
      </c>
      <c r="E1443" t="s">
        <v>2473</v>
      </c>
      <c r="F1443" t="s">
        <v>5</v>
      </c>
      <c r="G1443" t="s">
        <v>10</v>
      </c>
      <c r="H1443">
        <v>937</v>
      </c>
      <c r="I1443" t="s">
        <v>5805</v>
      </c>
      <c r="J1443">
        <v>12120000</v>
      </c>
      <c r="K1443">
        <v>5553.79</v>
      </c>
      <c r="L1443">
        <v>0.125</v>
      </c>
      <c r="M1443" s="63">
        <v>45433</v>
      </c>
      <c r="N1443" s="63">
        <v>45523</v>
      </c>
      <c r="O1443">
        <v>90</v>
      </c>
      <c r="P1443" t="s">
        <v>8825</v>
      </c>
      <c r="Q1443">
        <v>0</v>
      </c>
      <c r="R1443">
        <v>0</v>
      </c>
      <c r="S1443">
        <v>0</v>
      </c>
      <c r="T1443">
        <v>0</v>
      </c>
      <c r="U1443">
        <v>0</v>
      </c>
      <c r="V1443">
        <v>0</v>
      </c>
      <c r="W1443">
        <v>0</v>
      </c>
      <c r="X1443" s="1">
        <v>45473</v>
      </c>
      <c r="Y1443" s="1">
        <v>44733</v>
      </c>
      <c r="Z1443" t="s">
        <v>30</v>
      </c>
      <c r="AA1443" t="s">
        <v>102</v>
      </c>
    </row>
    <row r="1444" spans="1:27" x14ac:dyDescent="0.25">
      <c r="A1444" t="s">
        <v>2476</v>
      </c>
      <c r="B1444" t="s">
        <v>3262</v>
      </c>
      <c r="C1444" t="s">
        <v>27</v>
      </c>
      <c r="D1444" t="s">
        <v>30</v>
      </c>
      <c r="E1444" t="s">
        <v>2473</v>
      </c>
      <c r="F1444" t="s">
        <v>5</v>
      </c>
      <c r="G1444" t="s">
        <v>4</v>
      </c>
      <c r="H1444">
        <v>937</v>
      </c>
      <c r="I1444" t="s">
        <v>5759</v>
      </c>
      <c r="J1444">
        <v>12120000</v>
      </c>
      <c r="K1444">
        <v>15017.31</v>
      </c>
      <c r="L1444">
        <v>0.125</v>
      </c>
      <c r="M1444" s="63">
        <v>45424</v>
      </c>
      <c r="N1444" s="63">
        <v>45514</v>
      </c>
      <c r="O1444">
        <v>90</v>
      </c>
      <c r="P1444" t="s">
        <v>8799</v>
      </c>
      <c r="Q1444">
        <v>0</v>
      </c>
      <c r="R1444">
        <v>0</v>
      </c>
      <c r="S1444">
        <v>0</v>
      </c>
      <c r="T1444">
        <v>0</v>
      </c>
      <c r="U1444">
        <v>0</v>
      </c>
      <c r="V1444">
        <v>0</v>
      </c>
      <c r="W1444">
        <v>0</v>
      </c>
      <c r="X1444" s="1">
        <v>45473</v>
      </c>
      <c r="Y1444" s="1">
        <v>45230</v>
      </c>
      <c r="Z1444" t="s">
        <v>30</v>
      </c>
      <c r="AA1444" t="s">
        <v>102</v>
      </c>
    </row>
    <row r="1445" spans="1:27" x14ac:dyDescent="0.25">
      <c r="A1445" t="s">
        <v>2476</v>
      </c>
      <c r="B1445" t="s">
        <v>3266</v>
      </c>
      <c r="C1445" t="s">
        <v>27</v>
      </c>
      <c r="D1445" t="s">
        <v>30</v>
      </c>
      <c r="E1445" t="s">
        <v>2473</v>
      </c>
      <c r="F1445" t="s">
        <v>5</v>
      </c>
      <c r="G1445" t="s">
        <v>4</v>
      </c>
      <c r="H1445">
        <v>937</v>
      </c>
      <c r="I1445" t="s">
        <v>5785</v>
      </c>
      <c r="J1445">
        <v>12120000</v>
      </c>
      <c r="K1445">
        <v>342002.87</v>
      </c>
      <c r="L1445">
        <v>0.125</v>
      </c>
      <c r="M1445" s="63">
        <v>45445</v>
      </c>
      <c r="N1445" s="63">
        <v>45535</v>
      </c>
      <c r="O1445">
        <v>90</v>
      </c>
      <c r="P1445" t="s">
        <v>8831</v>
      </c>
      <c r="Q1445">
        <v>0</v>
      </c>
      <c r="R1445">
        <v>0</v>
      </c>
      <c r="S1445">
        <v>0</v>
      </c>
      <c r="T1445">
        <v>0</v>
      </c>
      <c r="U1445">
        <v>0</v>
      </c>
      <c r="V1445">
        <v>0</v>
      </c>
      <c r="W1445">
        <v>0</v>
      </c>
      <c r="X1445" s="1">
        <v>45473</v>
      </c>
      <c r="Y1445" s="1">
        <v>44425</v>
      </c>
      <c r="Z1445" t="s">
        <v>30</v>
      </c>
      <c r="AA1445" t="s">
        <v>102</v>
      </c>
    </row>
    <row r="1446" spans="1:27" x14ac:dyDescent="0.25">
      <c r="A1446" t="s">
        <v>2476</v>
      </c>
      <c r="B1446" t="s">
        <v>3281</v>
      </c>
      <c r="C1446" t="s">
        <v>27</v>
      </c>
      <c r="D1446" t="s">
        <v>30</v>
      </c>
      <c r="E1446" t="s">
        <v>2473</v>
      </c>
      <c r="F1446" t="s">
        <v>5</v>
      </c>
      <c r="G1446" t="s">
        <v>5</v>
      </c>
      <c r="H1446">
        <v>937</v>
      </c>
      <c r="I1446" t="s">
        <v>5934</v>
      </c>
      <c r="J1446">
        <v>12120000</v>
      </c>
      <c r="K1446">
        <v>94683.38</v>
      </c>
      <c r="L1446">
        <v>0.125</v>
      </c>
      <c r="M1446" s="63">
        <v>45457</v>
      </c>
      <c r="N1446" s="63">
        <v>45547</v>
      </c>
      <c r="O1446">
        <v>90</v>
      </c>
      <c r="P1446" t="s">
        <v>8822</v>
      </c>
      <c r="Q1446">
        <v>0</v>
      </c>
      <c r="R1446">
        <v>0</v>
      </c>
      <c r="S1446">
        <v>0</v>
      </c>
      <c r="T1446">
        <v>0</v>
      </c>
      <c r="U1446">
        <v>0</v>
      </c>
      <c r="V1446">
        <v>0</v>
      </c>
      <c r="W1446">
        <v>0</v>
      </c>
      <c r="X1446" s="1">
        <v>45473</v>
      </c>
      <c r="Y1446" s="1">
        <v>44706</v>
      </c>
      <c r="Z1446" t="s">
        <v>30</v>
      </c>
      <c r="AA1446" t="s">
        <v>102</v>
      </c>
    </row>
    <row r="1447" spans="1:27" x14ac:dyDescent="0.25">
      <c r="A1447" t="s">
        <v>2476</v>
      </c>
      <c r="B1447" t="s">
        <v>3251</v>
      </c>
      <c r="C1447" t="s">
        <v>27</v>
      </c>
      <c r="D1447" t="s">
        <v>30</v>
      </c>
      <c r="E1447" t="s">
        <v>2473</v>
      </c>
      <c r="F1447" t="s">
        <v>5</v>
      </c>
      <c r="G1447" t="s">
        <v>10</v>
      </c>
      <c r="H1447">
        <v>937</v>
      </c>
      <c r="I1447" t="s">
        <v>5906</v>
      </c>
      <c r="J1447">
        <v>12120000</v>
      </c>
      <c r="K1447">
        <v>94751.69</v>
      </c>
      <c r="L1447">
        <v>0.125</v>
      </c>
      <c r="M1447" s="63">
        <v>45385</v>
      </c>
      <c r="N1447" s="63">
        <v>45475</v>
      </c>
      <c r="O1447">
        <v>90</v>
      </c>
      <c r="P1447" t="s">
        <v>8831</v>
      </c>
      <c r="Q1447">
        <v>0</v>
      </c>
      <c r="R1447">
        <v>0</v>
      </c>
      <c r="S1447">
        <v>0</v>
      </c>
      <c r="T1447">
        <v>0</v>
      </c>
      <c r="U1447">
        <v>0</v>
      </c>
      <c r="V1447">
        <v>0</v>
      </c>
      <c r="W1447">
        <v>0</v>
      </c>
      <c r="X1447" s="1">
        <v>45473</v>
      </c>
      <c r="Y1447" s="1">
        <v>44919</v>
      </c>
      <c r="Z1447" t="s">
        <v>30</v>
      </c>
      <c r="AA1447" t="s">
        <v>102</v>
      </c>
    </row>
    <row r="1448" spans="1:27" x14ac:dyDescent="0.25">
      <c r="A1448" t="s">
        <v>2476</v>
      </c>
      <c r="B1448" t="s">
        <v>3283</v>
      </c>
      <c r="C1448" t="s">
        <v>27</v>
      </c>
      <c r="D1448" t="s">
        <v>30</v>
      </c>
      <c r="E1448" t="s">
        <v>2473</v>
      </c>
      <c r="F1448" t="s">
        <v>5</v>
      </c>
      <c r="G1448" t="s">
        <v>4</v>
      </c>
      <c r="H1448">
        <v>937</v>
      </c>
      <c r="I1448" t="s">
        <v>5730</v>
      </c>
      <c r="J1448">
        <v>12120000</v>
      </c>
      <c r="K1448">
        <v>13223.1</v>
      </c>
      <c r="L1448">
        <v>0.125</v>
      </c>
      <c r="M1448" s="63">
        <v>45389</v>
      </c>
      <c r="N1448" s="63">
        <v>45479</v>
      </c>
      <c r="O1448">
        <v>90</v>
      </c>
      <c r="P1448" t="s">
        <v>8810</v>
      </c>
      <c r="Q1448">
        <v>0</v>
      </c>
      <c r="R1448">
        <v>0</v>
      </c>
      <c r="S1448">
        <v>0</v>
      </c>
      <c r="T1448">
        <v>0</v>
      </c>
      <c r="U1448">
        <v>0</v>
      </c>
      <c r="V1448">
        <v>0</v>
      </c>
      <c r="W1448">
        <v>0</v>
      </c>
      <c r="X1448" s="1">
        <v>45473</v>
      </c>
      <c r="Y1448" s="1">
        <v>45242</v>
      </c>
      <c r="Z1448" t="s">
        <v>30</v>
      </c>
      <c r="AA1448" t="s">
        <v>102</v>
      </c>
    </row>
    <row r="1449" spans="1:27" x14ac:dyDescent="0.25">
      <c r="A1449" t="s">
        <v>2476</v>
      </c>
      <c r="B1449" t="s">
        <v>3253</v>
      </c>
      <c r="C1449" t="s">
        <v>27</v>
      </c>
      <c r="D1449" t="s">
        <v>30</v>
      </c>
      <c r="E1449" t="s">
        <v>2473</v>
      </c>
      <c r="F1449" t="s">
        <v>5</v>
      </c>
      <c r="G1449" t="s">
        <v>10</v>
      </c>
      <c r="H1449">
        <v>937</v>
      </c>
      <c r="I1449" t="s">
        <v>5674</v>
      </c>
      <c r="J1449">
        <v>12120000</v>
      </c>
      <c r="K1449">
        <v>5213.8900000000003</v>
      </c>
      <c r="L1449">
        <v>0.125</v>
      </c>
      <c r="M1449" s="63">
        <v>45452</v>
      </c>
      <c r="N1449" s="63">
        <v>45542</v>
      </c>
      <c r="O1449">
        <v>90</v>
      </c>
      <c r="P1449" t="s">
        <v>8798</v>
      </c>
      <c r="Q1449">
        <v>0</v>
      </c>
      <c r="R1449">
        <v>0</v>
      </c>
      <c r="S1449">
        <v>0</v>
      </c>
      <c r="T1449">
        <v>0</v>
      </c>
      <c r="U1449">
        <v>0</v>
      </c>
      <c r="V1449">
        <v>0</v>
      </c>
      <c r="W1449">
        <v>0</v>
      </c>
      <c r="X1449" s="1">
        <v>45473</v>
      </c>
      <c r="Y1449" s="1">
        <v>44802</v>
      </c>
      <c r="Z1449" t="s">
        <v>30</v>
      </c>
      <c r="AA1449" t="s">
        <v>102</v>
      </c>
    </row>
    <row r="1450" spans="1:27" x14ac:dyDescent="0.25">
      <c r="A1450" t="s">
        <v>2476</v>
      </c>
      <c r="B1450" t="s">
        <v>3254</v>
      </c>
      <c r="C1450" t="s">
        <v>27</v>
      </c>
      <c r="D1450" t="s">
        <v>30</v>
      </c>
      <c r="E1450" t="s">
        <v>2473</v>
      </c>
      <c r="F1450" t="s">
        <v>5</v>
      </c>
      <c r="G1450" t="s">
        <v>4</v>
      </c>
      <c r="H1450">
        <v>937</v>
      </c>
      <c r="I1450" t="s">
        <v>5956</v>
      </c>
      <c r="J1450">
        <v>12120000</v>
      </c>
      <c r="K1450">
        <v>158352.37</v>
      </c>
      <c r="L1450">
        <v>0.125</v>
      </c>
      <c r="M1450" s="63">
        <v>45448</v>
      </c>
      <c r="N1450" s="63">
        <v>45538</v>
      </c>
      <c r="O1450">
        <v>90</v>
      </c>
      <c r="P1450" t="s">
        <v>8827</v>
      </c>
      <c r="Q1450">
        <v>0</v>
      </c>
      <c r="R1450">
        <v>0</v>
      </c>
      <c r="S1450">
        <v>0</v>
      </c>
      <c r="T1450">
        <v>0</v>
      </c>
      <c r="U1450">
        <v>0</v>
      </c>
      <c r="V1450">
        <v>0</v>
      </c>
      <c r="W1450">
        <v>0</v>
      </c>
      <c r="X1450" s="1">
        <v>45473</v>
      </c>
      <c r="Y1450" s="1">
        <v>44943</v>
      </c>
      <c r="Z1450" t="s">
        <v>30</v>
      </c>
      <c r="AA1450" t="s">
        <v>102</v>
      </c>
    </row>
    <row r="1451" spans="1:27" x14ac:dyDescent="0.25">
      <c r="A1451" t="s">
        <v>2476</v>
      </c>
      <c r="B1451" t="s">
        <v>3287</v>
      </c>
      <c r="C1451" t="s">
        <v>27</v>
      </c>
      <c r="D1451" t="s">
        <v>30</v>
      </c>
      <c r="E1451" t="s">
        <v>2473</v>
      </c>
      <c r="F1451" t="s">
        <v>5</v>
      </c>
      <c r="G1451" t="s">
        <v>10</v>
      </c>
      <c r="H1451">
        <v>937</v>
      </c>
      <c r="I1451" t="s">
        <v>5784</v>
      </c>
      <c r="J1451">
        <v>12120000</v>
      </c>
      <c r="K1451">
        <v>15202.33</v>
      </c>
      <c r="L1451">
        <v>0.125</v>
      </c>
      <c r="M1451" s="63">
        <v>45408</v>
      </c>
      <c r="N1451" s="63">
        <v>45498</v>
      </c>
      <c r="O1451">
        <v>90</v>
      </c>
      <c r="P1451" t="s">
        <v>8809</v>
      </c>
      <c r="Q1451">
        <v>0</v>
      </c>
      <c r="R1451">
        <v>0</v>
      </c>
      <c r="S1451">
        <v>0</v>
      </c>
      <c r="T1451">
        <v>0</v>
      </c>
      <c r="U1451">
        <v>0</v>
      </c>
      <c r="V1451">
        <v>0</v>
      </c>
      <c r="W1451">
        <v>0</v>
      </c>
      <c r="X1451" s="1">
        <v>45473</v>
      </c>
      <c r="Y1451" s="1">
        <v>43760</v>
      </c>
      <c r="Z1451" t="s">
        <v>30</v>
      </c>
      <c r="AA1451" t="s">
        <v>102</v>
      </c>
    </row>
    <row r="1452" spans="1:27" x14ac:dyDescent="0.25">
      <c r="A1452" t="s">
        <v>2476</v>
      </c>
      <c r="B1452" t="s">
        <v>4392</v>
      </c>
      <c r="C1452" t="s">
        <v>27</v>
      </c>
      <c r="D1452" t="s">
        <v>30</v>
      </c>
      <c r="E1452" t="s">
        <v>2473</v>
      </c>
      <c r="F1452" t="s">
        <v>5</v>
      </c>
      <c r="G1452" t="s">
        <v>12</v>
      </c>
      <c r="H1452">
        <v>937</v>
      </c>
      <c r="I1452" t="s">
        <v>5695</v>
      </c>
      <c r="J1452">
        <v>12120000</v>
      </c>
      <c r="K1452">
        <v>5337.53</v>
      </c>
      <c r="L1452">
        <v>0.125</v>
      </c>
      <c r="M1452" s="63">
        <v>45439</v>
      </c>
      <c r="N1452" s="63">
        <v>45529</v>
      </c>
      <c r="O1452">
        <v>90</v>
      </c>
      <c r="P1452" t="s">
        <v>8834</v>
      </c>
      <c r="Q1452">
        <v>0</v>
      </c>
      <c r="R1452">
        <v>0</v>
      </c>
      <c r="S1452">
        <v>0</v>
      </c>
      <c r="T1452">
        <v>0</v>
      </c>
      <c r="U1452">
        <v>0</v>
      </c>
      <c r="V1452">
        <v>0</v>
      </c>
      <c r="W1452">
        <v>0</v>
      </c>
      <c r="X1452" s="1">
        <v>45473</v>
      </c>
      <c r="Y1452" s="1">
        <v>44363</v>
      </c>
      <c r="Z1452" t="s">
        <v>30</v>
      </c>
      <c r="AA1452" t="s">
        <v>102</v>
      </c>
    </row>
    <row r="1453" spans="1:27" x14ac:dyDescent="0.25">
      <c r="A1453" t="s">
        <v>2476</v>
      </c>
      <c r="B1453" t="s">
        <v>3275</v>
      </c>
      <c r="C1453" t="s">
        <v>27</v>
      </c>
      <c r="D1453" t="s">
        <v>30</v>
      </c>
      <c r="E1453" t="s">
        <v>2473</v>
      </c>
      <c r="F1453" t="s">
        <v>5</v>
      </c>
      <c r="G1453" t="s">
        <v>14</v>
      </c>
      <c r="H1453">
        <v>937</v>
      </c>
      <c r="I1453" t="s">
        <v>5792</v>
      </c>
      <c r="J1453">
        <v>12120000</v>
      </c>
      <c r="K1453">
        <v>117883.04</v>
      </c>
      <c r="L1453">
        <v>0.125</v>
      </c>
      <c r="M1453" s="63">
        <v>45415</v>
      </c>
      <c r="N1453" s="63">
        <v>45505</v>
      </c>
      <c r="O1453">
        <v>90</v>
      </c>
      <c r="P1453" t="s">
        <v>8838</v>
      </c>
      <c r="Q1453">
        <v>0</v>
      </c>
      <c r="R1453">
        <v>0</v>
      </c>
      <c r="S1453">
        <v>0</v>
      </c>
      <c r="T1453">
        <v>0</v>
      </c>
      <c r="U1453">
        <v>0</v>
      </c>
      <c r="V1453">
        <v>0</v>
      </c>
      <c r="W1453">
        <v>0</v>
      </c>
      <c r="X1453" s="1">
        <v>45473</v>
      </c>
      <c r="Y1453" s="1">
        <v>44150</v>
      </c>
      <c r="Z1453" t="s">
        <v>30</v>
      </c>
      <c r="AA1453" t="s">
        <v>102</v>
      </c>
    </row>
    <row r="1454" spans="1:27" x14ac:dyDescent="0.25">
      <c r="A1454" t="s">
        <v>2476</v>
      </c>
      <c r="B1454" t="s">
        <v>3292</v>
      </c>
      <c r="C1454" t="s">
        <v>27</v>
      </c>
      <c r="D1454" t="s">
        <v>30</v>
      </c>
      <c r="E1454" t="s">
        <v>2473</v>
      </c>
      <c r="F1454" t="s">
        <v>5</v>
      </c>
      <c r="G1454" t="s">
        <v>10</v>
      </c>
      <c r="H1454">
        <v>937</v>
      </c>
      <c r="I1454" t="s">
        <v>5842</v>
      </c>
      <c r="J1454">
        <v>12120000</v>
      </c>
      <c r="K1454">
        <v>8981.83</v>
      </c>
      <c r="L1454">
        <v>0.125</v>
      </c>
      <c r="M1454" s="63">
        <v>45389</v>
      </c>
      <c r="N1454" s="63">
        <v>45479</v>
      </c>
      <c r="O1454">
        <v>90</v>
      </c>
      <c r="P1454" t="s">
        <v>8816</v>
      </c>
      <c r="Q1454">
        <v>0</v>
      </c>
      <c r="R1454">
        <v>0</v>
      </c>
      <c r="S1454">
        <v>0</v>
      </c>
      <c r="T1454">
        <v>0</v>
      </c>
      <c r="U1454">
        <v>0</v>
      </c>
      <c r="V1454">
        <v>0</v>
      </c>
      <c r="W1454">
        <v>0</v>
      </c>
      <c r="X1454" s="1">
        <v>45473</v>
      </c>
      <c r="Y1454" s="1">
        <v>44195</v>
      </c>
      <c r="Z1454" t="s">
        <v>30</v>
      </c>
      <c r="AA1454" t="s">
        <v>102</v>
      </c>
    </row>
    <row r="1455" spans="1:27" x14ac:dyDescent="0.25">
      <c r="A1455" t="s">
        <v>2476</v>
      </c>
      <c r="B1455" t="s">
        <v>3238</v>
      </c>
      <c r="C1455" t="s">
        <v>27</v>
      </c>
      <c r="D1455" t="s">
        <v>30</v>
      </c>
      <c r="E1455" t="s">
        <v>2473</v>
      </c>
      <c r="F1455" t="s">
        <v>5</v>
      </c>
      <c r="G1455" t="s">
        <v>7</v>
      </c>
      <c r="H1455">
        <v>937</v>
      </c>
      <c r="I1455" t="s">
        <v>5638</v>
      </c>
      <c r="J1455">
        <v>12120000</v>
      </c>
      <c r="K1455">
        <v>646156.06000000006</v>
      </c>
      <c r="L1455">
        <v>0.125</v>
      </c>
      <c r="M1455" s="63">
        <v>45394</v>
      </c>
      <c r="N1455" s="63">
        <v>45484</v>
      </c>
      <c r="O1455">
        <v>90</v>
      </c>
      <c r="P1455" t="s">
        <v>8835</v>
      </c>
      <c r="Q1455">
        <v>0</v>
      </c>
      <c r="R1455">
        <v>0</v>
      </c>
      <c r="S1455">
        <v>0</v>
      </c>
      <c r="T1455">
        <v>0</v>
      </c>
      <c r="U1455">
        <v>0</v>
      </c>
      <c r="V1455">
        <v>0</v>
      </c>
      <c r="W1455">
        <v>0</v>
      </c>
      <c r="X1455" s="1">
        <v>45473</v>
      </c>
      <c r="Y1455" s="1">
        <v>43768</v>
      </c>
      <c r="Z1455" t="s">
        <v>30</v>
      </c>
      <c r="AA1455" t="s">
        <v>102</v>
      </c>
    </row>
    <row r="1456" spans="1:27" x14ac:dyDescent="0.25">
      <c r="A1456" t="s">
        <v>2476</v>
      </c>
      <c r="B1456" t="s">
        <v>3246</v>
      </c>
      <c r="C1456" t="s">
        <v>27</v>
      </c>
      <c r="D1456" t="s">
        <v>30</v>
      </c>
      <c r="E1456" t="s">
        <v>2473</v>
      </c>
      <c r="F1456" t="s">
        <v>5</v>
      </c>
      <c r="G1456" t="s">
        <v>9</v>
      </c>
      <c r="H1456">
        <v>937</v>
      </c>
      <c r="I1456" t="s">
        <v>141</v>
      </c>
      <c r="J1456">
        <v>12120000</v>
      </c>
      <c r="K1456">
        <v>76861.399999999994</v>
      </c>
      <c r="L1456">
        <v>0.125</v>
      </c>
      <c r="M1456" s="63">
        <v>45459</v>
      </c>
      <c r="N1456" s="63">
        <v>45549</v>
      </c>
      <c r="O1456">
        <v>90</v>
      </c>
      <c r="P1456" t="s">
        <v>8807</v>
      </c>
      <c r="Q1456">
        <v>0</v>
      </c>
      <c r="R1456">
        <v>0</v>
      </c>
      <c r="S1456">
        <v>0</v>
      </c>
      <c r="T1456">
        <v>0</v>
      </c>
      <c r="U1456">
        <v>0</v>
      </c>
      <c r="V1456">
        <v>0</v>
      </c>
      <c r="W1456">
        <v>0</v>
      </c>
      <c r="X1456" s="1">
        <v>45473</v>
      </c>
      <c r="Y1456" s="1">
        <v>44430</v>
      </c>
      <c r="Z1456" t="s">
        <v>30</v>
      </c>
      <c r="AA1456" t="s">
        <v>102</v>
      </c>
    </row>
    <row r="1457" spans="1:27" x14ac:dyDescent="0.25">
      <c r="A1457" t="s">
        <v>2476</v>
      </c>
      <c r="B1457" t="s">
        <v>3252</v>
      </c>
      <c r="C1457" t="s">
        <v>27</v>
      </c>
      <c r="D1457" t="s">
        <v>30</v>
      </c>
      <c r="E1457" t="s">
        <v>2473</v>
      </c>
      <c r="F1457" t="s">
        <v>5</v>
      </c>
      <c r="G1457" t="s">
        <v>10</v>
      </c>
      <c r="H1457">
        <v>937</v>
      </c>
      <c r="I1457" t="s">
        <v>5854</v>
      </c>
      <c r="J1457">
        <v>12120000</v>
      </c>
      <c r="K1457">
        <v>345409.68</v>
      </c>
      <c r="L1457">
        <v>0.125</v>
      </c>
      <c r="M1457" s="63">
        <v>45389</v>
      </c>
      <c r="N1457" s="63">
        <v>45479</v>
      </c>
      <c r="O1457">
        <v>90</v>
      </c>
      <c r="P1457" t="s">
        <v>8802</v>
      </c>
      <c r="Q1457">
        <v>0</v>
      </c>
      <c r="R1457">
        <v>0</v>
      </c>
      <c r="S1457">
        <v>0</v>
      </c>
      <c r="T1457">
        <v>0</v>
      </c>
      <c r="U1457">
        <v>0</v>
      </c>
      <c r="V1457">
        <v>0</v>
      </c>
      <c r="W1457">
        <v>0</v>
      </c>
      <c r="X1457" s="1">
        <v>45473</v>
      </c>
      <c r="Y1457" s="1">
        <v>44100</v>
      </c>
      <c r="Z1457" t="s">
        <v>30</v>
      </c>
      <c r="AA1457" t="s">
        <v>102</v>
      </c>
    </row>
    <row r="1458" spans="1:27" x14ac:dyDescent="0.25">
      <c r="A1458" t="s">
        <v>2476</v>
      </c>
      <c r="B1458" t="s">
        <v>3270</v>
      </c>
      <c r="C1458" t="s">
        <v>27</v>
      </c>
      <c r="D1458" t="s">
        <v>30</v>
      </c>
      <c r="E1458" t="s">
        <v>2473</v>
      </c>
      <c r="F1458" t="s">
        <v>5</v>
      </c>
      <c r="G1458" t="s">
        <v>10</v>
      </c>
      <c r="H1458">
        <v>937</v>
      </c>
      <c r="I1458" t="s">
        <v>5782</v>
      </c>
      <c r="J1458">
        <v>12120000</v>
      </c>
      <c r="K1458">
        <v>7431.71</v>
      </c>
      <c r="L1458">
        <v>0.125</v>
      </c>
      <c r="M1458" s="63">
        <v>45443</v>
      </c>
      <c r="N1458" s="63">
        <v>45533</v>
      </c>
      <c r="O1458">
        <v>90</v>
      </c>
      <c r="P1458" t="s">
        <v>8810</v>
      </c>
      <c r="Q1458">
        <v>0</v>
      </c>
      <c r="R1458">
        <v>0</v>
      </c>
      <c r="S1458">
        <v>0</v>
      </c>
      <c r="T1458">
        <v>0</v>
      </c>
      <c r="U1458">
        <v>0</v>
      </c>
      <c r="V1458">
        <v>0</v>
      </c>
      <c r="W1458">
        <v>0</v>
      </c>
      <c r="X1458" s="1">
        <v>45473</v>
      </c>
      <c r="Y1458" s="1">
        <v>44029</v>
      </c>
      <c r="Z1458" t="s">
        <v>30</v>
      </c>
      <c r="AA1458" t="s">
        <v>102</v>
      </c>
    </row>
    <row r="1459" spans="1:27" x14ac:dyDescent="0.25">
      <c r="A1459" t="s">
        <v>2476</v>
      </c>
      <c r="B1459" t="s">
        <v>4397</v>
      </c>
      <c r="C1459" t="s">
        <v>27</v>
      </c>
      <c r="D1459" t="s">
        <v>30</v>
      </c>
      <c r="E1459" t="s">
        <v>2473</v>
      </c>
      <c r="F1459" t="s">
        <v>5</v>
      </c>
      <c r="G1459" t="s">
        <v>10</v>
      </c>
      <c r="H1459">
        <v>937</v>
      </c>
      <c r="I1459" t="s">
        <v>5697</v>
      </c>
      <c r="J1459">
        <v>12120000</v>
      </c>
      <c r="K1459">
        <v>133158.63</v>
      </c>
      <c r="L1459">
        <v>0.125</v>
      </c>
      <c r="M1459" s="63">
        <v>45385</v>
      </c>
      <c r="N1459" s="63">
        <v>45475</v>
      </c>
      <c r="O1459">
        <v>90</v>
      </c>
      <c r="P1459" t="s">
        <v>8810</v>
      </c>
      <c r="Q1459">
        <v>0</v>
      </c>
      <c r="R1459">
        <v>0</v>
      </c>
      <c r="S1459">
        <v>0</v>
      </c>
      <c r="T1459">
        <v>0</v>
      </c>
      <c r="U1459">
        <v>0</v>
      </c>
      <c r="V1459">
        <v>0</v>
      </c>
      <c r="W1459">
        <v>0</v>
      </c>
      <c r="X1459" s="1">
        <v>45473</v>
      </c>
      <c r="Y1459" s="1">
        <v>45298</v>
      </c>
      <c r="Z1459" t="s">
        <v>30</v>
      </c>
      <c r="AA1459" t="s">
        <v>102</v>
      </c>
    </row>
    <row r="1460" spans="1:27" x14ac:dyDescent="0.25">
      <c r="A1460" t="s">
        <v>2476</v>
      </c>
      <c r="B1460" t="s">
        <v>3240</v>
      </c>
      <c r="C1460" t="s">
        <v>27</v>
      </c>
      <c r="D1460" t="s">
        <v>30</v>
      </c>
      <c r="E1460" t="s">
        <v>2473</v>
      </c>
      <c r="F1460" t="s">
        <v>5</v>
      </c>
      <c r="G1460" t="s">
        <v>10</v>
      </c>
      <c r="H1460">
        <v>937</v>
      </c>
      <c r="I1460" t="s">
        <v>5783</v>
      </c>
      <c r="J1460">
        <v>12120000</v>
      </c>
      <c r="K1460">
        <v>285599.93</v>
      </c>
      <c r="L1460">
        <v>0.125</v>
      </c>
      <c r="M1460" s="63">
        <v>45445</v>
      </c>
      <c r="N1460" s="63">
        <v>45535</v>
      </c>
      <c r="O1460">
        <v>90</v>
      </c>
      <c r="P1460" t="s">
        <v>8829</v>
      </c>
      <c r="Q1460">
        <v>0</v>
      </c>
      <c r="R1460">
        <v>0</v>
      </c>
      <c r="S1460">
        <v>0</v>
      </c>
      <c r="T1460">
        <v>0</v>
      </c>
      <c r="U1460">
        <v>0</v>
      </c>
      <c r="V1460">
        <v>0</v>
      </c>
      <c r="W1460">
        <v>0</v>
      </c>
      <c r="X1460" s="1">
        <v>45473</v>
      </c>
      <c r="Y1460" s="1">
        <v>44085</v>
      </c>
      <c r="Z1460" t="s">
        <v>30</v>
      </c>
      <c r="AA1460" t="s">
        <v>102</v>
      </c>
    </row>
    <row r="1461" spans="1:27" x14ac:dyDescent="0.25">
      <c r="A1461" t="s">
        <v>2476</v>
      </c>
      <c r="B1461" t="s">
        <v>3256</v>
      </c>
      <c r="C1461" t="s">
        <v>27</v>
      </c>
      <c r="D1461" t="s">
        <v>30</v>
      </c>
      <c r="E1461" t="s">
        <v>2473</v>
      </c>
      <c r="F1461" t="s">
        <v>5</v>
      </c>
      <c r="G1461" t="s">
        <v>4</v>
      </c>
      <c r="H1461">
        <v>937</v>
      </c>
      <c r="I1461" t="s">
        <v>5704</v>
      </c>
      <c r="J1461">
        <v>12120000</v>
      </c>
      <c r="K1461">
        <v>328534.14</v>
      </c>
      <c r="L1461">
        <v>0.125</v>
      </c>
      <c r="M1461" s="63">
        <v>45410</v>
      </c>
      <c r="N1461" s="63">
        <v>45500</v>
      </c>
      <c r="O1461">
        <v>90</v>
      </c>
      <c r="P1461" t="s">
        <v>8816</v>
      </c>
      <c r="Q1461">
        <v>0</v>
      </c>
      <c r="R1461">
        <v>0</v>
      </c>
      <c r="S1461">
        <v>0</v>
      </c>
      <c r="T1461">
        <v>0</v>
      </c>
      <c r="U1461">
        <v>0</v>
      </c>
      <c r="V1461">
        <v>0</v>
      </c>
      <c r="W1461">
        <v>0</v>
      </c>
      <c r="X1461" s="1">
        <v>45473</v>
      </c>
      <c r="Y1461" s="1">
        <v>45112</v>
      </c>
      <c r="Z1461" t="s">
        <v>30</v>
      </c>
      <c r="AA1461" t="s">
        <v>102</v>
      </c>
    </row>
    <row r="1462" spans="1:27" x14ac:dyDescent="0.25">
      <c r="A1462" t="s">
        <v>2476</v>
      </c>
      <c r="B1462" t="s">
        <v>3293</v>
      </c>
      <c r="C1462" t="s">
        <v>27</v>
      </c>
      <c r="D1462" t="s">
        <v>30</v>
      </c>
      <c r="E1462" t="s">
        <v>2473</v>
      </c>
      <c r="F1462" t="s">
        <v>5</v>
      </c>
      <c r="G1462" t="s">
        <v>4</v>
      </c>
      <c r="H1462">
        <v>937</v>
      </c>
      <c r="I1462" t="s">
        <v>6028</v>
      </c>
      <c r="J1462">
        <v>12120000</v>
      </c>
      <c r="K1462">
        <v>1729.53</v>
      </c>
      <c r="L1462">
        <v>0.125</v>
      </c>
      <c r="M1462" s="63">
        <v>45411</v>
      </c>
      <c r="N1462" s="63">
        <v>45501</v>
      </c>
      <c r="O1462">
        <v>90</v>
      </c>
      <c r="P1462" t="s">
        <v>8828</v>
      </c>
      <c r="Q1462">
        <v>0</v>
      </c>
      <c r="R1462">
        <v>0</v>
      </c>
      <c r="S1462">
        <v>0</v>
      </c>
      <c r="T1462">
        <v>0</v>
      </c>
      <c r="U1462">
        <v>0</v>
      </c>
      <c r="V1462">
        <v>0</v>
      </c>
      <c r="W1462">
        <v>0</v>
      </c>
      <c r="X1462" s="1">
        <v>45473</v>
      </c>
      <c r="Y1462" s="1">
        <v>45203</v>
      </c>
      <c r="Z1462" t="s">
        <v>30</v>
      </c>
      <c r="AA1462" t="s">
        <v>102</v>
      </c>
    </row>
    <row r="1463" spans="1:27" x14ac:dyDescent="0.25">
      <c r="A1463" t="s">
        <v>2476</v>
      </c>
      <c r="B1463" t="s">
        <v>3237</v>
      </c>
      <c r="C1463" t="s">
        <v>27</v>
      </c>
      <c r="D1463" t="s">
        <v>30</v>
      </c>
      <c r="E1463" t="s">
        <v>2473</v>
      </c>
      <c r="F1463" t="s">
        <v>5</v>
      </c>
      <c r="G1463" t="s">
        <v>4</v>
      </c>
      <c r="H1463">
        <v>937</v>
      </c>
      <c r="I1463" t="s">
        <v>5816</v>
      </c>
      <c r="J1463">
        <v>12120000</v>
      </c>
      <c r="K1463">
        <v>556237.11</v>
      </c>
      <c r="L1463">
        <v>0.125</v>
      </c>
      <c r="M1463" s="63">
        <v>45474</v>
      </c>
      <c r="N1463" s="63">
        <v>45564</v>
      </c>
      <c r="O1463">
        <v>90</v>
      </c>
      <c r="P1463" t="s">
        <v>8801</v>
      </c>
      <c r="Q1463">
        <v>0</v>
      </c>
      <c r="R1463">
        <v>0</v>
      </c>
      <c r="S1463">
        <v>0</v>
      </c>
      <c r="T1463">
        <v>0</v>
      </c>
      <c r="U1463">
        <v>0</v>
      </c>
      <c r="V1463">
        <v>0</v>
      </c>
      <c r="W1463">
        <v>0</v>
      </c>
      <c r="X1463" s="1">
        <v>45473</v>
      </c>
      <c r="Y1463" s="1">
        <v>44487</v>
      </c>
      <c r="Z1463" t="s">
        <v>30</v>
      </c>
      <c r="AA1463" t="s">
        <v>102</v>
      </c>
    </row>
    <row r="1464" spans="1:27" x14ac:dyDescent="0.25">
      <c r="A1464" t="s">
        <v>2476</v>
      </c>
      <c r="B1464" t="s">
        <v>3269</v>
      </c>
      <c r="C1464" t="s">
        <v>27</v>
      </c>
      <c r="D1464" t="s">
        <v>30</v>
      </c>
      <c r="E1464" t="s">
        <v>2473</v>
      </c>
      <c r="F1464" t="s">
        <v>5</v>
      </c>
      <c r="G1464" t="s">
        <v>10</v>
      </c>
      <c r="H1464">
        <v>937</v>
      </c>
      <c r="I1464" t="s">
        <v>5849</v>
      </c>
      <c r="J1464">
        <v>12120000</v>
      </c>
      <c r="K1464">
        <v>398500.52</v>
      </c>
      <c r="L1464">
        <v>0.125</v>
      </c>
      <c r="M1464" s="63">
        <v>45440</v>
      </c>
      <c r="N1464" s="63">
        <v>45530</v>
      </c>
      <c r="O1464">
        <v>90</v>
      </c>
      <c r="P1464" t="s">
        <v>8810</v>
      </c>
      <c r="Q1464">
        <v>0</v>
      </c>
      <c r="R1464">
        <v>0</v>
      </c>
      <c r="S1464">
        <v>0</v>
      </c>
      <c r="T1464">
        <v>0</v>
      </c>
      <c r="U1464">
        <v>0</v>
      </c>
      <c r="V1464">
        <v>0</v>
      </c>
      <c r="W1464">
        <v>0</v>
      </c>
      <c r="X1464" s="1">
        <v>45473</v>
      </c>
      <c r="Y1464" s="1">
        <v>45174</v>
      </c>
      <c r="Z1464" t="s">
        <v>30</v>
      </c>
      <c r="AA1464" t="s">
        <v>102</v>
      </c>
    </row>
    <row r="1465" spans="1:27" x14ac:dyDescent="0.25">
      <c r="A1465" t="s">
        <v>2476</v>
      </c>
      <c r="B1465" t="s">
        <v>3261</v>
      </c>
      <c r="C1465" t="s">
        <v>27</v>
      </c>
      <c r="D1465" t="s">
        <v>30</v>
      </c>
      <c r="E1465" t="s">
        <v>2473</v>
      </c>
      <c r="F1465" t="s">
        <v>5</v>
      </c>
      <c r="G1465" t="s">
        <v>7</v>
      </c>
      <c r="H1465">
        <v>937</v>
      </c>
      <c r="I1465" t="s">
        <v>5719</v>
      </c>
      <c r="J1465">
        <v>12120000</v>
      </c>
      <c r="K1465">
        <v>48005.54</v>
      </c>
      <c r="L1465">
        <v>0.125</v>
      </c>
      <c r="M1465" s="63">
        <v>45387</v>
      </c>
      <c r="N1465" s="63">
        <v>45477</v>
      </c>
      <c r="O1465">
        <v>90</v>
      </c>
      <c r="P1465" t="s">
        <v>8838</v>
      </c>
      <c r="Q1465">
        <v>0</v>
      </c>
      <c r="R1465">
        <v>0</v>
      </c>
      <c r="S1465">
        <v>0</v>
      </c>
      <c r="T1465">
        <v>0</v>
      </c>
      <c r="U1465">
        <v>0</v>
      </c>
      <c r="V1465">
        <v>0</v>
      </c>
      <c r="W1465">
        <v>0</v>
      </c>
      <c r="X1465" s="1">
        <v>45473</v>
      </c>
      <c r="Y1465" s="1">
        <v>44639</v>
      </c>
      <c r="Z1465" t="s">
        <v>30</v>
      </c>
      <c r="AA1465" t="s">
        <v>102</v>
      </c>
    </row>
    <row r="1466" spans="1:27" x14ac:dyDescent="0.25">
      <c r="A1466" t="s">
        <v>2476</v>
      </c>
      <c r="B1466" t="s">
        <v>3278</v>
      </c>
      <c r="C1466" t="s">
        <v>27</v>
      </c>
      <c r="D1466" t="s">
        <v>30</v>
      </c>
      <c r="E1466" t="s">
        <v>2473</v>
      </c>
      <c r="F1466" t="s">
        <v>5</v>
      </c>
      <c r="G1466" t="s">
        <v>10</v>
      </c>
      <c r="H1466">
        <v>937</v>
      </c>
      <c r="I1466" t="s">
        <v>5692</v>
      </c>
      <c r="J1466">
        <v>12120000</v>
      </c>
      <c r="K1466">
        <v>106551.72</v>
      </c>
      <c r="L1466">
        <v>0.125</v>
      </c>
      <c r="M1466" s="63">
        <v>45394</v>
      </c>
      <c r="N1466" s="63">
        <v>45484</v>
      </c>
      <c r="O1466">
        <v>90</v>
      </c>
      <c r="P1466" t="s">
        <v>8799</v>
      </c>
      <c r="Q1466">
        <v>0</v>
      </c>
      <c r="R1466">
        <v>0</v>
      </c>
      <c r="S1466">
        <v>0</v>
      </c>
      <c r="T1466">
        <v>0</v>
      </c>
      <c r="U1466">
        <v>0</v>
      </c>
      <c r="V1466">
        <v>0</v>
      </c>
      <c r="W1466">
        <v>0</v>
      </c>
      <c r="X1466" s="1">
        <v>45473</v>
      </c>
      <c r="Y1466" s="1">
        <v>45192</v>
      </c>
      <c r="Z1466" t="s">
        <v>30</v>
      </c>
      <c r="AA1466" t="s">
        <v>102</v>
      </c>
    </row>
    <row r="1467" spans="1:27" x14ac:dyDescent="0.25">
      <c r="A1467" t="s">
        <v>2476</v>
      </c>
      <c r="B1467" t="s">
        <v>3263</v>
      </c>
      <c r="C1467" t="s">
        <v>27</v>
      </c>
      <c r="D1467" t="s">
        <v>30</v>
      </c>
      <c r="E1467" t="s">
        <v>2473</v>
      </c>
      <c r="F1467" t="s">
        <v>5</v>
      </c>
      <c r="G1467" t="s">
        <v>12</v>
      </c>
      <c r="H1467">
        <v>937</v>
      </c>
      <c r="I1467" t="s">
        <v>5990</v>
      </c>
      <c r="J1467">
        <v>12120000</v>
      </c>
      <c r="K1467">
        <v>17078.599999999999</v>
      </c>
      <c r="L1467">
        <v>0.125</v>
      </c>
      <c r="M1467" s="63">
        <v>45392</v>
      </c>
      <c r="N1467" s="63">
        <v>45482</v>
      </c>
      <c r="O1467">
        <v>90</v>
      </c>
      <c r="P1467" t="s">
        <v>8802</v>
      </c>
      <c r="Q1467">
        <v>0</v>
      </c>
      <c r="R1467">
        <v>0</v>
      </c>
      <c r="S1467">
        <v>0</v>
      </c>
      <c r="T1467">
        <v>0</v>
      </c>
      <c r="U1467">
        <v>0</v>
      </c>
      <c r="V1467">
        <v>0</v>
      </c>
      <c r="W1467">
        <v>0</v>
      </c>
      <c r="X1467" s="1">
        <v>45473</v>
      </c>
      <c r="Y1467" s="1">
        <v>44087</v>
      </c>
      <c r="Z1467" t="s">
        <v>30</v>
      </c>
      <c r="AA1467" t="s">
        <v>102</v>
      </c>
    </row>
    <row r="1468" spans="1:27" x14ac:dyDescent="0.25">
      <c r="A1468" t="s">
        <v>2476</v>
      </c>
      <c r="B1468" t="s">
        <v>3235</v>
      </c>
      <c r="C1468" t="s">
        <v>27</v>
      </c>
      <c r="D1468" t="s">
        <v>30</v>
      </c>
      <c r="E1468" t="s">
        <v>2473</v>
      </c>
      <c r="F1468" t="s">
        <v>5</v>
      </c>
      <c r="G1468" t="s">
        <v>4</v>
      </c>
      <c r="H1468">
        <v>937</v>
      </c>
      <c r="I1468" t="s">
        <v>5711</v>
      </c>
      <c r="J1468">
        <v>12120000</v>
      </c>
      <c r="K1468">
        <v>356881.14</v>
      </c>
      <c r="L1468">
        <v>0.125</v>
      </c>
      <c r="M1468" s="63">
        <v>45472</v>
      </c>
      <c r="N1468" s="63">
        <v>45562</v>
      </c>
      <c r="O1468">
        <v>90</v>
      </c>
      <c r="P1468" t="s">
        <v>8831</v>
      </c>
      <c r="Q1468">
        <v>0</v>
      </c>
      <c r="R1468">
        <v>0</v>
      </c>
      <c r="S1468">
        <v>0</v>
      </c>
      <c r="T1468">
        <v>0</v>
      </c>
      <c r="U1468">
        <v>0</v>
      </c>
      <c r="V1468">
        <v>0</v>
      </c>
      <c r="W1468">
        <v>0</v>
      </c>
      <c r="X1468" s="1">
        <v>45473</v>
      </c>
      <c r="Y1468" s="1">
        <v>44276</v>
      </c>
      <c r="Z1468" t="s">
        <v>30</v>
      </c>
      <c r="AA1468" t="s">
        <v>102</v>
      </c>
    </row>
    <row r="1469" spans="1:27" x14ac:dyDescent="0.25">
      <c r="A1469" t="s">
        <v>2476</v>
      </c>
      <c r="B1469" t="s">
        <v>3260</v>
      </c>
      <c r="C1469" t="s">
        <v>27</v>
      </c>
      <c r="D1469" t="s">
        <v>30</v>
      </c>
      <c r="E1469" t="s">
        <v>2473</v>
      </c>
      <c r="F1469" t="s">
        <v>5</v>
      </c>
      <c r="G1469" t="s">
        <v>10</v>
      </c>
      <c r="H1469">
        <v>937</v>
      </c>
      <c r="I1469" t="s">
        <v>5842</v>
      </c>
      <c r="J1469">
        <v>12120000</v>
      </c>
      <c r="K1469">
        <v>427045.63</v>
      </c>
      <c r="L1469">
        <v>0.125</v>
      </c>
      <c r="M1469" s="63">
        <v>45392</v>
      </c>
      <c r="N1469" s="63">
        <v>45482</v>
      </c>
      <c r="O1469">
        <v>90</v>
      </c>
      <c r="P1469" t="s">
        <v>8837</v>
      </c>
      <c r="Q1469">
        <v>0</v>
      </c>
      <c r="R1469">
        <v>0</v>
      </c>
      <c r="S1469">
        <v>0</v>
      </c>
      <c r="T1469">
        <v>0</v>
      </c>
      <c r="U1469">
        <v>0</v>
      </c>
      <c r="V1469">
        <v>0</v>
      </c>
      <c r="W1469">
        <v>0</v>
      </c>
      <c r="X1469" s="1">
        <v>45473</v>
      </c>
      <c r="Y1469" s="1">
        <v>45193</v>
      </c>
      <c r="Z1469" t="s">
        <v>30</v>
      </c>
      <c r="AA1469" t="s">
        <v>102</v>
      </c>
    </row>
    <row r="1470" spans="1:27" x14ac:dyDescent="0.25">
      <c r="A1470" t="s">
        <v>2476</v>
      </c>
      <c r="B1470" t="s">
        <v>3276</v>
      </c>
      <c r="C1470" t="s">
        <v>27</v>
      </c>
      <c r="D1470" t="s">
        <v>30</v>
      </c>
      <c r="E1470" t="s">
        <v>2473</v>
      </c>
      <c r="F1470" t="s">
        <v>5</v>
      </c>
      <c r="G1470" t="s">
        <v>4</v>
      </c>
      <c r="H1470">
        <v>937</v>
      </c>
      <c r="I1470" t="s">
        <v>5641</v>
      </c>
      <c r="J1470">
        <v>12120000</v>
      </c>
      <c r="K1470">
        <v>30736.75</v>
      </c>
      <c r="L1470">
        <v>0.125</v>
      </c>
      <c r="M1470" s="63">
        <v>45450</v>
      </c>
      <c r="N1470" s="63">
        <v>45540</v>
      </c>
      <c r="O1470">
        <v>90</v>
      </c>
      <c r="P1470" t="s">
        <v>8799</v>
      </c>
      <c r="Q1470">
        <v>0</v>
      </c>
      <c r="R1470">
        <v>0</v>
      </c>
      <c r="S1470">
        <v>0</v>
      </c>
      <c r="T1470">
        <v>0</v>
      </c>
      <c r="U1470">
        <v>0</v>
      </c>
      <c r="V1470">
        <v>0</v>
      </c>
      <c r="W1470">
        <v>0</v>
      </c>
      <c r="X1470" s="1">
        <v>45473</v>
      </c>
      <c r="Y1470" s="1">
        <v>44278</v>
      </c>
      <c r="Z1470" t="s">
        <v>30</v>
      </c>
      <c r="AA1470" t="s">
        <v>102</v>
      </c>
    </row>
    <row r="1471" spans="1:27" x14ac:dyDescent="0.25">
      <c r="A1471" t="s">
        <v>2476</v>
      </c>
      <c r="B1471" t="s">
        <v>3286</v>
      </c>
      <c r="C1471" t="s">
        <v>27</v>
      </c>
      <c r="D1471" t="s">
        <v>30</v>
      </c>
      <c r="E1471" t="s">
        <v>2473</v>
      </c>
      <c r="F1471" t="s">
        <v>5</v>
      </c>
      <c r="G1471" t="s">
        <v>3</v>
      </c>
      <c r="H1471">
        <v>937</v>
      </c>
      <c r="I1471" t="s">
        <v>5845</v>
      </c>
      <c r="J1471">
        <v>12120000</v>
      </c>
      <c r="K1471">
        <v>12348.27</v>
      </c>
      <c r="L1471">
        <v>0.125</v>
      </c>
      <c r="M1471" s="63">
        <v>45465</v>
      </c>
      <c r="N1471" s="63">
        <v>45555</v>
      </c>
      <c r="O1471">
        <v>90</v>
      </c>
      <c r="P1471" t="s">
        <v>8826</v>
      </c>
      <c r="Q1471">
        <v>0</v>
      </c>
      <c r="R1471">
        <v>0</v>
      </c>
      <c r="S1471">
        <v>0</v>
      </c>
      <c r="T1471">
        <v>0</v>
      </c>
      <c r="U1471">
        <v>0</v>
      </c>
      <c r="V1471">
        <v>0</v>
      </c>
      <c r="W1471">
        <v>0</v>
      </c>
      <c r="X1471" s="1">
        <v>45473</v>
      </c>
      <c r="Y1471" s="1">
        <v>44692</v>
      </c>
      <c r="Z1471" t="s">
        <v>30</v>
      </c>
      <c r="AA1471" t="s">
        <v>102</v>
      </c>
    </row>
    <row r="1472" spans="1:27" x14ac:dyDescent="0.25">
      <c r="A1472" t="s">
        <v>2476</v>
      </c>
      <c r="B1472" t="s">
        <v>4419</v>
      </c>
      <c r="C1472" t="s">
        <v>27</v>
      </c>
      <c r="D1472" t="s">
        <v>30</v>
      </c>
      <c r="E1472" t="s">
        <v>2473</v>
      </c>
      <c r="F1472" t="s">
        <v>5</v>
      </c>
      <c r="G1472" t="s">
        <v>12</v>
      </c>
      <c r="H1472">
        <v>937</v>
      </c>
      <c r="I1472" t="s">
        <v>5996</v>
      </c>
      <c r="J1472">
        <v>12120000</v>
      </c>
      <c r="K1472">
        <v>66279.289999999994</v>
      </c>
      <c r="L1472">
        <v>0.125</v>
      </c>
      <c r="M1472" s="63">
        <v>45436</v>
      </c>
      <c r="N1472" s="63">
        <v>45526</v>
      </c>
      <c r="O1472">
        <v>90</v>
      </c>
      <c r="P1472" t="s">
        <v>8838</v>
      </c>
      <c r="Q1472">
        <v>0</v>
      </c>
      <c r="R1472">
        <v>0</v>
      </c>
      <c r="S1472">
        <v>0</v>
      </c>
      <c r="T1472">
        <v>0</v>
      </c>
      <c r="U1472">
        <v>0</v>
      </c>
      <c r="V1472">
        <v>0</v>
      </c>
      <c r="W1472">
        <v>0</v>
      </c>
      <c r="X1472" s="1">
        <v>45473</v>
      </c>
      <c r="Y1472" s="1">
        <v>44890</v>
      </c>
      <c r="Z1472" t="s">
        <v>30</v>
      </c>
      <c r="AA1472" t="s">
        <v>102</v>
      </c>
    </row>
    <row r="1473" spans="1:27" x14ac:dyDescent="0.25">
      <c r="A1473" t="s">
        <v>2476</v>
      </c>
      <c r="B1473" t="s">
        <v>4423</v>
      </c>
      <c r="C1473" t="s">
        <v>27</v>
      </c>
      <c r="D1473" t="s">
        <v>30</v>
      </c>
      <c r="E1473" t="s">
        <v>2473</v>
      </c>
      <c r="F1473" t="s">
        <v>5</v>
      </c>
      <c r="G1473" t="s">
        <v>13</v>
      </c>
      <c r="H1473">
        <v>937</v>
      </c>
      <c r="I1473" t="s">
        <v>6039</v>
      </c>
      <c r="J1473">
        <v>12120000</v>
      </c>
      <c r="K1473">
        <v>325399.46999999997</v>
      </c>
      <c r="L1473">
        <v>0.125</v>
      </c>
      <c r="M1473" s="63">
        <v>45431</v>
      </c>
      <c r="N1473" s="63">
        <v>45521</v>
      </c>
      <c r="O1473">
        <v>90</v>
      </c>
      <c r="P1473" t="s">
        <v>8831</v>
      </c>
      <c r="Q1473">
        <v>0</v>
      </c>
      <c r="R1473">
        <v>0</v>
      </c>
      <c r="S1473">
        <v>0</v>
      </c>
      <c r="T1473">
        <v>0</v>
      </c>
      <c r="U1473">
        <v>0</v>
      </c>
      <c r="V1473">
        <v>0</v>
      </c>
      <c r="W1473">
        <v>0</v>
      </c>
      <c r="X1473" s="1">
        <v>45473</v>
      </c>
      <c r="Y1473" s="1">
        <v>45147</v>
      </c>
      <c r="Z1473" t="s">
        <v>30</v>
      </c>
      <c r="AA1473" t="s">
        <v>102</v>
      </c>
    </row>
    <row r="1474" spans="1:27" x14ac:dyDescent="0.25">
      <c r="A1474" t="s">
        <v>2476</v>
      </c>
      <c r="B1474" t="s">
        <v>4426</v>
      </c>
      <c r="C1474" t="s">
        <v>27</v>
      </c>
      <c r="D1474" t="s">
        <v>30</v>
      </c>
      <c r="E1474" t="s">
        <v>2473</v>
      </c>
      <c r="F1474" t="s">
        <v>5</v>
      </c>
      <c r="G1474" t="s">
        <v>9</v>
      </c>
      <c r="H1474">
        <v>937</v>
      </c>
      <c r="I1474" t="s">
        <v>5706</v>
      </c>
      <c r="J1474">
        <v>12120000</v>
      </c>
      <c r="K1474">
        <v>69728.45</v>
      </c>
      <c r="L1474">
        <v>0.125</v>
      </c>
      <c r="M1474" s="63">
        <v>45403</v>
      </c>
      <c r="N1474" s="63">
        <v>45493</v>
      </c>
      <c r="O1474">
        <v>90</v>
      </c>
      <c r="P1474" t="s">
        <v>8802</v>
      </c>
      <c r="Q1474">
        <v>0</v>
      </c>
      <c r="R1474">
        <v>0</v>
      </c>
      <c r="S1474">
        <v>0</v>
      </c>
      <c r="T1474">
        <v>0</v>
      </c>
      <c r="U1474">
        <v>0</v>
      </c>
      <c r="V1474">
        <v>0</v>
      </c>
      <c r="W1474">
        <v>0</v>
      </c>
      <c r="X1474" s="1">
        <v>45473</v>
      </c>
      <c r="Y1474" s="1">
        <v>44890</v>
      </c>
      <c r="Z1474" t="s">
        <v>30</v>
      </c>
      <c r="AA1474" t="s">
        <v>102</v>
      </c>
    </row>
    <row r="1475" spans="1:27" x14ac:dyDescent="0.25">
      <c r="A1475" t="s">
        <v>2476</v>
      </c>
      <c r="B1475" t="s">
        <v>3294</v>
      </c>
      <c r="C1475" t="s">
        <v>27</v>
      </c>
      <c r="D1475" t="s">
        <v>30</v>
      </c>
      <c r="E1475" t="s">
        <v>2473</v>
      </c>
      <c r="F1475" t="s">
        <v>5</v>
      </c>
      <c r="G1475" t="s">
        <v>5</v>
      </c>
      <c r="H1475">
        <v>937</v>
      </c>
      <c r="I1475" t="s">
        <v>5890</v>
      </c>
      <c r="J1475">
        <v>12120000</v>
      </c>
      <c r="K1475">
        <v>319.22000000000003</v>
      </c>
      <c r="L1475">
        <v>0.125</v>
      </c>
      <c r="M1475" s="63">
        <v>45398</v>
      </c>
      <c r="N1475" s="63">
        <v>45488</v>
      </c>
      <c r="O1475">
        <v>90</v>
      </c>
      <c r="P1475" t="s">
        <v>8798</v>
      </c>
      <c r="Q1475">
        <v>0</v>
      </c>
      <c r="R1475">
        <v>0</v>
      </c>
      <c r="S1475">
        <v>0</v>
      </c>
      <c r="T1475">
        <v>0</v>
      </c>
      <c r="U1475">
        <v>0</v>
      </c>
      <c r="V1475">
        <v>0</v>
      </c>
      <c r="W1475">
        <v>0</v>
      </c>
      <c r="X1475" s="1">
        <v>45473</v>
      </c>
      <c r="Y1475" s="1">
        <v>45027</v>
      </c>
      <c r="Z1475" t="s">
        <v>30</v>
      </c>
      <c r="AA1475" t="s">
        <v>102</v>
      </c>
    </row>
    <row r="1476" spans="1:27" x14ac:dyDescent="0.25">
      <c r="A1476" t="s">
        <v>2476</v>
      </c>
      <c r="B1476" t="s">
        <v>3265</v>
      </c>
      <c r="C1476" t="s">
        <v>27</v>
      </c>
      <c r="D1476" t="s">
        <v>30</v>
      </c>
      <c r="E1476" t="s">
        <v>2473</v>
      </c>
      <c r="F1476" t="s">
        <v>5</v>
      </c>
      <c r="G1476" t="s">
        <v>14</v>
      </c>
      <c r="H1476">
        <v>937</v>
      </c>
      <c r="I1476" t="s">
        <v>6000</v>
      </c>
      <c r="J1476">
        <v>12120000</v>
      </c>
      <c r="K1476">
        <v>102337.18</v>
      </c>
      <c r="L1476">
        <v>0.125</v>
      </c>
      <c r="M1476" s="63">
        <v>45423</v>
      </c>
      <c r="N1476" s="63">
        <v>45513</v>
      </c>
      <c r="O1476">
        <v>90</v>
      </c>
      <c r="P1476" t="s">
        <v>8816</v>
      </c>
      <c r="Q1476">
        <v>0</v>
      </c>
      <c r="R1476">
        <v>0</v>
      </c>
      <c r="S1476">
        <v>0</v>
      </c>
      <c r="T1476">
        <v>0</v>
      </c>
      <c r="U1476">
        <v>0</v>
      </c>
      <c r="V1476">
        <v>0</v>
      </c>
      <c r="W1476">
        <v>0</v>
      </c>
      <c r="X1476" s="1">
        <v>45473</v>
      </c>
      <c r="Y1476" s="1">
        <v>44490</v>
      </c>
      <c r="Z1476" t="s">
        <v>30</v>
      </c>
      <c r="AA1476" t="s">
        <v>102</v>
      </c>
    </row>
    <row r="1477" spans="1:27" x14ac:dyDescent="0.25">
      <c r="A1477" t="s">
        <v>2476</v>
      </c>
      <c r="B1477" t="s">
        <v>3268</v>
      </c>
      <c r="C1477" t="s">
        <v>27</v>
      </c>
      <c r="D1477" t="s">
        <v>30</v>
      </c>
      <c r="E1477" t="s">
        <v>2473</v>
      </c>
      <c r="F1477" t="s">
        <v>5</v>
      </c>
      <c r="G1477" t="s">
        <v>3</v>
      </c>
      <c r="H1477">
        <v>937</v>
      </c>
      <c r="I1477" t="s">
        <v>6000</v>
      </c>
      <c r="J1477">
        <v>12120000</v>
      </c>
      <c r="K1477">
        <v>61041.97</v>
      </c>
      <c r="L1477">
        <v>0.125</v>
      </c>
      <c r="M1477" s="63">
        <v>45473</v>
      </c>
      <c r="N1477" s="63">
        <v>45563</v>
      </c>
      <c r="O1477">
        <v>90</v>
      </c>
      <c r="P1477" t="s">
        <v>8834</v>
      </c>
      <c r="Q1477">
        <v>0</v>
      </c>
      <c r="R1477">
        <v>0</v>
      </c>
      <c r="S1477">
        <v>0</v>
      </c>
      <c r="T1477">
        <v>0</v>
      </c>
      <c r="U1477">
        <v>0</v>
      </c>
      <c r="V1477">
        <v>0</v>
      </c>
      <c r="W1477">
        <v>0</v>
      </c>
      <c r="X1477" s="1">
        <v>45473</v>
      </c>
      <c r="Y1477" s="1">
        <v>45141</v>
      </c>
      <c r="Z1477" t="s">
        <v>30</v>
      </c>
      <c r="AA1477" t="s">
        <v>102</v>
      </c>
    </row>
    <row r="1478" spans="1:27" x14ac:dyDescent="0.25">
      <c r="A1478" t="s">
        <v>2476</v>
      </c>
      <c r="B1478" t="s">
        <v>3284</v>
      </c>
      <c r="C1478" t="s">
        <v>27</v>
      </c>
      <c r="D1478" t="s">
        <v>30</v>
      </c>
      <c r="E1478" t="s">
        <v>2473</v>
      </c>
      <c r="F1478" t="s">
        <v>5</v>
      </c>
      <c r="G1478" t="s">
        <v>10</v>
      </c>
      <c r="H1478">
        <v>937</v>
      </c>
      <c r="I1478" t="s">
        <v>5870</v>
      </c>
      <c r="J1478">
        <v>12120000</v>
      </c>
      <c r="K1478">
        <v>7048.8</v>
      </c>
      <c r="L1478">
        <v>0.125</v>
      </c>
      <c r="M1478" s="63">
        <v>45419</v>
      </c>
      <c r="N1478" s="63">
        <v>45509</v>
      </c>
      <c r="O1478">
        <v>90</v>
      </c>
      <c r="P1478" t="s">
        <v>8813</v>
      </c>
      <c r="Q1478">
        <v>0</v>
      </c>
      <c r="R1478">
        <v>0</v>
      </c>
      <c r="S1478">
        <v>0</v>
      </c>
      <c r="T1478">
        <v>0</v>
      </c>
      <c r="U1478">
        <v>0</v>
      </c>
      <c r="V1478">
        <v>0</v>
      </c>
      <c r="W1478">
        <v>0</v>
      </c>
      <c r="X1478" s="1">
        <v>45473</v>
      </c>
      <c r="Y1478" s="1">
        <v>43901</v>
      </c>
      <c r="Z1478" t="s">
        <v>30</v>
      </c>
      <c r="AA1478" t="s">
        <v>102</v>
      </c>
    </row>
    <row r="1479" spans="1:27" x14ac:dyDescent="0.25">
      <c r="A1479" t="s">
        <v>2476</v>
      </c>
      <c r="B1479" t="s">
        <v>3291</v>
      </c>
      <c r="C1479" t="s">
        <v>27</v>
      </c>
      <c r="D1479" t="s">
        <v>30</v>
      </c>
      <c r="E1479" t="s">
        <v>2473</v>
      </c>
      <c r="F1479" t="s">
        <v>5</v>
      </c>
      <c r="G1479" t="s">
        <v>4</v>
      </c>
      <c r="H1479">
        <v>937</v>
      </c>
      <c r="I1479" t="s">
        <v>5647</v>
      </c>
      <c r="J1479">
        <v>12120000</v>
      </c>
      <c r="K1479">
        <v>12933.25</v>
      </c>
      <c r="L1479">
        <v>0.125</v>
      </c>
      <c r="M1479" s="63">
        <v>45458</v>
      </c>
      <c r="N1479" s="63">
        <v>45548</v>
      </c>
      <c r="O1479">
        <v>90</v>
      </c>
      <c r="P1479" t="s">
        <v>8828</v>
      </c>
      <c r="Q1479">
        <v>0</v>
      </c>
      <c r="R1479">
        <v>0</v>
      </c>
      <c r="S1479">
        <v>0</v>
      </c>
      <c r="T1479">
        <v>0</v>
      </c>
      <c r="U1479">
        <v>0</v>
      </c>
      <c r="V1479">
        <v>0</v>
      </c>
      <c r="W1479">
        <v>0</v>
      </c>
      <c r="X1479" s="1">
        <v>45473</v>
      </c>
      <c r="Y1479" s="1">
        <v>44231</v>
      </c>
      <c r="Z1479" t="s">
        <v>30</v>
      </c>
      <c r="AA1479" t="s">
        <v>102</v>
      </c>
    </row>
    <row r="1480" spans="1:27" x14ac:dyDescent="0.25">
      <c r="A1480" t="s">
        <v>2476</v>
      </c>
      <c r="B1480" t="s">
        <v>3242</v>
      </c>
      <c r="C1480" t="s">
        <v>27</v>
      </c>
      <c r="D1480" t="s">
        <v>30</v>
      </c>
      <c r="E1480" t="s">
        <v>2473</v>
      </c>
      <c r="F1480" t="s">
        <v>5</v>
      </c>
      <c r="G1480" t="s">
        <v>4</v>
      </c>
      <c r="H1480">
        <v>937</v>
      </c>
      <c r="I1480" t="s">
        <v>5770</v>
      </c>
      <c r="J1480">
        <v>12120000</v>
      </c>
      <c r="K1480">
        <v>153368.38</v>
      </c>
      <c r="L1480">
        <v>0.125</v>
      </c>
      <c r="M1480" s="63">
        <v>45391</v>
      </c>
      <c r="N1480" s="63">
        <v>45481</v>
      </c>
      <c r="O1480">
        <v>90</v>
      </c>
      <c r="P1480" t="s">
        <v>8835</v>
      </c>
      <c r="Q1480">
        <v>0</v>
      </c>
      <c r="R1480">
        <v>0</v>
      </c>
      <c r="S1480">
        <v>0</v>
      </c>
      <c r="T1480">
        <v>0</v>
      </c>
      <c r="U1480">
        <v>0</v>
      </c>
      <c r="V1480">
        <v>0</v>
      </c>
      <c r="W1480">
        <v>0</v>
      </c>
      <c r="X1480" s="1">
        <v>45473</v>
      </c>
      <c r="Y1480" s="1">
        <v>44404</v>
      </c>
      <c r="Z1480" t="s">
        <v>30</v>
      </c>
      <c r="AA1480" t="s">
        <v>102</v>
      </c>
    </row>
    <row r="1481" spans="1:27" x14ac:dyDescent="0.25">
      <c r="A1481" t="s">
        <v>2476</v>
      </c>
      <c r="B1481" t="s">
        <v>3274</v>
      </c>
      <c r="C1481" t="s">
        <v>27</v>
      </c>
      <c r="D1481" t="s">
        <v>30</v>
      </c>
      <c r="E1481" t="s">
        <v>2473</v>
      </c>
      <c r="F1481" t="s">
        <v>5</v>
      </c>
      <c r="G1481" t="s">
        <v>10</v>
      </c>
      <c r="H1481">
        <v>937</v>
      </c>
      <c r="I1481" t="s">
        <v>5883</v>
      </c>
      <c r="J1481">
        <v>12120000</v>
      </c>
      <c r="K1481">
        <v>79660.570000000007</v>
      </c>
      <c r="L1481">
        <v>0.125</v>
      </c>
      <c r="M1481" s="63">
        <v>45473</v>
      </c>
      <c r="N1481" s="63">
        <v>45563</v>
      </c>
      <c r="O1481">
        <v>90</v>
      </c>
      <c r="P1481" t="s">
        <v>8798</v>
      </c>
      <c r="Q1481">
        <v>0</v>
      </c>
      <c r="R1481">
        <v>0</v>
      </c>
      <c r="S1481">
        <v>0</v>
      </c>
      <c r="T1481">
        <v>0</v>
      </c>
      <c r="U1481">
        <v>0</v>
      </c>
      <c r="V1481">
        <v>0</v>
      </c>
      <c r="W1481">
        <v>0</v>
      </c>
      <c r="X1481" s="1">
        <v>45473</v>
      </c>
      <c r="Y1481" s="1">
        <v>45139</v>
      </c>
      <c r="Z1481" t="s">
        <v>30</v>
      </c>
      <c r="AA1481" t="s">
        <v>102</v>
      </c>
    </row>
    <row r="1482" spans="1:27" x14ac:dyDescent="0.25">
      <c r="A1482" t="s">
        <v>2476</v>
      </c>
      <c r="B1482" t="s">
        <v>4474</v>
      </c>
      <c r="C1482" t="s">
        <v>27</v>
      </c>
      <c r="D1482" t="s">
        <v>30</v>
      </c>
      <c r="E1482" t="s">
        <v>2473</v>
      </c>
      <c r="F1482" t="s">
        <v>5</v>
      </c>
      <c r="G1482" t="s">
        <v>10</v>
      </c>
      <c r="H1482">
        <v>937</v>
      </c>
      <c r="I1482" t="s">
        <v>5756</v>
      </c>
      <c r="J1482">
        <v>12120000</v>
      </c>
      <c r="K1482">
        <v>169977.39</v>
      </c>
      <c r="L1482">
        <v>0.125</v>
      </c>
      <c r="M1482" s="63">
        <v>45460</v>
      </c>
      <c r="N1482" s="63">
        <v>45550</v>
      </c>
      <c r="O1482">
        <v>90</v>
      </c>
      <c r="P1482" t="s">
        <v>8831</v>
      </c>
      <c r="Q1482">
        <v>0</v>
      </c>
      <c r="R1482">
        <v>0</v>
      </c>
      <c r="S1482">
        <v>0</v>
      </c>
      <c r="T1482">
        <v>0</v>
      </c>
      <c r="U1482">
        <v>0</v>
      </c>
      <c r="V1482">
        <v>0</v>
      </c>
      <c r="W1482">
        <v>0</v>
      </c>
      <c r="X1482" s="1">
        <v>45473</v>
      </c>
      <c r="Y1482" s="1">
        <v>45051</v>
      </c>
      <c r="Z1482" t="s">
        <v>30</v>
      </c>
      <c r="AA1482" t="s">
        <v>102</v>
      </c>
    </row>
    <row r="1483" spans="1:27" x14ac:dyDescent="0.25">
      <c r="A1483" t="s">
        <v>2476</v>
      </c>
      <c r="B1483" t="s">
        <v>3241</v>
      </c>
      <c r="C1483" t="s">
        <v>27</v>
      </c>
      <c r="D1483" t="s">
        <v>30</v>
      </c>
      <c r="E1483" t="s">
        <v>2473</v>
      </c>
      <c r="F1483" t="s">
        <v>5</v>
      </c>
      <c r="G1483" t="s">
        <v>10</v>
      </c>
      <c r="H1483">
        <v>937</v>
      </c>
      <c r="I1483" t="s">
        <v>141</v>
      </c>
      <c r="J1483">
        <v>12120000</v>
      </c>
      <c r="K1483">
        <v>50146.25</v>
      </c>
      <c r="L1483">
        <v>0.125</v>
      </c>
      <c r="M1483" s="63">
        <v>45404</v>
      </c>
      <c r="N1483" s="63">
        <v>45494</v>
      </c>
      <c r="O1483">
        <v>90</v>
      </c>
      <c r="P1483" t="s">
        <v>8829</v>
      </c>
      <c r="Q1483">
        <v>0</v>
      </c>
      <c r="R1483">
        <v>0</v>
      </c>
      <c r="S1483">
        <v>0</v>
      </c>
      <c r="T1483">
        <v>0</v>
      </c>
      <c r="U1483">
        <v>0</v>
      </c>
      <c r="V1483">
        <v>0</v>
      </c>
      <c r="W1483">
        <v>0</v>
      </c>
      <c r="X1483" s="1">
        <v>45473</v>
      </c>
      <c r="Y1483" s="1">
        <v>44874</v>
      </c>
      <c r="Z1483" t="s">
        <v>30</v>
      </c>
      <c r="AA1483" t="s">
        <v>102</v>
      </c>
    </row>
    <row r="1484" spans="1:27" x14ac:dyDescent="0.25">
      <c r="A1484" t="s">
        <v>2476</v>
      </c>
      <c r="B1484" t="s">
        <v>3273</v>
      </c>
      <c r="C1484" t="s">
        <v>27</v>
      </c>
      <c r="D1484" t="s">
        <v>30</v>
      </c>
      <c r="E1484" t="s">
        <v>2473</v>
      </c>
      <c r="F1484" t="s">
        <v>5</v>
      </c>
      <c r="G1484" t="s">
        <v>10</v>
      </c>
      <c r="H1484">
        <v>937</v>
      </c>
      <c r="I1484" t="s">
        <v>141</v>
      </c>
      <c r="J1484">
        <v>12120000</v>
      </c>
      <c r="K1484">
        <v>52448.33</v>
      </c>
      <c r="L1484">
        <v>0.125</v>
      </c>
      <c r="M1484" s="63">
        <v>45433</v>
      </c>
      <c r="N1484" s="63">
        <v>45523</v>
      </c>
      <c r="O1484">
        <v>90</v>
      </c>
      <c r="P1484" t="s">
        <v>8822</v>
      </c>
      <c r="Q1484">
        <v>0</v>
      </c>
      <c r="R1484">
        <v>0</v>
      </c>
      <c r="S1484">
        <v>0</v>
      </c>
      <c r="T1484">
        <v>0</v>
      </c>
      <c r="U1484">
        <v>0</v>
      </c>
      <c r="V1484">
        <v>0</v>
      </c>
      <c r="W1484">
        <v>0</v>
      </c>
      <c r="X1484" s="1">
        <v>45473</v>
      </c>
      <c r="Y1484" s="1">
        <v>44275</v>
      </c>
      <c r="Z1484" t="s">
        <v>30</v>
      </c>
      <c r="AA1484" t="s">
        <v>102</v>
      </c>
    </row>
    <row r="1485" spans="1:27" x14ac:dyDescent="0.25">
      <c r="A1485" t="s">
        <v>2476</v>
      </c>
      <c r="B1485" t="s">
        <v>3245</v>
      </c>
      <c r="C1485" t="s">
        <v>27</v>
      </c>
      <c r="D1485" t="s">
        <v>30</v>
      </c>
      <c r="E1485" t="s">
        <v>2473</v>
      </c>
      <c r="F1485" t="s">
        <v>5</v>
      </c>
      <c r="G1485" t="s">
        <v>4</v>
      </c>
      <c r="H1485">
        <v>937</v>
      </c>
      <c r="I1485" t="s">
        <v>5817</v>
      </c>
      <c r="J1485">
        <v>12120000</v>
      </c>
      <c r="K1485">
        <v>61483.29</v>
      </c>
      <c r="L1485">
        <v>0.125</v>
      </c>
      <c r="M1485" s="63">
        <v>45415</v>
      </c>
      <c r="N1485" s="63">
        <v>45505</v>
      </c>
      <c r="O1485">
        <v>90</v>
      </c>
      <c r="P1485" t="s">
        <v>8799</v>
      </c>
      <c r="Q1485">
        <v>0</v>
      </c>
      <c r="R1485">
        <v>0</v>
      </c>
      <c r="S1485">
        <v>0</v>
      </c>
      <c r="T1485">
        <v>0</v>
      </c>
      <c r="U1485">
        <v>0</v>
      </c>
      <c r="V1485">
        <v>0</v>
      </c>
      <c r="W1485">
        <v>0</v>
      </c>
      <c r="X1485" s="1">
        <v>45473</v>
      </c>
      <c r="Y1485" s="1">
        <v>44890</v>
      </c>
      <c r="Z1485" t="s">
        <v>30</v>
      </c>
      <c r="AA1485" t="s">
        <v>102</v>
      </c>
    </row>
    <row r="1486" spans="1:27" x14ac:dyDescent="0.25">
      <c r="A1486" t="s">
        <v>2476</v>
      </c>
      <c r="B1486" t="s">
        <v>3289</v>
      </c>
      <c r="C1486" t="s">
        <v>27</v>
      </c>
      <c r="D1486" t="s">
        <v>30</v>
      </c>
      <c r="E1486" t="s">
        <v>2473</v>
      </c>
      <c r="F1486" t="s">
        <v>5</v>
      </c>
      <c r="G1486" t="s">
        <v>10</v>
      </c>
      <c r="H1486">
        <v>937</v>
      </c>
      <c r="I1486" t="s">
        <v>5697</v>
      </c>
      <c r="J1486">
        <v>12120000</v>
      </c>
      <c r="K1486">
        <v>2143.9</v>
      </c>
      <c r="L1486">
        <v>0.125</v>
      </c>
      <c r="M1486" s="63">
        <v>45435</v>
      </c>
      <c r="N1486" s="63">
        <v>45525</v>
      </c>
      <c r="O1486">
        <v>90</v>
      </c>
      <c r="P1486" t="s">
        <v>8810</v>
      </c>
      <c r="Q1486">
        <v>0</v>
      </c>
      <c r="R1486">
        <v>0</v>
      </c>
      <c r="S1486">
        <v>0</v>
      </c>
      <c r="T1486">
        <v>0</v>
      </c>
      <c r="U1486">
        <v>0</v>
      </c>
      <c r="V1486">
        <v>0</v>
      </c>
      <c r="W1486">
        <v>0</v>
      </c>
      <c r="X1486" s="1">
        <v>45473</v>
      </c>
      <c r="Y1486" s="1">
        <v>44956</v>
      </c>
      <c r="Z1486" t="s">
        <v>30</v>
      </c>
      <c r="AA1486" t="s">
        <v>102</v>
      </c>
    </row>
    <row r="1487" spans="1:27" x14ac:dyDescent="0.25">
      <c r="A1487" t="s">
        <v>2476</v>
      </c>
      <c r="B1487" t="s">
        <v>3250</v>
      </c>
      <c r="C1487" t="s">
        <v>27</v>
      </c>
      <c r="D1487" t="s">
        <v>30</v>
      </c>
      <c r="E1487" t="s">
        <v>2473</v>
      </c>
      <c r="F1487" t="s">
        <v>5</v>
      </c>
      <c r="G1487" t="s">
        <v>10</v>
      </c>
      <c r="H1487">
        <v>937</v>
      </c>
      <c r="I1487" t="s">
        <v>5904</v>
      </c>
      <c r="J1487">
        <v>12120000</v>
      </c>
      <c r="K1487">
        <v>292903.27</v>
      </c>
      <c r="L1487">
        <v>0.125</v>
      </c>
      <c r="M1487" s="63">
        <v>45437</v>
      </c>
      <c r="N1487" s="63">
        <v>45527</v>
      </c>
      <c r="O1487">
        <v>90</v>
      </c>
      <c r="P1487" t="s">
        <v>8825</v>
      </c>
      <c r="Q1487">
        <v>0</v>
      </c>
      <c r="R1487">
        <v>0</v>
      </c>
      <c r="S1487">
        <v>0</v>
      </c>
      <c r="T1487">
        <v>0</v>
      </c>
      <c r="U1487">
        <v>0</v>
      </c>
      <c r="V1487">
        <v>0</v>
      </c>
      <c r="W1487">
        <v>0</v>
      </c>
      <c r="X1487" s="1">
        <v>45473</v>
      </c>
      <c r="Y1487" s="1">
        <v>45110</v>
      </c>
      <c r="Z1487" t="s">
        <v>30</v>
      </c>
      <c r="AA1487" t="s">
        <v>102</v>
      </c>
    </row>
    <row r="1488" spans="1:27" x14ac:dyDescent="0.25">
      <c r="A1488" t="s">
        <v>2476</v>
      </c>
      <c r="B1488" t="s">
        <v>3259</v>
      </c>
      <c r="C1488" t="s">
        <v>27</v>
      </c>
      <c r="D1488" t="s">
        <v>30</v>
      </c>
      <c r="E1488" t="s">
        <v>2473</v>
      </c>
      <c r="F1488" t="s">
        <v>5</v>
      </c>
      <c r="G1488" t="s">
        <v>14</v>
      </c>
      <c r="H1488">
        <v>937</v>
      </c>
      <c r="I1488" t="s">
        <v>5981</v>
      </c>
      <c r="J1488">
        <v>12120000</v>
      </c>
      <c r="K1488">
        <v>105344.69</v>
      </c>
      <c r="L1488">
        <v>0.125</v>
      </c>
      <c r="M1488" s="63">
        <v>45397</v>
      </c>
      <c r="N1488" s="63">
        <v>45487</v>
      </c>
      <c r="O1488">
        <v>90</v>
      </c>
      <c r="P1488" t="s">
        <v>8807</v>
      </c>
      <c r="Q1488">
        <v>0</v>
      </c>
      <c r="R1488">
        <v>0</v>
      </c>
      <c r="S1488">
        <v>0</v>
      </c>
      <c r="T1488">
        <v>0</v>
      </c>
      <c r="U1488">
        <v>0</v>
      </c>
      <c r="V1488">
        <v>0</v>
      </c>
      <c r="W1488">
        <v>0</v>
      </c>
      <c r="X1488" s="1">
        <v>45473</v>
      </c>
      <c r="Y1488" s="1">
        <v>43991</v>
      </c>
      <c r="Z1488" t="s">
        <v>30</v>
      </c>
      <c r="AA1488" t="s">
        <v>102</v>
      </c>
    </row>
    <row r="1489" spans="1:27" x14ac:dyDescent="0.25">
      <c r="A1489" t="s">
        <v>2476</v>
      </c>
      <c r="B1489" t="s">
        <v>3239</v>
      </c>
      <c r="C1489" t="s">
        <v>27</v>
      </c>
      <c r="D1489" t="s">
        <v>30</v>
      </c>
      <c r="E1489" t="s">
        <v>2473</v>
      </c>
      <c r="F1489" t="s">
        <v>5</v>
      </c>
      <c r="G1489" t="s">
        <v>4</v>
      </c>
      <c r="H1489">
        <v>937</v>
      </c>
      <c r="I1489" t="s">
        <v>5688</v>
      </c>
      <c r="J1489">
        <v>12120000</v>
      </c>
      <c r="K1489">
        <v>448643.03</v>
      </c>
      <c r="L1489">
        <v>0.125</v>
      </c>
      <c r="M1489" s="63">
        <v>45384</v>
      </c>
      <c r="N1489" s="63">
        <v>45474</v>
      </c>
      <c r="O1489">
        <v>90</v>
      </c>
      <c r="P1489" t="s">
        <v>8835</v>
      </c>
      <c r="Q1489">
        <v>0</v>
      </c>
      <c r="R1489">
        <v>0</v>
      </c>
      <c r="S1489">
        <v>0</v>
      </c>
      <c r="T1489">
        <v>0</v>
      </c>
      <c r="U1489">
        <v>0</v>
      </c>
      <c r="V1489">
        <v>0</v>
      </c>
      <c r="W1489">
        <v>0</v>
      </c>
      <c r="X1489" s="1">
        <v>45473</v>
      </c>
      <c r="Y1489" s="1">
        <v>44413</v>
      </c>
      <c r="Z1489" t="s">
        <v>30</v>
      </c>
      <c r="AA1489" t="s">
        <v>102</v>
      </c>
    </row>
    <row r="1490" spans="1:27" x14ac:dyDescent="0.25">
      <c r="A1490" t="s">
        <v>2476</v>
      </c>
      <c r="B1490" t="s">
        <v>3277</v>
      </c>
      <c r="C1490" t="s">
        <v>27</v>
      </c>
      <c r="D1490" t="s">
        <v>30</v>
      </c>
      <c r="E1490" t="s">
        <v>2473</v>
      </c>
      <c r="F1490" t="s">
        <v>5</v>
      </c>
      <c r="G1490" t="s">
        <v>5</v>
      </c>
      <c r="H1490">
        <v>937</v>
      </c>
      <c r="I1490" t="s">
        <v>6005</v>
      </c>
      <c r="J1490">
        <v>12120000</v>
      </c>
      <c r="K1490">
        <v>89105.61</v>
      </c>
      <c r="L1490">
        <v>0.125</v>
      </c>
      <c r="M1490" s="63">
        <v>45464</v>
      </c>
      <c r="N1490" s="63">
        <v>45554</v>
      </c>
      <c r="O1490">
        <v>90</v>
      </c>
      <c r="P1490" t="s">
        <v>8801</v>
      </c>
      <c r="Q1490">
        <v>0</v>
      </c>
      <c r="R1490">
        <v>0</v>
      </c>
      <c r="S1490">
        <v>0</v>
      </c>
      <c r="T1490">
        <v>0</v>
      </c>
      <c r="U1490">
        <v>0</v>
      </c>
      <c r="V1490">
        <v>0</v>
      </c>
      <c r="W1490">
        <v>0</v>
      </c>
      <c r="X1490" s="1">
        <v>45473</v>
      </c>
      <c r="Y1490" s="1">
        <v>44544</v>
      </c>
      <c r="Z1490" t="s">
        <v>30</v>
      </c>
      <c r="AA1490" t="s">
        <v>102</v>
      </c>
    </row>
    <row r="1491" spans="1:27" x14ac:dyDescent="0.25">
      <c r="A1491" t="s">
        <v>2476</v>
      </c>
      <c r="B1491" t="s">
        <v>3271</v>
      </c>
      <c r="C1491" t="s">
        <v>27</v>
      </c>
      <c r="D1491" t="s">
        <v>30</v>
      </c>
      <c r="E1491" t="s">
        <v>2473</v>
      </c>
      <c r="F1491" t="s">
        <v>5</v>
      </c>
      <c r="G1491" t="s">
        <v>9</v>
      </c>
      <c r="H1491">
        <v>937</v>
      </c>
      <c r="I1491" t="s">
        <v>5899</v>
      </c>
      <c r="J1491">
        <v>12120000</v>
      </c>
      <c r="K1491">
        <v>2290.86</v>
      </c>
      <c r="L1491">
        <v>0.125</v>
      </c>
      <c r="M1491" s="63">
        <v>45469</v>
      </c>
      <c r="N1491" s="63">
        <v>45559</v>
      </c>
      <c r="O1491">
        <v>90</v>
      </c>
      <c r="P1491" t="s">
        <v>8838</v>
      </c>
      <c r="Q1491">
        <v>0</v>
      </c>
      <c r="R1491">
        <v>0</v>
      </c>
      <c r="S1491">
        <v>0</v>
      </c>
      <c r="T1491">
        <v>0</v>
      </c>
      <c r="U1491">
        <v>0</v>
      </c>
      <c r="V1491">
        <v>0</v>
      </c>
      <c r="W1491">
        <v>0</v>
      </c>
      <c r="X1491" s="1">
        <v>45473</v>
      </c>
      <c r="Y1491" s="1">
        <v>45168</v>
      </c>
      <c r="Z1491" t="s">
        <v>30</v>
      </c>
      <c r="AA1491" t="s">
        <v>102</v>
      </c>
    </row>
    <row r="1492" spans="1:27" x14ac:dyDescent="0.25">
      <c r="A1492" t="s">
        <v>2476</v>
      </c>
      <c r="B1492" t="s">
        <v>3272</v>
      </c>
      <c r="C1492" t="s">
        <v>27</v>
      </c>
      <c r="D1492" t="s">
        <v>30</v>
      </c>
      <c r="E1492" t="s">
        <v>2473</v>
      </c>
      <c r="F1492" t="s">
        <v>5</v>
      </c>
      <c r="G1492" t="s">
        <v>9</v>
      </c>
      <c r="H1492">
        <v>937</v>
      </c>
      <c r="I1492" t="s">
        <v>5716</v>
      </c>
      <c r="J1492">
        <v>12120000</v>
      </c>
      <c r="K1492">
        <v>137368</v>
      </c>
      <c r="L1492">
        <v>0.125</v>
      </c>
      <c r="M1492" s="63">
        <v>45386</v>
      </c>
      <c r="N1492" s="63">
        <v>45476</v>
      </c>
      <c r="O1492">
        <v>90</v>
      </c>
      <c r="P1492" t="s">
        <v>8799</v>
      </c>
      <c r="Q1492">
        <v>0</v>
      </c>
      <c r="R1492">
        <v>0</v>
      </c>
      <c r="S1492">
        <v>0</v>
      </c>
      <c r="T1492">
        <v>0</v>
      </c>
      <c r="U1492">
        <v>0</v>
      </c>
      <c r="V1492">
        <v>0</v>
      </c>
      <c r="W1492">
        <v>0</v>
      </c>
      <c r="X1492" s="1">
        <v>45473</v>
      </c>
      <c r="Y1492" s="1">
        <v>45120</v>
      </c>
      <c r="Z1492" t="s">
        <v>30</v>
      </c>
      <c r="AA1492" t="s">
        <v>102</v>
      </c>
    </row>
    <row r="1493" spans="1:27" x14ac:dyDescent="0.25">
      <c r="A1493" t="s">
        <v>2476</v>
      </c>
      <c r="B1493" t="s">
        <v>3297</v>
      </c>
      <c r="C1493" t="s">
        <v>27</v>
      </c>
      <c r="D1493" t="s">
        <v>30</v>
      </c>
      <c r="E1493" t="s">
        <v>2473</v>
      </c>
      <c r="F1493" t="s">
        <v>5</v>
      </c>
      <c r="G1493" t="s">
        <v>14</v>
      </c>
      <c r="H1493">
        <v>937</v>
      </c>
      <c r="I1493" t="s">
        <v>5801</v>
      </c>
      <c r="J1493">
        <v>12120000</v>
      </c>
      <c r="K1493">
        <v>2656.72</v>
      </c>
      <c r="L1493">
        <v>0.125</v>
      </c>
      <c r="M1493" s="63">
        <v>45396</v>
      </c>
      <c r="N1493" s="63">
        <v>45486</v>
      </c>
      <c r="O1493">
        <v>90</v>
      </c>
      <c r="P1493" t="s">
        <v>8826</v>
      </c>
      <c r="Q1493">
        <v>0</v>
      </c>
      <c r="R1493">
        <v>0</v>
      </c>
      <c r="S1493">
        <v>0</v>
      </c>
      <c r="T1493">
        <v>0</v>
      </c>
      <c r="U1493">
        <v>0</v>
      </c>
      <c r="V1493">
        <v>0</v>
      </c>
      <c r="W1493">
        <v>0</v>
      </c>
      <c r="X1493" s="1">
        <v>45473</v>
      </c>
      <c r="Y1493" s="1">
        <v>43829</v>
      </c>
      <c r="Z1493" t="s">
        <v>30</v>
      </c>
      <c r="AA1493" t="s">
        <v>102</v>
      </c>
    </row>
    <row r="1494" spans="1:27" x14ac:dyDescent="0.25">
      <c r="A1494" t="s">
        <v>2476</v>
      </c>
      <c r="B1494" t="s">
        <v>4498</v>
      </c>
      <c r="C1494" t="s">
        <v>27</v>
      </c>
      <c r="D1494" t="s">
        <v>30</v>
      </c>
      <c r="E1494" t="s">
        <v>2473</v>
      </c>
      <c r="F1494" t="s">
        <v>5</v>
      </c>
      <c r="G1494" t="s">
        <v>9</v>
      </c>
      <c r="H1494">
        <v>937</v>
      </c>
      <c r="I1494" t="s">
        <v>5735</v>
      </c>
      <c r="J1494">
        <v>12120000</v>
      </c>
      <c r="K1494">
        <v>19688.02</v>
      </c>
      <c r="L1494">
        <v>0.125</v>
      </c>
      <c r="M1494" s="63">
        <v>45427</v>
      </c>
      <c r="N1494" s="63">
        <v>45517</v>
      </c>
      <c r="O1494">
        <v>90</v>
      </c>
      <c r="P1494" t="s">
        <v>8810</v>
      </c>
      <c r="Q1494">
        <v>0</v>
      </c>
      <c r="R1494">
        <v>0</v>
      </c>
      <c r="S1494">
        <v>0</v>
      </c>
      <c r="T1494">
        <v>0</v>
      </c>
      <c r="U1494">
        <v>0</v>
      </c>
      <c r="V1494">
        <v>0</v>
      </c>
      <c r="W1494">
        <v>0</v>
      </c>
      <c r="X1494" s="1">
        <v>45473</v>
      </c>
      <c r="Y1494" s="1">
        <v>45309</v>
      </c>
      <c r="Z1494" t="s">
        <v>30</v>
      </c>
      <c r="AA1494" t="s">
        <v>102</v>
      </c>
    </row>
    <row r="1495" spans="1:27" x14ac:dyDescent="0.25">
      <c r="A1495" t="s">
        <v>2476</v>
      </c>
      <c r="B1495" t="s">
        <v>3234</v>
      </c>
      <c r="C1495" t="s">
        <v>27</v>
      </c>
      <c r="D1495" t="s">
        <v>30</v>
      </c>
      <c r="E1495" t="s">
        <v>2473</v>
      </c>
      <c r="F1495" t="s">
        <v>5</v>
      </c>
      <c r="G1495" t="s">
        <v>4</v>
      </c>
      <c r="H1495">
        <v>937</v>
      </c>
      <c r="I1495" t="s">
        <v>141</v>
      </c>
      <c r="J1495">
        <v>12120000</v>
      </c>
      <c r="K1495">
        <v>972076.93</v>
      </c>
      <c r="L1495">
        <v>0.125</v>
      </c>
      <c r="M1495" s="63">
        <v>45467</v>
      </c>
      <c r="N1495" s="63">
        <v>45557</v>
      </c>
      <c r="O1495">
        <v>90</v>
      </c>
      <c r="P1495" t="s">
        <v>8834</v>
      </c>
      <c r="Q1495">
        <v>0</v>
      </c>
      <c r="R1495">
        <v>0</v>
      </c>
      <c r="S1495">
        <v>0</v>
      </c>
      <c r="T1495">
        <v>0</v>
      </c>
      <c r="U1495">
        <v>0</v>
      </c>
      <c r="V1495">
        <v>0</v>
      </c>
      <c r="W1495">
        <v>0</v>
      </c>
      <c r="X1495" s="1">
        <v>45473</v>
      </c>
      <c r="Y1495" s="1">
        <v>43719</v>
      </c>
      <c r="Z1495" t="s">
        <v>30</v>
      </c>
      <c r="AA1495" t="s">
        <v>102</v>
      </c>
    </row>
    <row r="1496" spans="1:27" x14ac:dyDescent="0.25">
      <c r="A1496" t="s">
        <v>2476</v>
      </c>
      <c r="B1496" t="s">
        <v>3249</v>
      </c>
      <c r="C1496" t="s">
        <v>27</v>
      </c>
      <c r="D1496" t="s">
        <v>30</v>
      </c>
      <c r="E1496" t="s">
        <v>2473</v>
      </c>
      <c r="F1496" t="s">
        <v>5</v>
      </c>
      <c r="G1496" t="s">
        <v>9</v>
      </c>
      <c r="H1496">
        <v>937</v>
      </c>
      <c r="I1496" t="s">
        <v>5668</v>
      </c>
      <c r="J1496">
        <v>12120000</v>
      </c>
      <c r="K1496">
        <v>68207.37</v>
      </c>
      <c r="L1496">
        <v>0.125</v>
      </c>
      <c r="M1496" s="63">
        <v>45461</v>
      </c>
      <c r="N1496" s="63">
        <v>45551</v>
      </c>
      <c r="O1496">
        <v>90</v>
      </c>
      <c r="P1496" t="s">
        <v>8822</v>
      </c>
      <c r="Q1496">
        <v>0</v>
      </c>
      <c r="R1496">
        <v>0</v>
      </c>
      <c r="S1496">
        <v>0</v>
      </c>
      <c r="T1496">
        <v>0</v>
      </c>
      <c r="U1496">
        <v>0</v>
      </c>
      <c r="V1496">
        <v>0</v>
      </c>
      <c r="W1496">
        <v>0</v>
      </c>
      <c r="X1496" s="1">
        <v>45473</v>
      </c>
      <c r="Y1496" s="1">
        <v>45165</v>
      </c>
      <c r="Z1496" t="s">
        <v>30</v>
      </c>
      <c r="AA1496" t="s">
        <v>102</v>
      </c>
    </row>
    <row r="1497" spans="1:27" x14ac:dyDescent="0.25">
      <c r="A1497" t="s">
        <v>2476</v>
      </c>
      <c r="B1497" t="s">
        <v>3279</v>
      </c>
      <c r="C1497" t="s">
        <v>27</v>
      </c>
      <c r="D1497" t="s">
        <v>30</v>
      </c>
      <c r="E1497" t="s">
        <v>2473</v>
      </c>
      <c r="F1497" t="s">
        <v>5</v>
      </c>
      <c r="G1497" t="s">
        <v>4</v>
      </c>
      <c r="H1497">
        <v>937</v>
      </c>
      <c r="I1497" t="s">
        <v>5829</v>
      </c>
      <c r="J1497">
        <v>12120000</v>
      </c>
      <c r="K1497">
        <v>153447.57999999999</v>
      </c>
      <c r="L1497">
        <v>0.125</v>
      </c>
      <c r="M1497" s="63">
        <v>45397</v>
      </c>
      <c r="N1497" s="63">
        <v>45487</v>
      </c>
      <c r="O1497">
        <v>90</v>
      </c>
      <c r="P1497" t="s">
        <v>8828</v>
      </c>
      <c r="Q1497">
        <v>0</v>
      </c>
      <c r="R1497">
        <v>0</v>
      </c>
      <c r="S1497">
        <v>0</v>
      </c>
      <c r="T1497">
        <v>0</v>
      </c>
      <c r="U1497">
        <v>0</v>
      </c>
      <c r="V1497">
        <v>0</v>
      </c>
      <c r="W1497">
        <v>0</v>
      </c>
      <c r="X1497" s="1">
        <v>45473</v>
      </c>
      <c r="Y1497" s="1">
        <v>43723</v>
      </c>
      <c r="Z1497" t="s">
        <v>30</v>
      </c>
      <c r="AA1497" t="s">
        <v>102</v>
      </c>
    </row>
    <row r="1498" spans="1:27" x14ac:dyDescent="0.25">
      <c r="A1498" t="s">
        <v>2476</v>
      </c>
      <c r="B1498" t="s">
        <v>3267</v>
      </c>
      <c r="C1498" t="s">
        <v>27</v>
      </c>
      <c r="D1498" t="s">
        <v>30</v>
      </c>
      <c r="E1498" t="s">
        <v>2473</v>
      </c>
      <c r="F1498" t="s">
        <v>5</v>
      </c>
      <c r="G1498" t="s">
        <v>9</v>
      </c>
      <c r="H1498">
        <v>937</v>
      </c>
      <c r="I1498" t="s">
        <v>5789</v>
      </c>
      <c r="J1498">
        <v>12120000</v>
      </c>
      <c r="K1498">
        <v>83157.8</v>
      </c>
      <c r="L1498">
        <v>0.125</v>
      </c>
      <c r="M1498" s="63">
        <v>45429</v>
      </c>
      <c r="N1498" s="63">
        <v>45519</v>
      </c>
      <c r="O1498">
        <v>90</v>
      </c>
      <c r="P1498" t="s">
        <v>8827</v>
      </c>
      <c r="Q1498">
        <v>0</v>
      </c>
      <c r="R1498">
        <v>0</v>
      </c>
      <c r="S1498">
        <v>0</v>
      </c>
      <c r="T1498">
        <v>0</v>
      </c>
      <c r="U1498">
        <v>0</v>
      </c>
      <c r="V1498">
        <v>0</v>
      </c>
      <c r="W1498">
        <v>0</v>
      </c>
      <c r="X1498" s="1">
        <v>45473</v>
      </c>
      <c r="Y1498" s="1">
        <v>45215</v>
      </c>
      <c r="Z1498" t="s">
        <v>30</v>
      </c>
      <c r="AA1498" t="s">
        <v>102</v>
      </c>
    </row>
    <row r="1499" spans="1:27" x14ac:dyDescent="0.25">
      <c r="A1499" t="s">
        <v>2476</v>
      </c>
      <c r="B1499" t="s">
        <v>3285</v>
      </c>
      <c r="C1499" t="s">
        <v>27</v>
      </c>
      <c r="D1499" t="s">
        <v>30</v>
      </c>
      <c r="E1499" t="s">
        <v>2473</v>
      </c>
      <c r="F1499" t="s">
        <v>5</v>
      </c>
      <c r="G1499" t="s">
        <v>10</v>
      </c>
      <c r="H1499">
        <v>937</v>
      </c>
      <c r="I1499" t="s">
        <v>5891</v>
      </c>
      <c r="J1499">
        <v>12120000</v>
      </c>
      <c r="K1499">
        <v>51669.2</v>
      </c>
      <c r="L1499">
        <v>0.125</v>
      </c>
      <c r="M1499" s="63">
        <v>45467</v>
      </c>
      <c r="N1499" s="63">
        <v>45557</v>
      </c>
      <c r="O1499">
        <v>90</v>
      </c>
      <c r="P1499" t="s">
        <v>8835</v>
      </c>
      <c r="Q1499">
        <v>0</v>
      </c>
      <c r="R1499">
        <v>0</v>
      </c>
      <c r="S1499">
        <v>0</v>
      </c>
      <c r="T1499">
        <v>0</v>
      </c>
      <c r="U1499">
        <v>0</v>
      </c>
      <c r="V1499">
        <v>0</v>
      </c>
      <c r="W1499">
        <v>0</v>
      </c>
      <c r="X1499" s="1">
        <v>45473</v>
      </c>
      <c r="Y1499" s="1">
        <v>44434</v>
      </c>
      <c r="Z1499" t="s">
        <v>30</v>
      </c>
      <c r="AA1499" t="s">
        <v>102</v>
      </c>
    </row>
    <row r="1500" spans="1:27" x14ac:dyDescent="0.25">
      <c r="A1500" t="s">
        <v>2476</v>
      </c>
      <c r="B1500" t="s">
        <v>3255</v>
      </c>
      <c r="C1500" t="s">
        <v>27</v>
      </c>
      <c r="D1500" t="s">
        <v>30</v>
      </c>
      <c r="E1500" t="s">
        <v>2473</v>
      </c>
      <c r="F1500" t="s">
        <v>5</v>
      </c>
      <c r="G1500" t="s">
        <v>12</v>
      </c>
      <c r="H1500">
        <v>937</v>
      </c>
      <c r="I1500" t="s">
        <v>5910</v>
      </c>
      <c r="J1500">
        <v>12120000</v>
      </c>
      <c r="K1500">
        <v>137252.5</v>
      </c>
      <c r="L1500">
        <v>0.125</v>
      </c>
      <c r="M1500" s="63">
        <v>45442</v>
      </c>
      <c r="N1500" s="63">
        <v>45532</v>
      </c>
      <c r="O1500">
        <v>90</v>
      </c>
      <c r="P1500" t="s">
        <v>8828</v>
      </c>
      <c r="Q1500">
        <v>0</v>
      </c>
      <c r="R1500">
        <v>0</v>
      </c>
      <c r="S1500">
        <v>0</v>
      </c>
      <c r="T1500">
        <v>0</v>
      </c>
      <c r="U1500">
        <v>0</v>
      </c>
      <c r="V1500">
        <v>0</v>
      </c>
      <c r="W1500">
        <v>0</v>
      </c>
      <c r="X1500" s="1">
        <v>45473</v>
      </c>
      <c r="Y1500" s="1">
        <v>44169</v>
      </c>
      <c r="Z1500" t="s">
        <v>30</v>
      </c>
      <c r="AA1500" t="s">
        <v>102</v>
      </c>
    </row>
    <row r="1501" spans="1:27" x14ac:dyDescent="0.25">
      <c r="A1501" t="s">
        <v>2476</v>
      </c>
      <c r="B1501" t="s">
        <v>3244</v>
      </c>
      <c r="C1501" t="s">
        <v>27</v>
      </c>
      <c r="D1501" t="s">
        <v>30</v>
      </c>
      <c r="E1501" t="s">
        <v>2473</v>
      </c>
      <c r="F1501" t="s">
        <v>5</v>
      </c>
      <c r="G1501" t="s">
        <v>10</v>
      </c>
      <c r="H1501">
        <v>937</v>
      </c>
      <c r="I1501" t="s">
        <v>5851</v>
      </c>
      <c r="J1501">
        <v>12120000</v>
      </c>
      <c r="K1501">
        <v>229299.29</v>
      </c>
      <c r="L1501">
        <v>0.125</v>
      </c>
      <c r="M1501" s="63">
        <v>45415</v>
      </c>
      <c r="N1501" s="63">
        <v>45505</v>
      </c>
      <c r="O1501">
        <v>90</v>
      </c>
      <c r="P1501" t="s">
        <v>8801</v>
      </c>
      <c r="Q1501">
        <v>0</v>
      </c>
      <c r="R1501">
        <v>0</v>
      </c>
      <c r="S1501">
        <v>0</v>
      </c>
      <c r="T1501">
        <v>0</v>
      </c>
      <c r="U1501">
        <v>0</v>
      </c>
      <c r="V1501">
        <v>0</v>
      </c>
      <c r="W1501">
        <v>0</v>
      </c>
      <c r="X1501" s="1">
        <v>45473</v>
      </c>
      <c r="Y1501" s="1">
        <v>44133</v>
      </c>
      <c r="Z1501" t="s">
        <v>30</v>
      </c>
      <c r="AA1501" t="s">
        <v>102</v>
      </c>
    </row>
    <row r="1502" spans="1:27" x14ac:dyDescent="0.25">
      <c r="A1502" t="s">
        <v>2476</v>
      </c>
      <c r="B1502" t="s">
        <v>4549</v>
      </c>
      <c r="C1502" t="s">
        <v>27</v>
      </c>
      <c r="D1502" t="s">
        <v>30</v>
      </c>
      <c r="E1502" t="s">
        <v>2473</v>
      </c>
      <c r="F1502" t="s">
        <v>5</v>
      </c>
      <c r="G1502" t="s">
        <v>9</v>
      </c>
      <c r="H1502">
        <v>937</v>
      </c>
      <c r="I1502" t="s">
        <v>5679</v>
      </c>
      <c r="J1502">
        <v>12120000</v>
      </c>
      <c r="K1502">
        <v>175466.72</v>
      </c>
      <c r="L1502">
        <v>0.125</v>
      </c>
      <c r="M1502" s="63">
        <v>45397</v>
      </c>
      <c r="N1502" s="63">
        <v>45487</v>
      </c>
      <c r="O1502">
        <v>90</v>
      </c>
      <c r="P1502" t="s">
        <v>8810</v>
      </c>
      <c r="Q1502">
        <v>0</v>
      </c>
      <c r="R1502">
        <v>0</v>
      </c>
      <c r="S1502">
        <v>0</v>
      </c>
      <c r="T1502">
        <v>0</v>
      </c>
      <c r="U1502">
        <v>0</v>
      </c>
      <c r="V1502">
        <v>0</v>
      </c>
      <c r="W1502">
        <v>0</v>
      </c>
      <c r="X1502" s="1">
        <v>45473</v>
      </c>
      <c r="Y1502" s="1">
        <v>44929</v>
      </c>
      <c r="Z1502" t="s">
        <v>30</v>
      </c>
      <c r="AA1502" t="s">
        <v>102</v>
      </c>
    </row>
    <row r="1503" spans="1:27" x14ac:dyDescent="0.25">
      <c r="A1503" t="s">
        <v>2476</v>
      </c>
      <c r="B1503" t="s">
        <v>4567</v>
      </c>
      <c r="C1503" t="s">
        <v>27</v>
      </c>
      <c r="D1503" t="s">
        <v>30</v>
      </c>
      <c r="E1503" t="s">
        <v>2473</v>
      </c>
      <c r="F1503" t="s">
        <v>5</v>
      </c>
      <c r="G1503" t="s">
        <v>12</v>
      </c>
      <c r="H1503">
        <v>937</v>
      </c>
      <c r="I1503" t="s">
        <v>5750</v>
      </c>
      <c r="J1503">
        <v>12120000</v>
      </c>
      <c r="K1503">
        <v>299287.56</v>
      </c>
      <c r="L1503">
        <v>0.125</v>
      </c>
      <c r="M1503" s="63">
        <v>45417</v>
      </c>
      <c r="N1503" s="63">
        <v>45507</v>
      </c>
      <c r="O1503">
        <v>90</v>
      </c>
      <c r="P1503" t="s">
        <v>8799</v>
      </c>
      <c r="Q1503">
        <v>0</v>
      </c>
      <c r="R1503">
        <v>0</v>
      </c>
      <c r="S1503">
        <v>0</v>
      </c>
      <c r="T1503">
        <v>0</v>
      </c>
      <c r="U1503">
        <v>0</v>
      </c>
      <c r="V1503">
        <v>0</v>
      </c>
      <c r="W1503">
        <v>0</v>
      </c>
      <c r="X1503" s="1">
        <v>45473</v>
      </c>
      <c r="Y1503" s="1">
        <v>44509</v>
      </c>
      <c r="Z1503" t="s">
        <v>30</v>
      </c>
      <c r="AA1503" t="s">
        <v>102</v>
      </c>
    </row>
    <row r="1504" spans="1:27" x14ac:dyDescent="0.25">
      <c r="A1504" t="s">
        <v>2476</v>
      </c>
      <c r="B1504" t="s">
        <v>4636</v>
      </c>
      <c r="C1504" t="s">
        <v>27</v>
      </c>
      <c r="D1504" t="s">
        <v>30</v>
      </c>
      <c r="E1504" t="s">
        <v>2473</v>
      </c>
      <c r="F1504" t="s">
        <v>5</v>
      </c>
      <c r="G1504" t="s">
        <v>9</v>
      </c>
      <c r="H1504">
        <v>937</v>
      </c>
      <c r="I1504" t="s">
        <v>5912</v>
      </c>
      <c r="J1504">
        <v>12120000</v>
      </c>
      <c r="K1504">
        <v>193654.56</v>
      </c>
      <c r="L1504">
        <v>0.125</v>
      </c>
      <c r="M1504" s="63">
        <v>45396</v>
      </c>
      <c r="N1504" s="63">
        <v>45486</v>
      </c>
      <c r="O1504">
        <v>90</v>
      </c>
      <c r="P1504" t="s">
        <v>8822</v>
      </c>
      <c r="Q1504">
        <v>0</v>
      </c>
      <c r="R1504">
        <v>0</v>
      </c>
      <c r="S1504">
        <v>0</v>
      </c>
      <c r="T1504">
        <v>0</v>
      </c>
      <c r="U1504">
        <v>0</v>
      </c>
      <c r="V1504">
        <v>0</v>
      </c>
      <c r="W1504">
        <v>0</v>
      </c>
      <c r="X1504" s="1">
        <v>45473</v>
      </c>
      <c r="Y1504" s="1">
        <v>45251</v>
      </c>
      <c r="Z1504" t="s">
        <v>30</v>
      </c>
      <c r="AA1504" t="s">
        <v>102</v>
      </c>
    </row>
    <row r="1505" spans="1:27" x14ac:dyDescent="0.25">
      <c r="A1505" t="s">
        <v>2476</v>
      </c>
      <c r="B1505" t="s">
        <v>4652</v>
      </c>
      <c r="C1505" t="s">
        <v>27</v>
      </c>
      <c r="D1505" t="s">
        <v>30</v>
      </c>
      <c r="E1505" t="s">
        <v>2473</v>
      </c>
      <c r="F1505" t="s">
        <v>5</v>
      </c>
      <c r="G1505" t="s">
        <v>10</v>
      </c>
      <c r="H1505">
        <v>937</v>
      </c>
      <c r="I1505" t="s">
        <v>5897</v>
      </c>
      <c r="J1505">
        <v>12120000</v>
      </c>
      <c r="K1505">
        <v>16935.71</v>
      </c>
      <c r="L1505">
        <v>0.125</v>
      </c>
      <c r="M1505" s="63">
        <v>45419</v>
      </c>
      <c r="N1505" s="63">
        <v>45509</v>
      </c>
      <c r="O1505">
        <v>90</v>
      </c>
      <c r="P1505" t="s">
        <v>8801</v>
      </c>
      <c r="Q1505">
        <v>0</v>
      </c>
      <c r="R1505">
        <v>0</v>
      </c>
      <c r="S1505">
        <v>0</v>
      </c>
      <c r="T1505">
        <v>0</v>
      </c>
      <c r="U1505">
        <v>0</v>
      </c>
      <c r="V1505">
        <v>0</v>
      </c>
      <c r="W1505">
        <v>0</v>
      </c>
      <c r="X1505" s="1">
        <v>45473</v>
      </c>
      <c r="Y1505" s="1">
        <v>43850</v>
      </c>
      <c r="Z1505" t="s">
        <v>30</v>
      </c>
      <c r="AA1505" t="s">
        <v>102</v>
      </c>
    </row>
    <row r="1506" spans="1:27" x14ac:dyDescent="0.25">
      <c r="A1506" t="s">
        <v>2476</v>
      </c>
      <c r="B1506" t="s">
        <v>4655</v>
      </c>
      <c r="C1506" t="s">
        <v>27</v>
      </c>
      <c r="D1506" t="s">
        <v>30</v>
      </c>
      <c r="E1506" t="s">
        <v>2473</v>
      </c>
      <c r="F1506" t="s">
        <v>5</v>
      </c>
      <c r="G1506" t="s">
        <v>12</v>
      </c>
      <c r="H1506">
        <v>937</v>
      </c>
      <c r="I1506" t="s">
        <v>5977</v>
      </c>
      <c r="J1506">
        <v>12120000</v>
      </c>
      <c r="K1506">
        <v>320797.40000000002</v>
      </c>
      <c r="L1506">
        <v>0.125</v>
      </c>
      <c r="M1506" s="63">
        <v>45388</v>
      </c>
      <c r="N1506" s="63">
        <v>45478</v>
      </c>
      <c r="O1506">
        <v>90</v>
      </c>
      <c r="P1506" t="s">
        <v>8809</v>
      </c>
      <c r="Q1506">
        <v>0</v>
      </c>
      <c r="R1506">
        <v>0</v>
      </c>
      <c r="S1506">
        <v>0</v>
      </c>
      <c r="T1506">
        <v>0</v>
      </c>
      <c r="U1506">
        <v>0</v>
      </c>
      <c r="V1506">
        <v>0</v>
      </c>
      <c r="W1506">
        <v>0</v>
      </c>
      <c r="X1506" s="1">
        <v>45473</v>
      </c>
      <c r="Y1506" s="1">
        <v>44854</v>
      </c>
      <c r="Z1506" t="s">
        <v>30</v>
      </c>
      <c r="AA1506" t="s">
        <v>102</v>
      </c>
    </row>
    <row r="1507" spans="1:27" x14ac:dyDescent="0.25">
      <c r="A1507" t="s">
        <v>2476</v>
      </c>
      <c r="B1507" t="s">
        <v>4704</v>
      </c>
      <c r="C1507" t="s">
        <v>27</v>
      </c>
      <c r="D1507" t="s">
        <v>30</v>
      </c>
      <c r="E1507" t="s">
        <v>2473</v>
      </c>
      <c r="F1507" t="s">
        <v>5</v>
      </c>
      <c r="G1507" t="s">
        <v>10</v>
      </c>
      <c r="H1507">
        <v>937</v>
      </c>
      <c r="I1507" t="s">
        <v>5930</v>
      </c>
      <c r="J1507">
        <v>12120000</v>
      </c>
      <c r="K1507">
        <v>90399.1</v>
      </c>
      <c r="L1507">
        <v>0.125</v>
      </c>
      <c r="M1507" s="63">
        <v>45411</v>
      </c>
      <c r="N1507" s="63">
        <v>45501</v>
      </c>
      <c r="O1507">
        <v>90</v>
      </c>
      <c r="P1507" t="s">
        <v>8827</v>
      </c>
      <c r="Q1507">
        <v>0</v>
      </c>
      <c r="R1507">
        <v>0</v>
      </c>
      <c r="S1507">
        <v>0</v>
      </c>
      <c r="T1507">
        <v>0</v>
      </c>
      <c r="U1507">
        <v>0</v>
      </c>
      <c r="V1507">
        <v>0</v>
      </c>
      <c r="W1507">
        <v>0</v>
      </c>
      <c r="X1507" s="1">
        <v>45473</v>
      </c>
      <c r="Y1507" s="1">
        <v>44478</v>
      </c>
      <c r="Z1507" t="s">
        <v>30</v>
      </c>
      <c r="AA1507" t="s">
        <v>102</v>
      </c>
    </row>
    <row r="1508" spans="1:27" x14ac:dyDescent="0.25">
      <c r="A1508" t="s">
        <v>2476</v>
      </c>
      <c r="B1508" t="s">
        <v>4749</v>
      </c>
      <c r="C1508" t="s">
        <v>27</v>
      </c>
      <c r="D1508" t="s">
        <v>30</v>
      </c>
      <c r="E1508" t="s">
        <v>2473</v>
      </c>
      <c r="F1508" t="s">
        <v>5</v>
      </c>
      <c r="G1508" t="s">
        <v>9</v>
      </c>
      <c r="H1508">
        <v>937</v>
      </c>
      <c r="I1508" t="s">
        <v>5644</v>
      </c>
      <c r="J1508">
        <v>12120000</v>
      </c>
      <c r="K1508">
        <v>22551.43</v>
      </c>
      <c r="L1508">
        <v>0.125</v>
      </c>
      <c r="M1508" s="63">
        <v>45398</v>
      </c>
      <c r="N1508" s="63">
        <v>45488</v>
      </c>
      <c r="O1508">
        <v>90</v>
      </c>
      <c r="P1508" t="s">
        <v>8831</v>
      </c>
      <c r="Q1508">
        <v>0</v>
      </c>
      <c r="R1508">
        <v>0</v>
      </c>
      <c r="S1508">
        <v>0</v>
      </c>
      <c r="T1508">
        <v>0</v>
      </c>
      <c r="U1508">
        <v>0</v>
      </c>
      <c r="V1508">
        <v>0</v>
      </c>
      <c r="W1508">
        <v>0</v>
      </c>
      <c r="X1508" s="1">
        <v>45473</v>
      </c>
      <c r="Y1508" s="1">
        <v>44050</v>
      </c>
      <c r="Z1508" t="s">
        <v>30</v>
      </c>
      <c r="AA1508" t="s">
        <v>102</v>
      </c>
    </row>
    <row r="1509" spans="1:27" x14ac:dyDescent="0.25">
      <c r="A1509" t="s">
        <v>2476</v>
      </c>
      <c r="B1509" t="s">
        <v>4775</v>
      </c>
      <c r="C1509" t="s">
        <v>27</v>
      </c>
      <c r="D1509" t="s">
        <v>30</v>
      </c>
      <c r="E1509" t="s">
        <v>2473</v>
      </c>
      <c r="F1509" t="s">
        <v>5</v>
      </c>
      <c r="G1509" t="s">
        <v>10</v>
      </c>
      <c r="H1509">
        <v>937</v>
      </c>
      <c r="I1509" t="s">
        <v>5614</v>
      </c>
      <c r="J1509">
        <v>12120000</v>
      </c>
      <c r="K1509">
        <v>84457.34</v>
      </c>
      <c r="L1509">
        <v>0.125</v>
      </c>
      <c r="M1509" s="63">
        <v>45413</v>
      </c>
      <c r="N1509" s="63">
        <v>45503</v>
      </c>
      <c r="O1509">
        <v>90</v>
      </c>
      <c r="P1509" t="s">
        <v>8826</v>
      </c>
      <c r="Q1509">
        <v>0</v>
      </c>
      <c r="R1509">
        <v>0</v>
      </c>
      <c r="S1509">
        <v>0</v>
      </c>
      <c r="T1509">
        <v>0</v>
      </c>
      <c r="U1509">
        <v>0</v>
      </c>
      <c r="V1509">
        <v>0</v>
      </c>
      <c r="W1509">
        <v>0</v>
      </c>
      <c r="X1509" s="1">
        <v>45473</v>
      </c>
      <c r="Y1509" s="1">
        <v>44581</v>
      </c>
      <c r="Z1509" t="s">
        <v>30</v>
      </c>
      <c r="AA1509" t="s">
        <v>102</v>
      </c>
    </row>
    <row r="1510" spans="1:27" x14ac:dyDescent="0.25">
      <c r="A1510" t="s">
        <v>2476</v>
      </c>
      <c r="B1510" t="s">
        <v>4781</v>
      </c>
      <c r="C1510" t="s">
        <v>27</v>
      </c>
      <c r="D1510" t="s">
        <v>30</v>
      </c>
      <c r="E1510" t="s">
        <v>2473</v>
      </c>
      <c r="F1510" t="s">
        <v>5</v>
      </c>
      <c r="G1510" t="s">
        <v>12</v>
      </c>
      <c r="H1510">
        <v>937</v>
      </c>
      <c r="I1510" t="s">
        <v>5619</v>
      </c>
      <c r="J1510">
        <v>12120000</v>
      </c>
      <c r="K1510">
        <v>651.75</v>
      </c>
      <c r="L1510">
        <v>0.125</v>
      </c>
      <c r="M1510" s="63">
        <v>45428</v>
      </c>
      <c r="N1510" s="63">
        <v>45518</v>
      </c>
      <c r="O1510">
        <v>90</v>
      </c>
      <c r="P1510" t="s">
        <v>8876</v>
      </c>
      <c r="Q1510">
        <v>0</v>
      </c>
      <c r="R1510">
        <v>0</v>
      </c>
      <c r="S1510">
        <v>0</v>
      </c>
      <c r="T1510">
        <v>0</v>
      </c>
      <c r="U1510">
        <v>0</v>
      </c>
      <c r="V1510">
        <v>0</v>
      </c>
      <c r="W1510">
        <v>0</v>
      </c>
      <c r="X1510" s="1">
        <v>45473</v>
      </c>
      <c r="Y1510" s="1">
        <v>44450</v>
      </c>
      <c r="Z1510" t="s">
        <v>30</v>
      </c>
      <c r="AA1510" t="s">
        <v>102</v>
      </c>
    </row>
    <row r="1511" spans="1:27" x14ac:dyDescent="0.25">
      <c r="A1511" t="s">
        <v>2476</v>
      </c>
      <c r="B1511" t="s">
        <v>4792</v>
      </c>
      <c r="C1511" t="s">
        <v>27</v>
      </c>
      <c r="D1511" t="s">
        <v>30</v>
      </c>
      <c r="E1511" t="s">
        <v>2473</v>
      </c>
      <c r="F1511" t="s">
        <v>5</v>
      </c>
      <c r="G1511" t="s">
        <v>10</v>
      </c>
      <c r="H1511">
        <v>937</v>
      </c>
      <c r="I1511" t="s">
        <v>5727</v>
      </c>
      <c r="J1511">
        <v>12120000</v>
      </c>
      <c r="K1511">
        <v>13946.68</v>
      </c>
      <c r="L1511">
        <v>0.125</v>
      </c>
      <c r="M1511" s="63">
        <v>45411</v>
      </c>
      <c r="N1511" s="63">
        <v>45501</v>
      </c>
      <c r="O1511">
        <v>90</v>
      </c>
      <c r="P1511" t="s">
        <v>8825</v>
      </c>
      <c r="Q1511">
        <v>0</v>
      </c>
      <c r="R1511">
        <v>0</v>
      </c>
      <c r="S1511">
        <v>0</v>
      </c>
      <c r="T1511">
        <v>0</v>
      </c>
      <c r="U1511">
        <v>0</v>
      </c>
      <c r="V1511">
        <v>0</v>
      </c>
      <c r="W1511">
        <v>0</v>
      </c>
      <c r="X1511" s="1">
        <v>45473</v>
      </c>
      <c r="Y1511" s="1">
        <v>45180</v>
      </c>
      <c r="Z1511" t="s">
        <v>30</v>
      </c>
      <c r="AA1511" t="s">
        <v>102</v>
      </c>
    </row>
    <row r="1512" spans="1:27" x14ac:dyDescent="0.25">
      <c r="A1512" t="s">
        <v>2476</v>
      </c>
      <c r="B1512" t="s">
        <v>4803</v>
      </c>
      <c r="C1512" t="s">
        <v>27</v>
      </c>
      <c r="D1512" t="s">
        <v>30</v>
      </c>
      <c r="E1512" t="s">
        <v>2473</v>
      </c>
      <c r="F1512" t="s">
        <v>5</v>
      </c>
      <c r="G1512" t="s">
        <v>9</v>
      </c>
      <c r="H1512">
        <v>937</v>
      </c>
      <c r="I1512" t="s">
        <v>5989</v>
      </c>
      <c r="J1512">
        <v>12120000</v>
      </c>
      <c r="K1512">
        <v>341171.82</v>
      </c>
      <c r="L1512">
        <v>0.125</v>
      </c>
      <c r="M1512" s="63">
        <v>45394</v>
      </c>
      <c r="N1512" s="63">
        <v>45484</v>
      </c>
      <c r="O1512">
        <v>90</v>
      </c>
      <c r="P1512" t="s">
        <v>8876</v>
      </c>
      <c r="Q1512">
        <v>0</v>
      </c>
      <c r="R1512">
        <v>0</v>
      </c>
      <c r="S1512">
        <v>0</v>
      </c>
      <c r="T1512">
        <v>0</v>
      </c>
      <c r="U1512">
        <v>0</v>
      </c>
      <c r="V1512">
        <v>0</v>
      </c>
      <c r="W1512">
        <v>0</v>
      </c>
      <c r="X1512" s="1">
        <v>45473</v>
      </c>
      <c r="Y1512" s="1">
        <v>44592</v>
      </c>
      <c r="Z1512" t="s">
        <v>30</v>
      </c>
      <c r="AA1512" t="s">
        <v>102</v>
      </c>
    </row>
    <row r="1513" spans="1:27" x14ac:dyDescent="0.25">
      <c r="A1513" t="s">
        <v>2476</v>
      </c>
      <c r="B1513" t="s">
        <v>4855</v>
      </c>
      <c r="C1513" t="s">
        <v>27</v>
      </c>
      <c r="D1513" t="s">
        <v>30</v>
      </c>
      <c r="E1513" t="s">
        <v>2473</v>
      </c>
      <c r="F1513" t="s">
        <v>5</v>
      </c>
      <c r="G1513" t="s">
        <v>12</v>
      </c>
      <c r="H1513">
        <v>937</v>
      </c>
      <c r="I1513" t="s">
        <v>6002</v>
      </c>
      <c r="J1513">
        <v>12120000</v>
      </c>
      <c r="K1513">
        <v>8833.77</v>
      </c>
      <c r="L1513">
        <v>0.125</v>
      </c>
      <c r="M1513" s="63">
        <v>45412</v>
      </c>
      <c r="N1513" s="63">
        <v>45502</v>
      </c>
      <c r="O1513">
        <v>90</v>
      </c>
      <c r="P1513" t="s">
        <v>8837</v>
      </c>
      <c r="Q1513">
        <v>0</v>
      </c>
      <c r="R1513">
        <v>0</v>
      </c>
      <c r="S1513">
        <v>0</v>
      </c>
      <c r="T1513">
        <v>0</v>
      </c>
      <c r="U1513">
        <v>0</v>
      </c>
      <c r="V1513">
        <v>0</v>
      </c>
      <c r="W1513">
        <v>0</v>
      </c>
      <c r="X1513" s="1">
        <v>45473</v>
      </c>
      <c r="Y1513" s="1">
        <v>43754</v>
      </c>
      <c r="Z1513" t="s">
        <v>30</v>
      </c>
      <c r="AA1513" t="s">
        <v>102</v>
      </c>
    </row>
    <row r="1514" spans="1:27" x14ac:dyDescent="0.25">
      <c r="A1514" t="s">
        <v>2476</v>
      </c>
      <c r="B1514" t="s">
        <v>4888</v>
      </c>
      <c r="C1514" t="s">
        <v>27</v>
      </c>
      <c r="D1514" t="s">
        <v>30</v>
      </c>
      <c r="E1514" t="s">
        <v>2473</v>
      </c>
      <c r="F1514" t="s">
        <v>5</v>
      </c>
      <c r="G1514" t="s">
        <v>10</v>
      </c>
      <c r="H1514">
        <v>937</v>
      </c>
      <c r="I1514" t="s">
        <v>5610</v>
      </c>
      <c r="J1514">
        <v>12120000</v>
      </c>
      <c r="K1514">
        <v>55925.54</v>
      </c>
      <c r="L1514">
        <v>0.125</v>
      </c>
      <c r="M1514" s="63">
        <v>45423</v>
      </c>
      <c r="N1514" s="63">
        <v>45513</v>
      </c>
      <c r="O1514">
        <v>90</v>
      </c>
      <c r="P1514" t="s">
        <v>8810</v>
      </c>
      <c r="Q1514">
        <v>0</v>
      </c>
      <c r="R1514">
        <v>0</v>
      </c>
      <c r="S1514">
        <v>0</v>
      </c>
      <c r="T1514">
        <v>0</v>
      </c>
      <c r="U1514">
        <v>0</v>
      </c>
      <c r="V1514">
        <v>0</v>
      </c>
      <c r="W1514">
        <v>0</v>
      </c>
      <c r="X1514" s="1">
        <v>45473</v>
      </c>
      <c r="Y1514" s="1">
        <v>44157</v>
      </c>
      <c r="Z1514" t="s">
        <v>30</v>
      </c>
      <c r="AA1514" t="s">
        <v>102</v>
      </c>
    </row>
    <row r="1515" spans="1:27" x14ac:dyDescent="0.25">
      <c r="A1515" t="s">
        <v>2474</v>
      </c>
      <c r="B1515" t="s">
        <v>3223</v>
      </c>
      <c r="C1515" t="s">
        <v>27</v>
      </c>
      <c r="D1515" t="s">
        <v>30</v>
      </c>
      <c r="E1515" t="s">
        <v>2473</v>
      </c>
      <c r="F1515" t="s">
        <v>8</v>
      </c>
      <c r="G1515" t="s">
        <v>3</v>
      </c>
      <c r="H1515">
        <v>942</v>
      </c>
      <c r="I1515" t="s">
        <v>5848</v>
      </c>
      <c r="J1515">
        <v>4650000</v>
      </c>
      <c r="K1515">
        <v>18502</v>
      </c>
      <c r="L1515">
        <v>0.1275</v>
      </c>
      <c r="M1515" s="63">
        <v>45448</v>
      </c>
      <c r="N1515" s="63">
        <v>45478</v>
      </c>
      <c r="O1515">
        <v>30</v>
      </c>
      <c r="P1515" t="s">
        <v>8826</v>
      </c>
      <c r="Q1515">
        <v>0</v>
      </c>
      <c r="R1515">
        <v>0</v>
      </c>
      <c r="S1515">
        <v>0</v>
      </c>
      <c r="T1515">
        <v>0</v>
      </c>
      <c r="U1515">
        <v>0</v>
      </c>
      <c r="V1515">
        <v>0</v>
      </c>
      <c r="W1515">
        <v>0</v>
      </c>
      <c r="X1515" s="1">
        <v>45473</v>
      </c>
      <c r="Y1515" s="1">
        <v>43705</v>
      </c>
      <c r="Z1515" t="s">
        <v>30</v>
      </c>
      <c r="AA1515" t="s">
        <v>103</v>
      </c>
    </row>
    <row r="1516" spans="1:27" x14ac:dyDescent="0.25">
      <c r="A1516" t="s">
        <v>2474</v>
      </c>
      <c r="B1516" t="s">
        <v>3219</v>
      </c>
      <c r="C1516" t="s">
        <v>27</v>
      </c>
      <c r="D1516" t="s">
        <v>30</v>
      </c>
      <c r="E1516" t="s">
        <v>2473</v>
      </c>
      <c r="F1516" t="s">
        <v>8</v>
      </c>
      <c r="G1516" t="s">
        <v>3</v>
      </c>
      <c r="H1516">
        <v>942</v>
      </c>
      <c r="I1516" t="s">
        <v>5740</v>
      </c>
      <c r="J1516">
        <v>4650000</v>
      </c>
      <c r="K1516">
        <v>112482.37</v>
      </c>
      <c r="L1516">
        <v>0.1275</v>
      </c>
      <c r="M1516" s="63">
        <v>45455</v>
      </c>
      <c r="N1516" s="63">
        <v>45485</v>
      </c>
      <c r="O1516">
        <v>30</v>
      </c>
      <c r="P1516" t="s">
        <v>8834</v>
      </c>
      <c r="Q1516">
        <v>0</v>
      </c>
      <c r="R1516">
        <v>0</v>
      </c>
      <c r="S1516">
        <v>0</v>
      </c>
      <c r="T1516">
        <v>0</v>
      </c>
      <c r="U1516">
        <v>0</v>
      </c>
      <c r="V1516">
        <v>0</v>
      </c>
      <c r="W1516">
        <v>0</v>
      </c>
      <c r="X1516" s="1">
        <v>45473</v>
      </c>
      <c r="Y1516" s="1">
        <v>44882</v>
      </c>
      <c r="Z1516" t="s">
        <v>30</v>
      </c>
      <c r="AA1516" t="s">
        <v>103</v>
      </c>
    </row>
    <row r="1517" spans="1:27" x14ac:dyDescent="0.25">
      <c r="A1517" t="s">
        <v>2474</v>
      </c>
      <c r="B1517" t="s">
        <v>3214</v>
      </c>
      <c r="C1517" t="s">
        <v>27</v>
      </c>
      <c r="D1517" t="s">
        <v>30</v>
      </c>
      <c r="E1517" t="s">
        <v>2473</v>
      </c>
      <c r="F1517" t="s">
        <v>8</v>
      </c>
      <c r="G1517" t="s">
        <v>5</v>
      </c>
      <c r="H1517">
        <v>942</v>
      </c>
      <c r="I1517" t="s">
        <v>6017</v>
      </c>
      <c r="J1517">
        <v>4650000</v>
      </c>
      <c r="K1517">
        <v>386241.13</v>
      </c>
      <c r="L1517">
        <v>0.1275</v>
      </c>
      <c r="M1517" s="63">
        <v>45450</v>
      </c>
      <c r="N1517" s="63">
        <v>45480</v>
      </c>
      <c r="O1517">
        <v>30</v>
      </c>
      <c r="P1517" t="s">
        <v>8822</v>
      </c>
      <c r="Q1517">
        <v>0</v>
      </c>
      <c r="R1517">
        <v>0</v>
      </c>
      <c r="S1517">
        <v>0</v>
      </c>
      <c r="T1517">
        <v>0</v>
      </c>
      <c r="U1517">
        <v>0</v>
      </c>
      <c r="V1517">
        <v>0</v>
      </c>
      <c r="W1517">
        <v>0</v>
      </c>
      <c r="X1517" s="1">
        <v>45473</v>
      </c>
      <c r="Y1517" s="1">
        <v>44327</v>
      </c>
      <c r="Z1517" t="s">
        <v>30</v>
      </c>
      <c r="AA1517" t="s">
        <v>103</v>
      </c>
    </row>
    <row r="1518" spans="1:27" x14ac:dyDescent="0.25">
      <c r="A1518" t="s">
        <v>2474</v>
      </c>
      <c r="B1518" t="s">
        <v>3215</v>
      </c>
      <c r="C1518" t="s">
        <v>27</v>
      </c>
      <c r="D1518" t="s">
        <v>30</v>
      </c>
      <c r="E1518" t="s">
        <v>2473</v>
      </c>
      <c r="F1518" t="s">
        <v>8</v>
      </c>
      <c r="G1518" t="s">
        <v>5</v>
      </c>
      <c r="H1518">
        <v>942</v>
      </c>
      <c r="I1518" t="s">
        <v>5867</v>
      </c>
      <c r="J1518">
        <v>4650000</v>
      </c>
      <c r="K1518">
        <v>1934.35</v>
      </c>
      <c r="L1518">
        <v>0.1275</v>
      </c>
      <c r="M1518" s="63">
        <v>45465</v>
      </c>
      <c r="N1518" s="63">
        <v>45495</v>
      </c>
      <c r="O1518">
        <v>30</v>
      </c>
      <c r="P1518" t="s">
        <v>8829</v>
      </c>
      <c r="Q1518">
        <v>0</v>
      </c>
      <c r="R1518">
        <v>0</v>
      </c>
      <c r="S1518">
        <v>0</v>
      </c>
      <c r="T1518">
        <v>0</v>
      </c>
      <c r="U1518">
        <v>0</v>
      </c>
      <c r="V1518">
        <v>0</v>
      </c>
      <c r="W1518">
        <v>0</v>
      </c>
      <c r="X1518" s="1">
        <v>45473</v>
      </c>
      <c r="Y1518" s="1">
        <v>45066</v>
      </c>
      <c r="Z1518" t="s">
        <v>30</v>
      </c>
      <c r="AA1518" t="s">
        <v>103</v>
      </c>
    </row>
    <row r="1519" spans="1:27" x14ac:dyDescent="0.25">
      <c r="A1519" t="s">
        <v>2474</v>
      </c>
      <c r="B1519" t="s">
        <v>3224</v>
      </c>
      <c r="C1519" t="s">
        <v>27</v>
      </c>
      <c r="D1519" t="s">
        <v>30</v>
      </c>
      <c r="E1519" t="s">
        <v>2473</v>
      </c>
      <c r="F1519" t="s">
        <v>8</v>
      </c>
      <c r="G1519" t="s">
        <v>3</v>
      </c>
      <c r="H1519">
        <v>942</v>
      </c>
      <c r="I1519" t="s">
        <v>5848</v>
      </c>
      <c r="J1519">
        <v>4650000</v>
      </c>
      <c r="K1519">
        <v>5764.88</v>
      </c>
      <c r="L1519">
        <v>0.1275</v>
      </c>
      <c r="M1519" s="63">
        <v>45467</v>
      </c>
      <c r="N1519" s="63">
        <v>45497</v>
      </c>
      <c r="O1519">
        <v>30</v>
      </c>
      <c r="P1519" t="s">
        <v>8802</v>
      </c>
      <c r="Q1519">
        <v>0</v>
      </c>
      <c r="R1519">
        <v>0</v>
      </c>
      <c r="S1519">
        <v>0</v>
      </c>
      <c r="T1519">
        <v>0</v>
      </c>
      <c r="U1519">
        <v>0</v>
      </c>
      <c r="V1519">
        <v>0</v>
      </c>
      <c r="W1519">
        <v>0</v>
      </c>
      <c r="X1519" s="1">
        <v>45473</v>
      </c>
      <c r="Y1519" s="1">
        <v>43842</v>
      </c>
      <c r="Z1519" t="s">
        <v>30</v>
      </c>
      <c r="AA1519" t="s">
        <v>103</v>
      </c>
    </row>
    <row r="1520" spans="1:27" x14ac:dyDescent="0.25">
      <c r="A1520" t="s">
        <v>2474</v>
      </c>
      <c r="B1520" t="s">
        <v>3222</v>
      </c>
      <c r="C1520" t="s">
        <v>27</v>
      </c>
      <c r="D1520" t="s">
        <v>30</v>
      </c>
      <c r="E1520" t="s">
        <v>2473</v>
      </c>
      <c r="F1520" t="s">
        <v>8</v>
      </c>
      <c r="G1520" t="s">
        <v>3</v>
      </c>
      <c r="H1520">
        <v>942</v>
      </c>
      <c r="I1520" t="s">
        <v>5891</v>
      </c>
      <c r="J1520">
        <v>4650000</v>
      </c>
      <c r="K1520">
        <v>31063.23</v>
      </c>
      <c r="L1520">
        <v>0.1275</v>
      </c>
      <c r="M1520" s="63">
        <v>45452</v>
      </c>
      <c r="N1520" s="63">
        <v>45482</v>
      </c>
      <c r="O1520">
        <v>30</v>
      </c>
      <c r="P1520" t="s">
        <v>8834</v>
      </c>
      <c r="Q1520">
        <v>0</v>
      </c>
      <c r="R1520">
        <v>0</v>
      </c>
      <c r="S1520">
        <v>0</v>
      </c>
      <c r="T1520">
        <v>0</v>
      </c>
      <c r="U1520">
        <v>0</v>
      </c>
      <c r="V1520">
        <v>0</v>
      </c>
      <c r="W1520">
        <v>0</v>
      </c>
      <c r="X1520" s="1">
        <v>45473</v>
      </c>
      <c r="Y1520" s="1">
        <v>44816</v>
      </c>
      <c r="Z1520" t="s">
        <v>30</v>
      </c>
      <c r="AA1520" t="s">
        <v>103</v>
      </c>
    </row>
    <row r="1521" spans="1:27" x14ac:dyDescent="0.25">
      <c r="A1521" t="s">
        <v>2474</v>
      </c>
      <c r="B1521" t="s">
        <v>4401</v>
      </c>
      <c r="C1521" t="s">
        <v>27</v>
      </c>
      <c r="D1521" t="s">
        <v>30</v>
      </c>
      <c r="E1521" t="s">
        <v>2473</v>
      </c>
      <c r="F1521" t="s">
        <v>8</v>
      </c>
      <c r="G1521" t="s">
        <v>5</v>
      </c>
      <c r="H1521">
        <v>942</v>
      </c>
      <c r="I1521" t="s">
        <v>5858</v>
      </c>
      <c r="J1521">
        <v>4650000</v>
      </c>
      <c r="K1521">
        <v>236567.65</v>
      </c>
      <c r="L1521">
        <v>0.1275</v>
      </c>
      <c r="M1521" s="63">
        <v>45452</v>
      </c>
      <c r="N1521" s="63">
        <v>45482</v>
      </c>
      <c r="O1521">
        <v>30</v>
      </c>
      <c r="P1521" t="s">
        <v>8826</v>
      </c>
      <c r="Q1521">
        <v>0</v>
      </c>
      <c r="R1521">
        <v>0</v>
      </c>
      <c r="S1521">
        <v>0</v>
      </c>
      <c r="T1521">
        <v>0</v>
      </c>
      <c r="U1521">
        <v>0</v>
      </c>
      <c r="V1521">
        <v>0</v>
      </c>
      <c r="W1521">
        <v>0</v>
      </c>
      <c r="X1521" s="1">
        <v>45473</v>
      </c>
      <c r="Y1521" s="1">
        <v>44043</v>
      </c>
      <c r="Z1521" t="s">
        <v>30</v>
      </c>
      <c r="AA1521" t="s">
        <v>103</v>
      </c>
    </row>
    <row r="1522" spans="1:27" x14ac:dyDescent="0.25">
      <c r="A1522" t="s">
        <v>2474</v>
      </c>
      <c r="B1522" t="s">
        <v>3218</v>
      </c>
      <c r="C1522" t="s">
        <v>27</v>
      </c>
      <c r="D1522" t="s">
        <v>30</v>
      </c>
      <c r="E1522" t="s">
        <v>2473</v>
      </c>
      <c r="F1522" t="s">
        <v>8</v>
      </c>
      <c r="G1522" t="s">
        <v>5</v>
      </c>
      <c r="H1522">
        <v>942</v>
      </c>
      <c r="I1522" t="s">
        <v>5978</v>
      </c>
      <c r="J1522">
        <v>4650000</v>
      </c>
      <c r="K1522">
        <v>259677.99</v>
      </c>
      <c r="L1522">
        <v>0.1275</v>
      </c>
      <c r="M1522" s="63">
        <v>45463</v>
      </c>
      <c r="N1522" s="63">
        <v>45493</v>
      </c>
      <c r="O1522">
        <v>30</v>
      </c>
      <c r="P1522" t="s">
        <v>8835</v>
      </c>
      <c r="Q1522">
        <v>0</v>
      </c>
      <c r="R1522">
        <v>0</v>
      </c>
      <c r="S1522">
        <v>0</v>
      </c>
      <c r="T1522">
        <v>0</v>
      </c>
      <c r="U1522">
        <v>0</v>
      </c>
      <c r="V1522">
        <v>0</v>
      </c>
      <c r="W1522">
        <v>0</v>
      </c>
      <c r="X1522" s="1">
        <v>45473</v>
      </c>
      <c r="Y1522" s="1">
        <v>44993</v>
      </c>
      <c r="Z1522" t="s">
        <v>30</v>
      </c>
      <c r="AA1522" t="s">
        <v>103</v>
      </c>
    </row>
    <row r="1523" spans="1:27" x14ac:dyDescent="0.25">
      <c r="A1523" t="s">
        <v>2474</v>
      </c>
      <c r="B1523" t="s">
        <v>3216</v>
      </c>
      <c r="C1523" t="s">
        <v>27</v>
      </c>
      <c r="D1523" t="s">
        <v>30</v>
      </c>
      <c r="E1523" t="s">
        <v>2473</v>
      </c>
      <c r="F1523" t="s">
        <v>8</v>
      </c>
      <c r="G1523" t="s">
        <v>5</v>
      </c>
      <c r="H1523">
        <v>942</v>
      </c>
      <c r="I1523" t="s">
        <v>5727</v>
      </c>
      <c r="J1523">
        <v>4650000</v>
      </c>
      <c r="K1523">
        <v>288657.38</v>
      </c>
      <c r="L1523">
        <v>0.1275</v>
      </c>
      <c r="M1523" s="63">
        <v>45452</v>
      </c>
      <c r="N1523" s="63">
        <v>45482</v>
      </c>
      <c r="O1523">
        <v>30</v>
      </c>
      <c r="P1523" t="s">
        <v>8826</v>
      </c>
      <c r="Q1523">
        <v>0</v>
      </c>
      <c r="R1523">
        <v>0</v>
      </c>
      <c r="S1523">
        <v>0</v>
      </c>
      <c r="T1523">
        <v>0</v>
      </c>
      <c r="U1523">
        <v>0</v>
      </c>
      <c r="V1523">
        <v>0</v>
      </c>
      <c r="W1523">
        <v>0</v>
      </c>
      <c r="X1523" s="1">
        <v>45473</v>
      </c>
      <c r="Y1523" s="1">
        <v>45143</v>
      </c>
      <c r="Z1523" t="s">
        <v>30</v>
      </c>
      <c r="AA1523" t="s">
        <v>103</v>
      </c>
    </row>
    <row r="1524" spans="1:27" x14ac:dyDescent="0.25">
      <c r="A1524" t="s">
        <v>2474</v>
      </c>
      <c r="B1524" t="s">
        <v>3220</v>
      </c>
      <c r="C1524" t="s">
        <v>27</v>
      </c>
      <c r="D1524" t="s">
        <v>30</v>
      </c>
      <c r="E1524" t="s">
        <v>2473</v>
      </c>
      <c r="F1524" t="s">
        <v>8</v>
      </c>
      <c r="G1524" t="s">
        <v>5</v>
      </c>
      <c r="H1524">
        <v>942</v>
      </c>
      <c r="I1524" t="s">
        <v>5978</v>
      </c>
      <c r="J1524">
        <v>4650000</v>
      </c>
      <c r="K1524">
        <v>120048.06</v>
      </c>
      <c r="L1524">
        <v>0.1275</v>
      </c>
      <c r="M1524" s="63">
        <v>45465</v>
      </c>
      <c r="N1524" s="63">
        <v>45495</v>
      </c>
      <c r="O1524">
        <v>30</v>
      </c>
      <c r="P1524" t="s">
        <v>8807</v>
      </c>
      <c r="Q1524">
        <v>0</v>
      </c>
      <c r="R1524">
        <v>0</v>
      </c>
      <c r="S1524">
        <v>0</v>
      </c>
      <c r="T1524">
        <v>0</v>
      </c>
      <c r="U1524">
        <v>0</v>
      </c>
      <c r="V1524">
        <v>0</v>
      </c>
      <c r="W1524">
        <v>0</v>
      </c>
      <c r="X1524" s="1">
        <v>45473</v>
      </c>
      <c r="Y1524" s="1">
        <v>44651</v>
      </c>
      <c r="Z1524" t="s">
        <v>30</v>
      </c>
      <c r="AA1524" t="s">
        <v>103</v>
      </c>
    </row>
    <row r="1525" spans="1:27" x14ac:dyDescent="0.25">
      <c r="A1525" t="s">
        <v>2474</v>
      </c>
      <c r="B1525" t="s">
        <v>3217</v>
      </c>
      <c r="C1525" t="s">
        <v>27</v>
      </c>
      <c r="D1525" t="s">
        <v>30</v>
      </c>
      <c r="E1525" t="s">
        <v>2473</v>
      </c>
      <c r="F1525" t="s">
        <v>8</v>
      </c>
      <c r="G1525" t="s">
        <v>3</v>
      </c>
      <c r="H1525">
        <v>942</v>
      </c>
      <c r="I1525" t="s">
        <v>5676</v>
      </c>
      <c r="J1525">
        <v>4650000</v>
      </c>
      <c r="K1525">
        <v>486658.15</v>
      </c>
      <c r="L1525">
        <v>0.1275</v>
      </c>
      <c r="M1525" s="63">
        <v>45461</v>
      </c>
      <c r="N1525" s="63">
        <v>45491</v>
      </c>
      <c r="O1525">
        <v>30</v>
      </c>
      <c r="P1525" t="s">
        <v>8828</v>
      </c>
      <c r="Q1525">
        <v>0</v>
      </c>
      <c r="R1525">
        <v>0</v>
      </c>
      <c r="S1525">
        <v>0</v>
      </c>
      <c r="T1525">
        <v>0</v>
      </c>
      <c r="U1525">
        <v>0</v>
      </c>
      <c r="V1525">
        <v>0</v>
      </c>
      <c r="W1525">
        <v>0</v>
      </c>
      <c r="X1525" s="1">
        <v>45473</v>
      </c>
      <c r="Y1525" s="1">
        <v>45009</v>
      </c>
      <c r="Z1525" t="s">
        <v>30</v>
      </c>
      <c r="AA1525" t="s">
        <v>103</v>
      </c>
    </row>
    <row r="1526" spans="1:27" x14ac:dyDescent="0.25">
      <c r="A1526" t="s">
        <v>2474</v>
      </c>
      <c r="B1526" t="s">
        <v>4565</v>
      </c>
      <c r="C1526" t="s">
        <v>27</v>
      </c>
      <c r="D1526" t="s">
        <v>30</v>
      </c>
      <c r="E1526" t="s">
        <v>2473</v>
      </c>
      <c r="F1526" t="s">
        <v>8</v>
      </c>
      <c r="G1526" t="s">
        <v>5</v>
      </c>
      <c r="H1526">
        <v>942</v>
      </c>
      <c r="I1526" t="s">
        <v>5629</v>
      </c>
      <c r="J1526">
        <v>4650000</v>
      </c>
      <c r="K1526">
        <v>18385.07</v>
      </c>
      <c r="L1526">
        <v>0.1275</v>
      </c>
      <c r="M1526" s="63">
        <v>45449</v>
      </c>
      <c r="N1526" s="63">
        <v>45479</v>
      </c>
      <c r="O1526">
        <v>30</v>
      </c>
      <c r="P1526" t="s">
        <v>8802</v>
      </c>
      <c r="Q1526">
        <v>0</v>
      </c>
      <c r="R1526">
        <v>0</v>
      </c>
      <c r="S1526">
        <v>0</v>
      </c>
      <c r="T1526">
        <v>0</v>
      </c>
      <c r="U1526">
        <v>0</v>
      </c>
      <c r="V1526">
        <v>0</v>
      </c>
      <c r="W1526">
        <v>0</v>
      </c>
      <c r="X1526" s="1">
        <v>45473</v>
      </c>
      <c r="Y1526" s="1">
        <v>44376</v>
      </c>
      <c r="Z1526" t="s">
        <v>30</v>
      </c>
      <c r="AA1526" t="s">
        <v>103</v>
      </c>
    </row>
    <row r="1527" spans="1:27" x14ac:dyDescent="0.25">
      <c r="A1527" t="s">
        <v>2474</v>
      </c>
      <c r="B1527" t="s">
        <v>8884</v>
      </c>
      <c r="C1527" t="s">
        <v>27</v>
      </c>
      <c r="D1527" t="s">
        <v>30</v>
      </c>
      <c r="E1527" t="s">
        <v>2473</v>
      </c>
      <c r="F1527" t="s">
        <v>8</v>
      </c>
      <c r="G1527" t="s">
        <v>5</v>
      </c>
      <c r="H1527">
        <v>942</v>
      </c>
      <c r="I1527" t="s">
        <v>5805</v>
      </c>
      <c r="J1527">
        <v>4650000</v>
      </c>
      <c r="K1527">
        <v>234962.2</v>
      </c>
      <c r="L1527">
        <v>0.1275</v>
      </c>
      <c r="M1527" s="63">
        <v>45444</v>
      </c>
      <c r="N1527" s="63">
        <v>45474</v>
      </c>
      <c r="O1527">
        <v>30</v>
      </c>
      <c r="P1527" t="s">
        <v>8834</v>
      </c>
      <c r="Q1527">
        <v>0</v>
      </c>
      <c r="R1527">
        <v>0</v>
      </c>
      <c r="S1527">
        <v>0</v>
      </c>
      <c r="T1527">
        <v>0</v>
      </c>
      <c r="U1527">
        <v>0</v>
      </c>
      <c r="V1527">
        <v>0</v>
      </c>
      <c r="W1527">
        <v>0</v>
      </c>
      <c r="X1527" s="1">
        <v>45473</v>
      </c>
      <c r="Y1527" s="1">
        <v>45340</v>
      </c>
      <c r="Z1527" t="s">
        <v>30</v>
      </c>
      <c r="AA1527" t="s">
        <v>103</v>
      </c>
    </row>
    <row r="1528" spans="1:27" x14ac:dyDescent="0.25">
      <c r="A1528" t="s">
        <v>2474</v>
      </c>
      <c r="B1528" t="s">
        <v>8892</v>
      </c>
      <c r="C1528" t="s">
        <v>27</v>
      </c>
      <c r="D1528" t="s">
        <v>30</v>
      </c>
      <c r="E1528" t="s">
        <v>2473</v>
      </c>
      <c r="F1528" t="s">
        <v>8</v>
      </c>
      <c r="G1528" t="s">
        <v>5</v>
      </c>
      <c r="H1528">
        <v>942</v>
      </c>
      <c r="I1528" t="s">
        <v>5708</v>
      </c>
      <c r="J1528">
        <v>4650000</v>
      </c>
      <c r="K1528">
        <v>109303.15</v>
      </c>
      <c r="L1528">
        <v>0.1275</v>
      </c>
      <c r="M1528" s="63">
        <v>45454</v>
      </c>
      <c r="N1528" s="63">
        <v>45484</v>
      </c>
      <c r="O1528">
        <v>30</v>
      </c>
      <c r="P1528" t="s">
        <v>8798</v>
      </c>
      <c r="Q1528">
        <v>0</v>
      </c>
      <c r="R1528">
        <v>0</v>
      </c>
      <c r="S1528">
        <v>0</v>
      </c>
      <c r="T1528">
        <v>0</v>
      </c>
      <c r="U1528">
        <v>0</v>
      </c>
      <c r="V1528">
        <v>0</v>
      </c>
      <c r="W1528">
        <v>0</v>
      </c>
      <c r="X1528" s="1">
        <v>45473</v>
      </c>
      <c r="Y1528" s="1">
        <v>45341</v>
      </c>
      <c r="Z1528" t="s">
        <v>30</v>
      </c>
      <c r="AA1528" t="s">
        <v>103</v>
      </c>
    </row>
    <row r="1529" spans="1:27" x14ac:dyDescent="0.25">
      <c r="A1529" t="s">
        <v>2492</v>
      </c>
      <c r="B1529" t="s">
        <v>3568</v>
      </c>
      <c r="C1529" t="s">
        <v>27</v>
      </c>
      <c r="D1529" t="s">
        <v>30</v>
      </c>
      <c r="E1529" t="s">
        <v>2473</v>
      </c>
      <c r="F1529" t="s">
        <v>10</v>
      </c>
      <c r="G1529" t="s">
        <v>10</v>
      </c>
      <c r="H1529">
        <v>610</v>
      </c>
      <c r="I1529" t="s">
        <v>5832</v>
      </c>
      <c r="J1529">
        <v>5575000</v>
      </c>
      <c r="K1529">
        <v>76623.25</v>
      </c>
      <c r="L1529">
        <v>0.1525</v>
      </c>
      <c r="M1529" s="63">
        <v>45461</v>
      </c>
      <c r="N1529" s="63">
        <v>45491</v>
      </c>
      <c r="O1529">
        <v>30</v>
      </c>
      <c r="P1529" t="s">
        <v>8807</v>
      </c>
      <c r="Q1529">
        <v>0</v>
      </c>
      <c r="R1529">
        <v>0</v>
      </c>
      <c r="S1529">
        <v>0</v>
      </c>
      <c r="T1529">
        <v>0</v>
      </c>
      <c r="U1529">
        <v>0</v>
      </c>
      <c r="V1529">
        <v>0</v>
      </c>
      <c r="W1529">
        <v>0</v>
      </c>
      <c r="X1529" s="1">
        <v>45473</v>
      </c>
      <c r="Y1529" s="1">
        <v>45155</v>
      </c>
      <c r="Z1529" t="s">
        <v>30</v>
      </c>
      <c r="AA1529" t="s">
        <v>103</v>
      </c>
    </row>
    <row r="1530" spans="1:27" x14ac:dyDescent="0.25">
      <c r="A1530" t="s">
        <v>2492</v>
      </c>
      <c r="B1530" t="s">
        <v>3577</v>
      </c>
      <c r="C1530" t="s">
        <v>27</v>
      </c>
      <c r="D1530" t="s">
        <v>30</v>
      </c>
      <c r="E1530" t="s">
        <v>2473</v>
      </c>
      <c r="F1530" t="s">
        <v>10</v>
      </c>
      <c r="G1530" t="s">
        <v>10</v>
      </c>
      <c r="H1530">
        <v>610</v>
      </c>
      <c r="I1530" t="s">
        <v>5780</v>
      </c>
      <c r="J1530">
        <v>5575000</v>
      </c>
      <c r="K1530">
        <v>6093.78</v>
      </c>
      <c r="L1530">
        <v>0.1525</v>
      </c>
      <c r="M1530" s="63">
        <v>45450</v>
      </c>
      <c r="N1530" s="63">
        <v>45480</v>
      </c>
      <c r="O1530">
        <v>30</v>
      </c>
      <c r="P1530" t="s">
        <v>8822</v>
      </c>
      <c r="Q1530">
        <v>0</v>
      </c>
      <c r="R1530">
        <v>0</v>
      </c>
      <c r="S1530">
        <v>0</v>
      </c>
      <c r="T1530">
        <v>0</v>
      </c>
      <c r="U1530">
        <v>0</v>
      </c>
      <c r="V1530">
        <v>0</v>
      </c>
      <c r="W1530">
        <v>0</v>
      </c>
      <c r="X1530" s="1">
        <v>45473</v>
      </c>
      <c r="Y1530" s="1">
        <v>45062</v>
      </c>
      <c r="Z1530" t="s">
        <v>30</v>
      </c>
      <c r="AA1530" t="s">
        <v>103</v>
      </c>
    </row>
    <row r="1531" spans="1:27" x14ac:dyDescent="0.25">
      <c r="A1531" t="s">
        <v>2492</v>
      </c>
      <c r="B1531" t="s">
        <v>3577</v>
      </c>
      <c r="C1531" t="s">
        <v>27</v>
      </c>
      <c r="D1531" t="s">
        <v>30</v>
      </c>
      <c r="E1531" t="s">
        <v>2473</v>
      </c>
      <c r="F1531" t="s">
        <v>10</v>
      </c>
      <c r="G1531" t="s">
        <v>10</v>
      </c>
      <c r="H1531">
        <v>610</v>
      </c>
      <c r="I1531" t="s">
        <v>5780</v>
      </c>
      <c r="J1531">
        <v>5575000</v>
      </c>
      <c r="K1531">
        <v>729.96</v>
      </c>
      <c r="L1531">
        <v>0.1525</v>
      </c>
      <c r="M1531" s="63">
        <v>45463</v>
      </c>
      <c r="N1531" s="63">
        <v>45493</v>
      </c>
      <c r="O1531">
        <v>30</v>
      </c>
      <c r="P1531" t="s">
        <v>8827</v>
      </c>
      <c r="Q1531">
        <v>0</v>
      </c>
      <c r="R1531">
        <v>0</v>
      </c>
      <c r="S1531">
        <v>0</v>
      </c>
      <c r="T1531">
        <v>0</v>
      </c>
      <c r="U1531">
        <v>0</v>
      </c>
      <c r="V1531">
        <v>0</v>
      </c>
      <c r="W1531">
        <v>0</v>
      </c>
      <c r="X1531" s="1">
        <v>45473</v>
      </c>
      <c r="Y1531" s="1">
        <v>45099</v>
      </c>
      <c r="Z1531" t="s">
        <v>30</v>
      </c>
      <c r="AA1531" t="s">
        <v>103</v>
      </c>
    </row>
    <row r="1532" spans="1:27" x14ac:dyDescent="0.25">
      <c r="A1532" t="s">
        <v>2492</v>
      </c>
      <c r="B1532" t="s">
        <v>3585</v>
      </c>
      <c r="C1532" t="s">
        <v>27</v>
      </c>
      <c r="D1532" t="s">
        <v>30</v>
      </c>
      <c r="E1532" t="s">
        <v>2473</v>
      </c>
      <c r="F1532" t="s">
        <v>10</v>
      </c>
      <c r="G1532" t="s">
        <v>5</v>
      </c>
      <c r="H1532">
        <v>610</v>
      </c>
      <c r="I1532" t="s">
        <v>5863</v>
      </c>
      <c r="J1532">
        <v>5575000</v>
      </c>
      <c r="K1532">
        <v>14249.62</v>
      </c>
      <c r="L1532">
        <v>0.1525</v>
      </c>
      <c r="M1532" s="63">
        <v>45447</v>
      </c>
      <c r="N1532" s="63">
        <v>45477</v>
      </c>
      <c r="O1532">
        <v>30</v>
      </c>
      <c r="P1532" t="s">
        <v>8838</v>
      </c>
      <c r="Q1532">
        <v>0</v>
      </c>
      <c r="R1532">
        <v>0</v>
      </c>
      <c r="S1532">
        <v>0</v>
      </c>
      <c r="T1532">
        <v>0</v>
      </c>
      <c r="U1532">
        <v>0</v>
      </c>
      <c r="V1532">
        <v>0</v>
      </c>
      <c r="W1532">
        <v>0</v>
      </c>
      <c r="X1532" s="1">
        <v>45473</v>
      </c>
      <c r="Y1532" s="1">
        <v>45086</v>
      </c>
      <c r="Z1532" t="s">
        <v>30</v>
      </c>
      <c r="AA1532" t="s">
        <v>103</v>
      </c>
    </row>
    <row r="1533" spans="1:27" x14ac:dyDescent="0.25">
      <c r="A1533" t="s">
        <v>2492</v>
      </c>
      <c r="B1533" t="s">
        <v>3569</v>
      </c>
      <c r="C1533" t="s">
        <v>27</v>
      </c>
      <c r="D1533" t="s">
        <v>30</v>
      </c>
      <c r="E1533" t="s">
        <v>2473</v>
      </c>
      <c r="F1533" t="s">
        <v>10</v>
      </c>
      <c r="G1533" t="s">
        <v>7</v>
      </c>
      <c r="H1533">
        <v>610</v>
      </c>
      <c r="I1533" t="s">
        <v>5954</v>
      </c>
      <c r="J1533">
        <v>5575000</v>
      </c>
      <c r="K1533">
        <v>9549.5400000000009</v>
      </c>
      <c r="L1533">
        <v>0.1525</v>
      </c>
      <c r="M1533" s="63">
        <v>45454</v>
      </c>
      <c r="N1533" s="63">
        <v>45484</v>
      </c>
      <c r="O1533">
        <v>30</v>
      </c>
      <c r="P1533" t="s">
        <v>8813</v>
      </c>
      <c r="Q1533">
        <v>0</v>
      </c>
      <c r="R1533">
        <v>0</v>
      </c>
      <c r="S1533">
        <v>0</v>
      </c>
      <c r="T1533">
        <v>0</v>
      </c>
      <c r="U1533">
        <v>0</v>
      </c>
      <c r="V1533">
        <v>0</v>
      </c>
      <c r="W1533">
        <v>0</v>
      </c>
      <c r="X1533" s="1">
        <v>45473</v>
      </c>
      <c r="Y1533" s="1">
        <v>45102</v>
      </c>
      <c r="Z1533" t="s">
        <v>30</v>
      </c>
      <c r="AA1533" t="s">
        <v>103</v>
      </c>
    </row>
    <row r="1534" spans="1:27" x14ac:dyDescent="0.25">
      <c r="A1534" t="s">
        <v>2492</v>
      </c>
      <c r="B1534" t="s">
        <v>3579</v>
      </c>
      <c r="C1534" t="s">
        <v>27</v>
      </c>
      <c r="D1534" t="s">
        <v>30</v>
      </c>
      <c r="E1534" t="s">
        <v>2473</v>
      </c>
      <c r="F1534" t="s">
        <v>10</v>
      </c>
      <c r="G1534" t="s">
        <v>12</v>
      </c>
      <c r="H1534">
        <v>610</v>
      </c>
      <c r="I1534" t="s">
        <v>5794</v>
      </c>
      <c r="J1534">
        <v>5575000</v>
      </c>
      <c r="K1534">
        <v>16971.02</v>
      </c>
      <c r="L1534">
        <v>0.1525</v>
      </c>
      <c r="M1534" s="63">
        <v>45451</v>
      </c>
      <c r="N1534" s="63">
        <v>45481</v>
      </c>
      <c r="O1534">
        <v>30</v>
      </c>
      <c r="P1534" t="s">
        <v>8829</v>
      </c>
      <c r="Q1534">
        <v>0</v>
      </c>
      <c r="R1534">
        <v>0</v>
      </c>
      <c r="S1534">
        <v>0</v>
      </c>
      <c r="T1534">
        <v>0</v>
      </c>
      <c r="U1534">
        <v>0</v>
      </c>
      <c r="V1534">
        <v>0</v>
      </c>
      <c r="W1534">
        <v>0</v>
      </c>
      <c r="X1534" s="1">
        <v>45473</v>
      </c>
      <c r="Y1534" s="1">
        <v>45198</v>
      </c>
      <c r="Z1534" t="s">
        <v>30</v>
      </c>
      <c r="AA1534" t="s">
        <v>103</v>
      </c>
    </row>
    <row r="1535" spans="1:27" x14ac:dyDescent="0.25">
      <c r="A1535" t="s">
        <v>2492</v>
      </c>
      <c r="B1535" t="s">
        <v>3580</v>
      </c>
      <c r="C1535" t="s">
        <v>27</v>
      </c>
      <c r="D1535" t="s">
        <v>30</v>
      </c>
      <c r="E1535" t="s">
        <v>2473</v>
      </c>
      <c r="F1535" t="s">
        <v>10</v>
      </c>
      <c r="G1535" t="s">
        <v>10</v>
      </c>
      <c r="H1535">
        <v>610</v>
      </c>
      <c r="I1535" t="s">
        <v>6008</v>
      </c>
      <c r="J1535">
        <v>5575000</v>
      </c>
      <c r="K1535">
        <v>677.27</v>
      </c>
      <c r="L1535">
        <v>0.1525</v>
      </c>
      <c r="M1535" s="63">
        <v>45464</v>
      </c>
      <c r="N1535" s="63">
        <v>45494</v>
      </c>
      <c r="O1535">
        <v>30</v>
      </c>
      <c r="P1535" t="s">
        <v>8813</v>
      </c>
      <c r="Q1535">
        <v>0</v>
      </c>
      <c r="R1535">
        <v>0</v>
      </c>
      <c r="S1535">
        <v>0</v>
      </c>
      <c r="T1535">
        <v>0</v>
      </c>
      <c r="U1535">
        <v>0</v>
      </c>
      <c r="V1535">
        <v>0</v>
      </c>
      <c r="W1535">
        <v>0</v>
      </c>
      <c r="X1535" s="1">
        <v>45473</v>
      </c>
      <c r="Y1535" s="1">
        <v>45113</v>
      </c>
      <c r="Z1535" t="s">
        <v>30</v>
      </c>
      <c r="AA1535" t="s">
        <v>103</v>
      </c>
    </row>
    <row r="1536" spans="1:27" x14ac:dyDescent="0.25">
      <c r="A1536" t="s">
        <v>2492</v>
      </c>
      <c r="B1536" t="s">
        <v>3572</v>
      </c>
      <c r="C1536" t="s">
        <v>27</v>
      </c>
      <c r="D1536" t="s">
        <v>30</v>
      </c>
      <c r="E1536" t="s">
        <v>2473</v>
      </c>
      <c r="F1536" t="s">
        <v>10</v>
      </c>
      <c r="G1536" t="s">
        <v>10</v>
      </c>
      <c r="H1536">
        <v>610</v>
      </c>
      <c r="I1536" t="s">
        <v>5877</v>
      </c>
      <c r="J1536">
        <v>5575000</v>
      </c>
      <c r="K1536">
        <v>22019.91</v>
      </c>
      <c r="L1536">
        <v>0.1525</v>
      </c>
      <c r="M1536" s="63">
        <v>45456</v>
      </c>
      <c r="N1536" s="63">
        <v>45486</v>
      </c>
      <c r="O1536">
        <v>30</v>
      </c>
      <c r="P1536" t="s">
        <v>8799</v>
      </c>
      <c r="Q1536">
        <v>0</v>
      </c>
      <c r="R1536">
        <v>0</v>
      </c>
      <c r="S1536">
        <v>0</v>
      </c>
      <c r="T1536">
        <v>0</v>
      </c>
      <c r="U1536">
        <v>0</v>
      </c>
      <c r="V1536">
        <v>0</v>
      </c>
      <c r="W1536">
        <v>0</v>
      </c>
      <c r="X1536" s="1">
        <v>45473</v>
      </c>
      <c r="Y1536" s="1">
        <v>45194</v>
      </c>
      <c r="Z1536" t="s">
        <v>30</v>
      </c>
      <c r="AA1536" t="s">
        <v>103</v>
      </c>
    </row>
    <row r="1537" spans="1:27" x14ac:dyDescent="0.25">
      <c r="A1537" t="s">
        <v>2492</v>
      </c>
      <c r="B1537" t="s">
        <v>3586</v>
      </c>
      <c r="C1537" t="s">
        <v>27</v>
      </c>
      <c r="D1537" t="s">
        <v>30</v>
      </c>
      <c r="E1537" t="s">
        <v>2473</v>
      </c>
      <c r="F1537" t="s">
        <v>10</v>
      </c>
      <c r="G1537" t="s">
        <v>10</v>
      </c>
      <c r="H1537">
        <v>610</v>
      </c>
      <c r="I1537" t="s">
        <v>5997</v>
      </c>
      <c r="J1537">
        <v>5575000</v>
      </c>
      <c r="K1537">
        <v>608.41</v>
      </c>
      <c r="L1537">
        <v>0.1525</v>
      </c>
      <c r="M1537" s="63">
        <v>45445</v>
      </c>
      <c r="N1537" s="63">
        <v>45475</v>
      </c>
      <c r="O1537">
        <v>30</v>
      </c>
      <c r="P1537" t="s">
        <v>8837</v>
      </c>
      <c r="Q1537">
        <v>0</v>
      </c>
      <c r="R1537">
        <v>0</v>
      </c>
      <c r="S1537">
        <v>0</v>
      </c>
      <c r="T1537">
        <v>0</v>
      </c>
      <c r="U1537">
        <v>0</v>
      </c>
      <c r="V1537">
        <v>0</v>
      </c>
      <c r="W1537">
        <v>0</v>
      </c>
      <c r="X1537" s="1">
        <v>45473</v>
      </c>
      <c r="Y1537" s="1">
        <v>45106</v>
      </c>
      <c r="Z1537" t="s">
        <v>30</v>
      </c>
      <c r="AA1537" t="s">
        <v>103</v>
      </c>
    </row>
    <row r="1538" spans="1:27" x14ac:dyDescent="0.25">
      <c r="A1538" t="s">
        <v>2492</v>
      </c>
      <c r="B1538" t="s">
        <v>3575</v>
      </c>
      <c r="C1538" t="s">
        <v>27</v>
      </c>
      <c r="D1538" t="s">
        <v>30</v>
      </c>
      <c r="E1538" t="s">
        <v>2473</v>
      </c>
      <c r="F1538" t="s">
        <v>10</v>
      </c>
      <c r="G1538" t="s">
        <v>7</v>
      </c>
      <c r="H1538">
        <v>610</v>
      </c>
      <c r="I1538" t="s">
        <v>5978</v>
      </c>
      <c r="J1538">
        <v>5575000</v>
      </c>
      <c r="K1538">
        <v>175455.39</v>
      </c>
      <c r="L1538">
        <v>0.1525</v>
      </c>
      <c r="M1538" s="63">
        <v>45459</v>
      </c>
      <c r="N1538" s="63">
        <v>45489</v>
      </c>
      <c r="O1538">
        <v>30</v>
      </c>
      <c r="P1538" t="s">
        <v>8826</v>
      </c>
      <c r="Q1538">
        <v>0</v>
      </c>
      <c r="R1538">
        <v>0</v>
      </c>
      <c r="S1538">
        <v>0</v>
      </c>
      <c r="T1538">
        <v>0</v>
      </c>
      <c r="U1538">
        <v>0</v>
      </c>
      <c r="V1538">
        <v>0</v>
      </c>
      <c r="W1538">
        <v>0</v>
      </c>
      <c r="X1538" s="1">
        <v>45473</v>
      </c>
      <c r="Y1538" s="1">
        <v>45153</v>
      </c>
      <c r="Z1538" t="s">
        <v>30</v>
      </c>
      <c r="AA1538" t="s">
        <v>103</v>
      </c>
    </row>
    <row r="1539" spans="1:27" x14ac:dyDescent="0.25">
      <c r="A1539" t="s">
        <v>2492</v>
      </c>
      <c r="B1539" t="s">
        <v>3578</v>
      </c>
      <c r="C1539" t="s">
        <v>27</v>
      </c>
      <c r="D1539" t="s">
        <v>30</v>
      </c>
      <c r="E1539" t="s">
        <v>2473</v>
      </c>
      <c r="F1539" t="s">
        <v>10</v>
      </c>
      <c r="G1539" t="s">
        <v>7</v>
      </c>
      <c r="H1539">
        <v>610</v>
      </c>
      <c r="I1539" t="s">
        <v>5740</v>
      </c>
      <c r="J1539">
        <v>5575000</v>
      </c>
      <c r="K1539">
        <v>19649.080000000002</v>
      </c>
      <c r="L1539">
        <v>0.1525</v>
      </c>
      <c r="M1539" s="63">
        <v>45445</v>
      </c>
      <c r="N1539" s="63">
        <v>45475</v>
      </c>
      <c r="O1539">
        <v>30</v>
      </c>
      <c r="P1539" t="s">
        <v>8837</v>
      </c>
      <c r="Q1539">
        <v>0</v>
      </c>
      <c r="R1539">
        <v>0</v>
      </c>
      <c r="S1539">
        <v>0</v>
      </c>
      <c r="T1539">
        <v>0</v>
      </c>
      <c r="U1539">
        <v>0</v>
      </c>
      <c r="V1539">
        <v>0</v>
      </c>
      <c r="W1539">
        <v>0</v>
      </c>
      <c r="X1539" s="1">
        <v>45473</v>
      </c>
      <c r="Y1539" s="1">
        <v>45178</v>
      </c>
      <c r="Z1539" t="s">
        <v>30</v>
      </c>
      <c r="AA1539" t="s">
        <v>103</v>
      </c>
    </row>
    <row r="1540" spans="1:27" x14ac:dyDescent="0.25">
      <c r="A1540" t="s">
        <v>2492</v>
      </c>
      <c r="B1540" t="s">
        <v>3576</v>
      </c>
      <c r="C1540" t="s">
        <v>27</v>
      </c>
      <c r="D1540" t="s">
        <v>30</v>
      </c>
      <c r="E1540" t="s">
        <v>2473</v>
      </c>
      <c r="F1540" t="s">
        <v>10</v>
      </c>
      <c r="G1540" t="s">
        <v>5</v>
      </c>
      <c r="H1540">
        <v>610</v>
      </c>
      <c r="I1540" t="s">
        <v>5827</v>
      </c>
      <c r="J1540">
        <v>5575000</v>
      </c>
      <c r="K1540">
        <v>81436.740000000005</v>
      </c>
      <c r="L1540">
        <v>0.1525</v>
      </c>
      <c r="M1540" s="63">
        <v>45448</v>
      </c>
      <c r="N1540" s="63">
        <v>45478</v>
      </c>
      <c r="O1540">
        <v>30</v>
      </c>
      <c r="P1540" t="s">
        <v>8876</v>
      </c>
      <c r="Q1540">
        <v>0</v>
      </c>
      <c r="R1540">
        <v>0</v>
      </c>
      <c r="S1540">
        <v>0</v>
      </c>
      <c r="T1540">
        <v>0</v>
      </c>
      <c r="U1540">
        <v>0</v>
      </c>
      <c r="V1540">
        <v>0</v>
      </c>
      <c r="W1540">
        <v>0</v>
      </c>
      <c r="X1540" s="1">
        <v>45473</v>
      </c>
      <c r="Y1540" s="1">
        <v>45196</v>
      </c>
      <c r="Z1540" t="s">
        <v>30</v>
      </c>
      <c r="AA1540" t="s">
        <v>103</v>
      </c>
    </row>
    <row r="1541" spans="1:27" x14ac:dyDescent="0.25">
      <c r="A1541" t="s">
        <v>2492</v>
      </c>
      <c r="B1541" t="s">
        <v>3582</v>
      </c>
      <c r="C1541" t="s">
        <v>27</v>
      </c>
      <c r="D1541" t="s">
        <v>30</v>
      </c>
      <c r="E1541" t="s">
        <v>2473</v>
      </c>
      <c r="F1541" t="s">
        <v>10</v>
      </c>
      <c r="G1541" t="s">
        <v>12</v>
      </c>
      <c r="H1541">
        <v>610</v>
      </c>
      <c r="I1541" t="s">
        <v>5814</v>
      </c>
      <c r="J1541">
        <v>5575000</v>
      </c>
      <c r="K1541">
        <v>25353.46</v>
      </c>
      <c r="L1541">
        <v>0.1525</v>
      </c>
      <c r="M1541" s="63">
        <v>45451</v>
      </c>
      <c r="N1541" s="63">
        <v>45481</v>
      </c>
      <c r="O1541">
        <v>30</v>
      </c>
      <c r="P1541" t="s">
        <v>8826</v>
      </c>
      <c r="Q1541">
        <v>0</v>
      </c>
      <c r="R1541">
        <v>0</v>
      </c>
      <c r="S1541">
        <v>0</v>
      </c>
      <c r="T1541">
        <v>0</v>
      </c>
      <c r="U1541">
        <v>0</v>
      </c>
      <c r="V1541">
        <v>0</v>
      </c>
      <c r="W1541">
        <v>0</v>
      </c>
      <c r="X1541" s="1">
        <v>45473</v>
      </c>
      <c r="Y1541" s="1">
        <v>45178</v>
      </c>
      <c r="Z1541" t="s">
        <v>30</v>
      </c>
      <c r="AA1541" t="s">
        <v>103</v>
      </c>
    </row>
    <row r="1542" spans="1:27" x14ac:dyDescent="0.25">
      <c r="A1542" t="s">
        <v>2492</v>
      </c>
      <c r="B1542" t="s">
        <v>3584</v>
      </c>
      <c r="C1542" t="s">
        <v>27</v>
      </c>
      <c r="D1542" t="s">
        <v>30</v>
      </c>
      <c r="E1542" t="s">
        <v>2473</v>
      </c>
      <c r="F1542" t="s">
        <v>10</v>
      </c>
      <c r="G1542" t="s">
        <v>12</v>
      </c>
      <c r="H1542">
        <v>610</v>
      </c>
      <c r="I1542" t="s">
        <v>6030</v>
      </c>
      <c r="J1542">
        <v>5575000</v>
      </c>
      <c r="K1542">
        <v>4070.11</v>
      </c>
      <c r="L1542">
        <v>0.1525</v>
      </c>
      <c r="M1542" s="63">
        <v>45461</v>
      </c>
      <c r="N1542" s="63">
        <v>45491</v>
      </c>
      <c r="O1542">
        <v>30</v>
      </c>
      <c r="P1542" t="s">
        <v>8837</v>
      </c>
      <c r="Q1542">
        <v>0</v>
      </c>
      <c r="R1542">
        <v>0</v>
      </c>
      <c r="S1542">
        <v>0</v>
      </c>
      <c r="T1542">
        <v>0</v>
      </c>
      <c r="U1542">
        <v>0</v>
      </c>
      <c r="V1542">
        <v>0</v>
      </c>
      <c r="W1542">
        <v>0</v>
      </c>
      <c r="X1542" s="1">
        <v>45473</v>
      </c>
      <c r="Y1542" s="1">
        <v>45100</v>
      </c>
      <c r="Z1542" t="s">
        <v>30</v>
      </c>
      <c r="AA1542" t="s">
        <v>103</v>
      </c>
    </row>
    <row r="1543" spans="1:27" x14ac:dyDescent="0.25">
      <c r="A1543" t="s">
        <v>2492</v>
      </c>
      <c r="B1543" t="s">
        <v>4432</v>
      </c>
      <c r="C1543" t="s">
        <v>27</v>
      </c>
      <c r="D1543" t="s">
        <v>30</v>
      </c>
      <c r="E1543" t="s">
        <v>2473</v>
      </c>
      <c r="F1543" t="s">
        <v>10</v>
      </c>
      <c r="G1543" t="s">
        <v>10</v>
      </c>
      <c r="H1543">
        <v>610</v>
      </c>
      <c r="I1543" t="s">
        <v>5793</v>
      </c>
      <c r="J1543">
        <v>5575000</v>
      </c>
      <c r="K1543">
        <v>1549.57</v>
      </c>
      <c r="L1543">
        <v>0.1525</v>
      </c>
      <c r="M1543" s="63">
        <v>45459</v>
      </c>
      <c r="N1543" s="63">
        <v>45489</v>
      </c>
      <c r="O1543">
        <v>30</v>
      </c>
      <c r="P1543" t="s">
        <v>8798</v>
      </c>
      <c r="Q1543">
        <v>0</v>
      </c>
      <c r="R1543">
        <v>0</v>
      </c>
      <c r="S1543">
        <v>0</v>
      </c>
      <c r="T1543">
        <v>0</v>
      </c>
      <c r="U1543">
        <v>0</v>
      </c>
      <c r="V1543">
        <v>0</v>
      </c>
      <c r="W1543">
        <v>0</v>
      </c>
      <c r="X1543" s="1">
        <v>45473</v>
      </c>
      <c r="Y1543" s="1">
        <v>45142</v>
      </c>
      <c r="Z1543" t="s">
        <v>30</v>
      </c>
      <c r="AA1543" t="s">
        <v>103</v>
      </c>
    </row>
    <row r="1544" spans="1:27" x14ac:dyDescent="0.25">
      <c r="A1544" t="s">
        <v>2492</v>
      </c>
      <c r="B1544" t="s">
        <v>3567</v>
      </c>
      <c r="C1544" t="s">
        <v>27</v>
      </c>
      <c r="D1544" t="s">
        <v>30</v>
      </c>
      <c r="E1544" t="s">
        <v>2473</v>
      </c>
      <c r="F1544" t="s">
        <v>10</v>
      </c>
      <c r="G1544" t="s">
        <v>10</v>
      </c>
      <c r="H1544">
        <v>610</v>
      </c>
      <c r="I1544" t="s">
        <v>5618</v>
      </c>
      <c r="J1544">
        <v>5575000</v>
      </c>
      <c r="K1544">
        <v>613288.61</v>
      </c>
      <c r="L1544">
        <v>0.1525</v>
      </c>
      <c r="M1544" s="63">
        <v>45455</v>
      </c>
      <c r="N1544" s="63">
        <v>45485</v>
      </c>
      <c r="O1544">
        <v>30</v>
      </c>
      <c r="P1544" t="s">
        <v>8802</v>
      </c>
      <c r="Q1544">
        <v>0</v>
      </c>
      <c r="R1544">
        <v>0</v>
      </c>
      <c r="S1544">
        <v>0</v>
      </c>
      <c r="T1544">
        <v>0</v>
      </c>
      <c r="U1544">
        <v>0</v>
      </c>
      <c r="V1544">
        <v>0</v>
      </c>
      <c r="W1544">
        <v>0</v>
      </c>
      <c r="X1544" s="1">
        <v>45473</v>
      </c>
      <c r="Y1544" s="1">
        <v>45168</v>
      </c>
      <c r="Z1544" t="s">
        <v>30</v>
      </c>
      <c r="AA1544" t="s">
        <v>103</v>
      </c>
    </row>
    <row r="1545" spans="1:27" x14ac:dyDescent="0.25">
      <c r="A1545" t="s">
        <v>2492</v>
      </c>
      <c r="B1545" t="s">
        <v>3570</v>
      </c>
      <c r="C1545" t="s">
        <v>27</v>
      </c>
      <c r="D1545" t="s">
        <v>30</v>
      </c>
      <c r="E1545" t="s">
        <v>2473</v>
      </c>
      <c r="F1545" t="s">
        <v>10</v>
      </c>
      <c r="G1545" t="s">
        <v>7</v>
      </c>
      <c r="H1545">
        <v>610</v>
      </c>
      <c r="I1545" t="s">
        <v>5817</v>
      </c>
      <c r="J1545">
        <v>5575000</v>
      </c>
      <c r="K1545">
        <v>270046.37</v>
      </c>
      <c r="L1545">
        <v>0.1525</v>
      </c>
      <c r="M1545" s="63">
        <v>45454</v>
      </c>
      <c r="N1545" s="63">
        <v>45484</v>
      </c>
      <c r="O1545">
        <v>30</v>
      </c>
      <c r="P1545" t="s">
        <v>8802</v>
      </c>
      <c r="Q1545">
        <v>0</v>
      </c>
      <c r="R1545">
        <v>0</v>
      </c>
      <c r="S1545">
        <v>0</v>
      </c>
      <c r="T1545">
        <v>0</v>
      </c>
      <c r="U1545">
        <v>0</v>
      </c>
      <c r="V1545">
        <v>0</v>
      </c>
      <c r="W1545">
        <v>0</v>
      </c>
      <c r="X1545" s="1">
        <v>45473</v>
      </c>
      <c r="Y1545" s="1">
        <v>45118</v>
      </c>
      <c r="Z1545" t="s">
        <v>30</v>
      </c>
      <c r="AA1545" t="s">
        <v>103</v>
      </c>
    </row>
    <row r="1546" spans="1:27" x14ac:dyDescent="0.25">
      <c r="A1546" t="s">
        <v>2492</v>
      </c>
      <c r="B1546" t="s">
        <v>3571</v>
      </c>
      <c r="C1546" t="s">
        <v>27</v>
      </c>
      <c r="D1546" t="s">
        <v>30</v>
      </c>
      <c r="E1546" t="s">
        <v>2473</v>
      </c>
      <c r="F1546" t="s">
        <v>10</v>
      </c>
      <c r="G1546" t="s">
        <v>10</v>
      </c>
      <c r="H1546">
        <v>610</v>
      </c>
      <c r="I1546" t="s">
        <v>5930</v>
      </c>
      <c r="J1546">
        <v>5575000</v>
      </c>
      <c r="K1546">
        <v>111099.45</v>
      </c>
      <c r="L1546">
        <v>0.1525</v>
      </c>
      <c r="M1546" s="63">
        <v>45468</v>
      </c>
      <c r="N1546" s="63">
        <v>45498</v>
      </c>
      <c r="O1546">
        <v>30</v>
      </c>
      <c r="P1546" t="s">
        <v>8829</v>
      </c>
      <c r="Q1546">
        <v>0</v>
      </c>
      <c r="R1546">
        <v>0</v>
      </c>
      <c r="S1546">
        <v>0</v>
      </c>
      <c r="T1546">
        <v>0</v>
      </c>
      <c r="U1546">
        <v>0</v>
      </c>
      <c r="V1546">
        <v>0</v>
      </c>
      <c r="W1546">
        <v>0</v>
      </c>
      <c r="X1546" s="1">
        <v>45473</v>
      </c>
      <c r="Y1546" s="1">
        <v>45099</v>
      </c>
      <c r="Z1546" t="s">
        <v>30</v>
      </c>
      <c r="AA1546" t="s">
        <v>103</v>
      </c>
    </row>
    <row r="1547" spans="1:27" x14ac:dyDescent="0.25">
      <c r="A1547" t="s">
        <v>2492</v>
      </c>
      <c r="B1547" t="s">
        <v>3571</v>
      </c>
      <c r="C1547" t="s">
        <v>27</v>
      </c>
      <c r="D1547" t="s">
        <v>30</v>
      </c>
      <c r="E1547" t="s">
        <v>2473</v>
      </c>
      <c r="F1547" t="s">
        <v>10</v>
      </c>
      <c r="G1547" t="s">
        <v>10</v>
      </c>
      <c r="H1547">
        <v>610</v>
      </c>
      <c r="I1547" t="s">
        <v>5930</v>
      </c>
      <c r="J1547">
        <v>5575000</v>
      </c>
      <c r="K1547">
        <v>21107.24</v>
      </c>
      <c r="L1547">
        <v>0.1525</v>
      </c>
      <c r="M1547" s="63">
        <v>45451</v>
      </c>
      <c r="N1547" s="63">
        <v>45481</v>
      </c>
      <c r="O1547">
        <v>30</v>
      </c>
      <c r="P1547" t="s">
        <v>8822</v>
      </c>
      <c r="Q1547">
        <v>0</v>
      </c>
      <c r="R1547">
        <v>0</v>
      </c>
      <c r="S1547">
        <v>0</v>
      </c>
      <c r="T1547">
        <v>0</v>
      </c>
      <c r="U1547">
        <v>0</v>
      </c>
      <c r="V1547">
        <v>0</v>
      </c>
      <c r="W1547">
        <v>0</v>
      </c>
      <c r="X1547" s="1">
        <v>45473</v>
      </c>
      <c r="Y1547" s="1">
        <v>45191</v>
      </c>
      <c r="Z1547" t="s">
        <v>30</v>
      </c>
      <c r="AA1547" t="s">
        <v>103</v>
      </c>
    </row>
    <row r="1548" spans="1:27" x14ac:dyDescent="0.25">
      <c r="A1548" t="s">
        <v>2492</v>
      </c>
      <c r="B1548" t="s">
        <v>3573</v>
      </c>
      <c r="C1548" t="s">
        <v>27</v>
      </c>
      <c r="D1548" t="s">
        <v>30</v>
      </c>
      <c r="E1548" t="s">
        <v>2473</v>
      </c>
      <c r="F1548" t="s">
        <v>10</v>
      </c>
      <c r="G1548" t="s">
        <v>10</v>
      </c>
      <c r="H1548">
        <v>610</v>
      </c>
      <c r="I1548" t="s">
        <v>5717</v>
      </c>
      <c r="J1548">
        <v>5575000</v>
      </c>
      <c r="K1548">
        <v>262942.13</v>
      </c>
      <c r="L1548">
        <v>0.1525</v>
      </c>
      <c r="M1548" s="63">
        <v>45460</v>
      </c>
      <c r="N1548" s="63">
        <v>45490</v>
      </c>
      <c r="O1548">
        <v>30</v>
      </c>
      <c r="P1548" t="s">
        <v>8816</v>
      </c>
      <c r="Q1548">
        <v>0</v>
      </c>
      <c r="R1548">
        <v>0</v>
      </c>
      <c r="S1548">
        <v>0</v>
      </c>
      <c r="T1548">
        <v>0</v>
      </c>
      <c r="U1548">
        <v>0</v>
      </c>
      <c r="V1548">
        <v>0</v>
      </c>
      <c r="W1548">
        <v>0</v>
      </c>
      <c r="X1548" s="1">
        <v>45473</v>
      </c>
      <c r="Y1548" s="1">
        <v>45107</v>
      </c>
      <c r="Z1548" t="s">
        <v>30</v>
      </c>
      <c r="AA1548" t="s">
        <v>103</v>
      </c>
    </row>
    <row r="1549" spans="1:27" x14ac:dyDescent="0.25">
      <c r="A1549" t="s">
        <v>2492</v>
      </c>
      <c r="B1549" t="s">
        <v>4503</v>
      </c>
      <c r="C1549" t="s">
        <v>27</v>
      </c>
      <c r="D1549" t="s">
        <v>30</v>
      </c>
      <c r="E1549" t="s">
        <v>2473</v>
      </c>
      <c r="F1549" t="s">
        <v>10</v>
      </c>
      <c r="G1549" t="s">
        <v>10</v>
      </c>
      <c r="H1549">
        <v>610</v>
      </c>
      <c r="I1549" t="s">
        <v>5639</v>
      </c>
      <c r="J1549">
        <v>5575000</v>
      </c>
      <c r="K1549">
        <v>53064.66</v>
      </c>
      <c r="L1549">
        <v>0.1525</v>
      </c>
      <c r="M1549" s="63">
        <v>45447</v>
      </c>
      <c r="N1549" s="63">
        <v>45477</v>
      </c>
      <c r="O1549">
        <v>30</v>
      </c>
      <c r="P1549" t="s">
        <v>8826</v>
      </c>
      <c r="Q1549">
        <v>0</v>
      </c>
      <c r="R1549">
        <v>0</v>
      </c>
      <c r="S1549">
        <v>0</v>
      </c>
      <c r="T1549">
        <v>0</v>
      </c>
      <c r="U1549">
        <v>0</v>
      </c>
      <c r="V1549">
        <v>0</v>
      </c>
      <c r="W1549">
        <v>0</v>
      </c>
      <c r="X1549" s="1">
        <v>45473</v>
      </c>
      <c r="Y1549" s="1">
        <v>45349</v>
      </c>
      <c r="Z1549" t="s">
        <v>30</v>
      </c>
      <c r="AA1549" t="s">
        <v>103</v>
      </c>
    </row>
    <row r="1550" spans="1:27" x14ac:dyDescent="0.25">
      <c r="A1550" t="s">
        <v>2492</v>
      </c>
      <c r="B1550" t="s">
        <v>3581</v>
      </c>
      <c r="C1550" t="s">
        <v>27</v>
      </c>
      <c r="D1550" t="s">
        <v>30</v>
      </c>
      <c r="E1550" t="s">
        <v>2473</v>
      </c>
      <c r="F1550" t="s">
        <v>10</v>
      </c>
      <c r="G1550" t="s">
        <v>7</v>
      </c>
      <c r="H1550">
        <v>610</v>
      </c>
      <c r="I1550" t="s">
        <v>5624</v>
      </c>
      <c r="J1550">
        <v>5575000</v>
      </c>
      <c r="K1550">
        <v>39538.29</v>
      </c>
      <c r="L1550">
        <v>0.1525</v>
      </c>
      <c r="M1550" s="63">
        <v>45469</v>
      </c>
      <c r="N1550" s="63">
        <v>45499</v>
      </c>
      <c r="O1550">
        <v>30</v>
      </c>
      <c r="P1550" t="s">
        <v>8802</v>
      </c>
      <c r="Q1550">
        <v>0</v>
      </c>
      <c r="R1550">
        <v>0</v>
      </c>
      <c r="S1550">
        <v>0</v>
      </c>
      <c r="T1550">
        <v>0</v>
      </c>
      <c r="U1550">
        <v>0</v>
      </c>
      <c r="V1550">
        <v>0</v>
      </c>
      <c r="W1550">
        <v>0</v>
      </c>
      <c r="X1550" s="1">
        <v>45473</v>
      </c>
      <c r="Y1550" s="1">
        <v>45166</v>
      </c>
      <c r="Z1550" t="s">
        <v>30</v>
      </c>
      <c r="AA1550" t="s">
        <v>103</v>
      </c>
    </row>
    <row r="1551" spans="1:27" x14ac:dyDescent="0.25">
      <c r="A1551" t="s">
        <v>2492</v>
      </c>
      <c r="B1551" t="s">
        <v>3583</v>
      </c>
      <c r="C1551" t="s">
        <v>27</v>
      </c>
      <c r="D1551" t="s">
        <v>30</v>
      </c>
      <c r="E1551" t="s">
        <v>2473</v>
      </c>
      <c r="F1551" t="s">
        <v>10</v>
      </c>
      <c r="G1551" t="s">
        <v>7</v>
      </c>
      <c r="H1551">
        <v>610</v>
      </c>
      <c r="I1551" t="s">
        <v>5859</v>
      </c>
      <c r="J1551">
        <v>5575000</v>
      </c>
      <c r="K1551">
        <v>16301.12</v>
      </c>
      <c r="L1551">
        <v>0.1525</v>
      </c>
      <c r="M1551" s="63">
        <v>45461</v>
      </c>
      <c r="N1551" s="63">
        <v>45491</v>
      </c>
      <c r="O1551">
        <v>30</v>
      </c>
      <c r="P1551" t="s">
        <v>8828</v>
      </c>
      <c r="Q1551">
        <v>0</v>
      </c>
      <c r="R1551">
        <v>0</v>
      </c>
      <c r="S1551">
        <v>0</v>
      </c>
      <c r="T1551">
        <v>0</v>
      </c>
      <c r="U1551">
        <v>0</v>
      </c>
      <c r="V1551">
        <v>0</v>
      </c>
      <c r="W1551">
        <v>0</v>
      </c>
      <c r="X1551" s="1">
        <v>45473</v>
      </c>
      <c r="Y1551" s="1">
        <v>45190</v>
      </c>
      <c r="Z1551" t="s">
        <v>30</v>
      </c>
      <c r="AA1551" t="s">
        <v>103</v>
      </c>
    </row>
    <row r="1552" spans="1:27" x14ac:dyDescent="0.25">
      <c r="A1552" t="s">
        <v>2492</v>
      </c>
      <c r="B1552" t="s">
        <v>4595</v>
      </c>
      <c r="C1552" t="s">
        <v>27</v>
      </c>
      <c r="D1552" t="s">
        <v>30</v>
      </c>
      <c r="E1552" t="s">
        <v>2473</v>
      </c>
      <c r="F1552" t="s">
        <v>10</v>
      </c>
      <c r="G1552" t="s">
        <v>10</v>
      </c>
      <c r="H1552">
        <v>610</v>
      </c>
      <c r="I1552" t="s">
        <v>6018</v>
      </c>
      <c r="J1552">
        <v>5575000</v>
      </c>
      <c r="K1552">
        <v>91534.85</v>
      </c>
      <c r="L1552">
        <v>0.1525</v>
      </c>
      <c r="M1552" s="63">
        <v>45474</v>
      </c>
      <c r="N1552" s="63">
        <v>45504</v>
      </c>
      <c r="O1552">
        <v>30</v>
      </c>
      <c r="P1552" t="s">
        <v>8801</v>
      </c>
      <c r="Q1552">
        <v>0</v>
      </c>
      <c r="R1552">
        <v>0</v>
      </c>
      <c r="S1552">
        <v>0</v>
      </c>
      <c r="T1552">
        <v>0</v>
      </c>
      <c r="U1552">
        <v>0</v>
      </c>
      <c r="V1552">
        <v>0</v>
      </c>
      <c r="W1552">
        <v>0</v>
      </c>
      <c r="X1552" s="1">
        <v>45473</v>
      </c>
      <c r="Y1552" s="1">
        <v>45138</v>
      </c>
      <c r="Z1552" t="s">
        <v>30</v>
      </c>
      <c r="AA1552" t="s">
        <v>103</v>
      </c>
    </row>
    <row r="1553" spans="1:27" x14ac:dyDescent="0.25">
      <c r="A1553" t="s">
        <v>2492</v>
      </c>
      <c r="B1553" t="s">
        <v>4619</v>
      </c>
      <c r="C1553" t="s">
        <v>27</v>
      </c>
      <c r="D1553" t="s">
        <v>30</v>
      </c>
      <c r="E1553" t="s">
        <v>2473</v>
      </c>
      <c r="F1553" t="s">
        <v>10</v>
      </c>
      <c r="G1553" t="s">
        <v>12</v>
      </c>
      <c r="H1553">
        <v>610</v>
      </c>
      <c r="I1553" t="s">
        <v>6038</v>
      </c>
      <c r="J1553">
        <v>5575000</v>
      </c>
      <c r="K1553">
        <v>93495.71</v>
      </c>
      <c r="L1553">
        <v>0.1525</v>
      </c>
      <c r="M1553" s="63">
        <v>45461</v>
      </c>
      <c r="N1553" s="63">
        <v>45491</v>
      </c>
      <c r="O1553">
        <v>30</v>
      </c>
      <c r="P1553" t="s">
        <v>8813</v>
      </c>
      <c r="Q1553">
        <v>0</v>
      </c>
      <c r="R1553">
        <v>0</v>
      </c>
      <c r="S1553">
        <v>0</v>
      </c>
      <c r="T1553">
        <v>0</v>
      </c>
      <c r="U1553">
        <v>0</v>
      </c>
      <c r="V1553">
        <v>0</v>
      </c>
      <c r="W1553">
        <v>0</v>
      </c>
      <c r="X1553" s="1">
        <v>45473</v>
      </c>
      <c r="Y1553" s="1">
        <v>45314</v>
      </c>
      <c r="Z1553" t="s">
        <v>30</v>
      </c>
      <c r="AA1553" t="s">
        <v>103</v>
      </c>
    </row>
    <row r="1554" spans="1:27" x14ac:dyDescent="0.25">
      <c r="A1554" t="s">
        <v>2492</v>
      </c>
      <c r="B1554" t="s">
        <v>4717</v>
      </c>
      <c r="C1554" t="s">
        <v>27</v>
      </c>
      <c r="D1554" t="s">
        <v>30</v>
      </c>
      <c r="E1554" t="s">
        <v>2473</v>
      </c>
      <c r="F1554" t="s">
        <v>10</v>
      </c>
      <c r="G1554" t="s">
        <v>7</v>
      </c>
      <c r="H1554">
        <v>610</v>
      </c>
      <c r="I1554" t="s">
        <v>5956</v>
      </c>
      <c r="J1554">
        <v>5575000</v>
      </c>
      <c r="K1554">
        <v>15400</v>
      </c>
      <c r="L1554">
        <v>0.1525</v>
      </c>
      <c r="M1554" s="63">
        <v>45451</v>
      </c>
      <c r="N1554" s="63">
        <v>45481</v>
      </c>
      <c r="O1554">
        <v>30</v>
      </c>
      <c r="P1554" t="s">
        <v>8876</v>
      </c>
      <c r="Q1554">
        <v>0</v>
      </c>
      <c r="R1554">
        <v>0</v>
      </c>
      <c r="S1554">
        <v>0</v>
      </c>
      <c r="T1554">
        <v>0</v>
      </c>
      <c r="U1554">
        <v>0</v>
      </c>
      <c r="V1554">
        <v>0</v>
      </c>
      <c r="W1554">
        <v>0</v>
      </c>
      <c r="X1554" s="1">
        <v>45473</v>
      </c>
      <c r="Y1554" s="1">
        <v>45274</v>
      </c>
      <c r="Z1554" t="s">
        <v>30</v>
      </c>
      <c r="AA1554" t="s">
        <v>103</v>
      </c>
    </row>
    <row r="1555" spans="1:27" x14ac:dyDescent="0.25">
      <c r="A1555" t="s">
        <v>2492</v>
      </c>
      <c r="B1555" t="s">
        <v>4720</v>
      </c>
      <c r="C1555" t="s">
        <v>27</v>
      </c>
      <c r="D1555" t="s">
        <v>30</v>
      </c>
      <c r="E1555" t="s">
        <v>2473</v>
      </c>
      <c r="F1555" t="s">
        <v>10</v>
      </c>
      <c r="G1555" t="s">
        <v>10</v>
      </c>
      <c r="H1555">
        <v>610</v>
      </c>
      <c r="I1555" t="s">
        <v>5932</v>
      </c>
      <c r="J1555">
        <v>5575000</v>
      </c>
      <c r="K1555">
        <v>6056.49</v>
      </c>
      <c r="L1555">
        <v>0.1525</v>
      </c>
      <c r="M1555" s="63">
        <v>45454</v>
      </c>
      <c r="N1555" s="63">
        <v>45484</v>
      </c>
      <c r="O1555">
        <v>30</v>
      </c>
      <c r="P1555" t="s">
        <v>8837</v>
      </c>
      <c r="Q1555">
        <v>0</v>
      </c>
      <c r="R1555">
        <v>0</v>
      </c>
      <c r="S1555">
        <v>0</v>
      </c>
      <c r="T1555">
        <v>0</v>
      </c>
      <c r="U1555">
        <v>0</v>
      </c>
      <c r="V1555">
        <v>0</v>
      </c>
      <c r="W1555">
        <v>0</v>
      </c>
      <c r="X1555" s="1">
        <v>45473</v>
      </c>
      <c r="Y1555" s="1">
        <v>45248</v>
      </c>
      <c r="Z1555" t="s">
        <v>30</v>
      </c>
      <c r="AA1555" t="s">
        <v>103</v>
      </c>
    </row>
    <row r="1556" spans="1:27" x14ac:dyDescent="0.25">
      <c r="A1556" t="s">
        <v>2492</v>
      </c>
      <c r="B1556" t="s">
        <v>4832</v>
      </c>
      <c r="C1556" t="s">
        <v>27</v>
      </c>
      <c r="D1556" t="s">
        <v>30</v>
      </c>
      <c r="E1556" t="s">
        <v>2473</v>
      </c>
      <c r="F1556" t="s">
        <v>10</v>
      </c>
      <c r="G1556" t="s">
        <v>10</v>
      </c>
      <c r="H1556">
        <v>610</v>
      </c>
      <c r="I1556" t="s">
        <v>5922</v>
      </c>
      <c r="J1556">
        <v>5575000</v>
      </c>
      <c r="K1556">
        <v>5923.39</v>
      </c>
      <c r="L1556">
        <v>0.1525</v>
      </c>
      <c r="M1556" s="63">
        <v>45467</v>
      </c>
      <c r="N1556" s="63">
        <v>45497</v>
      </c>
      <c r="O1556">
        <v>30</v>
      </c>
      <c r="P1556" t="s">
        <v>8802</v>
      </c>
      <c r="Q1556">
        <v>0</v>
      </c>
      <c r="R1556">
        <v>0</v>
      </c>
      <c r="S1556">
        <v>0</v>
      </c>
      <c r="T1556">
        <v>0</v>
      </c>
      <c r="U1556">
        <v>0</v>
      </c>
      <c r="V1556">
        <v>0</v>
      </c>
      <c r="W1556">
        <v>0</v>
      </c>
      <c r="X1556" s="1">
        <v>45473</v>
      </c>
      <c r="Y1556" s="1">
        <v>45220</v>
      </c>
      <c r="Z1556" t="s">
        <v>30</v>
      </c>
      <c r="AA1556" t="s">
        <v>103</v>
      </c>
    </row>
    <row r="1557" spans="1:27" x14ac:dyDescent="0.25">
      <c r="A1557" t="s">
        <v>2483</v>
      </c>
      <c r="B1557" t="s">
        <v>3402</v>
      </c>
      <c r="C1557" t="s">
        <v>27</v>
      </c>
      <c r="D1557" t="s">
        <v>30</v>
      </c>
      <c r="E1557" t="s">
        <v>2473</v>
      </c>
      <c r="F1557" t="s">
        <v>3</v>
      </c>
      <c r="G1557" t="s">
        <v>10</v>
      </c>
      <c r="H1557">
        <v>410</v>
      </c>
      <c r="I1557" t="s">
        <v>5961</v>
      </c>
      <c r="J1557">
        <v>11930000</v>
      </c>
      <c r="K1557">
        <v>88952.16</v>
      </c>
      <c r="L1557">
        <v>0.14000000000000001</v>
      </c>
      <c r="M1557" s="63">
        <v>45454</v>
      </c>
      <c r="N1557" s="63">
        <v>45484</v>
      </c>
      <c r="O1557">
        <v>30</v>
      </c>
      <c r="P1557" t="s">
        <v>8816</v>
      </c>
      <c r="Q1557">
        <v>0</v>
      </c>
      <c r="R1557">
        <v>0</v>
      </c>
      <c r="S1557">
        <v>0</v>
      </c>
      <c r="T1557">
        <v>0</v>
      </c>
      <c r="U1557">
        <v>0</v>
      </c>
      <c r="V1557">
        <v>0</v>
      </c>
      <c r="W1557">
        <v>0</v>
      </c>
      <c r="X1557" s="1">
        <v>45473</v>
      </c>
      <c r="Y1557" s="1">
        <v>44529</v>
      </c>
      <c r="Z1557" t="s">
        <v>30</v>
      </c>
      <c r="AA1557" t="s">
        <v>101</v>
      </c>
    </row>
    <row r="1558" spans="1:27" x14ac:dyDescent="0.25">
      <c r="A1558" t="s">
        <v>2483</v>
      </c>
      <c r="B1558" t="s">
        <v>3408</v>
      </c>
      <c r="C1558" t="s">
        <v>27</v>
      </c>
      <c r="D1558" t="s">
        <v>30</v>
      </c>
      <c r="E1558" t="s">
        <v>2473</v>
      </c>
      <c r="F1558" t="s">
        <v>3</v>
      </c>
      <c r="G1558" t="s">
        <v>10</v>
      </c>
      <c r="H1558">
        <v>410</v>
      </c>
      <c r="I1558" t="s">
        <v>5698</v>
      </c>
      <c r="J1558">
        <v>11930000</v>
      </c>
      <c r="K1558">
        <v>23581.14</v>
      </c>
      <c r="L1558">
        <v>0.14000000000000001</v>
      </c>
      <c r="M1558" s="63">
        <v>45454</v>
      </c>
      <c r="N1558" s="63">
        <v>45484</v>
      </c>
      <c r="O1558">
        <v>30</v>
      </c>
      <c r="P1558" t="s">
        <v>8813</v>
      </c>
      <c r="Q1558">
        <v>0</v>
      </c>
      <c r="R1558">
        <v>0</v>
      </c>
      <c r="S1558">
        <v>0</v>
      </c>
      <c r="T1558">
        <v>0</v>
      </c>
      <c r="U1558">
        <v>0</v>
      </c>
      <c r="V1558">
        <v>0</v>
      </c>
      <c r="W1558">
        <v>0</v>
      </c>
      <c r="X1558" s="1">
        <v>45473</v>
      </c>
      <c r="Y1558" s="1">
        <v>44970</v>
      </c>
      <c r="Z1558" t="s">
        <v>30</v>
      </c>
      <c r="AA1558" t="s">
        <v>101</v>
      </c>
    </row>
    <row r="1559" spans="1:27" x14ac:dyDescent="0.25">
      <c r="A1559" t="s">
        <v>2483</v>
      </c>
      <c r="B1559" t="s">
        <v>3407</v>
      </c>
      <c r="C1559" t="s">
        <v>27</v>
      </c>
      <c r="D1559" t="s">
        <v>30</v>
      </c>
      <c r="E1559" t="s">
        <v>2473</v>
      </c>
      <c r="F1559" t="s">
        <v>3</v>
      </c>
      <c r="G1559" t="s">
        <v>10</v>
      </c>
      <c r="H1559">
        <v>410</v>
      </c>
      <c r="I1559" t="s">
        <v>5936</v>
      </c>
      <c r="J1559">
        <v>11930000</v>
      </c>
      <c r="K1559">
        <v>86792.09</v>
      </c>
      <c r="L1559">
        <v>0.14000000000000001</v>
      </c>
      <c r="M1559" s="63">
        <v>45468</v>
      </c>
      <c r="N1559" s="63">
        <v>45498</v>
      </c>
      <c r="O1559">
        <v>30</v>
      </c>
      <c r="P1559" t="s">
        <v>8802</v>
      </c>
      <c r="Q1559">
        <v>0</v>
      </c>
      <c r="R1559">
        <v>0</v>
      </c>
      <c r="S1559">
        <v>0</v>
      </c>
      <c r="T1559">
        <v>0</v>
      </c>
      <c r="U1559">
        <v>0</v>
      </c>
      <c r="V1559">
        <v>0</v>
      </c>
      <c r="W1559">
        <v>0</v>
      </c>
      <c r="X1559" s="1">
        <v>45473</v>
      </c>
      <c r="Y1559" s="1">
        <v>45126</v>
      </c>
      <c r="Z1559" t="s">
        <v>30</v>
      </c>
      <c r="AA1559" t="s">
        <v>101</v>
      </c>
    </row>
    <row r="1560" spans="1:27" x14ac:dyDescent="0.25">
      <c r="A1560" t="s">
        <v>2483</v>
      </c>
      <c r="B1560" t="s">
        <v>3397</v>
      </c>
      <c r="C1560" t="s">
        <v>27</v>
      </c>
      <c r="D1560" t="s">
        <v>30</v>
      </c>
      <c r="E1560" t="s">
        <v>2473</v>
      </c>
      <c r="F1560" t="s">
        <v>3</v>
      </c>
      <c r="G1560" t="s">
        <v>10</v>
      </c>
      <c r="H1560">
        <v>410</v>
      </c>
      <c r="I1560" t="s">
        <v>5878</v>
      </c>
      <c r="J1560">
        <v>11930000</v>
      </c>
      <c r="K1560">
        <v>47538.26</v>
      </c>
      <c r="L1560">
        <v>0.14000000000000001</v>
      </c>
      <c r="M1560" s="63">
        <v>45467</v>
      </c>
      <c r="N1560" s="63">
        <v>45497</v>
      </c>
      <c r="O1560">
        <v>30</v>
      </c>
      <c r="P1560" t="s">
        <v>8831</v>
      </c>
      <c r="Q1560">
        <v>0</v>
      </c>
      <c r="R1560">
        <v>0</v>
      </c>
      <c r="S1560">
        <v>0</v>
      </c>
      <c r="T1560">
        <v>0</v>
      </c>
      <c r="U1560">
        <v>0</v>
      </c>
      <c r="V1560">
        <v>0</v>
      </c>
      <c r="W1560">
        <v>0</v>
      </c>
      <c r="X1560" s="1">
        <v>45473</v>
      </c>
      <c r="Y1560" s="1">
        <v>45155</v>
      </c>
      <c r="Z1560" t="s">
        <v>30</v>
      </c>
      <c r="AA1560" t="s">
        <v>101</v>
      </c>
    </row>
    <row r="1561" spans="1:27" x14ac:dyDescent="0.25">
      <c r="A1561" t="s">
        <v>2483</v>
      </c>
      <c r="B1561" t="s">
        <v>3394</v>
      </c>
      <c r="C1561" t="s">
        <v>27</v>
      </c>
      <c r="D1561" t="s">
        <v>30</v>
      </c>
      <c r="E1561" t="s">
        <v>2473</v>
      </c>
      <c r="F1561" t="s">
        <v>3</v>
      </c>
      <c r="G1561" t="s">
        <v>12</v>
      </c>
      <c r="H1561">
        <v>410</v>
      </c>
      <c r="I1561" t="s">
        <v>5746</v>
      </c>
      <c r="J1561">
        <v>11930000</v>
      </c>
      <c r="K1561">
        <v>279954.51</v>
      </c>
      <c r="L1561">
        <v>0.14000000000000001</v>
      </c>
      <c r="M1561" s="63">
        <v>45465</v>
      </c>
      <c r="N1561" s="63">
        <v>45495</v>
      </c>
      <c r="O1561">
        <v>30</v>
      </c>
      <c r="P1561" t="s">
        <v>8838</v>
      </c>
      <c r="Q1561">
        <v>0</v>
      </c>
      <c r="R1561">
        <v>0</v>
      </c>
      <c r="S1561">
        <v>0</v>
      </c>
      <c r="T1561">
        <v>0</v>
      </c>
      <c r="U1561">
        <v>0</v>
      </c>
      <c r="V1561">
        <v>0</v>
      </c>
      <c r="W1561">
        <v>0</v>
      </c>
      <c r="X1561" s="1">
        <v>45473</v>
      </c>
      <c r="Y1561" s="1">
        <v>43844</v>
      </c>
      <c r="Z1561" t="s">
        <v>30</v>
      </c>
      <c r="AA1561" t="s">
        <v>101</v>
      </c>
    </row>
    <row r="1562" spans="1:27" x14ac:dyDescent="0.25">
      <c r="A1562" t="s">
        <v>2483</v>
      </c>
      <c r="B1562" t="s">
        <v>3398</v>
      </c>
      <c r="C1562" t="s">
        <v>27</v>
      </c>
      <c r="D1562" t="s">
        <v>30</v>
      </c>
      <c r="E1562" t="s">
        <v>2473</v>
      </c>
      <c r="F1562" t="s">
        <v>3</v>
      </c>
      <c r="G1562" t="s">
        <v>10</v>
      </c>
      <c r="H1562">
        <v>410</v>
      </c>
      <c r="I1562" t="s">
        <v>5944</v>
      </c>
      <c r="J1562">
        <v>11930000</v>
      </c>
      <c r="K1562">
        <v>439513.36</v>
      </c>
      <c r="L1562">
        <v>0.14000000000000001</v>
      </c>
      <c r="M1562" s="63">
        <v>45456</v>
      </c>
      <c r="N1562" s="63">
        <v>45486</v>
      </c>
      <c r="O1562">
        <v>30</v>
      </c>
      <c r="P1562" t="s">
        <v>8835</v>
      </c>
      <c r="Q1562">
        <v>0</v>
      </c>
      <c r="R1562">
        <v>0</v>
      </c>
      <c r="S1562">
        <v>0</v>
      </c>
      <c r="T1562">
        <v>0</v>
      </c>
      <c r="U1562">
        <v>0</v>
      </c>
      <c r="V1562">
        <v>0</v>
      </c>
      <c r="W1562">
        <v>0</v>
      </c>
      <c r="X1562" s="1">
        <v>45473</v>
      </c>
      <c r="Y1562" s="1">
        <v>43863</v>
      </c>
      <c r="Z1562" t="s">
        <v>30</v>
      </c>
      <c r="AA1562" t="s">
        <v>101</v>
      </c>
    </row>
    <row r="1563" spans="1:27" x14ac:dyDescent="0.25">
      <c r="A1563" t="s">
        <v>2483</v>
      </c>
      <c r="B1563" t="s">
        <v>3396</v>
      </c>
      <c r="C1563" t="s">
        <v>27</v>
      </c>
      <c r="D1563" t="s">
        <v>30</v>
      </c>
      <c r="E1563" t="s">
        <v>2473</v>
      </c>
      <c r="F1563" t="s">
        <v>3</v>
      </c>
      <c r="G1563" t="s">
        <v>10</v>
      </c>
      <c r="H1563">
        <v>410</v>
      </c>
      <c r="I1563" t="s">
        <v>5891</v>
      </c>
      <c r="J1563">
        <v>11930000</v>
      </c>
      <c r="K1563">
        <v>185326.35</v>
      </c>
      <c r="L1563">
        <v>0.14000000000000001</v>
      </c>
      <c r="M1563" s="63">
        <v>45454</v>
      </c>
      <c r="N1563" s="63">
        <v>45484</v>
      </c>
      <c r="O1563">
        <v>30</v>
      </c>
      <c r="P1563" t="s">
        <v>8831</v>
      </c>
      <c r="Q1563">
        <v>0</v>
      </c>
      <c r="R1563">
        <v>0</v>
      </c>
      <c r="S1563">
        <v>0</v>
      </c>
      <c r="T1563">
        <v>0</v>
      </c>
      <c r="U1563">
        <v>0</v>
      </c>
      <c r="V1563">
        <v>0</v>
      </c>
      <c r="W1563">
        <v>0</v>
      </c>
      <c r="X1563" s="1">
        <v>45473</v>
      </c>
      <c r="Y1563" s="1">
        <v>45029</v>
      </c>
      <c r="Z1563" t="s">
        <v>30</v>
      </c>
      <c r="AA1563" t="s">
        <v>101</v>
      </c>
    </row>
    <row r="1564" spans="1:27" x14ac:dyDescent="0.25">
      <c r="A1564" t="s">
        <v>2483</v>
      </c>
      <c r="B1564" t="s">
        <v>3401</v>
      </c>
      <c r="C1564" t="s">
        <v>27</v>
      </c>
      <c r="D1564" t="s">
        <v>30</v>
      </c>
      <c r="E1564" t="s">
        <v>2473</v>
      </c>
      <c r="F1564" t="s">
        <v>3</v>
      </c>
      <c r="G1564" t="s">
        <v>12</v>
      </c>
      <c r="H1564">
        <v>410</v>
      </c>
      <c r="I1564" t="s">
        <v>5609</v>
      </c>
      <c r="J1564">
        <v>11930000</v>
      </c>
      <c r="K1564">
        <v>121728.2</v>
      </c>
      <c r="L1564">
        <v>0.14000000000000001</v>
      </c>
      <c r="M1564" s="63">
        <v>45472</v>
      </c>
      <c r="N1564" s="63">
        <v>45502</v>
      </c>
      <c r="O1564">
        <v>30</v>
      </c>
      <c r="P1564" t="s">
        <v>8828</v>
      </c>
      <c r="Q1564">
        <v>0</v>
      </c>
      <c r="R1564">
        <v>0</v>
      </c>
      <c r="S1564">
        <v>0</v>
      </c>
      <c r="T1564">
        <v>0</v>
      </c>
      <c r="U1564">
        <v>0</v>
      </c>
      <c r="V1564">
        <v>0</v>
      </c>
      <c r="W1564">
        <v>0</v>
      </c>
      <c r="X1564" s="1">
        <v>45473</v>
      </c>
      <c r="Y1564" s="1">
        <v>44329</v>
      </c>
      <c r="Z1564" t="s">
        <v>30</v>
      </c>
      <c r="AA1564" t="s">
        <v>101</v>
      </c>
    </row>
    <row r="1565" spans="1:27" x14ac:dyDescent="0.25">
      <c r="A1565" t="s">
        <v>2483</v>
      </c>
      <c r="B1565" t="s">
        <v>4403</v>
      </c>
      <c r="C1565" t="s">
        <v>27</v>
      </c>
      <c r="D1565" t="s">
        <v>30</v>
      </c>
      <c r="E1565" t="s">
        <v>2473</v>
      </c>
      <c r="F1565" t="s">
        <v>3</v>
      </c>
      <c r="G1565" t="s">
        <v>10</v>
      </c>
      <c r="H1565">
        <v>410</v>
      </c>
      <c r="I1565" t="s">
        <v>5826</v>
      </c>
      <c r="J1565">
        <v>11930000</v>
      </c>
      <c r="K1565">
        <v>177971.53</v>
      </c>
      <c r="L1565">
        <v>0.14000000000000001</v>
      </c>
      <c r="M1565" s="63">
        <v>45459</v>
      </c>
      <c r="N1565" s="63">
        <v>45489</v>
      </c>
      <c r="O1565">
        <v>30</v>
      </c>
      <c r="P1565" t="s">
        <v>8838</v>
      </c>
      <c r="Q1565">
        <v>0</v>
      </c>
      <c r="R1565">
        <v>0</v>
      </c>
      <c r="S1565">
        <v>0</v>
      </c>
      <c r="T1565">
        <v>0</v>
      </c>
      <c r="U1565">
        <v>0</v>
      </c>
      <c r="V1565">
        <v>0</v>
      </c>
      <c r="W1565">
        <v>0</v>
      </c>
      <c r="X1565" s="1">
        <v>45473</v>
      </c>
      <c r="Y1565" s="1">
        <v>44909</v>
      </c>
      <c r="Z1565" t="s">
        <v>30</v>
      </c>
      <c r="AA1565" t="s">
        <v>101</v>
      </c>
    </row>
    <row r="1566" spans="1:27" x14ac:dyDescent="0.25">
      <c r="A1566" t="s">
        <v>2483</v>
      </c>
      <c r="B1566" t="s">
        <v>3392</v>
      </c>
      <c r="C1566" t="s">
        <v>27</v>
      </c>
      <c r="D1566" t="s">
        <v>30</v>
      </c>
      <c r="E1566" t="s">
        <v>2473</v>
      </c>
      <c r="F1566" t="s">
        <v>3</v>
      </c>
      <c r="G1566" t="s">
        <v>10</v>
      </c>
      <c r="H1566">
        <v>410</v>
      </c>
      <c r="I1566" t="s">
        <v>5771</v>
      </c>
      <c r="J1566">
        <v>11930000</v>
      </c>
      <c r="K1566">
        <v>1021410.5</v>
      </c>
      <c r="L1566">
        <v>0.14000000000000001</v>
      </c>
      <c r="M1566" s="63">
        <v>45457</v>
      </c>
      <c r="N1566" s="63">
        <v>45487</v>
      </c>
      <c r="O1566">
        <v>30</v>
      </c>
      <c r="P1566" t="s">
        <v>8834</v>
      </c>
      <c r="Q1566">
        <v>0</v>
      </c>
      <c r="R1566">
        <v>0</v>
      </c>
      <c r="S1566">
        <v>0</v>
      </c>
      <c r="T1566">
        <v>0</v>
      </c>
      <c r="U1566">
        <v>0</v>
      </c>
      <c r="V1566">
        <v>0</v>
      </c>
      <c r="W1566">
        <v>0</v>
      </c>
      <c r="X1566" s="1">
        <v>45473</v>
      </c>
      <c r="Y1566" s="1">
        <v>44077</v>
      </c>
      <c r="Z1566" t="s">
        <v>30</v>
      </c>
      <c r="AA1566" t="s">
        <v>101</v>
      </c>
    </row>
    <row r="1567" spans="1:27" x14ac:dyDescent="0.25">
      <c r="A1567" t="s">
        <v>2483</v>
      </c>
      <c r="B1567" t="s">
        <v>3406</v>
      </c>
      <c r="C1567" t="s">
        <v>27</v>
      </c>
      <c r="D1567" t="s">
        <v>30</v>
      </c>
      <c r="E1567" t="s">
        <v>2473</v>
      </c>
      <c r="F1567" t="s">
        <v>3</v>
      </c>
      <c r="G1567" t="s">
        <v>12</v>
      </c>
      <c r="H1567">
        <v>410</v>
      </c>
      <c r="I1567" t="s">
        <v>5792</v>
      </c>
      <c r="J1567">
        <v>11930000</v>
      </c>
      <c r="K1567">
        <v>35860.550000000003</v>
      </c>
      <c r="L1567">
        <v>0.14000000000000001</v>
      </c>
      <c r="M1567" s="63">
        <v>45470</v>
      </c>
      <c r="N1567" s="63">
        <v>45500</v>
      </c>
      <c r="O1567">
        <v>30</v>
      </c>
      <c r="P1567" t="s">
        <v>8827</v>
      </c>
      <c r="Q1567">
        <v>0</v>
      </c>
      <c r="R1567">
        <v>0</v>
      </c>
      <c r="S1567">
        <v>0</v>
      </c>
      <c r="T1567">
        <v>0</v>
      </c>
      <c r="U1567">
        <v>0</v>
      </c>
      <c r="V1567">
        <v>0</v>
      </c>
      <c r="W1567">
        <v>0</v>
      </c>
      <c r="X1567" s="1">
        <v>45473</v>
      </c>
      <c r="Y1567" s="1">
        <v>43882</v>
      </c>
      <c r="Z1567" t="s">
        <v>30</v>
      </c>
      <c r="AA1567" t="s">
        <v>101</v>
      </c>
    </row>
    <row r="1568" spans="1:27" x14ac:dyDescent="0.25">
      <c r="A1568" t="s">
        <v>2483</v>
      </c>
      <c r="B1568" t="s">
        <v>3393</v>
      </c>
      <c r="C1568" t="s">
        <v>27</v>
      </c>
      <c r="D1568" t="s">
        <v>30</v>
      </c>
      <c r="E1568" t="s">
        <v>2473</v>
      </c>
      <c r="F1568" t="s">
        <v>3</v>
      </c>
      <c r="G1568" t="s">
        <v>10</v>
      </c>
      <c r="H1568">
        <v>410</v>
      </c>
      <c r="I1568" t="s">
        <v>5866</v>
      </c>
      <c r="J1568">
        <v>11930000</v>
      </c>
      <c r="K1568">
        <v>693688.16</v>
      </c>
      <c r="L1568">
        <v>0.14000000000000001</v>
      </c>
      <c r="M1568" s="63">
        <v>45465</v>
      </c>
      <c r="N1568" s="63">
        <v>45495</v>
      </c>
      <c r="O1568">
        <v>30</v>
      </c>
      <c r="P1568" t="s">
        <v>8827</v>
      </c>
      <c r="Q1568">
        <v>0</v>
      </c>
      <c r="R1568">
        <v>0</v>
      </c>
      <c r="S1568">
        <v>0</v>
      </c>
      <c r="T1568">
        <v>0</v>
      </c>
      <c r="U1568">
        <v>0</v>
      </c>
      <c r="V1568">
        <v>0</v>
      </c>
      <c r="W1568">
        <v>0</v>
      </c>
      <c r="X1568" s="1">
        <v>45473</v>
      </c>
      <c r="Y1568" s="1">
        <v>45191</v>
      </c>
      <c r="Z1568" t="s">
        <v>30</v>
      </c>
      <c r="AA1568" t="s">
        <v>101</v>
      </c>
    </row>
    <row r="1569" spans="1:27" x14ac:dyDescent="0.25">
      <c r="A1569" t="s">
        <v>2483</v>
      </c>
      <c r="B1569" t="s">
        <v>3405</v>
      </c>
      <c r="C1569" t="s">
        <v>27</v>
      </c>
      <c r="D1569" t="s">
        <v>30</v>
      </c>
      <c r="E1569" t="s">
        <v>2473</v>
      </c>
      <c r="F1569" t="s">
        <v>3</v>
      </c>
      <c r="G1569" t="s">
        <v>10</v>
      </c>
      <c r="H1569">
        <v>410</v>
      </c>
      <c r="I1569" t="s">
        <v>5837</v>
      </c>
      <c r="J1569">
        <v>11930000</v>
      </c>
      <c r="K1569">
        <v>43602.79</v>
      </c>
      <c r="L1569">
        <v>0.14000000000000001</v>
      </c>
      <c r="M1569" s="63">
        <v>45467</v>
      </c>
      <c r="N1569" s="63">
        <v>45497</v>
      </c>
      <c r="O1569">
        <v>30</v>
      </c>
      <c r="P1569" t="s">
        <v>8876</v>
      </c>
      <c r="Q1569">
        <v>0</v>
      </c>
      <c r="R1569">
        <v>0</v>
      </c>
      <c r="S1569">
        <v>0</v>
      </c>
      <c r="T1569">
        <v>0</v>
      </c>
      <c r="U1569">
        <v>0</v>
      </c>
      <c r="V1569">
        <v>0</v>
      </c>
      <c r="W1569">
        <v>0</v>
      </c>
      <c r="X1569" s="1">
        <v>45473</v>
      </c>
      <c r="Y1569" s="1">
        <v>45013</v>
      </c>
      <c r="Z1569" t="s">
        <v>30</v>
      </c>
      <c r="AA1569" t="s">
        <v>101</v>
      </c>
    </row>
    <row r="1570" spans="1:27" x14ac:dyDescent="0.25">
      <c r="A1570" t="s">
        <v>2483</v>
      </c>
      <c r="B1570" t="s">
        <v>3400</v>
      </c>
      <c r="C1570" t="s">
        <v>27</v>
      </c>
      <c r="D1570" t="s">
        <v>30</v>
      </c>
      <c r="E1570" t="s">
        <v>2473</v>
      </c>
      <c r="F1570" t="s">
        <v>3</v>
      </c>
      <c r="G1570" t="s">
        <v>12</v>
      </c>
      <c r="H1570">
        <v>410</v>
      </c>
      <c r="I1570" t="s">
        <v>5924</v>
      </c>
      <c r="J1570">
        <v>11930000</v>
      </c>
      <c r="K1570">
        <v>182108.3</v>
      </c>
      <c r="L1570">
        <v>0.14000000000000001</v>
      </c>
      <c r="M1570" s="63">
        <v>45458</v>
      </c>
      <c r="N1570" s="63">
        <v>45488</v>
      </c>
      <c r="O1570">
        <v>30</v>
      </c>
      <c r="P1570" t="s">
        <v>8828</v>
      </c>
      <c r="Q1570">
        <v>0</v>
      </c>
      <c r="R1570">
        <v>0</v>
      </c>
      <c r="S1570">
        <v>0</v>
      </c>
      <c r="T1570">
        <v>0</v>
      </c>
      <c r="U1570">
        <v>0</v>
      </c>
      <c r="V1570">
        <v>0</v>
      </c>
      <c r="W1570">
        <v>0</v>
      </c>
      <c r="X1570" s="1">
        <v>45473</v>
      </c>
      <c r="Y1570" s="1">
        <v>44956</v>
      </c>
      <c r="Z1570" t="s">
        <v>30</v>
      </c>
      <c r="AA1570" t="s">
        <v>101</v>
      </c>
    </row>
    <row r="1571" spans="1:27" x14ac:dyDescent="0.25">
      <c r="A1571" t="s">
        <v>2483</v>
      </c>
      <c r="B1571" t="s">
        <v>8814</v>
      </c>
      <c r="C1571" t="s">
        <v>27</v>
      </c>
      <c r="D1571" t="s">
        <v>30</v>
      </c>
      <c r="E1571" t="s">
        <v>2473</v>
      </c>
      <c r="F1571" t="s">
        <v>3</v>
      </c>
      <c r="G1571" t="s">
        <v>10</v>
      </c>
      <c r="H1571">
        <v>410</v>
      </c>
      <c r="I1571" t="s">
        <v>5942</v>
      </c>
      <c r="J1571">
        <v>11930000</v>
      </c>
      <c r="K1571">
        <v>320004.3</v>
      </c>
      <c r="L1571">
        <v>0.14000000000000001</v>
      </c>
      <c r="M1571" s="63">
        <v>45459</v>
      </c>
      <c r="N1571" s="63">
        <v>45489</v>
      </c>
      <c r="O1571">
        <v>30</v>
      </c>
      <c r="P1571" t="s">
        <v>8802</v>
      </c>
      <c r="Q1571">
        <v>0</v>
      </c>
      <c r="R1571">
        <v>0</v>
      </c>
      <c r="S1571">
        <v>0</v>
      </c>
      <c r="T1571">
        <v>0</v>
      </c>
      <c r="U1571">
        <v>0</v>
      </c>
      <c r="V1571">
        <v>0</v>
      </c>
      <c r="W1571">
        <v>0</v>
      </c>
      <c r="X1571" s="1">
        <v>45473</v>
      </c>
      <c r="Y1571" s="1">
        <v>45437</v>
      </c>
      <c r="Z1571" t="s">
        <v>30</v>
      </c>
      <c r="AA1571" t="s">
        <v>101</v>
      </c>
    </row>
    <row r="1572" spans="1:27" x14ac:dyDescent="0.25">
      <c r="A1572" t="s">
        <v>2483</v>
      </c>
      <c r="B1572" t="s">
        <v>3399</v>
      </c>
      <c r="C1572" t="s">
        <v>27</v>
      </c>
      <c r="D1572" t="s">
        <v>30</v>
      </c>
      <c r="E1572" t="s">
        <v>2473</v>
      </c>
      <c r="F1572" t="s">
        <v>3</v>
      </c>
      <c r="G1572" t="s">
        <v>5</v>
      </c>
      <c r="H1572">
        <v>410</v>
      </c>
      <c r="I1572" t="s">
        <v>5961</v>
      </c>
      <c r="J1572">
        <v>11930000</v>
      </c>
      <c r="K1572">
        <v>207350.44</v>
      </c>
      <c r="L1572">
        <v>0.14000000000000001</v>
      </c>
      <c r="M1572" s="63">
        <v>45462</v>
      </c>
      <c r="N1572" s="63">
        <v>45492</v>
      </c>
      <c r="O1572">
        <v>30</v>
      </c>
      <c r="P1572" t="s">
        <v>8810</v>
      </c>
      <c r="Q1572">
        <v>0</v>
      </c>
      <c r="R1572">
        <v>0</v>
      </c>
      <c r="S1572">
        <v>0</v>
      </c>
      <c r="T1572">
        <v>0</v>
      </c>
      <c r="U1572">
        <v>0</v>
      </c>
      <c r="V1572">
        <v>0</v>
      </c>
      <c r="W1572">
        <v>0</v>
      </c>
      <c r="X1572" s="1">
        <v>45473</v>
      </c>
      <c r="Y1572" s="1">
        <v>44198</v>
      </c>
      <c r="Z1572" t="s">
        <v>30</v>
      </c>
      <c r="AA1572" t="s">
        <v>101</v>
      </c>
    </row>
    <row r="1573" spans="1:27" x14ac:dyDescent="0.25">
      <c r="A1573" t="s">
        <v>2483</v>
      </c>
      <c r="B1573" t="s">
        <v>3404</v>
      </c>
      <c r="C1573" t="s">
        <v>27</v>
      </c>
      <c r="D1573" t="s">
        <v>30</v>
      </c>
      <c r="E1573" t="s">
        <v>2473</v>
      </c>
      <c r="F1573" t="s">
        <v>3</v>
      </c>
      <c r="G1573" t="s">
        <v>12</v>
      </c>
      <c r="H1573">
        <v>410</v>
      </c>
      <c r="I1573" t="s">
        <v>5807</v>
      </c>
      <c r="J1573">
        <v>11930000</v>
      </c>
      <c r="K1573">
        <v>102924.25</v>
      </c>
      <c r="L1573">
        <v>0.14000000000000001</v>
      </c>
      <c r="M1573" s="63">
        <v>45447</v>
      </c>
      <c r="N1573" s="63">
        <v>45477</v>
      </c>
      <c r="O1573">
        <v>30</v>
      </c>
      <c r="P1573" t="s">
        <v>8799</v>
      </c>
      <c r="Q1573">
        <v>0</v>
      </c>
      <c r="R1573">
        <v>0</v>
      </c>
      <c r="S1573">
        <v>0</v>
      </c>
      <c r="T1573">
        <v>0</v>
      </c>
      <c r="U1573">
        <v>0</v>
      </c>
      <c r="V1573">
        <v>0</v>
      </c>
      <c r="W1573">
        <v>0</v>
      </c>
      <c r="X1573" s="1">
        <v>45473</v>
      </c>
      <c r="Y1573" s="1">
        <v>44505</v>
      </c>
      <c r="Z1573" t="s">
        <v>30</v>
      </c>
      <c r="AA1573" t="s">
        <v>101</v>
      </c>
    </row>
    <row r="1574" spans="1:27" x14ac:dyDescent="0.25">
      <c r="A1574" t="s">
        <v>2483</v>
      </c>
      <c r="B1574" t="s">
        <v>3345</v>
      </c>
      <c r="C1574" t="s">
        <v>27</v>
      </c>
      <c r="D1574" t="s">
        <v>30</v>
      </c>
      <c r="E1574" t="s">
        <v>2473</v>
      </c>
      <c r="F1574" t="s">
        <v>3</v>
      </c>
      <c r="G1574" t="s">
        <v>10</v>
      </c>
      <c r="H1574">
        <v>410</v>
      </c>
      <c r="I1574" t="s">
        <v>5803</v>
      </c>
      <c r="J1574">
        <v>11930000</v>
      </c>
      <c r="K1574">
        <v>319280.06</v>
      </c>
      <c r="L1574">
        <v>0.14000000000000001</v>
      </c>
      <c r="M1574" s="63">
        <v>45458</v>
      </c>
      <c r="N1574" s="63">
        <v>45488</v>
      </c>
      <c r="O1574">
        <v>30</v>
      </c>
      <c r="P1574" t="s">
        <v>8810</v>
      </c>
      <c r="Q1574">
        <v>0</v>
      </c>
      <c r="R1574">
        <v>0</v>
      </c>
      <c r="S1574">
        <v>0</v>
      </c>
      <c r="T1574">
        <v>0</v>
      </c>
      <c r="U1574">
        <v>0</v>
      </c>
      <c r="V1574">
        <v>0</v>
      </c>
      <c r="W1574">
        <v>0</v>
      </c>
      <c r="X1574" s="1">
        <v>45473</v>
      </c>
      <c r="Y1574" s="1">
        <v>43885</v>
      </c>
      <c r="Z1574" t="s">
        <v>30</v>
      </c>
      <c r="AA1574" t="s">
        <v>101</v>
      </c>
    </row>
    <row r="1575" spans="1:27" x14ac:dyDescent="0.25">
      <c r="A1575" t="s">
        <v>2483</v>
      </c>
      <c r="B1575" t="s">
        <v>3395</v>
      </c>
      <c r="C1575" t="s">
        <v>27</v>
      </c>
      <c r="D1575" t="s">
        <v>30</v>
      </c>
      <c r="E1575" t="s">
        <v>2473</v>
      </c>
      <c r="F1575" t="s">
        <v>3</v>
      </c>
      <c r="G1575" t="s">
        <v>10</v>
      </c>
      <c r="H1575">
        <v>410</v>
      </c>
      <c r="I1575" t="s">
        <v>5941</v>
      </c>
      <c r="J1575">
        <v>11930000</v>
      </c>
      <c r="K1575">
        <v>48701.73</v>
      </c>
      <c r="L1575">
        <v>0.14000000000000001</v>
      </c>
      <c r="M1575" s="63">
        <v>45451</v>
      </c>
      <c r="N1575" s="63">
        <v>45481</v>
      </c>
      <c r="O1575">
        <v>30</v>
      </c>
      <c r="P1575" t="s">
        <v>8822</v>
      </c>
      <c r="Q1575">
        <v>0</v>
      </c>
      <c r="R1575">
        <v>0</v>
      </c>
      <c r="S1575">
        <v>0</v>
      </c>
      <c r="T1575">
        <v>0</v>
      </c>
      <c r="U1575">
        <v>0</v>
      </c>
      <c r="V1575">
        <v>0</v>
      </c>
      <c r="W1575">
        <v>0</v>
      </c>
      <c r="X1575" s="1">
        <v>45473</v>
      </c>
      <c r="Y1575" s="1">
        <v>45082</v>
      </c>
      <c r="Z1575" t="s">
        <v>30</v>
      </c>
      <c r="AA1575" t="s">
        <v>101</v>
      </c>
    </row>
    <row r="1576" spans="1:27" x14ac:dyDescent="0.25">
      <c r="A1576" t="s">
        <v>2483</v>
      </c>
      <c r="B1576" t="s">
        <v>3403</v>
      </c>
      <c r="C1576" t="s">
        <v>27</v>
      </c>
      <c r="D1576" t="s">
        <v>30</v>
      </c>
      <c r="E1576" t="s">
        <v>2473</v>
      </c>
      <c r="F1576" t="s">
        <v>3</v>
      </c>
      <c r="G1576" t="s">
        <v>10</v>
      </c>
      <c r="H1576">
        <v>410</v>
      </c>
      <c r="I1576" t="s">
        <v>5784</v>
      </c>
      <c r="J1576">
        <v>11930000</v>
      </c>
      <c r="K1576">
        <v>234542.22</v>
      </c>
      <c r="L1576">
        <v>0.14000000000000001</v>
      </c>
      <c r="M1576" s="63">
        <v>45466</v>
      </c>
      <c r="N1576" s="63">
        <v>45496</v>
      </c>
      <c r="O1576">
        <v>30</v>
      </c>
      <c r="P1576" t="s">
        <v>8826</v>
      </c>
      <c r="Q1576">
        <v>0</v>
      </c>
      <c r="R1576">
        <v>0</v>
      </c>
      <c r="S1576">
        <v>0</v>
      </c>
      <c r="T1576">
        <v>0</v>
      </c>
      <c r="U1576">
        <v>0</v>
      </c>
      <c r="V1576">
        <v>0</v>
      </c>
      <c r="W1576">
        <v>0</v>
      </c>
      <c r="X1576" s="1">
        <v>45473</v>
      </c>
      <c r="Y1576" s="1">
        <v>45189</v>
      </c>
      <c r="Z1576" t="s">
        <v>30</v>
      </c>
      <c r="AA1576" t="s">
        <v>101</v>
      </c>
    </row>
    <row r="1577" spans="1:27" x14ac:dyDescent="0.25">
      <c r="A1577" t="s">
        <v>2483</v>
      </c>
      <c r="B1577" t="s">
        <v>3229</v>
      </c>
      <c r="C1577" t="s">
        <v>27</v>
      </c>
      <c r="D1577" t="s">
        <v>30</v>
      </c>
      <c r="E1577" t="s">
        <v>2473</v>
      </c>
      <c r="F1577" t="s">
        <v>3</v>
      </c>
      <c r="G1577" t="s">
        <v>12</v>
      </c>
      <c r="H1577">
        <v>410</v>
      </c>
      <c r="I1577" t="s">
        <v>5622</v>
      </c>
      <c r="J1577">
        <v>11930000</v>
      </c>
      <c r="K1577">
        <v>203074.85</v>
      </c>
      <c r="L1577">
        <v>0.14000000000000001</v>
      </c>
      <c r="M1577" s="63">
        <v>45473</v>
      </c>
      <c r="N1577" s="63">
        <v>45503</v>
      </c>
      <c r="O1577">
        <v>30</v>
      </c>
      <c r="P1577" t="s">
        <v>8810</v>
      </c>
      <c r="Q1577">
        <v>0</v>
      </c>
      <c r="R1577">
        <v>0</v>
      </c>
      <c r="S1577">
        <v>0</v>
      </c>
      <c r="T1577">
        <v>0</v>
      </c>
      <c r="U1577">
        <v>0</v>
      </c>
      <c r="V1577">
        <v>0</v>
      </c>
      <c r="W1577">
        <v>0</v>
      </c>
      <c r="X1577" s="1">
        <v>45473</v>
      </c>
      <c r="Y1577" s="1">
        <v>43957</v>
      </c>
      <c r="Z1577" t="s">
        <v>30</v>
      </c>
      <c r="AA1577" t="s">
        <v>101</v>
      </c>
    </row>
    <row r="1578" spans="1:27" x14ac:dyDescent="0.25">
      <c r="A1578" t="s">
        <v>2483</v>
      </c>
      <c r="B1578" t="s">
        <v>8842</v>
      </c>
      <c r="C1578" t="s">
        <v>27</v>
      </c>
      <c r="D1578" t="s">
        <v>30</v>
      </c>
      <c r="E1578" t="s">
        <v>2473</v>
      </c>
      <c r="F1578" t="s">
        <v>3</v>
      </c>
      <c r="G1578" t="s">
        <v>10</v>
      </c>
      <c r="H1578">
        <v>410</v>
      </c>
      <c r="I1578" t="s">
        <v>5719</v>
      </c>
      <c r="J1578">
        <v>11930000</v>
      </c>
      <c r="K1578">
        <v>110454.63</v>
      </c>
      <c r="L1578">
        <v>0.14000000000000001</v>
      </c>
      <c r="M1578" s="63">
        <v>45452</v>
      </c>
      <c r="N1578" s="63">
        <v>45482</v>
      </c>
      <c r="O1578">
        <v>30</v>
      </c>
      <c r="P1578" t="s">
        <v>8802</v>
      </c>
      <c r="Q1578">
        <v>0</v>
      </c>
      <c r="R1578">
        <v>0</v>
      </c>
      <c r="S1578">
        <v>0</v>
      </c>
      <c r="T1578">
        <v>0</v>
      </c>
      <c r="U1578">
        <v>0</v>
      </c>
      <c r="V1578">
        <v>0</v>
      </c>
      <c r="W1578">
        <v>0</v>
      </c>
      <c r="X1578" s="1">
        <v>45473</v>
      </c>
      <c r="Y1578" s="1">
        <v>45339</v>
      </c>
      <c r="Z1578" t="s">
        <v>30</v>
      </c>
      <c r="AA1578" t="s">
        <v>101</v>
      </c>
    </row>
    <row r="1579" spans="1:27" x14ac:dyDescent="0.25">
      <c r="A1579" t="s">
        <v>2483</v>
      </c>
      <c r="B1579" t="s">
        <v>8899</v>
      </c>
      <c r="C1579" t="s">
        <v>27</v>
      </c>
      <c r="D1579" t="s">
        <v>30</v>
      </c>
      <c r="E1579" t="s">
        <v>2473</v>
      </c>
      <c r="F1579" t="s">
        <v>3</v>
      </c>
      <c r="G1579" t="s">
        <v>12</v>
      </c>
      <c r="H1579">
        <v>410</v>
      </c>
      <c r="I1579" t="s">
        <v>8900</v>
      </c>
      <c r="J1579">
        <v>11930000</v>
      </c>
      <c r="K1579">
        <v>126017.54</v>
      </c>
      <c r="L1579">
        <v>0.14000000000000001</v>
      </c>
      <c r="M1579" s="63">
        <v>45467</v>
      </c>
      <c r="N1579" s="63">
        <v>45497</v>
      </c>
      <c r="O1579">
        <v>30</v>
      </c>
      <c r="P1579" t="s">
        <v>8816</v>
      </c>
      <c r="Q1579">
        <v>0</v>
      </c>
      <c r="R1579">
        <v>0</v>
      </c>
      <c r="S1579">
        <v>0</v>
      </c>
      <c r="T1579">
        <v>0</v>
      </c>
      <c r="U1579">
        <v>0</v>
      </c>
      <c r="V1579">
        <v>0</v>
      </c>
      <c r="W1579">
        <v>0</v>
      </c>
      <c r="X1579" s="1">
        <v>45473</v>
      </c>
      <c r="Y1579" s="1">
        <v>45318</v>
      </c>
      <c r="Z1579" t="s">
        <v>30</v>
      </c>
      <c r="AA1579" t="s">
        <v>101</v>
      </c>
    </row>
    <row r="1580" spans="1:27" x14ac:dyDescent="0.25">
      <c r="A1580" t="s">
        <v>2483</v>
      </c>
      <c r="B1580" t="s">
        <v>8869</v>
      </c>
      <c r="C1580" t="s">
        <v>27</v>
      </c>
      <c r="D1580" t="s">
        <v>30</v>
      </c>
      <c r="E1580" t="s">
        <v>2473</v>
      </c>
      <c r="F1580" t="s">
        <v>3</v>
      </c>
      <c r="G1580" t="s">
        <v>10</v>
      </c>
      <c r="H1580">
        <v>410</v>
      </c>
      <c r="I1580" t="s">
        <v>5855</v>
      </c>
      <c r="J1580">
        <v>11930000</v>
      </c>
      <c r="K1580">
        <v>228861.16</v>
      </c>
      <c r="L1580">
        <v>0.14000000000000001</v>
      </c>
      <c r="M1580" s="63">
        <v>45474</v>
      </c>
      <c r="N1580" s="63">
        <v>45504</v>
      </c>
      <c r="O1580">
        <v>30</v>
      </c>
      <c r="P1580" t="s">
        <v>8828</v>
      </c>
      <c r="Q1580">
        <v>0</v>
      </c>
      <c r="R1580">
        <v>0</v>
      </c>
      <c r="S1580">
        <v>0</v>
      </c>
      <c r="T1580">
        <v>0</v>
      </c>
      <c r="U1580">
        <v>0</v>
      </c>
      <c r="V1580">
        <v>0</v>
      </c>
      <c r="W1580">
        <v>0</v>
      </c>
      <c r="X1580" s="1">
        <v>45473</v>
      </c>
      <c r="Y1580" s="1">
        <v>45393</v>
      </c>
      <c r="Z1580" t="s">
        <v>30</v>
      </c>
      <c r="AA1580" t="s">
        <v>101</v>
      </c>
    </row>
    <row r="1581" spans="1:27" x14ac:dyDescent="0.25">
      <c r="A1581" t="s">
        <v>2483</v>
      </c>
      <c r="B1581" t="s">
        <v>8887</v>
      </c>
      <c r="C1581" t="s">
        <v>27</v>
      </c>
      <c r="D1581" t="s">
        <v>30</v>
      </c>
      <c r="E1581" t="s">
        <v>2473</v>
      </c>
      <c r="F1581" t="s">
        <v>3</v>
      </c>
      <c r="G1581" t="s">
        <v>10</v>
      </c>
      <c r="H1581">
        <v>410</v>
      </c>
      <c r="I1581" t="s">
        <v>5639</v>
      </c>
      <c r="J1581">
        <v>11930000</v>
      </c>
      <c r="K1581">
        <v>215570.3</v>
      </c>
      <c r="L1581">
        <v>0.14000000000000001</v>
      </c>
      <c r="M1581" s="63">
        <v>45457</v>
      </c>
      <c r="N1581" s="63">
        <v>45487</v>
      </c>
      <c r="O1581">
        <v>30</v>
      </c>
      <c r="P1581" t="s">
        <v>8826</v>
      </c>
      <c r="Q1581">
        <v>0</v>
      </c>
      <c r="R1581">
        <v>0</v>
      </c>
      <c r="S1581">
        <v>0</v>
      </c>
      <c r="T1581">
        <v>0</v>
      </c>
      <c r="U1581">
        <v>0</v>
      </c>
      <c r="V1581">
        <v>0</v>
      </c>
      <c r="W1581">
        <v>0</v>
      </c>
      <c r="X1581" s="1">
        <v>45473</v>
      </c>
      <c r="Y1581" s="1">
        <v>45330</v>
      </c>
      <c r="Z1581" t="s">
        <v>30</v>
      </c>
      <c r="AA1581" t="s">
        <v>101</v>
      </c>
    </row>
    <row r="1582" spans="1:27" x14ac:dyDescent="0.25">
      <c r="A1582" t="s">
        <v>2483</v>
      </c>
      <c r="B1582" t="s">
        <v>8927</v>
      </c>
      <c r="C1582" t="s">
        <v>27</v>
      </c>
      <c r="D1582" t="s">
        <v>30</v>
      </c>
      <c r="E1582" t="s">
        <v>2473</v>
      </c>
      <c r="F1582" t="s">
        <v>3</v>
      </c>
      <c r="G1582" t="s">
        <v>12</v>
      </c>
      <c r="H1582">
        <v>410</v>
      </c>
      <c r="I1582" t="s">
        <v>8928</v>
      </c>
      <c r="J1582">
        <v>11930000</v>
      </c>
      <c r="K1582">
        <v>158733.63</v>
      </c>
      <c r="L1582">
        <v>0.14000000000000001</v>
      </c>
      <c r="M1582" s="63">
        <v>45446</v>
      </c>
      <c r="N1582" s="63">
        <v>45476</v>
      </c>
      <c r="O1582">
        <v>30</v>
      </c>
      <c r="P1582" t="s">
        <v>8876</v>
      </c>
      <c r="Q1582">
        <v>0</v>
      </c>
      <c r="R1582">
        <v>0</v>
      </c>
      <c r="S1582">
        <v>0</v>
      </c>
      <c r="T1582">
        <v>0</v>
      </c>
      <c r="U1582">
        <v>0</v>
      </c>
      <c r="V1582">
        <v>0</v>
      </c>
      <c r="W1582">
        <v>0</v>
      </c>
      <c r="X1582" s="1">
        <v>45473</v>
      </c>
      <c r="Y1582" s="1">
        <v>45340</v>
      </c>
      <c r="Z1582" t="s">
        <v>30</v>
      </c>
      <c r="AA1582" t="s">
        <v>101</v>
      </c>
    </row>
    <row r="1583" spans="1:27" x14ac:dyDescent="0.25">
      <c r="A1583" t="s">
        <v>2482</v>
      </c>
      <c r="B1583" t="s">
        <v>4329</v>
      </c>
      <c r="C1583" t="s">
        <v>27</v>
      </c>
      <c r="D1583" t="s">
        <v>30</v>
      </c>
      <c r="E1583" t="s">
        <v>2473</v>
      </c>
      <c r="F1583" t="s">
        <v>4</v>
      </c>
      <c r="G1583" t="s">
        <v>15</v>
      </c>
      <c r="H1583">
        <v>790</v>
      </c>
      <c r="I1583" t="s">
        <v>5887</v>
      </c>
      <c r="J1583">
        <v>8000000</v>
      </c>
      <c r="K1583">
        <v>534206.75</v>
      </c>
      <c r="L1583">
        <v>0.12</v>
      </c>
      <c r="M1583" s="63">
        <v>45455</v>
      </c>
      <c r="N1583" s="63">
        <v>45500</v>
      </c>
      <c r="O1583">
        <v>45</v>
      </c>
      <c r="P1583" t="s">
        <v>8837</v>
      </c>
      <c r="Q1583">
        <v>0</v>
      </c>
      <c r="R1583">
        <v>0</v>
      </c>
      <c r="S1583">
        <v>0</v>
      </c>
      <c r="T1583">
        <v>0</v>
      </c>
      <c r="U1583">
        <v>0</v>
      </c>
      <c r="V1583">
        <v>0</v>
      </c>
      <c r="W1583">
        <v>0</v>
      </c>
      <c r="X1583" s="1">
        <v>45473</v>
      </c>
      <c r="Y1583" s="1">
        <v>45359</v>
      </c>
      <c r="Z1583" t="s">
        <v>30</v>
      </c>
      <c r="AA1583" t="s">
        <v>99</v>
      </c>
    </row>
    <row r="1584" spans="1:27" x14ac:dyDescent="0.25">
      <c r="A1584" t="s">
        <v>2482</v>
      </c>
      <c r="B1584" t="s">
        <v>3386</v>
      </c>
      <c r="C1584" t="s">
        <v>27</v>
      </c>
      <c r="D1584" t="s">
        <v>30</v>
      </c>
      <c r="E1584" t="s">
        <v>2473</v>
      </c>
      <c r="F1584" t="s">
        <v>4</v>
      </c>
      <c r="G1584" t="s">
        <v>9</v>
      </c>
      <c r="H1584">
        <v>790</v>
      </c>
      <c r="I1584" t="s">
        <v>5733</v>
      </c>
      <c r="J1584">
        <v>8000000</v>
      </c>
      <c r="K1584">
        <v>115294.85</v>
      </c>
      <c r="L1584">
        <v>0.12</v>
      </c>
      <c r="M1584" s="63">
        <v>45460</v>
      </c>
      <c r="N1584" s="63">
        <v>45505</v>
      </c>
      <c r="O1584">
        <v>45</v>
      </c>
      <c r="P1584" t="s">
        <v>8834</v>
      </c>
      <c r="Q1584">
        <v>0</v>
      </c>
      <c r="R1584">
        <v>0</v>
      </c>
      <c r="S1584">
        <v>0</v>
      </c>
      <c r="T1584">
        <v>0</v>
      </c>
      <c r="U1584">
        <v>0</v>
      </c>
      <c r="V1584">
        <v>0</v>
      </c>
      <c r="W1584">
        <v>0</v>
      </c>
      <c r="X1584" s="1">
        <v>45473</v>
      </c>
      <c r="Y1584" s="1">
        <v>45054</v>
      </c>
      <c r="Z1584" t="s">
        <v>30</v>
      </c>
      <c r="AA1584" t="s">
        <v>99</v>
      </c>
    </row>
    <row r="1585" spans="1:27" x14ac:dyDescent="0.25">
      <c r="A1585" t="s">
        <v>2482</v>
      </c>
      <c r="B1585" t="s">
        <v>3378</v>
      </c>
      <c r="C1585" t="s">
        <v>27</v>
      </c>
      <c r="D1585" t="s">
        <v>30</v>
      </c>
      <c r="E1585" t="s">
        <v>2473</v>
      </c>
      <c r="F1585" t="s">
        <v>4</v>
      </c>
      <c r="G1585" t="s">
        <v>4</v>
      </c>
      <c r="H1585">
        <v>790</v>
      </c>
      <c r="I1585" t="s">
        <v>5953</v>
      </c>
      <c r="J1585">
        <v>8000000</v>
      </c>
      <c r="K1585">
        <v>45634.16</v>
      </c>
      <c r="L1585">
        <v>0.12</v>
      </c>
      <c r="M1585" s="63">
        <v>45458</v>
      </c>
      <c r="N1585" s="63">
        <v>45503</v>
      </c>
      <c r="O1585">
        <v>45</v>
      </c>
      <c r="P1585" t="s">
        <v>8825</v>
      </c>
      <c r="Q1585">
        <v>0</v>
      </c>
      <c r="R1585">
        <v>0</v>
      </c>
      <c r="S1585">
        <v>0</v>
      </c>
      <c r="T1585">
        <v>0</v>
      </c>
      <c r="U1585">
        <v>0</v>
      </c>
      <c r="V1585">
        <v>0</v>
      </c>
      <c r="W1585">
        <v>0</v>
      </c>
      <c r="X1585" s="1">
        <v>45473</v>
      </c>
      <c r="Y1585" s="1">
        <v>45164</v>
      </c>
      <c r="Z1585" t="s">
        <v>30</v>
      </c>
      <c r="AA1585" t="s">
        <v>99</v>
      </c>
    </row>
    <row r="1586" spans="1:27" x14ac:dyDescent="0.25">
      <c r="A1586" t="s">
        <v>2482</v>
      </c>
      <c r="B1586" t="s">
        <v>3375</v>
      </c>
      <c r="C1586" t="s">
        <v>27</v>
      </c>
      <c r="D1586" t="s">
        <v>30</v>
      </c>
      <c r="E1586" t="s">
        <v>2473</v>
      </c>
      <c r="F1586" t="s">
        <v>4</v>
      </c>
      <c r="G1586" t="s">
        <v>4</v>
      </c>
      <c r="H1586">
        <v>790</v>
      </c>
      <c r="I1586" t="s">
        <v>5681</v>
      </c>
      <c r="J1586">
        <v>8000000</v>
      </c>
      <c r="K1586">
        <v>826273.03</v>
      </c>
      <c r="L1586">
        <v>0.12</v>
      </c>
      <c r="M1586" s="63">
        <v>45453</v>
      </c>
      <c r="N1586" s="63">
        <v>45498</v>
      </c>
      <c r="O1586">
        <v>45</v>
      </c>
      <c r="P1586" t="s">
        <v>8838</v>
      </c>
      <c r="Q1586">
        <v>0</v>
      </c>
      <c r="R1586">
        <v>0</v>
      </c>
      <c r="S1586">
        <v>0</v>
      </c>
      <c r="T1586">
        <v>0</v>
      </c>
      <c r="U1586">
        <v>0</v>
      </c>
      <c r="V1586">
        <v>0</v>
      </c>
      <c r="W1586">
        <v>0</v>
      </c>
      <c r="X1586" s="1">
        <v>45473</v>
      </c>
      <c r="Y1586" s="1">
        <v>45197</v>
      </c>
      <c r="Z1586" t="s">
        <v>30</v>
      </c>
      <c r="AA1586" t="s">
        <v>99</v>
      </c>
    </row>
    <row r="1587" spans="1:27" x14ac:dyDescent="0.25">
      <c r="A1587" t="s">
        <v>2482</v>
      </c>
      <c r="B1587" t="s">
        <v>4365</v>
      </c>
      <c r="C1587" t="s">
        <v>27</v>
      </c>
      <c r="D1587" t="s">
        <v>30</v>
      </c>
      <c r="E1587" t="s">
        <v>2473</v>
      </c>
      <c r="F1587" t="s">
        <v>4</v>
      </c>
      <c r="G1587" t="s">
        <v>9</v>
      </c>
      <c r="H1587">
        <v>790</v>
      </c>
      <c r="I1587" t="s">
        <v>5734</v>
      </c>
      <c r="J1587">
        <v>8000000</v>
      </c>
      <c r="K1587">
        <v>17643.89</v>
      </c>
      <c r="L1587">
        <v>0.12</v>
      </c>
      <c r="M1587" s="63">
        <v>45461</v>
      </c>
      <c r="N1587" s="63">
        <v>45506</v>
      </c>
      <c r="O1587">
        <v>45</v>
      </c>
      <c r="P1587" t="s">
        <v>8834</v>
      </c>
      <c r="Q1587">
        <v>0</v>
      </c>
      <c r="R1587">
        <v>0</v>
      </c>
      <c r="S1587">
        <v>0</v>
      </c>
      <c r="T1587">
        <v>0</v>
      </c>
      <c r="U1587">
        <v>0</v>
      </c>
      <c r="V1587">
        <v>0</v>
      </c>
      <c r="W1587">
        <v>0</v>
      </c>
      <c r="X1587" s="1">
        <v>45473</v>
      </c>
      <c r="Y1587" s="1">
        <v>45084</v>
      </c>
      <c r="Z1587" t="s">
        <v>30</v>
      </c>
      <c r="AA1587" t="s">
        <v>99</v>
      </c>
    </row>
    <row r="1588" spans="1:27" x14ac:dyDescent="0.25">
      <c r="A1588" t="s">
        <v>2482</v>
      </c>
      <c r="B1588" t="s">
        <v>3389</v>
      </c>
      <c r="C1588" t="s">
        <v>27</v>
      </c>
      <c r="D1588" t="s">
        <v>30</v>
      </c>
      <c r="E1588" t="s">
        <v>2473</v>
      </c>
      <c r="F1588" t="s">
        <v>4</v>
      </c>
      <c r="G1588" t="s">
        <v>9</v>
      </c>
      <c r="H1588">
        <v>790</v>
      </c>
      <c r="I1588" t="s">
        <v>5933</v>
      </c>
      <c r="J1588">
        <v>8000000</v>
      </c>
      <c r="K1588">
        <v>38970.03</v>
      </c>
      <c r="L1588">
        <v>0.12</v>
      </c>
      <c r="M1588" s="63">
        <v>45460</v>
      </c>
      <c r="N1588" s="63">
        <v>45505</v>
      </c>
      <c r="O1588">
        <v>45</v>
      </c>
      <c r="P1588" t="s">
        <v>8807</v>
      </c>
      <c r="Q1588">
        <v>0</v>
      </c>
      <c r="R1588">
        <v>0</v>
      </c>
      <c r="S1588">
        <v>0</v>
      </c>
      <c r="T1588">
        <v>0</v>
      </c>
      <c r="U1588">
        <v>0</v>
      </c>
      <c r="V1588">
        <v>0</v>
      </c>
      <c r="W1588">
        <v>0</v>
      </c>
      <c r="X1588" s="1">
        <v>45473</v>
      </c>
      <c r="Y1588" s="1">
        <v>45187</v>
      </c>
      <c r="Z1588" t="s">
        <v>30</v>
      </c>
      <c r="AA1588" t="s">
        <v>99</v>
      </c>
    </row>
    <row r="1589" spans="1:27" x14ac:dyDescent="0.25">
      <c r="A1589" t="s">
        <v>2482</v>
      </c>
      <c r="B1589" t="s">
        <v>3381</v>
      </c>
      <c r="C1589" t="s">
        <v>27</v>
      </c>
      <c r="D1589" t="s">
        <v>30</v>
      </c>
      <c r="E1589" t="s">
        <v>2473</v>
      </c>
      <c r="F1589" t="s">
        <v>4</v>
      </c>
      <c r="G1589" t="s">
        <v>9</v>
      </c>
      <c r="H1589">
        <v>790</v>
      </c>
      <c r="I1589" t="s">
        <v>5744</v>
      </c>
      <c r="J1589">
        <v>8000000</v>
      </c>
      <c r="K1589">
        <v>112140.16</v>
      </c>
      <c r="L1589">
        <v>0.12</v>
      </c>
      <c r="M1589" s="63">
        <v>45457</v>
      </c>
      <c r="N1589" s="63">
        <v>45502</v>
      </c>
      <c r="O1589">
        <v>45</v>
      </c>
      <c r="P1589" t="s">
        <v>8801</v>
      </c>
      <c r="Q1589">
        <v>0</v>
      </c>
      <c r="R1589">
        <v>0</v>
      </c>
      <c r="S1589">
        <v>0</v>
      </c>
      <c r="T1589">
        <v>0</v>
      </c>
      <c r="U1589">
        <v>0</v>
      </c>
      <c r="V1589">
        <v>0</v>
      </c>
      <c r="W1589">
        <v>0</v>
      </c>
      <c r="X1589" s="1">
        <v>45473</v>
      </c>
      <c r="Y1589" s="1">
        <v>45169</v>
      </c>
      <c r="Z1589" t="s">
        <v>30</v>
      </c>
      <c r="AA1589" t="s">
        <v>99</v>
      </c>
    </row>
    <row r="1590" spans="1:27" x14ac:dyDescent="0.25">
      <c r="A1590" t="s">
        <v>2482</v>
      </c>
      <c r="B1590" t="s">
        <v>4396</v>
      </c>
      <c r="C1590" t="s">
        <v>27</v>
      </c>
      <c r="D1590" t="s">
        <v>30</v>
      </c>
      <c r="E1590" t="s">
        <v>2473</v>
      </c>
      <c r="F1590" t="s">
        <v>4</v>
      </c>
      <c r="G1590" t="s">
        <v>9</v>
      </c>
      <c r="H1590">
        <v>790</v>
      </c>
      <c r="I1590" t="s">
        <v>5751</v>
      </c>
      <c r="J1590">
        <v>8000000</v>
      </c>
      <c r="K1590">
        <v>82062.75</v>
      </c>
      <c r="L1590">
        <v>0.12</v>
      </c>
      <c r="M1590" s="63">
        <v>45473</v>
      </c>
      <c r="N1590" s="63">
        <v>45518</v>
      </c>
      <c r="O1590">
        <v>45</v>
      </c>
      <c r="P1590" t="s">
        <v>8834</v>
      </c>
      <c r="Q1590">
        <v>0</v>
      </c>
      <c r="R1590">
        <v>0</v>
      </c>
      <c r="S1590">
        <v>0</v>
      </c>
      <c r="T1590">
        <v>0</v>
      </c>
      <c r="U1590">
        <v>0</v>
      </c>
      <c r="V1590">
        <v>0</v>
      </c>
      <c r="W1590">
        <v>0</v>
      </c>
      <c r="X1590" s="1">
        <v>45473</v>
      </c>
      <c r="Y1590" s="1">
        <v>45247</v>
      </c>
      <c r="Z1590" t="s">
        <v>30</v>
      </c>
      <c r="AA1590" t="s">
        <v>99</v>
      </c>
    </row>
    <row r="1591" spans="1:27" x14ac:dyDescent="0.25">
      <c r="A1591" t="s">
        <v>2482</v>
      </c>
      <c r="B1591" t="s">
        <v>3390</v>
      </c>
      <c r="C1591" t="s">
        <v>27</v>
      </c>
      <c r="D1591" t="s">
        <v>30</v>
      </c>
      <c r="E1591" t="s">
        <v>2473</v>
      </c>
      <c r="F1591" t="s">
        <v>4</v>
      </c>
      <c r="G1591" t="s">
        <v>9</v>
      </c>
      <c r="H1591">
        <v>790</v>
      </c>
      <c r="I1591" t="s">
        <v>5957</v>
      </c>
      <c r="J1591">
        <v>8000000</v>
      </c>
      <c r="K1591">
        <v>157009.60000000001</v>
      </c>
      <c r="L1591">
        <v>0.12</v>
      </c>
      <c r="M1591" s="63">
        <v>45469</v>
      </c>
      <c r="N1591" s="63">
        <v>45514</v>
      </c>
      <c r="O1591">
        <v>45</v>
      </c>
      <c r="P1591" t="s">
        <v>8826</v>
      </c>
      <c r="Q1591">
        <v>0</v>
      </c>
      <c r="R1591">
        <v>0</v>
      </c>
      <c r="S1591">
        <v>0</v>
      </c>
      <c r="T1591">
        <v>0</v>
      </c>
      <c r="U1591">
        <v>0</v>
      </c>
      <c r="V1591">
        <v>0</v>
      </c>
      <c r="W1591">
        <v>0</v>
      </c>
      <c r="X1591" s="1">
        <v>45473</v>
      </c>
      <c r="Y1591" s="1">
        <v>45124</v>
      </c>
      <c r="Z1591" t="s">
        <v>30</v>
      </c>
      <c r="AA1591" t="s">
        <v>99</v>
      </c>
    </row>
    <row r="1592" spans="1:27" x14ac:dyDescent="0.25">
      <c r="A1592" t="s">
        <v>2482</v>
      </c>
      <c r="B1592" t="s">
        <v>3384</v>
      </c>
      <c r="C1592" t="s">
        <v>27</v>
      </c>
      <c r="D1592" t="s">
        <v>30</v>
      </c>
      <c r="E1592" t="s">
        <v>2473</v>
      </c>
      <c r="F1592" t="s">
        <v>4</v>
      </c>
      <c r="G1592" t="s">
        <v>9</v>
      </c>
      <c r="H1592">
        <v>790</v>
      </c>
      <c r="I1592" t="s">
        <v>5775</v>
      </c>
      <c r="J1592">
        <v>8000000</v>
      </c>
      <c r="K1592">
        <v>213926.68</v>
      </c>
      <c r="L1592">
        <v>0.12</v>
      </c>
      <c r="M1592" s="63">
        <v>45461</v>
      </c>
      <c r="N1592" s="63">
        <v>45506</v>
      </c>
      <c r="O1592">
        <v>45</v>
      </c>
      <c r="P1592" t="s">
        <v>8838</v>
      </c>
      <c r="Q1592">
        <v>0</v>
      </c>
      <c r="R1592">
        <v>0</v>
      </c>
      <c r="S1592">
        <v>0</v>
      </c>
      <c r="T1592">
        <v>0</v>
      </c>
      <c r="U1592">
        <v>0</v>
      </c>
      <c r="V1592">
        <v>0</v>
      </c>
      <c r="W1592">
        <v>0</v>
      </c>
      <c r="X1592" s="1">
        <v>45473</v>
      </c>
      <c r="Y1592" s="1">
        <v>45154</v>
      </c>
      <c r="Z1592" t="s">
        <v>30</v>
      </c>
      <c r="AA1592" t="s">
        <v>99</v>
      </c>
    </row>
    <row r="1593" spans="1:27" x14ac:dyDescent="0.25">
      <c r="A1593" t="s">
        <v>2482</v>
      </c>
      <c r="B1593" t="s">
        <v>3388</v>
      </c>
      <c r="C1593" t="s">
        <v>27</v>
      </c>
      <c r="D1593" t="s">
        <v>30</v>
      </c>
      <c r="E1593" t="s">
        <v>2473</v>
      </c>
      <c r="F1593" t="s">
        <v>4</v>
      </c>
      <c r="G1593" t="s">
        <v>4</v>
      </c>
      <c r="H1593">
        <v>790</v>
      </c>
      <c r="I1593" t="s">
        <v>5646</v>
      </c>
      <c r="J1593">
        <v>8000000</v>
      </c>
      <c r="K1593">
        <v>159813.28</v>
      </c>
      <c r="L1593">
        <v>0.12</v>
      </c>
      <c r="M1593" s="63">
        <v>45432</v>
      </c>
      <c r="N1593" s="63">
        <v>45477</v>
      </c>
      <c r="O1593">
        <v>45</v>
      </c>
      <c r="P1593" t="s">
        <v>8837</v>
      </c>
      <c r="Q1593">
        <v>0</v>
      </c>
      <c r="R1593">
        <v>0</v>
      </c>
      <c r="S1593">
        <v>0</v>
      </c>
      <c r="T1593">
        <v>0</v>
      </c>
      <c r="U1593">
        <v>0</v>
      </c>
      <c r="V1593">
        <v>0</v>
      </c>
      <c r="W1593">
        <v>0</v>
      </c>
      <c r="X1593" s="1">
        <v>45473</v>
      </c>
      <c r="Y1593" s="1">
        <v>45169</v>
      </c>
      <c r="Z1593" t="s">
        <v>30</v>
      </c>
      <c r="AA1593" t="s">
        <v>99</v>
      </c>
    </row>
    <row r="1594" spans="1:27" x14ac:dyDescent="0.25">
      <c r="A1594" t="s">
        <v>2482</v>
      </c>
      <c r="B1594" t="s">
        <v>3376</v>
      </c>
      <c r="C1594" t="s">
        <v>27</v>
      </c>
      <c r="D1594" t="s">
        <v>30</v>
      </c>
      <c r="E1594" t="s">
        <v>2473</v>
      </c>
      <c r="F1594" t="s">
        <v>4</v>
      </c>
      <c r="G1594" t="s">
        <v>15</v>
      </c>
      <c r="H1594">
        <v>790</v>
      </c>
      <c r="I1594" t="s">
        <v>5637</v>
      </c>
      <c r="J1594">
        <v>8000000</v>
      </c>
      <c r="K1594">
        <v>780477.61</v>
      </c>
      <c r="L1594">
        <v>0.12</v>
      </c>
      <c r="M1594" s="63">
        <v>45446</v>
      </c>
      <c r="N1594" s="63">
        <v>45491</v>
      </c>
      <c r="O1594">
        <v>45</v>
      </c>
      <c r="P1594" t="s">
        <v>8822</v>
      </c>
      <c r="Q1594">
        <v>0</v>
      </c>
      <c r="R1594">
        <v>0</v>
      </c>
      <c r="S1594">
        <v>0</v>
      </c>
      <c r="T1594">
        <v>0</v>
      </c>
      <c r="U1594">
        <v>0</v>
      </c>
      <c r="V1594">
        <v>0</v>
      </c>
      <c r="W1594">
        <v>0</v>
      </c>
      <c r="X1594" s="1">
        <v>45473</v>
      </c>
      <c r="Y1594" s="1">
        <v>45191</v>
      </c>
      <c r="Z1594" t="s">
        <v>30</v>
      </c>
      <c r="AA1594" t="s">
        <v>99</v>
      </c>
    </row>
    <row r="1595" spans="1:27" x14ac:dyDescent="0.25">
      <c r="A1595" t="s">
        <v>2482</v>
      </c>
      <c r="B1595" t="s">
        <v>3391</v>
      </c>
      <c r="C1595" t="s">
        <v>27</v>
      </c>
      <c r="D1595" t="s">
        <v>30</v>
      </c>
      <c r="E1595" t="s">
        <v>2473</v>
      </c>
      <c r="F1595" t="s">
        <v>4</v>
      </c>
      <c r="G1595" t="s">
        <v>15</v>
      </c>
      <c r="H1595">
        <v>790</v>
      </c>
      <c r="I1595" t="s">
        <v>5722</v>
      </c>
      <c r="J1595">
        <v>8000000</v>
      </c>
      <c r="K1595">
        <v>10471.56</v>
      </c>
      <c r="L1595">
        <v>0.12</v>
      </c>
      <c r="M1595" s="63">
        <v>45429</v>
      </c>
      <c r="N1595" s="63">
        <v>45474</v>
      </c>
      <c r="O1595">
        <v>45</v>
      </c>
      <c r="P1595" t="s">
        <v>8825</v>
      </c>
      <c r="Q1595">
        <v>0</v>
      </c>
      <c r="R1595">
        <v>0</v>
      </c>
      <c r="S1595">
        <v>0</v>
      </c>
      <c r="T1595">
        <v>0</v>
      </c>
      <c r="U1595">
        <v>0</v>
      </c>
      <c r="V1595">
        <v>0</v>
      </c>
      <c r="W1595">
        <v>0</v>
      </c>
      <c r="X1595" s="1">
        <v>45473</v>
      </c>
      <c r="Y1595" s="1">
        <v>45192</v>
      </c>
      <c r="Z1595" t="s">
        <v>30</v>
      </c>
      <c r="AA1595" t="s">
        <v>99</v>
      </c>
    </row>
    <row r="1596" spans="1:27" x14ac:dyDescent="0.25">
      <c r="A1596" t="s">
        <v>2482</v>
      </c>
      <c r="B1596" t="s">
        <v>3385</v>
      </c>
      <c r="C1596" t="s">
        <v>27</v>
      </c>
      <c r="D1596" t="s">
        <v>30</v>
      </c>
      <c r="E1596" t="s">
        <v>2473</v>
      </c>
      <c r="F1596" t="s">
        <v>4</v>
      </c>
      <c r="G1596" t="s">
        <v>9</v>
      </c>
      <c r="H1596">
        <v>790</v>
      </c>
      <c r="I1596" t="s">
        <v>5885</v>
      </c>
      <c r="J1596">
        <v>8000000</v>
      </c>
      <c r="K1596">
        <v>25196.27</v>
      </c>
      <c r="L1596">
        <v>0.12</v>
      </c>
      <c r="M1596" s="63">
        <v>45472</v>
      </c>
      <c r="N1596" s="63">
        <v>45517</v>
      </c>
      <c r="O1596">
        <v>45</v>
      </c>
      <c r="P1596" t="s">
        <v>8834</v>
      </c>
      <c r="Q1596">
        <v>0</v>
      </c>
      <c r="R1596">
        <v>0</v>
      </c>
      <c r="S1596">
        <v>0</v>
      </c>
      <c r="T1596">
        <v>0</v>
      </c>
      <c r="U1596">
        <v>0</v>
      </c>
      <c r="V1596">
        <v>0</v>
      </c>
      <c r="W1596">
        <v>0</v>
      </c>
      <c r="X1596" s="1">
        <v>45473</v>
      </c>
      <c r="Y1596" s="1">
        <v>45163</v>
      </c>
      <c r="Z1596" t="s">
        <v>30</v>
      </c>
      <c r="AA1596" t="s">
        <v>99</v>
      </c>
    </row>
    <row r="1597" spans="1:27" x14ac:dyDescent="0.25">
      <c r="A1597" t="s">
        <v>2482</v>
      </c>
      <c r="B1597" t="s">
        <v>3387</v>
      </c>
      <c r="C1597" t="s">
        <v>27</v>
      </c>
      <c r="D1597" t="s">
        <v>30</v>
      </c>
      <c r="E1597" t="s">
        <v>2473</v>
      </c>
      <c r="F1597" t="s">
        <v>4</v>
      </c>
      <c r="G1597" t="s">
        <v>4</v>
      </c>
      <c r="H1597">
        <v>790</v>
      </c>
      <c r="I1597" t="s">
        <v>5890</v>
      </c>
      <c r="J1597">
        <v>8000000</v>
      </c>
      <c r="K1597">
        <v>68732.399999999994</v>
      </c>
      <c r="L1597">
        <v>0.12</v>
      </c>
      <c r="M1597" s="63">
        <v>45473</v>
      </c>
      <c r="N1597" s="63">
        <v>45518</v>
      </c>
      <c r="O1597">
        <v>45</v>
      </c>
      <c r="P1597" t="s">
        <v>8831</v>
      </c>
      <c r="Q1597">
        <v>0</v>
      </c>
      <c r="R1597">
        <v>0</v>
      </c>
      <c r="S1597">
        <v>0</v>
      </c>
      <c r="T1597">
        <v>0</v>
      </c>
      <c r="U1597">
        <v>0</v>
      </c>
      <c r="V1597">
        <v>0</v>
      </c>
      <c r="W1597">
        <v>0</v>
      </c>
      <c r="X1597" s="1">
        <v>45473</v>
      </c>
      <c r="Y1597" s="1">
        <v>44940</v>
      </c>
      <c r="Z1597" t="s">
        <v>30</v>
      </c>
      <c r="AA1597" t="s">
        <v>99</v>
      </c>
    </row>
    <row r="1598" spans="1:27" x14ac:dyDescent="0.25">
      <c r="A1598" t="s">
        <v>2482</v>
      </c>
      <c r="B1598" t="s">
        <v>3380</v>
      </c>
      <c r="C1598" t="s">
        <v>27</v>
      </c>
      <c r="D1598" t="s">
        <v>30</v>
      </c>
      <c r="E1598" t="s">
        <v>2473</v>
      </c>
      <c r="F1598" t="s">
        <v>4</v>
      </c>
      <c r="G1598" t="s">
        <v>9</v>
      </c>
      <c r="H1598">
        <v>790</v>
      </c>
      <c r="I1598" t="s">
        <v>5918</v>
      </c>
      <c r="J1598">
        <v>8000000</v>
      </c>
      <c r="K1598">
        <v>8552.7199999999993</v>
      </c>
      <c r="L1598">
        <v>0.12</v>
      </c>
      <c r="M1598" s="63">
        <v>45439</v>
      </c>
      <c r="N1598" s="63">
        <v>45484</v>
      </c>
      <c r="O1598">
        <v>45</v>
      </c>
      <c r="P1598" t="s">
        <v>8816</v>
      </c>
      <c r="Q1598">
        <v>0</v>
      </c>
      <c r="R1598">
        <v>0</v>
      </c>
      <c r="S1598">
        <v>0</v>
      </c>
      <c r="T1598">
        <v>0</v>
      </c>
      <c r="U1598">
        <v>0</v>
      </c>
      <c r="V1598">
        <v>0</v>
      </c>
      <c r="W1598">
        <v>0</v>
      </c>
      <c r="X1598" s="1">
        <v>45473</v>
      </c>
      <c r="Y1598" s="1">
        <v>45007</v>
      </c>
      <c r="Z1598" t="s">
        <v>30</v>
      </c>
      <c r="AA1598" t="s">
        <v>99</v>
      </c>
    </row>
    <row r="1599" spans="1:27" x14ac:dyDescent="0.25">
      <c r="A1599" t="s">
        <v>2482</v>
      </c>
      <c r="B1599" t="s">
        <v>3379</v>
      </c>
      <c r="C1599" t="s">
        <v>27</v>
      </c>
      <c r="D1599" t="s">
        <v>30</v>
      </c>
      <c r="E1599" t="s">
        <v>2473</v>
      </c>
      <c r="F1599" t="s">
        <v>4</v>
      </c>
      <c r="G1599" t="s">
        <v>15</v>
      </c>
      <c r="H1599">
        <v>790</v>
      </c>
      <c r="I1599" t="s">
        <v>5730</v>
      </c>
      <c r="J1599">
        <v>8000000</v>
      </c>
      <c r="K1599">
        <v>652302.42000000004</v>
      </c>
      <c r="L1599">
        <v>0.12</v>
      </c>
      <c r="M1599" s="63">
        <v>45461</v>
      </c>
      <c r="N1599" s="63">
        <v>45506</v>
      </c>
      <c r="O1599">
        <v>45</v>
      </c>
      <c r="P1599" t="s">
        <v>8835</v>
      </c>
      <c r="Q1599">
        <v>0</v>
      </c>
      <c r="R1599">
        <v>0</v>
      </c>
      <c r="S1599">
        <v>0</v>
      </c>
      <c r="T1599">
        <v>0</v>
      </c>
      <c r="U1599">
        <v>0</v>
      </c>
      <c r="V1599">
        <v>0</v>
      </c>
      <c r="W1599">
        <v>0</v>
      </c>
      <c r="X1599" s="1">
        <v>45473</v>
      </c>
      <c r="Y1599" s="1">
        <v>45199</v>
      </c>
      <c r="Z1599" t="s">
        <v>30</v>
      </c>
      <c r="AA1599" t="s">
        <v>99</v>
      </c>
    </row>
    <row r="1600" spans="1:27" x14ac:dyDescent="0.25">
      <c r="A1600" t="s">
        <v>2482</v>
      </c>
      <c r="B1600" t="s">
        <v>3382</v>
      </c>
      <c r="C1600" t="s">
        <v>27</v>
      </c>
      <c r="D1600" t="s">
        <v>30</v>
      </c>
      <c r="E1600" t="s">
        <v>2473</v>
      </c>
      <c r="F1600" t="s">
        <v>4</v>
      </c>
      <c r="G1600" t="s">
        <v>4</v>
      </c>
      <c r="H1600">
        <v>790</v>
      </c>
      <c r="I1600" t="s">
        <v>5714</v>
      </c>
      <c r="J1600">
        <v>8000000</v>
      </c>
      <c r="K1600">
        <v>53218.11</v>
      </c>
      <c r="L1600">
        <v>0.12</v>
      </c>
      <c r="M1600" s="63">
        <v>45444</v>
      </c>
      <c r="N1600" s="63">
        <v>45489</v>
      </c>
      <c r="O1600">
        <v>45</v>
      </c>
      <c r="P1600" t="s">
        <v>8801</v>
      </c>
      <c r="Q1600">
        <v>0</v>
      </c>
      <c r="R1600">
        <v>0</v>
      </c>
      <c r="S1600">
        <v>0</v>
      </c>
      <c r="T1600">
        <v>0</v>
      </c>
      <c r="U1600">
        <v>0</v>
      </c>
      <c r="V1600">
        <v>0</v>
      </c>
      <c r="W1600">
        <v>0</v>
      </c>
      <c r="X1600" s="1">
        <v>45473</v>
      </c>
      <c r="Y1600" s="1">
        <v>45164</v>
      </c>
      <c r="Z1600" t="s">
        <v>30</v>
      </c>
      <c r="AA1600" t="s">
        <v>99</v>
      </c>
    </row>
    <row r="1601" spans="1:27" x14ac:dyDescent="0.25">
      <c r="A1601" t="s">
        <v>2482</v>
      </c>
      <c r="B1601" t="s">
        <v>8879</v>
      </c>
      <c r="C1601" t="s">
        <v>27</v>
      </c>
      <c r="D1601" t="s">
        <v>30</v>
      </c>
      <c r="E1601" t="s">
        <v>2473</v>
      </c>
      <c r="F1601" t="s">
        <v>4</v>
      </c>
      <c r="G1601" t="s">
        <v>9</v>
      </c>
      <c r="H1601">
        <v>790</v>
      </c>
      <c r="I1601" t="s">
        <v>8880</v>
      </c>
      <c r="J1601">
        <v>8000000</v>
      </c>
      <c r="K1601">
        <v>77283.47</v>
      </c>
      <c r="L1601">
        <v>0.12</v>
      </c>
      <c r="M1601" s="63">
        <v>45445</v>
      </c>
      <c r="N1601" s="63">
        <v>45490</v>
      </c>
      <c r="O1601">
        <v>45</v>
      </c>
      <c r="P1601" t="s">
        <v>8807</v>
      </c>
      <c r="Q1601">
        <v>0</v>
      </c>
      <c r="R1601">
        <v>0</v>
      </c>
      <c r="S1601">
        <v>0</v>
      </c>
      <c r="T1601">
        <v>0</v>
      </c>
      <c r="U1601">
        <v>0</v>
      </c>
      <c r="V1601">
        <v>0</v>
      </c>
      <c r="W1601">
        <v>0</v>
      </c>
      <c r="X1601" s="1">
        <v>45473</v>
      </c>
      <c r="Y1601" s="1">
        <v>45423</v>
      </c>
      <c r="Z1601" t="s">
        <v>30</v>
      </c>
      <c r="AA1601" t="s">
        <v>99</v>
      </c>
    </row>
    <row r="1602" spans="1:27" x14ac:dyDescent="0.25">
      <c r="A1602" t="s">
        <v>2482</v>
      </c>
      <c r="B1602" t="s">
        <v>3383</v>
      </c>
      <c r="C1602" t="s">
        <v>27</v>
      </c>
      <c r="D1602" t="s">
        <v>30</v>
      </c>
      <c r="E1602" t="s">
        <v>2473</v>
      </c>
      <c r="F1602" t="s">
        <v>4</v>
      </c>
      <c r="G1602" t="s">
        <v>4</v>
      </c>
      <c r="H1602">
        <v>790</v>
      </c>
      <c r="I1602" t="s">
        <v>5947</v>
      </c>
      <c r="J1602">
        <v>8000000</v>
      </c>
      <c r="K1602">
        <v>101203.63</v>
      </c>
      <c r="L1602">
        <v>0.12</v>
      </c>
      <c r="M1602" s="63">
        <v>45457</v>
      </c>
      <c r="N1602" s="63">
        <v>45502</v>
      </c>
      <c r="O1602">
        <v>45</v>
      </c>
      <c r="P1602" t="s">
        <v>8829</v>
      </c>
      <c r="Q1602">
        <v>0</v>
      </c>
      <c r="R1602">
        <v>0</v>
      </c>
      <c r="S1602">
        <v>0</v>
      </c>
      <c r="T1602">
        <v>0</v>
      </c>
      <c r="U1602">
        <v>0</v>
      </c>
      <c r="V1602">
        <v>0</v>
      </c>
      <c r="W1602">
        <v>0</v>
      </c>
      <c r="X1602" s="1">
        <v>45473</v>
      </c>
      <c r="Y1602" s="1">
        <v>45195</v>
      </c>
      <c r="Z1602" t="s">
        <v>30</v>
      </c>
      <c r="AA1602" t="s">
        <v>99</v>
      </c>
    </row>
    <row r="1603" spans="1:27" x14ac:dyDescent="0.25">
      <c r="A1603" t="s">
        <v>2482</v>
      </c>
      <c r="B1603" t="s">
        <v>3373</v>
      </c>
      <c r="C1603" t="s">
        <v>27</v>
      </c>
      <c r="D1603" t="s">
        <v>30</v>
      </c>
      <c r="E1603" t="s">
        <v>2473</v>
      </c>
      <c r="F1603" t="s">
        <v>4</v>
      </c>
      <c r="G1603" t="s">
        <v>9</v>
      </c>
      <c r="H1603">
        <v>790</v>
      </c>
      <c r="I1603" t="s">
        <v>5768</v>
      </c>
      <c r="J1603">
        <v>8000000</v>
      </c>
      <c r="K1603">
        <v>465857.15</v>
      </c>
      <c r="L1603">
        <v>0.12</v>
      </c>
      <c r="M1603" s="63">
        <v>45447</v>
      </c>
      <c r="N1603" s="63">
        <v>45492</v>
      </c>
      <c r="O1603">
        <v>45</v>
      </c>
      <c r="P1603" t="s">
        <v>8807</v>
      </c>
      <c r="Q1603">
        <v>0</v>
      </c>
      <c r="R1603">
        <v>0</v>
      </c>
      <c r="S1603">
        <v>0</v>
      </c>
      <c r="T1603">
        <v>0</v>
      </c>
      <c r="U1603">
        <v>0</v>
      </c>
      <c r="V1603">
        <v>0</v>
      </c>
      <c r="W1603">
        <v>0</v>
      </c>
      <c r="X1603" s="1">
        <v>45473</v>
      </c>
      <c r="Y1603" s="1">
        <v>45199</v>
      </c>
      <c r="Z1603" t="s">
        <v>30</v>
      </c>
      <c r="AA1603" t="s">
        <v>99</v>
      </c>
    </row>
    <row r="1604" spans="1:27" x14ac:dyDescent="0.25">
      <c r="A1604" t="s">
        <v>2482</v>
      </c>
      <c r="B1604" t="s">
        <v>4532</v>
      </c>
      <c r="C1604" t="s">
        <v>27</v>
      </c>
      <c r="D1604" t="s">
        <v>30</v>
      </c>
      <c r="E1604" t="s">
        <v>2473</v>
      </c>
      <c r="F1604" t="s">
        <v>4</v>
      </c>
      <c r="G1604" t="s">
        <v>15</v>
      </c>
      <c r="H1604">
        <v>790</v>
      </c>
      <c r="I1604" t="s">
        <v>5690</v>
      </c>
      <c r="J1604">
        <v>8000000</v>
      </c>
      <c r="K1604">
        <v>20408.41</v>
      </c>
      <c r="L1604">
        <v>0.12</v>
      </c>
      <c r="M1604" s="63">
        <v>45453</v>
      </c>
      <c r="N1604" s="63">
        <v>45498</v>
      </c>
      <c r="O1604">
        <v>45</v>
      </c>
      <c r="P1604" t="s">
        <v>8801</v>
      </c>
      <c r="Q1604">
        <v>0</v>
      </c>
      <c r="R1604">
        <v>0</v>
      </c>
      <c r="S1604">
        <v>0</v>
      </c>
      <c r="T1604">
        <v>0</v>
      </c>
      <c r="U1604">
        <v>0</v>
      </c>
      <c r="V1604">
        <v>0</v>
      </c>
      <c r="W1604">
        <v>0</v>
      </c>
      <c r="X1604" s="1">
        <v>45473</v>
      </c>
      <c r="Y1604" s="1">
        <v>44955</v>
      </c>
      <c r="Z1604" t="s">
        <v>30</v>
      </c>
      <c r="AA1604" t="s">
        <v>99</v>
      </c>
    </row>
    <row r="1605" spans="1:27" x14ac:dyDescent="0.25">
      <c r="A1605" t="s">
        <v>2482</v>
      </c>
      <c r="B1605" t="s">
        <v>4585</v>
      </c>
      <c r="C1605" t="s">
        <v>27</v>
      </c>
      <c r="D1605" t="s">
        <v>30</v>
      </c>
      <c r="E1605" t="s">
        <v>2473</v>
      </c>
      <c r="F1605" t="s">
        <v>4</v>
      </c>
      <c r="G1605" t="s">
        <v>9</v>
      </c>
      <c r="H1605">
        <v>790</v>
      </c>
      <c r="I1605" t="s">
        <v>5875</v>
      </c>
      <c r="J1605">
        <v>8000000</v>
      </c>
      <c r="K1605">
        <v>127140.31</v>
      </c>
      <c r="L1605">
        <v>0.12</v>
      </c>
      <c r="M1605" s="63">
        <v>45466</v>
      </c>
      <c r="N1605" s="63">
        <v>45511</v>
      </c>
      <c r="O1605">
        <v>45</v>
      </c>
      <c r="P1605" t="s">
        <v>8876</v>
      </c>
      <c r="Q1605">
        <v>0</v>
      </c>
      <c r="R1605">
        <v>0</v>
      </c>
      <c r="S1605">
        <v>0</v>
      </c>
      <c r="T1605">
        <v>0</v>
      </c>
      <c r="U1605">
        <v>0</v>
      </c>
      <c r="V1605">
        <v>0</v>
      </c>
      <c r="W1605">
        <v>0</v>
      </c>
      <c r="X1605" s="1">
        <v>45473</v>
      </c>
      <c r="Y1605" s="1">
        <v>44940</v>
      </c>
      <c r="Z1605" t="s">
        <v>30</v>
      </c>
      <c r="AA1605" t="s">
        <v>99</v>
      </c>
    </row>
    <row r="1606" spans="1:27" x14ac:dyDescent="0.25">
      <c r="A1606" t="s">
        <v>2482</v>
      </c>
      <c r="B1606" t="s">
        <v>4598</v>
      </c>
      <c r="C1606" t="s">
        <v>27</v>
      </c>
      <c r="D1606" t="s">
        <v>30</v>
      </c>
      <c r="E1606" t="s">
        <v>2473</v>
      </c>
      <c r="F1606" t="s">
        <v>4</v>
      </c>
      <c r="G1606" t="s">
        <v>4</v>
      </c>
      <c r="H1606">
        <v>790</v>
      </c>
      <c r="I1606" t="s">
        <v>5689</v>
      </c>
      <c r="J1606">
        <v>8000000</v>
      </c>
      <c r="K1606">
        <v>91615.81</v>
      </c>
      <c r="L1606">
        <v>0.12</v>
      </c>
      <c r="M1606" s="63">
        <v>45459</v>
      </c>
      <c r="N1606" s="63">
        <v>45504</v>
      </c>
      <c r="O1606">
        <v>45</v>
      </c>
      <c r="P1606" t="s">
        <v>8838</v>
      </c>
      <c r="Q1606">
        <v>0</v>
      </c>
      <c r="R1606">
        <v>0</v>
      </c>
      <c r="S1606">
        <v>0</v>
      </c>
      <c r="T1606">
        <v>0</v>
      </c>
      <c r="U1606">
        <v>0</v>
      </c>
      <c r="V1606">
        <v>0</v>
      </c>
      <c r="W1606">
        <v>0</v>
      </c>
      <c r="X1606" s="1">
        <v>45473</v>
      </c>
      <c r="Y1606" s="1">
        <v>45128</v>
      </c>
      <c r="Z1606" t="s">
        <v>30</v>
      </c>
      <c r="AA1606" t="s">
        <v>99</v>
      </c>
    </row>
    <row r="1607" spans="1:27" x14ac:dyDescent="0.25">
      <c r="A1607" t="s">
        <v>2482</v>
      </c>
      <c r="B1607" t="s">
        <v>4854</v>
      </c>
      <c r="C1607" t="s">
        <v>27</v>
      </c>
      <c r="D1607" t="s">
        <v>30</v>
      </c>
      <c r="E1607" t="s">
        <v>2473</v>
      </c>
      <c r="F1607" t="s">
        <v>4</v>
      </c>
      <c r="G1607" t="s">
        <v>9</v>
      </c>
      <c r="H1607">
        <v>790</v>
      </c>
      <c r="I1607" t="s">
        <v>5770</v>
      </c>
      <c r="J1607">
        <v>8000000</v>
      </c>
      <c r="K1607">
        <v>149031.07999999999</v>
      </c>
      <c r="L1607">
        <v>0.12</v>
      </c>
      <c r="M1607" s="63">
        <v>45442</v>
      </c>
      <c r="N1607" s="63">
        <v>45487</v>
      </c>
      <c r="O1607">
        <v>45</v>
      </c>
      <c r="P1607" t="s">
        <v>8828</v>
      </c>
      <c r="Q1607">
        <v>0</v>
      </c>
      <c r="R1607">
        <v>0</v>
      </c>
      <c r="S1607">
        <v>0</v>
      </c>
      <c r="T1607">
        <v>0</v>
      </c>
      <c r="U1607">
        <v>0</v>
      </c>
      <c r="V1607">
        <v>0</v>
      </c>
      <c r="W1607">
        <v>0</v>
      </c>
      <c r="X1607" s="1">
        <v>45473</v>
      </c>
      <c r="Y1607" s="1">
        <v>44985</v>
      </c>
      <c r="Z1607" t="s">
        <v>30</v>
      </c>
      <c r="AA1607" t="s">
        <v>99</v>
      </c>
    </row>
    <row r="1608" spans="1:27" x14ac:dyDescent="0.25">
      <c r="A1608" t="s">
        <v>2482</v>
      </c>
      <c r="B1608" t="s">
        <v>4863</v>
      </c>
      <c r="C1608" t="s">
        <v>27</v>
      </c>
      <c r="D1608" t="s">
        <v>30</v>
      </c>
      <c r="E1608" t="s">
        <v>2473</v>
      </c>
      <c r="F1608" t="s">
        <v>4</v>
      </c>
      <c r="G1608" t="s">
        <v>9</v>
      </c>
      <c r="H1608">
        <v>790</v>
      </c>
      <c r="I1608" t="s">
        <v>5862</v>
      </c>
      <c r="J1608">
        <v>8000000</v>
      </c>
      <c r="K1608">
        <v>36242.800000000003</v>
      </c>
      <c r="L1608">
        <v>0.12</v>
      </c>
      <c r="M1608" s="63">
        <v>45469</v>
      </c>
      <c r="N1608" s="63">
        <v>45514</v>
      </c>
      <c r="O1608">
        <v>45</v>
      </c>
      <c r="P1608" t="s">
        <v>8807</v>
      </c>
      <c r="Q1608">
        <v>0</v>
      </c>
      <c r="R1608">
        <v>0</v>
      </c>
      <c r="S1608">
        <v>0</v>
      </c>
      <c r="T1608">
        <v>0</v>
      </c>
      <c r="U1608">
        <v>0</v>
      </c>
      <c r="V1608">
        <v>0</v>
      </c>
      <c r="W1608">
        <v>0</v>
      </c>
      <c r="X1608" s="1">
        <v>45473</v>
      </c>
      <c r="Y1608" s="1">
        <v>45066</v>
      </c>
      <c r="Z1608" t="s">
        <v>30</v>
      </c>
      <c r="AA1608" t="s">
        <v>99</v>
      </c>
    </row>
    <row r="1609" spans="1:27" x14ac:dyDescent="0.25">
      <c r="A1609" t="s">
        <v>2475</v>
      </c>
      <c r="B1609" t="s">
        <v>3227</v>
      </c>
      <c r="C1609" t="s">
        <v>27</v>
      </c>
      <c r="D1609" t="s">
        <v>30</v>
      </c>
      <c r="E1609" t="s">
        <v>2473</v>
      </c>
      <c r="F1609" t="s">
        <v>8</v>
      </c>
      <c r="G1609" t="s">
        <v>12</v>
      </c>
      <c r="H1609">
        <v>668</v>
      </c>
      <c r="I1609" t="s">
        <v>5960</v>
      </c>
      <c r="J1609">
        <v>1420000</v>
      </c>
      <c r="K1609">
        <v>10937.19</v>
      </c>
      <c r="L1609">
        <v>0.13250000000000001</v>
      </c>
      <c r="M1609" s="63">
        <v>45472</v>
      </c>
      <c r="N1609" s="63">
        <v>45517</v>
      </c>
      <c r="O1609">
        <v>45</v>
      </c>
      <c r="P1609" t="s">
        <v>8831</v>
      </c>
      <c r="Q1609">
        <v>0</v>
      </c>
      <c r="R1609">
        <v>0</v>
      </c>
      <c r="S1609">
        <v>0</v>
      </c>
      <c r="T1609">
        <v>0</v>
      </c>
      <c r="U1609">
        <v>0</v>
      </c>
      <c r="V1609">
        <v>0</v>
      </c>
      <c r="W1609">
        <v>0</v>
      </c>
      <c r="X1609" s="1">
        <v>45473</v>
      </c>
      <c r="Y1609" s="1">
        <v>43749</v>
      </c>
      <c r="Z1609" t="s">
        <v>30</v>
      </c>
      <c r="AA1609" t="s">
        <v>101</v>
      </c>
    </row>
    <row r="1610" spans="1:27" x14ac:dyDescent="0.25">
      <c r="A1610" t="s">
        <v>2475</v>
      </c>
      <c r="B1610" t="s">
        <v>3226</v>
      </c>
      <c r="C1610" t="s">
        <v>27</v>
      </c>
      <c r="D1610" t="s">
        <v>30</v>
      </c>
      <c r="E1610" t="s">
        <v>2473</v>
      </c>
      <c r="F1610" t="s">
        <v>8</v>
      </c>
      <c r="G1610" t="s">
        <v>12</v>
      </c>
      <c r="H1610">
        <v>668</v>
      </c>
      <c r="I1610" t="s">
        <v>5781</v>
      </c>
      <c r="J1610">
        <v>1420000</v>
      </c>
      <c r="K1610">
        <v>17066.39</v>
      </c>
      <c r="L1610">
        <v>0.13250000000000001</v>
      </c>
      <c r="M1610" s="63">
        <v>45469</v>
      </c>
      <c r="N1610" s="63">
        <v>45514</v>
      </c>
      <c r="O1610">
        <v>45</v>
      </c>
      <c r="P1610" t="s">
        <v>8798</v>
      </c>
      <c r="Q1610">
        <v>0</v>
      </c>
      <c r="R1610">
        <v>0</v>
      </c>
      <c r="S1610">
        <v>0</v>
      </c>
      <c r="T1610">
        <v>0</v>
      </c>
      <c r="U1610">
        <v>0</v>
      </c>
      <c r="V1610">
        <v>0</v>
      </c>
      <c r="W1610">
        <v>0</v>
      </c>
      <c r="X1610" s="1">
        <v>45473</v>
      </c>
      <c r="Y1610" s="1">
        <v>44541</v>
      </c>
      <c r="Z1610" t="s">
        <v>30</v>
      </c>
      <c r="AA1610" t="s">
        <v>101</v>
      </c>
    </row>
    <row r="1611" spans="1:27" x14ac:dyDescent="0.25">
      <c r="A1611" t="s">
        <v>2475</v>
      </c>
      <c r="B1611" t="s">
        <v>3231</v>
      </c>
      <c r="C1611" t="s">
        <v>27</v>
      </c>
      <c r="D1611" t="s">
        <v>30</v>
      </c>
      <c r="E1611" t="s">
        <v>2473</v>
      </c>
      <c r="F1611" t="s">
        <v>8</v>
      </c>
      <c r="G1611" t="s">
        <v>12</v>
      </c>
      <c r="H1611">
        <v>668</v>
      </c>
      <c r="I1611" t="s">
        <v>5806</v>
      </c>
      <c r="J1611">
        <v>1420000</v>
      </c>
      <c r="K1611">
        <v>56850.97</v>
      </c>
      <c r="L1611">
        <v>0.13250000000000001</v>
      </c>
      <c r="M1611" s="63">
        <v>45450</v>
      </c>
      <c r="N1611" s="63">
        <v>45495</v>
      </c>
      <c r="O1611">
        <v>45</v>
      </c>
      <c r="P1611" t="s">
        <v>8825</v>
      </c>
      <c r="Q1611">
        <v>0</v>
      </c>
      <c r="R1611">
        <v>0</v>
      </c>
      <c r="S1611">
        <v>0</v>
      </c>
      <c r="T1611">
        <v>0</v>
      </c>
      <c r="U1611">
        <v>0</v>
      </c>
      <c r="V1611">
        <v>0</v>
      </c>
      <c r="W1611">
        <v>0</v>
      </c>
      <c r="X1611" s="1">
        <v>45473</v>
      </c>
      <c r="Y1611" s="1">
        <v>43997</v>
      </c>
      <c r="Z1611" t="s">
        <v>30</v>
      </c>
      <c r="AA1611" t="s">
        <v>101</v>
      </c>
    </row>
    <row r="1612" spans="1:27" x14ac:dyDescent="0.25">
      <c r="A1612" t="s">
        <v>2475</v>
      </c>
      <c r="B1612" t="s">
        <v>3230</v>
      </c>
      <c r="C1612" t="s">
        <v>27</v>
      </c>
      <c r="D1612" t="s">
        <v>30</v>
      </c>
      <c r="E1612" t="s">
        <v>2473</v>
      </c>
      <c r="F1612" t="s">
        <v>8</v>
      </c>
      <c r="G1612" t="s">
        <v>12</v>
      </c>
      <c r="H1612">
        <v>668</v>
      </c>
      <c r="I1612" t="s">
        <v>5940</v>
      </c>
      <c r="J1612">
        <v>1420000</v>
      </c>
      <c r="K1612">
        <v>113003.44</v>
      </c>
      <c r="L1612">
        <v>0.13250000000000001</v>
      </c>
      <c r="M1612" s="63">
        <v>45448</v>
      </c>
      <c r="N1612" s="63">
        <v>45493</v>
      </c>
      <c r="O1612">
        <v>45</v>
      </c>
      <c r="P1612" t="s">
        <v>8827</v>
      </c>
      <c r="Q1612">
        <v>0</v>
      </c>
      <c r="R1612">
        <v>0</v>
      </c>
      <c r="S1612">
        <v>0</v>
      </c>
      <c r="T1612">
        <v>0</v>
      </c>
      <c r="U1612">
        <v>0</v>
      </c>
      <c r="V1612">
        <v>0</v>
      </c>
      <c r="W1612">
        <v>0</v>
      </c>
      <c r="X1612" s="1">
        <v>45473</v>
      </c>
      <c r="Y1612" s="1">
        <v>45140</v>
      </c>
      <c r="Z1612" t="s">
        <v>30</v>
      </c>
      <c r="AA1612" t="s">
        <v>101</v>
      </c>
    </row>
    <row r="1613" spans="1:27" x14ac:dyDescent="0.25">
      <c r="A1613" t="s">
        <v>2475</v>
      </c>
      <c r="B1613" t="s">
        <v>3233</v>
      </c>
      <c r="C1613" t="s">
        <v>27</v>
      </c>
      <c r="D1613" t="s">
        <v>30</v>
      </c>
      <c r="E1613" t="s">
        <v>2473</v>
      </c>
      <c r="F1613" t="s">
        <v>8</v>
      </c>
      <c r="G1613" t="s">
        <v>12</v>
      </c>
      <c r="H1613">
        <v>668</v>
      </c>
      <c r="I1613" t="s">
        <v>5711</v>
      </c>
      <c r="J1613">
        <v>1420000</v>
      </c>
      <c r="K1613">
        <v>18891.509999999998</v>
      </c>
      <c r="L1613">
        <v>0.13250000000000001</v>
      </c>
      <c r="M1613" s="63">
        <v>45449</v>
      </c>
      <c r="N1613" s="63">
        <v>45494</v>
      </c>
      <c r="O1613">
        <v>45</v>
      </c>
      <c r="P1613" t="s">
        <v>8809</v>
      </c>
      <c r="Q1613">
        <v>0</v>
      </c>
      <c r="R1613">
        <v>0</v>
      </c>
      <c r="S1613">
        <v>0</v>
      </c>
      <c r="T1613">
        <v>0</v>
      </c>
      <c r="U1613">
        <v>0</v>
      </c>
      <c r="V1613">
        <v>0</v>
      </c>
      <c r="W1613">
        <v>0</v>
      </c>
      <c r="X1613" s="1">
        <v>45473</v>
      </c>
      <c r="Y1613" s="1">
        <v>44845</v>
      </c>
      <c r="Z1613" t="s">
        <v>30</v>
      </c>
      <c r="AA1613" t="s">
        <v>101</v>
      </c>
    </row>
    <row r="1614" spans="1:27" x14ac:dyDescent="0.25">
      <c r="A1614" t="s">
        <v>2475</v>
      </c>
      <c r="B1614" t="s">
        <v>3228</v>
      </c>
      <c r="C1614" t="s">
        <v>27</v>
      </c>
      <c r="D1614" t="s">
        <v>30</v>
      </c>
      <c r="E1614" t="s">
        <v>2473</v>
      </c>
      <c r="F1614" t="s">
        <v>8</v>
      </c>
      <c r="G1614" t="s">
        <v>12</v>
      </c>
      <c r="H1614">
        <v>668</v>
      </c>
      <c r="I1614" t="s">
        <v>5601</v>
      </c>
      <c r="J1614">
        <v>1420000</v>
      </c>
      <c r="K1614">
        <v>36014.22</v>
      </c>
      <c r="L1614">
        <v>0.13250000000000001</v>
      </c>
      <c r="M1614" s="63">
        <v>45449</v>
      </c>
      <c r="N1614" s="63">
        <v>45494</v>
      </c>
      <c r="O1614">
        <v>45</v>
      </c>
      <c r="P1614" t="s">
        <v>8813</v>
      </c>
      <c r="Q1614">
        <v>0</v>
      </c>
      <c r="R1614">
        <v>0</v>
      </c>
      <c r="S1614">
        <v>0</v>
      </c>
      <c r="T1614">
        <v>0</v>
      </c>
      <c r="U1614">
        <v>0</v>
      </c>
      <c r="V1614">
        <v>0</v>
      </c>
      <c r="W1614">
        <v>0</v>
      </c>
      <c r="X1614" s="1">
        <v>45473</v>
      </c>
      <c r="Y1614" s="1">
        <v>44158</v>
      </c>
      <c r="Z1614" t="s">
        <v>30</v>
      </c>
      <c r="AA1614" t="s">
        <v>101</v>
      </c>
    </row>
    <row r="1615" spans="1:27" x14ac:dyDescent="0.25">
      <c r="A1615" t="s">
        <v>2475</v>
      </c>
      <c r="B1615" t="s">
        <v>3232</v>
      </c>
      <c r="C1615" t="s">
        <v>27</v>
      </c>
      <c r="D1615" t="s">
        <v>30</v>
      </c>
      <c r="E1615" t="s">
        <v>2473</v>
      </c>
      <c r="F1615" t="s">
        <v>8</v>
      </c>
      <c r="G1615" t="s">
        <v>12</v>
      </c>
      <c r="H1615">
        <v>668</v>
      </c>
      <c r="I1615" t="s">
        <v>5813</v>
      </c>
      <c r="J1615">
        <v>1420000</v>
      </c>
      <c r="K1615">
        <v>47321.34</v>
      </c>
      <c r="L1615">
        <v>0.13250000000000001</v>
      </c>
      <c r="M1615" s="63">
        <v>45463</v>
      </c>
      <c r="N1615" s="63">
        <v>45508</v>
      </c>
      <c r="O1615">
        <v>45</v>
      </c>
      <c r="P1615" t="s">
        <v>8810</v>
      </c>
      <c r="Q1615">
        <v>0</v>
      </c>
      <c r="R1615">
        <v>0</v>
      </c>
      <c r="S1615">
        <v>0</v>
      </c>
      <c r="T1615">
        <v>0</v>
      </c>
      <c r="U1615">
        <v>0</v>
      </c>
      <c r="V1615">
        <v>0</v>
      </c>
      <c r="W1615">
        <v>0</v>
      </c>
      <c r="X1615" s="1">
        <v>45473</v>
      </c>
      <c r="Y1615" s="1">
        <v>44140</v>
      </c>
      <c r="Z1615" t="s">
        <v>30</v>
      </c>
      <c r="AA1615" t="s">
        <v>101</v>
      </c>
    </row>
    <row r="1616" spans="1:27" x14ac:dyDescent="0.25">
      <c r="A1616" t="s">
        <v>2475</v>
      </c>
      <c r="B1616" t="s">
        <v>3229</v>
      </c>
      <c r="C1616" t="s">
        <v>27</v>
      </c>
      <c r="D1616" t="s">
        <v>30</v>
      </c>
      <c r="E1616" t="s">
        <v>2473</v>
      </c>
      <c r="F1616" t="s">
        <v>8</v>
      </c>
      <c r="G1616" t="s">
        <v>12</v>
      </c>
      <c r="H1616">
        <v>668</v>
      </c>
      <c r="I1616" t="s">
        <v>5622</v>
      </c>
      <c r="J1616">
        <v>1420000</v>
      </c>
      <c r="K1616">
        <v>25086.6</v>
      </c>
      <c r="L1616">
        <v>0.13250000000000001</v>
      </c>
      <c r="M1616" s="63">
        <v>45454</v>
      </c>
      <c r="N1616" s="63">
        <v>45499</v>
      </c>
      <c r="O1616">
        <v>45</v>
      </c>
      <c r="P1616" t="s">
        <v>8816</v>
      </c>
      <c r="Q1616">
        <v>0</v>
      </c>
      <c r="R1616">
        <v>0</v>
      </c>
      <c r="S1616">
        <v>0</v>
      </c>
      <c r="T1616">
        <v>0</v>
      </c>
      <c r="U1616">
        <v>0</v>
      </c>
      <c r="V1616">
        <v>0</v>
      </c>
      <c r="W1616">
        <v>0</v>
      </c>
      <c r="X1616" s="1">
        <v>45473</v>
      </c>
      <c r="Y1616" s="1">
        <v>43650</v>
      </c>
      <c r="Z1616" t="s">
        <v>30</v>
      </c>
      <c r="AA1616" t="s">
        <v>101</v>
      </c>
    </row>
    <row r="1617" spans="1:27" x14ac:dyDescent="0.25">
      <c r="A1617" t="s">
        <v>2475</v>
      </c>
      <c r="B1617" t="s">
        <v>3225</v>
      </c>
      <c r="C1617" t="s">
        <v>27</v>
      </c>
      <c r="D1617" t="s">
        <v>30</v>
      </c>
      <c r="E1617" t="s">
        <v>2473</v>
      </c>
      <c r="F1617" t="s">
        <v>8</v>
      </c>
      <c r="G1617" t="s">
        <v>12</v>
      </c>
      <c r="H1617">
        <v>668</v>
      </c>
      <c r="I1617" t="s">
        <v>5785</v>
      </c>
      <c r="J1617">
        <v>1420000</v>
      </c>
      <c r="K1617">
        <v>16118.3</v>
      </c>
      <c r="L1617">
        <v>0.13250000000000001</v>
      </c>
      <c r="M1617" s="63">
        <v>45474</v>
      </c>
      <c r="N1617" s="63">
        <v>45519</v>
      </c>
      <c r="O1617">
        <v>45</v>
      </c>
      <c r="P1617" t="s">
        <v>8801</v>
      </c>
      <c r="Q1617">
        <v>0</v>
      </c>
      <c r="R1617">
        <v>0</v>
      </c>
      <c r="S1617">
        <v>0</v>
      </c>
      <c r="T1617">
        <v>0</v>
      </c>
      <c r="U1617">
        <v>0</v>
      </c>
      <c r="V1617">
        <v>0</v>
      </c>
      <c r="W1617">
        <v>0</v>
      </c>
      <c r="X1617" s="1">
        <v>45473</v>
      </c>
      <c r="Y1617" s="1">
        <v>44414</v>
      </c>
      <c r="Z1617" t="s">
        <v>30</v>
      </c>
      <c r="AA1617" t="s">
        <v>101</v>
      </c>
    </row>
    <row r="1618" spans="1:27" x14ac:dyDescent="0.25">
      <c r="A1618" t="s">
        <v>2475</v>
      </c>
      <c r="B1618" t="s">
        <v>4568</v>
      </c>
      <c r="C1618" t="s">
        <v>27</v>
      </c>
      <c r="D1618" t="s">
        <v>30</v>
      </c>
      <c r="E1618" t="s">
        <v>2473</v>
      </c>
      <c r="F1618" t="s">
        <v>8</v>
      </c>
      <c r="G1618" t="s">
        <v>12</v>
      </c>
      <c r="H1618">
        <v>668</v>
      </c>
      <c r="I1618" t="s">
        <v>5603</v>
      </c>
      <c r="J1618">
        <v>1420000</v>
      </c>
      <c r="K1618">
        <v>81447.960000000006</v>
      </c>
      <c r="L1618">
        <v>0.13250000000000001</v>
      </c>
      <c r="M1618" s="63">
        <v>45451</v>
      </c>
      <c r="N1618" s="63">
        <v>45496</v>
      </c>
      <c r="O1618">
        <v>45</v>
      </c>
      <c r="P1618" t="s">
        <v>8816</v>
      </c>
      <c r="Q1618">
        <v>0</v>
      </c>
      <c r="R1618">
        <v>0</v>
      </c>
      <c r="S1618">
        <v>0</v>
      </c>
      <c r="T1618">
        <v>0</v>
      </c>
      <c r="U1618">
        <v>0</v>
      </c>
      <c r="V1618">
        <v>0</v>
      </c>
      <c r="W1618">
        <v>0</v>
      </c>
      <c r="X1618" s="1">
        <v>45473</v>
      </c>
      <c r="Y1618" s="1">
        <v>44039</v>
      </c>
      <c r="Z1618" t="s">
        <v>30</v>
      </c>
      <c r="AA1618" t="s">
        <v>101</v>
      </c>
    </row>
    <row r="1619" spans="1:27" x14ac:dyDescent="0.25">
      <c r="A1619" t="s">
        <v>2475</v>
      </c>
      <c r="B1619" t="s">
        <v>4764</v>
      </c>
      <c r="C1619" t="s">
        <v>27</v>
      </c>
      <c r="D1619" t="s">
        <v>30</v>
      </c>
      <c r="E1619" t="s">
        <v>2473</v>
      </c>
      <c r="F1619" t="s">
        <v>8</v>
      </c>
      <c r="G1619" t="s">
        <v>12</v>
      </c>
      <c r="H1619">
        <v>668</v>
      </c>
      <c r="I1619" t="s">
        <v>5753</v>
      </c>
      <c r="J1619">
        <v>1420000</v>
      </c>
      <c r="K1619">
        <v>41680.76</v>
      </c>
      <c r="L1619">
        <v>0.13250000000000001</v>
      </c>
      <c r="M1619" s="63">
        <v>45461</v>
      </c>
      <c r="N1619" s="63">
        <v>45506</v>
      </c>
      <c r="O1619">
        <v>45</v>
      </c>
      <c r="P1619" t="s">
        <v>8822</v>
      </c>
      <c r="Q1619">
        <v>0</v>
      </c>
      <c r="R1619">
        <v>0</v>
      </c>
      <c r="S1619">
        <v>0</v>
      </c>
      <c r="T1619">
        <v>0</v>
      </c>
      <c r="U1619">
        <v>0</v>
      </c>
      <c r="V1619">
        <v>0</v>
      </c>
      <c r="W1619">
        <v>0</v>
      </c>
      <c r="X1619" s="1">
        <v>45473</v>
      </c>
      <c r="Y1619" s="1">
        <v>45162</v>
      </c>
      <c r="Z1619" t="s">
        <v>30</v>
      </c>
      <c r="AA1619" t="s">
        <v>101</v>
      </c>
    </row>
    <row r="1620" spans="1:27" x14ac:dyDescent="0.25">
      <c r="A1620" t="s">
        <v>2499</v>
      </c>
      <c r="B1620" t="s">
        <v>3686</v>
      </c>
      <c r="C1620" t="s">
        <v>27</v>
      </c>
      <c r="D1620" t="s">
        <v>30</v>
      </c>
      <c r="E1620" t="s">
        <v>2473</v>
      </c>
      <c r="F1620" t="s">
        <v>6</v>
      </c>
      <c r="G1620" t="s">
        <v>19</v>
      </c>
      <c r="H1620">
        <v>434</v>
      </c>
      <c r="I1620" t="s">
        <v>5928</v>
      </c>
      <c r="J1620">
        <v>1800000</v>
      </c>
      <c r="K1620">
        <v>353341.56</v>
      </c>
      <c r="L1620">
        <v>0.16250000000000001</v>
      </c>
      <c r="M1620" s="63">
        <v>45473</v>
      </c>
      <c r="N1620" s="63">
        <v>45503</v>
      </c>
      <c r="O1620">
        <v>30</v>
      </c>
      <c r="P1620" t="s">
        <v>8826</v>
      </c>
      <c r="Q1620">
        <v>0</v>
      </c>
      <c r="R1620">
        <v>0</v>
      </c>
      <c r="S1620">
        <v>0</v>
      </c>
      <c r="T1620">
        <v>0</v>
      </c>
      <c r="U1620">
        <v>0</v>
      </c>
      <c r="V1620">
        <v>0</v>
      </c>
      <c r="W1620">
        <v>0</v>
      </c>
      <c r="X1620" s="1">
        <v>45473</v>
      </c>
      <c r="Y1620" s="1">
        <v>44870</v>
      </c>
      <c r="Z1620" t="s">
        <v>30</v>
      </c>
      <c r="AA1620" t="s">
        <v>99</v>
      </c>
    </row>
    <row r="1621" spans="1:27" x14ac:dyDescent="0.25">
      <c r="A1621" t="s">
        <v>2499</v>
      </c>
      <c r="B1621" t="s">
        <v>4351</v>
      </c>
      <c r="C1621" t="s">
        <v>27</v>
      </c>
      <c r="D1621" t="s">
        <v>30</v>
      </c>
      <c r="E1621" t="s">
        <v>2473</v>
      </c>
      <c r="F1621" t="s">
        <v>6</v>
      </c>
      <c r="G1621" t="s">
        <v>14</v>
      </c>
      <c r="H1621">
        <v>434</v>
      </c>
      <c r="I1621" t="s">
        <v>5944</v>
      </c>
      <c r="J1621">
        <v>1800000</v>
      </c>
      <c r="K1621">
        <v>34524.160000000003</v>
      </c>
      <c r="L1621">
        <v>0.16250000000000001</v>
      </c>
      <c r="M1621" s="63">
        <v>45454</v>
      </c>
      <c r="N1621" s="63">
        <v>45484</v>
      </c>
      <c r="O1621">
        <v>30</v>
      </c>
      <c r="P1621" t="s">
        <v>8829</v>
      </c>
      <c r="Q1621">
        <v>0</v>
      </c>
      <c r="R1621">
        <v>0</v>
      </c>
      <c r="S1621">
        <v>0</v>
      </c>
      <c r="T1621">
        <v>0</v>
      </c>
      <c r="U1621">
        <v>0</v>
      </c>
      <c r="V1621">
        <v>0</v>
      </c>
      <c r="W1621">
        <v>0</v>
      </c>
      <c r="X1621" s="1">
        <v>45473</v>
      </c>
      <c r="Y1621" s="1">
        <v>44881</v>
      </c>
      <c r="Z1621" t="s">
        <v>30</v>
      </c>
      <c r="AA1621" t="s">
        <v>99</v>
      </c>
    </row>
    <row r="1622" spans="1:27" x14ac:dyDescent="0.25">
      <c r="A1622" t="s">
        <v>2499</v>
      </c>
      <c r="B1622" t="s">
        <v>3689</v>
      </c>
      <c r="C1622" t="s">
        <v>27</v>
      </c>
      <c r="D1622" t="s">
        <v>30</v>
      </c>
      <c r="E1622" t="s">
        <v>2473</v>
      </c>
      <c r="F1622" t="s">
        <v>6</v>
      </c>
      <c r="G1622" t="s">
        <v>19</v>
      </c>
      <c r="H1622">
        <v>434</v>
      </c>
      <c r="I1622" t="s">
        <v>5758</v>
      </c>
      <c r="J1622">
        <v>1800000</v>
      </c>
      <c r="K1622">
        <v>46316.27</v>
      </c>
      <c r="L1622">
        <v>0.16250000000000001</v>
      </c>
      <c r="M1622" s="63">
        <v>45460</v>
      </c>
      <c r="N1622" s="63">
        <v>45490</v>
      </c>
      <c r="O1622">
        <v>30</v>
      </c>
      <c r="P1622" t="s">
        <v>8801</v>
      </c>
      <c r="Q1622">
        <v>0</v>
      </c>
      <c r="R1622">
        <v>0</v>
      </c>
      <c r="S1622">
        <v>0</v>
      </c>
      <c r="T1622">
        <v>0</v>
      </c>
      <c r="U1622">
        <v>0</v>
      </c>
      <c r="V1622">
        <v>0</v>
      </c>
      <c r="W1622">
        <v>0</v>
      </c>
      <c r="X1622" s="1">
        <v>45473</v>
      </c>
      <c r="Y1622" s="1">
        <v>43897</v>
      </c>
      <c r="Z1622" t="s">
        <v>30</v>
      </c>
      <c r="AA1622" t="s">
        <v>99</v>
      </c>
    </row>
    <row r="1623" spans="1:27" x14ac:dyDescent="0.25">
      <c r="A1623" t="s">
        <v>2499</v>
      </c>
      <c r="B1623" t="s">
        <v>3688</v>
      </c>
      <c r="C1623" t="s">
        <v>27</v>
      </c>
      <c r="D1623" t="s">
        <v>30</v>
      </c>
      <c r="E1623" t="s">
        <v>2473</v>
      </c>
      <c r="F1623" t="s">
        <v>6</v>
      </c>
      <c r="G1623" t="s">
        <v>19</v>
      </c>
      <c r="H1623">
        <v>434</v>
      </c>
      <c r="I1623" t="s">
        <v>5866</v>
      </c>
      <c r="J1623">
        <v>1800000</v>
      </c>
      <c r="K1623">
        <v>229269.7</v>
      </c>
      <c r="L1623">
        <v>0.16250000000000001</v>
      </c>
      <c r="M1623" s="63">
        <v>45450</v>
      </c>
      <c r="N1623" s="63">
        <v>45480</v>
      </c>
      <c r="O1623">
        <v>30</v>
      </c>
      <c r="P1623" t="s">
        <v>8831</v>
      </c>
      <c r="Q1623">
        <v>0</v>
      </c>
      <c r="R1623">
        <v>0</v>
      </c>
      <c r="S1623">
        <v>0</v>
      </c>
      <c r="T1623">
        <v>0</v>
      </c>
      <c r="U1623">
        <v>0</v>
      </c>
      <c r="V1623">
        <v>0</v>
      </c>
      <c r="W1623">
        <v>0</v>
      </c>
      <c r="X1623" s="1">
        <v>45473</v>
      </c>
      <c r="Y1623" s="1">
        <v>44873</v>
      </c>
      <c r="Z1623" t="s">
        <v>30</v>
      </c>
      <c r="AA1623" t="s">
        <v>99</v>
      </c>
    </row>
    <row r="1624" spans="1:27" x14ac:dyDescent="0.25">
      <c r="A1624" t="s">
        <v>2499</v>
      </c>
      <c r="B1624" t="s">
        <v>4473</v>
      </c>
      <c r="C1624" t="s">
        <v>27</v>
      </c>
      <c r="D1624" t="s">
        <v>30</v>
      </c>
      <c r="E1624" t="s">
        <v>2473</v>
      </c>
      <c r="F1624" t="s">
        <v>6</v>
      </c>
      <c r="G1624" t="s">
        <v>19</v>
      </c>
      <c r="H1624">
        <v>434</v>
      </c>
      <c r="I1624" t="s">
        <v>5713</v>
      </c>
      <c r="J1624">
        <v>1800000</v>
      </c>
      <c r="K1624">
        <v>184338.77</v>
      </c>
      <c r="L1624">
        <v>0.16250000000000001</v>
      </c>
      <c r="M1624" s="63">
        <v>45446</v>
      </c>
      <c r="N1624" s="63">
        <v>45476</v>
      </c>
      <c r="O1624">
        <v>30</v>
      </c>
      <c r="P1624" t="s">
        <v>8810</v>
      </c>
      <c r="Q1624">
        <v>0</v>
      </c>
      <c r="R1624">
        <v>0</v>
      </c>
      <c r="S1624">
        <v>0</v>
      </c>
      <c r="T1624">
        <v>0</v>
      </c>
      <c r="U1624">
        <v>0</v>
      </c>
      <c r="V1624">
        <v>0</v>
      </c>
      <c r="W1624">
        <v>0</v>
      </c>
      <c r="X1624" s="1">
        <v>45473</v>
      </c>
      <c r="Y1624" s="1">
        <v>45220</v>
      </c>
      <c r="Z1624" t="s">
        <v>30</v>
      </c>
      <c r="AA1624" t="s">
        <v>99</v>
      </c>
    </row>
    <row r="1625" spans="1:27" x14ac:dyDescent="0.25">
      <c r="A1625" t="s">
        <v>2499</v>
      </c>
      <c r="B1625" t="s">
        <v>4475</v>
      </c>
      <c r="C1625" t="s">
        <v>27</v>
      </c>
      <c r="D1625" t="s">
        <v>30</v>
      </c>
      <c r="E1625" t="s">
        <v>2473</v>
      </c>
      <c r="F1625" t="s">
        <v>6</v>
      </c>
      <c r="G1625" t="s">
        <v>14</v>
      </c>
      <c r="H1625">
        <v>434</v>
      </c>
      <c r="I1625" t="s">
        <v>5621</v>
      </c>
      <c r="J1625">
        <v>1800000</v>
      </c>
      <c r="K1625">
        <v>44925.87</v>
      </c>
      <c r="L1625">
        <v>0.16250000000000001</v>
      </c>
      <c r="M1625" s="63">
        <v>45444</v>
      </c>
      <c r="N1625" s="63">
        <v>45474</v>
      </c>
      <c r="O1625">
        <v>30</v>
      </c>
      <c r="P1625" t="s">
        <v>8799</v>
      </c>
      <c r="Q1625">
        <v>0</v>
      </c>
      <c r="R1625">
        <v>0</v>
      </c>
      <c r="S1625">
        <v>0</v>
      </c>
      <c r="T1625">
        <v>0</v>
      </c>
      <c r="U1625">
        <v>0</v>
      </c>
      <c r="V1625">
        <v>0</v>
      </c>
      <c r="W1625">
        <v>0</v>
      </c>
      <c r="X1625" s="1">
        <v>45473</v>
      </c>
      <c r="Y1625" s="1">
        <v>43974</v>
      </c>
      <c r="Z1625" t="s">
        <v>30</v>
      </c>
      <c r="AA1625" t="s">
        <v>99</v>
      </c>
    </row>
    <row r="1626" spans="1:27" x14ac:dyDescent="0.25">
      <c r="A1626" t="s">
        <v>2499</v>
      </c>
      <c r="B1626" t="s">
        <v>3690</v>
      </c>
      <c r="C1626" t="s">
        <v>27</v>
      </c>
      <c r="D1626" t="s">
        <v>30</v>
      </c>
      <c r="E1626" t="s">
        <v>2473</v>
      </c>
      <c r="F1626" t="s">
        <v>6</v>
      </c>
      <c r="G1626" t="s">
        <v>14</v>
      </c>
      <c r="H1626">
        <v>434</v>
      </c>
      <c r="I1626" t="s">
        <v>5862</v>
      </c>
      <c r="J1626">
        <v>1800000</v>
      </c>
      <c r="K1626">
        <v>73548.34</v>
      </c>
      <c r="L1626">
        <v>0.16250000000000001</v>
      </c>
      <c r="M1626" s="63">
        <v>45473</v>
      </c>
      <c r="N1626" s="63">
        <v>45503</v>
      </c>
      <c r="O1626">
        <v>30</v>
      </c>
      <c r="P1626" t="s">
        <v>8802</v>
      </c>
      <c r="Q1626">
        <v>0</v>
      </c>
      <c r="R1626">
        <v>0</v>
      </c>
      <c r="S1626">
        <v>0</v>
      </c>
      <c r="T1626">
        <v>0</v>
      </c>
      <c r="U1626">
        <v>0</v>
      </c>
      <c r="V1626">
        <v>0</v>
      </c>
      <c r="W1626">
        <v>0</v>
      </c>
      <c r="X1626" s="1">
        <v>45473</v>
      </c>
      <c r="Y1626" s="1">
        <v>45214</v>
      </c>
      <c r="Z1626" t="s">
        <v>30</v>
      </c>
      <c r="AA1626" t="s">
        <v>99</v>
      </c>
    </row>
    <row r="1627" spans="1:27" x14ac:dyDescent="0.25">
      <c r="A1627" t="s">
        <v>2499</v>
      </c>
      <c r="B1627" t="s">
        <v>3687</v>
      </c>
      <c r="C1627" t="s">
        <v>27</v>
      </c>
      <c r="D1627" t="s">
        <v>30</v>
      </c>
      <c r="E1627" t="s">
        <v>2473</v>
      </c>
      <c r="F1627" t="s">
        <v>6</v>
      </c>
      <c r="G1627" t="s">
        <v>19</v>
      </c>
      <c r="H1627">
        <v>434</v>
      </c>
      <c r="I1627" t="s">
        <v>5964</v>
      </c>
      <c r="J1627">
        <v>1800000</v>
      </c>
      <c r="K1627">
        <v>46844.160000000003</v>
      </c>
      <c r="L1627">
        <v>0.16250000000000001</v>
      </c>
      <c r="M1627" s="63">
        <v>45468</v>
      </c>
      <c r="N1627" s="63">
        <v>45498</v>
      </c>
      <c r="O1627">
        <v>30</v>
      </c>
      <c r="P1627" t="s">
        <v>8837</v>
      </c>
      <c r="Q1627">
        <v>0</v>
      </c>
      <c r="R1627">
        <v>0</v>
      </c>
      <c r="S1627">
        <v>0</v>
      </c>
      <c r="T1627">
        <v>0</v>
      </c>
      <c r="U1627">
        <v>0</v>
      </c>
      <c r="V1627">
        <v>0</v>
      </c>
      <c r="W1627">
        <v>0</v>
      </c>
      <c r="X1627" s="1">
        <v>45473</v>
      </c>
      <c r="Y1627" s="1">
        <v>44212</v>
      </c>
      <c r="Z1627" t="s">
        <v>30</v>
      </c>
      <c r="AA1627" t="s">
        <v>99</v>
      </c>
    </row>
    <row r="1628" spans="1:27" x14ac:dyDescent="0.25">
      <c r="A1628" t="s">
        <v>2499</v>
      </c>
      <c r="B1628" t="s">
        <v>4670</v>
      </c>
      <c r="C1628" t="s">
        <v>27</v>
      </c>
      <c r="D1628" t="s">
        <v>30</v>
      </c>
      <c r="E1628" t="s">
        <v>2473</v>
      </c>
      <c r="F1628" t="s">
        <v>6</v>
      </c>
      <c r="G1628" t="s">
        <v>19</v>
      </c>
      <c r="H1628">
        <v>434</v>
      </c>
      <c r="I1628" t="s">
        <v>5781</v>
      </c>
      <c r="J1628">
        <v>1800000</v>
      </c>
      <c r="K1628">
        <v>48633.86</v>
      </c>
      <c r="L1628">
        <v>0.16250000000000001</v>
      </c>
      <c r="M1628" s="63">
        <v>45451</v>
      </c>
      <c r="N1628" s="63">
        <v>45481</v>
      </c>
      <c r="O1628">
        <v>30</v>
      </c>
      <c r="P1628" t="s">
        <v>8831</v>
      </c>
      <c r="Q1628">
        <v>0</v>
      </c>
      <c r="R1628">
        <v>0</v>
      </c>
      <c r="S1628">
        <v>0</v>
      </c>
      <c r="T1628">
        <v>0</v>
      </c>
      <c r="U1628">
        <v>0</v>
      </c>
      <c r="V1628">
        <v>0</v>
      </c>
      <c r="W1628">
        <v>0</v>
      </c>
      <c r="X1628" s="1">
        <v>45473</v>
      </c>
      <c r="Y1628" s="1">
        <v>44416</v>
      </c>
      <c r="Z1628" t="s">
        <v>30</v>
      </c>
      <c r="AA1628" t="s">
        <v>99</v>
      </c>
    </row>
    <row r="1629" spans="1:27" x14ac:dyDescent="0.25">
      <c r="A1629" t="s">
        <v>2496</v>
      </c>
      <c r="B1629" t="s">
        <v>3430</v>
      </c>
      <c r="C1629" t="s">
        <v>27</v>
      </c>
      <c r="D1629" t="s">
        <v>30</v>
      </c>
      <c r="E1629" t="s">
        <v>2473</v>
      </c>
      <c r="F1629" t="s">
        <v>8</v>
      </c>
      <c r="G1629" t="s">
        <v>5</v>
      </c>
      <c r="H1629">
        <v>651</v>
      </c>
      <c r="I1629" t="s">
        <v>5877</v>
      </c>
      <c r="J1629">
        <v>7880000</v>
      </c>
      <c r="K1629">
        <v>4946.37</v>
      </c>
      <c r="L1629">
        <v>0.13250000000000001</v>
      </c>
      <c r="M1629" s="63">
        <v>45445</v>
      </c>
      <c r="N1629" s="63">
        <v>45505</v>
      </c>
      <c r="O1629">
        <v>60</v>
      </c>
      <c r="P1629" t="s">
        <v>8802</v>
      </c>
      <c r="Q1629">
        <v>0</v>
      </c>
      <c r="R1629">
        <v>0</v>
      </c>
      <c r="S1629">
        <v>0</v>
      </c>
      <c r="T1629">
        <v>0</v>
      </c>
      <c r="U1629">
        <v>0</v>
      </c>
      <c r="V1629">
        <v>0</v>
      </c>
      <c r="W1629">
        <v>0</v>
      </c>
      <c r="X1629" s="1">
        <v>45473</v>
      </c>
      <c r="Y1629" s="1">
        <v>44107</v>
      </c>
      <c r="Z1629" t="s">
        <v>30</v>
      </c>
      <c r="AA1629" t="s">
        <v>100</v>
      </c>
    </row>
    <row r="1630" spans="1:27" x14ac:dyDescent="0.25">
      <c r="A1630" t="s">
        <v>2496</v>
      </c>
      <c r="B1630" t="s">
        <v>3625</v>
      </c>
      <c r="C1630" t="s">
        <v>27</v>
      </c>
      <c r="D1630" t="s">
        <v>30</v>
      </c>
      <c r="E1630" t="s">
        <v>2473</v>
      </c>
      <c r="F1630" t="s">
        <v>8</v>
      </c>
      <c r="G1630" t="s">
        <v>14</v>
      </c>
      <c r="H1630">
        <v>651</v>
      </c>
      <c r="I1630" t="s">
        <v>5965</v>
      </c>
      <c r="J1630">
        <v>7880000</v>
      </c>
      <c r="K1630">
        <v>278131.37</v>
      </c>
      <c r="L1630">
        <v>0.13250000000000001</v>
      </c>
      <c r="M1630" s="63">
        <v>45425</v>
      </c>
      <c r="N1630" s="63">
        <v>45485</v>
      </c>
      <c r="O1630">
        <v>60</v>
      </c>
      <c r="P1630" t="s">
        <v>8822</v>
      </c>
      <c r="Q1630">
        <v>0</v>
      </c>
      <c r="R1630">
        <v>0</v>
      </c>
      <c r="S1630">
        <v>0</v>
      </c>
      <c r="T1630">
        <v>0</v>
      </c>
      <c r="U1630">
        <v>0</v>
      </c>
      <c r="V1630">
        <v>0</v>
      </c>
      <c r="W1630">
        <v>0</v>
      </c>
      <c r="X1630" s="1">
        <v>45473</v>
      </c>
      <c r="Y1630" s="1">
        <v>44947</v>
      </c>
      <c r="Z1630" t="s">
        <v>30</v>
      </c>
      <c r="AA1630" t="s">
        <v>100</v>
      </c>
    </row>
    <row r="1631" spans="1:27" x14ac:dyDescent="0.25">
      <c r="A1631" t="s">
        <v>2496</v>
      </c>
      <c r="B1631" t="s">
        <v>3530</v>
      </c>
      <c r="C1631" t="s">
        <v>27</v>
      </c>
      <c r="D1631" t="s">
        <v>30</v>
      </c>
      <c r="E1631" t="s">
        <v>2473</v>
      </c>
      <c r="F1631" t="s">
        <v>8</v>
      </c>
      <c r="G1631" t="s">
        <v>5</v>
      </c>
      <c r="H1631">
        <v>651</v>
      </c>
      <c r="I1631" t="s">
        <v>5982</v>
      </c>
      <c r="J1631">
        <v>7880000</v>
      </c>
      <c r="K1631">
        <v>5061.21</v>
      </c>
      <c r="L1631">
        <v>0.13250000000000001</v>
      </c>
      <c r="M1631" s="63">
        <v>45417</v>
      </c>
      <c r="N1631" s="63">
        <v>45477</v>
      </c>
      <c r="O1631">
        <v>60</v>
      </c>
      <c r="P1631" t="s">
        <v>8828</v>
      </c>
      <c r="Q1631">
        <v>0</v>
      </c>
      <c r="R1631">
        <v>0</v>
      </c>
      <c r="S1631">
        <v>0</v>
      </c>
      <c r="T1631">
        <v>0</v>
      </c>
      <c r="U1631">
        <v>0</v>
      </c>
      <c r="V1631">
        <v>0</v>
      </c>
      <c r="W1631">
        <v>0</v>
      </c>
      <c r="X1631" s="1">
        <v>45473</v>
      </c>
      <c r="Y1631" s="1">
        <v>44282</v>
      </c>
      <c r="Z1631" t="s">
        <v>30</v>
      </c>
      <c r="AA1631" t="s">
        <v>100</v>
      </c>
    </row>
    <row r="1632" spans="1:27" x14ac:dyDescent="0.25">
      <c r="A1632" t="s">
        <v>2496</v>
      </c>
      <c r="B1632" t="s">
        <v>3633</v>
      </c>
      <c r="C1632" t="s">
        <v>27</v>
      </c>
      <c r="D1632" t="s">
        <v>30</v>
      </c>
      <c r="E1632" t="s">
        <v>2473</v>
      </c>
      <c r="F1632" t="s">
        <v>8</v>
      </c>
      <c r="G1632" t="s">
        <v>14</v>
      </c>
      <c r="H1632">
        <v>651</v>
      </c>
      <c r="I1632" t="s">
        <v>5754</v>
      </c>
      <c r="J1632">
        <v>7880000</v>
      </c>
      <c r="K1632">
        <v>228649.3</v>
      </c>
      <c r="L1632">
        <v>0.13250000000000001</v>
      </c>
      <c r="M1632" s="63">
        <v>45473</v>
      </c>
      <c r="N1632" s="63">
        <v>45533</v>
      </c>
      <c r="O1632">
        <v>60</v>
      </c>
      <c r="P1632" t="s">
        <v>8801</v>
      </c>
      <c r="Q1632">
        <v>0</v>
      </c>
      <c r="R1632">
        <v>0</v>
      </c>
      <c r="S1632">
        <v>0</v>
      </c>
      <c r="T1632">
        <v>0</v>
      </c>
      <c r="U1632">
        <v>0</v>
      </c>
      <c r="V1632">
        <v>0</v>
      </c>
      <c r="W1632">
        <v>0</v>
      </c>
      <c r="X1632" s="1">
        <v>45473</v>
      </c>
      <c r="Y1632" s="1">
        <v>44775</v>
      </c>
      <c r="Z1632" t="s">
        <v>30</v>
      </c>
      <c r="AA1632" t="s">
        <v>100</v>
      </c>
    </row>
    <row r="1633" spans="1:27" x14ac:dyDescent="0.25">
      <c r="A1633" t="s">
        <v>2496</v>
      </c>
      <c r="B1633" t="s">
        <v>3630</v>
      </c>
      <c r="C1633" t="s">
        <v>27</v>
      </c>
      <c r="D1633" t="s">
        <v>30</v>
      </c>
      <c r="E1633" t="s">
        <v>2473</v>
      </c>
      <c r="F1633" t="s">
        <v>8</v>
      </c>
      <c r="G1633" t="s">
        <v>14</v>
      </c>
      <c r="H1633">
        <v>651</v>
      </c>
      <c r="I1633" t="s">
        <v>5873</v>
      </c>
      <c r="J1633">
        <v>7880000</v>
      </c>
      <c r="K1633">
        <v>37798.199999999997</v>
      </c>
      <c r="L1633">
        <v>0.13250000000000001</v>
      </c>
      <c r="M1633" s="63">
        <v>45416</v>
      </c>
      <c r="N1633" s="63">
        <v>45476</v>
      </c>
      <c r="O1633">
        <v>60</v>
      </c>
      <c r="P1633" t="s">
        <v>8828</v>
      </c>
      <c r="Q1633">
        <v>0</v>
      </c>
      <c r="R1633">
        <v>0</v>
      </c>
      <c r="S1633">
        <v>0</v>
      </c>
      <c r="T1633">
        <v>0</v>
      </c>
      <c r="U1633">
        <v>0</v>
      </c>
      <c r="V1633">
        <v>0</v>
      </c>
      <c r="W1633">
        <v>0</v>
      </c>
      <c r="X1633" s="1">
        <v>45473</v>
      </c>
      <c r="Y1633" s="1">
        <v>45131</v>
      </c>
      <c r="Z1633" t="s">
        <v>30</v>
      </c>
      <c r="AA1633" t="s">
        <v>100</v>
      </c>
    </row>
    <row r="1634" spans="1:27" x14ac:dyDescent="0.25">
      <c r="A1634" t="s">
        <v>2496</v>
      </c>
      <c r="B1634" t="s">
        <v>3621</v>
      </c>
      <c r="C1634" t="s">
        <v>27</v>
      </c>
      <c r="D1634" t="s">
        <v>30</v>
      </c>
      <c r="E1634" t="s">
        <v>2473</v>
      </c>
      <c r="F1634" t="s">
        <v>8</v>
      </c>
      <c r="G1634" t="s">
        <v>3</v>
      </c>
      <c r="H1634">
        <v>651</v>
      </c>
      <c r="I1634" t="s">
        <v>5747</v>
      </c>
      <c r="J1634">
        <v>7880000</v>
      </c>
      <c r="K1634">
        <v>37113.120000000003</v>
      </c>
      <c r="L1634">
        <v>0.13250000000000001</v>
      </c>
      <c r="M1634" s="63">
        <v>45423</v>
      </c>
      <c r="N1634" s="63">
        <v>45483</v>
      </c>
      <c r="O1634">
        <v>60</v>
      </c>
      <c r="P1634" t="s">
        <v>8827</v>
      </c>
      <c r="Q1634">
        <v>0</v>
      </c>
      <c r="R1634">
        <v>0</v>
      </c>
      <c r="S1634">
        <v>0</v>
      </c>
      <c r="T1634">
        <v>0</v>
      </c>
      <c r="U1634">
        <v>0</v>
      </c>
      <c r="V1634">
        <v>0</v>
      </c>
      <c r="W1634">
        <v>0</v>
      </c>
      <c r="X1634" s="1">
        <v>45473</v>
      </c>
      <c r="Y1634" s="1">
        <v>44748</v>
      </c>
      <c r="Z1634" t="s">
        <v>30</v>
      </c>
      <c r="AA1634" t="s">
        <v>100</v>
      </c>
    </row>
    <row r="1635" spans="1:27" x14ac:dyDescent="0.25">
      <c r="A1635" t="s">
        <v>2496</v>
      </c>
      <c r="B1635" t="s">
        <v>3631</v>
      </c>
      <c r="C1635" t="s">
        <v>27</v>
      </c>
      <c r="D1635" t="s">
        <v>30</v>
      </c>
      <c r="E1635" t="s">
        <v>2473</v>
      </c>
      <c r="F1635" t="s">
        <v>8</v>
      </c>
      <c r="G1635" t="s">
        <v>14</v>
      </c>
      <c r="H1635">
        <v>651</v>
      </c>
      <c r="I1635" t="s">
        <v>5832</v>
      </c>
      <c r="J1635">
        <v>7880000</v>
      </c>
      <c r="K1635">
        <v>91965.72</v>
      </c>
      <c r="L1635">
        <v>0.13250000000000001</v>
      </c>
      <c r="M1635" s="63">
        <v>45474</v>
      </c>
      <c r="N1635" s="63">
        <v>45534</v>
      </c>
      <c r="O1635">
        <v>60</v>
      </c>
      <c r="P1635" t="s">
        <v>8831</v>
      </c>
      <c r="Q1635">
        <v>0</v>
      </c>
      <c r="R1635">
        <v>0</v>
      </c>
      <c r="S1635">
        <v>0</v>
      </c>
      <c r="T1635">
        <v>0</v>
      </c>
      <c r="U1635">
        <v>0</v>
      </c>
      <c r="V1635">
        <v>0</v>
      </c>
      <c r="W1635">
        <v>0</v>
      </c>
      <c r="X1635" s="1">
        <v>45473</v>
      </c>
      <c r="Y1635" s="1">
        <v>43715</v>
      </c>
      <c r="Z1635" t="s">
        <v>30</v>
      </c>
      <c r="AA1635" t="s">
        <v>100</v>
      </c>
    </row>
    <row r="1636" spans="1:27" x14ac:dyDescent="0.25">
      <c r="A1636" t="s">
        <v>2496</v>
      </c>
      <c r="B1636" t="s">
        <v>4340</v>
      </c>
      <c r="C1636" t="s">
        <v>27</v>
      </c>
      <c r="D1636" t="s">
        <v>30</v>
      </c>
      <c r="E1636" t="s">
        <v>2473</v>
      </c>
      <c r="F1636" t="s">
        <v>8</v>
      </c>
      <c r="G1636" t="s">
        <v>14</v>
      </c>
      <c r="H1636">
        <v>651</v>
      </c>
      <c r="I1636" t="s">
        <v>6032</v>
      </c>
      <c r="J1636">
        <v>7880000</v>
      </c>
      <c r="K1636">
        <v>85405.43</v>
      </c>
      <c r="L1636">
        <v>0.13250000000000001</v>
      </c>
      <c r="M1636" s="63">
        <v>45459</v>
      </c>
      <c r="N1636" s="63">
        <v>45519</v>
      </c>
      <c r="O1636">
        <v>60</v>
      </c>
      <c r="P1636" t="s">
        <v>8810</v>
      </c>
      <c r="Q1636">
        <v>0</v>
      </c>
      <c r="R1636">
        <v>0</v>
      </c>
      <c r="S1636">
        <v>0</v>
      </c>
      <c r="T1636">
        <v>0</v>
      </c>
      <c r="U1636">
        <v>0</v>
      </c>
      <c r="V1636">
        <v>0</v>
      </c>
      <c r="W1636">
        <v>0</v>
      </c>
      <c r="X1636" s="1">
        <v>45473</v>
      </c>
      <c r="Y1636" s="1">
        <v>44712</v>
      </c>
      <c r="Z1636" t="s">
        <v>30</v>
      </c>
      <c r="AA1636" t="s">
        <v>100</v>
      </c>
    </row>
    <row r="1637" spans="1:27" x14ac:dyDescent="0.25">
      <c r="A1637" t="s">
        <v>2496</v>
      </c>
      <c r="B1637" t="s">
        <v>3635</v>
      </c>
      <c r="C1637" t="s">
        <v>27</v>
      </c>
      <c r="D1637" t="s">
        <v>30</v>
      </c>
      <c r="E1637" t="s">
        <v>2473</v>
      </c>
      <c r="F1637" t="s">
        <v>8</v>
      </c>
      <c r="G1637" t="s">
        <v>14</v>
      </c>
      <c r="H1637">
        <v>651</v>
      </c>
      <c r="I1637" t="s">
        <v>5973</v>
      </c>
      <c r="J1637">
        <v>7880000</v>
      </c>
      <c r="K1637">
        <v>118684.61</v>
      </c>
      <c r="L1637">
        <v>0.13250000000000001</v>
      </c>
      <c r="M1637" s="63">
        <v>45428</v>
      </c>
      <c r="N1637" s="63">
        <v>45488</v>
      </c>
      <c r="O1637">
        <v>60</v>
      </c>
      <c r="P1637" t="s">
        <v>8802</v>
      </c>
      <c r="Q1637">
        <v>0</v>
      </c>
      <c r="R1637">
        <v>0</v>
      </c>
      <c r="S1637">
        <v>0</v>
      </c>
      <c r="T1637">
        <v>0</v>
      </c>
      <c r="U1637">
        <v>0</v>
      </c>
      <c r="V1637">
        <v>0</v>
      </c>
      <c r="W1637">
        <v>0</v>
      </c>
      <c r="X1637" s="1">
        <v>45473</v>
      </c>
      <c r="Y1637" s="1">
        <v>45002</v>
      </c>
      <c r="Z1637" t="s">
        <v>30</v>
      </c>
      <c r="AA1637" t="s">
        <v>100</v>
      </c>
    </row>
    <row r="1638" spans="1:27" x14ac:dyDescent="0.25">
      <c r="A1638" t="s">
        <v>2496</v>
      </c>
      <c r="B1638" t="s">
        <v>3627</v>
      </c>
      <c r="C1638" t="s">
        <v>27</v>
      </c>
      <c r="D1638" t="s">
        <v>30</v>
      </c>
      <c r="E1638" t="s">
        <v>2473</v>
      </c>
      <c r="F1638" t="s">
        <v>8</v>
      </c>
      <c r="G1638" t="s">
        <v>14</v>
      </c>
      <c r="H1638">
        <v>651</v>
      </c>
      <c r="I1638" t="s">
        <v>5849</v>
      </c>
      <c r="J1638">
        <v>7880000</v>
      </c>
      <c r="K1638">
        <v>73532.25</v>
      </c>
      <c r="L1638">
        <v>0.13250000000000001</v>
      </c>
      <c r="M1638" s="63">
        <v>45456</v>
      </c>
      <c r="N1638" s="63">
        <v>45516</v>
      </c>
      <c r="O1638">
        <v>60</v>
      </c>
      <c r="P1638" t="s">
        <v>8799</v>
      </c>
      <c r="Q1638">
        <v>0</v>
      </c>
      <c r="R1638">
        <v>0</v>
      </c>
      <c r="S1638">
        <v>0</v>
      </c>
      <c r="T1638">
        <v>0</v>
      </c>
      <c r="U1638">
        <v>0</v>
      </c>
      <c r="V1638">
        <v>0</v>
      </c>
      <c r="W1638">
        <v>0</v>
      </c>
      <c r="X1638" s="1">
        <v>45473</v>
      </c>
      <c r="Y1638" s="1">
        <v>44983</v>
      </c>
      <c r="Z1638" t="s">
        <v>30</v>
      </c>
      <c r="AA1638" t="s">
        <v>100</v>
      </c>
    </row>
    <row r="1639" spans="1:27" x14ac:dyDescent="0.25">
      <c r="A1639" t="s">
        <v>2496</v>
      </c>
      <c r="B1639" t="s">
        <v>3619</v>
      </c>
      <c r="C1639" t="s">
        <v>27</v>
      </c>
      <c r="D1639" t="s">
        <v>30</v>
      </c>
      <c r="E1639" t="s">
        <v>2473</v>
      </c>
      <c r="F1639" t="s">
        <v>8</v>
      </c>
      <c r="G1639" t="s">
        <v>5</v>
      </c>
      <c r="H1639">
        <v>651</v>
      </c>
      <c r="I1639" t="s">
        <v>5978</v>
      </c>
      <c r="J1639">
        <v>7880000</v>
      </c>
      <c r="K1639">
        <v>79255.77</v>
      </c>
      <c r="L1639">
        <v>0.13250000000000001</v>
      </c>
      <c r="M1639" s="63">
        <v>45472</v>
      </c>
      <c r="N1639" s="63">
        <v>45532</v>
      </c>
      <c r="O1639">
        <v>60</v>
      </c>
      <c r="P1639" t="s">
        <v>8828</v>
      </c>
      <c r="Q1639">
        <v>0</v>
      </c>
      <c r="R1639">
        <v>0</v>
      </c>
      <c r="S1639">
        <v>0</v>
      </c>
      <c r="T1639">
        <v>0</v>
      </c>
      <c r="U1639">
        <v>0</v>
      </c>
      <c r="V1639">
        <v>0</v>
      </c>
      <c r="W1639">
        <v>0</v>
      </c>
      <c r="X1639" s="1">
        <v>45473</v>
      </c>
      <c r="Y1639" s="1">
        <v>43707</v>
      </c>
      <c r="Z1639" t="s">
        <v>30</v>
      </c>
      <c r="AA1639" t="s">
        <v>100</v>
      </c>
    </row>
    <row r="1640" spans="1:27" x14ac:dyDescent="0.25">
      <c r="A1640" t="s">
        <v>2496</v>
      </c>
      <c r="B1640" t="s">
        <v>3640</v>
      </c>
      <c r="C1640" t="s">
        <v>27</v>
      </c>
      <c r="D1640" t="s">
        <v>30</v>
      </c>
      <c r="E1640" t="s">
        <v>2473</v>
      </c>
      <c r="F1640" t="s">
        <v>8</v>
      </c>
      <c r="G1640" t="s">
        <v>5</v>
      </c>
      <c r="H1640">
        <v>651</v>
      </c>
      <c r="I1640" t="s">
        <v>5846</v>
      </c>
      <c r="J1640">
        <v>7880000</v>
      </c>
      <c r="K1640">
        <v>8622.02</v>
      </c>
      <c r="L1640">
        <v>0.13250000000000001</v>
      </c>
      <c r="M1640" s="63">
        <v>45444</v>
      </c>
      <c r="N1640" s="63">
        <v>45504</v>
      </c>
      <c r="O1640">
        <v>60</v>
      </c>
      <c r="P1640" t="s">
        <v>8822</v>
      </c>
      <c r="Q1640">
        <v>0</v>
      </c>
      <c r="R1640">
        <v>0</v>
      </c>
      <c r="S1640">
        <v>0</v>
      </c>
      <c r="T1640">
        <v>0</v>
      </c>
      <c r="U1640">
        <v>0</v>
      </c>
      <c r="V1640">
        <v>0</v>
      </c>
      <c r="W1640">
        <v>0</v>
      </c>
      <c r="X1640" s="1">
        <v>45473</v>
      </c>
      <c r="Y1640" s="1">
        <v>44439</v>
      </c>
      <c r="Z1640" t="s">
        <v>30</v>
      </c>
      <c r="AA1640" t="s">
        <v>100</v>
      </c>
    </row>
    <row r="1641" spans="1:27" x14ac:dyDescent="0.25">
      <c r="A1641" t="s">
        <v>2496</v>
      </c>
      <c r="B1641" t="s">
        <v>3246</v>
      </c>
      <c r="C1641" t="s">
        <v>27</v>
      </c>
      <c r="D1641" t="s">
        <v>30</v>
      </c>
      <c r="E1641" t="s">
        <v>2473</v>
      </c>
      <c r="F1641" t="s">
        <v>8</v>
      </c>
      <c r="G1641" t="s">
        <v>9</v>
      </c>
      <c r="H1641">
        <v>651</v>
      </c>
      <c r="I1641" t="s">
        <v>141</v>
      </c>
      <c r="J1641">
        <v>7880000</v>
      </c>
      <c r="K1641">
        <v>11329.56</v>
      </c>
      <c r="L1641">
        <v>0.13250000000000001</v>
      </c>
      <c r="M1641" s="63">
        <v>45473</v>
      </c>
      <c r="N1641" s="63">
        <v>45533</v>
      </c>
      <c r="O1641">
        <v>60</v>
      </c>
      <c r="P1641" t="s">
        <v>8826</v>
      </c>
      <c r="Q1641">
        <v>0</v>
      </c>
      <c r="R1641">
        <v>0</v>
      </c>
      <c r="S1641">
        <v>0</v>
      </c>
      <c r="T1641">
        <v>0</v>
      </c>
      <c r="U1641">
        <v>0</v>
      </c>
      <c r="V1641">
        <v>0</v>
      </c>
      <c r="W1641">
        <v>0</v>
      </c>
      <c r="X1641" s="1">
        <v>45473</v>
      </c>
      <c r="Y1641" s="1">
        <v>43714</v>
      </c>
      <c r="Z1641" t="s">
        <v>30</v>
      </c>
      <c r="AA1641" t="s">
        <v>100</v>
      </c>
    </row>
    <row r="1642" spans="1:27" x14ac:dyDescent="0.25">
      <c r="A1642" t="s">
        <v>2496</v>
      </c>
      <c r="B1642" t="s">
        <v>3632</v>
      </c>
      <c r="C1642" t="s">
        <v>27</v>
      </c>
      <c r="D1642" t="s">
        <v>30</v>
      </c>
      <c r="E1642" t="s">
        <v>2473</v>
      </c>
      <c r="F1642" t="s">
        <v>8</v>
      </c>
      <c r="G1642" t="s">
        <v>13</v>
      </c>
      <c r="H1642">
        <v>651</v>
      </c>
      <c r="I1642" t="s">
        <v>5895</v>
      </c>
      <c r="J1642">
        <v>7880000</v>
      </c>
      <c r="K1642">
        <v>45625.91</v>
      </c>
      <c r="L1642">
        <v>0.13250000000000001</v>
      </c>
      <c r="M1642" s="63">
        <v>45424</v>
      </c>
      <c r="N1642" s="63">
        <v>45484</v>
      </c>
      <c r="O1642">
        <v>60</v>
      </c>
      <c r="P1642" t="s">
        <v>8807</v>
      </c>
      <c r="Q1642">
        <v>0</v>
      </c>
      <c r="R1642">
        <v>0</v>
      </c>
      <c r="S1642">
        <v>0</v>
      </c>
      <c r="T1642">
        <v>0</v>
      </c>
      <c r="U1642">
        <v>0</v>
      </c>
      <c r="V1642">
        <v>0</v>
      </c>
      <c r="W1642">
        <v>0</v>
      </c>
      <c r="X1642" s="1">
        <v>45473</v>
      </c>
      <c r="Y1642" s="1">
        <v>44680</v>
      </c>
      <c r="Z1642" t="s">
        <v>30</v>
      </c>
      <c r="AA1642" t="s">
        <v>100</v>
      </c>
    </row>
    <row r="1643" spans="1:27" x14ac:dyDescent="0.25">
      <c r="A1643" t="s">
        <v>2496</v>
      </c>
      <c r="B1643" t="s">
        <v>3624</v>
      </c>
      <c r="C1643" t="s">
        <v>27</v>
      </c>
      <c r="D1643" t="s">
        <v>30</v>
      </c>
      <c r="E1643" t="s">
        <v>2473</v>
      </c>
      <c r="F1643" t="s">
        <v>8</v>
      </c>
      <c r="G1643" t="s">
        <v>14</v>
      </c>
      <c r="H1643">
        <v>651</v>
      </c>
      <c r="I1643" t="s">
        <v>5709</v>
      </c>
      <c r="J1643">
        <v>7880000</v>
      </c>
      <c r="K1643">
        <v>120350.45</v>
      </c>
      <c r="L1643">
        <v>0.13250000000000001</v>
      </c>
      <c r="M1643" s="63">
        <v>45460</v>
      </c>
      <c r="N1643" s="63">
        <v>45520</v>
      </c>
      <c r="O1643">
        <v>60</v>
      </c>
      <c r="P1643" t="s">
        <v>8876</v>
      </c>
      <c r="Q1643">
        <v>0</v>
      </c>
      <c r="R1643">
        <v>0</v>
      </c>
      <c r="S1643">
        <v>0</v>
      </c>
      <c r="T1643">
        <v>0</v>
      </c>
      <c r="U1643">
        <v>0</v>
      </c>
      <c r="V1643">
        <v>0</v>
      </c>
      <c r="W1643">
        <v>0</v>
      </c>
      <c r="X1643" s="1">
        <v>45473</v>
      </c>
      <c r="Y1643" s="1">
        <v>44847</v>
      </c>
      <c r="Z1643" t="s">
        <v>30</v>
      </c>
      <c r="AA1643" t="s">
        <v>100</v>
      </c>
    </row>
    <row r="1644" spans="1:27" x14ac:dyDescent="0.25">
      <c r="A1644" t="s">
        <v>2496</v>
      </c>
      <c r="B1644" t="s">
        <v>3637</v>
      </c>
      <c r="C1644" t="s">
        <v>27</v>
      </c>
      <c r="D1644" t="s">
        <v>30</v>
      </c>
      <c r="E1644" t="s">
        <v>2473</v>
      </c>
      <c r="F1644" t="s">
        <v>8</v>
      </c>
      <c r="G1644" t="s">
        <v>3</v>
      </c>
      <c r="H1644">
        <v>651</v>
      </c>
      <c r="I1644" t="s">
        <v>5861</v>
      </c>
      <c r="J1644">
        <v>7880000</v>
      </c>
      <c r="K1644">
        <v>90339.26</v>
      </c>
      <c r="L1644">
        <v>0.13250000000000001</v>
      </c>
      <c r="M1644" s="63">
        <v>45472</v>
      </c>
      <c r="N1644" s="63">
        <v>45532</v>
      </c>
      <c r="O1644">
        <v>60</v>
      </c>
      <c r="P1644" t="s">
        <v>8813</v>
      </c>
      <c r="Q1644">
        <v>0</v>
      </c>
      <c r="R1644">
        <v>0</v>
      </c>
      <c r="S1644">
        <v>0</v>
      </c>
      <c r="T1644">
        <v>0</v>
      </c>
      <c r="U1644">
        <v>0</v>
      </c>
      <c r="V1644">
        <v>0</v>
      </c>
      <c r="W1644">
        <v>0</v>
      </c>
      <c r="X1644" s="1">
        <v>45473</v>
      </c>
      <c r="Y1644" s="1">
        <v>44068</v>
      </c>
      <c r="Z1644" t="s">
        <v>30</v>
      </c>
      <c r="AA1644" t="s">
        <v>100</v>
      </c>
    </row>
    <row r="1645" spans="1:27" x14ac:dyDescent="0.25">
      <c r="A1645" t="s">
        <v>2496</v>
      </c>
      <c r="B1645" t="s">
        <v>3216</v>
      </c>
      <c r="C1645" t="s">
        <v>27</v>
      </c>
      <c r="D1645" t="s">
        <v>30</v>
      </c>
      <c r="E1645" t="s">
        <v>2473</v>
      </c>
      <c r="F1645" t="s">
        <v>8</v>
      </c>
      <c r="G1645" t="s">
        <v>5</v>
      </c>
      <c r="H1645">
        <v>651</v>
      </c>
      <c r="I1645" t="s">
        <v>5727</v>
      </c>
      <c r="J1645">
        <v>7880000</v>
      </c>
      <c r="K1645">
        <v>8080.93</v>
      </c>
      <c r="L1645">
        <v>0.13250000000000001</v>
      </c>
      <c r="M1645" s="63">
        <v>45447</v>
      </c>
      <c r="N1645" s="63">
        <v>45507</v>
      </c>
      <c r="O1645">
        <v>60</v>
      </c>
      <c r="P1645" t="s">
        <v>8876</v>
      </c>
      <c r="Q1645">
        <v>0</v>
      </c>
      <c r="R1645">
        <v>0</v>
      </c>
      <c r="S1645">
        <v>0</v>
      </c>
      <c r="T1645">
        <v>0</v>
      </c>
      <c r="U1645">
        <v>0</v>
      </c>
      <c r="V1645">
        <v>0</v>
      </c>
      <c r="W1645">
        <v>0</v>
      </c>
      <c r="X1645" s="1">
        <v>45473</v>
      </c>
      <c r="Y1645" s="1">
        <v>43749</v>
      </c>
      <c r="Z1645" t="s">
        <v>30</v>
      </c>
      <c r="AA1645" t="s">
        <v>100</v>
      </c>
    </row>
    <row r="1646" spans="1:27" x14ac:dyDescent="0.25">
      <c r="A1646" t="s">
        <v>2496</v>
      </c>
      <c r="B1646" t="s">
        <v>3623</v>
      </c>
      <c r="C1646" t="s">
        <v>27</v>
      </c>
      <c r="D1646" t="s">
        <v>30</v>
      </c>
      <c r="E1646" t="s">
        <v>2473</v>
      </c>
      <c r="F1646" t="s">
        <v>8</v>
      </c>
      <c r="G1646" t="s">
        <v>18</v>
      </c>
      <c r="H1646">
        <v>651</v>
      </c>
      <c r="I1646" t="s">
        <v>5834</v>
      </c>
      <c r="J1646">
        <v>7880000</v>
      </c>
      <c r="K1646">
        <v>85609.59</v>
      </c>
      <c r="L1646">
        <v>0.13250000000000001</v>
      </c>
      <c r="M1646" s="63">
        <v>45441</v>
      </c>
      <c r="N1646" s="63">
        <v>45501</v>
      </c>
      <c r="O1646">
        <v>60</v>
      </c>
      <c r="P1646" t="s">
        <v>8831</v>
      </c>
      <c r="Q1646">
        <v>0</v>
      </c>
      <c r="R1646">
        <v>0</v>
      </c>
      <c r="S1646">
        <v>0</v>
      </c>
      <c r="T1646">
        <v>0</v>
      </c>
      <c r="U1646">
        <v>0</v>
      </c>
      <c r="V1646">
        <v>0</v>
      </c>
      <c r="W1646">
        <v>0</v>
      </c>
      <c r="X1646" s="1">
        <v>45473</v>
      </c>
      <c r="Y1646" s="1">
        <v>44697</v>
      </c>
      <c r="Z1646" t="s">
        <v>30</v>
      </c>
      <c r="AA1646" t="s">
        <v>100</v>
      </c>
    </row>
    <row r="1647" spans="1:27" x14ac:dyDescent="0.25">
      <c r="A1647" t="s">
        <v>2496</v>
      </c>
      <c r="B1647" t="s">
        <v>3617</v>
      </c>
      <c r="C1647" t="s">
        <v>27</v>
      </c>
      <c r="D1647" t="s">
        <v>30</v>
      </c>
      <c r="E1647" t="s">
        <v>2473</v>
      </c>
      <c r="F1647" t="s">
        <v>8</v>
      </c>
      <c r="G1647" t="s">
        <v>14</v>
      </c>
      <c r="H1647">
        <v>651</v>
      </c>
      <c r="I1647" t="s">
        <v>5862</v>
      </c>
      <c r="J1647">
        <v>7880000</v>
      </c>
      <c r="K1647">
        <v>698404.08</v>
      </c>
      <c r="L1647">
        <v>0.13250000000000001</v>
      </c>
      <c r="M1647" s="63">
        <v>45469</v>
      </c>
      <c r="N1647" s="63">
        <v>45529</v>
      </c>
      <c r="O1647">
        <v>60</v>
      </c>
      <c r="P1647" t="s">
        <v>8798</v>
      </c>
      <c r="Q1647">
        <v>0</v>
      </c>
      <c r="R1647">
        <v>0</v>
      </c>
      <c r="S1647">
        <v>0</v>
      </c>
      <c r="T1647">
        <v>0</v>
      </c>
      <c r="U1647">
        <v>0</v>
      </c>
      <c r="V1647">
        <v>0</v>
      </c>
      <c r="W1647">
        <v>0</v>
      </c>
      <c r="X1647" s="1">
        <v>45473</v>
      </c>
      <c r="Y1647" s="1">
        <v>44143</v>
      </c>
      <c r="Z1647" t="s">
        <v>30</v>
      </c>
      <c r="AA1647" t="s">
        <v>100</v>
      </c>
    </row>
    <row r="1648" spans="1:27" x14ac:dyDescent="0.25">
      <c r="A1648" t="s">
        <v>2496</v>
      </c>
      <c r="B1648" t="s">
        <v>3641</v>
      </c>
      <c r="C1648" t="s">
        <v>27</v>
      </c>
      <c r="D1648" t="s">
        <v>30</v>
      </c>
      <c r="E1648" t="s">
        <v>2473</v>
      </c>
      <c r="F1648" t="s">
        <v>8</v>
      </c>
      <c r="G1648" t="s">
        <v>14</v>
      </c>
      <c r="H1648">
        <v>651</v>
      </c>
      <c r="I1648" t="s">
        <v>5756</v>
      </c>
      <c r="J1648">
        <v>7880000</v>
      </c>
      <c r="K1648">
        <v>10893.08</v>
      </c>
      <c r="L1648">
        <v>0.13250000000000001</v>
      </c>
      <c r="M1648" s="63">
        <v>45433</v>
      </c>
      <c r="N1648" s="63">
        <v>45493</v>
      </c>
      <c r="O1648">
        <v>60</v>
      </c>
      <c r="P1648" t="s">
        <v>8809</v>
      </c>
      <c r="Q1648">
        <v>0</v>
      </c>
      <c r="R1648">
        <v>0</v>
      </c>
      <c r="S1648">
        <v>0</v>
      </c>
      <c r="T1648">
        <v>0</v>
      </c>
      <c r="U1648">
        <v>0</v>
      </c>
      <c r="V1648">
        <v>0</v>
      </c>
      <c r="W1648">
        <v>0</v>
      </c>
      <c r="X1648" s="1">
        <v>45473</v>
      </c>
      <c r="Y1648" s="1">
        <v>43993</v>
      </c>
      <c r="Z1648" t="s">
        <v>30</v>
      </c>
      <c r="AA1648" t="s">
        <v>100</v>
      </c>
    </row>
    <row r="1649" spans="1:27" x14ac:dyDescent="0.25">
      <c r="A1649" t="s">
        <v>2496</v>
      </c>
      <c r="B1649" t="s">
        <v>3629</v>
      </c>
      <c r="C1649" t="s">
        <v>27</v>
      </c>
      <c r="D1649" t="s">
        <v>30</v>
      </c>
      <c r="E1649" t="s">
        <v>2473</v>
      </c>
      <c r="F1649" t="s">
        <v>8</v>
      </c>
      <c r="G1649" t="s">
        <v>3</v>
      </c>
      <c r="H1649">
        <v>651</v>
      </c>
      <c r="I1649" t="s">
        <v>5843</v>
      </c>
      <c r="J1649">
        <v>7880000</v>
      </c>
      <c r="K1649">
        <v>84430.06</v>
      </c>
      <c r="L1649">
        <v>0.13250000000000001</v>
      </c>
      <c r="M1649" s="63">
        <v>45472</v>
      </c>
      <c r="N1649" s="63">
        <v>45532</v>
      </c>
      <c r="O1649">
        <v>60</v>
      </c>
      <c r="P1649" t="s">
        <v>8801</v>
      </c>
      <c r="Q1649">
        <v>0</v>
      </c>
      <c r="R1649">
        <v>0</v>
      </c>
      <c r="S1649">
        <v>0</v>
      </c>
      <c r="T1649">
        <v>0</v>
      </c>
      <c r="U1649">
        <v>0</v>
      </c>
      <c r="V1649">
        <v>0</v>
      </c>
      <c r="W1649">
        <v>0</v>
      </c>
      <c r="X1649" s="1">
        <v>45473</v>
      </c>
      <c r="Y1649" s="1">
        <v>44612</v>
      </c>
      <c r="Z1649" t="s">
        <v>30</v>
      </c>
      <c r="AA1649" t="s">
        <v>100</v>
      </c>
    </row>
    <row r="1650" spans="1:27" x14ac:dyDescent="0.25">
      <c r="A1650" t="s">
        <v>2496</v>
      </c>
      <c r="B1650" t="s">
        <v>3626</v>
      </c>
      <c r="C1650" t="s">
        <v>27</v>
      </c>
      <c r="D1650" t="s">
        <v>30</v>
      </c>
      <c r="E1650" t="s">
        <v>2473</v>
      </c>
      <c r="F1650" t="s">
        <v>8</v>
      </c>
      <c r="G1650" t="s">
        <v>14</v>
      </c>
      <c r="H1650">
        <v>651</v>
      </c>
      <c r="I1650" t="s">
        <v>5915</v>
      </c>
      <c r="J1650">
        <v>7880000</v>
      </c>
      <c r="K1650">
        <v>131122.85999999999</v>
      </c>
      <c r="L1650">
        <v>0.13250000000000001</v>
      </c>
      <c r="M1650" s="63">
        <v>45449</v>
      </c>
      <c r="N1650" s="63">
        <v>45509</v>
      </c>
      <c r="O1650">
        <v>60</v>
      </c>
      <c r="P1650" t="s">
        <v>8829</v>
      </c>
      <c r="Q1650">
        <v>0</v>
      </c>
      <c r="R1650">
        <v>0</v>
      </c>
      <c r="S1650">
        <v>0</v>
      </c>
      <c r="T1650">
        <v>0</v>
      </c>
      <c r="U1650">
        <v>0</v>
      </c>
      <c r="V1650">
        <v>0</v>
      </c>
      <c r="W1650">
        <v>0</v>
      </c>
      <c r="X1650" s="1">
        <v>45473</v>
      </c>
      <c r="Y1650" s="1">
        <v>44853</v>
      </c>
      <c r="Z1650" t="s">
        <v>30</v>
      </c>
      <c r="AA1650" t="s">
        <v>100</v>
      </c>
    </row>
    <row r="1651" spans="1:27" x14ac:dyDescent="0.25">
      <c r="A1651" t="s">
        <v>2496</v>
      </c>
      <c r="B1651" t="s">
        <v>3639</v>
      </c>
      <c r="C1651" t="s">
        <v>27</v>
      </c>
      <c r="D1651" t="s">
        <v>30</v>
      </c>
      <c r="E1651" t="s">
        <v>2473</v>
      </c>
      <c r="F1651" t="s">
        <v>8</v>
      </c>
      <c r="G1651" t="s">
        <v>14</v>
      </c>
      <c r="H1651">
        <v>651</v>
      </c>
      <c r="I1651" t="s">
        <v>5734</v>
      </c>
      <c r="J1651">
        <v>7880000</v>
      </c>
      <c r="K1651">
        <v>877.25</v>
      </c>
      <c r="L1651">
        <v>0.13250000000000001</v>
      </c>
      <c r="M1651" s="63">
        <v>45469</v>
      </c>
      <c r="N1651" s="63">
        <v>45529</v>
      </c>
      <c r="O1651">
        <v>60</v>
      </c>
      <c r="P1651" t="s">
        <v>8810</v>
      </c>
      <c r="Q1651">
        <v>0</v>
      </c>
      <c r="R1651">
        <v>0</v>
      </c>
      <c r="S1651">
        <v>0</v>
      </c>
      <c r="T1651">
        <v>0</v>
      </c>
      <c r="U1651">
        <v>0</v>
      </c>
      <c r="V1651">
        <v>0</v>
      </c>
      <c r="W1651">
        <v>0</v>
      </c>
      <c r="X1651" s="1">
        <v>45473</v>
      </c>
      <c r="Y1651" s="1">
        <v>44780</v>
      </c>
      <c r="Z1651" t="s">
        <v>30</v>
      </c>
      <c r="AA1651" t="s">
        <v>100</v>
      </c>
    </row>
    <row r="1652" spans="1:27" x14ac:dyDescent="0.25">
      <c r="A1652" t="s">
        <v>2496</v>
      </c>
      <c r="B1652" t="s">
        <v>3550</v>
      </c>
      <c r="C1652" t="s">
        <v>27</v>
      </c>
      <c r="D1652" t="s">
        <v>30</v>
      </c>
      <c r="E1652" t="s">
        <v>2473</v>
      </c>
      <c r="F1652" t="s">
        <v>8</v>
      </c>
      <c r="G1652" t="s">
        <v>3</v>
      </c>
      <c r="H1652">
        <v>651</v>
      </c>
      <c r="I1652" t="s">
        <v>5777</v>
      </c>
      <c r="J1652">
        <v>7880000</v>
      </c>
      <c r="K1652">
        <v>388644.63</v>
      </c>
      <c r="L1652">
        <v>0.13250000000000001</v>
      </c>
      <c r="M1652" s="63">
        <v>45415</v>
      </c>
      <c r="N1652" s="63">
        <v>45475</v>
      </c>
      <c r="O1652">
        <v>60</v>
      </c>
      <c r="P1652" t="s">
        <v>8826</v>
      </c>
      <c r="Q1652">
        <v>0</v>
      </c>
      <c r="R1652">
        <v>0</v>
      </c>
      <c r="S1652">
        <v>0</v>
      </c>
      <c r="T1652">
        <v>0</v>
      </c>
      <c r="U1652">
        <v>0</v>
      </c>
      <c r="V1652">
        <v>0</v>
      </c>
      <c r="W1652">
        <v>0</v>
      </c>
      <c r="X1652" s="1">
        <v>45473</v>
      </c>
      <c r="Y1652" s="1">
        <v>44751</v>
      </c>
      <c r="Z1652" t="s">
        <v>30</v>
      </c>
      <c r="AA1652" t="s">
        <v>100</v>
      </c>
    </row>
    <row r="1653" spans="1:27" x14ac:dyDescent="0.25">
      <c r="A1653" t="s">
        <v>2496</v>
      </c>
      <c r="B1653" t="s">
        <v>8908</v>
      </c>
      <c r="C1653" t="s">
        <v>27</v>
      </c>
      <c r="D1653" t="s">
        <v>30</v>
      </c>
      <c r="E1653" t="s">
        <v>2473</v>
      </c>
      <c r="F1653" t="s">
        <v>8</v>
      </c>
      <c r="G1653" t="s">
        <v>15</v>
      </c>
      <c r="H1653">
        <v>651</v>
      </c>
      <c r="I1653" t="s">
        <v>8909</v>
      </c>
      <c r="J1653">
        <v>7880000</v>
      </c>
      <c r="K1653">
        <v>179304.4</v>
      </c>
      <c r="L1653">
        <v>0.13250000000000001</v>
      </c>
      <c r="M1653" s="63">
        <v>45454</v>
      </c>
      <c r="N1653" s="63">
        <v>45514</v>
      </c>
      <c r="O1653">
        <v>60</v>
      </c>
      <c r="P1653" t="s">
        <v>8834</v>
      </c>
      <c r="Q1653">
        <v>0</v>
      </c>
      <c r="R1653">
        <v>0</v>
      </c>
      <c r="S1653">
        <v>0</v>
      </c>
      <c r="T1653">
        <v>0</v>
      </c>
      <c r="U1653">
        <v>0</v>
      </c>
      <c r="V1653">
        <v>0</v>
      </c>
      <c r="W1653">
        <v>0</v>
      </c>
      <c r="X1653" s="1">
        <v>45473</v>
      </c>
      <c r="Y1653" s="1">
        <v>45290</v>
      </c>
      <c r="Z1653" t="s">
        <v>30</v>
      </c>
      <c r="AA1653" t="s">
        <v>100</v>
      </c>
    </row>
    <row r="1654" spans="1:27" x14ac:dyDescent="0.25">
      <c r="A1654" t="s">
        <v>2496</v>
      </c>
      <c r="B1654" t="s">
        <v>3638</v>
      </c>
      <c r="C1654" t="s">
        <v>27</v>
      </c>
      <c r="D1654" t="s">
        <v>30</v>
      </c>
      <c r="E1654" t="s">
        <v>2473</v>
      </c>
      <c r="F1654" t="s">
        <v>8</v>
      </c>
      <c r="G1654" t="s">
        <v>14</v>
      </c>
      <c r="H1654">
        <v>651</v>
      </c>
      <c r="I1654" t="s">
        <v>5854</v>
      </c>
      <c r="J1654">
        <v>7880000</v>
      </c>
      <c r="K1654">
        <v>4419.58</v>
      </c>
      <c r="L1654">
        <v>0.13250000000000001</v>
      </c>
      <c r="M1654" s="63">
        <v>45441</v>
      </c>
      <c r="N1654" s="63">
        <v>45501</v>
      </c>
      <c r="O1654">
        <v>60</v>
      </c>
      <c r="P1654" t="s">
        <v>8799</v>
      </c>
      <c r="Q1654">
        <v>0</v>
      </c>
      <c r="R1654">
        <v>0</v>
      </c>
      <c r="S1654">
        <v>0</v>
      </c>
      <c r="T1654">
        <v>0</v>
      </c>
      <c r="U1654">
        <v>0</v>
      </c>
      <c r="V1654">
        <v>0</v>
      </c>
      <c r="W1654">
        <v>0</v>
      </c>
      <c r="X1654" s="1">
        <v>45473</v>
      </c>
      <c r="Y1654" s="1">
        <v>44758</v>
      </c>
      <c r="Z1654" t="s">
        <v>30</v>
      </c>
      <c r="AA1654" t="s">
        <v>100</v>
      </c>
    </row>
    <row r="1655" spans="1:27" x14ac:dyDescent="0.25">
      <c r="A1655" t="s">
        <v>2496</v>
      </c>
      <c r="B1655" t="s">
        <v>3636</v>
      </c>
      <c r="C1655" t="s">
        <v>27</v>
      </c>
      <c r="D1655" t="s">
        <v>30</v>
      </c>
      <c r="E1655" t="s">
        <v>2473</v>
      </c>
      <c r="F1655" t="s">
        <v>8</v>
      </c>
      <c r="G1655" t="s">
        <v>15</v>
      </c>
      <c r="H1655">
        <v>651</v>
      </c>
      <c r="I1655" t="s">
        <v>5637</v>
      </c>
      <c r="J1655">
        <v>7880000</v>
      </c>
      <c r="K1655">
        <v>47671.03</v>
      </c>
      <c r="L1655">
        <v>0.13250000000000001</v>
      </c>
      <c r="M1655" s="63">
        <v>45439</v>
      </c>
      <c r="N1655" s="63">
        <v>45499</v>
      </c>
      <c r="O1655">
        <v>60</v>
      </c>
      <c r="P1655" t="s">
        <v>8813</v>
      </c>
      <c r="Q1655">
        <v>0</v>
      </c>
      <c r="R1655">
        <v>0</v>
      </c>
      <c r="S1655">
        <v>0</v>
      </c>
      <c r="T1655">
        <v>0</v>
      </c>
      <c r="U1655">
        <v>0</v>
      </c>
      <c r="V1655">
        <v>0</v>
      </c>
      <c r="W1655">
        <v>0</v>
      </c>
      <c r="X1655" s="1">
        <v>45473</v>
      </c>
      <c r="Y1655" s="1">
        <v>44003</v>
      </c>
      <c r="Z1655" t="s">
        <v>30</v>
      </c>
      <c r="AA1655" t="s">
        <v>100</v>
      </c>
    </row>
    <row r="1656" spans="1:27" x14ac:dyDescent="0.25">
      <c r="A1656" t="s">
        <v>2496</v>
      </c>
      <c r="B1656" t="s">
        <v>3634</v>
      </c>
      <c r="C1656" t="s">
        <v>27</v>
      </c>
      <c r="D1656" t="s">
        <v>30</v>
      </c>
      <c r="E1656" t="s">
        <v>2473</v>
      </c>
      <c r="F1656" t="s">
        <v>8</v>
      </c>
      <c r="G1656" t="s">
        <v>14</v>
      </c>
      <c r="H1656">
        <v>651</v>
      </c>
      <c r="I1656" t="s">
        <v>5985</v>
      </c>
      <c r="J1656">
        <v>7880000</v>
      </c>
      <c r="K1656">
        <v>205121.18</v>
      </c>
      <c r="L1656">
        <v>0.13250000000000001</v>
      </c>
      <c r="M1656" s="63">
        <v>45446</v>
      </c>
      <c r="N1656" s="63">
        <v>45506</v>
      </c>
      <c r="O1656">
        <v>60</v>
      </c>
      <c r="P1656" t="s">
        <v>8829</v>
      </c>
      <c r="Q1656">
        <v>0</v>
      </c>
      <c r="R1656">
        <v>0</v>
      </c>
      <c r="S1656">
        <v>0</v>
      </c>
      <c r="T1656">
        <v>0</v>
      </c>
      <c r="U1656">
        <v>0</v>
      </c>
      <c r="V1656">
        <v>0</v>
      </c>
      <c r="W1656">
        <v>0</v>
      </c>
      <c r="X1656" s="1">
        <v>45473</v>
      </c>
      <c r="Y1656" s="1">
        <v>44924</v>
      </c>
      <c r="Z1656" t="s">
        <v>30</v>
      </c>
      <c r="AA1656" t="s">
        <v>100</v>
      </c>
    </row>
    <row r="1657" spans="1:27" x14ac:dyDescent="0.25">
      <c r="A1657" t="s">
        <v>2496</v>
      </c>
      <c r="B1657" t="s">
        <v>3616</v>
      </c>
      <c r="C1657" t="s">
        <v>27</v>
      </c>
      <c r="D1657" t="s">
        <v>30</v>
      </c>
      <c r="E1657" t="s">
        <v>2473</v>
      </c>
      <c r="F1657" t="s">
        <v>8</v>
      </c>
      <c r="G1657" t="s">
        <v>14</v>
      </c>
      <c r="H1657">
        <v>651</v>
      </c>
      <c r="I1657" t="s">
        <v>5902</v>
      </c>
      <c r="J1657">
        <v>7880000</v>
      </c>
      <c r="K1657">
        <v>1392932.09</v>
      </c>
      <c r="L1657">
        <v>0.13250000000000001</v>
      </c>
      <c r="M1657" s="63">
        <v>45425</v>
      </c>
      <c r="N1657" s="63">
        <v>45485</v>
      </c>
      <c r="O1657">
        <v>60</v>
      </c>
      <c r="P1657" t="s">
        <v>8822</v>
      </c>
      <c r="Q1657">
        <v>0</v>
      </c>
      <c r="R1657">
        <v>0</v>
      </c>
      <c r="S1657">
        <v>0</v>
      </c>
      <c r="T1657">
        <v>0</v>
      </c>
      <c r="U1657">
        <v>0</v>
      </c>
      <c r="V1657">
        <v>0</v>
      </c>
      <c r="W1657">
        <v>0</v>
      </c>
      <c r="X1657" s="1">
        <v>45473</v>
      </c>
      <c r="Y1657" s="1">
        <v>44308</v>
      </c>
      <c r="Z1657" t="s">
        <v>30</v>
      </c>
      <c r="AA1657" t="s">
        <v>100</v>
      </c>
    </row>
    <row r="1658" spans="1:27" x14ac:dyDescent="0.25">
      <c r="A1658" t="s">
        <v>2496</v>
      </c>
      <c r="B1658" t="s">
        <v>3620</v>
      </c>
      <c r="C1658" t="s">
        <v>27</v>
      </c>
      <c r="D1658" t="s">
        <v>30</v>
      </c>
      <c r="E1658" t="s">
        <v>2473</v>
      </c>
      <c r="F1658" t="s">
        <v>8</v>
      </c>
      <c r="G1658" t="s">
        <v>15</v>
      </c>
      <c r="H1658">
        <v>651</v>
      </c>
      <c r="I1658" t="s">
        <v>5775</v>
      </c>
      <c r="J1658">
        <v>7880000</v>
      </c>
      <c r="K1658">
        <v>148615.28</v>
      </c>
      <c r="L1658">
        <v>0.13250000000000001</v>
      </c>
      <c r="M1658" s="63">
        <v>45439</v>
      </c>
      <c r="N1658" s="63">
        <v>45499</v>
      </c>
      <c r="O1658">
        <v>60</v>
      </c>
      <c r="P1658" t="s">
        <v>8801</v>
      </c>
      <c r="Q1658">
        <v>0</v>
      </c>
      <c r="R1658">
        <v>0</v>
      </c>
      <c r="S1658">
        <v>0</v>
      </c>
      <c r="T1658">
        <v>0</v>
      </c>
      <c r="U1658">
        <v>0</v>
      </c>
      <c r="V1658">
        <v>0</v>
      </c>
      <c r="W1658">
        <v>0</v>
      </c>
      <c r="X1658" s="1">
        <v>45473</v>
      </c>
      <c r="Y1658" s="1">
        <v>44636</v>
      </c>
      <c r="Z1658" t="s">
        <v>30</v>
      </c>
      <c r="AA1658" t="s">
        <v>100</v>
      </c>
    </row>
    <row r="1659" spans="1:27" x14ac:dyDescent="0.25">
      <c r="A1659" t="s">
        <v>2496</v>
      </c>
      <c r="B1659" t="s">
        <v>3622</v>
      </c>
      <c r="C1659" t="s">
        <v>27</v>
      </c>
      <c r="D1659" t="s">
        <v>30</v>
      </c>
      <c r="E1659" t="s">
        <v>2473</v>
      </c>
      <c r="F1659" t="s">
        <v>8</v>
      </c>
      <c r="G1659" t="s">
        <v>14</v>
      </c>
      <c r="H1659">
        <v>651</v>
      </c>
      <c r="I1659" t="s">
        <v>5882</v>
      </c>
      <c r="J1659">
        <v>7880000</v>
      </c>
      <c r="K1659">
        <v>27602.52</v>
      </c>
      <c r="L1659">
        <v>0.13250000000000001</v>
      </c>
      <c r="M1659" s="63">
        <v>45434</v>
      </c>
      <c r="N1659" s="63">
        <v>45494</v>
      </c>
      <c r="O1659">
        <v>60</v>
      </c>
      <c r="P1659" t="s">
        <v>8801</v>
      </c>
      <c r="Q1659">
        <v>0</v>
      </c>
      <c r="R1659">
        <v>0</v>
      </c>
      <c r="S1659">
        <v>0</v>
      </c>
      <c r="T1659">
        <v>0</v>
      </c>
      <c r="U1659">
        <v>0</v>
      </c>
      <c r="V1659">
        <v>0</v>
      </c>
      <c r="W1659">
        <v>0</v>
      </c>
      <c r="X1659" s="1">
        <v>45473</v>
      </c>
      <c r="Y1659" s="1">
        <v>44812</v>
      </c>
      <c r="Z1659" t="s">
        <v>30</v>
      </c>
      <c r="AA1659" t="s">
        <v>100</v>
      </c>
    </row>
    <row r="1660" spans="1:27" x14ac:dyDescent="0.25">
      <c r="A1660" t="s">
        <v>2496</v>
      </c>
      <c r="B1660" t="s">
        <v>3642</v>
      </c>
      <c r="C1660" t="s">
        <v>27</v>
      </c>
      <c r="D1660" t="s">
        <v>30</v>
      </c>
      <c r="E1660" t="s">
        <v>2473</v>
      </c>
      <c r="F1660" t="s">
        <v>8</v>
      </c>
      <c r="G1660" t="s">
        <v>5</v>
      </c>
      <c r="H1660">
        <v>651</v>
      </c>
      <c r="I1660" t="s">
        <v>5812</v>
      </c>
      <c r="J1660">
        <v>7880000</v>
      </c>
      <c r="K1660">
        <v>13203.08</v>
      </c>
      <c r="L1660">
        <v>0.13250000000000001</v>
      </c>
      <c r="M1660" s="63">
        <v>45435</v>
      </c>
      <c r="N1660" s="63">
        <v>45495</v>
      </c>
      <c r="O1660">
        <v>60</v>
      </c>
      <c r="P1660" t="s">
        <v>8799</v>
      </c>
      <c r="Q1660">
        <v>0</v>
      </c>
      <c r="R1660">
        <v>0</v>
      </c>
      <c r="S1660">
        <v>0</v>
      </c>
      <c r="T1660">
        <v>0</v>
      </c>
      <c r="U1660">
        <v>0</v>
      </c>
      <c r="V1660">
        <v>0</v>
      </c>
      <c r="W1660">
        <v>0</v>
      </c>
      <c r="X1660" s="1">
        <v>45473</v>
      </c>
      <c r="Y1660" s="1">
        <v>44564</v>
      </c>
      <c r="Z1660" t="s">
        <v>30</v>
      </c>
      <c r="AA1660" t="s">
        <v>100</v>
      </c>
    </row>
    <row r="1661" spans="1:27" x14ac:dyDescent="0.25">
      <c r="A1661" t="s">
        <v>2496</v>
      </c>
      <c r="B1661" t="s">
        <v>3618</v>
      </c>
      <c r="C1661" t="s">
        <v>27</v>
      </c>
      <c r="D1661" t="s">
        <v>30</v>
      </c>
      <c r="E1661" t="s">
        <v>2473</v>
      </c>
      <c r="F1661" t="s">
        <v>8</v>
      </c>
      <c r="G1661" t="s">
        <v>12</v>
      </c>
      <c r="H1661">
        <v>651</v>
      </c>
      <c r="I1661" t="s">
        <v>5792</v>
      </c>
      <c r="J1661">
        <v>7880000</v>
      </c>
      <c r="K1661">
        <v>757214.48</v>
      </c>
      <c r="L1661">
        <v>0.13250000000000001</v>
      </c>
      <c r="M1661" s="63">
        <v>45429</v>
      </c>
      <c r="N1661" s="63">
        <v>45489</v>
      </c>
      <c r="O1661">
        <v>60</v>
      </c>
      <c r="P1661" t="s">
        <v>8831</v>
      </c>
      <c r="Q1661">
        <v>0</v>
      </c>
      <c r="R1661">
        <v>0</v>
      </c>
      <c r="S1661">
        <v>0</v>
      </c>
      <c r="T1661">
        <v>0</v>
      </c>
      <c r="U1661">
        <v>0</v>
      </c>
      <c r="V1661">
        <v>0</v>
      </c>
      <c r="W1661">
        <v>0</v>
      </c>
      <c r="X1661" s="1">
        <v>45473</v>
      </c>
      <c r="Y1661" s="1">
        <v>44989</v>
      </c>
      <c r="Z1661" t="s">
        <v>30</v>
      </c>
      <c r="AA1661" t="s">
        <v>100</v>
      </c>
    </row>
    <row r="1662" spans="1:27" x14ac:dyDescent="0.25">
      <c r="A1662" t="s">
        <v>2496</v>
      </c>
      <c r="B1662" t="s">
        <v>3628</v>
      </c>
      <c r="C1662" t="s">
        <v>27</v>
      </c>
      <c r="D1662" t="s">
        <v>30</v>
      </c>
      <c r="E1662" t="s">
        <v>2473</v>
      </c>
      <c r="F1662" t="s">
        <v>8</v>
      </c>
      <c r="G1662" t="s">
        <v>10</v>
      </c>
      <c r="H1662">
        <v>651</v>
      </c>
      <c r="I1662" t="s">
        <v>5647</v>
      </c>
      <c r="J1662">
        <v>7880000</v>
      </c>
      <c r="K1662">
        <v>2649.02</v>
      </c>
      <c r="L1662">
        <v>0.13250000000000001</v>
      </c>
      <c r="M1662" s="63">
        <v>45421</v>
      </c>
      <c r="N1662" s="63">
        <v>45481</v>
      </c>
      <c r="O1662">
        <v>60</v>
      </c>
      <c r="P1662" t="s">
        <v>8828</v>
      </c>
      <c r="Q1662">
        <v>0</v>
      </c>
      <c r="R1662">
        <v>0</v>
      </c>
      <c r="S1662">
        <v>0</v>
      </c>
      <c r="T1662">
        <v>0</v>
      </c>
      <c r="U1662">
        <v>0</v>
      </c>
      <c r="V1662">
        <v>0</v>
      </c>
      <c r="W1662">
        <v>0</v>
      </c>
      <c r="X1662" s="1">
        <v>45473</v>
      </c>
      <c r="Y1662" s="1">
        <v>44632</v>
      </c>
      <c r="Z1662" t="s">
        <v>30</v>
      </c>
      <c r="AA1662" t="s">
        <v>100</v>
      </c>
    </row>
    <row r="1663" spans="1:27" x14ac:dyDescent="0.25">
      <c r="A1663" t="s">
        <v>2496</v>
      </c>
      <c r="B1663" t="s">
        <v>4546</v>
      </c>
      <c r="C1663" t="s">
        <v>27</v>
      </c>
      <c r="D1663" t="s">
        <v>30</v>
      </c>
      <c r="E1663" t="s">
        <v>2473</v>
      </c>
      <c r="F1663" t="s">
        <v>8</v>
      </c>
      <c r="G1663" t="s">
        <v>15</v>
      </c>
      <c r="H1663">
        <v>651</v>
      </c>
      <c r="I1663" t="s">
        <v>5751</v>
      </c>
      <c r="J1663">
        <v>7880000</v>
      </c>
      <c r="K1663">
        <v>275306.90000000002</v>
      </c>
      <c r="L1663">
        <v>0.13250000000000001</v>
      </c>
      <c r="M1663" s="63">
        <v>45453</v>
      </c>
      <c r="N1663" s="63">
        <v>45513</v>
      </c>
      <c r="O1663">
        <v>60</v>
      </c>
      <c r="P1663" t="s">
        <v>8813</v>
      </c>
      <c r="Q1663">
        <v>0</v>
      </c>
      <c r="R1663">
        <v>0</v>
      </c>
      <c r="S1663">
        <v>0</v>
      </c>
      <c r="T1663">
        <v>0</v>
      </c>
      <c r="U1663">
        <v>0</v>
      </c>
      <c r="V1663">
        <v>0</v>
      </c>
      <c r="W1663">
        <v>0</v>
      </c>
      <c r="X1663" s="1">
        <v>45473</v>
      </c>
      <c r="Y1663" s="1">
        <v>44877</v>
      </c>
      <c r="Z1663" t="s">
        <v>30</v>
      </c>
      <c r="AA1663" t="s">
        <v>100</v>
      </c>
    </row>
    <row r="1664" spans="1:27" x14ac:dyDescent="0.25">
      <c r="A1664" t="s">
        <v>2496</v>
      </c>
      <c r="B1664" t="s">
        <v>8808</v>
      </c>
      <c r="C1664" t="s">
        <v>27</v>
      </c>
      <c r="D1664" t="s">
        <v>30</v>
      </c>
      <c r="E1664" t="s">
        <v>2473</v>
      </c>
      <c r="F1664" t="s">
        <v>8</v>
      </c>
      <c r="G1664" t="s">
        <v>14</v>
      </c>
      <c r="H1664">
        <v>651</v>
      </c>
      <c r="I1664" t="s">
        <v>5891</v>
      </c>
      <c r="J1664">
        <v>7880000</v>
      </c>
      <c r="K1664">
        <v>243691.69</v>
      </c>
      <c r="L1664">
        <v>0.13250000000000001</v>
      </c>
      <c r="M1664" s="63">
        <v>45472</v>
      </c>
      <c r="N1664" s="63">
        <v>45532</v>
      </c>
      <c r="O1664">
        <v>60</v>
      </c>
      <c r="P1664" t="s">
        <v>8799</v>
      </c>
      <c r="Q1664">
        <v>0</v>
      </c>
      <c r="R1664">
        <v>0</v>
      </c>
      <c r="S1664">
        <v>0</v>
      </c>
      <c r="T1664">
        <v>0</v>
      </c>
      <c r="U1664">
        <v>0</v>
      </c>
      <c r="V1664">
        <v>0</v>
      </c>
      <c r="W1664">
        <v>0</v>
      </c>
      <c r="X1664" s="1">
        <v>45473</v>
      </c>
      <c r="Y1664" s="1">
        <v>45462</v>
      </c>
      <c r="Z1664" t="s">
        <v>30</v>
      </c>
      <c r="AA1664" t="s">
        <v>100</v>
      </c>
    </row>
    <row r="1665" spans="1:27" x14ac:dyDescent="0.25">
      <c r="A1665" t="s">
        <v>2496</v>
      </c>
      <c r="B1665" t="s">
        <v>4581</v>
      </c>
      <c r="C1665" t="s">
        <v>27</v>
      </c>
      <c r="D1665" t="s">
        <v>30</v>
      </c>
      <c r="E1665" t="s">
        <v>2473</v>
      </c>
      <c r="F1665" t="s">
        <v>8</v>
      </c>
      <c r="G1665" t="s">
        <v>15</v>
      </c>
      <c r="H1665">
        <v>651</v>
      </c>
      <c r="I1665" t="s">
        <v>5915</v>
      </c>
      <c r="J1665">
        <v>7880000</v>
      </c>
      <c r="K1665">
        <v>1507.66</v>
      </c>
      <c r="L1665">
        <v>0.13250000000000001</v>
      </c>
      <c r="M1665" s="63">
        <v>45428</v>
      </c>
      <c r="N1665" s="63">
        <v>45488</v>
      </c>
      <c r="O1665">
        <v>60</v>
      </c>
      <c r="P1665" t="s">
        <v>8837</v>
      </c>
      <c r="Q1665">
        <v>0</v>
      </c>
      <c r="R1665">
        <v>0</v>
      </c>
      <c r="S1665">
        <v>0</v>
      </c>
      <c r="T1665">
        <v>0</v>
      </c>
      <c r="U1665">
        <v>0</v>
      </c>
      <c r="V1665">
        <v>0</v>
      </c>
      <c r="W1665">
        <v>0</v>
      </c>
      <c r="X1665" s="1">
        <v>45473</v>
      </c>
      <c r="Y1665" s="1">
        <v>44312</v>
      </c>
      <c r="Z1665" t="s">
        <v>30</v>
      </c>
      <c r="AA1665" t="s">
        <v>100</v>
      </c>
    </row>
    <row r="1666" spans="1:27" x14ac:dyDescent="0.25">
      <c r="A1666" t="s">
        <v>2496</v>
      </c>
      <c r="B1666" t="s">
        <v>8913</v>
      </c>
      <c r="C1666" t="s">
        <v>27</v>
      </c>
      <c r="D1666" t="s">
        <v>30</v>
      </c>
      <c r="E1666" t="s">
        <v>2473</v>
      </c>
      <c r="F1666" t="s">
        <v>8</v>
      </c>
      <c r="G1666" t="s">
        <v>15</v>
      </c>
      <c r="H1666">
        <v>651</v>
      </c>
      <c r="I1666" t="s">
        <v>5822</v>
      </c>
      <c r="J1666">
        <v>7880000</v>
      </c>
      <c r="K1666">
        <v>203216.75</v>
      </c>
      <c r="L1666">
        <v>0.13250000000000001</v>
      </c>
      <c r="M1666" s="63">
        <v>45433</v>
      </c>
      <c r="N1666" s="63">
        <v>45493</v>
      </c>
      <c r="O1666">
        <v>60</v>
      </c>
      <c r="P1666" t="s">
        <v>8837</v>
      </c>
      <c r="Q1666">
        <v>0</v>
      </c>
      <c r="R1666">
        <v>0</v>
      </c>
      <c r="S1666">
        <v>0</v>
      </c>
      <c r="T1666">
        <v>0</v>
      </c>
      <c r="U1666">
        <v>0</v>
      </c>
      <c r="V1666">
        <v>0</v>
      </c>
      <c r="W1666">
        <v>0</v>
      </c>
      <c r="X1666" s="1">
        <v>45473</v>
      </c>
      <c r="Y1666" s="1">
        <v>45367</v>
      </c>
      <c r="Z1666" t="s">
        <v>30</v>
      </c>
      <c r="AA1666" t="s">
        <v>100</v>
      </c>
    </row>
    <row r="1667" spans="1:27" x14ac:dyDescent="0.25">
      <c r="A1667" t="s">
        <v>2496</v>
      </c>
      <c r="B1667" t="s">
        <v>4628</v>
      </c>
      <c r="C1667" t="s">
        <v>27</v>
      </c>
      <c r="D1667" t="s">
        <v>30</v>
      </c>
      <c r="E1667" t="s">
        <v>2473</v>
      </c>
      <c r="F1667" t="s">
        <v>8</v>
      </c>
      <c r="G1667" t="s">
        <v>12</v>
      </c>
      <c r="H1667">
        <v>651</v>
      </c>
      <c r="I1667" t="s">
        <v>6010</v>
      </c>
      <c r="J1667">
        <v>7880000</v>
      </c>
      <c r="K1667">
        <v>23618.54</v>
      </c>
      <c r="L1667">
        <v>0.13250000000000001</v>
      </c>
      <c r="M1667" s="63">
        <v>45422</v>
      </c>
      <c r="N1667" s="63">
        <v>45482</v>
      </c>
      <c r="O1667">
        <v>60</v>
      </c>
      <c r="P1667" t="s">
        <v>8822</v>
      </c>
      <c r="Q1667">
        <v>0</v>
      </c>
      <c r="R1667">
        <v>0</v>
      </c>
      <c r="S1667">
        <v>0</v>
      </c>
      <c r="T1667">
        <v>0</v>
      </c>
      <c r="U1667">
        <v>0</v>
      </c>
      <c r="V1667">
        <v>0</v>
      </c>
      <c r="W1667">
        <v>0</v>
      </c>
      <c r="X1667" s="1">
        <v>45473</v>
      </c>
      <c r="Y1667" s="1">
        <v>43829</v>
      </c>
      <c r="Z1667" t="s">
        <v>30</v>
      </c>
      <c r="AA1667" t="s">
        <v>100</v>
      </c>
    </row>
    <row r="1668" spans="1:27" x14ac:dyDescent="0.25">
      <c r="A1668" t="s">
        <v>2496</v>
      </c>
      <c r="B1668" t="s">
        <v>8953</v>
      </c>
      <c r="C1668" t="s">
        <v>27</v>
      </c>
      <c r="D1668" t="s">
        <v>30</v>
      </c>
      <c r="E1668" t="s">
        <v>2473</v>
      </c>
      <c r="F1668" t="s">
        <v>8</v>
      </c>
      <c r="G1668" t="s">
        <v>15</v>
      </c>
      <c r="H1668">
        <v>651</v>
      </c>
      <c r="I1668" t="s">
        <v>5685</v>
      </c>
      <c r="J1668">
        <v>7880000</v>
      </c>
      <c r="K1668">
        <v>61273.85</v>
      </c>
      <c r="L1668">
        <v>0.13250000000000001</v>
      </c>
      <c r="M1668" s="63">
        <v>45450</v>
      </c>
      <c r="N1668" s="63">
        <v>45510</v>
      </c>
      <c r="O1668">
        <v>60</v>
      </c>
      <c r="P1668" t="s">
        <v>8876</v>
      </c>
      <c r="Q1668">
        <v>0</v>
      </c>
      <c r="R1668">
        <v>0</v>
      </c>
      <c r="S1668">
        <v>0</v>
      </c>
      <c r="T1668">
        <v>0</v>
      </c>
      <c r="U1668">
        <v>0</v>
      </c>
      <c r="V1668">
        <v>0</v>
      </c>
      <c r="W1668">
        <v>0</v>
      </c>
      <c r="X1668" s="1">
        <v>45473</v>
      </c>
      <c r="Y1668" s="1">
        <v>45438</v>
      </c>
      <c r="Z1668" t="s">
        <v>30</v>
      </c>
      <c r="AA1668" t="s">
        <v>100</v>
      </c>
    </row>
    <row r="1669" spans="1:27" x14ac:dyDescent="0.25">
      <c r="A1669" t="s">
        <v>2496</v>
      </c>
      <c r="B1669" t="s">
        <v>8864</v>
      </c>
      <c r="C1669" t="s">
        <v>27</v>
      </c>
      <c r="D1669" t="s">
        <v>30</v>
      </c>
      <c r="E1669" t="s">
        <v>2473</v>
      </c>
      <c r="F1669" t="s">
        <v>8</v>
      </c>
      <c r="G1669" t="s">
        <v>14</v>
      </c>
      <c r="H1669">
        <v>651</v>
      </c>
      <c r="I1669" t="s">
        <v>5866</v>
      </c>
      <c r="J1669">
        <v>7880000</v>
      </c>
      <c r="K1669">
        <v>210438.91</v>
      </c>
      <c r="L1669">
        <v>0.13250000000000001</v>
      </c>
      <c r="M1669" s="63">
        <v>45424</v>
      </c>
      <c r="N1669" s="63">
        <v>45484</v>
      </c>
      <c r="O1669">
        <v>60</v>
      </c>
      <c r="P1669" t="s">
        <v>8827</v>
      </c>
      <c r="Q1669">
        <v>0</v>
      </c>
      <c r="R1669">
        <v>0</v>
      </c>
      <c r="S1669">
        <v>0</v>
      </c>
      <c r="T1669">
        <v>0</v>
      </c>
      <c r="U1669">
        <v>0</v>
      </c>
      <c r="V1669">
        <v>0</v>
      </c>
      <c r="W1669">
        <v>0</v>
      </c>
      <c r="X1669" s="1">
        <v>45473</v>
      </c>
      <c r="Y1669" s="1">
        <v>45275</v>
      </c>
      <c r="Z1669" t="s">
        <v>30</v>
      </c>
      <c r="AA1669" t="s">
        <v>100</v>
      </c>
    </row>
    <row r="1670" spans="1:27" x14ac:dyDescent="0.25">
      <c r="A1670" t="s">
        <v>2496</v>
      </c>
      <c r="B1670" t="s">
        <v>4802</v>
      </c>
      <c r="C1670" t="s">
        <v>27</v>
      </c>
      <c r="D1670" t="s">
        <v>30</v>
      </c>
      <c r="E1670" t="s">
        <v>2473</v>
      </c>
      <c r="F1670" t="s">
        <v>8</v>
      </c>
      <c r="G1670" t="s">
        <v>15</v>
      </c>
      <c r="H1670">
        <v>651</v>
      </c>
      <c r="I1670" t="s">
        <v>5814</v>
      </c>
      <c r="J1670">
        <v>7880000</v>
      </c>
      <c r="K1670">
        <v>183363.4</v>
      </c>
      <c r="L1670">
        <v>0.13250000000000001</v>
      </c>
      <c r="M1670" s="63">
        <v>45422</v>
      </c>
      <c r="N1670" s="63">
        <v>45482</v>
      </c>
      <c r="O1670">
        <v>60</v>
      </c>
      <c r="P1670" t="s">
        <v>8801</v>
      </c>
      <c r="Q1670">
        <v>0</v>
      </c>
      <c r="R1670">
        <v>0</v>
      </c>
      <c r="S1670">
        <v>0</v>
      </c>
      <c r="T1670">
        <v>0</v>
      </c>
      <c r="U1670">
        <v>0</v>
      </c>
      <c r="V1670">
        <v>0</v>
      </c>
      <c r="W1670">
        <v>0</v>
      </c>
      <c r="X1670" s="1">
        <v>45473</v>
      </c>
      <c r="Y1670" s="1">
        <v>44363</v>
      </c>
      <c r="Z1670" t="s">
        <v>30</v>
      </c>
      <c r="AA1670" t="s">
        <v>100</v>
      </c>
    </row>
    <row r="1671" spans="1:27" x14ac:dyDescent="0.25">
      <c r="A1671" t="s">
        <v>2496</v>
      </c>
      <c r="B1671" t="s">
        <v>4853</v>
      </c>
      <c r="C1671" t="s">
        <v>27</v>
      </c>
      <c r="D1671" t="s">
        <v>30</v>
      </c>
      <c r="E1671" t="s">
        <v>2473</v>
      </c>
      <c r="F1671" t="s">
        <v>8</v>
      </c>
      <c r="G1671" t="s">
        <v>3</v>
      </c>
      <c r="H1671">
        <v>651</v>
      </c>
      <c r="I1671" t="s">
        <v>5960</v>
      </c>
      <c r="J1671">
        <v>7880000</v>
      </c>
      <c r="K1671">
        <v>172295.53</v>
      </c>
      <c r="L1671">
        <v>0.13250000000000001</v>
      </c>
      <c r="M1671" s="63">
        <v>45428</v>
      </c>
      <c r="N1671" s="63">
        <v>45488</v>
      </c>
      <c r="O1671">
        <v>60</v>
      </c>
      <c r="P1671" t="s">
        <v>8828</v>
      </c>
      <c r="Q1671">
        <v>0</v>
      </c>
      <c r="R1671">
        <v>0</v>
      </c>
      <c r="S1671">
        <v>0</v>
      </c>
      <c r="T1671">
        <v>0</v>
      </c>
      <c r="U1671">
        <v>0</v>
      </c>
      <c r="V1671">
        <v>0</v>
      </c>
      <c r="W1671">
        <v>0</v>
      </c>
      <c r="X1671" s="1">
        <v>45473</v>
      </c>
      <c r="Y1671" s="1">
        <v>43809</v>
      </c>
      <c r="Z1671" t="s">
        <v>30</v>
      </c>
      <c r="AA1671" t="s">
        <v>100</v>
      </c>
    </row>
    <row r="1672" spans="1:27" x14ac:dyDescent="0.25">
      <c r="A1672" t="s">
        <v>2496</v>
      </c>
      <c r="B1672" t="s">
        <v>4866</v>
      </c>
      <c r="C1672" t="s">
        <v>27</v>
      </c>
      <c r="D1672" t="s">
        <v>30</v>
      </c>
      <c r="E1672" t="s">
        <v>2473</v>
      </c>
      <c r="F1672" t="s">
        <v>8</v>
      </c>
      <c r="G1672" t="s">
        <v>15</v>
      </c>
      <c r="H1672">
        <v>651</v>
      </c>
      <c r="I1672" t="s">
        <v>5795</v>
      </c>
      <c r="J1672">
        <v>7880000</v>
      </c>
      <c r="K1672">
        <v>10721.04</v>
      </c>
      <c r="L1672">
        <v>0.13250000000000001</v>
      </c>
      <c r="M1672" s="63">
        <v>45471</v>
      </c>
      <c r="N1672" s="63">
        <v>45531</v>
      </c>
      <c r="O1672">
        <v>60</v>
      </c>
      <c r="P1672" t="s">
        <v>8822</v>
      </c>
      <c r="Q1672">
        <v>0</v>
      </c>
      <c r="R1672">
        <v>0</v>
      </c>
      <c r="S1672">
        <v>0</v>
      </c>
      <c r="T1672">
        <v>0</v>
      </c>
      <c r="U1672">
        <v>0</v>
      </c>
      <c r="V1672">
        <v>0</v>
      </c>
      <c r="W1672">
        <v>0</v>
      </c>
      <c r="X1672" s="1">
        <v>45473</v>
      </c>
      <c r="Y1672" s="1">
        <v>44743</v>
      </c>
      <c r="Z1672" t="s">
        <v>30</v>
      </c>
      <c r="AA1672" t="s">
        <v>100</v>
      </c>
    </row>
    <row r="1673" spans="1:27" x14ac:dyDescent="0.25">
      <c r="A1673" t="s">
        <v>2496</v>
      </c>
      <c r="B1673" t="s">
        <v>8964</v>
      </c>
      <c r="C1673" t="s">
        <v>27</v>
      </c>
      <c r="D1673" t="s">
        <v>30</v>
      </c>
      <c r="E1673" t="s">
        <v>2473</v>
      </c>
      <c r="F1673" t="s">
        <v>8</v>
      </c>
      <c r="G1673" t="s">
        <v>15</v>
      </c>
      <c r="H1673">
        <v>651</v>
      </c>
      <c r="I1673" t="s">
        <v>5877</v>
      </c>
      <c r="J1673">
        <v>7880000</v>
      </c>
      <c r="K1673">
        <v>6328.96</v>
      </c>
      <c r="L1673">
        <v>0.13250000000000001</v>
      </c>
      <c r="M1673" s="63">
        <v>45466</v>
      </c>
      <c r="N1673" s="63">
        <v>45526</v>
      </c>
      <c r="O1673">
        <v>60</v>
      </c>
      <c r="P1673" t="s">
        <v>8813</v>
      </c>
      <c r="Q1673">
        <v>0</v>
      </c>
      <c r="R1673">
        <v>0</v>
      </c>
      <c r="S1673">
        <v>0</v>
      </c>
      <c r="T1673">
        <v>0</v>
      </c>
      <c r="U1673">
        <v>0</v>
      </c>
      <c r="V1673">
        <v>0</v>
      </c>
      <c r="W1673">
        <v>0</v>
      </c>
      <c r="X1673" s="1">
        <v>45473</v>
      </c>
      <c r="Y1673" s="1">
        <v>45445</v>
      </c>
      <c r="Z1673" t="s">
        <v>30</v>
      </c>
      <c r="AA1673" t="s">
        <v>100</v>
      </c>
    </row>
    <row r="1674" spans="1:27" x14ac:dyDescent="0.25">
      <c r="A1674" t="s">
        <v>2496</v>
      </c>
      <c r="B1674" t="s">
        <v>8874</v>
      </c>
      <c r="C1674" t="s">
        <v>27</v>
      </c>
      <c r="D1674" t="s">
        <v>30</v>
      </c>
      <c r="E1674" t="s">
        <v>2473</v>
      </c>
      <c r="F1674" t="s">
        <v>8</v>
      </c>
      <c r="G1674" t="s">
        <v>14</v>
      </c>
      <c r="H1674">
        <v>651</v>
      </c>
      <c r="I1674" t="s">
        <v>5776</v>
      </c>
      <c r="J1674">
        <v>7880000</v>
      </c>
      <c r="K1674">
        <v>239710.57</v>
      </c>
      <c r="L1674">
        <v>0.13250000000000001</v>
      </c>
      <c r="M1674" s="63">
        <v>45437</v>
      </c>
      <c r="N1674" s="63">
        <v>45497</v>
      </c>
      <c r="O1674">
        <v>60</v>
      </c>
      <c r="P1674" t="s">
        <v>8813</v>
      </c>
      <c r="Q1674">
        <v>0</v>
      </c>
      <c r="R1674">
        <v>0</v>
      </c>
      <c r="S1674">
        <v>0</v>
      </c>
      <c r="T1674">
        <v>0</v>
      </c>
      <c r="U1674">
        <v>0</v>
      </c>
      <c r="V1674">
        <v>0</v>
      </c>
      <c r="W1674">
        <v>0</v>
      </c>
      <c r="X1674" s="1">
        <v>45473</v>
      </c>
      <c r="Y1674" s="1">
        <v>45399</v>
      </c>
      <c r="Z1674" t="s">
        <v>30</v>
      </c>
      <c r="AA1674" t="s">
        <v>100</v>
      </c>
    </row>
    <row r="1675" spans="1:27" x14ac:dyDescent="0.25">
      <c r="A1675" t="s">
        <v>2496</v>
      </c>
      <c r="B1675" t="s">
        <v>4900</v>
      </c>
      <c r="C1675" t="s">
        <v>27</v>
      </c>
      <c r="D1675" t="s">
        <v>30</v>
      </c>
      <c r="E1675" t="s">
        <v>2473</v>
      </c>
      <c r="F1675" t="s">
        <v>8</v>
      </c>
      <c r="G1675" t="s">
        <v>12</v>
      </c>
      <c r="H1675">
        <v>651</v>
      </c>
      <c r="I1675" t="s">
        <v>5809</v>
      </c>
      <c r="J1675">
        <v>7880000</v>
      </c>
      <c r="K1675">
        <v>212996.41</v>
      </c>
      <c r="L1675">
        <v>0.13250000000000001</v>
      </c>
      <c r="M1675" s="63">
        <v>45434</v>
      </c>
      <c r="N1675" s="63">
        <v>45494</v>
      </c>
      <c r="O1675">
        <v>60</v>
      </c>
      <c r="P1675" t="s">
        <v>8822</v>
      </c>
      <c r="Q1675">
        <v>0</v>
      </c>
      <c r="R1675">
        <v>0</v>
      </c>
      <c r="S1675">
        <v>0</v>
      </c>
      <c r="T1675">
        <v>0</v>
      </c>
      <c r="U1675">
        <v>0</v>
      </c>
      <c r="V1675">
        <v>0</v>
      </c>
      <c r="W1675">
        <v>0</v>
      </c>
      <c r="X1675" s="1">
        <v>45473</v>
      </c>
      <c r="Y1675" s="1">
        <v>45280</v>
      </c>
      <c r="Z1675" t="s">
        <v>30</v>
      </c>
      <c r="AA1675" t="s">
        <v>100</v>
      </c>
    </row>
    <row r="1676" spans="1:27" x14ac:dyDescent="0.25">
      <c r="A1676" t="s">
        <v>2496</v>
      </c>
      <c r="B1676" t="s">
        <v>4935</v>
      </c>
      <c r="C1676" t="s">
        <v>27</v>
      </c>
      <c r="D1676" t="s">
        <v>30</v>
      </c>
      <c r="E1676" t="s">
        <v>2473</v>
      </c>
      <c r="F1676" t="s">
        <v>8</v>
      </c>
      <c r="G1676" t="s">
        <v>14</v>
      </c>
      <c r="H1676">
        <v>651</v>
      </c>
      <c r="I1676" t="s">
        <v>5646</v>
      </c>
      <c r="J1676">
        <v>7880000</v>
      </c>
      <c r="K1676">
        <v>73839.59</v>
      </c>
      <c r="L1676">
        <v>0.13250000000000001</v>
      </c>
      <c r="M1676" s="63">
        <v>45434</v>
      </c>
      <c r="N1676" s="63">
        <v>45494</v>
      </c>
      <c r="O1676">
        <v>60</v>
      </c>
      <c r="P1676" t="s">
        <v>8838</v>
      </c>
      <c r="Q1676">
        <v>0</v>
      </c>
      <c r="R1676">
        <v>0</v>
      </c>
      <c r="S1676">
        <v>0</v>
      </c>
      <c r="T1676">
        <v>0</v>
      </c>
      <c r="U1676">
        <v>0</v>
      </c>
      <c r="V1676">
        <v>0</v>
      </c>
      <c r="W1676">
        <v>0</v>
      </c>
      <c r="X1676" s="1">
        <v>45473</v>
      </c>
      <c r="Y1676" s="1">
        <v>45196</v>
      </c>
      <c r="Z1676" t="s">
        <v>30</v>
      </c>
      <c r="AA1676" t="s">
        <v>100</v>
      </c>
    </row>
    <row r="1677" spans="1:27" x14ac:dyDescent="0.25">
      <c r="A1677" t="s">
        <v>2493</v>
      </c>
      <c r="B1677" t="s">
        <v>3604</v>
      </c>
      <c r="C1677" t="s">
        <v>27</v>
      </c>
      <c r="D1677" t="s">
        <v>30</v>
      </c>
      <c r="E1677" t="s">
        <v>2473</v>
      </c>
      <c r="F1677" t="s">
        <v>3</v>
      </c>
      <c r="G1677" t="s">
        <v>20</v>
      </c>
      <c r="H1677">
        <v>889</v>
      </c>
      <c r="I1677" t="s">
        <v>5875</v>
      </c>
      <c r="J1677">
        <v>14420000</v>
      </c>
      <c r="K1677">
        <v>53958.74</v>
      </c>
      <c r="L1677">
        <v>0.12</v>
      </c>
      <c r="M1677" s="63">
        <v>45441</v>
      </c>
      <c r="N1677" s="63">
        <v>45501</v>
      </c>
      <c r="O1677">
        <v>60</v>
      </c>
      <c r="P1677" t="s">
        <v>8828</v>
      </c>
      <c r="Q1677">
        <v>0</v>
      </c>
      <c r="R1677">
        <v>0</v>
      </c>
      <c r="S1677">
        <v>0</v>
      </c>
      <c r="T1677">
        <v>0</v>
      </c>
      <c r="U1677">
        <v>0</v>
      </c>
      <c r="V1677">
        <v>0</v>
      </c>
      <c r="W1677">
        <v>0</v>
      </c>
      <c r="X1677" s="1">
        <v>45473</v>
      </c>
      <c r="Y1677" s="1">
        <v>44109</v>
      </c>
      <c r="Z1677" t="s">
        <v>30</v>
      </c>
      <c r="AA1677" t="s">
        <v>101</v>
      </c>
    </row>
    <row r="1678" spans="1:27" x14ac:dyDescent="0.25">
      <c r="A1678" t="s">
        <v>2493</v>
      </c>
      <c r="B1678" t="s">
        <v>3593</v>
      </c>
      <c r="C1678" t="s">
        <v>27</v>
      </c>
      <c r="D1678" t="s">
        <v>30</v>
      </c>
      <c r="E1678" t="s">
        <v>2473</v>
      </c>
      <c r="F1678" t="s">
        <v>3</v>
      </c>
      <c r="G1678" t="s">
        <v>5</v>
      </c>
      <c r="H1678">
        <v>889</v>
      </c>
      <c r="I1678" t="s">
        <v>5903</v>
      </c>
      <c r="J1678">
        <v>14420000</v>
      </c>
      <c r="K1678">
        <v>197598.94</v>
      </c>
      <c r="L1678">
        <v>0.12</v>
      </c>
      <c r="M1678" s="63">
        <v>45464</v>
      </c>
      <c r="N1678" s="63">
        <v>45524</v>
      </c>
      <c r="O1678">
        <v>60</v>
      </c>
      <c r="P1678" t="s">
        <v>8825</v>
      </c>
      <c r="Q1678">
        <v>0</v>
      </c>
      <c r="R1678">
        <v>0</v>
      </c>
      <c r="S1678">
        <v>0</v>
      </c>
      <c r="T1678">
        <v>0</v>
      </c>
      <c r="U1678">
        <v>0</v>
      </c>
      <c r="V1678">
        <v>0</v>
      </c>
      <c r="W1678">
        <v>0</v>
      </c>
      <c r="X1678" s="1">
        <v>45473</v>
      </c>
      <c r="Y1678" s="1">
        <v>45263</v>
      </c>
      <c r="Z1678" t="s">
        <v>30</v>
      </c>
      <c r="AA1678" t="s">
        <v>101</v>
      </c>
    </row>
    <row r="1679" spans="1:27" x14ac:dyDescent="0.25">
      <c r="A1679" t="s">
        <v>2493</v>
      </c>
      <c r="B1679" t="s">
        <v>3589</v>
      </c>
      <c r="C1679" t="s">
        <v>27</v>
      </c>
      <c r="D1679" t="s">
        <v>30</v>
      </c>
      <c r="E1679" t="s">
        <v>2473</v>
      </c>
      <c r="F1679" t="s">
        <v>3</v>
      </c>
      <c r="G1679" t="s">
        <v>12</v>
      </c>
      <c r="H1679">
        <v>889</v>
      </c>
      <c r="I1679" t="s">
        <v>6017</v>
      </c>
      <c r="J1679">
        <v>14420000</v>
      </c>
      <c r="K1679">
        <v>586794.78</v>
      </c>
      <c r="L1679">
        <v>0.12</v>
      </c>
      <c r="M1679" s="63">
        <v>45470</v>
      </c>
      <c r="N1679" s="63">
        <v>45530</v>
      </c>
      <c r="O1679">
        <v>60</v>
      </c>
      <c r="P1679" t="s">
        <v>8816</v>
      </c>
      <c r="Q1679">
        <v>0</v>
      </c>
      <c r="R1679">
        <v>0</v>
      </c>
      <c r="S1679">
        <v>0</v>
      </c>
      <c r="T1679">
        <v>0</v>
      </c>
      <c r="U1679">
        <v>0</v>
      </c>
      <c r="V1679">
        <v>0</v>
      </c>
      <c r="W1679">
        <v>0</v>
      </c>
      <c r="X1679" s="1">
        <v>45473</v>
      </c>
      <c r="Y1679" s="1">
        <v>44849</v>
      </c>
      <c r="Z1679" t="s">
        <v>30</v>
      </c>
      <c r="AA1679" t="s">
        <v>101</v>
      </c>
    </row>
    <row r="1680" spans="1:27" x14ac:dyDescent="0.25">
      <c r="A1680" t="s">
        <v>2493</v>
      </c>
      <c r="B1680" t="s">
        <v>3594</v>
      </c>
      <c r="C1680" t="s">
        <v>27</v>
      </c>
      <c r="D1680" t="s">
        <v>30</v>
      </c>
      <c r="E1680" t="s">
        <v>2473</v>
      </c>
      <c r="F1680" t="s">
        <v>3</v>
      </c>
      <c r="G1680" t="s">
        <v>12</v>
      </c>
      <c r="H1680">
        <v>889</v>
      </c>
      <c r="I1680" t="s">
        <v>5906</v>
      </c>
      <c r="J1680">
        <v>14420000</v>
      </c>
      <c r="K1680">
        <v>39060.449999999997</v>
      </c>
      <c r="L1680">
        <v>0.12</v>
      </c>
      <c r="M1680" s="63">
        <v>45426</v>
      </c>
      <c r="N1680" s="63">
        <v>45486</v>
      </c>
      <c r="O1680">
        <v>60</v>
      </c>
      <c r="P1680" t="s">
        <v>8807</v>
      </c>
      <c r="Q1680">
        <v>0</v>
      </c>
      <c r="R1680">
        <v>0</v>
      </c>
      <c r="S1680">
        <v>0</v>
      </c>
      <c r="T1680">
        <v>0</v>
      </c>
      <c r="U1680">
        <v>0</v>
      </c>
      <c r="V1680">
        <v>0</v>
      </c>
      <c r="W1680">
        <v>0</v>
      </c>
      <c r="X1680" s="1">
        <v>45473</v>
      </c>
      <c r="Y1680" s="1">
        <v>44183</v>
      </c>
      <c r="Z1680" t="s">
        <v>30</v>
      </c>
      <c r="AA1680" t="s">
        <v>101</v>
      </c>
    </row>
    <row r="1681" spans="1:27" x14ac:dyDescent="0.25">
      <c r="A1681" t="s">
        <v>2493</v>
      </c>
      <c r="B1681" t="s">
        <v>3601</v>
      </c>
      <c r="C1681" t="s">
        <v>27</v>
      </c>
      <c r="D1681" t="s">
        <v>30</v>
      </c>
      <c r="E1681" t="s">
        <v>2473</v>
      </c>
      <c r="F1681" t="s">
        <v>3</v>
      </c>
      <c r="G1681" t="s">
        <v>12</v>
      </c>
      <c r="H1681">
        <v>889</v>
      </c>
      <c r="I1681" t="s">
        <v>5833</v>
      </c>
      <c r="J1681">
        <v>14420000</v>
      </c>
      <c r="K1681">
        <v>80151.5</v>
      </c>
      <c r="L1681">
        <v>0.12</v>
      </c>
      <c r="M1681" s="63">
        <v>45427</v>
      </c>
      <c r="N1681" s="63">
        <v>45487</v>
      </c>
      <c r="O1681">
        <v>60</v>
      </c>
      <c r="P1681" t="s">
        <v>8810</v>
      </c>
      <c r="Q1681">
        <v>0</v>
      </c>
      <c r="R1681">
        <v>0</v>
      </c>
      <c r="S1681">
        <v>0</v>
      </c>
      <c r="T1681">
        <v>0</v>
      </c>
      <c r="U1681">
        <v>0</v>
      </c>
      <c r="V1681">
        <v>0</v>
      </c>
      <c r="W1681">
        <v>0</v>
      </c>
      <c r="X1681" s="1">
        <v>45473</v>
      </c>
      <c r="Y1681" s="1">
        <v>45128</v>
      </c>
      <c r="Z1681" t="s">
        <v>30</v>
      </c>
      <c r="AA1681" t="s">
        <v>101</v>
      </c>
    </row>
    <row r="1682" spans="1:27" x14ac:dyDescent="0.25">
      <c r="A1682" t="s">
        <v>2493</v>
      </c>
      <c r="B1682" t="s">
        <v>3602</v>
      </c>
      <c r="C1682" t="s">
        <v>27</v>
      </c>
      <c r="D1682" t="s">
        <v>30</v>
      </c>
      <c r="E1682" t="s">
        <v>2473</v>
      </c>
      <c r="F1682" t="s">
        <v>3</v>
      </c>
      <c r="G1682" t="s">
        <v>11</v>
      </c>
      <c r="H1682">
        <v>889</v>
      </c>
      <c r="I1682" t="s">
        <v>5920</v>
      </c>
      <c r="J1682">
        <v>14420000</v>
      </c>
      <c r="K1682">
        <v>114091.78</v>
      </c>
      <c r="L1682">
        <v>0.12</v>
      </c>
      <c r="M1682" s="63">
        <v>45438</v>
      </c>
      <c r="N1682" s="63">
        <v>45498</v>
      </c>
      <c r="O1682">
        <v>60</v>
      </c>
      <c r="P1682" t="s">
        <v>8807</v>
      </c>
      <c r="Q1682">
        <v>0</v>
      </c>
      <c r="R1682">
        <v>0</v>
      </c>
      <c r="S1682">
        <v>0</v>
      </c>
      <c r="T1682">
        <v>0</v>
      </c>
      <c r="U1682">
        <v>0</v>
      </c>
      <c r="V1682">
        <v>0</v>
      </c>
      <c r="W1682">
        <v>0</v>
      </c>
      <c r="X1682" s="1">
        <v>45473</v>
      </c>
      <c r="Y1682" s="1">
        <v>44891</v>
      </c>
      <c r="Z1682" t="s">
        <v>30</v>
      </c>
      <c r="AA1682" t="s">
        <v>101</v>
      </c>
    </row>
    <row r="1683" spans="1:27" x14ac:dyDescent="0.25">
      <c r="A1683" t="s">
        <v>2493</v>
      </c>
      <c r="B1683" t="s">
        <v>3598</v>
      </c>
      <c r="C1683" t="s">
        <v>27</v>
      </c>
      <c r="D1683" t="s">
        <v>30</v>
      </c>
      <c r="E1683" t="s">
        <v>2473</v>
      </c>
      <c r="F1683" t="s">
        <v>3</v>
      </c>
      <c r="G1683" t="s">
        <v>11</v>
      </c>
      <c r="H1683">
        <v>889</v>
      </c>
      <c r="I1683" t="s">
        <v>5821</v>
      </c>
      <c r="J1683">
        <v>14420000</v>
      </c>
      <c r="K1683">
        <v>214351.5</v>
      </c>
      <c r="L1683">
        <v>0.12</v>
      </c>
      <c r="M1683" s="63">
        <v>45415</v>
      </c>
      <c r="N1683" s="63">
        <v>45475</v>
      </c>
      <c r="O1683">
        <v>60</v>
      </c>
      <c r="P1683" t="s">
        <v>8828</v>
      </c>
      <c r="Q1683">
        <v>0</v>
      </c>
      <c r="R1683">
        <v>0</v>
      </c>
      <c r="S1683">
        <v>0</v>
      </c>
      <c r="T1683">
        <v>0</v>
      </c>
      <c r="U1683">
        <v>0</v>
      </c>
      <c r="V1683">
        <v>0</v>
      </c>
      <c r="W1683">
        <v>0</v>
      </c>
      <c r="X1683" s="1">
        <v>45473</v>
      </c>
      <c r="Y1683" s="1">
        <v>44603</v>
      </c>
      <c r="Z1683" t="s">
        <v>30</v>
      </c>
      <c r="AA1683" t="s">
        <v>101</v>
      </c>
    </row>
    <row r="1684" spans="1:27" x14ac:dyDescent="0.25">
      <c r="A1684" t="s">
        <v>2493</v>
      </c>
      <c r="B1684" t="s">
        <v>3605</v>
      </c>
      <c r="C1684" t="s">
        <v>27</v>
      </c>
      <c r="D1684" t="s">
        <v>30</v>
      </c>
      <c r="E1684" t="s">
        <v>2473</v>
      </c>
      <c r="F1684" t="s">
        <v>3</v>
      </c>
      <c r="G1684" t="s">
        <v>12</v>
      </c>
      <c r="H1684">
        <v>889</v>
      </c>
      <c r="I1684" t="s">
        <v>5771</v>
      </c>
      <c r="J1684">
        <v>14420000</v>
      </c>
      <c r="K1684">
        <v>12835.79</v>
      </c>
      <c r="L1684">
        <v>0.12</v>
      </c>
      <c r="M1684" s="63">
        <v>45451</v>
      </c>
      <c r="N1684" s="63">
        <v>45511</v>
      </c>
      <c r="O1684">
        <v>60</v>
      </c>
      <c r="P1684" t="s">
        <v>8802</v>
      </c>
      <c r="Q1684">
        <v>0</v>
      </c>
      <c r="R1684">
        <v>0</v>
      </c>
      <c r="S1684">
        <v>0</v>
      </c>
      <c r="T1684">
        <v>0</v>
      </c>
      <c r="U1684">
        <v>0</v>
      </c>
      <c r="V1684">
        <v>0</v>
      </c>
      <c r="W1684">
        <v>0</v>
      </c>
      <c r="X1684" s="1">
        <v>45473</v>
      </c>
      <c r="Y1684" s="1">
        <v>44862</v>
      </c>
      <c r="Z1684" t="s">
        <v>30</v>
      </c>
      <c r="AA1684" t="s">
        <v>101</v>
      </c>
    </row>
    <row r="1685" spans="1:27" x14ac:dyDescent="0.25">
      <c r="A1685" t="s">
        <v>2493</v>
      </c>
      <c r="B1685" t="s">
        <v>3592</v>
      </c>
      <c r="C1685" t="s">
        <v>27</v>
      </c>
      <c r="D1685" t="s">
        <v>30</v>
      </c>
      <c r="E1685" t="s">
        <v>2473</v>
      </c>
      <c r="F1685" t="s">
        <v>3</v>
      </c>
      <c r="G1685" t="s">
        <v>11</v>
      </c>
      <c r="H1685">
        <v>889</v>
      </c>
      <c r="I1685" t="s">
        <v>5728</v>
      </c>
      <c r="J1685">
        <v>14420000</v>
      </c>
      <c r="K1685">
        <v>85058.82</v>
      </c>
      <c r="L1685">
        <v>0.12</v>
      </c>
      <c r="M1685" s="63">
        <v>45442</v>
      </c>
      <c r="N1685" s="63">
        <v>45502</v>
      </c>
      <c r="O1685">
        <v>60</v>
      </c>
      <c r="P1685" t="s">
        <v>8809</v>
      </c>
      <c r="Q1685">
        <v>0</v>
      </c>
      <c r="R1685">
        <v>0</v>
      </c>
      <c r="S1685">
        <v>0</v>
      </c>
      <c r="T1685">
        <v>0</v>
      </c>
      <c r="U1685">
        <v>0</v>
      </c>
      <c r="V1685">
        <v>0</v>
      </c>
      <c r="W1685">
        <v>0</v>
      </c>
      <c r="X1685" s="1">
        <v>45473</v>
      </c>
      <c r="Y1685" s="1">
        <v>44188</v>
      </c>
      <c r="Z1685" t="s">
        <v>30</v>
      </c>
      <c r="AA1685" t="s">
        <v>101</v>
      </c>
    </row>
    <row r="1686" spans="1:27" x14ac:dyDescent="0.25">
      <c r="A1686" t="s">
        <v>2493</v>
      </c>
      <c r="B1686" t="s">
        <v>3596</v>
      </c>
      <c r="C1686" t="s">
        <v>27</v>
      </c>
      <c r="D1686" t="s">
        <v>30</v>
      </c>
      <c r="E1686" t="s">
        <v>2473</v>
      </c>
      <c r="F1686" t="s">
        <v>3</v>
      </c>
      <c r="G1686" t="s">
        <v>12</v>
      </c>
      <c r="H1686">
        <v>889</v>
      </c>
      <c r="I1686" t="s">
        <v>5847</v>
      </c>
      <c r="J1686">
        <v>14420000</v>
      </c>
      <c r="K1686">
        <v>180071.32</v>
      </c>
      <c r="L1686">
        <v>0.12</v>
      </c>
      <c r="M1686" s="63">
        <v>45467</v>
      </c>
      <c r="N1686" s="63">
        <v>45527</v>
      </c>
      <c r="O1686">
        <v>60</v>
      </c>
      <c r="P1686" t="s">
        <v>8835</v>
      </c>
      <c r="Q1686">
        <v>0</v>
      </c>
      <c r="R1686">
        <v>0</v>
      </c>
      <c r="S1686">
        <v>0</v>
      </c>
      <c r="T1686">
        <v>0</v>
      </c>
      <c r="U1686">
        <v>0</v>
      </c>
      <c r="V1686">
        <v>0</v>
      </c>
      <c r="W1686">
        <v>0</v>
      </c>
      <c r="X1686" s="1">
        <v>45473</v>
      </c>
      <c r="Y1686" s="1">
        <v>45020</v>
      </c>
      <c r="Z1686" t="s">
        <v>30</v>
      </c>
      <c r="AA1686" t="s">
        <v>101</v>
      </c>
    </row>
    <row r="1687" spans="1:27" x14ac:dyDescent="0.25">
      <c r="A1687" t="s">
        <v>2493</v>
      </c>
      <c r="B1687" t="s">
        <v>3603</v>
      </c>
      <c r="C1687" t="s">
        <v>27</v>
      </c>
      <c r="D1687" t="s">
        <v>30</v>
      </c>
      <c r="E1687" t="s">
        <v>2473</v>
      </c>
      <c r="F1687" t="s">
        <v>3</v>
      </c>
      <c r="G1687" t="s">
        <v>12</v>
      </c>
      <c r="H1687">
        <v>889</v>
      </c>
      <c r="I1687" t="s">
        <v>5928</v>
      </c>
      <c r="J1687">
        <v>14420000</v>
      </c>
      <c r="K1687">
        <v>91282.59</v>
      </c>
      <c r="L1687">
        <v>0.12</v>
      </c>
      <c r="M1687" s="63">
        <v>45470</v>
      </c>
      <c r="N1687" s="63">
        <v>45530</v>
      </c>
      <c r="O1687">
        <v>60</v>
      </c>
      <c r="P1687" t="s">
        <v>8837</v>
      </c>
      <c r="Q1687">
        <v>0</v>
      </c>
      <c r="R1687">
        <v>0</v>
      </c>
      <c r="S1687">
        <v>0</v>
      </c>
      <c r="T1687">
        <v>0</v>
      </c>
      <c r="U1687">
        <v>0</v>
      </c>
      <c r="V1687">
        <v>0</v>
      </c>
      <c r="W1687">
        <v>0</v>
      </c>
      <c r="X1687" s="1">
        <v>45473</v>
      </c>
      <c r="Y1687" s="1">
        <v>44192</v>
      </c>
      <c r="Z1687" t="s">
        <v>30</v>
      </c>
      <c r="AA1687" t="s">
        <v>101</v>
      </c>
    </row>
    <row r="1688" spans="1:27" x14ac:dyDescent="0.25">
      <c r="A1688" t="s">
        <v>2493</v>
      </c>
      <c r="B1688" t="s">
        <v>3311</v>
      </c>
      <c r="C1688" t="s">
        <v>27</v>
      </c>
      <c r="D1688" t="s">
        <v>30</v>
      </c>
      <c r="E1688" t="s">
        <v>2473</v>
      </c>
      <c r="F1688" t="s">
        <v>3</v>
      </c>
      <c r="G1688" t="s">
        <v>11</v>
      </c>
      <c r="H1688">
        <v>889</v>
      </c>
      <c r="I1688" t="s">
        <v>5937</v>
      </c>
      <c r="J1688">
        <v>14420000</v>
      </c>
      <c r="K1688">
        <v>38541.800000000003</v>
      </c>
      <c r="L1688">
        <v>0.12</v>
      </c>
      <c r="M1688" s="63">
        <v>45454</v>
      </c>
      <c r="N1688" s="63">
        <v>45514</v>
      </c>
      <c r="O1688">
        <v>60</v>
      </c>
      <c r="P1688" t="s">
        <v>8809</v>
      </c>
      <c r="Q1688">
        <v>0</v>
      </c>
      <c r="R1688">
        <v>0</v>
      </c>
      <c r="S1688">
        <v>0</v>
      </c>
      <c r="T1688">
        <v>0</v>
      </c>
      <c r="U1688">
        <v>0</v>
      </c>
      <c r="V1688">
        <v>0</v>
      </c>
      <c r="W1688">
        <v>0</v>
      </c>
      <c r="X1688" s="1">
        <v>45473</v>
      </c>
      <c r="Y1688" s="1">
        <v>44659</v>
      </c>
      <c r="Z1688" t="s">
        <v>30</v>
      </c>
      <c r="AA1688" t="s">
        <v>101</v>
      </c>
    </row>
    <row r="1689" spans="1:27" x14ac:dyDescent="0.25">
      <c r="A1689" t="s">
        <v>2493</v>
      </c>
      <c r="B1689" t="s">
        <v>2895</v>
      </c>
      <c r="C1689" t="s">
        <v>27</v>
      </c>
      <c r="D1689" t="s">
        <v>30</v>
      </c>
      <c r="E1689" t="s">
        <v>2473</v>
      </c>
      <c r="F1689" t="s">
        <v>3</v>
      </c>
      <c r="G1689" t="s">
        <v>2</v>
      </c>
      <c r="H1689">
        <v>889</v>
      </c>
      <c r="I1689" t="s">
        <v>141</v>
      </c>
      <c r="J1689">
        <v>14420000</v>
      </c>
      <c r="K1689">
        <v>208908.9</v>
      </c>
      <c r="L1689">
        <v>0.12</v>
      </c>
      <c r="M1689" s="63">
        <v>45436</v>
      </c>
      <c r="N1689" s="63">
        <v>45496</v>
      </c>
      <c r="O1689">
        <v>60</v>
      </c>
      <c r="P1689" t="s">
        <v>8826</v>
      </c>
      <c r="Q1689">
        <v>0</v>
      </c>
      <c r="R1689">
        <v>0</v>
      </c>
      <c r="S1689">
        <v>0</v>
      </c>
      <c r="T1689">
        <v>0</v>
      </c>
      <c r="U1689">
        <v>0</v>
      </c>
      <c r="V1689">
        <v>0</v>
      </c>
      <c r="W1689">
        <v>0</v>
      </c>
      <c r="X1689" s="1">
        <v>45473</v>
      </c>
      <c r="Y1689" s="1">
        <v>44546</v>
      </c>
      <c r="Z1689" t="s">
        <v>30</v>
      </c>
      <c r="AA1689" t="s">
        <v>101</v>
      </c>
    </row>
    <row r="1690" spans="1:27" x14ac:dyDescent="0.25">
      <c r="A1690" t="s">
        <v>2493</v>
      </c>
      <c r="B1690" t="s">
        <v>3595</v>
      </c>
      <c r="C1690" t="s">
        <v>27</v>
      </c>
      <c r="D1690" t="s">
        <v>30</v>
      </c>
      <c r="E1690" t="s">
        <v>2473</v>
      </c>
      <c r="F1690" t="s">
        <v>3</v>
      </c>
      <c r="G1690" t="s">
        <v>5</v>
      </c>
      <c r="H1690">
        <v>889</v>
      </c>
      <c r="I1690" t="s">
        <v>5735</v>
      </c>
      <c r="J1690">
        <v>14420000</v>
      </c>
      <c r="K1690">
        <v>347380.77</v>
      </c>
      <c r="L1690">
        <v>0.12</v>
      </c>
      <c r="M1690" s="63">
        <v>45473</v>
      </c>
      <c r="N1690" s="63">
        <v>45533</v>
      </c>
      <c r="O1690">
        <v>60</v>
      </c>
      <c r="P1690" t="s">
        <v>8826</v>
      </c>
      <c r="Q1690">
        <v>0</v>
      </c>
      <c r="R1690">
        <v>0</v>
      </c>
      <c r="S1690">
        <v>0</v>
      </c>
      <c r="T1690">
        <v>0</v>
      </c>
      <c r="U1690">
        <v>0</v>
      </c>
      <c r="V1690">
        <v>0</v>
      </c>
      <c r="W1690">
        <v>0</v>
      </c>
      <c r="X1690" s="1">
        <v>45473</v>
      </c>
      <c r="Y1690" s="1">
        <v>45249</v>
      </c>
      <c r="Z1690" t="s">
        <v>30</v>
      </c>
      <c r="AA1690" t="s">
        <v>101</v>
      </c>
    </row>
    <row r="1691" spans="1:27" x14ac:dyDescent="0.25">
      <c r="A1691" t="s">
        <v>2493</v>
      </c>
      <c r="B1691" t="s">
        <v>3588</v>
      </c>
      <c r="C1691" t="s">
        <v>27</v>
      </c>
      <c r="D1691" t="s">
        <v>30</v>
      </c>
      <c r="E1691" t="s">
        <v>2473</v>
      </c>
      <c r="F1691" t="s">
        <v>3</v>
      </c>
      <c r="G1691" t="s">
        <v>11</v>
      </c>
      <c r="H1691">
        <v>889</v>
      </c>
      <c r="I1691" t="s">
        <v>5803</v>
      </c>
      <c r="J1691">
        <v>14420000</v>
      </c>
      <c r="K1691">
        <v>442402.73</v>
      </c>
      <c r="L1691">
        <v>0.12</v>
      </c>
      <c r="M1691" s="63">
        <v>45468</v>
      </c>
      <c r="N1691" s="63">
        <v>45528</v>
      </c>
      <c r="O1691">
        <v>60</v>
      </c>
      <c r="P1691" t="s">
        <v>8798</v>
      </c>
      <c r="Q1691">
        <v>0</v>
      </c>
      <c r="R1691">
        <v>0</v>
      </c>
      <c r="S1691">
        <v>0</v>
      </c>
      <c r="T1691">
        <v>0</v>
      </c>
      <c r="U1691">
        <v>0</v>
      </c>
      <c r="V1691">
        <v>0</v>
      </c>
      <c r="W1691">
        <v>0</v>
      </c>
      <c r="X1691" s="1">
        <v>45473</v>
      </c>
      <c r="Y1691" s="1">
        <v>44380</v>
      </c>
      <c r="Z1691" t="s">
        <v>30</v>
      </c>
      <c r="AA1691" t="s">
        <v>101</v>
      </c>
    </row>
    <row r="1692" spans="1:27" x14ac:dyDescent="0.25">
      <c r="A1692" t="s">
        <v>2493</v>
      </c>
      <c r="B1692" t="s">
        <v>8917</v>
      </c>
      <c r="C1692" t="s">
        <v>27</v>
      </c>
      <c r="D1692" t="s">
        <v>30</v>
      </c>
      <c r="E1692" t="s">
        <v>2473</v>
      </c>
      <c r="F1692" t="s">
        <v>3</v>
      </c>
      <c r="G1692" t="s">
        <v>12</v>
      </c>
      <c r="H1692">
        <v>889</v>
      </c>
      <c r="I1692" t="s">
        <v>5866</v>
      </c>
      <c r="J1692">
        <v>14420000</v>
      </c>
      <c r="K1692">
        <v>239597.82</v>
      </c>
      <c r="L1692">
        <v>0.12</v>
      </c>
      <c r="M1692" s="63">
        <v>45430</v>
      </c>
      <c r="N1692" s="63">
        <v>45490</v>
      </c>
      <c r="O1692">
        <v>60</v>
      </c>
      <c r="P1692" t="s">
        <v>8838</v>
      </c>
      <c r="Q1692">
        <v>0</v>
      </c>
      <c r="R1692">
        <v>0</v>
      </c>
      <c r="S1692">
        <v>0</v>
      </c>
      <c r="T1692">
        <v>0</v>
      </c>
      <c r="U1692">
        <v>0</v>
      </c>
      <c r="V1692">
        <v>0</v>
      </c>
      <c r="W1692">
        <v>0</v>
      </c>
      <c r="X1692" s="1">
        <v>45473</v>
      </c>
      <c r="Y1692" s="1">
        <v>45342</v>
      </c>
      <c r="Z1692" t="s">
        <v>30</v>
      </c>
      <c r="AA1692" t="s">
        <v>101</v>
      </c>
    </row>
    <row r="1693" spans="1:27" x14ac:dyDescent="0.25">
      <c r="A1693" t="s">
        <v>2493</v>
      </c>
      <c r="B1693" t="s">
        <v>3597</v>
      </c>
      <c r="C1693" t="s">
        <v>27</v>
      </c>
      <c r="D1693" t="s">
        <v>30</v>
      </c>
      <c r="E1693" t="s">
        <v>2473</v>
      </c>
      <c r="F1693" t="s">
        <v>3</v>
      </c>
      <c r="G1693" t="s">
        <v>20</v>
      </c>
      <c r="H1693">
        <v>889</v>
      </c>
      <c r="I1693" t="s">
        <v>5867</v>
      </c>
      <c r="J1693">
        <v>14420000</v>
      </c>
      <c r="K1693">
        <v>208655.04</v>
      </c>
      <c r="L1693">
        <v>0.12</v>
      </c>
      <c r="M1693" s="63">
        <v>45464</v>
      </c>
      <c r="N1693" s="63">
        <v>45524</v>
      </c>
      <c r="O1693">
        <v>60</v>
      </c>
      <c r="P1693" t="s">
        <v>8802</v>
      </c>
      <c r="Q1693">
        <v>0</v>
      </c>
      <c r="R1693">
        <v>0</v>
      </c>
      <c r="S1693">
        <v>0</v>
      </c>
      <c r="T1693">
        <v>0</v>
      </c>
      <c r="U1693">
        <v>0</v>
      </c>
      <c r="V1693">
        <v>0</v>
      </c>
      <c r="W1693">
        <v>0</v>
      </c>
      <c r="X1693" s="1">
        <v>45473</v>
      </c>
      <c r="Y1693" s="1">
        <v>44937</v>
      </c>
      <c r="Z1693" t="s">
        <v>30</v>
      </c>
      <c r="AA1693" t="s">
        <v>101</v>
      </c>
    </row>
    <row r="1694" spans="1:27" x14ac:dyDescent="0.25">
      <c r="A1694" t="s">
        <v>2493</v>
      </c>
      <c r="B1694" t="s">
        <v>3273</v>
      </c>
      <c r="C1694" t="s">
        <v>27</v>
      </c>
      <c r="D1694" t="s">
        <v>30</v>
      </c>
      <c r="E1694" t="s">
        <v>2473</v>
      </c>
      <c r="F1694" t="s">
        <v>3</v>
      </c>
      <c r="G1694" t="s">
        <v>10</v>
      </c>
      <c r="H1694">
        <v>889</v>
      </c>
      <c r="I1694" t="s">
        <v>141</v>
      </c>
      <c r="J1694">
        <v>14420000</v>
      </c>
      <c r="K1694">
        <v>291578.43</v>
      </c>
      <c r="L1694">
        <v>0.12</v>
      </c>
      <c r="M1694" s="63">
        <v>45445</v>
      </c>
      <c r="N1694" s="63">
        <v>45505</v>
      </c>
      <c r="O1694">
        <v>60</v>
      </c>
      <c r="P1694" t="s">
        <v>8799</v>
      </c>
      <c r="Q1694">
        <v>0</v>
      </c>
      <c r="R1694">
        <v>0</v>
      </c>
      <c r="S1694">
        <v>0</v>
      </c>
      <c r="T1694">
        <v>0</v>
      </c>
      <c r="U1694">
        <v>0</v>
      </c>
      <c r="V1694">
        <v>0</v>
      </c>
      <c r="W1694">
        <v>0</v>
      </c>
      <c r="X1694" s="1">
        <v>45473</v>
      </c>
      <c r="Y1694" s="1">
        <v>43905</v>
      </c>
      <c r="Z1694" t="s">
        <v>30</v>
      </c>
      <c r="AA1694" t="s">
        <v>101</v>
      </c>
    </row>
    <row r="1695" spans="1:27" x14ac:dyDescent="0.25">
      <c r="A1695" t="s">
        <v>2493</v>
      </c>
      <c r="B1695" t="s">
        <v>3587</v>
      </c>
      <c r="C1695" t="s">
        <v>27</v>
      </c>
      <c r="D1695" t="s">
        <v>30</v>
      </c>
      <c r="E1695" t="s">
        <v>2473</v>
      </c>
      <c r="F1695" t="s">
        <v>3</v>
      </c>
      <c r="G1695" t="s">
        <v>12</v>
      </c>
      <c r="H1695">
        <v>889</v>
      </c>
      <c r="I1695" t="s">
        <v>5819</v>
      </c>
      <c r="J1695">
        <v>14420000</v>
      </c>
      <c r="K1695">
        <v>31126.81</v>
      </c>
      <c r="L1695">
        <v>0.12</v>
      </c>
      <c r="M1695" s="63">
        <v>45474</v>
      </c>
      <c r="N1695" s="63">
        <v>45534</v>
      </c>
      <c r="O1695">
        <v>60</v>
      </c>
      <c r="P1695" t="s">
        <v>8798</v>
      </c>
      <c r="Q1695">
        <v>0</v>
      </c>
      <c r="R1695">
        <v>0</v>
      </c>
      <c r="S1695">
        <v>0</v>
      </c>
      <c r="T1695">
        <v>0</v>
      </c>
      <c r="U1695">
        <v>0</v>
      </c>
      <c r="V1695">
        <v>0</v>
      </c>
      <c r="W1695">
        <v>0</v>
      </c>
      <c r="X1695" s="1">
        <v>45473</v>
      </c>
      <c r="Y1695" s="1">
        <v>43648</v>
      </c>
      <c r="Z1695" t="s">
        <v>30</v>
      </c>
      <c r="AA1695" t="s">
        <v>101</v>
      </c>
    </row>
    <row r="1696" spans="1:27" x14ac:dyDescent="0.25">
      <c r="A1696" t="s">
        <v>2493</v>
      </c>
      <c r="B1696" t="s">
        <v>3529</v>
      </c>
      <c r="C1696" t="s">
        <v>27</v>
      </c>
      <c r="D1696" t="s">
        <v>30</v>
      </c>
      <c r="E1696" t="s">
        <v>2473</v>
      </c>
      <c r="F1696" t="s">
        <v>3</v>
      </c>
      <c r="G1696" t="s">
        <v>5</v>
      </c>
      <c r="H1696">
        <v>889</v>
      </c>
      <c r="I1696" t="s">
        <v>5797</v>
      </c>
      <c r="J1696">
        <v>14420000</v>
      </c>
      <c r="K1696">
        <v>1779.14</v>
      </c>
      <c r="L1696">
        <v>0.12</v>
      </c>
      <c r="M1696" s="63">
        <v>45416</v>
      </c>
      <c r="N1696" s="63">
        <v>45476</v>
      </c>
      <c r="O1696">
        <v>60</v>
      </c>
      <c r="P1696" t="s">
        <v>8799</v>
      </c>
      <c r="Q1696">
        <v>0</v>
      </c>
      <c r="R1696">
        <v>0</v>
      </c>
      <c r="S1696">
        <v>0</v>
      </c>
      <c r="T1696">
        <v>0</v>
      </c>
      <c r="U1696">
        <v>0</v>
      </c>
      <c r="V1696">
        <v>0</v>
      </c>
      <c r="W1696">
        <v>0</v>
      </c>
      <c r="X1696" s="1">
        <v>45473</v>
      </c>
      <c r="Y1696" s="1">
        <v>44861</v>
      </c>
      <c r="Z1696" t="s">
        <v>30</v>
      </c>
      <c r="AA1696" t="s">
        <v>101</v>
      </c>
    </row>
    <row r="1697" spans="1:27" x14ac:dyDescent="0.25">
      <c r="A1697" t="s">
        <v>2493</v>
      </c>
      <c r="B1697" t="s">
        <v>8845</v>
      </c>
      <c r="C1697" t="s">
        <v>27</v>
      </c>
      <c r="D1697" t="s">
        <v>30</v>
      </c>
      <c r="E1697" t="s">
        <v>2473</v>
      </c>
      <c r="F1697" t="s">
        <v>3</v>
      </c>
      <c r="G1697" t="s">
        <v>4</v>
      </c>
      <c r="H1697">
        <v>889</v>
      </c>
      <c r="I1697" t="s">
        <v>5818</v>
      </c>
      <c r="J1697">
        <v>14420000</v>
      </c>
      <c r="K1697">
        <v>135035.56</v>
      </c>
      <c r="L1697">
        <v>0.12</v>
      </c>
      <c r="M1697" s="63">
        <v>45463</v>
      </c>
      <c r="N1697" s="63">
        <v>45523</v>
      </c>
      <c r="O1697">
        <v>60</v>
      </c>
      <c r="P1697" t="s">
        <v>8801</v>
      </c>
      <c r="Q1697">
        <v>0</v>
      </c>
      <c r="R1697">
        <v>0</v>
      </c>
      <c r="S1697">
        <v>0</v>
      </c>
      <c r="T1697">
        <v>0</v>
      </c>
      <c r="U1697">
        <v>0</v>
      </c>
      <c r="V1697">
        <v>0</v>
      </c>
      <c r="W1697">
        <v>0</v>
      </c>
      <c r="X1697" s="1">
        <v>45473</v>
      </c>
      <c r="Y1697" s="1">
        <v>45395</v>
      </c>
      <c r="Z1697" t="s">
        <v>30</v>
      </c>
      <c r="AA1697" t="s">
        <v>101</v>
      </c>
    </row>
    <row r="1698" spans="1:27" x14ac:dyDescent="0.25">
      <c r="A1698" t="s">
        <v>2493</v>
      </c>
      <c r="B1698" t="s">
        <v>8932</v>
      </c>
      <c r="C1698" t="s">
        <v>27</v>
      </c>
      <c r="D1698" t="s">
        <v>30</v>
      </c>
      <c r="E1698" t="s">
        <v>2473</v>
      </c>
      <c r="F1698" t="s">
        <v>3</v>
      </c>
      <c r="G1698" t="s">
        <v>12</v>
      </c>
      <c r="H1698">
        <v>889</v>
      </c>
      <c r="I1698" t="s">
        <v>5927</v>
      </c>
      <c r="J1698">
        <v>14420000</v>
      </c>
      <c r="K1698">
        <v>111087.9</v>
      </c>
      <c r="L1698">
        <v>0.12</v>
      </c>
      <c r="M1698" s="63">
        <v>45462</v>
      </c>
      <c r="N1698" s="63">
        <v>45522</v>
      </c>
      <c r="O1698">
        <v>60</v>
      </c>
      <c r="P1698" t="s">
        <v>8834</v>
      </c>
      <c r="Q1698">
        <v>0</v>
      </c>
      <c r="R1698">
        <v>0</v>
      </c>
      <c r="S1698">
        <v>0</v>
      </c>
      <c r="T1698">
        <v>0</v>
      </c>
      <c r="U1698">
        <v>0</v>
      </c>
      <c r="V1698">
        <v>0</v>
      </c>
      <c r="W1698">
        <v>0</v>
      </c>
      <c r="X1698" s="1">
        <v>45473</v>
      </c>
      <c r="Y1698" s="1">
        <v>45408</v>
      </c>
      <c r="Z1698" t="s">
        <v>30</v>
      </c>
      <c r="AA1698" t="s">
        <v>101</v>
      </c>
    </row>
    <row r="1699" spans="1:27" x14ac:dyDescent="0.25">
      <c r="A1699" t="s">
        <v>2493</v>
      </c>
      <c r="B1699" t="s">
        <v>3590</v>
      </c>
      <c r="C1699" t="s">
        <v>27</v>
      </c>
      <c r="D1699" t="s">
        <v>30</v>
      </c>
      <c r="E1699" t="s">
        <v>2473</v>
      </c>
      <c r="F1699" t="s">
        <v>3</v>
      </c>
      <c r="G1699" t="s">
        <v>20</v>
      </c>
      <c r="H1699">
        <v>889</v>
      </c>
      <c r="I1699" t="s">
        <v>5841</v>
      </c>
      <c r="J1699">
        <v>14420000</v>
      </c>
      <c r="K1699">
        <v>213487.89</v>
      </c>
      <c r="L1699">
        <v>0.12</v>
      </c>
      <c r="M1699" s="63">
        <v>45434</v>
      </c>
      <c r="N1699" s="63">
        <v>45494</v>
      </c>
      <c r="O1699">
        <v>60</v>
      </c>
      <c r="P1699" t="s">
        <v>8838</v>
      </c>
      <c r="Q1699">
        <v>0</v>
      </c>
      <c r="R1699">
        <v>0</v>
      </c>
      <c r="S1699">
        <v>0</v>
      </c>
      <c r="T1699">
        <v>0</v>
      </c>
      <c r="U1699">
        <v>0</v>
      </c>
      <c r="V1699">
        <v>0</v>
      </c>
      <c r="W1699">
        <v>0</v>
      </c>
      <c r="X1699" s="1">
        <v>45473</v>
      </c>
      <c r="Y1699" s="1">
        <v>44736</v>
      </c>
      <c r="Z1699" t="s">
        <v>30</v>
      </c>
      <c r="AA1699" t="s">
        <v>101</v>
      </c>
    </row>
    <row r="1700" spans="1:27" x14ac:dyDescent="0.25">
      <c r="A1700" t="s">
        <v>2493</v>
      </c>
      <c r="B1700" t="s">
        <v>3234</v>
      </c>
      <c r="C1700" t="s">
        <v>27</v>
      </c>
      <c r="D1700" t="s">
        <v>30</v>
      </c>
      <c r="E1700" t="s">
        <v>2473</v>
      </c>
      <c r="F1700" t="s">
        <v>3</v>
      </c>
      <c r="G1700" t="s">
        <v>4</v>
      </c>
      <c r="H1700">
        <v>889</v>
      </c>
      <c r="I1700" t="s">
        <v>141</v>
      </c>
      <c r="J1700">
        <v>14420000</v>
      </c>
      <c r="K1700">
        <v>1306813.97</v>
      </c>
      <c r="L1700">
        <v>0.12</v>
      </c>
      <c r="M1700" s="63">
        <v>45434</v>
      </c>
      <c r="N1700" s="63">
        <v>45494</v>
      </c>
      <c r="O1700">
        <v>60</v>
      </c>
      <c r="P1700" t="s">
        <v>8838</v>
      </c>
      <c r="Q1700">
        <v>0</v>
      </c>
      <c r="R1700">
        <v>0</v>
      </c>
      <c r="S1700">
        <v>0</v>
      </c>
      <c r="T1700">
        <v>0</v>
      </c>
      <c r="U1700">
        <v>0</v>
      </c>
      <c r="V1700">
        <v>0</v>
      </c>
      <c r="W1700">
        <v>0</v>
      </c>
      <c r="X1700" s="1">
        <v>45473</v>
      </c>
      <c r="Y1700" s="1">
        <v>44304</v>
      </c>
      <c r="Z1700" t="s">
        <v>30</v>
      </c>
      <c r="AA1700" t="s">
        <v>101</v>
      </c>
    </row>
    <row r="1701" spans="1:27" x14ac:dyDescent="0.25">
      <c r="A1701" t="s">
        <v>2493</v>
      </c>
      <c r="B1701" t="s">
        <v>3600</v>
      </c>
      <c r="C1701" t="s">
        <v>27</v>
      </c>
      <c r="D1701" t="s">
        <v>30</v>
      </c>
      <c r="E1701" t="s">
        <v>2473</v>
      </c>
      <c r="F1701" t="s">
        <v>3</v>
      </c>
      <c r="G1701" t="s">
        <v>11</v>
      </c>
      <c r="H1701">
        <v>889</v>
      </c>
      <c r="I1701" t="s">
        <v>5808</v>
      </c>
      <c r="J1701">
        <v>14420000</v>
      </c>
      <c r="K1701">
        <v>265114.19</v>
      </c>
      <c r="L1701">
        <v>0.12</v>
      </c>
      <c r="M1701" s="63">
        <v>45422</v>
      </c>
      <c r="N1701" s="63">
        <v>45482</v>
      </c>
      <c r="O1701">
        <v>60</v>
      </c>
      <c r="P1701" t="s">
        <v>8816</v>
      </c>
      <c r="Q1701">
        <v>0</v>
      </c>
      <c r="R1701">
        <v>0</v>
      </c>
      <c r="S1701">
        <v>0</v>
      </c>
      <c r="T1701">
        <v>0</v>
      </c>
      <c r="U1701">
        <v>0</v>
      </c>
      <c r="V1701">
        <v>0</v>
      </c>
      <c r="W1701">
        <v>0</v>
      </c>
      <c r="X1701" s="1">
        <v>45473</v>
      </c>
      <c r="Y1701" s="1">
        <v>44062</v>
      </c>
      <c r="Z1701" t="s">
        <v>30</v>
      </c>
      <c r="AA1701" t="s">
        <v>101</v>
      </c>
    </row>
    <row r="1702" spans="1:27" x14ac:dyDescent="0.25">
      <c r="A1702" t="s">
        <v>2493</v>
      </c>
      <c r="B1702" t="s">
        <v>8862</v>
      </c>
      <c r="C1702" t="s">
        <v>27</v>
      </c>
      <c r="D1702" t="s">
        <v>30</v>
      </c>
      <c r="E1702" t="s">
        <v>2473</v>
      </c>
      <c r="F1702" t="s">
        <v>3</v>
      </c>
      <c r="G1702" t="s">
        <v>4</v>
      </c>
      <c r="H1702">
        <v>889</v>
      </c>
      <c r="I1702" t="s">
        <v>5877</v>
      </c>
      <c r="J1702">
        <v>14420000</v>
      </c>
      <c r="K1702">
        <v>182263.07</v>
      </c>
      <c r="L1702">
        <v>0.12</v>
      </c>
      <c r="M1702" s="63">
        <v>45422</v>
      </c>
      <c r="N1702" s="63">
        <v>45482</v>
      </c>
      <c r="O1702">
        <v>60</v>
      </c>
      <c r="P1702" t="s">
        <v>8810</v>
      </c>
      <c r="Q1702">
        <v>0</v>
      </c>
      <c r="R1702">
        <v>0</v>
      </c>
      <c r="S1702">
        <v>0</v>
      </c>
      <c r="T1702">
        <v>0</v>
      </c>
      <c r="U1702">
        <v>0</v>
      </c>
      <c r="V1702">
        <v>0</v>
      </c>
      <c r="W1702">
        <v>0</v>
      </c>
      <c r="X1702" s="1">
        <v>45473</v>
      </c>
      <c r="Y1702" s="1">
        <v>45304</v>
      </c>
      <c r="Z1702" t="s">
        <v>30</v>
      </c>
      <c r="AA1702" t="s">
        <v>101</v>
      </c>
    </row>
    <row r="1703" spans="1:27" x14ac:dyDescent="0.25">
      <c r="A1703" t="s">
        <v>2493</v>
      </c>
      <c r="B1703" t="s">
        <v>3599</v>
      </c>
      <c r="C1703" t="s">
        <v>27</v>
      </c>
      <c r="D1703" t="s">
        <v>30</v>
      </c>
      <c r="E1703" t="s">
        <v>2473</v>
      </c>
      <c r="F1703" t="s">
        <v>3</v>
      </c>
      <c r="G1703" t="s">
        <v>12</v>
      </c>
      <c r="H1703">
        <v>889</v>
      </c>
      <c r="I1703" t="s">
        <v>5848</v>
      </c>
      <c r="J1703">
        <v>14420000</v>
      </c>
      <c r="K1703">
        <v>23034.77</v>
      </c>
      <c r="L1703">
        <v>0.12</v>
      </c>
      <c r="M1703" s="63">
        <v>45437</v>
      </c>
      <c r="N1703" s="63">
        <v>45497</v>
      </c>
      <c r="O1703">
        <v>60</v>
      </c>
      <c r="P1703" t="s">
        <v>8807</v>
      </c>
      <c r="Q1703">
        <v>0</v>
      </c>
      <c r="R1703">
        <v>0</v>
      </c>
      <c r="S1703">
        <v>0</v>
      </c>
      <c r="T1703">
        <v>0</v>
      </c>
      <c r="U1703">
        <v>0</v>
      </c>
      <c r="V1703">
        <v>0</v>
      </c>
      <c r="W1703">
        <v>0</v>
      </c>
      <c r="X1703" s="1">
        <v>45473</v>
      </c>
      <c r="Y1703" s="1">
        <v>43760</v>
      </c>
      <c r="Z1703" t="s">
        <v>30</v>
      </c>
      <c r="AA1703" t="s">
        <v>101</v>
      </c>
    </row>
    <row r="1704" spans="1:27" x14ac:dyDescent="0.25">
      <c r="A1704" t="s">
        <v>2493</v>
      </c>
      <c r="B1704" t="s">
        <v>8865</v>
      </c>
      <c r="C1704" t="s">
        <v>27</v>
      </c>
      <c r="D1704" t="s">
        <v>30</v>
      </c>
      <c r="E1704" t="s">
        <v>2473</v>
      </c>
      <c r="F1704" t="s">
        <v>3</v>
      </c>
      <c r="G1704" t="s">
        <v>4</v>
      </c>
      <c r="H1704">
        <v>889</v>
      </c>
      <c r="I1704" t="s">
        <v>5753</v>
      </c>
      <c r="J1704">
        <v>14420000</v>
      </c>
      <c r="K1704">
        <v>259872.91</v>
      </c>
      <c r="L1704">
        <v>0.12</v>
      </c>
      <c r="M1704" s="63">
        <v>45438</v>
      </c>
      <c r="N1704" s="63">
        <v>45498</v>
      </c>
      <c r="O1704">
        <v>60</v>
      </c>
      <c r="P1704" t="s">
        <v>8828</v>
      </c>
      <c r="Q1704">
        <v>0</v>
      </c>
      <c r="R1704">
        <v>0</v>
      </c>
      <c r="S1704">
        <v>0</v>
      </c>
      <c r="T1704">
        <v>0</v>
      </c>
      <c r="U1704">
        <v>0</v>
      </c>
      <c r="V1704">
        <v>0</v>
      </c>
      <c r="W1704">
        <v>0</v>
      </c>
      <c r="X1704" s="1">
        <v>45473</v>
      </c>
      <c r="Y1704" s="1">
        <v>45314</v>
      </c>
      <c r="Z1704" t="s">
        <v>30</v>
      </c>
      <c r="AA1704" t="s">
        <v>101</v>
      </c>
    </row>
    <row r="1705" spans="1:27" x14ac:dyDescent="0.25">
      <c r="A1705" t="s">
        <v>2493</v>
      </c>
      <c r="B1705" t="s">
        <v>3591</v>
      </c>
      <c r="C1705" t="s">
        <v>27</v>
      </c>
      <c r="D1705" t="s">
        <v>30</v>
      </c>
      <c r="E1705" t="s">
        <v>2473</v>
      </c>
      <c r="F1705" t="s">
        <v>3</v>
      </c>
      <c r="G1705" t="s">
        <v>20</v>
      </c>
      <c r="H1705">
        <v>889</v>
      </c>
      <c r="I1705" t="s">
        <v>5990</v>
      </c>
      <c r="J1705">
        <v>14420000</v>
      </c>
      <c r="K1705">
        <v>6548.19</v>
      </c>
      <c r="L1705">
        <v>0.12</v>
      </c>
      <c r="M1705" s="63">
        <v>45415</v>
      </c>
      <c r="N1705" s="63">
        <v>45475</v>
      </c>
      <c r="O1705">
        <v>60</v>
      </c>
      <c r="P1705" t="s">
        <v>8825</v>
      </c>
      <c r="Q1705">
        <v>0</v>
      </c>
      <c r="R1705">
        <v>0</v>
      </c>
      <c r="S1705">
        <v>0</v>
      </c>
      <c r="T1705">
        <v>0</v>
      </c>
      <c r="U1705">
        <v>0</v>
      </c>
      <c r="V1705">
        <v>0</v>
      </c>
      <c r="W1705">
        <v>0</v>
      </c>
      <c r="X1705" s="1">
        <v>45473</v>
      </c>
      <c r="Y1705" s="1">
        <v>44529</v>
      </c>
      <c r="Z1705" t="s">
        <v>30</v>
      </c>
      <c r="AA1705" t="s">
        <v>101</v>
      </c>
    </row>
    <row r="1706" spans="1:27" x14ac:dyDescent="0.25">
      <c r="A1706" t="s">
        <v>2493</v>
      </c>
      <c r="B1706" t="s">
        <v>3455</v>
      </c>
      <c r="C1706" t="s">
        <v>27</v>
      </c>
      <c r="D1706" t="s">
        <v>30</v>
      </c>
      <c r="E1706" t="s">
        <v>2473</v>
      </c>
      <c r="F1706" t="s">
        <v>3</v>
      </c>
      <c r="G1706" t="s">
        <v>12</v>
      </c>
      <c r="H1706">
        <v>889</v>
      </c>
      <c r="I1706" t="s">
        <v>5893</v>
      </c>
      <c r="J1706">
        <v>14420000</v>
      </c>
      <c r="K1706">
        <v>16554.23</v>
      </c>
      <c r="L1706">
        <v>0.12</v>
      </c>
      <c r="M1706" s="63">
        <v>45472</v>
      </c>
      <c r="N1706" s="63">
        <v>45532</v>
      </c>
      <c r="O1706">
        <v>60</v>
      </c>
      <c r="P1706" t="s">
        <v>8831</v>
      </c>
      <c r="Q1706">
        <v>0</v>
      </c>
      <c r="R1706">
        <v>0</v>
      </c>
      <c r="S1706">
        <v>0</v>
      </c>
      <c r="T1706">
        <v>0</v>
      </c>
      <c r="U1706">
        <v>0</v>
      </c>
      <c r="V1706">
        <v>0</v>
      </c>
      <c r="W1706">
        <v>0</v>
      </c>
      <c r="X1706" s="1">
        <v>45473</v>
      </c>
      <c r="Y1706" s="1">
        <v>43759</v>
      </c>
      <c r="Z1706" t="s">
        <v>30</v>
      </c>
      <c r="AA1706" t="s">
        <v>101</v>
      </c>
    </row>
    <row r="1707" spans="1:27" x14ac:dyDescent="0.25">
      <c r="A1707" t="s">
        <v>2493</v>
      </c>
      <c r="B1707" t="s">
        <v>8886</v>
      </c>
      <c r="C1707" t="s">
        <v>27</v>
      </c>
      <c r="D1707" t="s">
        <v>30</v>
      </c>
      <c r="E1707" t="s">
        <v>2473</v>
      </c>
      <c r="F1707" t="s">
        <v>3</v>
      </c>
      <c r="G1707" t="s">
        <v>4</v>
      </c>
      <c r="H1707">
        <v>889</v>
      </c>
      <c r="I1707" t="s">
        <v>5640</v>
      </c>
      <c r="J1707">
        <v>14420000</v>
      </c>
      <c r="K1707">
        <v>66834.899999999994</v>
      </c>
      <c r="L1707">
        <v>0.12</v>
      </c>
      <c r="M1707" s="63">
        <v>45422</v>
      </c>
      <c r="N1707" s="63">
        <v>45482</v>
      </c>
      <c r="O1707">
        <v>60</v>
      </c>
      <c r="P1707" t="s">
        <v>8807</v>
      </c>
      <c r="Q1707">
        <v>0</v>
      </c>
      <c r="R1707">
        <v>0</v>
      </c>
      <c r="S1707">
        <v>0</v>
      </c>
      <c r="T1707">
        <v>0</v>
      </c>
      <c r="U1707">
        <v>0</v>
      </c>
      <c r="V1707">
        <v>0</v>
      </c>
      <c r="W1707">
        <v>0</v>
      </c>
      <c r="X1707" s="1">
        <v>45473</v>
      </c>
      <c r="Y1707" s="1">
        <v>45284</v>
      </c>
      <c r="Z1707" t="s">
        <v>30</v>
      </c>
      <c r="AA1707" t="s">
        <v>101</v>
      </c>
    </row>
    <row r="1708" spans="1:27" x14ac:dyDescent="0.25">
      <c r="A1708" t="s">
        <v>2493</v>
      </c>
      <c r="B1708" t="s">
        <v>8957</v>
      </c>
      <c r="C1708" t="s">
        <v>27</v>
      </c>
      <c r="D1708" t="s">
        <v>30</v>
      </c>
      <c r="E1708" t="s">
        <v>2473</v>
      </c>
      <c r="F1708" t="s">
        <v>3</v>
      </c>
      <c r="G1708" t="s">
        <v>12</v>
      </c>
      <c r="H1708">
        <v>889</v>
      </c>
      <c r="I1708" t="s">
        <v>8930</v>
      </c>
      <c r="J1708">
        <v>14420000</v>
      </c>
      <c r="K1708">
        <v>33478.17</v>
      </c>
      <c r="L1708">
        <v>0.12</v>
      </c>
      <c r="M1708" s="63">
        <v>45430</v>
      </c>
      <c r="N1708" s="63">
        <v>45490</v>
      </c>
      <c r="O1708">
        <v>60</v>
      </c>
      <c r="P1708" t="s">
        <v>8822</v>
      </c>
      <c r="Q1708">
        <v>0</v>
      </c>
      <c r="R1708">
        <v>0</v>
      </c>
      <c r="S1708">
        <v>0</v>
      </c>
      <c r="T1708">
        <v>0</v>
      </c>
      <c r="U1708">
        <v>0</v>
      </c>
      <c r="V1708">
        <v>0</v>
      </c>
      <c r="W1708">
        <v>0</v>
      </c>
      <c r="X1708" s="1">
        <v>45473</v>
      </c>
      <c r="Y1708" s="1">
        <v>45302</v>
      </c>
      <c r="Z1708" t="s">
        <v>30</v>
      </c>
      <c r="AA1708" t="s">
        <v>101</v>
      </c>
    </row>
    <row r="1709" spans="1:27" x14ac:dyDescent="0.25">
      <c r="A1709" t="s">
        <v>2493</v>
      </c>
      <c r="B1709" t="s">
        <v>8888</v>
      </c>
      <c r="C1709" t="s">
        <v>27</v>
      </c>
      <c r="D1709" t="s">
        <v>30</v>
      </c>
      <c r="E1709" t="s">
        <v>2473</v>
      </c>
      <c r="F1709" t="s">
        <v>3</v>
      </c>
      <c r="G1709" t="s">
        <v>4</v>
      </c>
      <c r="H1709">
        <v>889</v>
      </c>
      <c r="I1709" t="s">
        <v>5828</v>
      </c>
      <c r="J1709">
        <v>14420000</v>
      </c>
      <c r="K1709">
        <v>248278.47</v>
      </c>
      <c r="L1709">
        <v>0.12</v>
      </c>
      <c r="M1709" s="63">
        <v>45448</v>
      </c>
      <c r="N1709" s="63">
        <v>45508</v>
      </c>
      <c r="O1709">
        <v>60</v>
      </c>
      <c r="P1709" t="s">
        <v>8822</v>
      </c>
      <c r="Q1709">
        <v>0</v>
      </c>
      <c r="R1709">
        <v>0</v>
      </c>
      <c r="S1709">
        <v>0</v>
      </c>
      <c r="T1709">
        <v>0</v>
      </c>
      <c r="U1709">
        <v>0</v>
      </c>
      <c r="V1709">
        <v>0</v>
      </c>
      <c r="W1709">
        <v>0</v>
      </c>
      <c r="X1709" s="1">
        <v>45473</v>
      </c>
      <c r="Y1709" s="1">
        <v>45320</v>
      </c>
      <c r="Z1709" t="s">
        <v>30</v>
      </c>
      <c r="AA1709" t="s">
        <v>101</v>
      </c>
    </row>
    <row r="1710" spans="1:27" x14ac:dyDescent="0.25">
      <c r="A1710" t="s">
        <v>2493</v>
      </c>
      <c r="B1710" t="s">
        <v>8904</v>
      </c>
      <c r="C1710" t="s">
        <v>27</v>
      </c>
      <c r="D1710" t="s">
        <v>30</v>
      </c>
      <c r="E1710" t="s">
        <v>2473</v>
      </c>
      <c r="F1710" t="s">
        <v>3</v>
      </c>
      <c r="G1710" t="s">
        <v>4</v>
      </c>
      <c r="H1710">
        <v>889</v>
      </c>
      <c r="I1710" t="s">
        <v>5631</v>
      </c>
      <c r="J1710">
        <v>14420000</v>
      </c>
      <c r="K1710">
        <v>228246.15</v>
      </c>
      <c r="L1710">
        <v>0.12</v>
      </c>
      <c r="M1710" s="63">
        <v>45437</v>
      </c>
      <c r="N1710" s="63">
        <v>45497</v>
      </c>
      <c r="O1710">
        <v>60</v>
      </c>
      <c r="P1710" t="s">
        <v>8837</v>
      </c>
      <c r="Q1710">
        <v>0</v>
      </c>
      <c r="R1710">
        <v>0</v>
      </c>
      <c r="S1710">
        <v>0</v>
      </c>
      <c r="T1710">
        <v>0</v>
      </c>
      <c r="U1710">
        <v>0</v>
      </c>
      <c r="V1710">
        <v>0</v>
      </c>
      <c r="W1710">
        <v>0</v>
      </c>
      <c r="X1710" s="1">
        <v>45473</v>
      </c>
      <c r="Y1710" s="1">
        <v>45280</v>
      </c>
      <c r="Z1710" t="s">
        <v>30</v>
      </c>
      <c r="AA1710" t="s">
        <v>101</v>
      </c>
    </row>
    <row r="1711" spans="1:27" x14ac:dyDescent="0.25">
      <c r="A1711" t="s">
        <v>2486</v>
      </c>
      <c r="B1711" t="s">
        <v>3450</v>
      </c>
      <c r="C1711" t="s">
        <v>27</v>
      </c>
      <c r="D1711" t="s">
        <v>30</v>
      </c>
      <c r="E1711" t="s">
        <v>2473</v>
      </c>
      <c r="F1711" t="s">
        <v>7</v>
      </c>
      <c r="G1711" t="s">
        <v>9</v>
      </c>
      <c r="H1711">
        <v>532</v>
      </c>
      <c r="I1711" t="s">
        <v>5697</v>
      </c>
      <c r="J1711">
        <v>8000000</v>
      </c>
      <c r="K1711">
        <v>211117.6</v>
      </c>
      <c r="L1711">
        <v>0.14000000000000001</v>
      </c>
      <c r="M1711" s="63">
        <v>45452</v>
      </c>
      <c r="N1711" s="63">
        <v>45482</v>
      </c>
      <c r="O1711">
        <v>30</v>
      </c>
      <c r="P1711" t="s">
        <v>8835</v>
      </c>
      <c r="Q1711">
        <v>0</v>
      </c>
      <c r="R1711">
        <v>0</v>
      </c>
      <c r="S1711">
        <v>0</v>
      </c>
      <c r="T1711">
        <v>0</v>
      </c>
      <c r="U1711">
        <v>0</v>
      </c>
      <c r="V1711">
        <v>0</v>
      </c>
      <c r="W1711">
        <v>0</v>
      </c>
      <c r="X1711" s="1">
        <v>45473</v>
      </c>
      <c r="Y1711" s="1">
        <v>44807</v>
      </c>
      <c r="Z1711" t="s">
        <v>30</v>
      </c>
      <c r="AA1711" t="s">
        <v>104</v>
      </c>
    </row>
    <row r="1712" spans="1:27" x14ac:dyDescent="0.25">
      <c r="A1712" t="s">
        <v>2486</v>
      </c>
      <c r="B1712" t="s">
        <v>3451</v>
      </c>
      <c r="C1712" t="s">
        <v>27</v>
      </c>
      <c r="D1712" t="s">
        <v>30</v>
      </c>
      <c r="E1712" t="s">
        <v>2473</v>
      </c>
      <c r="F1712" t="s">
        <v>7</v>
      </c>
      <c r="G1712" t="s">
        <v>9</v>
      </c>
      <c r="H1712">
        <v>532</v>
      </c>
      <c r="I1712" t="s">
        <v>5778</v>
      </c>
      <c r="J1712">
        <v>8000000</v>
      </c>
      <c r="K1712">
        <v>2524.2800000000002</v>
      </c>
      <c r="L1712">
        <v>0.14000000000000001</v>
      </c>
      <c r="M1712" s="63">
        <v>45444</v>
      </c>
      <c r="N1712" s="63">
        <v>45474</v>
      </c>
      <c r="O1712">
        <v>30</v>
      </c>
      <c r="P1712" t="s">
        <v>8809</v>
      </c>
      <c r="Q1712">
        <v>0</v>
      </c>
      <c r="R1712">
        <v>0</v>
      </c>
      <c r="S1712">
        <v>0</v>
      </c>
      <c r="T1712">
        <v>0</v>
      </c>
      <c r="U1712">
        <v>0</v>
      </c>
      <c r="V1712">
        <v>0</v>
      </c>
      <c r="W1712">
        <v>0</v>
      </c>
      <c r="X1712" s="1">
        <v>45473</v>
      </c>
      <c r="Y1712" s="1">
        <v>44906</v>
      </c>
      <c r="Z1712" t="s">
        <v>30</v>
      </c>
      <c r="AA1712" t="s">
        <v>104</v>
      </c>
    </row>
    <row r="1713" spans="1:27" x14ac:dyDescent="0.25">
      <c r="A1713" t="s">
        <v>2486</v>
      </c>
      <c r="B1713" t="s">
        <v>3446</v>
      </c>
      <c r="C1713" t="s">
        <v>27</v>
      </c>
      <c r="D1713" t="s">
        <v>30</v>
      </c>
      <c r="E1713" t="s">
        <v>2473</v>
      </c>
      <c r="F1713" t="s">
        <v>7</v>
      </c>
      <c r="G1713" t="s">
        <v>9</v>
      </c>
      <c r="H1713">
        <v>532</v>
      </c>
      <c r="I1713" t="s">
        <v>5985</v>
      </c>
      <c r="J1713">
        <v>8000000</v>
      </c>
      <c r="K1713">
        <v>16276.04</v>
      </c>
      <c r="L1713">
        <v>0.14000000000000001</v>
      </c>
      <c r="M1713" s="63">
        <v>45449</v>
      </c>
      <c r="N1713" s="63">
        <v>45479</v>
      </c>
      <c r="O1713">
        <v>30</v>
      </c>
      <c r="P1713" t="s">
        <v>8828</v>
      </c>
      <c r="Q1713">
        <v>0</v>
      </c>
      <c r="R1713">
        <v>0</v>
      </c>
      <c r="S1713">
        <v>0</v>
      </c>
      <c r="T1713">
        <v>0</v>
      </c>
      <c r="U1713">
        <v>0</v>
      </c>
      <c r="V1713">
        <v>0</v>
      </c>
      <c r="W1713">
        <v>0</v>
      </c>
      <c r="X1713" s="1">
        <v>45473</v>
      </c>
      <c r="Y1713" s="1">
        <v>44935</v>
      </c>
      <c r="Z1713" t="s">
        <v>30</v>
      </c>
      <c r="AA1713" t="s">
        <v>104</v>
      </c>
    </row>
    <row r="1714" spans="1:27" x14ac:dyDescent="0.25">
      <c r="A1714" t="s">
        <v>2486</v>
      </c>
      <c r="B1714" t="s">
        <v>3449</v>
      </c>
      <c r="C1714" t="s">
        <v>27</v>
      </c>
      <c r="D1714" t="s">
        <v>30</v>
      </c>
      <c r="E1714" t="s">
        <v>2473</v>
      </c>
      <c r="F1714" t="s">
        <v>7</v>
      </c>
      <c r="G1714" t="s">
        <v>9</v>
      </c>
      <c r="H1714">
        <v>532</v>
      </c>
      <c r="I1714" t="s">
        <v>5912</v>
      </c>
      <c r="J1714">
        <v>8000000</v>
      </c>
      <c r="K1714">
        <v>30461.09</v>
      </c>
      <c r="L1714">
        <v>0.14000000000000001</v>
      </c>
      <c r="M1714" s="63">
        <v>45452</v>
      </c>
      <c r="N1714" s="63">
        <v>45482</v>
      </c>
      <c r="O1714">
        <v>30</v>
      </c>
      <c r="P1714" t="s">
        <v>8809</v>
      </c>
      <c r="Q1714">
        <v>0</v>
      </c>
      <c r="R1714">
        <v>0</v>
      </c>
      <c r="S1714">
        <v>0</v>
      </c>
      <c r="T1714">
        <v>0</v>
      </c>
      <c r="U1714">
        <v>0</v>
      </c>
      <c r="V1714">
        <v>0</v>
      </c>
      <c r="W1714">
        <v>0</v>
      </c>
      <c r="X1714" s="1">
        <v>45473</v>
      </c>
      <c r="Y1714" s="1">
        <v>45090</v>
      </c>
      <c r="Z1714" t="s">
        <v>30</v>
      </c>
      <c r="AA1714" t="s">
        <v>104</v>
      </c>
    </row>
    <row r="1715" spans="1:27" x14ac:dyDescent="0.25">
      <c r="A1715" t="s">
        <v>2486</v>
      </c>
      <c r="B1715" t="s">
        <v>3441</v>
      </c>
      <c r="C1715" t="s">
        <v>27</v>
      </c>
      <c r="D1715" t="s">
        <v>30</v>
      </c>
      <c r="E1715" t="s">
        <v>2473</v>
      </c>
      <c r="F1715" t="s">
        <v>7</v>
      </c>
      <c r="G1715" t="s">
        <v>9</v>
      </c>
      <c r="H1715">
        <v>532</v>
      </c>
      <c r="I1715" t="s">
        <v>5921</v>
      </c>
      <c r="J1715">
        <v>8000000</v>
      </c>
      <c r="K1715">
        <v>106188.5</v>
      </c>
      <c r="L1715">
        <v>0.14000000000000001</v>
      </c>
      <c r="M1715" s="63">
        <v>45455</v>
      </c>
      <c r="N1715" s="63">
        <v>45485</v>
      </c>
      <c r="O1715">
        <v>30</v>
      </c>
      <c r="P1715" t="s">
        <v>8835</v>
      </c>
      <c r="Q1715">
        <v>0</v>
      </c>
      <c r="R1715">
        <v>0</v>
      </c>
      <c r="S1715">
        <v>0</v>
      </c>
      <c r="T1715">
        <v>0</v>
      </c>
      <c r="U1715">
        <v>0</v>
      </c>
      <c r="V1715">
        <v>0</v>
      </c>
      <c r="W1715">
        <v>0</v>
      </c>
      <c r="X1715" s="1">
        <v>45473</v>
      </c>
      <c r="Y1715" s="1">
        <v>45047</v>
      </c>
      <c r="Z1715" t="s">
        <v>30</v>
      </c>
      <c r="AA1715" t="s">
        <v>104</v>
      </c>
    </row>
    <row r="1716" spans="1:27" x14ac:dyDescent="0.25">
      <c r="A1716" t="s">
        <v>2486</v>
      </c>
      <c r="B1716" t="s">
        <v>3448</v>
      </c>
      <c r="C1716" t="s">
        <v>27</v>
      </c>
      <c r="D1716" t="s">
        <v>30</v>
      </c>
      <c r="E1716" t="s">
        <v>2473</v>
      </c>
      <c r="F1716" t="s">
        <v>7</v>
      </c>
      <c r="G1716" t="s">
        <v>12</v>
      </c>
      <c r="H1716">
        <v>532</v>
      </c>
      <c r="I1716" t="s">
        <v>5967</v>
      </c>
      <c r="J1716">
        <v>8000000</v>
      </c>
      <c r="K1716">
        <v>15444.22</v>
      </c>
      <c r="L1716">
        <v>0.14000000000000001</v>
      </c>
      <c r="M1716" s="63">
        <v>45468</v>
      </c>
      <c r="N1716" s="63">
        <v>45498</v>
      </c>
      <c r="O1716">
        <v>30</v>
      </c>
      <c r="P1716" t="s">
        <v>8813</v>
      </c>
      <c r="Q1716">
        <v>0</v>
      </c>
      <c r="R1716">
        <v>0</v>
      </c>
      <c r="S1716">
        <v>0</v>
      </c>
      <c r="T1716">
        <v>0</v>
      </c>
      <c r="U1716">
        <v>0</v>
      </c>
      <c r="V1716">
        <v>0</v>
      </c>
      <c r="W1716">
        <v>0</v>
      </c>
      <c r="X1716" s="1">
        <v>45473</v>
      </c>
      <c r="Y1716" s="1">
        <v>45030</v>
      </c>
      <c r="Z1716" t="s">
        <v>30</v>
      </c>
      <c r="AA1716" t="s">
        <v>104</v>
      </c>
    </row>
    <row r="1717" spans="1:27" x14ac:dyDescent="0.25">
      <c r="A1717" t="s">
        <v>2486</v>
      </c>
      <c r="B1717" t="s">
        <v>3443</v>
      </c>
      <c r="C1717" t="s">
        <v>27</v>
      </c>
      <c r="D1717" t="s">
        <v>30</v>
      </c>
      <c r="E1717" t="s">
        <v>2473</v>
      </c>
      <c r="F1717" t="s">
        <v>7</v>
      </c>
      <c r="G1717" t="s">
        <v>12</v>
      </c>
      <c r="H1717">
        <v>532</v>
      </c>
      <c r="I1717" t="s">
        <v>5980</v>
      </c>
      <c r="J1717">
        <v>8000000</v>
      </c>
      <c r="K1717">
        <v>257556.74</v>
      </c>
      <c r="L1717">
        <v>0.14000000000000001</v>
      </c>
      <c r="M1717" s="63">
        <v>45465</v>
      </c>
      <c r="N1717" s="63">
        <v>45495</v>
      </c>
      <c r="O1717">
        <v>30</v>
      </c>
      <c r="P1717" t="s">
        <v>8809</v>
      </c>
      <c r="Q1717">
        <v>0</v>
      </c>
      <c r="R1717">
        <v>0</v>
      </c>
      <c r="S1717">
        <v>0</v>
      </c>
      <c r="T1717">
        <v>0</v>
      </c>
      <c r="U1717">
        <v>0</v>
      </c>
      <c r="V1717">
        <v>0</v>
      </c>
      <c r="W1717">
        <v>0</v>
      </c>
      <c r="X1717" s="1">
        <v>45473</v>
      </c>
      <c r="Y1717" s="1">
        <v>45154</v>
      </c>
      <c r="Z1717" t="s">
        <v>30</v>
      </c>
      <c r="AA1717" t="s">
        <v>104</v>
      </c>
    </row>
    <row r="1718" spans="1:27" x14ac:dyDescent="0.25">
      <c r="A1718" t="s">
        <v>2486</v>
      </c>
      <c r="B1718" t="s">
        <v>3442</v>
      </c>
      <c r="C1718" t="s">
        <v>27</v>
      </c>
      <c r="D1718" t="s">
        <v>30</v>
      </c>
      <c r="E1718" t="s">
        <v>2473</v>
      </c>
      <c r="F1718" t="s">
        <v>7</v>
      </c>
      <c r="G1718" t="s">
        <v>9</v>
      </c>
      <c r="H1718">
        <v>532</v>
      </c>
      <c r="I1718" t="s">
        <v>5868</v>
      </c>
      <c r="J1718">
        <v>8000000</v>
      </c>
      <c r="K1718">
        <v>97965.34</v>
      </c>
      <c r="L1718">
        <v>0.14000000000000001</v>
      </c>
      <c r="M1718" s="63">
        <v>45474</v>
      </c>
      <c r="N1718" s="63">
        <v>45504</v>
      </c>
      <c r="O1718">
        <v>30</v>
      </c>
      <c r="P1718" t="s">
        <v>8807</v>
      </c>
      <c r="Q1718">
        <v>0</v>
      </c>
      <c r="R1718">
        <v>0</v>
      </c>
      <c r="S1718">
        <v>0</v>
      </c>
      <c r="T1718">
        <v>0</v>
      </c>
      <c r="U1718">
        <v>0</v>
      </c>
      <c r="V1718">
        <v>0</v>
      </c>
      <c r="W1718">
        <v>0</v>
      </c>
      <c r="X1718" s="1">
        <v>45473</v>
      </c>
      <c r="Y1718" s="1">
        <v>44840</v>
      </c>
      <c r="Z1718" t="s">
        <v>30</v>
      </c>
      <c r="AA1718" t="s">
        <v>104</v>
      </c>
    </row>
    <row r="1719" spans="1:27" x14ac:dyDescent="0.25">
      <c r="A1719" t="s">
        <v>2486</v>
      </c>
      <c r="B1719" t="s">
        <v>3437</v>
      </c>
      <c r="C1719" t="s">
        <v>27</v>
      </c>
      <c r="D1719" t="s">
        <v>30</v>
      </c>
      <c r="E1719" t="s">
        <v>2473</v>
      </c>
      <c r="F1719" t="s">
        <v>7</v>
      </c>
      <c r="G1719" t="s">
        <v>9</v>
      </c>
      <c r="H1719">
        <v>532</v>
      </c>
      <c r="I1719" t="s">
        <v>5736</v>
      </c>
      <c r="J1719">
        <v>8000000</v>
      </c>
      <c r="K1719">
        <v>15910.18</v>
      </c>
      <c r="L1719">
        <v>0.14000000000000001</v>
      </c>
      <c r="M1719" s="63">
        <v>45463</v>
      </c>
      <c r="N1719" s="63">
        <v>45493</v>
      </c>
      <c r="O1719">
        <v>30</v>
      </c>
      <c r="P1719" t="s">
        <v>8827</v>
      </c>
      <c r="Q1719">
        <v>0</v>
      </c>
      <c r="R1719">
        <v>0</v>
      </c>
      <c r="S1719">
        <v>0</v>
      </c>
      <c r="T1719">
        <v>0</v>
      </c>
      <c r="U1719">
        <v>0</v>
      </c>
      <c r="V1719">
        <v>0</v>
      </c>
      <c r="W1719">
        <v>0</v>
      </c>
      <c r="X1719" s="1">
        <v>45473</v>
      </c>
      <c r="Y1719" s="1">
        <v>44932</v>
      </c>
      <c r="Z1719" t="s">
        <v>30</v>
      </c>
      <c r="AA1719" t="s">
        <v>104</v>
      </c>
    </row>
    <row r="1720" spans="1:27" x14ac:dyDescent="0.25">
      <c r="A1720" t="s">
        <v>2486</v>
      </c>
      <c r="B1720" t="s">
        <v>3444</v>
      </c>
      <c r="C1720" t="s">
        <v>27</v>
      </c>
      <c r="D1720" t="s">
        <v>30</v>
      </c>
      <c r="E1720" t="s">
        <v>2473</v>
      </c>
      <c r="F1720" t="s">
        <v>7</v>
      </c>
      <c r="G1720" t="s">
        <v>12</v>
      </c>
      <c r="H1720">
        <v>532</v>
      </c>
      <c r="I1720" t="s">
        <v>5874</v>
      </c>
      <c r="J1720">
        <v>8000000</v>
      </c>
      <c r="K1720">
        <v>48785.66</v>
      </c>
      <c r="L1720">
        <v>0.14000000000000001</v>
      </c>
      <c r="M1720" s="63">
        <v>45471</v>
      </c>
      <c r="N1720" s="63">
        <v>45501</v>
      </c>
      <c r="O1720">
        <v>30</v>
      </c>
      <c r="P1720" t="s">
        <v>8828</v>
      </c>
      <c r="Q1720">
        <v>0</v>
      </c>
      <c r="R1720">
        <v>0</v>
      </c>
      <c r="S1720">
        <v>0</v>
      </c>
      <c r="T1720">
        <v>0</v>
      </c>
      <c r="U1720">
        <v>0</v>
      </c>
      <c r="V1720">
        <v>0</v>
      </c>
      <c r="W1720">
        <v>0</v>
      </c>
      <c r="X1720" s="1">
        <v>45473</v>
      </c>
      <c r="Y1720" s="1">
        <v>44800</v>
      </c>
      <c r="Z1720" t="s">
        <v>30</v>
      </c>
      <c r="AA1720" t="s">
        <v>104</v>
      </c>
    </row>
    <row r="1721" spans="1:27" x14ac:dyDescent="0.25">
      <c r="A1721" t="s">
        <v>2486</v>
      </c>
      <c r="B1721" t="s">
        <v>3440</v>
      </c>
      <c r="C1721" t="s">
        <v>27</v>
      </c>
      <c r="D1721" t="s">
        <v>30</v>
      </c>
      <c r="E1721" t="s">
        <v>2473</v>
      </c>
      <c r="F1721" t="s">
        <v>7</v>
      </c>
      <c r="G1721" t="s">
        <v>12</v>
      </c>
      <c r="H1721">
        <v>532</v>
      </c>
      <c r="I1721" t="s">
        <v>6035</v>
      </c>
      <c r="J1721">
        <v>8000000</v>
      </c>
      <c r="K1721">
        <v>276034.99</v>
      </c>
      <c r="L1721">
        <v>0.14000000000000001</v>
      </c>
      <c r="M1721" s="63">
        <v>45446</v>
      </c>
      <c r="N1721" s="63">
        <v>45476</v>
      </c>
      <c r="O1721">
        <v>30</v>
      </c>
      <c r="P1721" t="s">
        <v>8837</v>
      </c>
      <c r="Q1721">
        <v>0</v>
      </c>
      <c r="R1721">
        <v>0</v>
      </c>
      <c r="S1721">
        <v>0</v>
      </c>
      <c r="T1721">
        <v>0</v>
      </c>
      <c r="U1721">
        <v>0</v>
      </c>
      <c r="V1721">
        <v>0</v>
      </c>
      <c r="W1721">
        <v>0</v>
      </c>
      <c r="X1721" s="1">
        <v>45473</v>
      </c>
      <c r="Y1721" s="1">
        <v>45189</v>
      </c>
      <c r="Z1721" t="s">
        <v>30</v>
      </c>
      <c r="AA1721" t="s">
        <v>104</v>
      </c>
    </row>
    <row r="1722" spans="1:27" x14ac:dyDescent="0.25">
      <c r="A1722" t="s">
        <v>2486</v>
      </c>
      <c r="B1722" t="s">
        <v>3436</v>
      </c>
      <c r="C1722" t="s">
        <v>27</v>
      </c>
      <c r="D1722" t="s">
        <v>30</v>
      </c>
      <c r="E1722" t="s">
        <v>2473</v>
      </c>
      <c r="F1722" t="s">
        <v>7</v>
      </c>
      <c r="G1722" t="s">
        <v>12</v>
      </c>
      <c r="H1722">
        <v>532</v>
      </c>
      <c r="I1722" t="s">
        <v>5992</v>
      </c>
      <c r="J1722">
        <v>8000000</v>
      </c>
      <c r="K1722">
        <v>493850.28</v>
      </c>
      <c r="L1722">
        <v>0.14000000000000001</v>
      </c>
      <c r="M1722" s="63">
        <v>45458</v>
      </c>
      <c r="N1722" s="63">
        <v>45488</v>
      </c>
      <c r="O1722">
        <v>30</v>
      </c>
      <c r="P1722" t="s">
        <v>8813</v>
      </c>
      <c r="Q1722">
        <v>0</v>
      </c>
      <c r="R1722">
        <v>0</v>
      </c>
      <c r="S1722">
        <v>0</v>
      </c>
      <c r="T1722">
        <v>0</v>
      </c>
      <c r="U1722">
        <v>0</v>
      </c>
      <c r="V1722">
        <v>0</v>
      </c>
      <c r="W1722">
        <v>0</v>
      </c>
      <c r="X1722" s="1">
        <v>45473</v>
      </c>
      <c r="Y1722" s="1">
        <v>45061</v>
      </c>
      <c r="Z1722" t="s">
        <v>30</v>
      </c>
      <c r="AA1722" t="s">
        <v>104</v>
      </c>
    </row>
    <row r="1723" spans="1:27" x14ac:dyDescent="0.25">
      <c r="A1723" t="s">
        <v>2486</v>
      </c>
      <c r="B1723" t="s">
        <v>3435</v>
      </c>
      <c r="C1723" t="s">
        <v>27</v>
      </c>
      <c r="D1723" t="s">
        <v>30</v>
      </c>
      <c r="E1723" t="s">
        <v>2473</v>
      </c>
      <c r="F1723" t="s">
        <v>7</v>
      </c>
      <c r="G1723" t="s">
        <v>12</v>
      </c>
      <c r="H1723">
        <v>532</v>
      </c>
      <c r="I1723" t="s">
        <v>5681</v>
      </c>
      <c r="J1723">
        <v>8000000</v>
      </c>
      <c r="K1723">
        <v>678816.82</v>
      </c>
      <c r="L1723">
        <v>0.14000000000000001</v>
      </c>
      <c r="M1723" s="63">
        <v>45447</v>
      </c>
      <c r="N1723" s="63">
        <v>45477</v>
      </c>
      <c r="O1723">
        <v>30</v>
      </c>
      <c r="P1723" t="s">
        <v>8829</v>
      </c>
      <c r="Q1723">
        <v>0</v>
      </c>
      <c r="R1723">
        <v>0</v>
      </c>
      <c r="S1723">
        <v>0</v>
      </c>
      <c r="T1723">
        <v>0</v>
      </c>
      <c r="U1723">
        <v>0</v>
      </c>
      <c r="V1723">
        <v>0</v>
      </c>
      <c r="W1723">
        <v>0</v>
      </c>
      <c r="X1723" s="1">
        <v>45473</v>
      </c>
      <c r="Y1723" s="1">
        <v>45150</v>
      </c>
      <c r="Z1723" t="s">
        <v>30</v>
      </c>
      <c r="AA1723" t="s">
        <v>104</v>
      </c>
    </row>
    <row r="1724" spans="1:27" x14ac:dyDescent="0.25">
      <c r="A1724" t="s">
        <v>2486</v>
      </c>
      <c r="B1724" t="s">
        <v>3438</v>
      </c>
      <c r="C1724" t="s">
        <v>27</v>
      </c>
      <c r="D1724" t="s">
        <v>30</v>
      </c>
      <c r="E1724" t="s">
        <v>2473</v>
      </c>
      <c r="F1724" t="s">
        <v>7</v>
      </c>
      <c r="G1724" t="s">
        <v>12</v>
      </c>
      <c r="H1724">
        <v>532</v>
      </c>
      <c r="I1724" t="s">
        <v>5927</v>
      </c>
      <c r="J1724">
        <v>8000000</v>
      </c>
      <c r="K1724">
        <v>163059.93</v>
      </c>
      <c r="L1724">
        <v>0.14000000000000001</v>
      </c>
      <c r="M1724" s="63">
        <v>45452</v>
      </c>
      <c r="N1724" s="63">
        <v>45482</v>
      </c>
      <c r="O1724">
        <v>30</v>
      </c>
      <c r="P1724" t="s">
        <v>8807</v>
      </c>
      <c r="Q1724">
        <v>0</v>
      </c>
      <c r="R1724">
        <v>0</v>
      </c>
      <c r="S1724">
        <v>0</v>
      </c>
      <c r="T1724">
        <v>0</v>
      </c>
      <c r="U1724">
        <v>0</v>
      </c>
      <c r="V1724">
        <v>0</v>
      </c>
      <c r="W1724">
        <v>0</v>
      </c>
      <c r="X1724" s="1">
        <v>45473</v>
      </c>
      <c r="Y1724" s="1">
        <v>44986</v>
      </c>
      <c r="Z1724" t="s">
        <v>30</v>
      </c>
      <c r="AA1724" t="s">
        <v>104</v>
      </c>
    </row>
    <row r="1725" spans="1:27" x14ac:dyDescent="0.25">
      <c r="A1725" t="s">
        <v>2486</v>
      </c>
      <c r="B1725" t="s">
        <v>3447</v>
      </c>
      <c r="C1725" t="s">
        <v>27</v>
      </c>
      <c r="D1725" t="s">
        <v>30</v>
      </c>
      <c r="E1725" t="s">
        <v>2473</v>
      </c>
      <c r="F1725" t="s">
        <v>7</v>
      </c>
      <c r="G1725" t="s">
        <v>9</v>
      </c>
      <c r="H1725">
        <v>532</v>
      </c>
      <c r="I1725" t="s">
        <v>5880</v>
      </c>
      <c r="J1725">
        <v>8000000</v>
      </c>
      <c r="K1725">
        <v>2551.4499999999998</v>
      </c>
      <c r="L1725">
        <v>0.14000000000000001</v>
      </c>
      <c r="M1725" s="63">
        <v>45463</v>
      </c>
      <c r="N1725" s="63">
        <v>45493</v>
      </c>
      <c r="O1725">
        <v>30</v>
      </c>
      <c r="P1725" t="s">
        <v>8802</v>
      </c>
      <c r="Q1725">
        <v>0</v>
      </c>
      <c r="R1725">
        <v>0</v>
      </c>
      <c r="S1725">
        <v>0</v>
      </c>
      <c r="T1725">
        <v>0</v>
      </c>
      <c r="U1725">
        <v>0</v>
      </c>
      <c r="V1725">
        <v>0</v>
      </c>
      <c r="W1725">
        <v>0</v>
      </c>
      <c r="X1725" s="1">
        <v>45473</v>
      </c>
      <c r="Y1725" s="1">
        <v>44951</v>
      </c>
      <c r="Z1725" t="s">
        <v>30</v>
      </c>
      <c r="AA1725" t="s">
        <v>104</v>
      </c>
    </row>
    <row r="1726" spans="1:27" x14ac:dyDescent="0.25">
      <c r="A1726" t="s">
        <v>2486</v>
      </c>
      <c r="B1726" t="s">
        <v>4450</v>
      </c>
      <c r="C1726" t="s">
        <v>27</v>
      </c>
      <c r="D1726" t="s">
        <v>30</v>
      </c>
      <c r="E1726" t="s">
        <v>2473</v>
      </c>
      <c r="F1726" t="s">
        <v>7</v>
      </c>
      <c r="G1726" t="s">
        <v>9</v>
      </c>
      <c r="H1726">
        <v>532</v>
      </c>
      <c r="I1726" t="s">
        <v>5825</v>
      </c>
      <c r="J1726">
        <v>8000000</v>
      </c>
      <c r="K1726">
        <v>207251.77</v>
      </c>
      <c r="L1726">
        <v>0.14000000000000001</v>
      </c>
      <c r="M1726" s="63">
        <v>45454</v>
      </c>
      <c r="N1726" s="63">
        <v>45484</v>
      </c>
      <c r="O1726">
        <v>30</v>
      </c>
      <c r="P1726" t="s">
        <v>8801</v>
      </c>
      <c r="Q1726">
        <v>0</v>
      </c>
      <c r="R1726">
        <v>0</v>
      </c>
      <c r="S1726">
        <v>0</v>
      </c>
      <c r="T1726">
        <v>0</v>
      </c>
      <c r="U1726">
        <v>0</v>
      </c>
      <c r="V1726">
        <v>0</v>
      </c>
      <c r="W1726">
        <v>0</v>
      </c>
      <c r="X1726" s="1">
        <v>45473</v>
      </c>
      <c r="Y1726" s="1">
        <v>45287</v>
      </c>
      <c r="Z1726" t="s">
        <v>30</v>
      </c>
      <c r="AA1726" t="s">
        <v>104</v>
      </c>
    </row>
    <row r="1727" spans="1:27" x14ac:dyDescent="0.25">
      <c r="A1727" t="s">
        <v>2486</v>
      </c>
      <c r="B1727" t="s">
        <v>8872</v>
      </c>
      <c r="C1727" t="s">
        <v>27</v>
      </c>
      <c r="D1727" t="s">
        <v>30</v>
      </c>
      <c r="E1727" t="s">
        <v>2473</v>
      </c>
      <c r="F1727" t="s">
        <v>7</v>
      </c>
      <c r="G1727" t="s">
        <v>12</v>
      </c>
      <c r="H1727">
        <v>532</v>
      </c>
      <c r="I1727" t="s">
        <v>8873</v>
      </c>
      <c r="J1727">
        <v>8000000</v>
      </c>
      <c r="K1727">
        <v>197672.75</v>
      </c>
      <c r="L1727">
        <v>0.14000000000000001</v>
      </c>
      <c r="M1727" s="63">
        <v>45463</v>
      </c>
      <c r="N1727" s="63">
        <v>45493</v>
      </c>
      <c r="O1727">
        <v>30</v>
      </c>
      <c r="P1727" t="s">
        <v>8816</v>
      </c>
      <c r="Q1727">
        <v>0</v>
      </c>
      <c r="R1727">
        <v>0</v>
      </c>
      <c r="S1727">
        <v>0</v>
      </c>
      <c r="T1727">
        <v>0</v>
      </c>
      <c r="U1727">
        <v>0</v>
      </c>
      <c r="V1727">
        <v>0</v>
      </c>
      <c r="W1727">
        <v>0</v>
      </c>
      <c r="X1727" s="1">
        <v>45473</v>
      </c>
      <c r="Y1727" s="1">
        <v>45453</v>
      </c>
      <c r="Z1727" t="s">
        <v>30</v>
      </c>
      <c r="AA1727" t="s">
        <v>104</v>
      </c>
    </row>
    <row r="1728" spans="1:27" x14ac:dyDescent="0.25">
      <c r="A1728" t="s">
        <v>2486</v>
      </c>
      <c r="B1728" t="s">
        <v>3445</v>
      </c>
      <c r="C1728" t="s">
        <v>27</v>
      </c>
      <c r="D1728" t="s">
        <v>30</v>
      </c>
      <c r="E1728" t="s">
        <v>2473</v>
      </c>
      <c r="F1728" t="s">
        <v>7</v>
      </c>
      <c r="G1728" t="s">
        <v>12</v>
      </c>
      <c r="H1728">
        <v>532</v>
      </c>
      <c r="I1728" t="s">
        <v>141</v>
      </c>
      <c r="J1728">
        <v>8000000</v>
      </c>
      <c r="K1728">
        <v>59902.04</v>
      </c>
      <c r="L1728">
        <v>0.14000000000000001</v>
      </c>
      <c r="M1728" s="63">
        <v>45454</v>
      </c>
      <c r="N1728" s="63">
        <v>45484</v>
      </c>
      <c r="O1728">
        <v>30</v>
      </c>
      <c r="P1728" t="s">
        <v>8876</v>
      </c>
      <c r="Q1728">
        <v>0</v>
      </c>
      <c r="R1728">
        <v>0</v>
      </c>
      <c r="S1728">
        <v>0</v>
      </c>
      <c r="T1728">
        <v>0</v>
      </c>
      <c r="U1728">
        <v>0</v>
      </c>
      <c r="V1728">
        <v>0</v>
      </c>
      <c r="W1728">
        <v>0</v>
      </c>
      <c r="X1728" s="1">
        <v>45473</v>
      </c>
      <c r="Y1728" s="1">
        <v>45074</v>
      </c>
      <c r="Z1728" t="s">
        <v>30</v>
      </c>
      <c r="AA1728" t="s">
        <v>104</v>
      </c>
    </row>
    <row r="1729" spans="1:27" x14ac:dyDescent="0.25">
      <c r="A1729" t="s">
        <v>2486</v>
      </c>
      <c r="B1729" t="s">
        <v>3433</v>
      </c>
      <c r="C1729" t="s">
        <v>27</v>
      </c>
      <c r="D1729" t="s">
        <v>30</v>
      </c>
      <c r="E1729" t="s">
        <v>2473</v>
      </c>
      <c r="F1729" t="s">
        <v>7</v>
      </c>
      <c r="G1729" t="s">
        <v>12</v>
      </c>
      <c r="H1729">
        <v>532</v>
      </c>
      <c r="I1729" t="s">
        <v>6029</v>
      </c>
      <c r="J1729">
        <v>8000000</v>
      </c>
      <c r="K1729">
        <v>210990.78</v>
      </c>
      <c r="L1729">
        <v>0.14000000000000001</v>
      </c>
      <c r="M1729" s="63">
        <v>45453</v>
      </c>
      <c r="N1729" s="63">
        <v>45483</v>
      </c>
      <c r="O1729">
        <v>30</v>
      </c>
      <c r="P1729" t="s">
        <v>8838</v>
      </c>
      <c r="Q1729">
        <v>0</v>
      </c>
      <c r="R1729">
        <v>0</v>
      </c>
      <c r="S1729">
        <v>0</v>
      </c>
      <c r="T1729">
        <v>0</v>
      </c>
      <c r="U1729">
        <v>0</v>
      </c>
      <c r="V1729">
        <v>0</v>
      </c>
      <c r="W1729">
        <v>0</v>
      </c>
      <c r="X1729" s="1">
        <v>45473</v>
      </c>
      <c r="Y1729" s="1">
        <v>44880</v>
      </c>
      <c r="Z1729" t="s">
        <v>30</v>
      </c>
      <c r="AA1729" t="s">
        <v>104</v>
      </c>
    </row>
    <row r="1730" spans="1:27" x14ac:dyDescent="0.25">
      <c r="A1730" t="s">
        <v>2486</v>
      </c>
      <c r="B1730" t="s">
        <v>3439</v>
      </c>
      <c r="C1730" t="s">
        <v>27</v>
      </c>
      <c r="D1730" t="s">
        <v>30</v>
      </c>
      <c r="E1730" t="s">
        <v>2473</v>
      </c>
      <c r="F1730" t="s">
        <v>7</v>
      </c>
      <c r="G1730" t="s">
        <v>12</v>
      </c>
      <c r="H1730">
        <v>532</v>
      </c>
      <c r="I1730" t="s">
        <v>5852</v>
      </c>
      <c r="J1730">
        <v>8000000</v>
      </c>
      <c r="K1730">
        <v>250055.63</v>
      </c>
      <c r="L1730">
        <v>0.14000000000000001</v>
      </c>
      <c r="M1730" s="63">
        <v>45457</v>
      </c>
      <c r="N1730" s="63">
        <v>45487</v>
      </c>
      <c r="O1730">
        <v>30</v>
      </c>
      <c r="P1730" t="s">
        <v>8876</v>
      </c>
      <c r="Q1730">
        <v>0</v>
      </c>
      <c r="R1730">
        <v>0</v>
      </c>
      <c r="S1730">
        <v>0</v>
      </c>
      <c r="T1730">
        <v>0</v>
      </c>
      <c r="U1730">
        <v>0</v>
      </c>
      <c r="V1730">
        <v>0</v>
      </c>
      <c r="W1730">
        <v>0</v>
      </c>
      <c r="X1730" s="1">
        <v>45473</v>
      </c>
      <c r="Y1730" s="1">
        <v>45241</v>
      </c>
      <c r="Z1730" t="s">
        <v>30</v>
      </c>
      <c r="AA1730" t="s">
        <v>104</v>
      </c>
    </row>
    <row r="1731" spans="1:27" x14ac:dyDescent="0.25">
      <c r="A1731" t="s">
        <v>2486</v>
      </c>
      <c r="B1731" t="s">
        <v>3434</v>
      </c>
      <c r="C1731" t="s">
        <v>27</v>
      </c>
      <c r="D1731" t="s">
        <v>30</v>
      </c>
      <c r="E1731" t="s">
        <v>2473</v>
      </c>
      <c r="F1731" t="s">
        <v>7</v>
      </c>
      <c r="G1731" t="s">
        <v>12</v>
      </c>
      <c r="H1731">
        <v>532</v>
      </c>
      <c r="I1731" t="s">
        <v>5939</v>
      </c>
      <c r="J1731">
        <v>8000000</v>
      </c>
      <c r="K1731">
        <v>293587.69</v>
      </c>
      <c r="L1731">
        <v>0.14000000000000001</v>
      </c>
      <c r="M1731" s="63">
        <v>45447</v>
      </c>
      <c r="N1731" s="63">
        <v>45477</v>
      </c>
      <c r="O1731">
        <v>30</v>
      </c>
      <c r="P1731" t="s">
        <v>8813</v>
      </c>
      <c r="Q1731">
        <v>0</v>
      </c>
      <c r="R1731">
        <v>0</v>
      </c>
      <c r="S1731">
        <v>0</v>
      </c>
      <c r="T1731">
        <v>0</v>
      </c>
      <c r="U1731">
        <v>0</v>
      </c>
      <c r="V1731">
        <v>0</v>
      </c>
      <c r="W1731">
        <v>0</v>
      </c>
      <c r="X1731" s="1">
        <v>45473</v>
      </c>
      <c r="Y1731" s="1">
        <v>44921</v>
      </c>
      <c r="Z1731" t="s">
        <v>30</v>
      </c>
      <c r="AA1731" t="s">
        <v>104</v>
      </c>
    </row>
    <row r="1732" spans="1:27" x14ac:dyDescent="0.25">
      <c r="A1732" t="s">
        <v>2486</v>
      </c>
      <c r="B1732" t="s">
        <v>8948</v>
      </c>
      <c r="C1732" t="s">
        <v>27</v>
      </c>
      <c r="D1732" t="s">
        <v>30</v>
      </c>
      <c r="E1732" t="s">
        <v>2473</v>
      </c>
      <c r="F1732" t="s">
        <v>7</v>
      </c>
      <c r="G1732" t="s">
        <v>9</v>
      </c>
      <c r="H1732">
        <v>532</v>
      </c>
      <c r="I1732" t="s">
        <v>5649</v>
      </c>
      <c r="J1732">
        <v>8000000</v>
      </c>
      <c r="K1732">
        <v>85764.36</v>
      </c>
      <c r="L1732">
        <v>0.14000000000000001</v>
      </c>
      <c r="M1732" s="63">
        <v>45458</v>
      </c>
      <c r="N1732" s="63">
        <v>45488</v>
      </c>
      <c r="O1732">
        <v>30</v>
      </c>
      <c r="P1732" t="s">
        <v>8876</v>
      </c>
      <c r="Q1732">
        <v>0</v>
      </c>
      <c r="R1732">
        <v>0</v>
      </c>
      <c r="S1732">
        <v>0</v>
      </c>
      <c r="T1732">
        <v>0</v>
      </c>
      <c r="U1732">
        <v>0</v>
      </c>
      <c r="V1732">
        <v>0</v>
      </c>
      <c r="W1732">
        <v>0</v>
      </c>
      <c r="X1732" s="1">
        <v>45473</v>
      </c>
      <c r="Y1732" s="1">
        <v>45331</v>
      </c>
      <c r="Z1732" t="s">
        <v>30</v>
      </c>
      <c r="AA1732" t="s">
        <v>104</v>
      </c>
    </row>
    <row r="1733" spans="1:27" x14ac:dyDescent="0.25">
      <c r="A1733" t="s">
        <v>2486</v>
      </c>
      <c r="B1733" t="s">
        <v>8923</v>
      </c>
      <c r="C1733" t="s">
        <v>27</v>
      </c>
      <c r="D1733" t="s">
        <v>30</v>
      </c>
      <c r="E1733" t="s">
        <v>2473</v>
      </c>
      <c r="F1733" t="s">
        <v>7</v>
      </c>
      <c r="G1733" t="s">
        <v>12</v>
      </c>
      <c r="H1733">
        <v>532</v>
      </c>
      <c r="I1733" t="s">
        <v>6002</v>
      </c>
      <c r="J1733">
        <v>8000000</v>
      </c>
      <c r="K1733">
        <v>41193.24</v>
      </c>
      <c r="L1733">
        <v>0.14000000000000001</v>
      </c>
      <c r="M1733" s="63">
        <v>45467</v>
      </c>
      <c r="N1733" s="63">
        <v>45497</v>
      </c>
      <c r="O1733">
        <v>30</v>
      </c>
      <c r="P1733" t="s">
        <v>8807</v>
      </c>
      <c r="Q1733">
        <v>0</v>
      </c>
      <c r="R1733">
        <v>0</v>
      </c>
      <c r="S1733">
        <v>0</v>
      </c>
      <c r="T1733">
        <v>0</v>
      </c>
      <c r="U1733">
        <v>0</v>
      </c>
      <c r="V1733">
        <v>0</v>
      </c>
      <c r="W1733">
        <v>0</v>
      </c>
      <c r="X1733" s="1">
        <v>45473</v>
      </c>
      <c r="Y1733" s="1">
        <v>45314</v>
      </c>
      <c r="Z1733" t="s">
        <v>30</v>
      </c>
      <c r="AA1733" t="s">
        <v>104</v>
      </c>
    </row>
    <row r="1734" spans="1:27" x14ac:dyDescent="0.25">
      <c r="A1734" t="s">
        <v>2486</v>
      </c>
      <c r="B1734" t="s">
        <v>8936</v>
      </c>
      <c r="C1734" t="s">
        <v>27</v>
      </c>
      <c r="D1734" t="s">
        <v>30</v>
      </c>
      <c r="E1734" t="s">
        <v>2473</v>
      </c>
      <c r="F1734" t="s">
        <v>7</v>
      </c>
      <c r="G1734" t="s">
        <v>12</v>
      </c>
      <c r="H1734">
        <v>532</v>
      </c>
      <c r="I1734" t="s">
        <v>8937</v>
      </c>
      <c r="J1734">
        <v>8000000</v>
      </c>
      <c r="K1734">
        <v>85297.52</v>
      </c>
      <c r="L1734">
        <v>0.14000000000000001</v>
      </c>
      <c r="M1734" s="63">
        <v>45467</v>
      </c>
      <c r="N1734" s="63">
        <v>45497</v>
      </c>
      <c r="O1734">
        <v>30</v>
      </c>
      <c r="P1734" t="s">
        <v>8829</v>
      </c>
      <c r="Q1734">
        <v>0</v>
      </c>
      <c r="R1734">
        <v>0</v>
      </c>
      <c r="S1734">
        <v>0</v>
      </c>
      <c r="T1734">
        <v>0</v>
      </c>
      <c r="U1734">
        <v>0</v>
      </c>
      <c r="V1734">
        <v>0</v>
      </c>
      <c r="W1734">
        <v>0</v>
      </c>
      <c r="X1734" s="1">
        <v>45473</v>
      </c>
      <c r="Y1734" s="1">
        <v>45328</v>
      </c>
      <c r="Z1734" t="s">
        <v>30</v>
      </c>
      <c r="AA1734" t="s">
        <v>104</v>
      </c>
    </row>
    <row r="1735" spans="1:27" x14ac:dyDescent="0.25">
      <c r="A1735" t="s">
        <v>2486</v>
      </c>
      <c r="B1735" t="s">
        <v>4846</v>
      </c>
      <c r="C1735" t="s">
        <v>27</v>
      </c>
      <c r="D1735" t="s">
        <v>30</v>
      </c>
      <c r="E1735" t="s">
        <v>2473</v>
      </c>
      <c r="F1735" t="s">
        <v>7</v>
      </c>
      <c r="G1735" t="s">
        <v>12</v>
      </c>
      <c r="H1735">
        <v>532</v>
      </c>
      <c r="I1735" t="s">
        <v>5691</v>
      </c>
      <c r="J1735">
        <v>8000000</v>
      </c>
      <c r="K1735">
        <v>331902.34000000003</v>
      </c>
      <c r="L1735">
        <v>0.14000000000000001</v>
      </c>
      <c r="M1735" s="63">
        <v>45449</v>
      </c>
      <c r="N1735" s="63">
        <v>45479</v>
      </c>
      <c r="O1735">
        <v>30</v>
      </c>
      <c r="P1735" t="s">
        <v>8816</v>
      </c>
      <c r="Q1735">
        <v>0</v>
      </c>
      <c r="R1735">
        <v>0</v>
      </c>
      <c r="S1735">
        <v>0</v>
      </c>
      <c r="T1735">
        <v>0</v>
      </c>
      <c r="U1735">
        <v>0</v>
      </c>
      <c r="V1735">
        <v>0</v>
      </c>
      <c r="W1735">
        <v>0</v>
      </c>
      <c r="X1735" s="1">
        <v>45473</v>
      </c>
      <c r="Y1735" s="1">
        <v>45076</v>
      </c>
      <c r="Z1735" t="s">
        <v>30</v>
      </c>
      <c r="AA1735" t="s">
        <v>104</v>
      </c>
    </row>
    <row r="1736" spans="1:27" x14ac:dyDescent="0.25">
      <c r="A1736" t="s">
        <v>2486</v>
      </c>
      <c r="B1736" t="s">
        <v>8956</v>
      </c>
      <c r="C1736" t="s">
        <v>27</v>
      </c>
      <c r="D1736" t="s">
        <v>30</v>
      </c>
      <c r="E1736" t="s">
        <v>2473</v>
      </c>
      <c r="F1736" t="s">
        <v>7</v>
      </c>
      <c r="G1736" t="s">
        <v>9</v>
      </c>
      <c r="H1736">
        <v>532</v>
      </c>
      <c r="I1736" t="s">
        <v>5650</v>
      </c>
      <c r="J1736">
        <v>8000000</v>
      </c>
      <c r="K1736">
        <v>6728.26</v>
      </c>
      <c r="L1736">
        <v>0.14000000000000001</v>
      </c>
      <c r="M1736" s="63">
        <v>45473</v>
      </c>
      <c r="N1736" s="63">
        <v>45503</v>
      </c>
      <c r="O1736">
        <v>30</v>
      </c>
      <c r="P1736" t="s">
        <v>8801</v>
      </c>
      <c r="Q1736">
        <v>0</v>
      </c>
      <c r="R1736">
        <v>0</v>
      </c>
      <c r="S1736">
        <v>0</v>
      </c>
      <c r="T1736">
        <v>0</v>
      </c>
      <c r="U1736">
        <v>0</v>
      </c>
      <c r="V1736">
        <v>0</v>
      </c>
      <c r="W1736">
        <v>0</v>
      </c>
      <c r="X1736" s="1">
        <v>45473</v>
      </c>
      <c r="Y1736" s="1">
        <v>45463</v>
      </c>
      <c r="Z1736" t="s">
        <v>30</v>
      </c>
      <c r="AA1736" t="s">
        <v>104</v>
      </c>
    </row>
    <row r="1737" spans="1:27" x14ac:dyDescent="0.25">
      <c r="A1737" t="s">
        <v>62</v>
      </c>
      <c r="B1737" t="s">
        <v>55</v>
      </c>
      <c r="C1737" t="s">
        <v>27</v>
      </c>
      <c r="D1737" t="s">
        <v>4947</v>
      </c>
      <c r="E1737" t="s">
        <v>2683</v>
      </c>
      <c r="F1737" t="s">
        <v>5</v>
      </c>
      <c r="G1737" t="s">
        <v>55</v>
      </c>
      <c r="H1737">
        <v>735</v>
      </c>
      <c r="I1737" t="s">
        <v>55</v>
      </c>
      <c r="J1737">
        <v>14810000</v>
      </c>
      <c r="K1737">
        <v>11725000</v>
      </c>
      <c r="L1737">
        <v>0.15</v>
      </c>
      <c r="M1737" s="63">
        <v>45400</v>
      </c>
      <c r="N1737" s="63">
        <v>46480</v>
      </c>
      <c r="O1737">
        <v>1080</v>
      </c>
      <c r="P1737" t="s">
        <v>55</v>
      </c>
      <c r="Q1737">
        <v>0</v>
      </c>
      <c r="R1737">
        <v>0</v>
      </c>
      <c r="S1737">
        <v>0</v>
      </c>
      <c r="T1737">
        <v>0</v>
      </c>
      <c r="U1737">
        <v>0</v>
      </c>
      <c r="V1737">
        <v>0</v>
      </c>
      <c r="W1737">
        <v>0</v>
      </c>
      <c r="X1737" s="1">
        <v>45473</v>
      </c>
      <c r="Y1737" s="1">
        <v>44118</v>
      </c>
      <c r="Z1737" t="s">
        <v>32</v>
      </c>
      <c r="AA1737" t="s">
        <v>101</v>
      </c>
    </row>
    <row r="1738" spans="1:27" x14ac:dyDescent="0.25">
      <c r="A1738" t="s">
        <v>9338</v>
      </c>
      <c r="B1738" t="s">
        <v>55</v>
      </c>
      <c r="C1738" t="s">
        <v>27</v>
      </c>
      <c r="D1738" t="s">
        <v>4947</v>
      </c>
      <c r="E1738" t="s">
        <v>2683</v>
      </c>
      <c r="F1738" t="s">
        <v>5</v>
      </c>
      <c r="G1738" t="s">
        <v>55</v>
      </c>
      <c r="H1738">
        <v>681</v>
      </c>
      <c r="I1738" t="s">
        <v>55</v>
      </c>
      <c r="J1738">
        <v>7350000</v>
      </c>
      <c r="K1738">
        <v>5554387.8899999997</v>
      </c>
      <c r="L1738">
        <v>0.14000000000000001</v>
      </c>
      <c r="M1738" s="63">
        <v>45415</v>
      </c>
      <c r="N1738" s="63">
        <v>45775</v>
      </c>
      <c r="O1738">
        <v>360</v>
      </c>
      <c r="P1738" t="s">
        <v>55</v>
      </c>
      <c r="Q1738">
        <v>0</v>
      </c>
      <c r="R1738">
        <v>0</v>
      </c>
      <c r="S1738">
        <v>0</v>
      </c>
      <c r="T1738">
        <v>0</v>
      </c>
      <c r="U1738">
        <v>0</v>
      </c>
      <c r="V1738">
        <v>0</v>
      </c>
      <c r="W1738">
        <v>0</v>
      </c>
      <c r="X1738" s="1">
        <v>45473</v>
      </c>
      <c r="Y1738" s="1">
        <v>45415</v>
      </c>
      <c r="Z1738" t="s">
        <v>32</v>
      </c>
      <c r="AA1738" t="s">
        <v>99</v>
      </c>
    </row>
    <row r="1739" spans="1:27" x14ac:dyDescent="0.25">
      <c r="A1739" t="s">
        <v>81</v>
      </c>
      <c r="B1739" t="s">
        <v>55</v>
      </c>
      <c r="C1739" t="s">
        <v>27</v>
      </c>
      <c r="D1739" t="s">
        <v>4947</v>
      </c>
      <c r="E1739" t="s">
        <v>2683</v>
      </c>
      <c r="F1739" t="s">
        <v>3</v>
      </c>
      <c r="G1739" t="s">
        <v>55</v>
      </c>
      <c r="H1739">
        <v>711</v>
      </c>
      <c r="I1739" t="s">
        <v>55</v>
      </c>
      <c r="J1739">
        <v>13925000</v>
      </c>
      <c r="K1739">
        <v>11151200.75</v>
      </c>
      <c r="L1739">
        <v>0.14000000000000001</v>
      </c>
      <c r="M1739" s="63">
        <v>45210</v>
      </c>
      <c r="N1739" s="63">
        <v>45750</v>
      </c>
      <c r="O1739">
        <v>540</v>
      </c>
      <c r="P1739" t="s">
        <v>55</v>
      </c>
      <c r="Q1739">
        <v>0</v>
      </c>
      <c r="R1739">
        <v>0</v>
      </c>
      <c r="S1739">
        <v>0</v>
      </c>
      <c r="T1739">
        <v>0</v>
      </c>
      <c r="U1739">
        <v>0</v>
      </c>
      <c r="V1739">
        <v>0</v>
      </c>
      <c r="W1739">
        <v>0</v>
      </c>
      <c r="X1739" s="1">
        <v>45473</v>
      </c>
      <c r="Y1739" s="1">
        <v>44625</v>
      </c>
      <c r="Z1739" t="s">
        <v>32</v>
      </c>
      <c r="AA1739" t="s">
        <v>101</v>
      </c>
    </row>
    <row r="1740" spans="1:27" x14ac:dyDescent="0.25">
      <c r="A1740" t="s">
        <v>78</v>
      </c>
      <c r="B1740" t="s">
        <v>55</v>
      </c>
      <c r="C1740" t="s">
        <v>27</v>
      </c>
      <c r="D1740" t="s">
        <v>4947</v>
      </c>
      <c r="E1740" t="s">
        <v>2683</v>
      </c>
      <c r="F1740" t="s">
        <v>5</v>
      </c>
      <c r="G1740" t="s">
        <v>55</v>
      </c>
      <c r="H1740">
        <v>716</v>
      </c>
      <c r="I1740" t="s">
        <v>55</v>
      </c>
      <c r="J1740">
        <v>12683000</v>
      </c>
      <c r="K1740">
        <v>8888513</v>
      </c>
      <c r="L1740">
        <v>0.14499999999999999</v>
      </c>
      <c r="M1740" s="63">
        <v>45220</v>
      </c>
      <c r="N1740" s="63">
        <v>45760</v>
      </c>
      <c r="O1740">
        <v>540</v>
      </c>
      <c r="P1740" t="s">
        <v>55</v>
      </c>
      <c r="Q1740">
        <v>0</v>
      </c>
      <c r="R1740">
        <v>0</v>
      </c>
      <c r="S1740">
        <v>0</v>
      </c>
      <c r="T1740">
        <v>0</v>
      </c>
      <c r="U1740">
        <v>0</v>
      </c>
      <c r="V1740">
        <v>0</v>
      </c>
      <c r="W1740">
        <v>0</v>
      </c>
      <c r="X1740" s="1">
        <v>45473</v>
      </c>
      <c r="Y1740" s="1">
        <v>44324</v>
      </c>
      <c r="Z1740" t="s">
        <v>32</v>
      </c>
      <c r="AA1740" t="s">
        <v>100</v>
      </c>
    </row>
    <row r="1741" spans="1:27" x14ac:dyDescent="0.25">
      <c r="A1741" t="s">
        <v>2682</v>
      </c>
      <c r="B1741" t="s">
        <v>55</v>
      </c>
      <c r="C1741" t="s">
        <v>27</v>
      </c>
      <c r="D1741" t="s">
        <v>4947</v>
      </c>
      <c r="E1741" t="s">
        <v>2683</v>
      </c>
      <c r="F1741" t="s">
        <v>5</v>
      </c>
      <c r="G1741" t="s">
        <v>55</v>
      </c>
      <c r="H1741">
        <v>810</v>
      </c>
      <c r="I1741" t="s">
        <v>55</v>
      </c>
      <c r="J1741">
        <v>9500000</v>
      </c>
      <c r="K1741">
        <v>7958762.6100000003</v>
      </c>
      <c r="L1741">
        <v>0.13500000000000001</v>
      </c>
      <c r="M1741" s="63">
        <v>45236</v>
      </c>
      <c r="N1741" s="63">
        <v>46316</v>
      </c>
      <c r="O1741">
        <v>1080</v>
      </c>
      <c r="P1741" t="s">
        <v>55</v>
      </c>
      <c r="Q1741">
        <v>0</v>
      </c>
      <c r="R1741">
        <v>0</v>
      </c>
      <c r="S1741">
        <v>0</v>
      </c>
      <c r="T1741">
        <v>0</v>
      </c>
      <c r="U1741">
        <v>0</v>
      </c>
      <c r="V1741">
        <v>0</v>
      </c>
      <c r="W1741">
        <v>0</v>
      </c>
      <c r="X1741" s="1">
        <v>45473</v>
      </c>
      <c r="Y1741" s="1">
        <v>43894</v>
      </c>
      <c r="Z1741" t="s">
        <v>32</v>
      </c>
      <c r="AA1741" t="s">
        <v>100</v>
      </c>
    </row>
    <row r="1742" spans="1:27" x14ac:dyDescent="0.25">
      <c r="A1742" t="s">
        <v>2686</v>
      </c>
      <c r="B1742" t="s">
        <v>55</v>
      </c>
      <c r="C1742" t="s">
        <v>27</v>
      </c>
      <c r="D1742" t="s">
        <v>4947</v>
      </c>
      <c r="E1742" t="s">
        <v>2683</v>
      </c>
      <c r="F1742" t="s">
        <v>3</v>
      </c>
      <c r="G1742" t="s">
        <v>55</v>
      </c>
      <c r="H1742">
        <v>695</v>
      </c>
      <c r="I1742" t="s">
        <v>55</v>
      </c>
      <c r="J1742">
        <v>11200000</v>
      </c>
      <c r="K1742">
        <v>8927834.1699999999</v>
      </c>
      <c r="L1742">
        <v>0.13250000000000001</v>
      </c>
      <c r="M1742" s="63">
        <v>45228</v>
      </c>
      <c r="N1742" s="63">
        <v>45768</v>
      </c>
      <c r="O1742">
        <v>540</v>
      </c>
      <c r="P1742" t="s">
        <v>55</v>
      </c>
      <c r="Q1742">
        <v>0</v>
      </c>
      <c r="R1742">
        <v>0</v>
      </c>
      <c r="S1742">
        <v>0</v>
      </c>
      <c r="T1742">
        <v>0</v>
      </c>
      <c r="U1742">
        <v>0</v>
      </c>
      <c r="V1742">
        <v>0</v>
      </c>
      <c r="W1742">
        <v>0</v>
      </c>
      <c r="X1742" s="1">
        <v>45473</v>
      </c>
      <c r="Y1742" s="1">
        <v>44604</v>
      </c>
      <c r="Z1742" t="s">
        <v>32</v>
      </c>
      <c r="AA1742" t="s">
        <v>99</v>
      </c>
    </row>
    <row r="1743" spans="1:27" x14ac:dyDescent="0.25">
      <c r="A1743" t="s">
        <v>2685</v>
      </c>
      <c r="B1743" t="s">
        <v>55</v>
      </c>
      <c r="C1743" t="s">
        <v>27</v>
      </c>
      <c r="D1743" t="s">
        <v>4947</v>
      </c>
      <c r="E1743" t="s">
        <v>2683</v>
      </c>
      <c r="F1743" t="s">
        <v>5</v>
      </c>
      <c r="G1743" t="s">
        <v>55</v>
      </c>
      <c r="H1743">
        <v>861</v>
      </c>
      <c r="I1743" t="s">
        <v>55</v>
      </c>
      <c r="J1743">
        <v>4750000</v>
      </c>
      <c r="K1743">
        <v>4287316</v>
      </c>
      <c r="L1743">
        <v>0.14499999999999999</v>
      </c>
      <c r="M1743" s="63">
        <v>45156</v>
      </c>
      <c r="N1743" s="63">
        <v>45696</v>
      </c>
      <c r="O1743">
        <v>540</v>
      </c>
      <c r="P1743" t="s">
        <v>55</v>
      </c>
      <c r="Q1743">
        <v>0</v>
      </c>
      <c r="R1743">
        <v>0</v>
      </c>
      <c r="S1743">
        <v>0</v>
      </c>
      <c r="T1743">
        <v>0</v>
      </c>
      <c r="U1743">
        <v>0</v>
      </c>
      <c r="V1743">
        <v>0</v>
      </c>
      <c r="W1743">
        <v>0</v>
      </c>
      <c r="X1743" s="1">
        <v>45473</v>
      </c>
      <c r="Y1743" s="1">
        <v>45156</v>
      </c>
      <c r="Z1743" t="s">
        <v>32</v>
      </c>
      <c r="AA1743" t="s">
        <v>103</v>
      </c>
    </row>
    <row r="1744" spans="1:27" x14ac:dyDescent="0.25">
      <c r="A1744" t="s">
        <v>82</v>
      </c>
      <c r="B1744" t="s">
        <v>55</v>
      </c>
      <c r="C1744" t="s">
        <v>27</v>
      </c>
      <c r="D1744" t="s">
        <v>4947</v>
      </c>
      <c r="E1744" t="s">
        <v>2683</v>
      </c>
      <c r="F1744" t="s">
        <v>5</v>
      </c>
      <c r="G1744" t="s">
        <v>55</v>
      </c>
      <c r="H1744">
        <v>701</v>
      </c>
      <c r="I1744" t="s">
        <v>55</v>
      </c>
      <c r="J1744">
        <v>11360000</v>
      </c>
      <c r="K1744">
        <v>8185662.5099999998</v>
      </c>
      <c r="L1744">
        <v>0.1275</v>
      </c>
      <c r="M1744" s="63">
        <v>45208</v>
      </c>
      <c r="N1744" s="63">
        <v>45568</v>
      </c>
      <c r="O1744">
        <v>360</v>
      </c>
      <c r="P1744" t="s">
        <v>55</v>
      </c>
      <c r="Q1744">
        <v>0</v>
      </c>
      <c r="R1744">
        <v>0</v>
      </c>
      <c r="S1744">
        <v>0</v>
      </c>
      <c r="T1744">
        <v>0</v>
      </c>
      <c r="U1744">
        <v>0</v>
      </c>
      <c r="V1744">
        <v>0</v>
      </c>
      <c r="W1744">
        <v>0</v>
      </c>
      <c r="X1744" s="1">
        <v>45473</v>
      </c>
      <c r="Y1744" s="1">
        <v>44617</v>
      </c>
      <c r="Z1744" t="s">
        <v>32</v>
      </c>
      <c r="AA1744" t="s">
        <v>104</v>
      </c>
    </row>
    <row r="1745" spans="1:27" x14ac:dyDescent="0.25">
      <c r="A1745" t="s">
        <v>4948</v>
      </c>
      <c r="B1745" t="s">
        <v>55</v>
      </c>
      <c r="C1745" t="s">
        <v>27</v>
      </c>
      <c r="D1745" t="s">
        <v>4947</v>
      </c>
      <c r="E1745" t="s">
        <v>2683</v>
      </c>
      <c r="F1745" t="s">
        <v>3</v>
      </c>
      <c r="G1745" t="s">
        <v>55</v>
      </c>
      <c r="H1745">
        <v>670</v>
      </c>
      <c r="I1745" t="s">
        <v>55</v>
      </c>
      <c r="J1745">
        <v>5500000</v>
      </c>
      <c r="K1745">
        <v>4450000</v>
      </c>
      <c r="L1745">
        <v>0.14699999999999999</v>
      </c>
      <c r="M1745" s="63">
        <v>45435</v>
      </c>
      <c r="N1745" s="63">
        <v>45795</v>
      </c>
      <c r="O1745">
        <v>360</v>
      </c>
      <c r="P1745" t="s">
        <v>55</v>
      </c>
      <c r="Q1745">
        <v>0</v>
      </c>
      <c r="R1745">
        <v>0</v>
      </c>
      <c r="S1745">
        <v>0</v>
      </c>
      <c r="T1745">
        <v>0</v>
      </c>
      <c r="U1745">
        <v>0</v>
      </c>
      <c r="V1745">
        <v>0</v>
      </c>
      <c r="W1745">
        <v>0</v>
      </c>
      <c r="X1745" s="1">
        <v>45473</v>
      </c>
      <c r="Y1745" s="1">
        <v>45339</v>
      </c>
      <c r="Z1745" t="s">
        <v>32</v>
      </c>
      <c r="AA1745" t="s">
        <v>99</v>
      </c>
    </row>
    <row r="1746" spans="1:27" x14ac:dyDescent="0.25">
      <c r="A1746" t="s">
        <v>2687</v>
      </c>
      <c r="B1746" t="s">
        <v>55</v>
      </c>
      <c r="C1746" t="s">
        <v>27</v>
      </c>
      <c r="D1746" t="s">
        <v>4947</v>
      </c>
      <c r="E1746" t="s">
        <v>2683</v>
      </c>
      <c r="F1746" t="s">
        <v>5</v>
      </c>
      <c r="G1746" t="s">
        <v>55</v>
      </c>
      <c r="H1746">
        <v>691</v>
      </c>
      <c r="I1746" t="s">
        <v>55</v>
      </c>
      <c r="J1746">
        <v>8825000</v>
      </c>
      <c r="K1746">
        <v>6608295</v>
      </c>
      <c r="L1746">
        <v>0.1275</v>
      </c>
      <c r="M1746" s="63">
        <v>45243</v>
      </c>
      <c r="N1746" s="63">
        <v>45783</v>
      </c>
      <c r="O1746">
        <v>540</v>
      </c>
      <c r="P1746" t="s">
        <v>55</v>
      </c>
      <c r="Q1746">
        <v>0</v>
      </c>
      <c r="R1746">
        <v>0</v>
      </c>
      <c r="S1746">
        <v>0</v>
      </c>
      <c r="T1746">
        <v>0</v>
      </c>
      <c r="U1746">
        <v>0</v>
      </c>
      <c r="V1746">
        <v>0</v>
      </c>
      <c r="W1746">
        <v>0</v>
      </c>
      <c r="X1746" s="1">
        <v>45473</v>
      </c>
      <c r="Y1746" s="1">
        <v>44819</v>
      </c>
      <c r="Z1746" t="s">
        <v>32</v>
      </c>
      <c r="AA1746" t="s">
        <v>102</v>
      </c>
    </row>
    <row r="1747" spans="1:27" x14ac:dyDescent="0.25">
      <c r="A1747" t="s">
        <v>2684</v>
      </c>
      <c r="B1747" t="s">
        <v>55</v>
      </c>
      <c r="C1747" t="s">
        <v>27</v>
      </c>
      <c r="D1747" t="s">
        <v>4947</v>
      </c>
      <c r="E1747" t="s">
        <v>2683</v>
      </c>
      <c r="F1747" t="s">
        <v>3</v>
      </c>
      <c r="G1747" t="s">
        <v>55</v>
      </c>
      <c r="H1747">
        <v>736</v>
      </c>
      <c r="I1747" t="s">
        <v>55</v>
      </c>
      <c r="J1747">
        <v>7500000</v>
      </c>
      <c r="K1747">
        <v>6732298</v>
      </c>
      <c r="L1747">
        <v>0.13500000000000001</v>
      </c>
      <c r="M1747" s="63">
        <v>45157</v>
      </c>
      <c r="N1747" s="63">
        <v>45877</v>
      </c>
      <c r="O1747">
        <v>720</v>
      </c>
      <c r="P1747" t="s">
        <v>55</v>
      </c>
      <c r="Q1747">
        <v>0</v>
      </c>
      <c r="R1747">
        <v>0</v>
      </c>
      <c r="S1747">
        <v>0</v>
      </c>
      <c r="T1747">
        <v>0</v>
      </c>
      <c r="U1747">
        <v>0</v>
      </c>
      <c r="V1747">
        <v>0</v>
      </c>
      <c r="W1747">
        <v>0</v>
      </c>
      <c r="X1747" s="1">
        <v>45473</v>
      </c>
      <c r="Y1747" s="1">
        <v>44566</v>
      </c>
      <c r="Z1747" t="s">
        <v>32</v>
      </c>
      <c r="AA1747" t="s">
        <v>101</v>
      </c>
    </row>
    <row r="1748" spans="1:27" x14ac:dyDescent="0.25">
      <c r="A1748" t="s">
        <v>74</v>
      </c>
      <c r="B1748" t="s">
        <v>55</v>
      </c>
      <c r="C1748" t="s">
        <v>27</v>
      </c>
      <c r="D1748" t="s">
        <v>4947</v>
      </c>
      <c r="E1748" t="s">
        <v>2683</v>
      </c>
      <c r="F1748" t="s">
        <v>3</v>
      </c>
      <c r="G1748" t="s">
        <v>55</v>
      </c>
      <c r="H1748">
        <v>705</v>
      </c>
      <c r="I1748" t="s">
        <v>55</v>
      </c>
      <c r="J1748">
        <v>14200000</v>
      </c>
      <c r="K1748">
        <v>10961829</v>
      </c>
      <c r="L1748">
        <v>0.1225</v>
      </c>
      <c r="M1748" s="63">
        <v>44817</v>
      </c>
      <c r="N1748" s="63">
        <v>45537</v>
      </c>
      <c r="O1748">
        <v>720</v>
      </c>
      <c r="P1748" t="s">
        <v>55</v>
      </c>
      <c r="Q1748">
        <v>0</v>
      </c>
      <c r="R1748">
        <v>0</v>
      </c>
      <c r="S1748">
        <v>0</v>
      </c>
      <c r="T1748">
        <v>0</v>
      </c>
      <c r="U1748">
        <v>0</v>
      </c>
      <c r="V1748">
        <v>0</v>
      </c>
      <c r="W1748">
        <v>0</v>
      </c>
      <c r="X1748" s="1">
        <v>45473</v>
      </c>
      <c r="Y1748" s="1">
        <v>44376</v>
      </c>
      <c r="Z1748" t="s">
        <v>32</v>
      </c>
      <c r="AA1748" t="s">
        <v>99</v>
      </c>
    </row>
    <row r="1749" spans="1:27" x14ac:dyDescent="0.25">
      <c r="A1749" t="s">
        <v>2778</v>
      </c>
      <c r="B1749" t="s">
        <v>3559</v>
      </c>
      <c r="C1749" t="s">
        <v>27</v>
      </c>
      <c r="D1749" t="s">
        <v>35</v>
      </c>
      <c r="E1749" t="s">
        <v>155</v>
      </c>
      <c r="F1749" t="s">
        <v>4</v>
      </c>
      <c r="G1749" t="s">
        <v>12</v>
      </c>
      <c r="H1749">
        <v>774</v>
      </c>
      <c r="I1749" t="s">
        <v>5851</v>
      </c>
      <c r="J1749">
        <v>260000</v>
      </c>
      <c r="K1749">
        <v>13594.48</v>
      </c>
      <c r="L1749">
        <v>0.26950000000000002</v>
      </c>
      <c r="M1749" s="63">
        <v>45463</v>
      </c>
      <c r="N1749" s="63">
        <v>45508</v>
      </c>
      <c r="O1749">
        <v>45</v>
      </c>
      <c r="P1749" t="s">
        <v>8799</v>
      </c>
      <c r="Q1749">
        <v>0</v>
      </c>
      <c r="R1749">
        <v>0</v>
      </c>
      <c r="S1749">
        <v>0</v>
      </c>
      <c r="T1749">
        <v>0</v>
      </c>
      <c r="U1749">
        <v>0</v>
      </c>
      <c r="V1749">
        <v>0</v>
      </c>
      <c r="W1749">
        <v>0</v>
      </c>
      <c r="X1749" s="1">
        <v>45473</v>
      </c>
      <c r="Y1749" s="1">
        <v>43549</v>
      </c>
      <c r="Z1749" t="s">
        <v>35</v>
      </c>
      <c r="AA1749" t="s">
        <v>99</v>
      </c>
    </row>
    <row r="1750" spans="1:27" x14ac:dyDescent="0.25">
      <c r="A1750" t="s">
        <v>2778</v>
      </c>
      <c r="B1750" t="s">
        <v>4087</v>
      </c>
      <c r="C1750" t="s">
        <v>27</v>
      </c>
      <c r="D1750" t="s">
        <v>35</v>
      </c>
      <c r="E1750" t="s">
        <v>155</v>
      </c>
      <c r="F1750" t="s">
        <v>4</v>
      </c>
      <c r="G1750" t="s">
        <v>9</v>
      </c>
      <c r="H1750">
        <v>774</v>
      </c>
      <c r="I1750" t="s">
        <v>8984</v>
      </c>
      <c r="J1750">
        <v>260000</v>
      </c>
      <c r="K1750">
        <v>22985.33</v>
      </c>
      <c r="L1750">
        <v>0.26950000000000002</v>
      </c>
      <c r="M1750" s="63">
        <v>45456</v>
      </c>
      <c r="N1750" s="63">
        <v>45501</v>
      </c>
      <c r="O1750">
        <v>45</v>
      </c>
      <c r="P1750" t="s">
        <v>8799</v>
      </c>
      <c r="Q1750">
        <v>0</v>
      </c>
      <c r="R1750">
        <v>0</v>
      </c>
      <c r="S1750">
        <v>0</v>
      </c>
      <c r="T1750">
        <v>0</v>
      </c>
      <c r="U1750">
        <v>0</v>
      </c>
      <c r="V1750">
        <v>0</v>
      </c>
      <c r="W1750">
        <v>0</v>
      </c>
      <c r="X1750" s="1">
        <v>45473</v>
      </c>
      <c r="Y1750" s="1">
        <v>44628</v>
      </c>
      <c r="Z1750" t="s">
        <v>35</v>
      </c>
      <c r="AA1750" t="s">
        <v>99</v>
      </c>
    </row>
    <row r="1751" spans="1:27" x14ac:dyDescent="0.25">
      <c r="A1751" t="s">
        <v>2778</v>
      </c>
      <c r="B1751" t="s">
        <v>4086</v>
      </c>
      <c r="C1751" t="s">
        <v>27</v>
      </c>
      <c r="D1751" t="s">
        <v>35</v>
      </c>
      <c r="E1751" t="s">
        <v>155</v>
      </c>
      <c r="F1751" t="s">
        <v>4</v>
      </c>
      <c r="G1751" t="s">
        <v>13</v>
      </c>
      <c r="H1751">
        <v>774</v>
      </c>
      <c r="I1751" t="s">
        <v>5877</v>
      </c>
      <c r="J1751">
        <v>260000</v>
      </c>
      <c r="K1751">
        <v>27248.17</v>
      </c>
      <c r="L1751">
        <v>0.26950000000000002</v>
      </c>
      <c r="M1751" s="63">
        <v>45460</v>
      </c>
      <c r="N1751" s="63">
        <v>45505</v>
      </c>
      <c r="O1751">
        <v>45</v>
      </c>
      <c r="P1751" t="s">
        <v>8799</v>
      </c>
      <c r="Q1751">
        <v>0</v>
      </c>
      <c r="R1751">
        <v>0</v>
      </c>
      <c r="S1751">
        <v>0</v>
      </c>
      <c r="T1751">
        <v>0</v>
      </c>
      <c r="U1751">
        <v>0</v>
      </c>
      <c r="V1751">
        <v>0</v>
      </c>
      <c r="W1751">
        <v>0</v>
      </c>
      <c r="X1751" s="1">
        <v>45473</v>
      </c>
      <c r="Y1751" s="1">
        <v>43549</v>
      </c>
      <c r="Z1751" t="s">
        <v>35</v>
      </c>
      <c r="AA1751" t="s">
        <v>99</v>
      </c>
    </row>
    <row r="1752" spans="1:27" x14ac:dyDescent="0.25">
      <c r="A1752" t="s">
        <v>2778</v>
      </c>
      <c r="B1752" t="s">
        <v>4084</v>
      </c>
      <c r="C1752" t="s">
        <v>27</v>
      </c>
      <c r="D1752" t="s">
        <v>35</v>
      </c>
      <c r="E1752" t="s">
        <v>155</v>
      </c>
      <c r="F1752" t="s">
        <v>4</v>
      </c>
      <c r="G1752" t="s">
        <v>12</v>
      </c>
      <c r="H1752">
        <v>774</v>
      </c>
      <c r="I1752" t="s">
        <v>5878</v>
      </c>
      <c r="J1752">
        <v>260000</v>
      </c>
      <c r="K1752">
        <v>18075.22</v>
      </c>
      <c r="L1752">
        <v>0.26950000000000002</v>
      </c>
      <c r="M1752" s="63">
        <v>45460</v>
      </c>
      <c r="N1752" s="63">
        <v>45505</v>
      </c>
      <c r="O1752">
        <v>45</v>
      </c>
      <c r="P1752" t="s">
        <v>8799</v>
      </c>
      <c r="Q1752">
        <v>0</v>
      </c>
      <c r="R1752">
        <v>0</v>
      </c>
      <c r="S1752">
        <v>0</v>
      </c>
      <c r="T1752">
        <v>0</v>
      </c>
      <c r="U1752">
        <v>0</v>
      </c>
      <c r="V1752">
        <v>0</v>
      </c>
      <c r="W1752">
        <v>0</v>
      </c>
      <c r="X1752" s="1">
        <v>45473</v>
      </c>
      <c r="Y1752" s="1">
        <v>43549</v>
      </c>
      <c r="Z1752" t="s">
        <v>35</v>
      </c>
      <c r="AA1752" t="s">
        <v>99</v>
      </c>
    </row>
    <row r="1753" spans="1:27" x14ac:dyDescent="0.25">
      <c r="A1753" t="s">
        <v>2778</v>
      </c>
      <c r="B1753" t="s">
        <v>4088</v>
      </c>
      <c r="C1753" t="s">
        <v>27</v>
      </c>
      <c r="D1753" t="s">
        <v>35</v>
      </c>
      <c r="E1753" t="s">
        <v>155</v>
      </c>
      <c r="F1753" t="s">
        <v>4</v>
      </c>
      <c r="G1753" t="s">
        <v>9</v>
      </c>
      <c r="H1753">
        <v>774</v>
      </c>
      <c r="I1753" t="s">
        <v>5878</v>
      </c>
      <c r="J1753">
        <v>260000</v>
      </c>
      <c r="K1753">
        <v>7116.32</v>
      </c>
      <c r="L1753">
        <v>0.26950000000000002</v>
      </c>
      <c r="M1753" s="63">
        <v>45453</v>
      </c>
      <c r="N1753" s="63">
        <v>45498</v>
      </c>
      <c r="O1753">
        <v>45</v>
      </c>
      <c r="P1753" t="s">
        <v>8799</v>
      </c>
      <c r="Q1753">
        <v>0</v>
      </c>
      <c r="R1753">
        <v>0</v>
      </c>
      <c r="S1753">
        <v>0</v>
      </c>
      <c r="T1753">
        <v>0</v>
      </c>
      <c r="U1753">
        <v>0</v>
      </c>
      <c r="V1753">
        <v>0</v>
      </c>
      <c r="W1753">
        <v>0</v>
      </c>
      <c r="X1753" s="1">
        <v>45473</v>
      </c>
      <c r="Y1753" s="1">
        <v>43549</v>
      </c>
      <c r="Z1753" t="s">
        <v>35</v>
      </c>
      <c r="AA1753" t="s">
        <v>99</v>
      </c>
    </row>
    <row r="1754" spans="1:27" x14ac:dyDescent="0.25">
      <c r="A1754" t="s">
        <v>2778</v>
      </c>
      <c r="B1754" t="s">
        <v>4085</v>
      </c>
      <c r="C1754" t="s">
        <v>27</v>
      </c>
      <c r="D1754" t="s">
        <v>35</v>
      </c>
      <c r="E1754" t="s">
        <v>155</v>
      </c>
      <c r="F1754" t="s">
        <v>4</v>
      </c>
      <c r="G1754" t="s">
        <v>12</v>
      </c>
      <c r="H1754">
        <v>774</v>
      </c>
      <c r="I1754" t="s">
        <v>5880</v>
      </c>
      <c r="J1754">
        <v>260000</v>
      </c>
      <c r="K1754">
        <v>37278.35</v>
      </c>
      <c r="L1754">
        <v>0.26950000000000002</v>
      </c>
      <c r="M1754" s="63">
        <v>45449</v>
      </c>
      <c r="N1754" s="63">
        <v>45494</v>
      </c>
      <c r="O1754">
        <v>45</v>
      </c>
      <c r="P1754" t="s">
        <v>8799</v>
      </c>
      <c r="Q1754">
        <v>0</v>
      </c>
      <c r="R1754">
        <v>0</v>
      </c>
      <c r="S1754">
        <v>0</v>
      </c>
      <c r="T1754">
        <v>0</v>
      </c>
      <c r="U1754">
        <v>0</v>
      </c>
      <c r="V1754">
        <v>0</v>
      </c>
      <c r="W1754">
        <v>0</v>
      </c>
      <c r="X1754" s="1">
        <v>45473</v>
      </c>
      <c r="Y1754" s="1">
        <v>43549</v>
      </c>
      <c r="Z1754" t="s">
        <v>35</v>
      </c>
      <c r="AA1754" t="s">
        <v>99</v>
      </c>
    </row>
    <row r="1755" spans="1:27" x14ac:dyDescent="0.25">
      <c r="A1755" t="s">
        <v>2778</v>
      </c>
      <c r="B1755" t="s">
        <v>4083</v>
      </c>
      <c r="C1755" t="s">
        <v>27</v>
      </c>
      <c r="D1755" t="s">
        <v>35</v>
      </c>
      <c r="E1755" t="s">
        <v>155</v>
      </c>
      <c r="F1755" t="s">
        <v>4</v>
      </c>
      <c r="G1755" t="s">
        <v>7</v>
      </c>
      <c r="H1755">
        <v>774</v>
      </c>
      <c r="I1755" t="s">
        <v>5878</v>
      </c>
      <c r="J1755">
        <v>260000</v>
      </c>
      <c r="K1755">
        <v>93267.6</v>
      </c>
      <c r="L1755">
        <v>0.26950000000000002</v>
      </c>
      <c r="M1755" s="63">
        <v>45467</v>
      </c>
      <c r="N1755" s="63">
        <v>45512</v>
      </c>
      <c r="O1755">
        <v>45</v>
      </c>
      <c r="P1755" t="s">
        <v>8799</v>
      </c>
      <c r="Q1755">
        <v>0</v>
      </c>
      <c r="R1755">
        <v>0</v>
      </c>
      <c r="S1755">
        <v>0</v>
      </c>
      <c r="T1755">
        <v>0</v>
      </c>
      <c r="U1755">
        <v>0</v>
      </c>
      <c r="V1755">
        <v>0</v>
      </c>
      <c r="W1755">
        <v>0</v>
      </c>
      <c r="X1755" s="1">
        <v>45473</v>
      </c>
      <c r="Y1755" s="1">
        <v>43549</v>
      </c>
      <c r="Z1755" t="s">
        <v>35</v>
      </c>
      <c r="AA1755" t="s">
        <v>99</v>
      </c>
    </row>
    <row r="1756" spans="1:27" x14ac:dyDescent="0.25">
      <c r="A1756" t="s">
        <v>2778</v>
      </c>
      <c r="B1756" t="s">
        <v>9184</v>
      </c>
      <c r="C1756" t="s">
        <v>27</v>
      </c>
      <c r="D1756" t="s">
        <v>35</v>
      </c>
      <c r="E1756" t="s">
        <v>155</v>
      </c>
      <c r="F1756" t="s">
        <v>4</v>
      </c>
      <c r="G1756" t="s">
        <v>9</v>
      </c>
      <c r="H1756">
        <v>774</v>
      </c>
      <c r="I1756" t="s">
        <v>5798</v>
      </c>
      <c r="J1756">
        <v>260000</v>
      </c>
      <c r="K1756">
        <v>31052.84</v>
      </c>
      <c r="L1756">
        <v>0.26950000000000002</v>
      </c>
      <c r="M1756" s="63">
        <v>45446</v>
      </c>
      <c r="N1756" s="63">
        <v>45491</v>
      </c>
      <c r="O1756">
        <v>45</v>
      </c>
      <c r="P1756" t="s">
        <v>8799</v>
      </c>
      <c r="Q1756">
        <v>0</v>
      </c>
      <c r="R1756">
        <v>0</v>
      </c>
      <c r="S1756">
        <v>0</v>
      </c>
      <c r="T1756">
        <v>0</v>
      </c>
      <c r="U1756">
        <v>0</v>
      </c>
      <c r="V1756">
        <v>0</v>
      </c>
      <c r="W1756">
        <v>0</v>
      </c>
      <c r="X1756" s="1">
        <v>45473</v>
      </c>
      <c r="Y1756" s="1">
        <v>45238</v>
      </c>
      <c r="Z1756" t="s">
        <v>35</v>
      </c>
      <c r="AA1756" t="s">
        <v>99</v>
      </c>
    </row>
    <row r="1757" spans="1:27" x14ac:dyDescent="0.25">
      <c r="A1757" t="s">
        <v>2828</v>
      </c>
      <c r="B1757" t="s">
        <v>4210</v>
      </c>
      <c r="C1757" t="s">
        <v>27</v>
      </c>
      <c r="D1757" t="s">
        <v>35</v>
      </c>
      <c r="E1757" t="s">
        <v>155</v>
      </c>
      <c r="F1757" t="s">
        <v>8</v>
      </c>
      <c r="G1757" t="s">
        <v>12</v>
      </c>
      <c r="H1757">
        <v>685</v>
      </c>
      <c r="I1757" t="s">
        <v>5849</v>
      </c>
      <c r="J1757">
        <v>20000</v>
      </c>
      <c r="K1757">
        <v>18168.48</v>
      </c>
      <c r="L1757">
        <v>0.26950000000000002</v>
      </c>
      <c r="M1757" s="63">
        <v>45325</v>
      </c>
      <c r="N1757" s="63">
        <v>45355</v>
      </c>
      <c r="O1757">
        <v>30</v>
      </c>
      <c r="P1757" t="s">
        <v>8799</v>
      </c>
      <c r="Q1757">
        <v>16817.02</v>
      </c>
      <c r="R1757">
        <v>0</v>
      </c>
      <c r="S1757">
        <v>0</v>
      </c>
      <c r="T1757">
        <v>0</v>
      </c>
      <c r="U1757">
        <v>0</v>
      </c>
      <c r="V1757">
        <v>0</v>
      </c>
      <c r="W1757">
        <v>16817.02</v>
      </c>
      <c r="X1757" s="1">
        <v>45473</v>
      </c>
      <c r="Y1757" s="1">
        <v>43635</v>
      </c>
      <c r="Z1757" t="s">
        <v>35</v>
      </c>
      <c r="AA1757" t="s">
        <v>103</v>
      </c>
    </row>
    <row r="1758" spans="1:27" x14ac:dyDescent="0.25">
      <c r="A1758" t="s">
        <v>2770</v>
      </c>
      <c r="B1758" t="s">
        <v>4058</v>
      </c>
      <c r="C1758" t="s">
        <v>27</v>
      </c>
      <c r="D1758" t="s">
        <v>35</v>
      </c>
      <c r="E1758" t="s">
        <v>155</v>
      </c>
      <c r="F1758" t="s">
        <v>13</v>
      </c>
      <c r="G1758" t="s">
        <v>12</v>
      </c>
      <c r="H1758">
        <v>497</v>
      </c>
      <c r="I1758" t="s">
        <v>5857</v>
      </c>
      <c r="J1758">
        <v>60000</v>
      </c>
      <c r="K1758">
        <v>52093.03</v>
      </c>
      <c r="L1758">
        <v>0.26950000000000002</v>
      </c>
      <c r="M1758" s="63">
        <v>45448</v>
      </c>
      <c r="N1758" s="63">
        <v>45478</v>
      </c>
      <c r="O1758">
        <v>30</v>
      </c>
      <c r="P1758" t="s">
        <v>8799</v>
      </c>
      <c r="Q1758">
        <v>0</v>
      </c>
      <c r="R1758">
        <v>0</v>
      </c>
      <c r="S1758">
        <v>0</v>
      </c>
      <c r="T1758">
        <v>0</v>
      </c>
      <c r="U1758">
        <v>0</v>
      </c>
      <c r="V1758">
        <v>0</v>
      </c>
      <c r="W1758">
        <v>0</v>
      </c>
      <c r="X1758" s="1">
        <v>45473</v>
      </c>
      <c r="Y1758" s="1">
        <v>43530</v>
      </c>
      <c r="Z1758" t="s">
        <v>35</v>
      </c>
      <c r="AA1758" t="s">
        <v>99</v>
      </c>
    </row>
    <row r="1759" spans="1:27" x14ac:dyDescent="0.25">
      <c r="A1759" t="s">
        <v>2771</v>
      </c>
      <c r="B1759" t="s">
        <v>4060</v>
      </c>
      <c r="C1759" t="s">
        <v>27</v>
      </c>
      <c r="D1759" t="s">
        <v>35</v>
      </c>
      <c r="E1759" t="s">
        <v>155</v>
      </c>
      <c r="F1759" t="s">
        <v>17</v>
      </c>
      <c r="G1759" t="s">
        <v>7</v>
      </c>
      <c r="H1759">
        <v>691</v>
      </c>
      <c r="I1759" t="s">
        <v>5978</v>
      </c>
      <c r="J1759">
        <v>170000</v>
      </c>
      <c r="K1759">
        <v>2150.9899999999998</v>
      </c>
      <c r="L1759">
        <v>0.26950000000000002</v>
      </c>
      <c r="M1759" s="63">
        <v>45456</v>
      </c>
      <c r="N1759" s="63">
        <v>45501</v>
      </c>
      <c r="O1759">
        <v>45</v>
      </c>
      <c r="P1759" t="s">
        <v>8799</v>
      </c>
      <c r="Q1759">
        <v>0</v>
      </c>
      <c r="R1759">
        <v>0</v>
      </c>
      <c r="S1759">
        <v>0</v>
      </c>
      <c r="T1759">
        <v>0</v>
      </c>
      <c r="U1759">
        <v>0</v>
      </c>
      <c r="V1759">
        <v>0</v>
      </c>
      <c r="W1759">
        <v>0</v>
      </c>
      <c r="X1759" s="1">
        <v>45473</v>
      </c>
      <c r="Y1759" s="1">
        <v>43640</v>
      </c>
      <c r="Z1759" t="s">
        <v>35</v>
      </c>
      <c r="AA1759" t="s">
        <v>101</v>
      </c>
    </row>
    <row r="1760" spans="1:27" x14ac:dyDescent="0.25">
      <c r="A1760" t="s">
        <v>2771</v>
      </c>
      <c r="B1760" t="s">
        <v>4061</v>
      </c>
      <c r="C1760" t="s">
        <v>27</v>
      </c>
      <c r="D1760" t="s">
        <v>35</v>
      </c>
      <c r="E1760" t="s">
        <v>155</v>
      </c>
      <c r="F1760" t="s">
        <v>17</v>
      </c>
      <c r="G1760" t="s">
        <v>9</v>
      </c>
      <c r="H1760">
        <v>691</v>
      </c>
      <c r="I1760" t="s">
        <v>8975</v>
      </c>
      <c r="J1760">
        <v>170000</v>
      </c>
      <c r="K1760">
        <v>52014.98</v>
      </c>
      <c r="L1760">
        <v>0.26950000000000002</v>
      </c>
      <c r="M1760" s="63">
        <v>45467</v>
      </c>
      <c r="N1760" s="63">
        <v>45512</v>
      </c>
      <c r="O1760">
        <v>45</v>
      </c>
      <c r="P1760" t="s">
        <v>8799</v>
      </c>
      <c r="Q1760">
        <v>0</v>
      </c>
      <c r="R1760">
        <v>0</v>
      </c>
      <c r="S1760">
        <v>0</v>
      </c>
      <c r="T1760">
        <v>0</v>
      </c>
      <c r="U1760">
        <v>0</v>
      </c>
      <c r="V1760">
        <v>0</v>
      </c>
      <c r="W1760">
        <v>0</v>
      </c>
      <c r="X1760" s="1">
        <v>45473</v>
      </c>
      <c r="Y1760" s="1">
        <v>43640</v>
      </c>
      <c r="Z1760" t="s">
        <v>35</v>
      </c>
      <c r="AA1760" t="s">
        <v>101</v>
      </c>
    </row>
    <row r="1761" spans="1:27" x14ac:dyDescent="0.25">
      <c r="A1761" t="s">
        <v>2771</v>
      </c>
      <c r="B1761" t="s">
        <v>4063</v>
      </c>
      <c r="C1761" t="s">
        <v>27</v>
      </c>
      <c r="D1761" t="s">
        <v>35</v>
      </c>
      <c r="E1761" t="s">
        <v>155</v>
      </c>
      <c r="F1761" t="s">
        <v>17</v>
      </c>
      <c r="G1761" t="s">
        <v>14</v>
      </c>
      <c r="H1761">
        <v>691</v>
      </c>
      <c r="I1761" t="s">
        <v>8975</v>
      </c>
      <c r="J1761">
        <v>170000</v>
      </c>
      <c r="K1761">
        <v>37253.839999999997</v>
      </c>
      <c r="L1761">
        <v>0.26950000000000002</v>
      </c>
      <c r="M1761" s="63">
        <v>45441</v>
      </c>
      <c r="N1761" s="63">
        <v>45486</v>
      </c>
      <c r="O1761">
        <v>45</v>
      </c>
      <c r="P1761" t="s">
        <v>8799</v>
      </c>
      <c r="Q1761">
        <v>0</v>
      </c>
      <c r="R1761">
        <v>0</v>
      </c>
      <c r="S1761">
        <v>0</v>
      </c>
      <c r="T1761">
        <v>0</v>
      </c>
      <c r="U1761">
        <v>0</v>
      </c>
      <c r="V1761">
        <v>0</v>
      </c>
      <c r="W1761">
        <v>0</v>
      </c>
      <c r="X1761" s="1">
        <v>45473</v>
      </c>
      <c r="Y1761" s="1">
        <v>43640</v>
      </c>
      <c r="Z1761" t="s">
        <v>35</v>
      </c>
      <c r="AA1761" t="s">
        <v>101</v>
      </c>
    </row>
    <row r="1762" spans="1:27" x14ac:dyDescent="0.25">
      <c r="A1762" t="s">
        <v>2771</v>
      </c>
      <c r="B1762" t="s">
        <v>4059</v>
      </c>
      <c r="C1762" t="s">
        <v>27</v>
      </c>
      <c r="D1762" t="s">
        <v>35</v>
      </c>
      <c r="E1762" t="s">
        <v>155</v>
      </c>
      <c r="F1762" t="s">
        <v>17</v>
      </c>
      <c r="G1762" t="s">
        <v>5</v>
      </c>
      <c r="H1762">
        <v>691</v>
      </c>
      <c r="I1762" t="s">
        <v>5979</v>
      </c>
      <c r="J1762">
        <v>170000</v>
      </c>
      <c r="K1762">
        <v>25515.82</v>
      </c>
      <c r="L1762">
        <v>0.26950000000000002</v>
      </c>
      <c r="M1762" s="63">
        <v>45455</v>
      </c>
      <c r="N1762" s="63">
        <v>45500</v>
      </c>
      <c r="O1762">
        <v>45</v>
      </c>
      <c r="P1762" t="s">
        <v>8799</v>
      </c>
      <c r="Q1762">
        <v>0</v>
      </c>
      <c r="R1762">
        <v>0</v>
      </c>
      <c r="S1762">
        <v>0</v>
      </c>
      <c r="T1762">
        <v>0</v>
      </c>
      <c r="U1762">
        <v>0</v>
      </c>
      <c r="V1762">
        <v>0</v>
      </c>
      <c r="W1762">
        <v>0</v>
      </c>
      <c r="X1762" s="1">
        <v>45473</v>
      </c>
      <c r="Y1762" s="1">
        <v>43640</v>
      </c>
      <c r="Z1762" t="s">
        <v>35</v>
      </c>
      <c r="AA1762" t="s">
        <v>101</v>
      </c>
    </row>
    <row r="1763" spans="1:27" x14ac:dyDescent="0.25">
      <c r="A1763" t="s">
        <v>2771</v>
      </c>
      <c r="B1763" t="s">
        <v>4062</v>
      </c>
      <c r="C1763" t="s">
        <v>27</v>
      </c>
      <c r="D1763" t="s">
        <v>35</v>
      </c>
      <c r="E1763" t="s">
        <v>155</v>
      </c>
      <c r="F1763" t="s">
        <v>17</v>
      </c>
      <c r="G1763" t="s">
        <v>12</v>
      </c>
      <c r="H1763">
        <v>691</v>
      </c>
      <c r="I1763" t="s">
        <v>5789</v>
      </c>
      <c r="J1763">
        <v>170000</v>
      </c>
      <c r="K1763">
        <v>912.23</v>
      </c>
      <c r="L1763">
        <v>0.26950000000000002</v>
      </c>
      <c r="M1763" s="63">
        <v>45457</v>
      </c>
      <c r="N1763" s="63">
        <v>45502</v>
      </c>
      <c r="O1763">
        <v>45</v>
      </c>
      <c r="P1763" t="s">
        <v>8799</v>
      </c>
      <c r="Q1763">
        <v>0</v>
      </c>
      <c r="R1763">
        <v>0</v>
      </c>
      <c r="S1763">
        <v>0</v>
      </c>
      <c r="T1763">
        <v>0</v>
      </c>
      <c r="U1763">
        <v>0</v>
      </c>
      <c r="V1763">
        <v>0</v>
      </c>
      <c r="W1763">
        <v>0</v>
      </c>
      <c r="X1763" s="1">
        <v>45473</v>
      </c>
      <c r="Y1763" s="1">
        <v>43640</v>
      </c>
      <c r="Z1763" t="s">
        <v>35</v>
      </c>
      <c r="AA1763" t="s">
        <v>101</v>
      </c>
    </row>
    <row r="1764" spans="1:27" x14ac:dyDescent="0.25">
      <c r="A1764" t="s">
        <v>2771</v>
      </c>
      <c r="B1764" t="s">
        <v>4064</v>
      </c>
      <c r="C1764" t="s">
        <v>27</v>
      </c>
      <c r="D1764" t="s">
        <v>35</v>
      </c>
      <c r="E1764" t="s">
        <v>155</v>
      </c>
      <c r="F1764" t="s">
        <v>17</v>
      </c>
      <c r="G1764" t="s">
        <v>7</v>
      </c>
      <c r="H1764">
        <v>691</v>
      </c>
      <c r="I1764" t="s">
        <v>5744</v>
      </c>
      <c r="J1764">
        <v>170000</v>
      </c>
      <c r="K1764">
        <v>1599.18</v>
      </c>
      <c r="L1764">
        <v>0.26950000000000002</v>
      </c>
      <c r="M1764" s="63">
        <v>45445</v>
      </c>
      <c r="N1764" s="63">
        <v>45490</v>
      </c>
      <c r="O1764">
        <v>45</v>
      </c>
      <c r="P1764" t="s">
        <v>8799</v>
      </c>
      <c r="Q1764">
        <v>0</v>
      </c>
      <c r="R1764">
        <v>0</v>
      </c>
      <c r="S1764">
        <v>0</v>
      </c>
      <c r="T1764">
        <v>0</v>
      </c>
      <c r="U1764">
        <v>0</v>
      </c>
      <c r="V1764">
        <v>0</v>
      </c>
      <c r="W1764">
        <v>0</v>
      </c>
      <c r="X1764" s="1">
        <v>45473</v>
      </c>
      <c r="Y1764" s="1">
        <v>45158</v>
      </c>
      <c r="Z1764" t="s">
        <v>35</v>
      </c>
      <c r="AA1764" t="s">
        <v>101</v>
      </c>
    </row>
    <row r="1765" spans="1:27" x14ac:dyDescent="0.25">
      <c r="A1765" t="s">
        <v>2791</v>
      </c>
      <c r="B1765" t="s">
        <v>4126</v>
      </c>
      <c r="C1765" t="s">
        <v>27</v>
      </c>
      <c r="D1765" t="s">
        <v>35</v>
      </c>
      <c r="E1765" t="s">
        <v>155</v>
      </c>
      <c r="F1765" t="s">
        <v>8</v>
      </c>
      <c r="G1765" t="s">
        <v>12</v>
      </c>
      <c r="H1765">
        <v>738</v>
      </c>
      <c r="I1765" t="s">
        <v>5832</v>
      </c>
      <c r="J1765">
        <v>25000</v>
      </c>
      <c r="K1765">
        <v>2542.7600000000002</v>
      </c>
      <c r="L1765">
        <v>0.26950000000000002</v>
      </c>
      <c r="M1765" s="63">
        <v>45321</v>
      </c>
      <c r="N1765" s="63">
        <v>45366</v>
      </c>
      <c r="O1765">
        <v>45</v>
      </c>
      <c r="P1765" t="s">
        <v>8799</v>
      </c>
      <c r="Q1765">
        <v>4941.2</v>
      </c>
      <c r="R1765">
        <v>0</v>
      </c>
      <c r="S1765">
        <v>0</v>
      </c>
      <c r="T1765">
        <v>0</v>
      </c>
      <c r="U1765">
        <v>0</v>
      </c>
      <c r="V1765">
        <v>0</v>
      </c>
      <c r="W1765">
        <v>4941.2</v>
      </c>
      <c r="X1765" s="1">
        <v>45473</v>
      </c>
      <c r="Y1765" s="1">
        <v>44281</v>
      </c>
      <c r="Z1765" t="s">
        <v>35</v>
      </c>
      <c r="AA1765" t="s">
        <v>102</v>
      </c>
    </row>
    <row r="1766" spans="1:27" x14ac:dyDescent="0.25">
      <c r="A1766" t="s">
        <v>2791</v>
      </c>
      <c r="B1766" t="s">
        <v>4127</v>
      </c>
      <c r="C1766" t="s">
        <v>27</v>
      </c>
      <c r="D1766" t="s">
        <v>35</v>
      </c>
      <c r="E1766" t="s">
        <v>155</v>
      </c>
      <c r="F1766" t="s">
        <v>8</v>
      </c>
      <c r="G1766" t="s">
        <v>14</v>
      </c>
      <c r="H1766">
        <v>738</v>
      </c>
      <c r="I1766" t="s">
        <v>5832</v>
      </c>
      <c r="J1766">
        <v>25000</v>
      </c>
      <c r="K1766">
        <v>3942.62</v>
      </c>
      <c r="L1766">
        <v>0.26950000000000002</v>
      </c>
      <c r="M1766" s="63">
        <v>45321</v>
      </c>
      <c r="N1766" s="63">
        <v>45366</v>
      </c>
      <c r="O1766">
        <v>45</v>
      </c>
      <c r="P1766" t="s">
        <v>8799</v>
      </c>
      <c r="Q1766">
        <v>4127.53</v>
      </c>
      <c r="R1766">
        <v>0</v>
      </c>
      <c r="S1766">
        <v>0</v>
      </c>
      <c r="T1766">
        <v>0</v>
      </c>
      <c r="U1766">
        <v>0</v>
      </c>
      <c r="V1766">
        <v>0</v>
      </c>
      <c r="W1766">
        <v>4127.53</v>
      </c>
      <c r="X1766" s="1">
        <v>45473</v>
      </c>
      <c r="Y1766" s="1">
        <v>42958</v>
      </c>
      <c r="Z1766" t="s">
        <v>35</v>
      </c>
      <c r="AA1766" t="s">
        <v>102</v>
      </c>
    </row>
    <row r="1767" spans="1:27" x14ac:dyDescent="0.25">
      <c r="A1767" t="s">
        <v>2791</v>
      </c>
      <c r="B1767" t="s">
        <v>4589</v>
      </c>
      <c r="C1767" t="s">
        <v>27</v>
      </c>
      <c r="D1767" t="s">
        <v>35</v>
      </c>
      <c r="E1767" t="s">
        <v>155</v>
      </c>
      <c r="F1767" t="s">
        <v>8</v>
      </c>
      <c r="G1767" t="s">
        <v>9</v>
      </c>
      <c r="H1767">
        <v>738</v>
      </c>
      <c r="I1767" t="s">
        <v>5904</v>
      </c>
      <c r="J1767">
        <v>25000</v>
      </c>
      <c r="K1767">
        <v>4377.12</v>
      </c>
      <c r="L1767">
        <v>0.26950000000000002</v>
      </c>
      <c r="M1767" s="63">
        <v>45321</v>
      </c>
      <c r="N1767" s="63">
        <v>45366</v>
      </c>
      <c r="O1767">
        <v>45</v>
      </c>
      <c r="P1767" t="s">
        <v>8799</v>
      </c>
      <c r="Q1767">
        <v>2772.77</v>
      </c>
      <c r="R1767">
        <v>0</v>
      </c>
      <c r="S1767">
        <v>0</v>
      </c>
      <c r="T1767">
        <v>0</v>
      </c>
      <c r="U1767">
        <v>0</v>
      </c>
      <c r="V1767">
        <v>0</v>
      </c>
      <c r="W1767">
        <v>2772.77</v>
      </c>
      <c r="X1767" s="1">
        <v>45473</v>
      </c>
      <c r="Y1767" s="1">
        <v>45321</v>
      </c>
      <c r="Z1767" t="s">
        <v>35</v>
      </c>
      <c r="AA1767" t="s">
        <v>102</v>
      </c>
    </row>
    <row r="1768" spans="1:27" x14ac:dyDescent="0.25">
      <c r="A1768" t="s">
        <v>2769</v>
      </c>
      <c r="B1768" t="s">
        <v>4057</v>
      </c>
      <c r="C1768" t="s">
        <v>27</v>
      </c>
      <c r="D1768" t="s">
        <v>35</v>
      </c>
      <c r="E1768" t="s">
        <v>155</v>
      </c>
      <c r="F1768" t="s">
        <v>9</v>
      </c>
      <c r="G1768" t="s">
        <v>12</v>
      </c>
      <c r="H1768">
        <v>863</v>
      </c>
      <c r="I1768" t="s">
        <v>5641</v>
      </c>
      <c r="J1768">
        <v>50000</v>
      </c>
      <c r="K1768">
        <v>40548.199999999997</v>
      </c>
      <c r="L1768">
        <v>0.26950000000000002</v>
      </c>
      <c r="M1768" s="63">
        <v>45168</v>
      </c>
      <c r="N1768" s="63">
        <v>45198</v>
      </c>
      <c r="O1768">
        <v>30</v>
      </c>
      <c r="P1768" t="s">
        <v>8799</v>
      </c>
      <c r="Q1768">
        <v>0</v>
      </c>
      <c r="R1768">
        <v>0</v>
      </c>
      <c r="S1768">
        <v>0</v>
      </c>
      <c r="T1768">
        <v>0</v>
      </c>
      <c r="U1768">
        <v>0</v>
      </c>
      <c r="V1768">
        <v>40548.199999999997</v>
      </c>
      <c r="W1768">
        <v>40548.199999999997</v>
      </c>
      <c r="X1768" s="1">
        <v>45473</v>
      </c>
      <c r="Y1768" s="1">
        <v>44949</v>
      </c>
      <c r="Z1768" t="s">
        <v>35</v>
      </c>
      <c r="AA1768" t="s">
        <v>101</v>
      </c>
    </row>
    <row r="1769" spans="1:27" x14ac:dyDescent="0.25">
      <c r="A1769" t="s">
        <v>1038</v>
      </c>
      <c r="B1769" t="s">
        <v>3826</v>
      </c>
      <c r="C1769" t="s">
        <v>27</v>
      </c>
      <c r="D1769" t="s">
        <v>35</v>
      </c>
      <c r="E1769" t="s">
        <v>155</v>
      </c>
      <c r="F1769" t="s">
        <v>4</v>
      </c>
      <c r="G1769" t="s">
        <v>18</v>
      </c>
      <c r="H1769">
        <v>723</v>
      </c>
      <c r="I1769" t="s">
        <v>5960</v>
      </c>
      <c r="J1769">
        <v>75000</v>
      </c>
      <c r="K1769">
        <v>38902.199999999997</v>
      </c>
      <c r="L1769">
        <v>0.26950000000000002</v>
      </c>
      <c r="M1769" s="63">
        <v>45464</v>
      </c>
      <c r="N1769" s="63">
        <v>45494</v>
      </c>
      <c r="O1769">
        <v>30</v>
      </c>
      <c r="P1769" t="s">
        <v>8799</v>
      </c>
      <c r="Q1769">
        <v>0</v>
      </c>
      <c r="R1769">
        <v>0</v>
      </c>
      <c r="S1769">
        <v>0</v>
      </c>
      <c r="T1769">
        <v>0</v>
      </c>
      <c r="U1769">
        <v>0</v>
      </c>
      <c r="V1769">
        <v>0</v>
      </c>
      <c r="W1769">
        <v>0</v>
      </c>
      <c r="X1769" s="1">
        <v>45473</v>
      </c>
      <c r="Y1769" s="1">
        <v>43740</v>
      </c>
      <c r="Z1769" t="s">
        <v>35</v>
      </c>
      <c r="AA1769" t="s">
        <v>101</v>
      </c>
    </row>
    <row r="1770" spans="1:27" x14ac:dyDescent="0.25">
      <c r="A1770" t="s">
        <v>1038</v>
      </c>
      <c r="B1770" t="s">
        <v>3828</v>
      </c>
      <c r="C1770" t="s">
        <v>27</v>
      </c>
      <c r="D1770" t="s">
        <v>35</v>
      </c>
      <c r="E1770" t="s">
        <v>155</v>
      </c>
      <c r="F1770" t="s">
        <v>4</v>
      </c>
      <c r="G1770" t="s">
        <v>4</v>
      </c>
      <c r="H1770">
        <v>723</v>
      </c>
      <c r="I1770" t="s">
        <v>5959</v>
      </c>
      <c r="J1770">
        <v>75000</v>
      </c>
      <c r="K1770">
        <v>915.97</v>
      </c>
      <c r="L1770">
        <v>0.26950000000000002</v>
      </c>
      <c r="M1770" s="63">
        <v>45457</v>
      </c>
      <c r="N1770" s="63">
        <v>45487</v>
      </c>
      <c r="O1770">
        <v>30</v>
      </c>
      <c r="P1770" t="s">
        <v>8799</v>
      </c>
      <c r="Q1770">
        <v>0</v>
      </c>
      <c r="R1770">
        <v>0</v>
      </c>
      <c r="S1770">
        <v>0</v>
      </c>
      <c r="T1770">
        <v>0</v>
      </c>
      <c r="U1770">
        <v>0</v>
      </c>
      <c r="V1770">
        <v>0</v>
      </c>
      <c r="W1770">
        <v>0</v>
      </c>
      <c r="X1770" s="1">
        <v>45473</v>
      </c>
      <c r="Y1770" s="1">
        <v>43740</v>
      </c>
      <c r="Z1770" t="s">
        <v>35</v>
      </c>
      <c r="AA1770" t="s">
        <v>101</v>
      </c>
    </row>
    <row r="1771" spans="1:27" x14ac:dyDescent="0.25">
      <c r="A1771" t="s">
        <v>1038</v>
      </c>
      <c r="B1771" t="s">
        <v>3825</v>
      </c>
      <c r="C1771" t="s">
        <v>27</v>
      </c>
      <c r="D1771" t="s">
        <v>35</v>
      </c>
      <c r="E1771" t="s">
        <v>155</v>
      </c>
      <c r="F1771" t="s">
        <v>4</v>
      </c>
      <c r="G1771" t="s">
        <v>13</v>
      </c>
      <c r="H1771">
        <v>723</v>
      </c>
      <c r="I1771" t="s">
        <v>5661</v>
      </c>
      <c r="J1771">
        <v>75000</v>
      </c>
      <c r="K1771">
        <v>4238.1899999999996</v>
      </c>
      <c r="L1771">
        <v>0.26950000000000002</v>
      </c>
      <c r="M1771" s="63">
        <v>45450</v>
      </c>
      <c r="N1771" s="63">
        <v>45480</v>
      </c>
      <c r="O1771">
        <v>30</v>
      </c>
      <c r="P1771" t="s">
        <v>8799</v>
      </c>
      <c r="Q1771">
        <v>0</v>
      </c>
      <c r="R1771">
        <v>0</v>
      </c>
      <c r="S1771">
        <v>0</v>
      </c>
      <c r="T1771">
        <v>0</v>
      </c>
      <c r="U1771">
        <v>0</v>
      </c>
      <c r="V1771">
        <v>0</v>
      </c>
      <c r="W1771">
        <v>0</v>
      </c>
      <c r="X1771" s="1">
        <v>45473</v>
      </c>
      <c r="Y1771" s="1">
        <v>45002</v>
      </c>
      <c r="Z1771" t="s">
        <v>35</v>
      </c>
      <c r="AA1771" t="s">
        <v>101</v>
      </c>
    </row>
    <row r="1772" spans="1:27" x14ac:dyDescent="0.25">
      <c r="A1772" t="s">
        <v>1038</v>
      </c>
      <c r="B1772" t="s">
        <v>3824</v>
      </c>
      <c r="C1772" t="s">
        <v>27</v>
      </c>
      <c r="D1772" t="s">
        <v>35</v>
      </c>
      <c r="E1772" t="s">
        <v>155</v>
      </c>
      <c r="F1772" t="s">
        <v>4</v>
      </c>
      <c r="G1772" t="s">
        <v>7</v>
      </c>
      <c r="H1772">
        <v>723</v>
      </c>
      <c r="I1772" t="s">
        <v>5958</v>
      </c>
      <c r="J1772">
        <v>75000</v>
      </c>
      <c r="K1772">
        <v>23208.9</v>
      </c>
      <c r="L1772">
        <v>0.26950000000000002</v>
      </c>
      <c r="M1772" s="63">
        <v>45471</v>
      </c>
      <c r="N1772" s="63">
        <v>45501</v>
      </c>
      <c r="O1772">
        <v>30</v>
      </c>
      <c r="P1772" t="s">
        <v>8799</v>
      </c>
      <c r="Q1772">
        <v>0</v>
      </c>
      <c r="R1772">
        <v>0</v>
      </c>
      <c r="S1772">
        <v>0</v>
      </c>
      <c r="T1772">
        <v>0</v>
      </c>
      <c r="U1772">
        <v>0</v>
      </c>
      <c r="V1772">
        <v>0</v>
      </c>
      <c r="W1772">
        <v>0</v>
      </c>
      <c r="X1772" s="1">
        <v>45473</v>
      </c>
      <c r="Y1772" s="1">
        <v>43740</v>
      </c>
      <c r="Z1772" t="s">
        <v>35</v>
      </c>
      <c r="AA1772" t="s">
        <v>101</v>
      </c>
    </row>
    <row r="1773" spans="1:27" x14ac:dyDescent="0.25">
      <c r="A1773" t="s">
        <v>1038</v>
      </c>
      <c r="B1773" t="s">
        <v>3827</v>
      </c>
      <c r="C1773" t="s">
        <v>27</v>
      </c>
      <c r="D1773" t="s">
        <v>35</v>
      </c>
      <c r="E1773" t="s">
        <v>155</v>
      </c>
      <c r="F1773" t="s">
        <v>4</v>
      </c>
      <c r="G1773" t="s">
        <v>12</v>
      </c>
      <c r="H1773">
        <v>723</v>
      </c>
      <c r="I1773" t="s">
        <v>5775</v>
      </c>
      <c r="J1773">
        <v>75000</v>
      </c>
      <c r="K1773">
        <v>3535.29</v>
      </c>
      <c r="L1773">
        <v>0.26950000000000002</v>
      </c>
      <c r="M1773" s="63">
        <v>45471</v>
      </c>
      <c r="N1773" s="63">
        <v>45501</v>
      </c>
      <c r="O1773">
        <v>30</v>
      </c>
      <c r="P1773" t="s">
        <v>8799</v>
      </c>
      <c r="Q1773">
        <v>0</v>
      </c>
      <c r="R1773">
        <v>0</v>
      </c>
      <c r="S1773">
        <v>0</v>
      </c>
      <c r="T1773">
        <v>0</v>
      </c>
      <c r="U1773">
        <v>0</v>
      </c>
      <c r="V1773">
        <v>0</v>
      </c>
      <c r="W1773">
        <v>0</v>
      </c>
      <c r="X1773" s="1">
        <v>45473</v>
      </c>
      <c r="Y1773" s="1">
        <v>43740</v>
      </c>
      <c r="Z1773" t="s">
        <v>35</v>
      </c>
      <c r="AA1773" t="s">
        <v>101</v>
      </c>
    </row>
    <row r="1774" spans="1:27" x14ac:dyDescent="0.25">
      <c r="A1774" t="s">
        <v>1038</v>
      </c>
      <c r="B1774" t="s">
        <v>4756</v>
      </c>
      <c r="C1774" t="s">
        <v>27</v>
      </c>
      <c r="D1774" t="s">
        <v>35</v>
      </c>
      <c r="E1774" t="s">
        <v>155</v>
      </c>
      <c r="F1774" t="s">
        <v>4</v>
      </c>
      <c r="G1774" t="s">
        <v>9</v>
      </c>
      <c r="H1774">
        <v>723</v>
      </c>
      <c r="I1774" t="s">
        <v>5842</v>
      </c>
      <c r="J1774">
        <v>75000</v>
      </c>
      <c r="K1774">
        <v>1801.36</v>
      </c>
      <c r="L1774">
        <v>0.26950000000000002</v>
      </c>
      <c r="M1774" s="63">
        <v>45451</v>
      </c>
      <c r="N1774" s="63">
        <v>45481</v>
      </c>
      <c r="O1774">
        <v>30</v>
      </c>
      <c r="P1774" t="s">
        <v>8799</v>
      </c>
      <c r="Q1774">
        <v>0</v>
      </c>
      <c r="R1774">
        <v>0</v>
      </c>
      <c r="S1774">
        <v>0</v>
      </c>
      <c r="T1774">
        <v>0</v>
      </c>
      <c r="U1774">
        <v>0</v>
      </c>
      <c r="V1774">
        <v>0</v>
      </c>
      <c r="W1774">
        <v>0</v>
      </c>
      <c r="X1774" s="1">
        <v>45473</v>
      </c>
      <c r="Y1774" s="1">
        <v>44927</v>
      </c>
      <c r="Z1774" t="s">
        <v>35</v>
      </c>
      <c r="AA1774" t="s">
        <v>101</v>
      </c>
    </row>
    <row r="1775" spans="1:27" x14ac:dyDescent="0.25">
      <c r="A1775" t="s">
        <v>2777</v>
      </c>
      <c r="B1775" t="s">
        <v>4082</v>
      </c>
      <c r="C1775" t="s">
        <v>27</v>
      </c>
      <c r="D1775" t="s">
        <v>35</v>
      </c>
      <c r="E1775" t="s">
        <v>155</v>
      </c>
      <c r="F1775" t="s">
        <v>17</v>
      </c>
      <c r="G1775" t="s">
        <v>5</v>
      </c>
      <c r="H1775">
        <v>869</v>
      </c>
      <c r="I1775" t="s">
        <v>9021</v>
      </c>
      <c r="J1775">
        <v>50000</v>
      </c>
      <c r="K1775">
        <v>49038.82</v>
      </c>
      <c r="L1775">
        <v>0.26950000000000002</v>
      </c>
      <c r="M1775" s="63">
        <v>45445</v>
      </c>
      <c r="N1775" s="63">
        <v>45505</v>
      </c>
      <c r="O1775">
        <v>60</v>
      </c>
      <c r="P1775" t="s">
        <v>8799</v>
      </c>
      <c r="Q1775">
        <v>0</v>
      </c>
      <c r="R1775">
        <v>0</v>
      </c>
      <c r="S1775">
        <v>0</v>
      </c>
      <c r="T1775">
        <v>0</v>
      </c>
      <c r="U1775">
        <v>0</v>
      </c>
      <c r="V1775">
        <v>0</v>
      </c>
      <c r="W1775">
        <v>0</v>
      </c>
      <c r="X1775" s="1">
        <v>45473</v>
      </c>
      <c r="Y1775" s="1">
        <v>45149</v>
      </c>
      <c r="Z1775" t="s">
        <v>35</v>
      </c>
      <c r="AA1775" t="s">
        <v>99</v>
      </c>
    </row>
    <row r="1776" spans="1:27" x14ac:dyDescent="0.25">
      <c r="A1776" t="s">
        <v>2819</v>
      </c>
      <c r="B1776" t="s">
        <v>4191</v>
      </c>
      <c r="C1776" t="s">
        <v>27</v>
      </c>
      <c r="D1776" t="s">
        <v>35</v>
      </c>
      <c r="E1776" t="s">
        <v>155</v>
      </c>
      <c r="F1776" t="s">
        <v>4</v>
      </c>
      <c r="G1776" t="s">
        <v>12</v>
      </c>
      <c r="H1776">
        <v>679</v>
      </c>
      <c r="I1776" t="s">
        <v>5859</v>
      </c>
      <c r="J1776">
        <v>230000</v>
      </c>
      <c r="K1776">
        <v>206779.18</v>
      </c>
      <c r="L1776">
        <v>0.26950000000000002</v>
      </c>
      <c r="M1776" s="63">
        <v>45455</v>
      </c>
      <c r="N1776" s="63">
        <v>45485</v>
      </c>
      <c r="O1776">
        <v>30</v>
      </c>
      <c r="P1776" t="s">
        <v>8799</v>
      </c>
      <c r="Q1776">
        <v>0</v>
      </c>
      <c r="R1776">
        <v>0</v>
      </c>
      <c r="S1776">
        <v>0</v>
      </c>
      <c r="T1776">
        <v>0</v>
      </c>
      <c r="U1776">
        <v>0</v>
      </c>
      <c r="V1776">
        <v>0</v>
      </c>
      <c r="W1776">
        <v>0</v>
      </c>
      <c r="X1776" s="1">
        <v>45473</v>
      </c>
      <c r="Y1776" s="1">
        <v>43754</v>
      </c>
      <c r="Z1776" t="s">
        <v>35</v>
      </c>
      <c r="AA1776" t="s">
        <v>101</v>
      </c>
    </row>
    <row r="1777" spans="1:27" x14ac:dyDescent="0.25">
      <c r="A1777" t="s">
        <v>2385</v>
      </c>
      <c r="B1777" t="s">
        <v>4315</v>
      </c>
      <c r="C1777" t="s">
        <v>27</v>
      </c>
      <c r="D1777" t="s">
        <v>35</v>
      </c>
      <c r="E1777" t="s">
        <v>155</v>
      </c>
      <c r="F1777" t="s">
        <v>4</v>
      </c>
      <c r="G1777" t="s">
        <v>3</v>
      </c>
      <c r="H1777">
        <v>683</v>
      </c>
      <c r="I1777" t="s">
        <v>5933</v>
      </c>
      <c r="J1777">
        <v>20000</v>
      </c>
      <c r="K1777">
        <v>10084.91</v>
      </c>
      <c r="L1777">
        <v>0.26950000000000002</v>
      </c>
      <c r="M1777" s="63">
        <v>45154</v>
      </c>
      <c r="N1777" s="63">
        <v>45184</v>
      </c>
      <c r="O1777">
        <v>30</v>
      </c>
      <c r="P1777" t="s">
        <v>8799</v>
      </c>
      <c r="Q1777">
        <v>0</v>
      </c>
      <c r="R1777">
        <v>0</v>
      </c>
      <c r="S1777">
        <v>0</v>
      </c>
      <c r="T1777">
        <v>0</v>
      </c>
      <c r="U1777">
        <v>0</v>
      </c>
      <c r="V1777">
        <v>10084.91</v>
      </c>
      <c r="W1777">
        <v>10084.91</v>
      </c>
      <c r="X1777" s="1">
        <v>45473</v>
      </c>
      <c r="Y1777" s="1">
        <v>43698</v>
      </c>
      <c r="Z1777" t="s">
        <v>35</v>
      </c>
      <c r="AA1777" t="s">
        <v>100</v>
      </c>
    </row>
    <row r="1778" spans="1:27" x14ac:dyDescent="0.25">
      <c r="A1778" t="s">
        <v>2385</v>
      </c>
      <c r="B1778" t="s">
        <v>4314</v>
      </c>
      <c r="C1778" t="s">
        <v>27</v>
      </c>
      <c r="D1778" t="s">
        <v>35</v>
      </c>
      <c r="E1778" t="s">
        <v>155</v>
      </c>
      <c r="F1778" t="s">
        <v>4</v>
      </c>
      <c r="G1778" t="s">
        <v>12</v>
      </c>
      <c r="H1778">
        <v>683</v>
      </c>
      <c r="I1778" t="s">
        <v>5720</v>
      </c>
      <c r="J1778">
        <v>20000</v>
      </c>
      <c r="K1778">
        <v>2715.02</v>
      </c>
      <c r="L1778">
        <v>0.26950000000000002</v>
      </c>
      <c r="M1778" s="63">
        <v>45111</v>
      </c>
      <c r="N1778" s="63">
        <v>45141</v>
      </c>
      <c r="O1778">
        <v>30</v>
      </c>
      <c r="P1778" t="s">
        <v>8799</v>
      </c>
      <c r="Q1778">
        <v>0</v>
      </c>
      <c r="R1778">
        <v>0</v>
      </c>
      <c r="S1778">
        <v>0</v>
      </c>
      <c r="T1778">
        <v>0</v>
      </c>
      <c r="U1778">
        <v>0</v>
      </c>
      <c r="V1778">
        <v>2715.02</v>
      </c>
      <c r="W1778">
        <v>2715.02</v>
      </c>
      <c r="X1778" s="1">
        <v>45473</v>
      </c>
      <c r="Y1778" s="1">
        <v>43698</v>
      </c>
      <c r="Z1778" t="s">
        <v>35</v>
      </c>
      <c r="AA1778" t="s">
        <v>100</v>
      </c>
    </row>
    <row r="1779" spans="1:27" x14ac:dyDescent="0.25">
      <c r="A1779" t="s">
        <v>1041</v>
      </c>
      <c r="B1779" t="s">
        <v>3832</v>
      </c>
      <c r="C1779" t="s">
        <v>27</v>
      </c>
      <c r="D1779" t="s">
        <v>35</v>
      </c>
      <c r="E1779" t="s">
        <v>155</v>
      </c>
      <c r="F1779" t="s">
        <v>14</v>
      </c>
      <c r="G1779" t="s">
        <v>12</v>
      </c>
      <c r="H1779">
        <v>727</v>
      </c>
      <c r="I1779" t="s">
        <v>5874</v>
      </c>
      <c r="J1779">
        <v>15000</v>
      </c>
      <c r="K1779">
        <v>9753.3700000000008</v>
      </c>
      <c r="L1779">
        <v>0.26950000000000002</v>
      </c>
      <c r="M1779" s="63">
        <v>45294</v>
      </c>
      <c r="N1779" s="63">
        <v>45339</v>
      </c>
      <c r="O1779">
        <v>45</v>
      </c>
      <c r="P1779" t="s">
        <v>8799</v>
      </c>
      <c r="Q1779">
        <v>0</v>
      </c>
      <c r="R1779">
        <v>5951.5</v>
      </c>
      <c r="S1779">
        <v>0</v>
      </c>
      <c r="T1779">
        <v>0</v>
      </c>
      <c r="U1779">
        <v>0</v>
      </c>
      <c r="V1779">
        <v>0</v>
      </c>
      <c r="W1779">
        <v>5951.5</v>
      </c>
      <c r="X1779" s="1">
        <v>45473</v>
      </c>
      <c r="Y1779" s="1">
        <v>43874</v>
      </c>
      <c r="Z1779" t="s">
        <v>35</v>
      </c>
      <c r="AA1779" t="s">
        <v>103</v>
      </c>
    </row>
    <row r="1780" spans="1:27" x14ac:dyDescent="0.25">
      <c r="A1780" t="s">
        <v>2781</v>
      </c>
      <c r="B1780" t="s">
        <v>3862</v>
      </c>
      <c r="C1780" t="s">
        <v>27</v>
      </c>
      <c r="D1780" t="s">
        <v>35</v>
      </c>
      <c r="E1780" t="s">
        <v>155</v>
      </c>
      <c r="F1780" t="s">
        <v>12</v>
      </c>
      <c r="G1780" t="s">
        <v>9</v>
      </c>
      <c r="H1780">
        <v>817</v>
      </c>
      <c r="I1780" t="s">
        <v>8880</v>
      </c>
      <c r="J1780">
        <v>15000</v>
      </c>
      <c r="K1780">
        <v>45.1</v>
      </c>
      <c r="L1780">
        <v>0.26950000000000002</v>
      </c>
      <c r="M1780" s="63">
        <v>45472</v>
      </c>
      <c r="N1780" s="63">
        <v>45502</v>
      </c>
      <c r="O1780">
        <v>30</v>
      </c>
      <c r="P1780" t="s">
        <v>8799</v>
      </c>
      <c r="Q1780">
        <v>0</v>
      </c>
      <c r="R1780">
        <v>0</v>
      </c>
      <c r="S1780">
        <v>0</v>
      </c>
      <c r="T1780">
        <v>0</v>
      </c>
      <c r="U1780">
        <v>0</v>
      </c>
      <c r="V1780">
        <v>0</v>
      </c>
      <c r="W1780">
        <v>0</v>
      </c>
      <c r="X1780" s="1">
        <v>45473</v>
      </c>
      <c r="Y1780" s="1">
        <v>43902</v>
      </c>
      <c r="Z1780" t="s">
        <v>35</v>
      </c>
      <c r="AA1780" t="s">
        <v>99</v>
      </c>
    </row>
    <row r="1781" spans="1:27" x14ac:dyDescent="0.25">
      <c r="A1781" t="s">
        <v>2781</v>
      </c>
      <c r="B1781" t="s">
        <v>4092</v>
      </c>
      <c r="C1781" t="s">
        <v>27</v>
      </c>
      <c r="D1781" t="s">
        <v>35</v>
      </c>
      <c r="E1781" t="s">
        <v>155</v>
      </c>
      <c r="F1781" t="s">
        <v>12</v>
      </c>
      <c r="G1781" t="s">
        <v>6</v>
      </c>
      <c r="H1781">
        <v>817</v>
      </c>
      <c r="I1781" t="s">
        <v>5857</v>
      </c>
      <c r="J1781">
        <v>15000</v>
      </c>
      <c r="K1781">
        <v>969.87</v>
      </c>
      <c r="L1781">
        <v>0.26950000000000002</v>
      </c>
      <c r="M1781" s="63">
        <v>45444</v>
      </c>
      <c r="N1781" s="63">
        <v>45474</v>
      </c>
      <c r="O1781">
        <v>30</v>
      </c>
      <c r="P1781" t="s">
        <v>8799</v>
      </c>
      <c r="Q1781">
        <v>0</v>
      </c>
      <c r="R1781">
        <v>0</v>
      </c>
      <c r="S1781">
        <v>0</v>
      </c>
      <c r="T1781">
        <v>0</v>
      </c>
      <c r="U1781">
        <v>0</v>
      </c>
      <c r="V1781">
        <v>0</v>
      </c>
      <c r="W1781">
        <v>0</v>
      </c>
      <c r="X1781" s="1">
        <v>45473</v>
      </c>
      <c r="Y1781" s="1">
        <v>43902</v>
      </c>
      <c r="Z1781" t="s">
        <v>35</v>
      </c>
      <c r="AA1781" t="s">
        <v>99</v>
      </c>
    </row>
    <row r="1782" spans="1:27" x14ac:dyDescent="0.25">
      <c r="A1782" t="s">
        <v>2781</v>
      </c>
      <c r="B1782" t="s">
        <v>4091</v>
      </c>
      <c r="C1782" t="s">
        <v>27</v>
      </c>
      <c r="D1782" t="s">
        <v>35</v>
      </c>
      <c r="E1782" t="s">
        <v>155</v>
      </c>
      <c r="F1782" t="s">
        <v>12</v>
      </c>
      <c r="G1782" t="s">
        <v>12</v>
      </c>
      <c r="H1782">
        <v>817</v>
      </c>
      <c r="I1782" t="s">
        <v>5778</v>
      </c>
      <c r="J1782">
        <v>15000</v>
      </c>
      <c r="K1782">
        <v>1814.23</v>
      </c>
      <c r="L1782">
        <v>0.26950000000000002</v>
      </c>
      <c r="M1782" s="63">
        <v>45470</v>
      </c>
      <c r="N1782" s="63">
        <v>45500</v>
      </c>
      <c r="O1782">
        <v>30</v>
      </c>
      <c r="P1782" t="s">
        <v>8799</v>
      </c>
      <c r="Q1782">
        <v>0</v>
      </c>
      <c r="R1782">
        <v>0</v>
      </c>
      <c r="S1782">
        <v>0</v>
      </c>
      <c r="T1782">
        <v>0</v>
      </c>
      <c r="U1782">
        <v>0</v>
      </c>
      <c r="V1782">
        <v>0</v>
      </c>
      <c r="W1782">
        <v>0</v>
      </c>
      <c r="X1782" s="1">
        <v>45473</v>
      </c>
      <c r="Y1782" s="1">
        <v>43902</v>
      </c>
      <c r="Z1782" t="s">
        <v>35</v>
      </c>
      <c r="AA1782" t="s">
        <v>99</v>
      </c>
    </row>
    <row r="1783" spans="1:27" x14ac:dyDescent="0.25">
      <c r="A1783" t="s">
        <v>2781</v>
      </c>
      <c r="B1783" t="s">
        <v>4788</v>
      </c>
      <c r="C1783" t="s">
        <v>27</v>
      </c>
      <c r="D1783" t="s">
        <v>35</v>
      </c>
      <c r="E1783" t="s">
        <v>155</v>
      </c>
      <c r="F1783" t="s">
        <v>12</v>
      </c>
      <c r="G1783" t="s">
        <v>7</v>
      </c>
      <c r="H1783">
        <v>817</v>
      </c>
      <c r="I1783" t="s">
        <v>5818</v>
      </c>
      <c r="J1783">
        <v>15000</v>
      </c>
      <c r="K1783">
        <v>388.19</v>
      </c>
      <c r="L1783">
        <v>0.26950000000000002</v>
      </c>
      <c r="M1783" s="63">
        <v>45471</v>
      </c>
      <c r="N1783" s="63">
        <v>45501</v>
      </c>
      <c r="O1783">
        <v>30</v>
      </c>
      <c r="P1783" t="s">
        <v>8799</v>
      </c>
      <c r="Q1783">
        <v>0</v>
      </c>
      <c r="R1783">
        <v>0</v>
      </c>
      <c r="S1783">
        <v>0</v>
      </c>
      <c r="T1783">
        <v>0</v>
      </c>
      <c r="U1783">
        <v>0</v>
      </c>
      <c r="V1783">
        <v>0</v>
      </c>
      <c r="W1783">
        <v>0</v>
      </c>
      <c r="X1783" s="1">
        <v>45473</v>
      </c>
      <c r="Y1783" s="1">
        <v>44881</v>
      </c>
      <c r="Z1783" t="s">
        <v>35</v>
      </c>
      <c r="AA1783" t="s">
        <v>99</v>
      </c>
    </row>
    <row r="1784" spans="1:27" x14ac:dyDescent="0.25">
      <c r="A1784" t="s">
        <v>1049</v>
      </c>
      <c r="B1784" t="s">
        <v>3856</v>
      </c>
      <c r="C1784" t="s">
        <v>27</v>
      </c>
      <c r="D1784" t="s">
        <v>35</v>
      </c>
      <c r="E1784" t="s">
        <v>155</v>
      </c>
      <c r="F1784" t="s">
        <v>14</v>
      </c>
      <c r="G1784" t="s">
        <v>12</v>
      </c>
      <c r="H1784">
        <v>773</v>
      </c>
      <c r="I1784" t="s">
        <v>5898</v>
      </c>
      <c r="J1784">
        <v>20000</v>
      </c>
      <c r="K1784">
        <v>8415.99</v>
      </c>
      <c r="L1784">
        <v>0.26950000000000002</v>
      </c>
      <c r="M1784" s="63">
        <v>45471</v>
      </c>
      <c r="N1784" s="63">
        <v>45501</v>
      </c>
      <c r="O1784">
        <v>30</v>
      </c>
      <c r="P1784" t="s">
        <v>8799</v>
      </c>
      <c r="Q1784">
        <v>0</v>
      </c>
      <c r="R1784">
        <v>0</v>
      </c>
      <c r="S1784">
        <v>0</v>
      </c>
      <c r="T1784">
        <v>0</v>
      </c>
      <c r="U1784">
        <v>0</v>
      </c>
      <c r="V1784">
        <v>0</v>
      </c>
      <c r="W1784">
        <v>0</v>
      </c>
      <c r="X1784" s="1">
        <v>45473</v>
      </c>
      <c r="Y1784" s="1">
        <v>43922</v>
      </c>
      <c r="Z1784" t="s">
        <v>35</v>
      </c>
      <c r="AA1784" t="s">
        <v>99</v>
      </c>
    </row>
    <row r="1785" spans="1:27" x14ac:dyDescent="0.25">
      <c r="A1785" t="s">
        <v>1049</v>
      </c>
      <c r="B1785" t="s">
        <v>4823</v>
      </c>
      <c r="C1785" t="s">
        <v>27</v>
      </c>
      <c r="D1785" t="s">
        <v>35</v>
      </c>
      <c r="E1785" t="s">
        <v>155</v>
      </c>
      <c r="F1785" t="s">
        <v>14</v>
      </c>
      <c r="G1785" t="s">
        <v>7</v>
      </c>
      <c r="H1785">
        <v>773</v>
      </c>
      <c r="I1785" t="s">
        <v>5650</v>
      </c>
      <c r="J1785">
        <v>20000</v>
      </c>
      <c r="K1785">
        <v>7893.93</v>
      </c>
      <c r="L1785">
        <v>0.26950000000000002</v>
      </c>
      <c r="M1785" s="63">
        <v>45460</v>
      </c>
      <c r="N1785" s="63">
        <v>45490</v>
      </c>
      <c r="O1785">
        <v>30</v>
      </c>
      <c r="P1785" t="s">
        <v>8799</v>
      </c>
      <c r="Q1785">
        <v>0</v>
      </c>
      <c r="R1785">
        <v>0</v>
      </c>
      <c r="S1785">
        <v>0</v>
      </c>
      <c r="T1785">
        <v>0</v>
      </c>
      <c r="U1785">
        <v>0</v>
      </c>
      <c r="V1785">
        <v>0</v>
      </c>
      <c r="W1785">
        <v>0</v>
      </c>
      <c r="X1785" s="1">
        <v>45473</v>
      </c>
      <c r="Y1785" s="1">
        <v>45258</v>
      </c>
      <c r="Z1785" t="s">
        <v>35</v>
      </c>
      <c r="AA1785" t="s">
        <v>99</v>
      </c>
    </row>
    <row r="1786" spans="1:27" x14ac:dyDescent="0.25">
      <c r="A1786" t="s">
        <v>2841</v>
      </c>
      <c r="B1786" t="s">
        <v>4243</v>
      </c>
      <c r="C1786" t="s">
        <v>27</v>
      </c>
      <c r="D1786" t="s">
        <v>35</v>
      </c>
      <c r="E1786" t="s">
        <v>155</v>
      </c>
      <c r="F1786" t="s">
        <v>9</v>
      </c>
      <c r="G1786" t="s">
        <v>7</v>
      </c>
      <c r="H1786">
        <v>845</v>
      </c>
      <c r="I1786" t="s">
        <v>5628</v>
      </c>
      <c r="J1786">
        <v>65000</v>
      </c>
      <c r="K1786">
        <v>64199.49</v>
      </c>
      <c r="L1786">
        <v>0.26950000000000002</v>
      </c>
      <c r="M1786" s="63">
        <v>45454</v>
      </c>
      <c r="N1786" s="63">
        <v>45484</v>
      </c>
      <c r="O1786">
        <v>30</v>
      </c>
      <c r="P1786" t="s">
        <v>8799</v>
      </c>
      <c r="Q1786">
        <v>0</v>
      </c>
      <c r="R1786">
        <v>0</v>
      </c>
      <c r="S1786">
        <v>0</v>
      </c>
      <c r="T1786">
        <v>0</v>
      </c>
      <c r="U1786">
        <v>0</v>
      </c>
      <c r="V1786">
        <v>0</v>
      </c>
      <c r="W1786">
        <v>0</v>
      </c>
      <c r="X1786" s="1">
        <v>45473</v>
      </c>
      <c r="Y1786" s="1">
        <v>44392</v>
      </c>
      <c r="Z1786" t="s">
        <v>35</v>
      </c>
      <c r="AA1786" t="s">
        <v>100</v>
      </c>
    </row>
    <row r="1787" spans="1:27" x14ac:dyDescent="0.25">
      <c r="A1787" t="s">
        <v>2853</v>
      </c>
      <c r="B1787" t="s">
        <v>4272</v>
      </c>
      <c r="C1787" t="s">
        <v>27</v>
      </c>
      <c r="D1787" t="s">
        <v>35</v>
      </c>
      <c r="E1787" t="s">
        <v>155</v>
      </c>
      <c r="F1787" t="s">
        <v>9</v>
      </c>
      <c r="G1787" t="s">
        <v>12</v>
      </c>
      <c r="H1787">
        <v>760</v>
      </c>
      <c r="I1787" t="s">
        <v>8968</v>
      </c>
      <c r="J1787">
        <v>140000</v>
      </c>
      <c r="K1787">
        <v>96366.62</v>
      </c>
      <c r="L1787">
        <v>0.26950000000000002</v>
      </c>
      <c r="M1787" s="63">
        <v>45464</v>
      </c>
      <c r="N1787" s="63">
        <v>45494</v>
      </c>
      <c r="O1787">
        <v>30</v>
      </c>
      <c r="P1787" t="s">
        <v>8799</v>
      </c>
      <c r="Q1787">
        <v>0</v>
      </c>
      <c r="R1787">
        <v>0</v>
      </c>
      <c r="S1787">
        <v>0</v>
      </c>
      <c r="T1787">
        <v>0</v>
      </c>
      <c r="U1787">
        <v>0</v>
      </c>
      <c r="V1787">
        <v>0</v>
      </c>
      <c r="W1787">
        <v>0</v>
      </c>
      <c r="X1787" s="1">
        <v>45473</v>
      </c>
      <c r="Y1787" s="1">
        <v>43311</v>
      </c>
      <c r="Z1787" t="s">
        <v>35</v>
      </c>
      <c r="AA1787" t="s">
        <v>102</v>
      </c>
    </row>
    <row r="1788" spans="1:27" x14ac:dyDescent="0.25">
      <c r="A1788" t="s">
        <v>2744</v>
      </c>
      <c r="B1788" t="s">
        <v>3991</v>
      </c>
      <c r="C1788" t="s">
        <v>27</v>
      </c>
      <c r="D1788" t="s">
        <v>35</v>
      </c>
      <c r="E1788" t="s">
        <v>155</v>
      </c>
      <c r="F1788" t="s">
        <v>13</v>
      </c>
      <c r="G1788" t="s">
        <v>7</v>
      </c>
      <c r="H1788">
        <v>852</v>
      </c>
      <c r="I1788" t="s">
        <v>5632</v>
      </c>
      <c r="J1788">
        <v>25000</v>
      </c>
      <c r="K1788">
        <v>24648.43</v>
      </c>
      <c r="L1788">
        <v>0.26950000000000002</v>
      </c>
      <c r="M1788" s="63">
        <v>45453</v>
      </c>
      <c r="N1788" s="63">
        <v>45483</v>
      </c>
      <c r="O1788">
        <v>30</v>
      </c>
      <c r="P1788" t="s">
        <v>8799</v>
      </c>
      <c r="Q1788">
        <v>0</v>
      </c>
      <c r="R1788">
        <v>0</v>
      </c>
      <c r="S1788">
        <v>0</v>
      </c>
      <c r="T1788">
        <v>0</v>
      </c>
      <c r="U1788">
        <v>0</v>
      </c>
      <c r="V1788">
        <v>0</v>
      </c>
      <c r="W1788">
        <v>0</v>
      </c>
      <c r="X1788" s="1">
        <v>45473</v>
      </c>
      <c r="Y1788" s="1">
        <v>44681</v>
      </c>
      <c r="Z1788" t="s">
        <v>35</v>
      </c>
      <c r="AA1788" t="s">
        <v>100</v>
      </c>
    </row>
    <row r="1789" spans="1:27" x14ac:dyDescent="0.25">
      <c r="A1789" t="s">
        <v>2823</v>
      </c>
      <c r="B1789" t="s">
        <v>4199</v>
      </c>
      <c r="C1789" t="s">
        <v>27</v>
      </c>
      <c r="D1789" t="s">
        <v>35</v>
      </c>
      <c r="E1789" t="s">
        <v>155</v>
      </c>
      <c r="F1789" t="s">
        <v>9</v>
      </c>
      <c r="G1789" t="s">
        <v>17</v>
      </c>
      <c r="H1789">
        <v>860</v>
      </c>
      <c r="I1789" t="s">
        <v>8925</v>
      </c>
      <c r="J1789">
        <v>75000</v>
      </c>
      <c r="K1789">
        <v>31042.99</v>
      </c>
      <c r="L1789">
        <v>0.26950000000000002</v>
      </c>
      <c r="M1789" s="63">
        <v>45468</v>
      </c>
      <c r="N1789" s="63">
        <v>45513</v>
      </c>
      <c r="O1789">
        <v>45</v>
      </c>
      <c r="P1789" t="s">
        <v>8799</v>
      </c>
      <c r="Q1789">
        <v>0</v>
      </c>
      <c r="R1789">
        <v>0</v>
      </c>
      <c r="S1789">
        <v>0</v>
      </c>
      <c r="T1789">
        <v>0</v>
      </c>
      <c r="U1789">
        <v>0</v>
      </c>
      <c r="V1789">
        <v>0</v>
      </c>
      <c r="W1789">
        <v>0</v>
      </c>
      <c r="X1789" s="1">
        <v>45473</v>
      </c>
      <c r="Y1789" s="1">
        <v>44934</v>
      </c>
      <c r="Z1789" t="s">
        <v>35</v>
      </c>
      <c r="AA1789" t="s">
        <v>102</v>
      </c>
    </row>
    <row r="1790" spans="1:27" x14ac:dyDescent="0.25">
      <c r="A1790" t="s">
        <v>697</v>
      </c>
      <c r="B1790" t="s">
        <v>4078</v>
      </c>
      <c r="C1790" t="s">
        <v>27</v>
      </c>
      <c r="D1790" t="s">
        <v>35</v>
      </c>
      <c r="E1790" t="s">
        <v>155</v>
      </c>
      <c r="F1790" t="s">
        <v>9</v>
      </c>
      <c r="G1790" t="s">
        <v>3</v>
      </c>
      <c r="H1790">
        <v>735</v>
      </c>
      <c r="I1790" t="s">
        <v>5832</v>
      </c>
      <c r="J1790">
        <v>41000</v>
      </c>
      <c r="K1790">
        <v>787.27</v>
      </c>
      <c r="L1790">
        <v>0.26950000000000002</v>
      </c>
      <c r="M1790" s="63">
        <v>45460</v>
      </c>
      <c r="N1790" s="63">
        <v>45505</v>
      </c>
      <c r="O1790">
        <v>45</v>
      </c>
      <c r="P1790" t="s">
        <v>8799</v>
      </c>
      <c r="Q1790">
        <v>0</v>
      </c>
      <c r="R1790">
        <v>0</v>
      </c>
      <c r="S1790">
        <v>0</v>
      </c>
      <c r="T1790">
        <v>0</v>
      </c>
      <c r="U1790">
        <v>0</v>
      </c>
      <c r="V1790">
        <v>0</v>
      </c>
      <c r="W1790">
        <v>0</v>
      </c>
      <c r="X1790" s="1">
        <v>45473</v>
      </c>
      <c r="Y1790" s="1">
        <v>45066</v>
      </c>
      <c r="Z1790" t="s">
        <v>35</v>
      </c>
      <c r="AA1790" t="s">
        <v>101</v>
      </c>
    </row>
    <row r="1791" spans="1:27" x14ac:dyDescent="0.25">
      <c r="A1791" t="s">
        <v>697</v>
      </c>
      <c r="B1791" t="s">
        <v>4079</v>
      </c>
      <c r="C1791" t="s">
        <v>27</v>
      </c>
      <c r="D1791" t="s">
        <v>35</v>
      </c>
      <c r="E1791" t="s">
        <v>155</v>
      </c>
      <c r="F1791" t="s">
        <v>9</v>
      </c>
      <c r="G1791" t="s">
        <v>4</v>
      </c>
      <c r="H1791">
        <v>735</v>
      </c>
      <c r="I1791" t="s">
        <v>5831</v>
      </c>
      <c r="J1791">
        <v>41000</v>
      </c>
      <c r="K1791">
        <v>935.99</v>
      </c>
      <c r="L1791">
        <v>0.26950000000000002</v>
      </c>
      <c r="M1791" s="63">
        <v>45464</v>
      </c>
      <c r="N1791" s="63">
        <v>45509</v>
      </c>
      <c r="O1791">
        <v>45</v>
      </c>
      <c r="P1791" t="s">
        <v>8799</v>
      </c>
      <c r="Q1791">
        <v>0</v>
      </c>
      <c r="R1791">
        <v>0</v>
      </c>
      <c r="S1791">
        <v>0</v>
      </c>
      <c r="T1791">
        <v>0</v>
      </c>
      <c r="U1791">
        <v>0</v>
      </c>
      <c r="V1791">
        <v>0</v>
      </c>
      <c r="W1791">
        <v>0</v>
      </c>
      <c r="X1791" s="1">
        <v>45473</v>
      </c>
      <c r="Y1791" s="1">
        <v>43223</v>
      </c>
      <c r="Z1791" t="s">
        <v>35</v>
      </c>
      <c r="AA1791" t="s">
        <v>101</v>
      </c>
    </row>
    <row r="1792" spans="1:27" x14ac:dyDescent="0.25">
      <c r="A1792" t="s">
        <v>697</v>
      </c>
      <c r="B1792" t="s">
        <v>4659</v>
      </c>
      <c r="C1792" t="s">
        <v>27</v>
      </c>
      <c r="D1792" t="s">
        <v>35</v>
      </c>
      <c r="E1792" t="s">
        <v>155</v>
      </c>
      <c r="F1792" t="s">
        <v>9</v>
      </c>
      <c r="G1792" t="s">
        <v>13</v>
      </c>
      <c r="H1792">
        <v>735</v>
      </c>
      <c r="I1792" t="s">
        <v>5694</v>
      </c>
      <c r="J1792">
        <v>41000</v>
      </c>
      <c r="K1792">
        <v>3860.56</v>
      </c>
      <c r="L1792">
        <v>0.26950000000000002</v>
      </c>
      <c r="M1792" s="63">
        <v>45457</v>
      </c>
      <c r="N1792" s="63">
        <v>45502</v>
      </c>
      <c r="O1792">
        <v>45</v>
      </c>
      <c r="P1792" t="s">
        <v>8799</v>
      </c>
      <c r="Q1792">
        <v>0</v>
      </c>
      <c r="R1792">
        <v>0</v>
      </c>
      <c r="S1792">
        <v>0</v>
      </c>
      <c r="T1792">
        <v>0</v>
      </c>
      <c r="U1792">
        <v>0</v>
      </c>
      <c r="V1792">
        <v>0</v>
      </c>
      <c r="W1792">
        <v>0</v>
      </c>
      <c r="X1792" s="1">
        <v>45473</v>
      </c>
      <c r="Y1792" s="1">
        <v>44873</v>
      </c>
      <c r="Z1792" t="s">
        <v>35</v>
      </c>
      <c r="AA1792" t="s">
        <v>101</v>
      </c>
    </row>
    <row r="1793" spans="1:27" x14ac:dyDescent="0.25">
      <c r="A1793" t="s">
        <v>2750</v>
      </c>
      <c r="B1793" t="s">
        <v>4006</v>
      </c>
      <c r="C1793" t="s">
        <v>27</v>
      </c>
      <c r="D1793" t="s">
        <v>35</v>
      </c>
      <c r="E1793" t="s">
        <v>155</v>
      </c>
      <c r="F1793" t="s">
        <v>3</v>
      </c>
      <c r="G1793" t="s">
        <v>7</v>
      </c>
      <c r="H1793">
        <v>848</v>
      </c>
      <c r="I1793" t="s">
        <v>8981</v>
      </c>
      <c r="J1793">
        <v>42500</v>
      </c>
      <c r="K1793">
        <v>12591.04</v>
      </c>
      <c r="L1793">
        <v>0.26950000000000002</v>
      </c>
      <c r="M1793" s="63">
        <v>45461</v>
      </c>
      <c r="N1793" s="63">
        <v>45491</v>
      </c>
      <c r="O1793">
        <v>30</v>
      </c>
      <c r="P1793" t="s">
        <v>8799</v>
      </c>
      <c r="Q1793">
        <v>0</v>
      </c>
      <c r="R1793">
        <v>0</v>
      </c>
      <c r="S1793">
        <v>0</v>
      </c>
      <c r="T1793">
        <v>0</v>
      </c>
      <c r="U1793">
        <v>0</v>
      </c>
      <c r="V1793">
        <v>0</v>
      </c>
      <c r="W1793">
        <v>0</v>
      </c>
      <c r="X1793" s="1">
        <v>45473</v>
      </c>
      <c r="Y1793" s="1">
        <v>44503</v>
      </c>
      <c r="Z1793" t="s">
        <v>35</v>
      </c>
      <c r="AA1793" t="s">
        <v>100</v>
      </c>
    </row>
    <row r="1794" spans="1:27" x14ac:dyDescent="0.25">
      <c r="A1794" t="s">
        <v>2717</v>
      </c>
      <c r="B1794" t="s">
        <v>3925</v>
      </c>
      <c r="C1794" t="s">
        <v>27</v>
      </c>
      <c r="D1794" t="s">
        <v>35</v>
      </c>
      <c r="E1794" t="s">
        <v>155</v>
      </c>
      <c r="F1794" t="s">
        <v>13</v>
      </c>
      <c r="G1794" t="s">
        <v>9</v>
      </c>
      <c r="H1794">
        <v>845</v>
      </c>
      <c r="I1794" t="s">
        <v>5628</v>
      </c>
      <c r="J1794">
        <v>30000</v>
      </c>
      <c r="K1794">
        <v>27196.84</v>
      </c>
      <c r="L1794">
        <v>0.26950000000000002</v>
      </c>
      <c r="M1794" s="63">
        <v>45447</v>
      </c>
      <c r="N1794" s="63">
        <v>45507</v>
      </c>
      <c r="O1794">
        <v>60</v>
      </c>
      <c r="P1794" t="s">
        <v>8799</v>
      </c>
      <c r="Q1794">
        <v>0</v>
      </c>
      <c r="R1794">
        <v>0</v>
      </c>
      <c r="S1794">
        <v>0</v>
      </c>
      <c r="T1794">
        <v>0</v>
      </c>
      <c r="U1794">
        <v>0</v>
      </c>
      <c r="V1794">
        <v>0</v>
      </c>
      <c r="W1794">
        <v>0</v>
      </c>
      <c r="X1794" s="1">
        <v>45473</v>
      </c>
      <c r="Y1794" s="1">
        <v>44948</v>
      </c>
      <c r="Z1794" t="s">
        <v>35</v>
      </c>
      <c r="AA1794" t="s">
        <v>101</v>
      </c>
    </row>
    <row r="1795" spans="1:27" x14ac:dyDescent="0.25">
      <c r="A1795" t="s">
        <v>2813</v>
      </c>
      <c r="B1795" t="s">
        <v>9179</v>
      </c>
      <c r="C1795" t="s">
        <v>27</v>
      </c>
      <c r="D1795" t="s">
        <v>35</v>
      </c>
      <c r="E1795" t="s">
        <v>155</v>
      </c>
      <c r="F1795" t="s">
        <v>4</v>
      </c>
      <c r="G1795" t="s">
        <v>9</v>
      </c>
      <c r="H1795">
        <v>582</v>
      </c>
      <c r="I1795" t="s">
        <v>5927</v>
      </c>
      <c r="J1795">
        <v>290000</v>
      </c>
      <c r="K1795">
        <v>66878.13</v>
      </c>
      <c r="L1795">
        <v>0.26950000000000002</v>
      </c>
      <c r="M1795" s="63">
        <v>45447</v>
      </c>
      <c r="N1795" s="63">
        <v>45492</v>
      </c>
      <c r="O1795">
        <v>45</v>
      </c>
      <c r="P1795" t="s">
        <v>8799</v>
      </c>
      <c r="Q1795">
        <v>0</v>
      </c>
      <c r="R1795">
        <v>0</v>
      </c>
      <c r="S1795">
        <v>0</v>
      </c>
      <c r="T1795">
        <v>0</v>
      </c>
      <c r="U1795">
        <v>0</v>
      </c>
      <c r="V1795">
        <v>0</v>
      </c>
      <c r="W1795">
        <v>0</v>
      </c>
      <c r="X1795" s="1">
        <v>45473</v>
      </c>
      <c r="Y1795" s="1">
        <v>44817</v>
      </c>
      <c r="Z1795" t="s">
        <v>35</v>
      </c>
      <c r="AA1795" t="s">
        <v>105</v>
      </c>
    </row>
    <row r="1796" spans="1:27" x14ac:dyDescent="0.25">
      <c r="A1796" t="s">
        <v>2813</v>
      </c>
      <c r="B1796" t="s">
        <v>9178</v>
      </c>
      <c r="C1796" t="s">
        <v>27</v>
      </c>
      <c r="D1796" t="s">
        <v>35</v>
      </c>
      <c r="E1796" t="s">
        <v>155</v>
      </c>
      <c r="F1796" t="s">
        <v>4</v>
      </c>
      <c r="G1796" t="s">
        <v>9</v>
      </c>
      <c r="H1796">
        <v>582</v>
      </c>
      <c r="I1796" t="s">
        <v>6006</v>
      </c>
      <c r="J1796">
        <v>290000</v>
      </c>
      <c r="K1796">
        <v>33754.6</v>
      </c>
      <c r="L1796">
        <v>0.26950000000000002</v>
      </c>
      <c r="M1796" s="63">
        <v>45431</v>
      </c>
      <c r="N1796" s="63">
        <v>45476</v>
      </c>
      <c r="O1796">
        <v>45</v>
      </c>
      <c r="P1796" t="s">
        <v>8799</v>
      </c>
      <c r="Q1796">
        <v>0</v>
      </c>
      <c r="R1796">
        <v>0</v>
      </c>
      <c r="S1796">
        <v>0</v>
      </c>
      <c r="T1796">
        <v>0</v>
      </c>
      <c r="U1796">
        <v>0</v>
      </c>
      <c r="V1796">
        <v>0</v>
      </c>
      <c r="W1796">
        <v>0</v>
      </c>
      <c r="X1796" s="1">
        <v>45473</v>
      </c>
      <c r="Y1796" s="1">
        <v>44577</v>
      </c>
      <c r="Z1796" t="s">
        <v>35</v>
      </c>
      <c r="AA1796" t="s">
        <v>105</v>
      </c>
    </row>
    <row r="1797" spans="1:27" x14ac:dyDescent="0.25">
      <c r="A1797" t="s">
        <v>2813</v>
      </c>
      <c r="B1797" t="s">
        <v>9181</v>
      </c>
      <c r="C1797" t="s">
        <v>27</v>
      </c>
      <c r="D1797" t="s">
        <v>35</v>
      </c>
      <c r="E1797" t="s">
        <v>155</v>
      </c>
      <c r="F1797" t="s">
        <v>4</v>
      </c>
      <c r="G1797" t="s">
        <v>9</v>
      </c>
      <c r="H1797">
        <v>582</v>
      </c>
      <c r="I1797" t="s">
        <v>5852</v>
      </c>
      <c r="J1797">
        <v>290000</v>
      </c>
      <c r="K1797">
        <v>48926.239999999998</v>
      </c>
      <c r="L1797">
        <v>0.26950000000000002</v>
      </c>
      <c r="M1797" s="63">
        <v>45456</v>
      </c>
      <c r="N1797" s="63">
        <v>45501</v>
      </c>
      <c r="O1797">
        <v>45</v>
      </c>
      <c r="P1797" t="s">
        <v>8799</v>
      </c>
      <c r="Q1797">
        <v>0</v>
      </c>
      <c r="R1797">
        <v>0</v>
      </c>
      <c r="S1797">
        <v>0</v>
      </c>
      <c r="T1797">
        <v>0</v>
      </c>
      <c r="U1797">
        <v>0</v>
      </c>
      <c r="V1797">
        <v>0</v>
      </c>
      <c r="W1797">
        <v>0</v>
      </c>
      <c r="X1797" s="1">
        <v>45473</v>
      </c>
      <c r="Y1797" s="1">
        <v>45417</v>
      </c>
      <c r="Z1797" t="s">
        <v>35</v>
      </c>
      <c r="AA1797" t="s">
        <v>105</v>
      </c>
    </row>
    <row r="1798" spans="1:27" x14ac:dyDescent="0.25">
      <c r="A1798" t="s">
        <v>2813</v>
      </c>
      <c r="B1798" t="s">
        <v>4714</v>
      </c>
      <c r="C1798" t="s">
        <v>27</v>
      </c>
      <c r="D1798" t="s">
        <v>35</v>
      </c>
      <c r="E1798" t="s">
        <v>155</v>
      </c>
      <c r="F1798" t="s">
        <v>4</v>
      </c>
      <c r="G1798" t="s">
        <v>9</v>
      </c>
      <c r="H1798">
        <v>582</v>
      </c>
      <c r="I1798" t="s">
        <v>5731</v>
      </c>
      <c r="J1798">
        <v>290000</v>
      </c>
      <c r="K1798">
        <v>47935.58</v>
      </c>
      <c r="L1798">
        <v>0.26950000000000002</v>
      </c>
      <c r="M1798" s="63">
        <v>45452</v>
      </c>
      <c r="N1798" s="63">
        <v>45497</v>
      </c>
      <c r="O1798">
        <v>45</v>
      </c>
      <c r="P1798" t="s">
        <v>8799</v>
      </c>
      <c r="Q1798">
        <v>0</v>
      </c>
      <c r="R1798">
        <v>0</v>
      </c>
      <c r="S1798">
        <v>0</v>
      </c>
      <c r="T1798">
        <v>0</v>
      </c>
      <c r="U1798">
        <v>0</v>
      </c>
      <c r="V1798">
        <v>0</v>
      </c>
      <c r="W1798">
        <v>0</v>
      </c>
      <c r="X1798" s="1">
        <v>45473</v>
      </c>
      <c r="Y1798" s="1">
        <v>44894</v>
      </c>
      <c r="Z1798" t="s">
        <v>35</v>
      </c>
      <c r="AA1798" t="s">
        <v>105</v>
      </c>
    </row>
    <row r="1799" spans="1:27" x14ac:dyDescent="0.25">
      <c r="A1799" t="s">
        <v>4601</v>
      </c>
      <c r="B1799" t="s">
        <v>4602</v>
      </c>
      <c r="C1799" t="s">
        <v>27</v>
      </c>
      <c r="D1799" t="s">
        <v>35</v>
      </c>
      <c r="E1799" t="s">
        <v>155</v>
      </c>
      <c r="F1799" t="s">
        <v>9</v>
      </c>
      <c r="G1799" t="s">
        <v>9</v>
      </c>
      <c r="H1799">
        <v>737</v>
      </c>
      <c r="I1799" t="s">
        <v>5831</v>
      </c>
      <c r="J1799">
        <v>15000</v>
      </c>
      <c r="K1799">
        <v>14767.49</v>
      </c>
      <c r="L1799">
        <v>0.26950000000000002</v>
      </c>
      <c r="M1799" s="63">
        <v>45434</v>
      </c>
      <c r="N1799" s="63">
        <v>45479</v>
      </c>
      <c r="O1799">
        <v>45</v>
      </c>
      <c r="P1799" t="s">
        <v>8799</v>
      </c>
      <c r="Q1799">
        <v>0</v>
      </c>
      <c r="R1799">
        <v>0</v>
      </c>
      <c r="S1799">
        <v>0</v>
      </c>
      <c r="T1799">
        <v>0</v>
      </c>
      <c r="U1799">
        <v>0</v>
      </c>
      <c r="V1799">
        <v>0</v>
      </c>
      <c r="W1799">
        <v>0</v>
      </c>
      <c r="X1799" s="1">
        <v>45473</v>
      </c>
      <c r="Y1799" s="1">
        <v>45183</v>
      </c>
      <c r="Z1799" t="s">
        <v>35</v>
      </c>
      <c r="AA1799" t="s">
        <v>101</v>
      </c>
    </row>
    <row r="1800" spans="1:27" x14ac:dyDescent="0.25">
      <c r="A1800" t="s">
        <v>4879</v>
      </c>
      <c r="B1800" t="s">
        <v>4880</v>
      </c>
      <c r="C1800" t="s">
        <v>27</v>
      </c>
      <c r="D1800" t="s">
        <v>35</v>
      </c>
      <c r="E1800" t="s">
        <v>155</v>
      </c>
      <c r="F1800" t="s">
        <v>9</v>
      </c>
      <c r="G1800" t="s">
        <v>9</v>
      </c>
      <c r="H1800">
        <v>790</v>
      </c>
      <c r="I1800" t="s">
        <v>5831</v>
      </c>
      <c r="J1800">
        <v>25000</v>
      </c>
      <c r="K1800">
        <v>585.41999999999996</v>
      </c>
      <c r="L1800">
        <v>0.26950000000000002</v>
      </c>
      <c r="M1800" s="63">
        <v>45430</v>
      </c>
      <c r="N1800" s="63">
        <v>45475</v>
      </c>
      <c r="O1800">
        <v>45</v>
      </c>
      <c r="P1800" t="s">
        <v>8799</v>
      </c>
      <c r="Q1800">
        <v>0</v>
      </c>
      <c r="R1800">
        <v>0</v>
      </c>
      <c r="S1800">
        <v>0</v>
      </c>
      <c r="T1800">
        <v>0</v>
      </c>
      <c r="U1800">
        <v>0</v>
      </c>
      <c r="V1800">
        <v>0</v>
      </c>
      <c r="W1800">
        <v>0</v>
      </c>
      <c r="X1800" s="1">
        <v>45473</v>
      </c>
      <c r="Y1800" s="1">
        <v>45051</v>
      </c>
      <c r="Z1800" t="s">
        <v>35</v>
      </c>
      <c r="AA1800" t="s">
        <v>101</v>
      </c>
    </row>
    <row r="1801" spans="1:27" x14ac:dyDescent="0.25">
      <c r="A1801" t="s">
        <v>2704</v>
      </c>
      <c r="B1801" t="s">
        <v>3873</v>
      </c>
      <c r="C1801" t="s">
        <v>27</v>
      </c>
      <c r="D1801" t="s">
        <v>35</v>
      </c>
      <c r="E1801" t="s">
        <v>155</v>
      </c>
      <c r="F1801" t="s">
        <v>6</v>
      </c>
      <c r="G1801" t="s">
        <v>15</v>
      </c>
      <c r="H1801">
        <v>741</v>
      </c>
      <c r="I1801" t="s">
        <v>5895</v>
      </c>
      <c r="J1801">
        <v>90000</v>
      </c>
      <c r="K1801">
        <v>32291.33</v>
      </c>
      <c r="L1801">
        <v>0.26950000000000002</v>
      </c>
      <c r="M1801" s="63">
        <v>45467</v>
      </c>
      <c r="N1801" s="63">
        <v>45512</v>
      </c>
      <c r="O1801">
        <v>45</v>
      </c>
      <c r="P1801" t="s">
        <v>8799</v>
      </c>
      <c r="Q1801">
        <v>0</v>
      </c>
      <c r="R1801">
        <v>0</v>
      </c>
      <c r="S1801">
        <v>0</v>
      </c>
      <c r="T1801">
        <v>0</v>
      </c>
      <c r="U1801">
        <v>0</v>
      </c>
      <c r="V1801">
        <v>0</v>
      </c>
      <c r="W1801">
        <v>0</v>
      </c>
      <c r="X1801" s="1">
        <v>45473</v>
      </c>
      <c r="Y1801" s="1">
        <v>43417</v>
      </c>
      <c r="Z1801" t="s">
        <v>35</v>
      </c>
      <c r="AA1801" t="s">
        <v>99</v>
      </c>
    </row>
    <row r="1802" spans="1:27" x14ac:dyDescent="0.25">
      <c r="A1802" t="s">
        <v>2704</v>
      </c>
      <c r="B1802" t="s">
        <v>9163</v>
      </c>
      <c r="C1802" t="s">
        <v>27</v>
      </c>
      <c r="D1802" t="s">
        <v>35</v>
      </c>
      <c r="E1802" t="s">
        <v>155</v>
      </c>
      <c r="F1802" t="s">
        <v>6</v>
      </c>
      <c r="G1802" t="s">
        <v>3</v>
      </c>
      <c r="H1802">
        <v>741</v>
      </c>
      <c r="I1802" t="s">
        <v>5675</v>
      </c>
      <c r="J1802">
        <v>90000</v>
      </c>
      <c r="K1802">
        <v>717.42</v>
      </c>
      <c r="L1802">
        <v>0.26950000000000002</v>
      </c>
      <c r="M1802" s="63">
        <v>45453</v>
      </c>
      <c r="N1802" s="63">
        <v>45498</v>
      </c>
      <c r="O1802">
        <v>45</v>
      </c>
      <c r="P1802" t="s">
        <v>8799</v>
      </c>
      <c r="Q1802">
        <v>0</v>
      </c>
      <c r="R1802">
        <v>0</v>
      </c>
      <c r="S1802">
        <v>0</v>
      </c>
      <c r="T1802">
        <v>0</v>
      </c>
      <c r="U1802">
        <v>0</v>
      </c>
      <c r="V1802">
        <v>0</v>
      </c>
      <c r="W1802">
        <v>0</v>
      </c>
      <c r="X1802" s="1">
        <v>45473</v>
      </c>
      <c r="Y1802" s="1">
        <v>45060</v>
      </c>
      <c r="Z1802" t="s">
        <v>35</v>
      </c>
      <c r="AA1802" t="s">
        <v>99</v>
      </c>
    </row>
    <row r="1803" spans="1:27" x14ac:dyDescent="0.25">
      <c r="A1803" t="s">
        <v>2704</v>
      </c>
      <c r="B1803" t="s">
        <v>3875</v>
      </c>
      <c r="C1803" t="s">
        <v>27</v>
      </c>
      <c r="D1803" t="s">
        <v>35</v>
      </c>
      <c r="E1803" t="s">
        <v>155</v>
      </c>
      <c r="F1803" t="s">
        <v>6</v>
      </c>
      <c r="G1803" t="s">
        <v>9</v>
      </c>
      <c r="H1803">
        <v>741</v>
      </c>
      <c r="I1803" t="s">
        <v>5896</v>
      </c>
      <c r="J1803">
        <v>90000</v>
      </c>
      <c r="K1803">
        <v>7073.77</v>
      </c>
      <c r="L1803">
        <v>0.26950000000000002</v>
      </c>
      <c r="M1803" s="63">
        <v>45465</v>
      </c>
      <c r="N1803" s="63">
        <v>45510</v>
      </c>
      <c r="O1803">
        <v>45</v>
      </c>
      <c r="P1803" t="s">
        <v>8799</v>
      </c>
      <c r="Q1803">
        <v>0</v>
      </c>
      <c r="R1803">
        <v>0</v>
      </c>
      <c r="S1803">
        <v>0</v>
      </c>
      <c r="T1803">
        <v>0</v>
      </c>
      <c r="U1803">
        <v>0</v>
      </c>
      <c r="V1803">
        <v>0</v>
      </c>
      <c r="W1803">
        <v>0</v>
      </c>
      <c r="X1803" s="1">
        <v>45473</v>
      </c>
      <c r="Y1803" s="1">
        <v>43417</v>
      </c>
      <c r="Z1803" t="s">
        <v>35</v>
      </c>
      <c r="AA1803" t="s">
        <v>99</v>
      </c>
    </row>
    <row r="1804" spans="1:27" x14ac:dyDescent="0.25">
      <c r="A1804" t="s">
        <v>2704</v>
      </c>
      <c r="B1804" t="s">
        <v>3874</v>
      </c>
      <c r="C1804" t="s">
        <v>27</v>
      </c>
      <c r="D1804" t="s">
        <v>35</v>
      </c>
      <c r="E1804" t="s">
        <v>155</v>
      </c>
      <c r="F1804" t="s">
        <v>6</v>
      </c>
      <c r="G1804" t="s">
        <v>14</v>
      </c>
      <c r="H1804">
        <v>741</v>
      </c>
      <c r="I1804" t="s">
        <v>5896</v>
      </c>
      <c r="J1804">
        <v>90000</v>
      </c>
      <c r="K1804">
        <v>24527.98</v>
      </c>
      <c r="L1804">
        <v>0.26950000000000002</v>
      </c>
      <c r="M1804" s="63">
        <v>45468</v>
      </c>
      <c r="N1804" s="63">
        <v>45513</v>
      </c>
      <c r="O1804">
        <v>45</v>
      </c>
      <c r="P1804" t="s">
        <v>8799</v>
      </c>
      <c r="Q1804">
        <v>0</v>
      </c>
      <c r="R1804">
        <v>0</v>
      </c>
      <c r="S1804">
        <v>0</v>
      </c>
      <c r="T1804">
        <v>0</v>
      </c>
      <c r="U1804">
        <v>0</v>
      </c>
      <c r="V1804">
        <v>0</v>
      </c>
      <c r="W1804">
        <v>0</v>
      </c>
      <c r="X1804" s="1">
        <v>45473</v>
      </c>
      <c r="Y1804" s="1">
        <v>43417</v>
      </c>
      <c r="Z1804" t="s">
        <v>35</v>
      </c>
      <c r="AA1804" t="s">
        <v>99</v>
      </c>
    </row>
    <row r="1805" spans="1:27" x14ac:dyDescent="0.25">
      <c r="A1805" t="s">
        <v>2704</v>
      </c>
      <c r="B1805" t="s">
        <v>3876</v>
      </c>
      <c r="C1805" t="s">
        <v>27</v>
      </c>
      <c r="D1805" t="s">
        <v>35</v>
      </c>
      <c r="E1805" t="s">
        <v>155</v>
      </c>
      <c r="F1805" t="s">
        <v>6</v>
      </c>
      <c r="G1805" t="s">
        <v>12</v>
      </c>
      <c r="H1805">
        <v>741</v>
      </c>
      <c r="I1805" t="s">
        <v>5842</v>
      </c>
      <c r="J1805">
        <v>90000</v>
      </c>
      <c r="K1805">
        <v>2564.1</v>
      </c>
      <c r="L1805">
        <v>0.26950000000000002</v>
      </c>
      <c r="M1805" s="63">
        <v>45462</v>
      </c>
      <c r="N1805" s="63">
        <v>45507</v>
      </c>
      <c r="O1805">
        <v>45</v>
      </c>
      <c r="P1805" t="s">
        <v>8799</v>
      </c>
      <c r="Q1805">
        <v>0</v>
      </c>
      <c r="R1805">
        <v>0</v>
      </c>
      <c r="S1805">
        <v>0</v>
      </c>
      <c r="T1805">
        <v>0</v>
      </c>
      <c r="U1805">
        <v>0</v>
      </c>
      <c r="V1805">
        <v>0</v>
      </c>
      <c r="W1805">
        <v>0</v>
      </c>
      <c r="X1805" s="1">
        <v>45473</v>
      </c>
      <c r="Y1805" s="1">
        <v>43417</v>
      </c>
      <c r="Z1805" t="s">
        <v>35</v>
      </c>
      <c r="AA1805" t="s">
        <v>99</v>
      </c>
    </row>
    <row r="1806" spans="1:27" x14ac:dyDescent="0.25">
      <c r="A1806" t="s">
        <v>2704</v>
      </c>
      <c r="B1806" t="s">
        <v>4789</v>
      </c>
      <c r="C1806" t="s">
        <v>27</v>
      </c>
      <c r="D1806" t="s">
        <v>35</v>
      </c>
      <c r="E1806" t="s">
        <v>155</v>
      </c>
      <c r="F1806" t="s">
        <v>6</v>
      </c>
      <c r="G1806" t="s">
        <v>4</v>
      </c>
      <c r="H1806">
        <v>741</v>
      </c>
      <c r="I1806" t="s">
        <v>5752</v>
      </c>
      <c r="J1806">
        <v>90000</v>
      </c>
      <c r="K1806">
        <v>2495.35</v>
      </c>
      <c r="L1806">
        <v>0.26950000000000002</v>
      </c>
      <c r="M1806" s="63">
        <v>45445</v>
      </c>
      <c r="N1806" s="63">
        <v>45490</v>
      </c>
      <c r="O1806">
        <v>45</v>
      </c>
      <c r="P1806" t="s">
        <v>8799</v>
      </c>
      <c r="Q1806">
        <v>0</v>
      </c>
      <c r="R1806">
        <v>0</v>
      </c>
      <c r="S1806">
        <v>0</v>
      </c>
      <c r="T1806">
        <v>0</v>
      </c>
      <c r="U1806">
        <v>0</v>
      </c>
      <c r="V1806">
        <v>0</v>
      </c>
      <c r="W1806">
        <v>0</v>
      </c>
      <c r="X1806" s="1">
        <v>45473</v>
      </c>
      <c r="Y1806" s="1">
        <v>44836</v>
      </c>
      <c r="Z1806" t="s">
        <v>35</v>
      </c>
      <c r="AA1806" t="s">
        <v>99</v>
      </c>
    </row>
    <row r="1807" spans="1:27" x14ac:dyDescent="0.25">
      <c r="A1807" t="s">
        <v>2704</v>
      </c>
      <c r="B1807" t="s">
        <v>4874</v>
      </c>
      <c r="C1807" t="s">
        <v>27</v>
      </c>
      <c r="D1807" t="s">
        <v>35</v>
      </c>
      <c r="E1807" t="s">
        <v>155</v>
      </c>
      <c r="F1807" t="s">
        <v>6</v>
      </c>
      <c r="G1807" t="s">
        <v>4</v>
      </c>
      <c r="H1807">
        <v>741</v>
      </c>
      <c r="I1807" t="s">
        <v>5840</v>
      </c>
      <c r="J1807">
        <v>90000</v>
      </c>
      <c r="K1807">
        <v>7308.29</v>
      </c>
      <c r="L1807">
        <v>0.26950000000000002</v>
      </c>
      <c r="M1807" s="63">
        <v>45462</v>
      </c>
      <c r="N1807" s="63">
        <v>45507</v>
      </c>
      <c r="O1807">
        <v>45</v>
      </c>
      <c r="P1807" t="s">
        <v>8799</v>
      </c>
      <c r="Q1807">
        <v>0</v>
      </c>
      <c r="R1807">
        <v>0</v>
      </c>
      <c r="S1807">
        <v>0</v>
      </c>
      <c r="T1807">
        <v>0</v>
      </c>
      <c r="U1807">
        <v>0</v>
      </c>
      <c r="V1807">
        <v>0</v>
      </c>
      <c r="W1807">
        <v>0</v>
      </c>
      <c r="X1807" s="1">
        <v>45473</v>
      </c>
      <c r="Y1807" s="1">
        <v>45284</v>
      </c>
      <c r="Z1807" t="s">
        <v>35</v>
      </c>
      <c r="AA1807" t="s">
        <v>99</v>
      </c>
    </row>
    <row r="1808" spans="1:27" x14ac:dyDescent="0.25">
      <c r="A1808" t="s">
        <v>2715</v>
      </c>
      <c r="B1808" t="s">
        <v>3912</v>
      </c>
      <c r="C1808" t="s">
        <v>27</v>
      </c>
      <c r="D1808" t="s">
        <v>35</v>
      </c>
      <c r="E1808" t="s">
        <v>155</v>
      </c>
      <c r="F1808" t="s">
        <v>14</v>
      </c>
      <c r="G1808" t="s">
        <v>6</v>
      </c>
      <c r="H1808">
        <v>811</v>
      </c>
      <c r="I1808" t="s">
        <v>5850</v>
      </c>
      <c r="J1808">
        <v>50000</v>
      </c>
      <c r="K1808">
        <v>6658.19</v>
      </c>
      <c r="L1808">
        <v>0.26950000000000002</v>
      </c>
      <c r="M1808" s="63">
        <v>45473</v>
      </c>
      <c r="N1808" s="63">
        <v>45503</v>
      </c>
      <c r="O1808">
        <v>30</v>
      </c>
      <c r="P1808" t="s">
        <v>8799</v>
      </c>
      <c r="Q1808">
        <v>0</v>
      </c>
      <c r="R1808">
        <v>0</v>
      </c>
      <c r="S1808">
        <v>0</v>
      </c>
      <c r="T1808">
        <v>0</v>
      </c>
      <c r="U1808">
        <v>0</v>
      </c>
      <c r="V1808">
        <v>0</v>
      </c>
      <c r="W1808">
        <v>0</v>
      </c>
      <c r="X1808" s="1">
        <v>45473</v>
      </c>
      <c r="Y1808" s="1">
        <v>42405</v>
      </c>
      <c r="Z1808" t="s">
        <v>35</v>
      </c>
      <c r="AA1808" t="s">
        <v>102</v>
      </c>
    </row>
    <row r="1809" spans="1:27" x14ac:dyDescent="0.25">
      <c r="A1809" t="s">
        <v>2715</v>
      </c>
      <c r="B1809" t="s">
        <v>3915</v>
      </c>
      <c r="C1809" t="s">
        <v>27</v>
      </c>
      <c r="D1809" t="s">
        <v>35</v>
      </c>
      <c r="E1809" t="s">
        <v>155</v>
      </c>
      <c r="F1809" t="s">
        <v>14</v>
      </c>
      <c r="G1809" t="s">
        <v>12</v>
      </c>
      <c r="H1809">
        <v>811</v>
      </c>
      <c r="I1809" t="s">
        <v>5848</v>
      </c>
      <c r="J1809">
        <v>50000</v>
      </c>
      <c r="K1809">
        <v>62.92</v>
      </c>
      <c r="L1809">
        <v>0.26950000000000002</v>
      </c>
      <c r="M1809" s="63">
        <v>45448</v>
      </c>
      <c r="N1809" s="63">
        <v>45478</v>
      </c>
      <c r="O1809">
        <v>30</v>
      </c>
      <c r="P1809" t="s">
        <v>8799</v>
      </c>
      <c r="Q1809">
        <v>0</v>
      </c>
      <c r="R1809">
        <v>0</v>
      </c>
      <c r="S1809">
        <v>0</v>
      </c>
      <c r="T1809">
        <v>0</v>
      </c>
      <c r="U1809">
        <v>0</v>
      </c>
      <c r="V1809">
        <v>0</v>
      </c>
      <c r="W1809">
        <v>0</v>
      </c>
      <c r="X1809" s="1">
        <v>45473</v>
      </c>
      <c r="Y1809" s="1">
        <v>43222</v>
      </c>
      <c r="Z1809" t="s">
        <v>35</v>
      </c>
      <c r="AA1809" t="s">
        <v>102</v>
      </c>
    </row>
    <row r="1810" spans="1:27" x14ac:dyDescent="0.25">
      <c r="A1810" t="s">
        <v>2715</v>
      </c>
      <c r="B1810" t="s">
        <v>3914</v>
      </c>
      <c r="C1810" t="s">
        <v>27</v>
      </c>
      <c r="D1810" t="s">
        <v>35</v>
      </c>
      <c r="E1810" t="s">
        <v>155</v>
      </c>
      <c r="F1810" t="s">
        <v>14</v>
      </c>
      <c r="G1810" t="s">
        <v>7</v>
      </c>
      <c r="H1810">
        <v>811</v>
      </c>
      <c r="I1810" t="s">
        <v>5849</v>
      </c>
      <c r="J1810">
        <v>50000</v>
      </c>
      <c r="K1810">
        <v>6342.93</v>
      </c>
      <c r="L1810">
        <v>0.26950000000000002</v>
      </c>
      <c r="M1810" s="63">
        <v>45453</v>
      </c>
      <c r="N1810" s="63">
        <v>45483</v>
      </c>
      <c r="O1810">
        <v>30</v>
      </c>
      <c r="P1810" t="s">
        <v>8799</v>
      </c>
      <c r="Q1810">
        <v>0</v>
      </c>
      <c r="R1810">
        <v>0</v>
      </c>
      <c r="S1810">
        <v>0</v>
      </c>
      <c r="T1810">
        <v>0</v>
      </c>
      <c r="U1810">
        <v>0</v>
      </c>
      <c r="V1810">
        <v>0</v>
      </c>
      <c r="W1810">
        <v>0</v>
      </c>
      <c r="X1810" s="1">
        <v>45473</v>
      </c>
      <c r="Y1810" s="1">
        <v>43452</v>
      </c>
      <c r="Z1810" t="s">
        <v>35</v>
      </c>
      <c r="AA1810" t="s">
        <v>102</v>
      </c>
    </row>
    <row r="1811" spans="1:27" x14ac:dyDescent="0.25">
      <c r="A1811" t="s">
        <v>2715</v>
      </c>
      <c r="B1811" t="s">
        <v>3913</v>
      </c>
      <c r="C1811" t="s">
        <v>27</v>
      </c>
      <c r="D1811" t="s">
        <v>35</v>
      </c>
      <c r="E1811" t="s">
        <v>155</v>
      </c>
      <c r="F1811" t="s">
        <v>14</v>
      </c>
      <c r="G1811" t="s">
        <v>12</v>
      </c>
      <c r="H1811">
        <v>811</v>
      </c>
      <c r="I1811" t="s">
        <v>5850</v>
      </c>
      <c r="J1811">
        <v>50000</v>
      </c>
      <c r="K1811">
        <v>23182.720000000001</v>
      </c>
      <c r="L1811">
        <v>0.26950000000000002</v>
      </c>
      <c r="M1811" s="63">
        <v>45466</v>
      </c>
      <c r="N1811" s="63">
        <v>45496</v>
      </c>
      <c r="O1811">
        <v>30</v>
      </c>
      <c r="P1811" t="s">
        <v>8799</v>
      </c>
      <c r="Q1811">
        <v>0</v>
      </c>
      <c r="R1811">
        <v>0</v>
      </c>
      <c r="S1811">
        <v>0</v>
      </c>
      <c r="T1811">
        <v>0</v>
      </c>
      <c r="U1811">
        <v>0</v>
      </c>
      <c r="V1811">
        <v>0</v>
      </c>
      <c r="W1811">
        <v>0</v>
      </c>
      <c r="X1811" s="1">
        <v>45473</v>
      </c>
      <c r="Y1811" s="1">
        <v>43229</v>
      </c>
      <c r="Z1811" t="s">
        <v>35</v>
      </c>
      <c r="AA1811" t="s">
        <v>102</v>
      </c>
    </row>
    <row r="1812" spans="1:27" x14ac:dyDescent="0.25">
      <c r="A1812" t="s">
        <v>2736</v>
      </c>
      <c r="B1812" t="s">
        <v>4378</v>
      </c>
      <c r="C1812" t="s">
        <v>27</v>
      </c>
      <c r="D1812" t="s">
        <v>35</v>
      </c>
      <c r="E1812" t="s">
        <v>155</v>
      </c>
      <c r="F1812" t="s">
        <v>9</v>
      </c>
      <c r="G1812" t="s">
        <v>13</v>
      </c>
      <c r="H1812">
        <v>788</v>
      </c>
      <c r="I1812" t="s">
        <v>5955</v>
      </c>
      <c r="J1812">
        <v>15000</v>
      </c>
      <c r="K1812">
        <v>881.32</v>
      </c>
      <c r="L1812">
        <v>0.26950000000000002</v>
      </c>
      <c r="M1812" s="63">
        <v>45458</v>
      </c>
      <c r="N1812" s="63">
        <v>45503</v>
      </c>
      <c r="O1812">
        <v>45</v>
      </c>
      <c r="P1812" t="s">
        <v>8799</v>
      </c>
      <c r="Q1812">
        <v>0</v>
      </c>
      <c r="R1812">
        <v>0</v>
      </c>
      <c r="S1812">
        <v>0</v>
      </c>
      <c r="T1812">
        <v>0</v>
      </c>
      <c r="U1812">
        <v>0</v>
      </c>
      <c r="V1812">
        <v>0</v>
      </c>
      <c r="W1812">
        <v>0</v>
      </c>
      <c r="X1812" s="1">
        <v>45473</v>
      </c>
      <c r="Y1812" s="1">
        <v>44735</v>
      </c>
      <c r="Z1812" t="s">
        <v>35</v>
      </c>
      <c r="AA1812" t="s">
        <v>101</v>
      </c>
    </row>
    <row r="1813" spans="1:27" x14ac:dyDescent="0.25">
      <c r="A1813" t="s">
        <v>2736</v>
      </c>
      <c r="B1813" t="s">
        <v>3970</v>
      </c>
      <c r="C1813" t="s">
        <v>27</v>
      </c>
      <c r="D1813" t="s">
        <v>35</v>
      </c>
      <c r="E1813" t="s">
        <v>155</v>
      </c>
      <c r="F1813" t="s">
        <v>9</v>
      </c>
      <c r="G1813" t="s">
        <v>9</v>
      </c>
      <c r="H1813">
        <v>788</v>
      </c>
      <c r="I1813" t="s">
        <v>5847</v>
      </c>
      <c r="J1813">
        <v>15000</v>
      </c>
      <c r="K1813">
        <v>375.32</v>
      </c>
      <c r="L1813">
        <v>0.26950000000000002</v>
      </c>
      <c r="M1813" s="63">
        <v>45469</v>
      </c>
      <c r="N1813" s="63">
        <v>45514</v>
      </c>
      <c r="O1813">
        <v>45</v>
      </c>
      <c r="P1813" t="s">
        <v>8799</v>
      </c>
      <c r="Q1813">
        <v>0</v>
      </c>
      <c r="R1813">
        <v>0</v>
      </c>
      <c r="S1813">
        <v>0</v>
      </c>
      <c r="T1813">
        <v>0</v>
      </c>
      <c r="U1813">
        <v>0</v>
      </c>
      <c r="V1813">
        <v>0</v>
      </c>
      <c r="W1813">
        <v>0</v>
      </c>
      <c r="X1813" s="1">
        <v>45473</v>
      </c>
      <c r="Y1813" s="1">
        <v>43039</v>
      </c>
      <c r="Z1813" t="s">
        <v>35</v>
      </c>
      <c r="AA1813" t="s">
        <v>101</v>
      </c>
    </row>
    <row r="1814" spans="1:27" x14ac:dyDescent="0.25">
      <c r="A1814" t="s">
        <v>2736</v>
      </c>
      <c r="B1814" t="s">
        <v>3968</v>
      </c>
      <c r="C1814" t="s">
        <v>27</v>
      </c>
      <c r="D1814" t="s">
        <v>35</v>
      </c>
      <c r="E1814" t="s">
        <v>155</v>
      </c>
      <c r="F1814" t="s">
        <v>9</v>
      </c>
      <c r="G1814" t="s">
        <v>7</v>
      </c>
      <c r="H1814">
        <v>788</v>
      </c>
      <c r="I1814" t="s">
        <v>5846</v>
      </c>
      <c r="J1814">
        <v>15000</v>
      </c>
      <c r="K1814">
        <v>122.32</v>
      </c>
      <c r="L1814">
        <v>0.26950000000000002</v>
      </c>
      <c r="M1814" s="63">
        <v>45473</v>
      </c>
      <c r="N1814" s="63">
        <v>45518</v>
      </c>
      <c r="O1814">
        <v>45</v>
      </c>
      <c r="P1814" t="s">
        <v>8799</v>
      </c>
      <c r="Q1814">
        <v>0</v>
      </c>
      <c r="R1814">
        <v>0</v>
      </c>
      <c r="S1814">
        <v>0</v>
      </c>
      <c r="T1814">
        <v>0</v>
      </c>
      <c r="U1814">
        <v>0</v>
      </c>
      <c r="V1814">
        <v>0</v>
      </c>
      <c r="W1814">
        <v>0</v>
      </c>
      <c r="X1814" s="1">
        <v>45473</v>
      </c>
      <c r="Y1814" s="1">
        <v>44456</v>
      </c>
      <c r="Z1814" t="s">
        <v>35</v>
      </c>
      <c r="AA1814" t="s">
        <v>101</v>
      </c>
    </row>
    <row r="1815" spans="1:27" x14ac:dyDescent="0.25">
      <c r="A1815" t="s">
        <v>2736</v>
      </c>
      <c r="B1815" t="s">
        <v>3971</v>
      </c>
      <c r="C1815" t="s">
        <v>27</v>
      </c>
      <c r="D1815" t="s">
        <v>35</v>
      </c>
      <c r="E1815" t="s">
        <v>155</v>
      </c>
      <c r="F1815" t="s">
        <v>9</v>
      </c>
      <c r="G1815" t="s">
        <v>6</v>
      </c>
      <c r="H1815">
        <v>788</v>
      </c>
      <c r="I1815" t="s">
        <v>5846</v>
      </c>
      <c r="J1815">
        <v>15000</v>
      </c>
      <c r="K1815">
        <v>1153.68</v>
      </c>
      <c r="L1815">
        <v>0.26950000000000002</v>
      </c>
      <c r="M1815" s="63">
        <v>45449</v>
      </c>
      <c r="N1815" s="63">
        <v>45494</v>
      </c>
      <c r="O1815">
        <v>45</v>
      </c>
      <c r="P1815" t="s">
        <v>8799</v>
      </c>
      <c r="Q1815">
        <v>0</v>
      </c>
      <c r="R1815">
        <v>0</v>
      </c>
      <c r="S1815">
        <v>0</v>
      </c>
      <c r="T1815">
        <v>0</v>
      </c>
      <c r="U1815">
        <v>0</v>
      </c>
      <c r="V1815">
        <v>0</v>
      </c>
      <c r="W1815">
        <v>0</v>
      </c>
      <c r="X1815" s="1">
        <v>45473</v>
      </c>
      <c r="Y1815" s="1">
        <v>43241</v>
      </c>
      <c r="Z1815" t="s">
        <v>35</v>
      </c>
      <c r="AA1815" t="s">
        <v>101</v>
      </c>
    </row>
    <row r="1816" spans="1:27" x14ac:dyDescent="0.25">
      <c r="A1816" t="s">
        <v>2736</v>
      </c>
      <c r="B1816" t="s">
        <v>3972</v>
      </c>
      <c r="C1816" t="s">
        <v>27</v>
      </c>
      <c r="D1816" t="s">
        <v>35</v>
      </c>
      <c r="E1816" t="s">
        <v>155</v>
      </c>
      <c r="F1816" t="s">
        <v>9</v>
      </c>
      <c r="G1816" t="s">
        <v>19</v>
      </c>
      <c r="H1816">
        <v>788</v>
      </c>
      <c r="I1816" t="s">
        <v>5846</v>
      </c>
      <c r="J1816">
        <v>15000</v>
      </c>
      <c r="K1816">
        <v>702.35</v>
      </c>
      <c r="L1816">
        <v>0.26950000000000002</v>
      </c>
      <c r="M1816" s="63">
        <v>45459</v>
      </c>
      <c r="N1816" s="63">
        <v>45504</v>
      </c>
      <c r="O1816">
        <v>45</v>
      </c>
      <c r="P1816" t="s">
        <v>8799</v>
      </c>
      <c r="Q1816">
        <v>0</v>
      </c>
      <c r="R1816">
        <v>0</v>
      </c>
      <c r="S1816">
        <v>0</v>
      </c>
      <c r="T1816">
        <v>0</v>
      </c>
      <c r="U1816">
        <v>0</v>
      </c>
      <c r="V1816">
        <v>0</v>
      </c>
      <c r="W1816">
        <v>0</v>
      </c>
      <c r="X1816" s="1">
        <v>45473</v>
      </c>
      <c r="Y1816" s="1">
        <v>42991</v>
      </c>
      <c r="Z1816" t="s">
        <v>35</v>
      </c>
      <c r="AA1816" t="s">
        <v>101</v>
      </c>
    </row>
    <row r="1817" spans="1:27" x14ac:dyDescent="0.25">
      <c r="A1817" t="s">
        <v>2736</v>
      </c>
      <c r="B1817" t="s">
        <v>3973</v>
      </c>
      <c r="C1817" t="s">
        <v>27</v>
      </c>
      <c r="D1817" t="s">
        <v>35</v>
      </c>
      <c r="E1817" t="s">
        <v>155</v>
      </c>
      <c r="F1817" t="s">
        <v>9</v>
      </c>
      <c r="G1817" t="s">
        <v>7</v>
      </c>
      <c r="H1817">
        <v>788</v>
      </c>
      <c r="I1817" t="s">
        <v>5846</v>
      </c>
      <c r="J1817">
        <v>15000</v>
      </c>
      <c r="K1817">
        <v>245.74</v>
      </c>
      <c r="L1817">
        <v>0.26950000000000002</v>
      </c>
      <c r="M1817" s="63">
        <v>45451</v>
      </c>
      <c r="N1817" s="63">
        <v>45496</v>
      </c>
      <c r="O1817">
        <v>45</v>
      </c>
      <c r="P1817" t="s">
        <v>8799</v>
      </c>
      <c r="Q1817">
        <v>0</v>
      </c>
      <c r="R1817">
        <v>0</v>
      </c>
      <c r="S1817">
        <v>0</v>
      </c>
      <c r="T1817">
        <v>0</v>
      </c>
      <c r="U1817">
        <v>0</v>
      </c>
      <c r="V1817">
        <v>0</v>
      </c>
      <c r="W1817">
        <v>0</v>
      </c>
      <c r="X1817" s="1">
        <v>45473</v>
      </c>
      <c r="Y1817" s="1">
        <v>44575</v>
      </c>
      <c r="Z1817" t="s">
        <v>35</v>
      </c>
      <c r="AA1817" t="s">
        <v>101</v>
      </c>
    </row>
    <row r="1818" spans="1:27" x14ac:dyDescent="0.25">
      <c r="A1818" t="s">
        <v>2736</v>
      </c>
      <c r="B1818" t="s">
        <v>3969</v>
      </c>
      <c r="C1818" t="s">
        <v>27</v>
      </c>
      <c r="D1818" t="s">
        <v>35</v>
      </c>
      <c r="E1818" t="s">
        <v>155</v>
      </c>
      <c r="F1818" t="s">
        <v>9</v>
      </c>
      <c r="G1818" t="s">
        <v>12</v>
      </c>
      <c r="H1818">
        <v>788</v>
      </c>
      <c r="I1818" t="s">
        <v>5847</v>
      </c>
      <c r="J1818">
        <v>15000</v>
      </c>
      <c r="K1818">
        <v>1337.49</v>
      </c>
      <c r="L1818">
        <v>0.26950000000000002</v>
      </c>
      <c r="M1818" s="63">
        <v>45443</v>
      </c>
      <c r="N1818" s="63">
        <v>45488</v>
      </c>
      <c r="O1818">
        <v>45</v>
      </c>
      <c r="P1818" t="s">
        <v>8799</v>
      </c>
      <c r="Q1818">
        <v>0</v>
      </c>
      <c r="R1818">
        <v>0</v>
      </c>
      <c r="S1818">
        <v>0</v>
      </c>
      <c r="T1818">
        <v>0</v>
      </c>
      <c r="U1818">
        <v>0</v>
      </c>
      <c r="V1818">
        <v>0</v>
      </c>
      <c r="W1818">
        <v>0</v>
      </c>
      <c r="X1818" s="1">
        <v>45473</v>
      </c>
      <c r="Y1818" s="1">
        <v>43320</v>
      </c>
      <c r="Z1818" t="s">
        <v>35</v>
      </c>
      <c r="AA1818" t="s">
        <v>101</v>
      </c>
    </row>
    <row r="1819" spans="1:27" x14ac:dyDescent="0.25">
      <c r="A1819" t="s">
        <v>2752</v>
      </c>
      <c r="B1819" t="s">
        <v>4015</v>
      </c>
      <c r="C1819" t="s">
        <v>27</v>
      </c>
      <c r="D1819" t="s">
        <v>35</v>
      </c>
      <c r="E1819" t="s">
        <v>155</v>
      </c>
      <c r="F1819" t="s">
        <v>13</v>
      </c>
      <c r="G1819" t="s">
        <v>12</v>
      </c>
      <c r="H1819">
        <v>573</v>
      </c>
      <c r="I1819" t="s">
        <v>8980</v>
      </c>
      <c r="J1819">
        <v>30000</v>
      </c>
      <c r="K1819">
        <v>21063.57</v>
      </c>
      <c r="L1819">
        <v>0.26950000000000002</v>
      </c>
      <c r="M1819" s="63">
        <v>45468</v>
      </c>
      <c r="N1819" s="63">
        <v>45513</v>
      </c>
      <c r="O1819">
        <v>45</v>
      </c>
      <c r="P1819" t="s">
        <v>8799</v>
      </c>
      <c r="Q1819">
        <v>0</v>
      </c>
      <c r="R1819">
        <v>0</v>
      </c>
      <c r="S1819">
        <v>0</v>
      </c>
      <c r="T1819">
        <v>0</v>
      </c>
      <c r="U1819">
        <v>0</v>
      </c>
      <c r="V1819">
        <v>0</v>
      </c>
      <c r="W1819">
        <v>0</v>
      </c>
      <c r="X1819" s="1">
        <v>45473</v>
      </c>
      <c r="Y1819" s="1">
        <v>43837</v>
      </c>
      <c r="Z1819" t="s">
        <v>35</v>
      </c>
      <c r="AA1819" t="s">
        <v>101</v>
      </c>
    </row>
    <row r="1820" spans="1:27" x14ac:dyDescent="0.25">
      <c r="A1820" t="s">
        <v>2710</v>
      </c>
      <c r="B1820" t="s">
        <v>3901</v>
      </c>
      <c r="C1820" t="s">
        <v>27</v>
      </c>
      <c r="D1820" t="s">
        <v>35</v>
      </c>
      <c r="E1820" t="s">
        <v>155</v>
      </c>
      <c r="F1820" t="s">
        <v>12</v>
      </c>
      <c r="G1820" t="s">
        <v>11</v>
      </c>
      <c r="H1820">
        <v>766</v>
      </c>
      <c r="I1820" t="s">
        <v>5837</v>
      </c>
      <c r="J1820">
        <v>15000</v>
      </c>
      <c r="K1820">
        <v>4488.55</v>
      </c>
      <c r="L1820">
        <v>0.26950000000000002</v>
      </c>
      <c r="M1820" s="63">
        <v>45463</v>
      </c>
      <c r="N1820" s="63">
        <v>45523</v>
      </c>
      <c r="O1820">
        <v>60</v>
      </c>
      <c r="P1820" t="s">
        <v>8799</v>
      </c>
      <c r="Q1820">
        <v>0</v>
      </c>
      <c r="R1820">
        <v>0</v>
      </c>
      <c r="S1820">
        <v>0</v>
      </c>
      <c r="T1820">
        <v>0</v>
      </c>
      <c r="U1820">
        <v>0</v>
      </c>
      <c r="V1820">
        <v>0</v>
      </c>
      <c r="W1820">
        <v>0</v>
      </c>
      <c r="X1820" s="1">
        <v>45473</v>
      </c>
      <c r="Y1820" s="1">
        <v>43693</v>
      </c>
      <c r="Z1820" t="s">
        <v>35</v>
      </c>
      <c r="AA1820" t="s">
        <v>99</v>
      </c>
    </row>
    <row r="1821" spans="1:27" x14ac:dyDescent="0.25">
      <c r="A1821" t="s">
        <v>2710</v>
      </c>
      <c r="B1821" t="s">
        <v>3903</v>
      </c>
      <c r="C1821" t="s">
        <v>27</v>
      </c>
      <c r="D1821" t="s">
        <v>35</v>
      </c>
      <c r="E1821" t="s">
        <v>155</v>
      </c>
      <c r="F1821" t="s">
        <v>12</v>
      </c>
      <c r="G1821" t="s">
        <v>13</v>
      </c>
      <c r="H1821">
        <v>766</v>
      </c>
      <c r="I1821" t="s">
        <v>5837</v>
      </c>
      <c r="J1821">
        <v>15000</v>
      </c>
      <c r="K1821">
        <v>32.56</v>
      </c>
      <c r="L1821">
        <v>0.26950000000000002</v>
      </c>
      <c r="M1821" s="63">
        <v>45425</v>
      </c>
      <c r="N1821" s="63">
        <v>45485</v>
      </c>
      <c r="O1821">
        <v>60</v>
      </c>
      <c r="P1821" t="s">
        <v>8799</v>
      </c>
      <c r="Q1821">
        <v>0</v>
      </c>
      <c r="R1821">
        <v>0</v>
      </c>
      <c r="S1821">
        <v>0</v>
      </c>
      <c r="T1821">
        <v>0</v>
      </c>
      <c r="U1821">
        <v>0</v>
      </c>
      <c r="V1821">
        <v>0</v>
      </c>
      <c r="W1821">
        <v>0</v>
      </c>
      <c r="X1821" s="1">
        <v>45473</v>
      </c>
      <c r="Y1821" s="1">
        <v>44807</v>
      </c>
      <c r="Z1821" t="s">
        <v>35</v>
      </c>
      <c r="AA1821" t="s">
        <v>99</v>
      </c>
    </row>
    <row r="1822" spans="1:27" x14ac:dyDescent="0.25">
      <c r="A1822" t="s">
        <v>2710</v>
      </c>
      <c r="B1822" t="s">
        <v>3900</v>
      </c>
      <c r="C1822" t="s">
        <v>27</v>
      </c>
      <c r="D1822" t="s">
        <v>35</v>
      </c>
      <c r="E1822" t="s">
        <v>155</v>
      </c>
      <c r="F1822" t="s">
        <v>12</v>
      </c>
      <c r="G1822" t="s">
        <v>4</v>
      </c>
      <c r="H1822">
        <v>766</v>
      </c>
      <c r="I1822" t="s">
        <v>5837</v>
      </c>
      <c r="J1822">
        <v>15000</v>
      </c>
      <c r="K1822">
        <v>902.66</v>
      </c>
      <c r="L1822">
        <v>0.26950000000000002</v>
      </c>
      <c r="M1822" s="63">
        <v>45459</v>
      </c>
      <c r="N1822" s="63">
        <v>45519</v>
      </c>
      <c r="O1822">
        <v>60</v>
      </c>
      <c r="P1822" t="s">
        <v>8799</v>
      </c>
      <c r="Q1822">
        <v>0</v>
      </c>
      <c r="R1822">
        <v>0</v>
      </c>
      <c r="S1822">
        <v>0</v>
      </c>
      <c r="T1822">
        <v>0</v>
      </c>
      <c r="U1822">
        <v>0</v>
      </c>
      <c r="V1822">
        <v>0</v>
      </c>
      <c r="W1822">
        <v>0</v>
      </c>
      <c r="X1822" s="1">
        <v>45473</v>
      </c>
      <c r="Y1822" s="1">
        <v>43077</v>
      </c>
      <c r="Z1822" t="s">
        <v>35</v>
      </c>
      <c r="AA1822" t="s">
        <v>99</v>
      </c>
    </row>
    <row r="1823" spans="1:27" x14ac:dyDescent="0.25">
      <c r="A1823" t="s">
        <v>2710</v>
      </c>
      <c r="B1823" t="s">
        <v>3904</v>
      </c>
      <c r="C1823" t="s">
        <v>27</v>
      </c>
      <c r="D1823" t="s">
        <v>35</v>
      </c>
      <c r="E1823" t="s">
        <v>155</v>
      </c>
      <c r="F1823" t="s">
        <v>12</v>
      </c>
      <c r="G1823" t="s">
        <v>2</v>
      </c>
      <c r="H1823">
        <v>766</v>
      </c>
      <c r="I1823" t="s">
        <v>5838</v>
      </c>
      <c r="J1823">
        <v>15000</v>
      </c>
      <c r="K1823">
        <v>95.7</v>
      </c>
      <c r="L1823">
        <v>0.26950000000000002</v>
      </c>
      <c r="M1823" s="63">
        <v>45425</v>
      </c>
      <c r="N1823" s="63">
        <v>45485</v>
      </c>
      <c r="O1823">
        <v>60</v>
      </c>
      <c r="P1823" t="s">
        <v>8799</v>
      </c>
      <c r="Q1823">
        <v>0</v>
      </c>
      <c r="R1823">
        <v>0</v>
      </c>
      <c r="S1823">
        <v>0</v>
      </c>
      <c r="T1823">
        <v>0</v>
      </c>
      <c r="U1823">
        <v>0</v>
      </c>
      <c r="V1823">
        <v>0</v>
      </c>
      <c r="W1823">
        <v>0</v>
      </c>
      <c r="X1823" s="1">
        <v>45473</v>
      </c>
      <c r="Y1823" s="1">
        <v>43089</v>
      </c>
      <c r="Z1823" t="s">
        <v>35</v>
      </c>
      <c r="AA1823" t="s">
        <v>99</v>
      </c>
    </row>
    <row r="1824" spans="1:27" x14ac:dyDescent="0.25">
      <c r="A1824" t="s">
        <v>2710</v>
      </c>
      <c r="B1824" t="s">
        <v>3902</v>
      </c>
      <c r="C1824" t="s">
        <v>27</v>
      </c>
      <c r="D1824" t="s">
        <v>35</v>
      </c>
      <c r="E1824" t="s">
        <v>155</v>
      </c>
      <c r="F1824" t="s">
        <v>12</v>
      </c>
      <c r="G1824" t="s">
        <v>4</v>
      </c>
      <c r="H1824">
        <v>766</v>
      </c>
      <c r="I1824" t="s">
        <v>5837</v>
      </c>
      <c r="J1824">
        <v>15000</v>
      </c>
      <c r="K1824">
        <v>1111.33</v>
      </c>
      <c r="L1824">
        <v>0.26950000000000002</v>
      </c>
      <c r="M1824" s="63">
        <v>45459</v>
      </c>
      <c r="N1824" s="63">
        <v>45519</v>
      </c>
      <c r="O1824">
        <v>60</v>
      </c>
      <c r="P1824" t="s">
        <v>8799</v>
      </c>
      <c r="Q1824">
        <v>0</v>
      </c>
      <c r="R1824">
        <v>0</v>
      </c>
      <c r="S1824">
        <v>0</v>
      </c>
      <c r="T1824">
        <v>0</v>
      </c>
      <c r="U1824">
        <v>0</v>
      </c>
      <c r="V1824">
        <v>0</v>
      </c>
      <c r="W1824">
        <v>0</v>
      </c>
      <c r="X1824" s="1">
        <v>45473</v>
      </c>
      <c r="Y1824" s="1">
        <v>44907</v>
      </c>
      <c r="Z1824" t="s">
        <v>35</v>
      </c>
      <c r="AA1824" t="s">
        <v>99</v>
      </c>
    </row>
    <row r="1825" spans="1:27" x14ac:dyDescent="0.25">
      <c r="A1825" t="s">
        <v>2014</v>
      </c>
      <c r="B1825" t="s">
        <v>4195</v>
      </c>
      <c r="C1825" t="s">
        <v>27</v>
      </c>
      <c r="D1825" t="s">
        <v>35</v>
      </c>
      <c r="E1825" t="s">
        <v>155</v>
      </c>
      <c r="F1825" t="s">
        <v>6</v>
      </c>
      <c r="G1825" t="s">
        <v>14</v>
      </c>
      <c r="H1825">
        <v>703</v>
      </c>
      <c r="I1825" t="s">
        <v>5707</v>
      </c>
      <c r="J1825">
        <v>50000</v>
      </c>
      <c r="K1825">
        <v>12231.56</v>
      </c>
      <c r="L1825">
        <v>0.26950000000000002</v>
      </c>
      <c r="M1825" s="63">
        <v>45466</v>
      </c>
      <c r="N1825" s="63">
        <v>45496</v>
      </c>
      <c r="O1825">
        <v>30</v>
      </c>
      <c r="P1825" t="s">
        <v>8799</v>
      </c>
      <c r="Q1825">
        <v>0</v>
      </c>
      <c r="R1825">
        <v>0</v>
      </c>
      <c r="S1825">
        <v>0</v>
      </c>
      <c r="T1825">
        <v>0</v>
      </c>
      <c r="U1825">
        <v>0</v>
      </c>
      <c r="V1825">
        <v>0</v>
      </c>
      <c r="W1825">
        <v>0</v>
      </c>
      <c r="X1825" s="1">
        <v>45473</v>
      </c>
      <c r="Y1825" s="1">
        <v>45124</v>
      </c>
      <c r="Z1825" t="s">
        <v>35</v>
      </c>
      <c r="AA1825" t="s">
        <v>101</v>
      </c>
    </row>
    <row r="1826" spans="1:27" x14ac:dyDescent="0.25">
      <c r="A1826" t="s">
        <v>2014</v>
      </c>
      <c r="B1826" t="s">
        <v>4194</v>
      </c>
      <c r="C1826" t="s">
        <v>27</v>
      </c>
      <c r="D1826" t="s">
        <v>35</v>
      </c>
      <c r="E1826" t="s">
        <v>155</v>
      </c>
      <c r="F1826" t="s">
        <v>6</v>
      </c>
      <c r="G1826" t="s">
        <v>9</v>
      </c>
      <c r="H1826">
        <v>703</v>
      </c>
      <c r="I1826" t="s">
        <v>5868</v>
      </c>
      <c r="J1826">
        <v>50000</v>
      </c>
      <c r="K1826">
        <v>3625.05</v>
      </c>
      <c r="L1826">
        <v>0.26950000000000002</v>
      </c>
      <c r="M1826" s="63">
        <v>45447</v>
      </c>
      <c r="N1826" s="63">
        <v>45477</v>
      </c>
      <c r="O1826">
        <v>30</v>
      </c>
      <c r="P1826" t="s">
        <v>8799</v>
      </c>
      <c r="Q1826">
        <v>0</v>
      </c>
      <c r="R1826">
        <v>0</v>
      </c>
      <c r="S1826">
        <v>0</v>
      </c>
      <c r="T1826">
        <v>0</v>
      </c>
      <c r="U1826">
        <v>0</v>
      </c>
      <c r="V1826">
        <v>0</v>
      </c>
      <c r="W1826">
        <v>0</v>
      </c>
      <c r="X1826" s="1">
        <v>45473</v>
      </c>
      <c r="Y1826" s="1">
        <v>43304</v>
      </c>
      <c r="Z1826" t="s">
        <v>35</v>
      </c>
      <c r="AA1826" t="s">
        <v>101</v>
      </c>
    </row>
    <row r="1827" spans="1:27" x14ac:dyDescent="0.25">
      <c r="A1827" t="s">
        <v>2014</v>
      </c>
      <c r="B1827" t="s">
        <v>4196</v>
      </c>
      <c r="C1827" t="s">
        <v>27</v>
      </c>
      <c r="D1827" t="s">
        <v>35</v>
      </c>
      <c r="E1827" t="s">
        <v>155</v>
      </c>
      <c r="F1827" t="s">
        <v>6</v>
      </c>
      <c r="G1827" t="s">
        <v>12</v>
      </c>
      <c r="H1827">
        <v>703</v>
      </c>
      <c r="I1827" t="s">
        <v>5779</v>
      </c>
      <c r="J1827">
        <v>50000</v>
      </c>
      <c r="K1827">
        <v>4771.58</v>
      </c>
      <c r="L1827">
        <v>0.26950000000000002</v>
      </c>
      <c r="M1827" s="63">
        <v>45470</v>
      </c>
      <c r="N1827" s="63">
        <v>45500</v>
      </c>
      <c r="O1827">
        <v>30</v>
      </c>
      <c r="P1827" t="s">
        <v>8799</v>
      </c>
      <c r="Q1827">
        <v>0</v>
      </c>
      <c r="R1827">
        <v>0</v>
      </c>
      <c r="S1827">
        <v>0</v>
      </c>
      <c r="T1827">
        <v>0</v>
      </c>
      <c r="U1827">
        <v>0</v>
      </c>
      <c r="V1827">
        <v>0</v>
      </c>
      <c r="W1827">
        <v>0</v>
      </c>
      <c r="X1827" s="1">
        <v>45473</v>
      </c>
      <c r="Y1827" s="1">
        <v>43304</v>
      </c>
      <c r="Z1827" t="s">
        <v>35</v>
      </c>
      <c r="AA1827" t="s">
        <v>101</v>
      </c>
    </row>
    <row r="1828" spans="1:27" x14ac:dyDescent="0.25">
      <c r="A1828" t="s">
        <v>2014</v>
      </c>
      <c r="B1828" t="s">
        <v>9134</v>
      </c>
      <c r="C1828" t="s">
        <v>27</v>
      </c>
      <c r="D1828" t="s">
        <v>35</v>
      </c>
      <c r="E1828" t="s">
        <v>155</v>
      </c>
      <c r="F1828" t="s">
        <v>6</v>
      </c>
      <c r="G1828" t="s">
        <v>18</v>
      </c>
      <c r="H1828">
        <v>703</v>
      </c>
      <c r="I1828" t="s">
        <v>5670</v>
      </c>
      <c r="J1828">
        <v>50000</v>
      </c>
      <c r="K1828">
        <v>7169.47</v>
      </c>
      <c r="L1828">
        <v>0.26950000000000002</v>
      </c>
      <c r="M1828" s="63">
        <v>45473</v>
      </c>
      <c r="N1828" s="63">
        <v>45503</v>
      </c>
      <c r="O1828">
        <v>30</v>
      </c>
      <c r="P1828" t="s">
        <v>8799</v>
      </c>
      <c r="Q1828">
        <v>0</v>
      </c>
      <c r="R1828">
        <v>0</v>
      </c>
      <c r="S1828">
        <v>0</v>
      </c>
      <c r="T1828">
        <v>0</v>
      </c>
      <c r="U1828">
        <v>0</v>
      </c>
      <c r="V1828">
        <v>0</v>
      </c>
      <c r="W1828">
        <v>0</v>
      </c>
      <c r="X1828" s="1">
        <v>45473</v>
      </c>
      <c r="Y1828" s="1">
        <v>45255</v>
      </c>
      <c r="Z1828" t="s">
        <v>35</v>
      </c>
      <c r="AA1828" t="s">
        <v>101</v>
      </c>
    </row>
    <row r="1829" spans="1:27" x14ac:dyDescent="0.25">
      <c r="A1829" t="s">
        <v>1037</v>
      </c>
      <c r="B1829" t="s">
        <v>3819</v>
      </c>
      <c r="C1829" t="s">
        <v>27</v>
      </c>
      <c r="D1829" t="s">
        <v>35</v>
      </c>
      <c r="E1829" t="s">
        <v>155</v>
      </c>
      <c r="F1829" t="s">
        <v>6</v>
      </c>
      <c r="G1829" t="s">
        <v>12</v>
      </c>
      <c r="H1829">
        <v>848</v>
      </c>
      <c r="I1829" t="s">
        <v>5846</v>
      </c>
      <c r="J1829">
        <v>275000</v>
      </c>
      <c r="K1829">
        <v>105870.54</v>
      </c>
      <c r="L1829">
        <v>0.26950000000000002</v>
      </c>
      <c r="M1829" s="63">
        <v>45473</v>
      </c>
      <c r="N1829" s="63">
        <v>45503</v>
      </c>
      <c r="O1829">
        <v>30</v>
      </c>
      <c r="P1829" t="s">
        <v>8799</v>
      </c>
      <c r="Q1829">
        <v>0</v>
      </c>
      <c r="R1829">
        <v>0</v>
      </c>
      <c r="S1829">
        <v>0</v>
      </c>
      <c r="T1829">
        <v>0</v>
      </c>
      <c r="U1829">
        <v>0</v>
      </c>
      <c r="V1829">
        <v>0</v>
      </c>
      <c r="W1829">
        <v>0</v>
      </c>
      <c r="X1829" s="1">
        <v>45473</v>
      </c>
      <c r="Y1829" s="1">
        <v>43636</v>
      </c>
      <c r="Z1829" t="s">
        <v>35</v>
      </c>
      <c r="AA1829" t="s">
        <v>99</v>
      </c>
    </row>
    <row r="1830" spans="1:27" x14ac:dyDescent="0.25">
      <c r="A1830" t="s">
        <v>1037</v>
      </c>
      <c r="B1830" t="s">
        <v>3818</v>
      </c>
      <c r="C1830" t="s">
        <v>27</v>
      </c>
      <c r="D1830" t="s">
        <v>35</v>
      </c>
      <c r="E1830" t="s">
        <v>155</v>
      </c>
      <c r="F1830" t="s">
        <v>6</v>
      </c>
      <c r="G1830" t="s">
        <v>14</v>
      </c>
      <c r="H1830">
        <v>848</v>
      </c>
      <c r="I1830" t="s">
        <v>5906</v>
      </c>
      <c r="J1830">
        <v>275000</v>
      </c>
      <c r="K1830">
        <v>70514.95</v>
      </c>
      <c r="L1830">
        <v>0.26950000000000002</v>
      </c>
      <c r="M1830" s="63">
        <v>45448</v>
      </c>
      <c r="N1830" s="63">
        <v>45478</v>
      </c>
      <c r="O1830">
        <v>30</v>
      </c>
      <c r="P1830" t="s">
        <v>8799</v>
      </c>
      <c r="Q1830">
        <v>0</v>
      </c>
      <c r="R1830">
        <v>0</v>
      </c>
      <c r="S1830">
        <v>0</v>
      </c>
      <c r="T1830">
        <v>0</v>
      </c>
      <c r="U1830">
        <v>0</v>
      </c>
      <c r="V1830">
        <v>0</v>
      </c>
      <c r="W1830">
        <v>0</v>
      </c>
      <c r="X1830" s="1">
        <v>45473</v>
      </c>
      <c r="Y1830" s="1">
        <v>43636</v>
      </c>
      <c r="Z1830" t="s">
        <v>35</v>
      </c>
      <c r="AA1830" t="s">
        <v>99</v>
      </c>
    </row>
    <row r="1831" spans="1:27" x14ac:dyDescent="0.25">
      <c r="A1831" t="s">
        <v>1037</v>
      </c>
      <c r="B1831" t="s">
        <v>3820</v>
      </c>
      <c r="C1831" t="s">
        <v>27</v>
      </c>
      <c r="D1831" t="s">
        <v>35</v>
      </c>
      <c r="E1831" t="s">
        <v>155</v>
      </c>
      <c r="F1831" t="s">
        <v>6</v>
      </c>
      <c r="G1831" t="s">
        <v>19</v>
      </c>
      <c r="H1831">
        <v>848</v>
      </c>
      <c r="I1831" t="s">
        <v>5609</v>
      </c>
      <c r="J1831">
        <v>275000</v>
      </c>
      <c r="K1831">
        <v>11310.97</v>
      </c>
      <c r="L1831">
        <v>0.26950000000000002</v>
      </c>
      <c r="M1831" s="63">
        <v>45464</v>
      </c>
      <c r="N1831" s="63">
        <v>45494</v>
      </c>
      <c r="O1831">
        <v>30</v>
      </c>
      <c r="P1831" t="s">
        <v>8799</v>
      </c>
      <c r="Q1831">
        <v>0</v>
      </c>
      <c r="R1831">
        <v>0</v>
      </c>
      <c r="S1831">
        <v>0</v>
      </c>
      <c r="T1831">
        <v>0</v>
      </c>
      <c r="U1831">
        <v>0</v>
      </c>
      <c r="V1831">
        <v>0</v>
      </c>
      <c r="W1831">
        <v>0</v>
      </c>
      <c r="X1831" s="1">
        <v>45473</v>
      </c>
      <c r="Y1831" s="1">
        <v>44686</v>
      </c>
      <c r="Z1831" t="s">
        <v>35</v>
      </c>
      <c r="AA1831" t="s">
        <v>99</v>
      </c>
    </row>
    <row r="1832" spans="1:27" x14ac:dyDescent="0.25">
      <c r="A1832" t="s">
        <v>1037</v>
      </c>
      <c r="B1832" t="s">
        <v>3821</v>
      </c>
      <c r="C1832" t="s">
        <v>27</v>
      </c>
      <c r="D1832" t="s">
        <v>35</v>
      </c>
      <c r="E1832" t="s">
        <v>155</v>
      </c>
      <c r="F1832" t="s">
        <v>6</v>
      </c>
      <c r="G1832" t="s">
        <v>5</v>
      </c>
      <c r="H1832">
        <v>848</v>
      </c>
      <c r="I1832" t="s">
        <v>5905</v>
      </c>
      <c r="J1832">
        <v>275000</v>
      </c>
      <c r="K1832">
        <v>238.7</v>
      </c>
      <c r="L1832">
        <v>0.26950000000000002</v>
      </c>
      <c r="M1832" s="63">
        <v>45456</v>
      </c>
      <c r="N1832" s="63">
        <v>45486</v>
      </c>
      <c r="O1832">
        <v>30</v>
      </c>
      <c r="P1832" t="s">
        <v>8799</v>
      </c>
      <c r="Q1832">
        <v>0</v>
      </c>
      <c r="R1832">
        <v>0</v>
      </c>
      <c r="S1832">
        <v>0</v>
      </c>
      <c r="T1832">
        <v>0</v>
      </c>
      <c r="U1832">
        <v>0</v>
      </c>
      <c r="V1832">
        <v>0</v>
      </c>
      <c r="W1832">
        <v>0</v>
      </c>
      <c r="X1832" s="1">
        <v>45473</v>
      </c>
      <c r="Y1832" s="1">
        <v>43636</v>
      </c>
      <c r="Z1832" t="s">
        <v>35</v>
      </c>
      <c r="AA1832" t="s">
        <v>99</v>
      </c>
    </row>
    <row r="1833" spans="1:27" x14ac:dyDescent="0.25">
      <c r="A1833" t="s">
        <v>1037</v>
      </c>
      <c r="B1833" t="s">
        <v>4502</v>
      </c>
      <c r="C1833" t="s">
        <v>27</v>
      </c>
      <c r="D1833" t="s">
        <v>35</v>
      </c>
      <c r="E1833" t="s">
        <v>155</v>
      </c>
      <c r="F1833" t="s">
        <v>6</v>
      </c>
      <c r="G1833" t="s">
        <v>4</v>
      </c>
      <c r="H1833">
        <v>848</v>
      </c>
      <c r="I1833" t="s">
        <v>9036</v>
      </c>
      <c r="J1833">
        <v>275000</v>
      </c>
      <c r="K1833">
        <v>6038.67</v>
      </c>
      <c r="L1833">
        <v>0.26950000000000002</v>
      </c>
      <c r="M1833" s="63">
        <v>45451</v>
      </c>
      <c r="N1833" s="63">
        <v>45481</v>
      </c>
      <c r="O1833">
        <v>30</v>
      </c>
      <c r="P1833" t="s">
        <v>8799</v>
      </c>
      <c r="Q1833">
        <v>0</v>
      </c>
      <c r="R1833">
        <v>0</v>
      </c>
      <c r="S1833">
        <v>0</v>
      </c>
      <c r="T1833">
        <v>0</v>
      </c>
      <c r="U1833">
        <v>0</v>
      </c>
      <c r="V1833">
        <v>0</v>
      </c>
      <c r="W1833">
        <v>0</v>
      </c>
      <c r="X1833" s="1">
        <v>45473</v>
      </c>
      <c r="Y1833" s="1">
        <v>45190</v>
      </c>
      <c r="Z1833" t="s">
        <v>35</v>
      </c>
      <c r="AA1833" t="s">
        <v>99</v>
      </c>
    </row>
    <row r="1834" spans="1:27" x14ac:dyDescent="0.25">
      <c r="A1834" t="s">
        <v>1788</v>
      </c>
      <c r="B1834" t="s">
        <v>4144</v>
      </c>
      <c r="C1834" t="s">
        <v>27</v>
      </c>
      <c r="D1834" t="s">
        <v>35</v>
      </c>
      <c r="E1834" t="s">
        <v>155</v>
      </c>
      <c r="F1834" t="s">
        <v>4</v>
      </c>
      <c r="G1834" t="s">
        <v>12</v>
      </c>
      <c r="H1834">
        <v>821</v>
      </c>
      <c r="I1834" t="s">
        <v>5809</v>
      </c>
      <c r="J1834">
        <v>150000</v>
      </c>
      <c r="K1834">
        <v>2755.6</v>
      </c>
      <c r="L1834">
        <v>0.26950000000000002</v>
      </c>
      <c r="M1834" s="63">
        <v>45462</v>
      </c>
      <c r="N1834" s="63">
        <v>45492</v>
      </c>
      <c r="O1834">
        <v>30</v>
      </c>
      <c r="P1834" t="s">
        <v>8799</v>
      </c>
      <c r="Q1834">
        <v>0</v>
      </c>
      <c r="R1834">
        <v>0</v>
      </c>
      <c r="S1834">
        <v>0</v>
      </c>
      <c r="T1834">
        <v>0</v>
      </c>
      <c r="U1834">
        <v>0</v>
      </c>
      <c r="V1834">
        <v>0</v>
      </c>
      <c r="W1834">
        <v>0</v>
      </c>
      <c r="X1834" s="1">
        <v>45473</v>
      </c>
      <c r="Y1834" s="1">
        <v>44509</v>
      </c>
      <c r="Z1834" t="s">
        <v>35</v>
      </c>
      <c r="AA1834" t="s">
        <v>100</v>
      </c>
    </row>
    <row r="1835" spans="1:27" x14ac:dyDescent="0.25">
      <c r="A1835" t="s">
        <v>1788</v>
      </c>
      <c r="B1835" t="s">
        <v>4140</v>
      </c>
      <c r="C1835" t="s">
        <v>27</v>
      </c>
      <c r="D1835" t="s">
        <v>35</v>
      </c>
      <c r="E1835" t="s">
        <v>155</v>
      </c>
      <c r="F1835" t="s">
        <v>4</v>
      </c>
      <c r="G1835" t="s">
        <v>4</v>
      </c>
      <c r="H1835">
        <v>821</v>
      </c>
      <c r="I1835" t="s">
        <v>5871</v>
      </c>
      <c r="J1835">
        <v>150000</v>
      </c>
      <c r="K1835">
        <v>35141.839999999997</v>
      </c>
      <c r="L1835">
        <v>0.26950000000000002</v>
      </c>
      <c r="M1835" s="63">
        <v>45470</v>
      </c>
      <c r="N1835" s="63">
        <v>45500</v>
      </c>
      <c r="O1835">
        <v>30</v>
      </c>
      <c r="P1835" t="s">
        <v>8799</v>
      </c>
      <c r="Q1835">
        <v>0</v>
      </c>
      <c r="R1835">
        <v>0</v>
      </c>
      <c r="S1835">
        <v>0</v>
      </c>
      <c r="T1835">
        <v>0</v>
      </c>
      <c r="U1835">
        <v>0</v>
      </c>
      <c r="V1835">
        <v>0</v>
      </c>
      <c r="W1835">
        <v>0</v>
      </c>
      <c r="X1835" s="1">
        <v>45473</v>
      </c>
      <c r="Y1835" s="1">
        <v>43652</v>
      </c>
      <c r="Z1835" t="s">
        <v>35</v>
      </c>
      <c r="AA1835" t="s">
        <v>100</v>
      </c>
    </row>
    <row r="1836" spans="1:27" x14ac:dyDescent="0.25">
      <c r="A1836" t="s">
        <v>1788</v>
      </c>
      <c r="B1836" t="s">
        <v>4142</v>
      </c>
      <c r="C1836" t="s">
        <v>27</v>
      </c>
      <c r="D1836" t="s">
        <v>35</v>
      </c>
      <c r="E1836" t="s">
        <v>155</v>
      </c>
      <c r="F1836" t="s">
        <v>4</v>
      </c>
      <c r="G1836" t="s">
        <v>18</v>
      </c>
      <c r="H1836">
        <v>821</v>
      </c>
      <c r="I1836" t="s">
        <v>5871</v>
      </c>
      <c r="J1836">
        <v>150000</v>
      </c>
      <c r="K1836">
        <v>9036.61</v>
      </c>
      <c r="L1836">
        <v>0.26950000000000002</v>
      </c>
      <c r="M1836" s="63">
        <v>45459</v>
      </c>
      <c r="N1836" s="63">
        <v>45489</v>
      </c>
      <c r="O1836">
        <v>30</v>
      </c>
      <c r="P1836" t="s">
        <v>8799</v>
      </c>
      <c r="Q1836">
        <v>0</v>
      </c>
      <c r="R1836">
        <v>0</v>
      </c>
      <c r="S1836">
        <v>0</v>
      </c>
      <c r="T1836">
        <v>0</v>
      </c>
      <c r="U1836">
        <v>0</v>
      </c>
      <c r="V1836">
        <v>0</v>
      </c>
      <c r="W1836">
        <v>0</v>
      </c>
      <c r="X1836" s="1">
        <v>45473</v>
      </c>
      <c r="Y1836" s="1">
        <v>43652</v>
      </c>
      <c r="Z1836" t="s">
        <v>35</v>
      </c>
      <c r="AA1836" t="s">
        <v>100</v>
      </c>
    </row>
    <row r="1837" spans="1:27" x14ac:dyDescent="0.25">
      <c r="A1837" t="s">
        <v>1788</v>
      </c>
      <c r="B1837" t="s">
        <v>4146</v>
      </c>
      <c r="C1837" t="s">
        <v>27</v>
      </c>
      <c r="D1837" t="s">
        <v>35</v>
      </c>
      <c r="E1837" t="s">
        <v>155</v>
      </c>
      <c r="F1837" t="s">
        <v>4</v>
      </c>
      <c r="G1837" t="s">
        <v>12</v>
      </c>
      <c r="H1837">
        <v>821</v>
      </c>
      <c r="I1837" t="s">
        <v>5678</v>
      </c>
      <c r="J1837">
        <v>150000</v>
      </c>
      <c r="K1837">
        <v>155.21</v>
      </c>
      <c r="L1837">
        <v>0.26950000000000002</v>
      </c>
      <c r="M1837" s="63">
        <v>45454</v>
      </c>
      <c r="N1837" s="63">
        <v>45484</v>
      </c>
      <c r="O1837">
        <v>30</v>
      </c>
      <c r="P1837" t="s">
        <v>8799</v>
      </c>
      <c r="Q1837">
        <v>0</v>
      </c>
      <c r="R1837">
        <v>0</v>
      </c>
      <c r="S1837">
        <v>0</v>
      </c>
      <c r="T1837">
        <v>0</v>
      </c>
      <c r="U1837">
        <v>0</v>
      </c>
      <c r="V1837">
        <v>0</v>
      </c>
      <c r="W1837">
        <v>0</v>
      </c>
      <c r="X1837" s="1">
        <v>45473</v>
      </c>
      <c r="Y1837" s="1">
        <v>43652</v>
      </c>
      <c r="Z1837" t="s">
        <v>35</v>
      </c>
      <c r="AA1837" t="s">
        <v>100</v>
      </c>
    </row>
    <row r="1838" spans="1:27" x14ac:dyDescent="0.25">
      <c r="A1838" t="s">
        <v>1788</v>
      </c>
      <c r="B1838" t="s">
        <v>4145</v>
      </c>
      <c r="C1838" t="s">
        <v>27</v>
      </c>
      <c r="D1838" t="s">
        <v>35</v>
      </c>
      <c r="E1838" t="s">
        <v>155</v>
      </c>
      <c r="F1838" t="s">
        <v>4</v>
      </c>
      <c r="G1838" t="s">
        <v>13</v>
      </c>
      <c r="H1838">
        <v>821</v>
      </c>
      <c r="I1838" t="s">
        <v>5870</v>
      </c>
      <c r="J1838">
        <v>150000</v>
      </c>
      <c r="K1838">
        <v>1282.68</v>
      </c>
      <c r="L1838">
        <v>0.26950000000000002</v>
      </c>
      <c r="M1838" s="63">
        <v>45474</v>
      </c>
      <c r="N1838" s="63">
        <v>45504</v>
      </c>
      <c r="O1838">
        <v>30</v>
      </c>
      <c r="P1838" t="s">
        <v>8799</v>
      </c>
      <c r="Q1838">
        <v>0</v>
      </c>
      <c r="R1838">
        <v>0</v>
      </c>
      <c r="S1838">
        <v>0</v>
      </c>
      <c r="T1838">
        <v>0</v>
      </c>
      <c r="U1838">
        <v>0</v>
      </c>
      <c r="V1838">
        <v>0</v>
      </c>
      <c r="W1838">
        <v>0</v>
      </c>
      <c r="X1838" s="1">
        <v>45473</v>
      </c>
      <c r="Y1838" s="1">
        <v>43652</v>
      </c>
      <c r="Z1838" t="s">
        <v>35</v>
      </c>
      <c r="AA1838" t="s">
        <v>100</v>
      </c>
    </row>
    <row r="1839" spans="1:27" x14ac:dyDescent="0.25">
      <c r="A1839" t="s">
        <v>1788</v>
      </c>
      <c r="B1839" t="s">
        <v>4143</v>
      </c>
      <c r="C1839" t="s">
        <v>27</v>
      </c>
      <c r="D1839" t="s">
        <v>35</v>
      </c>
      <c r="E1839" t="s">
        <v>155</v>
      </c>
      <c r="F1839" t="s">
        <v>4</v>
      </c>
      <c r="G1839" t="s">
        <v>12</v>
      </c>
      <c r="H1839">
        <v>821</v>
      </c>
      <c r="I1839" t="s">
        <v>5871</v>
      </c>
      <c r="J1839">
        <v>150000</v>
      </c>
      <c r="K1839">
        <v>1326.16</v>
      </c>
      <c r="L1839">
        <v>0.26950000000000002</v>
      </c>
      <c r="M1839" s="63">
        <v>45444</v>
      </c>
      <c r="N1839" s="63">
        <v>45474</v>
      </c>
      <c r="O1839">
        <v>30</v>
      </c>
      <c r="P1839" t="s">
        <v>8799</v>
      </c>
      <c r="Q1839">
        <v>0</v>
      </c>
      <c r="R1839">
        <v>0</v>
      </c>
      <c r="S1839">
        <v>0</v>
      </c>
      <c r="T1839">
        <v>0</v>
      </c>
      <c r="U1839">
        <v>0</v>
      </c>
      <c r="V1839">
        <v>0</v>
      </c>
      <c r="W1839">
        <v>0</v>
      </c>
      <c r="X1839" s="1">
        <v>45473</v>
      </c>
      <c r="Y1839" s="1">
        <v>43652</v>
      </c>
      <c r="Z1839" t="s">
        <v>35</v>
      </c>
      <c r="AA1839" t="s">
        <v>100</v>
      </c>
    </row>
    <row r="1840" spans="1:27" x14ac:dyDescent="0.25">
      <c r="A1840" t="s">
        <v>1788</v>
      </c>
      <c r="B1840" t="s">
        <v>4141</v>
      </c>
      <c r="C1840" t="s">
        <v>27</v>
      </c>
      <c r="D1840" t="s">
        <v>35</v>
      </c>
      <c r="E1840" t="s">
        <v>155</v>
      </c>
      <c r="F1840" t="s">
        <v>4</v>
      </c>
      <c r="G1840" t="s">
        <v>8</v>
      </c>
      <c r="H1840">
        <v>821</v>
      </c>
      <c r="I1840" t="s">
        <v>5871</v>
      </c>
      <c r="J1840">
        <v>150000</v>
      </c>
      <c r="K1840">
        <v>40802.720000000001</v>
      </c>
      <c r="L1840">
        <v>0.26950000000000002</v>
      </c>
      <c r="M1840" s="63">
        <v>45465</v>
      </c>
      <c r="N1840" s="63">
        <v>45495</v>
      </c>
      <c r="O1840">
        <v>30</v>
      </c>
      <c r="P1840" t="s">
        <v>8799</v>
      </c>
      <c r="Q1840">
        <v>0</v>
      </c>
      <c r="R1840">
        <v>0</v>
      </c>
      <c r="S1840">
        <v>0</v>
      </c>
      <c r="T1840">
        <v>0</v>
      </c>
      <c r="U1840">
        <v>0</v>
      </c>
      <c r="V1840">
        <v>0</v>
      </c>
      <c r="W1840">
        <v>0</v>
      </c>
      <c r="X1840" s="1">
        <v>45473</v>
      </c>
      <c r="Y1840" s="1">
        <v>43652</v>
      </c>
      <c r="Z1840" t="s">
        <v>35</v>
      </c>
      <c r="AA1840" t="s">
        <v>100</v>
      </c>
    </row>
    <row r="1841" spans="1:27" x14ac:dyDescent="0.25">
      <c r="A1841" t="s">
        <v>1788</v>
      </c>
      <c r="B1841" t="s">
        <v>4778</v>
      </c>
      <c r="C1841" t="s">
        <v>27</v>
      </c>
      <c r="D1841" t="s">
        <v>35</v>
      </c>
      <c r="E1841" t="s">
        <v>155</v>
      </c>
      <c r="F1841" t="s">
        <v>4</v>
      </c>
      <c r="G1841" t="s">
        <v>9</v>
      </c>
      <c r="H1841">
        <v>821</v>
      </c>
      <c r="I1841" t="s">
        <v>8970</v>
      </c>
      <c r="J1841">
        <v>150000</v>
      </c>
      <c r="K1841">
        <v>27991.66</v>
      </c>
      <c r="L1841">
        <v>0.26950000000000002</v>
      </c>
      <c r="M1841" s="63">
        <v>45470</v>
      </c>
      <c r="N1841" s="63">
        <v>45500</v>
      </c>
      <c r="O1841">
        <v>30</v>
      </c>
      <c r="P1841" t="s">
        <v>8799</v>
      </c>
      <c r="Q1841">
        <v>0</v>
      </c>
      <c r="R1841">
        <v>0</v>
      </c>
      <c r="S1841">
        <v>0</v>
      </c>
      <c r="T1841">
        <v>0</v>
      </c>
      <c r="U1841">
        <v>0</v>
      </c>
      <c r="V1841">
        <v>0</v>
      </c>
      <c r="W1841">
        <v>0</v>
      </c>
      <c r="X1841" s="1">
        <v>45473</v>
      </c>
      <c r="Y1841" s="1">
        <v>45090</v>
      </c>
      <c r="Z1841" t="s">
        <v>35</v>
      </c>
      <c r="AA1841" t="s">
        <v>100</v>
      </c>
    </row>
    <row r="1842" spans="1:27" x14ac:dyDescent="0.25">
      <c r="A1842" t="s">
        <v>1788</v>
      </c>
      <c r="B1842" t="s">
        <v>9183</v>
      </c>
      <c r="C1842" t="s">
        <v>27</v>
      </c>
      <c r="D1842" t="s">
        <v>35</v>
      </c>
      <c r="E1842" t="s">
        <v>155</v>
      </c>
      <c r="F1842" t="s">
        <v>4</v>
      </c>
      <c r="G1842" t="s">
        <v>9</v>
      </c>
      <c r="H1842">
        <v>821</v>
      </c>
      <c r="I1842" t="s">
        <v>5819</v>
      </c>
      <c r="J1842">
        <v>150000</v>
      </c>
      <c r="K1842">
        <v>24643.99</v>
      </c>
      <c r="L1842">
        <v>0.26950000000000002</v>
      </c>
      <c r="M1842" s="63">
        <v>45448</v>
      </c>
      <c r="N1842" s="63">
        <v>45478</v>
      </c>
      <c r="O1842">
        <v>30</v>
      </c>
      <c r="P1842" t="s">
        <v>8799</v>
      </c>
      <c r="Q1842">
        <v>0</v>
      </c>
      <c r="R1842">
        <v>0</v>
      </c>
      <c r="S1842">
        <v>0</v>
      </c>
      <c r="T1842">
        <v>0</v>
      </c>
      <c r="U1842">
        <v>0</v>
      </c>
      <c r="V1842">
        <v>0</v>
      </c>
      <c r="W1842">
        <v>0</v>
      </c>
      <c r="X1842" s="1">
        <v>45473</v>
      </c>
      <c r="Y1842" s="1">
        <v>44431</v>
      </c>
      <c r="Z1842" t="s">
        <v>35</v>
      </c>
      <c r="AA1842" t="s">
        <v>100</v>
      </c>
    </row>
    <row r="1843" spans="1:27" x14ac:dyDescent="0.25">
      <c r="A1843" t="s">
        <v>1788</v>
      </c>
      <c r="B1843" t="s">
        <v>9180</v>
      </c>
      <c r="C1843" t="s">
        <v>27</v>
      </c>
      <c r="D1843" t="s">
        <v>35</v>
      </c>
      <c r="E1843" t="s">
        <v>155</v>
      </c>
      <c r="F1843" t="s">
        <v>4</v>
      </c>
      <c r="G1843" t="s">
        <v>9</v>
      </c>
      <c r="H1843">
        <v>821</v>
      </c>
      <c r="I1843" t="s">
        <v>5880</v>
      </c>
      <c r="J1843">
        <v>150000</v>
      </c>
      <c r="K1843">
        <v>5287.73</v>
      </c>
      <c r="L1843">
        <v>0.26950000000000002</v>
      </c>
      <c r="M1843" s="63">
        <v>45454</v>
      </c>
      <c r="N1843" s="63">
        <v>45484</v>
      </c>
      <c r="O1843">
        <v>30</v>
      </c>
      <c r="P1843" t="s">
        <v>8799</v>
      </c>
      <c r="Q1843">
        <v>0</v>
      </c>
      <c r="R1843">
        <v>0</v>
      </c>
      <c r="S1843">
        <v>0</v>
      </c>
      <c r="T1843">
        <v>0</v>
      </c>
      <c r="U1843">
        <v>0</v>
      </c>
      <c r="V1843">
        <v>0</v>
      </c>
      <c r="W1843">
        <v>0</v>
      </c>
      <c r="X1843" s="1">
        <v>45473</v>
      </c>
      <c r="Y1843" s="1">
        <v>45328</v>
      </c>
      <c r="Z1843" t="s">
        <v>35</v>
      </c>
      <c r="AA1843" t="s">
        <v>100</v>
      </c>
    </row>
    <row r="1844" spans="1:27" x14ac:dyDescent="0.25">
      <c r="A1844" t="s">
        <v>2809</v>
      </c>
      <c r="B1844" t="s">
        <v>4177</v>
      </c>
      <c r="C1844" t="s">
        <v>27</v>
      </c>
      <c r="D1844" t="s">
        <v>35</v>
      </c>
      <c r="E1844" t="s">
        <v>155</v>
      </c>
      <c r="F1844" t="s">
        <v>5</v>
      </c>
      <c r="G1844" t="s">
        <v>12</v>
      </c>
      <c r="H1844">
        <v>848</v>
      </c>
      <c r="I1844" t="s">
        <v>8990</v>
      </c>
      <c r="J1844">
        <v>100000</v>
      </c>
      <c r="K1844">
        <v>78485.440000000002</v>
      </c>
      <c r="L1844">
        <v>0.26950000000000002</v>
      </c>
      <c r="M1844" s="63">
        <v>45448</v>
      </c>
      <c r="N1844" s="63">
        <v>45478</v>
      </c>
      <c r="O1844">
        <v>30</v>
      </c>
      <c r="P1844" t="s">
        <v>8799</v>
      </c>
      <c r="Q1844">
        <v>0</v>
      </c>
      <c r="R1844">
        <v>0</v>
      </c>
      <c r="S1844">
        <v>0</v>
      </c>
      <c r="T1844">
        <v>0</v>
      </c>
      <c r="U1844">
        <v>0</v>
      </c>
      <c r="V1844">
        <v>0</v>
      </c>
      <c r="W1844">
        <v>0</v>
      </c>
      <c r="X1844" s="1">
        <v>45473</v>
      </c>
      <c r="Y1844" s="1">
        <v>45184</v>
      </c>
      <c r="Z1844" t="s">
        <v>35</v>
      </c>
      <c r="AA1844" t="s">
        <v>99</v>
      </c>
    </row>
    <row r="1845" spans="1:27" x14ac:dyDescent="0.25">
      <c r="A1845" t="s">
        <v>1036</v>
      </c>
      <c r="B1845" t="s">
        <v>3817</v>
      </c>
      <c r="C1845" t="s">
        <v>27</v>
      </c>
      <c r="D1845" t="s">
        <v>35</v>
      </c>
      <c r="E1845" t="s">
        <v>155</v>
      </c>
      <c r="F1845" t="s">
        <v>14</v>
      </c>
      <c r="G1845" t="s">
        <v>9</v>
      </c>
      <c r="H1845">
        <v>684</v>
      </c>
      <c r="I1845" t="s">
        <v>5974</v>
      </c>
      <c r="J1845">
        <v>90000</v>
      </c>
      <c r="K1845">
        <v>387.42</v>
      </c>
      <c r="L1845">
        <v>0.26950000000000002</v>
      </c>
      <c r="M1845" s="63">
        <v>45466</v>
      </c>
      <c r="N1845" s="63">
        <v>45496</v>
      </c>
      <c r="O1845">
        <v>30</v>
      </c>
      <c r="P1845" t="s">
        <v>8799</v>
      </c>
      <c r="Q1845">
        <v>0</v>
      </c>
      <c r="R1845">
        <v>0</v>
      </c>
      <c r="S1845">
        <v>0</v>
      </c>
      <c r="T1845">
        <v>0</v>
      </c>
      <c r="U1845">
        <v>0</v>
      </c>
      <c r="V1845">
        <v>0</v>
      </c>
      <c r="W1845">
        <v>0</v>
      </c>
      <c r="X1845" s="1">
        <v>45473</v>
      </c>
      <c r="Y1845" s="1">
        <v>43431</v>
      </c>
      <c r="Z1845" t="s">
        <v>35</v>
      </c>
      <c r="AA1845" t="s">
        <v>100</v>
      </c>
    </row>
    <row r="1846" spans="1:27" x14ac:dyDescent="0.25">
      <c r="A1846" t="s">
        <v>1036</v>
      </c>
      <c r="B1846" t="s">
        <v>4402</v>
      </c>
      <c r="C1846" t="s">
        <v>27</v>
      </c>
      <c r="D1846" t="s">
        <v>35</v>
      </c>
      <c r="E1846" t="s">
        <v>155</v>
      </c>
      <c r="F1846" t="s">
        <v>14</v>
      </c>
      <c r="G1846" t="s">
        <v>7</v>
      </c>
      <c r="H1846">
        <v>684</v>
      </c>
      <c r="I1846" t="s">
        <v>5750</v>
      </c>
      <c r="J1846">
        <v>90000</v>
      </c>
      <c r="K1846">
        <v>1390.73</v>
      </c>
      <c r="L1846">
        <v>0.26950000000000002</v>
      </c>
      <c r="M1846" s="63">
        <v>45449</v>
      </c>
      <c r="N1846" s="63">
        <v>45479</v>
      </c>
      <c r="O1846">
        <v>30</v>
      </c>
      <c r="P1846" t="s">
        <v>8799</v>
      </c>
      <c r="Q1846">
        <v>0</v>
      </c>
      <c r="R1846">
        <v>0</v>
      </c>
      <c r="S1846">
        <v>0</v>
      </c>
      <c r="T1846">
        <v>0</v>
      </c>
      <c r="U1846">
        <v>0</v>
      </c>
      <c r="V1846">
        <v>0</v>
      </c>
      <c r="W1846">
        <v>0</v>
      </c>
      <c r="X1846" s="1">
        <v>45473</v>
      </c>
      <c r="Y1846" s="1">
        <v>45364</v>
      </c>
      <c r="Z1846" t="s">
        <v>35</v>
      </c>
      <c r="AA1846" t="s">
        <v>100</v>
      </c>
    </row>
    <row r="1847" spans="1:27" x14ac:dyDescent="0.25">
      <c r="A1847" t="s">
        <v>1036</v>
      </c>
      <c r="B1847" t="s">
        <v>3814</v>
      </c>
      <c r="C1847" t="s">
        <v>27</v>
      </c>
      <c r="D1847" t="s">
        <v>35</v>
      </c>
      <c r="E1847" t="s">
        <v>155</v>
      </c>
      <c r="F1847" t="s">
        <v>14</v>
      </c>
      <c r="G1847" t="s">
        <v>14</v>
      </c>
      <c r="H1847">
        <v>684</v>
      </c>
      <c r="I1847" t="s">
        <v>5976</v>
      </c>
      <c r="J1847">
        <v>90000</v>
      </c>
      <c r="K1847">
        <v>14173.17</v>
      </c>
      <c r="L1847">
        <v>0.26950000000000002</v>
      </c>
      <c r="M1847" s="63">
        <v>45446</v>
      </c>
      <c r="N1847" s="63">
        <v>45476</v>
      </c>
      <c r="O1847">
        <v>30</v>
      </c>
      <c r="P1847" t="s">
        <v>8799</v>
      </c>
      <c r="Q1847">
        <v>0</v>
      </c>
      <c r="R1847">
        <v>0</v>
      </c>
      <c r="S1847">
        <v>0</v>
      </c>
      <c r="T1847">
        <v>0</v>
      </c>
      <c r="U1847">
        <v>0</v>
      </c>
      <c r="V1847">
        <v>0</v>
      </c>
      <c r="W1847">
        <v>0</v>
      </c>
      <c r="X1847" s="1">
        <v>45473</v>
      </c>
      <c r="Y1847" s="1">
        <v>43431</v>
      </c>
      <c r="Z1847" t="s">
        <v>35</v>
      </c>
      <c r="AA1847" t="s">
        <v>100</v>
      </c>
    </row>
    <row r="1848" spans="1:27" x14ac:dyDescent="0.25">
      <c r="A1848" t="s">
        <v>1036</v>
      </c>
      <c r="B1848" t="s">
        <v>3815</v>
      </c>
      <c r="C1848" t="s">
        <v>27</v>
      </c>
      <c r="D1848" t="s">
        <v>35</v>
      </c>
      <c r="E1848" t="s">
        <v>155</v>
      </c>
      <c r="F1848" t="s">
        <v>14</v>
      </c>
      <c r="G1848" t="s">
        <v>7</v>
      </c>
      <c r="H1848">
        <v>684</v>
      </c>
      <c r="I1848" t="s">
        <v>5972</v>
      </c>
      <c r="J1848">
        <v>90000</v>
      </c>
      <c r="K1848">
        <v>2065.25</v>
      </c>
      <c r="L1848">
        <v>0.26950000000000002</v>
      </c>
      <c r="M1848" s="63">
        <v>45465</v>
      </c>
      <c r="N1848" s="63">
        <v>45495</v>
      </c>
      <c r="O1848">
        <v>30</v>
      </c>
      <c r="P1848" t="s">
        <v>8799</v>
      </c>
      <c r="Q1848">
        <v>0</v>
      </c>
      <c r="R1848">
        <v>0</v>
      </c>
      <c r="S1848">
        <v>0</v>
      </c>
      <c r="T1848">
        <v>0</v>
      </c>
      <c r="U1848">
        <v>0</v>
      </c>
      <c r="V1848">
        <v>0</v>
      </c>
      <c r="W1848">
        <v>0</v>
      </c>
      <c r="X1848" s="1">
        <v>45473</v>
      </c>
      <c r="Y1848" s="1">
        <v>43431</v>
      </c>
      <c r="Z1848" t="s">
        <v>35</v>
      </c>
      <c r="AA1848" t="s">
        <v>100</v>
      </c>
    </row>
    <row r="1849" spans="1:27" x14ac:dyDescent="0.25">
      <c r="A1849" t="s">
        <v>1036</v>
      </c>
      <c r="B1849" t="s">
        <v>3811</v>
      </c>
      <c r="C1849" t="s">
        <v>27</v>
      </c>
      <c r="D1849" t="s">
        <v>35</v>
      </c>
      <c r="E1849" t="s">
        <v>155</v>
      </c>
      <c r="F1849" t="s">
        <v>14</v>
      </c>
      <c r="G1849" t="s">
        <v>9</v>
      </c>
      <c r="H1849">
        <v>684</v>
      </c>
      <c r="I1849" t="s">
        <v>8880</v>
      </c>
      <c r="J1849">
        <v>90000</v>
      </c>
      <c r="K1849">
        <v>946.33</v>
      </c>
      <c r="L1849">
        <v>0.26950000000000002</v>
      </c>
      <c r="M1849" s="63">
        <v>45458</v>
      </c>
      <c r="N1849" s="63">
        <v>45488</v>
      </c>
      <c r="O1849">
        <v>30</v>
      </c>
      <c r="P1849" t="s">
        <v>8799</v>
      </c>
      <c r="Q1849">
        <v>0</v>
      </c>
      <c r="R1849">
        <v>0</v>
      </c>
      <c r="S1849">
        <v>0</v>
      </c>
      <c r="T1849">
        <v>0</v>
      </c>
      <c r="U1849">
        <v>0</v>
      </c>
      <c r="V1849">
        <v>0</v>
      </c>
      <c r="W1849">
        <v>0</v>
      </c>
      <c r="X1849" s="1">
        <v>45473</v>
      </c>
      <c r="Y1849" s="1">
        <v>45115</v>
      </c>
      <c r="Z1849" t="s">
        <v>35</v>
      </c>
      <c r="AA1849" t="s">
        <v>100</v>
      </c>
    </row>
    <row r="1850" spans="1:27" x14ac:dyDescent="0.25">
      <c r="A1850" t="s">
        <v>1036</v>
      </c>
      <c r="B1850" t="s">
        <v>3812</v>
      </c>
      <c r="C1850" t="s">
        <v>27</v>
      </c>
      <c r="D1850" t="s">
        <v>35</v>
      </c>
      <c r="E1850" t="s">
        <v>155</v>
      </c>
      <c r="F1850" t="s">
        <v>14</v>
      </c>
      <c r="G1850" t="s">
        <v>4</v>
      </c>
      <c r="H1850">
        <v>684</v>
      </c>
      <c r="I1850" t="s">
        <v>5971</v>
      </c>
      <c r="J1850">
        <v>90000</v>
      </c>
      <c r="K1850">
        <v>19217.439999999999</v>
      </c>
      <c r="L1850">
        <v>0.26950000000000002</v>
      </c>
      <c r="M1850" s="63">
        <v>45451</v>
      </c>
      <c r="N1850" s="63">
        <v>45481</v>
      </c>
      <c r="O1850">
        <v>30</v>
      </c>
      <c r="P1850" t="s">
        <v>8799</v>
      </c>
      <c r="Q1850">
        <v>0</v>
      </c>
      <c r="R1850">
        <v>0</v>
      </c>
      <c r="S1850">
        <v>0</v>
      </c>
      <c r="T1850">
        <v>0</v>
      </c>
      <c r="U1850">
        <v>0</v>
      </c>
      <c r="V1850">
        <v>0</v>
      </c>
      <c r="W1850">
        <v>0</v>
      </c>
      <c r="X1850" s="1">
        <v>45473</v>
      </c>
      <c r="Y1850" s="1">
        <v>43431</v>
      </c>
      <c r="Z1850" t="s">
        <v>35</v>
      </c>
      <c r="AA1850" t="s">
        <v>100</v>
      </c>
    </row>
    <row r="1851" spans="1:27" x14ac:dyDescent="0.25">
      <c r="A1851" t="s">
        <v>1036</v>
      </c>
      <c r="B1851" t="s">
        <v>3813</v>
      </c>
      <c r="C1851" t="s">
        <v>27</v>
      </c>
      <c r="D1851" t="s">
        <v>35</v>
      </c>
      <c r="E1851" t="s">
        <v>155</v>
      </c>
      <c r="F1851" t="s">
        <v>14</v>
      </c>
      <c r="G1851" t="s">
        <v>12</v>
      </c>
      <c r="H1851">
        <v>684</v>
      </c>
      <c r="I1851" t="s">
        <v>5766</v>
      </c>
      <c r="J1851">
        <v>90000</v>
      </c>
      <c r="K1851">
        <v>280.5</v>
      </c>
      <c r="L1851">
        <v>0.26950000000000002</v>
      </c>
      <c r="M1851" s="63">
        <v>45464</v>
      </c>
      <c r="N1851" s="63">
        <v>45494</v>
      </c>
      <c r="O1851">
        <v>30</v>
      </c>
      <c r="P1851" t="s">
        <v>8799</v>
      </c>
      <c r="Q1851">
        <v>0</v>
      </c>
      <c r="R1851">
        <v>0</v>
      </c>
      <c r="S1851">
        <v>0</v>
      </c>
      <c r="T1851">
        <v>0</v>
      </c>
      <c r="U1851">
        <v>0</v>
      </c>
      <c r="V1851">
        <v>0</v>
      </c>
      <c r="W1851">
        <v>0</v>
      </c>
      <c r="X1851" s="1">
        <v>45473</v>
      </c>
      <c r="Y1851" s="1">
        <v>43431</v>
      </c>
      <c r="Z1851" t="s">
        <v>35</v>
      </c>
      <c r="AA1851" t="s">
        <v>100</v>
      </c>
    </row>
    <row r="1852" spans="1:27" x14ac:dyDescent="0.25">
      <c r="A1852" t="s">
        <v>1036</v>
      </c>
      <c r="B1852" t="s">
        <v>3816</v>
      </c>
      <c r="C1852" t="s">
        <v>27</v>
      </c>
      <c r="D1852" t="s">
        <v>35</v>
      </c>
      <c r="E1852" t="s">
        <v>155</v>
      </c>
      <c r="F1852" t="s">
        <v>14</v>
      </c>
      <c r="G1852" t="s">
        <v>13</v>
      </c>
      <c r="H1852">
        <v>684</v>
      </c>
      <c r="I1852" t="s">
        <v>5975</v>
      </c>
      <c r="J1852">
        <v>90000</v>
      </c>
      <c r="K1852">
        <v>159.83000000000001</v>
      </c>
      <c r="L1852">
        <v>0.26950000000000002</v>
      </c>
      <c r="M1852" s="63">
        <v>45470</v>
      </c>
      <c r="N1852" s="63">
        <v>45500</v>
      </c>
      <c r="O1852">
        <v>30</v>
      </c>
      <c r="P1852" t="s">
        <v>8799</v>
      </c>
      <c r="Q1852">
        <v>0</v>
      </c>
      <c r="R1852">
        <v>0</v>
      </c>
      <c r="S1852">
        <v>0</v>
      </c>
      <c r="T1852">
        <v>0</v>
      </c>
      <c r="U1852">
        <v>0</v>
      </c>
      <c r="V1852">
        <v>0</v>
      </c>
      <c r="W1852">
        <v>0</v>
      </c>
      <c r="X1852" s="1">
        <v>45473</v>
      </c>
      <c r="Y1852" s="1">
        <v>43431</v>
      </c>
      <c r="Z1852" t="s">
        <v>35</v>
      </c>
      <c r="AA1852" t="s">
        <v>100</v>
      </c>
    </row>
    <row r="1853" spans="1:27" x14ac:dyDescent="0.25">
      <c r="A1853" t="s">
        <v>2812</v>
      </c>
      <c r="B1853" t="s">
        <v>4180</v>
      </c>
      <c r="C1853" t="s">
        <v>27</v>
      </c>
      <c r="D1853" t="s">
        <v>35</v>
      </c>
      <c r="E1853" t="s">
        <v>155</v>
      </c>
      <c r="F1853" t="s">
        <v>12</v>
      </c>
      <c r="G1853" t="s">
        <v>13</v>
      </c>
      <c r="H1853">
        <v>853</v>
      </c>
      <c r="I1853" t="s">
        <v>8977</v>
      </c>
      <c r="J1853">
        <v>60000</v>
      </c>
      <c r="K1853">
        <v>25466.76</v>
      </c>
      <c r="L1853">
        <v>0.26950000000000002</v>
      </c>
      <c r="M1853" s="63">
        <v>45450</v>
      </c>
      <c r="N1853" s="63">
        <v>45480</v>
      </c>
      <c r="O1853">
        <v>30</v>
      </c>
      <c r="P1853" t="s">
        <v>8799</v>
      </c>
      <c r="Q1853">
        <v>0</v>
      </c>
      <c r="R1853">
        <v>0</v>
      </c>
      <c r="S1853">
        <v>0</v>
      </c>
      <c r="T1853">
        <v>0</v>
      </c>
      <c r="U1853">
        <v>0</v>
      </c>
      <c r="V1853">
        <v>0</v>
      </c>
      <c r="W1853">
        <v>0</v>
      </c>
      <c r="X1853" s="1">
        <v>45473</v>
      </c>
      <c r="Y1853" s="1">
        <v>44865</v>
      </c>
      <c r="Z1853" t="s">
        <v>35</v>
      </c>
      <c r="AA1853" t="s">
        <v>100</v>
      </c>
    </row>
    <row r="1854" spans="1:27" x14ac:dyDescent="0.25">
      <c r="A1854" t="s">
        <v>1047</v>
      </c>
      <c r="B1854" t="s">
        <v>3847</v>
      </c>
      <c r="C1854" t="s">
        <v>27</v>
      </c>
      <c r="D1854" t="s">
        <v>35</v>
      </c>
      <c r="E1854" t="s">
        <v>155</v>
      </c>
      <c r="F1854" t="s">
        <v>3</v>
      </c>
      <c r="G1854" t="s">
        <v>12</v>
      </c>
      <c r="H1854">
        <v>716</v>
      </c>
      <c r="I1854" t="s">
        <v>5648</v>
      </c>
      <c r="J1854">
        <v>80000</v>
      </c>
      <c r="K1854">
        <v>3463.12</v>
      </c>
      <c r="L1854">
        <v>0.26950000000000002</v>
      </c>
      <c r="M1854" s="63">
        <v>45432</v>
      </c>
      <c r="N1854" s="63">
        <v>45477</v>
      </c>
      <c r="O1854">
        <v>45</v>
      </c>
      <c r="P1854" t="s">
        <v>8799</v>
      </c>
      <c r="Q1854">
        <v>0</v>
      </c>
      <c r="R1854">
        <v>0</v>
      </c>
      <c r="S1854">
        <v>0</v>
      </c>
      <c r="T1854">
        <v>0</v>
      </c>
      <c r="U1854">
        <v>0</v>
      </c>
      <c r="V1854">
        <v>0</v>
      </c>
      <c r="W1854">
        <v>0</v>
      </c>
      <c r="X1854" s="1">
        <v>45473</v>
      </c>
      <c r="Y1854" s="1">
        <v>43341</v>
      </c>
      <c r="Z1854" t="s">
        <v>35</v>
      </c>
      <c r="AA1854" t="s">
        <v>101</v>
      </c>
    </row>
    <row r="1855" spans="1:27" x14ac:dyDescent="0.25">
      <c r="A1855" t="s">
        <v>1047</v>
      </c>
      <c r="B1855" t="s">
        <v>3850</v>
      </c>
      <c r="C1855" t="s">
        <v>27</v>
      </c>
      <c r="D1855" t="s">
        <v>35</v>
      </c>
      <c r="E1855" t="s">
        <v>155</v>
      </c>
      <c r="F1855" t="s">
        <v>3</v>
      </c>
      <c r="G1855" t="s">
        <v>14</v>
      </c>
      <c r="H1855">
        <v>716</v>
      </c>
      <c r="I1855" t="s">
        <v>5929</v>
      </c>
      <c r="J1855">
        <v>80000</v>
      </c>
      <c r="K1855">
        <v>29166.59</v>
      </c>
      <c r="L1855">
        <v>0.26950000000000002</v>
      </c>
      <c r="M1855" s="63">
        <v>45454</v>
      </c>
      <c r="N1855" s="63">
        <v>45499</v>
      </c>
      <c r="O1855">
        <v>45</v>
      </c>
      <c r="P1855" t="s">
        <v>8799</v>
      </c>
      <c r="Q1855">
        <v>0</v>
      </c>
      <c r="R1855">
        <v>0</v>
      </c>
      <c r="S1855">
        <v>0</v>
      </c>
      <c r="T1855">
        <v>0</v>
      </c>
      <c r="U1855">
        <v>0</v>
      </c>
      <c r="V1855">
        <v>0</v>
      </c>
      <c r="W1855">
        <v>0</v>
      </c>
      <c r="X1855" s="1">
        <v>45473</v>
      </c>
      <c r="Y1855" s="1">
        <v>43341</v>
      </c>
      <c r="Z1855" t="s">
        <v>35</v>
      </c>
      <c r="AA1855" t="s">
        <v>101</v>
      </c>
    </row>
    <row r="1856" spans="1:27" x14ac:dyDescent="0.25">
      <c r="A1856" t="s">
        <v>1047</v>
      </c>
      <c r="B1856" t="s">
        <v>3849</v>
      </c>
      <c r="C1856" t="s">
        <v>27</v>
      </c>
      <c r="D1856" t="s">
        <v>35</v>
      </c>
      <c r="E1856" t="s">
        <v>155</v>
      </c>
      <c r="F1856" t="s">
        <v>3</v>
      </c>
      <c r="G1856" t="s">
        <v>3</v>
      </c>
      <c r="H1856">
        <v>716</v>
      </c>
      <c r="I1856" t="s">
        <v>5929</v>
      </c>
      <c r="J1856">
        <v>80000</v>
      </c>
      <c r="K1856">
        <v>19349.849999999999</v>
      </c>
      <c r="L1856">
        <v>0.26950000000000002</v>
      </c>
      <c r="M1856" s="63">
        <v>45464</v>
      </c>
      <c r="N1856" s="63">
        <v>45509</v>
      </c>
      <c r="O1856">
        <v>45</v>
      </c>
      <c r="P1856" t="s">
        <v>8799</v>
      </c>
      <c r="Q1856">
        <v>0</v>
      </c>
      <c r="R1856">
        <v>0</v>
      </c>
      <c r="S1856">
        <v>0</v>
      </c>
      <c r="T1856">
        <v>0</v>
      </c>
      <c r="U1856">
        <v>0</v>
      </c>
      <c r="V1856">
        <v>0</v>
      </c>
      <c r="W1856">
        <v>0</v>
      </c>
      <c r="X1856" s="1">
        <v>45473</v>
      </c>
      <c r="Y1856" s="1">
        <v>43341</v>
      </c>
      <c r="Z1856" t="s">
        <v>35</v>
      </c>
      <c r="AA1856" t="s">
        <v>101</v>
      </c>
    </row>
    <row r="1857" spans="1:27" x14ac:dyDescent="0.25">
      <c r="A1857" t="s">
        <v>1047</v>
      </c>
      <c r="B1857" t="s">
        <v>3848</v>
      </c>
      <c r="C1857" t="s">
        <v>27</v>
      </c>
      <c r="D1857" t="s">
        <v>35</v>
      </c>
      <c r="E1857" t="s">
        <v>155</v>
      </c>
      <c r="F1857" t="s">
        <v>3</v>
      </c>
      <c r="G1857" t="s">
        <v>14</v>
      </c>
      <c r="H1857">
        <v>716</v>
      </c>
      <c r="I1857" t="s">
        <v>5721</v>
      </c>
      <c r="J1857">
        <v>80000</v>
      </c>
      <c r="K1857">
        <v>20708.13</v>
      </c>
      <c r="L1857">
        <v>0.26950000000000002</v>
      </c>
      <c r="M1857" s="63">
        <v>45443</v>
      </c>
      <c r="N1857" s="63">
        <v>45488</v>
      </c>
      <c r="O1857">
        <v>45</v>
      </c>
      <c r="P1857" t="s">
        <v>8799</v>
      </c>
      <c r="Q1857">
        <v>0</v>
      </c>
      <c r="R1857">
        <v>0</v>
      </c>
      <c r="S1857">
        <v>0</v>
      </c>
      <c r="T1857">
        <v>0</v>
      </c>
      <c r="U1857">
        <v>0</v>
      </c>
      <c r="V1857">
        <v>0</v>
      </c>
      <c r="W1857">
        <v>0</v>
      </c>
      <c r="X1857" s="1">
        <v>45473</v>
      </c>
      <c r="Y1857" s="1">
        <v>44501</v>
      </c>
      <c r="Z1857" t="s">
        <v>35</v>
      </c>
      <c r="AA1857" t="s">
        <v>101</v>
      </c>
    </row>
    <row r="1858" spans="1:27" x14ac:dyDescent="0.25">
      <c r="A1858" t="s">
        <v>4715</v>
      </c>
      <c r="B1858" t="s">
        <v>4716</v>
      </c>
      <c r="C1858" t="s">
        <v>27</v>
      </c>
      <c r="D1858" t="s">
        <v>35</v>
      </c>
      <c r="E1858" t="s">
        <v>155</v>
      </c>
      <c r="F1858" t="s">
        <v>9</v>
      </c>
      <c r="G1858" t="s">
        <v>4</v>
      </c>
      <c r="H1858">
        <v>517</v>
      </c>
      <c r="I1858" t="s">
        <v>6006</v>
      </c>
      <c r="J1858">
        <v>20000</v>
      </c>
      <c r="K1858">
        <v>10566.27</v>
      </c>
      <c r="L1858">
        <v>0.26950000000000002</v>
      </c>
      <c r="M1858" s="63">
        <v>45450</v>
      </c>
      <c r="N1858" s="63">
        <v>45495</v>
      </c>
      <c r="O1858">
        <v>45</v>
      </c>
      <c r="P1858" t="s">
        <v>8799</v>
      </c>
      <c r="Q1858">
        <v>0</v>
      </c>
      <c r="R1858">
        <v>0</v>
      </c>
      <c r="S1858">
        <v>0</v>
      </c>
      <c r="T1858">
        <v>0</v>
      </c>
      <c r="U1858">
        <v>0</v>
      </c>
      <c r="V1858">
        <v>0</v>
      </c>
      <c r="W1858">
        <v>0</v>
      </c>
      <c r="X1858" s="1">
        <v>45473</v>
      </c>
      <c r="Y1858" s="1">
        <v>45032</v>
      </c>
      <c r="Z1858" t="s">
        <v>35</v>
      </c>
      <c r="AA1858" t="s">
        <v>99</v>
      </c>
    </row>
    <row r="1859" spans="1:27" x14ac:dyDescent="0.25">
      <c r="A1859" t="s">
        <v>4369</v>
      </c>
      <c r="B1859" t="s">
        <v>4370</v>
      </c>
      <c r="C1859" t="s">
        <v>27</v>
      </c>
      <c r="D1859" t="s">
        <v>35</v>
      </c>
      <c r="E1859" t="s">
        <v>155</v>
      </c>
      <c r="F1859" t="s">
        <v>4</v>
      </c>
      <c r="G1859" t="s">
        <v>9</v>
      </c>
      <c r="H1859">
        <v>572</v>
      </c>
      <c r="I1859" t="s">
        <v>5967</v>
      </c>
      <c r="J1859">
        <v>60000</v>
      </c>
      <c r="K1859">
        <v>29639.5</v>
      </c>
      <c r="L1859">
        <v>0.26950000000000002</v>
      </c>
      <c r="M1859" s="63">
        <v>45438</v>
      </c>
      <c r="N1859" s="63">
        <v>45483</v>
      </c>
      <c r="O1859">
        <v>45</v>
      </c>
      <c r="P1859" t="s">
        <v>8799</v>
      </c>
      <c r="Q1859">
        <v>0</v>
      </c>
      <c r="R1859">
        <v>0</v>
      </c>
      <c r="S1859">
        <v>0</v>
      </c>
      <c r="T1859">
        <v>0</v>
      </c>
      <c r="U1859">
        <v>0</v>
      </c>
      <c r="V1859">
        <v>0</v>
      </c>
      <c r="W1859">
        <v>0</v>
      </c>
      <c r="X1859" s="1">
        <v>45473</v>
      </c>
      <c r="Y1859" s="1">
        <v>44733</v>
      </c>
      <c r="Z1859" t="s">
        <v>35</v>
      </c>
      <c r="AA1859" t="s">
        <v>99</v>
      </c>
    </row>
    <row r="1860" spans="1:27" x14ac:dyDescent="0.25">
      <c r="A1860" t="s">
        <v>4369</v>
      </c>
      <c r="B1860" t="s">
        <v>9131</v>
      </c>
      <c r="C1860" t="s">
        <v>27</v>
      </c>
      <c r="D1860" t="s">
        <v>35</v>
      </c>
      <c r="E1860" t="s">
        <v>155</v>
      </c>
      <c r="F1860" t="s">
        <v>4</v>
      </c>
      <c r="G1860" t="s">
        <v>2</v>
      </c>
      <c r="H1860">
        <v>572</v>
      </c>
      <c r="I1860" t="s">
        <v>5663</v>
      </c>
      <c r="J1860">
        <v>60000</v>
      </c>
      <c r="K1860">
        <v>21755.360000000001</v>
      </c>
      <c r="L1860">
        <v>0.26950000000000002</v>
      </c>
      <c r="M1860" s="63">
        <v>45462</v>
      </c>
      <c r="N1860" s="63">
        <v>45507</v>
      </c>
      <c r="O1860">
        <v>45</v>
      </c>
      <c r="P1860" t="s">
        <v>8799</v>
      </c>
      <c r="Q1860">
        <v>0</v>
      </c>
      <c r="R1860">
        <v>0</v>
      </c>
      <c r="S1860">
        <v>0</v>
      </c>
      <c r="T1860">
        <v>0</v>
      </c>
      <c r="U1860">
        <v>0</v>
      </c>
      <c r="V1860">
        <v>0</v>
      </c>
      <c r="W1860">
        <v>0</v>
      </c>
      <c r="X1860" s="1">
        <v>45473</v>
      </c>
      <c r="Y1860" s="1">
        <v>45419</v>
      </c>
      <c r="Z1860" t="s">
        <v>35</v>
      </c>
      <c r="AA1860" t="s">
        <v>99</v>
      </c>
    </row>
    <row r="1861" spans="1:27" x14ac:dyDescent="0.25">
      <c r="A1861" t="s">
        <v>4539</v>
      </c>
      <c r="B1861" t="s">
        <v>4540</v>
      </c>
      <c r="C1861" t="s">
        <v>27</v>
      </c>
      <c r="D1861" t="s">
        <v>35</v>
      </c>
      <c r="E1861" t="s">
        <v>155</v>
      </c>
      <c r="F1861" t="s">
        <v>9</v>
      </c>
      <c r="G1861" t="s">
        <v>9</v>
      </c>
      <c r="H1861">
        <v>803</v>
      </c>
      <c r="I1861" t="s">
        <v>5831</v>
      </c>
      <c r="J1861">
        <v>30000</v>
      </c>
      <c r="K1861">
        <v>22613.25</v>
      </c>
      <c r="L1861">
        <v>0.26950000000000002</v>
      </c>
      <c r="M1861" s="63">
        <v>45431</v>
      </c>
      <c r="N1861" s="63">
        <v>45476</v>
      </c>
      <c r="O1861">
        <v>45</v>
      </c>
      <c r="P1861" t="s">
        <v>8799</v>
      </c>
      <c r="Q1861">
        <v>0</v>
      </c>
      <c r="R1861">
        <v>0</v>
      </c>
      <c r="S1861">
        <v>0</v>
      </c>
      <c r="T1861">
        <v>0</v>
      </c>
      <c r="U1861">
        <v>0</v>
      </c>
      <c r="V1861">
        <v>0</v>
      </c>
      <c r="W1861">
        <v>0</v>
      </c>
      <c r="X1861" s="1">
        <v>45473</v>
      </c>
      <c r="Y1861" s="1">
        <v>45087</v>
      </c>
      <c r="Z1861" t="s">
        <v>35</v>
      </c>
      <c r="AA1861" t="s">
        <v>101</v>
      </c>
    </row>
    <row r="1862" spans="1:27" x14ac:dyDescent="0.25">
      <c r="A1862" t="s">
        <v>2865</v>
      </c>
      <c r="B1862" t="s">
        <v>4308</v>
      </c>
      <c r="C1862" t="s">
        <v>27</v>
      </c>
      <c r="D1862" t="s">
        <v>35</v>
      </c>
      <c r="E1862" t="s">
        <v>155</v>
      </c>
      <c r="F1862" t="s">
        <v>9</v>
      </c>
      <c r="G1862" t="s">
        <v>14</v>
      </c>
      <c r="H1862">
        <v>761</v>
      </c>
      <c r="I1862" t="s">
        <v>5836</v>
      </c>
      <c r="J1862">
        <v>30000</v>
      </c>
      <c r="K1862">
        <v>19026.7</v>
      </c>
      <c r="L1862">
        <v>0.26950000000000002</v>
      </c>
      <c r="M1862" s="63">
        <v>45468</v>
      </c>
      <c r="N1862" s="63">
        <v>45513</v>
      </c>
      <c r="O1862">
        <v>45</v>
      </c>
      <c r="P1862" t="s">
        <v>8799</v>
      </c>
      <c r="Q1862">
        <v>0</v>
      </c>
      <c r="R1862">
        <v>0</v>
      </c>
      <c r="S1862">
        <v>0</v>
      </c>
      <c r="T1862">
        <v>0</v>
      </c>
      <c r="U1862">
        <v>0</v>
      </c>
      <c r="V1862">
        <v>0</v>
      </c>
      <c r="W1862">
        <v>0</v>
      </c>
      <c r="X1862" s="1">
        <v>45473</v>
      </c>
      <c r="Y1862" s="1">
        <v>44349</v>
      </c>
      <c r="Z1862" t="s">
        <v>35</v>
      </c>
      <c r="AA1862" t="s">
        <v>99</v>
      </c>
    </row>
    <row r="1863" spans="1:27" x14ac:dyDescent="0.25">
      <c r="A1863" t="s">
        <v>2865</v>
      </c>
      <c r="B1863" t="s">
        <v>4307</v>
      </c>
      <c r="C1863" t="s">
        <v>27</v>
      </c>
      <c r="D1863" t="s">
        <v>35</v>
      </c>
      <c r="E1863" t="s">
        <v>155</v>
      </c>
      <c r="F1863" t="s">
        <v>9</v>
      </c>
      <c r="G1863" t="s">
        <v>3</v>
      </c>
      <c r="H1863">
        <v>761</v>
      </c>
      <c r="I1863" t="s">
        <v>5836</v>
      </c>
      <c r="J1863">
        <v>30000</v>
      </c>
      <c r="K1863">
        <v>2495.46</v>
      </c>
      <c r="L1863">
        <v>0.26950000000000002</v>
      </c>
      <c r="M1863" s="63">
        <v>45244</v>
      </c>
      <c r="N1863" s="63">
        <v>45289</v>
      </c>
      <c r="O1863">
        <v>45</v>
      </c>
      <c r="P1863" t="s">
        <v>8799</v>
      </c>
      <c r="Q1863">
        <v>0</v>
      </c>
      <c r="R1863">
        <v>0</v>
      </c>
      <c r="S1863">
        <v>0</v>
      </c>
      <c r="T1863">
        <v>8165.94</v>
      </c>
      <c r="U1863">
        <v>0</v>
      </c>
      <c r="V1863">
        <v>0</v>
      </c>
      <c r="W1863">
        <v>8165.94</v>
      </c>
      <c r="X1863" s="1">
        <v>45473</v>
      </c>
      <c r="Y1863" s="1">
        <v>43180</v>
      </c>
      <c r="Z1863" t="s">
        <v>35</v>
      </c>
      <c r="AA1863" t="s">
        <v>99</v>
      </c>
    </row>
    <row r="1864" spans="1:27" x14ac:dyDescent="0.25">
      <c r="A1864" t="s">
        <v>2787</v>
      </c>
      <c r="B1864" t="s">
        <v>4113</v>
      </c>
      <c r="C1864" t="s">
        <v>27</v>
      </c>
      <c r="D1864" t="s">
        <v>35</v>
      </c>
      <c r="E1864" t="s">
        <v>155</v>
      </c>
      <c r="F1864" t="s">
        <v>14</v>
      </c>
      <c r="G1864" t="s">
        <v>7</v>
      </c>
      <c r="H1864">
        <v>695</v>
      </c>
      <c r="I1864" t="s">
        <v>5891</v>
      </c>
      <c r="J1864">
        <v>100000</v>
      </c>
      <c r="K1864">
        <v>20452.080000000002</v>
      </c>
      <c r="L1864">
        <v>0.26950000000000002</v>
      </c>
      <c r="M1864" s="63">
        <v>45462</v>
      </c>
      <c r="N1864" s="63">
        <v>45492</v>
      </c>
      <c r="O1864">
        <v>30</v>
      </c>
      <c r="P1864" t="s">
        <v>8799</v>
      </c>
      <c r="Q1864">
        <v>0</v>
      </c>
      <c r="R1864">
        <v>0</v>
      </c>
      <c r="S1864">
        <v>0</v>
      </c>
      <c r="T1864">
        <v>0</v>
      </c>
      <c r="U1864">
        <v>0</v>
      </c>
      <c r="V1864">
        <v>0</v>
      </c>
      <c r="W1864">
        <v>0</v>
      </c>
      <c r="X1864" s="1">
        <v>45473</v>
      </c>
      <c r="Y1864" s="1">
        <v>43558</v>
      </c>
      <c r="Z1864" t="s">
        <v>35</v>
      </c>
      <c r="AA1864" t="s">
        <v>102</v>
      </c>
    </row>
    <row r="1865" spans="1:27" x14ac:dyDescent="0.25">
      <c r="A1865" t="s">
        <v>2787</v>
      </c>
      <c r="B1865" t="s">
        <v>4115</v>
      </c>
      <c r="C1865" t="s">
        <v>27</v>
      </c>
      <c r="D1865" t="s">
        <v>35</v>
      </c>
      <c r="E1865" t="s">
        <v>155</v>
      </c>
      <c r="F1865" t="s">
        <v>14</v>
      </c>
      <c r="G1865" t="s">
        <v>13</v>
      </c>
      <c r="H1865">
        <v>695</v>
      </c>
      <c r="I1865" t="s">
        <v>5889</v>
      </c>
      <c r="J1865">
        <v>100000</v>
      </c>
      <c r="K1865">
        <v>19438.46</v>
      </c>
      <c r="L1865">
        <v>0.26950000000000002</v>
      </c>
      <c r="M1865" s="63">
        <v>45447</v>
      </c>
      <c r="N1865" s="63">
        <v>45477</v>
      </c>
      <c r="O1865">
        <v>30</v>
      </c>
      <c r="P1865" t="s">
        <v>8799</v>
      </c>
      <c r="Q1865">
        <v>0</v>
      </c>
      <c r="R1865">
        <v>0</v>
      </c>
      <c r="S1865">
        <v>0</v>
      </c>
      <c r="T1865">
        <v>0</v>
      </c>
      <c r="U1865">
        <v>0</v>
      </c>
      <c r="V1865">
        <v>0</v>
      </c>
      <c r="W1865">
        <v>0</v>
      </c>
      <c r="X1865" s="1">
        <v>45473</v>
      </c>
      <c r="Y1865" s="1">
        <v>43558</v>
      </c>
      <c r="Z1865" t="s">
        <v>35</v>
      </c>
      <c r="AA1865" t="s">
        <v>102</v>
      </c>
    </row>
    <row r="1866" spans="1:27" x14ac:dyDescent="0.25">
      <c r="A1866" t="s">
        <v>2787</v>
      </c>
      <c r="B1866" t="s">
        <v>4116</v>
      </c>
      <c r="C1866" t="s">
        <v>27</v>
      </c>
      <c r="D1866" t="s">
        <v>35</v>
      </c>
      <c r="E1866" t="s">
        <v>155</v>
      </c>
      <c r="F1866" t="s">
        <v>14</v>
      </c>
      <c r="G1866" t="s">
        <v>12</v>
      </c>
      <c r="H1866">
        <v>695</v>
      </c>
      <c r="I1866" t="s">
        <v>5982</v>
      </c>
      <c r="J1866">
        <v>100000</v>
      </c>
      <c r="K1866">
        <v>794.49</v>
      </c>
      <c r="L1866">
        <v>0.26950000000000002</v>
      </c>
      <c r="M1866" s="63">
        <v>45459</v>
      </c>
      <c r="N1866" s="63">
        <v>45489</v>
      </c>
      <c r="O1866">
        <v>30</v>
      </c>
      <c r="P1866" t="s">
        <v>8799</v>
      </c>
      <c r="Q1866">
        <v>0</v>
      </c>
      <c r="R1866">
        <v>0</v>
      </c>
      <c r="S1866">
        <v>0</v>
      </c>
      <c r="T1866">
        <v>0</v>
      </c>
      <c r="U1866">
        <v>0</v>
      </c>
      <c r="V1866">
        <v>0</v>
      </c>
      <c r="W1866">
        <v>0</v>
      </c>
      <c r="X1866" s="1">
        <v>45473</v>
      </c>
      <c r="Y1866" s="1">
        <v>44697</v>
      </c>
      <c r="Z1866" t="s">
        <v>35</v>
      </c>
      <c r="AA1866" t="s">
        <v>102</v>
      </c>
    </row>
    <row r="1867" spans="1:27" x14ac:dyDescent="0.25">
      <c r="A1867" t="s">
        <v>2787</v>
      </c>
      <c r="B1867" t="s">
        <v>4114</v>
      </c>
      <c r="C1867" t="s">
        <v>27</v>
      </c>
      <c r="D1867" t="s">
        <v>35</v>
      </c>
      <c r="E1867" t="s">
        <v>155</v>
      </c>
      <c r="F1867" t="s">
        <v>14</v>
      </c>
      <c r="G1867" t="s">
        <v>12</v>
      </c>
      <c r="H1867">
        <v>695</v>
      </c>
      <c r="I1867" t="s">
        <v>5941</v>
      </c>
      <c r="J1867">
        <v>100000</v>
      </c>
      <c r="K1867">
        <v>1279.6199999999999</v>
      </c>
      <c r="L1867">
        <v>0.26950000000000002</v>
      </c>
      <c r="M1867" s="63">
        <v>45465</v>
      </c>
      <c r="N1867" s="63">
        <v>45495</v>
      </c>
      <c r="O1867">
        <v>30</v>
      </c>
      <c r="P1867" t="s">
        <v>8799</v>
      </c>
      <c r="Q1867">
        <v>0</v>
      </c>
      <c r="R1867">
        <v>0</v>
      </c>
      <c r="S1867">
        <v>0</v>
      </c>
      <c r="T1867">
        <v>0</v>
      </c>
      <c r="U1867">
        <v>0</v>
      </c>
      <c r="V1867">
        <v>0</v>
      </c>
      <c r="W1867">
        <v>0</v>
      </c>
      <c r="X1867" s="1">
        <v>45473</v>
      </c>
      <c r="Y1867" s="1">
        <v>43558</v>
      </c>
      <c r="Z1867" t="s">
        <v>35</v>
      </c>
      <c r="AA1867" t="s">
        <v>102</v>
      </c>
    </row>
    <row r="1868" spans="1:27" x14ac:dyDescent="0.25">
      <c r="A1868" t="s">
        <v>2787</v>
      </c>
      <c r="B1868" t="s">
        <v>4586</v>
      </c>
      <c r="C1868" t="s">
        <v>27</v>
      </c>
      <c r="D1868" t="s">
        <v>35</v>
      </c>
      <c r="E1868" t="s">
        <v>155</v>
      </c>
      <c r="F1868" t="s">
        <v>14</v>
      </c>
      <c r="G1868" t="s">
        <v>4</v>
      </c>
      <c r="H1868">
        <v>695</v>
      </c>
      <c r="I1868" t="s">
        <v>5740</v>
      </c>
      <c r="J1868">
        <v>100000</v>
      </c>
      <c r="K1868">
        <v>15224</v>
      </c>
      <c r="L1868">
        <v>0.26950000000000002</v>
      </c>
      <c r="M1868" s="63">
        <v>45446</v>
      </c>
      <c r="N1868" s="63">
        <v>45476</v>
      </c>
      <c r="O1868">
        <v>30</v>
      </c>
      <c r="P1868" t="s">
        <v>8799</v>
      </c>
      <c r="Q1868">
        <v>0</v>
      </c>
      <c r="R1868">
        <v>0</v>
      </c>
      <c r="S1868">
        <v>0</v>
      </c>
      <c r="T1868">
        <v>0</v>
      </c>
      <c r="U1868">
        <v>0</v>
      </c>
      <c r="V1868">
        <v>0</v>
      </c>
      <c r="W1868">
        <v>0</v>
      </c>
      <c r="X1868" s="1">
        <v>45473</v>
      </c>
      <c r="Y1868" s="1">
        <v>44671</v>
      </c>
      <c r="Z1868" t="s">
        <v>35</v>
      </c>
      <c r="AA1868" t="s">
        <v>102</v>
      </c>
    </row>
    <row r="1869" spans="1:27" x14ac:dyDescent="0.25">
      <c r="A1869" t="s">
        <v>2787</v>
      </c>
      <c r="B1869" t="s">
        <v>9149</v>
      </c>
      <c r="C1869" t="s">
        <v>27</v>
      </c>
      <c r="D1869" t="s">
        <v>35</v>
      </c>
      <c r="E1869" t="s">
        <v>155</v>
      </c>
      <c r="F1869" t="s">
        <v>14</v>
      </c>
      <c r="G1869" t="s">
        <v>7</v>
      </c>
      <c r="H1869">
        <v>695</v>
      </c>
      <c r="I1869" t="s">
        <v>5780</v>
      </c>
      <c r="J1869">
        <v>100000</v>
      </c>
      <c r="K1869">
        <v>13164.69</v>
      </c>
      <c r="L1869">
        <v>0.26950000000000002</v>
      </c>
      <c r="M1869" s="63">
        <v>45467</v>
      </c>
      <c r="N1869" s="63">
        <v>45497</v>
      </c>
      <c r="O1869">
        <v>30</v>
      </c>
      <c r="P1869" t="s">
        <v>8799</v>
      </c>
      <c r="Q1869">
        <v>0</v>
      </c>
      <c r="R1869">
        <v>0</v>
      </c>
      <c r="S1869">
        <v>0</v>
      </c>
      <c r="T1869">
        <v>0</v>
      </c>
      <c r="U1869">
        <v>0</v>
      </c>
      <c r="V1869">
        <v>0</v>
      </c>
      <c r="W1869">
        <v>0</v>
      </c>
      <c r="X1869" s="1">
        <v>45473</v>
      </c>
      <c r="Y1869" s="1">
        <v>44863</v>
      </c>
      <c r="Z1869" t="s">
        <v>35</v>
      </c>
      <c r="AA1869" t="s">
        <v>102</v>
      </c>
    </row>
    <row r="1870" spans="1:27" x14ac:dyDescent="0.25">
      <c r="A1870" t="s">
        <v>2787</v>
      </c>
      <c r="B1870" t="s">
        <v>4848</v>
      </c>
      <c r="C1870" t="s">
        <v>27</v>
      </c>
      <c r="D1870" t="s">
        <v>35</v>
      </c>
      <c r="E1870" t="s">
        <v>155</v>
      </c>
      <c r="F1870" t="s">
        <v>14</v>
      </c>
      <c r="G1870" t="s">
        <v>9</v>
      </c>
      <c r="H1870">
        <v>695</v>
      </c>
      <c r="I1870" t="s">
        <v>5912</v>
      </c>
      <c r="J1870">
        <v>100000</v>
      </c>
      <c r="K1870">
        <v>11975.37</v>
      </c>
      <c r="L1870">
        <v>0.26950000000000002</v>
      </c>
      <c r="M1870" s="63">
        <v>45463</v>
      </c>
      <c r="N1870" s="63">
        <v>45493</v>
      </c>
      <c r="O1870">
        <v>30</v>
      </c>
      <c r="P1870" t="s">
        <v>8799</v>
      </c>
      <c r="Q1870">
        <v>0</v>
      </c>
      <c r="R1870">
        <v>0</v>
      </c>
      <c r="S1870">
        <v>0</v>
      </c>
      <c r="T1870">
        <v>0</v>
      </c>
      <c r="U1870">
        <v>0</v>
      </c>
      <c r="V1870">
        <v>0</v>
      </c>
      <c r="W1870">
        <v>0</v>
      </c>
      <c r="X1870" s="1">
        <v>45473</v>
      </c>
      <c r="Y1870" s="1">
        <v>44784</v>
      </c>
      <c r="Z1870" t="s">
        <v>35</v>
      </c>
      <c r="AA1870" t="s">
        <v>102</v>
      </c>
    </row>
    <row r="1871" spans="1:27" x14ac:dyDescent="0.25">
      <c r="A1871" t="s">
        <v>2723</v>
      </c>
      <c r="B1871" t="s">
        <v>3933</v>
      </c>
      <c r="C1871" t="s">
        <v>27</v>
      </c>
      <c r="D1871" t="s">
        <v>35</v>
      </c>
      <c r="E1871" t="s">
        <v>155</v>
      </c>
      <c r="F1871" t="s">
        <v>8</v>
      </c>
      <c r="G1871" t="s">
        <v>18</v>
      </c>
      <c r="H1871">
        <v>825</v>
      </c>
      <c r="I1871" t="s">
        <v>5641</v>
      </c>
      <c r="J1871">
        <v>40000</v>
      </c>
      <c r="K1871">
        <v>819.39</v>
      </c>
      <c r="L1871">
        <v>0.26950000000000002</v>
      </c>
      <c r="M1871" s="63">
        <v>45319</v>
      </c>
      <c r="N1871" s="63">
        <v>45364</v>
      </c>
      <c r="O1871">
        <v>45</v>
      </c>
      <c r="P1871" t="s">
        <v>8799</v>
      </c>
      <c r="Q1871">
        <v>4477.55</v>
      </c>
      <c r="R1871">
        <v>0</v>
      </c>
      <c r="S1871">
        <v>0</v>
      </c>
      <c r="T1871">
        <v>0</v>
      </c>
      <c r="U1871">
        <v>0</v>
      </c>
      <c r="V1871">
        <v>0</v>
      </c>
      <c r="W1871">
        <v>4477.55</v>
      </c>
      <c r="X1871" s="1">
        <v>45473</v>
      </c>
      <c r="Y1871" s="1">
        <v>44878</v>
      </c>
      <c r="Z1871" t="s">
        <v>35</v>
      </c>
      <c r="AA1871" t="s">
        <v>102</v>
      </c>
    </row>
    <row r="1872" spans="1:27" x14ac:dyDescent="0.25">
      <c r="A1872" t="s">
        <v>2716</v>
      </c>
      <c r="B1872" t="s">
        <v>3924</v>
      </c>
      <c r="C1872" t="s">
        <v>27</v>
      </c>
      <c r="D1872" t="s">
        <v>35</v>
      </c>
      <c r="E1872" t="s">
        <v>155</v>
      </c>
      <c r="F1872" t="s">
        <v>4</v>
      </c>
      <c r="G1872" t="s">
        <v>12</v>
      </c>
      <c r="H1872">
        <v>490</v>
      </c>
      <c r="I1872" t="s">
        <v>5815</v>
      </c>
      <c r="J1872">
        <v>50000</v>
      </c>
      <c r="K1872">
        <v>45884.45</v>
      </c>
      <c r="L1872">
        <v>0.26950000000000002</v>
      </c>
      <c r="M1872" s="63">
        <v>45445</v>
      </c>
      <c r="N1872" s="63">
        <v>45475</v>
      </c>
      <c r="O1872">
        <v>30</v>
      </c>
      <c r="P1872" t="s">
        <v>8799</v>
      </c>
      <c r="Q1872">
        <v>0</v>
      </c>
      <c r="R1872">
        <v>0</v>
      </c>
      <c r="S1872">
        <v>0</v>
      </c>
      <c r="T1872">
        <v>0</v>
      </c>
      <c r="U1872">
        <v>0</v>
      </c>
      <c r="V1872">
        <v>0</v>
      </c>
      <c r="W1872">
        <v>0</v>
      </c>
      <c r="X1872" s="1">
        <v>45473</v>
      </c>
      <c r="Y1872" s="1">
        <v>43633</v>
      </c>
      <c r="Z1872" t="s">
        <v>35</v>
      </c>
      <c r="AA1872" t="s">
        <v>99</v>
      </c>
    </row>
    <row r="1873" spans="1:27" x14ac:dyDescent="0.25">
      <c r="A1873" t="s">
        <v>2798</v>
      </c>
      <c r="B1873" t="s">
        <v>4138</v>
      </c>
      <c r="C1873" t="s">
        <v>27</v>
      </c>
      <c r="D1873" t="s">
        <v>35</v>
      </c>
      <c r="E1873" t="s">
        <v>155</v>
      </c>
      <c r="F1873" t="s">
        <v>13</v>
      </c>
      <c r="G1873" t="s">
        <v>5</v>
      </c>
      <c r="H1873">
        <v>754</v>
      </c>
      <c r="I1873" t="s">
        <v>5834</v>
      </c>
      <c r="J1873">
        <v>17000</v>
      </c>
      <c r="K1873">
        <v>1259.58</v>
      </c>
      <c r="L1873">
        <v>0.26950000000000002</v>
      </c>
      <c r="M1873" s="63">
        <v>45454</v>
      </c>
      <c r="N1873" s="63">
        <v>45484</v>
      </c>
      <c r="O1873">
        <v>30</v>
      </c>
      <c r="P1873" t="s">
        <v>8799</v>
      </c>
      <c r="Q1873">
        <v>0</v>
      </c>
      <c r="R1873">
        <v>0</v>
      </c>
      <c r="S1873">
        <v>0</v>
      </c>
      <c r="T1873">
        <v>0</v>
      </c>
      <c r="U1873">
        <v>0</v>
      </c>
      <c r="V1873">
        <v>0</v>
      </c>
      <c r="W1873">
        <v>0</v>
      </c>
      <c r="X1873" s="1">
        <v>45473</v>
      </c>
      <c r="Y1873" s="1">
        <v>44984</v>
      </c>
      <c r="Z1873" t="s">
        <v>35</v>
      </c>
      <c r="AA1873" t="s">
        <v>99</v>
      </c>
    </row>
    <row r="1874" spans="1:27" x14ac:dyDescent="0.25">
      <c r="A1874" t="s">
        <v>2798</v>
      </c>
      <c r="B1874" t="s">
        <v>4139</v>
      </c>
      <c r="C1874" t="s">
        <v>27</v>
      </c>
      <c r="D1874" t="s">
        <v>35</v>
      </c>
      <c r="E1874" t="s">
        <v>155</v>
      </c>
      <c r="F1874" t="s">
        <v>13</v>
      </c>
      <c r="G1874" t="s">
        <v>3</v>
      </c>
      <c r="H1874">
        <v>754</v>
      </c>
      <c r="I1874" t="s">
        <v>5834</v>
      </c>
      <c r="J1874">
        <v>17000</v>
      </c>
      <c r="K1874">
        <v>365.61</v>
      </c>
      <c r="L1874">
        <v>0.26950000000000002</v>
      </c>
      <c r="M1874" s="63">
        <v>45457</v>
      </c>
      <c r="N1874" s="63">
        <v>45487</v>
      </c>
      <c r="O1874">
        <v>30</v>
      </c>
      <c r="P1874" t="s">
        <v>8799</v>
      </c>
      <c r="Q1874">
        <v>0</v>
      </c>
      <c r="R1874">
        <v>0</v>
      </c>
      <c r="S1874">
        <v>0</v>
      </c>
      <c r="T1874">
        <v>0</v>
      </c>
      <c r="U1874">
        <v>0</v>
      </c>
      <c r="V1874">
        <v>0</v>
      </c>
      <c r="W1874">
        <v>0</v>
      </c>
      <c r="X1874" s="1">
        <v>45473</v>
      </c>
      <c r="Y1874" s="1">
        <v>42948</v>
      </c>
      <c r="Z1874" t="s">
        <v>35</v>
      </c>
      <c r="AA1874" t="s">
        <v>99</v>
      </c>
    </row>
    <row r="1875" spans="1:27" x14ac:dyDescent="0.25">
      <c r="A1875" t="s">
        <v>2798</v>
      </c>
      <c r="B1875" t="s">
        <v>4137</v>
      </c>
      <c r="C1875" t="s">
        <v>27</v>
      </c>
      <c r="D1875" t="s">
        <v>35</v>
      </c>
      <c r="E1875" t="s">
        <v>155</v>
      </c>
      <c r="F1875" t="s">
        <v>13</v>
      </c>
      <c r="G1875" t="s">
        <v>12</v>
      </c>
      <c r="H1875">
        <v>754</v>
      </c>
      <c r="I1875" t="s">
        <v>5835</v>
      </c>
      <c r="J1875">
        <v>17000</v>
      </c>
      <c r="K1875">
        <v>5255.02</v>
      </c>
      <c r="L1875">
        <v>0.26950000000000002</v>
      </c>
      <c r="M1875" s="63">
        <v>45459</v>
      </c>
      <c r="N1875" s="63">
        <v>45489</v>
      </c>
      <c r="O1875">
        <v>30</v>
      </c>
      <c r="P1875" t="s">
        <v>8799</v>
      </c>
      <c r="Q1875">
        <v>0</v>
      </c>
      <c r="R1875">
        <v>0</v>
      </c>
      <c r="S1875">
        <v>0</v>
      </c>
      <c r="T1875">
        <v>0</v>
      </c>
      <c r="U1875">
        <v>0</v>
      </c>
      <c r="V1875">
        <v>0</v>
      </c>
      <c r="W1875">
        <v>0</v>
      </c>
      <c r="X1875" s="1">
        <v>45473</v>
      </c>
      <c r="Y1875" s="1">
        <v>43031</v>
      </c>
      <c r="Z1875" t="s">
        <v>35</v>
      </c>
      <c r="AA1875" t="s">
        <v>99</v>
      </c>
    </row>
    <row r="1876" spans="1:27" x14ac:dyDescent="0.25">
      <c r="A1876" t="s">
        <v>2798</v>
      </c>
      <c r="B1876" t="s">
        <v>3623</v>
      </c>
      <c r="C1876" t="s">
        <v>27</v>
      </c>
      <c r="D1876" t="s">
        <v>35</v>
      </c>
      <c r="E1876" t="s">
        <v>155</v>
      </c>
      <c r="F1876" t="s">
        <v>13</v>
      </c>
      <c r="G1876" t="s">
        <v>18</v>
      </c>
      <c r="H1876">
        <v>754</v>
      </c>
      <c r="I1876" t="s">
        <v>5834</v>
      </c>
      <c r="J1876">
        <v>17000</v>
      </c>
      <c r="K1876">
        <v>94.15</v>
      </c>
      <c r="L1876">
        <v>0.26950000000000002</v>
      </c>
      <c r="M1876" s="63">
        <v>45470</v>
      </c>
      <c r="N1876" s="63">
        <v>45500</v>
      </c>
      <c r="O1876">
        <v>30</v>
      </c>
      <c r="P1876" t="s">
        <v>8799</v>
      </c>
      <c r="Q1876">
        <v>0</v>
      </c>
      <c r="R1876">
        <v>0</v>
      </c>
      <c r="S1876">
        <v>0</v>
      </c>
      <c r="T1876">
        <v>0</v>
      </c>
      <c r="U1876">
        <v>0</v>
      </c>
      <c r="V1876">
        <v>0</v>
      </c>
      <c r="W1876">
        <v>0</v>
      </c>
      <c r="X1876" s="1">
        <v>45473</v>
      </c>
      <c r="Y1876" s="1">
        <v>43846</v>
      </c>
      <c r="Z1876" t="s">
        <v>35</v>
      </c>
      <c r="AA1876" t="s">
        <v>99</v>
      </c>
    </row>
    <row r="1877" spans="1:27" x14ac:dyDescent="0.25">
      <c r="A1877" t="s">
        <v>2798</v>
      </c>
      <c r="B1877" t="s">
        <v>4136</v>
      </c>
      <c r="C1877" t="s">
        <v>27</v>
      </c>
      <c r="D1877" t="s">
        <v>35</v>
      </c>
      <c r="E1877" t="s">
        <v>155</v>
      </c>
      <c r="F1877" t="s">
        <v>13</v>
      </c>
      <c r="G1877" t="s">
        <v>7</v>
      </c>
      <c r="H1877">
        <v>754</v>
      </c>
      <c r="I1877" t="s">
        <v>5835</v>
      </c>
      <c r="J1877">
        <v>17000</v>
      </c>
      <c r="K1877">
        <v>7242.25</v>
      </c>
      <c r="L1877">
        <v>0.26950000000000002</v>
      </c>
      <c r="M1877" s="63">
        <v>45450</v>
      </c>
      <c r="N1877" s="63">
        <v>45480</v>
      </c>
      <c r="O1877">
        <v>30</v>
      </c>
      <c r="P1877" t="s">
        <v>8799</v>
      </c>
      <c r="Q1877">
        <v>0</v>
      </c>
      <c r="R1877">
        <v>0</v>
      </c>
      <c r="S1877">
        <v>0</v>
      </c>
      <c r="T1877">
        <v>0</v>
      </c>
      <c r="U1877">
        <v>0</v>
      </c>
      <c r="V1877">
        <v>0</v>
      </c>
      <c r="W1877">
        <v>0</v>
      </c>
      <c r="X1877" s="1">
        <v>45473</v>
      </c>
      <c r="Y1877" s="1">
        <v>43481</v>
      </c>
      <c r="Z1877" t="s">
        <v>35</v>
      </c>
      <c r="AA1877" t="s">
        <v>99</v>
      </c>
    </row>
    <row r="1878" spans="1:27" x14ac:dyDescent="0.25">
      <c r="A1878" t="s">
        <v>2798</v>
      </c>
      <c r="B1878" t="s">
        <v>9175</v>
      </c>
      <c r="C1878" t="s">
        <v>27</v>
      </c>
      <c r="D1878" t="s">
        <v>35</v>
      </c>
      <c r="E1878" t="s">
        <v>155</v>
      </c>
      <c r="F1878" t="s">
        <v>13</v>
      </c>
      <c r="G1878" t="s">
        <v>9</v>
      </c>
      <c r="H1878">
        <v>754</v>
      </c>
      <c r="I1878" t="s">
        <v>6016</v>
      </c>
      <c r="J1878">
        <v>17000</v>
      </c>
      <c r="K1878">
        <v>2392.63</v>
      </c>
      <c r="L1878">
        <v>0.26950000000000002</v>
      </c>
      <c r="M1878" s="63">
        <v>45470</v>
      </c>
      <c r="N1878" s="63">
        <v>45500</v>
      </c>
      <c r="O1878">
        <v>30</v>
      </c>
      <c r="P1878" t="s">
        <v>8799</v>
      </c>
      <c r="Q1878">
        <v>0</v>
      </c>
      <c r="R1878">
        <v>0</v>
      </c>
      <c r="S1878">
        <v>0</v>
      </c>
      <c r="T1878">
        <v>0</v>
      </c>
      <c r="U1878">
        <v>0</v>
      </c>
      <c r="V1878">
        <v>0</v>
      </c>
      <c r="W1878">
        <v>0</v>
      </c>
      <c r="X1878" s="1">
        <v>45473</v>
      </c>
      <c r="Y1878" s="1">
        <v>44967</v>
      </c>
      <c r="Z1878" t="s">
        <v>35</v>
      </c>
      <c r="AA1878" t="s">
        <v>99</v>
      </c>
    </row>
    <row r="1879" spans="1:27" x14ac:dyDescent="0.25">
      <c r="A1879" t="s">
        <v>2831</v>
      </c>
      <c r="B1879" t="s">
        <v>4215</v>
      </c>
      <c r="C1879" t="s">
        <v>27</v>
      </c>
      <c r="D1879" t="s">
        <v>35</v>
      </c>
      <c r="E1879" t="s">
        <v>155</v>
      </c>
      <c r="F1879" t="s">
        <v>9</v>
      </c>
      <c r="G1879" t="s">
        <v>11</v>
      </c>
      <c r="H1879">
        <v>746</v>
      </c>
      <c r="I1879" t="s">
        <v>5834</v>
      </c>
      <c r="J1879">
        <v>50000</v>
      </c>
      <c r="K1879">
        <v>26039.09</v>
      </c>
      <c r="L1879">
        <v>0.26950000000000002</v>
      </c>
      <c r="M1879" s="63">
        <v>45442</v>
      </c>
      <c r="N1879" s="63">
        <v>45487</v>
      </c>
      <c r="O1879">
        <v>45</v>
      </c>
      <c r="P1879" t="s">
        <v>8799</v>
      </c>
      <c r="Q1879">
        <v>0</v>
      </c>
      <c r="R1879">
        <v>0</v>
      </c>
      <c r="S1879">
        <v>0</v>
      </c>
      <c r="T1879">
        <v>0</v>
      </c>
      <c r="U1879">
        <v>0</v>
      </c>
      <c r="V1879">
        <v>0</v>
      </c>
      <c r="W1879">
        <v>0</v>
      </c>
      <c r="X1879" s="1">
        <v>45473</v>
      </c>
      <c r="Y1879" s="1">
        <v>44881</v>
      </c>
      <c r="Z1879" t="s">
        <v>35</v>
      </c>
      <c r="AA1879" t="s">
        <v>102</v>
      </c>
    </row>
    <row r="1880" spans="1:27" x14ac:dyDescent="0.25">
      <c r="A1880" t="s">
        <v>2826</v>
      </c>
      <c r="B1880" t="s">
        <v>4205</v>
      </c>
      <c r="C1880" t="s">
        <v>27</v>
      </c>
      <c r="D1880" t="s">
        <v>35</v>
      </c>
      <c r="E1880" t="s">
        <v>155</v>
      </c>
      <c r="F1880" t="s">
        <v>14</v>
      </c>
      <c r="G1880" t="s">
        <v>9</v>
      </c>
      <c r="H1880">
        <v>870</v>
      </c>
      <c r="I1880" t="s">
        <v>5645</v>
      </c>
      <c r="J1880">
        <v>55000</v>
      </c>
      <c r="K1880">
        <v>1411.3</v>
      </c>
      <c r="L1880">
        <v>0.26950000000000002</v>
      </c>
      <c r="M1880" s="63">
        <v>45460</v>
      </c>
      <c r="N1880" s="63">
        <v>45505</v>
      </c>
      <c r="O1880">
        <v>45</v>
      </c>
      <c r="P1880" t="s">
        <v>8799</v>
      </c>
      <c r="Q1880">
        <v>0</v>
      </c>
      <c r="R1880">
        <v>0</v>
      </c>
      <c r="S1880">
        <v>0</v>
      </c>
      <c r="T1880">
        <v>0</v>
      </c>
      <c r="U1880">
        <v>0</v>
      </c>
      <c r="V1880">
        <v>0</v>
      </c>
      <c r="W1880">
        <v>0</v>
      </c>
      <c r="X1880" s="1">
        <v>45473</v>
      </c>
      <c r="Y1880" s="1">
        <v>44951</v>
      </c>
      <c r="Z1880" t="s">
        <v>35</v>
      </c>
      <c r="AA1880" t="s">
        <v>100</v>
      </c>
    </row>
    <row r="1881" spans="1:27" x14ac:dyDescent="0.25">
      <c r="A1881" t="s">
        <v>2755</v>
      </c>
      <c r="B1881" t="s">
        <v>4023</v>
      </c>
      <c r="C1881" t="s">
        <v>27</v>
      </c>
      <c r="D1881" t="s">
        <v>35</v>
      </c>
      <c r="E1881" t="s">
        <v>155</v>
      </c>
      <c r="F1881" t="s">
        <v>9</v>
      </c>
      <c r="G1881" t="s">
        <v>4</v>
      </c>
      <c r="H1881">
        <v>759</v>
      </c>
      <c r="I1881" t="s">
        <v>5836</v>
      </c>
      <c r="J1881">
        <v>50000</v>
      </c>
      <c r="K1881">
        <v>9089.08</v>
      </c>
      <c r="L1881">
        <v>0.26950000000000002</v>
      </c>
      <c r="M1881" s="63">
        <v>45464</v>
      </c>
      <c r="N1881" s="63">
        <v>45494</v>
      </c>
      <c r="O1881">
        <v>30</v>
      </c>
      <c r="P1881" t="s">
        <v>8799</v>
      </c>
      <c r="Q1881">
        <v>0</v>
      </c>
      <c r="R1881">
        <v>0</v>
      </c>
      <c r="S1881">
        <v>0</v>
      </c>
      <c r="T1881">
        <v>0</v>
      </c>
      <c r="U1881">
        <v>0</v>
      </c>
      <c r="V1881">
        <v>0</v>
      </c>
      <c r="W1881">
        <v>0</v>
      </c>
      <c r="X1881" s="1">
        <v>45473</v>
      </c>
      <c r="Y1881" s="1">
        <v>42325</v>
      </c>
      <c r="Z1881" t="s">
        <v>35</v>
      </c>
      <c r="AA1881" t="s">
        <v>100</v>
      </c>
    </row>
    <row r="1882" spans="1:27" x14ac:dyDescent="0.25">
      <c r="A1882" t="s">
        <v>2833</v>
      </c>
      <c r="B1882" t="s">
        <v>4217</v>
      </c>
      <c r="C1882" t="s">
        <v>27</v>
      </c>
      <c r="D1882" t="s">
        <v>35</v>
      </c>
      <c r="E1882" t="s">
        <v>155</v>
      </c>
      <c r="F1882" t="s">
        <v>4</v>
      </c>
      <c r="G1882" t="s">
        <v>9</v>
      </c>
      <c r="H1882">
        <v>835</v>
      </c>
      <c r="I1882" t="s">
        <v>5601</v>
      </c>
      <c r="J1882">
        <v>20000</v>
      </c>
      <c r="K1882">
        <v>19817.8</v>
      </c>
      <c r="L1882">
        <v>0.26950000000000002</v>
      </c>
      <c r="M1882" s="63">
        <v>45454</v>
      </c>
      <c r="N1882" s="63">
        <v>45484</v>
      </c>
      <c r="O1882">
        <v>30</v>
      </c>
      <c r="P1882" t="s">
        <v>8799</v>
      </c>
      <c r="Q1882">
        <v>0</v>
      </c>
      <c r="R1882">
        <v>0</v>
      </c>
      <c r="S1882">
        <v>0</v>
      </c>
      <c r="T1882">
        <v>0</v>
      </c>
      <c r="U1882">
        <v>0</v>
      </c>
      <c r="V1882">
        <v>0</v>
      </c>
      <c r="W1882">
        <v>0</v>
      </c>
      <c r="X1882" s="1">
        <v>45473</v>
      </c>
      <c r="Y1882" s="1">
        <v>44463</v>
      </c>
      <c r="Z1882" t="s">
        <v>35</v>
      </c>
      <c r="AA1882" t="s">
        <v>99</v>
      </c>
    </row>
    <row r="1883" spans="1:27" x14ac:dyDescent="0.25">
      <c r="A1883" t="s">
        <v>1027</v>
      </c>
      <c r="B1883" t="s">
        <v>3788</v>
      </c>
      <c r="C1883" t="s">
        <v>27</v>
      </c>
      <c r="D1883" t="s">
        <v>35</v>
      </c>
      <c r="E1883" t="s">
        <v>155</v>
      </c>
      <c r="F1883" t="s">
        <v>7</v>
      </c>
      <c r="G1883" t="s">
        <v>12</v>
      </c>
      <c r="H1883">
        <v>685</v>
      </c>
      <c r="I1883" t="s">
        <v>5942</v>
      </c>
      <c r="J1883">
        <v>15000</v>
      </c>
      <c r="K1883">
        <v>13841.77</v>
      </c>
      <c r="L1883">
        <v>0.26950000000000002</v>
      </c>
      <c r="M1883" s="63">
        <v>45463</v>
      </c>
      <c r="N1883" s="63">
        <v>45493</v>
      </c>
      <c r="O1883">
        <v>30</v>
      </c>
      <c r="P1883" t="s">
        <v>8799</v>
      </c>
      <c r="Q1883">
        <v>0</v>
      </c>
      <c r="R1883">
        <v>0</v>
      </c>
      <c r="S1883">
        <v>0</v>
      </c>
      <c r="T1883">
        <v>0</v>
      </c>
      <c r="U1883">
        <v>0</v>
      </c>
      <c r="V1883">
        <v>0</v>
      </c>
      <c r="W1883">
        <v>0</v>
      </c>
      <c r="X1883" s="1">
        <v>45473</v>
      </c>
      <c r="Y1883" s="1">
        <v>43711</v>
      </c>
      <c r="Z1883" t="s">
        <v>35</v>
      </c>
      <c r="AA1883" t="s">
        <v>101</v>
      </c>
    </row>
    <row r="1884" spans="1:27" x14ac:dyDescent="0.25">
      <c r="A1884" t="s">
        <v>2735</v>
      </c>
      <c r="B1884" t="s">
        <v>3967</v>
      </c>
      <c r="C1884" t="s">
        <v>27</v>
      </c>
      <c r="D1884" t="s">
        <v>35</v>
      </c>
      <c r="E1884" t="s">
        <v>155</v>
      </c>
      <c r="F1884" t="s">
        <v>9</v>
      </c>
      <c r="G1884" t="s">
        <v>3</v>
      </c>
      <c r="H1884">
        <v>827</v>
      </c>
      <c r="I1884" t="s">
        <v>9469</v>
      </c>
      <c r="J1884">
        <v>80000</v>
      </c>
      <c r="K1884">
        <v>76465.25</v>
      </c>
      <c r="L1884">
        <v>0.26950000000000002</v>
      </c>
      <c r="M1884" s="63">
        <v>45453</v>
      </c>
      <c r="N1884" s="63">
        <v>45483</v>
      </c>
      <c r="O1884">
        <v>30</v>
      </c>
      <c r="P1884" t="s">
        <v>8799</v>
      </c>
      <c r="Q1884">
        <v>0</v>
      </c>
      <c r="R1884">
        <v>0</v>
      </c>
      <c r="S1884">
        <v>0</v>
      </c>
      <c r="T1884">
        <v>0</v>
      </c>
      <c r="U1884">
        <v>0</v>
      </c>
      <c r="V1884">
        <v>0</v>
      </c>
      <c r="W1884">
        <v>0</v>
      </c>
      <c r="X1884" s="1">
        <v>45473</v>
      </c>
      <c r="Y1884" s="1">
        <v>45037</v>
      </c>
      <c r="Z1884" t="s">
        <v>35</v>
      </c>
      <c r="AA1884" t="s">
        <v>99</v>
      </c>
    </row>
    <row r="1885" spans="1:27" x14ac:dyDescent="0.25">
      <c r="A1885" t="s">
        <v>1039</v>
      </c>
      <c r="B1885" t="s">
        <v>3829</v>
      </c>
      <c r="C1885" t="s">
        <v>27</v>
      </c>
      <c r="D1885" t="s">
        <v>35</v>
      </c>
      <c r="E1885" t="s">
        <v>155</v>
      </c>
      <c r="F1885" t="s">
        <v>15</v>
      </c>
      <c r="G1885" t="s">
        <v>12</v>
      </c>
      <c r="H1885">
        <v>784</v>
      </c>
      <c r="I1885" t="s">
        <v>5981</v>
      </c>
      <c r="J1885">
        <v>20000</v>
      </c>
      <c r="K1885">
        <v>15838.57</v>
      </c>
      <c r="L1885">
        <v>0.26950000000000002</v>
      </c>
      <c r="M1885" s="63">
        <v>45455</v>
      </c>
      <c r="N1885" s="63">
        <v>45500</v>
      </c>
      <c r="O1885">
        <v>45</v>
      </c>
      <c r="P1885" t="s">
        <v>8799</v>
      </c>
      <c r="Q1885">
        <v>0</v>
      </c>
      <c r="R1885">
        <v>0</v>
      </c>
      <c r="S1885">
        <v>0</v>
      </c>
      <c r="T1885">
        <v>0</v>
      </c>
      <c r="U1885">
        <v>0</v>
      </c>
      <c r="V1885">
        <v>0</v>
      </c>
      <c r="W1885">
        <v>0</v>
      </c>
      <c r="X1885" s="1">
        <v>45473</v>
      </c>
      <c r="Y1885" s="1">
        <v>43335</v>
      </c>
      <c r="Z1885" t="s">
        <v>35</v>
      </c>
      <c r="AA1885" t="s">
        <v>99</v>
      </c>
    </row>
    <row r="1886" spans="1:27" x14ac:dyDescent="0.25">
      <c r="A1886" t="s">
        <v>4933</v>
      </c>
      <c r="B1886" t="s">
        <v>4934</v>
      </c>
      <c r="C1886" t="s">
        <v>27</v>
      </c>
      <c r="D1886" t="s">
        <v>35</v>
      </c>
      <c r="E1886" t="s">
        <v>155</v>
      </c>
      <c r="F1886" t="s">
        <v>5</v>
      </c>
      <c r="G1886" t="s">
        <v>9</v>
      </c>
      <c r="H1886">
        <v>840</v>
      </c>
      <c r="I1886" t="s">
        <v>8847</v>
      </c>
      <c r="J1886">
        <v>10000</v>
      </c>
      <c r="K1886">
        <v>3095.73</v>
      </c>
      <c r="L1886">
        <v>0.26950000000000002</v>
      </c>
      <c r="M1886" s="63">
        <v>45467</v>
      </c>
      <c r="N1886" s="63">
        <v>45497</v>
      </c>
      <c r="O1886">
        <v>30</v>
      </c>
      <c r="P1886" t="s">
        <v>8799</v>
      </c>
      <c r="Q1886">
        <v>0</v>
      </c>
      <c r="R1886">
        <v>0</v>
      </c>
      <c r="S1886">
        <v>0</v>
      </c>
      <c r="T1886">
        <v>0</v>
      </c>
      <c r="U1886">
        <v>0</v>
      </c>
      <c r="V1886">
        <v>0</v>
      </c>
      <c r="W1886">
        <v>0</v>
      </c>
      <c r="X1886" s="1">
        <v>45473</v>
      </c>
      <c r="Y1886" s="1">
        <v>44737</v>
      </c>
      <c r="Z1886" t="s">
        <v>35</v>
      </c>
      <c r="AA1886" t="s">
        <v>100</v>
      </c>
    </row>
    <row r="1887" spans="1:27" x14ac:dyDescent="0.25">
      <c r="A1887" t="s">
        <v>2838</v>
      </c>
      <c r="B1887" t="s">
        <v>4236</v>
      </c>
      <c r="C1887" t="s">
        <v>27</v>
      </c>
      <c r="D1887" t="s">
        <v>35</v>
      </c>
      <c r="E1887" t="s">
        <v>155</v>
      </c>
      <c r="F1887" t="s">
        <v>12</v>
      </c>
      <c r="G1887" t="s">
        <v>12</v>
      </c>
      <c r="H1887">
        <v>699</v>
      </c>
      <c r="I1887" t="s">
        <v>5774</v>
      </c>
      <c r="J1887">
        <v>25000</v>
      </c>
      <c r="K1887">
        <v>16195.96</v>
      </c>
      <c r="L1887">
        <v>0.26950000000000002</v>
      </c>
      <c r="M1887" s="63">
        <v>45440</v>
      </c>
      <c r="N1887" s="63">
        <v>45485</v>
      </c>
      <c r="O1887">
        <v>45</v>
      </c>
      <c r="P1887" t="s">
        <v>8799</v>
      </c>
      <c r="Q1887">
        <v>0</v>
      </c>
      <c r="R1887">
        <v>0</v>
      </c>
      <c r="S1887">
        <v>0</v>
      </c>
      <c r="T1887">
        <v>0</v>
      </c>
      <c r="U1887">
        <v>0</v>
      </c>
      <c r="V1887">
        <v>0</v>
      </c>
      <c r="W1887">
        <v>0</v>
      </c>
      <c r="X1887" s="1">
        <v>45473</v>
      </c>
      <c r="Y1887" s="1">
        <v>45128</v>
      </c>
      <c r="Z1887" t="s">
        <v>35</v>
      </c>
      <c r="AA1887" t="s">
        <v>100</v>
      </c>
    </row>
    <row r="1888" spans="1:27" x14ac:dyDescent="0.25">
      <c r="A1888" t="s">
        <v>2852</v>
      </c>
      <c r="B1888" t="s">
        <v>4271</v>
      </c>
      <c r="C1888" t="s">
        <v>27</v>
      </c>
      <c r="D1888" t="s">
        <v>35</v>
      </c>
      <c r="E1888" t="s">
        <v>155</v>
      </c>
      <c r="F1888" t="s">
        <v>11</v>
      </c>
      <c r="G1888" t="s">
        <v>13</v>
      </c>
      <c r="H1888">
        <v>830</v>
      </c>
      <c r="I1888" t="s">
        <v>8985</v>
      </c>
      <c r="J1888">
        <v>50000</v>
      </c>
      <c r="K1888">
        <v>14538.81</v>
      </c>
      <c r="L1888">
        <v>0.26950000000000002</v>
      </c>
      <c r="M1888" s="63">
        <v>45426</v>
      </c>
      <c r="N1888" s="63">
        <v>45486</v>
      </c>
      <c r="O1888">
        <v>60</v>
      </c>
      <c r="P1888" t="s">
        <v>8799</v>
      </c>
      <c r="Q1888">
        <v>0</v>
      </c>
      <c r="R1888">
        <v>0</v>
      </c>
      <c r="S1888">
        <v>0</v>
      </c>
      <c r="T1888">
        <v>0</v>
      </c>
      <c r="U1888">
        <v>0</v>
      </c>
      <c r="V1888">
        <v>0</v>
      </c>
      <c r="W1888">
        <v>0</v>
      </c>
      <c r="X1888" s="1">
        <v>45473</v>
      </c>
      <c r="Y1888" s="1">
        <v>44647</v>
      </c>
      <c r="Z1888" t="s">
        <v>35</v>
      </c>
      <c r="AA1888" t="s">
        <v>100</v>
      </c>
    </row>
    <row r="1889" spans="1:27" x14ac:dyDescent="0.25">
      <c r="A1889" t="s">
        <v>2779</v>
      </c>
      <c r="B1889" t="s">
        <v>4089</v>
      </c>
      <c r="C1889" t="s">
        <v>27</v>
      </c>
      <c r="D1889" t="s">
        <v>35</v>
      </c>
      <c r="E1889" t="s">
        <v>155</v>
      </c>
      <c r="F1889" t="s">
        <v>8</v>
      </c>
      <c r="G1889" t="s">
        <v>3</v>
      </c>
      <c r="H1889">
        <v>866</v>
      </c>
      <c r="I1889" t="s">
        <v>5642</v>
      </c>
      <c r="J1889">
        <v>15000</v>
      </c>
      <c r="K1889">
        <v>7022.95</v>
      </c>
      <c r="L1889">
        <v>0.26950000000000002</v>
      </c>
      <c r="M1889" s="63">
        <v>45439</v>
      </c>
      <c r="N1889" s="63">
        <v>45499</v>
      </c>
      <c r="O1889">
        <v>60</v>
      </c>
      <c r="P1889" t="s">
        <v>8799</v>
      </c>
      <c r="Q1889">
        <v>0</v>
      </c>
      <c r="R1889">
        <v>0</v>
      </c>
      <c r="S1889">
        <v>0</v>
      </c>
      <c r="T1889">
        <v>0</v>
      </c>
      <c r="U1889">
        <v>0</v>
      </c>
      <c r="V1889">
        <v>0</v>
      </c>
      <c r="W1889">
        <v>0</v>
      </c>
      <c r="X1889" s="1">
        <v>45473</v>
      </c>
      <c r="Y1889" s="1">
        <v>45108</v>
      </c>
      <c r="Z1889" t="s">
        <v>35</v>
      </c>
      <c r="AA1889" t="s">
        <v>101</v>
      </c>
    </row>
    <row r="1890" spans="1:27" x14ac:dyDescent="0.25">
      <c r="A1890" t="s">
        <v>2842</v>
      </c>
      <c r="B1890" t="s">
        <v>4250</v>
      </c>
      <c r="C1890" t="s">
        <v>27</v>
      </c>
      <c r="D1890" t="s">
        <v>35</v>
      </c>
      <c r="E1890" t="s">
        <v>155</v>
      </c>
      <c r="F1890" t="s">
        <v>13</v>
      </c>
      <c r="G1890" t="s">
        <v>12</v>
      </c>
      <c r="H1890">
        <v>780</v>
      </c>
      <c r="I1890" t="s">
        <v>5844</v>
      </c>
      <c r="J1890">
        <v>15000</v>
      </c>
      <c r="K1890">
        <v>61.05</v>
      </c>
      <c r="L1890">
        <v>0.26950000000000002</v>
      </c>
      <c r="M1890" s="63">
        <v>45452</v>
      </c>
      <c r="N1890" s="63">
        <v>45497</v>
      </c>
      <c r="O1890">
        <v>45</v>
      </c>
      <c r="P1890" t="s">
        <v>8799</v>
      </c>
      <c r="Q1890">
        <v>0</v>
      </c>
      <c r="R1890">
        <v>0</v>
      </c>
      <c r="S1890">
        <v>0</v>
      </c>
      <c r="T1890">
        <v>0</v>
      </c>
      <c r="U1890">
        <v>0</v>
      </c>
      <c r="V1890">
        <v>0</v>
      </c>
      <c r="W1890">
        <v>0</v>
      </c>
      <c r="X1890" s="1">
        <v>45473</v>
      </c>
      <c r="Y1890" s="1">
        <v>43052</v>
      </c>
      <c r="Z1890" t="s">
        <v>35</v>
      </c>
      <c r="AA1890" t="s">
        <v>101</v>
      </c>
    </row>
    <row r="1891" spans="1:27" x14ac:dyDescent="0.25">
      <c r="A1891" t="s">
        <v>2824</v>
      </c>
      <c r="B1891" t="s">
        <v>4201</v>
      </c>
      <c r="C1891" t="s">
        <v>27</v>
      </c>
      <c r="D1891" t="s">
        <v>35</v>
      </c>
      <c r="E1891" t="s">
        <v>155</v>
      </c>
      <c r="F1891" t="s">
        <v>12</v>
      </c>
      <c r="G1891" t="s">
        <v>7</v>
      </c>
      <c r="H1891">
        <v>770</v>
      </c>
      <c r="I1891" t="s">
        <v>5959</v>
      </c>
      <c r="J1891">
        <v>15000</v>
      </c>
      <c r="K1891">
        <v>4326.08</v>
      </c>
      <c r="L1891">
        <v>0.26950000000000002</v>
      </c>
      <c r="M1891" s="63">
        <v>45430</v>
      </c>
      <c r="N1891" s="63">
        <v>45490</v>
      </c>
      <c r="O1891">
        <v>60</v>
      </c>
      <c r="P1891" t="s">
        <v>8799</v>
      </c>
      <c r="Q1891">
        <v>0</v>
      </c>
      <c r="R1891">
        <v>0</v>
      </c>
      <c r="S1891">
        <v>0</v>
      </c>
      <c r="T1891">
        <v>0</v>
      </c>
      <c r="U1891">
        <v>0</v>
      </c>
      <c r="V1891">
        <v>0</v>
      </c>
      <c r="W1891">
        <v>0</v>
      </c>
      <c r="X1891" s="1">
        <v>45473</v>
      </c>
      <c r="Y1891" s="1">
        <v>45033</v>
      </c>
      <c r="Z1891" t="s">
        <v>35</v>
      </c>
      <c r="AA1891" t="s">
        <v>99</v>
      </c>
    </row>
    <row r="1892" spans="1:27" x14ac:dyDescent="0.25">
      <c r="A1892" t="s">
        <v>2824</v>
      </c>
      <c r="B1892" t="s">
        <v>4202</v>
      </c>
      <c r="C1892" t="s">
        <v>27</v>
      </c>
      <c r="D1892" t="s">
        <v>35</v>
      </c>
      <c r="E1892" t="s">
        <v>155</v>
      </c>
      <c r="F1892" t="s">
        <v>12</v>
      </c>
      <c r="G1892" t="s">
        <v>14</v>
      </c>
      <c r="H1892">
        <v>770</v>
      </c>
      <c r="I1892" t="s">
        <v>5842</v>
      </c>
      <c r="J1892">
        <v>15000</v>
      </c>
      <c r="K1892">
        <v>347.49</v>
      </c>
      <c r="L1892">
        <v>0.26950000000000002</v>
      </c>
      <c r="M1892" s="63">
        <v>45471</v>
      </c>
      <c r="N1892" s="63">
        <v>45531</v>
      </c>
      <c r="O1892">
        <v>60</v>
      </c>
      <c r="P1892" t="s">
        <v>8799</v>
      </c>
      <c r="Q1892">
        <v>0</v>
      </c>
      <c r="R1892">
        <v>0</v>
      </c>
      <c r="S1892">
        <v>0</v>
      </c>
      <c r="T1892">
        <v>0</v>
      </c>
      <c r="U1892">
        <v>0</v>
      </c>
      <c r="V1892">
        <v>0</v>
      </c>
      <c r="W1892">
        <v>0</v>
      </c>
      <c r="X1892" s="1">
        <v>45473</v>
      </c>
      <c r="Y1892" s="1">
        <v>44997</v>
      </c>
      <c r="Z1892" t="s">
        <v>35</v>
      </c>
      <c r="AA1892" t="s">
        <v>99</v>
      </c>
    </row>
    <row r="1893" spans="1:27" x14ac:dyDescent="0.25">
      <c r="A1893" t="s">
        <v>2824</v>
      </c>
      <c r="B1893" t="s">
        <v>4200</v>
      </c>
      <c r="C1893" t="s">
        <v>27</v>
      </c>
      <c r="D1893" t="s">
        <v>35</v>
      </c>
      <c r="E1893" t="s">
        <v>155</v>
      </c>
      <c r="F1893" t="s">
        <v>12</v>
      </c>
      <c r="G1893" t="s">
        <v>8</v>
      </c>
      <c r="H1893">
        <v>770</v>
      </c>
      <c r="I1893" t="s">
        <v>5841</v>
      </c>
      <c r="J1893">
        <v>15000</v>
      </c>
      <c r="K1893">
        <v>2966.37</v>
      </c>
      <c r="L1893">
        <v>0.26950000000000002</v>
      </c>
      <c r="M1893" s="63">
        <v>45452</v>
      </c>
      <c r="N1893" s="63">
        <v>45512</v>
      </c>
      <c r="O1893">
        <v>60</v>
      </c>
      <c r="P1893" t="s">
        <v>8799</v>
      </c>
      <c r="Q1893">
        <v>0</v>
      </c>
      <c r="R1893">
        <v>0</v>
      </c>
      <c r="S1893">
        <v>0</v>
      </c>
      <c r="T1893">
        <v>0</v>
      </c>
      <c r="U1893">
        <v>0</v>
      </c>
      <c r="V1893">
        <v>0</v>
      </c>
      <c r="W1893">
        <v>0</v>
      </c>
      <c r="X1893" s="1">
        <v>45473</v>
      </c>
      <c r="Y1893" s="1">
        <v>43416</v>
      </c>
      <c r="Z1893" t="s">
        <v>35</v>
      </c>
      <c r="AA1893" t="s">
        <v>99</v>
      </c>
    </row>
    <row r="1894" spans="1:27" x14ac:dyDescent="0.25">
      <c r="A1894" t="s">
        <v>2824</v>
      </c>
      <c r="B1894" t="s">
        <v>4203</v>
      </c>
      <c r="C1894" t="s">
        <v>27</v>
      </c>
      <c r="D1894" t="s">
        <v>35</v>
      </c>
      <c r="E1894" t="s">
        <v>155</v>
      </c>
      <c r="F1894" t="s">
        <v>12</v>
      </c>
      <c r="G1894" t="s">
        <v>7</v>
      </c>
      <c r="H1894">
        <v>770</v>
      </c>
      <c r="I1894" t="s">
        <v>5841</v>
      </c>
      <c r="J1894">
        <v>15000</v>
      </c>
      <c r="K1894">
        <v>131.34</v>
      </c>
      <c r="L1894">
        <v>0.26950000000000002</v>
      </c>
      <c r="M1894" s="63">
        <v>45434</v>
      </c>
      <c r="N1894" s="63">
        <v>45494</v>
      </c>
      <c r="O1894">
        <v>60</v>
      </c>
      <c r="P1894" t="s">
        <v>8799</v>
      </c>
      <c r="Q1894">
        <v>0</v>
      </c>
      <c r="R1894">
        <v>0</v>
      </c>
      <c r="S1894">
        <v>0</v>
      </c>
      <c r="T1894">
        <v>0</v>
      </c>
      <c r="U1894">
        <v>0</v>
      </c>
      <c r="V1894">
        <v>0</v>
      </c>
      <c r="W1894">
        <v>0</v>
      </c>
      <c r="X1894" s="1">
        <v>45473</v>
      </c>
      <c r="Y1894" s="1">
        <v>42852</v>
      </c>
      <c r="Z1894" t="s">
        <v>35</v>
      </c>
      <c r="AA1894" t="s">
        <v>99</v>
      </c>
    </row>
    <row r="1895" spans="1:27" x14ac:dyDescent="0.25">
      <c r="A1895" t="s">
        <v>310</v>
      </c>
      <c r="B1895" t="s">
        <v>3871</v>
      </c>
      <c r="C1895" t="s">
        <v>27</v>
      </c>
      <c r="D1895" t="s">
        <v>35</v>
      </c>
      <c r="E1895" t="s">
        <v>155</v>
      </c>
      <c r="F1895" t="s">
        <v>17</v>
      </c>
      <c r="G1895" t="s">
        <v>9</v>
      </c>
      <c r="H1895">
        <v>514</v>
      </c>
      <c r="I1895" t="s">
        <v>5660</v>
      </c>
      <c r="J1895">
        <v>40000</v>
      </c>
      <c r="K1895">
        <v>2926.77</v>
      </c>
      <c r="L1895">
        <v>0.26950000000000002</v>
      </c>
      <c r="M1895" s="63">
        <v>45451</v>
      </c>
      <c r="N1895" s="63">
        <v>45481</v>
      </c>
      <c r="O1895">
        <v>30</v>
      </c>
      <c r="P1895" t="s">
        <v>8799</v>
      </c>
      <c r="Q1895">
        <v>0</v>
      </c>
      <c r="R1895">
        <v>0</v>
      </c>
      <c r="S1895">
        <v>0</v>
      </c>
      <c r="T1895">
        <v>0</v>
      </c>
      <c r="U1895">
        <v>0</v>
      </c>
      <c r="V1895">
        <v>0</v>
      </c>
      <c r="W1895">
        <v>0</v>
      </c>
      <c r="X1895" s="1">
        <v>45473</v>
      </c>
      <c r="Y1895" s="1">
        <v>44825</v>
      </c>
      <c r="Z1895" t="s">
        <v>35</v>
      </c>
      <c r="AA1895" t="s">
        <v>99</v>
      </c>
    </row>
    <row r="1896" spans="1:27" x14ac:dyDescent="0.25">
      <c r="A1896" t="s">
        <v>310</v>
      </c>
      <c r="B1896" t="s">
        <v>3870</v>
      </c>
      <c r="C1896" t="s">
        <v>27</v>
      </c>
      <c r="D1896" t="s">
        <v>35</v>
      </c>
      <c r="E1896" t="s">
        <v>155</v>
      </c>
      <c r="F1896" t="s">
        <v>17</v>
      </c>
      <c r="G1896" t="s">
        <v>14</v>
      </c>
      <c r="H1896">
        <v>514</v>
      </c>
      <c r="I1896" t="s">
        <v>5907</v>
      </c>
      <c r="J1896">
        <v>40000</v>
      </c>
      <c r="K1896">
        <v>92.07</v>
      </c>
      <c r="L1896">
        <v>0.26950000000000002</v>
      </c>
      <c r="M1896" s="63">
        <v>45474</v>
      </c>
      <c r="N1896" s="63">
        <v>45504</v>
      </c>
      <c r="O1896">
        <v>30</v>
      </c>
      <c r="P1896" t="s">
        <v>8799</v>
      </c>
      <c r="Q1896">
        <v>0</v>
      </c>
      <c r="R1896">
        <v>0</v>
      </c>
      <c r="S1896">
        <v>0</v>
      </c>
      <c r="T1896">
        <v>0</v>
      </c>
      <c r="U1896">
        <v>0</v>
      </c>
      <c r="V1896">
        <v>0</v>
      </c>
      <c r="W1896">
        <v>0</v>
      </c>
      <c r="X1896" s="1">
        <v>45473</v>
      </c>
      <c r="Y1896" s="1">
        <v>44754</v>
      </c>
      <c r="Z1896" t="s">
        <v>35</v>
      </c>
      <c r="AA1896" t="s">
        <v>99</v>
      </c>
    </row>
    <row r="1897" spans="1:27" x14ac:dyDescent="0.25">
      <c r="A1897" t="s">
        <v>310</v>
      </c>
      <c r="B1897" t="s">
        <v>3872</v>
      </c>
      <c r="C1897" t="s">
        <v>27</v>
      </c>
      <c r="D1897" t="s">
        <v>35</v>
      </c>
      <c r="E1897" t="s">
        <v>155</v>
      </c>
      <c r="F1897" t="s">
        <v>17</v>
      </c>
      <c r="G1897" t="s">
        <v>13</v>
      </c>
      <c r="H1897">
        <v>514</v>
      </c>
      <c r="I1897" t="s">
        <v>8971</v>
      </c>
      <c r="J1897">
        <v>40000</v>
      </c>
      <c r="K1897">
        <v>1012</v>
      </c>
      <c r="L1897">
        <v>0.26950000000000002</v>
      </c>
      <c r="M1897" s="63">
        <v>45460</v>
      </c>
      <c r="N1897" s="63">
        <v>45490</v>
      </c>
      <c r="O1897">
        <v>30</v>
      </c>
      <c r="P1897" t="s">
        <v>8799</v>
      </c>
      <c r="Q1897">
        <v>0</v>
      </c>
      <c r="R1897">
        <v>0</v>
      </c>
      <c r="S1897">
        <v>0</v>
      </c>
      <c r="T1897">
        <v>0</v>
      </c>
      <c r="U1897">
        <v>0</v>
      </c>
      <c r="V1897">
        <v>0</v>
      </c>
      <c r="W1897">
        <v>0</v>
      </c>
      <c r="X1897" s="1">
        <v>45473</v>
      </c>
      <c r="Y1897" s="1">
        <v>44754</v>
      </c>
      <c r="Z1897" t="s">
        <v>35</v>
      </c>
      <c r="AA1897" t="s">
        <v>99</v>
      </c>
    </row>
    <row r="1898" spans="1:27" x14ac:dyDescent="0.25">
      <c r="A1898" t="s">
        <v>310</v>
      </c>
      <c r="B1898" t="s">
        <v>9144</v>
      </c>
      <c r="C1898" t="s">
        <v>27</v>
      </c>
      <c r="D1898" t="s">
        <v>35</v>
      </c>
      <c r="E1898" t="s">
        <v>155</v>
      </c>
      <c r="F1898" t="s">
        <v>17</v>
      </c>
      <c r="G1898" t="s">
        <v>7</v>
      </c>
      <c r="H1898">
        <v>514</v>
      </c>
      <c r="I1898" t="s">
        <v>5655</v>
      </c>
      <c r="J1898">
        <v>40000</v>
      </c>
      <c r="K1898">
        <v>1327.48</v>
      </c>
      <c r="L1898">
        <v>0.26950000000000002</v>
      </c>
      <c r="M1898" s="63">
        <v>45456</v>
      </c>
      <c r="N1898" s="63">
        <v>45486</v>
      </c>
      <c r="O1898">
        <v>30</v>
      </c>
      <c r="P1898" t="s">
        <v>8799</v>
      </c>
      <c r="Q1898">
        <v>0</v>
      </c>
      <c r="R1898">
        <v>0</v>
      </c>
      <c r="S1898">
        <v>0</v>
      </c>
      <c r="T1898">
        <v>0</v>
      </c>
      <c r="U1898">
        <v>0</v>
      </c>
      <c r="V1898">
        <v>0</v>
      </c>
      <c r="W1898">
        <v>0</v>
      </c>
      <c r="X1898" s="1">
        <v>45473</v>
      </c>
      <c r="Y1898" s="1">
        <v>45423</v>
      </c>
      <c r="Z1898" t="s">
        <v>35</v>
      </c>
      <c r="AA1898" t="s">
        <v>99</v>
      </c>
    </row>
    <row r="1899" spans="1:27" x14ac:dyDescent="0.25">
      <c r="A1899" t="s">
        <v>871</v>
      </c>
      <c r="B1899" t="s">
        <v>4218</v>
      </c>
      <c r="C1899" t="s">
        <v>27</v>
      </c>
      <c r="D1899" t="s">
        <v>35</v>
      </c>
      <c r="E1899" t="s">
        <v>155</v>
      </c>
      <c r="F1899" t="s">
        <v>7</v>
      </c>
      <c r="G1899" t="s">
        <v>12</v>
      </c>
      <c r="H1899">
        <v>682</v>
      </c>
      <c r="I1899" t="s">
        <v>5863</v>
      </c>
      <c r="J1899">
        <v>50000</v>
      </c>
      <c r="K1899">
        <v>18811.54</v>
      </c>
      <c r="L1899">
        <v>0.26950000000000002</v>
      </c>
      <c r="M1899" s="63">
        <v>45445</v>
      </c>
      <c r="N1899" s="63">
        <v>45490</v>
      </c>
      <c r="O1899">
        <v>45</v>
      </c>
      <c r="P1899" t="s">
        <v>8799</v>
      </c>
      <c r="Q1899">
        <v>0</v>
      </c>
      <c r="R1899">
        <v>0</v>
      </c>
      <c r="S1899">
        <v>0</v>
      </c>
      <c r="T1899">
        <v>0</v>
      </c>
      <c r="U1899">
        <v>0</v>
      </c>
      <c r="V1899">
        <v>0</v>
      </c>
      <c r="W1899">
        <v>0</v>
      </c>
      <c r="X1899" s="1">
        <v>45473</v>
      </c>
      <c r="Y1899" s="1">
        <v>43725</v>
      </c>
      <c r="Z1899" t="s">
        <v>35</v>
      </c>
      <c r="AA1899" t="s">
        <v>102</v>
      </c>
    </row>
    <row r="1900" spans="1:27" x14ac:dyDescent="0.25">
      <c r="A1900" t="s">
        <v>2839</v>
      </c>
      <c r="B1900" t="s">
        <v>4238</v>
      </c>
      <c r="C1900" t="s">
        <v>27</v>
      </c>
      <c r="D1900" t="s">
        <v>35</v>
      </c>
      <c r="E1900" t="s">
        <v>155</v>
      </c>
      <c r="F1900" t="s">
        <v>14</v>
      </c>
      <c r="G1900" t="s">
        <v>8</v>
      </c>
      <c r="H1900">
        <v>542</v>
      </c>
      <c r="I1900" t="s">
        <v>5932</v>
      </c>
      <c r="J1900">
        <v>70000</v>
      </c>
      <c r="K1900">
        <v>4611.53</v>
      </c>
      <c r="L1900">
        <v>0.26950000000000002</v>
      </c>
      <c r="M1900" s="63">
        <v>45281</v>
      </c>
      <c r="N1900" s="63">
        <v>45326</v>
      </c>
      <c r="O1900">
        <v>45</v>
      </c>
      <c r="P1900" t="s">
        <v>8799</v>
      </c>
      <c r="Q1900">
        <v>0</v>
      </c>
      <c r="R1900">
        <v>4611.53</v>
      </c>
      <c r="S1900">
        <v>0</v>
      </c>
      <c r="T1900">
        <v>0</v>
      </c>
      <c r="U1900">
        <v>0</v>
      </c>
      <c r="V1900">
        <v>0</v>
      </c>
      <c r="W1900">
        <v>4611.53</v>
      </c>
      <c r="X1900" s="1">
        <v>45473</v>
      </c>
      <c r="Y1900" s="1">
        <v>43453</v>
      </c>
      <c r="Z1900" t="s">
        <v>35</v>
      </c>
      <c r="AA1900" t="s">
        <v>101</v>
      </c>
    </row>
    <row r="1901" spans="1:27" x14ac:dyDescent="0.25">
      <c r="A1901" t="s">
        <v>2839</v>
      </c>
      <c r="B1901" t="s">
        <v>4237</v>
      </c>
      <c r="C1901" t="s">
        <v>27</v>
      </c>
      <c r="D1901" t="s">
        <v>35</v>
      </c>
      <c r="E1901" t="s">
        <v>155</v>
      </c>
      <c r="F1901" t="s">
        <v>14</v>
      </c>
      <c r="G1901" t="s">
        <v>12</v>
      </c>
      <c r="H1901">
        <v>542</v>
      </c>
      <c r="I1901" t="s">
        <v>5872</v>
      </c>
      <c r="J1901">
        <v>70000</v>
      </c>
      <c r="K1901">
        <v>3213.54</v>
      </c>
      <c r="L1901">
        <v>0.26950000000000002</v>
      </c>
      <c r="M1901" s="63">
        <v>45293</v>
      </c>
      <c r="N1901" s="63">
        <v>45338</v>
      </c>
      <c r="O1901">
        <v>45</v>
      </c>
      <c r="P1901" t="s">
        <v>8799</v>
      </c>
      <c r="Q1901">
        <v>0</v>
      </c>
      <c r="R1901">
        <v>3213.54</v>
      </c>
      <c r="S1901">
        <v>0</v>
      </c>
      <c r="T1901">
        <v>0</v>
      </c>
      <c r="U1901">
        <v>0</v>
      </c>
      <c r="V1901">
        <v>0</v>
      </c>
      <c r="W1901">
        <v>3213.54</v>
      </c>
      <c r="X1901" s="1">
        <v>45473</v>
      </c>
      <c r="Y1901" s="1">
        <v>43453</v>
      </c>
      <c r="Z1901" t="s">
        <v>35</v>
      </c>
      <c r="AA1901" t="s">
        <v>101</v>
      </c>
    </row>
    <row r="1902" spans="1:27" x14ac:dyDescent="0.25">
      <c r="A1902" t="s">
        <v>2839</v>
      </c>
      <c r="B1902" t="s">
        <v>4240</v>
      </c>
      <c r="C1902" t="s">
        <v>27</v>
      </c>
      <c r="D1902" t="s">
        <v>35</v>
      </c>
      <c r="E1902" t="s">
        <v>155</v>
      </c>
      <c r="F1902" t="s">
        <v>14</v>
      </c>
      <c r="G1902" t="s">
        <v>17</v>
      </c>
      <c r="H1902">
        <v>542</v>
      </c>
      <c r="I1902" t="s">
        <v>5932</v>
      </c>
      <c r="J1902">
        <v>70000</v>
      </c>
      <c r="K1902">
        <v>2085.9299999999998</v>
      </c>
      <c r="L1902">
        <v>0.26950000000000002</v>
      </c>
      <c r="M1902" s="63">
        <v>45304</v>
      </c>
      <c r="N1902" s="63">
        <v>45349</v>
      </c>
      <c r="O1902">
        <v>45</v>
      </c>
      <c r="P1902" t="s">
        <v>8799</v>
      </c>
      <c r="Q1902">
        <v>0</v>
      </c>
      <c r="R1902">
        <v>2085.9299999999998</v>
      </c>
      <c r="S1902">
        <v>0</v>
      </c>
      <c r="T1902">
        <v>0</v>
      </c>
      <c r="U1902">
        <v>0</v>
      </c>
      <c r="V1902">
        <v>0</v>
      </c>
      <c r="W1902">
        <v>2085.9299999999998</v>
      </c>
      <c r="X1902" s="1">
        <v>45473</v>
      </c>
      <c r="Y1902" s="1">
        <v>43453</v>
      </c>
      <c r="Z1902" t="s">
        <v>35</v>
      </c>
      <c r="AA1902" t="s">
        <v>101</v>
      </c>
    </row>
    <row r="1903" spans="1:27" x14ac:dyDescent="0.25">
      <c r="A1903" t="s">
        <v>2839</v>
      </c>
      <c r="B1903" t="s">
        <v>4239</v>
      </c>
      <c r="C1903" t="s">
        <v>27</v>
      </c>
      <c r="D1903" t="s">
        <v>35</v>
      </c>
      <c r="E1903" t="s">
        <v>155</v>
      </c>
      <c r="F1903" t="s">
        <v>14</v>
      </c>
      <c r="G1903" t="s">
        <v>12</v>
      </c>
      <c r="H1903">
        <v>542</v>
      </c>
      <c r="I1903" t="s">
        <v>5776</v>
      </c>
      <c r="J1903">
        <v>70000</v>
      </c>
      <c r="K1903">
        <v>2266.66</v>
      </c>
      <c r="L1903">
        <v>0.26950000000000002</v>
      </c>
      <c r="M1903" s="63">
        <v>45461</v>
      </c>
      <c r="N1903" s="63">
        <v>45506</v>
      </c>
      <c r="O1903">
        <v>45</v>
      </c>
      <c r="P1903" t="s">
        <v>8799</v>
      </c>
      <c r="Q1903">
        <v>0</v>
      </c>
      <c r="R1903">
        <v>0</v>
      </c>
      <c r="S1903">
        <v>0</v>
      </c>
      <c r="T1903">
        <v>0</v>
      </c>
      <c r="U1903">
        <v>0</v>
      </c>
      <c r="V1903">
        <v>0</v>
      </c>
      <c r="W1903">
        <v>0</v>
      </c>
      <c r="X1903" s="1">
        <v>45473</v>
      </c>
      <c r="Y1903" s="1">
        <v>44724</v>
      </c>
      <c r="Z1903" t="s">
        <v>35</v>
      </c>
      <c r="AA1903" t="s">
        <v>101</v>
      </c>
    </row>
    <row r="1904" spans="1:27" x14ac:dyDescent="0.25">
      <c r="A1904" t="s">
        <v>2839</v>
      </c>
      <c r="B1904" t="s">
        <v>4812</v>
      </c>
      <c r="C1904" t="s">
        <v>27</v>
      </c>
      <c r="D1904" t="s">
        <v>35</v>
      </c>
      <c r="E1904" t="s">
        <v>155</v>
      </c>
      <c r="F1904" t="s">
        <v>14</v>
      </c>
      <c r="G1904" t="s">
        <v>9</v>
      </c>
      <c r="H1904">
        <v>542</v>
      </c>
      <c r="I1904" t="s">
        <v>5913</v>
      </c>
      <c r="J1904">
        <v>70000</v>
      </c>
      <c r="K1904">
        <v>5961.67</v>
      </c>
      <c r="L1904">
        <v>0.26950000000000002</v>
      </c>
      <c r="M1904" s="63">
        <v>45453</v>
      </c>
      <c r="N1904" s="63">
        <v>45498</v>
      </c>
      <c r="O1904">
        <v>45</v>
      </c>
      <c r="P1904" t="s">
        <v>8799</v>
      </c>
      <c r="Q1904">
        <v>0</v>
      </c>
      <c r="R1904">
        <v>0</v>
      </c>
      <c r="S1904">
        <v>0</v>
      </c>
      <c r="T1904">
        <v>0</v>
      </c>
      <c r="U1904">
        <v>0</v>
      </c>
      <c r="V1904">
        <v>0</v>
      </c>
      <c r="W1904">
        <v>0</v>
      </c>
      <c r="X1904" s="1">
        <v>45473</v>
      </c>
      <c r="Y1904" s="1">
        <v>44916</v>
      </c>
      <c r="Z1904" t="s">
        <v>35</v>
      </c>
      <c r="AA1904" t="s">
        <v>101</v>
      </c>
    </row>
    <row r="1905" spans="1:27" x14ac:dyDescent="0.25">
      <c r="A1905" t="s">
        <v>4516</v>
      </c>
      <c r="B1905" t="s">
        <v>4517</v>
      </c>
      <c r="C1905" t="s">
        <v>27</v>
      </c>
      <c r="D1905" t="s">
        <v>35</v>
      </c>
      <c r="E1905" t="s">
        <v>155</v>
      </c>
      <c r="F1905" t="s">
        <v>9</v>
      </c>
      <c r="G1905" t="s">
        <v>15</v>
      </c>
      <c r="H1905">
        <v>847</v>
      </c>
      <c r="I1905" t="s">
        <v>5732</v>
      </c>
      <c r="J1905">
        <v>50000</v>
      </c>
      <c r="K1905">
        <v>10021.219999999999</v>
      </c>
      <c r="L1905">
        <v>0.26950000000000002</v>
      </c>
      <c r="M1905" s="63">
        <v>45466</v>
      </c>
      <c r="N1905" s="63">
        <v>45511</v>
      </c>
      <c r="O1905">
        <v>45</v>
      </c>
      <c r="P1905" t="s">
        <v>8799</v>
      </c>
      <c r="Q1905">
        <v>0</v>
      </c>
      <c r="R1905">
        <v>0</v>
      </c>
      <c r="S1905">
        <v>0</v>
      </c>
      <c r="T1905">
        <v>0</v>
      </c>
      <c r="U1905">
        <v>0</v>
      </c>
      <c r="V1905">
        <v>0</v>
      </c>
      <c r="W1905">
        <v>0</v>
      </c>
      <c r="X1905" s="1">
        <v>45473</v>
      </c>
      <c r="Y1905" s="1">
        <v>45060</v>
      </c>
      <c r="Z1905" t="s">
        <v>35</v>
      </c>
      <c r="AA1905" t="s">
        <v>100</v>
      </c>
    </row>
    <row r="1906" spans="1:27" x14ac:dyDescent="0.25">
      <c r="A1906" t="s">
        <v>4516</v>
      </c>
      <c r="B1906" t="s">
        <v>4667</v>
      </c>
      <c r="C1906" t="s">
        <v>27</v>
      </c>
      <c r="D1906" t="s">
        <v>35</v>
      </c>
      <c r="E1906" t="s">
        <v>155</v>
      </c>
      <c r="F1906" t="s">
        <v>9</v>
      </c>
      <c r="G1906" t="s">
        <v>15</v>
      </c>
      <c r="H1906">
        <v>847</v>
      </c>
      <c r="I1906" t="s">
        <v>5701</v>
      </c>
      <c r="J1906">
        <v>50000</v>
      </c>
      <c r="K1906">
        <v>3288.12</v>
      </c>
      <c r="L1906">
        <v>0.26950000000000002</v>
      </c>
      <c r="M1906" s="63">
        <v>45452</v>
      </c>
      <c r="N1906" s="63">
        <v>45497</v>
      </c>
      <c r="O1906">
        <v>45</v>
      </c>
      <c r="P1906" t="s">
        <v>8799</v>
      </c>
      <c r="Q1906">
        <v>0</v>
      </c>
      <c r="R1906">
        <v>0</v>
      </c>
      <c r="S1906">
        <v>0</v>
      </c>
      <c r="T1906">
        <v>0</v>
      </c>
      <c r="U1906">
        <v>0</v>
      </c>
      <c r="V1906">
        <v>0</v>
      </c>
      <c r="W1906">
        <v>0</v>
      </c>
      <c r="X1906" s="1">
        <v>45473</v>
      </c>
      <c r="Y1906" s="1">
        <v>44787</v>
      </c>
      <c r="Z1906" t="s">
        <v>35</v>
      </c>
      <c r="AA1906" t="s">
        <v>100</v>
      </c>
    </row>
    <row r="1907" spans="1:27" x14ac:dyDescent="0.25">
      <c r="A1907" t="s">
        <v>4471</v>
      </c>
      <c r="B1907" t="s">
        <v>4472</v>
      </c>
      <c r="C1907" t="s">
        <v>27</v>
      </c>
      <c r="D1907" t="s">
        <v>35</v>
      </c>
      <c r="E1907" t="s">
        <v>155</v>
      </c>
      <c r="F1907" t="s">
        <v>9</v>
      </c>
      <c r="G1907" t="s">
        <v>9</v>
      </c>
      <c r="H1907">
        <v>756</v>
      </c>
      <c r="I1907" t="s">
        <v>5831</v>
      </c>
      <c r="J1907">
        <v>80000</v>
      </c>
      <c r="K1907">
        <v>10120.66</v>
      </c>
      <c r="L1907">
        <v>0.26950000000000002</v>
      </c>
      <c r="M1907" s="63">
        <v>45437</v>
      </c>
      <c r="N1907" s="63">
        <v>45482</v>
      </c>
      <c r="O1907">
        <v>45</v>
      </c>
      <c r="P1907" t="s">
        <v>8799</v>
      </c>
      <c r="Q1907">
        <v>0</v>
      </c>
      <c r="R1907">
        <v>0</v>
      </c>
      <c r="S1907">
        <v>0</v>
      </c>
      <c r="T1907">
        <v>0</v>
      </c>
      <c r="U1907">
        <v>0</v>
      </c>
      <c r="V1907">
        <v>0</v>
      </c>
      <c r="W1907">
        <v>0</v>
      </c>
      <c r="X1907" s="1">
        <v>45473</v>
      </c>
      <c r="Y1907" s="1">
        <v>45118</v>
      </c>
      <c r="Z1907" t="s">
        <v>35</v>
      </c>
      <c r="AA1907" t="s">
        <v>101</v>
      </c>
    </row>
    <row r="1908" spans="1:27" x14ac:dyDescent="0.25">
      <c r="A1908" t="s">
        <v>2820</v>
      </c>
      <c r="B1908" t="s">
        <v>4192</v>
      </c>
      <c r="C1908" t="s">
        <v>27</v>
      </c>
      <c r="D1908" t="s">
        <v>35</v>
      </c>
      <c r="E1908" t="s">
        <v>155</v>
      </c>
      <c r="F1908" t="s">
        <v>7</v>
      </c>
      <c r="G1908" t="s">
        <v>13</v>
      </c>
      <c r="H1908">
        <v>834</v>
      </c>
      <c r="I1908" t="s">
        <v>5601</v>
      </c>
      <c r="J1908">
        <v>100000</v>
      </c>
      <c r="K1908">
        <v>19942.009999999998</v>
      </c>
      <c r="L1908">
        <v>0.26950000000000002</v>
      </c>
      <c r="M1908" s="63">
        <v>45463</v>
      </c>
      <c r="N1908" s="63">
        <v>45493</v>
      </c>
      <c r="O1908">
        <v>30</v>
      </c>
      <c r="P1908" t="s">
        <v>8799</v>
      </c>
      <c r="Q1908">
        <v>0</v>
      </c>
      <c r="R1908">
        <v>0</v>
      </c>
      <c r="S1908">
        <v>0</v>
      </c>
      <c r="T1908">
        <v>0</v>
      </c>
      <c r="U1908">
        <v>0</v>
      </c>
      <c r="V1908">
        <v>0</v>
      </c>
      <c r="W1908">
        <v>0</v>
      </c>
      <c r="X1908" s="1">
        <v>45473</v>
      </c>
      <c r="Y1908" s="1">
        <v>44676</v>
      </c>
      <c r="Z1908" t="s">
        <v>35</v>
      </c>
      <c r="AA1908" t="s">
        <v>99</v>
      </c>
    </row>
    <row r="1909" spans="1:27" x14ac:dyDescent="0.25">
      <c r="A1909" t="s">
        <v>2875</v>
      </c>
      <c r="B1909" t="s">
        <v>4327</v>
      </c>
      <c r="C1909" t="s">
        <v>27</v>
      </c>
      <c r="D1909" t="s">
        <v>35</v>
      </c>
      <c r="E1909" t="s">
        <v>155</v>
      </c>
      <c r="F1909" t="s">
        <v>15</v>
      </c>
      <c r="G1909" t="s">
        <v>8</v>
      </c>
      <c r="H1909">
        <v>818</v>
      </c>
      <c r="I1909" t="s">
        <v>5654</v>
      </c>
      <c r="J1909">
        <v>100000</v>
      </c>
      <c r="K1909">
        <v>96495.19</v>
      </c>
      <c r="L1909">
        <v>0.26950000000000002</v>
      </c>
      <c r="M1909" s="63">
        <v>45448</v>
      </c>
      <c r="N1909" s="63">
        <v>45478</v>
      </c>
      <c r="O1909">
        <v>30</v>
      </c>
      <c r="P1909" t="s">
        <v>8799</v>
      </c>
      <c r="Q1909">
        <v>0</v>
      </c>
      <c r="R1909">
        <v>0</v>
      </c>
      <c r="S1909">
        <v>0</v>
      </c>
      <c r="T1909">
        <v>0</v>
      </c>
      <c r="U1909">
        <v>0</v>
      </c>
      <c r="V1909">
        <v>0</v>
      </c>
      <c r="W1909">
        <v>0</v>
      </c>
      <c r="X1909" s="1">
        <v>45473</v>
      </c>
      <c r="Y1909" s="1">
        <v>44602</v>
      </c>
      <c r="Z1909" t="s">
        <v>35</v>
      </c>
      <c r="AA1909" t="s">
        <v>101</v>
      </c>
    </row>
    <row r="1910" spans="1:27" x14ac:dyDescent="0.25">
      <c r="A1910" t="s">
        <v>2846</v>
      </c>
      <c r="B1910" t="s">
        <v>4262</v>
      </c>
      <c r="C1910" t="s">
        <v>27</v>
      </c>
      <c r="D1910" t="s">
        <v>35</v>
      </c>
      <c r="E1910" t="s">
        <v>155</v>
      </c>
      <c r="F1910" t="s">
        <v>12</v>
      </c>
      <c r="G1910" t="s">
        <v>7</v>
      </c>
      <c r="H1910">
        <v>831</v>
      </c>
      <c r="I1910" t="s">
        <v>5601</v>
      </c>
      <c r="J1910">
        <v>90000</v>
      </c>
      <c r="K1910">
        <v>81694.399999999994</v>
      </c>
      <c r="L1910">
        <v>0.26950000000000002</v>
      </c>
      <c r="M1910" s="63">
        <v>45438</v>
      </c>
      <c r="N1910" s="63">
        <v>45483</v>
      </c>
      <c r="O1910">
        <v>45</v>
      </c>
      <c r="P1910" t="s">
        <v>8799</v>
      </c>
      <c r="Q1910">
        <v>0</v>
      </c>
      <c r="R1910">
        <v>0</v>
      </c>
      <c r="S1910">
        <v>0</v>
      </c>
      <c r="T1910">
        <v>0</v>
      </c>
      <c r="U1910">
        <v>0</v>
      </c>
      <c r="V1910">
        <v>0</v>
      </c>
      <c r="W1910">
        <v>0</v>
      </c>
      <c r="X1910" s="1">
        <v>45473</v>
      </c>
      <c r="Y1910" s="1">
        <v>44866</v>
      </c>
      <c r="Z1910" t="s">
        <v>35</v>
      </c>
      <c r="AA1910" t="s">
        <v>99</v>
      </c>
    </row>
    <row r="1911" spans="1:27" x14ac:dyDescent="0.25">
      <c r="A1911" t="s">
        <v>1033</v>
      </c>
      <c r="B1911" t="s">
        <v>3809</v>
      </c>
      <c r="C1911" t="s">
        <v>27</v>
      </c>
      <c r="D1911" t="s">
        <v>35</v>
      </c>
      <c r="E1911" t="s">
        <v>155</v>
      </c>
      <c r="F1911" t="s">
        <v>7</v>
      </c>
      <c r="G1911" t="s">
        <v>12</v>
      </c>
      <c r="H1911">
        <v>682</v>
      </c>
      <c r="I1911" t="s">
        <v>5726</v>
      </c>
      <c r="J1911">
        <v>15000</v>
      </c>
      <c r="K1911">
        <v>3053.27</v>
      </c>
      <c r="L1911">
        <v>0.26950000000000002</v>
      </c>
      <c r="M1911" s="63">
        <v>45187</v>
      </c>
      <c r="N1911" s="63">
        <v>45217</v>
      </c>
      <c r="O1911">
        <v>30</v>
      </c>
      <c r="P1911" t="s">
        <v>8799</v>
      </c>
      <c r="Q1911">
        <v>0</v>
      </c>
      <c r="R1911">
        <v>0</v>
      </c>
      <c r="S1911">
        <v>0</v>
      </c>
      <c r="T1911">
        <v>0</v>
      </c>
      <c r="U1911">
        <v>6920.31</v>
      </c>
      <c r="V1911">
        <v>0</v>
      </c>
      <c r="W1911">
        <v>6920.31</v>
      </c>
      <c r="X1911" s="1">
        <v>45473</v>
      </c>
      <c r="Y1911" s="1">
        <v>44824</v>
      </c>
      <c r="Z1911" t="s">
        <v>35</v>
      </c>
      <c r="AA1911" t="s">
        <v>99</v>
      </c>
    </row>
    <row r="1912" spans="1:27" x14ac:dyDescent="0.25">
      <c r="A1912" t="s">
        <v>953</v>
      </c>
      <c r="B1912" t="s">
        <v>4279</v>
      </c>
      <c r="C1912" t="s">
        <v>27</v>
      </c>
      <c r="D1912" t="s">
        <v>35</v>
      </c>
      <c r="E1912" t="s">
        <v>155</v>
      </c>
      <c r="F1912" t="s">
        <v>12</v>
      </c>
      <c r="G1912" t="s">
        <v>8</v>
      </c>
      <c r="H1912">
        <v>680</v>
      </c>
      <c r="I1912" t="s">
        <v>5999</v>
      </c>
      <c r="J1912">
        <v>100000</v>
      </c>
      <c r="K1912">
        <v>29348.33</v>
      </c>
      <c r="L1912">
        <v>0.26950000000000002</v>
      </c>
      <c r="M1912" s="63">
        <v>45450</v>
      </c>
      <c r="N1912" s="63">
        <v>45480</v>
      </c>
      <c r="O1912">
        <v>30</v>
      </c>
      <c r="P1912" t="s">
        <v>8799</v>
      </c>
      <c r="Q1912">
        <v>0</v>
      </c>
      <c r="R1912">
        <v>0</v>
      </c>
      <c r="S1912">
        <v>0</v>
      </c>
      <c r="T1912">
        <v>0</v>
      </c>
      <c r="U1912">
        <v>0</v>
      </c>
      <c r="V1912">
        <v>0</v>
      </c>
      <c r="W1912">
        <v>0</v>
      </c>
      <c r="X1912" s="1">
        <v>45473</v>
      </c>
      <c r="Y1912" s="1">
        <v>43724</v>
      </c>
      <c r="Z1912" t="s">
        <v>35</v>
      </c>
      <c r="AA1912" t="s">
        <v>99</v>
      </c>
    </row>
    <row r="1913" spans="1:27" x14ac:dyDescent="0.25">
      <c r="A1913" t="s">
        <v>953</v>
      </c>
      <c r="B1913" t="s">
        <v>4281</v>
      </c>
      <c r="C1913" t="s">
        <v>27</v>
      </c>
      <c r="D1913" t="s">
        <v>35</v>
      </c>
      <c r="E1913" t="s">
        <v>155</v>
      </c>
      <c r="F1913" t="s">
        <v>12</v>
      </c>
      <c r="G1913" t="s">
        <v>14</v>
      </c>
      <c r="H1913">
        <v>680</v>
      </c>
      <c r="I1913" t="s">
        <v>5999</v>
      </c>
      <c r="J1913">
        <v>100000</v>
      </c>
      <c r="K1913">
        <v>12706.54</v>
      </c>
      <c r="L1913">
        <v>0.26950000000000002</v>
      </c>
      <c r="M1913" s="63">
        <v>45456</v>
      </c>
      <c r="N1913" s="63">
        <v>45486</v>
      </c>
      <c r="O1913">
        <v>30</v>
      </c>
      <c r="P1913" t="s">
        <v>8799</v>
      </c>
      <c r="Q1913">
        <v>0</v>
      </c>
      <c r="R1913">
        <v>0</v>
      </c>
      <c r="S1913">
        <v>0</v>
      </c>
      <c r="T1913">
        <v>0</v>
      </c>
      <c r="U1913">
        <v>0</v>
      </c>
      <c r="V1913">
        <v>0</v>
      </c>
      <c r="W1913">
        <v>0</v>
      </c>
      <c r="X1913" s="1">
        <v>45473</v>
      </c>
      <c r="Y1913" s="1">
        <v>43724</v>
      </c>
      <c r="Z1913" t="s">
        <v>35</v>
      </c>
      <c r="AA1913" t="s">
        <v>99</v>
      </c>
    </row>
    <row r="1914" spans="1:27" x14ac:dyDescent="0.25">
      <c r="A1914" t="s">
        <v>953</v>
      </c>
      <c r="B1914" t="s">
        <v>4280</v>
      </c>
      <c r="C1914" t="s">
        <v>27</v>
      </c>
      <c r="D1914" t="s">
        <v>35</v>
      </c>
      <c r="E1914" t="s">
        <v>155</v>
      </c>
      <c r="F1914" t="s">
        <v>12</v>
      </c>
      <c r="G1914" t="s">
        <v>12</v>
      </c>
      <c r="H1914">
        <v>680</v>
      </c>
      <c r="I1914" t="s">
        <v>5853</v>
      </c>
      <c r="J1914">
        <v>100000</v>
      </c>
      <c r="K1914">
        <v>17060.78</v>
      </c>
      <c r="L1914">
        <v>0.26950000000000002</v>
      </c>
      <c r="M1914" s="63">
        <v>45444</v>
      </c>
      <c r="N1914" s="63">
        <v>45474</v>
      </c>
      <c r="O1914">
        <v>30</v>
      </c>
      <c r="P1914" t="s">
        <v>8799</v>
      </c>
      <c r="Q1914">
        <v>0</v>
      </c>
      <c r="R1914">
        <v>0</v>
      </c>
      <c r="S1914">
        <v>0</v>
      </c>
      <c r="T1914">
        <v>0</v>
      </c>
      <c r="U1914">
        <v>0</v>
      </c>
      <c r="V1914">
        <v>0</v>
      </c>
      <c r="W1914">
        <v>0</v>
      </c>
      <c r="X1914" s="1">
        <v>45473</v>
      </c>
      <c r="Y1914" s="1">
        <v>43724</v>
      </c>
      <c r="Z1914" t="s">
        <v>35</v>
      </c>
      <c r="AA1914" t="s">
        <v>99</v>
      </c>
    </row>
    <row r="1915" spans="1:27" x14ac:dyDescent="0.25">
      <c r="A1915" t="s">
        <v>953</v>
      </c>
      <c r="B1915" t="s">
        <v>4278</v>
      </c>
      <c r="C1915" t="s">
        <v>27</v>
      </c>
      <c r="D1915" t="s">
        <v>35</v>
      </c>
      <c r="E1915" t="s">
        <v>155</v>
      </c>
      <c r="F1915" t="s">
        <v>12</v>
      </c>
      <c r="G1915" t="s">
        <v>9</v>
      </c>
      <c r="H1915">
        <v>680</v>
      </c>
      <c r="I1915" t="s">
        <v>8994</v>
      </c>
      <c r="J1915">
        <v>100000</v>
      </c>
      <c r="K1915">
        <v>4714.38</v>
      </c>
      <c r="L1915">
        <v>0.26950000000000002</v>
      </c>
      <c r="M1915" s="63">
        <v>45472</v>
      </c>
      <c r="N1915" s="63">
        <v>45502</v>
      </c>
      <c r="O1915">
        <v>30</v>
      </c>
      <c r="P1915" t="s">
        <v>8799</v>
      </c>
      <c r="Q1915">
        <v>0</v>
      </c>
      <c r="R1915">
        <v>0</v>
      </c>
      <c r="S1915">
        <v>0</v>
      </c>
      <c r="T1915">
        <v>0</v>
      </c>
      <c r="U1915">
        <v>0</v>
      </c>
      <c r="V1915">
        <v>0</v>
      </c>
      <c r="W1915">
        <v>0</v>
      </c>
      <c r="X1915" s="1">
        <v>45473</v>
      </c>
      <c r="Y1915" s="1">
        <v>44974</v>
      </c>
      <c r="Z1915" t="s">
        <v>35</v>
      </c>
      <c r="AA1915" t="s">
        <v>99</v>
      </c>
    </row>
    <row r="1916" spans="1:27" x14ac:dyDescent="0.25">
      <c r="A1916" t="s">
        <v>4603</v>
      </c>
      <c r="B1916" t="s">
        <v>4604</v>
      </c>
      <c r="C1916" t="s">
        <v>27</v>
      </c>
      <c r="D1916" t="s">
        <v>35</v>
      </c>
      <c r="E1916" t="s">
        <v>155</v>
      </c>
      <c r="F1916" t="s">
        <v>9</v>
      </c>
      <c r="G1916" t="s">
        <v>9</v>
      </c>
      <c r="H1916">
        <v>801</v>
      </c>
      <c r="I1916" t="s">
        <v>5831</v>
      </c>
      <c r="J1916">
        <v>35000</v>
      </c>
      <c r="K1916">
        <v>28712.75</v>
      </c>
      <c r="L1916">
        <v>0.26950000000000002</v>
      </c>
      <c r="M1916" s="63">
        <v>45446</v>
      </c>
      <c r="N1916" s="63">
        <v>45491</v>
      </c>
      <c r="O1916">
        <v>45</v>
      </c>
      <c r="P1916" t="s">
        <v>8799</v>
      </c>
      <c r="Q1916">
        <v>0</v>
      </c>
      <c r="R1916">
        <v>0</v>
      </c>
      <c r="S1916">
        <v>0</v>
      </c>
      <c r="T1916">
        <v>0</v>
      </c>
      <c r="U1916">
        <v>0</v>
      </c>
      <c r="V1916">
        <v>0</v>
      </c>
      <c r="W1916">
        <v>0</v>
      </c>
      <c r="X1916" s="1">
        <v>45473</v>
      </c>
      <c r="Y1916" s="1">
        <v>45027</v>
      </c>
      <c r="Z1916" t="s">
        <v>35</v>
      </c>
      <c r="AA1916" t="s">
        <v>101</v>
      </c>
    </row>
    <row r="1917" spans="1:27" x14ac:dyDescent="0.25">
      <c r="A1917" t="s">
        <v>1048</v>
      </c>
      <c r="B1917" t="s">
        <v>3855</v>
      </c>
      <c r="C1917" t="s">
        <v>27</v>
      </c>
      <c r="D1917" t="s">
        <v>35</v>
      </c>
      <c r="E1917" t="s">
        <v>155</v>
      </c>
      <c r="F1917" t="s">
        <v>4</v>
      </c>
      <c r="G1917" t="s">
        <v>9</v>
      </c>
      <c r="H1917">
        <v>793</v>
      </c>
      <c r="I1917" t="s">
        <v>6003</v>
      </c>
      <c r="J1917">
        <v>70000</v>
      </c>
      <c r="K1917">
        <v>7838.42</v>
      </c>
      <c r="L1917">
        <v>0.26950000000000002</v>
      </c>
      <c r="M1917" s="63">
        <v>45470</v>
      </c>
      <c r="N1917" s="63">
        <v>45515</v>
      </c>
      <c r="O1917">
        <v>45</v>
      </c>
      <c r="P1917" t="s">
        <v>8799</v>
      </c>
      <c r="Q1917">
        <v>0</v>
      </c>
      <c r="R1917">
        <v>0</v>
      </c>
      <c r="S1917">
        <v>0</v>
      </c>
      <c r="T1917">
        <v>0</v>
      </c>
      <c r="U1917">
        <v>0</v>
      </c>
      <c r="V1917">
        <v>0</v>
      </c>
      <c r="W1917">
        <v>0</v>
      </c>
      <c r="X1917" s="1">
        <v>45473</v>
      </c>
      <c r="Y1917" s="1">
        <v>44626</v>
      </c>
      <c r="Z1917" t="s">
        <v>35</v>
      </c>
      <c r="AA1917" t="s">
        <v>99</v>
      </c>
    </row>
    <row r="1918" spans="1:27" x14ac:dyDescent="0.25">
      <c r="A1918" t="s">
        <v>1048</v>
      </c>
      <c r="B1918" t="s">
        <v>3854</v>
      </c>
      <c r="C1918" t="s">
        <v>27</v>
      </c>
      <c r="D1918" t="s">
        <v>35</v>
      </c>
      <c r="E1918" t="s">
        <v>155</v>
      </c>
      <c r="F1918" t="s">
        <v>4</v>
      </c>
      <c r="G1918" t="s">
        <v>13</v>
      </c>
      <c r="H1918">
        <v>793</v>
      </c>
      <c r="I1918" t="s">
        <v>5858</v>
      </c>
      <c r="J1918">
        <v>70000</v>
      </c>
      <c r="K1918">
        <v>83.79</v>
      </c>
      <c r="L1918">
        <v>0.26950000000000002</v>
      </c>
      <c r="M1918" s="63">
        <v>45452</v>
      </c>
      <c r="N1918" s="63">
        <v>45497</v>
      </c>
      <c r="O1918">
        <v>45</v>
      </c>
      <c r="P1918" t="s">
        <v>8799</v>
      </c>
      <c r="Q1918">
        <v>0</v>
      </c>
      <c r="R1918">
        <v>0</v>
      </c>
      <c r="S1918">
        <v>0</v>
      </c>
      <c r="T1918">
        <v>0</v>
      </c>
      <c r="U1918">
        <v>0</v>
      </c>
      <c r="V1918">
        <v>0</v>
      </c>
      <c r="W1918">
        <v>0</v>
      </c>
      <c r="X1918" s="1">
        <v>45473</v>
      </c>
      <c r="Y1918" s="1">
        <v>43898</v>
      </c>
      <c r="Z1918" t="s">
        <v>35</v>
      </c>
      <c r="AA1918" t="s">
        <v>99</v>
      </c>
    </row>
    <row r="1919" spans="1:27" x14ac:dyDescent="0.25">
      <c r="A1919" t="s">
        <v>1048</v>
      </c>
      <c r="B1919" t="s">
        <v>3853</v>
      </c>
      <c r="C1919" t="s">
        <v>27</v>
      </c>
      <c r="D1919" t="s">
        <v>35</v>
      </c>
      <c r="E1919" t="s">
        <v>155</v>
      </c>
      <c r="F1919" t="s">
        <v>4</v>
      </c>
      <c r="G1919" t="s">
        <v>12</v>
      </c>
      <c r="H1919">
        <v>793</v>
      </c>
      <c r="I1919" t="s">
        <v>5766</v>
      </c>
      <c r="J1919">
        <v>70000</v>
      </c>
      <c r="K1919">
        <v>1390.37</v>
      </c>
      <c r="L1919">
        <v>0.26950000000000002</v>
      </c>
      <c r="M1919" s="63">
        <v>45433</v>
      </c>
      <c r="N1919" s="63">
        <v>45478</v>
      </c>
      <c r="O1919">
        <v>45</v>
      </c>
      <c r="P1919" t="s">
        <v>8799</v>
      </c>
      <c r="Q1919">
        <v>0</v>
      </c>
      <c r="R1919">
        <v>0</v>
      </c>
      <c r="S1919">
        <v>0</v>
      </c>
      <c r="T1919">
        <v>0</v>
      </c>
      <c r="U1919">
        <v>0</v>
      </c>
      <c r="V1919">
        <v>0</v>
      </c>
      <c r="W1919">
        <v>0</v>
      </c>
      <c r="X1919" s="1">
        <v>45473</v>
      </c>
      <c r="Y1919" s="1">
        <v>43898</v>
      </c>
      <c r="Z1919" t="s">
        <v>35</v>
      </c>
      <c r="AA1919" t="s">
        <v>99</v>
      </c>
    </row>
    <row r="1920" spans="1:27" x14ac:dyDescent="0.25">
      <c r="A1920" t="s">
        <v>1048</v>
      </c>
      <c r="B1920" t="s">
        <v>3851</v>
      </c>
      <c r="C1920" t="s">
        <v>27</v>
      </c>
      <c r="D1920" t="s">
        <v>35</v>
      </c>
      <c r="E1920" t="s">
        <v>155</v>
      </c>
      <c r="F1920" t="s">
        <v>4</v>
      </c>
      <c r="G1920" t="s">
        <v>15</v>
      </c>
      <c r="H1920">
        <v>793</v>
      </c>
      <c r="I1920" t="s">
        <v>5857</v>
      </c>
      <c r="J1920">
        <v>70000</v>
      </c>
      <c r="K1920">
        <v>30980.77</v>
      </c>
      <c r="L1920">
        <v>0.26950000000000002</v>
      </c>
      <c r="M1920" s="63">
        <v>45470</v>
      </c>
      <c r="N1920" s="63">
        <v>45515</v>
      </c>
      <c r="O1920">
        <v>45</v>
      </c>
      <c r="P1920" t="s">
        <v>8799</v>
      </c>
      <c r="Q1920">
        <v>0</v>
      </c>
      <c r="R1920">
        <v>0</v>
      </c>
      <c r="S1920">
        <v>0</v>
      </c>
      <c r="T1920">
        <v>0</v>
      </c>
      <c r="U1920">
        <v>0</v>
      </c>
      <c r="V1920">
        <v>0</v>
      </c>
      <c r="W1920">
        <v>0</v>
      </c>
      <c r="X1920" s="1">
        <v>45473</v>
      </c>
      <c r="Y1920" s="1">
        <v>43898</v>
      </c>
      <c r="Z1920" t="s">
        <v>35</v>
      </c>
      <c r="AA1920" t="s">
        <v>99</v>
      </c>
    </row>
    <row r="1921" spans="1:27" x14ac:dyDescent="0.25">
      <c r="A1921" t="s">
        <v>1048</v>
      </c>
      <c r="B1921" t="s">
        <v>3852</v>
      </c>
      <c r="C1921" t="s">
        <v>27</v>
      </c>
      <c r="D1921" t="s">
        <v>35</v>
      </c>
      <c r="E1921" t="s">
        <v>155</v>
      </c>
      <c r="F1921" t="s">
        <v>4</v>
      </c>
      <c r="G1921" t="s">
        <v>7</v>
      </c>
      <c r="H1921">
        <v>793</v>
      </c>
      <c r="I1921" t="s">
        <v>5857</v>
      </c>
      <c r="J1921">
        <v>70000</v>
      </c>
      <c r="K1921">
        <v>9808.98</v>
      </c>
      <c r="L1921">
        <v>0.26950000000000002</v>
      </c>
      <c r="M1921" s="63">
        <v>45449</v>
      </c>
      <c r="N1921" s="63">
        <v>45494</v>
      </c>
      <c r="O1921">
        <v>45</v>
      </c>
      <c r="P1921" t="s">
        <v>8799</v>
      </c>
      <c r="Q1921">
        <v>0</v>
      </c>
      <c r="R1921">
        <v>0</v>
      </c>
      <c r="S1921">
        <v>0</v>
      </c>
      <c r="T1921">
        <v>0</v>
      </c>
      <c r="U1921">
        <v>0</v>
      </c>
      <c r="V1921">
        <v>0</v>
      </c>
      <c r="W1921">
        <v>0</v>
      </c>
      <c r="X1921" s="1">
        <v>45473</v>
      </c>
      <c r="Y1921" s="1">
        <v>43898</v>
      </c>
      <c r="Z1921" t="s">
        <v>35</v>
      </c>
      <c r="AA1921" t="s">
        <v>99</v>
      </c>
    </row>
    <row r="1922" spans="1:27" x14ac:dyDescent="0.25">
      <c r="A1922" t="s">
        <v>1048</v>
      </c>
      <c r="B1922" t="s">
        <v>9140</v>
      </c>
      <c r="C1922" t="s">
        <v>27</v>
      </c>
      <c r="D1922" t="s">
        <v>35</v>
      </c>
      <c r="E1922" t="s">
        <v>155</v>
      </c>
      <c r="F1922" t="s">
        <v>4</v>
      </c>
      <c r="G1922" t="s">
        <v>12</v>
      </c>
      <c r="H1922">
        <v>793</v>
      </c>
      <c r="I1922" t="s">
        <v>6009</v>
      </c>
      <c r="J1922">
        <v>70000</v>
      </c>
      <c r="K1922">
        <v>15334.68</v>
      </c>
      <c r="L1922">
        <v>0.26950000000000002</v>
      </c>
      <c r="M1922" s="63">
        <v>45459</v>
      </c>
      <c r="N1922" s="63">
        <v>45504</v>
      </c>
      <c r="O1922">
        <v>45</v>
      </c>
      <c r="P1922" t="s">
        <v>8799</v>
      </c>
      <c r="Q1922">
        <v>0</v>
      </c>
      <c r="R1922">
        <v>0</v>
      </c>
      <c r="S1922">
        <v>0</v>
      </c>
      <c r="T1922">
        <v>0</v>
      </c>
      <c r="U1922">
        <v>0</v>
      </c>
      <c r="V1922">
        <v>0</v>
      </c>
      <c r="W1922">
        <v>0</v>
      </c>
      <c r="X1922" s="1">
        <v>45473</v>
      </c>
      <c r="Y1922" s="1">
        <v>45207</v>
      </c>
      <c r="Z1922" t="s">
        <v>35</v>
      </c>
      <c r="AA1922" t="s">
        <v>99</v>
      </c>
    </row>
    <row r="1923" spans="1:27" x14ac:dyDescent="0.25">
      <c r="A1923" t="s">
        <v>2872</v>
      </c>
      <c r="B1923" t="s">
        <v>4324</v>
      </c>
      <c r="C1923" t="s">
        <v>27</v>
      </c>
      <c r="D1923" t="s">
        <v>35</v>
      </c>
      <c r="E1923" t="s">
        <v>155</v>
      </c>
      <c r="F1923" t="s">
        <v>7</v>
      </c>
      <c r="G1923" t="s">
        <v>2</v>
      </c>
      <c r="H1923">
        <v>849</v>
      </c>
      <c r="I1923" t="s">
        <v>8981</v>
      </c>
      <c r="J1923">
        <v>95000</v>
      </c>
      <c r="K1923">
        <v>66132.88</v>
      </c>
      <c r="L1923">
        <v>0.26950000000000002</v>
      </c>
      <c r="M1923" s="63">
        <v>45464</v>
      </c>
      <c r="N1923" s="63">
        <v>45494</v>
      </c>
      <c r="O1923">
        <v>30</v>
      </c>
      <c r="P1923" t="s">
        <v>8799</v>
      </c>
      <c r="Q1923">
        <v>0</v>
      </c>
      <c r="R1923">
        <v>0</v>
      </c>
      <c r="S1923">
        <v>0</v>
      </c>
      <c r="T1923">
        <v>0</v>
      </c>
      <c r="U1923">
        <v>0</v>
      </c>
      <c r="V1923">
        <v>0</v>
      </c>
      <c r="W1923">
        <v>0</v>
      </c>
      <c r="X1923" s="1">
        <v>45473</v>
      </c>
      <c r="Y1923" s="1">
        <v>44382</v>
      </c>
      <c r="Z1923" t="s">
        <v>35</v>
      </c>
      <c r="AA1923" t="s">
        <v>102</v>
      </c>
    </row>
    <row r="1924" spans="1:27" x14ac:dyDescent="0.25">
      <c r="A1924" t="s">
        <v>1393</v>
      </c>
      <c r="B1924" t="s">
        <v>4013</v>
      </c>
      <c r="C1924" t="s">
        <v>27</v>
      </c>
      <c r="D1924" t="s">
        <v>35</v>
      </c>
      <c r="E1924" t="s">
        <v>155</v>
      </c>
      <c r="F1924" t="s">
        <v>19</v>
      </c>
      <c r="G1924" t="s">
        <v>12</v>
      </c>
      <c r="H1924">
        <v>725</v>
      </c>
      <c r="I1924" t="s">
        <v>5879</v>
      </c>
      <c r="J1924">
        <v>110000</v>
      </c>
      <c r="K1924">
        <v>13795.32</v>
      </c>
      <c r="L1924">
        <v>0.26950000000000002</v>
      </c>
      <c r="M1924" s="63">
        <v>45434</v>
      </c>
      <c r="N1924" s="63">
        <v>45479</v>
      </c>
      <c r="O1924">
        <v>45</v>
      </c>
      <c r="P1924" t="s">
        <v>8799</v>
      </c>
      <c r="Q1924">
        <v>0</v>
      </c>
      <c r="R1924">
        <v>0</v>
      </c>
      <c r="S1924">
        <v>0</v>
      </c>
      <c r="T1924">
        <v>0</v>
      </c>
      <c r="U1924">
        <v>0</v>
      </c>
      <c r="V1924">
        <v>0</v>
      </c>
      <c r="W1924">
        <v>0</v>
      </c>
      <c r="X1924" s="1">
        <v>45473</v>
      </c>
      <c r="Y1924" s="1">
        <v>43332</v>
      </c>
      <c r="Z1924" t="s">
        <v>35</v>
      </c>
      <c r="AA1924" t="s">
        <v>100</v>
      </c>
    </row>
    <row r="1925" spans="1:27" x14ac:dyDescent="0.25">
      <c r="A1925" t="s">
        <v>2856</v>
      </c>
      <c r="B1925" t="s">
        <v>4282</v>
      </c>
      <c r="C1925" t="s">
        <v>27</v>
      </c>
      <c r="D1925" t="s">
        <v>35</v>
      </c>
      <c r="E1925" t="s">
        <v>155</v>
      </c>
      <c r="F1925" t="s">
        <v>9</v>
      </c>
      <c r="G1925" t="s">
        <v>8</v>
      </c>
      <c r="H1925">
        <v>824</v>
      </c>
      <c r="I1925" t="s">
        <v>5633</v>
      </c>
      <c r="J1925">
        <v>50000</v>
      </c>
      <c r="K1925">
        <v>45842.5</v>
      </c>
      <c r="L1925">
        <v>0.26950000000000002</v>
      </c>
      <c r="M1925" s="63">
        <v>45469</v>
      </c>
      <c r="N1925" s="63">
        <v>45499</v>
      </c>
      <c r="O1925">
        <v>30</v>
      </c>
      <c r="P1925" t="s">
        <v>8799</v>
      </c>
      <c r="Q1925">
        <v>0</v>
      </c>
      <c r="R1925">
        <v>0</v>
      </c>
      <c r="S1925">
        <v>0</v>
      </c>
      <c r="T1925">
        <v>0</v>
      </c>
      <c r="U1925">
        <v>0</v>
      </c>
      <c r="V1925">
        <v>0</v>
      </c>
      <c r="W1925">
        <v>0</v>
      </c>
      <c r="X1925" s="1">
        <v>45473</v>
      </c>
      <c r="Y1925" s="1">
        <v>44466</v>
      </c>
      <c r="Z1925" t="s">
        <v>35</v>
      </c>
      <c r="AA1925" t="s">
        <v>102</v>
      </c>
    </row>
    <row r="1926" spans="1:27" x14ac:dyDescent="0.25">
      <c r="A1926" t="s">
        <v>1681</v>
      </c>
      <c r="B1926" t="s">
        <v>4122</v>
      </c>
      <c r="C1926" t="s">
        <v>27</v>
      </c>
      <c r="D1926" t="s">
        <v>35</v>
      </c>
      <c r="E1926" t="s">
        <v>155</v>
      </c>
      <c r="F1926" t="s">
        <v>13</v>
      </c>
      <c r="G1926" t="s">
        <v>12</v>
      </c>
      <c r="H1926">
        <v>760</v>
      </c>
      <c r="I1926" t="s">
        <v>5904</v>
      </c>
      <c r="J1926">
        <v>70000</v>
      </c>
      <c r="K1926">
        <v>54737.59</v>
      </c>
      <c r="L1926">
        <v>0.26950000000000002</v>
      </c>
      <c r="M1926" s="63">
        <v>45463</v>
      </c>
      <c r="N1926" s="63">
        <v>45493</v>
      </c>
      <c r="O1926">
        <v>30</v>
      </c>
      <c r="P1926" t="s">
        <v>8799</v>
      </c>
      <c r="Q1926">
        <v>0</v>
      </c>
      <c r="R1926">
        <v>0</v>
      </c>
      <c r="S1926">
        <v>0</v>
      </c>
      <c r="T1926">
        <v>0</v>
      </c>
      <c r="U1926">
        <v>0</v>
      </c>
      <c r="V1926">
        <v>0</v>
      </c>
      <c r="W1926">
        <v>0</v>
      </c>
      <c r="X1926" s="1">
        <v>45473</v>
      </c>
      <c r="Y1926" s="1">
        <v>43913</v>
      </c>
      <c r="Z1926" t="s">
        <v>35</v>
      </c>
      <c r="AA1926" t="s">
        <v>100</v>
      </c>
    </row>
    <row r="1927" spans="1:27" x14ac:dyDescent="0.25">
      <c r="A1927" t="s">
        <v>1043</v>
      </c>
      <c r="B1927" t="s">
        <v>3835</v>
      </c>
      <c r="C1927" t="s">
        <v>27</v>
      </c>
      <c r="D1927" t="s">
        <v>35</v>
      </c>
      <c r="E1927" t="s">
        <v>155</v>
      </c>
      <c r="F1927" t="s">
        <v>4</v>
      </c>
      <c r="G1927" t="s">
        <v>12</v>
      </c>
      <c r="H1927">
        <v>689</v>
      </c>
      <c r="I1927" t="s">
        <v>8984</v>
      </c>
      <c r="J1927">
        <v>15000</v>
      </c>
      <c r="K1927">
        <v>385</v>
      </c>
      <c r="L1927">
        <v>0.26950000000000002</v>
      </c>
      <c r="M1927" s="63">
        <v>45463</v>
      </c>
      <c r="N1927" s="63">
        <v>45508</v>
      </c>
      <c r="O1927">
        <v>45</v>
      </c>
      <c r="P1927" t="s">
        <v>8799</v>
      </c>
      <c r="Q1927">
        <v>0</v>
      </c>
      <c r="R1927">
        <v>0</v>
      </c>
      <c r="S1927">
        <v>0</v>
      </c>
      <c r="T1927">
        <v>0</v>
      </c>
      <c r="U1927">
        <v>0</v>
      </c>
      <c r="V1927">
        <v>0</v>
      </c>
      <c r="W1927">
        <v>0</v>
      </c>
      <c r="X1927" s="1">
        <v>45473</v>
      </c>
      <c r="Y1927" s="1">
        <v>44621</v>
      </c>
      <c r="Z1927" t="s">
        <v>35</v>
      </c>
      <c r="AA1927" t="s">
        <v>100</v>
      </c>
    </row>
    <row r="1928" spans="1:27" x14ac:dyDescent="0.25">
      <c r="A1928" t="s">
        <v>1043</v>
      </c>
      <c r="B1928" t="s">
        <v>3837</v>
      </c>
      <c r="C1928" t="s">
        <v>27</v>
      </c>
      <c r="D1928" t="s">
        <v>35</v>
      </c>
      <c r="E1928" t="s">
        <v>155</v>
      </c>
      <c r="F1928" t="s">
        <v>4</v>
      </c>
      <c r="G1928" t="s">
        <v>12</v>
      </c>
      <c r="H1928">
        <v>689</v>
      </c>
      <c r="I1928" t="s">
        <v>5817</v>
      </c>
      <c r="J1928">
        <v>15000</v>
      </c>
      <c r="K1928">
        <v>748.88</v>
      </c>
      <c r="L1928">
        <v>0.26950000000000002</v>
      </c>
      <c r="M1928" s="63">
        <v>45436</v>
      </c>
      <c r="N1928" s="63">
        <v>45481</v>
      </c>
      <c r="O1928">
        <v>45</v>
      </c>
      <c r="P1928" t="s">
        <v>8799</v>
      </c>
      <c r="Q1928">
        <v>0</v>
      </c>
      <c r="R1928">
        <v>0</v>
      </c>
      <c r="S1928">
        <v>0</v>
      </c>
      <c r="T1928">
        <v>0</v>
      </c>
      <c r="U1928">
        <v>0</v>
      </c>
      <c r="V1928">
        <v>0</v>
      </c>
      <c r="W1928">
        <v>0</v>
      </c>
      <c r="X1928" s="1">
        <v>45473</v>
      </c>
      <c r="Y1928" s="1">
        <v>43683</v>
      </c>
      <c r="Z1928" t="s">
        <v>35</v>
      </c>
      <c r="AA1928" t="s">
        <v>100</v>
      </c>
    </row>
    <row r="1929" spans="1:27" x14ac:dyDescent="0.25">
      <c r="A1929" t="s">
        <v>1043</v>
      </c>
      <c r="B1929" t="s">
        <v>3839</v>
      </c>
      <c r="C1929" t="s">
        <v>27</v>
      </c>
      <c r="D1929" t="s">
        <v>35</v>
      </c>
      <c r="E1929" t="s">
        <v>155</v>
      </c>
      <c r="F1929" t="s">
        <v>4</v>
      </c>
      <c r="G1929" t="s">
        <v>8</v>
      </c>
      <c r="H1929">
        <v>689</v>
      </c>
      <c r="I1929" t="s">
        <v>5927</v>
      </c>
      <c r="J1929">
        <v>15000</v>
      </c>
      <c r="K1929">
        <v>29.81</v>
      </c>
      <c r="L1929">
        <v>0.26950000000000002</v>
      </c>
      <c r="M1929" s="63">
        <v>45467</v>
      </c>
      <c r="N1929" s="63">
        <v>45512</v>
      </c>
      <c r="O1929">
        <v>45</v>
      </c>
      <c r="P1929" t="s">
        <v>8799</v>
      </c>
      <c r="Q1929">
        <v>0</v>
      </c>
      <c r="R1929">
        <v>0</v>
      </c>
      <c r="S1929">
        <v>0</v>
      </c>
      <c r="T1929">
        <v>0</v>
      </c>
      <c r="U1929">
        <v>0</v>
      </c>
      <c r="V1929">
        <v>0</v>
      </c>
      <c r="W1929">
        <v>0</v>
      </c>
      <c r="X1929" s="1">
        <v>45473</v>
      </c>
      <c r="Y1929" s="1">
        <v>44666</v>
      </c>
      <c r="Z1929" t="s">
        <v>35</v>
      </c>
      <c r="AA1929" t="s">
        <v>100</v>
      </c>
    </row>
    <row r="1930" spans="1:27" x14ac:dyDescent="0.25">
      <c r="A1930" t="s">
        <v>1043</v>
      </c>
      <c r="B1930" t="s">
        <v>3834</v>
      </c>
      <c r="C1930" t="s">
        <v>27</v>
      </c>
      <c r="D1930" t="s">
        <v>35</v>
      </c>
      <c r="E1930" t="s">
        <v>155</v>
      </c>
      <c r="F1930" t="s">
        <v>4</v>
      </c>
      <c r="G1930" t="s">
        <v>13</v>
      </c>
      <c r="H1930">
        <v>689</v>
      </c>
      <c r="I1930" t="s">
        <v>5963</v>
      </c>
      <c r="J1930">
        <v>15000</v>
      </c>
      <c r="K1930">
        <v>7.48</v>
      </c>
      <c r="L1930">
        <v>0.26950000000000002</v>
      </c>
      <c r="M1930" s="63">
        <v>45455</v>
      </c>
      <c r="N1930" s="63">
        <v>45500</v>
      </c>
      <c r="O1930">
        <v>45</v>
      </c>
      <c r="P1930" t="s">
        <v>8799</v>
      </c>
      <c r="Q1930">
        <v>0</v>
      </c>
      <c r="R1930">
        <v>0</v>
      </c>
      <c r="S1930">
        <v>0</v>
      </c>
      <c r="T1930">
        <v>0</v>
      </c>
      <c r="U1930">
        <v>0</v>
      </c>
      <c r="V1930">
        <v>0</v>
      </c>
      <c r="W1930">
        <v>0</v>
      </c>
      <c r="X1930" s="1">
        <v>45473</v>
      </c>
      <c r="Y1930" s="1">
        <v>43683</v>
      </c>
      <c r="Z1930" t="s">
        <v>35</v>
      </c>
      <c r="AA1930" t="s">
        <v>100</v>
      </c>
    </row>
    <row r="1931" spans="1:27" x14ac:dyDescent="0.25">
      <c r="A1931" t="s">
        <v>1043</v>
      </c>
      <c r="B1931" t="s">
        <v>3836</v>
      </c>
      <c r="C1931" t="s">
        <v>27</v>
      </c>
      <c r="D1931" t="s">
        <v>35</v>
      </c>
      <c r="E1931" t="s">
        <v>155</v>
      </c>
      <c r="F1931" t="s">
        <v>4</v>
      </c>
      <c r="G1931" t="s">
        <v>9</v>
      </c>
      <c r="H1931">
        <v>689</v>
      </c>
      <c r="I1931" t="s">
        <v>5967</v>
      </c>
      <c r="J1931">
        <v>15000</v>
      </c>
      <c r="K1931">
        <v>93.72</v>
      </c>
      <c r="L1931">
        <v>0.26950000000000002</v>
      </c>
      <c r="M1931" s="63">
        <v>45458</v>
      </c>
      <c r="N1931" s="63">
        <v>45503</v>
      </c>
      <c r="O1931">
        <v>45</v>
      </c>
      <c r="P1931" t="s">
        <v>8799</v>
      </c>
      <c r="Q1931">
        <v>0</v>
      </c>
      <c r="R1931">
        <v>0</v>
      </c>
      <c r="S1931">
        <v>0</v>
      </c>
      <c r="T1931">
        <v>0</v>
      </c>
      <c r="U1931">
        <v>0</v>
      </c>
      <c r="V1931">
        <v>0</v>
      </c>
      <c r="W1931">
        <v>0</v>
      </c>
      <c r="X1931" s="1">
        <v>45473</v>
      </c>
      <c r="Y1931" s="1">
        <v>43683</v>
      </c>
      <c r="Z1931" t="s">
        <v>35</v>
      </c>
      <c r="AA1931" t="s">
        <v>100</v>
      </c>
    </row>
    <row r="1932" spans="1:27" x14ac:dyDescent="0.25">
      <c r="A1932" t="s">
        <v>1043</v>
      </c>
      <c r="B1932" t="s">
        <v>3838</v>
      </c>
      <c r="C1932" t="s">
        <v>27</v>
      </c>
      <c r="D1932" t="s">
        <v>35</v>
      </c>
      <c r="E1932" t="s">
        <v>155</v>
      </c>
      <c r="F1932" t="s">
        <v>4</v>
      </c>
      <c r="G1932" t="s">
        <v>12</v>
      </c>
      <c r="H1932">
        <v>689</v>
      </c>
      <c r="I1932" t="s">
        <v>5968</v>
      </c>
      <c r="J1932">
        <v>15000</v>
      </c>
      <c r="K1932">
        <v>70.84</v>
      </c>
      <c r="L1932">
        <v>0.26950000000000002</v>
      </c>
      <c r="M1932" s="63">
        <v>45437</v>
      </c>
      <c r="N1932" s="63">
        <v>45482</v>
      </c>
      <c r="O1932">
        <v>45</v>
      </c>
      <c r="P1932" t="s">
        <v>8799</v>
      </c>
      <c r="Q1932">
        <v>0</v>
      </c>
      <c r="R1932">
        <v>0</v>
      </c>
      <c r="S1932">
        <v>0</v>
      </c>
      <c r="T1932">
        <v>0</v>
      </c>
      <c r="U1932">
        <v>0</v>
      </c>
      <c r="V1932">
        <v>0</v>
      </c>
      <c r="W1932">
        <v>0</v>
      </c>
      <c r="X1932" s="1">
        <v>45473</v>
      </c>
      <c r="Y1932" s="1">
        <v>43683</v>
      </c>
      <c r="Z1932" t="s">
        <v>35</v>
      </c>
      <c r="AA1932" t="s">
        <v>100</v>
      </c>
    </row>
    <row r="1933" spans="1:27" x14ac:dyDescent="0.25">
      <c r="A1933" t="s">
        <v>1043</v>
      </c>
      <c r="B1933" t="s">
        <v>4536</v>
      </c>
      <c r="C1933" t="s">
        <v>27</v>
      </c>
      <c r="D1933" t="s">
        <v>35</v>
      </c>
      <c r="E1933" t="s">
        <v>155</v>
      </c>
      <c r="F1933" t="s">
        <v>4</v>
      </c>
      <c r="G1933" t="s">
        <v>9</v>
      </c>
      <c r="H1933">
        <v>689</v>
      </c>
      <c r="I1933" t="s">
        <v>8896</v>
      </c>
      <c r="J1933">
        <v>15000</v>
      </c>
      <c r="K1933">
        <v>452.43</v>
      </c>
      <c r="L1933">
        <v>0.26950000000000002</v>
      </c>
      <c r="M1933" s="63">
        <v>45452</v>
      </c>
      <c r="N1933" s="63">
        <v>45497</v>
      </c>
      <c r="O1933">
        <v>45</v>
      </c>
      <c r="P1933" t="s">
        <v>8799</v>
      </c>
      <c r="Q1933">
        <v>0</v>
      </c>
      <c r="R1933">
        <v>0</v>
      </c>
      <c r="S1933">
        <v>0</v>
      </c>
      <c r="T1933">
        <v>0</v>
      </c>
      <c r="U1933">
        <v>0</v>
      </c>
      <c r="V1933">
        <v>0</v>
      </c>
      <c r="W1933">
        <v>0</v>
      </c>
      <c r="X1933" s="1">
        <v>45473</v>
      </c>
      <c r="Y1933" s="1">
        <v>44743</v>
      </c>
      <c r="Z1933" t="s">
        <v>35</v>
      </c>
      <c r="AA1933" t="s">
        <v>100</v>
      </c>
    </row>
    <row r="1934" spans="1:27" x14ac:dyDescent="0.25">
      <c r="A1934" t="s">
        <v>1043</v>
      </c>
      <c r="B1934" t="s">
        <v>9170</v>
      </c>
      <c r="C1934" t="s">
        <v>27</v>
      </c>
      <c r="D1934" t="s">
        <v>35</v>
      </c>
      <c r="E1934" t="s">
        <v>155</v>
      </c>
      <c r="F1934" t="s">
        <v>4</v>
      </c>
      <c r="G1934" t="s">
        <v>3</v>
      </c>
      <c r="H1934">
        <v>689</v>
      </c>
      <c r="I1934" t="s">
        <v>5652</v>
      </c>
      <c r="J1934">
        <v>15000</v>
      </c>
      <c r="K1934">
        <v>378.29</v>
      </c>
      <c r="L1934">
        <v>0.26950000000000002</v>
      </c>
      <c r="M1934" s="63">
        <v>45442</v>
      </c>
      <c r="N1934" s="63">
        <v>45487</v>
      </c>
      <c r="O1934">
        <v>45</v>
      </c>
      <c r="P1934" t="s">
        <v>8799</v>
      </c>
      <c r="Q1934">
        <v>0</v>
      </c>
      <c r="R1934">
        <v>0</v>
      </c>
      <c r="S1934">
        <v>0</v>
      </c>
      <c r="T1934">
        <v>0</v>
      </c>
      <c r="U1934">
        <v>0</v>
      </c>
      <c r="V1934">
        <v>0</v>
      </c>
      <c r="W1934">
        <v>0</v>
      </c>
      <c r="X1934" s="1">
        <v>45473</v>
      </c>
      <c r="Y1934" s="1">
        <v>45170</v>
      </c>
      <c r="Z1934" t="s">
        <v>35</v>
      </c>
      <c r="AA1934" t="s">
        <v>100</v>
      </c>
    </row>
    <row r="1935" spans="1:27" x14ac:dyDescent="0.25">
      <c r="A1935" t="s">
        <v>1043</v>
      </c>
      <c r="B1935" t="s">
        <v>4556</v>
      </c>
      <c r="C1935" t="s">
        <v>27</v>
      </c>
      <c r="D1935" t="s">
        <v>35</v>
      </c>
      <c r="E1935" t="s">
        <v>155</v>
      </c>
      <c r="F1935" t="s">
        <v>4</v>
      </c>
      <c r="G1935" t="s">
        <v>9</v>
      </c>
      <c r="H1935">
        <v>689</v>
      </c>
      <c r="I1935" t="s">
        <v>5645</v>
      </c>
      <c r="J1935">
        <v>15000</v>
      </c>
      <c r="K1935">
        <v>432.96</v>
      </c>
      <c r="L1935">
        <v>0.26950000000000002</v>
      </c>
      <c r="M1935" s="63">
        <v>45434</v>
      </c>
      <c r="N1935" s="63">
        <v>45479</v>
      </c>
      <c r="O1935">
        <v>45</v>
      </c>
      <c r="P1935" t="s">
        <v>8799</v>
      </c>
      <c r="Q1935">
        <v>0</v>
      </c>
      <c r="R1935">
        <v>0</v>
      </c>
      <c r="S1935">
        <v>0</v>
      </c>
      <c r="T1935">
        <v>0</v>
      </c>
      <c r="U1935">
        <v>0</v>
      </c>
      <c r="V1935">
        <v>0</v>
      </c>
      <c r="W1935">
        <v>0</v>
      </c>
      <c r="X1935" s="1">
        <v>45473</v>
      </c>
      <c r="Y1935" s="1">
        <v>44669</v>
      </c>
      <c r="Z1935" t="s">
        <v>35</v>
      </c>
      <c r="AA1935" t="s">
        <v>100</v>
      </c>
    </row>
    <row r="1936" spans="1:27" x14ac:dyDescent="0.25">
      <c r="A1936" t="s">
        <v>1043</v>
      </c>
      <c r="B1936" t="s">
        <v>9141</v>
      </c>
      <c r="C1936" t="s">
        <v>27</v>
      </c>
      <c r="D1936" t="s">
        <v>35</v>
      </c>
      <c r="E1936" t="s">
        <v>155</v>
      </c>
      <c r="F1936" t="s">
        <v>4</v>
      </c>
      <c r="G1936" t="s">
        <v>12</v>
      </c>
      <c r="H1936">
        <v>689</v>
      </c>
      <c r="I1936" t="s">
        <v>5985</v>
      </c>
      <c r="J1936">
        <v>15000</v>
      </c>
      <c r="K1936">
        <v>16.829999999999998</v>
      </c>
      <c r="L1936">
        <v>0.26950000000000002</v>
      </c>
      <c r="M1936" s="63">
        <v>45449</v>
      </c>
      <c r="N1936" s="63">
        <v>45494</v>
      </c>
      <c r="O1936">
        <v>45</v>
      </c>
      <c r="P1936" t="s">
        <v>8799</v>
      </c>
      <c r="Q1936">
        <v>0</v>
      </c>
      <c r="R1936">
        <v>0</v>
      </c>
      <c r="S1936">
        <v>0</v>
      </c>
      <c r="T1936">
        <v>0</v>
      </c>
      <c r="U1936">
        <v>0</v>
      </c>
      <c r="V1936">
        <v>0</v>
      </c>
      <c r="W1936">
        <v>0</v>
      </c>
      <c r="X1936" s="1">
        <v>45473</v>
      </c>
      <c r="Y1936" s="1">
        <v>44976</v>
      </c>
      <c r="Z1936" t="s">
        <v>35</v>
      </c>
      <c r="AA1936" t="s">
        <v>100</v>
      </c>
    </row>
    <row r="1937" spans="1:27" x14ac:dyDescent="0.25">
      <c r="A1937" t="s">
        <v>1043</v>
      </c>
      <c r="B1937" t="s">
        <v>4759</v>
      </c>
      <c r="C1937" t="s">
        <v>27</v>
      </c>
      <c r="D1937" t="s">
        <v>35</v>
      </c>
      <c r="E1937" t="s">
        <v>155</v>
      </c>
      <c r="F1937" t="s">
        <v>4</v>
      </c>
      <c r="G1937" t="s">
        <v>9</v>
      </c>
      <c r="H1937">
        <v>689</v>
      </c>
      <c r="I1937" t="s">
        <v>5726</v>
      </c>
      <c r="J1937">
        <v>15000</v>
      </c>
      <c r="K1937">
        <v>31.68</v>
      </c>
      <c r="L1937">
        <v>0.26950000000000002</v>
      </c>
      <c r="M1937" s="63">
        <v>45468</v>
      </c>
      <c r="N1937" s="63">
        <v>45513</v>
      </c>
      <c r="O1937">
        <v>45</v>
      </c>
      <c r="P1937" t="s">
        <v>8799</v>
      </c>
      <c r="Q1937">
        <v>0</v>
      </c>
      <c r="R1937">
        <v>0</v>
      </c>
      <c r="S1937">
        <v>0</v>
      </c>
      <c r="T1937">
        <v>0</v>
      </c>
      <c r="U1937">
        <v>0</v>
      </c>
      <c r="V1937">
        <v>0</v>
      </c>
      <c r="W1937">
        <v>0</v>
      </c>
      <c r="X1937" s="1">
        <v>45473</v>
      </c>
      <c r="Y1937" s="1">
        <v>45037</v>
      </c>
      <c r="Z1937" t="s">
        <v>35</v>
      </c>
      <c r="AA1937" t="s">
        <v>100</v>
      </c>
    </row>
    <row r="1938" spans="1:27" x14ac:dyDescent="0.25">
      <c r="A1938" t="s">
        <v>1043</v>
      </c>
      <c r="B1938" t="s">
        <v>4833</v>
      </c>
      <c r="C1938" t="s">
        <v>27</v>
      </c>
      <c r="D1938" t="s">
        <v>35</v>
      </c>
      <c r="E1938" t="s">
        <v>155</v>
      </c>
      <c r="F1938" t="s">
        <v>4</v>
      </c>
      <c r="G1938" t="s">
        <v>9</v>
      </c>
      <c r="H1938">
        <v>689</v>
      </c>
      <c r="I1938" t="s">
        <v>5664</v>
      </c>
      <c r="J1938">
        <v>15000</v>
      </c>
      <c r="K1938">
        <v>267.3</v>
      </c>
      <c r="L1938">
        <v>0.26950000000000002</v>
      </c>
      <c r="M1938" s="63">
        <v>45434</v>
      </c>
      <c r="N1938" s="63">
        <v>45479</v>
      </c>
      <c r="O1938">
        <v>45</v>
      </c>
      <c r="P1938" t="s">
        <v>8799</v>
      </c>
      <c r="Q1938">
        <v>0</v>
      </c>
      <c r="R1938">
        <v>0</v>
      </c>
      <c r="S1938">
        <v>0</v>
      </c>
      <c r="T1938">
        <v>0</v>
      </c>
      <c r="U1938">
        <v>0</v>
      </c>
      <c r="V1938">
        <v>0</v>
      </c>
      <c r="W1938">
        <v>0</v>
      </c>
      <c r="X1938" s="1">
        <v>45473</v>
      </c>
      <c r="Y1938" s="1">
        <v>45014</v>
      </c>
      <c r="Z1938" t="s">
        <v>35</v>
      </c>
      <c r="AA1938" t="s">
        <v>100</v>
      </c>
    </row>
    <row r="1939" spans="1:27" x14ac:dyDescent="0.25">
      <c r="A1939" t="s">
        <v>1040</v>
      </c>
      <c r="B1939" t="s">
        <v>3831</v>
      </c>
      <c r="C1939" t="s">
        <v>27</v>
      </c>
      <c r="D1939" t="s">
        <v>35</v>
      </c>
      <c r="E1939" t="s">
        <v>155</v>
      </c>
      <c r="F1939" t="s">
        <v>4</v>
      </c>
      <c r="G1939" t="s">
        <v>12</v>
      </c>
      <c r="H1939">
        <v>851</v>
      </c>
      <c r="I1939" t="s">
        <v>5880</v>
      </c>
      <c r="J1939">
        <v>120000</v>
      </c>
      <c r="K1939">
        <v>910.58</v>
      </c>
      <c r="L1939">
        <v>0.26950000000000002</v>
      </c>
      <c r="M1939" s="63">
        <v>45474</v>
      </c>
      <c r="N1939" s="63">
        <v>45504</v>
      </c>
      <c r="O1939">
        <v>30</v>
      </c>
      <c r="P1939" t="s">
        <v>8799</v>
      </c>
      <c r="Q1939">
        <v>0</v>
      </c>
      <c r="R1939">
        <v>0</v>
      </c>
      <c r="S1939">
        <v>0</v>
      </c>
      <c r="T1939">
        <v>0</v>
      </c>
      <c r="U1939">
        <v>0</v>
      </c>
      <c r="V1939">
        <v>0</v>
      </c>
      <c r="W1939">
        <v>0</v>
      </c>
      <c r="X1939" s="1">
        <v>45473</v>
      </c>
      <c r="Y1939" s="1">
        <v>43739</v>
      </c>
      <c r="Z1939" t="s">
        <v>35</v>
      </c>
      <c r="AA1939" t="s">
        <v>100</v>
      </c>
    </row>
    <row r="1940" spans="1:27" x14ac:dyDescent="0.25">
      <c r="A1940" t="s">
        <v>1040</v>
      </c>
      <c r="B1940" t="s">
        <v>4491</v>
      </c>
      <c r="C1940" t="s">
        <v>27</v>
      </c>
      <c r="D1940" t="s">
        <v>35</v>
      </c>
      <c r="E1940" t="s">
        <v>155</v>
      </c>
      <c r="F1940" t="s">
        <v>4</v>
      </c>
      <c r="G1940" t="s">
        <v>9</v>
      </c>
      <c r="H1940">
        <v>851</v>
      </c>
      <c r="I1940" t="s">
        <v>9086</v>
      </c>
      <c r="J1940">
        <v>120000</v>
      </c>
      <c r="K1940">
        <v>67134.7</v>
      </c>
      <c r="L1940">
        <v>0.26950000000000002</v>
      </c>
      <c r="M1940" s="63">
        <v>45463</v>
      </c>
      <c r="N1940" s="63">
        <v>45493</v>
      </c>
      <c r="O1940">
        <v>30</v>
      </c>
      <c r="P1940" t="s">
        <v>8799</v>
      </c>
      <c r="Q1940">
        <v>0</v>
      </c>
      <c r="R1940">
        <v>0</v>
      </c>
      <c r="S1940">
        <v>0</v>
      </c>
      <c r="T1940">
        <v>0</v>
      </c>
      <c r="U1940">
        <v>0</v>
      </c>
      <c r="V1940">
        <v>0</v>
      </c>
      <c r="W1940">
        <v>0</v>
      </c>
      <c r="X1940" s="1">
        <v>45473</v>
      </c>
      <c r="Y1940" s="1">
        <v>45301</v>
      </c>
      <c r="Z1940" t="s">
        <v>35</v>
      </c>
      <c r="AA1940" t="s">
        <v>100</v>
      </c>
    </row>
    <row r="1941" spans="1:27" x14ac:dyDescent="0.25">
      <c r="A1941" t="s">
        <v>1040</v>
      </c>
      <c r="B1941" t="s">
        <v>3830</v>
      </c>
      <c r="C1941" t="s">
        <v>27</v>
      </c>
      <c r="D1941" t="s">
        <v>35</v>
      </c>
      <c r="E1941" t="s">
        <v>155</v>
      </c>
      <c r="F1941" t="s">
        <v>4</v>
      </c>
      <c r="G1941" t="s">
        <v>12</v>
      </c>
      <c r="H1941">
        <v>851</v>
      </c>
      <c r="I1941" t="s">
        <v>5797</v>
      </c>
      <c r="J1941">
        <v>120000</v>
      </c>
      <c r="K1941">
        <v>180.4</v>
      </c>
      <c r="L1941">
        <v>0.26950000000000002</v>
      </c>
      <c r="M1941" s="63">
        <v>45459</v>
      </c>
      <c r="N1941" s="63">
        <v>45489</v>
      </c>
      <c r="O1941">
        <v>30</v>
      </c>
      <c r="P1941" t="s">
        <v>8799</v>
      </c>
      <c r="Q1941">
        <v>0</v>
      </c>
      <c r="R1941">
        <v>0</v>
      </c>
      <c r="S1941">
        <v>0</v>
      </c>
      <c r="T1941">
        <v>0</v>
      </c>
      <c r="U1941">
        <v>0</v>
      </c>
      <c r="V1941">
        <v>0</v>
      </c>
      <c r="W1941">
        <v>0</v>
      </c>
      <c r="X1941" s="1">
        <v>45473</v>
      </c>
      <c r="Y1941" s="1">
        <v>43739</v>
      </c>
      <c r="Z1941" t="s">
        <v>35</v>
      </c>
      <c r="AA1941" t="s">
        <v>100</v>
      </c>
    </row>
    <row r="1942" spans="1:27" x14ac:dyDescent="0.25">
      <c r="A1942" t="s">
        <v>1040</v>
      </c>
      <c r="B1942" t="s">
        <v>9128</v>
      </c>
      <c r="C1942" t="s">
        <v>27</v>
      </c>
      <c r="D1942" t="s">
        <v>35</v>
      </c>
      <c r="E1942" t="s">
        <v>155</v>
      </c>
      <c r="F1942" t="s">
        <v>4</v>
      </c>
      <c r="G1942" t="s">
        <v>15</v>
      </c>
      <c r="H1942">
        <v>851</v>
      </c>
      <c r="I1942" t="s">
        <v>5612</v>
      </c>
      <c r="J1942">
        <v>120000</v>
      </c>
      <c r="K1942">
        <v>7780.3</v>
      </c>
      <c r="L1942">
        <v>0.26950000000000002</v>
      </c>
      <c r="M1942" s="63">
        <v>45449</v>
      </c>
      <c r="N1942" s="63">
        <v>45479</v>
      </c>
      <c r="O1942">
        <v>30</v>
      </c>
      <c r="P1942" t="s">
        <v>8799</v>
      </c>
      <c r="Q1942">
        <v>0</v>
      </c>
      <c r="R1942">
        <v>0</v>
      </c>
      <c r="S1942">
        <v>0</v>
      </c>
      <c r="T1942">
        <v>0</v>
      </c>
      <c r="U1942">
        <v>0</v>
      </c>
      <c r="V1942">
        <v>0</v>
      </c>
      <c r="W1942">
        <v>0</v>
      </c>
      <c r="X1942" s="1">
        <v>45473</v>
      </c>
      <c r="Y1942" s="1">
        <v>44948</v>
      </c>
      <c r="Z1942" t="s">
        <v>35</v>
      </c>
      <c r="AA1942" t="s">
        <v>100</v>
      </c>
    </row>
    <row r="1943" spans="1:27" x14ac:dyDescent="0.25">
      <c r="A1943" t="s">
        <v>1040</v>
      </c>
      <c r="B1943" t="s">
        <v>9169</v>
      </c>
      <c r="C1943" t="s">
        <v>27</v>
      </c>
      <c r="D1943" t="s">
        <v>35</v>
      </c>
      <c r="E1943" t="s">
        <v>155</v>
      </c>
      <c r="F1943" t="s">
        <v>4</v>
      </c>
      <c r="G1943" t="s">
        <v>3</v>
      </c>
      <c r="H1943">
        <v>851</v>
      </c>
      <c r="I1943" t="s">
        <v>5722</v>
      </c>
      <c r="J1943">
        <v>120000</v>
      </c>
      <c r="K1943">
        <v>27182.89</v>
      </c>
      <c r="L1943">
        <v>0.26950000000000002</v>
      </c>
      <c r="M1943" s="63">
        <v>45452</v>
      </c>
      <c r="N1943" s="63">
        <v>45482</v>
      </c>
      <c r="O1943">
        <v>30</v>
      </c>
      <c r="P1943" t="s">
        <v>8799</v>
      </c>
      <c r="Q1943">
        <v>0</v>
      </c>
      <c r="R1943">
        <v>0</v>
      </c>
      <c r="S1943">
        <v>0</v>
      </c>
      <c r="T1943">
        <v>0</v>
      </c>
      <c r="U1943">
        <v>0</v>
      </c>
      <c r="V1943">
        <v>0</v>
      </c>
      <c r="W1943">
        <v>0</v>
      </c>
      <c r="X1943" s="1">
        <v>45473</v>
      </c>
      <c r="Y1943" s="1">
        <v>44505</v>
      </c>
      <c r="Z1943" t="s">
        <v>35</v>
      </c>
      <c r="AA1943" t="s">
        <v>100</v>
      </c>
    </row>
    <row r="1944" spans="1:27" x14ac:dyDescent="0.25">
      <c r="A1944" t="s">
        <v>2706</v>
      </c>
      <c r="B1944" t="s">
        <v>3886</v>
      </c>
      <c r="C1944" t="s">
        <v>27</v>
      </c>
      <c r="D1944" t="s">
        <v>35</v>
      </c>
      <c r="E1944" t="s">
        <v>155</v>
      </c>
      <c r="F1944" t="s">
        <v>14</v>
      </c>
      <c r="G1944" t="s">
        <v>6</v>
      </c>
      <c r="H1944">
        <v>824</v>
      </c>
      <c r="I1944" t="s">
        <v>5633</v>
      </c>
      <c r="J1944">
        <v>65000</v>
      </c>
      <c r="K1944">
        <v>4089.58</v>
      </c>
      <c r="L1944">
        <v>0.26950000000000002</v>
      </c>
      <c r="M1944" s="63">
        <v>45431</v>
      </c>
      <c r="N1944" s="63">
        <v>45491</v>
      </c>
      <c r="O1944">
        <v>60</v>
      </c>
      <c r="P1944" t="s">
        <v>8799</v>
      </c>
      <c r="Q1944">
        <v>0</v>
      </c>
      <c r="R1944">
        <v>0</v>
      </c>
      <c r="S1944">
        <v>0</v>
      </c>
      <c r="T1944">
        <v>0</v>
      </c>
      <c r="U1944">
        <v>0</v>
      </c>
      <c r="V1944">
        <v>0</v>
      </c>
      <c r="W1944">
        <v>0</v>
      </c>
      <c r="X1944" s="1">
        <v>45473</v>
      </c>
      <c r="Y1944" s="1">
        <v>44771</v>
      </c>
      <c r="Z1944" t="s">
        <v>35</v>
      </c>
      <c r="AA1944" t="s">
        <v>102</v>
      </c>
    </row>
    <row r="1945" spans="1:27" x14ac:dyDescent="0.25">
      <c r="A1945" t="s">
        <v>4590</v>
      </c>
      <c r="B1945" t="s">
        <v>4591</v>
      </c>
      <c r="C1945" t="s">
        <v>27</v>
      </c>
      <c r="D1945" t="s">
        <v>35</v>
      </c>
      <c r="E1945" t="s">
        <v>155</v>
      </c>
      <c r="F1945" t="s">
        <v>7</v>
      </c>
      <c r="G1945" t="s">
        <v>9</v>
      </c>
      <c r="H1945">
        <v>786</v>
      </c>
      <c r="I1945" t="s">
        <v>5635</v>
      </c>
      <c r="J1945">
        <v>75000</v>
      </c>
      <c r="K1945">
        <v>53901.74</v>
      </c>
      <c r="L1945">
        <v>0.26950000000000002</v>
      </c>
      <c r="M1945" s="63">
        <v>45470</v>
      </c>
      <c r="N1945" s="63">
        <v>45515</v>
      </c>
      <c r="O1945">
        <v>45</v>
      </c>
      <c r="P1945" t="s">
        <v>8799</v>
      </c>
      <c r="Q1945">
        <v>0</v>
      </c>
      <c r="R1945">
        <v>0</v>
      </c>
      <c r="S1945">
        <v>0</v>
      </c>
      <c r="T1945">
        <v>0</v>
      </c>
      <c r="U1945">
        <v>0</v>
      </c>
      <c r="V1945">
        <v>0</v>
      </c>
      <c r="W1945">
        <v>0</v>
      </c>
      <c r="X1945" s="1">
        <v>45473</v>
      </c>
      <c r="Y1945" s="1">
        <v>44920</v>
      </c>
      <c r="Z1945" t="s">
        <v>35</v>
      </c>
      <c r="AA1945" t="s">
        <v>101</v>
      </c>
    </row>
    <row r="1946" spans="1:27" x14ac:dyDescent="0.25">
      <c r="A1946" t="s">
        <v>4590</v>
      </c>
      <c r="B1946" t="s">
        <v>4929</v>
      </c>
      <c r="C1946" t="s">
        <v>27</v>
      </c>
      <c r="D1946" t="s">
        <v>35</v>
      </c>
      <c r="E1946" t="s">
        <v>155</v>
      </c>
      <c r="F1946" t="s">
        <v>7</v>
      </c>
      <c r="G1946" t="s">
        <v>13</v>
      </c>
      <c r="H1946">
        <v>786</v>
      </c>
      <c r="I1946" t="s">
        <v>9018</v>
      </c>
      <c r="J1946">
        <v>75000</v>
      </c>
      <c r="K1946">
        <v>18641.400000000001</v>
      </c>
      <c r="L1946">
        <v>0.26950000000000002</v>
      </c>
      <c r="M1946" s="63">
        <v>45468</v>
      </c>
      <c r="N1946" s="63">
        <v>45513</v>
      </c>
      <c r="O1946">
        <v>45</v>
      </c>
      <c r="P1946" t="s">
        <v>8799</v>
      </c>
      <c r="Q1946">
        <v>0</v>
      </c>
      <c r="R1946">
        <v>0</v>
      </c>
      <c r="S1946">
        <v>0</v>
      </c>
      <c r="T1946">
        <v>0</v>
      </c>
      <c r="U1946">
        <v>0</v>
      </c>
      <c r="V1946">
        <v>0</v>
      </c>
      <c r="W1946">
        <v>0</v>
      </c>
      <c r="X1946" s="1">
        <v>45473</v>
      </c>
      <c r="Y1946" s="1">
        <v>45141</v>
      </c>
      <c r="Z1946" t="s">
        <v>35</v>
      </c>
      <c r="AA1946" t="s">
        <v>101</v>
      </c>
    </row>
    <row r="1947" spans="1:27" x14ac:dyDescent="0.25">
      <c r="A1947" t="s">
        <v>4592</v>
      </c>
      <c r="B1947" t="s">
        <v>4593</v>
      </c>
      <c r="C1947" t="s">
        <v>27</v>
      </c>
      <c r="D1947" t="s">
        <v>35</v>
      </c>
      <c r="E1947" t="s">
        <v>155</v>
      </c>
      <c r="F1947" t="s">
        <v>9</v>
      </c>
      <c r="G1947" t="s">
        <v>9</v>
      </c>
      <c r="H1947">
        <v>666</v>
      </c>
      <c r="I1947" t="s">
        <v>5831</v>
      </c>
      <c r="J1947">
        <v>10000</v>
      </c>
      <c r="K1947">
        <v>4061.53</v>
      </c>
      <c r="L1947">
        <v>0.26950000000000002</v>
      </c>
      <c r="M1947" s="63">
        <v>45467</v>
      </c>
      <c r="N1947" s="63">
        <v>45512</v>
      </c>
      <c r="O1947">
        <v>45</v>
      </c>
      <c r="P1947" t="s">
        <v>8799</v>
      </c>
      <c r="Q1947">
        <v>0</v>
      </c>
      <c r="R1947">
        <v>0</v>
      </c>
      <c r="S1947">
        <v>0</v>
      </c>
      <c r="T1947">
        <v>0</v>
      </c>
      <c r="U1947">
        <v>0</v>
      </c>
      <c r="V1947">
        <v>0</v>
      </c>
      <c r="W1947">
        <v>0</v>
      </c>
      <c r="X1947" s="1">
        <v>45473</v>
      </c>
      <c r="Y1947" s="1">
        <v>45077</v>
      </c>
      <c r="Z1947" t="s">
        <v>35</v>
      </c>
      <c r="AA1947" t="s">
        <v>101</v>
      </c>
    </row>
    <row r="1948" spans="1:27" x14ac:dyDescent="0.25">
      <c r="A1948" t="s">
        <v>554</v>
      </c>
      <c r="B1948" t="s">
        <v>3983</v>
      </c>
      <c r="C1948" t="s">
        <v>27</v>
      </c>
      <c r="D1948" t="s">
        <v>35</v>
      </c>
      <c r="E1948" t="s">
        <v>155</v>
      </c>
      <c r="F1948" t="s">
        <v>16</v>
      </c>
      <c r="G1948" t="s">
        <v>13</v>
      </c>
      <c r="H1948">
        <v>583</v>
      </c>
      <c r="I1948" t="s">
        <v>5933</v>
      </c>
      <c r="J1948">
        <v>220000</v>
      </c>
      <c r="K1948">
        <v>112824.9</v>
      </c>
      <c r="L1948">
        <v>0.26950000000000002</v>
      </c>
      <c r="M1948" s="63">
        <v>45430</v>
      </c>
      <c r="N1948" s="63">
        <v>45475</v>
      </c>
      <c r="O1948">
        <v>45</v>
      </c>
      <c r="P1948" t="s">
        <v>8799</v>
      </c>
      <c r="Q1948">
        <v>0</v>
      </c>
      <c r="R1948">
        <v>0</v>
      </c>
      <c r="S1948">
        <v>0</v>
      </c>
      <c r="T1948">
        <v>0</v>
      </c>
      <c r="U1948">
        <v>0</v>
      </c>
      <c r="V1948">
        <v>0</v>
      </c>
      <c r="W1948">
        <v>0</v>
      </c>
      <c r="X1948" s="1">
        <v>45473</v>
      </c>
      <c r="Y1948" s="1">
        <v>44984</v>
      </c>
      <c r="Z1948" t="s">
        <v>35</v>
      </c>
      <c r="AA1948" t="s">
        <v>99</v>
      </c>
    </row>
    <row r="1949" spans="1:27" x14ac:dyDescent="0.25">
      <c r="A1949" t="s">
        <v>554</v>
      </c>
      <c r="B1949" t="s">
        <v>3984</v>
      </c>
      <c r="C1949" t="s">
        <v>27</v>
      </c>
      <c r="D1949" t="s">
        <v>35</v>
      </c>
      <c r="E1949" t="s">
        <v>155</v>
      </c>
      <c r="F1949" t="s">
        <v>16</v>
      </c>
      <c r="G1949" t="s">
        <v>9</v>
      </c>
      <c r="H1949">
        <v>583</v>
      </c>
      <c r="I1949" t="s">
        <v>5760</v>
      </c>
      <c r="J1949">
        <v>220000</v>
      </c>
      <c r="K1949">
        <v>83594.720000000001</v>
      </c>
      <c r="L1949">
        <v>0.26950000000000002</v>
      </c>
      <c r="M1949" s="63">
        <v>45453</v>
      </c>
      <c r="N1949" s="63">
        <v>45498</v>
      </c>
      <c r="O1949">
        <v>45</v>
      </c>
      <c r="P1949" t="s">
        <v>8799</v>
      </c>
      <c r="Q1949">
        <v>0</v>
      </c>
      <c r="R1949">
        <v>0</v>
      </c>
      <c r="S1949">
        <v>0</v>
      </c>
      <c r="T1949">
        <v>0</v>
      </c>
      <c r="U1949">
        <v>0</v>
      </c>
      <c r="V1949">
        <v>0</v>
      </c>
      <c r="W1949">
        <v>0</v>
      </c>
      <c r="X1949" s="1">
        <v>45473</v>
      </c>
      <c r="Y1949" s="1">
        <v>44984</v>
      </c>
      <c r="Z1949" t="s">
        <v>35</v>
      </c>
      <c r="AA1949" t="s">
        <v>99</v>
      </c>
    </row>
    <row r="1950" spans="1:27" x14ac:dyDescent="0.25">
      <c r="A1950" t="s">
        <v>797</v>
      </c>
      <c r="B1950" t="s">
        <v>4163</v>
      </c>
      <c r="C1950" t="s">
        <v>27</v>
      </c>
      <c r="D1950" t="s">
        <v>35</v>
      </c>
      <c r="E1950" t="s">
        <v>155</v>
      </c>
      <c r="F1950" t="s">
        <v>9</v>
      </c>
      <c r="G1950" t="s">
        <v>12</v>
      </c>
      <c r="H1950">
        <v>755</v>
      </c>
      <c r="I1950" t="s">
        <v>5835</v>
      </c>
      <c r="J1950">
        <v>40000</v>
      </c>
      <c r="K1950">
        <v>878.46</v>
      </c>
      <c r="L1950">
        <v>0.26950000000000002</v>
      </c>
      <c r="M1950" s="63">
        <v>45455</v>
      </c>
      <c r="N1950" s="63">
        <v>45515</v>
      </c>
      <c r="O1950">
        <v>60</v>
      </c>
      <c r="P1950" t="s">
        <v>8799</v>
      </c>
      <c r="Q1950">
        <v>0</v>
      </c>
      <c r="R1950">
        <v>0</v>
      </c>
      <c r="S1950">
        <v>0</v>
      </c>
      <c r="T1950">
        <v>0</v>
      </c>
      <c r="U1950">
        <v>0</v>
      </c>
      <c r="V1950">
        <v>0</v>
      </c>
      <c r="W1950">
        <v>0</v>
      </c>
      <c r="X1950" s="1">
        <v>45473</v>
      </c>
      <c r="Y1950" s="1">
        <v>43255</v>
      </c>
      <c r="Z1950" t="s">
        <v>35</v>
      </c>
      <c r="AA1950" t="s">
        <v>99</v>
      </c>
    </row>
    <row r="1951" spans="1:27" x14ac:dyDescent="0.25">
      <c r="A1951" t="s">
        <v>797</v>
      </c>
      <c r="B1951" t="s">
        <v>4164</v>
      </c>
      <c r="C1951" t="s">
        <v>27</v>
      </c>
      <c r="D1951" t="s">
        <v>35</v>
      </c>
      <c r="E1951" t="s">
        <v>155</v>
      </c>
      <c r="F1951" t="s">
        <v>9</v>
      </c>
      <c r="G1951" t="s">
        <v>5</v>
      </c>
      <c r="H1951">
        <v>755</v>
      </c>
      <c r="I1951" t="s">
        <v>5835</v>
      </c>
      <c r="J1951">
        <v>40000</v>
      </c>
      <c r="K1951">
        <v>2435.1799999999998</v>
      </c>
      <c r="L1951">
        <v>0.26950000000000002</v>
      </c>
      <c r="M1951" s="63">
        <v>45418</v>
      </c>
      <c r="N1951" s="63">
        <v>45478</v>
      </c>
      <c r="O1951">
        <v>60</v>
      </c>
      <c r="P1951" t="s">
        <v>8799</v>
      </c>
      <c r="Q1951">
        <v>0</v>
      </c>
      <c r="R1951">
        <v>0</v>
      </c>
      <c r="S1951">
        <v>0</v>
      </c>
      <c r="T1951">
        <v>0</v>
      </c>
      <c r="U1951">
        <v>0</v>
      </c>
      <c r="V1951">
        <v>0</v>
      </c>
      <c r="W1951">
        <v>0</v>
      </c>
      <c r="X1951" s="1">
        <v>45473</v>
      </c>
      <c r="Y1951" s="1">
        <v>43175</v>
      </c>
      <c r="Z1951" t="s">
        <v>35</v>
      </c>
      <c r="AA1951" t="s">
        <v>99</v>
      </c>
    </row>
    <row r="1952" spans="1:27" x14ac:dyDescent="0.25">
      <c r="A1952" t="s">
        <v>1935</v>
      </c>
      <c r="B1952" t="s">
        <v>4182</v>
      </c>
      <c r="C1952" t="s">
        <v>27</v>
      </c>
      <c r="D1952" t="s">
        <v>35</v>
      </c>
      <c r="E1952" t="s">
        <v>155</v>
      </c>
      <c r="F1952" t="s">
        <v>16</v>
      </c>
      <c r="G1952" t="s">
        <v>9</v>
      </c>
      <c r="H1952">
        <v>780</v>
      </c>
      <c r="I1952" t="s">
        <v>5999</v>
      </c>
      <c r="J1952">
        <v>20000</v>
      </c>
      <c r="K1952">
        <v>11293.04</v>
      </c>
      <c r="L1952">
        <v>0.26950000000000002</v>
      </c>
      <c r="M1952" s="63">
        <v>45473</v>
      </c>
      <c r="N1952" s="63">
        <v>45503</v>
      </c>
      <c r="O1952">
        <v>30</v>
      </c>
      <c r="P1952" t="s">
        <v>8799</v>
      </c>
      <c r="Q1952">
        <v>0</v>
      </c>
      <c r="R1952">
        <v>0</v>
      </c>
      <c r="S1952">
        <v>0</v>
      </c>
      <c r="T1952">
        <v>0</v>
      </c>
      <c r="U1952">
        <v>0</v>
      </c>
      <c r="V1952">
        <v>0</v>
      </c>
      <c r="W1952">
        <v>0</v>
      </c>
      <c r="X1952" s="1">
        <v>45473</v>
      </c>
      <c r="Y1952" s="1">
        <v>43971</v>
      </c>
      <c r="Z1952" t="s">
        <v>35</v>
      </c>
      <c r="AA1952" t="s">
        <v>99</v>
      </c>
    </row>
    <row r="1953" spans="1:27" x14ac:dyDescent="0.25">
      <c r="A1953" t="s">
        <v>2795</v>
      </c>
      <c r="B1953" t="s">
        <v>4131</v>
      </c>
      <c r="C1953" t="s">
        <v>27</v>
      </c>
      <c r="D1953" t="s">
        <v>35</v>
      </c>
      <c r="E1953" t="s">
        <v>155</v>
      </c>
      <c r="F1953" t="s">
        <v>15</v>
      </c>
      <c r="G1953" t="s">
        <v>12</v>
      </c>
      <c r="H1953">
        <v>767</v>
      </c>
      <c r="I1953" t="s">
        <v>5838</v>
      </c>
      <c r="J1953">
        <v>10000</v>
      </c>
      <c r="K1953">
        <v>7157.7</v>
      </c>
      <c r="L1953">
        <v>0.26950000000000002</v>
      </c>
      <c r="M1953" s="63">
        <v>45434</v>
      </c>
      <c r="N1953" s="63">
        <v>45479</v>
      </c>
      <c r="O1953">
        <v>45</v>
      </c>
      <c r="P1953" t="s">
        <v>8799</v>
      </c>
      <c r="Q1953">
        <v>0</v>
      </c>
      <c r="R1953">
        <v>0</v>
      </c>
      <c r="S1953">
        <v>0</v>
      </c>
      <c r="T1953">
        <v>0</v>
      </c>
      <c r="U1953">
        <v>0</v>
      </c>
      <c r="V1953">
        <v>0</v>
      </c>
      <c r="W1953">
        <v>0</v>
      </c>
      <c r="X1953" s="1">
        <v>45473</v>
      </c>
      <c r="Y1953" s="1">
        <v>43717</v>
      </c>
      <c r="Z1953" t="s">
        <v>35</v>
      </c>
      <c r="AA1953" t="s">
        <v>103</v>
      </c>
    </row>
    <row r="1954" spans="1:27" x14ac:dyDescent="0.25">
      <c r="A1954" t="s">
        <v>2861</v>
      </c>
      <c r="B1954" t="s">
        <v>4301</v>
      </c>
      <c r="C1954" t="s">
        <v>27</v>
      </c>
      <c r="D1954" t="s">
        <v>35</v>
      </c>
      <c r="E1954" t="s">
        <v>155</v>
      </c>
      <c r="F1954" t="s">
        <v>14</v>
      </c>
      <c r="G1954" t="s">
        <v>9</v>
      </c>
      <c r="H1954">
        <v>803</v>
      </c>
      <c r="I1954" t="s">
        <v>5847</v>
      </c>
      <c r="J1954">
        <v>40000</v>
      </c>
      <c r="K1954">
        <v>9047.48</v>
      </c>
      <c r="L1954">
        <v>0.26950000000000002</v>
      </c>
      <c r="M1954" s="63">
        <v>45447</v>
      </c>
      <c r="N1954" s="63">
        <v>45477</v>
      </c>
      <c r="O1954">
        <v>30</v>
      </c>
      <c r="P1954" t="s">
        <v>8799</v>
      </c>
      <c r="Q1954">
        <v>0</v>
      </c>
      <c r="R1954">
        <v>0</v>
      </c>
      <c r="S1954">
        <v>0</v>
      </c>
      <c r="T1954">
        <v>0</v>
      </c>
      <c r="U1954">
        <v>0</v>
      </c>
      <c r="V1954">
        <v>0</v>
      </c>
      <c r="W1954">
        <v>0</v>
      </c>
      <c r="X1954" s="1">
        <v>45473</v>
      </c>
      <c r="Y1954" s="1">
        <v>43075</v>
      </c>
      <c r="Z1954" t="s">
        <v>35</v>
      </c>
      <c r="AA1954" t="s">
        <v>102</v>
      </c>
    </row>
    <row r="1955" spans="1:27" x14ac:dyDescent="0.25">
      <c r="A1955" t="s">
        <v>2861</v>
      </c>
      <c r="B1955" t="s">
        <v>4299</v>
      </c>
      <c r="C1955" t="s">
        <v>27</v>
      </c>
      <c r="D1955" t="s">
        <v>35</v>
      </c>
      <c r="E1955" t="s">
        <v>155</v>
      </c>
      <c r="F1955" t="s">
        <v>14</v>
      </c>
      <c r="G1955" t="s">
        <v>15</v>
      </c>
      <c r="H1955">
        <v>803</v>
      </c>
      <c r="I1955" t="s">
        <v>5848</v>
      </c>
      <c r="J1955">
        <v>40000</v>
      </c>
      <c r="K1955">
        <v>3746.66</v>
      </c>
      <c r="L1955">
        <v>0.26950000000000002</v>
      </c>
      <c r="M1955" s="63">
        <v>45463</v>
      </c>
      <c r="N1955" s="63">
        <v>45493</v>
      </c>
      <c r="O1955">
        <v>30</v>
      </c>
      <c r="P1955" t="s">
        <v>8799</v>
      </c>
      <c r="Q1955">
        <v>0</v>
      </c>
      <c r="R1955">
        <v>0</v>
      </c>
      <c r="S1955">
        <v>0</v>
      </c>
      <c r="T1955">
        <v>0</v>
      </c>
      <c r="U1955">
        <v>0</v>
      </c>
      <c r="V1955">
        <v>0</v>
      </c>
      <c r="W1955">
        <v>0</v>
      </c>
      <c r="X1955" s="1">
        <v>45473</v>
      </c>
      <c r="Y1955" s="1">
        <v>42587</v>
      </c>
      <c r="Z1955" t="s">
        <v>35</v>
      </c>
      <c r="AA1955" t="s">
        <v>102</v>
      </c>
    </row>
    <row r="1956" spans="1:27" x14ac:dyDescent="0.25">
      <c r="A1956" t="s">
        <v>2861</v>
      </c>
      <c r="B1956" t="s">
        <v>4302</v>
      </c>
      <c r="C1956" t="s">
        <v>27</v>
      </c>
      <c r="D1956" t="s">
        <v>35</v>
      </c>
      <c r="E1956" t="s">
        <v>155</v>
      </c>
      <c r="F1956" t="s">
        <v>14</v>
      </c>
      <c r="G1956" t="s">
        <v>5</v>
      </c>
      <c r="H1956">
        <v>803</v>
      </c>
      <c r="I1956" t="s">
        <v>5848</v>
      </c>
      <c r="J1956">
        <v>40000</v>
      </c>
      <c r="K1956">
        <v>1564.86</v>
      </c>
      <c r="L1956">
        <v>0.26950000000000002</v>
      </c>
      <c r="M1956" s="63">
        <v>45467</v>
      </c>
      <c r="N1956" s="63">
        <v>45497</v>
      </c>
      <c r="O1956">
        <v>30</v>
      </c>
      <c r="P1956" t="s">
        <v>8799</v>
      </c>
      <c r="Q1956">
        <v>0</v>
      </c>
      <c r="R1956">
        <v>0</v>
      </c>
      <c r="S1956">
        <v>0</v>
      </c>
      <c r="T1956">
        <v>0</v>
      </c>
      <c r="U1956">
        <v>0</v>
      </c>
      <c r="V1956">
        <v>0</v>
      </c>
      <c r="W1956">
        <v>0</v>
      </c>
      <c r="X1956" s="1">
        <v>45473</v>
      </c>
      <c r="Y1956" s="1">
        <v>43286</v>
      </c>
      <c r="Z1956" t="s">
        <v>35</v>
      </c>
      <c r="AA1956" t="s">
        <v>102</v>
      </c>
    </row>
    <row r="1957" spans="1:27" x14ac:dyDescent="0.25">
      <c r="A1957" t="s">
        <v>2861</v>
      </c>
      <c r="B1957" t="s">
        <v>9193</v>
      </c>
      <c r="C1957" t="s">
        <v>27</v>
      </c>
      <c r="D1957" t="s">
        <v>35</v>
      </c>
      <c r="E1957" t="s">
        <v>155</v>
      </c>
      <c r="F1957" t="s">
        <v>14</v>
      </c>
      <c r="G1957" t="s">
        <v>4</v>
      </c>
      <c r="H1957">
        <v>803</v>
      </c>
      <c r="I1957" t="s">
        <v>5803</v>
      </c>
      <c r="J1957">
        <v>40000</v>
      </c>
      <c r="K1957">
        <v>1110.28</v>
      </c>
      <c r="L1957">
        <v>0.26950000000000002</v>
      </c>
      <c r="M1957" s="63">
        <v>45451</v>
      </c>
      <c r="N1957" s="63">
        <v>45481</v>
      </c>
      <c r="O1957">
        <v>30</v>
      </c>
      <c r="P1957" t="s">
        <v>8799</v>
      </c>
      <c r="Q1957">
        <v>0</v>
      </c>
      <c r="R1957">
        <v>0</v>
      </c>
      <c r="S1957">
        <v>0</v>
      </c>
      <c r="T1957">
        <v>0</v>
      </c>
      <c r="U1957">
        <v>0</v>
      </c>
      <c r="V1957">
        <v>0</v>
      </c>
      <c r="W1957">
        <v>0</v>
      </c>
      <c r="X1957" s="1">
        <v>45473</v>
      </c>
      <c r="Y1957" s="1">
        <v>45276</v>
      </c>
      <c r="Z1957" t="s">
        <v>35</v>
      </c>
      <c r="AA1957" t="s">
        <v>102</v>
      </c>
    </row>
    <row r="1958" spans="1:27" x14ac:dyDescent="0.25">
      <c r="A1958" t="s">
        <v>2861</v>
      </c>
      <c r="B1958" t="s">
        <v>4300</v>
      </c>
      <c r="C1958" t="s">
        <v>27</v>
      </c>
      <c r="D1958" t="s">
        <v>35</v>
      </c>
      <c r="E1958" t="s">
        <v>155</v>
      </c>
      <c r="F1958" t="s">
        <v>14</v>
      </c>
      <c r="G1958" t="s">
        <v>5</v>
      </c>
      <c r="H1958">
        <v>803</v>
      </c>
      <c r="I1958" t="s">
        <v>5848</v>
      </c>
      <c r="J1958">
        <v>40000</v>
      </c>
      <c r="K1958">
        <v>22961.52</v>
      </c>
      <c r="L1958">
        <v>0.26950000000000002</v>
      </c>
      <c r="M1958" s="63">
        <v>45462</v>
      </c>
      <c r="N1958" s="63">
        <v>45492</v>
      </c>
      <c r="O1958">
        <v>30</v>
      </c>
      <c r="P1958" t="s">
        <v>8799</v>
      </c>
      <c r="Q1958">
        <v>0</v>
      </c>
      <c r="R1958">
        <v>0</v>
      </c>
      <c r="S1958">
        <v>0</v>
      </c>
      <c r="T1958">
        <v>0</v>
      </c>
      <c r="U1958">
        <v>0</v>
      </c>
      <c r="V1958">
        <v>0</v>
      </c>
      <c r="W1958">
        <v>0</v>
      </c>
      <c r="X1958" s="1">
        <v>45473</v>
      </c>
      <c r="Y1958" s="1">
        <v>43416</v>
      </c>
      <c r="Z1958" t="s">
        <v>35</v>
      </c>
      <c r="AA1958" t="s">
        <v>102</v>
      </c>
    </row>
    <row r="1959" spans="1:27" x14ac:dyDescent="0.25">
      <c r="A1959" t="s">
        <v>4688</v>
      </c>
      <c r="B1959" t="s">
        <v>4689</v>
      </c>
      <c r="C1959" t="s">
        <v>27</v>
      </c>
      <c r="D1959" t="s">
        <v>35</v>
      </c>
      <c r="E1959" t="s">
        <v>155</v>
      </c>
      <c r="F1959" t="s">
        <v>13</v>
      </c>
      <c r="G1959" t="s">
        <v>9</v>
      </c>
      <c r="H1959">
        <v>551</v>
      </c>
      <c r="I1959" t="s">
        <v>6015</v>
      </c>
      <c r="J1959">
        <v>20000</v>
      </c>
      <c r="K1959">
        <v>19508.189999999999</v>
      </c>
      <c r="L1959">
        <v>0.26950000000000002</v>
      </c>
      <c r="M1959" s="63">
        <v>45444</v>
      </c>
      <c r="N1959" s="63">
        <v>45474</v>
      </c>
      <c r="O1959">
        <v>30</v>
      </c>
      <c r="P1959" t="s">
        <v>8799</v>
      </c>
      <c r="Q1959">
        <v>0</v>
      </c>
      <c r="R1959">
        <v>0</v>
      </c>
      <c r="S1959">
        <v>0</v>
      </c>
      <c r="T1959">
        <v>0</v>
      </c>
      <c r="U1959">
        <v>0</v>
      </c>
      <c r="V1959">
        <v>0</v>
      </c>
      <c r="W1959">
        <v>0</v>
      </c>
      <c r="X1959" s="1">
        <v>45473</v>
      </c>
      <c r="Y1959" s="1">
        <v>44725</v>
      </c>
      <c r="Z1959" t="s">
        <v>35</v>
      </c>
      <c r="AA1959" t="s">
        <v>101</v>
      </c>
    </row>
    <row r="1960" spans="1:27" x14ac:dyDescent="0.25">
      <c r="A1960" t="s">
        <v>2811</v>
      </c>
      <c r="B1960" t="s">
        <v>4179</v>
      </c>
      <c r="C1960" t="s">
        <v>27</v>
      </c>
      <c r="D1960" t="s">
        <v>35</v>
      </c>
      <c r="E1960" t="s">
        <v>155</v>
      </c>
      <c r="F1960" t="s">
        <v>4</v>
      </c>
      <c r="G1960" t="s">
        <v>12</v>
      </c>
      <c r="H1960">
        <v>798</v>
      </c>
      <c r="I1960" t="s">
        <v>5898</v>
      </c>
      <c r="J1960">
        <v>95000</v>
      </c>
      <c r="K1960">
        <v>81910.12</v>
      </c>
      <c r="L1960">
        <v>0.26950000000000002</v>
      </c>
      <c r="M1960" s="63">
        <v>45444</v>
      </c>
      <c r="N1960" s="63">
        <v>45489</v>
      </c>
      <c r="O1960">
        <v>45</v>
      </c>
      <c r="P1960" t="s">
        <v>8799</v>
      </c>
      <c r="Q1960">
        <v>0</v>
      </c>
      <c r="R1960">
        <v>0</v>
      </c>
      <c r="S1960">
        <v>0</v>
      </c>
      <c r="T1960">
        <v>0</v>
      </c>
      <c r="U1960">
        <v>0</v>
      </c>
      <c r="V1960">
        <v>0</v>
      </c>
      <c r="W1960">
        <v>0</v>
      </c>
      <c r="X1960" s="1">
        <v>45473</v>
      </c>
      <c r="Y1960" s="1">
        <v>45234</v>
      </c>
      <c r="Z1960" t="s">
        <v>35</v>
      </c>
      <c r="AA1960" t="s">
        <v>101</v>
      </c>
    </row>
    <row r="1961" spans="1:27" x14ac:dyDescent="0.25">
      <c r="A1961" t="s">
        <v>2733</v>
      </c>
      <c r="B1961" t="s">
        <v>3965</v>
      </c>
      <c r="C1961" t="s">
        <v>27</v>
      </c>
      <c r="D1961" t="s">
        <v>35</v>
      </c>
      <c r="E1961" t="s">
        <v>155</v>
      </c>
      <c r="F1961" t="s">
        <v>4</v>
      </c>
      <c r="G1961" t="s">
        <v>9</v>
      </c>
      <c r="H1961">
        <v>699</v>
      </c>
      <c r="I1961" t="s">
        <v>5957</v>
      </c>
      <c r="J1961">
        <v>40000</v>
      </c>
      <c r="K1961">
        <v>8291.25</v>
      </c>
      <c r="L1961">
        <v>0.26950000000000002</v>
      </c>
      <c r="M1961" s="63">
        <v>45195</v>
      </c>
      <c r="N1961" s="63">
        <v>45225</v>
      </c>
      <c r="O1961">
        <v>30</v>
      </c>
      <c r="P1961" t="s">
        <v>8799</v>
      </c>
      <c r="Q1961">
        <v>0</v>
      </c>
      <c r="R1961">
        <v>0</v>
      </c>
      <c r="S1961">
        <v>0</v>
      </c>
      <c r="T1961">
        <v>0</v>
      </c>
      <c r="U1961">
        <v>6160.82</v>
      </c>
      <c r="V1961">
        <v>0</v>
      </c>
      <c r="W1961">
        <v>6160.82</v>
      </c>
      <c r="X1961" s="1">
        <v>45473</v>
      </c>
      <c r="Y1961" s="1">
        <v>43362</v>
      </c>
      <c r="Z1961" t="s">
        <v>35</v>
      </c>
      <c r="AA1961" t="s">
        <v>99</v>
      </c>
    </row>
    <row r="1962" spans="1:27" x14ac:dyDescent="0.25">
      <c r="A1962" t="s">
        <v>2789</v>
      </c>
      <c r="B1962" t="s">
        <v>4124</v>
      </c>
      <c r="C1962" t="s">
        <v>27</v>
      </c>
      <c r="D1962" t="s">
        <v>35</v>
      </c>
      <c r="E1962" t="s">
        <v>155</v>
      </c>
      <c r="F1962" t="s">
        <v>4</v>
      </c>
      <c r="G1962" t="s">
        <v>9</v>
      </c>
      <c r="H1962">
        <v>649</v>
      </c>
      <c r="I1962" t="s">
        <v>5999</v>
      </c>
      <c r="J1962">
        <v>120000</v>
      </c>
      <c r="K1962">
        <v>5231.26</v>
      </c>
      <c r="L1962">
        <v>0.26950000000000002</v>
      </c>
      <c r="M1962" s="63">
        <v>45431</v>
      </c>
      <c r="N1962" s="63">
        <v>45491</v>
      </c>
      <c r="O1962">
        <v>60</v>
      </c>
      <c r="P1962" t="s">
        <v>8799</v>
      </c>
      <c r="Q1962">
        <v>0</v>
      </c>
      <c r="R1962">
        <v>0</v>
      </c>
      <c r="S1962">
        <v>0</v>
      </c>
      <c r="T1962">
        <v>0</v>
      </c>
      <c r="U1962">
        <v>0</v>
      </c>
      <c r="V1962">
        <v>0</v>
      </c>
      <c r="W1962">
        <v>0</v>
      </c>
      <c r="X1962" s="1">
        <v>45473</v>
      </c>
      <c r="Y1962" s="1">
        <v>44203</v>
      </c>
      <c r="Z1962" t="s">
        <v>35</v>
      </c>
      <c r="AA1962" t="s">
        <v>99</v>
      </c>
    </row>
    <row r="1963" spans="1:27" x14ac:dyDescent="0.25">
      <c r="A1963" t="s">
        <v>2789</v>
      </c>
      <c r="B1963" t="s">
        <v>4123</v>
      </c>
      <c r="C1963" t="s">
        <v>27</v>
      </c>
      <c r="D1963" t="s">
        <v>35</v>
      </c>
      <c r="E1963" t="s">
        <v>155</v>
      </c>
      <c r="F1963" t="s">
        <v>4</v>
      </c>
      <c r="G1963" t="s">
        <v>9</v>
      </c>
      <c r="H1963">
        <v>649</v>
      </c>
      <c r="I1963" t="s">
        <v>5734</v>
      </c>
      <c r="J1963">
        <v>120000</v>
      </c>
      <c r="K1963">
        <v>107271.95</v>
      </c>
      <c r="L1963">
        <v>0.26950000000000002</v>
      </c>
      <c r="M1963" s="63">
        <v>45467</v>
      </c>
      <c r="N1963" s="63">
        <v>45527</v>
      </c>
      <c r="O1963">
        <v>60</v>
      </c>
      <c r="P1963" t="s">
        <v>8799</v>
      </c>
      <c r="Q1963">
        <v>0</v>
      </c>
      <c r="R1963">
        <v>0</v>
      </c>
      <c r="S1963">
        <v>0</v>
      </c>
      <c r="T1963">
        <v>0</v>
      </c>
      <c r="U1963">
        <v>0</v>
      </c>
      <c r="V1963">
        <v>0</v>
      </c>
      <c r="W1963">
        <v>0</v>
      </c>
      <c r="X1963" s="1">
        <v>45473</v>
      </c>
      <c r="Y1963" s="1">
        <v>44203</v>
      </c>
      <c r="Z1963" t="s">
        <v>35</v>
      </c>
      <c r="AA1963" t="s">
        <v>99</v>
      </c>
    </row>
    <row r="1964" spans="1:27" x14ac:dyDescent="0.25">
      <c r="A1964" t="s">
        <v>2806</v>
      </c>
      <c r="B1964" t="s">
        <v>4167</v>
      </c>
      <c r="C1964" t="s">
        <v>27</v>
      </c>
      <c r="D1964" t="s">
        <v>35</v>
      </c>
      <c r="E1964" t="s">
        <v>155</v>
      </c>
      <c r="F1964" t="s">
        <v>7</v>
      </c>
      <c r="G1964" t="s">
        <v>3</v>
      </c>
      <c r="H1964">
        <v>872</v>
      </c>
      <c r="I1964" t="s">
        <v>5647</v>
      </c>
      <c r="J1964">
        <v>75000</v>
      </c>
      <c r="K1964">
        <v>64126.31</v>
      </c>
      <c r="L1964">
        <v>0.26950000000000002</v>
      </c>
      <c r="M1964" s="63">
        <v>45445</v>
      </c>
      <c r="N1964" s="63">
        <v>45475</v>
      </c>
      <c r="O1964">
        <v>30</v>
      </c>
      <c r="P1964" t="s">
        <v>8799</v>
      </c>
      <c r="Q1964">
        <v>0</v>
      </c>
      <c r="R1964">
        <v>0</v>
      </c>
      <c r="S1964">
        <v>0</v>
      </c>
      <c r="T1964">
        <v>0</v>
      </c>
      <c r="U1964">
        <v>0</v>
      </c>
      <c r="V1964">
        <v>0</v>
      </c>
      <c r="W1964">
        <v>0</v>
      </c>
      <c r="X1964" s="1">
        <v>45473</v>
      </c>
      <c r="Y1964" s="1">
        <v>44964</v>
      </c>
      <c r="Z1964" t="s">
        <v>35</v>
      </c>
      <c r="AA1964" t="s">
        <v>99</v>
      </c>
    </row>
    <row r="1965" spans="1:27" x14ac:dyDescent="0.25">
      <c r="A1965" t="s">
        <v>2860</v>
      </c>
      <c r="B1965" t="s">
        <v>4298</v>
      </c>
      <c r="C1965" t="s">
        <v>27</v>
      </c>
      <c r="D1965" t="s">
        <v>35</v>
      </c>
      <c r="E1965" t="s">
        <v>155</v>
      </c>
      <c r="F1965" t="s">
        <v>6</v>
      </c>
      <c r="G1965" t="s">
        <v>9</v>
      </c>
      <c r="H1965">
        <v>443</v>
      </c>
      <c r="I1965" t="s">
        <v>5797</v>
      </c>
      <c r="J1965">
        <v>70000</v>
      </c>
      <c r="K1965">
        <v>305.47000000000003</v>
      </c>
      <c r="L1965">
        <v>0.26950000000000002</v>
      </c>
      <c r="M1965" s="63">
        <v>45444</v>
      </c>
      <c r="N1965" s="63">
        <v>45474</v>
      </c>
      <c r="O1965">
        <v>30</v>
      </c>
      <c r="P1965" t="s">
        <v>8799</v>
      </c>
      <c r="Q1965">
        <v>0</v>
      </c>
      <c r="R1965">
        <v>0</v>
      </c>
      <c r="S1965">
        <v>0</v>
      </c>
      <c r="T1965">
        <v>0</v>
      </c>
      <c r="U1965">
        <v>0</v>
      </c>
      <c r="V1965">
        <v>0</v>
      </c>
      <c r="W1965">
        <v>0</v>
      </c>
      <c r="X1965" s="1">
        <v>45473</v>
      </c>
      <c r="Y1965" s="1">
        <v>44848</v>
      </c>
      <c r="Z1965" t="s">
        <v>35</v>
      </c>
      <c r="AA1965" t="s">
        <v>99</v>
      </c>
    </row>
    <row r="1966" spans="1:27" x14ac:dyDescent="0.25">
      <c r="A1966" t="s">
        <v>2860</v>
      </c>
      <c r="B1966" t="s">
        <v>4295</v>
      </c>
      <c r="C1966" t="s">
        <v>27</v>
      </c>
      <c r="D1966" t="s">
        <v>35</v>
      </c>
      <c r="E1966" t="s">
        <v>155</v>
      </c>
      <c r="F1966" t="s">
        <v>6</v>
      </c>
      <c r="G1966" t="s">
        <v>3</v>
      </c>
      <c r="H1966">
        <v>443</v>
      </c>
      <c r="I1966" t="s">
        <v>5866</v>
      </c>
      <c r="J1966">
        <v>70000</v>
      </c>
      <c r="K1966">
        <v>2620.75</v>
      </c>
      <c r="L1966">
        <v>0.26950000000000002</v>
      </c>
      <c r="M1966" s="63">
        <v>45468</v>
      </c>
      <c r="N1966" s="63">
        <v>45498</v>
      </c>
      <c r="O1966">
        <v>30</v>
      </c>
      <c r="P1966" t="s">
        <v>8799</v>
      </c>
      <c r="Q1966">
        <v>0</v>
      </c>
      <c r="R1966">
        <v>0</v>
      </c>
      <c r="S1966">
        <v>0</v>
      </c>
      <c r="T1966">
        <v>0</v>
      </c>
      <c r="U1966">
        <v>0</v>
      </c>
      <c r="V1966">
        <v>0</v>
      </c>
      <c r="W1966">
        <v>0</v>
      </c>
      <c r="X1966" s="1">
        <v>45473</v>
      </c>
      <c r="Y1966" s="1">
        <v>43867</v>
      </c>
      <c r="Z1966" t="s">
        <v>35</v>
      </c>
      <c r="AA1966" t="s">
        <v>99</v>
      </c>
    </row>
    <row r="1967" spans="1:27" x14ac:dyDescent="0.25">
      <c r="A1967" t="s">
        <v>2860</v>
      </c>
      <c r="B1967" t="s">
        <v>4296</v>
      </c>
      <c r="C1967" t="s">
        <v>27</v>
      </c>
      <c r="D1967" t="s">
        <v>35</v>
      </c>
      <c r="E1967" t="s">
        <v>155</v>
      </c>
      <c r="F1967" t="s">
        <v>6</v>
      </c>
      <c r="G1967" t="s">
        <v>18</v>
      </c>
      <c r="H1967">
        <v>443</v>
      </c>
      <c r="I1967" t="s">
        <v>5865</v>
      </c>
      <c r="J1967">
        <v>70000</v>
      </c>
      <c r="K1967">
        <v>39.49</v>
      </c>
      <c r="L1967">
        <v>0.26950000000000002</v>
      </c>
      <c r="M1967" s="63">
        <v>45471</v>
      </c>
      <c r="N1967" s="63">
        <v>45501</v>
      </c>
      <c r="O1967">
        <v>30</v>
      </c>
      <c r="P1967" t="s">
        <v>8799</v>
      </c>
      <c r="Q1967">
        <v>0</v>
      </c>
      <c r="R1967">
        <v>0</v>
      </c>
      <c r="S1967">
        <v>0</v>
      </c>
      <c r="T1967">
        <v>0</v>
      </c>
      <c r="U1967">
        <v>0</v>
      </c>
      <c r="V1967">
        <v>0</v>
      </c>
      <c r="W1967">
        <v>0</v>
      </c>
      <c r="X1967" s="1">
        <v>45473</v>
      </c>
      <c r="Y1967" s="1">
        <v>43867</v>
      </c>
      <c r="Z1967" t="s">
        <v>35</v>
      </c>
      <c r="AA1967" t="s">
        <v>99</v>
      </c>
    </row>
    <row r="1968" spans="1:27" x14ac:dyDescent="0.25">
      <c r="A1968" t="s">
        <v>2860</v>
      </c>
      <c r="B1968" t="s">
        <v>4294</v>
      </c>
      <c r="C1968" t="s">
        <v>27</v>
      </c>
      <c r="D1968" t="s">
        <v>35</v>
      </c>
      <c r="E1968" t="s">
        <v>155</v>
      </c>
      <c r="F1968" t="s">
        <v>6</v>
      </c>
      <c r="G1968" t="s">
        <v>12</v>
      </c>
      <c r="H1968">
        <v>443</v>
      </c>
      <c r="I1968" t="s">
        <v>5866</v>
      </c>
      <c r="J1968">
        <v>70000</v>
      </c>
      <c r="K1968">
        <v>3875.19</v>
      </c>
      <c r="L1968">
        <v>0.26950000000000002</v>
      </c>
      <c r="M1968" s="63">
        <v>45455</v>
      </c>
      <c r="N1968" s="63">
        <v>45485</v>
      </c>
      <c r="O1968">
        <v>30</v>
      </c>
      <c r="P1968" t="s">
        <v>8799</v>
      </c>
      <c r="Q1968">
        <v>0</v>
      </c>
      <c r="R1968">
        <v>0</v>
      </c>
      <c r="S1968">
        <v>0</v>
      </c>
      <c r="T1968">
        <v>0</v>
      </c>
      <c r="U1968">
        <v>0</v>
      </c>
      <c r="V1968">
        <v>0</v>
      </c>
      <c r="W1968">
        <v>0</v>
      </c>
      <c r="X1968" s="1">
        <v>45473</v>
      </c>
      <c r="Y1968" s="1">
        <v>43867</v>
      </c>
      <c r="Z1968" t="s">
        <v>35</v>
      </c>
      <c r="AA1968" t="s">
        <v>99</v>
      </c>
    </row>
    <row r="1969" spans="1:27" x14ac:dyDescent="0.25">
      <c r="A1969" t="s">
        <v>2860</v>
      </c>
      <c r="B1969" t="s">
        <v>4293</v>
      </c>
      <c r="C1969" t="s">
        <v>27</v>
      </c>
      <c r="D1969" t="s">
        <v>35</v>
      </c>
      <c r="E1969" t="s">
        <v>155</v>
      </c>
      <c r="F1969" t="s">
        <v>6</v>
      </c>
      <c r="G1969" t="s">
        <v>13</v>
      </c>
      <c r="H1969">
        <v>443</v>
      </c>
      <c r="I1969" t="s">
        <v>5867</v>
      </c>
      <c r="J1969">
        <v>70000</v>
      </c>
      <c r="K1969">
        <v>19067.73</v>
      </c>
      <c r="L1969">
        <v>0.26950000000000002</v>
      </c>
      <c r="M1969" s="63">
        <v>45471</v>
      </c>
      <c r="N1969" s="63">
        <v>45501</v>
      </c>
      <c r="O1969">
        <v>30</v>
      </c>
      <c r="P1969" t="s">
        <v>8799</v>
      </c>
      <c r="Q1969">
        <v>0</v>
      </c>
      <c r="R1969">
        <v>0</v>
      </c>
      <c r="S1969">
        <v>0</v>
      </c>
      <c r="T1969">
        <v>0</v>
      </c>
      <c r="U1969">
        <v>0</v>
      </c>
      <c r="V1969">
        <v>0</v>
      </c>
      <c r="W1969">
        <v>0</v>
      </c>
      <c r="X1969" s="1">
        <v>45473</v>
      </c>
      <c r="Y1969" s="1">
        <v>43867</v>
      </c>
      <c r="Z1969" t="s">
        <v>35</v>
      </c>
      <c r="AA1969" t="s">
        <v>99</v>
      </c>
    </row>
    <row r="1970" spans="1:27" x14ac:dyDescent="0.25">
      <c r="A1970" t="s">
        <v>2860</v>
      </c>
      <c r="B1970" t="s">
        <v>4463</v>
      </c>
      <c r="C1970" t="s">
        <v>27</v>
      </c>
      <c r="D1970" t="s">
        <v>35</v>
      </c>
      <c r="E1970" t="s">
        <v>155</v>
      </c>
      <c r="F1970" t="s">
        <v>6</v>
      </c>
      <c r="G1970" t="s">
        <v>9</v>
      </c>
      <c r="H1970">
        <v>443</v>
      </c>
      <c r="I1970" t="s">
        <v>5829</v>
      </c>
      <c r="J1970">
        <v>70000</v>
      </c>
      <c r="K1970">
        <v>3717.56</v>
      </c>
      <c r="L1970">
        <v>0.26950000000000002</v>
      </c>
      <c r="M1970" s="63">
        <v>45471</v>
      </c>
      <c r="N1970" s="63">
        <v>45501</v>
      </c>
      <c r="O1970">
        <v>30</v>
      </c>
      <c r="P1970" t="s">
        <v>8799</v>
      </c>
      <c r="Q1970">
        <v>0</v>
      </c>
      <c r="R1970">
        <v>0</v>
      </c>
      <c r="S1970">
        <v>0</v>
      </c>
      <c r="T1970">
        <v>0</v>
      </c>
      <c r="U1970">
        <v>0</v>
      </c>
      <c r="V1970">
        <v>0</v>
      </c>
      <c r="W1970">
        <v>0</v>
      </c>
      <c r="X1970" s="1">
        <v>45473</v>
      </c>
      <c r="Y1970" s="1">
        <v>45290</v>
      </c>
      <c r="Z1970" t="s">
        <v>35</v>
      </c>
      <c r="AA1970" t="s">
        <v>99</v>
      </c>
    </row>
    <row r="1971" spans="1:27" x14ac:dyDescent="0.25">
      <c r="A1971" t="s">
        <v>2860</v>
      </c>
      <c r="B1971" t="s">
        <v>4482</v>
      </c>
      <c r="C1971" t="s">
        <v>27</v>
      </c>
      <c r="D1971" t="s">
        <v>35</v>
      </c>
      <c r="E1971" t="s">
        <v>155</v>
      </c>
      <c r="F1971" t="s">
        <v>6</v>
      </c>
      <c r="G1971" t="s">
        <v>4</v>
      </c>
      <c r="H1971">
        <v>443</v>
      </c>
      <c r="I1971" t="s">
        <v>5933</v>
      </c>
      <c r="J1971">
        <v>70000</v>
      </c>
      <c r="K1971">
        <v>832.92</v>
      </c>
      <c r="L1971">
        <v>0.26950000000000002</v>
      </c>
      <c r="M1971" s="63">
        <v>45457</v>
      </c>
      <c r="N1971" s="63">
        <v>45487</v>
      </c>
      <c r="O1971">
        <v>30</v>
      </c>
      <c r="P1971" t="s">
        <v>8799</v>
      </c>
      <c r="Q1971">
        <v>0</v>
      </c>
      <c r="R1971">
        <v>0</v>
      </c>
      <c r="S1971">
        <v>0</v>
      </c>
      <c r="T1971">
        <v>0</v>
      </c>
      <c r="U1971">
        <v>0</v>
      </c>
      <c r="V1971">
        <v>0</v>
      </c>
      <c r="W1971">
        <v>0</v>
      </c>
      <c r="X1971" s="1">
        <v>45473</v>
      </c>
      <c r="Y1971" s="1">
        <v>44719</v>
      </c>
      <c r="Z1971" t="s">
        <v>35</v>
      </c>
      <c r="AA1971" t="s">
        <v>99</v>
      </c>
    </row>
    <row r="1972" spans="1:27" x14ac:dyDescent="0.25">
      <c r="A1972" t="s">
        <v>2860</v>
      </c>
      <c r="B1972" t="s">
        <v>4292</v>
      </c>
      <c r="C1972" t="s">
        <v>27</v>
      </c>
      <c r="D1972" t="s">
        <v>35</v>
      </c>
      <c r="E1972" t="s">
        <v>155</v>
      </c>
      <c r="F1972" t="s">
        <v>6</v>
      </c>
      <c r="G1972" t="s">
        <v>13</v>
      </c>
      <c r="H1972">
        <v>443</v>
      </c>
      <c r="I1972" t="s">
        <v>5865</v>
      </c>
      <c r="J1972">
        <v>70000</v>
      </c>
      <c r="K1972">
        <v>5698.66</v>
      </c>
      <c r="L1972">
        <v>0.26950000000000002</v>
      </c>
      <c r="M1972" s="63">
        <v>45467</v>
      </c>
      <c r="N1972" s="63">
        <v>45497</v>
      </c>
      <c r="O1972">
        <v>30</v>
      </c>
      <c r="P1972" t="s">
        <v>8799</v>
      </c>
      <c r="Q1972">
        <v>0</v>
      </c>
      <c r="R1972">
        <v>0</v>
      </c>
      <c r="S1972">
        <v>0</v>
      </c>
      <c r="T1972">
        <v>0</v>
      </c>
      <c r="U1972">
        <v>0</v>
      </c>
      <c r="V1972">
        <v>0</v>
      </c>
      <c r="W1972">
        <v>0</v>
      </c>
      <c r="X1972" s="1">
        <v>45473</v>
      </c>
      <c r="Y1972" s="1">
        <v>43867</v>
      </c>
      <c r="Z1972" t="s">
        <v>35</v>
      </c>
      <c r="AA1972" t="s">
        <v>99</v>
      </c>
    </row>
    <row r="1973" spans="1:27" x14ac:dyDescent="0.25">
      <c r="A1973" t="s">
        <v>2860</v>
      </c>
      <c r="B1973" t="s">
        <v>4291</v>
      </c>
      <c r="C1973" t="s">
        <v>27</v>
      </c>
      <c r="D1973" t="s">
        <v>35</v>
      </c>
      <c r="E1973" t="s">
        <v>155</v>
      </c>
      <c r="F1973" t="s">
        <v>6</v>
      </c>
      <c r="G1973" t="s">
        <v>9</v>
      </c>
      <c r="H1973">
        <v>443</v>
      </c>
      <c r="I1973" t="s">
        <v>8970</v>
      </c>
      <c r="J1973">
        <v>70000</v>
      </c>
      <c r="K1973">
        <v>2000.02</v>
      </c>
      <c r="L1973">
        <v>0.26950000000000002</v>
      </c>
      <c r="M1973" s="63">
        <v>45454</v>
      </c>
      <c r="N1973" s="63">
        <v>45484</v>
      </c>
      <c r="O1973">
        <v>30</v>
      </c>
      <c r="P1973" t="s">
        <v>8799</v>
      </c>
      <c r="Q1973">
        <v>0</v>
      </c>
      <c r="R1973">
        <v>0</v>
      </c>
      <c r="S1973">
        <v>0</v>
      </c>
      <c r="T1973">
        <v>0</v>
      </c>
      <c r="U1973">
        <v>0</v>
      </c>
      <c r="V1973">
        <v>0</v>
      </c>
      <c r="W1973">
        <v>0</v>
      </c>
      <c r="X1973" s="1">
        <v>45473</v>
      </c>
      <c r="Y1973" s="1">
        <v>43867</v>
      </c>
      <c r="Z1973" t="s">
        <v>35</v>
      </c>
      <c r="AA1973" t="s">
        <v>99</v>
      </c>
    </row>
    <row r="1974" spans="1:27" x14ac:dyDescent="0.25">
      <c r="A1974" t="s">
        <v>2860</v>
      </c>
      <c r="B1974" t="s">
        <v>9154</v>
      </c>
      <c r="C1974" t="s">
        <v>27</v>
      </c>
      <c r="D1974" t="s">
        <v>35</v>
      </c>
      <c r="E1974" t="s">
        <v>155</v>
      </c>
      <c r="F1974" t="s">
        <v>6</v>
      </c>
      <c r="G1974" t="s">
        <v>13</v>
      </c>
      <c r="H1974">
        <v>443</v>
      </c>
      <c r="I1974" t="s">
        <v>5949</v>
      </c>
      <c r="J1974">
        <v>70000</v>
      </c>
      <c r="K1974">
        <v>6093.45</v>
      </c>
      <c r="L1974">
        <v>0.26950000000000002</v>
      </c>
      <c r="M1974" s="63">
        <v>45444</v>
      </c>
      <c r="N1974" s="63">
        <v>45474</v>
      </c>
      <c r="O1974">
        <v>30</v>
      </c>
      <c r="P1974" t="s">
        <v>8799</v>
      </c>
      <c r="Q1974">
        <v>0</v>
      </c>
      <c r="R1974">
        <v>0</v>
      </c>
      <c r="S1974">
        <v>0</v>
      </c>
      <c r="T1974">
        <v>0</v>
      </c>
      <c r="U1974">
        <v>0</v>
      </c>
      <c r="V1974">
        <v>0</v>
      </c>
      <c r="W1974">
        <v>0</v>
      </c>
      <c r="X1974" s="1">
        <v>45473</v>
      </c>
      <c r="Y1974" s="1">
        <v>45284</v>
      </c>
      <c r="Z1974" t="s">
        <v>35</v>
      </c>
      <c r="AA1974" t="s">
        <v>99</v>
      </c>
    </row>
    <row r="1975" spans="1:27" x14ac:dyDescent="0.25">
      <c r="A1975" t="s">
        <v>2860</v>
      </c>
      <c r="B1975" t="s">
        <v>4297</v>
      </c>
      <c r="C1975" t="s">
        <v>27</v>
      </c>
      <c r="D1975" t="s">
        <v>35</v>
      </c>
      <c r="E1975" t="s">
        <v>155</v>
      </c>
      <c r="F1975" t="s">
        <v>6</v>
      </c>
      <c r="G1975" t="s">
        <v>8</v>
      </c>
      <c r="H1975">
        <v>443</v>
      </c>
      <c r="I1975" t="s">
        <v>5865</v>
      </c>
      <c r="J1975">
        <v>70000</v>
      </c>
      <c r="K1975">
        <v>298.76</v>
      </c>
      <c r="L1975">
        <v>0.26950000000000002</v>
      </c>
      <c r="M1975" s="63">
        <v>45447</v>
      </c>
      <c r="N1975" s="63">
        <v>45477</v>
      </c>
      <c r="O1975">
        <v>30</v>
      </c>
      <c r="P1975" t="s">
        <v>8799</v>
      </c>
      <c r="Q1975">
        <v>0</v>
      </c>
      <c r="R1975">
        <v>0</v>
      </c>
      <c r="S1975">
        <v>0</v>
      </c>
      <c r="T1975">
        <v>0</v>
      </c>
      <c r="U1975">
        <v>0</v>
      </c>
      <c r="V1975">
        <v>0</v>
      </c>
      <c r="W1975">
        <v>0</v>
      </c>
      <c r="X1975" s="1">
        <v>45473</v>
      </c>
      <c r="Y1975" s="1">
        <v>43867</v>
      </c>
      <c r="Z1975" t="s">
        <v>35</v>
      </c>
      <c r="AA1975" t="s">
        <v>99</v>
      </c>
    </row>
    <row r="1976" spans="1:27" x14ac:dyDescent="0.25">
      <c r="A1976" t="s">
        <v>2860</v>
      </c>
      <c r="B1976" t="s">
        <v>9173</v>
      </c>
      <c r="C1976" t="s">
        <v>27</v>
      </c>
      <c r="D1976" t="s">
        <v>35</v>
      </c>
      <c r="E1976" t="s">
        <v>155</v>
      </c>
      <c r="F1976" t="s">
        <v>6</v>
      </c>
      <c r="G1976" t="s">
        <v>9</v>
      </c>
      <c r="H1976">
        <v>443</v>
      </c>
      <c r="I1976" t="s">
        <v>5681</v>
      </c>
      <c r="J1976">
        <v>70000</v>
      </c>
      <c r="K1976">
        <v>4686.55</v>
      </c>
      <c r="L1976">
        <v>0.26950000000000002</v>
      </c>
      <c r="M1976" s="63">
        <v>45448</v>
      </c>
      <c r="N1976" s="63">
        <v>45478</v>
      </c>
      <c r="O1976">
        <v>30</v>
      </c>
      <c r="P1976" t="s">
        <v>8799</v>
      </c>
      <c r="Q1976">
        <v>0</v>
      </c>
      <c r="R1976">
        <v>0</v>
      </c>
      <c r="S1976">
        <v>0</v>
      </c>
      <c r="T1976">
        <v>0</v>
      </c>
      <c r="U1976">
        <v>0</v>
      </c>
      <c r="V1976">
        <v>0</v>
      </c>
      <c r="W1976">
        <v>0</v>
      </c>
      <c r="X1976" s="1">
        <v>45473</v>
      </c>
      <c r="Y1976" s="1">
        <v>45192</v>
      </c>
      <c r="Z1976" t="s">
        <v>35</v>
      </c>
      <c r="AA1976" t="s">
        <v>99</v>
      </c>
    </row>
    <row r="1977" spans="1:27" x14ac:dyDescent="0.25">
      <c r="A1977" t="s">
        <v>2757</v>
      </c>
      <c r="B1977" t="s">
        <v>4025</v>
      </c>
      <c r="C1977" t="s">
        <v>27</v>
      </c>
      <c r="D1977" t="s">
        <v>35</v>
      </c>
      <c r="E1977" t="s">
        <v>155</v>
      </c>
      <c r="F1977" t="s">
        <v>12</v>
      </c>
      <c r="G1977" t="s">
        <v>9</v>
      </c>
      <c r="H1977">
        <v>744</v>
      </c>
      <c r="I1977" t="s">
        <v>8898</v>
      </c>
      <c r="J1977">
        <v>40000</v>
      </c>
      <c r="K1977">
        <v>24581.59</v>
      </c>
      <c r="L1977">
        <v>0.26950000000000002</v>
      </c>
      <c r="M1977" s="63">
        <v>45425</v>
      </c>
      <c r="N1977" s="63">
        <v>45485</v>
      </c>
      <c r="O1977">
        <v>60</v>
      </c>
      <c r="P1977" t="s">
        <v>8799</v>
      </c>
      <c r="Q1977">
        <v>0</v>
      </c>
      <c r="R1977">
        <v>0</v>
      </c>
      <c r="S1977">
        <v>0</v>
      </c>
      <c r="T1977">
        <v>0</v>
      </c>
      <c r="U1977">
        <v>0</v>
      </c>
      <c r="V1977">
        <v>0</v>
      </c>
      <c r="W1977">
        <v>0</v>
      </c>
      <c r="X1977" s="1">
        <v>45473</v>
      </c>
      <c r="Y1977" s="1">
        <v>43996</v>
      </c>
      <c r="Z1977" t="s">
        <v>35</v>
      </c>
      <c r="AA1977" t="s">
        <v>99</v>
      </c>
    </row>
    <row r="1978" spans="1:27" x14ac:dyDescent="0.25">
      <c r="A1978" t="s">
        <v>2705</v>
      </c>
      <c r="B1978" t="s">
        <v>3881</v>
      </c>
      <c r="C1978" t="s">
        <v>27</v>
      </c>
      <c r="D1978" t="s">
        <v>35</v>
      </c>
      <c r="E1978" t="s">
        <v>155</v>
      </c>
      <c r="F1978" t="s">
        <v>13</v>
      </c>
      <c r="G1978" t="s">
        <v>13</v>
      </c>
      <c r="H1978">
        <v>654</v>
      </c>
      <c r="I1978" t="s">
        <v>8982</v>
      </c>
      <c r="J1978">
        <v>50000</v>
      </c>
      <c r="K1978">
        <v>7992.86</v>
      </c>
      <c r="L1978">
        <v>0.26950000000000002</v>
      </c>
      <c r="M1978" s="63">
        <v>45447</v>
      </c>
      <c r="N1978" s="63">
        <v>45477</v>
      </c>
      <c r="O1978">
        <v>30</v>
      </c>
      <c r="P1978" t="s">
        <v>8799</v>
      </c>
      <c r="Q1978">
        <v>0</v>
      </c>
      <c r="R1978">
        <v>0</v>
      </c>
      <c r="S1978">
        <v>0</v>
      </c>
      <c r="T1978">
        <v>0</v>
      </c>
      <c r="U1978">
        <v>0</v>
      </c>
      <c r="V1978">
        <v>0</v>
      </c>
      <c r="W1978">
        <v>0</v>
      </c>
      <c r="X1978" s="1">
        <v>45473</v>
      </c>
      <c r="Y1978" s="1">
        <v>44395</v>
      </c>
      <c r="Z1978" t="s">
        <v>35</v>
      </c>
      <c r="AA1978" t="s">
        <v>101</v>
      </c>
    </row>
    <row r="1979" spans="1:27" x14ac:dyDescent="0.25">
      <c r="A1979" t="s">
        <v>2705</v>
      </c>
      <c r="B1979" t="s">
        <v>3884</v>
      </c>
      <c r="C1979" t="s">
        <v>27</v>
      </c>
      <c r="D1979" t="s">
        <v>35</v>
      </c>
      <c r="E1979" t="s">
        <v>155</v>
      </c>
      <c r="F1979" t="s">
        <v>13</v>
      </c>
      <c r="G1979" t="s">
        <v>7</v>
      </c>
      <c r="H1979">
        <v>654</v>
      </c>
      <c r="I1979" t="s">
        <v>5641</v>
      </c>
      <c r="J1979">
        <v>50000</v>
      </c>
      <c r="K1979">
        <v>3269.77</v>
      </c>
      <c r="L1979">
        <v>0.26950000000000002</v>
      </c>
      <c r="M1979" s="63">
        <v>45462</v>
      </c>
      <c r="N1979" s="63">
        <v>45492</v>
      </c>
      <c r="O1979">
        <v>30</v>
      </c>
      <c r="P1979" t="s">
        <v>8799</v>
      </c>
      <c r="Q1979">
        <v>0</v>
      </c>
      <c r="R1979">
        <v>0</v>
      </c>
      <c r="S1979">
        <v>0</v>
      </c>
      <c r="T1979">
        <v>0</v>
      </c>
      <c r="U1979">
        <v>0</v>
      </c>
      <c r="V1979">
        <v>0</v>
      </c>
      <c r="W1979">
        <v>0</v>
      </c>
      <c r="X1979" s="1">
        <v>45473</v>
      </c>
      <c r="Y1979" s="1">
        <v>44864</v>
      </c>
      <c r="Z1979" t="s">
        <v>35</v>
      </c>
      <c r="AA1979" t="s">
        <v>101</v>
      </c>
    </row>
    <row r="1980" spans="1:27" x14ac:dyDescent="0.25">
      <c r="A1980" t="s">
        <v>2705</v>
      </c>
      <c r="B1980" t="s">
        <v>3879</v>
      </c>
      <c r="C1980" t="s">
        <v>27</v>
      </c>
      <c r="D1980" t="s">
        <v>35</v>
      </c>
      <c r="E1980" t="s">
        <v>155</v>
      </c>
      <c r="F1980" t="s">
        <v>13</v>
      </c>
      <c r="G1980" t="s">
        <v>3</v>
      </c>
      <c r="H1980">
        <v>654</v>
      </c>
      <c r="I1980" t="s">
        <v>5905</v>
      </c>
      <c r="J1980">
        <v>50000</v>
      </c>
      <c r="K1980">
        <v>186.52</v>
      </c>
      <c r="L1980">
        <v>0.26950000000000002</v>
      </c>
      <c r="M1980" s="63">
        <v>45456</v>
      </c>
      <c r="N1980" s="63">
        <v>45486</v>
      </c>
      <c r="O1980">
        <v>30</v>
      </c>
      <c r="P1980" t="s">
        <v>8799</v>
      </c>
      <c r="Q1980">
        <v>0</v>
      </c>
      <c r="R1980">
        <v>0</v>
      </c>
      <c r="S1980">
        <v>0</v>
      </c>
      <c r="T1980">
        <v>0</v>
      </c>
      <c r="U1980">
        <v>0</v>
      </c>
      <c r="V1980">
        <v>0</v>
      </c>
      <c r="W1980">
        <v>0</v>
      </c>
      <c r="X1980" s="1">
        <v>45473</v>
      </c>
      <c r="Y1980" s="1">
        <v>43709</v>
      </c>
      <c r="Z1980" t="s">
        <v>35</v>
      </c>
      <c r="AA1980" t="s">
        <v>101</v>
      </c>
    </row>
    <row r="1981" spans="1:27" x14ac:dyDescent="0.25">
      <c r="A1981" t="s">
        <v>2705</v>
      </c>
      <c r="B1981" t="s">
        <v>3885</v>
      </c>
      <c r="C1981" t="s">
        <v>27</v>
      </c>
      <c r="D1981" t="s">
        <v>35</v>
      </c>
      <c r="E1981" t="s">
        <v>155</v>
      </c>
      <c r="F1981" t="s">
        <v>13</v>
      </c>
      <c r="G1981" t="s">
        <v>7</v>
      </c>
      <c r="H1981">
        <v>654</v>
      </c>
      <c r="I1981" t="s">
        <v>5904</v>
      </c>
      <c r="J1981">
        <v>50000</v>
      </c>
      <c r="K1981">
        <v>66.83</v>
      </c>
      <c r="L1981">
        <v>0.26950000000000002</v>
      </c>
      <c r="M1981" s="63">
        <v>45455</v>
      </c>
      <c r="N1981" s="63">
        <v>45485</v>
      </c>
      <c r="O1981">
        <v>30</v>
      </c>
      <c r="P1981" t="s">
        <v>8799</v>
      </c>
      <c r="Q1981">
        <v>0</v>
      </c>
      <c r="R1981">
        <v>0</v>
      </c>
      <c r="S1981">
        <v>0</v>
      </c>
      <c r="T1981">
        <v>0</v>
      </c>
      <c r="U1981">
        <v>0</v>
      </c>
      <c r="V1981">
        <v>0</v>
      </c>
      <c r="W1981">
        <v>0</v>
      </c>
      <c r="X1981" s="1">
        <v>45473</v>
      </c>
      <c r="Y1981" s="1">
        <v>43709</v>
      </c>
      <c r="Z1981" t="s">
        <v>35</v>
      </c>
      <c r="AA1981" t="s">
        <v>101</v>
      </c>
    </row>
    <row r="1982" spans="1:27" x14ac:dyDescent="0.25">
      <c r="A1982" t="s">
        <v>2705</v>
      </c>
      <c r="B1982" t="s">
        <v>3878</v>
      </c>
      <c r="C1982" t="s">
        <v>27</v>
      </c>
      <c r="D1982" t="s">
        <v>35</v>
      </c>
      <c r="E1982" t="s">
        <v>155</v>
      </c>
      <c r="F1982" t="s">
        <v>13</v>
      </c>
      <c r="G1982" t="s">
        <v>17</v>
      </c>
      <c r="H1982">
        <v>654</v>
      </c>
      <c r="I1982" t="s">
        <v>5782</v>
      </c>
      <c r="J1982">
        <v>50000</v>
      </c>
      <c r="K1982">
        <v>15027.31</v>
      </c>
      <c r="L1982">
        <v>0.26950000000000002</v>
      </c>
      <c r="M1982" s="63">
        <v>45451</v>
      </c>
      <c r="N1982" s="63">
        <v>45481</v>
      </c>
      <c r="O1982">
        <v>30</v>
      </c>
      <c r="P1982" t="s">
        <v>8799</v>
      </c>
      <c r="Q1982">
        <v>0</v>
      </c>
      <c r="R1982">
        <v>0</v>
      </c>
      <c r="S1982">
        <v>0</v>
      </c>
      <c r="T1982">
        <v>0</v>
      </c>
      <c r="U1982">
        <v>0</v>
      </c>
      <c r="V1982">
        <v>0</v>
      </c>
      <c r="W1982">
        <v>0</v>
      </c>
      <c r="X1982" s="1">
        <v>45473</v>
      </c>
      <c r="Y1982" s="1">
        <v>43709</v>
      </c>
      <c r="Z1982" t="s">
        <v>35</v>
      </c>
      <c r="AA1982" t="s">
        <v>101</v>
      </c>
    </row>
    <row r="1983" spans="1:27" x14ac:dyDescent="0.25">
      <c r="A1983" t="s">
        <v>2705</v>
      </c>
      <c r="B1983" t="s">
        <v>3883</v>
      </c>
      <c r="C1983" t="s">
        <v>27</v>
      </c>
      <c r="D1983" t="s">
        <v>35</v>
      </c>
      <c r="E1983" t="s">
        <v>155</v>
      </c>
      <c r="F1983" t="s">
        <v>13</v>
      </c>
      <c r="G1983" t="s">
        <v>9</v>
      </c>
      <c r="H1983">
        <v>654</v>
      </c>
      <c r="I1983" t="s">
        <v>5904</v>
      </c>
      <c r="J1983">
        <v>50000</v>
      </c>
      <c r="K1983">
        <v>1691.22</v>
      </c>
      <c r="L1983">
        <v>0.26950000000000002</v>
      </c>
      <c r="M1983" s="63">
        <v>45452</v>
      </c>
      <c r="N1983" s="63">
        <v>45482</v>
      </c>
      <c r="O1983">
        <v>30</v>
      </c>
      <c r="P1983" t="s">
        <v>8799</v>
      </c>
      <c r="Q1983">
        <v>0</v>
      </c>
      <c r="R1983">
        <v>0</v>
      </c>
      <c r="S1983">
        <v>0</v>
      </c>
      <c r="T1983">
        <v>0</v>
      </c>
      <c r="U1983">
        <v>0</v>
      </c>
      <c r="V1983">
        <v>0</v>
      </c>
      <c r="W1983">
        <v>0</v>
      </c>
      <c r="X1983" s="1">
        <v>45473</v>
      </c>
      <c r="Y1983" s="1">
        <v>43709</v>
      </c>
      <c r="Z1983" t="s">
        <v>35</v>
      </c>
      <c r="AA1983" t="s">
        <v>101</v>
      </c>
    </row>
    <row r="1984" spans="1:27" x14ac:dyDescent="0.25">
      <c r="A1984" t="s">
        <v>2705</v>
      </c>
      <c r="B1984" t="s">
        <v>3882</v>
      </c>
      <c r="C1984" t="s">
        <v>27</v>
      </c>
      <c r="D1984" t="s">
        <v>35</v>
      </c>
      <c r="E1984" t="s">
        <v>155</v>
      </c>
      <c r="F1984" t="s">
        <v>13</v>
      </c>
      <c r="G1984" t="s">
        <v>12</v>
      </c>
      <c r="H1984">
        <v>654</v>
      </c>
      <c r="I1984" t="s">
        <v>5642</v>
      </c>
      <c r="J1984">
        <v>50000</v>
      </c>
      <c r="K1984">
        <v>178.6</v>
      </c>
      <c r="L1984">
        <v>0.26950000000000002</v>
      </c>
      <c r="M1984" s="63">
        <v>45444</v>
      </c>
      <c r="N1984" s="63">
        <v>45474</v>
      </c>
      <c r="O1984">
        <v>30</v>
      </c>
      <c r="P1984" t="s">
        <v>8799</v>
      </c>
      <c r="Q1984">
        <v>0</v>
      </c>
      <c r="R1984">
        <v>0</v>
      </c>
      <c r="S1984">
        <v>0</v>
      </c>
      <c r="T1984">
        <v>0</v>
      </c>
      <c r="U1984">
        <v>0</v>
      </c>
      <c r="V1984">
        <v>0</v>
      </c>
      <c r="W1984">
        <v>0</v>
      </c>
      <c r="X1984" s="1">
        <v>45473</v>
      </c>
      <c r="Y1984" s="1">
        <v>45243</v>
      </c>
      <c r="Z1984" t="s">
        <v>35</v>
      </c>
      <c r="AA1984" t="s">
        <v>101</v>
      </c>
    </row>
    <row r="1985" spans="1:27" x14ac:dyDescent="0.25">
      <c r="A1985" t="s">
        <v>2705</v>
      </c>
      <c r="B1985" t="s">
        <v>9147</v>
      </c>
      <c r="C1985" t="s">
        <v>27</v>
      </c>
      <c r="D1985" t="s">
        <v>35</v>
      </c>
      <c r="E1985" t="s">
        <v>155</v>
      </c>
      <c r="F1985" t="s">
        <v>13</v>
      </c>
      <c r="G1985" t="s">
        <v>7</v>
      </c>
      <c r="H1985">
        <v>654</v>
      </c>
      <c r="I1985" t="s">
        <v>9148</v>
      </c>
      <c r="J1985">
        <v>50000</v>
      </c>
      <c r="K1985">
        <v>5172.45</v>
      </c>
      <c r="L1985">
        <v>0.26950000000000002</v>
      </c>
      <c r="M1985" s="63">
        <v>45469</v>
      </c>
      <c r="N1985" s="63">
        <v>45499</v>
      </c>
      <c r="O1985">
        <v>30</v>
      </c>
      <c r="P1985" t="s">
        <v>8799</v>
      </c>
      <c r="Q1985">
        <v>0</v>
      </c>
      <c r="R1985">
        <v>0</v>
      </c>
      <c r="S1985">
        <v>0</v>
      </c>
      <c r="T1985">
        <v>0</v>
      </c>
      <c r="U1985">
        <v>0</v>
      </c>
      <c r="V1985">
        <v>0</v>
      </c>
      <c r="W1985">
        <v>0</v>
      </c>
      <c r="X1985" s="1">
        <v>45473</v>
      </c>
      <c r="Y1985" s="1">
        <v>44539</v>
      </c>
      <c r="Z1985" t="s">
        <v>35</v>
      </c>
      <c r="AA1985" t="s">
        <v>101</v>
      </c>
    </row>
    <row r="1986" spans="1:27" x14ac:dyDescent="0.25">
      <c r="A1986" t="s">
        <v>2705</v>
      </c>
      <c r="B1986" t="s">
        <v>3880</v>
      </c>
      <c r="C1986" t="s">
        <v>27</v>
      </c>
      <c r="D1986" t="s">
        <v>35</v>
      </c>
      <c r="E1986" t="s">
        <v>155</v>
      </c>
      <c r="F1986" t="s">
        <v>13</v>
      </c>
      <c r="G1986" t="s">
        <v>9</v>
      </c>
      <c r="H1986">
        <v>654</v>
      </c>
      <c r="I1986" t="s">
        <v>5722</v>
      </c>
      <c r="J1986">
        <v>50000</v>
      </c>
      <c r="K1986">
        <v>9829.91</v>
      </c>
      <c r="L1986">
        <v>0.26950000000000002</v>
      </c>
      <c r="M1986" s="63">
        <v>45444</v>
      </c>
      <c r="N1986" s="63">
        <v>45474</v>
      </c>
      <c r="O1986">
        <v>30</v>
      </c>
      <c r="P1986" t="s">
        <v>8799</v>
      </c>
      <c r="Q1986">
        <v>0</v>
      </c>
      <c r="R1986">
        <v>0</v>
      </c>
      <c r="S1986">
        <v>0</v>
      </c>
      <c r="T1986">
        <v>0</v>
      </c>
      <c r="U1986">
        <v>0</v>
      </c>
      <c r="V1986">
        <v>0</v>
      </c>
      <c r="W1986">
        <v>0</v>
      </c>
      <c r="X1986" s="1">
        <v>45473</v>
      </c>
      <c r="Y1986" s="1">
        <v>43709</v>
      </c>
      <c r="Z1986" t="s">
        <v>35</v>
      </c>
      <c r="AA1986" t="s">
        <v>101</v>
      </c>
    </row>
    <row r="1987" spans="1:27" x14ac:dyDescent="0.25">
      <c r="A1987" t="s">
        <v>2705</v>
      </c>
      <c r="B1987" t="s">
        <v>4697</v>
      </c>
      <c r="C1987" t="s">
        <v>27</v>
      </c>
      <c r="D1987" t="s">
        <v>35</v>
      </c>
      <c r="E1987" t="s">
        <v>155</v>
      </c>
      <c r="F1987" t="s">
        <v>13</v>
      </c>
      <c r="G1987" t="s">
        <v>9</v>
      </c>
      <c r="H1987">
        <v>654</v>
      </c>
      <c r="I1987" t="s">
        <v>5712</v>
      </c>
      <c r="J1987">
        <v>50000</v>
      </c>
      <c r="K1987">
        <v>5001.08</v>
      </c>
      <c r="L1987">
        <v>0.26950000000000002</v>
      </c>
      <c r="M1987" s="63">
        <v>45446</v>
      </c>
      <c r="N1987" s="63">
        <v>45476</v>
      </c>
      <c r="O1987">
        <v>30</v>
      </c>
      <c r="P1987" t="s">
        <v>8799</v>
      </c>
      <c r="Q1987">
        <v>0</v>
      </c>
      <c r="R1987">
        <v>0</v>
      </c>
      <c r="S1987">
        <v>0</v>
      </c>
      <c r="T1987">
        <v>0</v>
      </c>
      <c r="U1987">
        <v>0</v>
      </c>
      <c r="V1987">
        <v>0</v>
      </c>
      <c r="W1987">
        <v>0</v>
      </c>
      <c r="X1987" s="1">
        <v>45473</v>
      </c>
      <c r="Y1987" s="1">
        <v>44866</v>
      </c>
      <c r="Z1987" t="s">
        <v>35</v>
      </c>
      <c r="AA1987" t="s">
        <v>101</v>
      </c>
    </row>
    <row r="1988" spans="1:27" x14ac:dyDescent="0.25">
      <c r="A1988" t="s">
        <v>2862</v>
      </c>
      <c r="B1988" t="s">
        <v>4303</v>
      </c>
      <c r="C1988" t="s">
        <v>27</v>
      </c>
      <c r="D1988" t="s">
        <v>35</v>
      </c>
      <c r="E1988" t="s">
        <v>155</v>
      </c>
      <c r="F1988" t="s">
        <v>13</v>
      </c>
      <c r="G1988" t="s">
        <v>9</v>
      </c>
      <c r="H1988">
        <v>621</v>
      </c>
      <c r="I1988" t="s">
        <v>8900</v>
      </c>
      <c r="J1988">
        <v>110000</v>
      </c>
      <c r="K1988">
        <v>6145.04</v>
      </c>
      <c r="L1988">
        <v>0.26950000000000002</v>
      </c>
      <c r="M1988" s="63">
        <v>45464</v>
      </c>
      <c r="N1988" s="63">
        <v>45494</v>
      </c>
      <c r="O1988">
        <v>30</v>
      </c>
      <c r="P1988" t="s">
        <v>8799</v>
      </c>
      <c r="Q1988">
        <v>0</v>
      </c>
      <c r="R1988">
        <v>0</v>
      </c>
      <c r="S1988">
        <v>0</v>
      </c>
      <c r="T1988">
        <v>0</v>
      </c>
      <c r="U1988">
        <v>0</v>
      </c>
      <c r="V1988">
        <v>0</v>
      </c>
      <c r="W1988">
        <v>0</v>
      </c>
      <c r="X1988" s="1">
        <v>45473</v>
      </c>
      <c r="Y1988" s="1">
        <v>43389</v>
      </c>
      <c r="Z1988" t="s">
        <v>35</v>
      </c>
      <c r="AA1988" t="s">
        <v>99</v>
      </c>
    </row>
    <row r="1989" spans="1:27" x14ac:dyDescent="0.25">
      <c r="A1989" t="s">
        <v>1053</v>
      </c>
      <c r="B1989" t="s">
        <v>3860</v>
      </c>
      <c r="C1989" t="s">
        <v>27</v>
      </c>
      <c r="D1989" t="s">
        <v>35</v>
      </c>
      <c r="E1989" t="s">
        <v>155</v>
      </c>
      <c r="F1989" t="s">
        <v>13</v>
      </c>
      <c r="G1989" t="s">
        <v>9</v>
      </c>
      <c r="H1989">
        <v>410</v>
      </c>
      <c r="I1989" t="s">
        <v>5888</v>
      </c>
      <c r="J1989">
        <v>120000</v>
      </c>
      <c r="K1989">
        <v>17517.72</v>
      </c>
      <c r="L1989">
        <v>0.26950000000000002</v>
      </c>
      <c r="M1989" s="63">
        <v>45470</v>
      </c>
      <c r="N1989" s="63">
        <v>45500</v>
      </c>
      <c r="O1989">
        <v>30</v>
      </c>
      <c r="P1989" t="s">
        <v>8799</v>
      </c>
      <c r="Q1989">
        <v>0</v>
      </c>
      <c r="R1989">
        <v>0</v>
      </c>
      <c r="S1989">
        <v>0</v>
      </c>
      <c r="T1989">
        <v>0</v>
      </c>
      <c r="U1989">
        <v>0</v>
      </c>
      <c r="V1989">
        <v>0</v>
      </c>
      <c r="W1989">
        <v>0</v>
      </c>
      <c r="X1989" s="1">
        <v>45473</v>
      </c>
      <c r="Y1989" s="1">
        <v>44684</v>
      </c>
      <c r="Z1989" t="s">
        <v>35</v>
      </c>
      <c r="AA1989" t="s">
        <v>102</v>
      </c>
    </row>
    <row r="1990" spans="1:27" x14ac:dyDescent="0.25">
      <c r="A1990" t="s">
        <v>1053</v>
      </c>
      <c r="B1990" t="s">
        <v>3862</v>
      </c>
      <c r="C1990" t="s">
        <v>27</v>
      </c>
      <c r="D1990" t="s">
        <v>35</v>
      </c>
      <c r="E1990" t="s">
        <v>155</v>
      </c>
      <c r="F1990" t="s">
        <v>13</v>
      </c>
      <c r="G1990" t="s">
        <v>9</v>
      </c>
      <c r="H1990">
        <v>410</v>
      </c>
      <c r="I1990" t="s">
        <v>8880</v>
      </c>
      <c r="J1990">
        <v>120000</v>
      </c>
      <c r="K1990">
        <v>20503.12</v>
      </c>
      <c r="L1990">
        <v>0.26950000000000002</v>
      </c>
      <c r="M1990" s="63">
        <v>45453</v>
      </c>
      <c r="N1990" s="63">
        <v>45483</v>
      </c>
      <c r="O1990">
        <v>30</v>
      </c>
      <c r="P1990" t="s">
        <v>8799</v>
      </c>
      <c r="Q1990">
        <v>0</v>
      </c>
      <c r="R1990">
        <v>0</v>
      </c>
      <c r="S1990">
        <v>0</v>
      </c>
      <c r="T1990">
        <v>0</v>
      </c>
      <c r="U1990">
        <v>0</v>
      </c>
      <c r="V1990">
        <v>0</v>
      </c>
      <c r="W1990">
        <v>0</v>
      </c>
      <c r="X1990" s="1">
        <v>45473</v>
      </c>
      <c r="Y1990" s="1">
        <v>44684</v>
      </c>
      <c r="Z1990" t="s">
        <v>35</v>
      </c>
      <c r="AA1990" t="s">
        <v>102</v>
      </c>
    </row>
    <row r="1991" spans="1:27" x14ac:dyDescent="0.25">
      <c r="A1991" t="s">
        <v>1053</v>
      </c>
      <c r="B1991" t="s">
        <v>3863</v>
      </c>
      <c r="C1991" t="s">
        <v>27</v>
      </c>
      <c r="D1991" t="s">
        <v>35</v>
      </c>
      <c r="E1991" t="s">
        <v>155</v>
      </c>
      <c r="F1991" t="s">
        <v>13</v>
      </c>
      <c r="G1991" t="s">
        <v>9</v>
      </c>
      <c r="H1991">
        <v>410</v>
      </c>
      <c r="I1991" t="s">
        <v>5712</v>
      </c>
      <c r="J1991">
        <v>120000</v>
      </c>
      <c r="K1991">
        <v>874.17</v>
      </c>
      <c r="L1991">
        <v>0.26950000000000002</v>
      </c>
      <c r="M1991" s="63">
        <v>45456</v>
      </c>
      <c r="N1991" s="63">
        <v>45486</v>
      </c>
      <c r="O1991">
        <v>30</v>
      </c>
      <c r="P1991" t="s">
        <v>8799</v>
      </c>
      <c r="Q1991">
        <v>0</v>
      </c>
      <c r="R1991">
        <v>0</v>
      </c>
      <c r="S1991">
        <v>0</v>
      </c>
      <c r="T1991">
        <v>0</v>
      </c>
      <c r="U1991">
        <v>0</v>
      </c>
      <c r="V1991">
        <v>0</v>
      </c>
      <c r="W1991">
        <v>0</v>
      </c>
      <c r="X1991" s="1">
        <v>45473</v>
      </c>
      <c r="Y1991" s="1">
        <v>44684</v>
      </c>
      <c r="Z1991" t="s">
        <v>35</v>
      </c>
      <c r="AA1991" t="s">
        <v>102</v>
      </c>
    </row>
    <row r="1992" spans="1:27" x14ac:dyDescent="0.25">
      <c r="A1992" t="s">
        <v>1053</v>
      </c>
      <c r="B1992" t="s">
        <v>3861</v>
      </c>
      <c r="C1992" t="s">
        <v>27</v>
      </c>
      <c r="D1992" t="s">
        <v>35</v>
      </c>
      <c r="E1992" t="s">
        <v>155</v>
      </c>
      <c r="F1992" t="s">
        <v>13</v>
      </c>
      <c r="G1992" t="s">
        <v>9</v>
      </c>
      <c r="H1992">
        <v>410</v>
      </c>
      <c r="I1992" t="s">
        <v>5887</v>
      </c>
      <c r="J1992">
        <v>120000</v>
      </c>
      <c r="K1992">
        <v>3588.64</v>
      </c>
      <c r="L1992">
        <v>0.26950000000000002</v>
      </c>
      <c r="M1992" s="63">
        <v>45453</v>
      </c>
      <c r="N1992" s="63">
        <v>45483</v>
      </c>
      <c r="O1992">
        <v>30</v>
      </c>
      <c r="P1992" t="s">
        <v>8799</v>
      </c>
      <c r="Q1992">
        <v>0</v>
      </c>
      <c r="R1992">
        <v>0</v>
      </c>
      <c r="S1992">
        <v>0</v>
      </c>
      <c r="T1992">
        <v>0</v>
      </c>
      <c r="U1992">
        <v>0</v>
      </c>
      <c r="V1992">
        <v>0</v>
      </c>
      <c r="W1992">
        <v>0</v>
      </c>
      <c r="X1992" s="1">
        <v>45473</v>
      </c>
      <c r="Y1992" s="1">
        <v>44684</v>
      </c>
      <c r="Z1992" t="s">
        <v>35</v>
      </c>
      <c r="AA1992" t="s">
        <v>102</v>
      </c>
    </row>
    <row r="1993" spans="1:27" x14ac:dyDescent="0.25">
      <c r="A1993" t="s">
        <v>1053</v>
      </c>
      <c r="B1993" t="s">
        <v>4505</v>
      </c>
      <c r="C1993" t="s">
        <v>27</v>
      </c>
      <c r="D1993" t="s">
        <v>35</v>
      </c>
      <c r="E1993" t="s">
        <v>155</v>
      </c>
      <c r="F1993" t="s">
        <v>13</v>
      </c>
      <c r="G1993" t="s">
        <v>12</v>
      </c>
      <c r="H1993">
        <v>410</v>
      </c>
      <c r="I1993" t="s">
        <v>5817</v>
      </c>
      <c r="J1993">
        <v>120000</v>
      </c>
      <c r="K1993">
        <v>20196.22</v>
      </c>
      <c r="L1993">
        <v>0.26950000000000002</v>
      </c>
      <c r="M1993" s="63">
        <v>45471</v>
      </c>
      <c r="N1993" s="63">
        <v>45501</v>
      </c>
      <c r="O1993">
        <v>30</v>
      </c>
      <c r="P1993" t="s">
        <v>8799</v>
      </c>
      <c r="Q1993">
        <v>0</v>
      </c>
      <c r="R1993">
        <v>0</v>
      </c>
      <c r="S1993">
        <v>0</v>
      </c>
      <c r="T1993">
        <v>0</v>
      </c>
      <c r="U1993">
        <v>0</v>
      </c>
      <c r="V1993">
        <v>0</v>
      </c>
      <c r="W1993">
        <v>0</v>
      </c>
      <c r="X1993" s="1">
        <v>45473</v>
      </c>
      <c r="Y1993" s="1">
        <v>45173</v>
      </c>
      <c r="Z1993" t="s">
        <v>35</v>
      </c>
      <c r="AA1993" t="s">
        <v>102</v>
      </c>
    </row>
    <row r="1994" spans="1:27" x14ac:dyDescent="0.25">
      <c r="A1994" t="s">
        <v>1053</v>
      </c>
      <c r="B1994" t="s">
        <v>9157</v>
      </c>
      <c r="C1994" t="s">
        <v>27</v>
      </c>
      <c r="D1994" t="s">
        <v>35</v>
      </c>
      <c r="E1994" t="s">
        <v>155</v>
      </c>
      <c r="F1994" t="s">
        <v>13</v>
      </c>
      <c r="G1994" t="s">
        <v>13</v>
      </c>
      <c r="H1994">
        <v>410</v>
      </c>
      <c r="I1994" t="s">
        <v>5903</v>
      </c>
      <c r="J1994">
        <v>120000</v>
      </c>
      <c r="K1994">
        <v>15532.11</v>
      </c>
      <c r="L1994">
        <v>0.26950000000000002</v>
      </c>
      <c r="M1994" s="63">
        <v>45470</v>
      </c>
      <c r="N1994" s="63">
        <v>45500</v>
      </c>
      <c r="O1994">
        <v>30</v>
      </c>
      <c r="P1994" t="s">
        <v>8799</v>
      </c>
      <c r="Q1994">
        <v>0</v>
      </c>
      <c r="R1994">
        <v>0</v>
      </c>
      <c r="S1994">
        <v>0</v>
      </c>
      <c r="T1994">
        <v>0</v>
      </c>
      <c r="U1994">
        <v>0</v>
      </c>
      <c r="V1994">
        <v>0</v>
      </c>
      <c r="W1994">
        <v>0</v>
      </c>
      <c r="X1994" s="1">
        <v>45473</v>
      </c>
      <c r="Y1994" s="1">
        <v>44564</v>
      </c>
      <c r="Z1994" t="s">
        <v>35</v>
      </c>
      <c r="AA1994" t="s">
        <v>102</v>
      </c>
    </row>
    <row r="1995" spans="1:27" x14ac:dyDescent="0.25">
      <c r="A1995" t="s">
        <v>1053</v>
      </c>
      <c r="B1995" t="s">
        <v>9126</v>
      </c>
      <c r="C1995" t="s">
        <v>27</v>
      </c>
      <c r="D1995" t="s">
        <v>35</v>
      </c>
      <c r="E1995" t="s">
        <v>155</v>
      </c>
      <c r="F1995" t="s">
        <v>13</v>
      </c>
      <c r="G1995" t="s">
        <v>15</v>
      </c>
      <c r="H1995">
        <v>410</v>
      </c>
      <c r="I1995" t="s">
        <v>5718</v>
      </c>
      <c r="J1995">
        <v>120000</v>
      </c>
      <c r="K1995">
        <v>20868.21</v>
      </c>
      <c r="L1995">
        <v>0.26950000000000002</v>
      </c>
      <c r="M1995" s="63">
        <v>45466</v>
      </c>
      <c r="N1995" s="63">
        <v>45496</v>
      </c>
      <c r="O1995">
        <v>30</v>
      </c>
      <c r="P1995" t="s">
        <v>8799</v>
      </c>
      <c r="Q1995">
        <v>0</v>
      </c>
      <c r="R1995">
        <v>0</v>
      </c>
      <c r="S1995">
        <v>0</v>
      </c>
      <c r="T1995">
        <v>0</v>
      </c>
      <c r="U1995">
        <v>0</v>
      </c>
      <c r="V1995">
        <v>0</v>
      </c>
      <c r="W1995">
        <v>0</v>
      </c>
      <c r="X1995" s="1">
        <v>45473</v>
      </c>
      <c r="Y1995" s="1">
        <v>45336</v>
      </c>
      <c r="Z1995" t="s">
        <v>35</v>
      </c>
      <c r="AA1995" t="s">
        <v>102</v>
      </c>
    </row>
    <row r="1996" spans="1:27" x14ac:dyDescent="0.25">
      <c r="A1996" t="s">
        <v>4660</v>
      </c>
      <c r="B1996" t="s">
        <v>4661</v>
      </c>
      <c r="C1996" t="s">
        <v>27</v>
      </c>
      <c r="D1996" t="s">
        <v>35</v>
      </c>
      <c r="E1996" t="s">
        <v>155</v>
      </c>
      <c r="F1996" t="s">
        <v>9</v>
      </c>
      <c r="G1996" t="s">
        <v>9</v>
      </c>
      <c r="H1996">
        <v>643</v>
      </c>
      <c r="I1996" t="s">
        <v>5831</v>
      </c>
      <c r="J1996">
        <v>90000</v>
      </c>
      <c r="K1996">
        <v>60398.03</v>
      </c>
      <c r="L1996">
        <v>0.26950000000000002</v>
      </c>
      <c r="M1996" s="63">
        <v>45456</v>
      </c>
      <c r="N1996" s="63">
        <v>45501</v>
      </c>
      <c r="O1996">
        <v>45</v>
      </c>
      <c r="P1996" t="s">
        <v>8799</v>
      </c>
      <c r="Q1996">
        <v>0</v>
      </c>
      <c r="R1996">
        <v>0</v>
      </c>
      <c r="S1996">
        <v>0</v>
      </c>
      <c r="T1996">
        <v>0</v>
      </c>
      <c r="U1996">
        <v>0</v>
      </c>
      <c r="V1996">
        <v>0</v>
      </c>
      <c r="W1996">
        <v>0</v>
      </c>
      <c r="X1996" s="1">
        <v>45473</v>
      </c>
      <c r="Y1996" s="1">
        <v>45095</v>
      </c>
      <c r="Z1996" t="s">
        <v>35</v>
      </c>
      <c r="AA1996" t="s">
        <v>101</v>
      </c>
    </row>
    <row r="1997" spans="1:27" x14ac:dyDescent="0.25">
      <c r="A1997" t="s">
        <v>4834</v>
      </c>
      <c r="B1997" t="s">
        <v>4835</v>
      </c>
      <c r="C1997" t="s">
        <v>27</v>
      </c>
      <c r="D1997" t="s">
        <v>35</v>
      </c>
      <c r="E1997" t="s">
        <v>155</v>
      </c>
      <c r="F1997" t="s">
        <v>9</v>
      </c>
      <c r="G1997" t="s">
        <v>4</v>
      </c>
      <c r="H1997">
        <v>799</v>
      </c>
      <c r="I1997" t="s">
        <v>8989</v>
      </c>
      <c r="J1997">
        <v>40000</v>
      </c>
      <c r="K1997">
        <v>27865.31</v>
      </c>
      <c r="L1997">
        <v>0.26950000000000002</v>
      </c>
      <c r="M1997" s="63">
        <v>45454</v>
      </c>
      <c r="N1997" s="63">
        <v>45499</v>
      </c>
      <c r="O1997">
        <v>45</v>
      </c>
      <c r="P1997" t="s">
        <v>8799</v>
      </c>
      <c r="Q1997">
        <v>0</v>
      </c>
      <c r="R1997">
        <v>0</v>
      </c>
      <c r="S1997">
        <v>0</v>
      </c>
      <c r="T1997">
        <v>0</v>
      </c>
      <c r="U1997">
        <v>0</v>
      </c>
      <c r="V1997">
        <v>0</v>
      </c>
      <c r="W1997">
        <v>0</v>
      </c>
      <c r="X1997" s="1">
        <v>45473</v>
      </c>
      <c r="Y1997" s="1">
        <v>44829</v>
      </c>
      <c r="Z1997" t="s">
        <v>35</v>
      </c>
      <c r="AA1997" t="s">
        <v>103</v>
      </c>
    </row>
    <row r="1998" spans="1:27" x14ac:dyDescent="0.25">
      <c r="A1998" t="s">
        <v>1251</v>
      </c>
      <c r="B1998" t="s">
        <v>3958</v>
      </c>
      <c r="C1998" t="s">
        <v>27</v>
      </c>
      <c r="D1998" t="s">
        <v>35</v>
      </c>
      <c r="E1998" t="s">
        <v>155</v>
      </c>
      <c r="F1998" t="s">
        <v>7</v>
      </c>
      <c r="G1998" t="s">
        <v>9</v>
      </c>
      <c r="H1998">
        <v>700</v>
      </c>
      <c r="I1998" t="s">
        <v>5713</v>
      </c>
      <c r="J1998">
        <v>50000</v>
      </c>
      <c r="K1998">
        <v>46574.11</v>
      </c>
      <c r="L1998">
        <v>0.26950000000000002</v>
      </c>
      <c r="M1998" s="63">
        <v>45456</v>
      </c>
      <c r="N1998" s="63">
        <v>45486</v>
      </c>
      <c r="O1998">
        <v>30</v>
      </c>
      <c r="P1998" t="s">
        <v>8799</v>
      </c>
      <c r="Q1998">
        <v>0</v>
      </c>
      <c r="R1998">
        <v>0</v>
      </c>
      <c r="S1998">
        <v>0</v>
      </c>
      <c r="T1998">
        <v>0</v>
      </c>
      <c r="U1998">
        <v>0</v>
      </c>
      <c r="V1998">
        <v>0</v>
      </c>
      <c r="W1998">
        <v>0</v>
      </c>
      <c r="X1998" s="1">
        <v>45473</v>
      </c>
      <c r="Y1998" s="1">
        <v>43781</v>
      </c>
      <c r="Z1998" t="s">
        <v>35</v>
      </c>
      <c r="AA1998" t="s">
        <v>101</v>
      </c>
    </row>
    <row r="1999" spans="1:27" x14ac:dyDescent="0.25">
      <c r="A1999" t="s">
        <v>2847</v>
      </c>
      <c r="B1999" t="s">
        <v>4263</v>
      </c>
      <c r="C1999" t="s">
        <v>27</v>
      </c>
      <c r="D1999" t="s">
        <v>35</v>
      </c>
      <c r="E1999" t="s">
        <v>155</v>
      </c>
      <c r="F1999" t="s">
        <v>14</v>
      </c>
      <c r="G1999" t="s">
        <v>14</v>
      </c>
      <c r="H1999">
        <v>601</v>
      </c>
      <c r="I1999" t="s">
        <v>5924</v>
      </c>
      <c r="J1999">
        <v>70000</v>
      </c>
      <c r="K1999">
        <v>2346.7399999999998</v>
      </c>
      <c r="L1999">
        <v>0.26950000000000002</v>
      </c>
      <c r="M1999" s="63">
        <v>45415</v>
      </c>
      <c r="N1999" s="63">
        <v>45475</v>
      </c>
      <c r="O1999">
        <v>60</v>
      </c>
      <c r="P1999" t="s">
        <v>8799</v>
      </c>
      <c r="Q1999">
        <v>0</v>
      </c>
      <c r="R1999">
        <v>0</v>
      </c>
      <c r="S1999">
        <v>0</v>
      </c>
      <c r="T1999">
        <v>0</v>
      </c>
      <c r="U1999">
        <v>0</v>
      </c>
      <c r="V1999">
        <v>0</v>
      </c>
      <c r="W1999">
        <v>0</v>
      </c>
      <c r="X1999" s="1">
        <v>45473</v>
      </c>
      <c r="Y1999" s="1">
        <v>43518</v>
      </c>
      <c r="Z1999" t="s">
        <v>35</v>
      </c>
      <c r="AA1999" t="s">
        <v>102</v>
      </c>
    </row>
    <row r="2000" spans="1:27" x14ac:dyDescent="0.25">
      <c r="A2000" t="s">
        <v>2847</v>
      </c>
      <c r="B2000" t="s">
        <v>3473</v>
      </c>
      <c r="C2000" t="s">
        <v>27</v>
      </c>
      <c r="D2000" t="s">
        <v>35</v>
      </c>
      <c r="E2000" t="s">
        <v>155</v>
      </c>
      <c r="F2000" t="s">
        <v>14</v>
      </c>
      <c r="G2000" t="s">
        <v>9</v>
      </c>
      <c r="H2000">
        <v>601</v>
      </c>
      <c r="I2000" t="s">
        <v>5603</v>
      </c>
      <c r="J2000">
        <v>70000</v>
      </c>
      <c r="K2000">
        <v>13822.27</v>
      </c>
      <c r="L2000">
        <v>0.26950000000000002</v>
      </c>
      <c r="M2000" s="63">
        <v>45429</v>
      </c>
      <c r="N2000" s="63">
        <v>45489</v>
      </c>
      <c r="O2000">
        <v>60</v>
      </c>
      <c r="P2000" t="s">
        <v>8799</v>
      </c>
      <c r="Q2000">
        <v>0</v>
      </c>
      <c r="R2000">
        <v>0</v>
      </c>
      <c r="S2000">
        <v>0</v>
      </c>
      <c r="T2000">
        <v>0</v>
      </c>
      <c r="U2000">
        <v>0</v>
      </c>
      <c r="V2000">
        <v>0</v>
      </c>
      <c r="W2000">
        <v>0</v>
      </c>
      <c r="X2000" s="1">
        <v>45473</v>
      </c>
      <c r="Y2000" s="1">
        <v>43518</v>
      </c>
      <c r="Z2000" t="s">
        <v>35</v>
      </c>
      <c r="AA2000" t="s">
        <v>102</v>
      </c>
    </row>
    <row r="2001" spans="1:27" x14ac:dyDescent="0.25">
      <c r="A2001" t="s">
        <v>2765</v>
      </c>
      <c r="B2001" t="s">
        <v>4040</v>
      </c>
      <c r="C2001" t="s">
        <v>27</v>
      </c>
      <c r="D2001" t="s">
        <v>35</v>
      </c>
      <c r="E2001" t="s">
        <v>155</v>
      </c>
      <c r="F2001" t="s">
        <v>3</v>
      </c>
      <c r="G2001" t="s">
        <v>11</v>
      </c>
      <c r="H2001">
        <v>699</v>
      </c>
      <c r="I2001" t="s">
        <v>5783</v>
      </c>
      <c r="J2001">
        <v>20000</v>
      </c>
      <c r="K2001">
        <v>2871.59</v>
      </c>
      <c r="L2001">
        <v>0.26950000000000002</v>
      </c>
      <c r="M2001" s="63">
        <v>45468</v>
      </c>
      <c r="N2001" s="63">
        <v>45498</v>
      </c>
      <c r="O2001">
        <v>30</v>
      </c>
      <c r="P2001" t="s">
        <v>8799</v>
      </c>
      <c r="Q2001">
        <v>0</v>
      </c>
      <c r="R2001">
        <v>0</v>
      </c>
      <c r="S2001">
        <v>0</v>
      </c>
      <c r="T2001">
        <v>0</v>
      </c>
      <c r="U2001">
        <v>0</v>
      </c>
      <c r="V2001">
        <v>0</v>
      </c>
      <c r="W2001">
        <v>0</v>
      </c>
      <c r="X2001" s="1">
        <v>45473</v>
      </c>
      <c r="Y2001" s="1">
        <v>44594</v>
      </c>
      <c r="Z2001" t="s">
        <v>35</v>
      </c>
      <c r="AA2001" t="s">
        <v>99</v>
      </c>
    </row>
    <row r="2002" spans="1:27" x14ac:dyDescent="0.25">
      <c r="A2002" t="s">
        <v>2765</v>
      </c>
      <c r="B2002" t="s">
        <v>4041</v>
      </c>
      <c r="C2002" t="s">
        <v>27</v>
      </c>
      <c r="D2002" t="s">
        <v>35</v>
      </c>
      <c r="E2002" t="s">
        <v>155</v>
      </c>
      <c r="F2002" t="s">
        <v>3</v>
      </c>
      <c r="G2002" t="s">
        <v>9</v>
      </c>
      <c r="H2002">
        <v>699</v>
      </c>
      <c r="I2002" t="s">
        <v>5961</v>
      </c>
      <c r="J2002">
        <v>20000</v>
      </c>
      <c r="K2002">
        <v>164.74</v>
      </c>
      <c r="L2002">
        <v>0.26950000000000002</v>
      </c>
      <c r="M2002" s="63">
        <v>45474</v>
      </c>
      <c r="N2002" s="63">
        <v>45504</v>
      </c>
      <c r="O2002">
        <v>30</v>
      </c>
      <c r="P2002" t="s">
        <v>8799</v>
      </c>
      <c r="Q2002">
        <v>0</v>
      </c>
      <c r="R2002">
        <v>0</v>
      </c>
      <c r="S2002">
        <v>0</v>
      </c>
      <c r="T2002">
        <v>0</v>
      </c>
      <c r="U2002">
        <v>0</v>
      </c>
      <c r="V2002">
        <v>0</v>
      </c>
      <c r="W2002">
        <v>0</v>
      </c>
      <c r="X2002" s="1">
        <v>45473</v>
      </c>
      <c r="Y2002" s="1">
        <v>43285</v>
      </c>
      <c r="Z2002" t="s">
        <v>35</v>
      </c>
      <c r="AA2002" t="s">
        <v>99</v>
      </c>
    </row>
    <row r="2003" spans="1:27" x14ac:dyDescent="0.25">
      <c r="A2003" t="s">
        <v>2765</v>
      </c>
      <c r="B2003" t="s">
        <v>4042</v>
      </c>
      <c r="C2003" t="s">
        <v>27</v>
      </c>
      <c r="D2003" t="s">
        <v>35</v>
      </c>
      <c r="E2003" t="s">
        <v>155</v>
      </c>
      <c r="F2003" t="s">
        <v>3</v>
      </c>
      <c r="G2003" t="s">
        <v>9</v>
      </c>
      <c r="H2003">
        <v>699</v>
      </c>
      <c r="I2003" t="s">
        <v>5920</v>
      </c>
      <c r="J2003">
        <v>20000</v>
      </c>
      <c r="K2003">
        <v>1163.05</v>
      </c>
      <c r="L2003">
        <v>0.26950000000000002</v>
      </c>
      <c r="M2003" s="63">
        <v>45468</v>
      </c>
      <c r="N2003" s="63">
        <v>45498</v>
      </c>
      <c r="O2003">
        <v>30</v>
      </c>
      <c r="P2003" t="s">
        <v>8799</v>
      </c>
      <c r="Q2003">
        <v>0</v>
      </c>
      <c r="R2003">
        <v>0</v>
      </c>
      <c r="S2003">
        <v>0</v>
      </c>
      <c r="T2003">
        <v>0</v>
      </c>
      <c r="U2003">
        <v>0</v>
      </c>
      <c r="V2003">
        <v>0</v>
      </c>
      <c r="W2003">
        <v>0</v>
      </c>
      <c r="X2003" s="1">
        <v>45473</v>
      </c>
      <c r="Y2003" s="1">
        <v>43285</v>
      </c>
      <c r="Z2003" t="s">
        <v>35</v>
      </c>
      <c r="AA2003" t="s">
        <v>99</v>
      </c>
    </row>
    <row r="2004" spans="1:27" x14ac:dyDescent="0.25">
      <c r="A2004" t="s">
        <v>2765</v>
      </c>
      <c r="B2004" t="s">
        <v>4039</v>
      </c>
      <c r="C2004" t="s">
        <v>27</v>
      </c>
      <c r="D2004" t="s">
        <v>35</v>
      </c>
      <c r="E2004" t="s">
        <v>155</v>
      </c>
      <c r="F2004" t="s">
        <v>3</v>
      </c>
      <c r="G2004" t="s">
        <v>3</v>
      </c>
      <c r="H2004">
        <v>699</v>
      </c>
      <c r="I2004" t="s">
        <v>5961</v>
      </c>
      <c r="J2004">
        <v>20000</v>
      </c>
      <c r="K2004">
        <v>9076.32</v>
      </c>
      <c r="L2004">
        <v>0.26950000000000002</v>
      </c>
      <c r="M2004" s="63">
        <v>45465</v>
      </c>
      <c r="N2004" s="63">
        <v>45495</v>
      </c>
      <c r="O2004">
        <v>30</v>
      </c>
      <c r="P2004" t="s">
        <v>8799</v>
      </c>
      <c r="Q2004">
        <v>0</v>
      </c>
      <c r="R2004">
        <v>0</v>
      </c>
      <c r="S2004">
        <v>0</v>
      </c>
      <c r="T2004">
        <v>0</v>
      </c>
      <c r="U2004">
        <v>0</v>
      </c>
      <c r="V2004">
        <v>0</v>
      </c>
      <c r="W2004">
        <v>0</v>
      </c>
      <c r="X2004" s="1">
        <v>45473</v>
      </c>
      <c r="Y2004" s="1">
        <v>43285</v>
      </c>
      <c r="Z2004" t="s">
        <v>35</v>
      </c>
      <c r="AA2004" t="s">
        <v>99</v>
      </c>
    </row>
    <row r="2005" spans="1:27" x14ac:dyDescent="0.25">
      <c r="A2005" t="s">
        <v>2765</v>
      </c>
      <c r="B2005" t="s">
        <v>9165</v>
      </c>
      <c r="C2005" t="s">
        <v>27</v>
      </c>
      <c r="D2005" t="s">
        <v>35</v>
      </c>
      <c r="E2005" t="s">
        <v>155</v>
      </c>
      <c r="F2005" t="s">
        <v>3</v>
      </c>
      <c r="G2005" t="s">
        <v>3</v>
      </c>
      <c r="H2005">
        <v>699</v>
      </c>
      <c r="I2005" t="s">
        <v>5980</v>
      </c>
      <c r="J2005">
        <v>20000</v>
      </c>
      <c r="K2005">
        <v>5140.4799999999996</v>
      </c>
      <c r="L2005">
        <v>0.26950000000000002</v>
      </c>
      <c r="M2005" s="63">
        <v>45446</v>
      </c>
      <c r="N2005" s="63">
        <v>45476</v>
      </c>
      <c r="O2005">
        <v>30</v>
      </c>
      <c r="P2005" t="s">
        <v>8799</v>
      </c>
      <c r="Q2005">
        <v>0</v>
      </c>
      <c r="R2005">
        <v>0</v>
      </c>
      <c r="S2005">
        <v>0</v>
      </c>
      <c r="T2005">
        <v>0</v>
      </c>
      <c r="U2005">
        <v>0</v>
      </c>
      <c r="V2005">
        <v>0</v>
      </c>
      <c r="W2005">
        <v>0</v>
      </c>
      <c r="X2005" s="1">
        <v>45473</v>
      </c>
      <c r="Y2005" s="1">
        <v>44436</v>
      </c>
      <c r="Z2005" t="s">
        <v>35</v>
      </c>
      <c r="AA2005" t="s">
        <v>99</v>
      </c>
    </row>
    <row r="2006" spans="1:27" x14ac:dyDescent="0.25">
      <c r="A2006" t="s">
        <v>4793</v>
      </c>
      <c r="B2006" t="s">
        <v>4794</v>
      </c>
      <c r="C2006" t="s">
        <v>27</v>
      </c>
      <c r="D2006" t="s">
        <v>35</v>
      </c>
      <c r="E2006" t="s">
        <v>155</v>
      </c>
      <c r="F2006" t="s">
        <v>9</v>
      </c>
      <c r="G2006" t="s">
        <v>9</v>
      </c>
      <c r="H2006">
        <v>700</v>
      </c>
      <c r="I2006" t="s">
        <v>5831</v>
      </c>
      <c r="J2006">
        <v>45000</v>
      </c>
      <c r="K2006">
        <v>18790.310000000001</v>
      </c>
      <c r="L2006">
        <v>0.26950000000000002</v>
      </c>
      <c r="M2006" s="63">
        <v>45431</v>
      </c>
      <c r="N2006" s="63">
        <v>45476</v>
      </c>
      <c r="O2006">
        <v>45</v>
      </c>
      <c r="P2006" t="s">
        <v>8799</v>
      </c>
      <c r="Q2006">
        <v>0</v>
      </c>
      <c r="R2006">
        <v>0</v>
      </c>
      <c r="S2006">
        <v>0</v>
      </c>
      <c r="T2006">
        <v>0</v>
      </c>
      <c r="U2006">
        <v>0</v>
      </c>
      <c r="V2006">
        <v>0</v>
      </c>
      <c r="W2006">
        <v>0</v>
      </c>
      <c r="X2006" s="1">
        <v>45473</v>
      </c>
      <c r="Y2006" s="1">
        <v>45259</v>
      </c>
      <c r="Z2006" t="s">
        <v>35</v>
      </c>
      <c r="AA2006" t="s">
        <v>101</v>
      </c>
    </row>
    <row r="2007" spans="1:27" x14ac:dyDescent="0.25">
      <c r="A2007" t="s">
        <v>4361</v>
      </c>
      <c r="B2007" t="s">
        <v>4362</v>
      </c>
      <c r="C2007" t="s">
        <v>27</v>
      </c>
      <c r="D2007" t="s">
        <v>35</v>
      </c>
      <c r="E2007" t="s">
        <v>155</v>
      </c>
      <c r="F2007" t="s">
        <v>9</v>
      </c>
      <c r="G2007" t="s">
        <v>9</v>
      </c>
      <c r="H2007">
        <v>709</v>
      </c>
      <c r="I2007" t="s">
        <v>5831</v>
      </c>
      <c r="J2007">
        <v>95000</v>
      </c>
      <c r="K2007">
        <v>91279.679999999993</v>
      </c>
      <c r="L2007">
        <v>0.26950000000000002</v>
      </c>
      <c r="M2007" s="63">
        <v>45468</v>
      </c>
      <c r="N2007" s="63">
        <v>45513</v>
      </c>
      <c r="O2007">
        <v>45</v>
      </c>
      <c r="P2007" t="s">
        <v>8799</v>
      </c>
      <c r="Q2007">
        <v>0</v>
      </c>
      <c r="R2007">
        <v>0</v>
      </c>
      <c r="S2007">
        <v>0</v>
      </c>
      <c r="T2007">
        <v>0</v>
      </c>
      <c r="U2007">
        <v>0</v>
      </c>
      <c r="V2007">
        <v>0</v>
      </c>
      <c r="W2007">
        <v>0</v>
      </c>
      <c r="X2007" s="1">
        <v>45473</v>
      </c>
      <c r="Y2007" s="1">
        <v>45046</v>
      </c>
      <c r="Z2007" t="s">
        <v>35</v>
      </c>
      <c r="AA2007" t="s">
        <v>101</v>
      </c>
    </row>
    <row r="2008" spans="1:27" x14ac:dyDescent="0.25">
      <c r="A2008" t="s">
        <v>4727</v>
      </c>
      <c r="B2008" t="s">
        <v>4728</v>
      </c>
      <c r="C2008" t="s">
        <v>27</v>
      </c>
      <c r="D2008" t="s">
        <v>35</v>
      </c>
      <c r="E2008" t="s">
        <v>155</v>
      </c>
      <c r="F2008" t="s">
        <v>9</v>
      </c>
      <c r="G2008" t="s">
        <v>9</v>
      </c>
      <c r="H2008">
        <v>606</v>
      </c>
      <c r="I2008" t="s">
        <v>5831</v>
      </c>
      <c r="J2008">
        <v>15000</v>
      </c>
      <c r="K2008">
        <v>14433.01</v>
      </c>
      <c r="L2008">
        <v>0.26950000000000002</v>
      </c>
      <c r="M2008" s="63">
        <v>45434</v>
      </c>
      <c r="N2008" s="63">
        <v>45479</v>
      </c>
      <c r="O2008">
        <v>45</v>
      </c>
      <c r="P2008" t="s">
        <v>8799</v>
      </c>
      <c r="Q2008">
        <v>0</v>
      </c>
      <c r="R2008">
        <v>0</v>
      </c>
      <c r="S2008">
        <v>0</v>
      </c>
      <c r="T2008">
        <v>0</v>
      </c>
      <c r="U2008">
        <v>0</v>
      </c>
      <c r="V2008">
        <v>0</v>
      </c>
      <c r="W2008">
        <v>0</v>
      </c>
      <c r="X2008" s="1">
        <v>45473</v>
      </c>
      <c r="Y2008" s="1">
        <v>45218</v>
      </c>
      <c r="Z2008" t="s">
        <v>35</v>
      </c>
      <c r="AA2008" t="s">
        <v>101</v>
      </c>
    </row>
    <row r="2009" spans="1:27" x14ac:dyDescent="0.25">
      <c r="A2009" t="s">
        <v>4408</v>
      </c>
      <c r="B2009" t="s">
        <v>4409</v>
      </c>
      <c r="C2009" t="s">
        <v>27</v>
      </c>
      <c r="D2009" t="s">
        <v>35</v>
      </c>
      <c r="E2009" t="s">
        <v>155</v>
      </c>
      <c r="F2009" t="s">
        <v>3</v>
      </c>
      <c r="G2009" t="s">
        <v>4</v>
      </c>
      <c r="H2009">
        <v>714</v>
      </c>
      <c r="I2009" t="s">
        <v>5805</v>
      </c>
      <c r="J2009">
        <v>95000</v>
      </c>
      <c r="K2009">
        <v>44551.65</v>
      </c>
      <c r="L2009">
        <v>0.26950000000000002</v>
      </c>
      <c r="M2009" s="63">
        <v>45446</v>
      </c>
      <c r="N2009" s="63">
        <v>45491</v>
      </c>
      <c r="O2009">
        <v>45</v>
      </c>
      <c r="P2009" t="s">
        <v>8799</v>
      </c>
      <c r="Q2009">
        <v>0</v>
      </c>
      <c r="R2009">
        <v>0</v>
      </c>
      <c r="S2009">
        <v>0</v>
      </c>
      <c r="T2009">
        <v>0</v>
      </c>
      <c r="U2009">
        <v>0</v>
      </c>
      <c r="V2009">
        <v>0</v>
      </c>
      <c r="W2009">
        <v>0</v>
      </c>
      <c r="X2009" s="1">
        <v>45473</v>
      </c>
      <c r="Y2009" s="1">
        <v>45299</v>
      </c>
      <c r="Z2009" t="s">
        <v>35</v>
      </c>
      <c r="AA2009" t="s">
        <v>103</v>
      </c>
    </row>
    <row r="2010" spans="1:27" x14ac:dyDescent="0.25">
      <c r="A2010" t="s">
        <v>4408</v>
      </c>
      <c r="B2010" t="s">
        <v>4451</v>
      </c>
      <c r="C2010" t="s">
        <v>27</v>
      </c>
      <c r="D2010" t="s">
        <v>35</v>
      </c>
      <c r="E2010" t="s">
        <v>155</v>
      </c>
      <c r="F2010" t="s">
        <v>3</v>
      </c>
      <c r="G2010" t="s">
        <v>12</v>
      </c>
      <c r="H2010">
        <v>714</v>
      </c>
      <c r="I2010" t="s">
        <v>5743</v>
      </c>
      <c r="J2010">
        <v>95000</v>
      </c>
      <c r="K2010">
        <v>17436.650000000001</v>
      </c>
      <c r="L2010">
        <v>0.26950000000000002</v>
      </c>
      <c r="M2010" s="63">
        <v>45471</v>
      </c>
      <c r="N2010" s="63">
        <v>45516</v>
      </c>
      <c r="O2010">
        <v>45</v>
      </c>
      <c r="P2010" t="s">
        <v>8799</v>
      </c>
      <c r="Q2010">
        <v>0</v>
      </c>
      <c r="R2010">
        <v>0</v>
      </c>
      <c r="S2010">
        <v>0</v>
      </c>
      <c r="T2010">
        <v>0</v>
      </c>
      <c r="U2010">
        <v>0</v>
      </c>
      <c r="V2010">
        <v>0</v>
      </c>
      <c r="W2010">
        <v>0</v>
      </c>
      <c r="X2010" s="1">
        <v>45473</v>
      </c>
      <c r="Y2010" s="1">
        <v>44982</v>
      </c>
      <c r="Z2010" t="s">
        <v>35</v>
      </c>
      <c r="AA2010" t="s">
        <v>103</v>
      </c>
    </row>
    <row r="2011" spans="1:27" x14ac:dyDescent="0.25">
      <c r="A2011" t="s">
        <v>4408</v>
      </c>
      <c r="B2011" t="s">
        <v>4643</v>
      </c>
      <c r="C2011" t="s">
        <v>27</v>
      </c>
      <c r="D2011" t="s">
        <v>35</v>
      </c>
      <c r="E2011" t="s">
        <v>155</v>
      </c>
      <c r="F2011" t="s">
        <v>3</v>
      </c>
      <c r="G2011" t="s">
        <v>9</v>
      </c>
      <c r="H2011">
        <v>714</v>
      </c>
      <c r="I2011" t="s">
        <v>5744</v>
      </c>
      <c r="J2011">
        <v>95000</v>
      </c>
      <c r="K2011">
        <v>8547.99</v>
      </c>
      <c r="L2011">
        <v>0.26950000000000002</v>
      </c>
      <c r="M2011" s="63">
        <v>45444</v>
      </c>
      <c r="N2011" s="63">
        <v>45489</v>
      </c>
      <c r="O2011">
        <v>45</v>
      </c>
      <c r="P2011" t="s">
        <v>8799</v>
      </c>
      <c r="Q2011">
        <v>0</v>
      </c>
      <c r="R2011">
        <v>0</v>
      </c>
      <c r="S2011">
        <v>0</v>
      </c>
      <c r="T2011">
        <v>0</v>
      </c>
      <c r="U2011">
        <v>0</v>
      </c>
      <c r="V2011">
        <v>0</v>
      </c>
      <c r="W2011">
        <v>0</v>
      </c>
      <c r="X2011" s="1">
        <v>45473</v>
      </c>
      <c r="Y2011" s="1">
        <v>45181</v>
      </c>
      <c r="Z2011" t="s">
        <v>35</v>
      </c>
      <c r="AA2011" t="s">
        <v>103</v>
      </c>
    </row>
    <row r="2012" spans="1:27" x14ac:dyDescent="0.25">
      <c r="A2012" t="s">
        <v>4408</v>
      </c>
      <c r="B2012" t="s">
        <v>4829</v>
      </c>
      <c r="C2012" t="s">
        <v>27</v>
      </c>
      <c r="D2012" t="s">
        <v>35</v>
      </c>
      <c r="E2012" t="s">
        <v>155</v>
      </c>
      <c r="F2012" t="s">
        <v>3</v>
      </c>
      <c r="G2012" t="s">
        <v>10</v>
      </c>
      <c r="H2012">
        <v>714</v>
      </c>
      <c r="I2012" t="s">
        <v>5661</v>
      </c>
      <c r="J2012">
        <v>95000</v>
      </c>
      <c r="K2012">
        <v>3623.29</v>
      </c>
      <c r="L2012">
        <v>0.26950000000000002</v>
      </c>
      <c r="M2012" s="63">
        <v>45429</v>
      </c>
      <c r="N2012" s="63">
        <v>45474</v>
      </c>
      <c r="O2012">
        <v>45</v>
      </c>
      <c r="P2012" t="s">
        <v>8799</v>
      </c>
      <c r="Q2012">
        <v>0</v>
      </c>
      <c r="R2012">
        <v>0</v>
      </c>
      <c r="S2012">
        <v>0</v>
      </c>
      <c r="T2012">
        <v>0</v>
      </c>
      <c r="U2012">
        <v>0</v>
      </c>
      <c r="V2012">
        <v>0</v>
      </c>
      <c r="W2012">
        <v>0</v>
      </c>
      <c r="X2012" s="1">
        <v>45473</v>
      </c>
      <c r="Y2012" s="1">
        <v>45002</v>
      </c>
      <c r="Z2012" t="s">
        <v>35</v>
      </c>
      <c r="AA2012" t="s">
        <v>103</v>
      </c>
    </row>
    <row r="2013" spans="1:27" x14ac:dyDescent="0.25">
      <c r="A2013" t="s">
        <v>2870</v>
      </c>
      <c r="B2013" t="s">
        <v>4320</v>
      </c>
      <c r="C2013" t="s">
        <v>27</v>
      </c>
      <c r="D2013" t="s">
        <v>35</v>
      </c>
      <c r="E2013" t="s">
        <v>155</v>
      </c>
      <c r="F2013" t="s">
        <v>4</v>
      </c>
      <c r="G2013" t="s">
        <v>9</v>
      </c>
      <c r="H2013">
        <v>781</v>
      </c>
      <c r="I2013" t="s">
        <v>5877</v>
      </c>
      <c r="J2013">
        <v>50000</v>
      </c>
      <c r="K2013">
        <v>37153.050000000003</v>
      </c>
      <c r="L2013">
        <v>0.26950000000000002</v>
      </c>
      <c r="M2013" s="63">
        <v>45472</v>
      </c>
      <c r="N2013" s="63">
        <v>45502</v>
      </c>
      <c r="O2013">
        <v>30</v>
      </c>
      <c r="P2013" t="s">
        <v>8799</v>
      </c>
      <c r="Q2013">
        <v>0</v>
      </c>
      <c r="R2013">
        <v>0</v>
      </c>
      <c r="S2013">
        <v>0</v>
      </c>
      <c r="T2013">
        <v>0</v>
      </c>
      <c r="U2013">
        <v>0</v>
      </c>
      <c r="V2013">
        <v>0</v>
      </c>
      <c r="W2013">
        <v>0</v>
      </c>
      <c r="X2013" s="1">
        <v>45473</v>
      </c>
      <c r="Y2013" s="1">
        <v>43423</v>
      </c>
      <c r="Z2013" t="s">
        <v>35</v>
      </c>
      <c r="AA2013" t="s">
        <v>102</v>
      </c>
    </row>
    <row r="2014" spans="1:27" x14ac:dyDescent="0.25">
      <c r="A2014" t="s">
        <v>2857</v>
      </c>
      <c r="B2014" t="s">
        <v>4284</v>
      </c>
      <c r="C2014" t="s">
        <v>27</v>
      </c>
      <c r="D2014" t="s">
        <v>35</v>
      </c>
      <c r="E2014" t="s">
        <v>155</v>
      </c>
      <c r="F2014" t="s">
        <v>9</v>
      </c>
      <c r="G2014" t="s">
        <v>13</v>
      </c>
      <c r="H2014">
        <v>731</v>
      </c>
      <c r="I2014" t="s">
        <v>5830</v>
      </c>
      <c r="J2014">
        <v>50000</v>
      </c>
      <c r="K2014">
        <v>3912.15</v>
      </c>
      <c r="L2014">
        <v>0.26950000000000002</v>
      </c>
      <c r="M2014" s="63">
        <v>45452</v>
      </c>
      <c r="N2014" s="63">
        <v>45512</v>
      </c>
      <c r="O2014">
        <v>60</v>
      </c>
      <c r="P2014" t="s">
        <v>8799</v>
      </c>
      <c r="Q2014">
        <v>0</v>
      </c>
      <c r="R2014">
        <v>0</v>
      </c>
      <c r="S2014">
        <v>0</v>
      </c>
      <c r="T2014">
        <v>0</v>
      </c>
      <c r="U2014">
        <v>0</v>
      </c>
      <c r="V2014">
        <v>0</v>
      </c>
      <c r="W2014">
        <v>0</v>
      </c>
      <c r="X2014" s="1">
        <v>45473</v>
      </c>
      <c r="Y2014" s="1">
        <v>43556</v>
      </c>
      <c r="Z2014" t="s">
        <v>35</v>
      </c>
      <c r="AA2014" t="s">
        <v>102</v>
      </c>
    </row>
    <row r="2015" spans="1:27" x14ac:dyDescent="0.25">
      <c r="A2015" t="s">
        <v>2857</v>
      </c>
      <c r="B2015" t="s">
        <v>4285</v>
      </c>
      <c r="C2015" t="s">
        <v>27</v>
      </c>
      <c r="D2015" t="s">
        <v>35</v>
      </c>
      <c r="E2015" t="s">
        <v>155</v>
      </c>
      <c r="F2015" t="s">
        <v>9</v>
      </c>
      <c r="G2015" t="s">
        <v>13</v>
      </c>
      <c r="H2015">
        <v>731</v>
      </c>
      <c r="I2015" t="s">
        <v>5830</v>
      </c>
      <c r="J2015">
        <v>50000</v>
      </c>
      <c r="K2015">
        <v>3193.08</v>
      </c>
      <c r="L2015">
        <v>0.26950000000000002</v>
      </c>
      <c r="M2015" s="63">
        <v>45429</v>
      </c>
      <c r="N2015" s="63">
        <v>45489</v>
      </c>
      <c r="O2015">
        <v>60</v>
      </c>
      <c r="P2015" t="s">
        <v>8799</v>
      </c>
      <c r="Q2015">
        <v>0</v>
      </c>
      <c r="R2015">
        <v>0</v>
      </c>
      <c r="S2015">
        <v>0</v>
      </c>
      <c r="T2015">
        <v>0</v>
      </c>
      <c r="U2015">
        <v>0</v>
      </c>
      <c r="V2015">
        <v>0</v>
      </c>
      <c r="W2015">
        <v>0</v>
      </c>
      <c r="X2015" s="1">
        <v>45473</v>
      </c>
      <c r="Y2015" s="1">
        <v>43742</v>
      </c>
      <c r="Z2015" t="s">
        <v>35</v>
      </c>
      <c r="AA2015" t="s">
        <v>102</v>
      </c>
    </row>
    <row r="2016" spans="1:27" x14ac:dyDescent="0.25">
      <c r="A2016" t="s">
        <v>2840</v>
      </c>
      <c r="B2016" t="s">
        <v>4242</v>
      </c>
      <c r="C2016" t="s">
        <v>27</v>
      </c>
      <c r="D2016" t="s">
        <v>35</v>
      </c>
      <c r="E2016" t="s">
        <v>155</v>
      </c>
      <c r="F2016" t="s">
        <v>7</v>
      </c>
      <c r="G2016" t="s">
        <v>4</v>
      </c>
      <c r="H2016">
        <v>662</v>
      </c>
      <c r="I2016" t="s">
        <v>5999</v>
      </c>
      <c r="J2016">
        <v>30000</v>
      </c>
      <c r="K2016">
        <v>27.06</v>
      </c>
      <c r="L2016">
        <v>0.26950000000000002</v>
      </c>
      <c r="M2016" s="63">
        <v>45474</v>
      </c>
      <c r="N2016" s="63">
        <v>45504</v>
      </c>
      <c r="O2016">
        <v>30</v>
      </c>
      <c r="P2016" t="s">
        <v>8799</v>
      </c>
      <c r="Q2016">
        <v>0</v>
      </c>
      <c r="R2016">
        <v>0</v>
      </c>
      <c r="S2016">
        <v>0</v>
      </c>
      <c r="T2016">
        <v>0</v>
      </c>
      <c r="U2016">
        <v>0</v>
      </c>
      <c r="V2016">
        <v>0</v>
      </c>
      <c r="W2016">
        <v>0</v>
      </c>
      <c r="X2016" s="1">
        <v>45473</v>
      </c>
      <c r="Y2016" s="1">
        <v>43666</v>
      </c>
      <c r="Z2016" t="s">
        <v>35</v>
      </c>
      <c r="AA2016" t="s">
        <v>101</v>
      </c>
    </row>
    <row r="2017" spans="1:27" x14ac:dyDescent="0.25">
      <c r="A2017" t="s">
        <v>2840</v>
      </c>
      <c r="B2017" t="s">
        <v>4241</v>
      </c>
      <c r="C2017" t="s">
        <v>27</v>
      </c>
      <c r="D2017" t="s">
        <v>35</v>
      </c>
      <c r="E2017" t="s">
        <v>155</v>
      </c>
      <c r="F2017" t="s">
        <v>7</v>
      </c>
      <c r="G2017" t="s">
        <v>8</v>
      </c>
      <c r="H2017">
        <v>662</v>
      </c>
      <c r="I2017" t="s">
        <v>6003</v>
      </c>
      <c r="J2017">
        <v>30000</v>
      </c>
      <c r="K2017">
        <v>8567.24</v>
      </c>
      <c r="L2017">
        <v>0.26950000000000002</v>
      </c>
      <c r="M2017" s="63">
        <v>45457</v>
      </c>
      <c r="N2017" s="63">
        <v>45487</v>
      </c>
      <c r="O2017">
        <v>30</v>
      </c>
      <c r="P2017" t="s">
        <v>8799</v>
      </c>
      <c r="Q2017">
        <v>0</v>
      </c>
      <c r="R2017">
        <v>0</v>
      </c>
      <c r="S2017">
        <v>0</v>
      </c>
      <c r="T2017">
        <v>0</v>
      </c>
      <c r="U2017">
        <v>0</v>
      </c>
      <c r="V2017">
        <v>0</v>
      </c>
      <c r="W2017">
        <v>0</v>
      </c>
      <c r="X2017" s="1">
        <v>45473</v>
      </c>
      <c r="Y2017" s="1">
        <v>43666</v>
      </c>
      <c r="Z2017" t="s">
        <v>35</v>
      </c>
      <c r="AA2017" t="s">
        <v>101</v>
      </c>
    </row>
    <row r="2018" spans="1:27" x14ac:dyDescent="0.25">
      <c r="A2018" t="s">
        <v>2840</v>
      </c>
      <c r="B2018" t="s">
        <v>4469</v>
      </c>
      <c r="C2018" t="s">
        <v>27</v>
      </c>
      <c r="D2018" t="s">
        <v>35</v>
      </c>
      <c r="E2018" t="s">
        <v>155</v>
      </c>
      <c r="F2018" t="s">
        <v>7</v>
      </c>
      <c r="G2018" t="s">
        <v>13</v>
      </c>
      <c r="H2018">
        <v>662</v>
      </c>
      <c r="I2018" t="s">
        <v>5644</v>
      </c>
      <c r="J2018">
        <v>30000</v>
      </c>
      <c r="K2018">
        <v>8159.47</v>
      </c>
      <c r="L2018">
        <v>0.26950000000000002</v>
      </c>
      <c r="M2018" s="63">
        <v>45448</v>
      </c>
      <c r="N2018" s="63">
        <v>45478</v>
      </c>
      <c r="O2018">
        <v>30</v>
      </c>
      <c r="P2018" t="s">
        <v>8799</v>
      </c>
      <c r="Q2018">
        <v>0</v>
      </c>
      <c r="R2018">
        <v>0</v>
      </c>
      <c r="S2018">
        <v>0</v>
      </c>
      <c r="T2018">
        <v>0</v>
      </c>
      <c r="U2018">
        <v>0</v>
      </c>
      <c r="V2018">
        <v>0</v>
      </c>
      <c r="W2018">
        <v>0</v>
      </c>
      <c r="X2018" s="1">
        <v>45473</v>
      </c>
      <c r="Y2018" s="1">
        <v>44844</v>
      </c>
      <c r="Z2018" t="s">
        <v>35</v>
      </c>
      <c r="AA2018" t="s">
        <v>101</v>
      </c>
    </row>
    <row r="2019" spans="1:27" x14ac:dyDescent="0.25">
      <c r="A2019" t="s">
        <v>2741</v>
      </c>
      <c r="B2019" t="s">
        <v>3987</v>
      </c>
      <c r="C2019" t="s">
        <v>27</v>
      </c>
      <c r="D2019" t="s">
        <v>35</v>
      </c>
      <c r="E2019" t="s">
        <v>155</v>
      </c>
      <c r="F2019" t="s">
        <v>12</v>
      </c>
      <c r="G2019" t="s">
        <v>17</v>
      </c>
      <c r="H2019">
        <v>868</v>
      </c>
      <c r="I2019" t="s">
        <v>5642</v>
      </c>
      <c r="J2019">
        <v>80000</v>
      </c>
      <c r="K2019">
        <v>22002.42</v>
      </c>
      <c r="L2019">
        <v>0.26950000000000002</v>
      </c>
      <c r="M2019" s="63">
        <v>45445</v>
      </c>
      <c r="N2019" s="63">
        <v>45505</v>
      </c>
      <c r="O2019">
        <v>60</v>
      </c>
      <c r="P2019" t="s">
        <v>8799</v>
      </c>
      <c r="Q2019">
        <v>0</v>
      </c>
      <c r="R2019">
        <v>0</v>
      </c>
      <c r="S2019">
        <v>0</v>
      </c>
      <c r="T2019">
        <v>0</v>
      </c>
      <c r="U2019">
        <v>0</v>
      </c>
      <c r="V2019">
        <v>0</v>
      </c>
      <c r="W2019">
        <v>0</v>
      </c>
      <c r="X2019" s="1">
        <v>45473</v>
      </c>
      <c r="Y2019" s="1">
        <v>44523</v>
      </c>
      <c r="Z2019" t="s">
        <v>35</v>
      </c>
      <c r="AA2019" t="s">
        <v>99</v>
      </c>
    </row>
    <row r="2020" spans="1:27" x14ac:dyDescent="0.25">
      <c r="A2020" t="s">
        <v>1295</v>
      </c>
      <c r="B2020" t="s">
        <v>3982</v>
      </c>
      <c r="C2020" t="s">
        <v>27</v>
      </c>
      <c r="D2020" t="s">
        <v>35</v>
      </c>
      <c r="E2020" t="s">
        <v>155</v>
      </c>
      <c r="F2020" t="s">
        <v>14</v>
      </c>
      <c r="G2020" t="s">
        <v>20</v>
      </c>
      <c r="H2020">
        <v>726</v>
      </c>
      <c r="I2020" t="s">
        <v>5870</v>
      </c>
      <c r="J2020">
        <v>310000</v>
      </c>
      <c r="K2020">
        <v>2529.67</v>
      </c>
      <c r="L2020">
        <v>0.26950000000000002</v>
      </c>
      <c r="M2020" s="63">
        <v>45461</v>
      </c>
      <c r="N2020" s="63">
        <v>45506</v>
      </c>
      <c r="O2020">
        <v>45</v>
      </c>
      <c r="P2020" t="s">
        <v>8799</v>
      </c>
      <c r="Q2020">
        <v>0</v>
      </c>
      <c r="R2020">
        <v>0</v>
      </c>
      <c r="S2020">
        <v>0</v>
      </c>
      <c r="T2020">
        <v>0</v>
      </c>
      <c r="U2020">
        <v>0</v>
      </c>
      <c r="V2020">
        <v>0</v>
      </c>
      <c r="W2020">
        <v>0</v>
      </c>
      <c r="X2020" s="1">
        <v>45473</v>
      </c>
      <c r="Y2020" s="1">
        <v>43642</v>
      </c>
      <c r="Z2020" t="s">
        <v>35</v>
      </c>
      <c r="AA2020" t="s">
        <v>101</v>
      </c>
    </row>
    <row r="2021" spans="1:27" x14ac:dyDescent="0.25">
      <c r="A2021" t="s">
        <v>1295</v>
      </c>
      <c r="B2021" t="s">
        <v>3980</v>
      </c>
      <c r="C2021" t="s">
        <v>27</v>
      </c>
      <c r="D2021" t="s">
        <v>35</v>
      </c>
      <c r="E2021" t="s">
        <v>155</v>
      </c>
      <c r="F2021" t="s">
        <v>14</v>
      </c>
      <c r="G2021" t="s">
        <v>9</v>
      </c>
      <c r="H2021">
        <v>726</v>
      </c>
      <c r="I2021" t="s">
        <v>5702</v>
      </c>
      <c r="J2021">
        <v>310000</v>
      </c>
      <c r="K2021">
        <v>42735.66</v>
      </c>
      <c r="L2021">
        <v>0.26950000000000002</v>
      </c>
      <c r="M2021" s="63">
        <v>45450</v>
      </c>
      <c r="N2021" s="63">
        <v>45495</v>
      </c>
      <c r="O2021">
        <v>45</v>
      </c>
      <c r="P2021" t="s">
        <v>8799</v>
      </c>
      <c r="Q2021">
        <v>0</v>
      </c>
      <c r="R2021">
        <v>0</v>
      </c>
      <c r="S2021">
        <v>0</v>
      </c>
      <c r="T2021">
        <v>0</v>
      </c>
      <c r="U2021">
        <v>0</v>
      </c>
      <c r="V2021">
        <v>0</v>
      </c>
      <c r="W2021">
        <v>0</v>
      </c>
      <c r="X2021" s="1">
        <v>45473</v>
      </c>
      <c r="Y2021" s="1">
        <v>43642</v>
      </c>
      <c r="Z2021" t="s">
        <v>35</v>
      </c>
      <c r="AA2021" t="s">
        <v>101</v>
      </c>
    </row>
    <row r="2022" spans="1:27" x14ac:dyDescent="0.25">
      <c r="A2022" t="s">
        <v>1295</v>
      </c>
      <c r="B2022" t="s">
        <v>4493</v>
      </c>
      <c r="C2022" t="s">
        <v>27</v>
      </c>
      <c r="D2022" t="s">
        <v>35</v>
      </c>
      <c r="E2022" t="s">
        <v>155</v>
      </c>
      <c r="F2022" t="s">
        <v>14</v>
      </c>
      <c r="G2022" t="s">
        <v>13</v>
      </c>
      <c r="H2022">
        <v>726</v>
      </c>
      <c r="I2022" t="s">
        <v>5766</v>
      </c>
      <c r="J2022">
        <v>310000</v>
      </c>
      <c r="K2022">
        <v>68638.13</v>
      </c>
      <c r="L2022">
        <v>0.26950000000000002</v>
      </c>
      <c r="M2022" s="63">
        <v>45450</v>
      </c>
      <c r="N2022" s="63">
        <v>45495</v>
      </c>
      <c r="O2022">
        <v>45</v>
      </c>
      <c r="P2022" t="s">
        <v>8799</v>
      </c>
      <c r="Q2022">
        <v>0</v>
      </c>
      <c r="R2022">
        <v>0</v>
      </c>
      <c r="S2022">
        <v>0</v>
      </c>
      <c r="T2022">
        <v>0</v>
      </c>
      <c r="U2022">
        <v>0</v>
      </c>
      <c r="V2022">
        <v>0</v>
      </c>
      <c r="W2022">
        <v>0</v>
      </c>
      <c r="X2022" s="1">
        <v>45473</v>
      </c>
      <c r="Y2022" s="1">
        <v>44931</v>
      </c>
      <c r="Z2022" t="s">
        <v>35</v>
      </c>
      <c r="AA2022" t="s">
        <v>101</v>
      </c>
    </row>
    <row r="2023" spans="1:27" x14ac:dyDescent="0.25">
      <c r="A2023" t="s">
        <v>1295</v>
      </c>
      <c r="B2023" t="s">
        <v>3981</v>
      </c>
      <c r="C2023" t="s">
        <v>27</v>
      </c>
      <c r="D2023" t="s">
        <v>35</v>
      </c>
      <c r="E2023" t="s">
        <v>155</v>
      </c>
      <c r="F2023" t="s">
        <v>14</v>
      </c>
      <c r="G2023" t="s">
        <v>9</v>
      </c>
      <c r="H2023">
        <v>726</v>
      </c>
      <c r="I2023" t="s">
        <v>5693</v>
      </c>
      <c r="J2023">
        <v>310000</v>
      </c>
      <c r="K2023">
        <v>42097.55</v>
      </c>
      <c r="L2023">
        <v>0.26950000000000002</v>
      </c>
      <c r="M2023" s="63">
        <v>45460</v>
      </c>
      <c r="N2023" s="63">
        <v>45505</v>
      </c>
      <c r="O2023">
        <v>45</v>
      </c>
      <c r="P2023" t="s">
        <v>8799</v>
      </c>
      <c r="Q2023">
        <v>0</v>
      </c>
      <c r="R2023">
        <v>0</v>
      </c>
      <c r="S2023">
        <v>0</v>
      </c>
      <c r="T2023">
        <v>0</v>
      </c>
      <c r="U2023">
        <v>0</v>
      </c>
      <c r="V2023">
        <v>0</v>
      </c>
      <c r="W2023">
        <v>0</v>
      </c>
      <c r="X2023" s="1">
        <v>45473</v>
      </c>
      <c r="Y2023" s="1">
        <v>43642</v>
      </c>
      <c r="Z2023" t="s">
        <v>35</v>
      </c>
      <c r="AA2023" t="s">
        <v>101</v>
      </c>
    </row>
    <row r="2024" spans="1:27" x14ac:dyDescent="0.25">
      <c r="A2024" t="s">
        <v>1295</v>
      </c>
      <c r="B2024" t="s">
        <v>4683</v>
      </c>
      <c r="C2024" t="s">
        <v>27</v>
      </c>
      <c r="D2024" t="s">
        <v>35</v>
      </c>
      <c r="E2024" t="s">
        <v>155</v>
      </c>
      <c r="F2024" t="s">
        <v>14</v>
      </c>
      <c r="G2024" t="s">
        <v>13</v>
      </c>
      <c r="H2024">
        <v>726</v>
      </c>
      <c r="I2024" t="s">
        <v>5908</v>
      </c>
      <c r="J2024">
        <v>310000</v>
      </c>
      <c r="K2024">
        <v>46723.16</v>
      </c>
      <c r="L2024">
        <v>0.26950000000000002</v>
      </c>
      <c r="M2024" s="63">
        <v>45439</v>
      </c>
      <c r="N2024" s="63">
        <v>45484</v>
      </c>
      <c r="O2024">
        <v>45</v>
      </c>
      <c r="P2024" t="s">
        <v>8799</v>
      </c>
      <c r="Q2024">
        <v>0</v>
      </c>
      <c r="R2024">
        <v>0</v>
      </c>
      <c r="S2024">
        <v>0</v>
      </c>
      <c r="T2024">
        <v>0</v>
      </c>
      <c r="U2024">
        <v>0</v>
      </c>
      <c r="V2024">
        <v>0</v>
      </c>
      <c r="W2024">
        <v>0</v>
      </c>
      <c r="X2024" s="1">
        <v>45473</v>
      </c>
      <c r="Y2024" s="1">
        <v>44922</v>
      </c>
      <c r="Z2024" t="s">
        <v>35</v>
      </c>
      <c r="AA2024" t="s">
        <v>101</v>
      </c>
    </row>
    <row r="2025" spans="1:27" x14ac:dyDescent="0.25">
      <c r="A2025" t="s">
        <v>1295</v>
      </c>
      <c r="B2025" t="s">
        <v>9139</v>
      </c>
      <c r="C2025" t="s">
        <v>27</v>
      </c>
      <c r="D2025" t="s">
        <v>35</v>
      </c>
      <c r="E2025" t="s">
        <v>155</v>
      </c>
      <c r="F2025" t="s">
        <v>14</v>
      </c>
      <c r="G2025" t="s">
        <v>12</v>
      </c>
      <c r="H2025">
        <v>726</v>
      </c>
      <c r="I2025" t="s">
        <v>5773</v>
      </c>
      <c r="J2025">
        <v>310000</v>
      </c>
      <c r="K2025">
        <v>64560.87</v>
      </c>
      <c r="L2025">
        <v>0.26950000000000002</v>
      </c>
      <c r="M2025" s="63">
        <v>45443</v>
      </c>
      <c r="N2025" s="63">
        <v>45488</v>
      </c>
      <c r="O2025">
        <v>45</v>
      </c>
      <c r="P2025" t="s">
        <v>8799</v>
      </c>
      <c r="Q2025">
        <v>0</v>
      </c>
      <c r="R2025">
        <v>0</v>
      </c>
      <c r="S2025">
        <v>0</v>
      </c>
      <c r="T2025">
        <v>0</v>
      </c>
      <c r="U2025">
        <v>0</v>
      </c>
      <c r="V2025">
        <v>0</v>
      </c>
      <c r="W2025">
        <v>0</v>
      </c>
      <c r="X2025" s="1">
        <v>45473</v>
      </c>
      <c r="Y2025" s="1">
        <v>44763</v>
      </c>
      <c r="Z2025" t="s">
        <v>35</v>
      </c>
      <c r="AA2025" t="s">
        <v>101</v>
      </c>
    </row>
    <row r="2026" spans="1:27" x14ac:dyDescent="0.25">
      <c r="A2026" t="s">
        <v>1912</v>
      </c>
      <c r="B2026" t="s">
        <v>4176</v>
      </c>
      <c r="C2026" t="s">
        <v>27</v>
      </c>
      <c r="D2026" t="s">
        <v>35</v>
      </c>
      <c r="E2026" t="s">
        <v>155</v>
      </c>
      <c r="F2026" t="s">
        <v>4</v>
      </c>
      <c r="G2026" t="s">
        <v>7</v>
      </c>
      <c r="H2026">
        <v>778</v>
      </c>
      <c r="I2026" t="s">
        <v>5957</v>
      </c>
      <c r="J2026">
        <v>120000</v>
      </c>
      <c r="K2026">
        <v>31425.3</v>
      </c>
      <c r="L2026">
        <v>0.26950000000000002</v>
      </c>
      <c r="M2026" s="63">
        <v>45452</v>
      </c>
      <c r="N2026" s="63">
        <v>45482</v>
      </c>
      <c r="O2026">
        <v>30</v>
      </c>
      <c r="P2026" t="s">
        <v>8799</v>
      </c>
      <c r="Q2026">
        <v>0</v>
      </c>
      <c r="R2026">
        <v>0</v>
      </c>
      <c r="S2026">
        <v>0</v>
      </c>
      <c r="T2026">
        <v>0</v>
      </c>
      <c r="U2026">
        <v>0</v>
      </c>
      <c r="V2026">
        <v>0</v>
      </c>
      <c r="W2026">
        <v>0</v>
      </c>
      <c r="X2026" s="1">
        <v>45473</v>
      </c>
      <c r="Y2026" s="1">
        <v>44745</v>
      </c>
      <c r="Z2026" t="s">
        <v>35</v>
      </c>
      <c r="AA2026" t="s">
        <v>99</v>
      </c>
    </row>
    <row r="2027" spans="1:27" x14ac:dyDescent="0.25">
      <c r="A2027" t="s">
        <v>1912</v>
      </c>
      <c r="B2027" t="s">
        <v>3389</v>
      </c>
      <c r="C2027" t="s">
        <v>27</v>
      </c>
      <c r="D2027" t="s">
        <v>35</v>
      </c>
      <c r="E2027" t="s">
        <v>155</v>
      </c>
      <c r="F2027" t="s">
        <v>4</v>
      </c>
      <c r="G2027" t="s">
        <v>9</v>
      </c>
      <c r="H2027">
        <v>778</v>
      </c>
      <c r="I2027" t="s">
        <v>5933</v>
      </c>
      <c r="J2027">
        <v>120000</v>
      </c>
      <c r="K2027">
        <v>683.32</v>
      </c>
      <c r="L2027">
        <v>0.26950000000000002</v>
      </c>
      <c r="M2027" s="63">
        <v>45461</v>
      </c>
      <c r="N2027" s="63">
        <v>45491</v>
      </c>
      <c r="O2027">
        <v>30</v>
      </c>
      <c r="P2027" t="s">
        <v>8799</v>
      </c>
      <c r="Q2027">
        <v>0</v>
      </c>
      <c r="R2027">
        <v>0</v>
      </c>
      <c r="S2027">
        <v>0</v>
      </c>
      <c r="T2027">
        <v>0</v>
      </c>
      <c r="U2027">
        <v>0</v>
      </c>
      <c r="V2027">
        <v>0</v>
      </c>
      <c r="W2027">
        <v>0</v>
      </c>
      <c r="X2027" s="1">
        <v>45473</v>
      </c>
      <c r="Y2027" s="1">
        <v>43293</v>
      </c>
      <c r="Z2027" t="s">
        <v>35</v>
      </c>
      <c r="AA2027" t="s">
        <v>99</v>
      </c>
    </row>
    <row r="2028" spans="1:27" x14ac:dyDescent="0.25">
      <c r="A2028" t="s">
        <v>1912</v>
      </c>
      <c r="B2028" t="s">
        <v>4175</v>
      </c>
      <c r="C2028" t="s">
        <v>27</v>
      </c>
      <c r="D2028" t="s">
        <v>35</v>
      </c>
      <c r="E2028" t="s">
        <v>155</v>
      </c>
      <c r="F2028" t="s">
        <v>4</v>
      </c>
      <c r="G2028" t="s">
        <v>14</v>
      </c>
      <c r="H2028">
        <v>778</v>
      </c>
      <c r="I2028" t="s">
        <v>5914</v>
      </c>
      <c r="J2028">
        <v>120000</v>
      </c>
      <c r="K2028">
        <v>19230.47</v>
      </c>
      <c r="L2028">
        <v>0.26950000000000002</v>
      </c>
      <c r="M2028" s="63">
        <v>45457</v>
      </c>
      <c r="N2028" s="63">
        <v>45487</v>
      </c>
      <c r="O2028">
        <v>30</v>
      </c>
      <c r="P2028" t="s">
        <v>8799</v>
      </c>
      <c r="Q2028">
        <v>0</v>
      </c>
      <c r="R2028">
        <v>0</v>
      </c>
      <c r="S2028">
        <v>0</v>
      </c>
      <c r="T2028">
        <v>0</v>
      </c>
      <c r="U2028">
        <v>0</v>
      </c>
      <c r="V2028">
        <v>0</v>
      </c>
      <c r="W2028">
        <v>0</v>
      </c>
      <c r="X2028" s="1">
        <v>45473</v>
      </c>
      <c r="Y2028" s="1">
        <v>43293</v>
      </c>
      <c r="Z2028" t="s">
        <v>35</v>
      </c>
      <c r="AA2028" t="s">
        <v>99</v>
      </c>
    </row>
    <row r="2029" spans="1:27" x14ac:dyDescent="0.25">
      <c r="A2029" t="s">
        <v>1912</v>
      </c>
      <c r="B2029" t="s">
        <v>4174</v>
      </c>
      <c r="C2029" t="s">
        <v>27</v>
      </c>
      <c r="D2029" t="s">
        <v>35</v>
      </c>
      <c r="E2029" t="s">
        <v>155</v>
      </c>
      <c r="F2029" t="s">
        <v>4</v>
      </c>
      <c r="G2029" t="s">
        <v>14</v>
      </c>
      <c r="H2029">
        <v>778</v>
      </c>
      <c r="I2029" t="s">
        <v>5914</v>
      </c>
      <c r="J2029">
        <v>120000</v>
      </c>
      <c r="K2029">
        <v>650.65</v>
      </c>
      <c r="L2029">
        <v>0.26950000000000002</v>
      </c>
      <c r="M2029" s="63">
        <v>45463</v>
      </c>
      <c r="N2029" s="63">
        <v>45493</v>
      </c>
      <c r="O2029">
        <v>30</v>
      </c>
      <c r="P2029" t="s">
        <v>8799</v>
      </c>
      <c r="Q2029">
        <v>0</v>
      </c>
      <c r="R2029">
        <v>0</v>
      </c>
      <c r="S2029">
        <v>0</v>
      </c>
      <c r="T2029">
        <v>0</v>
      </c>
      <c r="U2029">
        <v>0</v>
      </c>
      <c r="V2029">
        <v>0</v>
      </c>
      <c r="W2029">
        <v>0</v>
      </c>
      <c r="X2029" s="1">
        <v>45473</v>
      </c>
      <c r="Y2029" s="1">
        <v>43293</v>
      </c>
      <c r="Z2029" t="s">
        <v>35</v>
      </c>
      <c r="AA2029" t="s">
        <v>99</v>
      </c>
    </row>
    <row r="2030" spans="1:27" x14ac:dyDescent="0.25">
      <c r="A2030" t="s">
        <v>1912</v>
      </c>
      <c r="B2030" t="s">
        <v>4172</v>
      </c>
      <c r="C2030" t="s">
        <v>27</v>
      </c>
      <c r="D2030" t="s">
        <v>35</v>
      </c>
      <c r="E2030" t="s">
        <v>155</v>
      </c>
      <c r="F2030" t="s">
        <v>4</v>
      </c>
      <c r="G2030" t="s">
        <v>17</v>
      </c>
      <c r="H2030">
        <v>778</v>
      </c>
      <c r="I2030" t="s">
        <v>5915</v>
      </c>
      <c r="J2030">
        <v>120000</v>
      </c>
      <c r="K2030">
        <v>5468.98</v>
      </c>
      <c r="L2030">
        <v>0.26950000000000002</v>
      </c>
      <c r="M2030" s="63">
        <v>45447</v>
      </c>
      <c r="N2030" s="63">
        <v>45477</v>
      </c>
      <c r="O2030">
        <v>30</v>
      </c>
      <c r="P2030" t="s">
        <v>8799</v>
      </c>
      <c r="Q2030">
        <v>0</v>
      </c>
      <c r="R2030">
        <v>0</v>
      </c>
      <c r="S2030">
        <v>0</v>
      </c>
      <c r="T2030">
        <v>0</v>
      </c>
      <c r="U2030">
        <v>0</v>
      </c>
      <c r="V2030">
        <v>0</v>
      </c>
      <c r="W2030">
        <v>0</v>
      </c>
      <c r="X2030" s="1">
        <v>45473</v>
      </c>
      <c r="Y2030" s="1">
        <v>44570</v>
      </c>
      <c r="Z2030" t="s">
        <v>35</v>
      </c>
      <c r="AA2030" t="s">
        <v>99</v>
      </c>
    </row>
    <row r="2031" spans="1:27" x14ac:dyDescent="0.25">
      <c r="A2031" t="s">
        <v>1912</v>
      </c>
      <c r="B2031" t="s">
        <v>4171</v>
      </c>
      <c r="C2031" t="s">
        <v>27</v>
      </c>
      <c r="D2031" t="s">
        <v>35</v>
      </c>
      <c r="E2031" t="s">
        <v>155</v>
      </c>
      <c r="F2031" t="s">
        <v>4</v>
      </c>
      <c r="G2031" t="s">
        <v>13</v>
      </c>
      <c r="H2031">
        <v>778</v>
      </c>
      <c r="I2031" t="s">
        <v>5915</v>
      </c>
      <c r="J2031">
        <v>120000</v>
      </c>
      <c r="K2031">
        <v>35298.01</v>
      </c>
      <c r="L2031">
        <v>0.26950000000000002</v>
      </c>
      <c r="M2031" s="63">
        <v>45456</v>
      </c>
      <c r="N2031" s="63">
        <v>45486</v>
      </c>
      <c r="O2031">
        <v>30</v>
      </c>
      <c r="P2031" t="s">
        <v>8799</v>
      </c>
      <c r="Q2031">
        <v>0</v>
      </c>
      <c r="R2031">
        <v>0</v>
      </c>
      <c r="S2031">
        <v>0</v>
      </c>
      <c r="T2031">
        <v>0</v>
      </c>
      <c r="U2031">
        <v>0</v>
      </c>
      <c r="V2031">
        <v>0</v>
      </c>
      <c r="W2031">
        <v>0</v>
      </c>
      <c r="X2031" s="1">
        <v>45473</v>
      </c>
      <c r="Y2031" s="1">
        <v>43293</v>
      </c>
      <c r="Z2031" t="s">
        <v>35</v>
      </c>
      <c r="AA2031" t="s">
        <v>99</v>
      </c>
    </row>
    <row r="2032" spans="1:27" x14ac:dyDescent="0.25">
      <c r="A2032" t="s">
        <v>1912</v>
      </c>
      <c r="B2032" t="s">
        <v>4173</v>
      </c>
      <c r="C2032" t="s">
        <v>27</v>
      </c>
      <c r="D2032" t="s">
        <v>35</v>
      </c>
      <c r="E2032" t="s">
        <v>155</v>
      </c>
      <c r="F2032" t="s">
        <v>4</v>
      </c>
      <c r="G2032" t="s">
        <v>14</v>
      </c>
      <c r="H2032">
        <v>778</v>
      </c>
      <c r="I2032" t="s">
        <v>5913</v>
      </c>
      <c r="J2032">
        <v>120000</v>
      </c>
      <c r="K2032">
        <v>3551.02</v>
      </c>
      <c r="L2032">
        <v>0.26950000000000002</v>
      </c>
      <c r="M2032" s="63">
        <v>45463</v>
      </c>
      <c r="N2032" s="63">
        <v>45493</v>
      </c>
      <c r="O2032">
        <v>30</v>
      </c>
      <c r="P2032" t="s">
        <v>8799</v>
      </c>
      <c r="Q2032">
        <v>0</v>
      </c>
      <c r="R2032">
        <v>0</v>
      </c>
      <c r="S2032">
        <v>0</v>
      </c>
      <c r="T2032">
        <v>0</v>
      </c>
      <c r="U2032">
        <v>0</v>
      </c>
      <c r="V2032">
        <v>0</v>
      </c>
      <c r="W2032">
        <v>0</v>
      </c>
      <c r="X2032" s="1">
        <v>45473</v>
      </c>
      <c r="Y2032" s="1">
        <v>43293</v>
      </c>
      <c r="Z2032" t="s">
        <v>35</v>
      </c>
      <c r="AA2032" t="s">
        <v>99</v>
      </c>
    </row>
    <row r="2033" spans="1:27" x14ac:dyDescent="0.25">
      <c r="A2033" t="s">
        <v>1912</v>
      </c>
      <c r="B2033" t="s">
        <v>4657</v>
      </c>
      <c r="C2033" t="s">
        <v>27</v>
      </c>
      <c r="D2033" t="s">
        <v>35</v>
      </c>
      <c r="E2033" t="s">
        <v>155</v>
      </c>
      <c r="F2033" t="s">
        <v>4</v>
      </c>
      <c r="G2033" t="s">
        <v>9</v>
      </c>
      <c r="H2033">
        <v>778</v>
      </c>
      <c r="I2033" t="s">
        <v>5981</v>
      </c>
      <c r="J2033">
        <v>120000</v>
      </c>
      <c r="K2033">
        <v>10753.93</v>
      </c>
      <c r="L2033">
        <v>0.26950000000000002</v>
      </c>
      <c r="M2033" s="63">
        <v>45471</v>
      </c>
      <c r="N2033" s="63">
        <v>45501</v>
      </c>
      <c r="O2033">
        <v>30</v>
      </c>
      <c r="P2033" t="s">
        <v>8799</v>
      </c>
      <c r="Q2033">
        <v>0</v>
      </c>
      <c r="R2033">
        <v>0</v>
      </c>
      <c r="S2033">
        <v>0</v>
      </c>
      <c r="T2033">
        <v>0</v>
      </c>
      <c r="U2033">
        <v>0</v>
      </c>
      <c r="V2033">
        <v>0</v>
      </c>
      <c r="W2033">
        <v>0</v>
      </c>
      <c r="X2033" s="1">
        <v>45473</v>
      </c>
      <c r="Y2033" s="1">
        <v>45286</v>
      </c>
      <c r="Z2033" t="s">
        <v>35</v>
      </c>
      <c r="AA2033" t="s">
        <v>99</v>
      </c>
    </row>
    <row r="2034" spans="1:27" x14ac:dyDescent="0.25">
      <c r="A2034" t="s">
        <v>2873</v>
      </c>
      <c r="B2034" t="s">
        <v>4325</v>
      </c>
      <c r="C2034" t="s">
        <v>27</v>
      </c>
      <c r="D2034" t="s">
        <v>35</v>
      </c>
      <c r="E2034" t="s">
        <v>155</v>
      </c>
      <c r="F2034" t="s">
        <v>14</v>
      </c>
      <c r="G2034" t="s">
        <v>2</v>
      </c>
      <c r="H2034">
        <v>843</v>
      </c>
      <c r="I2034" t="s">
        <v>5626</v>
      </c>
      <c r="J2034">
        <v>100000</v>
      </c>
      <c r="K2034">
        <v>87057.919999999998</v>
      </c>
      <c r="L2034">
        <v>0.26950000000000002</v>
      </c>
      <c r="M2034" s="63">
        <v>45451</v>
      </c>
      <c r="N2034" s="63">
        <v>45481</v>
      </c>
      <c r="O2034">
        <v>30</v>
      </c>
      <c r="P2034" t="s">
        <v>8799</v>
      </c>
      <c r="Q2034">
        <v>0</v>
      </c>
      <c r="R2034">
        <v>0</v>
      </c>
      <c r="S2034">
        <v>0</v>
      </c>
      <c r="T2034">
        <v>0</v>
      </c>
      <c r="U2034">
        <v>0</v>
      </c>
      <c r="V2034">
        <v>0</v>
      </c>
      <c r="W2034">
        <v>0</v>
      </c>
      <c r="X2034" s="1">
        <v>45473</v>
      </c>
      <c r="Y2034" s="1">
        <v>44407</v>
      </c>
      <c r="Z2034" t="s">
        <v>35</v>
      </c>
      <c r="AA2034" t="s">
        <v>99</v>
      </c>
    </row>
    <row r="2035" spans="1:27" x14ac:dyDescent="0.25">
      <c r="A2035" t="s">
        <v>1528</v>
      </c>
      <c r="B2035" t="s">
        <v>4050</v>
      </c>
      <c r="C2035" t="s">
        <v>27</v>
      </c>
      <c r="D2035" t="s">
        <v>35</v>
      </c>
      <c r="E2035" t="s">
        <v>155</v>
      </c>
      <c r="F2035" t="s">
        <v>14</v>
      </c>
      <c r="G2035" t="s">
        <v>2</v>
      </c>
      <c r="H2035">
        <v>672</v>
      </c>
      <c r="I2035" t="s">
        <v>5717</v>
      </c>
      <c r="J2035">
        <v>80000</v>
      </c>
      <c r="K2035">
        <v>14444.54</v>
      </c>
      <c r="L2035">
        <v>0.26950000000000002</v>
      </c>
      <c r="M2035" s="63">
        <v>45433</v>
      </c>
      <c r="N2035" s="63">
        <v>45493</v>
      </c>
      <c r="O2035">
        <v>60</v>
      </c>
      <c r="P2035" t="s">
        <v>8799</v>
      </c>
      <c r="Q2035">
        <v>0</v>
      </c>
      <c r="R2035">
        <v>0</v>
      </c>
      <c r="S2035">
        <v>0</v>
      </c>
      <c r="T2035">
        <v>0</v>
      </c>
      <c r="U2035">
        <v>0</v>
      </c>
      <c r="V2035">
        <v>0</v>
      </c>
      <c r="W2035">
        <v>0</v>
      </c>
      <c r="X2035" s="1">
        <v>45473</v>
      </c>
      <c r="Y2035" s="1">
        <v>44856</v>
      </c>
      <c r="Z2035" t="s">
        <v>35</v>
      </c>
      <c r="AA2035" t="s">
        <v>102</v>
      </c>
    </row>
    <row r="2036" spans="1:27" x14ac:dyDescent="0.25">
      <c r="A2036" t="s">
        <v>1528</v>
      </c>
      <c r="B2036" t="s">
        <v>4054</v>
      </c>
      <c r="C2036" t="s">
        <v>27</v>
      </c>
      <c r="D2036" t="s">
        <v>35</v>
      </c>
      <c r="E2036" t="s">
        <v>155</v>
      </c>
      <c r="F2036" t="s">
        <v>14</v>
      </c>
      <c r="G2036" t="s">
        <v>4</v>
      </c>
      <c r="H2036">
        <v>672</v>
      </c>
      <c r="I2036" t="s">
        <v>5927</v>
      </c>
      <c r="J2036">
        <v>80000</v>
      </c>
      <c r="K2036">
        <v>59.29</v>
      </c>
      <c r="L2036">
        <v>0.26950000000000002</v>
      </c>
      <c r="M2036" s="63">
        <v>45422</v>
      </c>
      <c r="N2036" s="63">
        <v>45482</v>
      </c>
      <c r="O2036">
        <v>60</v>
      </c>
      <c r="P2036" t="s">
        <v>8799</v>
      </c>
      <c r="Q2036">
        <v>0</v>
      </c>
      <c r="R2036">
        <v>0</v>
      </c>
      <c r="S2036">
        <v>0</v>
      </c>
      <c r="T2036">
        <v>0</v>
      </c>
      <c r="U2036">
        <v>0</v>
      </c>
      <c r="V2036">
        <v>0</v>
      </c>
      <c r="W2036">
        <v>0</v>
      </c>
      <c r="X2036" s="1">
        <v>45473</v>
      </c>
      <c r="Y2036" s="1">
        <v>43298</v>
      </c>
      <c r="Z2036" t="s">
        <v>35</v>
      </c>
      <c r="AA2036" t="s">
        <v>102</v>
      </c>
    </row>
    <row r="2037" spans="1:27" x14ac:dyDescent="0.25">
      <c r="A2037" t="s">
        <v>1528</v>
      </c>
      <c r="B2037" t="s">
        <v>4049</v>
      </c>
      <c r="C2037" t="s">
        <v>27</v>
      </c>
      <c r="D2037" t="s">
        <v>35</v>
      </c>
      <c r="E2037" t="s">
        <v>155</v>
      </c>
      <c r="F2037" t="s">
        <v>14</v>
      </c>
      <c r="G2037" t="s">
        <v>3</v>
      </c>
      <c r="H2037">
        <v>672</v>
      </c>
      <c r="I2037" t="s">
        <v>5926</v>
      </c>
      <c r="J2037">
        <v>80000</v>
      </c>
      <c r="K2037">
        <v>15549.05</v>
      </c>
      <c r="L2037">
        <v>0.26950000000000002</v>
      </c>
      <c r="M2037" s="63">
        <v>45418</v>
      </c>
      <c r="N2037" s="63">
        <v>45478</v>
      </c>
      <c r="O2037">
        <v>60</v>
      </c>
      <c r="P2037" t="s">
        <v>8799</v>
      </c>
      <c r="Q2037">
        <v>0</v>
      </c>
      <c r="R2037">
        <v>0</v>
      </c>
      <c r="S2037">
        <v>0</v>
      </c>
      <c r="T2037">
        <v>0</v>
      </c>
      <c r="U2037">
        <v>0</v>
      </c>
      <c r="V2037">
        <v>0</v>
      </c>
      <c r="W2037">
        <v>0</v>
      </c>
      <c r="X2037" s="1">
        <v>45473</v>
      </c>
      <c r="Y2037" s="1">
        <v>43298</v>
      </c>
      <c r="Z2037" t="s">
        <v>35</v>
      </c>
      <c r="AA2037" t="s">
        <v>102</v>
      </c>
    </row>
    <row r="2038" spans="1:27" x14ac:dyDescent="0.25">
      <c r="A2038" t="s">
        <v>1528</v>
      </c>
      <c r="B2038" t="s">
        <v>4052</v>
      </c>
      <c r="C2038" t="s">
        <v>27</v>
      </c>
      <c r="D2038" t="s">
        <v>35</v>
      </c>
      <c r="E2038" t="s">
        <v>155</v>
      </c>
      <c r="F2038" t="s">
        <v>14</v>
      </c>
      <c r="G2038" t="s">
        <v>13</v>
      </c>
      <c r="H2038">
        <v>672</v>
      </c>
      <c r="I2038" t="s">
        <v>5924</v>
      </c>
      <c r="J2038">
        <v>80000</v>
      </c>
      <c r="K2038">
        <v>11445.17</v>
      </c>
      <c r="L2038">
        <v>0.26950000000000002</v>
      </c>
      <c r="M2038" s="63">
        <v>45431</v>
      </c>
      <c r="N2038" s="63">
        <v>45491</v>
      </c>
      <c r="O2038">
        <v>60</v>
      </c>
      <c r="P2038" t="s">
        <v>8799</v>
      </c>
      <c r="Q2038">
        <v>0</v>
      </c>
      <c r="R2038">
        <v>0</v>
      </c>
      <c r="S2038">
        <v>0</v>
      </c>
      <c r="T2038">
        <v>0</v>
      </c>
      <c r="U2038">
        <v>0</v>
      </c>
      <c r="V2038">
        <v>0</v>
      </c>
      <c r="W2038">
        <v>0</v>
      </c>
      <c r="X2038" s="1">
        <v>45473</v>
      </c>
      <c r="Y2038" s="1">
        <v>43298</v>
      </c>
      <c r="Z2038" t="s">
        <v>35</v>
      </c>
      <c r="AA2038" t="s">
        <v>102</v>
      </c>
    </row>
    <row r="2039" spans="1:27" x14ac:dyDescent="0.25">
      <c r="A2039" t="s">
        <v>1528</v>
      </c>
      <c r="B2039" t="s">
        <v>4053</v>
      </c>
      <c r="C2039" t="s">
        <v>27</v>
      </c>
      <c r="D2039" t="s">
        <v>35</v>
      </c>
      <c r="E2039" t="s">
        <v>155</v>
      </c>
      <c r="F2039" t="s">
        <v>14</v>
      </c>
      <c r="G2039" t="s">
        <v>4</v>
      </c>
      <c r="H2039">
        <v>672</v>
      </c>
      <c r="I2039" t="s">
        <v>8944</v>
      </c>
      <c r="J2039">
        <v>80000</v>
      </c>
      <c r="K2039">
        <v>8068.17</v>
      </c>
      <c r="L2039">
        <v>0.26950000000000002</v>
      </c>
      <c r="M2039" s="63">
        <v>45468</v>
      </c>
      <c r="N2039" s="63">
        <v>45528</v>
      </c>
      <c r="O2039">
        <v>60</v>
      </c>
      <c r="P2039" t="s">
        <v>8799</v>
      </c>
      <c r="Q2039">
        <v>0</v>
      </c>
      <c r="R2039">
        <v>0</v>
      </c>
      <c r="S2039">
        <v>0</v>
      </c>
      <c r="T2039">
        <v>0</v>
      </c>
      <c r="U2039">
        <v>0</v>
      </c>
      <c r="V2039">
        <v>0</v>
      </c>
      <c r="W2039">
        <v>0</v>
      </c>
      <c r="X2039" s="1">
        <v>45473</v>
      </c>
      <c r="Y2039" s="1">
        <v>44398</v>
      </c>
      <c r="Z2039" t="s">
        <v>35</v>
      </c>
      <c r="AA2039" t="s">
        <v>102</v>
      </c>
    </row>
    <row r="2040" spans="1:27" x14ac:dyDescent="0.25">
      <c r="A2040" t="s">
        <v>1528</v>
      </c>
      <c r="B2040" t="s">
        <v>4051</v>
      </c>
      <c r="C2040" t="s">
        <v>27</v>
      </c>
      <c r="D2040" t="s">
        <v>35</v>
      </c>
      <c r="E2040" t="s">
        <v>155</v>
      </c>
      <c r="F2040" t="s">
        <v>14</v>
      </c>
      <c r="G2040" t="s">
        <v>7</v>
      </c>
      <c r="H2040">
        <v>672</v>
      </c>
      <c r="I2040" t="s">
        <v>5928</v>
      </c>
      <c r="J2040">
        <v>80000</v>
      </c>
      <c r="K2040">
        <v>10431.629999999999</v>
      </c>
      <c r="L2040">
        <v>0.26950000000000002</v>
      </c>
      <c r="M2040" s="63">
        <v>45437</v>
      </c>
      <c r="N2040" s="63">
        <v>45497</v>
      </c>
      <c r="O2040">
        <v>60</v>
      </c>
      <c r="P2040" t="s">
        <v>8799</v>
      </c>
      <c r="Q2040">
        <v>0</v>
      </c>
      <c r="R2040">
        <v>0</v>
      </c>
      <c r="S2040">
        <v>0</v>
      </c>
      <c r="T2040">
        <v>0</v>
      </c>
      <c r="U2040">
        <v>0</v>
      </c>
      <c r="V2040">
        <v>0</v>
      </c>
      <c r="W2040">
        <v>0</v>
      </c>
      <c r="X2040" s="1">
        <v>45473</v>
      </c>
      <c r="Y2040" s="1">
        <v>43298</v>
      </c>
      <c r="Z2040" t="s">
        <v>35</v>
      </c>
      <c r="AA2040" t="s">
        <v>102</v>
      </c>
    </row>
    <row r="2041" spans="1:27" x14ac:dyDescent="0.25">
      <c r="A2041" t="s">
        <v>2773</v>
      </c>
      <c r="B2041" t="s">
        <v>4069</v>
      </c>
      <c r="C2041" t="s">
        <v>27</v>
      </c>
      <c r="D2041" t="s">
        <v>35</v>
      </c>
      <c r="E2041" t="s">
        <v>155</v>
      </c>
      <c r="F2041" t="s">
        <v>7</v>
      </c>
      <c r="G2041" t="s">
        <v>5</v>
      </c>
      <c r="H2041">
        <v>584</v>
      </c>
      <c r="I2041" t="s">
        <v>5689</v>
      </c>
      <c r="J2041">
        <v>80000</v>
      </c>
      <c r="K2041">
        <v>19239.330000000002</v>
      </c>
      <c r="L2041">
        <v>0.26950000000000002</v>
      </c>
      <c r="M2041" s="63">
        <v>45466</v>
      </c>
      <c r="N2041" s="63">
        <v>45496</v>
      </c>
      <c r="O2041">
        <v>30</v>
      </c>
      <c r="P2041" t="s">
        <v>8799</v>
      </c>
      <c r="Q2041">
        <v>0</v>
      </c>
      <c r="R2041">
        <v>0</v>
      </c>
      <c r="S2041">
        <v>0</v>
      </c>
      <c r="T2041">
        <v>0</v>
      </c>
      <c r="U2041">
        <v>0</v>
      </c>
      <c r="V2041">
        <v>0</v>
      </c>
      <c r="W2041">
        <v>0</v>
      </c>
      <c r="X2041" s="1">
        <v>45473</v>
      </c>
      <c r="Y2041" s="1">
        <v>45102</v>
      </c>
      <c r="Z2041" t="s">
        <v>35</v>
      </c>
      <c r="AA2041" t="s">
        <v>99</v>
      </c>
    </row>
    <row r="2042" spans="1:27" x14ac:dyDescent="0.25">
      <c r="A2042" t="s">
        <v>2773</v>
      </c>
      <c r="B2042" t="s">
        <v>4070</v>
      </c>
      <c r="C2042" t="s">
        <v>27</v>
      </c>
      <c r="D2042" t="s">
        <v>35</v>
      </c>
      <c r="E2042" t="s">
        <v>155</v>
      </c>
      <c r="F2042" t="s">
        <v>7</v>
      </c>
      <c r="G2042" t="s">
        <v>9</v>
      </c>
      <c r="H2042">
        <v>584</v>
      </c>
      <c r="I2042" t="s">
        <v>5865</v>
      </c>
      <c r="J2042">
        <v>80000</v>
      </c>
      <c r="K2042">
        <v>154.55000000000001</v>
      </c>
      <c r="L2042">
        <v>0.26950000000000002</v>
      </c>
      <c r="M2042" s="63">
        <v>45462</v>
      </c>
      <c r="N2042" s="63">
        <v>45492</v>
      </c>
      <c r="O2042">
        <v>30</v>
      </c>
      <c r="P2042" t="s">
        <v>8799</v>
      </c>
      <c r="Q2042">
        <v>0</v>
      </c>
      <c r="R2042">
        <v>0</v>
      </c>
      <c r="S2042">
        <v>0</v>
      </c>
      <c r="T2042">
        <v>0</v>
      </c>
      <c r="U2042">
        <v>0</v>
      </c>
      <c r="V2042">
        <v>0</v>
      </c>
      <c r="W2042">
        <v>0</v>
      </c>
      <c r="X2042" s="1">
        <v>45473</v>
      </c>
      <c r="Y2042" s="1">
        <v>43497</v>
      </c>
      <c r="Z2042" t="s">
        <v>35</v>
      </c>
      <c r="AA2042" t="s">
        <v>99</v>
      </c>
    </row>
    <row r="2043" spans="1:27" x14ac:dyDescent="0.25">
      <c r="A2043" t="s">
        <v>2773</v>
      </c>
      <c r="B2043" t="s">
        <v>4068</v>
      </c>
      <c r="C2043" t="s">
        <v>27</v>
      </c>
      <c r="D2043" t="s">
        <v>35</v>
      </c>
      <c r="E2043" t="s">
        <v>155</v>
      </c>
      <c r="F2043" t="s">
        <v>7</v>
      </c>
      <c r="G2043" t="s">
        <v>13</v>
      </c>
      <c r="H2043">
        <v>584</v>
      </c>
      <c r="I2043" t="s">
        <v>5872</v>
      </c>
      <c r="J2043">
        <v>80000</v>
      </c>
      <c r="K2043">
        <v>15560.49</v>
      </c>
      <c r="L2043">
        <v>0.26950000000000002</v>
      </c>
      <c r="M2043" s="63">
        <v>45460</v>
      </c>
      <c r="N2043" s="63">
        <v>45490</v>
      </c>
      <c r="O2043">
        <v>30</v>
      </c>
      <c r="P2043" t="s">
        <v>8799</v>
      </c>
      <c r="Q2043">
        <v>0</v>
      </c>
      <c r="R2043">
        <v>0</v>
      </c>
      <c r="S2043">
        <v>0</v>
      </c>
      <c r="T2043">
        <v>0</v>
      </c>
      <c r="U2043">
        <v>0</v>
      </c>
      <c r="V2043">
        <v>0</v>
      </c>
      <c r="W2043">
        <v>0</v>
      </c>
      <c r="X2043" s="1">
        <v>45473</v>
      </c>
      <c r="Y2043" s="1">
        <v>43497</v>
      </c>
      <c r="Z2043" t="s">
        <v>35</v>
      </c>
      <c r="AA2043" t="s">
        <v>99</v>
      </c>
    </row>
    <row r="2044" spans="1:27" x14ac:dyDescent="0.25">
      <c r="A2044" t="s">
        <v>2773</v>
      </c>
      <c r="B2044" t="s">
        <v>9155</v>
      </c>
      <c r="C2044" t="s">
        <v>27</v>
      </c>
      <c r="D2044" t="s">
        <v>35</v>
      </c>
      <c r="E2044" t="s">
        <v>155</v>
      </c>
      <c r="F2044" t="s">
        <v>7</v>
      </c>
      <c r="G2044" t="s">
        <v>13</v>
      </c>
      <c r="H2044">
        <v>584</v>
      </c>
      <c r="I2044" t="s">
        <v>5672</v>
      </c>
      <c r="J2044">
        <v>80000</v>
      </c>
      <c r="K2044">
        <v>13575.43</v>
      </c>
      <c r="L2044">
        <v>0.26950000000000002</v>
      </c>
      <c r="M2044" s="63">
        <v>45462</v>
      </c>
      <c r="N2044" s="63">
        <v>45492</v>
      </c>
      <c r="O2044">
        <v>30</v>
      </c>
      <c r="P2044" t="s">
        <v>8799</v>
      </c>
      <c r="Q2044">
        <v>0</v>
      </c>
      <c r="R2044">
        <v>0</v>
      </c>
      <c r="S2044">
        <v>0</v>
      </c>
      <c r="T2044">
        <v>0</v>
      </c>
      <c r="U2044">
        <v>0</v>
      </c>
      <c r="V2044">
        <v>0</v>
      </c>
      <c r="W2044">
        <v>0</v>
      </c>
      <c r="X2044" s="1">
        <v>45473</v>
      </c>
      <c r="Y2044" s="1">
        <v>44444</v>
      </c>
      <c r="Z2044" t="s">
        <v>35</v>
      </c>
      <c r="AA2044" t="s">
        <v>99</v>
      </c>
    </row>
    <row r="2045" spans="1:27" x14ac:dyDescent="0.25">
      <c r="A2045" t="s">
        <v>2773</v>
      </c>
      <c r="B2045" t="s">
        <v>4690</v>
      </c>
      <c r="C2045" t="s">
        <v>27</v>
      </c>
      <c r="D2045" t="s">
        <v>35</v>
      </c>
      <c r="E2045" t="s">
        <v>155</v>
      </c>
      <c r="F2045" t="s">
        <v>7</v>
      </c>
      <c r="G2045" t="s">
        <v>13</v>
      </c>
      <c r="H2045">
        <v>584</v>
      </c>
      <c r="I2045" t="s">
        <v>9000</v>
      </c>
      <c r="J2045">
        <v>80000</v>
      </c>
      <c r="K2045">
        <v>6768.08</v>
      </c>
      <c r="L2045">
        <v>0.26950000000000002</v>
      </c>
      <c r="M2045" s="63">
        <v>45469</v>
      </c>
      <c r="N2045" s="63">
        <v>45499</v>
      </c>
      <c r="O2045">
        <v>30</v>
      </c>
      <c r="P2045" t="s">
        <v>8799</v>
      </c>
      <c r="Q2045">
        <v>0</v>
      </c>
      <c r="R2045">
        <v>0</v>
      </c>
      <c r="S2045">
        <v>0</v>
      </c>
      <c r="T2045">
        <v>0</v>
      </c>
      <c r="U2045">
        <v>0</v>
      </c>
      <c r="V2045">
        <v>0</v>
      </c>
      <c r="W2045">
        <v>0</v>
      </c>
      <c r="X2045" s="1">
        <v>45473</v>
      </c>
      <c r="Y2045" s="1">
        <v>45107</v>
      </c>
      <c r="Z2045" t="s">
        <v>35</v>
      </c>
      <c r="AA2045" t="s">
        <v>99</v>
      </c>
    </row>
    <row r="2046" spans="1:27" x14ac:dyDescent="0.25">
      <c r="A2046" t="s">
        <v>2818</v>
      </c>
      <c r="B2046" t="s">
        <v>4190</v>
      </c>
      <c r="C2046" t="s">
        <v>27</v>
      </c>
      <c r="D2046" t="s">
        <v>35</v>
      </c>
      <c r="E2046" t="s">
        <v>155</v>
      </c>
      <c r="F2046" t="s">
        <v>3</v>
      </c>
      <c r="G2046" t="s">
        <v>9</v>
      </c>
      <c r="H2046">
        <v>614</v>
      </c>
      <c r="I2046" t="s">
        <v>8978</v>
      </c>
      <c r="J2046">
        <v>100000</v>
      </c>
      <c r="K2046">
        <v>62867.040000000001</v>
      </c>
      <c r="L2046">
        <v>0.26950000000000002</v>
      </c>
      <c r="M2046" s="63">
        <v>45430</v>
      </c>
      <c r="N2046" s="63">
        <v>45475</v>
      </c>
      <c r="O2046">
        <v>45</v>
      </c>
      <c r="P2046" t="s">
        <v>8799</v>
      </c>
      <c r="Q2046">
        <v>0</v>
      </c>
      <c r="R2046">
        <v>0</v>
      </c>
      <c r="S2046">
        <v>0</v>
      </c>
      <c r="T2046">
        <v>0</v>
      </c>
      <c r="U2046">
        <v>0</v>
      </c>
      <c r="V2046">
        <v>0</v>
      </c>
      <c r="W2046">
        <v>0</v>
      </c>
      <c r="X2046" s="1">
        <v>45473</v>
      </c>
      <c r="Y2046" s="1">
        <v>43755</v>
      </c>
      <c r="Z2046" t="s">
        <v>35</v>
      </c>
      <c r="AA2046" t="s">
        <v>99</v>
      </c>
    </row>
    <row r="2047" spans="1:27" x14ac:dyDescent="0.25">
      <c r="A2047" t="s">
        <v>4499</v>
      </c>
      <c r="B2047" t="s">
        <v>4500</v>
      </c>
      <c r="C2047" t="s">
        <v>27</v>
      </c>
      <c r="D2047" t="s">
        <v>35</v>
      </c>
      <c r="E2047" t="s">
        <v>155</v>
      </c>
      <c r="F2047" t="s">
        <v>9</v>
      </c>
      <c r="G2047" t="s">
        <v>9</v>
      </c>
      <c r="H2047">
        <v>747</v>
      </c>
      <c r="I2047" t="s">
        <v>5831</v>
      </c>
      <c r="J2047">
        <v>85000</v>
      </c>
      <c r="K2047">
        <v>69581.83</v>
      </c>
      <c r="L2047">
        <v>0.26950000000000002</v>
      </c>
      <c r="M2047" s="63">
        <v>45464</v>
      </c>
      <c r="N2047" s="63">
        <v>45509</v>
      </c>
      <c r="O2047">
        <v>45</v>
      </c>
      <c r="P2047" t="s">
        <v>8799</v>
      </c>
      <c r="Q2047">
        <v>0</v>
      </c>
      <c r="R2047">
        <v>0</v>
      </c>
      <c r="S2047">
        <v>0</v>
      </c>
      <c r="T2047">
        <v>0</v>
      </c>
      <c r="U2047">
        <v>0</v>
      </c>
      <c r="V2047">
        <v>0</v>
      </c>
      <c r="W2047">
        <v>0</v>
      </c>
      <c r="X2047" s="1">
        <v>45473</v>
      </c>
      <c r="Y2047" s="1">
        <v>45197</v>
      </c>
      <c r="Z2047" t="s">
        <v>35</v>
      </c>
      <c r="AA2047" t="s">
        <v>101</v>
      </c>
    </row>
    <row r="2048" spans="1:27" x14ac:dyDescent="0.25">
      <c r="A2048" t="s">
        <v>2315</v>
      </c>
      <c r="B2048" t="s">
        <v>4268</v>
      </c>
      <c r="C2048" t="s">
        <v>27</v>
      </c>
      <c r="D2048" t="s">
        <v>35</v>
      </c>
      <c r="E2048" t="s">
        <v>155</v>
      </c>
      <c r="F2048" t="s">
        <v>10</v>
      </c>
      <c r="G2048" t="s">
        <v>7</v>
      </c>
      <c r="H2048">
        <v>751</v>
      </c>
      <c r="I2048" t="s">
        <v>5881</v>
      </c>
      <c r="J2048">
        <v>250000</v>
      </c>
      <c r="K2048">
        <v>110422.96</v>
      </c>
      <c r="L2048">
        <v>0.26950000000000002</v>
      </c>
      <c r="M2048" s="63">
        <v>45465</v>
      </c>
      <c r="N2048" s="63">
        <v>45495</v>
      </c>
      <c r="O2048">
        <v>30</v>
      </c>
      <c r="P2048" t="s">
        <v>8799</v>
      </c>
      <c r="Q2048">
        <v>0</v>
      </c>
      <c r="R2048">
        <v>0</v>
      </c>
      <c r="S2048">
        <v>0</v>
      </c>
      <c r="T2048">
        <v>0</v>
      </c>
      <c r="U2048">
        <v>0</v>
      </c>
      <c r="V2048">
        <v>0</v>
      </c>
      <c r="W2048">
        <v>0</v>
      </c>
      <c r="X2048" s="1">
        <v>45473</v>
      </c>
      <c r="Y2048" s="1">
        <v>43301</v>
      </c>
      <c r="Z2048" t="s">
        <v>35</v>
      </c>
      <c r="AA2048" t="s">
        <v>102</v>
      </c>
    </row>
    <row r="2049" spans="1:27" x14ac:dyDescent="0.25">
      <c r="A2049" t="s">
        <v>2315</v>
      </c>
      <c r="B2049" t="s">
        <v>4269</v>
      </c>
      <c r="C2049" t="s">
        <v>27</v>
      </c>
      <c r="D2049" t="s">
        <v>35</v>
      </c>
      <c r="E2049" t="s">
        <v>155</v>
      </c>
      <c r="F2049" t="s">
        <v>10</v>
      </c>
      <c r="G2049" t="s">
        <v>9</v>
      </c>
      <c r="H2049">
        <v>751</v>
      </c>
      <c r="I2049" t="s">
        <v>5820</v>
      </c>
      <c r="J2049">
        <v>250000</v>
      </c>
      <c r="K2049">
        <v>91311.19</v>
      </c>
      <c r="L2049">
        <v>0.26950000000000002</v>
      </c>
      <c r="M2049" s="63">
        <v>45468</v>
      </c>
      <c r="N2049" s="63">
        <v>45498</v>
      </c>
      <c r="O2049">
        <v>30</v>
      </c>
      <c r="P2049" t="s">
        <v>8799</v>
      </c>
      <c r="Q2049">
        <v>0</v>
      </c>
      <c r="R2049">
        <v>0</v>
      </c>
      <c r="S2049">
        <v>0</v>
      </c>
      <c r="T2049">
        <v>0</v>
      </c>
      <c r="U2049">
        <v>0</v>
      </c>
      <c r="V2049">
        <v>0</v>
      </c>
      <c r="W2049">
        <v>0</v>
      </c>
      <c r="X2049" s="1">
        <v>45473</v>
      </c>
      <c r="Y2049" s="1">
        <v>43301</v>
      </c>
      <c r="Z2049" t="s">
        <v>35</v>
      </c>
      <c r="AA2049" t="s">
        <v>102</v>
      </c>
    </row>
    <row r="2050" spans="1:27" x14ac:dyDescent="0.25">
      <c r="A2050" t="s">
        <v>2827</v>
      </c>
      <c r="B2050" t="s">
        <v>4208</v>
      </c>
      <c r="C2050" t="s">
        <v>27</v>
      </c>
      <c r="D2050" t="s">
        <v>35</v>
      </c>
      <c r="E2050" t="s">
        <v>155</v>
      </c>
      <c r="F2050" t="s">
        <v>6</v>
      </c>
      <c r="G2050" t="s">
        <v>12</v>
      </c>
      <c r="H2050">
        <v>740</v>
      </c>
      <c r="I2050" t="s">
        <v>5999</v>
      </c>
      <c r="J2050">
        <v>50000</v>
      </c>
      <c r="K2050">
        <v>3441.57</v>
      </c>
      <c r="L2050">
        <v>0.26950000000000002</v>
      </c>
      <c r="M2050" s="63">
        <v>45472</v>
      </c>
      <c r="N2050" s="63">
        <v>45517</v>
      </c>
      <c r="O2050">
        <v>45</v>
      </c>
      <c r="P2050" t="s">
        <v>8799</v>
      </c>
      <c r="Q2050">
        <v>0</v>
      </c>
      <c r="R2050">
        <v>0</v>
      </c>
      <c r="S2050">
        <v>0</v>
      </c>
      <c r="T2050">
        <v>0</v>
      </c>
      <c r="U2050">
        <v>0</v>
      </c>
      <c r="V2050">
        <v>0</v>
      </c>
      <c r="W2050">
        <v>0</v>
      </c>
      <c r="X2050" s="1">
        <v>45473</v>
      </c>
      <c r="Y2050" s="1">
        <v>43948</v>
      </c>
      <c r="Z2050" t="s">
        <v>35</v>
      </c>
      <c r="AA2050" t="s">
        <v>99</v>
      </c>
    </row>
    <row r="2051" spans="1:27" x14ac:dyDescent="0.25">
      <c r="A2051" t="s">
        <v>2827</v>
      </c>
      <c r="B2051" t="s">
        <v>4206</v>
      </c>
      <c r="C2051" t="s">
        <v>27</v>
      </c>
      <c r="D2051" t="s">
        <v>35</v>
      </c>
      <c r="E2051" t="s">
        <v>155</v>
      </c>
      <c r="F2051" t="s">
        <v>6</v>
      </c>
      <c r="G2051" t="s">
        <v>9</v>
      </c>
      <c r="H2051">
        <v>740</v>
      </c>
      <c r="I2051" t="s">
        <v>5797</v>
      </c>
      <c r="J2051">
        <v>50000</v>
      </c>
      <c r="K2051">
        <v>22112.639999999999</v>
      </c>
      <c r="L2051">
        <v>0.26950000000000002</v>
      </c>
      <c r="M2051" s="63">
        <v>45474</v>
      </c>
      <c r="N2051" s="63">
        <v>45519</v>
      </c>
      <c r="O2051">
        <v>45</v>
      </c>
      <c r="P2051" t="s">
        <v>8799</v>
      </c>
      <c r="Q2051">
        <v>0</v>
      </c>
      <c r="R2051">
        <v>0</v>
      </c>
      <c r="S2051">
        <v>0</v>
      </c>
      <c r="T2051">
        <v>0</v>
      </c>
      <c r="U2051">
        <v>0</v>
      </c>
      <c r="V2051">
        <v>0</v>
      </c>
      <c r="W2051">
        <v>0</v>
      </c>
      <c r="X2051" s="1">
        <v>45473</v>
      </c>
      <c r="Y2051" s="1">
        <v>43948</v>
      </c>
      <c r="Z2051" t="s">
        <v>35</v>
      </c>
      <c r="AA2051" t="s">
        <v>99</v>
      </c>
    </row>
    <row r="2052" spans="1:27" x14ac:dyDescent="0.25">
      <c r="A2052" t="s">
        <v>2827</v>
      </c>
      <c r="B2052" t="s">
        <v>4207</v>
      </c>
      <c r="C2052" t="s">
        <v>27</v>
      </c>
      <c r="D2052" t="s">
        <v>35</v>
      </c>
      <c r="E2052" t="s">
        <v>155</v>
      </c>
      <c r="F2052" t="s">
        <v>6</v>
      </c>
      <c r="G2052" t="s">
        <v>13</v>
      </c>
      <c r="H2052">
        <v>740</v>
      </c>
      <c r="I2052" t="s">
        <v>5843</v>
      </c>
      <c r="J2052">
        <v>50000</v>
      </c>
      <c r="K2052">
        <v>12788.16</v>
      </c>
      <c r="L2052">
        <v>0.26950000000000002</v>
      </c>
      <c r="M2052" s="63">
        <v>45451</v>
      </c>
      <c r="N2052" s="63">
        <v>45496</v>
      </c>
      <c r="O2052">
        <v>45</v>
      </c>
      <c r="P2052" t="s">
        <v>8799</v>
      </c>
      <c r="Q2052">
        <v>0</v>
      </c>
      <c r="R2052">
        <v>0</v>
      </c>
      <c r="S2052">
        <v>0</v>
      </c>
      <c r="T2052">
        <v>0</v>
      </c>
      <c r="U2052">
        <v>0</v>
      </c>
      <c r="V2052">
        <v>0</v>
      </c>
      <c r="W2052">
        <v>0</v>
      </c>
      <c r="X2052" s="1">
        <v>45473</v>
      </c>
      <c r="Y2052" s="1">
        <v>44723</v>
      </c>
      <c r="Z2052" t="s">
        <v>35</v>
      </c>
      <c r="AA2052" t="s">
        <v>99</v>
      </c>
    </row>
    <row r="2053" spans="1:27" x14ac:dyDescent="0.25">
      <c r="A2053" t="s">
        <v>2827</v>
      </c>
      <c r="B2053" t="s">
        <v>4209</v>
      </c>
      <c r="C2053" t="s">
        <v>27</v>
      </c>
      <c r="D2053" t="s">
        <v>35</v>
      </c>
      <c r="E2053" t="s">
        <v>155</v>
      </c>
      <c r="F2053" t="s">
        <v>6</v>
      </c>
      <c r="G2053" t="s">
        <v>7</v>
      </c>
      <c r="H2053">
        <v>740</v>
      </c>
      <c r="I2053" t="s">
        <v>5999</v>
      </c>
      <c r="J2053">
        <v>50000</v>
      </c>
      <c r="K2053">
        <v>1646.15</v>
      </c>
      <c r="L2053">
        <v>0.26950000000000002</v>
      </c>
      <c r="M2053" s="63">
        <v>45454</v>
      </c>
      <c r="N2053" s="63">
        <v>45499</v>
      </c>
      <c r="O2053">
        <v>45</v>
      </c>
      <c r="P2053" t="s">
        <v>8799</v>
      </c>
      <c r="Q2053">
        <v>0</v>
      </c>
      <c r="R2053">
        <v>0</v>
      </c>
      <c r="S2053">
        <v>0</v>
      </c>
      <c r="T2053">
        <v>0</v>
      </c>
      <c r="U2053">
        <v>0</v>
      </c>
      <c r="V2053">
        <v>0</v>
      </c>
      <c r="W2053">
        <v>0</v>
      </c>
      <c r="X2053" s="1">
        <v>45473</v>
      </c>
      <c r="Y2053" s="1">
        <v>43948</v>
      </c>
      <c r="Z2053" t="s">
        <v>35</v>
      </c>
      <c r="AA2053" t="s">
        <v>99</v>
      </c>
    </row>
    <row r="2054" spans="1:27" x14ac:dyDescent="0.25">
      <c r="A2054" t="s">
        <v>2827</v>
      </c>
      <c r="B2054" t="s">
        <v>4800</v>
      </c>
      <c r="C2054" t="s">
        <v>27</v>
      </c>
      <c r="D2054" t="s">
        <v>35</v>
      </c>
      <c r="E2054" t="s">
        <v>155</v>
      </c>
      <c r="F2054" t="s">
        <v>6</v>
      </c>
      <c r="G2054" t="s">
        <v>9</v>
      </c>
      <c r="H2054">
        <v>740</v>
      </c>
      <c r="I2054" t="s">
        <v>5930</v>
      </c>
      <c r="J2054">
        <v>50000</v>
      </c>
      <c r="K2054">
        <v>2818.97</v>
      </c>
      <c r="L2054">
        <v>0.26950000000000002</v>
      </c>
      <c r="M2054" s="63">
        <v>45441</v>
      </c>
      <c r="N2054" s="63">
        <v>45486</v>
      </c>
      <c r="O2054">
        <v>45</v>
      </c>
      <c r="P2054" t="s">
        <v>8799</v>
      </c>
      <c r="Q2054">
        <v>0</v>
      </c>
      <c r="R2054">
        <v>0</v>
      </c>
      <c r="S2054">
        <v>0</v>
      </c>
      <c r="T2054">
        <v>0</v>
      </c>
      <c r="U2054">
        <v>0</v>
      </c>
      <c r="V2054">
        <v>0</v>
      </c>
      <c r="W2054">
        <v>0</v>
      </c>
      <c r="X2054" s="1">
        <v>45473</v>
      </c>
      <c r="Y2054" s="1">
        <v>45342</v>
      </c>
      <c r="Z2054" t="s">
        <v>35</v>
      </c>
      <c r="AA2054" t="s">
        <v>99</v>
      </c>
    </row>
    <row r="2055" spans="1:27" x14ac:dyDescent="0.25">
      <c r="A2055" t="s">
        <v>2859</v>
      </c>
      <c r="B2055" t="s">
        <v>4289</v>
      </c>
      <c r="C2055" t="s">
        <v>27</v>
      </c>
      <c r="D2055" t="s">
        <v>35</v>
      </c>
      <c r="E2055" t="s">
        <v>155</v>
      </c>
      <c r="F2055" t="s">
        <v>4</v>
      </c>
      <c r="G2055" t="s">
        <v>9</v>
      </c>
      <c r="H2055">
        <v>818</v>
      </c>
      <c r="I2055" t="s">
        <v>5683</v>
      </c>
      <c r="J2055">
        <v>110000</v>
      </c>
      <c r="K2055">
        <v>1095.3800000000001</v>
      </c>
      <c r="L2055">
        <v>0.26950000000000002</v>
      </c>
      <c r="M2055" s="63">
        <v>45447</v>
      </c>
      <c r="N2055" s="63">
        <v>45477</v>
      </c>
      <c r="O2055">
        <v>30</v>
      </c>
      <c r="P2055" t="s">
        <v>8799</v>
      </c>
      <c r="Q2055">
        <v>0</v>
      </c>
      <c r="R2055">
        <v>0</v>
      </c>
      <c r="S2055">
        <v>0</v>
      </c>
      <c r="T2055">
        <v>0</v>
      </c>
      <c r="U2055">
        <v>0</v>
      </c>
      <c r="V2055">
        <v>0</v>
      </c>
      <c r="W2055">
        <v>0</v>
      </c>
      <c r="X2055" s="1">
        <v>45473</v>
      </c>
      <c r="Y2055" s="1">
        <v>45108</v>
      </c>
      <c r="Z2055" t="s">
        <v>35</v>
      </c>
      <c r="AA2055" t="s">
        <v>101</v>
      </c>
    </row>
    <row r="2056" spans="1:27" x14ac:dyDescent="0.25">
      <c r="A2056" t="s">
        <v>2859</v>
      </c>
      <c r="B2056" t="s">
        <v>4288</v>
      </c>
      <c r="C2056" t="s">
        <v>27</v>
      </c>
      <c r="D2056" t="s">
        <v>35</v>
      </c>
      <c r="E2056" t="s">
        <v>155</v>
      </c>
      <c r="F2056" t="s">
        <v>4</v>
      </c>
      <c r="G2056" t="s">
        <v>9</v>
      </c>
      <c r="H2056">
        <v>818</v>
      </c>
      <c r="I2056" t="s">
        <v>5882</v>
      </c>
      <c r="J2056">
        <v>110000</v>
      </c>
      <c r="K2056">
        <v>1086.3599999999999</v>
      </c>
      <c r="L2056">
        <v>0.26950000000000002</v>
      </c>
      <c r="M2056" s="63">
        <v>45462</v>
      </c>
      <c r="N2056" s="63">
        <v>45492</v>
      </c>
      <c r="O2056">
        <v>30</v>
      </c>
      <c r="P2056" t="s">
        <v>8799</v>
      </c>
      <c r="Q2056">
        <v>0</v>
      </c>
      <c r="R2056">
        <v>0</v>
      </c>
      <c r="S2056">
        <v>0</v>
      </c>
      <c r="T2056">
        <v>0</v>
      </c>
      <c r="U2056">
        <v>0</v>
      </c>
      <c r="V2056">
        <v>0</v>
      </c>
      <c r="W2056">
        <v>0</v>
      </c>
      <c r="X2056" s="1">
        <v>45473</v>
      </c>
      <c r="Y2056" s="1">
        <v>43642</v>
      </c>
      <c r="Z2056" t="s">
        <v>35</v>
      </c>
      <c r="AA2056" t="s">
        <v>101</v>
      </c>
    </row>
    <row r="2057" spans="1:27" x14ac:dyDescent="0.25">
      <c r="A2057" t="s">
        <v>2859</v>
      </c>
      <c r="B2057" t="s">
        <v>9136</v>
      </c>
      <c r="C2057" t="s">
        <v>27</v>
      </c>
      <c r="D2057" t="s">
        <v>35</v>
      </c>
      <c r="E2057" t="s">
        <v>155</v>
      </c>
      <c r="F2057" t="s">
        <v>4</v>
      </c>
      <c r="G2057" t="s">
        <v>18</v>
      </c>
      <c r="H2057">
        <v>818</v>
      </c>
      <c r="I2057" t="s">
        <v>5796</v>
      </c>
      <c r="J2057">
        <v>110000</v>
      </c>
      <c r="K2057">
        <v>1109.24</v>
      </c>
      <c r="L2057">
        <v>0.26950000000000002</v>
      </c>
      <c r="M2057" s="63">
        <v>45470</v>
      </c>
      <c r="N2057" s="63">
        <v>45500</v>
      </c>
      <c r="O2057">
        <v>30</v>
      </c>
      <c r="P2057" t="s">
        <v>8799</v>
      </c>
      <c r="Q2057">
        <v>0</v>
      </c>
      <c r="R2057">
        <v>0</v>
      </c>
      <c r="S2057">
        <v>0</v>
      </c>
      <c r="T2057">
        <v>0</v>
      </c>
      <c r="U2057">
        <v>0</v>
      </c>
      <c r="V2057">
        <v>0</v>
      </c>
      <c r="W2057">
        <v>0</v>
      </c>
      <c r="X2057" s="1">
        <v>45473</v>
      </c>
      <c r="Y2057" s="1">
        <v>45247</v>
      </c>
      <c r="Z2057" t="s">
        <v>35</v>
      </c>
      <c r="AA2057" t="s">
        <v>101</v>
      </c>
    </row>
    <row r="2058" spans="1:27" x14ac:dyDescent="0.25">
      <c r="A2058" t="s">
        <v>2859</v>
      </c>
      <c r="B2058" t="s">
        <v>4290</v>
      </c>
      <c r="C2058" t="s">
        <v>27</v>
      </c>
      <c r="D2058" t="s">
        <v>35</v>
      </c>
      <c r="E2058" t="s">
        <v>155</v>
      </c>
      <c r="F2058" t="s">
        <v>4</v>
      </c>
      <c r="G2058" t="s">
        <v>3</v>
      </c>
      <c r="H2058">
        <v>818</v>
      </c>
      <c r="I2058" t="s">
        <v>5971</v>
      </c>
      <c r="J2058">
        <v>110000</v>
      </c>
      <c r="K2058">
        <v>7.7</v>
      </c>
      <c r="L2058">
        <v>0.26950000000000002</v>
      </c>
      <c r="M2058" s="63">
        <v>45473</v>
      </c>
      <c r="N2058" s="63">
        <v>45503</v>
      </c>
      <c r="O2058">
        <v>30</v>
      </c>
      <c r="P2058" t="s">
        <v>8799</v>
      </c>
      <c r="Q2058">
        <v>0</v>
      </c>
      <c r="R2058">
        <v>0</v>
      </c>
      <c r="S2058">
        <v>0</v>
      </c>
      <c r="T2058">
        <v>0</v>
      </c>
      <c r="U2058">
        <v>0</v>
      </c>
      <c r="V2058">
        <v>0</v>
      </c>
      <c r="W2058">
        <v>0</v>
      </c>
      <c r="X2058" s="1">
        <v>45473</v>
      </c>
      <c r="Y2058" s="1">
        <v>43642</v>
      </c>
      <c r="Z2058" t="s">
        <v>35</v>
      </c>
      <c r="AA2058" t="s">
        <v>101</v>
      </c>
    </row>
    <row r="2059" spans="1:27" x14ac:dyDescent="0.25">
      <c r="A2059" t="s">
        <v>2859</v>
      </c>
      <c r="B2059" t="s">
        <v>9185</v>
      </c>
      <c r="C2059" t="s">
        <v>27</v>
      </c>
      <c r="D2059" t="s">
        <v>35</v>
      </c>
      <c r="E2059" t="s">
        <v>155</v>
      </c>
      <c r="F2059" t="s">
        <v>4</v>
      </c>
      <c r="G2059" t="s">
        <v>9</v>
      </c>
      <c r="H2059">
        <v>818</v>
      </c>
      <c r="I2059" t="s">
        <v>8968</v>
      </c>
      <c r="J2059">
        <v>110000</v>
      </c>
      <c r="K2059">
        <v>1193.72</v>
      </c>
      <c r="L2059">
        <v>0.26950000000000002</v>
      </c>
      <c r="M2059" s="63">
        <v>45469</v>
      </c>
      <c r="N2059" s="63">
        <v>45499</v>
      </c>
      <c r="O2059">
        <v>30</v>
      </c>
      <c r="P2059" t="s">
        <v>8799</v>
      </c>
      <c r="Q2059">
        <v>0</v>
      </c>
      <c r="R2059">
        <v>0</v>
      </c>
      <c r="S2059">
        <v>0</v>
      </c>
      <c r="T2059">
        <v>0</v>
      </c>
      <c r="U2059">
        <v>0</v>
      </c>
      <c r="V2059">
        <v>0</v>
      </c>
      <c r="W2059">
        <v>0</v>
      </c>
      <c r="X2059" s="1">
        <v>45473</v>
      </c>
      <c r="Y2059" s="1">
        <v>44519</v>
      </c>
      <c r="Z2059" t="s">
        <v>35</v>
      </c>
      <c r="AA2059" t="s">
        <v>101</v>
      </c>
    </row>
    <row r="2060" spans="1:27" x14ac:dyDescent="0.25">
      <c r="A2060" t="s">
        <v>2859</v>
      </c>
      <c r="B2060" t="s">
        <v>9168</v>
      </c>
      <c r="C2060" t="s">
        <v>27</v>
      </c>
      <c r="D2060" t="s">
        <v>35</v>
      </c>
      <c r="E2060" t="s">
        <v>155</v>
      </c>
      <c r="F2060" t="s">
        <v>4</v>
      </c>
      <c r="G2060" t="s">
        <v>3</v>
      </c>
      <c r="H2060">
        <v>818</v>
      </c>
      <c r="I2060" t="s">
        <v>6008</v>
      </c>
      <c r="J2060">
        <v>110000</v>
      </c>
      <c r="K2060">
        <v>1160.17</v>
      </c>
      <c r="L2060">
        <v>0.26950000000000002</v>
      </c>
      <c r="M2060" s="63">
        <v>45468</v>
      </c>
      <c r="N2060" s="63">
        <v>45498</v>
      </c>
      <c r="O2060">
        <v>30</v>
      </c>
      <c r="P2060" t="s">
        <v>8799</v>
      </c>
      <c r="Q2060">
        <v>0</v>
      </c>
      <c r="R2060">
        <v>0</v>
      </c>
      <c r="S2060">
        <v>0</v>
      </c>
      <c r="T2060">
        <v>0</v>
      </c>
      <c r="U2060">
        <v>0</v>
      </c>
      <c r="V2060">
        <v>0</v>
      </c>
      <c r="W2060">
        <v>0</v>
      </c>
      <c r="X2060" s="1">
        <v>45473</v>
      </c>
      <c r="Y2060" s="1">
        <v>44871</v>
      </c>
      <c r="Z2060" t="s">
        <v>35</v>
      </c>
      <c r="AA2060" t="s">
        <v>101</v>
      </c>
    </row>
    <row r="2061" spans="1:27" x14ac:dyDescent="0.25">
      <c r="A2061" t="s">
        <v>1028</v>
      </c>
      <c r="B2061" t="s">
        <v>3793</v>
      </c>
      <c r="C2061" t="s">
        <v>27</v>
      </c>
      <c r="D2061" t="s">
        <v>35</v>
      </c>
      <c r="E2061" t="s">
        <v>155</v>
      </c>
      <c r="F2061" t="s">
        <v>4</v>
      </c>
      <c r="G2061" t="s">
        <v>11</v>
      </c>
      <c r="H2061">
        <v>704</v>
      </c>
      <c r="I2061" t="s">
        <v>5886</v>
      </c>
      <c r="J2061">
        <v>100000</v>
      </c>
      <c r="K2061">
        <v>1169.8499999999999</v>
      </c>
      <c r="L2061">
        <v>0.26950000000000002</v>
      </c>
      <c r="M2061" s="63">
        <v>45470</v>
      </c>
      <c r="N2061" s="63">
        <v>45500</v>
      </c>
      <c r="O2061">
        <v>30</v>
      </c>
      <c r="P2061" t="s">
        <v>8799</v>
      </c>
      <c r="Q2061">
        <v>0</v>
      </c>
      <c r="R2061">
        <v>0</v>
      </c>
      <c r="S2061">
        <v>0</v>
      </c>
      <c r="T2061">
        <v>0</v>
      </c>
      <c r="U2061">
        <v>0</v>
      </c>
      <c r="V2061">
        <v>0</v>
      </c>
      <c r="W2061">
        <v>0</v>
      </c>
      <c r="X2061" s="1">
        <v>45473</v>
      </c>
      <c r="Y2061" s="1">
        <v>43724</v>
      </c>
      <c r="Z2061" t="s">
        <v>35</v>
      </c>
      <c r="AA2061" t="s">
        <v>100</v>
      </c>
    </row>
    <row r="2062" spans="1:27" x14ac:dyDescent="0.25">
      <c r="A2062" t="s">
        <v>1028</v>
      </c>
      <c r="B2062" t="s">
        <v>4338</v>
      </c>
      <c r="C2062" t="s">
        <v>27</v>
      </c>
      <c r="D2062" t="s">
        <v>35</v>
      </c>
      <c r="E2062" t="s">
        <v>155</v>
      </c>
      <c r="F2062" t="s">
        <v>4</v>
      </c>
      <c r="G2062" t="s">
        <v>9</v>
      </c>
      <c r="H2062">
        <v>704</v>
      </c>
      <c r="I2062" t="s">
        <v>5857</v>
      </c>
      <c r="J2062">
        <v>100000</v>
      </c>
      <c r="K2062">
        <v>7659.74</v>
      </c>
      <c r="L2062">
        <v>0.26950000000000002</v>
      </c>
      <c r="M2062" s="63">
        <v>45471</v>
      </c>
      <c r="N2062" s="63">
        <v>45501</v>
      </c>
      <c r="O2062">
        <v>30</v>
      </c>
      <c r="P2062" t="s">
        <v>8799</v>
      </c>
      <c r="Q2062">
        <v>0</v>
      </c>
      <c r="R2062">
        <v>0</v>
      </c>
      <c r="S2062">
        <v>0</v>
      </c>
      <c r="T2062">
        <v>0</v>
      </c>
      <c r="U2062">
        <v>0</v>
      </c>
      <c r="V2062">
        <v>0</v>
      </c>
      <c r="W2062">
        <v>0</v>
      </c>
      <c r="X2062" s="1">
        <v>45473</v>
      </c>
      <c r="Y2062" s="1">
        <v>44782</v>
      </c>
      <c r="Z2062" t="s">
        <v>35</v>
      </c>
      <c r="AA2062" t="s">
        <v>100</v>
      </c>
    </row>
    <row r="2063" spans="1:27" x14ac:dyDescent="0.25">
      <c r="A2063" t="s">
        <v>1028</v>
      </c>
      <c r="B2063" t="s">
        <v>3791</v>
      </c>
      <c r="C2063" t="s">
        <v>27</v>
      </c>
      <c r="D2063" t="s">
        <v>35</v>
      </c>
      <c r="E2063" t="s">
        <v>155</v>
      </c>
      <c r="F2063" t="s">
        <v>4</v>
      </c>
      <c r="G2063" t="s">
        <v>12</v>
      </c>
      <c r="H2063">
        <v>704</v>
      </c>
      <c r="I2063" t="s">
        <v>5886</v>
      </c>
      <c r="J2063">
        <v>100000</v>
      </c>
      <c r="K2063">
        <v>4180.7700000000004</v>
      </c>
      <c r="L2063">
        <v>0.26950000000000002</v>
      </c>
      <c r="M2063" s="63">
        <v>45446</v>
      </c>
      <c r="N2063" s="63">
        <v>45476</v>
      </c>
      <c r="O2063">
        <v>30</v>
      </c>
      <c r="P2063" t="s">
        <v>8799</v>
      </c>
      <c r="Q2063">
        <v>0</v>
      </c>
      <c r="R2063">
        <v>0</v>
      </c>
      <c r="S2063">
        <v>0</v>
      </c>
      <c r="T2063">
        <v>0</v>
      </c>
      <c r="U2063">
        <v>0</v>
      </c>
      <c r="V2063">
        <v>0</v>
      </c>
      <c r="W2063">
        <v>0</v>
      </c>
      <c r="X2063" s="1">
        <v>45473</v>
      </c>
      <c r="Y2063" s="1">
        <v>43724</v>
      </c>
      <c r="Z2063" t="s">
        <v>35</v>
      </c>
      <c r="AA2063" t="s">
        <v>100</v>
      </c>
    </row>
    <row r="2064" spans="1:27" x14ac:dyDescent="0.25">
      <c r="A2064" t="s">
        <v>1028</v>
      </c>
      <c r="B2064" t="s">
        <v>3790</v>
      </c>
      <c r="C2064" t="s">
        <v>27</v>
      </c>
      <c r="D2064" t="s">
        <v>35</v>
      </c>
      <c r="E2064" t="s">
        <v>155</v>
      </c>
      <c r="F2064" t="s">
        <v>4</v>
      </c>
      <c r="G2064" t="s">
        <v>5</v>
      </c>
      <c r="H2064">
        <v>704</v>
      </c>
      <c r="I2064" t="s">
        <v>5885</v>
      </c>
      <c r="J2064">
        <v>100000</v>
      </c>
      <c r="K2064">
        <v>5103.67</v>
      </c>
      <c r="L2064">
        <v>0.26950000000000002</v>
      </c>
      <c r="M2064" s="63">
        <v>45464</v>
      </c>
      <c r="N2064" s="63">
        <v>45494</v>
      </c>
      <c r="O2064">
        <v>30</v>
      </c>
      <c r="P2064" t="s">
        <v>8799</v>
      </c>
      <c r="Q2064">
        <v>0</v>
      </c>
      <c r="R2064">
        <v>0</v>
      </c>
      <c r="S2064">
        <v>0</v>
      </c>
      <c r="T2064">
        <v>0</v>
      </c>
      <c r="U2064">
        <v>0</v>
      </c>
      <c r="V2064">
        <v>0</v>
      </c>
      <c r="W2064">
        <v>0</v>
      </c>
      <c r="X2064" s="1">
        <v>45473</v>
      </c>
      <c r="Y2064" s="1">
        <v>43724</v>
      </c>
      <c r="Z2064" t="s">
        <v>35</v>
      </c>
      <c r="AA2064" t="s">
        <v>100</v>
      </c>
    </row>
    <row r="2065" spans="1:27" x14ac:dyDescent="0.25">
      <c r="A2065" t="s">
        <v>1028</v>
      </c>
      <c r="B2065" t="s">
        <v>3794</v>
      </c>
      <c r="C2065" t="s">
        <v>27</v>
      </c>
      <c r="D2065" t="s">
        <v>35</v>
      </c>
      <c r="E2065" t="s">
        <v>155</v>
      </c>
      <c r="F2065" t="s">
        <v>4</v>
      </c>
      <c r="G2065" t="s">
        <v>12</v>
      </c>
      <c r="H2065">
        <v>704</v>
      </c>
      <c r="I2065" t="s">
        <v>5886</v>
      </c>
      <c r="J2065">
        <v>100000</v>
      </c>
      <c r="K2065">
        <v>372.24</v>
      </c>
      <c r="L2065">
        <v>0.26950000000000002</v>
      </c>
      <c r="M2065" s="63">
        <v>45467</v>
      </c>
      <c r="N2065" s="63">
        <v>45497</v>
      </c>
      <c r="O2065">
        <v>30</v>
      </c>
      <c r="P2065" t="s">
        <v>8799</v>
      </c>
      <c r="Q2065">
        <v>0</v>
      </c>
      <c r="R2065">
        <v>0</v>
      </c>
      <c r="S2065">
        <v>0</v>
      </c>
      <c r="T2065">
        <v>0</v>
      </c>
      <c r="U2065">
        <v>0</v>
      </c>
      <c r="V2065">
        <v>0</v>
      </c>
      <c r="W2065">
        <v>0</v>
      </c>
      <c r="X2065" s="1">
        <v>45473</v>
      </c>
      <c r="Y2065" s="1">
        <v>43724</v>
      </c>
      <c r="Z2065" t="s">
        <v>35</v>
      </c>
      <c r="AA2065" t="s">
        <v>100</v>
      </c>
    </row>
    <row r="2066" spans="1:27" x14ac:dyDescent="0.25">
      <c r="A2066" t="s">
        <v>1028</v>
      </c>
      <c r="B2066" t="s">
        <v>3789</v>
      </c>
      <c r="C2066" t="s">
        <v>27</v>
      </c>
      <c r="D2066" t="s">
        <v>35</v>
      </c>
      <c r="E2066" t="s">
        <v>155</v>
      </c>
      <c r="F2066" t="s">
        <v>4</v>
      </c>
      <c r="G2066" t="s">
        <v>7</v>
      </c>
      <c r="H2066">
        <v>704</v>
      </c>
      <c r="I2066" t="s">
        <v>5887</v>
      </c>
      <c r="J2066">
        <v>100000</v>
      </c>
      <c r="K2066">
        <v>31682.11</v>
      </c>
      <c r="L2066">
        <v>0.26950000000000002</v>
      </c>
      <c r="M2066" s="63">
        <v>45474</v>
      </c>
      <c r="N2066" s="63">
        <v>45504</v>
      </c>
      <c r="O2066">
        <v>30</v>
      </c>
      <c r="P2066" t="s">
        <v>8799</v>
      </c>
      <c r="Q2066">
        <v>0</v>
      </c>
      <c r="R2066">
        <v>0</v>
      </c>
      <c r="S2066">
        <v>0</v>
      </c>
      <c r="T2066">
        <v>0</v>
      </c>
      <c r="U2066">
        <v>0</v>
      </c>
      <c r="V2066">
        <v>0</v>
      </c>
      <c r="W2066">
        <v>0</v>
      </c>
      <c r="X2066" s="1">
        <v>45473</v>
      </c>
      <c r="Y2066" s="1">
        <v>43724</v>
      </c>
      <c r="Z2066" t="s">
        <v>35</v>
      </c>
      <c r="AA2066" t="s">
        <v>100</v>
      </c>
    </row>
    <row r="2067" spans="1:27" x14ac:dyDescent="0.25">
      <c r="A2067" t="s">
        <v>1028</v>
      </c>
      <c r="B2067" t="s">
        <v>3792</v>
      </c>
      <c r="C2067" t="s">
        <v>27</v>
      </c>
      <c r="D2067" t="s">
        <v>35</v>
      </c>
      <c r="E2067" t="s">
        <v>155</v>
      </c>
      <c r="F2067" t="s">
        <v>4</v>
      </c>
      <c r="G2067" t="s">
        <v>20</v>
      </c>
      <c r="H2067">
        <v>704</v>
      </c>
      <c r="I2067" t="s">
        <v>5885</v>
      </c>
      <c r="J2067">
        <v>100000</v>
      </c>
      <c r="K2067">
        <v>2901.58</v>
      </c>
      <c r="L2067">
        <v>0.26950000000000002</v>
      </c>
      <c r="M2067" s="63">
        <v>45466</v>
      </c>
      <c r="N2067" s="63">
        <v>45496</v>
      </c>
      <c r="O2067">
        <v>30</v>
      </c>
      <c r="P2067" t="s">
        <v>8799</v>
      </c>
      <c r="Q2067">
        <v>0</v>
      </c>
      <c r="R2067">
        <v>0</v>
      </c>
      <c r="S2067">
        <v>0</v>
      </c>
      <c r="T2067">
        <v>0</v>
      </c>
      <c r="U2067">
        <v>0</v>
      </c>
      <c r="V2067">
        <v>0</v>
      </c>
      <c r="W2067">
        <v>0</v>
      </c>
      <c r="X2067" s="1">
        <v>45473</v>
      </c>
      <c r="Y2067" s="1">
        <v>43724</v>
      </c>
      <c r="Z2067" t="s">
        <v>35</v>
      </c>
      <c r="AA2067" t="s">
        <v>100</v>
      </c>
    </row>
    <row r="2068" spans="1:27" x14ac:dyDescent="0.25">
      <c r="A2068" t="s">
        <v>1028</v>
      </c>
      <c r="B2068" t="s">
        <v>4415</v>
      </c>
      <c r="C2068" t="s">
        <v>27</v>
      </c>
      <c r="D2068" t="s">
        <v>35</v>
      </c>
      <c r="E2068" t="s">
        <v>155</v>
      </c>
      <c r="F2068" t="s">
        <v>4</v>
      </c>
      <c r="G2068" t="s">
        <v>9</v>
      </c>
      <c r="H2068">
        <v>704</v>
      </c>
      <c r="I2068" t="s">
        <v>8990</v>
      </c>
      <c r="J2068">
        <v>100000</v>
      </c>
      <c r="K2068">
        <v>19168.38</v>
      </c>
      <c r="L2068">
        <v>0.26950000000000002</v>
      </c>
      <c r="M2068" s="63">
        <v>45464</v>
      </c>
      <c r="N2068" s="63">
        <v>45494</v>
      </c>
      <c r="O2068">
        <v>30</v>
      </c>
      <c r="P2068" t="s">
        <v>8799</v>
      </c>
      <c r="Q2068">
        <v>0</v>
      </c>
      <c r="R2068">
        <v>0</v>
      </c>
      <c r="S2068">
        <v>0</v>
      </c>
      <c r="T2068">
        <v>0</v>
      </c>
      <c r="U2068">
        <v>0</v>
      </c>
      <c r="V2068">
        <v>0</v>
      </c>
      <c r="W2068">
        <v>0</v>
      </c>
      <c r="X2068" s="1">
        <v>45473</v>
      </c>
      <c r="Y2068" s="1">
        <v>44871</v>
      </c>
      <c r="Z2068" t="s">
        <v>35</v>
      </c>
      <c r="AA2068" t="s">
        <v>100</v>
      </c>
    </row>
    <row r="2069" spans="1:27" x14ac:dyDescent="0.25">
      <c r="A2069" t="s">
        <v>1028</v>
      </c>
      <c r="B2069" t="s">
        <v>4418</v>
      </c>
      <c r="C2069" t="s">
        <v>27</v>
      </c>
      <c r="D2069" t="s">
        <v>35</v>
      </c>
      <c r="E2069" t="s">
        <v>155</v>
      </c>
      <c r="F2069" t="s">
        <v>4</v>
      </c>
      <c r="G2069" t="s">
        <v>9</v>
      </c>
      <c r="H2069">
        <v>704</v>
      </c>
      <c r="I2069" t="s">
        <v>5786</v>
      </c>
      <c r="J2069">
        <v>100000</v>
      </c>
      <c r="K2069">
        <v>4661.1400000000003</v>
      </c>
      <c r="L2069">
        <v>0.26950000000000002</v>
      </c>
      <c r="M2069" s="63">
        <v>45472</v>
      </c>
      <c r="N2069" s="63">
        <v>45502</v>
      </c>
      <c r="O2069">
        <v>30</v>
      </c>
      <c r="P2069" t="s">
        <v>8799</v>
      </c>
      <c r="Q2069">
        <v>0</v>
      </c>
      <c r="R2069">
        <v>0</v>
      </c>
      <c r="S2069">
        <v>0</v>
      </c>
      <c r="T2069">
        <v>0</v>
      </c>
      <c r="U2069">
        <v>0</v>
      </c>
      <c r="V2069">
        <v>0</v>
      </c>
      <c r="W2069">
        <v>0</v>
      </c>
      <c r="X2069" s="1">
        <v>45473</v>
      </c>
      <c r="Y2069" s="1">
        <v>44859</v>
      </c>
      <c r="Z2069" t="s">
        <v>35</v>
      </c>
      <c r="AA2069" t="s">
        <v>100</v>
      </c>
    </row>
    <row r="2070" spans="1:27" x14ac:dyDescent="0.25">
      <c r="A2070" t="s">
        <v>1028</v>
      </c>
      <c r="B2070" t="s">
        <v>9153</v>
      </c>
      <c r="C2070" t="s">
        <v>27</v>
      </c>
      <c r="D2070" t="s">
        <v>35</v>
      </c>
      <c r="E2070" t="s">
        <v>155</v>
      </c>
      <c r="F2070" t="s">
        <v>4</v>
      </c>
      <c r="G2070" t="s">
        <v>7</v>
      </c>
      <c r="H2070">
        <v>704</v>
      </c>
      <c r="I2070" t="s">
        <v>5906</v>
      </c>
      <c r="J2070">
        <v>100000</v>
      </c>
      <c r="K2070">
        <v>2944.04</v>
      </c>
      <c r="L2070">
        <v>0.26950000000000002</v>
      </c>
      <c r="M2070" s="63">
        <v>45464</v>
      </c>
      <c r="N2070" s="63">
        <v>45494</v>
      </c>
      <c r="O2070">
        <v>30</v>
      </c>
      <c r="P2070" t="s">
        <v>8799</v>
      </c>
      <c r="Q2070">
        <v>0</v>
      </c>
      <c r="R2070">
        <v>0</v>
      </c>
      <c r="S2070">
        <v>0</v>
      </c>
      <c r="T2070">
        <v>0</v>
      </c>
      <c r="U2070">
        <v>0</v>
      </c>
      <c r="V2070">
        <v>0</v>
      </c>
      <c r="W2070">
        <v>0</v>
      </c>
      <c r="X2070" s="1">
        <v>45473</v>
      </c>
      <c r="Y2070" s="1">
        <v>44610</v>
      </c>
      <c r="Z2070" t="s">
        <v>35</v>
      </c>
      <c r="AA2070" t="s">
        <v>100</v>
      </c>
    </row>
    <row r="2071" spans="1:27" x14ac:dyDescent="0.25">
      <c r="A2071" t="s">
        <v>2848</v>
      </c>
      <c r="B2071" t="s">
        <v>4264</v>
      </c>
      <c r="C2071" t="s">
        <v>27</v>
      </c>
      <c r="D2071" t="s">
        <v>35</v>
      </c>
      <c r="E2071" t="s">
        <v>155</v>
      </c>
      <c r="F2071" t="s">
        <v>12</v>
      </c>
      <c r="G2071" t="s">
        <v>3</v>
      </c>
      <c r="H2071">
        <v>692</v>
      </c>
      <c r="I2071" t="s">
        <v>5930</v>
      </c>
      <c r="J2071">
        <v>70000</v>
      </c>
      <c r="K2071">
        <v>61942.42</v>
      </c>
      <c r="L2071">
        <v>0.26950000000000002</v>
      </c>
      <c r="M2071" s="63">
        <v>45461</v>
      </c>
      <c r="N2071" s="63">
        <v>45491</v>
      </c>
      <c r="O2071">
        <v>30</v>
      </c>
      <c r="P2071" t="s">
        <v>8799</v>
      </c>
      <c r="Q2071">
        <v>0</v>
      </c>
      <c r="R2071">
        <v>0</v>
      </c>
      <c r="S2071">
        <v>0</v>
      </c>
      <c r="T2071">
        <v>0</v>
      </c>
      <c r="U2071">
        <v>0</v>
      </c>
      <c r="V2071">
        <v>0</v>
      </c>
      <c r="W2071">
        <v>0</v>
      </c>
      <c r="X2071" s="1">
        <v>45473</v>
      </c>
      <c r="Y2071" s="1">
        <v>43647</v>
      </c>
      <c r="Z2071" t="s">
        <v>35</v>
      </c>
      <c r="AA2071" t="s">
        <v>99</v>
      </c>
    </row>
    <row r="2072" spans="1:27" x14ac:dyDescent="0.25">
      <c r="A2072" t="s">
        <v>2848</v>
      </c>
      <c r="B2072" t="s">
        <v>9191</v>
      </c>
      <c r="C2072" t="s">
        <v>27</v>
      </c>
      <c r="D2072" t="s">
        <v>35</v>
      </c>
      <c r="E2072" t="s">
        <v>155</v>
      </c>
      <c r="F2072" t="s">
        <v>12</v>
      </c>
      <c r="G2072" t="s">
        <v>4</v>
      </c>
      <c r="H2072">
        <v>692</v>
      </c>
      <c r="I2072" t="s">
        <v>5973</v>
      </c>
      <c r="J2072">
        <v>70000</v>
      </c>
      <c r="K2072">
        <v>448.69</v>
      </c>
      <c r="L2072">
        <v>0.26950000000000002</v>
      </c>
      <c r="M2072" s="63">
        <v>45453</v>
      </c>
      <c r="N2072" s="63">
        <v>45483</v>
      </c>
      <c r="O2072">
        <v>30</v>
      </c>
      <c r="P2072" t="s">
        <v>8799</v>
      </c>
      <c r="Q2072">
        <v>0</v>
      </c>
      <c r="R2072">
        <v>0</v>
      </c>
      <c r="S2072">
        <v>0</v>
      </c>
      <c r="T2072">
        <v>0</v>
      </c>
      <c r="U2072">
        <v>0</v>
      </c>
      <c r="V2072">
        <v>0</v>
      </c>
      <c r="W2072">
        <v>0</v>
      </c>
      <c r="X2072" s="1">
        <v>45473</v>
      </c>
      <c r="Y2072" s="1">
        <v>45239</v>
      </c>
      <c r="Z2072" t="s">
        <v>35</v>
      </c>
      <c r="AA2072" t="s">
        <v>99</v>
      </c>
    </row>
    <row r="2073" spans="1:27" x14ac:dyDescent="0.25">
      <c r="A2073" t="s">
        <v>1045</v>
      </c>
      <c r="B2073" t="s">
        <v>3845</v>
      </c>
      <c r="C2073" t="s">
        <v>27</v>
      </c>
      <c r="D2073" t="s">
        <v>35</v>
      </c>
      <c r="E2073" t="s">
        <v>155</v>
      </c>
      <c r="F2073" t="s">
        <v>7</v>
      </c>
      <c r="G2073" t="s">
        <v>9</v>
      </c>
      <c r="H2073">
        <v>627</v>
      </c>
      <c r="I2073" t="s">
        <v>5858</v>
      </c>
      <c r="J2073">
        <v>30000</v>
      </c>
      <c r="K2073">
        <v>347.16</v>
      </c>
      <c r="L2073">
        <v>0.26950000000000002</v>
      </c>
      <c r="M2073" s="63">
        <v>45456</v>
      </c>
      <c r="N2073" s="63">
        <v>45501</v>
      </c>
      <c r="O2073">
        <v>45</v>
      </c>
      <c r="P2073" t="s">
        <v>8799</v>
      </c>
      <c r="Q2073">
        <v>0</v>
      </c>
      <c r="R2073">
        <v>0</v>
      </c>
      <c r="S2073">
        <v>0</v>
      </c>
      <c r="T2073">
        <v>0</v>
      </c>
      <c r="U2073">
        <v>0</v>
      </c>
      <c r="V2073">
        <v>0</v>
      </c>
      <c r="W2073">
        <v>0</v>
      </c>
      <c r="X2073" s="1">
        <v>45473</v>
      </c>
      <c r="Y2073" s="1">
        <v>43556</v>
      </c>
      <c r="Z2073" t="s">
        <v>35</v>
      </c>
      <c r="AA2073" t="s">
        <v>100</v>
      </c>
    </row>
    <row r="2074" spans="1:27" x14ac:dyDescent="0.25">
      <c r="A2074" t="s">
        <v>1045</v>
      </c>
      <c r="B2074" t="s">
        <v>3842</v>
      </c>
      <c r="C2074" t="s">
        <v>27</v>
      </c>
      <c r="D2074" t="s">
        <v>35</v>
      </c>
      <c r="E2074" t="s">
        <v>155</v>
      </c>
      <c r="F2074" t="s">
        <v>7</v>
      </c>
      <c r="G2074" t="s">
        <v>5</v>
      </c>
      <c r="H2074">
        <v>627</v>
      </c>
      <c r="I2074" t="s">
        <v>5858</v>
      </c>
      <c r="J2074">
        <v>30000</v>
      </c>
      <c r="K2074">
        <v>11539</v>
      </c>
      <c r="L2074">
        <v>0.26950000000000002</v>
      </c>
      <c r="M2074" s="63">
        <v>45461</v>
      </c>
      <c r="N2074" s="63">
        <v>45506</v>
      </c>
      <c r="O2074">
        <v>45</v>
      </c>
      <c r="P2074" t="s">
        <v>8799</v>
      </c>
      <c r="Q2074">
        <v>0</v>
      </c>
      <c r="R2074">
        <v>0</v>
      </c>
      <c r="S2074">
        <v>0</v>
      </c>
      <c r="T2074">
        <v>0</v>
      </c>
      <c r="U2074">
        <v>0</v>
      </c>
      <c r="V2074">
        <v>0</v>
      </c>
      <c r="W2074">
        <v>0</v>
      </c>
      <c r="X2074" s="1">
        <v>45473</v>
      </c>
      <c r="Y2074" s="1">
        <v>43556</v>
      </c>
      <c r="Z2074" t="s">
        <v>35</v>
      </c>
      <c r="AA2074" t="s">
        <v>100</v>
      </c>
    </row>
    <row r="2075" spans="1:27" x14ac:dyDescent="0.25">
      <c r="A2075" t="s">
        <v>1045</v>
      </c>
      <c r="B2075" t="s">
        <v>3844</v>
      </c>
      <c r="C2075" t="s">
        <v>27</v>
      </c>
      <c r="D2075" t="s">
        <v>35</v>
      </c>
      <c r="E2075" t="s">
        <v>155</v>
      </c>
      <c r="F2075" t="s">
        <v>7</v>
      </c>
      <c r="G2075" t="s">
        <v>12</v>
      </c>
      <c r="H2075">
        <v>627</v>
      </c>
      <c r="I2075" t="s">
        <v>5632</v>
      </c>
      <c r="J2075">
        <v>30000</v>
      </c>
      <c r="K2075">
        <v>7330.62</v>
      </c>
      <c r="L2075">
        <v>0.26950000000000002</v>
      </c>
      <c r="M2075" s="63">
        <v>45447</v>
      </c>
      <c r="N2075" s="63">
        <v>45492</v>
      </c>
      <c r="O2075">
        <v>45</v>
      </c>
      <c r="P2075" t="s">
        <v>8799</v>
      </c>
      <c r="Q2075">
        <v>0</v>
      </c>
      <c r="R2075">
        <v>0</v>
      </c>
      <c r="S2075">
        <v>0</v>
      </c>
      <c r="T2075">
        <v>0</v>
      </c>
      <c r="U2075">
        <v>0</v>
      </c>
      <c r="V2075">
        <v>0</v>
      </c>
      <c r="W2075">
        <v>0</v>
      </c>
      <c r="X2075" s="1">
        <v>45473</v>
      </c>
      <c r="Y2075" s="1">
        <v>45186</v>
      </c>
      <c r="Z2075" t="s">
        <v>35</v>
      </c>
      <c r="AA2075" t="s">
        <v>100</v>
      </c>
    </row>
    <row r="2076" spans="1:27" x14ac:dyDescent="0.25">
      <c r="A2076" t="s">
        <v>1045</v>
      </c>
      <c r="B2076" t="s">
        <v>3843</v>
      </c>
      <c r="C2076" t="s">
        <v>27</v>
      </c>
      <c r="D2076" t="s">
        <v>35</v>
      </c>
      <c r="E2076" t="s">
        <v>155</v>
      </c>
      <c r="F2076" t="s">
        <v>7</v>
      </c>
      <c r="G2076" t="s">
        <v>7</v>
      </c>
      <c r="H2076">
        <v>627</v>
      </c>
      <c r="I2076" t="s">
        <v>5858</v>
      </c>
      <c r="J2076">
        <v>30000</v>
      </c>
      <c r="K2076">
        <v>4120.49</v>
      </c>
      <c r="L2076">
        <v>0.26950000000000002</v>
      </c>
      <c r="M2076" s="63">
        <v>45474</v>
      </c>
      <c r="N2076" s="63">
        <v>45519</v>
      </c>
      <c r="O2076">
        <v>45</v>
      </c>
      <c r="P2076" t="s">
        <v>8799</v>
      </c>
      <c r="Q2076">
        <v>0</v>
      </c>
      <c r="R2076">
        <v>0</v>
      </c>
      <c r="S2076">
        <v>0</v>
      </c>
      <c r="T2076">
        <v>0</v>
      </c>
      <c r="U2076">
        <v>0</v>
      </c>
      <c r="V2076">
        <v>0</v>
      </c>
      <c r="W2076">
        <v>0</v>
      </c>
      <c r="X2076" s="1">
        <v>45473</v>
      </c>
      <c r="Y2076" s="1">
        <v>43556</v>
      </c>
      <c r="Z2076" t="s">
        <v>35</v>
      </c>
      <c r="AA2076" t="s">
        <v>100</v>
      </c>
    </row>
    <row r="2077" spans="1:27" x14ac:dyDescent="0.25">
      <c r="A2077" t="s">
        <v>1046</v>
      </c>
      <c r="B2077" t="s">
        <v>3846</v>
      </c>
      <c r="C2077" t="s">
        <v>27</v>
      </c>
      <c r="D2077" t="s">
        <v>35</v>
      </c>
      <c r="E2077" t="s">
        <v>155</v>
      </c>
      <c r="F2077" t="s">
        <v>14</v>
      </c>
      <c r="G2077" t="s">
        <v>9</v>
      </c>
      <c r="H2077">
        <v>538</v>
      </c>
      <c r="I2077" t="s">
        <v>5999</v>
      </c>
      <c r="J2077">
        <v>30000</v>
      </c>
      <c r="K2077">
        <v>1411.19</v>
      </c>
      <c r="L2077">
        <v>0.26950000000000002</v>
      </c>
      <c r="M2077" s="63">
        <v>45469</v>
      </c>
      <c r="N2077" s="63">
        <v>45499</v>
      </c>
      <c r="O2077">
        <v>30</v>
      </c>
      <c r="P2077" t="s">
        <v>8799</v>
      </c>
      <c r="Q2077">
        <v>0</v>
      </c>
      <c r="R2077">
        <v>0</v>
      </c>
      <c r="S2077">
        <v>0</v>
      </c>
      <c r="T2077">
        <v>0</v>
      </c>
      <c r="U2077">
        <v>0</v>
      </c>
      <c r="V2077">
        <v>0</v>
      </c>
      <c r="W2077">
        <v>0</v>
      </c>
      <c r="X2077" s="1">
        <v>45473</v>
      </c>
      <c r="Y2077" s="1">
        <v>43717</v>
      </c>
      <c r="Z2077" t="s">
        <v>35</v>
      </c>
      <c r="AA2077" t="s">
        <v>100</v>
      </c>
    </row>
    <row r="2078" spans="1:27" x14ac:dyDescent="0.25">
      <c r="A2078" t="s">
        <v>1046</v>
      </c>
      <c r="B2078" t="s">
        <v>9177</v>
      </c>
      <c r="C2078" t="s">
        <v>27</v>
      </c>
      <c r="D2078" t="s">
        <v>35</v>
      </c>
      <c r="E2078" t="s">
        <v>155</v>
      </c>
      <c r="F2078" t="s">
        <v>14</v>
      </c>
      <c r="G2078" t="s">
        <v>9</v>
      </c>
      <c r="H2078">
        <v>538</v>
      </c>
      <c r="I2078" t="s">
        <v>5807</v>
      </c>
      <c r="J2078">
        <v>30000</v>
      </c>
      <c r="K2078">
        <v>181.61</v>
      </c>
      <c r="L2078">
        <v>0.26950000000000002</v>
      </c>
      <c r="M2078" s="63">
        <v>45458</v>
      </c>
      <c r="N2078" s="63">
        <v>45488</v>
      </c>
      <c r="O2078">
        <v>30</v>
      </c>
      <c r="P2078" t="s">
        <v>8799</v>
      </c>
      <c r="Q2078">
        <v>0</v>
      </c>
      <c r="R2078">
        <v>0</v>
      </c>
      <c r="S2078">
        <v>0</v>
      </c>
      <c r="T2078">
        <v>0</v>
      </c>
      <c r="U2078">
        <v>0</v>
      </c>
      <c r="V2078">
        <v>0</v>
      </c>
      <c r="W2078">
        <v>0</v>
      </c>
      <c r="X2078" s="1">
        <v>45473</v>
      </c>
      <c r="Y2078" s="1">
        <v>44496</v>
      </c>
      <c r="Z2078" t="s">
        <v>35</v>
      </c>
      <c r="AA2078" t="s">
        <v>100</v>
      </c>
    </row>
    <row r="2079" spans="1:27" x14ac:dyDescent="0.25">
      <c r="A2079" t="s">
        <v>2784</v>
      </c>
      <c r="B2079" t="s">
        <v>4100</v>
      </c>
      <c r="C2079" t="s">
        <v>27</v>
      </c>
      <c r="D2079" t="s">
        <v>35</v>
      </c>
      <c r="E2079" t="s">
        <v>155</v>
      </c>
      <c r="F2079" t="s">
        <v>3</v>
      </c>
      <c r="G2079" t="s">
        <v>15</v>
      </c>
      <c r="H2079">
        <v>831</v>
      </c>
      <c r="I2079" t="s">
        <v>5829</v>
      </c>
      <c r="J2079">
        <v>15000</v>
      </c>
      <c r="K2079">
        <v>5386.89</v>
      </c>
      <c r="L2079">
        <v>0.26950000000000002</v>
      </c>
      <c r="M2079" s="63">
        <v>45444</v>
      </c>
      <c r="N2079" s="63">
        <v>45474</v>
      </c>
      <c r="O2079">
        <v>30</v>
      </c>
      <c r="P2079" t="s">
        <v>8799</v>
      </c>
      <c r="Q2079">
        <v>0</v>
      </c>
      <c r="R2079">
        <v>0</v>
      </c>
      <c r="S2079">
        <v>0</v>
      </c>
      <c r="T2079">
        <v>0</v>
      </c>
      <c r="U2079">
        <v>0</v>
      </c>
      <c r="V2079">
        <v>0</v>
      </c>
      <c r="W2079">
        <v>0</v>
      </c>
      <c r="X2079" s="1">
        <v>45473</v>
      </c>
      <c r="Y2079" s="1">
        <v>45106</v>
      </c>
      <c r="Z2079" t="s">
        <v>35</v>
      </c>
      <c r="AA2079" t="s">
        <v>101</v>
      </c>
    </row>
    <row r="2080" spans="1:27" x14ac:dyDescent="0.25">
      <c r="A2080" t="s">
        <v>2784</v>
      </c>
      <c r="B2080" t="s">
        <v>4099</v>
      </c>
      <c r="C2080" t="s">
        <v>27</v>
      </c>
      <c r="D2080" t="s">
        <v>35</v>
      </c>
      <c r="E2080" t="s">
        <v>155</v>
      </c>
      <c r="F2080" t="s">
        <v>3</v>
      </c>
      <c r="G2080" t="s">
        <v>12</v>
      </c>
      <c r="H2080">
        <v>831</v>
      </c>
      <c r="I2080" t="s">
        <v>5853</v>
      </c>
      <c r="J2080">
        <v>15000</v>
      </c>
      <c r="K2080">
        <v>6287.59</v>
      </c>
      <c r="L2080">
        <v>0.26950000000000002</v>
      </c>
      <c r="M2080" s="63">
        <v>45454</v>
      </c>
      <c r="N2080" s="63">
        <v>45484</v>
      </c>
      <c r="O2080">
        <v>30</v>
      </c>
      <c r="P2080" t="s">
        <v>8799</v>
      </c>
      <c r="Q2080">
        <v>0</v>
      </c>
      <c r="R2080">
        <v>0</v>
      </c>
      <c r="S2080">
        <v>0</v>
      </c>
      <c r="T2080">
        <v>0</v>
      </c>
      <c r="U2080">
        <v>0</v>
      </c>
      <c r="V2080">
        <v>0</v>
      </c>
      <c r="W2080">
        <v>0</v>
      </c>
      <c r="X2080" s="1">
        <v>45473</v>
      </c>
      <c r="Y2080" s="1">
        <v>43272</v>
      </c>
      <c r="Z2080" t="s">
        <v>35</v>
      </c>
      <c r="AA2080" t="s">
        <v>101</v>
      </c>
    </row>
    <row r="2081" spans="1:27" x14ac:dyDescent="0.25">
      <c r="A2081" t="s">
        <v>2784</v>
      </c>
      <c r="B2081" t="s">
        <v>4102</v>
      </c>
      <c r="C2081" t="s">
        <v>27</v>
      </c>
      <c r="D2081" t="s">
        <v>35</v>
      </c>
      <c r="E2081" t="s">
        <v>155</v>
      </c>
      <c r="F2081" t="s">
        <v>3</v>
      </c>
      <c r="G2081" t="s">
        <v>13</v>
      </c>
      <c r="H2081">
        <v>831</v>
      </c>
      <c r="I2081" t="s">
        <v>5853</v>
      </c>
      <c r="J2081">
        <v>15000</v>
      </c>
      <c r="K2081">
        <v>151.87</v>
      </c>
      <c r="L2081">
        <v>0.26950000000000002</v>
      </c>
      <c r="M2081" s="63">
        <v>45455</v>
      </c>
      <c r="N2081" s="63">
        <v>45485</v>
      </c>
      <c r="O2081">
        <v>30</v>
      </c>
      <c r="P2081" t="s">
        <v>8799</v>
      </c>
      <c r="Q2081">
        <v>0</v>
      </c>
      <c r="R2081">
        <v>0</v>
      </c>
      <c r="S2081">
        <v>0</v>
      </c>
      <c r="T2081">
        <v>0</v>
      </c>
      <c r="U2081">
        <v>0</v>
      </c>
      <c r="V2081">
        <v>0</v>
      </c>
      <c r="W2081">
        <v>0</v>
      </c>
      <c r="X2081" s="1">
        <v>45473</v>
      </c>
      <c r="Y2081" s="1">
        <v>44875</v>
      </c>
      <c r="Z2081" t="s">
        <v>35</v>
      </c>
      <c r="AA2081" t="s">
        <v>101</v>
      </c>
    </row>
    <row r="2082" spans="1:27" x14ac:dyDescent="0.25">
      <c r="A2082" t="s">
        <v>2784</v>
      </c>
      <c r="B2082" t="s">
        <v>4101</v>
      </c>
      <c r="C2082" t="s">
        <v>27</v>
      </c>
      <c r="D2082" t="s">
        <v>35</v>
      </c>
      <c r="E2082" t="s">
        <v>155</v>
      </c>
      <c r="F2082" t="s">
        <v>3</v>
      </c>
      <c r="G2082" t="s">
        <v>2</v>
      </c>
      <c r="H2082">
        <v>831</v>
      </c>
      <c r="I2082" t="s">
        <v>5853</v>
      </c>
      <c r="J2082">
        <v>15000</v>
      </c>
      <c r="K2082">
        <v>847.74</v>
      </c>
      <c r="L2082">
        <v>0.26950000000000002</v>
      </c>
      <c r="M2082" s="63">
        <v>45447</v>
      </c>
      <c r="N2082" s="63">
        <v>45477</v>
      </c>
      <c r="O2082">
        <v>30</v>
      </c>
      <c r="P2082" t="s">
        <v>8799</v>
      </c>
      <c r="Q2082">
        <v>0</v>
      </c>
      <c r="R2082">
        <v>0</v>
      </c>
      <c r="S2082">
        <v>0</v>
      </c>
      <c r="T2082">
        <v>0</v>
      </c>
      <c r="U2082">
        <v>0</v>
      </c>
      <c r="V2082">
        <v>0</v>
      </c>
      <c r="W2082">
        <v>0</v>
      </c>
      <c r="X2082" s="1">
        <v>45473</v>
      </c>
      <c r="Y2082" s="1">
        <v>43077</v>
      </c>
      <c r="Z2082" t="s">
        <v>35</v>
      </c>
      <c r="AA2082" t="s">
        <v>101</v>
      </c>
    </row>
    <row r="2083" spans="1:27" x14ac:dyDescent="0.25">
      <c r="A2083" t="s">
        <v>2784</v>
      </c>
      <c r="B2083" t="s">
        <v>9151</v>
      </c>
      <c r="C2083" t="s">
        <v>27</v>
      </c>
      <c r="D2083" t="s">
        <v>35</v>
      </c>
      <c r="E2083" t="s">
        <v>155</v>
      </c>
      <c r="F2083" t="s">
        <v>3</v>
      </c>
      <c r="G2083" t="s">
        <v>7</v>
      </c>
      <c r="H2083">
        <v>831</v>
      </c>
      <c r="I2083" t="s">
        <v>5717</v>
      </c>
      <c r="J2083">
        <v>15000</v>
      </c>
      <c r="K2083">
        <v>796.36</v>
      </c>
      <c r="L2083">
        <v>0.26950000000000002</v>
      </c>
      <c r="M2083" s="63">
        <v>45446</v>
      </c>
      <c r="N2083" s="63">
        <v>45476</v>
      </c>
      <c r="O2083">
        <v>30</v>
      </c>
      <c r="P2083" t="s">
        <v>8799</v>
      </c>
      <c r="Q2083">
        <v>0</v>
      </c>
      <c r="R2083">
        <v>0</v>
      </c>
      <c r="S2083">
        <v>0</v>
      </c>
      <c r="T2083">
        <v>0</v>
      </c>
      <c r="U2083">
        <v>0</v>
      </c>
      <c r="V2083">
        <v>0</v>
      </c>
      <c r="W2083">
        <v>0</v>
      </c>
      <c r="X2083" s="1">
        <v>45473</v>
      </c>
      <c r="Y2083" s="1">
        <v>45200</v>
      </c>
      <c r="Z2083" t="s">
        <v>35</v>
      </c>
      <c r="AA2083" t="s">
        <v>101</v>
      </c>
    </row>
    <row r="2084" spans="1:27" x14ac:dyDescent="0.25">
      <c r="A2084" t="s">
        <v>2784</v>
      </c>
      <c r="B2084" t="s">
        <v>9160</v>
      </c>
      <c r="C2084" t="s">
        <v>27</v>
      </c>
      <c r="D2084" t="s">
        <v>35</v>
      </c>
      <c r="E2084" t="s">
        <v>155</v>
      </c>
      <c r="F2084" t="s">
        <v>3</v>
      </c>
      <c r="G2084" t="s">
        <v>13</v>
      </c>
      <c r="H2084">
        <v>831</v>
      </c>
      <c r="I2084" t="s">
        <v>5910</v>
      </c>
      <c r="J2084">
        <v>15000</v>
      </c>
      <c r="K2084">
        <v>1207.4000000000001</v>
      </c>
      <c r="L2084">
        <v>0.26950000000000002</v>
      </c>
      <c r="M2084" s="63">
        <v>45474</v>
      </c>
      <c r="N2084" s="63">
        <v>45504</v>
      </c>
      <c r="O2084">
        <v>30</v>
      </c>
      <c r="P2084" t="s">
        <v>8799</v>
      </c>
      <c r="Q2084">
        <v>0</v>
      </c>
      <c r="R2084">
        <v>0</v>
      </c>
      <c r="S2084">
        <v>0</v>
      </c>
      <c r="T2084">
        <v>0</v>
      </c>
      <c r="U2084">
        <v>0</v>
      </c>
      <c r="V2084">
        <v>0</v>
      </c>
      <c r="W2084">
        <v>0</v>
      </c>
      <c r="X2084" s="1">
        <v>45473</v>
      </c>
      <c r="Y2084" s="1">
        <v>45143</v>
      </c>
      <c r="Z2084" t="s">
        <v>35</v>
      </c>
      <c r="AA2084" t="s">
        <v>101</v>
      </c>
    </row>
    <row r="2085" spans="1:27" x14ac:dyDescent="0.25">
      <c r="A2085" t="s">
        <v>2784</v>
      </c>
      <c r="B2085" t="s">
        <v>4922</v>
      </c>
      <c r="C2085" t="s">
        <v>27</v>
      </c>
      <c r="D2085" t="s">
        <v>35</v>
      </c>
      <c r="E2085" t="s">
        <v>155</v>
      </c>
      <c r="F2085" t="s">
        <v>3</v>
      </c>
      <c r="G2085" t="s">
        <v>4</v>
      </c>
      <c r="H2085">
        <v>831</v>
      </c>
      <c r="I2085" t="s">
        <v>8976</v>
      </c>
      <c r="J2085">
        <v>15000</v>
      </c>
      <c r="K2085">
        <v>156.72</v>
      </c>
      <c r="L2085">
        <v>0.26950000000000002</v>
      </c>
      <c r="M2085" s="63">
        <v>45472</v>
      </c>
      <c r="N2085" s="63">
        <v>45502</v>
      </c>
      <c r="O2085">
        <v>30</v>
      </c>
      <c r="P2085" t="s">
        <v>8799</v>
      </c>
      <c r="Q2085">
        <v>0</v>
      </c>
      <c r="R2085">
        <v>0</v>
      </c>
      <c r="S2085">
        <v>0</v>
      </c>
      <c r="T2085">
        <v>0</v>
      </c>
      <c r="U2085">
        <v>0</v>
      </c>
      <c r="V2085">
        <v>0</v>
      </c>
      <c r="W2085">
        <v>0</v>
      </c>
      <c r="X2085" s="1">
        <v>45473</v>
      </c>
      <c r="Y2085" s="1">
        <v>45043</v>
      </c>
      <c r="Z2085" t="s">
        <v>35</v>
      </c>
      <c r="AA2085" t="s">
        <v>101</v>
      </c>
    </row>
    <row r="2086" spans="1:27" x14ac:dyDescent="0.25">
      <c r="A2086" t="s">
        <v>800</v>
      </c>
      <c r="B2086" t="s">
        <v>4166</v>
      </c>
      <c r="C2086" t="s">
        <v>27</v>
      </c>
      <c r="D2086" t="s">
        <v>35</v>
      </c>
      <c r="E2086" t="s">
        <v>155</v>
      </c>
      <c r="F2086" t="s">
        <v>14</v>
      </c>
      <c r="G2086" t="s">
        <v>9</v>
      </c>
      <c r="H2086">
        <v>777</v>
      </c>
      <c r="I2086" t="s">
        <v>5789</v>
      </c>
      <c r="J2086">
        <v>106000</v>
      </c>
      <c r="K2086">
        <v>83251.570000000007</v>
      </c>
      <c r="L2086">
        <v>0.26950000000000002</v>
      </c>
      <c r="M2086" s="63">
        <v>45228</v>
      </c>
      <c r="N2086" s="63">
        <v>45273</v>
      </c>
      <c r="O2086">
        <v>45</v>
      </c>
      <c r="P2086" t="s">
        <v>8799</v>
      </c>
      <c r="Q2086">
        <v>0</v>
      </c>
      <c r="R2086">
        <v>0</v>
      </c>
      <c r="S2086">
        <v>0</v>
      </c>
      <c r="T2086">
        <v>10395.34</v>
      </c>
      <c r="U2086">
        <v>0</v>
      </c>
      <c r="V2086">
        <v>0</v>
      </c>
      <c r="W2086">
        <v>10395.34</v>
      </c>
      <c r="X2086" s="1">
        <v>45473</v>
      </c>
      <c r="Y2086" s="1">
        <v>44530</v>
      </c>
      <c r="Z2086" t="s">
        <v>35</v>
      </c>
      <c r="AA2086" t="s">
        <v>99</v>
      </c>
    </row>
    <row r="2087" spans="1:27" x14ac:dyDescent="0.25">
      <c r="A2087" t="s">
        <v>2712</v>
      </c>
      <c r="B2087" t="s">
        <v>3909</v>
      </c>
      <c r="C2087" t="s">
        <v>27</v>
      </c>
      <c r="D2087" t="s">
        <v>35</v>
      </c>
      <c r="E2087" t="s">
        <v>155</v>
      </c>
      <c r="F2087" t="s">
        <v>4</v>
      </c>
      <c r="G2087" t="s">
        <v>9</v>
      </c>
      <c r="H2087">
        <v>738</v>
      </c>
      <c r="I2087" t="s">
        <v>8970</v>
      </c>
      <c r="J2087">
        <v>70000</v>
      </c>
      <c r="K2087">
        <v>1758.9</v>
      </c>
      <c r="L2087">
        <v>0.26950000000000002</v>
      </c>
      <c r="M2087" s="63">
        <v>45472</v>
      </c>
      <c r="N2087" s="63">
        <v>45532</v>
      </c>
      <c r="O2087">
        <v>60</v>
      </c>
      <c r="P2087" t="s">
        <v>8799</v>
      </c>
      <c r="Q2087">
        <v>0</v>
      </c>
      <c r="R2087">
        <v>0</v>
      </c>
      <c r="S2087">
        <v>0</v>
      </c>
      <c r="T2087">
        <v>0</v>
      </c>
      <c r="U2087">
        <v>0</v>
      </c>
      <c r="V2087">
        <v>0</v>
      </c>
      <c r="W2087">
        <v>0</v>
      </c>
      <c r="X2087" s="1">
        <v>45473</v>
      </c>
      <c r="Y2087" s="1">
        <v>43376</v>
      </c>
      <c r="Z2087" t="s">
        <v>35</v>
      </c>
      <c r="AA2087" t="s">
        <v>101</v>
      </c>
    </row>
    <row r="2088" spans="1:27" x14ac:dyDescent="0.25">
      <c r="A2088" t="s">
        <v>2822</v>
      </c>
      <c r="B2088" t="s">
        <v>4198</v>
      </c>
      <c r="C2088" t="s">
        <v>27</v>
      </c>
      <c r="D2088" t="s">
        <v>35</v>
      </c>
      <c r="E2088" t="s">
        <v>155</v>
      </c>
      <c r="F2088" t="s">
        <v>12</v>
      </c>
      <c r="G2088" t="s">
        <v>9</v>
      </c>
      <c r="H2088">
        <v>512</v>
      </c>
      <c r="I2088" t="s">
        <v>5862</v>
      </c>
      <c r="J2088">
        <v>50000</v>
      </c>
      <c r="K2088">
        <v>12188.44</v>
      </c>
      <c r="L2088">
        <v>0.26950000000000002</v>
      </c>
      <c r="M2088" s="63">
        <v>45468</v>
      </c>
      <c r="N2088" s="63">
        <v>45498</v>
      </c>
      <c r="O2088">
        <v>30</v>
      </c>
      <c r="P2088" t="s">
        <v>8799</v>
      </c>
      <c r="Q2088">
        <v>0</v>
      </c>
      <c r="R2088">
        <v>0</v>
      </c>
      <c r="S2088">
        <v>0</v>
      </c>
      <c r="T2088">
        <v>0</v>
      </c>
      <c r="U2088">
        <v>0</v>
      </c>
      <c r="V2088">
        <v>0</v>
      </c>
      <c r="W2088">
        <v>0</v>
      </c>
      <c r="X2088" s="1">
        <v>45473</v>
      </c>
      <c r="Y2088" s="1">
        <v>43810</v>
      </c>
      <c r="Z2088" t="s">
        <v>35</v>
      </c>
      <c r="AA2088" t="s">
        <v>99</v>
      </c>
    </row>
    <row r="2089" spans="1:27" x14ac:dyDescent="0.25">
      <c r="A2089" t="s">
        <v>2803</v>
      </c>
      <c r="B2089" t="s">
        <v>4161</v>
      </c>
      <c r="C2089" t="s">
        <v>27</v>
      </c>
      <c r="D2089" t="s">
        <v>35</v>
      </c>
      <c r="E2089" t="s">
        <v>155</v>
      </c>
      <c r="F2089" t="s">
        <v>5</v>
      </c>
      <c r="G2089" t="s">
        <v>3</v>
      </c>
      <c r="H2089">
        <v>827</v>
      </c>
      <c r="I2089" t="s">
        <v>5643</v>
      </c>
      <c r="J2089">
        <v>100000</v>
      </c>
      <c r="K2089">
        <v>58365.919999999998</v>
      </c>
      <c r="L2089">
        <v>0.26950000000000002</v>
      </c>
      <c r="M2089" s="63">
        <v>45464</v>
      </c>
      <c r="N2089" s="63">
        <v>45494</v>
      </c>
      <c r="O2089">
        <v>30</v>
      </c>
      <c r="P2089" t="s">
        <v>8799</v>
      </c>
      <c r="Q2089">
        <v>0</v>
      </c>
      <c r="R2089">
        <v>0</v>
      </c>
      <c r="S2089">
        <v>0</v>
      </c>
      <c r="T2089">
        <v>0</v>
      </c>
      <c r="U2089">
        <v>0</v>
      </c>
      <c r="V2089">
        <v>0</v>
      </c>
      <c r="W2089">
        <v>0</v>
      </c>
      <c r="X2089" s="1">
        <v>45473</v>
      </c>
      <c r="Y2089" s="1">
        <v>44951</v>
      </c>
      <c r="Z2089" t="s">
        <v>35</v>
      </c>
      <c r="AA2089" t="s">
        <v>100</v>
      </c>
    </row>
    <row r="2090" spans="1:27" x14ac:dyDescent="0.25">
      <c r="A2090" t="s">
        <v>2800</v>
      </c>
      <c r="B2090" t="s">
        <v>4149</v>
      </c>
      <c r="C2090" t="s">
        <v>27</v>
      </c>
      <c r="D2090" t="s">
        <v>35</v>
      </c>
      <c r="E2090" t="s">
        <v>155</v>
      </c>
      <c r="F2090" t="s">
        <v>3</v>
      </c>
      <c r="G2090" t="s">
        <v>11</v>
      </c>
      <c r="H2090">
        <v>628</v>
      </c>
      <c r="I2090" t="s">
        <v>5843</v>
      </c>
      <c r="J2090">
        <v>55000</v>
      </c>
      <c r="K2090">
        <v>5341.38</v>
      </c>
      <c r="L2090">
        <v>0.26950000000000002</v>
      </c>
      <c r="M2090" s="63">
        <v>45464</v>
      </c>
      <c r="N2090" s="63">
        <v>45509</v>
      </c>
      <c r="O2090">
        <v>45</v>
      </c>
      <c r="P2090" t="s">
        <v>8799</v>
      </c>
      <c r="Q2090">
        <v>0</v>
      </c>
      <c r="R2090">
        <v>0</v>
      </c>
      <c r="S2090">
        <v>0</v>
      </c>
      <c r="T2090">
        <v>0</v>
      </c>
      <c r="U2090">
        <v>0</v>
      </c>
      <c r="V2090">
        <v>0</v>
      </c>
      <c r="W2090">
        <v>0</v>
      </c>
      <c r="X2090" s="1">
        <v>45473</v>
      </c>
      <c r="Y2090" s="1">
        <v>45202</v>
      </c>
      <c r="Z2090" t="s">
        <v>35</v>
      </c>
      <c r="AA2090" t="s">
        <v>104</v>
      </c>
    </row>
    <row r="2091" spans="1:27" x14ac:dyDescent="0.25">
      <c r="A2091" t="s">
        <v>2817</v>
      </c>
      <c r="B2091" t="s">
        <v>4189</v>
      </c>
      <c r="C2091" t="s">
        <v>27</v>
      </c>
      <c r="D2091" t="s">
        <v>35</v>
      </c>
      <c r="E2091" t="s">
        <v>155</v>
      </c>
      <c r="F2091" t="s">
        <v>3</v>
      </c>
      <c r="G2091" t="s">
        <v>5</v>
      </c>
      <c r="H2091">
        <v>677</v>
      </c>
      <c r="I2091" t="s">
        <v>5943</v>
      </c>
      <c r="J2091">
        <v>45000</v>
      </c>
      <c r="K2091">
        <v>43201.42</v>
      </c>
      <c r="L2091">
        <v>0.26950000000000002</v>
      </c>
      <c r="M2091" s="63">
        <v>45429</v>
      </c>
      <c r="N2091" s="63">
        <v>45474</v>
      </c>
      <c r="O2091">
        <v>45</v>
      </c>
      <c r="P2091" t="s">
        <v>8799</v>
      </c>
      <c r="Q2091">
        <v>0</v>
      </c>
      <c r="R2091">
        <v>0</v>
      </c>
      <c r="S2091">
        <v>0</v>
      </c>
      <c r="T2091">
        <v>0</v>
      </c>
      <c r="U2091">
        <v>0</v>
      </c>
      <c r="V2091">
        <v>0</v>
      </c>
      <c r="W2091">
        <v>0</v>
      </c>
      <c r="X2091" s="1">
        <v>45473</v>
      </c>
      <c r="Y2091" s="1">
        <v>45143</v>
      </c>
      <c r="Z2091" t="s">
        <v>35</v>
      </c>
      <c r="AA2091" t="s">
        <v>105</v>
      </c>
    </row>
    <row r="2092" spans="1:27" x14ac:dyDescent="0.25">
      <c r="A2092" t="s">
        <v>4430</v>
      </c>
      <c r="B2092" t="s">
        <v>4431</v>
      </c>
      <c r="C2092" t="s">
        <v>27</v>
      </c>
      <c r="D2092" t="s">
        <v>35</v>
      </c>
      <c r="E2092" t="s">
        <v>155</v>
      </c>
      <c r="F2092" t="s">
        <v>9</v>
      </c>
      <c r="G2092" t="s">
        <v>9</v>
      </c>
      <c r="H2092">
        <v>634</v>
      </c>
      <c r="I2092" t="s">
        <v>5831</v>
      </c>
      <c r="J2092">
        <v>85000</v>
      </c>
      <c r="K2092">
        <v>70445.649999999994</v>
      </c>
      <c r="L2092">
        <v>0.26950000000000002</v>
      </c>
      <c r="M2092" s="63">
        <v>45443</v>
      </c>
      <c r="N2092" s="63">
        <v>45488</v>
      </c>
      <c r="O2092">
        <v>45</v>
      </c>
      <c r="P2092" t="s">
        <v>8799</v>
      </c>
      <c r="Q2092">
        <v>0</v>
      </c>
      <c r="R2092">
        <v>0</v>
      </c>
      <c r="S2092">
        <v>0</v>
      </c>
      <c r="T2092">
        <v>0</v>
      </c>
      <c r="U2092">
        <v>0</v>
      </c>
      <c r="V2092">
        <v>0</v>
      </c>
      <c r="W2092">
        <v>0</v>
      </c>
      <c r="X2092" s="1">
        <v>45473</v>
      </c>
      <c r="Y2092" s="1">
        <v>45033</v>
      </c>
      <c r="Z2092" t="s">
        <v>35</v>
      </c>
      <c r="AA2092" t="s">
        <v>101</v>
      </c>
    </row>
    <row r="2093" spans="1:27" x14ac:dyDescent="0.25">
      <c r="A2093" t="s">
        <v>4520</v>
      </c>
      <c r="B2093" t="s">
        <v>4521</v>
      </c>
      <c r="C2093" t="s">
        <v>27</v>
      </c>
      <c r="D2093" t="s">
        <v>35</v>
      </c>
      <c r="E2093" t="s">
        <v>155</v>
      </c>
      <c r="F2093" t="s">
        <v>9</v>
      </c>
      <c r="G2093" t="s">
        <v>9</v>
      </c>
      <c r="H2093">
        <v>818</v>
      </c>
      <c r="I2093" t="s">
        <v>5831</v>
      </c>
      <c r="J2093">
        <v>10000</v>
      </c>
      <c r="K2093">
        <v>4624.95</v>
      </c>
      <c r="L2093">
        <v>0.26950000000000002</v>
      </c>
      <c r="M2093" s="63">
        <v>45464</v>
      </c>
      <c r="N2093" s="63">
        <v>45509</v>
      </c>
      <c r="O2093">
        <v>45</v>
      </c>
      <c r="P2093" t="s">
        <v>8799</v>
      </c>
      <c r="Q2093">
        <v>0</v>
      </c>
      <c r="R2093">
        <v>0</v>
      </c>
      <c r="S2093">
        <v>0</v>
      </c>
      <c r="T2093">
        <v>0</v>
      </c>
      <c r="U2093">
        <v>0</v>
      </c>
      <c r="V2093">
        <v>0</v>
      </c>
      <c r="W2093">
        <v>0</v>
      </c>
      <c r="X2093" s="1">
        <v>45473</v>
      </c>
      <c r="Y2093" s="1">
        <v>45270</v>
      </c>
      <c r="Z2093" t="s">
        <v>35</v>
      </c>
      <c r="AA2093" t="s">
        <v>101</v>
      </c>
    </row>
    <row r="2094" spans="1:27" x14ac:dyDescent="0.25">
      <c r="A2094" t="s">
        <v>4512</v>
      </c>
      <c r="B2094" t="s">
        <v>4513</v>
      </c>
      <c r="C2094" t="s">
        <v>27</v>
      </c>
      <c r="D2094" t="s">
        <v>35</v>
      </c>
      <c r="E2094" t="s">
        <v>155</v>
      </c>
      <c r="F2094" t="s">
        <v>9</v>
      </c>
      <c r="G2094" t="s">
        <v>9</v>
      </c>
      <c r="H2094">
        <v>605</v>
      </c>
      <c r="I2094" t="s">
        <v>5831</v>
      </c>
      <c r="J2094">
        <v>5000</v>
      </c>
      <c r="K2094">
        <v>298.43</v>
      </c>
      <c r="L2094">
        <v>0.26950000000000002</v>
      </c>
      <c r="M2094" s="63">
        <v>45444</v>
      </c>
      <c r="N2094" s="63">
        <v>45489</v>
      </c>
      <c r="O2094">
        <v>45</v>
      </c>
      <c r="P2094" t="s">
        <v>8799</v>
      </c>
      <c r="Q2094">
        <v>0</v>
      </c>
      <c r="R2094">
        <v>0</v>
      </c>
      <c r="S2094">
        <v>0</v>
      </c>
      <c r="T2094">
        <v>0</v>
      </c>
      <c r="U2094">
        <v>0</v>
      </c>
      <c r="V2094">
        <v>0</v>
      </c>
      <c r="W2094">
        <v>0</v>
      </c>
      <c r="X2094" s="1">
        <v>45473</v>
      </c>
      <c r="Y2094" s="1">
        <v>45259</v>
      </c>
      <c r="Z2094" t="s">
        <v>35</v>
      </c>
      <c r="AA2094" t="s">
        <v>101</v>
      </c>
    </row>
    <row r="2095" spans="1:27" x14ac:dyDescent="0.25">
      <c r="A2095" t="s">
        <v>4747</v>
      </c>
      <c r="B2095" t="s">
        <v>4748</v>
      </c>
      <c r="C2095" t="s">
        <v>27</v>
      </c>
      <c r="D2095" t="s">
        <v>35</v>
      </c>
      <c r="E2095" t="s">
        <v>155</v>
      </c>
      <c r="F2095" t="s">
        <v>9</v>
      </c>
      <c r="G2095" t="s">
        <v>9</v>
      </c>
      <c r="H2095">
        <v>668</v>
      </c>
      <c r="I2095" t="s">
        <v>5831</v>
      </c>
      <c r="J2095">
        <v>60000</v>
      </c>
      <c r="K2095">
        <v>53595.38</v>
      </c>
      <c r="L2095">
        <v>0.26950000000000002</v>
      </c>
      <c r="M2095" s="63">
        <v>45438</v>
      </c>
      <c r="N2095" s="63">
        <v>45483</v>
      </c>
      <c r="O2095">
        <v>45</v>
      </c>
      <c r="P2095" t="s">
        <v>8799</v>
      </c>
      <c r="Q2095">
        <v>0</v>
      </c>
      <c r="R2095">
        <v>0</v>
      </c>
      <c r="S2095">
        <v>0</v>
      </c>
      <c r="T2095">
        <v>0</v>
      </c>
      <c r="U2095">
        <v>0</v>
      </c>
      <c r="V2095">
        <v>0</v>
      </c>
      <c r="W2095">
        <v>0</v>
      </c>
      <c r="X2095" s="1">
        <v>45473</v>
      </c>
      <c r="Y2095" s="1">
        <v>45245</v>
      </c>
      <c r="Z2095" t="s">
        <v>35</v>
      </c>
      <c r="AA2095" t="s">
        <v>101</v>
      </c>
    </row>
    <row r="2096" spans="1:27" x14ac:dyDescent="0.25">
      <c r="A2096" t="s">
        <v>2792</v>
      </c>
      <c r="B2096" t="s">
        <v>4128</v>
      </c>
      <c r="C2096" t="s">
        <v>27</v>
      </c>
      <c r="D2096" t="s">
        <v>35</v>
      </c>
      <c r="E2096" t="s">
        <v>155</v>
      </c>
      <c r="F2096" t="s">
        <v>14</v>
      </c>
      <c r="G2096" t="s">
        <v>13</v>
      </c>
      <c r="H2096">
        <v>720</v>
      </c>
      <c r="I2096" t="s">
        <v>5606</v>
      </c>
      <c r="J2096">
        <v>55000</v>
      </c>
      <c r="K2096">
        <v>48999.7</v>
      </c>
      <c r="L2096">
        <v>0.26950000000000002</v>
      </c>
      <c r="M2096" s="63">
        <v>45180</v>
      </c>
      <c r="N2096" s="63">
        <v>45225</v>
      </c>
      <c r="O2096">
        <v>45</v>
      </c>
      <c r="P2096" t="s">
        <v>8799</v>
      </c>
      <c r="Q2096">
        <v>0</v>
      </c>
      <c r="R2096">
        <v>0</v>
      </c>
      <c r="S2096">
        <v>0</v>
      </c>
      <c r="T2096">
        <v>0</v>
      </c>
      <c r="U2096">
        <v>48999.7</v>
      </c>
      <c r="V2096">
        <v>0</v>
      </c>
      <c r="W2096">
        <v>48999.7</v>
      </c>
      <c r="X2096" s="1">
        <v>45473</v>
      </c>
      <c r="Y2096" s="1">
        <v>45180</v>
      </c>
      <c r="Z2096" t="s">
        <v>35</v>
      </c>
      <c r="AA2096" t="s">
        <v>99</v>
      </c>
    </row>
    <row r="2097" spans="1:27" x14ac:dyDescent="0.25">
      <c r="A2097" t="s">
        <v>4805</v>
      </c>
      <c r="B2097" t="s">
        <v>4806</v>
      </c>
      <c r="C2097" t="s">
        <v>27</v>
      </c>
      <c r="D2097" t="s">
        <v>35</v>
      </c>
      <c r="E2097" t="s">
        <v>155</v>
      </c>
      <c r="F2097" t="s">
        <v>9</v>
      </c>
      <c r="G2097" t="s">
        <v>9</v>
      </c>
      <c r="H2097">
        <v>622</v>
      </c>
      <c r="I2097" t="s">
        <v>5831</v>
      </c>
      <c r="J2097">
        <v>15000</v>
      </c>
      <c r="K2097">
        <v>13900.21</v>
      </c>
      <c r="L2097">
        <v>0.26950000000000002</v>
      </c>
      <c r="M2097" s="63">
        <v>45468</v>
      </c>
      <c r="N2097" s="63">
        <v>45513</v>
      </c>
      <c r="O2097">
        <v>45</v>
      </c>
      <c r="P2097" t="s">
        <v>8799</v>
      </c>
      <c r="Q2097">
        <v>0</v>
      </c>
      <c r="R2097">
        <v>0</v>
      </c>
      <c r="S2097">
        <v>0</v>
      </c>
      <c r="T2097">
        <v>0</v>
      </c>
      <c r="U2097">
        <v>0</v>
      </c>
      <c r="V2097">
        <v>0</v>
      </c>
      <c r="W2097">
        <v>0</v>
      </c>
      <c r="X2097" s="1">
        <v>45473</v>
      </c>
      <c r="Y2097" s="1">
        <v>45278</v>
      </c>
      <c r="Z2097" t="s">
        <v>35</v>
      </c>
      <c r="AA2097" t="s">
        <v>101</v>
      </c>
    </row>
    <row r="2098" spans="1:27" x14ac:dyDescent="0.25">
      <c r="A2098" t="s">
        <v>1044</v>
      </c>
      <c r="B2098" t="s">
        <v>3840</v>
      </c>
      <c r="C2098" t="s">
        <v>27</v>
      </c>
      <c r="D2098" t="s">
        <v>35</v>
      </c>
      <c r="E2098" t="s">
        <v>155</v>
      </c>
      <c r="F2098" t="s">
        <v>4</v>
      </c>
      <c r="G2098" t="s">
        <v>9</v>
      </c>
      <c r="H2098">
        <v>865</v>
      </c>
      <c r="I2098" t="s">
        <v>5784</v>
      </c>
      <c r="J2098">
        <v>160000</v>
      </c>
      <c r="K2098">
        <v>140392.68</v>
      </c>
      <c r="L2098">
        <v>0.26950000000000002</v>
      </c>
      <c r="M2098" s="63">
        <v>45460</v>
      </c>
      <c r="N2098" s="63">
        <v>45505</v>
      </c>
      <c r="O2098">
        <v>45</v>
      </c>
      <c r="P2098" t="s">
        <v>8799</v>
      </c>
      <c r="Q2098">
        <v>0</v>
      </c>
      <c r="R2098">
        <v>0</v>
      </c>
      <c r="S2098">
        <v>0</v>
      </c>
      <c r="T2098">
        <v>0</v>
      </c>
      <c r="U2098">
        <v>0</v>
      </c>
      <c r="V2098">
        <v>0</v>
      </c>
      <c r="W2098">
        <v>0</v>
      </c>
      <c r="X2098" s="1">
        <v>45473</v>
      </c>
      <c r="Y2098" s="1">
        <v>43704</v>
      </c>
      <c r="Z2098" t="s">
        <v>35</v>
      </c>
      <c r="AA2098" t="s">
        <v>102</v>
      </c>
    </row>
    <row r="2099" spans="1:27" x14ac:dyDescent="0.25">
      <c r="A2099" t="s">
        <v>2756</v>
      </c>
      <c r="B2099" t="s">
        <v>4024</v>
      </c>
      <c r="C2099" t="s">
        <v>27</v>
      </c>
      <c r="D2099" t="s">
        <v>35</v>
      </c>
      <c r="E2099" t="s">
        <v>155</v>
      </c>
      <c r="F2099" t="s">
        <v>7</v>
      </c>
      <c r="G2099" t="s">
        <v>9</v>
      </c>
      <c r="H2099">
        <v>626</v>
      </c>
      <c r="I2099" t="s">
        <v>5874</v>
      </c>
      <c r="J2099">
        <v>20000</v>
      </c>
      <c r="K2099">
        <v>5594.49</v>
      </c>
      <c r="L2099">
        <v>0.26950000000000002</v>
      </c>
      <c r="M2099" s="63">
        <v>45104</v>
      </c>
      <c r="N2099" s="63">
        <v>45134</v>
      </c>
      <c r="O2099">
        <v>30</v>
      </c>
      <c r="P2099" t="s">
        <v>8799</v>
      </c>
      <c r="Q2099">
        <v>0</v>
      </c>
      <c r="R2099">
        <v>0</v>
      </c>
      <c r="S2099">
        <v>0</v>
      </c>
      <c r="T2099">
        <v>0</v>
      </c>
      <c r="U2099">
        <v>0</v>
      </c>
      <c r="V2099">
        <v>4603.79</v>
      </c>
      <c r="W2099">
        <v>4603.79</v>
      </c>
      <c r="X2099" s="1">
        <v>45473</v>
      </c>
      <c r="Y2099" s="1">
        <v>43673</v>
      </c>
      <c r="Z2099" t="s">
        <v>35</v>
      </c>
      <c r="AA2099" t="s">
        <v>102</v>
      </c>
    </row>
    <row r="2100" spans="1:27" x14ac:dyDescent="0.25">
      <c r="A2100" t="s">
        <v>2844</v>
      </c>
      <c r="B2100" t="s">
        <v>4259</v>
      </c>
      <c r="C2100" t="s">
        <v>27</v>
      </c>
      <c r="D2100" t="s">
        <v>35</v>
      </c>
      <c r="E2100" t="s">
        <v>155</v>
      </c>
      <c r="F2100" t="s">
        <v>18</v>
      </c>
      <c r="G2100" t="s">
        <v>12</v>
      </c>
      <c r="H2100">
        <v>836</v>
      </c>
      <c r="I2100" t="s">
        <v>5856</v>
      </c>
      <c r="J2100">
        <v>50000</v>
      </c>
      <c r="K2100">
        <v>50.27</v>
      </c>
      <c r="L2100">
        <v>0.26950000000000002</v>
      </c>
      <c r="M2100" s="63">
        <v>45465</v>
      </c>
      <c r="N2100" s="63">
        <v>45495</v>
      </c>
      <c r="O2100">
        <v>30</v>
      </c>
      <c r="P2100" t="s">
        <v>8799</v>
      </c>
      <c r="Q2100">
        <v>0</v>
      </c>
      <c r="R2100">
        <v>0</v>
      </c>
      <c r="S2100">
        <v>0</v>
      </c>
      <c r="T2100">
        <v>0</v>
      </c>
      <c r="U2100">
        <v>0</v>
      </c>
      <c r="V2100">
        <v>0</v>
      </c>
      <c r="W2100">
        <v>0</v>
      </c>
      <c r="X2100" s="1">
        <v>45473</v>
      </c>
      <c r="Y2100" s="1">
        <v>43343</v>
      </c>
      <c r="Z2100" t="s">
        <v>35</v>
      </c>
      <c r="AA2100" t="s">
        <v>99</v>
      </c>
    </row>
    <row r="2101" spans="1:27" x14ac:dyDescent="0.25">
      <c r="A2101" t="s">
        <v>2844</v>
      </c>
      <c r="B2101" t="s">
        <v>4252</v>
      </c>
      <c r="C2101" t="s">
        <v>27</v>
      </c>
      <c r="D2101" t="s">
        <v>35</v>
      </c>
      <c r="E2101" t="s">
        <v>155</v>
      </c>
      <c r="F2101" t="s">
        <v>18</v>
      </c>
      <c r="G2101" t="s">
        <v>9</v>
      </c>
      <c r="H2101">
        <v>836</v>
      </c>
      <c r="I2101" t="s">
        <v>5856</v>
      </c>
      <c r="J2101">
        <v>50000</v>
      </c>
      <c r="K2101">
        <v>661.98</v>
      </c>
      <c r="L2101">
        <v>0.26950000000000002</v>
      </c>
      <c r="M2101" s="63">
        <v>45454</v>
      </c>
      <c r="N2101" s="63">
        <v>45484</v>
      </c>
      <c r="O2101">
        <v>30</v>
      </c>
      <c r="P2101" t="s">
        <v>8799</v>
      </c>
      <c r="Q2101">
        <v>0</v>
      </c>
      <c r="R2101">
        <v>0</v>
      </c>
      <c r="S2101">
        <v>0</v>
      </c>
      <c r="T2101">
        <v>0</v>
      </c>
      <c r="U2101">
        <v>0</v>
      </c>
      <c r="V2101">
        <v>0</v>
      </c>
      <c r="W2101">
        <v>0</v>
      </c>
      <c r="X2101" s="1">
        <v>45473</v>
      </c>
      <c r="Y2101" s="1">
        <v>45073</v>
      </c>
      <c r="Z2101" t="s">
        <v>35</v>
      </c>
      <c r="AA2101" t="s">
        <v>99</v>
      </c>
    </row>
    <row r="2102" spans="1:27" x14ac:dyDescent="0.25">
      <c r="A2102" t="s">
        <v>2844</v>
      </c>
      <c r="B2102" t="s">
        <v>4258</v>
      </c>
      <c r="C2102" t="s">
        <v>27</v>
      </c>
      <c r="D2102" t="s">
        <v>35</v>
      </c>
      <c r="E2102" t="s">
        <v>155</v>
      </c>
      <c r="F2102" t="s">
        <v>18</v>
      </c>
      <c r="G2102" t="s">
        <v>6</v>
      </c>
      <c r="H2102">
        <v>836</v>
      </c>
      <c r="I2102" t="s">
        <v>5797</v>
      </c>
      <c r="J2102">
        <v>50000</v>
      </c>
      <c r="K2102">
        <v>407.99</v>
      </c>
      <c r="L2102">
        <v>0.26950000000000002</v>
      </c>
      <c r="M2102" s="63">
        <v>45451</v>
      </c>
      <c r="N2102" s="63">
        <v>45481</v>
      </c>
      <c r="O2102">
        <v>30</v>
      </c>
      <c r="P2102" t="s">
        <v>8799</v>
      </c>
      <c r="Q2102">
        <v>0</v>
      </c>
      <c r="R2102">
        <v>0</v>
      </c>
      <c r="S2102">
        <v>0</v>
      </c>
      <c r="T2102">
        <v>0</v>
      </c>
      <c r="U2102">
        <v>0</v>
      </c>
      <c r="V2102">
        <v>0</v>
      </c>
      <c r="W2102">
        <v>0</v>
      </c>
      <c r="X2102" s="1">
        <v>45473</v>
      </c>
      <c r="Y2102" s="1">
        <v>44735</v>
      </c>
      <c r="Z2102" t="s">
        <v>35</v>
      </c>
      <c r="AA2102" t="s">
        <v>99</v>
      </c>
    </row>
    <row r="2103" spans="1:27" x14ac:dyDescent="0.25">
      <c r="A2103" t="s">
        <v>2844</v>
      </c>
      <c r="B2103" t="s">
        <v>4438</v>
      </c>
      <c r="C2103" t="s">
        <v>27</v>
      </c>
      <c r="D2103" t="s">
        <v>35</v>
      </c>
      <c r="E2103" t="s">
        <v>155</v>
      </c>
      <c r="F2103" t="s">
        <v>18</v>
      </c>
      <c r="G2103" t="s">
        <v>4</v>
      </c>
      <c r="H2103">
        <v>836</v>
      </c>
      <c r="I2103" t="s">
        <v>5825</v>
      </c>
      <c r="J2103">
        <v>50000</v>
      </c>
      <c r="K2103">
        <v>75.900000000000006</v>
      </c>
      <c r="L2103">
        <v>0.26950000000000002</v>
      </c>
      <c r="M2103" s="63">
        <v>45451</v>
      </c>
      <c r="N2103" s="63">
        <v>45481</v>
      </c>
      <c r="O2103">
        <v>30</v>
      </c>
      <c r="P2103" t="s">
        <v>8799</v>
      </c>
      <c r="Q2103">
        <v>0</v>
      </c>
      <c r="R2103">
        <v>0</v>
      </c>
      <c r="S2103">
        <v>0</v>
      </c>
      <c r="T2103">
        <v>0</v>
      </c>
      <c r="U2103">
        <v>0</v>
      </c>
      <c r="V2103">
        <v>0</v>
      </c>
      <c r="W2103">
        <v>0</v>
      </c>
      <c r="X2103" s="1">
        <v>45473</v>
      </c>
      <c r="Y2103" s="1">
        <v>45029</v>
      </c>
      <c r="Z2103" t="s">
        <v>35</v>
      </c>
      <c r="AA2103" t="s">
        <v>99</v>
      </c>
    </row>
    <row r="2104" spans="1:27" x14ac:dyDescent="0.25">
      <c r="A2104" t="s">
        <v>2844</v>
      </c>
      <c r="B2104" t="s">
        <v>4256</v>
      </c>
      <c r="C2104" t="s">
        <v>27</v>
      </c>
      <c r="D2104" t="s">
        <v>35</v>
      </c>
      <c r="E2104" t="s">
        <v>155</v>
      </c>
      <c r="F2104" t="s">
        <v>18</v>
      </c>
      <c r="G2104" t="s">
        <v>15</v>
      </c>
      <c r="H2104">
        <v>836</v>
      </c>
      <c r="I2104" t="s">
        <v>8880</v>
      </c>
      <c r="J2104">
        <v>50000</v>
      </c>
      <c r="K2104">
        <v>1723.48</v>
      </c>
      <c r="L2104">
        <v>0.26950000000000002</v>
      </c>
      <c r="M2104" s="63">
        <v>45460</v>
      </c>
      <c r="N2104" s="63">
        <v>45490</v>
      </c>
      <c r="O2104">
        <v>30</v>
      </c>
      <c r="P2104" t="s">
        <v>8799</v>
      </c>
      <c r="Q2104">
        <v>0</v>
      </c>
      <c r="R2104">
        <v>0</v>
      </c>
      <c r="S2104">
        <v>0</v>
      </c>
      <c r="T2104">
        <v>0</v>
      </c>
      <c r="U2104">
        <v>0</v>
      </c>
      <c r="V2104">
        <v>0</v>
      </c>
      <c r="W2104">
        <v>0</v>
      </c>
      <c r="X2104" s="1">
        <v>45473</v>
      </c>
      <c r="Y2104" s="1">
        <v>42940</v>
      </c>
      <c r="Z2104" t="s">
        <v>35</v>
      </c>
      <c r="AA2104" t="s">
        <v>99</v>
      </c>
    </row>
    <row r="2105" spans="1:27" x14ac:dyDescent="0.25">
      <c r="A2105" t="s">
        <v>2844</v>
      </c>
      <c r="B2105" t="s">
        <v>4260</v>
      </c>
      <c r="C2105" t="s">
        <v>27</v>
      </c>
      <c r="D2105" t="s">
        <v>35</v>
      </c>
      <c r="E2105" t="s">
        <v>155</v>
      </c>
      <c r="F2105" t="s">
        <v>18</v>
      </c>
      <c r="G2105" t="s">
        <v>16</v>
      </c>
      <c r="H2105">
        <v>836</v>
      </c>
      <c r="I2105" t="s">
        <v>5855</v>
      </c>
      <c r="J2105">
        <v>50000</v>
      </c>
      <c r="K2105">
        <v>48.4</v>
      </c>
      <c r="L2105">
        <v>0.26950000000000002</v>
      </c>
      <c r="M2105" s="63">
        <v>45462</v>
      </c>
      <c r="N2105" s="63">
        <v>45492</v>
      </c>
      <c r="O2105">
        <v>30</v>
      </c>
      <c r="P2105" t="s">
        <v>8799</v>
      </c>
      <c r="Q2105">
        <v>0</v>
      </c>
      <c r="R2105">
        <v>0</v>
      </c>
      <c r="S2105">
        <v>0</v>
      </c>
      <c r="T2105">
        <v>0</v>
      </c>
      <c r="U2105">
        <v>0</v>
      </c>
      <c r="V2105">
        <v>0</v>
      </c>
      <c r="W2105">
        <v>0</v>
      </c>
      <c r="X2105" s="1">
        <v>45473</v>
      </c>
      <c r="Y2105" s="1">
        <v>43385</v>
      </c>
      <c r="Z2105" t="s">
        <v>35</v>
      </c>
      <c r="AA2105" t="s">
        <v>99</v>
      </c>
    </row>
    <row r="2106" spans="1:27" x14ac:dyDescent="0.25">
      <c r="A2106" t="s">
        <v>2844</v>
      </c>
      <c r="B2106" t="s">
        <v>4253</v>
      </c>
      <c r="C2106" t="s">
        <v>27</v>
      </c>
      <c r="D2106" t="s">
        <v>35</v>
      </c>
      <c r="E2106" t="s">
        <v>155</v>
      </c>
      <c r="F2106" t="s">
        <v>18</v>
      </c>
      <c r="G2106" t="s">
        <v>8</v>
      </c>
      <c r="H2106">
        <v>836</v>
      </c>
      <c r="I2106" t="s">
        <v>5855</v>
      </c>
      <c r="J2106">
        <v>50000</v>
      </c>
      <c r="K2106">
        <v>11299.09</v>
      </c>
      <c r="L2106">
        <v>0.26950000000000002</v>
      </c>
      <c r="M2106" s="63">
        <v>45457</v>
      </c>
      <c r="N2106" s="63">
        <v>45487</v>
      </c>
      <c r="O2106">
        <v>30</v>
      </c>
      <c r="P2106" t="s">
        <v>8799</v>
      </c>
      <c r="Q2106">
        <v>0</v>
      </c>
      <c r="R2106">
        <v>0</v>
      </c>
      <c r="S2106">
        <v>0</v>
      </c>
      <c r="T2106">
        <v>0</v>
      </c>
      <c r="U2106">
        <v>0</v>
      </c>
      <c r="V2106">
        <v>0</v>
      </c>
      <c r="W2106">
        <v>0</v>
      </c>
      <c r="X2106" s="1">
        <v>45473</v>
      </c>
      <c r="Y2106" s="1">
        <v>43157</v>
      </c>
      <c r="Z2106" t="s">
        <v>35</v>
      </c>
      <c r="AA2106" t="s">
        <v>99</v>
      </c>
    </row>
    <row r="2107" spans="1:27" x14ac:dyDescent="0.25">
      <c r="A2107" t="s">
        <v>2844</v>
      </c>
      <c r="B2107" t="s">
        <v>4257</v>
      </c>
      <c r="C2107" t="s">
        <v>27</v>
      </c>
      <c r="D2107" t="s">
        <v>35</v>
      </c>
      <c r="E2107" t="s">
        <v>155</v>
      </c>
      <c r="F2107" t="s">
        <v>18</v>
      </c>
      <c r="G2107" t="s">
        <v>9</v>
      </c>
      <c r="H2107">
        <v>836</v>
      </c>
      <c r="I2107" t="s">
        <v>5851</v>
      </c>
      <c r="J2107">
        <v>50000</v>
      </c>
      <c r="K2107">
        <v>2063.6</v>
      </c>
      <c r="L2107">
        <v>0.26950000000000002</v>
      </c>
      <c r="M2107" s="63">
        <v>45472</v>
      </c>
      <c r="N2107" s="63">
        <v>45502</v>
      </c>
      <c r="O2107">
        <v>30</v>
      </c>
      <c r="P2107" t="s">
        <v>8799</v>
      </c>
      <c r="Q2107">
        <v>0</v>
      </c>
      <c r="R2107">
        <v>0</v>
      </c>
      <c r="S2107">
        <v>0</v>
      </c>
      <c r="T2107">
        <v>0</v>
      </c>
      <c r="U2107">
        <v>0</v>
      </c>
      <c r="V2107">
        <v>0</v>
      </c>
      <c r="W2107">
        <v>0</v>
      </c>
      <c r="X2107" s="1">
        <v>45473</v>
      </c>
      <c r="Y2107" s="1">
        <v>44502</v>
      </c>
      <c r="Z2107" t="s">
        <v>35</v>
      </c>
      <c r="AA2107" t="s">
        <v>99</v>
      </c>
    </row>
    <row r="2108" spans="1:27" x14ac:dyDescent="0.25">
      <c r="A2108" t="s">
        <v>2844</v>
      </c>
      <c r="B2108" t="s">
        <v>4254</v>
      </c>
      <c r="C2108" t="s">
        <v>27</v>
      </c>
      <c r="D2108" t="s">
        <v>35</v>
      </c>
      <c r="E2108" t="s">
        <v>155</v>
      </c>
      <c r="F2108" t="s">
        <v>18</v>
      </c>
      <c r="G2108" t="s">
        <v>7</v>
      </c>
      <c r="H2108">
        <v>836</v>
      </c>
      <c r="I2108" t="s">
        <v>5686</v>
      </c>
      <c r="J2108">
        <v>50000</v>
      </c>
      <c r="K2108">
        <v>3345.1</v>
      </c>
      <c r="L2108">
        <v>0.26950000000000002</v>
      </c>
      <c r="M2108" s="63">
        <v>45466</v>
      </c>
      <c r="N2108" s="63">
        <v>45496</v>
      </c>
      <c r="O2108">
        <v>30</v>
      </c>
      <c r="P2108" t="s">
        <v>8799</v>
      </c>
      <c r="Q2108">
        <v>0</v>
      </c>
      <c r="R2108">
        <v>0</v>
      </c>
      <c r="S2108">
        <v>0</v>
      </c>
      <c r="T2108">
        <v>0</v>
      </c>
      <c r="U2108">
        <v>0</v>
      </c>
      <c r="V2108">
        <v>0</v>
      </c>
      <c r="W2108">
        <v>0</v>
      </c>
      <c r="X2108" s="1">
        <v>45473</v>
      </c>
      <c r="Y2108" s="1">
        <v>44554</v>
      </c>
      <c r="Z2108" t="s">
        <v>35</v>
      </c>
      <c r="AA2108" t="s">
        <v>99</v>
      </c>
    </row>
    <row r="2109" spans="1:27" x14ac:dyDescent="0.25">
      <c r="A2109" t="s">
        <v>2844</v>
      </c>
      <c r="B2109" t="s">
        <v>9123</v>
      </c>
      <c r="C2109" t="s">
        <v>27</v>
      </c>
      <c r="D2109" t="s">
        <v>35</v>
      </c>
      <c r="E2109" t="s">
        <v>155</v>
      </c>
      <c r="F2109" t="s">
        <v>18</v>
      </c>
      <c r="G2109" t="s">
        <v>15</v>
      </c>
      <c r="H2109">
        <v>836</v>
      </c>
      <c r="I2109" t="s">
        <v>5926</v>
      </c>
      <c r="J2109">
        <v>50000</v>
      </c>
      <c r="K2109">
        <v>811.36</v>
      </c>
      <c r="L2109">
        <v>0.26950000000000002</v>
      </c>
      <c r="M2109" s="63">
        <v>45453</v>
      </c>
      <c r="N2109" s="63">
        <v>45483</v>
      </c>
      <c r="O2109">
        <v>30</v>
      </c>
      <c r="P2109" t="s">
        <v>8799</v>
      </c>
      <c r="Q2109">
        <v>0</v>
      </c>
      <c r="R2109">
        <v>0</v>
      </c>
      <c r="S2109">
        <v>0</v>
      </c>
      <c r="T2109">
        <v>0</v>
      </c>
      <c r="U2109">
        <v>0</v>
      </c>
      <c r="V2109">
        <v>0</v>
      </c>
      <c r="W2109">
        <v>0</v>
      </c>
      <c r="X2109" s="1">
        <v>45473</v>
      </c>
      <c r="Y2109" s="1">
        <v>45194</v>
      </c>
      <c r="Z2109" t="s">
        <v>35</v>
      </c>
      <c r="AA2109" t="s">
        <v>99</v>
      </c>
    </row>
    <row r="2110" spans="1:27" x14ac:dyDescent="0.25">
      <c r="A2110" t="s">
        <v>2844</v>
      </c>
      <c r="B2110" t="s">
        <v>4255</v>
      </c>
      <c r="C2110" t="s">
        <v>27</v>
      </c>
      <c r="D2110" t="s">
        <v>35</v>
      </c>
      <c r="E2110" t="s">
        <v>155</v>
      </c>
      <c r="F2110" t="s">
        <v>18</v>
      </c>
      <c r="G2110" t="s">
        <v>4</v>
      </c>
      <c r="H2110">
        <v>836</v>
      </c>
      <c r="I2110" t="s">
        <v>5612</v>
      </c>
      <c r="J2110">
        <v>50000</v>
      </c>
      <c r="K2110">
        <v>2036.32</v>
      </c>
      <c r="L2110">
        <v>0.26950000000000002</v>
      </c>
      <c r="M2110" s="63">
        <v>45450</v>
      </c>
      <c r="N2110" s="63">
        <v>45480</v>
      </c>
      <c r="O2110">
        <v>30</v>
      </c>
      <c r="P2110" t="s">
        <v>8799</v>
      </c>
      <c r="Q2110">
        <v>0</v>
      </c>
      <c r="R2110">
        <v>0</v>
      </c>
      <c r="S2110">
        <v>0</v>
      </c>
      <c r="T2110">
        <v>0</v>
      </c>
      <c r="U2110">
        <v>0</v>
      </c>
      <c r="V2110">
        <v>0</v>
      </c>
      <c r="W2110">
        <v>0</v>
      </c>
      <c r="X2110" s="1">
        <v>45473</v>
      </c>
      <c r="Y2110" s="1">
        <v>44727</v>
      </c>
      <c r="Z2110" t="s">
        <v>35</v>
      </c>
      <c r="AA2110" t="s">
        <v>99</v>
      </c>
    </row>
    <row r="2111" spans="1:27" x14ac:dyDescent="0.25">
      <c r="A2111" t="s">
        <v>2844</v>
      </c>
      <c r="B2111" t="s">
        <v>9129</v>
      </c>
      <c r="C2111" t="s">
        <v>27</v>
      </c>
      <c r="D2111" t="s">
        <v>35</v>
      </c>
      <c r="E2111" t="s">
        <v>155</v>
      </c>
      <c r="F2111" t="s">
        <v>18</v>
      </c>
      <c r="G2111" t="s">
        <v>2</v>
      </c>
      <c r="H2111">
        <v>836</v>
      </c>
      <c r="I2111" t="s">
        <v>5632</v>
      </c>
      <c r="J2111">
        <v>50000</v>
      </c>
      <c r="K2111">
        <v>3821.07</v>
      </c>
      <c r="L2111">
        <v>0.26950000000000002</v>
      </c>
      <c r="M2111" s="63">
        <v>45444</v>
      </c>
      <c r="N2111" s="63">
        <v>45474</v>
      </c>
      <c r="O2111">
        <v>30</v>
      </c>
      <c r="P2111" t="s">
        <v>8799</v>
      </c>
      <c r="Q2111">
        <v>0</v>
      </c>
      <c r="R2111">
        <v>0</v>
      </c>
      <c r="S2111">
        <v>0</v>
      </c>
      <c r="T2111">
        <v>0</v>
      </c>
      <c r="U2111">
        <v>0</v>
      </c>
      <c r="V2111">
        <v>0</v>
      </c>
      <c r="W2111">
        <v>0</v>
      </c>
      <c r="X2111" s="1">
        <v>45473</v>
      </c>
      <c r="Y2111" s="1">
        <v>44864</v>
      </c>
      <c r="Z2111" t="s">
        <v>35</v>
      </c>
      <c r="AA2111" t="s">
        <v>99</v>
      </c>
    </row>
    <row r="2112" spans="1:27" x14ac:dyDescent="0.25">
      <c r="A2112" t="s">
        <v>2844</v>
      </c>
      <c r="B2112" t="s">
        <v>4930</v>
      </c>
      <c r="C2112" t="s">
        <v>27</v>
      </c>
      <c r="D2112" t="s">
        <v>35</v>
      </c>
      <c r="E2112" t="s">
        <v>155</v>
      </c>
      <c r="F2112" t="s">
        <v>18</v>
      </c>
      <c r="G2112" t="s">
        <v>4</v>
      </c>
      <c r="H2112">
        <v>836</v>
      </c>
      <c r="I2112" t="s">
        <v>5606</v>
      </c>
      <c r="J2112">
        <v>50000</v>
      </c>
      <c r="K2112">
        <v>5428.72</v>
      </c>
      <c r="L2112">
        <v>0.26950000000000002</v>
      </c>
      <c r="M2112" s="63">
        <v>45460</v>
      </c>
      <c r="N2112" s="63">
        <v>45490</v>
      </c>
      <c r="O2112">
        <v>30</v>
      </c>
      <c r="P2112" t="s">
        <v>8799</v>
      </c>
      <c r="Q2112">
        <v>0</v>
      </c>
      <c r="R2112">
        <v>0</v>
      </c>
      <c r="S2112">
        <v>0</v>
      </c>
      <c r="T2112">
        <v>0</v>
      </c>
      <c r="U2112">
        <v>0</v>
      </c>
      <c r="V2112">
        <v>0</v>
      </c>
      <c r="W2112">
        <v>0</v>
      </c>
      <c r="X2112" s="1">
        <v>45473</v>
      </c>
      <c r="Y2112" s="1">
        <v>45317</v>
      </c>
      <c r="Z2112" t="s">
        <v>35</v>
      </c>
      <c r="AA2112" t="s">
        <v>99</v>
      </c>
    </row>
    <row r="2113" spans="1:27" x14ac:dyDescent="0.25">
      <c r="A2113" t="s">
        <v>2788</v>
      </c>
      <c r="B2113" t="s">
        <v>4121</v>
      </c>
      <c r="C2113" t="s">
        <v>27</v>
      </c>
      <c r="D2113" t="s">
        <v>35</v>
      </c>
      <c r="E2113" t="s">
        <v>155</v>
      </c>
      <c r="F2113" t="s">
        <v>8</v>
      </c>
      <c r="G2113" t="s">
        <v>5</v>
      </c>
      <c r="H2113">
        <v>876</v>
      </c>
      <c r="I2113" t="s">
        <v>5647</v>
      </c>
      <c r="J2113">
        <v>180000</v>
      </c>
      <c r="K2113">
        <v>169735</v>
      </c>
      <c r="L2113">
        <v>0.26950000000000002</v>
      </c>
      <c r="M2113" s="63">
        <v>45467</v>
      </c>
      <c r="N2113" s="63">
        <v>45497</v>
      </c>
      <c r="O2113">
        <v>30</v>
      </c>
      <c r="P2113" t="s">
        <v>8799</v>
      </c>
      <c r="Q2113">
        <v>0</v>
      </c>
      <c r="R2113">
        <v>0</v>
      </c>
      <c r="S2113">
        <v>0</v>
      </c>
      <c r="T2113">
        <v>0</v>
      </c>
      <c r="U2113">
        <v>0</v>
      </c>
      <c r="V2113">
        <v>0</v>
      </c>
      <c r="W2113">
        <v>0</v>
      </c>
      <c r="X2113" s="1">
        <v>45473</v>
      </c>
      <c r="Y2113" s="1">
        <v>44865</v>
      </c>
      <c r="Z2113" t="s">
        <v>35</v>
      </c>
      <c r="AA2113" t="s">
        <v>101</v>
      </c>
    </row>
    <row r="2114" spans="1:27" x14ac:dyDescent="0.25">
      <c r="A2114" t="s">
        <v>2810</v>
      </c>
      <c r="B2114" t="s">
        <v>4178</v>
      </c>
      <c r="C2114" t="s">
        <v>27</v>
      </c>
      <c r="D2114" t="s">
        <v>35</v>
      </c>
      <c r="E2114" t="s">
        <v>155</v>
      </c>
      <c r="F2114" t="s">
        <v>7</v>
      </c>
      <c r="G2114" t="s">
        <v>12</v>
      </c>
      <c r="H2114">
        <v>825</v>
      </c>
      <c r="I2114" t="s">
        <v>5641</v>
      </c>
      <c r="J2114">
        <v>50000</v>
      </c>
      <c r="K2114">
        <v>36266.85</v>
      </c>
      <c r="L2114">
        <v>0.26950000000000002</v>
      </c>
      <c r="M2114" s="63">
        <v>45456</v>
      </c>
      <c r="N2114" s="63">
        <v>45516</v>
      </c>
      <c r="O2114">
        <v>60</v>
      </c>
      <c r="P2114" t="s">
        <v>8799</v>
      </c>
      <c r="Q2114">
        <v>0</v>
      </c>
      <c r="R2114">
        <v>0</v>
      </c>
      <c r="S2114">
        <v>0</v>
      </c>
      <c r="T2114">
        <v>0</v>
      </c>
      <c r="U2114">
        <v>0</v>
      </c>
      <c r="V2114">
        <v>0</v>
      </c>
      <c r="W2114">
        <v>0</v>
      </c>
      <c r="X2114" s="1">
        <v>45473</v>
      </c>
      <c r="Y2114" s="1">
        <v>44578</v>
      </c>
      <c r="Z2114" t="s">
        <v>35</v>
      </c>
      <c r="AA2114" t="s">
        <v>101</v>
      </c>
    </row>
    <row r="2115" spans="1:27" x14ac:dyDescent="0.25">
      <c r="A2115" t="s">
        <v>1900</v>
      </c>
      <c r="B2115" t="s">
        <v>4169</v>
      </c>
      <c r="C2115" t="s">
        <v>27</v>
      </c>
      <c r="D2115" t="s">
        <v>35</v>
      </c>
      <c r="E2115" t="s">
        <v>155</v>
      </c>
      <c r="F2115" t="s">
        <v>14</v>
      </c>
      <c r="G2115" t="s">
        <v>9</v>
      </c>
      <c r="H2115">
        <v>518</v>
      </c>
      <c r="I2115" t="s">
        <v>5759</v>
      </c>
      <c r="J2115">
        <v>50000</v>
      </c>
      <c r="K2115">
        <v>1397.77</v>
      </c>
      <c r="L2115">
        <v>0.26950000000000002</v>
      </c>
      <c r="M2115" s="63">
        <v>45166</v>
      </c>
      <c r="N2115" s="63">
        <v>45196</v>
      </c>
      <c r="O2115">
        <v>30</v>
      </c>
      <c r="P2115" t="s">
        <v>8799</v>
      </c>
      <c r="Q2115">
        <v>0</v>
      </c>
      <c r="R2115">
        <v>0</v>
      </c>
      <c r="S2115">
        <v>0</v>
      </c>
      <c r="T2115">
        <v>0</v>
      </c>
      <c r="U2115">
        <v>0</v>
      </c>
      <c r="V2115">
        <v>1397.77</v>
      </c>
      <c r="W2115">
        <v>1397.77</v>
      </c>
      <c r="X2115" s="1">
        <v>45473</v>
      </c>
      <c r="Y2115" s="1">
        <v>43993</v>
      </c>
      <c r="Z2115" t="s">
        <v>35</v>
      </c>
      <c r="AA2115" t="s">
        <v>99</v>
      </c>
    </row>
    <row r="2116" spans="1:27" x14ac:dyDescent="0.25">
      <c r="A2116" t="s">
        <v>1031</v>
      </c>
      <c r="B2116" t="s">
        <v>3806</v>
      </c>
      <c r="C2116" t="s">
        <v>27</v>
      </c>
      <c r="D2116" t="s">
        <v>35</v>
      </c>
      <c r="E2116" t="s">
        <v>155</v>
      </c>
      <c r="F2116" t="s">
        <v>6</v>
      </c>
      <c r="G2116" t="s">
        <v>9</v>
      </c>
      <c r="H2116">
        <v>451</v>
      </c>
      <c r="I2116" t="s">
        <v>5869</v>
      </c>
      <c r="J2116">
        <v>15000</v>
      </c>
      <c r="K2116">
        <v>13483.36</v>
      </c>
      <c r="L2116">
        <v>0.26950000000000002</v>
      </c>
      <c r="M2116" s="63">
        <v>45464</v>
      </c>
      <c r="N2116" s="63">
        <v>45509</v>
      </c>
      <c r="O2116">
        <v>45</v>
      </c>
      <c r="P2116" t="s">
        <v>8799</v>
      </c>
      <c r="Q2116">
        <v>0</v>
      </c>
      <c r="R2116">
        <v>0</v>
      </c>
      <c r="S2116">
        <v>0</v>
      </c>
      <c r="T2116">
        <v>0</v>
      </c>
      <c r="U2116">
        <v>0</v>
      </c>
      <c r="V2116">
        <v>0</v>
      </c>
      <c r="W2116">
        <v>0</v>
      </c>
      <c r="X2116" s="1">
        <v>45473</v>
      </c>
      <c r="Y2116" s="1">
        <v>43879</v>
      </c>
      <c r="Z2116" t="s">
        <v>35</v>
      </c>
      <c r="AA2116" t="s">
        <v>100</v>
      </c>
    </row>
    <row r="2117" spans="1:27" x14ac:dyDescent="0.25">
      <c r="A2117" t="s">
        <v>2766</v>
      </c>
      <c r="B2117" t="s">
        <v>4043</v>
      </c>
      <c r="C2117" t="s">
        <v>27</v>
      </c>
      <c r="D2117" t="s">
        <v>35</v>
      </c>
      <c r="E2117" t="s">
        <v>155</v>
      </c>
      <c r="F2117" t="s">
        <v>14</v>
      </c>
      <c r="G2117" t="s">
        <v>6</v>
      </c>
      <c r="H2117">
        <v>787</v>
      </c>
      <c r="I2117" t="s">
        <v>5846</v>
      </c>
      <c r="J2117">
        <v>50000</v>
      </c>
      <c r="K2117">
        <v>5518.7</v>
      </c>
      <c r="L2117">
        <v>0.26950000000000002</v>
      </c>
      <c r="M2117" s="63">
        <v>45464</v>
      </c>
      <c r="N2117" s="63">
        <v>45509</v>
      </c>
      <c r="O2117">
        <v>45</v>
      </c>
      <c r="P2117" t="s">
        <v>8799</v>
      </c>
      <c r="Q2117">
        <v>0</v>
      </c>
      <c r="R2117">
        <v>0</v>
      </c>
      <c r="S2117">
        <v>0</v>
      </c>
      <c r="T2117">
        <v>0</v>
      </c>
      <c r="U2117">
        <v>0</v>
      </c>
      <c r="V2117">
        <v>0</v>
      </c>
      <c r="W2117">
        <v>0</v>
      </c>
      <c r="X2117" s="1">
        <v>45473</v>
      </c>
      <c r="Y2117" s="1">
        <v>45019</v>
      </c>
      <c r="Z2117" t="s">
        <v>35</v>
      </c>
      <c r="AA2117" t="s">
        <v>100</v>
      </c>
    </row>
    <row r="2118" spans="1:27" x14ac:dyDescent="0.25">
      <c r="A2118" t="s">
        <v>2766</v>
      </c>
      <c r="B2118" t="s">
        <v>4047</v>
      </c>
      <c r="C2118" t="s">
        <v>27</v>
      </c>
      <c r="D2118" t="s">
        <v>35</v>
      </c>
      <c r="E2118" t="s">
        <v>155</v>
      </c>
      <c r="F2118" t="s">
        <v>14</v>
      </c>
      <c r="G2118" t="s">
        <v>7</v>
      </c>
      <c r="H2118">
        <v>787</v>
      </c>
      <c r="I2118" t="s">
        <v>5845</v>
      </c>
      <c r="J2118">
        <v>50000</v>
      </c>
      <c r="K2118">
        <v>268.83999999999997</v>
      </c>
      <c r="L2118">
        <v>0.26950000000000002</v>
      </c>
      <c r="M2118" s="63">
        <v>45465</v>
      </c>
      <c r="N2118" s="63">
        <v>45510</v>
      </c>
      <c r="O2118">
        <v>45</v>
      </c>
      <c r="P2118" t="s">
        <v>8799</v>
      </c>
      <c r="Q2118">
        <v>0</v>
      </c>
      <c r="R2118">
        <v>0</v>
      </c>
      <c r="S2118">
        <v>0</v>
      </c>
      <c r="T2118">
        <v>0</v>
      </c>
      <c r="U2118">
        <v>0</v>
      </c>
      <c r="V2118">
        <v>0</v>
      </c>
      <c r="W2118">
        <v>0</v>
      </c>
      <c r="X2118" s="1">
        <v>45473</v>
      </c>
      <c r="Y2118" s="1">
        <v>43956</v>
      </c>
      <c r="Z2118" t="s">
        <v>35</v>
      </c>
      <c r="AA2118" t="s">
        <v>100</v>
      </c>
    </row>
    <row r="2119" spans="1:27" x14ac:dyDescent="0.25">
      <c r="A2119" t="s">
        <v>2766</v>
      </c>
      <c r="B2119" t="s">
        <v>4046</v>
      </c>
      <c r="C2119" t="s">
        <v>27</v>
      </c>
      <c r="D2119" t="s">
        <v>35</v>
      </c>
      <c r="E2119" t="s">
        <v>155</v>
      </c>
      <c r="F2119" t="s">
        <v>14</v>
      </c>
      <c r="G2119" t="s">
        <v>13</v>
      </c>
      <c r="H2119">
        <v>787</v>
      </c>
      <c r="I2119" t="s">
        <v>5845</v>
      </c>
      <c r="J2119">
        <v>50000</v>
      </c>
      <c r="K2119">
        <v>238.7</v>
      </c>
      <c r="L2119">
        <v>0.26950000000000002</v>
      </c>
      <c r="M2119" s="63">
        <v>45453</v>
      </c>
      <c r="N2119" s="63">
        <v>45498</v>
      </c>
      <c r="O2119">
        <v>45</v>
      </c>
      <c r="P2119" t="s">
        <v>8799</v>
      </c>
      <c r="Q2119">
        <v>0</v>
      </c>
      <c r="R2119">
        <v>0</v>
      </c>
      <c r="S2119">
        <v>0</v>
      </c>
      <c r="T2119">
        <v>0</v>
      </c>
      <c r="U2119">
        <v>0</v>
      </c>
      <c r="V2119">
        <v>0</v>
      </c>
      <c r="W2119">
        <v>0</v>
      </c>
      <c r="X2119" s="1">
        <v>45473</v>
      </c>
      <c r="Y2119" s="1">
        <v>43649</v>
      </c>
      <c r="Z2119" t="s">
        <v>35</v>
      </c>
      <c r="AA2119" t="s">
        <v>100</v>
      </c>
    </row>
    <row r="2120" spans="1:27" x14ac:dyDescent="0.25">
      <c r="A2120" t="s">
        <v>2766</v>
      </c>
      <c r="B2120" t="s">
        <v>4044</v>
      </c>
      <c r="C2120" t="s">
        <v>27</v>
      </c>
      <c r="D2120" t="s">
        <v>35</v>
      </c>
      <c r="E2120" t="s">
        <v>155</v>
      </c>
      <c r="F2120" t="s">
        <v>14</v>
      </c>
      <c r="G2120" t="s">
        <v>19</v>
      </c>
      <c r="H2120">
        <v>787</v>
      </c>
      <c r="I2120" t="s">
        <v>5845</v>
      </c>
      <c r="J2120">
        <v>50000</v>
      </c>
      <c r="K2120">
        <v>0.55000000000000004</v>
      </c>
      <c r="L2120">
        <v>0.26950000000000002</v>
      </c>
      <c r="M2120" s="63">
        <v>45439</v>
      </c>
      <c r="N2120" s="63">
        <v>45484</v>
      </c>
      <c r="O2120">
        <v>45</v>
      </c>
      <c r="P2120" t="s">
        <v>8799</v>
      </c>
      <c r="Q2120">
        <v>0</v>
      </c>
      <c r="R2120">
        <v>0</v>
      </c>
      <c r="S2120">
        <v>0</v>
      </c>
      <c r="T2120">
        <v>0</v>
      </c>
      <c r="U2120">
        <v>0</v>
      </c>
      <c r="V2120">
        <v>0</v>
      </c>
      <c r="W2120">
        <v>0</v>
      </c>
      <c r="X2120" s="1">
        <v>45473</v>
      </c>
      <c r="Y2120" s="1">
        <v>44756</v>
      </c>
      <c r="Z2120" t="s">
        <v>35</v>
      </c>
      <c r="AA2120" t="s">
        <v>100</v>
      </c>
    </row>
    <row r="2121" spans="1:27" x14ac:dyDescent="0.25">
      <c r="A2121" t="s">
        <v>2766</v>
      </c>
      <c r="B2121" t="s">
        <v>9194</v>
      </c>
      <c r="C2121" t="s">
        <v>27</v>
      </c>
      <c r="D2121" t="s">
        <v>35</v>
      </c>
      <c r="E2121" t="s">
        <v>155</v>
      </c>
      <c r="F2121" t="s">
        <v>14</v>
      </c>
      <c r="G2121" t="s">
        <v>4</v>
      </c>
      <c r="H2121">
        <v>787</v>
      </c>
      <c r="I2121" t="s">
        <v>5708</v>
      </c>
      <c r="J2121">
        <v>50000</v>
      </c>
      <c r="K2121">
        <v>1282.27</v>
      </c>
      <c r="L2121">
        <v>0.26950000000000002</v>
      </c>
      <c r="M2121" s="63">
        <v>45434</v>
      </c>
      <c r="N2121" s="63">
        <v>45479</v>
      </c>
      <c r="O2121">
        <v>45</v>
      </c>
      <c r="P2121" t="s">
        <v>8799</v>
      </c>
      <c r="Q2121">
        <v>0</v>
      </c>
      <c r="R2121">
        <v>0</v>
      </c>
      <c r="S2121">
        <v>0</v>
      </c>
      <c r="T2121">
        <v>0</v>
      </c>
      <c r="U2121">
        <v>0</v>
      </c>
      <c r="V2121">
        <v>0</v>
      </c>
      <c r="W2121">
        <v>0</v>
      </c>
      <c r="X2121" s="1">
        <v>45473</v>
      </c>
      <c r="Y2121" s="1">
        <v>44528</v>
      </c>
      <c r="Z2121" t="s">
        <v>35</v>
      </c>
      <c r="AA2121" t="s">
        <v>100</v>
      </c>
    </row>
    <row r="2122" spans="1:27" x14ac:dyDescent="0.25">
      <c r="A2122" t="s">
        <v>2766</v>
      </c>
      <c r="B2122" t="s">
        <v>4045</v>
      </c>
      <c r="C2122" t="s">
        <v>27</v>
      </c>
      <c r="D2122" t="s">
        <v>35</v>
      </c>
      <c r="E2122" t="s">
        <v>155</v>
      </c>
      <c r="F2122" t="s">
        <v>14</v>
      </c>
      <c r="G2122" t="s">
        <v>3</v>
      </c>
      <c r="H2122">
        <v>787</v>
      </c>
      <c r="I2122" t="s">
        <v>5845</v>
      </c>
      <c r="J2122">
        <v>50000</v>
      </c>
      <c r="K2122">
        <v>690.14</v>
      </c>
      <c r="L2122">
        <v>0.26950000000000002</v>
      </c>
      <c r="M2122" s="63">
        <v>45453</v>
      </c>
      <c r="N2122" s="63">
        <v>45498</v>
      </c>
      <c r="O2122">
        <v>45</v>
      </c>
      <c r="P2122" t="s">
        <v>8799</v>
      </c>
      <c r="Q2122">
        <v>0</v>
      </c>
      <c r="R2122">
        <v>0</v>
      </c>
      <c r="S2122">
        <v>0</v>
      </c>
      <c r="T2122">
        <v>0</v>
      </c>
      <c r="U2122">
        <v>0</v>
      </c>
      <c r="V2122">
        <v>0</v>
      </c>
      <c r="W2122">
        <v>0</v>
      </c>
      <c r="X2122" s="1">
        <v>45473</v>
      </c>
      <c r="Y2122" s="1">
        <v>42380</v>
      </c>
      <c r="Z2122" t="s">
        <v>35</v>
      </c>
      <c r="AA2122" t="s">
        <v>100</v>
      </c>
    </row>
    <row r="2123" spans="1:27" x14ac:dyDescent="0.25">
      <c r="A2123" t="s">
        <v>1052</v>
      </c>
      <c r="B2123" t="s">
        <v>3859</v>
      </c>
      <c r="C2123" t="s">
        <v>27</v>
      </c>
      <c r="D2123" t="s">
        <v>35</v>
      </c>
      <c r="E2123" t="s">
        <v>155</v>
      </c>
      <c r="F2123" t="s">
        <v>20</v>
      </c>
      <c r="G2123" t="s">
        <v>9</v>
      </c>
      <c r="H2123">
        <v>496</v>
      </c>
      <c r="I2123" t="s">
        <v>5920</v>
      </c>
      <c r="J2123">
        <v>20000</v>
      </c>
      <c r="K2123">
        <v>17104.560000000001</v>
      </c>
      <c r="L2123">
        <v>0.26950000000000002</v>
      </c>
      <c r="M2123" s="63">
        <v>45436</v>
      </c>
      <c r="N2123" s="63">
        <v>45496</v>
      </c>
      <c r="O2123">
        <v>60</v>
      </c>
      <c r="P2123" t="s">
        <v>8799</v>
      </c>
      <c r="Q2123">
        <v>0</v>
      </c>
      <c r="R2123">
        <v>0</v>
      </c>
      <c r="S2123">
        <v>0</v>
      </c>
      <c r="T2123">
        <v>0</v>
      </c>
      <c r="U2123">
        <v>0</v>
      </c>
      <c r="V2123">
        <v>0</v>
      </c>
      <c r="W2123">
        <v>0</v>
      </c>
      <c r="X2123" s="1">
        <v>45473</v>
      </c>
      <c r="Y2123" s="1">
        <v>43368</v>
      </c>
      <c r="Z2123" t="s">
        <v>35</v>
      </c>
      <c r="AA2123" t="s">
        <v>102</v>
      </c>
    </row>
    <row r="2124" spans="1:27" x14ac:dyDescent="0.25">
      <c r="A2124" t="s">
        <v>2858</v>
      </c>
      <c r="B2124" t="s">
        <v>4286</v>
      </c>
      <c r="C2124" t="s">
        <v>27</v>
      </c>
      <c r="D2124" t="s">
        <v>35</v>
      </c>
      <c r="E2124" t="s">
        <v>155</v>
      </c>
      <c r="F2124" t="s">
        <v>12</v>
      </c>
      <c r="G2124" t="s">
        <v>9</v>
      </c>
      <c r="H2124">
        <v>754</v>
      </c>
      <c r="I2124" t="s">
        <v>5815</v>
      </c>
      <c r="J2124">
        <v>40000</v>
      </c>
      <c r="K2124">
        <v>34773.089999999997</v>
      </c>
      <c r="L2124">
        <v>0.26950000000000002</v>
      </c>
      <c r="M2124" s="63">
        <v>45436</v>
      </c>
      <c r="N2124" s="63">
        <v>45481</v>
      </c>
      <c r="O2124">
        <v>45</v>
      </c>
      <c r="P2124" t="s">
        <v>8799</v>
      </c>
      <c r="Q2124">
        <v>0</v>
      </c>
      <c r="R2124">
        <v>0</v>
      </c>
      <c r="S2124">
        <v>0</v>
      </c>
      <c r="T2124">
        <v>0</v>
      </c>
      <c r="U2124">
        <v>0</v>
      </c>
      <c r="V2124">
        <v>0</v>
      </c>
      <c r="W2124">
        <v>0</v>
      </c>
      <c r="X2124" s="1">
        <v>45473</v>
      </c>
      <c r="Y2124" s="1">
        <v>43902</v>
      </c>
      <c r="Z2124" t="s">
        <v>35</v>
      </c>
      <c r="AA2124" t="s">
        <v>99</v>
      </c>
    </row>
    <row r="2125" spans="1:27" x14ac:dyDescent="0.25">
      <c r="A2125" t="s">
        <v>2858</v>
      </c>
      <c r="B2125" t="s">
        <v>4287</v>
      </c>
      <c r="C2125" t="s">
        <v>27</v>
      </c>
      <c r="D2125" t="s">
        <v>35</v>
      </c>
      <c r="E2125" t="s">
        <v>155</v>
      </c>
      <c r="F2125" t="s">
        <v>12</v>
      </c>
      <c r="G2125" t="s">
        <v>7</v>
      </c>
      <c r="H2125">
        <v>754</v>
      </c>
      <c r="I2125" t="s">
        <v>5880</v>
      </c>
      <c r="J2125">
        <v>40000</v>
      </c>
      <c r="K2125">
        <v>202.73</v>
      </c>
      <c r="L2125">
        <v>0.26950000000000002</v>
      </c>
      <c r="M2125" s="63">
        <v>45446</v>
      </c>
      <c r="N2125" s="63">
        <v>45491</v>
      </c>
      <c r="O2125">
        <v>45</v>
      </c>
      <c r="P2125" t="s">
        <v>8799</v>
      </c>
      <c r="Q2125">
        <v>0</v>
      </c>
      <c r="R2125">
        <v>0</v>
      </c>
      <c r="S2125">
        <v>0</v>
      </c>
      <c r="T2125">
        <v>0</v>
      </c>
      <c r="U2125">
        <v>0</v>
      </c>
      <c r="V2125">
        <v>0</v>
      </c>
      <c r="W2125">
        <v>0</v>
      </c>
      <c r="X2125" s="1">
        <v>45473</v>
      </c>
      <c r="Y2125" s="1">
        <v>43902</v>
      </c>
      <c r="Z2125" t="s">
        <v>35</v>
      </c>
      <c r="AA2125" t="s">
        <v>99</v>
      </c>
    </row>
    <row r="2126" spans="1:27" x14ac:dyDescent="0.25">
      <c r="A2126" t="s">
        <v>1026</v>
      </c>
      <c r="B2126" t="s">
        <v>4363</v>
      </c>
      <c r="C2126" t="s">
        <v>27</v>
      </c>
      <c r="D2126" t="s">
        <v>35</v>
      </c>
      <c r="E2126" t="s">
        <v>155</v>
      </c>
      <c r="F2126" t="s">
        <v>3</v>
      </c>
      <c r="G2126" t="s">
        <v>4</v>
      </c>
      <c r="H2126">
        <v>814</v>
      </c>
      <c r="I2126" t="s">
        <v>5711</v>
      </c>
      <c r="J2126">
        <v>20000</v>
      </c>
      <c r="K2126">
        <v>885.12</v>
      </c>
      <c r="L2126">
        <v>0.26950000000000002</v>
      </c>
      <c r="M2126" s="63">
        <v>45470</v>
      </c>
      <c r="N2126" s="63">
        <v>45500</v>
      </c>
      <c r="O2126">
        <v>30</v>
      </c>
      <c r="P2126" t="s">
        <v>8799</v>
      </c>
      <c r="Q2126">
        <v>0</v>
      </c>
      <c r="R2126">
        <v>0</v>
      </c>
      <c r="S2126">
        <v>0</v>
      </c>
      <c r="T2126">
        <v>0</v>
      </c>
      <c r="U2126">
        <v>0</v>
      </c>
      <c r="V2126">
        <v>0</v>
      </c>
      <c r="W2126">
        <v>0</v>
      </c>
      <c r="X2126" s="1">
        <v>45473</v>
      </c>
      <c r="Y2126" s="1">
        <v>45067</v>
      </c>
      <c r="Z2126" t="s">
        <v>35</v>
      </c>
      <c r="AA2126" t="s">
        <v>101</v>
      </c>
    </row>
    <row r="2127" spans="1:27" x14ac:dyDescent="0.25">
      <c r="A2127" t="s">
        <v>1026</v>
      </c>
      <c r="B2127" t="s">
        <v>3787</v>
      </c>
      <c r="C2127" t="s">
        <v>27</v>
      </c>
      <c r="D2127" t="s">
        <v>35</v>
      </c>
      <c r="E2127" t="s">
        <v>155</v>
      </c>
      <c r="F2127" t="s">
        <v>3</v>
      </c>
      <c r="G2127" t="s">
        <v>13</v>
      </c>
      <c r="H2127">
        <v>814</v>
      </c>
      <c r="I2127" t="s">
        <v>5922</v>
      </c>
      <c r="J2127">
        <v>20000</v>
      </c>
      <c r="K2127">
        <v>6408.61</v>
      </c>
      <c r="L2127">
        <v>0.26950000000000002</v>
      </c>
      <c r="M2127" s="63">
        <v>45460</v>
      </c>
      <c r="N2127" s="63">
        <v>45490</v>
      </c>
      <c r="O2127">
        <v>30</v>
      </c>
      <c r="P2127" t="s">
        <v>8799</v>
      </c>
      <c r="Q2127">
        <v>0</v>
      </c>
      <c r="R2127">
        <v>0</v>
      </c>
      <c r="S2127">
        <v>0</v>
      </c>
      <c r="T2127">
        <v>0</v>
      </c>
      <c r="U2127">
        <v>0</v>
      </c>
      <c r="V2127">
        <v>0</v>
      </c>
      <c r="W2127">
        <v>0</v>
      </c>
      <c r="X2127" s="1">
        <v>45473</v>
      </c>
      <c r="Y2127" s="1">
        <v>43493</v>
      </c>
      <c r="Z2127" t="s">
        <v>35</v>
      </c>
      <c r="AA2127" t="s">
        <v>101</v>
      </c>
    </row>
    <row r="2128" spans="1:27" x14ac:dyDescent="0.25">
      <c r="A2128" t="s">
        <v>1026</v>
      </c>
      <c r="B2128" t="s">
        <v>3786</v>
      </c>
      <c r="C2128" t="s">
        <v>27</v>
      </c>
      <c r="D2128" t="s">
        <v>35</v>
      </c>
      <c r="E2128" t="s">
        <v>155</v>
      </c>
      <c r="F2128" t="s">
        <v>3</v>
      </c>
      <c r="G2128" t="s">
        <v>9</v>
      </c>
      <c r="H2128">
        <v>814</v>
      </c>
      <c r="I2128" t="s">
        <v>5991</v>
      </c>
      <c r="J2128">
        <v>20000</v>
      </c>
      <c r="K2128">
        <v>6310.69</v>
      </c>
      <c r="L2128">
        <v>0.26950000000000002</v>
      </c>
      <c r="M2128" s="63">
        <v>45465</v>
      </c>
      <c r="N2128" s="63">
        <v>45495</v>
      </c>
      <c r="O2128">
        <v>30</v>
      </c>
      <c r="P2128" t="s">
        <v>8799</v>
      </c>
      <c r="Q2128">
        <v>0</v>
      </c>
      <c r="R2128">
        <v>0</v>
      </c>
      <c r="S2128">
        <v>0</v>
      </c>
      <c r="T2128">
        <v>0</v>
      </c>
      <c r="U2128">
        <v>0</v>
      </c>
      <c r="V2128">
        <v>0</v>
      </c>
      <c r="W2128">
        <v>0</v>
      </c>
      <c r="X2128" s="1">
        <v>45473</v>
      </c>
      <c r="Y2128" s="1">
        <v>43493</v>
      </c>
      <c r="Z2128" t="s">
        <v>35</v>
      </c>
      <c r="AA2128" t="s">
        <v>101</v>
      </c>
    </row>
    <row r="2129" spans="1:27" x14ac:dyDescent="0.25">
      <c r="A2129" t="s">
        <v>1026</v>
      </c>
      <c r="B2129" t="s">
        <v>9135</v>
      </c>
      <c r="C2129" t="s">
        <v>27</v>
      </c>
      <c r="D2129" t="s">
        <v>35</v>
      </c>
      <c r="E2129" t="s">
        <v>155</v>
      </c>
      <c r="F2129" t="s">
        <v>3</v>
      </c>
      <c r="G2129" t="s">
        <v>18</v>
      </c>
      <c r="H2129">
        <v>814</v>
      </c>
      <c r="I2129" t="s">
        <v>5786</v>
      </c>
      <c r="J2129">
        <v>20000</v>
      </c>
      <c r="K2129">
        <v>5068.3599999999997</v>
      </c>
      <c r="L2129">
        <v>0.26950000000000002</v>
      </c>
      <c r="M2129" s="63">
        <v>45468</v>
      </c>
      <c r="N2129" s="63">
        <v>45498</v>
      </c>
      <c r="O2129">
        <v>30</v>
      </c>
      <c r="P2129" t="s">
        <v>8799</v>
      </c>
      <c r="Q2129">
        <v>0</v>
      </c>
      <c r="R2129">
        <v>0</v>
      </c>
      <c r="S2129">
        <v>0</v>
      </c>
      <c r="T2129">
        <v>0</v>
      </c>
      <c r="U2129">
        <v>0</v>
      </c>
      <c r="V2129">
        <v>0</v>
      </c>
      <c r="W2129">
        <v>0</v>
      </c>
      <c r="X2129" s="1">
        <v>45473</v>
      </c>
      <c r="Y2129" s="1">
        <v>44490</v>
      </c>
      <c r="Z2129" t="s">
        <v>35</v>
      </c>
      <c r="AA2129" t="s">
        <v>101</v>
      </c>
    </row>
    <row r="2130" spans="1:27" x14ac:dyDescent="0.25">
      <c r="A2130" t="s">
        <v>2724</v>
      </c>
      <c r="B2130" t="s">
        <v>3938</v>
      </c>
      <c r="C2130" t="s">
        <v>27</v>
      </c>
      <c r="D2130" t="s">
        <v>35</v>
      </c>
      <c r="E2130" t="s">
        <v>155</v>
      </c>
      <c r="F2130" t="s">
        <v>3</v>
      </c>
      <c r="G2130" t="s">
        <v>9</v>
      </c>
      <c r="H2130">
        <v>746</v>
      </c>
      <c r="I2130" t="s">
        <v>5797</v>
      </c>
      <c r="J2130">
        <v>100000</v>
      </c>
      <c r="K2130">
        <v>81228.73</v>
      </c>
      <c r="L2130">
        <v>0.26950000000000002</v>
      </c>
      <c r="M2130" s="63">
        <v>45457</v>
      </c>
      <c r="N2130" s="63">
        <v>45487</v>
      </c>
      <c r="O2130">
        <v>30</v>
      </c>
      <c r="P2130" t="s">
        <v>8799</v>
      </c>
      <c r="Q2130">
        <v>0</v>
      </c>
      <c r="R2130">
        <v>0</v>
      </c>
      <c r="S2130">
        <v>0</v>
      </c>
      <c r="T2130">
        <v>0</v>
      </c>
      <c r="U2130">
        <v>0</v>
      </c>
      <c r="V2130">
        <v>0</v>
      </c>
      <c r="W2130">
        <v>0</v>
      </c>
      <c r="X2130" s="1">
        <v>45473</v>
      </c>
      <c r="Y2130" s="1">
        <v>43637</v>
      </c>
      <c r="Z2130" t="s">
        <v>35</v>
      </c>
      <c r="AA2130" t="s">
        <v>99</v>
      </c>
    </row>
    <row r="2131" spans="1:27" x14ac:dyDescent="0.25">
      <c r="A2131" t="s">
        <v>2802</v>
      </c>
      <c r="B2131" t="s">
        <v>4154</v>
      </c>
      <c r="C2131" t="s">
        <v>27</v>
      </c>
      <c r="D2131" t="s">
        <v>35</v>
      </c>
      <c r="E2131" t="s">
        <v>155</v>
      </c>
      <c r="F2131" t="s">
        <v>11</v>
      </c>
      <c r="G2131" t="s">
        <v>17</v>
      </c>
      <c r="H2131">
        <v>733</v>
      </c>
      <c r="I2131" t="s">
        <v>5830</v>
      </c>
      <c r="J2131">
        <v>50000</v>
      </c>
      <c r="K2131">
        <v>33602.160000000003</v>
      </c>
      <c r="L2131">
        <v>0.26950000000000002</v>
      </c>
      <c r="M2131" s="63">
        <v>45422</v>
      </c>
      <c r="N2131" s="63">
        <v>45482</v>
      </c>
      <c r="O2131">
        <v>60</v>
      </c>
      <c r="P2131" t="s">
        <v>8799</v>
      </c>
      <c r="Q2131">
        <v>0</v>
      </c>
      <c r="R2131">
        <v>0</v>
      </c>
      <c r="S2131">
        <v>0</v>
      </c>
      <c r="T2131">
        <v>0</v>
      </c>
      <c r="U2131">
        <v>0</v>
      </c>
      <c r="V2131">
        <v>0</v>
      </c>
      <c r="W2131">
        <v>0</v>
      </c>
      <c r="X2131" s="1">
        <v>45473</v>
      </c>
      <c r="Y2131" s="1">
        <v>43637</v>
      </c>
      <c r="Z2131" t="s">
        <v>35</v>
      </c>
      <c r="AA2131" t="s">
        <v>102</v>
      </c>
    </row>
    <row r="2132" spans="1:27" x14ac:dyDescent="0.25">
      <c r="A2132" t="s">
        <v>2128</v>
      </c>
      <c r="B2132" t="s">
        <v>4226</v>
      </c>
      <c r="C2132" t="s">
        <v>27</v>
      </c>
      <c r="D2132" t="s">
        <v>35</v>
      </c>
      <c r="E2132" t="s">
        <v>155</v>
      </c>
      <c r="F2132" t="s">
        <v>7</v>
      </c>
      <c r="G2132" t="s">
        <v>9</v>
      </c>
      <c r="H2132">
        <v>672</v>
      </c>
      <c r="I2132" t="s">
        <v>5927</v>
      </c>
      <c r="J2132">
        <v>25000</v>
      </c>
      <c r="K2132">
        <v>1886.28</v>
      </c>
      <c r="L2132">
        <v>0.26950000000000002</v>
      </c>
      <c r="M2132" s="63">
        <v>45448</v>
      </c>
      <c r="N2132" s="63">
        <v>45493</v>
      </c>
      <c r="O2132">
        <v>45</v>
      </c>
      <c r="P2132" t="s">
        <v>8799</v>
      </c>
      <c r="Q2132">
        <v>0</v>
      </c>
      <c r="R2132">
        <v>0</v>
      </c>
      <c r="S2132">
        <v>0</v>
      </c>
      <c r="T2132">
        <v>0</v>
      </c>
      <c r="U2132">
        <v>0</v>
      </c>
      <c r="V2132">
        <v>0</v>
      </c>
      <c r="W2132">
        <v>0</v>
      </c>
      <c r="X2132" s="1">
        <v>45473</v>
      </c>
      <c r="Y2132" s="1">
        <v>43403</v>
      </c>
      <c r="Z2132" t="s">
        <v>35</v>
      </c>
      <c r="AA2132" t="s">
        <v>100</v>
      </c>
    </row>
    <row r="2133" spans="1:27" x14ac:dyDescent="0.25">
      <c r="A2133" t="s">
        <v>2776</v>
      </c>
      <c r="B2133" t="s">
        <v>4081</v>
      </c>
      <c r="C2133" t="s">
        <v>27</v>
      </c>
      <c r="D2133" t="s">
        <v>35</v>
      </c>
      <c r="E2133" t="s">
        <v>155</v>
      </c>
      <c r="F2133" t="s">
        <v>12</v>
      </c>
      <c r="G2133" t="s">
        <v>2</v>
      </c>
      <c r="H2133">
        <v>726</v>
      </c>
      <c r="I2133" t="s">
        <v>5905</v>
      </c>
      <c r="J2133">
        <v>20000</v>
      </c>
      <c r="K2133">
        <v>134.09</v>
      </c>
      <c r="L2133">
        <v>0.26950000000000002</v>
      </c>
      <c r="M2133" s="63">
        <v>45467</v>
      </c>
      <c r="N2133" s="63">
        <v>45512</v>
      </c>
      <c r="O2133">
        <v>45</v>
      </c>
      <c r="P2133" t="s">
        <v>8799</v>
      </c>
      <c r="Q2133">
        <v>0</v>
      </c>
      <c r="R2133">
        <v>0</v>
      </c>
      <c r="S2133">
        <v>0</v>
      </c>
      <c r="T2133">
        <v>0</v>
      </c>
      <c r="U2133">
        <v>0</v>
      </c>
      <c r="V2133">
        <v>0</v>
      </c>
      <c r="W2133">
        <v>0</v>
      </c>
      <c r="X2133" s="1">
        <v>45473</v>
      </c>
      <c r="Y2133" s="1">
        <v>43299</v>
      </c>
      <c r="Z2133" t="s">
        <v>35</v>
      </c>
      <c r="AA2133" t="s">
        <v>102</v>
      </c>
    </row>
    <row r="2134" spans="1:27" x14ac:dyDescent="0.25">
      <c r="A2134" t="s">
        <v>2776</v>
      </c>
      <c r="B2134" t="s">
        <v>4080</v>
      </c>
      <c r="C2134" t="s">
        <v>27</v>
      </c>
      <c r="D2134" t="s">
        <v>35</v>
      </c>
      <c r="E2134" t="s">
        <v>155</v>
      </c>
      <c r="F2134" t="s">
        <v>12</v>
      </c>
      <c r="G2134" t="s">
        <v>9</v>
      </c>
      <c r="H2134">
        <v>726</v>
      </c>
      <c r="I2134" t="s">
        <v>5966</v>
      </c>
      <c r="J2134">
        <v>20000</v>
      </c>
      <c r="K2134">
        <v>1583.34</v>
      </c>
      <c r="L2134">
        <v>0.26950000000000002</v>
      </c>
      <c r="M2134" s="63">
        <v>45455</v>
      </c>
      <c r="N2134" s="63">
        <v>45500</v>
      </c>
      <c r="O2134">
        <v>45</v>
      </c>
      <c r="P2134" t="s">
        <v>8799</v>
      </c>
      <c r="Q2134">
        <v>0</v>
      </c>
      <c r="R2134">
        <v>0</v>
      </c>
      <c r="S2134">
        <v>0</v>
      </c>
      <c r="T2134">
        <v>0</v>
      </c>
      <c r="U2134">
        <v>0</v>
      </c>
      <c r="V2134">
        <v>0</v>
      </c>
      <c r="W2134">
        <v>0</v>
      </c>
      <c r="X2134" s="1">
        <v>45473</v>
      </c>
      <c r="Y2134" s="1">
        <v>43299</v>
      </c>
      <c r="Z2134" t="s">
        <v>35</v>
      </c>
      <c r="AA2134" t="s">
        <v>102</v>
      </c>
    </row>
    <row r="2135" spans="1:27" x14ac:dyDescent="0.25">
      <c r="A2135" t="s">
        <v>2751</v>
      </c>
      <c r="B2135" t="s">
        <v>4014</v>
      </c>
      <c r="C2135" t="s">
        <v>27</v>
      </c>
      <c r="D2135" t="s">
        <v>35</v>
      </c>
      <c r="E2135" t="s">
        <v>155</v>
      </c>
      <c r="F2135" t="s">
        <v>14</v>
      </c>
      <c r="G2135" t="s">
        <v>12</v>
      </c>
      <c r="H2135">
        <v>860</v>
      </c>
      <c r="I2135" t="s">
        <v>5640</v>
      </c>
      <c r="J2135">
        <v>50000</v>
      </c>
      <c r="K2135">
        <v>38031.85</v>
      </c>
      <c r="L2135">
        <v>0.26950000000000002</v>
      </c>
      <c r="M2135" s="63">
        <v>45462</v>
      </c>
      <c r="N2135" s="63">
        <v>45492</v>
      </c>
      <c r="O2135">
        <v>30</v>
      </c>
      <c r="P2135" t="s">
        <v>8799</v>
      </c>
      <c r="Q2135">
        <v>0</v>
      </c>
      <c r="R2135">
        <v>0</v>
      </c>
      <c r="S2135">
        <v>0</v>
      </c>
      <c r="T2135">
        <v>0</v>
      </c>
      <c r="U2135">
        <v>0</v>
      </c>
      <c r="V2135">
        <v>0</v>
      </c>
      <c r="W2135">
        <v>0</v>
      </c>
      <c r="X2135" s="1">
        <v>45473</v>
      </c>
      <c r="Y2135" s="1">
        <v>44953</v>
      </c>
      <c r="Z2135" t="s">
        <v>35</v>
      </c>
      <c r="AA2135" t="s">
        <v>101</v>
      </c>
    </row>
    <row r="2136" spans="1:27" x14ac:dyDescent="0.25">
      <c r="A2136" t="s">
        <v>2850</v>
      </c>
      <c r="B2136" t="s">
        <v>4266</v>
      </c>
      <c r="C2136" t="s">
        <v>27</v>
      </c>
      <c r="D2136" t="s">
        <v>35</v>
      </c>
      <c r="E2136" t="s">
        <v>155</v>
      </c>
      <c r="F2136" t="s">
        <v>4</v>
      </c>
      <c r="G2136" t="s">
        <v>8</v>
      </c>
      <c r="H2136">
        <v>553</v>
      </c>
      <c r="I2136" t="s">
        <v>5888</v>
      </c>
      <c r="J2136">
        <v>90000</v>
      </c>
      <c r="K2136">
        <v>39600.550000000003</v>
      </c>
      <c r="L2136">
        <v>0.26950000000000002</v>
      </c>
      <c r="M2136" s="63">
        <v>45473</v>
      </c>
      <c r="N2136" s="63">
        <v>45503</v>
      </c>
      <c r="O2136">
        <v>30</v>
      </c>
      <c r="P2136" t="s">
        <v>8799</v>
      </c>
      <c r="Q2136">
        <v>0</v>
      </c>
      <c r="R2136">
        <v>0</v>
      </c>
      <c r="S2136">
        <v>0</v>
      </c>
      <c r="T2136">
        <v>0</v>
      </c>
      <c r="U2136">
        <v>0</v>
      </c>
      <c r="V2136">
        <v>0</v>
      </c>
      <c r="W2136">
        <v>0</v>
      </c>
      <c r="X2136" s="1">
        <v>45473</v>
      </c>
      <c r="Y2136" s="1">
        <v>43651</v>
      </c>
      <c r="Z2136" t="s">
        <v>35</v>
      </c>
      <c r="AA2136" t="s">
        <v>101</v>
      </c>
    </row>
    <row r="2137" spans="1:27" x14ac:dyDescent="0.25">
      <c r="A2137" t="s">
        <v>2850</v>
      </c>
      <c r="B2137" t="s">
        <v>4267</v>
      </c>
      <c r="C2137" t="s">
        <v>27</v>
      </c>
      <c r="D2137" t="s">
        <v>35</v>
      </c>
      <c r="E2137" t="s">
        <v>155</v>
      </c>
      <c r="F2137" t="s">
        <v>4</v>
      </c>
      <c r="G2137" t="s">
        <v>4</v>
      </c>
      <c r="H2137">
        <v>553</v>
      </c>
      <c r="I2137" t="s">
        <v>5852</v>
      </c>
      <c r="J2137">
        <v>90000</v>
      </c>
      <c r="K2137">
        <v>21780.880000000001</v>
      </c>
      <c r="L2137">
        <v>0.26950000000000002</v>
      </c>
      <c r="M2137" s="63">
        <v>45445</v>
      </c>
      <c r="N2137" s="63">
        <v>45475</v>
      </c>
      <c r="O2137">
        <v>30</v>
      </c>
      <c r="P2137" t="s">
        <v>8799</v>
      </c>
      <c r="Q2137">
        <v>0</v>
      </c>
      <c r="R2137">
        <v>0</v>
      </c>
      <c r="S2137">
        <v>0</v>
      </c>
      <c r="T2137">
        <v>0</v>
      </c>
      <c r="U2137">
        <v>0</v>
      </c>
      <c r="V2137">
        <v>0</v>
      </c>
      <c r="W2137">
        <v>0</v>
      </c>
      <c r="X2137" s="1">
        <v>45473</v>
      </c>
      <c r="Y2137" s="1">
        <v>43651</v>
      </c>
      <c r="Z2137" t="s">
        <v>35</v>
      </c>
      <c r="AA2137" t="s">
        <v>101</v>
      </c>
    </row>
    <row r="2138" spans="1:27" x14ac:dyDescent="0.25">
      <c r="A2138" t="s">
        <v>2761</v>
      </c>
      <c r="B2138" t="s">
        <v>4030</v>
      </c>
      <c r="C2138" t="s">
        <v>27</v>
      </c>
      <c r="D2138" t="s">
        <v>35</v>
      </c>
      <c r="E2138" t="s">
        <v>155</v>
      </c>
      <c r="F2138" t="s">
        <v>13</v>
      </c>
      <c r="G2138" t="s">
        <v>13</v>
      </c>
      <c r="H2138">
        <v>788</v>
      </c>
      <c r="I2138" t="s">
        <v>5846</v>
      </c>
      <c r="J2138">
        <v>15000</v>
      </c>
      <c r="K2138">
        <v>13547.83</v>
      </c>
      <c r="L2138">
        <v>0.26950000000000002</v>
      </c>
      <c r="M2138" s="63">
        <v>45433</v>
      </c>
      <c r="N2138" s="63">
        <v>45478</v>
      </c>
      <c r="O2138">
        <v>45</v>
      </c>
      <c r="P2138" t="s">
        <v>8799</v>
      </c>
      <c r="Q2138">
        <v>0</v>
      </c>
      <c r="R2138">
        <v>0</v>
      </c>
      <c r="S2138">
        <v>0</v>
      </c>
      <c r="T2138">
        <v>0</v>
      </c>
      <c r="U2138">
        <v>0</v>
      </c>
      <c r="V2138">
        <v>0</v>
      </c>
      <c r="W2138">
        <v>0</v>
      </c>
      <c r="X2138" s="1">
        <v>45473</v>
      </c>
      <c r="Y2138" s="1">
        <v>43409</v>
      </c>
      <c r="Z2138" t="s">
        <v>35</v>
      </c>
      <c r="AA2138" t="s">
        <v>102</v>
      </c>
    </row>
    <row r="2139" spans="1:27" x14ac:dyDescent="0.25">
      <c r="A2139" t="s">
        <v>2780</v>
      </c>
      <c r="B2139" t="s">
        <v>4090</v>
      </c>
      <c r="C2139" t="s">
        <v>27</v>
      </c>
      <c r="D2139" t="s">
        <v>35</v>
      </c>
      <c r="E2139" t="s">
        <v>155</v>
      </c>
      <c r="F2139" t="s">
        <v>4</v>
      </c>
      <c r="G2139" t="s">
        <v>5</v>
      </c>
      <c r="H2139">
        <v>848</v>
      </c>
      <c r="I2139" t="s">
        <v>8981</v>
      </c>
      <c r="J2139">
        <v>15000</v>
      </c>
      <c r="K2139">
        <v>3598.43</v>
      </c>
      <c r="L2139">
        <v>0.26950000000000002</v>
      </c>
      <c r="M2139" s="63">
        <v>45443</v>
      </c>
      <c r="N2139" s="63">
        <v>45488</v>
      </c>
      <c r="O2139">
        <v>45</v>
      </c>
      <c r="P2139" t="s">
        <v>8799</v>
      </c>
      <c r="Q2139">
        <v>0</v>
      </c>
      <c r="R2139">
        <v>0</v>
      </c>
      <c r="S2139">
        <v>0</v>
      </c>
      <c r="T2139">
        <v>0</v>
      </c>
      <c r="U2139">
        <v>0</v>
      </c>
      <c r="V2139">
        <v>0</v>
      </c>
      <c r="W2139">
        <v>0</v>
      </c>
      <c r="X2139" s="1">
        <v>45473</v>
      </c>
      <c r="Y2139" s="1">
        <v>45136</v>
      </c>
      <c r="Z2139" t="s">
        <v>35</v>
      </c>
      <c r="AA2139" t="s">
        <v>100</v>
      </c>
    </row>
    <row r="2140" spans="1:27" x14ac:dyDescent="0.25">
      <c r="A2140" t="s">
        <v>162</v>
      </c>
      <c r="B2140" t="s">
        <v>3484</v>
      </c>
      <c r="C2140" t="s">
        <v>27</v>
      </c>
      <c r="D2140" t="s">
        <v>35</v>
      </c>
      <c r="E2140" t="s">
        <v>155</v>
      </c>
      <c r="F2140" t="s">
        <v>6</v>
      </c>
      <c r="G2140" t="s">
        <v>4</v>
      </c>
      <c r="H2140">
        <v>530</v>
      </c>
      <c r="I2140" t="s">
        <v>5817</v>
      </c>
      <c r="J2140">
        <v>40000</v>
      </c>
      <c r="K2140">
        <v>6494.29</v>
      </c>
      <c r="L2140">
        <v>0.26950000000000002</v>
      </c>
      <c r="M2140" s="63">
        <v>45473</v>
      </c>
      <c r="N2140" s="63">
        <v>45503</v>
      </c>
      <c r="O2140">
        <v>30</v>
      </c>
      <c r="P2140" t="s">
        <v>8799</v>
      </c>
      <c r="Q2140">
        <v>0</v>
      </c>
      <c r="R2140">
        <v>0</v>
      </c>
      <c r="S2140">
        <v>0</v>
      </c>
      <c r="T2140">
        <v>0</v>
      </c>
      <c r="U2140">
        <v>0</v>
      </c>
      <c r="V2140">
        <v>0</v>
      </c>
      <c r="W2140">
        <v>0</v>
      </c>
      <c r="X2140" s="1">
        <v>45473</v>
      </c>
      <c r="Y2140" s="1">
        <v>43905</v>
      </c>
      <c r="Z2140" t="s">
        <v>35</v>
      </c>
      <c r="AA2140" t="s">
        <v>99</v>
      </c>
    </row>
    <row r="2141" spans="1:27" x14ac:dyDescent="0.25">
      <c r="A2141" t="s">
        <v>4884</v>
      </c>
      <c r="B2141" t="s">
        <v>4885</v>
      </c>
      <c r="C2141" t="s">
        <v>27</v>
      </c>
      <c r="D2141" t="s">
        <v>35</v>
      </c>
      <c r="E2141" t="s">
        <v>155</v>
      </c>
      <c r="F2141" t="s">
        <v>9</v>
      </c>
      <c r="G2141" t="s">
        <v>9</v>
      </c>
      <c r="H2141">
        <v>678</v>
      </c>
      <c r="I2141" t="s">
        <v>5831</v>
      </c>
      <c r="J2141">
        <v>95000</v>
      </c>
      <c r="K2141">
        <v>75956.570000000007</v>
      </c>
      <c r="L2141">
        <v>0.26950000000000002</v>
      </c>
      <c r="M2141" s="63">
        <v>45446</v>
      </c>
      <c r="N2141" s="63">
        <v>45491</v>
      </c>
      <c r="O2141">
        <v>45</v>
      </c>
      <c r="P2141" t="s">
        <v>8799</v>
      </c>
      <c r="Q2141">
        <v>0</v>
      </c>
      <c r="R2141">
        <v>0</v>
      </c>
      <c r="S2141">
        <v>0</v>
      </c>
      <c r="T2141">
        <v>0</v>
      </c>
      <c r="U2141">
        <v>0</v>
      </c>
      <c r="V2141">
        <v>0</v>
      </c>
      <c r="W2141">
        <v>0</v>
      </c>
      <c r="X2141" s="1">
        <v>45473</v>
      </c>
      <c r="Y2141" s="1">
        <v>45255</v>
      </c>
      <c r="Z2141" t="s">
        <v>35</v>
      </c>
      <c r="AA2141" t="s">
        <v>101</v>
      </c>
    </row>
    <row r="2142" spans="1:27" x14ac:dyDescent="0.25">
      <c r="A2142" t="s">
        <v>1051</v>
      </c>
      <c r="B2142" t="s">
        <v>3858</v>
      </c>
      <c r="C2142" t="s">
        <v>27</v>
      </c>
      <c r="D2142" t="s">
        <v>35</v>
      </c>
      <c r="E2142" t="s">
        <v>155</v>
      </c>
      <c r="F2142" t="s">
        <v>14</v>
      </c>
      <c r="G2142" t="s">
        <v>13</v>
      </c>
      <c r="H2142">
        <v>526</v>
      </c>
      <c r="I2142" t="s">
        <v>5883</v>
      </c>
      <c r="J2142">
        <v>50000</v>
      </c>
      <c r="K2142">
        <v>2175.14</v>
      </c>
      <c r="L2142">
        <v>0.26950000000000002</v>
      </c>
      <c r="M2142" s="63">
        <v>45301</v>
      </c>
      <c r="N2142" s="63">
        <v>45331</v>
      </c>
      <c r="O2142">
        <v>30</v>
      </c>
      <c r="P2142" t="s">
        <v>8799</v>
      </c>
      <c r="Q2142">
        <v>0</v>
      </c>
      <c r="R2142">
        <v>2175.14</v>
      </c>
      <c r="S2142">
        <v>0</v>
      </c>
      <c r="T2142">
        <v>0</v>
      </c>
      <c r="U2142">
        <v>0</v>
      </c>
      <c r="V2142">
        <v>0</v>
      </c>
      <c r="W2142">
        <v>2175.14</v>
      </c>
      <c r="X2142" s="1">
        <v>45473</v>
      </c>
      <c r="Y2142" s="1">
        <v>43575</v>
      </c>
      <c r="Z2142" t="s">
        <v>35</v>
      </c>
      <c r="AA2142" t="s">
        <v>99</v>
      </c>
    </row>
    <row r="2143" spans="1:27" x14ac:dyDescent="0.25">
      <c r="A2143" t="s">
        <v>1051</v>
      </c>
      <c r="B2143" t="s">
        <v>3491</v>
      </c>
      <c r="C2143" t="s">
        <v>27</v>
      </c>
      <c r="D2143" t="s">
        <v>35</v>
      </c>
      <c r="E2143" t="s">
        <v>155</v>
      </c>
      <c r="F2143" t="s">
        <v>14</v>
      </c>
      <c r="G2143" t="s">
        <v>4</v>
      </c>
      <c r="H2143">
        <v>526</v>
      </c>
      <c r="I2143" t="s">
        <v>5780</v>
      </c>
      <c r="J2143">
        <v>50000</v>
      </c>
      <c r="K2143">
        <v>1541.87</v>
      </c>
      <c r="L2143">
        <v>0.26950000000000002</v>
      </c>
      <c r="M2143" s="63">
        <v>45293</v>
      </c>
      <c r="N2143" s="63">
        <v>45323</v>
      </c>
      <c r="O2143">
        <v>30</v>
      </c>
      <c r="P2143" t="s">
        <v>8799</v>
      </c>
      <c r="Q2143">
        <v>0</v>
      </c>
      <c r="R2143">
        <v>1541.87</v>
      </c>
      <c r="S2143">
        <v>0</v>
      </c>
      <c r="T2143">
        <v>0</v>
      </c>
      <c r="U2143">
        <v>0</v>
      </c>
      <c r="V2143">
        <v>0</v>
      </c>
      <c r="W2143">
        <v>1541.87</v>
      </c>
      <c r="X2143" s="1">
        <v>45473</v>
      </c>
      <c r="Y2143" s="1">
        <v>43575</v>
      </c>
      <c r="Z2143" t="s">
        <v>35</v>
      </c>
      <c r="AA2143" t="s">
        <v>99</v>
      </c>
    </row>
    <row r="2144" spans="1:27" x14ac:dyDescent="0.25">
      <c r="A2144" t="s">
        <v>2728</v>
      </c>
      <c r="B2144" t="s">
        <v>3955</v>
      </c>
      <c r="C2144" t="s">
        <v>27</v>
      </c>
      <c r="D2144" t="s">
        <v>35</v>
      </c>
      <c r="E2144" t="s">
        <v>155</v>
      </c>
      <c r="F2144" t="s">
        <v>7</v>
      </c>
      <c r="G2144" t="s">
        <v>5</v>
      </c>
      <c r="H2144">
        <v>814</v>
      </c>
      <c r="I2144" t="s">
        <v>5787</v>
      </c>
      <c r="J2144">
        <v>50000</v>
      </c>
      <c r="K2144">
        <v>786.06</v>
      </c>
      <c r="L2144">
        <v>0.26950000000000002</v>
      </c>
      <c r="M2144" s="63">
        <v>45464</v>
      </c>
      <c r="N2144" s="63">
        <v>45494</v>
      </c>
      <c r="O2144">
        <v>30</v>
      </c>
      <c r="P2144" t="s">
        <v>8799</v>
      </c>
      <c r="Q2144">
        <v>0</v>
      </c>
      <c r="R2144">
        <v>0</v>
      </c>
      <c r="S2144">
        <v>0</v>
      </c>
      <c r="T2144">
        <v>0</v>
      </c>
      <c r="U2144">
        <v>0</v>
      </c>
      <c r="V2144">
        <v>0</v>
      </c>
      <c r="W2144">
        <v>0</v>
      </c>
      <c r="X2144" s="1">
        <v>45473</v>
      </c>
      <c r="Y2144" s="1">
        <v>45190</v>
      </c>
      <c r="Z2144" t="s">
        <v>35</v>
      </c>
      <c r="AA2144" t="s">
        <v>100</v>
      </c>
    </row>
    <row r="2145" spans="1:27" x14ac:dyDescent="0.25">
      <c r="A2145" t="s">
        <v>2728</v>
      </c>
      <c r="B2145" t="s">
        <v>3953</v>
      </c>
      <c r="C2145" t="s">
        <v>27</v>
      </c>
      <c r="D2145" t="s">
        <v>35</v>
      </c>
      <c r="E2145" t="s">
        <v>155</v>
      </c>
      <c r="F2145" t="s">
        <v>7</v>
      </c>
      <c r="G2145" t="s">
        <v>12</v>
      </c>
      <c r="H2145">
        <v>814</v>
      </c>
      <c r="I2145" t="s">
        <v>5852</v>
      </c>
      <c r="J2145">
        <v>50000</v>
      </c>
      <c r="K2145">
        <v>2024.66</v>
      </c>
      <c r="L2145">
        <v>0.26950000000000002</v>
      </c>
      <c r="M2145" s="63">
        <v>45466</v>
      </c>
      <c r="N2145" s="63">
        <v>45496</v>
      </c>
      <c r="O2145">
        <v>30</v>
      </c>
      <c r="P2145" t="s">
        <v>8799</v>
      </c>
      <c r="Q2145">
        <v>0</v>
      </c>
      <c r="R2145">
        <v>0</v>
      </c>
      <c r="S2145">
        <v>0</v>
      </c>
      <c r="T2145">
        <v>0</v>
      </c>
      <c r="U2145">
        <v>0</v>
      </c>
      <c r="V2145">
        <v>0</v>
      </c>
      <c r="W2145">
        <v>0</v>
      </c>
      <c r="X2145" s="1">
        <v>45473</v>
      </c>
      <c r="Y2145" s="1">
        <v>43202</v>
      </c>
      <c r="Z2145" t="s">
        <v>35</v>
      </c>
      <c r="AA2145" t="s">
        <v>100</v>
      </c>
    </row>
    <row r="2146" spans="1:27" x14ac:dyDescent="0.25">
      <c r="A2146" t="s">
        <v>2728</v>
      </c>
      <c r="B2146" t="s">
        <v>4393</v>
      </c>
      <c r="C2146" t="s">
        <v>27</v>
      </c>
      <c r="D2146" t="s">
        <v>35</v>
      </c>
      <c r="E2146" t="s">
        <v>155</v>
      </c>
      <c r="F2146" t="s">
        <v>7</v>
      </c>
      <c r="G2146" t="s">
        <v>13</v>
      </c>
      <c r="H2146">
        <v>814</v>
      </c>
      <c r="I2146" t="s">
        <v>5682</v>
      </c>
      <c r="J2146">
        <v>50000</v>
      </c>
      <c r="K2146">
        <v>1430.11</v>
      </c>
      <c r="L2146">
        <v>0.26950000000000002</v>
      </c>
      <c r="M2146" s="63">
        <v>45456</v>
      </c>
      <c r="N2146" s="63">
        <v>45486</v>
      </c>
      <c r="O2146">
        <v>30</v>
      </c>
      <c r="P2146" t="s">
        <v>8799</v>
      </c>
      <c r="Q2146">
        <v>0</v>
      </c>
      <c r="R2146">
        <v>0</v>
      </c>
      <c r="S2146">
        <v>0</v>
      </c>
      <c r="T2146">
        <v>0</v>
      </c>
      <c r="U2146">
        <v>0</v>
      </c>
      <c r="V2146">
        <v>0</v>
      </c>
      <c r="W2146">
        <v>0</v>
      </c>
      <c r="X2146" s="1">
        <v>45473</v>
      </c>
      <c r="Y2146" s="1">
        <v>44919</v>
      </c>
      <c r="Z2146" t="s">
        <v>35</v>
      </c>
      <c r="AA2146" t="s">
        <v>100</v>
      </c>
    </row>
    <row r="2147" spans="1:27" x14ac:dyDescent="0.25">
      <c r="A2147" t="s">
        <v>2728</v>
      </c>
      <c r="B2147" t="s">
        <v>3954</v>
      </c>
      <c r="C2147" t="s">
        <v>27</v>
      </c>
      <c r="D2147" t="s">
        <v>35</v>
      </c>
      <c r="E2147" t="s">
        <v>155</v>
      </c>
      <c r="F2147" t="s">
        <v>7</v>
      </c>
      <c r="G2147" t="s">
        <v>16</v>
      </c>
      <c r="H2147">
        <v>814</v>
      </c>
      <c r="I2147" t="s">
        <v>5668</v>
      </c>
      <c r="J2147">
        <v>50000</v>
      </c>
      <c r="K2147">
        <v>983.18</v>
      </c>
      <c r="L2147">
        <v>0.26950000000000002</v>
      </c>
      <c r="M2147" s="63">
        <v>45465</v>
      </c>
      <c r="N2147" s="63">
        <v>45495</v>
      </c>
      <c r="O2147">
        <v>30</v>
      </c>
      <c r="P2147" t="s">
        <v>8799</v>
      </c>
      <c r="Q2147">
        <v>0</v>
      </c>
      <c r="R2147">
        <v>0</v>
      </c>
      <c r="S2147">
        <v>0</v>
      </c>
      <c r="T2147">
        <v>0</v>
      </c>
      <c r="U2147">
        <v>0</v>
      </c>
      <c r="V2147">
        <v>0</v>
      </c>
      <c r="W2147">
        <v>0</v>
      </c>
      <c r="X2147" s="1">
        <v>45473</v>
      </c>
      <c r="Y2147" s="1">
        <v>44947</v>
      </c>
      <c r="Z2147" t="s">
        <v>35</v>
      </c>
      <c r="AA2147" t="s">
        <v>100</v>
      </c>
    </row>
    <row r="2148" spans="1:27" x14ac:dyDescent="0.25">
      <c r="A2148" t="s">
        <v>2728</v>
      </c>
      <c r="B2148" t="s">
        <v>3951</v>
      </c>
      <c r="C2148" t="s">
        <v>27</v>
      </c>
      <c r="D2148" t="s">
        <v>35</v>
      </c>
      <c r="E2148" t="s">
        <v>155</v>
      </c>
      <c r="F2148" t="s">
        <v>7</v>
      </c>
      <c r="G2148" t="s">
        <v>5</v>
      </c>
      <c r="H2148">
        <v>814</v>
      </c>
      <c r="I2148" t="s">
        <v>5851</v>
      </c>
      <c r="J2148">
        <v>50000</v>
      </c>
      <c r="K2148">
        <v>4364.6899999999996</v>
      </c>
      <c r="L2148">
        <v>0.26950000000000002</v>
      </c>
      <c r="M2148" s="63">
        <v>45444</v>
      </c>
      <c r="N2148" s="63">
        <v>45474</v>
      </c>
      <c r="O2148">
        <v>30</v>
      </c>
      <c r="P2148" t="s">
        <v>8799</v>
      </c>
      <c r="Q2148">
        <v>0</v>
      </c>
      <c r="R2148">
        <v>0</v>
      </c>
      <c r="S2148">
        <v>0</v>
      </c>
      <c r="T2148">
        <v>0</v>
      </c>
      <c r="U2148">
        <v>0</v>
      </c>
      <c r="V2148">
        <v>0</v>
      </c>
      <c r="W2148">
        <v>0</v>
      </c>
      <c r="X2148" s="1">
        <v>45473</v>
      </c>
      <c r="Y2148" s="1">
        <v>45060</v>
      </c>
      <c r="Z2148" t="s">
        <v>35</v>
      </c>
      <c r="AA2148" t="s">
        <v>100</v>
      </c>
    </row>
    <row r="2149" spans="1:27" x14ac:dyDescent="0.25">
      <c r="A2149" t="s">
        <v>2728</v>
      </c>
      <c r="B2149" t="s">
        <v>3956</v>
      </c>
      <c r="C2149" t="s">
        <v>27</v>
      </c>
      <c r="D2149" t="s">
        <v>35</v>
      </c>
      <c r="E2149" t="s">
        <v>155</v>
      </c>
      <c r="F2149" t="s">
        <v>7</v>
      </c>
      <c r="G2149" t="s">
        <v>12</v>
      </c>
      <c r="H2149">
        <v>814</v>
      </c>
      <c r="I2149" t="s">
        <v>5852</v>
      </c>
      <c r="J2149">
        <v>50000</v>
      </c>
      <c r="K2149">
        <v>118.69</v>
      </c>
      <c r="L2149">
        <v>0.26950000000000002</v>
      </c>
      <c r="M2149" s="63">
        <v>45452</v>
      </c>
      <c r="N2149" s="63">
        <v>45482</v>
      </c>
      <c r="O2149">
        <v>30</v>
      </c>
      <c r="P2149" t="s">
        <v>8799</v>
      </c>
      <c r="Q2149">
        <v>0</v>
      </c>
      <c r="R2149">
        <v>0</v>
      </c>
      <c r="S2149">
        <v>0</v>
      </c>
      <c r="T2149">
        <v>0</v>
      </c>
      <c r="U2149">
        <v>0</v>
      </c>
      <c r="V2149">
        <v>0</v>
      </c>
      <c r="W2149">
        <v>0</v>
      </c>
      <c r="X2149" s="1">
        <v>45473</v>
      </c>
      <c r="Y2149" s="1">
        <v>43817</v>
      </c>
      <c r="Z2149" t="s">
        <v>35</v>
      </c>
      <c r="AA2149" t="s">
        <v>100</v>
      </c>
    </row>
    <row r="2150" spans="1:27" x14ac:dyDescent="0.25">
      <c r="A2150" t="s">
        <v>2728</v>
      </c>
      <c r="B2150" t="s">
        <v>3952</v>
      </c>
      <c r="C2150" t="s">
        <v>27</v>
      </c>
      <c r="D2150" t="s">
        <v>35</v>
      </c>
      <c r="E2150" t="s">
        <v>155</v>
      </c>
      <c r="F2150" t="s">
        <v>7</v>
      </c>
      <c r="G2150" t="s">
        <v>15</v>
      </c>
      <c r="H2150">
        <v>814</v>
      </c>
      <c r="I2150" t="s">
        <v>5852</v>
      </c>
      <c r="J2150">
        <v>50000</v>
      </c>
      <c r="K2150">
        <v>5487.35</v>
      </c>
      <c r="L2150">
        <v>0.26950000000000002</v>
      </c>
      <c r="M2150" s="63">
        <v>45464</v>
      </c>
      <c r="N2150" s="63">
        <v>45494</v>
      </c>
      <c r="O2150">
        <v>30</v>
      </c>
      <c r="P2150" t="s">
        <v>8799</v>
      </c>
      <c r="Q2150">
        <v>0</v>
      </c>
      <c r="R2150">
        <v>0</v>
      </c>
      <c r="S2150">
        <v>0</v>
      </c>
      <c r="T2150">
        <v>0</v>
      </c>
      <c r="U2150">
        <v>0</v>
      </c>
      <c r="V2150">
        <v>0</v>
      </c>
      <c r="W2150">
        <v>0</v>
      </c>
      <c r="X2150" s="1">
        <v>45473</v>
      </c>
      <c r="Y2150" s="1">
        <v>43080</v>
      </c>
      <c r="Z2150" t="s">
        <v>35</v>
      </c>
      <c r="AA2150" t="s">
        <v>100</v>
      </c>
    </row>
    <row r="2151" spans="1:27" x14ac:dyDescent="0.25">
      <c r="A2151" t="s">
        <v>2728</v>
      </c>
      <c r="B2151" t="s">
        <v>9138</v>
      </c>
      <c r="C2151" t="s">
        <v>27</v>
      </c>
      <c r="D2151" t="s">
        <v>35</v>
      </c>
      <c r="E2151" t="s">
        <v>155</v>
      </c>
      <c r="F2151" t="s">
        <v>7</v>
      </c>
      <c r="G2151" t="s">
        <v>12</v>
      </c>
      <c r="H2151">
        <v>814</v>
      </c>
      <c r="I2151" t="s">
        <v>5887</v>
      </c>
      <c r="J2151">
        <v>50000</v>
      </c>
      <c r="K2151">
        <v>2801.59</v>
      </c>
      <c r="L2151">
        <v>0.26950000000000002</v>
      </c>
      <c r="M2151" s="63">
        <v>45457</v>
      </c>
      <c r="N2151" s="63">
        <v>45487</v>
      </c>
      <c r="O2151">
        <v>30</v>
      </c>
      <c r="P2151" t="s">
        <v>8799</v>
      </c>
      <c r="Q2151">
        <v>0</v>
      </c>
      <c r="R2151">
        <v>0</v>
      </c>
      <c r="S2151">
        <v>0</v>
      </c>
      <c r="T2151">
        <v>0</v>
      </c>
      <c r="U2151">
        <v>0</v>
      </c>
      <c r="V2151">
        <v>0</v>
      </c>
      <c r="W2151">
        <v>0</v>
      </c>
      <c r="X2151" s="1">
        <v>45473</v>
      </c>
      <c r="Y2151" s="1">
        <v>45064</v>
      </c>
      <c r="Z2151" t="s">
        <v>35</v>
      </c>
      <c r="AA2151" t="s">
        <v>100</v>
      </c>
    </row>
    <row r="2152" spans="1:27" x14ac:dyDescent="0.25">
      <c r="A2152" t="s">
        <v>2728</v>
      </c>
      <c r="B2152" t="s">
        <v>9164</v>
      </c>
      <c r="C2152" t="s">
        <v>27</v>
      </c>
      <c r="D2152" t="s">
        <v>35</v>
      </c>
      <c r="E2152" t="s">
        <v>155</v>
      </c>
      <c r="F2152" t="s">
        <v>7</v>
      </c>
      <c r="G2152" t="s">
        <v>3</v>
      </c>
      <c r="H2152">
        <v>814</v>
      </c>
      <c r="I2152" t="s">
        <v>5982</v>
      </c>
      <c r="J2152">
        <v>50000</v>
      </c>
      <c r="K2152">
        <v>2350.15</v>
      </c>
      <c r="L2152">
        <v>0.26950000000000002</v>
      </c>
      <c r="M2152" s="63">
        <v>45444</v>
      </c>
      <c r="N2152" s="63">
        <v>45474</v>
      </c>
      <c r="O2152">
        <v>30</v>
      </c>
      <c r="P2152" t="s">
        <v>8799</v>
      </c>
      <c r="Q2152">
        <v>0</v>
      </c>
      <c r="R2152">
        <v>0</v>
      </c>
      <c r="S2152">
        <v>0</v>
      </c>
      <c r="T2152">
        <v>0</v>
      </c>
      <c r="U2152">
        <v>0</v>
      </c>
      <c r="V2152">
        <v>0</v>
      </c>
      <c r="W2152">
        <v>0</v>
      </c>
      <c r="X2152" s="1">
        <v>45473</v>
      </c>
      <c r="Y2152" s="1">
        <v>44376</v>
      </c>
      <c r="Z2152" t="s">
        <v>35</v>
      </c>
      <c r="AA2152" t="s">
        <v>100</v>
      </c>
    </row>
    <row r="2153" spans="1:27" x14ac:dyDescent="0.25">
      <c r="A2153" t="s">
        <v>2732</v>
      </c>
      <c r="B2153" t="s">
        <v>3964</v>
      </c>
      <c r="C2153" t="s">
        <v>27</v>
      </c>
      <c r="D2153" t="s">
        <v>35</v>
      </c>
      <c r="E2153" t="s">
        <v>155</v>
      </c>
      <c r="F2153" t="s">
        <v>12</v>
      </c>
      <c r="G2153" t="s">
        <v>3</v>
      </c>
      <c r="H2153">
        <v>666</v>
      </c>
      <c r="I2153" t="s">
        <v>5875</v>
      </c>
      <c r="J2153">
        <v>20000</v>
      </c>
      <c r="K2153">
        <v>441.43</v>
      </c>
      <c r="L2153">
        <v>0.26950000000000002</v>
      </c>
      <c r="M2153" s="63">
        <v>45420</v>
      </c>
      <c r="N2153" s="63">
        <v>45480</v>
      </c>
      <c r="O2153">
        <v>60</v>
      </c>
      <c r="P2153" t="s">
        <v>8799</v>
      </c>
      <c r="Q2153">
        <v>0</v>
      </c>
      <c r="R2153">
        <v>0</v>
      </c>
      <c r="S2153">
        <v>0</v>
      </c>
      <c r="T2153">
        <v>0</v>
      </c>
      <c r="U2153">
        <v>0</v>
      </c>
      <c r="V2153">
        <v>0</v>
      </c>
      <c r="W2153">
        <v>0</v>
      </c>
      <c r="X2153" s="1">
        <v>45473</v>
      </c>
      <c r="Y2153" s="1">
        <v>43792</v>
      </c>
      <c r="Z2153" t="s">
        <v>35</v>
      </c>
      <c r="AA2153" t="s">
        <v>99</v>
      </c>
    </row>
    <row r="2154" spans="1:27" x14ac:dyDescent="0.25">
      <c r="A2154" t="s">
        <v>2732</v>
      </c>
      <c r="B2154" t="s">
        <v>3961</v>
      </c>
      <c r="C2154" t="s">
        <v>27</v>
      </c>
      <c r="D2154" t="s">
        <v>35</v>
      </c>
      <c r="E2154" t="s">
        <v>155</v>
      </c>
      <c r="F2154" t="s">
        <v>12</v>
      </c>
      <c r="G2154" t="s">
        <v>6</v>
      </c>
      <c r="H2154">
        <v>666</v>
      </c>
      <c r="I2154" t="s">
        <v>5875</v>
      </c>
      <c r="J2154">
        <v>20000</v>
      </c>
      <c r="K2154">
        <v>4401.21</v>
      </c>
      <c r="L2154">
        <v>0.26950000000000002</v>
      </c>
      <c r="M2154" s="63">
        <v>45427</v>
      </c>
      <c r="N2154" s="63">
        <v>45487</v>
      </c>
      <c r="O2154">
        <v>60</v>
      </c>
      <c r="P2154" t="s">
        <v>8799</v>
      </c>
      <c r="Q2154">
        <v>0</v>
      </c>
      <c r="R2154">
        <v>0</v>
      </c>
      <c r="S2154">
        <v>0</v>
      </c>
      <c r="T2154">
        <v>0</v>
      </c>
      <c r="U2154">
        <v>0</v>
      </c>
      <c r="V2154">
        <v>0</v>
      </c>
      <c r="W2154">
        <v>0</v>
      </c>
      <c r="X2154" s="1">
        <v>45473</v>
      </c>
      <c r="Y2154" s="1">
        <v>43792</v>
      </c>
      <c r="Z2154" t="s">
        <v>35</v>
      </c>
      <c r="AA2154" t="s">
        <v>99</v>
      </c>
    </row>
    <row r="2155" spans="1:27" x14ac:dyDescent="0.25">
      <c r="A2155" t="s">
        <v>2732</v>
      </c>
      <c r="B2155" t="s">
        <v>3962</v>
      </c>
      <c r="C2155" t="s">
        <v>27</v>
      </c>
      <c r="D2155" t="s">
        <v>35</v>
      </c>
      <c r="E2155" t="s">
        <v>155</v>
      </c>
      <c r="F2155" t="s">
        <v>12</v>
      </c>
      <c r="G2155" t="s">
        <v>4</v>
      </c>
      <c r="H2155">
        <v>666</v>
      </c>
      <c r="I2155" t="s">
        <v>5876</v>
      </c>
      <c r="J2155">
        <v>20000</v>
      </c>
      <c r="K2155">
        <v>359.48</v>
      </c>
      <c r="L2155">
        <v>0.26950000000000002</v>
      </c>
      <c r="M2155" s="63">
        <v>45419</v>
      </c>
      <c r="N2155" s="63">
        <v>45479</v>
      </c>
      <c r="O2155">
        <v>60</v>
      </c>
      <c r="P2155" t="s">
        <v>8799</v>
      </c>
      <c r="Q2155">
        <v>0</v>
      </c>
      <c r="R2155">
        <v>0</v>
      </c>
      <c r="S2155">
        <v>0</v>
      </c>
      <c r="T2155">
        <v>0</v>
      </c>
      <c r="U2155">
        <v>0</v>
      </c>
      <c r="V2155">
        <v>0</v>
      </c>
      <c r="W2155">
        <v>0</v>
      </c>
      <c r="X2155" s="1">
        <v>45473</v>
      </c>
      <c r="Y2155" s="1">
        <v>43792</v>
      </c>
      <c r="Z2155" t="s">
        <v>35</v>
      </c>
      <c r="AA2155" t="s">
        <v>99</v>
      </c>
    </row>
    <row r="2156" spans="1:27" x14ac:dyDescent="0.25">
      <c r="A2156" t="s">
        <v>2732</v>
      </c>
      <c r="B2156" t="s">
        <v>3963</v>
      </c>
      <c r="C2156" t="s">
        <v>27</v>
      </c>
      <c r="D2156" t="s">
        <v>35</v>
      </c>
      <c r="E2156" t="s">
        <v>155</v>
      </c>
      <c r="F2156" t="s">
        <v>12</v>
      </c>
      <c r="G2156" t="s">
        <v>4</v>
      </c>
      <c r="H2156">
        <v>666</v>
      </c>
      <c r="I2156" t="s">
        <v>5874</v>
      </c>
      <c r="J2156">
        <v>20000</v>
      </c>
      <c r="K2156">
        <v>3458.84</v>
      </c>
      <c r="L2156">
        <v>0.26950000000000002</v>
      </c>
      <c r="M2156" s="63">
        <v>45433</v>
      </c>
      <c r="N2156" s="63">
        <v>45493</v>
      </c>
      <c r="O2156">
        <v>60</v>
      </c>
      <c r="P2156" t="s">
        <v>8799</v>
      </c>
      <c r="Q2156">
        <v>0</v>
      </c>
      <c r="R2156">
        <v>0</v>
      </c>
      <c r="S2156">
        <v>0</v>
      </c>
      <c r="T2156">
        <v>0</v>
      </c>
      <c r="U2156">
        <v>0</v>
      </c>
      <c r="V2156">
        <v>0</v>
      </c>
      <c r="W2156">
        <v>0</v>
      </c>
      <c r="X2156" s="1">
        <v>45473</v>
      </c>
      <c r="Y2156" s="1">
        <v>43792</v>
      </c>
      <c r="Z2156" t="s">
        <v>35</v>
      </c>
      <c r="AA2156" t="s">
        <v>99</v>
      </c>
    </row>
    <row r="2157" spans="1:27" x14ac:dyDescent="0.25">
      <c r="A2157" t="s">
        <v>2732</v>
      </c>
      <c r="B2157" t="s">
        <v>9171</v>
      </c>
      <c r="C2157" t="s">
        <v>27</v>
      </c>
      <c r="D2157" t="s">
        <v>35</v>
      </c>
      <c r="E2157" t="s">
        <v>155</v>
      </c>
      <c r="F2157" t="s">
        <v>12</v>
      </c>
      <c r="G2157" t="s">
        <v>9</v>
      </c>
      <c r="H2157">
        <v>666</v>
      </c>
      <c r="I2157" t="s">
        <v>5779</v>
      </c>
      <c r="J2157">
        <v>20000</v>
      </c>
      <c r="K2157">
        <v>2282.17</v>
      </c>
      <c r="L2157">
        <v>0.26950000000000002</v>
      </c>
      <c r="M2157" s="63">
        <v>45460</v>
      </c>
      <c r="N2157" s="63">
        <v>45520</v>
      </c>
      <c r="O2157">
        <v>60</v>
      </c>
      <c r="P2157" t="s">
        <v>8799</v>
      </c>
      <c r="Q2157">
        <v>0</v>
      </c>
      <c r="R2157">
        <v>0</v>
      </c>
      <c r="S2157">
        <v>0</v>
      </c>
      <c r="T2157">
        <v>0</v>
      </c>
      <c r="U2157">
        <v>0</v>
      </c>
      <c r="V2157">
        <v>0</v>
      </c>
      <c r="W2157">
        <v>0</v>
      </c>
      <c r="X2157" s="1">
        <v>45473</v>
      </c>
      <c r="Y2157" s="1">
        <v>44977</v>
      </c>
      <c r="Z2157" t="s">
        <v>35</v>
      </c>
      <c r="AA2157" t="s">
        <v>99</v>
      </c>
    </row>
    <row r="2158" spans="1:27" x14ac:dyDescent="0.25">
      <c r="A2158" t="s">
        <v>2732</v>
      </c>
      <c r="B2158" t="s">
        <v>9124</v>
      </c>
      <c r="C2158" t="s">
        <v>27</v>
      </c>
      <c r="D2158" t="s">
        <v>35</v>
      </c>
      <c r="E2158" t="s">
        <v>155</v>
      </c>
      <c r="F2158" t="s">
        <v>12</v>
      </c>
      <c r="G2158" t="s">
        <v>15</v>
      </c>
      <c r="H2158">
        <v>666</v>
      </c>
      <c r="I2158" t="s">
        <v>5909</v>
      </c>
      <c r="J2158">
        <v>20000</v>
      </c>
      <c r="K2158">
        <v>151.47</v>
      </c>
      <c r="L2158">
        <v>0.26950000000000002</v>
      </c>
      <c r="M2158" s="63">
        <v>45465</v>
      </c>
      <c r="N2158" s="63">
        <v>45525</v>
      </c>
      <c r="O2158">
        <v>60</v>
      </c>
      <c r="P2158" t="s">
        <v>8799</v>
      </c>
      <c r="Q2158">
        <v>0</v>
      </c>
      <c r="R2158">
        <v>0</v>
      </c>
      <c r="S2158">
        <v>0</v>
      </c>
      <c r="T2158">
        <v>0</v>
      </c>
      <c r="U2158">
        <v>0</v>
      </c>
      <c r="V2158">
        <v>0</v>
      </c>
      <c r="W2158">
        <v>0</v>
      </c>
      <c r="X2158" s="1">
        <v>45473</v>
      </c>
      <c r="Y2158" s="1">
        <v>45405</v>
      </c>
      <c r="Z2158" t="s">
        <v>35</v>
      </c>
      <c r="AA2158" t="s">
        <v>99</v>
      </c>
    </row>
    <row r="2159" spans="1:27" x14ac:dyDescent="0.25">
      <c r="A2159" t="s">
        <v>2732</v>
      </c>
      <c r="B2159" t="s">
        <v>4674</v>
      </c>
      <c r="C2159" t="s">
        <v>27</v>
      </c>
      <c r="D2159" t="s">
        <v>35</v>
      </c>
      <c r="E2159" t="s">
        <v>155</v>
      </c>
      <c r="F2159" t="s">
        <v>12</v>
      </c>
      <c r="G2159" t="s">
        <v>7</v>
      </c>
      <c r="H2159">
        <v>666</v>
      </c>
      <c r="I2159" t="s">
        <v>5762</v>
      </c>
      <c r="J2159">
        <v>20000</v>
      </c>
      <c r="K2159">
        <v>614.67999999999995</v>
      </c>
      <c r="L2159">
        <v>0.26950000000000002</v>
      </c>
      <c r="M2159" s="63">
        <v>45452</v>
      </c>
      <c r="N2159" s="63">
        <v>45512</v>
      </c>
      <c r="O2159">
        <v>60</v>
      </c>
      <c r="P2159" t="s">
        <v>8799</v>
      </c>
      <c r="Q2159">
        <v>0</v>
      </c>
      <c r="R2159">
        <v>0</v>
      </c>
      <c r="S2159">
        <v>0</v>
      </c>
      <c r="T2159">
        <v>0</v>
      </c>
      <c r="U2159">
        <v>0</v>
      </c>
      <c r="V2159">
        <v>0</v>
      </c>
      <c r="W2159">
        <v>0</v>
      </c>
      <c r="X2159" s="1">
        <v>45473</v>
      </c>
      <c r="Y2159" s="1">
        <v>44847</v>
      </c>
      <c r="Z2159" t="s">
        <v>35</v>
      </c>
      <c r="AA2159" t="s">
        <v>99</v>
      </c>
    </row>
    <row r="2160" spans="1:27" x14ac:dyDescent="0.25">
      <c r="A2160" t="s">
        <v>2790</v>
      </c>
      <c r="B2160" t="s">
        <v>4125</v>
      </c>
      <c r="C2160" t="s">
        <v>27</v>
      </c>
      <c r="D2160" t="s">
        <v>35</v>
      </c>
      <c r="E2160" t="s">
        <v>155</v>
      </c>
      <c r="F2160" t="s">
        <v>9</v>
      </c>
      <c r="G2160" t="s">
        <v>13</v>
      </c>
      <c r="H2160">
        <v>837</v>
      </c>
      <c r="I2160" t="s">
        <v>5614</v>
      </c>
      <c r="J2160">
        <v>20000</v>
      </c>
      <c r="K2160">
        <v>18485.97</v>
      </c>
      <c r="L2160">
        <v>0.26950000000000002</v>
      </c>
      <c r="M2160" s="63">
        <v>45455</v>
      </c>
      <c r="N2160" s="63">
        <v>45515</v>
      </c>
      <c r="O2160">
        <v>60</v>
      </c>
      <c r="P2160" t="s">
        <v>8799</v>
      </c>
      <c r="Q2160">
        <v>0</v>
      </c>
      <c r="R2160">
        <v>0</v>
      </c>
      <c r="S2160">
        <v>0</v>
      </c>
      <c r="T2160">
        <v>0</v>
      </c>
      <c r="U2160">
        <v>0</v>
      </c>
      <c r="V2160">
        <v>0</v>
      </c>
      <c r="W2160">
        <v>0</v>
      </c>
      <c r="X2160" s="1">
        <v>45473</v>
      </c>
      <c r="Y2160" s="1">
        <v>44391</v>
      </c>
      <c r="Z2160" t="s">
        <v>35</v>
      </c>
      <c r="AA2160" t="s">
        <v>102</v>
      </c>
    </row>
    <row r="2161" spans="1:27" x14ac:dyDescent="0.25">
      <c r="A2161" t="s">
        <v>619</v>
      </c>
      <c r="B2161" t="s">
        <v>4010</v>
      </c>
      <c r="C2161" t="s">
        <v>27</v>
      </c>
      <c r="D2161" t="s">
        <v>35</v>
      </c>
      <c r="E2161" t="s">
        <v>155</v>
      </c>
      <c r="F2161" t="s">
        <v>7</v>
      </c>
      <c r="G2161" t="s">
        <v>8</v>
      </c>
      <c r="H2161">
        <v>807</v>
      </c>
      <c r="I2161" t="s">
        <v>8972</v>
      </c>
      <c r="J2161">
        <v>120000</v>
      </c>
      <c r="K2161">
        <v>12447.93</v>
      </c>
      <c r="L2161">
        <v>0.26950000000000002</v>
      </c>
      <c r="M2161" s="63">
        <v>45448</v>
      </c>
      <c r="N2161" s="63">
        <v>45478</v>
      </c>
      <c r="O2161">
        <v>30</v>
      </c>
      <c r="P2161" t="s">
        <v>8799</v>
      </c>
      <c r="Q2161">
        <v>0</v>
      </c>
      <c r="R2161">
        <v>0</v>
      </c>
      <c r="S2161">
        <v>0</v>
      </c>
      <c r="T2161">
        <v>0</v>
      </c>
      <c r="U2161">
        <v>0</v>
      </c>
      <c r="V2161">
        <v>0</v>
      </c>
      <c r="W2161">
        <v>0</v>
      </c>
      <c r="X2161" s="1">
        <v>45473</v>
      </c>
      <c r="Y2161" s="1">
        <v>43497</v>
      </c>
      <c r="Z2161" t="s">
        <v>35</v>
      </c>
      <c r="AA2161" t="s">
        <v>100</v>
      </c>
    </row>
    <row r="2162" spans="1:27" x14ac:dyDescent="0.25">
      <c r="A2162" t="s">
        <v>619</v>
      </c>
      <c r="B2162" t="s">
        <v>4331</v>
      </c>
      <c r="C2162" t="s">
        <v>27</v>
      </c>
      <c r="D2162" t="s">
        <v>35</v>
      </c>
      <c r="E2162" t="s">
        <v>155</v>
      </c>
      <c r="F2162" t="s">
        <v>7</v>
      </c>
      <c r="G2162" t="s">
        <v>9</v>
      </c>
      <c r="H2162">
        <v>807</v>
      </c>
      <c r="I2162" t="s">
        <v>5786</v>
      </c>
      <c r="J2162">
        <v>120000</v>
      </c>
      <c r="K2162">
        <v>21253.759999999998</v>
      </c>
      <c r="L2162">
        <v>0.26950000000000002</v>
      </c>
      <c r="M2162" s="63">
        <v>45449</v>
      </c>
      <c r="N2162" s="63">
        <v>45479</v>
      </c>
      <c r="O2162">
        <v>30</v>
      </c>
      <c r="P2162" t="s">
        <v>8799</v>
      </c>
      <c r="Q2162">
        <v>0</v>
      </c>
      <c r="R2162">
        <v>0</v>
      </c>
      <c r="S2162">
        <v>0</v>
      </c>
      <c r="T2162">
        <v>0</v>
      </c>
      <c r="U2162">
        <v>0</v>
      </c>
      <c r="V2162">
        <v>0</v>
      </c>
      <c r="W2162">
        <v>0</v>
      </c>
      <c r="X2162" s="1">
        <v>45473</v>
      </c>
      <c r="Y2162" s="1">
        <v>45181</v>
      </c>
      <c r="Z2162" t="s">
        <v>35</v>
      </c>
      <c r="AA2162" t="s">
        <v>100</v>
      </c>
    </row>
    <row r="2163" spans="1:27" x14ac:dyDescent="0.25">
      <c r="A2163" t="s">
        <v>619</v>
      </c>
      <c r="B2163" t="s">
        <v>4011</v>
      </c>
      <c r="C2163" t="s">
        <v>27</v>
      </c>
      <c r="D2163" t="s">
        <v>35</v>
      </c>
      <c r="E2163" t="s">
        <v>155</v>
      </c>
      <c r="F2163" t="s">
        <v>7</v>
      </c>
      <c r="G2163" t="s">
        <v>8</v>
      </c>
      <c r="H2163">
        <v>807</v>
      </c>
      <c r="I2163" t="s">
        <v>8972</v>
      </c>
      <c r="J2163">
        <v>120000</v>
      </c>
      <c r="K2163">
        <v>1584.88</v>
      </c>
      <c r="L2163">
        <v>0.26950000000000002</v>
      </c>
      <c r="M2163" s="63">
        <v>45446</v>
      </c>
      <c r="N2163" s="63">
        <v>45476</v>
      </c>
      <c r="O2163">
        <v>30</v>
      </c>
      <c r="P2163" t="s">
        <v>8799</v>
      </c>
      <c r="Q2163">
        <v>0</v>
      </c>
      <c r="R2163">
        <v>0</v>
      </c>
      <c r="S2163">
        <v>0</v>
      </c>
      <c r="T2163">
        <v>0</v>
      </c>
      <c r="U2163">
        <v>0</v>
      </c>
      <c r="V2163">
        <v>0</v>
      </c>
      <c r="W2163">
        <v>0</v>
      </c>
      <c r="X2163" s="1">
        <v>45473</v>
      </c>
      <c r="Y2163" s="1">
        <v>43497</v>
      </c>
      <c r="Z2163" t="s">
        <v>35</v>
      </c>
      <c r="AA2163" t="s">
        <v>100</v>
      </c>
    </row>
    <row r="2164" spans="1:27" x14ac:dyDescent="0.25">
      <c r="A2164" t="s">
        <v>619</v>
      </c>
      <c r="B2164" t="s">
        <v>4009</v>
      </c>
      <c r="C2164" t="s">
        <v>27</v>
      </c>
      <c r="D2164" t="s">
        <v>35</v>
      </c>
      <c r="E2164" t="s">
        <v>155</v>
      </c>
      <c r="F2164" t="s">
        <v>7</v>
      </c>
      <c r="G2164" t="s">
        <v>4</v>
      </c>
      <c r="H2164">
        <v>807</v>
      </c>
      <c r="I2164" t="s">
        <v>5781</v>
      </c>
      <c r="J2164">
        <v>120000</v>
      </c>
      <c r="K2164">
        <v>8211.5</v>
      </c>
      <c r="L2164">
        <v>0.26950000000000002</v>
      </c>
      <c r="M2164" s="63">
        <v>45444</v>
      </c>
      <c r="N2164" s="63">
        <v>45474</v>
      </c>
      <c r="O2164">
        <v>30</v>
      </c>
      <c r="P2164" t="s">
        <v>8799</v>
      </c>
      <c r="Q2164">
        <v>0</v>
      </c>
      <c r="R2164">
        <v>0</v>
      </c>
      <c r="S2164">
        <v>0</v>
      </c>
      <c r="T2164">
        <v>0</v>
      </c>
      <c r="U2164">
        <v>0</v>
      </c>
      <c r="V2164">
        <v>0</v>
      </c>
      <c r="W2164">
        <v>0</v>
      </c>
      <c r="X2164" s="1">
        <v>45473</v>
      </c>
      <c r="Y2164" s="1">
        <v>43497</v>
      </c>
      <c r="Z2164" t="s">
        <v>35</v>
      </c>
      <c r="AA2164" t="s">
        <v>100</v>
      </c>
    </row>
    <row r="2165" spans="1:27" x14ac:dyDescent="0.25">
      <c r="A2165" t="s">
        <v>619</v>
      </c>
      <c r="B2165" t="s">
        <v>4007</v>
      </c>
      <c r="C2165" t="s">
        <v>27</v>
      </c>
      <c r="D2165" t="s">
        <v>35</v>
      </c>
      <c r="E2165" t="s">
        <v>155</v>
      </c>
      <c r="F2165" t="s">
        <v>7</v>
      </c>
      <c r="G2165" t="s">
        <v>12</v>
      </c>
      <c r="H2165">
        <v>807</v>
      </c>
      <c r="I2165" t="s">
        <v>8972</v>
      </c>
      <c r="J2165">
        <v>120000</v>
      </c>
      <c r="K2165">
        <v>21254.86</v>
      </c>
      <c r="L2165">
        <v>0.26950000000000002</v>
      </c>
      <c r="M2165" s="63">
        <v>45463</v>
      </c>
      <c r="N2165" s="63">
        <v>45493</v>
      </c>
      <c r="O2165">
        <v>30</v>
      </c>
      <c r="P2165" t="s">
        <v>8799</v>
      </c>
      <c r="Q2165">
        <v>0</v>
      </c>
      <c r="R2165">
        <v>0</v>
      </c>
      <c r="S2165">
        <v>0</v>
      </c>
      <c r="T2165">
        <v>0</v>
      </c>
      <c r="U2165">
        <v>0</v>
      </c>
      <c r="V2165">
        <v>0</v>
      </c>
      <c r="W2165">
        <v>0</v>
      </c>
      <c r="X2165" s="1">
        <v>45473</v>
      </c>
      <c r="Y2165" s="1">
        <v>43497</v>
      </c>
      <c r="Z2165" t="s">
        <v>35</v>
      </c>
      <c r="AA2165" t="s">
        <v>100</v>
      </c>
    </row>
    <row r="2166" spans="1:27" x14ac:dyDescent="0.25">
      <c r="A2166" t="s">
        <v>619</v>
      </c>
      <c r="B2166" t="s">
        <v>9130</v>
      </c>
      <c r="C2166" t="s">
        <v>27</v>
      </c>
      <c r="D2166" t="s">
        <v>35</v>
      </c>
      <c r="E2166" t="s">
        <v>155</v>
      </c>
      <c r="F2166" t="s">
        <v>7</v>
      </c>
      <c r="G2166" t="s">
        <v>2</v>
      </c>
      <c r="H2166">
        <v>807</v>
      </c>
      <c r="I2166" t="s">
        <v>5636</v>
      </c>
      <c r="J2166">
        <v>120000</v>
      </c>
      <c r="K2166">
        <v>1761.32</v>
      </c>
      <c r="L2166">
        <v>0.26950000000000002</v>
      </c>
      <c r="M2166" s="63">
        <v>45467</v>
      </c>
      <c r="N2166" s="63">
        <v>45497</v>
      </c>
      <c r="O2166">
        <v>30</v>
      </c>
      <c r="P2166" t="s">
        <v>8799</v>
      </c>
      <c r="Q2166">
        <v>0</v>
      </c>
      <c r="R2166">
        <v>0</v>
      </c>
      <c r="S2166">
        <v>0</v>
      </c>
      <c r="T2166">
        <v>0</v>
      </c>
      <c r="U2166">
        <v>0</v>
      </c>
      <c r="V2166">
        <v>0</v>
      </c>
      <c r="W2166">
        <v>0</v>
      </c>
      <c r="X2166" s="1">
        <v>45473</v>
      </c>
      <c r="Y2166" s="1">
        <v>44628</v>
      </c>
      <c r="Z2166" t="s">
        <v>35</v>
      </c>
      <c r="AA2166" t="s">
        <v>100</v>
      </c>
    </row>
    <row r="2167" spans="1:27" x14ac:dyDescent="0.25">
      <c r="A2167" t="s">
        <v>619</v>
      </c>
      <c r="B2167" t="s">
        <v>4008</v>
      </c>
      <c r="C2167" t="s">
        <v>27</v>
      </c>
      <c r="D2167" t="s">
        <v>35</v>
      </c>
      <c r="E2167" t="s">
        <v>155</v>
      </c>
      <c r="F2167" t="s">
        <v>7</v>
      </c>
      <c r="G2167" t="s">
        <v>15</v>
      </c>
      <c r="H2167">
        <v>807</v>
      </c>
      <c r="I2167" t="s">
        <v>5881</v>
      </c>
      <c r="J2167">
        <v>120000</v>
      </c>
      <c r="K2167">
        <v>32201.4</v>
      </c>
      <c r="L2167">
        <v>0.26950000000000002</v>
      </c>
      <c r="M2167" s="63">
        <v>45474</v>
      </c>
      <c r="N2167" s="63">
        <v>45504</v>
      </c>
      <c r="O2167">
        <v>30</v>
      </c>
      <c r="P2167" t="s">
        <v>8799</v>
      </c>
      <c r="Q2167">
        <v>0</v>
      </c>
      <c r="R2167">
        <v>0</v>
      </c>
      <c r="S2167">
        <v>0</v>
      </c>
      <c r="T2167">
        <v>0</v>
      </c>
      <c r="U2167">
        <v>0</v>
      </c>
      <c r="V2167">
        <v>0</v>
      </c>
      <c r="W2167">
        <v>0</v>
      </c>
      <c r="X2167" s="1">
        <v>45473</v>
      </c>
      <c r="Y2167" s="1">
        <v>43497</v>
      </c>
      <c r="Z2167" t="s">
        <v>35</v>
      </c>
      <c r="AA2167" t="s">
        <v>100</v>
      </c>
    </row>
    <row r="2168" spans="1:27" x14ac:dyDescent="0.25">
      <c r="A2168" t="s">
        <v>459</v>
      </c>
      <c r="B2168" t="s">
        <v>3934</v>
      </c>
      <c r="C2168" t="s">
        <v>27</v>
      </c>
      <c r="D2168" t="s">
        <v>35</v>
      </c>
      <c r="E2168" t="s">
        <v>155</v>
      </c>
      <c r="F2168" t="s">
        <v>6</v>
      </c>
      <c r="G2168" t="s">
        <v>11</v>
      </c>
      <c r="H2168">
        <v>682</v>
      </c>
      <c r="I2168" t="s">
        <v>5954</v>
      </c>
      <c r="J2168">
        <v>30000</v>
      </c>
      <c r="K2168">
        <v>3464.45</v>
      </c>
      <c r="L2168">
        <v>0.26950000000000002</v>
      </c>
      <c r="M2168" s="63">
        <v>45455</v>
      </c>
      <c r="N2168" s="63">
        <v>45500</v>
      </c>
      <c r="O2168">
        <v>45</v>
      </c>
      <c r="P2168" t="s">
        <v>8799</v>
      </c>
      <c r="Q2168">
        <v>0</v>
      </c>
      <c r="R2168">
        <v>0</v>
      </c>
      <c r="S2168">
        <v>0</v>
      </c>
      <c r="T2168">
        <v>0</v>
      </c>
      <c r="U2168">
        <v>0</v>
      </c>
      <c r="V2168">
        <v>0</v>
      </c>
      <c r="W2168">
        <v>0</v>
      </c>
      <c r="X2168" s="1">
        <v>45473</v>
      </c>
      <c r="Y2168" s="1">
        <v>43843</v>
      </c>
      <c r="Z2168" t="s">
        <v>35</v>
      </c>
      <c r="AA2168" t="s">
        <v>100</v>
      </c>
    </row>
    <row r="2169" spans="1:27" x14ac:dyDescent="0.25">
      <c r="A2169" t="s">
        <v>459</v>
      </c>
      <c r="B2169" t="s">
        <v>3935</v>
      </c>
      <c r="C2169" t="s">
        <v>27</v>
      </c>
      <c r="D2169" t="s">
        <v>35</v>
      </c>
      <c r="E2169" t="s">
        <v>155</v>
      </c>
      <c r="F2169" t="s">
        <v>6</v>
      </c>
      <c r="G2169" t="s">
        <v>12</v>
      </c>
      <c r="H2169">
        <v>682</v>
      </c>
      <c r="I2169" t="s">
        <v>5953</v>
      </c>
      <c r="J2169">
        <v>30000</v>
      </c>
      <c r="K2169">
        <v>2924.9</v>
      </c>
      <c r="L2169">
        <v>0.26950000000000002</v>
      </c>
      <c r="M2169" s="63">
        <v>45461</v>
      </c>
      <c r="N2169" s="63">
        <v>45506</v>
      </c>
      <c r="O2169">
        <v>45</v>
      </c>
      <c r="P2169" t="s">
        <v>8799</v>
      </c>
      <c r="Q2169">
        <v>0</v>
      </c>
      <c r="R2169">
        <v>0</v>
      </c>
      <c r="S2169">
        <v>0</v>
      </c>
      <c r="T2169">
        <v>0</v>
      </c>
      <c r="U2169">
        <v>0</v>
      </c>
      <c r="V2169">
        <v>0</v>
      </c>
      <c r="W2169">
        <v>0</v>
      </c>
      <c r="X2169" s="1">
        <v>45473</v>
      </c>
      <c r="Y2169" s="1">
        <v>43843</v>
      </c>
      <c r="Z2169" t="s">
        <v>35</v>
      </c>
      <c r="AA2169" t="s">
        <v>100</v>
      </c>
    </row>
    <row r="2170" spans="1:27" x14ac:dyDescent="0.25">
      <c r="A2170" t="s">
        <v>459</v>
      </c>
      <c r="B2170" t="s">
        <v>3937</v>
      </c>
      <c r="C2170" t="s">
        <v>27</v>
      </c>
      <c r="D2170" t="s">
        <v>35</v>
      </c>
      <c r="E2170" t="s">
        <v>155</v>
      </c>
      <c r="F2170" t="s">
        <v>6</v>
      </c>
      <c r="G2170" t="s">
        <v>9</v>
      </c>
      <c r="H2170">
        <v>682</v>
      </c>
      <c r="I2170" t="s">
        <v>5896</v>
      </c>
      <c r="J2170">
        <v>30000</v>
      </c>
      <c r="K2170">
        <v>490.71</v>
      </c>
      <c r="L2170">
        <v>0.26950000000000002</v>
      </c>
      <c r="M2170" s="63">
        <v>45453</v>
      </c>
      <c r="N2170" s="63">
        <v>45498</v>
      </c>
      <c r="O2170">
        <v>45</v>
      </c>
      <c r="P2170" t="s">
        <v>8799</v>
      </c>
      <c r="Q2170">
        <v>0</v>
      </c>
      <c r="R2170">
        <v>0</v>
      </c>
      <c r="S2170">
        <v>0</v>
      </c>
      <c r="T2170">
        <v>0</v>
      </c>
      <c r="U2170">
        <v>0</v>
      </c>
      <c r="V2170">
        <v>0</v>
      </c>
      <c r="W2170">
        <v>0</v>
      </c>
      <c r="X2170" s="1">
        <v>45473</v>
      </c>
      <c r="Y2170" s="1">
        <v>45259</v>
      </c>
      <c r="Z2170" t="s">
        <v>35</v>
      </c>
      <c r="AA2170" t="s">
        <v>100</v>
      </c>
    </row>
    <row r="2171" spans="1:27" x14ac:dyDescent="0.25">
      <c r="A2171" t="s">
        <v>459</v>
      </c>
      <c r="B2171" t="s">
        <v>4394</v>
      </c>
      <c r="C2171" t="s">
        <v>27</v>
      </c>
      <c r="D2171" t="s">
        <v>35</v>
      </c>
      <c r="E2171" t="s">
        <v>155</v>
      </c>
      <c r="F2171" t="s">
        <v>6</v>
      </c>
      <c r="G2171" t="s">
        <v>9</v>
      </c>
      <c r="H2171">
        <v>682</v>
      </c>
      <c r="I2171" t="s">
        <v>5796</v>
      </c>
      <c r="J2171">
        <v>30000</v>
      </c>
      <c r="K2171">
        <v>188.32</v>
      </c>
      <c r="L2171">
        <v>0.26950000000000002</v>
      </c>
      <c r="M2171" s="63">
        <v>45474</v>
      </c>
      <c r="N2171" s="63">
        <v>45519</v>
      </c>
      <c r="O2171">
        <v>45</v>
      </c>
      <c r="P2171" t="s">
        <v>8799</v>
      </c>
      <c r="Q2171">
        <v>0</v>
      </c>
      <c r="R2171">
        <v>0</v>
      </c>
      <c r="S2171">
        <v>0</v>
      </c>
      <c r="T2171">
        <v>0</v>
      </c>
      <c r="U2171">
        <v>0</v>
      </c>
      <c r="V2171">
        <v>0</v>
      </c>
      <c r="W2171">
        <v>0</v>
      </c>
      <c r="X2171" s="1">
        <v>45473</v>
      </c>
      <c r="Y2171" s="1">
        <v>45110</v>
      </c>
      <c r="Z2171" t="s">
        <v>35</v>
      </c>
      <c r="AA2171" t="s">
        <v>100</v>
      </c>
    </row>
    <row r="2172" spans="1:27" x14ac:dyDescent="0.25">
      <c r="A2172" t="s">
        <v>459</v>
      </c>
      <c r="B2172" t="s">
        <v>3936</v>
      </c>
      <c r="C2172" t="s">
        <v>27</v>
      </c>
      <c r="D2172" t="s">
        <v>35</v>
      </c>
      <c r="E2172" t="s">
        <v>155</v>
      </c>
      <c r="F2172" t="s">
        <v>6</v>
      </c>
      <c r="G2172" t="s">
        <v>13</v>
      </c>
      <c r="H2172">
        <v>682</v>
      </c>
      <c r="I2172" t="s">
        <v>8997</v>
      </c>
      <c r="J2172">
        <v>30000</v>
      </c>
      <c r="K2172">
        <v>268.39999999999998</v>
      </c>
      <c r="L2172">
        <v>0.26950000000000002</v>
      </c>
      <c r="M2172" s="63">
        <v>45445</v>
      </c>
      <c r="N2172" s="63">
        <v>45490</v>
      </c>
      <c r="O2172">
        <v>45</v>
      </c>
      <c r="P2172" t="s">
        <v>8799</v>
      </c>
      <c r="Q2172">
        <v>0</v>
      </c>
      <c r="R2172">
        <v>0</v>
      </c>
      <c r="S2172">
        <v>0</v>
      </c>
      <c r="T2172">
        <v>0</v>
      </c>
      <c r="U2172">
        <v>0</v>
      </c>
      <c r="V2172">
        <v>0</v>
      </c>
      <c r="W2172">
        <v>0</v>
      </c>
      <c r="X2172" s="1">
        <v>45473</v>
      </c>
      <c r="Y2172" s="1">
        <v>45049</v>
      </c>
      <c r="Z2172" t="s">
        <v>35</v>
      </c>
      <c r="AA2172" t="s">
        <v>100</v>
      </c>
    </row>
    <row r="2173" spans="1:27" x14ac:dyDescent="0.25">
      <c r="A2173" t="s">
        <v>459</v>
      </c>
      <c r="B2173" t="s">
        <v>4752</v>
      </c>
      <c r="C2173" t="s">
        <v>27</v>
      </c>
      <c r="D2173" t="s">
        <v>35</v>
      </c>
      <c r="E2173" t="s">
        <v>155</v>
      </c>
      <c r="F2173" t="s">
        <v>6</v>
      </c>
      <c r="G2173" t="s">
        <v>9</v>
      </c>
      <c r="H2173">
        <v>682</v>
      </c>
      <c r="I2173" t="s">
        <v>5684</v>
      </c>
      <c r="J2173">
        <v>30000</v>
      </c>
      <c r="K2173">
        <v>1543.85</v>
      </c>
      <c r="L2173">
        <v>0.26950000000000002</v>
      </c>
      <c r="M2173" s="63">
        <v>45454</v>
      </c>
      <c r="N2173" s="63">
        <v>45499</v>
      </c>
      <c r="O2173">
        <v>45</v>
      </c>
      <c r="P2173" t="s">
        <v>8799</v>
      </c>
      <c r="Q2173">
        <v>0</v>
      </c>
      <c r="R2173">
        <v>0</v>
      </c>
      <c r="S2173">
        <v>0</v>
      </c>
      <c r="T2173">
        <v>0</v>
      </c>
      <c r="U2173">
        <v>0</v>
      </c>
      <c r="V2173">
        <v>0</v>
      </c>
      <c r="W2173">
        <v>0</v>
      </c>
      <c r="X2173" s="1">
        <v>45473</v>
      </c>
      <c r="Y2173" s="1">
        <v>45358</v>
      </c>
      <c r="Z2173" t="s">
        <v>35</v>
      </c>
      <c r="AA2173" t="s">
        <v>100</v>
      </c>
    </row>
    <row r="2174" spans="1:27" x14ac:dyDescent="0.25">
      <c r="A2174" t="s">
        <v>836</v>
      </c>
      <c r="B2174" t="s">
        <v>4197</v>
      </c>
      <c r="C2174" t="s">
        <v>27</v>
      </c>
      <c r="D2174" t="s">
        <v>35</v>
      </c>
      <c r="E2174" t="s">
        <v>155</v>
      </c>
      <c r="F2174" t="s">
        <v>6</v>
      </c>
      <c r="G2174" t="s">
        <v>4</v>
      </c>
      <c r="H2174">
        <v>728</v>
      </c>
      <c r="I2174" t="s">
        <v>5613</v>
      </c>
      <c r="J2174">
        <v>90000</v>
      </c>
      <c r="K2174">
        <v>18430.830000000002</v>
      </c>
      <c r="L2174">
        <v>0.26950000000000002</v>
      </c>
      <c r="M2174" s="63">
        <v>45458</v>
      </c>
      <c r="N2174" s="63">
        <v>45488</v>
      </c>
      <c r="O2174">
        <v>30</v>
      </c>
      <c r="P2174" t="s">
        <v>8799</v>
      </c>
      <c r="Q2174">
        <v>0</v>
      </c>
      <c r="R2174">
        <v>0</v>
      </c>
      <c r="S2174">
        <v>0</v>
      </c>
      <c r="T2174">
        <v>0</v>
      </c>
      <c r="U2174">
        <v>0</v>
      </c>
      <c r="V2174">
        <v>0</v>
      </c>
      <c r="W2174">
        <v>0</v>
      </c>
      <c r="X2174" s="1">
        <v>45473</v>
      </c>
      <c r="Y2174" s="1">
        <v>43420</v>
      </c>
      <c r="Z2174" t="s">
        <v>35</v>
      </c>
      <c r="AA2174" t="s">
        <v>102</v>
      </c>
    </row>
    <row r="2175" spans="1:27" x14ac:dyDescent="0.25">
      <c r="A2175" t="s">
        <v>200</v>
      </c>
      <c r="B2175" t="s">
        <v>3807</v>
      </c>
      <c r="C2175" t="s">
        <v>27</v>
      </c>
      <c r="D2175" t="s">
        <v>35</v>
      </c>
      <c r="E2175" t="s">
        <v>155</v>
      </c>
      <c r="F2175" t="s">
        <v>6</v>
      </c>
      <c r="G2175" t="s">
        <v>4</v>
      </c>
      <c r="H2175">
        <v>613</v>
      </c>
      <c r="I2175" t="s">
        <v>5875</v>
      </c>
      <c r="J2175">
        <v>50000</v>
      </c>
      <c r="K2175">
        <v>48315.63</v>
      </c>
      <c r="L2175">
        <v>0.26950000000000002</v>
      </c>
      <c r="M2175" s="63">
        <v>45436</v>
      </c>
      <c r="N2175" s="63">
        <v>45481</v>
      </c>
      <c r="O2175">
        <v>45</v>
      </c>
      <c r="P2175" t="s">
        <v>8799</v>
      </c>
      <c r="Q2175">
        <v>0</v>
      </c>
      <c r="R2175">
        <v>0</v>
      </c>
      <c r="S2175">
        <v>0</v>
      </c>
      <c r="T2175">
        <v>0</v>
      </c>
      <c r="U2175">
        <v>0</v>
      </c>
      <c r="V2175">
        <v>0</v>
      </c>
      <c r="W2175">
        <v>0</v>
      </c>
      <c r="X2175" s="1">
        <v>45473</v>
      </c>
      <c r="Y2175" s="1">
        <v>43692</v>
      </c>
      <c r="Z2175" t="s">
        <v>35</v>
      </c>
      <c r="AA2175" t="s">
        <v>101</v>
      </c>
    </row>
    <row r="2176" spans="1:27" x14ac:dyDescent="0.25">
      <c r="A2176" t="s">
        <v>491</v>
      </c>
      <c r="B2176" t="s">
        <v>3947</v>
      </c>
      <c r="C2176" t="s">
        <v>27</v>
      </c>
      <c r="D2176" t="s">
        <v>35</v>
      </c>
      <c r="E2176" t="s">
        <v>155</v>
      </c>
      <c r="F2176" t="s">
        <v>7</v>
      </c>
      <c r="G2176" t="s">
        <v>8</v>
      </c>
      <c r="H2176">
        <v>871</v>
      </c>
      <c r="I2176" t="s">
        <v>5985</v>
      </c>
      <c r="J2176">
        <v>50000</v>
      </c>
      <c r="K2176">
        <v>1041.48</v>
      </c>
      <c r="L2176">
        <v>0.26950000000000002</v>
      </c>
      <c r="M2176" s="63">
        <v>45455</v>
      </c>
      <c r="N2176" s="63">
        <v>45485</v>
      </c>
      <c r="O2176">
        <v>30</v>
      </c>
      <c r="P2176" t="s">
        <v>8799</v>
      </c>
      <c r="Q2176">
        <v>0</v>
      </c>
      <c r="R2176">
        <v>0</v>
      </c>
      <c r="S2176">
        <v>0</v>
      </c>
      <c r="T2176">
        <v>0</v>
      </c>
      <c r="U2176">
        <v>0</v>
      </c>
      <c r="V2176">
        <v>0</v>
      </c>
      <c r="W2176">
        <v>0</v>
      </c>
      <c r="X2176" s="1">
        <v>45473</v>
      </c>
      <c r="Y2176" s="1">
        <v>43511</v>
      </c>
      <c r="Z2176" t="s">
        <v>35</v>
      </c>
      <c r="AA2176" t="s">
        <v>101</v>
      </c>
    </row>
    <row r="2177" spans="1:27" x14ac:dyDescent="0.25">
      <c r="A2177" t="s">
        <v>491</v>
      </c>
      <c r="B2177" t="s">
        <v>3944</v>
      </c>
      <c r="C2177" t="s">
        <v>27</v>
      </c>
      <c r="D2177" t="s">
        <v>35</v>
      </c>
      <c r="E2177" t="s">
        <v>155</v>
      </c>
      <c r="F2177" t="s">
        <v>7</v>
      </c>
      <c r="G2177" t="s">
        <v>18</v>
      </c>
      <c r="H2177">
        <v>871</v>
      </c>
      <c r="I2177" t="s">
        <v>5697</v>
      </c>
      <c r="J2177">
        <v>50000</v>
      </c>
      <c r="K2177">
        <v>6402.22</v>
      </c>
      <c r="L2177">
        <v>0.26950000000000002</v>
      </c>
      <c r="M2177" s="63">
        <v>45446</v>
      </c>
      <c r="N2177" s="63">
        <v>45476</v>
      </c>
      <c r="O2177">
        <v>30</v>
      </c>
      <c r="P2177" t="s">
        <v>8799</v>
      </c>
      <c r="Q2177">
        <v>0</v>
      </c>
      <c r="R2177">
        <v>0</v>
      </c>
      <c r="S2177">
        <v>0</v>
      </c>
      <c r="T2177">
        <v>0</v>
      </c>
      <c r="U2177">
        <v>0</v>
      </c>
      <c r="V2177">
        <v>0</v>
      </c>
      <c r="W2177">
        <v>0</v>
      </c>
      <c r="X2177" s="1">
        <v>45473</v>
      </c>
      <c r="Y2177" s="1">
        <v>44935</v>
      </c>
      <c r="Z2177" t="s">
        <v>35</v>
      </c>
      <c r="AA2177" t="s">
        <v>101</v>
      </c>
    </row>
    <row r="2178" spans="1:27" x14ac:dyDescent="0.25">
      <c r="A2178" t="s">
        <v>491</v>
      </c>
      <c r="B2178" t="s">
        <v>3946</v>
      </c>
      <c r="C2178" t="s">
        <v>27</v>
      </c>
      <c r="D2178" t="s">
        <v>35</v>
      </c>
      <c r="E2178" t="s">
        <v>155</v>
      </c>
      <c r="F2178" t="s">
        <v>7</v>
      </c>
      <c r="G2178" t="s">
        <v>3</v>
      </c>
      <c r="H2178">
        <v>871</v>
      </c>
      <c r="I2178" t="s">
        <v>5980</v>
      </c>
      <c r="J2178">
        <v>50000</v>
      </c>
      <c r="K2178">
        <v>4187.7</v>
      </c>
      <c r="L2178">
        <v>0.26950000000000002</v>
      </c>
      <c r="M2178" s="63">
        <v>45447</v>
      </c>
      <c r="N2178" s="63">
        <v>45477</v>
      </c>
      <c r="O2178">
        <v>30</v>
      </c>
      <c r="P2178" t="s">
        <v>8799</v>
      </c>
      <c r="Q2178">
        <v>0</v>
      </c>
      <c r="R2178">
        <v>0</v>
      </c>
      <c r="S2178">
        <v>0</v>
      </c>
      <c r="T2178">
        <v>0</v>
      </c>
      <c r="U2178">
        <v>0</v>
      </c>
      <c r="V2178">
        <v>0</v>
      </c>
      <c r="W2178">
        <v>0</v>
      </c>
      <c r="X2178" s="1">
        <v>45473</v>
      </c>
      <c r="Y2178" s="1">
        <v>43511</v>
      </c>
      <c r="Z2178" t="s">
        <v>35</v>
      </c>
      <c r="AA2178" t="s">
        <v>101</v>
      </c>
    </row>
    <row r="2179" spans="1:27" x14ac:dyDescent="0.25">
      <c r="A2179" t="s">
        <v>491</v>
      </c>
      <c r="B2179" t="s">
        <v>3945</v>
      </c>
      <c r="C2179" t="s">
        <v>27</v>
      </c>
      <c r="D2179" t="s">
        <v>35</v>
      </c>
      <c r="E2179" t="s">
        <v>155</v>
      </c>
      <c r="F2179" t="s">
        <v>7</v>
      </c>
      <c r="G2179" t="s">
        <v>7</v>
      </c>
      <c r="H2179">
        <v>871</v>
      </c>
      <c r="I2179" t="s">
        <v>5874</v>
      </c>
      <c r="J2179">
        <v>50000</v>
      </c>
      <c r="K2179">
        <v>5859.81</v>
      </c>
      <c r="L2179">
        <v>0.26950000000000002</v>
      </c>
      <c r="M2179" s="63">
        <v>45470</v>
      </c>
      <c r="N2179" s="63">
        <v>45500</v>
      </c>
      <c r="O2179">
        <v>30</v>
      </c>
      <c r="P2179" t="s">
        <v>8799</v>
      </c>
      <c r="Q2179">
        <v>0</v>
      </c>
      <c r="R2179">
        <v>0</v>
      </c>
      <c r="S2179">
        <v>0</v>
      </c>
      <c r="T2179">
        <v>0</v>
      </c>
      <c r="U2179">
        <v>0</v>
      </c>
      <c r="V2179">
        <v>0</v>
      </c>
      <c r="W2179">
        <v>0</v>
      </c>
      <c r="X2179" s="1">
        <v>45473</v>
      </c>
      <c r="Y2179" s="1">
        <v>44386</v>
      </c>
      <c r="Z2179" t="s">
        <v>35</v>
      </c>
      <c r="AA2179" t="s">
        <v>101</v>
      </c>
    </row>
    <row r="2180" spans="1:27" x14ac:dyDescent="0.25">
      <c r="A2180" t="s">
        <v>491</v>
      </c>
      <c r="B2180" t="s">
        <v>3943</v>
      </c>
      <c r="C2180" t="s">
        <v>27</v>
      </c>
      <c r="D2180" t="s">
        <v>35</v>
      </c>
      <c r="E2180" t="s">
        <v>155</v>
      </c>
      <c r="F2180" t="s">
        <v>7</v>
      </c>
      <c r="G2180" t="s">
        <v>14</v>
      </c>
      <c r="H2180">
        <v>871</v>
      </c>
      <c r="I2180" t="s">
        <v>5986</v>
      </c>
      <c r="J2180">
        <v>50000</v>
      </c>
      <c r="K2180">
        <v>3349.17</v>
      </c>
      <c r="L2180">
        <v>0.26950000000000002</v>
      </c>
      <c r="M2180" s="63">
        <v>45474</v>
      </c>
      <c r="N2180" s="63">
        <v>45504</v>
      </c>
      <c r="O2180">
        <v>30</v>
      </c>
      <c r="P2180" t="s">
        <v>8799</v>
      </c>
      <c r="Q2180">
        <v>0</v>
      </c>
      <c r="R2180">
        <v>0</v>
      </c>
      <c r="S2180">
        <v>0</v>
      </c>
      <c r="T2180">
        <v>0</v>
      </c>
      <c r="U2180">
        <v>0</v>
      </c>
      <c r="V2180">
        <v>0</v>
      </c>
      <c r="W2180">
        <v>0</v>
      </c>
      <c r="X2180" s="1">
        <v>45473</v>
      </c>
      <c r="Y2180" s="1">
        <v>43511</v>
      </c>
      <c r="Z2180" t="s">
        <v>35</v>
      </c>
      <c r="AA2180" t="s">
        <v>101</v>
      </c>
    </row>
    <row r="2181" spans="1:27" x14ac:dyDescent="0.25">
      <c r="A2181" t="s">
        <v>491</v>
      </c>
      <c r="B2181" t="s">
        <v>3948</v>
      </c>
      <c r="C2181" t="s">
        <v>27</v>
      </c>
      <c r="D2181" t="s">
        <v>35</v>
      </c>
      <c r="E2181" t="s">
        <v>155</v>
      </c>
      <c r="F2181" t="s">
        <v>7</v>
      </c>
      <c r="G2181" t="s">
        <v>9</v>
      </c>
      <c r="H2181">
        <v>871</v>
      </c>
      <c r="I2181" t="s">
        <v>5982</v>
      </c>
      <c r="J2181">
        <v>50000</v>
      </c>
      <c r="K2181">
        <v>1511.51</v>
      </c>
      <c r="L2181">
        <v>0.26950000000000002</v>
      </c>
      <c r="M2181" s="63">
        <v>45452</v>
      </c>
      <c r="N2181" s="63">
        <v>45482</v>
      </c>
      <c r="O2181">
        <v>30</v>
      </c>
      <c r="P2181" t="s">
        <v>8799</v>
      </c>
      <c r="Q2181">
        <v>0</v>
      </c>
      <c r="R2181">
        <v>0</v>
      </c>
      <c r="S2181">
        <v>0</v>
      </c>
      <c r="T2181">
        <v>0</v>
      </c>
      <c r="U2181">
        <v>0</v>
      </c>
      <c r="V2181">
        <v>0</v>
      </c>
      <c r="W2181">
        <v>0</v>
      </c>
      <c r="X2181" s="1">
        <v>45473</v>
      </c>
      <c r="Y2181" s="1">
        <v>43511</v>
      </c>
      <c r="Z2181" t="s">
        <v>35</v>
      </c>
      <c r="AA2181" t="s">
        <v>101</v>
      </c>
    </row>
    <row r="2182" spans="1:27" x14ac:dyDescent="0.25">
      <c r="A2182" t="s">
        <v>491</v>
      </c>
      <c r="B2182" t="s">
        <v>3942</v>
      </c>
      <c r="C2182" t="s">
        <v>27</v>
      </c>
      <c r="D2182" t="s">
        <v>35</v>
      </c>
      <c r="E2182" t="s">
        <v>155</v>
      </c>
      <c r="F2182" t="s">
        <v>7</v>
      </c>
      <c r="G2182" t="s">
        <v>13</v>
      </c>
      <c r="H2182">
        <v>871</v>
      </c>
      <c r="I2182" t="s">
        <v>5772</v>
      </c>
      <c r="J2182">
        <v>50000</v>
      </c>
      <c r="K2182">
        <v>13335.63</v>
      </c>
      <c r="L2182">
        <v>0.26950000000000002</v>
      </c>
      <c r="M2182" s="63">
        <v>45462</v>
      </c>
      <c r="N2182" s="63">
        <v>45492</v>
      </c>
      <c r="O2182">
        <v>30</v>
      </c>
      <c r="P2182" t="s">
        <v>8799</v>
      </c>
      <c r="Q2182">
        <v>0</v>
      </c>
      <c r="R2182">
        <v>0</v>
      </c>
      <c r="S2182">
        <v>0</v>
      </c>
      <c r="T2182">
        <v>0</v>
      </c>
      <c r="U2182">
        <v>0</v>
      </c>
      <c r="V2182">
        <v>0</v>
      </c>
      <c r="W2182">
        <v>0</v>
      </c>
      <c r="X2182" s="1">
        <v>45473</v>
      </c>
      <c r="Y2182" s="1">
        <v>43511</v>
      </c>
      <c r="Z2182" t="s">
        <v>35</v>
      </c>
      <c r="AA2182" t="s">
        <v>101</v>
      </c>
    </row>
    <row r="2183" spans="1:27" x14ac:dyDescent="0.25">
      <c r="A2183" t="s">
        <v>2832</v>
      </c>
      <c r="B2183" t="s">
        <v>4216</v>
      </c>
      <c r="C2183" t="s">
        <v>27</v>
      </c>
      <c r="D2183" t="s">
        <v>35</v>
      </c>
      <c r="E2183" t="s">
        <v>155</v>
      </c>
      <c r="F2183" t="s">
        <v>5</v>
      </c>
      <c r="G2183" t="s">
        <v>13</v>
      </c>
      <c r="H2183">
        <v>859</v>
      </c>
      <c r="I2183" t="s">
        <v>8925</v>
      </c>
      <c r="J2183">
        <v>15000</v>
      </c>
      <c r="K2183">
        <v>14903.57</v>
      </c>
      <c r="L2183">
        <v>0.26950000000000002</v>
      </c>
      <c r="M2183" s="63">
        <v>45447</v>
      </c>
      <c r="N2183" s="63">
        <v>45477</v>
      </c>
      <c r="O2183">
        <v>30</v>
      </c>
      <c r="P2183" t="s">
        <v>8799</v>
      </c>
      <c r="Q2183">
        <v>0</v>
      </c>
      <c r="R2183">
        <v>0</v>
      </c>
      <c r="S2183">
        <v>0</v>
      </c>
      <c r="T2183">
        <v>0</v>
      </c>
      <c r="U2183">
        <v>0</v>
      </c>
      <c r="V2183">
        <v>0</v>
      </c>
      <c r="W2183">
        <v>0</v>
      </c>
      <c r="X2183" s="1">
        <v>45473</v>
      </c>
      <c r="Y2183" s="1">
        <v>44605</v>
      </c>
      <c r="Z2183" t="s">
        <v>35</v>
      </c>
      <c r="AA2183" t="s">
        <v>99</v>
      </c>
    </row>
    <row r="2184" spans="1:27" x14ac:dyDescent="0.25">
      <c r="A2184" t="s">
        <v>1030</v>
      </c>
      <c r="B2184" t="s">
        <v>3804</v>
      </c>
      <c r="C2184" t="s">
        <v>27</v>
      </c>
      <c r="D2184" t="s">
        <v>35</v>
      </c>
      <c r="E2184" t="s">
        <v>155</v>
      </c>
      <c r="F2184" t="s">
        <v>13</v>
      </c>
      <c r="G2184" t="s">
        <v>14</v>
      </c>
      <c r="H2184">
        <v>890</v>
      </c>
      <c r="I2184" t="s">
        <v>5921</v>
      </c>
      <c r="J2184">
        <v>90000</v>
      </c>
      <c r="K2184">
        <v>61.27</v>
      </c>
      <c r="L2184">
        <v>0.26950000000000002</v>
      </c>
      <c r="M2184" s="63">
        <v>45462</v>
      </c>
      <c r="N2184" s="63">
        <v>45492</v>
      </c>
      <c r="O2184">
        <v>30</v>
      </c>
      <c r="P2184" t="s">
        <v>8799</v>
      </c>
      <c r="Q2184">
        <v>0</v>
      </c>
      <c r="R2184">
        <v>0</v>
      </c>
      <c r="S2184">
        <v>0</v>
      </c>
      <c r="T2184">
        <v>0</v>
      </c>
      <c r="U2184">
        <v>0</v>
      </c>
      <c r="V2184">
        <v>0</v>
      </c>
      <c r="W2184">
        <v>0</v>
      </c>
      <c r="X2184" s="1">
        <v>45473</v>
      </c>
      <c r="Y2184" s="1">
        <v>43941</v>
      </c>
      <c r="Z2184" t="s">
        <v>35</v>
      </c>
      <c r="AA2184" t="s">
        <v>99</v>
      </c>
    </row>
    <row r="2185" spans="1:27" x14ac:dyDescent="0.25">
      <c r="A2185" t="s">
        <v>1030</v>
      </c>
      <c r="B2185" t="s">
        <v>3803</v>
      </c>
      <c r="C2185" t="s">
        <v>27</v>
      </c>
      <c r="D2185" t="s">
        <v>35</v>
      </c>
      <c r="E2185" t="s">
        <v>155</v>
      </c>
      <c r="F2185" t="s">
        <v>13</v>
      </c>
      <c r="G2185" t="s">
        <v>13</v>
      </c>
      <c r="H2185">
        <v>890</v>
      </c>
      <c r="I2185" t="s">
        <v>5922</v>
      </c>
      <c r="J2185">
        <v>90000</v>
      </c>
      <c r="K2185">
        <v>754.49</v>
      </c>
      <c r="L2185">
        <v>0.26950000000000002</v>
      </c>
      <c r="M2185" s="63">
        <v>45471</v>
      </c>
      <c r="N2185" s="63">
        <v>45501</v>
      </c>
      <c r="O2185">
        <v>30</v>
      </c>
      <c r="P2185" t="s">
        <v>8799</v>
      </c>
      <c r="Q2185">
        <v>0</v>
      </c>
      <c r="R2185">
        <v>0</v>
      </c>
      <c r="S2185">
        <v>0</v>
      </c>
      <c r="T2185">
        <v>0</v>
      </c>
      <c r="U2185">
        <v>0</v>
      </c>
      <c r="V2185">
        <v>0</v>
      </c>
      <c r="W2185">
        <v>0</v>
      </c>
      <c r="X2185" s="1">
        <v>45473</v>
      </c>
      <c r="Y2185" s="1">
        <v>43941</v>
      </c>
      <c r="Z2185" t="s">
        <v>35</v>
      </c>
      <c r="AA2185" t="s">
        <v>99</v>
      </c>
    </row>
    <row r="2186" spans="1:27" x14ac:dyDescent="0.25">
      <c r="A2186" t="s">
        <v>1030</v>
      </c>
      <c r="B2186" t="s">
        <v>3802</v>
      </c>
      <c r="C2186" t="s">
        <v>27</v>
      </c>
      <c r="D2186" t="s">
        <v>35</v>
      </c>
      <c r="E2186" t="s">
        <v>155</v>
      </c>
      <c r="F2186" t="s">
        <v>13</v>
      </c>
      <c r="G2186" t="s">
        <v>7</v>
      </c>
      <c r="H2186">
        <v>890</v>
      </c>
      <c r="I2186" t="s">
        <v>5921</v>
      </c>
      <c r="J2186">
        <v>90000</v>
      </c>
      <c r="K2186">
        <v>1113.8599999999999</v>
      </c>
      <c r="L2186">
        <v>0.26950000000000002</v>
      </c>
      <c r="M2186" s="63">
        <v>45458</v>
      </c>
      <c r="N2186" s="63">
        <v>45488</v>
      </c>
      <c r="O2186">
        <v>30</v>
      </c>
      <c r="P2186" t="s">
        <v>8799</v>
      </c>
      <c r="Q2186">
        <v>0</v>
      </c>
      <c r="R2186">
        <v>0</v>
      </c>
      <c r="S2186">
        <v>0</v>
      </c>
      <c r="T2186">
        <v>0</v>
      </c>
      <c r="U2186">
        <v>0</v>
      </c>
      <c r="V2186">
        <v>0</v>
      </c>
      <c r="W2186">
        <v>0</v>
      </c>
      <c r="X2186" s="1">
        <v>45473</v>
      </c>
      <c r="Y2186" s="1">
        <v>43941</v>
      </c>
      <c r="Z2186" t="s">
        <v>35</v>
      </c>
      <c r="AA2186" t="s">
        <v>99</v>
      </c>
    </row>
    <row r="2187" spans="1:27" x14ac:dyDescent="0.25">
      <c r="A2187" t="s">
        <v>1030</v>
      </c>
      <c r="B2187" t="s">
        <v>3801</v>
      </c>
      <c r="C2187" t="s">
        <v>27</v>
      </c>
      <c r="D2187" t="s">
        <v>35</v>
      </c>
      <c r="E2187" t="s">
        <v>155</v>
      </c>
      <c r="F2187" t="s">
        <v>13</v>
      </c>
      <c r="G2187" t="s">
        <v>13</v>
      </c>
      <c r="H2187">
        <v>890</v>
      </c>
      <c r="I2187" t="s">
        <v>5669</v>
      </c>
      <c r="J2187">
        <v>90000</v>
      </c>
      <c r="K2187">
        <v>1703.68</v>
      </c>
      <c r="L2187">
        <v>0.26950000000000002</v>
      </c>
      <c r="M2187" s="63">
        <v>45452</v>
      </c>
      <c r="N2187" s="63">
        <v>45482</v>
      </c>
      <c r="O2187">
        <v>30</v>
      </c>
      <c r="P2187" t="s">
        <v>8799</v>
      </c>
      <c r="Q2187">
        <v>0</v>
      </c>
      <c r="R2187">
        <v>0</v>
      </c>
      <c r="S2187">
        <v>0</v>
      </c>
      <c r="T2187">
        <v>0</v>
      </c>
      <c r="U2187">
        <v>0</v>
      </c>
      <c r="V2187">
        <v>0</v>
      </c>
      <c r="W2187">
        <v>0</v>
      </c>
      <c r="X2187" s="1">
        <v>45473</v>
      </c>
      <c r="Y2187" s="1">
        <v>43941</v>
      </c>
      <c r="Z2187" t="s">
        <v>35</v>
      </c>
      <c r="AA2187" t="s">
        <v>99</v>
      </c>
    </row>
    <row r="2188" spans="1:27" x14ac:dyDescent="0.25">
      <c r="A2188" t="s">
        <v>2760</v>
      </c>
      <c r="B2188" t="s">
        <v>4029</v>
      </c>
      <c r="C2188" t="s">
        <v>27</v>
      </c>
      <c r="D2188" t="s">
        <v>35</v>
      </c>
      <c r="E2188" t="s">
        <v>155</v>
      </c>
      <c r="F2188" t="s">
        <v>13</v>
      </c>
      <c r="G2188" t="s">
        <v>3</v>
      </c>
      <c r="H2188">
        <v>614</v>
      </c>
      <c r="I2188" t="s">
        <v>5956</v>
      </c>
      <c r="J2188">
        <v>60000</v>
      </c>
      <c r="K2188">
        <v>3674.22</v>
      </c>
      <c r="L2188">
        <v>0.26950000000000002</v>
      </c>
      <c r="M2188" s="63">
        <v>45468</v>
      </c>
      <c r="N2188" s="63">
        <v>45498</v>
      </c>
      <c r="O2188">
        <v>30</v>
      </c>
      <c r="P2188" t="s">
        <v>8799</v>
      </c>
      <c r="Q2188">
        <v>0</v>
      </c>
      <c r="R2188">
        <v>0</v>
      </c>
      <c r="S2188">
        <v>0</v>
      </c>
      <c r="T2188">
        <v>0</v>
      </c>
      <c r="U2188">
        <v>0</v>
      </c>
      <c r="V2188">
        <v>0</v>
      </c>
      <c r="W2188">
        <v>0</v>
      </c>
      <c r="X2188" s="1">
        <v>45473</v>
      </c>
      <c r="Y2188" s="1">
        <v>43291</v>
      </c>
      <c r="Z2188" t="s">
        <v>35</v>
      </c>
      <c r="AA2188" t="s">
        <v>99</v>
      </c>
    </row>
    <row r="2189" spans="1:27" x14ac:dyDescent="0.25">
      <c r="A2189" t="s">
        <v>2760</v>
      </c>
      <c r="B2189" t="s">
        <v>4028</v>
      </c>
      <c r="C2189" t="s">
        <v>27</v>
      </c>
      <c r="D2189" t="s">
        <v>35</v>
      </c>
      <c r="E2189" t="s">
        <v>155</v>
      </c>
      <c r="F2189" t="s">
        <v>13</v>
      </c>
      <c r="G2189" t="s">
        <v>13</v>
      </c>
      <c r="H2189">
        <v>614</v>
      </c>
      <c r="I2189" t="s">
        <v>5927</v>
      </c>
      <c r="J2189">
        <v>60000</v>
      </c>
      <c r="K2189">
        <v>44537.9</v>
      </c>
      <c r="L2189">
        <v>0.26950000000000002</v>
      </c>
      <c r="M2189" s="63">
        <v>45455</v>
      </c>
      <c r="N2189" s="63">
        <v>45485</v>
      </c>
      <c r="O2189">
        <v>30</v>
      </c>
      <c r="P2189" t="s">
        <v>8799</v>
      </c>
      <c r="Q2189">
        <v>0</v>
      </c>
      <c r="R2189">
        <v>0</v>
      </c>
      <c r="S2189">
        <v>0</v>
      </c>
      <c r="T2189">
        <v>0</v>
      </c>
      <c r="U2189">
        <v>0</v>
      </c>
      <c r="V2189">
        <v>0</v>
      </c>
      <c r="W2189">
        <v>0</v>
      </c>
      <c r="X2189" s="1">
        <v>45473</v>
      </c>
      <c r="Y2189" s="1">
        <v>43291</v>
      </c>
      <c r="Z2189" t="s">
        <v>35</v>
      </c>
      <c r="AA2189" t="s">
        <v>99</v>
      </c>
    </row>
    <row r="2190" spans="1:27" x14ac:dyDescent="0.25">
      <c r="A2190" t="s">
        <v>1042</v>
      </c>
      <c r="B2190" t="s">
        <v>3833</v>
      </c>
      <c r="C2190" t="s">
        <v>27</v>
      </c>
      <c r="D2190" t="s">
        <v>35</v>
      </c>
      <c r="E2190" t="s">
        <v>155</v>
      </c>
      <c r="F2190" t="s">
        <v>12</v>
      </c>
      <c r="G2190" t="s">
        <v>13</v>
      </c>
      <c r="H2190">
        <v>507</v>
      </c>
      <c r="I2190" t="s">
        <v>5921</v>
      </c>
      <c r="J2190">
        <v>110000</v>
      </c>
      <c r="K2190">
        <v>95127.01</v>
      </c>
      <c r="L2190">
        <v>0.26950000000000002</v>
      </c>
      <c r="M2190" s="63">
        <v>45110</v>
      </c>
      <c r="N2190" s="63">
        <v>45155</v>
      </c>
      <c r="O2190">
        <v>45</v>
      </c>
      <c r="P2190" t="s">
        <v>8799</v>
      </c>
      <c r="Q2190">
        <v>0</v>
      </c>
      <c r="R2190">
        <v>0</v>
      </c>
      <c r="S2190">
        <v>0</v>
      </c>
      <c r="T2190">
        <v>0</v>
      </c>
      <c r="U2190">
        <v>0</v>
      </c>
      <c r="V2190">
        <v>95127.01</v>
      </c>
      <c r="W2190">
        <v>95127.01</v>
      </c>
      <c r="X2190" s="1">
        <v>45473</v>
      </c>
      <c r="Y2190" s="1">
        <v>43957</v>
      </c>
      <c r="Z2190" t="s">
        <v>35</v>
      </c>
      <c r="AA2190" t="s">
        <v>99</v>
      </c>
    </row>
    <row r="2191" spans="1:27" x14ac:dyDescent="0.25">
      <c r="A2191" t="s">
        <v>1050</v>
      </c>
      <c r="B2191" t="s">
        <v>3857</v>
      </c>
      <c r="C2191" t="s">
        <v>27</v>
      </c>
      <c r="D2191" t="s">
        <v>35</v>
      </c>
      <c r="E2191" t="s">
        <v>155</v>
      </c>
      <c r="F2191" t="s">
        <v>4</v>
      </c>
      <c r="G2191" t="s">
        <v>13</v>
      </c>
      <c r="H2191">
        <v>827</v>
      </c>
      <c r="I2191" t="s">
        <v>5755</v>
      </c>
      <c r="J2191">
        <v>150000</v>
      </c>
      <c r="K2191">
        <v>127940.8</v>
      </c>
      <c r="L2191">
        <v>0.26950000000000002</v>
      </c>
      <c r="M2191" s="63">
        <v>45473</v>
      </c>
      <c r="N2191" s="63">
        <v>45503</v>
      </c>
      <c r="O2191">
        <v>30</v>
      </c>
      <c r="P2191" t="s">
        <v>8799</v>
      </c>
      <c r="Q2191">
        <v>0</v>
      </c>
      <c r="R2191">
        <v>0</v>
      </c>
      <c r="S2191">
        <v>0</v>
      </c>
      <c r="T2191">
        <v>0</v>
      </c>
      <c r="U2191">
        <v>0</v>
      </c>
      <c r="V2191">
        <v>0</v>
      </c>
      <c r="W2191">
        <v>0</v>
      </c>
      <c r="X2191" s="1">
        <v>45473</v>
      </c>
      <c r="Y2191" s="1">
        <v>43649</v>
      </c>
      <c r="Z2191" t="s">
        <v>35</v>
      </c>
      <c r="AA2191" t="s">
        <v>103</v>
      </c>
    </row>
    <row r="2192" spans="1:27" x14ac:dyDescent="0.25">
      <c r="A2192" t="s">
        <v>713</v>
      </c>
      <c r="B2192" t="s">
        <v>4105</v>
      </c>
      <c r="C2192" t="s">
        <v>27</v>
      </c>
      <c r="D2192" t="s">
        <v>35</v>
      </c>
      <c r="E2192" t="s">
        <v>155</v>
      </c>
      <c r="F2192" t="s">
        <v>6</v>
      </c>
      <c r="G2192" t="s">
        <v>9</v>
      </c>
      <c r="H2192">
        <v>761</v>
      </c>
      <c r="I2192" t="s">
        <v>5859</v>
      </c>
      <c r="J2192">
        <v>300000</v>
      </c>
      <c r="K2192">
        <v>57026.09</v>
      </c>
      <c r="L2192">
        <v>0.26950000000000002</v>
      </c>
      <c r="M2192" s="63">
        <v>45418</v>
      </c>
      <c r="N2192" s="63">
        <v>45478</v>
      </c>
      <c r="O2192">
        <v>60</v>
      </c>
      <c r="P2192" t="s">
        <v>8799</v>
      </c>
      <c r="Q2192">
        <v>0</v>
      </c>
      <c r="R2192">
        <v>0</v>
      </c>
      <c r="S2192">
        <v>0</v>
      </c>
      <c r="T2192">
        <v>0</v>
      </c>
      <c r="U2192">
        <v>0</v>
      </c>
      <c r="V2192">
        <v>0</v>
      </c>
      <c r="W2192">
        <v>0</v>
      </c>
      <c r="X2192" s="1">
        <v>45473</v>
      </c>
      <c r="Y2192" s="1">
        <v>43285</v>
      </c>
      <c r="Z2192" t="s">
        <v>35</v>
      </c>
      <c r="AA2192" t="s">
        <v>99</v>
      </c>
    </row>
    <row r="2193" spans="1:27" x14ac:dyDescent="0.25">
      <c r="A2193" t="s">
        <v>713</v>
      </c>
      <c r="B2193" t="s">
        <v>4108</v>
      </c>
      <c r="C2193" t="s">
        <v>27</v>
      </c>
      <c r="D2193" t="s">
        <v>35</v>
      </c>
      <c r="E2193" t="s">
        <v>155</v>
      </c>
      <c r="F2193" t="s">
        <v>6</v>
      </c>
      <c r="G2193" t="s">
        <v>13</v>
      </c>
      <c r="H2193">
        <v>761</v>
      </c>
      <c r="I2193" t="s">
        <v>5860</v>
      </c>
      <c r="J2193">
        <v>300000</v>
      </c>
      <c r="K2193">
        <v>15251.28</v>
      </c>
      <c r="L2193">
        <v>0.26950000000000002</v>
      </c>
      <c r="M2193" s="63">
        <v>45448</v>
      </c>
      <c r="N2193" s="63">
        <v>45508</v>
      </c>
      <c r="O2193">
        <v>60</v>
      </c>
      <c r="P2193" t="s">
        <v>8799</v>
      </c>
      <c r="Q2193">
        <v>0</v>
      </c>
      <c r="R2193">
        <v>0</v>
      </c>
      <c r="S2193">
        <v>0</v>
      </c>
      <c r="T2193">
        <v>0</v>
      </c>
      <c r="U2193">
        <v>0</v>
      </c>
      <c r="V2193">
        <v>0</v>
      </c>
      <c r="W2193">
        <v>0</v>
      </c>
      <c r="X2193" s="1">
        <v>45473</v>
      </c>
      <c r="Y2193" s="1">
        <v>43285</v>
      </c>
      <c r="Z2193" t="s">
        <v>35</v>
      </c>
      <c r="AA2193" t="s">
        <v>99</v>
      </c>
    </row>
    <row r="2194" spans="1:27" x14ac:dyDescent="0.25">
      <c r="A2194" t="s">
        <v>713</v>
      </c>
      <c r="B2194" t="s">
        <v>4106</v>
      </c>
      <c r="C2194" t="s">
        <v>27</v>
      </c>
      <c r="D2194" t="s">
        <v>35</v>
      </c>
      <c r="E2194" t="s">
        <v>155</v>
      </c>
      <c r="F2194" t="s">
        <v>6</v>
      </c>
      <c r="G2194" t="s">
        <v>7</v>
      </c>
      <c r="H2194">
        <v>761</v>
      </c>
      <c r="I2194" t="s">
        <v>5859</v>
      </c>
      <c r="J2194">
        <v>300000</v>
      </c>
      <c r="K2194">
        <v>11030.69</v>
      </c>
      <c r="L2194">
        <v>0.26950000000000002</v>
      </c>
      <c r="M2194" s="63">
        <v>45458</v>
      </c>
      <c r="N2194" s="63">
        <v>45518</v>
      </c>
      <c r="O2194">
        <v>60</v>
      </c>
      <c r="P2194" t="s">
        <v>8799</v>
      </c>
      <c r="Q2194">
        <v>0</v>
      </c>
      <c r="R2194">
        <v>0</v>
      </c>
      <c r="S2194">
        <v>0</v>
      </c>
      <c r="T2194">
        <v>0</v>
      </c>
      <c r="U2194">
        <v>0</v>
      </c>
      <c r="V2194">
        <v>0</v>
      </c>
      <c r="W2194">
        <v>0</v>
      </c>
      <c r="X2194" s="1">
        <v>45473</v>
      </c>
      <c r="Y2194" s="1">
        <v>43285</v>
      </c>
      <c r="Z2194" t="s">
        <v>35</v>
      </c>
      <c r="AA2194" t="s">
        <v>99</v>
      </c>
    </row>
    <row r="2195" spans="1:27" x14ac:dyDescent="0.25">
      <c r="A2195" t="s">
        <v>713</v>
      </c>
      <c r="B2195" t="s">
        <v>4107</v>
      </c>
      <c r="C2195" t="s">
        <v>27</v>
      </c>
      <c r="D2195" t="s">
        <v>35</v>
      </c>
      <c r="E2195" t="s">
        <v>155</v>
      </c>
      <c r="F2195" t="s">
        <v>6</v>
      </c>
      <c r="G2195" t="s">
        <v>5</v>
      </c>
      <c r="H2195">
        <v>761</v>
      </c>
      <c r="I2195" t="s">
        <v>5858</v>
      </c>
      <c r="J2195">
        <v>300000</v>
      </c>
      <c r="K2195">
        <v>467.61</v>
      </c>
      <c r="L2195">
        <v>0.26950000000000002</v>
      </c>
      <c r="M2195" s="63">
        <v>45441</v>
      </c>
      <c r="N2195" s="63">
        <v>45501</v>
      </c>
      <c r="O2195">
        <v>60</v>
      </c>
      <c r="P2195" t="s">
        <v>8799</v>
      </c>
      <c r="Q2195">
        <v>0</v>
      </c>
      <c r="R2195">
        <v>0</v>
      </c>
      <c r="S2195">
        <v>0</v>
      </c>
      <c r="T2195">
        <v>0</v>
      </c>
      <c r="U2195">
        <v>0</v>
      </c>
      <c r="V2195">
        <v>0</v>
      </c>
      <c r="W2195">
        <v>0</v>
      </c>
      <c r="X2195" s="1">
        <v>45473</v>
      </c>
      <c r="Y2195" s="1">
        <v>43285</v>
      </c>
      <c r="Z2195" t="s">
        <v>35</v>
      </c>
      <c r="AA2195" t="s">
        <v>99</v>
      </c>
    </row>
    <row r="2196" spans="1:27" x14ac:dyDescent="0.25">
      <c r="A2196" t="s">
        <v>713</v>
      </c>
      <c r="B2196" t="s">
        <v>4110</v>
      </c>
      <c r="C2196" t="s">
        <v>27</v>
      </c>
      <c r="D2196" t="s">
        <v>35</v>
      </c>
      <c r="E2196" t="s">
        <v>155</v>
      </c>
      <c r="F2196" t="s">
        <v>6</v>
      </c>
      <c r="G2196" t="s">
        <v>12</v>
      </c>
      <c r="H2196">
        <v>761</v>
      </c>
      <c r="I2196" t="s">
        <v>5858</v>
      </c>
      <c r="J2196">
        <v>300000</v>
      </c>
      <c r="K2196">
        <v>9751.06</v>
      </c>
      <c r="L2196">
        <v>0.26950000000000002</v>
      </c>
      <c r="M2196" s="63">
        <v>45418</v>
      </c>
      <c r="N2196" s="63">
        <v>45478</v>
      </c>
      <c r="O2196">
        <v>60</v>
      </c>
      <c r="P2196" t="s">
        <v>8799</v>
      </c>
      <c r="Q2196">
        <v>0</v>
      </c>
      <c r="R2196">
        <v>0</v>
      </c>
      <c r="S2196">
        <v>0</v>
      </c>
      <c r="T2196">
        <v>0</v>
      </c>
      <c r="U2196">
        <v>0</v>
      </c>
      <c r="V2196">
        <v>0</v>
      </c>
      <c r="W2196">
        <v>0</v>
      </c>
      <c r="X2196" s="1">
        <v>45473</v>
      </c>
      <c r="Y2196" s="1">
        <v>43285</v>
      </c>
      <c r="Z2196" t="s">
        <v>35</v>
      </c>
      <c r="AA2196" t="s">
        <v>99</v>
      </c>
    </row>
    <row r="2197" spans="1:27" x14ac:dyDescent="0.25">
      <c r="A2197" t="s">
        <v>713</v>
      </c>
      <c r="B2197" t="s">
        <v>4104</v>
      </c>
      <c r="C2197" t="s">
        <v>27</v>
      </c>
      <c r="D2197" t="s">
        <v>35</v>
      </c>
      <c r="E2197" t="s">
        <v>155</v>
      </c>
      <c r="F2197" t="s">
        <v>6</v>
      </c>
      <c r="G2197" t="s">
        <v>13</v>
      </c>
      <c r="H2197">
        <v>761</v>
      </c>
      <c r="I2197" t="s">
        <v>5918</v>
      </c>
      <c r="J2197">
        <v>300000</v>
      </c>
      <c r="K2197">
        <v>12465.2</v>
      </c>
      <c r="L2197">
        <v>0.26950000000000002</v>
      </c>
      <c r="M2197" s="63">
        <v>45470</v>
      </c>
      <c r="N2197" s="63">
        <v>45530</v>
      </c>
      <c r="O2197">
        <v>60</v>
      </c>
      <c r="P2197" t="s">
        <v>8799</v>
      </c>
      <c r="Q2197">
        <v>0</v>
      </c>
      <c r="R2197">
        <v>0</v>
      </c>
      <c r="S2197">
        <v>0</v>
      </c>
      <c r="T2197">
        <v>0</v>
      </c>
      <c r="U2197">
        <v>0</v>
      </c>
      <c r="V2197">
        <v>0</v>
      </c>
      <c r="W2197">
        <v>0</v>
      </c>
      <c r="X2197" s="1">
        <v>45473</v>
      </c>
      <c r="Y2197" s="1">
        <v>43285</v>
      </c>
      <c r="Z2197" t="s">
        <v>35</v>
      </c>
      <c r="AA2197" t="s">
        <v>99</v>
      </c>
    </row>
    <row r="2198" spans="1:27" x14ac:dyDescent="0.25">
      <c r="A2198" t="s">
        <v>713</v>
      </c>
      <c r="B2198" t="s">
        <v>4109</v>
      </c>
      <c r="C2198" t="s">
        <v>27</v>
      </c>
      <c r="D2198" t="s">
        <v>35</v>
      </c>
      <c r="E2198" t="s">
        <v>155</v>
      </c>
      <c r="F2198" t="s">
        <v>6</v>
      </c>
      <c r="G2198" t="s">
        <v>13</v>
      </c>
      <c r="H2198">
        <v>761</v>
      </c>
      <c r="I2198" t="s">
        <v>5858</v>
      </c>
      <c r="J2198">
        <v>300000</v>
      </c>
      <c r="K2198">
        <v>1408.88</v>
      </c>
      <c r="L2198">
        <v>0.26950000000000002</v>
      </c>
      <c r="M2198" s="63">
        <v>45421</v>
      </c>
      <c r="N2198" s="63">
        <v>45481</v>
      </c>
      <c r="O2198">
        <v>60</v>
      </c>
      <c r="P2198" t="s">
        <v>8799</v>
      </c>
      <c r="Q2198">
        <v>0</v>
      </c>
      <c r="R2198">
        <v>0</v>
      </c>
      <c r="S2198">
        <v>0</v>
      </c>
      <c r="T2198">
        <v>0</v>
      </c>
      <c r="U2198">
        <v>0</v>
      </c>
      <c r="V2198">
        <v>0</v>
      </c>
      <c r="W2198">
        <v>0</v>
      </c>
      <c r="X2198" s="1">
        <v>45473</v>
      </c>
      <c r="Y2198" s="1">
        <v>43285</v>
      </c>
      <c r="Z2198" t="s">
        <v>35</v>
      </c>
      <c r="AA2198" t="s">
        <v>99</v>
      </c>
    </row>
    <row r="2199" spans="1:27" x14ac:dyDescent="0.25">
      <c r="A2199" t="s">
        <v>713</v>
      </c>
      <c r="B2199" t="s">
        <v>4103</v>
      </c>
      <c r="C2199" t="s">
        <v>27</v>
      </c>
      <c r="D2199" t="s">
        <v>35</v>
      </c>
      <c r="E2199" t="s">
        <v>155</v>
      </c>
      <c r="F2199" t="s">
        <v>6</v>
      </c>
      <c r="G2199" t="s">
        <v>12</v>
      </c>
      <c r="H2199">
        <v>761</v>
      </c>
      <c r="I2199" t="s">
        <v>5859</v>
      </c>
      <c r="J2199">
        <v>300000</v>
      </c>
      <c r="K2199">
        <v>86885.15</v>
      </c>
      <c r="L2199">
        <v>0.26950000000000002</v>
      </c>
      <c r="M2199" s="63">
        <v>45439</v>
      </c>
      <c r="N2199" s="63">
        <v>45499</v>
      </c>
      <c r="O2199">
        <v>60</v>
      </c>
      <c r="P2199" t="s">
        <v>8799</v>
      </c>
      <c r="Q2199">
        <v>0</v>
      </c>
      <c r="R2199">
        <v>0</v>
      </c>
      <c r="S2199">
        <v>0</v>
      </c>
      <c r="T2199">
        <v>0</v>
      </c>
      <c r="U2199">
        <v>0</v>
      </c>
      <c r="V2199">
        <v>0</v>
      </c>
      <c r="W2199">
        <v>0</v>
      </c>
      <c r="X2199" s="1">
        <v>45473</v>
      </c>
      <c r="Y2199" s="1">
        <v>43285</v>
      </c>
      <c r="Z2199" t="s">
        <v>35</v>
      </c>
      <c r="AA2199" t="s">
        <v>99</v>
      </c>
    </row>
    <row r="2200" spans="1:27" x14ac:dyDescent="0.25">
      <c r="A2200" t="s">
        <v>713</v>
      </c>
      <c r="B2200" t="s">
        <v>4620</v>
      </c>
      <c r="C2200" t="s">
        <v>27</v>
      </c>
      <c r="D2200" t="s">
        <v>35</v>
      </c>
      <c r="E2200" t="s">
        <v>155</v>
      </c>
      <c r="F2200" t="s">
        <v>6</v>
      </c>
      <c r="G2200" t="s">
        <v>13</v>
      </c>
      <c r="H2200">
        <v>761</v>
      </c>
      <c r="I2200" t="s">
        <v>8988</v>
      </c>
      <c r="J2200">
        <v>300000</v>
      </c>
      <c r="K2200">
        <v>3059.32</v>
      </c>
      <c r="L2200">
        <v>0.26950000000000002</v>
      </c>
      <c r="M2200" s="63">
        <v>45420</v>
      </c>
      <c r="N2200" s="63">
        <v>45480</v>
      </c>
      <c r="O2200">
        <v>60</v>
      </c>
      <c r="P2200" t="s">
        <v>8799</v>
      </c>
      <c r="Q2200">
        <v>0</v>
      </c>
      <c r="R2200">
        <v>0</v>
      </c>
      <c r="S2200">
        <v>0</v>
      </c>
      <c r="T2200">
        <v>0</v>
      </c>
      <c r="U2200">
        <v>0</v>
      </c>
      <c r="V2200">
        <v>0</v>
      </c>
      <c r="W2200">
        <v>0</v>
      </c>
      <c r="X2200" s="1">
        <v>45473</v>
      </c>
      <c r="Y2200" s="1">
        <v>44813</v>
      </c>
      <c r="Z2200" t="s">
        <v>35</v>
      </c>
      <c r="AA2200" t="s">
        <v>99</v>
      </c>
    </row>
    <row r="2201" spans="1:27" x14ac:dyDescent="0.25">
      <c r="A2201" t="s">
        <v>713</v>
      </c>
      <c r="B2201" t="s">
        <v>4921</v>
      </c>
      <c r="C2201" t="s">
        <v>27</v>
      </c>
      <c r="D2201" t="s">
        <v>35</v>
      </c>
      <c r="E2201" t="s">
        <v>155</v>
      </c>
      <c r="F2201" t="s">
        <v>6</v>
      </c>
      <c r="G2201" t="s">
        <v>13</v>
      </c>
      <c r="H2201">
        <v>761</v>
      </c>
      <c r="I2201" t="s">
        <v>8991</v>
      </c>
      <c r="J2201">
        <v>300000</v>
      </c>
      <c r="K2201">
        <v>12032.35</v>
      </c>
      <c r="L2201">
        <v>0.26950000000000002</v>
      </c>
      <c r="M2201" s="63">
        <v>45436</v>
      </c>
      <c r="N2201" s="63">
        <v>45496</v>
      </c>
      <c r="O2201">
        <v>60</v>
      </c>
      <c r="P2201" t="s">
        <v>8799</v>
      </c>
      <c r="Q2201">
        <v>0</v>
      </c>
      <c r="R2201">
        <v>0</v>
      </c>
      <c r="S2201">
        <v>0</v>
      </c>
      <c r="T2201">
        <v>0</v>
      </c>
      <c r="U2201">
        <v>0</v>
      </c>
      <c r="V2201">
        <v>0</v>
      </c>
      <c r="W2201">
        <v>0</v>
      </c>
      <c r="X2201" s="1">
        <v>45473</v>
      </c>
      <c r="Y2201" s="1">
        <v>44882</v>
      </c>
      <c r="Z2201" t="s">
        <v>35</v>
      </c>
      <c r="AA2201" t="s">
        <v>99</v>
      </c>
    </row>
    <row r="2202" spans="1:27" x14ac:dyDescent="0.25">
      <c r="A2202" t="s">
        <v>4483</v>
      </c>
      <c r="B2202" t="s">
        <v>4484</v>
      </c>
      <c r="C2202" t="s">
        <v>27</v>
      </c>
      <c r="D2202" t="s">
        <v>35</v>
      </c>
      <c r="E2202" t="s">
        <v>155</v>
      </c>
      <c r="F2202" t="s">
        <v>9</v>
      </c>
      <c r="G2202" t="s">
        <v>9</v>
      </c>
      <c r="H2202">
        <v>791</v>
      </c>
      <c r="I2202" t="s">
        <v>5831</v>
      </c>
      <c r="J2202">
        <v>45000</v>
      </c>
      <c r="K2202">
        <v>42588.54</v>
      </c>
      <c r="L2202">
        <v>0.26950000000000002</v>
      </c>
      <c r="M2202" s="63">
        <v>45454</v>
      </c>
      <c r="N2202" s="63">
        <v>45499</v>
      </c>
      <c r="O2202">
        <v>45</v>
      </c>
      <c r="P2202" t="s">
        <v>8799</v>
      </c>
      <c r="Q2202">
        <v>0</v>
      </c>
      <c r="R2202">
        <v>0</v>
      </c>
      <c r="S2202">
        <v>0</v>
      </c>
      <c r="T2202">
        <v>0</v>
      </c>
      <c r="U2202">
        <v>0</v>
      </c>
      <c r="V2202">
        <v>0</v>
      </c>
      <c r="W2202">
        <v>0</v>
      </c>
      <c r="X2202" s="1">
        <v>45473</v>
      </c>
      <c r="Y2202" s="1">
        <v>45133</v>
      </c>
      <c r="Z2202" t="s">
        <v>35</v>
      </c>
      <c r="AA2202" t="s">
        <v>101</v>
      </c>
    </row>
    <row r="2203" spans="1:27" x14ac:dyDescent="0.25">
      <c r="A2203" t="s">
        <v>4550</v>
      </c>
      <c r="B2203" t="s">
        <v>4551</v>
      </c>
      <c r="C2203" t="s">
        <v>27</v>
      </c>
      <c r="D2203" t="s">
        <v>35</v>
      </c>
      <c r="E2203" t="s">
        <v>155</v>
      </c>
      <c r="F2203" t="s">
        <v>9</v>
      </c>
      <c r="G2203" t="s">
        <v>9</v>
      </c>
      <c r="H2203">
        <v>753</v>
      </c>
      <c r="I2203" t="s">
        <v>5831</v>
      </c>
      <c r="J2203">
        <v>75000</v>
      </c>
      <c r="K2203">
        <v>43954.239999999998</v>
      </c>
      <c r="L2203">
        <v>0.26950000000000002</v>
      </c>
      <c r="M2203" s="63">
        <v>45448</v>
      </c>
      <c r="N2203" s="63">
        <v>45493</v>
      </c>
      <c r="O2203">
        <v>45</v>
      </c>
      <c r="P2203" t="s">
        <v>8799</v>
      </c>
      <c r="Q2203">
        <v>0</v>
      </c>
      <c r="R2203">
        <v>0</v>
      </c>
      <c r="S2203">
        <v>0</v>
      </c>
      <c r="T2203">
        <v>0</v>
      </c>
      <c r="U2203">
        <v>0</v>
      </c>
      <c r="V2203">
        <v>0</v>
      </c>
      <c r="W2203">
        <v>0</v>
      </c>
      <c r="X2203" s="1">
        <v>45473</v>
      </c>
      <c r="Y2203" s="1">
        <v>45163</v>
      </c>
      <c r="Z2203" t="s">
        <v>35</v>
      </c>
      <c r="AA2203" t="s">
        <v>101</v>
      </c>
    </row>
    <row r="2204" spans="1:27" x14ac:dyDescent="0.25">
      <c r="A2204" t="s">
        <v>9120</v>
      </c>
      <c r="B2204" t="s">
        <v>9121</v>
      </c>
      <c r="C2204" t="s">
        <v>27</v>
      </c>
      <c r="D2204" t="s">
        <v>35</v>
      </c>
      <c r="E2204" t="s">
        <v>155</v>
      </c>
      <c r="F2204" t="s">
        <v>11</v>
      </c>
      <c r="G2204" t="s">
        <v>11</v>
      </c>
      <c r="H2204">
        <v>675</v>
      </c>
      <c r="I2204" t="s">
        <v>9122</v>
      </c>
      <c r="J2204">
        <v>4000000</v>
      </c>
      <c r="K2204">
        <v>3499703.69</v>
      </c>
      <c r="L2204">
        <v>0.26700000000000002</v>
      </c>
      <c r="M2204" s="63">
        <v>45469</v>
      </c>
      <c r="N2204" s="63">
        <v>45559</v>
      </c>
      <c r="O2204">
        <v>90</v>
      </c>
      <c r="P2204" t="s">
        <v>8799</v>
      </c>
      <c r="Q2204">
        <v>0</v>
      </c>
      <c r="R2204">
        <v>0</v>
      </c>
      <c r="S2204">
        <v>0</v>
      </c>
      <c r="T2204">
        <v>0</v>
      </c>
      <c r="U2204">
        <v>0</v>
      </c>
      <c r="V2204">
        <v>0</v>
      </c>
      <c r="W2204">
        <v>0</v>
      </c>
      <c r="X2204" s="1">
        <v>45473</v>
      </c>
      <c r="Y2204" s="1">
        <v>45469</v>
      </c>
      <c r="Z2204" t="s">
        <v>35</v>
      </c>
      <c r="AA2204" t="s">
        <v>101</v>
      </c>
    </row>
    <row r="2205" spans="1:27" x14ac:dyDescent="0.25">
      <c r="A2205" t="s">
        <v>2864</v>
      </c>
      <c r="B2205" t="s">
        <v>4305</v>
      </c>
      <c r="C2205" t="s">
        <v>27</v>
      </c>
      <c r="D2205" t="s">
        <v>35</v>
      </c>
      <c r="E2205" t="s">
        <v>155</v>
      </c>
      <c r="F2205" t="s">
        <v>14</v>
      </c>
      <c r="G2205" t="s">
        <v>9</v>
      </c>
      <c r="H2205">
        <v>743</v>
      </c>
      <c r="I2205" t="s">
        <v>5786</v>
      </c>
      <c r="J2205">
        <v>90000</v>
      </c>
      <c r="K2205">
        <v>21863.71</v>
      </c>
      <c r="L2205">
        <v>0.26950000000000002</v>
      </c>
      <c r="M2205" s="63">
        <v>45459</v>
      </c>
      <c r="N2205" s="63">
        <v>45504</v>
      </c>
      <c r="O2205">
        <v>45</v>
      </c>
      <c r="P2205" t="s">
        <v>8799</v>
      </c>
      <c r="Q2205">
        <v>0</v>
      </c>
      <c r="R2205">
        <v>0</v>
      </c>
      <c r="S2205">
        <v>0</v>
      </c>
      <c r="T2205">
        <v>0</v>
      </c>
      <c r="U2205">
        <v>0</v>
      </c>
      <c r="V2205">
        <v>0</v>
      </c>
      <c r="W2205">
        <v>0</v>
      </c>
      <c r="X2205" s="1">
        <v>45473</v>
      </c>
      <c r="Y2205" s="1">
        <v>45096</v>
      </c>
      <c r="Z2205" t="s">
        <v>35</v>
      </c>
      <c r="AA2205" t="s">
        <v>103</v>
      </c>
    </row>
    <row r="2206" spans="1:27" x14ac:dyDescent="0.25">
      <c r="A2206" t="s">
        <v>4390</v>
      </c>
      <c r="B2206" t="s">
        <v>4391</v>
      </c>
      <c r="C2206" t="s">
        <v>27</v>
      </c>
      <c r="D2206" t="s">
        <v>35</v>
      </c>
      <c r="E2206" t="s">
        <v>155</v>
      </c>
      <c r="F2206" t="s">
        <v>9</v>
      </c>
      <c r="G2206" t="s">
        <v>9</v>
      </c>
      <c r="H2206">
        <v>706</v>
      </c>
      <c r="I2206" t="s">
        <v>5831</v>
      </c>
      <c r="J2206">
        <v>25000</v>
      </c>
      <c r="K2206">
        <v>19608.82</v>
      </c>
      <c r="L2206">
        <v>0.26950000000000002</v>
      </c>
      <c r="M2206" s="63">
        <v>45255</v>
      </c>
      <c r="N2206" s="63">
        <v>45300</v>
      </c>
      <c r="O2206">
        <v>45</v>
      </c>
      <c r="P2206" t="s">
        <v>8799</v>
      </c>
      <c r="Q2206">
        <v>0</v>
      </c>
      <c r="R2206">
        <v>0</v>
      </c>
      <c r="S2206">
        <v>19608.82</v>
      </c>
      <c r="T2206">
        <v>0</v>
      </c>
      <c r="U2206">
        <v>0</v>
      </c>
      <c r="V2206">
        <v>0</v>
      </c>
      <c r="W2206">
        <v>19608.82</v>
      </c>
      <c r="X2206" s="1">
        <v>45473</v>
      </c>
      <c r="Y2206" s="1">
        <v>45255</v>
      </c>
      <c r="Z2206" t="s">
        <v>35</v>
      </c>
      <c r="AA2206" t="s">
        <v>101</v>
      </c>
    </row>
    <row r="2207" spans="1:27" x14ac:dyDescent="0.25">
      <c r="A2207" t="s">
        <v>4506</v>
      </c>
      <c r="B2207" t="s">
        <v>4507</v>
      </c>
      <c r="C2207" t="s">
        <v>27</v>
      </c>
      <c r="D2207" t="s">
        <v>35</v>
      </c>
      <c r="E2207" t="s">
        <v>155</v>
      </c>
      <c r="F2207" t="s">
        <v>9</v>
      </c>
      <c r="G2207" t="s">
        <v>9</v>
      </c>
      <c r="H2207">
        <v>676</v>
      </c>
      <c r="I2207" t="s">
        <v>5831</v>
      </c>
      <c r="J2207">
        <v>60000</v>
      </c>
      <c r="K2207">
        <v>26916.78</v>
      </c>
      <c r="L2207">
        <v>0.26950000000000002</v>
      </c>
      <c r="M2207" s="63">
        <v>45432</v>
      </c>
      <c r="N2207" s="63">
        <v>45477</v>
      </c>
      <c r="O2207">
        <v>45</v>
      </c>
      <c r="P2207" t="s">
        <v>8799</v>
      </c>
      <c r="Q2207">
        <v>0</v>
      </c>
      <c r="R2207">
        <v>0</v>
      </c>
      <c r="S2207">
        <v>0</v>
      </c>
      <c r="T2207">
        <v>0</v>
      </c>
      <c r="U2207">
        <v>0</v>
      </c>
      <c r="V2207">
        <v>0</v>
      </c>
      <c r="W2207">
        <v>0</v>
      </c>
      <c r="X2207" s="1">
        <v>45473</v>
      </c>
      <c r="Y2207" s="1">
        <v>45083</v>
      </c>
      <c r="Z2207" t="s">
        <v>35</v>
      </c>
      <c r="AA2207" t="s">
        <v>101</v>
      </c>
    </row>
    <row r="2208" spans="1:27" x14ac:dyDescent="0.25">
      <c r="A2208" t="s">
        <v>4904</v>
      </c>
      <c r="B2208" t="s">
        <v>4905</v>
      </c>
      <c r="C2208" t="s">
        <v>27</v>
      </c>
      <c r="D2208" t="s">
        <v>35</v>
      </c>
      <c r="E2208" t="s">
        <v>155</v>
      </c>
      <c r="F2208" t="s">
        <v>9</v>
      </c>
      <c r="G2208" t="s">
        <v>9</v>
      </c>
      <c r="H2208">
        <v>705</v>
      </c>
      <c r="I2208" t="s">
        <v>5831</v>
      </c>
      <c r="J2208">
        <v>20000</v>
      </c>
      <c r="K2208">
        <v>18517.060000000001</v>
      </c>
      <c r="L2208">
        <v>0.26950000000000002</v>
      </c>
      <c r="M2208" s="63">
        <v>45440</v>
      </c>
      <c r="N2208" s="63">
        <v>45485</v>
      </c>
      <c r="O2208">
        <v>45</v>
      </c>
      <c r="P2208" t="s">
        <v>8799</v>
      </c>
      <c r="Q2208">
        <v>0</v>
      </c>
      <c r="R2208">
        <v>0</v>
      </c>
      <c r="S2208">
        <v>0</v>
      </c>
      <c r="T2208">
        <v>0</v>
      </c>
      <c r="U2208">
        <v>0</v>
      </c>
      <c r="V2208">
        <v>0</v>
      </c>
      <c r="W2208">
        <v>0</v>
      </c>
      <c r="X2208" s="1">
        <v>45473</v>
      </c>
      <c r="Y2208" s="1">
        <v>45204</v>
      </c>
      <c r="Z2208" t="s">
        <v>35</v>
      </c>
      <c r="AA2208" t="s">
        <v>101</v>
      </c>
    </row>
    <row r="2209" spans="1:27" x14ac:dyDescent="0.25">
      <c r="A2209" t="s">
        <v>4455</v>
      </c>
      <c r="B2209" t="s">
        <v>4456</v>
      </c>
      <c r="C2209" t="s">
        <v>27</v>
      </c>
      <c r="D2209" t="s">
        <v>35</v>
      </c>
      <c r="E2209" t="s">
        <v>155</v>
      </c>
      <c r="F2209" t="s">
        <v>5</v>
      </c>
      <c r="G2209" t="s">
        <v>4</v>
      </c>
      <c r="H2209">
        <v>669</v>
      </c>
      <c r="I2209" t="s">
        <v>5696</v>
      </c>
      <c r="J2209">
        <v>80000</v>
      </c>
      <c r="K2209">
        <v>39073.410000000003</v>
      </c>
      <c r="L2209">
        <v>0.26950000000000002</v>
      </c>
      <c r="M2209" s="63">
        <v>45470</v>
      </c>
      <c r="N2209" s="63">
        <v>45515</v>
      </c>
      <c r="O2209">
        <v>45</v>
      </c>
      <c r="P2209" t="s">
        <v>8799</v>
      </c>
      <c r="Q2209">
        <v>0</v>
      </c>
      <c r="R2209">
        <v>0</v>
      </c>
      <c r="S2209">
        <v>0</v>
      </c>
      <c r="T2209">
        <v>0</v>
      </c>
      <c r="U2209">
        <v>0</v>
      </c>
      <c r="V2209">
        <v>0</v>
      </c>
      <c r="W2209">
        <v>0</v>
      </c>
      <c r="X2209" s="1">
        <v>45473</v>
      </c>
      <c r="Y2209" s="1">
        <v>45262</v>
      </c>
      <c r="Z2209" t="s">
        <v>35</v>
      </c>
      <c r="AA2209" t="s">
        <v>101</v>
      </c>
    </row>
    <row r="2210" spans="1:27" x14ac:dyDescent="0.25">
      <c r="A2210" t="s">
        <v>4455</v>
      </c>
      <c r="B2210" t="s">
        <v>4613</v>
      </c>
      <c r="C2210" t="s">
        <v>27</v>
      </c>
      <c r="D2210" t="s">
        <v>35</v>
      </c>
      <c r="E2210" t="s">
        <v>155</v>
      </c>
      <c r="F2210" t="s">
        <v>5</v>
      </c>
      <c r="G2210" t="s">
        <v>2</v>
      </c>
      <c r="H2210">
        <v>669</v>
      </c>
      <c r="I2210" t="s">
        <v>5986</v>
      </c>
      <c r="J2210">
        <v>80000</v>
      </c>
      <c r="K2210">
        <v>34055.07</v>
      </c>
      <c r="L2210">
        <v>0.26950000000000002</v>
      </c>
      <c r="M2210" s="63">
        <v>45429</v>
      </c>
      <c r="N2210" s="63">
        <v>45474</v>
      </c>
      <c r="O2210">
        <v>45</v>
      </c>
      <c r="P2210" t="s">
        <v>8799</v>
      </c>
      <c r="Q2210">
        <v>0</v>
      </c>
      <c r="R2210">
        <v>0</v>
      </c>
      <c r="S2210">
        <v>0</v>
      </c>
      <c r="T2210">
        <v>0</v>
      </c>
      <c r="U2210">
        <v>0</v>
      </c>
      <c r="V2210">
        <v>0</v>
      </c>
      <c r="W2210">
        <v>0</v>
      </c>
      <c r="X2210" s="1">
        <v>45473</v>
      </c>
      <c r="Y2210" s="1">
        <v>45190</v>
      </c>
      <c r="Z2210" t="s">
        <v>35</v>
      </c>
      <c r="AA2210" t="s">
        <v>101</v>
      </c>
    </row>
    <row r="2211" spans="1:27" x14ac:dyDescent="0.25">
      <c r="A2211" t="s">
        <v>164</v>
      </c>
      <c r="B2211" t="s">
        <v>3785</v>
      </c>
      <c r="C2211" t="s">
        <v>27</v>
      </c>
      <c r="D2211" t="s">
        <v>35</v>
      </c>
      <c r="E2211" t="s">
        <v>155</v>
      </c>
      <c r="F2211" t="s">
        <v>4</v>
      </c>
      <c r="G2211" t="s">
        <v>13</v>
      </c>
      <c r="H2211">
        <v>846</v>
      </c>
      <c r="I2211" t="s">
        <v>5854</v>
      </c>
      <c r="J2211">
        <v>270000</v>
      </c>
      <c r="K2211">
        <v>150798.46</v>
      </c>
      <c r="L2211">
        <v>0.26950000000000002</v>
      </c>
      <c r="M2211" s="63">
        <v>45463</v>
      </c>
      <c r="N2211" s="63">
        <v>45508</v>
      </c>
      <c r="O2211">
        <v>45</v>
      </c>
      <c r="P2211" t="s">
        <v>8799</v>
      </c>
      <c r="Q2211">
        <v>0</v>
      </c>
      <c r="R2211">
        <v>0</v>
      </c>
      <c r="S2211">
        <v>0</v>
      </c>
      <c r="T2211">
        <v>0</v>
      </c>
      <c r="U2211">
        <v>0</v>
      </c>
      <c r="V2211">
        <v>0</v>
      </c>
      <c r="W2211">
        <v>0</v>
      </c>
      <c r="X2211" s="1">
        <v>45473</v>
      </c>
      <c r="Y2211" s="1">
        <v>43444</v>
      </c>
      <c r="Z2211" t="s">
        <v>35</v>
      </c>
      <c r="AA2211" t="s">
        <v>100</v>
      </c>
    </row>
    <row r="2212" spans="1:27" x14ac:dyDescent="0.25">
      <c r="A2212" t="s">
        <v>164</v>
      </c>
      <c r="B2212" t="s">
        <v>4758</v>
      </c>
      <c r="C2212" t="s">
        <v>27</v>
      </c>
      <c r="D2212" t="s">
        <v>35</v>
      </c>
      <c r="E2212" t="s">
        <v>155</v>
      </c>
      <c r="F2212" t="s">
        <v>4</v>
      </c>
      <c r="G2212" t="s">
        <v>9</v>
      </c>
      <c r="H2212">
        <v>846</v>
      </c>
      <c r="I2212" t="s">
        <v>6015</v>
      </c>
      <c r="J2212">
        <v>270000</v>
      </c>
      <c r="K2212">
        <v>52195.33</v>
      </c>
      <c r="L2212">
        <v>0.26950000000000002</v>
      </c>
      <c r="M2212" s="63">
        <v>45455</v>
      </c>
      <c r="N2212" s="63">
        <v>45500</v>
      </c>
      <c r="O2212">
        <v>45</v>
      </c>
      <c r="P2212" t="s">
        <v>8799</v>
      </c>
      <c r="Q2212">
        <v>0</v>
      </c>
      <c r="R2212">
        <v>0</v>
      </c>
      <c r="S2212">
        <v>0</v>
      </c>
      <c r="T2212">
        <v>0</v>
      </c>
      <c r="U2212">
        <v>0</v>
      </c>
      <c r="V2212">
        <v>0</v>
      </c>
      <c r="W2212">
        <v>0</v>
      </c>
      <c r="X2212" s="1">
        <v>45473</v>
      </c>
      <c r="Y2212" s="1">
        <v>45216</v>
      </c>
      <c r="Z2212" t="s">
        <v>35</v>
      </c>
      <c r="AA2212" t="s">
        <v>100</v>
      </c>
    </row>
    <row r="2213" spans="1:27" x14ac:dyDescent="0.25">
      <c r="A2213" t="s">
        <v>2825</v>
      </c>
      <c r="B2213" t="s">
        <v>4204</v>
      </c>
      <c r="C2213" t="s">
        <v>27</v>
      </c>
      <c r="D2213" t="s">
        <v>35</v>
      </c>
      <c r="E2213" t="s">
        <v>155</v>
      </c>
      <c r="F2213" t="s">
        <v>8</v>
      </c>
      <c r="G2213" t="s">
        <v>15</v>
      </c>
      <c r="H2213">
        <v>741</v>
      </c>
      <c r="I2213" t="s">
        <v>5832</v>
      </c>
      <c r="J2213">
        <v>15000</v>
      </c>
      <c r="K2213">
        <v>14761.28</v>
      </c>
      <c r="L2213">
        <v>0.26950000000000002</v>
      </c>
      <c r="M2213" s="63">
        <v>45445</v>
      </c>
      <c r="N2213" s="63">
        <v>45505</v>
      </c>
      <c r="O2213">
        <v>60</v>
      </c>
      <c r="P2213" t="s">
        <v>8799</v>
      </c>
      <c r="Q2213">
        <v>0</v>
      </c>
      <c r="R2213">
        <v>0</v>
      </c>
      <c r="S2213">
        <v>0</v>
      </c>
      <c r="T2213">
        <v>0</v>
      </c>
      <c r="U2213">
        <v>0</v>
      </c>
      <c r="V2213">
        <v>0</v>
      </c>
      <c r="W2213">
        <v>0</v>
      </c>
      <c r="X2213" s="1">
        <v>45473</v>
      </c>
      <c r="Y2213" s="1">
        <v>45027</v>
      </c>
      <c r="Z2213" t="s">
        <v>35</v>
      </c>
      <c r="AA2213" t="s">
        <v>99</v>
      </c>
    </row>
    <row r="2214" spans="1:27" x14ac:dyDescent="0.25">
      <c r="A2214" t="s">
        <v>2816</v>
      </c>
      <c r="B2214" t="s">
        <v>4186</v>
      </c>
      <c r="C2214" t="s">
        <v>27</v>
      </c>
      <c r="D2214" t="s">
        <v>35</v>
      </c>
      <c r="E2214" t="s">
        <v>155</v>
      </c>
      <c r="F2214" t="s">
        <v>4</v>
      </c>
      <c r="G2214" t="s">
        <v>12</v>
      </c>
      <c r="H2214">
        <v>746</v>
      </c>
      <c r="I2214" t="s">
        <v>5875</v>
      </c>
      <c r="J2214">
        <v>100000</v>
      </c>
      <c r="K2214">
        <v>12583.46</v>
      </c>
      <c r="L2214">
        <v>0.26950000000000002</v>
      </c>
      <c r="M2214" s="63">
        <v>45456</v>
      </c>
      <c r="N2214" s="63">
        <v>45501</v>
      </c>
      <c r="O2214">
        <v>45</v>
      </c>
      <c r="P2214" t="s">
        <v>8799</v>
      </c>
      <c r="Q2214">
        <v>0</v>
      </c>
      <c r="R2214">
        <v>0</v>
      </c>
      <c r="S2214">
        <v>0</v>
      </c>
      <c r="T2214">
        <v>0</v>
      </c>
      <c r="U2214">
        <v>0</v>
      </c>
      <c r="V2214">
        <v>0</v>
      </c>
      <c r="W2214">
        <v>0</v>
      </c>
      <c r="X2214" s="1">
        <v>45473</v>
      </c>
      <c r="Y2214" s="1">
        <v>43625</v>
      </c>
      <c r="Z2214" t="s">
        <v>35</v>
      </c>
      <c r="AA2214" t="s">
        <v>101</v>
      </c>
    </row>
    <row r="2215" spans="1:27" x14ac:dyDescent="0.25">
      <c r="A2215" t="s">
        <v>2816</v>
      </c>
      <c r="B2215" t="s">
        <v>4184</v>
      </c>
      <c r="C2215" t="s">
        <v>27</v>
      </c>
      <c r="D2215" t="s">
        <v>35</v>
      </c>
      <c r="E2215" t="s">
        <v>155</v>
      </c>
      <c r="F2215" t="s">
        <v>4</v>
      </c>
      <c r="G2215" t="s">
        <v>12</v>
      </c>
      <c r="H2215">
        <v>746</v>
      </c>
      <c r="I2215" t="s">
        <v>5875</v>
      </c>
      <c r="J2215">
        <v>100000</v>
      </c>
      <c r="K2215">
        <v>31314.94</v>
      </c>
      <c r="L2215">
        <v>0.26950000000000002</v>
      </c>
      <c r="M2215" s="63">
        <v>45463</v>
      </c>
      <c r="N2215" s="63">
        <v>45508</v>
      </c>
      <c r="O2215">
        <v>45</v>
      </c>
      <c r="P2215" t="s">
        <v>8799</v>
      </c>
      <c r="Q2215">
        <v>0</v>
      </c>
      <c r="R2215">
        <v>0</v>
      </c>
      <c r="S2215">
        <v>0</v>
      </c>
      <c r="T2215">
        <v>0</v>
      </c>
      <c r="U2215">
        <v>0</v>
      </c>
      <c r="V2215">
        <v>0</v>
      </c>
      <c r="W2215">
        <v>0</v>
      </c>
      <c r="X2215" s="1">
        <v>45473</v>
      </c>
      <c r="Y2215" s="1">
        <v>43625</v>
      </c>
      <c r="Z2215" t="s">
        <v>35</v>
      </c>
      <c r="AA2215" t="s">
        <v>101</v>
      </c>
    </row>
    <row r="2216" spans="1:27" x14ac:dyDescent="0.25">
      <c r="A2216" t="s">
        <v>2816</v>
      </c>
      <c r="B2216" t="s">
        <v>4187</v>
      </c>
      <c r="C2216" t="s">
        <v>27</v>
      </c>
      <c r="D2216" t="s">
        <v>35</v>
      </c>
      <c r="E2216" t="s">
        <v>155</v>
      </c>
      <c r="F2216" t="s">
        <v>4</v>
      </c>
      <c r="G2216" t="s">
        <v>7</v>
      </c>
      <c r="H2216">
        <v>746</v>
      </c>
      <c r="I2216" t="s">
        <v>5875</v>
      </c>
      <c r="J2216">
        <v>100000</v>
      </c>
      <c r="K2216">
        <v>203.28</v>
      </c>
      <c r="L2216">
        <v>0.26950000000000002</v>
      </c>
      <c r="M2216" s="63">
        <v>45434</v>
      </c>
      <c r="N2216" s="63">
        <v>45479</v>
      </c>
      <c r="O2216">
        <v>45</v>
      </c>
      <c r="P2216" t="s">
        <v>8799</v>
      </c>
      <c r="Q2216">
        <v>0</v>
      </c>
      <c r="R2216">
        <v>0</v>
      </c>
      <c r="S2216">
        <v>0</v>
      </c>
      <c r="T2216">
        <v>0</v>
      </c>
      <c r="U2216">
        <v>0</v>
      </c>
      <c r="V2216">
        <v>0</v>
      </c>
      <c r="W2216">
        <v>0</v>
      </c>
      <c r="X2216" s="1">
        <v>45473</v>
      </c>
      <c r="Y2216" s="1">
        <v>43625</v>
      </c>
      <c r="Z2216" t="s">
        <v>35</v>
      </c>
      <c r="AA2216" t="s">
        <v>101</v>
      </c>
    </row>
    <row r="2217" spans="1:27" x14ac:dyDescent="0.25">
      <c r="A2217" t="s">
        <v>2816</v>
      </c>
      <c r="B2217" t="s">
        <v>9152</v>
      </c>
      <c r="C2217" t="s">
        <v>27</v>
      </c>
      <c r="D2217" t="s">
        <v>35</v>
      </c>
      <c r="E2217" t="s">
        <v>155</v>
      </c>
      <c r="F2217" t="s">
        <v>4</v>
      </c>
      <c r="G2217" t="s">
        <v>7</v>
      </c>
      <c r="H2217">
        <v>746</v>
      </c>
      <c r="I2217" t="s">
        <v>5922</v>
      </c>
      <c r="J2217">
        <v>100000</v>
      </c>
      <c r="K2217">
        <v>1375.99</v>
      </c>
      <c r="L2217">
        <v>0.26950000000000002</v>
      </c>
      <c r="M2217" s="63">
        <v>45453</v>
      </c>
      <c r="N2217" s="63">
        <v>45498</v>
      </c>
      <c r="O2217">
        <v>45</v>
      </c>
      <c r="P2217" t="s">
        <v>8799</v>
      </c>
      <c r="Q2217">
        <v>0</v>
      </c>
      <c r="R2217">
        <v>0</v>
      </c>
      <c r="S2217">
        <v>0</v>
      </c>
      <c r="T2217">
        <v>0</v>
      </c>
      <c r="U2217">
        <v>0</v>
      </c>
      <c r="V2217">
        <v>0</v>
      </c>
      <c r="W2217">
        <v>0</v>
      </c>
      <c r="X2217" s="1">
        <v>45473</v>
      </c>
      <c r="Y2217" s="1">
        <v>44458</v>
      </c>
      <c r="Z2217" t="s">
        <v>35</v>
      </c>
      <c r="AA2217" t="s">
        <v>101</v>
      </c>
    </row>
    <row r="2218" spans="1:27" x14ac:dyDescent="0.25">
      <c r="A2218" t="s">
        <v>2816</v>
      </c>
      <c r="B2218" t="s">
        <v>4185</v>
      </c>
      <c r="C2218" t="s">
        <v>27</v>
      </c>
      <c r="D2218" t="s">
        <v>35</v>
      </c>
      <c r="E2218" t="s">
        <v>155</v>
      </c>
      <c r="F2218" t="s">
        <v>4</v>
      </c>
      <c r="G2218" t="s">
        <v>13</v>
      </c>
      <c r="H2218">
        <v>746</v>
      </c>
      <c r="I2218" t="s">
        <v>5875</v>
      </c>
      <c r="J2218">
        <v>100000</v>
      </c>
      <c r="K2218">
        <v>491.15</v>
      </c>
      <c r="L2218">
        <v>0.26950000000000002</v>
      </c>
      <c r="M2218" s="63">
        <v>45434</v>
      </c>
      <c r="N2218" s="63">
        <v>45479</v>
      </c>
      <c r="O2218">
        <v>45</v>
      </c>
      <c r="P2218" t="s">
        <v>8799</v>
      </c>
      <c r="Q2218">
        <v>0</v>
      </c>
      <c r="R2218">
        <v>0</v>
      </c>
      <c r="S2218">
        <v>0</v>
      </c>
      <c r="T2218">
        <v>0</v>
      </c>
      <c r="U2218">
        <v>0</v>
      </c>
      <c r="V2218">
        <v>0</v>
      </c>
      <c r="W2218">
        <v>0</v>
      </c>
      <c r="X2218" s="1">
        <v>45473</v>
      </c>
      <c r="Y2218" s="1">
        <v>43625</v>
      </c>
      <c r="Z2218" t="s">
        <v>35</v>
      </c>
      <c r="AA2218" t="s">
        <v>101</v>
      </c>
    </row>
    <row r="2219" spans="1:27" x14ac:dyDescent="0.25">
      <c r="A2219" t="s">
        <v>2816</v>
      </c>
      <c r="B2219" t="s">
        <v>4188</v>
      </c>
      <c r="C2219" t="s">
        <v>27</v>
      </c>
      <c r="D2219" t="s">
        <v>35</v>
      </c>
      <c r="E2219" t="s">
        <v>155</v>
      </c>
      <c r="F2219" t="s">
        <v>4</v>
      </c>
      <c r="G2219" t="s">
        <v>13</v>
      </c>
      <c r="H2219">
        <v>746</v>
      </c>
      <c r="I2219" t="s">
        <v>5874</v>
      </c>
      <c r="J2219">
        <v>100000</v>
      </c>
      <c r="K2219">
        <v>99.99</v>
      </c>
      <c r="L2219">
        <v>0.26950000000000002</v>
      </c>
      <c r="M2219" s="63">
        <v>45466</v>
      </c>
      <c r="N2219" s="63">
        <v>45511</v>
      </c>
      <c r="O2219">
        <v>45</v>
      </c>
      <c r="P2219" t="s">
        <v>8799</v>
      </c>
      <c r="Q2219">
        <v>0</v>
      </c>
      <c r="R2219">
        <v>0</v>
      </c>
      <c r="S2219">
        <v>0</v>
      </c>
      <c r="T2219">
        <v>0</v>
      </c>
      <c r="U2219">
        <v>0</v>
      </c>
      <c r="V2219">
        <v>0</v>
      </c>
      <c r="W2219">
        <v>0</v>
      </c>
      <c r="X2219" s="1">
        <v>45473</v>
      </c>
      <c r="Y2219" s="1">
        <v>43625</v>
      </c>
      <c r="Z2219" t="s">
        <v>35</v>
      </c>
      <c r="AA2219" t="s">
        <v>101</v>
      </c>
    </row>
    <row r="2220" spans="1:27" x14ac:dyDescent="0.25">
      <c r="A2220" t="s">
        <v>2816</v>
      </c>
      <c r="B2220" t="s">
        <v>9127</v>
      </c>
      <c r="C2220" t="s">
        <v>27</v>
      </c>
      <c r="D2220" t="s">
        <v>35</v>
      </c>
      <c r="E2220" t="s">
        <v>155</v>
      </c>
      <c r="F2220" t="s">
        <v>4</v>
      </c>
      <c r="G2220" t="s">
        <v>15</v>
      </c>
      <c r="H2220">
        <v>746</v>
      </c>
      <c r="I2220" t="s">
        <v>5753</v>
      </c>
      <c r="J2220">
        <v>100000</v>
      </c>
      <c r="K2220">
        <v>668.14</v>
      </c>
      <c r="L2220">
        <v>0.26950000000000002</v>
      </c>
      <c r="M2220" s="63">
        <v>45429</v>
      </c>
      <c r="N2220" s="63">
        <v>45474</v>
      </c>
      <c r="O2220">
        <v>45</v>
      </c>
      <c r="P2220" t="s">
        <v>8799</v>
      </c>
      <c r="Q2220">
        <v>0</v>
      </c>
      <c r="R2220">
        <v>0</v>
      </c>
      <c r="S2220">
        <v>0</v>
      </c>
      <c r="T2220">
        <v>0</v>
      </c>
      <c r="U2220">
        <v>0</v>
      </c>
      <c r="V2220">
        <v>0</v>
      </c>
      <c r="W2220">
        <v>0</v>
      </c>
      <c r="X2220" s="1">
        <v>45473</v>
      </c>
      <c r="Y2220" s="1">
        <v>44675</v>
      </c>
      <c r="Z2220" t="s">
        <v>35</v>
      </c>
      <c r="AA2220" t="s">
        <v>101</v>
      </c>
    </row>
    <row r="2221" spans="1:27" x14ac:dyDescent="0.25">
      <c r="A2221" t="s">
        <v>2816</v>
      </c>
      <c r="B2221" t="s">
        <v>9167</v>
      </c>
      <c r="C2221" t="s">
        <v>27</v>
      </c>
      <c r="D2221" t="s">
        <v>35</v>
      </c>
      <c r="E2221" t="s">
        <v>155</v>
      </c>
      <c r="F2221" t="s">
        <v>4</v>
      </c>
      <c r="G2221" t="s">
        <v>3</v>
      </c>
      <c r="H2221">
        <v>746</v>
      </c>
      <c r="I2221" t="s">
        <v>6010</v>
      </c>
      <c r="J2221">
        <v>100000</v>
      </c>
      <c r="K2221">
        <v>1691.36</v>
      </c>
      <c r="L2221">
        <v>0.26950000000000002</v>
      </c>
      <c r="M2221" s="63">
        <v>45464</v>
      </c>
      <c r="N2221" s="63">
        <v>45509</v>
      </c>
      <c r="O2221">
        <v>45</v>
      </c>
      <c r="P2221" t="s">
        <v>8799</v>
      </c>
      <c r="Q2221">
        <v>0</v>
      </c>
      <c r="R2221">
        <v>0</v>
      </c>
      <c r="S2221">
        <v>0</v>
      </c>
      <c r="T2221">
        <v>0</v>
      </c>
      <c r="U2221">
        <v>0</v>
      </c>
      <c r="V2221">
        <v>0</v>
      </c>
      <c r="W2221">
        <v>0</v>
      </c>
      <c r="X2221" s="1">
        <v>45473</v>
      </c>
      <c r="Y2221" s="1">
        <v>44529</v>
      </c>
      <c r="Z2221" t="s">
        <v>35</v>
      </c>
      <c r="AA2221" t="s">
        <v>101</v>
      </c>
    </row>
    <row r="2222" spans="1:27" x14ac:dyDescent="0.25">
      <c r="A2222" t="s">
        <v>2816</v>
      </c>
      <c r="B2222" t="s">
        <v>4718</v>
      </c>
      <c r="C2222" t="s">
        <v>27</v>
      </c>
      <c r="D2222" t="s">
        <v>35</v>
      </c>
      <c r="E2222" t="s">
        <v>155</v>
      </c>
      <c r="F2222" t="s">
        <v>4</v>
      </c>
      <c r="G2222" t="s">
        <v>9</v>
      </c>
      <c r="H2222">
        <v>746</v>
      </c>
      <c r="I2222" t="s">
        <v>5613</v>
      </c>
      <c r="J2222">
        <v>100000</v>
      </c>
      <c r="K2222">
        <v>3904.12</v>
      </c>
      <c r="L2222">
        <v>0.26950000000000002</v>
      </c>
      <c r="M2222" s="63">
        <v>45463</v>
      </c>
      <c r="N2222" s="63">
        <v>45508</v>
      </c>
      <c r="O2222">
        <v>45</v>
      </c>
      <c r="P2222" t="s">
        <v>8799</v>
      </c>
      <c r="Q2222">
        <v>0</v>
      </c>
      <c r="R2222">
        <v>0</v>
      </c>
      <c r="S2222">
        <v>0</v>
      </c>
      <c r="T2222">
        <v>0</v>
      </c>
      <c r="U2222">
        <v>0</v>
      </c>
      <c r="V2222">
        <v>0</v>
      </c>
      <c r="W2222">
        <v>0</v>
      </c>
      <c r="X2222" s="1">
        <v>45473</v>
      </c>
      <c r="Y2222" s="1">
        <v>44817</v>
      </c>
      <c r="Z2222" t="s">
        <v>35</v>
      </c>
      <c r="AA2222" t="s">
        <v>101</v>
      </c>
    </row>
    <row r="2223" spans="1:27" x14ac:dyDescent="0.25">
      <c r="A2223" t="s">
        <v>2816</v>
      </c>
      <c r="B2223" t="s">
        <v>4757</v>
      </c>
      <c r="C2223" t="s">
        <v>27</v>
      </c>
      <c r="D2223" t="s">
        <v>35</v>
      </c>
      <c r="E2223" t="s">
        <v>155</v>
      </c>
      <c r="F2223" t="s">
        <v>4</v>
      </c>
      <c r="G2223" t="s">
        <v>9</v>
      </c>
      <c r="H2223">
        <v>746</v>
      </c>
      <c r="I2223" t="s">
        <v>8987</v>
      </c>
      <c r="J2223">
        <v>100000</v>
      </c>
      <c r="K2223">
        <v>53.24</v>
      </c>
      <c r="L2223">
        <v>0.26950000000000002</v>
      </c>
      <c r="M2223" s="63">
        <v>45436</v>
      </c>
      <c r="N2223" s="63">
        <v>45481</v>
      </c>
      <c r="O2223">
        <v>45</v>
      </c>
      <c r="P2223" t="s">
        <v>8799</v>
      </c>
      <c r="Q2223">
        <v>0</v>
      </c>
      <c r="R2223">
        <v>0</v>
      </c>
      <c r="S2223">
        <v>0</v>
      </c>
      <c r="T2223">
        <v>0</v>
      </c>
      <c r="U2223">
        <v>0</v>
      </c>
      <c r="V2223">
        <v>0</v>
      </c>
      <c r="W2223">
        <v>0</v>
      </c>
      <c r="X2223" s="1">
        <v>45473</v>
      </c>
      <c r="Y2223" s="1">
        <v>44809</v>
      </c>
      <c r="Z2223" t="s">
        <v>35</v>
      </c>
      <c r="AA2223" t="s">
        <v>101</v>
      </c>
    </row>
    <row r="2224" spans="1:27" x14ac:dyDescent="0.25">
      <c r="A2224" t="s">
        <v>9022</v>
      </c>
      <c r="B2224" t="s">
        <v>9023</v>
      </c>
      <c r="C2224" t="s">
        <v>27</v>
      </c>
      <c r="D2224" t="s">
        <v>35</v>
      </c>
      <c r="E2224" t="s">
        <v>155</v>
      </c>
      <c r="F2224" t="s">
        <v>4</v>
      </c>
      <c r="G2224" t="s">
        <v>9</v>
      </c>
      <c r="H2224">
        <v>672</v>
      </c>
      <c r="I2224" t="s">
        <v>5604</v>
      </c>
      <c r="J2224">
        <v>20000</v>
      </c>
      <c r="K2224">
        <v>13948.2</v>
      </c>
      <c r="L2224">
        <v>0.26950000000000002</v>
      </c>
      <c r="M2224" s="63">
        <v>45467</v>
      </c>
      <c r="N2224" s="63">
        <v>45512</v>
      </c>
      <c r="O2224">
        <v>45</v>
      </c>
      <c r="P2224" t="s">
        <v>8799</v>
      </c>
      <c r="Q2224">
        <v>0</v>
      </c>
      <c r="R2224">
        <v>0</v>
      </c>
      <c r="S2224">
        <v>0</v>
      </c>
      <c r="T2224">
        <v>0</v>
      </c>
      <c r="U2224">
        <v>0</v>
      </c>
      <c r="V2224">
        <v>0</v>
      </c>
      <c r="W2224">
        <v>0</v>
      </c>
      <c r="X2224" s="1">
        <v>45473</v>
      </c>
      <c r="Y2224" s="1">
        <v>45157</v>
      </c>
      <c r="Z2224" t="s">
        <v>35</v>
      </c>
      <c r="AA2224" t="s">
        <v>100</v>
      </c>
    </row>
    <row r="2225" spans="1:27" x14ac:dyDescent="0.25">
      <c r="A2225" t="s">
        <v>2725</v>
      </c>
      <c r="B2225" t="s">
        <v>3940</v>
      </c>
      <c r="C2225" t="s">
        <v>27</v>
      </c>
      <c r="D2225" t="s">
        <v>35</v>
      </c>
      <c r="E2225" t="s">
        <v>155</v>
      </c>
      <c r="F2225" t="s">
        <v>14</v>
      </c>
      <c r="G2225" t="s">
        <v>8</v>
      </c>
      <c r="H2225">
        <v>856</v>
      </c>
      <c r="I2225" t="s">
        <v>5636</v>
      </c>
      <c r="J2225">
        <v>25000</v>
      </c>
      <c r="K2225">
        <v>311.19</v>
      </c>
      <c r="L2225">
        <v>0.26950000000000002</v>
      </c>
      <c r="M2225" s="63">
        <v>45456</v>
      </c>
      <c r="N2225" s="63">
        <v>45486</v>
      </c>
      <c r="O2225">
        <v>30</v>
      </c>
      <c r="P2225" t="s">
        <v>8799</v>
      </c>
      <c r="Q2225">
        <v>0</v>
      </c>
      <c r="R2225">
        <v>0</v>
      </c>
      <c r="S2225">
        <v>0</v>
      </c>
      <c r="T2225">
        <v>0</v>
      </c>
      <c r="U2225">
        <v>0</v>
      </c>
      <c r="V2225">
        <v>0</v>
      </c>
      <c r="W2225">
        <v>0</v>
      </c>
      <c r="X2225" s="1">
        <v>45473</v>
      </c>
      <c r="Y2225" s="1">
        <v>44947</v>
      </c>
      <c r="Z2225" t="s">
        <v>35</v>
      </c>
      <c r="AA2225" t="s">
        <v>100</v>
      </c>
    </row>
    <row r="2226" spans="1:27" x14ac:dyDescent="0.25">
      <c r="A2226" t="s">
        <v>2767</v>
      </c>
      <c r="B2226" t="s">
        <v>4048</v>
      </c>
      <c r="C2226" t="s">
        <v>27</v>
      </c>
      <c r="D2226" t="s">
        <v>35</v>
      </c>
      <c r="E2226" t="s">
        <v>155</v>
      </c>
      <c r="F2226" t="s">
        <v>13</v>
      </c>
      <c r="G2226" t="s">
        <v>13</v>
      </c>
      <c r="H2226">
        <v>734</v>
      </c>
      <c r="I2226" t="s">
        <v>5873</v>
      </c>
      <c r="J2226">
        <v>80000</v>
      </c>
      <c r="K2226">
        <v>79402.289999999994</v>
      </c>
      <c r="L2226">
        <v>0.26950000000000002</v>
      </c>
      <c r="M2226" s="63">
        <v>45470</v>
      </c>
      <c r="N2226" s="63">
        <v>45500</v>
      </c>
      <c r="O2226">
        <v>30</v>
      </c>
      <c r="P2226" t="s">
        <v>8799</v>
      </c>
      <c r="Q2226">
        <v>0</v>
      </c>
      <c r="R2226">
        <v>0</v>
      </c>
      <c r="S2226">
        <v>0</v>
      </c>
      <c r="T2226">
        <v>0</v>
      </c>
      <c r="U2226">
        <v>0</v>
      </c>
      <c r="V2226">
        <v>0</v>
      </c>
      <c r="W2226">
        <v>0</v>
      </c>
      <c r="X2226" s="1">
        <v>45473</v>
      </c>
      <c r="Y2226" s="1">
        <v>43322</v>
      </c>
      <c r="Z2226" t="s">
        <v>35</v>
      </c>
      <c r="AA2226" t="s">
        <v>99</v>
      </c>
    </row>
    <row r="2227" spans="1:27" x14ac:dyDescent="0.25">
      <c r="A2227" t="s">
        <v>2834</v>
      </c>
      <c r="B2227" t="s">
        <v>4219</v>
      </c>
      <c r="C2227" t="s">
        <v>27</v>
      </c>
      <c r="D2227" t="s">
        <v>35</v>
      </c>
      <c r="E2227" t="s">
        <v>155</v>
      </c>
      <c r="F2227" t="s">
        <v>14</v>
      </c>
      <c r="G2227" t="s">
        <v>9</v>
      </c>
      <c r="H2227">
        <v>778</v>
      </c>
      <c r="I2227" t="s">
        <v>5843</v>
      </c>
      <c r="J2227">
        <v>100000</v>
      </c>
      <c r="K2227">
        <v>2780.36</v>
      </c>
      <c r="L2227">
        <v>0.26950000000000002</v>
      </c>
      <c r="M2227" s="63">
        <v>45441</v>
      </c>
      <c r="N2227" s="63">
        <v>45501</v>
      </c>
      <c r="O2227">
        <v>60</v>
      </c>
      <c r="P2227" t="s">
        <v>8799</v>
      </c>
      <c r="Q2227">
        <v>0</v>
      </c>
      <c r="R2227">
        <v>0</v>
      </c>
      <c r="S2227">
        <v>0</v>
      </c>
      <c r="T2227">
        <v>0</v>
      </c>
      <c r="U2227">
        <v>0</v>
      </c>
      <c r="V2227">
        <v>0</v>
      </c>
      <c r="W2227">
        <v>0</v>
      </c>
      <c r="X2227" s="1">
        <v>45473</v>
      </c>
      <c r="Y2227" s="1">
        <v>43350</v>
      </c>
      <c r="Z2227" t="s">
        <v>35</v>
      </c>
      <c r="AA2227" t="s">
        <v>102</v>
      </c>
    </row>
    <row r="2228" spans="1:27" x14ac:dyDescent="0.25">
      <c r="A2228" t="s">
        <v>2834</v>
      </c>
      <c r="B2228" t="s">
        <v>4222</v>
      </c>
      <c r="C2228" t="s">
        <v>27</v>
      </c>
      <c r="D2228" t="s">
        <v>35</v>
      </c>
      <c r="E2228" t="s">
        <v>155</v>
      </c>
      <c r="F2228" t="s">
        <v>14</v>
      </c>
      <c r="G2228" t="s">
        <v>12</v>
      </c>
      <c r="H2228">
        <v>778</v>
      </c>
      <c r="I2228" t="s">
        <v>5843</v>
      </c>
      <c r="J2228">
        <v>100000</v>
      </c>
      <c r="K2228">
        <v>15691.17</v>
      </c>
      <c r="L2228">
        <v>0.26950000000000002</v>
      </c>
      <c r="M2228" s="63">
        <v>45424</v>
      </c>
      <c r="N2228" s="63">
        <v>45484</v>
      </c>
      <c r="O2228">
        <v>60</v>
      </c>
      <c r="P2228" t="s">
        <v>8799</v>
      </c>
      <c r="Q2228">
        <v>0</v>
      </c>
      <c r="R2228">
        <v>0</v>
      </c>
      <c r="S2228">
        <v>0</v>
      </c>
      <c r="T2228">
        <v>0</v>
      </c>
      <c r="U2228">
        <v>0</v>
      </c>
      <c r="V2228">
        <v>0</v>
      </c>
      <c r="W2228">
        <v>0</v>
      </c>
      <c r="X2228" s="1">
        <v>45473</v>
      </c>
      <c r="Y2228" s="1">
        <v>44445</v>
      </c>
      <c r="Z2228" t="s">
        <v>35</v>
      </c>
      <c r="AA2228" t="s">
        <v>102</v>
      </c>
    </row>
    <row r="2229" spans="1:27" x14ac:dyDescent="0.25">
      <c r="A2229" t="s">
        <v>2834</v>
      </c>
      <c r="B2229" t="s">
        <v>4221</v>
      </c>
      <c r="C2229" t="s">
        <v>27</v>
      </c>
      <c r="D2229" t="s">
        <v>35</v>
      </c>
      <c r="E2229" t="s">
        <v>155</v>
      </c>
      <c r="F2229" t="s">
        <v>14</v>
      </c>
      <c r="G2229" t="s">
        <v>15</v>
      </c>
      <c r="H2229">
        <v>778</v>
      </c>
      <c r="I2229" t="s">
        <v>5842</v>
      </c>
      <c r="J2229">
        <v>100000</v>
      </c>
      <c r="K2229">
        <v>3709.75</v>
      </c>
      <c r="L2229">
        <v>0.26950000000000002</v>
      </c>
      <c r="M2229" s="63">
        <v>45414</v>
      </c>
      <c r="N2229" s="63">
        <v>45474</v>
      </c>
      <c r="O2229">
        <v>60</v>
      </c>
      <c r="P2229" t="s">
        <v>8799</v>
      </c>
      <c r="Q2229">
        <v>0</v>
      </c>
      <c r="R2229">
        <v>0</v>
      </c>
      <c r="S2229">
        <v>0</v>
      </c>
      <c r="T2229">
        <v>0</v>
      </c>
      <c r="U2229">
        <v>0</v>
      </c>
      <c r="V2229">
        <v>0</v>
      </c>
      <c r="W2229">
        <v>0</v>
      </c>
      <c r="X2229" s="1">
        <v>45473</v>
      </c>
      <c r="Y2229" s="1">
        <v>42907</v>
      </c>
      <c r="Z2229" t="s">
        <v>35</v>
      </c>
      <c r="AA2229" t="s">
        <v>102</v>
      </c>
    </row>
    <row r="2230" spans="1:27" x14ac:dyDescent="0.25">
      <c r="A2230" t="s">
        <v>2834</v>
      </c>
      <c r="B2230" t="s">
        <v>4220</v>
      </c>
      <c r="C2230" t="s">
        <v>27</v>
      </c>
      <c r="D2230" t="s">
        <v>35</v>
      </c>
      <c r="E2230" t="s">
        <v>155</v>
      </c>
      <c r="F2230" t="s">
        <v>14</v>
      </c>
      <c r="G2230" t="s">
        <v>16</v>
      </c>
      <c r="H2230">
        <v>778</v>
      </c>
      <c r="I2230" t="s">
        <v>5842</v>
      </c>
      <c r="J2230">
        <v>100000</v>
      </c>
      <c r="K2230">
        <v>2515.59</v>
      </c>
      <c r="L2230">
        <v>0.26950000000000002</v>
      </c>
      <c r="M2230" s="63">
        <v>45470</v>
      </c>
      <c r="N2230" s="63">
        <v>45530</v>
      </c>
      <c r="O2230">
        <v>60</v>
      </c>
      <c r="P2230" t="s">
        <v>8799</v>
      </c>
      <c r="Q2230">
        <v>0</v>
      </c>
      <c r="R2230">
        <v>0</v>
      </c>
      <c r="S2230">
        <v>0</v>
      </c>
      <c r="T2230">
        <v>0</v>
      </c>
      <c r="U2230">
        <v>0</v>
      </c>
      <c r="V2230">
        <v>0</v>
      </c>
      <c r="W2230">
        <v>0</v>
      </c>
      <c r="X2230" s="1">
        <v>45473</v>
      </c>
      <c r="Y2230" s="1">
        <v>43579</v>
      </c>
      <c r="Z2230" t="s">
        <v>35</v>
      </c>
      <c r="AA2230" t="s">
        <v>102</v>
      </c>
    </row>
    <row r="2231" spans="1:27" x14ac:dyDescent="0.25">
      <c r="A2231" t="s">
        <v>2834</v>
      </c>
      <c r="B2231" t="s">
        <v>4224</v>
      </c>
      <c r="C2231" t="s">
        <v>27</v>
      </c>
      <c r="D2231" t="s">
        <v>35</v>
      </c>
      <c r="E2231" t="s">
        <v>155</v>
      </c>
      <c r="F2231" t="s">
        <v>14</v>
      </c>
      <c r="G2231" t="s">
        <v>12</v>
      </c>
      <c r="H2231">
        <v>778</v>
      </c>
      <c r="I2231" t="s">
        <v>5842</v>
      </c>
      <c r="J2231">
        <v>100000</v>
      </c>
      <c r="K2231">
        <v>1086.69</v>
      </c>
      <c r="L2231">
        <v>0.26950000000000002</v>
      </c>
      <c r="M2231" s="63">
        <v>45417</v>
      </c>
      <c r="N2231" s="63">
        <v>45477</v>
      </c>
      <c r="O2231">
        <v>60</v>
      </c>
      <c r="P2231" t="s">
        <v>8799</v>
      </c>
      <c r="Q2231">
        <v>0</v>
      </c>
      <c r="R2231">
        <v>0</v>
      </c>
      <c r="S2231">
        <v>0</v>
      </c>
      <c r="T2231">
        <v>0</v>
      </c>
      <c r="U2231">
        <v>0</v>
      </c>
      <c r="V2231">
        <v>0</v>
      </c>
      <c r="W2231">
        <v>0</v>
      </c>
      <c r="X2231" s="1">
        <v>45473</v>
      </c>
      <c r="Y2231" s="1">
        <v>42793</v>
      </c>
      <c r="Z2231" t="s">
        <v>35</v>
      </c>
      <c r="AA2231" t="s">
        <v>102</v>
      </c>
    </row>
    <row r="2232" spans="1:27" x14ac:dyDescent="0.25">
      <c r="A2232" t="s">
        <v>2834</v>
      </c>
      <c r="B2232" t="s">
        <v>4223</v>
      </c>
      <c r="C2232" t="s">
        <v>27</v>
      </c>
      <c r="D2232" t="s">
        <v>35</v>
      </c>
      <c r="E2232" t="s">
        <v>155</v>
      </c>
      <c r="F2232" t="s">
        <v>14</v>
      </c>
      <c r="G2232" t="s">
        <v>12</v>
      </c>
      <c r="H2232">
        <v>778</v>
      </c>
      <c r="I2232" t="s">
        <v>5842</v>
      </c>
      <c r="J2232">
        <v>100000</v>
      </c>
      <c r="K2232">
        <v>5912.39</v>
      </c>
      <c r="L2232">
        <v>0.26950000000000002</v>
      </c>
      <c r="M2232" s="63">
        <v>45448</v>
      </c>
      <c r="N2232" s="63">
        <v>45508</v>
      </c>
      <c r="O2232">
        <v>60</v>
      </c>
      <c r="P2232" t="s">
        <v>8799</v>
      </c>
      <c r="Q2232">
        <v>0</v>
      </c>
      <c r="R2232">
        <v>0</v>
      </c>
      <c r="S2232">
        <v>0</v>
      </c>
      <c r="T2232">
        <v>0</v>
      </c>
      <c r="U2232">
        <v>0</v>
      </c>
      <c r="V2232">
        <v>0</v>
      </c>
      <c r="W2232">
        <v>0</v>
      </c>
      <c r="X2232" s="1">
        <v>45473</v>
      </c>
      <c r="Y2232" s="1">
        <v>44658</v>
      </c>
      <c r="Z2232" t="s">
        <v>35</v>
      </c>
      <c r="AA2232" t="s">
        <v>102</v>
      </c>
    </row>
    <row r="2233" spans="1:27" x14ac:dyDescent="0.25">
      <c r="A2233" t="s">
        <v>2834</v>
      </c>
      <c r="B2233" t="s">
        <v>4808</v>
      </c>
      <c r="C2233" t="s">
        <v>27</v>
      </c>
      <c r="D2233" t="s">
        <v>35</v>
      </c>
      <c r="E2233" t="s">
        <v>155</v>
      </c>
      <c r="F2233" t="s">
        <v>14</v>
      </c>
      <c r="G2233" t="s">
        <v>13</v>
      </c>
      <c r="H2233">
        <v>778</v>
      </c>
      <c r="I2233" t="s">
        <v>5611</v>
      </c>
      <c r="J2233">
        <v>100000</v>
      </c>
      <c r="K2233">
        <v>6574.92</v>
      </c>
      <c r="L2233">
        <v>0.26950000000000002</v>
      </c>
      <c r="M2233" s="63">
        <v>45443</v>
      </c>
      <c r="N2233" s="63">
        <v>45503</v>
      </c>
      <c r="O2233">
        <v>60</v>
      </c>
      <c r="P2233" t="s">
        <v>8799</v>
      </c>
      <c r="Q2233">
        <v>0</v>
      </c>
      <c r="R2233">
        <v>0</v>
      </c>
      <c r="S2233">
        <v>0</v>
      </c>
      <c r="T2233">
        <v>0</v>
      </c>
      <c r="U2233">
        <v>0</v>
      </c>
      <c r="V2233">
        <v>0</v>
      </c>
      <c r="W2233">
        <v>0</v>
      </c>
      <c r="X2233" s="1">
        <v>45473</v>
      </c>
      <c r="Y2233" s="1">
        <v>45235</v>
      </c>
      <c r="Z2233" t="s">
        <v>35</v>
      </c>
      <c r="AA2233" t="s">
        <v>102</v>
      </c>
    </row>
    <row r="2234" spans="1:27" x14ac:dyDescent="0.25">
      <c r="A2234" t="s">
        <v>2834</v>
      </c>
      <c r="B2234" t="s">
        <v>9161</v>
      </c>
      <c r="C2234" t="s">
        <v>27</v>
      </c>
      <c r="D2234" t="s">
        <v>35</v>
      </c>
      <c r="E2234" t="s">
        <v>155</v>
      </c>
      <c r="F2234" t="s">
        <v>14</v>
      </c>
      <c r="G2234" t="s">
        <v>14</v>
      </c>
      <c r="H2234">
        <v>778</v>
      </c>
      <c r="I2234" t="s">
        <v>5879</v>
      </c>
      <c r="J2234">
        <v>100000</v>
      </c>
      <c r="K2234">
        <v>2420.2199999999998</v>
      </c>
      <c r="L2234">
        <v>0.26950000000000002</v>
      </c>
      <c r="M2234" s="63">
        <v>45429</v>
      </c>
      <c r="N2234" s="63">
        <v>45489</v>
      </c>
      <c r="O2234">
        <v>60</v>
      </c>
      <c r="P2234" t="s">
        <v>8799</v>
      </c>
      <c r="Q2234">
        <v>0</v>
      </c>
      <c r="R2234">
        <v>0</v>
      </c>
      <c r="S2234">
        <v>0</v>
      </c>
      <c r="T2234">
        <v>0</v>
      </c>
      <c r="U2234">
        <v>0</v>
      </c>
      <c r="V2234">
        <v>0</v>
      </c>
      <c r="W2234">
        <v>0</v>
      </c>
      <c r="X2234" s="1">
        <v>45473</v>
      </c>
      <c r="Y2234" s="1">
        <v>44407</v>
      </c>
      <c r="Z2234" t="s">
        <v>35</v>
      </c>
      <c r="AA2234" t="s">
        <v>102</v>
      </c>
    </row>
    <row r="2235" spans="1:27" x14ac:dyDescent="0.25">
      <c r="A2235" t="s">
        <v>1032</v>
      </c>
      <c r="B2235" t="s">
        <v>3808</v>
      </c>
      <c r="C2235" t="s">
        <v>27</v>
      </c>
      <c r="D2235" t="s">
        <v>35</v>
      </c>
      <c r="E2235" t="s">
        <v>155</v>
      </c>
      <c r="F2235" t="s">
        <v>14</v>
      </c>
      <c r="G2235" t="s">
        <v>7</v>
      </c>
      <c r="H2235">
        <v>671</v>
      </c>
      <c r="I2235" t="s">
        <v>5635</v>
      </c>
      <c r="J2235">
        <v>25000</v>
      </c>
      <c r="K2235">
        <v>10746.34</v>
      </c>
      <c r="L2235">
        <v>0.26950000000000002</v>
      </c>
      <c r="M2235" s="63">
        <v>45198</v>
      </c>
      <c r="N2235" s="63">
        <v>45258</v>
      </c>
      <c r="O2235">
        <v>60</v>
      </c>
      <c r="P2235" t="s">
        <v>8799</v>
      </c>
      <c r="Q2235">
        <v>0</v>
      </c>
      <c r="R2235">
        <v>0</v>
      </c>
      <c r="S2235">
        <v>0</v>
      </c>
      <c r="T2235">
        <v>0</v>
      </c>
      <c r="U2235">
        <v>10746.34</v>
      </c>
      <c r="V2235">
        <v>0</v>
      </c>
      <c r="W2235">
        <v>10746.34</v>
      </c>
      <c r="X2235" s="1">
        <v>45473</v>
      </c>
      <c r="Y2235" s="1">
        <v>43781</v>
      </c>
      <c r="Z2235" t="s">
        <v>35</v>
      </c>
      <c r="AA2235" t="s">
        <v>99</v>
      </c>
    </row>
    <row r="2236" spans="1:27" x14ac:dyDescent="0.25">
      <c r="A2236" t="s">
        <v>9078</v>
      </c>
      <c r="B2236" t="s">
        <v>9079</v>
      </c>
      <c r="C2236" t="s">
        <v>27</v>
      </c>
      <c r="D2236" t="s">
        <v>35</v>
      </c>
      <c r="E2236" t="s">
        <v>155</v>
      </c>
      <c r="F2236" t="s">
        <v>9</v>
      </c>
      <c r="G2236" t="s">
        <v>9</v>
      </c>
      <c r="H2236">
        <v>753</v>
      </c>
      <c r="I2236" t="s">
        <v>5961</v>
      </c>
      <c r="J2236">
        <v>45000</v>
      </c>
      <c r="K2236">
        <v>16114.95</v>
      </c>
      <c r="L2236">
        <v>0.26950000000000002</v>
      </c>
      <c r="M2236" s="63">
        <v>45453</v>
      </c>
      <c r="N2236" s="63">
        <v>45498</v>
      </c>
      <c r="O2236">
        <v>45</v>
      </c>
      <c r="P2236" t="s">
        <v>8799</v>
      </c>
      <c r="Q2236">
        <v>0</v>
      </c>
      <c r="R2236">
        <v>0</v>
      </c>
      <c r="S2236">
        <v>0</v>
      </c>
      <c r="T2236">
        <v>0</v>
      </c>
      <c r="U2236">
        <v>0</v>
      </c>
      <c r="V2236">
        <v>0</v>
      </c>
      <c r="W2236">
        <v>0</v>
      </c>
      <c r="X2236" s="1">
        <v>45473</v>
      </c>
      <c r="Y2236" s="1">
        <v>45286</v>
      </c>
      <c r="Z2236" t="s">
        <v>35</v>
      </c>
      <c r="AA2236" t="s">
        <v>100</v>
      </c>
    </row>
    <row r="2237" spans="1:27" x14ac:dyDescent="0.25">
      <c r="A2237" t="s">
        <v>9058</v>
      </c>
      <c r="B2237" t="s">
        <v>9059</v>
      </c>
      <c r="C2237" t="s">
        <v>27</v>
      </c>
      <c r="D2237" t="s">
        <v>35</v>
      </c>
      <c r="E2237" t="s">
        <v>155</v>
      </c>
      <c r="F2237" t="s">
        <v>13</v>
      </c>
      <c r="G2237" t="s">
        <v>13</v>
      </c>
      <c r="H2237">
        <v>804</v>
      </c>
      <c r="I2237" t="s">
        <v>6006</v>
      </c>
      <c r="J2237">
        <v>10000</v>
      </c>
      <c r="K2237">
        <v>9018</v>
      </c>
      <c r="L2237">
        <v>0.26950000000000002</v>
      </c>
      <c r="M2237" s="63">
        <v>45462</v>
      </c>
      <c r="N2237" s="63">
        <v>45507</v>
      </c>
      <c r="O2237">
        <v>45</v>
      </c>
      <c r="P2237" t="s">
        <v>8799</v>
      </c>
      <c r="Q2237">
        <v>0</v>
      </c>
      <c r="R2237">
        <v>0</v>
      </c>
      <c r="S2237">
        <v>0</v>
      </c>
      <c r="T2237">
        <v>0</v>
      </c>
      <c r="U2237">
        <v>0</v>
      </c>
      <c r="V2237">
        <v>0</v>
      </c>
      <c r="W2237">
        <v>0</v>
      </c>
      <c r="X2237" s="1">
        <v>45473</v>
      </c>
      <c r="Y2237" s="1">
        <v>45256</v>
      </c>
      <c r="Z2237" t="s">
        <v>35</v>
      </c>
      <c r="AA2237" t="s">
        <v>102</v>
      </c>
    </row>
    <row r="2238" spans="1:27" x14ac:dyDescent="0.25">
      <c r="A2238" t="s">
        <v>274</v>
      </c>
      <c r="B2238" t="s">
        <v>3583</v>
      </c>
      <c r="C2238" t="s">
        <v>27</v>
      </c>
      <c r="D2238" t="s">
        <v>35</v>
      </c>
      <c r="E2238" t="s">
        <v>155</v>
      </c>
      <c r="F2238" t="s">
        <v>13</v>
      </c>
      <c r="G2238" t="s">
        <v>7</v>
      </c>
      <c r="H2238">
        <v>609</v>
      </c>
      <c r="I2238" t="s">
        <v>5859</v>
      </c>
      <c r="J2238">
        <v>40000</v>
      </c>
      <c r="K2238">
        <v>3867.16</v>
      </c>
      <c r="L2238">
        <v>0.26950000000000002</v>
      </c>
      <c r="M2238" s="63">
        <v>45068</v>
      </c>
      <c r="N2238" s="63">
        <v>45113</v>
      </c>
      <c r="O2238">
        <v>45</v>
      </c>
      <c r="P2238" t="s">
        <v>8799</v>
      </c>
      <c r="Q2238">
        <v>0</v>
      </c>
      <c r="R2238">
        <v>0</v>
      </c>
      <c r="S2238">
        <v>0</v>
      </c>
      <c r="T2238">
        <v>0</v>
      </c>
      <c r="U2238">
        <v>0</v>
      </c>
      <c r="V2238">
        <v>5991.82</v>
      </c>
      <c r="W2238">
        <v>5991.82</v>
      </c>
      <c r="X2238" s="1">
        <v>45473</v>
      </c>
      <c r="Y2238" s="1">
        <v>43914</v>
      </c>
      <c r="Z2238" t="s">
        <v>35</v>
      </c>
      <c r="AA2238" t="s">
        <v>101</v>
      </c>
    </row>
    <row r="2239" spans="1:27" x14ac:dyDescent="0.25">
      <c r="A2239" t="s">
        <v>2720</v>
      </c>
      <c r="B2239" t="s">
        <v>3930</v>
      </c>
      <c r="C2239" t="s">
        <v>27</v>
      </c>
      <c r="D2239" t="s">
        <v>35</v>
      </c>
      <c r="E2239" t="s">
        <v>155</v>
      </c>
      <c r="F2239" t="s">
        <v>12</v>
      </c>
      <c r="G2239" t="s">
        <v>18</v>
      </c>
      <c r="H2239">
        <v>745</v>
      </c>
      <c r="I2239" t="s">
        <v>5833</v>
      </c>
      <c r="J2239">
        <v>65000</v>
      </c>
      <c r="K2239">
        <v>15.95</v>
      </c>
      <c r="L2239">
        <v>0.26950000000000002</v>
      </c>
      <c r="M2239" s="63">
        <v>45456</v>
      </c>
      <c r="N2239" s="63">
        <v>45501</v>
      </c>
      <c r="O2239">
        <v>45</v>
      </c>
      <c r="P2239" t="s">
        <v>8799</v>
      </c>
      <c r="Q2239">
        <v>0</v>
      </c>
      <c r="R2239">
        <v>0</v>
      </c>
      <c r="S2239">
        <v>0</v>
      </c>
      <c r="T2239">
        <v>0</v>
      </c>
      <c r="U2239">
        <v>0</v>
      </c>
      <c r="V2239">
        <v>0</v>
      </c>
      <c r="W2239">
        <v>0</v>
      </c>
      <c r="X2239" s="1">
        <v>45473</v>
      </c>
      <c r="Y2239" s="1">
        <v>43139</v>
      </c>
      <c r="Z2239" t="s">
        <v>35</v>
      </c>
      <c r="AA2239" t="s">
        <v>101</v>
      </c>
    </row>
    <row r="2240" spans="1:27" x14ac:dyDescent="0.25">
      <c r="A2240" t="s">
        <v>2720</v>
      </c>
      <c r="B2240" t="s">
        <v>3928</v>
      </c>
      <c r="C2240" t="s">
        <v>27</v>
      </c>
      <c r="D2240" t="s">
        <v>35</v>
      </c>
      <c r="E2240" t="s">
        <v>155</v>
      </c>
      <c r="F2240" t="s">
        <v>12</v>
      </c>
      <c r="G2240" t="s">
        <v>4</v>
      </c>
      <c r="H2240">
        <v>745</v>
      </c>
      <c r="I2240" t="s">
        <v>5833</v>
      </c>
      <c r="J2240">
        <v>65000</v>
      </c>
      <c r="K2240">
        <v>8802.86</v>
      </c>
      <c r="L2240">
        <v>0.26950000000000002</v>
      </c>
      <c r="M2240" s="63">
        <v>45469</v>
      </c>
      <c r="N2240" s="63">
        <v>45514</v>
      </c>
      <c r="O2240">
        <v>45</v>
      </c>
      <c r="P2240" t="s">
        <v>8799</v>
      </c>
      <c r="Q2240">
        <v>0</v>
      </c>
      <c r="R2240">
        <v>0</v>
      </c>
      <c r="S2240">
        <v>0</v>
      </c>
      <c r="T2240">
        <v>0</v>
      </c>
      <c r="U2240">
        <v>0</v>
      </c>
      <c r="V2240">
        <v>0</v>
      </c>
      <c r="W2240">
        <v>0</v>
      </c>
      <c r="X2240" s="1">
        <v>45473</v>
      </c>
      <c r="Y2240" s="1">
        <v>44710</v>
      </c>
      <c r="Z2240" t="s">
        <v>35</v>
      </c>
      <c r="AA2240" t="s">
        <v>101</v>
      </c>
    </row>
    <row r="2241" spans="1:27" x14ac:dyDescent="0.25">
      <c r="A2241" t="s">
        <v>2720</v>
      </c>
      <c r="B2241" t="s">
        <v>3929</v>
      </c>
      <c r="C2241" t="s">
        <v>27</v>
      </c>
      <c r="D2241" t="s">
        <v>35</v>
      </c>
      <c r="E2241" t="s">
        <v>155</v>
      </c>
      <c r="F2241" t="s">
        <v>12</v>
      </c>
      <c r="G2241" t="s">
        <v>9</v>
      </c>
      <c r="H2241">
        <v>745</v>
      </c>
      <c r="I2241" t="s">
        <v>5834</v>
      </c>
      <c r="J2241">
        <v>65000</v>
      </c>
      <c r="K2241">
        <v>34652.639999999999</v>
      </c>
      <c r="L2241">
        <v>0.26950000000000002</v>
      </c>
      <c r="M2241" s="63">
        <v>45433</v>
      </c>
      <c r="N2241" s="63">
        <v>45478</v>
      </c>
      <c r="O2241">
        <v>45</v>
      </c>
      <c r="P2241" t="s">
        <v>8799</v>
      </c>
      <c r="Q2241">
        <v>0</v>
      </c>
      <c r="R2241">
        <v>0</v>
      </c>
      <c r="S2241">
        <v>0</v>
      </c>
      <c r="T2241">
        <v>0</v>
      </c>
      <c r="U2241">
        <v>0</v>
      </c>
      <c r="V2241">
        <v>0</v>
      </c>
      <c r="W2241">
        <v>0</v>
      </c>
      <c r="X2241" s="1">
        <v>45473</v>
      </c>
      <c r="Y2241" s="1">
        <v>42902</v>
      </c>
      <c r="Z2241" t="s">
        <v>35</v>
      </c>
      <c r="AA2241" t="s">
        <v>101</v>
      </c>
    </row>
    <row r="2242" spans="1:27" x14ac:dyDescent="0.25">
      <c r="A2242" t="s">
        <v>2730</v>
      </c>
      <c r="B2242" t="s">
        <v>3959</v>
      </c>
      <c r="C2242" t="s">
        <v>27</v>
      </c>
      <c r="D2242" t="s">
        <v>35</v>
      </c>
      <c r="E2242" t="s">
        <v>155</v>
      </c>
      <c r="F2242" t="s">
        <v>12</v>
      </c>
      <c r="G2242" t="s">
        <v>5</v>
      </c>
      <c r="H2242">
        <v>829</v>
      </c>
      <c r="I2242" t="s">
        <v>8992</v>
      </c>
      <c r="J2242">
        <v>50000</v>
      </c>
      <c r="K2242">
        <v>11500.72</v>
      </c>
      <c r="L2242">
        <v>0.26950000000000002</v>
      </c>
      <c r="M2242" s="63">
        <v>45461</v>
      </c>
      <c r="N2242" s="63">
        <v>45491</v>
      </c>
      <c r="O2242">
        <v>30</v>
      </c>
      <c r="P2242" t="s">
        <v>8799</v>
      </c>
      <c r="Q2242">
        <v>0</v>
      </c>
      <c r="R2242">
        <v>0</v>
      </c>
      <c r="S2242">
        <v>0</v>
      </c>
      <c r="T2242">
        <v>0</v>
      </c>
      <c r="U2242">
        <v>0</v>
      </c>
      <c r="V2242">
        <v>0</v>
      </c>
      <c r="W2242">
        <v>0</v>
      </c>
      <c r="X2242" s="1">
        <v>45473</v>
      </c>
      <c r="Y2242" s="1">
        <v>44920</v>
      </c>
      <c r="Z2242" t="s">
        <v>35</v>
      </c>
      <c r="AA2242" t="s">
        <v>100</v>
      </c>
    </row>
    <row r="2243" spans="1:27" x14ac:dyDescent="0.25">
      <c r="A2243" t="s">
        <v>9074</v>
      </c>
      <c r="B2243" t="s">
        <v>9075</v>
      </c>
      <c r="C2243" t="s">
        <v>27</v>
      </c>
      <c r="D2243" t="s">
        <v>35</v>
      </c>
      <c r="E2243" t="s">
        <v>155</v>
      </c>
      <c r="F2243" t="s">
        <v>9</v>
      </c>
      <c r="G2243" t="s">
        <v>9</v>
      </c>
      <c r="H2243">
        <v>747</v>
      </c>
      <c r="I2243" t="s">
        <v>5915</v>
      </c>
      <c r="J2243">
        <v>95000</v>
      </c>
      <c r="K2243">
        <v>85821.53</v>
      </c>
      <c r="L2243">
        <v>0.26950000000000002</v>
      </c>
      <c r="M2243" s="63">
        <v>45454</v>
      </c>
      <c r="N2243" s="63">
        <v>45499</v>
      </c>
      <c r="O2243">
        <v>45</v>
      </c>
      <c r="P2243" t="s">
        <v>8799</v>
      </c>
      <c r="Q2243">
        <v>0</v>
      </c>
      <c r="R2243">
        <v>0</v>
      </c>
      <c r="S2243">
        <v>0</v>
      </c>
      <c r="T2243">
        <v>0</v>
      </c>
      <c r="U2243">
        <v>0</v>
      </c>
      <c r="V2243">
        <v>0</v>
      </c>
      <c r="W2243">
        <v>0</v>
      </c>
      <c r="X2243" s="1">
        <v>45473</v>
      </c>
      <c r="Y2243" s="1">
        <v>45277</v>
      </c>
      <c r="Z2243" t="s">
        <v>35</v>
      </c>
      <c r="AA2243" t="s">
        <v>101</v>
      </c>
    </row>
    <row r="2244" spans="1:27" x14ac:dyDescent="0.25">
      <c r="A2244" t="s">
        <v>4736</v>
      </c>
      <c r="B2244" t="s">
        <v>4737</v>
      </c>
      <c r="C2244" t="s">
        <v>27</v>
      </c>
      <c r="D2244" t="s">
        <v>35</v>
      </c>
      <c r="E2244" t="s">
        <v>155</v>
      </c>
      <c r="F2244" t="s">
        <v>9</v>
      </c>
      <c r="G2244" t="s">
        <v>9</v>
      </c>
      <c r="H2244">
        <v>783</v>
      </c>
      <c r="I2244" t="s">
        <v>5831</v>
      </c>
      <c r="J2244">
        <v>75000</v>
      </c>
      <c r="K2244">
        <v>71816.399999999994</v>
      </c>
      <c r="L2244">
        <v>0.26950000000000002</v>
      </c>
      <c r="M2244" s="63">
        <v>45450</v>
      </c>
      <c r="N2244" s="63">
        <v>45495</v>
      </c>
      <c r="O2244">
        <v>45</v>
      </c>
      <c r="P2244" t="s">
        <v>8799</v>
      </c>
      <c r="Q2244">
        <v>0</v>
      </c>
      <c r="R2244">
        <v>0</v>
      </c>
      <c r="S2244">
        <v>0</v>
      </c>
      <c r="T2244">
        <v>0</v>
      </c>
      <c r="U2244">
        <v>0</v>
      </c>
      <c r="V2244">
        <v>0</v>
      </c>
      <c r="W2244">
        <v>0</v>
      </c>
      <c r="X2244" s="1">
        <v>45473</v>
      </c>
      <c r="Y2244" s="1">
        <v>45214</v>
      </c>
      <c r="Z2244" t="s">
        <v>35</v>
      </c>
      <c r="AA2244" t="s">
        <v>101</v>
      </c>
    </row>
    <row r="2245" spans="1:27" x14ac:dyDescent="0.25">
      <c r="A2245" t="s">
        <v>2711</v>
      </c>
      <c r="B2245" t="s">
        <v>3907</v>
      </c>
      <c r="C2245" t="s">
        <v>27</v>
      </c>
      <c r="D2245" t="s">
        <v>35</v>
      </c>
      <c r="E2245" t="s">
        <v>155</v>
      </c>
      <c r="F2245" t="s">
        <v>14</v>
      </c>
      <c r="G2245" t="s">
        <v>12</v>
      </c>
      <c r="H2245">
        <v>667</v>
      </c>
      <c r="I2245" t="s">
        <v>5867</v>
      </c>
      <c r="J2245">
        <v>40000</v>
      </c>
      <c r="K2245">
        <v>3010.15</v>
      </c>
      <c r="L2245">
        <v>0.26950000000000002</v>
      </c>
      <c r="M2245" s="63">
        <v>45436</v>
      </c>
      <c r="N2245" s="63">
        <v>45481</v>
      </c>
      <c r="O2245">
        <v>45</v>
      </c>
      <c r="P2245" t="s">
        <v>8799</v>
      </c>
      <c r="Q2245">
        <v>0</v>
      </c>
      <c r="R2245">
        <v>0</v>
      </c>
      <c r="S2245">
        <v>0</v>
      </c>
      <c r="T2245">
        <v>0</v>
      </c>
      <c r="U2245">
        <v>0</v>
      </c>
      <c r="V2245">
        <v>0</v>
      </c>
      <c r="W2245">
        <v>0</v>
      </c>
      <c r="X2245" s="1">
        <v>45473</v>
      </c>
      <c r="Y2245" s="1">
        <v>43647</v>
      </c>
      <c r="Z2245" t="s">
        <v>35</v>
      </c>
      <c r="AA2245" t="s">
        <v>101</v>
      </c>
    </row>
    <row r="2246" spans="1:27" x14ac:dyDescent="0.25">
      <c r="A2246" t="s">
        <v>2711</v>
      </c>
      <c r="B2246" t="s">
        <v>3906</v>
      </c>
      <c r="C2246" t="s">
        <v>27</v>
      </c>
      <c r="D2246" t="s">
        <v>35</v>
      </c>
      <c r="E2246" t="s">
        <v>155</v>
      </c>
      <c r="F2246" t="s">
        <v>14</v>
      </c>
      <c r="G2246" t="s">
        <v>5</v>
      </c>
      <c r="H2246">
        <v>667</v>
      </c>
      <c r="I2246" t="s">
        <v>5867</v>
      </c>
      <c r="J2246">
        <v>40000</v>
      </c>
      <c r="K2246">
        <v>6519.04</v>
      </c>
      <c r="L2246">
        <v>0.26950000000000002</v>
      </c>
      <c r="M2246" s="63">
        <v>45431</v>
      </c>
      <c r="N2246" s="63">
        <v>45476</v>
      </c>
      <c r="O2246">
        <v>45</v>
      </c>
      <c r="P2246" t="s">
        <v>8799</v>
      </c>
      <c r="Q2246">
        <v>0</v>
      </c>
      <c r="R2246">
        <v>0</v>
      </c>
      <c r="S2246">
        <v>0</v>
      </c>
      <c r="T2246">
        <v>0</v>
      </c>
      <c r="U2246">
        <v>0</v>
      </c>
      <c r="V2246">
        <v>0</v>
      </c>
      <c r="W2246">
        <v>0</v>
      </c>
      <c r="X2246" s="1">
        <v>45473</v>
      </c>
      <c r="Y2246" s="1">
        <v>43647</v>
      </c>
      <c r="Z2246" t="s">
        <v>35</v>
      </c>
      <c r="AA2246" t="s">
        <v>101</v>
      </c>
    </row>
    <row r="2247" spans="1:27" x14ac:dyDescent="0.25">
      <c r="A2247" t="s">
        <v>2711</v>
      </c>
      <c r="B2247" t="s">
        <v>3908</v>
      </c>
      <c r="C2247" t="s">
        <v>27</v>
      </c>
      <c r="D2247" t="s">
        <v>35</v>
      </c>
      <c r="E2247" t="s">
        <v>155</v>
      </c>
      <c r="F2247" t="s">
        <v>14</v>
      </c>
      <c r="G2247" t="s">
        <v>3</v>
      </c>
      <c r="H2247">
        <v>667</v>
      </c>
      <c r="I2247" t="s">
        <v>5868</v>
      </c>
      <c r="J2247">
        <v>40000</v>
      </c>
      <c r="K2247">
        <v>233.75</v>
      </c>
      <c r="L2247">
        <v>0.26950000000000002</v>
      </c>
      <c r="M2247" s="63">
        <v>45435</v>
      </c>
      <c r="N2247" s="63">
        <v>45480</v>
      </c>
      <c r="O2247">
        <v>45</v>
      </c>
      <c r="P2247" t="s">
        <v>8799</v>
      </c>
      <c r="Q2247">
        <v>0</v>
      </c>
      <c r="R2247">
        <v>0</v>
      </c>
      <c r="S2247">
        <v>0</v>
      </c>
      <c r="T2247">
        <v>0</v>
      </c>
      <c r="U2247">
        <v>0</v>
      </c>
      <c r="V2247">
        <v>0</v>
      </c>
      <c r="W2247">
        <v>0</v>
      </c>
      <c r="X2247" s="1">
        <v>45473</v>
      </c>
      <c r="Y2247" s="1">
        <v>43647</v>
      </c>
      <c r="Z2247" t="s">
        <v>35</v>
      </c>
      <c r="AA2247" t="s">
        <v>101</v>
      </c>
    </row>
    <row r="2248" spans="1:27" x14ac:dyDescent="0.25">
      <c r="A2248" t="s">
        <v>2711</v>
      </c>
      <c r="B2248" t="s">
        <v>3905</v>
      </c>
      <c r="C2248" t="s">
        <v>27</v>
      </c>
      <c r="D2248" t="s">
        <v>35</v>
      </c>
      <c r="E2248" t="s">
        <v>155</v>
      </c>
      <c r="F2248" t="s">
        <v>14</v>
      </c>
      <c r="G2248" t="s">
        <v>7</v>
      </c>
      <c r="H2248">
        <v>667</v>
      </c>
      <c r="I2248" t="s">
        <v>5856</v>
      </c>
      <c r="J2248">
        <v>40000</v>
      </c>
      <c r="K2248">
        <v>20474.52</v>
      </c>
      <c r="L2248">
        <v>0.26950000000000002</v>
      </c>
      <c r="M2248" s="63">
        <v>45430</v>
      </c>
      <c r="N2248" s="63">
        <v>45475</v>
      </c>
      <c r="O2248">
        <v>45</v>
      </c>
      <c r="P2248" t="s">
        <v>8799</v>
      </c>
      <c r="Q2248">
        <v>0</v>
      </c>
      <c r="R2248">
        <v>0</v>
      </c>
      <c r="S2248">
        <v>0</v>
      </c>
      <c r="T2248">
        <v>0</v>
      </c>
      <c r="U2248">
        <v>0</v>
      </c>
      <c r="V2248">
        <v>0</v>
      </c>
      <c r="W2248">
        <v>0</v>
      </c>
      <c r="X2248" s="1">
        <v>45473</v>
      </c>
      <c r="Y2248" s="1">
        <v>43647</v>
      </c>
      <c r="Z2248" t="s">
        <v>35</v>
      </c>
      <c r="AA2248" t="s">
        <v>101</v>
      </c>
    </row>
    <row r="2249" spans="1:27" x14ac:dyDescent="0.25">
      <c r="A2249" t="s">
        <v>2711</v>
      </c>
      <c r="B2249" t="s">
        <v>9159</v>
      </c>
      <c r="C2249" t="s">
        <v>27</v>
      </c>
      <c r="D2249" t="s">
        <v>35</v>
      </c>
      <c r="E2249" t="s">
        <v>155</v>
      </c>
      <c r="F2249" t="s">
        <v>14</v>
      </c>
      <c r="G2249" t="s">
        <v>13</v>
      </c>
      <c r="H2249">
        <v>667</v>
      </c>
      <c r="I2249" t="s">
        <v>5700</v>
      </c>
      <c r="J2249">
        <v>40000</v>
      </c>
      <c r="K2249">
        <v>2252.69</v>
      </c>
      <c r="L2249">
        <v>0.26950000000000002</v>
      </c>
      <c r="M2249" s="63">
        <v>45445</v>
      </c>
      <c r="N2249" s="63">
        <v>45490</v>
      </c>
      <c r="O2249">
        <v>45</v>
      </c>
      <c r="P2249" t="s">
        <v>8799</v>
      </c>
      <c r="Q2249">
        <v>0</v>
      </c>
      <c r="R2249">
        <v>0</v>
      </c>
      <c r="S2249">
        <v>0</v>
      </c>
      <c r="T2249">
        <v>0</v>
      </c>
      <c r="U2249">
        <v>0</v>
      </c>
      <c r="V2249">
        <v>0</v>
      </c>
      <c r="W2249">
        <v>0</v>
      </c>
      <c r="X2249" s="1">
        <v>45473</v>
      </c>
      <c r="Y2249" s="1">
        <v>44502</v>
      </c>
      <c r="Z2249" t="s">
        <v>35</v>
      </c>
      <c r="AA2249" t="s">
        <v>101</v>
      </c>
    </row>
    <row r="2250" spans="1:27" x14ac:dyDescent="0.25">
      <c r="A2250" t="s">
        <v>1034</v>
      </c>
      <c r="B2250" t="s">
        <v>3810</v>
      </c>
      <c r="C2250" t="s">
        <v>27</v>
      </c>
      <c r="D2250" t="s">
        <v>35</v>
      </c>
      <c r="E2250" t="s">
        <v>155</v>
      </c>
      <c r="F2250" t="s">
        <v>14</v>
      </c>
      <c r="G2250" t="s">
        <v>7</v>
      </c>
      <c r="H2250">
        <v>588</v>
      </c>
      <c r="I2250" t="s">
        <v>5915</v>
      </c>
      <c r="J2250">
        <v>90000</v>
      </c>
      <c r="K2250">
        <v>30121.19</v>
      </c>
      <c r="L2250">
        <v>0.26950000000000002</v>
      </c>
      <c r="M2250" s="63">
        <v>45453</v>
      </c>
      <c r="N2250" s="63">
        <v>45483</v>
      </c>
      <c r="O2250">
        <v>30</v>
      </c>
      <c r="P2250" t="s">
        <v>8799</v>
      </c>
      <c r="Q2250">
        <v>0</v>
      </c>
      <c r="R2250">
        <v>0</v>
      </c>
      <c r="S2250">
        <v>0</v>
      </c>
      <c r="T2250">
        <v>0</v>
      </c>
      <c r="U2250">
        <v>0</v>
      </c>
      <c r="V2250">
        <v>0</v>
      </c>
      <c r="W2250">
        <v>0</v>
      </c>
      <c r="X2250" s="1">
        <v>45473</v>
      </c>
      <c r="Y2250" s="1">
        <v>43455</v>
      </c>
      <c r="Z2250" t="s">
        <v>35</v>
      </c>
      <c r="AA2250" t="s">
        <v>101</v>
      </c>
    </row>
    <row r="2251" spans="1:27" x14ac:dyDescent="0.25">
      <c r="A2251" t="s">
        <v>2747</v>
      </c>
      <c r="B2251" t="s">
        <v>3997</v>
      </c>
      <c r="C2251" t="s">
        <v>27</v>
      </c>
      <c r="D2251" t="s">
        <v>35</v>
      </c>
      <c r="E2251" t="s">
        <v>155</v>
      </c>
      <c r="F2251" t="s">
        <v>4</v>
      </c>
      <c r="G2251" t="s">
        <v>7</v>
      </c>
      <c r="H2251">
        <v>453</v>
      </c>
      <c r="I2251" t="s">
        <v>5887</v>
      </c>
      <c r="J2251">
        <v>70000</v>
      </c>
      <c r="K2251">
        <v>2709.74</v>
      </c>
      <c r="L2251">
        <v>0.26950000000000002</v>
      </c>
      <c r="M2251" s="63">
        <v>45447</v>
      </c>
      <c r="N2251" s="63">
        <v>45477</v>
      </c>
      <c r="O2251">
        <v>30</v>
      </c>
      <c r="P2251" t="s">
        <v>8799</v>
      </c>
      <c r="Q2251">
        <v>0</v>
      </c>
      <c r="R2251">
        <v>0</v>
      </c>
      <c r="S2251">
        <v>0</v>
      </c>
      <c r="T2251">
        <v>0</v>
      </c>
      <c r="U2251">
        <v>0</v>
      </c>
      <c r="V2251">
        <v>0</v>
      </c>
      <c r="W2251">
        <v>0</v>
      </c>
      <c r="X2251" s="1">
        <v>45473</v>
      </c>
      <c r="Y2251" s="1">
        <v>43862</v>
      </c>
      <c r="Z2251" t="s">
        <v>35</v>
      </c>
      <c r="AA2251" t="s">
        <v>101</v>
      </c>
    </row>
    <row r="2252" spans="1:27" x14ac:dyDescent="0.25">
      <c r="A2252" t="s">
        <v>2747</v>
      </c>
      <c r="B2252" t="s">
        <v>3999</v>
      </c>
      <c r="C2252" t="s">
        <v>27</v>
      </c>
      <c r="D2252" t="s">
        <v>35</v>
      </c>
      <c r="E2252" t="s">
        <v>155</v>
      </c>
      <c r="F2252" t="s">
        <v>4</v>
      </c>
      <c r="G2252" t="s">
        <v>11</v>
      </c>
      <c r="H2252">
        <v>453</v>
      </c>
      <c r="I2252" t="s">
        <v>5863</v>
      </c>
      <c r="J2252">
        <v>70000</v>
      </c>
      <c r="K2252">
        <v>385.55</v>
      </c>
      <c r="L2252">
        <v>0.26950000000000002</v>
      </c>
      <c r="M2252" s="63">
        <v>45456</v>
      </c>
      <c r="N2252" s="63">
        <v>45486</v>
      </c>
      <c r="O2252">
        <v>30</v>
      </c>
      <c r="P2252" t="s">
        <v>8799</v>
      </c>
      <c r="Q2252">
        <v>0</v>
      </c>
      <c r="R2252">
        <v>0</v>
      </c>
      <c r="S2252">
        <v>0</v>
      </c>
      <c r="T2252">
        <v>0</v>
      </c>
      <c r="U2252">
        <v>0</v>
      </c>
      <c r="V2252">
        <v>0</v>
      </c>
      <c r="W2252">
        <v>0</v>
      </c>
      <c r="X2252" s="1">
        <v>45473</v>
      </c>
      <c r="Y2252" s="1">
        <v>43862</v>
      </c>
      <c r="Z2252" t="s">
        <v>35</v>
      </c>
      <c r="AA2252" t="s">
        <v>101</v>
      </c>
    </row>
    <row r="2253" spans="1:27" x14ac:dyDescent="0.25">
      <c r="A2253" t="s">
        <v>2747</v>
      </c>
      <c r="B2253" t="s">
        <v>3996</v>
      </c>
      <c r="C2253" t="s">
        <v>27</v>
      </c>
      <c r="D2253" t="s">
        <v>35</v>
      </c>
      <c r="E2253" t="s">
        <v>155</v>
      </c>
      <c r="F2253" t="s">
        <v>4</v>
      </c>
      <c r="G2253" t="s">
        <v>4</v>
      </c>
      <c r="H2253">
        <v>453</v>
      </c>
      <c r="I2253" t="s">
        <v>5906</v>
      </c>
      <c r="J2253">
        <v>70000</v>
      </c>
      <c r="K2253">
        <v>693.44</v>
      </c>
      <c r="L2253">
        <v>0.26950000000000002</v>
      </c>
      <c r="M2253" s="63">
        <v>45460</v>
      </c>
      <c r="N2253" s="63">
        <v>45490</v>
      </c>
      <c r="O2253">
        <v>30</v>
      </c>
      <c r="P2253" t="s">
        <v>8799</v>
      </c>
      <c r="Q2253">
        <v>0</v>
      </c>
      <c r="R2253">
        <v>0</v>
      </c>
      <c r="S2253">
        <v>0</v>
      </c>
      <c r="T2253">
        <v>0</v>
      </c>
      <c r="U2253">
        <v>0</v>
      </c>
      <c r="V2253">
        <v>0</v>
      </c>
      <c r="W2253">
        <v>0</v>
      </c>
      <c r="X2253" s="1">
        <v>45473</v>
      </c>
      <c r="Y2253" s="1">
        <v>45182</v>
      </c>
      <c r="Z2253" t="s">
        <v>35</v>
      </c>
      <c r="AA2253" t="s">
        <v>101</v>
      </c>
    </row>
    <row r="2254" spans="1:27" x14ac:dyDescent="0.25">
      <c r="A2254" t="s">
        <v>2747</v>
      </c>
      <c r="B2254" t="s">
        <v>3995</v>
      </c>
      <c r="C2254" t="s">
        <v>27</v>
      </c>
      <c r="D2254" t="s">
        <v>35</v>
      </c>
      <c r="E2254" t="s">
        <v>155</v>
      </c>
      <c r="F2254" t="s">
        <v>4</v>
      </c>
      <c r="G2254" t="s">
        <v>8</v>
      </c>
      <c r="H2254">
        <v>453</v>
      </c>
      <c r="I2254" t="s">
        <v>5864</v>
      </c>
      <c r="J2254">
        <v>70000</v>
      </c>
      <c r="K2254">
        <v>2736.58</v>
      </c>
      <c r="L2254">
        <v>0.26950000000000002</v>
      </c>
      <c r="M2254" s="63">
        <v>45454</v>
      </c>
      <c r="N2254" s="63">
        <v>45484</v>
      </c>
      <c r="O2254">
        <v>30</v>
      </c>
      <c r="P2254" t="s">
        <v>8799</v>
      </c>
      <c r="Q2254">
        <v>0</v>
      </c>
      <c r="R2254">
        <v>0</v>
      </c>
      <c r="S2254">
        <v>0</v>
      </c>
      <c r="T2254">
        <v>0</v>
      </c>
      <c r="U2254">
        <v>0</v>
      </c>
      <c r="V2254">
        <v>0</v>
      </c>
      <c r="W2254">
        <v>0</v>
      </c>
      <c r="X2254" s="1">
        <v>45473</v>
      </c>
      <c r="Y2254" s="1">
        <v>43862</v>
      </c>
      <c r="Z2254" t="s">
        <v>35</v>
      </c>
      <c r="AA2254" t="s">
        <v>101</v>
      </c>
    </row>
    <row r="2255" spans="1:27" x14ac:dyDescent="0.25">
      <c r="A2255" t="s">
        <v>2747</v>
      </c>
      <c r="B2255" t="s">
        <v>3998</v>
      </c>
      <c r="C2255" t="s">
        <v>27</v>
      </c>
      <c r="D2255" t="s">
        <v>35</v>
      </c>
      <c r="E2255" t="s">
        <v>155</v>
      </c>
      <c r="F2255" t="s">
        <v>4</v>
      </c>
      <c r="G2255" t="s">
        <v>8</v>
      </c>
      <c r="H2255">
        <v>453</v>
      </c>
      <c r="I2255" t="s">
        <v>5863</v>
      </c>
      <c r="J2255">
        <v>70000</v>
      </c>
      <c r="K2255">
        <v>3635.5</v>
      </c>
      <c r="L2255">
        <v>0.26950000000000002</v>
      </c>
      <c r="M2255" s="63">
        <v>45466</v>
      </c>
      <c r="N2255" s="63">
        <v>45496</v>
      </c>
      <c r="O2255">
        <v>30</v>
      </c>
      <c r="P2255" t="s">
        <v>8799</v>
      </c>
      <c r="Q2255">
        <v>0</v>
      </c>
      <c r="R2255">
        <v>0</v>
      </c>
      <c r="S2255">
        <v>0</v>
      </c>
      <c r="T2255">
        <v>0</v>
      </c>
      <c r="U2255">
        <v>0</v>
      </c>
      <c r="V2255">
        <v>0</v>
      </c>
      <c r="W2255">
        <v>0</v>
      </c>
      <c r="X2255" s="1">
        <v>45473</v>
      </c>
      <c r="Y2255" s="1">
        <v>43862</v>
      </c>
      <c r="Z2255" t="s">
        <v>35</v>
      </c>
      <c r="AA2255" t="s">
        <v>101</v>
      </c>
    </row>
    <row r="2256" spans="1:27" x14ac:dyDescent="0.25">
      <c r="A2256" t="s">
        <v>2747</v>
      </c>
      <c r="B2256" t="s">
        <v>3994</v>
      </c>
      <c r="C2256" t="s">
        <v>27</v>
      </c>
      <c r="D2256" t="s">
        <v>35</v>
      </c>
      <c r="E2256" t="s">
        <v>155</v>
      </c>
      <c r="F2256" t="s">
        <v>4</v>
      </c>
      <c r="G2256" t="s">
        <v>9</v>
      </c>
      <c r="H2256">
        <v>453</v>
      </c>
      <c r="I2256" t="s">
        <v>5864</v>
      </c>
      <c r="J2256">
        <v>70000</v>
      </c>
      <c r="K2256">
        <v>5059.45</v>
      </c>
      <c r="L2256">
        <v>0.26950000000000002</v>
      </c>
      <c r="M2256" s="63">
        <v>45454</v>
      </c>
      <c r="N2256" s="63">
        <v>45484</v>
      </c>
      <c r="O2256">
        <v>30</v>
      </c>
      <c r="P2256" t="s">
        <v>8799</v>
      </c>
      <c r="Q2256">
        <v>0</v>
      </c>
      <c r="R2256">
        <v>0</v>
      </c>
      <c r="S2256">
        <v>0</v>
      </c>
      <c r="T2256">
        <v>0</v>
      </c>
      <c r="U2256">
        <v>0</v>
      </c>
      <c r="V2256">
        <v>0</v>
      </c>
      <c r="W2256">
        <v>0</v>
      </c>
      <c r="X2256" s="1">
        <v>45473</v>
      </c>
      <c r="Y2256" s="1">
        <v>43862</v>
      </c>
      <c r="Z2256" t="s">
        <v>35</v>
      </c>
      <c r="AA2256" t="s">
        <v>101</v>
      </c>
    </row>
    <row r="2257" spans="1:27" x14ac:dyDescent="0.25">
      <c r="A2257" t="s">
        <v>2747</v>
      </c>
      <c r="B2257" t="s">
        <v>4801</v>
      </c>
      <c r="C2257" t="s">
        <v>27</v>
      </c>
      <c r="D2257" t="s">
        <v>35</v>
      </c>
      <c r="E2257" t="s">
        <v>155</v>
      </c>
      <c r="F2257" t="s">
        <v>4</v>
      </c>
      <c r="G2257" t="s">
        <v>9</v>
      </c>
      <c r="H2257">
        <v>453</v>
      </c>
      <c r="I2257" t="s">
        <v>5875</v>
      </c>
      <c r="J2257">
        <v>70000</v>
      </c>
      <c r="K2257">
        <v>417.45</v>
      </c>
      <c r="L2257">
        <v>0.26950000000000002</v>
      </c>
      <c r="M2257" s="63">
        <v>45465</v>
      </c>
      <c r="N2257" s="63">
        <v>45495</v>
      </c>
      <c r="O2257">
        <v>30</v>
      </c>
      <c r="P2257" t="s">
        <v>8799</v>
      </c>
      <c r="Q2257">
        <v>0</v>
      </c>
      <c r="R2257">
        <v>0</v>
      </c>
      <c r="S2257">
        <v>0</v>
      </c>
      <c r="T2257">
        <v>0</v>
      </c>
      <c r="U2257">
        <v>0</v>
      </c>
      <c r="V2257">
        <v>0</v>
      </c>
      <c r="W2257">
        <v>0</v>
      </c>
      <c r="X2257" s="1">
        <v>45473</v>
      </c>
      <c r="Y2257" s="1">
        <v>44699</v>
      </c>
      <c r="Z2257" t="s">
        <v>35</v>
      </c>
      <c r="AA2257" t="s">
        <v>101</v>
      </c>
    </row>
    <row r="2258" spans="1:27" x14ac:dyDescent="0.25">
      <c r="A2258" t="s">
        <v>2713</v>
      </c>
      <c r="B2258" t="s">
        <v>3910</v>
      </c>
      <c r="C2258" t="s">
        <v>27</v>
      </c>
      <c r="D2258" t="s">
        <v>35</v>
      </c>
      <c r="E2258" t="s">
        <v>155</v>
      </c>
      <c r="F2258" t="s">
        <v>4</v>
      </c>
      <c r="G2258" t="s">
        <v>15</v>
      </c>
      <c r="H2258">
        <v>839</v>
      </c>
      <c r="I2258" t="s">
        <v>5622</v>
      </c>
      <c r="J2258">
        <v>20000</v>
      </c>
      <c r="K2258">
        <v>5287.59</v>
      </c>
      <c r="L2258">
        <v>0.26950000000000002</v>
      </c>
      <c r="M2258" s="63">
        <v>45458</v>
      </c>
      <c r="N2258" s="63">
        <v>45503</v>
      </c>
      <c r="O2258">
        <v>45</v>
      </c>
      <c r="P2258" t="s">
        <v>8799</v>
      </c>
      <c r="Q2258">
        <v>0</v>
      </c>
      <c r="R2258">
        <v>0</v>
      </c>
      <c r="S2258">
        <v>0</v>
      </c>
      <c r="T2258">
        <v>0</v>
      </c>
      <c r="U2258">
        <v>0</v>
      </c>
      <c r="V2258">
        <v>0</v>
      </c>
      <c r="W2258">
        <v>0</v>
      </c>
      <c r="X2258" s="1">
        <v>45473</v>
      </c>
      <c r="Y2258" s="1">
        <v>44843</v>
      </c>
      <c r="Z2258" t="s">
        <v>35</v>
      </c>
      <c r="AA2258" t="s">
        <v>99</v>
      </c>
    </row>
    <row r="2259" spans="1:27" x14ac:dyDescent="0.25">
      <c r="A2259" t="s">
        <v>4359</v>
      </c>
      <c r="B2259" t="s">
        <v>4360</v>
      </c>
      <c r="C2259" t="s">
        <v>27</v>
      </c>
      <c r="D2259" t="s">
        <v>35</v>
      </c>
      <c r="E2259" t="s">
        <v>155</v>
      </c>
      <c r="F2259" t="s">
        <v>9</v>
      </c>
      <c r="G2259" t="s">
        <v>4</v>
      </c>
      <c r="H2259">
        <v>540</v>
      </c>
      <c r="I2259" t="s">
        <v>6001</v>
      </c>
      <c r="J2259">
        <v>60000</v>
      </c>
      <c r="K2259">
        <v>44946.33</v>
      </c>
      <c r="L2259">
        <v>0.26950000000000002</v>
      </c>
      <c r="M2259" s="63">
        <v>45461</v>
      </c>
      <c r="N2259" s="63">
        <v>45506</v>
      </c>
      <c r="O2259">
        <v>45</v>
      </c>
      <c r="P2259" t="s">
        <v>8799</v>
      </c>
      <c r="Q2259">
        <v>0</v>
      </c>
      <c r="R2259">
        <v>0</v>
      </c>
      <c r="S2259">
        <v>0</v>
      </c>
      <c r="T2259">
        <v>0</v>
      </c>
      <c r="U2259">
        <v>0</v>
      </c>
      <c r="V2259">
        <v>0</v>
      </c>
      <c r="W2259">
        <v>0</v>
      </c>
      <c r="X2259" s="1">
        <v>45473</v>
      </c>
      <c r="Y2259" s="1">
        <v>44839</v>
      </c>
      <c r="Z2259" t="s">
        <v>35</v>
      </c>
      <c r="AA2259" t="s">
        <v>100</v>
      </c>
    </row>
    <row r="2260" spans="1:27" x14ac:dyDescent="0.25">
      <c r="A2260" t="s">
        <v>4359</v>
      </c>
      <c r="B2260" t="s">
        <v>4914</v>
      </c>
      <c r="C2260" t="s">
        <v>27</v>
      </c>
      <c r="D2260" t="s">
        <v>35</v>
      </c>
      <c r="E2260" t="s">
        <v>155</v>
      </c>
      <c r="F2260" t="s">
        <v>9</v>
      </c>
      <c r="G2260" t="s">
        <v>9</v>
      </c>
      <c r="H2260">
        <v>540</v>
      </c>
      <c r="I2260" t="s">
        <v>5974</v>
      </c>
      <c r="J2260">
        <v>60000</v>
      </c>
      <c r="K2260">
        <v>5531.35</v>
      </c>
      <c r="L2260">
        <v>0.26950000000000002</v>
      </c>
      <c r="M2260" s="63">
        <v>45462</v>
      </c>
      <c r="N2260" s="63">
        <v>45507</v>
      </c>
      <c r="O2260">
        <v>45</v>
      </c>
      <c r="P2260" t="s">
        <v>8799</v>
      </c>
      <c r="Q2260">
        <v>0</v>
      </c>
      <c r="R2260">
        <v>0</v>
      </c>
      <c r="S2260">
        <v>0</v>
      </c>
      <c r="T2260">
        <v>0</v>
      </c>
      <c r="U2260">
        <v>0</v>
      </c>
      <c r="V2260">
        <v>0</v>
      </c>
      <c r="W2260">
        <v>0</v>
      </c>
      <c r="X2260" s="1">
        <v>45473</v>
      </c>
      <c r="Y2260" s="1">
        <v>45011</v>
      </c>
      <c r="Z2260" t="s">
        <v>35</v>
      </c>
      <c r="AA2260" t="s">
        <v>100</v>
      </c>
    </row>
    <row r="2261" spans="1:27" x14ac:dyDescent="0.25">
      <c r="A2261" t="s">
        <v>4818</v>
      </c>
      <c r="B2261" t="s">
        <v>4819</v>
      </c>
      <c r="C2261" t="s">
        <v>27</v>
      </c>
      <c r="D2261" t="s">
        <v>35</v>
      </c>
      <c r="E2261" t="s">
        <v>155</v>
      </c>
      <c r="F2261" t="s">
        <v>9</v>
      </c>
      <c r="G2261" t="s">
        <v>9</v>
      </c>
      <c r="H2261">
        <v>712</v>
      </c>
      <c r="I2261" t="s">
        <v>5831</v>
      </c>
      <c r="J2261">
        <v>60000</v>
      </c>
      <c r="K2261">
        <v>58224.24</v>
      </c>
      <c r="L2261">
        <v>0.26950000000000002</v>
      </c>
      <c r="M2261" s="63">
        <v>45453</v>
      </c>
      <c r="N2261" s="63">
        <v>45498</v>
      </c>
      <c r="O2261">
        <v>45</v>
      </c>
      <c r="P2261" t="s">
        <v>8799</v>
      </c>
      <c r="Q2261">
        <v>0</v>
      </c>
      <c r="R2261">
        <v>0</v>
      </c>
      <c r="S2261">
        <v>0</v>
      </c>
      <c r="T2261">
        <v>0</v>
      </c>
      <c r="U2261">
        <v>0</v>
      </c>
      <c r="V2261">
        <v>0</v>
      </c>
      <c r="W2261">
        <v>0</v>
      </c>
      <c r="X2261" s="1">
        <v>45473</v>
      </c>
      <c r="Y2261" s="1">
        <v>45175</v>
      </c>
      <c r="Z2261" t="s">
        <v>35</v>
      </c>
      <c r="AA2261" t="s">
        <v>101</v>
      </c>
    </row>
    <row r="2262" spans="1:27" x14ac:dyDescent="0.25">
      <c r="A2262" t="s">
        <v>2738</v>
      </c>
      <c r="B2262" t="s">
        <v>3575</v>
      </c>
      <c r="C2262" t="s">
        <v>27</v>
      </c>
      <c r="D2262" t="s">
        <v>35</v>
      </c>
      <c r="E2262" t="s">
        <v>155</v>
      </c>
      <c r="F2262" t="s">
        <v>6</v>
      </c>
      <c r="G2262" t="s">
        <v>7</v>
      </c>
      <c r="H2262">
        <v>718</v>
      </c>
      <c r="I2262" t="s">
        <v>5978</v>
      </c>
      <c r="J2262">
        <v>220000</v>
      </c>
      <c r="K2262">
        <v>189517.67</v>
      </c>
      <c r="L2262">
        <v>0.26950000000000002</v>
      </c>
      <c r="M2262" s="63">
        <v>45463</v>
      </c>
      <c r="N2262" s="63">
        <v>45508</v>
      </c>
      <c r="O2262">
        <v>45</v>
      </c>
      <c r="P2262" t="s">
        <v>8799</v>
      </c>
      <c r="Q2262">
        <v>0</v>
      </c>
      <c r="R2262">
        <v>0</v>
      </c>
      <c r="S2262">
        <v>0</v>
      </c>
      <c r="T2262">
        <v>0</v>
      </c>
      <c r="U2262">
        <v>0</v>
      </c>
      <c r="V2262">
        <v>0</v>
      </c>
      <c r="W2262">
        <v>0</v>
      </c>
      <c r="X2262" s="1">
        <v>45473</v>
      </c>
      <c r="Y2262" s="1">
        <v>43615</v>
      </c>
      <c r="Z2262" t="s">
        <v>35</v>
      </c>
      <c r="AA2262" t="s">
        <v>99</v>
      </c>
    </row>
    <row r="2263" spans="1:27" x14ac:dyDescent="0.25">
      <c r="A2263" t="s">
        <v>1382</v>
      </c>
      <c r="B2263" t="s">
        <v>4012</v>
      </c>
      <c r="C2263" t="s">
        <v>27</v>
      </c>
      <c r="D2263" t="s">
        <v>35</v>
      </c>
      <c r="E2263" t="s">
        <v>155</v>
      </c>
      <c r="F2263" t="s">
        <v>7</v>
      </c>
      <c r="G2263" t="s">
        <v>7</v>
      </c>
      <c r="H2263">
        <v>719</v>
      </c>
      <c r="I2263" t="s">
        <v>8928</v>
      </c>
      <c r="J2263">
        <v>20000</v>
      </c>
      <c r="K2263">
        <v>461.12</v>
      </c>
      <c r="L2263">
        <v>0.26950000000000002</v>
      </c>
      <c r="M2263" s="63">
        <v>45130</v>
      </c>
      <c r="N2263" s="63">
        <v>45160</v>
      </c>
      <c r="O2263">
        <v>30</v>
      </c>
      <c r="P2263" t="s">
        <v>8799</v>
      </c>
      <c r="Q2263">
        <v>0</v>
      </c>
      <c r="R2263">
        <v>0</v>
      </c>
      <c r="S2263">
        <v>0</v>
      </c>
      <c r="T2263">
        <v>0</v>
      </c>
      <c r="U2263">
        <v>0</v>
      </c>
      <c r="V2263">
        <v>3145.8</v>
      </c>
      <c r="W2263">
        <v>3145.8</v>
      </c>
      <c r="X2263" s="1">
        <v>45473</v>
      </c>
      <c r="Y2263" s="1">
        <v>43719</v>
      </c>
      <c r="Z2263" t="s">
        <v>35</v>
      </c>
      <c r="AA2263" t="s">
        <v>100</v>
      </c>
    </row>
    <row r="2264" spans="1:27" x14ac:dyDescent="0.25">
      <c r="A2264" t="s">
        <v>2719</v>
      </c>
      <c r="B2264" t="s">
        <v>3927</v>
      </c>
      <c r="C2264" t="s">
        <v>27</v>
      </c>
      <c r="D2264" t="s">
        <v>35</v>
      </c>
      <c r="E2264" t="s">
        <v>155</v>
      </c>
      <c r="F2264" t="s">
        <v>13</v>
      </c>
      <c r="G2264" t="s">
        <v>8</v>
      </c>
      <c r="H2264">
        <v>645</v>
      </c>
      <c r="I2264" t="s">
        <v>5671</v>
      </c>
      <c r="J2264">
        <v>30000</v>
      </c>
      <c r="K2264">
        <v>29479.72</v>
      </c>
      <c r="L2264">
        <v>0.26950000000000002</v>
      </c>
      <c r="M2264" s="63">
        <v>45473</v>
      </c>
      <c r="N2264" s="63">
        <v>45518</v>
      </c>
      <c r="O2264">
        <v>45</v>
      </c>
      <c r="P2264" t="s">
        <v>8799</v>
      </c>
      <c r="Q2264">
        <v>0</v>
      </c>
      <c r="R2264">
        <v>0</v>
      </c>
      <c r="S2264">
        <v>0</v>
      </c>
      <c r="T2264">
        <v>0</v>
      </c>
      <c r="U2264">
        <v>0</v>
      </c>
      <c r="V2264">
        <v>0</v>
      </c>
      <c r="W2264">
        <v>0</v>
      </c>
      <c r="X2264" s="1">
        <v>45473</v>
      </c>
      <c r="Y2264" s="1">
        <v>45101</v>
      </c>
      <c r="Z2264" t="s">
        <v>35</v>
      </c>
      <c r="AA2264" t="s">
        <v>101</v>
      </c>
    </row>
    <row r="2265" spans="1:27" x14ac:dyDescent="0.25">
      <c r="A2265" t="s">
        <v>4355</v>
      </c>
      <c r="B2265" t="s">
        <v>4356</v>
      </c>
      <c r="C2265" t="s">
        <v>27</v>
      </c>
      <c r="D2265" t="s">
        <v>35</v>
      </c>
      <c r="E2265" t="s">
        <v>155</v>
      </c>
      <c r="F2265" t="s">
        <v>9</v>
      </c>
      <c r="G2265" t="s">
        <v>9</v>
      </c>
      <c r="H2265">
        <v>741</v>
      </c>
      <c r="I2265" t="s">
        <v>5831</v>
      </c>
      <c r="J2265">
        <v>35000</v>
      </c>
      <c r="K2265">
        <v>5581.62</v>
      </c>
      <c r="L2265">
        <v>0.26950000000000002</v>
      </c>
      <c r="M2265" s="63">
        <v>45454</v>
      </c>
      <c r="N2265" s="63">
        <v>45499</v>
      </c>
      <c r="O2265">
        <v>45</v>
      </c>
      <c r="P2265" t="s">
        <v>8799</v>
      </c>
      <c r="Q2265">
        <v>0</v>
      </c>
      <c r="R2265">
        <v>0</v>
      </c>
      <c r="S2265">
        <v>0</v>
      </c>
      <c r="T2265">
        <v>0</v>
      </c>
      <c r="U2265">
        <v>0</v>
      </c>
      <c r="V2265">
        <v>0</v>
      </c>
      <c r="W2265">
        <v>0</v>
      </c>
      <c r="X2265" s="1">
        <v>45473</v>
      </c>
      <c r="Y2265" s="1">
        <v>45175</v>
      </c>
      <c r="Z2265" t="s">
        <v>35</v>
      </c>
      <c r="AA2265" t="s">
        <v>101</v>
      </c>
    </row>
    <row r="2266" spans="1:27" x14ac:dyDescent="0.25">
      <c r="A2266" t="s">
        <v>2863</v>
      </c>
      <c r="B2266" t="s">
        <v>4304</v>
      </c>
      <c r="C2266" t="s">
        <v>27</v>
      </c>
      <c r="D2266" t="s">
        <v>35</v>
      </c>
      <c r="E2266" t="s">
        <v>155</v>
      </c>
      <c r="F2266" t="s">
        <v>3</v>
      </c>
      <c r="G2266" t="s">
        <v>16</v>
      </c>
      <c r="H2266">
        <v>606</v>
      </c>
      <c r="I2266" t="s">
        <v>5628</v>
      </c>
      <c r="J2266">
        <v>100000</v>
      </c>
      <c r="K2266">
        <v>60628.480000000003</v>
      </c>
      <c r="L2266">
        <v>0.26950000000000002</v>
      </c>
      <c r="M2266" s="63">
        <v>45449</v>
      </c>
      <c r="N2266" s="63">
        <v>45494</v>
      </c>
      <c r="O2266">
        <v>45</v>
      </c>
      <c r="P2266" t="s">
        <v>8799</v>
      </c>
      <c r="Q2266">
        <v>0</v>
      </c>
      <c r="R2266">
        <v>0</v>
      </c>
      <c r="S2266">
        <v>0</v>
      </c>
      <c r="T2266">
        <v>0</v>
      </c>
      <c r="U2266">
        <v>0</v>
      </c>
      <c r="V2266">
        <v>0</v>
      </c>
      <c r="W2266">
        <v>0</v>
      </c>
      <c r="X2266" s="1">
        <v>45473</v>
      </c>
      <c r="Y2266" s="1">
        <v>45079</v>
      </c>
      <c r="Z2266" t="s">
        <v>35</v>
      </c>
      <c r="AA2266" t="s">
        <v>104</v>
      </c>
    </row>
    <row r="2267" spans="1:27" x14ac:dyDescent="0.25">
      <c r="A2267" t="s">
        <v>4909</v>
      </c>
      <c r="B2267" t="s">
        <v>4910</v>
      </c>
      <c r="C2267" t="s">
        <v>27</v>
      </c>
      <c r="D2267" t="s">
        <v>35</v>
      </c>
      <c r="E2267" t="s">
        <v>155</v>
      </c>
      <c r="F2267" t="s">
        <v>9</v>
      </c>
      <c r="G2267" t="s">
        <v>9</v>
      </c>
      <c r="H2267">
        <v>818</v>
      </c>
      <c r="I2267" t="s">
        <v>5831</v>
      </c>
      <c r="J2267">
        <v>80000</v>
      </c>
      <c r="K2267">
        <v>27409.47</v>
      </c>
      <c r="L2267">
        <v>0.26950000000000002</v>
      </c>
      <c r="M2267" s="63">
        <v>45463</v>
      </c>
      <c r="N2267" s="63">
        <v>45508</v>
      </c>
      <c r="O2267">
        <v>45</v>
      </c>
      <c r="P2267" t="s">
        <v>8799</v>
      </c>
      <c r="Q2267">
        <v>0</v>
      </c>
      <c r="R2267">
        <v>0</v>
      </c>
      <c r="S2267">
        <v>0</v>
      </c>
      <c r="T2267">
        <v>0</v>
      </c>
      <c r="U2267">
        <v>0</v>
      </c>
      <c r="V2267">
        <v>0</v>
      </c>
      <c r="W2267">
        <v>0</v>
      </c>
      <c r="X2267" s="1">
        <v>45473</v>
      </c>
      <c r="Y2267" s="1">
        <v>45026</v>
      </c>
      <c r="Z2267" t="s">
        <v>35</v>
      </c>
      <c r="AA2267" t="s">
        <v>101</v>
      </c>
    </row>
    <row r="2268" spans="1:27" x14ac:dyDescent="0.25">
      <c r="A2268" t="s">
        <v>904</v>
      </c>
      <c r="B2268" t="s">
        <v>4246</v>
      </c>
      <c r="C2268" t="s">
        <v>27</v>
      </c>
      <c r="D2268" t="s">
        <v>35</v>
      </c>
      <c r="E2268" t="s">
        <v>155</v>
      </c>
      <c r="F2268" t="s">
        <v>4</v>
      </c>
      <c r="G2268" t="s">
        <v>14</v>
      </c>
      <c r="H2268">
        <v>713</v>
      </c>
      <c r="I2268" t="s">
        <v>5894</v>
      </c>
      <c r="J2268">
        <v>60000</v>
      </c>
      <c r="K2268">
        <v>1380.94</v>
      </c>
      <c r="L2268">
        <v>0.26950000000000002</v>
      </c>
      <c r="M2268" s="63">
        <v>45474</v>
      </c>
      <c r="N2268" s="63">
        <v>45504</v>
      </c>
      <c r="O2268">
        <v>30</v>
      </c>
      <c r="P2268" t="s">
        <v>8799</v>
      </c>
      <c r="Q2268">
        <v>0</v>
      </c>
      <c r="R2268">
        <v>0</v>
      </c>
      <c r="S2268">
        <v>0</v>
      </c>
      <c r="T2268">
        <v>0</v>
      </c>
      <c r="U2268">
        <v>0</v>
      </c>
      <c r="V2268">
        <v>0</v>
      </c>
      <c r="W2268">
        <v>0</v>
      </c>
      <c r="X2268" s="1">
        <v>45473</v>
      </c>
      <c r="Y2268" s="1">
        <v>43559</v>
      </c>
      <c r="Z2268" t="s">
        <v>35</v>
      </c>
      <c r="AA2268" t="s">
        <v>100</v>
      </c>
    </row>
    <row r="2269" spans="1:27" x14ac:dyDescent="0.25">
      <c r="A2269" t="s">
        <v>904</v>
      </c>
      <c r="B2269" t="s">
        <v>4249</v>
      </c>
      <c r="C2269" t="s">
        <v>27</v>
      </c>
      <c r="D2269" t="s">
        <v>35</v>
      </c>
      <c r="E2269" t="s">
        <v>155</v>
      </c>
      <c r="F2269" t="s">
        <v>4</v>
      </c>
      <c r="G2269" t="s">
        <v>3</v>
      </c>
      <c r="H2269">
        <v>713</v>
      </c>
      <c r="I2269" t="s">
        <v>5894</v>
      </c>
      <c r="J2269">
        <v>60000</v>
      </c>
      <c r="K2269">
        <v>440.33</v>
      </c>
      <c r="L2269">
        <v>0.26950000000000002</v>
      </c>
      <c r="M2269" s="63">
        <v>45459</v>
      </c>
      <c r="N2269" s="63">
        <v>45489</v>
      </c>
      <c r="O2269">
        <v>30</v>
      </c>
      <c r="P2269" t="s">
        <v>8799</v>
      </c>
      <c r="Q2269">
        <v>0</v>
      </c>
      <c r="R2269">
        <v>0</v>
      </c>
      <c r="S2269">
        <v>0</v>
      </c>
      <c r="T2269">
        <v>0</v>
      </c>
      <c r="U2269">
        <v>0</v>
      </c>
      <c r="V2269">
        <v>0</v>
      </c>
      <c r="W2269">
        <v>0</v>
      </c>
      <c r="X2269" s="1">
        <v>45473</v>
      </c>
      <c r="Y2269" s="1">
        <v>43559</v>
      </c>
      <c r="Z2269" t="s">
        <v>35</v>
      </c>
      <c r="AA2269" t="s">
        <v>100</v>
      </c>
    </row>
    <row r="2270" spans="1:27" x14ac:dyDescent="0.25">
      <c r="A2270" t="s">
        <v>904</v>
      </c>
      <c r="B2270" t="s">
        <v>4244</v>
      </c>
      <c r="C2270" t="s">
        <v>27</v>
      </c>
      <c r="D2270" t="s">
        <v>35</v>
      </c>
      <c r="E2270" t="s">
        <v>155</v>
      </c>
      <c r="F2270" t="s">
        <v>4</v>
      </c>
      <c r="G2270" t="s">
        <v>12</v>
      </c>
      <c r="H2270">
        <v>713</v>
      </c>
      <c r="I2270" t="s">
        <v>8974</v>
      </c>
      <c r="J2270">
        <v>60000</v>
      </c>
      <c r="K2270">
        <v>10809.04</v>
      </c>
      <c r="L2270">
        <v>0.26950000000000002</v>
      </c>
      <c r="M2270" s="63">
        <v>45445</v>
      </c>
      <c r="N2270" s="63">
        <v>45475</v>
      </c>
      <c r="O2270">
        <v>30</v>
      </c>
      <c r="P2270" t="s">
        <v>8799</v>
      </c>
      <c r="Q2270">
        <v>0</v>
      </c>
      <c r="R2270">
        <v>0</v>
      </c>
      <c r="S2270">
        <v>0</v>
      </c>
      <c r="T2270">
        <v>0</v>
      </c>
      <c r="U2270">
        <v>0</v>
      </c>
      <c r="V2270">
        <v>0</v>
      </c>
      <c r="W2270">
        <v>0</v>
      </c>
      <c r="X2270" s="1">
        <v>45473</v>
      </c>
      <c r="Y2270" s="1">
        <v>43559</v>
      </c>
      <c r="Z2270" t="s">
        <v>35</v>
      </c>
      <c r="AA2270" t="s">
        <v>100</v>
      </c>
    </row>
    <row r="2271" spans="1:27" x14ac:dyDescent="0.25">
      <c r="A2271" t="s">
        <v>904</v>
      </c>
      <c r="B2271" t="s">
        <v>4248</v>
      </c>
      <c r="C2271" t="s">
        <v>27</v>
      </c>
      <c r="D2271" t="s">
        <v>35</v>
      </c>
      <c r="E2271" t="s">
        <v>155</v>
      </c>
      <c r="F2271" t="s">
        <v>4</v>
      </c>
      <c r="G2271" t="s">
        <v>12</v>
      </c>
      <c r="H2271">
        <v>713</v>
      </c>
      <c r="I2271" t="s">
        <v>8974</v>
      </c>
      <c r="J2271">
        <v>60000</v>
      </c>
      <c r="K2271">
        <v>1971.86</v>
      </c>
      <c r="L2271">
        <v>0.26950000000000002</v>
      </c>
      <c r="M2271" s="63">
        <v>45468</v>
      </c>
      <c r="N2271" s="63">
        <v>45498</v>
      </c>
      <c r="O2271">
        <v>30</v>
      </c>
      <c r="P2271" t="s">
        <v>8799</v>
      </c>
      <c r="Q2271">
        <v>0</v>
      </c>
      <c r="R2271">
        <v>0</v>
      </c>
      <c r="S2271">
        <v>0</v>
      </c>
      <c r="T2271">
        <v>0</v>
      </c>
      <c r="U2271">
        <v>0</v>
      </c>
      <c r="V2271">
        <v>0</v>
      </c>
      <c r="W2271">
        <v>0</v>
      </c>
      <c r="X2271" s="1">
        <v>45473</v>
      </c>
      <c r="Y2271" s="1">
        <v>43559</v>
      </c>
      <c r="Z2271" t="s">
        <v>35</v>
      </c>
      <c r="AA2271" t="s">
        <v>100</v>
      </c>
    </row>
    <row r="2272" spans="1:27" x14ac:dyDescent="0.25">
      <c r="A2272" t="s">
        <v>904</v>
      </c>
      <c r="B2272" t="s">
        <v>4245</v>
      </c>
      <c r="C2272" t="s">
        <v>27</v>
      </c>
      <c r="D2272" t="s">
        <v>35</v>
      </c>
      <c r="E2272" t="s">
        <v>155</v>
      </c>
      <c r="F2272" t="s">
        <v>4</v>
      </c>
      <c r="G2272" t="s">
        <v>7</v>
      </c>
      <c r="H2272">
        <v>713</v>
      </c>
      <c r="I2272" t="s">
        <v>5624</v>
      </c>
      <c r="J2272">
        <v>60000</v>
      </c>
      <c r="K2272">
        <v>5613.85</v>
      </c>
      <c r="L2272">
        <v>0.26950000000000002</v>
      </c>
      <c r="M2272" s="63">
        <v>45449</v>
      </c>
      <c r="N2272" s="63">
        <v>45479</v>
      </c>
      <c r="O2272">
        <v>30</v>
      </c>
      <c r="P2272" t="s">
        <v>8799</v>
      </c>
      <c r="Q2272">
        <v>0</v>
      </c>
      <c r="R2272">
        <v>0</v>
      </c>
      <c r="S2272">
        <v>0</v>
      </c>
      <c r="T2272">
        <v>0</v>
      </c>
      <c r="U2272">
        <v>0</v>
      </c>
      <c r="V2272">
        <v>0</v>
      </c>
      <c r="W2272">
        <v>0</v>
      </c>
      <c r="X2272" s="1">
        <v>45473</v>
      </c>
      <c r="Y2272" s="1">
        <v>44937</v>
      </c>
      <c r="Z2272" t="s">
        <v>35</v>
      </c>
      <c r="AA2272" t="s">
        <v>100</v>
      </c>
    </row>
    <row r="2273" spans="1:27" x14ac:dyDescent="0.25">
      <c r="A2273" t="s">
        <v>904</v>
      </c>
      <c r="B2273" t="s">
        <v>9189</v>
      </c>
      <c r="C2273" t="s">
        <v>27</v>
      </c>
      <c r="D2273" t="s">
        <v>35</v>
      </c>
      <c r="E2273" t="s">
        <v>155</v>
      </c>
      <c r="F2273" t="s">
        <v>4</v>
      </c>
      <c r="G2273" t="s">
        <v>5</v>
      </c>
      <c r="H2273">
        <v>713</v>
      </c>
      <c r="I2273" t="s">
        <v>5746</v>
      </c>
      <c r="J2273">
        <v>60000</v>
      </c>
      <c r="K2273">
        <v>4143.7</v>
      </c>
      <c r="L2273">
        <v>0.26950000000000002</v>
      </c>
      <c r="M2273" s="63">
        <v>45470</v>
      </c>
      <c r="N2273" s="63">
        <v>45500</v>
      </c>
      <c r="O2273">
        <v>30</v>
      </c>
      <c r="P2273" t="s">
        <v>8799</v>
      </c>
      <c r="Q2273">
        <v>0</v>
      </c>
      <c r="R2273">
        <v>0</v>
      </c>
      <c r="S2273">
        <v>0</v>
      </c>
      <c r="T2273">
        <v>0</v>
      </c>
      <c r="U2273">
        <v>0</v>
      </c>
      <c r="V2273">
        <v>0</v>
      </c>
      <c r="W2273">
        <v>0</v>
      </c>
      <c r="X2273" s="1">
        <v>45473</v>
      </c>
      <c r="Y2273" s="1">
        <v>45383</v>
      </c>
      <c r="Z2273" t="s">
        <v>35</v>
      </c>
      <c r="AA2273" t="s">
        <v>100</v>
      </c>
    </row>
    <row r="2274" spans="1:27" x14ac:dyDescent="0.25">
      <c r="A2274" t="s">
        <v>904</v>
      </c>
      <c r="B2274" t="s">
        <v>4247</v>
      </c>
      <c r="C2274" t="s">
        <v>27</v>
      </c>
      <c r="D2274" t="s">
        <v>35</v>
      </c>
      <c r="E2274" t="s">
        <v>155</v>
      </c>
      <c r="F2274" t="s">
        <v>4</v>
      </c>
      <c r="G2274" t="s">
        <v>7</v>
      </c>
      <c r="H2274">
        <v>713</v>
      </c>
      <c r="I2274" t="s">
        <v>5873</v>
      </c>
      <c r="J2274">
        <v>60000</v>
      </c>
      <c r="K2274">
        <v>396.22</v>
      </c>
      <c r="L2274">
        <v>0.26950000000000002</v>
      </c>
      <c r="M2274" s="63">
        <v>45472</v>
      </c>
      <c r="N2274" s="63">
        <v>45502</v>
      </c>
      <c r="O2274">
        <v>30</v>
      </c>
      <c r="P2274" t="s">
        <v>8799</v>
      </c>
      <c r="Q2274">
        <v>0</v>
      </c>
      <c r="R2274">
        <v>0</v>
      </c>
      <c r="S2274">
        <v>0</v>
      </c>
      <c r="T2274">
        <v>0</v>
      </c>
      <c r="U2274">
        <v>0</v>
      </c>
      <c r="V2274">
        <v>0</v>
      </c>
      <c r="W2274">
        <v>0</v>
      </c>
      <c r="X2274" s="1">
        <v>45473</v>
      </c>
      <c r="Y2274" s="1">
        <v>43559</v>
      </c>
      <c r="Z2274" t="s">
        <v>35</v>
      </c>
      <c r="AA2274" t="s">
        <v>100</v>
      </c>
    </row>
    <row r="2275" spans="1:27" x14ac:dyDescent="0.25">
      <c r="A2275" t="s">
        <v>904</v>
      </c>
      <c r="B2275" t="s">
        <v>4587</v>
      </c>
      <c r="C2275" t="s">
        <v>27</v>
      </c>
      <c r="D2275" t="s">
        <v>35</v>
      </c>
      <c r="E2275" t="s">
        <v>155</v>
      </c>
      <c r="F2275" t="s">
        <v>4</v>
      </c>
      <c r="G2275" t="s">
        <v>9</v>
      </c>
      <c r="H2275">
        <v>713</v>
      </c>
      <c r="I2275" t="s">
        <v>5643</v>
      </c>
      <c r="J2275">
        <v>60000</v>
      </c>
      <c r="K2275">
        <v>6520.25</v>
      </c>
      <c r="L2275">
        <v>0.26950000000000002</v>
      </c>
      <c r="M2275" s="63">
        <v>45449</v>
      </c>
      <c r="N2275" s="63">
        <v>45479</v>
      </c>
      <c r="O2275">
        <v>30</v>
      </c>
      <c r="P2275" t="s">
        <v>8799</v>
      </c>
      <c r="Q2275">
        <v>0</v>
      </c>
      <c r="R2275">
        <v>0</v>
      </c>
      <c r="S2275">
        <v>0</v>
      </c>
      <c r="T2275">
        <v>0</v>
      </c>
      <c r="U2275">
        <v>0</v>
      </c>
      <c r="V2275">
        <v>0</v>
      </c>
      <c r="W2275">
        <v>0</v>
      </c>
      <c r="X2275" s="1">
        <v>45473</v>
      </c>
      <c r="Y2275" s="1">
        <v>45305</v>
      </c>
      <c r="Z2275" t="s">
        <v>35</v>
      </c>
      <c r="AA2275" t="s">
        <v>100</v>
      </c>
    </row>
    <row r="2276" spans="1:27" x14ac:dyDescent="0.25">
      <c r="A2276" t="s">
        <v>904</v>
      </c>
      <c r="B2276" t="s">
        <v>9188</v>
      </c>
      <c r="C2276" t="s">
        <v>27</v>
      </c>
      <c r="D2276" t="s">
        <v>35</v>
      </c>
      <c r="E2276" t="s">
        <v>155</v>
      </c>
      <c r="F2276" t="s">
        <v>4</v>
      </c>
      <c r="G2276" t="s">
        <v>5</v>
      </c>
      <c r="H2276">
        <v>713</v>
      </c>
      <c r="I2276" t="s">
        <v>5806</v>
      </c>
      <c r="J2276">
        <v>60000</v>
      </c>
      <c r="K2276">
        <v>2494.25</v>
      </c>
      <c r="L2276">
        <v>0.26950000000000002</v>
      </c>
      <c r="M2276" s="63">
        <v>45459</v>
      </c>
      <c r="N2276" s="63">
        <v>45489</v>
      </c>
      <c r="O2276">
        <v>30</v>
      </c>
      <c r="P2276" t="s">
        <v>8799</v>
      </c>
      <c r="Q2276">
        <v>0</v>
      </c>
      <c r="R2276">
        <v>0</v>
      </c>
      <c r="S2276">
        <v>0</v>
      </c>
      <c r="T2276">
        <v>0</v>
      </c>
      <c r="U2276">
        <v>0</v>
      </c>
      <c r="V2276">
        <v>0</v>
      </c>
      <c r="W2276">
        <v>0</v>
      </c>
      <c r="X2276" s="1">
        <v>45473</v>
      </c>
      <c r="Y2276" s="1">
        <v>45196</v>
      </c>
      <c r="Z2276" t="s">
        <v>35</v>
      </c>
      <c r="AA2276" t="s">
        <v>100</v>
      </c>
    </row>
    <row r="2277" spans="1:27" x14ac:dyDescent="0.25">
      <c r="A2277" t="s">
        <v>904</v>
      </c>
      <c r="B2277" t="s">
        <v>4696</v>
      </c>
      <c r="C2277" t="s">
        <v>27</v>
      </c>
      <c r="D2277" t="s">
        <v>35</v>
      </c>
      <c r="E2277" t="s">
        <v>155</v>
      </c>
      <c r="F2277" t="s">
        <v>4</v>
      </c>
      <c r="G2277" t="s">
        <v>9</v>
      </c>
      <c r="H2277">
        <v>713</v>
      </c>
      <c r="I2277" t="s">
        <v>5929</v>
      </c>
      <c r="J2277">
        <v>60000</v>
      </c>
      <c r="K2277">
        <v>6217.2</v>
      </c>
      <c r="L2277">
        <v>0.26950000000000002</v>
      </c>
      <c r="M2277" s="63">
        <v>45470</v>
      </c>
      <c r="N2277" s="63">
        <v>45500</v>
      </c>
      <c r="O2277">
        <v>30</v>
      </c>
      <c r="P2277" t="s">
        <v>8799</v>
      </c>
      <c r="Q2277">
        <v>0</v>
      </c>
      <c r="R2277">
        <v>0</v>
      </c>
      <c r="S2277">
        <v>0</v>
      </c>
      <c r="T2277">
        <v>0</v>
      </c>
      <c r="U2277">
        <v>0</v>
      </c>
      <c r="V2277">
        <v>0</v>
      </c>
      <c r="W2277">
        <v>0</v>
      </c>
      <c r="X2277" s="1">
        <v>45473</v>
      </c>
      <c r="Y2277" s="1">
        <v>45367</v>
      </c>
      <c r="Z2277" t="s">
        <v>35</v>
      </c>
      <c r="AA2277" t="s">
        <v>100</v>
      </c>
    </row>
    <row r="2278" spans="1:27" x14ac:dyDescent="0.25">
      <c r="A2278" t="s">
        <v>4489</v>
      </c>
      <c r="B2278" t="s">
        <v>4490</v>
      </c>
      <c r="C2278" t="s">
        <v>27</v>
      </c>
      <c r="D2278" t="s">
        <v>35</v>
      </c>
      <c r="E2278" t="s">
        <v>155</v>
      </c>
      <c r="F2278" t="s">
        <v>9</v>
      </c>
      <c r="G2278" t="s">
        <v>9</v>
      </c>
      <c r="H2278">
        <v>736</v>
      </c>
      <c r="I2278" t="s">
        <v>5831</v>
      </c>
      <c r="J2278">
        <v>45000</v>
      </c>
      <c r="K2278">
        <v>31644.14</v>
      </c>
      <c r="L2278">
        <v>0.26950000000000002</v>
      </c>
      <c r="M2278" s="63">
        <v>45441</v>
      </c>
      <c r="N2278" s="63">
        <v>45486</v>
      </c>
      <c r="O2278">
        <v>45</v>
      </c>
      <c r="P2278" t="s">
        <v>8799</v>
      </c>
      <c r="Q2278">
        <v>0</v>
      </c>
      <c r="R2278">
        <v>0</v>
      </c>
      <c r="S2278">
        <v>0</v>
      </c>
      <c r="T2278">
        <v>0</v>
      </c>
      <c r="U2278">
        <v>0</v>
      </c>
      <c r="V2278">
        <v>0</v>
      </c>
      <c r="W2278">
        <v>0</v>
      </c>
      <c r="X2278" s="1">
        <v>45473</v>
      </c>
      <c r="Y2278" s="1">
        <v>45172</v>
      </c>
      <c r="Z2278" t="s">
        <v>35</v>
      </c>
      <c r="AA2278" t="s">
        <v>101</v>
      </c>
    </row>
    <row r="2279" spans="1:27" x14ac:dyDescent="0.25">
      <c r="A2279" t="s">
        <v>1029</v>
      </c>
      <c r="B2279" t="s">
        <v>3798</v>
      </c>
      <c r="C2279" t="s">
        <v>27</v>
      </c>
      <c r="D2279" t="s">
        <v>35</v>
      </c>
      <c r="E2279" t="s">
        <v>155</v>
      </c>
      <c r="F2279" t="s">
        <v>6</v>
      </c>
      <c r="G2279" t="s">
        <v>8</v>
      </c>
      <c r="H2279">
        <v>733</v>
      </c>
      <c r="I2279" t="s">
        <v>5860</v>
      </c>
      <c r="J2279">
        <v>100000</v>
      </c>
      <c r="K2279">
        <v>356.04</v>
      </c>
      <c r="L2279">
        <v>0.26950000000000002</v>
      </c>
      <c r="M2279" s="63">
        <v>45455</v>
      </c>
      <c r="N2279" s="63">
        <v>45485</v>
      </c>
      <c r="O2279">
        <v>30</v>
      </c>
      <c r="P2279" t="s">
        <v>8799</v>
      </c>
      <c r="Q2279">
        <v>0</v>
      </c>
      <c r="R2279">
        <v>0</v>
      </c>
      <c r="S2279">
        <v>0</v>
      </c>
      <c r="T2279">
        <v>0</v>
      </c>
      <c r="U2279">
        <v>0</v>
      </c>
      <c r="V2279">
        <v>0</v>
      </c>
      <c r="W2279">
        <v>0</v>
      </c>
      <c r="X2279" s="1">
        <v>45473</v>
      </c>
      <c r="Y2279" s="1">
        <v>43547</v>
      </c>
      <c r="Z2279" t="s">
        <v>35</v>
      </c>
      <c r="AA2279" t="s">
        <v>99</v>
      </c>
    </row>
    <row r="2280" spans="1:27" x14ac:dyDescent="0.25">
      <c r="A2280" t="s">
        <v>1029</v>
      </c>
      <c r="B2280" t="s">
        <v>3796</v>
      </c>
      <c r="C2280" t="s">
        <v>27</v>
      </c>
      <c r="D2280" t="s">
        <v>35</v>
      </c>
      <c r="E2280" t="s">
        <v>155</v>
      </c>
      <c r="F2280" t="s">
        <v>6</v>
      </c>
      <c r="G2280" t="s">
        <v>9</v>
      </c>
      <c r="H2280">
        <v>733</v>
      </c>
      <c r="I2280" t="s">
        <v>5861</v>
      </c>
      <c r="J2280">
        <v>100000</v>
      </c>
      <c r="K2280">
        <v>617.14</v>
      </c>
      <c r="L2280">
        <v>0.26950000000000002</v>
      </c>
      <c r="M2280" s="63">
        <v>45465</v>
      </c>
      <c r="N2280" s="63">
        <v>45495</v>
      </c>
      <c r="O2280">
        <v>30</v>
      </c>
      <c r="P2280" t="s">
        <v>8799</v>
      </c>
      <c r="Q2280">
        <v>0</v>
      </c>
      <c r="R2280">
        <v>0</v>
      </c>
      <c r="S2280">
        <v>0</v>
      </c>
      <c r="T2280">
        <v>0</v>
      </c>
      <c r="U2280">
        <v>0</v>
      </c>
      <c r="V2280">
        <v>0</v>
      </c>
      <c r="W2280">
        <v>0</v>
      </c>
      <c r="X2280" s="1">
        <v>45473</v>
      </c>
      <c r="Y2280" s="1">
        <v>43547</v>
      </c>
      <c r="Z2280" t="s">
        <v>35</v>
      </c>
      <c r="AA2280" t="s">
        <v>99</v>
      </c>
    </row>
    <row r="2281" spans="1:27" x14ac:dyDescent="0.25">
      <c r="A2281" t="s">
        <v>1029</v>
      </c>
      <c r="B2281" t="s">
        <v>3800</v>
      </c>
      <c r="C2281" t="s">
        <v>27</v>
      </c>
      <c r="D2281" t="s">
        <v>35</v>
      </c>
      <c r="E2281" t="s">
        <v>155</v>
      </c>
      <c r="F2281" t="s">
        <v>6</v>
      </c>
      <c r="G2281" t="s">
        <v>7</v>
      </c>
      <c r="H2281">
        <v>733</v>
      </c>
      <c r="I2281" t="s">
        <v>5901</v>
      </c>
      <c r="J2281">
        <v>100000</v>
      </c>
      <c r="K2281">
        <v>3162.13</v>
      </c>
      <c r="L2281">
        <v>0.26950000000000002</v>
      </c>
      <c r="M2281" s="63">
        <v>45466</v>
      </c>
      <c r="N2281" s="63">
        <v>45496</v>
      </c>
      <c r="O2281">
        <v>30</v>
      </c>
      <c r="P2281" t="s">
        <v>8799</v>
      </c>
      <c r="Q2281">
        <v>0</v>
      </c>
      <c r="R2281">
        <v>0</v>
      </c>
      <c r="S2281">
        <v>0</v>
      </c>
      <c r="T2281">
        <v>0</v>
      </c>
      <c r="U2281">
        <v>0</v>
      </c>
      <c r="V2281">
        <v>0</v>
      </c>
      <c r="W2281">
        <v>0</v>
      </c>
      <c r="X2281" s="1">
        <v>45473</v>
      </c>
      <c r="Y2281" s="1">
        <v>43547</v>
      </c>
      <c r="Z2281" t="s">
        <v>35</v>
      </c>
      <c r="AA2281" t="s">
        <v>99</v>
      </c>
    </row>
    <row r="2282" spans="1:27" x14ac:dyDescent="0.25">
      <c r="A2282" t="s">
        <v>1029</v>
      </c>
      <c r="B2282" t="s">
        <v>3797</v>
      </c>
      <c r="C2282" t="s">
        <v>27</v>
      </c>
      <c r="D2282" t="s">
        <v>35</v>
      </c>
      <c r="E2282" t="s">
        <v>155</v>
      </c>
      <c r="F2282" t="s">
        <v>6</v>
      </c>
      <c r="G2282" t="s">
        <v>12</v>
      </c>
      <c r="H2282">
        <v>733</v>
      </c>
      <c r="I2282" t="s">
        <v>5860</v>
      </c>
      <c r="J2282">
        <v>100000</v>
      </c>
      <c r="K2282">
        <v>15144.04</v>
      </c>
      <c r="L2282">
        <v>0.26950000000000002</v>
      </c>
      <c r="M2282" s="63">
        <v>45449</v>
      </c>
      <c r="N2282" s="63">
        <v>45479</v>
      </c>
      <c r="O2282">
        <v>30</v>
      </c>
      <c r="P2282" t="s">
        <v>8799</v>
      </c>
      <c r="Q2282">
        <v>0</v>
      </c>
      <c r="R2282">
        <v>0</v>
      </c>
      <c r="S2282">
        <v>0</v>
      </c>
      <c r="T2282">
        <v>0</v>
      </c>
      <c r="U2282">
        <v>0</v>
      </c>
      <c r="V2282">
        <v>0</v>
      </c>
      <c r="W2282">
        <v>0</v>
      </c>
      <c r="X2282" s="1">
        <v>45473</v>
      </c>
      <c r="Y2282" s="1">
        <v>43547</v>
      </c>
      <c r="Z2282" t="s">
        <v>35</v>
      </c>
      <c r="AA2282" t="s">
        <v>99</v>
      </c>
    </row>
    <row r="2283" spans="1:27" x14ac:dyDescent="0.25">
      <c r="A2283" t="s">
        <v>1029</v>
      </c>
      <c r="B2283" t="s">
        <v>3795</v>
      </c>
      <c r="C2283" t="s">
        <v>27</v>
      </c>
      <c r="D2283" t="s">
        <v>35</v>
      </c>
      <c r="E2283" t="s">
        <v>155</v>
      </c>
      <c r="F2283" t="s">
        <v>6</v>
      </c>
      <c r="G2283" t="s">
        <v>9</v>
      </c>
      <c r="H2283">
        <v>733</v>
      </c>
      <c r="I2283" t="s">
        <v>5861</v>
      </c>
      <c r="J2283">
        <v>100000</v>
      </c>
      <c r="K2283">
        <v>59229.94</v>
      </c>
      <c r="L2283">
        <v>0.26950000000000002</v>
      </c>
      <c r="M2283" s="63">
        <v>45446</v>
      </c>
      <c r="N2283" s="63">
        <v>45476</v>
      </c>
      <c r="O2283">
        <v>30</v>
      </c>
      <c r="P2283" t="s">
        <v>8799</v>
      </c>
      <c r="Q2283">
        <v>0</v>
      </c>
      <c r="R2283">
        <v>0</v>
      </c>
      <c r="S2283">
        <v>0</v>
      </c>
      <c r="T2283">
        <v>0</v>
      </c>
      <c r="U2283">
        <v>0</v>
      </c>
      <c r="V2283">
        <v>0</v>
      </c>
      <c r="W2283">
        <v>0</v>
      </c>
      <c r="X2283" s="1">
        <v>45473</v>
      </c>
      <c r="Y2283" s="1">
        <v>43547</v>
      </c>
      <c r="Z2283" t="s">
        <v>35</v>
      </c>
      <c r="AA2283" t="s">
        <v>99</v>
      </c>
    </row>
    <row r="2284" spans="1:27" x14ac:dyDescent="0.25">
      <c r="A2284" t="s">
        <v>1029</v>
      </c>
      <c r="B2284" t="s">
        <v>3799</v>
      </c>
      <c r="C2284" t="s">
        <v>27</v>
      </c>
      <c r="D2284" t="s">
        <v>35</v>
      </c>
      <c r="E2284" t="s">
        <v>155</v>
      </c>
      <c r="F2284" t="s">
        <v>6</v>
      </c>
      <c r="G2284" t="s">
        <v>6</v>
      </c>
      <c r="H2284">
        <v>733</v>
      </c>
      <c r="I2284" t="s">
        <v>5861</v>
      </c>
      <c r="J2284">
        <v>100000</v>
      </c>
      <c r="K2284">
        <v>5237.6899999999996</v>
      </c>
      <c r="L2284">
        <v>0.26950000000000002</v>
      </c>
      <c r="M2284" s="63">
        <v>45460</v>
      </c>
      <c r="N2284" s="63">
        <v>45490</v>
      </c>
      <c r="O2284">
        <v>30</v>
      </c>
      <c r="P2284" t="s">
        <v>8799</v>
      </c>
      <c r="Q2284">
        <v>0</v>
      </c>
      <c r="R2284">
        <v>0</v>
      </c>
      <c r="S2284">
        <v>0</v>
      </c>
      <c r="T2284">
        <v>0</v>
      </c>
      <c r="U2284">
        <v>0</v>
      </c>
      <c r="V2284">
        <v>0</v>
      </c>
      <c r="W2284">
        <v>0</v>
      </c>
      <c r="X2284" s="1">
        <v>45473</v>
      </c>
      <c r="Y2284" s="1">
        <v>43547</v>
      </c>
      <c r="Z2284" t="s">
        <v>35</v>
      </c>
      <c r="AA2284" t="s">
        <v>99</v>
      </c>
    </row>
    <row r="2285" spans="1:27" x14ac:dyDescent="0.25">
      <c r="A2285" t="s">
        <v>1029</v>
      </c>
      <c r="B2285" t="s">
        <v>4658</v>
      </c>
      <c r="C2285" t="s">
        <v>27</v>
      </c>
      <c r="D2285" t="s">
        <v>35</v>
      </c>
      <c r="E2285" t="s">
        <v>155</v>
      </c>
      <c r="F2285" t="s">
        <v>6</v>
      </c>
      <c r="G2285" t="s">
        <v>13</v>
      </c>
      <c r="H2285">
        <v>733</v>
      </c>
      <c r="I2285" t="s">
        <v>5956</v>
      </c>
      <c r="J2285">
        <v>100000</v>
      </c>
      <c r="K2285">
        <v>9416.39</v>
      </c>
      <c r="L2285">
        <v>0.26950000000000002</v>
      </c>
      <c r="M2285" s="63">
        <v>45465</v>
      </c>
      <c r="N2285" s="63">
        <v>45495</v>
      </c>
      <c r="O2285">
        <v>30</v>
      </c>
      <c r="P2285" t="s">
        <v>8799</v>
      </c>
      <c r="Q2285">
        <v>0</v>
      </c>
      <c r="R2285">
        <v>0</v>
      </c>
      <c r="S2285">
        <v>0</v>
      </c>
      <c r="T2285">
        <v>0</v>
      </c>
      <c r="U2285">
        <v>0</v>
      </c>
      <c r="V2285">
        <v>0</v>
      </c>
      <c r="W2285">
        <v>0</v>
      </c>
      <c r="X2285" s="1">
        <v>45473</v>
      </c>
      <c r="Y2285" s="1">
        <v>44827</v>
      </c>
      <c r="Z2285" t="s">
        <v>35</v>
      </c>
      <c r="AA2285" t="s">
        <v>99</v>
      </c>
    </row>
    <row r="2286" spans="1:27" x14ac:dyDescent="0.25">
      <c r="A2286" t="s">
        <v>1029</v>
      </c>
      <c r="B2286" t="s">
        <v>9162</v>
      </c>
      <c r="C2286" t="s">
        <v>27</v>
      </c>
      <c r="D2286" t="s">
        <v>35</v>
      </c>
      <c r="E2286" t="s">
        <v>155</v>
      </c>
      <c r="F2286" t="s">
        <v>6</v>
      </c>
      <c r="G2286" t="s">
        <v>3</v>
      </c>
      <c r="H2286">
        <v>733</v>
      </c>
      <c r="I2286" t="s">
        <v>5903</v>
      </c>
      <c r="J2286">
        <v>100000</v>
      </c>
      <c r="K2286">
        <v>2755.01</v>
      </c>
      <c r="L2286">
        <v>0.26950000000000002</v>
      </c>
      <c r="M2286" s="63">
        <v>45458</v>
      </c>
      <c r="N2286" s="63">
        <v>45488</v>
      </c>
      <c r="O2286">
        <v>30</v>
      </c>
      <c r="P2286" t="s">
        <v>8799</v>
      </c>
      <c r="Q2286">
        <v>0</v>
      </c>
      <c r="R2286">
        <v>0</v>
      </c>
      <c r="S2286">
        <v>0</v>
      </c>
      <c r="T2286">
        <v>0</v>
      </c>
      <c r="U2286">
        <v>0</v>
      </c>
      <c r="V2286">
        <v>0</v>
      </c>
      <c r="W2286">
        <v>0</v>
      </c>
      <c r="X2286" s="1">
        <v>45473</v>
      </c>
      <c r="Y2286" s="1">
        <v>44609</v>
      </c>
      <c r="Z2286" t="s">
        <v>35</v>
      </c>
      <c r="AA2286" t="s">
        <v>99</v>
      </c>
    </row>
    <row r="2287" spans="1:27" x14ac:dyDescent="0.25">
      <c r="A2287" t="s">
        <v>2854</v>
      </c>
      <c r="B2287" t="s">
        <v>4276</v>
      </c>
      <c r="C2287" t="s">
        <v>27</v>
      </c>
      <c r="D2287" t="s">
        <v>35</v>
      </c>
      <c r="E2287" t="s">
        <v>155</v>
      </c>
      <c r="F2287" t="s">
        <v>15</v>
      </c>
      <c r="G2287" t="s">
        <v>13</v>
      </c>
      <c r="H2287">
        <v>768</v>
      </c>
      <c r="I2287" t="s">
        <v>5838</v>
      </c>
      <c r="J2287">
        <v>55000</v>
      </c>
      <c r="K2287">
        <v>0.11</v>
      </c>
      <c r="L2287">
        <v>0.26950000000000002</v>
      </c>
      <c r="M2287" s="63">
        <v>45448</v>
      </c>
      <c r="N2287" s="63">
        <v>45478</v>
      </c>
      <c r="O2287">
        <v>30</v>
      </c>
      <c r="P2287" t="s">
        <v>8799</v>
      </c>
      <c r="Q2287">
        <v>0</v>
      </c>
      <c r="R2287">
        <v>0</v>
      </c>
      <c r="S2287">
        <v>0</v>
      </c>
      <c r="T2287">
        <v>0</v>
      </c>
      <c r="U2287">
        <v>0</v>
      </c>
      <c r="V2287">
        <v>0</v>
      </c>
      <c r="W2287">
        <v>0</v>
      </c>
      <c r="X2287" s="1">
        <v>45473</v>
      </c>
      <c r="Y2287" s="1">
        <v>43433</v>
      </c>
      <c r="Z2287" t="s">
        <v>35</v>
      </c>
      <c r="AA2287" t="s">
        <v>101</v>
      </c>
    </row>
    <row r="2288" spans="1:27" x14ac:dyDescent="0.25">
      <c r="A2288" t="s">
        <v>2854</v>
      </c>
      <c r="B2288" t="s">
        <v>4275</v>
      </c>
      <c r="C2288" t="s">
        <v>27</v>
      </c>
      <c r="D2288" t="s">
        <v>35</v>
      </c>
      <c r="E2288" t="s">
        <v>155</v>
      </c>
      <c r="F2288" t="s">
        <v>15</v>
      </c>
      <c r="G2288" t="s">
        <v>9</v>
      </c>
      <c r="H2288">
        <v>768</v>
      </c>
      <c r="I2288" t="s">
        <v>5839</v>
      </c>
      <c r="J2288">
        <v>55000</v>
      </c>
      <c r="K2288">
        <v>3114.98</v>
      </c>
      <c r="L2288">
        <v>0.26950000000000002</v>
      </c>
      <c r="M2288" s="63">
        <v>45464</v>
      </c>
      <c r="N2288" s="63">
        <v>45494</v>
      </c>
      <c r="O2288">
        <v>30</v>
      </c>
      <c r="P2288" t="s">
        <v>8799</v>
      </c>
      <c r="Q2288">
        <v>0</v>
      </c>
      <c r="R2288">
        <v>0</v>
      </c>
      <c r="S2288">
        <v>0</v>
      </c>
      <c r="T2288">
        <v>0</v>
      </c>
      <c r="U2288">
        <v>0</v>
      </c>
      <c r="V2288">
        <v>0</v>
      </c>
      <c r="W2288">
        <v>0</v>
      </c>
      <c r="X2288" s="1">
        <v>45473</v>
      </c>
      <c r="Y2288" s="1">
        <v>42919</v>
      </c>
      <c r="Z2288" t="s">
        <v>35</v>
      </c>
      <c r="AA2288" t="s">
        <v>101</v>
      </c>
    </row>
    <row r="2289" spans="1:27" x14ac:dyDescent="0.25">
      <c r="A2289" t="s">
        <v>2854</v>
      </c>
      <c r="B2289" t="s">
        <v>4273</v>
      </c>
      <c r="C2289" t="s">
        <v>27</v>
      </c>
      <c r="D2289" t="s">
        <v>35</v>
      </c>
      <c r="E2289" t="s">
        <v>155</v>
      </c>
      <c r="F2289" t="s">
        <v>15</v>
      </c>
      <c r="G2289" t="s">
        <v>9</v>
      </c>
      <c r="H2289">
        <v>768</v>
      </c>
      <c r="I2289" t="s">
        <v>5885</v>
      </c>
      <c r="J2289">
        <v>55000</v>
      </c>
      <c r="K2289">
        <v>16012.04</v>
      </c>
      <c r="L2289">
        <v>0.26950000000000002</v>
      </c>
      <c r="M2289" s="63">
        <v>45469</v>
      </c>
      <c r="N2289" s="63">
        <v>45499</v>
      </c>
      <c r="O2289">
        <v>30</v>
      </c>
      <c r="P2289" t="s">
        <v>8799</v>
      </c>
      <c r="Q2289">
        <v>0</v>
      </c>
      <c r="R2289">
        <v>0</v>
      </c>
      <c r="S2289">
        <v>0</v>
      </c>
      <c r="T2289">
        <v>0</v>
      </c>
      <c r="U2289">
        <v>0</v>
      </c>
      <c r="V2289">
        <v>0</v>
      </c>
      <c r="W2289">
        <v>0</v>
      </c>
      <c r="X2289" s="1">
        <v>45473</v>
      </c>
      <c r="Y2289" s="1">
        <v>44698</v>
      </c>
      <c r="Z2289" t="s">
        <v>35</v>
      </c>
      <c r="AA2289" t="s">
        <v>101</v>
      </c>
    </row>
    <row r="2290" spans="1:27" x14ac:dyDescent="0.25">
      <c r="A2290" t="s">
        <v>2854</v>
      </c>
      <c r="B2290" t="s">
        <v>4274</v>
      </c>
      <c r="C2290" t="s">
        <v>27</v>
      </c>
      <c r="D2290" t="s">
        <v>35</v>
      </c>
      <c r="E2290" t="s">
        <v>155</v>
      </c>
      <c r="F2290" t="s">
        <v>15</v>
      </c>
      <c r="G2290" t="s">
        <v>13</v>
      </c>
      <c r="H2290">
        <v>768</v>
      </c>
      <c r="I2290" t="s">
        <v>5840</v>
      </c>
      <c r="J2290">
        <v>55000</v>
      </c>
      <c r="K2290">
        <v>1990.23</v>
      </c>
      <c r="L2290">
        <v>0.26950000000000002</v>
      </c>
      <c r="M2290" s="63">
        <v>45450</v>
      </c>
      <c r="N2290" s="63">
        <v>45480</v>
      </c>
      <c r="O2290">
        <v>30</v>
      </c>
      <c r="P2290" t="s">
        <v>8799</v>
      </c>
      <c r="Q2290">
        <v>0</v>
      </c>
      <c r="R2290">
        <v>0</v>
      </c>
      <c r="S2290">
        <v>0</v>
      </c>
      <c r="T2290">
        <v>0</v>
      </c>
      <c r="U2290">
        <v>0</v>
      </c>
      <c r="V2290">
        <v>0</v>
      </c>
      <c r="W2290">
        <v>0</v>
      </c>
      <c r="X2290" s="1">
        <v>45473</v>
      </c>
      <c r="Y2290" s="1">
        <v>43140</v>
      </c>
      <c r="Z2290" t="s">
        <v>35</v>
      </c>
      <c r="AA2290" t="s">
        <v>101</v>
      </c>
    </row>
    <row r="2291" spans="1:27" x14ac:dyDescent="0.25">
      <c r="A2291" t="s">
        <v>2854</v>
      </c>
      <c r="B2291" t="s">
        <v>4755</v>
      </c>
      <c r="C2291" t="s">
        <v>27</v>
      </c>
      <c r="D2291" t="s">
        <v>35</v>
      </c>
      <c r="E2291" t="s">
        <v>155</v>
      </c>
      <c r="F2291" t="s">
        <v>15</v>
      </c>
      <c r="G2291" t="s">
        <v>9</v>
      </c>
      <c r="H2291">
        <v>768</v>
      </c>
      <c r="I2291" t="s">
        <v>5769</v>
      </c>
      <c r="J2291">
        <v>55000</v>
      </c>
      <c r="K2291">
        <v>3235.54</v>
      </c>
      <c r="L2291">
        <v>0.26950000000000002</v>
      </c>
      <c r="M2291" s="63">
        <v>45458</v>
      </c>
      <c r="N2291" s="63">
        <v>45488</v>
      </c>
      <c r="O2291">
        <v>30</v>
      </c>
      <c r="P2291" t="s">
        <v>8799</v>
      </c>
      <c r="Q2291">
        <v>0</v>
      </c>
      <c r="R2291">
        <v>0</v>
      </c>
      <c r="S2291">
        <v>0</v>
      </c>
      <c r="T2291">
        <v>0</v>
      </c>
      <c r="U2291">
        <v>0</v>
      </c>
      <c r="V2291">
        <v>0</v>
      </c>
      <c r="W2291">
        <v>0</v>
      </c>
      <c r="X2291" s="1">
        <v>45473</v>
      </c>
      <c r="Y2291" s="1">
        <v>44713</v>
      </c>
      <c r="Z2291" t="s">
        <v>35</v>
      </c>
      <c r="AA2291" t="s">
        <v>101</v>
      </c>
    </row>
    <row r="2292" spans="1:27" x14ac:dyDescent="0.25">
      <c r="A2292" t="s">
        <v>2854</v>
      </c>
      <c r="B2292" t="s">
        <v>9133</v>
      </c>
      <c r="C2292" t="s">
        <v>27</v>
      </c>
      <c r="D2292" t="s">
        <v>35</v>
      </c>
      <c r="E2292" t="s">
        <v>155</v>
      </c>
      <c r="F2292" t="s">
        <v>15</v>
      </c>
      <c r="G2292" t="s">
        <v>18</v>
      </c>
      <c r="H2292">
        <v>768</v>
      </c>
      <c r="I2292" t="s">
        <v>5878</v>
      </c>
      <c r="J2292">
        <v>55000</v>
      </c>
      <c r="K2292">
        <v>3784.99</v>
      </c>
      <c r="L2292">
        <v>0.26950000000000002</v>
      </c>
      <c r="M2292" s="63">
        <v>45449</v>
      </c>
      <c r="N2292" s="63">
        <v>45479</v>
      </c>
      <c r="O2292">
        <v>30</v>
      </c>
      <c r="P2292" t="s">
        <v>8799</v>
      </c>
      <c r="Q2292">
        <v>0</v>
      </c>
      <c r="R2292">
        <v>0</v>
      </c>
      <c r="S2292">
        <v>0</v>
      </c>
      <c r="T2292">
        <v>0</v>
      </c>
      <c r="U2292">
        <v>0</v>
      </c>
      <c r="V2292">
        <v>0</v>
      </c>
      <c r="W2292">
        <v>0</v>
      </c>
      <c r="X2292" s="1">
        <v>45473</v>
      </c>
      <c r="Y2292" s="1">
        <v>45093</v>
      </c>
      <c r="Z2292" t="s">
        <v>35</v>
      </c>
      <c r="AA2292" t="s">
        <v>101</v>
      </c>
    </row>
    <row r="2293" spans="1:27" x14ac:dyDescent="0.25">
      <c r="A2293" t="s">
        <v>2854</v>
      </c>
      <c r="B2293" t="s">
        <v>4897</v>
      </c>
      <c r="C2293" t="s">
        <v>27</v>
      </c>
      <c r="D2293" t="s">
        <v>35</v>
      </c>
      <c r="E2293" t="s">
        <v>155</v>
      </c>
      <c r="F2293" t="s">
        <v>15</v>
      </c>
      <c r="G2293" t="s">
        <v>9</v>
      </c>
      <c r="H2293">
        <v>768</v>
      </c>
      <c r="I2293" t="s">
        <v>5755</v>
      </c>
      <c r="J2293">
        <v>55000</v>
      </c>
      <c r="K2293">
        <v>1860.76</v>
      </c>
      <c r="L2293">
        <v>0.26950000000000002</v>
      </c>
      <c r="M2293" s="63">
        <v>45470</v>
      </c>
      <c r="N2293" s="63">
        <v>45500</v>
      </c>
      <c r="O2293">
        <v>30</v>
      </c>
      <c r="P2293" t="s">
        <v>8799</v>
      </c>
      <c r="Q2293">
        <v>0</v>
      </c>
      <c r="R2293">
        <v>0</v>
      </c>
      <c r="S2293">
        <v>0</v>
      </c>
      <c r="T2293">
        <v>0</v>
      </c>
      <c r="U2293">
        <v>0</v>
      </c>
      <c r="V2293">
        <v>0</v>
      </c>
      <c r="W2293">
        <v>0</v>
      </c>
      <c r="X2293" s="1">
        <v>45473</v>
      </c>
      <c r="Y2293" s="1">
        <v>44849</v>
      </c>
      <c r="Z2293" t="s">
        <v>35</v>
      </c>
      <c r="AA2293" t="s">
        <v>101</v>
      </c>
    </row>
    <row r="2294" spans="1:27" x14ac:dyDescent="0.25">
      <c r="A2294" t="s">
        <v>433</v>
      </c>
      <c r="B2294" t="s">
        <v>3574</v>
      </c>
      <c r="C2294" t="s">
        <v>27</v>
      </c>
      <c r="D2294" t="s">
        <v>35</v>
      </c>
      <c r="E2294" t="s">
        <v>155</v>
      </c>
      <c r="F2294" t="s">
        <v>6</v>
      </c>
      <c r="G2294" t="s">
        <v>7</v>
      </c>
      <c r="H2294">
        <v>612</v>
      </c>
      <c r="I2294" t="s">
        <v>5754</v>
      </c>
      <c r="J2294">
        <v>180000</v>
      </c>
      <c r="K2294">
        <v>178592.7</v>
      </c>
      <c r="L2294">
        <v>0.26950000000000002</v>
      </c>
      <c r="M2294" s="63">
        <v>45433</v>
      </c>
      <c r="N2294" s="63">
        <v>45493</v>
      </c>
      <c r="O2294">
        <v>60</v>
      </c>
      <c r="P2294" t="s">
        <v>8799</v>
      </c>
      <c r="Q2294">
        <v>0</v>
      </c>
      <c r="R2294">
        <v>0</v>
      </c>
      <c r="S2294">
        <v>0</v>
      </c>
      <c r="T2294">
        <v>0</v>
      </c>
      <c r="U2294">
        <v>0</v>
      </c>
      <c r="V2294">
        <v>0</v>
      </c>
      <c r="W2294">
        <v>0</v>
      </c>
      <c r="X2294" s="1">
        <v>45473</v>
      </c>
      <c r="Y2294" s="1">
        <v>44447</v>
      </c>
      <c r="Z2294" t="s">
        <v>35</v>
      </c>
      <c r="AA2294" t="s">
        <v>102</v>
      </c>
    </row>
    <row r="2295" spans="1:27" x14ac:dyDescent="0.25">
      <c r="A2295" t="s">
        <v>2869</v>
      </c>
      <c r="B2295" t="s">
        <v>4319</v>
      </c>
      <c r="C2295" t="s">
        <v>27</v>
      </c>
      <c r="D2295" t="s">
        <v>35</v>
      </c>
      <c r="E2295" t="s">
        <v>155</v>
      </c>
      <c r="F2295" t="s">
        <v>12</v>
      </c>
      <c r="G2295" t="s">
        <v>3</v>
      </c>
      <c r="H2295">
        <v>681</v>
      </c>
      <c r="I2295" t="s">
        <v>5876</v>
      </c>
      <c r="J2295">
        <v>60000</v>
      </c>
      <c r="K2295">
        <v>2557.7199999999998</v>
      </c>
      <c r="L2295">
        <v>0.26950000000000002</v>
      </c>
      <c r="M2295" s="63">
        <v>45459</v>
      </c>
      <c r="N2295" s="63">
        <v>45504</v>
      </c>
      <c r="O2295">
        <v>45</v>
      </c>
      <c r="P2295" t="s">
        <v>8799</v>
      </c>
      <c r="Q2295">
        <v>0</v>
      </c>
      <c r="R2295">
        <v>0</v>
      </c>
      <c r="S2295">
        <v>0</v>
      </c>
      <c r="T2295">
        <v>0</v>
      </c>
      <c r="U2295">
        <v>0</v>
      </c>
      <c r="V2295">
        <v>0</v>
      </c>
      <c r="W2295">
        <v>0</v>
      </c>
      <c r="X2295" s="1">
        <v>45473</v>
      </c>
      <c r="Y2295" s="1">
        <v>43817</v>
      </c>
      <c r="Z2295" t="s">
        <v>35</v>
      </c>
      <c r="AA2295" t="s">
        <v>106</v>
      </c>
    </row>
    <row r="2296" spans="1:27" x14ac:dyDescent="0.25">
      <c r="A2296" t="s">
        <v>2869</v>
      </c>
      <c r="B2296" t="s">
        <v>4317</v>
      </c>
      <c r="C2296" t="s">
        <v>27</v>
      </c>
      <c r="D2296" t="s">
        <v>35</v>
      </c>
      <c r="E2296" t="s">
        <v>155</v>
      </c>
      <c r="F2296" t="s">
        <v>12</v>
      </c>
      <c r="G2296" t="s">
        <v>12</v>
      </c>
      <c r="H2296">
        <v>681</v>
      </c>
      <c r="I2296" t="s">
        <v>5876</v>
      </c>
      <c r="J2296">
        <v>60000</v>
      </c>
      <c r="K2296">
        <v>10872.73</v>
      </c>
      <c r="L2296">
        <v>0.26950000000000002</v>
      </c>
      <c r="M2296" s="63">
        <v>45464</v>
      </c>
      <c r="N2296" s="63">
        <v>45509</v>
      </c>
      <c r="O2296">
        <v>45</v>
      </c>
      <c r="P2296" t="s">
        <v>8799</v>
      </c>
      <c r="Q2296">
        <v>0</v>
      </c>
      <c r="R2296">
        <v>0</v>
      </c>
      <c r="S2296">
        <v>0</v>
      </c>
      <c r="T2296">
        <v>0</v>
      </c>
      <c r="U2296">
        <v>0</v>
      </c>
      <c r="V2296">
        <v>0</v>
      </c>
      <c r="W2296">
        <v>0</v>
      </c>
      <c r="X2296" s="1">
        <v>45473</v>
      </c>
      <c r="Y2296" s="1">
        <v>43817</v>
      </c>
      <c r="Z2296" t="s">
        <v>35</v>
      </c>
      <c r="AA2296" t="s">
        <v>106</v>
      </c>
    </row>
    <row r="2297" spans="1:27" x14ac:dyDescent="0.25">
      <c r="A2297" t="s">
        <v>2869</v>
      </c>
      <c r="B2297" t="s">
        <v>9192</v>
      </c>
      <c r="C2297" t="s">
        <v>27</v>
      </c>
      <c r="D2297" t="s">
        <v>35</v>
      </c>
      <c r="E2297" t="s">
        <v>155</v>
      </c>
      <c r="F2297" t="s">
        <v>12</v>
      </c>
      <c r="G2297" t="s">
        <v>4</v>
      </c>
      <c r="H2297">
        <v>681</v>
      </c>
      <c r="I2297" t="s">
        <v>5615</v>
      </c>
      <c r="J2297">
        <v>60000</v>
      </c>
      <c r="K2297">
        <v>4757.9399999999996</v>
      </c>
      <c r="L2297">
        <v>0.26950000000000002</v>
      </c>
      <c r="M2297" s="63">
        <v>45437</v>
      </c>
      <c r="N2297" s="63">
        <v>45482</v>
      </c>
      <c r="O2297">
        <v>45</v>
      </c>
      <c r="P2297" t="s">
        <v>8799</v>
      </c>
      <c r="Q2297">
        <v>0</v>
      </c>
      <c r="R2297">
        <v>0</v>
      </c>
      <c r="S2297">
        <v>0</v>
      </c>
      <c r="T2297">
        <v>0</v>
      </c>
      <c r="U2297">
        <v>0</v>
      </c>
      <c r="V2297">
        <v>0</v>
      </c>
      <c r="W2297">
        <v>0</v>
      </c>
      <c r="X2297" s="1">
        <v>45473</v>
      </c>
      <c r="Y2297" s="1">
        <v>45268</v>
      </c>
      <c r="Z2297" t="s">
        <v>35</v>
      </c>
      <c r="AA2297" t="s">
        <v>106</v>
      </c>
    </row>
    <row r="2298" spans="1:27" x14ac:dyDescent="0.25">
      <c r="A2298" t="s">
        <v>2869</v>
      </c>
      <c r="B2298" t="s">
        <v>4318</v>
      </c>
      <c r="C2298" t="s">
        <v>27</v>
      </c>
      <c r="D2298" t="s">
        <v>35</v>
      </c>
      <c r="E2298" t="s">
        <v>155</v>
      </c>
      <c r="F2298" t="s">
        <v>12</v>
      </c>
      <c r="G2298" t="s">
        <v>7</v>
      </c>
      <c r="H2298">
        <v>681</v>
      </c>
      <c r="I2298" t="s">
        <v>5826</v>
      </c>
      <c r="J2298">
        <v>60000</v>
      </c>
      <c r="K2298">
        <v>10136.5</v>
      </c>
      <c r="L2298">
        <v>0.26950000000000002</v>
      </c>
      <c r="M2298" s="63">
        <v>45455</v>
      </c>
      <c r="N2298" s="63">
        <v>45500</v>
      </c>
      <c r="O2298">
        <v>45</v>
      </c>
      <c r="P2298" t="s">
        <v>8799</v>
      </c>
      <c r="Q2298">
        <v>0</v>
      </c>
      <c r="R2298">
        <v>0</v>
      </c>
      <c r="S2298">
        <v>0</v>
      </c>
      <c r="T2298">
        <v>0</v>
      </c>
      <c r="U2298">
        <v>0</v>
      </c>
      <c r="V2298">
        <v>0</v>
      </c>
      <c r="W2298">
        <v>0</v>
      </c>
      <c r="X2298" s="1">
        <v>45473</v>
      </c>
      <c r="Y2298" s="1">
        <v>43817</v>
      </c>
      <c r="Z2298" t="s">
        <v>35</v>
      </c>
      <c r="AA2298" t="s">
        <v>106</v>
      </c>
    </row>
    <row r="2299" spans="1:27" x14ac:dyDescent="0.25">
      <c r="A2299" t="s">
        <v>2801</v>
      </c>
      <c r="B2299" t="s">
        <v>3315</v>
      </c>
      <c r="C2299" t="s">
        <v>27</v>
      </c>
      <c r="D2299" t="s">
        <v>35</v>
      </c>
      <c r="E2299" t="s">
        <v>155</v>
      </c>
      <c r="F2299" t="s">
        <v>3</v>
      </c>
      <c r="G2299" t="s">
        <v>11</v>
      </c>
      <c r="H2299">
        <v>759</v>
      </c>
      <c r="I2299" t="s">
        <v>5614</v>
      </c>
      <c r="J2299">
        <v>310000</v>
      </c>
      <c r="K2299">
        <v>168009.48</v>
      </c>
      <c r="L2299">
        <v>0.26950000000000002</v>
      </c>
      <c r="M2299" s="63">
        <v>45470</v>
      </c>
      <c r="N2299" s="63">
        <v>45500</v>
      </c>
      <c r="O2299">
        <v>30</v>
      </c>
      <c r="P2299" t="s">
        <v>8799</v>
      </c>
      <c r="Q2299">
        <v>0</v>
      </c>
      <c r="R2299">
        <v>0</v>
      </c>
      <c r="S2299">
        <v>0</v>
      </c>
      <c r="T2299">
        <v>0</v>
      </c>
      <c r="U2299">
        <v>0</v>
      </c>
      <c r="V2299">
        <v>0</v>
      </c>
      <c r="W2299">
        <v>0</v>
      </c>
      <c r="X2299" s="1">
        <v>45473</v>
      </c>
      <c r="Y2299" s="1">
        <v>43380</v>
      </c>
      <c r="Z2299" t="s">
        <v>35</v>
      </c>
      <c r="AA2299" t="s">
        <v>99</v>
      </c>
    </row>
    <row r="2300" spans="1:27" x14ac:dyDescent="0.25">
      <c r="A2300" t="s">
        <v>2801</v>
      </c>
      <c r="B2300" t="s">
        <v>4153</v>
      </c>
      <c r="C2300" t="s">
        <v>27</v>
      </c>
      <c r="D2300" t="s">
        <v>35</v>
      </c>
      <c r="E2300" t="s">
        <v>155</v>
      </c>
      <c r="F2300" t="s">
        <v>3</v>
      </c>
      <c r="G2300" t="s">
        <v>7</v>
      </c>
      <c r="H2300">
        <v>759</v>
      </c>
      <c r="I2300" t="s">
        <v>5999</v>
      </c>
      <c r="J2300">
        <v>310000</v>
      </c>
      <c r="K2300">
        <v>66941.929999999993</v>
      </c>
      <c r="L2300">
        <v>0.26950000000000002</v>
      </c>
      <c r="M2300" s="63">
        <v>45457</v>
      </c>
      <c r="N2300" s="63">
        <v>45487</v>
      </c>
      <c r="O2300">
        <v>30</v>
      </c>
      <c r="P2300" t="s">
        <v>8799</v>
      </c>
      <c r="Q2300">
        <v>0</v>
      </c>
      <c r="R2300">
        <v>0</v>
      </c>
      <c r="S2300">
        <v>0</v>
      </c>
      <c r="T2300">
        <v>0</v>
      </c>
      <c r="U2300">
        <v>0</v>
      </c>
      <c r="V2300">
        <v>0</v>
      </c>
      <c r="W2300">
        <v>0</v>
      </c>
      <c r="X2300" s="1">
        <v>45473</v>
      </c>
      <c r="Y2300" s="1">
        <v>43380</v>
      </c>
      <c r="Z2300" t="s">
        <v>35</v>
      </c>
      <c r="AA2300" t="s">
        <v>99</v>
      </c>
    </row>
    <row r="2301" spans="1:27" x14ac:dyDescent="0.25">
      <c r="A2301" t="s">
        <v>2772</v>
      </c>
      <c r="B2301" t="s">
        <v>4065</v>
      </c>
      <c r="C2301" t="s">
        <v>27</v>
      </c>
      <c r="D2301" t="s">
        <v>35</v>
      </c>
      <c r="E2301" t="s">
        <v>155</v>
      </c>
      <c r="F2301" t="s">
        <v>4</v>
      </c>
      <c r="G2301" t="s">
        <v>7</v>
      </c>
      <c r="H2301">
        <v>574</v>
      </c>
      <c r="I2301" t="s">
        <v>5939</v>
      </c>
      <c r="J2301">
        <v>240000</v>
      </c>
      <c r="K2301">
        <v>101047.53</v>
      </c>
      <c r="L2301">
        <v>0.26950000000000002</v>
      </c>
      <c r="M2301" s="63">
        <v>45462</v>
      </c>
      <c r="N2301" s="63">
        <v>45507</v>
      </c>
      <c r="O2301">
        <v>45</v>
      </c>
      <c r="P2301" t="s">
        <v>8799</v>
      </c>
      <c r="Q2301">
        <v>0</v>
      </c>
      <c r="R2301">
        <v>0</v>
      </c>
      <c r="S2301">
        <v>0</v>
      </c>
      <c r="T2301">
        <v>0</v>
      </c>
      <c r="U2301">
        <v>0</v>
      </c>
      <c r="V2301">
        <v>0</v>
      </c>
      <c r="W2301">
        <v>0</v>
      </c>
      <c r="X2301" s="1">
        <v>45473</v>
      </c>
      <c r="Y2301" s="1">
        <v>43544</v>
      </c>
      <c r="Z2301" t="s">
        <v>35</v>
      </c>
      <c r="AA2301" t="s">
        <v>99</v>
      </c>
    </row>
    <row r="2302" spans="1:27" x14ac:dyDescent="0.25">
      <c r="A2302" t="s">
        <v>2772</v>
      </c>
      <c r="B2302" t="s">
        <v>4066</v>
      </c>
      <c r="C2302" t="s">
        <v>27</v>
      </c>
      <c r="D2302" t="s">
        <v>35</v>
      </c>
      <c r="E2302" t="s">
        <v>155</v>
      </c>
      <c r="F2302" t="s">
        <v>4</v>
      </c>
      <c r="G2302" t="s">
        <v>4</v>
      </c>
      <c r="H2302">
        <v>574</v>
      </c>
      <c r="I2302" t="s">
        <v>5940</v>
      </c>
      <c r="J2302">
        <v>240000</v>
      </c>
      <c r="K2302">
        <v>8345.51</v>
      </c>
      <c r="L2302">
        <v>0.26950000000000002</v>
      </c>
      <c r="M2302" s="63">
        <v>45463</v>
      </c>
      <c r="N2302" s="63">
        <v>45508</v>
      </c>
      <c r="O2302">
        <v>45</v>
      </c>
      <c r="P2302" t="s">
        <v>8799</v>
      </c>
      <c r="Q2302">
        <v>0</v>
      </c>
      <c r="R2302">
        <v>0</v>
      </c>
      <c r="S2302">
        <v>0</v>
      </c>
      <c r="T2302">
        <v>0</v>
      </c>
      <c r="U2302">
        <v>0</v>
      </c>
      <c r="V2302">
        <v>0</v>
      </c>
      <c r="W2302">
        <v>0</v>
      </c>
      <c r="X2302" s="1">
        <v>45473</v>
      </c>
      <c r="Y2302" s="1">
        <v>43544</v>
      </c>
      <c r="Z2302" t="s">
        <v>35</v>
      </c>
      <c r="AA2302" t="s">
        <v>99</v>
      </c>
    </row>
    <row r="2303" spans="1:27" x14ac:dyDescent="0.25">
      <c r="A2303" t="s">
        <v>2772</v>
      </c>
      <c r="B2303" t="s">
        <v>4067</v>
      </c>
      <c r="C2303" t="s">
        <v>27</v>
      </c>
      <c r="D2303" t="s">
        <v>35</v>
      </c>
      <c r="E2303" t="s">
        <v>155</v>
      </c>
      <c r="F2303" t="s">
        <v>4</v>
      </c>
      <c r="G2303" t="s">
        <v>9</v>
      </c>
      <c r="H2303">
        <v>574</v>
      </c>
      <c r="I2303" t="s">
        <v>5636</v>
      </c>
      <c r="J2303">
        <v>240000</v>
      </c>
      <c r="K2303">
        <v>65491.75</v>
      </c>
      <c r="L2303">
        <v>0.26950000000000002</v>
      </c>
      <c r="M2303" s="63">
        <v>45448</v>
      </c>
      <c r="N2303" s="63">
        <v>45493</v>
      </c>
      <c r="O2303">
        <v>45</v>
      </c>
      <c r="P2303" t="s">
        <v>8799</v>
      </c>
      <c r="Q2303">
        <v>0</v>
      </c>
      <c r="R2303">
        <v>0</v>
      </c>
      <c r="S2303">
        <v>0</v>
      </c>
      <c r="T2303">
        <v>0</v>
      </c>
      <c r="U2303">
        <v>0</v>
      </c>
      <c r="V2303">
        <v>0</v>
      </c>
      <c r="W2303">
        <v>0</v>
      </c>
      <c r="X2303" s="1">
        <v>45473</v>
      </c>
      <c r="Y2303" s="1">
        <v>45121</v>
      </c>
      <c r="Z2303" t="s">
        <v>35</v>
      </c>
      <c r="AA2303" t="s">
        <v>99</v>
      </c>
    </row>
    <row r="2304" spans="1:27" x14ac:dyDescent="0.25">
      <c r="A2304" t="s">
        <v>2772</v>
      </c>
      <c r="B2304" t="s">
        <v>9196</v>
      </c>
      <c r="C2304" t="s">
        <v>27</v>
      </c>
      <c r="D2304" t="s">
        <v>35</v>
      </c>
      <c r="E2304" t="s">
        <v>155</v>
      </c>
      <c r="F2304" t="s">
        <v>4</v>
      </c>
      <c r="G2304" t="s">
        <v>4</v>
      </c>
      <c r="H2304">
        <v>574</v>
      </c>
      <c r="I2304" t="s">
        <v>8999</v>
      </c>
      <c r="J2304">
        <v>240000</v>
      </c>
      <c r="K2304">
        <v>2390.52</v>
      </c>
      <c r="L2304">
        <v>0.26950000000000002</v>
      </c>
      <c r="M2304" s="63">
        <v>45448</v>
      </c>
      <c r="N2304" s="63">
        <v>45493</v>
      </c>
      <c r="O2304">
        <v>45</v>
      </c>
      <c r="P2304" t="s">
        <v>8799</v>
      </c>
      <c r="Q2304">
        <v>0</v>
      </c>
      <c r="R2304">
        <v>0</v>
      </c>
      <c r="S2304">
        <v>0</v>
      </c>
      <c r="T2304">
        <v>0</v>
      </c>
      <c r="U2304">
        <v>0</v>
      </c>
      <c r="V2304">
        <v>0</v>
      </c>
      <c r="W2304">
        <v>0</v>
      </c>
      <c r="X2304" s="1">
        <v>45473</v>
      </c>
      <c r="Y2304" s="1">
        <v>44852</v>
      </c>
      <c r="Z2304" t="s">
        <v>35</v>
      </c>
      <c r="AA2304" t="s">
        <v>99</v>
      </c>
    </row>
    <row r="2305" spans="1:27" x14ac:dyDescent="0.25">
      <c r="A2305" t="s">
        <v>2729</v>
      </c>
      <c r="B2305" t="s">
        <v>3957</v>
      </c>
      <c r="C2305" t="s">
        <v>27</v>
      </c>
      <c r="D2305" t="s">
        <v>35</v>
      </c>
      <c r="E2305" t="s">
        <v>155</v>
      </c>
      <c r="F2305" t="s">
        <v>8</v>
      </c>
      <c r="G2305" t="s">
        <v>13</v>
      </c>
      <c r="H2305">
        <v>854</v>
      </c>
      <c r="I2305" t="s">
        <v>5634</v>
      </c>
      <c r="J2305">
        <v>15000</v>
      </c>
      <c r="K2305">
        <v>7279.14</v>
      </c>
      <c r="L2305">
        <v>0.26950000000000002</v>
      </c>
      <c r="M2305" s="63">
        <v>45446</v>
      </c>
      <c r="N2305" s="63">
        <v>45506</v>
      </c>
      <c r="O2305">
        <v>60</v>
      </c>
      <c r="P2305" t="s">
        <v>8799</v>
      </c>
      <c r="Q2305">
        <v>0</v>
      </c>
      <c r="R2305">
        <v>0</v>
      </c>
      <c r="S2305">
        <v>0</v>
      </c>
      <c r="T2305">
        <v>0</v>
      </c>
      <c r="U2305">
        <v>0</v>
      </c>
      <c r="V2305">
        <v>0</v>
      </c>
      <c r="W2305">
        <v>0</v>
      </c>
      <c r="X2305" s="1">
        <v>45473</v>
      </c>
      <c r="Y2305" s="1">
        <v>45022</v>
      </c>
      <c r="Z2305" t="s">
        <v>35</v>
      </c>
      <c r="AA2305" t="s">
        <v>102</v>
      </c>
    </row>
    <row r="2306" spans="1:27" x14ac:dyDescent="0.25">
      <c r="A2306" t="s">
        <v>2843</v>
      </c>
      <c r="B2306" t="s">
        <v>4251</v>
      </c>
      <c r="C2306" t="s">
        <v>27</v>
      </c>
      <c r="D2306" t="s">
        <v>35</v>
      </c>
      <c r="E2306" t="s">
        <v>155</v>
      </c>
      <c r="F2306" t="s">
        <v>13</v>
      </c>
      <c r="G2306" t="s">
        <v>14</v>
      </c>
      <c r="H2306">
        <v>549</v>
      </c>
      <c r="I2306" t="s">
        <v>5819</v>
      </c>
      <c r="J2306">
        <v>50000</v>
      </c>
      <c r="K2306">
        <v>24196.59</v>
      </c>
      <c r="L2306">
        <v>0.26950000000000002</v>
      </c>
      <c r="M2306" s="63">
        <v>45304</v>
      </c>
      <c r="N2306" s="63">
        <v>45334</v>
      </c>
      <c r="O2306">
        <v>30</v>
      </c>
      <c r="P2306" t="s">
        <v>8799</v>
      </c>
      <c r="Q2306">
        <v>0</v>
      </c>
      <c r="R2306">
        <v>24196.59</v>
      </c>
      <c r="S2306">
        <v>0</v>
      </c>
      <c r="T2306">
        <v>0</v>
      </c>
      <c r="U2306">
        <v>0</v>
      </c>
      <c r="V2306">
        <v>0</v>
      </c>
      <c r="W2306">
        <v>24196.59</v>
      </c>
      <c r="X2306" s="1">
        <v>45473</v>
      </c>
      <c r="Y2306" s="1">
        <v>43636</v>
      </c>
      <c r="Z2306" t="s">
        <v>35</v>
      </c>
      <c r="AA2306" t="s">
        <v>100</v>
      </c>
    </row>
    <row r="2307" spans="1:27" x14ac:dyDescent="0.25">
      <c r="A2307" t="s">
        <v>2782</v>
      </c>
      <c r="B2307" t="s">
        <v>4095</v>
      </c>
      <c r="C2307" t="s">
        <v>27</v>
      </c>
      <c r="D2307" t="s">
        <v>35</v>
      </c>
      <c r="E2307" t="s">
        <v>155</v>
      </c>
      <c r="F2307" t="s">
        <v>7</v>
      </c>
      <c r="G2307" t="s">
        <v>7</v>
      </c>
      <c r="H2307">
        <v>729</v>
      </c>
      <c r="I2307" t="s">
        <v>6022</v>
      </c>
      <c r="J2307">
        <v>350000</v>
      </c>
      <c r="K2307">
        <v>1001.11</v>
      </c>
      <c r="L2307">
        <v>0.26950000000000002</v>
      </c>
      <c r="M2307" s="63">
        <v>45463</v>
      </c>
      <c r="N2307" s="63">
        <v>45508</v>
      </c>
      <c r="O2307">
        <v>45</v>
      </c>
      <c r="P2307" t="s">
        <v>8799</v>
      </c>
      <c r="Q2307">
        <v>0</v>
      </c>
      <c r="R2307">
        <v>0</v>
      </c>
      <c r="S2307">
        <v>0</v>
      </c>
      <c r="T2307">
        <v>0</v>
      </c>
      <c r="U2307">
        <v>0</v>
      </c>
      <c r="V2307">
        <v>0</v>
      </c>
      <c r="W2307">
        <v>0</v>
      </c>
      <c r="X2307" s="1">
        <v>45473</v>
      </c>
      <c r="Y2307" s="1">
        <v>43557</v>
      </c>
      <c r="Z2307" t="s">
        <v>35</v>
      </c>
      <c r="AA2307" t="s">
        <v>102</v>
      </c>
    </row>
    <row r="2308" spans="1:27" x14ac:dyDescent="0.25">
      <c r="A2308" t="s">
        <v>2782</v>
      </c>
      <c r="B2308" t="s">
        <v>4097</v>
      </c>
      <c r="C2308" t="s">
        <v>27</v>
      </c>
      <c r="D2308" t="s">
        <v>35</v>
      </c>
      <c r="E2308" t="s">
        <v>155</v>
      </c>
      <c r="F2308" t="s">
        <v>7</v>
      </c>
      <c r="G2308" t="s">
        <v>15</v>
      </c>
      <c r="H2308">
        <v>729</v>
      </c>
      <c r="I2308" t="s">
        <v>8973</v>
      </c>
      <c r="J2308">
        <v>350000</v>
      </c>
      <c r="K2308">
        <v>67026.5</v>
      </c>
      <c r="L2308">
        <v>0.26950000000000002</v>
      </c>
      <c r="M2308" s="63">
        <v>45452</v>
      </c>
      <c r="N2308" s="63">
        <v>45497</v>
      </c>
      <c r="O2308">
        <v>45</v>
      </c>
      <c r="P2308" t="s">
        <v>8799</v>
      </c>
      <c r="Q2308">
        <v>0</v>
      </c>
      <c r="R2308">
        <v>0</v>
      </c>
      <c r="S2308">
        <v>0</v>
      </c>
      <c r="T2308">
        <v>0</v>
      </c>
      <c r="U2308">
        <v>0</v>
      </c>
      <c r="V2308">
        <v>0</v>
      </c>
      <c r="W2308">
        <v>0</v>
      </c>
      <c r="X2308" s="1">
        <v>45473</v>
      </c>
      <c r="Y2308" s="1">
        <v>43557</v>
      </c>
      <c r="Z2308" t="s">
        <v>35</v>
      </c>
      <c r="AA2308" t="s">
        <v>102</v>
      </c>
    </row>
    <row r="2309" spans="1:27" x14ac:dyDescent="0.25">
      <c r="A2309" t="s">
        <v>2782</v>
      </c>
      <c r="B2309" t="s">
        <v>4094</v>
      </c>
      <c r="C2309" t="s">
        <v>27</v>
      </c>
      <c r="D2309" t="s">
        <v>35</v>
      </c>
      <c r="E2309" t="s">
        <v>155</v>
      </c>
      <c r="F2309" t="s">
        <v>7</v>
      </c>
      <c r="G2309" t="s">
        <v>12</v>
      </c>
      <c r="H2309">
        <v>729</v>
      </c>
      <c r="I2309" t="s">
        <v>8969</v>
      </c>
      <c r="J2309">
        <v>350000</v>
      </c>
      <c r="K2309">
        <v>7113.37</v>
      </c>
      <c r="L2309">
        <v>0.26950000000000002</v>
      </c>
      <c r="M2309" s="63">
        <v>45433</v>
      </c>
      <c r="N2309" s="63">
        <v>45478</v>
      </c>
      <c r="O2309">
        <v>45</v>
      </c>
      <c r="P2309" t="s">
        <v>8799</v>
      </c>
      <c r="Q2309">
        <v>0</v>
      </c>
      <c r="R2309">
        <v>0</v>
      </c>
      <c r="S2309">
        <v>0</v>
      </c>
      <c r="T2309">
        <v>0</v>
      </c>
      <c r="U2309">
        <v>0</v>
      </c>
      <c r="V2309">
        <v>0</v>
      </c>
      <c r="W2309">
        <v>0</v>
      </c>
      <c r="X2309" s="1">
        <v>45473</v>
      </c>
      <c r="Y2309" s="1">
        <v>43557</v>
      </c>
      <c r="Z2309" t="s">
        <v>35</v>
      </c>
      <c r="AA2309" t="s">
        <v>102</v>
      </c>
    </row>
    <row r="2310" spans="1:27" x14ac:dyDescent="0.25">
      <c r="A2310" t="s">
        <v>2782</v>
      </c>
      <c r="B2310" t="s">
        <v>4096</v>
      </c>
      <c r="C2310" t="s">
        <v>27</v>
      </c>
      <c r="D2310" t="s">
        <v>35</v>
      </c>
      <c r="E2310" t="s">
        <v>155</v>
      </c>
      <c r="F2310" t="s">
        <v>7</v>
      </c>
      <c r="G2310" t="s">
        <v>13</v>
      </c>
      <c r="H2310">
        <v>729</v>
      </c>
      <c r="I2310" t="s">
        <v>6014</v>
      </c>
      <c r="J2310">
        <v>350000</v>
      </c>
      <c r="K2310">
        <v>18129.36</v>
      </c>
      <c r="L2310">
        <v>0.26950000000000002</v>
      </c>
      <c r="M2310" s="63">
        <v>45456</v>
      </c>
      <c r="N2310" s="63">
        <v>45501</v>
      </c>
      <c r="O2310">
        <v>45</v>
      </c>
      <c r="P2310" t="s">
        <v>8799</v>
      </c>
      <c r="Q2310">
        <v>0</v>
      </c>
      <c r="R2310">
        <v>0</v>
      </c>
      <c r="S2310">
        <v>0</v>
      </c>
      <c r="T2310">
        <v>0</v>
      </c>
      <c r="U2310">
        <v>0</v>
      </c>
      <c r="V2310">
        <v>0</v>
      </c>
      <c r="W2310">
        <v>0</v>
      </c>
      <c r="X2310" s="1">
        <v>45473</v>
      </c>
      <c r="Y2310" s="1">
        <v>43557</v>
      </c>
      <c r="Z2310" t="s">
        <v>35</v>
      </c>
      <c r="AA2310" t="s">
        <v>102</v>
      </c>
    </row>
    <row r="2311" spans="1:27" x14ac:dyDescent="0.25">
      <c r="A2311" t="s">
        <v>2782</v>
      </c>
      <c r="B2311" t="s">
        <v>4093</v>
      </c>
      <c r="C2311" t="s">
        <v>27</v>
      </c>
      <c r="D2311" t="s">
        <v>35</v>
      </c>
      <c r="E2311" t="s">
        <v>155</v>
      </c>
      <c r="F2311" t="s">
        <v>7</v>
      </c>
      <c r="G2311" t="s">
        <v>7</v>
      </c>
      <c r="H2311">
        <v>729</v>
      </c>
      <c r="I2311" t="s">
        <v>6008</v>
      </c>
      <c r="J2311">
        <v>350000</v>
      </c>
      <c r="K2311">
        <v>62381.77</v>
      </c>
      <c r="L2311">
        <v>0.26950000000000002</v>
      </c>
      <c r="M2311" s="63">
        <v>45446</v>
      </c>
      <c r="N2311" s="63">
        <v>45491</v>
      </c>
      <c r="O2311">
        <v>45</v>
      </c>
      <c r="P2311" t="s">
        <v>8799</v>
      </c>
      <c r="Q2311">
        <v>0</v>
      </c>
      <c r="R2311">
        <v>0</v>
      </c>
      <c r="S2311">
        <v>0</v>
      </c>
      <c r="T2311">
        <v>0</v>
      </c>
      <c r="U2311">
        <v>0</v>
      </c>
      <c r="V2311">
        <v>0</v>
      </c>
      <c r="W2311">
        <v>0</v>
      </c>
      <c r="X2311" s="1">
        <v>45473</v>
      </c>
      <c r="Y2311" s="1">
        <v>43557</v>
      </c>
      <c r="Z2311" t="s">
        <v>35</v>
      </c>
      <c r="AA2311" t="s">
        <v>102</v>
      </c>
    </row>
    <row r="2312" spans="1:27" x14ac:dyDescent="0.25">
      <c r="A2312" t="s">
        <v>2782</v>
      </c>
      <c r="B2312" t="s">
        <v>4462</v>
      </c>
      <c r="C2312" t="s">
        <v>27</v>
      </c>
      <c r="D2312" t="s">
        <v>35</v>
      </c>
      <c r="E2312" t="s">
        <v>155</v>
      </c>
      <c r="F2312" t="s">
        <v>7</v>
      </c>
      <c r="G2312" t="s">
        <v>9</v>
      </c>
      <c r="H2312">
        <v>729</v>
      </c>
      <c r="I2312" t="s">
        <v>5840</v>
      </c>
      <c r="J2312">
        <v>350000</v>
      </c>
      <c r="K2312">
        <v>13073.94</v>
      </c>
      <c r="L2312">
        <v>0.26950000000000002</v>
      </c>
      <c r="M2312" s="63">
        <v>45435</v>
      </c>
      <c r="N2312" s="63">
        <v>45480</v>
      </c>
      <c r="O2312">
        <v>45</v>
      </c>
      <c r="P2312" t="s">
        <v>8799</v>
      </c>
      <c r="Q2312">
        <v>0</v>
      </c>
      <c r="R2312">
        <v>0</v>
      </c>
      <c r="S2312">
        <v>0</v>
      </c>
      <c r="T2312">
        <v>0</v>
      </c>
      <c r="U2312">
        <v>0</v>
      </c>
      <c r="V2312">
        <v>0</v>
      </c>
      <c r="W2312">
        <v>0</v>
      </c>
      <c r="X2312" s="1">
        <v>45473</v>
      </c>
      <c r="Y2312" s="1">
        <v>44763</v>
      </c>
      <c r="Z2312" t="s">
        <v>35</v>
      </c>
      <c r="AA2312" t="s">
        <v>102</v>
      </c>
    </row>
    <row r="2313" spans="1:27" x14ac:dyDescent="0.25">
      <c r="A2313" t="s">
        <v>2782</v>
      </c>
      <c r="B2313" t="s">
        <v>9186</v>
      </c>
      <c r="C2313" t="s">
        <v>27</v>
      </c>
      <c r="D2313" t="s">
        <v>35</v>
      </c>
      <c r="E2313" t="s">
        <v>155</v>
      </c>
      <c r="F2313" t="s">
        <v>7</v>
      </c>
      <c r="G2313" t="s">
        <v>5</v>
      </c>
      <c r="H2313">
        <v>729</v>
      </c>
      <c r="I2313" t="s">
        <v>8994</v>
      </c>
      <c r="J2313">
        <v>350000</v>
      </c>
      <c r="K2313">
        <v>84759.79</v>
      </c>
      <c r="L2313">
        <v>0.26950000000000002</v>
      </c>
      <c r="M2313" s="63">
        <v>45472</v>
      </c>
      <c r="N2313" s="63">
        <v>45517</v>
      </c>
      <c r="O2313">
        <v>45</v>
      </c>
      <c r="P2313" t="s">
        <v>8799</v>
      </c>
      <c r="Q2313">
        <v>0</v>
      </c>
      <c r="R2313">
        <v>0</v>
      </c>
      <c r="S2313">
        <v>0</v>
      </c>
      <c r="T2313">
        <v>0</v>
      </c>
      <c r="U2313">
        <v>0</v>
      </c>
      <c r="V2313">
        <v>0</v>
      </c>
      <c r="W2313">
        <v>0</v>
      </c>
      <c r="X2313" s="1">
        <v>45473</v>
      </c>
      <c r="Y2313" s="1">
        <v>45066</v>
      </c>
      <c r="Z2313" t="s">
        <v>35</v>
      </c>
      <c r="AA2313" t="s">
        <v>102</v>
      </c>
    </row>
    <row r="2314" spans="1:27" x14ac:dyDescent="0.25">
      <c r="A2314" t="s">
        <v>863</v>
      </c>
      <c r="B2314" t="s">
        <v>4214</v>
      </c>
      <c r="C2314" t="s">
        <v>27</v>
      </c>
      <c r="D2314" t="s">
        <v>35</v>
      </c>
      <c r="E2314" t="s">
        <v>155</v>
      </c>
      <c r="F2314" t="s">
        <v>2</v>
      </c>
      <c r="G2314" t="s">
        <v>2</v>
      </c>
      <c r="H2314">
        <v>666</v>
      </c>
      <c r="I2314" t="s">
        <v>5647</v>
      </c>
      <c r="J2314">
        <v>100000</v>
      </c>
      <c r="K2314">
        <v>15054.49</v>
      </c>
      <c r="L2314">
        <v>0.26950000000000002</v>
      </c>
      <c r="M2314" s="63">
        <v>45417</v>
      </c>
      <c r="N2314" s="63">
        <v>45477</v>
      </c>
      <c r="O2314">
        <v>60</v>
      </c>
      <c r="P2314" t="s">
        <v>8799</v>
      </c>
      <c r="Q2314">
        <v>0</v>
      </c>
      <c r="R2314">
        <v>0</v>
      </c>
      <c r="S2314">
        <v>0</v>
      </c>
      <c r="T2314">
        <v>0</v>
      </c>
      <c r="U2314">
        <v>0</v>
      </c>
      <c r="V2314">
        <v>0</v>
      </c>
      <c r="W2314">
        <v>0</v>
      </c>
      <c r="X2314" s="1">
        <v>45473</v>
      </c>
      <c r="Y2314" s="1">
        <v>43307</v>
      </c>
      <c r="Z2314" t="s">
        <v>35</v>
      </c>
      <c r="AA2314" t="s">
        <v>100</v>
      </c>
    </row>
    <row r="2315" spans="1:27" x14ac:dyDescent="0.25">
      <c r="A2315" t="s">
        <v>4907</v>
      </c>
      <c r="B2315" t="s">
        <v>4908</v>
      </c>
      <c r="C2315" t="s">
        <v>27</v>
      </c>
      <c r="D2315" t="s">
        <v>35</v>
      </c>
      <c r="E2315" t="s">
        <v>155</v>
      </c>
      <c r="F2315" t="s">
        <v>9</v>
      </c>
      <c r="G2315" t="s">
        <v>9</v>
      </c>
      <c r="H2315">
        <v>674</v>
      </c>
      <c r="I2315" t="s">
        <v>5831</v>
      </c>
      <c r="J2315">
        <v>60000</v>
      </c>
      <c r="K2315">
        <v>58790.42</v>
      </c>
      <c r="L2315">
        <v>0.26950000000000002</v>
      </c>
      <c r="M2315" s="63">
        <v>45459</v>
      </c>
      <c r="N2315" s="63">
        <v>45504</v>
      </c>
      <c r="O2315">
        <v>45</v>
      </c>
      <c r="P2315" t="s">
        <v>8799</v>
      </c>
      <c r="Q2315">
        <v>0</v>
      </c>
      <c r="R2315">
        <v>0</v>
      </c>
      <c r="S2315">
        <v>0</v>
      </c>
      <c r="T2315">
        <v>0</v>
      </c>
      <c r="U2315">
        <v>0</v>
      </c>
      <c r="V2315">
        <v>0</v>
      </c>
      <c r="W2315">
        <v>0</v>
      </c>
      <c r="X2315" s="1">
        <v>45473</v>
      </c>
      <c r="Y2315" s="1">
        <v>45093</v>
      </c>
      <c r="Z2315" t="s">
        <v>35</v>
      </c>
      <c r="AA2315" t="s">
        <v>101</v>
      </c>
    </row>
    <row r="2316" spans="1:27" x14ac:dyDescent="0.25">
      <c r="A2316" t="s">
        <v>2830</v>
      </c>
      <c r="B2316" t="s">
        <v>4213</v>
      </c>
      <c r="C2316" t="s">
        <v>27</v>
      </c>
      <c r="D2316" t="s">
        <v>35</v>
      </c>
      <c r="E2316" t="s">
        <v>155</v>
      </c>
      <c r="F2316" t="s">
        <v>13</v>
      </c>
      <c r="G2316" t="s">
        <v>11</v>
      </c>
      <c r="H2316">
        <v>763</v>
      </c>
      <c r="I2316" t="s">
        <v>5788</v>
      </c>
      <c r="J2316">
        <v>10000</v>
      </c>
      <c r="K2316">
        <v>1378.52</v>
      </c>
      <c r="L2316">
        <v>0.26950000000000002</v>
      </c>
      <c r="M2316" s="63">
        <v>45462</v>
      </c>
      <c r="N2316" s="63">
        <v>45507</v>
      </c>
      <c r="O2316">
        <v>45</v>
      </c>
      <c r="P2316" t="s">
        <v>8799</v>
      </c>
      <c r="Q2316">
        <v>0</v>
      </c>
      <c r="R2316">
        <v>0</v>
      </c>
      <c r="S2316">
        <v>0</v>
      </c>
      <c r="T2316">
        <v>0</v>
      </c>
      <c r="U2316">
        <v>0</v>
      </c>
      <c r="V2316">
        <v>0</v>
      </c>
      <c r="W2316">
        <v>0</v>
      </c>
      <c r="X2316" s="1">
        <v>45473</v>
      </c>
      <c r="Y2316" s="1">
        <v>43865</v>
      </c>
      <c r="Z2316" t="s">
        <v>35</v>
      </c>
      <c r="AA2316" t="s">
        <v>102</v>
      </c>
    </row>
    <row r="2317" spans="1:27" x14ac:dyDescent="0.25">
      <c r="A2317" t="s">
        <v>2830</v>
      </c>
      <c r="B2317" t="s">
        <v>4212</v>
      </c>
      <c r="C2317" t="s">
        <v>27</v>
      </c>
      <c r="D2317" t="s">
        <v>35</v>
      </c>
      <c r="E2317" t="s">
        <v>155</v>
      </c>
      <c r="F2317" t="s">
        <v>13</v>
      </c>
      <c r="G2317" t="s">
        <v>13</v>
      </c>
      <c r="H2317">
        <v>763</v>
      </c>
      <c r="I2317" t="s">
        <v>5884</v>
      </c>
      <c r="J2317">
        <v>10000</v>
      </c>
      <c r="K2317">
        <v>2624.82</v>
      </c>
      <c r="L2317">
        <v>0.26950000000000002</v>
      </c>
      <c r="M2317" s="63">
        <v>45474</v>
      </c>
      <c r="N2317" s="63">
        <v>45519</v>
      </c>
      <c r="O2317">
        <v>45</v>
      </c>
      <c r="P2317" t="s">
        <v>8799</v>
      </c>
      <c r="Q2317">
        <v>0</v>
      </c>
      <c r="R2317">
        <v>0</v>
      </c>
      <c r="S2317">
        <v>0</v>
      </c>
      <c r="T2317">
        <v>0</v>
      </c>
      <c r="U2317">
        <v>0</v>
      </c>
      <c r="V2317">
        <v>0</v>
      </c>
      <c r="W2317">
        <v>0</v>
      </c>
      <c r="X2317" s="1">
        <v>45473</v>
      </c>
      <c r="Y2317" s="1">
        <v>43865</v>
      </c>
      <c r="Z2317" t="s">
        <v>35</v>
      </c>
      <c r="AA2317" t="s">
        <v>102</v>
      </c>
    </row>
    <row r="2318" spans="1:27" x14ac:dyDescent="0.25">
      <c r="A2318" t="s">
        <v>2830</v>
      </c>
      <c r="B2318" t="s">
        <v>9146</v>
      </c>
      <c r="C2318" t="s">
        <v>27</v>
      </c>
      <c r="D2318" t="s">
        <v>35</v>
      </c>
      <c r="E2318" t="s">
        <v>155</v>
      </c>
      <c r="F2318" t="s">
        <v>13</v>
      </c>
      <c r="G2318" t="s">
        <v>7</v>
      </c>
      <c r="H2318">
        <v>763</v>
      </c>
      <c r="I2318" t="s">
        <v>5905</v>
      </c>
      <c r="J2318">
        <v>10000</v>
      </c>
      <c r="K2318">
        <v>919.05</v>
      </c>
      <c r="L2318">
        <v>0.26950000000000002</v>
      </c>
      <c r="M2318" s="63">
        <v>45447</v>
      </c>
      <c r="N2318" s="63">
        <v>45492</v>
      </c>
      <c r="O2318">
        <v>45</v>
      </c>
      <c r="P2318" t="s">
        <v>8799</v>
      </c>
      <c r="Q2318">
        <v>0</v>
      </c>
      <c r="R2318">
        <v>0</v>
      </c>
      <c r="S2318">
        <v>0</v>
      </c>
      <c r="T2318">
        <v>0</v>
      </c>
      <c r="U2318">
        <v>0</v>
      </c>
      <c r="V2318">
        <v>0</v>
      </c>
      <c r="W2318">
        <v>0</v>
      </c>
      <c r="X2318" s="1">
        <v>45473</v>
      </c>
      <c r="Y2318" s="1">
        <v>44421</v>
      </c>
      <c r="Z2318" t="s">
        <v>35</v>
      </c>
      <c r="AA2318" t="s">
        <v>102</v>
      </c>
    </row>
    <row r="2319" spans="1:27" x14ac:dyDescent="0.25">
      <c r="A2319" t="s">
        <v>2753</v>
      </c>
      <c r="B2319" t="s">
        <v>4339</v>
      </c>
      <c r="C2319" t="s">
        <v>27</v>
      </c>
      <c r="D2319" t="s">
        <v>35</v>
      </c>
      <c r="E2319" t="s">
        <v>155</v>
      </c>
      <c r="F2319" t="s">
        <v>13</v>
      </c>
      <c r="G2319" t="s">
        <v>4</v>
      </c>
      <c r="H2319">
        <v>849</v>
      </c>
      <c r="I2319" t="s">
        <v>5621</v>
      </c>
      <c r="J2319">
        <v>50000</v>
      </c>
      <c r="K2319">
        <v>1482.36</v>
      </c>
      <c r="L2319">
        <v>0.26950000000000002</v>
      </c>
      <c r="M2319" s="63">
        <v>45452</v>
      </c>
      <c r="N2319" s="63">
        <v>45497</v>
      </c>
      <c r="O2319">
        <v>45</v>
      </c>
      <c r="P2319" t="s">
        <v>8799</v>
      </c>
      <c r="Q2319">
        <v>0</v>
      </c>
      <c r="R2319">
        <v>0</v>
      </c>
      <c r="S2319">
        <v>0</v>
      </c>
      <c r="T2319">
        <v>0</v>
      </c>
      <c r="U2319">
        <v>0</v>
      </c>
      <c r="V2319">
        <v>0</v>
      </c>
      <c r="W2319">
        <v>0</v>
      </c>
      <c r="X2319" s="1">
        <v>45473</v>
      </c>
      <c r="Y2319" s="1">
        <v>44765</v>
      </c>
      <c r="Z2319" t="s">
        <v>35</v>
      </c>
      <c r="AA2319" t="s">
        <v>99</v>
      </c>
    </row>
    <row r="2320" spans="1:27" x14ac:dyDescent="0.25">
      <c r="A2320" t="s">
        <v>2753</v>
      </c>
      <c r="B2320" t="s">
        <v>4018</v>
      </c>
      <c r="C2320" t="s">
        <v>27</v>
      </c>
      <c r="D2320" t="s">
        <v>35</v>
      </c>
      <c r="E2320" t="s">
        <v>155</v>
      </c>
      <c r="F2320" t="s">
        <v>13</v>
      </c>
      <c r="G2320" t="s">
        <v>5</v>
      </c>
      <c r="H2320">
        <v>849</v>
      </c>
      <c r="I2320" t="s">
        <v>5951</v>
      </c>
      <c r="J2320">
        <v>50000</v>
      </c>
      <c r="K2320">
        <v>1486.21</v>
      </c>
      <c r="L2320">
        <v>0.26950000000000002</v>
      </c>
      <c r="M2320" s="63">
        <v>45437</v>
      </c>
      <c r="N2320" s="63">
        <v>45482</v>
      </c>
      <c r="O2320">
        <v>45</v>
      </c>
      <c r="P2320" t="s">
        <v>8799</v>
      </c>
      <c r="Q2320">
        <v>0</v>
      </c>
      <c r="R2320">
        <v>0</v>
      </c>
      <c r="S2320">
        <v>0</v>
      </c>
      <c r="T2320">
        <v>0</v>
      </c>
      <c r="U2320">
        <v>0</v>
      </c>
      <c r="V2320">
        <v>0</v>
      </c>
      <c r="W2320">
        <v>0</v>
      </c>
      <c r="X2320" s="1">
        <v>45473</v>
      </c>
      <c r="Y2320" s="1">
        <v>43942</v>
      </c>
      <c r="Z2320" t="s">
        <v>35</v>
      </c>
      <c r="AA2320" t="s">
        <v>99</v>
      </c>
    </row>
    <row r="2321" spans="1:27" x14ac:dyDescent="0.25">
      <c r="A2321" t="s">
        <v>2753</v>
      </c>
      <c r="B2321" t="s">
        <v>4343</v>
      </c>
      <c r="C2321" t="s">
        <v>27</v>
      </c>
      <c r="D2321" t="s">
        <v>35</v>
      </c>
      <c r="E2321" t="s">
        <v>155</v>
      </c>
      <c r="F2321" t="s">
        <v>13</v>
      </c>
      <c r="G2321" t="s">
        <v>9</v>
      </c>
      <c r="H2321">
        <v>849</v>
      </c>
      <c r="I2321" t="s">
        <v>5733</v>
      </c>
      <c r="J2321">
        <v>50000</v>
      </c>
      <c r="K2321">
        <v>91.3</v>
      </c>
      <c r="L2321">
        <v>0.26950000000000002</v>
      </c>
      <c r="M2321" s="63">
        <v>45472</v>
      </c>
      <c r="N2321" s="63">
        <v>45517</v>
      </c>
      <c r="O2321">
        <v>45</v>
      </c>
      <c r="P2321" t="s">
        <v>8799</v>
      </c>
      <c r="Q2321">
        <v>0</v>
      </c>
      <c r="R2321">
        <v>0</v>
      </c>
      <c r="S2321">
        <v>0</v>
      </c>
      <c r="T2321">
        <v>0</v>
      </c>
      <c r="U2321">
        <v>0</v>
      </c>
      <c r="V2321">
        <v>0</v>
      </c>
      <c r="W2321">
        <v>0</v>
      </c>
      <c r="X2321" s="1">
        <v>45473</v>
      </c>
      <c r="Y2321" s="1">
        <v>44858</v>
      </c>
      <c r="Z2321" t="s">
        <v>35</v>
      </c>
      <c r="AA2321" t="s">
        <v>99</v>
      </c>
    </row>
    <row r="2322" spans="1:27" x14ac:dyDescent="0.25">
      <c r="A2322" t="s">
        <v>2753</v>
      </c>
      <c r="B2322" t="s">
        <v>4020</v>
      </c>
      <c r="C2322" t="s">
        <v>27</v>
      </c>
      <c r="D2322" t="s">
        <v>35</v>
      </c>
      <c r="E2322" t="s">
        <v>155</v>
      </c>
      <c r="F2322" t="s">
        <v>13</v>
      </c>
      <c r="G2322" t="s">
        <v>8</v>
      </c>
      <c r="H2322">
        <v>849</v>
      </c>
      <c r="I2322" t="s">
        <v>5951</v>
      </c>
      <c r="J2322">
        <v>50000</v>
      </c>
      <c r="K2322">
        <v>655.16</v>
      </c>
      <c r="L2322">
        <v>0.26950000000000002</v>
      </c>
      <c r="M2322" s="63">
        <v>45441</v>
      </c>
      <c r="N2322" s="63">
        <v>45486</v>
      </c>
      <c r="O2322">
        <v>45</v>
      </c>
      <c r="P2322" t="s">
        <v>8799</v>
      </c>
      <c r="Q2322">
        <v>0</v>
      </c>
      <c r="R2322">
        <v>0</v>
      </c>
      <c r="S2322">
        <v>0</v>
      </c>
      <c r="T2322">
        <v>0</v>
      </c>
      <c r="U2322">
        <v>0</v>
      </c>
      <c r="V2322">
        <v>0</v>
      </c>
      <c r="W2322">
        <v>0</v>
      </c>
      <c r="X2322" s="1">
        <v>45473</v>
      </c>
      <c r="Y2322" s="1">
        <v>43942</v>
      </c>
      <c r="Z2322" t="s">
        <v>35</v>
      </c>
      <c r="AA2322" t="s">
        <v>99</v>
      </c>
    </row>
    <row r="2323" spans="1:27" x14ac:dyDescent="0.25">
      <c r="A2323" t="s">
        <v>2753</v>
      </c>
      <c r="B2323" t="s">
        <v>4021</v>
      </c>
      <c r="C2323" t="s">
        <v>27</v>
      </c>
      <c r="D2323" t="s">
        <v>35</v>
      </c>
      <c r="E2323" t="s">
        <v>155</v>
      </c>
      <c r="F2323" t="s">
        <v>13</v>
      </c>
      <c r="G2323" t="s">
        <v>13</v>
      </c>
      <c r="H2323">
        <v>849</v>
      </c>
      <c r="I2323" t="s">
        <v>8906</v>
      </c>
      <c r="J2323">
        <v>50000</v>
      </c>
      <c r="K2323">
        <v>10.78</v>
      </c>
      <c r="L2323">
        <v>0.26950000000000002</v>
      </c>
      <c r="M2323" s="63">
        <v>45429</v>
      </c>
      <c r="N2323" s="63">
        <v>45474</v>
      </c>
      <c r="O2323">
        <v>45</v>
      </c>
      <c r="P2323" t="s">
        <v>8799</v>
      </c>
      <c r="Q2323">
        <v>0</v>
      </c>
      <c r="R2323">
        <v>0</v>
      </c>
      <c r="S2323">
        <v>0</v>
      </c>
      <c r="T2323">
        <v>0</v>
      </c>
      <c r="U2323">
        <v>0</v>
      </c>
      <c r="V2323">
        <v>0</v>
      </c>
      <c r="W2323">
        <v>0</v>
      </c>
      <c r="X2323" s="1">
        <v>45473</v>
      </c>
      <c r="Y2323" s="1">
        <v>45226</v>
      </c>
      <c r="Z2323" t="s">
        <v>35</v>
      </c>
      <c r="AA2323" t="s">
        <v>99</v>
      </c>
    </row>
    <row r="2324" spans="1:27" x14ac:dyDescent="0.25">
      <c r="A2324" t="s">
        <v>2753</v>
      </c>
      <c r="B2324" t="s">
        <v>4016</v>
      </c>
      <c r="C2324" t="s">
        <v>27</v>
      </c>
      <c r="D2324" t="s">
        <v>35</v>
      </c>
      <c r="E2324" t="s">
        <v>155</v>
      </c>
      <c r="F2324" t="s">
        <v>13</v>
      </c>
      <c r="G2324" t="s">
        <v>9</v>
      </c>
      <c r="H2324">
        <v>849</v>
      </c>
      <c r="I2324" t="s">
        <v>5949</v>
      </c>
      <c r="J2324">
        <v>50000</v>
      </c>
      <c r="K2324">
        <v>1216.1600000000001</v>
      </c>
      <c r="L2324">
        <v>0.26950000000000002</v>
      </c>
      <c r="M2324" s="63">
        <v>45452</v>
      </c>
      <c r="N2324" s="63">
        <v>45497</v>
      </c>
      <c r="O2324">
        <v>45</v>
      </c>
      <c r="P2324" t="s">
        <v>8799</v>
      </c>
      <c r="Q2324">
        <v>0</v>
      </c>
      <c r="R2324">
        <v>0</v>
      </c>
      <c r="S2324">
        <v>0</v>
      </c>
      <c r="T2324">
        <v>0</v>
      </c>
      <c r="U2324">
        <v>0</v>
      </c>
      <c r="V2324">
        <v>0</v>
      </c>
      <c r="W2324">
        <v>0</v>
      </c>
      <c r="X2324" s="1">
        <v>45473</v>
      </c>
      <c r="Y2324" s="1">
        <v>43942</v>
      </c>
      <c r="Z2324" t="s">
        <v>35</v>
      </c>
      <c r="AA2324" t="s">
        <v>99</v>
      </c>
    </row>
    <row r="2325" spans="1:27" x14ac:dyDescent="0.25">
      <c r="A2325" t="s">
        <v>2753</v>
      </c>
      <c r="B2325" t="s">
        <v>4017</v>
      </c>
      <c r="C2325" t="s">
        <v>27</v>
      </c>
      <c r="D2325" t="s">
        <v>35</v>
      </c>
      <c r="E2325" t="s">
        <v>155</v>
      </c>
      <c r="F2325" t="s">
        <v>13</v>
      </c>
      <c r="G2325" t="s">
        <v>7</v>
      </c>
      <c r="H2325">
        <v>849</v>
      </c>
      <c r="I2325" t="s">
        <v>5950</v>
      </c>
      <c r="J2325">
        <v>50000</v>
      </c>
      <c r="K2325">
        <v>1517.01</v>
      </c>
      <c r="L2325">
        <v>0.26950000000000002</v>
      </c>
      <c r="M2325" s="63">
        <v>45472</v>
      </c>
      <c r="N2325" s="63">
        <v>45517</v>
      </c>
      <c r="O2325">
        <v>45</v>
      </c>
      <c r="P2325" t="s">
        <v>8799</v>
      </c>
      <c r="Q2325">
        <v>0</v>
      </c>
      <c r="R2325">
        <v>0</v>
      </c>
      <c r="S2325">
        <v>0</v>
      </c>
      <c r="T2325">
        <v>0</v>
      </c>
      <c r="U2325">
        <v>0</v>
      </c>
      <c r="V2325">
        <v>0</v>
      </c>
      <c r="W2325">
        <v>0</v>
      </c>
      <c r="X2325" s="1">
        <v>45473</v>
      </c>
      <c r="Y2325" s="1">
        <v>43942</v>
      </c>
      <c r="Z2325" t="s">
        <v>35</v>
      </c>
      <c r="AA2325" t="s">
        <v>99</v>
      </c>
    </row>
    <row r="2326" spans="1:27" x14ac:dyDescent="0.25">
      <c r="A2326" t="s">
        <v>2753</v>
      </c>
      <c r="B2326" t="s">
        <v>4019</v>
      </c>
      <c r="C2326" t="s">
        <v>27</v>
      </c>
      <c r="D2326" t="s">
        <v>35</v>
      </c>
      <c r="E2326" t="s">
        <v>155</v>
      </c>
      <c r="F2326" t="s">
        <v>13</v>
      </c>
      <c r="G2326" t="s">
        <v>13</v>
      </c>
      <c r="H2326">
        <v>849</v>
      </c>
      <c r="I2326" t="s">
        <v>5975</v>
      </c>
      <c r="J2326">
        <v>50000</v>
      </c>
      <c r="K2326">
        <v>977.35</v>
      </c>
      <c r="L2326">
        <v>0.26950000000000002</v>
      </c>
      <c r="M2326" s="63">
        <v>45450</v>
      </c>
      <c r="N2326" s="63">
        <v>45495</v>
      </c>
      <c r="O2326">
        <v>45</v>
      </c>
      <c r="P2326" t="s">
        <v>8799</v>
      </c>
      <c r="Q2326">
        <v>0</v>
      </c>
      <c r="R2326">
        <v>0</v>
      </c>
      <c r="S2326">
        <v>0</v>
      </c>
      <c r="T2326">
        <v>0</v>
      </c>
      <c r="U2326">
        <v>0</v>
      </c>
      <c r="V2326">
        <v>0</v>
      </c>
      <c r="W2326">
        <v>0</v>
      </c>
      <c r="X2326" s="1">
        <v>45473</v>
      </c>
      <c r="Y2326" s="1">
        <v>44501</v>
      </c>
      <c r="Z2326" t="s">
        <v>35</v>
      </c>
      <c r="AA2326" t="s">
        <v>99</v>
      </c>
    </row>
    <row r="2327" spans="1:27" x14ac:dyDescent="0.25">
      <c r="A2327" t="s">
        <v>2753</v>
      </c>
      <c r="B2327" t="s">
        <v>4557</v>
      </c>
      <c r="C2327" t="s">
        <v>27</v>
      </c>
      <c r="D2327" t="s">
        <v>35</v>
      </c>
      <c r="E2327" t="s">
        <v>155</v>
      </c>
      <c r="F2327" t="s">
        <v>13</v>
      </c>
      <c r="G2327" t="s">
        <v>7</v>
      </c>
      <c r="H2327">
        <v>849</v>
      </c>
      <c r="I2327" t="s">
        <v>5936</v>
      </c>
      <c r="J2327">
        <v>50000</v>
      </c>
      <c r="K2327">
        <v>179.19</v>
      </c>
      <c r="L2327">
        <v>0.26950000000000002</v>
      </c>
      <c r="M2327" s="63">
        <v>45431</v>
      </c>
      <c r="N2327" s="63">
        <v>45476</v>
      </c>
      <c r="O2327">
        <v>45</v>
      </c>
      <c r="P2327" t="s">
        <v>8799</v>
      </c>
      <c r="Q2327">
        <v>0</v>
      </c>
      <c r="R2327">
        <v>0</v>
      </c>
      <c r="S2327">
        <v>0</v>
      </c>
      <c r="T2327">
        <v>0</v>
      </c>
      <c r="U2327">
        <v>0</v>
      </c>
      <c r="V2327">
        <v>0</v>
      </c>
      <c r="W2327">
        <v>0</v>
      </c>
      <c r="X2327" s="1">
        <v>45473</v>
      </c>
      <c r="Y2327" s="1">
        <v>44966</v>
      </c>
      <c r="Z2327" t="s">
        <v>35</v>
      </c>
      <c r="AA2327" t="s">
        <v>99</v>
      </c>
    </row>
    <row r="2328" spans="1:27" x14ac:dyDescent="0.25">
      <c r="A2328" t="s">
        <v>2753</v>
      </c>
      <c r="B2328" t="s">
        <v>4653</v>
      </c>
      <c r="C2328" t="s">
        <v>27</v>
      </c>
      <c r="D2328" t="s">
        <v>35</v>
      </c>
      <c r="E2328" t="s">
        <v>155</v>
      </c>
      <c r="F2328" t="s">
        <v>13</v>
      </c>
      <c r="G2328" t="s">
        <v>4</v>
      </c>
      <c r="H2328">
        <v>849</v>
      </c>
      <c r="I2328" t="s">
        <v>5609</v>
      </c>
      <c r="J2328">
        <v>50000</v>
      </c>
      <c r="K2328">
        <v>1331.66</v>
      </c>
      <c r="L2328">
        <v>0.26950000000000002</v>
      </c>
      <c r="M2328" s="63">
        <v>45442</v>
      </c>
      <c r="N2328" s="63">
        <v>45487</v>
      </c>
      <c r="O2328">
        <v>45</v>
      </c>
      <c r="P2328" t="s">
        <v>8799</v>
      </c>
      <c r="Q2328">
        <v>0</v>
      </c>
      <c r="R2328">
        <v>0</v>
      </c>
      <c r="S2328">
        <v>0</v>
      </c>
      <c r="T2328">
        <v>0</v>
      </c>
      <c r="U2328">
        <v>0</v>
      </c>
      <c r="V2328">
        <v>0</v>
      </c>
      <c r="W2328">
        <v>0</v>
      </c>
      <c r="X2328" s="1">
        <v>45473</v>
      </c>
      <c r="Y2328" s="1">
        <v>44969</v>
      </c>
      <c r="Z2328" t="s">
        <v>35</v>
      </c>
      <c r="AA2328" t="s">
        <v>99</v>
      </c>
    </row>
    <row r="2329" spans="1:27" x14ac:dyDescent="0.25">
      <c r="A2329" t="s">
        <v>2753</v>
      </c>
      <c r="B2329" t="s">
        <v>4771</v>
      </c>
      <c r="C2329" t="s">
        <v>27</v>
      </c>
      <c r="D2329" t="s">
        <v>35</v>
      </c>
      <c r="E2329" t="s">
        <v>155</v>
      </c>
      <c r="F2329" t="s">
        <v>13</v>
      </c>
      <c r="G2329" t="s">
        <v>9</v>
      </c>
      <c r="H2329">
        <v>849</v>
      </c>
      <c r="I2329" t="s">
        <v>5763</v>
      </c>
      <c r="J2329">
        <v>50000</v>
      </c>
      <c r="K2329">
        <v>792.33</v>
      </c>
      <c r="L2329">
        <v>0.26950000000000002</v>
      </c>
      <c r="M2329" s="63">
        <v>45463</v>
      </c>
      <c r="N2329" s="63">
        <v>45508</v>
      </c>
      <c r="O2329">
        <v>45</v>
      </c>
      <c r="P2329" t="s">
        <v>8799</v>
      </c>
      <c r="Q2329">
        <v>0</v>
      </c>
      <c r="R2329">
        <v>0</v>
      </c>
      <c r="S2329">
        <v>0</v>
      </c>
      <c r="T2329">
        <v>0</v>
      </c>
      <c r="U2329">
        <v>0</v>
      </c>
      <c r="V2329">
        <v>0</v>
      </c>
      <c r="W2329">
        <v>0</v>
      </c>
      <c r="X2329" s="1">
        <v>45473</v>
      </c>
      <c r="Y2329" s="1">
        <v>45013</v>
      </c>
      <c r="Z2329" t="s">
        <v>35</v>
      </c>
      <c r="AA2329" t="s">
        <v>99</v>
      </c>
    </row>
    <row r="2330" spans="1:27" x14ac:dyDescent="0.25">
      <c r="A2330" t="s">
        <v>2753</v>
      </c>
      <c r="B2330" t="s">
        <v>9176</v>
      </c>
      <c r="C2330" t="s">
        <v>27</v>
      </c>
      <c r="D2330" t="s">
        <v>35</v>
      </c>
      <c r="E2330" t="s">
        <v>155</v>
      </c>
      <c r="F2330" t="s">
        <v>13</v>
      </c>
      <c r="G2330" t="s">
        <v>9</v>
      </c>
      <c r="H2330">
        <v>849</v>
      </c>
      <c r="I2330" t="s">
        <v>5696</v>
      </c>
      <c r="J2330">
        <v>50000</v>
      </c>
      <c r="K2330">
        <v>1091.31</v>
      </c>
      <c r="L2330">
        <v>0.26950000000000002</v>
      </c>
      <c r="M2330" s="63">
        <v>45472</v>
      </c>
      <c r="N2330" s="63">
        <v>45517</v>
      </c>
      <c r="O2330">
        <v>45</v>
      </c>
      <c r="P2330" t="s">
        <v>8799</v>
      </c>
      <c r="Q2330">
        <v>0</v>
      </c>
      <c r="R2330">
        <v>0</v>
      </c>
      <c r="S2330">
        <v>0</v>
      </c>
      <c r="T2330">
        <v>0</v>
      </c>
      <c r="U2330">
        <v>0</v>
      </c>
      <c r="V2330">
        <v>0</v>
      </c>
      <c r="W2330">
        <v>0</v>
      </c>
      <c r="X2330" s="1">
        <v>45473</v>
      </c>
      <c r="Y2330" s="1">
        <v>44917</v>
      </c>
      <c r="Z2330" t="s">
        <v>35</v>
      </c>
      <c r="AA2330" t="s">
        <v>99</v>
      </c>
    </row>
    <row r="2331" spans="1:27" x14ac:dyDescent="0.25">
      <c r="A2331" t="s">
        <v>2753</v>
      </c>
      <c r="B2331" t="s">
        <v>9125</v>
      </c>
      <c r="C2331" t="s">
        <v>27</v>
      </c>
      <c r="D2331" t="s">
        <v>35</v>
      </c>
      <c r="E2331" t="s">
        <v>155</v>
      </c>
      <c r="F2331" t="s">
        <v>13</v>
      </c>
      <c r="G2331" t="s">
        <v>15</v>
      </c>
      <c r="H2331">
        <v>849</v>
      </c>
      <c r="I2331" t="s">
        <v>5802</v>
      </c>
      <c r="J2331">
        <v>50000</v>
      </c>
      <c r="K2331">
        <v>169.4</v>
      </c>
      <c r="L2331">
        <v>0.26950000000000002</v>
      </c>
      <c r="M2331" s="63">
        <v>45431</v>
      </c>
      <c r="N2331" s="63">
        <v>45476</v>
      </c>
      <c r="O2331">
        <v>45</v>
      </c>
      <c r="P2331" t="s">
        <v>8799</v>
      </c>
      <c r="Q2331">
        <v>0</v>
      </c>
      <c r="R2331">
        <v>0</v>
      </c>
      <c r="S2331">
        <v>0</v>
      </c>
      <c r="T2331">
        <v>0</v>
      </c>
      <c r="U2331">
        <v>0</v>
      </c>
      <c r="V2331">
        <v>0</v>
      </c>
      <c r="W2331">
        <v>0</v>
      </c>
      <c r="X2331" s="1">
        <v>45473</v>
      </c>
      <c r="Y2331" s="1">
        <v>45157</v>
      </c>
      <c r="Z2331" t="s">
        <v>35</v>
      </c>
      <c r="AA2331" t="s">
        <v>99</v>
      </c>
    </row>
    <row r="2332" spans="1:27" x14ac:dyDescent="0.25">
      <c r="A2332" t="s">
        <v>670</v>
      </c>
      <c r="B2332" t="s">
        <v>4055</v>
      </c>
      <c r="C2332" t="s">
        <v>27</v>
      </c>
      <c r="D2332" t="s">
        <v>35</v>
      </c>
      <c r="E2332" t="s">
        <v>155</v>
      </c>
      <c r="F2332" t="s">
        <v>4</v>
      </c>
      <c r="G2332" t="s">
        <v>14</v>
      </c>
      <c r="H2332">
        <v>742</v>
      </c>
      <c r="I2332" t="s">
        <v>5932</v>
      </c>
      <c r="J2332">
        <v>210000</v>
      </c>
      <c r="K2332">
        <v>152134.67000000001</v>
      </c>
      <c r="L2332">
        <v>0.26950000000000002</v>
      </c>
      <c r="M2332" s="63">
        <v>45466</v>
      </c>
      <c r="N2332" s="63">
        <v>45526</v>
      </c>
      <c r="O2332">
        <v>60</v>
      </c>
      <c r="P2332" t="s">
        <v>8799</v>
      </c>
      <c r="Q2332">
        <v>0</v>
      </c>
      <c r="R2332">
        <v>0</v>
      </c>
      <c r="S2332">
        <v>0</v>
      </c>
      <c r="T2332">
        <v>0</v>
      </c>
      <c r="U2332">
        <v>0</v>
      </c>
      <c r="V2332">
        <v>0</v>
      </c>
      <c r="W2332">
        <v>0</v>
      </c>
      <c r="X2332" s="1">
        <v>45473</v>
      </c>
      <c r="Y2332" s="1">
        <v>43559</v>
      </c>
      <c r="Z2332" t="s">
        <v>35</v>
      </c>
      <c r="AA2332" t="s">
        <v>100</v>
      </c>
    </row>
    <row r="2333" spans="1:27" x14ac:dyDescent="0.25">
      <c r="A2333" t="s">
        <v>4537</v>
      </c>
      <c r="B2333" t="s">
        <v>4538</v>
      </c>
      <c r="C2333" t="s">
        <v>27</v>
      </c>
      <c r="D2333" t="s">
        <v>35</v>
      </c>
      <c r="E2333" t="s">
        <v>155</v>
      </c>
      <c r="F2333" t="s">
        <v>3</v>
      </c>
      <c r="G2333" t="s">
        <v>15</v>
      </c>
      <c r="H2333">
        <v>802</v>
      </c>
      <c r="I2333" t="s">
        <v>5708</v>
      </c>
      <c r="J2333">
        <v>65000</v>
      </c>
      <c r="K2333">
        <v>7886.67</v>
      </c>
      <c r="L2333">
        <v>0.26950000000000002</v>
      </c>
      <c r="M2333" s="63">
        <v>45457</v>
      </c>
      <c r="N2333" s="63">
        <v>45502</v>
      </c>
      <c r="O2333">
        <v>45</v>
      </c>
      <c r="P2333" t="s">
        <v>8799</v>
      </c>
      <c r="Q2333">
        <v>0</v>
      </c>
      <c r="R2333">
        <v>0</v>
      </c>
      <c r="S2333">
        <v>0</v>
      </c>
      <c r="T2333">
        <v>0</v>
      </c>
      <c r="U2333">
        <v>0</v>
      </c>
      <c r="V2333">
        <v>0</v>
      </c>
      <c r="W2333">
        <v>0</v>
      </c>
      <c r="X2333" s="1">
        <v>45473</v>
      </c>
      <c r="Y2333" s="1">
        <v>44990</v>
      </c>
      <c r="Z2333" t="s">
        <v>35</v>
      </c>
      <c r="AA2333" t="s">
        <v>100</v>
      </c>
    </row>
    <row r="2334" spans="1:27" x14ac:dyDescent="0.25">
      <c r="A2334" t="s">
        <v>4537</v>
      </c>
      <c r="B2334" t="s">
        <v>4631</v>
      </c>
      <c r="C2334" t="s">
        <v>27</v>
      </c>
      <c r="D2334" t="s">
        <v>35</v>
      </c>
      <c r="E2334" t="s">
        <v>155</v>
      </c>
      <c r="F2334" t="s">
        <v>3</v>
      </c>
      <c r="G2334" t="s">
        <v>15</v>
      </c>
      <c r="H2334">
        <v>802</v>
      </c>
      <c r="I2334" t="s">
        <v>5884</v>
      </c>
      <c r="J2334">
        <v>65000</v>
      </c>
      <c r="K2334">
        <v>18080.259999999998</v>
      </c>
      <c r="L2334">
        <v>0.26950000000000002</v>
      </c>
      <c r="M2334" s="63">
        <v>45432</v>
      </c>
      <c r="N2334" s="63">
        <v>45477</v>
      </c>
      <c r="O2334">
        <v>45</v>
      </c>
      <c r="P2334" t="s">
        <v>8799</v>
      </c>
      <c r="Q2334">
        <v>0</v>
      </c>
      <c r="R2334">
        <v>0</v>
      </c>
      <c r="S2334">
        <v>0</v>
      </c>
      <c r="T2334">
        <v>0</v>
      </c>
      <c r="U2334">
        <v>0</v>
      </c>
      <c r="V2334">
        <v>0</v>
      </c>
      <c r="W2334">
        <v>0</v>
      </c>
      <c r="X2334" s="1">
        <v>45473</v>
      </c>
      <c r="Y2334" s="1">
        <v>44844</v>
      </c>
      <c r="Z2334" t="s">
        <v>35</v>
      </c>
      <c r="AA2334" t="s">
        <v>100</v>
      </c>
    </row>
    <row r="2335" spans="1:27" x14ac:dyDescent="0.25">
      <c r="A2335" t="s">
        <v>4537</v>
      </c>
      <c r="B2335" t="s">
        <v>4662</v>
      </c>
      <c r="C2335" t="s">
        <v>27</v>
      </c>
      <c r="D2335" t="s">
        <v>35</v>
      </c>
      <c r="E2335" t="s">
        <v>155</v>
      </c>
      <c r="F2335" t="s">
        <v>3</v>
      </c>
      <c r="G2335" t="s">
        <v>7</v>
      </c>
      <c r="H2335">
        <v>802</v>
      </c>
      <c r="I2335" t="s">
        <v>5909</v>
      </c>
      <c r="J2335">
        <v>65000</v>
      </c>
      <c r="K2335">
        <v>12395.24</v>
      </c>
      <c r="L2335">
        <v>0.26950000000000002</v>
      </c>
      <c r="M2335" s="63">
        <v>45463</v>
      </c>
      <c r="N2335" s="63">
        <v>45508</v>
      </c>
      <c r="O2335">
        <v>45</v>
      </c>
      <c r="P2335" t="s">
        <v>8799</v>
      </c>
      <c r="Q2335">
        <v>0</v>
      </c>
      <c r="R2335">
        <v>0</v>
      </c>
      <c r="S2335">
        <v>0</v>
      </c>
      <c r="T2335">
        <v>0</v>
      </c>
      <c r="U2335">
        <v>0</v>
      </c>
      <c r="V2335">
        <v>0</v>
      </c>
      <c r="W2335">
        <v>0</v>
      </c>
      <c r="X2335" s="1">
        <v>45473</v>
      </c>
      <c r="Y2335" s="1">
        <v>45021</v>
      </c>
      <c r="Z2335" t="s">
        <v>35</v>
      </c>
      <c r="AA2335" t="s">
        <v>100</v>
      </c>
    </row>
    <row r="2336" spans="1:27" x14ac:dyDescent="0.25">
      <c r="A2336" t="s">
        <v>4537</v>
      </c>
      <c r="B2336" t="s">
        <v>4702</v>
      </c>
      <c r="C2336" t="s">
        <v>27</v>
      </c>
      <c r="D2336" t="s">
        <v>35</v>
      </c>
      <c r="E2336" t="s">
        <v>155</v>
      </c>
      <c r="F2336" t="s">
        <v>3</v>
      </c>
      <c r="G2336" t="s">
        <v>4</v>
      </c>
      <c r="H2336">
        <v>802</v>
      </c>
      <c r="I2336" t="s">
        <v>5765</v>
      </c>
      <c r="J2336">
        <v>65000</v>
      </c>
      <c r="K2336">
        <v>24073.5</v>
      </c>
      <c r="L2336">
        <v>0.26950000000000002</v>
      </c>
      <c r="M2336" s="63">
        <v>45444</v>
      </c>
      <c r="N2336" s="63">
        <v>45489</v>
      </c>
      <c r="O2336">
        <v>45</v>
      </c>
      <c r="P2336" t="s">
        <v>8799</v>
      </c>
      <c r="Q2336">
        <v>0</v>
      </c>
      <c r="R2336">
        <v>0</v>
      </c>
      <c r="S2336">
        <v>0</v>
      </c>
      <c r="T2336">
        <v>0</v>
      </c>
      <c r="U2336">
        <v>0</v>
      </c>
      <c r="V2336">
        <v>0</v>
      </c>
      <c r="W2336">
        <v>0</v>
      </c>
      <c r="X2336" s="1">
        <v>45473</v>
      </c>
      <c r="Y2336" s="1">
        <v>44901</v>
      </c>
      <c r="Z2336" t="s">
        <v>35</v>
      </c>
      <c r="AA2336" t="s">
        <v>100</v>
      </c>
    </row>
    <row r="2337" spans="1:27" x14ac:dyDescent="0.25">
      <c r="A2337" t="s">
        <v>2731</v>
      </c>
      <c r="B2337" t="s">
        <v>3960</v>
      </c>
      <c r="C2337" t="s">
        <v>27</v>
      </c>
      <c r="D2337" t="s">
        <v>35</v>
      </c>
      <c r="E2337" t="s">
        <v>155</v>
      </c>
      <c r="F2337" t="s">
        <v>4</v>
      </c>
      <c r="G2337" t="s">
        <v>18</v>
      </c>
      <c r="H2337">
        <v>502</v>
      </c>
      <c r="I2337" t="s">
        <v>5948</v>
      </c>
      <c r="J2337">
        <v>290000</v>
      </c>
      <c r="K2337">
        <v>143662.53</v>
      </c>
      <c r="L2337">
        <v>0.26950000000000002</v>
      </c>
      <c r="M2337" s="63">
        <v>45460</v>
      </c>
      <c r="N2337" s="63">
        <v>45490</v>
      </c>
      <c r="O2337">
        <v>30</v>
      </c>
      <c r="P2337" t="s">
        <v>8799</v>
      </c>
      <c r="Q2337">
        <v>0</v>
      </c>
      <c r="R2337">
        <v>0</v>
      </c>
      <c r="S2337">
        <v>0</v>
      </c>
      <c r="T2337">
        <v>0</v>
      </c>
      <c r="U2337">
        <v>0</v>
      </c>
      <c r="V2337">
        <v>0</v>
      </c>
      <c r="W2337">
        <v>0</v>
      </c>
      <c r="X2337" s="1">
        <v>45473</v>
      </c>
      <c r="Y2337" s="1">
        <v>43610</v>
      </c>
      <c r="Z2337" t="s">
        <v>35</v>
      </c>
      <c r="AA2337" t="s">
        <v>102</v>
      </c>
    </row>
    <row r="2338" spans="1:27" x14ac:dyDescent="0.25">
      <c r="A2338" t="s">
        <v>2866</v>
      </c>
      <c r="B2338" t="s">
        <v>4309</v>
      </c>
      <c r="C2338" t="s">
        <v>27</v>
      </c>
      <c r="D2338" t="s">
        <v>35</v>
      </c>
      <c r="E2338" t="s">
        <v>155</v>
      </c>
      <c r="F2338" t="s">
        <v>12</v>
      </c>
      <c r="G2338" t="s">
        <v>13</v>
      </c>
      <c r="H2338">
        <v>812</v>
      </c>
      <c r="I2338" t="s">
        <v>5850</v>
      </c>
      <c r="J2338">
        <v>15000</v>
      </c>
      <c r="K2338">
        <v>3138.63</v>
      </c>
      <c r="L2338">
        <v>0.26950000000000002</v>
      </c>
      <c r="M2338" s="63">
        <v>45461</v>
      </c>
      <c r="N2338" s="63">
        <v>45491</v>
      </c>
      <c r="O2338">
        <v>30</v>
      </c>
      <c r="P2338" t="s">
        <v>8799</v>
      </c>
      <c r="Q2338">
        <v>0</v>
      </c>
      <c r="R2338">
        <v>0</v>
      </c>
      <c r="S2338">
        <v>0</v>
      </c>
      <c r="T2338">
        <v>0</v>
      </c>
      <c r="U2338">
        <v>0</v>
      </c>
      <c r="V2338">
        <v>0</v>
      </c>
      <c r="W2338">
        <v>0</v>
      </c>
      <c r="X2338" s="1">
        <v>45473</v>
      </c>
      <c r="Y2338" s="1">
        <v>44861</v>
      </c>
      <c r="Z2338" t="s">
        <v>35</v>
      </c>
      <c r="AA2338" t="s">
        <v>101</v>
      </c>
    </row>
    <row r="2339" spans="1:27" x14ac:dyDescent="0.25">
      <c r="A2339" t="s">
        <v>4404</v>
      </c>
      <c r="B2339" t="s">
        <v>4405</v>
      </c>
      <c r="C2339" t="s">
        <v>27</v>
      </c>
      <c r="D2339" t="s">
        <v>35</v>
      </c>
      <c r="E2339" t="s">
        <v>155</v>
      </c>
      <c r="F2339" t="s">
        <v>9</v>
      </c>
      <c r="G2339" t="s">
        <v>9</v>
      </c>
      <c r="H2339">
        <v>750</v>
      </c>
      <c r="I2339" t="s">
        <v>5831</v>
      </c>
      <c r="J2339">
        <v>100000</v>
      </c>
      <c r="K2339">
        <v>90162.65</v>
      </c>
      <c r="L2339">
        <v>0.26950000000000002</v>
      </c>
      <c r="M2339" s="63">
        <v>45454</v>
      </c>
      <c r="N2339" s="63">
        <v>45499</v>
      </c>
      <c r="O2339">
        <v>45</v>
      </c>
      <c r="P2339" t="s">
        <v>8799</v>
      </c>
      <c r="Q2339">
        <v>0</v>
      </c>
      <c r="R2339">
        <v>0</v>
      </c>
      <c r="S2339">
        <v>0</v>
      </c>
      <c r="T2339">
        <v>0</v>
      </c>
      <c r="U2339">
        <v>0</v>
      </c>
      <c r="V2339">
        <v>0</v>
      </c>
      <c r="W2339">
        <v>0</v>
      </c>
      <c r="X2339" s="1">
        <v>45473</v>
      </c>
      <c r="Y2339" s="1">
        <v>45257</v>
      </c>
      <c r="Z2339" t="s">
        <v>35</v>
      </c>
      <c r="AA2339" t="s">
        <v>101</v>
      </c>
    </row>
    <row r="2340" spans="1:27" x14ac:dyDescent="0.25">
      <c r="A2340" t="s">
        <v>4609</v>
      </c>
      <c r="B2340" t="s">
        <v>4610</v>
      </c>
      <c r="C2340" t="s">
        <v>27</v>
      </c>
      <c r="D2340" t="s">
        <v>35</v>
      </c>
      <c r="E2340" t="s">
        <v>155</v>
      </c>
      <c r="F2340" t="s">
        <v>9</v>
      </c>
      <c r="G2340" t="s">
        <v>4</v>
      </c>
      <c r="H2340">
        <v>838</v>
      </c>
      <c r="I2340" t="s">
        <v>5851</v>
      </c>
      <c r="J2340">
        <v>85000</v>
      </c>
      <c r="K2340">
        <v>14847.58</v>
      </c>
      <c r="L2340">
        <v>0.26950000000000002</v>
      </c>
      <c r="M2340" s="63">
        <v>45461</v>
      </c>
      <c r="N2340" s="63">
        <v>45491</v>
      </c>
      <c r="O2340">
        <v>30</v>
      </c>
      <c r="P2340" t="s">
        <v>8799</v>
      </c>
      <c r="Q2340">
        <v>0</v>
      </c>
      <c r="R2340">
        <v>0</v>
      </c>
      <c r="S2340">
        <v>0</v>
      </c>
      <c r="T2340">
        <v>0</v>
      </c>
      <c r="U2340">
        <v>0</v>
      </c>
      <c r="V2340">
        <v>0</v>
      </c>
      <c r="W2340">
        <v>0</v>
      </c>
      <c r="X2340" s="1">
        <v>45473</v>
      </c>
      <c r="Y2340" s="1">
        <v>44717</v>
      </c>
      <c r="Z2340" t="s">
        <v>35</v>
      </c>
      <c r="AA2340" t="s">
        <v>101</v>
      </c>
    </row>
    <row r="2341" spans="1:27" x14ac:dyDescent="0.25">
      <c r="A2341" t="s">
        <v>4849</v>
      </c>
      <c r="B2341" t="s">
        <v>4850</v>
      </c>
      <c r="C2341" t="s">
        <v>27</v>
      </c>
      <c r="D2341" t="s">
        <v>35</v>
      </c>
      <c r="E2341" t="s">
        <v>155</v>
      </c>
      <c r="F2341" t="s">
        <v>9</v>
      </c>
      <c r="G2341" t="s">
        <v>9</v>
      </c>
      <c r="H2341">
        <v>786</v>
      </c>
      <c r="I2341" t="s">
        <v>5831</v>
      </c>
      <c r="J2341">
        <v>20000</v>
      </c>
      <c r="K2341">
        <v>19825.37</v>
      </c>
      <c r="L2341">
        <v>0.26950000000000002</v>
      </c>
      <c r="M2341" s="63">
        <v>45434</v>
      </c>
      <c r="N2341" s="63">
        <v>45479</v>
      </c>
      <c r="O2341">
        <v>45</v>
      </c>
      <c r="P2341" t="s">
        <v>8799</v>
      </c>
      <c r="Q2341">
        <v>0</v>
      </c>
      <c r="R2341">
        <v>0</v>
      </c>
      <c r="S2341">
        <v>0</v>
      </c>
      <c r="T2341">
        <v>0</v>
      </c>
      <c r="U2341">
        <v>0</v>
      </c>
      <c r="V2341">
        <v>0</v>
      </c>
      <c r="W2341">
        <v>0</v>
      </c>
      <c r="X2341" s="1">
        <v>45473</v>
      </c>
      <c r="Y2341" s="1">
        <v>45117</v>
      </c>
      <c r="Z2341" t="s">
        <v>35</v>
      </c>
      <c r="AA2341" t="s">
        <v>101</v>
      </c>
    </row>
    <row r="2342" spans="1:27" x14ac:dyDescent="0.25">
      <c r="A2342" t="s">
        <v>256</v>
      </c>
      <c r="B2342" t="s">
        <v>3841</v>
      </c>
      <c r="C2342" t="s">
        <v>27</v>
      </c>
      <c r="D2342" t="s">
        <v>35</v>
      </c>
      <c r="E2342" t="s">
        <v>155</v>
      </c>
      <c r="F2342" t="s">
        <v>12</v>
      </c>
      <c r="G2342" t="s">
        <v>8</v>
      </c>
      <c r="H2342">
        <v>472</v>
      </c>
      <c r="I2342" t="s">
        <v>5836</v>
      </c>
      <c r="J2342">
        <v>15000</v>
      </c>
      <c r="K2342">
        <v>14637.04</v>
      </c>
      <c r="L2342">
        <v>0.26950000000000002</v>
      </c>
      <c r="M2342" s="63">
        <v>45126</v>
      </c>
      <c r="N2342" s="63">
        <v>45171</v>
      </c>
      <c r="O2342">
        <v>45</v>
      </c>
      <c r="P2342" t="s">
        <v>8799</v>
      </c>
      <c r="Q2342">
        <v>0</v>
      </c>
      <c r="R2342">
        <v>0</v>
      </c>
      <c r="S2342">
        <v>0</v>
      </c>
      <c r="T2342">
        <v>0</v>
      </c>
      <c r="U2342">
        <v>0</v>
      </c>
      <c r="V2342">
        <v>9822.2000000000007</v>
      </c>
      <c r="W2342">
        <v>9822.2000000000007</v>
      </c>
      <c r="X2342" s="1">
        <v>45473</v>
      </c>
      <c r="Y2342" s="1">
        <v>43697</v>
      </c>
      <c r="Z2342" t="s">
        <v>35</v>
      </c>
      <c r="AA2342" t="s">
        <v>103</v>
      </c>
    </row>
    <row r="2343" spans="1:27" x14ac:dyDescent="0.25">
      <c r="A2343" t="s">
        <v>4560</v>
      </c>
      <c r="B2343" t="s">
        <v>4561</v>
      </c>
      <c r="C2343" t="s">
        <v>27</v>
      </c>
      <c r="D2343" t="s">
        <v>35</v>
      </c>
      <c r="E2343" t="s">
        <v>155</v>
      </c>
      <c r="F2343" t="s">
        <v>9</v>
      </c>
      <c r="G2343" t="s">
        <v>9</v>
      </c>
      <c r="H2343">
        <v>762</v>
      </c>
      <c r="I2343" t="s">
        <v>5831</v>
      </c>
      <c r="J2343">
        <v>30000</v>
      </c>
      <c r="K2343">
        <v>3883.33</v>
      </c>
      <c r="L2343">
        <v>0.26950000000000002</v>
      </c>
      <c r="M2343" s="63">
        <v>45462</v>
      </c>
      <c r="N2343" s="63">
        <v>45507</v>
      </c>
      <c r="O2343">
        <v>45</v>
      </c>
      <c r="P2343" t="s">
        <v>8799</v>
      </c>
      <c r="Q2343">
        <v>0</v>
      </c>
      <c r="R2343">
        <v>0</v>
      </c>
      <c r="S2343">
        <v>0</v>
      </c>
      <c r="T2343">
        <v>0</v>
      </c>
      <c r="U2343">
        <v>0</v>
      </c>
      <c r="V2343">
        <v>0</v>
      </c>
      <c r="W2343">
        <v>0</v>
      </c>
      <c r="X2343" s="1">
        <v>45473</v>
      </c>
      <c r="Y2343" s="1">
        <v>45283</v>
      </c>
      <c r="Z2343" t="s">
        <v>35</v>
      </c>
      <c r="AA2343" t="s">
        <v>101</v>
      </c>
    </row>
    <row r="2344" spans="1:27" x14ac:dyDescent="0.25">
      <c r="A2344" t="s">
        <v>9091</v>
      </c>
      <c r="B2344" t="s">
        <v>9092</v>
      </c>
      <c r="C2344" t="s">
        <v>27</v>
      </c>
      <c r="D2344" t="s">
        <v>35</v>
      </c>
      <c r="E2344" t="s">
        <v>155</v>
      </c>
      <c r="F2344" t="s">
        <v>4</v>
      </c>
      <c r="G2344" t="s">
        <v>4</v>
      </c>
      <c r="H2344">
        <v>724</v>
      </c>
      <c r="I2344" t="s">
        <v>5745</v>
      </c>
      <c r="J2344">
        <v>90000</v>
      </c>
      <c r="K2344">
        <v>82944</v>
      </c>
      <c r="L2344">
        <v>0.26950000000000002</v>
      </c>
      <c r="M2344" s="63">
        <v>45468</v>
      </c>
      <c r="N2344" s="63">
        <v>45513</v>
      </c>
      <c r="O2344">
        <v>45</v>
      </c>
      <c r="P2344" t="s">
        <v>8799</v>
      </c>
      <c r="Q2344">
        <v>0</v>
      </c>
      <c r="R2344">
        <v>0</v>
      </c>
      <c r="S2344">
        <v>0</v>
      </c>
      <c r="T2344">
        <v>0</v>
      </c>
      <c r="U2344">
        <v>0</v>
      </c>
      <c r="V2344">
        <v>0</v>
      </c>
      <c r="W2344">
        <v>0</v>
      </c>
      <c r="X2344" s="1">
        <v>45473</v>
      </c>
      <c r="Y2344" s="1">
        <v>45319</v>
      </c>
      <c r="Z2344" t="s">
        <v>35</v>
      </c>
      <c r="AA2344" t="s">
        <v>99</v>
      </c>
    </row>
    <row r="2345" spans="1:27" x14ac:dyDescent="0.25">
      <c r="A2345" t="s">
        <v>608</v>
      </c>
      <c r="B2345" t="s">
        <v>4001</v>
      </c>
      <c r="C2345" t="s">
        <v>27</v>
      </c>
      <c r="D2345" t="s">
        <v>35</v>
      </c>
      <c r="E2345" t="s">
        <v>155</v>
      </c>
      <c r="F2345" t="s">
        <v>14</v>
      </c>
      <c r="G2345" t="s">
        <v>12</v>
      </c>
      <c r="H2345">
        <v>723</v>
      </c>
      <c r="I2345" t="s">
        <v>5893</v>
      </c>
      <c r="J2345">
        <v>290000</v>
      </c>
      <c r="K2345">
        <v>29247.46</v>
      </c>
      <c r="L2345">
        <v>0.26950000000000002</v>
      </c>
      <c r="M2345" s="63">
        <v>45468</v>
      </c>
      <c r="N2345" s="63">
        <v>45498</v>
      </c>
      <c r="O2345">
        <v>30</v>
      </c>
      <c r="P2345" t="s">
        <v>8799</v>
      </c>
      <c r="Q2345">
        <v>0</v>
      </c>
      <c r="R2345">
        <v>0</v>
      </c>
      <c r="S2345">
        <v>0</v>
      </c>
      <c r="T2345">
        <v>0</v>
      </c>
      <c r="U2345">
        <v>0</v>
      </c>
      <c r="V2345">
        <v>0</v>
      </c>
      <c r="W2345">
        <v>0</v>
      </c>
      <c r="X2345" s="1">
        <v>45473</v>
      </c>
      <c r="Y2345" s="1">
        <v>44679</v>
      </c>
      <c r="Z2345" t="s">
        <v>35</v>
      </c>
      <c r="AA2345" t="s">
        <v>104</v>
      </c>
    </row>
    <row r="2346" spans="1:27" x14ac:dyDescent="0.25">
      <c r="A2346" t="s">
        <v>608</v>
      </c>
      <c r="B2346" t="s">
        <v>4389</v>
      </c>
      <c r="C2346" t="s">
        <v>27</v>
      </c>
      <c r="D2346" t="s">
        <v>35</v>
      </c>
      <c r="E2346" t="s">
        <v>155</v>
      </c>
      <c r="F2346" t="s">
        <v>14</v>
      </c>
      <c r="G2346" t="s">
        <v>9</v>
      </c>
      <c r="H2346">
        <v>723</v>
      </c>
      <c r="I2346" t="s">
        <v>8993</v>
      </c>
      <c r="J2346">
        <v>290000</v>
      </c>
      <c r="K2346">
        <v>4678.1899999999996</v>
      </c>
      <c r="L2346">
        <v>0.26950000000000002</v>
      </c>
      <c r="M2346" s="63">
        <v>45466</v>
      </c>
      <c r="N2346" s="63">
        <v>45496</v>
      </c>
      <c r="O2346">
        <v>30</v>
      </c>
      <c r="P2346" t="s">
        <v>8799</v>
      </c>
      <c r="Q2346">
        <v>0</v>
      </c>
      <c r="R2346">
        <v>0</v>
      </c>
      <c r="S2346">
        <v>0</v>
      </c>
      <c r="T2346">
        <v>0</v>
      </c>
      <c r="U2346">
        <v>0</v>
      </c>
      <c r="V2346">
        <v>0</v>
      </c>
      <c r="W2346">
        <v>0</v>
      </c>
      <c r="X2346" s="1">
        <v>45473</v>
      </c>
      <c r="Y2346" s="1">
        <v>45052</v>
      </c>
      <c r="Z2346" t="s">
        <v>35</v>
      </c>
      <c r="AA2346" t="s">
        <v>104</v>
      </c>
    </row>
    <row r="2347" spans="1:27" x14ac:dyDescent="0.25">
      <c r="A2347" t="s">
        <v>608</v>
      </c>
      <c r="B2347" t="s">
        <v>4002</v>
      </c>
      <c r="C2347" t="s">
        <v>27</v>
      </c>
      <c r="D2347" t="s">
        <v>35</v>
      </c>
      <c r="E2347" t="s">
        <v>155</v>
      </c>
      <c r="F2347" t="s">
        <v>14</v>
      </c>
      <c r="G2347" t="s">
        <v>2</v>
      </c>
      <c r="H2347">
        <v>723</v>
      </c>
      <c r="I2347" t="s">
        <v>5893</v>
      </c>
      <c r="J2347">
        <v>290000</v>
      </c>
      <c r="K2347">
        <v>1788.6</v>
      </c>
      <c r="L2347">
        <v>0.26950000000000002</v>
      </c>
      <c r="M2347" s="63">
        <v>45473</v>
      </c>
      <c r="N2347" s="63">
        <v>45503</v>
      </c>
      <c r="O2347">
        <v>30</v>
      </c>
      <c r="P2347" t="s">
        <v>8799</v>
      </c>
      <c r="Q2347">
        <v>0</v>
      </c>
      <c r="R2347">
        <v>0</v>
      </c>
      <c r="S2347">
        <v>0</v>
      </c>
      <c r="T2347">
        <v>0</v>
      </c>
      <c r="U2347">
        <v>0</v>
      </c>
      <c r="V2347">
        <v>0</v>
      </c>
      <c r="W2347">
        <v>0</v>
      </c>
      <c r="X2347" s="1">
        <v>45473</v>
      </c>
      <c r="Y2347" s="1">
        <v>44679</v>
      </c>
      <c r="Z2347" t="s">
        <v>35</v>
      </c>
      <c r="AA2347" t="s">
        <v>104</v>
      </c>
    </row>
    <row r="2348" spans="1:27" x14ac:dyDescent="0.25">
      <c r="A2348" t="s">
        <v>608</v>
      </c>
      <c r="B2348" t="s">
        <v>4003</v>
      </c>
      <c r="C2348" t="s">
        <v>27</v>
      </c>
      <c r="D2348" t="s">
        <v>35</v>
      </c>
      <c r="E2348" t="s">
        <v>155</v>
      </c>
      <c r="F2348" t="s">
        <v>14</v>
      </c>
      <c r="G2348" t="s">
        <v>20</v>
      </c>
      <c r="H2348">
        <v>723</v>
      </c>
      <c r="I2348" t="s">
        <v>5893</v>
      </c>
      <c r="J2348">
        <v>290000</v>
      </c>
      <c r="K2348">
        <v>7547.21</v>
      </c>
      <c r="L2348">
        <v>0.26950000000000002</v>
      </c>
      <c r="M2348" s="63">
        <v>45450</v>
      </c>
      <c r="N2348" s="63">
        <v>45480</v>
      </c>
      <c r="O2348">
        <v>30</v>
      </c>
      <c r="P2348" t="s">
        <v>8799</v>
      </c>
      <c r="Q2348">
        <v>0</v>
      </c>
      <c r="R2348">
        <v>0</v>
      </c>
      <c r="S2348">
        <v>0</v>
      </c>
      <c r="T2348">
        <v>0</v>
      </c>
      <c r="U2348">
        <v>0</v>
      </c>
      <c r="V2348">
        <v>0</v>
      </c>
      <c r="W2348">
        <v>0</v>
      </c>
      <c r="X2348" s="1">
        <v>45473</v>
      </c>
      <c r="Y2348" s="1">
        <v>44679</v>
      </c>
      <c r="Z2348" t="s">
        <v>35</v>
      </c>
      <c r="AA2348" t="s">
        <v>104</v>
      </c>
    </row>
    <row r="2349" spans="1:27" x14ac:dyDescent="0.25">
      <c r="A2349" t="s">
        <v>608</v>
      </c>
      <c r="B2349" t="s">
        <v>9150</v>
      </c>
      <c r="C2349" t="s">
        <v>27</v>
      </c>
      <c r="D2349" t="s">
        <v>35</v>
      </c>
      <c r="E2349" t="s">
        <v>155</v>
      </c>
      <c r="F2349" t="s">
        <v>14</v>
      </c>
      <c r="G2349" t="s">
        <v>7</v>
      </c>
      <c r="H2349">
        <v>723</v>
      </c>
      <c r="I2349" t="s">
        <v>5605</v>
      </c>
      <c r="J2349">
        <v>290000</v>
      </c>
      <c r="K2349">
        <v>4497.3500000000004</v>
      </c>
      <c r="L2349">
        <v>0.26950000000000002</v>
      </c>
      <c r="M2349" s="63">
        <v>45469</v>
      </c>
      <c r="N2349" s="63">
        <v>45499</v>
      </c>
      <c r="O2349">
        <v>30</v>
      </c>
      <c r="P2349" t="s">
        <v>8799</v>
      </c>
      <c r="Q2349">
        <v>0</v>
      </c>
      <c r="R2349">
        <v>0</v>
      </c>
      <c r="S2349">
        <v>0</v>
      </c>
      <c r="T2349">
        <v>0</v>
      </c>
      <c r="U2349">
        <v>0</v>
      </c>
      <c r="V2349">
        <v>0</v>
      </c>
      <c r="W2349">
        <v>0</v>
      </c>
      <c r="X2349" s="1">
        <v>45473</v>
      </c>
      <c r="Y2349" s="1">
        <v>44738</v>
      </c>
      <c r="Z2349" t="s">
        <v>35</v>
      </c>
      <c r="AA2349" t="s">
        <v>104</v>
      </c>
    </row>
    <row r="2350" spans="1:27" x14ac:dyDescent="0.25">
      <c r="A2350" t="s">
        <v>608</v>
      </c>
      <c r="B2350" t="s">
        <v>9143</v>
      </c>
      <c r="C2350" t="s">
        <v>27</v>
      </c>
      <c r="D2350" t="s">
        <v>35</v>
      </c>
      <c r="E2350" t="s">
        <v>155</v>
      </c>
      <c r="F2350" t="s">
        <v>14</v>
      </c>
      <c r="G2350" t="s">
        <v>8</v>
      </c>
      <c r="H2350">
        <v>723</v>
      </c>
      <c r="I2350" t="s">
        <v>5942</v>
      </c>
      <c r="J2350">
        <v>290000</v>
      </c>
      <c r="K2350">
        <v>14047.33</v>
      </c>
      <c r="L2350">
        <v>0.26950000000000002</v>
      </c>
      <c r="M2350" s="63">
        <v>45455</v>
      </c>
      <c r="N2350" s="63">
        <v>45485</v>
      </c>
      <c r="O2350">
        <v>30</v>
      </c>
      <c r="P2350" t="s">
        <v>8799</v>
      </c>
      <c r="Q2350">
        <v>0</v>
      </c>
      <c r="R2350">
        <v>0</v>
      </c>
      <c r="S2350">
        <v>0</v>
      </c>
      <c r="T2350">
        <v>0</v>
      </c>
      <c r="U2350">
        <v>0</v>
      </c>
      <c r="V2350">
        <v>0</v>
      </c>
      <c r="W2350">
        <v>0</v>
      </c>
      <c r="X2350" s="1">
        <v>45473</v>
      </c>
      <c r="Y2350" s="1">
        <v>44433</v>
      </c>
      <c r="Z2350" t="s">
        <v>35</v>
      </c>
      <c r="AA2350" t="s">
        <v>104</v>
      </c>
    </row>
    <row r="2351" spans="1:27" x14ac:dyDescent="0.25">
      <c r="A2351" t="s">
        <v>608</v>
      </c>
      <c r="B2351" t="s">
        <v>9158</v>
      </c>
      <c r="C2351" t="s">
        <v>27</v>
      </c>
      <c r="D2351" t="s">
        <v>35</v>
      </c>
      <c r="E2351" t="s">
        <v>155</v>
      </c>
      <c r="F2351" t="s">
        <v>14</v>
      </c>
      <c r="G2351" t="s">
        <v>13</v>
      </c>
      <c r="H2351">
        <v>723</v>
      </c>
      <c r="I2351" t="s">
        <v>5917</v>
      </c>
      <c r="J2351">
        <v>290000</v>
      </c>
      <c r="K2351">
        <v>7563.6</v>
      </c>
      <c r="L2351">
        <v>0.26950000000000002</v>
      </c>
      <c r="M2351" s="63">
        <v>45449</v>
      </c>
      <c r="N2351" s="63">
        <v>45479</v>
      </c>
      <c r="O2351">
        <v>30</v>
      </c>
      <c r="P2351" t="s">
        <v>8799</v>
      </c>
      <c r="Q2351">
        <v>0</v>
      </c>
      <c r="R2351">
        <v>0</v>
      </c>
      <c r="S2351">
        <v>0</v>
      </c>
      <c r="T2351">
        <v>0</v>
      </c>
      <c r="U2351">
        <v>0</v>
      </c>
      <c r="V2351">
        <v>0</v>
      </c>
      <c r="W2351">
        <v>0</v>
      </c>
      <c r="X2351" s="1">
        <v>45473</v>
      </c>
      <c r="Y2351" s="1">
        <v>44949</v>
      </c>
      <c r="Z2351" t="s">
        <v>35</v>
      </c>
      <c r="AA2351" t="s">
        <v>104</v>
      </c>
    </row>
    <row r="2352" spans="1:27" x14ac:dyDescent="0.25">
      <c r="A2352" t="s">
        <v>9062</v>
      </c>
      <c r="B2352" t="s">
        <v>9063</v>
      </c>
      <c r="C2352" t="s">
        <v>27</v>
      </c>
      <c r="D2352" t="s">
        <v>35</v>
      </c>
      <c r="E2352" t="s">
        <v>155</v>
      </c>
      <c r="F2352" t="s">
        <v>9</v>
      </c>
      <c r="G2352" t="s">
        <v>9</v>
      </c>
      <c r="H2352">
        <v>745</v>
      </c>
      <c r="I2352" t="s">
        <v>5823</v>
      </c>
      <c r="J2352">
        <v>85000</v>
      </c>
      <c r="K2352">
        <v>79951.05</v>
      </c>
      <c r="L2352">
        <v>0.26950000000000002</v>
      </c>
      <c r="M2352" s="63">
        <v>45472</v>
      </c>
      <c r="N2352" s="63">
        <v>45517</v>
      </c>
      <c r="O2352">
        <v>45</v>
      </c>
      <c r="P2352" t="s">
        <v>8799</v>
      </c>
      <c r="Q2352">
        <v>0</v>
      </c>
      <c r="R2352">
        <v>0</v>
      </c>
      <c r="S2352">
        <v>0</v>
      </c>
      <c r="T2352">
        <v>0</v>
      </c>
      <c r="U2352">
        <v>0</v>
      </c>
      <c r="V2352">
        <v>0</v>
      </c>
      <c r="W2352">
        <v>0</v>
      </c>
      <c r="X2352" s="1">
        <v>45473</v>
      </c>
      <c r="Y2352" s="1">
        <v>45261</v>
      </c>
      <c r="Z2352" t="s">
        <v>35</v>
      </c>
      <c r="AA2352" t="s">
        <v>99</v>
      </c>
    </row>
    <row r="2353" spans="1:27" x14ac:dyDescent="0.25">
      <c r="A2353" t="s">
        <v>2737</v>
      </c>
      <c r="B2353" t="s">
        <v>3977</v>
      </c>
      <c r="C2353" t="s">
        <v>27</v>
      </c>
      <c r="D2353" t="s">
        <v>35</v>
      </c>
      <c r="E2353" t="s">
        <v>155</v>
      </c>
      <c r="F2353" t="s">
        <v>12</v>
      </c>
      <c r="G2353" t="s">
        <v>6</v>
      </c>
      <c r="H2353">
        <v>818</v>
      </c>
      <c r="I2353" t="s">
        <v>5931</v>
      </c>
      <c r="J2353">
        <v>70000</v>
      </c>
      <c r="K2353">
        <v>41741.57</v>
      </c>
      <c r="L2353">
        <v>0.26950000000000002</v>
      </c>
      <c r="M2353" s="63">
        <v>45462</v>
      </c>
      <c r="N2353" s="63">
        <v>45507</v>
      </c>
      <c r="O2353">
        <v>45</v>
      </c>
      <c r="P2353" t="s">
        <v>8799</v>
      </c>
      <c r="Q2353">
        <v>0</v>
      </c>
      <c r="R2353">
        <v>0</v>
      </c>
      <c r="S2353">
        <v>0</v>
      </c>
      <c r="T2353">
        <v>0</v>
      </c>
      <c r="U2353">
        <v>0</v>
      </c>
      <c r="V2353">
        <v>0</v>
      </c>
      <c r="W2353">
        <v>0</v>
      </c>
      <c r="X2353" s="1">
        <v>45473</v>
      </c>
      <c r="Y2353" s="1">
        <v>43391</v>
      </c>
      <c r="Z2353" t="s">
        <v>35</v>
      </c>
      <c r="AA2353" t="s">
        <v>99</v>
      </c>
    </row>
    <row r="2354" spans="1:27" x14ac:dyDescent="0.25">
      <c r="A2354" t="s">
        <v>2737</v>
      </c>
      <c r="B2354" t="s">
        <v>3976</v>
      </c>
      <c r="C2354" t="s">
        <v>27</v>
      </c>
      <c r="D2354" t="s">
        <v>35</v>
      </c>
      <c r="E2354" t="s">
        <v>155</v>
      </c>
      <c r="F2354" t="s">
        <v>12</v>
      </c>
      <c r="G2354" t="s">
        <v>8</v>
      </c>
      <c r="H2354">
        <v>818</v>
      </c>
      <c r="I2354" t="s">
        <v>5791</v>
      </c>
      <c r="J2354">
        <v>70000</v>
      </c>
      <c r="K2354">
        <v>18025.55</v>
      </c>
      <c r="L2354">
        <v>0.26950000000000002</v>
      </c>
      <c r="M2354" s="63">
        <v>45467</v>
      </c>
      <c r="N2354" s="63">
        <v>45512</v>
      </c>
      <c r="O2354">
        <v>45</v>
      </c>
      <c r="P2354" t="s">
        <v>8799</v>
      </c>
      <c r="Q2354">
        <v>0</v>
      </c>
      <c r="R2354">
        <v>0</v>
      </c>
      <c r="S2354">
        <v>0</v>
      </c>
      <c r="T2354">
        <v>0</v>
      </c>
      <c r="U2354">
        <v>0</v>
      </c>
      <c r="V2354">
        <v>0</v>
      </c>
      <c r="W2354">
        <v>0</v>
      </c>
      <c r="X2354" s="1">
        <v>45473</v>
      </c>
      <c r="Y2354" s="1">
        <v>43391</v>
      </c>
      <c r="Z2354" t="s">
        <v>35</v>
      </c>
      <c r="AA2354" t="s">
        <v>99</v>
      </c>
    </row>
    <row r="2355" spans="1:27" x14ac:dyDescent="0.25">
      <c r="A2355" t="s">
        <v>2737</v>
      </c>
      <c r="B2355" t="s">
        <v>3978</v>
      </c>
      <c r="C2355" t="s">
        <v>27</v>
      </c>
      <c r="D2355" t="s">
        <v>35</v>
      </c>
      <c r="E2355" t="s">
        <v>155</v>
      </c>
      <c r="F2355" t="s">
        <v>12</v>
      </c>
      <c r="G2355" t="s">
        <v>8</v>
      </c>
      <c r="H2355">
        <v>818</v>
      </c>
      <c r="I2355" t="s">
        <v>8896</v>
      </c>
      <c r="J2355">
        <v>70000</v>
      </c>
      <c r="K2355">
        <v>1728.81</v>
      </c>
      <c r="L2355">
        <v>0.26950000000000002</v>
      </c>
      <c r="M2355" s="63">
        <v>45434</v>
      </c>
      <c r="N2355" s="63">
        <v>45479</v>
      </c>
      <c r="O2355">
        <v>45</v>
      </c>
      <c r="P2355" t="s">
        <v>8799</v>
      </c>
      <c r="Q2355">
        <v>0</v>
      </c>
      <c r="R2355">
        <v>0</v>
      </c>
      <c r="S2355">
        <v>0</v>
      </c>
      <c r="T2355">
        <v>0</v>
      </c>
      <c r="U2355">
        <v>0</v>
      </c>
      <c r="V2355">
        <v>0</v>
      </c>
      <c r="W2355">
        <v>0</v>
      </c>
      <c r="X2355" s="1">
        <v>45473</v>
      </c>
      <c r="Y2355" s="1">
        <v>43391</v>
      </c>
      <c r="Z2355" t="s">
        <v>35</v>
      </c>
      <c r="AA2355" t="s">
        <v>99</v>
      </c>
    </row>
    <row r="2356" spans="1:27" x14ac:dyDescent="0.25">
      <c r="A2356" t="s">
        <v>2737</v>
      </c>
      <c r="B2356" t="s">
        <v>3979</v>
      </c>
      <c r="C2356" t="s">
        <v>27</v>
      </c>
      <c r="D2356" t="s">
        <v>35</v>
      </c>
      <c r="E2356" t="s">
        <v>155</v>
      </c>
      <c r="F2356" t="s">
        <v>12</v>
      </c>
      <c r="G2356" t="s">
        <v>12</v>
      </c>
      <c r="H2356">
        <v>818</v>
      </c>
      <c r="I2356" t="s">
        <v>5931</v>
      </c>
      <c r="J2356">
        <v>70000</v>
      </c>
      <c r="K2356">
        <v>4843.03</v>
      </c>
      <c r="L2356">
        <v>0.26950000000000002</v>
      </c>
      <c r="M2356" s="63">
        <v>45447</v>
      </c>
      <c r="N2356" s="63">
        <v>45492</v>
      </c>
      <c r="O2356">
        <v>45</v>
      </c>
      <c r="P2356" t="s">
        <v>8799</v>
      </c>
      <c r="Q2356">
        <v>0</v>
      </c>
      <c r="R2356">
        <v>0</v>
      </c>
      <c r="S2356">
        <v>0</v>
      </c>
      <c r="T2356">
        <v>0</v>
      </c>
      <c r="U2356">
        <v>0</v>
      </c>
      <c r="V2356">
        <v>0</v>
      </c>
      <c r="W2356">
        <v>0</v>
      </c>
      <c r="X2356" s="1">
        <v>45473</v>
      </c>
      <c r="Y2356" s="1">
        <v>43391</v>
      </c>
      <c r="Z2356" t="s">
        <v>35</v>
      </c>
      <c r="AA2356" t="s">
        <v>99</v>
      </c>
    </row>
    <row r="2357" spans="1:27" x14ac:dyDescent="0.25">
      <c r="A2357" t="s">
        <v>2867</v>
      </c>
      <c r="B2357" t="s">
        <v>4311</v>
      </c>
      <c r="C2357" t="s">
        <v>27</v>
      </c>
      <c r="D2357" t="s">
        <v>35</v>
      </c>
      <c r="E2357" t="s">
        <v>155</v>
      </c>
      <c r="F2357" t="s">
        <v>4</v>
      </c>
      <c r="G2357" t="s">
        <v>11</v>
      </c>
      <c r="H2357">
        <v>873</v>
      </c>
      <c r="I2357" t="s">
        <v>5902</v>
      </c>
      <c r="J2357">
        <v>60000</v>
      </c>
      <c r="K2357">
        <v>1547.2</v>
      </c>
      <c r="L2357">
        <v>0.26950000000000002</v>
      </c>
      <c r="M2357" s="63">
        <v>45450</v>
      </c>
      <c r="N2357" s="63">
        <v>45480</v>
      </c>
      <c r="O2357">
        <v>30</v>
      </c>
      <c r="P2357" t="s">
        <v>8799</v>
      </c>
      <c r="Q2357">
        <v>0</v>
      </c>
      <c r="R2357">
        <v>0</v>
      </c>
      <c r="S2357">
        <v>0</v>
      </c>
      <c r="T2357">
        <v>0</v>
      </c>
      <c r="U2357">
        <v>0</v>
      </c>
      <c r="V2357">
        <v>0</v>
      </c>
      <c r="W2357">
        <v>0</v>
      </c>
      <c r="X2357" s="1">
        <v>45473</v>
      </c>
      <c r="Y2357" s="1">
        <v>43352</v>
      </c>
      <c r="Z2357" t="s">
        <v>35</v>
      </c>
      <c r="AA2357" t="s">
        <v>100</v>
      </c>
    </row>
    <row r="2358" spans="1:27" x14ac:dyDescent="0.25">
      <c r="A2358" t="s">
        <v>2867</v>
      </c>
      <c r="B2358" t="s">
        <v>4310</v>
      </c>
      <c r="C2358" t="s">
        <v>27</v>
      </c>
      <c r="D2358" t="s">
        <v>35</v>
      </c>
      <c r="E2358" t="s">
        <v>155</v>
      </c>
      <c r="F2358" t="s">
        <v>4</v>
      </c>
      <c r="G2358" t="s">
        <v>4</v>
      </c>
      <c r="H2358">
        <v>873</v>
      </c>
      <c r="I2358" t="s">
        <v>5902</v>
      </c>
      <c r="J2358">
        <v>60000</v>
      </c>
      <c r="K2358">
        <v>18653.07</v>
      </c>
      <c r="L2358">
        <v>0.26950000000000002</v>
      </c>
      <c r="M2358" s="63">
        <v>45456</v>
      </c>
      <c r="N2358" s="63">
        <v>45486</v>
      </c>
      <c r="O2358">
        <v>30</v>
      </c>
      <c r="P2358" t="s">
        <v>8799</v>
      </c>
      <c r="Q2358">
        <v>0</v>
      </c>
      <c r="R2358">
        <v>0</v>
      </c>
      <c r="S2358">
        <v>0</v>
      </c>
      <c r="T2358">
        <v>0</v>
      </c>
      <c r="U2358">
        <v>0</v>
      </c>
      <c r="V2358">
        <v>0</v>
      </c>
      <c r="W2358">
        <v>0</v>
      </c>
      <c r="X2358" s="1">
        <v>45473</v>
      </c>
      <c r="Y2358" s="1">
        <v>43352</v>
      </c>
      <c r="Z2358" t="s">
        <v>35</v>
      </c>
      <c r="AA2358" t="s">
        <v>100</v>
      </c>
    </row>
    <row r="2359" spans="1:27" x14ac:dyDescent="0.25">
      <c r="A2359" t="s">
        <v>2867</v>
      </c>
      <c r="B2359" t="s">
        <v>9182</v>
      </c>
      <c r="C2359" t="s">
        <v>27</v>
      </c>
      <c r="D2359" t="s">
        <v>35</v>
      </c>
      <c r="E2359" t="s">
        <v>155</v>
      </c>
      <c r="F2359" t="s">
        <v>4</v>
      </c>
      <c r="G2359" t="s">
        <v>9</v>
      </c>
      <c r="H2359">
        <v>873</v>
      </c>
      <c r="I2359" t="s">
        <v>5852</v>
      </c>
      <c r="J2359">
        <v>60000</v>
      </c>
      <c r="K2359">
        <v>13043.52</v>
      </c>
      <c r="L2359">
        <v>0.26950000000000002</v>
      </c>
      <c r="M2359" s="63">
        <v>45473</v>
      </c>
      <c r="N2359" s="63">
        <v>45503</v>
      </c>
      <c r="O2359">
        <v>30</v>
      </c>
      <c r="P2359" t="s">
        <v>8799</v>
      </c>
      <c r="Q2359">
        <v>0</v>
      </c>
      <c r="R2359">
        <v>0</v>
      </c>
      <c r="S2359">
        <v>0</v>
      </c>
      <c r="T2359">
        <v>0</v>
      </c>
      <c r="U2359">
        <v>0</v>
      </c>
      <c r="V2359">
        <v>0</v>
      </c>
      <c r="W2359">
        <v>0</v>
      </c>
      <c r="X2359" s="1">
        <v>45473</v>
      </c>
      <c r="Y2359" s="1">
        <v>44386</v>
      </c>
      <c r="Z2359" t="s">
        <v>35</v>
      </c>
      <c r="AA2359" t="s">
        <v>100</v>
      </c>
    </row>
    <row r="2360" spans="1:27" x14ac:dyDescent="0.25">
      <c r="A2360" t="s">
        <v>2867</v>
      </c>
      <c r="B2360" t="s">
        <v>4312</v>
      </c>
      <c r="C2360" t="s">
        <v>27</v>
      </c>
      <c r="D2360" t="s">
        <v>35</v>
      </c>
      <c r="E2360" t="s">
        <v>155</v>
      </c>
      <c r="F2360" t="s">
        <v>4</v>
      </c>
      <c r="G2360" t="s">
        <v>9</v>
      </c>
      <c r="H2360">
        <v>873</v>
      </c>
      <c r="I2360" t="s">
        <v>5903</v>
      </c>
      <c r="J2360">
        <v>60000</v>
      </c>
      <c r="K2360">
        <v>12494.47</v>
      </c>
      <c r="L2360">
        <v>0.26950000000000002</v>
      </c>
      <c r="M2360" s="63">
        <v>45460</v>
      </c>
      <c r="N2360" s="63">
        <v>45490</v>
      </c>
      <c r="O2360">
        <v>30</v>
      </c>
      <c r="P2360" t="s">
        <v>8799</v>
      </c>
      <c r="Q2360">
        <v>0</v>
      </c>
      <c r="R2360">
        <v>0</v>
      </c>
      <c r="S2360">
        <v>0</v>
      </c>
      <c r="T2360">
        <v>0</v>
      </c>
      <c r="U2360">
        <v>0</v>
      </c>
      <c r="V2360">
        <v>0</v>
      </c>
      <c r="W2360">
        <v>0</v>
      </c>
      <c r="X2360" s="1">
        <v>45473</v>
      </c>
      <c r="Y2360" s="1">
        <v>43352</v>
      </c>
      <c r="Z2360" t="s">
        <v>35</v>
      </c>
      <c r="AA2360" t="s">
        <v>100</v>
      </c>
    </row>
    <row r="2361" spans="1:27" x14ac:dyDescent="0.25">
      <c r="A2361" t="s">
        <v>2867</v>
      </c>
      <c r="B2361" t="s">
        <v>4313</v>
      </c>
      <c r="C2361" t="s">
        <v>27</v>
      </c>
      <c r="D2361" t="s">
        <v>35</v>
      </c>
      <c r="E2361" t="s">
        <v>155</v>
      </c>
      <c r="F2361" t="s">
        <v>4</v>
      </c>
      <c r="G2361" t="s">
        <v>4</v>
      </c>
      <c r="H2361">
        <v>873</v>
      </c>
      <c r="I2361" t="s">
        <v>5903</v>
      </c>
      <c r="J2361">
        <v>60000</v>
      </c>
      <c r="K2361">
        <v>361.73</v>
      </c>
      <c r="L2361">
        <v>0.26950000000000002</v>
      </c>
      <c r="M2361" s="63">
        <v>45465</v>
      </c>
      <c r="N2361" s="63">
        <v>45495</v>
      </c>
      <c r="O2361">
        <v>30</v>
      </c>
      <c r="P2361" t="s">
        <v>8799</v>
      </c>
      <c r="Q2361">
        <v>0</v>
      </c>
      <c r="R2361">
        <v>0</v>
      </c>
      <c r="S2361">
        <v>0</v>
      </c>
      <c r="T2361">
        <v>0</v>
      </c>
      <c r="U2361">
        <v>0</v>
      </c>
      <c r="V2361">
        <v>0</v>
      </c>
      <c r="W2361">
        <v>0</v>
      </c>
      <c r="X2361" s="1">
        <v>45473</v>
      </c>
      <c r="Y2361" s="1">
        <v>43352</v>
      </c>
      <c r="Z2361" t="s">
        <v>35</v>
      </c>
      <c r="AA2361" t="s">
        <v>100</v>
      </c>
    </row>
    <row r="2362" spans="1:27" x14ac:dyDescent="0.25">
      <c r="A2362" t="s">
        <v>2867</v>
      </c>
      <c r="B2362" t="s">
        <v>9195</v>
      </c>
      <c r="C2362" t="s">
        <v>27</v>
      </c>
      <c r="D2362" t="s">
        <v>35</v>
      </c>
      <c r="E2362" t="s">
        <v>155</v>
      </c>
      <c r="F2362" t="s">
        <v>4</v>
      </c>
      <c r="G2362" t="s">
        <v>4</v>
      </c>
      <c r="H2362">
        <v>873</v>
      </c>
      <c r="I2362" t="s">
        <v>5892</v>
      </c>
      <c r="J2362">
        <v>60000</v>
      </c>
      <c r="K2362">
        <v>9053.34</v>
      </c>
      <c r="L2362">
        <v>0.26950000000000002</v>
      </c>
      <c r="M2362" s="63">
        <v>45473</v>
      </c>
      <c r="N2362" s="63">
        <v>45503</v>
      </c>
      <c r="O2362">
        <v>30</v>
      </c>
      <c r="P2362" t="s">
        <v>8799</v>
      </c>
      <c r="Q2362">
        <v>0</v>
      </c>
      <c r="R2362">
        <v>0</v>
      </c>
      <c r="S2362">
        <v>0</v>
      </c>
      <c r="T2362">
        <v>0</v>
      </c>
      <c r="U2362">
        <v>0</v>
      </c>
      <c r="V2362">
        <v>0</v>
      </c>
      <c r="W2362">
        <v>0</v>
      </c>
      <c r="X2362" s="1">
        <v>45473</v>
      </c>
      <c r="Y2362" s="1">
        <v>45246</v>
      </c>
      <c r="Z2362" t="s">
        <v>35</v>
      </c>
      <c r="AA2362" t="s">
        <v>100</v>
      </c>
    </row>
    <row r="2363" spans="1:27" x14ac:dyDescent="0.25">
      <c r="A2363" t="s">
        <v>2775</v>
      </c>
      <c r="B2363" t="s">
        <v>4077</v>
      </c>
      <c r="C2363" t="s">
        <v>27</v>
      </c>
      <c r="D2363" t="s">
        <v>35</v>
      </c>
      <c r="E2363" t="s">
        <v>155</v>
      </c>
      <c r="F2363" t="s">
        <v>4</v>
      </c>
      <c r="G2363" t="s">
        <v>3</v>
      </c>
      <c r="H2363">
        <v>606</v>
      </c>
      <c r="I2363" t="s">
        <v>5909</v>
      </c>
      <c r="J2363">
        <v>80000</v>
      </c>
      <c r="K2363">
        <v>1396.45</v>
      </c>
      <c r="L2363">
        <v>0.26950000000000002</v>
      </c>
      <c r="M2363" s="63">
        <v>45414</v>
      </c>
      <c r="N2363" s="63">
        <v>45474</v>
      </c>
      <c r="O2363">
        <v>60</v>
      </c>
      <c r="P2363" t="s">
        <v>8799</v>
      </c>
      <c r="Q2363">
        <v>0</v>
      </c>
      <c r="R2363">
        <v>0</v>
      </c>
      <c r="S2363">
        <v>0</v>
      </c>
      <c r="T2363">
        <v>0</v>
      </c>
      <c r="U2363">
        <v>0</v>
      </c>
      <c r="V2363">
        <v>0</v>
      </c>
      <c r="W2363">
        <v>0</v>
      </c>
      <c r="X2363" s="1">
        <v>45473</v>
      </c>
      <c r="Y2363" s="1">
        <v>43789</v>
      </c>
      <c r="Z2363" t="s">
        <v>35</v>
      </c>
      <c r="AA2363" t="s">
        <v>99</v>
      </c>
    </row>
    <row r="2364" spans="1:27" x14ac:dyDescent="0.25">
      <c r="A2364" t="s">
        <v>2775</v>
      </c>
      <c r="B2364" t="s">
        <v>4073</v>
      </c>
      <c r="C2364" t="s">
        <v>27</v>
      </c>
      <c r="D2364" t="s">
        <v>35</v>
      </c>
      <c r="E2364" t="s">
        <v>155</v>
      </c>
      <c r="F2364" t="s">
        <v>4</v>
      </c>
      <c r="G2364" t="s">
        <v>18</v>
      </c>
      <c r="H2364">
        <v>606</v>
      </c>
      <c r="I2364" t="s">
        <v>5909</v>
      </c>
      <c r="J2364">
        <v>80000</v>
      </c>
      <c r="K2364">
        <v>3697.43</v>
      </c>
      <c r="L2364">
        <v>0.26950000000000002</v>
      </c>
      <c r="M2364" s="63">
        <v>45423</v>
      </c>
      <c r="N2364" s="63">
        <v>45483</v>
      </c>
      <c r="O2364">
        <v>60</v>
      </c>
      <c r="P2364" t="s">
        <v>8799</v>
      </c>
      <c r="Q2364">
        <v>0</v>
      </c>
      <c r="R2364">
        <v>0</v>
      </c>
      <c r="S2364">
        <v>0</v>
      </c>
      <c r="T2364">
        <v>0</v>
      </c>
      <c r="U2364">
        <v>0</v>
      </c>
      <c r="V2364">
        <v>0</v>
      </c>
      <c r="W2364">
        <v>0</v>
      </c>
      <c r="X2364" s="1">
        <v>45473</v>
      </c>
      <c r="Y2364" s="1">
        <v>43789</v>
      </c>
      <c r="Z2364" t="s">
        <v>35</v>
      </c>
      <c r="AA2364" t="s">
        <v>99</v>
      </c>
    </row>
    <row r="2365" spans="1:27" x14ac:dyDescent="0.25">
      <c r="A2365" t="s">
        <v>2775</v>
      </c>
      <c r="B2365" t="s">
        <v>4076</v>
      </c>
      <c r="C2365" t="s">
        <v>27</v>
      </c>
      <c r="D2365" t="s">
        <v>35</v>
      </c>
      <c r="E2365" t="s">
        <v>155</v>
      </c>
      <c r="F2365" t="s">
        <v>4</v>
      </c>
      <c r="G2365" t="s">
        <v>9</v>
      </c>
      <c r="H2365">
        <v>606</v>
      </c>
      <c r="I2365" t="s">
        <v>5910</v>
      </c>
      <c r="J2365">
        <v>80000</v>
      </c>
      <c r="K2365">
        <v>29.92</v>
      </c>
      <c r="L2365">
        <v>0.26950000000000002</v>
      </c>
      <c r="M2365" s="63">
        <v>45468</v>
      </c>
      <c r="N2365" s="63">
        <v>45528</v>
      </c>
      <c r="O2365">
        <v>60</v>
      </c>
      <c r="P2365" t="s">
        <v>8799</v>
      </c>
      <c r="Q2365">
        <v>0</v>
      </c>
      <c r="R2365">
        <v>0</v>
      </c>
      <c r="S2365">
        <v>0</v>
      </c>
      <c r="T2365">
        <v>0</v>
      </c>
      <c r="U2365">
        <v>0</v>
      </c>
      <c r="V2365">
        <v>0</v>
      </c>
      <c r="W2365">
        <v>0</v>
      </c>
      <c r="X2365" s="1">
        <v>45473</v>
      </c>
      <c r="Y2365" s="1">
        <v>43789</v>
      </c>
      <c r="Z2365" t="s">
        <v>35</v>
      </c>
      <c r="AA2365" t="s">
        <v>99</v>
      </c>
    </row>
    <row r="2366" spans="1:27" x14ac:dyDescent="0.25">
      <c r="A2366" t="s">
        <v>2775</v>
      </c>
      <c r="B2366" t="s">
        <v>4072</v>
      </c>
      <c r="C2366" t="s">
        <v>27</v>
      </c>
      <c r="D2366" t="s">
        <v>35</v>
      </c>
      <c r="E2366" t="s">
        <v>155</v>
      </c>
      <c r="F2366" t="s">
        <v>4</v>
      </c>
      <c r="G2366" t="s">
        <v>13</v>
      </c>
      <c r="H2366">
        <v>606</v>
      </c>
      <c r="I2366" t="s">
        <v>5909</v>
      </c>
      <c r="J2366">
        <v>80000</v>
      </c>
      <c r="K2366">
        <v>18763.14</v>
      </c>
      <c r="L2366">
        <v>0.26950000000000002</v>
      </c>
      <c r="M2366" s="63">
        <v>45466</v>
      </c>
      <c r="N2366" s="63">
        <v>45526</v>
      </c>
      <c r="O2366">
        <v>60</v>
      </c>
      <c r="P2366" t="s">
        <v>8799</v>
      </c>
      <c r="Q2366">
        <v>0</v>
      </c>
      <c r="R2366">
        <v>0</v>
      </c>
      <c r="S2366">
        <v>0</v>
      </c>
      <c r="T2366">
        <v>0</v>
      </c>
      <c r="U2366">
        <v>0</v>
      </c>
      <c r="V2366">
        <v>0</v>
      </c>
      <c r="W2366">
        <v>0</v>
      </c>
      <c r="X2366" s="1">
        <v>45473</v>
      </c>
      <c r="Y2366" s="1">
        <v>43789</v>
      </c>
      <c r="Z2366" t="s">
        <v>35</v>
      </c>
      <c r="AA2366" t="s">
        <v>99</v>
      </c>
    </row>
    <row r="2367" spans="1:27" x14ac:dyDescent="0.25">
      <c r="A2367" t="s">
        <v>2775</v>
      </c>
      <c r="B2367" t="s">
        <v>4074</v>
      </c>
      <c r="C2367" t="s">
        <v>27</v>
      </c>
      <c r="D2367" t="s">
        <v>35</v>
      </c>
      <c r="E2367" t="s">
        <v>155</v>
      </c>
      <c r="F2367" t="s">
        <v>4</v>
      </c>
      <c r="G2367" t="s">
        <v>14</v>
      </c>
      <c r="H2367">
        <v>606</v>
      </c>
      <c r="I2367" t="s">
        <v>5765</v>
      </c>
      <c r="J2367">
        <v>80000</v>
      </c>
      <c r="K2367">
        <v>33.549999999999997</v>
      </c>
      <c r="L2367">
        <v>0.26950000000000002</v>
      </c>
      <c r="M2367" s="63">
        <v>45423</v>
      </c>
      <c r="N2367" s="63">
        <v>45483</v>
      </c>
      <c r="O2367">
        <v>60</v>
      </c>
      <c r="P2367" t="s">
        <v>8799</v>
      </c>
      <c r="Q2367">
        <v>0</v>
      </c>
      <c r="R2367">
        <v>0</v>
      </c>
      <c r="S2367">
        <v>0</v>
      </c>
      <c r="T2367">
        <v>0</v>
      </c>
      <c r="U2367">
        <v>0</v>
      </c>
      <c r="V2367">
        <v>0</v>
      </c>
      <c r="W2367">
        <v>0</v>
      </c>
      <c r="X2367" s="1">
        <v>45473</v>
      </c>
      <c r="Y2367" s="1">
        <v>43789</v>
      </c>
      <c r="Z2367" t="s">
        <v>35</v>
      </c>
      <c r="AA2367" t="s">
        <v>99</v>
      </c>
    </row>
    <row r="2368" spans="1:27" x14ac:dyDescent="0.25">
      <c r="A2368" t="s">
        <v>2775</v>
      </c>
      <c r="B2368" t="s">
        <v>4075</v>
      </c>
      <c r="C2368" t="s">
        <v>27</v>
      </c>
      <c r="D2368" t="s">
        <v>35</v>
      </c>
      <c r="E2368" t="s">
        <v>155</v>
      </c>
      <c r="F2368" t="s">
        <v>4</v>
      </c>
      <c r="G2368" t="s">
        <v>13</v>
      </c>
      <c r="H2368">
        <v>606</v>
      </c>
      <c r="I2368" t="s">
        <v>5909</v>
      </c>
      <c r="J2368">
        <v>80000</v>
      </c>
      <c r="K2368">
        <v>3017.74</v>
      </c>
      <c r="L2368">
        <v>0.26950000000000002</v>
      </c>
      <c r="M2368" s="63">
        <v>45449</v>
      </c>
      <c r="N2368" s="63">
        <v>45509</v>
      </c>
      <c r="O2368">
        <v>60</v>
      </c>
      <c r="P2368" t="s">
        <v>8799</v>
      </c>
      <c r="Q2368">
        <v>0</v>
      </c>
      <c r="R2368">
        <v>0</v>
      </c>
      <c r="S2368">
        <v>0</v>
      </c>
      <c r="T2368">
        <v>0</v>
      </c>
      <c r="U2368">
        <v>0</v>
      </c>
      <c r="V2368">
        <v>0</v>
      </c>
      <c r="W2368">
        <v>0</v>
      </c>
      <c r="X2368" s="1">
        <v>45473</v>
      </c>
      <c r="Y2368" s="1">
        <v>43789</v>
      </c>
      <c r="Z2368" t="s">
        <v>35</v>
      </c>
      <c r="AA2368" t="s">
        <v>99</v>
      </c>
    </row>
    <row r="2369" spans="1:27" x14ac:dyDescent="0.25">
      <c r="A2369" t="s">
        <v>2775</v>
      </c>
      <c r="B2369" t="s">
        <v>9132</v>
      </c>
      <c r="C2369" t="s">
        <v>27</v>
      </c>
      <c r="D2369" t="s">
        <v>35</v>
      </c>
      <c r="E2369" t="s">
        <v>155</v>
      </c>
      <c r="F2369" t="s">
        <v>4</v>
      </c>
      <c r="G2369" t="s">
        <v>2</v>
      </c>
      <c r="H2369">
        <v>606</v>
      </c>
      <c r="I2369" t="s">
        <v>5635</v>
      </c>
      <c r="J2369">
        <v>80000</v>
      </c>
      <c r="K2369">
        <v>2809.84</v>
      </c>
      <c r="L2369">
        <v>0.26950000000000002</v>
      </c>
      <c r="M2369" s="63">
        <v>45421</v>
      </c>
      <c r="N2369" s="63">
        <v>45481</v>
      </c>
      <c r="O2369">
        <v>60</v>
      </c>
      <c r="P2369" t="s">
        <v>8799</v>
      </c>
      <c r="Q2369">
        <v>0</v>
      </c>
      <c r="R2369">
        <v>0</v>
      </c>
      <c r="S2369">
        <v>0</v>
      </c>
      <c r="T2369">
        <v>0</v>
      </c>
      <c r="U2369">
        <v>0</v>
      </c>
      <c r="V2369">
        <v>0</v>
      </c>
      <c r="W2369">
        <v>0</v>
      </c>
      <c r="X2369" s="1">
        <v>45473</v>
      </c>
      <c r="Y2369" s="1">
        <v>44672</v>
      </c>
      <c r="Z2369" t="s">
        <v>35</v>
      </c>
      <c r="AA2369" t="s">
        <v>99</v>
      </c>
    </row>
    <row r="2370" spans="1:27" x14ac:dyDescent="0.25">
      <c r="A2370" t="s">
        <v>722</v>
      </c>
      <c r="B2370" t="s">
        <v>4118</v>
      </c>
      <c r="C2370" t="s">
        <v>27</v>
      </c>
      <c r="D2370" t="s">
        <v>35</v>
      </c>
      <c r="E2370" t="s">
        <v>155</v>
      </c>
      <c r="F2370" t="s">
        <v>14</v>
      </c>
      <c r="G2370" t="s">
        <v>2</v>
      </c>
      <c r="H2370">
        <v>753</v>
      </c>
      <c r="I2370" t="s">
        <v>5837</v>
      </c>
      <c r="J2370">
        <v>90000</v>
      </c>
      <c r="K2370">
        <v>351.12</v>
      </c>
      <c r="L2370">
        <v>0.26950000000000002</v>
      </c>
      <c r="M2370" s="63">
        <v>45463</v>
      </c>
      <c r="N2370" s="63">
        <v>45493</v>
      </c>
      <c r="O2370">
        <v>30</v>
      </c>
      <c r="P2370" t="s">
        <v>8799</v>
      </c>
      <c r="Q2370">
        <v>0</v>
      </c>
      <c r="R2370">
        <v>0</v>
      </c>
      <c r="S2370">
        <v>0</v>
      </c>
      <c r="T2370">
        <v>0</v>
      </c>
      <c r="U2370">
        <v>0</v>
      </c>
      <c r="V2370">
        <v>0</v>
      </c>
      <c r="W2370">
        <v>0</v>
      </c>
      <c r="X2370" s="1">
        <v>45473</v>
      </c>
      <c r="Y2370" s="1">
        <v>44672</v>
      </c>
      <c r="Z2370" t="s">
        <v>35</v>
      </c>
      <c r="AA2370" t="s">
        <v>99</v>
      </c>
    </row>
    <row r="2371" spans="1:27" x14ac:dyDescent="0.25">
      <c r="A2371" t="s">
        <v>722</v>
      </c>
      <c r="B2371" t="s">
        <v>4120</v>
      </c>
      <c r="C2371" t="s">
        <v>27</v>
      </c>
      <c r="D2371" t="s">
        <v>35</v>
      </c>
      <c r="E2371" t="s">
        <v>155</v>
      </c>
      <c r="F2371" t="s">
        <v>14</v>
      </c>
      <c r="G2371" t="s">
        <v>17</v>
      </c>
      <c r="H2371">
        <v>753</v>
      </c>
      <c r="I2371" t="s">
        <v>5873</v>
      </c>
      <c r="J2371">
        <v>90000</v>
      </c>
      <c r="K2371">
        <v>4132.59</v>
      </c>
      <c r="L2371">
        <v>0.26950000000000002</v>
      </c>
      <c r="M2371" s="63">
        <v>45457</v>
      </c>
      <c r="N2371" s="63">
        <v>45487</v>
      </c>
      <c r="O2371">
        <v>30</v>
      </c>
      <c r="P2371" t="s">
        <v>8799</v>
      </c>
      <c r="Q2371">
        <v>0</v>
      </c>
      <c r="R2371">
        <v>0</v>
      </c>
      <c r="S2371">
        <v>0</v>
      </c>
      <c r="T2371">
        <v>0</v>
      </c>
      <c r="U2371">
        <v>0</v>
      </c>
      <c r="V2371">
        <v>0</v>
      </c>
      <c r="W2371">
        <v>0</v>
      </c>
      <c r="X2371" s="1">
        <v>45473</v>
      </c>
      <c r="Y2371" s="1">
        <v>44183</v>
      </c>
      <c r="Z2371" t="s">
        <v>35</v>
      </c>
      <c r="AA2371" t="s">
        <v>99</v>
      </c>
    </row>
    <row r="2372" spans="1:27" x14ac:dyDescent="0.25">
      <c r="A2372" t="s">
        <v>722</v>
      </c>
      <c r="B2372" t="s">
        <v>4119</v>
      </c>
      <c r="C2372" t="s">
        <v>27</v>
      </c>
      <c r="D2372" t="s">
        <v>35</v>
      </c>
      <c r="E2372" t="s">
        <v>155</v>
      </c>
      <c r="F2372" t="s">
        <v>14</v>
      </c>
      <c r="G2372" t="s">
        <v>14</v>
      </c>
      <c r="H2372">
        <v>753</v>
      </c>
      <c r="I2372" t="s">
        <v>5873</v>
      </c>
      <c r="J2372">
        <v>90000</v>
      </c>
      <c r="K2372">
        <v>6980.82</v>
      </c>
      <c r="L2372">
        <v>0.26950000000000002</v>
      </c>
      <c r="M2372" s="63">
        <v>45464</v>
      </c>
      <c r="N2372" s="63">
        <v>45494</v>
      </c>
      <c r="O2372">
        <v>30</v>
      </c>
      <c r="P2372" t="s">
        <v>8799</v>
      </c>
      <c r="Q2372">
        <v>0</v>
      </c>
      <c r="R2372">
        <v>0</v>
      </c>
      <c r="S2372">
        <v>0</v>
      </c>
      <c r="T2372">
        <v>0</v>
      </c>
      <c r="U2372">
        <v>0</v>
      </c>
      <c r="V2372">
        <v>0</v>
      </c>
      <c r="W2372">
        <v>0</v>
      </c>
      <c r="X2372" s="1">
        <v>45473</v>
      </c>
      <c r="Y2372" s="1">
        <v>44183</v>
      </c>
      <c r="Z2372" t="s">
        <v>35</v>
      </c>
      <c r="AA2372" t="s">
        <v>99</v>
      </c>
    </row>
    <row r="2373" spans="1:27" x14ac:dyDescent="0.25">
      <c r="A2373" t="s">
        <v>722</v>
      </c>
      <c r="B2373" t="s">
        <v>4117</v>
      </c>
      <c r="C2373" t="s">
        <v>27</v>
      </c>
      <c r="D2373" t="s">
        <v>35</v>
      </c>
      <c r="E2373" t="s">
        <v>155</v>
      </c>
      <c r="F2373" t="s">
        <v>14</v>
      </c>
      <c r="G2373" t="s">
        <v>5</v>
      </c>
      <c r="H2373">
        <v>753</v>
      </c>
      <c r="I2373" t="s">
        <v>5804</v>
      </c>
      <c r="J2373">
        <v>90000</v>
      </c>
      <c r="K2373">
        <v>48582.93</v>
      </c>
      <c r="L2373">
        <v>0.26950000000000002</v>
      </c>
      <c r="M2373" s="63">
        <v>45454</v>
      </c>
      <c r="N2373" s="63">
        <v>45484</v>
      </c>
      <c r="O2373">
        <v>30</v>
      </c>
      <c r="P2373" t="s">
        <v>8799</v>
      </c>
      <c r="Q2373">
        <v>0</v>
      </c>
      <c r="R2373">
        <v>0</v>
      </c>
      <c r="S2373">
        <v>0</v>
      </c>
      <c r="T2373">
        <v>0</v>
      </c>
      <c r="U2373">
        <v>0</v>
      </c>
      <c r="V2373">
        <v>0</v>
      </c>
      <c r="W2373">
        <v>0</v>
      </c>
      <c r="X2373" s="1">
        <v>45473</v>
      </c>
      <c r="Y2373" s="1">
        <v>44183</v>
      </c>
      <c r="Z2373" t="s">
        <v>35</v>
      </c>
      <c r="AA2373" t="s">
        <v>99</v>
      </c>
    </row>
    <row r="2374" spans="1:27" x14ac:dyDescent="0.25">
      <c r="A2374" t="s">
        <v>9030</v>
      </c>
      <c r="B2374" t="s">
        <v>9031</v>
      </c>
      <c r="C2374" t="s">
        <v>27</v>
      </c>
      <c r="D2374" t="s">
        <v>35</v>
      </c>
      <c r="E2374" t="s">
        <v>155</v>
      </c>
      <c r="F2374" t="s">
        <v>6</v>
      </c>
      <c r="G2374" t="s">
        <v>9</v>
      </c>
      <c r="H2374">
        <v>786</v>
      </c>
      <c r="I2374" t="s">
        <v>8975</v>
      </c>
      <c r="J2374">
        <v>95000</v>
      </c>
      <c r="K2374">
        <v>89519.92</v>
      </c>
      <c r="L2374">
        <v>0.26950000000000002</v>
      </c>
      <c r="M2374" s="63">
        <v>45459</v>
      </c>
      <c r="N2374" s="63">
        <v>45504</v>
      </c>
      <c r="O2374">
        <v>45</v>
      </c>
      <c r="P2374" t="s">
        <v>8799</v>
      </c>
      <c r="Q2374">
        <v>0</v>
      </c>
      <c r="R2374">
        <v>0</v>
      </c>
      <c r="S2374">
        <v>0</v>
      </c>
      <c r="T2374">
        <v>0</v>
      </c>
      <c r="U2374">
        <v>0</v>
      </c>
      <c r="V2374">
        <v>0</v>
      </c>
      <c r="W2374">
        <v>0</v>
      </c>
      <c r="X2374" s="1">
        <v>45473</v>
      </c>
      <c r="Y2374" s="1">
        <v>45168</v>
      </c>
      <c r="Z2374" t="s">
        <v>35</v>
      </c>
      <c r="AA2374" t="s">
        <v>104</v>
      </c>
    </row>
    <row r="2375" spans="1:27" x14ac:dyDescent="0.25">
      <c r="A2375" t="s">
        <v>2709</v>
      </c>
      <c r="B2375" t="s">
        <v>3898</v>
      </c>
      <c r="C2375" t="s">
        <v>27</v>
      </c>
      <c r="D2375" t="s">
        <v>35</v>
      </c>
      <c r="E2375" t="s">
        <v>155</v>
      </c>
      <c r="F2375" t="s">
        <v>12</v>
      </c>
      <c r="G2375" t="s">
        <v>9</v>
      </c>
      <c r="H2375">
        <v>489</v>
      </c>
      <c r="I2375" t="s">
        <v>5883</v>
      </c>
      <c r="J2375">
        <v>20000</v>
      </c>
      <c r="K2375">
        <v>3124.99</v>
      </c>
      <c r="L2375">
        <v>0.26950000000000002</v>
      </c>
      <c r="M2375" s="63">
        <v>45450</v>
      </c>
      <c r="N2375" s="63">
        <v>45495</v>
      </c>
      <c r="O2375">
        <v>45</v>
      </c>
      <c r="P2375" t="s">
        <v>8799</v>
      </c>
      <c r="Q2375">
        <v>0</v>
      </c>
      <c r="R2375">
        <v>0</v>
      </c>
      <c r="S2375">
        <v>0</v>
      </c>
      <c r="T2375">
        <v>0</v>
      </c>
      <c r="U2375">
        <v>0</v>
      </c>
      <c r="V2375">
        <v>0</v>
      </c>
      <c r="W2375">
        <v>0</v>
      </c>
      <c r="X2375" s="1">
        <v>45473</v>
      </c>
      <c r="Y2375" s="1">
        <v>43342</v>
      </c>
      <c r="Z2375" t="s">
        <v>35</v>
      </c>
      <c r="AA2375" t="s">
        <v>99</v>
      </c>
    </row>
    <row r="2376" spans="1:27" x14ac:dyDescent="0.25">
      <c r="A2376" t="s">
        <v>2709</v>
      </c>
      <c r="B2376" t="s">
        <v>3897</v>
      </c>
      <c r="C2376" t="s">
        <v>27</v>
      </c>
      <c r="D2376" t="s">
        <v>35</v>
      </c>
      <c r="E2376" t="s">
        <v>155</v>
      </c>
      <c r="F2376" t="s">
        <v>12</v>
      </c>
      <c r="G2376" t="s">
        <v>12</v>
      </c>
      <c r="H2376">
        <v>489</v>
      </c>
      <c r="I2376" t="s">
        <v>5884</v>
      </c>
      <c r="J2376">
        <v>20000</v>
      </c>
      <c r="K2376">
        <v>1873.41</v>
      </c>
      <c r="L2376">
        <v>0.26950000000000002</v>
      </c>
      <c r="M2376" s="63">
        <v>45438</v>
      </c>
      <c r="N2376" s="63">
        <v>45483</v>
      </c>
      <c r="O2376">
        <v>45</v>
      </c>
      <c r="P2376" t="s">
        <v>8799</v>
      </c>
      <c r="Q2376">
        <v>0</v>
      </c>
      <c r="R2376">
        <v>0</v>
      </c>
      <c r="S2376">
        <v>0</v>
      </c>
      <c r="T2376">
        <v>0</v>
      </c>
      <c r="U2376">
        <v>0</v>
      </c>
      <c r="V2376">
        <v>0</v>
      </c>
      <c r="W2376">
        <v>0</v>
      </c>
      <c r="X2376" s="1">
        <v>45473</v>
      </c>
      <c r="Y2376" s="1">
        <v>43342</v>
      </c>
      <c r="Z2376" t="s">
        <v>35</v>
      </c>
      <c r="AA2376" t="s">
        <v>99</v>
      </c>
    </row>
    <row r="2377" spans="1:27" x14ac:dyDescent="0.25">
      <c r="A2377" t="s">
        <v>2709</v>
      </c>
      <c r="B2377" t="s">
        <v>3895</v>
      </c>
      <c r="C2377" t="s">
        <v>27</v>
      </c>
      <c r="D2377" t="s">
        <v>35</v>
      </c>
      <c r="E2377" t="s">
        <v>155</v>
      </c>
      <c r="F2377" t="s">
        <v>12</v>
      </c>
      <c r="G2377" t="s">
        <v>2</v>
      </c>
      <c r="H2377">
        <v>489</v>
      </c>
      <c r="I2377" t="s">
        <v>5836</v>
      </c>
      <c r="J2377">
        <v>20000</v>
      </c>
      <c r="K2377">
        <v>4755.1899999999996</v>
      </c>
      <c r="L2377">
        <v>0.26950000000000002</v>
      </c>
      <c r="M2377" s="63">
        <v>45468</v>
      </c>
      <c r="N2377" s="63">
        <v>45513</v>
      </c>
      <c r="O2377">
        <v>45</v>
      </c>
      <c r="P2377" t="s">
        <v>8799</v>
      </c>
      <c r="Q2377">
        <v>0</v>
      </c>
      <c r="R2377">
        <v>0</v>
      </c>
      <c r="S2377">
        <v>0</v>
      </c>
      <c r="T2377">
        <v>0</v>
      </c>
      <c r="U2377">
        <v>0</v>
      </c>
      <c r="V2377">
        <v>0</v>
      </c>
      <c r="W2377">
        <v>0</v>
      </c>
      <c r="X2377" s="1">
        <v>45473</v>
      </c>
      <c r="Y2377" s="1">
        <v>44402</v>
      </c>
      <c r="Z2377" t="s">
        <v>35</v>
      </c>
      <c r="AA2377" t="s">
        <v>99</v>
      </c>
    </row>
    <row r="2378" spans="1:27" x14ac:dyDescent="0.25">
      <c r="A2378" t="s">
        <v>2709</v>
      </c>
      <c r="B2378" t="s">
        <v>3896</v>
      </c>
      <c r="C2378" t="s">
        <v>27</v>
      </c>
      <c r="D2378" t="s">
        <v>35</v>
      </c>
      <c r="E2378" t="s">
        <v>155</v>
      </c>
      <c r="F2378" t="s">
        <v>12</v>
      </c>
      <c r="G2378" t="s">
        <v>14</v>
      </c>
      <c r="H2378">
        <v>489</v>
      </c>
      <c r="I2378" t="s">
        <v>5696</v>
      </c>
      <c r="J2378">
        <v>20000</v>
      </c>
      <c r="K2378">
        <v>1203.4000000000001</v>
      </c>
      <c r="L2378">
        <v>0.26950000000000002</v>
      </c>
      <c r="M2378" s="63">
        <v>45444</v>
      </c>
      <c r="N2378" s="63">
        <v>45489</v>
      </c>
      <c r="O2378">
        <v>45</v>
      </c>
      <c r="P2378" t="s">
        <v>8799</v>
      </c>
      <c r="Q2378">
        <v>0</v>
      </c>
      <c r="R2378">
        <v>0</v>
      </c>
      <c r="S2378">
        <v>0</v>
      </c>
      <c r="T2378">
        <v>0</v>
      </c>
      <c r="U2378">
        <v>0</v>
      </c>
      <c r="V2378">
        <v>0</v>
      </c>
      <c r="W2378">
        <v>0</v>
      </c>
      <c r="X2378" s="1">
        <v>45473</v>
      </c>
      <c r="Y2378" s="1">
        <v>43342</v>
      </c>
      <c r="Z2378" t="s">
        <v>35</v>
      </c>
      <c r="AA2378" t="s">
        <v>99</v>
      </c>
    </row>
    <row r="2379" spans="1:27" x14ac:dyDescent="0.25">
      <c r="A2379" t="s">
        <v>2709</v>
      </c>
      <c r="B2379" t="s">
        <v>4441</v>
      </c>
      <c r="C2379" t="s">
        <v>27</v>
      </c>
      <c r="D2379" t="s">
        <v>35</v>
      </c>
      <c r="E2379" t="s">
        <v>155</v>
      </c>
      <c r="F2379" t="s">
        <v>12</v>
      </c>
      <c r="G2379" t="s">
        <v>7</v>
      </c>
      <c r="H2379">
        <v>489</v>
      </c>
      <c r="I2379" t="s">
        <v>5956</v>
      </c>
      <c r="J2379">
        <v>20000</v>
      </c>
      <c r="K2379">
        <v>106.81</v>
      </c>
      <c r="L2379">
        <v>0.26950000000000002</v>
      </c>
      <c r="M2379" s="63">
        <v>45447</v>
      </c>
      <c r="N2379" s="63">
        <v>45492</v>
      </c>
      <c r="O2379">
        <v>45</v>
      </c>
      <c r="P2379" t="s">
        <v>8799</v>
      </c>
      <c r="Q2379">
        <v>0</v>
      </c>
      <c r="R2379">
        <v>0</v>
      </c>
      <c r="S2379">
        <v>0</v>
      </c>
      <c r="T2379">
        <v>0</v>
      </c>
      <c r="U2379">
        <v>0</v>
      </c>
      <c r="V2379">
        <v>0</v>
      </c>
      <c r="W2379">
        <v>0</v>
      </c>
      <c r="X2379" s="1">
        <v>45473</v>
      </c>
      <c r="Y2379" s="1">
        <v>44787</v>
      </c>
      <c r="Z2379" t="s">
        <v>35</v>
      </c>
      <c r="AA2379" t="s">
        <v>99</v>
      </c>
    </row>
    <row r="2380" spans="1:27" x14ac:dyDescent="0.25">
      <c r="A2380" t="s">
        <v>2709</v>
      </c>
      <c r="B2380" t="s">
        <v>3899</v>
      </c>
      <c r="C2380" t="s">
        <v>27</v>
      </c>
      <c r="D2380" t="s">
        <v>35</v>
      </c>
      <c r="E2380" t="s">
        <v>155</v>
      </c>
      <c r="F2380" t="s">
        <v>12</v>
      </c>
      <c r="G2380" t="s">
        <v>13</v>
      </c>
      <c r="H2380">
        <v>489</v>
      </c>
      <c r="I2380" t="s">
        <v>5969</v>
      </c>
      <c r="J2380">
        <v>20000</v>
      </c>
      <c r="K2380">
        <v>137.72</v>
      </c>
      <c r="L2380">
        <v>0.26950000000000002</v>
      </c>
      <c r="M2380" s="63">
        <v>45472</v>
      </c>
      <c r="N2380" s="63">
        <v>45517</v>
      </c>
      <c r="O2380">
        <v>45</v>
      </c>
      <c r="P2380" t="s">
        <v>8799</v>
      </c>
      <c r="Q2380">
        <v>0</v>
      </c>
      <c r="R2380">
        <v>0</v>
      </c>
      <c r="S2380">
        <v>0</v>
      </c>
      <c r="T2380">
        <v>0</v>
      </c>
      <c r="U2380">
        <v>0</v>
      </c>
      <c r="V2380">
        <v>0</v>
      </c>
      <c r="W2380">
        <v>0</v>
      </c>
      <c r="X2380" s="1">
        <v>45473</v>
      </c>
      <c r="Y2380" s="1">
        <v>45098</v>
      </c>
      <c r="Z2380" t="s">
        <v>35</v>
      </c>
      <c r="AA2380" t="s">
        <v>99</v>
      </c>
    </row>
    <row r="2381" spans="1:27" x14ac:dyDescent="0.25">
      <c r="A2381" t="s">
        <v>2709</v>
      </c>
      <c r="B2381" t="s">
        <v>4635</v>
      </c>
      <c r="C2381" t="s">
        <v>27</v>
      </c>
      <c r="D2381" t="s">
        <v>35</v>
      </c>
      <c r="E2381" t="s">
        <v>155</v>
      </c>
      <c r="F2381" t="s">
        <v>12</v>
      </c>
      <c r="G2381" t="s">
        <v>7</v>
      </c>
      <c r="H2381">
        <v>489</v>
      </c>
      <c r="I2381" t="s">
        <v>5714</v>
      </c>
      <c r="J2381">
        <v>20000</v>
      </c>
      <c r="K2381">
        <v>3638.36</v>
      </c>
      <c r="L2381">
        <v>0.26950000000000002</v>
      </c>
      <c r="M2381" s="63">
        <v>45457</v>
      </c>
      <c r="N2381" s="63">
        <v>45502</v>
      </c>
      <c r="O2381">
        <v>45</v>
      </c>
      <c r="P2381" t="s">
        <v>8799</v>
      </c>
      <c r="Q2381">
        <v>0</v>
      </c>
      <c r="R2381">
        <v>0</v>
      </c>
      <c r="S2381">
        <v>0</v>
      </c>
      <c r="T2381">
        <v>0</v>
      </c>
      <c r="U2381">
        <v>0</v>
      </c>
      <c r="V2381">
        <v>0</v>
      </c>
      <c r="W2381">
        <v>0</v>
      </c>
      <c r="X2381" s="1">
        <v>45473</v>
      </c>
      <c r="Y2381" s="1">
        <v>44776</v>
      </c>
      <c r="Z2381" t="s">
        <v>35</v>
      </c>
      <c r="AA2381" t="s">
        <v>99</v>
      </c>
    </row>
    <row r="2382" spans="1:27" x14ac:dyDescent="0.25">
      <c r="A2382" t="s">
        <v>905</v>
      </c>
      <c r="B2382" t="s">
        <v>3377</v>
      </c>
      <c r="C2382" t="s">
        <v>27</v>
      </c>
      <c r="D2382" t="s">
        <v>35</v>
      </c>
      <c r="E2382" t="s">
        <v>155</v>
      </c>
      <c r="F2382" t="s">
        <v>20</v>
      </c>
      <c r="G2382" t="s">
        <v>15</v>
      </c>
      <c r="H2382">
        <v>710</v>
      </c>
      <c r="I2382" t="s">
        <v>5693</v>
      </c>
      <c r="J2382">
        <v>110000</v>
      </c>
      <c r="K2382">
        <v>71986.75</v>
      </c>
      <c r="L2382">
        <v>0.26950000000000002</v>
      </c>
      <c r="M2382" s="63">
        <v>45217</v>
      </c>
      <c r="N2382" s="63">
        <v>45247</v>
      </c>
      <c r="O2382">
        <v>30</v>
      </c>
      <c r="P2382" t="s">
        <v>8799</v>
      </c>
      <c r="Q2382">
        <v>0</v>
      </c>
      <c r="R2382">
        <v>0</v>
      </c>
      <c r="S2382">
        <v>0</v>
      </c>
      <c r="T2382">
        <v>0</v>
      </c>
      <c r="U2382">
        <v>71986.75</v>
      </c>
      <c r="V2382">
        <v>0</v>
      </c>
      <c r="W2382">
        <v>71986.75</v>
      </c>
      <c r="X2382" s="1">
        <v>45473</v>
      </c>
      <c r="Y2382" s="1">
        <v>43885</v>
      </c>
      <c r="Z2382" t="s">
        <v>35</v>
      </c>
      <c r="AA2382" t="s">
        <v>101</v>
      </c>
    </row>
    <row r="2383" spans="1:27" x14ac:dyDescent="0.25">
      <c r="A2383" t="s">
        <v>9118</v>
      </c>
      <c r="B2383" t="s">
        <v>9119</v>
      </c>
      <c r="C2383" t="s">
        <v>27</v>
      </c>
      <c r="D2383" t="s">
        <v>35</v>
      </c>
      <c r="E2383" t="s">
        <v>155</v>
      </c>
      <c r="F2383" t="s">
        <v>9</v>
      </c>
      <c r="G2383" t="s">
        <v>9</v>
      </c>
      <c r="H2383">
        <v>752</v>
      </c>
      <c r="I2383" t="s">
        <v>5990</v>
      </c>
      <c r="J2383">
        <v>95000</v>
      </c>
      <c r="K2383">
        <v>68064.3</v>
      </c>
      <c r="L2383">
        <v>0.26950000000000002</v>
      </c>
      <c r="M2383" s="63">
        <v>45448</v>
      </c>
      <c r="N2383" s="63">
        <v>45493</v>
      </c>
      <c r="O2383">
        <v>45</v>
      </c>
      <c r="P2383" t="s">
        <v>8799</v>
      </c>
      <c r="Q2383">
        <v>0</v>
      </c>
      <c r="R2383">
        <v>0</v>
      </c>
      <c r="S2383">
        <v>0</v>
      </c>
      <c r="T2383">
        <v>0</v>
      </c>
      <c r="U2383">
        <v>0</v>
      </c>
      <c r="V2383">
        <v>0</v>
      </c>
      <c r="W2383">
        <v>0</v>
      </c>
      <c r="X2383" s="1">
        <v>45473</v>
      </c>
      <c r="Y2383" s="1">
        <v>45379</v>
      </c>
      <c r="Z2383" t="s">
        <v>35</v>
      </c>
      <c r="AA2383" t="s">
        <v>99</v>
      </c>
    </row>
    <row r="2384" spans="1:27" x14ac:dyDescent="0.25">
      <c r="A2384" t="s">
        <v>2837</v>
      </c>
      <c r="B2384" t="s">
        <v>4233</v>
      </c>
      <c r="C2384" t="s">
        <v>27</v>
      </c>
      <c r="D2384" t="s">
        <v>35</v>
      </c>
      <c r="E2384" t="s">
        <v>155</v>
      </c>
      <c r="F2384" t="s">
        <v>8</v>
      </c>
      <c r="G2384" t="s">
        <v>12</v>
      </c>
      <c r="H2384">
        <v>781</v>
      </c>
      <c r="I2384" t="s">
        <v>5778</v>
      </c>
      <c r="J2384">
        <v>30000</v>
      </c>
      <c r="K2384">
        <v>5069.3500000000004</v>
      </c>
      <c r="L2384">
        <v>0.26950000000000002</v>
      </c>
      <c r="M2384" s="63">
        <v>45460</v>
      </c>
      <c r="N2384" s="63">
        <v>45490</v>
      </c>
      <c r="O2384">
        <v>30</v>
      </c>
      <c r="P2384" t="s">
        <v>8799</v>
      </c>
      <c r="Q2384">
        <v>0</v>
      </c>
      <c r="R2384">
        <v>0</v>
      </c>
      <c r="S2384">
        <v>0</v>
      </c>
      <c r="T2384">
        <v>0</v>
      </c>
      <c r="U2384">
        <v>0</v>
      </c>
      <c r="V2384">
        <v>0</v>
      </c>
      <c r="W2384">
        <v>0</v>
      </c>
      <c r="X2384" s="1">
        <v>45473</v>
      </c>
      <c r="Y2384" s="1">
        <v>44859</v>
      </c>
      <c r="Z2384" t="s">
        <v>35</v>
      </c>
      <c r="AA2384" t="s">
        <v>99</v>
      </c>
    </row>
    <row r="2385" spans="1:27" x14ac:dyDescent="0.25">
      <c r="A2385" t="s">
        <v>2837</v>
      </c>
      <c r="B2385" t="s">
        <v>4235</v>
      </c>
      <c r="C2385" t="s">
        <v>27</v>
      </c>
      <c r="D2385" t="s">
        <v>35</v>
      </c>
      <c r="E2385" t="s">
        <v>155</v>
      </c>
      <c r="F2385" t="s">
        <v>8</v>
      </c>
      <c r="G2385" t="s">
        <v>9</v>
      </c>
      <c r="H2385">
        <v>781</v>
      </c>
      <c r="I2385" t="s">
        <v>5844</v>
      </c>
      <c r="J2385">
        <v>30000</v>
      </c>
      <c r="K2385">
        <v>2262.58</v>
      </c>
      <c r="L2385">
        <v>0.26950000000000002</v>
      </c>
      <c r="M2385" s="63">
        <v>45454</v>
      </c>
      <c r="N2385" s="63">
        <v>45484</v>
      </c>
      <c r="O2385">
        <v>30</v>
      </c>
      <c r="P2385" t="s">
        <v>8799</v>
      </c>
      <c r="Q2385">
        <v>0</v>
      </c>
      <c r="R2385">
        <v>0</v>
      </c>
      <c r="S2385">
        <v>0</v>
      </c>
      <c r="T2385">
        <v>0</v>
      </c>
      <c r="U2385">
        <v>0</v>
      </c>
      <c r="V2385">
        <v>0</v>
      </c>
      <c r="W2385">
        <v>0</v>
      </c>
      <c r="X2385" s="1">
        <v>45473</v>
      </c>
      <c r="Y2385" s="1">
        <v>43241</v>
      </c>
      <c r="Z2385" t="s">
        <v>35</v>
      </c>
      <c r="AA2385" t="s">
        <v>99</v>
      </c>
    </row>
    <row r="2386" spans="1:27" x14ac:dyDescent="0.25">
      <c r="A2386" t="s">
        <v>2837</v>
      </c>
      <c r="B2386" t="s">
        <v>4234</v>
      </c>
      <c r="C2386" t="s">
        <v>27</v>
      </c>
      <c r="D2386" t="s">
        <v>35</v>
      </c>
      <c r="E2386" t="s">
        <v>155</v>
      </c>
      <c r="F2386" t="s">
        <v>8</v>
      </c>
      <c r="G2386" t="s">
        <v>3</v>
      </c>
      <c r="H2386">
        <v>781</v>
      </c>
      <c r="I2386" t="s">
        <v>5844</v>
      </c>
      <c r="J2386">
        <v>30000</v>
      </c>
      <c r="K2386">
        <v>1514.48</v>
      </c>
      <c r="L2386">
        <v>0.26950000000000002</v>
      </c>
      <c r="M2386" s="63">
        <v>45447</v>
      </c>
      <c r="N2386" s="63">
        <v>45477</v>
      </c>
      <c r="O2386">
        <v>30</v>
      </c>
      <c r="P2386" t="s">
        <v>8799</v>
      </c>
      <c r="Q2386">
        <v>0</v>
      </c>
      <c r="R2386">
        <v>0</v>
      </c>
      <c r="S2386">
        <v>0</v>
      </c>
      <c r="T2386">
        <v>0</v>
      </c>
      <c r="U2386">
        <v>0</v>
      </c>
      <c r="V2386">
        <v>0</v>
      </c>
      <c r="W2386">
        <v>0</v>
      </c>
      <c r="X2386" s="1">
        <v>45473</v>
      </c>
      <c r="Y2386" s="1">
        <v>42997</v>
      </c>
      <c r="Z2386" t="s">
        <v>35</v>
      </c>
      <c r="AA2386" t="s">
        <v>99</v>
      </c>
    </row>
    <row r="2387" spans="1:27" x14ac:dyDescent="0.25">
      <c r="A2387" t="s">
        <v>2837</v>
      </c>
      <c r="B2387" t="s">
        <v>4457</v>
      </c>
      <c r="C2387" t="s">
        <v>27</v>
      </c>
      <c r="D2387" t="s">
        <v>35</v>
      </c>
      <c r="E2387" t="s">
        <v>155</v>
      </c>
      <c r="F2387" t="s">
        <v>8</v>
      </c>
      <c r="G2387" t="s">
        <v>9</v>
      </c>
      <c r="H2387">
        <v>781</v>
      </c>
      <c r="I2387" t="s">
        <v>5690</v>
      </c>
      <c r="J2387">
        <v>30000</v>
      </c>
      <c r="K2387">
        <v>5825.8</v>
      </c>
      <c r="L2387">
        <v>0.26950000000000002</v>
      </c>
      <c r="M2387" s="63">
        <v>45453</v>
      </c>
      <c r="N2387" s="63">
        <v>45483</v>
      </c>
      <c r="O2387">
        <v>30</v>
      </c>
      <c r="P2387" t="s">
        <v>8799</v>
      </c>
      <c r="Q2387">
        <v>0</v>
      </c>
      <c r="R2387">
        <v>0</v>
      </c>
      <c r="S2387">
        <v>0</v>
      </c>
      <c r="T2387">
        <v>0</v>
      </c>
      <c r="U2387">
        <v>0</v>
      </c>
      <c r="V2387">
        <v>0</v>
      </c>
      <c r="W2387">
        <v>0</v>
      </c>
      <c r="X2387" s="1">
        <v>45473</v>
      </c>
      <c r="Y2387" s="1">
        <v>44893</v>
      </c>
      <c r="Z2387" t="s">
        <v>35</v>
      </c>
      <c r="AA2387" t="s">
        <v>99</v>
      </c>
    </row>
    <row r="2388" spans="1:27" x14ac:dyDescent="0.25">
      <c r="A2388" t="s">
        <v>2837</v>
      </c>
      <c r="B2388" t="s">
        <v>4232</v>
      </c>
      <c r="C2388" t="s">
        <v>27</v>
      </c>
      <c r="D2388" t="s">
        <v>35</v>
      </c>
      <c r="E2388" t="s">
        <v>155</v>
      </c>
      <c r="F2388" t="s">
        <v>8</v>
      </c>
      <c r="G2388" t="s">
        <v>3</v>
      </c>
      <c r="H2388">
        <v>781</v>
      </c>
      <c r="I2388" t="s">
        <v>5844</v>
      </c>
      <c r="J2388">
        <v>30000</v>
      </c>
      <c r="K2388">
        <v>6246.64</v>
      </c>
      <c r="L2388">
        <v>0.26950000000000002</v>
      </c>
      <c r="M2388" s="63">
        <v>45470</v>
      </c>
      <c r="N2388" s="63">
        <v>45500</v>
      </c>
      <c r="O2388">
        <v>30</v>
      </c>
      <c r="P2388" t="s">
        <v>8799</v>
      </c>
      <c r="Q2388">
        <v>0</v>
      </c>
      <c r="R2388">
        <v>0</v>
      </c>
      <c r="S2388">
        <v>0</v>
      </c>
      <c r="T2388">
        <v>0</v>
      </c>
      <c r="U2388">
        <v>0</v>
      </c>
      <c r="V2388">
        <v>0</v>
      </c>
      <c r="W2388">
        <v>0</v>
      </c>
      <c r="X2388" s="1">
        <v>45473</v>
      </c>
      <c r="Y2388" s="1">
        <v>43395</v>
      </c>
      <c r="Z2388" t="s">
        <v>35</v>
      </c>
      <c r="AA2388" t="s">
        <v>99</v>
      </c>
    </row>
    <row r="2389" spans="1:27" x14ac:dyDescent="0.25">
      <c r="A2389" t="s">
        <v>2837</v>
      </c>
      <c r="B2389" t="s">
        <v>4527</v>
      </c>
      <c r="C2389" t="s">
        <v>27</v>
      </c>
      <c r="D2389" t="s">
        <v>35</v>
      </c>
      <c r="E2389" t="s">
        <v>155</v>
      </c>
      <c r="F2389" t="s">
        <v>8</v>
      </c>
      <c r="G2389" t="s">
        <v>9</v>
      </c>
      <c r="H2389">
        <v>781</v>
      </c>
      <c r="I2389" t="s">
        <v>5777</v>
      </c>
      <c r="J2389">
        <v>30000</v>
      </c>
      <c r="K2389">
        <v>665.78</v>
      </c>
      <c r="L2389">
        <v>0.26950000000000002</v>
      </c>
      <c r="M2389" s="63">
        <v>45471</v>
      </c>
      <c r="N2389" s="63">
        <v>45501</v>
      </c>
      <c r="O2389">
        <v>30</v>
      </c>
      <c r="P2389" t="s">
        <v>8799</v>
      </c>
      <c r="Q2389">
        <v>0</v>
      </c>
      <c r="R2389">
        <v>0</v>
      </c>
      <c r="S2389">
        <v>0</v>
      </c>
      <c r="T2389">
        <v>0</v>
      </c>
      <c r="U2389">
        <v>0</v>
      </c>
      <c r="V2389">
        <v>0</v>
      </c>
      <c r="W2389">
        <v>0</v>
      </c>
      <c r="X2389" s="1">
        <v>45473</v>
      </c>
      <c r="Y2389" s="1">
        <v>45026</v>
      </c>
      <c r="Z2389" t="s">
        <v>35</v>
      </c>
      <c r="AA2389" t="s">
        <v>99</v>
      </c>
    </row>
    <row r="2390" spans="1:27" x14ac:dyDescent="0.25">
      <c r="A2390" t="s">
        <v>2837</v>
      </c>
      <c r="B2390" t="s">
        <v>9172</v>
      </c>
      <c r="C2390" t="s">
        <v>27</v>
      </c>
      <c r="D2390" t="s">
        <v>35</v>
      </c>
      <c r="E2390" t="s">
        <v>155</v>
      </c>
      <c r="F2390" t="s">
        <v>8</v>
      </c>
      <c r="G2390" t="s">
        <v>9</v>
      </c>
      <c r="H2390">
        <v>781</v>
      </c>
      <c r="I2390" t="s">
        <v>5664</v>
      </c>
      <c r="J2390">
        <v>30000</v>
      </c>
      <c r="K2390">
        <v>2576.9699999999998</v>
      </c>
      <c r="L2390">
        <v>0.26950000000000002</v>
      </c>
      <c r="M2390" s="63">
        <v>45453</v>
      </c>
      <c r="N2390" s="63">
        <v>45483</v>
      </c>
      <c r="O2390">
        <v>30</v>
      </c>
      <c r="P2390" t="s">
        <v>8799</v>
      </c>
      <c r="Q2390">
        <v>0</v>
      </c>
      <c r="R2390">
        <v>0</v>
      </c>
      <c r="S2390">
        <v>0</v>
      </c>
      <c r="T2390">
        <v>0</v>
      </c>
      <c r="U2390">
        <v>0</v>
      </c>
      <c r="V2390">
        <v>0</v>
      </c>
      <c r="W2390">
        <v>0</v>
      </c>
      <c r="X2390" s="1">
        <v>45473</v>
      </c>
      <c r="Y2390" s="1">
        <v>44929</v>
      </c>
      <c r="Z2390" t="s">
        <v>35</v>
      </c>
      <c r="AA2390" t="s">
        <v>99</v>
      </c>
    </row>
    <row r="2391" spans="1:27" x14ac:dyDescent="0.25">
      <c r="A2391" t="s">
        <v>2837</v>
      </c>
      <c r="B2391" t="s">
        <v>9137</v>
      </c>
      <c r="C2391" t="s">
        <v>27</v>
      </c>
      <c r="D2391" t="s">
        <v>35</v>
      </c>
      <c r="E2391" t="s">
        <v>155</v>
      </c>
      <c r="F2391" t="s">
        <v>8</v>
      </c>
      <c r="G2391" t="s">
        <v>12</v>
      </c>
      <c r="H2391">
        <v>781</v>
      </c>
      <c r="I2391" t="s">
        <v>8900</v>
      </c>
      <c r="J2391">
        <v>30000</v>
      </c>
      <c r="K2391">
        <v>4512.41</v>
      </c>
      <c r="L2391">
        <v>0.26950000000000002</v>
      </c>
      <c r="M2391" s="63">
        <v>45461</v>
      </c>
      <c r="N2391" s="63">
        <v>45491</v>
      </c>
      <c r="O2391">
        <v>30</v>
      </c>
      <c r="P2391" t="s">
        <v>8799</v>
      </c>
      <c r="Q2391">
        <v>0</v>
      </c>
      <c r="R2391">
        <v>0</v>
      </c>
      <c r="S2391">
        <v>0</v>
      </c>
      <c r="T2391">
        <v>0</v>
      </c>
      <c r="U2391">
        <v>0</v>
      </c>
      <c r="V2391">
        <v>0</v>
      </c>
      <c r="W2391">
        <v>0</v>
      </c>
      <c r="X2391" s="1">
        <v>45473</v>
      </c>
      <c r="Y2391" s="1">
        <v>44831</v>
      </c>
      <c r="Z2391" t="s">
        <v>35</v>
      </c>
      <c r="AA2391" t="s">
        <v>99</v>
      </c>
    </row>
    <row r="2392" spans="1:27" x14ac:dyDescent="0.25">
      <c r="A2392" t="s">
        <v>535</v>
      </c>
      <c r="B2392" t="s">
        <v>3974</v>
      </c>
      <c r="C2392" t="s">
        <v>27</v>
      </c>
      <c r="D2392" t="s">
        <v>35</v>
      </c>
      <c r="E2392" t="s">
        <v>155</v>
      </c>
      <c r="F2392" t="s">
        <v>9</v>
      </c>
      <c r="G2392" t="s">
        <v>12</v>
      </c>
      <c r="H2392">
        <v>862</v>
      </c>
      <c r="I2392" t="s">
        <v>5910</v>
      </c>
      <c r="J2392">
        <v>110000</v>
      </c>
      <c r="K2392">
        <v>34224.080000000002</v>
      </c>
      <c r="L2392">
        <v>0.26950000000000002</v>
      </c>
      <c r="M2392" s="63">
        <v>45434</v>
      </c>
      <c r="N2392" s="63">
        <v>45494</v>
      </c>
      <c r="O2392">
        <v>60</v>
      </c>
      <c r="P2392" t="s">
        <v>8799</v>
      </c>
      <c r="Q2392">
        <v>0</v>
      </c>
      <c r="R2392">
        <v>0</v>
      </c>
      <c r="S2392">
        <v>0</v>
      </c>
      <c r="T2392">
        <v>0</v>
      </c>
      <c r="U2392">
        <v>0</v>
      </c>
      <c r="V2392">
        <v>0</v>
      </c>
      <c r="W2392">
        <v>0</v>
      </c>
      <c r="X2392" s="1">
        <v>45473</v>
      </c>
      <c r="Y2392" s="1">
        <v>43887</v>
      </c>
      <c r="Z2392" t="s">
        <v>35</v>
      </c>
      <c r="AA2392" t="s">
        <v>102</v>
      </c>
    </row>
    <row r="2393" spans="1:27" x14ac:dyDescent="0.25">
      <c r="A2393" t="s">
        <v>535</v>
      </c>
      <c r="B2393" t="s">
        <v>3975</v>
      </c>
      <c r="C2393" t="s">
        <v>27</v>
      </c>
      <c r="D2393" t="s">
        <v>35</v>
      </c>
      <c r="E2393" t="s">
        <v>155</v>
      </c>
      <c r="F2393" t="s">
        <v>9</v>
      </c>
      <c r="G2393" t="s">
        <v>8</v>
      </c>
      <c r="H2393">
        <v>862</v>
      </c>
      <c r="I2393" t="s">
        <v>5753</v>
      </c>
      <c r="J2393">
        <v>110000</v>
      </c>
      <c r="K2393">
        <v>6938.91</v>
      </c>
      <c r="L2393">
        <v>0.26950000000000002</v>
      </c>
      <c r="M2393" s="63">
        <v>45474</v>
      </c>
      <c r="N2393" s="63">
        <v>45534</v>
      </c>
      <c r="O2393">
        <v>60</v>
      </c>
      <c r="P2393" t="s">
        <v>8799</v>
      </c>
      <c r="Q2393">
        <v>0</v>
      </c>
      <c r="R2393">
        <v>0</v>
      </c>
      <c r="S2393">
        <v>0</v>
      </c>
      <c r="T2393">
        <v>0</v>
      </c>
      <c r="U2393">
        <v>0</v>
      </c>
      <c r="V2393">
        <v>0</v>
      </c>
      <c r="W2393">
        <v>0</v>
      </c>
      <c r="X2393" s="1">
        <v>45473</v>
      </c>
      <c r="Y2393" s="1">
        <v>43887</v>
      </c>
      <c r="Z2393" t="s">
        <v>35</v>
      </c>
      <c r="AA2393" t="s">
        <v>102</v>
      </c>
    </row>
    <row r="2394" spans="1:27" x14ac:dyDescent="0.25">
      <c r="A2394" t="s">
        <v>589</v>
      </c>
      <c r="B2394" t="s">
        <v>3990</v>
      </c>
      <c r="C2394" t="s">
        <v>27</v>
      </c>
      <c r="D2394" t="s">
        <v>35</v>
      </c>
      <c r="E2394" t="s">
        <v>155</v>
      </c>
      <c r="F2394" t="s">
        <v>4</v>
      </c>
      <c r="G2394" t="s">
        <v>6</v>
      </c>
      <c r="H2394">
        <v>774</v>
      </c>
      <c r="I2394" t="s">
        <v>5907</v>
      </c>
      <c r="J2394">
        <v>50000</v>
      </c>
      <c r="K2394">
        <v>29277.05</v>
      </c>
      <c r="L2394">
        <v>0.26950000000000002</v>
      </c>
      <c r="M2394" s="63">
        <v>45473</v>
      </c>
      <c r="N2394" s="63">
        <v>45503</v>
      </c>
      <c r="O2394">
        <v>30</v>
      </c>
      <c r="P2394" t="s">
        <v>8799</v>
      </c>
      <c r="Q2394">
        <v>0</v>
      </c>
      <c r="R2394">
        <v>0</v>
      </c>
      <c r="S2394">
        <v>0</v>
      </c>
      <c r="T2394">
        <v>0</v>
      </c>
      <c r="U2394">
        <v>0</v>
      </c>
      <c r="V2394">
        <v>0</v>
      </c>
      <c r="W2394">
        <v>0</v>
      </c>
      <c r="X2394" s="1">
        <v>45473</v>
      </c>
      <c r="Y2394" s="1">
        <v>43963</v>
      </c>
      <c r="Z2394" t="s">
        <v>35</v>
      </c>
      <c r="AA2394" t="s">
        <v>99</v>
      </c>
    </row>
    <row r="2395" spans="1:27" x14ac:dyDescent="0.25">
      <c r="A2395" t="s">
        <v>2748</v>
      </c>
      <c r="B2395" t="s">
        <v>4004</v>
      </c>
      <c r="C2395" t="s">
        <v>27</v>
      </c>
      <c r="D2395" t="s">
        <v>35</v>
      </c>
      <c r="E2395" t="s">
        <v>155</v>
      </c>
      <c r="F2395" t="s">
        <v>13</v>
      </c>
      <c r="G2395" t="s">
        <v>14</v>
      </c>
      <c r="H2395">
        <v>690</v>
      </c>
      <c r="I2395" t="s">
        <v>5928</v>
      </c>
      <c r="J2395">
        <v>100000</v>
      </c>
      <c r="K2395">
        <v>4822.7299999999996</v>
      </c>
      <c r="L2395">
        <v>0.26950000000000002</v>
      </c>
      <c r="M2395" s="63">
        <v>45130</v>
      </c>
      <c r="N2395" s="63">
        <v>45160</v>
      </c>
      <c r="O2395">
        <v>30</v>
      </c>
      <c r="P2395" t="s">
        <v>8799</v>
      </c>
      <c r="Q2395">
        <v>0</v>
      </c>
      <c r="R2395">
        <v>0</v>
      </c>
      <c r="S2395">
        <v>0</v>
      </c>
      <c r="T2395">
        <v>0</v>
      </c>
      <c r="U2395">
        <v>0</v>
      </c>
      <c r="V2395">
        <v>4581.72</v>
      </c>
      <c r="W2395">
        <v>4581.72</v>
      </c>
      <c r="X2395" s="1">
        <v>45473</v>
      </c>
      <c r="Y2395" s="1">
        <v>43410</v>
      </c>
      <c r="Z2395" t="s">
        <v>35</v>
      </c>
      <c r="AA2395" t="s">
        <v>103</v>
      </c>
    </row>
    <row r="2396" spans="1:27" x14ac:dyDescent="0.25">
      <c r="A2396" t="s">
        <v>4416</v>
      </c>
      <c r="B2396" t="s">
        <v>4417</v>
      </c>
      <c r="C2396" t="s">
        <v>27</v>
      </c>
      <c r="D2396" t="s">
        <v>35</v>
      </c>
      <c r="E2396" t="s">
        <v>155</v>
      </c>
      <c r="F2396" t="s">
        <v>9</v>
      </c>
      <c r="G2396" t="s">
        <v>9</v>
      </c>
      <c r="H2396">
        <v>651</v>
      </c>
      <c r="I2396" t="s">
        <v>5831</v>
      </c>
      <c r="J2396">
        <v>100000</v>
      </c>
      <c r="K2396">
        <v>70665.210000000006</v>
      </c>
      <c r="L2396">
        <v>0.26950000000000002</v>
      </c>
      <c r="M2396" s="63">
        <v>45456</v>
      </c>
      <c r="N2396" s="63">
        <v>45501</v>
      </c>
      <c r="O2396">
        <v>45</v>
      </c>
      <c r="P2396" t="s">
        <v>8799</v>
      </c>
      <c r="Q2396">
        <v>0</v>
      </c>
      <c r="R2396">
        <v>0</v>
      </c>
      <c r="S2396">
        <v>0</v>
      </c>
      <c r="T2396">
        <v>0</v>
      </c>
      <c r="U2396">
        <v>0</v>
      </c>
      <c r="V2396">
        <v>0</v>
      </c>
      <c r="W2396">
        <v>0</v>
      </c>
      <c r="X2396" s="1">
        <v>45473</v>
      </c>
      <c r="Y2396" s="1">
        <v>45254</v>
      </c>
      <c r="Z2396" t="s">
        <v>35</v>
      </c>
      <c r="AA2396" t="s">
        <v>101</v>
      </c>
    </row>
    <row r="2397" spans="1:27" x14ac:dyDescent="0.25">
      <c r="A2397" t="s">
        <v>4938</v>
      </c>
      <c r="B2397" t="s">
        <v>4939</v>
      </c>
      <c r="C2397" t="s">
        <v>27</v>
      </c>
      <c r="D2397" t="s">
        <v>35</v>
      </c>
      <c r="E2397" t="s">
        <v>155</v>
      </c>
      <c r="F2397" t="s">
        <v>9</v>
      </c>
      <c r="G2397" t="s">
        <v>9</v>
      </c>
      <c r="H2397">
        <v>612</v>
      </c>
      <c r="I2397" t="s">
        <v>5831</v>
      </c>
      <c r="J2397">
        <v>70000</v>
      </c>
      <c r="K2397">
        <v>66807.48</v>
      </c>
      <c r="L2397">
        <v>0.26950000000000002</v>
      </c>
      <c r="M2397" s="63">
        <v>45449</v>
      </c>
      <c r="N2397" s="63">
        <v>45494</v>
      </c>
      <c r="O2397">
        <v>45</v>
      </c>
      <c r="P2397" t="s">
        <v>8799</v>
      </c>
      <c r="Q2397">
        <v>0</v>
      </c>
      <c r="R2397">
        <v>0</v>
      </c>
      <c r="S2397">
        <v>0</v>
      </c>
      <c r="T2397">
        <v>0</v>
      </c>
      <c r="U2397">
        <v>0</v>
      </c>
      <c r="V2397">
        <v>0</v>
      </c>
      <c r="W2397">
        <v>0</v>
      </c>
      <c r="X2397" s="1">
        <v>45473</v>
      </c>
      <c r="Y2397" s="1">
        <v>45144</v>
      </c>
      <c r="Z2397" t="s">
        <v>35</v>
      </c>
      <c r="AA2397" t="s">
        <v>101</v>
      </c>
    </row>
    <row r="2398" spans="1:27" x14ac:dyDescent="0.25">
      <c r="A2398" t="s">
        <v>4346</v>
      </c>
      <c r="B2398" t="s">
        <v>4347</v>
      </c>
      <c r="C2398" t="s">
        <v>27</v>
      </c>
      <c r="D2398" t="s">
        <v>35</v>
      </c>
      <c r="E2398" t="s">
        <v>155</v>
      </c>
      <c r="F2398" t="s">
        <v>9</v>
      </c>
      <c r="G2398" t="s">
        <v>9</v>
      </c>
      <c r="H2398">
        <v>711</v>
      </c>
      <c r="I2398" t="s">
        <v>5831</v>
      </c>
      <c r="J2398">
        <v>35000</v>
      </c>
      <c r="K2398">
        <v>27267.9</v>
      </c>
      <c r="L2398">
        <v>0.26950000000000002</v>
      </c>
      <c r="M2398" s="63">
        <v>45440</v>
      </c>
      <c r="N2398" s="63">
        <v>45485</v>
      </c>
      <c r="O2398">
        <v>45</v>
      </c>
      <c r="P2398" t="s">
        <v>8799</v>
      </c>
      <c r="Q2398">
        <v>0</v>
      </c>
      <c r="R2398">
        <v>0</v>
      </c>
      <c r="S2398">
        <v>0</v>
      </c>
      <c r="T2398">
        <v>0</v>
      </c>
      <c r="U2398">
        <v>0</v>
      </c>
      <c r="V2398">
        <v>0</v>
      </c>
      <c r="W2398">
        <v>0</v>
      </c>
      <c r="X2398" s="1">
        <v>45473</v>
      </c>
      <c r="Y2398" s="1">
        <v>45067</v>
      </c>
      <c r="Z2398" t="s">
        <v>35</v>
      </c>
      <c r="AA2398" t="s">
        <v>101</v>
      </c>
    </row>
    <row r="2399" spans="1:27" x14ac:dyDescent="0.25">
      <c r="A2399" t="s">
        <v>4624</v>
      </c>
      <c r="B2399" t="s">
        <v>4625</v>
      </c>
      <c r="C2399" t="s">
        <v>27</v>
      </c>
      <c r="D2399" t="s">
        <v>35</v>
      </c>
      <c r="E2399" t="s">
        <v>155</v>
      </c>
      <c r="F2399" t="s">
        <v>9</v>
      </c>
      <c r="G2399" t="s">
        <v>9</v>
      </c>
      <c r="H2399">
        <v>739</v>
      </c>
      <c r="I2399" t="s">
        <v>5831</v>
      </c>
      <c r="J2399">
        <v>20000</v>
      </c>
      <c r="K2399">
        <v>15770.26</v>
      </c>
      <c r="L2399">
        <v>0.26950000000000002</v>
      </c>
      <c r="M2399" s="63">
        <v>45461</v>
      </c>
      <c r="N2399" s="63">
        <v>45506</v>
      </c>
      <c r="O2399">
        <v>45</v>
      </c>
      <c r="P2399" t="s">
        <v>8799</v>
      </c>
      <c r="Q2399">
        <v>0</v>
      </c>
      <c r="R2399">
        <v>0</v>
      </c>
      <c r="S2399">
        <v>0</v>
      </c>
      <c r="T2399">
        <v>0</v>
      </c>
      <c r="U2399">
        <v>0</v>
      </c>
      <c r="V2399">
        <v>0</v>
      </c>
      <c r="W2399">
        <v>0</v>
      </c>
      <c r="X2399" s="1">
        <v>45473</v>
      </c>
      <c r="Y2399" s="1">
        <v>45272</v>
      </c>
      <c r="Z2399" t="s">
        <v>35</v>
      </c>
      <c r="AA2399" t="s">
        <v>101</v>
      </c>
    </row>
    <row r="2400" spans="1:27" x14ac:dyDescent="0.25">
      <c r="A2400" t="s">
        <v>4723</v>
      </c>
      <c r="B2400" t="s">
        <v>4724</v>
      </c>
      <c r="C2400" t="s">
        <v>27</v>
      </c>
      <c r="D2400" t="s">
        <v>35</v>
      </c>
      <c r="E2400" t="s">
        <v>155</v>
      </c>
      <c r="F2400" t="s">
        <v>9</v>
      </c>
      <c r="G2400" t="s">
        <v>9</v>
      </c>
      <c r="H2400">
        <v>617</v>
      </c>
      <c r="I2400" t="s">
        <v>5831</v>
      </c>
      <c r="J2400">
        <v>75000</v>
      </c>
      <c r="K2400">
        <v>11294.36</v>
      </c>
      <c r="L2400">
        <v>0.26950000000000002</v>
      </c>
      <c r="M2400" s="63">
        <v>45431</v>
      </c>
      <c r="N2400" s="63">
        <v>45476</v>
      </c>
      <c r="O2400">
        <v>45</v>
      </c>
      <c r="P2400" t="s">
        <v>8799</v>
      </c>
      <c r="Q2400">
        <v>0</v>
      </c>
      <c r="R2400">
        <v>0</v>
      </c>
      <c r="S2400">
        <v>0</v>
      </c>
      <c r="T2400">
        <v>0</v>
      </c>
      <c r="U2400">
        <v>0</v>
      </c>
      <c r="V2400">
        <v>0</v>
      </c>
      <c r="W2400">
        <v>0</v>
      </c>
      <c r="X2400" s="1">
        <v>45473</v>
      </c>
      <c r="Y2400" s="1">
        <v>45226</v>
      </c>
      <c r="Z2400" t="s">
        <v>35</v>
      </c>
      <c r="AA2400" t="s">
        <v>101</v>
      </c>
    </row>
    <row r="2401" spans="1:27" x14ac:dyDescent="0.25">
      <c r="A2401" t="s">
        <v>483</v>
      </c>
      <c r="B2401" t="s">
        <v>3939</v>
      </c>
      <c r="C2401" t="s">
        <v>27</v>
      </c>
      <c r="D2401" t="s">
        <v>35</v>
      </c>
      <c r="E2401" t="s">
        <v>155</v>
      </c>
      <c r="F2401" t="s">
        <v>8</v>
      </c>
      <c r="G2401" t="s">
        <v>8</v>
      </c>
      <c r="H2401">
        <v>724</v>
      </c>
      <c r="I2401" t="s">
        <v>5704</v>
      </c>
      <c r="J2401">
        <v>15000</v>
      </c>
      <c r="K2401">
        <v>173.69</v>
      </c>
      <c r="L2401">
        <v>0.26950000000000002</v>
      </c>
      <c r="M2401" s="63">
        <v>45111</v>
      </c>
      <c r="N2401" s="63">
        <v>45171</v>
      </c>
      <c r="O2401">
        <v>60</v>
      </c>
      <c r="P2401" t="s">
        <v>8799</v>
      </c>
      <c r="Q2401">
        <v>0</v>
      </c>
      <c r="R2401">
        <v>0</v>
      </c>
      <c r="S2401">
        <v>0</v>
      </c>
      <c r="T2401">
        <v>0</v>
      </c>
      <c r="U2401">
        <v>0</v>
      </c>
      <c r="V2401">
        <v>1393.81</v>
      </c>
      <c r="W2401">
        <v>1393.81</v>
      </c>
      <c r="X2401" s="1">
        <v>45473</v>
      </c>
      <c r="Y2401" s="1">
        <v>43850</v>
      </c>
      <c r="Z2401" t="s">
        <v>35</v>
      </c>
      <c r="AA2401" t="s">
        <v>99</v>
      </c>
    </row>
    <row r="2402" spans="1:27" x14ac:dyDescent="0.25">
      <c r="A2402" t="s">
        <v>2708</v>
      </c>
      <c r="B2402" t="s">
        <v>3894</v>
      </c>
      <c r="C2402" t="s">
        <v>27</v>
      </c>
      <c r="D2402" t="s">
        <v>35</v>
      </c>
      <c r="E2402" t="s">
        <v>155</v>
      </c>
      <c r="F2402" t="s">
        <v>5</v>
      </c>
      <c r="G2402" t="s">
        <v>17</v>
      </c>
      <c r="H2402">
        <v>457</v>
      </c>
      <c r="I2402" t="s">
        <v>5632</v>
      </c>
      <c r="J2402">
        <v>70000</v>
      </c>
      <c r="K2402">
        <v>347.05</v>
      </c>
      <c r="L2402">
        <v>0.26950000000000002</v>
      </c>
      <c r="M2402" s="63">
        <v>45465</v>
      </c>
      <c r="N2402" s="63">
        <v>45495</v>
      </c>
      <c r="O2402">
        <v>30</v>
      </c>
      <c r="P2402" t="s">
        <v>8799</v>
      </c>
      <c r="Q2402">
        <v>0</v>
      </c>
      <c r="R2402">
        <v>0</v>
      </c>
      <c r="S2402">
        <v>0</v>
      </c>
      <c r="T2402">
        <v>0</v>
      </c>
      <c r="U2402">
        <v>0</v>
      </c>
      <c r="V2402">
        <v>0</v>
      </c>
      <c r="W2402">
        <v>0</v>
      </c>
      <c r="X2402" s="1">
        <v>45473</v>
      </c>
      <c r="Y2402" s="1">
        <v>43662</v>
      </c>
      <c r="Z2402" t="s">
        <v>35</v>
      </c>
      <c r="AA2402" t="s">
        <v>99</v>
      </c>
    </row>
    <row r="2403" spans="1:27" x14ac:dyDescent="0.25">
      <c r="A2403" t="s">
        <v>2708</v>
      </c>
      <c r="B2403" t="s">
        <v>3892</v>
      </c>
      <c r="C2403" t="s">
        <v>27</v>
      </c>
      <c r="D2403" t="s">
        <v>35</v>
      </c>
      <c r="E2403" t="s">
        <v>155</v>
      </c>
      <c r="F2403" t="s">
        <v>5</v>
      </c>
      <c r="G2403" t="s">
        <v>6</v>
      </c>
      <c r="H2403">
        <v>457</v>
      </c>
      <c r="I2403" t="s">
        <v>8979</v>
      </c>
      <c r="J2403">
        <v>70000</v>
      </c>
      <c r="K2403">
        <v>662.97</v>
      </c>
      <c r="L2403">
        <v>0.26950000000000002</v>
      </c>
      <c r="M2403" s="63">
        <v>45454</v>
      </c>
      <c r="N2403" s="63">
        <v>45484</v>
      </c>
      <c r="O2403">
        <v>30</v>
      </c>
      <c r="P2403" t="s">
        <v>8799</v>
      </c>
      <c r="Q2403">
        <v>0</v>
      </c>
      <c r="R2403">
        <v>0</v>
      </c>
      <c r="S2403">
        <v>0</v>
      </c>
      <c r="T2403">
        <v>0</v>
      </c>
      <c r="U2403">
        <v>0</v>
      </c>
      <c r="V2403">
        <v>0</v>
      </c>
      <c r="W2403">
        <v>0</v>
      </c>
      <c r="X2403" s="1">
        <v>45473</v>
      </c>
      <c r="Y2403" s="1">
        <v>44501</v>
      </c>
      <c r="Z2403" t="s">
        <v>35</v>
      </c>
      <c r="AA2403" t="s">
        <v>99</v>
      </c>
    </row>
    <row r="2404" spans="1:27" x14ac:dyDescent="0.25">
      <c r="A2404" t="s">
        <v>2708</v>
      </c>
      <c r="B2404" t="s">
        <v>3891</v>
      </c>
      <c r="C2404" t="s">
        <v>27</v>
      </c>
      <c r="D2404" t="s">
        <v>35</v>
      </c>
      <c r="E2404" t="s">
        <v>155</v>
      </c>
      <c r="F2404" t="s">
        <v>5</v>
      </c>
      <c r="G2404" t="s">
        <v>12</v>
      </c>
      <c r="H2404">
        <v>457</v>
      </c>
      <c r="I2404" t="s">
        <v>5916</v>
      </c>
      <c r="J2404">
        <v>70000</v>
      </c>
      <c r="K2404">
        <v>4587.66</v>
      </c>
      <c r="L2404">
        <v>0.26950000000000002</v>
      </c>
      <c r="M2404" s="63">
        <v>45452</v>
      </c>
      <c r="N2404" s="63">
        <v>45482</v>
      </c>
      <c r="O2404">
        <v>30</v>
      </c>
      <c r="P2404" t="s">
        <v>8799</v>
      </c>
      <c r="Q2404">
        <v>0</v>
      </c>
      <c r="R2404">
        <v>0</v>
      </c>
      <c r="S2404">
        <v>0</v>
      </c>
      <c r="T2404">
        <v>0</v>
      </c>
      <c r="U2404">
        <v>0</v>
      </c>
      <c r="V2404">
        <v>0</v>
      </c>
      <c r="W2404">
        <v>0</v>
      </c>
      <c r="X2404" s="1">
        <v>45473</v>
      </c>
      <c r="Y2404" s="1">
        <v>43662</v>
      </c>
      <c r="Z2404" t="s">
        <v>35</v>
      </c>
      <c r="AA2404" t="s">
        <v>99</v>
      </c>
    </row>
    <row r="2405" spans="1:27" x14ac:dyDescent="0.25">
      <c r="A2405" t="s">
        <v>2708</v>
      </c>
      <c r="B2405" t="s">
        <v>3893</v>
      </c>
      <c r="C2405" t="s">
        <v>27</v>
      </c>
      <c r="D2405" t="s">
        <v>35</v>
      </c>
      <c r="E2405" t="s">
        <v>155</v>
      </c>
      <c r="F2405" t="s">
        <v>5</v>
      </c>
      <c r="G2405" t="s">
        <v>13</v>
      </c>
      <c r="H2405">
        <v>457</v>
      </c>
      <c r="I2405" t="s">
        <v>5918</v>
      </c>
      <c r="J2405">
        <v>70000</v>
      </c>
      <c r="K2405">
        <v>235.73</v>
      </c>
      <c r="L2405">
        <v>0.26950000000000002</v>
      </c>
      <c r="M2405" s="63">
        <v>45471</v>
      </c>
      <c r="N2405" s="63">
        <v>45501</v>
      </c>
      <c r="O2405">
        <v>30</v>
      </c>
      <c r="P2405" t="s">
        <v>8799</v>
      </c>
      <c r="Q2405">
        <v>0</v>
      </c>
      <c r="R2405">
        <v>0</v>
      </c>
      <c r="S2405">
        <v>0</v>
      </c>
      <c r="T2405">
        <v>0</v>
      </c>
      <c r="U2405">
        <v>0</v>
      </c>
      <c r="V2405">
        <v>0</v>
      </c>
      <c r="W2405">
        <v>0</v>
      </c>
      <c r="X2405" s="1">
        <v>45473</v>
      </c>
      <c r="Y2405" s="1">
        <v>43662</v>
      </c>
      <c r="Z2405" t="s">
        <v>35</v>
      </c>
      <c r="AA2405" t="s">
        <v>99</v>
      </c>
    </row>
    <row r="2406" spans="1:27" x14ac:dyDescent="0.25">
      <c r="A2406" t="s">
        <v>2708</v>
      </c>
      <c r="B2406" t="s">
        <v>3890</v>
      </c>
      <c r="C2406" t="s">
        <v>27</v>
      </c>
      <c r="D2406" t="s">
        <v>35</v>
      </c>
      <c r="E2406" t="s">
        <v>155</v>
      </c>
      <c r="F2406" t="s">
        <v>5</v>
      </c>
      <c r="G2406" t="s">
        <v>3</v>
      </c>
      <c r="H2406">
        <v>457</v>
      </c>
      <c r="I2406" t="s">
        <v>5916</v>
      </c>
      <c r="J2406">
        <v>70000</v>
      </c>
      <c r="K2406">
        <v>7607.6</v>
      </c>
      <c r="L2406">
        <v>0.26950000000000002</v>
      </c>
      <c r="M2406" s="63">
        <v>45471</v>
      </c>
      <c r="N2406" s="63">
        <v>45501</v>
      </c>
      <c r="O2406">
        <v>30</v>
      </c>
      <c r="P2406" t="s">
        <v>8799</v>
      </c>
      <c r="Q2406">
        <v>0</v>
      </c>
      <c r="R2406">
        <v>0</v>
      </c>
      <c r="S2406">
        <v>0</v>
      </c>
      <c r="T2406">
        <v>0</v>
      </c>
      <c r="U2406">
        <v>0</v>
      </c>
      <c r="V2406">
        <v>0</v>
      </c>
      <c r="W2406">
        <v>0</v>
      </c>
      <c r="X2406" s="1">
        <v>45473</v>
      </c>
      <c r="Y2406" s="1">
        <v>43662</v>
      </c>
      <c r="Z2406" t="s">
        <v>35</v>
      </c>
      <c r="AA2406" t="s">
        <v>99</v>
      </c>
    </row>
    <row r="2407" spans="1:27" x14ac:dyDescent="0.25">
      <c r="A2407" t="s">
        <v>2708</v>
      </c>
      <c r="B2407" t="s">
        <v>4479</v>
      </c>
      <c r="C2407" t="s">
        <v>27</v>
      </c>
      <c r="D2407" t="s">
        <v>35</v>
      </c>
      <c r="E2407" t="s">
        <v>155</v>
      </c>
      <c r="F2407" t="s">
        <v>5</v>
      </c>
      <c r="G2407" t="s">
        <v>9</v>
      </c>
      <c r="H2407">
        <v>457</v>
      </c>
      <c r="I2407" t="s">
        <v>5742</v>
      </c>
      <c r="J2407">
        <v>70000</v>
      </c>
      <c r="K2407">
        <v>12415.15</v>
      </c>
      <c r="L2407">
        <v>0.26950000000000002</v>
      </c>
      <c r="M2407" s="63">
        <v>45467</v>
      </c>
      <c r="N2407" s="63">
        <v>45497</v>
      </c>
      <c r="O2407">
        <v>30</v>
      </c>
      <c r="P2407" t="s">
        <v>8799</v>
      </c>
      <c r="Q2407">
        <v>0</v>
      </c>
      <c r="R2407">
        <v>0</v>
      </c>
      <c r="S2407">
        <v>0</v>
      </c>
      <c r="T2407">
        <v>0</v>
      </c>
      <c r="U2407">
        <v>0</v>
      </c>
      <c r="V2407">
        <v>0</v>
      </c>
      <c r="W2407">
        <v>0</v>
      </c>
      <c r="X2407" s="1">
        <v>45473</v>
      </c>
      <c r="Y2407" s="1">
        <v>45158</v>
      </c>
      <c r="Z2407" t="s">
        <v>35</v>
      </c>
      <c r="AA2407" t="s">
        <v>99</v>
      </c>
    </row>
    <row r="2408" spans="1:27" x14ac:dyDescent="0.25">
      <c r="A2408" t="s">
        <v>2708</v>
      </c>
      <c r="B2408" t="s">
        <v>3888</v>
      </c>
      <c r="C2408" t="s">
        <v>27</v>
      </c>
      <c r="D2408" t="s">
        <v>35</v>
      </c>
      <c r="E2408" t="s">
        <v>155</v>
      </c>
      <c r="F2408" t="s">
        <v>5</v>
      </c>
      <c r="G2408" t="s">
        <v>14</v>
      </c>
      <c r="H2408">
        <v>457</v>
      </c>
      <c r="I2408" t="s">
        <v>5918</v>
      </c>
      <c r="J2408">
        <v>70000</v>
      </c>
      <c r="K2408">
        <v>547.69000000000005</v>
      </c>
      <c r="L2408">
        <v>0.26950000000000002</v>
      </c>
      <c r="M2408" s="63">
        <v>45458</v>
      </c>
      <c r="N2408" s="63">
        <v>45488</v>
      </c>
      <c r="O2408">
        <v>30</v>
      </c>
      <c r="P2408" t="s">
        <v>8799</v>
      </c>
      <c r="Q2408">
        <v>0</v>
      </c>
      <c r="R2408">
        <v>0</v>
      </c>
      <c r="S2408">
        <v>0</v>
      </c>
      <c r="T2408">
        <v>0</v>
      </c>
      <c r="U2408">
        <v>0</v>
      </c>
      <c r="V2408">
        <v>0</v>
      </c>
      <c r="W2408">
        <v>0</v>
      </c>
      <c r="X2408" s="1">
        <v>45473</v>
      </c>
      <c r="Y2408" s="1">
        <v>43662</v>
      </c>
      <c r="Z2408" t="s">
        <v>35</v>
      </c>
      <c r="AA2408" t="s">
        <v>99</v>
      </c>
    </row>
    <row r="2409" spans="1:27" x14ac:dyDescent="0.25">
      <c r="A2409" t="s">
        <v>2708</v>
      </c>
      <c r="B2409" t="s">
        <v>3889</v>
      </c>
      <c r="C2409" t="s">
        <v>27</v>
      </c>
      <c r="D2409" t="s">
        <v>35</v>
      </c>
      <c r="E2409" t="s">
        <v>155</v>
      </c>
      <c r="F2409" t="s">
        <v>5</v>
      </c>
      <c r="G2409" t="s">
        <v>3</v>
      </c>
      <c r="H2409">
        <v>457</v>
      </c>
      <c r="I2409" t="s">
        <v>5916</v>
      </c>
      <c r="J2409">
        <v>70000</v>
      </c>
      <c r="K2409">
        <v>38417.06</v>
      </c>
      <c r="L2409">
        <v>0.26950000000000002</v>
      </c>
      <c r="M2409" s="63">
        <v>45448</v>
      </c>
      <c r="N2409" s="63">
        <v>45478</v>
      </c>
      <c r="O2409">
        <v>30</v>
      </c>
      <c r="P2409" t="s">
        <v>8799</v>
      </c>
      <c r="Q2409">
        <v>0</v>
      </c>
      <c r="R2409">
        <v>0</v>
      </c>
      <c r="S2409">
        <v>0</v>
      </c>
      <c r="T2409">
        <v>0</v>
      </c>
      <c r="U2409">
        <v>0</v>
      </c>
      <c r="V2409">
        <v>0</v>
      </c>
      <c r="W2409">
        <v>0</v>
      </c>
      <c r="X2409" s="1">
        <v>45473</v>
      </c>
      <c r="Y2409" s="1">
        <v>43662</v>
      </c>
      <c r="Z2409" t="s">
        <v>35</v>
      </c>
      <c r="AA2409" t="s">
        <v>99</v>
      </c>
    </row>
    <row r="2410" spans="1:27" x14ac:dyDescent="0.25">
      <c r="A2410" t="s">
        <v>4570</v>
      </c>
      <c r="B2410" t="s">
        <v>4571</v>
      </c>
      <c r="C2410" t="s">
        <v>27</v>
      </c>
      <c r="D2410" t="s">
        <v>35</v>
      </c>
      <c r="E2410" t="s">
        <v>155</v>
      </c>
      <c r="F2410" t="s">
        <v>9</v>
      </c>
      <c r="G2410" t="s">
        <v>9</v>
      </c>
      <c r="H2410">
        <v>819</v>
      </c>
      <c r="I2410" t="s">
        <v>5831</v>
      </c>
      <c r="J2410">
        <v>25000</v>
      </c>
      <c r="K2410">
        <v>12654.51</v>
      </c>
      <c r="L2410">
        <v>0.26950000000000002</v>
      </c>
      <c r="M2410" s="63">
        <v>45472</v>
      </c>
      <c r="N2410" s="63">
        <v>45517</v>
      </c>
      <c r="O2410">
        <v>45</v>
      </c>
      <c r="P2410" t="s">
        <v>8799</v>
      </c>
      <c r="Q2410">
        <v>0</v>
      </c>
      <c r="R2410">
        <v>0</v>
      </c>
      <c r="S2410">
        <v>0</v>
      </c>
      <c r="T2410">
        <v>0</v>
      </c>
      <c r="U2410">
        <v>0</v>
      </c>
      <c r="V2410">
        <v>0</v>
      </c>
      <c r="W2410">
        <v>0</v>
      </c>
      <c r="X2410" s="1">
        <v>45473</v>
      </c>
      <c r="Y2410" s="1">
        <v>45068</v>
      </c>
      <c r="Z2410" t="s">
        <v>35</v>
      </c>
      <c r="AA2410" t="s">
        <v>101</v>
      </c>
    </row>
    <row r="2411" spans="1:27" x14ac:dyDescent="0.25">
      <c r="A2411" t="s">
        <v>9060</v>
      </c>
      <c r="B2411" t="s">
        <v>9061</v>
      </c>
      <c r="C2411" t="s">
        <v>27</v>
      </c>
      <c r="D2411" t="s">
        <v>35</v>
      </c>
      <c r="E2411" t="s">
        <v>155</v>
      </c>
      <c r="F2411" t="s">
        <v>9</v>
      </c>
      <c r="G2411" t="s">
        <v>9</v>
      </c>
      <c r="H2411">
        <v>804</v>
      </c>
      <c r="I2411" t="s">
        <v>5668</v>
      </c>
      <c r="J2411">
        <v>100000</v>
      </c>
      <c r="K2411">
        <v>76134.100000000006</v>
      </c>
      <c r="L2411">
        <v>0.26950000000000002</v>
      </c>
      <c r="M2411" s="63">
        <v>45471</v>
      </c>
      <c r="N2411" s="63">
        <v>45516</v>
      </c>
      <c r="O2411">
        <v>45</v>
      </c>
      <c r="P2411" t="s">
        <v>8799</v>
      </c>
      <c r="Q2411">
        <v>0</v>
      </c>
      <c r="R2411">
        <v>0</v>
      </c>
      <c r="S2411">
        <v>0</v>
      </c>
      <c r="T2411">
        <v>0</v>
      </c>
      <c r="U2411">
        <v>0</v>
      </c>
      <c r="V2411">
        <v>0</v>
      </c>
      <c r="W2411">
        <v>0</v>
      </c>
      <c r="X2411" s="1">
        <v>45473</v>
      </c>
      <c r="Y2411" s="1">
        <v>45258</v>
      </c>
      <c r="Z2411" t="s">
        <v>35</v>
      </c>
      <c r="AA2411" t="s">
        <v>99</v>
      </c>
    </row>
    <row r="2412" spans="1:27" x14ac:dyDescent="0.25">
      <c r="A2412" t="s">
        <v>9019</v>
      </c>
      <c r="B2412" t="s">
        <v>9020</v>
      </c>
      <c r="C2412" t="s">
        <v>27</v>
      </c>
      <c r="D2412" t="s">
        <v>35</v>
      </c>
      <c r="E2412" t="s">
        <v>155</v>
      </c>
      <c r="F2412" t="s">
        <v>12</v>
      </c>
      <c r="G2412" t="s">
        <v>9</v>
      </c>
      <c r="H2412">
        <v>616</v>
      </c>
      <c r="I2412" t="s">
        <v>5752</v>
      </c>
      <c r="J2412">
        <v>30000</v>
      </c>
      <c r="K2412">
        <v>26632.799999999999</v>
      </c>
      <c r="L2412">
        <v>0.26950000000000002</v>
      </c>
      <c r="M2412" s="63">
        <v>45430</v>
      </c>
      <c r="N2412" s="63">
        <v>45475</v>
      </c>
      <c r="O2412">
        <v>45</v>
      </c>
      <c r="P2412" t="s">
        <v>8799</v>
      </c>
      <c r="Q2412">
        <v>0</v>
      </c>
      <c r="R2412">
        <v>0</v>
      </c>
      <c r="S2412">
        <v>0</v>
      </c>
      <c r="T2412">
        <v>0</v>
      </c>
      <c r="U2412">
        <v>0</v>
      </c>
      <c r="V2412">
        <v>0</v>
      </c>
      <c r="W2412">
        <v>0</v>
      </c>
      <c r="X2412" s="1">
        <v>45473</v>
      </c>
      <c r="Y2412" s="1">
        <v>45143</v>
      </c>
      <c r="Z2412" t="s">
        <v>35</v>
      </c>
      <c r="AA2412" t="s">
        <v>100</v>
      </c>
    </row>
    <row r="2413" spans="1:27" x14ac:dyDescent="0.25">
      <c r="A2413" t="s">
        <v>2727</v>
      </c>
      <c r="B2413" t="s">
        <v>3949</v>
      </c>
      <c r="C2413" t="s">
        <v>27</v>
      </c>
      <c r="D2413" t="s">
        <v>35</v>
      </c>
      <c r="E2413" t="s">
        <v>155</v>
      </c>
      <c r="F2413" t="s">
        <v>9</v>
      </c>
      <c r="G2413" t="s">
        <v>12</v>
      </c>
      <c r="H2413">
        <v>739</v>
      </c>
      <c r="I2413" t="s">
        <v>5832</v>
      </c>
      <c r="J2413">
        <v>15000</v>
      </c>
      <c r="K2413">
        <v>3366</v>
      </c>
      <c r="L2413">
        <v>0.26950000000000002</v>
      </c>
      <c r="M2413" s="63">
        <v>45473</v>
      </c>
      <c r="N2413" s="63">
        <v>45503</v>
      </c>
      <c r="O2413">
        <v>30</v>
      </c>
      <c r="P2413" t="s">
        <v>8799</v>
      </c>
      <c r="Q2413">
        <v>0</v>
      </c>
      <c r="R2413">
        <v>0</v>
      </c>
      <c r="S2413">
        <v>0</v>
      </c>
      <c r="T2413">
        <v>0</v>
      </c>
      <c r="U2413">
        <v>0</v>
      </c>
      <c r="V2413">
        <v>0</v>
      </c>
      <c r="W2413">
        <v>0</v>
      </c>
      <c r="X2413" s="1">
        <v>45473</v>
      </c>
      <c r="Y2413" s="1">
        <v>43935</v>
      </c>
      <c r="Z2413" t="s">
        <v>35</v>
      </c>
      <c r="AA2413" t="s">
        <v>99</v>
      </c>
    </row>
    <row r="2414" spans="1:27" x14ac:dyDescent="0.25">
      <c r="A2414" t="s">
        <v>2727</v>
      </c>
      <c r="B2414" t="s">
        <v>3950</v>
      </c>
      <c r="C2414" t="s">
        <v>27</v>
      </c>
      <c r="D2414" t="s">
        <v>35</v>
      </c>
      <c r="E2414" t="s">
        <v>155</v>
      </c>
      <c r="F2414" t="s">
        <v>9</v>
      </c>
      <c r="G2414" t="s">
        <v>3</v>
      </c>
      <c r="H2414">
        <v>739</v>
      </c>
      <c r="I2414" t="s">
        <v>5832</v>
      </c>
      <c r="J2414">
        <v>15000</v>
      </c>
      <c r="K2414">
        <v>135.19</v>
      </c>
      <c r="L2414">
        <v>0.26950000000000002</v>
      </c>
      <c r="M2414" s="63">
        <v>45448</v>
      </c>
      <c r="N2414" s="63">
        <v>45478</v>
      </c>
      <c r="O2414">
        <v>30</v>
      </c>
      <c r="P2414" t="s">
        <v>8799</v>
      </c>
      <c r="Q2414">
        <v>0</v>
      </c>
      <c r="R2414">
        <v>0</v>
      </c>
      <c r="S2414">
        <v>0</v>
      </c>
      <c r="T2414">
        <v>0</v>
      </c>
      <c r="U2414">
        <v>0</v>
      </c>
      <c r="V2414">
        <v>0</v>
      </c>
      <c r="W2414">
        <v>0</v>
      </c>
      <c r="X2414" s="1">
        <v>45473</v>
      </c>
      <c r="Y2414" s="1">
        <v>42971</v>
      </c>
      <c r="Z2414" t="s">
        <v>35</v>
      </c>
      <c r="AA2414" t="s">
        <v>99</v>
      </c>
    </row>
    <row r="2415" spans="1:27" x14ac:dyDescent="0.25">
      <c r="A2415" t="s">
        <v>2805</v>
      </c>
      <c r="B2415" t="s">
        <v>4165</v>
      </c>
      <c r="C2415" t="s">
        <v>27</v>
      </c>
      <c r="D2415" t="s">
        <v>35</v>
      </c>
      <c r="E2415" t="s">
        <v>155</v>
      </c>
      <c r="F2415" t="s">
        <v>6</v>
      </c>
      <c r="G2415" t="s">
        <v>14</v>
      </c>
      <c r="H2415">
        <v>701</v>
      </c>
      <c r="I2415" t="s">
        <v>5769</v>
      </c>
      <c r="J2415">
        <v>200000</v>
      </c>
      <c r="K2415">
        <v>148076.23000000001</v>
      </c>
      <c r="L2415">
        <v>0.26950000000000002</v>
      </c>
      <c r="M2415" s="63">
        <v>45443</v>
      </c>
      <c r="N2415" s="63">
        <v>45503</v>
      </c>
      <c r="O2415">
        <v>60</v>
      </c>
      <c r="P2415" t="s">
        <v>8799</v>
      </c>
      <c r="Q2415">
        <v>0</v>
      </c>
      <c r="R2415">
        <v>0</v>
      </c>
      <c r="S2415">
        <v>0</v>
      </c>
      <c r="T2415">
        <v>0</v>
      </c>
      <c r="U2415">
        <v>0</v>
      </c>
      <c r="V2415">
        <v>0</v>
      </c>
      <c r="W2415">
        <v>0</v>
      </c>
      <c r="X2415" s="1">
        <v>45473</v>
      </c>
      <c r="Y2415" s="1">
        <v>43900</v>
      </c>
      <c r="Z2415" t="s">
        <v>35</v>
      </c>
      <c r="AA2415" t="s">
        <v>102</v>
      </c>
    </row>
    <row r="2416" spans="1:27" x14ac:dyDescent="0.25">
      <c r="A2416" t="s">
        <v>221</v>
      </c>
      <c r="B2416" t="s">
        <v>3822</v>
      </c>
      <c r="C2416" t="s">
        <v>27</v>
      </c>
      <c r="D2416" t="s">
        <v>35</v>
      </c>
      <c r="E2416" t="s">
        <v>155</v>
      </c>
      <c r="F2416" t="s">
        <v>9</v>
      </c>
      <c r="G2416" t="s">
        <v>13</v>
      </c>
      <c r="H2416">
        <v>494</v>
      </c>
      <c r="I2416" t="s">
        <v>5834</v>
      </c>
      <c r="J2416">
        <v>80000</v>
      </c>
      <c r="K2416">
        <v>1231.8900000000001</v>
      </c>
      <c r="L2416">
        <v>0.26950000000000002</v>
      </c>
      <c r="M2416" s="63">
        <v>45453</v>
      </c>
      <c r="N2416" s="63">
        <v>45498</v>
      </c>
      <c r="O2416">
        <v>45</v>
      </c>
      <c r="P2416" t="s">
        <v>8799</v>
      </c>
      <c r="Q2416">
        <v>0</v>
      </c>
      <c r="R2416">
        <v>0</v>
      </c>
      <c r="S2416">
        <v>0</v>
      </c>
      <c r="T2416">
        <v>0</v>
      </c>
      <c r="U2416">
        <v>0</v>
      </c>
      <c r="V2416">
        <v>0</v>
      </c>
      <c r="W2416">
        <v>0</v>
      </c>
      <c r="X2416" s="1">
        <v>45473</v>
      </c>
      <c r="Y2416" s="1">
        <v>44385</v>
      </c>
      <c r="Z2416" t="s">
        <v>35</v>
      </c>
      <c r="AA2416" t="s">
        <v>101</v>
      </c>
    </row>
    <row r="2417" spans="1:27" x14ac:dyDescent="0.25">
      <c r="A2417" t="s">
        <v>221</v>
      </c>
      <c r="B2417" t="s">
        <v>3411</v>
      </c>
      <c r="C2417" t="s">
        <v>27</v>
      </c>
      <c r="D2417" t="s">
        <v>35</v>
      </c>
      <c r="E2417" t="s">
        <v>155</v>
      </c>
      <c r="F2417" t="s">
        <v>9</v>
      </c>
      <c r="G2417" t="s">
        <v>8</v>
      </c>
      <c r="H2417">
        <v>494</v>
      </c>
      <c r="I2417" t="s">
        <v>5869</v>
      </c>
      <c r="J2417">
        <v>80000</v>
      </c>
      <c r="K2417">
        <v>24933.7</v>
      </c>
      <c r="L2417">
        <v>0.26950000000000002</v>
      </c>
      <c r="M2417" s="63">
        <v>45474</v>
      </c>
      <c r="N2417" s="63">
        <v>45519</v>
      </c>
      <c r="O2417">
        <v>45</v>
      </c>
      <c r="P2417" t="s">
        <v>8799</v>
      </c>
      <c r="Q2417">
        <v>0</v>
      </c>
      <c r="R2417">
        <v>0</v>
      </c>
      <c r="S2417">
        <v>0</v>
      </c>
      <c r="T2417">
        <v>0</v>
      </c>
      <c r="U2417">
        <v>0</v>
      </c>
      <c r="V2417">
        <v>0</v>
      </c>
      <c r="W2417">
        <v>0</v>
      </c>
      <c r="X2417" s="1">
        <v>45473</v>
      </c>
      <c r="Y2417" s="1">
        <v>43625</v>
      </c>
      <c r="Z2417" t="s">
        <v>35</v>
      </c>
      <c r="AA2417" t="s">
        <v>101</v>
      </c>
    </row>
    <row r="2418" spans="1:27" x14ac:dyDescent="0.25">
      <c r="A2418" t="s">
        <v>221</v>
      </c>
      <c r="B2418" t="s">
        <v>3823</v>
      </c>
      <c r="C2418" t="s">
        <v>27</v>
      </c>
      <c r="D2418" t="s">
        <v>35</v>
      </c>
      <c r="E2418" t="s">
        <v>155</v>
      </c>
      <c r="F2418" t="s">
        <v>9</v>
      </c>
      <c r="G2418" t="s">
        <v>14</v>
      </c>
      <c r="H2418">
        <v>494</v>
      </c>
      <c r="I2418" t="s">
        <v>5923</v>
      </c>
      <c r="J2418">
        <v>80000</v>
      </c>
      <c r="K2418">
        <v>5004.45</v>
      </c>
      <c r="L2418">
        <v>0.26950000000000002</v>
      </c>
      <c r="M2418" s="63">
        <v>45434</v>
      </c>
      <c r="N2418" s="63">
        <v>45479</v>
      </c>
      <c r="O2418">
        <v>45</v>
      </c>
      <c r="P2418" t="s">
        <v>8799</v>
      </c>
      <c r="Q2418">
        <v>0</v>
      </c>
      <c r="R2418">
        <v>0</v>
      </c>
      <c r="S2418">
        <v>0</v>
      </c>
      <c r="T2418">
        <v>0</v>
      </c>
      <c r="U2418">
        <v>0</v>
      </c>
      <c r="V2418">
        <v>0</v>
      </c>
      <c r="W2418">
        <v>0</v>
      </c>
      <c r="X2418" s="1">
        <v>45473</v>
      </c>
      <c r="Y2418" s="1">
        <v>43625</v>
      </c>
      <c r="Z2418" t="s">
        <v>35</v>
      </c>
      <c r="AA2418" t="s">
        <v>101</v>
      </c>
    </row>
    <row r="2419" spans="1:27" x14ac:dyDescent="0.25">
      <c r="A2419" t="s">
        <v>221</v>
      </c>
      <c r="B2419" t="s">
        <v>4807</v>
      </c>
      <c r="C2419" t="s">
        <v>27</v>
      </c>
      <c r="D2419" t="s">
        <v>35</v>
      </c>
      <c r="E2419" t="s">
        <v>155</v>
      </c>
      <c r="F2419" t="s">
        <v>9</v>
      </c>
      <c r="G2419" t="s">
        <v>7</v>
      </c>
      <c r="H2419">
        <v>494</v>
      </c>
      <c r="I2419" t="s">
        <v>5974</v>
      </c>
      <c r="J2419">
        <v>80000</v>
      </c>
      <c r="K2419">
        <v>9631.27</v>
      </c>
      <c r="L2419">
        <v>0.26950000000000002</v>
      </c>
      <c r="M2419" s="63">
        <v>45464</v>
      </c>
      <c r="N2419" s="63">
        <v>45509</v>
      </c>
      <c r="O2419">
        <v>45</v>
      </c>
      <c r="P2419" t="s">
        <v>8799</v>
      </c>
      <c r="Q2419">
        <v>0</v>
      </c>
      <c r="R2419">
        <v>0</v>
      </c>
      <c r="S2419">
        <v>0</v>
      </c>
      <c r="T2419">
        <v>0</v>
      </c>
      <c r="U2419">
        <v>0</v>
      </c>
      <c r="V2419">
        <v>0</v>
      </c>
      <c r="W2419">
        <v>0</v>
      </c>
      <c r="X2419" s="1">
        <v>45473</v>
      </c>
      <c r="Y2419" s="1">
        <v>45031</v>
      </c>
      <c r="Z2419" t="s">
        <v>35</v>
      </c>
      <c r="AA2419" t="s">
        <v>101</v>
      </c>
    </row>
    <row r="2420" spans="1:27" x14ac:dyDescent="0.25">
      <c r="A2420" t="s">
        <v>972</v>
      </c>
      <c r="B2420" t="s">
        <v>4306</v>
      </c>
      <c r="C2420" t="s">
        <v>27</v>
      </c>
      <c r="D2420" t="s">
        <v>35</v>
      </c>
      <c r="E2420" t="s">
        <v>155</v>
      </c>
      <c r="F2420" t="s">
        <v>4</v>
      </c>
      <c r="G2420" t="s">
        <v>15</v>
      </c>
      <c r="H2420">
        <v>720</v>
      </c>
      <c r="I2420" t="s">
        <v>8976</v>
      </c>
      <c r="J2420">
        <v>100000</v>
      </c>
      <c r="K2420">
        <v>97553.06</v>
      </c>
      <c r="L2420">
        <v>0.26950000000000002</v>
      </c>
      <c r="M2420" s="63">
        <v>45473</v>
      </c>
      <c r="N2420" s="63">
        <v>45503</v>
      </c>
      <c r="O2420">
        <v>30</v>
      </c>
      <c r="P2420" t="s">
        <v>8799</v>
      </c>
      <c r="Q2420">
        <v>0</v>
      </c>
      <c r="R2420">
        <v>0</v>
      </c>
      <c r="S2420">
        <v>0</v>
      </c>
      <c r="T2420">
        <v>0</v>
      </c>
      <c r="U2420">
        <v>0</v>
      </c>
      <c r="V2420">
        <v>0</v>
      </c>
      <c r="W2420">
        <v>0</v>
      </c>
      <c r="X2420" s="1">
        <v>45473</v>
      </c>
      <c r="Y2420" s="1">
        <v>43670</v>
      </c>
      <c r="Z2420" t="s">
        <v>35</v>
      </c>
      <c r="AA2420" t="s">
        <v>105</v>
      </c>
    </row>
    <row r="2421" spans="1:27" x14ac:dyDescent="0.25">
      <c r="A2421" t="s">
        <v>196</v>
      </c>
      <c r="B2421" t="s">
        <v>3784</v>
      </c>
      <c r="C2421" t="s">
        <v>27</v>
      </c>
      <c r="D2421" t="s">
        <v>35</v>
      </c>
      <c r="E2421" t="s">
        <v>155</v>
      </c>
      <c r="F2421" t="s">
        <v>4</v>
      </c>
      <c r="G2421" t="s">
        <v>15</v>
      </c>
      <c r="H2421">
        <v>557</v>
      </c>
      <c r="I2421" t="s">
        <v>5656</v>
      </c>
      <c r="J2421">
        <v>90000</v>
      </c>
      <c r="K2421">
        <v>4653.1099999999997</v>
      </c>
      <c r="L2421">
        <v>0.26950000000000002</v>
      </c>
      <c r="M2421" s="63">
        <v>45470</v>
      </c>
      <c r="N2421" s="63">
        <v>45500</v>
      </c>
      <c r="O2421">
        <v>30</v>
      </c>
      <c r="P2421" t="s">
        <v>8799</v>
      </c>
      <c r="Q2421">
        <v>0</v>
      </c>
      <c r="R2421">
        <v>0</v>
      </c>
      <c r="S2421">
        <v>0</v>
      </c>
      <c r="T2421">
        <v>0</v>
      </c>
      <c r="U2421">
        <v>0</v>
      </c>
      <c r="V2421">
        <v>0</v>
      </c>
      <c r="W2421">
        <v>0</v>
      </c>
      <c r="X2421" s="1">
        <v>45473</v>
      </c>
      <c r="Y2421" s="1">
        <v>43340</v>
      </c>
      <c r="Z2421" t="s">
        <v>35</v>
      </c>
      <c r="AA2421" t="s">
        <v>99</v>
      </c>
    </row>
    <row r="2422" spans="1:27" x14ac:dyDescent="0.25">
      <c r="A2422" t="s">
        <v>660</v>
      </c>
      <c r="B2422" t="s">
        <v>4037</v>
      </c>
      <c r="C2422" t="s">
        <v>27</v>
      </c>
      <c r="D2422" t="s">
        <v>35</v>
      </c>
      <c r="E2422" t="s">
        <v>155</v>
      </c>
      <c r="F2422" t="s">
        <v>12</v>
      </c>
      <c r="G2422" t="s">
        <v>12</v>
      </c>
      <c r="H2422">
        <v>676</v>
      </c>
      <c r="I2422" t="s">
        <v>5899</v>
      </c>
      <c r="J2422">
        <v>30000</v>
      </c>
      <c r="K2422">
        <v>31.68</v>
      </c>
      <c r="L2422">
        <v>0.26950000000000002</v>
      </c>
      <c r="M2422" s="63">
        <v>45446</v>
      </c>
      <c r="N2422" s="63">
        <v>45476</v>
      </c>
      <c r="O2422">
        <v>30</v>
      </c>
      <c r="P2422" t="s">
        <v>8799</v>
      </c>
      <c r="Q2422">
        <v>0</v>
      </c>
      <c r="R2422">
        <v>0</v>
      </c>
      <c r="S2422">
        <v>0</v>
      </c>
      <c r="T2422">
        <v>0</v>
      </c>
      <c r="U2422">
        <v>0</v>
      </c>
      <c r="V2422">
        <v>0</v>
      </c>
      <c r="W2422">
        <v>0</v>
      </c>
      <c r="X2422" s="1">
        <v>45473</v>
      </c>
      <c r="Y2422" s="1">
        <v>43877</v>
      </c>
      <c r="Z2422" t="s">
        <v>35</v>
      </c>
      <c r="AA2422" t="s">
        <v>99</v>
      </c>
    </row>
    <row r="2423" spans="1:27" x14ac:dyDescent="0.25">
      <c r="A2423" t="s">
        <v>660</v>
      </c>
      <c r="B2423" t="s">
        <v>4038</v>
      </c>
      <c r="C2423" t="s">
        <v>27</v>
      </c>
      <c r="D2423" t="s">
        <v>35</v>
      </c>
      <c r="E2423" t="s">
        <v>155</v>
      </c>
      <c r="F2423" t="s">
        <v>12</v>
      </c>
      <c r="G2423" t="s">
        <v>17</v>
      </c>
      <c r="H2423">
        <v>676</v>
      </c>
      <c r="I2423" t="s">
        <v>5899</v>
      </c>
      <c r="J2423">
        <v>30000</v>
      </c>
      <c r="K2423">
        <v>243.87</v>
      </c>
      <c r="L2423">
        <v>0.26950000000000002</v>
      </c>
      <c r="M2423" s="63">
        <v>45460</v>
      </c>
      <c r="N2423" s="63">
        <v>45490</v>
      </c>
      <c r="O2423">
        <v>30</v>
      </c>
      <c r="P2423" t="s">
        <v>8799</v>
      </c>
      <c r="Q2423">
        <v>0</v>
      </c>
      <c r="R2423">
        <v>0</v>
      </c>
      <c r="S2423">
        <v>0</v>
      </c>
      <c r="T2423">
        <v>0</v>
      </c>
      <c r="U2423">
        <v>0</v>
      </c>
      <c r="V2423">
        <v>0</v>
      </c>
      <c r="W2423">
        <v>0</v>
      </c>
      <c r="X2423" s="1">
        <v>45473</v>
      </c>
      <c r="Y2423" s="1">
        <v>43877</v>
      </c>
      <c r="Z2423" t="s">
        <v>35</v>
      </c>
      <c r="AA2423" t="s">
        <v>99</v>
      </c>
    </row>
    <row r="2424" spans="1:27" x14ac:dyDescent="0.25">
      <c r="A2424" t="s">
        <v>660</v>
      </c>
      <c r="B2424" t="s">
        <v>4036</v>
      </c>
      <c r="C2424" t="s">
        <v>27</v>
      </c>
      <c r="D2424" t="s">
        <v>35</v>
      </c>
      <c r="E2424" t="s">
        <v>155</v>
      </c>
      <c r="F2424" t="s">
        <v>12</v>
      </c>
      <c r="G2424" t="s">
        <v>5</v>
      </c>
      <c r="H2424">
        <v>676</v>
      </c>
      <c r="I2424" t="s">
        <v>5900</v>
      </c>
      <c r="J2424">
        <v>30000</v>
      </c>
      <c r="K2424">
        <v>324.27999999999997</v>
      </c>
      <c r="L2424">
        <v>0.26950000000000002</v>
      </c>
      <c r="M2424" s="63">
        <v>45455</v>
      </c>
      <c r="N2424" s="63">
        <v>45485</v>
      </c>
      <c r="O2424">
        <v>30</v>
      </c>
      <c r="P2424" t="s">
        <v>8799</v>
      </c>
      <c r="Q2424">
        <v>0</v>
      </c>
      <c r="R2424">
        <v>0</v>
      </c>
      <c r="S2424">
        <v>0</v>
      </c>
      <c r="T2424">
        <v>0</v>
      </c>
      <c r="U2424">
        <v>0</v>
      </c>
      <c r="V2424">
        <v>0</v>
      </c>
      <c r="W2424">
        <v>0</v>
      </c>
      <c r="X2424" s="1">
        <v>45473</v>
      </c>
      <c r="Y2424" s="1">
        <v>43877</v>
      </c>
      <c r="Z2424" t="s">
        <v>35</v>
      </c>
      <c r="AA2424" t="s">
        <v>99</v>
      </c>
    </row>
    <row r="2425" spans="1:27" x14ac:dyDescent="0.25">
      <c r="A2425" t="s">
        <v>660</v>
      </c>
      <c r="B2425" t="s">
        <v>4035</v>
      </c>
      <c r="C2425" t="s">
        <v>27</v>
      </c>
      <c r="D2425" t="s">
        <v>35</v>
      </c>
      <c r="E2425" t="s">
        <v>155</v>
      </c>
      <c r="F2425" t="s">
        <v>12</v>
      </c>
      <c r="G2425" t="s">
        <v>8</v>
      </c>
      <c r="H2425">
        <v>676</v>
      </c>
      <c r="I2425" t="s">
        <v>5900</v>
      </c>
      <c r="J2425">
        <v>30000</v>
      </c>
      <c r="K2425">
        <v>9059.27</v>
      </c>
      <c r="L2425">
        <v>0.26950000000000002</v>
      </c>
      <c r="M2425" s="63">
        <v>45457</v>
      </c>
      <c r="N2425" s="63">
        <v>45487</v>
      </c>
      <c r="O2425">
        <v>30</v>
      </c>
      <c r="P2425" t="s">
        <v>8799</v>
      </c>
      <c r="Q2425">
        <v>0</v>
      </c>
      <c r="R2425">
        <v>0</v>
      </c>
      <c r="S2425">
        <v>0</v>
      </c>
      <c r="T2425">
        <v>0</v>
      </c>
      <c r="U2425">
        <v>0</v>
      </c>
      <c r="V2425">
        <v>0</v>
      </c>
      <c r="W2425">
        <v>0</v>
      </c>
      <c r="X2425" s="1">
        <v>45473</v>
      </c>
      <c r="Y2425" s="1">
        <v>43877</v>
      </c>
      <c r="Z2425" t="s">
        <v>35</v>
      </c>
      <c r="AA2425" t="s">
        <v>99</v>
      </c>
    </row>
    <row r="2426" spans="1:27" x14ac:dyDescent="0.25">
      <c r="A2426" t="s">
        <v>660</v>
      </c>
      <c r="B2426" t="s">
        <v>4034</v>
      </c>
      <c r="C2426" t="s">
        <v>27</v>
      </c>
      <c r="D2426" t="s">
        <v>35</v>
      </c>
      <c r="E2426" t="s">
        <v>155</v>
      </c>
      <c r="F2426" t="s">
        <v>12</v>
      </c>
      <c r="G2426" t="s">
        <v>15</v>
      </c>
      <c r="H2426">
        <v>676</v>
      </c>
      <c r="I2426" t="s">
        <v>5899</v>
      </c>
      <c r="J2426">
        <v>30000</v>
      </c>
      <c r="K2426">
        <v>1892.11</v>
      </c>
      <c r="L2426">
        <v>0.26950000000000002</v>
      </c>
      <c r="M2426" s="63">
        <v>45466</v>
      </c>
      <c r="N2426" s="63">
        <v>45496</v>
      </c>
      <c r="O2426">
        <v>30</v>
      </c>
      <c r="P2426" t="s">
        <v>8799</v>
      </c>
      <c r="Q2426">
        <v>0</v>
      </c>
      <c r="R2426">
        <v>0</v>
      </c>
      <c r="S2426">
        <v>0</v>
      </c>
      <c r="T2426">
        <v>0</v>
      </c>
      <c r="U2426">
        <v>0</v>
      </c>
      <c r="V2426">
        <v>0</v>
      </c>
      <c r="W2426">
        <v>0</v>
      </c>
      <c r="X2426" s="1">
        <v>45473</v>
      </c>
      <c r="Y2426" s="1">
        <v>43877</v>
      </c>
      <c r="Z2426" t="s">
        <v>35</v>
      </c>
      <c r="AA2426" t="s">
        <v>99</v>
      </c>
    </row>
    <row r="2427" spans="1:27" x14ac:dyDescent="0.25">
      <c r="A2427" t="s">
        <v>660</v>
      </c>
      <c r="B2427" t="s">
        <v>9142</v>
      </c>
      <c r="C2427" t="s">
        <v>27</v>
      </c>
      <c r="D2427" t="s">
        <v>35</v>
      </c>
      <c r="E2427" t="s">
        <v>155</v>
      </c>
      <c r="F2427" t="s">
        <v>12</v>
      </c>
      <c r="G2427" t="s">
        <v>8</v>
      </c>
      <c r="H2427">
        <v>676</v>
      </c>
      <c r="I2427" t="s">
        <v>8974</v>
      </c>
      <c r="J2427">
        <v>30000</v>
      </c>
      <c r="K2427">
        <v>3536.17</v>
      </c>
      <c r="L2427">
        <v>0.26950000000000002</v>
      </c>
      <c r="M2427" s="63">
        <v>45471</v>
      </c>
      <c r="N2427" s="63">
        <v>45501</v>
      </c>
      <c r="O2427">
        <v>30</v>
      </c>
      <c r="P2427" t="s">
        <v>8799</v>
      </c>
      <c r="Q2427">
        <v>0</v>
      </c>
      <c r="R2427">
        <v>0</v>
      </c>
      <c r="S2427">
        <v>0</v>
      </c>
      <c r="T2427">
        <v>0</v>
      </c>
      <c r="U2427">
        <v>0</v>
      </c>
      <c r="V2427">
        <v>0</v>
      </c>
      <c r="W2427">
        <v>0</v>
      </c>
      <c r="X2427" s="1">
        <v>45473</v>
      </c>
      <c r="Y2427" s="1">
        <v>45121</v>
      </c>
      <c r="Z2427" t="s">
        <v>35</v>
      </c>
      <c r="AA2427" t="s">
        <v>99</v>
      </c>
    </row>
    <row r="2428" spans="1:27" x14ac:dyDescent="0.25">
      <c r="A2428" t="s">
        <v>660</v>
      </c>
      <c r="B2428" t="s">
        <v>4865</v>
      </c>
      <c r="C2428" t="s">
        <v>27</v>
      </c>
      <c r="D2428" t="s">
        <v>35</v>
      </c>
      <c r="E2428" t="s">
        <v>155</v>
      </c>
      <c r="F2428" t="s">
        <v>12</v>
      </c>
      <c r="G2428" t="s">
        <v>7</v>
      </c>
      <c r="H2428">
        <v>676</v>
      </c>
      <c r="I2428" t="s">
        <v>5790</v>
      </c>
      <c r="J2428">
        <v>30000</v>
      </c>
      <c r="K2428">
        <v>4103.1099999999997</v>
      </c>
      <c r="L2428">
        <v>0.26950000000000002</v>
      </c>
      <c r="M2428" s="63">
        <v>45448</v>
      </c>
      <c r="N2428" s="63">
        <v>45478</v>
      </c>
      <c r="O2428">
        <v>30</v>
      </c>
      <c r="P2428" t="s">
        <v>8799</v>
      </c>
      <c r="Q2428">
        <v>0</v>
      </c>
      <c r="R2428">
        <v>0</v>
      </c>
      <c r="S2428">
        <v>0</v>
      </c>
      <c r="T2428">
        <v>0</v>
      </c>
      <c r="U2428">
        <v>0</v>
      </c>
      <c r="V2428">
        <v>0</v>
      </c>
      <c r="W2428">
        <v>0</v>
      </c>
      <c r="X2428" s="1">
        <v>45473</v>
      </c>
      <c r="Y2428" s="1">
        <v>45153</v>
      </c>
      <c r="Z2428" t="s">
        <v>35</v>
      </c>
      <c r="AA2428" t="s">
        <v>99</v>
      </c>
    </row>
    <row r="2429" spans="1:27" x14ac:dyDescent="0.25">
      <c r="A2429" t="s">
        <v>412</v>
      </c>
      <c r="B2429" t="s">
        <v>3919</v>
      </c>
      <c r="C2429" t="s">
        <v>27</v>
      </c>
      <c r="D2429" t="s">
        <v>35</v>
      </c>
      <c r="E2429" t="s">
        <v>155</v>
      </c>
      <c r="F2429" t="s">
        <v>14</v>
      </c>
      <c r="G2429" t="s">
        <v>12</v>
      </c>
      <c r="H2429">
        <v>829</v>
      </c>
      <c r="I2429" t="s">
        <v>5999</v>
      </c>
      <c r="J2429">
        <v>260000</v>
      </c>
      <c r="K2429">
        <v>10200.08</v>
      </c>
      <c r="L2429">
        <v>0.26950000000000002</v>
      </c>
      <c r="M2429" s="63">
        <v>45445</v>
      </c>
      <c r="N2429" s="63">
        <v>45475</v>
      </c>
      <c r="O2429">
        <v>30</v>
      </c>
      <c r="P2429" t="s">
        <v>8799</v>
      </c>
      <c r="Q2429">
        <v>0</v>
      </c>
      <c r="R2429">
        <v>0</v>
      </c>
      <c r="S2429">
        <v>0</v>
      </c>
      <c r="T2429">
        <v>0</v>
      </c>
      <c r="U2429">
        <v>0</v>
      </c>
      <c r="V2429">
        <v>0</v>
      </c>
      <c r="W2429">
        <v>0</v>
      </c>
      <c r="X2429" s="1">
        <v>45473</v>
      </c>
      <c r="Y2429" s="1">
        <v>44000</v>
      </c>
      <c r="Z2429" t="s">
        <v>35</v>
      </c>
      <c r="AA2429" t="s">
        <v>99</v>
      </c>
    </row>
    <row r="2430" spans="1:27" x14ac:dyDescent="0.25">
      <c r="A2430" t="s">
        <v>412</v>
      </c>
      <c r="B2430" t="s">
        <v>3918</v>
      </c>
      <c r="C2430" t="s">
        <v>27</v>
      </c>
      <c r="D2430" t="s">
        <v>35</v>
      </c>
      <c r="E2430" t="s">
        <v>155</v>
      </c>
      <c r="F2430" t="s">
        <v>14</v>
      </c>
      <c r="G2430" t="s">
        <v>3</v>
      </c>
      <c r="H2430">
        <v>829</v>
      </c>
      <c r="I2430" t="s">
        <v>5999</v>
      </c>
      <c r="J2430">
        <v>260000</v>
      </c>
      <c r="K2430">
        <v>8401.58</v>
      </c>
      <c r="L2430">
        <v>0.26950000000000002</v>
      </c>
      <c r="M2430" s="63">
        <v>45456</v>
      </c>
      <c r="N2430" s="63">
        <v>45486</v>
      </c>
      <c r="O2430">
        <v>30</v>
      </c>
      <c r="P2430" t="s">
        <v>8799</v>
      </c>
      <c r="Q2430">
        <v>0</v>
      </c>
      <c r="R2430">
        <v>0</v>
      </c>
      <c r="S2430">
        <v>0</v>
      </c>
      <c r="T2430">
        <v>0</v>
      </c>
      <c r="U2430">
        <v>0</v>
      </c>
      <c r="V2430">
        <v>0</v>
      </c>
      <c r="W2430">
        <v>0</v>
      </c>
      <c r="X2430" s="1">
        <v>45473</v>
      </c>
      <c r="Y2430" s="1">
        <v>44000</v>
      </c>
      <c r="Z2430" t="s">
        <v>35</v>
      </c>
      <c r="AA2430" t="s">
        <v>99</v>
      </c>
    </row>
    <row r="2431" spans="1:27" x14ac:dyDescent="0.25">
      <c r="A2431" t="s">
        <v>412</v>
      </c>
      <c r="B2431" t="s">
        <v>3920</v>
      </c>
      <c r="C2431" t="s">
        <v>27</v>
      </c>
      <c r="D2431" t="s">
        <v>35</v>
      </c>
      <c r="E2431" t="s">
        <v>155</v>
      </c>
      <c r="F2431" t="s">
        <v>14</v>
      </c>
      <c r="G2431" t="s">
        <v>13</v>
      </c>
      <c r="H2431">
        <v>829</v>
      </c>
      <c r="I2431" t="s">
        <v>5999</v>
      </c>
      <c r="J2431">
        <v>260000</v>
      </c>
      <c r="K2431">
        <v>11181.28</v>
      </c>
      <c r="L2431">
        <v>0.26950000000000002</v>
      </c>
      <c r="M2431" s="63">
        <v>45471</v>
      </c>
      <c r="N2431" s="63">
        <v>45501</v>
      </c>
      <c r="O2431">
        <v>30</v>
      </c>
      <c r="P2431" t="s">
        <v>8799</v>
      </c>
      <c r="Q2431">
        <v>0</v>
      </c>
      <c r="R2431">
        <v>0</v>
      </c>
      <c r="S2431">
        <v>0</v>
      </c>
      <c r="T2431">
        <v>0</v>
      </c>
      <c r="U2431">
        <v>0</v>
      </c>
      <c r="V2431">
        <v>0</v>
      </c>
      <c r="W2431">
        <v>0</v>
      </c>
      <c r="X2431" s="1">
        <v>45473</v>
      </c>
      <c r="Y2431" s="1">
        <v>44000</v>
      </c>
      <c r="Z2431" t="s">
        <v>35</v>
      </c>
      <c r="AA2431" t="s">
        <v>99</v>
      </c>
    </row>
    <row r="2432" spans="1:27" x14ac:dyDescent="0.25">
      <c r="A2432" t="s">
        <v>412</v>
      </c>
      <c r="B2432" t="s">
        <v>3917</v>
      </c>
      <c r="C2432" t="s">
        <v>27</v>
      </c>
      <c r="D2432" t="s">
        <v>35</v>
      </c>
      <c r="E2432" t="s">
        <v>155</v>
      </c>
      <c r="F2432" t="s">
        <v>14</v>
      </c>
      <c r="G2432" t="s">
        <v>15</v>
      </c>
      <c r="H2432">
        <v>829</v>
      </c>
      <c r="I2432" t="s">
        <v>5900</v>
      </c>
      <c r="J2432">
        <v>260000</v>
      </c>
      <c r="K2432">
        <v>9706.6200000000008</v>
      </c>
      <c r="L2432">
        <v>0.26950000000000002</v>
      </c>
      <c r="M2432" s="63">
        <v>45472</v>
      </c>
      <c r="N2432" s="63">
        <v>45502</v>
      </c>
      <c r="O2432">
        <v>30</v>
      </c>
      <c r="P2432" t="s">
        <v>8799</v>
      </c>
      <c r="Q2432">
        <v>0</v>
      </c>
      <c r="R2432">
        <v>0</v>
      </c>
      <c r="S2432">
        <v>0</v>
      </c>
      <c r="T2432">
        <v>0</v>
      </c>
      <c r="U2432">
        <v>0</v>
      </c>
      <c r="V2432">
        <v>0</v>
      </c>
      <c r="W2432">
        <v>0</v>
      </c>
      <c r="X2432" s="1">
        <v>45473</v>
      </c>
      <c r="Y2432" s="1">
        <v>45105</v>
      </c>
      <c r="Z2432" t="s">
        <v>35</v>
      </c>
      <c r="AA2432" t="s">
        <v>99</v>
      </c>
    </row>
    <row r="2433" spans="1:27" x14ac:dyDescent="0.25">
      <c r="A2433" t="s">
        <v>412</v>
      </c>
      <c r="B2433" t="s">
        <v>3921</v>
      </c>
      <c r="C2433" t="s">
        <v>27</v>
      </c>
      <c r="D2433" t="s">
        <v>35</v>
      </c>
      <c r="E2433" t="s">
        <v>155</v>
      </c>
      <c r="F2433" t="s">
        <v>14</v>
      </c>
      <c r="G2433" t="s">
        <v>14</v>
      </c>
      <c r="H2433">
        <v>829</v>
      </c>
      <c r="I2433" t="s">
        <v>5999</v>
      </c>
      <c r="J2433">
        <v>260000</v>
      </c>
      <c r="K2433">
        <v>29558.43</v>
      </c>
      <c r="L2433">
        <v>0.26950000000000002</v>
      </c>
      <c r="M2433" s="63">
        <v>45465</v>
      </c>
      <c r="N2433" s="63">
        <v>45495</v>
      </c>
      <c r="O2433">
        <v>30</v>
      </c>
      <c r="P2433" t="s">
        <v>8799</v>
      </c>
      <c r="Q2433">
        <v>0</v>
      </c>
      <c r="R2433">
        <v>0</v>
      </c>
      <c r="S2433">
        <v>0</v>
      </c>
      <c r="T2433">
        <v>0</v>
      </c>
      <c r="U2433">
        <v>0</v>
      </c>
      <c r="V2433">
        <v>0</v>
      </c>
      <c r="W2433">
        <v>0</v>
      </c>
      <c r="X2433" s="1">
        <v>45473</v>
      </c>
      <c r="Y2433" s="1">
        <v>44000</v>
      </c>
      <c r="Z2433" t="s">
        <v>35</v>
      </c>
      <c r="AA2433" t="s">
        <v>99</v>
      </c>
    </row>
    <row r="2434" spans="1:27" x14ac:dyDescent="0.25">
      <c r="A2434" t="s">
        <v>412</v>
      </c>
      <c r="B2434" t="s">
        <v>3923</v>
      </c>
      <c r="C2434" t="s">
        <v>27</v>
      </c>
      <c r="D2434" t="s">
        <v>35</v>
      </c>
      <c r="E2434" t="s">
        <v>155</v>
      </c>
      <c r="F2434" t="s">
        <v>14</v>
      </c>
      <c r="G2434" t="s">
        <v>7</v>
      </c>
      <c r="H2434">
        <v>829</v>
      </c>
      <c r="I2434" t="s">
        <v>5999</v>
      </c>
      <c r="J2434">
        <v>260000</v>
      </c>
      <c r="K2434">
        <v>5642.89</v>
      </c>
      <c r="L2434">
        <v>0.26950000000000002</v>
      </c>
      <c r="M2434" s="63">
        <v>45457</v>
      </c>
      <c r="N2434" s="63">
        <v>45487</v>
      </c>
      <c r="O2434">
        <v>30</v>
      </c>
      <c r="P2434" t="s">
        <v>8799</v>
      </c>
      <c r="Q2434">
        <v>0</v>
      </c>
      <c r="R2434">
        <v>0</v>
      </c>
      <c r="S2434">
        <v>0</v>
      </c>
      <c r="T2434">
        <v>0</v>
      </c>
      <c r="U2434">
        <v>0</v>
      </c>
      <c r="V2434">
        <v>0</v>
      </c>
      <c r="W2434">
        <v>0</v>
      </c>
      <c r="X2434" s="1">
        <v>45473</v>
      </c>
      <c r="Y2434" s="1">
        <v>44000</v>
      </c>
      <c r="Z2434" t="s">
        <v>35</v>
      </c>
      <c r="AA2434" t="s">
        <v>99</v>
      </c>
    </row>
    <row r="2435" spans="1:27" x14ac:dyDescent="0.25">
      <c r="A2435" t="s">
        <v>412</v>
      </c>
      <c r="B2435" t="s">
        <v>3922</v>
      </c>
      <c r="C2435" t="s">
        <v>27</v>
      </c>
      <c r="D2435" t="s">
        <v>35</v>
      </c>
      <c r="E2435" t="s">
        <v>155</v>
      </c>
      <c r="F2435" t="s">
        <v>14</v>
      </c>
      <c r="G2435" t="s">
        <v>8</v>
      </c>
      <c r="H2435">
        <v>829</v>
      </c>
      <c r="I2435" t="s">
        <v>5999</v>
      </c>
      <c r="J2435">
        <v>260000</v>
      </c>
      <c r="K2435">
        <v>8776.02</v>
      </c>
      <c r="L2435">
        <v>0.26950000000000002</v>
      </c>
      <c r="M2435" s="63">
        <v>45471</v>
      </c>
      <c r="N2435" s="63">
        <v>45501</v>
      </c>
      <c r="O2435">
        <v>30</v>
      </c>
      <c r="P2435" t="s">
        <v>8799</v>
      </c>
      <c r="Q2435">
        <v>0</v>
      </c>
      <c r="R2435">
        <v>0</v>
      </c>
      <c r="S2435">
        <v>0</v>
      </c>
      <c r="T2435">
        <v>0</v>
      </c>
      <c r="U2435">
        <v>0</v>
      </c>
      <c r="V2435">
        <v>0</v>
      </c>
      <c r="W2435">
        <v>0</v>
      </c>
      <c r="X2435" s="1">
        <v>45473</v>
      </c>
      <c r="Y2435" s="1">
        <v>44000</v>
      </c>
      <c r="Z2435" t="s">
        <v>35</v>
      </c>
      <c r="AA2435" t="s">
        <v>99</v>
      </c>
    </row>
    <row r="2436" spans="1:27" x14ac:dyDescent="0.25">
      <c r="A2436" t="s">
        <v>412</v>
      </c>
      <c r="B2436" t="s">
        <v>3916</v>
      </c>
      <c r="C2436" t="s">
        <v>27</v>
      </c>
      <c r="D2436" t="s">
        <v>35</v>
      </c>
      <c r="E2436" t="s">
        <v>155</v>
      </c>
      <c r="F2436" t="s">
        <v>14</v>
      </c>
      <c r="G2436" t="s">
        <v>2</v>
      </c>
      <c r="H2436">
        <v>829</v>
      </c>
      <c r="I2436" t="s">
        <v>8979</v>
      </c>
      <c r="J2436">
        <v>260000</v>
      </c>
      <c r="K2436">
        <v>73260.55</v>
      </c>
      <c r="L2436">
        <v>0.26950000000000002</v>
      </c>
      <c r="M2436" s="63">
        <v>45463</v>
      </c>
      <c r="N2436" s="63">
        <v>45493</v>
      </c>
      <c r="O2436">
        <v>30</v>
      </c>
      <c r="P2436" t="s">
        <v>8799</v>
      </c>
      <c r="Q2436">
        <v>0</v>
      </c>
      <c r="R2436">
        <v>0</v>
      </c>
      <c r="S2436">
        <v>0</v>
      </c>
      <c r="T2436">
        <v>0</v>
      </c>
      <c r="U2436">
        <v>0</v>
      </c>
      <c r="V2436">
        <v>0</v>
      </c>
      <c r="W2436">
        <v>0</v>
      </c>
      <c r="X2436" s="1">
        <v>45473</v>
      </c>
      <c r="Y2436" s="1">
        <v>45124</v>
      </c>
      <c r="Z2436" t="s">
        <v>35</v>
      </c>
      <c r="AA2436" t="s">
        <v>99</v>
      </c>
    </row>
    <row r="2437" spans="1:27" x14ac:dyDescent="0.25">
      <c r="A2437" t="s">
        <v>412</v>
      </c>
      <c r="B2437" t="s">
        <v>4722</v>
      </c>
      <c r="C2437" t="s">
        <v>27</v>
      </c>
      <c r="D2437" t="s">
        <v>35</v>
      </c>
      <c r="E2437" t="s">
        <v>155</v>
      </c>
      <c r="F2437" t="s">
        <v>14</v>
      </c>
      <c r="G2437" t="s">
        <v>4</v>
      </c>
      <c r="H2437">
        <v>829</v>
      </c>
      <c r="I2437" t="s">
        <v>5881</v>
      </c>
      <c r="J2437">
        <v>260000</v>
      </c>
      <c r="K2437">
        <v>12904.87</v>
      </c>
      <c r="L2437">
        <v>0.26950000000000002</v>
      </c>
      <c r="M2437" s="63">
        <v>45451</v>
      </c>
      <c r="N2437" s="63">
        <v>45481</v>
      </c>
      <c r="O2437">
        <v>30</v>
      </c>
      <c r="P2437" t="s">
        <v>8799</v>
      </c>
      <c r="Q2437">
        <v>0</v>
      </c>
      <c r="R2437">
        <v>0</v>
      </c>
      <c r="S2437">
        <v>0</v>
      </c>
      <c r="T2437">
        <v>0</v>
      </c>
      <c r="U2437">
        <v>0</v>
      </c>
      <c r="V2437">
        <v>0</v>
      </c>
      <c r="W2437">
        <v>0</v>
      </c>
      <c r="X2437" s="1">
        <v>45473</v>
      </c>
      <c r="Y2437" s="1">
        <v>45175</v>
      </c>
      <c r="Z2437" t="s">
        <v>35</v>
      </c>
      <c r="AA2437" t="s">
        <v>99</v>
      </c>
    </row>
    <row r="2438" spans="1:27" x14ac:dyDescent="0.25">
      <c r="A2438" t="s">
        <v>2871</v>
      </c>
      <c r="B2438" t="s">
        <v>4321</v>
      </c>
      <c r="C2438" t="s">
        <v>27</v>
      </c>
      <c r="D2438" t="s">
        <v>35</v>
      </c>
      <c r="E2438" t="s">
        <v>155</v>
      </c>
      <c r="F2438" t="s">
        <v>13</v>
      </c>
      <c r="G2438" t="s">
        <v>14</v>
      </c>
      <c r="H2438">
        <v>731</v>
      </c>
      <c r="I2438" t="s">
        <v>5948</v>
      </c>
      <c r="J2438">
        <v>15000</v>
      </c>
      <c r="K2438">
        <v>428.34</v>
      </c>
      <c r="L2438">
        <v>0.26950000000000002</v>
      </c>
      <c r="M2438" s="63">
        <v>45474</v>
      </c>
      <c r="N2438" s="63">
        <v>45519</v>
      </c>
      <c r="O2438">
        <v>45</v>
      </c>
      <c r="P2438" t="s">
        <v>8799</v>
      </c>
      <c r="Q2438">
        <v>0</v>
      </c>
      <c r="R2438">
        <v>0</v>
      </c>
      <c r="S2438">
        <v>0</v>
      </c>
      <c r="T2438">
        <v>0</v>
      </c>
      <c r="U2438">
        <v>0</v>
      </c>
      <c r="V2438">
        <v>0</v>
      </c>
      <c r="W2438">
        <v>0</v>
      </c>
      <c r="X2438" s="1">
        <v>45473</v>
      </c>
      <c r="Y2438" s="1">
        <v>43767</v>
      </c>
      <c r="Z2438" t="s">
        <v>35</v>
      </c>
      <c r="AA2438" t="s">
        <v>99</v>
      </c>
    </row>
    <row r="2439" spans="1:27" x14ac:dyDescent="0.25">
      <c r="A2439" t="s">
        <v>2871</v>
      </c>
      <c r="B2439" t="s">
        <v>4323</v>
      </c>
      <c r="C2439" t="s">
        <v>27</v>
      </c>
      <c r="D2439" t="s">
        <v>35</v>
      </c>
      <c r="E2439" t="s">
        <v>155</v>
      </c>
      <c r="F2439" t="s">
        <v>13</v>
      </c>
      <c r="G2439" t="s">
        <v>12</v>
      </c>
      <c r="H2439">
        <v>731</v>
      </c>
      <c r="I2439" t="s">
        <v>5858</v>
      </c>
      <c r="J2439">
        <v>15000</v>
      </c>
      <c r="K2439">
        <v>48.73</v>
      </c>
      <c r="L2439">
        <v>0.26950000000000002</v>
      </c>
      <c r="M2439" s="63">
        <v>45438</v>
      </c>
      <c r="N2439" s="63">
        <v>45483</v>
      </c>
      <c r="O2439">
        <v>45</v>
      </c>
      <c r="P2439" t="s">
        <v>8799</v>
      </c>
      <c r="Q2439">
        <v>0</v>
      </c>
      <c r="R2439">
        <v>0</v>
      </c>
      <c r="S2439">
        <v>0</v>
      </c>
      <c r="T2439">
        <v>0</v>
      </c>
      <c r="U2439">
        <v>0</v>
      </c>
      <c r="V2439">
        <v>0</v>
      </c>
      <c r="W2439">
        <v>0</v>
      </c>
      <c r="X2439" s="1">
        <v>45473</v>
      </c>
      <c r="Y2439" s="1">
        <v>43767</v>
      </c>
      <c r="Z2439" t="s">
        <v>35</v>
      </c>
      <c r="AA2439" t="s">
        <v>99</v>
      </c>
    </row>
    <row r="2440" spans="1:27" x14ac:dyDescent="0.25">
      <c r="A2440" t="s">
        <v>2871</v>
      </c>
      <c r="B2440" t="s">
        <v>4322</v>
      </c>
      <c r="C2440" t="s">
        <v>27</v>
      </c>
      <c r="D2440" t="s">
        <v>35</v>
      </c>
      <c r="E2440" t="s">
        <v>155</v>
      </c>
      <c r="F2440" t="s">
        <v>13</v>
      </c>
      <c r="G2440" t="s">
        <v>15</v>
      </c>
      <c r="H2440">
        <v>731</v>
      </c>
      <c r="I2440" t="s">
        <v>5858</v>
      </c>
      <c r="J2440">
        <v>15000</v>
      </c>
      <c r="K2440">
        <v>725.01</v>
      </c>
      <c r="L2440">
        <v>0.26950000000000002</v>
      </c>
      <c r="M2440" s="63">
        <v>45431</v>
      </c>
      <c r="N2440" s="63">
        <v>45476</v>
      </c>
      <c r="O2440">
        <v>45</v>
      </c>
      <c r="P2440" t="s">
        <v>8799</v>
      </c>
      <c r="Q2440">
        <v>0</v>
      </c>
      <c r="R2440">
        <v>0</v>
      </c>
      <c r="S2440">
        <v>0</v>
      </c>
      <c r="T2440">
        <v>0</v>
      </c>
      <c r="U2440">
        <v>0</v>
      </c>
      <c r="V2440">
        <v>0</v>
      </c>
      <c r="W2440">
        <v>0</v>
      </c>
      <c r="X2440" s="1">
        <v>45473</v>
      </c>
      <c r="Y2440" s="1">
        <v>43767</v>
      </c>
      <c r="Z2440" t="s">
        <v>35</v>
      </c>
      <c r="AA2440" t="s">
        <v>99</v>
      </c>
    </row>
    <row r="2441" spans="1:27" x14ac:dyDescent="0.25">
      <c r="A2441" t="s">
        <v>197</v>
      </c>
      <c r="B2441" t="s">
        <v>3805</v>
      </c>
      <c r="C2441" t="s">
        <v>27</v>
      </c>
      <c r="D2441" t="s">
        <v>35</v>
      </c>
      <c r="E2441" t="s">
        <v>155</v>
      </c>
      <c r="F2441" t="s">
        <v>6</v>
      </c>
      <c r="G2441" t="s">
        <v>5</v>
      </c>
      <c r="H2441">
        <v>802</v>
      </c>
      <c r="I2441" t="s">
        <v>5709</v>
      </c>
      <c r="J2441">
        <v>110000</v>
      </c>
      <c r="K2441">
        <v>6960.8</v>
      </c>
      <c r="L2441">
        <v>0.26950000000000002</v>
      </c>
      <c r="M2441" s="63">
        <v>45445</v>
      </c>
      <c r="N2441" s="63">
        <v>45505</v>
      </c>
      <c r="O2441">
        <v>60</v>
      </c>
      <c r="P2441" t="s">
        <v>8799</v>
      </c>
      <c r="Q2441">
        <v>0</v>
      </c>
      <c r="R2441">
        <v>0</v>
      </c>
      <c r="S2441">
        <v>0</v>
      </c>
      <c r="T2441">
        <v>0</v>
      </c>
      <c r="U2441">
        <v>0</v>
      </c>
      <c r="V2441">
        <v>0</v>
      </c>
      <c r="W2441">
        <v>0</v>
      </c>
      <c r="X2441" s="1">
        <v>45473</v>
      </c>
      <c r="Y2441" s="1">
        <v>43629</v>
      </c>
      <c r="Z2441" t="s">
        <v>35</v>
      </c>
      <c r="AA2441" t="s">
        <v>101</v>
      </c>
    </row>
    <row r="2442" spans="1:27" x14ac:dyDescent="0.25">
      <c r="A2442" t="s">
        <v>2797</v>
      </c>
      <c r="B2442" t="s">
        <v>4133</v>
      </c>
      <c r="C2442" t="s">
        <v>27</v>
      </c>
      <c r="D2442" t="s">
        <v>35</v>
      </c>
      <c r="E2442" t="s">
        <v>155</v>
      </c>
      <c r="F2442" t="s">
        <v>14</v>
      </c>
      <c r="G2442" t="s">
        <v>17</v>
      </c>
      <c r="H2442">
        <v>881</v>
      </c>
      <c r="I2442" t="s">
        <v>8971</v>
      </c>
      <c r="J2442">
        <v>50000</v>
      </c>
      <c r="K2442">
        <v>1851.74</v>
      </c>
      <c r="L2442">
        <v>0.26950000000000002</v>
      </c>
      <c r="M2442" s="63">
        <v>45420</v>
      </c>
      <c r="N2442" s="63">
        <v>45480</v>
      </c>
      <c r="O2442">
        <v>60</v>
      </c>
      <c r="P2442" t="s">
        <v>8799</v>
      </c>
      <c r="Q2442">
        <v>0</v>
      </c>
      <c r="R2442">
        <v>0</v>
      </c>
      <c r="S2442">
        <v>0</v>
      </c>
      <c r="T2442">
        <v>0</v>
      </c>
      <c r="U2442">
        <v>0</v>
      </c>
      <c r="V2442">
        <v>0</v>
      </c>
      <c r="W2442">
        <v>0</v>
      </c>
      <c r="X2442" s="1">
        <v>45473</v>
      </c>
      <c r="Y2442" s="1">
        <v>43404</v>
      </c>
      <c r="Z2442" t="s">
        <v>35</v>
      </c>
      <c r="AA2442" t="s">
        <v>99</v>
      </c>
    </row>
    <row r="2443" spans="1:27" x14ac:dyDescent="0.25">
      <c r="A2443" t="s">
        <v>4563</v>
      </c>
      <c r="B2443" t="s">
        <v>4564</v>
      </c>
      <c r="C2443" t="s">
        <v>27</v>
      </c>
      <c r="D2443" t="s">
        <v>35</v>
      </c>
      <c r="E2443" t="s">
        <v>155</v>
      </c>
      <c r="F2443" t="s">
        <v>5</v>
      </c>
      <c r="G2443" t="s">
        <v>15</v>
      </c>
      <c r="H2443">
        <v>531</v>
      </c>
      <c r="I2443" t="s">
        <v>8986</v>
      </c>
      <c r="J2443">
        <v>55000</v>
      </c>
      <c r="K2443">
        <v>3673.23</v>
      </c>
      <c r="L2443">
        <v>0.26950000000000002</v>
      </c>
      <c r="M2443" s="63">
        <v>45429</v>
      </c>
      <c r="N2443" s="63">
        <v>45474</v>
      </c>
      <c r="O2443">
        <v>45</v>
      </c>
      <c r="P2443" t="s">
        <v>8799</v>
      </c>
      <c r="Q2443">
        <v>0</v>
      </c>
      <c r="R2443">
        <v>0</v>
      </c>
      <c r="S2443">
        <v>0</v>
      </c>
      <c r="T2443">
        <v>0</v>
      </c>
      <c r="U2443">
        <v>0</v>
      </c>
      <c r="V2443">
        <v>0</v>
      </c>
      <c r="W2443">
        <v>0</v>
      </c>
      <c r="X2443" s="1">
        <v>45473</v>
      </c>
      <c r="Y2443" s="1">
        <v>44744</v>
      </c>
      <c r="Z2443" t="s">
        <v>35</v>
      </c>
      <c r="AA2443" t="s">
        <v>100</v>
      </c>
    </row>
    <row r="2444" spans="1:27" x14ac:dyDescent="0.25">
      <c r="A2444" t="s">
        <v>4563</v>
      </c>
      <c r="B2444" t="s">
        <v>9166</v>
      </c>
      <c r="C2444" t="s">
        <v>27</v>
      </c>
      <c r="D2444" t="s">
        <v>35</v>
      </c>
      <c r="E2444" t="s">
        <v>155</v>
      </c>
      <c r="F2444" t="s">
        <v>5</v>
      </c>
      <c r="G2444" t="s">
        <v>3</v>
      </c>
      <c r="H2444">
        <v>531</v>
      </c>
      <c r="I2444" t="s">
        <v>5682</v>
      </c>
      <c r="J2444">
        <v>55000</v>
      </c>
      <c r="K2444">
        <v>2447.61</v>
      </c>
      <c r="L2444">
        <v>0.26950000000000002</v>
      </c>
      <c r="M2444" s="63">
        <v>45468</v>
      </c>
      <c r="N2444" s="63">
        <v>45513</v>
      </c>
      <c r="O2444">
        <v>45</v>
      </c>
      <c r="P2444" t="s">
        <v>8799</v>
      </c>
      <c r="Q2444">
        <v>0</v>
      </c>
      <c r="R2444">
        <v>0</v>
      </c>
      <c r="S2444">
        <v>0</v>
      </c>
      <c r="T2444">
        <v>0</v>
      </c>
      <c r="U2444">
        <v>0</v>
      </c>
      <c r="V2444">
        <v>0</v>
      </c>
      <c r="W2444">
        <v>0</v>
      </c>
      <c r="X2444" s="1">
        <v>45473</v>
      </c>
      <c r="Y2444" s="1">
        <v>45060</v>
      </c>
      <c r="Z2444" t="s">
        <v>35</v>
      </c>
      <c r="AA2444" t="s">
        <v>100</v>
      </c>
    </row>
    <row r="2445" spans="1:27" x14ac:dyDescent="0.25">
      <c r="A2445" t="s">
        <v>773</v>
      </c>
      <c r="B2445" t="s">
        <v>4152</v>
      </c>
      <c r="C2445" t="s">
        <v>27</v>
      </c>
      <c r="D2445" t="s">
        <v>35</v>
      </c>
      <c r="E2445" t="s">
        <v>155</v>
      </c>
      <c r="F2445" t="s">
        <v>7</v>
      </c>
      <c r="G2445" t="s">
        <v>14</v>
      </c>
      <c r="H2445">
        <v>465</v>
      </c>
      <c r="I2445" t="s">
        <v>5904</v>
      </c>
      <c r="J2445">
        <v>70000</v>
      </c>
      <c r="K2445">
        <v>21439.88</v>
      </c>
      <c r="L2445">
        <v>0.26950000000000002</v>
      </c>
      <c r="M2445" s="63">
        <v>45468</v>
      </c>
      <c r="N2445" s="63">
        <v>45498</v>
      </c>
      <c r="O2445">
        <v>30</v>
      </c>
      <c r="P2445" t="s">
        <v>8799</v>
      </c>
      <c r="Q2445">
        <v>0</v>
      </c>
      <c r="R2445">
        <v>0</v>
      </c>
      <c r="S2445">
        <v>0</v>
      </c>
      <c r="T2445">
        <v>0</v>
      </c>
      <c r="U2445">
        <v>0</v>
      </c>
      <c r="V2445">
        <v>0</v>
      </c>
      <c r="W2445">
        <v>0</v>
      </c>
      <c r="X2445" s="1">
        <v>45473</v>
      </c>
      <c r="Y2445" s="1">
        <v>43752</v>
      </c>
      <c r="Z2445" t="s">
        <v>35</v>
      </c>
      <c r="AA2445" t="s">
        <v>99</v>
      </c>
    </row>
    <row r="2446" spans="1:27" x14ac:dyDescent="0.25">
      <c r="A2446" t="s">
        <v>790</v>
      </c>
      <c r="B2446" t="s">
        <v>4159</v>
      </c>
      <c r="C2446" t="s">
        <v>27</v>
      </c>
      <c r="D2446" t="s">
        <v>35</v>
      </c>
      <c r="E2446" t="s">
        <v>155</v>
      </c>
      <c r="F2446" t="s">
        <v>7</v>
      </c>
      <c r="G2446" t="s">
        <v>14</v>
      </c>
      <c r="H2446">
        <v>809</v>
      </c>
      <c r="I2446" t="s">
        <v>5988</v>
      </c>
      <c r="J2446">
        <v>50000</v>
      </c>
      <c r="K2446">
        <v>1319.01</v>
      </c>
      <c r="L2446">
        <v>0.26950000000000002</v>
      </c>
      <c r="M2446" s="63">
        <v>45438</v>
      </c>
      <c r="N2446" s="63">
        <v>45483</v>
      </c>
      <c r="O2446">
        <v>45</v>
      </c>
      <c r="P2446" t="s">
        <v>8799</v>
      </c>
      <c r="Q2446">
        <v>0</v>
      </c>
      <c r="R2446">
        <v>0</v>
      </c>
      <c r="S2446">
        <v>0</v>
      </c>
      <c r="T2446">
        <v>0</v>
      </c>
      <c r="U2446">
        <v>0</v>
      </c>
      <c r="V2446">
        <v>0</v>
      </c>
      <c r="W2446">
        <v>0</v>
      </c>
      <c r="X2446" s="1">
        <v>45473</v>
      </c>
      <c r="Y2446" s="1">
        <v>43369</v>
      </c>
      <c r="Z2446" t="s">
        <v>35</v>
      </c>
      <c r="AA2446" t="s">
        <v>102</v>
      </c>
    </row>
    <row r="2447" spans="1:27" x14ac:dyDescent="0.25">
      <c r="A2447" t="s">
        <v>790</v>
      </c>
      <c r="B2447" t="s">
        <v>4160</v>
      </c>
      <c r="C2447" t="s">
        <v>27</v>
      </c>
      <c r="D2447" t="s">
        <v>35</v>
      </c>
      <c r="E2447" t="s">
        <v>155</v>
      </c>
      <c r="F2447" t="s">
        <v>7</v>
      </c>
      <c r="G2447" t="s">
        <v>8</v>
      </c>
      <c r="H2447">
        <v>809</v>
      </c>
      <c r="I2447" t="s">
        <v>5994</v>
      </c>
      <c r="J2447">
        <v>50000</v>
      </c>
      <c r="K2447">
        <v>6.71</v>
      </c>
      <c r="L2447">
        <v>0.26950000000000002</v>
      </c>
      <c r="M2447" s="63">
        <v>45458</v>
      </c>
      <c r="N2447" s="63">
        <v>45503</v>
      </c>
      <c r="O2447">
        <v>45</v>
      </c>
      <c r="P2447" t="s">
        <v>8799</v>
      </c>
      <c r="Q2447">
        <v>0</v>
      </c>
      <c r="R2447">
        <v>0</v>
      </c>
      <c r="S2447">
        <v>0</v>
      </c>
      <c r="T2447">
        <v>0</v>
      </c>
      <c r="U2447">
        <v>0</v>
      </c>
      <c r="V2447">
        <v>0</v>
      </c>
      <c r="W2447">
        <v>0</v>
      </c>
      <c r="X2447" s="1">
        <v>45473</v>
      </c>
      <c r="Y2447" s="1">
        <v>43369</v>
      </c>
      <c r="Z2447" t="s">
        <v>35</v>
      </c>
      <c r="AA2447" t="s">
        <v>102</v>
      </c>
    </row>
    <row r="2448" spans="1:27" x14ac:dyDescent="0.25">
      <c r="A2448" t="s">
        <v>790</v>
      </c>
      <c r="B2448" t="s">
        <v>4155</v>
      </c>
      <c r="C2448" t="s">
        <v>27</v>
      </c>
      <c r="D2448" t="s">
        <v>35</v>
      </c>
      <c r="E2448" t="s">
        <v>155</v>
      </c>
      <c r="F2448" t="s">
        <v>7</v>
      </c>
      <c r="G2448" t="s">
        <v>7</v>
      </c>
      <c r="H2448">
        <v>809</v>
      </c>
      <c r="I2448" t="s">
        <v>5990</v>
      </c>
      <c r="J2448">
        <v>50000</v>
      </c>
      <c r="K2448">
        <v>12515.36</v>
      </c>
      <c r="L2448">
        <v>0.26950000000000002</v>
      </c>
      <c r="M2448" s="63">
        <v>45448</v>
      </c>
      <c r="N2448" s="63">
        <v>45493</v>
      </c>
      <c r="O2448">
        <v>45</v>
      </c>
      <c r="P2448" t="s">
        <v>8799</v>
      </c>
      <c r="Q2448">
        <v>0</v>
      </c>
      <c r="R2448">
        <v>0</v>
      </c>
      <c r="S2448">
        <v>0</v>
      </c>
      <c r="T2448">
        <v>0</v>
      </c>
      <c r="U2448">
        <v>0</v>
      </c>
      <c r="V2448">
        <v>0</v>
      </c>
      <c r="W2448">
        <v>0</v>
      </c>
      <c r="X2448" s="1">
        <v>45473</v>
      </c>
      <c r="Y2448" s="1">
        <v>43369</v>
      </c>
      <c r="Z2448" t="s">
        <v>35</v>
      </c>
      <c r="AA2448" t="s">
        <v>102</v>
      </c>
    </row>
    <row r="2449" spans="1:27" x14ac:dyDescent="0.25">
      <c r="A2449" t="s">
        <v>790</v>
      </c>
      <c r="B2449" t="s">
        <v>4156</v>
      </c>
      <c r="C2449" t="s">
        <v>27</v>
      </c>
      <c r="D2449" t="s">
        <v>35</v>
      </c>
      <c r="E2449" t="s">
        <v>155</v>
      </c>
      <c r="F2449" t="s">
        <v>7</v>
      </c>
      <c r="G2449" t="s">
        <v>17</v>
      </c>
      <c r="H2449">
        <v>809</v>
      </c>
      <c r="I2449" t="s">
        <v>5987</v>
      </c>
      <c r="J2449">
        <v>50000</v>
      </c>
      <c r="K2449">
        <v>14556.41</v>
      </c>
      <c r="L2449">
        <v>0.26950000000000002</v>
      </c>
      <c r="M2449" s="63">
        <v>45446</v>
      </c>
      <c r="N2449" s="63">
        <v>45491</v>
      </c>
      <c r="O2449">
        <v>45</v>
      </c>
      <c r="P2449" t="s">
        <v>8799</v>
      </c>
      <c r="Q2449">
        <v>0</v>
      </c>
      <c r="R2449">
        <v>0</v>
      </c>
      <c r="S2449">
        <v>0</v>
      </c>
      <c r="T2449">
        <v>0</v>
      </c>
      <c r="U2449">
        <v>0</v>
      </c>
      <c r="V2449">
        <v>0</v>
      </c>
      <c r="W2449">
        <v>0</v>
      </c>
      <c r="X2449" s="1">
        <v>45473</v>
      </c>
      <c r="Y2449" s="1">
        <v>43369</v>
      </c>
      <c r="Z2449" t="s">
        <v>35</v>
      </c>
      <c r="AA2449" t="s">
        <v>102</v>
      </c>
    </row>
    <row r="2450" spans="1:27" x14ac:dyDescent="0.25">
      <c r="A2450" t="s">
        <v>790</v>
      </c>
      <c r="B2450" t="s">
        <v>4157</v>
      </c>
      <c r="C2450" t="s">
        <v>27</v>
      </c>
      <c r="D2450" t="s">
        <v>35</v>
      </c>
      <c r="E2450" t="s">
        <v>155</v>
      </c>
      <c r="F2450" t="s">
        <v>7</v>
      </c>
      <c r="G2450" t="s">
        <v>7</v>
      </c>
      <c r="H2450">
        <v>809</v>
      </c>
      <c r="I2450" t="s">
        <v>8855</v>
      </c>
      <c r="J2450">
        <v>50000</v>
      </c>
      <c r="K2450">
        <v>1981.1</v>
      </c>
      <c r="L2450">
        <v>0.26950000000000002</v>
      </c>
      <c r="M2450" s="63">
        <v>45448</v>
      </c>
      <c r="N2450" s="63">
        <v>45493</v>
      </c>
      <c r="O2450">
        <v>45</v>
      </c>
      <c r="P2450" t="s">
        <v>8799</v>
      </c>
      <c r="Q2450">
        <v>0</v>
      </c>
      <c r="R2450">
        <v>0</v>
      </c>
      <c r="S2450">
        <v>0</v>
      </c>
      <c r="T2450">
        <v>0</v>
      </c>
      <c r="U2450">
        <v>0</v>
      </c>
      <c r="V2450">
        <v>0</v>
      </c>
      <c r="W2450">
        <v>0</v>
      </c>
      <c r="X2450" s="1">
        <v>45473</v>
      </c>
      <c r="Y2450" s="1">
        <v>45246</v>
      </c>
      <c r="Z2450" t="s">
        <v>35</v>
      </c>
      <c r="AA2450" t="s">
        <v>102</v>
      </c>
    </row>
    <row r="2451" spans="1:27" x14ac:dyDescent="0.25">
      <c r="A2451" t="s">
        <v>790</v>
      </c>
      <c r="B2451" t="s">
        <v>4158</v>
      </c>
      <c r="C2451" t="s">
        <v>27</v>
      </c>
      <c r="D2451" t="s">
        <v>35</v>
      </c>
      <c r="E2451" t="s">
        <v>155</v>
      </c>
      <c r="F2451" t="s">
        <v>7</v>
      </c>
      <c r="G2451" t="s">
        <v>15</v>
      </c>
      <c r="H2451">
        <v>809</v>
      </c>
      <c r="I2451" t="s">
        <v>5998</v>
      </c>
      <c r="J2451">
        <v>50000</v>
      </c>
      <c r="K2451">
        <v>61.27</v>
      </c>
      <c r="L2451">
        <v>0.26950000000000002</v>
      </c>
      <c r="M2451" s="63">
        <v>45430</v>
      </c>
      <c r="N2451" s="63">
        <v>45475</v>
      </c>
      <c r="O2451">
        <v>45</v>
      </c>
      <c r="P2451" t="s">
        <v>8799</v>
      </c>
      <c r="Q2451">
        <v>0</v>
      </c>
      <c r="R2451">
        <v>0</v>
      </c>
      <c r="S2451">
        <v>0</v>
      </c>
      <c r="T2451">
        <v>0</v>
      </c>
      <c r="U2451">
        <v>0</v>
      </c>
      <c r="V2451">
        <v>0</v>
      </c>
      <c r="W2451">
        <v>0</v>
      </c>
      <c r="X2451" s="1">
        <v>45473</v>
      </c>
      <c r="Y2451" s="1">
        <v>43369</v>
      </c>
      <c r="Z2451" t="s">
        <v>35</v>
      </c>
      <c r="AA2451" t="s">
        <v>102</v>
      </c>
    </row>
    <row r="2452" spans="1:27" x14ac:dyDescent="0.25">
      <c r="A2452" t="s">
        <v>790</v>
      </c>
      <c r="B2452" t="s">
        <v>4632</v>
      </c>
      <c r="C2452" t="s">
        <v>27</v>
      </c>
      <c r="D2452" t="s">
        <v>35</v>
      </c>
      <c r="E2452" t="s">
        <v>155</v>
      </c>
      <c r="F2452" t="s">
        <v>7</v>
      </c>
      <c r="G2452" t="s">
        <v>9</v>
      </c>
      <c r="H2452">
        <v>809</v>
      </c>
      <c r="I2452" t="s">
        <v>9032</v>
      </c>
      <c r="J2452">
        <v>50000</v>
      </c>
      <c r="K2452">
        <v>8353.4</v>
      </c>
      <c r="L2452">
        <v>0.26950000000000002</v>
      </c>
      <c r="M2452" s="63">
        <v>45443</v>
      </c>
      <c r="N2452" s="63">
        <v>45488</v>
      </c>
      <c r="O2452">
        <v>45</v>
      </c>
      <c r="P2452" t="s">
        <v>8799</v>
      </c>
      <c r="Q2452">
        <v>0</v>
      </c>
      <c r="R2452">
        <v>0</v>
      </c>
      <c r="S2452">
        <v>0</v>
      </c>
      <c r="T2452">
        <v>0</v>
      </c>
      <c r="U2452">
        <v>0</v>
      </c>
      <c r="V2452">
        <v>0</v>
      </c>
      <c r="W2452">
        <v>0</v>
      </c>
      <c r="X2452" s="1">
        <v>45473</v>
      </c>
      <c r="Y2452" s="1">
        <v>45171</v>
      </c>
      <c r="Z2452" t="s">
        <v>35</v>
      </c>
      <c r="AA2452" t="s">
        <v>102</v>
      </c>
    </row>
    <row r="2453" spans="1:27" x14ac:dyDescent="0.25">
      <c r="A2453" t="s">
        <v>2754</v>
      </c>
      <c r="B2453" t="s">
        <v>4022</v>
      </c>
      <c r="C2453" t="s">
        <v>27</v>
      </c>
      <c r="D2453" t="s">
        <v>35</v>
      </c>
      <c r="E2453" t="s">
        <v>155</v>
      </c>
      <c r="F2453" t="s">
        <v>2</v>
      </c>
      <c r="G2453" t="s">
        <v>17</v>
      </c>
      <c r="H2453">
        <v>571</v>
      </c>
      <c r="I2453" t="s">
        <v>5755</v>
      </c>
      <c r="J2453">
        <v>30000</v>
      </c>
      <c r="K2453">
        <v>28712.92</v>
      </c>
      <c r="L2453">
        <v>0.26950000000000002</v>
      </c>
      <c r="M2453" s="63">
        <v>45470</v>
      </c>
      <c r="N2453" s="63">
        <v>45500</v>
      </c>
      <c r="O2453">
        <v>30</v>
      </c>
      <c r="P2453" t="s">
        <v>8799</v>
      </c>
      <c r="Q2453">
        <v>0</v>
      </c>
      <c r="R2453">
        <v>0</v>
      </c>
      <c r="S2453">
        <v>0</v>
      </c>
      <c r="T2453">
        <v>0</v>
      </c>
      <c r="U2453">
        <v>0</v>
      </c>
      <c r="V2453">
        <v>0</v>
      </c>
      <c r="W2453">
        <v>0</v>
      </c>
      <c r="X2453" s="1">
        <v>45473</v>
      </c>
      <c r="Y2453" s="1">
        <v>43895</v>
      </c>
      <c r="Z2453" t="s">
        <v>35</v>
      </c>
      <c r="AA2453" t="s">
        <v>100</v>
      </c>
    </row>
    <row r="2454" spans="1:27" x14ac:dyDescent="0.25">
      <c r="A2454" t="s">
        <v>754</v>
      </c>
      <c r="B2454" t="s">
        <v>4134</v>
      </c>
      <c r="C2454" t="s">
        <v>27</v>
      </c>
      <c r="D2454" t="s">
        <v>35</v>
      </c>
      <c r="E2454" t="s">
        <v>155</v>
      </c>
      <c r="F2454" t="s">
        <v>7</v>
      </c>
      <c r="G2454" t="s">
        <v>15</v>
      </c>
      <c r="H2454">
        <v>731</v>
      </c>
      <c r="I2454" t="s">
        <v>5943</v>
      </c>
      <c r="J2454">
        <v>210000</v>
      </c>
      <c r="K2454">
        <v>174281.36</v>
      </c>
      <c r="L2454">
        <v>0.26950000000000002</v>
      </c>
      <c r="M2454" s="63">
        <v>45453</v>
      </c>
      <c r="N2454" s="63">
        <v>45483</v>
      </c>
      <c r="O2454">
        <v>30</v>
      </c>
      <c r="P2454" t="s">
        <v>8799</v>
      </c>
      <c r="Q2454">
        <v>0</v>
      </c>
      <c r="R2454">
        <v>0</v>
      </c>
      <c r="S2454">
        <v>0</v>
      </c>
      <c r="T2454">
        <v>0</v>
      </c>
      <c r="U2454">
        <v>0</v>
      </c>
      <c r="V2454">
        <v>0</v>
      </c>
      <c r="W2454">
        <v>0</v>
      </c>
      <c r="X2454" s="1">
        <v>45473</v>
      </c>
      <c r="Y2454" s="1">
        <v>43427</v>
      </c>
      <c r="Z2454" t="s">
        <v>35</v>
      </c>
      <c r="AA2454" t="s">
        <v>101</v>
      </c>
    </row>
    <row r="2455" spans="1:27" x14ac:dyDescent="0.25">
      <c r="A2455" t="s">
        <v>754</v>
      </c>
      <c r="B2455" t="s">
        <v>4135</v>
      </c>
      <c r="C2455" t="s">
        <v>27</v>
      </c>
      <c r="D2455" t="s">
        <v>35</v>
      </c>
      <c r="E2455" t="s">
        <v>155</v>
      </c>
      <c r="F2455" t="s">
        <v>7</v>
      </c>
      <c r="G2455" t="s">
        <v>14</v>
      </c>
      <c r="H2455">
        <v>731</v>
      </c>
      <c r="I2455" t="s">
        <v>5921</v>
      </c>
      <c r="J2455">
        <v>210000</v>
      </c>
      <c r="K2455">
        <v>1342.77</v>
      </c>
      <c r="L2455">
        <v>0.26950000000000002</v>
      </c>
      <c r="M2455" s="63">
        <v>45463</v>
      </c>
      <c r="N2455" s="63">
        <v>45493</v>
      </c>
      <c r="O2455">
        <v>30</v>
      </c>
      <c r="P2455" t="s">
        <v>8799</v>
      </c>
      <c r="Q2455">
        <v>0</v>
      </c>
      <c r="R2455">
        <v>0</v>
      </c>
      <c r="S2455">
        <v>0</v>
      </c>
      <c r="T2455">
        <v>0</v>
      </c>
      <c r="U2455">
        <v>0</v>
      </c>
      <c r="V2455">
        <v>0</v>
      </c>
      <c r="W2455">
        <v>0</v>
      </c>
      <c r="X2455" s="1">
        <v>45473</v>
      </c>
      <c r="Y2455" s="1">
        <v>43427</v>
      </c>
      <c r="Z2455" t="s">
        <v>35</v>
      </c>
      <c r="AA2455" t="s">
        <v>101</v>
      </c>
    </row>
    <row r="2456" spans="1:27" x14ac:dyDescent="0.25">
      <c r="A2456" t="s">
        <v>956</v>
      </c>
      <c r="B2456" t="s">
        <v>4283</v>
      </c>
      <c r="C2456" t="s">
        <v>27</v>
      </c>
      <c r="D2456" t="s">
        <v>35</v>
      </c>
      <c r="E2456" t="s">
        <v>155</v>
      </c>
      <c r="F2456" t="s">
        <v>9</v>
      </c>
      <c r="G2456" t="s">
        <v>4</v>
      </c>
      <c r="H2456">
        <v>815</v>
      </c>
      <c r="I2456" t="s">
        <v>5893</v>
      </c>
      <c r="J2456">
        <v>50000</v>
      </c>
      <c r="K2456">
        <v>15344.12</v>
      </c>
      <c r="L2456">
        <v>0.26950000000000002</v>
      </c>
      <c r="M2456" s="63">
        <v>45442</v>
      </c>
      <c r="N2456" s="63">
        <v>45487</v>
      </c>
      <c r="O2456">
        <v>45</v>
      </c>
      <c r="P2456" t="s">
        <v>8799</v>
      </c>
      <c r="Q2456">
        <v>0</v>
      </c>
      <c r="R2456">
        <v>0</v>
      </c>
      <c r="S2456">
        <v>0</v>
      </c>
      <c r="T2456">
        <v>0</v>
      </c>
      <c r="U2456">
        <v>0</v>
      </c>
      <c r="V2456">
        <v>0</v>
      </c>
      <c r="W2456">
        <v>0</v>
      </c>
      <c r="X2456" s="1">
        <v>45473</v>
      </c>
      <c r="Y2456" s="1">
        <v>43338</v>
      </c>
      <c r="Z2456" t="s">
        <v>35</v>
      </c>
      <c r="AA2456" t="s">
        <v>99</v>
      </c>
    </row>
    <row r="2457" spans="1:27" x14ac:dyDescent="0.25">
      <c r="A2457" t="s">
        <v>956</v>
      </c>
      <c r="B2457" t="s">
        <v>9187</v>
      </c>
      <c r="C2457" t="s">
        <v>27</v>
      </c>
      <c r="D2457" t="s">
        <v>35</v>
      </c>
      <c r="E2457" t="s">
        <v>155</v>
      </c>
      <c r="F2457" t="s">
        <v>9</v>
      </c>
      <c r="G2457" t="s">
        <v>5</v>
      </c>
      <c r="H2457">
        <v>815</v>
      </c>
      <c r="I2457" t="s">
        <v>5722</v>
      </c>
      <c r="J2457">
        <v>50000</v>
      </c>
      <c r="K2457">
        <v>18062.55</v>
      </c>
      <c r="L2457">
        <v>0.26950000000000002</v>
      </c>
      <c r="M2457" s="63">
        <v>45438</v>
      </c>
      <c r="N2457" s="63">
        <v>45483</v>
      </c>
      <c r="O2457">
        <v>45</v>
      </c>
      <c r="P2457" t="s">
        <v>8799</v>
      </c>
      <c r="Q2457">
        <v>0</v>
      </c>
      <c r="R2457">
        <v>0</v>
      </c>
      <c r="S2457">
        <v>0</v>
      </c>
      <c r="T2457">
        <v>0</v>
      </c>
      <c r="U2457">
        <v>0</v>
      </c>
      <c r="V2457">
        <v>0</v>
      </c>
      <c r="W2457">
        <v>0</v>
      </c>
      <c r="X2457" s="1">
        <v>45473</v>
      </c>
      <c r="Y2457" s="1">
        <v>45333</v>
      </c>
      <c r="Z2457" t="s">
        <v>35</v>
      </c>
      <c r="AA2457" t="s">
        <v>99</v>
      </c>
    </row>
    <row r="2458" spans="1:27" x14ac:dyDescent="0.25">
      <c r="A2458" t="s">
        <v>2799</v>
      </c>
      <c r="B2458" t="s">
        <v>4148</v>
      </c>
      <c r="C2458" t="s">
        <v>27</v>
      </c>
      <c r="D2458" t="s">
        <v>35</v>
      </c>
      <c r="E2458" t="s">
        <v>155</v>
      </c>
      <c r="F2458" t="s">
        <v>13</v>
      </c>
      <c r="G2458" t="s">
        <v>13</v>
      </c>
      <c r="H2458">
        <v>620</v>
      </c>
      <c r="I2458" t="s">
        <v>5934</v>
      </c>
      <c r="J2458">
        <v>180000</v>
      </c>
      <c r="K2458">
        <v>69721.19</v>
      </c>
      <c r="L2458">
        <v>0.26950000000000002</v>
      </c>
      <c r="M2458" s="63">
        <v>45463</v>
      </c>
      <c r="N2458" s="63">
        <v>45493</v>
      </c>
      <c r="O2458">
        <v>30</v>
      </c>
      <c r="P2458" t="s">
        <v>8799</v>
      </c>
      <c r="Q2458">
        <v>0</v>
      </c>
      <c r="R2458">
        <v>0</v>
      </c>
      <c r="S2458">
        <v>0</v>
      </c>
      <c r="T2458">
        <v>0</v>
      </c>
      <c r="U2458">
        <v>0</v>
      </c>
      <c r="V2458">
        <v>0</v>
      </c>
      <c r="W2458">
        <v>0</v>
      </c>
      <c r="X2458" s="1">
        <v>45473</v>
      </c>
      <c r="Y2458" s="1">
        <v>43983</v>
      </c>
      <c r="Z2458" t="s">
        <v>35</v>
      </c>
      <c r="AA2458" t="s">
        <v>104</v>
      </c>
    </row>
    <row r="2459" spans="1:27" x14ac:dyDescent="0.25">
      <c r="A2459" t="s">
        <v>2799</v>
      </c>
      <c r="B2459" t="s">
        <v>4147</v>
      </c>
      <c r="C2459" t="s">
        <v>27</v>
      </c>
      <c r="D2459" t="s">
        <v>35</v>
      </c>
      <c r="E2459" t="s">
        <v>155</v>
      </c>
      <c r="F2459" t="s">
        <v>13</v>
      </c>
      <c r="G2459" t="s">
        <v>12</v>
      </c>
      <c r="H2459">
        <v>620</v>
      </c>
      <c r="I2459" t="s">
        <v>5934</v>
      </c>
      <c r="J2459">
        <v>180000</v>
      </c>
      <c r="K2459">
        <v>52957.19</v>
      </c>
      <c r="L2459">
        <v>0.26950000000000002</v>
      </c>
      <c r="M2459" s="63">
        <v>45473</v>
      </c>
      <c r="N2459" s="63">
        <v>45503</v>
      </c>
      <c r="O2459">
        <v>30</v>
      </c>
      <c r="P2459" t="s">
        <v>8799</v>
      </c>
      <c r="Q2459">
        <v>0</v>
      </c>
      <c r="R2459">
        <v>0</v>
      </c>
      <c r="S2459">
        <v>0</v>
      </c>
      <c r="T2459">
        <v>0</v>
      </c>
      <c r="U2459">
        <v>0</v>
      </c>
      <c r="V2459">
        <v>0</v>
      </c>
      <c r="W2459">
        <v>0</v>
      </c>
      <c r="X2459" s="1">
        <v>45473</v>
      </c>
      <c r="Y2459" s="1">
        <v>43983</v>
      </c>
      <c r="Z2459" t="s">
        <v>35</v>
      </c>
      <c r="AA2459" t="s">
        <v>104</v>
      </c>
    </row>
    <row r="2460" spans="1:27" x14ac:dyDescent="0.25">
      <c r="A2460" t="s">
        <v>2799</v>
      </c>
      <c r="B2460" t="s">
        <v>9156</v>
      </c>
      <c r="C2460" t="s">
        <v>27</v>
      </c>
      <c r="D2460" t="s">
        <v>35</v>
      </c>
      <c r="E2460" t="s">
        <v>155</v>
      </c>
      <c r="F2460" t="s">
        <v>13</v>
      </c>
      <c r="G2460" t="s">
        <v>13</v>
      </c>
      <c r="H2460">
        <v>620</v>
      </c>
      <c r="I2460" t="s">
        <v>5916</v>
      </c>
      <c r="J2460">
        <v>180000</v>
      </c>
      <c r="K2460">
        <v>35638.019999999997</v>
      </c>
      <c r="L2460">
        <v>0.26950000000000002</v>
      </c>
      <c r="M2460" s="63">
        <v>45467</v>
      </c>
      <c r="N2460" s="63">
        <v>45497</v>
      </c>
      <c r="O2460">
        <v>30</v>
      </c>
      <c r="P2460" t="s">
        <v>8799</v>
      </c>
      <c r="Q2460">
        <v>0</v>
      </c>
      <c r="R2460">
        <v>0</v>
      </c>
      <c r="S2460">
        <v>0</v>
      </c>
      <c r="T2460">
        <v>0</v>
      </c>
      <c r="U2460">
        <v>0</v>
      </c>
      <c r="V2460">
        <v>0</v>
      </c>
      <c r="W2460">
        <v>0</v>
      </c>
      <c r="X2460" s="1">
        <v>45473</v>
      </c>
      <c r="Y2460" s="1">
        <v>44736</v>
      </c>
      <c r="Z2460" t="s">
        <v>35</v>
      </c>
      <c r="AA2460" t="s">
        <v>104</v>
      </c>
    </row>
    <row r="2461" spans="1:27" x14ac:dyDescent="0.25">
      <c r="A2461" t="s">
        <v>4552</v>
      </c>
      <c r="B2461" t="s">
        <v>4553</v>
      </c>
      <c r="C2461" t="s">
        <v>27</v>
      </c>
      <c r="D2461" t="s">
        <v>35</v>
      </c>
      <c r="E2461" t="s">
        <v>155</v>
      </c>
      <c r="F2461" t="s">
        <v>9</v>
      </c>
      <c r="G2461" t="s">
        <v>9</v>
      </c>
      <c r="H2461">
        <v>617</v>
      </c>
      <c r="I2461" t="s">
        <v>5831</v>
      </c>
      <c r="J2461">
        <v>40000</v>
      </c>
      <c r="K2461">
        <v>37233.86</v>
      </c>
      <c r="L2461">
        <v>0.26950000000000002</v>
      </c>
      <c r="M2461" s="63">
        <v>45434</v>
      </c>
      <c r="N2461" s="63">
        <v>45479</v>
      </c>
      <c r="O2461">
        <v>45</v>
      </c>
      <c r="P2461" t="s">
        <v>8799</v>
      </c>
      <c r="Q2461">
        <v>0</v>
      </c>
      <c r="R2461">
        <v>0</v>
      </c>
      <c r="S2461">
        <v>0</v>
      </c>
      <c r="T2461">
        <v>0</v>
      </c>
      <c r="U2461">
        <v>0</v>
      </c>
      <c r="V2461">
        <v>0</v>
      </c>
      <c r="W2461">
        <v>0</v>
      </c>
      <c r="X2461" s="1">
        <v>45473</v>
      </c>
      <c r="Y2461" s="1">
        <v>45111</v>
      </c>
      <c r="Z2461" t="s">
        <v>35</v>
      </c>
      <c r="AA2461" t="s">
        <v>101</v>
      </c>
    </row>
    <row r="2462" spans="1:27" x14ac:dyDescent="0.25">
      <c r="A2462" t="s">
        <v>2758</v>
      </c>
      <c r="B2462" t="s">
        <v>4026</v>
      </c>
      <c r="C2462" t="s">
        <v>27</v>
      </c>
      <c r="D2462" t="s">
        <v>35</v>
      </c>
      <c r="E2462" t="s">
        <v>155</v>
      </c>
      <c r="F2462" t="s">
        <v>15</v>
      </c>
      <c r="G2462" t="s">
        <v>15</v>
      </c>
      <c r="H2462">
        <v>683</v>
      </c>
      <c r="I2462" t="s">
        <v>8977</v>
      </c>
      <c r="J2462">
        <v>15000</v>
      </c>
      <c r="K2462">
        <v>2567.84</v>
      </c>
      <c r="L2462">
        <v>0.26950000000000002</v>
      </c>
      <c r="M2462" s="63">
        <v>45454</v>
      </c>
      <c r="N2462" s="63">
        <v>45514</v>
      </c>
      <c r="O2462">
        <v>60</v>
      </c>
      <c r="P2462" t="s">
        <v>8799</v>
      </c>
      <c r="Q2462">
        <v>0</v>
      </c>
      <c r="R2462">
        <v>0</v>
      </c>
      <c r="S2462">
        <v>0</v>
      </c>
      <c r="T2462">
        <v>0</v>
      </c>
      <c r="U2462">
        <v>0</v>
      </c>
      <c r="V2462">
        <v>0</v>
      </c>
      <c r="W2462">
        <v>0</v>
      </c>
      <c r="X2462" s="1">
        <v>45473</v>
      </c>
      <c r="Y2462" s="1">
        <v>43754</v>
      </c>
      <c r="Z2462" t="s">
        <v>35</v>
      </c>
      <c r="AA2462" t="s">
        <v>101</v>
      </c>
    </row>
    <row r="2463" spans="1:27" x14ac:dyDescent="0.25">
      <c r="A2463" t="s">
        <v>2836</v>
      </c>
      <c r="B2463" t="s">
        <v>4230</v>
      </c>
      <c r="C2463" t="s">
        <v>27</v>
      </c>
      <c r="D2463" t="s">
        <v>35</v>
      </c>
      <c r="E2463" t="s">
        <v>155</v>
      </c>
      <c r="F2463" t="s">
        <v>7</v>
      </c>
      <c r="G2463" t="s">
        <v>19</v>
      </c>
      <c r="H2463">
        <v>720</v>
      </c>
      <c r="I2463" t="s">
        <v>5758</v>
      </c>
      <c r="J2463">
        <v>80000</v>
      </c>
      <c r="K2463">
        <v>7621.13</v>
      </c>
      <c r="L2463">
        <v>0.26950000000000002</v>
      </c>
      <c r="M2463" s="63">
        <v>45456</v>
      </c>
      <c r="N2463" s="63">
        <v>45486</v>
      </c>
      <c r="O2463">
        <v>30</v>
      </c>
      <c r="P2463" t="s">
        <v>8799</v>
      </c>
      <c r="Q2463">
        <v>0</v>
      </c>
      <c r="R2463">
        <v>0</v>
      </c>
      <c r="S2463">
        <v>0</v>
      </c>
      <c r="T2463">
        <v>0</v>
      </c>
      <c r="U2463">
        <v>0</v>
      </c>
      <c r="V2463">
        <v>0</v>
      </c>
      <c r="W2463">
        <v>0</v>
      </c>
      <c r="X2463" s="1">
        <v>45473</v>
      </c>
      <c r="Y2463" s="1">
        <v>43922</v>
      </c>
      <c r="Z2463" t="s">
        <v>35</v>
      </c>
      <c r="AA2463" t="s">
        <v>103</v>
      </c>
    </row>
    <row r="2464" spans="1:27" x14ac:dyDescent="0.25">
      <c r="A2464" t="s">
        <v>2836</v>
      </c>
      <c r="B2464" t="s">
        <v>4227</v>
      </c>
      <c r="C2464" t="s">
        <v>27</v>
      </c>
      <c r="D2464" t="s">
        <v>35</v>
      </c>
      <c r="E2464" t="s">
        <v>155</v>
      </c>
      <c r="F2464" t="s">
        <v>7</v>
      </c>
      <c r="G2464" t="s">
        <v>17</v>
      </c>
      <c r="H2464">
        <v>720</v>
      </c>
      <c r="I2464" t="s">
        <v>5648</v>
      </c>
      <c r="J2464">
        <v>80000</v>
      </c>
      <c r="K2464">
        <v>30785.040000000001</v>
      </c>
      <c r="L2464">
        <v>0.26950000000000002</v>
      </c>
      <c r="M2464" s="63">
        <v>45445</v>
      </c>
      <c r="N2464" s="63">
        <v>45475</v>
      </c>
      <c r="O2464">
        <v>30</v>
      </c>
      <c r="P2464" t="s">
        <v>8799</v>
      </c>
      <c r="Q2464">
        <v>0</v>
      </c>
      <c r="R2464">
        <v>0</v>
      </c>
      <c r="S2464">
        <v>0</v>
      </c>
      <c r="T2464">
        <v>0</v>
      </c>
      <c r="U2464">
        <v>0</v>
      </c>
      <c r="V2464">
        <v>0</v>
      </c>
      <c r="W2464">
        <v>0</v>
      </c>
      <c r="X2464" s="1">
        <v>45473</v>
      </c>
      <c r="Y2464" s="1">
        <v>44685</v>
      </c>
      <c r="Z2464" t="s">
        <v>35</v>
      </c>
      <c r="AA2464" t="s">
        <v>103</v>
      </c>
    </row>
    <row r="2465" spans="1:27" x14ac:dyDescent="0.25">
      <c r="A2465" t="s">
        <v>2836</v>
      </c>
      <c r="B2465" t="s">
        <v>4231</v>
      </c>
      <c r="C2465" t="s">
        <v>27</v>
      </c>
      <c r="D2465" t="s">
        <v>35</v>
      </c>
      <c r="E2465" t="s">
        <v>155</v>
      </c>
      <c r="F2465" t="s">
        <v>7</v>
      </c>
      <c r="G2465" t="s">
        <v>8</v>
      </c>
      <c r="H2465">
        <v>720</v>
      </c>
      <c r="I2465" t="s">
        <v>5916</v>
      </c>
      <c r="J2465">
        <v>80000</v>
      </c>
      <c r="K2465">
        <v>11.66</v>
      </c>
      <c r="L2465">
        <v>0.26950000000000002</v>
      </c>
      <c r="M2465" s="63">
        <v>45467</v>
      </c>
      <c r="N2465" s="63">
        <v>45497</v>
      </c>
      <c r="O2465">
        <v>30</v>
      </c>
      <c r="P2465" t="s">
        <v>8799</v>
      </c>
      <c r="Q2465">
        <v>0</v>
      </c>
      <c r="R2465">
        <v>0</v>
      </c>
      <c r="S2465">
        <v>0</v>
      </c>
      <c r="T2465">
        <v>0</v>
      </c>
      <c r="U2465">
        <v>0</v>
      </c>
      <c r="V2465">
        <v>0</v>
      </c>
      <c r="W2465">
        <v>0</v>
      </c>
      <c r="X2465" s="1">
        <v>45473</v>
      </c>
      <c r="Y2465" s="1">
        <v>45022</v>
      </c>
      <c r="Z2465" t="s">
        <v>35</v>
      </c>
      <c r="AA2465" t="s">
        <v>103</v>
      </c>
    </row>
    <row r="2466" spans="1:27" x14ac:dyDescent="0.25">
      <c r="A2466" t="s">
        <v>2836</v>
      </c>
      <c r="B2466" t="s">
        <v>4228</v>
      </c>
      <c r="C2466" t="s">
        <v>27</v>
      </c>
      <c r="D2466" t="s">
        <v>35</v>
      </c>
      <c r="E2466" t="s">
        <v>155</v>
      </c>
      <c r="F2466" t="s">
        <v>7</v>
      </c>
      <c r="G2466" t="s">
        <v>12</v>
      </c>
      <c r="H2466">
        <v>720</v>
      </c>
      <c r="I2466" t="s">
        <v>5946</v>
      </c>
      <c r="J2466">
        <v>80000</v>
      </c>
      <c r="K2466">
        <v>5781.27</v>
      </c>
      <c r="L2466">
        <v>0.26950000000000002</v>
      </c>
      <c r="M2466" s="63">
        <v>45474</v>
      </c>
      <c r="N2466" s="63">
        <v>45504</v>
      </c>
      <c r="O2466">
        <v>30</v>
      </c>
      <c r="P2466" t="s">
        <v>8799</v>
      </c>
      <c r="Q2466">
        <v>0</v>
      </c>
      <c r="R2466">
        <v>0</v>
      </c>
      <c r="S2466">
        <v>0</v>
      </c>
      <c r="T2466">
        <v>0</v>
      </c>
      <c r="U2466">
        <v>0</v>
      </c>
      <c r="V2466">
        <v>0</v>
      </c>
      <c r="W2466">
        <v>0</v>
      </c>
      <c r="X2466" s="1">
        <v>45473</v>
      </c>
      <c r="Y2466" s="1">
        <v>43922</v>
      </c>
      <c r="Z2466" t="s">
        <v>35</v>
      </c>
      <c r="AA2466" t="s">
        <v>103</v>
      </c>
    </row>
    <row r="2467" spans="1:27" x14ac:dyDescent="0.25">
      <c r="A2467" t="s">
        <v>2836</v>
      </c>
      <c r="B2467" t="s">
        <v>4229</v>
      </c>
      <c r="C2467" t="s">
        <v>27</v>
      </c>
      <c r="D2467" t="s">
        <v>35</v>
      </c>
      <c r="E2467" t="s">
        <v>155</v>
      </c>
      <c r="F2467" t="s">
        <v>7</v>
      </c>
      <c r="G2467" t="s">
        <v>7</v>
      </c>
      <c r="H2467">
        <v>720</v>
      </c>
      <c r="I2467" t="s">
        <v>5948</v>
      </c>
      <c r="J2467">
        <v>80000</v>
      </c>
      <c r="K2467">
        <v>5541.03</v>
      </c>
      <c r="L2467">
        <v>0.26950000000000002</v>
      </c>
      <c r="M2467" s="63">
        <v>45453</v>
      </c>
      <c r="N2467" s="63">
        <v>45483</v>
      </c>
      <c r="O2467">
        <v>30</v>
      </c>
      <c r="P2467" t="s">
        <v>8799</v>
      </c>
      <c r="Q2467">
        <v>0</v>
      </c>
      <c r="R2467">
        <v>0</v>
      </c>
      <c r="S2467">
        <v>0</v>
      </c>
      <c r="T2467">
        <v>0</v>
      </c>
      <c r="U2467">
        <v>0</v>
      </c>
      <c r="V2467">
        <v>0</v>
      </c>
      <c r="W2467">
        <v>0</v>
      </c>
      <c r="X2467" s="1">
        <v>45473</v>
      </c>
      <c r="Y2467" s="1">
        <v>43922</v>
      </c>
      <c r="Z2467" t="s">
        <v>35</v>
      </c>
      <c r="AA2467" t="s">
        <v>103</v>
      </c>
    </row>
    <row r="2468" spans="1:27" x14ac:dyDescent="0.25">
      <c r="A2468" t="s">
        <v>2836</v>
      </c>
      <c r="B2468" t="s">
        <v>9174</v>
      </c>
      <c r="C2468" t="s">
        <v>27</v>
      </c>
      <c r="D2468" t="s">
        <v>35</v>
      </c>
      <c r="E2468" t="s">
        <v>155</v>
      </c>
      <c r="F2468" t="s">
        <v>7</v>
      </c>
      <c r="G2468" t="s">
        <v>9</v>
      </c>
      <c r="H2468">
        <v>720</v>
      </c>
      <c r="I2468" t="s">
        <v>5748</v>
      </c>
      <c r="J2468">
        <v>80000</v>
      </c>
      <c r="K2468">
        <v>524.37</v>
      </c>
      <c r="L2468">
        <v>0.26950000000000002</v>
      </c>
      <c r="M2468" s="63">
        <v>45448</v>
      </c>
      <c r="N2468" s="63">
        <v>45478</v>
      </c>
      <c r="O2468">
        <v>30</v>
      </c>
      <c r="P2468" t="s">
        <v>8799</v>
      </c>
      <c r="Q2468">
        <v>0</v>
      </c>
      <c r="R2468">
        <v>0</v>
      </c>
      <c r="S2468">
        <v>0</v>
      </c>
      <c r="T2468">
        <v>0</v>
      </c>
      <c r="U2468">
        <v>0</v>
      </c>
      <c r="V2468">
        <v>0</v>
      </c>
      <c r="W2468">
        <v>0</v>
      </c>
      <c r="X2468" s="1">
        <v>45473</v>
      </c>
      <c r="Y2468" s="1">
        <v>44771</v>
      </c>
      <c r="Z2468" t="s">
        <v>35</v>
      </c>
      <c r="AA2468" t="s">
        <v>103</v>
      </c>
    </row>
    <row r="2469" spans="1:27" x14ac:dyDescent="0.25">
      <c r="A2469" t="s">
        <v>2836</v>
      </c>
      <c r="B2469" t="s">
        <v>4916</v>
      </c>
      <c r="C2469" t="s">
        <v>27</v>
      </c>
      <c r="D2469" t="s">
        <v>35</v>
      </c>
      <c r="E2469" t="s">
        <v>155</v>
      </c>
      <c r="F2469" t="s">
        <v>7</v>
      </c>
      <c r="G2469" t="s">
        <v>9</v>
      </c>
      <c r="H2469">
        <v>720</v>
      </c>
      <c r="I2469" t="s">
        <v>5717</v>
      </c>
      <c r="J2469">
        <v>80000</v>
      </c>
      <c r="K2469">
        <v>3588.75</v>
      </c>
      <c r="L2469">
        <v>0.26950000000000002</v>
      </c>
      <c r="M2469" s="63">
        <v>45456</v>
      </c>
      <c r="N2469" s="63">
        <v>45486</v>
      </c>
      <c r="O2469">
        <v>30</v>
      </c>
      <c r="P2469" t="s">
        <v>8799</v>
      </c>
      <c r="Q2469">
        <v>0</v>
      </c>
      <c r="R2469">
        <v>0</v>
      </c>
      <c r="S2469">
        <v>0</v>
      </c>
      <c r="T2469">
        <v>0</v>
      </c>
      <c r="U2469">
        <v>0</v>
      </c>
      <c r="V2469">
        <v>0</v>
      </c>
      <c r="W2469">
        <v>0</v>
      </c>
      <c r="X2469" s="1">
        <v>45473</v>
      </c>
      <c r="Y2469" s="1">
        <v>44757</v>
      </c>
      <c r="Z2469" t="s">
        <v>35</v>
      </c>
      <c r="AA2469" t="s">
        <v>103</v>
      </c>
    </row>
    <row r="2470" spans="1:27" x14ac:dyDescent="0.25">
      <c r="A2470" t="s">
        <v>2743</v>
      </c>
      <c r="B2470" t="s">
        <v>3989</v>
      </c>
      <c r="C2470" t="s">
        <v>27</v>
      </c>
      <c r="D2470" t="s">
        <v>35</v>
      </c>
      <c r="E2470" t="s">
        <v>155</v>
      </c>
      <c r="F2470" t="s">
        <v>4</v>
      </c>
      <c r="G2470" t="s">
        <v>14</v>
      </c>
      <c r="H2470">
        <v>824</v>
      </c>
      <c r="I2470" t="s">
        <v>8995</v>
      </c>
      <c r="J2470">
        <v>10000</v>
      </c>
      <c r="K2470">
        <v>2158.86</v>
      </c>
      <c r="L2470">
        <v>0.26950000000000002</v>
      </c>
      <c r="M2470" s="63">
        <v>45465</v>
      </c>
      <c r="N2470" s="63">
        <v>45495</v>
      </c>
      <c r="O2470">
        <v>30</v>
      </c>
      <c r="P2470" t="s">
        <v>8799</v>
      </c>
      <c r="Q2470">
        <v>0</v>
      </c>
      <c r="R2470">
        <v>0</v>
      </c>
      <c r="S2470">
        <v>0</v>
      </c>
      <c r="T2470">
        <v>0</v>
      </c>
      <c r="U2470">
        <v>0</v>
      </c>
      <c r="V2470">
        <v>0</v>
      </c>
      <c r="W2470">
        <v>0</v>
      </c>
      <c r="X2470" s="1">
        <v>45473</v>
      </c>
      <c r="Y2470" s="1">
        <v>44977</v>
      </c>
      <c r="Z2470" t="s">
        <v>35</v>
      </c>
      <c r="AA2470" t="s">
        <v>103</v>
      </c>
    </row>
    <row r="2471" spans="1:27" x14ac:dyDescent="0.25">
      <c r="A2471" t="s">
        <v>2718</v>
      </c>
      <c r="B2471" t="s">
        <v>3926</v>
      </c>
      <c r="C2471" t="s">
        <v>27</v>
      </c>
      <c r="D2471" t="s">
        <v>35</v>
      </c>
      <c r="E2471" t="s">
        <v>155</v>
      </c>
      <c r="F2471" t="s">
        <v>3</v>
      </c>
      <c r="G2471" t="s">
        <v>19</v>
      </c>
      <c r="H2471">
        <v>756</v>
      </c>
      <c r="I2471" t="s">
        <v>5838</v>
      </c>
      <c r="J2471">
        <v>50000</v>
      </c>
      <c r="K2471">
        <v>12599.73</v>
      </c>
      <c r="L2471">
        <v>0.26950000000000002</v>
      </c>
      <c r="M2471" s="63">
        <v>45457</v>
      </c>
      <c r="N2471" s="63">
        <v>45487</v>
      </c>
      <c r="O2471">
        <v>30</v>
      </c>
      <c r="P2471" t="s">
        <v>8799</v>
      </c>
      <c r="Q2471">
        <v>0</v>
      </c>
      <c r="R2471">
        <v>0</v>
      </c>
      <c r="S2471">
        <v>0</v>
      </c>
      <c r="T2471">
        <v>0</v>
      </c>
      <c r="U2471">
        <v>0</v>
      </c>
      <c r="V2471">
        <v>0</v>
      </c>
      <c r="W2471">
        <v>0</v>
      </c>
      <c r="X2471" s="1">
        <v>45473</v>
      </c>
      <c r="Y2471" s="1">
        <v>43899</v>
      </c>
      <c r="Z2471" t="s">
        <v>35</v>
      </c>
      <c r="AA2471" t="s">
        <v>99</v>
      </c>
    </row>
    <row r="2472" spans="1:27" x14ac:dyDescent="0.25">
      <c r="A2472" t="s">
        <v>9056</v>
      </c>
      <c r="B2472" t="s">
        <v>9057</v>
      </c>
      <c r="C2472" t="s">
        <v>27</v>
      </c>
      <c r="D2472" t="s">
        <v>35</v>
      </c>
      <c r="E2472" t="s">
        <v>155</v>
      </c>
      <c r="F2472" t="s">
        <v>4</v>
      </c>
      <c r="G2472" t="s">
        <v>13</v>
      </c>
      <c r="H2472">
        <v>819</v>
      </c>
      <c r="I2472" t="s">
        <v>5692</v>
      </c>
      <c r="J2472">
        <v>75000</v>
      </c>
      <c r="K2472">
        <v>42959.7</v>
      </c>
      <c r="L2472">
        <v>0.26950000000000002</v>
      </c>
      <c r="M2472" s="63">
        <v>45464</v>
      </c>
      <c r="N2472" s="63">
        <v>45509</v>
      </c>
      <c r="O2472">
        <v>45</v>
      </c>
      <c r="P2472" t="s">
        <v>8799</v>
      </c>
      <c r="Q2472">
        <v>0</v>
      </c>
      <c r="R2472">
        <v>0</v>
      </c>
      <c r="S2472">
        <v>0</v>
      </c>
      <c r="T2472">
        <v>0</v>
      </c>
      <c r="U2472">
        <v>0</v>
      </c>
      <c r="V2472">
        <v>0</v>
      </c>
      <c r="W2472">
        <v>0</v>
      </c>
      <c r="X2472" s="1">
        <v>45473</v>
      </c>
      <c r="Y2472" s="1">
        <v>45254</v>
      </c>
      <c r="Z2472" t="s">
        <v>35</v>
      </c>
      <c r="AA2472" t="s">
        <v>105</v>
      </c>
    </row>
    <row r="2473" spans="1:27" x14ac:dyDescent="0.25">
      <c r="A2473" t="s">
        <v>2707</v>
      </c>
      <c r="B2473" t="s">
        <v>3887</v>
      </c>
      <c r="C2473" t="s">
        <v>27</v>
      </c>
      <c r="D2473" t="s">
        <v>35</v>
      </c>
      <c r="E2473" t="s">
        <v>155</v>
      </c>
      <c r="F2473" t="s">
        <v>3</v>
      </c>
      <c r="G2473" t="s">
        <v>12</v>
      </c>
      <c r="H2473">
        <v>861</v>
      </c>
      <c r="I2473" t="s">
        <v>8983</v>
      </c>
      <c r="J2473">
        <v>15000</v>
      </c>
      <c r="K2473">
        <v>6676.67</v>
      </c>
      <c r="L2473">
        <v>0.26950000000000002</v>
      </c>
      <c r="M2473" s="63">
        <v>45438</v>
      </c>
      <c r="N2473" s="63">
        <v>45498</v>
      </c>
      <c r="O2473">
        <v>60</v>
      </c>
      <c r="P2473" t="s">
        <v>8799</v>
      </c>
      <c r="Q2473">
        <v>0</v>
      </c>
      <c r="R2473">
        <v>0</v>
      </c>
      <c r="S2473">
        <v>0</v>
      </c>
      <c r="T2473">
        <v>0</v>
      </c>
      <c r="U2473">
        <v>0</v>
      </c>
      <c r="V2473">
        <v>0</v>
      </c>
      <c r="W2473">
        <v>0</v>
      </c>
      <c r="X2473" s="1">
        <v>45473</v>
      </c>
      <c r="Y2473" s="1">
        <v>44458</v>
      </c>
      <c r="Z2473" t="s">
        <v>35</v>
      </c>
      <c r="AA2473" t="s">
        <v>100</v>
      </c>
    </row>
    <row r="2474" spans="1:27" x14ac:dyDescent="0.25">
      <c r="A2474" t="s">
        <v>314</v>
      </c>
      <c r="B2474" t="s">
        <v>3877</v>
      </c>
      <c r="C2474" t="s">
        <v>27</v>
      </c>
      <c r="D2474" t="s">
        <v>35</v>
      </c>
      <c r="E2474" t="s">
        <v>155</v>
      </c>
      <c r="F2474" t="s">
        <v>12</v>
      </c>
      <c r="G2474" t="s">
        <v>15</v>
      </c>
      <c r="H2474">
        <v>656</v>
      </c>
      <c r="I2474" t="s">
        <v>5776</v>
      </c>
      <c r="J2474">
        <v>40000</v>
      </c>
      <c r="K2474">
        <v>3347.41</v>
      </c>
      <c r="L2474">
        <v>0.26950000000000002</v>
      </c>
      <c r="M2474" s="63">
        <v>45121</v>
      </c>
      <c r="N2474" s="63">
        <v>45151</v>
      </c>
      <c r="O2474">
        <v>30</v>
      </c>
      <c r="P2474" t="s">
        <v>8799</v>
      </c>
      <c r="Q2474">
        <v>0</v>
      </c>
      <c r="R2474">
        <v>0</v>
      </c>
      <c r="S2474">
        <v>0</v>
      </c>
      <c r="T2474">
        <v>0</v>
      </c>
      <c r="U2474">
        <v>0</v>
      </c>
      <c r="V2474">
        <v>2587.2800000000002</v>
      </c>
      <c r="W2474">
        <v>2587.2800000000002</v>
      </c>
      <c r="X2474" s="1">
        <v>45473</v>
      </c>
      <c r="Y2474" s="1">
        <v>43325</v>
      </c>
      <c r="Z2474" t="s">
        <v>35</v>
      </c>
      <c r="AA2474" t="s">
        <v>100</v>
      </c>
    </row>
    <row r="2475" spans="1:27" x14ac:dyDescent="0.25">
      <c r="A2475" t="s">
        <v>607</v>
      </c>
      <c r="B2475" t="s">
        <v>4000</v>
      </c>
      <c r="C2475" t="s">
        <v>27</v>
      </c>
      <c r="D2475" t="s">
        <v>35</v>
      </c>
      <c r="E2475" t="s">
        <v>155</v>
      </c>
      <c r="F2475" t="s">
        <v>3</v>
      </c>
      <c r="G2475" t="s">
        <v>3</v>
      </c>
      <c r="H2475">
        <v>748</v>
      </c>
      <c r="I2475" t="s">
        <v>5831</v>
      </c>
      <c r="J2475">
        <v>40000</v>
      </c>
      <c r="K2475">
        <v>6188.38</v>
      </c>
      <c r="L2475">
        <v>0.26950000000000002</v>
      </c>
      <c r="M2475" s="63">
        <v>45474</v>
      </c>
      <c r="N2475" s="63">
        <v>45504</v>
      </c>
      <c r="O2475">
        <v>30</v>
      </c>
      <c r="P2475" t="s">
        <v>8799</v>
      </c>
      <c r="Q2475">
        <v>0</v>
      </c>
      <c r="R2475">
        <v>0</v>
      </c>
      <c r="S2475">
        <v>0</v>
      </c>
      <c r="T2475">
        <v>0</v>
      </c>
      <c r="U2475">
        <v>0</v>
      </c>
      <c r="V2475">
        <v>0</v>
      </c>
      <c r="W2475">
        <v>0</v>
      </c>
      <c r="X2475" s="1">
        <v>45473</v>
      </c>
      <c r="Y2475" s="1">
        <v>43809</v>
      </c>
      <c r="Z2475" t="s">
        <v>35</v>
      </c>
      <c r="AA2475" t="s">
        <v>104</v>
      </c>
    </row>
    <row r="2476" spans="1:27" x14ac:dyDescent="0.25">
      <c r="A2476" t="s">
        <v>298</v>
      </c>
      <c r="B2476" t="s">
        <v>3866</v>
      </c>
      <c r="C2476" t="s">
        <v>27</v>
      </c>
      <c r="D2476" t="s">
        <v>35</v>
      </c>
      <c r="E2476" t="s">
        <v>155</v>
      </c>
      <c r="F2476" t="s">
        <v>7</v>
      </c>
      <c r="G2476" t="s">
        <v>9</v>
      </c>
      <c r="H2476">
        <v>444</v>
      </c>
      <c r="I2476" t="s">
        <v>5938</v>
      </c>
      <c r="J2476">
        <v>15000</v>
      </c>
      <c r="K2476">
        <v>248.05</v>
      </c>
      <c r="L2476">
        <v>0.26950000000000002</v>
      </c>
      <c r="M2476" s="63">
        <v>45458</v>
      </c>
      <c r="N2476" s="63">
        <v>45488</v>
      </c>
      <c r="O2476">
        <v>30</v>
      </c>
      <c r="P2476" t="s">
        <v>8799</v>
      </c>
      <c r="Q2476">
        <v>0</v>
      </c>
      <c r="R2476">
        <v>0</v>
      </c>
      <c r="S2476">
        <v>0</v>
      </c>
      <c r="T2476">
        <v>0</v>
      </c>
      <c r="U2476">
        <v>0</v>
      </c>
      <c r="V2476">
        <v>0</v>
      </c>
      <c r="W2476">
        <v>0</v>
      </c>
      <c r="X2476" s="1">
        <v>45473</v>
      </c>
      <c r="Y2476" s="1">
        <v>43999</v>
      </c>
      <c r="Z2476" t="s">
        <v>35</v>
      </c>
      <c r="AA2476" t="s">
        <v>99</v>
      </c>
    </row>
    <row r="2477" spans="1:27" x14ac:dyDescent="0.25">
      <c r="A2477" t="s">
        <v>298</v>
      </c>
      <c r="B2477" t="s">
        <v>3864</v>
      </c>
      <c r="C2477" t="s">
        <v>27</v>
      </c>
      <c r="D2477" t="s">
        <v>35</v>
      </c>
      <c r="E2477" t="s">
        <v>155</v>
      </c>
      <c r="F2477" t="s">
        <v>7</v>
      </c>
      <c r="G2477" t="s">
        <v>12</v>
      </c>
      <c r="H2477">
        <v>444</v>
      </c>
      <c r="I2477" t="s">
        <v>5937</v>
      </c>
      <c r="J2477">
        <v>15000</v>
      </c>
      <c r="K2477">
        <v>1742.73</v>
      </c>
      <c r="L2477">
        <v>0.26950000000000002</v>
      </c>
      <c r="M2477" s="63">
        <v>45447</v>
      </c>
      <c r="N2477" s="63">
        <v>45477</v>
      </c>
      <c r="O2477">
        <v>30</v>
      </c>
      <c r="P2477" t="s">
        <v>8799</v>
      </c>
      <c r="Q2477">
        <v>0</v>
      </c>
      <c r="R2477">
        <v>0</v>
      </c>
      <c r="S2477">
        <v>0</v>
      </c>
      <c r="T2477">
        <v>0</v>
      </c>
      <c r="U2477">
        <v>0</v>
      </c>
      <c r="V2477">
        <v>0</v>
      </c>
      <c r="W2477">
        <v>0</v>
      </c>
      <c r="X2477" s="1">
        <v>45473</v>
      </c>
      <c r="Y2477" s="1">
        <v>43999</v>
      </c>
      <c r="Z2477" t="s">
        <v>35</v>
      </c>
      <c r="AA2477" t="s">
        <v>99</v>
      </c>
    </row>
    <row r="2478" spans="1:27" x14ac:dyDescent="0.25">
      <c r="A2478" t="s">
        <v>298</v>
      </c>
      <c r="B2478" t="s">
        <v>3865</v>
      </c>
      <c r="C2478" t="s">
        <v>27</v>
      </c>
      <c r="D2478" t="s">
        <v>35</v>
      </c>
      <c r="E2478" t="s">
        <v>155</v>
      </c>
      <c r="F2478" t="s">
        <v>7</v>
      </c>
      <c r="G2478" t="s">
        <v>8</v>
      </c>
      <c r="H2478">
        <v>444</v>
      </c>
      <c r="I2478" t="s">
        <v>5850</v>
      </c>
      <c r="J2478">
        <v>15000</v>
      </c>
      <c r="K2478">
        <v>3205.18</v>
      </c>
      <c r="L2478">
        <v>0.26950000000000002</v>
      </c>
      <c r="M2478" s="63">
        <v>45468</v>
      </c>
      <c r="N2478" s="63">
        <v>45498</v>
      </c>
      <c r="O2478">
        <v>30</v>
      </c>
      <c r="P2478" t="s">
        <v>8799</v>
      </c>
      <c r="Q2478">
        <v>0</v>
      </c>
      <c r="R2478">
        <v>0</v>
      </c>
      <c r="S2478">
        <v>0</v>
      </c>
      <c r="T2478">
        <v>0</v>
      </c>
      <c r="U2478">
        <v>0</v>
      </c>
      <c r="V2478">
        <v>0</v>
      </c>
      <c r="W2478">
        <v>0</v>
      </c>
      <c r="X2478" s="1">
        <v>45473</v>
      </c>
      <c r="Y2478" s="1">
        <v>43999</v>
      </c>
      <c r="Z2478" t="s">
        <v>35</v>
      </c>
      <c r="AA2478" t="s">
        <v>99</v>
      </c>
    </row>
    <row r="2479" spans="1:27" x14ac:dyDescent="0.25">
      <c r="A2479" t="s">
        <v>298</v>
      </c>
      <c r="B2479" t="s">
        <v>3869</v>
      </c>
      <c r="C2479" t="s">
        <v>27</v>
      </c>
      <c r="D2479" t="s">
        <v>35</v>
      </c>
      <c r="E2479" t="s">
        <v>155</v>
      </c>
      <c r="F2479" t="s">
        <v>7</v>
      </c>
      <c r="G2479" t="s">
        <v>14</v>
      </c>
      <c r="H2479">
        <v>444</v>
      </c>
      <c r="I2479" t="s">
        <v>5936</v>
      </c>
      <c r="J2479">
        <v>15000</v>
      </c>
      <c r="K2479">
        <v>43.34</v>
      </c>
      <c r="L2479">
        <v>0.26950000000000002</v>
      </c>
      <c r="M2479" s="63">
        <v>45453</v>
      </c>
      <c r="N2479" s="63">
        <v>45483</v>
      </c>
      <c r="O2479">
        <v>30</v>
      </c>
      <c r="P2479" t="s">
        <v>8799</v>
      </c>
      <c r="Q2479">
        <v>0</v>
      </c>
      <c r="R2479">
        <v>0</v>
      </c>
      <c r="S2479">
        <v>0</v>
      </c>
      <c r="T2479">
        <v>0</v>
      </c>
      <c r="U2479">
        <v>0</v>
      </c>
      <c r="V2479">
        <v>0</v>
      </c>
      <c r="W2479">
        <v>0</v>
      </c>
      <c r="X2479" s="1">
        <v>45473</v>
      </c>
      <c r="Y2479" s="1">
        <v>43999</v>
      </c>
      <c r="Z2479" t="s">
        <v>35</v>
      </c>
      <c r="AA2479" t="s">
        <v>99</v>
      </c>
    </row>
    <row r="2480" spans="1:27" x14ac:dyDescent="0.25">
      <c r="A2480" t="s">
        <v>298</v>
      </c>
      <c r="B2480" t="s">
        <v>3867</v>
      </c>
      <c r="C2480" t="s">
        <v>27</v>
      </c>
      <c r="D2480" t="s">
        <v>35</v>
      </c>
      <c r="E2480" t="s">
        <v>155</v>
      </c>
      <c r="F2480" t="s">
        <v>7</v>
      </c>
      <c r="G2480" t="s">
        <v>12</v>
      </c>
      <c r="H2480">
        <v>444</v>
      </c>
      <c r="I2480" t="s">
        <v>5937</v>
      </c>
      <c r="J2480">
        <v>15000</v>
      </c>
      <c r="K2480">
        <v>36.19</v>
      </c>
      <c r="L2480">
        <v>0.26950000000000002</v>
      </c>
      <c r="M2480" s="63">
        <v>45468</v>
      </c>
      <c r="N2480" s="63">
        <v>45498</v>
      </c>
      <c r="O2480">
        <v>30</v>
      </c>
      <c r="P2480" t="s">
        <v>8799</v>
      </c>
      <c r="Q2480">
        <v>0</v>
      </c>
      <c r="R2480">
        <v>0</v>
      </c>
      <c r="S2480">
        <v>0</v>
      </c>
      <c r="T2480">
        <v>0</v>
      </c>
      <c r="U2480">
        <v>0</v>
      </c>
      <c r="V2480">
        <v>0</v>
      </c>
      <c r="W2480">
        <v>0</v>
      </c>
      <c r="X2480" s="1">
        <v>45473</v>
      </c>
      <c r="Y2480" s="1">
        <v>43999</v>
      </c>
      <c r="Z2480" t="s">
        <v>35</v>
      </c>
      <c r="AA2480" t="s">
        <v>99</v>
      </c>
    </row>
    <row r="2481" spans="1:27" x14ac:dyDescent="0.25">
      <c r="A2481" t="s">
        <v>298</v>
      </c>
      <c r="B2481" t="s">
        <v>3868</v>
      </c>
      <c r="C2481" t="s">
        <v>27</v>
      </c>
      <c r="D2481" t="s">
        <v>35</v>
      </c>
      <c r="E2481" t="s">
        <v>155</v>
      </c>
      <c r="F2481" t="s">
        <v>7</v>
      </c>
      <c r="G2481" t="s">
        <v>4</v>
      </c>
      <c r="H2481">
        <v>444</v>
      </c>
      <c r="I2481" t="s">
        <v>5935</v>
      </c>
      <c r="J2481">
        <v>15000</v>
      </c>
      <c r="K2481">
        <v>1283.26</v>
      </c>
      <c r="L2481">
        <v>0.26950000000000002</v>
      </c>
      <c r="M2481" s="63">
        <v>45473</v>
      </c>
      <c r="N2481" s="63">
        <v>45503</v>
      </c>
      <c r="O2481">
        <v>30</v>
      </c>
      <c r="P2481" t="s">
        <v>8799</v>
      </c>
      <c r="Q2481">
        <v>0</v>
      </c>
      <c r="R2481">
        <v>0</v>
      </c>
      <c r="S2481">
        <v>0</v>
      </c>
      <c r="T2481">
        <v>0</v>
      </c>
      <c r="U2481">
        <v>0</v>
      </c>
      <c r="V2481">
        <v>0</v>
      </c>
      <c r="W2481">
        <v>0</v>
      </c>
      <c r="X2481" s="1">
        <v>45473</v>
      </c>
      <c r="Y2481" s="1">
        <v>43999</v>
      </c>
      <c r="Z2481" t="s">
        <v>35</v>
      </c>
      <c r="AA2481" t="s">
        <v>99</v>
      </c>
    </row>
    <row r="2482" spans="1:27" x14ac:dyDescent="0.25">
      <c r="A2482" t="s">
        <v>298</v>
      </c>
      <c r="B2482" t="s">
        <v>9145</v>
      </c>
      <c r="C2482" t="s">
        <v>27</v>
      </c>
      <c r="D2482" t="s">
        <v>35</v>
      </c>
      <c r="E2482" t="s">
        <v>155</v>
      </c>
      <c r="F2482" t="s">
        <v>7</v>
      </c>
      <c r="G2482" t="s">
        <v>7</v>
      </c>
      <c r="H2482">
        <v>444</v>
      </c>
      <c r="I2482" t="s">
        <v>5962</v>
      </c>
      <c r="J2482">
        <v>15000</v>
      </c>
      <c r="K2482">
        <v>95.48</v>
      </c>
      <c r="L2482">
        <v>0.26950000000000002</v>
      </c>
      <c r="M2482" s="63">
        <v>45456</v>
      </c>
      <c r="N2482" s="63">
        <v>45486</v>
      </c>
      <c r="O2482">
        <v>30</v>
      </c>
      <c r="P2482" t="s">
        <v>8799</v>
      </c>
      <c r="Q2482">
        <v>0</v>
      </c>
      <c r="R2482">
        <v>0</v>
      </c>
      <c r="S2482">
        <v>0</v>
      </c>
      <c r="T2482">
        <v>0</v>
      </c>
      <c r="U2482">
        <v>0</v>
      </c>
      <c r="V2482">
        <v>0</v>
      </c>
      <c r="W2482">
        <v>0</v>
      </c>
      <c r="X2482" s="1">
        <v>45473</v>
      </c>
      <c r="Y2482" s="1">
        <v>44633</v>
      </c>
      <c r="Z2482" t="s">
        <v>35</v>
      </c>
      <c r="AA2482" t="s">
        <v>99</v>
      </c>
    </row>
    <row r="2483" spans="1:27" x14ac:dyDescent="0.25">
      <c r="A2483" t="s">
        <v>2849</v>
      </c>
      <c r="B2483" t="s">
        <v>4265</v>
      </c>
      <c r="C2483" t="s">
        <v>27</v>
      </c>
      <c r="D2483" t="s">
        <v>35</v>
      </c>
      <c r="E2483" t="s">
        <v>155</v>
      </c>
      <c r="F2483" t="s">
        <v>8</v>
      </c>
      <c r="G2483" t="s">
        <v>12</v>
      </c>
      <c r="H2483">
        <v>885</v>
      </c>
      <c r="I2483" t="s">
        <v>8880</v>
      </c>
      <c r="J2483">
        <v>100000</v>
      </c>
      <c r="K2483">
        <v>99226.79</v>
      </c>
      <c r="L2483">
        <v>0.26950000000000002</v>
      </c>
      <c r="M2483" s="63">
        <v>45468</v>
      </c>
      <c r="N2483" s="63">
        <v>45498</v>
      </c>
      <c r="O2483">
        <v>30</v>
      </c>
      <c r="P2483" t="s">
        <v>8799</v>
      </c>
      <c r="Q2483">
        <v>0</v>
      </c>
      <c r="R2483">
        <v>0</v>
      </c>
      <c r="S2483">
        <v>0</v>
      </c>
      <c r="T2483">
        <v>0</v>
      </c>
      <c r="U2483">
        <v>0</v>
      </c>
      <c r="V2483">
        <v>0</v>
      </c>
      <c r="W2483">
        <v>0</v>
      </c>
      <c r="X2483" s="1">
        <v>45473</v>
      </c>
      <c r="Y2483" s="1">
        <v>43781</v>
      </c>
      <c r="Z2483" t="s">
        <v>35</v>
      </c>
      <c r="AA2483" t="s">
        <v>102</v>
      </c>
    </row>
    <row r="2484" spans="1:27" x14ac:dyDescent="0.25">
      <c r="A2484" t="s">
        <v>9043</v>
      </c>
      <c r="B2484" t="s">
        <v>9044</v>
      </c>
      <c r="C2484" t="s">
        <v>27</v>
      </c>
      <c r="D2484" t="s">
        <v>35</v>
      </c>
      <c r="E2484" t="s">
        <v>155</v>
      </c>
      <c r="F2484" t="s">
        <v>7</v>
      </c>
      <c r="G2484" t="s">
        <v>7</v>
      </c>
      <c r="H2484">
        <v>713</v>
      </c>
      <c r="I2484" t="s">
        <v>5910</v>
      </c>
      <c r="J2484">
        <v>30000</v>
      </c>
      <c r="K2484">
        <v>14418.55</v>
      </c>
      <c r="L2484">
        <v>0.26950000000000002</v>
      </c>
      <c r="M2484" s="63">
        <v>45173</v>
      </c>
      <c r="N2484" s="63">
        <v>45218</v>
      </c>
      <c r="O2484">
        <v>45</v>
      </c>
      <c r="P2484" t="s">
        <v>8799</v>
      </c>
      <c r="Q2484">
        <v>0</v>
      </c>
      <c r="R2484">
        <v>0</v>
      </c>
      <c r="S2484">
        <v>0</v>
      </c>
      <c r="T2484">
        <v>0</v>
      </c>
      <c r="U2484">
        <v>0</v>
      </c>
      <c r="V2484">
        <v>14418.55</v>
      </c>
      <c r="W2484">
        <v>14418.55</v>
      </c>
      <c r="X2484" s="1">
        <v>45473</v>
      </c>
      <c r="Y2484" s="1">
        <v>45173</v>
      </c>
      <c r="Z2484" t="s">
        <v>35</v>
      </c>
      <c r="AA2484" t="s">
        <v>100</v>
      </c>
    </row>
    <row r="2485" spans="1:27" x14ac:dyDescent="0.25">
      <c r="A2485" t="s">
        <v>771</v>
      </c>
      <c r="B2485" t="s">
        <v>4151</v>
      </c>
      <c r="C2485" t="s">
        <v>27</v>
      </c>
      <c r="D2485" t="s">
        <v>35</v>
      </c>
      <c r="E2485" t="s">
        <v>155</v>
      </c>
      <c r="F2485" t="s">
        <v>17</v>
      </c>
      <c r="G2485" t="s">
        <v>12</v>
      </c>
      <c r="H2485">
        <v>795</v>
      </c>
      <c r="I2485" t="s">
        <v>8969</v>
      </c>
      <c r="J2485">
        <v>50000</v>
      </c>
      <c r="K2485">
        <v>1299.43</v>
      </c>
      <c r="L2485">
        <v>0.26950000000000002</v>
      </c>
      <c r="M2485" s="63">
        <v>45467</v>
      </c>
      <c r="N2485" s="63">
        <v>45497</v>
      </c>
      <c r="O2485">
        <v>30</v>
      </c>
      <c r="P2485" t="s">
        <v>8799</v>
      </c>
      <c r="Q2485">
        <v>0</v>
      </c>
      <c r="R2485">
        <v>0</v>
      </c>
      <c r="S2485">
        <v>0</v>
      </c>
      <c r="T2485">
        <v>0</v>
      </c>
      <c r="U2485">
        <v>0</v>
      </c>
      <c r="V2485">
        <v>0</v>
      </c>
      <c r="W2485">
        <v>0</v>
      </c>
      <c r="X2485" s="1">
        <v>45473</v>
      </c>
      <c r="Y2485" s="1">
        <v>43350</v>
      </c>
      <c r="Z2485" t="s">
        <v>35</v>
      </c>
      <c r="AA2485" t="s">
        <v>99</v>
      </c>
    </row>
    <row r="2486" spans="1:27" x14ac:dyDescent="0.25">
      <c r="A2486" t="s">
        <v>771</v>
      </c>
      <c r="B2486" t="s">
        <v>4150</v>
      </c>
      <c r="C2486" t="s">
        <v>27</v>
      </c>
      <c r="D2486" t="s">
        <v>35</v>
      </c>
      <c r="E2486" t="s">
        <v>155</v>
      </c>
      <c r="F2486" t="s">
        <v>17</v>
      </c>
      <c r="G2486" t="s">
        <v>3</v>
      </c>
      <c r="H2486">
        <v>795</v>
      </c>
      <c r="I2486" t="s">
        <v>6021</v>
      </c>
      <c r="J2486">
        <v>50000</v>
      </c>
      <c r="K2486">
        <v>4938.01</v>
      </c>
      <c r="L2486">
        <v>0.26950000000000002</v>
      </c>
      <c r="M2486" s="63">
        <v>45474</v>
      </c>
      <c r="N2486" s="63">
        <v>45504</v>
      </c>
      <c r="O2486">
        <v>30</v>
      </c>
      <c r="P2486" t="s">
        <v>8799</v>
      </c>
      <c r="Q2486">
        <v>0</v>
      </c>
      <c r="R2486">
        <v>0</v>
      </c>
      <c r="S2486">
        <v>0</v>
      </c>
      <c r="T2486">
        <v>0</v>
      </c>
      <c r="U2486">
        <v>0</v>
      </c>
      <c r="V2486">
        <v>0</v>
      </c>
      <c r="W2486">
        <v>0</v>
      </c>
      <c r="X2486" s="1">
        <v>45473</v>
      </c>
      <c r="Y2486" s="1">
        <v>43350</v>
      </c>
      <c r="Z2486" t="s">
        <v>35</v>
      </c>
      <c r="AA2486" t="s">
        <v>99</v>
      </c>
    </row>
    <row r="2487" spans="1:27" x14ac:dyDescent="0.25">
      <c r="A2487" t="s">
        <v>771</v>
      </c>
      <c r="B2487" t="s">
        <v>4547</v>
      </c>
      <c r="C2487" t="s">
        <v>27</v>
      </c>
      <c r="D2487" t="s">
        <v>35</v>
      </c>
      <c r="E2487" t="s">
        <v>155</v>
      </c>
      <c r="F2487" t="s">
        <v>17</v>
      </c>
      <c r="G2487" t="s">
        <v>9</v>
      </c>
      <c r="H2487">
        <v>795</v>
      </c>
      <c r="I2487" t="s">
        <v>5729</v>
      </c>
      <c r="J2487">
        <v>50000</v>
      </c>
      <c r="K2487">
        <v>7933.86</v>
      </c>
      <c r="L2487">
        <v>0.26950000000000002</v>
      </c>
      <c r="M2487" s="63">
        <v>45444</v>
      </c>
      <c r="N2487" s="63">
        <v>45474</v>
      </c>
      <c r="O2487">
        <v>30</v>
      </c>
      <c r="P2487" t="s">
        <v>8799</v>
      </c>
      <c r="Q2487">
        <v>0</v>
      </c>
      <c r="R2487">
        <v>0</v>
      </c>
      <c r="S2487">
        <v>0</v>
      </c>
      <c r="T2487">
        <v>0</v>
      </c>
      <c r="U2487">
        <v>0</v>
      </c>
      <c r="V2487">
        <v>0</v>
      </c>
      <c r="W2487">
        <v>0</v>
      </c>
      <c r="X2487" s="1">
        <v>45473</v>
      </c>
      <c r="Y2487" s="1">
        <v>44732</v>
      </c>
      <c r="Z2487" t="s">
        <v>35</v>
      </c>
      <c r="AA2487" t="s">
        <v>99</v>
      </c>
    </row>
    <row r="2488" spans="1:27" x14ac:dyDescent="0.25">
      <c r="A2488" t="s">
        <v>771</v>
      </c>
      <c r="B2488" t="s">
        <v>9190</v>
      </c>
      <c r="C2488" t="s">
        <v>27</v>
      </c>
      <c r="D2488" t="s">
        <v>35</v>
      </c>
      <c r="E2488" t="s">
        <v>155</v>
      </c>
      <c r="F2488" t="s">
        <v>17</v>
      </c>
      <c r="G2488" t="s">
        <v>4</v>
      </c>
      <c r="H2488">
        <v>795</v>
      </c>
      <c r="I2488" t="s">
        <v>9032</v>
      </c>
      <c r="J2488">
        <v>50000</v>
      </c>
      <c r="K2488">
        <v>4326.1899999999996</v>
      </c>
      <c r="L2488">
        <v>0.26950000000000002</v>
      </c>
      <c r="M2488" s="63">
        <v>45452</v>
      </c>
      <c r="N2488" s="63">
        <v>45482</v>
      </c>
      <c r="O2488">
        <v>30</v>
      </c>
      <c r="P2488" t="s">
        <v>8799</v>
      </c>
      <c r="Q2488">
        <v>0</v>
      </c>
      <c r="R2488">
        <v>0</v>
      </c>
      <c r="S2488">
        <v>0</v>
      </c>
      <c r="T2488">
        <v>0</v>
      </c>
      <c r="U2488">
        <v>0</v>
      </c>
      <c r="V2488">
        <v>0</v>
      </c>
      <c r="W2488">
        <v>0</v>
      </c>
      <c r="X2488" s="1">
        <v>45473</v>
      </c>
      <c r="Y2488" s="1">
        <v>44704</v>
      </c>
      <c r="Z2488" t="s">
        <v>35</v>
      </c>
      <c r="AA2488" t="s">
        <v>99</v>
      </c>
    </row>
    <row r="2489" spans="1:27" x14ac:dyDescent="0.25">
      <c r="A2489" t="s">
        <v>2814</v>
      </c>
      <c r="B2489" t="s">
        <v>4181</v>
      </c>
      <c r="C2489" t="s">
        <v>27</v>
      </c>
      <c r="D2489" t="s">
        <v>35</v>
      </c>
      <c r="E2489" t="s">
        <v>155</v>
      </c>
      <c r="F2489" t="s">
        <v>5</v>
      </c>
      <c r="G2489" t="s">
        <v>17</v>
      </c>
      <c r="H2489">
        <v>652</v>
      </c>
      <c r="I2489" t="s">
        <v>5834</v>
      </c>
      <c r="J2489">
        <v>26000</v>
      </c>
      <c r="K2489">
        <v>24032.03</v>
      </c>
      <c r="L2489">
        <v>0.26950000000000002</v>
      </c>
      <c r="M2489" s="63">
        <v>45474</v>
      </c>
      <c r="N2489" s="63">
        <v>45519</v>
      </c>
      <c r="O2489">
        <v>45</v>
      </c>
      <c r="P2489" t="s">
        <v>8799</v>
      </c>
      <c r="Q2489">
        <v>0</v>
      </c>
      <c r="R2489">
        <v>0</v>
      </c>
      <c r="S2489">
        <v>0</v>
      </c>
      <c r="T2489">
        <v>0</v>
      </c>
      <c r="U2489">
        <v>0</v>
      </c>
      <c r="V2489">
        <v>0</v>
      </c>
      <c r="W2489">
        <v>0</v>
      </c>
      <c r="X2489" s="1">
        <v>45473</v>
      </c>
      <c r="Y2489" s="1">
        <v>43902</v>
      </c>
      <c r="Z2489" t="s">
        <v>35</v>
      </c>
      <c r="AA2489" t="s">
        <v>99</v>
      </c>
    </row>
    <row r="2490" spans="1:27" x14ac:dyDescent="0.25">
      <c r="A2490" t="s">
        <v>4523</v>
      </c>
      <c r="B2490" t="s">
        <v>4524</v>
      </c>
      <c r="C2490" t="s">
        <v>27</v>
      </c>
      <c r="D2490" t="s">
        <v>35</v>
      </c>
      <c r="E2490" t="s">
        <v>155</v>
      </c>
      <c r="F2490" t="s">
        <v>9</v>
      </c>
      <c r="G2490" t="s">
        <v>9</v>
      </c>
      <c r="H2490">
        <v>657</v>
      </c>
      <c r="I2490" t="s">
        <v>5831</v>
      </c>
      <c r="J2490">
        <v>70000</v>
      </c>
      <c r="K2490">
        <v>13296.47</v>
      </c>
      <c r="L2490">
        <v>0.26950000000000002</v>
      </c>
      <c r="M2490" s="63">
        <v>45442</v>
      </c>
      <c r="N2490" s="63">
        <v>45487</v>
      </c>
      <c r="O2490">
        <v>45</v>
      </c>
      <c r="P2490" t="s">
        <v>8799</v>
      </c>
      <c r="Q2490">
        <v>0</v>
      </c>
      <c r="R2490">
        <v>0</v>
      </c>
      <c r="S2490">
        <v>0</v>
      </c>
      <c r="T2490">
        <v>0</v>
      </c>
      <c r="U2490">
        <v>0</v>
      </c>
      <c r="V2490">
        <v>0</v>
      </c>
      <c r="W2490">
        <v>0</v>
      </c>
      <c r="X2490" s="1">
        <v>45473</v>
      </c>
      <c r="Y2490" s="1">
        <v>45040</v>
      </c>
      <c r="Z2490" t="s">
        <v>35</v>
      </c>
      <c r="AA2490" t="s">
        <v>101</v>
      </c>
    </row>
    <row r="2491" spans="1:27" x14ac:dyDescent="0.25">
      <c r="A2491" t="s">
        <v>2793</v>
      </c>
      <c r="B2491" t="s">
        <v>4129</v>
      </c>
      <c r="C2491" t="s">
        <v>27</v>
      </c>
      <c r="D2491" t="s">
        <v>35</v>
      </c>
      <c r="E2491" t="s">
        <v>155</v>
      </c>
      <c r="F2491" t="s">
        <v>14</v>
      </c>
      <c r="G2491" t="s">
        <v>12</v>
      </c>
      <c r="H2491">
        <v>786</v>
      </c>
      <c r="I2491" t="s">
        <v>5718</v>
      </c>
      <c r="J2491">
        <v>10000</v>
      </c>
      <c r="K2491">
        <v>9896.34</v>
      </c>
      <c r="L2491">
        <v>0.26950000000000002</v>
      </c>
      <c r="M2491" s="63">
        <v>45465</v>
      </c>
      <c r="N2491" s="63">
        <v>45510</v>
      </c>
      <c r="O2491">
        <v>45</v>
      </c>
      <c r="P2491" t="s">
        <v>8799</v>
      </c>
      <c r="Q2491">
        <v>0</v>
      </c>
      <c r="R2491">
        <v>0</v>
      </c>
      <c r="S2491">
        <v>0</v>
      </c>
      <c r="T2491">
        <v>0</v>
      </c>
      <c r="U2491">
        <v>0</v>
      </c>
      <c r="V2491">
        <v>0</v>
      </c>
      <c r="W2491">
        <v>0</v>
      </c>
      <c r="X2491" s="1">
        <v>45473</v>
      </c>
      <c r="Y2491" s="1">
        <v>45154</v>
      </c>
      <c r="Z2491" t="s">
        <v>35</v>
      </c>
      <c r="AA2491" t="s">
        <v>100</v>
      </c>
    </row>
    <row r="2492" spans="1:27" x14ac:dyDescent="0.25">
      <c r="A2492" t="s">
        <v>4476</v>
      </c>
      <c r="B2492" t="s">
        <v>4477</v>
      </c>
      <c r="C2492" t="s">
        <v>27</v>
      </c>
      <c r="D2492" t="s">
        <v>35</v>
      </c>
      <c r="E2492" t="s">
        <v>155</v>
      </c>
      <c r="F2492" t="s">
        <v>9</v>
      </c>
      <c r="G2492" t="s">
        <v>9</v>
      </c>
      <c r="H2492">
        <v>795</v>
      </c>
      <c r="I2492" t="s">
        <v>5831</v>
      </c>
      <c r="J2492">
        <v>70000</v>
      </c>
      <c r="K2492">
        <v>56896.84</v>
      </c>
      <c r="L2492">
        <v>0.26950000000000002</v>
      </c>
      <c r="M2492" s="63">
        <v>45459</v>
      </c>
      <c r="N2492" s="63">
        <v>45504</v>
      </c>
      <c r="O2492">
        <v>45</v>
      </c>
      <c r="P2492" t="s">
        <v>8799</v>
      </c>
      <c r="Q2492">
        <v>0</v>
      </c>
      <c r="R2492">
        <v>0</v>
      </c>
      <c r="S2492">
        <v>0</v>
      </c>
      <c r="T2492">
        <v>0</v>
      </c>
      <c r="U2492">
        <v>0</v>
      </c>
      <c r="V2492">
        <v>0</v>
      </c>
      <c r="W2492">
        <v>0</v>
      </c>
      <c r="X2492" s="1">
        <v>45473</v>
      </c>
      <c r="Y2492" s="1">
        <v>45233</v>
      </c>
      <c r="Z2492" t="s">
        <v>35</v>
      </c>
      <c r="AA2492" t="s">
        <v>101</v>
      </c>
    </row>
    <row r="2493" spans="1:27" x14ac:dyDescent="0.25">
      <c r="A2493" t="s">
        <v>4663</v>
      </c>
      <c r="B2493" t="s">
        <v>4664</v>
      </c>
      <c r="C2493" t="s">
        <v>27</v>
      </c>
      <c r="D2493" t="s">
        <v>35</v>
      </c>
      <c r="E2493" t="s">
        <v>155</v>
      </c>
      <c r="F2493" t="s">
        <v>9</v>
      </c>
      <c r="G2493" t="s">
        <v>9</v>
      </c>
      <c r="H2493">
        <v>677</v>
      </c>
      <c r="I2493" t="s">
        <v>5831</v>
      </c>
      <c r="J2493">
        <v>10000</v>
      </c>
      <c r="K2493">
        <v>5823.51</v>
      </c>
      <c r="L2493">
        <v>0.26950000000000002</v>
      </c>
      <c r="M2493" s="63">
        <v>45437</v>
      </c>
      <c r="N2493" s="63">
        <v>45482</v>
      </c>
      <c r="O2493">
        <v>45</v>
      </c>
      <c r="P2493" t="s">
        <v>8799</v>
      </c>
      <c r="Q2493">
        <v>0</v>
      </c>
      <c r="R2493">
        <v>0</v>
      </c>
      <c r="S2493">
        <v>0</v>
      </c>
      <c r="T2493">
        <v>0</v>
      </c>
      <c r="U2493">
        <v>0</v>
      </c>
      <c r="V2493">
        <v>0</v>
      </c>
      <c r="W2493">
        <v>0</v>
      </c>
      <c r="X2493" s="1">
        <v>45473</v>
      </c>
      <c r="Y2493" s="1">
        <v>45210</v>
      </c>
      <c r="Z2493" t="s">
        <v>35</v>
      </c>
      <c r="AA2493" t="s">
        <v>101</v>
      </c>
    </row>
    <row r="2494" spans="1:27" x14ac:dyDescent="0.25">
      <c r="A2494" t="s">
        <v>4693</v>
      </c>
      <c r="B2494" t="s">
        <v>4694</v>
      </c>
      <c r="C2494" t="s">
        <v>27</v>
      </c>
      <c r="D2494" t="s">
        <v>35</v>
      </c>
      <c r="E2494" t="s">
        <v>155</v>
      </c>
      <c r="F2494" t="s">
        <v>9</v>
      </c>
      <c r="G2494" t="s">
        <v>9</v>
      </c>
      <c r="H2494">
        <v>616</v>
      </c>
      <c r="I2494" t="s">
        <v>5831</v>
      </c>
      <c r="J2494">
        <v>30000</v>
      </c>
      <c r="K2494">
        <v>17708.900000000001</v>
      </c>
      <c r="L2494">
        <v>0.26950000000000002</v>
      </c>
      <c r="M2494" s="63">
        <v>45442</v>
      </c>
      <c r="N2494" s="63">
        <v>45487</v>
      </c>
      <c r="O2494">
        <v>45</v>
      </c>
      <c r="P2494" t="s">
        <v>8799</v>
      </c>
      <c r="Q2494">
        <v>0</v>
      </c>
      <c r="R2494">
        <v>0</v>
      </c>
      <c r="S2494">
        <v>0</v>
      </c>
      <c r="T2494">
        <v>0</v>
      </c>
      <c r="U2494">
        <v>0</v>
      </c>
      <c r="V2494">
        <v>0</v>
      </c>
      <c r="W2494">
        <v>0</v>
      </c>
      <c r="X2494" s="1">
        <v>45473</v>
      </c>
      <c r="Y2494" s="1">
        <v>45284</v>
      </c>
      <c r="Z2494" t="s">
        <v>35</v>
      </c>
      <c r="AA2494" t="s">
        <v>101</v>
      </c>
    </row>
    <row r="2495" spans="1:27" x14ac:dyDescent="0.25">
      <c r="A2495" t="s">
        <v>4745</v>
      </c>
      <c r="B2495" t="s">
        <v>4746</v>
      </c>
      <c r="C2495" t="s">
        <v>27</v>
      </c>
      <c r="D2495" t="s">
        <v>35</v>
      </c>
      <c r="E2495" t="s">
        <v>155</v>
      </c>
      <c r="F2495" t="s">
        <v>9</v>
      </c>
      <c r="G2495" t="s">
        <v>9</v>
      </c>
      <c r="H2495">
        <v>656</v>
      </c>
      <c r="I2495" t="s">
        <v>5831</v>
      </c>
      <c r="J2495">
        <v>90000</v>
      </c>
      <c r="K2495">
        <v>65315.58</v>
      </c>
      <c r="L2495">
        <v>0.26950000000000002</v>
      </c>
      <c r="M2495" s="63">
        <v>45471</v>
      </c>
      <c r="N2495" s="63">
        <v>45516</v>
      </c>
      <c r="O2495">
        <v>45</v>
      </c>
      <c r="P2495" t="s">
        <v>8799</v>
      </c>
      <c r="Q2495">
        <v>0</v>
      </c>
      <c r="R2495">
        <v>0</v>
      </c>
      <c r="S2495">
        <v>0</v>
      </c>
      <c r="T2495">
        <v>0</v>
      </c>
      <c r="U2495">
        <v>0</v>
      </c>
      <c r="V2495">
        <v>0</v>
      </c>
      <c r="W2495">
        <v>0</v>
      </c>
      <c r="X2495" s="1">
        <v>45473</v>
      </c>
      <c r="Y2495" s="1">
        <v>45137</v>
      </c>
      <c r="Z2495" t="s">
        <v>35</v>
      </c>
      <c r="AA2495" t="s">
        <v>101</v>
      </c>
    </row>
    <row r="2496" spans="1:27" x14ac:dyDescent="0.25">
      <c r="A2496" t="s">
        <v>4729</v>
      </c>
      <c r="B2496" t="s">
        <v>4730</v>
      </c>
      <c r="C2496" t="s">
        <v>27</v>
      </c>
      <c r="D2496" t="s">
        <v>35</v>
      </c>
      <c r="E2496" t="s">
        <v>155</v>
      </c>
      <c r="F2496" t="s">
        <v>9</v>
      </c>
      <c r="G2496" t="s">
        <v>7</v>
      </c>
      <c r="H2496">
        <v>722</v>
      </c>
      <c r="I2496" t="s">
        <v>5912</v>
      </c>
      <c r="J2496">
        <v>100000</v>
      </c>
      <c r="K2496">
        <v>35561.129999999997</v>
      </c>
      <c r="L2496">
        <v>0.26950000000000002</v>
      </c>
      <c r="M2496" s="63">
        <v>45457</v>
      </c>
      <c r="N2496" s="63">
        <v>45502</v>
      </c>
      <c r="O2496">
        <v>45</v>
      </c>
      <c r="P2496" t="s">
        <v>8799</v>
      </c>
      <c r="Q2496">
        <v>0</v>
      </c>
      <c r="R2496">
        <v>0</v>
      </c>
      <c r="S2496">
        <v>0</v>
      </c>
      <c r="T2496">
        <v>0</v>
      </c>
      <c r="U2496">
        <v>0</v>
      </c>
      <c r="V2496">
        <v>0</v>
      </c>
      <c r="W2496">
        <v>0</v>
      </c>
      <c r="X2496" s="1">
        <v>45473</v>
      </c>
      <c r="Y2496" s="1">
        <v>45069</v>
      </c>
      <c r="Z2496" t="s">
        <v>35</v>
      </c>
      <c r="AA2496" t="s">
        <v>99</v>
      </c>
    </row>
    <row r="2497" spans="1:27" x14ac:dyDescent="0.25">
      <c r="A2497" t="s">
        <v>4813</v>
      </c>
      <c r="B2497" t="s">
        <v>4814</v>
      </c>
      <c r="C2497" t="s">
        <v>27</v>
      </c>
      <c r="D2497" t="s">
        <v>35</v>
      </c>
      <c r="E2497" t="s">
        <v>155</v>
      </c>
      <c r="F2497" t="s">
        <v>9</v>
      </c>
      <c r="G2497" t="s">
        <v>9</v>
      </c>
      <c r="H2497">
        <v>647</v>
      </c>
      <c r="I2497" t="s">
        <v>5831</v>
      </c>
      <c r="J2497">
        <v>15000</v>
      </c>
      <c r="K2497">
        <v>9731.26</v>
      </c>
      <c r="L2497">
        <v>0.26950000000000002</v>
      </c>
      <c r="M2497" s="63">
        <v>45464</v>
      </c>
      <c r="N2497" s="63">
        <v>45509</v>
      </c>
      <c r="O2497">
        <v>45</v>
      </c>
      <c r="P2497" t="s">
        <v>8799</v>
      </c>
      <c r="Q2497">
        <v>0</v>
      </c>
      <c r="R2497">
        <v>0</v>
      </c>
      <c r="S2497">
        <v>0</v>
      </c>
      <c r="T2497">
        <v>0</v>
      </c>
      <c r="U2497">
        <v>0</v>
      </c>
      <c r="V2497">
        <v>0</v>
      </c>
      <c r="W2497">
        <v>0</v>
      </c>
      <c r="X2497" s="1">
        <v>45473</v>
      </c>
      <c r="Y2497" s="1">
        <v>45062</v>
      </c>
      <c r="Z2497" t="s">
        <v>35</v>
      </c>
      <c r="AA2497" t="s">
        <v>101</v>
      </c>
    </row>
    <row r="2498" spans="1:27" x14ac:dyDescent="0.25">
      <c r="A2498" t="s">
        <v>4859</v>
      </c>
      <c r="B2498" t="s">
        <v>4860</v>
      </c>
      <c r="C2498" t="s">
        <v>27</v>
      </c>
      <c r="D2498" t="s">
        <v>35</v>
      </c>
      <c r="E2498" t="s">
        <v>155</v>
      </c>
      <c r="F2498" t="s">
        <v>12</v>
      </c>
      <c r="G2498" t="s">
        <v>15</v>
      </c>
      <c r="H2498">
        <v>691</v>
      </c>
      <c r="I2498" t="s">
        <v>8981</v>
      </c>
      <c r="J2498">
        <v>100000</v>
      </c>
      <c r="K2498">
        <v>22033.22</v>
      </c>
      <c r="L2498">
        <v>0.26950000000000002</v>
      </c>
      <c r="M2498" s="63">
        <v>45467</v>
      </c>
      <c r="N2498" s="63">
        <v>45512</v>
      </c>
      <c r="O2498">
        <v>45</v>
      </c>
      <c r="P2498" t="s">
        <v>8799</v>
      </c>
      <c r="Q2498">
        <v>0</v>
      </c>
      <c r="R2498">
        <v>0</v>
      </c>
      <c r="S2498">
        <v>0</v>
      </c>
      <c r="T2498">
        <v>0</v>
      </c>
      <c r="U2498">
        <v>0</v>
      </c>
      <c r="V2498">
        <v>0</v>
      </c>
      <c r="W2498">
        <v>0</v>
      </c>
      <c r="X2498" s="1">
        <v>45473</v>
      </c>
      <c r="Y2498" s="1">
        <v>45109</v>
      </c>
      <c r="Z2498" t="s">
        <v>35</v>
      </c>
      <c r="AA2498" t="s">
        <v>99</v>
      </c>
    </row>
    <row r="2499" spans="1:27" x14ac:dyDescent="0.25">
      <c r="A2499" t="s">
        <v>4820</v>
      </c>
      <c r="B2499" t="s">
        <v>4821</v>
      </c>
      <c r="C2499" t="s">
        <v>27</v>
      </c>
      <c r="D2499" t="s">
        <v>35</v>
      </c>
      <c r="E2499" t="s">
        <v>155</v>
      </c>
      <c r="F2499" t="s">
        <v>9</v>
      </c>
      <c r="G2499" t="s">
        <v>9</v>
      </c>
      <c r="H2499">
        <v>707</v>
      </c>
      <c r="I2499" t="s">
        <v>5831</v>
      </c>
      <c r="J2499">
        <v>60000</v>
      </c>
      <c r="K2499">
        <v>48784.78</v>
      </c>
      <c r="L2499">
        <v>0.26950000000000002</v>
      </c>
      <c r="M2499" s="63">
        <v>45461</v>
      </c>
      <c r="N2499" s="63">
        <v>45506</v>
      </c>
      <c r="O2499">
        <v>45</v>
      </c>
      <c r="P2499" t="s">
        <v>8799</v>
      </c>
      <c r="Q2499">
        <v>0</v>
      </c>
      <c r="R2499">
        <v>0</v>
      </c>
      <c r="S2499">
        <v>0</v>
      </c>
      <c r="T2499">
        <v>0</v>
      </c>
      <c r="U2499">
        <v>0</v>
      </c>
      <c r="V2499">
        <v>0</v>
      </c>
      <c r="W2499">
        <v>0</v>
      </c>
      <c r="X2499" s="1">
        <v>45473</v>
      </c>
      <c r="Y2499" s="1">
        <v>45218</v>
      </c>
      <c r="Z2499" t="s">
        <v>35</v>
      </c>
      <c r="AA2499" t="s">
        <v>101</v>
      </c>
    </row>
    <row r="2500" spans="1:27" x14ac:dyDescent="0.25">
      <c r="A2500" t="s">
        <v>4641</v>
      </c>
      <c r="B2500" t="s">
        <v>4642</v>
      </c>
      <c r="C2500" t="s">
        <v>27</v>
      </c>
      <c r="D2500" t="s">
        <v>35</v>
      </c>
      <c r="E2500" t="s">
        <v>155</v>
      </c>
      <c r="F2500" t="s">
        <v>9</v>
      </c>
      <c r="G2500" t="s">
        <v>9</v>
      </c>
      <c r="H2500">
        <v>696</v>
      </c>
      <c r="I2500" t="s">
        <v>5831</v>
      </c>
      <c r="J2500">
        <v>25000</v>
      </c>
      <c r="K2500">
        <v>7745.54</v>
      </c>
      <c r="L2500">
        <v>0.26950000000000002</v>
      </c>
      <c r="M2500" s="63">
        <v>45455</v>
      </c>
      <c r="N2500" s="63">
        <v>45500</v>
      </c>
      <c r="O2500">
        <v>45</v>
      </c>
      <c r="P2500" t="s">
        <v>8799</v>
      </c>
      <c r="Q2500">
        <v>0</v>
      </c>
      <c r="R2500">
        <v>0</v>
      </c>
      <c r="S2500">
        <v>0</v>
      </c>
      <c r="T2500">
        <v>0</v>
      </c>
      <c r="U2500">
        <v>0</v>
      </c>
      <c r="V2500">
        <v>0</v>
      </c>
      <c r="W2500">
        <v>0</v>
      </c>
      <c r="X2500" s="1">
        <v>45473</v>
      </c>
      <c r="Y2500" s="1">
        <v>45066</v>
      </c>
      <c r="Z2500" t="s">
        <v>35</v>
      </c>
      <c r="AA2500" t="s">
        <v>101</v>
      </c>
    </row>
    <row r="2501" spans="1:27" x14ac:dyDescent="0.25">
      <c r="A2501" t="s">
        <v>9080</v>
      </c>
      <c r="B2501" t="s">
        <v>9081</v>
      </c>
      <c r="C2501" t="s">
        <v>27</v>
      </c>
      <c r="D2501" t="s">
        <v>35</v>
      </c>
      <c r="E2501" t="s">
        <v>155</v>
      </c>
      <c r="F2501" t="s">
        <v>9</v>
      </c>
      <c r="G2501" t="s">
        <v>9</v>
      </c>
      <c r="H2501">
        <v>760</v>
      </c>
      <c r="I2501" t="s">
        <v>5852</v>
      </c>
      <c r="J2501">
        <v>15000</v>
      </c>
      <c r="K2501">
        <v>10273.5</v>
      </c>
      <c r="L2501">
        <v>0.26950000000000002</v>
      </c>
      <c r="M2501" s="63">
        <v>45458</v>
      </c>
      <c r="N2501" s="63">
        <v>45503</v>
      </c>
      <c r="O2501">
        <v>45</v>
      </c>
      <c r="P2501" t="s">
        <v>8799</v>
      </c>
      <c r="Q2501">
        <v>0</v>
      </c>
      <c r="R2501">
        <v>0</v>
      </c>
      <c r="S2501">
        <v>0</v>
      </c>
      <c r="T2501">
        <v>0</v>
      </c>
      <c r="U2501">
        <v>0</v>
      </c>
      <c r="V2501">
        <v>0</v>
      </c>
      <c r="W2501">
        <v>0</v>
      </c>
      <c r="X2501" s="1">
        <v>45473</v>
      </c>
      <c r="Y2501" s="1">
        <v>45290</v>
      </c>
      <c r="Z2501" t="s">
        <v>35</v>
      </c>
      <c r="AA2501" t="s">
        <v>101</v>
      </c>
    </row>
    <row r="2502" spans="1:27" x14ac:dyDescent="0.25">
      <c r="A2502" t="s">
        <v>4399</v>
      </c>
      <c r="B2502" t="s">
        <v>4400</v>
      </c>
      <c r="C2502" t="s">
        <v>27</v>
      </c>
      <c r="D2502" t="s">
        <v>35</v>
      </c>
      <c r="E2502" t="s">
        <v>155</v>
      </c>
      <c r="F2502" t="s">
        <v>9</v>
      </c>
      <c r="G2502" t="s">
        <v>9</v>
      </c>
      <c r="H2502">
        <v>632</v>
      </c>
      <c r="I2502" t="s">
        <v>5831</v>
      </c>
      <c r="J2502">
        <v>45000</v>
      </c>
      <c r="K2502">
        <v>2464.88</v>
      </c>
      <c r="L2502">
        <v>0.26950000000000002</v>
      </c>
      <c r="M2502" s="63">
        <v>45462</v>
      </c>
      <c r="N2502" s="63">
        <v>45507</v>
      </c>
      <c r="O2502">
        <v>45</v>
      </c>
      <c r="P2502" t="s">
        <v>8799</v>
      </c>
      <c r="Q2502">
        <v>0</v>
      </c>
      <c r="R2502">
        <v>0</v>
      </c>
      <c r="S2502">
        <v>0</v>
      </c>
      <c r="T2502">
        <v>0</v>
      </c>
      <c r="U2502">
        <v>0</v>
      </c>
      <c r="V2502">
        <v>0</v>
      </c>
      <c r="W2502">
        <v>0</v>
      </c>
      <c r="X2502" s="1">
        <v>45473</v>
      </c>
      <c r="Y2502" s="1">
        <v>45053</v>
      </c>
      <c r="Z2502" t="s">
        <v>35</v>
      </c>
      <c r="AA2502" t="s">
        <v>101</v>
      </c>
    </row>
    <row r="2503" spans="1:27" x14ac:dyDescent="0.25">
      <c r="A2503" t="s">
        <v>2794</v>
      </c>
      <c r="B2503" t="s">
        <v>4130</v>
      </c>
      <c r="C2503" t="s">
        <v>27</v>
      </c>
      <c r="D2503" t="s">
        <v>35</v>
      </c>
      <c r="E2503" t="s">
        <v>155</v>
      </c>
      <c r="F2503" t="s">
        <v>12</v>
      </c>
      <c r="G2503" t="s">
        <v>12</v>
      </c>
      <c r="H2503">
        <v>697</v>
      </c>
      <c r="I2503" t="s">
        <v>5768</v>
      </c>
      <c r="J2503">
        <v>65000</v>
      </c>
      <c r="K2503">
        <v>7252.41</v>
      </c>
      <c r="L2503">
        <v>0.26950000000000002</v>
      </c>
      <c r="M2503" s="63">
        <v>45458</v>
      </c>
      <c r="N2503" s="63">
        <v>45503</v>
      </c>
      <c r="O2503">
        <v>45</v>
      </c>
      <c r="P2503" t="s">
        <v>8799</v>
      </c>
      <c r="Q2503">
        <v>0</v>
      </c>
      <c r="R2503">
        <v>0</v>
      </c>
      <c r="S2503">
        <v>0</v>
      </c>
      <c r="T2503">
        <v>0</v>
      </c>
      <c r="U2503">
        <v>0</v>
      </c>
      <c r="V2503">
        <v>0</v>
      </c>
      <c r="W2503">
        <v>0</v>
      </c>
      <c r="X2503" s="1">
        <v>45473</v>
      </c>
      <c r="Y2503" s="1">
        <v>45137</v>
      </c>
      <c r="Z2503" t="s">
        <v>35</v>
      </c>
      <c r="AA2503" t="s">
        <v>100</v>
      </c>
    </row>
    <row r="2504" spans="1:27" x14ac:dyDescent="0.25">
      <c r="A2504" t="s">
        <v>2845</v>
      </c>
      <c r="B2504" t="s">
        <v>4261</v>
      </c>
      <c r="C2504" t="s">
        <v>27</v>
      </c>
      <c r="D2504" t="s">
        <v>35</v>
      </c>
      <c r="E2504" t="s">
        <v>155</v>
      </c>
      <c r="F2504" t="s">
        <v>7</v>
      </c>
      <c r="G2504" t="s">
        <v>14</v>
      </c>
      <c r="H2504">
        <v>603</v>
      </c>
      <c r="I2504" t="s">
        <v>5748</v>
      </c>
      <c r="J2504">
        <v>80000</v>
      </c>
      <c r="K2504">
        <v>57857.14</v>
      </c>
      <c r="L2504">
        <v>0.26950000000000002</v>
      </c>
      <c r="M2504" s="63">
        <v>45466</v>
      </c>
      <c r="N2504" s="63">
        <v>45511</v>
      </c>
      <c r="O2504">
        <v>45</v>
      </c>
      <c r="P2504" t="s">
        <v>8799</v>
      </c>
      <c r="Q2504">
        <v>0</v>
      </c>
      <c r="R2504">
        <v>0</v>
      </c>
      <c r="S2504">
        <v>0</v>
      </c>
      <c r="T2504">
        <v>0</v>
      </c>
      <c r="U2504">
        <v>0</v>
      </c>
      <c r="V2504">
        <v>0</v>
      </c>
      <c r="W2504">
        <v>0</v>
      </c>
      <c r="X2504" s="1">
        <v>45473</v>
      </c>
      <c r="Y2504" s="1">
        <v>45053</v>
      </c>
      <c r="Z2504" t="s">
        <v>35</v>
      </c>
      <c r="AA2504" t="s">
        <v>101</v>
      </c>
    </row>
    <row r="2505" spans="1:27" x14ac:dyDescent="0.25">
      <c r="A2505" t="s">
        <v>4679</v>
      </c>
      <c r="B2505" t="s">
        <v>4680</v>
      </c>
      <c r="C2505" t="s">
        <v>27</v>
      </c>
      <c r="D2505" t="s">
        <v>35</v>
      </c>
      <c r="E2505" t="s">
        <v>155</v>
      </c>
      <c r="F2505" t="s">
        <v>4</v>
      </c>
      <c r="G2505" t="s">
        <v>7</v>
      </c>
      <c r="H2505">
        <v>536</v>
      </c>
      <c r="I2505" t="s">
        <v>5799</v>
      </c>
      <c r="J2505">
        <v>35000</v>
      </c>
      <c r="K2505">
        <v>122.76</v>
      </c>
      <c r="L2505">
        <v>0.26950000000000002</v>
      </c>
      <c r="M2505" s="63">
        <v>45468</v>
      </c>
      <c r="N2505" s="63">
        <v>45498</v>
      </c>
      <c r="O2505">
        <v>30</v>
      </c>
      <c r="P2505" t="s">
        <v>8799</v>
      </c>
      <c r="Q2505">
        <v>0</v>
      </c>
      <c r="R2505">
        <v>0</v>
      </c>
      <c r="S2505">
        <v>0</v>
      </c>
      <c r="T2505">
        <v>0</v>
      </c>
      <c r="U2505">
        <v>0</v>
      </c>
      <c r="V2505">
        <v>0</v>
      </c>
      <c r="W2505">
        <v>0</v>
      </c>
      <c r="X2505" s="1">
        <v>45473</v>
      </c>
      <c r="Y2505" s="1">
        <v>45284</v>
      </c>
      <c r="Z2505" t="s">
        <v>35</v>
      </c>
      <c r="AA2505" t="s">
        <v>99</v>
      </c>
    </row>
    <row r="2506" spans="1:27" x14ac:dyDescent="0.25">
      <c r="A2506" t="s">
        <v>4679</v>
      </c>
      <c r="B2506" t="s">
        <v>4691</v>
      </c>
      <c r="C2506" t="s">
        <v>27</v>
      </c>
      <c r="D2506" t="s">
        <v>35</v>
      </c>
      <c r="E2506" t="s">
        <v>155</v>
      </c>
      <c r="F2506" t="s">
        <v>4</v>
      </c>
      <c r="G2506" t="s">
        <v>7</v>
      </c>
      <c r="H2506">
        <v>536</v>
      </c>
      <c r="I2506" t="s">
        <v>5966</v>
      </c>
      <c r="J2506">
        <v>35000</v>
      </c>
      <c r="K2506">
        <v>20980.97</v>
      </c>
      <c r="L2506">
        <v>0.26950000000000002</v>
      </c>
      <c r="M2506" s="63">
        <v>45462</v>
      </c>
      <c r="N2506" s="63">
        <v>45492</v>
      </c>
      <c r="O2506">
        <v>30</v>
      </c>
      <c r="P2506" t="s">
        <v>8799</v>
      </c>
      <c r="Q2506">
        <v>0</v>
      </c>
      <c r="R2506">
        <v>0</v>
      </c>
      <c r="S2506">
        <v>0</v>
      </c>
      <c r="T2506">
        <v>0</v>
      </c>
      <c r="U2506">
        <v>0</v>
      </c>
      <c r="V2506">
        <v>0</v>
      </c>
      <c r="W2506">
        <v>0</v>
      </c>
      <c r="X2506" s="1">
        <v>45473</v>
      </c>
      <c r="Y2506" s="1">
        <v>45285</v>
      </c>
      <c r="Z2506" t="s">
        <v>35</v>
      </c>
      <c r="AA2506" t="s">
        <v>99</v>
      </c>
    </row>
    <row r="2507" spans="1:27" x14ac:dyDescent="0.25">
      <c r="A2507" t="s">
        <v>4679</v>
      </c>
      <c r="B2507" t="s">
        <v>4733</v>
      </c>
      <c r="C2507" t="s">
        <v>27</v>
      </c>
      <c r="D2507" t="s">
        <v>35</v>
      </c>
      <c r="E2507" t="s">
        <v>155</v>
      </c>
      <c r="F2507" t="s">
        <v>4</v>
      </c>
      <c r="G2507" t="s">
        <v>13</v>
      </c>
      <c r="H2507">
        <v>536</v>
      </c>
      <c r="I2507" t="s">
        <v>8900</v>
      </c>
      <c r="J2507">
        <v>35000</v>
      </c>
      <c r="K2507">
        <v>10397.18</v>
      </c>
      <c r="L2507">
        <v>0.26950000000000002</v>
      </c>
      <c r="M2507" s="63">
        <v>45466</v>
      </c>
      <c r="N2507" s="63">
        <v>45496</v>
      </c>
      <c r="O2507">
        <v>30</v>
      </c>
      <c r="P2507" t="s">
        <v>8799</v>
      </c>
      <c r="Q2507">
        <v>0</v>
      </c>
      <c r="R2507">
        <v>0</v>
      </c>
      <c r="S2507">
        <v>0</v>
      </c>
      <c r="T2507">
        <v>0</v>
      </c>
      <c r="U2507">
        <v>0</v>
      </c>
      <c r="V2507">
        <v>0</v>
      </c>
      <c r="W2507">
        <v>0</v>
      </c>
      <c r="X2507" s="1">
        <v>45473</v>
      </c>
      <c r="Y2507" s="1">
        <v>44862</v>
      </c>
      <c r="Z2507" t="s">
        <v>35</v>
      </c>
      <c r="AA2507" t="s">
        <v>99</v>
      </c>
    </row>
    <row r="2508" spans="1:27" x14ac:dyDescent="0.25">
      <c r="A2508" t="s">
        <v>4679</v>
      </c>
      <c r="B2508" t="s">
        <v>4744</v>
      </c>
      <c r="C2508" t="s">
        <v>27</v>
      </c>
      <c r="D2508" t="s">
        <v>35</v>
      </c>
      <c r="E2508" t="s">
        <v>155</v>
      </c>
      <c r="F2508" t="s">
        <v>4</v>
      </c>
      <c r="G2508" t="s">
        <v>2</v>
      </c>
      <c r="H2508">
        <v>536</v>
      </c>
      <c r="I2508" t="s">
        <v>5799</v>
      </c>
      <c r="J2508">
        <v>35000</v>
      </c>
      <c r="K2508">
        <v>1531.13</v>
      </c>
      <c r="L2508">
        <v>0.26950000000000002</v>
      </c>
      <c r="M2508" s="63">
        <v>45448</v>
      </c>
      <c r="N2508" s="63">
        <v>45478</v>
      </c>
      <c r="O2508">
        <v>30</v>
      </c>
      <c r="P2508" t="s">
        <v>8799</v>
      </c>
      <c r="Q2508">
        <v>0</v>
      </c>
      <c r="R2508">
        <v>0</v>
      </c>
      <c r="S2508">
        <v>0</v>
      </c>
      <c r="T2508">
        <v>0</v>
      </c>
      <c r="U2508">
        <v>0</v>
      </c>
      <c r="V2508">
        <v>0</v>
      </c>
      <c r="W2508">
        <v>0</v>
      </c>
      <c r="X2508" s="1">
        <v>45473</v>
      </c>
      <c r="Y2508" s="1">
        <v>44854</v>
      </c>
      <c r="Z2508" t="s">
        <v>35</v>
      </c>
      <c r="AA2508" t="s">
        <v>99</v>
      </c>
    </row>
    <row r="2509" spans="1:27" x14ac:dyDescent="0.25">
      <c r="A2509" t="s">
        <v>4881</v>
      </c>
      <c r="B2509" t="s">
        <v>4882</v>
      </c>
      <c r="C2509" t="s">
        <v>27</v>
      </c>
      <c r="D2509" t="s">
        <v>35</v>
      </c>
      <c r="E2509" t="s">
        <v>155</v>
      </c>
      <c r="F2509" t="s">
        <v>9</v>
      </c>
      <c r="G2509" t="s">
        <v>9</v>
      </c>
      <c r="H2509">
        <v>783</v>
      </c>
      <c r="I2509" t="s">
        <v>5831</v>
      </c>
      <c r="J2509">
        <v>45000</v>
      </c>
      <c r="K2509">
        <v>43114.15</v>
      </c>
      <c r="L2509">
        <v>0.26950000000000002</v>
      </c>
      <c r="M2509" s="63">
        <v>45472</v>
      </c>
      <c r="N2509" s="63">
        <v>45517</v>
      </c>
      <c r="O2509">
        <v>45</v>
      </c>
      <c r="P2509" t="s">
        <v>8799</v>
      </c>
      <c r="Q2509">
        <v>0</v>
      </c>
      <c r="R2509">
        <v>0</v>
      </c>
      <c r="S2509">
        <v>0</v>
      </c>
      <c r="T2509">
        <v>0</v>
      </c>
      <c r="U2509">
        <v>0</v>
      </c>
      <c r="V2509">
        <v>0</v>
      </c>
      <c r="W2509">
        <v>0</v>
      </c>
      <c r="X2509" s="1">
        <v>45473</v>
      </c>
      <c r="Y2509" s="1">
        <v>45055</v>
      </c>
      <c r="Z2509" t="s">
        <v>35</v>
      </c>
      <c r="AA2509" t="s">
        <v>101</v>
      </c>
    </row>
    <row r="2510" spans="1:27" x14ac:dyDescent="0.25">
      <c r="A2510" t="s">
        <v>9006</v>
      </c>
      <c r="B2510" t="s">
        <v>9007</v>
      </c>
      <c r="C2510" t="s">
        <v>27</v>
      </c>
      <c r="D2510" t="s">
        <v>35</v>
      </c>
      <c r="E2510" t="s">
        <v>155</v>
      </c>
      <c r="F2510" t="s">
        <v>4</v>
      </c>
      <c r="G2510" t="s">
        <v>12</v>
      </c>
      <c r="H2510">
        <v>724</v>
      </c>
      <c r="I2510" t="s">
        <v>5837</v>
      </c>
      <c r="J2510">
        <v>70000</v>
      </c>
      <c r="K2510">
        <v>64400.22</v>
      </c>
      <c r="L2510">
        <v>0.26950000000000002</v>
      </c>
      <c r="M2510" s="63">
        <v>45431</v>
      </c>
      <c r="N2510" s="63">
        <v>45476</v>
      </c>
      <c r="O2510">
        <v>45</v>
      </c>
      <c r="P2510" t="s">
        <v>8799</v>
      </c>
      <c r="Q2510">
        <v>0</v>
      </c>
      <c r="R2510">
        <v>0</v>
      </c>
      <c r="S2510">
        <v>0</v>
      </c>
      <c r="T2510">
        <v>0</v>
      </c>
      <c r="U2510">
        <v>0</v>
      </c>
      <c r="V2510">
        <v>0</v>
      </c>
      <c r="W2510">
        <v>0</v>
      </c>
      <c r="X2510" s="1">
        <v>45473</v>
      </c>
      <c r="Y2510" s="1">
        <v>45120</v>
      </c>
      <c r="Z2510" t="s">
        <v>35</v>
      </c>
      <c r="AA2510" t="s">
        <v>102</v>
      </c>
    </row>
    <row r="2511" spans="1:27" x14ac:dyDescent="0.25">
      <c r="A2511" t="s">
        <v>9114</v>
      </c>
      <c r="B2511" t="s">
        <v>9115</v>
      </c>
      <c r="C2511" t="s">
        <v>27</v>
      </c>
      <c r="D2511" t="s">
        <v>35</v>
      </c>
      <c r="E2511" t="s">
        <v>155</v>
      </c>
      <c r="F2511" t="s">
        <v>3</v>
      </c>
      <c r="G2511" t="s">
        <v>13</v>
      </c>
      <c r="H2511">
        <v>707</v>
      </c>
      <c r="I2511" t="s">
        <v>8993</v>
      </c>
      <c r="J2511">
        <v>75000</v>
      </c>
      <c r="K2511">
        <v>42596.55</v>
      </c>
      <c r="L2511">
        <v>0.26950000000000002</v>
      </c>
      <c r="M2511" s="63">
        <v>45431</v>
      </c>
      <c r="N2511" s="63">
        <v>45476</v>
      </c>
      <c r="O2511">
        <v>45</v>
      </c>
      <c r="P2511" t="s">
        <v>8799</v>
      </c>
      <c r="Q2511">
        <v>0</v>
      </c>
      <c r="R2511">
        <v>0</v>
      </c>
      <c r="S2511">
        <v>0</v>
      </c>
      <c r="T2511">
        <v>0</v>
      </c>
      <c r="U2511">
        <v>0</v>
      </c>
      <c r="V2511">
        <v>0</v>
      </c>
      <c r="W2511">
        <v>0</v>
      </c>
      <c r="X2511" s="1">
        <v>45473</v>
      </c>
      <c r="Y2511" s="1">
        <v>45361</v>
      </c>
      <c r="Z2511" t="s">
        <v>35</v>
      </c>
      <c r="AA2511" t="s">
        <v>102</v>
      </c>
    </row>
    <row r="2512" spans="1:27" x14ac:dyDescent="0.25">
      <c r="A2512" t="s">
        <v>2815</v>
      </c>
      <c r="B2512" t="s">
        <v>4183</v>
      </c>
      <c r="C2512" t="s">
        <v>27</v>
      </c>
      <c r="D2512" t="s">
        <v>35</v>
      </c>
      <c r="E2512" t="s">
        <v>155</v>
      </c>
      <c r="F2512" t="s">
        <v>9</v>
      </c>
      <c r="G2512" t="s">
        <v>12</v>
      </c>
      <c r="H2512">
        <v>612</v>
      </c>
      <c r="I2512" t="s">
        <v>8996</v>
      </c>
      <c r="J2512">
        <v>25000</v>
      </c>
      <c r="K2512">
        <v>22065.119999999999</v>
      </c>
      <c r="L2512">
        <v>0.26950000000000002</v>
      </c>
      <c r="M2512" s="63">
        <v>45468</v>
      </c>
      <c r="N2512" s="63">
        <v>45513</v>
      </c>
      <c r="O2512">
        <v>45</v>
      </c>
      <c r="P2512" t="s">
        <v>8799</v>
      </c>
      <c r="Q2512">
        <v>0</v>
      </c>
      <c r="R2512">
        <v>0</v>
      </c>
      <c r="S2512">
        <v>0</v>
      </c>
      <c r="T2512">
        <v>0</v>
      </c>
      <c r="U2512">
        <v>0</v>
      </c>
      <c r="V2512">
        <v>0</v>
      </c>
      <c r="W2512">
        <v>0</v>
      </c>
      <c r="X2512" s="1">
        <v>45473</v>
      </c>
      <c r="Y2512" s="1">
        <v>45040</v>
      </c>
      <c r="Z2512" t="s">
        <v>35</v>
      </c>
      <c r="AA2512" t="s">
        <v>99</v>
      </c>
    </row>
    <row r="2513" spans="1:27" x14ac:dyDescent="0.25">
      <c r="A2513" t="s">
        <v>4893</v>
      </c>
      <c r="B2513" t="s">
        <v>4894</v>
      </c>
      <c r="C2513" t="s">
        <v>27</v>
      </c>
      <c r="D2513" t="s">
        <v>35</v>
      </c>
      <c r="E2513" t="s">
        <v>155</v>
      </c>
      <c r="F2513" t="s">
        <v>9</v>
      </c>
      <c r="G2513" t="s">
        <v>9</v>
      </c>
      <c r="H2513">
        <v>699</v>
      </c>
      <c r="I2513" t="s">
        <v>5831</v>
      </c>
      <c r="J2513">
        <v>75000</v>
      </c>
      <c r="K2513">
        <v>16079.14</v>
      </c>
      <c r="L2513">
        <v>0.26950000000000002</v>
      </c>
      <c r="M2513" s="63">
        <v>45441</v>
      </c>
      <c r="N2513" s="63">
        <v>45486</v>
      </c>
      <c r="O2513">
        <v>45</v>
      </c>
      <c r="P2513" t="s">
        <v>8799</v>
      </c>
      <c r="Q2513">
        <v>0</v>
      </c>
      <c r="R2513">
        <v>0</v>
      </c>
      <c r="S2513">
        <v>0</v>
      </c>
      <c r="T2513">
        <v>0</v>
      </c>
      <c r="U2513">
        <v>0</v>
      </c>
      <c r="V2513">
        <v>0</v>
      </c>
      <c r="W2513">
        <v>0</v>
      </c>
      <c r="X2513" s="1">
        <v>45473</v>
      </c>
      <c r="Y2513" s="1">
        <v>45113</v>
      </c>
      <c r="Z2513" t="s">
        <v>35</v>
      </c>
      <c r="AA2513" t="s">
        <v>101</v>
      </c>
    </row>
    <row r="2514" spans="1:27" x14ac:dyDescent="0.25">
      <c r="A2514" t="s">
        <v>4382</v>
      </c>
      <c r="B2514" t="s">
        <v>4383</v>
      </c>
      <c r="C2514" t="s">
        <v>27</v>
      </c>
      <c r="D2514" t="s">
        <v>35</v>
      </c>
      <c r="E2514" t="s">
        <v>155</v>
      </c>
      <c r="F2514" t="s">
        <v>9</v>
      </c>
      <c r="G2514" t="s">
        <v>9</v>
      </c>
      <c r="H2514">
        <v>762</v>
      </c>
      <c r="I2514" t="s">
        <v>5831</v>
      </c>
      <c r="J2514">
        <v>95000</v>
      </c>
      <c r="K2514">
        <v>91802.07</v>
      </c>
      <c r="L2514">
        <v>0.26950000000000002</v>
      </c>
      <c r="M2514" s="63">
        <v>45473</v>
      </c>
      <c r="N2514" s="63">
        <v>45518</v>
      </c>
      <c r="O2514">
        <v>45</v>
      </c>
      <c r="P2514" t="s">
        <v>8799</v>
      </c>
      <c r="Q2514">
        <v>0</v>
      </c>
      <c r="R2514">
        <v>0</v>
      </c>
      <c r="S2514">
        <v>0</v>
      </c>
      <c r="T2514">
        <v>0</v>
      </c>
      <c r="U2514">
        <v>0</v>
      </c>
      <c r="V2514">
        <v>0</v>
      </c>
      <c r="W2514">
        <v>0</v>
      </c>
      <c r="X2514" s="1">
        <v>45473</v>
      </c>
      <c r="Y2514" s="1">
        <v>45101</v>
      </c>
      <c r="Z2514" t="s">
        <v>35</v>
      </c>
      <c r="AA2514" t="s">
        <v>101</v>
      </c>
    </row>
    <row r="2515" spans="1:27" x14ac:dyDescent="0.25">
      <c r="A2515" t="s">
        <v>4665</v>
      </c>
      <c r="B2515" t="s">
        <v>4666</v>
      </c>
      <c r="C2515" t="s">
        <v>27</v>
      </c>
      <c r="D2515" t="s">
        <v>35</v>
      </c>
      <c r="E2515" t="s">
        <v>155</v>
      </c>
      <c r="F2515" t="s">
        <v>9</v>
      </c>
      <c r="G2515" t="s">
        <v>9</v>
      </c>
      <c r="H2515">
        <v>738</v>
      </c>
      <c r="I2515" t="s">
        <v>5831</v>
      </c>
      <c r="J2515">
        <v>20000</v>
      </c>
      <c r="K2515">
        <v>11496.65</v>
      </c>
      <c r="L2515">
        <v>0.26950000000000002</v>
      </c>
      <c r="M2515" s="63">
        <v>45452</v>
      </c>
      <c r="N2515" s="63">
        <v>45497</v>
      </c>
      <c r="O2515">
        <v>45</v>
      </c>
      <c r="P2515" t="s">
        <v>8799</v>
      </c>
      <c r="Q2515">
        <v>0</v>
      </c>
      <c r="R2515">
        <v>0</v>
      </c>
      <c r="S2515">
        <v>0</v>
      </c>
      <c r="T2515">
        <v>0</v>
      </c>
      <c r="U2515">
        <v>0</v>
      </c>
      <c r="V2515">
        <v>0</v>
      </c>
      <c r="W2515">
        <v>0</v>
      </c>
      <c r="X2515" s="1">
        <v>45473</v>
      </c>
      <c r="Y2515" s="1">
        <v>45271</v>
      </c>
      <c r="Z2515" t="s">
        <v>35</v>
      </c>
      <c r="AA2515" t="s">
        <v>101</v>
      </c>
    </row>
    <row r="2516" spans="1:27" x14ac:dyDescent="0.25">
      <c r="A2516" t="s">
        <v>4577</v>
      </c>
      <c r="B2516" t="s">
        <v>4578</v>
      </c>
      <c r="C2516" t="s">
        <v>27</v>
      </c>
      <c r="D2516" t="s">
        <v>35</v>
      </c>
      <c r="E2516" t="s">
        <v>155</v>
      </c>
      <c r="F2516" t="s">
        <v>9</v>
      </c>
      <c r="G2516" t="s">
        <v>9</v>
      </c>
      <c r="H2516">
        <v>603</v>
      </c>
      <c r="I2516" t="s">
        <v>5831</v>
      </c>
      <c r="J2516">
        <v>55000</v>
      </c>
      <c r="K2516">
        <v>2325.4</v>
      </c>
      <c r="L2516">
        <v>0.26950000000000002</v>
      </c>
      <c r="M2516" s="63">
        <v>45468</v>
      </c>
      <c r="N2516" s="63">
        <v>45513</v>
      </c>
      <c r="O2516">
        <v>45</v>
      </c>
      <c r="P2516" t="s">
        <v>8799</v>
      </c>
      <c r="Q2516">
        <v>0</v>
      </c>
      <c r="R2516">
        <v>0</v>
      </c>
      <c r="S2516">
        <v>0</v>
      </c>
      <c r="T2516">
        <v>0</v>
      </c>
      <c r="U2516">
        <v>0</v>
      </c>
      <c r="V2516">
        <v>0</v>
      </c>
      <c r="W2516">
        <v>0</v>
      </c>
      <c r="X2516" s="1">
        <v>45473</v>
      </c>
      <c r="Y2516" s="1">
        <v>45106</v>
      </c>
      <c r="Z2516" t="s">
        <v>35</v>
      </c>
      <c r="AA2516" t="s">
        <v>101</v>
      </c>
    </row>
    <row r="2517" spans="1:27" x14ac:dyDescent="0.25">
      <c r="A2517" t="s">
        <v>4762</v>
      </c>
      <c r="B2517" t="s">
        <v>4763</v>
      </c>
      <c r="C2517" t="s">
        <v>27</v>
      </c>
      <c r="D2517" t="s">
        <v>35</v>
      </c>
      <c r="E2517" t="s">
        <v>155</v>
      </c>
      <c r="F2517" t="s">
        <v>9</v>
      </c>
      <c r="G2517" t="s">
        <v>9</v>
      </c>
      <c r="H2517">
        <v>692</v>
      </c>
      <c r="I2517" t="s">
        <v>5831</v>
      </c>
      <c r="J2517">
        <v>70000</v>
      </c>
      <c r="K2517">
        <v>44114.84</v>
      </c>
      <c r="L2517">
        <v>0.26950000000000002</v>
      </c>
      <c r="M2517" s="63">
        <v>45454</v>
      </c>
      <c r="N2517" s="63">
        <v>45499</v>
      </c>
      <c r="O2517">
        <v>45</v>
      </c>
      <c r="P2517" t="s">
        <v>8799</v>
      </c>
      <c r="Q2517">
        <v>0</v>
      </c>
      <c r="R2517">
        <v>0</v>
      </c>
      <c r="S2517">
        <v>0</v>
      </c>
      <c r="T2517">
        <v>0</v>
      </c>
      <c r="U2517">
        <v>0</v>
      </c>
      <c r="V2517">
        <v>0</v>
      </c>
      <c r="W2517">
        <v>0</v>
      </c>
      <c r="X2517" s="1">
        <v>45473</v>
      </c>
      <c r="Y2517" s="1">
        <v>45244</v>
      </c>
      <c r="Z2517" t="s">
        <v>35</v>
      </c>
      <c r="AA2517" t="s">
        <v>101</v>
      </c>
    </row>
    <row r="2518" spans="1:27" x14ac:dyDescent="0.25">
      <c r="A2518" t="s">
        <v>4639</v>
      </c>
      <c r="B2518" t="s">
        <v>4640</v>
      </c>
      <c r="C2518" t="s">
        <v>27</v>
      </c>
      <c r="D2518" t="s">
        <v>35</v>
      </c>
      <c r="E2518" t="s">
        <v>155</v>
      </c>
      <c r="F2518" t="s">
        <v>9</v>
      </c>
      <c r="G2518" t="s">
        <v>9</v>
      </c>
      <c r="H2518">
        <v>645</v>
      </c>
      <c r="I2518" t="s">
        <v>5831</v>
      </c>
      <c r="J2518">
        <v>30000</v>
      </c>
      <c r="K2518">
        <v>21087.99</v>
      </c>
      <c r="L2518">
        <v>0.26950000000000002</v>
      </c>
      <c r="M2518" s="63">
        <v>45455</v>
      </c>
      <c r="N2518" s="63">
        <v>45500</v>
      </c>
      <c r="O2518">
        <v>45</v>
      </c>
      <c r="P2518" t="s">
        <v>8799</v>
      </c>
      <c r="Q2518">
        <v>0</v>
      </c>
      <c r="R2518">
        <v>0</v>
      </c>
      <c r="S2518">
        <v>0</v>
      </c>
      <c r="T2518">
        <v>0</v>
      </c>
      <c r="U2518">
        <v>0</v>
      </c>
      <c r="V2518">
        <v>0</v>
      </c>
      <c r="W2518">
        <v>0</v>
      </c>
      <c r="X2518" s="1">
        <v>45473</v>
      </c>
      <c r="Y2518" s="1">
        <v>45184</v>
      </c>
      <c r="Z2518" t="s">
        <v>35</v>
      </c>
      <c r="AA2518" t="s">
        <v>101</v>
      </c>
    </row>
    <row r="2519" spans="1:27" x14ac:dyDescent="0.25">
      <c r="A2519" t="s">
        <v>9093</v>
      </c>
      <c r="B2519" t="s">
        <v>9094</v>
      </c>
      <c r="C2519" t="s">
        <v>27</v>
      </c>
      <c r="D2519" t="s">
        <v>35</v>
      </c>
      <c r="E2519" t="s">
        <v>155</v>
      </c>
      <c r="F2519" t="s">
        <v>4</v>
      </c>
      <c r="G2519" t="s">
        <v>7</v>
      </c>
      <c r="H2519">
        <v>699</v>
      </c>
      <c r="I2519" t="s">
        <v>5846</v>
      </c>
      <c r="J2519">
        <v>65000</v>
      </c>
      <c r="K2519">
        <v>58823.5</v>
      </c>
      <c r="L2519">
        <v>0.26950000000000002</v>
      </c>
      <c r="M2519" s="63">
        <v>45446</v>
      </c>
      <c r="N2519" s="63">
        <v>45491</v>
      </c>
      <c r="O2519">
        <v>45</v>
      </c>
      <c r="P2519" t="s">
        <v>8799</v>
      </c>
      <c r="Q2519">
        <v>0</v>
      </c>
      <c r="R2519">
        <v>0</v>
      </c>
      <c r="S2519">
        <v>0</v>
      </c>
      <c r="T2519">
        <v>0</v>
      </c>
      <c r="U2519">
        <v>0</v>
      </c>
      <c r="V2519">
        <v>0</v>
      </c>
      <c r="W2519">
        <v>0</v>
      </c>
      <c r="X2519" s="1">
        <v>45473</v>
      </c>
      <c r="Y2519" s="1">
        <v>45322</v>
      </c>
      <c r="Z2519" t="s">
        <v>35</v>
      </c>
      <c r="AA2519" t="s">
        <v>99</v>
      </c>
    </row>
    <row r="2520" spans="1:27" x14ac:dyDescent="0.25">
      <c r="A2520" t="s">
        <v>4420</v>
      </c>
      <c r="B2520" t="s">
        <v>4421</v>
      </c>
      <c r="C2520" t="s">
        <v>27</v>
      </c>
      <c r="D2520" t="s">
        <v>35</v>
      </c>
      <c r="E2520" t="s">
        <v>155</v>
      </c>
      <c r="F2520" t="s">
        <v>9</v>
      </c>
      <c r="G2520" t="s">
        <v>9</v>
      </c>
      <c r="H2520">
        <v>771</v>
      </c>
      <c r="I2520" t="s">
        <v>5831</v>
      </c>
      <c r="J2520">
        <v>40000</v>
      </c>
      <c r="K2520">
        <v>39918.339999999997</v>
      </c>
      <c r="L2520">
        <v>0.26950000000000002</v>
      </c>
      <c r="M2520" s="63">
        <v>45454</v>
      </c>
      <c r="N2520" s="63">
        <v>45499</v>
      </c>
      <c r="O2520">
        <v>45</v>
      </c>
      <c r="P2520" t="s">
        <v>8799</v>
      </c>
      <c r="Q2520">
        <v>0</v>
      </c>
      <c r="R2520">
        <v>0</v>
      </c>
      <c r="S2520">
        <v>0</v>
      </c>
      <c r="T2520">
        <v>0</v>
      </c>
      <c r="U2520">
        <v>0</v>
      </c>
      <c r="V2520">
        <v>0</v>
      </c>
      <c r="W2520">
        <v>0</v>
      </c>
      <c r="X2520" s="1">
        <v>45473</v>
      </c>
      <c r="Y2520" s="1">
        <v>45116</v>
      </c>
      <c r="Z2520" t="s">
        <v>35</v>
      </c>
      <c r="AA2520" t="s">
        <v>101</v>
      </c>
    </row>
    <row r="2521" spans="1:27" x14ac:dyDescent="0.25">
      <c r="A2521" t="s">
        <v>4927</v>
      </c>
      <c r="B2521" t="s">
        <v>4928</v>
      </c>
      <c r="C2521" t="s">
        <v>27</v>
      </c>
      <c r="D2521" t="s">
        <v>35</v>
      </c>
      <c r="E2521" t="s">
        <v>155</v>
      </c>
      <c r="F2521" t="s">
        <v>9</v>
      </c>
      <c r="G2521" t="s">
        <v>9</v>
      </c>
      <c r="H2521">
        <v>745</v>
      </c>
      <c r="I2521" t="s">
        <v>5831</v>
      </c>
      <c r="J2521">
        <v>60000</v>
      </c>
      <c r="K2521">
        <v>236.72</v>
      </c>
      <c r="L2521">
        <v>0.26950000000000002</v>
      </c>
      <c r="M2521" s="63">
        <v>45456</v>
      </c>
      <c r="N2521" s="63">
        <v>45501</v>
      </c>
      <c r="O2521">
        <v>45</v>
      </c>
      <c r="P2521" t="s">
        <v>8799</v>
      </c>
      <c r="Q2521">
        <v>0</v>
      </c>
      <c r="R2521">
        <v>0</v>
      </c>
      <c r="S2521">
        <v>0</v>
      </c>
      <c r="T2521">
        <v>0</v>
      </c>
      <c r="U2521">
        <v>0</v>
      </c>
      <c r="V2521">
        <v>0</v>
      </c>
      <c r="W2521">
        <v>0</v>
      </c>
      <c r="X2521" s="1">
        <v>45473</v>
      </c>
      <c r="Y2521" s="1">
        <v>45260</v>
      </c>
      <c r="Z2521" t="s">
        <v>35</v>
      </c>
      <c r="AA2521" t="s">
        <v>101</v>
      </c>
    </row>
    <row r="2522" spans="1:27" x14ac:dyDescent="0.25">
      <c r="A2522" t="s">
        <v>4753</v>
      </c>
      <c r="B2522" t="s">
        <v>4754</v>
      </c>
      <c r="C2522" t="s">
        <v>27</v>
      </c>
      <c r="D2522" t="s">
        <v>35</v>
      </c>
      <c r="E2522" t="s">
        <v>155</v>
      </c>
      <c r="F2522" t="s">
        <v>9</v>
      </c>
      <c r="G2522" t="s">
        <v>9</v>
      </c>
      <c r="H2522">
        <v>798</v>
      </c>
      <c r="I2522" t="s">
        <v>5831</v>
      </c>
      <c r="J2522">
        <v>55000</v>
      </c>
      <c r="K2522">
        <v>4414.5200000000004</v>
      </c>
      <c r="L2522">
        <v>0.26950000000000002</v>
      </c>
      <c r="M2522" s="63">
        <v>45456</v>
      </c>
      <c r="N2522" s="63">
        <v>45501</v>
      </c>
      <c r="O2522">
        <v>45</v>
      </c>
      <c r="P2522" t="s">
        <v>8799</v>
      </c>
      <c r="Q2522">
        <v>0</v>
      </c>
      <c r="R2522">
        <v>0</v>
      </c>
      <c r="S2522">
        <v>0</v>
      </c>
      <c r="T2522">
        <v>0</v>
      </c>
      <c r="U2522">
        <v>0</v>
      </c>
      <c r="V2522">
        <v>0</v>
      </c>
      <c r="W2522">
        <v>0</v>
      </c>
      <c r="X2522" s="1">
        <v>45473</v>
      </c>
      <c r="Y2522" s="1">
        <v>45236</v>
      </c>
      <c r="Z2522" t="s">
        <v>35</v>
      </c>
      <c r="AA2522" t="s">
        <v>101</v>
      </c>
    </row>
    <row r="2523" spans="1:27" x14ac:dyDescent="0.25">
      <c r="A2523" t="s">
        <v>4434</v>
      </c>
      <c r="B2523" t="s">
        <v>4435</v>
      </c>
      <c r="C2523" t="s">
        <v>27</v>
      </c>
      <c r="D2523" t="s">
        <v>35</v>
      </c>
      <c r="E2523" t="s">
        <v>155</v>
      </c>
      <c r="F2523" t="s">
        <v>9</v>
      </c>
      <c r="G2523" t="s">
        <v>9</v>
      </c>
      <c r="H2523">
        <v>741</v>
      </c>
      <c r="I2523" t="s">
        <v>5831</v>
      </c>
      <c r="J2523">
        <v>55000</v>
      </c>
      <c r="K2523">
        <v>1131.57</v>
      </c>
      <c r="L2523">
        <v>0.26950000000000002</v>
      </c>
      <c r="M2523" s="63">
        <v>45467</v>
      </c>
      <c r="N2523" s="63">
        <v>45512</v>
      </c>
      <c r="O2523">
        <v>45</v>
      </c>
      <c r="P2523" t="s">
        <v>8799</v>
      </c>
      <c r="Q2523">
        <v>0</v>
      </c>
      <c r="R2523">
        <v>0</v>
      </c>
      <c r="S2523">
        <v>0</v>
      </c>
      <c r="T2523">
        <v>0</v>
      </c>
      <c r="U2523">
        <v>0</v>
      </c>
      <c r="V2523">
        <v>0</v>
      </c>
      <c r="W2523">
        <v>0</v>
      </c>
      <c r="X2523" s="1">
        <v>45473</v>
      </c>
      <c r="Y2523" s="1">
        <v>45264</v>
      </c>
      <c r="Z2523" t="s">
        <v>35</v>
      </c>
      <c r="AA2523" t="s">
        <v>101</v>
      </c>
    </row>
    <row r="2524" spans="1:27" x14ac:dyDescent="0.25">
      <c r="A2524" t="s">
        <v>2786</v>
      </c>
      <c r="B2524" t="s">
        <v>4112</v>
      </c>
      <c r="C2524" t="s">
        <v>27</v>
      </c>
      <c r="D2524" t="s">
        <v>35</v>
      </c>
      <c r="E2524" t="s">
        <v>155</v>
      </c>
      <c r="F2524" t="s">
        <v>7</v>
      </c>
      <c r="G2524" t="s">
        <v>9</v>
      </c>
      <c r="H2524">
        <v>613</v>
      </c>
      <c r="I2524" t="s">
        <v>5731</v>
      </c>
      <c r="J2524">
        <v>90000</v>
      </c>
      <c r="K2524">
        <v>29405.200000000001</v>
      </c>
      <c r="L2524">
        <v>0.26950000000000002</v>
      </c>
      <c r="M2524" s="63">
        <v>45460</v>
      </c>
      <c r="N2524" s="63">
        <v>45505</v>
      </c>
      <c r="O2524">
        <v>45</v>
      </c>
      <c r="P2524" t="s">
        <v>8799</v>
      </c>
      <c r="Q2524">
        <v>0</v>
      </c>
      <c r="R2524">
        <v>0</v>
      </c>
      <c r="S2524">
        <v>0</v>
      </c>
      <c r="T2524">
        <v>0</v>
      </c>
      <c r="U2524">
        <v>0</v>
      </c>
      <c r="V2524">
        <v>0</v>
      </c>
      <c r="W2524">
        <v>0</v>
      </c>
      <c r="X2524" s="1">
        <v>45473</v>
      </c>
      <c r="Y2524" s="1">
        <v>45254</v>
      </c>
      <c r="Z2524" t="s">
        <v>35</v>
      </c>
      <c r="AA2524" t="s">
        <v>101</v>
      </c>
    </row>
    <row r="2525" spans="1:27" x14ac:dyDescent="0.25">
      <c r="A2525" t="s">
        <v>9052</v>
      </c>
      <c r="B2525" t="s">
        <v>9053</v>
      </c>
      <c r="C2525" t="s">
        <v>27</v>
      </c>
      <c r="D2525" t="s">
        <v>35</v>
      </c>
      <c r="E2525" t="s">
        <v>155</v>
      </c>
      <c r="F2525" t="s">
        <v>11</v>
      </c>
      <c r="G2525" t="s">
        <v>9</v>
      </c>
      <c r="H2525">
        <v>756</v>
      </c>
      <c r="I2525" t="s">
        <v>5939</v>
      </c>
      <c r="J2525">
        <v>25000</v>
      </c>
      <c r="K2525">
        <v>19973.25</v>
      </c>
      <c r="L2525">
        <v>0.26950000000000002</v>
      </c>
      <c r="M2525" s="63">
        <v>45434</v>
      </c>
      <c r="N2525" s="63">
        <v>45479</v>
      </c>
      <c r="O2525">
        <v>45</v>
      </c>
      <c r="P2525" t="s">
        <v>8799</v>
      </c>
      <c r="Q2525">
        <v>0</v>
      </c>
      <c r="R2525">
        <v>0</v>
      </c>
      <c r="S2525">
        <v>0</v>
      </c>
      <c r="T2525">
        <v>0</v>
      </c>
      <c r="U2525">
        <v>0</v>
      </c>
      <c r="V2525">
        <v>0</v>
      </c>
      <c r="W2525">
        <v>0</v>
      </c>
      <c r="X2525" s="1">
        <v>45473</v>
      </c>
      <c r="Y2525" s="1">
        <v>45253</v>
      </c>
      <c r="Z2525" t="s">
        <v>35</v>
      </c>
      <c r="AA2525" t="s">
        <v>103</v>
      </c>
    </row>
    <row r="2526" spans="1:27" x14ac:dyDescent="0.25">
      <c r="A2526" t="s">
        <v>4411</v>
      </c>
      <c r="B2526" t="s">
        <v>4412</v>
      </c>
      <c r="C2526" t="s">
        <v>27</v>
      </c>
      <c r="D2526" t="s">
        <v>35</v>
      </c>
      <c r="E2526" t="s">
        <v>155</v>
      </c>
      <c r="F2526" t="s">
        <v>4</v>
      </c>
      <c r="G2526" t="s">
        <v>7</v>
      </c>
      <c r="H2526">
        <v>515</v>
      </c>
      <c r="I2526" t="s">
        <v>5755</v>
      </c>
      <c r="J2526">
        <v>60000</v>
      </c>
      <c r="K2526">
        <v>59416.639999999999</v>
      </c>
      <c r="L2526">
        <v>0.26950000000000002</v>
      </c>
      <c r="M2526" s="63">
        <v>45453</v>
      </c>
      <c r="N2526" s="63">
        <v>45498</v>
      </c>
      <c r="O2526">
        <v>45</v>
      </c>
      <c r="P2526" t="s">
        <v>8799</v>
      </c>
      <c r="Q2526">
        <v>0</v>
      </c>
      <c r="R2526">
        <v>0</v>
      </c>
      <c r="S2526">
        <v>0</v>
      </c>
      <c r="T2526">
        <v>0</v>
      </c>
      <c r="U2526">
        <v>0</v>
      </c>
      <c r="V2526">
        <v>0</v>
      </c>
      <c r="W2526">
        <v>0</v>
      </c>
      <c r="X2526" s="1">
        <v>45473</v>
      </c>
      <c r="Y2526" s="1">
        <v>45257</v>
      </c>
      <c r="Z2526" t="s">
        <v>35</v>
      </c>
      <c r="AA2526" t="s">
        <v>100</v>
      </c>
    </row>
    <row r="2527" spans="1:27" x14ac:dyDescent="0.25">
      <c r="A2527" t="s">
        <v>4411</v>
      </c>
      <c r="B2527" t="s">
        <v>4614</v>
      </c>
      <c r="C2527" t="s">
        <v>27</v>
      </c>
      <c r="D2527" t="s">
        <v>35</v>
      </c>
      <c r="E2527" t="s">
        <v>155</v>
      </c>
      <c r="F2527" t="s">
        <v>4</v>
      </c>
      <c r="G2527" t="s">
        <v>7</v>
      </c>
      <c r="H2527">
        <v>515</v>
      </c>
      <c r="I2527" t="s">
        <v>5797</v>
      </c>
      <c r="J2527">
        <v>60000</v>
      </c>
      <c r="K2527">
        <v>171.22</v>
      </c>
      <c r="L2527">
        <v>0.26950000000000002</v>
      </c>
      <c r="M2527" s="63">
        <v>45467</v>
      </c>
      <c r="N2527" s="63">
        <v>45512</v>
      </c>
      <c r="O2527">
        <v>45</v>
      </c>
      <c r="P2527" t="s">
        <v>8799</v>
      </c>
      <c r="Q2527">
        <v>0</v>
      </c>
      <c r="R2527">
        <v>0</v>
      </c>
      <c r="S2527">
        <v>0</v>
      </c>
      <c r="T2527">
        <v>0</v>
      </c>
      <c r="U2527">
        <v>0</v>
      </c>
      <c r="V2527">
        <v>0</v>
      </c>
      <c r="W2527">
        <v>0</v>
      </c>
      <c r="X2527" s="1">
        <v>45473</v>
      </c>
      <c r="Y2527" s="1">
        <v>44910</v>
      </c>
      <c r="Z2527" t="s">
        <v>35</v>
      </c>
      <c r="AA2527" t="s">
        <v>100</v>
      </c>
    </row>
    <row r="2528" spans="1:27" x14ac:dyDescent="0.25">
      <c r="A2528" t="s">
        <v>4783</v>
      </c>
      <c r="B2528" t="s">
        <v>4784</v>
      </c>
      <c r="C2528" t="s">
        <v>27</v>
      </c>
      <c r="D2528" t="s">
        <v>35</v>
      </c>
      <c r="E2528" t="s">
        <v>155</v>
      </c>
      <c r="F2528" t="s">
        <v>7</v>
      </c>
      <c r="G2528" t="s">
        <v>9</v>
      </c>
      <c r="H2528">
        <v>837</v>
      </c>
      <c r="I2528" t="s">
        <v>5924</v>
      </c>
      <c r="J2528">
        <v>100000</v>
      </c>
      <c r="K2528">
        <v>76635.899999999994</v>
      </c>
      <c r="L2528">
        <v>0.26950000000000002</v>
      </c>
      <c r="M2528" s="63">
        <v>45473</v>
      </c>
      <c r="N2528" s="63">
        <v>45518</v>
      </c>
      <c r="O2528">
        <v>45</v>
      </c>
      <c r="P2528" t="s">
        <v>8799</v>
      </c>
      <c r="Q2528">
        <v>0</v>
      </c>
      <c r="R2528">
        <v>0</v>
      </c>
      <c r="S2528">
        <v>0</v>
      </c>
      <c r="T2528">
        <v>0</v>
      </c>
      <c r="U2528">
        <v>0</v>
      </c>
      <c r="V2528">
        <v>0</v>
      </c>
      <c r="W2528">
        <v>0</v>
      </c>
      <c r="X2528" s="1">
        <v>45473</v>
      </c>
      <c r="Y2528" s="1">
        <v>44839</v>
      </c>
      <c r="Z2528" t="s">
        <v>35</v>
      </c>
      <c r="AA2528" t="s">
        <v>101</v>
      </c>
    </row>
    <row r="2529" spans="1:27" x14ac:dyDescent="0.25">
      <c r="A2529" t="s">
        <v>4867</v>
      </c>
      <c r="B2529" t="s">
        <v>4868</v>
      </c>
      <c r="C2529" t="s">
        <v>27</v>
      </c>
      <c r="D2529" t="s">
        <v>35</v>
      </c>
      <c r="E2529" t="s">
        <v>155</v>
      </c>
      <c r="F2529" t="s">
        <v>9</v>
      </c>
      <c r="G2529" t="s">
        <v>9</v>
      </c>
      <c r="H2529">
        <v>753</v>
      </c>
      <c r="I2529" t="s">
        <v>5831</v>
      </c>
      <c r="J2529">
        <v>30000</v>
      </c>
      <c r="K2529">
        <v>13476.65</v>
      </c>
      <c r="L2529">
        <v>0.26950000000000002</v>
      </c>
      <c r="M2529" s="63">
        <v>45433</v>
      </c>
      <c r="N2529" s="63">
        <v>45478</v>
      </c>
      <c r="O2529">
        <v>45</v>
      </c>
      <c r="P2529" t="s">
        <v>8799</v>
      </c>
      <c r="Q2529">
        <v>0</v>
      </c>
      <c r="R2529">
        <v>0</v>
      </c>
      <c r="S2529">
        <v>0</v>
      </c>
      <c r="T2529">
        <v>0</v>
      </c>
      <c r="U2529">
        <v>0</v>
      </c>
      <c r="V2529">
        <v>0</v>
      </c>
      <c r="W2529">
        <v>0</v>
      </c>
      <c r="X2529" s="1">
        <v>45473</v>
      </c>
      <c r="Y2529" s="1">
        <v>45168</v>
      </c>
      <c r="Z2529" t="s">
        <v>35</v>
      </c>
      <c r="AA2529" t="s">
        <v>101</v>
      </c>
    </row>
    <row r="2530" spans="1:27" x14ac:dyDescent="0.25">
      <c r="A2530" t="s">
        <v>4622</v>
      </c>
      <c r="B2530" t="s">
        <v>4623</v>
      </c>
      <c r="C2530" t="s">
        <v>27</v>
      </c>
      <c r="D2530" t="s">
        <v>35</v>
      </c>
      <c r="E2530" t="s">
        <v>155</v>
      </c>
      <c r="F2530" t="s">
        <v>9</v>
      </c>
      <c r="G2530" t="s">
        <v>9</v>
      </c>
      <c r="H2530">
        <v>615</v>
      </c>
      <c r="I2530" t="s">
        <v>5831</v>
      </c>
      <c r="J2530">
        <v>95000</v>
      </c>
      <c r="K2530">
        <v>48014.23</v>
      </c>
      <c r="L2530">
        <v>0.26950000000000002</v>
      </c>
      <c r="M2530" s="63">
        <v>45457</v>
      </c>
      <c r="N2530" s="63">
        <v>45502</v>
      </c>
      <c r="O2530">
        <v>45</v>
      </c>
      <c r="P2530" t="s">
        <v>8799</v>
      </c>
      <c r="Q2530">
        <v>0</v>
      </c>
      <c r="R2530">
        <v>0</v>
      </c>
      <c r="S2530">
        <v>0</v>
      </c>
      <c r="T2530">
        <v>0</v>
      </c>
      <c r="U2530">
        <v>0</v>
      </c>
      <c r="V2530">
        <v>0</v>
      </c>
      <c r="W2530">
        <v>0</v>
      </c>
      <c r="X2530" s="1">
        <v>45473</v>
      </c>
      <c r="Y2530" s="1">
        <v>45048</v>
      </c>
      <c r="Z2530" t="s">
        <v>35</v>
      </c>
      <c r="AA2530" t="s">
        <v>101</v>
      </c>
    </row>
    <row r="2531" spans="1:27" x14ac:dyDescent="0.25">
      <c r="A2531" t="s">
        <v>9008</v>
      </c>
      <c r="B2531" t="s">
        <v>9009</v>
      </c>
      <c r="C2531" t="s">
        <v>27</v>
      </c>
      <c r="D2531" t="s">
        <v>35</v>
      </c>
      <c r="E2531" t="s">
        <v>155</v>
      </c>
      <c r="F2531" t="s">
        <v>13</v>
      </c>
      <c r="G2531" t="s">
        <v>13</v>
      </c>
      <c r="H2531">
        <v>603</v>
      </c>
      <c r="I2531" t="s">
        <v>5974</v>
      </c>
      <c r="J2531">
        <v>40000</v>
      </c>
      <c r="K2531">
        <v>4765.57</v>
      </c>
      <c r="L2531">
        <v>0.26950000000000002</v>
      </c>
      <c r="M2531" s="63">
        <v>45442</v>
      </c>
      <c r="N2531" s="63">
        <v>45487</v>
      </c>
      <c r="O2531">
        <v>45</v>
      </c>
      <c r="P2531" t="s">
        <v>8799</v>
      </c>
      <c r="Q2531">
        <v>0</v>
      </c>
      <c r="R2531">
        <v>0</v>
      </c>
      <c r="S2531">
        <v>0</v>
      </c>
      <c r="T2531">
        <v>0</v>
      </c>
      <c r="U2531">
        <v>0</v>
      </c>
      <c r="V2531">
        <v>0</v>
      </c>
      <c r="W2531">
        <v>0</v>
      </c>
      <c r="X2531" s="1">
        <v>45473</v>
      </c>
      <c r="Y2531" s="1">
        <v>45136</v>
      </c>
      <c r="Z2531" t="s">
        <v>35</v>
      </c>
      <c r="AA2531" t="s">
        <v>101</v>
      </c>
    </row>
    <row r="2532" spans="1:27" x14ac:dyDescent="0.25">
      <c r="A2532" t="s">
        <v>9106</v>
      </c>
      <c r="B2532" t="s">
        <v>9107</v>
      </c>
      <c r="C2532" t="s">
        <v>27</v>
      </c>
      <c r="D2532" t="s">
        <v>35</v>
      </c>
      <c r="E2532" t="s">
        <v>155</v>
      </c>
      <c r="F2532" t="s">
        <v>9</v>
      </c>
      <c r="G2532" t="s">
        <v>4</v>
      </c>
      <c r="H2532">
        <v>672</v>
      </c>
      <c r="I2532" t="s">
        <v>5787</v>
      </c>
      <c r="J2532">
        <v>65000</v>
      </c>
      <c r="K2532">
        <v>62181.88</v>
      </c>
      <c r="L2532">
        <v>0.26950000000000002</v>
      </c>
      <c r="M2532" s="63">
        <v>45458</v>
      </c>
      <c r="N2532" s="63">
        <v>45503</v>
      </c>
      <c r="O2532">
        <v>45</v>
      </c>
      <c r="P2532" t="s">
        <v>8799</v>
      </c>
      <c r="Q2532">
        <v>0</v>
      </c>
      <c r="R2532">
        <v>0</v>
      </c>
      <c r="S2532">
        <v>0</v>
      </c>
      <c r="T2532">
        <v>0</v>
      </c>
      <c r="U2532">
        <v>0</v>
      </c>
      <c r="V2532">
        <v>0</v>
      </c>
      <c r="W2532">
        <v>0</v>
      </c>
      <c r="X2532" s="1">
        <v>45473</v>
      </c>
      <c r="Y2532" s="1">
        <v>45339</v>
      </c>
      <c r="Z2532" t="s">
        <v>35</v>
      </c>
      <c r="AA2532" t="s">
        <v>99</v>
      </c>
    </row>
    <row r="2533" spans="1:27" x14ac:dyDescent="0.25">
      <c r="A2533" t="s">
        <v>9064</v>
      </c>
      <c r="B2533" t="s">
        <v>9065</v>
      </c>
      <c r="C2533" t="s">
        <v>27</v>
      </c>
      <c r="D2533" t="s">
        <v>35</v>
      </c>
      <c r="E2533" t="s">
        <v>155</v>
      </c>
      <c r="F2533" t="s">
        <v>4</v>
      </c>
      <c r="G2533" t="s">
        <v>9</v>
      </c>
      <c r="H2533">
        <v>674</v>
      </c>
      <c r="I2533" t="s">
        <v>8930</v>
      </c>
      <c r="J2533">
        <v>105000</v>
      </c>
      <c r="K2533">
        <v>80473.5</v>
      </c>
      <c r="L2533">
        <v>0.26950000000000002</v>
      </c>
      <c r="M2533" s="63">
        <v>45465</v>
      </c>
      <c r="N2533" s="63">
        <v>45510</v>
      </c>
      <c r="O2533">
        <v>45</v>
      </c>
      <c r="P2533" t="s">
        <v>8799</v>
      </c>
      <c r="Q2533">
        <v>0</v>
      </c>
      <c r="R2533">
        <v>0</v>
      </c>
      <c r="S2533">
        <v>0</v>
      </c>
      <c r="T2533">
        <v>0</v>
      </c>
      <c r="U2533">
        <v>0</v>
      </c>
      <c r="V2533">
        <v>0</v>
      </c>
      <c r="W2533">
        <v>0</v>
      </c>
      <c r="X2533" s="1">
        <v>45473</v>
      </c>
      <c r="Y2533" s="1">
        <v>45263</v>
      </c>
      <c r="Z2533" t="s">
        <v>35</v>
      </c>
      <c r="AA2533" t="s">
        <v>101</v>
      </c>
    </row>
    <row r="2534" spans="1:27" x14ac:dyDescent="0.25">
      <c r="A2534" t="s">
        <v>4725</v>
      </c>
      <c r="B2534" t="s">
        <v>4726</v>
      </c>
      <c r="C2534" t="s">
        <v>27</v>
      </c>
      <c r="D2534" t="s">
        <v>35</v>
      </c>
      <c r="E2534" t="s">
        <v>155</v>
      </c>
      <c r="F2534" t="s">
        <v>9</v>
      </c>
      <c r="G2534" t="s">
        <v>9</v>
      </c>
      <c r="H2534">
        <v>792</v>
      </c>
      <c r="I2534" t="s">
        <v>5831</v>
      </c>
      <c r="J2534">
        <v>80000</v>
      </c>
      <c r="K2534">
        <v>75499.509999999995</v>
      </c>
      <c r="L2534">
        <v>0.26950000000000002</v>
      </c>
      <c r="M2534" s="63">
        <v>45468</v>
      </c>
      <c r="N2534" s="63">
        <v>45513</v>
      </c>
      <c r="O2534">
        <v>45</v>
      </c>
      <c r="P2534" t="s">
        <v>8799</v>
      </c>
      <c r="Q2534">
        <v>0</v>
      </c>
      <c r="R2534">
        <v>0</v>
      </c>
      <c r="S2534">
        <v>0</v>
      </c>
      <c r="T2534">
        <v>0</v>
      </c>
      <c r="U2534">
        <v>0</v>
      </c>
      <c r="V2534">
        <v>0</v>
      </c>
      <c r="W2534">
        <v>0</v>
      </c>
      <c r="X2534" s="1">
        <v>45473</v>
      </c>
      <c r="Y2534" s="1">
        <v>45209</v>
      </c>
      <c r="Z2534" t="s">
        <v>35</v>
      </c>
      <c r="AA2534" t="s">
        <v>101</v>
      </c>
    </row>
    <row r="2535" spans="1:27" x14ac:dyDescent="0.25">
      <c r="A2535" t="s">
        <v>4740</v>
      </c>
      <c r="B2535" t="s">
        <v>4741</v>
      </c>
      <c r="C2535" t="s">
        <v>27</v>
      </c>
      <c r="D2535" t="s">
        <v>35</v>
      </c>
      <c r="E2535" t="s">
        <v>155</v>
      </c>
      <c r="F2535" t="s">
        <v>9</v>
      </c>
      <c r="G2535" t="s">
        <v>9</v>
      </c>
      <c r="H2535">
        <v>768</v>
      </c>
      <c r="I2535" t="s">
        <v>5831</v>
      </c>
      <c r="J2535">
        <v>75000</v>
      </c>
      <c r="K2535">
        <v>55323.18</v>
      </c>
      <c r="L2535">
        <v>0.26950000000000002</v>
      </c>
      <c r="M2535" s="63">
        <v>45431</v>
      </c>
      <c r="N2535" s="63">
        <v>45476</v>
      </c>
      <c r="O2535">
        <v>45</v>
      </c>
      <c r="P2535" t="s">
        <v>8799</v>
      </c>
      <c r="Q2535">
        <v>0</v>
      </c>
      <c r="R2535">
        <v>0</v>
      </c>
      <c r="S2535">
        <v>0</v>
      </c>
      <c r="T2535">
        <v>0</v>
      </c>
      <c r="U2535">
        <v>0</v>
      </c>
      <c r="V2535">
        <v>0</v>
      </c>
      <c r="W2535">
        <v>0</v>
      </c>
      <c r="X2535" s="1">
        <v>45473</v>
      </c>
      <c r="Y2535" s="1">
        <v>45151</v>
      </c>
      <c r="Z2535" t="s">
        <v>35</v>
      </c>
      <c r="AA2535" t="s">
        <v>101</v>
      </c>
    </row>
    <row r="2536" spans="1:27" x14ac:dyDescent="0.25">
      <c r="A2536" t="s">
        <v>2808</v>
      </c>
      <c r="B2536" t="s">
        <v>4170</v>
      </c>
      <c r="C2536" t="s">
        <v>27</v>
      </c>
      <c r="D2536" t="s">
        <v>35</v>
      </c>
      <c r="E2536" t="s">
        <v>155</v>
      </c>
      <c r="F2536" t="s">
        <v>16</v>
      </c>
      <c r="G2536" t="s">
        <v>4</v>
      </c>
      <c r="H2536">
        <v>603</v>
      </c>
      <c r="I2536" t="s">
        <v>5866</v>
      </c>
      <c r="J2536">
        <v>15000</v>
      </c>
      <c r="K2536">
        <v>10904.74</v>
      </c>
      <c r="L2536">
        <v>0.26950000000000002</v>
      </c>
      <c r="M2536" s="63">
        <v>45451</v>
      </c>
      <c r="N2536" s="63">
        <v>45496</v>
      </c>
      <c r="O2536">
        <v>45</v>
      </c>
      <c r="P2536" t="s">
        <v>8799</v>
      </c>
      <c r="Q2536">
        <v>0</v>
      </c>
      <c r="R2536">
        <v>0</v>
      </c>
      <c r="S2536">
        <v>0</v>
      </c>
      <c r="T2536">
        <v>0</v>
      </c>
      <c r="U2536">
        <v>0</v>
      </c>
      <c r="V2536">
        <v>0</v>
      </c>
      <c r="W2536">
        <v>0</v>
      </c>
      <c r="X2536" s="1">
        <v>45473</v>
      </c>
      <c r="Y2536" s="1">
        <v>45130</v>
      </c>
      <c r="Z2536" t="s">
        <v>35</v>
      </c>
      <c r="AA2536" t="s">
        <v>101</v>
      </c>
    </row>
    <row r="2537" spans="1:27" x14ac:dyDescent="0.25">
      <c r="A2537" t="s">
        <v>4583</v>
      </c>
      <c r="B2537" t="s">
        <v>4584</v>
      </c>
      <c r="C2537" t="s">
        <v>27</v>
      </c>
      <c r="D2537" t="s">
        <v>35</v>
      </c>
      <c r="E2537" t="s">
        <v>155</v>
      </c>
      <c r="F2537" t="s">
        <v>13</v>
      </c>
      <c r="G2537" t="s">
        <v>9</v>
      </c>
      <c r="H2537">
        <v>658</v>
      </c>
      <c r="I2537" t="s">
        <v>5926</v>
      </c>
      <c r="J2537">
        <v>100000</v>
      </c>
      <c r="K2537">
        <v>40622.449999999997</v>
      </c>
      <c r="L2537">
        <v>0.26950000000000002</v>
      </c>
      <c r="M2537" s="63">
        <v>45469</v>
      </c>
      <c r="N2537" s="63">
        <v>45499</v>
      </c>
      <c r="O2537">
        <v>30</v>
      </c>
      <c r="P2537" t="s">
        <v>8799</v>
      </c>
      <c r="Q2537">
        <v>0</v>
      </c>
      <c r="R2537">
        <v>0</v>
      </c>
      <c r="S2537">
        <v>0</v>
      </c>
      <c r="T2537">
        <v>0</v>
      </c>
      <c r="U2537">
        <v>0</v>
      </c>
      <c r="V2537">
        <v>0</v>
      </c>
      <c r="W2537">
        <v>0</v>
      </c>
      <c r="X2537" s="1">
        <v>45473</v>
      </c>
      <c r="Y2537" s="1">
        <v>45155</v>
      </c>
      <c r="Z2537" t="s">
        <v>35</v>
      </c>
      <c r="AA2537" t="s">
        <v>101</v>
      </c>
    </row>
    <row r="2538" spans="1:27" x14ac:dyDescent="0.25">
      <c r="A2538" t="s">
        <v>4583</v>
      </c>
      <c r="B2538" t="s">
        <v>4828</v>
      </c>
      <c r="C2538" t="s">
        <v>27</v>
      </c>
      <c r="D2538" t="s">
        <v>35</v>
      </c>
      <c r="E2538" t="s">
        <v>155</v>
      </c>
      <c r="F2538" t="s">
        <v>13</v>
      </c>
      <c r="G2538" t="s">
        <v>4</v>
      </c>
      <c r="H2538">
        <v>658</v>
      </c>
      <c r="I2538" t="s">
        <v>8993</v>
      </c>
      <c r="J2538">
        <v>100000</v>
      </c>
      <c r="K2538">
        <v>11429.67</v>
      </c>
      <c r="L2538">
        <v>0.26950000000000002</v>
      </c>
      <c r="M2538" s="63">
        <v>45457</v>
      </c>
      <c r="N2538" s="63">
        <v>45487</v>
      </c>
      <c r="O2538">
        <v>30</v>
      </c>
      <c r="P2538" t="s">
        <v>8799</v>
      </c>
      <c r="Q2538">
        <v>0</v>
      </c>
      <c r="R2538">
        <v>0</v>
      </c>
      <c r="S2538">
        <v>0</v>
      </c>
      <c r="T2538">
        <v>0</v>
      </c>
      <c r="U2538">
        <v>0</v>
      </c>
      <c r="V2538">
        <v>0</v>
      </c>
      <c r="W2538">
        <v>0</v>
      </c>
      <c r="X2538" s="1">
        <v>45473</v>
      </c>
      <c r="Y2538" s="1">
        <v>44940</v>
      </c>
      <c r="Z2538" t="s">
        <v>35</v>
      </c>
      <c r="AA2538" t="s">
        <v>101</v>
      </c>
    </row>
    <row r="2539" spans="1:27" x14ac:dyDescent="0.25">
      <c r="A2539" t="s">
        <v>4583</v>
      </c>
      <c r="B2539" t="s">
        <v>4902</v>
      </c>
      <c r="C2539" t="s">
        <v>27</v>
      </c>
      <c r="D2539" t="s">
        <v>35</v>
      </c>
      <c r="E2539" t="s">
        <v>155</v>
      </c>
      <c r="F2539" t="s">
        <v>13</v>
      </c>
      <c r="G2539" t="s">
        <v>9</v>
      </c>
      <c r="H2539">
        <v>658</v>
      </c>
      <c r="I2539" t="s">
        <v>5738</v>
      </c>
      <c r="J2539">
        <v>100000</v>
      </c>
      <c r="K2539">
        <v>23006.74</v>
      </c>
      <c r="L2539">
        <v>0.26950000000000002</v>
      </c>
      <c r="M2539" s="63">
        <v>45450</v>
      </c>
      <c r="N2539" s="63">
        <v>45480</v>
      </c>
      <c r="O2539">
        <v>30</v>
      </c>
      <c r="P2539" t="s">
        <v>8799</v>
      </c>
      <c r="Q2539">
        <v>0</v>
      </c>
      <c r="R2539">
        <v>0</v>
      </c>
      <c r="S2539">
        <v>0</v>
      </c>
      <c r="T2539">
        <v>0</v>
      </c>
      <c r="U2539">
        <v>0</v>
      </c>
      <c r="V2539">
        <v>0</v>
      </c>
      <c r="W2539">
        <v>0</v>
      </c>
      <c r="X2539" s="1">
        <v>45473</v>
      </c>
      <c r="Y2539" s="1">
        <v>44977</v>
      </c>
      <c r="Z2539" t="s">
        <v>35</v>
      </c>
      <c r="AA2539" t="s">
        <v>101</v>
      </c>
    </row>
    <row r="2540" spans="1:27" x14ac:dyDescent="0.25">
      <c r="A2540" t="s">
        <v>4772</v>
      </c>
      <c r="B2540" t="s">
        <v>4773</v>
      </c>
      <c r="C2540" t="s">
        <v>27</v>
      </c>
      <c r="D2540" t="s">
        <v>35</v>
      </c>
      <c r="E2540" t="s">
        <v>155</v>
      </c>
      <c r="F2540" t="s">
        <v>9</v>
      </c>
      <c r="G2540" t="s">
        <v>9</v>
      </c>
      <c r="H2540">
        <v>691</v>
      </c>
      <c r="I2540" t="s">
        <v>5831</v>
      </c>
      <c r="J2540">
        <v>70000</v>
      </c>
      <c r="K2540">
        <v>8209.85</v>
      </c>
      <c r="L2540">
        <v>0.26950000000000002</v>
      </c>
      <c r="M2540" s="63">
        <v>45450</v>
      </c>
      <c r="N2540" s="63">
        <v>45495</v>
      </c>
      <c r="O2540">
        <v>45</v>
      </c>
      <c r="P2540" t="s">
        <v>8799</v>
      </c>
      <c r="Q2540">
        <v>0</v>
      </c>
      <c r="R2540">
        <v>0</v>
      </c>
      <c r="S2540">
        <v>0</v>
      </c>
      <c r="T2540">
        <v>0</v>
      </c>
      <c r="U2540">
        <v>0</v>
      </c>
      <c r="V2540">
        <v>0</v>
      </c>
      <c r="W2540">
        <v>0</v>
      </c>
      <c r="X2540" s="1">
        <v>45473</v>
      </c>
      <c r="Y2540" s="1">
        <v>45132</v>
      </c>
      <c r="Z2540" t="s">
        <v>35</v>
      </c>
      <c r="AA2540" t="s">
        <v>101</v>
      </c>
    </row>
    <row r="2541" spans="1:27" x14ac:dyDescent="0.25">
      <c r="A2541" t="s">
        <v>9050</v>
      </c>
      <c r="B2541" t="s">
        <v>9051</v>
      </c>
      <c r="C2541" t="s">
        <v>27</v>
      </c>
      <c r="D2541" t="s">
        <v>35</v>
      </c>
      <c r="E2541" t="s">
        <v>155</v>
      </c>
      <c r="F2541" t="s">
        <v>13</v>
      </c>
      <c r="G2541" t="s">
        <v>9</v>
      </c>
      <c r="H2541">
        <v>707</v>
      </c>
      <c r="I2541" t="s">
        <v>5652</v>
      </c>
      <c r="J2541">
        <v>25000</v>
      </c>
      <c r="K2541">
        <v>21124.2</v>
      </c>
      <c r="L2541">
        <v>0.26950000000000002</v>
      </c>
      <c r="M2541" s="63">
        <v>45462</v>
      </c>
      <c r="N2541" s="63">
        <v>45507</v>
      </c>
      <c r="O2541">
        <v>45</v>
      </c>
      <c r="P2541" t="s">
        <v>8799</v>
      </c>
      <c r="Q2541">
        <v>0</v>
      </c>
      <c r="R2541">
        <v>0</v>
      </c>
      <c r="S2541">
        <v>0</v>
      </c>
      <c r="T2541">
        <v>0</v>
      </c>
      <c r="U2541">
        <v>0</v>
      </c>
      <c r="V2541">
        <v>0</v>
      </c>
      <c r="W2541">
        <v>0</v>
      </c>
      <c r="X2541" s="1">
        <v>45473</v>
      </c>
      <c r="Y2541" s="1">
        <v>45244</v>
      </c>
      <c r="Z2541" t="s">
        <v>35</v>
      </c>
      <c r="AA2541" t="s">
        <v>101</v>
      </c>
    </row>
    <row r="2542" spans="1:27" x14ac:dyDescent="0.25">
      <c r="A2542" t="s">
        <v>4357</v>
      </c>
      <c r="B2542" t="s">
        <v>4358</v>
      </c>
      <c r="C2542" t="s">
        <v>27</v>
      </c>
      <c r="D2542" t="s">
        <v>35</v>
      </c>
      <c r="E2542" t="s">
        <v>155</v>
      </c>
      <c r="F2542" t="s">
        <v>9</v>
      </c>
      <c r="G2542" t="s">
        <v>9</v>
      </c>
      <c r="H2542">
        <v>662</v>
      </c>
      <c r="I2542" t="s">
        <v>5831</v>
      </c>
      <c r="J2542">
        <v>25000</v>
      </c>
      <c r="K2542">
        <v>24915.11</v>
      </c>
      <c r="L2542">
        <v>0.26950000000000002</v>
      </c>
      <c r="M2542" s="63">
        <v>45471</v>
      </c>
      <c r="N2542" s="63">
        <v>45516</v>
      </c>
      <c r="O2542">
        <v>45</v>
      </c>
      <c r="P2542" t="s">
        <v>8799</v>
      </c>
      <c r="Q2542">
        <v>0</v>
      </c>
      <c r="R2542">
        <v>0</v>
      </c>
      <c r="S2542">
        <v>0</v>
      </c>
      <c r="T2542">
        <v>0</v>
      </c>
      <c r="U2542">
        <v>0</v>
      </c>
      <c r="V2542">
        <v>0</v>
      </c>
      <c r="W2542">
        <v>0</v>
      </c>
      <c r="X2542" s="1">
        <v>45473</v>
      </c>
      <c r="Y2542" s="1">
        <v>45114</v>
      </c>
      <c r="Z2542" t="s">
        <v>35</v>
      </c>
      <c r="AA2542" t="s">
        <v>101</v>
      </c>
    </row>
    <row r="2543" spans="1:27" x14ac:dyDescent="0.25">
      <c r="A2543" t="s">
        <v>9099</v>
      </c>
      <c r="B2543" t="s">
        <v>9100</v>
      </c>
      <c r="C2543" t="s">
        <v>27</v>
      </c>
      <c r="D2543" t="s">
        <v>35</v>
      </c>
      <c r="E2543" t="s">
        <v>155</v>
      </c>
      <c r="F2543" t="s">
        <v>9</v>
      </c>
      <c r="G2543" t="s">
        <v>9</v>
      </c>
      <c r="H2543">
        <v>810</v>
      </c>
      <c r="I2543" t="s">
        <v>9101</v>
      </c>
      <c r="J2543">
        <v>25000</v>
      </c>
      <c r="K2543">
        <v>2813.4</v>
      </c>
      <c r="L2543">
        <v>0.26950000000000002</v>
      </c>
      <c r="M2543" s="63">
        <v>45440</v>
      </c>
      <c r="N2543" s="63">
        <v>45485</v>
      </c>
      <c r="O2543">
        <v>45</v>
      </c>
      <c r="P2543" t="s">
        <v>8799</v>
      </c>
      <c r="Q2543">
        <v>0</v>
      </c>
      <c r="R2543">
        <v>0</v>
      </c>
      <c r="S2543">
        <v>0</v>
      </c>
      <c r="T2543">
        <v>0</v>
      </c>
      <c r="U2543">
        <v>0</v>
      </c>
      <c r="V2543">
        <v>0</v>
      </c>
      <c r="W2543">
        <v>0</v>
      </c>
      <c r="X2543" s="1">
        <v>45473</v>
      </c>
      <c r="Y2543" s="1">
        <v>45332</v>
      </c>
      <c r="Z2543" t="s">
        <v>35</v>
      </c>
      <c r="AA2543" t="s">
        <v>104</v>
      </c>
    </row>
    <row r="2544" spans="1:27" x14ac:dyDescent="0.25">
      <c r="A2544" t="s">
        <v>9116</v>
      </c>
      <c r="B2544" t="s">
        <v>9117</v>
      </c>
      <c r="C2544" t="s">
        <v>27</v>
      </c>
      <c r="D2544" t="s">
        <v>35</v>
      </c>
      <c r="E2544" t="s">
        <v>155</v>
      </c>
      <c r="F2544" t="s">
        <v>9</v>
      </c>
      <c r="G2544" t="s">
        <v>4</v>
      </c>
      <c r="H2544">
        <v>705</v>
      </c>
      <c r="I2544" t="s">
        <v>5781</v>
      </c>
      <c r="J2544">
        <v>65000</v>
      </c>
      <c r="K2544">
        <v>54159.05</v>
      </c>
      <c r="L2544">
        <v>0.26950000000000002</v>
      </c>
      <c r="M2544" s="63">
        <v>45440</v>
      </c>
      <c r="N2544" s="63">
        <v>45485</v>
      </c>
      <c r="O2544">
        <v>45</v>
      </c>
      <c r="P2544" t="s">
        <v>8799</v>
      </c>
      <c r="Q2544">
        <v>0</v>
      </c>
      <c r="R2544">
        <v>0</v>
      </c>
      <c r="S2544">
        <v>0</v>
      </c>
      <c r="T2544">
        <v>0</v>
      </c>
      <c r="U2544">
        <v>0</v>
      </c>
      <c r="V2544">
        <v>0</v>
      </c>
      <c r="W2544">
        <v>0</v>
      </c>
      <c r="X2544" s="1">
        <v>45473</v>
      </c>
      <c r="Y2544" s="1">
        <v>45374</v>
      </c>
      <c r="Z2544" t="s">
        <v>35</v>
      </c>
      <c r="AA2544" t="s">
        <v>102</v>
      </c>
    </row>
    <row r="2545" spans="1:27" x14ac:dyDescent="0.25">
      <c r="A2545" t="s">
        <v>9097</v>
      </c>
      <c r="B2545" t="s">
        <v>9098</v>
      </c>
      <c r="C2545" t="s">
        <v>27</v>
      </c>
      <c r="D2545" t="s">
        <v>35</v>
      </c>
      <c r="E2545" t="s">
        <v>155</v>
      </c>
      <c r="F2545" t="s">
        <v>13</v>
      </c>
      <c r="G2545" t="s">
        <v>9</v>
      </c>
      <c r="H2545">
        <v>792</v>
      </c>
      <c r="I2545" t="s">
        <v>5739</v>
      </c>
      <c r="J2545">
        <v>95000</v>
      </c>
      <c r="K2545">
        <v>86459.54</v>
      </c>
      <c r="L2545">
        <v>0.26950000000000002</v>
      </c>
      <c r="M2545" s="63">
        <v>45456</v>
      </c>
      <c r="N2545" s="63">
        <v>45501</v>
      </c>
      <c r="O2545">
        <v>45</v>
      </c>
      <c r="P2545" t="s">
        <v>8799</v>
      </c>
      <c r="Q2545">
        <v>0</v>
      </c>
      <c r="R2545">
        <v>0</v>
      </c>
      <c r="S2545">
        <v>0</v>
      </c>
      <c r="T2545">
        <v>0</v>
      </c>
      <c r="U2545">
        <v>0</v>
      </c>
      <c r="V2545">
        <v>0</v>
      </c>
      <c r="W2545">
        <v>0</v>
      </c>
      <c r="X2545" s="1">
        <v>45473</v>
      </c>
      <c r="Y2545" s="1">
        <v>45329</v>
      </c>
      <c r="Z2545" t="s">
        <v>35</v>
      </c>
      <c r="AA2545" t="s">
        <v>99</v>
      </c>
    </row>
    <row r="2546" spans="1:27" x14ac:dyDescent="0.25">
      <c r="A2546" t="s">
        <v>9070</v>
      </c>
      <c r="B2546" t="s">
        <v>9071</v>
      </c>
      <c r="C2546" t="s">
        <v>27</v>
      </c>
      <c r="D2546" t="s">
        <v>35</v>
      </c>
      <c r="E2546" t="s">
        <v>155</v>
      </c>
      <c r="F2546" t="s">
        <v>9</v>
      </c>
      <c r="G2546" t="s">
        <v>9</v>
      </c>
      <c r="H2546">
        <v>681</v>
      </c>
      <c r="I2546" t="s">
        <v>5717</v>
      </c>
      <c r="J2546">
        <v>100000</v>
      </c>
      <c r="K2546">
        <v>92239.49</v>
      </c>
      <c r="L2546">
        <v>0.26950000000000002</v>
      </c>
      <c r="M2546" s="63">
        <v>45464</v>
      </c>
      <c r="N2546" s="63">
        <v>45509</v>
      </c>
      <c r="O2546">
        <v>45</v>
      </c>
      <c r="P2546" t="s">
        <v>8799</v>
      </c>
      <c r="Q2546">
        <v>0</v>
      </c>
      <c r="R2546">
        <v>0</v>
      </c>
      <c r="S2546">
        <v>0</v>
      </c>
      <c r="T2546">
        <v>0</v>
      </c>
      <c r="U2546">
        <v>0</v>
      </c>
      <c r="V2546">
        <v>0</v>
      </c>
      <c r="W2546">
        <v>0</v>
      </c>
      <c r="X2546" s="1">
        <v>45473</v>
      </c>
      <c r="Y2546" s="1">
        <v>45275</v>
      </c>
      <c r="Z2546" t="s">
        <v>35</v>
      </c>
      <c r="AA2546" t="s">
        <v>101</v>
      </c>
    </row>
    <row r="2547" spans="1:27" x14ac:dyDescent="0.25">
      <c r="A2547" t="s">
        <v>4376</v>
      </c>
      <c r="B2547" t="s">
        <v>4377</v>
      </c>
      <c r="C2547" t="s">
        <v>27</v>
      </c>
      <c r="D2547" t="s">
        <v>35</v>
      </c>
      <c r="E2547" t="s">
        <v>155</v>
      </c>
      <c r="F2547" t="s">
        <v>9</v>
      </c>
      <c r="G2547" t="s">
        <v>9</v>
      </c>
      <c r="H2547">
        <v>699</v>
      </c>
      <c r="I2547" t="s">
        <v>5831</v>
      </c>
      <c r="J2547">
        <v>20000</v>
      </c>
      <c r="K2547">
        <v>18639.89</v>
      </c>
      <c r="L2547">
        <v>0.26950000000000002</v>
      </c>
      <c r="M2547" s="63">
        <v>45453</v>
      </c>
      <c r="N2547" s="63">
        <v>45498</v>
      </c>
      <c r="O2547">
        <v>45</v>
      </c>
      <c r="P2547" t="s">
        <v>8799</v>
      </c>
      <c r="Q2547">
        <v>0</v>
      </c>
      <c r="R2547">
        <v>0</v>
      </c>
      <c r="S2547">
        <v>0</v>
      </c>
      <c r="T2547">
        <v>0</v>
      </c>
      <c r="U2547">
        <v>0</v>
      </c>
      <c r="V2547">
        <v>0</v>
      </c>
      <c r="W2547">
        <v>0</v>
      </c>
      <c r="X2547" s="1">
        <v>45473</v>
      </c>
      <c r="Y2547" s="1">
        <v>45124</v>
      </c>
      <c r="Z2547" t="s">
        <v>35</v>
      </c>
      <c r="AA2547" t="s">
        <v>101</v>
      </c>
    </row>
    <row r="2548" spans="1:27" x14ac:dyDescent="0.25">
      <c r="A2548" t="s">
        <v>2876</v>
      </c>
      <c r="B2548" t="s">
        <v>4328</v>
      </c>
      <c r="C2548" t="s">
        <v>27</v>
      </c>
      <c r="D2548" t="s">
        <v>35</v>
      </c>
      <c r="E2548" t="s">
        <v>155</v>
      </c>
      <c r="F2548" t="s">
        <v>7</v>
      </c>
      <c r="G2548" t="s">
        <v>15</v>
      </c>
      <c r="H2548">
        <v>729</v>
      </c>
      <c r="I2548" t="s">
        <v>8883</v>
      </c>
      <c r="J2548">
        <v>80000</v>
      </c>
      <c r="K2548">
        <v>75462.649999999994</v>
      </c>
      <c r="L2548">
        <v>0.26950000000000002</v>
      </c>
      <c r="M2548" s="63">
        <v>45440</v>
      </c>
      <c r="N2548" s="63">
        <v>45485</v>
      </c>
      <c r="O2548">
        <v>45</v>
      </c>
      <c r="P2548" t="s">
        <v>8799</v>
      </c>
      <c r="Q2548">
        <v>0</v>
      </c>
      <c r="R2548">
        <v>0</v>
      </c>
      <c r="S2548">
        <v>0</v>
      </c>
      <c r="T2548">
        <v>0</v>
      </c>
      <c r="U2548">
        <v>0</v>
      </c>
      <c r="V2548">
        <v>0</v>
      </c>
      <c r="W2548">
        <v>0</v>
      </c>
      <c r="X2548" s="1">
        <v>45473</v>
      </c>
      <c r="Y2548" s="1">
        <v>45122</v>
      </c>
      <c r="Z2548" t="s">
        <v>35</v>
      </c>
      <c r="AA2548" t="s">
        <v>99</v>
      </c>
    </row>
    <row r="2549" spans="1:27" x14ac:dyDescent="0.25">
      <c r="A2549" t="s">
        <v>4895</v>
      </c>
      <c r="B2549" t="s">
        <v>4896</v>
      </c>
      <c r="C2549" t="s">
        <v>27</v>
      </c>
      <c r="D2549" t="s">
        <v>35</v>
      </c>
      <c r="E2549" t="s">
        <v>155</v>
      </c>
      <c r="F2549" t="s">
        <v>9</v>
      </c>
      <c r="G2549" t="s">
        <v>9</v>
      </c>
      <c r="H2549">
        <v>639</v>
      </c>
      <c r="I2549" t="s">
        <v>5831</v>
      </c>
      <c r="J2549">
        <v>40000</v>
      </c>
      <c r="K2549">
        <v>29898.11</v>
      </c>
      <c r="L2549">
        <v>0.26950000000000002</v>
      </c>
      <c r="M2549" s="63">
        <v>45466</v>
      </c>
      <c r="N2549" s="63">
        <v>45511</v>
      </c>
      <c r="O2549">
        <v>45</v>
      </c>
      <c r="P2549" t="s">
        <v>8799</v>
      </c>
      <c r="Q2549">
        <v>0</v>
      </c>
      <c r="R2549">
        <v>0</v>
      </c>
      <c r="S2549">
        <v>0</v>
      </c>
      <c r="T2549">
        <v>0</v>
      </c>
      <c r="U2549">
        <v>0</v>
      </c>
      <c r="V2549">
        <v>0</v>
      </c>
      <c r="W2549">
        <v>0</v>
      </c>
      <c r="X2549" s="1">
        <v>45473</v>
      </c>
      <c r="Y2549" s="1">
        <v>45266</v>
      </c>
      <c r="Z2549" t="s">
        <v>35</v>
      </c>
      <c r="AA2549" t="s">
        <v>101</v>
      </c>
    </row>
    <row r="2550" spans="1:27" x14ac:dyDescent="0.25">
      <c r="A2550" t="s">
        <v>4615</v>
      </c>
      <c r="B2550" t="s">
        <v>4616</v>
      </c>
      <c r="C2550" t="s">
        <v>27</v>
      </c>
      <c r="D2550" t="s">
        <v>35</v>
      </c>
      <c r="E2550" t="s">
        <v>155</v>
      </c>
      <c r="F2550" t="s">
        <v>9</v>
      </c>
      <c r="G2550" t="s">
        <v>9</v>
      </c>
      <c r="H2550">
        <v>818</v>
      </c>
      <c r="I2550" t="s">
        <v>5831</v>
      </c>
      <c r="J2550">
        <v>50000</v>
      </c>
      <c r="K2550">
        <v>25354.67</v>
      </c>
      <c r="L2550">
        <v>0.26950000000000002</v>
      </c>
      <c r="M2550" s="63">
        <v>45451</v>
      </c>
      <c r="N2550" s="63">
        <v>45496</v>
      </c>
      <c r="O2550">
        <v>45</v>
      </c>
      <c r="P2550" t="s">
        <v>8799</v>
      </c>
      <c r="Q2550">
        <v>0</v>
      </c>
      <c r="R2550">
        <v>0</v>
      </c>
      <c r="S2550">
        <v>0</v>
      </c>
      <c r="T2550">
        <v>0</v>
      </c>
      <c r="U2550">
        <v>0</v>
      </c>
      <c r="V2550">
        <v>0</v>
      </c>
      <c r="W2550">
        <v>0</v>
      </c>
      <c r="X2550" s="1">
        <v>45473</v>
      </c>
      <c r="Y2550" s="1">
        <v>45204</v>
      </c>
      <c r="Z2550" t="s">
        <v>35</v>
      </c>
      <c r="AA2550" t="s">
        <v>101</v>
      </c>
    </row>
    <row r="2551" spans="1:27" x14ac:dyDescent="0.25">
      <c r="A2551" t="s">
        <v>4348</v>
      </c>
      <c r="B2551" t="s">
        <v>4349</v>
      </c>
      <c r="C2551" t="s">
        <v>27</v>
      </c>
      <c r="D2551" t="s">
        <v>35</v>
      </c>
      <c r="E2551" t="s">
        <v>155</v>
      </c>
      <c r="F2551" t="s">
        <v>15</v>
      </c>
      <c r="G2551" t="s">
        <v>9</v>
      </c>
      <c r="H2551">
        <v>803</v>
      </c>
      <c r="I2551" t="s">
        <v>5932</v>
      </c>
      <c r="J2551">
        <v>80000</v>
      </c>
      <c r="K2551">
        <v>25878.05</v>
      </c>
      <c r="L2551">
        <v>0.26950000000000002</v>
      </c>
      <c r="M2551" s="63">
        <v>45429</v>
      </c>
      <c r="N2551" s="63">
        <v>45474</v>
      </c>
      <c r="O2551">
        <v>45</v>
      </c>
      <c r="P2551" t="s">
        <v>8799</v>
      </c>
      <c r="Q2551">
        <v>0</v>
      </c>
      <c r="R2551">
        <v>0</v>
      </c>
      <c r="S2551">
        <v>0</v>
      </c>
      <c r="T2551">
        <v>0</v>
      </c>
      <c r="U2551">
        <v>0</v>
      </c>
      <c r="V2551">
        <v>0</v>
      </c>
      <c r="W2551">
        <v>0</v>
      </c>
      <c r="X2551" s="1">
        <v>45473</v>
      </c>
      <c r="Y2551" s="1">
        <v>44855</v>
      </c>
      <c r="Z2551" t="s">
        <v>35</v>
      </c>
      <c r="AA2551" t="s">
        <v>100</v>
      </c>
    </row>
    <row r="2552" spans="1:27" x14ac:dyDescent="0.25">
      <c r="A2552" t="s">
        <v>4348</v>
      </c>
      <c r="B2552" t="s">
        <v>4350</v>
      </c>
      <c r="C2552" t="s">
        <v>27</v>
      </c>
      <c r="D2552" t="s">
        <v>35</v>
      </c>
      <c r="E2552" t="s">
        <v>155</v>
      </c>
      <c r="F2552" t="s">
        <v>15</v>
      </c>
      <c r="G2552" t="s">
        <v>9</v>
      </c>
      <c r="H2552">
        <v>803</v>
      </c>
      <c r="I2552" t="s">
        <v>5781</v>
      </c>
      <c r="J2552">
        <v>80000</v>
      </c>
      <c r="K2552">
        <v>16132.6</v>
      </c>
      <c r="L2552">
        <v>0.26950000000000002</v>
      </c>
      <c r="M2552" s="63">
        <v>45443</v>
      </c>
      <c r="N2552" s="63">
        <v>45488</v>
      </c>
      <c r="O2552">
        <v>45</v>
      </c>
      <c r="P2552" t="s">
        <v>8799</v>
      </c>
      <c r="Q2552">
        <v>0</v>
      </c>
      <c r="R2552">
        <v>0</v>
      </c>
      <c r="S2552">
        <v>0</v>
      </c>
      <c r="T2552">
        <v>0</v>
      </c>
      <c r="U2552">
        <v>0</v>
      </c>
      <c r="V2552">
        <v>0</v>
      </c>
      <c r="W2552">
        <v>0</v>
      </c>
      <c r="X2552" s="1">
        <v>45473</v>
      </c>
      <c r="Y2552" s="1">
        <v>44779</v>
      </c>
      <c r="Z2552" t="s">
        <v>35</v>
      </c>
      <c r="AA2552" t="s">
        <v>100</v>
      </c>
    </row>
    <row r="2553" spans="1:27" x14ac:dyDescent="0.25">
      <c r="A2553" t="s">
        <v>4348</v>
      </c>
      <c r="B2553" t="s">
        <v>4777</v>
      </c>
      <c r="C2553" t="s">
        <v>27</v>
      </c>
      <c r="D2553" t="s">
        <v>35</v>
      </c>
      <c r="E2553" t="s">
        <v>155</v>
      </c>
      <c r="F2553" t="s">
        <v>15</v>
      </c>
      <c r="G2553" t="s">
        <v>9</v>
      </c>
      <c r="H2553">
        <v>803</v>
      </c>
      <c r="I2553" t="s">
        <v>5652</v>
      </c>
      <c r="J2553">
        <v>80000</v>
      </c>
      <c r="K2553">
        <v>9447.7900000000009</v>
      </c>
      <c r="L2553">
        <v>0.26950000000000002</v>
      </c>
      <c r="M2553" s="63">
        <v>45455</v>
      </c>
      <c r="N2553" s="63">
        <v>45500</v>
      </c>
      <c r="O2553">
        <v>45</v>
      </c>
      <c r="P2553" t="s">
        <v>8799</v>
      </c>
      <c r="Q2553">
        <v>0</v>
      </c>
      <c r="R2553">
        <v>0</v>
      </c>
      <c r="S2553">
        <v>0</v>
      </c>
      <c r="T2553">
        <v>0</v>
      </c>
      <c r="U2553">
        <v>0</v>
      </c>
      <c r="V2553">
        <v>0</v>
      </c>
      <c r="W2553">
        <v>0</v>
      </c>
      <c r="X2553" s="1">
        <v>45473</v>
      </c>
      <c r="Y2553" s="1">
        <v>45090</v>
      </c>
      <c r="Z2553" t="s">
        <v>35</v>
      </c>
      <c r="AA2553" t="s">
        <v>100</v>
      </c>
    </row>
    <row r="2554" spans="1:27" x14ac:dyDescent="0.25">
      <c r="A2554" t="s">
        <v>9045</v>
      </c>
      <c r="B2554" t="s">
        <v>9046</v>
      </c>
      <c r="C2554" t="s">
        <v>27</v>
      </c>
      <c r="D2554" t="s">
        <v>35</v>
      </c>
      <c r="E2554" t="s">
        <v>155</v>
      </c>
      <c r="F2554" t="s">
        <v>4</v>
      </c>
      <c r="G2554" t="s">
        <v>12</v>
      </c>
      <c r="H2554">
        <v>674</v>
      </c>
      <c r="I2554" t="s">
        <v>5987</v>
      </c>
      <c r="J2554">
        <v>90000</v>
      </c>
      <c r="K2554">
        <v>83575.649999999994</v>
      </c>
      <c r="L2554">
        <v>0.26950000000000002</v>
      </c>
      <c r="M2554" s="63">
        <v>45451</v>
      </c>
      <c r="N2554" s="63">
        <v>45496</v>
      </c>
      <c r="O2554">
        <v>45</v>
      </c>
      <c r="P2554" t="s">
        <v>8799</v>
      </c>
      <c r="Q2554">
        <v>0</v>
      </c>
      <c r="R2554">
        <v>0</v>
      </c>
      <c r="S2554">
        <v>0</v>
      </c>
      <c r="T2554">
        <v>0</v>
      </c>
      <c r="U2554">
        <v>0</v>
      </c>
      <c r="V2554">
        <v>0</v>
      </c>
      <c r="W2554">
        <v>0</v>
      </c>
      <c r="X2554" s="1">
        <v>45473</v>
      </c>
      <c r="Y2554" s="1">
        <v>45231</v>
      </c>
      <c r="Z2554" t="s">
        <v>35</v>
      </c>
      <c r="AA2554" t="s">
        <v>100</v>
      </c>
    </row>
    <row r="2555" spans="1:27" x14ac:dyDescent="0.25">
      <c r="A2555" t="s">
        <v>9087</v>
      </c>
      <c r="B2555" t="s">
        <v>9088</v>
      </c>
      <c r="C2555" t="s">
        <v>27</v>
      </c>
      <c r="D2555" t="s">
        <v>35</v>
      </c>
      <c r="E2555" t="s">
        <v>155</v>
      </c>
      <c r="F2555" t="s">
        <v>3</v>
      </c>
      <c r="G2555" t="s">
        <v>9</v>
      </c>
      <c r="H2555">
        <v>644</v>
      </c>
      <c r="I2555" t="s">
        <v>5744</v>
      </c>
      <c r="J2555">
        <v>65000</v>
      </c>
      <c r="K2555">
        <v>59660.82</v>
      </c>
      <c r="L2555">
        <v>0.26950000000000002</v>
      </c>
      <c r="M2555" s="63">
        <v>45448</v>
      </c>
      <c r="N2555" s="63">
        <v>45493</v>
      </c>
      <c r="O2555">
        <v>45</v>
      </c>
      <c r="P2555" t="s">
        <v>8799</v>
      </c>
      <c r="Q2555">
        <v>0</v>
      </c>
      <c r="R2555">
        <v>0</v>
      </c>
      <c r="S2555">
        <v>0</v>
      </c>
      <c r="T2555">
        <v>0</v>
      </c>
      <c r="U2555">
        <v>0</v>
      </c>
      <c r="V2555">
        <v>0</v>
      </c>
      <c r="W2555">
        <v>0</v>
      </c>
      <c r="X2555" s="1">
        <v>45473</v>
      </c>
      <c r="Y2555" s="1">
        <v>45305</v>
      </c>
      <c r="Z2555" t="s">
        <v>35</v>
      </c>
      <c r="AA2555" t="s">
        <v>101</v>
      </c>
    </row>
    <row r="2556" spans="1:27" x14ac:dyDescent="0.25">
      <c r="A2556" t="s">
        <v>9054</v>
      </c>
      <c r="B2556" t="s">
        <v>9055</v>
      </c>
      <c r="C2556" t="s">
        <v>27</v>
      </c>
      <c r="D2556" t="s">
        <v>35</v>
      </c>
      <c r="E2556" t="s">
        <v>155</v>
      </c>
      <c r="F2556" t="s">
        <v>9</v>
      </c>
      <c r="G2556" t="s">
        <v>4</v>
      </c>
      <c r="H2556">
        <v>657</v>
      </c>
      <c r="I2556" t="s">
        <v>5744</v>
      </c>
      <c r="J2556">
        <v>95000</v>
      </c>
      <c r="K2556">
        <v>48535.199999999997</v>
      </c>
      <c r="L2556">
        <v>0.26950000000000002</v>
      </c>
      <c r="M2556" s="63">
        <v>45446</v>
      </c>
      <c r="N2556" s="63">
        <v>45491</v>
      </c>
      <c r="O2556">
        <v>45</v>
      </c>
      <c r="P2556" t="s">
        <v>8799</v>
      </c>
      <c r="Q2556">
        <v>0</v>
      </c>
      <c r="R2556">
        <v>0</v>
      </c>
      <c r="S2556">
        <v>0</v>
      </c>
      <c r="T2556">
        <v>0</v>
      </c>
      <c r="U2556">
        <v>0</v>
      </c>
      <c r="V2556">
        <v>0</v>
      </c>
      <c r="W2556">
        <v>0</v>
      </c>
      <c r="X2556" s="1">
        <v>45473</v>
      </c>
      <c r="Y2556" s="1">
        <v>45253</v>
      </c>
      <c r="Z2556" t="s">
        <v>35</v>
      </c>
      <c r="AA2556" t="s">
        <v>99</v>
      </c>
    </row>
    <row r="2557" spans="1:27" x14ac:dyDescent="0.25">
      <c r="A2557" t="s">
        <v>9108</v>
      </c>
      <c r="B2557" t="s">
        <v>9109</v>
      </c>
      <c r="C2557" t="s">
        <v>27</v>
      </c>
      <c r="D2557" t="s">
        <v>35</v>
      </c>
      <c r="E2557" t="s">
        <v>155</v>
      </c>
      <c r="F2557" t="s">
        <v>9</v>
      </c>
      <c r="G2557" t="s">
        <v>13</v>
      </c>
      <c r="H2557">
        <v>672</v>
      </c>
      <c r="I2557" t="s">
        <v>5634</v>
      </c>
      <c r="J2557">
        <v>85000</v>
      </c>
      <c r="K2557">
        <v>75202.899999999994</v>
      </c>
      <c r="L2557">
        <v>0.26950000000000002</v>
      </c>
      <c r="M2557" s="63">
        <v>45471</v>
      </c>
      <c r="N2557" s="63">
        <v>45516</v>
      </c>
      <c r="O2557">
        <v>45</v>
      </c>
      <c r="P2557" t="s">
        <v>8799</v>
      </c>
      <c r="Q2557">
        <v>0</v>
      </c>
      <c r="R2557">
        <v>0</v>
      </c>
      <c r="S2557">
        <v>0</v>
      </c>
      <c r="T2557">
        <v>0</v>
      </c>
      <c r="U2557">
        <v>0</v>
      </c>
      <c r="V2557">
        <v>0</v>
      </c>
      <c r="W2557">
        <v>0</v>
      </c>
      <c r="X2557" s="1">
        <v>45473</v>
      </c>
      <c r="Y2557" s="1">
        <v>45350</v>
      </c>
      <c r="Z2557" t="s">
        <v>35</v>
      </c>
      <c r="AA2557" t="s">
        <v>101</v>
      </c>
    </row>
    <row r="2558" spans="1:27" x14ac:dyDescent="0.25">
      <c r="A2558" t="s">
        <v>9072</v>
      </c>
      <c r="B2558" t="s">
        <v>9073</v>
      </c>
      <c r="C2558" t="s">
        <v>27</v>
      </c>
      <c r="D2558" t="s">
        <v>35</v>
      </c>
      <c r="E2558" t="s">
        <v>155</v>
      </c>
      <c r="F2558" t="s">
        <v>9</v>
      </c>
      <c r="G2558" t="s">
        <v>9</v>
      </c>
      <c r="H2558">
        <v>649</v>
      </c>
      <c r="I2558" t="s">
        <v>5706</v>
      </c>
      <c r="J2558">
        <v>60000</v>
      </c>
      <c r="K2558">
        <v>37767.599999999999</v>
      </c>
      <c r="L2558">
        <v>0.26950000000000002</v>
      </c>
      <c r="M2558" s="63">
        <v>45452</v>
      </c>
      <c r="N2558" s="63">
        <v>45497</v>
      </c>
      <c r="O2558">
        <v>45</v>
      </c>
      <c r="P2558" t="s">
        <v>8799</v>
      </c>
      <c r="Q2558">
        <v>0</v>
      </c>
      <c r="R2558">
        <v>0</v>
      </c>
      <c r="S2558">
        <v>0</v>
      </c>
      <c r="T2558">
        <v>0</v>
      </c>
      <c r="U2558">
        <v>0</v>
      </c>
      <c r="V2558">
        <v>0</v>
      </c>
      <c r="W2558">
        <v>0</v>
      </c>
      <c r="X2558" s="1">
        <v>45473</v>
      </c>
      <c r="Y2558" s="1">
        <v>45276</v>
      </c>
      <c r="Z2558" t="s">
        <v>35</v>
      </c>
      <c r="AA2558" t="s">
        <v>99</v>
      </c>
    </row>
    <row r="2559" spans="1:27" x14ac:dyDescent="0.25">
      <c r="A2559" t="s">
        <v>9014</v>
      </c>
      <c r="B2559" t="s">
        <v>9015</v>
      </c>
      <c r="C2559" t="s">
        <v>27</v>
      </c>
      <c r="D2559" t="s">
        <v>35</v>
      </c>
      <c r="E2559" t="s">
        <v>155</v>
      </c>
      <c r="F2559" t="s">
        <v>13</v>
      </c>
      <c r="G2559" t="s">
        <v>4</v>
      </c>
      <c r="H2559">
        <v>803</v>
      </c>
      <c r="I2559" t="s">
        <v>5767</v>
      </c>
      <c r="J2559">
        <v>10000</v>
      </c>
      <c r="K2559">
        <v>8324.1</v>
      </c>
      <c r="L2559">
        <v>0.26950000000000002</v>
      </c>
      <c r="M2559" s="63">
        <v>45461</v>
      </c>
      <c r="N2559" s="63">
        <v>45506</v>
      </c>
      <c r="O2559">
        <v>45</v>
      </c>
      <c r="P2559" t="s">
        <v>8799</v>
      </c>
      <c r="Q2559">
        <v>0</v>
      </c>
      <c r="R2559">
        <v>0</v>
      </c>
      <c r="S2559">
        <v>0</v>
      </c>
      <c r="T2559">
        <v>0</v>
      </c>
      <c r="U2559">
        <v>0</v>
      </c>
      <c r="V2559">
        <v>0</v>
      </c>
      <c r="W2559">
        <v>0</v>
      </c>
      <c r="X2559" s="1">
        <v>45473</v>
      </c>
      <c r="Y2559" s="1">
        <v>45138</v>
      </c>
      <c r="Z2559" t="s">
        <v>35</v>
      </c>
      <c r="AA2559" t="s">
        <v>99</v>
      </c>
    </row>
    <row r="2560" spans="1:27" x14ac:dyDescent="0.25">
      <c r="A2560" t="s">
        <v>4467</v>
      </c>
      <c r="B2560" t="s">
        <v>4468</v>
      </c>
      <c r="C2560" t="s">
        <v>27</v>
      </c>
      <c r="D2560" t="s">
        <v>35</v>
      </c>
      <c r="E2560" t="s">
        <v>155</v>
      </c>
      <c r="F2560" t="s">
        <v>7</v>
      </c>
      <c r="G2560" t="s">
        <v>7</v>
      </c>
      <c r="H2560">
        <v>745</v>
      </c>
      <c r="I2560" t="s">
        <v>5991</v>
      </c>
      <c r="J2560">
        <v>70000</v>
      </c>
      <c r="K2560">
        <v>20872.5</v>
      </c>
      <c r="L2560">
        <v>0.26950000000000002</v>
      </c>
      <c r="M2560" s="63">
        <v>45449</v>
      </c>
      <c r="N2560" s="63">
        <v>45494</v>
      </c>
      <c r="O2560">
        <v>45</v>
      </c>
      <c r="P2560" t="s">
        <v>8799</v>
      </c>
      <c r="Q2560">
        <v>0</v>
      </c>
      <c r="R2560">
        <v>0</v>
      </c>
      <c r="S2560">
        <v>0</v>
      </c>
      <c r="T2560">
        <v>0</v>
      </c>
      <c r="U2560">
        <v>0</v>
      </c>
      <c r="V2560">
        <v>0</v>
      </c>
      <c r="W2560">
        <v>0</v>
      </c>
      <c r="X2560" s="1">
        <v>45473</v>
      </c>
      <c r="Y2560" s="1">
        <v>44724</v>
      </c>
      <c r="Z2560" t="s">
        <v>35</v>
      </c>
      <c r="AA2560" t="s">
        <v>99</v>
      </c>
    </row>
    <row r="2561" spans="1:27" x14ac:dyDescent="0.25">
      <c r="A2561" t="s">
        <v>2785</v>
      </c>
      <c r="B2561" t="s">
        <v>4111</v>
      </c>
      <c r="C2561" t="s">
        <v>27</v>
      </c>
      <c r="D2561" t="s">
        <v>35</v>
      </c>
      <c r="E2561" t="s">
        <v>155</v>
      </c>
      <c r="F2561" t="s">
        <v>9</v>
      </c>
      <c r="G2561" t="s">
        <v>13</v>
      </c>
      <c r="H2561">
        <v>645</v>
      </c>
      <c r="I2561" t="s">
        <v>5914</v>
      </c>
      <c r="J2561">
        <v>60000</v>
      </c>
      <c r="K2561">
        <v>54942</v>
      </c>
      <c r="L2561">
        <v>0.26950000000000002</v>
      </c>
      <c r="M2561" s="63">
        <v>45438</v>
      </c>
      <c r="N2561" s="63">
        <v>45483</v>
      </c>
      <c r="O2561">
        <v>45</v>
      </c>
      <c r="P2561" t="s">
        <v>8799</v>
      </c>
      <c r="Q2561">
        <v>0</v>
      </c>
      <c r="R2561">
        <v>0</v>
      </c>
      <c r="S2561">
        <v>0</v>
      </c>
      <c r="T2561">
        <v>0</v>
      </c>
      <c r="U2561">
        <v>0</v>
      </c>
      <c r="V2561">
        <v>0</v>
      </c>
      <c r="W2561">
        <v>0</v>
      </c>
      <c r="X2561" s="1">
        <v>45473</v>
      </c>
      <c r="Y2561" s="1">
        <v>45257</v>
      </c>
      <c r="Z2561" t="s">
        <v>35</v>
      </c>
      <c r="AA2561" t="s">
        <v>100</v>
      </c>
    </row>
    <row r="2562" spans="1:27" x14ac:dyDescent="0.25">
      <c r="A2562" t="s">
        <v>4706</v>
      </c>
      <c r="B2562" t="s">
        <v>4707</v>
      </c>
      <c r="C2562" t="s">
        <v>27</v>
      </c>
      <c r="D2562" t="s">
        <v>35</v>
      </c>
      <c r="E2562" t="s">
        <v>155</v>
      </c>
      <c r="F2562" t="s">
        <v>9</v>
      </c>
      <c r="G2562" t="s">
        <v>9</v>
      </c>
      <c r="H2562">
        <v>630</v>
      </c>
      <c r="I2562" t="s">
        <v>5831</v>
      </c>
      <c r="J2562">
        <v>80000</v>
      </c>
      <c r="K2562">
        <v>26256.560000000001</v>
      </c>
      <c r="L2562">
        <v>0.26950000000000002</v>
      </c>
      <c r="M2562" s="63">
        <v>45466</v>
      </c>
      <c r="N2562" s="63">
        <v>45511</v>
      </c>
      <c r="O2562">
        <v>45</v>
      </c>
      <c r="P2562" t="s">
        <v>8799</v>
      </c>
      <c r="Q2562">
        <v>0</v>
      </c>
      <c r="R2562">
        <v>0</v>
      </c>
      <c r="S2562">
        <v>0</v>
      </c>
      <c r="T2562">
        <v>0</v>
      </c>
      <c r="U2562">
        <v>0</v>
      </c>
      <c r="V2562">
        <v>0</v>
      </c>
      <c r="W2562">
        <v>0</v>
      </c>
      <c r="X2562" s="1">
        <v>45473</v>
      </c>
      <c r="Y2562" s="1">
        <v>45184</v>
      </c>
      <c r="Z2562" t="s">
        <v>35</v>
      </c>
      <c r="AA2562" t="s">
        <v>101</v>
      </c>
    </row>
    <row r="2563" spans="1:27" x14ac:dyDescent="0.25">
      <c r="A2563" t="s">
        <v>4442</v>
      </c>
      <c r="B2563" t="s">
        <v>4443</v>
      </c>
      <c r="C2563" t="s">
        <v>27</v>
      </c>
      <c r="D2563" t="s">
        <v>35</v>
      </c>
      <c r="E2563" t="s">
        <v>155</v>
      </c>
      <c r="F2563" t="s">
        <v>4</v>
      </c>
      <c r="G2563" t="s">
        <v>5</v>
      </c>
      <c r="H2563">
        <v>621</v>
      </c>
      <c r="I2563" t="s">
        <v>5854</v>
      </c>
      <c r="J2563">
        <v>45000</v>
      </c>
      <c r="K2563">
        <v>19182.79</v>
      </c>
      <c r="L2563">
        <v>0.26950000000000002</v>
      </c>
      <c r="M2563" s="63">
        <v>45439</v>
      </c>
      <c r="N2563" s="63">
        <v>45484</v>
      </c>
      <c r="O2563">
        <v>45</v>
      </c>
      <c r="P2563" t="s">
        <v>8799</v>
      </c>
      <c r="Q2563">
        <v>0</v>
      </c>
      <c r="R2563">
        <v>0</v>
      </c>
      <c r="S2563">
        <v>0</v>
      </c>
      <c r="T2563">
        <v>0</v>
      </c>
      <c r="U2563">
        <v>0</v>
      </c>
      <c r="V2563">
        <v>0</v>
      </c>
      <c r="W2563">
        <v>0</v>
      </c>
      <c r="X2563" s="1">
        <v>45473</v>
      </c>
      <c r="Y2563" s="1">
        <v>45360</v>
      </c>
      <c r="Z2563" t="s">
        <v>35</v>
      </c>
      <c r="AA2563" t="s">
        <v>102</v>
      </c>
    </row>
    <row r="2564" spans="1:27" x14ac:dyDescent="0.25">
      <c r="A2564" t="s">
        <v>4442</v>
      </c>
      <c r="B2564" t="s">
        <v>4915</v>
      </c>
      <c r="C2564" t="s">
        <v>27</v>
      </c>
      <c r="D2564" t="s">
        <v>35</v>
      </c>
      <c r="E2564" t="s">
        <v>155</v>
      </c>
      <c r="F2564" t="s">
        <v>4</v>
      </c>
      <c r="G2564" t="s">
        <v>5</v>
      </c>
      <c r="H2564">
        <v>621</v>
      </c>
      <c r="I2564" t="s">
        <v>8873</v>
      </c>
      <c r="J2564">
        <v>45000</v>
      </c>
      <c r="K2564">
        <v>9239.56</v>
      </c>
      <c r="L2564">
        <v>0.26950000000000002</v>
      </c>
      <c r="M2564" s="63">
        <v>45434</v>
      </c>
      <c r="N2564" s="63">
        <v>45479</v>
      </c>
      <c r="O2564">
        <v>45</v>
      </c>
      <c r="P2564" t="s">
        <v>8799</v>
      </c>
      <c r="Q2564">
        <v>0</v>
      </c>
      <c r="R2564">
        <v>0</v>
      </c>
      <c r="S2564">
        <v>0</v>
      </c>
      <c r="T2564">
        <v>0</v>
      </c>
      <c r="U2564">
        <v>0</v>
      </c>
      <c r="V2564">
        <v>0</v>
      </c>
      <c r="W2564">
        <v>0</v>
      </c>
      <c r="X2564" s="1">
        <v>45473</v>
      </c>
      <c r="Y2564" s="1">
        <v>45161</v>
      </c>
      <c r="Z2564" t="s">
        <v>35</v>
      </c>
      <c r="AA2564" t="s">
        <v>102</v>
      </c>
    </row>
    <row r="2565" spans="1:27" x14ac:dyDescent="0.25">
      <c r="A2565" t="s">
        <v>9001</v>
      </c>
      <c r="B2565" t="s">
        <v>9002</v>
      </c>
      <c r="C2565" t="s">
        <v>27</v>
      </c>
      <c r="D2565" t="s">
        <v>35</v>
      </c>
      <c r="E2565" t="s">
        <v>155</v>
      </c>
      <c r="F2565" t="s">
        <v>9</v>
      </c>
      <c r="G2565" t="s">
        <v>9</v>
      </c>
      <c r="H2565">
        <v>632</v>
      </c>
      <c r="I2565" t="s">
        <v>5961</v>
      </c>
      <c r="J2565">
        <v>20000</v>
      </c>
      <c r="K2565">
        <v>16063.65</v>
      </c>
      <c r="L2565">
        <v>0.26950000000000002</v>
      </c>
      <c r="M2565" s="63">
        <v>45472</v>
      </c>
      <c r="N2565" s="63">
        <v>45517</v>
      </c>
      <c r="O2565">
        <v>45</v>
      </c>
      <c r="P2565" t="s">
        <v>8799</v>
      </c>
      <c r="Q2565">
        <v>0</v>
      </c>
      <c r="R2565">
        <v>0</v>
      </c>
      <c r="S2565">
        <v>0</v>
      </c>
      <c r="T2565">
        <v>0</v>
      </c>
      <c r="U2565">
        <v>0</v>
      </c>
      <c r="V2565">
        <v>0</v>
      </c>
      <c r="W2565">
        <v>0</v>
      </c>
      <c r="X2565" s="1">
        <v>45473</v>
      </c>
      <c r="Y2565" s="1">
        <v>45109</v>
      </c>
      <c r="Z2565" t="s">
        <v>35</v>
      </c>
      <c r="AA2565" t="s">
        <v>101</v>
      </c>
    </row>
    <row r="2566" spans="1:27" x14ac:dyDescent="0.25">
      <c r="A2566" t="s">
        <v>9012</v>
      </c>
      <c r="B2566" t="s">
        <v>9013</v>
      </c>
      <c r="C2566" t="s">
        <v>27</v>
      </c>
      <c r="D2566" t="s">
        <v>35</v>
      </c>
      <c r="E2566" t="s">
        <v>155</v>
      </c>
      <c r="F2566" t="s">
        <v>14</v>
      </c>
      <c r="G2566" t="s">
        <v>9</v>
      </c>
      <c r="H2566">
        <v>750</v>
      </c>
      <c r="I2566" t="s">
        <v>5963</v>
      </c>
      <c r="J2566">
        <v>70000</v>
      </c>
      <c r="K2566">
        <v>46888.5</v>
      </c>
      <c r="L2566">
        <v>0.26950000000000002</v>
      </c>
      <c r="M2566" s="63">
        <v>45442</v>
      </c>
      <c r="N2566" s="63">
        <v>45487</v>
      </c>
      <c r="O2566">
        <v>45</v>
      </c>
      <c r="P2566" t="s">
        <v>8799</v>
      </c>
      <c r="Q2566">
        <v>0</v>
      </c>
      <c r="R2566">
        <v>0</v>
      </c>
      <c r="S2566">
        <v>0</v>
      </c>
      <c r="T2566">
        <v>0</v>
      </c>
      <c r="U2566">
        <v>0</v>
      </c>
      <c r="V2566">
        <v>0</v>
      </c>
      <c r="W2566">
        <v>0</v>
      </c>
      <c r="X2566" s="1">
        <v>45473</v>
      </c>
      <c r="Y2566" s="1">
        <v>45137</v>
      </c>
      <c r="Z2566" t="s">
        <v>35</v>
      </c>
      <c r="AA2566" t="s">
        <v>100</v>
      </c>
    </row>
    <row r="2567" spans="1:27" x14ac:dyDescent="0.25">
      <c r="A2567" t="s">
        <v>9037</v>
      </c>
      <c r="B2567" t="s">
        <v>9038</v>
      </c>
      <c r="C2567" t="s">
        <v>27</v>
      </c>
      <c r="D2567" t="s">
        <v>35</v>
      </c>
      <c r="E2567" t="s">
        <v>155</v>
      </c>
      <c r="F2567" t="s">
        <v>9</v>
      </c>
      <c r="G2567" t="s">
        <v>12</v>
      </c>
      <c r="H2567">
        <v>603</v>
      </c>
      <c r="I2567" t="s">
        <v>8987</v>
      </c>
      <c r="J2567">
        <v>15000</v>
      </c>
      <c r="K2567">
        <v>13144.95</v>
      </c>
      <c r="L2567">
        <v>0.26950000000000002</v>
      </c>
      <c r="M2567" s="63">
        <v>45455</v>
      </c>
      <c r="N2567" s="63">
        <v>45500</v>
      </c>
      <c r="O2567">
        <v>45</v>
      </c>
      <c r="P2567" t="s">
        <v>8799</v>
      </c>
      <c r="Q2567">
        <v>0</v>
      </c>
      <c r="R2567">
        <v>0</v>
      </c>
      <c r="S2567">
        <v>0</v>
      </c>
      <c r="T2567">
        <v>0</v>
      </c>
      <c r="U2567">
        <v>0</v>
      </c>
      <c r="V2567">
        <v>0</v>
      </c>
      <c r="W2567">
        <v>0</v>
      </c>
      <c r="X2567" s="1">
        <v>45473</v>
      </c>
      <c r="Y2567" s="1">
        <v>45197</v>
      </c>
      <c r="Z2567" t="s">
        <v>35</v>
      </c>
      <c r="AA2567" t="s">
        <v>104</v>
      </c>
    </row>
    <row r="2568" spans="1:27" x14ac:dyDescent="0.25">
      <c r="A2568" t="s">
        <v>2746</v>
      </c>
      <c r="B2568" t="s">
        <v>3993</v>
      </c>
      <c r="C2568" t="s">
        <v>27</v>
      </c>
      <c r="D2568" t="s">
        <v>35</v>
      </c>
      <c r="E2568" t="s">
        <v>155</v>
      </c>
      <c r="F2568" t="s">
        <v>6</v>
      </c>
      <c r="G2568" t="s">
        <v>8</v>
      </c>
      <c r="H2568">
        <v>696</v>
      </c>
      <c r="I2568" t="s">
        <v>5620</v>
      </c>
      <c r="J2568">
        <v>15000</v>
      </c>
      <c r="K2568">
        <v>6089.93</v>
      </c>
      <c r="L2568">
        <v>0.26950000000000002</v>
      </c>
      <c r="M2568" s="63">
        <v>45474</v>
      </c>
      <c r="N2568" s="63">
        <v>45519</v>
      </c>
      <c r="O2568">
        <v>45</v>
      </c>
      <c r="P2568" t="s">
        <v>8799</v>
      </c>
      <c r="Q2568">
        <v>0</v>
      </c>
      <c r="R2568">
        <v>0</v>
      </c>
      <c r="S2568">
        <v>0</v>
      </c>
      <c r="T2568">
        <v>0</v>
      </c>
      <c r="U2568">
        <v>0</v>
      </c>
      <c r="V2568">
        <v>0</v>
      </c>
      <c r="W2568">
        <v>0</v>
      </c>
      <c r="X2568" s="1">
        <v>45473</v>
      </c>
      <c r="Y2568" s="1">
        <v>45065</v>
      </c>
      <c r="Z2568" t="s">
        <v>35</v>
      </c>
      <c r="AA2568" t="s">
        <v>100</v>
      </c>
    </row>
    <row r="2569" spans="1:27" x14ac:dyDescent="0.25">
      <c r="A2569" t="s">
        <v>4554</v>
      </c>
      <c r="B2569" t="s">
        <v>4555</v>
      </c>
      <c r="C2569" t="s">
        <v>27</v>
      </c>
      <c r="D2569" t="s">
        <v>35</v>
      </c>
      <c r="E2569" t="s">
        <v>155</v>
      </c>
      <c r="F2569" t="s">
        <v>9</v>
      </c>
      <c r="G2569" t="s">
        <v>9</v>
      </c>
      <c r="H2569">
        <v>634</v>
      </c>
      <c r="I2569" t="s">
        <v>5831</v>
      </c>
      <c r="J2569">
        <v>25000</v>
      </c>
      <c r="K2569">
        <v>24386.77</v>
      </c>
      <c r="L2569">
        <v>0.26950000000000002</v>
      </c>
      <c r="M2569" s="63">
        <v>45452</v>
      </c>
      <c r="N2569" s="63">
        <v>45497</v>
      </c>
      <c r="O2569">
        <v>45</v>
      </c>
      <c r="P2569" t="s">
        <v>8799</v>
      </c>
      <c r="Q2569">
        <v>0</v>
      </c>
      <c r="R2569">
        <v>0</v>
      </c>
      <c r="S2569">
        <v>0</v>
      </c>
      <c r="T2569">
        <v>0</v>
      </c>
      <c r="U2569">
        <v>0</v>
      </c>
      <c r="V2569">
        <v>0</v>
      </c>
      <c r="W2569">
        <v>0</v>
      </c>
      <c r="X2569" s="1">
        <v>45473</v>
      </c>
      <c r="Y2569" s="1">
        <v>45258</v>
      </c>
      <c r="Z2569" t="s">
        <v>35</v>
      </c>
      <c r="AA2569" t="s">
        <v>101</v>
      </c>
    </row>
    <row r="2570" spans="1:27" x14ac:dyDescent="0.25">
      <c r="A2570" t="s">
        <v>4815</v>
      </c>
      <c r="B2570" t="s">
        <v>4816</v>
      </c>
      <c r="C2570" t="s">
        <v>27</v>
      </c>
      <c r="D2570" t="s">
        <v>35</v>
      </c>
      <c r="E2570" t="s">
        <v>155</v>
      </c>
      <c r="F2570" t="s">
        <v>9</v>
      </c>
      <c r="G2570" t="s">
        <v>9</v>
      </c>
      <c r="H2570">
        <v>724</v>
      </c>
      <c r="I2570" t="s">
        <v>5831</v>
      </c>
      <c r="J2570">
        <v>30000</v>
      </c>
      <c r="K2570">
        <v>18824.849999999999</v>
      </c>
      <c r="L2570">
        <v>0.26950000000000002</v>
      </c>
      <c r="M2570" s="63">
        <v>45429</v>
      </c>
      <c r="N2570" s="63">
        <v>45474</v>
      </c>
      <c r="O2570">
        <v>45</v>
      </c>
      <c r="P2570" t="s">
        <v>8799</v>
      </c>
      <c r="Q2570">
        <v>0</v>
      </c>
      <c r="R2570">
        <v>0</v>
      </c>
      <c r="S2570">
        <v>0</v>
      </c>
      <c r="T2570">
        <v>0</v>
      </c>
      <c r="U2570">
        <v>0</v>
      </c>
      <c r="V2570">
        <v>0</v>
      </c>
      <c r="W2570">
        <v>0</v>
      </c>
      <c r="X2570" s="1">
        <v>45473</v>
      </c>
      <c r="Y2570" s="1">
        <v>45187</v>
      </c>
      <c r="Z2570" t="s">
        <v>35</v>
      </c>
      <c r="AA2570" t="s">
        <v>101</v>
      </c>
    </row>
    <row r="2571" spans="1:27" x14ac:dyDescent="0.25">
      <c r="A2571" t="s">
        <v>4406</v>
      </c>
      <c r="B2571" t="s">
        <v>4407</v>
      </c>
      <c r="C2571" t="s">
        <v>27</v>
      </c>
      <c r="D2571" t="s">
        <v>35</v>
      </c>
      <c r="E2571" t="s">
        <v>155</v>
      </c>
      <c r="F2571" t="s">
        <v>9</v>
      </c>
      <c r="G2571" t="s">
        <v>9</v>
      </c>
      <c r="H2571">
        <v>755</v>
      </c>
      <c r="I2571" t="s">
        <v>5831</v>
      </c>
      <c r="J2571">
        <v>95000</v>
      </c>
      <c r="K2571">
        <v>61757.41</v>
      </c>
      <c r="L2571">
        <v>0.26950000000000002</v>
      </c>
      <c r="M2571" s="63">
        <v>45453</v>
      </c>
      <c r="N2571" s="63">
        <v>45498</v>
      </c>
      <c r="O2571">
        <v>45</v>
      </c>
      <c r="P2571" t="s">
        <v>8799</v>
      </c>
      <c r="Q2571">
        <v>0</v>
      </c>
      <c r="R2571">
        <v>0</v>
      </c>
      <c r="S2571">
        <v>0</v>
      </c>
      <c r="T2571">
        <v>0</v>
      </c>
      <c r="U2571">
        <v>0</v>
      </c>
      <c r="V2571">
        <v>0</v>
      </c>
      <c r="W2571">
        <v>0</v>
      </c>
      <c r="X2571" s="1">
        <v>45473</v>
      </c>
      <c r="Y2571" s="1">
        <v>45112</v>
      </c>
      <c r="Z2571" t="s">
        <v>35</v>
      </c>
      <c r="AA2571" t="s">
        <v>101</v>
      </c>
    </row>
    <row r="2572" spans="1:27" x14ac:dyDescent="0.25">
      <c r="A2572" t="s">
        <v>4525</v>
      </c>
      <c r="B2572" t="s">
        <v>4526</v>
      </c>
      <c r="C2572" t="s">
        <v>27</v>
      </c>
      <c r="D2572" t="s">
        <v>35</v>
      </c>
      <c r="E2572" t="s">
        <v>155</v>
      </c>
      <c r="F2572" t="s">
        <v>9</v>
      </c>
      <c r="G2572" t="s">
        <v>9</v>
      </c>
      <c r="H2572">
        <v>745</v>
      </c>
      <c r="I2572" t="s">
        <v>8928</v>
      </c>
      <c r="J2572">
        <v>55000</v>
      </c>
      <c r="K2572">
        <v>24675.64</v>
      </c>
      <c r="L2572">
        <v>0.26950000000000002</v>
      </c>
      <c r="M2572" s="63">
        <v>45449</v>
      </c>
      <c r="N2572" s="63">
        <v>45494</v>
      </c>
      <c r="O2572">
        <v>45</v>
      </c>
      <c r="P2572" t="s">
        <v>8799</v>
      </c>
      <c r="Q2572">
        <v>0</v>
      </c>
      <c r="R2572">
        <v>0</v>
      </c>
      <c r="S2572">
        <v>0</v>
      </c>
      <c r="T2572">
        <v>0</v>
      </c>
      <c r="U2572">
        <v>0</v>
      </c>
      <c r="V2572">
        <v>0</v>
      </c>
      <c r="W2572">
        <v>0</v>
      </c>
      <c r="X2572" s="1">
        <v>45473</v>
      </c>
      <c r="Y2572" s="1">
        <v>44924</v>
      </c>
      <c r="Z2572" t="s">
        <v>35</v>
      </c>
      <c r="AA2572" t="s">
        <v>102</v>
      </c>
    </row>
    <row r="2573" spans="1:27" x14ac:dyDescent="0.25">
      <c r="A2573" t="s">
        <v>4681</v>
      </c>
      <c r="B2573" t="s">
        <v>4682</v>
      </c>
      <c r="C2573" t="s">
        <v>27</v>
      </c>
      <c r="D2573" t="s">
        <v>35</v>
      </c>
      <c r="E2573" t="s">
        <v>155</v>
      </c>
      <c r="F2573" t="s">
        <v>9</v>
      </c>
      <c r="G2573" t="s">
        <v>9</v>
      </c>
      <c r="H2573">
        <v>735</v>
      </c>
      <c r="I2573" t="s">
        <v>5831</v>
      </c>
      <c r="J2573">
        <v>25000</v>
      </c>
      <c r="K2573">
        <v>5862.78</v>
      </c>
      <c r="L2573">
        <v>0.26950000000000002</v>
      </c>
      <c r="M2573" s="63">
        <v>45440</v>
      </c>
      <c r="N2573" s="63">
        <v>45485</v>
      </c>
      <c r="O2573">
        <v>45</v>
      </c>
      <c r="P2573" t="s">
        <v>8799</v>
      </c>
      <c r="Q2573">
        <v>0</v>
      </c>
      <c r="R2573">
        <v>0</v>
      </c>
      <c r="S2573">
        <v>0</v>
      </c>
      <c r="T2573">
        <v>0</v>
      </c>
      <c r="U2573">
        <v>0</v>
      </c>
      <c r="V2573">
        <v>0</v>
      </c>
      <c r="W2573">
        <v>0</v>
      </c>
      <c r="X2573" s="1">
        <v>45473</v>
      </c>
      <c r="Y2573" s="1">
        <v>45241</v>
      </c>
      <c r="Z2573" t="s">
        <v>35</v>
      </c>
      <c r="AA2573" t="s">
        <v>101</v>
      </c>
    </row>
    <row r="2574" spans="1:27" x14ac:dyDescent="0.25">
      <c r="A2574" t="s">
        <v>4890</v>
      </c>
      <c r="B2574" t="s">
        <v>4891</v>
      </c>
      <c r="C2574" t="s">
        <v>27</v>
      </c>
      <c r="D2574" t="s">
        <v>35</v>
      </c>
      <c r="E2574" t="s">
        <v>155</v>
      </c>
      <c r="F2574" t="s">
        <v>9</v>
      </c>
      <c r="G2574" t="s">
        <v>9</v>
      </c>
      <c r="H2574">
        <v>728</v>
      </c>
      <c r="I2574" t="s">
        <v>5831</v>
      </c>
      <c r="J2574">
        <v>25000</v>
      </c>
      <c r="K2574">
        <v>14724.71</v>
      </c>
      <c r="L2574">
        <v>0.26950000000000002</v>
      </c>
      <c r="M2574" s="63">
        <v>45437</v>
      </c>
      <c r="N2574" s="63">
        <v>45482</v>
      </c>
      <c r="O2574">
        <v>45</v>
      </c>
      <c r="P2574" t="s">
        <v>8799</v>
      </c>
      <c r="Q2574">
        <v>0</v>
      </c>
      <c r="R2574">
        <v>0</v>
      </c>
      <c r="S2574">
        <v>0</v>
      </c>
      <c r="T2574">
        <v>0</v>
      </c>
      <c r="U2574">
        <v>0</v>
      </c>
      <c r="V2574">
        <v>0</v>
      </c>
      <c r="W2574">
        <v>0</v>
      </c>
      <c r="X2574" s="1">
        <v>45473</v>
      </c>
      <c r="Y2574" s="1">
        <v>45095</v>
      </c>
      <c r="Z2574" t="s">
        <v>35</v>
      </c>
      <c r="AA2574" t="s">
        <v>101</v>
      </c>
    </row>
    <row r="2575" spans="1:27" x14ac:dyDescent="0.25">
      <c r="A2575" t="s">
        <v>4424</v>
      </c>
      <c r="B2575" t="s">
        <v>4425</v>
      </c>
      <c r="C2575" t="s">
        <v>27</v>
      </c>
      <c r="D2575" t="s">
        <v>35</v>
      </c>
      <c r="E2575" t="s">
        <v>155</v>
      </c>
      <c r="F2575" t="s">
        <v>9</v>
      </c>
      <c r="G2575" t="s">
        <v>9</v>
      </c>
      <c r="H2575">
        <v>809</v>
      </c>
      <c r="I2575" t="s">
        <v>5831</v>
      </c>
      <c r="J2575">
        <v>60000</v>
      </c>
      <c r="K2575">
        <v>53449.22</v>
      </c>
      <c r="L2575">
        <v>0.26950000000000002</v>
      </c>
      <c r="M2575" s="63">
        <v>45429</v>
      </c>
      <c r="N2575" s="63">
        <v>45474</v>
      </c>
      <c r="O2575">
        <v>45</v>
      </c>
      <c r="P2575" t="s">
        <v>8799</v>
      </c>
      <c r="Q2575">
        <v>0</v>
      </c>
      <c r="R2575">
        <v>0</v>
      </c>
      <c r="S2575">
        <v>0</v>
      </c>
      <c r="T2575">
        <v>0</v>
      </c>
      <c r="U2575">
        <v>0</v>
      </c>
      <c r="V2575">
        <v>0</v>
      </c>
      <c r="W2575">
        <v>0</v>
      </c>
      <c r="X2575" s="1">
        <v>45473</v>
      </c>
      <c r="Y2575" s="1">
        <v>45258</v>
      </c>
      <c r="Z2575" t="s">
        <v>35</v>
      </c>
      <c r="AA2575" t="s">
        <v>101</v>
      </c>
    </row>
    <row r="2576" spans="1:27" x14ac:dyDescent="0.25">
      <c r="A2576" t="s">
        <v>4830</v>
      </c>
      <c r="B2576" t="s">
        <v>4831</v>
      </c>
      <c r="C2576" t="s">
        <v>27</v>
      </c>
      <c r="D2576" t="s">
        <v>35</v>
      </c>
      <c r="E2576" t="s">
        <v>155</v>
      </c>
      <c r="F2576" t="s">
        <v>9</v>
      </c>
      <c r="G2576" t="s">
        <v>9</v>
      </c>
      <c r="H2576">
        <v>707</v>
      </c>
      <c r="I2576" t="s">
        <v>5831</v>
      </c>
      <c r="J2576">
        <v>15000</v>
      </c>
      <c r="K2576">
        <v>14895.54</v>
      </c>
      <c r="L2576">
        <v>0.26950000000000002</v>
      </c>
      <c r="M2576" s="63">
        <v>45440</v>
      </c>
      <c r="N2576" s="63">
        <v>45485</v>
      </c>
      <c r="O2576">
        <v>45</v>
      </c>
      <c r="P2576" t="s">
        <v>8799</v>
      </c>
      <c r="Q2576">
        <v>0</v>
      </c>
      <c r="R2576">
        <v>0</v>
      </c>
      <c r="S2576">
        <v>0</v>
      </c>
      <c r="T2576">
        <v>0</v>
      </c>
      <c r="U2576">
        <v>0</v>
      </c>
      <c r="V2576">
        <v>0</v>
      </c>
      <c r="W2576">
        <v>0</v>
      </c>
      <c r="X2576" s="1">
        <v>45473</v>
      </c>
      <c r="Y2576" s="1">
        <v>45191</v>
      </c>
      <c r="Z2576" t="s">
        <v>35</v>
      </c>
      <c r="AA2576" t="s">
        <v>101</v>
      </c>
    </row>
    <row r="2577" spans="1:27" x14ac:dyDescent="0.25">
      <c r="A2577" t="s">
        <v>4544</v>
      </c>
      <c r="B2577" t="s">
        <v>4545</v>
      </c>
      <c r="C2577" t="s">
        <v>27</v>
      </c>
      <c r="D2577" t="s">
        <v>35</v>
      </c>
      <c r="E2577" t="s">
        <v>155</v>
      </c>
      <c r="F2577" t="s">
        <v>9</v>
      </c>
      <c r="G2577" t="s">
        <v>9</v>
      </c>
      <c r="H2577">
        <v>727</v>
      </c>
      <c r="I2577" t="s">
        <v>5831</v>
      </c>
      <c r="J2577">
        <v>70000</v>
      </c>
      <c r="K2577">
        <v>9098.8700000000008</v>
      </c>
      <c r="L2577">
        <v>0.26950000000000002</v>
      </c>
      <c r="M2577" s="63">
        <v>45435</v>
      </c>
      <c r="N2577" s="63">
        <v>45480</v>
      </c>
      <c r="O2577">
        <v>45</v>
      </c>
      <c r="P2577" t="s">
        <v>8799</v>
      </c>
      <c r="Q2577">
        <v>0</v>
      </c>
      <c r="R2577">
        <v>0</v>
      </c>
      <c r="S2577">
        <v>0</v>
      </c>
      <c r="T2577">
        <v>0</v>
      </c>
      <c r="U2577">
        <v>0</v>
      </c>
      <c r="V2577">
        <v>0</v>
      </c>
      <c r="W2577">
        <v>0</v>
      </c>
      <c r="X2577" s="1">
        <v>45473</v>
      </c>
      <c r="Y2577" s="1">
        <v>45180</v>
      </c>
      <c r="Z2577" t="s">
        <v>35</v>
      </c>
      <c r="AA2577" t="s">
        <v>101</v>
      </c>
    </row>
    <row r="2578" spans="1:27" x14ac:dyDescent="0.25">
      <c r="A2578" t="s">
        <v>2759</v>
      </c>
      <c r="B2578" t="s">
        <v>4027</v>
      </c>
      <c r="C2578" t="s">
        <v>27</v>
      </c>
      <c r="D2578" t="s">
        <v>35</v>
      </c>
      <c r="E2578" t="s">
        <v>155</v>
      </c>
      <c r="F2578" t="s">
        <v>14</v>
      </c>
      <c r="G2578" t="s">
        <v>8</v>
      </c>
      <c r="H2578">
        <v>645</v>
      </c>
      <c r="I2578" t="s">
        <v>5976</v>
      </c>
      <c r="J2578">
        <v>85000</v>
      </c>
      <c r="K2578">
        <v>35571.910000000003</v>
      </c>
      <c r="L2578">
        <v>0.26950000000000002</v>
      </c>
      <c r="M2578" s="63">
        <v>45436</v>
      </c>
      <c r="N2578" s="63">
        <v>45481</v>
      </c>
      <c r="O2578">
        <v>45</v>
      </c>
      <c r="P2578" t="s">
        <v>8799</v>
      </c>
      <c r="Q2578">
        <v>0</v>
      </c>
      <c r="R2578">
        <v>0</v>
      </c>
      <c r="S2578">
        <v>0</v>
      </c>
      <c r="T2578">
        <v>0</v>
      </c>
      <c r="U2578">
        <v>0</v>
      </c>
      <c r="V2578">
        <v>0</v>
      </c>
      <c r="W2578">
        <v>0</v>
      </c>
      <c r="X2578" s="1">
        <v>45473</v>
      </c>
      <c r="Y2578" s="1">
        <v>45275</v>
      </c>
      <c r="Z2578" t="s">
        <v>35</v>
      </c>
      <c r="AA2578" t="s">
        <v>104</v>
      </c>
    </row>
    <row r="2579" spans="1:27" x14ac:dyDescent="0.25">
      <c r="A2579" t="s">
        <v>4336</v>
      </c>
      <c r="B2579" t="s">
        <v>4337</v>
      </c>
      <c r="C2579" t="s">
        <v>27</v>
      </c>
      <c r="D2579" t="s">
        <v>35</v>
      </c>
      <c r="E2579" t="s">
        <v>155</v>
      </c>
      <c r="F2579" t="s">
        <v>9</v>
      </c>
      <c r="G2579" t="s">
        <v>9</v>
      </c>
      <c r="H2579">
        <v>632</v>
      </c>
      <c r="I2579" t="s">
        <v>5831</v>
      </c>
      <c r="J2579">
        <v>65000</v>
      </c>
      <c r="K2579">
        <v>14260.84</v>
      </c>
      <c r="L2579">
        <v>0.26950000000000002</v>
      </c>
      <c r="M2579" s="63">
        <v>45441</v>
      </c>
      <c r="N2579" s="63">
        <v>45486</v>
      </c>
      <c r="O2579">
        <v>45</v>
      </c>
      <c r="P2579" t="s">
        <v>8799</v>
      </c>
      <c r="Q2579">
        <v>0</v>
      </c>
      <c r="R2579">
        <v>0</v>
      </c>
      <c r="S2579">
        <v>0</v>
      </c>
      <c r="T2579">
        <v>0</v>
      </c>
      <c r="U2579">
        <v>0</v>
      </c>
      <c r="V2579">
        <v>0</v>
      </c>
      <c r="W2579">
        <v>0</v>
      </c>
      <c r="X2579" s="1">
        <v>45473</v>
      </c>
      <c r="Y2579" s="1">
        <v>45056</v>
      </c>
      <c r="Z2579" t="s">
        <v>35</v>
      </c>
      <c r="AA2579" t="s">
        <v>101</v>
      </c>
    </row>
    <row r="2580" spans="1:27" x14ac:dyDescent="0.25">
      <c r="A2580" t="s">
        <v>4872</v>
      </c>
      <c r="B2580" t="s">
        <v>4873</v>
      </c>
      <c r="C2580" t="s">
        <v>27</v>
      </c>
      <c r="D2580" t="s">
        <v>35</v>
      </c>
      <c r="E2580" t="s">
        <v>155</v>
      </c>
      <c r="F2580" t="s">
        <v>9</v>
      </c>
      <c r="G2580" t="s">
        <v>9</v>
      </c>
      <c r="H2580">
        <v>705</v>
      </c>
      <c r="I2580" t="s">
        <v>5831</v>
      </c>
      <c r="J2580">
        <v>70000</v>
      </c>
      <c r="K2580">
        <v>6044.94</v>
      </c>
      <c r="L2580">
        <v>0.26950000000000002</v>
      </c>
      <c r="M2580" s="63">
        <v>45462</v>
      </c>
      <c r="N2580" s="63">
        <v>45507</v>
      </c>
      <c r="O2580">
        <v>45</v>
      </c>
      <c r="P2580" t="s">
        <v>8799</v>
      </c>
      <c r="Q2580">
        <v>0</v>
      </c>
      <c r="R2580">
        <v>0</v>
      </c>
      <c r="S2580">
        <v>0</v>
      </c>
      <c r="T2580">
        <v>0</v>
      </c>
      <c r="U2580">
        <v>0</v>
      </c>
      <c r="V2580">
        <v>0</v>
      </c>
      <c r="W2580">
        <v>0</v>
      </c>
      <c r="X2580" s="1">
        <v>45473</v>
      </c>
      <c r="Y2580" s="1">
        <v>45134</v>
      </c>
      <c r="Z2580" t="s">
        <v>35</v>
      </c>
      <c r="AA2580" t="s">
        <v>101</v>
      </c>
    </row>
    <row r="2581" spans="1:27" x14ac:dyDescent="0.25">
      <c r="A2581" t="s">
        <v>4530</v>
      </c>
      <c r="B2581" t="s">
        <v>4531</v>
      </c>
      <c r="C2581" t="s">
        <v>27</v>
      </c>
      <c r="D2581" t="s">
        <v>35</v>
      </c>
      <c r="E2581" t="s">
        <v>155</v>
      </c>
      <c r="F2581" t="s">
        <v>9</v>
      </c>
      <c r="G2581" t="s">
        <v>9</v>
      </c>
      <c r="H2581">
        <v>689</v>
      </c>
      <c r="I2581" t="s">
        <v>5831</v>
      </c>
      <c r="J2581">
        <v>95000</v>
      </c>
      <c r="K2581">
        <v>27024.799999999999</v>
      </c>
      <c r="L2581">
        <v>0.26950000000000002</v>
      </c>
      <c r="M2581" s="63">
        <v>45461</v>
      </c>
      <c r="N2581" s="63">
        <v>45506</v>
      </c>
      <c r="O2581">
        <v>45</v>
      </c>
      <c r="P2581" t="s">
        <v>8799</v>
      </c>
      <c r="Q2581">
        <v>0</v>
      </c>
      <c r="R2581">
        <v>0</v>
      </c>
      <c r="S2581">
        <v>0</v>
      </c>
      <c r="T2581">
        <v>0</v>
      </c>
      <c r="U2581">
        <v>0</v>
      </c>
      <c r="V2581">
        <v>0</v>
      </c>
      <c r="W2581">
        <v>0</v>
      </c>
      <c r="X2581" s="1">
        <v>45473</v>
      </c>
      <c r="Y2581" s="1">
        <v>45059</v>
      </c>
      <c r="Z2581" t="s">
        <v>35</v>
      </c>
      <c r="AA2581" t="s">
        <v>101</v>
      </c>
    </row>
    <row r="2582" spans="1:27" x14ac:dyDescent="0.25">
      <c r="A2582" t="s">
        <v>4668</v>
      </c>
      <c r="B2582" t="s">
        <v>4669</v>
      </c>
      <c r="C2582" t="s">
        <v>27</v>
      </c>
      <c r="D2582" t="s">
        <v>35</v>
      </c>
      <c r="E2582" t="s">
        <v>155</v>
      </c>
      <c r="F2582" t="s">
        <v>7</v>
      </c>
      <c r="G2582" t="s">
        <v>13</v>
      </c>
      <c r="H2582">
        <v>680</v>
      </c>
      <c r="I2582" t="s">
        <v>5681</v>
      </c>
      <c r="J2582">
        <v>65000</v>
      </c>
      <c r="K2582">
        <v>57182.7</v>
      </c>
      <c r="L2582">
        <v>0.26950000000000002</v>
      </c>
      <c r="M2582" s="63">
        <v>45459</v>
      </c>
      <c r="N2582" s="63">
        <v>45489</v>
      </c>
      <c r="O2582">
        <v>30</v>
      </c>
      <c r="P2582" t="s">
        <v>8799</v>
      </c>
      <c r="Q2582">
        <v>0</v>
      </c>
      <c r="R2582">
        <v>0</v>
      </c>
      <c r="S2582">
        <v>0</v>
      </c>
      <c r="T2582">
        <v>0</v>
      </c>
      <c r="U2582">
        <v>0</v>
      </c>
      <c r="V2582">
        <v>0</v>
      </c>
      <c r="W2582">
        <v>0</v>
      </c>
      <c r="X2582" s="1">
        <v>45473</v>
      </c>
      <c r="Y2582" s="1">
        <v>44847</v>
      </c>
      <c r="Z2582" t="s">
        <v>35</v>
      </c>
      <c r="AA2582" t="s">
        <v>105</v>
      </c>
    </row>
    <row r="2583" spans="1:27" x14ac:dyDescent="0.25">
      <c r="A2583" t="s">
        <v>4668</v>
      </c>
      <c r="B2583" t="s">
        <v>4709</v>
      </c>
      <c r="C2583" t="s">
        <v>27</v>
      </c>
      <c r="D2583" t="s">
        <v>35</v>
      </c>
      <c r="E2583" t="s">
        <v>155</v>
      </c>
      <c r="F2583" t="s">
        <v>7</v>
      </c>
      <c r="G2583" t="s">
        <v>4</v>
      </c>
      <c r="H2583">
        <v>680</v>
      </c>
      <c r="I2583" t="s">
        <v>5931</v>
      </c>
      <c r="J2583">
        <v>65000</v>
      </c>
      <c r="K2583">
        <v>2214.14</v>
      </c>
      <c r="L2583">
        <v>0.26950000000000002</v>
      </c>
      <c r="M2583" s="63">
        <v>45454</v>
      </c>
      <c r="N2583" s="63">
        <v>45484</v>
      </c>
      <c r="O2583">
        <v>30</v>
      </c>
      <c r="P2583" t="s">
        <v>8799</v>
      </c>
      <c r="Q2583">
        <v>0</v>
      </c>
      <c r="R2583">
        <v>0</v>
      </c>
      <c r="S2583">
        <v>0</v>
      </c>
      <c r="T2583">
        <v>0</v>
      </c>
      <c r="U2583">
        <v>0</v>
      </c>
      <c r="V2583">
        <v>0</v>
      </c>
      <c r="W2583">
        <v>0</v>
      </c>
      <c r="X2583" s="1">
        <v>45473</v>
      </c>
      <c r="Y2583" s="1">
        <v>44771</v>
      </c>
      <c r="Z2583" t="s">
        <v>35</v>
      </c>
      <c r="AA2583" t="s">
        <v>105</v>
      </c>
    </row>
    <row r="2584" spans="1:27" x14ac:dyDescent="0.25">
      <c r="A2584" t="s">
        <v>4668</v>
      </c>
      <c r="B2584" t="s">
        <v>4809</v>
      </c>
      <c r="C2584" t="s">
        <v>27</v>
      </c>
      <c r="D2584" t="s">
        <v>35</v>
      </c>
      <c r="E2584" t="s">
        <v>155</v>
      </c>
      <c r="F2584" t="s">
        <v>7</v>
      </c>
      <c r="G2584" t="s">
        <v>13</v>
      </c>
      <c r="H2584">
        <v>680</v>
      </c>
      <c r="I2584" t="s">
        <v>5690</v>
      </c>
      <c r="J2584">
        <v>65000</v>
      </c>
      <c r="K2584">
        <v>4243.1400000000003</v>
      </c>
      <c r="L2584">
        <v>0.26950000000000002</v>
      </c>
      <c r="M2584" s="63">
        <v>45446</v>
      </c>
      <c r="N2584" s="63">
        <v>45476</v>
      </c>
      <c r="O2584">
        <v>30</v>
      </c>
      <c r="P2584" t="s">
        <v>8799</v>
      </c>
      <c r="Q2584">
        <v>0</v>
      </c>
      <c r="R2584">
        <v>0</v>
      </c>
      <c r="S2584">
        <v>0</v>
      </c>
      <c r="T2584">
        <v>0</v>
      </c>
      <c r="U2584">
        <v>0</v>
      </c>
      <c r="V2584">
        <v>0</v>
      </c>
      <c r="W2584">
        <v>0</v>
      </c>
      <c r="X2584" s="1">
        <v>45473</v>
      </c>
      <c r="Y2584" s="1">
        <v>45304</v>
      </c>
      <c r="Z2584" t="s">
        <v>35</v>
      </c>
      <c r="AA2584" t="s">
        <v>105</v>
      </c>
    </row>
    <row r="2585" spans="1:27" x14ac:dyDescent="0.25">
      <c r="A2585" t="s">
        <v>4668</v>
      </c>
      <c r="B2585" t="s">
        <v>4864</v>
      </c>
      <c r="C2585" t="s">
        <v>27</v>
      </c>
      <c r="D2585" t="s">
        <v>35</v>
      </c>
      <c r="E2585" t="s">
        <v>155</v>
      </c>
      <c r="F2585" t="s">
        <v>7</v>
      </c>
      <c r="G2585" t="s">
        <v>12</v>
      </c>
      <c r="H2585">
        <v>680</v>
      </c>
      <c r="I2585" t="s">
        <v>5806</v>
      </c>
      <c r="J2585">
        <v>65000</v>
      </c>
      <c r="K2585">
        <v>59.7</v>
      </c>
      <c r="L2585">
        <v>0.26950000000000002</v>
      </c>
      <c r="M2585" s="63">
        <v>45455</v>
      </c>
      <c r="N2585" s="63">
        <v>45485</v>
      </c>
      <c r="O2585">
        <v>30</v>
      </c>
      <c r="P2585" t="s">
        <v>8799</v>
      </c>
      <c r="Q2585">
        <v>0</v>
      </c>
      <c r="R2585">
        <v>0</v>
      </c>
      <c r="S2585">
        <v>0</v>
      </c>
      <c r="T2585">
        <v>0</v>
      </c>
      <c r="U2585">
        <v>0</v>
      </c>
      <c r="V2585">
        <v>0</v>
      </c>
      <c r="W2585">
        <v>0</v>
      </c>
      <c r="X2585" s="1">
        <v>45473</v>
      </c>
      <c r="Y2585" s="1">
        <v>45171</v>
      </c>
      <c r="Z2585" t="s">
        <v>35</v>
      </c>
      <c r="AA2585" t="s">
        <v>105</v>
      </c>
    </row>
    <row r="2586" spans="1:27" x14ac:dyDescent="0.25">
      <c r="A2586" t="s">
        <v>4518</v>
      </c>
      <c r="B2586" t="s">
        <v>4519</v>
      </c>
      <c r="C2586" t="s">
        <v>27</v>
      </c>
      <c r="D2586" t="s">
        <v>35</v>
      </c>
      <c r="E2586" t="s">
        <v>155</v>
      </c>
      <c r="F2586" t="s">
        <v>13</v>
      </c>
      <c r="G2586" t="s">
        <v>9</v>
      </c>
      <c r="H2586">
        <v>713</v>
      </c>
      <c r="I2586" t="s">
        <v>5693</v>
      </c>
      <c r="J2586">
        <v>50000</v>
      </c>
      <c r="K2586">
        <v>25265.02</v>
      </c>
      <c r="L2586">
        <v>0.26950000000000002</v>
      </c>
      <c r="M2586" s="63">
        <v>45438</v>
      </c>
      <c r="N2586" s="63">
        <v>45483</v>
      </c>
      <c r="O2586">
        <v>45</v>
      </c>
      <c r="P2586" t="s">
        <v>8799</v>
      </c>
      <c r="Q2586">
        <v>0</v>
      </c>
      <c r="R2586">
        <v>0</v>
      </c>
      <c r="S2586">
        <v>0</v>
      </c>
      <c r="T2586">
        <v>0</v>
      </c>
      <c r="U2586">
        <v>0</v>
      </c>
      <c r="V2586">
        <v>0</v>
      </c>
      <c r="W2586">
        <v>0</v>
      </c>
      <c r="X2586" s="1">
        <v>45473</v>
      </c>
      <c r="Y2586" s="1">
        <v>44757</v>
      </c>
      <c r="Z2586" t="s">
        <v>35</v>
      </c>
      <c r="AA2586" t="s">
        <v>99</v>
      </c>
    </row>
    <row r="2587" spans="1:27" x14ac:dyDescent="0.25">
      <c r="A2587" t="s">
        <v>9068</v>
      </c>
      <c r="B2587" t="s">
        <v>9069</v>
      </c>
      <c r="C2587" t="s">
        <v>27</v>
      </c>
      <c r="D2587" t="s">
        <v>35</v>
      </c>
      <c r="E2587" t="s">
        <v>155</v>
      </c>
      <c r="F2587" t="s">
        <v>9</v>
      </c>
      <c r="G2587" t="s">
        <v>9</v>
      </c>
      <c r="H2587">
        <v>747</v>
      </c>
      <c r="I2587" t="s">
        <v>5891</v>
      </c>
      <c r="J2587">
        <v>50000</v>
      </c>
      <c r="K2587">
        <v>36844.199999999997</v>
      </c>
      <c r="L2587">
        <v>0.26950000000000002</v>
      </c>
      <c r="M2587" s="63">
        <v>45469</v>
      </c>
      <c r="N2587" s="63">
        <v>45514</v>
      </c>
      <c r="O2587">
        <v>45</v>
      </c>
      <c r="P2587" t="s">
        <v>8799</v>
      </c>
      <c r="Q2587">
        <v>0</v>
      </c>
      <c r="R2587">
        <v>0</v>
      </c>
      <c r="S2587">
        <v>0</v>
      </c>
      <c r="T2587">
        <v>0</v>
      </c>
      <c r="U2587">
        <v>0</v>
      </c>
      <c r="V2587">
        <v>0</v>
      </c>
      <c r="W2587">
        <v>0</v>
      </c>
      <c r="X2587" s="1">
        <v>45473</v>
      </c>
      <c r="Y2587" s="1">
        <v>45275</v>
      </c>
      <c r="Z2587" t="s">
        <v>35</v>
      </c>
      <c r="AA2587" t="s">
        <v>106</v>
      </c>
    </row>
    <row r="2588" spans="1:27" x14ac:dyDescent="0.25">
      <c r="A2588" t="s">
        <v>4372</v>
      </c>
      <c r="B2588" t="s">
        <v>4373</v>
      </c>
      <c r="C2588" t="s">
        <v>27</v>
      </c>
      <c r="D2588" t="s">
        <v>35</v>
      </c>
      <c r="E2588" t="s">
        <v>155</v>
      </c>
      <c r="F2588" t="s">
        <v>9</v>
      </c>
      <c r="G2588" t="s">
        <v>9</v>
      </c>
      <c r="H2588">
        <v>741</v>
      </c>
      <c r="I2588" t="s">
        <v>5831</v>
      </c>
      <c r="J2588">
        <v>95000</v>
      </c>
      <c r="K2588">
        <v>43436.800000000003</v>
      </c>
      <c r="L2588">
        <v>0.26950000000000002</v>
      </c>
      <c r="M2588" s="63">
        <v>45459</v>
      </c>
      <c r="N2588" s="63">
        <v>45504</v>
      </c>
      <c r="O2588">
        <v>45</v>
      </c>
      <c r="P2588" t="s">
        <v>8799</v>
      </c>
      <c r="Q2588">
        <v>0</v>
      </c>
      <c r="R2588">
        <v>0</v>
      </c>
      <c r="S2588">
        <v>0</v>
      </c>
      <c r="T2588">
        <v>0</v>
      </c>
      <c r="U2588">
        <v>0</v>
      </c>
      <c r="V2588">
        <v>0</v>
      </c>
      <c r="W2588">
        <v>0</v>
      </c>
      <c r="X2588" s="1">
        <v>45473</v>
      </c>
      <c r="Y2588" s="1">
        <v>45239</v>
      </c>
      <c r="Z2588" t="s">
        <v>35</v>
      </c>
      <c r="AA2588" t="s">
        <v>101</v>
      </c>
    </row>
    <row r="2589" spans="1:27" x14ac:dyDescent="0.25">
      <c r="A2589" t="s">
        <v>4796</v>
      </c>
      <c r="B2589" t="s">
        <v>4797</v>
      </c>
      <c r="C2589" t="s">
        <v>27</v>
      </c>
      <c r="D2589" t="s">
        <v>35</v>
      </c>
      <c r="E2589" t="s">
        <v>155</v>
      </c>
      <c r="F2589" t="s">
        <v>3</v>
      </c>
      <c r="G2589" t="s">
        <v>13</v>
      </c>
      <c r="H2589">
        <v>584</v>
      </c>
      <c r="I2589" t="s">
        <v>5691</v>
      </c>
      <c r="J2589">
        <v>10000</v>
      </c>
      <c r="K2589">
        <v>553.29999999999995</v>
      </c>
      <c r="L2589">
        <v>0.26950000000000002</v>
      </c>
      <c r="M2589" s="63">
        <v>45443</v>
      </c>
      <c r="N2589" s="63">
        <v>45488</v>
      </c>
      <c r="O2589">
        <v>45</v>
      </c>
      <c r="P2589" t="s">
        <v>8799</v>
      </c>
      <c r="Q2589">
        <v>0</v>
      </c>
      <c r="R2589">
        <v>0</v>
      </c>
      <c r="S2589">
        <v>0</v>
      </c>
      <c r="T2589">
        <v>0</v>
      </c>
      <c r="U2589">
        <v>0</v>
      </c>
      <c r="V2589">
        <v>0</v>
      </c>
      <c r="W2589">
        <v>0</v>
      </c>
      <c r="X2589" s="1">
        <v>45473</v>
      </c>
      <c r="Y2589" s="1">
        <v>45009</v>
      </c>
      <c r="Z2589" t="s">
        <v>35</v>
      </c>
      <c r="AA2589" t="s">
        <v>99</v>
      </c>
    </row>
    <row r="2590" spans="1:27" x14ac:dyDescent="0.25">
      <c r="A2590" t="s">
        <v>4796</v>
      </c>
      <c r="B2590" t="s">
        <v>4817</v>
      </c>
      <c r="C2590" t="s">
        <v>27</v>
      </c>
      <c r="D2590" t="s">
        <v>35</v>
      </c>
      <c r="E2590" t="s">
        <v>155</v>
      </c>
      <c r="F2590" t="s">
        <v>3</v>
      </c>
      <c r="G2590" t="s">
        <v>9</v>
      </c>
      <c r="H2590">
        <v>584</v>
      </c>
      <c r="I2590" t="s">
        <v>5958</v>
      </c>
      <c r="J2590">
        <v>10000</v>
      </c>
      <c r="K2590">
        <v>9405.8799999999992</v>
      </c>
      <c r="L2590">
        <v>0.26950000000000002</v>
      </c>
      <c r="M2590" s="63">
        <v>45433</v>
      </c>
      <c r="N2590" s="63">
        <v>45478</v>
      </c>
      <c r="O2590">
        <v>45</v>
      </c>
      <c r="P2590" t="s">
        <v>8799</v>
      </c>
      <c r="Q2590">
        <v>0</v>
      </c>
      <c r="R2590">
        <v>0</v>
      </c>
      <c r="S2590">
        <v>0</v>
      </c>
      <c r="T2590">
        <v>0</v>
      </c>
      <c r="U2590">
        <v>0</v>
      </c>
      <c r="V2590">
        <v>0</v>
      </c>
      <c r="W2590">
        <v>0</v>
      </c>
      <c r="X2590" s="1">
        <v>45473</v>
      </c>
      <c r="Y2590" s="1">
        <v>45255</v>
      </c>
      <c r="Z2590" t="s">
        <v>35</v>
      </c>
      <c r="AA2590" t="s">
        <v>99</v>
      </c>
    </row>
    <row r="2591" spans="1:27" x14ac:dyDescent="0.25">
      <c r="A2591" t="s">
        <v>9026</v>
      </c>
      <c r="B2591" t="s">
        <v>9027</v>
      </c>
      <c r="C2591" t="s">
        <v>27</v>
      </c>
      <c r="D2591" t="s">
        <v>35</v>
      </c>
      <c r="E2591" t="s">
        <v>155</v>
      </c>
      <c r="F2591" t="s">
        <v>13</v>
      </c>
      <c r="G2591" t="s">
        <v>9</v>
      </c>
      <c r="H2591">
        <v>762</v>
      </c>
      <c r="I2591" t="s">
        <v>8902</v>
      </c>
      <c r="J2591">
        <v>90000</v>
      </c>
      <c r="K2591">
        <v>77014.460000000006</v>
      </c>
      <c r="L2591">
        <v>0.26950000000000002</v>
      </c>
      <c r="M2591" s="63">
        <v>45469</v>
      </c>
      <c r="N2591" s="63">
        <v>45514</v>
      </c>
      <c r="O2591">
        <v>45</v>
      </c>
      <c r="P2591" t="s">
        <v>8799</v>
      </c>
      <c r="Q2591">
        <v>0</v>
      </c>
      <c r="R2591">
        <v>0</v>
      </c>
      <c r="S2591">
        <v>0</v>
      </c>
      <c r="T2591">
        <v>0</v>
      </c>
      <c r="U2591">
        <v>0</v>
      </c>
      <c r="V2591">
        <v>0</v>
      </c>
      <c r="W2591">
        <v>0</v>
      </c>
      <c r="X2591" s="1">
        <v>45473</v>
      </c>
      <c r="Y2591" s="1">
        <v>45165</v>
      </c>
      <c r="Z2591" t="s">
        <v>35</v>
      </c>
      <c r="AA2591" t="s">
        <v>99</v>
      </c>
    </row>
    <row r="2592" spans="1:27" x14ac:dyDescent="0.25">
      <c r="A2592" t="s">
        <v>4924</v>
      </c>
      <c r="B2592" t="s">
        <v>4925</v>
      </c>
      <c r="C2592" t="s">
        <v>27</v>
      </c>
      <c r="D2592" t="s">
        <v>35</v>
      </c>
      <c r="E2592" t="s">
        <v>155</v>
      </c>
      <c r="F2592" t="s">
        <v>5</v>
      </c>
      <c r="G2592" t="s">
        <v>9</v>
      </c>
      <c r="H2592">
        <v>566</v>
      </c>
      <c r="I2592" t="s">
        <v>5739</v>
      </c>
      <c r="J2592">
        <v>60000</v>
      </c>
      <c r="K2592">
        <v>45518.77</v>
      </c>
      <c r="L2592">
        <v>0.26950000000000002</v>
      </c>
      <c r="M2592" s="63">
        <v>45462</v>
      </c>
      <c r="N2592" s="63">
        <v>45507</v>
      </c>
      <c r="O2592">
        <v>45</v>
      </c>
      <c r="P2592" t="s">
        <v>8799</v>
      </c>
      <c r="Q2592">
        <v>0</v>
      </c>
      <c r="R2592">
        <v>0</v>
      </c>
      <c r="S2592">
        <v>0</v>
      </c>
      <c r="T2592">
        <v>0</v>
      </c>
      <c r="U2592">
        <v>0</v>
      </c>
      <c r="V2592">
        <v>0</v>
      </c>
      <c r="W2592">
        <v>0</v>
      </c>
      <c r="X2592" s="1">
        <v>45473</v>
      </c>
      <c r="Y2592" s="1">
        <v>45266</v>
      </c>
      <c r="Z2592" t="s">
        <v>35</v>
      </c>
      <c r="AA2592" t="s">
        <v>100</v>
      </c>
    </row>
    <row r="2593" spans="1:27" x14ac:dyDescent="0.25">
      <c r="A2593" t="s">
        <v>4861</v>
      </c>
      <c r="B2593" t="s">
        <v>4862</v>
      </c>
      <c r="C2593" t="s">
        <v>27</v>
      </c>
      <c r="D2593" t="s">
        <v>35</v>
      </c>
      <c r="E2593" t="s">
        <v>155</v>
      </c>
      <c r="F2593" t="s">
        <v>9</v>
      </c>
      <c r="G2593" t="s">
        <v>9</v>
      </c>
      <c r="H2593">
        <v>682</v>
      </c>
      <c r="I2593" t="s">
        <v>5831</v>
      </c>
      <c r="J2593">
        <v>10000</v>
      </c>
      <c r="K2593">
        <v>667.15</v>
      </c>
      <c r="L2593">
        <v>0.26950000000000002</v>
      </c>
      <c r="M2593" s="63">
        <v>45444</v>
      </c>
      <c r="N2593" s="63">
        <v>45489</v>
      </c>
      <c r="O2593">
        <v>45</v>
      </c>
      <c r="P2593" t="s">
        <v>8799</v>
      </c>
      <c r="Q2593">
        <v>0</v>
      </c>
      <c r="R2593">
        <v>0</v>
      </c>
      <c r="S2593">
        <v>0</v>
      </c>
      <c r="T2593">
        <v>0</v>
      </c>
      <c r="U2593">
        <v>0</v>
      </c>
      <c r="V2593">
        <v>0</v>
      </c>
      <c r="W2593">
        <v>0</v>
      </c>
      <c r="X2593" s="1">
        <v>45473</v>
      </c>
      <c r="Y2593" s="1">
        <v>45168</v>
      </c>
      <c r="Z2593" t="s">
        <v>35</v>
      </c>
      <c r="AA2593" t="s">
        <v>101</v>
      </c>
    </row>
    <row r="2594" spans="1:27" x14ac:dyDescent="0.25">
      <c r="A2594" t="s">
        <v>4698</v>
      </c>
      <c r="B2594" t="s">
        <v>4699</v>
      </c>
      <c r="C2594" t="s">
        <v>27</v>
      </c>
      <c r="D2594" t="s">
        <v>35</v>
      </c>
      <c r="E2594" t="s">
        <v>155</v>
      </c>
      <c r="F2594" t="s">
        <v>9</v>
      </c>
      <c r="G2594" t="s">
        <v>9</v>
      </c>
      <c r="H2594">
        <v>654</v>
      </c>
      <c r="I2594" t="s">
        <v>5831</v>
      </c>
      <c r="J2594">
        <v>95000</v>
      </c>
      <c r="K2594">
        <v>69019.61</v>
      </c>
      <c r="L2594">
        <v>0.26950000000000002</v>
      </c>
      <c r="M2594" s="63">
        <v>45462</v>
      </c>
      <c r="N2594" s="63">
        <v>45507</v>
      </c>
      <c r="O2594">
        <v>45</v>
      </c>
      <c r="P2594" t="s">
        <v>8799</v>
      </c>
      <c r="Q2594">
        <v>0</v>
      </c>
      <c r="R2594">
        <v>0</v>
      </c>
      <c r="S2594">
        <v>0</v>
      </c>
      <c r="T2594">
        <v>0</v>
      </c>
      <c r="U2594">
        <v>0</v>
      </c>
      <c r="V2594">
        <v>0</v>
      </c>
      <c r="W2594">
        <v>0</v>
      </c>
      <c r="X2594" s="1">
        <v>45473</v>
      </c>
      <c r="Y2594" s="1">
        <v>45104</v>
      </c>
      <c r="Z2594" t="s">
        <v>35</v>
      </c>
      <c r="AA2594" t="s">
        <v>101</v>
      </c>
    </row>
    <row r="2595" spans="1:27" x14ac:dyDescent="0.25">
      <c r="A2595" t="s">
        <v>4485</v>
      </c>
      <c r="B2595" t="s">
        <v>4486</v>
      </c>
      <c r="C2595" t="s">
        <v>27</v>
      </c>
      <c r="D2595" t="s">
        <v>35</v>
      </c>
      <c r="E2595" t="s">
        <v>155</v>
      </c>
      <c r="F2595" t="s">
        <v>5</v>
      </c>
      <c r="G2595" t="s">
        <v>9</v>
      </c>
      <c r="H2595">
        <v>755</v>
      </c>
      <c r="I2595" t="s">
        <v>5818</v>
      </c>
      <c r="J2595">
        <v>90000</v>
      </c>
      <c r="K2595">
        <v>37035.11</v>
      </c>
      <c r="L2595">
        <v>0.26950000000000002</v>
      </c>
      <c r="M2595" s="63">
        <v>45444</v>
      </c>
      <c r="N2595" s="63">
        <v>45489</v>
      </c>
      <c r="O2595">
        <v>45</v>
      </c>
      <c r="P2595" t="s">
        <v>8799</v>
      </c>
      <c r="Q2595">
        <v>0</v>
      </c>
      <c r="R2595">
        <v>0</v>
      </c>
      <c r="S2595">
        <v>0</v>
      </c>
      <c r="T2595">
        <v>0</v>
      </c>
      <c r="U2595">
        <v>0</v>
      </c>
      <c r="V2595">
        <v>0</v>
      </c>
      <c r="W2595">
        <v>0</v>
      </c>
      <c r="X2595" s="1">
        <v>45473</v>
      </c>
      <c r="Y2595" s="1">
        <v>44742</v>
      </c>
      <c r="Z2595" t="s">
        <v>35</v>
      </c>
      <c r="AA2595" t="s">
        <v>101</v>
      </c>
    </row>
    <row r="2596" spans="1:27" x14ac:dyDescent="0.25">
      <c r="A2596" t="s">
        <v>4485</v>
      </c>
      <c r="B2596" t="s">
        <v>4528</v>
      </c>
      <c r="C2596" t="s">
        <v>27</v>
      </c>
      <c r="D2596" t="s">
        <v>35</v>
      </c>
      <c r="E2596" t="s">
        <v>155</v>
      </c>
      <c r="F2596" t="s">
        <v>5</v>
      </c>
      <c r="G2596" t="s">
        <v>13</v>
      </c>
      <c r="H2596">
        <v>755</v>
      </c>
      <c r="I2596" t="s">
        <v>5729</v>
      </c>
      <c r="J2596">
        <v>90000</v>
      </c>
      <c r="K2596">
        <v>44934.71</v>
      </c>
      <c r="L2596">
        <v>0.26950000000000002</v>
      </c>
      <c r="M2596" s="63">
        <v>45441</v>
      </c>
      <c r="N2596" s="63">
        <v>45486</v>
      </c>
      <c r="O2596">
        <v>45</v>
      </c>
      <c r="P2596" t="s">
        <v>8799</v>
      </c>
      <c r="Q2596">
        <v>0</v>
      </c>
      <c r="R2596">
        <v>0</v>
      </c>
      <c r="S2596">
        <v>0</v>
      </c>
      <c r="T2596">
        <v>0</v>
      </c>
      <c r="U2596">
        <v>0</v>
      </c>
      <c r="V2596">
        <v>0</v>
      </c>
      <c r="W2596">
        <v>0</v>
      </c>
      <c r="X2596" s="1">
        <v>45473</v>
      </c>
      <c r="Y2596" s="1">
        <v>45226</v>
      </c>
      <c r="Z2596" t="s">
        <v>35</v>
      </c>
      <c r="AA2596" t="s">
        <v>101</v>
      </c>
    </row>
    <row r="2597" spans="1:27" x14ac:dyDescent="0.25">
      <c r="A2597" t="s">
        <v>4646</v>
      </c>
      <c r="B2597" t="s">
        <v>4647</v>
      </c>
      <c r="C2597" t="s">
        <v>27</v>
      </c>
      <c r="D2597" t="s">
        <v>35</v>
      </c>
      <c r="E2597" t="s">
        <v>155</v>
      </c>
      <c r="F2597" t="s">
        <v>9</v>
      </c>
      <c r="G2597" t="s">
        <v>9</v>
      </c>
      <c r="H2597">
        <v>819</v>
      </c>
      <c r="I2597" t="s">
        <v>5831</v>
      </c>
      <c r="J2597">
        <v>105000</v>
      </c>
      <c r="K2597">
        <v>98755</v>
      </c>
      <c r="L2597">
        <v>0.26950000000000002</v>
      </c>
      <c r="M2597" s="63">
        <v>45458</v>
      </c>
      <c r="N2597" s="63">
        <v>45503</v>
      </c>
      <c r="O2597">
        <v>45</v>
      </c>
      <c r="P2597" t="s">
        <v>8799</v>
      </c>
      <c r="Q2597">
        <v>0</v>
      </c>
      <c r="R2597">
        <v>0</v>
      </c>
      <c r="S2597">
        <v>0</v>
      </c>
      <c r="T2597">
        <v>0</v>
      </c>
      <c r="U2597">
        <v>0</v>
      </c>
      <c r="V2597">
        <v>0</v>
      </c>
      <c r="W2597">
        <v>0</v>
      </c>
      <c r="X2597" s="1">
        <v>45473</v>
      </c>
      <c r="Y2597" s="1">
        <v>45164</v>
      </c>
      <c r="Z2597" t="s">
        <v>35</v>
      </c>
      <c r="AA2597" t="s">
        <v>101</v>
      </c>
    </row>
    <row r="2598" spans="1:27" x14ac:dyDescent="0.25">
      <c r="A2598" t="s">
        <v>4838</v>
      </c>
      <c r="B2598" t="s">
        <v>4839</v>
      </c>
      <c r="C2598" t="s">
        <v>27</v>
      </c>
      <c r="D2598" t="s">
        <v>35</v>
      </c>
      <c r="E2598" t="s">
        <v>155</v>
      </c>
      <c r="F2598" t="s">
        <v>9</v>
      </c>
      <c r="G2598" t="s">
        <v>9</v>
      </c>
      <c r="H2598">
        <v>799</v>
      </c>
      <c r="I2598" t="s">
        <v>5831</v>
      </c>
      <c r="J2598">
        <v>60000</v>
      </c>
      <c r="K2598">
        <v>35408.78</v>
      </c>
      <c r="L2598">
        <v>0.26950000000000002</v>
      </c>
      <c r="M2598" s="63">
        <v>45454</v>
      </c>
      <c r="N2598" s="63">
        <v>45499</v>
      </c>
      <c r="O2598">
        <v>45</v>
      </c>
      <c r="P2598" t="s">
        <v>8799</v>
      </c>
      <c r="Q2598">
        <v>0</v>
      </c>
      <c r="R2598">
        <v>0</v>
      </c>
      <c r="S2598">
        <v>0</v>
      </c>
      <c r="T2598">
        <v>0</v>
      </c>
      <c r="U2598">
        <v>0</v>
      </c>
      <c r="V2598">
        <v>0</v>
      </c>
      <c r="W2598">
        <v>0</v>
      </c>
      <c r="X2598" s="1">
        <v>45473</v>
      </c>
      <c r="Y2598" s="1">
        <v>45190</v>
      </c>
      <c r="Z2598" t="s">
        <v>35</v>
      </c>
      <c r="AA2598" t="s">
        <v>101</v>
      </c>
    </row>
    <row r="2599" spans="1:27" x14ac:dyDescent="0.25">
      <c r="A2599" t="s">
        <v>4333</v>
      </c>
      <c r="B2599" t="s">
        <v>4334</v>
      </c>
      <c r="C2599" t="s">
        <v>27</v>
      </c>
      <c r="D2599" t="s">
        <v>35</v>
      </c>
      <c r="E2599" t="s">
        <v>155</v>
      </c>
      <c r="F2599" t="s">
        <v>9</v>
      </c>
      <c r="G2599" t="s">
        <v>9</v>
      </c>
      <c r="H2599">
        <v>731</v>
      </c>
      <c r="I2599" t="s">
        <v>5831</v>
      </c>
      <c r="J2599">
        <v>15000</v>
      </c>
      <c r="K2599">
        <v>2445.19</v>
      </c>
      <c r="L2599">
        <v>0.26950000000000002</v>
      </c>
      <c r="M2599" s="63">
        <v>45456</v>
      </c>
      <c r="N2599" s="63">
        <v>45501</v>
      </c>
      <c r="O2599">
        <v>45</v>
      </c>
      <c r="P2599" t="s">
        <v>8799</v>
      </c>
      <c r="Q2599">
        <v>0</v>
      </c>
      <c r="R2599">
        <v>0</v>
      </c>
      <c r="S2599">
        <v>0</v>
      </c>
      <c r="T2599">
        <v>0</v>
      </c>
      <c r="U2599">
        <v>0</v>
      </c>
      <c r="V2599">
        <v>0</v>
      </c>
      <c r="W2599">
        <v>0</v>
      </c>
      <c r="X2599" s="1">
        <v>45473</v>
      </c>
      <c r="Y2599" s="1">
        <v>45155</v>
      </c>
      <c r="Z2599" t="s">
        <v>35</v>
      </c>
      <c r="AA2599" t="s">
        <v>101</v>
      </c>
    </row>
    <row r="2600" spans="1:27" x14ac:dyDescent="0.25">
      <c r="A2600" t="s">
        <v>4637</v>
      </c>
      <c r="B2600" t="s">
        <v>4638</v>
      </c>
      <c r="C2600" t="s">
        <v>27</v>
      </c>
      <c r="D2600" t="s">
        <v>35</v>
      </c>
      <c r="E2600" t="s">
        <v>155</v>
      </c>
      <c r="F2600" t="s">
        <v>9</v>
      </c>
      <c r="G2600" t="s">
        <v>9</v>
      </c>
      <c r="H2600">
        <v>665</v>
      </c>
      <c r="I2600" t="s">
        <v>5831</v>
      </c>
      <c r="J2600">
        <v>60000</v>
      </c>
      <c r="K2600">
        <v>55182.19</v>
      </c>
      <c r="L2600">
        <v>0.26950000000000002</v>
      </c>
      <c r="M2600" s="63">
        <v>45461</v>
      </c>
      <c r="N2600" s="63">
        <v>45506</v>
      </c>
      <c r="O2600">
        <v>45</v>
      </c>
      <c r="P2600" t="s">
        <v>8799</v>
      </c>
      <c r="Q2600">
        <v>0</v>
      </c>
      <c r="R2600">
        <v>0</v>
      </c>
      <c r="S2600">
        <v>0</v>
      </c>
      <c r="T2600">
        <v>0</v>
      </c>
      <c r="U2600">
        <v>0</v>
      </c>
      <c r="V2600">
        <v>0</v>
      </c>
      <c r="W2600">
        <v>0</v>
      </c>
      <c r="X2600" s="1">
        <v>45473</v>
      </c>
      <c r="Y2600" s="1">
        <v>45207</v>
      </c>
      <c r="Z2600" t="s">
        <v>35</v>
      </c>
      <c r="AA2600" t="s">
        <v>101</v>
      </c>
    </row>
    <row r="2601" spans="1:27" x14ac:dyDescent="0.25">
      <c r="A2601" t="s">
        <v>4898</v>
      </c>
      <c r="B2601" t="s">
        <v>4899</v>
      </c>
      <c r="C2601" t="s">
        <v>27</v>
      </c>
      <c r="D2601" t="s">
        <v>35</v>
      </c>
      <c r="E2601" t="s">
        <v>155</v>
      </c>
      <c r="F2601" t="s">
        <v>9</v>
      </c>
      <c r="G2601" t="s">
        <v>9</v>
      </c>
      <c r="H2601">
        <v>795</v>
      </c>
      <c r="I2601" t="s">
        <v>5831</v>
      </c>
      <c r="J2601">
        <v>85000</v>
      </c>
      <c r="K2601">
        <v>84427.99</v>
      </c>
      <c r="L2601">
        <v>0.26950000000000002</v>
      </c>
      <c r="M2601" s="63">
        <v>45432</v>
      </c>
      <c r="N2601" s="63">
        <v>45477</v>
      </c>
      <c r="O2601">
        <v>45</v>
      </c>
      <c r="P2601" t="s">
        <v>8799</v>
      </c>
      <c r="Q2601">
        <v>0</v>
      </c>
      <c r="R2601">
        <v>0</v>
      </c>
      <c r="S2601">
        <v>0</v>
      </c>
      <c r="T2601">
        <v>0</v>
      </c>
      <c r="U2601">
        <v>0</v>
      </c>
      <c r="V2601">
        <v>0</v>
      </c>
      <c r="W2601">
        <v>0</v>
      </c>
      <c r="X2601" s="1">
        <v>45473</v>
      </c>
      <c r="Y2601" s="1">
        <v>45124</v>
      </c>
      <c r="Z2601" t="s">
        <v>35</v>
      </c>
      <c r="AA2601" t="s">
        <v>101</v>
      </c>
    </row>
    <row r="2602" spans="1:27" x14ac:dyDescent="0.25">
      <c r="A2602" t="s">
        <v>9110</v>
      </c>
      <c r="B2602" t="s">
        <v>9111</v>
      </c>
      <c r="C2602" t="s">
        <v>27</v>
      </c>
      <c r="D2602" t="s">
        <v>35</v>
      </c>
      <c r="E2602" t="s">
        <v>155</v>
      </c>
      <c r="F2602" t="s">
        <v>7</v>
      </c>
      <c r="G2602" t="s">
        <v>4</v>
      </c>
      <c r="H2602">
        <v>736</v>
      </c>
      <c r="I2602" t="s">
        <v>5811</v>
      </c>
      <c r="J2602">
        <v>65000</v>
      </c>
      <c r="K2602">
        <v>60804.6</v>
      </c>
      <c r="L2602">
        <v>0.26950000000000002</v>
      </c>
      <c r="M2602" s="63">
        <v>45433</v>
      </c>
      <c r="N2602" s="63">
        <v>45478</v>
      </c>
      <c r="O2602">
        <v>45</v>
      </c>
      <c r="P2602" t="s">
        <v>8799</v>
      </c>
      <c r="Q2602">
        <v>0</v>
      </c>
      <c r="R2602">
        <v>0</v>
      </c>
      <c r="S2602">
        <v>0</v>
      </c>
      <c r="T2602">
        <v>0</v>
      </c>
      <c r="U2602">
        <v>0</v>
      </c>
      <c r="V2602">
        <v>0</v>
      </c>
      <c r="W2602">
        <v>0</v>
      </c>
      <c r="X2602" s="1">
        <v>45473</v>
      </c>
      <c r="Y2602" s="1">
        <v>45352</v>
      </c>
      <c r="Z2602" t="s">
        <v>35</v>
      </c>
      <c r="AA2602" t="s">
        <v>99</v>
      </c>
    </row>
    <row r="2603" spans="1:27" x14ac:dyDescent="0.25">
      <c r="A2603" t="s">
        <v>4633</v>
      </c>
      <c r="B2603" t="s">
        <v>4634</v>
      </c>
      <c r="C2603" t="s">
        <v>27</v>
      </c>
      <c r="D2603" t="s">
        <v>35</v>
      </c>
      <c r="E2603" t="s">
        <v>155</v>
      </c>
      <c r="F2603" t="s">
        <v>9</v>
      </c>
      <c r="G2603" t="s">
        <v>9</v>
      </c>
      <c r="H2603">
        <v>693</v>
      </c>
      <c r="I2603" t="s">
        <v>5831</v>
      </c>
      <c r="J2603">
        <v>80000</v>
      </c>
      <c r="K2603">
        <v>29770.95</v>
      </c>
      <c r="L2603">
        <v>0.26950000000000002</v>
      </c>
      <c r="M2603" s="63">
        <v>45465</v>
      </c>
      <c r="N2603" s="63">
        <v>45510</v>
      </c>
      <c r="O2603">
        <v>45</v>
      </c>
      <c r="P2603" t="s">
        <v>8799</v>
      </c>
      <c r="Q2603">
        <v>0</v>
      </c>
      <c r="R2603">
        <v>0</v>
      </c>
      <c r="S2603">
        <v>0</v>
      </c>
      <c r="T2603">
        <v>0</v>
      </c>
      <c r="U2603">
        <v>0</v>
      </c>
      <c r="V2603">
        <v>0</v>
      </c>
      <c r="W2603">
        <v>0</v>
      </c>
      <c r="X2603" s="1">
        <v>45473</v>
      </c>
      <c r="Y2603" s="1">
        <v>45087</v>
      </c>
      <c r="Z2603" t="s">
        <v>35</v>
      </c>
      <c r="AA2603" t="s">
        <v>101</v>
      </c>
    </row>
    <row r="2604" spans="1:27" x14ac:dyDescent="0.25">
      <c r="A2604" t="s">
        <v>9016</v>
      </c>
      <c r="B2604" t="s">
        <v>9017</v>
      </c>
      <c r="C2604" t="s">
        <v>27</v>
      </c>
      <c r="D2604" t="s">
        <v>35</v>
      </c>
      <c r="E2604" t="s">
        <v>155</v>
      </c>
      <c r="F2604" t="s">
        <v>12</v>
      </c>
      <c r="G2604" t="s">
        <v>9</v>
      </c>
      <c r="H2604">
        <v>689</v>
      </c>
      <c r="I2604" t="s">
        <v>5941</v>
      </c>
      <c r="J2604">
        <v>5000</v>
      </c>
      <c r="K2604">
        <v>4616.3900000000003</v>
      </c>
      <c r="L2604">
        <v>0.26950000000000002</v>
      </c>
      <c r="M2604" s="63">
        <v>45470</v>
      </c>
      <c r="N2604" s="63">
        <v>45515</v>
      </c>
      <c r="O2604">
        <v>45</v>
      </c>
      <c r="P2604" t="s">
        <v>8799</v>
      </c>
      <c r="Q2604">
        <v>0</v>
      </c>
      <c r="R2604">
        <v>0</v>
      </c>
      <c r="S2604">
        <v>0</v>
      </c>
      <c r="T2604">
        <v>0</v>
      </c>
      <c r="U2604">
        <v>0</v>
      </c>
      <c r="V2604">
        <v>0</v>
      </c>
      <c r="W2604">
        <v>0</v>
      </c>
      <c r="X2604" s="1">
        <v>45473</v>
      </c>
      <c r="Y2604" s="1">
        <v>45140</v>
      </c>
      <c r="Z2604" t="s">
        <v>35</v>
      </c>
      <c r="AA2604" t="s">
        <v>105</v>
      </c>
    </row>
    <row r="2605" spans="1:27" x14ac:dyDescent="0.25">
      <c r="A2605" t="s">
        <v>4510</v>
      </c>
      <c r="B2605" t="s">
        <v>4511</v>
      </c>
      <c r="C2605" t="s">
        <v>27</v>
      </c>
      <c r="D2605" t="s">
        <v>35</v>
      </c>
      <c r="E2605" t="s">
        <v>155</v>
      </c>
      <c r="F2605" t="s">
        <v>9</v>
      </c>
      <c r="G2605" t="s">
        <v>9</v>
      </c>
      <c r="H2605">
        <v>806</v>
      </c>
      <c r="I2605" t="s">
        <v>5831</v>
      </c>
      <c r="J2605">
        <v>5000</v>
      </c>
      <c r="K2605">
        <v>817.52</v>
      </c>
      <c r="L2605">
        <v>0.26950000000000002</v>
      </c>
      <c r="M2605" s="63">
        <v>45471</v>
      </c>
      <c r="N2605" s="63">
        <v>45516</v>
      </c>
      <c r="O2605">
        <v>45</v>
      </c>
      <c r="P2605" t="s">
        <v>8799</v>
      </c>
      <c r="Q2605">
        <v>0</v>
      </c>
      <c r="R2605">
        <v>0</v>
      </c>
      <c r="S2605">
        <v>0</v>
      </c>
      <c r="T2605">
        <v>0</v>
      </c>
      <c r="U2605">
        <v>0</v>
      </c>
      <c r="V2605">
        <v>0</v>
      </c>
      <c r="W2605">
        <v>0</v>
      </c>
      <c r="X2605" s="1">
        <v>45473</v>
      </c>
      <c r="Y2605" s="1">
        <v>45277</v>
      </c>
      <c r="Z2605" t="s">
        <v>35</v>
      </c>
      <c r="AA2605" t="s">
        <v>101</v>
      </c>
    </row>
    <row r="2606" spans="1:27" x14ac:dyDescent="0.25">
      <c r="A2606" t="s">
        <v>4875</v>
      </c>
      <c r="B2606" t="s">
        <v>4876</v>
      </c>
      <c r="C2606" t="s">
        <v>27</v>
      </c>
      <c r="D2606" t="s">
        <v>35</v>
      </c>
      <c r="E2606" t="s">
        <v>155</v>
      </c>
      <c r="F2606" t="s">
        <v>9</v>
      </c>
      <c r="G2606" t="s">
        <v>9</v>
      </c>
      <c r="H2606">
        <v>801</v>
      </c>
      <c r="I2606" t="s">
        <v>5831</v>
      </c>
      <c r="J2606">
        <v>80000</v>
      </c>
      <c r="K2606">
        <v>23130.58</v>
      </c>
      <c r="L2606">
        <v>0.26950000000000002</v>
      </c>
      <c r="M2606" s="63">
        <v>45429</v>
      </c>
      <c r="N2606" s="63">
        <v>45474</v>
      </c>
      <c r="O2606">
        <v>45</v>
      </c>
      <c r="P2606" t="s">
        <v>8799</v>
      </c>
      <c r="Q2606">
        <v>0</v>
      </c>
      <c r="R2606">
        <v>0</v>
      </c>
      <c r="S2606">
        <v>0</v>
      </c>
      <c r="T2606">
        <v>0</v>
      </c>
      <c r="U2606">
        <v>0</v>
      </c>
      <c r="V2606">
        <v>0</v>
      </c>
      <c r="W2606">
        <v>0</v>
      </c>
      <c r="X2606" s="1">
        <v>45473</v>
      </c>
      <c r="Y2606" s="1">
        <v>45225</v>
      </c>
      <c r="Z2606" t="s">
        <v>35</v>
      </c>
      <c r="AA2606" t="s">
        <v>101</v>
      </c>
    </row>
    <row r="2607" spans="1:27" x14ac:dyDescent="0.25">
      <c r="A2607" t="s">
        <v>2740</v>
      </c>
      <c r="B2607" t="s">
        <v>3986</v>
      </c>
      <c r="C2607" t="s">
        <v>27</v>
      </c>
      <c r="D2607" t="s">
        <v>35</v>
      </c>
      <c r="E2607" t="s">
        <v>155</v>
      </c>
      <c r="F2607" t="s">
        <v>2</v>
      </c>
      <c r="G2607" t="s">
        <v>9</v>
      </c>
      <c r="H2607">
        <v>708</v>
      </c>
      <c r="I2607" t="s">
        <v>5607</v>
      </c>
      <c r="J2607">
        <v>40000</v>
      </c>
      <c r="K2607">
        <v>39410.14</v>
      </c>
      <c r="L2607">
        <v>0.26950000000000002</v>
      </c>
      <c r="M2607" s="63">
        <v>45431</v>
      </c>
      <c r="N2607" s="63">
        <v>45476</v>
      </c>
      <c r="O2607">
        <v>45</v>
      </c>
      <c r="P2607" t="s">
        <v>8799</v>
      </c>
      <c r="Q2607">
        <v>0</v>
      </c>
      <c r="R2607">
        <v>0</v>
      </c>
      <c r="S2607">
        <v>0</v>
      </c>
      <c r="T2607">
        <v>0</v>
      </c>
      <c r="U2607">
        <v>0</v>
      </c>
      <c r="V2607">
        <v>0</v>
      </c>
      <c r="W2607">
        <v>0</v>
      </c>
      <c r="X2607" s="1">
        <v>45473</v>
      </c>
      <c r="Y2607" s="1">
        <v>45099</v>
      </c>
      <c r="Z2607" t="s">
        <v>35</v>
      </c>
      <c r="AA2607" t="s">
        <v>99</v>
      </c>
    </row>
    <row r="2608" spans="1:27" x14ac:dyDescent="0.25">
      <c r="A2608" t="s">
        <v>9066</v>
      </c>
      <c r="B2608" t="s">
        <v>9067</v>
      </c>
      <c r="C2608" t="s">
        <v>27</v>
      </c>
      <c r="D2608" t="s">
        <v>35</v>
      </c>
      <c r="E2608" t="s">
        <v>155</v>
      </c>
      <c r="F2608" t="s">
        <v>9</v>
      </c>
      <c r="G2608" t="s">
        <v>9</v>
      </c>
      <c r="H2608">
        <v>631</v>
      </c>
      <c r="I2608" t="s">
        <v>5975</v>
      </c>
      <c r="J2608">
        <v>55000</v>
      </c>
      <c r="K2608">
        <v>48794.400000000001</v>
      </c>
      <c r="L2608">
        <v>0.26950000000000002</v>
      </c>
      <c r="M2608" s="63">
        <v>45459</v>
      </c>
      <c r="N2608" s="63">
        <v>45504</v>
      </c>
      <c r="O2608">
        <v>45</v>
      </c>
      <c r="P2608" t="s">
        <v>8799</v>
      </c>
      <c r="Q2608">
        <v>0</v>
      </c>
      <c r="R2608">
        <v>0</v>
      </c>
      <c r="S2608">
        <v>0</v>
      </c>
      <c r="T2608">
        <v>0</v>
      </c>
      <c r="U2608">
        <v>0</v>
      </c>
      <c r="V2608">
        <v>0</v>
      </c>
      <c r="W2608">
        <v>0</v>
      </c>
      <c r="X2608" s="1">
        <v>45473</v>
      </c>
      <c r="Y2608" s="1">
        <v>45264</v>
      </c>
      <c r="Z2608" t="s">
        <v>35</v>
      </c>
      <c r="AA2608" t="s">
        <v>99</v>
      </c>
    </row>
    <row r="2609" spans="1:27" x14ac:dyDescent="0.25">
      <c r="A2609" t="s">
        <v>4606</v>
      </c>
      <c r="B2609" t="s">
        <v>4607</v>
      </c>
      <c r="C2609" t="s">
        <v>27</v>
      </c>
      <c r="D2609" t="s">
        <v>35</v>
      </c>
      <c r="E2609" t="s">
        <v>155</v>
      </c>
      <c r="F2609" t="s">
        <v>9</v>
      </c>
      <c r="G2609" t="s">
        <v>9</v>
      </c>
      <c r="H2609">
        <v>637</v>
      </c>
      <c r="I2609" t="s">
        <v>5831</v>
      </c>
      <c r="J2609">
        <v>45000</v>
      </c>
      <c r="K2609">
        <v>40170.79</v>
      </c>
      <c r="L2609">
        <v>0.26950000000000002</v>
      </c>
      <c r="M2609" s="63">
        <v>45455</v>
      </c>
      <c r="N2609" s="63">
        <v>45500</v>
      </c>
      <c r="O2609">
        <v>45</v>
      </c>
      <c r="P2609" t="s">
        <v>8799</v>
      </c>
      <c r="Q2609">
        <v>0</v>
      </c>
      <c r="R2609">
        <v>0</v>
      </c>
      <c r="S2609">
        <v>0</v>
      </c>
      <c r="T2609">
        <v>0</v>
      </c>
      <c r="U2609">
        <v>0</v>
      </c>
      <c r="V2609">
        <v>0</v>
      </c>
      <c r="W2609">
        <v>0</v>
      </c>
      <c r="X2609" s="1">
        <v>45473</v>
      </c>
      <c r="Y2609" s="1">
        <v>45097</v>
      </c>
      <c r="Z2609" t="s">
        <v>35</v>
      </c>
      <c r="AA2609" t="s">
        <v>101</v>
      </c>
    </row>
    <row r="2610" spans="1:27" x14ac:dyDescent="0.25">
      <c r="A2610" t="s">
        <v>9024</v>
      </c>
      <c r="B2610" t="s">
        <v>9025</v>
      </c>
      <c r="C2610" t="s">
        <v>27</v>
      </c>
      <c r="D2610" t="s">
        <v>35</v>
      </c>
      <c r="E2610" t="s">
        <v>155</v>
      </c>
      <c r="F2610" t="s">
        <v>13</v>
      </c>
      <c r="G2610" t="s">
        <v>9</v>
      </c>
      <c r="H2610">
        <v>805</v>
      </c>
      <c r="I2610" t="s">
        <v>5970</v>
      </c>
      <c r="J2610">
        <v>45000</v>
      </c>
      <c r="K2610">
        <v>40984.68</v>
      </c>
      <c r="L2610">
        <v>0.26950000000000002</v>
      </c>
      <c r="M2610" s="63">
        <v>45462</v>
      </c>
      <c r="N2610" s="63">
        <v>45507</v>
      </c>
      <c r="O2610">
        <v>45</v>
      </c>
      <c r="P2610" t="s">
        <v>8799</v>
      </c>
      <c r="Q2610">
        <v>0</v>
      </c>
      <c r="R2610">
        <v>0</v>
      </c>
      <c r="S2610">
        <v>0</v>
      </c>
      <c r="T2610">
        <v>0</v>
      </c>
      <c r="U2610">
        <v>0</v>
      </c>
      <c r="V2610">
        <v>0</v>
      </c>
      <c r="W2610">
        <v>0</v>
      </c>
      <c r="X2610" s="1">
        <v>45473</v>
      </c>
      <c r="Y2610" s="1">
        <v>45160</v>
      </c>
      <c r="Z2610" t="s">
        <v>35</v>
      </c>
      <c r="AA2610" t="s">
        <v>100</v>
      </c>
    </row>
    <row r="2611" spans="1:27" x14ac:dyDescent="0.25">
      <c r="A2611" t="s">
        <v>2714</v>
      </c>
      <c r="B2611" t="s">
        <v>3911</v>
      </c>
      <c r="C2611" t="s">
        <v>27</v>
      </c>
      <c r="D2611" t="s">
        <v>35</v>
      </c>
      <c r="E2611" t="s">
        <v>155</v>
      </c>
      <c r="F2611" t="s">
        <v>7</v>
      </c>
      <c r="G2611" t="s">
        <v>13</v>
      </c>
      <c r="H2611">
        <v>824</v>
      </c>
      <c r="I2611" t="s">
        <v>5970</v>
      </c>
      <c r="J2611">
        <v>60000</v>
      </c>
      <c r="K2611">
        <v>9990.31</v>
      </c>
      <c r="L2611">
        <v>0.26950000000000002</v>
      </c>
      <c r="M2611" s="63">
        <v>45457</v>
      </c>
      <c r="N2611" s="63">
        <v>45502</v>
      </c>
      <c r="O2611">
        <v>45</v>
      </c>
      <c r="P2611" t="s">
        <v>8799</v>
      </c>
      <c r="Q2611">
        <v>0</v>
      </c>
      <c r="R2611">
        <v>0</v>
      </c>
      <c r="S2611">
        <v>0</v>
      </c>
      <c r="T2611">
        <v>0</v>
      </c>
      <c r="U2611">
        <v>0</v>
      </c>
      <c r="V2611">
        <v>0</v>
      </c>
      <c r="W2611">
        <v>0</v>
      </c>
      <c r="X2611" s="1">
        <v>45473</v>
      </c>
      <c r="Y2611" s="1">
        <v>45174</v>
      </c>
      <c r="Z2611" t="s">
        <v>35</v>
      </c>
      <c r="AA2611" t="s">
        <v>105</v>
      </c>
    </row>
    <row r="2612" spans="1:27" x14ac:dyDescent="0.25">
      <c r="A2612" t="s">
        <v>2796</v>
      </c>
      <c r="B2612" t="s">
        <v>4132</v>
      </c>
      <c r="C2612" t="s">
        <v>27</v>
      </c>
      <c r="D2612" t="s">
        <v>35</v>
      </c>
      <c r="E2612" t="s">
        <v>155</v>
      </c>
      <c r="F2612" t="s">
        <v>4</v>
      </c>
      <c r="G2612" t="s">
        <v>12</v>
      </c>
      <c r="H2612">
        <v>735</v>
      </c>
      <c r="I2612" t="s">
        <v>5642</v>
      </c>
      <c r="J2612">
        <v>5000</v>
      </c>
      <c r="K2612">
        <v>3134.34</v>
      </c>
      <c r="L2612">
        <v>0.26950000000000002</v>
      </c>
      <c r="M2612" s="63">
        <v>45460</v>
      </c>
      <c r="N2612" s="63">
        <v>45505</v>
      </c>
      <c r="O2612">
        <v>45</v>
      </c>
      <c r="P2612" t="s">
        <v>8799</v>
      </c>
      <c r="Q2612">
        <v>0</v>
      </c>
      <c r="R2612">
        <v>0</v>
      </c>
      <c r="S2612">
        <v>0</v>
      </c>
      <c r="T2612">
        <v>0</v>
      </c>
      <c r="U2612">
        <v>0</v>
      </c>
      <c r="V2612">
        <v>0</v>
      </c>
      <c r="W2612">
        <v>0</v>
      </c>
      <c r="X2612" s="1">
        <v>45473</v>
      </c>
      <c r="Y2612" s="1">
        <v>45062</v>
      </c>
      <c r="Z2612" t="s">
        <v>35</v>
      </c>
      <c r="AA2612" t="s">
        <v>99</v>
      </c>
    </row>
    <row r="2613" spans="1:27" x14ac:dyDescent="0.25">
      <c r="A2613" t="s">
        <v>9041</v>
      </c>
      <c r="B2613" t="s">
        <v>9042</v>
      </c>
      <c r="C2613" t="s">
        <v>27</v>
      </c>
      <c r="D2613" t="s">
        <v>35</v>
      </c>
      <c r="E2613" t="s">
        <v>155</v>
      </c>
      <c r="F2613" t="s">
        <v>9</v>
      </c>
      <c r="G2613" t="s">
        <v>9</v>
      </c>
      <c r="H2613">
        <v>789</v>
      </c>
      <c r="I2613" t="s">
        <v>5761</v>
      </c>
      <c r="J2613">
        <v>95000</v>
      </c>
      <c r="K2613">
        <v>89680.91</v>
      </c>
      <c r="L2613">
        <v>0.26950000000000002</v>
      </c>
      <c r="M2613" s="63">
        <v>45450</v>
      </c>
      <c r="N2613" s="63">
        <v>45495</v>
      </c>
      <c r="O2613">
        <v>45</v>
      </c>
      <c r="P2613" t="s">
        <v>8799</v>
      </c>
      <c r="Q2613">
        <v>0</v>
      </c>
      <c r="R2613">
        <v>0</v>
      </c>
      <c r="S2613">
        <v>0</v>
      </c>
      <c r="T2613">
        <v>0</v>
      </c>
      <c r="U2613">
        <v>0</v>
      </c>
      <c r="V2613">
        <v>0</v>
      </c>
      <c r="W2613">
        <v>0</v>
      </c>
      <c r="X2613" s="1">
        <v>45473</v>
      </c>
      <c r="Y2613" s="1">
        <v>45221</v>
      </c>
      <c r="Z2613" t="s">
        <v>35</v>
      </c>
      <c r="AA2613" t="s">
        <v>101</v>
      </c>
    </row>
    <row r="2614" spans="1:27" x14ac:dyDescent="0.25">
      <c r="A2614" t="s">
        <v>2851</v>
      </c>
      <c r="B2614" t="s">
        <v>4270</v>
      </c>
      <c r="C2614" t="s">
        <v>27</v>
      </c>
      <c r="D2614" t="s">
        <v>35</v>
      </c>
      <c r="E2614" t="s">
        <v>155</v>
      </c>
      <c r="F2614" t="s">
        <v>6</v>
      </c>
      <c r="G2614" t="s">
        <v>8</v>
      </c>
      <c r="H2614">
        <v>618</v>
      </c>
      <c r="I2614" t="s">
        <v>5935</v>
      </c>
      <c r="J2614">
        <v>70000</v>
      </c>
      <c r="K2614">
        <v>67681.31</v>
      </c>
      <c r="L2614">
        <v>0.26950000000000002</v>
      </c>
      <c r="M2614" s="63">
        <v>45467</v>
      </c>
      <c r="N2614" s="63">
        <v>45512</v>
      </c>
      <c r="O2614">
        <v>45</v>
      </c>
      <c r="P2614" t="s">
        <v>8799</v>
      </c>
      <c r="Q2614">
        <v>0</v>
      </c>
      <c r="R2614">
        <v>0</v>
      </c>
      <c r="S2614">
        <v>0</v>
      </c>
      <c r="T2614">
        <v>0</v>
      </c>
      <c r="U2614">
        <v>0</v>
      </c>
      <c r="V2614">
        <v>0</v>
      </c>
      <c r="W2614">
        <v>0</v>
      </c>
      <c r="X2614" s="1">
        <v>45473</v>
      </c>
      <c r="Y2614" s="1">
        <v>45261</v>
      </c>
      <c r="Z2614" t="s">
        <v>35</v>
      </c>
      <c r="AA2614" t="s">
        <v>100</v>
      </c>
    </row>
    <row r="2615" spans="1:27" x14ac:dyDescent="0.25">
      <c r="A2615" t="s">
        <v>4341</v>
      </c>
      <c r="B2615" t="s">
        <v>4342</v>
      </c>
      <c r="C2615" t="s">
        <v>27</v>
      </c>
      <c r="D2615" t="s">
        <v>35</v>
      </c>
      <c r="E2615" t="s">
        <v>155</v>
      </c>
      <c r="F2615" t="s">
        <v>9</v>
      </c>
      <c r="G2615" t="s">
        <v>9</v>
      </c>
      <c r="H2615">
        <v>777</v>
      </c>
      <c r="I2615" t="s">
        <v>5831</v>
      </c>
      <c r="J2615">
        <v>75000</v>
      </c>
      <c r="K2615">
        <v>47960.44</v>
      </c>
      <c r="L2615">
        <v>0.26950000000000002</v>
      </c>
      <c r="M2615" s="63">
        <v>45468</v>
      </c>
      <c r="N2615" s="63">
        <v>45513</v>
      </c>
      <c r="O2615">
        <v>45</v>
      </c>
      <c r="P2615" t="s">
        <v>8799</v>
      </c>
      <c r="Q2615">
        <v>0</v>
      </c>
      <c r="R2615">
        <v>0</v>
      </c>
      <c r="S2615">
        <v>0</v>
      </c>
      <c r="T2615">
        <v>0</v>
      </c>
      <c r="U2615">
        <v>0</v>
      </c>
      <c r="V2615">
        <v>0</v>
      </c>
      <c r="W2615">
        <v>0</v>
      </c>
      <c r="X2615" s="1">
        <v>45473</v>
      </c>
      <c r="Y2615" s="1">
        <v>45038</v>
      </c>
      <c r="Z2615" t="s">
        <v>35</v>
      </c>
      <c r="AA2615" t="s">
        <v>101</v>
      </c>
    </row>
    <row r="2616" spans="1:27" x14ac:dyDescent="0.25">
      <c r="A2616" t="s">
        <v>4869</v>
      </c>
      <c r="B2616" t="s">
        <v>4870</v>
      </c>
      <c r="C2616" t="s">
        <v>27</v>
      </c>
      <c r="D2616" t="s">
        <v>35</v>
      </c>
      <c r="E2616" t="s">
        <v>155</v>
      </c>
      <c r="F2616" t="s">
        <v>9</v>
      </c>
      <c r="G2616" t="s">
        <v>9</v>
      </c>
      <c r="H2616">
        <v>720</v>
      </c>
      <c r="I2616" t="s">
        <v>5831</v>
      </c>
      <c r="J2616">
        <v>50000</v>
      </c>
      <c r="K2616">
        <v>3433.98</v>
      </c>
      <c r="L2616">
        <v>0.26950000000000002</v>
      </c>
      <c r="M2616" s="63">
        <v>45462</v>
      </c>
      <c r="N2616" s="63">
        <v>45507</v>
      </c>
      <c r="O2616">
        <v>45</v>
      </c>
      <c r="P2616" t="s">
        <v>8799</v>
      </c>
      <c r="Q2616">
        <v>0</v>
      </c>
      <c r="R2616">
        <v>0</v>
      </c>
      <c r="S2616">
        <v>0</v>
      </c>
      <c r="T2616">
        <v>0</v>
      </c>
      <c r="U2616">
        <v>0</v>
      </c>
      <c r="V2616">
        <v>0</v>
      </c>
      <c r="W2616">
        <v>0</v>
      </c>
      <c r="X2616" s="1">
        <v>45473</v>
      </c>
      <c r="Y2616" s="1">
        <v>45073</v>
      </c>
      <c r="Z2616" t="s">
        <v>35</v>
      </c>
      <c r="AA2616" t="s">
        <v>101</v>
      </c>
    </row>
    <row r="2617" spans="1:27" x14ac:dyDescent="0.25">
      <c r="A2617" t="s">
        <v>4856</v>
      </c>
      <c r="B2617" t="s">
        <v>4857</v>
      </c>
      <c r="C2617" t="s">
        <v>27</v>
      </c>
      <c r="D2617" t="s">
        <v>35</v>
      </c>
      <c r="E2617" t="s">
        <v>155</v>
      </c>
      <c r="F2617" t="s">
        <v>9</v>
      </c>
      <c r="G2617" t="s">
        <v>9</v>
      </c>
      <c r="H2617">
        <v>661</v>
      </c>
      <c r="I2617" t="s">
        <v>5831</v>
      </c>
      <c r="J2617">
        <v>85000</v>
      </c>
      <c r="K2617">
        <v>66069.960000000006</v>
      </c>
      <c r="L2617">
        <v>0.26950000000000002</v>
      </c>
      <c r="M2617" s="63">
        <v>45439</v>
      </c>
      <c r="N2617" s="63">
        <v>45484</v>
      </c>
      <c r="O2617">
        <v>45</v>
      </c>
      <c r="P2617" t="s">
        <v>8799</v>
      </c>
      <c r="Q2617">
        <v>0</v>
      </c>
      <c r="R2617">
        <v>0</v>
      </c>
      <c r="S2617">
        <v>0</v>
      </c>
      <c r="T2617">
        <v>0</v>
      </c>
      <c r="U2617">
        <v>0</v>
      </c>
      <c r="V2617">
        <v>0</v>
      </c>
      <c r="W2617">
        <v>0</v>
      </c>
      <c r="X2617" s="1">
        <v>45473</v>
      </c>
      <c r="Y2617" s="1">
        <v>45135</v>
      </c>
      <c r="Z2617" t="s">
        <v>35</v>
      </c>
      <c r="AA2617" t="s">
        <v>101</v>
      </c>
    </row>
    <row r="2618" spans="1:27" x14ac:dyDescent="0.25">
      <c r="A2618" t="s">
        <v>9089</v>
      </c>
      <c r="B2618" t="s">
        <v>9090</v>
      </c>
      <c r="C2618" t="s">
        <v>27</v>
      </c>
      <c r="D2618" t="s">
        <v>35</v>
      </c>
      <c r="E2618" t="s">
        <v>155</v>
      </c>
      <c r="F2618" t="s">
        <v>4</v>
      </c>
      <c r="G2618" t="s">
        <v>9</v>
      </c>
      <c r="H2618">
        <v>764</v>
      </c>
      <c r="I2618" t="s">
        <v>5936</v>
      </c>
      <c r="J2618">
        <v>90000</v>
      </c>
      <c r="K2618">
        <v>86600.68</v>
      </c>
      <c r="L2618">
        <v>0.26950000000000002</v>
      </c>
      <c r="M2618" s="63">
        <v>45448</v>
      </c>
      <c r="N2618" s="63">
        <v>45493</v>
      </c>
      <c r="O2618">
        <v>45</v>
      </c>
      <c r="P2618" t="s">
        <v>8799</v>
      </c>
      <c r="Q2618">
        <v>0</v>
      </c>
      <c r="R2618">
        <v>0</v>
      </c>
      <c r="S2618">
        <v>0</v>
      </c>
      <c r="T2618">
        <v>0</v>
      </c>
      <c r="U2618">
        <v>0</v>
      </c>
      <c r="V2618">
        <v>0</v>
      </c>
      <c r="W2618">
        <v>0</v>
      </c>
      <c r="X2618" s="1">
        <v>45473</v>
      </c>
      <c r="Y2618" s="1">
        <v>45318</v>
      </c>
      <c r="Z2618" t="s">
        <v>35</v>
      </c>
      <c r="AA2618" t="s">
        <v>100</v>
      </c>
    </row>
    <row r="2619" spans="1:27" x14ac:dyDescent="0.25">
      <c r="A2619" t="s">
        <v>4367</v>
      </c>
      <c r="B2619" t="s">
        <v>4368</v>
      </c>
      <c r="C2619" t="s">
        <v>27</v>
      </c>
      <c r="D2619" t="s">
        <v>35</v>
      </c>
      <c r="E2619" t="s">
        <v>155</v>
      </c>
      <c r="F2619" t="s">
        <v>9</v>
      </c>
      <c r="G2619" t="s">
        <v>9</v>
      </c>
      <c r="H2619">
        <v>673</v>
      </c>
      <c r="I2619" t="s">
        <v>5831</v>
      </c>
      <c r="J2619">
        <v>30000</v>
      </c>
      <c r="K2619">
        <v>27831.74</v>
      </c>
      <c r="L2619">
        <v>0.26950000000000002</v>
      </c>
      <c r="M2619" s="63">
        <v>45459</v>
      </c>
      <c r="N2619" s="63">
        <v>45504</v>
      </c>
      <c r="O2619">
        <v>45</v>
      </c>
      <c r="P2619" t="s">
        <v>8799</v>
      </c>
      <c r="Q2619">
        <v>0</v>
      </c>
      <c r="R2619">
        <v>0</v>
      </c>
      <c r="S2619">
        <v>0</v>
      </c>
      <c r="T2619">
        <v>0</v>
      </c>
      <c r="U2619">
        <v>0</v>
      </c>
      <c r="V2619">
        <v>0</v>
      </c>
      <c r="W2619">
        <v>0</v>
      </c>
      <c r="X2619" s="1">
        <v>45473</v>
      </c>
      <c r="Y2619" s="1">
        <v>45120</v>
      </c>
      <c r="Z2619" t="s">
        <v>35</v>
      </c>
      <c r="AA2619" t="s">
        <v>101</v>
      </c>
    </row>
    <row r="2620" spans="1:27" x14ac:dyDescent="0.25">
      <c r="A2620" t="s">
        <v>9112</v>
      </c>
      <c r="B2620" t="s">
        <v>9113</v>
      </c>
      <c r="C2620" t="s">
        <v>27</v>
      </c>
      <c r="D2620" t="s">
        <v>35</v>
      </c>
      <c r="E2620" t="s">
        <v>155</v>
      </c>
      <c r="F2620" t="s">
        <v>4</v>
      </c>
      <c r="G2620" t="s">
        <v>7</v>
      </c>
      <c r="H2620">
        <v>765</v>
      </c>
      <c r="I2620" t="s">
        <v>5660</v>
      </c>
      <c r="J2620">
        <v>35000</v>
      </c>
      <c r="K2620">
        <v>24694.75</v>
      </c>
      <c r="L2620">
        <v>0.26950000000000002</v>
      </c>
      <c r="M2620" s="63">
        <v>45466</v>
      </c>
      <c r="N2620" s="63">
        <v>45511</v>
      </c>
      <c r="O2620">
        <v>45</v>
      </c>
      <c r="P2620" t="s">
        <v>8799</v>
      </c>
      <c r="Q2620">
        <v>0</v>
      </c>
      <c r="R2620">
        <v>0</v>
      </c>
      <c r="S2620">
        <v>0</v>
      </c>
      <c r="T2620">
        <v>0</v>
      </c>
      <c r="U2620">
        <v>0</v>
      </c>
      <c r="V2620">
        <v>0</v>
      </c>
      <c r="W2620">
        <v>0</v>
      </c>
      <c r="X2620" s="1">
        <v>45473</v>
      </c>
      <c r="Y2620" s="1">
        <v>45357</v>
      </c>
      <c r="Z2620" t="s">
        <v>35</v>
      </c>
      <c r="AA2620" t="s">
        <v>100</v>
      </c>
    </row>
    <row r="2621" spans="1:27" x14ac:dyDescent="0.25">
      <c r="A2621" t="s">
        <v>2874</v>
      </c>
      <c r="B2621" t="s">
        <v>4326</v>
      </c>
      <c r="C2621" t="s">
        <v>27</v>
      </c>
      <c r="D2621" t="s">
        <v>35</v>
      </c>
      <c r="E2621" t="s">
        <v>155</v>
      </c>
      <c r="F2621" t="s">
        <v>11</v>
      </c>
      <c r="G2621" t="s">
        <v>17</v>
      </c>
      <c r="H2621">
        <v>818</v>
      </c>
      <c r="I2621" t="s">
        <v>5699</v>
      </c>
      <c r="J2621">
        <v>35000</v>
      </c>
      <c r="K2621">
        <v>25536.83</v>
      </c>
      <c r="L2621">
        <v>0.26950000000000002</v>
      </c>
      <c r="M2621" s="63">
        <v>45461</v>
      </c>
      <c r="N2621" s="63">
        <v>45506</v>
      </c>
      <c r="O2621">
        <v>45</v>
      </c>
      <c r="P2621" t="s">
        <v>8799</v>
      </c>
      <c r="Q2621">
        <v>0</v>
      </c>
      <c r="R2621">
        <v>0</v>
      </c>
      <c r="S2621">
        <v>0</v>
      </c>
      <c r="T2621">
        <v>0</v>
      </c>
      <c r="U2621">
        <v>0</v>
      </c>
      <c r="V2621">
        <v>0</v>
      </c>
      <c r="W2621">
        <v>0</v>
      </c>
      <c r="X2621" s="1">
        <v>45473</v>
      </c>
      <c r="Y2621" s="1">
        <v>45033</v>
      </c>
      <c r="Z2621" t="s">
        <v>35</v>
      </c>
      <c r="AA2621" t="s">
        <v>102</v>
      </c>
    </row>
    <row r="2622" spans="1:27" x14ac:dyDescent="0.25">
      <c r="A2622" t="s">
        <v>4836</v>
      </c>
      <c r="B2622" t="s">
        <v>4837</v>
      </c>
      <c r="C2622" t="s">
        <v>27</v>
      </c>
      <c r="D2622" t="s">
        <v>35</v>
      </c>
      <c r="E2622" t="s">
        <v>155</v>
      </c>
      <c r="F2622" t="s">
        <v>5</v>
      </c>
      <c r="G2622" t="s">
        <v>9</v>
      </c>
      <c r="H2622">
        <v>773</v>
      </c>
      <c r="I2622" t="s">
        <v>5832</v>
      </c>
      <c r="J2622">
        <v>80000</v>
      </c>
      <c r="K2622">
        <v>72813.13</v>
      </c>
      <c r="L2622">
        <v>0.26950000000000002</v>
      </c>
      <c r="M2622" s="63">
        <v>45441</v>
      </c>
      <c r="N2622" s="63">
        <v>45501</v>
      </c>
      <c r="O2622">
        <v>60</v>
      </c>
      <c r="P2622" t="s">
        <v>8799</v>
      </c>
      <c r="Q2622">
        <v>0</v>
      </c>
      <c r="R2622">
        <v>0</v>
      </c>
      <c r="S2622">
        <v>0</v>
      </c>
      <c r="T2622">
        <v>0</v>
      </c>
      <c r="U2622">
        <v>0</v>
      </c>
      <c r="V2622">
        <v>0</v>
      </c>
      <c r="W2622">
        <v>0</v>
      </c>
      <c r="X2622" s="1">
        <v>45473</v>
      </c>
      <c r="Y2622" s="1">
        <v>45112</v>
      </c>
      <c r="Z2622" t="s">
        <v>35</v>
      </c>
      <c r="AA2622" t="s">
        <v>99</v>
      </c>
    </row>
    <row r="2623" spans="1:27" x14ac:dyDescent="0.25">
      <c r="A2623" t="s">
        <v>4836</v>
      </c>
      <c r="B2623" t="s">
        <v>4871</v>
      </c>
      <c r="C2623" t="s">
        <v>27</v>
      </c>
      <c r="D2623" t="s">
        <v>35</v>
      </c>
      <c r="E2623" t="s">
        <v>155</v>
      </c>
      <c r="F2623" t="s">
        <v>5</v>
      </c>
      <c r="G2623" t="s">
        <v>9</v>
      </c>
      <c r="H2623">
        <v>773</v>
      </c>
      <c r="I2623" t="s">
        <v>5611</v>
      </c>
      <c r="J2623">
        <v>80000</v>
      </c>
      <c r="K2623">
        <v>3754.08</v>
      </c>
      <c r="L2623">
        <v>0.26950000000000002</v>
      </c>
      <c r="M2623" s="63">
        <v>45458</v>
      </c>
      <c r="N2623" s="63">
        <v>45518</v>
      </c>
      <c r="O2623">
        <v>60</v>
      </c>
      <c r="P2623" t="s">
        <v>8799</v>
      </c>
      <c r="Q2623">
        <v>0</v>
      </c>
      <c r="R2623">
        <v>0</v>
      </c>
      <c r="S2623">
        <v>0</v>
      </c>
      <c r="T2623">
        <v>0</v>
      </c>
      <c r="U2623">
        <v>0</v>
      </c>
      <c r="V2623">
        <v>0</v>
      </c>
      <c r="W2623">
        <v>0</v>
      </c>
      <c r="X2623" s="1">
        <v>45473</v>
      </c>
      <c r="Y2623" s="1">
        <v>45064</v>
      </c>
      <c r="Z2623" t="s">
        <v>35</v>
      </c>
      <c r="AA2623" t="s">
        <v>99</v>
      </c>
    </row>
    <row r="2624" spans="1:27" x14ac:dyDescent="0.25">
      <c r="A2624" t="s">
        <v>2835</v>
      </c>
      <c r="B2624" t="s">
        <v>4225</v>
      </c>
      <c r="C2624" t="s">
        <v>27</v>
      </c>
      <c r="D2624" t="s">
        <v>35</v>
      </c>
      <c r="E2624" t="s">
        <v>155</v>
      </c>
      <c r="F2624" t="s">
        <v>4</v>
      </c>
      <c r="G2624" t="s">
        <v>3</v>
      </c>
      <c r="H2624">
        <v>808</v>
      </c>
      <c r="I2624" t="s">
        <v>5821</v>
      </c>
      <c r="J2624">
        <v>30000</v>
      </c>
      <c r="K2624">
        <v>20461.099999999999</v>
      </c>
      <c r="L2624">
        <v>0.26950000000000002</v>
      </c>
      <c r="M2624" s="63">
        <v>45468</v>
      </c>
      <c r="N2624" s="63">
        <v>45513</v>
      </c>
      <c r="O2624">
        <v>45</v>
      </c>
      <c r="P2624" t="s">
        <v>8799</v>
      </c>
      <c r="Q2624">
        <v>0</v>
      </c>
      <c r="R2624">
        <v>0</v>
      </c>
      <c r="S2624">
        <v>0</v>
      </c>
      <c r="T2624">
        <v>0</v>
      </c>
      <c r="U2624">
        <v>0</v>
      </c>
      <c r="V2624">
        <v>0</v>
      </c>
      <c r="W2624">
        <v>0</v>
      </c>
      <c r="X2624" s="1">
        <v>45473</v>
      </c>
      <c r="Y2624" s="1">
        <v>45206</v>
      </c>
      <c r="Z2624" t="s">
        <v>35</v>
      </c>
      <c r="AA2624" t="s">
        <v>99</v>
      </c>
    </row>
    <row r="2625" spans="1:27" x14ac:dyDescent="0.25">
      <c r="A2625" t="s">
        <v>4731</v>
      </c>
      <c r="B2625" t="s">
        <v>4732</v>
      </c>
      <c r="C2625" t="s">
        <v>27</v>
      </c>
      <c r="D2625" t="s">
        <v>35</v>
      </c>
      <c r="E2625" t="s">
        <v>155</v>
      </c>
      <c r="F2625" t="s">
        <v>9</v>
      </c>
      <c r="G2625" t="s">
        <v>9</v>
      </c>
      <c r="H2625">
        <v>613</v>
      </c>
      <c r="I2625" t="s">
        <v>5831</v>
      </c>
      <c r="J2625">
        <v>5000</v>
      </c>
      <c r="K2625">
        <v>4729.45</v>
      </c>
      <c r="L2625">
        <v>0.26950000000000002</v>
      </c>
      <c r="M2625" s="63">
        <v>45453</v>
      </c>
      <c r="N2625" s="63">
        <v>45498</v>
      </c>
      <c r="O2625">
        <v>45</v>
      </c>
      <c r="P2625" t="s">
        <v>8799</v>
      </c>
      <c r="Q2625">
        <v>0</v>
      </c>
      <c r="R2625">
        <v>0</v>
      </c>
      <c r="S2625">
        <v>0</v>
      </c>
      <c r="T2625">
        <v>0</v>
      </c>
      <c r="U2625">
        <v>0</v>
      </c>
      <c r="V2625">
        <v>0</v>
      </c>
      <c r="W2625">
        <v>0</v>
      </c>
      <c r="X2625" s="1">
        <v>45473</v>
      </c>
      <c r="Y2625" s="1">
        <v>45143</v>
      </c>
      <c r="Z2625" t="s">
        <v>35</v>
      </c>
      <c r="AA2625" t="s">
        <v>101</v>
      </c>
    </row>
    <row r="2626" spans="1:27" x14ac:dyDescent="0.25">
      <c r="A2626" t="s">
        <v>4912</v>
      </c>
      <c r="B2626" t="s">
        <v>4913</v>
      </c>
      <c r="C2626" t="s">
        <v>27</v>
      </c>
      <c r="D2626" t="s">
        <v>35</v>
      </c>
      <c r="E2626" t="s">
        <v>155</v>
      </c>
      <c r="F2626" t="s">
        <v>9</v>
      </c>
      <c r="G2626" t="s">
        <v>9</v>
      </c>
      <c r="H2626">
        <v>751</v>
      </c>
      <c r="I2626" t="s">
        <v>5831</v>
      </c>
      <c r="J2626">
        <v>65000</v>
      </c>
      <c r="K2626">
        <v>14905.22</v>
      </c>
      <c r="L2626">
        <v>0.26950000000000002</v>
      </c>
      <c r="M2626" s="63">
        <v>45437</v>
      </c>
      <c r="N2626" s="63">
        <v>45482</v>
      </c>
      <c r="O2626">
        <v>45</v>
      </c>
      <c r="P2626" t="s">
        <v>8799</v>
      </c>
      <c r="Q2626">
        <v>0</v>
      </c>
      <c r="R2626">
        <v>0</v>
      </c>
      <c r="S2626">
        <v>0</v>
      </c>
      <c r="T2626">
        <v>0</v>
      </c>
      <c r="U2626">
        <v>0</v>
      </c>
      <c r="V2626">
        <v>0</v>
      </c>
      <c r="W2626">
        <v>0</v>
      </c>
      <c r="X2626" s="1">
        <v>45473</v>
      </c>
      <c r="Y2626" s="1">
        <v>45201</v>
      </c>
      <c r="Z2626" t="s">
        <v>35</v>
      </c>
      <c r="AA2626" t="s">
        <v>101</v>
      </c>
    </row>
    <row r="2627" spans="1:27" x14ac:dyDescent="0.25">
      <c r="A2627" t="s">
        <v>4541</v>
      </c>
      <c r="B2627" t="s">
        <v>4542</v>
      </c>
      <c r="C2627" t="s">
        <v>27</v>
      </c>
      <c r="D2627" t="s">
        <v>35</v>
      </c>
      <c r="E2627" t="s">
        <v>155</v>
      </c>
      <c r="F2627" t="s">
        <v>9</v>
      </c>
      <c r="G2627" t="s">
        <v>9</v>
      </c>
      <c r="H2627">
        <v>742</v>
      </c>
      <c r="I2627" t="s">
        <v>5831</v>
      </c>
      <c r="J2627">
        <v>65000</v>
      </c>
      <c r="K2627">
        <v>44443.74</v>
      </c>
      <c r="L2627">
        <v>0.26950000000000002</v>
      </c>
      <c r="M2627" s="63">
        <v>45449</v>
      </c>
      <c r="N2627" s="63">
        <v>45494</v>
      </c>
      <c r="O2627">
        <v>45</v>
      </c>
      <c r="P2627" t="s">
        <v>8799</v>
      </c>
      <c r="Q2627">
        <v>0</v>
      </c>
      <c r="R2627">
        <v>0</v>
      </c>
      <c r="S2627">
        <v>0</v>
      </c>
      <c r="T2627">
        <v>0</v>
      </c>
      <c r="U2627">
        <v>0</v>
      </c>
      <c r="V2627">
        <v>0</v>
      </c>
      <c r="W2627">
        <v>0</v>
      </c>
      <c r="X2627" s="1">
        <v>45473</v>
      </c>
      <c r="Y2627" s="1">
        <v>45132</v>
      </c>
      <c r="Z2627" t="s">
        <v>35</v>
      </c>
      <c r="AA2627" t="s">
        <v>101</v>
      </c>
    </row>
    <row r="2628" spans="1:27" x14ac:dyDescent="0.25">
      <c r="A2628" t="s">
        <v>4344</v>
      </c>
      <c r="B2628" t="s">
        <v>4345</v>
      </c>
      <c r="C2628" t="s">
        <v>27</v>
      </c>
      <c r="D2628" t="s">
        <v>35</v>
      </c>
      <c r="E2628" t="s">
        <v>155</v>
      </c>
      <c r="F2628" t="s">
        <v>13</v>
      </c>
      <c r="G2628" t="s">
        <v>13</v>
      </c>
      <c r="H2628">
        <v>792</v>
      </c>
      <c r="I2628" t="s">
        <v>5662</v>
      </c>
      <c r="J2628">
        <v>80000</v>
      </c>
      <c r="K2628">
        <v>536.47</v>
      </c>
      <c r="L2628">
        <v>0.26950000000000002</v>
      </c>
      <c r="M2628" s="63">
        <v>45455</v>
      </c>
      <c r="N2628" s="63">
        <v>45485</v>
      </c>
      <c r="O2628">
        <v>30</v>
      </c>
      <c r="P2628" t="s">
        <v>8799</v>
      </c>
      <c r="Q2628">
        <v>0</v>
      </c>
      <c r="R2628">
        <v>0</v>
      </c>
      <c r="S2628">
        <v>0</v>
      </c>
      <c r="T2628">
        <v>0</v>
      </c>
      <c r="U2628">
        <v>0</v>
      </c>
      <c r="V2628">
        <v>0</v>
      </c>
      <c r="W2628">
        <v>0</v>
      </c>
      <c r="X2628" s="1">
        <v>45473</v>
      </c>
      <c r="Y2628" s="1">
        <v>45054</v>
      </c>
      <c r="Z2628" t="s">
        <v>35</v>
      </c>
      <c r="AA2628" t="s">
        <v>105</v>
      </c>
    </row>
    <row r="2629" spans="1:27" x14ac:dyDescent="0.25">
      <c r="A2629" t="s">
        <v>4344</v>
      </c>
      <c r="B2629" t="s">
        <v>4371</v>
      </c>
      <c r="C2629" t="s">
        <v>27</v>
      </c>
      <c r="D2629" t="s">
        <v>35</v>
      </c>
      <c r="E2629" t="s">
        <v>155</v>
      </c>
      <c r="F2629" t="s">
        <v>13</v>
      </c>
      <c r="G2629" t="s">
        <v>10</v>
      </c>
      <c r="H2629">
        <v>792</v>
      </c>
      <c r="I2629" t="s">
        <v>8909</v>
      </c>
      <c r="J2629">
        <v>80000</v>
      </c>
      <c r="K2629">
        <v>4671.07</v>
      </c>
      <c r="L2629">
        <v>0.26950000000000002</v>
      </c>
      <c r="M2629" s="63">
        <v>45466</v>
      </c>
      <c r="N2629" s="63">
        <v>45496</v>
      </c>
      <c r="O2629">
        <v>30</v>
      </c>
      <c r="P2629" t="s">
        <v>8799</v>
      </c>
      <c r="Q2629">
        <v>0</v>
      </c>
      <c r="R2629">
        <v>0</v>
      </c>
      <c r="S2629">
        <v>0</v>
      </c>
      <c r="T2629">
        <v>0</v>
      </c>
      <c r="U2629">
        <v>0</v>
      </c>
      <c r="V2629">
        <v>0</v>
      </c>
      <c r="W2629">
        <v>0</v>
      </c>
      <c r="X2629" s="1">
        <v>45473</v>
      </c>
      <c r="Y2629" s="1">
        <v>44933</v>
      </c>
      <c r="Z2629" t="s">
        <v>35</v>
      </c>
      <c r="AA2629" t="s">
        <v>105</v>
      </c>
    </row>
    <row r="2630" spans="1:27" x14ac:dyDescent="0.25">
      <c r="A2630" t="s">
        <v>4344</v>
      </c>
      <c r="B2630" t="s">
        <v>4395</v>
      </c>
      <c r="C2630" t="s">
        <v>27</v>
      </c>
      <c r="D2630" t="s">
        <v>35</v>
      </c>
      <c r="E2630" t="s">
        <v>155</v>
      </c>
      <c r="F2630" t="s">
        <v>13</v>
      </c>
      <c r="G2630" t="s">
        <v>5</v>
      </c>
      <c r="H2630">
        <v>792</v>
      </c>
      <c r="I2630" t="s">
        <v>5638</v>
      </c>
      <c r="J2630">
        <v>80000</v>
      </c>
      <c r="K2630">
        <v>39061.71</v>
      </c>
      <c r="L2630">
        <v>0.26950000000000002</v>
      </c>
      <c r="M2630" s="63">
        <v>45465</v>
      </c>
      <c r="N2630" s="63">
        <v>45495</v>
      </c>
      <c r="O2630">
        <v>30</v>
      </c>
      <c r="P2630" t="s">
        <v>8799</v>
      </c>
      <c r="Q2630">
        <v>0</v>
      </c>
      <c r="R2630">
        <v>0</v>
      </c>
      <c r="S2630">
        <v>0</v>
      </c>
      <c r="T2630">
        <v>0</v>
      </c>
      <c r="U2630">
        <v>0</v>
      </c>
      <c r="V2630">
        <v>0</v>
      </c>
      <c r="W2630">
        <v>0</v>
      </c>
      <c r="X2630" s="1">
        <v>45473</v>
      </c>
      <c r="Y2630" s="1">
        <v>45282</v>
      </c>
      <c r="Z2630" t="s">
        <v>35</v>
      </c>
      <c r="AA2630" t="s">
        <v>105</v>
      </c>
    </row>
    <row r="2631" spans="1:27" x14ac:dyDescent="0.25">
      <c r="A2631" t="s">
        <v>4344</v>
      </c>
      <c r="B2631" t="s">
        <v>4825</v>
      </c>
      <c r="C2631" t="s">
        <v>27</v>
      </c>
      <c r="D2631" t="s">
        <v>35</v>
      </c>
      <c r="E2631" t="s">
        <v>155</v>
      </c>
      <c r="F2631" t="s">
        <v>13</v>
      </c>
      <c r="G2631" t="s">
        <v>4</v>
      </c>
      <c r="H2631">
        <v>792</v>
      </c>
      <c r="I2631" t="s">
        <v>5932</v>
      </c>
      <c r="J2631">
        <v>80000</v>
      </c>
      <c r="K2631">
        <v>30557.65</v>
      </c>
      <c r="L2631">
        <v>0.26950000000000002</v>
      </c>
      <c r="M2631" s="63">
        <v>45453</v>
      </c>
      <c r="N2631" s="63">
        <v>45483</v>
      </c>
      <c r="O2631">
        <v>30</v>
      </c>
      <c r="P2631" t="s">
        <v>8799</v>
      </c>
      <c r="Q2631">
        <v>0</v>
      </c>
      <c r="R2631">
        <v>0</v>
      </c>
      <c r="S2631">
        <v>0</v>
      </c>
      <c r="T2631">
        <v>0</v>
      </c>
      <c r="U2631">
        <v>0</v>
      </c>
      <c r="V2631">
        <v>0</v>
      </c>
      <c r="W2631">
        <v>0</v>
      </c>
      <c r="X2631" s="1">
        <v>45473</v>
      </c>
      <c r="Y2631" s="1">
        <v>44962</v>
      </c>
      <c r="Z2631" t="s">
        <v>35</v>
      </c>
      <c r="AA2631" t="s">
        <v>105</v>
      </c>
    </row>
    <row r="2632" spans="1:27" x14ac:dyDescent="0.25">
      <c r="A2632" t="s">
        <v>4444</v>
      </c>
      <c r="B2632" t="s">
        <v>4445</v>
      </c>
      <c r="C2632" t="s">
        <v>27</v>
      </c>
      <c r="D2632" t="s">
        <v>35</v>
      </c>
      <c r="E2632" t="s">
        <v>155</v>
      </c>
      <c r="F2632" t="s">
        <v>9</v>
      </c>
      <c r="G2632" t="s">
        <v>9</v>
      </c>
      <c r="H2632">
        <v>714</v>
      </c>
      <c r="I2632" t="s">
        <v>5831</v>
      </c>
      <c r="J2632">
        <v>45000</v>
      </c>
      <c r="K2632">
        <v>27446.65</v>
      </c>
      <c r="L2632">
        <v>0.26950000000000002</v>
      </c>
      <c r="M2632" s="63">
        <v>45470</v>
      </c>
      <c r="N2632" s="63">
        <v>45515</v>
      </c>
      <c r="O2632">
        <v>45</v>
      </c>
      <c r="P2632" t="s">
        <v>8799</v>
      </c>
      <c r="Q2632">
        <v>0</v>
      </c>
      <c r="R2632">
        <v>0</v>
      </c>
      <c r="S2632">
        <v>0</v>
      </c>
      <c r="T2632">
        <v>0</v>
      </c>
      <c r="U2632">
        <v>0</v>
      </c>
      <c r="V2632">
        <v>0</v>
      </c>
      <c r="W2632">
        <v>0</v>
      </c>
      <c r="X2632" s="1">
        <v>45473</v>
      </c>
      <c r="Y2632" s="1">
        <v>45174</v>
      </c>
      <c r="Z2632" t="s">
        <v>35</v>
      </c>
      <c r="AA2632" t="s">
        <v>101</v>
      </c>
    </row>
    <row r="2633" spans="1:27" x14ac:dyDescent="0.25">
      <c r="A2633" t="s">
        <v>4931</v>
      </c>
      <c r="B2633" t="s">
        <v>4932</v>
      </c>
      <c r="C2633" t="s">
        <v>27</v>
      </c>
      <c r="D2633" t="s">
        <v>35</v>
      </c>
      <c r="E2633" t="s">
        <v>155</v>
      </c>
      <c r="F2633" t="s">
        <v>7</v>
      </c>
      <c r="G2633" t="s">
        <v>5</v>
      </c>
      <c r="H2633">
        <v>748</v>
      </c>
      <c r="I2633" t="s">
        <v>8995</v>
      </c>
      <c r="J2633">
        <v>25000</v>
      </c>
      <c r="K2633">
        <v>22791.17</v>
      </c>
      <c r="L2633">
        <v>0.26950000000000002</v>
      </c>
      <c r="M2633" s="63">
        <v>45440</v>
      </c>
      <c r="N2633" s="63">
        <v>45485</v>
      </c>
      <c r="O2633">
        <v>45</v>
      </c>
      <c r="P2633" t="s">
        <v>8799</v>
      </c>
      <c r="Q2633">
        <v>0</v>
      </c>
      <c r="R2633">
        <v>0</v>
      </c>
      <c r="S2633">
        <v>0</v>
      </c>
      <c r="T2633">
        <v>0</v>
      </c>
      <c r="U2633">
        <v>0</v>
      </c>
      <c r="V2633">
        <v>0</v>
      </c>
      <c r="W2633">
        <v>0</v>
      </c>
      <c r="X2633" s="1">
        <v>45473</v>
      </c>
      <c r="Y2633" s="1">
        <v>45035</v>
      </c>
      <c r="Z2633" t="s">
        <v>35</v>
      </c>
      <c r="AA2633" t="s">
        <v>100</v>
      </c>
    </row>
    <row r="2634" spans="1:27" x14ac:dyDescent="0.25">
      <c r="A2634" t="s">
        <v>9039</v>
      </c>
      <c r="B2634" t="s">
        <v>9040</v>
      </c>
      <c r="C2634" t="s">
        <v>27</v>
      </c>
      <c r="D2634" t="s">
        <v>35</v>
      </c>
      <c r="E2634" t="s">
        <v>155</v>
      </c>
      <c r="F2634" t="s">
        <v>3</v>
      </c>
      <c r="G2634" t="s">
        <v>12</v>
      </c>
      <c r="H2634">
        <v>762</v>
      </c>
      <c r="I2634" t="s">
        <v>8883</v>
      </c>
      <c r="J2634">
        <v>30000</v>
      </c>
      <c r="K2634">
        <v>19934.650000000001</v>
      </c>
      <c r="L2634">
        <v>0.26950000000000002</v>
      </c>
      <c r="M2634" s="63">
        <v>45460</v>
      </c>
      <c r="N2634" s="63">
        <v>45505</v>
      </c>
      <c r="O2634">
        <v>45</v>
      </c>
      <c r="P2634" t="s">
        <v>8799</v>
      </c>
      <c r="Q2634">
        <v>0</v>
      </c>
      <c r="R2634">
        <v>0</v>
      </c>
      <c r="S2634">
        <v>0</v>
      </c>
      <c r="T2634">
        <v>0</v>
      </c>
      <c r="U2634">
        <v>0</v>
      </c>
      <c r="V2634">
        <v>0</v>
      </c>
      <c r="W2634">
        <v>0</v>
      </c>
      <c r="X2634" s="1">
        <v>45473</v>
      </c>
      <c r="Y2634" s="1">
        <v>45211</v>
      </c>
      <c r="Z2634" t="s">
        <v>35</v>
      </c>
      <c r="AA2634" t="s">
        <v>100</v>
      </c>
    </row>
    <row r="2635" spans="1:27" x14ac:dyDescent="0.25">
      <c r="A2635" t="s">
        <v>9082</v>
      </c>
      <c r="B2635" t="s">
        <v>9083</v>
      </c>
      <c r="C2635" t="s">
        <v>27</v>
      </c>
      <c r="D2635" t="s">
        <v>35</v>
      </c>
      <c r="E2635" t="s">
        <v>155</v>
      </c>
      <c r="F2635" t="s">
        <v>8</v>
      </c>
      <c r="G2635" t="s">
        <v>4</v>
      </c>
      <c r="H2635">
        <v>651</v>
      </c>
      <c r="I2635" t="s">
        <v>8930</v>
      </c>
      <c r="J2635">
        <v>80000</v>
      </c>
      <c r="K2635">
        <v>59685.15</v>
      </c>
      <c r="L2635">
        <v>0.26950000000000002</v>
      </c>
      <c r="M2635" s="63">
        <v>45473</v>
      </c>
      <c r="N2635" s="63">
        <v>45518</v>
      </c>
      <c r="O2635">
        <v>45</v>
      </c>
      <c r="P2635" t="s">
        <v>8799</v>
      </c>
      <c r="Q2635">
        <v>0</v>
      </c>
      <c r="R2635">
        <v>0</v>
      </c>
      <c r="S2635">
        <v>0</v>
      </c>
      <c r="T2635">
        <v>0</v>
      </c>
      <c r="U2635">
        <v>0</v>
      </c>
      <c r="V2635">
        <v>0</v>
      </c>
      <c r="W2635">
        <v>0</v>
      </c>
      <c r="X2635" s="1">
        <v>45473</v>
      </c>
      <c r="Y2635" s="1">
        <v>45294</v>
      </c>
      <c r="Z2635" t="s">
        <v>35</v>
      </c>
      <c r="AA2635" t="s">
        <v>100</v>
      </c>
    </row>
    <row r="2636" spans="1:27" x14ac:dyDescent="0.25">
      <c r="A2636" t="s">
        <v>4459</v>
      </c>
      <c r="B2636" t="s">
        <v>4460</v>
      </c>
      <c r="C2636" t="s">
        <v>27</v>
      </c>
      <c r="D2636" t="s">
        <v>35</v>
      </c>
      <c r="E2636" t="s">
        <v>155</v>
      </c>
      <c r="F2636" t="s">
        <v>9</v>
      </c>
      <c r="G2636" t="s">
        <v>9</v>
      </c>
      <c r="H2636">
        <v>675</v>
      </c>
      <c r="I2636" t="s">
        <v>5831</v>
      </c>
      <c r="J2636">
        <v>65000</v>
      </c>
      <c r="K2636">
        <v>16413.98</v>
      </c>
      <c r="L2636">
        <v>0.26950000000000002</v>
      </c>
      <c r="M2636" s="63">
        <v>45458</v>
      </c>
      <c r="N2636" s="63">
        <v>45503</v>
      </c>
      <c r="O2636">
        <v>45</v>
      </c>
      <c r="P2636" t="s">
        <v>8799</v>
      </c>
      <c r="Q2636">
        <v>0</v>
      </c>
      <c r="R2636">
        <v>0</v>
      </c>
      <c r="S2636">
        <v>0</v>
      </c>
      <c r="T2636">
        <v>0</v>
      </c>
      <c r="U2636">
        <v>0</v>
      </c>
      <c r="V2636">
        <v>0</v>
      </c>
      <c r="W2636">
        <v>0</v>
      </c>
      <c r="X2636" s="1">
        <v>45473</v>
      </c>
      <c r="Y2636" s="1">
        <v>45054</v>
      </c>
      <c r="Z2636" t="s">
        <v>35</v>
      </c>
      <c r="AA2636" t="s">
        <v>101</v>
      </c>
    </row>
    <row r="2637" spans="1:27" x14ac:dyDescent="0.25">
      <c r="A2637" t="s">
        <v>9047</v>
      </c>
      <c r="B2637" t="s">
        <v>9048</v>
      </c>
      <c r="C2637" t="s">
        <v>27</v>
      </c>
      <c r="D2637" t="s">
        <v>35</v>
      </c>
      <c r="E2637" t="s">
        <v>155</v>
      </c>
      <c r="F2637" t="s">
        <v>14</v>
      </c>
      <c r="G2637" t="s">
        <v>8</v>
      </c>
      <c r="H2637">
        <v>759</v>
      </c>
      <c r="I2637" t="s">
        <v>9049</v>
      </c>
      <c r="J2637">
        <v>65000</v>
      </c>
      <c r="K2637">
        <v>12078.45</v>
      </c>
      <c r="L2637">
        <v>0.26950000000000002</v>
      </c>
      <c r="M2637" s="63">
        <v>45447</v>
      </c>
      <c r="N2637" s="63">
        <v>45492</v>
      </c>
      <c r="O2637">
        <v>45</v>
      </c>
      <c r="P2637" t="s">
        <v>8799</v>
      </c>
      <c r="Q2637">
        <v>0</v>
      </c>
      <c r="R2637">
        <v>0</v>
      </c>
      <c r="S2637">
        <v>0</v>
      </c>
      <c r="T2637">
        <v>0</v>
      </c>
      <c r="U2637">
        <v>0</v>
      </c>
      <c r="V2637">
        <v>0</v>
      </c>
      <c r="W2637">
        <v>0</v>
      </c>
      <c r="X2637" s="1">
        <v>45473</v>
      </c>
      <c r="Y2637" s="1">
        <v>45239</v>
      </c>
      <c r="Z2637" t="s">
        <v>35</v>
      </c>
      <c r="AA2637" t="s">
        <v>99</v>
      </c>
    </row>
    <row r="2638" spans="1:27" x14ac:dyDescent="0.25">
      <c r="A2638" t="s">
        <v>4710</v>
      </c>
      <c r="B2638" t="s">
        <v>4711</v>
      </c>
      <c r="C2638" t="s">
        <v>27</v>
      </c>
      <c r="D2638" t="s">
        <v>35</v>
      </c>
      <c r="E2638" t="s">
        <v>155</v>
      </c>
      <c r="F2638" t="s">
        <v>9</v>
      </c>
      <c r="G2638" t="s">
        <v>9</v>
      </c>
      <c r="H2638">
        <v>638</v>
      </c>
      <c r="I2638" t="s">
        <v>5831</v>
      </c>
      <c r="J2638">
        <v>85000</v>
      </c>
      <c r="K2638">
        <v>77962.58</v>
      </c>
      <c r="L2638">
        <v>0.26950000000000002</v>
      </c>
      <c r="M2638" s="63">
        <v>45467</v>
      </c>
      <c r="N2638" s="63">
        <v>45512</v>
      </c>
      <c r="O2638">
        <v>45</v>
      </c>
      <c r="P2638" t="s">
        <v>8799</v>
      </c>
      <c r="Q2638">
        <v>0</v>
      </c>
      <c r="R2638">
        <v>0</v>
      </c>
      <c r="S2638">
        <v>0</v>
      </c>
      <c r="T2638">
        <v>0</v>
      </c>
      <c r="U2638">
        <v>0</v>
      </c>
      <c r="V2638">
        <v>0</v>
      </c>
      <c r="W2638">
        <v>0</v>
      </c>
      <c r="X2638" s="1">
        <v>45473</v>
      </c>
      <c r="Y2638" s="1">
        <v>45211</v>
      </c>
      <c r="Z2638" t="s">
        <v>35</v>
      </c>
      <c r="AA2638" t="s">
        <v>101</v>
      </c>
    </row>
    <row r="2639" spans="1:27" x14ac:dyDescent="0.25">
      <c r="A2639" t="s">
        <v>2739</v>
      </c>
      <c r="B2639" t="s">
        <v>3985</v>
      </c>
      <c r="C2639" t="s">
        <v>27</v>
      </c>
      <c r="D2639" t="s">
        <v>35</v>
      </c>
      <c r="E2639" t="s">
        <v>155</v>
      </c>
      <c r="F2639" t="s">
        <v>4</v>
      </c>
      <c r="G2639" t="s">
        <v>12</v>
      </c>
      <c r="H2639">
        <v>781</v>
      </c>
      <c r="I2639" t="s">
        <v>5831</v>
      </c>
      <c r="J2639">
        <v>75000</v>
      </c>
      <c r="K2639">
        <v>69785.320000000007</v>
      </c>
      <c r="L2639">
        <v>0.26950000000000002</v>
      </c>
      <c r="M2639" s="63">
        <v>45436</v>
      </c>
      <c r="N2639" s="63">
        <v>45481</v>
      </c>
      <c r="O2639">
        <v>45</v>
      </c>
      <c r="P2639" t="s">
        <v>8799</v>
      </c>
      <c r="Q2639">
        <v>0</v>
      </c>
      <c r="R2639">
        <v>0</v>
      </c>
      <c r="S2639">
        <v>0</v>
      </c>
      <c r="T2639">
        <v>0</v>
      </c>
      <c r="U2639">
        <v>0</v>
      </c>
      <c r="V2639">
        <v>0</v>
      </c>
      <c r="W2639">
        <v>0</v>
      </c>
      <c r="X2639" s="1">
        <v>45473</v>
      </c>
      <c r="Y2639" s="1">
        <v>45173</v>
      </c>
      <c r="Z2639" t="s">
        <v>35</v>
      </c>
      <c r="AA2639" t="s">
        <v>99</v>
      </c>
    </row>
    <row r="2640" spans="1:27" x14ac:dyDescent="0.25">
      <c r="A2640" t="s">
        <v>4765</v>
      </c>
      <c r="B2640" t="s">
        <v>4766</v>
      </c>
      <c r="C2640" t="s">
        <v>27</v>
      </c>
      <c r="D2640" t="s">
        <v>35</v>
      </c>
      <c r="E2640" t="s">
        <v>155</v>
      </c>
      <c r="F2640" t="s">
        <v>9</v>
      </c>
      <c r="G2640" t="s">
        <v>15</v>
      </c>
      <c r="H2640">
        <v>565</v>
      </c>
      <c r="I2640" t="s">
        <v>5601</v>
      </c>
      <c r="J2640">
        <v>15000</v>
      </c>
      <c r="K2640">
        <v>12962.51</v>
      </c>
      <c r="L2640">
        <v>0.26950000000000002</v>
      </c>
      <c r="M2640" s="63">
        <v>45452</v>
      </c>
      <c r="N2640" s="63">
        <v>45497</v>
      </c>
      <c r="O2640">
        <v>45</v>
      </c>
      <c r="P2640" t="s">
        <v>8799</v>
      </c>
      <c r="Q2640">
        <v>0</v>
      </c>
      <c r="R2640">
        <v>0</v>
      </c>
      <c r="S2640">
        <v>0</v>
      </c>
      <c r="T2640">
        <v>0</v>
      </c>
      <c r="U2640">
        <v>0</v>
      </c>
      <c r="V2640">
        <v>0</v>
      </c>
      <c r="W2640">
        <v>0</v>
      </c>
      <c r="X2640" s="1">
        <v>45473</v>
      </c>
      <c r="Y2640" s="1">
        <v>45066</v>
      </c>
      <c r="Z2640" t="s">
        <v>35</v>
      </c>
      <c r="AA2640" t="s">
        <v>100</v>
      </c>
    </row>
    <row r="2641" spans="1:27" x14ac:dyDescent="0.25">
      <c r="A2641" t="s">
        <v>2783</v>
      </c>
      <c r="B2641" t="s">
        <v>4098</v>
      </c>
      <c r="C2641" t="s">
        <v>27</v>
      </c>
      <c r="D2641" t="s">
        <v>35</v>
      </c>
      <c r="E2641" t="s">
        <v>155</v>
      </c>
      <c r="F2641" t="s">
        <v>14</v>
      </c>
      <c r="G2641" t="s">
        <v>13</v>
      </c>
      <c r="H2641">
        <v>623</v>
      </c>
      <c r="I2641" t="s">
        <v>8993</v>
      </c>
      <c r="J2641">
        <v>35000</v>
      </c>
      <c r="K2641">
        <v>10395.549999999999</v>
      </c>
      <c r="L2641">
        <v>0.26950000000000002</v>
      </c>
      <c r="M2641" s="63">
        <v>45447</v>
      </c>
      <c r="N2641" s="63">
        <v>45492</v>
      </c>
      <c r="O2641">
        <v>45</v>
      </c>
      <c r="P2641" t="s">
        <v>8799</v>
      </c>
      <c r="Q2641">
        <v>0</v>
      </c>
      <c r="R2641">
        <v>0</v>
      </c>
      <c r="S2641">
        <v>0</v>
      </c>
      <c r="T2641">
        <v>0</v>
      </c>
      <c r="U2641">
        <v>0</v>
      </c>
      <c r="V2641">
        <v>0</v>
      </c>
      <c r="W2641">
        <v>0</v>
      </c>
      <c r="X2641" s="1">
        <v>45473</v>
      </c>
      <c r="Y2641" s="1">
        <v>45149</v>
      </c>
      <c r="Z2641" t="s">
        <v>35</v>
      </c>
      <c r="AA2641" t="s">
        <v>101</v>
      </c>
    </row>
    <row r="2642" spans="1:27" x14ac:dyDescent="0.25">
      <c r="A2642" t="s">
        <v>2762</v>
      </c>
      <c r="B2642" t="s">
        <v>4031</v>
      </c>
      <c r="C2642" t="s">
        <v>27</v>
      </c>
      <c r="D2642" t="s">
        <v>35</v>
      </c>
      <c r="E2642" t="s">
        <v>155</v>
      </c>
      <c r="F2642" t="s">
        <v>13</v>
      </c>
      <c r="G2642" t="s">
        <v>12</v>
      </c>
      <c r="H2642">
        <v>782</v>
      </c>
      <c r="I2642" t="s">
        <v>8998</v>
      </c>
      <c r="J2642">
        <v>95000</v>
      </c>
      <c r="K2642">
        <v>62133.86</v>
      </c>
      <c r="L2642">
        <v>0.26950000000000002</v>
      </c>
      <c r="M2642" s="63">
        <v>45452</v>
      </c>
      <c r="N2642" s="63">
        <v>45497</v>
      </c>
      <c r="O2642">
        <v>45</v>
      </c>
      <c r="P2642" t="s">
        <v>8799</v>
      </c>
      <c r="Q2642">
        <v>0</v>
      </c>
      <c r="R2642">
        <v>0</v>
      </c>
      <c r="S2642">
        <v>0</v>
      </c>
      <c r="T2642">
        <v>0</v>
      </c>
      <c r="U2642">
        <v>0</v>
      </c>
      <c r="V2642">
        <v>0</v>
      </c>
      <c r="W2642">
        <v>0</v>
      </c>
      <c r="X2642" s="1">
        <v>45473</v>
      </c>
      <c r="Y2642" s="1">
        <v>45058</v>
      </c>
      <c r="Z2642" t="s">
        <v>35</v>
      </c>
      <c r="AA2642" t="s">
        <v>100</v>
      </c>
    </row>
    <row r="2643" spans="1:27" x14ac:dyDescent="0.25">
      <c r="A2643" t="s">
        <v>4558</v>
      </c>
      <c r="B2643" t="s">
        <v>4559</v>
      </c>
      <c r="C2643" t="s">
        <v>27</v>
      </c>
      <c r="D2643" t="s">
        <v>35</v>
      </c>
      <c r="E2643" t="s">
        <v>155</v>
      </c>
      <c r="F2643" t="s">
        <v>9</v>
      </c>
      <c r="G2643" t="s">
        <v>9</v>
      </c>
      <c r="H2643">
        <v>793</v>
      </c>
      <c r="I2643" t="s">
        <v>5831</v>
      </c>
      <c r="J2643">
        <v>55000</v>
      </c>
      <c r="K2643">
        <v>36437.17</v>
      </c>
      <c r="L2643">
        <v>0.26950000000000002</v>
      </c>
      <c r="M2643" s="63">
        <v>45451</v>
      </c>
      <c r="N2643" s="63">
        <v>45496</v>
      </c>
      <c r="O2643">
        <v>45</v>
      </c>
      <c r="P2643" t="s">
        <v>8799</v>
      </c>
      <c r="Q2643">
        <v>0</v>
      </c>
      <c r="R2643">
        <v>0</v>
      </c>
      <c r="S2643">
        <v>0</v>
      </c>
      <c r="T2643">
        <v>0</v>
      </c>
      <c r="U2643">
        <v>0</v>
      </c>
      <c r="V2643">
        <v>0</v>
      </c>
      <c r="W2643">
        <v>0</v>
      </c>
      <c r="X2643" s="1">
        <v>45473</v>
      </c>
      <c r="Y2643" s="1">
        <v>45174</v>
      </c>
      <c r="Z2643" t="s">
        <v>35</v>
      </c>
      <c r="AA2643" t="s">
        <v>101</v>
      </c>
    </row>
    <row r="2644" spans="1:27" x14ac:dyDescent="0.25">
      <c r="A2644" t="s">
        <v>4436</v>
      </c>
      <c r="B2644" t="s">
        <v>4437</v>
      </c>
      <c r="C2644" t="s">
        <v>27</v>
      </c>
      <c r="D2644" t="s">
        <v>35</v>
      </c>
      <c r="E2644" t="s">
        <v>155</v>
      </c>
      <c r="F2644" t="s">
        <v>9</v>
      </c>
      <c r="G2644" t="s">
        <v>9</v>
      </c>
      <c r="H2644">
        <v>621</v>
      </c>
      <c r="I2644" t="s">
        <v>5831</v>
      </c>
      <c r="J2644">
        <v>80000</v>
      </c>
      <c r="K2644">
        <v>78182.58</v>
      </c>
      <c r="L2644">
        <v>0.26950000000000002</v>
      </c>
      <c r="M2644" s="63">
        <v>45456</v>
      </c>
      <c r="N2644" s="63">
        <v>45501</v>
      </c>
      <c r="O2644">
        <v>45</v>
      </c>
      <c r="P2644" t="s">
        <v>8799</v>
      </c>
      <c r="Q2644">
        <v>0</v>
      </c>
      <c r="R2644">
        <v>0</v>
      </c>
      <c r="S2644">
        <v>0</v>
      </c>
      <c r="T2644">
        <v>0</v>
      </c>
      <c r="U2644">
        <v>0</v>
      </c>
      <c r="V2644">
        <v>0</v>
      </c>
      <c r="W2644">
        <v>0</v>
      </c>
      <c r="X2644" s="1">
        <v>45473</v>
      </c>
      <c r="Y2644" s="1">
        <v>45031</v>
      </c>
      <c r="Z2644" t="s">
        <v>35</v>
      </c>
      <c r="AA2644" t="s">
        <v>101</v>
      </c>
    </row>
    <row r="2645" spans="1:27" x14ac:dyDescent="0.25">
      <c r="A2645" t="s">
        <v>2745</v>
      </c>
      <c r="B2645" t="s">
        <v>3992</v>
      </c>
      <c r="C2645" t="s">
        <v>27</v>
      </c>
      <c r="D2645" t="s">
        <v>35</v>
      </c>
      <c r="E2645" t="s">
        <v>155</v>
      </c>
      <c r="F2645" t="s">
        <v>8</v>
      </c>
      <c r="G2645" t="s">
        <v>12</v>
      </c>
      <c r="H2645">
        <v>814</v>
      </c>
      <c r="I2645" t="s">
        <v>5656</v>
      </c>
      <c r="J2645">
        <v>80000</v>
      </c>
      <c r="K2645">
        <v>60947.15</v>
      </c>
      <c r="L2645">
        <v>0.26950000000000002</v>
      </c>
      <c r="M2645" s="63">
        <v>45460</v>
      </c>
      <c r="N2645" s="63">
        <v>45505</v>
      </c>
      <c r="O2645">
        <v>45</v>
      </c>
      <c r="P2645" t="s">
        <v>8799</v>
      </c>
      <c r="Q2645">
        <v>0</v>
      </c>
      <c r="R2645">
        <v>0</v>
      </c>
      <c r="S2645">
        <v>0</v>
      </c>
      <c r="T2645">
        <v>0</v>
      </c>
      <c r="U2645">
        <v>0</v>
      </c>
      <c r="V2645">
        <v>0</v>
      </c>
      <c r="W2645">
        <v>0</v>
      </c>
      <c r="X2645" s="1">
        <v>45473</v>
      </c>
      <c r="Y2645" s="1">
        <v>45235</v>
      </c>
      <c r="Z2645" t="s">
        <v>35</v>
      </c>
      <c r="AA2645" t="s">
        <v>101</v>
      </c>
    </row>
    <row r="2646" spans="1:27" x14ac:dyDescent="0.25">
      <c r="A2646" t="s">
        <v>4533</v>
      </c>
      <c r="B2646" t="s">
        <v>4534</v>
      </c>
      <c r="C2646" t="s">
        <v>27</v>
      </c>
      <c r="D2646" t="s">
        <v>35</v>
      </c>
      <c r="E2646" t="s">
        <v>155</v>
      </c>
      <c r="F2646" t="s">
        <v>9</v>
      </c>
      <c r="G2646" t="s">
        <v>9</v>
      </c>
      <c r="H2646">
        <v>663</v>
      </c>
      <c r="I2646" t="s">
        <v>5831</v>
      </c>
      <c r="J2646">
        <v>5000</v>
      </c>
      <c r="K2646">
        <v>2488.31</v>
      </c>
      <c r="L2646">
        <v>0.26950000000000002</v>
      </c>
      <c r="M2646" s="63">
        <v>45433</v>
      </c>
      <c r="N2646" s="63">
        <v>45478</v>
      </c>
      <c r="O2646">
        <v>45</v>
      </c>
      <c r="P2646" t="s">
        <v>8799</v>
      </c>
      <c r="Q2646">
        <v>0</v>
      </c>
      <c r="R2646">
        <v>0</v>
      </c>
      <c r="S2646">
        <v>0</v>
      </c>
      <c r="T2646">
        <v>0</v>
      </c>
      <c r="U2646">
        <v>0</v>
      </c>
      <c r="V2646">
        <v>0</v>
      </c>
      <c r="W2646">
        <v>0</v>
      </c>
      <c r="X2646" s="1">
        <v>45473</v>
      </c>
      <c r="Y2646" s="1">
        <v>45171</v>
      </c>
      <c r="Z2646" t="s">
        <v>35</v>
      </c>
      <c r="AA2646" t="s">
        <v>101</v>
      </c>
    </row>
    <row r="2647" spans="1:27" x14ac:dyDescent="0.25">
      <c r="A2647" t="s">
        <v>4448</v>
      </c>
      <c r="B2647" t="s">
        <v>4449</v>
      </c>
      <c r="C2647" t="s">
        <v>27</v>
      </c>
      <c r="D2647" t="s">
        <v>35</v>
      </c>
      <c r="E2647" t="s">
        <v>155</v>
      </c>
      <c r="F2647" t="s">
        <v>9</v>
      </c>
      <c r="G2647" t="s">
        <v>9</v>
      </c>
      <c r="H2647">
        <v>669</v>
      </c>
      <c r="I2647" t="s">
        <v>5831</v>
      </c>
      <c r="J2647">
        <v>10000</v>
      </c>
      <c r="K2647">
        <v>4526.6099999999997</v>
      </c>
      <c r="L2647">
        <v>0.26950000000000002</v>
      </c>
      <c r="M2647" s="63">
        <v>45466</v>
      </c>
      <c r="N2647" s="63">
        <v>45511</v>
      </c>
      <c r="O2647">
        <v>45</v>
      </c>
      <c r="P2647" t="s">
        <v>8799</v>
      </c>
      <c r="Q2647">
        <v>0</v>
      </c>
      <c r="R2647">
        <v>0</v>
      </c>
      <c r="S2647">
        <v>0</v>
      </c>
      <c r="T2647">
        <v>0</v>
      </c>
      <c r="U2647">
        <v>0</v>
      </c>
      <c r="V2647">
        <v>0</v>
      </c>
      <c r="W2647">
        <v>0</v>
      </c>
      <c r="X2647" s="1">
        <v>45473</v>
      </c>
      <c r="Y2647" s="1">
        <v>45163</v>
      </c>
      <c r="Z2647" t="s">
        <v>35</v>
      </c>
      <c r="AA2647" t="s">
        <v>101</v>
      </c>
    </row>
    <row r="2648" spans="1:27" x14ac:dyDescent="0.25">
      <c r="A2648" t="s">
        <v>2749</v>
      </c>
      <c r="B2648" t="s">
        <v>4005</v>
      </c>
      <c r="C2648" t="s">
        <v>27</v>
      </c>
      <c r="D2648" t="s">
        <v>35</v>
      </c>
      <c r="E2648" t="s">
        <v>155</v>
      </c>
      <c r="F2648" t="s">
        <v>7</v>
      </c>
      <c r="G2648" t="s">
        <v>15</v>
      </c>
      <c r="H2648">
        <v>726</v>
      </c>
      <c r="I2648" t="s">
        <v>5883</v>
      </c>
      <c r="J2648">
        <v>5000</v>
      </c>
      <c r="K2648">
        <v>953.04</v>
      </c>
      <c r="L2648">
        <v>0.26950000000000002</v>
      </c>
      <c r="M2648" s="63">
        <v>45456</v>
      </c>
      <c r="N2648" s="63">
        <v>45501</v>
      </c>
      <c r="O2648">
        <v>45</v>
      </c>
      <c r="P2648" t="s">
        <v>8799</v>
      </c>
      <c r="Q2648">
        <v>0</v>
      </c>
      <c r="R2648">
        <v>0</v>
      </c>
      <c r="S2648">
        <v>0</v>
      </c>
      <c r="T2648">
        <v>0</v>
      </c>
      <c r="U2648">
        <v>0</v>
      </c>
      <c r="V2648">
        <v>0</v>
      </c>
      <c r="W2648">
        <v>0</v>
      </c>
      <c r="X2648" s="1">
        <v>45473</v>
      </c>
      <c r="Y2648" s="1">
        <v>45168</v>
      </c>
      <c r="Z2648" t="s">
        <v>35</v>
      </c>
      <c r="AA2648" t="s">
        <v>100</v>
      </c>
    </row>
    <row r="2649" spans="1:27" x14ac:dyDescent="0.25">
      <c r="A2649" t="s">
        <v>9010</v>
      </c>
      <c r="B2649" t="s">
        <v>9011</v>
      </c>
      <c r="C2649" t="s">
        <v>27</v>
      </c>
      <c r="D2649" t="s">
        <v>35</v>
      </c>
      <c r="E2649" t="s">
        <v>155</v>
      </c>
      <c r="F2649" t="s">
        <v>13</v>
      </c>
      <c r="G2649" t="s">
        <v>13</v>
      </c>
      <c r="H2649">
        <v>603</v>
      </c>
      <c r="I2649" t="s">
        <v>5805</v>
      </c>
      <c r="J2649">
        <v>40000</v>
      </c>
      <c r="K2649">
        <v>32296.05</v>
      </c>
      <c r="L2649">
        <v>0.26950000000000002</v>
      </c>
      <c r="M2649" s="63">
        <v>45458</v>
      </c>
      <c r="N2649" s="63">
        <v>45503</v>
      </c>
      <c r="O2649">
        <v>45</v>
      </c>
      <c r="P2649" t="s">
        <v>8799</v>
      </c>
      <c r="Q2649">
        <v>0</v>
      </c>
      <c r="R2649">
        <v>0</v>
      </c>
      <c r="S2649">
        <v>0</v>
      </c>
      <c r="T2649">
        <v>0</v>
      </c>
      <c r="U2649">
        <v>0</v>
      </c>
      <c r="V2649">
        <v>0</v>
      </c>
      <c r="W2649">
        <v>0</v>
      </c>
      <c r="X2649" s="1">
        <v>45473</v>
      </c>
      <c r="Y2649" s="1">
        <v>45136</v>
      </c>
      <c r="Z2649" t="s">
        <v>35</v>
      </c>
      <c r="AA2649" t="s">
        <v>101</v>
      </c>
    </row>
    <row r="2650" spans="1:27" x14ac:dyDescent="0.25">
      <c r="A2650" t="s">
        <v>4385</v>
      </c>
      <c r="B2650" t="s">
        <v>4386</v>
      </c>
      <c r="C2650" t="s">
        <v>27</v>
      </c>
      <c r="D2650" t="s">
        <v>35</v>
      </c>
      <c r="E2650" t="s">
        <v>155</v>
      </c>
      <c r="F2650" t="s">
        <v>9</v>
      </c>
      <c r="G2650" t="s">
        <v>9</v>
      </c>
      <c r="H2650">
        <v>768</v>
      </c>
      <c r="I2650" t="s">
        <v>5831</v>
      </c>
      <c r="J2650">
        <v>30000</v>
      </c>
      <c r="K2650">
        <v>27894.13</v>
      </c>
      <c r="L2650">
        <v>0.26950000000000002</v>
      </c>
      <c r="M2650" s="63">
        <v>45453</v>
      </c>
      <c r="N2650" s="63">
        <v>45498</v>
      </c>
      <c r="O2650">
        <v>45</v>
      </c>
      <c r="P2650" t="s">
        <v>8799</v>
      </c>
      <c r="Q2650">
        <v>0</v>
      </c>
      <c r="R2650">
        <v>0</v>
      </c>
      <c r="S2650">
        <v>0</v>
      </c>
      <c r="T2650">
        <v>0</v>
      </c>
      <c r="U2650">
        <v>0</v>
      </c>
      <c r="V2650">
        <v>0</v>
      </c>
      <c r="W2650">
        <v>0</v>
      </c>
      <c r="X2650" s="1">
        <v>45473</v>
      </c>
      <c r="Y2650" s="1">
        <v>45171</v>
      </c>
      <c r="Z2650" t="s">
        <v>35</v>
      </c>
      <c r="AA2650" t="s">
        <v>101</v>
      </c>
    </row>
    <row r="2651" spans="1:27" x14ac:dyDescent="0.25">
      <c r="A2651" t="s">
        <v>2855</v>
      </c>
      <c r="B2651" t="s">
        <v>4277</v>
      </c>
      <c r="C2651" t="s">
        <v>27</v>
      </c>
      <c r="D2651" t="s">
        <v>35</v>
      </c>
      <c r="E2651" t="s">
        <v>155</v>
      </c>
      <c r="F2651" t="s">
        <v>9</v>
      </c>
      <c r="G2651" t="s">
        <v>8</v>
      </c>
      <c r="H2651">
        <v>618</v>
      </c>
      <c r="I2651" t="s">
        <v>5655</v>
      </c>
      <c r="J2651">
        <v>40000</v>
      </c>
      <c r="K2651">
        <v>5020.07</v>
      </c>
      <c r="L2651">
        <v>0.26950000000000002</v>
      </c>
      <c r="M2651" s="63">
        <v>45472</v>
      </c>
      <c r="N2651" s="63">
        <v>45517</v>
      </c>
      <c r="O2651">
        <v>45</v>
      </c>
      <c r="P2651" t="s">
        <v>8799</v>
      </c>
      <c r="Q2651">
        <v>0</v>
      </c>
      <c r="R2651">
        <v>0</v>
      </c>
      <c r="S2651">
        <v>0</v>
      </c>
      <c r="T2651">
        <v>0</v>
      </c>
      <c r="U2651">
        <v>0</v>
      </c>
      <c r="V2651">
        <v>0</v>
      </c>
      <c r="W2651">
        <v>0</v>
      </c>
      <c r="X2651" s="1">
        <v>45473</v>
      </c>
      <c r="Y2651" s="1">
        <v>45057</v>
      </c>
      <c r="Z2651" t="s">
        <v>35</v>
      </c>
      <c r="AA2651" t="s">
        <v>100</v>
      </c>
    </row>
    <row r="2652" spans="1:27" x14ac:dyDescent="0.25">
      <c r="A2652" t="s">
        <v>4768</v>
      </c>
      <c r="B2652" t="s">
        <v>4769</v>
      </c>
      <c r="C2652" t="s">
        <v>27</v>
      </c>
      <c r="D2652" t="s">
        <v>35</v>
      </c>
      <c r="E2652" t="s">
        <v>155</v>
      </c>
      <c r="F2652" t="s">
        <v>9</v>
      </c>
      <c r="G2652" t="s">
        <v>9</v>
      </c>
      <c r="H2652">
        <v>760</v>
      </c>
      <c r="I2652" t="s">
        <v>5831</v>
      </c>
      <c r="J2652">
        <v>90000</v>
      </c>
      <c r="K2652">
        <v>18920.55</v>
      </c>
      <c r="L2652">
        <v>0.26950000000000002</v>
      </c>
      <c r="M2652" s="63">
        <v>45435</v>
      </c>
      <c r="N2652" s="63">
        <v>45480</v>
      </c>
      <c r="O2652">
        <v>45</v>
      </c>
      <c r="P2652" t="s">
        <v>8799</v>
      </c>
      <c r="Q2652">
        <v>0</v>
      </c>
      <c r="R2652">
        <v>0</v>
      </c>
      <c r="S2652">
        <v>0</v>
      </c>
      <c r="T2652">
        <v>0</v>
      </c>
      <c r="U2652">
        <v>0</v>
      </c>
      <c r="V2652">
        <v>0</v>
      </c>
      <c r="W2652">
        <v>0</v>
      </c>
      <c r="X2652" s="1">
        <v>45473</v>
      </c>
      <c r="Y2652" s="1">
        <v>45089</v>
      </c>
      <c r="Z2652" t="s">
        <v>35</v>
      </c>
      <c r="AA2652" t="s">
        <v>101</v>
      </c>
    </row>
    <row r="2653" spans="1:27" x14ac:dyDescent="0.25">
      <c r="A2653" t="s">
        <v>9033</v>
      </c>
      <c r="B2653" t="s">
        <v>9034</v>
      </c>
      <c r="C2653" t="s">
        <v>27</v>
      </c>
      <c r="D2653" t="s">
        <v>35</v>
      </c>
      <c r="E2653" t="s">
        <v>155</v>
      </c>
      <c r="F2653" t="s">
        <v>7</v>
      </c>
      <c r="G2653" t="s">
        <v>4</v>
      </c>
      <c r="H2653">
        <v>776</v>
      </c>
      <c r="I2653" t="s">
        <v>5767</v>
      </c>
      <c r="J2653">
        <v>40000</v>
      </c>
      <c r="K2653">
        <v>38488.300000000003</v>
      </c>
      <c r="L2653">
        <v>0.26950000000000002</v>
      </c>
      <c r="M2653" s="63">
        <v>45470</v>
      </c>
      <c r="N2653" s="63">
        <v>45515</v>
      </c>
      <c r="O2653">
        <v>45</v>
      </c>
      <c r="P2653" t="s">
        <v>8799</v>
      </c>
      <c r="Q2653">
        <v>0</v>
      </c>
      <c r="R2653">
        <v>0</v>
      </c>
      <c r="S2653">
        <v>0</v>
      </c>
      <c r="T2653">
        <v>0</v>
      </c>
      <c r="U2653">
        <v>0</v>
      </c>
      <c r="V2653">
        <v>0</v>
      </c>
      <c r="W2653">
        <v>0</v>
      </c>
      <c r="X2653" s="1">
        <v>45473</v>
      </c>
      <c r="Y2653" s="1">
        <v>45175</v>
      </c>
      <c r="Z2653" t="s">
        <v>35</v>
      </c>
      <c r="AA2653" t="s">
        <v>99</v>
      </c>
    </row>
    <row r="2654" spans="1:27" x14ac:dyDescent="0.25">
      <c r="A2654" t="s">
        <v>2821</v>
      </c>
      <c r="B2654" t="s">
        <v>4193</v>
      </c>
      <c r="C2654" t="s">
        <v>27</v>
      </c>
      <c r="D2654" t="s">
        <v>35</v>
      </c>
      <c r="E2654" t="s">
        <v>155</v>
      </c>
      <c r="F2654" t="s">
        <v>4</v>
      </c>
      <c r="G2654" t="s">
        <v>13</v>
      </c>
      <c r="H2654">
        <v>771</v>
      </c>
      <c r="I2654" t="s">
        <v>5852</v>
      </c>
      <c r="J2654">
        <v>35000</v>
      </c>
      <c r="K2654">
        <v>5955.51</v>
      </c>
      <c r="L2654">
        <v>0.26950000000000002</v>
      </c>
      <c r="M2654" s="63">
        <v>45429</v>
      </c>
      <c r="N2654" s="63">
        <v>45474</v>
      </c>
      <c r="O2654">
        <v>45</v>
      </c>
      <c r="P2654" t="s">
        <v>8799</v>
      </c>
      <c r="Q2654">
        <v>0</v>
      </c>
      <c r="R2654">
        <v>0</v>
      </c>
      <c r="S2654">
        <v>0</v>
      </c>
      <c r="T2654">
        <v>0</v>
      </c>
      <c r="U2654">
        <v>0</v>
      </c>
      <c r="V2654">
        <v>0</v>
      </c>
      <c r="W2654">
        <v>0</v>
      </c>
      <c r="X2654" s="1">
        <v>45473</v>
      </c>
      <c r="Y2654" s="1">
        <v>45143</v>
      </c>
      <c r="Z2654" t="s">
        <v>35</v>
      </c>
      <c r="AA2654" t="s">
        <v>99</v>
      </c>
    </row>
    <row r="2655" spans="1:27" x14ac:dyDescent="0.25">
      <c r="A2655" t="s">
        <v>2764</v>
      </c>
      <c r="B2655" t="s">
        <v>4033</v>
      </c>
      <c r="C2655" t="s">
        <v>27</v>
      </c>
      <c r="D2655" t="s">
        <v>35</v>
      </c>
      <c r="E2655" t="s">
        <v>155</v>
      </c>
      <c r="F2655" t="s">
        <v>8</v>
      </c>
      <c r="G2655" t="s">
        <v>2</v>
      </c>
      <c r="H2655">
        <v>640</v>
      </c>
      <c r="I2655" t="s">
        <v>5755</v>
      </c>
      <c r="J2655">
        <v>15000</v>
      </c>
      <c r="K2655">
        <v>5835.61</v>
      </c>
      <c r="L2655">
        <v>0.26950000000000002</v>
      </c>
      <c r="M2655" s="63">
        <v>45471</v>
      </c>
      <c r="N2655" s="63">
        <v>45516</v>
      </c>
      <c r="O2655">
        <v>45</v>
      </c>
      <c r="P2655" t="s">
        <v>8799</v>
      </c>
      <c r="Q2655">
        <v>0</v>
      </c>
      <c r="R2655">
        <v>0</v>
      </c>
      <c r="S2655">
        <v>0</v>
      </c>
      <c r="T2655">
        <v>0</v>
      </c>
      <c r="U2655">
        <v>0</v>
      </c>
      <c r="V2655">
        <v>0</v>
      </c>
      <c r="W2655">
        <v>0</v>
      </c>
      <c r="X2655" s="1">
        <v>45473</v>
      </c>
      <c r="Y2655" s="1">
        <v>45245</v>
      </c>
      <c r="Z2655" t="s">
        <v>35</v>
      </c>
      <c r="AA2655" t="s">
        <v>99</v>
      </c>
    </row>
    <row r="2656" spans="1:27" x14ac:dyDescent="0.25">
      <c r="A2656" t="s">
        <v>4644</v>
      </c>
      <c r="B2656" t="s">
        <v>4645</v>
      </c>
      <c r="C2656" t="s">
        <v>27</v>
      </c>
      <c r="D2656" t="s">
        <v>35</v>
      </c>
      <c r="E2656" t="s">
        <v>155</v>
      </c>
      <c r="F2656" t="s">
        <v>9</v>
      </c>
      <c r="G2656" t="s">
        <v>9</v>
      </c>
      <c r="H2656">
        <v>768</v>
      </c>
      <c r="I2656" t="s">
        <v>5831</v>
      </c>
      <c r="J2656">
        <v>60000</v>
      </c>
      <c r="K2656">
        <v>27515.62</v>
      </c>
      <c r="L2656">
        <v>0.26950000000000002</v>
      </c>
      <c r="M2656" s="63">
        <v>45436</v>
      </c>
      <c r="N2656" s="63">
        <v>45481</v>
      </c>
      <c r="O2656">
        <v>45</v>
      </c>
      <c r="P2656" t="s">
        <v>8799</v>
      </c>
      <c r="Q2656">
        <v>0</v>
      </c>
      <c r="R2656">
        <v>0</v>
      </c>
      <c r="S2656">
        <v>0</v>
      </c>
      <c r="T2656">
        <v>0</v>
      </c>
      <c r="U2656">
        <v>0</v>
      </c>
      <c r="V2656">
        <v>0</v>
      </c>
      <c r="W2656">
        <v>0</v>
      </c>
      <c r="X2656" s="1">
        <v>45473</v>
      </c>
      <c r="Y2656" s="1">
        <v>45214</v>
      </c>
      <c r="Z2656" t="s">
        <v>35</v>
      </c>
      <c r="AA2656" t="s">
        <v>101</v>
      </c>
    </row>
    <row r="2657" spans="1:27" x14ac:dyDescent="0.25">
      <c r="A2657" t="s">
        <v>4810</v>
      </c>
      <c r="B2657" t="s">
        <v>4811</v>
      </c>
      <c r="C2657" t="s">
        <v>27</v>
      </c>
      <c r="D2657" t="s">
        <v>35</v>
      </c>
      <c r="E2657" t="s">
        <v>155</v>
      </c>
      <c r="F2657" t="s">
        <v>9</v>
      </c>
      <c r="G2657" t="s">
        <v>9</v>
      </c>
      <c r="H2657">
        <v>810</v>
      </c>
      <c r="I2657" t="s">
        <v>5831</v>
      </c>
      <c r="J2657">
        <v>55000</v>
      </c>
      <c r="K2657">
        <v>49618.9</v>
      </c>
      <c r="L2657">
        <v>0.26950000000000002</v>
      </c>
      <c r="M2657" s="63">
        <v>45431</v>
      </c>
      <c r="N2657" s="63">
        <v>45476</v>
      </c>
      <c r="O2657">
        <v>45</v>
      </c>
      <c r="P2657" t="s">
        <v>8799</v>
      </c>
      <c r="Q2657">
        <v>0</v>
      </c>
      <c r="R2657">
        <v>0</v>
      </c>
      <c r="S2657">
        <v>0</v>
      </c>
      <c r="T2657">
        <v>0</v>
      </c>
      <c r="U2657">
        <v>0</v>
      </c>
      <c r="V2657">
        <v>0</v>
      </c>
      <c r="W2657">
        <v>0</v>
      </c>
      <c r="X2657" s="1">
        <v>45473</v>
      </c>
      <c r="Y2657" s="1">
        <v>45137</v>
      </c>
      <c r="Z2657" t="s">
        <v>35</v>
      </c>
      <c r="AA2657" t="s">
        <v>101</v>
      </c>
    </row>
    <row r="2658" spans="1:27" x14ac:dyDescent="0.25">
      <c r="A2658" t="s">
        <v>4650</v>
      </c>
      <c r="B2658" t="s">
        <v>4651</v>
      </c>
      <c r="C2658" t="s">
        <v>27</v>
      </c>
      <c r="D2658" t="s">
        <v>35</v>
      </c>
      <c r="E2658" t="s">
        <v>155</v>
      </c>
      <c r="F2658" t="s">
        <v>9</v>
      </c>
      <c r="G2658" t="s">
        <v>9</v>
      </c>
      <c r="H2658">
        <v>788</v>
      </c>
      <c r="I2658" t="s">
        <v>5831</v>
      </c>
      <c r="J2658">
        <v>20000</v>
      </c>
      <c r="K2658">
        <v>17469.98</v>
      </c>
      <c r="L2658">
        <v>0.26950000000000002</v>
      </c>
      <c r="M2658" s="63">
        <v>45460</v>
      </c>
      <c r="N2658" s="63">
        <v>45505</v>
      </c>
      <c r="O2658">
        <v>45</v>
      </c>
      <c r="P2658" t="s">
        <v>8799</v>
      </c>
      <c r="Q2658">
        <v>0</v>
      </c>
      <c r="R2658">
        <v>0</v>
      </c>
      <c r="S2658">
        <v>0</v>
      </c>
      <c r="T2658">
        <v>0</v>
      </c>
      <c r="U2658">
        <v>0</v>
      </c>
      <c r="V2658">
        <v>0</v>
      </c>
      <c r="W2658">
        <v>0</v>
      </c>
      <c r="X2658" s="1">
        <v>45473</v>
      </c>
      <c r="Y2658" s="1">
        <v>45065</v>
      </c>
      <c r="Z2658" t="s">
        <v>35</v>
      </c>
      <c r="AA2658" t="s">
        <v>101</v>
      </c>
    </row>
    <row r="2659" spans="1:27" x14ac:dyDescent="0.25">
      <c r="A2659" t="s">
        <v>4842</v>
      </c>
      <c r="B2659" t="s">
        <v>4843</v>
      </c>
      <c r="C2659" t="s">
        <v>27</v>
      </c>
      <c r="D2659" t="s">
        <v>35</v>
      </c>
      <c r="E2659" t="s">
        <v>155</v>
      </c>
      <c r="F2659" t="s">
        <v>9</v>
      </c>
      <c r="G2659" t="s">
        <v>9</v>
      </c>
      <c r="H2659">
        <v>659</v>
      </c>
      <c r="I2659" t="s">
        <v>5831</v>
      </c>
      <c r="J2659">
        <v>40000</v>
      </c>
      <c r="K2659">
        <v>38045.5</v>
      </c>
      <c r="L2659">
        <v>0.26950000000000002</v>
      </c>
      <c r="M2659" s="63">
        <v>45433</v>
      </c>
      <c r="N2659" s="63">
        <v>45478</v>
      </c>
      <c r="O2659">
        <v>45</v>
      </c>
      <c r="P2659" t="s">
        <v>8799</v>
      </c>
      <c r="Q2659">
        <v>0</v>
      </c>
      <c r="R2659">
        <v>0</v>
      </c>
      <c r="S2659">
        <v>0</v>
      </c>
      <c r="T2659">
        <v>0</v>
      </c>
      <c r="U2659">
        <v>0</v>
      </c>
      <c r="V2659">
        <v>0</v>
      </c>
      <c r="W2659">
        <v>0</v>
      </c>
      <c r="X2659" s="1">
        <v>45473</v>
      </c>
      <c r="Y2659" s="1">
        <v>45124</v>
      </c>
      <c r="Z2659" t="s">
        <v>35</v>
      </c>
      <c r="AA2659" t="s">
        <v>101</v>
      </c>
    </row>
    <row r="2660" spans="1:27" x14ac:dyDescent="0.25">
      <c r="A2660" t="s">
        <v>4494</v>
      </c>
      <c r="B2660" t="s">
        <v>4495</v>
      </c>
      <c r="C2660" t="s">
        <v>27</v>
      </c>
      <c r="D2660" t="s">
        <v>35</v>
      </c>
      <c r="E2660" t="s">
        <v>155</v>
      </c>
      <c r="F2660" t="s">
        <v>9</v>
      </c>
      <c r="G2660" t="s">
        <v>7</v>
      </c>
      <c r="H2660">
        <v>772</v>
      </c>
      <c r="I2660" t="s">
        <v>6011</v>
      </c>
      <c r="J2660">
        <v>100000</v>
      </c>
      <c r="K2660">
        <v>8335.0300000000007</v>
      </c>
      <c r="L2660">
        <v>0.26950000000000002</v>
      </c>
      <c r="M2660" s="63">
        <v>45434</v>
      </c>
      <c r="N2660" s="63">
        <v>45479</v>
      </c>
      <c r="O2660">
        <v>45</v>
      </c>
      <c r="P2660" t="s">
        <v>8799</v>
      </c>
      <c r="Q2660">
        <v>0</v>
      </c>
      <c r="R2660">
        <v>0</v>
      </c>
      <c r="S2660">
        <v>0</v>
      </c>
      <c r="T2660">
        <v>0</v>
      </c>
      <c r="U2660">
        <v>0</v>
      </c>
      <c r="V2660">
        <v>0</v>
      </c>
      <c r="W2660">
        <v>0</v>
      </c>
      <c r="X2660" s="1">
        <v>45473</v>
      </c>
      <c r="Y2660" s="1">
        <v>45138</v>
      </c>
      <c r="Z2660" t="s">
        <v>35</v>
      </c>
      <c r="AA2660" t="s">
        <v>101</v>
      </c>
    </row>
    <row r="2661" spans="1:27" x14ac:dyDescent="0.25">
      <c r="A2661" t="s">
        <v>4494</v>
      </c>
      <c r="B2661" t="s">
        <v>4782</v>
      </c>
      <c r="C2661" t="s">
        <v>27</v>
      </c>
      <c r="D2661" t="s">
        <v>35</v>
      </c>
      <c r="E2661" t="s">
        <v>155</v>
      </c>
      <c r="F2661" t="s">
        <v>9</v>
      </c>
      <c r="G2661" t="s">
        <v>12</v>
      </c>
      <c r="H2661">
        <v>772</v>
      </c>
      <c r="I2661" t="s">
        <v>5697</v>
      </c>
      <c r="J2661">
        <v>100000</v>
      </c>
      <c r="K2661">
        <v>3707.88</v>
      </c>
      <c r="L2661">
        <v>0.26950000000000002</v>
      </c>
      <c r="M2661" s="63">
        <v>45445</v>
      </c>
      <c r="N2661" s="63">
        <v>45490</v>
      </c>
      <c r="O2661">
        <v>45</v>
      </c>
      <c r="P2661" t="s">
        <v>8799</v>
      </c>
      <c r="Q2661">
        <v>0</v>
      </c>
      <c r="R2661">
        <v>0</v>
      </c>
      <c r="S2661">
        <v>0</v>
      </c>
      <c r="T2661">
        <v>0</v>
      </c>
      <c r="U2661">
        <v>0</v>
      </c>
      <c r="V2661">
        <v>0</v>
      </c>
      <c r="W2661">
        <v>0</v>
      </c>
      <c r="X2661" s="1">
        <v>45473</v>
      </c>
      <c r="Y2661" s="1">
        <v>44782</v>
      </c>
      <c r="Z2661" t="s">
        <v>35</v>
      </c>
      <c r="AA2661" t="s">
        <v>101</v>
      </c>
    </row>
    <row r="2662" spans="1:27" x14ac:dyDescent="0.25">
      <c r="A2662" t="s">
        <v>4494</v>
      </c>
      <c r="B2662" t="s">
        <v>4795</v>
      </c>
      <c r="C2662" t="s">
        <v>27</v>
      </c>
      <c r="D2662" t="s">
        <v>35</v>
      </c>
      <c r="E2662" t="s">
        <v>155</v>
      </c>
      <c r="F2662" t="s">
        <v>9</v>
      </c>
      <c r="G2662" t="s">
        <v>13</v>
      </c>
      <c r="H2662">
        <v>772</v>
      </c>
      <c r="I2662" t="s">
        <v>5744</v>
      </c>
      <c r="J2662">
        <v>100000</v>
      </c>
      <c r="K2662">
        <v>9220.5300000000007</v>
      </c>
      <c r="L2662">
        <v>0.26950000000000002</v>
      </c>
      <c r="M2662" s="63">
        <v>45446</v>
      </c>
      <c r="N2662" s="63">
        <v>45491</v>
      </c>
      <c r="O2662">
        <v>45</v>
      </c>
      <c r="P2662" t="s">
        <v>8799</v>
      </c>
      <c r="Q2662">
        <v>0</v>
      </c>
      <c r="R2662">
        <v>0</v>
      </c>
      <c r="S2662">
        <v>0</v>
      </c>
      <c r="T2662">
        <v>0</v>
      </c>
      <c r="U2662">
        <v>0</v>
      </c>
      <c r="V2662">
        <v>0</v>
      </c>
      <c r="W2662">
        <v>0</v>
      </c>
      <c r="X2662" s="1">
        <v>45473</v>
      </c>
      <c r="Y2662" s="1">
        <v>45357</v>
      </c>
      <c r="Z2662" t="s">
        <v>35</v>
      </c>
      <c r="AA2662" t="s">
        <v>101</v>
      </c>
    </row>
    <row r="2663" spans="1:27" x14ac:dyDescent="0.25">
      <c r="A2663" t="s">
        <v>4599</v>
      </c>
      <c r="B2663" t="s">
        <v>4600</v>
      </c>
      <c r="C2663" t="s">
        <v>27</v>
      </c>
      <c r="D2663" t="s">
        <v>35</v>
      </c>
      <c r="E2663" t="s">
        <v>155</v>
      </c>
      <c r="F2663" t="s">
        <v>9</v>
      </c>
      <c r="G2663" t="s">
        <v>15</v>
      </c>
      <c r="H2663">
        <v>670</v>
      </c>
      <c r="I2663" t="s">
        <v>5760</v>
      </c>
      <c r="J2663">
        <v>75000</v>
      </c>
      <c r="K2663">
        <v>312.18</v>
      </c>
      <c r="L2663">
        <v>0.26950000000000002</v>
      </c>
      <c r="M2663" s="63">
        <v>45436</v>
      </c>
      <c r="N2663" s="63">
        <v>45481</v>
      </c>
      <c r="O2663">
        <v>45</v>
      </c>
      <c r="P2663" t="s">
        <v>8799</v>
      </c>
      <c r="Q2663">
        <v>0</v>
      </c>
      <c r="R2663">
        <v>0</v>
      </c>
      <c r="S2663">
        <v>0</v>
      </c>
      <c r="T2663">
        <v>0</v>
      </c>
      <c r="U2663">
        <v>0</v>
      </c>
      <c r="V2663">
        <v>0</v>
      </c>
      <c r="W2663">
        <v>0</v>
      </c>
      <c r="X2663" s="1">
        <v>45473</v>
      </c>
      <c r="Y2663" s="1">
        <v>44955</v>
      </c>
      <c r="Z2663" t="s">
        <v>35</v>
      </c>
      <c r="AA2663" t="s">
        <v>104</v>
      </c>
    </row>
    <row r="2664" spans="1:27" x14ac:dyDescent="0.25">
      <c r="A2664" t="s">
        <v>4599</v>
      </c>
      <c r="B2664" t="s">
        <v>4940</v>
      </c>
      <c r="C2664" t="s">
        <v>27</v>
      </c>
      <c r="D2664" t="s">
        <v>35</v>
      </c>
      <c r="E2664" t="s">
        <v>155</v>
      </c>
      <c r="F2664" t="s">
        <v>9</v>
      </c>
      <c r="G2664" t="s">
        <v>15</v>
      </c>
      <c r="H2664">
        <v>670</v>
      </c>
      <c r="I2664" t="s">
        <v>5926</v>
      </c>
      <c r="J2664">
        <v>75000</v>
      </c>
      <c r="K2664">
        <v>20044.2</v>
      </c>
      <c r="L2664">
        <v>0.26950000000000002</v>
      </c>
      <c r="M2664" s="63">
        <v>45450</v>
      </c>
      <c r="N2664" s="63">
        <v>45495</v>
      </c>
      <c r="O2664">
        <v>45</v>
      </c>
      <c r="P2664" t="s">
        <v>8799</v>
      </c>
      <c r="Q2664">
        <v>0</v>
      </c>
      <c r="R2664">
        <v>0</v>
      </c>
      <c r="S2664">
        <v>0</v>
      </c>
      <c r="T2664">
        <v>0</v>
      </c>
      <c r="U2664">
        <v>0</v>
      </c>
      <c r="V2664">
        <v>0</v>
      </c>
      <c r="W2664">
        <v>0</v>
      </c>
      <c r="X2664" s="1">
        <v>45473</v>
      </c>
      <c r="Y2664" s="1">
        <v>45182</v>
      </c>
      <c r="Z2664" t="s">
        <v>35</v>
      </c>
      <c r="AA2664" t="s">
        <v>104</v>
      </c>
    </row>
    <row r="2665" spans="1:27" x14ac:dyDescent="0.25">
      <c r="A2665" t="s">
        <v>2868</v>
      </c>
      <c r="B2665" t="s">
        <v>4316</v>
      </c>
      <c r="C2665" t="s">
        <v>27</v>
      </c>
      <c r="D2665" t="s">
        <v>35</v>
      </c>
      <c r="E2665" t="s">
        <v>155</v>
      </c>
      <c r="F2665" t="s">
        <v>8</v>
      </c>
      <c r="G2665" t="s">
        <v>6</v>
      </c>
      <c r="H2665">
        <v>698</v>
      </c>
      <c r="I2665" t="s">
        <v>5741</v>
      </c>
      <c r="J2665">
        <v>70000</v>
      </c>
      <c r="K2665">
        <v>7942.44</v>
      </c>
      <c r="L2665">
        <v>0.26950000000000002</v>
      </c>
      <c r="M2665" s="63">
        <v>45452</v>
      </c>
      <c r="N2665" s="63">
        <v>45497</v>
      </c>
      <c r="O2665">
        <v>45</v>
      </c>
      <c r="P2665" t="s">
        <v>8799</v>
      </c>
      <c r="Q2665">
        <v>0</v>
      </c>
      <c r="R2665">
        <v>0</v>
      </c>
      <c r="S2665">
        <v>0</v>
      </c>
      <c r="T2665">
        <v>0</v>
      </c>
      <c r="U2665">
        <v>0</v>
      </c>
      <c r="V2665">
        <v>0</v>
      </c>
      <c r="W2665">
        <v>0</v>
      </c>
      <c r="X2665" s="1">
        <v>45473</v>
      </c>
      <c r="Y2665" s="1">
        <v>45183</v>
      </c>
      <c r="Z2665" t="s">
        <v>35</v>
      </c>
      <c r="AA2665" t="s">
        <v>99</v>
      </c>
    </row>
    <row r="2666" spans="1:27" x14ac:dyDescent="0.25">
      <c r="A2666" t="s">
        <v>2722</v>
      </c>
      <c r="B2666" t="s">
        <v>3932</v>
      </c>
      <c r="C2666" t="s">
        <v>27</v>
      </c>
      <c r="D2666" t="s">
        <v>35</v>
      </c>
      <c r="E2666" t="s">
        <v>155</v>
      </c>
      <c r="F2666" t="s">
        <v>3</v>
      </c>
      <c r="G2666" t="s">
        <v>3</v>
      </c>
      <c r="H2666">
        <v>624</v>
      </c>
      <c r="I2666" t="s">
        <v>8971</v>
      </c>
      <c r="J2666">
        <v>60000</v>
      </c>
      <c r="K2666">
        <v>40772.93</v>
      </c>
      <c r="L2666">
        <v>0.26950000000000002</v>
      </c>
      <c r="M2666" s="63">
        <v>45468</v>
      </c>
      <c r="N2666" s="63">
        <v>45513</v>
      </c>
      <c r="O2666">
        <v>45</v>
      </c>
      <c r="P2666" t="s">
        <v>8799</v>
      </c>
      <c r="Q2666">
        <v>0</v>
      </c>
      <c r="R2666">
        <v>0</v>
      </c>
      <c r="S2666">
        <v>0</v>
      </c>
      <c r="T2666">
        <v>0</v>
      </c>
      <c r="U2666">
        <v>0</v>
      </c>
      <c r="V2666">
        <v>0</v>
      </c>
      <c r="W2666">
        <v>0</v>
      </c>
      <c r="X2666" s="1">
        <v>45473</v>
      </c>
      <c r="Y2666" s="1">
        <v>45174</v>
      </c>
      <c r="Z2666" t="s">
        <v>35</v>
      </c>
      <c r="AA2666" t="s">
        <v>104</v>
      </c>
    </row>
    <row r="2667" spans="1:27" x14ac:dyDescent="0.25">
      <c r="A2667" t="s">
        <v>4379</v>
      </c>
      <c r="B2667" t="s">
        <v>4380</v>
      </c>
      <c r="C2667" t="s">
        <v>27</v>
      </c>
      <c r="D2667" t="s">
        <v>35</v>
      </c>
      <c r="E2667" t="s">
        <v>155</v>
      </c>
      <c r="F2667" t="s">
        <v>9</v>
      </c>
      <c r="G2667" t="s">
        <v>9</v>
      </c>
      <c r="H2667">
        <v>729</v>
      </c>
      <c r="I2667" t="s">
        <v>5831</v>
      </c>
      <c r="J2667">
        <v>95000</v>
      </c>
      <c r="K2667">
        <v>54720.71</v>
      </c>
      <c r="L2667">
        <v>0.26950000000000002</v>
      </c>
      <c r="M2667" s="63">
        <v>45445</v>
      </c>
      <c r="N2667" s="63">
        <v>45490</v>
      </c>
      <c r="O2667">
        <v>45</v>
      </c>
      <c r="P2667" t="s">
        <v>8799</v>
      </c>
      <c r="Q2667">
        <v>0</v>
      </c>
      <c r="R2667">
        <v>0</v>
      </c>
      <c r="S2667">
        <v>0</v>
      </c>
      <c r="T2667">
        <v>0</v>
      </c>
      <c r="U2667">
        <v>0</v>
      </c>
      <c r="V2667">
        <v>0</v>
      </c>
      <c r="W2667">
        <v>0</v>
      </c>
      <c r="X2667" s="1">
        <v>45473</v>
      </c>
      <c r="Y2667" s="1">
        <v>45153</v>
      </c>
      <c r="Z2667" t="s">
        <v>35</v>
      </c>
      <c r="AA2667" t="s">
        <v>101</v>
      </c>
    </row>
    <row r="2668" spans="1:27" x14ac:dyDescent="0.25">
      <c r="A2668" t="s">
        <v>9102</v>
      </c>
      <c r="B2668" t="s">
        <v>9103</v>
      </c>
      <c r="C2668" t="s">
        <v>27</v>
      </c>
      <c r="D2668" t="s">
        <v>35</v>
      </c>
      <c r="E2668" t="s">
        <v>155</v>
      </c>
      <c r="F2668" t="s">
        <v>9</v>
      </c>
      <c r="G2668" t="s">
        <v>9</v>
      </c>
      <c r="H2668">
        <v>667</v>
      </c>
      <c r="I2668" t="s">
        <v>5704</v>
      </c>
      <c r="J2668">
        <v>50000</v>
      </c>
      <c r="K2668">
        <v>39002.85</v>
      </c>
      <c r="L2668">
        <v>0.26950000000000002</v>
      </c>
      <c r="M2668" s="63">
        <v>45435</v>
      </c>
      <c r="N2668" s="63">
        <v>45480</v>
      </c>
      <c r="O2668">
        <v>45</v>
      </c>
      <c r="P2668" t="s">
        <v>8799</v>
      </c>
      <c r="Q2668">
        <v>0</v>
      </c>
      <c r="R2668">
        <v>0</v>
      </c>
      <c r="S2668">
        <v>0</v>
      </c>
      <c r="T2668">
        <v>0</v>
      </c>
      <c r="U2668">
        <v>0</v>
      </c>
      <c r="V2668">
        <v>0</v>
      </c>
      <c r="W2668">
        <v>0</v>
      </c>
      <c r="X2668" s="1">
        <v>45473</v>
      </c>
      <c r="Y2668" s="1">
        <v>45338</v>
      </c>
      <c r="Z2668" t="s">
        <v>35</v>
      </c>
      <c r="AA2668" t="s">
        <v>99</v>
      </c>
    </row>
    <row r="2669" spans="1:27" x14ac:dyDescent="0.25">
      <c r="A2669" t="s">
        <v>4574</v>
      </c>
      <c r="B2669" t="s">
        <v>4575</v>
      </c>
      <c r="C2669" t="s">
        <v>27</v>
      </c>
      <c r="D2669" t="s">
        <v>35</v>
      </c>
      <c r="E2669" t="s">
        <v>155</v>
      </c>
      <c r="F2669" t="s">
        <v>7</v>
      </c>
      <c r="G2669" t="s">
        <v>4</v>
      </c>
      <c r="H2669">
        <v>554</v>
      </c>
      <c r="I2669" t="s">
        <v>5809</v>
      </c>
      <c r="J2669">
        <v>40000</v>
      </c>
      <c r="K2669">
        <v>36072.800000000003</v>
      </c>
      <c r="L2669">
        <v>0.26950000000000002</v>
      </c>
      <c r="M2669" s="63">
        <v>45428</v>
      </c>
      <c r="N2669" s="63">
        <v>45488</v>
      </c>
      <c r="O2669">
        <v>60</v>
      </c>
      <c r="P2669" t="s">
        <v>8799</v>
      </c>
      <c r="Q2669">
        <v>0</v>
      </c>
      <c r="R2669">
        <v>0</v>
      </c>
      <c r="S2669">
        <v>0</v>
      </c>
      <c r="T2669">
        <v>0</v>
      </c>
      <c r="U2669">
        <v>0</v>
      </c>
      <c r="V2669">
        <v>0</v>
      </c>
      <c r="W2669">
        <v>0</v>
      </c>
      <c r="X2669" s="1">
        <v>45473</v>
      </c>
      <c r="Y2669" s="1">
        <v>45254</v>
      </c>
      <c r="Z2669" t="s">
        <v>35</v>
      </c>
      <c r="AA2669" t="s">
        <v>104</v>
      </c>
    </row>
    <row r="2670" spans="1:27" x14ac:dyDescent="0.25">
      <c r="A2670" t="s">
        <v>2734</v>
      </c>
      <c r="B2670" t="s">
        <v>3966</v>
      </c>
      <c r="C2670" t="s">
        <v>27</v>
      </c>
      <c r="D2670" t="s">
        <v>35</v>
      </c>
      <c r="E2670" t="s">
        <v>155</v>
      </c>
      <c r="F2670" t="s">
        <v>9</v>
      </c>
      <c r="G2670" t="s">
        <v>5</v>
      </c>
      <c r="H2670">
        <v>816</v>
      </c>
      <c r="I2670" t="s">
        <v>6008</v>
      </c>
      <c r="J2670">
        <v>105000</v>
      </c>
      <c r="K2670">
        <v>95270.85</v>
      </c>
      <c r="L2670">
        <v>0.26950000000000002</v>
      </c>
      <c r="M2670" s="63">
        <v>45469</v>
      </c>
      <c r="N2670" s="63">
        <v>45514</v>
      </c>
      <c r="O2670">
        <v>45</v>
      </c>
      <c r="P2670" t="s">
        <v>8799</v>
      </c>
      <c r="Q2670">
        <v>0</v>
      </c>
      <c r="R2670">
        <v>0</v>
      </c>
      <c r="S2670">
        <v>0</v>
      </c>
      <c r="T2670">
        <v>0</v>
      </c>
      <c r="U2670">
        <v>0</v>
      </c>
      <c r="V2670">
        <v>0</v>
      </c>
      <c r="W2670">
        <v>0</v>
      </c>
      <c r="X2670" s="1">
        <v>45473</v>
      </c>
      <c r="Y2670" s="1">
        <v>45138</v>
      </c>
      <c r="Z2670" t="s">
        <v>35</v>
      </c>
      <c r="AA2670" t="s">
        <v>104</v>
      </c>
    </row>
    <row r="2671" spans="1:27" x14ac:dyDescent="0.25">
      <c r="A2671" t="s">
        <v>2829</v>
      </c>
      <c r="B2671" t="s">
        <v>4211</v>
      </c>
      <c r="C2671" t="s">
        <v>27</v>
      </c>
      <c r="D2671" t="s">
        <v>35</v>
      </c>
      <c r="E2671" t="s">
        <v>155</v>
      </c>
      <c r="F2671" t="s">
        <v>16</v>
      </c>
      <c r="G2671" t="s">
        <v>9</v>
      </c>
      <c r="H2671">
        <v>654</v>
      </c>
      <c r="I2671" t="s">
        <v>5917</v>
      </c>
      <c r="J2671">
        <v>85000</v>
      </c>
      <c r="K2671">
        <v>8897.02</v>
      </c>
      <c r="L2671">
        <v>0.26950000000000002</v>
      </c>
      <c r="M2671" s="63">
        <v>45458</v>
      </c>
      <c r="N2671" s="63">
        <v>45503</v>
      </c>
      <c r="O2671">
        <v>45</v>
      </c>
      <c r="P2671" t="s">
        <v>8799</v>
      </c>
      <c r="Q2671">
        <v>0</v>
      </c>
      <c r="R2671">
        <v>0</v>
      </c>
      <c r="S2671">
        <v>0</v>
      </c>
      <c r="T2671">
        <v>0</v>
      </c>
      <c r="U2671">
        <v>0</v>
      </c>
      <c r="V2671">
        <v>0</v>
      </c>
      <c r="W2671">
        <v>0</v>
      </c>
      <c r="X2671" s="1">
        <v>45473</v>
      </c>
      <c r="Y2671" s="1">
        <v>45020</v>
      </c>
      <c r="Z2671" t="s">
        <v>35</v>
      </c>
      <c r="AA2671" t="s">
        <v>100</v>
      </c>
    </row>
    <row r="2672" spans="1:27" x14ac:dyDescent="0.25">
      <c r="A2672" t="s">
        <v>4439</v>
      </c>
      <c r="B2672" t="s">
        <v>4440</v>
      </c>
      <c r="C2672" t="s">
        <v>27</v>
      </c>
      <c r="D2672" t="s">
        <v>35</v>
      </c>
      <c r="E2672" t="s">
        <v>155</v>
      </c>
      <c r="F2672" t="s">
        <v>9</v>
      </c>
      <c r="G2672" t="s">
        <v>9</v>
      </c>
      <c r="H2672">
        <v>785</v>
      </c>
      <c r="I2672" t="s">
        <v>5831</v>
      </c>
      <c r="J2672">
        <v>20000</v>
      </c>
      <c r="K2672">
        <v>3374.03</v>
      </c>
      <c r="L2672">
        <v>0.26950000000000002</v>
      </c>
      <c r="M2672" s="63">
        <v>45463</v>
      </c>
      <c r="N2672" s="63">
        <v>45508</v>
      </c>
      <c r="O2672">
        <v>45</v>
      </c>
      <c r="P2672" t="s">
        <v>8799</v>
      </c>
      <c r="Q2672">
        <v>0</v>
      </c>
      <c r="R2672">
        <v>0</v>
      </c>
      <c r="S2672">
        <v>0</v>
      </c>
      <c r="T2672">
        <v>0</v>
      </c>
      <c r="U2672">
        <v>0</v>
      </c>
      <c r="V2672">
        <v>0</v>
      </c>
      <c r="W2672">
        <v>0</v>
      </c>
      <c r="X2672" s="1">
        <v>45473</v>
      </c>
      <c r="Y2672" s="1">
        <v>45160</v>
      </c>
      <c r="Z2672" t="s">
        <v>35</v>
      </c>
      <c r="AA2672" t="s">
        <v>101</v>
      </c>
    </row>
    <row r="2673" spans="1:27" x14ac:dyDescent="0.25">
      <c r="A2673" t="s">
        <v>2774</v>
      </c>
      <c r="B2673" t="s">
        <v>4071</v>
      </c>
      <c r="C2673" t="s">
        <v>27</v>
      </c>
      <c r="D2673" t="s">
        <v>35</v>
      </c>
      <c r="E2673" t="s">
        <v>155</v>
      </c>
      <c r="F2673" t="s">
        <v>14</v>
      </c>
      <c r="G2673" t="s">
        <v>4</v>
      </c>
      <c r="H2673">
        <v>788</v>
      </c>
      <c r="I2673" t="s">
        <v>6007</v>
      </c>
      <c r="J2673">
        <v>85000</v>
      </c>
      <c r="K2673">
        <v>25877.5</v>
      </c>
      <c r="L2673">
        <v>0.26950000000000002</v>
      </c>
      <c r="M2673" s="63">
        <v>45452</v>
      </c>
      <c r="N2673" s="63">
        <v>45497</v>
      </c>
      <c r="O2673">
        <v>45</v>
      </c>
      <c r="P2673" t="s">
        <v>8799</v>
      </c>
      <c r="Q2673">
        <v>0</v>
      </c>
      <c r="R2673">
        <v>0</v>
      </c>
      <c r="S2673">
        <v>0</v>
      </c>
      <c r="T2673">
        <v>0</v>
      </c>
      <c r="U2673">
        <v>0</v>
      </c>
      <c r="V2673">
        <v>0</v>
      </c>
      <c r="W2673">
        <v>0</v>
      </c>
      <c r="X2673" s="1">
        <v>45473</v>
      </c>
      <c r="Y2673" s="1">
        <v>45106</v>
      </c>
      <c r="Z2673" t="s">
        <v>35</v>
      </c>
      <c r="AA2673" t="s">
        <v>99</v>
      </c>
    </row>
    <row r="2674" spans="1:27" x14ac:dyDescent="0.25">
      <c r="A2674" t="s">
        <v>9104</v>
      </c>
      <c r="B2674" t="s">
        <v>9105</v>
      </c>
      <c r="C2674" t="s">
        <v>27</v>
      </c>
      <c r="D2674" t="s">
        <v>35</v>
      </c>
      <c r="E2674" t="s">
        <v>155</v>
      </c>
      <c r="F2674" t="s">
        <v>14</v>
      </c>
      <c r="G2674" t="s">
        <v>8</v>
      </c>
      <c r="H2674">
        <v>798</v>
      </c>
      <c r="I2674" t="s">
        <v>5851</v>
      </c>
      <c r="J2674">
        <v>50000</v>
      </c>
      <c r="K2674">
        <v>6760.8</v>
      </c>
      <c r="L2674">
        <v>0.26950000000000002</v>
      </c>
      <c r="M2674" s="63">
        <v>45459</v>
      </c>
      <c r="N2674" s="63">
        <v>45504</v>
      </c>
      <c r="O2674">
        <v>45</v>
      </c>
      <c r="P2674" t="s">
        <v>8799</v>
      </c>
      <c r="Q2674">
        <v>0</v>
      </c>
      <c r="R2674">
        <v>0</v>
      </c>
      <c r="S2674">
        <v>0</v>
      </c>
      <c r="T2674">
        <v>0</v>
      </c>
      <c r="U2674">
        <v>0</v>
      </c>
      <c r="V2674">
        <v>0</v>
      </c>
      <c r="W2674">
        <v>0</v>
      </c>
      <c r="X2674" s="1">
        <v>45473</v>
      </c>
      <c r="Y2674" s="1">
        <v>45339</v>
      </c>
      <c r="Z2674" t="s">
        <v>35</v>
      </c>
      <c r="AA2674" t="s">
        <v>101</v>
      </c>
    </row>
    <row r="2675" spans="1:27" x14ac:dyDescent="0.25">
      <c r="A2675" t="s">
        <v>9095</v>
      </c>
      <c r="B2675" t="s">
        <v>9096</v>
      </c>
      <c r="C2675" t="s">
        <v>27</v>
      </c>
      <c r="D2675" t="s">
        <v>35</v>
      </c>
      <c r="E2675" t="s">
        <v>155</v>
      </c>
      <c r="F2675" t="s">
        <v>4</v>
      </c>
      <c r="G2675" t="s">
        <v>13</v>
      </c>
      <c r="H2675">
        <v>726</v>
      </c>
      <c r="I2675" t="s">
        <v>8976</v>
      </c>
      <c r="J2675">
        <v>95000</v>
      </c>
      <c r="K2675">
        <v>79237.5</v>
      </c>
      <c r="L2675">
        <v>0.26950000000000002</v>
      </c>
      <c r="M2675" s="63">
        <v>45469</v>
      </c>
      <c r="N2675" s="63">
        <v>45514</v>
      </c>
      <c r="O2675">
        <v>45</v>
      </c>
      <c r="P2675" t="s">
        <v>8799</v>
      </c>
      <c r="Q2675">
        <v>0</v>
      </c>
      <c r="R2675">
        <v>0</v>
      </c>
      <c r="S2675">
        <v>0</v>
      </c>
      <c r="T2675">
        <v>0</v>
      </c>
      <c r="U2675">
        <v>0</v>
      </c>
      <c r="V2675">
        <v>0</v>
      </c>
      <c r="W2675">
        <v>0</v>
      </c>
      <c r="X2675" s="1">
        <v>45473</v>
      </c>
      <c r="Y2675" s="1">
        <v>45325</v>
      </c>
      <c r="Z2675" t="s">
        <v>35</v>
      </c>
      <c r="AA2675" t="s">
        <v>105</v>
      </c>
    </row>
    <row r="2676" spans="1:27" x14ac:dyDescent="0.25">
      <c r="A2676" t="s">
        <v>9028</v>
      </c>
      <c r="B2676" t="s">
        <v>9029</v>
      </c>
      <c r="C2676" t="s">
        <v>27</v>
      </c>
      <c r="D2676" t="s">
        <v>35</v>
      </c>
      <c r="E2676" t="s">
        <v>155</v>
      </c>
      <c r="F2676" t="s">
        <v>7</v>
      </c>
      <c r="G2676" t="s">
        <v>9</v>
      </c>
      <c r="H2676">
        <v>792</v>
      </c>
      <c r="I2676" t="s">
        <v>5855</v>
      </c>
      <c r="J2676">
        <v>15000</v>
      </c>
      <c r="K2676">
        <v>1610.55</v>
      </c>
      <c r="L2676">
        <v>0.26950000000000002</v>
      </c>
      <c r="M2676" s="63">
        <v>45459</v>
      </c>
      <c r="N2676" s="63">
        <v>45504</v>
      </c>
      <c r="O2676">
        <v>45</v>
      </c>
      <c r="P2676" t="s">
        <v>8799</v>
      </c>
      <c r="Q2676">
        <v>0</v>
      </c>
      <c r="R2676">
        <v>0</v>
      </c>
      <c r="S2676">
        <v>0</v>
      </c>
      <c r="T2676">
        <v>0</v>
      </c>
      <c r="U2676">
        <v>0</v>
      </c>
      <c r="V2676">
        <v>0</v>
      </c>
      <c r="W2676">
        <v>0</v>
      </c>
      <c r="X2676" s="1">
        <v>45473</v>
      </c>
      <c r="Y2676" s="1">
        <v>45166</v>
      </c>
      <c r="Z2676" t="s">
        <v>35</v>
      </c>
      <c r="AA2676" t="s">
        <v>104</v>
      </c>
    </row>
    <row r="2677" spans="1:27" x14ac:dyDescent="0.25">
      <c r="A2677" t="s">
        <v>2721</v>
      </c>
      <c r="B2677" t="s">
        <v>3931</v>
      </c>
      <c r="C2677" t="s">
        <v>27</v>
      </c>
      <c r="D2677" t="s">
        <v>35</v>
      </c>
      <c r="E2677" t="s">
        <v>155</v>
      </c>
      <c r="F2677" t="s">
        <v>5</v>
      </c>
      <c r="G2677" t="s">
        <v>3</v>
      </c>
      <c r="H2677">
        <v>606</v>
      </c>
      <c r="I2677" t="s">
        <v>5736</v>
      </c>
      <c r="J2677">
        <v>55000</v>
      </c>
      <c r="K2677">
        <v>35797.629999999997</v>
      </c>
      <c r="L2677">
        <v>0.26950000000000002</v>
      </c>
      <c r="M2677" s="63">
        <v>45455</v>
      </c>
      <c r="N2677" s="63">
        <v>45500</v>
      </c>
      <c r="O2677">
        <v>45</v>
      </c>
      <c r="P2677" t="s">
        <v>8799</v>
      </c>
      <c r="Q2677">
        <v>0</v>
      </c>
      <c r="R2677">
        <v>0</v>
      </c>
      <c r="S2677">
        <v>0</v>
      </c>
      <c r="T2677">
        <v>0</v>
      </c>
      <c r="U2677">
        <v>0</v>
      </c>
      <c r="V2677">
        <v>0</v>
      </c>
      <c r="W2677">
        <v>0</v>
      </c>
      <c r="X2677" s="1">
        <v>45473</v>
      </c>
      <c r="Y2677" s="1">
        <v>45208</v>
      </c>
      <c r="Z2677" t="s">
        <v>35</v>
      </c>
      <c r="AA2677" t="s">
        <v>100</v>
      </c>
    </row>
    <row r="2678" spans="1:27" x14ac:dyDescent="0.25">
      <c r="A2678" t="s">
        <v>2768</v>
      </c>
      <c r="B2678" t="s">
        <v>4056</v>
      </c>
      <c r="C2678" t="s">
        <v>27</v>
      </c>
      <c r="D2678" t="s">
        <v>35</v>
      </c>
      <c r="E2678" t="s">
        <v>155</v>
      </c>
      <c r="F2678" t="s">
        <v>8</v>
      </c>
      <c r="G2678" t="s">
        <v>5</v>
      </c>
      <c r="H2678">
        <v>725</v>
      </c>
      <c r="I2678" t="s">
        <v>5866</v>
      </c>
      <c r="J2678">
        <v>50000</v>
      </c>
      <c r="K2678">
        <v>21515.34</v>
      </c>
      <c r="L2678">
        <v>0.26950000000000002</v>
      </c>
      <c r="M2678" s="63">
        <v>45440</v>
      </c>
      <c r="N2678" s="63">
        <v>45485</v>
      </c>
      <c r="O2678">
        <v>45</v>
      </c>
      <c r="P2678" t="s">
        <v>8799</v>
      </c>
      <c r="Q2678">
        <v>0</v>
      </c>
      <c r="R2678">
        <v>0</v>
      </c>
      <c r="S2678">
        <v>0</v>
      </c>
      <c r="T2678">
        <v>0</v>
      </c>
      <c r="U2678">
        <v>0</v>
      </c>
      <c r="V2678">
        <v>0</v>
      </c>
      <c r="W2678">
        <v>0</v>
      </c>
      <c r="X2678" s="1">
        <v>45473</v>
      </c>
      <c r="Y2678" s="1">
        <v>45170</v>
      </c>
      <c r="Z2678" t="s">
        <v>35</v>
      </c>
      <c r="AA2678" t="s">
        <v>101</v>
      </c>
    </row>
    <row r="2679" spans="1:27" x14ac:dyDescent="0.25">
      <c r="A2679" t="s">
        <v>4675</v>
      </c>
      <c r="B2679" t="s">
        <v>4676</v>
      </c>
      <c r="C2679" t="s">
        <v>27</v>
      </c>
      <c r="D2679" t="s">
        <v>35</v>
      </c>
      <c r="E2679" t="s">
        <v>155</v>
      </c>
      <c r="F2679" t="s">
        <v>3</v>
      </c>
      <c r="G2679" t="s">
        <v>9</v>
      </c>
      <c r="H2679">
        <v>820</v>
      </c>
      <c r="I2679" t="s">
        <v>5633</v>
      </c>
      <c r="J2679">
        <v>35000</v>
      </c>
      <c r="K2679">
        <v>34189.129999999997</v>
      </c>
      <c r="L2679">
        <v>0.26950000000000002</v>
      </c>
      <c r="M2679" s="63">
        <v>45457</v>
      </c>
      <c r="N2679" s="63">
        <v>45487</v>
      </c>
      <c r="O2679">
        <v>30</v>
      </c>
      <c r="P2679" t="s">
        <v>8799</v>
      </c>
      <c r="Q2679">
        <v>0</v>
      </c>
      <c r="R2679">
        <v>0</v>
      </c>
      <c r="S2679">
        <v>0</v>
      </c>
      <c r="T2679">
        <v>0</v>
      </c>
      <c r="U2679">
        <v>0</v>
      </c>
      <c r="V2679">
        <v>0</v>
      </c>
      <c r="W2679">
        <v>0</v>
      </c>
      <c r="X2679" s="1">
        <v>45473</v>
      </c>
      <c r="Y2679" s="1">
        <v>44950</v>
      </c>
      <c r="Z2679" t="s">
        <v>35</v>
      </c>
      <c r="AA2679" t="s">
        <v>104</v>
      </c>
    </row>
    <row r="2680" spans="1:27" x14ac:dyDescent="0.25">
      <c r="A2680" t="s">
        <v>4428</v>
      </c>
      <c r="B2680" t="s">
        <v>4429</v>
      </c>
      <c r="C2680" t="s">
        <v>27</v>
      </c>
      <c r="D2680" t="s">
        <v>35</v>
      </c>
      <c r="E2680" t="s">
        <v>155</v>
      </c>
      <c r="F2680" t="s">
        <v>5</v>
      </c>
      <c r="G2680" t="s">
        <v>12</v>
      </c>
      <c r="H2680">
        <v>698</v>
      </c>
      <c r="I2680" t="s">
        <v>5670</v>
      </c>
      <c r="J2680">
        <v>15000</v>
      </c>
      <c r="K2680">
        <v>13730.09</v>
      </c>
      <c r="L2680">
        <v>0.26950000000000002</v>
      </c>
      <c r="M2680" s="63">
        <v>45453</v>
      </c>
      <c r="N2680" s="63">
        <v>45498</v>
      </c>
      <c r="O2680">
        <v>45</v>
      </c>
      <c r="P2680" t="s">
        <v>8799</v>
      </c>
      <c r="Q2680">
        <v>0</v>
      </c>
      <c r="R2680">
        <v>0</v>
      </c>
      <c r="S2680">
        <v>0</v>
      </c>
      <c r="T2680">
        <v>0</v>
      </c>
      <c r="U2680">
        <v>0</v>
      </c>
      <c r="V2680">
        <v>0</v>
      </c>
      <c r="W2680">
        <v>0</v>
      </c>
      <c r="X2680" s="1">
        <v>45473</v>
      </c>
      <c r="Y2680" s="1">
        <v>45340</v>
      </c>
      <c r="Z2680" t="s">
        <v>35</v>
      </c>
      <c r="AA2680" t="s">
        <v>104</v>
      </c>
    </row>
    <row r="2681" spans="1:27" x14ac:dyDescent="0.25">
      <c r="A2681" t="s">
        <v>4734</v>
      </c>
      <c r="B2681" t="s">
        <v>4735</v>
      </c>
      <c r="C2681" t="s">
        <v>27</v>
      </c>
      <c r="D2681" t="s">
        <v>35</v>
      </c>
      <c r="E2681" t="s">
        <v>155</v>
      </c>
      <c r="F2681" t="s">
        <v>9</v>
      </c>
      <c r="G2681" t="s">
        <v>9</v>
      </c>
      <c r="H2681">
        <v>692</v>
      </c>
      <c r="I2681" t="s">
        <v>5831</v>
      </c>
      <c r="J2681">
        <v>85000</v>
      </c>
      <c r="K2681">
        <v>11099.55</v>
      </c>
      <c r="L2681">
        <v>0.26950000000000002</v>
      </c>
      <c r="M2681" s="63">
        <v>45465</v>
      </c>
      <c r="N2681" s="63">
        <v>45510</v>
      </c>
      <c r="O2681">
        <v>45</v>
      </c>
      <c r="P2681" t="s">
        <v>8799</v>
      </c>
      <c r="Q2681">
        <v>0</v>
      </c>
      <c r="R2681">
        <v>0</v>
      </c>
      <c r="S2681">
        <v>0</v>
      </c>
      <c r="T2681">
        <v>0</v>
      </c>
      <c r="U2681">
        <v>0</v>
      </c>
      <c r="V2681">
        <v>0</v>
      </c>
      <c r="W2681">
        <v>0</v>
      </c>
      <c r="X2681" s="1">
        <v>45473</v>
      </c>
      <c r="Y2681" s="1">
        <v>45155</v>
      </c>
      <c r="Z2681" t="s">
        <v>35</v>
      </c>
      <c r="AA2681" t="s">
        <v>101</v>
      </c>
    </row>
    <row r="2682" spans="1:27" x14ac:dyDescent="0.25">
      <c r="A2682" t="s">
        <v>2763</v>
      </c>
      <c r="B2682" t="s">
        <v>4032</v>
      </c>
      <c r="C2682" t="s">
        <v>27</v>
      </c>
      <c r="D2682" t="s">
        <v>35</v>
      </c>
      <c r="E2682" t="s">
        <v>155</v>
      </c>
      <c r="F2682" t="s">
        <v>4</v>
      </c>
      <c r="G2682" t="s">
        <v>13</v>
      </c>
      <c r="H2682">
        <v>746</v>
      </c>
      <c r="I2682" t="s">
        <v>5793</v>
      </c>
      <c r="J2682">
        <v>100000</v>
      </c>
      <c r="K2682">
        <v>18151.32</v>
      </c>
      <c r="L2682">
        <v>0.26950000000000002</v>
      </c>
      <c r="M2682" s="63">
        <v>45462</v>
      </c>
      <c r="N2682" s="63">
        <v>45507</v>
      </c>
      <c r="O2682">
        <v>45</v>
      </c>
      <c r="P2682" t="s">
        <v>8799</v>
      </c>
      <c r="Q2682">
        <v>0</v>
      </c>
      <c r="R2682">
        <v>0</v>
      </c>
      <c r="S2682">
        <v>0</v>
      </c>
      <c r="T2682">
        <v>0</v>
      </c>
      <c r="U2682">
        <v>0</v>
      </c>
      <c r="V2682">
        <v>0</v>
      </c>
      <c r="W2682">
        <v>0</v>
      </c>
      <c r="X2682" s="1">
        <v>45473</v>
      </c>
      <c r="Y2682" s="1">
        <v>45232</v>
      </c>
      <c r="Z2682" t="s">
        <v>35</v>
      </c>
      <c r="AA2682" t="s">
        <v>100</v>
      </c>
    </row>
    <row r="2683" spans="1:27" x14ac:dyDescent="0.25">
      <c r="A2683" t="s">
        <v>4464</v>
      </c>
      <c r="B2683" t="s">
        <v>4465</v>
      </c>
      <c r="C2683" t="s">
        <v>27</v>
      </c>
      <c r="D2683" t="s">
        <v>35</v>
      </c>
      <c r="E2683" t="s">
        <v>155</v>
      </c>
      <c r="F2683" t="s">
        <v>9</v>
      </c>
      <c r="G2683" t="s">
        <v>9</v>
      </c>
      <c r="H2683">
        <v>731</v>
      </c>
      <c r="I2683" t="s">
        <v>5831</v>
      </c>
      <c r="J2683">
        <v>80000</v>
      </c>
      <c r="K2683">
        <v>2951.19</v>
      </c>
      <c r="L2683">
        <v>0.26950000000000002</v>
      </c>
      <c r="M2683" s="63">
        <v>45445</v>
      </c>
      <c r="N2683" s="63">
        <v>45490</v>
      </c>
      <c r="O2683">
        <v>45</v>
      </c>
      <c r="P2683" t="s">
        <v>8799</v>
      </c>
      <c r="Q2683">
        <v>0</v>
      </c>
      <c r="R2683">
        <v>0</v>
      </c>
      <c r="S2683">
        <v>0</v>
      </c>
      <c r="T2683">
        <v>0</v>
      </c>
      <c r="U2683">
        <v>0</v>
      </c>
      <c r="V2683">
        <v>0</v>
      </c>
      <c r="W2683">
        <v>0</v>
      </c>
      <c r="X2683" s="1">
        <v>45473</v>
      </c>
      <c r="Y2683" s="1">
        <v>45037</v>
      </c>
      <c r="Z2683" t="s">
        <v>35</v>
      </c>
      <c r="AA2683" t="s">
        <v>101</v>
      </c>
    </row>
    <row r="2684" spans="1:27" x14ac:dyDescent="0.25">
      <c r="A2684" t="s">
        <v>9003</v>
      </c>
      <c r="B2684" t="s">
        <v>9004</v>
      </c>
      <c r="C2684" t="s">
        <v>27</v>
      </c>
      <c r="D2684" t="s">
        <v>35</v>
      </c>
      <c r="E2684" t="s">
        <v>155</v>
      </c>
      <c r="F2684" t="s">
        <v>9</v>
      </c>
      <c r="G2684" t="s">
        <v>9</v>
      </c>
      <c r="H2684">
        <v>654</v>
      </c>
      <c r="I2684" t="s">
        <v>5760</v>
      </c>
      <c r="J2684">
        <v>5000</v>
      </c>
      <c r="K2684">
        <v>4719.67</v>
      </c>
      <c r="L2684">
        <v>0.26950000000000002</v>
      </c>
      <c r="M2684" s="63">
        <v>45444</v>
      </c>
      <c r="N2684" s="63">
        <v>45489</v>
      </c>
      <c r="O2684">
        <v>45</v>
      </c>
      <c r="P2684" t="s">
        <v>8799</v>
      </c>
      <c r="Q2684">
        <v>0</v>
      </c>
      <c r="R2684">
        <v>0</v>
      </c>
      <c r="S2684">
        <v>0</v>
      </c>
      <c r="T2684">
        <v>0</v>
      </c>
      <c r="U2684">
        <v>0</v>
      </c>
      <c r="V2684">
        <v>0</v>
      </c>
      <c r="W2684">
        <v>0</v>
      </c>
      <c r="X2684" s="1">
        <v>45473</v>
      </c>
      <c r="Y2684" s="1">
        <v>45109</v>
      </c>
      <c r="Z2684" t="s">
        <v>35</v>
      </c>
      <c r="AA2684" t="s">
        <v>99</v>
      </c>
    </row>
    <row r="2685" spans="1:27" x14ac:dyDescent="0.25">
      <c r="A2685" t="s">
        <v>4387</v>
      </c>
      <c r="B2685" t="s">
        <v>4388</v>
      </c>
      <c r="C2685" t="s">
        <v>27</v>
      </c>
      <c r="D2685" t="s">
        <v>35</v>
      </c>
      <c r="E2685" t="s">
        <v>155</v>
      </c>
      <c r="F2685" t="s">
        <v>9</v>
      </c>
      <c r="G2685" t="s">
        <v>9</v>
      </c>
      <c r="H2685">
        <v>642</v>
      </c>
      <c r="I2685" t="s">
        <v>5831</v>
      </c>
      <c r="J2685">
        <v>10000</v>
      </c>
      <c r="K2685">
        <v>7986.33</v>
      </c>
      <c r="L2685">
        <v>0.26950000000000002</v>
      </c>
      <c r="M2685" s="63">
        <v>45445</v>
      </c>
      <c r="N2685" s="63">
        <v>45490</v>
      </c>
      <c r="O2685">
        <v>45</v>
      </c>
      <c r="P2685" t="s">
        <v>8799</v>
      </c>
      <c r="Q2685">
        <v>0</v>
      </c>
      <c r="R2685">
        <v>0</v>
      </c>
      <c r="S2685">
        <v>0</v>
      </c>
      <c r="T2685">
        <v>0</v>
      </c>
      <c r="U2685">
        <v>0</v>
      </c>
      <c r="V2685">
        <v>0</v>
      </c>
      <c r="W2685">
        <v>0</v>
      </c>
      <c r="X2685" s="1">
        <v>45473</v>
      </c>
      <c r="Y2685" s="1">
        <v>45222</v>
      </c>
      <c r="Z2685" t="s">
        <v>35</v>
      </c>
      <c r="AA2685" t="s">
        <v>101</v>
      </c>
    </row>
    <row r="2686" spans="1:27" x14ac:dyDescent="0.25">
      <c r="A2686" t="s">
        <v>4446</v>
      </c>
      <c r="B2686" t="s">
        <v>4447</v>
      </c>
      <c r="C2686" t="s">
        <v>27</v>
      </c>
      <c r="D2686" t="s">
        <v>35</v>
      </c>
      <c r="E2686" t="s">
        <v>155</v>
      </c>
      <c r="F2686" t="s">
        <v>9</v>
      </c>
      <c r="G2686" t="s">
        <v>9</v>
      </c>
      <c r="H2686">
        <v>606</v>
      </c>
      <c r="I2686" t="s">
        <v>5831</v>
      </c>
      <c r="J2686">
        <v>60000</v>
      </c>
      <c r="K2686">
        <v>59839.29</v>
      </c>
      <c r="L2686">
        <v>0.26950000000000002</v>
      </c>
      <c r="M2686" s="63">
        <v>45450</v>
      </c>
      <c r="N2686" s="63">
        <v>45495</v>
      </c>
      <c r="O2686">
        <v>45</v>
      </c>
      <c r="P2686" t="s">
        <v>8799</v>
      </c>
      <c r="Q2686">
        <v>0</v>
      </c>
      <c r="R2686">
        <v>0</v>
      </c>
      <c r="S2686">
        <v>0</v>
      </c>
      <c r="T2686">
        <v>0</v>
      </c>
      <c r="U2686">
        <v>0</v>
      </c>
      <c r="V2686">
        <v>0</v>
      </c>
      <c r="W2686">
        <v>0</v>
      </c>
      <c r="X2686" s="1">
        <v>45473</v>
      </c>
      <c r="Y2686" s="1">
        <v>45093</v>
      </c>
      <c r="Z2686" t="s">
        <v>35</v>
      </c>
      <c r="AA2686" t="s">
        <v>101</v>
      </c>
    </row>
    <row r="2687" spans="1:27" x14ac:dyDescent="0.25">
      <c r="A2687" t="s">
        <v>9084</v>
      </c>
      <c r="B2687" t="s">
        <v>9085</v>
      </c>
      <c r="C2687" t="s">
        <v>27</v>
      </c>
      <c r="D2687" t="s">
        <v>35</v>
      </c>
      <c r="E2687" t="s">
        <v>155</v>
      </c>
      <c r="F2687" t="s">
        <v>2</v>
      </c>
      <c r="G2687" t="s">
        <v>2</v>
      </c>
      <c r="H2687">
        <v>690</v>
      </c>
      <c r="I2687" t="s">
        <v>5635</v>
      </c>
      <c r="J2687">
        <v>25000</v>
      </c>
      <c r="K2687">
        <v>22793.52</v>
      </c>
      <c r="L2687">
        <v>0.26950000000000002</v>
      </c>
      <c r="M2687" s="63">
        <v>45474</v>
      </c>
      <c r="N2687" s="63">
        <v>45519</v>
      </c>
      <c r="O2687">
        <v>45</v>
      </c>
      <c r="P2687" t="s">
        <v>8799</v>
      </c>
      <c r="Q2687">
        <v>0</v>
      </c>
      <c r="R2687">
        <v>0</v>
      </c>
      <c r="S2687">
        <v>0</v>
      </c>
      <c r="T2687">
        <v>0</v>
      </c>
      <c r="U2687">
        <v>0</v>
      </c>
      <c r="V2687">
        <v>0</v>
      </c>
      <c r="W2687">
        <v>0</v>
      </c>
      <c r="X2687" s="1">
        <v>45473</v>
      </c>
      <c r="Y2687" s="1">
        <v>45296</v>
      </c>
      <c r="Z2687" t="s">
        <v>35</v>
      </c>
      <c r="AA2687" t="s">
        <v>101</v>
      </c>
    </row>
    <row r="2688" spans="1:27" x14ac:dyDescent="0.25">
      <c r="A2688" t="s">
        <v>2807</v>
      </c>
      <c r="B2688" t="s">
        <v>4168</v>
      </c>
      <c r="C2688" t="s">
        <v>27</v>
      </c>
      <c r="D2688" t="s">
        <v>35</v>
      </c>
      <c r="E2688" t="s">
        <v>155</v>
      </c>
      <c r="F2688" t="s">
        <v>9</v>
      </c>
      <c r="G2688" t="s">
        <v>12</v>
      </c>
      <c r="H2688">
        <v>640</v>
      </c>
      <c r="I2688" t="s">
        <v>5630</v>
      </c>
      <c r="J2688">
        <v>35000</v>
      </c>
      <c r="K2688">
        <v>14277.45</v>
      </c>
      <c r="L2688">
        <v>0.26950000000000002</v>
      </c>
      <c r="M2688" s="63">
        <v>45464</v>
      </c>
      <c r="N2688" s="63">
        <v>45509</v>
      </c>
      <c r="O2688">
        <v>45</v>
      </c>
      <c r="P2688" t="s">
        <v>8799</v>
      </c>
      <c r="Q2688">
        <v>0</v>
      </c>
      <c r="R2688">
        <v>0</v>
      </c>
      <c r="S2688">
        <v>0</v>
      </c>
      <c r="T2688">
        <v>0</v>
      </c>
      <c r="U2688">
        <v>0</v>
      </c>
      <c r="V2688">
        <v>0</v>
      </c>
      <c r="W2688">
        <v>0</v>
      </c>
      <c r="X2688" s="1">
        <v>45473</v>
      </c>
      <c r="Y2688" s="1">
        <v>45240</v>
      </c>
      <c r="Z2688" t="s">
        <v>35</v>
      </c>
      <c r="AA2688" t="s">
        <v>99</v>
      </c>
    </row>
    <row r="2689" spans="1:27" x14ac:dyDescent="0.25">
      <c r="A2689" t="s">
        <v>4886</v>
      </c>
      <c r="B2689" t="s">
        <v>4887</v>
      </c>
      <c r="C2689" t="s">
        <v>27</v>
      </c>
      <c r="D2689" t="s">
        <v>35</v>
      </c>
      <c r="E2689" t="s">
        <v>155</v>
      </c>
      <c r="F2689" t="s">
        <v>9</v>
      </c>
      <c r="G2689" t="s">
        <v>9</v>
      </c>
      <c r="H2689">
        <v>659</v>
      </c>
      <c r="I2689" t="s">
        <v>5831</v>
      </c>
      <c r="J2689">
        <v>50000</v>
      </c>
      <c r="K2689">
        <v>13240.92</v>
      </c>
      <c r="L2689">
        <v>0.26950000000000002</v>
      </c>
      <c r="M2689" s="63">
        <v>45446</v>
      </c>
      <c r="N2689" s="63">
        <v>45491</v>
      </c>
      <c r="O2689">
        <v>45</v>
      </c>
      <c r="P2689" t="s">
        <v>8799</v>
      </c>
      <c r="Q2689">
        <v>0</v>
      </c>
      <c r="R2689">
        <v>0</v>
      </c>
      <c r="S2689">
        <v>0</v>
      </c>
      <c r="T2689">
        <v>0</v>
      </c>
      <c r="U2689">
        <v>0</v>
      </c>
      <c r="V2689">
        <v>0</v>
      </c>
      <c r="W2689">
        <v>0</v>
      </c>
      <c r="X2689" s="1">
        <v>45473</v>
      </c>
      <c r="Y2689" s="1">
        <v>45160</v>
      </c>
      <c r="Z2689" t="s">
        <v>35</v>
      </c>
      <c r="AA2689" t="s">
        <v>101</v>
      </c>
    </row>
    <row r="2690" spans="1:27" x14ac:dyDescent="0.25">
      <c r="A2690" t="s">
        <v>4742</v>
      </c>
      <c r="B2690" t="s">
        <v>4743</v>
      </c>
      <c r="C2690" t="s">
        <v>27</v>
      </c>
      <c r="D2690" t="s">
        <v>35</v>
      </c>
      <c r="E2690" t="s">
        <v>155</v>
      </c>
      <c r="F2690" t="s">
        <v>9</v>
      </c>
      <c r="G2690" t="s">
        <v>9</v>
      </c>
      <c r="H2690">
        <v>672</v>
      </c>
      <c r="I2690" t="s">
        <v>5831</v>
      </c>
      <c r="J2690">
        <v>50000</v>
      </c>
      <c r="K2690">
        <v>10698.6</v>
      </c>
      <c r="L2690">
        <v>0.26950000000000002</v>
      </c>
      <c r="M2690" s="63">
        <v>45466</v>
      </c>
      <c r="N2690" s="63">
        <v>45511</v>
      </c>
      <c r="O2690">
        <v>45</v>
      </c>
      <c r="P2690" t="s">
        <v>8799</v>
      </c>
      <c r="Q2690">
        <v>0</v>
      </c>
      <c r="R2690">
        <v>0</v>
      </c>
      <c r="S2690">
        <v>0</v>
      </c>
      <c r="T2690">
        <v>0</v>
      </c>
      <c r="U2690">
        <v>0</v>
      </c>
      <c r="V2690">
        <v>0</v>
      </c>
      <c r="W2690">
        <v>0</v>
      </c>
      <c r="X2690" s="1">
        <v>45473</v>
      </c>
      <c r="Y2690" s="1">
        <v>45194</v>
      </c>
      <c r="Z2690" t="s">
        <v>35</v>
      </c>
      <c r="AA2690" t="s">
        <v>101</v>
      </c>
    </row>
    <row r="2691" spans="1:27" x14ac:dyDescent="0.25">
      <c r="A2691" t="s">
        <v>4917</v>
      </c>
      <c r="B2691" t="s">
        <v>4918</v>
      </c>
      <c r="C2691" t="s">
        <v>27</v>
      </c>
      <c r="D2691" t="s">
        <v>35</v>
      </c>
      <c r="E2691" t="s">
        <v>155</v>
      </c>
      <c r="F2691" t="s">
        <v>9</v>
      </c>
      <c r="G2691" t="s">
        <v>9</v>
      </c>
      <c r="H2691">
        <v>644</v>
      </c>
      <c r="I2691" t="s">
        <v>5831</v>
      </c>
      <c r="J2691">
        <v>5000</v>
      </c>
      <c r="K2691">
        <v>3041.28</v>
      </c>
      <c r="L2691">
        <v>0.26950000000000002</v>
      </c>
      <c r="M2691" s="63">
        <v>45437</v>
      </c>
      <c r="N2691" s="63">
        <v>45482</v>
      </c>
      <c r="O2691">
        <v>45</v>
      </c>
      <c r="P2691" t="s">
        <v>8799</v>
      </c>
      <c r="Q2691">
        <v>0</v>
      </c>
      <c r="R2691">
        <v>0</v>
      </c>
      <c r="S2691">
        <v>0</v>
      </c>
      <c r="T2691">
        <v>0</v>
      </c>
      <c r="U2691">
        <v>0</v>
      </c>
      <c r="V2691">
        <v>0</v>
      </c>
      <c r="W2691">
        <v>0</v>
      </c>
      <c r="X2691" s="1">
        <v>45473</v>
      </c>
      <c r="Y2691" s="1">
        <v>45130</v>
      </c>
      <c r="Z2691" t="s">
        <v>35</v>
      </c>
      <c r="AA2691" t="s">
        <v>101</v>
      </c>
    </row>
    <row r="2692" spans="1:27" x14ac:dyDescent="0.25">
      <c r="A2692" t="s">
        <v>4611</v>
      </c>
      <c r="B2692" t="s">
        <v>4612</v>
      </c>
      <c r="C2692" t="s">
        <v>27</v>
      </c>
      <c r="D2692" t="s">
        <v>35</v>
      </c>
      <c r="E2692" t="s">
        <v>155</v>
      </c>
      <c r="F2692" t="s">
        <v>9</v>
      </c>
      <c r="G2692" t="s">
        <v>9</v>
      </c>
      <c r="H2692">
        <v>787</v>
      </c>
      <c r="I2692" t="s">
        <v>5831</v>
      </c>
      <c r="J2692">
        <v>20000</v>
      </c>
      <c r="K2692">
        <v>1433.3</v>
      </c>
      <c r="L2692">
        <v>0.26950000000000002</v>
      </c>
      <c r="M2692" s="63">
        <v>45451</v>
      </c>
      <c r="N2692" s="63">
        <v>45496</v>
      </c>
      <c r="O2692">
        <v>45</v>
      </c>
      <c r="P2692" t="s">
        <v>8799</v>
      </c>
      <c r="Q2692">
        <v>0</v>
      </c>
      <c r="R2692">
        <v>0</v>
      </c>
      <c r="S2692">
        <v>0</v>
      </c>
      <c r="T2692">
        <v>0</v>
      </c>
      <c r="U2692">
        <v>0</v>
      </c>
      <c r="V2692">
        <v>0</v>
      </c>
      <c r="W2692">
        <v>0</v>
      </c>
      <c r="X2692" s="1">
        <v>45473</v>
      </c>
      <c r="Y2692" s="1">
        <v>45067</v>
      </c>
      <c r="Z2692" t="s">
        <v>35</v>
      </c>
      <c r="AA2692" t="s">
        <v>101</v>
      </c>
    </row>
    <row r="2693" spans="1:27" x14ac:dyDescent="0.25">
      <c r="A2693" t="s">
        <v>9076</v>
      </c>
      <c r="B2693" t="s">
        <v>9077</v>
      </c>
      <c r="C2693" t="s">
        <v>27</v>
      </c>
      <c r="D2693" t="s">
        <v>35</v>
      </c>
      <c r="E2693" t="s">
        <v>155</v>
      </c>
      <c r="F2693" t="s">
        <v>14</v>
      </c>
      <c r="G2693" t="s">
        <v>8</v>
      </c>
      <c r="H2693">
        <v>601</v>
      </c>
      <c r="I2693" t="s">
        <v>6000</v>
      </c>
      <c r="J2693">
        <v>30000</v>
      </c>
      <c r="K2693">
        <v>27291.599999999999</v>
      </c>
      <c r="L2693">
        <v>0.26950000000000002</v>
      </c>
      <c r="M2693" s="63">
        <v>45472</v>
      </c>
      <c r="N2693" s="63">
        <v>45517</v>
      </c>
      <c r="O2693">
        <v>45</v>
      </c>
      <c r="P2693" t="s">
        <v>8799</v>
      </c>
      <c r="Q2693">
        <v>0</v>
      </c>
      <c r="R2693">
        <v>0</v>
      </c>
      <c r="S2693">
        <v>0</v>
      </c>
      <c r="T2693">
        <v>0</v>
      </c>
      <c r="U2693">
        <v>0</v>
      </c>
      <c r="V2693">
        <v>0</v>
      </c>
      <c r="W2693">
        <v>0</v>
      </c>
      <c r="X2693" s="1">
        <v>45473</v>
      </c>
      <c r="Y2693" s="1">
        <v>45281</v>
      </c>
      <c r="Z2693" t="s">
        <v>35</v>
      </c>
      <c r="AA2693" t="s">
        <v>104</v>
      </c>
    </row>
    <row r="2694" spans="1:27" x14ac:dyDescent="0.25">
      <c r="A2694" t="s">
        <v>2804</v>
      </c>
      <c r="B2694" t="s">
        <v>4162</v>
      </c>
      <c r="C2694" t="s">
        <v>27</v>
      </c>
      <c r="D2694" t="s">
        <v>35</v>
      </c>
      <c r="E2694" t="s">
        <v>155</v>
      </c>
      <c r="F2694" t="s">
        <v>14</v>
      </c>
      <c r="G2694" t="s">
        <v>15</v>
      </c>
      <c r="H2694">
        <v>608</v>
      </c>
      <c r="I2694" t="s">
        <v>5977</v>
      </c>
      <c r="J2694">
        <v>90000</v>
      </c>
      <c r="K2694">
        <v>52559.65</v>
      </c>
      <c r="L2694">
        <v>0.26950000000000002</v>
      </c>
      <c r="M2694" s="63">
        <v>45432</v>
      </c>
      <c r="N2694" s="63">
        <v>45477</v>
      </c>
      <c r="O2694">
        <v>45</v>
      </c>
      <c r="P2694" t="s">
        <v>8799</v>
      </c>
      <c r="Q2694">
        <v>0</v>
      </c>
      <c r="R2694">
        <v>0</v>
      </c>
      <c r="S2694">
        <v>0</v>
      </c>
      <c r="T2694">
        <v>0</v>
      </c>
      <c r="U2694">
        <v>0</v>
      </c>
      <c r="V2694">
        <v>0</v>
      </c>
      <c r="W2694">
        <v>0</v>
      </c>
      <c r="X2694" s="1">
        <v>45473</v>
      </c>
      <c r="Y2694" s="1">
        <v>45077</v>
      </c>
      <c r="Z2694" t="s">
        <v>35</v>
      </c>
      <c r="AA2694" t="s">
        <v>100</v>
      </c>
    </row>
    <row r="2695" spans="1:27" x14ac:dyDescent="0.25">
      <c r="A2695" t="s">
        <v>2726</v>
      </c>
      <c r="B2695" t="s">
        <v>3941</v>
      </c>
      <c r="C2695" t="s">
        <v>27</v>
      </c>
      <c r="D2695" t="s">
        <v>35</v>
      </c>
      <c r="E2695" t="s">
        <v>155</v>
      </c>
      <c r="F2695" t="s">
        <v>14</v>
      </c>
      <c r="G2695" t="s">
        <v>15</v>
      </c>
      <c r="H2695">
        <v>813</v>
      </c>
      <c r="I2695" t="s">
        <v>5652</v>
      </c>
      <c r="J2695">
        <v>15000</v>
      </c>
      <c r="K2695">
        <v>12504.58</v>
      </c>
      <c r="L2695">
        <v>0.26950000000000002</v>
      </c>
      <c r="M2695" s="63">
        <v>45430</v>
      </c>
      <c r="N2695" s="63">
        <v>45475</v>
      </c>
      <c r="O2695">
        <v>45</v>
      </c>
      <c r="P2695" t="s">
        <v>8799</v>
      </c>
      <c r="Q2695">
        <v>0</v>
      </c>
      <c r="R2695">
        <v>0</v>
      </c>
      <c r="S2695">
        <v>0</v>
      </c>
      <c r="T2695">
        <v>0</v>
      </c>
      <c r="U2695">
        <v>0</v>
      </c>
      <c r="V2695">
        <v>0</v>
      </c>
      <c r="W2695">
        <v>0</v>
      </c>
      <c r="X2695" s="1">
        <v>45473</v>
      </c>
      <c r="Y2695" s="1">
        <v>45259</v>
      </c>
      <c r="Z2695" t="s">
        <v>35</v>
      </c>
      <c r="AA2695" t="s">
        <v>102</v>
      </c>
    </row>
    <row r="2696" spans="1:27" x14ac:dyDescent="0.25">
      <c r="A2696" t="s">
        <v>2742</v>
      </c>
      <c r="B2696" t="s">
        <v>3988</v>
      </c>
      <c r="C2696" t="s">
        <v>27</v>
      </c>
      <c r="D2696" t="s">
        <v>35</v>
      </c>
      <c r="E2696" t="s">
        <v>155</v>
      </c>
      <c r="F2696" t="s">
        <v>8</v>
      </c>
      <c r="G2696" t="s">
        <v>12</v>
      </c>
      <c r="H2696">
        <v>789</v>
      </c>
      <c r="I2696" t="s">
        <v>5977</v>
      </c>
      <c r="J2696">
        <v>10000</v>
      </c>
      <c r="K2696">
        <v>9054.94</v>
      </c>
      <c r="L2696">
        <v>0.26950000000000002</v>
      </c>
      <c r="M2696" s="63">
        <v>45460</v>
      </c>
      <c r="N2696" s="63">
        <v>45505</v>
      </c>
      <c r="O2696">
        <v>45</v>
      </c>
      <c r="P2696" t="s">
        <v>8799</v>
      </c>
      <c r="Q2696">
        <v>0</v>
      </c>
      <c r="R2696">
        <v>0</v>
      </c>
      <c r="S2696">
        <v>0</v>
      </c>
      <c r="T2696">
        <v>0</v>
      </c>
      <c r="U2696">
        <v>0</v>
      </c>
      <c r="V2696">
        <v>0</v>
      </c>
      <c r="W2696">
        <v>0</v>
      </c>
      <c r="X2696" s="1">
        <v>45473</v>
      </c>
      <c r="Y2696" s="1">
        <v>45239</v>
      </c>
      <c r="Z2696" t="s">
        <v>35</v>
      </c>
      <c r="AA2696" t="s">
        <v>101</v>
      </c>
    </row>
  </sheetData>
  <autoFilter ref="A1:AA2696" xr:uid="{5BC0F3B0-1F08-482F-AAED-B887B8FE308D}"/>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FEA3-4FF8-4B57-9E5F-27DA869A7DD0}">
  <sheetPr>
    <tabColor theme="5" tint="0.59999389629810485"/>
  </sheetPr>
  <dimension ref="A1:AA23"/>
  <sheetViews>
    <sheetView zoomScaleNormal="100" workbookViewId="0"/>
  </sheetViews>
  <sheetFormatPr defaultRowHeight="15" x14ac:dyDescent="0.25"/>
  <cols>
    <col min="1" max="27" width="11.5703125" customWidth="1"/>
  </cols>
  <sheetData>
    <row r="1" spans="1:27" x14ac:dyDescent="0.25">
      <c r="A1" s="4" t="s">
        <v>116</v>
      </c>
      <c r="B1" s="4" t="s">
        <v>117</v>
      </c>
      <c r="C1" s="4" t="s">
        <v>24</v>
      </c>
      <c r="D1" s="4" t="s">
        <v>118</v>
      </c>
      <c r="E1" s="4" t="s">
        <v>119</v>
      </c>
      <c r="F1" s="4" t="s">
        <v>1</v>
      </c>
      <c r="G1" s="4" t="s">
        <v>120</v>
      </c>
      <c r="H1" s="4" t="s">
        <v>121</v>
      </c>
      <c r="I1" s="4" t="s">
        <v>122</v>
      </c>
      <c r="J1" s="4" t="s">
        <v>123</v>
      </c>
      <c r="K1" s="4" t="s">
        <v>124</v>
      </c>
      <c r="L1" s="4" t="s">
        <v>125</v>
      </c>
      <c r="M1" s="4" t="s">
        <v>126</v>
      </c>
      <c r="N1" s="4" t="s">
        <v>127</v>
      </c>
      <c r="O1" s="4" t="s">
        <v>128</v>
      </c>
      <c r="P1" s="4" t="s">
        <v>129</v>
      </c>
      <c r="Q1" s="4" t="s">
        <v>130</v>
      </c>
      <c r="R1" s="4" t="s">
        <v>131</v>
      </c>
      <c r="S1" s="4" t="s">
        <v>132</v>
      </c>
      <c r="T1" s="4" t="s">
        <v>133</v>
      </c>
      <c r="U1" s="4" t="s">
        <v>134</v>
      </c>
      <c r="V1" s="4" t="s">
        <v>135</v>
      </c>
      <c r="W1" s="4" t="s">
        <v>85</v>
      </c>
      <c r="X1" s="4" t="s">
        <v>136</v>
      </c>
      <c r="Y1" s="4" t="s">
        <v>137</v>
      </c>
      <c r="Z1" s="4" t="s">
        <v>25</v>
      </c>
      <c r="AA1" s="4" t="s">
        <v>138</v>
      </c>
    </row>
    <row r="2" spans="1:27" x14ac:dyDescent="0.25">
      <c r="A2" t="s">
        <v>2697</v>
      </c>
      <c r="B2" t="s">
        <v>55</v>
      </c>
      <c r="C2" t="s">
        <v>38</v>
      </c>
      <c r="D2" t="s">
        <v>112</v>
      </c>
      <c r="E2" t="s">
        <v>2683</v>
      </c>
      <c r="F2" t="s">
        <v>8</v>
      </c>
      <c r="G2" t="s">
        <v>55</v>
      </c>
      <c r="H2">
        <v>905</v>
      </c>
      <c r="I2" t="s">
        <v>55</v>
      </c>
      <c r="J2">
        <v>5974944</v>
      </c>
      <c r="K2">
        <v>4960034.18</v>
      </c>
      <c r="L2">
        <v>0.13250000000000001</v>
      </c>
      <c r="M2" s="63">
        <v>45082.916770999997</v>
      </c>
      <c r="N2" s="63">
        <v>46025.916770999997</v>
      </c>
      <c r="O2">
        <v>943</v>
      </c>
      <c r="P2" t="s">
        <v>55</v>
      </c>
      <c r="Q2">
        <v>0</v>
      </c>
      <c r="R2">
        <v>0</v>
      </c>
      <c r="S2">
        <v>0</v>
      </c>
      <c r="T2">
        <v>0</v>
      </c>
      <c r="U2">
        <v>0</v>
      </c>
      <c r="V2">
        <v>0</v>
      </c>
      <c r="W2">
        <v>0</v>
      </c>
      <c r="X2" s="1">
        <v>45473</v>
      </c>
      <c r="Y2" s="1">
        <v>44659</v>
      </c>
      <c r="Z2" t="s">
        <v>41</v>
      </c>
      <c r="AA2" t="s">
        <v>101</v>
      </c>
    </row>
    <row r="3" spans="1:27" x14ac:dyDescent="0.25">
      <c r="A3" t="s">
        <v>2694</v>
      </c>
      <c r="B3" t="s">
        <v>55</v>
      </c>
      <c r="C3" t="s">
        <v>38</v>
      </c>
      <c r="D3" t="s">
        <v>112</v>
      </c>
      <c r="E3" t="s">
        <v>2683</v>
      </c>
      <c r="F3" t="s">
        <v>8</v>
      </c>
      <c r="G3" t="s">
        <v>55</v>
      </c>
      <c r="H3">
        <v>771</v>
      </c>
      <c r="I3" t="s">
        <v>55</v>
      </c>
      <c r="J3">
        <v>8339973</v>
      </c>
      <c r="K3">
        <v>6073948</v>
      </c>
      <c r="L3">
        <v>0.13750000000000001</v>
      </c>
      <c r="M3" s="63">
        <v>44823.000116000003</v>
      </c>
      <c r="N3" s="63">
        <v>45918.000116000003</v>
      </c>
      <c r="O3">
        <v>1095</v>
      </c>
      <c r="P3" t="s">
        <v>55</v>
      </c>
      <c r="Q3">
        <v>0</v>
      </c>
      <c r="R3">
        <v>0</v>
      </c>
      <c r="S3">
        <v>0</v>
      </c>
      <c r="T3">
        <v>0</v>
      </c>
      <c r="U3">
        <v>0</v>
      </c>
      <c r="V3">
        <v>0</v>
      </c>
      <c r="W3">
        <v>0</v>
      </c>
      <c r="X3" s="1">
        <v>45473</v>
      </c>
      <c r="Y3" s="1">
        <v>44502</v>
      </c>
      <c r="Z3" t="s">
        <v>41</v>
      </c>
      <c r="AA3" t="s">
        <v>106</v>
      </c>
    </row>
    <row r="4" spans="1:27" x14ac:dyDescent="0.25">
      <c r="A4" t="s">
        <v>2702</v>
      </c>
      <c r="B4" t="s">
        <v>55</v>
      </c>
      <c r="C4" t="s">
        <v>38</v>
      </c>
      <c r="D4" t="s">
        <v>112</v>
      </c>
      <c r="E4" t="s">
        <v>2683</v>
      </c>
      <c r="F4" t="s">
        <v>3</v>
      </c>
      <c r="G4" t="s">
        <v>55</v>
      </c>
      <c r="H4">
        <v>786</v>
      </c>
      <c r="I4" t="s">
        <v>55</v>
      </c>
      <c r="J4">
        <v>7550000</v>
      </c>
      <c r="K4">
        <v>5805258.5</v>
      </c>
      <c r="L4">
        <v>0.1575</v>
      </c>
      <c r="M4" s="63">
        <v>45400</v>
      </c>
      <c r="N4" s="63">
        <v>46313</v>
      </c>
      <c r="O4">
        <v>913</v>
      </c>
      <c r="P4" t="s">
        <v>55</v>
      </c>
      <c r="Q4">
        <v>0</v>
      </c>
      <c r="R4">
        <v>0</v>
      </c>
      <c r="S4">
        <v>0</v>
      </c>
      <c r="T4">
        <v>0</v>
      </c>
      <c r="U4">
        <v>0</v>
      </c>
      <c r="V4">
        <v>0</v>
      </c>
      <c r="W4">
        <v>0</v>
      </c>
      <c r="X4" s="1">
        <v>45473</v>
      </c>
      <c r="Y4" s="1">
        <v>44871</v>
      </c>
      <c r="Z4" t="s">
        <v>41</v>
      </c>
      <c r="AA4" t="s">
        <v>99</v>
      </c>
    </row>
    <row r="5" spans="1:27" x14ac:dyDescent="0.25">
      <c r="A5" t="s">
        <v>54</v>
      </c>
      <c r="B5" t="s">
        <v>55</v>
      </c>
      <c r="C5" t="s">
        <v>38</v>
      </c>
      <c r="D5" t="s">
        <v>112</v>
      </c>
      <c r="E5" t="s">
        <v>2683</v>
      </c>
      <c r="F5" t="s">
        <v>10</v>
      </c>
      <c r="G5" t="s">
        <v>55</v>
      </c>
      <c r="H5">
        <v>781</v>
      </c>
      <c r="I5" t="s">
        <v>55</v>
      </c>
      <c r="J5">
        <v>19250000</v>
      </c>
      <c r="K5">
        <v>15254100.220000001</v>
      </c>
      <c r="L5">
        <v>0.13</v>
      </c>
      <c r="M5" s="63">
        <v>45201.250046000001</v>
      </c>
      <c r="N5" s="63">
        <v>45657.250046000001</v>
      </c>
      <c r="O5">
        <v>456</v>
      </c>
      <c r="P5" t="s">
        <v>55</v>
      </c>
      <c r="Q5">
        <v>0</v>
      </c>
      <c r="R5">
        <v>0</v>
      </c>
      <c r="S5">
        <v>0</v>
      </c>
      <c r="T5">
        <v>0</v>
      </c>
      <c r="U5">
        <v>0</v>
      </c>
      <c r="V5">
        <v>0</v>
      </c>
      <c r="W5">
        <v>0</v>
      </c>
      <c r="X5" s="1">
        <v>45473</v>
      </c>
      <c r="Y5" s="1">
        <v>44646</v>
      </c>
      <c r="Z5" t="s">
        <v>41</v>
      </c>
      <c r="AA5" t="s">
        <v>102</v>
      </c>
    </row>
    <row r="6" spans="1:27" x14ac:dyDescent="0.25">
      <c r="A6" t="s">
        <v>61</v>
      </c>
      <c r="B6" t="s">
        <v>55</v>
      </c>
      <c r="C6" t="s">
        <v>38</v>
      </c>
      <c r="D6" t="s">
        <v>112</v>
      </c>
      <c r="E6" t="s">
        <v>2683</v>
      </c>
      <c r="F6" t="s">
        <v>9</v>
      </c>
      <c r="G6" t="s">
        <v>55</v>
      </c>
      <c r="H6">
        <v>936</v>
      </c>
      <c r="I6" t="s">
        <v>55</v>
      </c>
      <c r="J6">
        <v>12100000</v>
      </c>
      <c r="K6">
        <v>10580373</v>
      </c>
      <c r="L6">
        <v>0.14099999999999999</v>
      </c>
      <c r="M6" s="63">
        <v>45342</v>
      </c>
      <c r="N6" s="63">
        <v>45951</v>
      </c>
      <c r="O6">
        <v>609</v>
      </c>
      <c r="P6" t="s">
        <v>55</v>
      </c>
      <c r="Q6">
        <v>0</v>
      </c>
      <c r="R6">
        <v>0</v>
      </c>
      <c r="S6">
        <v>0</v>
      </c>
      <c r="T6">
        <v>0</v>
      </c>
      <c r="U6">
        <v>0</v>
      </c>
      <c r="V6">
        <v>0</v>
      </c>
      <c r="W6">
        <v>0</v>
      </c>
      <c r="X6" s="1">
        <v>45473</v>
      </c>
      <c r="Y6" s="1">
        <v>44867</v>
      </c>
      <c r="Z6" t="s">
        <v>41</v>
      </c>
      <c r="AA6" t="s">
        <v>106</v>
      </c>
    </row>
    <row r="7" spans="1:27" x14ac:dyDescent="0.25">
      <c r="A7" t="s">
        <v>58</v>
      </c>
      <c r="B7" t="s">
        <v>55</v>
      </c>
      <c r="C7" t="s">
        <v>38</v>
      </c>
      <c r="D7" t="s">
        <v>112</v>
      </c>
      <c r="E7" t="s">
        <v>2683</v>
      </c>
      <c r="F7" t="s">
        <v>7</v>
      </c>
      <c r="G7" t="s">
        <v>55</v>
      </c>
      <c r="H7">
        <v>704</v>
      </c>
      <c r="I7" t="s">
        <v>55</v>
      </c>
      <c r="J7">
        <v>18750000</v>
      </c>
      <c r="K7">
        <v>15344265.779999999</v>
      </c>
      <c r="L7">
        <v>0.16</v>
      </c>
      <c r="M7" s="63">
        <v>45402</v>
      </c>
      <c r="N7" s="63">
        <v>45950</v>
      </c>
      <c r="O7">
        <v>548</v>
      </c>
      <c r="P7" t="s">
        <v>55</v>
      </c>
      <c r="Q7">
        <v>0</v>
      </c>
      <c r="R7">
        <v>0</v>
      </c>
      <c r="S7">
        <v>0</v>
      </c>
      <c r="T7">
        <v>0</v>
      </c>
      <c r="U7">
        <v>0</v>
      </c>
      <c r="V7">
        <v>0</v>
      </c>
      <c r="W7">
        <v>0</v>
      </c>
      <c r="X7" s="1">
        <v>45473</v>
      </c>
      <c r="Y7" s="1">
        <v>44169</v>
      </c>
      <c r="Z7" t="s">
        <v>41</v>
      </c>
      <c r="AA7" t="s">
        <v>99</v>
      </c>
    </row>
    <row r="8" spans="1:27" x14ac:dyDescent="0.25">
      <c r="A8" t="s">
        <v>2698</v>
      </c>
      <c r="B8" t="s">
        <v>55</v>
      </c>
      <c r="C8" t="s">
        <v>38</v>
      </c>
      <c r="D8" t="s">
        <v>112</v>
      </c>
      <c r="E8" t="s">
        <v>2683</v>
      </c>
      <c r="F8" t="s">
        <v>10</v>
      </c>
      <c r="G8" t="s">
        <v>55</v>
      </c>
      <c r="H8">
        <v>769</v>
      </c>
      <c r="I8" t="s">
        <v>55</v>
      </c>
      <c r="J8">
        <v>10125000</v>
      </c>
      <c r="K8">
        <v>7993125.1200000001</v>
      </c>
      <c r="L8">
        <v>0.14499999999999999</v>
      </c>
      <c r="M8" s="63">
        <v>45216.000116000003</v>
      </c>
      <c r="N8" s="63">
        <v>46121.000116000003</v>
      </c>
      <c r="O8">
        <v>905</v>
      </c>
      <c r="P8" t="s">
        <v>55</v>
      </c>
      <c r="Q8">
        <v>0</v>
      </c>
      <c r="R8">
        <v>0</v>
      </c>
      <c r="S8">
        <v>0</v>
      </c>
      <c r="T8">
        <v>0</v>
      </c>
      <c r="U8">
        <v>0</v>
      </c>
      <c r="V8">
        <v>0</v>
      </c>
      <c r="W8">
        <v>0</v>
      </c>
      <c r="X8" s="1">
        <v>45473</v>
      </c>
      <c r="Y8" s="1">
        <v>44367</v>
      </c>
      <c r="Z8" t="s">
        <v>41</v>
      </c>
      <c r="AA8" t="s">
        <v>102</v>
      </c>
    </row>
    <row r="9" spans="1:27" x14ac:dyDescent="0.25">
      <c r="A9" t="s">
        <v>56</v>
      </c>
      <c r="B9" t="s">
        <v>55</v>
      </c>
      <c r="C9" t="s">
        <v>38</v>
      </c>
      <c r="D9" t="s">
        <v>112</v>
      </c>
      <c r="E9" t="s">
        <v>2683</v>
      </c>
      <c r="F9" t="s">
        <v>3</v>
      </c>
      <c r="G9" t="s">
        <v>55</v>
      </c>
      <c r="H9">
        <v>729</v>
      </c>
      <c r="I9" t="s">
        <v>55</v>
      </c>
      <c r="J9">
        <v>20500000</v>
      </c>
      <c r="K9">
        <v>15863511</v>
      </c>
      <c r="L9">
        <v>0.129</v>
      </c>
      <c r="M9" s="63">
        <v>45438</v>
      </c>
      <c r="N9" s="63">
        <v>45803</v>
      </c>
      <c r="O9">
        <v>365</v>
      </c>
      <c r="P9" t="s">
        <v>55</v>
      </c>
      <c r="Q9">
        <v>0</v>
      </c>
      <c r="R9">
        <v>0</v>
      </c>
      <c r="S9">
        <v>0</v>
      </c>
      <c r="T9">
        <v>0</v>
      </c>
      <c r="U9">
        <v>0</v>
      </c>
      <c r="V9">
        <v>0</v>
      </c>
      <c r="W9">
        <v>0</v>
      </c>
      <c r="X9" s="1">
        <v>45473</v>
      </c>
      <c r="Y9" s="1">
        <v>43861</v>
      </c>
      <c r="Z9" t="s">
        <v>41</v>
      </c>
      <c r="AA9" t="s">
        <v>105</v>
      </c>
    </row>
    <row r="10" spans="1:27" x14ac:dyDescent="0.25">
      <c r="A10" t="s">
        <v>2692</v>
      </c>
      <c r="B10" t="s">
        <v>55</v>
      </c>
      <c r="C10" t="s">
        <v>38</v>
      </c>
      <c r="D10" t="s">
        <v>112</v>
      </c>
      <c r="E10" t="s">
        <v>2683</v>
      </c>
      <c r="F10" t="s">
        <v>10</v>
      </c>
      <c r="G10" t="s">
        <v>55</v>
      </c>
      <c r="H10">
        <v>804</v>
      </c>
      <c r="I10" t="s">
        <v>55</v>
      </c>
      <c r="J10">
        <v>12700000</v>
      </c>
      <c r="K10">
        <v>9466103</v>
      </c>
      <c r="L10">
        <v>0.14249999999999999</v>
      </c>
      <c r="M10" s="63">
        <v>44950.000116000003</v>
      </c>
      <c r="N10" s="63">
        <v>46045.000116000003</v>
      </c>
      <c r="O10">
        <v>1095</v>
      </c>
      <c r="P10" t="s">
        <v>55</v>
      </c>
      <c r="Q10">
        <v>0</v>
      </c>
      <c r="R10">
        <v>0</v>
      </c>
      <c r="S10">
        <v>0</v>
      </c>
      <c r="T10">
        <v>0</v>
      </c>
      <c r="U10">
        <v>0</v>
      </c>
      <c r="V10">
        <v>0</v>
      </c>
      <c r="W10">
        <v>0</v>
      </c>
      <c r="X10" s="1">
        <v>45473</v>
      </c>
      <c r="Y10" s="1">
        <v>44487</v>
      </c>
      <c r="Z10" t="s">
        <v>41</v>
      </c>
      <c r="AA10" t="s">
        <v>102</v>
      </c>
    </row>
    <row r="11" spans="1:27" x14ac:dyDescent="0.25">
      <c r="A11" t="s">
        <v>2696</v>
      </c>
      <c r="B11" t="s">
        <v>55</v>
      </c>
      <c r="C11" t="s">
        <v>38</v>
      </c>
      <c r="D11" t="s">
        <v>112</v>
      </c>
      <c r="E11" t="s">
        <v>2683</v>
      </c>
      <c r="F11" t="s">
        <v>5</v>
      </c>
      <c r="G11" t="s">
        <v>55</v>
      </c>
      <c r="H11">
        <v>614</v>
      </c>
      <c r="I11" t="s">
        <v>55</v>
      </c>
      <c r="J11">
        <v>12873134</v>
      </c>
      <c r="K11">
        <v>9642949.5</v>
      </c>
      <c r="L11">
        <v>0.17249999999999999</v>
      </c>
      <c r="M11" s="63">
        <v>44855.000080999998</v>
      </c>
      <c r="N11" s="63">
        <v>45585.000080999998</v>
      </c>
      <c r="O11">
        <v>730</v>
      </c>
      <c r="P11" t="s">
        <v>55</v>
      </c>
      <c r="Q11">
        <v>0</v>
      </c>
      <c r="R11">
        <v>0</v>
      </c>
      <c r="S11">
        <v>0</v>
      </c>
      <c r="T11">
        <v>0</v>
      </c>
      <c r="U11">
        <v>0</v>
      </c>
      <c r="V11">
        <v>0</v>
      </c>
      <c r="W11">
        <v>0</v>
      </c>
      <c r="X11" s="1">
        <v>45473</v>
      </c>
      <c r="Y11" s="1">
        <v>43921</v>
      </c>
      <c r="Z11" t="s">
        <v>41</v>
      </c>
      <c r="AA11" t="s">
        <v>100</v>
      </c>
    </row>
    <row r="12" spans="1:27" x14ac:dyDescent="0.25">
      <c r="A12" t="s">
        <v>2703</v>
      </c>
      <c r="B12" t="s">
        <v>55</v>
      </c>
      <c r="C12" t="s">
        <v>38</v>
      </c>
      <c r="D12" t="s">
        <v>112</v>
      </c>
      <c r="E12" t="s">
        <v>2683</v>
      </c>
      <c r="F12" t="s">
        <v>12</v>
      </c>
      <c r="G12" t="s">
        <v>55</v>
      </c>
      <c r="H12">
        <v>747</v>
      </c>
      <c r="I12" t="s">
        <v>55</v>
      </c>
      <c r="J12">
        <v>8552498</v>
      </c>
      <c r="K12">
        <v>6959795</v>
      </c>
      <c r="L12">
        <v>0.1525</v>
      </c>
      <c r="M12" s="63">
        <v>44776.333437000001</v>
      </c>
      <c r="N12" s="63">
        <v>45750.333437000001</v>
      </c>
      <c r="O12">
        <v>974</v>
      </c>
      <c r="P12" t="s">
        <v>55</v>
      </c>
      <c r="Q12">
        <v>0</v>
      </c>
      <c r="R12">
        <v>0</v>
      </c>
      <c r="S12">
        <v>0</v>
      </c>
      <c r="T12">
        <v>0</v>
      </c>
      <c r="U12">
        <v>0</v>
      </c>
      <c r="V12">
        <v>0</v>
      </c>
      <c r="W12">
        <v>0</v>
      </c>
      <c r="X12" s="1">
        <v>45473</v>
      </c>
      <c r="Y12" s="1">
        <v>44508</v>
      </c>
      <c r="Z12" t="s">
        <v>41</v>
      </c>
      <c r="AA12" t="s">
        <v>100</v>
      </c>
    </row>
    <row r="13" spans="1:27" x14ac:dyDescent="0.25">
      <c r="A13" t="s">
        <v>2693</v>
      </c>
      <c r="B13" t="s">
        <v>55</v>
      </c>
      <c r="C13" t="s">
        <v>38</v>
      </c>
      <c r="D13" t="s">
        <v>112</v>
      </c>
      <c r="E13" t="s">
        <v>2683</v>
      </c>
      <c r="F13" t="s">
        <v>3</v>
      </c>
      <c r="G13" t="s">
        <v>55</v>
      </c>
      <c r="H13">
        <v>632</v>
      </c>
      <c r="I13" t="s">
        <v>55</v>
      </c>
      <c r="J13">
        <v>13731784</v>
      </c>
      <c r="K13">
        <v>11400751.699999999</v>
      </c>
      <c r="L13">
        <v>0.16750000000000001</v>
      </c>
      <c r="M13" s="63">
        <v>44755.500103999999</v>
      </c>
      <c r="N13" s="63">
        <v>45668.500103999999</v>
      </c>
      <c r="O13">
        <v>913</v>
      </c>
      <c r="P13" t="s">
        <v>55</v>
      </c>
      <c r="Q13">
        <v>0</v>
      </c>
      <c r="R13">
        <v>0</v>
      </c>
      <c r="S13">
        <v>0</v>
      </c>
      <c r="T13">
        <v>0</v>
      </c>
      <c r="U13">
        <v>0</v>
      </c>
      <c r="V13">
        <v>0</v>
      </c>
      <c r="W13">
        <v>0</v>
      </c>
      <c r="X13" s="1">
        <v>45473</v>
      </c>
      <c r="Y13" s="1">
        <v>44330</v>
      </c>
      <c r="Z13" t="s">
        <v>41</v>
      </c>
      <c r="AA13" t="s">
        <v>100</v>
      </c>
    </row>
    <row r="14" spans="1:27" x14ac:dyDescent="0.25">
      <c r="A14" t="s">
        <v>2691</v>
      </c>
      <c r="B14" t="s">
        <v>55</v>
      </c>
      <c r="C14" t="s">
        <v>38</v>
      </c>
      <c r="D14" t="s">
        <v>112</v>
      </c>
      <c r="E14" t="s">
        <v>2683</v>
      </c>
      <c r="F14" t="s">
        <v>4</v>
      </c>
      <c r="G14" t="s">
        <v>55</v>
      </c>
      <c r="H14">
        <v>890</v>
      </c>
      <c r="I14" t="s">
        <v>55</v>
      </c>
      <c r="J14">
        <v>2100000</v>
      </c>
      <c r="K14">
        <v>1748963.06</v>
      </c>
      <c r="L14">
        <v>0.13</v>
      </c>
      <c r="M14" s="63">
        <v>45216.000034999997</v>
      </c>
      <c r="N14" s="63">
        <v>45581.000034999997</v>
      </c>
      <c r="O14">
        <v>365</v>
      </c>
      <c r="P14" t="s">
        <v>55</v>
      </c>
      <c r="Q14">
        <v>0</v>
      </c>
      <c r="R14">
        <v>0</v>
      </c>
      <c r="S14">
        <v>0</v>
      </c>
      <c r="T14">
        <v>0</v>
      </c>
      <c r="U14">
        <v>0</v>
      </c>
      <c r="V14">
        <v>0</v>
      </c>
      <c r="W14">
        <v>0</v>
      </c>
      <c r="X14" s="1">
        <v>45473</v>
      </c>
      <c r="Y14" s="1">
        <v>44637</v>
      </c>
      <c r="Z14" t="s">
        <v>41</v>
      </c>
      <c r="AA14" t="s">
        <v>100</v>
      </c>
    </row>
    <row r="15" spans="1:27" x14ac:dyDescent="0.25">
      <c r="A15" t="s">
        <v>2688</v>
      </c>
      <c r="B15" t="s">
        <v>55</v>
      </c>
      <c r="C15" t="s">
        <v>38</v>
      </c>
      <c r="D15" t="s">
        <v>112</v>
      </c>
      <c r="E15" t="s">
        <v>2683</v>
      </c>
      <c r="F15" t="s">
        <v>3</v>
      </c>
      <c r="G15" t="s">
        <v>55</v>
      </c>
      <c r="H15">
        <v>634</v>
      </c>
      <c r="I15" t="s">
        <v>55</v>
      </c>
      <c r="J15">
        <v>10000000</v>
      </c>
      <c r="K15">
        <v>7963627.3600000003</v>
      </c>
      <c r="L15">
        <v>0.14499999999999999</v>
      </c>
      <c r="M15" s="63">
        <v>45306</v>
      </c>
      <c r="N15" s="63">
        <v>46036</v>
      </c>
      <c r="O15">
        <v>730</v>
      </c>
      <c r="P15" t="s">
        <v>55</v>
      </c>
      <c r="Q15">
        <v>0</v>
      </c>
      <c r="R15">
        <v>0</v>
      </c>
      <c r="S15">
        <v>0</v>
      </c>
      <c r="T15">
        <v>0</v>
      </c>
      <c r="U15">
        <v>0</v>
      </c>
      <c r="V15">
        <v>0</v>
      </c>
      <c r="W15">
        <v>0</v>
      </c>
      <c r="X15" s="1">
        <v>45473</v>
      </c>
      <c r="Y15" s="1">
        <v>44270</v>
      </c>
      <c r="Z15" t="s">
        <v>41</v>
      </c>
      <c r="AA15" t="s">
        <v>99</v>
      </c>
    </row>
    <row r="16" spans="1:27" x14ac:dyDescent="0.25">
      <c r="A16" t="s">
        <v>2701</v>
      </c>
      <c r="B16" t="s">
        <v>55</v>
      </c>
      <c r="C16" t="s">
        <v>38</v>
      </c>
      <c r="D16" t="s">
        <v>112</v>
      </c>
      <c r="E16" t="s">
        <v>2683</v>
      </c>
      <c r="F16" t="s">
        <v>4</v>
      </c>
      <c r="G16" t="s">
        <v>55</v>
      </c>
      <c r="H16">
        <v>762</v>
      </c>
      <c r="I16" t="s">
        <v>55</v>
      </c>
      <c r="J16">
        <v>8750000</v>
      </c>
      <c r="K16">
        <v>6813081.4800000004</v>
      </c>
      <c r="L16">
        <v>0.16</v>
      </c>
      <c r="M16" s="63">
        <v>45269</v>
      </c>
      <c r="N16" s="63">
        <v>45817</v>
      </c>
      <c r="O16">
        <v>548</v>
      </c>
      <c r="P16" t="s">
        <v>55</v>
      </c>
      <c r="Q16">
        <v>0</v>
      </c>
      <c r="R16">
        <v>0</v>
      </c>
      <c r="S16">
        <v>0</v>
      </c>
      <c r="T16">
        <v>0</v>
      </c>
      <c r="U16">
        <v>0</v>
      </c>
      <c r="V16">
        <v>0</v>
      </c>
      <c r="W16">
        <v>0</v>
      </c>
      <c r="X16" s="1">
        <v>45473</v>
      </c>
      <c r="Y16" s="1">
        <v>45011</v>
      </c>
      <c r="Z16" t="s">
        <v>41</v>
      </c>
      <c r="AA16" t="s">
        <v>100</v>
      </c>
    </row>
    <row r="17" spans="1:27" x14ac:dyDescent="0.25">
      <c r="A17" t="s">
        <v>2700</v>
      </c>
      <c r="B17" t="s">
        <v>55</v>
      </c>
      <c r="C17" t="s">
        <v>38</v>
      </c>
      <c r="D17" t="s">
        <v>112</v>
      </c>
      <c r="E17" t="s">
        <v>2683</v>
      </c>
      <c r="F17" t="s">
        <v>6</v>
      </c>
      <c r="G17" t="s">
        <v>55</v>
      </c>
      <c r="H17">
        <v>604</v>
      </c>
      <c r="I17" t="s">
        <v>55</v>
      </c>
      <c r="J17">
        <v>9022556</v>
      </c>
      <c r="K17">
        <v>8497306</v>
      </c>
      <c r="L17">
        <v>0.17249999999999999</v>
      </c>
      <c r="M17" s="63">
        <v>44612.500103999999</v>
      </c>
      <c r="N17" s="63">
        <v>45525.500103999999</v>
      </c>
      <c r="O17">
        <v>913</v>
      </c>
      <c r="P17" t="s">
        <v>55</v>
      </c>
      <c r="Q17">
        <v>0</v>
      </c>
      <c r="R17">
        <v>0</v>
      </c>
      <c r="S17">
        <v>0</v>
      </c>
      <c r="T17">
        <v>0</v>
      </c>
      <c r="U17">
        <v>0</v>
      </c>
      <c r="V17">
        <v>0</v>
      </c>
      <c r="W17">
        <v>0</v>
      </c>
      <c r="X17" s="1">
        <v>45473</v>
      </c>
      <c r="Y17" s="1">
        <v>44457</v>
      </c>
      <c r="Z17" t="s">
        <v>41</v>
      </c>
      <c r="AA17" t="s">
        <v>101</v>
      </c>
    </row>
    <row r="18" spans="1:27" x14ac:dyDescent="0.25">
      <c r="A18" t="s">
        <v>2699</v>
      </c>
      <c r="B18" t="s">
        <v>55</v>
      </c>
      <c r="C18" t="s">
        <v>38</v>
      </c>
      <c r="D18" t="s">
        <v>112</v>
      </c>
      <c r="E18" t="s">
        <v>2683</v>
      </c>
      <c r="F18" t="s">
        <v>9</v>
      </c>
      <c r="G18" t="s">
        <v>55</v>
      </c>
      <c r="H18">
        <v>674</v>
      </c>
      <c r="I18" t="s">
        <v>55</v>
      </c>
      <c r="J18">
        <v>9475000</v>
      </c>
      <c r="K18">
        <v>7336143.5800000001</v>
      </c>
      <c r="L18">
        <v>0.14000000000000001</v>
      </c>
      <c r="M18" s="63">
        <v>45266.000034999997</v>
      </c>
      <c r="N18" s="63">
        <v>45631.000034999997</v>
      </c>
      <c r="O18">
        <v>365</v>
      </c>
      <c r="P18" t="s">
        <v>55</v>
      </c>
      <c r="Q18">
        <v>0</v>
      </c>
      <c r="R18">
        <v>0</v>
      </c>
      <c r="S18">
        <v>0</v>
      </c>
      <c r="T18">
        <v>0</v>
      </c>
      <c r="U18">
        <v>0</v>
      </c>
      <c r="V18">
        <v>0</v>
      </c>
      <c r="W18">
        <v>0</v>
      </c>
      <c r="X18" s="1">
        <v>45473</v>
      </c>
      <c r="Y18" s="1">
        <v>44331</v>
      </c>
      <c r="Z18" t="s">
        <v>41</v>
      </c>
      <c r="AA18" t="s">
        <v>100</v>
      </c>
    </row>
    <row r="19" spans="1:27" x14ac:dyDescent="0.25">
      <c r="A19" t="s">
        <v>63</v>
      </c>
      <c r="B19" t="s">
        <v>55</v>
      </c>
      <c r="C19" t="s">
        <v>38</v>
      </c>
      <c r="D19" t="s">
        <v>112</v>
      </c>
      <c r="E19" t="s">
        <v>2683</v>
      </c>
      <c r="F19" t="s">
        <v>3</v>
      </c>
      <c r="G19" t="s">
        <v>55</v>
      </c>
      <c r="H19">
        <v>678</v>
      </c>
      <c r="I19" t="s">
        <v>55</v>
      </c>
      <c r="J19">
        <v>25000000</v>
      </c>
      <c r="K19">
        <v>17115370</v>
      </c>
      <c r="L19">
        <v>0.14249999999999999</v>
      </c>
      <c r="M19" s="63">
        <v>44668.000116000003</v>
      </c>
      <c r="N19" s="63">
        <v>45763.000116000003</v>
      </c>
      <c r="O19">
        <v>1095</v>
      </c>
      <c r="P19" t="s">
        <v>55</v>
      </c>
      <c r="Q19">
        <v>0</v>
      </c>
      <c r="R19">
        <v>0</v>
      </c>
      <c r="S19">
        <v>0</v>
      </c>
      <c r="T19">
        <v>0</v>
      </c>
      <c r="U19">
        <v>0</v>
      </c>
      <c r="V19">
        <v>0</v>
      </c>
      <c r="W19">
        <v>0</v>
      </c>
      <c r="X19" s="1">
        <v>45473</v>
      </c>
      <c r="Y19" s="1">
        <v>44355</v>
      </c>
      <c r="Z19" t="s">
        <v>41</v>
      </c>
      <c r="AA19" t="s">
        <v>99</v>
      </c>
    </row>
    <row r="20" spans="1:27" x14ac:dyDescent="0.25">
      <c r="A20" t="s">
        <v>2689</v>
      </c>
      <c r="B20" t="s">
        <v>55</v>
      </c>
      <c r="C20" t="s">
        <v>38</v>
      </c>
      <c r="D20" t="s">
        <v>112</v>
      </c>
      <c r="E20" t="s">
        <v>2683</v>
      </c>
      <c r="F20" t="s">
        <v>4</v>
      </c>
      <c r="G20" t="s">
        <v>55</v>
      </c>
      <c r="H20">
        <v>790</v>
      </c>
      <c r="I20" t="s">
        <v>55</v>
      </c>
      <c r="J20">
        <v>9500000</v>
      </c>
      <c r="K20">
        <v>7145681.8600000003</v>
      </c>
      <c r="L20">
        <v>0.15</v>
      </c>
      <c r="M20" s="63">
        <v>45205</v>
      </c>
      <c r="N20" s="63">
        <v>45935</v>
      </c>
      <c r="O20">
        <v>730</v>
      </c>
      <c r="P20" t="s">
        <v>55</v>
      </c>
      <c r="Q20">
        <v>0</v>
      </c>
      <c r="R20">
        <v>0</v>
      </c>
      <c r="S20">
        <v>0</v>
      </c>
      <c r="T20">
        <v>0</v>
      </c>
      <c r="U20">
        <v>0</v>
      </c>
      <c r="V20">
        <v>0</v>
      </c>
      <c r="W20">
        <v>0</v>
      </c>
      <c r="X20" s="1">
        <v>45473</v>
      </c>
      <c r="Y20" s="1">
        <v>45205</v>
      </c>
      <c r="Z20" t="s">
        <v>41</v>
      </c>
      <c r="AA20" t="s">
        <v>101</v>
      </c>
    </row>
    <row r="21" spans="1:27" x14ac:dyDescent="0.25">
      <c r="A21" t="s">
        <v>2695</v>
      </c>
      <c r="B21" t="s">
        <v>55</v>
      </c>
      <c r="C21" t="s">
        <v>38</v>
      </c>
      <c r="D21" t="s">
        <v>112</v>
      </c>
      <c r="E21" t="s">
        <v>2683</v>
      </c>
      <c r="F21" t="s">
        <v>10</v>
      </c>
      <c r="G21" t="s">
        <v>55</v>
      </c>
      <c r="H21">
        <v>888</v>
      </c>
      <c r="I21" t="s">
        <v>55</v>
      </c>
      <c r="J21">
        <v>11250000</v>
      </c>
      <c r="K21">
        <v>8356782.7599999998</v>
      </c>
      <c r="L21">
        <v>0.14249999999999999</v>
      </c>
      <c r="M21" s="63">
        <v>45164</v>
      </c>
      <c r="N21" s="63">
        <v>45894</v>
      </c>
      <c r="O21">
        <v>730</v>
      </c>
      <c r="P21" t="s">
        <v>55</v>
      </c>
      <c r="Q21">
        <v>0</v>
      </c>
      <c r="R21">
        <v>0</v>
      </c>
      <c r="S21">
        <v>0</v>
      </c>
      <c r="T21">
        <v>0</v>
      </c>
      <c r="U21">
        <v>0</v>
      </c>
      <c r="V21">
        <v>0</v>
      </c>
      <c r="W21">
        <v>0</v>
      </c>
      <c r="X21" s="1">
        <v>45473</v>
      </c>
      <c r="Y21" s="1">
        <v>45152</v>
      </c>
      <c r="Z21" t="s">
        <v>41</v>
      </c>
      <c r="AA21" t="s">
        <v>102</v>
      </c>
    </row>
    <row r="22" spans="1:27" x14ac:dyDescent="0.25">
      <c r="A22" t="s">
        <v>57</v>
      </c>
      <c r="B22" t="s">
        <v>55</v>
      </c>
      <c r="C22" t="s">
        <v>38</v>
      </c>
      <c r="D22" t="s">
        <v>112</v>
      </c>
      <c r="E22" t="s">
        <v>2683</v>
      </c>
      <c r="F22" t="s">
        <v>6</v>
      </c>
      <c r="G22" t="s">
        <v>55</v>
      </c>
      <c r="H22">
        <v>927</v>
      </c>
      <c r="I22" t="s">
        <v>55</v>
      </c>
      <c r="J22">
        <v>22750000</v>
      </c>
      <c r="K22">
        <v>16431778.9</v>
      </c>
      <c r="L22">
        <v>0.1285</v>
      </c>
      <c r="M22" s="63">
        <v>45226.000080999998</v>
      </c>
      <c r="N22" s="63">
        <v>45956.000080999998</v>
      </c>
      <c r="O22">
        <v>730</v>
      </c>
      <c r="P22" t="s">
        <v>55</v>
      </c>
      <c r="Q22">
        <v>0</v>
      </c>
      <c r="R22">
        <v>0</v>
      </c>
      <c r="S22">
        <v>0</v>
      </c>
      <c r="T22">
        <v>0</v>
      </c>
      <c r="U22">
        <v>0</v>
      </c>
      <c r="V22">
        <v>0</v>
      </c>
      <c r="W22">
        <v>0</v>
      </c>
      <c r="X22" s="1">
        <v>45473</v>
      </c>
      <c r="Y22" s="1">
        <v>44494</v>
      </c>
      <c r="Z22" t="s">
        <v>41</v>
      </c>
      <c r="AA22" t="s">
        <v>100</v>
      </c>
    </row>
    <row r="23" spans="1:27" x14ac:dyDescent="0.25">
      <c r="A23" t="s">
        <v>2690</v>
      </c>
      <c r="B23" t="s">
        <v>55</v>
      </c>
      <c r="C23" t="s">
        <v>38</v>
      </c>
      <c r="D23" t="s">
        <v>112</v>
      </c>
      <c r="E23" t="s">
        <v>2683</v>
      </c>
      <c r="F23" t="s">
        <v>8</v>
      </c>
      <c r="G23" t="s">
        <v>55</v>
      </c>
      <c r="H23">
        <v>885</v>
      </c>
      <c r="I23" t="s">
        <v>55</v>
      </c>
      <c r="J23">
        <v>9750000</v>
      </c>
      <c r="K23">
        <v>7768502</v>
      </c>
      <c r="L23">
        <v>0.1295</v>
      </c>
      <c r="M23" s="63">
        <v>44926.166782</v>
      </c>
      <c r="N23" s="63">
        <v>45961.166782</v>
      </c>
      <c r="O23">
        <v>1035</v>
      </c>
      <c r="P23" t="s">
        <v>55</v>
      </c>
      <c r="Q23">
        <v>0</v>
      </c>
      <c r="R23">
        <v>0</v>
      </c>
      <c r="S23">
        <v>0</v>
      </c>
      <c r="T23">
        <v>0</v>
      </c>
      <c r="U23">
        <v>0</v>
      </c>
      <c r="V23">
        <v>0</v>
      </c>
      <c r="W23">
        <v>0</v>
      </c>
      <c r="X23" s="1">
        <v>45473</v>
      </c>
      <c r="Y23" s="1">
        <v>44422</v>
      </c>
      <c r="Z23" t="s">
        <v>41</v>
      </c>
      <c r="AA23" t="s">
        <v>100</v>
      </c>
    </row>
  </sheetData>
  <autoFilter ref="A1:AA23" xr:uid="{F598FEA3-4FF8-4B57-9E5F-27DA869A7DD0}">
    <sortState xmlns:xlrd2="http://schemas.microsoft.com/office/spreadsheetml/2017/richdata2" ref="A2:AA23">
      <sortCondition ref="A1:A23"/>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0669-A2A3-4F4B-9E7B-8567EE6D1172}">
  <sheetPr>
    <tabColor theme="5" tint="0.79998168889431442"/>
  </sheetPr>
  <dimension ref="A1:AA1051"/>
  <sheetViews>
    <sheetView workbookViewId="0">
      <selection activeCell="A2" sqref="A2:AA986"/>
    </sheetView>
  </sheetViews>
  <sheetFormatPr defaultRowHeight="15" x14ac:dyDescent="0.25"/>
  <cols>
    <col min="1" max="27" width="11.5703125" customWidth="1"/>
  </cols>
  <sheetData>
    <row r="1" spans="1:27" x14ac:dyDescent="0.25">
      <c r="A1" s="4" t="s">
        <v>116</v>
      </c>
      <c r="B1" s="4" t="s">
        <v>117</v>
      </c>
      <c r="C1" s="4" t="s">
        <v>24</v>
      </c>
      <c r="D1" s="4" t="s">
        <v>118</v>
      </c>
      <c r="E1" s="4" t="s">
        <v>119</v>
      </c>
      <c r="F1" s="4" t="s">
        <v>1</v>
      </c>
      <c r="G1" s="4" t="s">
        <v>120</v>
      </c>
      <c r="H1" s="4" t="s">
        <v>121</v>
      </c>
      <c r="I1" s="4" t="s">
        <v>122</v>
      </c>
      <c r="J1" s="4" t="s">
        <v>123</v>
      </c>
      <c r="K1" s="4" t="s">
        <v>124</v>
      </c>
      <c r="L1" s="4" t="s">
        <v>125</v>
      </c>
      <c r="M1" s="4" t="s">
        <v>126</v>
      </c>
      <c r="N1" s="4" t="s">
        <v>127</v>
      </c>
      <c r="O1" s="4" t="s">
        <v>128</v>
      </c>
      <c r="P1" s="4" t="s">
        <v>129</v>
      </c>
      <c r="Q1" s="4" t="s">
        <v>130</v>
      </c>
      <c r="R1" s="4" t="s">
        <v>131</v>
      </c>
      <c r="S1" s="4" t="s">
        <v>132</v>
      </c>
      <c r="T1" s="4" t="s">
        <v>133</v>
      </c>
      <c r="U1" s="4" t="s">
        <v>134</v>
      </c>
      <c r="V1" s="4" t="s">
        <v>135</v>
      </c>
      <c r="W1" s="4" t="s">
        <v>85</v>
      </c>
      <c r="X1" s="4" t="s">
        <v>136</v>
      </c>
      <c r="Y1" s="4" t="s">
        <v>137</v>
      </c>
      <c r="Z1" s="4" t="s">
        <v>25</v>
      </c>
      <c r="AA1" s="4" t="s">
        <v>138</v>
      </c>
    </row>
    <row r="2" spans="1:27" x14ac:dyDescent="0.25">
      <c r="A2" t="s">
        <v>4949</v>
      </c>
      <c r="B2" t="s">
        <v>55</v>
      </c>
      <c r="C2" t="s">
        <v>38</v>
      </c>
      <c r="D2" t="s">
        <v>39</v>
      </c>
      <c r="E2" t="s">
        <v>155</v>
      </c>
      <c r="F2" t="s">
        <v>14</v>
      </c>
      <c r="G2" t="s">
        <v>55</v>
      </c>
      <c r="H2">
        <v>759</v>
      </c>
      <c r="I2" t="s">
        <v>55</v>
      </c>
      <c r="J2">
        <v>65000</v>
      </c>
      <c r="K2">
        <v>2353.5</v>
      </c>
      <c r="L2">
        <v>0.28949999999999898</v>
      </c>
      <c r="M2" s="63">
        <v>45449</v>
      </c>
      <c r="N2" s="63">
        <v>45479</v>
      </c>
      <c r="O2">
        <v>30</v>
      </c>
      <c r="P2" t="s">
        <v>55</v>
      </c>
      <c r="Q2">
        <v>0</v>
      </c>
      <c r="R2">
        <v>0</v>
      </c>
      <c r="S2">
        <v>0</v>
      </c>
      <c r="T2">
        <v>0</v>
      </c>
      <c r="U2">
        <v>0</v>
      </c>
      <c r="V2">
        <v>0</v>
      </c>
      <c r="W2">
        <v>0</v>
      </c>
      <c r="X2" s="1">
        <v>45473</v>
      </c>
      <c r="Y2" s="1">
        <v>45120</v>
      </c>
      <c r="Z2" t="s">
        <v>39</v>
      </c>
      <c r="AA2" t="s">
        <v>102</v>
      </c>
    </row>
    <row r="3" spans="1:27" x14ac:dyDescent="0.25">
      <c r="A3" t="s">
        <v>4950</v>
      </c>
      <c r="B3" t="s">
        <v>55</v>
      </c>
      <c r="C3" t="s">
        <v>38</v>
      </c>
      <c r="D3" t="s">
        <v>39</v>
      </c>
      <c r="E3" t="s">
        <v>155</v>
      </c>
      <c r="F3" t="s">
        <v>15</v>
      </c>
      <c r="G3" t="s">
        <v>55</v>
      </c>
      <c r="H3">
        <v>636</v>
      </c>
      <c r="I3" t="s">
        <v>55</v>
      </c>
      <c r="J3">
        <v>100000</v>
      </c>
      <c r="K3">
        <v>29411.25</v>
      </c>
      <c r="L3">
        <v>0.28949999999999898</v>
      </c>
      <c r="M3" s="63">
        <v>45470</v>
      </c>
      <c r="N3" s="63">
        <v>45500</v>
      </c>
      <c r="O3">
        <v>30</v>
      </c>
      <c r="P3" t="s">
        <v>55</v>
      </c>
      <c r="Q3">
        <v>0</v>
      </c>
      <c r="R3">
        <v>0</v>
      </c>
      <c r="S3">
        <v>0</v>
      </c>
      <c r="T3">
        <v>0</v>
      </c>
      <c r="U3">
        <v>0</v>
      </c>
      <c r="V3">
        <v>0</v>
      </c>
      <c r="W3">
        <v>0</v>
      </c>
      <c r="X3" s="1">
        <v>45473</v>
      </c>
      <c r="Y3" s="1">
        <v>45140</v>
      </c>
      <c r="Z3" t="s">
        <v>39</v>
      </c>
      <c r="AA3" t="s">
        <v>102</v>
      </c>
    </row>
    <row r="4" spans="1:27" x14ac:dyDescent="0.25">
      <c r="A4" t="s">
        <v>746</v>
      </c>
      <c r="B4" t="s">
        <v>55</v>
      </c>
      <c r="C4" t="s">
        <v>38</v>
      </c>
      <c r="D4" t="s">
        <v>39</v>
      </c>
      <c r="E4" t="s">
        <v>155</v>
      </c>
      <c r="F4" t="s">
        <v>6</v>
      </c>
      <c r="G4" t="s">
        <v>55</v>
      </c>
      <c r="H4">
        <v>746</v>
      </c>
      <c r="I4" t="s">
        <v>55</v>
      </c>
      <c r="J4">
        <v>30000</v>
      </c>
      <c r="K4">
        <v>15793.5</v>
      </c>
      <c r="L4">
        <v>0.28949999999999898</v>
      </c>
      <c r="M4" s="63">
        <v>45155</v>
      </c>
      <c r="N4" s="63">
        <v>45365</v>
      </c>
      <c r="O4">
        <v>210</v>
      </c>
      <c r="P4" t="s">
        <v>55</v>
      </c>
      <c r="Q4">
        <v>0</v>
      </c>
      <c r="R4">
        <v>0</v>
      </c>
      <c r="S4">
        <v>0</v>
      </c>
      <c r="T4">
        <v>15793.5</v>
      </c>
      <c r="U4">
        <v>0</v>
      </c>
      <c r="V4">
        <v>0</v>
      </c>
      <c r="W4">
        <v>15793.5</v>
      </c>
      <c r="X4" s="1">
        <v>45473</v>
      </c>
      <c r="Y4" s="1">
        <v>43494</v>
      </c>
      <c r="Z4" t="s">
        <v>39</v>
      </c>
      <c r="AA4" t="s">
        <v>101</v>
      </c>
    </row>
    <row r="5" spans="1:27" x14ac:dyDescent="0.25">
      <c r="A5" t="s">
        <v>4951</v>
      </c>
      <c r="B5" t="s">
        <v>55</v>
      </c>
      <c r="C5" t="s">
        <v>38</v>
      </c>
      <c r="D5" t="s">
        <v>39</v>
      </c>
      <c r="E5" t="s">
        <v>155</v>
      </c>
      <c r="F5" t="s">
        <v>13</v>
      </c>
      <c r="G5" t="s">
        <v>55</v>
      </c>
      <c r="H5">
        <v>729</v>
      </c>
      <c r="I5" t="s">
        <v>55</v>
      </c>
      <c r="J5">
        <v>5000</v>
      </c>
      <c r="K5">
        <v>2040.75</v>
      </c>
      <c r="L5">
        <v>0.28949999999999898</v>
      </c>
      <c r="M5" s="63">
        <v>45472</v>
      </c>
      <c r="N5" s="63">
        <v>45502</v>
      </c>
      <c r="O5">
        <v>30</v>
      </c>
      <c r="P5" t="s">
        <v>55</v>
      </c>
      <c r="Q5">
        <v>0</v>
      </c>
      <c r="R5">
        <v>0</v>
      </c>
      <c r="S5">
        <v>0</v>
      </c>
      <c r="T5">
        <v>0</v>
      </c>
      <c r="U5">
        <v>0</v>
      </c>
      <c r="V5">
        <v>0</v>
      </c>
      <c r="W5">
        <v>0</v>
      </c>
      <c r="X5" s="1">
        <v>45473</v>
      </c>
      <c r="Y5" s="1">
        <v>45093</v>
      </c>
      <c r="Z5" t="s">
        <v>39</v>
      </c>
      <c r="AA5" t="s">
        <v>102</v>
      </c>
    </row>
    <row r="6" spans="1:27" x14ac:dyDescent="0.25">
      <c r="A6" t="s">
        <v>4952</v>
      </c>
      <c r="B6" t="s">
        <v>55</v>
      </c>
      <c r="C6" t="s">
        <v>38</v>
      </c>
      <c r="D6" t="s">
        <v>39</v>
      </c>
      <c r="E6" t="s">
        <v>155</v>
      </c>
      <c r="F6" t="s">
        <v>12</v>
      </c>
      <c r="G6" t="s">
        <v>55</v>
      </c>
      <c r="H6">
        <v>602</v>
      </c>
      <c r="I6" t="s">
        <v>55</v>
      </c>
      <c r="J6">
        <v>55000</v>
      </c>
      <c r="K6">
        <v>29834.25</v>
      </c>
      <c r="L6">
        <v>0.28949999999999898</v>
      </c>
      <c r="M6" s="63">
        <v>45458</v>
      </c>
      <c r="N6" s="63">
        <v>45488</v>
      </c>
      <c r="O6">
        <v>30</v>
      </c>
      <c r="P6" t="s">
        <v>55</v>
      </c>
      <c r="Q6">
        <v>0</v>
      </c>
      <c r="R6">
        <v>0</v>
      </c>
      <c r="S6">
        <v>0</v>
      </c>
      <c r="T6">
        <v>0</v>
      </c>
      <c r="U6">
        <v>0</v>
      </c>
      <c r="V6">
        <v>0</v>
      </c>
      <c r="W6">
        <v>0</v>
      </c>
      <c r="X6" s="1">
        <v>45473</v>
      </c>
      <c r="Y6" s="1">
        <v>45124</v>
      </c>
      <c r="Z6" t="s">
        <v>39</v>
      </c>
      <c r="AA6" t="s">
        <v>102</v>
      </c>
    </row>
    <row r="7" spans="1:27" x14ac:dyDescent="0.25">
      <c r="A7" t="s">
        <v>4953</v>
      </c>
      <c r="B7" t="s">
        <v>55</v>
      </c>
      <c r="C7" t="s">
        <v>38</v>
      </c>
      <c r="D7" t="s">
        <v>39</v>
      </c>
      <c r="E7" t="s">
        <v>155</v>
      </c>
      <c r="F7" t="s">
        <v>9</v>
      </c>
      <c r="G7" t="s">
        <v>55</v>
      </c>
      <c r="H7">
        <v>819</v>
      </c>
      <c r="I7" t="s">
        <v>55</v>
      </c>
      <c r="J7">
        <v>50000</v>
      </c>
      <c r="K7">
        <v>23776.5</v>
      </c>
      <c r="L7">
        <v>0.28949999999999898</v>
      </c>
      <c r="M7" s="63">
        <v>45460</v>
      </c>
      <c r="N7" s="63">
        <v>45490</v>
      </c>
      <c r="O7">
        <v>30</v>
      </c>
      <c r="P7" t="s">
        <v>55</v>
      </c>
      <c r="Q7">
        <v>0</v>
      </c>
      <c r="R7">
        <v>0</v>
      </c>
      <c r="S7">
        <v>0</v>
      </c>
      <c r="T7">
        <v>0</v>
      </c>
      <c r="U7">
        <v>0</v>
      </c>
      <c r="V7">
        <v>0</v>
      </c>
      <c r="W7">
        <v>0</v>
      </c>
      <c r="X7" s="1">
        <v>45473</v>
      </c>
      <c r="Y7" s="1">
        <v>45192</v>
      </c>
      <c r="Z7" t="s">
        <v>39</v>
      </c>
      <c r="AA7" t="s">
        <v>102</v>
      </c>
    </row>
    <row r="8" spans="1:27" x14ac:dyDescent="0.25">
      <c r="A8" t="s">
        <v>4954</v>
      </c>
      <c r="B8" t="s">
        <v>55</v>
      </c>
      <c r="C8" t="s">
        <v>38</v>
      </c>
      <c r="D8" t="s">
        <v>39</v>
      </c>
      <c r="E8" t="s">
        <v>155</v>
      </c>
      <c r="F8" t="s">
        <v>9</v>
      </c>
      <c r="G8" t="s">
        <v>55</v>
      </c>
      <c r="H8">
        <v>822</v>
      </c>
      <c r="I8" t="s">
        <v>55</v>
      </c>
      <c r="J8">
        <v>10000</v>
      </c>
      <c r="K8">
        <v>4559.25</v>
      </c>
      <c r="L8">
        <v>0.28949999999999898</v>
      </c>
      <c r="M8" s="63">
        <v>45327</v>
      </c>
      <c r="N8" s="63">
        <v>45357</v>
      </c>
      <c r="O8">
        <v>30</v>
      </c>
      <c r="P8" t="s">
        <v>55</v>
      </c>
      <c r="Q8">
        <v>0</v>
      </c>
      <c r="R8">
        <v>0</v>
      </c>
      <c r="S8">
        <v>0</v>
      </c>
      <c r="T8">
        <v>4559.25</v>
      </c>
      <c r="U8">
        <v>0</v>
      </c>
      <c r="V8">
        <v>0</v>
      </c>
      <c r="W8">
        <v>4559.25</v>
      </c>
      <c r="X8" s="1">
        <v>45473</v>
      </c>
      <c r="Y8" s="1">
        <v>45143</v>
      </c>
      <c r="Z8" t="s">
        <v>39</v>
      </c>
      <c r="AA8" t="s">
        <v>102</v>
      </c>
    </row>
    <row r="9" spans="1:27" x14ac:dyDescent="0.25">
      <c r="A9" t="s">
        <v>796</v>
      </c>
      <c r="B9" t="s">
        <v>55</v>
      </c>
      <c r="C9" t="s">
        <v>38</v>
      </c>
      <c r="D9" t="s">
        <v>39</v>
      </c>
      <c r="E9" t="s">
        <v>155</v>
      </c>
      <c r="F9" t="s">
        <v>6</v>
      </c>
      <c r="G9" t="s">
        <v>55</v>
      </c>
      <c r="H9">
        <v>779</v>
      </c>
      <c r="I9" t="s">
        <v>55</v>
      </c>
      <c r="J9">
        <v>45000</v>
      </c>
      <c r="K9">
        <v>30899.25</v>
      </c>
      <c r="L9">
        <v>0.28949999999999898</v>
      </c>
      <c r="M9" s="63">
        <v>45377</v>
      </c>
      <c r="N9" s="63">
        <v>45647</v>
      </c>
      <c r="O9">
        <v>270</v>
      </c>
      <c r="P9" t="s">
        <v>55</v>
      </c>
      <c r="Q9">
        <v>0</v>
      </c>
      <c r="R9">
        <v>0</v>
      </c>
      <c r="S9">
        <v>0</v>
      </c>
      <c r="T9">
        <v>0</v>
      </c>
      <c r="U9">
        <v>0</v>
      </c>
      <c r="V9">
        <v>0</v>
      </c>
      <c r="W9">
        <v>0</v>
      </c>
      <c r="X9" s="1">
        <v>45473</v>
      </c>
      <c r="Y9" s="1">
        <v>44246</v>
      </c>
      <c r="Z9" t="s">
        <v>39</v>
      </c>
      <c r="AA9" t="s">
        <v>101</v>
      </c>
    </row>
    <row r="10" spans="1:27" x14ac:dyDescent="0.25">
      <c r="A10" t="s">
        <v>734</v>
      </c>
      <c r="B10" t="s">
        <v>55</v>
      </c>
      <c r="C10" t="s">
        <v>38</v>
      </c>
      <c r="D10" t="s">
        <v>39</v>
      </c>
      <c r="E10" t="s">
        <v>155</v>
      </c>
      <c r="F10" t="s">
        <v>13</v>
      </c>
      <c r="G10" t="s">
        <v>55</v>
      </c>
      <c r="H10">
        <v>605</v>
      </c>
      <c r="I10" t="s">
        <v>55</v>
      </c>
      <c r="J10">
        <v>100000</v>
      </c>
      <c r="K10">
        <v>32653.5</v>
      </c>
      <c r="L10">
        <v>0.28949999999999898</v>
      </c>
      <c r="M10" s="63">
        <v>45429</v>
      </c>
      <c r="N10" s="63">
        <v>45729</v>
      </c>
      <c r="O10">
        <v>300</v>
      </c>
      <c r="P10" t="s">
        <v>55</v>
      </c>
      <c r="Q10">
        <v>0</v>
      </c>
      <c r="R10">
        <v>0</v>
      </c>
      <c r="S10">
        <v>0</v>
      </c>
      <c r="T10">
        <v>0</v>
      </c>
      <c r="U10">
        <v>0</v>
      </c>
      <c r="V10">
        <v>0</v>
      </c>
      <c r="W10">
        <v>0</v>
      </c>
      <c r="X10" s="1">
        <v>45473</v>
      </c>
      <c r="Y10" s="1">
        <v>44271</v>
      </c>
      <c r="Z10" t="s">
        <v>39</v>
      </c>
      <c r="AA10" t="s">
        <v>99</v>
      </c>
    </row>
    <row r="11" spans="1:27" x14ac:dyDescent="0.25">
      <c r="A11" t="s">
        <v>562</v>
      </c>
      <c r="B11" t="s">
        <v>55</v>
      </c>
      <c r="C11" t="s">
        <v>38</v>
      </c>
      <c r="D11" t="s">
        <v>39</v>
      </c>
      <c r="E11" t="s">
        <v>155</v>
      </c>
      <c r="F11" t="s">
        <v>13</v>
      </c>
      <c r="G11" t="s">
        <v>55</v>
      </c>
      <c r="H11">
        <v>808</v>
      </c>
      <c r="I11" t="s">
        <v>55</v>
      </c>
      <c r="J11">
        <v>35000</v>
      </c>
      <c r="K11">
        <v>8901.75</v>
      </c>
      <c r="L11">
        <v>0.28949999999999898</v>
      </c>
      <c r="M11" s="63">
        <v>45443</v>
      </c>
      <c r="N11" s="63">
        <v>45563</v>
      </c>
      <c r="O11">
        <v>120</v>
      </c>
      <c r="P11" t="s">
        <v>55</v>
      </c>
      <c r="Q11">
        <v>0</v>
      </c>
      <c r="R11">
        <v>0</v>
      </c>
      <c r="S11">
        <v>0</v>
      </c>
      <c r="T11">
        <v>0</v>
      </c>
      <c r="U11">
        <v>0</v>
      </c>
      <c r="V11">
        <v>0</v>
      </c>
      <c r="W11">
        <v>0</v>
      </c>
      <c r="X11" s="1">
        <v>45473</v>
      </c>
      <c r="Y11" s="1">
        <v>44779</v>
      </c>
      <c r="Z11" t="s">
        <v>39</v>
      </c>
      <c r="AA11" t="s">
        <v>99</v>
      </c>
    </row>
    <row r="12" spans="1:27" x14ac:dyDescent="0.25">
      <c r="A12" t="s">
        <v>4955</v>
      </c>
      <c r="B12" t="s">
        <v>55</v>
      </c>
      <c r="C12" t="s">
        <v>38</v>
      </c>
      <c r="D12" t="s">
        <v>39</v>
      </c>
      <c r="E12" t="s">
        <v>155</v>
      </c>
      <c r="F12" t="s">
        <v>4</v>
      </c>
      <c r="G12" t="s">
        <v>55</v>
      </c>
      <c r="H12">
        <v>710</v>
      </c>
      <c r="I12" t="s">
        <v>55</v>
      </c>
      <c r="J12">
        <v>45000</v>
      </c>
      <c r="K12">
        <v>22844.25</v>
      </c>
      <c r="L12">
        <v>0.28949999999999898</v>
      </c>
      <c r="M12" s="63">
        <v>45463</v>
      </c>
      <c r="N12" s="63">
        <v>45493</v>
      </c>
      <c r="O12">
        <v>30</v>
      </c>
      <c r="P12" t="s">
        <v>55</v>
      </c>
      <c r="Q12">
        <v>0</v>
      </c>
      <c r="R12">
        <v>0</v>
      </c>
      <c r="S12">
        <v>0</v>
      </c>
      <c r="T12">
        <v>0</v>
      </c>
      <c r="U12">
        <v>0</v>
      </c>
      <c r="V12">
        <v>0</v>
      </c>
      <c r="W12">
        <v>0</v>
      </c>
      <c r="X12" s="1">
        <v>45473</v>
      </c>
      <c r="Y12" s="1">
        <v>45213</v>
      </c>
      <c r="Z12" t="s">
        <v>39</v>
      </c>
      <c r="AA12" t="s">
        <v>102</v>
      </c>
    </row>
    <row r="13" spans="1:27" x14ac:dyDescent="0.25">
      <c r="A13" t="s">
        <v>4956</v>
      </c>
      <c r="B13" t="s">
        <v>55</v>
      </c>
      <c r="C13" t="s">
        <v>38</v>
      </c>
      <c r="D13" t="s">
        <v>39</v>
      </c>
      <c r="E13" t="s">
        <v>155</v>
      </c>
      <c r="F13" t="s">
        <v>4</v>
      </c>
      <c r="G13" t="s">
        <v>55</v>
      </c>
      <c r="H13">
        <v>819</v>
      </c>
      <c r="I13" t="s">
        <v>55</v>
      </c>
      <c r="J13">
        <v>50000</v>
      </c>
      <c r="K13">
        <v>16096.5</v>
      </c>
      <c r="L13">
        <v>0.28949999999999898</v>
      </c>
      <c r="M13" s="63">
        <v>45376</v>
      </c>
      <c r="N13" s="63">
        <v>45406</v>
      </c>
      <c r="O13">
        <v>30</v>
      </c>
      <c r="P13" t="s">
        <v>55</v>
      </c>
      <c r="Q13">
        <v>0</v>
      </c>
      <c r="R13">
        <v>0</v>
      </c>
      <c r="S13">
        <v>16096.5</v>
      </c>
      <c r="T13">
        <v>0</v>
      </c>
      <c r="U13">
        <v>0</v>
      </c>
      <c r="V13">
        <v>0</v>
      </c>
      <c r="W13">
        <v>16096.5</v>
      </c>
      <c r="X13" s="1">
        <v>45473</v>
      </c>
      <c r="Y13" s="1">
        <v>45019</v>
      </c>
      <c r="Z13" t="s">
        <v>39</v>
      </c>
      <c r="AA13" t="s">
        <v>102</v>
      </c>
    </row>
    <row r="14" spans="1:27" x14ac:dyDescent="0.25">
      <c r="A14" t="s">
        <v>4957</v>
      </c>
      <c r="B14" t="s">
        <v>55</v>
      </c>
      <c r="C14" t="s">
        <v>38</v>
      </c>
      <c r="D14" t="s">
        <v>39</v>
      </c>
      <c r="E14" t="s">
        <v>155</v>
      </c>
      <c r="F14" t="s">
        <v>3</v>
      </c>
      <c r="G14" t="s">
        <v>55</v>
      </c>
      <c r="H14">
        <v>612</v>
      </c>
      <c r="I14" t="s">
        <v>55</v>
      </c>
      <c r="J14">
        <v>70000</v>
      </c>
      <c r="K14">
        <v>24530.25</v>
      </c>
      <c r="L14">
        <v>0.28949999999999898</v>
      </c>
      <c r="M14" s="63">
        <v>45470</v>
      </c>
      <c r="N14" s="63">
        <v>45500</v>
      </c>
      <c r="O14">
        <v>30</v>
      </c>
      <c r="P14" t="s">
        <v>55</v>
      </c>
      <c r="Q14">
        <v>0</v>
      </c>
      <c r="R14">
        <v>0</v>
      </c>
      <c r="S14">
        <v>0</v>
      </c>
      <c r="T14">
        <v>0</v>
      </c>
      <c r="U14">
        <v>0</v>
      </c>
      <c r="V14">
        <v>0</v>
      </c>
      <c r="W14">
        <v>0</v>
      </c>
      <c r="X14" s="1">
        <v>45473</v>
      </c>
      <c r="Y14" s="1">
        <v>45051</v>
      </c>
      <c r="Z14" t="s">
        <v>39</v>
      </c>
      <c r="AA14" t="s">
        <v>102</v>
      </c>
    </row>
    <row r="15" spans="1:27" x14ac:dyDescent="0.25">
      <c r="A15" t="s">
        <v>4958</v>
      </c>
      <c r="B15" t="s">
        <v>55</v>
      </c>
      <c r="C15" t="s">
        <v>38</v>
      </c>
      <c r="D15" t="s">
        <v>39</v>
      </c>
      <c r="E15" t="s">
        <v>155</v>
      </c>
      <c r="F15" t="s">
        <v>9</v>
      </c>
      <c r="G15" t="s">
        <v>55</v>
      </c>
      <c r="H15">
        <v>652</v>
      </c>
      <c r="I15" t="s">
        <v>55</v>
      </c>
      <c r="J15">
        <v>95000</v>
      </c>
      <c r="K15">
        <v>25087.5</v>
      </c>
      <c r="L15">
        <v>0.28949999999999898</v>
      </c>
      <c r="M15" s="63">
        <v>45451</v>
      </c>
      <c r="N15" s="63">
        <v>45481</v>
      </c>
      <c r="O15">
        <v>30</v>
      </c>
      <c r="P15" t="s">
        <v>55</v>
      </c>
      <c r="Q15">
        <v>0</v>
      </c>
      <c r="R15">
        <v>0</v>
      </c>
      <c r="S15">
        <v>0</v>
      </c>
      <c r="T15">
        <v>0</v>
      </c>
      <c r="U15">
        <v>0</v>
      </c>
      <c r="V15">
        <v>0</v>
      </c>
      <c r="W15">
        <v>0</v>
      </c>
      <c r="X15" s="1">
        <v>45473</v>
      </c>
      <c r="Y15" s="1">
        <v>45265</v>
      </c>
      <c r="Z15" t="s">
        <v>39</v>
      </c>
      <c r="AA15" t="s">
        <v>101</v>
      </c>
    </row>
    <row r="16" spans="1:27" x14ac:dyDescent="0.25">
      <c r="A16" t="s">
        <v>416</v>
      </c>
      <c r="B16" t="s">
        <v>55</v>
      </c>
      <c r="C16" t="s">
        <v>38</v>
      </c>
      <c r="D16" t="s">
        <v>39</v>
      </c>
      <c r="E16" t="s">
        <v>155</v>
      </c>
      <c r="F16" t="s">
        <v>13</v>
      </c>
      <c r="G16" t="s">
        <v>55</v>
      </c>
      <c r="H16">
        <v>460</v>
      </c>
      <c r="I16" t="s">
        <v>55</v>
      </c>
      <c r="J16">
        <v>25000</v>
      </c>
      <c r="K16">
        <v>761.25</v>
      </c>
      <c r="L16">
        <v>0.28949999999999898</v>
      </c>
      <c r="M16" s="63">
        <v>45253</v>
      </c>
      <c r="N16" s="63">
        <v>45313</v>
      </c>
      <c r="O16">
        <v>60</v>
      </c>
      <c r="P16" t="s">
        <v>55</v>
      </c>
      <c r="Q16">
        <v>0</v>
      </c>
      <c r="R16">
        <v>0</v>
      </c>
      <c r="S16">
        <v>0</v>
      </c>
      <c r="T16">
        <v>0</v>
      </c>
      <c r="U16">
        <v>761.25</v>
      </c>
      <c r="V16">
        <v>0</v>
      </c>
      <c r="W16">
        <v>761.25</v>
      </c>
      <c r="X16" s="1">
        <v>45473</v>
      </c>
      <c r="Y16" s="1">
        <v>45189</v>
      </c>
      <c r="Z16" t="s">
        <v>39</v>
      </c>
      <c r="AA16" t="s">
        <v>99</v>
      </c>
    </row>
    <row r="17" spans="1:27" x14ac:dyDescent="0.25">
      <c r="A17" t="s">
        <v>582</v>
      </c>
      <c r="B17" t="s">
        <v>55</v>
      </c>
      <c r="C17" t="s">
        <v>38</v>
      </c>
      <c r="D17" t="s">
        <v>39</v>
      </c>
      <c r="E17" t="s">
        <v>155</v>
      </c>
      <c r="F17" t="s">
        <v>15</v>
      </c>
      <c r="G17" t="s">
        <v>55</v>
      </c>
      <c r="H17">
        <v>577</v>
      </c>
      <c r="I17" t="s">
        <v>55</v>
      </c>
      <c r="J17">
        <v>5000</v>
      </c>
      <c r="K17">
        <v>1383</v>
      </c>
      <c r="L17">
        <v>0.28949999999999898</v>
      </c>
      <c r="M17" s="63">
        <v>45280</v>
      </c>
      <c r="N17" s="63">
        <v>45310</v>
      </c>
      <c r="O17">
        <v>30</v>
      </c>
      <c r="P17" t="s">
        <v>55</v>
      </c>
      <c r="Q17">
        <v>0</v>
      </c>
      <c r="R17">
        <v>0</v>
      </c>
      <c r="S17">
        <v>0</v>
      </c>
      <c r="T17">
        <v>0</v>
      </c>
      <c r="U17">
        <v>1383</v>
      </c>
      <c r="V17">
        <v>0</v>
      </c>
      <c r="W17">
        <v>1383</v>
      </c>
      <c r="X17" s="1">
        <v>45473</v>
      </c>
      <c r="Y17" s="1">
        <v>44646</v>
      </c>
      <c r="Z17" t="s">
        <v>39</v>
      </c>
      <c r="AA17" t="s">
        <v>100</v>
      </c>
    </row>
    <row r="18" spans="1:27" x14ac:dyDescent="0.25">
      <c r="A18" t="s">
        <v>4959</v>
      </c>
      <c r="B18" t="s">
        <v>55</v>
      </c>
      <c r="C18" t="s">
        <v>38</v>
      </c>
      <c r="D18" t="s">
        <v>39</v>
      </c>
      <c r="E18" t="s">
        <v>155</v>
      </c>
      <c r="F18" t="s">
        <v>14</v>
      </c>
      <c r="G18" t="s">
        <v>55</v>
      </c>
      <c r="H18">
        <v>753</v>
      </c>
      <c r="I18" t="s">
        <v>55</v>
      </c>
      <c r="J18">
        <v>40000</v>
      </c>
      <c r="K18">
        <v>8813.25</v>
      </c>
      <c r="L18">
        <v>0.28949999999999898</v>
      </c>
      <c r="M18" s="63">
        <v>45298</v>
      </c>
      <c r="N18" s="63">
        <v>45328</v>
      </c>
      <c r="O18">
        <v>30</v>
      </c>
      <c r="P18" t="s">
        <v>55</v>
      </c>
      <c r="Q18">
        <v>0</v>
      </c>
      <c r="R18">
        <v>0</v>
      </c>
      <c r="S18">
        <v>0</v>
      </c>
      <c r="T18">
        <v>0</v>
      </c>
      <c r="U18">
        <v>8813.25</v>
      </c>
      <c r="V18">
        <v>0</v>
      </c>
      <c r="W18">
        <v>8813.25</v>
      </c>
      <c r="X18" s="1">
        <v>45473</v>
      </c>
      <c r="Y18" s="1">
        <v>45115</v>
      </c>
      <c r="Z18" t="s">
        <v>39</v>
      </c>
      <c r="AA18" t="s">
        <v>101</v>
      </c>
    </row>
    <row r="19" spans="1:27" x14ac:dyDescent="0.25">
      <c r="A19" t="s">
        <v>4960</v>
      </c>
      <c r="B19" t="s">
        <v>55</v>
      </c>
      <c r="C19" t="s">
        <v>38</v>
      </c>
      <c r="D19" t="s">
        <v>39</v>
      </c>
      <c r="E19" t="s">
        <v>155</v>
      </c>
      <c r="F19" t="s">
        <v>12</v>
      </c>
      <c r="G19" t="s">
        <v>55</v>
      </c>
      <c r="H19">
        <v>674</v>
      </c>
      <c r="I19" t="s">
        <v>55</v>
      </c>
      <c r="J19">
        <v>45000</v>
      </c>
      <c r="K19">
        <v>32170.5</v>
      </c>
      <c r="L19">
        <v>0.28949999999999898</v>
      </c>
      <c r="M19" s="63">
        <v>45467</v>
      </c>
      <c r="N19" s="63">
        <v>45497</v>
      </c>
      <c r="O19">
        <v>30</v>
      </c>
      <c r="P19" t="s">
        <v>55</v>
      </c>
      <c r="Q19">
        <v>0</v>
      </c>
      <c r="R19">
        <v>0</v>
      </c>
      <c r="S19">
        <v>0</v>
      </c>
      <c r="T19">
        <v>0</v>
      </c>
      <c r="U19">
        <v>0</v>
      </c>
      <c r="V19">
        <v>0</v>
      </c>
      <c r="W19">
        <v>0</v>
      </c>
      <c r="X19" s="1">
        <v>45473</v>
      </c>
      <c r="Y19" s="1">
        <v>45176</v>
      </c>
      <c r="Z19" t="s">
        <v>39</v>
      </c>
      <c r="AA19" t="s">
        <v>101</v>
      </c>
    </row>
    <row r="20" spans="1:27" x14ac:dyDescent="0.25">
      <c r="A20" t="s">
        <v>4961</v>
      </c>
      <c r="B20" t="s">
        <v>55</v>
      </c>
      <c r="C20" t="s">
        <v>38</v>
      </c>
      <c r="D20" t="s">
        <v>39</v>
      </c>
      <c r="E20" t="s">
        <v>155</v>
      </c>
      <c r="F20" t="s">
        <v>4</v>
      </c>
      <c r="G20" t="s">
        <v>55</v>
      </c>
      <c r="H20">
        <v>693</v>
      </c>
      <c r="I20" t="s">
        <v>55</v>
      </c>
      <c r="J20">
        <v>10000</v>
      </c>
      <c r="K20">
        <v>81.75</v>
      </c>
      <c r="L20">
        <v>0.28949999999999898</v>
      </c>
      <c r="M20" s="63">
        <v>45452</v>
      </c>
      <c r="N20" s="63">
        <v>45482</v>
      </c>
      <c r="O20">
        <v>30</v>
      </c>
      <c r="P20" t="s">
        <v>55</v>
      </c>
      <c r="Q20">
        <v>0</v>
      </c>
      <c r="R20">
        <v>0</v>
      </c>
      <c r="S20">
        <v>0</v>
      </c>
      <c r="T20">
        <v>0</v>
      </c>
      <c r="U20">
        <v>0</v>
      </c>
      <c r="V20">
        <v>0</v>
      </c>
      <c r="W20">
        <v>0</v>
      </c>
      <c r="X20" s="1">
        <v>45473</v>
      </c>
      <c r="Y20" s="1">
        <v>45076</v>
      </c>
      <c r="Z20" t="s">
        <v>39</v>
      </c>
      <c r="AA20" t="s">
        <v>101</v>
      </c>
    </row>
    <row r="21" spans="1:27" x14ac:dyDescent="0.25">
      <c r="A21" t="s">
        <v>439</v>
      </c>
      <c r="B21" t="s">
        <v>55</v>
      </c>
      <c r="C21" t="s">
        <v>38</v>
      </c>
      <c r="D21" t="s">
        <v>39</v>
      </c>
      <c r="E21" t="s">
        <v>155</v>
      </c>
      <c r="F21" t="s">
        <v>12</v>
      </c>
      <c r="G21" t="s">
        <v>55</v>
      </c>
      <c r="H21">
        <v>642</v>
      </c>
      <c r="I21" t="s">
        <v>55</v>
      </c>
      <c r="J21">
        <v>10000</v>
      </c>
      <c r="K21">
        <v>984</v>
      </c>
      <c r="L21">
        <v>0.28949999999999898</v>
      </c>
      <c r="M21" s="63">
        <v>45100</v>
      </c>
      <c r="N21" s="63">
        <v>45340</v>
      </c>
      <c r="O21">
        <v>240</v>
      </c>
      <c r="P21" t="s">
        <v>55</v>
      </c>
      <c r="Q21">
        <v>0</v>
      </c>
      <c r="R21">
        <v>0</v>
      </c>
      <c r="S21">
        <v>0</v>
      </c>
      <c r="T21">
        <v>0</v>
      </c>
      <c r="U21">
        <v>984</v>
      </c>
      <c r="V21">
        <v>0</v>
      </c>
      <c r="W21">
        <v>984</v>
      </c>
      <c r="X21" s="1">
        <v>45473</v>
      </c>
      <c r="Y21" s="1">
        <v>44757</v>
      </c>
      <c r="Z21" t="s">
        <v>39</v>
      </c>
      <c r="AA21" t="s">
        <v>99</v>
      </c>
    </row>
    <row r="22" spans="1:27" x14ac:dyDescent="0.25">
      <c r="A22" t="s">
        <v>523</v>
      </c>
      <c r="B22" t="s">
        <v>55</v>
      </c>
      <c r="C22" t="s">
        <v>38</v>
      </c>
      <c r="D22" t="s">
        <v>39</v>
      </c>
      <c r="E22" t="s">
        <v>155</v>
      </c>
      <c r="F22" t="s">
        <v>12</v>
      </c>
      <c r="G22" t="s">
        <v>55</v>
      </c>
      <c r="H22">
        <v>771</v>
      </c>
      <c r="I22" t="s">
        <v>55</v>
      </c>
      <c r="J22">
        <v>50000</v>
      </c>
      <c r="K22">
        <v>33930</v>
      </c>
      <c r="L22">
        <v>0.28949999999999898</v>
      </c>
      <c r="M22" s="63">
        <v>45355</v>
      </c>
      <c r="N22" s="63">
        <v>45595</v>
      </c>
      <c r="O22">
        <v>240</v>
      </c>
      <c r="P22" t="s">
        <v>55</v>
      </c>
      <c r="Q22">
        <v>0</v>
      </c>
      <c r="R22">
        <v>0</v>
      </c>
      <c r="S22">
        <v>0</v>
      </c>
      <c r="T22">
        <v>0</v>
      </c>
      <c r="U22">
        <v>0</v>
      </c>
      <c r="V22">
        <v>0</v>
      </c>
      <c r="W22">
        <v>0</v>
      </c>
      <c r="X22" s="1">
        <v>45473</v>
      </c>
      <c r="Y22" s="1">
        <v>44941</v>
      </c>
      <c r="Z22" t="s">
        <v>39</v>
      </c>
      <c r="AA22" t="s">
        <v>101</v>
      </c>
    </row>
    <row r="23" spans="1:27" x14ac:dyDescent="0.25">
      <c r="A23" t="s">
        <v>464</v>
      </c>
      <c r="B23" t="s">
        <v>55</v>
      </c>
      <c r="C23" t="s">
        <v>38</v>
      </c>
      <c r="D23" t="s">
        <v>39</v>
      </c>
      <c r="E23" t="s">
        <v>155</v>
      </c>
      <c r="F23" t="s">
        <v>13</v>
      </c>
      <c r="G23" t="s">
        <v>55</v>
      </c>
      <c r="H23">
        <v>791</v>
      </c>
      <c r="I23" t="s">
        <v>55</v>
      </c>
      <c r="J23">
        <v>30000</v>
      </c>
      <c r="K23">
        <v>8334</v>
      </c>
      <c r="L23">
        <v>0.28949999999999898</v>
      </c>
      <c r="M23" s="63">
        <v>45107</v>
      </c>
      <c r="N23" s="63">
        <v>45407</v>
      </c>
      <c r="O23">
        <v>300</v>
      </c>
      <c r="P23" t="s">
        <v>55</v>
      </c>
      <c r="Q23">
        <v>0</v>
      </c>
      <c r="R23">
        <v>0</v>
      </c>
      <c r="S23">
        <v>8334</v>
      </c>
      <c r="T23">
        <v>0</v>
      </c>
      <c r="U23">
        <v>0</v>
      </c>
      <c r="V23">
        <v>0</v>
      </c>
      <c r="W23">
        <v>8334</v>
      </c>
      <c r="X23" s="1">
        <v>45473</v>
      </c>
      <c r="Y23" s="1">
        <v>44593</v>
      </c>
      <c r="Z23" t="s">
        <v>39</v>
      </c>
      <c r="AA23" t="s">
        <v>99</v>
      </c>
    </row>
    <row r="24" spans="1:27" x14ac:dyDescent="0.25">
      <c r="A24" t="s">
        <v>4962</v>
      </c>
      <c r="B24" t="s">
        <v>55</v>
      </c>
      <c r="C24" t="s">
        <v>38</v>
      </c>
      <c r="D24" t="s">
        <v>39</v>
      </c>
      <c r="E24" t="s">
        <v>155</v>
      </c>
      <c r="F24" t="s">
        <v>13</v>
      </c>
      <c r="G24" t="s">
        <v>55</v>
      </c>
      <c r="H24">
        <v>621</v>
      </c>
      <c r="I24" t="s">
        <v>55</v>
      </c>
      <c r="J24">
        <v>15000</v>
      </c>
      <c r="K24">
        <v>423.75</v>
      </c>
      <c r="L24">
        <v>0.28949999999999898</v>
      </c>
      <c r="M24" s="63">
        <v>45473</v>
      </c>
      <c r="N24" s="63">
        <v>45503</v>
      </c>
      <c r="O24">
        <v>30</v>
      </c>
      <c r="P24" t="s">
        <v>55</v>
      </c>
      <c r="Q24">
        <v>0</v>
      </c>
      <c r="R24">
        <v>0</v>
      </c>
      <c r="S24">
        <v>0</v>
      </c>
      <c r="T24">
        <v>0</v>
      </c>
      <c r="U24">
        <v>0</v>
      </c>
      <c r="V24">
        <v>0</v>
      </c>
      <c r="W24">
        <v>0</v>
      </c>
      <c r="X24" s="1">
        <v>45473</v>
      </c>
      <c r="Y24" s="1">
        <v>45077</v>
      </c>
      <c r="Z24" t="s">
        <v>39</v>
      </c>
      <c r="AA24" t="s">
        <v>101</v>
      </c>
    </row>
    <row r="25" spans="1:27" x14ac:dyDescent="0.25">
      <c r="A25" t="s">
        <v>585</v>
      </c>
      <c r="B25" t="s">
        <v>55</v>
      </c>
      <c r="C25" t="s">
        <v>38</v>
      </c>
      <c r="D25" t="s">
        <v>39</v>
      </c>
      <c r="E25" t="s">
        <v>155</v>
      </c>
      <c r="F25" t="s">
        <v>3</v>
      </c>
      <c r="G25" t="s">
        <v>55</v>
      </c>
      <c r="H25">
        <v>703</v>
      </c>
      <c r="I25" t="s">
        <v>55</v>
      </c>
      <c r="J25">
        <v>15000</v>
      </c>
      <c r="K25">
        <v>2834.25</v>
      </c>
      <c r="L25">
        <v>0.28949999999999898</v>
      </c>
      <c r="M25" s="63">
        <v>45412</v>
      </c>
      <c r="N25" s="63">
        <v>45502</v>
      </c>
      <c r="O25">
        <v>90</v>
      </c>
      <c r="P25" t="s">
        <v>55</v>
      </c>
      <c r="Q25">
        <v>0</v>
      </c>
      <c r="R25">
        <v>0</v>
      </c>
      <c r="S25">
        <v>0</v>
      </c>
      <c r="T25">
        <v>0</v>
      </c>
      <c r="U25">
        <v>0</v>
      </c>
      <c r="V25">
        <v>0</v>
      </c>
      <c r="W25">
        <v>0</v>
      </c>
      <c r="X25" s="1">
        <v>45473</v>
      </c>
      <c r="Y25" s="1">
        <v>45189</v>
      </c>
      <c r="Z25" t="s">
        <v>39</v>
      </c>
      <c r="AA25" t="s">
        <v>102</v>
      </c>
    </row>
    <row r="26" spans="1:27" x14ac:dyDescent="0.25">
      <c r="A26" t="s">
        <v>170</v>
      </c>
      <c r="B26" t="s">
        <v>55</v>
      </c>
      <c r="C26" t="s">
        <v>38</v>
      </c>
      <c r="D26" t="s">
        <v>39</v>
      </c>
      <c r="E26" t="s">
        <v>155</v>
      </c>
      <c r="F26" t="s">
        <v>9</v>
      </c>
      <c r="G26" t="s">
        <v>55</v>
      </c>
      <c r="H26">
        <v>711</v>
      </c>
      <c r="I26" t="s">
        <v>55</v>
      </c>
      <c r="J26">
        <v>60000</v>
      </c>
      <c r="K26">
        <v>43228.5</v>
      </c>
      <c r="L26">
        <v>0.28949999999999898</v>
      </c>
      <c r="M26" s="63">
        <v>45343</v>
      </c>
      <c r="N26" s="63">
        <v>45673</v>
      </c>
      <c r="O26">
        <v>330</v>
      </c>
      <c r="P26" t="s">
        <v>55</v>
      </c>
      <c r="Q26">
        <v>0</v>
      </c>
      <c r="R26">
        <v>0</v>
      </c>
      <c r="S26">
        <v>0</v>
      </c>
      <c r="T26">
        <v>0</v>
      </c>
      <c r="U26">
        <v>0</v>
      </c>
      <c r="V26">
        <v>0</v>
      </c>
      <c r="W26">
        <v>0</v>
      </c>
      <c r="X26" s="1">
        <v>45473</v>
      </c>
      <c r="Y26" s="1">
        <v>43654</v>
      </c>
      <c r="Z26" t="s">
        <v>39</v>
      </c>
      <c r="AA26" t="s">
        <v>103</v>
      </c>
    </row>
    <row r="27" spans="1:27" x14ac:dyDescent="0.25">
      <c r="A27" t="s">
        <v>586</v>
      </c>
      <c r="B27" t="s">
        <v>55</v>
      </c>
      <c r="C27" t="s">
        <v>38</v>
      </c>
      <c r="D27" t="s">
        <v>39</v>
      </c>
      <c r="E27" t="s">
        <v>155</v>
      </c>
      <c r="F27" t="s">
        <v>12</v>
      </c>
      <c r="G27" t="s">
        <v>55</v>
      </c>
      <c r="H27">
        <v>490</v>
      </c>
      <c r="I27" t="s">
        <v>55</v>
      </c>
      <c r="J27">
        <v>45000</v>
      </c>
      <c r="K27">
        <v>19632.75</v>
      </c>
      <c r="L27">
        <v>0.28949999999999898</v>
      </c>
      <c r="M27" s="63">
        <v>45436</v>
      </c>
      <c r="N27" s="63">
        <v>45586</v>
      </c>
      <c r="O27">
        <v>150</v>
      </c>
      <c r="P27" t="s">
        <v>55</v>
      </c>
      <c r="Q27">
        <v>0</v>
      </c>
      <c r="R27">
        <v>0</v>
      </c>
      <c r="S27">
        <v>0</v>
      </c>
      <c r="T27">
        <v>0</v>
      </c>
      <c r="U27">
        <v>0</v>
      </c>
      <c r="V27">
        <v>0</v>
      </c>
      <c r="W27">
        <v>0</v>
      </c>
      <c r="X27" s="1">
        <v>45473</v>
      </c>
      <c r="Y27" s="1">
        <v>45218</v>
      </c>
      <c r="Z27" t="s">
        <v>39</v>
      </c>
      <c r="AA27" t="s">
        <v>100</v>
      </c>
    </row>
    <row r="28" spans="1:27" x14ac:dyDescent="0.25">
      <c r="A28" t="s">
        <v>284</v>
      </c>
      <c r="B28" t="s">
        <v>55</v>
      </c>
      <c r="C28" t="s">
        <v>38</v>
      </c>
      <c r="D28" t="s">
        <v>39</v>
      </c>
      <c r="E28" t="s">
        <v>155</v>
      </c>
      <c r="F28" t="s">
        <v>12</v>
      </c>
      <c r="G28" t="s">
        <v>55</v>
      </c>
      <c r="H28">
        <v>776</v>
      </c>
      <c r="I28" t="s">
        <v>55</v>
      </c>
      <c r="J28">
        <v>18125</v>
      </c>
      <c r="K28">
        <v>7001.25</v>
      </c>
      <c r="L28">
        <v>0.28949999999999898</v>
      </c>
      <c r="M28" s="63">
        <v>45291</v>
      </c>
      <c r="N28" s="63">
        <v>45591</v>
      </c>
      <c r="O28">
        <v>300</v>
      </c>
      <c r="P28" t="s">
        <v>55</v>
      </c>
      <c r="Q28">
        <v>0</v>
      </c>
      <c r="R28">
        <v>0</v>
      </c>
      <c r="S28">
        <v>0</v>
      </c>
      <c r="T28">
        <v>0</v>
      </c>
      <c r="U28">
        <v>0</v>
      </c>
      <c r="V28">
        <v>0</v>
      </c>
      <c r="W28">
        <v>0</v>
      </c>
      <c r="X28" s="1">
        <v>45473</v>
      </c>
      <c r="Y28" s="1">
        <v>44742</v>
      </c>
      <c r="Z28" t="s">
        <v>39</v>
      </c>
      <c r="AA28" t="s">
        <v>100</v>
      </c>
    </row>
    <row r="29" spans="1:27" x14ac:dyDescent="0.25">
      <c r="A29" t="s">
        <v>4963</v>
      </c>
      <c r="B29" t="s">
        <v>55</v>
      </c>
      <c r="C29" t="s">
        <v>38</v>
      </c>
      <c r="D29" t="s">
        <v>39</v>
      </c>
      <c r="E29" t="s">
        <v>155</v>
      </c>
      <c r="F29" t="s">
        <v>12</v>
      </c>
      <c r="G29" t="s">
        <v>55</v>
      </c>
      <c r="H29">
        <v>750</v>
      </c>
      <c r="I29" t="s">
        <v>55</v>
      </c>
      <c r="J29">
        <v>50000</v>
      </c>
      <c r="K29">
        <v>30483</v>
      </c>
      <c r="L29">
        <v>0.28949999999999898</v>
      </c>
      <c r="M29" s="63">
        <v>45454</v>
      </c>
      <c r="N29" s="63">
        <v>45484</v>
      </c>
      <c r="O29">
        <v>30</v>
      </c>
      <c r="P29" t="s">
        <v>55</v>
      </c>
      <c r="Q29">
        <v>0</v>
      </c>
      <c r="R29">
        <v>0</v>
      </c>
      <c r="S29">
        <v>0</v>
      </c>
      <c r="T29">
        <v>0</v>
      </c>
      <c r="U29">
        <v>0</v>
      </c>
      <c r="V29">
        <v>0</v>
      </c>
      <c r="W29">
        <v>0</v>
      </c>
      <c r="X29" s="1">
        <v>45473</v>
      </c>
      <c r="Y29" s="1">
        <v>45182</v>
      </c>
      <c r="Z29" t="s">
        <v>39</v>
      </c>
      <c r="AA29" t="s">
        <v>101</v>
      </c>
    </row>
    <row r="30" spans="1:27" x14ac:dyDescent="0.25">
      <c r="A30" t="s">
        <v>4964</v>
      </c>
      <c r="B30" t="s">
        <v>55</v>
      </c>
      <c r="C30" t="s">
        <v>38</v>
      </c>
      <c r="D30" t="s">
        <v>39</v>
      </c>
      <c r="E30" t="s">
        <v>155</v>
      </c>
      <c r="F30" t="s">
        <v>18</v>
      </c>
      <c r="G30" t="s">
        <v>55</v>
      </c>
      <c r="H30">
        <v>726</v>
      </c>
      <c r="I30" t="s">
        <v>55</v>
      </c>
      <c r="J30">
        <v>30000</v>
      </c>
      <c r="K30">
        <v>20113.5</v>
      </c>
      <c r="L30">
        <v>0.28949999999999898</v>
      </c>
      <c r="M30" s="63">
        <v>45450</v>
      </c>
      <c r="N30" s="63">
        <v>45480</v>
      </c>
      <c r="O30">
        <v>30</v>
      </c>
      <c r="P30" t="s">
        <v>55</v>
      </c>
      <c r="Q30">
        <v>0</v>
      </c>
      <c r="R30">
        <v>0</v>
      </c>
      <c r="S30">
        <v>0</v>
      </c>
      <c r="T30">
        <v>0</v>
      </c>
      <c r="U30">
        <v>0</v>
      </c>
      <c r="V30">
        <v>0</v>
      </c>
      <c r="W30">
        <v>0</v>
      </c>
      <c r="X30" s="1">
        <v>45473</v>
      </c>
      <c r="Y30" s="1">
        <v>45270</v>
      </c>
      <c r="Z30" t="s">
        <v>39</v>
      </c>
      <c r="AA30" t="s">
        <v>101</v>
      </c>
    </row>
    <row r="31" spans="1:27" x14ac:dyDescent="0.25">
      <c r="A31" t="s">
        <v>964</v>
      </c>
      <c r="B31" t="s">
        <v>55</v>
      </c>
      <c r="C31" t="s">
        <v>38</v>
      </c>
      <c r="D31" t="s">
        <v>39</v>
      </c>
      <c r="E31" t="s">
        <v>155</v>
      </c>
      <c r="F31" t="s">
        <v>9</v>
      </c>
      <c r="G31" t="s">
        <v>55</v>
      </c>
      <c r="H31">
        <v>726</v>
      </c>
      <c r="I31" t="s">
        <v>55</v>
      </c>
      <c r="J31">
        <v>15000</v>
      </c>
      <c r="K31">
        <v>10788.75</v>
      </c>
      <c r="L31">
        <v>0.28949999999999898</v>
      </c>
      <c r="M31" s="63">
        <v>44977</v>
      </c>
      <c r="N31" s="63">
        <v>45337</v>
      </c>
      <c r="O31">
        <v>360</v>
      </c>
      <c r="P31" t="s">
        <v>55</v>
      </c>
      <c r="Q31">
        <v>0</v>
      </c>
      <c r="R31">
        <v>0</v>
      </c>
      <c r="S31">
        <v>0</v>
      </c>
      <c r="T31">
        <v>0</v>
      </c>
      <c r="U31">
        <v>10788.75</v>
      </c>
      <c r="V31">
        <v>0</v>
      </c>
      <c r="W31">
        <v>10788.75</v>
      </c>
      <c r="X31" s="1">
        <v>45473</v>
      </c>
      <c r="Y31" s="1">
        <v>44613</v>
      </c>
      <c r="Z31" t="s">
        <v>39</v>
      </c>
      <c r="AA31" t="s">
        <v>101</v>
      </c>
    </row>
    <row r="32" spans="1:27" x14ac:dyDescent="0.25">
      <c r="A32" t="s">
        <v>682</v>
      </c>
      <c r="B32" t="s">
        <v>55</v>
      </c>
      <c r="C32" t="s">
        <v>38</v>
      </c>
      <c r="D32" t="s">
        <v>39</v>
      </c>
      <c r="E32" t="s">
        <v>155</v>
      </c>
      <c r="F32" t="s">
        <v>7</v>
      </c>
      <c r="G32" t="s">
        <v>55</v>
      </c>
      <c r="H32">
        <v>572</v>
      </c>
      <c r="I32" t="s">
        <v>55</v>
      </c>
      <c r="J32">
        <v>15000</v>
      </c>
      <c r="K32">
        <v>7716.75</v>
      </c>
      <c r="L32">
        <v>0.28949999999999898</v>
      </c>
      <c r="M32" s="63">
        <v>45203</v>
      </c>
      <c r="N32" s="63">
        <v>45383</v>
      </c>
      <c r="O32">
        <v>180</v>
      </c>
      <c r="P32" t="s">
        <v>55</v>
      </c>
      <c r="Q32">
        <v>0</v>
      </c>
      <c r="R32">
        <v>0</v>
      </c>
      <c r="S32">
        <v>7716.75</v>
      </c>
      <c r="T32">
        <v>0</v>
      </c>
      <c r="U32">
        <v>0</v>
      </c>
      <c r="V32">
        <v>0</v>
      </c>
      <c r="W32">
        <v>7716.75</v>
      </c>
      <c r="X32" s="1">
        <v>45473</v>
      </c>
      <c r="Y32" s="1">
        <v>44614</v>
      </c>
      <c r="Z32" t="s">
        <v>39</v>
      </c>
      <c r="AA32" t="s">
        <v>101</v>
      </c>
    </row>
    <row r="33" spans="1:27" x14ac:dyDescent="0.25">
      <c r="A33" t="s">
        <v>4965</v>
      </c>
      <c r="B33" t="s">
        <v>55</v>
      </c>
      <c r="C33" t="s">
        <v>38</v>
      </c>
      <c r="D33" t="s">
        <v>39</v>
      </c>
      <c r="E33" t="s">
        <v>155</v>
      </c>
      <c r="F33" t="s">
        <v>9</v>
      </c>
      <c r="G33" t="s">
        <v>55</v>
      </c>
      <c r="H33">
        <v>663</v>
      </c>
      <c r="I33" t="s">
        <v>55</v>
      </c>
      <c r="J33">
        <v>95000</v>
      </c>
      <c r="K33">
        <v>45696.75</v>
      </c>
      <c r="L33">
        <v>0.28949999999999898</v>
      </c>
      <c r="M33" s="63">
        <v>45452</v>
      </c>
      <c r="N33" s="63">
        <v>45482</v>
      </c>
      <c r="O33">
        <v>30</v>
      </c>
      <c r="P33" t="s">
        <v>55</v>
      </c>
      <c r="Q33">
        <v>0</v>
      </c>
      <c r="R33">
        <v>0</v>
      </c>
      <c r="S33">
        <v>0</v>
      </c>
      <c r="T33">
        <v>0</v>
      </c>
      <c r="U33">
        <v>0</v>
      </c>
      <c r="V33">
        <v>0</v>
      </c>
      <c r="W33">
        <v>0</v>
      </c>
      <c r="X33" s="1">
        <v>45473</v>
      </c>
      <c r="Y33" s="1">
        <v>45217</v>
      </c>
      <c r="Z33" t="s">
        <v>39</v>
      </c>
      <c r="AA33" t="s">
        <v>101</v>
      </c>
    </row>
    <row r="34" spans="1:27" x14ac:dyDescent="0.25">
      <c r="A34" t="s">
        <v>825</v>
      </c>
      <c r="B34" t="s">
        <v>55</v>
      </c>
      <c r="C34" t="s">
        <v>38</v>
      </c>
      <c r="D34" t="s">
        <v>39</v>
      </c>
      <c r="E34" t="s">
        <v>155</v>
      </c>
      <c r="F34" t="s">
        <v>14</v>
      </c>
      <c r="G34" t="s">
        <v>55</v>
      </c>
      <c r="H34">
        <v>679</v>
      </c>
      <c r="I34" t="s">
        <v>55</v>
      </c>
      <c r="J34">
        <v>15000</v>
      </c>
      <c r="K34">
        <v>8863.5</v>
      </c>
      <c r="L34">
        <v>0.28949999999999898</v>
      </c>
      <c r="M34" s="63">
        <v>45193</v>
      </c>
      <c r="N34" s="63">
        <v>45403</v>
      </c>
      <c r="O34">
        <v>210</v>
      </c>
      <c r="P34" t="s">
        <v>55</v>
      </c>
      <c r="Q34">
        <v>0</v>
      </c>
      <c r="R34">
        <v>0</v>
      </c>
      <c r="S34">
        <v>8863.5</v>
      </c>
      <c r="T34">
        <v>0</v>
      </c>
      <c r="U34">
        <v>0</v>
      </c>
      <c r="V34">
        <v>0</v>
      </c>
      <c r="W34">
        <v>8863.5</v>
      </c>
      <c r="X34" s="1">
        <v>45473</v>
      </c>
      <c r="Y34" s="1">
        <v>43688</v>
      </c>
      <c r="Z34" t="s">
        <v>39</v>
      </c>
      <c r="AA34" t="s">
        <v>100</v>
      </c>
    </row>
    <row r="35" spans="1:27" x14ac:dyDescent="0.25">
      <c r="A35" t="s">
        <v>4966</v>
      </c>
      <c r="B35" t="s">
        <v>55</v>
      </c>
      <c r="C35" t="s">
        <v>38</v>
      </c>
      <c r="D35" t="s">
        <v>39</v>
      </c>
      <c r="E35" t="s">
        <v>155</v>
      </c>
      <c r="F35" t="s">
        <v>6</v>
      </c>
      <c r="G35" t="s">
        <v>55</v>
      </c>
      <c r="H35">
        <v>652</v>
      </c>
      <c r="I35" t="s">
        <v>55</v>
      </c>
      <c r="J35">
        <v>50000</v>
      </c>
      <c r="K35">
        <v>25002</v>
      </c>
      <c r="L35">
        <v>0.28949999999999898</v>
      </c>
      <c r="M35" s="63">
        <v>45451</v>
      </c>
      <c r="N35" s="63">
        <v>45481</v>
      </c>
      <c r="O35">
        <v>30</v>
      </c>
      <c r="P35" t="s">
        <v>55</v>
      </c>
      <c r="Q35">
        <v>0</v>
      </c>
      <c r="R35">
        <v>0</v>
      </c>
      <c r="S35">
        <v>0</v>
      </c>
      <c r="T35">
        <v>0</v>
      </c>
      <c r="U35">
        <v>0</v>
      </c>
      <c r="V35">
        <v>0</v>
      </c>
      <c r="W35">
        <v>0</v>
      </c>
      <c r="X35" s="1">
        <v>45473</v>
      </c>
      <c r="Y35" s="1">
        <v>45269</v>
      </c>
      <c r="Z35" t="s">
        <v>39</v>
      </c>
      <c r="AA35" t="s">
        <v>101</v>
      </c>
    </row>
    <row r="36" spans="1:27" x14ac:dyDescent="0.25">
      <c r="A36" t="s">
        <v>4967</v>
      </c>
      <c r="B36" t="s">
        <v>55</v>
      </c>
      <c r="C36" t="s">
        <v>38</v>
      </c>
      <c r="D36" t="s">
        <v>39</v>
      </c>
      <c r="E36" t="s">
        <v>155</v>
      </c>
      <c r="F36" t="s">
        <v>13</v>
      </c>
      <c r="G36" t="s">
        <v>55</v>
      </c>
      <c r="H36">
        <v>621</v>
      </c>
      <c r="I36" t="s">
        <v>55</v>
      </c>
      <c r="J36">
        <v>15000</v>
      </c>
      <c r="K36">
        <v>7926.75</v>
      </c>
      <c r="L36">
        <v>0.28949999999999898</v>
      </c>
      <c r="M36" s="63">
        <v>45468</v>
      </c>
      <c r="N36" s="63">
        <v>45498</v>
      </c>
      <c r="O36">
        <v>30</v>
      </c>
      <c r="P36" t="s">
        <v>55</v>
      </c>
      <c r="Q36">
        <v>0</v>
      </c>
      <c r="R36">
        <v>0</v>
      </c>
      <c r="S36">
        <v>0</v>
      </c>
      <c r="T36">
        <v>0</v>
      </c>
      <c r="U36">
        <v>0</v>
      </c>
      <c r="V36">
        <v>0</v>
      </c>
      <c r="W36">
        <v>0</v>
      </c>
      <c r="X36" s="1">
        <v>45473</v>
      </c>
      <c r="Y36" s="1">
        <v>45266</v>
      </c>
      <c r="Z36" t="s">
        <v>39</v>
      </c>
      <c r="AA36" t="s">
        <v>101</v>
      </c>
    </row>
    <row r="37" spans="1:27" x14ac:dyDescent="0.25">
      <c r="A37" t="s">
        <v>695</v>
      </c>
      <c r="B37" t="s">
        <v>55</v>
      </c>
      <c r="C37" t="s">
        <v>38</v>
      </c>
      <c r="D37" t="s">
        <v>39</v>
      </c>
      <c r="E37" t="s">
        <v>155</v>
      </c>
      <c r="F37" t="s">
        <v>19</v>
      </c>
      <c r="G37" t="s">
        <v>55</v>
      </c>
      <c r="H37">
        <v>830</v>
      </c>
      <c r="I37" t="s">
        <v>55</v>
      </c>
      <c r="J37">
        <v>50000</v>
      </c>
      <c r="K37">
        <v>8179.5</v>
      </c>
      <c r="L37">
        <v>0.28949999999999898</v>
      </c>
      <c r="M37" s="63">
        <v>45424</v>
      </c>
      <c r="N37" s="63">
        <v>45604</v>
      </c>
      <c r="O37">
        <v>180</v>
      </c>
      <c r="P37" t="s">
        <v>55</v>
      </c>
      <c r="Q37">
        <v>0</v>
      </c>
      <c r="R37">
        <v>0</v>
      </c>
      <c r="S37">
        <v>0</v>
      </c>
      <c r="T37">
        <v>0</v>
      </c>
      <c r="U37">
        <v>0</v>
      </c>
      <c r="V37">
        <v>0</v>
      </c>
      <c r="W37">
        <v>0</v>
      </c>
      <c r="X37" s="1">
        <v>45473</v>
      </c>
      <c r="Y37" s="1">
        <v>43300</v>
      </c>
      <c r="Z37" t="s">
        <v>39</v>
      </c>
      <c r="AA37" t="s">
        <v>103</v>
      </c>
    </row>
    <row r="38" spans="1:27" x14ac:dyDescent="0.25">
      <c r="A38" t="s">
        <v>290</v>
      </c>
      <c r="B38" t="s">
        <v>55</v>
      </c>
      <c r="C38" t="s">
        <v>38</v>
      </c>
      <c r="D38" t="s">
        <v>39</v>
      </c>
      <c r="E38" t="s">
        <v>155</v>
      </c>
      <c r="F38" t="s">
        <v>13</v>
      </c>
      <c r="G38" t="s">
        <v>55</v>
      </c>
      <c r="H38">
        <v>857</v>
      </c>
      <c r="I38" t="s">
        <v>55</v>
      </c>
      <c r="J38">
        <v>25000</v>
      </c>
      <c r="K38">
        <v>7506</v>
      </c>
      <c r="L38">
        <v>0.28949999999999898</v>
      </c>
      <c r="M38" s="63">
        <v>45092</v>
      </c>
      <c r="N38" s="63">
        <v>45302</v>
      </c>
      <c r="O38">
        <v>210</v>
      </c>
      <c r="P38" t="s">
        <v>55</v>
      </c>
      <c r="Q38">
        <v>0</v>
      </c>
      <c r="R38">
        <v>0</v>
      </c>
      <c r="S38">
        <v>0</v>
      </c>
      <c r="T38">
        <v>0</v>
      </c>
      <c r="U38">
        <v>7506</v>
      </c>
      <c r="V38">
        <v>0</v>
      </c>
      <c r="W38">
        <v>7506</v>
      </c>
      <c r="X38" s="1">
        <v>45473</v>
      </c>
      <c r="Y38" s="1">
        <v>44327</v>
      </c>
      <c r="Z38" t="s">
        <v>39</v>
      </c>
      <c r="AA38" t="s">
        <v>99</v>
      </c>
    </row>
    <row r="39" spans="1:27" x14ac:dyDescent="0.25">
      <c r="A39" t="s">
        <v>803</v>
      </c>
      <c r="B39" t="s">
        <v>55</v>
      </c>
      <c r="C39" t="s">
        <v>38</v>
      </c>
      <c r="D39" t="s">
        <v>39</v>
      </c>
      <c r="E39" t="s">
        <v>155</v>
      </c>
      <c r="F39" t="s">
        <v>3</v>
      </c>
      <c r="G39" t="s">
        <v>55</v>
      </c>
      <c r="H39">
        <v>689</v>
      </c>
      <c r="I39" t="s">
        <v>55</v>
      </c>
      <c r="J39">
        <v>15000</v>
      </c>
      <c r="K39">
        <v>1149.75</v>
      </c>
      <c r="L39">
        <v>0.28949999999999898</v>
      </c>
      <c r="M39" s="63">
        <v>45174</v>
      </c>
      <c r="N39" s="63">
        <v>45294</v>
      </c>
      <c r="O39">
        <v>120</v>
      </c>
      <c r="P39" t="s">
        <v>55</v>
      </c>
      <c r="Q39">
        <v>0</v>
      </c>
      <c r="R39">
        <v>0</v>
      </c>
      <c r="S39">
        <v>0</v>
      </c>
      <c r="T39">
        <v>0</v>
      </c>
      <c r="U39">
        <v>1149.75</v>
      </c>
      <c r="V39">
        <v>0</v>
      </c>
      <c r="W39">
        <v>1149.75</v>
      </c>
      <c r="X39" s="1">
        <v>45473</v>
      </c>
      <c r="Y39" s="1">
        <v>44343</v>
      </c>
      <c r="Z39" t="s">
        <v>39</v>
      </c>
      <c r="AA39" t="s">
        <v>99</v>
      </c>
    </row>
    <row r="40" spans="1:27" x14ac:dyDescent="0.25">
      <c r="A40" t="s">
        <v>4968</v>
      </c>
      <c r="B40" t="s">
        <v>55</v>
      </c>
      <c r="C40" t="s">
        <v>38</v>
      </c>
      <c r="D40" t="s">
        <v>39</v>
      </c>
      <c r="E40" t="s">
        <v>155</v>
      </c>
      <c r="F40" t="s">
        <v>2</v>
      </c>
      <c r="G40" t="s">
        <v>55</v>
      </c>
      <c r="H40">
        <v>758</v>
      </c>
      <c r="I40" t="s">
        <v>55</v>
      </c>
      <c r="J40">
        <v>70000</v>
      </c>
      <c r="K40">
        <v>11655</v>
      </c>
      <c r="L40">
        <v>0.28949999999999898</v>
      </c>
      <c r="M40" s="63">
        <v>45460</v>
      </c>
      <c r="N40" s="63">
        <v>45490</v>
      </c>
      <c r="O40">
        <v>30</v>
      </c>
      <c r="P40" t="s">
        <v>55</v>
      </c>
      <c r="Q40">
        <v>0</v>
      </c>
      <c r="R40">
        <v>0</v>
      </c>
      <c r="S40">
        <v>0</v>
      </c>
      <c r="T40">
        <v>0</v>
      </c>
      <c r="U40">
        <v>0</v>
      </c>
      <c r="V40">
        <v>0</v>
      </c>
      <c r="W40">
        <v>0</v>
      </c>
      <c r="X40" s="1">
        <v>45473</v>
      </c>
      <c r="Y40" s="1">
        <v>45129</v>
      </c>
      <c r="Z40" t="s">
        <v>39</v>
      </c>
      <c r="AA40" t="s">
        <v>101</v>
      </c>
    </row>
    <row r="41" spans="1:27" x14ac:dyDescent="0.25">
      <c r="A41" t="s">
        <v>4969</v>
      </c>
      <c r="B41" t="s">
        <v>55</v>
      </c>
      <c r="C41" t="s">
        <v>38</v>
      </c>
      <c r="D41" t="s">
        <v>39</v>
      </c>
      <c r="E41" t="s">
        <v>155</v>
      </c>
      <c r="F41" t="s">
        <v>15</v>
      </c>
      <c r="G41" t="s">
        <v>55</v>
      </c>
      <c r="H41">
        <v>774</v>
      </c>
      <c r="I41" t="s">
        <v>55</v>
      </c>
      <c r="J41">
        <v>70000</v>
      </c>
      <c r="K41">
        <v>40990.5</v>
      </c>
      <c r="L41">
        <v>0.28949999999999898</v>
      </c>
      <c r="M41" s="63">
        <v>45457</v>
      </c>
      <c r="N41" s="63">
        <v>45487</v>
      </c>
      <c r="O41">
        <v>30</v>
      </c>
      <c r="P41" t="s">
        <v>55</v>
      </c>
      <c r="Q41">
        <v>0</v>
      </c>
      <c r="R41">
        <v>0</v>
      </c>
      <c r="S41">
        <v>0</v>
      </c>
      <c r="T41">
        <v>0</v>
      </c>
      <c r="U41">
        <v>0</v>
      </c>
      <c r="V41">
        <v>0</v>
      </c>
      <c r="W41">
        <v>0</v>
      </c>
      <c r="X41" s="1">
        <v>45473</v>
      </c>
      <c r="Y41" s="1">
        <v>45223</v>
      </c>
      <c r="Z41" t="s">
        <v>39</v>
      </c>
      <c r="AA41" t="s">
        <v>101</v>
      </c>
    </row>
    <row r="42" spans="1:27" x14ac:dyDescent="0.25">
      <c r="A42" t="s">
        <v>4970</v>
      </c>
      <c r="B42" t="s">
        <v>55</v>
      </c>
      <c r="C42" t="s">
        <v>38</v>
      </c>
      <c r="D42" t="s">
        <v>39</v>
      </c>
      <c r="E42" t="s">
        <v>155</v>
      </c>
      <c r="F42" t="s">
        <v>4</v>
      </c>
      <c r="G42" t="s">
        <v>55</v>
      </c>
      <c r="H42">
        <v>678</v>
      </c>
      <c r="I42" t="s">
        <v>55</v>
      </c>
      <c r="J42">
        <v>5000</v>
      </c>
      <c r="K42">
        <v>3123</v>
      </c>
      <c r="L42">
        <v>0.28949999999999898</v>
      </c>
      <c r="M42" s="63">
        <v>45466</v>
      </c>
      <c r="N42" s="63">
        <v>45496</v>
      </c>
      <c r="O42">
        <v>30</v>
      </c>
      <c r="P42" t="s">
        <v>55</v>
      </c>
      <c r="Q42">
        <v>0</v>
      </c>
      <c r="R42">
        <v>0</v>
      </c>
      <c r="S42">
        <v>0</v>
      </c>
      <c r="T42">
        <v>0</v>
      </c>
      <c r="U42">
        <v>0</v>
      </c>
      <c r="V42">
        <v>0</v>
      </c>
      <c r="W42">
        <v>0</v>
      </c>
      <c r="X42" s="1">
        <v>45473</v>
      </c>
      <c r="Y42" s="1">
        <v>45185</v>
      </c>
      <c r="Z42" t="s">
        <v>39</v>
      </c>
      <c r="AA42" t="s">
        <v>101</v>
      </c>
    </row>
    <row r="43" spans="1:27" x14ac:dyDescent="0.25">
      <c r="A43" t="s">
        <v>4971</v>
      </c>
      <c r="B43" t="s">
        <v>55</v>
      </c>
      <c r="C43" t="s">
        <v>38</v>
      </c>
      <c r="D43" t="s">
        <v>39</v>
      </c>
      <c r="E43" t="s">
        <v>155</v>
      </c>
      <c r="F43" t="s">
        <v>4</v>
      </c>
      <c r="G43" t="s">
        <v>55</v>
      </c>
      <c r="H43">
        <v>705</v>
      </c>
      <c r="I43" t="s">
        <v>55</v>
      </c>
      <c r="J43">
        <v>30000</v>
      </c>
      <c r="K43">
        <v>18041.25</v>
      </c>
      <c r="L43">
        <v>0.28949999999999898</v>
      </c>
      <c r="M43" s="63">
        <v>45354</v>
      </c>
      <c r="N43" s="63">
        <v>45384</v>
      </c>
      <c r="O43">
        <v>30</v>
      </c>
      <c r="P43" t="s">
        <v>55</v>
      </c>
      <c r="Q43">
        <v>0</v>
      </c>
      <c r="R43">
        <v>0</v>
      </c>
      <c r="S43">
        <v>18041.25</v>
      </c>
      <c r="T43">
        <v>0</v>
      </c>
      <c r="U43">
        <v>0</v>
      </c>
      <c r="V43">
        <v>0</v>
      </c>
      <c r="W43">
        <v>18041.25</v>
      </c>
      <c r="X43" s="1">
        <v>45473</v>
      </c>
      <c r="Y43" s="1">
        <v>45066</v>
      </c>
      <c r="Z43" t="s">
        <v>39</v>
      </c>
      <c r="AA43" t="s">
        <v>101</v>
      </c>
    </row>
    <row r="44" spans="1:27" x14ac:dyDescent="0.25">
      <c r="A44" t="s">
        <v>4972</v>
      </c>
      <c r="B44" t="s">
        <v>55</v>
      </c>
      <c r="C44" t="s">
        <v>38</v>
      </c>
      <c r="D44" t="s">
        <v>39</v>
      </c>
      <c r="E44" t="s">
        <v>155</v>
      </c>
      <c r="F44" t="s">
        <v>9</v>
      </c>
      <c r="G44" t="s">
        <v>55</v>
      </c>
      <c r="H44">
        <v>786</v>
      </c>
      <c r="I44" t="s">
        <v>55</v>
      </c>
      <c r="J44">
        <v>5000</v>
      </c>
      <c r="K44">
        <v>1307.25</v>
      </c>
      <c r="L44">
        <v>0.28949999999999898</v>
      </c>
      <c r="M44" s="63">
        <v>45470</v>
      </c>
      <c r="N44" s="63">
        <v>45500</v>
      </c>
      <c r="O44">
        <v>30</v>
      </c>
      <c r="P44" t="s">
        <v>55</v>
      </c>
      <c r="Q44">
        <v>0</v>
      </c>
      <c r="R44">
        <v>0</v>
      </c>
      <c r="S44">
        <v>0</v>
      </c>
      <c r="T44">
        <v>0</v>
      </c>
      <c r="U44">
        <v>0</v>
      </c>
      <c r="V44">
        <v>0</v>
      </c>
      <c r="W44">
        <v>0</v>
      </c>
      <c r="X44" s="1">
        <v>45473</v>
      </c>
      <c r="Y44" s="1">
        <v>45234</v>
      </c>
      <c r="Z44" t="s">
        <v>39</v>
      </c>
      <c r="AA44" t="s">
        <v>101</v>
      </c>
    </row>
    <row r="45" spans="1:27" x14ac:dyDescent="0.25">
      <c r="A45" t="s">
        <v>840</v>
      </c>
      <c r="B45" t="s">
        <v>55</v>
      </c>
      <c r="C45" t="s">
        <v>38</v>
      </c>
      <c r="D45" t="s">
        <v>39</v>
      </c>
      <c r="E45" t="s">
        <v>155</v>
      </c>
      <c r="F45" t="s">
        <v>14</v>
      </c>
      <c r="G45" t="s">
        <v>55</v>
      </c>
      <c r="H45">
        <v>722</v>
      </c>
      <c r="I45" t="s">
        <v>55</v>
      </c>
      <c r="J45">
        <v>40000</v>
      </c>
      <c r="K45">
        <v>11513.25</v>
      </c>
      <c r="L45">
        <v>0.28949999999999898</v>
      </c>
      <c r="M45" s="63">
        <v>45178</v>
      </c>
      <c r="N45" s="63">
        <v>45478</v>
      </c>
      <c r="O45">
        <v>300</v>
      </c>
      <c r="P45" t="s">
        <v>55</v>
      </c>
      <c r="Q45">
        <v>0</v>
      </c>
      <c r="R45">
        <v>0</v>
      </c>
      <c r="S45">
        <v>0</v>
      </c>
      <c r="T45">
        <v>0</v>
      </c>
      <c r="U45">
        <v>0</v>
      </c>
      <c r="V45">
        <v>0</v>
      </c>
      <c r="W45">
        <v>0</v>
      </c>
      <c r="X45" s="1">
        <v>45473</v>
      </c>
      <c r="Y45" s="1">
        <v>43613</v>
      </c>
      <c r="Z45" t="s">
        <v>39</v>
      </c>
      <c r="AA45" t="s">
        <v>103</v>
      </c>
    </row>
    <row r="46" spans="1:27" x14ac:dyDescent="0.25">
      <c r="A46" t="s">
        <v>4973</v>
      </c>
      <c r="B46" t="s">
        <v>55</v>
      </c>
      <c r="C46" t="s">
        <v>38</v>
      </c>
      <c r="D46" t="s">
        <v>39</v>
      </c>
      <c r="E46" t="s">
        <v>155</v>
      </c>
      <c r="F46" t="s">
        <v>4</v>
      </c>
      <c r="G46" t="s">
        <v>55</v>
      </c>
      <c r="H46">
        <v>633</v>
      </c>
      <c r="I46" t="s">
        <v>55</v>
      </c>
      <c r="J46">
        <v>90000</v>
      </c>
      <c r="K46">
        <v>334.5</v>
      </c>
      <c r="L46">
        <v>0.28949999999999898</v>
      </c>
      <c r="M46" s="63">
        <v>45457</v>
      </c>
      <c r="N46" s="63">
        <v>45487</v>
      </c>
      <c r="O46">
        <v>30</v>
      </c>
      <c r="P46" t="s">
        <v>55</v>
      </c>
      <c r="Q46">
        <v>0</v>
      </c>
      <c r="R46">
        <v>0</v>
      </c>
      <c r="S46">
        <v>0</v>
      </c>
      <c r="T46">
        <v>0</v>
      </c>
      <c r="U46">
        <v>0</v>
      </c>
      <c r="V46">
        <v>0</v>
      </c>
      <c r="W46">
        <v>0</v>
      </c>
      <c r="X46" s="1">
        <v>45473</v>
      </c>
      <c r="Y46" s="1">
        <v>45229</v>
      </c>
      <c r="Z46" t="s">
        <v>39</v>
      </c>
      <c r="AA46" t="s">
        <v>101</v>
      </c>
    </row>
    <row r="47" spans="1:27" x14ac:dyDescent="0.25">
      <c r="A47" t="s">
        <v>653</v>
      </c>
      <c r="B47" t="s">
        <v>55</v>
      </c>
      <c r="C47" t="s">
        <v>38</v>
      </c>
      <c r="D47" t="s">
        <v>39</v>
      </c>
      <c r="E47" t="s">
        <v>155</v>
      </c>
      <c r="F47" t="s">
        <v>14</v>
      </c>
      <c r="G47" t="s">
        <v>55</v>
      </c>
      <c r="H47">
        <v>714</v>
      </c>
      <c r="I47" t="s">
        <v>55</v>
      </c>
      <c r="J47">
        <v>37000</v>
      </c>
      <c r="K47">
        <v>2119.5</v>
      </c>
      <c r="L47">
        <v>0.28949999999999898</v>
      </c>
      <c r="M47" s="63">
        <v>45428</v>
      </c>
      <c r="N47" s="63">
        <v>45758</v>
      </c>
      <c r="O47">
        <v>330</v>
      </c>
      <c r="P47" t="s">
        <v>55</v>
      </c>
      <c r="Q47">
        <v>0</v>
      </c>
      <c r="R47">
        <v>0</v>
      </c>
      <c r="S47">
        <v>0</v>
      </c>
      <c r="T47">
        <v>0</v>
      </c>
      <c r="U47">
        <v>0</v>
      </c>
      <c r="V47">
        <v>0</v>
      </c>
      <c r="W47">
        <v>0</v>
      </c>
      <c r="X47" s="1">
        <v>45473</v>
      </c>
      <c r="Y47" s="1">
        <v>43796</v>
      </c>
      <c r="Z47" t="s">
        <v>39</v>
      </c>
      <c r="AA47" t="s">
        <v>99</v>
      </c>
    </row>
    <row r="48" spans="1:27" x14ac:dyDescent="0.25">
      <c r="A48" t="s">
        <v>243</v>
      </c>
      <c r="B48" t="s">
        <v>55</v>
      </c>
      <c r="C48" t="s">
        <v>38</v>
      </c>
      <c r="D48" t="s">
        <v>39</v>
      </c>
      <c r="E48" t="s">
        <v>155</v>
      </c>
      <c r="F48" t="s">
        <v>14</v>
      </c>
      <c r="G48" t="s">
        <v>55</v>
      </c>
      <c r="H48">
        <v>605</v>
      </c>
      <c r="I48" t="s">
        <v>55</v>
      </c>
      <c r="J48">
        <v>50000</v>
      </c>
      <c r="K48">
        <v>37173.75</v>
      </c>
      <c r="L48">
        <v>0.28949999999999898</v>
      </c>
      <c r="M48" s="63">
        <v>45357</v>
      </c>
      <c r="N48" s="63">
        <v>45657</v>
      </c>
      <c r="O48">
        <v>300</v>
      </c>
      <c r="P48" t="s">
        <v>55</v>
      </c>
      <c r="Q48">
        <v>0</v>
      </c>
      <c r="R48">
        <v>0</v>
      </c>
      <c r="S48">
        <v>0</v>
      </c>
      <c r="T48">
        <v>0</v>
      </c>
      <c r="U48">
        <v>0</v>
      </c>
      <c r="V48">
        <v>0</v>
      </c>
      <c r="W48">
        <v>0</v>
      </c>
      <c r="X48" s="1">
        <v>45473</v>
      </c>
      <c r="Y48" s="1">
        <v>43889</v>
      </c>
      <c r="Z48" t="s">
        <v>39</v>
      </c>
      <c r="AA48" t="s">
        <v>99</v>
      </c>
    </row>
    <row r="49" spans="1:27" x14ac:dyDescent="0.25">
      <c r="A49" t="s">
        <v>238</v>
      </c>
      <c r="B49" t="s">
        <v>55</v>
      </c>
      <c r="C49" t="s">
        <v>38</v>
      </c>
      <c r="D49" t="s">
        <v>39</v>
      </c>
      <c r="E49" t="s">
        <v>155</v>
      </c>
      <c r="F49" t="s">
        <v>6</v>
      </c>
      <c r="G49" t="s">
        <v>55</v>
      </c>
      <c r="H49">
        <v>421</v>
      </c>
      <c r="I49" t="s">
        <v>55</v>
      </c>
      <c r="J49">
        <v>30000</v>
      </c>
      <c r="K49">
        <v>2649.75</v>
      </c>
      <c r="L49">
        <v>0.28949999999999898</v>
      </c>
      <c r="M49" s="63">
        <v>45316</v>
      </c>
      <c r="N49" s="63">
        <v>45556</v>
      </c>
      <c r="O49">
        <v>240</v>
      </c>
      <c r="P49" t="s">
        <v>55</v>
      </c>
      <c r="Q49">
        <v>0</v>
      </c>
      <c r="R49">
        <v>0</v>
      </c>
      <c r="S49">
        <v>0</v>
      </c>
      <c r="T49">
        <v>0</v>
      </c>
      <c r="U49">
        <v>0</v>
      </c>
      <c r="V49">
        <v>0</v>
      </c>
      <c r="W49">
        <v>0</v>
      </c>
      <c r="X49" s="1">
        <v>45473</v>
      </c>
      <c r="Y49" s="1">
        <v>44643</v>
      </c>
      <c r="Z49" t="s">
        <v>39</v>
      </c>
      <c r="AA49" t="s">
        <v>101</v>
      </c>
    </row>
    <row r="50" spans="1:27" x14ac:dyDescent="0.25">
      <c r="A50" t="s">
        <v>4974</v>
      </c>
      <c r="B50" t="s">
        <v>55</v>
      </c>
      <c r="C50" t="s">
        <v>38</v>
      </c>
      <c r="D50" t="s">
        <v>39</v>
      </c>
      <c r="E50" t="s">
        <v>155</v>
      </c>
      <c r="F50" t="s">
        <v>12</v>
      </c>
      <c r="G50" t="s">
        <v>55</v>
      </c>
      <c r="H50">
        <v>812</v>
      </c>
      <c r="I50" t="s">
        <v>55</v>
      </c>
      <c r="J50">
        <v>85000</v>
      </c>
      <c r="K50">
        <v>59006.25</v>
      </c>
      <c r="L50">
        <v>0.28949999999999898</v>
      </c>
      <c r="M50" s="63">
        <v>45463</v>
      </c>
      <c r="N50" s="63">
        <v>45493</v>
      </c>
      <c r="O50">
        <v>30</v>
      </c>
      <c r="P50" t="s">
        <v>55</v>
      </c>
      <c r="Q50">
        <v>0</v>
      </c>
      <c r="R50">
        <v>0</v>
      </c>
      <c r="S50">
        <v>0</v>
      </c>
      <c r="T50">
        <v>0</v>
      </c>
      <c r="U50">
        <v>0</v>
      </c>
      <c r="V50">
        <v>0</v>
      </c>
      <c r="W50">
        <v>0</v>
      </c>
      <c r="X50" s="1">
        <v>45473</v>
      </c>
      <c r="Y50" s="1">
        <v>45281</v>
      </c>
      <c r="Z50" t="s">
        <v>39</v>
      </c>
      <c r="AA50" t="s">
        <v>101</v>
      </c>
    </row>
    <row r="51" spans="1:27" x14ac:dyDescent="0.25">
      <c r="A51" t="s">
        <v>4975</v>
      </c>
      <c r="B51" t="s">
        <v>55</v>
      </c>
      <c r="C51" t="s">
        <v>38</v>
      </c>
      <c r="D51" t="s">
        <v>39</v>
      </c>
      <c r="E51" t="s">
        <v>155</v>
      </c>
      <c r="F51" t="s">
        <v>4</v>
      </c>
      <c r="G51" t="s">
        <v>55</v>
      </c>
      <c r="H51">
        <v>789</v>
      </c>
      <c r="I51" t="s">
        <v>55</v>
      </c>
      <c r="J51">
        <v>55000</v>
      </c>
      <c r="K51">
        <v>5206.5</v>
      </c>
      <c r="L51">
        <v>0.28949999999999898</v>
      </c>
      <c r="M51" s="63">
        <v>45471</v>
      </c>
      <c r="N51" s="63">
        <v>45501</v>
      </c>
      <c r="O51">
        <v>30</v>
      </c>
      <c r="P51" t="s">
        <v>55</v>
      </c>
      <c r="Q51">
        <v>0</v>
      </c>
      <c r="R51">
        <v>0</v>
      </c>
      <c r="S51">
        <v>0</v>
      </c>
      <c r="T51">
        <v>0</v>
      </c>
      <c r="U51">
        <v>0</v>
      </c>
      <c r="V51">
        <v>0</v>
      </c>
      <c r="W51">
        <v>0</v>
      </c>
      <c r="X51" s="1">
        <v>45473</v>
      </c>
      <c r="Y51" s="1">
        <v>45092</v>
      </c>
      <c r="Z51" t="s">
        <v>39</v>
      </c>
      <c r="AA51" t="s">
        <v>101</v>
      </c>
    </row>
    <row r="52" spans="1:27" x14ac:dyDescent="0.25">
      <c r="A52" t="s">
        <v>4976</v>
      </c>
      <c r="B52" t="s">
        <v>55</v>
      </c>
      <c r="C52" t="s">
        <v>38</v>
      </c>
      <c r="D52" t="s">
        <v>39</v>
      </c>
      <c r="E52" t="s">
        <v>155</v>
      </c>
      <c r="F52" t="s">
        <v>4</v>
      </c>
      <c r="G52" t="s">
        <v>55</v>
      </c>
      <c r="H52">
        <v>801</v>
      </c>
      <c r="I52" t="s">
        <v>55</v>
      </c>
      <c r="J52">
        <v>45000</v>
      </c>
      <c r="K52">
        <v>1426.5</v>
      </c>
      <c r="L52">
        <v>0.28949999999999898</v>
      </c>
      <c r="M52" s="63">
        <v>45449</v>
      </c>
      <c r="N52" s="63">
        <v>45479</v>
      </c>
      <c r="O52">
        <v>30</v>
      </c>
      <c r="P52" t="s">
        <v>55</v>
      </c>
      <c r="Q52">
        <v>0</v>
      </c>
      <c r="R52">
        <v>0</v>
      </c>
      <c r="S52">
        <v>0</v>
      </c>
      <c r="T52">
        <v>0</v>
      </c>
      <c r="U52">
        <v>0</v>
      </c>
      <c r="V52">
        <v>0</v>
      </c>
      <c r="W52">
        <v>0</v>
      </c>
      <c r="X52" s="1">
        <v>45473</v>
      </c>
      <c r="Y52" s="1">
        <v>45113</v>
      </c>
      <c r="Z52" t="s">
        <v>39</v>
      </c>
      <c r="AA52" t="s">
        <v>101</v>
      </c>
    </row>
    <row r="53" spans="1:27" x14ac:dyDescent="0.25">
      <c r="A53" t="s">
        <v>697</v>
      </c>
      <c r="B53" t="s">
        <v>55</v>
      </c>
      <c r="C53" t="s">
        <v>38</v>
      </c>
      <c r="D53" t="s">
        <v>39</v>
      </c>
      <c r="E53" t="s">
        <v>155</v>
      </c>
      <c r="F53" t="s">
        <v>9</v>
      </c>
      <c r="G53" t="s">
        <v>55</v>
      </c>
      <c r="H53">
        <v>735</v>
      </c>
      <c r="I53" t="s">
        <v>55</v>
      </c>
      <c r="J53">
        <v>41000</v>
      </c>
      <c r="K53">
        <v>28948.5</v>
      </c>
      <c r="L53">
        <v>0.28949999999999898</v>
      </c>
      <c r="M53" s="63">
        <v>45174</v>
      </c>
      <c r="N53" s="63">
        <v>45534</v>
      </c>
      <c r="O53">
        <v>360</v>
      </c>
      <c r="P53" t="s">
        <v>55</v>
      </c>
      <c r="Q53">
        <v>0</v>
      </c>
      <c r="R53">
        <v>0</v>
      </c>
      <c r="S53">
        <v>0</v>
      </c>
      <c r="T53">
        <v>0</v>
      </c>
      <c r="U53">
        <v>0</v>
      </c>
      <c r="V53">
        <v>0</v>
      </c>
      <c r="W53">
        <v>0</v>
      </c>
      <c r="X53" s="1">
        <v>45473</v>
      </c>
      <c r="Y53" s="1">
        <v>45119</v>
      </c>
      <c r="Z53" t="s">
        <v>39</v>
      </c>
      <c r="AA53" t="s">
        <v>101</v>
      </c>
    </row>
    <row r="54" spans="1:27" x14ac:dyDescent="0.25">
      <c r="A54" t="s">
        <v>193</v>
      </c>
      <c r="B54" t="s">
        <v>55</v>
      </c>
      <c r="C54" t="s">
        <v>38</v>
      </c>
      <c r="D54" t="s">
        <v>39</v>
      </c>
      <c r="E54" t="s">
        <v>155</v>
      </c>
      <c r="F54" t="s">
        <v>12</v>
      </c>
      <c r="G54" t="s">
        <v>55</v>
      </c>
      <c r="H54">
        <v>662</v>
      </c>
      <c r="I54" t="s">
        <v>55</v>
      </c>
      <c r="J54">
        <v>50000</v>
      </c>
      <c r="K54">
        <v>16203</v>
      </c>
      <c r="L54">
        <v>0.28949999999999898</v>
      </c>
      <c r="M54" s="63">
        <v>45219</v>
      </c>
      <c r="N54" s="63">
        <v>45519</v>
      </c>
      <c r="O54">
        <v>300</v>
      </c>
      <c r="P54" t="s">
        <v>55</v>
      </c>
      <c r="Q54">
        <v>0</v>
      </c>
      <c r="R54">
        <v>0</v>
      </c>
      <c r="S54">
        <v>0</v>
      </c>
      <c r="T54">
        <v>0</v>
      </c>
      <c r="U54">
        <v>0</v>
      </c>
      <c r="V54">
        <v>0</v>
      </c>
      <c r="W54">
        <v>0</v>
      </c>
      <c r="X54" s="1">
        <v>45473</v>
      </c>
      <c r="Y54" s="1">
        <v>44797</v>
      </c>
      <c r="Z54" t="s">
        <v>39</v>
      </c>
      <c r="AA54" t="s">
        <v>100</v>
      </c>
    </row>
    <row r="55" spans="1:27" x14ac:dyDescent="0.25">
      <c r="A55" t="s">
        <v>4977</v>
      </c>
      <c r="B55" t="s">
        <v>55</v>
      </c>
      <c r="C55" t="s">
        <v>38</v>
      </c>
      <c r="D55" t="s">
        <v>39</v>
      </c>
      <c r="E55" t="s">
        <v>155</v>
      </c>
      <c r="F55" t="s">
        <v>18</v>
      </c>
      <c r="G55" t="s">
        <v>55</v>
      </c>
      <c r="H55">
        <v>804</v>
      </c>
      <c r="I55" t="s">
        <v>55</v>
      </c>
      <c r="J55">
        <v>95000</v>
      </c>
      <c r="K55">
        <v>61704.75</v>
      </c>
      <c r="L55">
        <v>0.28949999999999898</v>
      </c>
      <c r="M55" s="63">
        <v>45450</v>
      </c>
      <c r="N55" s="63">
        <v>45480</v>
      </c>
      <c r="O55">
        <v>30</v>
      </c>
      <c r="P55" t="s">
        <v>55</v>
      </c>
      <c r="Q55">
        <v>0</v>
      </c>
      <c r="R55">
        <v>0</v>
      </c>
      <c r="S55">
        <v>0</v>
      </c>
      <c r="T55">
        <v>0</v>
      </c>
      <c r="U55">
        <v>0</v>
      </c>
      <c r="V55">
        <v>0</v>
      </c>
      <c r="W55">
        <v>0</v>
      </c>
      <c r="X55" s="1">
        <v>45473</v>
      </c>
      <c r="Y55" s="1">
        <v>45038</v>
      </c>
      <c r="Z55" t="s">
        <v>39</v>
      </c>
      <c r="AA55" t="s">
        <v>106</v>
      </c>
    </row>
    <row r="56" spans="1:27" x14ac:dyDescent="0.25">
      <c r="A56" t="s">
        <v>4978</v>
      </c>
      <c r="B56" t="s">
        <v>55</v>
      </c>
      <c r="C56" t="s">
        <v>38</v>
      </c>
      <c r="D56" t="s">
        <v>39</v>
      </c>
      <c r="E56" t="s">
        <v>155</v>
      </c>
      <c r="F56" t="s">
        <v>14</v>
      </c>
      <c r="G56" t="s">
        <v>55</v>
      </c>
      <c r="H56">
        <v>721</v>
      </c>
      <c r="I56" t="s">
        <v>55</v>
      </c>
      <c r="J56">
        <v>80000</v>
      </c>
      <c r="K56">
        <v>42968.25</v>
      </c>
      <c r="L56">
        <v>0.28949999999999898</v>
      </c>
      <c r="M56" s="63">
        <v>45463</v>
      </c>
      <c r="N56" s="63">
        <v>45493</v>
      </c>
      <c r="O56">
        <v>30</v>
      </c>
      <c r="P56" t="s">
        <v>55</v>
      </c>
      <c r="Q56">
        <v>0</v>
      </c>
      <c r="R56">
        <v>0</v>
      </c>
      <c r="S56">
        <v>0</v>
      </c>
      <c r="T56">
        <v>0</v>
      </c>
      <c r="U56">
        <v>0</v>
      </c>
      <c r="V56">
        <v>0</v>
      </c>
      <c r="W56">
        <v>0</v>
      </c>
      <c r="X56" s="1">
        <v>45473</v>
      </c>
      <c r="Y56" s="1">
        <v>45168</v>
      </c>
      <c r="Z56" t="s">
        <v>39</v>
      </c>
      <c r="AA56" t="s">
        <v>106</v>
      </c>
    </row>
    <row r="57" spans="1:27" x14ac:dyDescent="0.25">
      <c r="A57" t="s">
        <v>160</v>
      </c>
      <c r="B57" t="s">
        <v>55</v>
      </c>
      <c r="C57" t="s">
        <v>38</v>
      </c>
      <c r="D57" t="s">
        <v>39</v>
      </c>
      <c r="E57" t="s">
        <v>155</v>
      </c>
      <c r="F57" t="s">
        <v>4</v>
      </c>
      <c r="G57" t="s">
        <v>55</v>
      </c>
      <c r="H57">
        <v>547</v>
      </c>
      <c r="I57" t="s">
        <v>55</v>
      </c>
      <c r="J57">
        <v>50000</v>
      </c>
      <c r="K57">
        <v>11428.5</v>
      </c>
      <c r="L57">
        <v>0.28949999999999898</v>
      </c>
      <c r="M57" s="63">
        <v>45048</v>
      </c>
      <c r="N57" s="63">
        <v>45258</v>
      </c>
      <c r="O57">
        <v>210</v>
      </c>
      <c r="P57" t="s">
        <v>55</v>
      </c>
      <c r="Q57">
        <v>0</v>
      </c>
      <c r="R57">
        <v>0</v>
      </c>
      <c r="S57">
        <v>0</v>
      </c>
      <c r="T57">
        <v>0</v>
      </c>
      <c r="U57">
        <v>0</v>
      </c>
      <c r="V57">
        <v>11428.5</v>
      </c>
      <c r="W57">
        <v>11428.5</v>
      </c>
      <c r="X57" s="1">
        <v>45473</v>
      </c>
      <c r="Y57" s="1">
        <v>44758</v>
      </c>
      <c r="Z57" t="s">
        <v>39</v>
      </c>
      <c r="AA57" t="s">
        <v>100</v>
      </c>
    </row>
    <row r="58" spans="1:27" x14ac:dyDescent="0.25">
      <c r="A58" t="s">
        <v>4979</v>
      </c>
      <c r="B58" t="s">
        <v>55</v>
      </c>
      <c r="C58" t="s">
        <v>38</v>
      </c>
      <c r="D58" t="s">
        <v>39</v>
      </c>
      <c r="E58" t="s">
        <v>155</v>
      </c>
      <c r="F58" t="s">
        <v>9</v>
      </c>
      <c r="G58" t="s">
        <v>55</v>
      </c>
      <c r="H58">
        <v>619</v>
      </c>
      <c r="I58" t="s">
        <v>55</v>
      </c>
      <c r="J58">
        <v>50000</v>
      </c>
      <c r="K58">
        <v>8748.75</v>
      </c>
      <c r="L58">
        <v>0.28949999999999898</v>
      </c>
      <c r="M58" s="63">
        <v>45460</v>
      </c>
      <c r="N58" s="63">
        <v>45490</v>
      </c>
      <c r="O58">
        <v>30</v>
      </c>
      <c r="P58" t="s">
        <v>55</v>
      </c>
      <c r="Q58">
        <v>0</v>
      </c>
      <c r="R58">
        <v>0</v>
      </c>
      <c r="S58">
        <v>0</v>
      </c>
      <c r="T58">
        <v>0</v>
      </c>
      <c r="U58">
        <v>0</v>
      </c>
      <c r="V58">
        <v>0</v>
      </c>
      <c r="W58">
        <v>0</v>
      </c>
      <c r="X58" s="1">
        <v>45473</v>
      </c>
      <c r="Y58" s="1">
        <v>45130</v>
      </c>
      <c r="Z58" t="s">
        <v>39</v>
      </c>
      <c r="AA58" t="s">
        <v>105</v>
      </c>
    </row>
    <row r="59" spans="1:27" x14ac:dyDescent="0.25">
      <c r="A59" t="s">
        <v>4980</v>
      </c>
      <c r="B59" t="s">
        <v>55</v>
      </c>
      <c r="C59" t="s">
        <v>38</v>
      </c>
      <c r="D59" t="s">
        <v>39</v>
      </c>
      <c r="E59" t="s">
        <v>155</v>
      </c>
      <c r="F59" t="s">
        <v>9</v>
      </c>
      <c r="G59" t="s">
        <v>55</v>
      </c>
      <c r="H59">
        <v>726</v>
      </c>
      <c r="I59" t="s">
        <v>55</v>
      </c>
      <c r="J59">
        <v>65000</v>
      </c>
      <c r="K59">
        <v>18698.25</v>
      </c>
      <c r="L59">
        <v>0.28949999999999898</v>
      </c>
      <c r="M59" s="63">
        <v>45446</v>
      </c>
      <c r="N59" s="63">
        <v>45476</v>
      </c>
      <c r="O59">
        <v>30</v>
      </c>
      <c r="P59" t="s">
        <v>55</v>
      </c>
      <c r="Q59">
        <v>0</v>
      </c>
      <c r="R59">
        <v>0</v>
      </c>
      <c r="S59">
        <v>0</v>
      </c>
      <c r="T59">
        <v>0</v>
      </c>
      <c r="U59">
        <v>0</v>
      </c>
      <c r="V59">
        <v>0</v>
      </c>
      <c r="W59">
        <v>0</v>
      </c>
      <c r="X59" s="1">
        <v>45473</v>
      </c>
      <c r="Y59" s="1">
        <v>45224</v>
      </c>
      <c r="Z59" t="s">
        <v>39</v>
      </c>
      <c r="AA59" t="s">
        <v>105</v>
      </c>
    </row>
    <row r="60" spans="1:27" x14ac:dyDescent="0.25">
      <c r="A60" t="s">
        <v>4981</v>
      </c>
      <c r="B60" t="s">
        <v>55</v>
      </c>
      <c r="C60" t="s">
        <v>38</v>
      </c>
      <c r="D60" t="s">
        <v>39</v>
      </c>
      <c r="E60" t="s">
        <v>155</v>
      </c>
      <c r="F60" t="s">
        <v>9</v>
      </c>
      <c r="G60" t="s">
        <v>55</v>
      </c>
      <c r="H60">
        <v>777</v>
      </c>
      <c r="I60" t="s">
        <v>55</v>
      </c>
      <c r="J60">
        <v>25000</v>
      </c>
      <c r="K60">
        <v>18111.75</v>
      </c>
      <c r="L60">
        <v>0.28949999999999898</v>
      </c>
      <c r="M60" s="63">
        <v>45459</v>
      </c>
      <c r="N60" s="63">
        <v>45489</v>
      </c>
      <c r="O60">
        <v>30</v>
      </c>
      <c r="P60" t="s">
        <v>55</v>
      </c>
      <c r="Q60">
        <v>0</v>
      </c>
      <c r="R60">
        <v>0</v>
      </c>
      <c r="S60">
        <v>0</v>
      </c>
      <c r="T60">
        <v>0</v>
      </c>
      <c r="U60">
        <v>0</v>
      </c>
      <c r="V60">
        <v>0</v>
      </c>
      <c r="W60">
        <v>0</v>
      </c>
      <c r="X60" s="1">
        <v>45473</v>
      </c>
      <c r="Y60" s="1">
        <v>45083</v>
      </c>
      <c r="Z60" t="s">
        <v>39</v>
      </c>
      <c r="AA60" t="s">
        <v>105</v>
      </c>
    </row>
    <row r="61" spans="1:27" x14ac:dyDescent="0.25">
      <c r="A61" t="s">
        <v>4982</v>
      </c>
      <c r="B61" t="s">
        <v>55</v>
      </c>
      <c r="C61" t="s">
        <v>38</v>
      </c>
      <c r="D61" t="s">
        <v>39</v>
      </c>
      <c r="E61" t="s">
        <v>155</v>
      </c>
      <c r="F61" t="s">
        <v>12</v>
      </c>
      <c r="G61" t="s">
        <v>55</v>
      </c>
      <c r="H61">
        <v>753</v>
      </c>
      <c r="I61" t="s">
        <v>55</v>
      </c>
      <c r="J61">
        <v>85000</v>
      </c>
      <c r="K61">
        <v>19807.5</v>
      </c>
      <c r="L61">
        <v>0.28949999999999898</v>
      </c>
      <c r="M61" s="63">
        <v>45451</v>
      </c>
      <c r="N61" s="63">
        <v>45481</v>
      </c>
      <c r="O61">
        <v>30</v>
      </c>
      <c r="P61" t="s">
        <v>55</v>
      </c>
      <c r="Q61">
        <v>0</v>
      </c>
      <c r="R61">
        <v>0</v>
      </c>
      <c r="S61">
        <v>0</v>
      </c>
      <c r="T61">
        <v>0</v>
      </c>
      <c r="U61">
        <v>0</v>
      </c>
      <c r="V61">
        <v>0</v>
      </c>
      <c r="W61">
        <v>0</v>
      </c>
      <c r="X61" s="1">
        <v>45473</v>
      </c>
      <c r="Y61" s="1">
        <v>45153</v>
      </c>
      <c r="Z61" t="s">
        <v>39</v>
      </c>
      <c r="AA61" t="s">
        <v>105</v>
      </c>
    </row>
    <row r="62" spans="1:27" x14ac:dyDescent="0.25">
      <c r="A62" t="s">
        <v>4983</v>
      </c>
      <c r="B62" t="s">
        <v>55</v>
      </c>
      <c r="C62" t="s">
        <v>38</v>
      </c>
      <c r="D62" t="s">
        <v>39</v>
      </c>
      <c r="E62" t="s">
        <v>155</v>
      </c>
      <c r="F62" t="s">
        <v>12</v>
      </c>
      <c r="G62" t="s">
        <v>55</v>
      </c>
      <c r="H62">
        <v>762</v>
      </c>
      <c r="I62" t="s">
        <v>55</v>
      </c>
      <c r="J62">
        <v>55000</v>
      </c>
      <c r="K62">
        <v>10125.75</v>
      </c>
      <c r="L62">
        <v>0.28949999999999898</v>
      </c>
      <c r="M62" s="63">
        <v>45272</v>
      </c>
      <c r="N62" s="63">
        <v>45302</v>
      </c>
      <c r="O62">
        <v>30</v>
      </c>
      <c r="P62" t="s">
        <v>55</v>
      </c>
      <c r="Q62">
        <v>0</v>
      </c>
      <c r="R62">
        <v>0</v>
      </c>
      <c r="S62">
        <v>0</v>
      </c>
      <c r="T62">
        <v>0</v>
      </c>
      <c r="U62">
        <v>10125.75</v>
      </c>
      <c r="V62">
        <v>0</v>
      </c>
      <c r="W62">
        <v>10125.75</v>
      </c>
      <c r="X62" s="1">
        <v>45473</v>
      </c>
      <c r="Y62" s="1">
        <v>45114</v>
      </c>
      <c r="Z62" t="s">
        <v>39</v>
      </c>
      <c r="AA62" t="s">
        <v>105</v>
      </c>
    </row>
    <row r="63" spans="1:27" x14ac:dyDescent="0.25">
      <c r="A63" t="s">
        <v>4984</v>
      </c>
      <c r="B63" t="s">
        <v>55</v>
      </c>
      <c r="C63" t="s">
        <v>38</v>
      </c>
      <c r="D63" t="s">
        <v>39</v>
      </c>
      <c r="E63" t="s">
        <v>155</v>
      </c>
      <c r="F63" t="s">
        <v>4</v>
      </c>
      <c r="G63" t="s">
        <v>55</v>
      </c>
      <c r="H63">
        <v>623</v>
      </c>
      <c r="I63" t="s">
        <v>55</v>
      </c>
      <c r="J63">
        <v>80000</v>
      </c>
      <c r="K63">
        <v>23046</v>
      </c>
      <c r="L63">
        <v>0.28949999999999898</v>
      </c>
      <c r="M63" s="63">
        <v>45450</v>
      </c>
      <c r="N63" s="63">
        <v>45480</v>
      </c>
      <c r="O63">
        <v>30</v>
      </c>
      <c r="P63" t="s">
        <v>55</v>
      </c>
      <c r="Q63">
        <v>0</v>
      </c>
      <c r="R63">
        <v>0</v>
      </c>
      <c r="S63">
        <v>0</v>
      </c>
      <c r="T63">
        <v>0</v>
      </c>
      <c r="U63">
        <v>0</v>
      </c>
      <c r="V63">
        <v>0</v>
      </c>
      <c r="W63">
        <v>0</v>
      </c>
      <c r="X63" s="1">
        <v>45473</v>
      </c>
      <c r="Y63" s="1">
        <v>45111</v>
      </c>
      <c r="Z63" t="s">
        <v>39</v>
      </c>
      <c r="AA63" t="s">
        <v>105</v>
      </c>
    </row>
    <row r="64" spans="1:27" x14ac:dyDescent="0.25">
      <c r="A64" t="s">
        <v>4985</v>
      </c>
      <c r="B64" t="s">
        <v>55</v>
      </c>
      <c r="C64" t="s">
        <v>38</v>
      </c>
      <c r="D64" t="s">
        <v>39</v>
      </c>
      <c r="E64" t="s">
        <v>155</v>
      </c>
      <c r="F64" t="s">
        <v>8</v>
      </c>
      <c r="G64" t="s">
        <v>55</v>
      </c>
      <c r="H64">
        <v>615</v>
      </c>
      <c r="I64" t="s">
        <v>55</v>
      </c>
      <c r="J64">
        <v>5000</v>
      </c>
      <c r="K64">
        <v>3265.5</v>
      </c>
      <c r="L64">
        <v>0.28949999999999898</v>
      </c>
      <c r="M64" s="63">
        <v>45467</v>
      </c>
      <c r="N64" s="63">
        <v>45497</v>
      </c>
      <c r="O64">
        <v>30</v>
      </c>
      <c r="P64" t="s">
        <v>55</v>
      </c>
      <c r="Q64">
        <v>0</v>
      </c>
      <c r="R64">
        <v>0</v>
      </c>
      <c r="S64">
        <v>0</v>
      </c>
      <c r="T64">
        <v>0</v>
      </c>
      <c r="U64">
        <v>0</v>
      </c>
      <c r="V64">
        <v>0</v>
      </c>
      <c r="W64">
        <v>0</v>
      </c>
      <c r="X64" s="1">
        <v>45473</v>
      </c>
      <c r="Y64" s="1">
        <v>45254</v>
      </c>
      <c r="Z64" t="s">
        <v>39</v>
      </c>
      <c r="AA64" t="s">
        <v>105</v>
      </c>
    </row>
    <row r="65" spans="1:27" x14ac:dyDescent="0.25">
      <c r="A65" t="s">
        <v>4986</v>
      </c>
      <c r="B65" t="s">
        <v>55</v>
      </c>
      <c r="C65" t="s">
        <v>38</v>
      </c>
      <c r="D65" t="s">
        <v>39</v>
      </c>
      <c r="E65" t="s">
        <v>155</v>
      </c>
      <c r="F65" t="s">
        <v>13</v>
      </c>
      <c r="G65" t="s">
        <v>55</v>
      </c>
      <c r="H65">
        <v>819</v>
      </c>
      <c r="I65" t="s">
        <v>55</v>
      </c>
      <c r="J65">
        <v>20000</v>
      </c>
      <c r="K65">
        <v>10938</v>
      </c>
      <c r="L65">
        <v>0.28949999999999898</v>
      </c>
      <c r="M65" s="63">
        <v>45474</v>
      </c>
      <c r="N65" s="63">
        <v>45504</v>
      </c>
      <c r="O65">
        <v>30</v>
      </c>
      <c r="P65" t="s">
        <v>55</v>
      </c>
      <c r="Q65">
        <v>0</v>
      </c>
      <c r="R65">
        <v>0</v>
      </c>
      <c r="S65">
        <v>0</v>
      </c>
      <c r="T65">
        <v>0</v>
      </c>
      <c r="U65">
        <v>0</v>
      </c>
      <c r="V65">
        <v>0</v>
      </c>
      <c r="W65">
        <v>0</v>
      </c>
      <c r="X65" s="1">
        <v>45473</v>
      </c>
      <c r="Y65" s="1">
        <v>45090</v>
      </c>
      <c r="Z65" t="s">
        <v>39</v>
      </c>
      <c r="AA65" t="s">
        <v>105</v>
      </c>
    </row>
    <row r="66" spans="1:27" x14ac:dyDescent="0.25">
      <c r="A66" t="s">
        <v>9419</v>
      </c>
      <c r="B66" t="s">
        <v>55</v>
      </c>
      <c r="C66" t="s">
        <v>38</v>
      </c>
      <c r="D66" t="s">
        <v>39</v>
      </c>
      <c r="E66" t="s">
        <v>155</v>
      </c>
      <c r="F66" t="s">
        <v>13</v>
      </c>
      <c r="G66" t="s">
        <v>55</v>
      </c>
      <c r="H66">
        <v>799</v>
      </c>
      <c r="I66" t="s">
        <v>55</v>
      </c>
      <c r="J66">
        <v>75000</v>
      </c>
      <c r="K66">
        <v>22362.57</v>
      </c>
      <c r="L66">
        <v>0.28949999999999898</v>
      </c>
      <c r="M66" s="63">
        <v>45442</v>
      </c>
      <c r="N66" s="63">
        <v>45652</v>
      </c>
      <c r="O66">
        <v>210</v>
      </c>
      <c r="P66" t="s">
        <v>55</v>
      </c>
      <c r="Q66">
        <v>0</v>
      </c>
      <c r="R66">
        <v>0</v>
      </c>
      <c r="S66">
        <v>0</v>
      </c>
      <c r="T66">
        <v>0</v>
      </c>
      <c r="U66">
        <v>0</v>
      </c>
      <c r="V66">
        <v>0</v>
      </c>
      <c r="W66">
        <v>0</v>
      </c>
      <c r="X66" s="1">
        <v>45473</v>
      </c>
      <c r="Y66" s="1">
        <v>45124</v>
      </c>
      <c r="Z66" t="s">
        <v>39</v>
      </c>
      <c r="AA66" t="s">
        <v>102</v>
      </c>
    </row>
    <row r="67" spans="1:27" x14ac:dyDescent="0.25">
      <c r="A67" t="s">
        <v>4987</v>
      </c>
      <c r="B67" t="s">
        <v>55</v>
      </c>
      <c r="C67" t="s">
        <v>38</v>
      </c>
      <c r="D67" t="s">
        <v>39</v>
      </c>
      <c r="E67" t="s">
        <v>155</v>
      </c>
      <c r="F67" t="s">
        <v>3</v>
      </c>
      <c r="G67" t="s">
        <v>55</v>
      </c>
      <c r="H67">
        <v>648</v>
      </c>
      <c r="I67" t="s">
        <v>55</v>
      </c>
      <c r="J67">
        <v>20000</v>
      </c>
      <c r="K67">
        <v>3307.5</v>
      </c>
      <c r="L67">
        <v>0.28949999999999898</v>
      </c>
      <c r="M67" s="63">
        <v>45450</v>
      </c>
      <c r="N67" s="63">
        <v>45480</v>
      </c>
      <c r="O67">
        <v>30</v>
      </c>
      <c r="P67" t="s">
        <v>55</v>
      </c>
      <c r="Q67">
        <v>0</v>
      </c>
      <c r="R67">
        <v>0</v>
      </c>
      <c r="S67">
        <v>0</v>
      </c>
      <c r="T67">
        <v>0</v>
      </c>
      <c r="U67">
        <v>0</v>
      </c>
      <c r="V67">
        <v>0</v>
      </c>
      <c r="W67">
        <v>0</v>
      </c>
      <c r="X67" s="1">
        <v>45473</v>
      </c>
      <c r="Y67" s="1">
        <v>45108</v>
      </c>
      <c r="Z67" t="s">
        <v>39</v>
      </c>
      <c r="AA67" t="s">
        <v>105</v>
      </c>
    </row>
    <row r="68" spans="1:27" x14ac:dyDescent="0.25">
      <c r="A68" t="s">
        <v>4988</v>
      </c>
      <c r="B68" t="s">
        <v>55</v>
      </c>
      <c r="C68" t="s">
        <v>38</v>
      </c>
      <c r="D68" t="s">
        <v>39</v>
      </c>
      <c r="E68" t="s">
        <v>155</v>
      </c>
      <c r="F68" t="s">
        <v>12</v>
      </c>
      <c r="G68" t="s">
        <v>55</v>
      </c>
      <c r="H68">
        <v>701</v>
      </c>
      <c r="I68" t="s">
        <v>55</v>
      </c>
      <c r="J68">
        <v>5000</v>
      </c>
      <c r="K68">
        <v>1594.5</v>
      </c>
      <c r="L68">
        <v>0.28949999999999898</v>
      </c>
      <c r="M68" s="63">
        <v>45471</v>
      </c>
      <c r="N68" s="63">
        <v>45501</v>
      </c>
      <c r="O68">
        <v>30</v>
      </c>
      <c r="P68" t="s">
        <v>55</v>
      </c>
      <c r="Q68">
        <v>0</v>
      </c>
      <c r="R68">
        <v>0</v>
      </c>
      <c r="S68">
        <v>0</v>
      </c>
      <c r="T68">
        <v>0</v>
      </c>
      <c r="U68">
        <v>0</v>
      </c>
      <c r="V68">
        <v>0</v>
      </c>
      <c r="W68">
        <v>0</v>
      </c>
      <c r="X68" s="1">
        <v>45473</v>
      </c>
      <c r="Y68" s="1">
        <v>45227</v>
      </c>
      <c r="Z68" t="s">
        <v>39</v>
      </c>
      <c r="AA68" t="s">
        <v>99</v>
      </c>
    </row>
    <row r="69" spans="1:27" x14ac:dyDescent="0.25">
      <c r="A69" t="s">
        <v>4989</v>
      </c>
      <c r="B69" t="s">
        <v>55</v>
      </c>
      <c r="C69" t="s">
        <v>38</v>
      </c>
      <c r="D69" t="s">
        <v>39</v>
      </c>
      <c r="E69" t="s">
        <v>155</v>
      </c>
      <c r="F69" t="s">
        <v>13</v>
      </c>
      <c r="G69" t="s">
        <v>55</v>
      </c>
      <c r="H69">
        <v>663</v>
      </c>
      <c r="I69" t="s">
        <v>55</v>
      </c>
      <c r="J69">
        <v>65000</v>
      </c>
      <c r="K69">
        <v>16787.25</v>
      </c>
      <c r="L69">
        <v>0.28949999999999898</v>
      </c>
      <c r="M69" s="63">
        <v>45460</v>
      </c>
      <c r="N69" s="63">
        <v>45490</v>
      </c>
      <c r="O69">
        <v>30</v>
      </c>
      <c r="P69" t="s">
        <v>55</v>
      </c>
      <c r="Q69">
        <v>0</v>
      </c>
      <c r="R69">
        <v>0</v>
      </c>
      <c r="S69">
        <v>0</v>
      </c>
      <c r="T69">
        <v>0</v>
      </c>
      <c r="U69">
        <v>0</v>
      </c>
      <c r="V69">
        <v>0</v>
      </c>
      <c r="W69">
        <v>0</v>
      </c>
      <c r="X69" s="1">
        <v>45473</v>
      </c>
      <c r="Y69" s="1">
        <v>45187</v>
      </c>
      <c r="Z69" t="s">
        <v>39</v>
      </c>
      <c r="AA69" t="s">
        <v>99</v>
      </c>
    </row>
    <row r="70" spans="1:27" x14ac:dyDescent="0.25">
      <c r="A70" t="s">
        <v>4990</v>
      </c>
      <c r="B70" t="s">
        <v>55</v>
      </c>
      <c r="C70" t="s">
        <v>38</v>
      </c>
      <c r="D70" t="s">
        <v>39</v>
      </c>
      <c r="E70" t="s">
        <v>155</v>
      </c>
      <c r="F70" t="s">
        <v>9</v>
      </c>
      <c r="G70" t="s">
        <v>55</v>
      </c>
      <c r="H70">
        <v>777</v>
      </c>
      <c r="I70" t="s">
        <v>55</v>
      </c>
      <c r="J70">
        <v>70000</v>
      </c>
      <c r="K70">
        <v>46146.75</v>
      </c>
      <c r="L70">
        <v>0.28949999999999898</v>
      </c>
      <c r="M70" s="63">
        <v>45467</v>
      </c>
      <c r="N70" s="63">
        <v>45497</v>
      </c>
      <c r="O70">
        <v>30</v>
      </c>
      <c r="P70" t="s">
        <v>55</v>
      </c>
      <c r="Q70">
        <v>0</v>
      </c>
      <c r="R70">
        <v>0</v>
      </c>
      <c r="S70">
        <v>0</v>
      </c>
      <c r="T70">
        <v>0</v>
      </c>
      <c r="U70">
        <v>0</v>
      </c>
      <c r="V70">
        <v>0</v>
      </c>
      <c r="W70">
        <v>0</v>
      </c>
      <c r="X70" s="1">
        <v>45473</v>
      </c>
      <c r="Y70" s="1">
        <v>45108</v>
      </c>
      <c r="Z70" t="s">
        <v>39</v>
      </c>
      <c r="AA70" t="s">
        <v>99</v>
      </c>
    </row>
    <row r="71" spans="1:27" x14ac:dyDescent="0.25">
      <c r="A71" t="s">
        <v>4991</v>
      </c>
      <c r="B71" t="s">
        <v>55</v>
      </c>
      <c r="C71" t="s">
        <v>38</v>
      </c>
      <c r="D71" t="s">
        <v>39</v>
      </c>
      <c r="E71" t="s">
        <v>155</v>
      </c>
      <c r="F71" t="s">
        <v>3</v>
      </c>
      <c r="G71" t="s">
        <v>55</v>
      </c>
      <c r="H71">
        <v>633</v>
      </c>
      <c r="I71" t="s">
        <v>55</v>
      </c>
      <c r="J71">
        <v>80000</v>
      </c>
      <c r="K71">
        <v>32278.5</v>
      </c>
      <c r="L71">
        <v>0.28949999999999898</v>
      </c>
      <c r="M71" s="63">
        <v>45295</v>
      </c>
      <c r="N71" s="63">
        <v>45325</v>
      </c>
      <c r="O71">
        <v>30</v>
      </c>
      <c r="P71" t="s">
        <v>55</v>
      </c>
      <c r="Q71">
        <v>0</v>
      </c>
      <c r="R71">
        <v>0</v>
      </c>
      <c r="S71">
        <v>0</v>
      </c>
      <c r="T71">
        <v>0</v>
      </c>
      <c r="U71">
        <v>32278.5</v>
      </c>
      <c r="V71">
        <v>0</v>
      </c>
      <c r="W71">
        <v>32278.5</v>
      </c>
      <c r="X71" s="1">
        <v>45473</v>
      </c>
      <c r="Y71" s="1">
        <v>45243</v>
      </c>
      <c r="Z71" t="s">
        <v>39</v>
      </c>
      <c r="AA71" t="s">
        <v>99</v>
      </c>
    </row>
    <row r="72" spans="1:27" x14ac:dyDescent="0.25">
      <c r="A72" t="s">
        <v>4992</v>
      </c>
      <c r="B72" t="s">
        <v>55</v>
      </c>
      <c r="C72" t="s">
        <v>38</v>
      </c>
      <c r="D72" t="s">
        <v>39</v>
      </c>
      <c r="E72" t="s">
        <v>155</v>
      </c>
      <c r="F72" t="s">
        <v>13</v>
      </c>
      <c r="G72" t="s">
        <v>55</v>
      </c>
      <c r="H72">
        <v>744</v>
      </c>
      <c r="I72" t="s">
        <v>55</v>
      </c>
      <c r="J72">
        <v>100000</v>
      </c>
      <c r="K72">
        <v>25522.5</v>
      </c>
      <c r="L72">
        <v>0.28949999999999898</v>
      </c>
      <c r="M72" s="63">
        <v>45275</v>
      </c>
      <c r="N72" s="63">
        <v>45305</v>
      </c>
      <c r="O72">
        <v>30</v>
      </c>
      <c r="P72" t="s">
        <v>55</v>
      </c>
      <c r="Q72">
        <v>0</v>
      </c>
      <c r="R72">
        <v>0</v>
      </c>
      <c r="S72">
        <v>0</v>
      </c>
      <c r="T72">
        <v>0</v>
      </c>
      <c r="U72">
        <v>25522.5</v>
      </c>
      <c r="V72">
        <v>0</v>
      </c>
      <c r="W72">
        <v>25522.5</v>
      </c>
      <c r="X72" s="1">
        <v>45473</v>
      </c>
      <c r="Y72" s="1">
        <v>45112</v>
      </c>
      <c r="Z72" t="s">
        <v>39</v>
      </c>
      <c r="AA72" t="s">
        <v>99</v>
      </c>
    </row>
    <row r="73" spans="1:27" x14ac:dyDescent="0.25">
      <c r="A73" t="s">
        <v>4993</v>
      </c>
      <c r="B73" t="s">
        <v>55</v>
      </c>
      <c r="C73" t="s">
        <v>38</v>
      </c>
      <c r="D73" t="s">
        <v>39</v>
      </c>
      <c r="E73" t="s">
        <v>155</v>
      </c>
      <c r="F73" t="s">
        <v>19</v>
      </c>
      <c r="G73" t="s">
        <v>55</v>
      </c>
      <c r="H73">
        <v>703</v>
      </c>
      <c r="I73" t="s">
        <v>55</v>
      </c>
      <c r="J73">
        <v>25000</v>
      </c>
      <c r="K73">
        <v>15592.5</v>
      </c>
      <c r="L73">
        <v>0.28949999999999898</v>
      </c>
      <c r="M73" s="63">
        <v>45288</v>
      </c>
      <c r="N73" s="63">
        <v>45318</v>
      </c>
      <c r="O73">
        <v>30</v>
      </c>
      <c r="P73" t="s">
        <v>55</v>
      </c>
      <c r="Q73">
        <v>0</v>
      </c>
      <c r="R73">
        <v>0</v>
      </c>
      <c r="S73">
        <v>0</v>
      </c>
      <c r="T73">
        <v>0</v>
      </c>
      <c r="U73">
        <v>15592.5</v>
      </c>
      <c r="V73">
        <v>0</v>
      </c>
      <c r="W73">
        <v>15592.5</v>
      </c>
      <c r="X73" s="1">
        <v>45473</v>
      </c>
      <c r="Y73" s="1">
        <v>45210</v>
      </c>
      <c r="Z73" t="s">
        <v>39</v>
      </c>
      <c r="AA73" t="s">
        <v>99</v>
      </c>
    </row>
    <row r="74" spans="1:27" x14ac:dyDescent="0.25">
      <c r="A74" t="s">
        <v>4994</v>
      </c>
      <c r="B74" t="s">
        <v>55</v>
      </c>
      <c r="C74" t="s">
        <v>38</v>
      </c>
      <c r="D74" t="s">
        <v>39</v>
      </c>
      <c r="E74" t="s">
        <v>155</v>
      </c>
      <c r="F74" t="s">
        <v>9</v>
      </c>
      <c r="G74" t="s">
        <v>55</v>
      </c>
      <c r="H74">
        <v>692</v>
      </c>
      <c r="I74" t="s">
        <v>55</v>
      </c>
      <c r="J74">
        <v>50000</v>
      </c>
      <c r="K74">
        <v>16507.5</v>
      </c>
      <c r="L74">
        <v>0.28949999999999898</v>
      </c>
      <c r="M74" s="63">
        <v>45461</v>
      </c>
      <c r="N74" s="63">
        <v>45491</v>
      </c>
      <c r="O74">
        <v>30</v>
      </c>
      <c r="P74" t="s">
        <v>55</v>
      </c>
      <c r="Q74">
        <v>0</v>
      </c>
      <c r="R74">
        <v>0</v>
      </c>
      <c r="S74">
        <v>0</v>
      </c>
      <c r="T74">
        <v>0</v>
      </c>
      <c r="U74">
        <v>0</v>
      </c>
      <c r="V74">
        <v>0</v>
      </c>
      <c r="W74">
        <v>0</v>
      </c>
      <c r="X74" s="1">
        <v>45473</v>
      </c>
      <c r="Y74" s="1">
        <v>45061</v>
      </c>
      <c r="Z74" t="s">
        <v>39</v>
      </c>
      <c r="AA74" t="s">
        <v>99</v>
      </c>
    </row>
    <row r="75" spans="1:27" x14ac:dyDescent="0.25">
      <c r="A75" t="s">
        <v>4995</v>
      </c>
      <c r="B75" t="s">
        <v>55</v>
      </c>
      <c r="C75" t="s">
        <v>38</v>
      </c>
      <c r="D75" t="s">
        <v>39</v>
      </c>
      <c r="E75" t="s">
        <v>155</v>
      </c>
      <c r="F75" t="s">
        <v>5</v>
      </c>
      <c r="G75" t="s">
        <v>55</v>
      </c>
      <c r="H75">
        <v>648</v>
      </c>
      <c r="I75" t="s">
        <v>55</v>
      </c>
      <c r="J75">
        <v>65000</v>
      </c>
      <c r="K75">
        <v>30591</v>
      </c>
      <c r="L75">
        <v>0.28949999999999898</v>
      </c>
      <c r="M75" s="63">
        <v>45451</v>
      </c>
      <c r="N75" s="63">
        <v>45481</v>
      </c>
      <c r="O75">
        <v>30</v>
      </c>
      <c r="P75" t="s">
        <v>55</v>
      </c>
      <c r="Q75">
        <v>0</v>
      </c>
      <c r="R75">
        <v>0</v>
      </c>
      <c r="S75">
        <v>0</v>
      </c>
      <c r="T75">
        <v>0</v>
      </c>
      <c r="U75">
        <v>0</v>
      </c>
      <c r="V75">
        <v>0</v>
      </c>
      <c r="W75">
        <v>0</v>
      </c>
      <c r="X75" s="1">
        <v>45473</v>
      </c>
      <c r="Y75" s="1">
        <v>45034</v>
      </c>
      <c r="Z75" t="s">
        <v>39</v>
      </c>
      <c r="AA75" t="s">
        <v>99</v>
      </c>
    </row>
    <row r="76" spans="1:27" x14ac:dyDescent="0.25">
      <c r="A76" t="s">
        <v>4996</v>
      </c>
      <c r="B76" t="s">
        <v>55</v>
      </c>
      <c r="C76" t="s">
        <v>38</v>
      </c>
      <c r="D76" t="s">
        <v>39</v>
      </c>
      <c r="E76" t="s">
        <v>155</v>
      </c>
      <c r="F76" t="s">
        <v>18</v>
      </c>
      <c r="G76" t="s">
        <v>55</v>
      </c>
      <c r="H76">
        <v>702</v>
      </c>
      <c r="I76" t="s">
        <v>55</v>
      </c>
      <c r="J76">
        <v>65000</v>
      </c>
      <c r="K76">
        <v>40141.5</v>
      </c>
      <c r="L76">
        <v>0.28949999999999898</v>
      </c>
      <c r="M76" s="63">
        <v>45300</v>
      </c>
      <c r="N76" s="63">
        <v>45330</v>
      </c>
      <c r="O76">
        <v>30</v>
      </c>
      <c r="P76" t="s">
        <v>55</v>
      </c>
      <c r="Q76">
        <v>0</v>
      </c>
      <c r="R76">
        <v>0</v>
      </c>
      <c r="S76">
        <v>0</v>
      </c>
      <c r="T76">
        <v>0</v>
      </c>
      <c r="U76">
        <v>40141.5</v>
      </c>
      <c r="V76">
        <v>0</v>
      </c>
      <c r="W76">
        <v>40141.5</v>
      </c>
      <c r="X76" s="1">
        <v>45473</v>
      </c>
      <c r="Y76" s="1">
        <v>45030</v>
      </c>
      <c r="Z76" t="s">
        <v>39</v>
      </c>
      <c r="AA76" t="s">
        <v>99</v>
      </c>
    </row>
    <row r="77" spans="1:27" x14ac:dyDescent="0.25">
      <c r="A77" t="s">
        <v>4997</v>
      </c>
      <c r="B77" t="s">
        <v>55</v>
      </c>
      <c r="C77" t="s">
        <v>38</v>
      </c>
      <c r="D77" t="s">
        <v>39</v>
      </c>
      <c r="E77" t="s">
        <v>155</v>
      </c>
      <c r="F77" t="s">
        <v>8</v>
      </c>
      <c r="G77" t="s">
        <v>55</v>
      </c>
      <c r="H77">
        <v>706</v>
      </c>
      <c r="I77" t="s">
        <v>55</v>
      </c>
      <c r="J77">
        <v>35000</v>
      </c>
      <c r="K77">
        <v>25786.5</v>
      </c>
      <c r="L77">
        <v>0.28949999999999898</v>
      </c>
      <c r="M77" s="63">
        <v>45460</v>
      </c>
      <c r="N77" s="63">
        <v>45490</v>
      </c>
      <c r="O77">
        <v>30</v>
      </c>
      <c r="P77" t="s">
        <v>55</v>
      </c>
      <c r="Q77">
        <v>0</v>
      </c>
      <c r="R77">
        <v>0</v>
      </c>
      <c r="S77">
        <v>0</v>
      </c>
      <c r="T77">
        <v>0</v>
      </c>
      <c r="U77">
        <v>0</v>
      </c>
      <c r="V77">
        <v>0</v>
      </c>
      <c r="W77">
        <v>0</v>
      </c>
      <c r="X77" s="1">
        <v>45473</v>
      </c>
      <c r="Y77" s="1">
        <v>45288</v>
      </c>
      <c r="Z77" t="s">
        <v>39</v>
      </c>
      <c r="AA77" t="s">
        <v>99</v>
      </c>
    </row>
    <row r="78" spans="1:27" x14ac:dyDescent="0.25">
      <c r="A78" t="s">
        <v>4998</v>
      </c>
      <c r="B78" t="s">
        <v>55</v>
      </c>
      <c r="C78" t="s">
        <v>38</v>
      </c>
      <c r="D78" t="s">
        <v>39</v>
      </c>
      <c r="E78" t="s">
        <v>155</v>
      </c>
      <c r="F78" t="s">
        <v>19</v>
      </c>
      <c r="G78" t="s">
        <v>55</v>
      </c>
      <c r="H78">
        <v>731</v>
      </c>
      <c r="I78" t="s">
        <v>55</v>
      </c>
      <c r="J78">
        <v>40000</v>
      </c>
      <c r="K78">
        <v>23003.25</v>
      </c>
      <c r="L78">
        <v>0.28949999999999898</v>
      </c>
      <c r="M78" s="63">
        <v>45465</v>
      </c>
      <c r="N78" s="63">
        <v>45495</v>
      </c>
      <c r="O78">
        <v>30</v>
      </c>
      <c r="P78" t="s">
        <v>55</v>
      </c>
      <c r="Q78">
        <v>0</v>
      </c>
      <c r="R78">
        <v>0</v>
      </c>
      <c r="S78">
        <v>0</v>
      </c>
      <c r="T78">
        <v>0</v>
      </c>
      <c r="U78">
        <v>0</v>
      </c>
      <c r="V78">
        <v>0</v>
      </c>
      <c r="W78">
        <v>0</v>
      </c>
      <c r="X78" s="1">
        <v>45473</v>
      </c>
      <c r="Y78" s="1">
        <v>45129</v>
      </c>
      <c r="Z78" t="s">
        <v>39</v>
      </c>
      <c r="AA78" t="s">
        <v>99</v>
      </c>
    </row>
    <row r="79" spans="1:27" x14ac:dyDescent="0.25">
      <c r="A79" t="s">
        <v>4999</v>
      </c>
      <c r="B79" t="s">
        <v>55</v>
      </c>
      <c r="C79" t="s">
        <v>38</v>
      </c>
      <c r="D79" t="s">
        <v>39</v>
      </c>
      <c r="E79" t="s">
        <v>155</v>
      </c>
      <c r="F79" t="s">
        <v>12</v>
      </c>
      <c r="G79" t="s">
        <v>55</v>
      </c>
      <c r="H79">
        <v>777</v>
      </c>
      <c r="I79" t="s">
        <v>55</v>
      </c>
      <c r="J79">
        <v>100000</v>
      </c>
      <c r="K79">
        <v>31709.25</v>
      </c>
      <c r="L79">
        <v>0.28949999999999898</v>
      </c>
      <c r="M79" s="63">
        <v>45461</v>
      </c>
      <c r="N79" s="63">
        <v>45491</v>
      </c>
      <c r="O79">
        <v>30</v>
      </c>
      <c r="P79" t="s">
        <v>55</v>
      </c>
      <c r="Q79">
        <v>0</v>
      </c>
      <c r="R79">
        <v>0</v>
      </c>
      <c r="S79">
        <v>0</v>
      </c>
      <c r="T79">
        <v>0</v>
      </c>
      <c r="U79">
        <v>0</v>
      </c>
      <c r="V79">
        <v>0</v>
      </c>
      <c r="W79">
        <v>0</v>
      </c>
      <c r="X79" s="1">
        <v>45473</v>
      </c>
      <c r="Y79" s="1">
        <v>45236</v>
      </c>
      <c r="Z79" t="s">
        <v>39</v>
      </c>
      <c r="AA79" t="s">
        <v>99</v>
      </c>
    </row>
    <row r="80" spans="1:27" x14ac:dyDescent="0.25">
      <c r="A80" t="s">
        <v>5000</v>
      </c>
      <c r="B80" t="s">
        <v>55</v>
      </c>
      <c r="C80" t="s">
        <v>38</v>
      </c>
      <c r="D80" t="s">
        <v>39</v>
      </c>
      <c r="E80" t="s">
        <v>155</v>
      </c>
      <c r="F80" t="s">
        <v>14</v>
      </c>
      <c r="G80" t="s">
        <v>55</v>
      </c>
      <c r="H80">
        <v>771</v>
      </c>
      <c r="I80" t="s">
        <v>55</v>
      </c>
      <c r="J80">
        <v>80000</v>
      </c>
      <c r="K80">
        <v>42731.25</v>
      </c>
      <c r="L80">
        <v>0.28949999999999898</v>
      </c>
      <c r="M80" s="63">
        <v>45461</v>
      </c>
      <c r="N80" s="63">
        <v>45491</v>
      </c>
      <c r="O80">
        <v>30</v>
      </c>
      <c r="P80" t="s">
        <v>55</v>
      </c>
      <c r="Q80">
        <v>0</v>
      </c>
      <c r="R80">
        <v>0</v>
      </c>
      <c r="S80">
        <v>0</v>
      </c>
      <c r="T80">
        <v>0</v>
      </c>
      <c r="U80">
        <v>0</v>
      </c>
      <c r="V80">
        <v>0</v>
      </c>
      <c r="W80">
        <v>0</v>
      </c>
      <c r="X80" s="1">
        <v>45473</v>
      </c>
      <c r="Y80" s="1">
        <v>45094</v>
      </c>
      <c r="Z80" t="s">
        <v>39</v>
      </c>
      <c r="AA80" t="s">
        <v>99</v>
      </c>
    </row>
    <row r="81" spans="1:27" x14ac:dyDescent="0.25">
      <c r="A81" t="s">
        <v>5001</v>
      </c>
      <c r="B81" t="s">
        <v>55</v>
      </c>
      <c r="C81" t="s">
        <v>38</v>
      </c>
      <c r="D81" t="s">
        <v>39</v>
      </c>
      <c r="E81" t="s">
        <v>155</v>
      </c>
      <c r="F81" t="s">
        <v>12</v>
      </c>
      <c r="G81" t="s">
        <v>55</v>
      </c>
      <c r="H81">
        <v>609</v>
      </c>
      <c r="I81" t="s">
        <v>55</v>
      </c>
      <c r="J81">
        <v>40000</v>
      </c>
      <c r="K81">
        <v>282</v>
      </c>
      <c r="L81">
        <v>0.28949999999999898</v>
      </c>
      <c r="M81" s="63">
        <v>45455</v>
      </c>
      <c r="N81" s="63">
        <v>45485</v>
      </c>
      <c r="O81">
        <v>30</v>
      </c>
      <c r="P81" t="s">
        <v>55</v>
      </c>
      <c r="Q81">
        <v>0</v>
      </c>
      <c r="R81">
        <v>0</v>
      </c>
      <c r="S81">
        <v>0</v>
      </c>
      <c r="T81">
        <v>0</v>
      </c>
      <c r="U81">
        <v>0</v>
      </c>
      <c r="V81">
        <v>0</v>
      </c>
      <c r="W81">
        <v>0</v>
      </c>
      <c r="X81" s="1">
        <v>45473</v>
      </c>
      <c r="Y81" s="1">
        <v>45061</v>
      </c>
      <c r="Z81" t="s">
        <v>39</v>
      </c>
      <c r="AA81" t="s">
        <v>99</v>
      </c>
    </row>
    <row r="82" spans="1:27" x14ac:dyDescent="0.25">
      <c r="A82" t="s">
        <v>5002</v>
      </c>
      <c r="B82" t="s">
        <v>55</v>
      </c>
      <c r="C82" t="s">
        <v>38</v>
      </c>
      <c r="D82" t="s">
        <v>39</v>
      </c>
      <c r="E82" t="s">
        <v>155</v>
      </c>
      <c r="F82" t="s">
        <v>15</v>
      </c>
      <c r="G82" t="s">
        <v>55</v>
      </c>
      <c r="H82">
        <v>608</v>
      </c>
      <c r="I82" t="s">
        <v>55</v>
      </c>
      <c r="J82">
        <v>70000</v>
      </c>
      <c r="K82">
        <v>13006.5</v>
      </c>
      <c r="L82">
        <v>0.28949999999999898</v>
      </c>
      <c r="M82" s="63">
        <v>45461</v>
      </c>
      <c r="N82" s="63">
        <v>45491</v>
      </c>
      <c r="O82">
        <v>30</v>
      </c>
      <c r="P82" t="s">
        <v>55</v>
      </c>
      <c r="Q82">
        <v>0</v>
      </c>
      <c r="R82">
        <v>0</v>
      </c>
      <c r="S82">
        <v>0</v>
      </c>
      <c r="T82">
        <v>0</v>
      </c>
      <c r="U82">
        <v>0</v>
      </c>
      <c r="V82">
        <v>0</v>
      </c>
      <c r="W82">
        <v>0</v>
      </c>
      <c r="X82" s="1">
        <v>45473</v>
      </c>
      <c r="Y82" s="1">
        <v>45061</v>
      </c>
      <c r="Z82" t="s">
        <v>39</v>
      </c>
      <c r="AA82" t="s">
        <v>99</v>
      </c>
    </row>
    <row r="83" spans="1:27" x14ac:dyDescent="0.25">
      <c r="A83" t="s">
        <v>5003</v>
      </c>
      <c r="B83" t="s">
        <v>55</v>
      </c>
      <c r="C83" t="s">
        <v>38</v>
      </c>
      <c r="D83" t="s">
        <v>39</v>
      </c>
      <c r="E83" t="s">
        <v>155</v>
      </c>
      <c r="F83" t="s">
        <v>14</v>
      </c>
      <c r="G83" t="s">
        <v>55</v>
      </c>
      <c r="H83">
        <v>696</v>
      </c>
      <c r="I83" t="s">
        <v>55</v>
      </c>
      <c r="J83">
        <v>65000</v>
      </c>
      <c r="K83">
        <v>10226.25</v>
      </c>
      <c r="L83">
        <v>0.28949999999999898</v>
      </c>
      <c r="M83" s="63">
        <v>45291</v>
      </c>
      <c r="N83" s="63">
        <v>45321</v>
      </c>
      <c r="O83">
        <v>30</v>
      </c>
      <c r="P83" t="s">
        <v>55</v>
      </c>
      <c r="Q83">
        <v>0</v>
      </c>
      <c r="R83">
        <v>0</v>
      </c>
      <c r="S83">
        <v>0</v>
      </c>
      <c r="T83">
        <v>0</v>
      </c>
      <c r="U83">
        <v>10226.25</v>
      </c>
      <c r="V83">
        <v>0</v>
      </c>
      <c r="W83">
        <v>10226.25</v>
      </c>
      <c r="X83" s="1">
        <v>45473</v>
      </c>
      <c r="Y83" s="1">
        <v>45221</v>
      </c>
      <c r="Z83" t="s">
        <v>39</v>
      </c>
      <c r="AA83" t="s">
        <v>99</v>
      </c>
    </row>
    <row r="84" spans="1:27" x14ac:dyDescent="0.25">
      <c r="A84" t="s">
        <v>5004</v>
      </c>
      <c r="B84" t="s">
        <v>55</v>
      </c>
      <c r="C84" t="s">
        <v>38</v>
      </c>
      <c r="D84" t="s">
        <v>39</v>
      </c>
      <c r="E84" t="s">
        <v>155</v>
      </c>
      <c r="F84" t="s">
        <v>12</v>
      </c>
      <c r="G84" t="s">
        <v>55</v>
      </c>
      <c r="H84">
        <v>751</v>
      </c>
      <c r="I84" t="s">
        <v>55</v>
      </c>
      <c r="J84">
        <v>35000</v>
      </c>
      <c r="K84">
        <v>16752.75</v>
      </c>
      <c r="L84">
        <v>0.28949999999999898</v>
      </c>
      <c r="M84" s="63">
        <v>45309</v>
      </c>
      <c r="N84" s="63">
        <v>45339</v>
      </c>
      <c r="O84">
        <v>30</v>
      </c>
      <c r="P84" t="s">
        <v>55</v>
      </c>
      <c r="Q84">
        <v>0</v>
      </c>
      <c r="R84">
        <v>0</v>
      </c>
      <c r="S84">
        <v>0</v>
      </c>
      <c r="T84">
        <v>0</v>
      </c>
      <c r="U84">
        <v>16752.75</v>
      </c>
      <c r="V84">
        <v>0</v>
      </c>
      <c r="W84">
        <v>16752.75</v>
      </c>
      <c r="X84" s="1">
        <v>45473</v>
      </c>
      <c r="Y84" s="1">
        <v>45061</v>
      </c>
      <c r="Z84" t="s">
        <v>39</v>
      </c>
      <c r="AA84" t="s">
        <v>99</v>
      </c>
    </row>
    <row r="85" spans="1:27" x14ac:dyDescent="0.25">
      <c r="A85" t="s">
        <v>5005</v>
      </c>
      <c r="B85" t="s">
        <v>55</v>
      </c>
      <c r="C85" t="s">
        <v>38</v>
      </c>
      <c r="D85" t="s">
        <v>39</v>
      </c>
      <c r="E85" t="s">
        <v>155</v>
      </c>
      <c r="F85" t="s">
        <v>15</v>
      </c>
      <c r="G85" t="s">
        <v>55</v>
      </c>
      <c r="H85">
        <v>718</v>
      </c>
      <c r="I85" t="s">
        <v>55</v>
      </c>
      <c r="J85">
        <v>95000</v>
      </c>
      <c r="K85">
        <v>7341</v>
      </c>
      <c r="L85">
        <v>0.28949999999999898</v>
      </c>
      <c r="M85" s="63">
        <v>45300</v>
      </c>
      <c r="N85" s="63">
        <v>45330</v>
      </c>
      <c r="O85">
        <v>30</v>
      </c>
      <c r="P85" t="s">
        <v>55</v>
      </c>
      <c r="Q85">
        <v>0</v>
      </c>
      <c r="R85">
        <v>0</v>
      </c>
      <c r="S85">
        <v>0</v>
      </c>
      <c r="T85">
        <v>0</v>
      </c>
      <c r="U85">
        <v>7341</v>
      </c>
      <c r="V85">
        <v>0</v>
      </c>
      <c r="W85">
        <v>7341</v>
      </c>
      <c r="X85" s="1">
        <v>45473</v>
      </c>
      <c r="Y85" s="1">
        <v>45082</v>
      </c>
      <c r="Z85" t="s">
        <v>39</v>
      </c>
      <c r="AA85" t="s">
        <v>99</v>
      </c>
    </row>
    <row r="86" spans="1:27" x14ac:dyDescent="0.25">
      <c r="A86" t="s">
        <v>5006</v>
      </c>
      <c r="B86" t="s">
        <v>55</v>
      </c>
      <c r="C86" t="s">
        <v>38</v>
      </c>
      <c r="D86" t="s">
        <v>39</v>
      </c>
      <c r="E86" t="s">
        <v>155</v>
      </c>
      <c r="F86" t="s">
        <v>14</v>
      </c>
      <c r="G86" t="s">
        <v>55</v>
      </c>
      <c r="H86">
        <v>716</v>
      </c>
      <c r="I86" t="s">
        <v>55</v>
      </c>
      <c r="J86">
        <v>20000</v>
      </c>
      <c r="K86">
        <v>2565.75</v>
      </c>
      <c r="L86">
        <v>0.28949999999999898</v>
      </c>
      <c r="M86" s="63">
        <v>45455</v>
      </c>
      <c r="N86" s="63">
        <v>45485</v>
      </c>
      <c r="O86">
        <v>30</v>
      </c>
      <c r="P86" t="s">
        <v>55</v>
      </c>
      <c r="Q86">
        <v>0</v>
      </c>
      <c r="R86">
        <v>0</v>
      </c>
      <c r="S86">
        <v>0</v>
      </c>
      <c r="T86">
        <v>0</v>
      </c>
      <c r="U86">
        <v>0</v>
      </c>
      <c r="V86">
        <v>0</v>
      </c>
      <c r="W86">
        <v>0</v>
      </c>
      <c r="X86" s="1">
        <v>45473</v>
      </c>
      <c r="Y86" s="1">
        <v>45067</v>
      </c>
      <c r="Z86" t="s">
        <v>39</v>
      </c>
      <c r="AA86" t="s">
        <v>99</v>
      </c>
    </row>
    <row r="87" spans="1:27" x14ac:dyDescent="0.25">
      <c r="A87" t="s">
        <v>5007</v>
      </c>
      <c r="B87" t="s">
        <v>55</v>
      </c>
      <c r="C87" t="s">
        <v>38</v>
      </c>
      <c r="D87" t="s">
        <v>39</v>
      </c>
      <c r="E87" t="s">
        <v>155</v>
      </c>
      <c r="F87" t="s">
        <v>13</v>
      </c>
      <c r="G87" t="s">
        <v>55</v>
      </c>
      <c r="H87">
        <v>605</v>
      </c>
      <c r="I87" t="s">
        <v>55</v>
      </c>
      <c r="J87">
        <v>10000</v>
      </c>
      <c r="K87">
        <v>1996.5</v>
      </c>
      <c r="L87">
        <v>0.28949999999999898</v>
      </c>
      <c r="M87" s="63">
        <v>45467</v>
      </c>
      <c r="N87" s="63">
        <v>45497</v>
      </c>
      <c r="O87">
        <v>30</v>
      </c>
      <c r="P87" t="s">
        <v>55</v>
      </c>
      <c r="Q87">
        <v>0</v>
      </c>
      <c r="R87">
        <v>0</v>
      </c>
      <c r="S87">
        <v>0</v>
      </c>
      <c r="T87">
        <v>0</v>
      </c>
      <c r="U87">
        <v>0</v>
      </c>
      <c r="V87">
        <v>0</v>
      </c>
      <c r="W87">
        <v>0</v>
      </c>
      <c r="X87" s="1">
        <v>45473</v>
      </c>
      <c r="Y87" s="1">
        <v>45281</v>
      </c>
      <c r="Z87" t="s">
        <v>39</v>
      </c>
      <c r="AA87" t="s">
        <v>99</v>
      </c>
    </row>
    <row r="88" spans="1:27" x14ac:dyDescent="0.25">
      <c r="A88" t="s">
        <v>5008</v>
      </c>
      <c r="B88" t="s">
        <v>55</v>
      </c>
      <c r="C88" t="s">
        <v>38</v>
      </c>
      <c r="D88" t="s">
        <v>39</v>
      </c>
      <c r="E88" t="s">
        <v>155</v>
      </c>
      <c r="F88" t="s">
        <v>12</v>
      </c>
      <c r="G88" t="s">
        <v>55</v>
      </c>
      <c r="H88">
        <v>659</v>
      </c>
      <c r="I88" t="s">
        <v>55</v>
      </c>
      <c r="J88">
        <v>35000</v>
      </c>
      <c r="K88">
        <v>3756.75</v>
      </c>
      <c r="L88">
        <v>0.28949999999999898</v>
      </c>
      <c r="M88" s="63">
        <v>45471</v>
      </c>
      <c r="N88" s="63">
        <v>45501</v>
      </c>
      <c r="O88">
        <v>30</v>
      </c>
      <c r="P88" t="s">
        <v>55</v>
      </c>
      <c r="Q88">
        <v>0</v>
      </c>
      <c r="R88">
        <v>0</v>
      </c>
      <c r="S88">
        <v>0</v>
      </c>
      <c r="T88">
        <v>0</v>
      </c>
      <c r="U88">
        <v>0</v>
      </c>
      <c r="V88">
        <v>0</v>
      </c>
      <c r="W88">
        <v>0</v>
      </c>
      <c r="X88" s="1">
        <v>45473</v>
      </c>
      <c r="Y88" s="1">
        <v>45255</v>
      </c>
      <c r="Z88" t="s">
        <v>39</v>
      </c>
      <c r="AA88" t="s">
        <v>99</v>
      </c>
    </row>
    <row r="89" spans="1:27" x14ac:dyDescent="0.25">
      <c r="A89" t="s">
        <v>5009</v>
      </c>
      <c r="B89" t="s">
        <v>55</v>
      </c>
      <c r="C89" t="s">
        <v>38</v>
      </c>
      <c r="D89" t="s">
        <v>39</v>
      </c>
      <c r="E89" t="s">
        <v>155</v>
      </c>
      <c r="F89" t="s">
        <v>13</v>
      </c>
      <c r="G89" t="s">
        <v>55</v>
      </c>
      <c r="H89">
        <v>658</v>
      </c>
      <c r="I89" t="s">
        <v>55</v>
      </c>
      <c r="J89">
        <v>5000</v>
      </c>
      <c r="K89">
        <v>69.75</v>
      </c>
      <c r="L89">
        <v>0.28949999999999898</v>
      </c>
      <c r="M89" s="63">
        <v>45455</v>
      </c>
      <c r="N89" s="63">
        <v>45485</v>
      </c>
      <c r="O89">
        <v>30</v>
      </c>
      <c r="P89" t="s">
        <v>55</v>
      </c>
      <c r="Q89">
        <v>0</v>
      </c>
      <c r="R89">
        <v>0</v>
      </c>
      <c r="S89">
        <v>0</v>
      </c>
      <c r="T89">
        <v>0</v>
      </c>
      <c r="U89">
        <v>0</v>
      </c>
      <c r="V89">
        <v>0</v>
      </c>
      <c r="W89">
        <v>0</v>
      </c>
      <c r="X89" s="1">
        <v>45473</v>
      </c>
      <c r="Y89" s="1">
        <v>45040</v>
      </c>
      <c r="Z89" t="s">
        <v>39</v>
      </c>
      <c r="AA89" t="s">
        <v>99</v>
      </c>
    </row>
    <row r="90" spans="1:27" x14ac:dyDescent="0.25">
      <c r="A90" t="s">
        <v>5010</v>
      </c>
      <c r="B90" t="s">
        <v>55</v>
      </c>
      <c r="C90" t="s">
        <v>38</v>
      </c>
      <c r="D90" t="s">
        <v>39</v>
      </c>
      <c r="E90" t="s">
        <v>155</v>
      </c>
      <c r="F90" t="s">
        <v>7</v>
      </c>
      <c r="G90" t="s">
        <v>55</v>
      </c>
      <c r="H90">
        <v>732</v>
      </c>
      <c r="I90" t="s">
        <v>55</v>
      </c>
      <c r="J90">
        <v>95000</v>
      </c>
      <c r="K90">
        <v>2215.5</v>
      </c>
      <c r="L90">
        <v>0.28949999999999898</v>
      </c>
      <c r="M90" s="63">
        <v>45471</v>
      </c>
      <c r="N90" s="63">
        <v>45501</v>
      </c>
      <c r="O90">
        <v>30</v>
      </c>
      <c r="P90" t="s">
        <v>55</v>
      </c>
      <c r="Q90">
        <v>0</v>
      </c>
      <c r="R90">
        <v>0</v>
      </c>
      <c r="S90">
        <v>0</v>
      </c>
      <c r="T90">
        <v>0</v>
      </c>
      <c r="U90">
        <v>0</v>
      </c>
      <c r="V90">
        <v>0</v>
      </c>
      <c r="W90">
        <v>0</v>
      </c>
      <c r="X90" s="1">
        <v>45473</v>
      </c>
      <c r="Y90" s="1">
        <v>45154</v>
      </c>
      <c r="Z90" t="s">
        <v>39</v>
      </c>
      <c r="AA90" t="s">
        <v>99</v>
      </c>
    </row>
    <row r="91" spans="1:27" x14ac:dyDescent="0.25">
      <c r="A91" t="s">
        <v>5011</v>
      </c>
      <c r="B91" t="s">
        <v>55</v>
      </c>
      <c r="C91" t="s">
        <v>38</v>
      </c>
      <c r="D91" t="s">
        <v>39</v>
      </c>
      <c r="E91" t="s">
        <v>155</v>
      </c>
      <c r="F91" t="s">
        <v>9</v>
      </c>
      <c r="G91" t="s">
        <v>55</v>
      </c>
      <c r="H91">
        <v>818</v>
      </c>
      <c r="I91" t="s">
        <v>55</v>
      </c>
      <c r="J91">
        <v>50000</v>
      </c>
      <c r="K91">
        <v>25058.25</v>
      </c>
      <c r="L91">
        <v>0.28949999999999898</v>
      </c>
      <c r="M91" s="63">
        <v>45469</v>
      </c>
      <c r="N91" s="63">
        <v>45499</v>
      </c>
      <c r="O91">
        <v>30</v>
      </c>
      <c r="P91" t="s">
        <v>55</v>
      </c>
      <c r="Q91">
        <v>0</v>
      </c>
      <c r="R91">
        <v>0</v>
      </c>
      <c r="S91">
        <v>0</v>
      </c>
      <c r="T91">
        <v>0</v>
      </c>
      <c r="U91">
        <v>0</v>
      </c>
      <c r="V91">
        <v>0</v>
      </c>
      <c r="W91">
        <v>0</v>
      </c>
      <c r="X91" s="1">
        <v>45473</v>
      </c>
      <c r="Y91" s="1">
        <v>45283</v>
      </c>
      <c r="Z91" t="s">
        <v>39</v>
      </c>
      <c r="AA91" t="s">
        <v>99</v>
      </c>
    </row>
    <row r="92" spans="1:27" x14ac:dyDescent="0.25">
      <c r="A92" t="s">
        <v>5012</v>
      </c>
      <c r="B92" t="s">
        <v>55</v>
      </c>
      <c r="C92" t="s">
        <v>38</v>
      </c>
      <c r="D92" t="s">
        <v>39</v>
      </c>
      <c r="E92" t="s">
        <v>155</v>
      </c>
      <c r="F92" t="s">
        <v>13</v>
      </c>
      <c r="G92" t="s">
        <v>55</v>
      </c>
      <c r="H92">
        <v>740</v>
      </c>
      <c r="I92" t="s">
        <v>55</v>
      </c>
      <c r="J92">
        <v>65000</v>
      </c>
      <c r="K92">
        <v>43558.5</v>
      </c>
      <c r="L92">
        <v>0.28949999999999898</v>
      </c>
      <c r="M92" s="63">
        <v>45455</v>
      </c>
      <c r="N92" s="63">
        <v>45485</v>
      </c>
      <c r="O92">
        <v>30</v>
      </c>
      <c r="P92" t="s">
        <v>55</v>
      </c>
      <c r="Q92">
        <v>0</v>
      </c>
      <c r="R92">
        <v>0</v>
      </c>
      <c r="S92">
        <v>0</v>
      </c>
      <c r="T92">
        <v>0</v>
      </c>
      <c r="U92">
        <v>0</v>
      </c>
      <c r="V92">
        <v>0</v>
      </c>
      <c r="W92">
        <v>0</v>
      </c>
      <c r="X92" s="1">
        <v>45473</v>
      </c>
      <c r="Y92" s="1">
        <v>45206</v>
      </c>
      <c r="Z92" t="s">
        <v>39</v>
      </c>
      <c r="AA92" t="s">
        <v>99</v>
      </c>
    </row>
    <row r="93" spans="1:27" x14ac:dyDescent="0.25">
      <c r="A93" t="s">
        <v>5013</v>
      </c>
      <c r="B93" t="s">
        <v>55</v>
      </c>
      <c r="C93" t="s">
        <v>38</v>
      </c>
      <c r="D93" t="s">
        <v>39</v>
      </c>
      <c r="E93" t="s">
        <v>155</v>
      </c>
      <c r="F93" t="s">
        <v>15</v>
      </c>
      <c r="G93" t="s">
        <v>55</v>
      </c>
      <c r="H93">
        <v>717</v>
      </c>
      <c r="I93" t="s">
        <v>55</v>
      </c>
      <c r="J93">
        <v>50000</v>
      </c>
      <c r="K93">
        <v>25692</v>
      </c>
      <c r="L93">
        <v>0.28949999999999898</v>
      </c>
      <c r="M93" s="63">
        <v>45430</v>
      </c>
      <c r="N93" s="63">
        <v>45460</v>
      </c>
      <c r="O93">
        <v>30</v>
      </c>
      <c r="P93" t="s">
        <v>55</v>
      </c>
      <c r="Q93">
        <v>25692</v>
      </c>
      <c r="R93">
        <v>0</v>
      </c>
      <c r="S93">
        <v>0</v>
      </c>
      <c r="T93">
        <v>0</v>
      </c>
      <c r="U93">
        <v>0</v>
      </c>
      <c r="V93">
        <v>0</v>
      </c>
      <c r="W93">
        <v>25692</v>
      </c>
      <c r="X93" s="1">
        <v>45473</v>
      </c>
      <c r="Y93" s="1">
        <v>45109</v>
      </c>
      <c r="Z93" t="s">
        <v>39</v>
      </c>
      <c r="AA93" t="s">
        <v>99</v>
      </c>
    </row>
    <row r="94" spans="1:27" x14ac:dyDescent="0.25">
      <c r="A94" t="s">
        <v>5014</v>
      </c>
      <c r="B94" t="s">
        <v>55</v>
      </c>
      <c r="C94" t="s">
        <v>38</v>
      </c>
      <c r="D94" t="s">
        <v>39</v>
      </c>
      <c r="E94" t="s">
        <v>155</v>
      </c>
      <c r="F94" t="s">
        <v>2</v>
      </c>
      <c r="G94" t="s">
        <v>55</v>
      </c>
      <c r="H94">
        <v>750</v>
      </c>
      <c r="I94" t="s">
        <v>55</v>
      </c>
      <c r="J94">
        <v>100000</v>
      </c>
      <c r="K94">
        <v>35416.5</v>
      </c>
      <c r="L94">
        <v>0.28949999999999898</v>
      </c>
      <c r="M94" s="63">
        <v>45380</v>
      </c>
      <c r="N94" s="63">
        <v>45410</v>
      </c>
      <c r="O94">
        <v>30</v>
      </c>
      <c r="P94" t="s">
        <v>55</v>
      </c>
      <c r="Q94">
        <v>0</v>
      </c>
      <c r="R94">
        <v>0</v>
      </c>
      <c r="S94">
        <v>35416.5</v>
      </c>
      <c r="T94">
        <v>0</v>
      </c>
      <c r="U94">
        <v>0</v>
      </c>
      <c r="V94">
        <v>0</v>
      </c>
      <c r="W94">
        <v>35416.5</v>
      </c>
      <c r="X94" s="1">
        <v>45473</v>
      </c>
      <c r="Y94" s="1">
        <v>45168</v>
      </c>
      <c r="Z94" t="s">
        <v>39</v>
      </c>
      <c r="AA94" t="s">
        <v>99</v>
      </c>
    </row>
    <row r="95" spans="1:27" x14ac:dyDescent="0.25">
      <c r="A95" t="s">
        <v>5015</v>
      </c>
      <c r="B95" t="s">
        <v>55</v>
      </c>
      <c r="C95" t="s">
        <v>38</v>
      </c>
      <c r="D95" t="s">
        <v>39</v>
      </c>
      <c r="E95" t="s">
        <v>155</v>
      </c>
      <c r="F95" t="s">
        <v>15</v>
      </c>
      <c r="G95" t="s">
        <v>55</v>
      </c>
      <c r="H95">
        <v>621</v>
      </c>
      <c r="I95" t="s">
        <v>55</v>
      </c>
      <c r="J95">
        <v>25000</v>
      </c>
      <c r="K95">
        <v>3072</v>
      </c>
      <c r="L95">
        <v>0.28949999999999898</v>
      </c>
      <c r="M95" s="63">
        <v>45446</v>
      </c>
      <c r="N95" s="63">
        <v>45476</v>
      </c>
      <c r="O95">
        <v>30</v>
      </c>
      <c r="P95" t="s">
        <v>55</v>
      </c>
      <c r="Q95">
        <v>0</v>
      </c>
      <c r="R95">
        <v>0</v>
      </c>
      <c r="S95">
        <v>0</v>
      </c>
      <c r="T95">
        <v>0</v>
      </c>
      <c r="U95">
        <v>0</v>
      </c>
      <c r="V95">
        <v>0</v>
      </c>
      <c r="W95">
        <v>0</v>
      </c>
      <c r="X95" s="1">
        <v>45473</v>
      </c>
      <c r="Y95" s="1">
        <v>45108</v>
      </c>
      <c r="Z95" t="s">
        <v>39</v>
      </c>
      <c r="AA95" t="s">
        <v>99</v>
      </c>
    </row>
    <row r="96" spans="1:27" x14ac:dyDescent="0.25">
      <c r="A96" t="s">
        <v>5016</v>
      </c>
      <c r="B96" t="s">
        <v>55</v>
      </c>
      <c r="C96" t="s">
        <v>38</v>
      </c>
      <c r="D96" t="s">
        <v>39</v>
      </c>
      <c r="E96" t="s">
        <v>155</v>
      </c>
      <c r="F96" t="s">
        <v>7</v>
      </c>
      <c r="G96" t="s">
        <v>55</v>
      </c>
      <c r="H96">
        <v>661</v>
      </c>
      <c r="I96" t="s">
        <v>55</v>
      </c>
      <c r="J96">
        <v>95000</v>
      </c>
      <c r="K96">
        <v>48760.5</v>
      </c>
      <c r="L96">
        <v>0.28949999999999898</v>
      </c>
      <c r="M96" s="63">
        <v>45473</v>
      </c>
      <c r="N96" s="63">
        <v>45503</v>
      </c>
      <c r="O96">
        <v>30</v>
      </c>
      <c r="P96" t="s">
        <v>55</v>
      </c>
      <c r="Q96">
        <v>0</v>
      </c>
      <c r="R96">
        <v>0</v>
      </c>
      <c r="S96">
        <v>0</v>
      </c>
      <c r="T96">
        <v>0</v>
      </c>
      <c r="U96">
        <v>0</v>
      </c>
      <c r="V96">
        <v>0</v>
      </c>
      <c r="W96">
        <v>0</v>
      </c>
      <c r="X96" s="1">
        <v>45473</v>
      </c>
      <c r="Y96" s="1">
        <v>45173</v>
      </c>
      <c r="Z96" t="s">
        <v>39</v>
      </c>
      <c r="AA96" t="s">
        <v>99</v>
      </c>
    </row>
    <row r="97" spans="1:27" x14ac:dyDescent="0.25">
      <c r="A97" t="s">
        <v>9427</v>
      </c>
      <c r="B97" t="s">
        <v>55</v>
      </c>
      <c r="C97" t="s">
        <v>38</v>
      </c>
      <c r="D97" t="s">
        <v>39</v>
      </c>
      <c r="E97" t="s">
        <v>155</v>
      </c>
      <c r="F97" t="s">
        <v>9</v>
      </c>
      <c r="G97" t="s">
        <v>55</v>
      </c>
      <c r="H97">
        <v>646</v>
      </c>
      <c r="I97" t="s">
        <v>55</v>
      </c>
      <c r="J97">
        <v>30000</v>
      </c>
      <c r="K97">
        <v>20028.75</v>
      </c>
      <c r="L97">
        <v>0.28949999999999898</v>
      </c>
      <c r="M97" s="63">
        <v>45437</v>
      </c>
      <c r="N97" s="63">
        <v>45647</v>
      </c>
      <c r="O97">
        <v>210</v>
      </c>
      <c r="P97" t="s">
        <v>55</v>
      </c>
      <c r="Q97">
        <v>0</v>
      </c>
      <c r="R97">
        <v>0</v>
      </c>
      <c r="S97">
        <v>0</v>
      </c>
      <c r="T97">
        <v>0</v>
      </c>
      <c r="U97">
        <v>0</v>
      </c>
      <c r="V97">
        <v>0</v>
      </c>
      <c r="W97">
        <v>0</v>
      </c>
      <c r="X97" s="1">
        <v>45473</v>
      </c>
      <c r="Y97" s="1">
        <v>45172</v>
      </c>
      <c r="Z97" t="s">
        <v>39</v>
      </c>
      <c r="AA97" t="s">
        <v>102</v>
      </c>
    </row>
    <row r="98" spans="1:27" x14ac:dyDescent="0.25">
      <c r="A98" t="s">
        <v>5017</v>
      </c>
      <c r="B98" t="s">
        <v>55</v>
      </c>
      <c r="C98" t="s">
        <v>38</v>
      </c>
      <c r="D98" t="s">
        <v>39</v>
      </c>
      <c r="E98" t="s">
        <v>155</v>
      </c>
      <c r="F98" t="s">
        <v>9</v>
      </c>
      <c r="G98" t="s">
        <v>55</v>
      </c>
      <c r="H98">
        <v>617</v>
      </c>
      <c r="I98" t="s">
        <v>55</v>
      </c>
      <c r="J98">
        <v>55000</v>
      </c>
      <c r="K98">
        <v>23780.25</v>
      </c>
      <c r="L98">
        <v>0.28949999999999898</v>
      </c>
      <c r="M98" s="63">
        <v>45296</v>
      </c>
      <c r="N98" s="63">
        <v>45326</v>
      </c>
      <c r="O98">
        <v>30</v>
      </c>
      <c r="P98" t="s">
        <v>55</v>
      </c>
      <c r="Q98">
        <v>0</v>
      </c>
      <c r="R98">
        <v>0</v>
      </c>
      <c r="S98">
        <v>0</v>
      </c>
      <c r="T98">
        <v>0</v>
      </c>
      <c r="U98">
        <v>23780.25</v>
      </c>
      <c r="V98">
        <v>0</v>
      </c>
      <c r="W98">
        <v>23780.25</v>
      </c>
      <c r="X98" s="1">
        <v>45473</v>
      </c>
      <c r="Y98" s="1">
        <v>45145</v>
      </c>
      <c r="Z98" t="s">
        <v>39</v>
      </c>
      <c r="AA98" t="s">
        <v>99</v>
      </c>
    </row>
    <row r="99" spans="1:27" x14ac:dyDescent="0.25">
      <c r="A99" t="s">
        <v>5018</v>
      </c>
      <c r="B99" t="s">
        <v>55</v>
      </c>
      <c r="C99" t="s">
        <v>38</v>
      </c>
      <c r="D99" t="s">
        <v>39</v>
      </c>
      <c r="E99" t="s">
        <v>155</v>
      </c>
      <c r="F99" t="s">
        <v>7</v>
      </c>
      <c r="G99" t="s">
        <v>55</v>
      </c>
      <c r="H99">
        <v>651</v>
      </c>
      <c r="I99" t="s">
        <v>55</v>
      </c>
      <c r="J99">
        <v>50000</v>
      </c>
      <c r="K99">
        <v>30429.75</v>
      </c>
      <c r="L99">
        <v>0.28949999999999898</v>
      </c>
      <c r="M99" s="63">
        <v>45391</v>
      </c>
      <c r="N99" s="63">
        <v>45421</v>
      </c>
      <c r="O99">
        <v>30</v>
      </c>
      <c r="P99" t="s">
        <v>55</v>
      </c>
      <c r="Q99">
        <v>0</v>
      </c>
      <c r="R99">
        <v>30429.75</v>
      </c>
      <c r="S99">
        <v>0</v>
      </c>
      <c r="T99">
        <v>0</v>
      </c>
      <c r="U99">
        <v>0</v>
      </c>
      <c r="V99">
        <v>0</v>
      </c>
      <c r="W99">
        <v>30429.75</v>
      </c>
      <c r="X99" s="1">
        <v>45473</v>
      </c>
      <c r="Y99" s="1">
        <v>45138</v>
      </c>
      <c r="Z99" t="s">
        <v>39</v>
      </c>
      <c r="AA99" t="s">
        <v>99</v>
      </c>
    </row>
    <row r="100" spans="1:27" x14ac:dyDescent="0.25">
      <c r="A100" t="s">
        <v>5019</v>
      </c>
      <c r="B100" t="s">
        <v>55</v>
      </c>
      <c r="C100" t="s">
        <v>38</v>
      </c>
      <c r="D100" t="s">
        <v>39</v>
      </c>
      <c r="E100" t="s">
        <v>155</v>
      </c>
      <c r="F100" t="s">
        <v>14</v>
      </c>
      <c r="G100" t="s">
        <v>55</v>
      </c>
      <c r="H100">
        <v>748</v>
      </c>
      <c r="I100" t="s">
        <v>55</v>
      </c>
      <c r="J100">
        <v>5000</v>
      </c>
      <c r="K100">
        <v>1818</v>
      </c>
      <c r="L100">
        <v>0.28949999999999898</v>
      </c>
      <c r="M100" s="63">
        <v>45449</v>
      </c>
      <c r="N100" s="63">
        <v>45479</v>
      </c>
      <c r="O100">
        <v>30</v>
      </c>
      <c r="P100" t="s">
        <v>55</v>
      </c>
      <c r="Q100">
        <v>0</v>
      </c>
      <c r="R100">
        <v>0</v>
      </c>
      <c r="S100">
        <v>0</v>
      </c>
      <c r="T100">
        <v>0</v>
      </c>
      <c r="U100">
        <v>0</v>
      </c>
      <c r="V100">
        <v>0</v>
      </c>
      <c r="W100">
        <v>0</v>
      </c>
      <c r="X100" s="1">
        <v>45473</v>
      </c>
      <c r="Y100" s="1">
        <v>45047</v>
      </c>
      <c r="Z100" t="s">
        <v>39</v>
      </c>
      <c r="AA100" t="s">
        <v>99</v>
      </c>
    </row>
    <row r="101" spans="1:27" x14ac:dyDescent="0.25">
      <c r="A101" t="s">
        <v>5020</v>
      </c>
      <c r="B101" t="s">
        <v>55</v>
      </c>
      <c r="C101" t="s">
        <v>38</v>
      </c>
      <c r="D101" t="s">
        <v>39</v>
      </c>
      <c r="E101" t="s">
        <v>155</v>
      </c>
      <c r="F101" t="s">
        <v>9</v>
      </c>
      <c r="G101" t="s">
        <v>55</v>
      </c>
      <c r="H101">
        <v>780</v>
      </c>
      <c r="I101" t="s">
        <v>55</v>
      </c>
      <c r="J101">
        <v>35000</v>
      </c>
      <c r="K101">
        <v>5856</v>
      </c>
      <c r="L101">
        <v>0.28949999999999898</v>
      </c>
      <c r="M101" s="63">
        <v>45291</v>
      </c>
      <c r="N101" s="63">
        <v>45321</v>
      </c>
      <c r="O101">
        <v>30</v>
      </c>
      <c r="P101" t="s">
        <v>55</v>
      </c>
      <c r="Q101">
        <v>0</v>
      </c>
      <c r="R101">
        <v>0</v>
      </c>
      <c r="S101">
        <v>0</v>
      </c>
      <c r="T101">
        <v>0</v>
      </c>
      <c r="U101">
        <v>5856</v>
      </c>
      <c r="V101">
        <v>0</v>
      </c>
      <c r="W101">
        <v>5856</v>
      </c>
      <c r="X101" s="1">
        <v>45473</v>
      </c>
      <c r="Y101" s="1">
        <v>45162</v>
      </c>
      <c r="Z101" t="s">
        <v>39</v>
      </c>
      <c r="AA101" t="s">
        <v>99</v>
      </c>
    </row>
    <row r="102" spans="1:27" x14ac:dyDescent="0.25">
      <c r="A102" t="s">
        <v>5021</v>
      </c>
      <c r="B102" t="s">
        <v>55</v>
      </c>
      <c r="C102" t="s">
        <v>38</v>
      </c>
      <c r="D102" t="s">
        <v>39</v>
      </c>
      <c r="E102" t="s">
        <v>155</v>
      </c>
      <c r="F102" t="s">
        <v>12</v>
      </c>
      <c r="G102" t="s">
        <v>55</v>
      </c>
      <c r="H102">
        <v>716</v>
      </c>
      <c r="I102" t="s">
        <v>55</v>
      </c>
      <c r="J102">
        <v>100000</v>
      </c>
      <c r="K102">
        <v>60774.75</v>
      </c>
      <c r="L102">
        <v>0.28949999999999898</v>
      </c>
      <c r="M102" s="63">
        <v>45277</v>
      </c>
      <c r="N102" s="63">
        <v>45307</v>
      </c>
      <c r="O102">
        <v>30</v>
      </c>
      <c r="P102" t="s">
        <v>55</v>
      </c>
      <c r="Q102">
        <v>0</v>
      </c>
      <c r="R102">
        <v>0</v>
      </c>
      <c r="S102">
        <v>0</v>
      </c>
      <c r="T102">
        <v>0</v>
      </c>
      <c r="U102">
        <v>60774.75</v>
      </c>
      <c r="V102">
        <v>0</v>
      </c>
      <c r="W102">
        <v>60774.75</v>
      </c>
      <c r="X102" s="1">
        <v>45473</v>
      </c>
      <c r="Y102" s="1">
        <v>45251</v>
      </c>
      <c r="Z102" t="s">
        <v>39</v>
      </c>
      <c r="AA102" t="s">
        <v>99</v>
      </c>
    </row>
    <row r="103" spans="1:27" x14ac:dyDescent="0.25">
      <c r="A103" t="s">
        <v>5022</v>
      </c>
      <c r="B103" t="s">
        <v>55</v>
      </c>
      <c r="C103" t="s">
        <v>38</v>
      </c>
      <c r="D103" t="s">
        <v>39</v>
      </c>
      <c r="E103" t="s">
        <v>155</v>
      </c>
      <c r="F103" t="s">
        <v>12</v>
      </c>
      <c r="G103" t="s">
        <v>55</v>
      </c>
      <c r="H103">
        <v>694</v>
      </c>
      <c r="I103" t="s">
        <v>55</v>
      </c>
      <c r="J103">
        <v>60000</v>
      </c>
      <c r="K103">
        <v>24090.75</v>
      </c>
      <c r="L103">
        <v>0.28949999999999898</v>
      </c>
      <c r="M103" s="63">
        <v>45379</v>
      </c>
      <c r="N103" s="63">
        <v>45409</v>
      </c>
      <c r="O103">
        <v>30</v>
      </c>
      <c r="P103" t="s">
        <v>55</v>
      </c>
      <c r="Q103">
        <v>0</v>
      </c>
      <c r="R103">
        <v>0</v>
      </c>
      <c r="S103">
        <v>24090.75</v>
      </c>
      <c r="T103">
        <v>0</v>
      </c>
      <c r="U103">
        <v>0</v>
      </c>
      <c r="V103">
        <v>0</v>
      </c>
      <c r="W103">
        <v>24090.75</v>
      </c>
      <c r="X103" s="1">
        <v>45473</v>
      </c>
      <c r="Y103" s="1">
        <v>45277</v>
      </c>
      <c r="Z103" t="s">
        <v>39</v>
      </c>
      <c r="AA103" t="s">
        <v>99</v>
      </c>
    </row>
    <row r="104" spans="1:27" x14ac:dyDescent="0.25">
      <c r="A104" t="s">
        <v>5023</v>
      </c>
      <c r="B104" t="s">
        <v>55</v>
      </c>
      <c r="C104" t="s">
        <v>38</v>
      </c>
      <c r="D104" t="s">
        <v>39</v>
      </c>
      <c r="E104" t="s">
        <v>155</v>
      </c>
      <c r="F104" t="s">
        <v>11</v>
      </c>
      <c r="G104" t="s">
        <v>55</v>
      </c>
      <c r="H104">
        <v>660</v>
      </c>
      <c r="I104" t="s">
        <v>55</v>
      </c>
      <c r="J104">
        <v>65000</v>
      </c>
      <c r="K104">
        <v>41346.75</v>
      </c>
      <c r="L104">
        <v>0.28949999999999898</v>
      </c>
      <c r="M104" s="63">
        <v>45474</v>
      </c>
      <c r="N104" s="63">
        <v>45504</v>
      </c>
      <c r="O104">
        <v>30</v>
      </c>
      <c r="P104" t="s">
        <v>55</v>
      </c>
      <c r="Q104">
        <v>0</v>
      </c>
      <c r="R104">
        <v>0</v>
      </c>
      <c r="S104">
        <v>0</v>
      </c>
      <c r="T104">
        <v>0</v>
      </c>
      <c r="U104">
        <v>0</v>
      </c>
      <c r="V104">
        <v>0</v>
      </c>
      <c r="W104">
        <v>0</v>
      </c>
      <c r="X104" s="1">
        <v>45473</v>
      </c>
      <c r="Y104" s="1">
        <v>45030</v>
      </c>
      <c r="Z104" t="s">
        <v>39</v>
      </c>
      <c r="AA104" t="s">
        <v>99</v>
      </c>
    </row>
    <row r="105" spans="1:27" x14ac:dyDescent="0.25">
      <c r="A105" t="s">
        <v>5024</v>
      </c>
      <c r="B105" t="s">
        <v>55</v>
      </c>
      <c r="C105" t="s">
        <v>38</v>
      </c>
      <c r="D105" t="s">
        <v>39</v>
      </c>
      <c r="E105" t="s">
        <v>155</v>
      </c>
      <c r="F105" t="s">
        <v>6</v>
      </c>
      <c r="G105" t="s">
        <v>55</v>
      </c>
      <c r="H105">
        <v>816</v>
      </c>
      <c r="I105" t="s">
        <v>55</v>
      </c>
      <c r="J105">
        <v>95000</v>
      </c>
      <c r="K105">
        <v>41007</v>
      </c>
      <c r="L105">
        <v>0.28949999999999898</v>
      </c>
      <c r="M105" s="63">
        <v>45463</v>
      </c>
      <c r="N105" s="63">
        <v>45493</v>
      </c>
      <c r="O105">
        <v>30</v>
      </c>
      <c r="P105" t="s">
        <v>55</v>
      </c>
      <c r="Q105">
        <v>0</v>
      </c>
      <c r="R105">
        <v>0</v>
      </c>
      <c r="S105">
        <v>0</v>
      </c>
      <c r="T105">
        <v>0</v>
      </c>
      <c r="U105">
        <v>0</v>
      </c>
      <c r="V105">
        <v>0</v>
      </c>
      <c r="W105">
        <v>0</v>
      </c>
      <c r="X105" s="1">
        <v>45473</v>
      </c>
      <c r="Y105" s="1">
        <v>45068</v>
      </c>
      <c r="Z105" t="s">
        <v>39</v>
      </c>
      <c r="AA105" t="s">
        <v>99</v>
      </c>
    </row>
    <row r="106" spans="1:27" x14ac:dyDescent="0.25">
      <c r="A106" t="s">
        <v>5025</v>
      </c>
      <c r="B106" t="s">
        <v>55</v>
      </c>
      <c r="C106" t="s">
        <v>38</v>
      </c>
      <c r="D106" t="s">
        <v>39</v>
      </c>
      <c r="E106" t="s">
        <v>155</v>
      </c>
      <c r="F106" t="s">
        <v>9</v>
      </c>
      <c r="G106" t="s">
        <v>55</v>
      </c>
      <c r="H106">
        <v>725</v>
      </c>
      <c r="I106" t="s">
        <v>55</v>
      </c>
      <c r="J106">
        <v>5000</v>
      </c>
      <c r="K106">
        <v>160.5</v>
      </c>
      <c r="L106">
        <v>0.28949999999999898</v>
      </c>
      <c r="M106" s="63">
        <v>45469</v>
      </c>
      <c r="N106" s="63">
        <v>45499</v>
      </c>
      <c r="O106">
        <v>30</v>
      </c>
      <c r="P106" t="s">
        <v>55</v>
      </c>
      <c r="Q106">
        <v>0</v>
      </c>
      <c r="R106">
        <v>0</v>
      </c>
      <c r="S106">
        <v>0</v>
      </c>
      <c r="T106">
        <v>0</v>
      </c>
      <c r="U106">
        <v>0</v>
      </c>
      <c r="V106">
        <v>0</v>
      </c>
      <c r="W106">
        <v>0</v>
      </c>
      <c r="X106" s="1">
        <v>45473</v>
      </c>
      <c r="Y106" s="1">
        <v>45270</v>
      </c>
      <c r="Z106" t="s">
        <v>39</v>
      </c>
      <c r="AA106" t="s">
        <v>99</v>
      </c>
    </row>
    <row r="107" spans="1:27" x14ac:dyDescent="0.25">
      <c r="A107" t="s">
        <v>5026</v>
      </c>
      <c r="B107" t="s">
        <v>55</v>
      </c>
      <c r="C107" t="s">
        <v>38</v>
      </c>
      <c r="D107" t="s">
        <v>39</v>
      </c>
      <c r="E107" t="s">
        <v>155</v>
      </c>
      <c r="F107" t="s">
        <v>13</v>
      </c>
      <c r="G107" t="s">
        <v>55</v>
      </c>
      <c r="H107">
        <v>751</v>
      </c>
      <c r="I107" t="s">
        <v>55</v>
      </c>
      <c r="J107">
        <v>75000</v>
      </c>
      <c r="K107">
        <v>46638.75</v>
      </c>
      <c r="L107">
        <v>0.28949999999999898</v>
      </c>
      <c r="M107" s="63">
        <v>45384</v>
      </c>
      <c r="N107" s="63">
        <v>45414</v>
      </c>
      <c r="O107">
        <v>30</v>
      </c>
      <c r="P107" t="s">
        <v>55</v>
      </c>
      <c r="Q107">
        <v>0</v>
      </c>
      <c r="R107">
        <v>46638.75</v>
      </c>
      <c r="S107">
        <v>0</v>
      </c>
      <c r="T107">
        <v>0</v>
      </c>
      <c r="U107">
        <v>0</v>
      </c>
      <c r="V107">
        <v>0</v>
      </c>
      <c r="W107">
        <v>46638.75</v>
      </c>
      <c r="X107" s="1">
        <v>45473</v>
      </c>
      <c r="Y107" s="1">
        <v>45229</v>
      </c>
      <c r="Z107" t="s">
        <v>39</v>
      </c>
      <c r="AA107" t="s">
        <v>99</v>
      </c>
    </row>
    <row r="108" spans="1:27" x14ac:dyDescent="0.25">
      <c r="A108" t="s">
        <v>5027</v>
      </c>
      <c r="B108" t="s">
        <v>55</v>
      </c>
      <c r="C108" t="s">
        <v>38</v>
      </c>
      <c r="D108" t="s">
        <v>39</v>
      </c>
      <c r="E108" t="s">
        <v>155</v>
      </c>
      <c r="F108" t="s">
        <v>12</v>
      </c>
      <c r="G108" t="s">
        <v>55</v>
      </c>
      <c r="H108">
        <v>623</v>
      </c>
      <c r="I108" t="s">
        <v>55</v>
      </c>
      <c r="J108">
        <v>55000</v>
      </c>
      <c r="K108">
        <v>4071</v>
      </c>
      <c r="L108">
        <v>0.28949999999999898</v>
      </c>
      <c r="M108" s="63">
        <v>45471</v>
      </c>
      <c r="N108" s="63">
        <v>45501</v>
      </c>
      <c r="O108">
        <v>30</v>
      </c>
      <c r="P108" t="s">
        <v>55</v>
      </c>
      <c r="Q108">
        <v>0</v>
      </c>
      <c r="R108">
        <v>0</v>
      </c>
      <c r="S108">
        <v>0</v>
      </c>
      <c r="T108">
        <v>0</v>
      </c>
      <c r="U108">
        <v>0</v>
      </c>
      <c r="V108">
        <v>0</v>
      </c>
      <c r="W108">
        <v>0</v>
      </c>
      <c r="X108" s="1">
        <v>45473</v>
      </c>
      <c r="Y108" s="1">
        <v>45038</v>
      </c>
      <c r="Z108" t="s">
        <v>39</v>
      </c>
      <c r="AA108" t="s">
        <v>99</v>
      </c>
    </row>
    <row r="109" spans="1:27" x14ac:dyDescent="0.25">
      <c r="A109" t="s">
        <v>5028</v>
      </c>
      <c r="B109" t="s">
        <v>55</v>
      </c>
      <c r="C109" t="s">
        <v>38</v>
      </c>
      <c r="D109" t="s">
        <v>39</v>
      </c>
      <c r="E109" t="s">
        <v>155</v>
      </c>
      <c r="F109" t="s">
        <v>12</v>
      </c>
      <c r="G109" t="s">
        <v>55</v>
      </c>
      <c r="H109">
        <v>744</v>
      </c>
      <c r="I109" t="s">
        <v>55</v>
      </c>
      <c r="J109">
        <v>55000</v>
      </c>
      <c r="K109">
        <v>31643.25</v>
      </c>
      <c r="L109">
        <v>0.28949999999999898</v>
      </c>
      <c r="M109" s="63">
        <v>45458</v>
      </c>
      <c r="N109" s="63">
        <v>45488</v>
      </c>
      <c r="O109">
        <v>30</v>
      </c>
      <c r="P109" t="s">
        <v>55</v>
      </c>
      <c r="Q109">
        <v>0</v>
      </c>
      <c r="R109">
        <v>0</v>
      </c>
      <c r="S109">
        <v>0</v>
      </c>
      <c r="T109">
        <v>0</v>
      </c>
      <c r="U109">
        <v>0</v>
      </c>
      <c r="V109">
        <v>0</v>
      </c>
      <c r="W109">
        <v>0</v>
      </c>
      <c r="X109" s="1">
        <v>45473</v>
      </c>
      <c r="Y109" s="1">
        <v>45062</v>
      </c>
      <c r="Z109" t="s">
        <v>39</v>
      </c>
      <c r="AA109" t="s">
        <v>99</v>
      </c>
    </row>
    <row r="110" spans="1:27" x14ac:dyDescent="0.25">
      <c r="A110" t="s">
        <v>5029</v>
      </c>
      <c r="B110" t="s">
        <v>55</v>
      </c>
      <c r="C110" t="s">
        <v>38</v>
      </c>
      <c r="D110" t="s">
        <v>39</v>
      </c>
      <c r="E110" t="s">
        <v>155</v>
      </c>
      <c r="F110" t="s">
        <v>14</v>
      </c>
      <c r="G110" t="s">
        <v>55</v>
      </c>
      <c r="H110">
        <v>699</v>
      </c>
      <c r="I110" t="s">
        <v>55</v>
      </c>
      <c r="J110">
        <v>10000</v>
      </c>
      <c r="K110">
        <v>5175.75</v>
      </c>
      <c r="L110">
        <v>0.28949999999999898</v>
      </c>
      <c r="M110" s="63">
        <v>45445</v>
      </c>
      <c r="N110" s="63">
        <v>45475</v>
      </c>
      <c r="O110">
        <v>30</v>
      </c>
      <c r="P110" t="s">
        <v>55</v>
      </c>
      <c r="Q110">
        <v>0</v>
      </c>
      <c r="R110">
        <v>0</v>
      </c>
      <c r="S110">
        <v>0</v>
      </c>
      <c r="T110">
        <v>0</v>
      </c>
      <c r="U110">
        <v>0</v>
      </c>
      <c r="V110">
        <v>0</v>
      </c>
      <c r="W110">
        <v>0</v>
      </c>
      <c r="X110" s="1">
        <v>45473</v>
      </c>
      <c r="Y110" s="1">
        <v>45175</v>
      </c>
      <c r="Z110" t="s">
        <v>39</v>
      </c>
      <c r="AA110" t="s">
        <v>99</v>
      </c>
    </row>
    <row r="111" spans="1:27" x14ac:dyDescent="0.25">
      <c r="A111" t="s">
        <v>5030</v>
      </c>
      <c r="B111" t="s">
        <v>55</v>
      </c>
      <c r="C111" t="s">
        <v>38</v>
      </c>
      <c r="D111" t="s">
        <v>39</v>
      </c>
      <c r="E111" t="s">
        <v>155</v>
      </c>
      <c r="F111" t="s">
        <v>4</v>
      </c>
      <c r="G111" t="s">
        <v>55</v>
      </c>
      <c r="H111">
        <v>786</v>
      </c>
      <c r="I111" t="s">
        <v>55</v>
      </c>
      <c r="J111">
        <v>30000</v>
      </c>
      <c r="K111">
        <v>19826.25</v>
      </c>
      <c r="L111">
        <v>0.28949999999999898</v>
      </c>
      <c r="M111" s="63">
        <v>45383</v>
      </c>
      <c r="N111" s="63">
        <v>45413</v>
      </c>
      <c r="O111">
        <v>30</v>
      </c>
      <c r="P111" t="s">
        <v>55</v>
      </c>
      <c r="Q111">
        <v>0</v>
      </c>
      <c r="R111">
        <v>0</v>
      </c>
      <c r="S111">
        <v>19826.25</v>
      </c>
      <c r="T111">
        <v>0</v>
      </c>
      <c r="U111">
        <v>0</v>
      </c>
      <c r="V111">
        <v>0</v>
      </c>
      <c r="W111">
        <v>19826.25</v>
      </c>
      <c r="X111" s="1">
        <v>45473</v>
      </c>
      <c r="Y111" s="1">
        <v>45122</v>
      </c>
      <c r="Z111" t="s">
        <v>39</v>
      </c>
      <c r="AA111" t="s">
        <v>100</v>
      </c>
    </row>
    <row r="112" spans="1:27" x14ac:dyDescent="0.25">
      <c r="A112" t="s">
        <v>5031</v>
      </c>
      <c r="B112" t="s">
        <v>55</v>
      </c>
      <c r="C112" t="s">
        <v>38</v>
      </c>
      <c r="D112" t="s">
        <v>39</v>
      </c>
      <c r="E112" t="s">
        <v>155</v>
      </c>
      <c r="F112" t="s">
        <v>18</v>
      </c>
      <c r="G112" t="s">
        <v>55</v>
      </c>
      <c r="H112">
        <v>765</v>
      </c>
      <c r="I112" t="s">
        <v>55</v>
      </c>
      <c r="J112">
        <v>90000</v>
      </c>
      <c r="K112">
        <v>34752.75</v>
      </c>
      <c r="L112">
        <v>0.28949999999999898</v>
      </c>
      <c r="M112" s="63">
        <v>45455</v>
      </c>
      <c r="N112" s="63">
        <v>45485</v>
      </c>
      <c r="O112">
        <v>30</v>
      </c>
      <c r="P112" t="s">
        <v>55</v>
      </c>
      <c r="Q112">
        <v>0</v>
      </c>
      <c r="R112">
        <v>0</v>
      </c>
      <c r="S112">
        <v>0</v>
      </c>
      <c r="T112">
        <v>0</v>
      </c>
      <c r="U112">
        <v>0</v>
      </c>
      <c r="V112">
        <v>0</v>
      </c>
      <c r="W112">
        <v>0</v>
      </c>
      <c r="X112" s="1">
        <v>45473</v>
      </c>
      <c r="Y112" s="1">
        <v>45281</v>
      </c>
      <c r="Z112" t="s">
        <v>39</v>
      </c>
      <c r="AA112" t="s">
        <v>100</v>
      </c>
    </row>
    <row r="113" spans="1:27" x14ac:dyDescent="0.25">
      <c r="A113" t="s">
        <v>5032</v>
      </c>
      <c r="B113" t="s">
        <v>55</v>
      </c>
      <c r="C113" t="s">
        <v>38</v>
      </c>
      <c r="D113" t="s">
        <v>39</v>
      </c>
      <c r="E113" t="s">
        <v>155</v>
      </c>
      <c r="F113" t="s">
        <v>11</v>
      </c>
      <c r="G113" t="s">
        <v>55</v>
      </c>
      <c r="H113">
        <v>645</v>
      </c>
      <c r="I113" t="s">
        <v>55</v>
      </c>
      <c r="J113">
        <v>15000</v>
      </c>
      <c r="K113">
        <v>1154.25</v>
      </c>
      <c r="L113">
        <v>0.28949999999999898</v>
      </c>
      <c r="M113" s="63">
        <v>45444</v>
      </c>
      <c r="N113" s="63">
        <v>45474</v>
      </c>
      <c r="O113">
        <v>30</v>
      </c>
      <c r="P113" t="s">
        <v>55</v>
      </c>
      <c r="Q113">
        <v>0</v>
      </c>
      <c r="R113">
        <v>0</v>
      </c>
      <c r="S113">
        <v>0</v>
      </c>
      <c r="T113">
        <v>0</v>
      </c>
      <c r="U113">
        <v>0</v>
      </c>
      <c r="V113">
        <v>0</v>
      </c>
      <c r="W113">
        <v>0</v>
      </c>
      <c r="X113" s="1">
        <v>45473</v>
      </c>
      <c r="Y113" s="1">
        <v>45068</v>
      </c>
      <c r="Z113" t="s">
        <v>39</v>
      </c>
      <c r="AA113" t="s">
        <v>100</v>
      </c>
    </row>
    <row r="114" spans="1:27" x14ac:dyDescent="0.25">
      <c r="A114" t="s">
        <v>5033</v>
      </c>
      <c r="B114" t="s">
        <v>55</v>
      </c>
      <c r="C114" t="s">
        <v>38</v>
      </c>
      <c r="D114" t="s">
        <v>39</v>
      </c>
      <c r="E114" t="s">
        <v>155</v>
      </c>
      <c r="F114" t="s">
        <v>9</v>
      </c>
      <c r="G114" t="s">
        <v>55</v>
      </c>
      <c r="H114">
        <v>602</v>
      </c>
      <c r="I114" t="s">
        <v>55</v>
      </c>
      <c r="J114">
        <v>100000</v>
      </c>
      <c r="K114">
        <v>39073.5</v>
      </c>
      <c r="L114">
        <v>0.28949999999999898</v>
      </c>
      <c r="M114" s="63">
        <v>45474</v>
      </c>
      <c r="N114" s="63">
        <v>45504</v>
      </c>
      <c r="O114">
        <v>30</v>
      </c>
      <c r="P114" t="s">
        <v>55</v>
      </c>
      <c r="Q114">
        <v>0</v>
      </c>
      <c r="R114">
        <v>0</v>
      </c>
      <c r="S114">
        <v>0</v>
      </c>
      <c r="T114">
        <v>0</v>
      </c>
      <c r="U114">
        <v>0</v>
      </c>
      <c r="V114">
        <v>0</v>
      </c>
      <c r="W114">
        <v>0</v>
      </c>
      <c r="X114" s="1">
        <v>45473</v>
      </c>
      <c r="Y114" s="1">
        <v>45271</v>
      </c>
      <c r="Z114" t="s">
        <v>39</v>
      </c>
      <c r="AA114" t="s">
        <v>100</v>
      </c>
    </row>
    <row r="115" spans="1:27" x14ac:dyDescent="0.25">
      <c r="A115" t="s">
        <v>5034</v>
      </c>
      <c r="B115" t="s">
        <v>55</v>
      </c>
      <c r="C115" t="s">
        <v>38</v>
      </c>
      <c r="D115" t="s">
        <v>39</v>
      </c>
      <c r="E115" t="s">
        <v>155</v>
      </c>
      <c r="F115" t="s">
        <v>7</v>
      </c>
      <c r="G115" t="s">
        <v>55</v>
      </c>
      <c r="H115">
        <v>714</v>
      </c>
      <c r="I115" t="s">
        <v>55</v>
      </c>
      <c r="J115">
        <v>5000</v>
      </c>
      <c r="K115">
        <v>1573.5</v>
      </c>
      <c r="L115">
        <v>0.28949999999999898</v>
      </c>
      <c r="M115" s="63">
        <v>45389</v>
      </c>
      <c r="N115" s="63">
        <v>45419</v>
      </c>
      <c r="O115">
        <v>30</v>
      </c>
      <c r="P115" t="s">
        <v>55</v>
      </c>
      <c r="Q115">
        <v>0</v>
      </c>
      <c r="R115">
        <v>1573.5</v>
      </c>
      <c r="S115">
        <v>0</v>
      </c>
      <c r="T115">
        <v>0</v>
      </c>
      <c r="U115">
        <v>0</v>
      </c>
      <c r="V115">
        <v>0</v>
      </c>
      <c r="W115">
        <v>1573.5</v>
      </c>
      <c r="X115" s="1">
        <v>45473</v>
      </c>
      <c r="Y115" s="1">
        <v>45097</v>
      </c>
      <c r="Z115" t="s">
        <v>39</v>
      </c>
      <c r="AA115" t="s">
        <v>100</v>
      </c>
    </row>
    <row r="116" spans="1:27" x14ac:dyDescent="0.25">
      <c r="A116" t="s">
        <v>5035</v>
      </c>
      <c r="B116" t="s">
        <v>55</v>
      </c>
      <c r="C116" t="s">
        <v>38</v>
      </c>
      <c r="D116" t="s">
        <v>39</v>
      </c>
      <c r="E116" t="s">
        <v>155</v>
      </c>
      <c r="F116" t="s">
        <v>4</v>
      </c>
      <c r="G116" t="s">
        <v>55</v>
      </c>
      <c r="H116">
        <v>687</v>
      </c>
      <c r="I116" t="s">
        <v>55</v>
      </c>
      <c r="J116">
        <v>10000</v>
      </c>
      <c r="K116">
        <v>2443.5</v>
      </c>
      <c r="L116">
        <v>0.28949999999999898</v>
      </c>
      <c r="M116" s="63">
        <v>45408</v>
      </c>
      <c r="N116" s="63">
        <v>45438</v>
      </c>
      <c r="O116">
        <v>30</v>
      </c>
      <c r="P116" t="s">
        <v>55</v>
      </c>
      <c r="Q116">
        <v>0</v>
      </c>
      <c r="R116">
        <v>2443.5</v>
      </c>
      <c r="S116">
        <v>0</v>
      </c>
      <c r="T116">
        <v>0</v>
      </c>
      <c r="U116">
        <v>0</v>
      </c>
      <c r="V116">
        <v>0</v>
      </c>
      <c r="W116">
        <v>2443.5</v>
      </c>
      <c r="X116" s="1">
        <v>45473</v>
      </c>
      <c r="Y116" s="1">
        <v>45216</v>
      </c>
      <c r="Z116" t="s">
        <v>39</v>
      </c>
      <c r="AA116" t="s">
        <v>100</v>
      </c>
    </row>
    <row r="117" spans="1:27" x14ac:dyDescent="0.25">
      <c r="A117" t="s">
        <v>5036</v>
      </c>
      <c r="B117" t="s">
        <v>55</v>
      </c>
      <c r="C117" t="s">
        <v>38</v>
      </c>
      <c r="D117" t="s">
        <v>39</v>
      </c>
      <c r="E117" t="s">
        <v>155</v>
      </c>
      <c r="F117" t="s">
        <v>6</v>
      </c>
      <c r="G117" t="s">
        <v>55</v>
      </c>
      <c r="H117">
        <v>709</v>
      </c>
      <c r="I117" t="s">
        <v>55</v>
      </c>
      <c r="J117">
        <v>65000</v>
      </c>
      <c r="K117">
        <v>28737.75</v>
      </c>
      <c r="L117">
        <v>0.28949999999999898</v>
      </c>
      <c r="M117" s="63">
        <v>45471</v>
      </c>
      <c r="N117" s="63">
        <v>45501</v>
      </c>
      <c r="O117">
        <v>30</v>
      </c>
      <c r="P117" t="s">
        <v>55</v>
      </c>
      <c r="Q117">
        <v>0</v>
      </c>
      <c r="R117">
        <v>0</v>
      </c>
      <c r="S117">
        <v>0</v>
      </c>
      <c r="T117">
        <v>0</v>
      </c>
      <c r="U117">
        <v>0</v>
      </c>
      <c r="V117">
        <v>0</v>
      </c>
      <c r="W117">
        <v>0</v>
      </c>
      <c r="X117" s="1">
        <v>45473</v>
      </c>
      <c r="Y117" s="1">
        <v>45210</v>
      </c>
      <c r="Z117" t="s">
        <v>39</v>
      </c>
      <c r="AA117" t="s">
        <v>100</v>
      </c>
    </row>
    <row r="118" spans="1:27" x14ac:dyDescent="0.25">
      <c r="A118" t="s">
        <v>5037</v>
      </c>
      <c r="B118" t="s">
        <v>55</v>
      </c>
      <c r="C118" t="s">
        <v>38</v>
      </c>
      <c r="D118" t="s">
        <v>39</v>
      </c>
      <c r="E118" t="s">
        <v>155</v>
      </c>
      <c r="F118" t="s">
        <v>15</v>
      </c>
      <c r="G118" t="s">
        <v>55</v>
      </c>
      <c r="H118">
        <v>792</v>
      </c>
      <c r="I118" t="s">
        <v>55</v>
      </c>
      <c r="J118">
        <v>40000</v>
      </c>
      <c r="K118">
        <v>26745</v>
      </c>
      <c r="L118">
        <v>0.28949999999999898</v>
      </c>
      <c r="M118" s="63">
        <v>45458</v>
      </c>
      <c r="N118" s="63">
        <v>45488</v>
      </c>
      <c r="O118">
        <v>30</v>
      </c>
      <c r="P118" t="s">
        <v>55</v>
      </c>
      <c r="Q118">
        <v>0</v>
      </c>
      <c r="R118">
        <v>0</v>
      </c>
      <c r="S118">
        <v>0</v>
      </c>
      <c r="T118">
        <v>0</v>
      </c>
      <c r="U118">
        <v>0</v>
      </c>
      <c r="V118">
        <v>0</v>
      </c>
      <c r="W118">
        <v>0</v>
      </c>
      <c r="X118" s="1">
        <v>45473</v>
      </c>
      <c r="Y118" s="1">
        <v>45117</v>
      </c>
      <c r="Z118" t="s">
        <v>39</v>
      </c>
      <c r="AA118" t="s">
        <v>100</v>
      </c>
    </row>
    <row r="119" spans="1:27" x14ac:dyDescent="0.25">
      <c r="A119" t="s">
        <v>5038</v>
      </c>
      <c r="B119" t="s">
        <v>55</v>
      </c>
      <c r="C119" t="s">
        <v>38</v>
      </c>
      <c r="D119" t="s">
        <v>39</v>
      </c>
      <c r="E119" t="s">
        <v>155</v>
      </c>
      <c r="F119" t="s">
        <v>15</v>
      </c>
      <c r="G119" t="s">
        <v>55</v>
      </c>
      <c r="H119">
        <v>687</v>
      </c>
      <c r="I119" t="s">
        <v>55</v>
      </c>
      <c r="J119">
        <v>55000</v>
      </c>
      <c r="K119">
        <v>3638.25</v>
      </c>
      <c r="L119">
        <v>0.28949999999999898</v>
      </c>
      <c r="M119" s="63">
        <v>45383</v>
      </c>
      <c r="N119" s="63">
        <v>45413</v>
      </c>
      <c r="O119">
        <v>30</v>
      </c>
      <c r="P119" t="s">
        <v>55</v>
      </c>
      <c r="Q119">
        <v>0</v>
      </c>
      <c r="R119">
        <v>0</v>
      </c>
      <c r="S119">
        <v>3638.25</v>
      </c>
      <c r="T119">
        <v>0</v>
      </c>
      <c r="U119">
        <v>0</v>
      </c>
      <c r="V119">
        <v>0</v>
      </c>
      <c r="W119">
        <v>3638.25</v>
      </c>
      <c r="X119" s="1">
        <v>45473</v>
      </c>
      <c r="Y119" s="1">
        <v>45129</v>
      </c>
      <c r="Z119" t="s">
        <v>39</v>
      </c>
      <c r="AA119" t="s">
        <v>100</v>
      </c>
    </row>
    <row r="120" spans="1:27" x14ac:dyDescent="0.25">
      <c r="A120" t="s">
        <v>5039</v>
      </c>
      <c r="B120" t="s">
        <v>55</v>
      </c>
      <c r="C120" t="s">
        <v>38</v>
      </c>
      <c r="D120" t="s">
        <v>39</v>
      </c>
      <c r="E120" t="s">
        <v>155</v>
      </c>
      <c r="F120" t="s">
        <v>4</v>
      </c>
      <c r="G120" t="s">
        <v>55</v>
      </c>
      <c r="H120">
        <v>623</v>
      </c>
      <c r="I120" t="s">
        <v>55</v>
      </c>
      <c r="J120">
        <v>85000</v>
      </c>
      <c r="K120">
        <v>56533.5</v>
      </c>
      <c r="L120">
        <v>0.28949999999999898</v>
      </c>
      <c r="M120" s="63">
        <v>45447</v>
      </c>
      <c r="N120" s="63">
        <v>45477</v>
      </c>
      <c r="O120">
        <v>30</v>
      </c>
      <c r="P120" t="s">
        <v>55</v>
      </c>
      <c r="Q120">
        <v>0</v>
      </c>
      <c r="R120">
        <v>0</v>
      </c>
      <c r="S120">
        <v>0</v>
      </c>
      <c r="T120">
        <v>0</v>
      </c>
      <c r="U120">
        <v>0</v>
      </c>
      <c r="V120">
        <v>0</v>
      </c>
      <c r="W120">
        <v>0</v>
      </c>
      <c r="X120" s="1">
        <v>45473</v>
      </c>
      <c r="Y120" s="1">
        <v>45173</v>
      </c>
      <c r="Z120" t="s">
        <v>39</v>
      </c>
      <c r="AA120" t="s">
        <v>100</v>
      </c>
    </row>
    <row r="121" spans="1:27" x14ac:dyDescent="0.25">
      <c r="A121" t="s">
        <v>5040</v>
      </c>
      <c r="B121" t="s">
        <v>55</v>
      </c>
      <c r="C121" t="s">
        <v>38</v>
      </c>
      <c r="D121" t="s">
        <v>39</v>
      </c>
      <c r="E121" t="s">
        <v>155</v>
      </c>
      <c r="F121" t="s">
        <v>9</v>
      </c>
      <c r="G121" t="s">
        <v>55</v>
      </c>
      <c r="H121">
        <v>637</v>
      </c>
      <c r="I121" t="s">
        <v>55</v>
      </c>
      <c r="J121">
        <v>55000</v>
      </c>
      <c r="K121">
        <v>37675.5</v>
      </c>
      <c r="L121">
        <v>0.28949999999999898</v>
      </c>
      <c r="M121" s="63">
        <v>45454</v>
      </c>
      <c r="N121" s="63">
        <v>45484</v>
      </c>
      <c r="O121">
        <v>30</v>
      </c>
      <c r="P121" t="s">
        <v>55</v>
      </c>
      <c r="Q121">
        <v>0</v>
      </c>
      <c r="R121">
        <v>0</v>
      </c>
      <c r="S121">
        <v>0</v>
      </c>
      <c r="T121">
        <v>0</v>
      </c>
      <c r="U121">
        <v>0</v>
      </c>
      <c r="V121">
        <v>0</v>
      </c>
      <c r="W121">
        <v>0</v>
      </c>
      <c r="X121" s="1">
        <v>45473</v>
      </c>
      <c r="Y121" s="1">
        <v>45140</v>
      </c>
      <c r="Z121" t="s">
        <v>39</v>
      </c>
      <c r="AA121" t="s">
        <v>100</v>
      </c>
    </row>
    <row r="122" spans="1:27" x14ac:dyDescent="0.25">
      <c r="A122" t="s">
        <v>5041</v>
      </c>
      <c r="B122" t="s">
        <v>55</v>
      </c>
      <c r="C122" t="s">
        <v>38</v>
      </c>
      <c r="D122" t="s">
        <v>39</v>
      </c>
      <c r="E122" t="s">
        <v>155</v>
      </c>
      <c r="F122" t="s">
        <v>4</v>
      </c>
      <c r="G122" t="s">
        <v>55</v>
      </c>
      <c r="H122">
        <v>607</v>
      </c>
      <c r="I122" t="s">
        <v>55</v>
      </c>
      <c r="J122">
        <v>65000</v>
      </c>
      <c r="K122">
        <v>10284</v>
      </c>
      <c r="L122">
        <v>0.28949999999999898</v>
      </c>
      <c r="M122" s="63">
        <v>45472</v>
      </c>
      <c r="N122" s="63">
        <v>45502</v>
      </c>
      <c r="O122">
        <v>30</v>
      </c>
      <c r="P122" t="s">
        <v>55</v>
      </c>
      <c r="Q122">
        <v>0</v>
      </c>
      <c r="R122">
        <v>0</v>
      </c>
      <c r="S122">
        <v>0</v>
      </c>
      <c r="T122">
        <v>0</v>
      </c>
      <c r="U122">
        <v>0</v>
      </c>
      <c r="V122">
        <v>0</v>
      </c>
      <c r="W122">
        <v>0</v>
      </c>
      <c r="X122" s="1">
        <v>45473</v>
      </c>
      <c r="Y122" s="1">
        <v>45217</v>
      </c>
      <c r="Z122" t="s">
        <v>39</v>
      </c>
      <c r="AA122" t="s">
        <v>100</v>
      </c>
    </row>
    <row r="123" spans="1:27" x14ac:dyDescent="0.25">
      <c r="A123" t="s">
        <v>5042</v>
      </c>
      <c r="B123" t="s">
        <v>55</v>
      </c>
      <c r="C123" t="s">
        <v>38</v>
      </c>
      <c r="D123" t="s">
        <v>39</v>
      </c>
      <c r="E123" t="s">
        <v>155</v>
      </c>
      <c r="F123" t="s">
        <v>12</v>
      </c>
      <c r="G123" t="s">
        <v>55</v>
      </c>
      <c r="H123">
        <v>645</v>
      </c>
      <c r="I123" t="s">
        <v>55</v>
      </c>
      <c r="J123">
        <v>55000</v>
      </c>
      <c r="K123">
        <v>21450.75</v>
      </c>
      <c r="L123">
        <v>0.28949999999999898</v>
      </c>
      <c r="M123" s="63">
        <v>45372</v>
      </c>
      <c r="N123" s="63">
        <v>45402</v>
      </c>
      <c r="O123">
        <v>30</v>
      </c>
      <c r="P123" t="s">
        <v>55</v>
      </c>
      <c r="Q123">
        <v>0</v>
      </c>
      <c r="R123">
        <v>0</v>
      </c>
      <c r="S123">
        <v>21450.75</v>
      </c>
      <c r="T123">
        <v>0</v>
      </c>
      <c r="U123">
        <v>0</v>
      </c>
      <c r="V123">
        <v>0</v>
      </c>
      <c r="W123">
        <v>21450.75</v>
      </c>
      <c r="X123" s="1">
        <v>45473</v>
      </c>
      <c r="Y123" s="1">
        <v>45276</v>
      </c>
      <c r="Z123" t="s">
        <v>39</v>
      </c>
      <c r="AA123" t="s">
        <v>100</v>
      </c>
    </row>
    <row r="124" spans="1:27" x14ac:dyDescent="0.25">
      <c r="A124" t="s">
        <v>5043</v>
      </c>
      <c r="B124" t="s">
        <v>55</v>
      </c>
      <c r="C124" t="s">
        <v>38</v>
      </c>
      <c r="D124" t="s">
        <v>39</v>
      </c>
      <c r="E124" t="s">
        <v>155</v>
      </c>
      <c r="F124" t="s">
        <v>9</v>
      </c>
      <c r="G124" t="s">
        <v>55</v>
      </c>
      <c r="H124">
        <v>701</v>
      </c>
      <c r="I124" t="s">
        <v>55</v>
      </c>
      <c r="J124">
        <v>75000</v>
      </c>
      <c r="K124">
        <v>16346.25</v>
      </c>
      <c r="L124">
        <v>0.28949999999999898</v>
      </c>
      <c r="M124" s="63">
        <v>45471</v>
      </c>
      <c r="N124" s="63">
        <v>45501</v>
      </c>
      <c r="O124">
        <v>30</v>
      </c>
      <c r="P124" t="s">
        <v>55</v>
      </c>
      <c r="Q124">
        <v>0</v>
      </c>
      <c r="R124">
        <v>0</v>
      </c>
      <c r="S124">
        <v>0</v>
      </c>
      <c r="T124">
        <v>0</v>
      </c>
      <c r="U124">
        <v>0</v>
      </c>
      <c r="V124">
        <v>0</v>
      </c>
      <c r="W124">
        <v>0</v>
      </c>
      <c r="X124" s="1">
        <v>45473</v>
      </c>
      <c r="Y124" s="1">
        <v>45054</v>
      </c>
      <c r="Z124" t="s">
        <v>39</v>
      </c>
      <c r="AA124" t="s">
        <v>100</v>
      </c>
    </row>
    <row r="125" spans="1:27" x14ac:dyDescent="0.25">
      <c r="A125" t="s">
        <v>5044</v>
      </c>
      <c r="B125" t="s">
        <v>55</v>
      </c>
      <c r="C125" t="s">
        <v>38</v>
      </c>
      <c r="D125" t="s">
        <v>39</v>
      </c>
      <c r="E125" t="s">
        <v>155</v>
      </c>
      <c r="F125" t="s">
        <v>9</v>
      </c>
      <c r="G125" t="s">
        <v>55</v>
      </c>
      <c r="H125">
        <v>682</v>
      </c>
      <c r="I125" t="s">
        <v>55</v>
      </c>
      <c r="J125">
        <v>15000</v>
      </c>
      <c r="K125">
        <v>3438.75</v>
      </c>
      <c r="L125">
        <v>0.28949999999999898</v>
      </c>
      <c r="M125" s="63">
        <v>45451</v>
      </c>
      <c r="N125" s="63">
        <v>45481</v>
      </c>
      <c r="O125">
        <v>30</v>
      </c>
      <c r="P125" t="s">
        <v>55</v>
      </c>
      <c r="Q125">
        <v>0</v>
      </c>
      <c r="R125">
        <v>0</v>
      </c>
      <c r="S125">
        <v>0</v>
      </c>
      <c r="T125">
        <v>0</v>
      </c>
      <c r="U125">
        <v>0</v>
      </c>
      <c r="V125">
        <v>0</v>
      </c>
      <c r="W125">
        <v>0</v>
      </c>
      <c r="X125" s="1">
        <v>45473</v>
      </c>
      <c r="Y125" s="1">
        <v>45027</v>
      </c>
      <c r="Z125" t="s">
        <v>39</v>
      </c>
      <c r="AA125" t="s">
        <v>100</v>
      </c>
    </row>
    <row r="126" spans="1:27" x14ac:dyDescent="0.25">
      <c r="A126" t="s">
        <v>5045</v>
      </c>
      <c r="B126" t="s">
        <v>55</v>
      </c>
      <c r="C126" t="s">
        <v>38</v>
      </c>
      <c r="D126" t="s">
        <v>39</v>
      </c>
      <c r="E126" t="s">
        <v>155</v>
      </c>
      <c r="F126" t="s">
        <v>12</v>
      </c>
      <c r="G126" t="s">
        <v>55</v>
      </c>
      <c r="H126">
        <v>810</v>
      </c>
      <c r="I126" t="s">
        <v>55</v>
      </c>
      <c r="J126">
        <v>45000</v>
      </c>
      <c r="K126">
        <v>32513.25</v>
      </c>
      <c r="L126">
        <v>0.28949999999999898</v>
      </c>
      <c r="M126" s="63">
        <v>45473</v>
      </c>
      <c r="N126" s="63">
        <v>45503</v>
      </c>
      <c r="O126">
        <v>30</v>
      </c>
      <c r="P126" t="s">
        <v>55</v>
      </c>
      <c r="Q126">
        <v>0</v>
      </c>
      <c r="R126">
        <v>0</v>
      </c>
      <c r="S126">
        <v>0</v>
      </c>
      <c r="T126">
        <v>0</v>
      </c>
      <c r="U126">
        <v>0</v>
      </c>
      <c r="V126">
        <v>0</v>
      </c>
      <c r="W126">
        <v>0</v>
      </c>
      <c r="X126" s="1">
        <v>45473</v>
      </c>
      <c r="Y126" s="1">
        <v>45233</v>
      </c>
      <c r="Z126" t="s">
        <v>39</v>
      </c>
      <c r="AA126" t="s">
        <v>100</v>
      </c>
    </row>
    <row r="127" spans="1:27" x14ac:dyDescent="0.25">
      <c r="A127" t="s">
        <v>5046</v>
      </c>
      <c r="B127" t="s">
        <v>55</v>
      </c>
      <c r="C127" t="s">
        <v>38</v>
      </c>
      <c r="D127" t="s">
        <v>39</v>
      </c>
      <c r="E127" t="s">
        <v>155</v>
      </c>
      <c r="F127" t="s">
        <v>8</v>
      </c>
      <c r="G127" t="s">
        <v>55</v>
      </c>
      <c r="H127">
        <v>766</v>
      </c>
      <c r="I127" t="s">
        <v>55</v>
      </c>
      <c r="J127">
        <v>95000</v>
      </c>
      <c r="K127">
        <v>20438.25</v>
      </c>
      <c r="L127">
        <v>0.28949999999999898</v>
      </c>
      <c r="M127" s="63">
        <v>45473</v>
      </c>
      <c r="N127" s="63">
        <v>45503</v>
      </c>
      <c r="O127">
        <v>30</v>
      </c>
      <c r="P127" t="s">
        <v>55</v>
      </c>
      <c r="Q127">
        <v>0</v>
      </c>
      <c r="R127">
        <v>0</v>
      </c>
      <c r="S127">
        <v>0</v>
      </c>
      <c r="T127">
        <v>0</v>
      </c>
      <c r="U127">
        <v>0</v>
      </c>
      <c r="V127">
        <v>0</v>
      </c>
      <c r="W127">
        <v>0</v>
      </c>
      <c r="X127" s="1">
        <v>45473</v>
      </c>
      <c r="Y127" s="1">
        <v>45084</v>
      </c>
      <c r="Z127" t="s">
        <v>39</v>
      </c>
      <c r="AA127" t="s">
        <v>100</v>
      </c>
    </row>
    <row r="128" spans="1:27" x14ac:dyDescent="0.25">
      <c r="A128" t="s">
        <v>9399</v>
      </c>
      <c r="B128" t="s">
        <v>55</v>
      </c>
      <c r="C128" t="s">
        <v>38</v>
      </c>
      <c r="D128" t="s">
        <v>39</v>
      </c>
      <c r="E128" t="s">
        <v>155</v>
      </c>
      <c r="F128" t="s">
        <v>9</v>
      </c>
      <c r="G128" t="s">
        <v>55</v>
      </c>
      <c r="H128">
        <v>782</v>
      </c>
      <c r="I128" t="s">
        <v>55</v>
      </c>
      <c r="J128">
        <v>95000</v>
      </c>
      <c r="K128">
        <v>28578</v>
      </c>
      <c r="L128">
        <v>0.28949999999999898</v>
      </c>
      <c r="M128" s="63">
        <v>45429</v>
      </c>
      <c r="N128" s="63">
        <v>45639</v>
      </c>
      <c r="O128">
        <v>210</v>
      </c>
      <c r="P128" t="s">
        <v>55</v>
      </c>
      <c r="Q128">
        <v>0</v>
      </c>
      <c r="R128">
        <v>0</v>
      </c>
      <c r="S128">
        <v>0</v>
      </c>
      <c r="T128">
        <v>0</v>
      </c>
      <c r="U128">
        <v>0</v>
      </c>
      <c r="V128">
        <v>0</v>
      </c>
      <c r="W128">
        <v>0</v>
      </c>
      <c r="X128" s="1">
        <v>45473</v>
      </c>
      <c r="Y128" s="1">
        <v>45427</v>
      </c>
      <c r="Z128" t="s">
        <v>39</v>
      </c>
      <c r="AA128" t="s">
        <v>101</v>
      </c>
    </row>
    <row r="129" spans="1:27" x14ac:dyDescent="0.25">
      <c r="A129" t="s">
        <v>5047</v>
      </c>
      <c r="B129" t="s">
        <v>55</v>
      </c>
      <c r="C129" t="s">
        <v>38</v>
      </c>
      <c r="D129" t="s">
        <v>39</v>
      </c>
      <c r="E129" t="s">
        <v>155</v>
      </c>
      <c r="F129" t="s">
        <v>7</v>
      </c>
      <c r="G129" t="s">
        <v>55</v>
      </c>
      <c r="H129">
        <v>741</v>
      </c>
      <c r="I129" t="s">
        <v>55</v>
      </c>
      <c r="J129">
        <v>5000</v>
      </c>
      <c r="K129">
        <v>210.75</v>
      </c>
      <c r="L129">
        <v>0.28949999999999898</v>
      </c>
      <c r="M129" s="63">
        <v>45472</v>
      </c>
      <c r="N129" s="63">
        <v>45502</v>
      </c>
      <c r="O129">
        <v>30</v>
      </c>
      <c r="P129" t="s">
        <v>55</v>
      </c>
      <c r="Q129">
        <v>0</v>
      </c>
      <c r="R129">
        <v>0</v>
      </c>
      <c r="S129">
        <v>0</v>
      </c>
      <c r="T129">
        <v>0</v>
      </c>
      <c r="U129">
        <v>0</v>
      </c>
      <c r="V129">
        <v>0</v>
      </c>
      <c r="W129">
        <v>0</v>
      </c>
      <c r="X129" s="1">
        <v>45473</v>
      </c>
      <c r="Y129" s="1">
        <v>45165</v>
      </c>
      <c r="Z129" t="s">
        <v>39</v>
      </c>
      <c r="AA129" t="s">
        <v>100</v>
      </c>
    </row>
    <row r="130" spans="1:27" x14ac:dyDescent="0.25">
      <c r="A130" t="s">
        <v>5048</v>
      </c>
      <c r="B130" t="s">
        <v>55</v>
      </c>
      <c r="C130" t="s">
        <v>38</v>
      </c>
      <c r="D130" t="s">
        <v>39</v>
      </c>
      <c r="E130" t="s">
        <v>155</v>
      </c>
      <c r="F130" t="s">
        <v>9</v>
      </c>
      <c r="G130" t="s">
        <v>55</v>
      </c>
      <c r="H130">
        <v>768</v>
      </c>
      <c r="I130" t="s">
        <v>55</v>
      </c>
      <c r="J130">
        <v>60000</v>
      </c>
      <c r="K130">
        <v>10288.5</v>
      </c>
      <c r="L130">
        <v>0.28949999999999898</v>
      </c>
      <c r="M130" s="63">
        <v>45378</v>
      </c>
      <c r="N130" s="63">
        <v>45408</v>
      </c>
      <c r="O130">
        <v>30</v>
      </c>
      <c r="P130" t="s">
        <v>55</v>
      </c>
      <c r="Q130">
        <v>0</v>
      </c>
      <c r="R130">
        <v>0</v>
      </c>
      <c r="S130">
        <v>10288.5</v>
      </c>
      <c r="T130">
        <v>0</v>
      </c>
      <c r="U130">
        <v>0</v>
      </c>
      <c r="V130">
        <v>0</v>
      </c>
      <c r="W130">
        <v>10288.5</v>
      </c>
      <c r="X130" s="1">
        <v>45473</v>
      </c>
      <c r="Y130" s="1">
        <v>45038</v>
      </c>
      <c r="Z130" t="s">
        <v>39</v>
      </c>
      <c r="AA130" t="s">
        <v>100</v>
      </c>
    </row>
    <row r="131" spans="1:27" x14ac:dyDescent="0.25">
      <c r="A131" t="s">
        <v>283</v>
      </c>
      <c r="B131" t="s">
        <v>55</v>
      </c>
      <c r="C131" t="s">
        <v>38</v>
      </c>
      <c r="D131" t="s">
        <v>39</v>
      </c>
      <c r="E131" t="s">
        <v>155</v>
      </c>
      <c r="F131" t="s">
        <v>6</v>
      </c>
      <c r="G131" t="s">
        <v>55</v>
      </c>
      <c r="H131">
        <v>554</v>
      </c>
      <c r="I131" t="s">
        <v>55</v>
      </c>
      <c r="J131">
        <v>66000</v>
      </c>
      <c r="K131">
        <v>35829.75</v>
      </c>
      <c r="L131">
        <v>0.28949999999999898</v>
      </c>
      <c r="M131" s="63">
        <v>45330</v>
      </c>
      <c r="N131" s="63">
        <v>45540</v>
      </c>
      <c r="O131">
        <v>210</v>
      </c>
      <c r="P131" t="s">
        <v>55</v>
      </c>
      <c r="Q131">
        <v>0</v>
      </c>
      <c r="R131">
        <v>0</v>
      </c>
      <c r="S131">
        <v>0</v>
      </c>
      <c r="T131">
        <v>0</v>
      </c>
      <c r="U131">
        <v>0</v>
      </c>
      <c r="V131">
        <v>0</v>
      </c>
      <c r="W131">
        <v>0</v>
      </c>
      <c r="X131" s="1">
        <v>45473</v>
      </c>
      <c r="Y131" s="1">
        <v>43801</v>
      </c>
      <c r="Z131" t="s">
        <v>39</v>
      </c>
      <c r="AA131" t="s">
        <v>101</v>
      </c>
    </row>
    <row r="132" spans="1:27" x14ac:dyDescent="0.25">
      <c r="A132" t="s">
        <v>658</v>
      </c>
      <c r="B132" t="s">
        <v>55</v>
      </c>
      <c r="C132" t="s">
        <v>38</v>
      </c>
      <c r="D132" t="s">
        <v>39</v>
      </c>
      <c r="E132" t="s">
        <v>155</v>
      </c>
      <c r="F132" t="s">
        <v>9</v>
      </c>
      <c r="G132" t="s">
        <v>55</v>
      </c>
      <c r="H132">
        <v>717</v>
      </c>
      <c r="I132" t="s">
        <v>55</v>
      </c>
      <c r="J132">
        <v>20000</v>
      </c>
      <c r="K132">
        <v>1123.5</v>
      </c>
      <c r="L132">
        <v>0.28949999999999898</v>
      </c>
      <c r="M132" s="63">
        <v>45307</v>
      </c>
      <c r="N132" s="63">
        <v>45547</v>
      </c>
      <c r="O132">
        <v>240</v>
      </c>
      <c r="P132" t="s">
        <v>55</v>
      </c>
      <c r="Q132">
        <v>0</v>
      </c>
      <c r="R132">
        <v>0</v>
      </c>
      <c r="S132">
        <v>0</v>
      </c>
      <c r="T132">
        <v>0</v>
      </c>
      <c r="U132">
        <v>0</v>
      </c>
      <c r="V132">
        <v>0</v>
      </c>
      <c r="W132">
        <v>0</v>
      </c>
      <c r="X132" s="1">
        <v>45473</v>
      </c>
      <c r="Y132" s="1">
        <v>44257</v>
      </c>
      <c r="Z132" t="s">
        <v>39</v>
      </c>
      <c r="AA132" t="s">
        <v>100</v>
      </c>
    </row>
    <row r="133" spans="1:27" x14ac:dyDescent="0.25">
      <c r="A133" t="s">
        <v>751</v>
      </c>
      <c r="B133" t="s">
        <v>55</v>
      </c>
      <c r="C133" t="s">
        <v>38</v>
      </c>
      <c r="D133" t="s">
        <v>39</v>
      </c>
      <c r="E133" t="s">
        <v>155</v>
      </c>
      <c r="F133" t="s">
        <v>9</v>
      </c>
      <c r="G133" t="s">
        <v>55</v>
      </c>
      <c r="H133">
        <v>653</v>
      </c>
      <c r="I133" t="s">
        <v>55</v>
      </c>
      <c r="J133">
        <v>40000</v>
      </c>
      <c r="K133">
        <v>6013.5</v>
      </c>
      <c r="L133">
        <v>0.28949999999999898</v>
      </c>
      <c r="M133" s="63">
        <v>45063</v>
      </c>
      <c r="N133" s="63">
        <v>45303</v>
      </c>
      <c r="O133">
        <v>240</v>
      </c>
      <c r="P133" t="s">
        <v>55</v>
      </c>
      <c r="Q133">
        <v>0</v>
      </c>
      <c r="R133">
        <v>0</v>
      </c>
      <c r="S133">
        <v>0</v>
      </c>
      <c r="T133">
        <v>0</v>
      </c>
      <c r="U133">
        <v>6013.5</v>
      </c>
      <c r="V133">
        <v>0</v>
      </c>
      <c r="W133">
        <v>6013.5</v>
      </c>
      <c r="X133" s="1">
        <v>45473</v>
      </c>
      <c r="Y133" s="1">
        <v>44523</v>
      </c>
      <c r="Z133" t="s">
        <v>39</v>
      </c>
      <c r="AA133" t="s">
        <v>99</v>
      </c>
    </row>
    <row r="134" spans="1:27" x14ac:dyDescent="0.25">
      <c r="A134" t="s">
        <v>633</v>
      </c>
      <c r="B134" t="s">
        <v>55</v>
      </c>
      <c r="C134" t="s">
        <v>38</v>
      </c>
      <c r="D134" t="s">
        <v>39</v>
      </c>
      <c r="E134" t="s">
        <v>155</v>
      </c>
      <c r="F134" t="s">
        <v>4</v>
      </c>
      <c r="G134" t="s">
        <v>55</v>
      </c>
      <c r="H134">
        <v>684</v>
      </c>
      <c r="I134" t="s">
        <v>55</v>
      </c>
      <c r="J134">
        <v>50000</v>
      </c>
      <c r="K134">
        <v>22674.75</v>
      </c>
      <c r="L134">
        <v>0.28949999999999898</v>
      </c>
      <c r="M134" s="63">
        <v>45376</v>
      </c>
      <c r="N134" s="63">
        <v>45616</v>
      </c>
      <c r="O134">
        <v>240</v>
      </c>
      <c r="P134" t="s">
        <v>55</v>
      </c>
      <c r="Q134">
        <v>0</v>
      </c>
      <c r="R134">
        <v>0</v>
      </c>
      <c r="S134">
        <v>0</v>
      </c>
      <c r="T134">
        <v>0</v>
      </c>
      <c r="U134">
        <v>0</v>
      </c>
      <c r="V134">
        <v>0</v>
      </c>
      <c r="W134">
        <v>0</v>
      </c>
      <c r="X134" s="1">
        <v>45473</v>
      </c>
      <c r="Y134" s="1">
        <v>43612</v>
      </c>
      <c r="Z134" t="s">
        <v>39</v>
      </c>
      <c r="AA134" t="s">
        <v>99</v>
      </c>
    </row>
    <row r="135" spans="1:27" x14ac:dyDescent="0.25">
      <c r="A135" t="s">
        <v>516</v>
      </c>
      <c r="B135" t="s">
        <v>55</v>
      </c>
      <c r="C135" t="s">
        <v>38</v>
      </c>
      <c r="D135" t="s">
        <v>39</v>
      </c>
      <c r="E135" t="s">
        <v>155</v>
      </c>
      <c r="F135" t="s">
        <v>14</v>
      </c>
      <c r="G135" t="s">
        <v>55</v>
      </c>
      <c r="H135">
        <v>814</v>
      </c>
      <c r="I135" t="s">
        <v>55</v>
      </c>
      <c r="J135">
        <v>40000</v>
      </c>
      <c r="K135">
        <v>24389.25</v>
      </c>
      <c r="L135">
        <v>0.28949999999999898</v>
      </c>
      <c r="M135" s="63">
        <v>45461</v>
      </c>
      <c r="N135" s="63">
        <v>45581</v>
      </c>
      <c r="O135">
        <v>120</v>
      </c>
      <c r="P135" t="s">
        <v>55</v>
      </c>
      <c r="Q135">
        <v>0</v>
      </c>
      <c r="R135">
        <v>0</v>
      </c>
      <c r="S135">
        <v>0</v>
      </c>
      <c r="T135">
        <v>0</v>
      </c>
      <c r="U135">
        <v>0</v>
      </c>
      <c r="V135">
        <v>0</v>
      </c>
      <c r="W135">
        <v>0</v>
      </c>
      <c r="X135" s="1">
        <v>45473</v>
      </c>
      <c r="Y135" s="1">
        <v>45196</v>
      </c>
      <c r="Z135" t="s">
        <v>39</v>
      </c>
      <c r="AA135" t="s">
        <v>102</v>
      </c>
    </row>
    <row r="136" spans="1:27" x14ac:dyDescent="0.25">
      <c r="A136" t="s">
        <v>1000</v>
      </c>
      <c r="B136" t="s">
        <v>55</v>
      </c>
      <c r="C136" t="s">
        <v>38</v>
      </c>
      <c r="D136" t="s">
        <v>39</v>
      </c>
      <c r="E136" t="s">
        <v>155</v>
      </c>
      <c r="F136" t="s">
        <v>15</v>
      </c>
      <c r="G136" t="s">
        <v>55</v>
      </c>
      <c r="H136">
        <v>591</v>
      </c>
      <c r="I136" t="s">
        <v>55</v>
      </c>
      <c r="J136">
        <v>30000</v>
      </c>
      <c r="K136">
        <v>2060.25</v>
      </c>
      <c r="L136">
        <v>0.28949999999999898</v>
      </c>
      <c r="M136" s="63">
        <v>45279</v>
      </c>
      <c r="N136" s="63">
        <v>45639</v>
      </c>
      <c r="O136">
        <v>360</v>
      </c>
      <c r="P136" t="s">
        <v>55</v>
      </c>
      <c r="Q136">
        <v>0</v>
      </c>
      <c r="R136">
        <v>0</v>
      </c>
      <c r="S136">
        <v>0</v>
      </c>
      <c r="T136">
        <v>0</v>
      </c>
      <c r="U136">
        <v>0</v>
      </c>
      <c r="V136">
        <v>0</v>
      </c>
      <c r="W136">
        <v>0</v>
      </c>
      <c r="X136" s="1">
        <v>45473</v>
      </c>
      <c r="Y136" s="1">
        <v>43392</v>
      </c>
      <c r="Z136" t="s">
        <v>39</v>
      </c>
      <c r="AA136" t="s">
        <v>99</v>
      </c>
    </row>
    <row r="137" spans="1:27" x14ac:dyDescent="0.25">
      <c r="A137" t="s">
        <v>204</v>
      </c>
      <c r="B137" t="s">
        <v>55</v>
      </c>
      <c r="C137" t="s">
        <v>38</v>
      </c>
      <c r="D137" t="s">
        <v>39</v>
      </c>
      <c r="E137" t="s">
        <v>155</v>
      </c>
      <c r="F137" t="s">
        <v>9</v>
      </c>
      <c r="G137" t="s">
        <v>55</v>
      </c>
      <c r="H137">
        <v>689</v>
      </c>
      <c r="I137" t="s">
        <v>55</v>
      </c>
      <c r="J137">
        <v>80000</v>
      </c>
      <c r="K137">
        <v>17048.25</v>
      </c>
      <c r="L137">
        <v>0.28949999999999898</v>
      </c>
      <c r="M137" s="63">
        <v>45383</v>
      </c>
      <c r="N137" s="63">
        <v>45593</v>
      </c>
      <c r="O137">
        <v>210</v>
      </c>
      <c r="P137" t="s">
        <v>55</v>
      </c>
      <c r="Q137">
        <v>0</v>
      </c>
      <c r="R137">
        <v>0</v>
      </c>
      <c r="S137">
        <v>0</v>
      </c>
      <c r="T137">
        <v>0</v>
      </c>
      <c r="U137">
        <v>0</v>
      </c>
      <c r="V137">
        <v>0</v>
      </c>
      <c r="W137">
        <v>0</v>
      </c>
      <c r="X137" s="1">
        <v>45473</v>
      </c>
      <c r="Y137" s="1">
        <v>43649</v>
      </c>
      <c r="Z137" t="s">
        <v>39</v>
      </c>
      <c r="AA137" t="s">
        <v>104</v>
      </c>
    </row>
    <row r="138" spans="1:27" x14ac:dyDescent="0.25">
      <c r="A138" t="s">
        <v>566</v>
      </c>
      <c r="B138" t="s">
        <v>55</v>
      </c>
      <c r="C138" t="s">
        <v>38</v>
      </c>
      <c r="D138" t="s">
        <v>39</v>
      </c>
      <c r="E138" t="s">
        <v>155</v>
      </c>
      <c r="F138" t="s">
        <v>3</v>
      </c>
      <c r="G138" t="s">
        <v>55</v>
      </c>
      <c r="H138">
        <v>775</v>
      </c>
      <c r="I138" t="s">
        <v>55</v>
      </c>
      <c r="J138">
        <v>100000</v>
      </c>
      <c r="K138">
        <v>25435.5</v>
      </c>
      <c r="L138">
        <v>0.28949999999999898</v>
      </c>
      <c r="M138" s="63">
        <v>45206</v>
      </c>
      <c r="N138" s="63">
        <v>45416</v>
      </c>
      <c r="O138">
        <v>210</v>
      </c>
      <c r="P138" t="s">
        <v>55</v>
      </c>
      <c r="Q138">
        <v>0</v>
      </c>
      <c r="R138">
        <v>25435.5</v>
      </c>
      <c r="S138">
        <v>0</v>
      </c>
      <c r="T138">
        <v>0</v>
      </c>
      <c r="U138">
        <v>0</v>
      </c>
      <c r="V138">
        <v>0</v>
      </c>
      <c r="W138">
        <v>25435.5</v>
      </c>
      <c r="X138" s="1">
        <v>45473</v>
      </c>
      <c r="Y138" s="1">
        <v>44791</v>
      </c>
      <c r="Z138" t="s">
        <v>39</v>
      </c>
      <c r="AA138" t="s">
        <v>100</v>
      </c>
    </row>
    <row r="139" spans="1:27" x14ac:dyDescent="0.25">
      <c r="A139" t="s">
        <v>286</v>
      </c>
      <c r="B139" t="s">
        <v>55</v>
      </c>
      <c r="C139" t="s">
        <v>38</v>
      </c>
      <c r="D139" t="s">
        <v>39</v>
      </c>
      <c r="E139" t="s">
        <v>155</v>
      </c>
      <c r="F139" t="s">
        <v>7</v>
      </c>
      <c r="G139" t="s">
        <v>55</v>
      </c>
      <c r="H139">
        <v>601</v>
      </c>
      <c r="I139" t="s">
        <v>55</v>
      </c>
      <c r="J139">
        <v>50000</v>
      </c>
      <c r="K139">
        <v>21170.25</v>
      </c>
      <c r="L139">
        <v>0.28949999999999898</v>
      </c>
      <c r="M139" s="63">
        <v>45142</v>
      </c>
      <c r="N139" s="63">
        <v>45502</v>
      </c>
      <c r="O139">
        <v>360</v>
      </c>
      <c r="P139" t="s">
        <v>55</v>
      </c>
      <c r="Q139">
        <v>0</v>
      </c>
      <c r="R139">
        <v>0</v>
      </c>
      <c r="S139">
        <v>0</v>
      </c>
      <c r="T139">
        <v>0</v>
      </c>
      <c r="U139">
        <v>0</v>
      </c>
      <c r="V139">
        <v>0</v>
      </c>
      <c r="W139">
        <v>0</v>
      </c>
      <c r="X139" s="1">
        <v>45473</v>
      </c>
      <c r="Y139" s="1">
        <v>43559</v>
      </c>
      <c r="Z139" t="s">
        <v>39</v>
      </c>
      <c r="AA139" t="s">
        <v>100</v>
      </c>
    </row>
    <row r="140" spans="1:27" x14ac:dyDescent="0.25">
      <c r="A140" t="s">
        <v>616</v>
      </c>
      <c r="B140" t="s">
        <v>55</v>
      </c>
      <c r="C140" t="s">
        <v>38</v>
      </c>
      <c r="D140" t="s">
        <v>39</v>
      </c>
      <c r="E140" t="s">
        <v>155</v>
      </c>
      <c r="F140" t="s">
        <v>4</v>
      </c>
      <c r="G140" t="s">
        <v>55</v>
      </c>
      <c r="H140">
        <v>502</v>
      </c>
      <c r="I140" t="s">
        <v>55</v>
      </c>
      <c r="J140">
        <v>30000</v>
      </c>
      <c r="K140">
        <v>7080</v>
      </c>
      <c r="L140">
        <v>0.28949999999999898</v>
      </c>
      <c r="M140" s="63">
        <v>45263</v>
      </c>
      <c r="N140" s="63">
        <v>45413</v>
      </c>
      <c r="O140">
        <v>150</v>
      </c>
      <c r="P140" t="s">
        <v>55</v>
      </c>
      <c r="Q140">
        <v>0</v>
      </c>
      <c r="R140">
        <v>0</v>
      </c>
      <c r="S140">
        <v>7080</v>
      </c>
      <c r="T140">
        <v>0</v>
      </c>
      <c r="U140">
        <v>0</v>
      </c>
      <c r="V140">
        <v>0</v>
      </c>
      <c r="W140">
        <v>7080</v>
      </c>
      <c r="X140" s="1">
        <v>45473</v>
      </c>
      <c r="Y140" s="1">
        <v>44788</v>
      </c>
      <c r="Z140" t="s">
        <v>39</v>
      </c>
      <c r="AA140" t="s">
        <v>100</v>
      </c>
    </row>
    <row r="141" spans="1:27" x14ac:dyDescent="0.25">
      <c r="A141" t="s">
        <v>400</v>
      </c>
      <c r="B141" t="s">
        <v>55</v>
      </c>
      <c r="C141" t="s">
        <v>38</v>
      </c>
      <c r="D141" t="s">
        <v>39</v>
      </c>
      <c r="E141" t="s">
        <v>155</v>
      </c>
      <c r="F141" t="s">
        <v>12</v>
      </c>
      <c r="G141" t="s">
        <v>55</v>
      </c>
      <c r="H141">
        <v>612</v>
      </c>
      <c r="I141" t="s">
        <v>55</v>
      </c>
      <c r="J141">
        <v>10000</v>
      </c>
      <c r="K141">
        <v>6806.25</v>
      </c>
      <c r="L141">
        <v>0.28949999999999898</v>
      </c>
      <c r="M141" s="63">
        <v>45286</v>
      </c>
      <c r="N141" s="63">
        <v>45496</v>
      </c>
      <c r="O141">
        <v>210</v>
      </c>
      <c r="P141" t="s">
        <v>55</v>
      </c>
      <c r="Q141">
        <v>0</v>
      </c>
      <c r="R141">
        <v>0</v>
      </c>
      <c r="S141">
        <v>0</v>
      </c>
      <c r="T141">
        <v>0</v>
      </c>
      <c r="U141">
        <v>0</v>
      </c>
      <c r="V141">
        <v>0</v>
      </c>
      <c r="W141">
        <v>0</v>
      </c>
      <c r="X141" s="1">
        <v>45473</v>
      </c>
      <c r="Y141" s="1">
        <v>44608</v>
      </c>
      <c r="Z141" t="s">
        <v>39</v>
      </c>
      <c r="AA141" t="s">
        <v>99</v>
      </c>
    </row>
    <row r="142" spans="1:27" x14ac:dyDescent="0.25">
      <c r="A142" t="s">
        <v>9344</v>
      </c>
      <c r="B142" t="s">
        <v>55</v>
      </c>
      <c r="C142" t="s">
        <v>38</v>
      </c>
      <c r="D142" t="s">
        <v>39</v>
      </c>
      <c r="E142" t="s">
        <v>155</v>
      </c>
      <c r="F142" t="s">
        <v>16</v>
      </c>
      <c r="G142" t="s">
        <v>55</v>
      </c>
      <c r="H142">
        <v>810</v>
      </c>
      <c r="I142" t="s">
        <v>55</v>
      </c>
      <c r="J142">
        <v>40000</v>
      </c>
      <c r="K142">
        <v>9550.7099999999991</v>
      </c>
      <c r="L142">
        <v>0.28949999999999898</v>
      </c>
      <c r="M142" s="63">
        <v>45303</v>
      </c>
      <c r="N142" s="63">
        <v>45513</v>
      </c>
      <c r="O142">
        <v>210</v>
      </c>
      <c r="P142" t="s">
        <v>55</v>
      </c>
      <c r="Q142">
        <v>0</v>
      </c>
      <c r="R142">
        <v>0</v>
      </c>
      <c r="S142">
        <v>0</v>
      </c>
      <c r="T142">
        <v>0</v>
      </c>
      <c r="U142">
        <v>0</v>
      </c>
      <c r="V142">
        <v>0</v>
      </c>
      <c r="W142">
        <v>0</v>
      </c>
      <c r="X142" s="1">
        <v>45473</v>
      </c>
      <c r="Y142" s="1">
        <v>45300</v>
      </c>
      <c r="Z142" t="s">
        <v>39</v>
      </c>
      <c r="AA142" t="s">
        <v>99</v>
      </c>
    </row>
    <row r="143" spans="1:27" x14ac:dyDescent="0.25">
      <c r="A143" t="s">
        <v>421</v>
      </c>
      <c r="B143" t="s">
        <v>55</v>
      </c>
      <c r="C143" t="s">
        <v>38</v>
      </c>
      <c r="D143" t="s">
        <v>39</v>
      </c>
      <c r="E143" t="s">
        <v>155</v>
      </c>
      <c r="F143" t="s">
        <v>9</v>
      </c>
      <c r="G143" t="s">
        <v>55</v>
      </c>
      <c r="H143">
        <v>742</v>
      </c>
      <c r="I143" t="s">
        <v>55</v>
      </c>
      <c r="J143">
        <v>18000</v>
      </c>
      <c r="K143">
        <v>7808.25</v>
      </c>
      <c r="L143">
        <v>0.28949999999999898</v>
      </c>
      <c r="M143" s="63">
        <v>45457</v>
      </c>
      <c r="N143" s="63">
        <v>45757</v>
      </c>
      <c r="O143">
        <v>300</v>
      </c>
      <c r="P143" t="s">
        <v>55</v>
      </c>
      <c r="Q143">
        <v>0</v>
      </c>
      <c r="R143">
        <v>0</v>
      </c>
      <c r="S143">
        <v>0</v>
      </c>
      <c r="T143">
        <v>0</v>
      </c>
      <c r="U143">
        <v>0</v>
      </c>
      <c r="V143">
        <v>0</v>
      </c>
      <c r="W143">
        <v>0</v>
      </c>
      <c r="X143" s="1">
        <v>45473</v>
      </c>
      <c r="Y143" s="1">
        <v>44619</v>
      </c>
      <c r="Z143" t="s">
        <v>39</v>
      </c>
      <c r="AA143" t="s">
        <v>99</v>
      </c>
    </row>
    <row r="144" spans="1:27" x14ac:dyDescent="0.25">
      <c r="A144" t="s">
        <v>501</v>
      </c>
      <c r="B144" t="s">
        <v>55</v>
      </c>
      <c r="C144" t="s">
        <v>38</v>
      </c>
      <c r="D144" t="s">
        <v>39</v>
      </c>
      <c r="E144" t="s">
        <v>155</v>
      </c>
      <c r="F144" t="s">
        <v>9</v>
      </c>
      <c r="G144" t="s">
        <v>55</v>
      </c>
      <c r="H144">
        <v>684</v>
      </c>
      <c r="I144" t="s">
        <v>55</v>
      </c>
      <c r="J144">
        <v>25000</v>
      </c>
      <c r="K144">
        <v>5701.5</v>
      </c>
      <c r="L144">
        <v>0.28949999999999898</v>
      </c>
      <c r="M144" s="63">
        <v>45355</v>
      </c>
      <c r="N144" s="63">
        <v>45625</v>
      </c>
      <c r="O144">
        <v>270</v>
      </c>
      <c r="P144" t="s">
        <v>55</v>
      </c>
      <c r="Q144">
        <v>0</v>
      </c>
      <c r="R144">
        <v>0</v>
      </c>
      <c r="S144">
        <v>0</v>
      </c>
      <c r="T144">
        <v>0</v>
      </c>
      <c r="U144">
        <v>0</v>
      </c>
      <c r="V144">
        <v>0</v>
      </c>
      <c r="W144">
        <v>0</v>
      </c>
      <c r="X144" s="1">
        <v>45473</v>
      </c>
      <c r="Y144" s="1">
        <v>44705</v>
      </c>
      <c r="Z144" t="s">
        <v>39</v>
      </c>
      <c r="AA144" t="s">
        <v>101</v>
      </c>
    </row>
    <row r="145" spans="1:27" x14ac:dyDescent="0.25">
      <c r="A145" t="s">
        <v>591</v>
      </c>
      <c r="B145" t="s">
        <v>55</v>
      </c>
      <c r="C145" t="s">
        <v>38</v>
      </c>
      <c r="D145" t="s">
        <v>39</v>
      </c>
      <c r="E145" t="s">
        <v>155</v>
      </c>
      <c r="F145" t="s">
        <v>13</v>
      </c>
      <c r="G145" t="s">
        <v>55</v>
      </c>
      <c r="H145">
        <v>744</v>
      </c>
      <c r="I145" t="s">
        <v>55</v>
      </c>
      <c r="J145">
        <v>5000</v>
      </c>
      <c r="K145">
        <v>2540.25</v>
      </c>
      <c r="L145">
        <v>0.28949999999999898</v>
      </c>
      <c r="M145" s="63">
        <v>45407</v>
      </c>
      <c r="N145" s="63">
        <v>45497</v>
      </c>
      <c r="O145">
        <v>90</v>
      </c>
      <c r="P145" t="s">
        <v>55</v>
      </c>
      <c r="Q145">
        <v>0</v>
      </c>
      <c r="R145">
        <v>0</v>
      </c>
      <c r="S145">
        <v>0</v>
      </c>
      <c r="T145">
        <v>0</v>
      </c>
      <c r="U145">
        <v>0</v>
      </c>
      <c r="V145">
        <v>0</v>
      </c>
      <c r="W145">
        <v>0</v>
      </c>
      <c r="X145" s="1">
        <v>45473</v>
      </c>
      <c r="Y145" s="1">
        <v>44791</v>
      </c>
      <c r="Z145" t="s">
        <v>39</v>
      </c>
      <c r="AA145" t="s">
        <v>99</v>
      </c>
    </row>
    <row r="146" spans="1:27" x14ac:dyDescent="0.25">
      <c r="A146" t="s">
        <v>305</v>
      </c>
      <c r="B146" t="s">
        <v>55</v>
      </c>
      <c r="C146" t="s">
        <v>38</v>
      </c>
      <c r="D146" t="s">
        <v>39</v>
      </c>
      <c r="E146" t="s">
        <v>155</v>
      </c>
      <c r="F146" t="s">
        <v>14</v>
      </c>
      <c r="G146" t="s">
        <v>55</v>
      </c>
      <c r="H146">
        <v>620</v>
      </c>
      <c r="I146" t="s">
        <v>55</v>
      </c>
      <c r="J146">
        <v>50000</v>
      </c>
      <c r="K146">
        <v>22746</v>
      </c>
      <c r="L146">
        <v>0.28949999999999898</v>
      </c>
      <c r="M146" s="63">
        <v>45447</v>
      </c>
      <c r="N146" s="63">
        <v>45717</v>
      </c>
      <c r="O146">
        <v>270</v>
      </c>
      <c r="P146" t="s">
        <v>55</v>
      </c>
      <c r="Q146">
        <v>0</v>
      </c>
      <c r="R146">
        <v>0</v>
      </c>
      <c r="S146">
        <v>0</v>
      </c>
      <c r="T146">
        <v>0</v>
      </c>
      <c r="U146">
        <v>0</v>
      </c>
      <c r="V146">
        <v>0</v>
      </c>
      <c r="W146">
        <v>0</v>
      </c>
      <c r="X146" s="1">
        <v>45473</v>
      </c>
      <c r="Y146" s="1">
        <v>43891</v>
      </c>
      <c r="Z146" t="s">
        <v>39</v>
      </c>
      <c r="AA146" t="s">
        <v>99</v>
      </c>
    </row>
    <row r="147" spans="1:27" x14ac:dyDescent="0.25">
      <c r="A147" t="s">
        <v>335</v>
      </c>
      <c r="B147" t="s">
        <v>55</v>
      </c>
      <c r="C147" t="s">
        <v>38</v>
      </c>
      <c r="D147" t="s">
        <v>39</v>
      </c>
      <c r="E147" t="s">
        <v>155</v>
      </c>
      <c r="F147" t="s">
        <v>9</v>
      </c>
      <c r="G147" t="s">
        <v>55</v>
      </c>
      <c r="H147">
        <v>789</v>
      </c>
      <c r="I147" t="s">
        <v>55</v>
      </c>
      <c r="J147">
        <v>100000</v>
      </c>
      <c r="K147">
        <v>24365.25</v>
      </c>
      <c r="L147">
        <v>0.28949999999999898</v>
      </c>
      <c r="M147" s="63">
        <v>45245</v>
      </c>
      <c r="N147" s="63">
        <v>45545</v>
      </c>
      <c r="O147">
        <v>300</v>
      </c>
      <c r="P147" t="s">
        <v>55</v>
      </c>
      <c r="Q147">
        <v>0</v>
      </c>
      <c r="R147">
        <v>0</v>
      </c>
      <c r="S147">
        <v>0</v>
      </c>
      <c r="T147">
        <v>0</v>
      </c>
      <c r="U147">
        <v>0</v>
      </c>
      <c r="V147">
        <v>0</v>
      </c>
      <c r="W147">
        <v>0</v>
      </c>
      <c r="X147" s="1">
        <v>45473</v>
      </c>
      <c r="Y147" s="1">
        <v>44637</v>
      </c>
      <c r="Z147" t="s">
        <v>39</v>
      </c>
      <c r="AA147" t="s">
        <v>100</v>
      </c>
    </row>
    <row r="148" spans="1:27" x14ac:dyDescent="0.25">
      <c r="A148" t="s">
        <v>477</v>
      </c>
      <c r="B148" t="s">
        <v>55</v>
      </c>
      <c r="C148" t="s">
        <v>38</v>
      </c>
      <c r="D148" t="s">
        <v>39</v>
      </c>
      <c r="E148" t="s">
        <v>155</v>
      </c>
      <c r="F148" t="s">
        <v>4</v>
      </c>
      <c r="G148" t="s">
        <v>55</v>
      </c>
      <c r="H148">
        <v>611</v>
      </c>
      <c r="I148" t="s">
        <v>55</v>
      </c>
      <c r="J148">
        <v>40000</v>
      </c>
      <c r="K148">
        <v>6684.75</v>
      </c>
      <c r="L148">
        <v>0.28949999999999898</v>
      </c>
      <c r="M148" s="63">
        <v>45258</v>
      </c>
      <c r="N148" s="63">
        <v>45618</v>
      </c>
      <c r="O148">
        <v>360</v>
      </c>
      <c r="P148" t="s">
        <v>55</v>
      </c>
      <c r="Q148">
        <v>0</v>
      </c>
      <c r="R148">
        <v>0</v>
      </c>
      <c r="S148">
        <v>0</v>
      </c>
      <c r="T148">
        <v>0</v>
      </c>
      <c r="U148">
        <v>0</v>
      </c>
      <c r="V148">
        <v>0</v>
      </c>
      <c r="W148">
        <v>0</v>
      </c>
      <c r="X148" s="1">
        <v>45473</v>
      </c>
      <c r="Y148" s="1">
        <v>43853</v>
      </c>
      <c r="Z148" t="s">
        <v>39</v>
      </c>
      <c r="AA148" t="s">
        <v>101</v>
      </c>
    </row>
    <row r="149" spans="1:27" x14ac:dyDescent="0.25">
      <c r="A149" t="s">
        <v>397</v>
      </c>
      <c r="B149" t="s">
        <v>55</v>
      </c>
      <c r="C149" t="s">
        <v>38</v>
      </c>
      <c r="D149" t="s">
        <v>39</v>
      </c>
      <c r="E149" t="s">
        <v>155</v>
      </c>
      <c r="F149" t="s">
        <v>4</v>
      </c>
      <c r="G149" t="s">
        <v>55</v>
      </c>
      <c r="H149">
        <v>739</v>
      </c>
      <c r="I149" t="s">
        <v>55</v>
      </c>
      <c r="J149">
        <v>100000</v>
      </c>
      <c r="K149">
        <v>5541</v>
      </c>
      <c r="L149">
        <v>0.28949999999999898</v>
      </c>
      <c r="M149" s="63">
        <v>45393</v>
      </c>
      <c r="N149" s="63">
        <v>45693</v>
      </c>
      <c r="O149">
        <v>300</v>
      </c>
      <c r="P149" t="s">
        <v>55</v>
      </c>
      <c r="Q149">
        <v>0</v>
      </c>
      <c r="R149">
        <v>0</v>
      </c>
      <c r="S149">
        <v>0</v>
      </c>
      <c r="T149">
        <v>0</v>
      </c>
      <c r="U149">
        <v>0</v>
      </c>
      <c r="V149">
        <v>0</v>
      </c>
      <c r="W149">
        <v>0</v>
      </c>
      <c r="X149" s="1">
        <v>45473</v>
      </c>
      <c r="Y149" s="1">
        <v>44606</v>
      </c>
      <c r="Z149" t="s">
        <v>39</v>
      </c>
      <c r="AA149" t="s">
        <v>101</v>
      </c>
    </row>
    <row r="150" spans="1:27" x14ac:dyDescent="0.25">
      <c r="A150" t="s">
        <v>776</v>
      </c>
      <c r="B150" t="s">
        <v>55</v>
      </c>
      <c r="C150" t="s">
        <v>38</v>
      </c>
      <c r="D150" t="s">
        <v>39</v>
      </c>
      <c r="E150" t="s">
        <v>155</v>
      </c>
      <c r="F150" t="s">
        <v>13</v>
      </c>
      <c r="G150" t="s">
        <v>55</v>
      </c>
      <c r="H150">
        <v>881</v>
      </c>
      <c r="I150" t="s">
        <v>55</v>
      </c>
      <c r="J150">
        <v>15000</v>
      </c>
      <c r="K150">
        <v>1049.25</v>
      </c>
      <c r="L150">
        <v>0.28949999999999898</v>
      </c>
      <c r="M150" s="63">
        <v>45385</v>
      </c>
      <c r="N150" s="63">
        <v>45745</v>
      </c>
      <c r="O150">
        <v>360</v>
      </c>
      <c r="P150" t="s">
        <v>55</v>
      </c>
      <c r="Q150">
        <v>0</v>
      </c>
      <c r="R150">
        <v>0</v>
      </c>
      <c r="S150">
        <v>0</v>
      </c>
      <c r="T150">
        <v>0</v>
      </c>
      <c r="U150">
        <v>0</v>
      </c>
      <c r="V150">
        <v>0</v>
      </c>
      <c r="W150">
        <v>0</v>
      </c>
      <c r="X150" s="1">
        <v>45473</v>
      </c>
      <c r="Y150" s="1">
        <v>43794</v>
      </c>
      <c r="Z150" t="s">
        <v>39</v>
      </c>
      <c r="AA150" t="s">
        <v>99</v>
      </c>
    </row>
    <row r="151" spans="1:27" x14ac:dyDescent="0.25">
      <c r="A151" t="s">
        <v>492</v>
      </c>
      <c r="B151" t="s">
        <v>55</v>
      </c>
      <c r="C151" t="s">
        <v>38</v>
      </c>
      <c r="D151" t="s">
        <v>39</v>
      </c>
      <c r="E151" t="s">
        <v>155</v>
      </c>
      <c r="F151" t="s">
        <v>2</v>
      </c>
      <c r="G151" t="s">
        <v>55</v>
      </c>
      <c r="H151">
        <v>687</v>
      </c>
      <c r="I151" t="s">
        <v>55</v>
      </c>
      <c r="J151">
        <v>10000</v>
      </c>
      <c r="K151">
        <v>4517.25</v>
      </c>
      <c r="L151">
        <v>0.28949999999999898</v>
      </c>
      <c r="M151" s="63">
        <v>45446</v>
      </c>
      <c r="N151" s="63">
        <v>45626</v>
      </c>
      <c r="O151">
        <v>180</v>
      </c>
      <c r="P151" t="s">
        <v>55</v>
      </c>
      <c r="Q151">
        <v>0</v>
      </c>
      <c r="R151">
        <v>0</v>
      </c>
      <c r="S151">
        <v>0</v>
      </c>
      <c r="T151">
        <v>0</v>
      </c>
      <c r="U151">
        <v>0</v>
      </c>
      <c r="V151">
        <v>0</v>
      </c>
      <c r="W151">
        <v>0</v>
      </c>
      <c r="X151" s="1">
        <v>45473</v>
      </c>
      <c r="Y151" s="1">
        <v>44633</v>
      </c>
      <c r="Z151" t="s">
        <v>39</v>
      </c>
      <c r="AA151" t="s">
        <v>101</v>
      </c>
    </row>
    <row r="152" spans="1:27" x14ac:dyDescent="0.25">
      <c r="A152" t="s">
        <v>374</v>
      </c>
      <c r="B152" t="s">
        <v>55</v>
      </c>
      <c r="C152" t="s">
        <v>38</v>
      </c>
      <c r="D152" t="s">
        <v>39</v>
      </c>
      <c r="E152" t="s">
        <v>155</v>
      </c>
      <c r="F152" t="s">
        <v>12</v>
      </c>
      <c r="G152" t="s">
        <v>55</v>
      </c>
      <c r="H152">
        <v>814</v>
      </c>
      <c r="I152" t="s">
        <v>55</v>
      </c>
      <c r="J152">
        <v>70000</v>
      </c>
      <c r="K152">
        <v>9054.75</v>
      </c>
      <c r="L152">
        <v>0.28949999999999898</v>
      </c>
      <c r="M152" s="63">
        <v>45452</v>
      </c>
      <c r="N152" s="63">
        <v>45722</v>
      </c>
      <c r="O152">
        <v>270</v>
      </c>
      <c r="P152" t="s">
        <v>55</v>
      </c>
      <c r="Q152">
        <v>0</v>
      </c>
      <c r="R152">
        <v>0</v>
      </c>
      <c r="S152">
        <v>0</v>
      </c>
      <c r="T152">
        <v>0</v>
      </c>
      <c r="U152">
        <v>0</v>
      </c>
      <c r="V152">
        <v>0</v>
      </c>
      <c r="W152">
        <v>0</v>
      </c>
      <c r="X152" s="1">
        <v>45473</v>
      </c>
      <c r="Y152" s="1">
        <v>43698</v>
      </c>
      <c r="Z152" t="s">
        <v>39</v>
      </c>
      <c r="AA152" t="s">
        <v>103</v>
      </c>
    </row>
    <row r="153" spans="1:27" x14ac:dyDescent="0.25">
      <c r="A153" t="s">
        <v>581</v>
      </c>
      <c r="B153" t="s">
        <v>55</v>
      </c>
      <c r="C153" t="s">
        <v>38</v>
      </c>
      <c r="D153" t="s">
        <v>39</v>
      </c>
      <c r="E153" t="s">
        <v>155</v>
      </c>
      <c r="F153" t="s">
        <v>4</v>
      </c>
      <c r="G153" t="s">
        <v>55</v>
      </c>
      <c r="H153">
        <v>481</v>
      </c>
      <c r="I153" t="s">
        <v>55</v>
      </c>
      <c r="J153">
        <v>20000</v>
      </c>
      <c r="K153">
        <v>10793.25</v>
      </c>
      <c r="L153">
        <v>0.28949999999999898</v>
      </c>
      <c r="M153" s="63">
        <v>45474</v>
      </c>
      <c r="N153" s="63">
        <v>45714</v>
      </c>
      <c r="O153">
        <v>240</v>
      </c>
      <c r="P153" t="s">
        <v>55</v>
      </c>
      <c r="Q153">
        <v>0</v>
      </c>
      <c r="R153">
        <v>0</v>
      </c>
      <c r="S153">
        <v>0</v>
      </c>
      <c r="T153">
        <v>0</v>
      </c>
      <c r="U153">
        <v>0</v>
      </c>
      <c r="V153">
        <v>0</v>
      </c>
      <c r="W153">
        <v>0</v>
      </c>
      <c r="X153" s="1">
        <v>45473</v>
      </c>
      <c r="Y153" s="1">
        <v>44823</v>
      </c>
      <c r="Z153" t="s">
        <v>39</v>
      </c>
      <c r="AA153" t="s">
        <v>104</v>
      </c>
    </row>
    <row r="154" spans="1:27" x14ac:dyDescent="0.25">
      <c r="A154" t="s">
        <v>711</v>
      </c>
      <c r="B154" t="s">
        <v>55</v>
      </c>
      <c r="C154" t="s">
        <v>38</v>
      </c>
      <c r="D154" t="s">
        <v>39</v>
      </c>
      <c r="E154" t="s">
        <v>155</v>
      </c>
      <c r="F154" t="s">
        <v>6</v>
      </c>
      <c r="G154" t="s">
        <v>55</v>
      </c>
      <c r="H154">
        <v>713</v>
      </c>
      <c r="I154" t="s">
        <v>55</v>
      </c>
      <c r="J154">
        <v>90000</v>
      </c>
      <c r="K154">
        <v>16507.5</v>
      </c>
      <c r="L154">
        <v>0.28949999999999898</v>
      </c>
      <c r="M154" s="63">
        <v>45372</v>
      </c>
      <c r="N154" s="63">
        <v>45552</v>
      </c>
      <c r="O154">
        <v>180</v>
      </c>
      <c r="P154" t="s">
        <v>55</v>
      </c>
      <c r="Q154">
        <v>0</v>
      </c>
      <c r="R154">
        <v>0</v>
      </c>
      <c r="S154">
        <v>0</v>
      </c>
      <c r="T154">
        <v>0</v>
      </c>
      <c r="U154">
        <v>0</v>
      </c>
      <c r="V154">
        <v>0</v>
      </c>
      <c r="W154">
        <v>0</v>
      </c>
      <c r="X154" s="1">
        <v>45473</v>
      </c>
      <c r="Y154" s="1">
        <v>43899</v>
      </c>
      <c r="Z154" t="s">
        <v>39</v>
      </c>
      <c r="AA154" t="s">
        <v>100</v>
      </c>
    </row>
    <row r="155" spans="1:27" x14ac:dyDescent="0.25">
      <c r="A155" t="s">
        <v>655</v>
      </c>
      <c r="B155" t="s">
        <v>55</v>
      </c>
      <c r="C155" t="s">
        <v>38</v>
      </c>
      <c r="D155" t="s">
        <v>39</v>
      </c>
      <c r="E155" t="s">
        <v>155</v>
      </c>
      <c r="F155" t="s">
        <v>4</v>
      </c>
      <c r="G155" t="s">
        <v>55</v>
      </c>
      <c r="H155">
        <v>670</v>
      </c>
      <c r="I155" t="s">
        <v>55</v>
      </c>
      <c r="J155">
        <v>40000</v>
      </c>
      <c r="K155">
        <v>11329.5</v>
      </c>
      <c r="L155">
        <v>0.28949999999999898</v>
      </c>
      <c r="M155" s="63">
        <v>45379</v>
      </c>
      <c r="N155" s="63">
        <v>45649</v>
      </c>
      <c r="O155">
        <v>270</v>
      </c>
      <c r="P155" t="s">
        <v>55</v>
      </c>
      <c r="Q155">
        <v>0</v>
      </c>
      <c r="R155">
        <v>0</v>
      </c>
      <c r="S155">
        <v>0</v>
      </c>
      <c r="T155">
        <v>0</v>
      </c>
      <c r="U155">
        <v>0</v>
      </c>
      <c r="V155">
        <v>0</v>
      </c>
      <c r="W155">
        <v>0</v>
      </c>
      <c r="X155" s="1">
        <v>45473</v>
      </c>
      <c r="Y155" s="1">
        <v>43936</v>
      </c>
      <c r="Z155" t="s">
        <v>39</v>
      </c>
      <c r="AA155" t="s">
        <v>99</v>
      </c>
    </row>
    <row r="156" spans="1:27" x14ac:dyDescent="0.25">
      <c r="A156" t="s">
        <v>878</v>
      </c>
      <c r="B156" t="s">
        <v>55</v>
      </c>
      <c r="C156" t="s">
        <v>38</v>
      </c>
      <c r="D156" t="s">
        <v>39</v>
      </c>
      <c r="E156" t="s">
        <v>155</v>
      </c>
      <c r="F156" t="s">
        <v>9</v>
      </c>
      <c r="G156" t="s">
        <v>55</v>
      </c>
      <c r="H156">
        <v>698</v>
      </c>
      <c r="I156" t="s">
        <v>55</v>
      </c>
      <c r="J156">
        <v>400000</v>
      </c>
      <c r="K156">
        <v>229056.75</v>
      </c>
      <c r="L156">
        <v>0.28949999999999898</v>
      </c>
      <c r="M156" s="63">
        <v>45393</v>
      </c>
      <c r="N156" s="63">
        <v>45633</v>
      </c>
      <c r="O156">
        <v>240</v>
      </c>
      <c r="P156" t="s">
        <v>55</v>
      </c>
      <c r="Q156">
        <v>0</v>
      </c>
      <c r="R156">
        <v>0</v>
      </c>
      <c r="S156">
        <v>0</v>
      </c>
      <c r="T156">
        <v>0</v>
      </c>
      <c r="U156">
        <v>0</v>
      </c>
      <c r="V156">
        <v>0</v>
      </c>
      <c r="W156">
        <v>0</v>
      </c>
      <c r="X156" s="1">
        <v>45473</v>
      </c>
      <c r="Y156" s="1">
        <v>43791</v>
      </c>
      <c r="Z156" t="s">
        <v>39</v>
      </c>
      <c r="AA156" t="s">
        <v>99</v>
      </c>
    </row>
    <row r="157" spans="1:27" x14ac:dyDescent="0.25">
      <c r="A157" t="s">
        <v>166</v>
      </c>
      <c r="B157" t="s">
        <v>55</v>
      </c>
      <c r="C157" t="s">
        <v>38</v>
      </c>
      <c r="D157" t="s">
        <v>39</v>
      </c>
      <c r="E157" t="s">
        <v>155</v>
      </c>
      <c r="F157" t="s">
        <v>7</v>
      </c>
      <c r="G157" t="s">
        <v>55</v>
      </c>
      <c r="H157">
        <v>581</v>
      </c>
      <c r="I157" t="s">
        <v>55</v>
      </c>
      <c r="J157">
        <v>30000</v>
      </c>
      <c r="K157">
        <v>19692.75</v>
      </c>
      <c r="L157">
        <v>0.28949999999999898</v>
      </c>
      <c r="M157" s="63">
        <v>45428</v>
      </c>
      <c r="N157" s="63">
        <v>45578</v>
      </c>
      <c r="O157">
        <v>150</v>
      </c>
      <c r="P157" t="s">
        <v>55</v>
      </c>
      <c r="Q157">
        <v>0</v>
      </c>
      <c r="R157">
        <v>0</v>
      </c>
      <c r="S157">
        <v>0</v>
      </c>
      <c r="T157">
        <v>0</v>
      </c>
      <c r="U157">
        <v>0</v>
      </c>
      <c r="V157">
        <v>0</v>
      </c>
      <c r="W157">
        <v>0</v>
      </c>
      <c r="X157" s="1">
        <v>45473</v>
      </c>
      <c r="Y157" s="1">
        <v>44679</v>
      </c>
      <c r="Z157" t="s">
        <v>39</v>
      </c>
      <c r="AA157" t="s">
        <v>102</v>
      </c>
    </row>
    <row r="158" spans="1:27" x14ac:dyDescent="0.25">
      <c r="A158" t="s">
        <v>331</v>
      </c>
      <c r="B158" t="s">
        <v>55</v>
      </c>
      <c r="C158" t="s">
        <v>38</v>
      </c>
      <c r="D158" t="s">
        <v>39</v>
      </c>
      <c r="E158" t="s">
        <v>155</v>
      </c>
      <c r="F158" t="s">
        <v>13</v>
      </c>
      <c r="G158" t="s">
        <v>55</v>
      </c>
      <c r="H158">
        <v>794</v>
      </c>
      <c r="I158" t="s">
        <v>55</v>
      </c>
      <c r="J158">
        <v>25000</v>
      </c>
      <c r="K158">
        <v>15630.75</v>
      </c>
      <c r="L158">
        <v>0.28949999999999898</v>
      </c>
      <c r="M158" s="63">
        <v>45214</v>
      </c>
      <c r="N158" s="63">
        <v>45484</v>
      </c>
      <c r="O158">
        <v>270</v>
      </c>
      <c r="P158" t="s">
        <v>55</v>
      </c>
      <c r="Q158">
        <v>0</v>
      </c>
      <c r="R158">
        <v>0</v>
      </c>
      <c r="S158">
        <v>0</v>
      </c>
      <c r="T158">
        <v>0</v>
      </c>
      <c r="U158">
        <v>0</v>
      </c>
      <c r="V158">
        <v>0</v>
      </c>
      <c r="W158">
        <v>0</v>
      </c>
      <c r="X158" s="1">
        <v>45473</v>
      </c>
      <c r="Y158" s="1">
        <v>43434</v>
      </c>
      <c r="Z158" t="s">
        <v>39</v>
      </c>
      <c r="AA158" t="s">
        <v>100</v>
      </c>
    </row>
    <row r="159" spans="1:27" x14ac:dyDescent="0.25">
      <c r="A159" t="s">
        <v>957</v>
      </c>
      <c r="B159" t="s">
        <v>55</v>
      </c>
      <c r="C159" t="s">
        <v>38</v>
      </c>
      <c r="D159" t="s">
        <v>39</v>
      </c>
      <c r="E159" t="s">
        <v>155</v>
      </c>
      <c r="F159" t="s">
        <v>7</v>
      </c>
      <c r="G159" t="s">
        <v>55</v>
      </c>
      <c r="H159">
        <v>860</v>
      </c>
      <c r="I159" t="s">
        <v>55</v>
      </c>
      <c r="J159">
        <v>100000</v>
      </c>
      <c r="K159">
        <v>372</v>
      </c>
      <c r="L159">
        <v>0.28949999999999898</v>
      </c>
      <c r="M159" s="63">
        <v>45432</v>
      </c>
      <c r="N159" s="63">
        <v>45732</v>
      </c>
      <c r="O159">
        <v>300</v>
      </c>
      <c r="P159" t="s">
        <v>55</v>
      </c>
      <c r="Q159">
        <v>0</v>
      </c>
      <c r="R159">
        <v>0</v>
      </c>
      <c r="S159">
        <v>0</v>
      </c>
      <c r="T159">
        <v>0</v>
      </c>
      <c r="U159">
        <v>0</v>
      </c>
      <c r="V159">
        <v>0</v>
      </c>
      <c r="W159">
        <v>0</v>
      </c>
      <c r="X159" s="1">
        <v>45473</v>
      </c>
      <c r="Y159" s="1">
        <v>45110</v>
      </c>
      <c r="Z159" t="s">
        <v>39</v>
      </c>
      <c r="AA159" t="s">
        <v>99</v>
      </c>
    </row>
    <row r="160" spans="1:27" x14ac:dyDescent="0.25">
      <c r="A160" t="s">
        <v>206</v>
      </c>
      <c r="B160" t="s">
        <v>55</v>
      </c>
      <c r="C160" t="s">
        <v>38</v>
      </c>
      <c r="D160" t="s">
        <v>39</v>
      </c>
      <c r="E160" t="s">
        <v>155</v>
      </c>
      <c r="F160" t="s">
        <v>15</v>
      </c>
      <c r="G160" t="s">
        <v>55</v>
      </c>
      <c r="H160">
        <v>727</v>
      </c>
      <c r="I160" t="s">
        <v>55</v>
      </c>
      <c r="J160">
        <v>45000</v>
      </c>
      <c r="K160">
        <v>17802.75</v>
      </c>
      <c r="L160">
        <v>0.28949999999999898</v>
      </c>
      <c r="M160" s="63">
        <v>45328</v>
      </c>
      <c r="N160" s="63">
        <v>45478</v>
      </c>
      <c r="O160">
        <v>150</v>
      </c>
      <c r="P160" t="s">
        <v>55</v>
      </c>
      <c r="Q160">
        <v>0</v>
      </c>
      <c r="R160">
        <v>0</v>
      </c>
      <c r="S160">
        <v>0</v>
      </c>
      <c r="T160">
        <v>0</v>
      </c>
      <c r="U160">
        <v>0</v>
      </c>
      <c r="V160">
        <v>0</v>
      </c>
      <c r="W160">
        <v>0</v>
      </c>
      <c r="X160" s="1">
        <v>45473</v>
      </c>
      <c r="Y160" s="1">
        <v>44749</v>
      </c>
      <c r="Z160" t="s">
        <v>39</v>
      </c>
      <c r="AA160" t="s">
        <v>101</v>
      </c>
    </row>
    <row r="161" spans="1:27" x14ac:dyDescent="0.25">
      <c r="A161" t="s">
        <v>425</v>
      </c>
      <c r="B161" t="s">
        <v>55</v>
      </c>
      <c r="C161" t="s">
        <v>38</v>
      </c>
      <c r="D161" t="s">
        <v>39</v>
      </c>
      <c r="E161" t="s">
        <v>155</v>
      </c>
      <c r="F161" t="s">
        <v>12</v>
      </c>
      <c r="G161" t="s">
        <v>55</v>
      </c>
      <c r="H161">
        <v>775</v>
      </c>
      <c r="I161" t="s">
        <v>55</v>
      </c>
      <c r="J161">
        <v>50000</v>
      </c>
      <c r="K161">
        <v>4002.75</v>
      </c>
      <c r="L161">
        <v>0.28949999999999898</v>
      </c>
      <c r="M161" s="63">
        <v>45394</v>
      </c>
      <c r="N161" s="63">
        <v>45754</v>
      </c>
      <c r="O161">
        <v>360</v>
      </c>
      <c r="P161" t="s">
        <v>55</v>
      </c>
      <c r="Q161">
        <v>0</v>
      </c>
      <c r="R161">
        <v>0</v>
      </c>
      <c r="S161">
        <v>0</v>
      </c>
      <c r="T161">
        <v>0</v>
      </c>
      <c r="U161">
        <v>0</v>
      </c>
      <c r="V161">
        <v>0</v>
      </c>
      <c r="W161">
        <v>0</v>
      </c>
      <c r="X161" s="1">
        <v>45473</v>
      </c>
      <c r="Y161" s="1">
        <v>43792</v>
      </c>
      <c r="Z161" t="s">
        <v>39</v>
      </c>
      <c r="AA161" t="s">
        <v>99</v>
      </c>
    </row>
    <row r="162" spans="1:27" x14ac:dyDescent="0.25">
      <c r="A162" t="s">
        <v>426</v>
      </c>
      <c r="B162" t="s">
        <v>55</v>
      </c>
      <c r="C162" t="s">
        <v>38</v>
      </c>
      <c r="D162" t="s">
        <v>39</v>
      </c>
      <c r="E162" t="s">
        <v>155</v>
      </c>
      <c r="F162" t="s">
        <v>4</v>
      </c>
      <c r="G162" t="s">
        <v>55</v>
      </c>
      <c r="H162">
        <v>651</v>
      </c>
      <c r="I162" t="s">
        <v>55</v>
      </c>
      <c r="J162">
        <v>35000</v>
      </c>
      <c r="K162">
        <v>3756.75</v>
      </c>
      <c r="L162">
        <v>0.28949999999999898</v>
      </c>
      <c r="M162" s="63">
        <v>45423</v>
      </c>
      <c r="N162" s="63">
        <v>45483</v>
      </c>
      <c r="O162">
        <v>60</v>
      </c>
      <c r="P162" t="s">
        <v>55</v>
      </c>
      <c r="Q162">
        <v>0</v>
      </c>
      <c r="R162">
        <v>0</v>
      </c>
      <c r="S162">
        <v>0</v>
      </c>
      <c r="T162">
        <v>0</v>
      </c>
      <c r="U162">
        <v>0</v>
      </c>
      <c r="V162">
        <v>0</v>
      </c>
      <c r="W162">
        <v>0</v>
      </c>
      <c r="X162" s="1">
        <v>45473</v>
      </c>
      <c r="Y162" s="1">
        <v>44622</v>
      </c>
      <c r="Z162" t="s">
        <v>39</v>
      </c>
      <c r="AA162" t="s">
        <v>99</v>
      </c>
    </row>
    <row r="163" spans="1:27" x14ac:dyDescent="0.25">
      <c r="A163" t="s">
        <v>323</v>
      </c>
      <c r="B163" t="s">
        <v>55</v>
      </c>
      <c r="C163" t="s">
        <v>38</v>
      </c>
      <c r="D163" t="s">
        <v>39</v>
      </c>
      <c r="E163" t="s">
        <v>155</v>
      </c>
      <c r="F163" t="s">
        <v>5</v>
      </c>
      <c r="G163" t="s">
        <v>55</v>
      </c>
      <c r="H163">
        <v>759</v>
      </c>
      <c r="I163" t="s">
        <v>55</v>
      </c>
      <c r="J163">
        <v>50000</v>
      </c>
      <c r="K163">
        <v>12651</v>
      </c>
      <c r="L163">
        <v>0.28949999999999898</v>
      </c>
      <c r="M163" s="63">
        <v>45349</v>
      </c>
      <c r="N163" s="63">
        <v>45529</v>
      </c>
      <c r="O163">
        <v>180</v>
      </c>
      <c r="P163" t="s">
        <v>55</v>
      </c>
      <c r="Q163">
        <v>0</v>
      </c>
      <c r="R163">
        <v>0</v>
      </c>
      <c r="S163">
        <v>0</v>
      </c>
      <c r="T163">
        <v>0</v>
      </c>
      <c r="U163">
        <v>0</v>
      </c>
      <c r="V163">
        <v>0</v>
      </c>
      <c r="W163">
        <v>0</v>
      </c>
      <c r="X163" s="1">
        <v>45473</v>
      </c>
      <c r="Y163" s="1">
        <v>44935</v>
      </c>
      <c r="Z163" t="s">
        <v>39</v>
      </c>
      <c r="AA163" t="s">
        <v>102</v>
      </c>
    </row>
    <row r="164" spans="1:27" x14ac:dyDescent="0.25">
      <c r="A164" t="s">
        <v>576</v>
      </c>
      <c r="B164" t="s">
        <v>55</v>
      </c>
      <c r="C164" t="s">
        <v>38</v>
      </c>
      <c r="D164" t="s">
        <v>39</v>
      </c>
      <c r="E164" t="s">
        <v>155</v>
      </c>
      <c r="F164" t="s">
        <v>15</v>
      </c>
      <c r="G164" t="s">
        <v>55</v>
      </c>
      <c r="H164">
        <v>689</v>
      </c>
      <c r="I164" t="s">
        <v>55</v>
      </c>
      <c r="J164">
        <v>40000</v>
      </c>
      <c r="K164">
        <v>28362.75</v>
      </c>
      <c r="L164">
        <v>0.28949999999999898</v>
      </c>
      <c r="M164" s="63">
        <v>45428</v>
      </c>
      <c r="N164" s="63">
        <v>45548</v>
      </c>
      <c r="O164">
        <v>120</v>
      </c>
      <c r="P164" t="s">
        <v>55</v>
      </c>
      <c r="Q164">
        <v>0</v>
      </c>
      <c r="R164">
        <v>0</v>
      </c>
      <c r="S164">
        <v>0</v>
      </c>
      <c r="T164">
        <v>0</v>
      </c>
      <c r="U164">
        <v>0</v>
      </c>
      <c r="V164">
        <v>0</v>
      </c>
      <c r="W164">
        <v>0</v>
      </c>
      <c r="X164" s="1">
        <v>45473</v>
      </c>
      <c r="Y164" s="1">
        <v>45096</v>
      </c>
      <c r="Z164" t="s">
        <v>39</v>
      </c>
      <c r="AA164" t="s">
        <v>101</v>
      </c>
    </row>
    <row r="165" spans="1:27" x14ac:dyDescent="0.25">
      <c r="A165" t="s">
        <v>738</v>
      </c>
      <c r="B165" t="s">
        <v>55</v>
      </c>
      <c r="C165" t="s">
        <v>38</v>
      </c>
      <c r="D165" t="s">
        <v>39</v>
      </c>
      <c r="E165" t="s">
        <v>155</v>
      </c>
      <c r="F165" t="s">
        <v>4</v>
      </c>
      <c r="G165" t="s">
        <v>55</v>
      </c>
      <c r="H165">
        <v>598</v>
      </c>
      <c r="I165" t="s">
        <v>55</v>
      </c>
      <c r="J165">
        <v>100000</v>
      </c>
      <c r="K165">
        <v>61081.5</v>
      </c>
      <c r="L165">
        <v>0.28949999999999898</v>
      </c>
      <c r="M165" s="63">
        <v>45452</v>
      </c>
      <c r="N165" s="63">
        <v>45722</v>
      </c>
      <c r="O165">
        <v>270</v>
      </c>
      <c r="P165" t="s">
        <v>55</v>
      </c>
      <c r="Q165">
        <v>0</v>
      </c>
      <c r="R165">
        <v>0</v>
      </c>
      <c r="S165">
        <v>0</v>
      </c>
      <c r="T165">
        <v>0</v>
      </c>
      <c r="U165">
        <v>0</v>
      </c>
      <c r="V165">
        <v>0</v>
      </c>
      <c r="W165">
        <v>0</v>
      </c>
      <c r="X165" s="1">
        <v>45473</v>
      </c>
      <c r="Y165" s="1">
        <v>44705</v>
      </c>
      <c r="Z165" t="s">
        <v>39</v>
      </c>
      <c r="AA165" t="s">
        <v>100</v>
      </c>
    </row>
    <row r="166" spans="1:27" x14ac:dyDescent="0.25">
      <c r="A166" t="s">
        <v>724</v>
      </c>
      <c r="B166" t="s">
        <v>55</v>
      </c>
      <c r="C166" t="s">
        <v>38</v>
      </c>
      <c r="D166" t="s">
        <v>39</v>
      </c>
      <c r="E166" t="s">
        <v>155</v>
      </c>
      <c r="F166" t="s">
        <v>7</v>
      </c>
      <c r="G166" t="s">
        <v>55</v>
      </c>
      <c r="H166">
        <v>671</v>
      </c>
      <c r="I166" t="s">
        <v>55</v>
      </c>
      <c r="J166">
        <v>20000</v>
      </c>
      <c r="K166">
        <v>3506.25</v>
      </c>
      <c r="L166">
        <v>0.28949999999999898</v>
      </c>
      <c r="M166" s="63">
        <v>45234</v>
      </c>
      <c r="N166" s="63">
        <v>45504</v>
      </c>
      <c r="O166">
        <v>270</v>
      </c>
      <c r="P166" t="s">
        <v>55</v>
      </c>
      <c r="Q166">
        <v>0</v>
      </c>
      <c r="R166">
        <v>0</v>
      </c>
      <c r="S166">
        <v>0</v>
      </c>
      <c r="T166">
        <v>0</v>
      </c>
      <c r="U166">
        <v>0</v>
      </c>
      <c r="V166">
        <v>0</v>
      </c>
      <c r="W166">
        <v>0</v>
      </c>
      <c r="X166" s="1">
        <v>45473</v>
      </c>
      <c r="Y166" s="1">
        <v>44985</v>
      </c>
      <c r="Z166" t="s">
        <v>39</v>
      </c>
      <c r="AA166" t="s">
        <v>100</v>
      </c>
    </row>
    <row r="167" spans="1:27" x14ac:dyDescent="0.25">
      <c r="A167" t="s">
        <v>356</v>
      </c>
      <c r="B167" t="s">
        <v>55</v>
      </c>
      <c r="C167" t="s">
        <v>38</v>
      </c>
      <c r="D167" t="s">
        <v>39</v>
      </c>
      <c r="E167" t="s">
        <v>155</v>
      </c>
      <c r="F167" t="s">
        <v>13</v>
      </c>
      <c r="G167" t="s">
        <v>55</v>
      </c>
      <c r="H167">
        <v>707</v>
      </c>
      <c r="I167" t="s">
        <v>55</v>
      </c>
      <c r="J167">
        <v>25000</v>
      </c>
      <c r="K167">
        <v>4166.25</v>
      </c>
      <c r="L167">
        <v>0.28949999999999898</v>
      </c>
      <c r="M167" s="63">
        <v>45424</v>
      </c>
      <c r="N167" s="63">
        <v>45604</v>
      </c>
      <c r="O167">
        <v>180</v>
      </c>
      <c r="P167" t="s">
        <v>55</v>
      </c>
      <c r="Q167">
        <v>0</v>
      </c>
      <c r="R167">
        <v>0</v>
      </c>
      <c r="S167">
        <v>0</v>
      </c>
      <c r="T167">
        <v>0</v>
      </c>
      <c r="U167">
        <v>0</v>
      </c>
      <c r="V167">
        <v>0</v>
      </c>
      <c r="W167">
        <v>0</v>
      </c>
      <c r="X167" s="1">
        <v>45473</v>
      </c>
      <c r="Y167" s="1">
        <v>43815</v>
      </c>
      <c r="Z167" t="s">
        <v>39</v>
      </c>
      <c r="AA167" t="s">
        <v>101</v>
      </c>
    </row>
    <row r="168" spans="1:27" x14ac:dyDescent="0.25">
      <c r="A168" t="s">
        <v>275</v>
      </c>
      <c r="B168" t="s">
        <v>55</v>
      </c>
      <c r="C168" t="s">
        <v>38</v>
      </c>
      <c r="D168" t="s">
        <v>39</v>
      </c>
      <c r="E168" t="s">
        <v>155</v>
      </c>
      <c r="F168" t="s">
        <v>9</v>
      </c>
      <c r="G168" t="s">
        <v>55</v>
      </c>
      <c r="H168">
        <v>589</v>
      </c>
      <c r="I168" t="s">
        <v>55</v>
      </c>
      <c r="J168">
        <v>85000</v>
      </c>
      <c r="K168">
        <v>36474</v>
      </c>
      <c r="L168">
        <v>0.28949999999999898</v>
      </c>
      <c r="M168" s="63">
        <v>45266</v>
      </c>
      <c r="N168" s="63">
        <v>45476</v>
      </c>
      <c r="O168">
        <v>210</v>
      </c>
      <c r="P168" t="s">
        <v>55</v>
      </c>
      <c r="Q168">
        <v>0</v>
      </c>
      <c r="R168">
        <v>0</v>
      </c>
      <c r="S168">
        <v>0</v>
      </c>
      <c r="T168">
        <v>0</v>
      </c>
      <c r="U168">
        <v>0</v>
      </c>
      <c r="V168">
        <v>0</v>
      </c>
      <c r="W168">
        <v>0</v>
      </c>
      <c r="X168" s="1">
        <v>45473</v>
      </c>
      <c r="Y168" s="1">
        <v>44999</v>
      </c>
      <c r="Z168" t="s">
        <v>39</v>
      </c>
      <c r="AA168" t="s">
        <v>101</v>
      </c>
    </row>
    <row r="169" spans="1:27" x14ac:dyDescent="0.25">
      <c r="A169" t="s">
        <v>185</v>
      </c>
      <c r="B169" t="s">
        <v>55</v>
      </c>
      <c r="C169" t="s">
        <v>38</v>
      </c>
      <c r="D169" t="s">
        <v>39</v>
      </c>
      <c r="E169" t="s">
        <v>155</v>
      </c>
      <c r="F169" t="s">
        <v>9</v>
      </c>
      <c r="G169" t="s">
        <v>55</v>
      </c>
      <c r="H169">
        <v>893</v>
      </c>
      <c r="I169" t="s">
        <v>55</v>
      </c>
      <c r="J169">
        <v>10000</v>
      </c>
      <c r="K169">
        <v>3447</v>
      </c>
      <c r="L169">
        <v>0.28949999999999898</v>
      </c>
      <c r="M169" s="63">
        <v>45142</v>
      </c>
      <c r="N169" s="63">
        <v>45502</v>
      </c>
      <c r="O169">
        <v>360</v>
      </c>
      <c r="P169" t="s">
        <v>55</v>
      </c>
      <c r="Q169">
        <v>0</v>
      </c>
      <c r="R169">
        <v>0</v>
      </c>
      <c r="S169">
        <v>0</v>
      </c>
      <c r="T169">
        <v>0</v>
      </c>
      <c r="U169">
        <v>0</v>
      </c>
      <c r="V169">
        <v>0</v>
      </c>
      <c r="W169">
        <v>0</v>
      </c>
      <c r="X169" s="1">
        <v>45473</v>
      </c>
      <c r="Y169" s="1">
        <v>44658</v>
      </c>
      <c r="Z169" t="s">
        <v>39</v>
      </c>
      <c r="AA169" t="s">
        <v>102</v>
      </c>
    </row>
    <row r="170" spans="1:27" x14ac:dyDescent="0.25">
      <c r="A170" t="s">
        <v>285</v>
      </c>
      <c r="B170" t="s">
        <v>55</v>
      </c>
      <c r="C170" t="s">
        <v>38</v>
      </c>
      <c r="D170" t="s">
        <v>39</v>
      </c>
      <c r="E170" t="s">
        <v>155</v>
      </c>
      <c r="F170" t="s">
        <v>11</v>
      </c>
      <c r="G170" t="s">
        <v>55</v>
      </c>
      <c r="H170">
        <v>766</v>
      </c>
      <c r="I170" t="s">
        <v>55</v>
      </c>
      <c r="J170">
        <v>30000</v>
      </c>
      <c r="K170">
        <v>20754</v>
      </c>
      <c r="L170">
        <v>0.28949999999999898</v>
      </c>
      <c r="M170" s="63">
        <v>45245</v>
      </c>
      <c r="N170" s="63">
        <v>45485</v>
      </c>
      <c r="O170">
        <v>240</v>
      </c>
      <c r="P170" t="s">
        <v>55</v>
      </c>
      <c r="Q170">
        <v>0</v>
      </c>
      <c r="R170">
        <v>0</v>
      </c>
      <c r="S170">
        <v>0</v>
      </c>
      <c r="T170">
        <v>0</v>
      </c>
      <c r="U170">
        <v>0</v>
      </c>
      <c r="V170">
        <v>0</v>
      </c>
      <c r="W170">
        <v>0</v>
      </c>
      <c r="X170" s="1">
        <v>45473</v>
      </c>
      <c r="Y170" s="1">
        <v>44368</v>
      </c>
      <c r="Z170" t="s">
        <v>39</v>
      </c>
      <c r="AA170" t="s">
        <v>99</v>
      </c>
    </row>
    <row r="171" spans="1:27" x14ac:dyDescent="0.25">
      <c r="A171" t="s">
        <v>966</v>
      </c>
      <c r="B171" t="s">
        <v>55</v>
      </c>
      <c r="C171" t="s">
        <v>38</v>
      </c>
      <c r="D171" t="s">
        <v>39</v>
      </c>
      <c r="E171" t="s">
        <v>155</v>
      </c>
      <c r="F171" t="s">
        <v>14</v>
      </c>
      <c r="G171" t="s">
        <v>55</v>
      </c>
      <c r="H171">
        <v>541</v>
      </c>
      <c r="I171" t="s">
        <v>55</v>
      </c>
      <c r="J171">
        <v>60000</v>
      </c>
      <c r="K171">
        <v>32123.25</v>
      </c>
      <c r="L171">
        <v>0.28949999999999898</v>
      </c>
      <c r="M171" s="63">
        <v>45447</v>
      </c>
      <c r="N171" s="63">
        <v>45807</v>
      </c>
      <c r="O171">
        <v>360</v>
      </c>
      <c r="P171" t="s">
        <v>55</v>
      </c>
      <c r="Q171">
        <v>0</v>
      </c>
      <c r="R171">
        <v>0</v>
      </c>
      <c r="S171">
        <v>0</v>
      </c>
      <c r="T171">
        <v>0</v>
      </c>
      <c r="U171">
        <v>0</v>
      </c>
      <c r="V171">
        <v>0</v>
      </c>
      <c r="W171">
        <v>0</v>
      </c>
      <c r="X171" s="1">
        <v>45473</v>
      </c>
      <c r="Y171" s="1">
        <v>43435</v>
      </c>
      <c r="Z171" t="s">
        <v>39</v>
      </c>
      <c r="AA171" t="s">
        <v>99</v>
      </c>
    </row>
    <row r="172" spans="1:27" x14ac:dyDescent="0.25">
      <c r="A172" t="s">
        <v>278</v>
      </c>
      <c r="B172" t="s">
        <v>55</v>
      </c>
      <c r="C172" t="s">
        <v>38</v>
      </c>
      <c r="D172" t="s">
        <v>39</v>
      </c>
      <c r="E172" t="s">
        <v>155</v>
      </c>
      <c r="F172" t="s">
        <v>12</v>
      </c>
      <c r="G172" t="s">
        <v>55</v>
      </c>
      <c r="H172">
        <v>842</v>
      </c>
      <c r="I172" t="s">
        <v>55</v>
      </c>
      <c r="J172">
        <v>15000</v>
      </c>
      <c r="K172">
        <v>828.75</v>
      </c>
      <c r="L172">
        <v>0.28949999999999898</v>
      </c>
      <c r="M172" s="63">
        <v>45163</v>
      </c>
      <c r="N172" s="63">
        <v>45523</v>
      </c>
      <c r="O172">
        <v>360</v>
      </c>
      <c r="P172" t="s">
        <v>55</v>
      </c>
      <c r="Q172">
        <v>0</v>
      </c>
      <c r="R172">
        <v>0</v>
      </c>
      <c r="S172">
        <v>0</v>
      </c>
      <c r="T172">
        <v>0</v>
      </c>
      <c r="U172">
        <v>0</v>
      </c>
      <c r="V172">
        <v>0</v>
      </c>
      <c r="W172">
        <v>0</v>
      </c>
      <c r="X172" s="1">
        <v>45473</v>
      </c>
      <c r="Y172" s="1">
        <v>43593</v>
      </c>
      <c r="Z172" t="s">
        <v>39</v>
      </c>
      <c r="AA172" t="s">
        <v>101</v>
      </c>
    </row>
    <row r="173" spans="1:27" x14ac:dyDescent="0.25">
      <c r="A173" t="s">
        <v>543</v>
      </c>
      <c r="B173" t="s">
        <v>55</v>
      </c>
      <c r="C173" t="s">
        <v>38</v>
      </c>
      <c r="D173" t="s">
        <v>39</v>
      </c>
      <c r="E173" t="s">
        <v>155</v>
      </c>
      <c r="F173" t="s">
        <v>18</v>
      </c>
      <c r="G173" t="s">
        <v>55</v>
      </c>
      <c r="H173">
        <v>674</v>
      </c>
      <c r="I173" t="s">
        <v>55</v>
      </c>
      <c r="J173">
        <v>30000</v>
      </c>
      <c r="K173">
        <v>6577.5</v>
      </c>
      <c r="L173">
        <v>0.28949999999999898</v>
      </c>
      <c r="M173" s="63">
        <v>45427</v>
      </c>
      <c r="N173" s="63">
        <v>45607</v>
      </c>
      <c r="O173">
        <v>180</v>
      </c>
      <c r="P173" t="s">
        <v>55</v>
      </c>
      <c r="Q173">
        <v>0</v>
      </c>
      <c r="R173">
        <v>0</v>
      </c>
      <c r="S173">
        <v>0</v>
      </c>
      <c r="T173">
        <v>0</v>
      </c>
      <c r="U173">
        <v>0</v>
      </c>
      <c r="V173">
        <v>0</v>
      </c>
      <c r="W173">
        <v>0</v>
      </c>
      <c r="X173" s="1">
        <v>45473</v>
      </c>
      <c r="Y173" s="1">
        <v>43883</v>
      </c>
      <c r="Z173" t="s">
        <v>39</v>
      </c>
      <c r="AA173" t="s">
        <v>99</v>
      </c>
    </row>
    <row r="174" spans="1:27" x14ac:dyDescent="0.25">
      <c r="A174" t="s">
        <v>936</v>
      </c>
      <c r="B174" t="s">
        <v>55</v>
      </c>
      <c r="C174" t="s">
        <v>38</v>
      </c>
      <c r="D174" t="s">
        <v>39</v>
      </c>
      <c r="E174" t="s">
        <v>155</v>
      </c>
      <c r="F174" t="s">
        <v>6</v>
      </c>
      <c r="G174" t="s">
        <v>55</v>
      </c>
      <c r="H174">
        <v>808</v>
      </c>
      <c r="I174" t="s">
        <v>55</v>
      </c>
      <c r="J174">
        <v>30128</v>
      </c>
      <c r="K174">
        <v>22409.25</v>
      </c>
      <c r="L174">
        <v>0.28949999999999898</v>
      </c>
      <c r="M174" s="63">
        <v>45328</v>
      </c>
      <c r="N174" s="63">
        <v>45568</v>
      </c>
      <c r="O174">
        <v>240</v>
      </c>
      <c r="P174" t="s">
        <v>55</v>
      </c>
      <c r="Q174">
        <v>0</v>
      </c>
      <c r="R174">
        <v>0</v>
      </c>
      <c r="S174">
        <v>0</v>
      </c>
      <c r="T174">
        <v>0</v>
      </c>
      <c r="U174">
        <v>0</v>
      </c>
      <c r="V174">
        <v>0</v>
      </c>
      <c r="W174">
        <v>0</v>
      </c>
      <c r="X174" s="1">
        <v>45473</v>
      </c>
      <c r="Y174" s="1">
        <v>44848</v>
      </c>
      <c r="Z174" t="s">
        <v>39</v>
      </c>
      <c r="AA174" t="s">
        <v>101</v>
      </c>
    </row>
    <row r="175" spans="1:27" x14ac:dyDescent="0.25">
      <c r="A175" t="s">
        <v>455</v>
      </c>
      <c r="B175" t="s">
        <v>55</v>
      </c>
      <c r="C175" t="s">
        <v>38</v>
      </c>
      <c r="D175" t="s">
        <v>39</v>
      </c>
      <c r="E175" t="s">
        <v>155</v>
      </c>
      <c r="F175" t="s">
        <v>7</v>
      </c>
      <c r="G175" t="s">
        <v>55</v>
      </c>
      <c r="H175">
        <v>639</v>
      </c>
      <c r="I175" t="s">
        <v>55</v>
      </c>
      <c r="J175">
        <v>35000</v>
      </c>
      <c r="K175">
        <v>9906</v>
      </c>
      <c r="L175">
        <v>0.28949999999999898</v>
      </c>
      <c r="M175" s="63">
        <v>45433</v>
      </c>
      <c r="N175" s="63">
        <v>45733</v>
      </c>
      <c r="O175">
        <v>300</v>
      </c>
      <c r="P175" t="s">
        <v>55</v>
      </c>
      <c r="Q175">
        <v>0</v>
      </c>
      <c r="R175">
        <v>0</v>
      </c>
      <c r="S175">
        <v>0</v>
      </c>
      <c r="T175">
        <v>0</v>
      </c>
      <c r="U175">
        <v>0</v>
      </c>
      <c r="V175">
        <v>0</v>
      </c>
      <c r="W175">
        <v>0</v>
      </c>
      <c r="X175" s="1">
        <v>45473</v>
      </c>
      <c r="Y175" s="1">
        <v>43818</v>
      </c>
      <c r="Z175" t="s">
        <v>39</v>
      </c>
      <c r="AA175" t="s">
        <v>103</v>
      </c>
    </row>
    <row r="176" spans="1:27" x14ac:dyDescent="0.25">
      <c r="A176" t="s">
        <v>610</v>
      </c>
      <c r="B176" t="s">
        <v>55</v>
      </c>
      <c r="C176" t="s">
        <v>38</v>
      </c>
      <c r="D176" t="s">
        <v>39</v>
      </c>
      <c r="E176" t="s">
        <v>155</v>
      </c>
      <c r="F176" t="s">
        <v>7</v>
      </c>
      <c r="G176" t="s">
        <v>55</v>
      </c>
      <c r="H176">
        <v>765</v>
      </c>
      <c r="I176" t="s">
        <v>55</v>
      </c>
      <c r="J176">
        <v>45000</v>
      </c>
      <c r="K176">
        <v>22310.25</v>
      </c>
      <c r="L176">
        <v>0.28949999999999898</v>
      </c>
      <c r="M176" s="63">
        <v>45338</v>
      </c>
      <c r="N176" s="63">
        <v>45668</v>
      </c>
      <c r="O176">
        <v>330</v>
      </c>
      <c r="P176" t="s">
        <v>55</v>
      </c>
      <c r="Q176">
        <v>0</v>
      </c>
      <c r="R176">
        <v>0</v>
      </c>
      <c r="S176">
        <v>0</v>
      </c>
      <c r="T176">
        <v>0</v>
      </c>
      <c r="U176">
        <v>0</v>
      </c>
      <c r="V176">
        <v>0</v>
      </c>
      <c r="W176">
        <v>0</v>
      </c>
      <c r="X176" s="1">
        <v>45473</v>
      </c>
      <c r="Y176" s="1">
        <v>43789</v>
      </c>
      <c r="Z176" t="s">
        <v>39</v>
      </c>
      <c r="AA176" t="s">
        <v>99</v>
      </c>
    </row>
    <row r="177" spans="1:27" x14ac:dyDescent="0.25">
      <c r="A177" t="s">
        <v>961</v>
      </c>
      <c r="B177" t="s">
        <v>55</v>
      </c>
      <c r="C177" t="s">
        <v>38</v>
      </c>
      <c r="D177" t="s">
        <v>39</v>
      </c>
      <c r="E177" t="s">
        <v>155</v>
      </c>
      <c r="F177" t="s">
        <v>9</v>
      </c>
      <c r="G177" t="s">
        <v>55</v>
      </c>
      <c r="H177">
        <v>840</v>
      </c>
      <c r="I177" t="s">
        <v>55</v>
      </c>
      <c r="J177">
        <v>45000</v>
      </c>
      <c r="K177">
        <v>4168.5</v>
      </c>
      <c r="L177">
        <v>0.28949999999999898</v>
      </c>
      <c r="M177" s="63">
        <v>45316</v>
      </c>
      <c r="N177" s="63">
        <v>45526</v>
      </c>
      <c r="O177">
        <v>210</v>
      </c>
      <c r="P177" t="s">
        <v>55</v>
      </c>
      <c r="Q177">
        <v>0</v>
      </c>
      <c r="R177">
        <v>0</v>
      </c>
      <c r="S177">
        <v>0</v>
      </c>
      <c r="T177">
        <v>0</v>
      </c>
      <c r="U177">
        <v>0</v>
      </c>
      <c r="V177">
        <v>0</v>
      </c>
      <c r="W177">
        <v>0</v>
      </c>
      <c r="X177" s="1">
        <v>45473</v>
      </c>
      <c r="Y177" s="1">
        <v>43370</v>
      </c>
      <c r="Z177" t="s">
        <v>39</v>
      </c>
      <c r="AA177" t="s">
        <v>101</v>
      </c>
    </row>
    <row r="178" spans="1:27" x14ac:dyDescent="0.25">
      <c r="A178" t="s">
        <v>9408</v>
      </c>
      <c r="B178" t="s">
        <v>55</v>
      </c>
      <c r="C178" t="s">
        <v>38</v>
      </c>
      <c r="D178" t="s">
        <v>39</v>
      </c>
      <c r="E178" t="s">
        <v>155</v>
      </c>
      <c r="F178" t="s">
        <v>14</v>
      </c>
      <c r="G178" t="s">
        <v>55</v>
      </c>
      <c r="H178">
        <v>774</v>
      </c>
      <c r="I178" t="s">
        <v>55</v>
      </c>
      <c r="J178">
        <v>20000</v>
      </c>
      <c r="K178">
        <v>4820.41</v>
      </c>
      <c r="L178">
        <v>0.28949999999999898</v>
      </c>
      <c r="M178" s="63">
        <v>45435</v>
      </c>
      <c r="N178" s="63">
        <v>45645</v>
      </c>
      <c r="O178">
        <v>210</v>
      </c>
      <c r="P178" t="s">
        <v>55</v>
      </c>
      <c r="Q178">
        <v>0</v>
      </c>
      <c r="R178">
        <v>0</v>
      </c>
      <c r="S178">
        <v>0</v>
      </c>
      <c r="T178">
        <v>0</v>
      </c>
      <c r="U178">
        <v>0</v>
      </c>
      <c r="V178">
        <v>0</v>
      </c>
      <c r="W178">
        <v>0</v>
      </c>
      <c r="X178" s="1">
        <v>45473</v>
      </c>
      <c r="Y178" s="1">
        <v>45049</v>
      </c>
      <c r="Z178" t="s">
        <v>39</v>
      </c>
      <c r="AA178" t="s">
        <v>104</v>
      </c>
    </row>
    <row r="179" spans="1:27" x14ac:dyDescent="0.25">
      <c r="A179" t="s">
        <v>175</v>
      </c>
      <c r="B179" t="s">
        <v>55</v>
      </c>
      <c r="C179" t="s">
        <v>38</v>
      </c>
      <c r="D179" t="s">
        <v>39</v>
      </c>
      <c r="E179" t="s">
        <v>155</v>
      </c>
      <c r="F179" t="s">
        <v>6</v>
      </c>
      <c r="G179" t="s">
        <v>55</v>
      </c>
      <c r="H179">
        <v>588</v>
      </c>
      <c r="I179" t="s">
        <v>55</v>
      </c>
      <c r="J179">
        <v>40000</v>
      </c>
      <c r="K179">
        <v>14436.75</v>
      </c>
      <c r="L179">
        <v>0.28949999999999898</v>
      </c>
      <c r="M179" s="63">
        <v>45247</v>
      </c>
      <c r="N179" s="63">
        <v>45547</v>
      </c>
      <c r="O179">
        <v>300</v>
      </c>
      <c r="P179" t="s">
        <v>55</v>
      </c>
      <c r="Q179">
        <v>0</v>
      </c>
      <c r="R179">
        <v>0</v>
      </c>
      <c r="S179">
        <v>0</v>
      </c>
      <c r="T179">
        <v>0</v>
      </c>
      <c r="U179">
        <v>0</v>
      </c>
      <c r="V179">
        <v>0</v>
      </c>
      <c r="W179">
        <v>0</v>
      </c>
      <c r="X179" s="1">
        <v>45473</v>
      </c>
      <c r="Y179" s="1">
        <v>43749</v>
      </c>
      <c r="Z179" t="s">
        <v>39</v>
      </c>
      <c r="AA179" t="s">
        <v>100</v>
      </c>
    </row>
    <row r="180" spans="1:27" x14ac:dyDescent="0.25">
      <c r="A180" t="s">
        <v>351</v>
      </c>
      <c r="B180" t="s">
        <v>55</v>
      </c>
      <c r="C180" t="s">
        <v>38</v>
      </c>
      <c r="D180" t="s">
        <v>39</v>
      </c>
      <c r="E180" t="s">
        <v>155</v>
      </c>
      <c r="F180" t="s">
        <v>3</v>
      </c>
      <c r="G180" t="s">
        <v>55</v>
      </c>
      <c r="H180">
        <v>635</v>
      </c>
      <c r="I180" t="s">
        <v>55</v>
      </c>
      <c r="J180">
        <v>20000</v>
      </c>
      <c r="K180">
        <v>8739.75</v>
      </c>
      <c r="L180">
        <v>0.28949999999999898</v>
      </c>
      <c r="M180" s="63">
        <v>45460</v>
      </c>
      <c r="N180" s="63">
        <v>45490</v>
      </c>
      <c r="O180">
        <v>30</v>
      </c>
      <c r="P180" t="s">
        <v>55</v>
      </c>
      <c r="Q180">
        <v>0</v>
      </c>
      <c r="R180">
        <v>0</v>
      </c>
      <c r="S180">
        <v>0</v>
      </c>
      <c r="T180">
        <v>0</v>
      </c>
      <c r="U180">
        <v>0</v>
      </c>
      <c r="V180">
        <v>0</v>
      </c>
      <c r="W180">
        <v>0</v>
      </c>
      <c r="X180" s="1">
        <v>45473</v>
      </c>
      <c r="Y180" s="1">
        <v>44779</v>
      </c>
      <c r="Z180" t="s">
        <v>39</v>
      </c>
      <c r="AA180" t="s">
        <v>106</v>
      </c>
    </row>
    <row r="181" spans="1:27" x14ac:dyDescent="0.25">
      <c r="A181" t="s">
        <v>681</v>
      </c>
      <c r="B181" t="s">
        <v>55</v>
      </c>
      <c r="C181" t="s">
        <v>38</v>
      </c>
      <c r="D181" t="s">
        <v>39</v>
      </c>
      <c r="E181" t="s">
        <v>155</v>
      </c>
      <c r="F181" t="s">
        <v>12</v>
      </c>
      <c r="G181" t="s">
        <v>55</v>
      </c>
      <c r="H181">
        <v>686</v>
      </c>
      <c r="I181" t="s">
        <v>55</v>
      </c>
      <c r="J181">
        <v>100000</v>
      </c>
      <c r="K181">
        <v>66818.25</v>
      </c>
      <c r="L181">
        <v>0.28949999999999898</v>
      </c>
      <c r="M181" s="63">
        <v>45379</v>
      </c>
      <c r="N181" s="63">
        <v>45589</v>
      </c>
      <c r="O181">
        <v>210</v>
      </c>
      <c r="P181" t="s">
        <v>55</v>
      </c>
      <c r="Q181">
        <v>0</v>
      </c>
      <c r="R181">
        <v>0</v>
      </c>
      <c r="S181">
        <v>0</v>
      </c>
      <c r="T181">
        <v>0</v>
      </c>
      <c r="U181">
        <v>0</v>
      </c>
      <c r="V181">
        <v>0</v>
      </c>
      <c r="W181">
        <v>0</v>
      </c>
      <c r="X181" s="1">
        <v>45473</v>
      </c>
      <c r="Y181" s="1">
        <v>44301</v>
      </c>
      <c r="Z181" t="s">
        <v>39</v>
      </c>
      <c r="AA181" t="s">
        <v>101</v>
      </c>
    </row>
    <row r="182" spans="1:27" x14ac:dyDescent="0.25">
      <c r="A182" t="s">
        <v>208</v>
      </c>
      <c r="B182" t="s">
        <v>55</v>
      </c>
      <c r="C182" t="s">
        <v>38</v>
      </c>
      <c r="D182" t="s">
        <v>39</v>
      </c>
      <c r="E182" t="s">
        <v>155</v>
      </c>
      <c r="F182" t="s">
        <v>17</v>
      </c>
      <c r="G182" t="s">
        <v>55</v>
      </c>
      <c r="H182">
        <v>625</v>
      </c>
      <c r="I182" t="s">
        <v>55</v>
      </c>
      <c r="J182">
        <v>100000</v>
      </c>
      <c r="K182">
        <v>48532.5</v>
      </c>
      <c r="L182">
        <v>0.28949999999999898</v>
      </c>
      <c r="M182" s="63">
        <v>45402</v>
      </c>
      <c r="N182" s="63">
        <v>45552</v>
      </c>
      <c r="O182">
        <v>150</v>
      </c>
      <c r="P182" t="s">
        <v>55</v>
      </c>
      <c r="Q182">
        <v>0</v>
      </c>
      <c r="R182">
        <v>0</v>
      </c>
      <c r="S182">
        <v>0</v>
      </c>
      <c r="T182">
        <v>0</v>
      </c>
      <c r="U182">
        <v>0</v>
      </c>
      <c r="V182">
        <v>0</v>
      </c>
      <c r="W182">
        <v>0</v>
      </c>
      <c r="X182" s="1">
        <v>45473</v>
      </c>
      <c r="Y182" s="1">
        <v>44804</v>
      </c>
      <c r="Z182" t="s">
        <v>39</v>
      </c>
      <c r="AA182" t="s">
        <v>101</v>
      </c>
    </row>
    <row r="183" spans="1:27" x14ac:dyDescent="0.25">
      <c r="A183" t="s">
        <v>476</v>
      </c>
      <c r="B183" t="s">
        <v>55</v>
      </c>
      <c r="C183" t="s">
        <v>38</v>
      </c>
      <c r="D183" t="s">
        <v>39</v>
      </c>
      <c r="E183" t="s">
        <v>155</v>
      </c>
      <c r="F183" t="s">
        <v>12</v>
      </c>
      <c r="G183" t="s">
        <v>55</v>
      </c>
      <c r="H183">
        <v>572</v>
      </c>
      <c r="I183" t="s">
        <v>55</v>
      </c>
      <c r="J183">
        <v>10000</v>
      </c>
      <c r="K183">
        <v>591</v>
      </c>
      <c r="L183">
        <v>0.28949999999999898</v>
      </c>
      <c r="M183" s="63">
        <v>45426</v>
      </c>
      <c r="N183" s="63">
        <v>45546</v>
      </c>
      <c r="O183">
        <v>120</v>
      </c>
      <c r="P183" t="s">
        <v>55</v>
      </c>
      <c r="Q183">
        <v>0</v>
      </c>
      <c r="R183">
        <v>0</v>
      </c>
      <c r="S183">
        <v>0</v>
      </c>
      <c r="T183">
        <v>0</v>
      </c>
      <c r="U183">
        <v>0</v>
      </c>
      <c r="V183">
        <v>0</v>
      </c>
      <c r="W183">
        <v>0</v>
      </c>
      <c r="X183" s="1">
        <v>45473</v>
      </c>
      <c r="Y183" s="1">
        <v>44635</v>
      </c>
      <c r="Z183" t="s">
        <v>39</v>
      </c>
      <c r="AA183" t="s">
        <v>99</v>
      </c>
    </row>
    <row r="184" spans="1:27" x14ac:dyDescent="0.25">
      <c r="A184" t="s">
        <v>887</v>
      </c>
      <c r="B184" t="s">
        <v>55</v>
      </c>
      <c r="C184" t="s">
        <v>38</v>
      </c>
      <c r="D184" t="s">
        <v>39</v>
      </c>
      <c r="E184" t="s">
        <v>155</v>
      </c>
      <c r="F184" t="s">
        <v>5</v>
      </c>
      <c r="G184" t="s">
        <v>55</v>
      </c>
      <c r="H184">
        <v>676</v>
      </c>
      <c r="I184" t="s">
        <v>55</v>
      </c>
      <c r="J184">
        <v>16000</v>
      </c>
      <c r="K184">
        <v>14340.8</v>
      </c>
      <c r="L184">
        <v>0.28949999999999898</v>
      </c>
      <c r="M184" s="63">
        <v>44949</v>
      </c>
      <c r="N184" s="63">
        <v>45249</v>
      </c>
      <c r="O184">
        <v>300</v>
      </c>
      <c r="P184" t="s">
        <v>55</v>
      </c>
      <c r="Q184">
        <v>0</v>
      </c>
      <c r="R184">
        <v>0</v>
      </c>
      <c r="S184">
        <v>0</v>
      </c>
      <c r="T184">
        <v>0</v>
      </c>
      <c r="U184">
        <v>0</v>
      </c>
      <c r="V184">
        <v>14340.8</v>
      </c>
      <c r="W184">
        <v>14340.8</v>
      </c>
      <c r="X184" s="1">
        <v>45473</v>
      </c>
      <c r="Y184" s="1">
        <v>44814</v>
      </c>
      <c r="Z184" t="s">
        <v>39</v>
      </c>
      <c r="AA184" t="s">
        <v>100</v>
      </c>
    </row>
    <row r="185" spans="1:27" x14ac:dyDescent="0.25">
      <c r="A185" t="s">
        <v>597</v>
      </c>
      <c r="B185" t="s">
        <v>55</v>
      </c>
      <c r="C185" t="s">
        <v>38</v>
      </c>
      <c r="D185" t="s">
        <v>39</v>
      </c>
      <c r="E185" t="s">
        <v>155</v>
      </c>
      <c r="F185" t="s">
        <v>18</v>
      </c>
      <c r="G185" t="s">
        <v>55</v>
      </c>
      <c r="H185">
        <v>836</v>
      </c>
      <c r="I185" t="s">
        <v>55</v>
      </c>
      <c r="J185">
        <v>45000</v>
      </c>
      <c r="K185">
        <v>28717.5</v>
      </c>
      <c r="L185">
        <v>0.28949999999999898</v>
      </c>
      <c r="M185" s="63">
        <v>45386</v>
      </c>
      <c r="N185" s="63">
        <v>45506</v>
      </c>
      <c r="O185">
        <v>120</v>
      </c>
      <c r="P185" t="s">
        <v>55</v>
      </c>
      <c r="Q185">
        <v>0</v>
      </c>
      <c r="R185">
        <v>0</v>
      </c>
      <c r="S185">
        <v>0</v>
      </c>
      <c r="T185">
        <v>0</v>
      </c>
      <c r="U185">
        <v>0</v>
      </c>
      <c r="V185">
        <v>0</v>
      </c>
      <c r="W185">
        <v>0</v>
      </c>
      <c r="X185" s="1">
        <v>45473</v>
      </c>
      <c r="Y185" s="1">
        <v>45171</v>
      </c>
      <c r="Z185" t="s">
        <v>39</v>
      </c>
      <c r="AA185" t="s">
        <v>100</v>
      </c>
    </row>
    <row r="186" spans="1:27" x14ac:dyDescent="0.25">
      <c r="A186" t="s">
        <v>542</v>
      </c>
      <c r="B186" t="s">
        <v>55</v>
      </c>
      <c r="C186" t="s">
        <v>38</v>
      </c>
      <c r="D186" t="s">
        <v>39</v>
      </c>
      <c r="E186" t="s">
        <v>155</v>
      </c>
      <c r="F186" t="s">
        <v>9</v>
      </c>
      <c r="G186" t="s">
        <v>55</v>
      </c>
      <c r="H186">
        <v>523</v>
      </c>
      <c r="I186" t="s">
        <v>55</v>
      </c>
      <c r="J186">
        <v>30000</v>
      </c>
      <c r="K186">
        <v>1104.75</v>
      </c>
      <c r="L186">
        <v>0.28949999999999898</v>
      </c>
      <c r="M186" s="63">
        <v>45468</v>
      </c>
      <c r="N186" s="63">
        <v>45618</v>
      </c>
      <c r="O186">
        <v>150</v>
      </c>
      <c r="P186" t="s">
        <v>55</v>
      </c>
      <c r="Q186">
        <v>0</v>
      </c>
      <c r="R186">
        <v>0</v>
      </c>
      <c r="S186">
        <v>0</v>
      </c>
      <c r="T186">
        <v>0</v>
      </c>
      <c r="U186">
        <v>0</v>
      </c>
      <c r="V186">
        <v>0</v>
      </c>
      <c r="W186">
        <v>0</v>
      </c>
      <c r="X186" s="1">
        <v>45473</v>
      </c>
      <c r="Y186" s="1">
        <v>44771</v>
      </c>
      <c r="Z186" t="s">
        <v>39</v>
      </c>
      <c r="AA186" t="s">
        <v>99</v>
      </c>
    </row>
    <row r="187" spans="1:27" x14ac:dyDescent="0.25">
      <c r="A187" t="s">
        <v>327</v>
      </c>
      <c r="B187" t="s">
        <v>55</v>
      </c>
      <c r="C187" t="s">
        <v>38</v>
      </c>
      <c r="D187" t="s">
        <v>39</v>
      </c>
      <c r="E187" t="s">
        <v>155</v>
      </c>
      <c r="F187" t="s">
        <v>10</v>
      </c>
      <c r="G187" t="s">
        <v>55</v>
      </c>
      <c r="H187">
        <v>588</v>
      </c>
      <c r="I187" t="s">
        <v>55</v>
      </c>
      <c r="J187">
        <v>5000</v>
      </c>
      <c r="K187">
        <v>2587.5</v>
      </c>
      <c r="L187">
        <v>0.28949999999999898</v>
      </c>
      <c r="M187" s="63">
        <v>45403</v>
      </c>
      <c r="N187" s="63">
        <v>45763</v>
      </c>
      <c r="O187">
        <v>360</v>
      </c>
      <c r="P187" t="s">
        <v>55</v>
      </c>
      <c r="Q187">
        <v>0</v>
      </c>
      <c r="R187">
        <v>0</v>
      </c>
      <c r="S187">
        <v>0</v>
      </c>
      <c r="T187">
        <v>0</v>
      </c>
      <c r="U187">
        <v>0</v>
      </c>
      <c r="V187">
        <v>0</v>
      </c>
      <c r="W187">
        <v>0</v>
      </c>
      <c r="X187" s="1">
        <v>45473</v>
      </c>
      <c r="Y187" s="1">
        <v>44542</v>
      </c>
      <c r="Z187" t="s">
        <v>39</v>
      </c>
      <c r="AA187" t="s">
        <v>102</v>
      </c>
    </row>
    <row r="188" spans="1:27" x14ac:dyDescent="0.25">
      <c r="A188" t="s">
        <v>999</v>
      </c>
      <c r="B188" t="s">
        <v>55</v>
      </c>
      <c r="C188" t="s">
        <v>38</v>
      </c>
      <c r="D188" t="s">
        <v>39</v>
      </c>
      <c r="E188" t="s">
        <v>155</v>
      </c>
      <c r="F188" t="s">
        <v>7</v>
      </c>
      <c r="G188" t="s">
        <v>55</v>
      </c>
      <c r="H188">
        <v>725</v>
      </c>
      <c r="I188" t="s">
        <v>55</v>
      </c>
      <c r="J188">
        <v>50000</v>
      </c>
      <c r="K188">
        <v>146.25</v>
      </c>
      <c r="L188">
        <v>0.28949999999999898</v>
      </c>
      <c r="M188" s="63">
        <v>45463</v>
      </c>
      <c r="N188" s="63">
        <v>45643</v>
      </c>
      <c r="O188">
        <v>180</v>
      </c>
      <c r="P188" t="s">
        <v>55</v>
      </c>
      <c r="Q188">
        <v>0</v>
      </c>
      <c r="R188">
        <v>0</v>
      </c>
      <c r="S188">
        <v>0</v>
      </c>
      <c r="T188">
        <v>0</v>
      </c>
      <c r="U188">
        <v>0</v>
      </c>
      <c r="V188">
        <v>0</v>
      </c>
      <c r="W188">
        <v>0</v>
      </c>
      <c r="X188" s="1">
        <v>45473</v>
      </c>
      <c r="Y188" s="1">
        <v>44330</v>
      </c>
      <c r="Z188" t="s">
        <v>39</v>
      </c>
      <c r="AA188" t="s">
        <v>99</v>
      </c>
    </row>
    <row r="189" spans="1:27" x14ac:dyDescent="0.25">
      <c r="A189" t="s">
        <v>260</v>
      </c>
      <c r="B189" t="s">
        <v>55</v>
      </c>
      <c r="C189" t="s">
        <v>38</v>
      </c>
      <c r="D189" t="s">
        <v>39</v>
      </c>
      <c r="E189" t="s">
        <v>155</v>
      </c>
      <c r="F189" t="s">
        <v>9</v>
      </c>
      <c r="G189" t="s">
        <v>55</v>
      </c>
      <c r="H189">
        <v>636</v>
      </c>
      <c r="I189" t="s">
        <v>55</v>
      </c>
      <c r="J189">
        <v>20000</v>
      </c>
      <c r="K189">
        <v>8217.75</v>
      </c>
      <c r="L189">
        <v>0.28949999999999898</v>
      </c>
      <c r="M189" s="63">
        <v>45316</v>
      </c>
      <c r="N189" s="63">
        <v>45646</v>
      </c>
      <c r="O189">
        <v>330</v>
      </c>
      <c r="P189" t="s">
        <v>55</v>
      </c>
      <c r="Q189">
        <v>0</v>
      </c>
      <c r="R189">
        <v>0</v>
      </c>
      <c r="S189">
        <v>0</v>
      </c>
      <c r="T189">
        <v>0</v>
      </c>
      <c r="U189">
        <v>0</v>
      </c>
      <c r="V189">
        <v>0</v>
      </c>
      <c r="W189">
        <v>0</v>
      </c>
      <c r="X189" s="1">
        <v>45473</v>
      </c>
      <c r="Y189" s="1">
        <v>44658</v>
      </c>
      <c r="Z189" t="s">
        <v>39</v>
      </c>
      <c r="AA189" t="s">
        <v>100</v>
      </c>
    </row>
    <row r="190" spans="1:27" x14ac:dyDescent="0.25">
      <c r="A190" t="s">
        <v>979</v>
      </c>
      <c r="B190" t="s">
        <v>55</v>
      </c>
      <c r="C190" t="s">
        <v>38</v>
      </c>
      <c r="D190" t="s">
        <v>39</v>
      </c>
      <c r="E190" t="s">
        <v>155</v>
      </c>
      <c r="F190" t="s">
        <v>6</v>
      </c>
      <c r="G190" t="s">
        <v>55</v>
      </c>
      <c r="H190">
        <v>686</v>
      </c>
      <c r="I190" t="s">
        <v>55</v>
      </c>
      <c r="J190">
        <v>75000</v>
      </c>
      <c r="K190">
        <v>44029.5</v>
      </c>
      <c r="L190">
        <v>0.28949999999999898</v>
      </c>
      <c r="M190" s="63">
        <v>45324</v>
      </c>
      <c r="N190" s="63">
        <v>45504</v>
      </c>
      <c r="O190">
        <v>180</v>
      </c>
      <c r="P190" t="s">
        <v>55</v>
      </c>
      <c r="Q190">
        <v>0</v>
      </c>
      <c r="R190">
        <v>0</v>
      </c>
      <c r="S190">
        <v>0</v>
      </c>
      <c r="T190">
        <v>0</v>
      </c>
      <c r="U190">
        <v>0</v>
      </c>
      <c r="V190">
        <v>0</v>
      </c>
      <c r="W190">
        <v>0</v>
      </c>
      <c r="X190" s="1">
        <v>45473</v>
      </c>
      <c r="Y190" s="1">
        <v>44664</v>
      </c>
      <c r="Z190" t="s">
        <v>39</v>
      </c>
      <c r="AA190" t="s">
        <v>102</v>
      </c>
    </row>
    <row r="191" spans="1:27" x14ac:dyDescent="0.25">
      <c r="A191" t="s">
        <v>187</v>
      </c>
      <c r="B191" t="s">
        <v>55</v>
      </c>
      <c r="C191" t="s">
        <v>38</v>
      </c>
      <c r="D191" t="s">
        <v>39</v>
      </c>
      <c r="E191" t="s">
        <v>155</v>
      </c>
      <c r="F191" t="s">
        <v>2</v>
      </c>
      <c r="G191" t="s">
        <v>55</v>
      </c>
      <c r="H191">
        <v>681</v>
      </c>
      <c r="I191" t="s">
        <v>55</v>
      </c>
      <c r="J191">
        <v>25000</v>
      </c>
      <c r="K191">
        <v>12850.5</v>
      </c>
      <c r="L191">
        <v>0.28949999999999898</v>
      </c>
      <c r="M191" s="63">
        <v>45211</v>
      </c>
      <c r="N191" s="63">
        <v>45481</v>
      </c>
      <c r="O191">
        <v>270</v>
      </c>
      <c r="P191" t="s">
        <v>55</v>
      </c>
      <c r="Q191">
        <v>0</v>
      </c>
      <c r="R191">
        <v>0</v>
      </c>
      <c r="S191">
        <v>0</v>
      </c>
      <c r="T191">
        <v>0</v>
      </c>
      <c r="U191">
        <v>0</v>
      </c>
      <c r="V191">
        <v>0</v>
      </c>
      <c r="W191">
        <v>0</v>
      </c>
      <c r="X191" s="1">
        <v>45473</v>
      </c>
      <c r="Y191" s="1">
        <v>44019</v>
      </c>
      <c r="Z191" t="s">
        <v>39</v>
      </c>
      <c r="AA191" t="s">
        <v>104</v>
      </c>
    </row>
    <row r="192" spans="1:27" x14ac:dyDescent="0.25">
      <c r="A192" t="s">
        <v>420</v>
      </c>
      <c r="B192" t="s">
        <v>55</v>
      </c>
      <c r="C192" t="s">
        <v>38</v>
      </c>
      <c r="D192" t="s">
        <v>39</v>
      </c>
      <c r="E192" t="s">
        <v>155</v>
      </c>
      <c r="F192" t="s">
        <v>12</v>
      </c>
      <c r="G192" t="s">
        <v>55</v>
      </c>
      <c r="H192">
        <v>605</v>
      </c>
      <c r="I192" t="s">
        <v>55</v>
      </c>
      <c r="J192">
        <v>35000</v>
      </c>
      <c r="K192">
        <v>25126.5</v>
      </c>
      <c r="L192">
        <v>0.28949999999999898</v>
      </c>
      <c r="M192" s="63">
        <v>45302</v>
      </c>
      <c r="N192" s="63">
        <v>45542</v>
      </c>
      <c r="O192">
        <v>240</v>
      </c>
      <c r="P192" t="s">
        <v>55</v>
      </c>
      <c r="Q192">
        <v>0</v>
      </c>
      <c r="R192">
        <v>0</v>
      </c>
      <c r="S192">
        <v>0</v>
      </c>
      <c r="T192">
        <v>0</v>
      </c>
      <c r="U192">
        <v>0</v>
      </c>
      <c r="V192">
        <v>0</v>
      </c>
      <c r="W192">
        <v>0</v>
      </c>
      <c r="X192" s="1">
        <v>45473</v>
      </c>
      <c r="Y192" s="1">
        <v>44886</v>
      </c>
      <c r="Z192" t="s">
        <v>39</v>
      </c>
      <c r="AA192" t="s">
        <v>101</v>
      </c>
    </row>
    <row r="193" spans="1:27" x14ac:dyDescent="0.25">
      <c r="A193" t="s">
        <v>171</v>
      </c>
      <c r="B193" t="s">
        <v>55</v>
      </c>
      <c r="C193" t="s">
        <v>38</v>
      </c>
      <c r="D193" t="s">
        <v>39</v>
      </c>
      <c r="E193" t="s">
        <v>155</v>
      </c>
      <c r="F193" t="s">
        <v>4</v>
      </c>
      <c r="G193" t="s">
        <v>55</v>
      </c>
      <c r="H193">
        <v>643</v>
      </c>
      <c r="I193" t="s">
        <v>55</v>
      </c>
      <c r="J193">
        <v>50000</v>
      </c>
      <c r="K193">
        <v>10359.75</v>
      </c>
      <c r="L193">
        <v>0.28949999999999898</v>
      </c>
      <c r="M193" s="63">
        <v>45299</v>
      </c>
      <c r="N193" s="63">
        <v>45539</v>
      </c>
      <c r="O193">
        <v>240</v>
      </c>
      <c r="P193" t="s">
        <v>55</v>
      </c>
      <c r="Q193">
        <v>0</v>
      </c>
      <c r="R193">
        <v>0</v>
      </c>
      <c r="S193">
        <v>0</v>
      </c>
      <c r="T193">
        <v>0</v>
      </c>
      <c r="U193">
        <v>0</v>
      </c>
      <c r="V193">
        <v>0</v>
      </c>
      <c r="W193">
        <v>0</v>
      </c>
      <c r="X193" s="1">
        <v>45473</v>
      </c>
      <c r="Y193" s="1">
        <v>43860</v>
      </c>
      <c r="Z193" t="s">
        <v>39</v>
      </c>
      <c r="AA193" t="s">
        <v>99</v>
      </c>
    </row>
    <row r="194" spans="1:27" x14ac:dyDescent="0.25">
      <c r="A194" t="s">
        <v>479</v>
      </c>
      <c r="B194" t="s">
        <v>55</v>
      </c>
      <c r="C194" t="s">
        <v>38</v>
      </c>
      <c r="D194" t="s">
        <v>39</v>
      </c>
      <c r="E194" t="s">
        <v>155</v>
      </c>
      <c r="F194" t="s">
        <v>8</v>
      </c>
      <c r="G194" t="s">
        <v>55</v>
      </c>
      <c r="H194">
        <v>792</v>
      </c>
      <c r="I194" t="s">
        <v>55</v>
      </c>
      <c r="J194">
        <v>40000</v>
      </c>
      <c r="K194">
        <v>22084.5</v>
      </c>
      <c r="L194">
        <v>0.28949999999999898</v>
      </c>
      <c r="M194" s="63">
        <v>45458</v>
      </c>
      <c r="N194" s="63">
        <v>45548</v>
      </c>
      <c r="O194">
        <v>90</v>
      </c>
      <c r="P194" t="s">
        <v>55</v>
      </c>
      <c r="Q194">
        <v>0</v>
      </c>
      <c r="R194">
        <v>0</v>
      </c>
      <c r="S194">
        <v>0</v>
      </c>
      <c r="T194">
        <v>0</v>
      </c>
      <c r="U194">
        <v>0</v>
      </c>
      <c r="V194">
        <v>0</v>
      </c>
      <c r="W194">
        <v>0</v>
      </c>
      <c r="X194" s="1">
        <v>45473</v>
      </c>
      <c r="Y194" s="1">
        <v>44930</v>
      </c>
      <c r="Z194" t="s">
        <v>39</v>
      </c>
      <c r="AA194" t="s">
        <v>101</v>
      </c>
    </row>
    <row r="195" spans="1:27" x14ac:dyDescent="0.25">
      <c r="A195" t="s">
        <v>215</v>
      </c>
      <c r="B195" t="s">
        <v>55</v>
      </c>
      <c r="C195" t="s">
        <v>38</v>
      </c>
      <c r="D195" t="s">
        <v>39</v>
      </c>
      <c r="E195" t="s">
        <v>155</v>
      </c>
      <c r="F195" t="s">
        <v>6</v>
      </c>
      <c r="G195" t="s">
        <v>55</v>
      </c>
      <c r="H195">
        <v>494</v>
      </c>
      <c r="I195" t="s">
        <v>55</v>
      </c>
      <c r="J195">
        <v>30000</v>
      </c>
      <c r="K195">
        <v>7104.75</v>
      </c>
      <c r="L195">
        <v>0.28949999999999898</v>
      </c>
      <c r="M195" s="63">
        <v>45281</v>
      </c>
      <c r="N195" s="63">
        <v>45551</v>
      </c>
      <c r="O195">
        <v>270</v>
      </c>
      <c r="P195" t="s">
        <v>55</v>
      </c>
      <c r="Q195">
        <v>0</v>
      </c>
      <c r="R195">
        <v>0</v>
      </c>
      <c r="S195">
        <v>0</v>
      </c>
      <c r="T195">
        <v>0</v>
      </c>
      <c r="U195">
        <v>0</v>
      </c>
      <c r="V195">
        <v>0</v>
      </c>
      <c r="W195">
        <v>0</v>
      </c>
      <c r="X195" s="1">
        <v>45473</v>
      </c>
      <c r="Y195" s="1">
        <v>43651</v>
      </c>
      <c r="Z195" t="s">
        <v>39</v>
      </c>
      <c r="AA195" t="s">
        <v>99</v>
      </c>
    </row>
    <row r="196" spans="1:27" x14ac:dyDescent="0.25">
      <c r="A196" t="s">
        <v>494</v>
      </c>
      <c r="B196" t="s">
        <v>55</v>
      </c>
      <c r="C196" t="s">
        <v>38</v>
      </c>
      <c r="D196" t="s">
        <v>39</v>
      </c>
      <c r="E196" t="s">
        <v>155</v>
      </c>
      <c r="F196" t="s">
        <v>6</v>
      </c>
      <c r="G196" t="s">
        <v>55</v>
      </c>
      <c r="H196">
        <v>658</v>
      </c>
      <c r="I196" t="s">
        <v>55</v>
      </c>
      <c r="J196">
        <v>40000</v>
      </c>
      <c r="K196">
        <v>16419</v>
      </c>
      <c r="L196">
        <v>0.28949999999999898</v>
      </c>
      <c r="M196" s="63">
        <v>45385</v>
      </c>
      <c r="N196" s="63">
        <v>45565</v>
      </c>
      <c r="O196">
        <v>180</v>
      </c>
      <c r="P196" t="s">
        <v>55</v>
      </c>
      <c r="Q196">
        <v>0</v>
      </c>
      <c r="R196">
        <v>0</v>
      </c>
      <c r="S196">
        <v>0</v>
      </c>
      <c r="T196">
        <v>0</v>
      </c>
      <c r="U196">
        <v>0</v>
      </c>
      <c r="V196">
        <v>0</v>
      </c>
      <c r="W196">
        <v>0</v>
      </c>
      <c r="X196" s="1">
        <v>45473</v>
      </c>
      <c r="Y196" s="1">
        <v>44939</v>
      </c>
      <c r="Z196" t="s">
        <v>39</v>
      </c>
      <c r="AA196" t="s">
        <v>99</v>
      </c>
    </row>
    <row r="197" spans="1:27" x14ac:dyDescent="0.25">
      <c r="A197" t="s">
        <v>312</v>
      </c>
      <c r="B197" t="s">
        <v>55</v>
      </c>
      <c r="C197" t="s">
        <v>38</v>
      </c>
      <c r="D197" t="s">
        <v>39</v>
      </c>
      <c r="E197" t="s">
        <v>155</v>
      </c>
      <c r="F197" t="s">
        <v>14</v>
      </c>
      <c r="G197" t="s">
        <v>55</v>
      </c>
      <c r="H197">
        <v>794</v>
      </c>
      <c r="I197" t="s">
        <v>55</v>
      </c>
      <c r="J197">
        <v>50000</v>
      </c>
      <c r="K197">
        <v>13836</v>
      </c>
      <c r="L197">
        <v>0.28949999999999898</v>
      </c>
      <c r="M197" s="63">
        <v>45381</v>
      </c>
      <c r="N197" s="63">
        <v>45741</v>
      </c>
      <c r="O197">
        <v>360</v>
      </c>
      <c r="P197" t="s">
        <v>55</v>
      </c>
      <c r="Q197">
        <v>0</v>
      </c>
      <c r="R197">
        <v>0</v>
      </c>
      <c r="S197">
        <v>0</v>
      </c>
      <c r="T197">
        <v>0</v>
      </c>
      <c r="U197">
        <v>0</v>
      </c>
      <c r="V197">
        <v>0</v>
      </c>
      <c r="W197">
        <v>0</v>
      </c>
      <c r="X197" s="1">
        <v>45473</v>
      </c>
      <c r="Y197" s="1">
        <v>44010</v>
      </c>
      <c r="Z197" t="s">
        <v>39</v>
      </c>
      <c r="AA197" t="s">
        <v>101</v>
      </c>
    </row>
    <row r="198" spans="1:27" x14ac:dyDescent="0.25">
      <c r="A198" t="s">
        <v>192</v>
      </c>
      <c r="B198" t="s">
        <v>55</v>
      </c>
      <c r="C198" t="s">
        <v>38</v>
      </c>
      <c r="D198" t="s">
        <v>39</v>
      </c>
      <c r="E198" t="s">
        <v>155</v>
      </c>
      <c r="F198" t="s">
        <v>7</v>
      </c>
      <c r="G198" t="s">
        <v>55</v>
      </c>
      <c r="H198">
        <v>614</v>
      </c>
      <c r="I198" t="s">
        <v>55</v>
      </c>
      <c r="J198">
        <v>40000</v>
      </c>
      <c r="K198">
        <v>26081.25</v>
      </c>
      <c r="L198">
        <v>0.28949999999999898</v>
      </c>
      <c r="M198" s="63">
        <v>45442</v>
      </c>
      <c r="N198" s="63">
        <v>45742</v>
      </c>
      <c r="O198">
        <v>300</v>
      </c>
      <c r="P198" t="s">
        <v>55</v>
      </c>
      <c r="Q198">
        <v>0</v>
      </c>
      <c r="R198">
        <v>0</v>
      </c>
      <c r="S198">
        <v>0</v>
      </c>
      <c r="T198">
        <v>0</v>
      </c>
      <c r="U198">
        <v>0</v>
      </c>
      <c r="V198">
        <v>0</v>
      </c>
      <c r="W198">
        <v>0</v>
      </c>
      <c r="X198" s="1">
        <v>45473</v>
      </c>
      <c r="Y198" s="1">
        <v>43733</v>
      </c>
      <c r="Z198" t="s">
        <v>39</v>
      </c>
      <c r="AA198" t="s">
        <v>100</v>
      </c>
    </row>
    <row r="199" spans="1:27" x14ac:dyDescent="0.25">
      <c r="A199" t="s">
        <v>259</v>
      </c>
      <c r="B199" t="s">
        <v>55</v>
      </c>
      <c r="C199" t="s">
        <v>38</v>
      </c>
      <c r="D199" t="s">
        <v>39</v>
      </c>
      <c r="E199" t="s">
        <v>155</v>
      </c>
      <c r="F199" t="s">
        <v>13</v>
      </c>
      <c r="G199" t="s">
        <v>55</v>
      </c>
      <c r="H199">
        <v>653</v>
      </c>
      <c r="I199" t="s">
        <v>55</v>
      </c>
      <c r="J199">
        <v>15000</v>
      </c>
      <c r="K199">
        <v>8726.25</v>
      </c>
      <c r="L199">
        <v>0.28949999999999898</v>
      </c>
      <c r="M199" s="63">
        <v>45413</v>
      </c>
      <c r="N199" s="63">
        <v>45683</v>
      </c>
      <c r="O199">
        <v>270</v>
      </c>
      <c r="P199" t="s">
        <v>55</v>
      </c>
      <c r="Q199">
        <v>0</v>
      </c>
      <c r="R199">
        <v>0</v>
      </c>
      <c r="S199">
        <v>0</v>
      </c>
      <c r="T199">
        <v>0</v>
      </c>
      <c r="U199">
        <v>0</v>
      </c>
      <c r="V199">
        <v>0</v>
      </c>
      <c r="W199">
        <v>0</v>
      </c>
      <c r="X199" s="1">
        <v>45473</v>
      </c>
      <c r="Y199" s="1">
        <v>43611</v>
      </c>
      <c r="Z199" t="s">
        <v>39</v>
      </c>
      <c r="AA199" t="s">
        <v>100</v>
      </c>
    </row>
    <row r="200" spans="1:27" x14ac:dyDescent="0.25">
      <c r="A200" t="s">
        <v>488</v>
      </c>
      <c r="B200" t="s">
        <v>55</v>
      </c>
      <c r="C200" t="s">
        <v>38</v>
      </c>
      <c r="D200" t="s">
        <v>39</v>
      </c>
      <c r="E200" t="s">
        <v>155</v>
      </c>
      <c r="F200" t="s">
        <v>4</v>
      </c>
      <c r="G200" t="s">
        <v>55</v>
      </c>
      <c r="H200">
        <v>703</v>
      </c>
      <c r="I200" t="s">
        <v>55</v>
      </c>
      <c r="J200">
        <v>40000</v>
      </c>
      <c r="K200">
        <v>8357.25</v>
      </c>
      <c r="L200">
        <v>0.28949999999999898</v>
      </c>
      <c r="M200" s="63">
        <v>45436</v>
      </c>
      <c r="N200" s="63">
        <v>45556</v>
      </c>
      <c r="O200">
        <v>120</v>
      </c>
      <c r="P200" t="s">
        <v>55</v>
      </c>
      <c r="Q200">
        <v>0</v>
      </c>
      <c r="R200">
        <v>0</v>
      </c>
      <c r="S200">
        <v>0</v>
      </c>
      <c r="T200">
        <v>0</v>
      </c>
      <c r="U200">
        <v>0</v>
      </c>
      <c r="V200">
        <v>0</v>
      </c>
      <c r="W200">
        <v>0</v>
      </c>
      <c r="X200" s="1">
        <v>45473</v>
      </c>
      <c r="Y200" s="1">
        <v>43858</v>
      </c>
      <c r="Z200" t="s">
        <v>39</v>
      </c>
      <c r="AA200" t="s">
        <v>100</v>
      </c>
    </row>
    <row r="201" spans="1:27" x14ac:dyDescent="0.25">
      <c r="A201" t="s">
        <v>891</v>
      </c>
      <c r="B201" t="s">
        <v>55</v>
      </c>
      <c r="C201" t="s">
        <v>38</v>
      </c>
      <c r="D201" t="s">
        <v>39</v>
      </c>
      <c r="E201" t="s">
        <v>155</v>
      </c>
      <c r="F201" t="s">
        <v>14</v>
      </c>
      <c r="G201" t="s">
        <v>55</v>
      </c>
      <c r="H201">
        <v>873</v>
      </c>
      <c r="I201" t="s">
        <v>55</v>
      </c>
      <c r="J201">
        <v>75000</v>
      </c>
      <c r="K201">
        <v>9010.5</v>
      </c>
      <c r="L201">
        <v>0.28949999999999898</v>
      </c>
      <c r="M201" s="63">
        <v>45473</v>
      </c>
      <c r="N201" s="63">
        <v>45683</v>
      </c>
      <c r="O201">
        <v>210</v>
      </c>
      <c r="P201" t="s">
        <v>55</v>
      </c>
      <c r="Q201">
        <v>0</v>
      </c>
      <c r="R201">
        <v>0</v>
      </c>
      <c r="S201">
        <v>0</v>
      </c>
      <c r="T201">
        <v>0</v>
      </c>
      <c r="U201">
        <v>0</v>
      </c>
      <c r="V201">
        <v>0</v>
      </c>
      <c r="W201">
        <v>0</v>
      </c>
      <c r="X201" s="1">
        <v>45473</v>
      </c>
      <c r="Y201" s="1">
        <v>44763</v>
      </c>
      <c r="Z201" t="s">
        <v>39</v>
      </c>
      <c r="AA201" t="s">
        <v>100</v>
      </c>
    </row>
    <row r="202" spans="1:27" x14ac:dyDescent="0.25">
      <c r="A202" t="s">
        <v>440</v>
      </c>
      <c r="B202" t="s">
        <v>55</v>
      </c>
      <c r="C202" t="s">
        <v>38</v>
      </c>
      <c r="D202" t="s">
        <v>39</v>
      </c>
      <c r="E202" t="s">
        <v>155</v>
      </c>
      <c r="F202" t="s">
        <v>12</v>
      </c>
      <c r="G202" t="s">
        <v>55</v>
      </c>
      <c r="H202">
        <v>587</v>
      </c>
      <c r="I202" t="s">
        <v>55</v>
      </c>
      <c r="J202">
        <v>35000</v>
      </c>
      <c r="K202">
        <v>18329.25</v>
      </c>
      <c r="L202">
        <v>0.28949999999999898</v>
      </c>
      <c r="M202" s="63">
        <v>45241</v>
      </c>
      <c r="N202" s="63">
        <v>45571</v>
      </c>
      <c r="O202">
        <v>330</v>
      </c>
      <c r="P202" t="s">
        <v>55</v>
      </c>
      <c r="Q202">
        <v>0</v>
      </c>
      <c r="R202">
        <v>0</v>
      </c>
      <c r="S202">
        <v>0</v>
      </c>
      <c r="T202">
        <v>0</v>
      </c>
      <c r="U202">
        <v>0</v>
      </c>
      <c r="V202">
        <v>0</v>
      </c>
      <c r="W202">
        <v>0</v>
      </c>
      <c r="X202" s="1">
        <v>45473</v>
      </c>
      <c r="Y202" s="1">
        <v>45148</v>
      </c>
      <c r="Z202" t="s">
        <v>39</v>
      </c>
      <c r="AA202" t="s">
        <v>99</v>
      </c>
    </row>
    <row r="203" spans="1:27" x14ac:dyDescent="0.25">
      <c r="A203" t="s">
        <v>871</v>
      </c>
      <c r="B203" t="s">
        <v>55</v>
      </c>
      <c r="C203" t="s">
        <v>38</v>
      </c>
      <c r="D203" t="s">
        <v>39</v>
      </c>
      <c r="E203" t="s">
        <v>155</v>
      </c>
      <c r="F203" t="s">
        <v>7</v>
      </c>
      <c r="G203" t="s">
        <v>55</v>
      </c>
      <c r="H203">
        <v>682</v>
      </c>
      <c r="I203" t="s">
        <v>55</v>
      </c>
      <c r="J203">
        <v>30000</v>
      </c>
      <c r="K203">
        <v>1456.5</v>
      </c>
      <c r="L203">
        <v>0.28949999999999898</v>
      </c>
      <c r="M203" s="63">
        <v>45400</v>
      </c>
      <c r="N203" s="63">
        <v>45610</v>
      </c>
      <c r="O203">
        <v>210</v>
      </c>
      <c r="P203" t="s">
        <v>55</v>
      </c>
      <c r="Q203">
        <v>0</v>
      </c>
      <c r="R203">
        <v>0</v>
      </c>
      <c r="S203">
        <v>0</v>
      </c>
      <c r="T203">
        <v>0</v>
      </c>
      <c r="U203">
        <v>0</v>
      </c>
      <c r="V203">
        <v>0</v>
      </c>
      <c r="W203">
        <v>0</v>
      </c>
      <c r="X203" s="1">
        <v>45473</v>
      </c>
      <c r="Y203" s="1">
        <v>43725</v>
      </c>
      <c r="Z203" t="s">
        <v>39</v>
      </c>
      <c r="AA203" t="s">
        <v>102</v>
      </c>
    </row>
    <row r="204" spans="1:27" x14ac:dyDescent="0.25">
      <c r="A204" t="s">
        <v>801</v>
      </c>
      <c r="B204" t="s">
        <v>55</v>
      </c>
      <c r="C204" t="s">
        <v>38</v>
      </c>
      <c r="D204" t="s">
        <v>39</v>
      </c>
      <c r="E204" t="s">
        <v>155</v>
      </c>
      <c r="F204" t="s">
        <v>4</v>
      </c>
      <c r="G204" t="s">
        <v>55</v>
      </c>
      <c r="H204">
        <v>720</v>
      </c>
      <c r="I204" t="s">
        <v>55</v>
      </c>
      <c r="J204">
        <v>66000</v>
      </c>
      <c r="K204">
        <v>16323.75</v>
      </c>
      <c r="L204">
        <v>0.28949999999999898</v>
      </c>
      <c r="M204" s="63">
        <v>45368</v>
      </c>
      <c r="N204" s="63">
        <v>45668</v>
      </c>
      <c r="O204">
        <v>300</v>
      </c>
      <c r="P204" t="s">
        <v>55</v>
      </c>
      <c r="Q204">
        <v>0</v>
      </c>
      <c r="R204">
        <v>0</v>
      </c>
      <c r="S204">
        <v>0</v>
      </c>
      <c r="T204">
        <v>0</v>
      </c>
      <c r="U204">
        <v>0</v>
      </c>
      <c r="V204">
        <v>0</v>
      </c>
      <c r="W204">
        <v>0</v>
      </c>
      <c r="X204" s="1">
        <v>45473</v>
      </c>
      <c r="Y204" s="1">
        <v>43698</v>
      </c>
      <c r="Z204" t="s">
        <v>39</v>
      </c>
      <c r="AA204" t="s">
        <v>102</v>
      </c>
    </row>
    <row r="205" spans="1:27" x14ac:dyDescent="0.25">
      <c r="A205" t="s">
        <v>408</v>
      </c>
      <c r="B205" t="s">
        <v>55</v>
      </c>
      <c r="C205" t="s">
        <v>38</v>
      </c>
      <c r="D205" t="s">
        <v>39</v>
      </c>
      <c r="E205" t="s">
        <v>155</v>
      </c>
      <c r="F205" t="s">
        <v>12</v>
      </c>
      <c r="G205" t="s">
        <v>55</v>
      </c>
      <c r="H205">
        <v>716</v>
      </c>
      <c r="I205" t="s">
        <v>55</v>
      </c>
      <c r="J205">
        <v>45000</v>
      </c>
      <c r="K205">
        <v>19710.75</v>
      </c>
      <c r="L205">
        <v>0.28949999999999898</v>
      </c>
      <c r="M205" s="63">
        <v>45458</v>
      </c>
      <c r="N205" s="63">
        <v>45818</v>
      </c>
      <c r="O205">
        <v>360</v>
      </c>
      <c r="P205" t="s">
        <v>55</v>
      </c>
      <c r="Q205">
        <v>0</v>
      </c>
      <c r="R205">
        <v>0</v>
      </c>
      <c r="S205">
        <v>0</v>
      </c>
      <c r="T205">
        <v>0</v>
      </c>
      <c r="U205">
        <v>0</v>
      </c>
      <c r="V205">
        <v>0</v>
      </c>
      <c r="W205">
        <v>0</v>
      </c>
      <c r="X205" s="1">
        <v>45473</v>
      </c>
      <c r="Y205" s="1">
        <v>44914</v>
      </c>
      <c r="Z205" t="s">
        <v>39</v>
      </c>
      <c r="AA205" t="s">
        <v>105</v>
      </c>
    </row>
    <row r="206" spans="1:27" x14ac:dyDescent="0.25">
      <c r="A206" t="s">
        <v>874</v>
      </c>
      <c r="B206" t="s">
        <v>55</v>
      </c>
      <c r="C206" t="s">
        <v>38</v>
      </c>
      <c r="D206" t="s">
        <v>39</v>
      </c>
      <c r="E206" t="s">
        <v>155</v>
      </c>
      <c r="F206" t="s">
        <v>6</v>
      </c>
      <c r="G206" t="s">
        <v>55</v>
      </c>
      <c r="H206">
        <v>640</v>
      </c>
      <c r="I206" t="s">
        <v>55</v>
      </c>
      <c r="J206">
        <v>75010</v>
      </c>
      <c r="K206">
        <v>5856.75</v>
      </c>
      <c r="L206">
        <v>0.28949999999999898</v>
      </c>
      <c r="M206" s="63">
        <v>45303</v>
      </c>
      <c r="N206" s="63">
        <v>45483</v>
      </c>
      <c r="O206">
        <v>180</v>
      </c>
      <c r="P206" t="s">
        <v>55</v>
      </c>
      <c r="Q206">
        <v>0</v>
      </c>
      <c r="R206">
        <v>0</v>
      </c>
      <c r="S206">
        <v>0</v>
      </c>
      <c r="T206">
        <v>0</v>
      </c>
      <c r="U206">
        <v>0</v>
      </c>
      <c r="V206">
        <v>0</v>
      </c>
      <c r="W206">
        <v>0</v>
      </c>
      <c r="X206" s="1">
        <v>45473</v>
      </c>
      <c r="Y206" s="1">
        <v>43805</v>
      </c>
      <c r="Z206" t="s">
        <v>39</v>
      </c>
      <c r="AA206" t="s">
        <v>99</v>
      </c>
    </row>
    <row r="207" spans="1:27" x14ac:dyDescent="0.25">
      <c r="A207" t="s">
        <v>614</v>
      </c>
      <c r="B207" t="s">
        <v>55</v>
      </c>
      <c r="C207" t="s">
        <v>38</v>
      </c>
      <c r="D207" t="s">
        <v>39</v>
      </c>
      <c r="E207" t="s">
        <v>155</v>
      </c>
      <c r="F207" t="s">
        <v>7</v>
      </c>
      <c r="G207" t="s">
        <v>55</v>
      </c>
      <c r="H207">
        <v>686</v>
      </c>
      <c r="I207" t="s">
        <v>55</v>
      </c>
      <c r="J207">
        <v>100000</v>
      </c>
      <c r="K207">
        <v>38063.25</v>
      </c>
      <c r="L207">
        <v>0.28949999999999898</v>
      </c>
      <c r="M207" s="63">
        <v>45254</v>
      </c>
      <c r="N207" s="63">
        <v>45614</v>
      </c>
      <c r="O207">
        <v>360</v>
      </c>
      <c r="P207" t="s">
        <v>55</v>
      </c>
      <c r="Q207">
        <v>0</v>
      </c>
      <c r="R207">
        <v>0</v>
      </c>
      <c r="S207">
        <v>0</v>
      </c>
      <c r="T207">
        <v>0</v>
      </c>
      <c r="U207">
        <v>0</v>
      </c>
      <c r="V207">
        <v>0</v>
      </c>
      <c r="W207">
        <v>0</v>
      </c>
      <c r="X207" s="1">
        <v>45473</v>
      </c>
      <c r="Y207" s="1">
        <v>43433</v>
      </c>
      <c r="Z207" t="s">
        <v>39</v>
      </c>
      <c r="AA207" t="s">
        <v>102</v>
      </c>
    </row>
    <row r="208" spans="1:27" x14ac:dyDescent="0.25">
      <c r="A208" t="s">
        <v>377</v>
      </c>
      <c r="B208" t="s">
        <v>55</v>
      </c>
      <c r="C208" t="s">
        <v>38</v>
      </c>
      <c r="D208" t="s">
        <v>39</v>
      </c>
      <c r="E208" t="s">
        <v>155</v>
      </c>
      <c r="F208" t="s">
        <v>15</v>
      </c>
      <c r="G208" t="s">
        <v>55</v>
      </c>
      <c r="H208">
        <v>719</v>
      </c>
      <c r="I208" t="s">
        <v>55</v>
      </c>
      <c r="J208">
        <v>25000</v>
      </c>
      <c r="K208">
        <v>14894.25</v>
      </c>
      <c r="L208">
        <v>0.28949999999999898</v>
      </c>
      <c r="M208" s="63">
        <v>45464</v>
      </c>
      <c r="N208" s="63">
        <v>45824</v>
      </c>
      <c r="O208">
        <v>360</v>
      </c>
      <c r="P208" t="s">
        <v>55</v>
      </c>
      <c r="Q208">
        <v>0</v>
      </c>
      <c r="R208">
        <v>0</v>
      </c>
      <c r="S208">
        <v>0</v>
      </c>
      <c r="T208">
        <v>0</v>
      </c>
      <c r="U208">
        <v>0</v>
      </c>
      <c r="V208">
        <v>0</v>
      </c>
      <c r="W208">
        <v>0</v>
      </c>
      <c r="X208" s="1">
        <v>45473</v>
      </c>
      <c r="Y208" s="1">
        <v>44780</v>
      </c>
      <c r="Z208" t="s">
        <v>39</v>
      </c>
      <c r="AA208" t="s">
        <v>105</v>
      </c>
    </row>
    <row r="209" spans="1:27" x14ac:dyDescent="0.25">
      <c r="A209" t="s">
        <v>731</v>
      </c>
      <c r="B209" t="s">
        <v>55</v>
      </c>
      <c r="C209" t="s">
        <v>38</v>
      </c>
      <c r="D209" t="s">
        <v>39</v>
      </c>
      <c r="E209" t="s">
        <v>155</v>
      </c>
      <c r="F209" t="s">
        <v>14</v>
      </c>
      <c r="G209" t="s">
        <v>55</v>
      </c>
      <c r="H209">
        <v>700</v>
      </c>
      <c r="I209" t="s">
        <v>55</v>
      </c>
      <c r="J209">
        <v>60000</v>
      </c>
      <c r="K209">
        <v>43371</v>
      </c>
      <c r="L209">
        <v>0.28949999999999898</v>
      </c>
      <c r="M209" s="63">
        <v>45374</v>
      </c>
      <c r="N209" s="63">
        <v>45614</v>
      </c>
      <c r="O209">
        <v>240</v>
      </c>
      <c r="P209" t="s">
        <v>55</v>
      </c>
      <c r="Q209">
        <v>0</v>
      </c>
      <c r="R209">
        <v>0</v>
      </c>
      <c r="S209">
        <v>0</v>
      </c>
      <c r="T209">
        <v>0</v>
      </c>
      <c r="U209">
        <v>0</v>
      </c>
      <c r="V209">
        <v>0</v>
      </c>
      <c r="W209">
        <v>0</v>
      </c>
      <c r="X209" s="1">
        <v>45473</v>
      </c>
      <c r="Y209" s="1">
        <v>44609</v>
      </c>
      <c r="Z209" t="s">
        <v>39</v>
      </c>
      <c r="AA209" t="s">
        <v>101</v>
      </c>
    </row>
    <row r="210" spans="1:27" x14ac:dyDescent="0.25">
      <c r="A210" t="s">
        <v>262</v>
      </c>
      <c r="B210" t="s">
        <v>55</v>
      </c>
      <c r="C210" t="s">
        <v>38</v>
      </c>
      <c r="D210" t="s">
        <v>39</v>
      </c>
      <c r="E210" t="s">
        <v>155</v>
      </c>
      <c r="F210" t="s">
        <v>9</v>
      </c>
      <c r="G210" t="s">
        <v>55</v>
      </c>
      <c r="H210">
        <v>525</v>
      </c>
      <c r="I210" t="s">
        <v>55</v>
      </c>
      <c r="J210">
        <v>55000</v>
      </c>
      <c r="K210">
        <v>18148.5</v>
      </c>
      <c r="L210">
        <v>0.28949999999999898</v>
      </c>
      <c r="M210" s="63">
        <v>45453</v>
      </c>
      <c r="N210" s="63">
        <v>45573</v>
      </c>
      <c r="O210">
        <v>120</v>
      </c>
      <c r="P210" t="s">
        <v>55</v>
      </c>
      <c r="Q210">
        <v>0</v>
      </c>
      <c r="R210">
        <v>0</v>
      </c>
      <c r="S210">
        <v>0</v>
      </c>
      <c r="T210">
        <v>0</v>
      </c>
      <c r="U210">
        <v>0</v>
      </c>
      <c r="V210">
        <v>0</v>
      </c>
      <c r="W210">
        <v>0</v>
      </c>
      <c r="X210" s="1">
        <v>45473</v>
      </c>
      <c r="Y210" s="1">
        <v>43869</v>
      </c>
      <c r="Z210" t="s">
        <v>39</v>
      </c>
      <c r="AA210" t="s">
        <v>99</v>
      </c>
    </row>
    <row r="211" spans="1:27" x14ac:dyDescent="0.25">
      <c r="A211" t="s">
        <v>893</v>
      </c>
      <c r="B211" t="s">
        <v>55</v>
      </c>
      <c r="C211" t="s">
        <v>38</v>
      </c>
      <c r="D211" t="s">
        <v>39</v>
      </c>
      <c r="E211" t="s">
        <v>155</v>
      </c>
      <c r="F211" t="s">
        <v>4</v>
      </c>
      <c r="G211" t="s">
        <v>55</v>
      </c>
      <c r="H211">
        <v>881</v>
      </c>
      <c r="I211" t="s">
        <v>55</v>
      </c>
      <c r="J211">
        <v>50000</v>
      </c>
      <c r="K211">
        <v>31056</v>
      </c>
      <c r="L211">
        <v>0.28949999999999898</v>
      </c>
      <c r="M211" s="63">
        <v>45165</v>
      </c>
      <c r="N211" s="63">
        <v>45495</v>
      </c>
      <c r="O211">
        <v>330</v>
      </c>
      <c r="P211" t="s">
        <v>55</v>
      </c>
      <c r="Q211">
        <v>0</v>
      </c>
      <c r="R211">
        <v>0</v>
      </c>
      <c r="S211">
        <v>0</v>
      </c>
      <c r="T211">
        <v>0</v>
      </c>
      <c r="U211">
        <v>0</v>
      </c>
      <c r="V211">
        <v>0</v>
      </c>
      <c r="W211">
        <v>0</v>
      </c>
      <c r="X211" s="1">
        <v>45473</v>
      </c>
      <c r="Y211" s="1">
        <v>44531</v>
      </c>
      <c r="Z211" t="s">
        <v>39</v>
      </c>
      <c r="AA211" t="s">
        <v>102</v>
      </c>
    </row>
    <row r="212" spans="1:27" x14ac:dyDescent="0.25">
      <c r="A212" t="s">
        <v>450</v>
      </c>
      <c r="B212" t="s">
        <v>55</v>
      </c>
      <c r="C212" t="s">
        <v>38</v>
      </c>
      <c r="D212" t="s">
        <v>39</v>
      </c>
      <c r="E212" t="s">
        <v>155</v>
      </c>
      <c r="F212" t="s">
        <v>8</v>
      </c>
      <c r="G212" t="s">
        <v>55</v>
      </c>
      <c r="H212">
        <v>831</v>
      </c>
      <c r="I212" t="s">
        <v>55</v>
      </c>
      <c r="J212">
        <v>20000</v>
      </c>
      <c r="K212">
        <v>6232.5</v>
      </c>
      <c r="L212">
        <v>0.28949999999999898</v>
      </c>
      <c r="M212" s="63">
        <v>45327</v>
      </c>
      <c r="N212" s="63">
        <v>45567</v>
      </c>
      <c r="O212">
        <v>240</v>
      </c>
      <c r="P212" t="s">
        <v>55</v>
      </c>
      <c r="Q212">
        <v>0</v>
      </c>
      <c r="R212">
        <v>0</v>
      </c>
      <c r="S212">
        <v>0</v>
      </c>
      <c r="T212">
        <v>0</v>
      </c>
      <c r="U212">
        <v>0</v>
      </c>
      <c r="V212">
        <v>0</v>
      </c>
      <c r="W212">
        <v>0</v>
      </c>
      <c r="X212" s="1">
        <v>45473</v>
      </c>
      <c r="Y212" s="1">
        <v>44913</v>
      </c>
      <c r="Z212" t="s">
        <v>39</v>
      </c>
      <c r="AA212" t="s">
        <v>102</v>
      </c>
    </row>
    <row r="213" spans="1:27" x14ac:dyDescent="0.25">
      <c r="A213" t="s">
        <v>934</v>
      </c>
      <c r="B213" t="s">
        <v>55</v>
      </c>
      <c r="C213" t="s">
        <v>38</v>
      </c>
      <c r="D213" t="s">
        <v>39</v>
      </c>
      <c r="E213" t="s">
        <v>155</v>
      </c>
      <c r="F213" t="s">
        <v>7</v>
      </c>
      <c r="G213" t="s">
        <v>55</v>
      </c>
      <c r="H213">
        <v>830</v>
      </c>
      <c r="I213" t="s">
        <v>55</v>
      </c>
      <c r="J213">
        <v>100000</v>
      </c>
      <c r="K213">
        <v>33596.25</v>
      </c>
      <c r="L213">
        <v>0.28949999999999898</v>
      </c>
      <c r="M213" s="63">
        <v>45273</v>
      </c>
      <c r="N213" s="63">
        <v>45603</v>
      </c>
      <c r="O213">
        <v>330</v>
      </c>
      <c r="P213" t="s">
        <v>55</v>
      </c>
      <c r="Q213">
        <v>0</v>
      </c>
      <c r="R213">
        <v>0</v>
      </c>
      <c r="S213">
        <v>0</v>
      </c>
      <c r="T213">
        <v>0</v>
      </c>
      <c r="U213">
        <v>0</v>
      </c>
      <c r="V213">
        <v>0</v>
      </c>
      <c r="W213">
        <v>0</v>
      </c>
      <c r="X213" s="1">
        <v>45473</v>
      </c>
      <c r="Y213" s="1">
        <v>44796</v>
      </c>
      <c r="Z213" t="s">
        <v>39</v>
      </c>
      <c r="AA213" t="s">
        <v>100</v>
      </c>
    </row>
    <row r="214" spans="1:27" x14ac:dyDescent="0.25">
      <c r="A214" t="s">
        <v>9356</v>
      </c>
      <c r="B214" t="s">
        <v>55</v>
      </c>
      <c r="C214" t="s">
        <v>38</v>
      </c>
      <c r="D214" t="s">
        <v>39</v>
      </c>
      <c r="E214" t="s">
        <v>155</v>
      </c>
      <c r="F214" t="s">
        <v>12</v>
      </c>
      <c r="G214" t="s">
        <v>55</v>
      </c>
      <c r="H214">
        <v>818</v>
      </c>
      <c r="I214" t="s">
        <v>55</v>
      </c>
      <c r="J214">
        <v>100000</v>
      </c>
      <c r="K214">
        <v>65605.5</v>
      </c>
      <c r="L214">
        <v>0.28949999999999898</v>
      </c>
      <c r="M214" s="63">
        <v>45418</v>
      </c>
      <c r="N214" s="63">
        <v>45628</v>
      </c>
      <c r="O214">
        <v>210</v>
      </c>
      <c r="P214" t="s">
        <v>55</v>
      </c>
      <c r="Q214">
        <v>0</v>
      </c>
      <c r="R214">
        <v>0</v>
      </c>
      <c r="S214">
        <v>0</v>
      </c>
      <c r="T214">
        <v>0</v>
      </c>
      <c r="U214">
        <v>0</v>
      </c>
      <c r="V214">
        <v>0</v>
      </c>
      <c r="W214">
        <v>0</v>
      </c>
      <c r="X214" s="1">
        <v>45473</v>
      </c>
      <c r="Y214" s="1">
        <v>45330</v>
      </c>
      <c r="Z214" t="s">
        <v>39</v>
      </c>
      <c r="AA214" t="s">
        <v>100</v>
      </c>
    </row>
    <row r="215" spans="1:27" x14ac:dyDescent="0.25">
      <c r="A215" t="s">
        <v>953</v>
      </c>
      <c r="B215" t="s">
        <v>55</v>
      </c>
      <c r="C215" t="s">
        <v>38</v>
      </c>
      <c r="D215" t="s">
        <v>39</v>
      </c>
      <c r="E215" t="s">
        <v>155</v>
      </c>
      <c r="F215" t="s">
        <v>12</v>
      </c>
      <c r="G215" t="s">
        <v>55</v>
      </c>
      <c r="H215">
        <v>680</v>
      </c>
      <c r="I215" t="s">
        <v>55</v>
      </c>
      <c r="J215">
        <v>46000</v>
      </c>
      <c r="K215">
        <v>9887.25</v>
      </c>
      <c r="L215">
        <v>0.28949999999999898</v>
      </c>
      <c r="M215" s="63">
        <v>45348</v>
      </c>
      <c r="N215" s="63">
        <v>45528</v>
      </c>
      <c r="O215">
        <v>180</v>
      </c>
      <c r="P215" t="s">
        <v>55</v>
      </c>
      <c r="Q215">
        <v>0</v>
      </c>
      <c r="R215">
        <v>0</v>
      </c>
      <c r="S215">
        <v>0</v>
      </c>
      <c r="T215">
        <v>0</v>
      </c>
      <c r="U215">
        <v>0</v>
      </c>
      <c r="V215">
        <v>0</v>
      </c>
      <c r="W215">
        <v>0</v>
      </c>
      <c r="X215" s="1">
        <v>45473</v>
      </c>
      <c r="Y215" s="1">
        <v>43734</v>
      </c>
      <c r="Z215" t="s">
        <v>39</v>
      </c>
      <c r="AA215" t="s">
        <v>99</v>
      </c>
    </row>
    <row r="216" spans="1:27" x14ac:dyDescent="0.25">
      <c r="A216" t="s">
        <v>414</v>
      </c>
      <c r="B216" t="s">
        <v>55</v>
      </c>
      <c r="C216" t="s">
        <v>38</v>
      </c>
      <c r="D216" t="s">
        <v>39</v>
      </c>
      <c r="E216" t="s">
        <v>155</v>
      </c>
      <c r="F216" t="s">
        <v>12</v>
      </c>
      <c r="G216" t="s">
        <v>55</v>
      </c>
      <c r="H216">
        <v>675</v>
      </c>
      <c r="I216" t="s">
        <v>55</v>
      </c>
      <c r="J216">
        <v>50000</v>
      </c>
      <c r="K216">
        <v>20373.75</v>
      </c>
      <c r="L216">
        <v>0.28949999999999898</v>
      </c>
      <c r="M216" s="63">
        <v>45434</v>
      </c>
      <c r="N216" s="63">
        <v>45674</v>
      </c>
      <c r="O216">
        <v>240</v>
      </c>
      <c r="P216" t="s">
        <v>55</v>
      </c>
      <c r="Q216">
        <v>0</v>
      </c>
      <c r="R216">
        <v>0</v>
      </c>
      <c r="S216">
        <v>0</v>
      </c>
      <c r="T216">
        <v>0</v>
      </c>
      <c r="U216">
        <v>0</v>
      </c>
      <c r="V216">
        <v>0</v>
      </c>
      <c r="W216">
        <v>0</v>
      </c>
      <c r="X216" s="1">
        <v>45473</v>
      </c>
      <c r="Y216" s="1">
        <v>44916</v>
      </c>
      <c r="Z216" t="s">
        <v>39</v>
      </c>
      <c r="AA216" t="s">
        <v>101</v>
      </c>
    </row>
    <row r="217" spans="1:27" x14ac:dyDescent="0.25">
      <c r="A217" t="s">
        <v>268</v>
      </c>
      <c r="B217" t="s">
        <v>55</v>
      </c>
      <c r="C217" t="s">
        <v>38</v>
      </c>
      <c r="D217" t="s">
        <v>39</v>
      </c>
      <c r="E217" t="s">
        <v>155</v>
      </c>
      <c r="F217" t="s">
        <v>9</v>
      </c>
      <c r="G217" t="s">
        <v>55</v>
      </c>
      <c r="H217">
        <v>662</v>
      </c>
      <c r="I217" t="s">
        <v>55</v>
      </c>
      <c r="J217">
        <v>40000</v>
      </c>
      <c r="K217">
        <v>1088.25</v>
      </c>
      <c r="L217">
        <v>0.28949999999999898</v>
      </c>
      <c r="M217" s="63">
        <v>45439</v>
      </c>
      <c r="N217" s="63">
        <v>45559</v>
      </c>
      <c r="O217">
        <v>120</v>
      </c>
      <c r="P217" t="s">
        <v>55</v>
      </c>
      <c r="Q217">
        <v>0</v>
      </c>
      <c r="R217">
        <v>0</v>
      </c>
      <c r="S217">
        <v>0</v>
      </c>
      <c r="T217">
        <v>0</v>
      </c>
      <c r="U217">
        <v>0</v>
      </c>
      <c r="V217">
        <v>0</v>
      </c>
      <c r="W217">
        <v>0</v>
      </c>
      <c r="X217" s="1">
        <v>45473</v>
      </c>
      <c r="Y217" s="1">
        <v>44404</v>
      </c>
      <c r="Z217" t="s">
        <v>39</v>
      </c>
      <c r="AA217" t="s">
        <v>99</v>
      </c>
    </row>
    <row r="218" spans="1:27" x14ac:dyDescent="0.25">
      <c r="A218" t="s">
        <v>1013</v>
      </c>
      <c r="B218" t="s">
        <v>55</v>
      </c>
      <c r="C218" t="s">
        <v>38</v>
      </c>
      <c r="D218" t="s">
        <v>39</v>
      </c>
      <c r="E218" t="s">
        <v>155</v>
      </c>
      <c r="F218" t="s">
        <v>2</v>
      </c>
      <c r="G218" t="s">
        <v>55</v>
      </c>
      <c r="H218">
        <v>805</v>
      </c>
      <c r="I218" t="s">
        <v>55</v>
      </c>
      <c r="J218">
        <v>25000</v>
      </c>
      <c r="K218">
        <v>5397.75</v>
      </c>
      <c r="L218">
        <v>0.28949999999999898</v>
      </c>
      <c r="M218" s="63">
        <v>45456</v>
      </c>
      <c r="N218" s="63">
        <v>45666</v>
      </c>
      <c r="O218">
        <v>210</v>
      </c>
      <c r="P218" t="s">
        <v>55</v>
      </c>
      <c r="Q218">
        <v>0</v>
      </c>
      <c r="R218">
        <v>0</v>
      </c>
      <c r="S218">
        <v>0</v>
      </c>
      <c r="T218">
        <v>0</v>
      </c>
      <c r="U218">
        <v>0</v>
      </c>
      <c r="V218">
        <v>0</v>
      </c>
      <c r="W218">
        <v>0</v>
      </c>
      <c r="X218" s="1">
        <v>45473</v>
      </c>
      <c r="Y218" s="1">
        <v>44734</v>
      </c>
      <c r="Z218" t="s">
        <v>39</v>
      </c>
      <c r="AA218" t="s">
        <v>100</v>
      </c>
    </row>
    <row r="219" spans="1:27" x14ac:dyDescent="0.25">
      <c r="A219" t="s">
        <v>557</v>
      </c>
      <c r="B219" t="s">
        <v>55</v>
      </c>
      <c r="C219" t="s">
        <v>38</v>
      </c>
      <c r="D219" t="s">
        <v>39</v>
      </c>
      <c r="E219" t="s">
        <v>155</v>
      </c>
      <c r="F219" t="s">
        <v>14</v>
      </c>
      <c r="G219" t="s">
        <v>55</v>
      </c>
      <c r="H219">
        <v>881</v>
      </c>
      <c r="I219" t="s">
        <v>55</v>
      </c>
      <c r="J219">
        <v>20000</v>
      </c>
      <c r="K219">
        <v>4450.5</v>
      </c>
      <c r="L219">
        <v>0.28949999999999898</v>
      </c>
      <c r="M219" s="63">
        <v>45380</v>
      </c>
      <c r="N219" s="63">
        <v>45500</v>
      </c>
      <c r="O219">
        <v>120</v>
      </c>
      <c r="P219" t="s">
        <v>55</v>
      </c>
      <c r="Q219">
        <v>0</v>
      </c>
      <c r="R219">
        <v>0</v>
      </c>
      <c r="S219">
        <v>0</v>
      </c>
      <c r="T219">
        <v>0</v>
      </c>
      <c r="U219">
        <v>0</v>
      </c>
      <c r="V219">
        <v>0</v>
      </c>
      <c r="W219">
        <v>0</v>
      </c>
      <c r="X219" s="1">
        <v>45473</v>
      </c>
      <c r="Y219" s="1">
        <v>43750</v>
      </c>
      <c r="Z219" t="s">
        <v>39</v>
      </c>
      <c r="AA219" t="s">
        <v>102</v>
      </c>
    </row>
    <row r="220" spans="1:27" x14ac:dyDescent="0.25">
      <c r="A220" t="s">
        <v>583</v>
      </c>
      <c r="B220" t="s">
        <v>55</v>
      </c>
      <c r="C220" t="s">
        <v>38</v>
      </c>
      <c r="D220" t="s">
        <v>39</v>
      </c>
      <c r="E220" t="s">
        <v>155</v>
      </c>
      <c r="F220" t="s">
        <v>3</v>
      </c>
      <c r="G220" t="s">
        <v>55</v>
      </c>
      <c r="H220">
        <v>803</v>
      </c>
      <c r="I220" t="s">
        <v>55</v>
      </c>
      <c r="J220">
        <v>50000</v>
      </c>
      <c r="K220">
        <v>18425.25</v>
      </c>
      <c r="L220">
        <v>0.28949999999999898</v>
      </c>
      <c r="M220" s="63">
        <v>45271</v>
      </c>
      <c r="N220" s="63">
        <v>45481</v>
      </c>
      <c r="O220">
        <v>210</v>
      </c>
      <c r="P220" t="s">
        <v>55</v>
      </c>
      <c r="Q220">
        <v>0</v>
      </c>
      <c r="R220">
        <v>0</v>
      </c>
      <c r="S220">
        <v>0</v>
      </c>
      <c r="T220">
        <v>0</v>
      </c>
      <c r="U220">
        <v>0</v>
      </c>
      <c r="V220">
        <v>0</v>
      </c>
      <c r="W220">
        <v>0</v>
      </c>
      <c r="X220" s="1">
        <v>45473</v>
      </c>
      <c r="Y220" s="1">
        <v>44664</v>
      </c>
      <c r="Z220" t="s">
        <v>39</v>
      </c>
      <c r="AA220" t="s">
        <v>101</v>
      </c>
    </row>
    <row r="221" spans="1:27" x14ac:dyDescent="0.25">
      <c r="A221" t="s">
        <v>578</v>
      </c>
      <c r="B221" t="s">
        <v>55</v>
      </c>
      <c r="C221" t="s">
        <v>38</v>
      </c>
      <c r="D221" t="s">
        <v>39</v>
      </c>
      <c r="E221" t="s">
        <v>155</v>
      </c>
      <c r="F221" t="s">
        <v>3</v>
      </c>
      <c r="G221" t="s">
        <v>55</v>
      </c>
      <c r="H221">
        <v>531</v>
      </c>
      <c r="I221" t="s">
        <v>55</v>
      </c>
      <c r="J221">
        <v>35000</v>
      </c>
      <c r="K221">
        <v>14673.75</v>
      </c>
      <c r="L221">
        <v>0.28949999999999898</v>
      </c>
      <c r="M221" s="63">
        <v>45384</v>
      </c>
      <c r="N221" s="63">
        <v>45564</v>
      </c>
      <c r="O221">
        <v>180</v>
      </c>
      <c r="P221" t="s">
        <v>55</v>
      </c>
      <c r="Q221">
        <v>0</v>
      </c>
      <c r="R221">
        <v>0</v>
      </c>
      <c r="S221">
        <v>0</v>
      </c>
      <c r="T221">
        <v>0</v>
      </c>
      <c r="U221">
        <v>0</v>
      </c>
      <c r="V221">
        <v>0</v>
      </c>
      <c r="W221">
        <v>0</v>
      </c>
      <c r="X221" s="1">
        <v>45473</v>
      </c>
      <c r="Y221" s="1">
        <v>45184</v>
      </c>
      <c r="Z221" t="s">
        <v>39</v>
      </c>
      <c r="AA221" t="s">
        <v>101</v>
      </c>
    </row>
    <row r="222" spans="1:27" x14ac:dyDescent="0.25">
      <c r="A222" t="s">
        <v>470</v>
      </c>
      <c r="B222" t="s">
        <v>55</v>
      </c>
      <c r="C222" t="s">
        <v>38</v>
      </c>
      <c r="D222" t="s">
        <v>39</v>
      </c>
      <c r="E222" t="s">
        <v>155</v>
      </c>
      <c r="F222" t="s">
        <v>12</v>
      </c>
      <c r="G222" t="s">
        <v>55</v>
      </c>
      <c r="H222">
        <v>574</v>
      </c>
      <c r="I222" t="s">
        <v>55</v>
      </c>
      <c r="J222">
        <v>30000</v>
      </c>
      <c r="K222">
        <v>2127.37</v>
      </c>
      <c r="L222">
        <v>0.28949999999999898</v>
      </c>
      <c r="M222" s="63">
        <v>45262</v>
      </c>
      <c r="N222" s="63">
        <v>45292</v>
      </c>
      <c r="O222">
        <v>30</v>
      </c>
      <c r="P222" t="s">
        <v>55</v>
      </c>
      <c r="Q222">
        <v>0</v>
      </c>
      <c r="R222">
        <v>0</v>
      </c>
      <c r="S222">
        <v>0</v>
      </c>
      <c r="T222">
        <v>0</v>
      </c>
      <c r="U222">
        <v>0</v>
      </c>
      <c r="V222">
        <v>2127.37</v>
      </c>
      <c r="W222">
        <v>2127.37</v>
      </c>
      <c r="X222" s="1">
        <v>45473</v>
      </c>
      <c r="Y222" s="1">
        <v>45085</v>
      </c>
      <c r="Z222" t="s">
        <v>39</v>
      </c>
      <c r="AA222" t="s">
        <v>99</v>
      </c>
    </row>
    <row r="223" spans="1:27" x14ac:dyDescent="0.25">
      <c r="A223" t="s">
        <v>604</v>
      </c>
      <c r="B223" t="s">
        <v>55</v>
      </c>
      <c r="C223" t="s">
        <v>38</v>
      </c>
      <c r="D223" t="s">
        <v>39</v>
      </c>
      <c r="E223" t="s">
        <v>155</v>
      </c>
      <c r="F223" t="s">
        <v>12</v>
      </c>
      <c r="G223" t="s">
        <v>55</v>
      </c>
      <c r="H223">
        <v>756</v>
      </c>
      <c r="I223" t="s">
        <v>55</v>
      </c>
      <c r="J223">
        <v>40000</v>
      </c>
      <c r="K223">
        <v>9726.75</v>
      </c>
      <c r="L223">
        <v>0.28949999999999898</v>
      </c>
      <c r="M223" s="63">
        <v>45427</v>
      </c>
      <c r="N223" s="63">
        <v>45487</v>
      </c>
      <c r="O223">
        <v>60</v>
      </c>
      <c r="P223" t="s">
        <v>55</v>
      </c>
      <c r="Q223">
        <v>0</v>
      </c>
      <c r="R223">
        <v>0</v>
      </c>
      <c r="S223">
        <v>0</v>
      </c>
      <c r="T223">
        <v>0</v>
      </c>
      <c r="U223">
        <v>0</v>
      </c>
      <c r="V223">
        <v>0</v>
      </c>
      <c r="W223">
        <v>0</v>
      </c>
      <c r="X223" s="1">
        <v>45473</v>
      </c>
      <c r="Y223" s="1">
        <v>44767</v>
      </c>
      <c r="Z223" t="s">
        <v>39</v>
      </c>
      <c r="AA223" t="s">
        <v>101</v>
      </c>
    </row>
    <row r="224" spans="1:27" x14ac:dyDescent="0.25">
      <c r="A224" t="s">
        <v>159</v>
      </c>
      <c r="B224" t="s">
        <v>55</v>
      </c>
      <c r="C224" t="s">
        <v>38</v>
      </c>
      <c r="D224" t="s">
        <v>39</v>
      </c>
      <c r="E224" t="s">
        <v>155</v>
      </c>
      <c r="F224" t="s">
        <v>4</v>
      </c>
      <c r="G224" t="s">
        <v>55</v>
      </c>
      <c r="H224">
        <v>636</v>
      </c>
      <c r="I224" t="s">
        <v>55</v>
      </c>
      <c r="J224">
        <v>100000</v>
      </c>
      <c r="K224">
        <v>58287</v>
      </c>
      <c r="L224">
        <v>0.28949999999999898</v>
      </c>
      <c r="M224" s="63">
        <v>45265</v>
      </c>
      <c r="N224" s="63">
        <v>45505</v>
      </c>
      <c r="O224">
        <v>240</v>
      </c>
      <c r="P224" t="s">
        <v>55</v>
      </c>
      <c r="Q224">
        <v>0</v>
      </c>
      <c r="R224">
        <v>0</v>
      </c>
      <c r="S224">
        <v>0</v>
      </c>
      <c r="T224">
        <v>0</v>
      </c>
      <c r="U224">
        <v>0</v>
      </c>
      <c r="V224">
        <v>0</v>
      </c>
      <c r="W224">
        <v>0</v>
      </c>
      <c r="X224" s="1">
        <v>45473</v>
      </c>
      <c r="Y224" s="1">
        <v>43742</v>
      </c>
      <c r="Z224" t="s">
        <v>39</v>
      </c>
      <c r="AA224" t="s">
        <v>99</v>
      </c>
    </row>
    <row r="225" spans="1:27" x14ac:dyDescent="0.25">
      <c r="A225" t="s">
        <v>405</v>
      </c>
      <c r="B225" t="s">
        <v>55</v>
      </c>
      <c r="C225" t="s">
        <v>38</v>
      </c>
      <c r="D225" t="s">
        <v>39</v>
      </c>
      <c r="E225" t="s">
        <v>155</v>
      </c>
      <c r="F225" t="s">
        <v>12</v>
      </c>
      <c r="G225" t="s">
        <v>55</v>
      </c>
      <c r="H225">
        <v>827</v>
      </c>
      <c r="I225" t="s">
        <v>55</v>
      </c>
      <c r="J225">
        <v>35000</v>
      </c>
      <c r="K225">
        <v>23657.25</v>
      </c>
      <c r="L225">
        <v>0.28949999999999898</v>
      </c>
      <c r="M225" s="63">
        <v>45449</v>
      </c>
      <c r="N225" s="63">
        <v>45479</v>
      </c>
      <c r="O225">
        <v>30</v>
      </c>
      <c r="P225" t="s">
        <v>55</v>
      </c>
      <c r="Q225">
        <v>0</v>
      </c>
      <c r="R225">
        <v>0</v>
      </c>
      <c r="S225">
        <v>0</v>
      </c>
      <c r="T225">
        <v>0</v>
      </c>
      <c r="U225">
        <v>0</v>
      </c>
      <c r="V225">
        <v>0</v>
      </c>
      <c r="W225">
        <v>0</v>
      </c>
      <c r="X225" s="1">
        <v>45473</v>
      </c>
      <c r="Y225" s="1">
        <v>45130</v>
      </c>
      <c r="Z225" t="s">
        <v>39</v>
      </c>
      <c r="AA225" t="s">
        <v>99</v>
      </c>
    </row>
    <row r="226" spans="1:27" x14ac:dyDescent="0.25">
      <c r="A226" t="s">
        <v>798</v>
      </c>
      <c r="B226" t="s">
        <v>55</v>
      </c>
      <c r="C226" t="s">
        <v>38</v>
      </c>
      <c r="D226" t="s">
        <v>39</v>
      </c>
      <c r="E226" t="s">
        <v>155</v>
      </c>
      <c r="F226" t="s">
        <v>6</v>
      </c>
      <c r="G226" t="s">
        <v>55</v>
      </c>
      <c r="H226">
        <v>719</v>
      </c>
      <c r="I226" t="s">
        <v>55</v>
      </c>
      <c r="J226">
        <v>50000</v>
      </c>
      <c r="K226">
        <v>20357.25</v>
      </c>
      <c r="L226">
        <v>0.28949999999999898</v>
      </c>
      <c r="M226" s="63">
        <v>45449</v>
      </c>
      <c r="N226" s="63">
        <v>45569</v>
      </c>
      <c r="O226">
        <v>120</v>
      </c>
      <c r="P226" t="s">
        <v>55</v>
      </c>
      <c r="Q226">
        <v>0</v>
      </c>
      <c r="R226">
        <v>0</v>
      </c>
      <c r="S226">
        <v>0</v>
      </c>
      <c r="T226">
        <v>0</v>
      </c>
      <c r="U226">
        <v>0</v>
      </c>
      <c r="V226">
        <v>0</v>
      </c>
      <c r="W226">
        <v>0</v>
      </c>
      <c r="X226" s="1">
        <v>45473</v>
      </c>
      <c r="Y226" s="1">
        <v>43841</v>
      </c>
      <c r="Z226" t="s">
        <v>39</v>
      </c>
      <c r="AA226" t="s">
        <v>99</v>
      </c>
    </row>
    <row r="227" spans="1:27" x14ac:dyDescent="0.25">
      <c r="A227" t="s">
        <v>973</v>
      </c>
      <c r="B227" t="s">
        <v>55</v>
      </c>
      <c r="C227" t="s">
        <v>38</v>
      </c>
      <c r="D227" t="s">
        <v>39</v>
      </c>
      <c r="E227" t="s">
        <v>155</v>
      </c>
      <c r="F227" t="s">
        <v>17</v>
      </c>
      <c r="G227" t="s">
        <v>55</v>
      </c>
      <c r="H227">
        <v>702</v>
      </c>
      <c r="I227" t="s">
        <v>55</v>
      </c>
      <c r="J227">
        <v>20000</v>
      </c>
      <c r="K227">
        <v>14309.25</v>
      </c>
      <c r="L227">
        <v>0.28949999999999898</v>
      </c>
      <c r="M227" s="63">
        <v>45359</v>
      </c>
      <c r="N227" s="63">
        <v>45719</v>
      </c>
      <c r="O227">
        <v>360</v>
      </c>
      <c r="P227" t="s">
        <v>55</v>
      </c>
      <c r="Q227">
        <v>0</v>
      </c>
      <c r="R227">
        <v>0</v>
      </c>
      <c r="S227">
        <v>0</v>
      </c>
      <c r="T227">
        <v>0</v>
      </c>
      <c r="U227">
        <v>0</v>
      </c>
      <c r="V227">
        <v>0</v>
      </c>
      <c r="W227">
        <v>0</v>
      </c>
      <c r="X227" s="1">
        <v>45473</v>
      </c>
      <c r="Y227" s="1">
        <v>43692</v>
      </c>
      <c r="Z227" t="s">
        <v>39</v>
      </c>
      <c r="AA227" t="s">
        <v>99</v>
      </c>
    </row>
    <row r="228" spans="1:27" x14ac:dyDescent="0.25">
      <c r="A228" t="s">
        <v>407</v>
      </c>
      <c r="B228" t="s">
        <v>55</v>
      </c>
      <c r="C228" t="s">
        <v>38</v>
      </c>
      <c r="D228" t="s">
        <v>39</v>
      </c>
      <c r="E228" t="s">
        <v>155</v>
      </c>
      <c r="F228" t="s">
        <v>8</v>
      </c>
      <c r="G228" t="s">
        <v>55</v>
      </c>
      <c r="H228">
        <v>733</v>
      </c>
      <c r="I228" t="s">
        <v>55</v>
      </c>
      <c r="J228">
        <v>25000</v>
      </c>
      <c r="K228">
        <v>10898.25</v>
      </c>
      <c r="L228">
        <v>0.28949999999999898</v>
      </c>
      <c r="M228" s="63">
        <v>45359</v>
      </c>
      <c r="N228" s="63">
        <v>45539</v>
      </c>
      <c r="O228">
        <v>180</v>
      </c>
      <c r="P228" t="s">
        <v>55</v>
      </c>
      <c r="Q228">
        <v>0</v>
      </c>
      <c r="R228">
        <v>0</v>
      </c>
      <c r="S228">
        <v>0</v>
      </c>
      <c r="T228">
        <v>0</v>
      </c>
      <c r="U228">
        <v>0</v>
      </c>
      <c r="V228">
        <v>0</v>
      </c>
      <c r="W228">
        <v>0</v>
      </c>
      <c r="X228" s="1">
        <v>45473</v>
      </c>
      <c r="Y228" s="1">
        <v>45194</v>
      </c>
      <c r="Z228" t="s">
        <v>39</v>
      </c>
      <c r="AA228" t="s">
        <v>102</v>
      </c>
    </row>
    <row r="229" spans="1:27" x14ac:dyDescent="0.25">
      <c r="A229" t="s">
        <v>1012</v>
      </c>
      <c r="B229" t="s">
        <v>55</v>
      </c>
      <c r="C229" t="s">
        <v>38</v>
      </c>
      <c r="D229" t="s">
        <v>39</v>
      </c>
      <c r="E229" t="s">
        <v>155</v>
      </c>
      <c r="F229" t="s">
        <v>9</v>
      </c>
      <c r="G229" t="s">
        <v>55</v>
      </c>
      <c r="H229">
        <v>881</v>
      </c>
      <c r="I229" t="s">
        <v>55</v>
      </c>
      <c r="J229">
        <v>30000</v>
      </c>
      <c r="K229">
        <v>8508.75</v>
      </c>
      <c r="L229">
        <v>0.28949999999999898</v>
      </c>
      <c r="M229" s="63">
        <v>45347</v>
      </c>
      <c r="N229" s="63">
        <v>45647</v>
      </c>
      <c r="O229">
        <v>300</v>
      </c>
      <c r="P229" t="s">
        <v>55</v>
      </c>
      <c r="Q229">
        <v>0</v>
      </c>
      <c r="R229">
        <v>0</v>
      </c>
      <c r="S229">
        <v>0</v>
      </c>
      <c r="T229">
        <v>0</v>
      </c>
      <c r="U229">
        <v>0</v>
      </c>
      <c r="V229">
        <v>0</v>
      </c>
      <c r="W229">
        <v>0</v>
      </c>
      <c r="X229" s="1">
        <v>45473</v>
      </c>
      <c r="Y229" s="1">
        <v>43628</v>
      </c>
      <c r="Z229" t="s">
        <v>39</v>
      </c>
      <c r="AA229" t="s">
        <v>100</v>
      </c>
    </row>
    <row r="230" spans="1:27" x14ac:dyDescent="0.25">
      <c r="A230" t="s">
        <v>926</v>
      </c>
      <c r="B230" t="s">
        <v>55</v>
      </c>
      <c r="C230" t="s">
        <v>38</v>
      </c>
      <c r="D230" t="s">
        <v>39</v>
      </c>
      <c r="E230" t="s">
        <v>155</v>
      </c>
      <c r="F230" t="s">
        <v>14</v>
      </c>
      <c r="G230" t="s">
        <v>55</v>
      </c>
      <c r="H230">
        <v>836</v>
      </c>
      <c r="I230" t="s">
        <v>55</v>
      </c>
      <c r="J230">
        <v>15000</v>
      </c>
      <c r="K230">
        <v>1497</v>
      </c>
      <c r="L230">
        <v>0.28949999999999898</v>
      </c>
      <c r="M230" s="63">
        <v>45145</v>
      </c>
      <c r="N230" s="63">
        <v>45505</v>
      </c>
      <c r="O230">
        <v>360</v>
      </c>
      <c r="P230" t="s">
        <v>55</v>
      </c>
      <c r="Q230">
        <v>0</v>
      </c>
      <c r="R230">
        <v>0</v>
      </c>
      <c r="S230">
        <v>0</v>
      </c>
      <c r="T230">
        <v>0</v>
      </c>
      <c r="U230">
        <v>0</v>
      </c>
      <c r="V230">
        <v>0</v>
      </c>
      <c r="W230">
        <v>0</v>
      </c>
      <c r="X230" s="1">
        <v>45473</v>
      </c>
      <c r="Y230" s="1">
        <v>44385</v>
      </c>
      <c r="Z230" t="s">
        <v>39</v>
      </c>
      <c r="AA230" t="s">
        <v>105</v>
      </c>
    </row>
    <row r="231" spans="1:27" x14ac:dyDescent="0.25">
      <c r="A231" t="s">
        <v>602</v>
      </c>
      <c r="B231" t="s">
        <v>55</v>
      </c>
      <c r="C231" t="s">
        <v>38</v>
      </c>
      <c r="D231" t="s">
        <v>39</v>
      </c>
      <c r="E231" t="s">
        <v>155</v>
      </c>
      <c r="F231" t="s">
        <v>4</v>
      </c>
      <c r="G231" t="s">
        <v>55</v>
      </c>
      <c r="H231">
        <v>678</v>
      </c>
      <c r="I231" t="s">
        <v>55</v>
      </c>
      <c r="J231">
        <v>40000</v>
      </c>
      <c r="K231">
        <v>439.5</v>
      </c>
      <c r="L231">
        <v>0.28949999999999898</v>
      </c>
      <c r="M231" s="63">
        <v>45468</v>
      </c>
      <c r="N231" s="63">
        <v>45708</v>
      </c>
      <c r="O231">
        <v>240</v>
      </c>
      <c r="P231" t="s">
        <v>55</v>
      </c>
      <c r="Q231">
        <v>0</v>
      </c>
      <c r="R231">
        <v>0</v>
      </c>
      <c r="S231">
        <v>0</v>
      </c>
      <c r="T231">
        <v>0</v>
      </c>
      <c r="U231">
        <v>0</v>
      </c>
      <c r="V231">
        <v>0</v>
      </c>
      <c r="W231">
        <v>0</v>
      </c>
      <c r="X231" s="1">
        <v>45473</v>
      </c>
      <c r="Y231" s="1">
        <v>44781</v>
      </c>
      <c r="Z231" t="s">
        <v>39</v>
      </c>
      <c r="AA231" t="s">
        <v>99</v>
      </c>
    </row>
    <row r="232" spans="1:27" x14ac:dyDescent="0.25">
      <c r="A232" t="s">
        <v>292</v>
      </c>
      <c r="B232" t="s">
        <v>55</v>
      </c>
      <c r="C232" t="s">
        <v>38</v>
      </c>
      <c r="D232" t="s">
        <v>39</v>
      </c>
      <c r="E232" t="s">
        <v>155</v>
      </c>
      <c r="F232" t="s">
        <v>7</v>
      </c>
      <c r="G232" t="s">
        <v>55</v>
      </c>
      <c r="H232">
        <v>614</v>
      </c>
      <c r="I232" t="s">
        <v>55</v>
      </c>
      <c r="J232">
        <v>35000</v>
      </c>
      <c r="K232">
        <v>15170.25</v>
      </c>
      <c r="L232">
        <v>0.28949999999999898</v>
      </c>
      <c r="M232" s="63">
        <v>45315</v>
      </c>
      <c r="N232" s="63">
        <v>45555</v>
      </c>
      <c r="O232">
        <v>240</v>
      </c>
      <c r="P232" t="s">
        <v>55</v>
      </c>
      <c r="Q232">
        <v>0</v>
      </c>
      <c r="R232">
        <v>0</v>
      </c>
      <c r="S232">
        <v>0</v>
      </c>
      <c r="T232">
        <v>0</v>
      </c>
      <c r="U232">
        <v>0</v>
      </c>
      <c r="V232">
        <v>0</v>
      </c>
      <c r="W232">
        <v>0</v>
      </c>
      <c r="X232" s="1">
        <v>45473</v>
      </c>
      <c r="Y232" s="1">
        <v>43911</v>
      </c>
      <c r="Z232" t="s">
        <v>39</v>
      </c>
      <c r="AA232" t="s">
        <v>104</v>
      </c>
    </row>
    <row r="233" spans="1:27" x14ac:dyDescent="0.25">
      <c r="A233" t="s">
        <v>932</v>
      </c>
      <c r="B233" t="s">
        <v>55</v>
      </c>
      <c r="C233" t="s">
        <v>38</v>
      </c>
      <c r="D233" t="s">
        <v>39</v>
      </c>
      <c r="E233" t="s">
        <v>155</v>
      </c>
      <c r="F233" t="s">
        <v>4</v>
      </c>
      <c r="G233" t="s">
        <v>55</v>
      </c>
      <c r="H233">
        <v>698</v>
      </c>
      <c r="I233" t="s">
        <v>55</v>
      </c>
      <c r="J233">
        <v>10000</v>
      </c>
      <c r="K233">
        <v>4665.75</v>
      </c>
      <c r="L233">
        <v>0.28949999999999898</v>
      </c>
      <c r="M233" s="63">
        <v>45133</v>
      </c>
      <c r="N233" s="63">
        <v>45493</v>
      </c>
      <c r="O233">
        <v>360</v>
      </c>
      <c r="P233" t="s">
        <v>55</v>
      </c>
      <c r="Q233">
        <v>0</v>
      </c>
      <c r="R233">
        <v>0</v>
      </c>
      <c r="S233">
        <v>0</v>
      </c>
      <c r="T233">
        <v>0</v>
      </c>
      <c r="U233">
        <v>0</v>
      </c>
      <c r="V233">
        <v>0</v>
      </c>
      <c r="W233">
        <v>0</v>
      </c>
      <c r="X233" s="1">
        <v>45473</v>
      </c>
      <c r="Y233" s="1">
        <v>43549</v>
      </c>
      <c r="Z233" t="s">
        <v>39</v>
      </c>
      <c r="AA233" t="s">
        <v>101</v>
      </c>
    </row>
    <row r="234" spans="1:27" x14ac:dyDescent="0.25">
      <c r="A234" t="s">
        <v>560</v>
      </c>
      <c r="B234" t="s">
        <v>55</v>
      </c>
      <c r="C234" t="s">
        <v>38</v>
      </c>
      <c r="D234" t="s">
        <v>39</v>
      </c>
      <c r="E234" t="s">
        <v>155</v>
      </c>
      <c r="F234" t="s">
        <v>13</v>
      </c>
      <c r="G234" t="s">
        <v>55</v>
      </c>
      <c r="H234">
        <v>735</v>
      </c>
      <c r="I234" t="s">
        <v>55</v>
      </c>
      <c r="J234">
        <v>35000</v>
      </c>
      <c r="K234">
        <v>11391</v>
      </c>
      <c r="L234">
        <v>0.28949999999999898</v>
      </c>
      <c r="M234" s="63">
        <v>45453</v>
      </c>
      <c r="N234" s="63">
        <v>45513</v>
      </c>
      <c r="O234">
        <v>60</v>
      </c>
      <c r="P234" t="s">
        <v>55</v>
      </c>
      <c r="Q234">
        <v>0</v>
      </c>
      <c r="R234">
        <v>0</v>
      </c>
      <c r="S234">
        <v>0</v>
      </c>
      <c r="T234">
        <v>0</v>
      </c>
      <c r="U234">
        <v>0</v>
      </c>
      <c r="V234">
        <v>0</v>
      </c>
      <c r="W234">
        <v>0</v>
      </c>
      <c r="X234" s="1">
        <v>45473</v>
      </c>
      <c r="Y234" s="1">
        <v>45070</v>
      </c>
      <c r="Z234" t="s">
        <v>39</v>
      </c>
      <c r="AA234" t="s">
        <v>100</v>
      </c>
    </row>
    <row r="235" spans="1:27" x14ac:dyDescent="0.25">
      <c r="A235" t="s">
        <v>663</v>
      </c>
      <c r="B235" t="s">
        <v>55</v>
      </c>
      <c r="C235" t="s">
        <v>38</v>
      </c>
      <c r="D235" t="s">
        <v>39</v>
      </c>
      <c r="E235" t="s">
        <v>155</v>
      </c>
      <c r="F235" t="s">
        <v>9</v>
      </c>
      <c r="G235" t="s">
        <v>55</v>
      </c>
      <c r="H235">
        <v>509</v>
      </c>
      <c r="I235" t="s">
        <v>55</v>
      </c>
      <c r="J235">
        <v>40000</v>
      </c>
      <c r="K235">
        <v>29823.75</v>
      </c>
      <c r="L235">
        <v>0.28949999999999898</v>
      </c>
      <c r="M235" s="63">
        <v>45438</v>
      </c>
      <c r="N235" s="63">
        <v>45588</v>
      </c>
      <c r="O235">
        <v>150</v>
      </c>
      <c r="P235" t="s">
        <v>55</v>
      </c>
      <c r="Q235">
        <v>0</v>
      </c>
      <c r="R235">
        <v>0</v>
      </c>
      <c r="S235">
        <v>0</v>
      </c>
      <c r="T235">
        <v>0</v>
      </c>
      <c r="U235">
        <v>0</v>
      </c>
      <c r="V235">
        <v>0</v>
      </c>
      <c r="W235">
        <v>0</v>
      </c>
      <c r="X235" s="1">
        <v>45473</v>
      </c>
      <c r="Y235" s="1">
        <v>44621</v>
      </c>
      <c r="Z235" t="s">
        <v>39</v>
      </c>
      <c r="AA235" t="s">
        <v>103</v>
      </c>
    </row>
    <row r="236" spans="1:27" x14ac:dyDescent="0.25">
      <c r="A236" t="s">
        <v>236</v>
      </c>
      <c r="B236" t="s">
        <v>55</v>
      </c>
      <c r="C236" t="s">
        <v>38</v>
      </c>
      <c r="D236" t="s">
        <v>39</v>
      </c>
      <c r="E236" t="s">
        <v>155</v>
      </c>
      <c r="F236" t="s">
        <v>12</v>
      </c>
      <c r="G236" t="s">
        <v>55</v>
      </c>
      <c r="H236">
        <v>806</v>
      </c>
      <c r="I236" t="s">
        <v>55</v>
      </c>
      <c r="J236">
        <v>30000</v>
      </c>
      <c r="K236">
        <v>8373.75</v>
      </c>
      <c r="L236">
        <v>0.28949999999999898</v>
      </c>
      <c r="M236" s="63">
        <v>45471</v>
      </c>
      <c r="N236" s="63">
        <v>45651</v>
      </c>
      <c r="O236">
        <v>180</v>
      </c>
      <c r="P236" t="s">
        <v>55</v>
      </c>
      <c r="Q236">
        <v>0</v>
      </c>
      <c r="R236">
        <v>0</v>
      </c>
      <c r="S236">
        <v>0</v>
      </c>
      <c r="T236">
        <v>0</v>
      </c>
      <c r="U236">
        <v>0</v>
      </c>
      <c r="V236">
        <v>0</v>
      </c>
      <c r="W236">
        <v>0</v>
      </c>
      <c r="X236" s="1">
        <v>45473</v>
      </c>
      <c r="Y236" s="1">
        <v>44881</v>
      </c>
      <c r="Z236" t="s">
        <v>39</v>
      </c>
      <c r="AA236" t="s">
        <v>102</v>
      </c>
    </row>
    <row r="237" spans="1:27" x14ac:dyDescent="0.25">
      <c r="A237" t="s">
        <v>529</v>
      </c>
      <c r="B237" t="s">
        <v>55</v>
      </c>
      <c r="C237" t="s">
        <v>38</v>
      </c>
      <c r="D237" t="s">
        <v>39</v>
      </c>
      <c r="E237" t="s">
        <v>155</v>
      </c>
      <c r="F237" t="s">
        <v>12</v>
      </c>
      <c r="G237" t="s">
        <v>55</v>
      </c>
      <c r="H237">
        <v>881</v>
      </c>
      <c r="I237" t="s">
        <v>55</v>
      </c>
      <c r="J237">
        <v>50000</v>
      </c>
      <c r="K237">
        <v>18105.75</v>
      </c>
      <c r="L237">
        <v>0.28949999999999898</v>
      </c>
      <c r="M237" s="63">
        <v>45414</v>
      </c>
      <c r="N237" s="63">
        <v>45594</v>
      </c>
      <c r="O237">
        <v>180</v>
      </c>
      <c r="P237" t="s">
        <v>55</v>
      </c>
      <c r="Q237">
        <v>0</v>
      </c>
      <c r="R237">
        <v>0</v>
      </c>
      <c r="S237">
        <v>0</v>
      </c>
      <c r="T237">
        <v>0</v>
      </c>
      <c r="U237">
        <v>0</v>
      </c>
      <c r="V237">
        <v>0</v>
      </c>
      <c r="W237">
        <v>0</v>
      </c>
      <c r="X237" s="1">
        <v>45473</v>
      </c>
      <c r="Y237" s="1">
        <v>43719</v>
      </c>
      <c r="Z237" t="s">
        <v>39</v>
      </c>
      <c r="AA237" t="s">
        <v>99</v>
      </c>
    </row>
    <row r="238" spans="1:27" x14ac:dyDescent="0.25">
      <c r="A238" t="s">
        <v>915</v>
      </c>
      <c r="B238" t="s">
        <v>55</v>
      </c>
      <c r="C238" t="s">
        <v>38</v>
      </c>
      <c r="D238" t="s">
        <v>39</v>
      </c>
      <c r="E238" t="s">
        <v>155</v>
      </c>
      <c r="F238" t="s">
        <v>4</v>
      </c>
      <c r="G238" t="s">
        <v>55</v>
      </c>
      <c r="H238">
        <v>745</v>
      </c>
      <c r="I238" t="s">
        <v>55</v>
      </c>
      <c r="J238">
        <v>80000</v>
      </c>
      <c r="K238">
        <v>33208.5</v>
      </c>
      <c r="L238">
        <v>0.28949999999999898</v>
      </c>
      <c r="M238" s="63">
        <v>45205</v>
      </c>
      <c r="N238" s="63">
        <v>45565</v>
      </c>
      <c r="O238">
        <v>360</v>
      </c>
      <c r="P238" t="s">
        <v>55</v>
      </c>
      <c r="Q238">
        <v>0</v>
      </c>
      <c r="R238">
        <v>0</v>
      </c>
      <c r="S238">
        <v>0</v>
      </c>
      <c r="T238">
        <v>0</v>
      </c>
      <c r="U238">
        <v>0</v>
      </c>
      <c r="V238">
        <v>0</v>
      </c>
      <c r="W238">
        <v>0</v>
      </c>
      <c r="X238" s="1">
        <v>45473</v>
      </c>
      <c r="Y238" s="1">
        <v>43807</v>
      </c>
      <c r="Z238" t="s">
        <v>39</v>
      </c>
      <c r="AA238" t="s">
        <v>99</v>
      </c>
    </row>
    <row r="239" spans="1:27" x14ac:dyDescent="0.25">
      <c r="A239" t="s">
        <v>634</v>
      </c>
      <c r="B239" t="s">
        <v>55</v>
      </c>
      <c r="C239" t="s">
        <v>38</v>
      </c>
      <c r="D239" t="s">
        <v>39</v>
      </c>
      <c r="E239" t="s">
        <v>155</v>
      </c>
      <c r="F239" t="s">
        <v>6</v>
      </c>
      <c r="G239" t="s">
        <v>55</v>
      </c>
      <c r="H239">
        <v>743</v>
      </c>
      <c r="I239" t="s">
        <v>55</v>
      </c>
      <c r="J239">
        <v>15000</v>
      </c>
      <c r="K239">
        <v>8936.25</v>
      </c>
      <c r="L239">
        <v>0.28949999999999898</v>
      </c>
      <c r="M239" s="63">
        <v>45472</v>
      </c>
      <c r="N239" s="63">
        <v>45742</v>
      </c>
      <c r="O239">
        <v>270</v>
      </c>
      <c r="P239" t="s">
        <v>55</v>
      </c>
      <c r="Q239">
        <v>0</v>
      </c>
      <c r="R239">
        <v>0</v>
      </c>
      <c r="S239">
        <v>0</v>
      </c>
      <c r="T239">
        <v>0</v>
      </c>
      <c r="U239">
        <v>0</v>
      </c>
      <c r="V239">
        <v>0</v>
      </c>
      <c r="W239">
        <v>0</v>
      </c>
      <c r="X239" s="1">
        <v>45473</v>
      </c>
      <c r="Y239" s="1">
        <v>43818</v>
      </c>
      <c r="Z239" t="s">
        <v>39</v>
      </c>
      <c r="AA239" t="s">
        <v>101</v>
      </c>
    </row>
    <row r="240" spans="1:27" x14ac:dyDescent="0.25">
      <c r="A240" t="s">
        <v>178</v>
      </c>
      <c r="B240" t="s">
        <v>55</v>
      </c>
      <c r="C240" t="s">
        <v>38</v>
      </c>
      <c r="D240" t="s">
        <v>39</v>
      </c>
      <c r="E240" t="s">
        <v>155</v>
      </c>
      <c r="F240" t="s">
        <v>7</v>
      </c>
      <c r="G240" t="s">
        <v>55</v>
      </c>
      <c r="H240">
        <v>616</v>
      </c>
      <c r="I240" t="s">
        <v>55</v>
      </c>
      <c r="J240">
        <v>30000</v>
      </c>
      <c r="K240">
        <v>21690.75</v>
      </c>
      <c r="L240">
        <v>0.28949999999999898</v>
      </c>
      <c r="M240" s="63">
        <v>45328</v>
      </c>
      <c r="N240" s="63">
        <v>45658</v>
      </c>
      <c r="O240">
        <v>330</v>
      </c>
      <c r="P240" t="s">
        <v>55</v>
      </c>
      <c r="Q240">
        <v>0</v>
      </c>
      <c r="R240">
        <v>0</v>
      </c>
      <c r="S240">
        <v>0</v>
      </c>
      <c r="T240">
        <v>0</v>
      </c>
      <c r="U240">
        <v>0</v>
      </c>
      <c r="V240">
        <v>0</v>
      </c>
      <c r="W240">
        <v>0</v>
      </c>
      <c r="X240" s="1">
        <v>45473</v>
      </c>
      <c r="Y240" s="1">
        <v>44265</v>
      </c>
      <c r="Z240" t="s">
        <v>39</v>
      </c>
      <c r="AA240" t="s">
        <v>101</v>
      </c>
    </row>
    <row r="241" spans="1:27" x14ac:dyDescent="0.25">
      <c r="A241" t="s">
        <v>672</v>
      </c>
      <c r="B241" t="s">
        <v>55</v>
      </c>
      <c r="C241" t="s">
        <v>38</v>
      </c>
      <c r="D241" t="s">
        <v>39</v>
      </c>
      <c r="E241" t="s">
        <v>155</v>
      </c>
      <c r="F241" t="s">
        <v>7</v>
      </c>
      <c r="G241" t="s">
        <v>55</v>
      </c>
      <c r="H241">
        <v>677</v>
      </c>
      <c r="I241" t="s">
        <v>55</v>
      </c>
      <c r="J241">
        <v>100000</v>
      </c>
      <c r="K241">
        <v>74577.75</v>
      </c>
      <c r="L241">
        <v>0.28949999999999898</v>
      </c>
      <c r="M241" s="63">
        <v>45472</v>
      </c>
      <c r="N241" s="63">
        <v>45772</v>
      </c>
      <c r="O241">
        <v>300</v>
      </c>
      <c r="P241" t="s">
        <v>55</v>
      </c>
      <c r="Q241">
        <v>0</v>
      </c>
      <c r="R241">
        <v>0</v>
      </c>
      <c r="S241">
        <v>0</v>
      </c>
      <c r="T241">
        <v>0</v>
      </c>
      <c r="U241">
        <v>0</v>
      </c>
      <c r="V241">
        <v>0</v>
      </c>
      <c r="W241">
        <v>0</v>
      </c>
      <c r="X241" s="1">
        <v>45473</v>
      </c>
      <c r="Y241" s="1">
        <v>44470</v>
      </c>
      <c r="Z241" t="s">
        <v>39</v>
      </c>
      <c r="AA241" t="s">
        <v>101</v>
      </c>
    </row>
    <row r="242" spans="1:27" x14ac:dyDescent="0.25">
      <c r="A242" t="s">
        <v>899</v>
      </c>
      <c r="B242" t="s">
        <v>55</v>
      </c>
      <c r="C242" t="s">
        <v>38</v>
      </c>
      <c r="D242" t="s">
        <v>39</v>
      </c>
      <c r="E242" t="s">
        <v>155</v>
      </c>
      <c r="F242" t="s">
        <v>6</v>
      </c>
      <c r="G242" t="s">
        <v>55</v>
      </c>
      <c r="H242">
        <v>655</v>
      </c>
      <c r="I242" t="s">
        <v>55</v>
      </c>
      <c r="J242">
        <v>100000</v>
      </c>
      <c r="K242">
        <v>19146.75</v>
      </c>
      <c r="L242">
        <v>0.28949999999999898</v>
      </c>
      <c r="M242" s="63">
        <v>45425</v>
      </c>
      <c r="N242" s="63">
        <v>45575</v>
      </c>
      <c r="O242">
        <v>150</v>
      </c>
      <c r="P242" t="s">
        <v>55</v>
      </c>
      <c r="Q242">
        <v>0</v>
      </c>
      <c r="R242">
        <v>0</v>
      </c>
      <c r="S242">
        <v>0</v>
      </c>
      <c r="T242">
        <v>0</v>
      </c>
      <c r="U242">
        <v>0</v>
      </c>
      <c r="V242">
        <v>0</v>
      </c>
      <c r="W242">
        <v>0</v>
      </c>
      <c r="X242" s="1">
        <v>45473</v>
      </c>
      <c r="Y242" s="1">
        <v>44832</v>
      </c>
      <c r="Z242" t="s">
        <v>39</v>
      </c>
      <c r="AA242" t="s">
        <v>104</v>
      </c>
    </row>
    <row r="243" spans="1:27" x14ac:dyDescent="0.25">
      <c r="A243" t="s">
        <v>797</v>
      </c>
      <c r="B243" t="s">
        <v>55</v>
      </c>
      <c r="C243" t="s">
        <v>38</v>
      </c>
      <c r="D243" t="s">
        <v>39</v>
      </c>
      <c r="E243" t="s">
        <v>155</v>
      </c>
      <c r="F243" t="s">
        <v>9</v>
      </c>
      <c r="G243" t="s">
        <v>55</v>
      </c>
      <c r="H243">
        <v>755</v>
      </c>
      <c r="I243" t="s">
        <v>55</v>
      </c>
      <c r="J243">
        <v>40000</v>
      </c>
      <c r="K243">
        <v>407.25</v>
      </c>
      <c r="L243">
        <v>0.28949999999999898</v>
      </c>
      <c r="M243" s="63">
        <v>45468</v>
      </c>
      <c r="N243" s="63">
        <v>45588</v>
      </c>
      <c r="O243">
        <v>120</v>
      </c>
      <c r="P243" t="s">
        <v>55</v>
      </c>
      <c r="Q243">
        <v>0</v>
      </c>
      <c r="R243">
        <v>0</v>
      </c>
      <c r="S243">
        <v>0</v>
      </c>
      <c r="T243">
        <v>0</v>
      </c>
      <c r="U243">
        <v>0</v>
      </c>
      <c r="V243">
        <v>0</v>
      </c>
      <c r="W243">
        <v>0</v>
      </c>
      <c r="X243" s="1">
        <v>45473</v>
      </c>
      <c r="Y243" s="1">
        <v>44669</v>
      </c>
      <c r="Z243" t="s">
        <v>39</v>
      </c>
      <c r="AA243" t="s">
        <v>99</v>
      </c>
    </row>
    <row r="244" spans="1:27" x14ac:dyDescent="0.25">
      <c r="A244" t="s">
        <v>819</v>
      </c>
      <c r="B244" t="s">
        <v>55</v>
      </c>
      <c r="C244" t="s">
        <v>38</v>
      </c>
      <c r="D244" t="s">
        <v>39</v>
      </c>
      <c r="E244" t="s">
        <v>155</v>
      </c>
      <c r="F244" t="s">
        <v>7</v>
      </c>
      <c r="G244" t="s">
        <v>55</v>
      </c>
      <c r="H244">
        <v>758</v>
      </c>
      <c r="I244" t="s">
        <v>55</v>
      </c>
      <c r="J244">
        <v>55000</v>
      </c>
      <c r="K244">
        <v>36503.25</v>
      </c>
      <c r="L244">
        <v>0.28949999999999898</v>
      </c>
      <c r="M244" s="63">
        <v>45351</v>
      </c>
      <c r="N244" s="63">
        <v>45501</v>
      </c>
      <c r="O244">
        <v>150</v>
      </c>
      <c r="P244" t="s">
        <v>55</v>
      </c>
      <c r="Q244">
        <v>0</v>
      </c>
      <c r="R244">
        <v>0</v>
      </c>
      <c r="S244">
        <v>0</v>
      </c>
      <c r="T244">
        <v>0</v>
      </c>
      <c r="U244">
        <v>0</v>
      </c>
      <c r="V244">
        <v>0</v>
      </c>
      <c r="W244">
        <v>0</v>
      </c>
      <c r="X244" s="1">
        <v>45473</v>
      </c>
      <c r="Y244" s="1">
        <v>43319</v>
      </c>
      <c r="Z244" t="s">
        <v>39</v>
      </c>
      <c r="AA244" t="s">
        <v>101</v>
      </c>
    </row>
    <row r="245" spans="1:27" x14ac:dyDescent="0.25">
      <c r="A245" t="s">
        <v>346</v>
      </c>
      <c r="B245" t="s">
        <v>55</v>
      </c>
      <c r="C245" t="s">
        <v>38</v>
      </c>
      <c r="D245" t="s">
        <v>39</v>
      </c>
      <c r="E245" t="s">
        <v>155</v>
      </c>
      <c r="F245" t="s">
        <v>13</v>
      </c>
      <c r="G245" t="s">
        <v>55</v>
      </c>
      <c r="H245">
        <v>684</v>
      </c>
      <c r="I245" t="s">
        <v>55</v>
      </c>
      <c r="J245">
        <v>45000</v>
      </c>
      <c r="K245">
        <v>28604.25</v>
      </c>
      <c r="L245">
        <v>0.28949999999999898</v>
      </c>
      <c r="M245" s="63">
        <v>45223</v>
      </c>
      <c r="N245" s="63">
        <v>45493</v>
      </c>
      <c r="O245">
        <v>270</v>
      </c>
      <c r="P245" t="s">
        <v>55</v>
      </c>
      <c r="Q245">
        <v>0</v>
      </c>
      <c r="R245">
        <v>0</v>
      </c>
      <c r="S245">
        <v>0</v>
      </c>
      <c r="T245">
        <v>0</v>
      </c>
      <c r="U245">
        <v>0</v>
      </c>
      <c r="V245">
        <v>0</v>
      </c>
      <c r="W245">
        <v>0</v>
      </c>
      <c r="X245" s="1">
        <v>45473</v>
      </c>
      <c r="Y245" s="1">
        <v>44570</v>
      </c>
      <c r="Z245" t="s">
        <v>39</v>
      </c>
      <c r="AA245" t="s">
        <v>101</v>
      </c>
    </row>
    <row r="246" spans="1:27" x14ac:dyDescent="0.25">
      <c r="A246" t="s">
        <v>502</v>
      </c>
      <c r="B246" t="s">
        <v>55</v>
      </c>
      <c r="C246" t="s">
        <v>38</v>
      </c>
      <c r="D246" t="s">
        <v>39</v>
      </c>
      <c r="E246" t="s">
        <v>155</v>
      </c>
      <c r="F246" t="s">
        <v>6</v>
      </c>
      <c r="G246" t="s">
        <v>55</v>
      </c>
      <c r="H246">
        <v>804</v>
      </c>
      <c r="I246" t="s">
        <v>55</v>
      </c>
      <c r="J246">
        <v>60000</v>
      </c>
      <c r="K246">
        <v>17584.5</v>
      </c>
      <c r="L246">
        <v>0.28949999999999898</v>
      </c>
      <c r="M246" s="63">
        <v>45301</v>
      </c>
      <c r="N246" s="63">
        <v>45541</v>
      </c>
      <c r="O246">
        <v>240</v>
      </c>
      <c r="P246" t="s">
        <v>55</v>
      </c>
      <c r="Q246">
        <v>0</v>
      </c>
      <c r="R246">
        <v>0</v>
      </c>
      <c r="S246">
        <v>0</v>
      </c>
      <c r="T246">
        <v>0</v>
      </c>
      <c r="U246">
        <v>0</v>
      </c>
      <c r="V246">
        <v>0</v>
      </c>
      <c r="W246">
        <v>0</v>
      </c>
      <c r="X246" s="1">
        <v>45473</v>
      </c>
      <c r="Y246" s="1">
        <v>44326</v>
      </c>
      <c r="Z246" t="s">
        <v>39</v>
      </c>
      <c r="AA246" t="s">
        <v>102</v>
      </c>
    </row>
    <row r="247" spans="1:27" x14ac:dyDescent="0.25">
      <c r="A247" t="s">
        <v>252</v>
      </c>
      <c r="B247" t="s">
        <v>55</v>
      </c>
      <c r="C247" t="s">
        <v>38</v>
      </c>
      <c r="D247" t="s">
        <v>39</v>
      </c>
      <c r="E247" t="s">
        <v>155</v>
      </c>
      <c r="F247" t="s">
        <v>4</v>
      </c>
      <c r="G247" t="s">
        <v>55</v>
      </c>
      <c r="H247">
        <v>559</v>
      </c>
      <c r="I247" t="s">
        <v>55</v>
      </c>
      <c r="J247">
        <v>100000</v>
      </c>
      <c r="K247">
        <v>16828.5</v>
      </c>
      <c r="L247">
        <v>0.28949999999999898</v>
      </c>
      <c r="M247" s="63">
        <v>45345</v>
      </c>
      <c r="N247" s="63">
        <v>45585</v>
      </c>
      <c r="O247">
        <v>240</v>
      </c>
      <c r="P247" t="s">
        <v>55</v>
      </c>
      <c r="Q247">
        <v>0</v>
      </c>
      <c r="R247">
        <v>0</v>
      </c>
      <c r="S247">
        <v>0</v>
      </c>
      <c r="T247">
        <v>0</v>
      </c>
      <c r="U247">
        <v>0</v>
      </c>
      <c r="V247">
        <v>0</v>
      </c>
      <c r="W247">
        <v>0</v>
      </c>
      <c r="X247" s="1">
        <v>45473</v>
      </c>
      <c r="Y247" s="1">
        <v>44593</v>
      </c>
      <c r="Z247" t="s">
        <v>39</v>
      </c>
      <c r="AA247" t="s">
        <v>99</v>
      </c>
    </row>
    <row r="248" spans="1:27" x14ac:dyDescent="0.25">
      <c r="A248" t="s">
        <v>548</v>
      </c>
      <c r="B248" t="s">
        <v>55</v>
      </c>
      <c r="C248" t="s">
        <v>38</v>
      </c>
      <c r="D248" t="s">
        <v>39</v>
      </c>
      <c r="E248" t="s">
        <v>155</v>
      </c>
      <c r="F248" t="s">
        <v>6</v>
      </c>
      <c r="G248" t="s">
        <v>55</v>
      </c>
      <c r="H248">
        <v>565</v>
      </c>
      <c r="I248" t="s">
        <v>55</v>
      </c>
      <c r="J248">
        <v>40000</v>
      </c>
      <c r="K248">
        <v>25649.25</v>
      </c>
      <c r="L248">
        <v>0.28949999999999898</v>
      </c>
      <c r="M248" s="63">
        <v>45396</v>
      </c>
      <c r="N248" s="63">
        <v>45486</v>
      </c>
      <c r="O248">
        <v>90</v>
      </c>
      <c r="P248" t="s">
        <v>55</v>
      </c>
      <c r="Q248">
        <v>0</v>
      </c>
      <c r="R248">
        <v>0</v>
      </c>
      <c r="S248">
        <v>0</v>
      </c>
      <c r="T248">
        <v>0</v>
      </c>
      <c r="U248">
        <v>0</v>
      </c>
      <c r="V248">
        <v>0</v>
      </c>
      <c r="W248">
        <v>0</v>
      </c>
      <c r="X248" s="1">
        <v>45473</v>
      </c>
      <c r="Y248" s="1">
        <v>45002</v>
      </c>
      <c r="Z248" t="s">
        <v>39</v>
      </c>
      <c r="AA248" t="s">
        <v>99</v>
      </c>
    </row>
    <row r="249" spans="1:27" x14ac:dyDescent="0.25">
      <c r="A249" t="s">
        <v>189</v>
      </c>
      <c r="B249" t="s">
        <v>55</v>
      </c>
      <c r="C249" t="s">
        <v>38</v>
      </c>
      <c r="D249" t="s">
        <v>39</v>
      </c>
      <c r="E249" t="s">
        <v>155</v>
      </c>
      <c r="F249" t="s">
        <v>4</v>
      </c>
      <c r="G249" t="s">
        <v>55</v>
      </c>
      <c r="H249">
        <v>620</v>
      </c>
      <c r="I249" t="s">
        <v>55</v>
      </c>
      <c r="J249">
        <v>100000</v>
      </c>
      <c r="K249">
        <v>60717.75</v>
      </c>
      <c r="L249">
        <v>0.28949999999999898</v>
      </c>
      <c r="M249" s="63">
        <v>45387</v>
      </c>
      <c r="N249" s="63">
        <v>45747</v>
      </c>
      <c r="O249">
        <v>360</v>
      </c>
      <c r="P249" t="s">
        <v>55</v>
      </c>
      <c r="Q249">
        <v>0</v>
      </c>
      <c r="R249">
        <v>0</v>
      </c>
      <c r="S249">
        <v>0</v>
      </c>
      <c r="T249">
        <v>0</v>
      </c>
      <c r="U249">
        <v>0</v>
      </c>
      <c r="V249">
        <v>0</v>
      </c>
      <c r="W249">
        <v>0</v>
      </c>
      <c r="X249" s="1">
        <v>45473</v>
      </c>
      <c r="Y249" s="1">
        <v>44362</v>
      </c>
      <c r="Z249" t="s">
        <v>39</v>
      </c>
      <c r="AA249" t="s">
        <v>102</v>
      </c>
    </row>
    <row r="250" spans="1:27" x14ac:dyDescent="0.25">
      <c r="A250" t="s">
        <v>632</v>
      </c>
      <c r="B250" t="s">
        <v>55</v>
      </c>
      <c r="C250" t="s">
        <v>38</v>
      </c>
      <c r="D250" t="s">
        <v>39</v>
      </c>
      <c r="E250" t="s">
        <v>155</v>
      </c>
      <c r="F250" t="s">
        <v>14</v>
      </c>
      <c r="G250" t="s">
        <v>55</v>
      </c>
      <c r="H250">
        <v>740</v>
      </c>
      <c r="I250" t="s">
        <v>55</v>
      </c>
      <c r="J250">
        <v>100000</v>
      </c>
      <c r="K250">
        <v>19417.5</v>
      </c>
      <c r="L250">
        <v>0.28949999999999898</v>
      </c>
      <c r="M250" s="63">
        <v>45441</v>
      </c>
      <c r="N250" s="63">
        <v>45531</v>
      </c>
      <c r="O250">
        <v>90</v>
      </c>
      <c r="P250" t="s">
        <v>55</v>
      </c>
      <c r="Q250">
        <v>0</v>
      </c>
      <c r="R250">
        <v>0</v>
      </c>
      <c r="S250">
        <v>0</v>
      </c>
      <c r="T250">
        <v>0</v>
      </c>
      <c r="U250">
        <v>0</v>
      </c>
      <c r="V250">
        <v>0</v>
      </c>
      <c r="W250">
        <v>0</v>
      </c>
      <c r="X250" s="1">
        <v>45473</v>
      </c>
      <c r="Y250" s="1">
        <v>44881</v>
      </c>
      <c r="Z250" t="s">
        <v>39</v>
      </c>
      <c r="AA250" t="s">
        <v>100</v>
      </c>
    </row>
    <row r="251" spans="1:27" x14ac:dyDescent="0.25">
      <c r="A251" t="s">
        <v>319</v>
      </c>
      <c r="B251" t="s">
        <v>55</v>
      </c>
      <c r="C251" t="s">
        <v>38</v>
      </c>
      <c r="D251" t="s">
        <v>39</v>
      </c>
      <c r="E251" t="s">
        <v>155</v>
      </c>
      <c r="F251" t="s">
        <v>7</v>
      </c>
      <c r="G251" t="s">
        <v>55</v>
      </c>
      <c r="H251">
        <v>719</v>
      </c>
      <c r="I251" t="s">
        <v>55</v>
      </c>
      <c r="J251">
        <v>25000</v>
      </c>
      <c r="K251">
        <v>9429.75</v>
      </c>
      <c r="L251">
        <v>0.28949999999999898</v>
      </c>
      <c r="M251" s="63">
        <v>45317</v>
      </c>
      <c r="N251" s="63">
        <v>45527</v>
      </c>
      <c r="O251">
        <v>210</v>
      </c>
      <c r="P251" t="s">
        <v>55</v>
      </c>
      <c r="Q251">
        <v>0</v>
      </c>
      <c r="R251">
        <v>0</v>
      </c>
      <c r="S251">
        <v>0</v>
      </c>
      <c r="T251">
        <v>0</v>
      </c>
      <c r="U251">
        <v>0</v>
      </c>
      <c r="V251">
        <v>0</v>
      </c>
      <c r="W251">
        <v>0</v>
      </c>
      <c r="X251" s="1">
        <v>45473</v>
      </c>
      <c r="Y251" s="1">
        <v>44790</v>
      </c>
      <c r="Z251" t="s">
        <v>39</v>
      </c>
      <c r="AA251" t="s">
        <v>101</v>
      </c>
    </row>
    <row r="252" spans="1:27" x14ac:dyDescent="0.25">
      <c r="A252" t="s">
        <v>580</v>
      </c>
      <c r="B252" t="s">
        <v>55</v>
      </c>
      <c r="C252" t="s">
        <v>38</v>
      </c>
      <c r="D252" t="s">
        <v>39</v>
      </c>
      <c r="E252" t="s">
        <v>155</v>
      </c>
      <c r="F252" t="s">
        <v>13</v>
      </c>
      <c r="G252" t="s">
        <v>55</v>
      </c>
      <c r="H252">
        <v>538</v>
      </c>
      <c r="I252" t="s">
        <v>55</v>
      </c>
      <c r="J252">
        <v>20000</v>
      </c>
      <c r="K252">
        <v>11702.25</v>
      </c>
      <c r="L252">
        <v>0.28949999999999898</v>
      </c>
      <c r="M252" s="63">
        <v>45396</v>
      </c>
      <c r="N252" s="63">
        <v>45756</v>
      </c>
      <c r="O252">
        <v>360</v>
      </c>
      <c r="P252" t="s">
        <v>55</v>
      </c>
      <c r="Q252">
        <v>0</v>
      </c>
      <c r="R252">
        <v>0</v>
      </c>
      <c r="S252">
        <v>0</v>
      </c>
      <c r="T252">
        <v>0</v>
      </c>
      <c r="U252">
        <v>0</v>
      </c>
      <c r="V252">
        <v>0</v>
      </c>
      <c r="W252">
        <v>0</v>
      </c>
      <c r="X252" s="1">
        <v>45473</v>
      </c>
      <c r="Y252" s="1">
        <v>44897</v>
      </c>
      <c r="Z252" t="s">
        <v>39</v>
      </c>
      <c r="AA252" t="s">
        <v>101</v>
      </c>
    </row>
    <row r="253" spans="1:27" x14ac:dyDescent="0.25">
      <c r="A253" t="s">
        <v>944</v>
      </c>
      <c r="B253" t="s">
        <v>55</v>
      </c>
      <c r="C253" t="s">
        <v>38</v>
      </c>
      <c r="D253" t="s">
        <v>39</v>
      </c>
      <c r="E253" t="s">
        <v>155</v>
      </c>
      <c r="F253" t="s">
        <v>4</v>
      </c>
      <c r="G253" t="s">
        <v>55</v>
      </c>
      <c r="H253">
        <v>864</v>
      </c>
      <c r="I253" t="s">
        <v>55</v>
      </c>
      <c r="J253">
        <v>30000</v>
      </c>
      <c r="K253">
        <v>21588.75</v>
      </c>
      <c r="L253">
        <v>0.28949999999999898</v>
      </c>
      <c r="M253" s="63">
        <v>45449</v>
      </c>
      <c r="N253" s="63">
        <v>45719</v>
      </c>
      <c r="O253">
        <v>270</v>
      </c>
      <c r="P253" t="s">
        <v>55</v>
      </c>
      <c r="Q253">
        <v>0</v>
      </c>
      <c r="R253">
        <v>0</v>
      </c>
      <c r="S253">
        <v>0</v>
      </c>
      <c r="T253">
        <v>0</v>
      </c>
      <c r="U253">
        <v>0</v>
      </c>
      <c r="V253">
        <v>0</v>
      </c>
      <c r="W253">
        <v>0</v>
      </c>
      <c r="X253" s="1">
        <v>45473</v>
      </c>
      <c r="Y253" s="1">
        <v>43753</v>
      </c>
      <c r="Z253" t="s">
        <v>39</v>
      </c>
      <c r="AA253" t="s">
        <v>99</v>
      </c>
    </row>
    <row r="254" spans="1:27" x14ac:dyDescent="0.25">
      <c r="A254" t="s">
        <v>403</v>
      </c>
      <c r="B254" t="s">
        <v>55</v>
      </c>
      <c r="C254" t="s">
        <v>38</v>
      </c>
      <c r="D254" t="s">
        <v>39</v>
      </c>
      <c r="E254" t="s">
        <v>155</v>
      </c>
      <c r="F254" t="s">
        <v>15</v>
      </c>
      <c r="G254" t="s">
        <v>55</v>
      </c>
      <c r="H254">
        <v>807</v>
      </c>
      <c r="I254" t="s">
        <v>55</v>
      </c>
      <c r="J254">
        <v>45000</v>
      </c>
      <c r="K254">
        <v>26387.25</v>
      </c>
      <c r="L254">
        <v>0.28949999999999898</v>
      </c>
      <c r="M254" s="63">
        <v>45469</v>
      </c>
      <c r="N254" s="63">
        <v>45679</v>
      </c>
      <c r="O254">
        <v>210</v>
      </c>
      <c r="P254" t="s">
        <v>55</v>
      </c>
      <c r="Q254">
        <v>0</v>
      </c>
      <c r="R254">
        <v>0</v>
      </c>
      <c r="S254">
        <v>0</v>
      </c>
      <c r="T254">
        <v>0</v>
      </c>
      <c r="U254">
        <v>0</v>
      </c>
      <c r="V254">
        <v>0</v>
      </c>
      <c r="W254">
        <v>0</v>
      </c>
      <c r="X254" s="1">
        <v>45473</v>
      </c>
      <c r="Y254" s="1">
        <v>44660</v>
      </c>
      <c r="Z254" t="s">
        <v>39</v>
      </c>
      <c r="AA254" t="s">
        <v>102</v>
      </c>
    </row>
    <row r="255" spans="1:27" x14ac:dyDescent="0.25">
      <c r="A255" t="s">
        <v>304</v>
      </c>
      <c r="B255" t="s">
        <v>55</v>
      </c>
      <c r="C255" t="s">
        <v>38</v>
      </c>
      <c r="D255" t="s">
        <v>39</v>
      </c>
      <c r="E255" t="s">
        <v>155</v>
      </c>
      <c r="F255" t="s">
        <v>14</v>
      </c>
      <c r="G255" t="s">
        <v>55</v>
      </c>
      <c r="H255">
        <v>669</v>
      </c>
      <c r="I255" t="s">
        <v>55</v>
      </c>
      <c r="J255">
        <v>45000</v>
      </c>
      <c r="K255">
        <v>15662.25</v>
      </c>
      <c r="L255">
        <v>0.28949999999999898</v>
      </c>
      <c r="M255" s="63">
        <v>45271</v>
      </c>
      <c r="N255" s="63">
        <v>45571</v>
      </c>
      <c r="O255">
        <v>300</v>
      </c>
      <c r="P255" t="s">
        <v>55</v>
      </c>
      <c r="Q255">
        <v>0</v>
      </c>
      <c r="R255">
        <v>0</v>
      </c>
      <c r="S255">
        <v>0</v>
      </c>
      <c r="T255">
        <v>0</v>
      </c>
      <c r="U255">
        <v>0</v>
      </c>
      <c r="V255">
        <v>0</v>
      </c>
      <c r="W255">
        <v>0</v>
      </c>
      <c r="X255" s="1">
        <v>45473</v>
      </c>
      <c r="Y255" s="1">
        <v>43377</v>
      </c>
      <c r="Z255" t="s">
        <v>39</v>
      </c>
      <c r="AA255" t="s">
        <v>100</v>
      </c>
    </row>
    <row r="256" spans="1:27" x14ac:dyDescent="0.25">
      <c r="A256" t="s">
        <v>223</v>
      </c>
      <c r="B256" t="s">
        <v>55</v>
      </c>
      <c r="C256" t="s">
        <v>38</v>
      </c>
      <c r="D256" t="s">
        <v>39</v>
      </c>
      <c r="E256" t="s">
        <v>155</v>
      </c>
      <c r="F256" t="s">
        <v>13</v>
      </c>
      <c r="G256" t="s">
        <v>55</v>
      </c>
      <c r="H256">
        <v>478</v>
      </c>
      <c r="I256" t="s">
        <v>55</v>
      </c>
      <c r="J256">
        <v>10000</v>
      </c>
      <c r="K256">
        <v>5440.5</v>
      </c>
      <c r="L256">
        <v>0.28949999999999898</v>
      </c>
      <c r="M256" s="63">
        <v>45353</v>
      </c>
      <c r="N256" s="63">
        <v>45653</v>
      </c>
      <c r="O256">
        <v>300</v>
      </c>
      <c r="P256" t="s">
        <v>55</v>
      </c>
      <c r="Q256">
        <v>0</v>
      </c>
      <c r="R256">
        <v>0</v>
      </c>
      <c r="S256">
        <v>0</v>
      </c>
      <c r="T256">
        <v>0</v>
      </c>
      <c r="U256">
        <v>0</v>
      </c>
      <c r="V256">
        <v>0</v>
      </c>
      <c r="W256">
        <v>0</v>
      </c>
      <c r="X256" s="1">
        <v>45473</v>
      </c>
      <c r="Y256" s="1">
        <v>44714</v>
      </c>
      <c r="Z256" t="s">
        <v>39</v>
      </c>
      <c r="AA256" t="s">
        <v>101</v>
      </c>
    </row>
    <row r="257" spans="1:27" x14ac:dyDescent="0.25">
      <c r="A257" t="s">
        <v>251</v>
      </c>
      <c r="B257" t="s">
        <v>55</v>
      </c>
      <c r="C257" t="s">
        <v>38</v>
      </c>
      <c r="D257" t="s">
        <v>39</v>
      </c>
      <c r="E257" t="s">
        <v>155</v>
      </c>
      <c r="F257" t="s">
        <v>15</v>
      </c>
      <c r="G257" t="s">
        <v>55</v>
      </c>
      <c r="H257">
        <v>487</v>
      </c>
      <c r="I257" t="s">
        <v>55</v>
      </c>
      <c r="J257">
        <v>50000</v>
      </c>
      <c r="K257">
        <v>23445.75</v>
      </c>
      <c r="L257">
        <v>0.28949999999999898</v>
      </c>
      <c r="M257" s="63">
        <v>45349</v>
      </c>
      <c r="N257" s="63">
        <v>45619</v>
      </c>
      <c r="O257">
        <v>270</v>
      </c>
      <c r="P257" t="s">
        <v>55</v>
      </c>
      <c r="Q257">
        <v>0</v>
      </c>
      <c r="R257">
        <v>0</v>
      </c>
      <c r="S257">
        <v>0</v>
      </c>
      <c r="T257">
        <v>0</v>
      </c>
      <c r="U257">
        <v>0</v>
      </c>
      <c r="V257">
        <v>0</v>
      </c>
      <c r="W257">
        <v>0</v>
      </c>
      <c r="X257" s="1">
        <v>45473</v>
      </c>
      <c r="Y257" s="1">
        <v>44698</v>
      </c>
      <c r="Z257" t="s">
        <v>39</v>
      </c>
      <c r="AA257" t="s">
        <v>99</v>
      </c>
    </row>
    <row r="258" spans="1:27" x14ac:dyDescent="0.25">
      <c r="A258" t="s">
        <v>601</v>
      </c>
      <c r="B258" t="s">
        <v>55</v>
      </c>
      <c r="C258" t="s">
        <v>38</v>
      </c>
      <c r="D258" t="s">
        <v>39</v>
      </c>
      <c r="E258" t="s">
        <v>155</v>
      </c>
      <c r="F258" t="s">
        <v>8</v>
      </c>
      <c r="G258" t="s">
        <v>55</v>
      </c>
      <c r="H258">
        <v>803</v>
      </c>
      <c r="I258" t="s">
        <v>55</v>
      </c>
      <c r="J258">
        <v>20000</v>
      </c>
      <c r="K258">
        <v>11741.25</v>
      </c>
      <c r="L258">
        <v>0.28949999999999898</v>
      </c>
      <c r="M258" s="63">
        <v>45440</v>
      </c>
      <c r="N258" s="63">
        <v>45590</v>
      </c>
      <c r="O258">
        <v>150</v>
      </c>
      <c r="P258" t="s">
        <v>55</v>
      </c>
      <c r="Q258">
        <v>0</v>
      </c>
      <c r="R258">
        <v>0</v>
      </c>
      <c r="S258">
        <v>0</v>
      </c>
      <c r="T258">
        <v>0</v>
      </c>
      <c r="U258">
        <v>0</v>
      </c>
      <c r="V258">
        <v>0</v>
      </c>
      <c r="W258">
        <v>0</v>
      </c>
      <c r="X258" s="1">
        <v>45473</v>
      </c>
      <c r="Y258" s="1">
        <v>44646</v>
      </c>
      <c r="Z258" t="s">
        <v>39</v>
      </c>
      <c r="AA258" t="s">
        <v>101</v>
      </c>
    </row>
    <row r="259" spans="1:27" x14ac:dyDescent="0.25">
      <c r="A259" t="s">
        <v>165</v>
      </c>
      <c r="B259" t="s">
        <v>55</v>
      </c>
      <c r="C259" t="s">
        <v>38</v>
      </c>
      <c r="D259" t="s">
        <v>39</v>
      </c>
      <c r="E259" t="s">
        <v>155</v>
      </c>
      <c r="F259" t="s">
        <v>4</v>
      </c>
      <c r="G259" t="s">
        <v>55</v>
      </c>
      <c r="H259">
        <v>655</v>
      </c>
      <c r="I259" t="s">
        <v>55</v>
      </c>
      <c r="J259">
        <v>50000</v>
      </c>
      <c r="K259">
        <v>29084.25</v>
      </c>
      <c r="L259">
        <v>0.28949999999999898</v>
      </c>
      <c r="M259" s="63">
        <v>45198</v>
      </c>
      <c r="N259" s="63">
        <v>45498</v>
      </c>
      <c r="O259">
        <v>300</v>
      </c>
      <c r="P259" t="s">
        <v>55</v>
      </c>
      <c r="Q259">
        <v>0</v>
      </c>
      <c r="R259">
        <v>0</v>
      </c>
      <c r="S259">
        <v>0</v>
      </c>
      <c r="T259">
        <v>0</v>
      </c>
      <c r="U259">
        <v>0</v>
      </c>
      <c r="V259">
        <v>0</v>
      </c>
      <c r="W259">
        <v>0</v>
      </c>
      <c r="X259" s="1">
        <v>45473</v>
      </c>
      <c r="Y259" s="1">
        <v>43671</v>
      </c>
      <c r="Z259" t="s">
        <v>39</v>
      </c>
      <c r="AA259" t="s">
        <v>102</v>
      </c>
    </row>
    <row r="260" spans="1:27" x14ac:dyDescent="0.25">
      <c r="A260" t="s">
        <v>522</v>
      </c>
      <c r="B260" t="s">
        <v>55</v>
      </c>
      <c r="C260" t="s">
        <v>38</v>
      </c>
      <c r="D260" t="s">
        <v>39</v>
      </c>
      <c r="E260" t="s">
        <v>155</v>
      </c>
      <c r="F260" t="s">
        <v>14</v>
      </c>
      <c r="G260" t="s">
        <v>55</v>
      </c>
      <c r="H260">
        <v>802</v>
      </c>
      <c r="I260" t="s">
        <v>55</v>
      </c>
      <c r="J260">
        <v>40000</v>
      </c>
      <c r="K260">
        <v>6041.25</v>
      </c>
      <c r="L260">
        <v>0.28949999999999898</v>
      </c>
      <c r="M260" s="63">
        <v>45162</v>
      </c>
      <c r="N260" s="63">
        <v>45492</v>
      </c>
      <c r="O260">
        <v>330</v>
      </c>
      <c r="P260" t="s">
        <v>55</v>
      </c>
      <c r="Q260">
        <v>0</v>
      </c>
      <c r="R260">
        <v>0</v>
      </c>
      <c r="S260">
        <v>0</v>
      </c>
      <c r="T260">
        <v>0</v>
      </c>
      <c r="U260">
        <v>0</v>
      </c>
      <c r="V260">
        <v>0</v>
      </c>
      <c r="W260">
        <v>0</v>
      </c>
      <c r="X260" s="1">
        <v>45473</v>
      </c>
      <c r="Y260" s="1">
        <v>45162</v>
      </c>
      <c r="Z260" t="s">
        <v>39</v>
      </c>
      <c r="AA260" t="s">
        <v>100</v>
      </c>
    </row>
    <row r="261" spans="1:27" x14ac:dyDescent="0.25">
      <c r="A261" t="s">
        <v>931</v>
      </c>
      <c r="B261" t="s">
        <v>55</v>
      </c>
      <c r="C261" t="s">
        <v>38</v>
      </c>
      <c r="D261" t="s">
        <v>39</v>
      </c>
      <c r="E261" t="s">
        <v>155</v>
      </c>
      <c r="F261" t="s">
        <v>13</v>
      </c>
      <c r="G261" t="s">
        <v>55</v>
      </c>
      <c r="H261">
        <v>718</v>
      </c>
      <c r="I261" t="s">
        <v>55</v>
      </c>
      <c r="J261">
        <v>15000</v>
      </c>
      <c r="K261">
        <v>8340.75</v>
      </c>
      <c r="L261">
        <v>0.28949999999999898</v>
      </c>
      <c r="M261" s="63">
        <v>45368</v>
      </c>
      <c r="N261" s="63">
        <v>45728</v>
      </c>
      <c r="O261">
        <v>360</v>
      </c>
      <c r="P261" t="s">
        <v>55</v>
      </c>
      <c r="Q261">
        <v>0</v>
      </c>
      <c r="R261">
        <v>0</v>
      </c>
      <c r="S261">
        <v>0</v>
      </c>
      <c r="T261">
        <v>0</v>
      </c>
      <c r="U261">
        <v>0</v>
      </c>
      <c r="V261">
        <v>0</v>
      </c>
      <c r="W261">
        <v>0</v>
      </c>
      <c r="X261" s="1">
        <v>45473</v>
      </c>
      <c r="Y261" s="1">
        <v>43940</v>
      </c>
      <c r="Z261" t="s">
        <v>39</v>
      </c>
      <c r="AA261" t="s">
        <v>102</v>
      </c>
    </row>
    <row r="262" spans="1:27" x14ac:dyDescent="0.25">
      <c r="A262" t="s">
        <v>191</v>
      </c>
      <c r="B262" t="s">
        <v>55</v>
      </c>
      <c r="C262" t="s">
        <v>38</v>
      </c>
      <c r="D262" t="s">
        <v>39</v>
      </c>
      <c r="E262" t="s">
        <v>155</v>
      </c>
      <c r="F262" t="s">
        <v>4</v>
      </c>
      <c r="G262" t="s">
        <v>55</v>
      </c>
      <c r="H262">
        <v>704</v>
      </c>
      <c r="I262" t="s">
        <v>55</v>
      </c>
      <c r="J262">
        <v>40000</v>
      </c>
      <c r="K262">
        <v>8232</v>
      </c>
      <c r="L262">
        <v>0.28949999999999898</v>
      </c>
      <c r="M262" s="63">
        <v>45460</v>
      </c>
      <c r="N262" s="63">
        <v>45580</v>
      </c>
      <c r="O262">
        <v>120</v>
      </c>
      <c r="P262" t="s">
        <v>55</v>
      </c>
      <c r="Q262">
        <v>0</v>
      </c>
      <c r="R262">
        <v>0</v>
      </c>
      <c r="S262">
        <v>0</v>
      </c>
      <c r="T262">
        <v>0</v>
      </c>
      <c r="U262">
        <v>0</v>
      </c>
      <c r="V262">
        <v>0</v>
      </c>
      <c r="W262">
        <v>0</v>
      </c>
      <c r="X262" s="1">
        <v>45473</v>
      </c>
      <c r="Y262" s="1">
        <v>43441</v>
      </c>
      <c r="Z262" t="s">
        <v>39</v>
      </c>
      <c r="AA262" t="s">
        <v>99</v>
      </c>
    </row>
    <row r="263" spans="1:27" x14ac:dyDescent="0.25">
      <c r="A263" t="s">
        <v>684</v>
      </c>
      <c r="B263" t="s">
        <v>55</v>
      </c>
      <c r="C263" t="s">
        <v>38</v>
      </c>
      <c r="D263" t="s">
        <v>39</v>
      </c>
      <c r="E263" t="s">
        <v>155</v>
      </c>
      <c r="F263" t="s">
        <v>13</v>
      </c>
      <c r="G263" t="s">
        <v>55</v>
      </c>
      <c r="H263">
        <v>589</v>
      </c>
      <c r="I263" t="s">
        <v>55</v>
      </c>
      <c r="J263">
        <v>80000</v>
      </c>
      <c r="K263">
        <v>42012</v>
      </c>
      <c r="L263">
        <v>0.28949999999999898</v>
      </c>
      <c r="M263" s="63">
        <v>45333</v>
      </c>
      <c r="N263" s="63">
        <v>45603</v>
      </c>
      <c r="O263">
        <v>270</v>
      </c>
      <c r="P263" t="s">
        <v>55</v>
      </c>
      <c r="Q263">
        <v>0</v>
      </c>
      <c r="R263">
        <v>0</v>
      </c>
      <c r="S263">
        <v>0</v>
      </c>
      <c r="T263">
        <v>0</v>
      </c>
      <c r="U263">
        <v>0</v>
      </c>
      <c r="V263">
        <v>0</v>
      </c>
      <c r="W263">
        <v>0</v>
      </c>
      <c r="X263" s="1">
        <v>45473</v>
      </c>
      <c r="Y263" s="1">
        <v>44389</v>
      </c>
      <c r="Z263" t="s">
        <v>39</v>
      </c>
      <c r="AA263" t="s">
        <v>101</v>
      </c>
    </row>
    <row r="264" spans="1:27" x14ac:dyDescent="0.25">
      <c r="A264" t="s">
        <v>984</v>
      </c>
      <c r="B264" t="s">
        <v>55</v>
      </c>
      <c r="C264" t="s">
        <v>38</v>
      </c>
      <c r="D264" t="s">
        <v>39</v>
      </c>
      <c r="E264" t="s">
        <v>155</v>
      </c>
      <c r="F264" t="s">
        <v>4</v>
      </c>
      <c r="G264" t="s">
        <v>55</v>
      </c>
      <c r="H264">
        <v>717</v>
      </c>
      <c r="I264" t="s">
        <v>55</v>
      </c>
      <c r="J264">
        <v>35000</v>
      </c>
      <c r="K264">
        <v>24375</v>
      </c>
      <c r="L264">
        <v>0.28949999999999898</v>
      </c>
      <c r="M264" s="63">
        <v>45246</v>
      </c>
      <c r="N264" s="63">
        <v>45486</v>
      </c>
      <c r="O264">
        <v>240</v>
      </c>
      <c r="P264" t="s">
        <v>55</v>
      </c>
      <c r="Q264">
        <v>0</v>
      </c>
      <c r="R264">
        <v>0</v>
      </c>
      <c r="S264">
        <v>0</v>
      </c>
      <c r="T264">
        <v>0</v>
      </c>
      <c r="U264">
        <v>0</v>
      </c>
      <c r="V264">
        <v>0</v>
      </c>
      <c r="W264">
        <v>0</v>
      </c>
      <c r="X264" s="1">
        <v>45473</v>
      </c>
      <c r="Y264" s="1">
        <v>44760</v>
      </c>
      <c r="Z264" t="s">
        <v>39</v>
      </c>
      <c r="AA264" t="s">
        <v>101</v>
      </c>
    </row>
    <row r="265" spans="1:27" x14ac:dyDescent="0.25">
      <c r="A265" t="s">
        <v>889</v>
      </c>
      <c r="B265" t="s">
        <v>55</v>
      </c>
      <c r="C265" t="s">
        <v>38</v>
      </c>
      <c r="D265" t="s">
        <v>39</v>
      </c>
      <c r="E265" t="s">
        <v>155</v>
      </c>
      <c r="F265" t="s">
        <v>5</v>
      </c>
      <c r="G265" t="s">
        <v>55</v>
      </c>
      <c r="H265">
        <v>741</v>
      </c>
      <c r="I265" t="s">
        <v>55</v>
      </c>
      <c r="J265">
        <v>10000</v>
      </c>
      <c r="K265">
        <v>6625.5</v>
      </c>
      <c r="L265">
        <v>0.28949999999999898</v>
      </c>
      <c r="M265" s="63">
        <v>45150</v>
      </c>
      <c r="N265" s="63">
        <v>45510</v>
      </c>
      <c r="O265">
        <v>360</v>
      </c>
      <c r="P265" t="s">
        <v>55</v>
      </c>
      <c r="Q265">
        <v>0</v>
      </c>
      <c r="R265">
        <v>0</v>
      </c>
      <c r="S265">
        <v>0</v>
      </c>
      <c r="T265">
        <v>0</v>
      </c>
      <c r="U265">
        <v>0</v>
      </c>
      <c r="V265">
        <v>0</v>
      </c>
      <c r="W265">
        <v>0</v>
      </c>
      <c r="X265" s="1">
        <v>45473</v>
      </c>
      <c r="Y265" s="1">
        <v>43819</v>
      </c>
      <c r="Z265" t="s">
        <v>39</v>
      </c>
      <c r="AA265" t="s">
        <v>102</v>
      </c>
    </row>
    <row r="266" spans="1:27" x14ac:dyDescent="0.25">
      <c r="A266" t="s">
        <v>594</v>
      </c>
      <c r="B266" t="s">
        <v>55</v>
      </c>
      <c r="C266" t="s">
        <v>38</v>
      </c>
      <c r="D266" t="s">
        <v>39</v>
      </c>
      <c r="E266" t="s">
        <v>155</v>
      </c>
      <c r="F266" t="s">
        <v>3</v>
      </c>
      <c r="G266" t="s">
        <v>55</v>
      </c>
      <c r="H266">
        <v>804</v>
      </c>
      <c r="I266" t="s">
        <v>55</v>
      </c>
      <c r="J266">
        <v>20000</v>
      </c>
      <c r="K266">
        <v>4002.75</v>
      </c>
      <c r="L266">
        <v>0.28949999999999898</v>
      </c>
      <c r="M266" s="63">
        <v>45420</v>
      </c>
      <c r="N266" s="63">
        <v>45540</v>
      </c>
      <c r="O266">
        <v>120</v>
      </c>
      <c r="P266" t="s">
        <v>55</v>
      </c>
      <c r="Q266">
        <v>0</v>
      </c>
      <c r="R266">
        <v>0</v>
      </c>
      <c r="S266">
        <v>0</v>
      </c>
      <c r="T266">
        <v>0</v>
      </c>
      <c r="U266">
        <v>0</v>
      </c>
      <c r="V266">
        <v>0</v>
      </c>
      <c r="W266">
        <v>0</v>
      </c>
      <c r="X266" s="1">
        <v>45473</v>
      </c>
      <c r="Y266" s="1">
        <v>45165</v>
      </c>
      <c r="Z266" t="s">
        <v>39</v>
      </c>
      <c r="AA266" t="s">
        <v>100</v>
      </c>
    </row>
    <row r="267" spans="1:27" x14ac:dyDescent="0.25">
      <c r="A267" t="s">
        <v>183</v>
      </c>
      <c r="B267" t="s">
        <v>55</v>
      </c>
      <c r="C267" t="s">
        <v>38</v>
      </c>
      <c r="D267" t="s">
        <v>39</v>
      </c>
      <c r="E267" t="s">
        <v>155</v>
      </c>
      <c r="F267" t="s">
        <v>15</v>
      </c>
      <c r="G267" t="s">
        <v>55</v>
      </c>
      <c r="H267">
        <v>538</v>
      </c>
      <c r="I267" t="s">
        <v>55</v>
      </c>
      <c r="J267">
        <v>100000</v>
      </c>
      <c r="K267">
        <v>73590.75</v>
      </c>
      <c r="L267">
        <v>0.28949999999999898</v>
      </c>
      <c r="M267" s="63">
        <v>45331</v>
      </c>
      <c r="N267" s="63">
        <v>45541</v>
      </c>
      <c r="O267">
        <v>210</v>
      </c>
      <c r="P267" t="s">
        <v>55</v>
      </c>
      <c r="Q267">
        <v>0</v>
      </c>
      <c r="R267">
        <v>0</v>
      </c>
      <c r="S267">
        <v>0</v>
      </c>
      <c r="T267">
        <v>0</v>
      </c>
      <c r="U267">
        <v>0</v>
      </c>
      <c r="V267">
        <v>0</v>
      </c>
      <c r="W267">
        <v>0</v>
      </c>
      <c r="X267" s="1">
        <v>45473</v>
      </c>
      <c r="Y267" s="1">
        <v>44958</v>
      </c>
      <c r="Z267" t="s">
        <v>39</v>
      </c>
      <c r="AA267" t="s">
        <v>99</v>
      </c>
    </row>
    <row r="268" spans="1:27" x14ac:dyDescent="0.25">
      <c r="A268" t="s">
        <v>180</v>
      </c>
      <c r="B268" t="s">
        <v>55</v>
      </c>
      <c r="C268" t="s">
        <v>38</v>
      </c>
      <c r="D268" t="s">
        <v>39</v>
      </c>
      <c r="E268" t="s">
        <v>155</v>
      </c>
      <c r="F268" t="s">
        <v>13</v>
      </c>
      <c r="G268" t="s">
        <v>55</v>
      </c>
      <c r="H268">
        <v>716</v>
      </c>
      <c r="I268" t="s">
        <v>55</v>
      </c>
      <c r="J268">
        <v>25000</v>
      </c>
      <c r="K268">
        <v>3520.5</v>
      </c>
      <c r="L268">
        <v>0.28949999999999898</v>
      </c>
      <c r="M268" s="63">
        <v>45355</v>
      </c>
      <c r="N268" s="63">
        <v>45625</v>
      </c>
      <c r="O268">
        <v>270</v>
      </c>
      <c r="P268" t="s">
        <v>55</v>
      </c>
      <c r="Q268">
        <v>0</v>
      </c>
      <c r="R268">
        <v>0</v>
      </c>
      <c r="S268">
        <v>0</v>
      </c>
      <c r="T268">
        <v>0</v>
      </c>
      <c r="U268">
        <v>0</v>
      </c>
      <c r="V268">
        <v>0</v>
      </c>
      <c r="W268">
        <v>0</v>
      </c>
      <c r="X268" s="1">
        <v>45473</v>
      </c>
      <c r="Y268" s="1">
        <v>44676</v>
      </c>
      <c r="Z268" t="s">
        <v>39</v>
      </c>
      <c r="AA268" t="s">
        <v>102</v>
      </c>
    </row>
    <row r="269" spans="1:27" x14ac:dyDescent="0.25">
      <c r="A269" t="s">
        <v>807</v>
      </c>
      <c r="B269" t="s">
        <v>55</v>
      </c>
      <c r="C269" t="s">
        <v>38</v>
      </c>
      <c r="D269" t="s">
        <v>39</v>
      </c>
      <c r="E269" t="s">
        <v>155</v>
      </c>
      <c r="F269" t="s">
        <v>15</v>
      </c>
      <c r="G269" t="s">
        <v>55</v>
      </c>
      <c r="H269">
        <v>696</v>
      </c>
      <c r="I269" t="s">
        <v>55</v>
      </c>
      <c r="J269">
        <v>20000</v>
      </c>
      <c r="K269">
        <v>11445</v>
      </c>
      <c r="L269">
        <v>0.28949999999999898</v>
      </c>
      <c r="M269" s="63">
        <v>45420</v>
      </c>
      <c r="N269" s="63">
        <v>45600</v>
      </c>
      <c r="O269">
        <v>180</v>
      </c>
      <c r="P269" t="s">
        <v>55</v>
      </c>
      <c r="Q269">
        <v>0</v>
      </c>
      <c r="R269">
        <v>0</v>
      </c>
      <c r="S269">
        <v>0</v>
      </c>
      <c r="T269">
        <v>0</v>
      </c>
      <c r="U269">
        <v>0</v>
      </c>
      <c r="V269">
        <v>0</v>
      </c>
      <c r="W269">
        <v>0</v>
      </c>
      <c r="X269" s="1">
        <v>45473</v>
      </c>
      <c r="Y269" s="1">
        <v>44397</v>
      </c>
      <c r="Z269" t="s">
        <v>39</v>
      </c>
      <c r="AA269" t="s">
        <v>99</v>
      </c>
    </row>
    <row r="270" spans="1:27" x14ac:dyDescent="0.25">
      <c r="A270" t="s">
        <v>942</v>
      </c>
      <c r="B270" t="s">
        <v>55</v>
      </c>
      <c r="C270" t="s">
        <v>38</v>
      </c>
      <c r="D270" t="s">
        <v>39</v>
      </c>
      <c r="E270" t="s">
        <v>155</v>
      </c>
      <c r="F270" t="s">
        <v>14</v>
      </c>
      <c r="G270" t="s">
        <v>55</v>
      </c>
      <c r="H270">
        <v>804</v>
      </c>
      <c r="I270" t="s">
        <v>55</v>
      </c>
      <c r="J270">
        <v>40000</v>
      </c>
      <c r="K270">
        <v>936.75</v>
      </c>
      <c r="L270">
        <v>0.28949999999999898</v>
      </c>
      <c r="M270" s="63">
        <v>45295</v>
      </c>
      <c r="N270" s="63">
        <v>45655</v>
      </c>
      <c r="O270">
        <v>360</v>
      </c>
      <c r="P270" t="s">
        <v>55</v>
      </c>
      <c r="Q270">
        <v>0</v>
      </c>
      <c r="R270">
        <v>0</v>
      </c>
      <c r="S270">
        <v>0</v>
      </c>
      <c r="T270">
        <v>0</v>
      </c>
      <c r="U270">
        <v>0</v>
      </c>
      <c r="V270">
        <v>0</v>
      </c>
      <c r="W270">
        <v>0</v>
      </c>
      <c r="X270" s="1">
        <v>45473</v>
      </c>
      <c r="Y270" s="1">
        <v>44340</v>
      </c>
      <c r="Z270" t="s">
        <v>39</v>
      </c>
      <c r="AA270" t="s">
        <v>100</v>
      </c>
    </row>
    <row r="271" spans="1:27" x14ac:dyDescent="0.25">
      <c r="A271" t="s">
        <v>9460</v>
      </c>
      <c r="B271" t="s">
        <v>55</v>
      </c>
      <c r="C271" t="s">
        <v>38</v>
      </c>
      <c r="D271" t="s">
        <v>39</v>
      </c>
      <c r="E271" t="s">
        <v>155</v>
      </c>
      <c r="F271" t="s">
        <v>7</v>
      </c>
      <c r="G271" t="s">
        <v>55</v>
      </c>
      <c r="H271">
        <v>806</v>
      </c>
      <c r="I271" t="s">
        <v>55</v>
      </c>
      <c r="J271">
        <v>90000</v>
      </c>
      <c r="K271">
        <v>20832.75</v>
      </c>
      <c r="L271">
        <v>0.28949999999999898</v>
      </c>
      <c r="M271" s="63">
        <v>45277</v>
      </c>
      <c r="N271" s="63">
        <v>45487</v>
      </c>
      <c r="O271">
        <v>210</v>
      </c>
      <c r="P271" t="s">
        <v>55</v>
      </c>
      <c r="Q271">
        <v>0</v>
      </c>
      <c r="R271">
        <v>0</v>
      </c>
      <c r="S271">
        <v>0</v>
      </c>
      <c r="T271">
        <v>0</v>
      </c>
      <c r="U271">
        <v>0</v>
      </c>
      <c r="V271">
        <v>0</v>
      </c>
      <c r="W271">
        <v>0</v>
      </c>
      <c r="X271" s="1">
        <v>45473</v>
      </c>
      <c r="Y271" s="1">
        <v>45162</v>
      </c>
      <c r="Z271" t="s">
        <v>39</v>
      </c>
      <c r="AA271" t="s">
        <v>100</v>
      </c>
    </row>
    <row r="272" spans="1:27" x14ac:dyDescent="0.25">
      <c r="A272" t="s">
        <v>9431</v>
      </c>
      <c r="B272" t="s">
        <v>55</v>
      </c>
      <c r="C272" t="s">
        <v>38</v>
      </c>
      <c r="D272" t="s">
        <v>39</v>
      </c>
      <c r="E272" t="s">
        <v>155</v>
      </c>
      <c r="F272" t="s">
        <v>7</v>
      </c>
      <c r="G272" t="s">
        <v>55</v>
      </c>
      <c r="H272">
        <v>659</v>
      </c>
      <c r="I272" t="s">
        <v>55</v>
      </c>
      <c r="J272">
        <v>65000</v>
      </c>
      <c r="K272">
        <v>40025.25</v>
      </c>
      <c r="L272">
        <v>0.28949999999999898</v>
      </c>
      <c r="M272" s="63">
        <v>45453</v>
      </c>
      <c r="N272" s="63">
        <v>45663</v>
      </c>
      <c r="O272">
        <v>210</v>
      </c>
      <c r="P272" t="s">
        <v>55</v>
      </c>
      <c r="Q272">
        <v>0</v>
      </c>
      <c r="R272">
        <v>0</v>
      </c>
      <c r="S272">
        <v>0</v>
      </c>
      <c r="T272">
        <v>0</v>
      </c>
      <c r="U272">
        <v>0</v>
      </c>
      <c r="V272">
        <v>0</v>
      </c>
      <c r="W272">
        <v>0</v>
      </c>
      <c r="X272" s="1">
        <v>45473</v>
      </c>
      <c r="Y272" s="1">
        <v>45154</v>
      </c>
      <c r="Z272" t="s">
        <v>39</v>
      </c>
      <c r="AA272" t="s">
        <v>99</v>
      </c>
    </row>
    <row r="273" spans="1:27" x14ac:dyDescent="0.25">
      <c r="A273" t="s">
        <v>9395</v>
      </c>
      <c r="B273" t="s">
        <v>55</v>
      </c>
      <c r="C273" t="s">
        <v>38</v>
      </c>
      <c r="D273" t="s">
        <v>39</v>
      </c>
      <c r="E273" t="s">
        <v>155</v>
      </c>
      <c r="F273" t="s">
        <v>4</v>
      </c>
      <c r="G273" t="s">
        <v>55</v>
      </c>
      <c r="H273">
        <v>665</v>
      </c>
      <c r="I273" t="s">
        <v>55</v>
      </c>
      <c r="J273">
        <v>85000</v>
      </c>
      <c r="K273">
        <v>57812.25</v>
      </c>
      <c r="L273">
        <v>0.28949999999999898</v>
      </c>
      <c r="M273" s="63">
        <v>45294</v>
      </c>
      <c r="N273" s="63">
        <v>45504</v>
      </c>
      <c r="O273">
        <v>210</v>
      </c>
      <c r="P273" t="s">
        <v>55</v>
      </c>
      <c r="Q273">
        <v>0</v>
      </c>
      <c r="R273">
        <v>0</v>
      </c>
      <c r="S273">
        <v>0</v>
      </c>
      <c r="T273">
        <v>0</v>
      </c>
      <c r="U273">
        <v>0</v>
      </c>
      <c r="V273">
        <v>0</v>
      </c>
      <c r="W273">
        <v>0</v>
      </c>
      <c r="X273" s="1">
        <v>45473</v>
      </c>
      <c r="Y273" s="1">
        <v>45285</v>
      </c>
      <c r="Z273" t="s">
        <v>39</v>
      </c>
      <c r="AA273" t="s">
        <v>101</v>
      </c>
    </row>
    <row r="274" spans="1:27" x14ac:dyDescent="0.25">
      <c r="A274" t="s">
        <v>664</v>
      </c>
      <c r="B274" t="s">
        <v>55</v>
      </c>
      <c r="C274" t="s">
        <v>38</v>
      </c>
      <c r="D274" t="s">
        <v>39</v>
      </c>
      <c r="E274" t="s">
        <v>155</v>
      </c>
      <c r="F274" t="s">
        <v>4</v>
      </c>
      <c r="G274" t="s">
        <v>55</v>
      </c>
      <c r="H274">
        <v>534</v>
      </c>
      <c r="I274" t="s">
        <v>55</v>
      </c>
      <c r="J274">
        <v>100000</v>
      </c>
      <c r="K274">
        <v>73272.75</v>
      </c>
      <c r="L274">
        <v>0.28949999999999898</v>
      </c>
      <c r="M274" s="63">
        <v>45325</v>
      </c>
      <c r="N274" s="63">
        <v>45475</v>
      </c>
      <c r="O274">
        <v>150</v>
      </c>
      <c r="P274" t="s">
        <v>55</v>
      </c>
      <c r="Q274">
        <v>0</v>
      </c>
      <c r="R274">
        <v>0</v>
      </c>
      <c r="S274">
        <v>0</v>
      </c>
      <c r="T274">
        <v>0</v>
      </c>
      <c r="U274">
        <v>0</v>
      </c>
      <c r="V274">
        <v>0</v>
      </c>
      <c r="W274">
        <v>0</v>
      </c>
      <c r="X274" s="1">
        <v>45473</v>
      </c>
      <c r="Y274" s="1">
        <v>43742</v>
      </c>
      <c r="Z274" t="s">
        <v>39</v>
      </c>
      <c r="AA274" t="s">
        <v>100</v>
      </c>
    </row>
    <row r="275" spans="1:27" x14ac:dyDescent="0.25">
      <c r="A275" t="s">
        <v>881</v>
      </c>
      <c r="B275" t="s">
        <v>55</v>
      </c>
      <c r="C275" t="s">
        <v>38</v>
      </c>
      <c r="D275" t="s">
        <v>39</v>
      </c>
      <c r="E275" t="s">
        <v>155</v>
      </c>
      <c r="F275" t="s">
        <v>4</v>
      </c>
      <c r="G275" t="s">
        <v>55</v>
      </c>
      <c r="H275">
        <v>838</v>
      </c>
      <c r="I275" t="s">
        <v>55</v>
      </c>
      <c r="J275">
        <v>70000</v>
      </c>
      <c r="K275">
        <v>26524.5</v>
      </c>
      <c r="L275">
        <v>0.28949999999999898</v>
      </c>
      <c r="M275" s="63">
        <v>45413</v>
      </c>
      <c r="N275" s="63">
        <v>45653</v>
      </c>
      <c r="O275">
        <v>240</v>
      </c>
      <c r="P275" t="s">
        <v>55</v>
      </c>
      <c r="Q275">
        <v>0</v>
      </c>
      <c r="R275">
        <v>0</v>
      </c>
      <c r="S275">
        <v>0</v>
      </c>
      <c r="T275">
        <v>0</v>
      </c>
      <c r="U275">
        <v>0</v>
      </c>
      <c r="V275">
        <v>0</v>
      </c>
      <c r="W275">
        <v>0</v>
      </c>
      <c r="X275" s="1">
        <v>45473</v>
      </c>
      <c r="Y275" s="1">
        <v>43973</v>
      </c>
      <c r="Z275" t="s">
        <v>39</v>
      </c>
      <c r="AA275" t="s">
        <v>101</v>
      </c>
    </row>
    <row r="276" spans="1:27" x14ac:dyDescent="0.25">
      <c r="A276" t="s">
        <v>282</v>
      </c>
      <c r="B276" t="s">
        <v>55</v>
      </c>
      <c r="C276" t="s">
        <v>38</v>
      </c>
      <c r="D276" t="s">
        <v>39</v>
      </c>
      <c r="E276" t="s">
        <v>155</v>
      </c>
      <c r="F276" t="s">
        <v>4</v>
      </c>
      <c r="G276" t="s">
        <v>55</v>
      </c>
      <c r="H276">
        <v>633</v>
      </c>
      <c r="I276" t="s">
        <v>55</v>
      </c>
      <c r="J276">
        <v>80000</v>
      </c>
      <c r="K276">
        <v>9696</v>
      </c>
      <c r="L276">
        <v>0.28949999999999898</v>
      </c>
      <c r="M276" s="63">
        <v>45436</v>
      </c>
      <c r="N276" s="63">
        <v>45676</v>
      </c>
      <c r="O276">
        <v>240</v>
      </c>
      <c r="P276" t="s">
        <v>55</v>
      </c>
      <c r="Q276">
        <v>0</v>
      </c>
      <c r="R276">
        <v>0</v>
      </c>
      <c r="S276">
        <v>0</v>
      </c>
      <c r="T276">
        <v>0</v>
      </c>
      <c r="U276">
        <v>0</v>
      </c>
      <c r="V276">
        <v>0</v>
      </c>
      <c r="W276">
        <v>0</v>
      </c>
      <c r="X276" s="1">
        <v>45473</v>
      </c>
      <c r="Y276" s="1">
        <v>44312</v>
      </c>
      <c r="Z276" t="s">
        <v>39</v>
      </c>
      <c r="AA276" t="s">
        <v>102</v>
      </c>
    </row>
    <row r="277" spans="1:27" x14ac:dyDescent="0.25">
      <c r="A277" t="s">
        <v>930</v>
      </c>
      <c r="B277" t="s">
        <v>55</v>
      </c>
      <c r="C277" t="s">
        <v>38</v>
      </c>
      <c r="D277" t="s">
        <v>39</v>
      </c>
      <c r="E277" t="s">
        <v>155</v>
      </c>
      <c r="F277" t="s">
        <v>13</v>
      </c>
      <c r="G277" t="s">
        <v>55</v>
      </c>
      <c r="H277">
        <v>711</v>
      </c>
      <c r="I277" t="s">
        <v>55</v>
      </c>
      <c r="J277">
        <v>15000</v>
      </c>
      <c r="K277">
        <v>5073.75</v>
      </c>
      <c r="L277">
        <v>0.28949999999999898</v>
      </c>
      <c r="M277" s="63">
        <v>45316</v>
      </c>
      <c r="N277" s="63">
        <v>45496</v>
      </c>
      <c r="O277">
        <v>180</v>
      </c>
      <c r="P277" t="s">
        <v>55</v>
      </c>
      <c r="Q277">
        <v>0</v>
      </c>
      <c r="R277">
        <v>0</v>
      </c>
      <c r="S277">
        <v>0</v>
      </c>
      <c r="T277">
        <v>0</v>
      </c>
      <c r="U277">
        <v>0</v>
      </c>
      <c r="V277">
        <v>0</v>
      </c>
      <c r="W277">
        <v>0</v>
      </c>
      <c r="X277" s="1">
        <v>45473</v>
      </c>
      <c r="Y277" s="1">
        <v>44104</v>
      </c>
      <c r="Z277" t="s">
        <v>39</v>
      </c>
      <c r="AA277" t="s">
        <v>102</v>
      </c>
    </row>
    <row r="278" spans="1:27" x14ac:dyDescent="0.25">
      <c r="A278" t="s">
        <v>444</v>
      </c>
      <c r="B278" t="s">
        <v>55</v>
      </c>
      <c r="C278" t="s">
        <v>38</v>
      </c>
      <c r="D278" t="s">
        <v>39</v>
      </c>
      <c r="E278" t="s">
        <v>155</v>
      </c>
      <c r="F278" t="s">
        <v>7</v>
      </c>
      <c r="G278" t="s">
        <v>55</v>
      </c>
      <c r="H278">
        <v>653</v>
      </c>
      <c r="I278" t="s">
        <v>55</v>
      </c>
      <c r="J278">
        <v>45000</v>
      </c>
      <c r="K278">
        <v>18458.25</v>
      </c>
      <c r="L278">
        <v>0.28949999999999898</v>
      </c>
      <c r="M278" s="63">
        <v>45448</v>
      </c>
      <c r="N278" s="63">
        <v>45718</v>
      </c>
      <c r="O278">
        <v>270</v>
      </c>
      <c r="P278" t="s">
        <v>55</v>
      </c>
      <c r="Q278">
        <v>0</v>
      </c>
      <c r="R278">
        <v>0</v>
      </c>
      <c r="S278">
        <v>0</v>
      </c>
      <c r="T278">
        <v>0</v>
      </c>
      <c r="U278">
        <v>0</v>
      </c>
      <c r="V278">
        <v>0</v>
      </c>
      <c r="W278">
        <v>0</v>
      </c>
      <c r="X278" s="1">
        <v>45473</v>
      </c>
      <c r="Y278" s="1">
        <v>44725</v>
      </c>
      <c r="Z278" t="s">
        <v>39</v>
      </c>
      <c r="AA278" t="s">
        <v>104</v>
      </c>
    </row>
    <row r="279" spans="1:27" x14ac:dyDescent="0.25">
      <c r="A279" t="s">
        <v>220</v>
      </c>
      <c r="B279" t="s">
        <v>55</v>
      </c>
      <c r="C279" t="s">
        <v>38</v>
      </c>
      <c r="D279" t="s">
        <v>39</v>
      </c>
      <c r="E279" t="s">
        <v>155</v>
      </c>
      <c r="F279" t="s">
        <v>7</v>
      </c>
      <c r="G279" t="s">
        <v>55</v>
      </c>
      <c r="H279">
        <v>461</v>
      </c>
      <c r="I279" t="s">
        <v>55</v>
      </c>
      <c r="J279">
        <v>100000</v>
      </c>
      <c r="K279">
        <v>24585</v>
      </c>
      <c r="L279">
        <v>0.28949999999999898</v>
      </c>
      <c r="M279" s="63">
        <v>45455</v>
      </c>
      <c r="N279" s="63">
        <v>45725</v>
      </c>
      <c r="O279">
        <v>270</v>
      </c>
      <c r="P279" t="s">
        <v>55</v>
      </c>
      <c r="Q279">
        <v>0</v>
      </c>
      <c r="R279">
        <v>0</v>
      </c>
      <c r="S279">
        <v>0</v>
      </c>
      <c r="T279">
        <v>0</v>
      </c>
      <c r="U279">
        <v>0</v>
      </c>
      <c r="V279">
        <v>0</v>
      </c>
      <c r="W279">
        <v>0</v>
      </c>
      <c r="X279" s="1">
        <v>45473</v>
      </c>
      <c r="Y279" s="1">
        <v>44523</v>
      </c>
      <c r="Z279" t="s">
        <v>39</v>
      </c>
      <c r="AA279" t="s">
        <v>101</v>
      </c>
    </row>
    <row r="280" spans="1:27" x14ac:dyDescent="0.25">
      <c r="A280" t="s">
        <v>740</v>
      </c>
      <c r="B280" t="s">
        <v>55</v>
      </c>
      <c r="C280" t="s">
        <v>38</v>
      </c>
      <c r="D280" t="s">
        <v>39</v>
      </c>
      <c r="E280" t="s">
        <v>155</v>
      </c>
      <c r="F280" t="s">
        <v>9</v>
      </c>
      <c r="G280" t="s">
        <v>55</v>
      </c>
      <c r="H280">
        <v>674</v>
      </c>
      <c r="I280" t="s">
        <v>55</v>
      </c>
      <c r="J280">
        <v>10000</v>
      </c>
      <c r="K280">
        <v>3796.5</v>
      </c>
      <c r="L280">
        <v>0.28949999999999898</v>
      </c>
      <c r="M280" s="63">
        <v>45432</v>
      </c>
      <c r="N280" s="63">
        <v>45642</v>
      </c>
      <c r="O280">
        <v>210</v>
      </c>
      <c r="P280" t="s">
        <v>55</v>
      </c>
      <c r="Q280">
        <v>0</v>
      </c>
      <c r="R280">
        <v>0</v>
      </c>
      <c r="S280">
        <v>0</v>
      </c>
      <c r="T280">
        <v>0</v>
      </c>
      <c r="U280">
        <v>0</v>
      </c>
      <c r="V280">
        <v>0</v>
      </c>
      <c r="W280">
        <v>0</v>
      </c>
      <c r="X280" s="1">
        <v>45473</v>
      </c>
      <c r="Y280" s="1">
        <v>44816</v>
      </c>
      <c r="Z280" t="s">
        <v>39</v>
      </c>
      <c r="AA280" t="s">
        <v>100</v>
      </c>
    </row>
    <row r="281" spans="1:27" x14ac:dyDescent="0.25">
      <c r="A281" t="s">
        <v>623</v>
      </c>
      <c r="B281" t="s">
        <v>55</v>
      </c>
      <c r="C281" t="s">
        <v>38</v>
      </c>
      <c r="D281" t="s">
        <v>39</v>
      </c>
      <c r="E281" t="s">
        <v>155</v>
      </c>
      <c r="F281" t="s">
        <v>12</v>
      </c>
      <c r="G281" t="s">
        <v>55</v>
      </c>
      <c r="H281">
        <v>635</v>
      </c>
      <c r="I281" t="s">
        <v>55</v>
      </c>
      <c r="J281">
        <v>30000</v>
      </c>
      <c r="K281">
        <v>465</v>
      </c>
      <c r="L281">
        <v>0.28949999999999898</v>
      </c>
      <c r="M281" s="63">
        <v>45383</v>
      </c>
      <c r="N281" s="63">
        <v>45623</v>
      </c>
      <c r="O281">
        <v>240</v>
      </c>
      <c r="P281" t="s">
        <v>55</v>
      </c>
      <c r="Q281">
        <v>0</v>
      </c>
      <c r="R281">
        <v>0</v>
      </c>
      <c r="S281">
        <v>0</v>
      </c>
      <c r="T281">
        <v>0</v>
      </c>
      <c r="U281">
        <v>0</v>
      </c>
      <c r="V281">
        <v>0</v>
      </c>
      <c r="W281">
        <v>0</v>
      </c>
      <c r="X281" s="1">
        <v>45473</v>
      </c>
      <c r="Y281" s="1">
        <v>44363</v>
      </c>
      <c r="Z281" t="s">
        <v>39</v>
      </c>
      <c r="AA281" t="s">
        <v>99</v>
      </c>
    </row>
    <row r="282" spans="1:27" x14ac:dyDescent="0.25">
      <c r="A282" t="s">
        <v>980</v>
      </c>
      <c r="B282" t="s">
        <v>55</v>
      </c>
      <c r="C282" t="s">
        <v>38</v>
      </c>
      <c r="D282" t="s">
        <v>39</v>
      </c>
      <c r="E282" t="s">
        <v>155</v>
      </c>
      <c r="F282" t="s">
        <v>14</v>
      </c>
      <c r="G282" t="s">
        <v>55</v>
      </c>
      <c r="H282">
        <v>796</v>
      </c>
      <c r="I282" t="s">
        <v>55</v>
      </c>
      <c r="J282">
        <v>12000</v>
      </c>
      <c r="K282">
        <v>4573.5</v>
      </c>
      <c r="L282">
        <v>0.28949999999999898</v>
      </c>
      <c r="M282" s="63">
        <v>45327</v>
      </c>
      <c r="N282" s="63">
        <v>45537</v>
      </c>
      <c r="O282">
        <v>210</v>
      </c>
      <c r="P282" t="s">
        <v>55</v>
      </c>
      <c r="Q282">
        <v>0</v>
      </c>
      <c r="R282">
        <v>0</v>
      </c>
      <c r="S282">
        <v>0</v>
      </c>
      <c r="T282">
        <v>0</v>
      </c>
      <c r="U282">
        <v>0</v>
      </c>
      <c r="V282">
        <v>0</v>
      </c>
      <c r="W282">
        <v>0</v>
      </c>
      <c r="X282" s="1">
        <v>45473</v>
      </c>
      <c r="Y282" s="1">
        <v>45161</v>
      </c>
      <c r="Z282" t="s">
        <v>39</v>
      </c>
      <c r="AA282" t="s">
        <v>99</v>
      </c>
    </row>
    <row r="283" spans="1:27" x14ac:dyDescent="0.25">
      <c r="A283" t="s">
        <v>406</v>
      </c>
      <c r="B283" t="s">
        <v>55</v>
      </c>
      <c r="C283" t="s">
        <v>38</v>
      </c>
      <c r="D283" t="s">
        <v>39</v>
      </c>
      <c r="E283" t="s">
        <v>155</v>
      </c>
      <c r="F283" t="s">
        <v>9</v>
      </c>
      <c r="G283" t="s">
        <v>55</v>
      </c>
      <c r="H283">
        <v>625</v>
      </c>
      <c r="I283" t="s">
        <v>55</v>
      </c>
      <c r="J283">
        <v>15000</v>
      </c>
      <c r="K283">
        <v>4740</v>
      </c>
      <c r="L283">
        <v>0.28949999999999898</v>
      </c>
      <c r="M283" s="63">
        <v>45396</v>
      </c>
      <c r="N283" s="63">
        <v>45756</v>
      </c>
      <c r="O283">
        <v>360</v>
      </c>
      <c r="P283" t="s">
        <v>55</v>
      </c>
      <c r="Q283">
        <v>0</v>
      </c>
      <c r="R283">
        <v>0</v>
      </c>
      <c r="S283">
        <v>0</v>
      </c>
      <c r="T283">
        <v>0</v>
      </c>
      <c r="U283">
        <v>0</v>
      </c>
      <c r="V283">
        <v>0</v>
      </c>
      <c r="W283">
        <v>0</v>
      </c>
      <c r="X283" s="1">
        <v>45473</v>
      </c>
      <c r="Y283" s="1">
        <v>44957</v>
      </c>
      <c r="Z283" t="s">
        <v>39</v>
      </c>
      <c r="AA283" t="s">
        <v>101</v>
      </c>
    </row>
    <row r="284" spans="1:27" x14ac:dyDescent="0.25">
      <c r="A284" t="s">
        <v>567</v>
      </c>
      <c r="B284" t="s">
        <v>55</v>
      </c>
      <c r="C284" t="s">
        <v>38</v>
      </c>
      <c r="D284" t="s">
        <v>39</v>
      </c>
      <c r="E284" t="s">
        <v>155</v>
      </c>
      <c r="F284" t="s">
        <v>14</v>
      </c>
      <c r="G284" t="s">
        <v>55</v>
      </c>
      <c r="H284">
        <v>649</v>
      </c>
      <c r="I284" t="s">
        <v>55</v>
      </c>
      <c r="J284">
        <v>25000</v>
      </c>
      <c r="K284">
        <v>17610</v>
      </c>
      <c r="L284">
        <v>0.28949999999999898</v>
      </c>
      <c r="M284" s="63">
        <v>45273</v>
      </c>
      <c r="N284" s="63">
        <v>45483</v>
      </c>
      <c r="O284">
        <v>210</v>
      </c>
      <c r="P284" t="s">
        <v>55</v>
      </c>
      <c r="Q284">
        <v>0</v>
      </c>
      <c r="R284">
        <v>0</v>
      </c>
      <c r="S284">
        <v>0</v>
      </c>
      <c r="T284">
        <v>0</v>
      </c>
      <c r="U284">
        <v>0</v>
      </c>
      <c r="V284">
        <v>0</v>
      </c>
      <c r="W284">
        <v>0</v>
      </c>
      <c r="X284" s="1">
        <v>45473</v>
      </c>
      <c r="Y284" s="1">
        <v>45156</v>
      </c>
      <c r="Z284" t="s">
        <v>39</v>
      </c>
      <c r="AA284" t="s">
        <v>101</v>
      </c>
    </row>
    <row r="285" spans="1:27" x14ac:dyDescent="0.25">
      <c r="A285" t="s">
        <v>341</v>
      </c>
      <c r="B285" t="s">
        <v>55</v>
      </c>
      <c r="C285" t="s">
        <v>38</v>
      </c>
      <c r="D285" t="s">
        <v>39</v>
      </c>
      <c r="E285" t="s">
        <v>155</v>
      </c>
      <c r="F285" t="s">
        <v>8</v>
      </c>
      <c r="G285" t="s">
        <v>55</v>
      </c>
      <c r="H285">
        <v>643</v>
      </c>
      <c r="I285" t="s">
        <v>55</v>
      </c>
      <c r="J285">
        <v>5000</v>
      </c>
      <c r="K285">
        <v>2492.25</v>
      </c>
      <c r="L285">
        <v>0.28949999999999898</v>
      </c>
      <c r="M285" s="63">
        <v>45467</v>
      </c>
      <c r="N285" s="63">
        <v>45617</v>
      </c>
      <c r="O285">
        <v>150</v>
      </c>
      <c r="P285" t="s">
        <v>55</v>
      </c>
      <c r="Q285">
        <v>0</v>
      </c>
      <c r="R285">
        <v>0</v>
      </c>
      <c r="S285">
        <v>0</v>
      </c>
      <c r="T285">
        <v>0</v>
      </c>
      <c r="U285">
        <v>0</v>
      </c>
      <c r="V285">
        <v>0</v>
      </c>
      <c r="W285">
        <v>0</v>
      </c>
      <c r="X285" s="1">
        <v>45473</v>
      </c>
      <c r="Y285" s="1">
        <v>45181</v>
      </c>
      <c r="Z285" t="s">
        <v>39</v>
      </c>
      <c r="AA285" t="s">
        <v>102</v>
      </c>
    </row>
    <row r="286" spans="1:27" x14ac:dyDescent="0.25">
      <c r="A286" t="s">
        <v>530</v>
      </c>
      <c r="B286" t="s">
        <v>55</v>
      </c>
      <c r="C286" t="s">
        <v>38</v>
      </c>
      <c r="D286" t="s">
        <v>39</v>
      </c>
      <c r="E286" t="s">
        <v>155</v>
      </c>
      <c r="F286" t="s">
        <v>14</v>
      </c>
      <c r="G286" t="s">
        <v>55</v>
      </c>
      <c r="H286">
        <v>757</v>
      </c>
      <c r="I286" t="s">
        <v>55</v>
      </c>
      <c r="J286">
        <v>33000</v>
      </c>
      <c r="K286">
        <v>13831.5</v>
      </c>
      <c r="L286">
        <v>0.28949999999999898</v>
      </c>
      <c r="M286" s="63">
        <v>45474</v>
      </c>
      <c r="N286" s="63">
        <v>45714</v>
      </c>
      <c r="O286">
        <v>240</v>
      </c>
      <c r="P286" t="s">
        <v>55</v>
      </c>
      <c r="Q286">
        <v>0</v>
      </c>
      <c r="R286">
        <v>0</v>
      </c>
      <c r="S286">
        <v>0</v>
      </c>
      <c r="T286">
        <v>0</v>
      </c>
      <c r="U286">
        <v>0</v>
      </c>
      <c r="V286">
        <v>0</v>
      </c>
      <c r="W286">
        <v>0</v>
      </c>
      <c r="X286" s="1">
        <v>45473</v>
      </c>
      <c r="Y286" s="1">
        <v>43682</v>
      </c>
      <c r="Z286" t="s">
        <v>39</v>
      </c>
      <c r="AA286" t="s">
        <v>101</v>
      </c>
    </row>
    <row r="287" spans="1:27" x14ac:dyDescent="0.25">
      <c r="A287" t="s">
        <v>924</v>
      </c>
      <c r="B287" t="s">
        <v>55</v>
      </c>
      <c r="C287" t="s">
        <v>38</v>
      </c>
      <c r="D287" t="s">
        <v>39</v>
      </c>
      <c r="E287" t="s">
        <v>155</v>
      </c>
      <c r="F287" t="s">
        <v>14</v>
      </c>
      <c r="G287" t="s">
        <v>55</v>
      </c>
      <c r="H287">
        <v>729</v>
      </c>
      <c r="I287" t="s">
        <v>55</v>
      </c>
      <c r="J287">
        <v>80000</v>
      </c>
      <c r="K287">
        <v>20841.41</v>
      </c>
      <c r="L287">
        <v>0.28949999999999898</v>
      </c>
      <c r="M287" s="63">
        <v>45118</v>
      </c>
      <c r="N287" s="63">
        <v>45268</v>
      </c>
      <c r="O287">
        <v>150</v>
      </c>
      <c r="P287" t="s">
        <v>55</v>
      </c>
      <c r="Q287">
        <v>0</v>
      </c>
      <c r="R287">
        <v>0</v>
      </c>
      <c r="S287">
        <v>0</v>
      </c>
      <c r="T287">
        <v>0</v>
      </c>
      <c r="U287">
        <v>0</v>
      </c>
      <c r="V287">
        <v>20841.41</v>
      </c>
      <c r="W287">
        <v>20841.41</v>
      </c>
      <c r="X287" s="1">
        <v>45473</v>
      </c>
      <c r="Y287" s="1">
        <v>45118</v>
      </c>
      <c r="Z287" t="s">
        <v>39</v>
      </c>
      <c r="AA287" t="s">
        <v>100</v>
      </c>
    </row>
    <row r="288" spans="1:27" x14ac:dyDescent="0.25">
      <c r="A288" t="s">
        <v>651</v>
      </c>
      <c r="B288" t="s">
        <v>55</v>
      </c>
      <c r="C288" t="s">
        <v>38</v>
      </c>
      <c r="D288" t="s">
        <v>39</v>
      </c>
      <c r="E288" t="s">
        <v>155</v>
      </c>
      <c r="F288" t="s">
        <v>4</v>
      </c>
      <c r="G288" t="s">
        <v>55</v>
      </c>
      <c r="H288">
        <v>754</v>
      </c>
      <c r="I288" t="s">
        <v>55</v>
      </c>
      <c r="J288">
        <v>30000</v>
      </c>
      <c r="K288">
        <v>3594</v>
      </c>
      <c r="L288">
        <v>0.28949999999999898</v>
      </c>
      <c r="M288" s="63">
        <v>45453</v>
      </c>
      <c r="N288" s="63">
        <v>45723</v>
      </c>
      <c r="O288">
        <v>270</v>
      </c>
      <c r="P288" t="s">
        <v>55</v>
      </c>
      <c r="Q288">
        <v>0</v>
      </c>
      <c r="R288">
        <v>0</v>
      </c>
      <c r="S288">
        <v>0</v>
      </c>
      <c r="T288">
        <v>0</v>
      </c>
      <c r="U288">
        <v>0</v>
      </c>
      <c r="V288">
        <v>0</v>
      </c>
      <c r="W288">
        <v>0</v>
      </c>
      <c r="X288" s="1">
        <v>45473</v>
      </c>
      <c r="Y288" s="1">
        <v>43734</v>
      </c>
      <c r="Z288" t="s">
        <v>39</v>
      </c>
      <c r="AA288" t="s">
        <v>99</v>
      </c>
    </row>
    <row r="289" spans="1:27" x14ac:dyDescent="0.25">
      <c r="A289" t="s">
        <v>714</v>
      </c>
      <c r="B289" t="s">
        <v>55</v>
      </c>
      <c r="C289" t="s">
        <v>38</v>
      </c>
      <c r="D289" t="s">
        <v>39</v>
      </c>
      <c r="E289" t="s">
        <v>155</v>
      </c>
      <c r="F289" t="s">
        <v>15</v>
      </c>
      <c r="G289" t="s">
        <v>55</v>
      </c>
      <c r="H289">
        <v>881</v>
      </c>
      <c r="I289" t="s">
        <v>55</v>
      </c>
      <c r="J289">
        <v>50000</v>
      </c>
      <c r="K289">
        <v>35593.5</v>
      </c>
      <c r="L289">
        <v>0.28949999999999898</v>
      </c>
      <c r="M289" s="63">
        <v>45177</v>
      </c>
      <c r="N289" s="63">
        <v>45537</v>
      </c>
      <c r="O289">
        <v>360</v>
      </c>
      <c r="P289" t="s">
        <v>55</v>
      </c>
      <c r="Q289">
        <v>0</v>
      </c>
      <c r="R289">
        <v>0</v>
      </c>
      <c r="S289">
        <v>0</v>
      </c>
      <c r="T289">
        <v>0</v>
      </c>
      <c r="U289">
        <v>0</v>
      </c>
      <c r="V289">
        <v>0</v>
      </c>
      <c r="W289">
        <v>0</v>
      </c>
      <c r="X289" s="1">
        <v>45473</v>
      </c>
      <c r="Y289" s="1">
        <v>43861</v>
      </c>
      <c r="Z289" t="s">
        <v>39</v>
      </c>
      <c r="AA289" t="s">
        <v>102</v>
      </c>
    </row>
    <row r="290" spans="1:27" x14ac:dyDescent="0.25">
      <c r="A290" t="s">
        <v>974</v>
      </c>
      <c r="B290" t="s">
        <v>55</v>
      </c>
      <c r="C290" t="s">
        <v>38</v>
      </c>
      <c r="D290" t="s">
        <v>39</v>
      </c>
      <c r="E290" t="s">
        <v>155</v>
      </c>
      <c r="F290" t="s">
        <v>13</v>
      </c>
      <c r="G290" t="s">
        <v>55</v>
      </c>
      <c r="H290">
        <v>743</v>
      </c>
      <c r="I290" t="s">
        <v>55</v>
      </c>
      <c r="J290">
        <v>30000</v>
      </c>
      <c r="K290">
        <v>6540.75</v>
      </c>
      <c r="L290">
        <v>0.28949999999999898</v>
      </c>
      <c r="M290" s="63">
        <v>45255</v>
      </c>
      <c r="N290" s="63">
        <v>45585</v>
      </c>
      <c r="O290">
        <v>330</v>
      </c>
      <c r="P290" t="s">
        <v>55</v>
      </c>
      <c r="Q290">
        <v>0</v>
      </c>
      <c r="R290">
        <v>0</v>
      </c>
      <c r="S290">
        <v>0</v>
      </c>
      <c r="T290">
        <v>0</v>
      </c>
      <c r="U290">
        <v>0</v>
      </c>
      <c r="V290">
        <v>0</v>
      </c>
      <c r="W290">
        <v>0</v>
      </c>
      <c r="X290" s="1">
        <v>45473</v>
      </c>
      <c r="Y290" s="1">
        <v>44370</v>
      </c>
      <c r="Z290" t="s">
        <v>39</v>
      </c>
      <c r="AA290" t="s">
        <v>99</v>
      </c>
    </row>
    <row r="291" spans="1:27" x14ac:dyDescent="0.25">
      <c r="A291" t="s">
        <v>480</v>
      </c>
      <c r="B291" t="s">
        <v>55</v>
      </c>
      <c r="C291" t="s">
        <v>38</v>
      </c>
      <c r="D291" t="s">
        <v>39</v>
      </c>
      <c r="E291" t="s">
        <v>155</v>
      </c>
      <c r="F291" t="s">
        <v>9</v>
      </c>
      <c r="G291" t="s">
        <v>55</v>
      </c>
      <c r="H291">
        <v>802</v>
      </c>
      <c r="I291" t="s">
        <v>55</v>
      </c>
      <c r="J291">
        <v>40000</v>
      </c>
      <c r="K291">
        <v>20595.75</v>
      </c>
      <c r="L291">
        <v>0.28949999999999898</v>
      </c>
      <c r="M291" s="63">
        <v>45461</v>
      </c>
      <c r="N291" s="63">
        <v>45731</v>
      </c>
      <c r="O291">
        <v>270</v>
      </c>
      <c r="P291" t="s">
        <v>55</v>
      </c>
      <c r="Q291">
        <v>0</v>
      </c>
      <c r="R291">
        <v>0</v>
      </c>
      <c r="S291">
        <v>0</v>
      </c>
      <c r="T291">
        <v>0</v>
      </c>
      <c r="U291">
        <v>0</v>
      </c>
      <c r="V291">
        <v>0</v>
      </c>
      <c r="W291">
        <v>0</v>
      </c>
      <c r="X291" s="1">
        <v>45473</v>
      </c>
      <c r="Y291" s="1">
        <v>45167</v>
      </c>
      <c r="Z291" t="s">
        <v>39</v>
      </c>
      <c r="AA291" t="s">
        <v>100</v>
      </c>
    </row>
    <row r="292" spans="1:27" x14ac:dyDescent="0.25">
      <c r="A292" t="s">
        <v>231</v>
      </c>
      <c r="B292" t="s">
        <v>55</v>
      </c>
      <c r="C292" t="s">
        <v>38</v>
      </c>
      <c r="D292" t="s">
        <v>39</v>
      </c>
      <c r="E292" t="s">
        <v>155</v>
      </c>
      <c r="F292" t="s">
        <v>4</v>
      </c>
      <c r="G292" t="s">
        <v>55</v>
      </c>
      <c r="H292">
        <v>757</v>
      </c>
      <c r="I292" t="s">
        <v>55</v>
      </c>
      <c r="J292">
        <v>40100</v>
      </c>
      <c r="K292">
        <v>19882.5</v>
      </c>
      <c r="L292">
        <v>0.28949999999999898</v>
      </c>
      <c r="M292" s="63">
        <v>45471</v>
      </c>
      <c r="N292" s="63">
        <v>45621</v>
      </c>
      <c r="O292">
        <v>150</v>
      </c>
      <c r="P292" t="s">
        <v>55</v>
      </c>
      <c r="Q292">
        <v>0</v>
      </c>
      <c r="R292">
        <v>0</v>
      </c>
      <c r="S292">
        <v>0</v>
      </c>
      <c r="T292">
        <v>0</v>
      </c>
      <c r="U292">
        <v>0</v>
      </c>
      <c r="V292">
        <v>0</v>
      </c>
      <c r="W292">
        <v>0</v>
      </c>
      <c r="X292" s="1">
        <v>45473</v>
      </c>
      <c r="Y292" s="1">
        <v>43593</v>
      </c>
      <c r="Z292" t="s">
        <v>39</v>
      </c>
      <c r="AA292" t="s">
        <v>102</v>
      </c>
    </row>
    <row r="293" spans="1:27" x14ac:dyDescent="0.25">
      <c r="A293" t="s">
        <v>795</v>
      </c>
      <c r="B293" t="s">
        <v>55</v>
      </c>
      <c r="C293" t="s">
        <v>38</v>
      </c>
      <c r="D293" t="s">
        <v>39</v>
      </c>
      <c r="E293" t="s">
        <v>155</v>
      </c>
      <c r="F293" t="s">
        <v>14</v>
      </c>
      <c r="G293" t="s">
        <v>55</v>
      </c>
      <c r="H293">
        <v>699</v>
      </c>
      <c r="I293" t="s">
        <v>55</v>
      </c>
      <c r="J293">
        <v>100000</v>
      </c>
      <c r="K293">
        <v>4452</v>
      </c>
      <c r="L293">
        <v>0.28949999999999898</v>
      </c>
      <c r="M293" s="63">
        <v>45191</v>
      </c>
      <c r="N293" s="63">
        <v>45551</v>
      </c>
      <c r="O293">
        <v>360</v>
      </c>
      <c r="P293" t="s">
        <v>55</v>
      </c>
      <c r="Q293">
        <v>0</v>
      </c>
      <c r="R293">
        <v>0</v>
      </c>
      <c r="S293">
        <v>0</v>
      </c>
      <c r="T293">
        <v>0</v>
      </c>
      <c r="U293">
        <v>0</v>
      </c>
      <c r="V293">
        <v>0</v>
      </c>
      <c r="W293">
        <v>0</v>
      </c>
      <c r="X293" s="1">
        <v>45473</v>
      </c>
      <c r="Y293" s="1">
        <v>43829</v>
      </c>
      <c r="Z293" t="s">
        <v>39</v>
      </c>
      <c r="AA293" t="s">
        <v>100</v>
      </c>
    </row>
    <row r="294" spans="1:27" x14ac:dyDescent="0.25">
      <c r="A294" t="s">
        <v>281</v>
      </c>
      <c r="B294" t="s">
        <v>55</v>
      </c>
      <c r="C294" t="s">
        <v>38</v>
      </c>
      <c r="D294" t="s">
        <v>39</v>
      </c>
      <c r="E294" t="s">
        <v>155</v>
      </c>
      <c r="F294" t="s">
        <v>6</v>
      </c>
      <c r="G294" t="s">
        <v>55</v>
      </c>
      <c r="H294">
        <v>667</v>
      </c>
      <c r="I294" t="s">
        <v>55</v>
      </c>
      <c r="J294">
        <v>50000</v>
      </c>
      <c r="K294">
        <v>15489.75</v>
      </c>
      <c r="L294">
        <v>0.28949999999999898</v>
      </c>
      <c r="M294" s="63">
        <v>45381</v>
      </c>
      <c r="N294" s="63">
        <v>45531</v>
      </c>
      <c r="O294">
        <v>150</v>
      </c>
      <c r="P294" t="s">
        <v>55</v>
      </c>
      <c r="Q294">
        <v>0</v>
      </c>
      <c r="R294">
        <v>0</v>
      </c>
      <c r="S294">
        <v>0</v>
      </c>
      <c r="T294">
        <v>0</v>
      </c>
      <c r="U294">
        <v>0</v>
      </c>
      <c r="V294">
        <v>0</v>
      </c>
      <c r="W294">
        <v>0</v>
      </c>
      <c r="X294" s="1">
        <v>45473</v>
      </c>
      <c r="Y294" s="1">
        <v>44399</v>
      </c>
      <c r="Z294" t="s">
        <v>39</v>
      </c>
      <c r="AA294" t="s">
        <v>100</v>
      </c>
    </row>
    <row r="295" spans="1:27" x14ac:dyDescent="0.25">
      <c r="A295" t="s">
        <v>462</v>
      </c>
      <c r="B295" t="s">
        <v>55</v>
      </c>
      <c r="C295" t="s">
        <v>38</v>
      </c>
      <c r="D295" t="s">
        <v>39</v>
      </c>
      <c r="E295" t="s">
        <v>155</v>
      </c>
      <c r="F295" t="s">
        <v>9</v>
      </c>
      <c r="G295" t="s">
        <v>55</v>
      </c>
      <c r="H295">
        <v>695</v>
      </c>
      <c r="I295" t="s">
        <v>55</v>
      </c>
      <c r="J295">
        <v>10000</v>
      </c>
      <c r="K295">
        <v>792.4</v>
      </c>
      <c r="L295">
        <v>0.28949999999999898</v>
      </c>
      <c r="M295" s="63">
        <v>45233</v>
      </c>
      <c r="N295" s="63">
        <v>45263</v>
      </c>
      <c r="O295">
        <v>30</v>
      </c>
      <c r="P295" t="s">
        <v>55</v>
      </c>
      <c r="Q295">
        <v>0</v>
      </c>
      <c r="R295">
        <v>0</v>
      </c>
      <c r="S295">
        <v>0</v>
      </c>
      <c r="T295">
        <v>0</v>
      </c>
      <c r="U295">
        <v>0</v>
      </c>
      <c r="V295">
        <v>792.4</v>
      </c>
      <c r="W295">
        <v>792.4</v>
      </c>
      <c r="X295" s="1">
        <v>45473</v>
      </c>
      <c r="Y295" s="1">
        <v>44637</v>
      </c>
      <c r="Z295" t="s">
        <v>39</v>
      </c>
      <c r="AA295" t="s">
        <v>99</v>
      </c>
    </row>
    <row r="296" spans="1:27" x14ac:dyDescent="0.25">
      <c r="A296" t="s">
        <v>882</v>
      </c>
      <c r="B296" t="s">
        <v>55</v>
      </c>
      <c r="C296" t="s">
        <v>38</v>
      </c>
      <c r="D296" t="s">
        <v>39</v>
      </c>
      <c r="E296" t="s">
        <v>155</v>
      </c>
      <c r="F296" t="s">
        <v>14</v>
      </c>
      <c r="G296" t="s">
        <v>55</v>
      </c>
      <c r="H296">
        <v>648</v>
      </c>
      <c r="I296" t="s">
        <v>55</v>
      </c>
      <c r="J296">
        <v>50000</v>
      </c>
      <c r="K296">
        <v>11865</v>
      </c>
      <c r="L296">
        <v>0.28949999999999898</v>
      </c>
      <c r="M296" s="63">
        <v>45378</v>
      </c>
      <c r="N296" s="63">
        <v>45678</v>
      </c>
      <c r="O296">
        <v>300</v>
      </c>
      <c r="P296" t="s">
        <v>55</v>
      </c>
      <c r="Q296">
        <v>0</v>
      </c>
      <c r="R296">
        <v>0</v>
      </c>
      <c r="S296">
        <v>0</v>
      </c>
      <c r="T296">
        <v>0</v>
      </c>
      <c r="U296">
        <v>0</v>
      </c>
      <c r="V296">
        <v>0</v>
      </c>
      <c r="W296">
        <v>0</v>
      </c>
      <c r="X296" s="1">
        <v>45473</v>
      </c>
      <c r="Y296" s="1">
        <v>43670</v>
      </c>
      <c r="Z296" t="s">
        <v>39</v>
      </c>
      <c r="AA296" t="s">
        <v>99</v>
      </c>
    </row>
    <row r="297" spans="1:27" x14ac:dyDescent="0.25">
      <c r="A297" t="s">
        <v>318</v>
      </c>
      <c r="B297" t="s">
        <v>55</v>
      </c>
      <c r="C297" t="s">
        <v>38</v>
      </c>
      <c r="D297" t="s">
        <v>39</v>
      </c>
      <c r="E297" t="s">
        <v>155</v>
      </c>
      <c r="F297" t="s">
        <v>5</v>
      </c>
      <c r="G297" t="s">
        <v>55</v>
      </c>
      <c r="H297">
        <v>698</v>
      </c>
      <c r="I297" t="s">
        <v>55</v>
      </c>
      <c r="J297">
        <v>15000</v>
      </c>
      <c r="K297">
        <v>416.25</v>
      </c>
      <c r="L297">
        <v>0.28949999999999898</v>
      </c>
      <c r="M297" s="63">
        <v>45420</v>
      </c>
      <c r="N297" s="63">
        <v>45630</v>
      </c>
      <c r="O297">
        <v>210</v>
      </c>
      <c r="P297" t="s">
        <v>55</v>
      </c>
      <c r="Q297">
        <v>0</v>
      </c>
      <c r="R297">
        <v>0</v>
      </c>
      <c r="S297">
        <v>0</v>
      </c>
      <c r="T297">
        <v>0</v>
      </c>
      <c r="U297">
        <v>0</v>
      </c>
      <c r="V297">
        <v>0</v>
      </c>
      <c r="W297">
        <v>0</v>
      </c>
      <c r="X297" s="1">
        <v>45473</v>
      </c>
      <c r="Y297" s="1">
        <v>45231</v>
      </c>
      <c r="Z297" t="s">
        <v>39</v>
      </c>
      <c r="AA297" t="s">
        <v>99</v>
      </c>
    </row>
    <row r="298" spans="1:27" x14ac:dyDescent="0.25">
      <c r="A298" t="s">
        <v>9347</v>
      </c>
      <c r="B298" t="s">
        <v>55</v>
      </c>
      <c r="C298" t="s">
        <v>38</v>
      </c>
      <c r="D298" t="s">
        <v>39</v>
      </c>
      <c r="E298" t="s">
        <v>155</v>
      </c>
      <c r="F298" t="s">
        <v>4</v>
      </c>
      <c r="G298" t="s">
        <v>55</v>
      </c>
      <c r="H298">
        <v>795</v>
      </c>
      <c r="I298" t="s">
        <v>55</v>
      </c>
      <c r="J298">
        <v>55000</v>
      </c>
      <c r="K298">
        <v>4743.99</v>
      </c>
      <c r="L298">
        <v>0.28949999999999898</v>
      </c>
      <c r="M298" s="63">
        <v>45414</v>
      </c>
      <c r="N298" s="63">
        <v>45624</v>
      </c>
      <c r="O298">
        <v>210</v>
      </c>
      <c r="P298" t="s">
        <v>55</v>
      </c>
      <c r="Q298">
        <v>0</v>
      </c>
      <c r="R298">
        <v>0</v>
      </c>
      <c r="S298">
        <v>0</v>
      </c>
      <c r="T298">
        <v>0</v>
      </c>
      <c r="U298">
        <v>0</v>
      </c>
      <c r="V298">
        <v>0</v>
      </c>
      <c r="W298">
        <v>0</v>
      </c>
      <c r="X298" s="1">
        <v>45473</v>
      </c>
      <c r="Y298" s="1">
        <v>45304</v>
      </c>
      <c r="Z298" t="s">
        <v>39</v>
      </c>
      <c r="AA298" t="s">
        <v>99</v>
      </c>
    </row>
    <row r="299" spans="1:27" x14ac:dyDescent="0.25">
      <c r="A299" t="s">
        <v>482</v>
      </c>
      <c r="B299" t="s">
        <v>55</v>
      </c>
      <c r="C299" t="s">
        <v>38</v>
      </c>
      <c r="D299" t="s">
        <v>39</v>
      </c>
      <c r="E299" t="s">
        <v>155</v>
      </c>
      <c r="F299" t="s">
        <v>8</v>
      </c>
      <c r="G299" t="s">
        <v>55</v>
      </c>
      <c r="H299">
        <v>832</v>
      </c>
      <c r="I299" t="s">
        <v>55</v>
      </c>
      <c r="J299">
        <v>50000</v>
      </c>
      <c r="K299">
        <v>29893.5</v>
      </c>
      <c r="L299">
        <v>0.28949999999999898</v>
      </c>
      <c r="M299" s="63">
        <v>45461</v>
      </c>
      <c r="N299" s="63">
        <v>45731</v>
      </c>
      <c r="O299">
        <v>270</v>
      </c>
      <c r="P299" t="s">
        <v>55</v>
      </c>
      <c r="Q299">
        <v>0</v>
      </c>
      <c r="R299">
        <v>0</v>
      </c>
      <c r="S299">
        <v>0</v>
      </c>
      <c r="T299">
        <v>0</v>
      </c>
      <c r="U299">
        <v>0</v>
      </c>
      <c r="V299">
        <v>0</v>
      </c>
      <c r="W299">
        <v>0</v>
      </c>
      <c r="X299" s="1">
        <v>45473</v>
      </c>
      <c r="Y299" s="1">
        <v>43376</v>
      </c>
      <c r="Z299" t="s">
        <v>39</v>
      </c>
      <c r="AA299" t="s">
        <v>100</v>
      </c>
    </row>
    <row r="300" spans="1:27" x14ac:dyDescent="0.25">
      <c r="A300" t="s">
        <v>922</v>
      </c>
      <c r="B300" t="s">
        <v>55</v>
      </c>
      <c r="C300" t="s">
        <v>38</v>
      </c>
      <c r="D300" t="s">
        <v>39</v>
      </c>
      <c r="E300" t="s">
        <v>155</v>
      </c>
      <c r="F300" t="s">
        <v>14</v>
      </c>
      <c r="G300" t="s">
        <v>55</v>
      </c>
      <c r="H300">
        <v>777</v>
      </c>
      <c r="I300" t="s">
        <v>55</v>
      </c>
      <c r="J300">
        <v>50000</v>
      </c>
      <c r="K300">
        <v>21755.25</v>
      </c>
      <c r="L300">
        <v>0.28949999999999898</v>
      </c>
      <c r="M300" s="63">
        <v>45440</v>
      </c>
      <c r="N300" s="63">
        <v>45740</v>
      </c>
      <c r="O300">
        <v>300</v>
      </c>
      <c r="P300" t="s">
        <v>55</v>
      </c>
      <c r="Q300">
        <v>0</v>
      </c>
      <c r="R300">
        <v>0</v>
      </c>
      <c r="S300">
        <v>0</v>
      </c>
      <c r="T300">
        <v>0</v>
      </c>
      <c r="U300">
        <v>0</v>
      </c>
      <c r="V300">
        <v>0</v>
      </c>
      <c r="W300">
        <v>0</v>
      </c>
      <c r="X300" s="1">
        <v>45473</v>
      </c>
      <c r="Y300" s="1">
        <v>43870</v>
      </c>
      <c r="Z300" t="s">
        <v>39</v>
      </c>
      <c r="AA300" t="s">
        <v>101</v>
      </c>
    </row>
    <row r="301" spans="1:27" x14ac:dyDescent="0.25">
      <c r="A301" t="s">
        <v>9465</v>
      </c>
      <c r="B301" t="s">
        <v>55</v>
      </c>
      <c r="C301" t="s">
        <v>38</v>
      </c>
      <c r="D301" t="s">
        <v>39</v>
      </c>
      <c r="E301" t="s">
        <v>155</v>
      </c>
      <c r="F301" t="s">
        <v>9</v>
      </c>
      <c r="G301" t="s">
        <v>55</v>
      </c>
      <c r="H301">
        <v>607</v>
      </c>
      <c r="I301" t="s">
        <v>55</v>
      </c>
      <c r="J301">
        <v>20000</v>
      </c>
      <c r="K301">
        <v>13677</v>
      </c>
      <c r="L301">
        <v>0.28949999999999898</v>
      </c>
      <c r="M301" s="63">
        <v>45180</v>
      </c>
      <c r="N301" s="63">
        <v>45390</v>
      </c>
      <c r="O301">
        <v>210</v>
      </c>
      <c r="P301" t="s">
        <v>55</v>
      </c>
      <c r="Q301">
        <v>0</v>
      </c>
      <c r="R301">
        <v>0</v>
      </c>
      <c r="S301">
        <v>13677</v>
      </c>
      <c r="T301">
        <v>0</v>
      </c>
      <c r="U301">
        <v>0</v>
      </c>
      <c r="V301">
        <v>0</v>
      </c>
      <c r="W301">
        <v>13677</v>
      </c>
      <c r="X301" s="1">
        <v>45473</v>
      </c>
      <c r="Y301" s="1">
        <v>45149</v>
      </c>
      <c r="Z301" t="s">
        <v>39</v>
      </c>
      <c r="AA301" t="s">
        <v>103</v>
      </c>
    </row>
    <row r="302" spans="1:27" x14ac:dyDescent="0.25">
      <c r="A302" t="s">
        <v>293</v>
      </c>
      <c r="B302" t="s">
        <v>55</v>
      </c>
      <c r="C302" t="s">
        <v>38</v>
      </c>
      <c r="D302" t="s">
        <v>39</v>
      </c>
      <c r="E302" t="s">
        <v>155</v>
      </c>
      <c r="F302" t="s">
        <v>8</v>
      </c>
      <c r="G302" t="s">
        <v>55</v>
      </c>
      <c r="H302">
        <v>560</v>
      </c>
      <c r="I302" t="s">
        <v>55</v>
      </c>
      <c r="J302">
        <v>50000</v>
      </c>
      <c r="K302">
        <v>8518.5</v>
      </c>
      <c r="L302">
        <v>0.28949999999999898</v>
      </c>
      <c r="M302" s="63">
        <v>45357</v>
      </c>
      <c r="N302" s="63">
        <v>45477</v>
      </c>
      <c r="O302">
        <v>120</v>
      </c>
      <c r="P302" t="s">
        <v>55</v>
      </c>
      <c r="Q302">
        <v>0</v>
      </c>
      <c r="R302">
        <v>0</v>
      </c>
      <c r="S302">
        <v>0</v>
      </c>
      <c r="T302">
        <v>0</v>
      </c>
      <c r="U302">
        <v>0</v>
      </c>
      <c r="V302">
        <v>0</v>
      </c>
      <c r="W302">
        <v>0</v>
      </c>
      <c r="X302" s="1">
        <v>45473</v>
      </c>
      <c r="Y302" s="1">
        <v>43993</v>
      </c>
      <c r="Z302" t="s">
        <v>39</v>
      </c>
      <c r="AA302" t="s">
        <v>100</v>
      </c>
    </row>
    <row r="303" spans="1:27" x14ac:dyDescent="0.25">
      <c r="A303" t="s">
        <v>613</v>
      </c>
      <c r="B303" t="s">
        <v>55</v>
      </c>
      <c r="C303" t="s">
        <v>38</v>
      </c>
      <c r="D303" t="s">
        <v>39</v>
      </c>
      <c r="E303" t="s">
        <v>155</v>
      </c>
      <c r="F303" t="s">
        <v>8</v>
      </c>
      <c r="G303" t="s">
        <v>55</v>
      </c>
      <c r="H303">
        <v>807</v>
      </c>
      <c r="I303" t="s">
        <v>55</v>
      </c>
      <c r="J303">
        <v>20000</v>
      </c>
      <c r="K303">
        <v>14997</v>
      </c>
      <c r="L303">
        <v>0.28949999999999898</v>
      </c>
      <c r="M303" s="63">
        <v>45300</v>
      </c>
      <c r="N303" s="63">
        <v>45510</v>
      </c>
      <c r="O303">
        <v>210</v>
      </c>
      <c r="P303" t="s">
        <v>55</v>
      </c>
      <c r="Q303">
        <v>0</v>
      </c>
      <c r="R303">
        <v>0</v>
      </c>
      <c r="S303">
        <v>0</v>
      </c>
      <c r="T303">
        <v>0</v>
      </c>
      <c r="U303">
        <v>0</v>
      </c>
      <c r="V303">
        <v>0</v>
      </c>
      <c r="W303">
        <v>0</v>
      </c>
      <c r="X303" s="1">
        <v>45473</v>
      </c>
      <c r="Y303" s="1">
        <v>45091</v>
      </c>
      <c r="Z303" t="s">
        <v>39</v>
      </c>
      <c r="AA303" t="s">
        <v>101</v>
      </c>
    </row>
    <row r="304" spans="1:27" x14ac:dyDescent="0.25">
      <c r="A304" t="s">
        <v>436</v>
      </c>
      <c r="B304" t="s">
        <v>55</v>
      </c>
      <c r="C304" t="s">
        <v>38</v>
      </c>
      <c r="D304" t="s">
        <v>39</v>
      </c>
      <c r="E304" t="s">
        <v>155</v>
      </c>
      <c r="F304" t="s">
        <v>7</v>
      </c>
      <c r="G304" t="s">
        <v>55</v>
      </c>
      <c r="H304">
        <v>742</v>
      </c>
      <c r="I304" t="s">
        <v>55</v>
      </c>
      <c r="J304">
        <v>40000</v>
      </c>
      <c r="K304">
        <v>21675.75</v>
      </c>
      <c r="L304">
        <v>0.28949999999999898</v>
      </c>
      <c r="M304" s="63">
        <v>45360</v>
      </c>
      <c r="N304" s="63">
        <v>45570</v>
      </c>
      <c r="O304">
        <v>210</v>
      </c>
      <c r="P304" t="s">
        <v>55</v>
      </c>
      <c r="Q304">
        <v>0</v>
      </c>
      <c r="R304">
        <v>0</v>
      </c>
      <c r="S304">
        <v>0</v>
      </c>
      <c r="T304">
        <v>0</v>
      </c>
      <c r="U304">
        <v>0</v>
      </c>
      <c r="V304">
        <v>0</v>
      </c>
      <c r="W304">
        <v>0</v>
      </c>
      <c r="X304" s="1">
        <v>45473</v>
      </c>
      <c r="Y304" s="1">
        <v>44902</v>
      </c>
      <c r="Z304" t="s">
        <v>39</v>
      </c>
      <c r="AA304" t="s">
        <v>103</v>
      </c>
    </row>
    <row r="305" spans="1:27" x14ac:dyDescent="0.25">
      <c r="A305" t="s">
        <v>446</v>
      </c>
      <c r="B305" t="s">
        <v>55</v>
      </c>
      <c r="C305" t="s">
        <v>38</v>
      </c>
      <c r="D305" t="s">
        <v>39</v>
      </c>
      <c r="E305" t="s">
        <v>155</v>
      </c>
      <c r="F305" t="s">
        <v>12</v>
      </c>
      <c r="G305" t="s">
        <v>55</v>
      </c>
      <c r="H305">
        <v>701</v>
      </c>
      <c r="I305" t="s">
        <v>55</v>
      </c>
      <c r="J305">
        <v>45000</v>
      </c>
      <c r="K305">
        <v>9474.75</v>
      </c>
      <c r="L305">
        <v>0.28949999999999898</v>
      </c>
      <c r="M305" s="63">
        <v>45451</v>
      </c>
      <c r="N305" s="63">
        <v>45661</v>
      </c>
      <c r="O305">
        <v>210</v>
      </c>
      <c r="P305" t="s">
        <v>55</v>
      </c>
      <c r="Q305">
        <v>0</v>
      </c>
      <c r="R305">
        <v>0</v>
      </c>
      <c r="S305">
        <v>0</v>
      </c>
      <c r="T305">
        <v>0</v>
      </c>
      <c r="U305">
        <v>0</v>
      </c>
      <c r="V305">
        <v>0</v>
      </c>
      <c r="W305">
        <v>0</v>
      </c>
      <c r="X305" s="1">
        <v>45473</v>
      </c>
      <c r="Y305" s="1">
        <v>44835</v>
      </c>
      <c r="Z305" t="s">
        <v>39</v>
      </c>
      <c r="AA305" t="s">
        <v>101</v>
      </c>
    </row>
    <row r="306" spans="1:27" x14ac:dyDescent="0.25">
      <c r="A306" t="s">
        <v>718</v>
      </c>
      <c r="B306" t="s">
        <v>55</v>
      </c>
      <c r="C306" t="s">
        <v>38</v>
      </c>
      <c r="D306" t="s">
        <v>39</v>
      </c>
      <c r="E306" t="s">
        <v>155</v>
      </c>
      <c r="F306" t="s">
        <v>4</v>
      </c>
      <c r="G306" t="s">
        <v>55</v>
      </c>
      <c r="H306">
        <v>682</v>
      </c>
      <c r="I306" t="s">
        <v>55</v>
      </c>
      <c r="J306">
        <v>50000</v>
      </c>
      <c r="K306">
        <v>14673.75</v>
      </c>
      <c r="L306">
        <v>0.28949999999999898</v>
      </c>
      <c r="M306" s="63">
        <v>45338</v>
      </c>
      <c r="N306" s="63">
        <v>45638</v>
      </c>
      <c r="O306">
        <v>300</v>
      </c>
      <c r="P306" t="s">
        <v>55</v>
      </c>
      <c r="Q306">
        <v>0</v>
      </c>
      <c r="R306">
        <v>0</v>
      </c>
      <c r="S306">
        <v>0</v>
      </c>
      <c r="T306">
        <v>0</v>
      </c>
      <c r="U306">
        <v>0</v>
      </c>
      <c r="V306">
        <v>0</v>
      </c>
      <c r="W306">
        <v>0</v>
      </c>
      <c r="X306" s="1">
        <v>45473</v>
      </c>
      <c r="Y306" s="1">
        <v>43521</v>
      </c>
      <c r="Z306" t="s">
        <v>39</v>
      </c>
      <c r="AA306" t="s">
        <v>103</v>
      </c>
    </row>
    <row r="307" spans="1:27" x14ac:dyDescent="0.25">
      <c r="A307" t="s">
        <v>793</v>
      </c>
      <c r="B307" t="s">
        <v>55</v>
      </c>
      <c r="C307" t="s">
        <v>38</v>
      </c>
      <c r="D307" t="s">
        <v>39</v>
      </c>
      <c r="E307" t="s">
        <v>155</v>
      </c>
      <c r="F307" t="s">
        <v>9</v>
      </c>
      <c r="G307" t="s">
        <v>55</v>
      </c>
      <c r="H307">
        <v>834</v>
      </c>
      <c r="I307" t="s">
        <v>55</v>
      </c>
      <c r="J307">
        <v>20000</v>
      </c>
      <c r="K307">
        <v>8625.75</v>
      </c>
      <c r="L307">
        <v>0.28949999999999898</v>
      </c>
      <c r="M307" s="63">
        <v>45418</v>
      </c>
      <c r="N307" s="63">
        <v>45628</v>
      </c>
      <c r="O307">
        <v>210</v>
      </c>
      <c r="P307" t="s">
        <v>55</v>
      </c>
      <c r="Q307">
        <v>0</v>
      </c>
      <c r="R307">
        <v>0</v>
      </c>
      <c r="S307">
        <v>0</v>
      </c>
      <c r="T307">
        <v>0</v>
      </c>
      <c r="U307">
        <v>0</v>
      </c>
      <c r="V307">
        <v>0</v>
      </c>
      <c r="W307">
        <v>0</v>
      </c>
      <c r="X307" s="1">
        <v>45473</v>
      </c>
      <c r="Y307" s="1">
        <v>44697</v>
      </c>
      <c r="Z307" t="s">
        <v>39</v>
      </c>
      <c r="AA307" t="s">
        <v>101</v>
      </c>
    </row>
    <row r="308" spans="1:27" x14ac:dyDescent="0.25">
      <c r="A308" t="s">
        <v>833</v>
      </c>
      <c r="B308" t="s">
        <v>55</v>
      </c>
      <c r="C308" t="s">
        <v>38</v>
      </c>
      <c r="D308" t="s">
        <v>39</v>
      </c>
      <c r="E308" t="s">
        <v>155</v>
      </c>
      <c r="F308" t="s">
        <v>12</v>
      </c>
      <c r="G308" t="s">
        <v>55</v>
      </c>
      <c r="H308">
        <v>796</v>
      </c>
      <c r="I308" t="s">
        <v>55</v>
      </c>
      <c r="J308">
        <v>50000</v>
      </c>
      <c r="K308">
        <v>31480.5</v>
      </c>
      <c r="L308">
        <v>0.28949999999999898</v>
      </c>
      <c r="M308" s="63">
        <v>45215</v>
      </c>
      <c r="N308" s="63">
        <v>45545</v>
      </c>
      <c r="O308">
        <v>330</v>
      </c>
      <c r="P308" t="s">
        <v>55</v>
      </c>
      <c r="Q308">
        <v>0</v>
      </c>
      <c r="R308">
        <v>0</v>
      </c>
      <c r="S308">
        <v>0</v>
      </c>
      <c r="T308">
        <v>0</v>
      </c>
      <c r="U308">
        <v>0</v>
      </c>
      <c r="V308">
        <v>0</v>
      </c>
      <c r="W308">
        <v>0</v>
      </c>
      <c r="X308" s="1">
        <v>45473</v>
      </c>
      <c r="Y308" s="1">
        <v>44994</v>
      </c>
      <c r="Z308" t="s">
        <v>39</v>
      </c>
      <c r="AA308" t="s">
        <v>99</v>
      </c>
    </row>
    <row r="309" spans="1:27" x14ac:dyDescent="0.25">
      <c r="A309" t="s">
        <v>330</v>
      </c>
      <c r="B309" t="s">
        <v>55</v>
      </c>
      <c r="C309" t="s">
        <v>38</v>
      </c>
      <c r="D309" t="s">
        <v>39</v>
      </c>
      <c r="E309" t="s">
        <v>155</v>
      </c>
      <c r="F309" t="s">
        <v>9</v>
      </c>
      <c r="G309" t="s">
        <v>55</v>
      </c>
      <c r="H309">
        <v>703</v>
      </c>
      <c r="I309" t="s">
        <v>55</v>
      </c>
      <c r="J309">
        <v>20000</v>
      </c>
      <c r="K309">
        <v>427.5</v>
      </c>
      <c r="L309">
        <v>0.28949999999999898</v>
      </c>
      <c r="M309" s="63">
        <v>45403</v>
      </c>
      <c r="N309" s="63">
        <v>45493</v>
      </c>
      <c r="O309">
        <v>90</v>
      </c>
      <c r="P309" t="s">
        <v>55</v>
      </c>
      <c r="Q309">
        <v>0</v>
      </c>
      <c r="R309">
        <v>0</v>
      </c>
      <c r="S309">
        <v>0</v>
      </c>
      <c r="T309">
        <v>0</v>
      </c>
      <c r="U309">
        <v>0</v>
      </c>
      <c r="V309">
        <v>0</v>
      </c>
      <c r="W309">
        <v>0</v>
      </c>
      <c r="X309" s="1">
        <v>45473</v>
      </c>
      <c r="Y309" s="1">
        <v>44701</v>
      </c>
      <c r="Z309" t="s">
        <v>39</v>
      </c>
      <c r="AA309" t="s">
        <v>99</v>
      </c>
    </row>
    <row r="310" spans="1:27" x14ac:dyDescent="0.25">
      <c r="A310" t="s">
        <v>246</v>
      </c>
      <c r="B310" t="s">
        <v>55</v>
      </c>
      <c r="C310" t="s">
        <v>38</v>
      </c>
      <c r="D310" t="s">
        <v>39</v>
      </c>
      <c r="E310" t="s">
        <v>155</v>
      </c>
      <c r="F310" t="s">
        <v>15</v>
      </c>
      <c r="G310" t="s">
        <v>55</v>
      </c>
      <c r="H310">
        <v>574</v>
      </c>
      <c r="I310" t="s">
        <v>55</v>
      </c>
      <c r="J310">
        <v>100000</v>
      </c>
      <c r="K310">
        <v>49635.75</v>
      </c>
      <c r="L310">
        <v>0.28949999999999898</v>
      </c>
      <c r="M310" s="63">
        <v>45246</v>
      </c>
      <c r="N310" s="63">
        <v>45456</v>
      </c>
      <c r="O310">
        <v>210</v>
      </c>
      <c r="P310" t="s">
        <v>55</v>
      </c>
      <c r="Q310">
        <v>49635.75</v>
      </c>
      <c r="R310">
        <v>0</v>
      </c>
      <c r="S310">
        <v>0</v>
      </c>
      <c r="T310">
        <v>0</v>
      </c>
      <c r="U310">
        <v>0</v>
      </c>
      <c r="V310">
        <v>0</v>
      </c>
      <c r="W310">
        <v>49635.75</v>
      </c>
      <c r="X310" s="1">
        <v>45473</v>
      </c>
      <c r="Y310" s="1">
        <v>44726</v>
      </c>
      <c r="Z310" t="s">
        <v>39</v>
      </c>
      <c r="AA310" t="s">
        <v>100</v>
      </c>
    </row>
    <row r="311" spans="1:27" x14ac:dyDescent="0.25">
      <c r="A311" t="s">
        <v>506</v>
      </c>
      <c r="B311" t="s">
        <v>55</v>
      </c>
      <c r="C311" t="s">
        <v>38</v>
      </c>
      <c r="D311" t="s">
        <v>39</v>
      </c>
      <c r="E311" t="s">
        <v>155</v>
      </c>
      <c r="F311" t="s">
        <v>3</v>
      </c>
      <c r="G311" t="s">
        <v>55</v>
      </c>
      <c r="H311">
        <v>478</v>
      </c>
      <c r="I311" t="s">
        <v>55</v>
      </c>
      <c r="J311">
        <v>5000</v>
      </c>
      <c r="K311">
        <v>1122</v>
      </c>
      <c r="L311">
        <v>0.28949999999999898</v>
      </c>
      <c r="M311" s="63">
        <v>45457</v>
      </c>
      <c r="N311" s="63">
        <v>45517</v>
      </c>
      <c r="O311">
        <v>60</v>
      </c>
      <c r="P311" t="s">
        <v>55</v>
      </c>
      <c r="Q311">
        <v>0</v>
      </c>
      <c r="R311">
        <v>0</v>
      </c>
      <c r="S311">
        <v>0</v>
      </c>
      <c r="T311">
        <v>0</v>
      </c>
      <c r="U311">
        <v>0</v>
      </c>
      <c r="V311">
        <v>0</v>
      </c>
      <c r="W311">
        <v>0</v>
      </c>
      <c r="X311" s="1">
        <v>45473</v>
      </c>
      <c r="Y311" s="1">
        <v>44883</v>
      </c>
      <c r="Z311" t="s">
        <v>39</v>
      </c>
      <c r="AA311" t="s">
        <v>103</v>
      </c>
    </row>
    <row r="312" spans="1:27" x14ac:dyDescent="0.25">
      <c r="A312" t="s">
        <v>214</v>
      </c>
      <c r="B312" t="s">
        <v>55</v>
      </c>
      <c r="C312" t="s">
        <v>38</v>
      </c>
      <c r="D312" t="s">
        <v>39</v>
      </c>
      <c r="E312" t="s">
        <v>155</v>
      </c>
      <c r="F312" t="s">
        <v>13</v>
      </c>
      <c r="G312" t="s">
        <v>55</v>
      </c>
      <c r="H312">
        <v>471</v>
      </c>
      <c r="I312" t="s">
        <v>55</v>
      </c>
      <c r="J312">
        <v>90000</v>
      </c>
      <c r="K312">
        <v>1968</v>
      </c>
      <c r="L312">
        <v>0.28949999999999898</v>
      </c>
      <c r="M312" s="63">
        <v>45194</v>
      </c>
      <c r="N312" s="63">
        <v>45554</v>
      </c>
      <c r="O312">
        <v>360</v>
      </c>
      <c r="P312" t="s">
        <v>55</v>
      </c>
      <c r="Q312">
        <v>0</v>
      </c>
      <c r="R312">
        <v>0</v>
      </c>
      <c r="S312">
        <v>0</v>
      </c>
      <c r="T312">
        <v>0</v>
      </c>
      <c r="U312">
        <v>0</v>
      </c>
      <c r="V312">
        <v>0</v>
      </c>
      <c r="W312">
        <v>0</v>
      </c>
      <c r="X312" s="1">
        <v>45473</v>
      </c>
      <c r="Y312" s="1">
        <v>44455</v>
      </c>
      <c r="Z312" t="s">
        <v>39</v>
      </c>
      <c r="AA312" t="s">
        <v>100</v>
      </c>
    </row>
    <row r="313" spans="1:27" x14ac:dyDescent="0.25">
      <c r="A313" t="s">
        <v>800</v>
      </c>
      <c r="B313" t="s">
        <v>55</v>
      </c>
      <c r="C313" t="s">
        <v>38</v>
      </c>
      <c r="D313" t="s">
        <v>39</v>
      </c>
      <c r="E313" t="s">
        <v>155</v>
      </c>
      <c r="F313" t="s">
        <v>14</v>
      </c>
      <c r="G313" t="s">
        <v>55</v>
      </c>
      <c r="H313">
        <v>777</v>
      </c>
      <c r="I313" t="s">
        <v>55</v>
      </c>
      <c r="J313">
        <v>106000</v>
      </c>
      <c r="K313">
        <v>75188.25</v>
      </c>
      <c r="L313">
        <v>0.28949999999999898</v>
      </c>
      <c r="M313" s="63">
        <v>45421</v>
      </c>
      <c r="N313" s="63">
        <v>45751</v>
      </c>
      <c r="O313">
        <v>330</v>
      </c>
      <c r="P313" t="s">
        <v>55</v>
      </c>
      <c r="Q313">
        <v>0</v>
      </c>
      <c r="R313">
        <v>0</v>
      </c>
      <c r="S313">
        <v>0</v>
      </c>
      <c r="T313">
        <v>0</v>
      </c>
      <c r="U313">
        <v>0</v>
      </c>
      <c r="V313">
        <v>0</v>
      </c>
      <c r="W313">
        <v>0</v>
      </c>
      <c r="X313" s="1">
        <v>45473</v>
      </c>
      <c r="Y313" s="1">
        <v>44530</v>
      </c>
      <c r="Z313" t="s">
        <v>39</v>
      </c>
      <c r="AA313" t="s">
        <v>99</v>
      </c>
    </row>
    <row r="314" spans="1:27" x14ac:dyDescent="0.25">
      <c r="A314" t="s">
        <v>294</v>
      </c>
      <c r="B314" t="s">
        <v>55</v>
      </c>
      <c r="C314" t="s">
        <v>38</v>
      </c>
      <c r="D314" t="s">
        <v>39</v>
      </c>
      <c r="E314" t="s">
        <v>155</v>
      </c>
      <c r="F314" t="s">
        <v>11</v>
      </c>
      <c r="G314" t="s">
        <v>55</v>
      </c>
      <c r="H314">
        <v>859</v>
      </c>
      <c r="I314" t="s">
        <v>55</v>
      </c>
      <c r="J314">
        <v>60000</v>
      </c>
      <c r="K314">
        <v>10692.75</v>
      </c>
      <c r="L314">
        <v>0.28949999999999898</v>
      </c>
      <c r="M314" s="63">
        <v>45333</v>
      </c>
      <c r="N314" s="63">
        <v>45513</v>
      </c>
      <c r="O314">
        <v>180</v>
      </c>
      <c r="P314" t="s">
        <v>55</v>
      </c>
      <c r="Q314">
        <v>0</v>
      </c>
      <c r="R314">
        <v>0</v>
      </c>
      <c r="S314">
        <v>0</v>
      </c>
      <c r="T314">
        <v>0</v>
      </c>
      <c r="U314">
        <v>0</v>
      </c>
      <c r="V314">
        <v>0</v>
      </c>
      <c r="W314">
        <v>0</v>
      </c>
      <c r="X314" s="1">
        <v>45473</v>
      </c>
      <c r="Y314" s="1">
        <v>43986</v>
      </c>
      <c r="Z314" t="s">
        <v>39</v>
      </c>
      <c r="AA314" t="s">
        <v>102</v>
      </c>
    </row>
    <row r="315" spans="1:27" x14ac:dyDescent="0.25">
      <c r="A315" t="s">
        <v>445</v>
      </c>
      <c r="B315" t="s">
        <v>55</v>
      </c>
      <c r="C315" t="s">
        <v>38</v>
      </c>
      <c r="D315" t="s">
        <v>39</v>
      </c>
      <c r="E315" t="s">
        <v>155</v>
      </c>
      <c r="F315" t="s">
        <v>12</v>
      </c>
      <c r="G315" t="s">
        <v>55</v>
      </c>
      <c r="H315">
        <v>767</v>
      </c>
      <c r="I315" t="s">
        <v>55</v>
      </c>
      <c r="J315">
        <v>10000</v>
      </c>
      <c r="K315">
        <v>6678</v>
      </c>
      <c r="L315">
        <v>0.28949999999999898</v>
      </c>
      <c r="M315" s="63">
        <v>45471</v>
      </c>
      <c r="N315" s="63">
        <v>45531</v>
      </c>
      <c r="O315">
        <v>60</v>
      </c>
      <c r="P315" t="s">
        <v>55</v>
      </c>
      <c r="Q315">
        <v>0</v>
      </c>
      <c r="R315">
        <v>0</v>
      </c>
      <c r="S315">
        <v>0</v>
      </c>
      <c r="T315">
        <v>0</v>
      </c>
      <c r="U315">
        <v>0</v>
      </c>
      <c r="V315">
        <v>0</v>
      </c>
      <c r="W315">
        <v>0</v>
      </c>
      <c r="X315" s="1">
        <v>45473</v>
      </c>
      <c r="Y315" s="1">
        <v>44610</v>
      </c>
      <c r="Z315" t="s">
        <v>39</v>
      </c>
      <c r="AA315" t="s">
        <v>99</v>
      </c>
    </row>
    <row r="316" spans="1:27" x14ac:dyDescent="0.25">
      <c r="A316" t="s">
        <v>646</v>
      </c>
      <c r="B316" t="s">
        <v>55</v>
      </c>
      <c r="C316" t="s">
        <v>38</v>
      </c>
      <c r="D316" t="s">
        <v>39</v>
      </c>
      <c r="E316" t="s">
        <v>155</v>
      </c>
      <c r="F316" t="s">
        <v>4</v>
      </c>
      <c r="G316" t="s">
        <v>55</v>
      </c>
      <c r="H316">
        <v>743</v>
      </c>
      <c r="I316" t="s">
        <v>55</v>
      </c>
      <c r="J316">
        <v>50000</v>
      </c>
      <c r="K316">
        <v>20910.75</v>
      </c>
      <c r="L316">
        <v>0.28949999999999898</v>
      </c>
      <c r="M316" s="63">
        <v>45098</v>
      </c>
      <c r="N316" s="63">
        <v>45458</v>
      </c>
      <c r="O316">
        <v>360</v>
      </c>
      <c r="P316" t="s">
        <v>55</v>
      </c>
      <c r="Q316">
        <v>20910.75</v>
      </c>
      <c r="R316">
        <v>0</v>
      </c>
      <c r="S316">
        <v>0</v>
      </c>
      <c r="T316">
        <v>0</v>
      </c>
      <c r="U316">
        <v>0</v>
      </c>
      <c r="V316">
        <v>0</v>
      </c>
      <c r="W316">
        <v>20910.75</v>
      </c>
      <c r="X316" s="1">
        <v>45473</v>
      </c>
      <c r="Y316" s="1">
        <v>44739</v>
      </c>
      <c r="Z316" t="s">
        <v>39</v>
      </c>
      <c r="AA316" t="s">
        <v>99</v>
      </c>
    </row>
    <row r="317" spans="1:27" x14ac:dyDescent="0.25">
      <c r="A317" t="s">
        <v>469</v>
      </c>
      <c r="B317" t="s">
        <v>55</v>
      </c>
      <c r="C317" t="s">
        <v>38</v>
      </c>
      <c r="D317" t="s">
        <v>39</v>
      </c>
      <c r="E317" t="s">
        <v>155</v>
      </c>
      <c r="F317" t="s">
        <v>5</v>
      </c>
      <c r="G317" t="s">
        <v>55</v>
      </c>
      <c r="H317">
        <v>490</v>
      </c>
      <c r="I317" t="s">
        <v>55</v>
      </c>
      <c r="J317">
        <v>45000</v>
      </c>
      <c r="K317">
        <v>20837.25</v>
      </c>
      <c r="L317">
        <v>0.28949999999999898</v>
      </c>
      <c r="M317" s="63">
        <v>45052</v>
      </c>
      <c r="N317" s="63">
        <v>45232</v>
      </c>
      <c r="O317">
        <v>180</v>
      </c>
      <c r="P317" t="s">
        <v>55</v>
      </c>
      <c r="Q317">
        <v>0</v>
      </c>
      <c r="R317">
        <v>0</v>
      </c>
      <c r="S317">
        <v>0</v>
      </c>
      <c r="T317">
        <v>0</v>
      </c>
      <c r="U317">
        <v>0</v>
      </c>
      <c r="V317">
        <v>20837.25</v>
      </c>
      <c r="W317">
        <v>20837.25</v>
      </c>
      <c r="X317" s="1">
        <v>45473</v>
      </c>
      <c r="Y317" s="1">
        <v>45052</v>
      </c>
      <c r="Z317" t="s">
        <v>39</v>
      </c>
      <c r="AA317" t="s">
        <v>101</v>
      </c>
    </row>
    <row r="318" spans="1:27" x14ac:dyDescent="0.25">
      <c r="A318" t="s">
        <v>430</v>
      </c>
      <c r="B318" t="s">
        <v>55</v>
      </c>
      <c r="C318" t="s">
        <v>38</v>
      </c>
      <c r="D318" t="s">
        <v>39</v>
      </c>
      <c r="E318" t="s">
        <v>155</v>
      </c>
      <c r="F318" t="s">
        <v>8</v>
      </c>
      <c r="G318" t="s">
        <v>55</v>
      </c>
      <c r="H318">
        <v>808</v>
      </c>
      <c r="I318" t="s">
        <v>55</v>
      </c>
      <c r="J318">
        <v>5000</v>
      </c>
      <c r="K318">
        <v>1079.25</v>
      </c>
      <c r="L318">
        <v>0.28949999999999898</v>
      </c>
      <c r="M318" s="63">
        <v>45425</v>
      </c>
      <c r="N318" s="63">
        <v>45695</v>
      </c>
      <c r="O318">
        <v>270</v>
      </c>
      <c r="P318" t="s">
        <v>55</v>
      </c>
      <c r="Q318">
        <v>0</v>
      </c>
      <c r="R318">
        <v>0</v>
      </c>
      <c r="S318">
        <v>0</v>
      </c>
      <c r="T318">
        <v>0</v>
      </c>
      <c r="U318">
        <v>0</v>
      </c>
      <c r="V318">
        <v>0</v>
      </c>
      <c r="W318">
        <v>0</v>
      </c>
      <c r="X318" s="1">
        <v>45473</v>
      </c>
      <c r="Y318" s="1">
        <v>45121</v>
      </c>
      <c r="Z318" t="s">
        <v>39</v>
      </c>
      <c r="AA318" t="s">
        <v>102</v>
      </c>
    </row>
    <row r="319" spans="1:27" x14ac:dyDescent="0.25">
      <c r="A319" t="s">
        <v>9414</v>
      </c>
      <c r="B319" t="s">
        <v>55</v>
      </c>
      <c r="C319" t="s">
        <v>38</v>
      </c>
      <c r="D319" t="s">
        <v>39</v>
      </c>
      <c r="E319" t="s">
        <v>155</v>
      </c>
      <c r="F319" t="s">
        <v>9</v>
      </c>
      <c r="G319" t="s">
        <v>55</v>
      </c>
      <c r="H319">
        <v>735</v>
      </c>
      <c r="I319" t="s">
        <v>55</v>
      </c>
      <c r="J319">
        <v>80000</v>
      </c>
      <c r="K319">
        <v>706.07</v>
      </c>
      <c r="L319">
        <v>0.28949999999999898</v>
      </c>
      <c r="M319" s="63">
        <v>45339</v>
      </c>
      <c r="N319" s="63">
        <v>45549</v>
      </c>
      <c r="O319">
        <v>210</v>
      </c>
      <c r="P319" t="s">
        <v>55</v>
      </c>
      <c r="Q319">
        <v>0</v>
      </c>
      <c r="R319">
        <v>0</v>
      </c>
      <c r="S319">
        <v>0</v>
      </c>
      <c r="T319">
        <v>0</v>
      </c>
      <c r="U319">
        <v>0</v>
      </c>
      <c r="V319">
        <v>0</v>
      </c>
      <c r="W319">
        <v>0</v>
      </c>
      <c r="X319" s="1">
        <v>45473</v>
      </c>
      <c r="Y319" s="1">
        <v>45105</v>
      </c>
      <c r="Z319" t="s">
        <v>39</v>
      </c>
      <c r="AA319" t="s">
        <v>105</v>
      </c>
    </row>
    <row r="320" spans="1:27" x14ac:dyDescent="0.25">
      <c r="A320" t="s">
        <v>829</v>
      </c>
      <c r="B320" t="s">
        <v>55</v>
      </c>
      <c r="C320" t="s">
        <v>38</v>
      </c>
      <c r="D320" t="s">
        <v>39</v>
      </c>
      <c r="E320" t="s">
        <v>155</v>
      </c>
      <c r="F320" t="s">
        <v>14</v>
      </c>
      <c r="G320" t="s">
        <v>55</v>
      </c>
      <c r="H320">
        <v>699</v>
      </c>
      <c r="I320" t="s">
        <v>55</v>
      </c>
      <c r="J320">
        <v>20000</v>
      </c>
      <c r="K320">
        <v>10299</v>
      </c>
      <c r="L320">
        <v>0.28949999999999898</v>
      </c>
      <c r="M320" s="63">
        <v>45399</v>
      </c>
      <c r="N320" s="63">
        <v>45609</v>
      </c>
      <c r="O320">
        <v>210</v>
      </c>
      <c r="P320" t="s">
        <v>55</v>
      </c>
      <c r="Q320">
        <v>0</v>
      </c>
      <c r="R320">
        <v>0</v>
      </c>
      <c r="S320">
        <v>0</v>
      </c>
      <c r="T320">
        <v>0</v>
      </c>
      <c r="U320">
        <v>0</v>
      </c>
      <c r="V320">
        <v>0</v>
      </c>
      <c r="W320">
        <v>0</v>
      </c>
      <c r="X320" s="1">
        <v>45473</v>
      </c>
      <c r="Y320" s="1">
        <v>44798</v>
      </c>
      <c r="Z320" t="s">
        <v>39</v>
      </c>
      <c r="AA320" t="s">
        <v>99</v>
      </c>
    </row>
    <row r="321" spans="1:27" x14ac:dyDescent="0.25">
      <c r="A321" t="s">
        <v>638</v>
      </c>
      <c r="B321" t="s">
        <v>55</v>
      </c>
      <c r="C321" t="s">
        <v>38</v>
      </c>
      <c r="D321" t="s">
        <v>39</v>
      </c>
      <c r="E321" t="s">
        <v>155</v>
      </c>
      <c r="F321" t="s">
        <v>4</v>
      </c>
      <c r="G321" t="s">
        <v>55</v>
      </c>
      <c r="H321">
        <v>744</v>
      </c>
      <c r="I321" t="s">
        <v>55</v>
      </c>
      <c r="J321">
        <v>69000</v>
      </c>
      <c r="K321">
        <v>23711.25</v>
      </c>
      <c r="L321">
        <v>0.28949999999999898</v>
      </c>
      <c r="M321" s="63">
        <v>44977</v>
      </c>
      <c r="N321" s="63">
        <v>45277</v>
      </c>
      <c r="O321">
        <v>300</v>
      </c>
      <c r="P321" t="s">
        <v>55</v>
      </c>
      <c r="Q321">
        <v>0</v>
      </c>
      <c r="R321">
        <v>0</v>
      </c>
      <c r="S321">
        <v>0</v>
      </c>
      <c r="T321">
        <v>0</v>
      </c>
      <c r="U321">
        <v>0</v>
      </c>
      <c r="V321">
        <v>23711.25</v>
      </c>
      <c r="W321">
        <v>23711.25</v>
      </c>
      <c r="X321" s="1">
        <v>45473</v>
      </c>
      <c r="Y321" s="1">
        <v>44010</v>
      </c>
      <c r="Z321" t="s">
        <v>39</v>
      </c>
      <c r="AA321" t="s">
        <v>100</v>
      </c>
    </row>
    <row r="322" spans="1:27" x14ac:dyDescent="0.25">
      <c r="A322" t="s">
        <v>257</v>
      </c>
      <c r="B322" t="s">
        <v>55</v>
      </c>
      <c r="C322" t="s">
        <v>38</v>
      </c>
      <c r="D322" t="s">
        <v>39</v>
      </c>
      <c r="E322" t="s">
        <v>155</v>
      </c>
      <c r="F322" t="s">
        <v>12</v>
      </c>
      <c r="G322" t="s">
        <v>55</v>
      </c>
      <c r="H322">
        <v>665</v>
      </c>
      <c r="I322" t="s">
        <v>55</v>
      </c>
      <c r="J322">
        <v>20000</v>
      </c>
      <c r="K322">
        <v>13488</v>
      </c>
      <c r="L322">
        <v>0.28949999999999898</v>
      </c>
      <c r="M322" s="63">
        <v>45214</v>
      </c>
      <c r="N322" s="63">
        <v>45424</v>
      </c>
      <c r="O322">
        <v>210</v>
      </c>
      <c r="P322" t="s">
        <v>55</v>
      </c>
      <c r="Q322">
        <v>0</v>
      </c>
      <c r="R322">
        <v>13488</v>
      </c>
      <c r="S322">
        <v>0</v>
      </c>
      <c r="T322">
        <v>0</v>
      </c>
      <c r="U322">
        <v>0</v>
      </c>
      <c r="V322">
        <v>0</v>
      </c>
      <c r="W322">
        <v>13488</v>
      </c>
      <c r="X322" s="1">
        <v>45473</v>
      </c>
      <c r="Y322" s="1">
        <v>44665</v>
      </c>
      <c r="Z322" t="s">
        <v>39</v>
      </c>
      <c r="AA322" t="s">
        <v>99</v>
      </c>
    </row>
    <row r="323" spans="1:27" x14ac:dyDescent="0.25">
      <c r="A323" t="s">
        <v>1005</v>
      </c>
      <c r="B323" t="s">
        <v>55</v>
      </c>
      <c r="C323" t="s">
        <v>38</v>
      </c>
      <c r="D323" t="s">
        <v>39</v>
      </c>
      <c r="E323" t="s">
        <v>155</v>
      </c>
      <c r="F323" t="s">
        <v>11</v>
      </c>
      <c r="G323" t="s">
        <v>55</v>
      </c>
      <c r="H323">
        <v>559</v>
      </c>
      <c r="I323" t="s">
        <v>55</v>
      </c>
      <c r="J323">
        <v>30000</v>
      </c>
      <c r="K323">
        <v>20070</v>
      </c>
      <c r="L323">
        <v>0.28949999999999898</v>
      </c>
      <c r="M323" s="63">
        <v>44904</v>
      </c>
      <c r="N323" s="63">
        <v>45204</v>
      </c>
      <c r="O323">
        <v>300</v>
      </c>
      <c r="P323" t="s">
        <v>55</v>
      </c>
      <c r="Q323">
        <v>0</v>
      </c>
      <c r="R323">
        <v>0</v>
      </c>
      <c r="S323">
        <v>0</v>
      </c>
      <c r="T323">
        <v>0</v>
      </c>
      <c r="U323">
        <v>0</v>
      </c>
      <c r="V323">
        <v>20070</v>
      </c>
      <c r="W323">
        <v>20070</v>
      </c>
      <c r="X323" s="1">
        <v>45473</v>
      </c>
      <c r="Y323" s="1">
        <v>44655</v>
      </c>
      <c r="Z323" t="s">
        <v>39</v>
      </c>
      <c r="AA323" t="s">
        <v>102</v>
      </c>
    </row>
    <row r="324" spans="1:27" x14ac:dyDescent="0.25">
      <c r="A324" t="s">
        <v>806</v>
      </c>
      <c r="B324" t="s">
        <v>55</v>
      </c>
      <c r="C324" t="s">
        <v>38</v>
      </c>
      <c r="D324" t="s">
        <v>39</v>
      </c>
      <c r="E324" t="s">
        <v>155</v>
      </c>
      <c r="F324" t="s">
        <v>4</v>
      </c>
      <c r="G324" t="s">
        <v>55</v>
      </c>
      <c r="H324">
        <v>627</v>
      </c>
      <c r="I324" t="s">
        <v>55</v>
      </c>
      <c r="J324">
        <v>100000</v>
      </c>
      <c r="K324">
        <v>40694.25</v>
      </c>
      <c r="L324">
        <v>0.28949999999999898</v>
      </c>
      <c r="M324" s="63">
        <v>45343</v>
      </c>
      <c r="N324" s="63">
        <v>45613</v>
      </c>
      <c r="O324">
        <v>270</v>
      </c>
      <c r="P324" t="s">
        <v>55</v>
      </c>
      <c r="Q324">
        <v>0</v>
      </c>
      <c r="R324">
        <v>0</v>
      </c>
      <c r="S324">
        <v>0</v>
      </c>
      <c r="T324">
        <v>0</v>
      </c>
      <c r="U324">
        <v>0</v>
      </c>
      <c r="V324">
        <v>0</v>
      </c>
      <c r="W324">
        <v>0</v>
      </c>
      <c r="X324" s="1">
        <v>45473</v>
      </c>
      <c r="Y324" s="1">
        <v>44495</v>
      </c>
      <c r="Z324" t="s">
        <v>39</v>
      </c>
      <c r="AA324" t="s">
        <v>103</v>
      </c>
    </row>
    <row r="325" spans="1:27" x14ac:dyDescent="0.25">
      <c r="A325" t="s">
        <v>234</v>
      </c>
      <c r="B325" t="s">
        <v>55</v>
      </c>
      <c r="C325" t="s">
        <v>38</v>
      </c>
      <c r="D325" t="s">
        <v>39</v>
      </c>
      <c r="E325" t="s">
        <v>155</v>
      </c>
      <c r="F325" t="s">
        <v>15</v>
      </c>
      <c r="G325" t="s">
        <v>55</v>
      </c>
      <c r="H325">
        <v>802</v>
      </c>
      <c r="I325" t="s">
        <v>55</v>
      </c>
      <c r="J325">
        <v>20000</v>
      </c>
      <c r="K325">
        <v>5859</v>
      </c>
      <c r="L325">
        <v>0.28949999999999898</v>
      </c>
      <c r="M325" s="63">
        <v>45398</v>
      </c>
      <c r="N325" s="63">
        <v>45518</v>
      </c>
      <c r="O325">
        <v>120</v>
      </c>
      <c r="P325" t="s">
        <v>55</v>
      </c>
      <c r="Q325">
        <v>0</v>
      </c>
      <c r="R325">
        <v>0</v>
      </c>
      <c r="S325">
        <v>0</v>
      </c>
      <c r="T325">
        <v>0</v>
      </c>
      <c r="U325">
        <v>0</v>
      </c>
      <c r="V325">
        <v>0</v>
      </c>
      <c r="W325">
        <v>0</v>
      </c>
      <c r="X325" s="1">
        <v>45473</v>
      </c>
      <c r="Y325" s="1">
        <v>44909</v>
      </c>
      <c r="Z325" t="s">
        <v>39</v>
      </c>
      <c r="AA325" t="s">
        <v>99</v>
      </c>
    </row>
    <row r="326" spans="1:27" x14ac:dyDescent="0.25">
      <c r="A326" t="s">
        <v>228</v>
      </c>
      <c r="B326" t="s">
        <v>55</v>
      </c>
      <c r="C326" t="s">
        <v>38</v>
      </c>
      <c r="D326" t="s">
        <v>39</v>
      </c>
      <c r="E326" t="s">
        <v>155</v>
      </c>
      <c r="F326" t="s">
        <v>4</v>
      </c>
      <c r="G326" t="s">
        <v>55</v>
      </c>
      <c r="H326">
        <v>662</v>
      </c>
      <c r="I326" t="s">
        <v>55</v>
      </c>
      <c r="J326">
        <v>20000</v>
      </c>
      <c r="K326">
        <v>3621.75</v>
      </c>
      <c r="L326">
        <v>0.28949999999999898</v>
      </c>
      <c r="M326" s="63">
        <v>45429</v>
      </c>
      <c r="N326" s="63">
        <v>45579</v>
      </c>
      <c r="O326">
        <v>150</v>
      </c>
      <c r="P326" t="s">
        <v>55</v>
      </c>
      <c r="Q326">
        <v>0</v>
      </c>
      <c r="R326">
        <v>0</v>
      </c>
      <c r="S326">
        <v>0</v>
      </c>
      <c r="T326">
        <v>0</v>
      </c>
      <c r="U326">
        <v>0</v>
      </c>
      <c r="V326">
        <v>0</v>
      </c>
      <c r="W326">
        <v>0</v>
      </c>
      <c r="X326" s="1">
        <v>45473</v>
      </c>
      <c r="Y326" s="1">
        <v>43812</v>
      </c>
      <c r="Z326" t="s">
        <v>39</v>
      </c>
      <c r="AA326" t="s">
        <v>101</v>
      </c>
    </row>
    <row r="327" spans="1:27" x14ac:dyDescent="0.25">
      <c r="A327" t="s">
        <v>334</v>
      </c>
      <c r="B327" t="s">
        <v>55</v>
      </c>
      <c r="C327" t="s">
        <v>38</v>
      </c>
      <c r="D327" t="s">
        <v>39</v>
      </c>
      <c r="E327" t="s">
        <v>155</v>
      </c>
      <c r="F327" t="s">
        <v>11</v>
      </c>
      <c r="G327" t="s">
        <v>55</v>
      </c>
      <c r="H327">
        <v>706</v>
      </c>
      <c r="I327" t="s">
        <v>55</v>
      </c>
      <c r="J327">
        <v>35000</v>
      </c>
      <c r="K327">
        <v>22834.5</v>
      </c>
      <c r="L327">
        <v>0.28949999999999898</v>
      </c>
      <c r="M327" s="63">
        <v>45273</v>
      </c>
      <c r="N327" s="63">
        <v>45483</v>
      </c>
      <c r="O327">
        <v>210</v>
      </c>
      <c r="P327" t="s">
        <v>55</v>
      </c>
      <c r="Q327">
        <v>0</v>
      </c>
      <c r="R327">
        <v>0</v>
      </c>
      <c r="S327">
        <v>0</v>
      </c>
      <c r="T327">
        <v>0</v>
      </c>
      <c r="U327">
        <v>0</v>
      </c>
      <c r="V327">
        <v>0</v>
      </c>
      <c r="W327">
        <v>0</v>
      </c>
      <c r="X327" s="1">
        <v>45473</v>
      </c>
      <c r="Y327" s="1">
        <v>44851</v>
      </c>
      <c r="Z327" t="s">
        <v>39</v>
      </c>
      <c r="AA327" t="s">
        <v>101</v>
      </c>
    </row>
    <row r="328" spans="1:27" x14ac:dyDescent="0.25">
      <c r="A328" t="s">
        <v>316</v>
      </c>
      <c r="B328" t="s">
        <v>55</v>
      </c>
      <c r="C328" t="s">
        <v>38</v>
      </c>
      <c r="D328" t="s">
        <v>39</v>
      </c>
      <c r="E328" t="s">
        <v>155</v>
      </c>
      <c r="F328" t="s">
        <v>7</v>
      </c>
      <c r="G328" t="s">
        <v>55</v>
      </c>
      <c r="H328">
        <v>702</v>
      </c>
      <c r="I328" t="s">
        <v>55</v>
      </c>
      <c r="J328">
        <v>75000</v>
      </c>
      <c r="K328">
        <v>41874.75</v>
      </c>
      <c r="L328">
        <v>0.28949999999999898</v>
      </c>
      <c r="M328" s="63">
        <v>45401</v>
      </c>
      <c r="N328" s="63">
        <v>45491</v>
      </c>
      <c r="O328">
        <v>90</v>
      </c>
      <c r="P328" t="s">
        <v>55</v>
      </c>
      <c r="Q328">
        <v>0</v>
      </c>
      <c r="R328">
        <v>0</v>
      </c>
      <c r="S328">
        <v>0</v>
      </c>
      <c r="T328">
        <v>0</v>
      </c>
      <c r="U328">
        <v>0</v>
      </c>
      <c r="V328">
        <v>0</v>
      </c>
      <c r="W328">
        <v>0</v>
      </c>
      <c r="X328" s="1">
        <v>45473</v>
      </c>
      <c r="Y328" s="1">
        <v>44799</v>
      </c>
      <c r="Z328" t="s">
        <v>39</v>
      </c>
      <c r="AA328" t="s">
        <v>100</v>
      </c>
    </row>
    <row r="329" spans="1:27" x14ac:dyDescent="0.25">
      <c r="A329" t="s">
        <v>328</v>
      </c>
      <c r="B329" t="s">
        <v>55</v>
      </c>
      <c r="C329" t="s">
        <v>38</v>
      </c>
      <c r="D329" t="s">
        <v>39</v>
      </c>
      <c r="E329" t="s">
        <v>155</v>
      </c>
      <c r="F329" t="s">
        <v>9</v>
      </c>
      <c r="G329" t="s">
        <v>55</v>
      </c>
      <c r="H329">
        <v>648</v>
      </c>
      <c r="I329" t="s">
        <v>55</v>
      </c>
      <c r="J329">
        <v>5000</v>
      </c>
      <c r="K329">
        <v>3692.25</v>
      </c>
      <c r="L329">
        <v>0.28949999999999898</v>
      </c>
      <c r="M329" s="63">
        <v>45311</v>
      </c>
      <c r="N329" s="63">
        <v>45521</v>
      </c>
      <c r="O329">
        <v>210</v>
      </c>
      <c r="P329" t="s">
        <v>55</v>
      </c>
      <c r="Q329">
        <v>0</v>
      </c>
      <c r="R329">
        <v>0</v>
      </c>
      <c r="S329">
        <v>0</v>
      </c>
      <c r="T329">
        <v>0</v>
      </c>
      <c r="U329">
        <v>0</v>
      </c>
      <c r="V329">
        <v>0</v>
      </c>
      <c r="W329">
        <v>0</v>
      </c>
      <c r="X329" s="1">
        <v>45473</v>
      </c>
      <c r="Y329" s="1">
        <v>44943</v>
      </c>
      <c r="Z329" t="s">
        <v>39</v>
      </c>
      <c r="AA329" t="s">
        <v>99</v>
      </c>
    </row>
    <row r="330" spans="1:27" x14ac:dyDescent="0.25">
      <c r="A330" t="s">
        <v>399</v>
      </c>
      <c r="B330" t="s">
        <v>55</v>
      </c>
      <c r="C330" t="s">
        <v>38</v>
      </c>
      <c r="D330" t="s">
        <v>39</v>
      </c>
      <c r="E330" t="s">
        <v>155</v>
      </c>
      <c r="F330" t="s">
        <v>16</v>
      </c>
      <c r="G330" t="s">
        <v>55</v>
      </c>
      <c r="H330">
        <v>582</v>
      </c>
      <c r="I330" t="s">
        <v>55</v>
      </c>
      <c r="J330">
        <v>25000</v>
      </c>
      <c r="K330">
        <v>11805.75</v>
      </c>
      <c r="L330">
        <v>0.28949999999999898</v>
      </c>
      <c r="M330" s="63">
        <v>45200</v>
      </c>
      <c r="N330" s="63">
        <v>45560</v>
      </c>
      <c r="O330">
        <v>360</v>
      </c>
      <c r="P330" t="s">
        <v>55</v>
      </c>
      <c r="Q330">
        <v>0</v>
      </c>
      <c r="R330">
        <v>0</v>
      </c>
      <c r="S330">
        <v>0</v>
      </c>
      <c r="T330">
        <v>0</v>
      </c>
      <c r="U330">
        <v>0</v>
      </c>
      <c r="V330">
        <v>0</v>
      </c>
      <c r="W330">
        <v>0</v>
      </c>
      <c r="X330" s="1">
        <v>45473</v>
      </c>
      <c r="Y330" s="1">
        <v>44995</v>
      </c>
      <c r="Z330" t="s">
        <v>39</v>
      </c>
      <c r="AA330" t="s">
        <v>101</v>
      </c>
    </row>
    <row r="331" spans="1:27" x14ac:dyDescent="0.25">
      <c r="A331" t="s">
        <v>429</v>
      </c>
      <c r="B331" t="s">
        <v>55</v>
      </c>
      <c r="C331" t="s">
        <v>38</v>
      </c>
      <c r="D331" t="s">
        <v>39</v>
      </c>
      <c r="E331" t="s">
        <v>155</v>
      </c>
      <c r="F331" t="s">
        <v>13</v>
      </c>
      <c r="G331" t="s">
        <v>55</v>
      </c>
      <c r="H331">
        <v>635</v>
      </c>
      <c r="I331" t="s">
        <v>55</v>
      </c>
      <c r="J331">
        <v>15000</v>
      </c>
      <c r="K331">
        <v>11003.25</v>
      </c>
      <c r="L331">
        <v>0.28949999999999898</v>
      </c>
      <c r="M331" s="63">
        <v>45292</v>
      </c>
      <c r="N331" s="63">
        <v>45652</v>
      </c>
      <c r="O331">
        <v>360</v>
      </c>
      <c r="P331" t="s">
        <v>55</v>
      </c>
      <c r="Q331">
        <v>0</v>
      </c>
      <c r="R331">
        <v>0</v>
      </c>
      <c r="S331">
        <v>0</v>
      </c>
      <c r="T331">
        <v>0</v>
      </c>
      <c r="U331">
        <v>0</v>
      </c>
      <c r="V331">
        <v>0</v>
      </c>
      <c r="W331">
        <v>0</v>
      </c>
      <c r="X331" s="1">
        <v>45473</v>
      </c>
      <c r="Y331" s="1">
        <v>45083</v>
      </c>
      <c r="Z331" t="s">
        <v>39</v>
      </c>
      <c r="AA331" t="s">
        <v>101</v>
      </c>
    </row>
    <row r="332" spans="1:27" x14ac:dyDescent="0.25">
      <c r="A332" t="s">
        <v>242</v>
      </c>
      <c r="B332" t="s">
        <v>55</v>
      </c>
      <c r="C332" t="s">
        <v>38</v>
      </c>
      <c r="D332" t="s">
        <v>39</v>
      </c>
      <c r="E332" t="s">
        <v>155</v>
      </c>
      <c r="F332" t="s">
        <v>6</v>
      </c>
      <c r="G332" t="s">
        <v>55</v>
      </c>
      <c r="H332">
        <v>655</v>
      </c>
      <c r="I332" t="s">
        <v>55</v>
      </c>
      <c r="J332">
        <v>100000</v>
      </c>
      <c r="K332">
        <v>55699.5</v>
      </c>
      <c r="L332">
        <v>0.28949999999999898</v>
      </c>
      <c r="M332" s="63">
        <v>45465</v>
      </c>
      <c r="N332" s="63">
        <v>45615</v>
      </c>
      <c r="O332">
        <v>150</v>
      </c>
      <c r="P332" t="s">
        <v>55</v>
      </c>
      <c r="Q332">
        <v>0</v>
      </c>
      <c r="R332">
        <v>0</v>
      </c>
      <c r="S332">
        <v>0</v>
      </c>
      <c r="T332">
        <v>0</v>
      </c>
      <c r="U332">
        <v>0</v>
      </c>
      <c r="V332">
        <v>0</v>
      </c>
      <c r="W332">
        <v>0</v>
      </c>
      <c r="X332" s="1">
        <v>45473</v>
      </c>
      <c r="Y332" s="1">
        <v>44658</v>
      </c>
      <c r="Z332" t="s">
        <v>39</v>
      </c>
      <c r="AA332" t="s">
        <v>99</v>
      </c>
    </row>
    <row r="333" spans="1:27" x14ac:dyDescent="0.25">
      <c r="A333" t="s">
        <v>227</v>
      </c>
      <c r="B333" t="s">
        <v>55</v>
      </c>
      <c r="C333" t="s">
        <v>38</v>
      </c>
      <c r="D333" t="s">
        <v>39</v>
      </c>
      <c r="E333" t="s">
        <v>155</v>
      </c>
      <c r="F333" t="s">
        <v>6</v>
      </c>
      <c r="G333" t="s">
        <v>55</v>
      </c>
      <c r="H333">
        <v>630</v>
      </c>
      <c r="I333" t="s">
        <v>55</v>
      </c>
      <c r="J333">
        <v>40000</v>
      </c>
      <c r="K333">
        <v>11757</v>
      </c>
      <c r="L333">
        <v>0.28949999999999898</v>
      </c>
      <c r="M333" s="63">
        <v>45189</v>
      </c>
      <c r="N333" s="63">
        <v>45429</v>
      </c>
      <c r="O333">
        <v>240</v>
      </c>
      <c r="P333" t="s">
        <v>55</v>
      </c>
      <c r="Q333">
        <v>0</v>
      </c>
      <c r="R333">
        <v>11757</v>
      </c>
      <c r="S333">
        <v>0</v>
      </c>
      <c r="T333">
        <v>0</v>
      </c>
      <c r="U333">
        <v>0</v>
      </c>
      <c r="V333">
        <v>0</v>
      </c>
      <c r="W333">
        <v>11757</v>
      </c>
      <c r="X333" s="1">
        <v>45473</v>
      </c>
      <c r="Y333" s="1">
        <v>43615</v>
      </c>
      <c r="Z333" t="s">
        <v>39</v>
      </c>
      <c r="AA333" t="s">
        <v>101</v>
      </c>
    </row>
    <row r="334" spans="1:27" x14ac:dyDescent="0.25">
      <c r="A334" t="s">
        <v>448</v>
      </c>
      <c r="B334" t="s">
        <v>55</v>
      </c>
      <c r="C334" t="s">
        <v>38</v>
      </c>
      <c r="D334" t="s">
        <v>39</v>
      </c>
      <c r="E334" t="s">
        <v>155</v>
      </c>
      <c r="F334" t="s">
        <v>4</v>
      </c>
      <c r="G334" t="s">
        <v>55</v>
      </c>
      <c r="H334">
        <v>683</v>
      </c>
      <c r="I334" t="s">
        <v>55</v>
      </c>
      <c r="J334">
        <v>25000</v>
      </c>
      <c r="K334">
        <v>11815.5</v>
      </c>
      <c r="L334">
        <v>0.28949999999999898</v>
      </c>
      <c r="M334" s="63">
        <v>45344</v>
      </c>
      <c r="N334" s="63">
        <v>45614</v>
      </c>
      <c r="O334">
        <v>270</v>
      </c>
      <c r="P334" t="s">
        <v>55</v>
      </c>
      <c r="Q334">
        <v>0</v>
      </c>
      <c r="R334">
        <v>0</v>
      </c>
      <c r="S334">
        <v>0</v>
      </c>
      <c r="T334">
        <v>0</v>
      </c>
      <c r="U334">
        <v>0</v>
      </c>
      <c r="V334">
        <v>0</v>
      </c>
      <c r="W334">
        <v>0</v>
      </c>
      <c r="X334" s="1">
        <v>45473</v>
      </c>
      <c r="Y334" s="1">
        <v>44980</v>
      </c>
      <c r="Z334" t="s">
        <v>39</v>
      </c>
      <c r="AA334" t="s">
        <v>99</v>
      </c>
    </row>
    <row r="335" spans="1:27" x14ac:dyDescent="0.25">
      <c r="A335" t="s">
        <v>981</v>
      </c>
      <c r="B335" t="s">
        <v>55</v>
      </c>
      <c r="C335" t="s">
        <v>38</v>
      </c>
      <c r="D335" t="s">
        <v>39</v>
      </c>
      <c r="E335" t="s">
        <v>155</v>
      </c>
      <c r="F335" t="s">
        <v>9</v>
      </c>
      <c r="G335" t="s">
        <v>55</v>
      </c>
      <c r="H335">
        <v>686</v>
      </c>
      <c r="I335" t="s">
        <v>55</v>
      </c>
      <c r="J335">
        <v>100000</v>
      </c>
      <c r="K335">
        <v>30257.25</v>
      </c>
      <c r="L335">
        <v>0.28949999999999898</v>
      </c>
      <c r="M335" s="63">
        <v>45165</v>
      </c>
      <c r="N335" s="63">
        <v>45495</v>
      </c>
      <c r="O335">
        <v>330</v>
      </c>
      <c r="P335" t="s">
        <v>55</v>
      </c>
      <c r="Q335">
        <v>0</v>
      </c>
      <c r="R335">
        <v>0</v>
      </c>
      <c r="S335">
        <v>0</v>
      </c>
      <c r="T335">
        <v>0</v>
      </c>
      <c r="U335">
        <v>0</v>
      </c>
      <c r="V335">
        <v>0</v>
      </c>
      <c r="W335">
        <v>0</v>
      </c>
      <c r="X335" s="1">
        <v>45473</v>
      </c>
      <c r="Y335" s="1">
        <v>43811</v>
      </c>
      <c r="Z335" t="s">
        <v>39</v>
      </c>
      <c r="AA335" t="s">
        <v>100</v>
      </c>
    </row>
    <row r="336" spans="1:27" x14ac:dyDescent="0.25">
      <c r="A336" t="s">
        <v>690</v>
      </c>
      <c r="B336" t="s">
        <v>55</v>
      </c>
      <c r="C336" t="s">
        <v>38</v>
      </c>
      <c r="D336" t="s">
        <v>39</v>
      </c>
      <c r="E336" t="s">
        <v>155</v>
      </c>
      <c r="F336" t="s">
        <v>7</v>
      </c>
      <c r="G336" t="s">
        <v>55</v>
      </c>
      <c r="H336">
        <v>555</v>
      </c>
      <c r="I336" t="s">
        <v>55</v>
      </c>
      <c r="J336">
        <v>15000</v>
      </c>
      <c r="K336">
        <v>3480.24</v>
      </c>
      <c r="L336">
        <v>0.28949999999999898</v>
      </c>
      <c r="M336" s="63">
        <v>44894</v>
      </c>
      <c r="N336" s="63">
        <v>45224</v>
      </c>
      <c r="O336">
        <v>330</v>
      </c>
      <c r="P336" t="s">
        <v>55</v>
      </c>
      <c r="Q336">
        <v>0</v>
      </c>
      <c r="R336">
        <v>0</v>
      </c>
      <c r="S336">
        <v>0</v>
      </c>
      <c r="T336">
        <v>0</v>
      </c>
      <c r="U336">
        <v>0</v>
      </c>
      <c r="V336">
        <v>3480.24</v>
      </c>
      <c r="W336">
        <v>3480.24</v>
      </c>
      <c r="X336" s="1">
        <v>45473</v>
      </c>
      <c r="Y336" s="1">
        <v>44797</v>
      </c>
      <c r="Z336" t="s">
        <v>39</v>
      </c>
      <c r="AA336" t="s">
        <v>100</v>
      </c>
    </row>
    <row r="337" spans="1:27" x14ac:dyDescent="0.25">
      <c r="A337" t="s">
        <v>167</v>
      </c>
      <c r="B337" t="s">
        <v>55</v>
      </c>
      <c r="C337" t="s">
        <v>38</v>
      </c>
      <c r="D337" t="s">
        <v>39</v>
      </c>
      <c r="E337" t="s">
        <v>155</v>
      </c>
      <c r="F337" t="s">
        <v>5</v>
      </c>
      <c r="G337" t="s">
        <v>55</v>
      </c>
      <c r="H337">
        <v>579</v>
      </c>
      <c r="I337" t="s">
        <v>55</v>
      </c>
      <c r="J337">
        <v>15000</v>
      </c>
      <c r="K337">
        <v>2244</v>
      </c>
      <c r="L337">
        <v>0.28949999999999898</v>
      </c>
      <c r="M337" s="63">
        <v>45135</v>
      </c>
      <c r="N337" s="63">
        <v>45495</v>
      </c>
      <c r="O337">
        <v>360</v>
      </c>
      <c r="P337" t="s">
        <v>55</v>
      </c>
      <c r="Q337">
        <v>0</v>
      </c>
      <c r="R337">
        <v>0</v>
      </c>
      <c r="S337">
        <v>0</v>
      </c>
      <c r="T337">
        <v>0</v>
      </c>
      <c r="U337">
        <v>0</v>
      </c>
      <c r="V337">
        <v>0</v>
      </c>
      <c r="W337">
        <v>0</v>
      </c>
      <c r="X337" s="1">
        <v>45473</v>
      </c>
      <c r="Y337" s="1">
        <v>43697</v>
      </c>
      <c r="Z337" t="s">
        <v>39</v>
      </c>
      <c r="AA337" t="s">
        <v>100</v>
      </c>
    </row>
    <row r="338" spans="1:27" x14ac:dyDescent="0.25">
      <c r="A338" t="s">
        <v>324</v>
      </c>
      <c r="B338" t="s">
        <v>55</v>
      </c>
      <c r="C338" t="s">
        <v>38</v>
      </c>
      <c r="D338" t="s">
        <v>39</v>
      </c>
      <c r="E338" t="s">
        <v>155</v>
      </c>
      <c r="F338" t="s">
        <v>14</v>
      </c>
      <c r="G338" t="s">
        <v>55</v>
      </c>
      <c r="H338">
        <v>627</v>
      </c>
      <c r="I338" t="s">
        <v>55</v>
      </c>
      <c r="J338">
        <v>80000</v>
      </c>
      <c r="K338">
        <v>42100.5</v>
      </c>
      <c r="L338">
        <v>0.28949999999999898</v>
      </c>
      <c r="M338" s="63">
        <v>45102</v>
      </c>
      <c r="N338" s="63">
        <v>45462</v>
      </c>
      <c r="O338">
        <v>360</v>
      </c>
      <c r="P338" t="s">
        <v>55</v>
      </c>
      <c r="Q338">
        <v>42100.5</v>
      </c>
      <c r="R338">
        <v>0</v>
      </c>
      <c r="S338">
        <v>0</v>
      </c>
      <c r="T338">
        <v>0</v>
      </c>
      <c r="U338">
        <v>0</v>
      </c>
      <c r="V338">
        <v>0</v>
      </c>
      <c r="W338">
        <v>42100.5</v>
      </c>
      <c r="X338" s="1">
        <v>45473</v>
      </c>
      <c r="Y338" s="1">
        <v>44802</v>
      </c>
      <c r="Z338" t="s">
        <v>39</v>
      </c>
      <c r="AA338" t="s">
        <v>99</v>
      </c>
    </row>
    <row r="339" spans="1:27" x14ac:dyDescent="0.25">
      <c r="A339" t="s">
        <v>428</v>
      </c>
      <c r="B339" t="s">
        <v>55</v>
      </c>
      <c r="C339" t="s">
        <v>38</v>
      </c>
      <c r="D339" t="s">
        <v>39</v>
      </c>
      <c r="E339" t="s">
        <v>155</v>
      </c>
      <c r="F339" t="s">
        <v>12</v>
      </c>
      <c r="G339" t="s">
        <v>55</v>
      </c>
      <c r="H339">
        <v>615</v>
      </c>
      <c r="I339" t="s">
        <v>55</v>
      </c>
      <c r="J339">
        <v>35000</v>
      </c>
      <c r="K339">
        <v>24315.75</v>
      </c>
      <c r="L339">
        <v>0.28949999999999898</v>
      </c>
      <c r="M339" s="63">
        <v>45285</v>
      </c>
      <c r="N339" s="63">
        <v>45495</v>
      </c>
      <c r="O339">
        <v>210</v>
      </c>
      <c r="P339" t="s">
        <v>55</v>
      </c>
      <c r="Q339">
        <v>0</v>
      </c>
      <c r="R339">
        <v>0</v>
      </c>
      <c r="S339">
        <v>0</v>
      </c>
      <c r="T339">
        <v>0</v>
      </c>
      <c r="U339">
        <v>0</v>
      </c>
      <c r="V339">
        <v>0</v>
      </c>
      <c r="W339">
        <v>0</v>
      </c>
      <c r="X339" s="1">
        <v>45473</v>
      </c>
      <c r="Y339" s="1">
        <v>44803</v>
      </c>
      <c r="Z339" t="s">
        <v>39</v>
      </c>
      <c r="AA339" t="s">
        <v>102</v>
      </c>
    </row>
    <row r="340" spans="1:27" x14ac:dyDescent="0.25">
      <c r="A340" t="s">
        <v>701</v>
      </c>
      <c r="B340" t="s">
        <v>55</v>
      </c>
      <c r="C340" t="s">
        <v>38</v>
      </c>
      <c r="D340" t="s">
        <v>39</v>
      </c>
      <c r="E340" t="s">
        <v>155</v>
      </c>
      <c r="F340" t="s">
        <v>14</v>
      </c>
      <c r="G340" t="s">
        <v>55</v>
      </c>
      <c r="H340">
        <v>698</v>
      </c>
      <c r="I340" t="s">
        <v>55</v>
      </c>
      <c r="J340">
        <v>60000</v>
      </c>
      <c r="K340">
        <v>44336.25</v>
      </c>
      <c r="L340">
        <v>0.28949999999999898</v>
      </c>
      <c r="M340" s="63">
        <v>45450</v>
      </c>
      <c r="N340" s="63">
        <v>45750</v>
      </c>
      <c r="O340">
        <v>300</v>
      </c>
      <c r="P340" t="s">
        <v>55</v>
      </c>
      <c r="Q340">
        <v>0</v>
      </c>
      <c r="R340">
        <v>0</v>
      </c>
      <c r="S340">
        <v>0</v>
      </c>
      <c r="T340">
        <v>0</v>
      </c>
      <c r="U340">
        <v>0</v>
      </c>
      <c r="V340">
        <v>0</v>
      </c>
      <c r="W340">
        <v>0</v>
      </c>
      <c r="X340" s="1">
        <v>45473</v>
      </c>
      <c r="Y340" s="1">
        <v>44672</v>
      </c>
      <c r="Z340" t="s">
        <v>39</v>
      </c>
      <c r="AA340" t="s">
        <v>101</v>
      </c>
    </row>
    <row r="341" spans="1:27" x14ac:dyDescent="0.25">
      <c r="A341" t="s">
        <v>317</v>
      </c>
      <c r="B341" t="s">
        <v>55</v>
      </c>
      <c r="C341" t="s">
        <v>38</v>
      </c>
      <c r="D341" t="s">
        <v>39</v>
      </c>
      <c r="E341" t="s">
        <v>155</v>
      </c>
      <c r="F341" t="s">
        <v>4</v>
      </c>
      <c r="G341" t="s">
        <v>55</v>
      </c>
      <c r="H341">
        <v>823</v>
      </c>
      <c r="I341" t="s">
        <v>55</v>
      </c>
      <c r="J341">
        <v>15000</v>
      </c>
      <c r="K341">
        <v>2313</v>
      </c>
      <c r="L341">
        <v>0.28949999999999898</v>
      </c>
      <c r="M341" s="63">
        <v>45343</v>
      </c>
      <c r="N341" s="63">
        <v>45493</v>
      </c>
      <c r="O341">
        <v>150</v>
      </c>
      <c r="P341" t="s">
        <v>55</v>
      </c>
      <c r="Q341">
        <v>0</v>
      </c>
      <c r="R341">
        <v>0</v>
      </c>
      <c r="S341">
        <v>0</v>
      </c>
      <c r="T341">
        <v>0</v>
      </c>
      <c r="U341">
        <v>0</v>
      </c>
      <c r="V341">
        <v>0</v>
      </c>
      <c r="W341">
        <v>0</v>
      </c>
      <c r="X341" s="1">
        <v>45473</v>
      </c>
      <c r="Y341" s="1">
        <v>43774</v>
      </c>
      <c r="Z341" t="s">
        <v>39</v>
      </c>
      <c r="AA341" t="s">
        <v>101</v>
      </c>
    </row>
    <row r="342" spans="1:27" x14ac:dyDescent="0.25">
      <c r="A342" t="s">
        <v>9457</v>
      </c>
      <c r="B342" t="s">
        <v>55</v>
      </c>
      <c r="C342" t="s">
        <v>38</v>
      </c>
      <c r="D342" t="s">
        <v>39</v>
      </c>
      <c r="E342" t="s">
        <v>155</v>
      </c>
      <c r="F342" t="s">
        <v>15</v>
      </c>
      <c r="G342" t="s">
        <v>55</v>
      </c>
      <c r="H342">
        <v>811</v>
      </c>
      <c r="I342" t="s">
        <v>55</v>
      </c>
      <c r="J342">
        <v>70000</v>
      </c>
      <c r="K342">
        <v>1209</v>
      </c>
      <c r="L342">
        <v>0.28949999999999898</v>
      </c>
      <c r="M342" s="63">
        <v>45274</v>
      </c>
      <c r="N342" s="63">
        <v>45484</v>
      </c>
      <c r="O342">
        <v>210</v>
      </c>
      <c r="P342" t="s">
        <v>55</v>
      </c>
      <c r="Q342">
        <v>0</v>
      </c>
      <c r="R342">
        <v>0</v>
      </c>
      <c r="S342">
        <v>0</v>
      </c>
      <c r="T342">
        <v>0</v>
      </c>
      <c r="U342">
        <v>0</v>
      </c>
      <c r="V342">
        <v>0</v>
      </c>
      <c r="W342">
        <v>0</v>
      </c>
      <c r="X342" s="1">
        <v>45473</v>
      </c>
      <c r="Y342" s="1">
        <v>45247</v>
      </c>
      <c r="Z342" t="s">
        <v>39</v>
      </c>
      <c r="AA342" t="s">
        <v>100</v>
      </c>
    </row>
    <row r="343" spans="1:27" x14ac:dyDescent="0.25">
      <c r="A343" t="s">
        <v>239</v>
      </c>
      <c r="B343" t="s">
        <v>55</v>
      </c>
      <c r="C343" t="s">
        <v>38</v>
      </c>
      <c r="D343" t="s">
        <v>39</v>
      </c>
      <c r="E343" t="s">
        <v>155</v>
      </c>
      <c r="F343" t="s">
        <v>12</v>
      </c>
      <c r="G343" t="s">
        <v>55</v>
      </c>
      <c r="H343">
        <v>633</v>
      </c>
      <c r="I343" t="s">
        <v>55</v>
      </c>
      <c r="J343">
        <v>70000</v>
      </c>
      <c r="K343">
        <v>4839</v>
      </c>
      <c r="L343">
        <v>0.28949999999999898</v>
      </c>
      <c r="M343" s="63">
        <v>45327</v>
      </c>
      <c r="N343" s="63">
        <v>45567</v>
      </c>
      <c r="O343">
        <v>240</v>
      </c>
      <c r="P343" t="s">
        <v>55</v>
      </c>
      <c r="Q343">
        <v>0</v>
      </c>
      <c r="R343">
        <v>0</v>
      </c>
      <c r="S343">
        <v>0</v>
      </c>
      <c r="T343">
        <v>0</v>
      </c>
      <c r="U343">
        <v>0</v>
      </c>
      <c r="V343">
        <v>0</v>
      </c>
      <c r="W343">
        <v>0</v>
      </c>
      <c r="X343" s="1">
        <v>45473</v>
      </c>
      <c r="Y343" s="1">
        <v>43931</v>
      </c>
      <c r="Z343" t="s">
        <v>39</v>
      </c>
      <c r="AA343" t="s">
        <v>99</v>
      </c>
    </row>
    <row r="344" spans="1:27" x14ac:dyDescent="0.25">
      <c r="A344" t="s">
        <v>564</v>
      </c>
      <c r="B344" t="s">
        <v>55</v>
      </c>
      <c r="C344" t="s">
        <v>38</v>
      </c>
      <c r="D344" t="s">
        <v>39</v>
      </c>
      <c r="E344" t="s">
        <v>155</v>
      </c>
      <c r="F344" t="s">
        <v>5</v>
      </c>
      <c r="G344" t="s">
        <v>55</v>
      </c>
      <c r="H344">
        <v>777</v>
      </c>
      <c r="I344" t="s">
        <v>55</v>
      </c>
      <c r="J344">
        <v>30000</v>
      </c>
      <c r="K344">
        <v>22152</v>
      </c>
      <c r="L344">
        <v>0.28949999999999898</v>
      </c>
      <c r="M344" s="63">
        <v>45132</v>
      </c>
      <c r="N344" s="63">
        <v>45462</v>
      </c>
      <c r="O344">
        <v>330</v>
      </c>
      <c r="P344" t="s">
        <v>55</v>
      </c>
      <c r="Q344">
        <v>22152</v>
      </c>
      <c r="R344">
        <v>0</v>
      </c>
      <c r="S344">
        <v>0</v>
      </c>
      <c r="T344">
        <v>0</v>
      </c>
      <c r="U344">
        <v>0</v>
      </c>
      <c r="V344">
        <v>0</v>
      </c>
      <c r="W344">
        <v>22152</v>
      </c>
      <c r="X344" s="1">
        <v>45473</v>
      </c>
      <c r="Y344" s="1">
        <v>44680</v>
      </c>
      <c r="Z344" t="s">
        <v>39</v>
      </c>
      <c r="AA344" t="s">
        <v>105</v>
      </c>
    </row>
    <row r="345" spans="1:27" x14ac:dyDescent="0.25">
      <c r="A345" t="s">
        <v>629</v>
      </c>
      <c r="B345" t="s">
        <v>55</v>
      </c>
      <c r="C345" t="s">
        <v>38</v>
      </c>
      <c r="D345" t="s">
        <v>39</v>
      </c>
      <c r="E345" t="s">
        <v>155</v>
      </c>
      <c r="F345" t="s">
        <v>8</v>
      </c>
      <c r="G345" t="s">
        <v>55</v>
      </c>
      <c r="H345">
        <v>711</v>
      </c>
      <c r="I345" t="s">
        <v>55</v>
      </c>
      <c r="J345">
        <v>40000</v>
      </c>
      <c r="K345">
        <v>3195.75</v>
      </c>
      <c r="L345">
        <v>0.28949999999999898</v>
      </c>
      <c r="M345" s="63">
        <v>45347</v>
      </c>
      <c r="N345" s="63">
        <v>45497</v>
      </c>
      <c r="O345">
        <v>150</v>
      </c>
      <c r="P345" t="s">
        <v>55</v>
      </c>
      <c r="Q345">
        <v>0</v>
      </c>
      <c r="R345">
        <v>0</v>
      </c>
      <c r="S345">
        <v>0</v>
      </c>
      <c r="T345">
        <v>0</v>
      </c>
      <c r="U345">
        <v>0</v>
      </c>
      <c r="V345">
        <v>0</v>
      </c>
      <c r="W345">
        <v>0</v>
      </c>
      <c r="X345" s="1">
        <v>45473</v>
      </c>
      <c r="Y345" s="1">
        <v>44655</v>
      </c>
      <c r="Z345" t="s">
        <v>39</v>
      </c>
      <c r="AA345" t="s">
        <v>102</v>
      </c>
    </row>
    <row r="346" spans="1:27" x14ac:dyDescent="0.25">
      <c r="A346" t="s">
        <v>556</v>
      </c>
      <c r="B346" t="s">
        <v>55</v>
      </c>
      <c r="C346" t="s">
        <v>38</v>
      </c>
      <c r="D346" t="s">
        <v>39</v>
      </c>
      <c r="E346" t="s">
        <v>155</v>
      </c>
      <c r="F346" t="s">
        <v>12</v>
      </c>
      <c r="G346" t="s">
        <v>55</v>
      </c>
      <c r="H346">
        <v>760</v>
      </c>
      <c r="I346" t="s">
        <v>55</v>
      </c>
      <c r="J346">
        <v>11500</v>
      </c>
      <c r="K346">
        <v>1624.5</v>
      </c>
      <c r="L346">
        <v>0.28949999999999898</v>
      </c>
      <c r="M346" s="63">
        <v>45458</v>
      </c>
      <c r="N346" s="63">
        <v>45668</v>
      </c>
      <c r="O346">
        <v>210</v>
      </c>
      <c r="P346" t="s">
        <v>55</v>
      </c>
      <c r="Q346">
        <v>0</v>
      </c>
      <c r="R346">
        <v>0</v>
      </c>
      <c r="S346">
        <v>0</v>
      </c>
      <c r="T346">
        <v>0</v>
      </c>
      <c r="U346">
        <v>0</v>
      </c>
      <c r="V346">
        <v>0</v>
      </c>
      <c r="W346">
        <v>0</v>
      </c>
      <c r="X346" s="1">
        <v>45473</v>
      </c>
      <c r="Y346" s="1">
        <v>43735</v>
      </c>
      <c r="Z346" t="s">
        <v>39</v>
      </c>
      <c r="AA346" t="s">
        <v>100</v>
      </c>
    </row>
    <row r="347" spans="1:27" x14ac:dyDescent="0.25">
      <c r="A347" t="s">
        <v>519</v>
      </c>
      <c r="B347" t="s">
        <v>55</v>
      </c>
      <c r="C347" t="s">
        <v>38</v>
      </c>
      <c r="D347" t="s">
        <v>39</v>
      </c>
      <c r="E347" t="s">
        <v>155</v>
      </c>
      <c r="F347" t="s">
        <v>14</v>
      </c>
      <c r="G347" t="s">
        <v>55</v>
      </c>
      <c r="H347">
        <v>776</v>
      </c>
      <c r="I347" t="s">
        <v>55</v>
      </c>
      <c r="J347">
        <v>40000</v>
      </c>
      <c r="K347">
        <v>21069.75</v>
      </c>
      <c r="L347">
        <v>0.28949999999999898</v>
      </c>
      <c r="M347" s="63">
        <v>45067</v>
      </c>
      <c r="N347" s="63">
        <v>45427</v>
      </c>
      <c r="O347">
        <v>360</v>
      </c>
      <c r="P347" t="s">
        <v>55</v>
      </c>
      <c r="Q347">
        <v>0</v>
      </c>
      <c r="R347">
        <v>21069.75</v>
      </c>
      <c r="S347">
        <v>0</v>
      </c>
      <c r="T347">
        <v>0</v>
      </c>
      <c r="U347">
        <v>0</v>
      </c>
      <c r="V347">
        <v>0</v>
      </c>
      <c r="W347">
        <v>21069.75</v>
      </c>
      <c r="X347" s="1">
        <v>45473</v>
      </c>
      <c r="Y347" s="1">
        <v>43950</v>
      </c>
      <c r="Z347" t="s">
        <v>39</v>
      </c>
      <c r="AA347" t="s">
        <v>100</v>
      </c>
    </row>
    <row r="348" spans="1:27" x14ac:dyDescent="0.25">
      <c r="A348" t="s">
        <v>218</v>
      </c>
      <c r="B348" t="s">
        <v>55</v>
      </c>
      <c r="C348" t="s">
        <v>38</v>
      </c>
      <c r="D348" t="s">
        <v>39</v>
      </c>
      <c r="E348" t="s">
        <v>155</v>
      </c>
      <c r="F348" t="s">
        <v>3</v>
      </c>
      <c r="G348" t="s">
        <v>55</v>
      </c>
      <c r="H348">
        <v>668</v>
      </c>
      <c r="I348" t="s">
        <v>55</v>
      </c>
      <c r="J348">
        <v>100000</v>
      </c>
      <c r="K348">
        <v>70625.25</v>
      </c>
      <c r="L348">
        <v>0.28949999999999898</v>
      </c>
      <c r="M348" s="63">
        <v>45323</v>
      </c>
      <c r="N348" s="63">
        <v>45503</v>
      </c>
      <c r="O348">
        <v>180</v>
      </c>
      <c r="P348" t="s">
        <v>55</v>
      </c>
      <c r="Q348">
        <v>0</v>
      </c>
      <c r="R348">
        <v>0</v>
      </c>
      <c r="S348">
        <v>0</v>
      </c>
      <c r="T348">
        <v>0</v>
      </c>
      <c r="U348">
        <v>0</v>
      </c>
      <c r="V348">
        <v>0</v>
      </c>
      <c r="W348">
        <v>0</v>
      </c>
      <c r="X348" s="1">
        <v>45473</v>
      </c>
      <c r="Y348" s="1">
        <v>45010</v>
      </c>
      <c r="Z348" t="s">
        <v>39</v>
      </c>
      <c r="AA348" t="s">
        <v>101</v>
      </c>
    </row>
    <row r="349" spans="1:27" x14ac:dyDescent="0.25">
      <c r="A349" t="s">
        <v>154</v>
      </c>
      <c r="B349" t="s">
        <v>55</v>
      </c>
      <c r="C349" t="s">
        <v>38</v>
      </c>
      <c r="D349" t="s">
        <v>39</v>
      </c>
      <c r="E349" t="s">
        <v>155</v>
      </c>
      <c r="F349" t="s">
        <v>12</v>
      </c>
      <c r="G349" t="s">
        <v>55</v>
      </c>
      <c r="H349">
        <v>685</v>
      </c>
      <c r="I349" t="s">
        <v>55</v>
      </c>
      <c r="J349">
        <v>15000</v>
      </c>
      <c r="K349">
        <v>5492.25</v>
      </c>
      <c r="L349">
        <v>0.28949999999999898</v>
      </c>
      <c r="M349" s="63">
        <v>45264</v>
      </c>
      <c r="N349" s="63">
        <v>45534</v>
      </c>
      <c r="O349">
        <v>270</v>
      </c>
      <c r="P349" t="s">
        <v>55</v>
      </c>
      <c r="Q349">
        <v>0</v>
      </c>
      <c r="R349">
        <v>0</v>
      </c>
      <c r="S349">
        <v>0</v>
      </c>
      <c r="T349">
        <v>0</v>
      </c>
      <c r="U349">
        <v>0</v>
      </c>
      <c r="V349">
        <v>0</v>
      </c>
      <c r="W349">
        <v>0</v>
      </c>
      <c r="X349" s="1">
        <v>45473</v>
      </c>
      <c r="Y349" s="1">
        <v>44899</v>
      </c>
      <c r="Z349" t="s">
        <v>39</v>
      </c>
      <c r="AA349" t="s">
        <v>101</v>
      </c>
    </row>
    <row r="350" spans="1:27" x14ac:dyDescent="0.25">
      <c r="A350" t="s">
        <v>229</v>
      </c>
      <c r="B350" t="s">
        <v>55</v>
      </c>
      <c r="C350" t="s">
        <v>38</v>
      </c>
      <c r="D350" t="s">
        <v>39</v>
      </c>
      <c r="E350" t="s">
        <v>155</v>
      </c>
      <c r="F350" t="s">
        <v>7</v>
      </c>
      <c r="G350" t="s">
        <v>55</v>
      </c>
      <c r="H350">
        <v>643</v>
      </c>
      <c r="I350" t="s">
        <v>55</v>
      </c>
      <c r="J350">
        <v>40000</v>
      </c>
      <c r="K350">
        <v>3783</v>
      </c>
      <c r="L350">
        <v>0.28949999999999898</v>
      </c>
      <c r="M350" s="63">
        <v>45010</v>
      </c>
      <c r="N350" s="63">
        <v>45280</v>
      </c>
      <c r="O350">
        <v>270</v>
      </c>
      <c r="P350" t="s">
        <v>55</v>
      </c>
      <c r="Q350">
        <v>0</v>
      </c>
      <c r="R350">
        <v>0</v>
      </c>
      <c r="S350">
        <v>0</v>
      </c>
      <c r="T350">
        <v>0</v>
      </c>
      <c r="U350">
        <v>0</v>
      </c>
      <c r="V350">
        <v>3783</v>
      </c>
      <c r="W350">
        <v>3783</v>
      </c>
      <c r="X350" s="1">
        <v>45473</v>
      </c>
      <c r="Y350" s="1">
        <v>43860</v>
      </c>
      <c r="Z350" t="s">
        <v>39</v>
      </c>
      <c r="AA350" t="s">
        <v>101</v>
      </c>
    </row>
    <row r="351" spans="1:27" x14ac:dyDescent="0.25">
      <c r="A351" t="s">
        <v>654</v>
      </c>
      <c r="B351" t="s">
        <v>55</v>
      </c>
      <c r="C351" t="s">
        <v>38</v>
      </c>
      <c r="D351" t="s">
        <v>39</v>
      </c>
      <c r="E351" t="s">
        <v>155</v>
      </c>
      <c r="F351" t="s">
        <v>2</v>
      </c>
      <c r="G351" t="s">
        <v>55</v>
      </c>
      <c r="H351">
        <v>828</v>
      </c>
      <c r="I351" t="s">
        <v>55</v>
      </c>
      <c r="J351">
        <v>7000</v>
      </c>
      <c r="K351">
        <v>4650.75</v>
      </c>
      <c r="L351">
        <v>0.28949999999999898</v>
      </c>
      <c r="M351" s="63">
        <v>45355</v>
      </c>
      <c r="N351" s="63">
        <v>45475</v>
      </c>
      <c r="O351">
        <v>120</v>
      </c>
      <c r="P351" t="s">
        <v>55</v>
      </c>
      <c r="Q351">
        <v>0</v>
      </c>
      <c r="R351">
        <v>0</v>
      </c>
      <c r="S351">
        <v>0</v>
      </c>
      <c r="T351">
        <v>0</v>
      </c>
      <c r="U351">
        <v>0</v>
      </c>
      <c r="V351">
        <v>0</v>
      </c>
      <c r="W351">
        <v>0</v>
      </c>
      <c r="X351" s="1">
        <v>45473</v>
      </c>
      <c r="Y351" s="1">
        <v>44973</v>
      </c>
      <c r="Z351" t="s">
        <v>39</v>
      </c>
      <c r="AA351" t="s">
        <v>99</v>
      </c>
    </row>
    <row r="352" spans="1:27" x14ac:dyDescent="0.25">
      <c r="A352" t="s">
        <v>394</v>
      </c>
      <c r="B352" t="s">
        <v>55</v>
      </c>
      <c r="C352" t="s">
        <v>38</v>
      </c>
      <c r="D352" t="s">
        <v>39</v>
      </c>
      <c r="E352" t="s">
        <v>155</v>
      </c>
      <c r="F352" t="s">
        <v>12</v>
      </c>
      <c r="G352" t="s">
        <v>55</v>
      </c>
      <c r="H352">
        <v>713</v>
      </c>
      <c r="I352" t="s">
        <v>55</v>
      </c>
      <c r="J352">
        <v>35000</v>
      </c>
      <c r="K352">
        <v>628.5</v>
      </c>
      <c r="L352">
        <v>0.28949999999999898</v>
      </c>
      <c r="M352" s="63">
        <v>45392</v>
      </c>
      <c r="N352" s="63">
        <v>45482</v>
      </c>
      <c r="O352">
        <v>90</v>
      </c>
      <c r="P352" t="s">
        <v>55</v>
      </c>
      <c r="Q352">
        <v>0</v>
      </c>
      <c r="R352">
        <v>0</v>
      </c>
      <c r="S352">
        <v>0</v>
      </c>
      <c r="T352">
        <v>0</v>
      </c>
      <c r="U352">
        <v>0</v>
      </c>
      <c r="V352">
        <v>0</v>
      </c>
      <c r="W352">
        <v>0</v>
      </c>
      <c r="X352" s="1">
        <v>45473</v>
      </c>
      <c r="Y352" s="1">
        <v>44937</v>
      </c>
      <c r="Z352" t="s">
        <v>39</v>
      </c>
      <c r="AA352" t="s">
        <v>99</v>
      </c>
    </row>
    <row r="353" spans="1:27" x14ac:dyDescent="0.25">
      <c r="A353" t="s">
        <v>378</v>
      </c>
      <c r="B353" t="s">
        <v>55</v>
      </c>
      <c r="C353" t="s">
        <v>38</v>
      </c>
      <c r="D353" t="s">
        <v>39</v>
      </c>
      <c r="E353" t="s">
        <v>155</v>
      </c>
      <c r="F353" t="s">
        <v>6</v>
      </c>
      <c r="G353" t="s">
        <v>55</v>
      </c>
      <c r="H353">
        <v>539</v>
      </c>
      <c r="I353" t="s">
        <v>55</v>
      </c>
      <c r="J353">
        <v>70000</v>
      </c>
      <c r="K353">
        <v>43350.75</v>
      </c>
      <c r="L353">
        <v>0.28949999999999898</v>
      </c>
      <c r="M353" s="63">
        <v>45239</v>
      </c>
      <c r="N353" s="63">
        <v>45479</v>
      </c>
      <c r="O353">
        <v>240</v>
      </c>
      <c r="P353" t="s">
        <v>55</v>
      </c>
      <c r="Q353">
        <v>0</v>
      </c>
      <c r="R353">
        <v>0</v>
      </c>
      <c r="S353">
        <v>0</v>
      </c>
      <c r="T353">
        <v>0</v>
      </c>
      <c r="U353">
        <v>0</v>
      </c>
      <c r="V353">
        <v>0</v>
      </c>
      <c r="W353">
        <v>0</v>
      </c>
      <c r="X353" s="1">
        <v>45473</v>
      </c>
      <c r="Y353" s="1">
        <v>43901</v>
      </c>
      <c r="Z353" t="s">
        <v>39</v>
      </c>
      <c r="AA353" t="s">
        <v>104</v>
      </c>
    </row>
    <row r="354" spans="1:27" x14ac:dyDescent="0.25">
      <c r="A354" t="s">
        <v>427</v>
      </c>
      <c r="B354" t="s">
        <v>55</v>
      </c>
      <c r="C354" t="s">
        <v>38</v>
      </c>
      <c r="D354" t="s">
        <v>39</v>
      </c>
      <c r="E354" t="s">
        <v>155</v>
      </c>
      <c r="F354" t="s">
        <v>12</v>
      </c>
      <c r="G354" t="s">
        <v>55</v>
      </c>
      <c r="H354">
        <v>575</v>
      </c>
      <c r="I354" t="s">
        <v>55</v>
      </c>
      <c r="J354">
        <v>10000</v>
      </c>
      <c r="K354">
        <v>1310.25</v>
      </c>
      <c r="L354">
        <v>0.28949999999999898</v>
      </c>
      <c r="M354" s="63">
        <v>45310</v>
      </c>
      <c r="N354" s="63">
        <v>45490</v>
      </c>
      <c r="O354">
        <v>180</v>
      </c>
      <c r="P354" t="s">
        <v>55</v>
      </c>
      <c r="Q354">
        <v>0</v>
      </c>
      <c r="R354">
        <v>0</v>
      </c>
      <c r="S354">
        <v>0</v>
      </c>
      <c r="T354">
        <v>0</v>
      </c>
      <c r="U354">
        <v>0</v>
      </c>
      <c r="V354">
        <v>0</v>
      </c>
      <c r="W354">
        <v>0</v>
      </c>
      <c r="X354" s="1">
        <v>45473</v>
      </c>
      <c r="Y354" s="1">
        <v>44938</v>
      </c>
      <c r="Z354" t="s">
        <v>39</v>
      </c>
      <c r="AA354" t="s">
        <v>100</v>
      </c>
    </row>
    <row r="355" spans="1:27" x14ac:dyDescent="0.25">
      <c r="A355" t="s">
        <v>867</v>
      </c>
      <c r="B355" t="s">
        <v>55</v>
      </c>
      <c r="C355" t="s">
        <v>38</v>
      </c>
      <c r="D355" t="s">
        <v>39</v>
      </c>
      <c r="E355" t="s">
        <v>155</v>
      </c>
      <c r="F355" t="s">
        <v>15</v>
      </c>
      <c r="G355" t="s">
        <v>55</v>
      </c>
      <c r="H355">
        <v>712</v>
      </c>
      <c r="I355" t="s">
        <v>55</v>
      </c>
      <c r="J355">
        <v>30000</v>
      </c>
      <c r="K355">
        <v>19920.75</v>
      </c>
      <c r="L355">
        <v>0.28949999999999898</v>
      </c>
      <c r="M355" s="63">
        <v>45193</v>
      </c>
      <c r="N355" s="63">
        <v>45463</v>
      </c>
      <c r="O355">
        <v>270</v>
      </c>
      <c r="P355" t="s">
        <v>55</v>
      </c>
      <c r="Q355">
        <v>19920.75</v>
      </c>
      <c r="R355">
        <v>0</v>
      </c>
      <c r="S355">
        <v>0</v>
      </c>
      <c r="T355">
        <v>0</v>
      </c>
      <c r="U355">
        <v>0</v>
      </c>
      <c r="V355">
        <v>0</v>
      </c>
      <c r="W355">
        <v>19920.75</v>
      </c>
      <c r="X355" s="1">
        <v>45473</v>
      </c>
      <c r="Y355" s="1">
        <v>43676</v>
      </c>
      <c r="Z355" t="s">
        <v>39</v>
      </c>
      <c r="AA355" t="s">
        <v>99</v>
      </c>
    </row>
    <row r="356" spans="1:27" x14ac:dyDescent="0.25">
      <c r="A356" t="s">
        <v>247</v>
      </c>
      <c r="B356" t="s">
        <v>55</v>
      </c>
      <c r="C356" t="s">
        <v>38</v>
      </c>
      <c r="D356" t="s">
        <v>39</v>
      </c>
      <c r="E356" t="s">
        <v>155</v>
      </c>
      <c r="F356" t="s">
        <v>14</v>
      </c>
      <c r="G356" t="s">
        <v>55</v>
      </c>
      <c r="H356">
        <v>587</v>
      </c>
      <c r="I356" t="s">
        <v>55</v>
      </c>
      <c r="J356">
        <v>80000</v>
      </c>
      <c r="K356">
        <v>59258.25</v>
      </c>
      <c r="L356">
        <v>0.28949999999999898</v>
      </c>
      <c r="M356" s="63">
        <v>45158</v>
      </c>
      <c r="N356" s="63">
        <v>45488</v>
      </c>
      <c r="O356">
        <v>330</v>
      </c>
      <c r="P356" t="s">
        <v>55</v>
      </c>
      <c r="Q356">
        <v>0</v>
      </c>
      <c r="R356">
        <v>0</v>
      </c>
      <c r="S356">
        <v>0</v>
      </c>
      <c r="T356">
        <v>0</v>
      </c>
      <c r="U356">
        <v>0</v>
      </c>
      <c r="V356">
        <v>0</v>
      </c>
      <c r="W356">
        <v>0</v>
      </c>
      <c r="X356" s="1">
        <v>45473</v>
      </c>
      <c r="Y356" s="1">
        <v>44804</v>
      </c>
      <c r="Z356" t="s">
        <v>39</v>
      </c>
      <c r="AA356" t="s">
        <v>99</v>
      </c>
    </row>
    <row r="357" spans="1:27" x14ac:dyDescent="0.25">
      <c r="A357" t="s">
        <v>890</v>
      </c>
      <c r="B357" t="s">
        <v>55</v>
      </c>
      <c r="C357" t="s">
        <v>38</v>
      </c>
      <c r="D357" t="s">
        <v>39</v>
      </c>
      <c r="E357" t="s">
        <v>155</v>
      </c>
      <c r="F357" t="s">
        <v>4</v>
      </c>
      <c r="G357" t="s">
        <v>55</v>
      </c>
      <c r="H357">
        <v>706</v>
      </c>
      <c r="I357" t="s">
        <v>55</v>
      </c>
      <c r="J357">
        <v>50000</v>
      </c>
      <c r="K357">
        <v>15558.75</v>
      </c>
      <c r="L357">
        <v>0.28949999999999898</v>
      </c>
      <c r="M357" s="63">
        <v>45463</v>
      </c>
      <c r="N357" s="63">
        <v>45643</v>
      </c>
      <c r="O357">
        <v>180</v>
      </c>
      <c r="P357" t="s">
        <v>55</v>
      </c>
      <c r="Q357">
        <v>0</v>
      </c>
      <c r="R357">
        <v>0</v>
      </c>
      <c r="S357">
        <v>0</v>
      </c>
      <c r="T357">
        <v>0</v>
      </c>
      <c r="U357">
        <v>0</v>
      </c>
      <c r="V357">
        <v>0</v>
      </c>
      <c r="W357">
        <v>0</v>
      </c>
      <c r="X357" s="1">
        <v>45473</v>
      </c>
      <c r="Y357" s="1">
        <v>44839</v>
      </c>
      <c r="Z357" t="s">
        <v>39</v>
      </c>
      <c r="AA357" t="s">
        <v>99</v>
      </c>
    </row>
    <row r="358" spans="1:27" x14ac:dyDescent="0.25">
      <c r="A358" t="s">
        <v>156</v>
      </c>
      <c r="B358" t="s">
        <v>55</v>
      </c>
      <c r="C358" t="s">
        <v>38</v>
      </c>
      <c r="D358" t="s">
        <v>39</v>
      </c>
      <c r="E358" t="s">
        <v>155</v>
      </c>
      <c r="F358" t="s">
        <v>20</v>
      </c>
      <c r="G358" t="s">
        <v>55</v>
      </c>
      <c r="H358">
        <v>615</v>
      </c>
      <c r="I358" t="s">
        <v>55</v>
      </c>
      <c r="J358">
        <v>40000</v>
      </c>
      <c r="K358">
        <v>16213.5</v>
      </c>
      <c r="L358">
        <v>0.28949999999999898</v>
      </c>
      <c r="M358" s="63">
        <v>45136</v>
      </c>
      <c r="N358" s="63">
        <v>45496</v>
      </c>
      <c r="O358">
        <v>360</v>
      </c>
      <c r="P358" t="s">
        <v>55</v>
      </c>
      <c r="Q358">
        <v>0</v>
      </c>
      <c r="R358">
        <v>0</v>
      </c>
      <c r="S358">
        <v>0</v>
      </c>
      <c r="T358">
        <v>0</v>
      </c>
      <c r="U358">
        <v>0</v>
      </c>
      <c r="V358">
        <v>0</v>
      </c>
      <c r="W358">
        <v>0</v>
      </c>
      <c r="X358" s="1">
        <v>45473</v>
      </c>
      <c r="Y358" s="1">
        <v>43836</v>
      </c>
      <c r="Z358" t="s">
        <v>39</v>
      </c>
      <c r="AA358" t="s">
        <v>99</v>
      </c>
    </row>
    <row r="359" spans="1:27" x14ac:dyDescent="0.25">
      <c r="A359" t="s">
        <v>465</v>
      </c>
      <c r="B359" t="s">
        <v>55</v>
      </c>
      <c r="C359" t="s">
        <v>38</v>
      </c>
      <c r="D359" t="s">
        <v>39</v>
      </c>
      <c r="E359" t="s">
        <v>155</v>
      </c>
      <c r="F359" t="s">
        <v>9</v>
      </c>
      <c r="G359" t="s">
        <v>55</v>
      </c>
      <c r="H359">
        <v>637</v>
      </c>
      <c r="I359" t="s">
        <v>55</v>
      </c>
      <c r="J359">
        <v>10000</v>
      </c>
      <c r="K359">
        <v>303</v>
      </c>
      <c r="L359">
        <v>0.28949999999999898</v>
      </c>
      <c r="M359" s="63">
        <v>45305</v>
      </c>
      <c r="N359" s="63">
        <v>45425</v>
      </c>
      <c r="O359">
        <v>120</v>
      </c>
      <c r="P359" t="s">
        <v>55</v>
      </c>
      <c r="Q359">
        <v>0</v>
      </c>
      <c r="R359">
        <v>303</v>
      </c>
      <c r="S359">
        <v>0</v>
      </c>
      <c r="T359">
        <v>0</v>
      </c>
      <c r="U359">
        <v>0</v>
      </c>
      <c r="V359">
        <v>0</v>
      </c>
      <c r="W359">
        <v>303</v>
      </c>
      <c r="X359" s="1">
        <v>45473</v>
      </c>
      <c r="Y359" s="1">
        <v>44653</v>
      </c>
      <c r="Z359" t="s">
        <v>39</v>
      </c>
      <c r="AA359" t="s">
        <v>103</v>
      </c>
    </row>
    <row r="360" spans="1:27" x14ac:dyDescent="0.25">
      <c r="A360" t="s">
        <v>666</v>
      </c>
      <c r="B360" t="s">
        <v>55</v>
      </c>
      <c r="C360" t="s">
        <v>38</v>
      </c>
      <c r="D360" t="s">
        <v>39</v>
      </c>
      <c r="E360" t="s">
        <v>155</v>
      </c>
      <c r="F360" t="s">
        <v>4</v>
      </c>
      <c r="G360" t="s">
        <v>55</v>
      </c>
      <c r="H360">
        <v>763</v>
      </c>
      <c r="I360" t="s">
        <v>55</v>
      </c>
      <c r="J360">
        <v>50000</v>
      </c>
      <c r="K360">
        <v>24354.75</v>
      </c>
      <c r="L360">
        <v>0.28949999999999898</v>
      </c>
      <c r="M360" s="63">
        <v>45212</v>
      </c>
      <c r="N360" s="63">
        <v>45512</v>
      </c>
      <c r="O360">
        <v>300</v>
      </c>
      <c r="P360" t="s">
        <v>55</v>
      </c>
      <c r="Q360">
        <v>0</v>
      </c>
      <c r="R360">
        <v>0</v>
      </c>
      <c r="S360">
        <v>0</v>
      </c>
      <c r="T360">
        <v>0</v>
      </c>
      <c r="U360">
        <v>0</v>
      </c>
      <c r="V360">
        <v>0</v>
      </c>
      <c r="W360">
        <v>0</v>
      </c>
      <c r="X360" s="1">
        <v>45473</v>
      </c>
      <c r="Y360" s="1">
        <v>43651</v>
      </c>
      <c r="Z360" t="s">
        <v>39</v>
      </c>
      <c r="AA360" t="s">
        <v>105</v>
      </c>
    </row>
    <row r="361" spans="1:27" x14ac:dyDescent="0.25">
      <c r="A361" t="s">
        <v>599</v>
      </c>
      <c r="B361" t="s">
        <v>55</v>
      </c>
      <c r="C361" t="s">
        <v>38</v>
      </c>
      <c r="D361" t="s">
        <v>39</v>
      </c>
      <c r="E361" t="s">
        <v>155</v>
      </c>
      <c r="F361" t="s">
        <v>7</v>
      </c>
      <c r="G361" t="s">
        <v>55</v>
      </c>
      <c r="H361">
        <v>766</v>
      </c>
      <c r="I361" t="s">
        <v>55</v>
      </c>
      <c r="J361">
        <v>50000</v>
      </c>
      <c r="K361">
        <v>19635</v>
      </c>
      <c r="L361">
        <v>0.28949999999999898</v>
      </c>
      <c r="M361" s="63">
        <v>45441</v>
      </c>
      <c r="N361" s="63">
        <v>45681</v>
      </c>
      <c r="O361">
        <v>240</v>
      </c>
      <c r="P361" t="s">
        <v>55</v>
      </c>
      <c r="Q361">
        <v>0</v>
      </c>
      <c r="R361">
        <v>0</v>
      </c>
      <c r="S361">
        <v>0</v>
      </c>
      <c r="T361">
        <v>0</v>
      </c>
      <c r="U361">
        <v>0</v>
      </c>
      <c r="V361">
        <v>0</v>
      </c>
      <c r="W361">
        <v>0</v>
      </c>
      <c r="X361" s="1">
        <v>45473</v>
      </c>
      <c r="Y361" s="1">
        <v>44475</v>
      </c>
      <c r="Z361" t="s">
        <v>39</v>
      </c>
      <c r="AA361" t="s">
        <v>102</v>
      </c>
    </row>
    <row r="362" spans="1:27" x14ac:dyDescent="0.25">
      <c r="A362" t="s">
        <v>671</v>
      </c>
      <c r="B362" t="s">
        <v>55</v>
      </c>
      <c r="C362" t="s">
        <v>38</v>
      </c>
      <c r="D362" t="s">
        <v>39</v>
      </c>
      <c r="E362" t="s">
        <v>155</v>
      </c>
      <c r="F362" t="s">
        <v>3</v>
      </c>
      <c r="G362" t="s">
        <v>55</v>
      </c>
      <c r="H362">
        <v>709</v>
      </c>
      <c r="I362" t="s">
        <v>55</v>
      </c>
      <c r="J362">
        <v>100000</v>
      </c>
      <c r="K362">
        <v>2505</v>
      </c>
      <c r="L362">
        <v>0.28949999999999898</v>
      </c>
      <c r="M362" s="63">
        <v>45264</v>
      </c>
      <c r="N362" s="63">
        <v>45564</v>
      </c>
      <c r="O362">
        <v>300</v>
      </c>
      <c r="P362" t="s">
        <v>55</v>
      </c>
      <c r="Q362">
        <v>0</v>
      </c>
      <c r="R362">
        <v>0</v>
      </c>
      <c r="S362">
        <v>0</v>
      </c>
      <c r="T362">
        <v>0</v>
      </c>
      <c r="U362">
        <v>0</v>
      </c>
      <c r="V362">
        <v>0</v>
      </c>
      <c r="W362">
        <v>0</v>
      </c>
      <c r="X362" s="1">
        <v>45473</v>
      </c>
      <c r="Y362" s="1">
        <v>43804</v>
      </c>
      <c r="Z362" t="s">
        <v>39</v>
      </c>
      <c r="AA362" t="s">
        <v>100</v>
      </c>
    </row>
    <row r="363" spans="1:27" x14ac:dyDescent="0.25">
      <c r="A363" t="s">
        <v>587</v>
      </c>
      <c r="B363" t="s">
        <v>55</v>
      </c>
      <c r="C363" t="s">
        <v>38</v>
      </c>
      <c r="D363" t="s">
        <v>39</v>
      </c>
      <c r="E363" t="s">
        <v>155</v>
      </c>
      <c r="F363" t="s">
        <v>15</v>
      </c>
      <c r="G363" t="s">
        <v>55</v>
      </c>
      <c r="H363">
        <v>609</v>
      </c>
      <c r="I363" t="s">
        <v>55</v>
      </c>
      <c r="J363">
        <v>25000</v>
      </c>
      <c r="K363">
        <v>1279.31</v>
      </c>
      <c r="L363">
        <v>0.28949999999999898</v>
      </c>
      <c r="M363" s="63">
        <v>45187</v>
      </c>
      <c r="N363" s="63">
        <v>45217</v>
      </c>
      <c r="O363">
        <v>30</v>
      </c>
      <c r="P363" t="s">
        <v>55</v>
      </c>
      <c r="Q363">
        <v>0</v>
      </c>
      <c r="R363">
        <v>0</v>
      </c>
      <c r="S363">
        <v>0</v>
      </c>
      <c r="T363">
        <v>0</v>
      </c>
      <c r="U363">
        <v>0</v>
      </c>
      <c r="V363">
        <v>1279.31</v>
      </c>
      <c r="W363">
        <v>1279.31</v>
      </c>
      <c r="X363" s="1">
        <v>45473</v>
      </c>
      <c r="Y363" s="1">
        <v>44594</v>
      </c>
      <c r="Z363" t="s">
        <v>39</v>
      </c>
      <c r="AA363" t="s">
        <v>99</v>
      </c>
    </row>
    <row r="364" spans="1:27" x14ac:dyDescent="0.25">
      <c r="A364" t="s">
        <v>687</v>
      </c>
      <c r="B364" t="s">
        <v>55</v>
      </c>
      <c r="C364" t="s">
        <v>38</v>
      </c>
      <c r="D364" t="s">
        <v>39</v>
      </c>
      <c r="E364" t="s">
        <v>155</v>
      </c>
      <c r="F364" t="s">
        <v>9</v>
      </c>
      <c r="G364" t="s">
        <v>55</v>
      </c>
      <c r="H364">
        <v>678</v>
      </c>
      <c r="I364" t="s">
        <v>55</v>
      </c>
      <c r="J364">
        <v>30000</v>
      </c>
      <c r="K364">
        <v>5455.5</v>
      </c>
      <c r="L364">
        <v>0.28949999999999898</v>
      </c>
      <c r="M364" s="63">
        <v>45275</v>
      </c>
      <c r="N364" s="63">
        <v>45485</v>
      </c>
      <c r="O364">
        <v>210</v>
      </c>
      <c r="P364" t="s">
        <v>55</v>
      </c>
      <c r="Q364">
        <v>0</v>
      </c>
      <c r="R364">
        <v>0</v>
      </c>
      <c r="S364">
        <v>0</v>
      </c>
      <c r="T364">
        <v>0</v>
      </c>
      <c r="U364">
        <v>0</v>
      </c>
      <c r="V364">
        <v>0</v>
      </c>
      <c r="W364">
        <v>0</v>
      </c>
      <c r="X364" s="1">
        <v>45473</v>
      </c>
      <c r="Y364" s="1">
        <v>44559</v>
      </c>
      <c r="Z364" t="s">
        <v>39</v>
      </c>
      <c r="AA364" t="s">
        <v>100</v>
      </c>
    </row>
    <row r="365" spans="1:27" x14ac:dyDescent="0.25">
      <c r="A365" t="s">
        <v>853</v>
      </c>
      <c r="B365" t="s">
        <v>55</v>
      </c>
      <c r="C365" t="s">
        <v>38</v>
      </c>
      <c r="D365" t="s">
        <v>39</v>
      </c>
      <c r="E365" t="s">
        <v>155</v>
      </c>
      <c r="F365" t="s">
        <v>7</v>
      </c>
      <c r="G365" t="s">
        <v>55</v>
      </c>
      <c r="H365">
        <v>788</v>
      </c>
      <c r="I365" t="s">
        <v>55</v>
      </c>
      <c r="J365">
        <v>40000</v>
      </c>
      <c r="K365">
        <v>28002.75</v>
      </c>
      <c r="L365">
        <v>0.28949999999999898</v>
      </c>
      <c r="M365" s="63">
        <v>45232</v>
      </c>
      <c r="N365" s="63">
        <v>45502</v>
      </c>
      <c r="O365">
        <v>270</v>
      </c>
      <c r="P365" t="s">
        <v>55</v>
      </c>
      <c r="Q365">
        <v>0</v>
      </c>
      <c r="R365">
        <v>0</v>
      </c>
      <c r="S365">
        <v>0</v>
      </c>
      <c r="T365">
        <v>0</v>
      </c>
      <c r="U365">
        <v>0</v>
      </c>
      <c r="V365">
        <v>0</v>
      </c>
      <c r="W365">
        <v>0</v>
      </c>
      <c r="X365" s="1">
        <v>45473</v>
      </c>
      <c r="Y365" s="1">
        <v>44644</v>
      </c>
      <c r="Z365" t="s">
        <v>39</v>
      </c>
      <c r="AA365" t="s">
        <v>99</v>
      </c>
    </row>
    <row r="366" spans="1:27" x14ac:dyDescent="0.25">
      <c r="A366" t="s">
        <v>515</v>
      </c>
      <c r="B366" t="s">
        <v>55</v>
      </c>
      <c r="C366" t="s">
        <v>38</v>
      </c>
      <c r="D366" t="s">
        <v>39</v>
      </c>
      <c r="E366" t="s">
        <v>155</v>
      </c>
      <c r="F366" t="s">
        <v>3</v>
      </c>
      <c r="G366" t="s">
        <v>55</v>
      </c>
      <c r="H366">
        <v>635</v>
      </c>
      <c r="I366" t="s">
        <v>55</v>
      </c>
      <c r="J366">
        <v>35000</v>
      </c>
      <c r="K366">
        <v>24683.25</v>
      </c>
      <c r="L366">
        <v>0.28949999999999898</v>
      </c>
      <c r="M366" s="63">
        <v>45303</v>
      </c>
      <c r="N366" s="63">
        <v>45633</v>
      </c>
      <c r="O366">
        <v>330</v>
      </c>
      <c r="P366" t="s">
        <v>55</v>
      </c>
      <c r="Q366">
        <v>0</v>
      </c>
      <c r="R366">
        <v>0</v>
      </c>
      <c r="S366">
        <v>0</v>
      </c>
      <c r="T366">
        <v>0</v>
      </c>
      <c r="U366">
        <v>0</v>
      </c>
      <c r="V366">
        <v>0</v>
      </c>
      <c r="W366">
        <v>0</v>
      </c>
      <c r="X366" s="1">
        <v>45473</v>
      </c>
      <c r="Y366" s="1">
        <v>45035</v>
      </c>
      <c r="Z366" t="s">
        <v>39</v>
      </c>
      <c r="AA366" t="s">
        <v>101</v>
      </c>
    </row>
    <row r="367" spans="1:27" x14ac:dyDescent="0.25">
      <c r="A367" t="s">
        <v>850</v>
      </c>
      <c r="B367" t="s">
        <v>55</v>
      </c>
      <c r="C367" t="s">
        <v>38</v>
      </c>
      <c r="D367" t="s">
        <v>39</v>
      </c>
      <c r="E367" t="s">
        <v>155</v>
      </c>
      <c r="F367" t="s">
        <v>6</v>
      </c>
      <c r="G367" t="s">
        <v>55</v>
      </c>
      <c r="H367">
        <v>725</v>
      </c>
      <c r="I367" t="s">
        <v>55</v>
      </c>
      <c r="J367">
        <v>16000</v>
      </c>
      <c r="K367">
        <v>4128</v>
      </c>
      <c r="L367">
        <v>0.28949999999999898</v>
      </c>
      <c r="M367" s="63">
        <v>45444</v>
      </c>
      <c r="N367" s="63">
        <v>45594</v>
      </c>
      <c r="O367">
        <v>150</v>
      </c>
      <c r="P367" t="s">
        <v>55</v>
      </c>
      <c r="Q367">
        <v>0</v>
      </c>
      <c r="R367">
        <v>0</v>
      </c>
      <c r="S367">
        <v>0</v>
      </c>
      <c r="T367">
        <v>0</v>
      </c>
      <c r="U367">
        <v>0</v>
      </c>
      <c r="V367">
        <v>0</v>
      </c>
      <c r="W367">
        <v>0</v>
      </c>
      <c r="X367" s="1">
        <v>45473</v>
      </c>
      <c r="Y367" s="1">
        <v>43690</v>
      </c>
      <c r="Z367" t="s">
        <v>39</v>
      </c>
      <c r="AA367" t="s">
        <v>99</v>
      </c>
    </row>
    <row r="368" spans="1:27" x14ac:dyDescent="0.25">
      <c r="A368" t="s">
        <v>748</v>
      </c>
      <c r="B368" t="s">
        <v>55</v>
      </c>
      <c r="C368" t="s">
        <v>38</v>
      </c>
      <c r="D368" t="s">
        <v>39</v>
      </c>
      <c r="E368" t="s">
        <v>155</v>
      </c>
      <c r="F368" t="s">
        <v>9</v>
      </c>
      <c r="G368" t="s">
        <v>55</v>
      </c>
      <c r="H368">
        <v>509</v>
      </c>
      <c r="I368" t="s">
        <v>55</v>
      </c>
      <c r="J368">
        <v>100000</v>
      </c>
      <c r="K368">
        <v>38292</v>
      </c>
      <c r="L368">
        <v>0.28949999999999898</v>
      </c>
      <c r="M368" s="63">
        <v>45392</v>
      </c>
      <c r="N368" s="63">
        <v>45632</v>
      </c>
      <c r="O368">
        <v>240</v>
      </c>
      <c r="P368" t="s">
        <v>55</v>
      </c>
      <c r="Q368">
        <v>0</v>
      </c>
      <c r="R368">
        <v>0</v>
      </c>
      <c r="S368">
        <v>0</v>
      </c>
      <c r="T368">
        <v>0</v>
      </c>
      <c r="U368">
        <v>0</v>
      </c>
      <c r="V368">
        <v>0</v>
      </c>
      <c r="W368">
        <v>0</v>
      </c>
      <c r="X368" s="1">
        <v>45473</v>
      </c>
      <c r="Y368" s="1">
        <v>44838</v>
      </c>
      <c r="Z368" t="s">
        <v>39</v>
      </c>
      <c r="AA368" t="s">
        <v>99</v>
      </c>
    </row>
    <row r="369" spans="1:27" x14ac:dyDescent="0.25">
      <c r="A369" t="s">
        <v>869</v>
      </c>
      <c r="B369" t="s">
        <v>55</v>
      </c>
      <c r="C369" t="s">
        <v>38</v>
      </c>
      <c r="D369" t="s">
        <v>39</v>
      </c>
      <c r="E369" t="s">
        <v>155</v>
      </c>
      <c r="F369" t="s">
        <v>6</v>
      </c>
      <c r="G369" t="s">
        <v>55</v>
      </c>
      <c r="H369">
        <v>723</v>
      </c>
      <c r="I369" t="s">
        <v>55</v>
      </c>
      <c r="J369">
        <v>30000</v>
      </c>
      <c r="K369">
        <v>17985</v>
      </c>
      <c r="L369">
        <v>0.28949999999999898</v>
      </c>
      <c r="M369" s="63">
        <v>45348</v>
      </c>
      <c r="N369" s="63">
        <v>45498</v>
      </c>
      <c r="O369">
        <v>150</v>
      </c>
      <c r="P369" t="s">
        <v>55</v>
      </c>
      <c r="Q369">
        <v>0</v>
      </c>
      <c r="R369">
        <v>0</v>
      </c>
      <c r="S369">
        <v>0</v>
      </c>
      <c r="T369">
        <v>0</v>
      </c>
      <c r="U369">
        <v>0</v>
      </c>
      <c r="V369">
        <v>0</v>
      </c>
      <c r="W369">
        <v>0</v>
      </c>
      <c r="X369" s="1">
        <v>45473</v>
      </c>
      <c r="Y369" s="1">
        <v>44963</v>
      </c>
      <c r="Z369" t="s">
        <v>39</v>
      </c>
      <c r="AA369" t="s">
        <v>101</v>
      </c>
    </row>
    <row r="370" spans="1:27" x14ac:dyDescent="0.25">
      <c r="A370" t="s">
        <v>777</v>
      </c>
      <c r="B370" t="s">
        <v>55</v>
      </c>
      <c r="C370" t="s">
        <v>38</v>
      </c>
      <c r="D370" t="s">
        <v>39</v>
      </c>
      <c r="E370" t="s">
        <v>155</v>
      </c>
      <c r="F370" t="s">
        <v>14</v>
      </c>
      <c r="G370" t="s">
        <v>55</v>
      </c>
      <c r="H370">
        <v>856</v>
      </c>
      <c r="I370" t="s">
        <v>55</v>
      </c>
      <c r="J370">
        <v>50000</v>
      </c>
      <c r="K370">
        <v>36237.75</v>
      </c>
      <c r="L370">
        <v>0.28949999999999898</v>
      </c>
      <c r="M370" s="63">
        <v>45158</v>
      </c>
      <c r="N370" s="63">
        <v>45518</v>
      </c>
      <c r="O370">
        <v>360</v>
      </c>
      <c r="P370" t="s">
        <v>55</v>
      </c>
      <c r="Q370">
        <v>0</v>
      </c>
      <c r="R370">
        <v>0</v>
      </c>
      <c r="S370">
        <v>0</v>
      </c>
      <c r="T370">
        <v>0</v>
      </c>
      <c r="U370">
        <v>0</v>
      </c>
      <c r="V370">
        <v>0</v>
      </c>
      <c r="W370">
        <v>0</v>
      </c>
      <c r="X370" s="1">
        <v>45473</v>
      </c>
      <c r="Y370" s="1">
        <v>43404</v>
      </c>
      <c r="Z370" t="s">
        <v>39</v>
      </c>
      <c r="AA370" t="s">
        <v>101</v>
      </c>
    </row>
    <row r="371" spans="1:27" x14ac:dyDescent="0.25">
      <c r="A371" t="s">
        <v>181</v>
      </c>
      <c r="B371" t="s">
        <v>55</v>
      </c>
      <c r="C371" t="s">
        <v>38</v>
      </c>
      <c r="D371" t="s">
        <v>39</v>
      </c>
      <c r="E371" t="s">
        <v>155</v>
      </c>
      <c r="F371" t="s">
        <v>2</v>
      </c>
      <c r="G371" t="s">
        <v>55</v>
      </c>
      <c r="H371">
        <v>643</v>
      </c>
      <c r="I371" t="s">
        <v>55</v>
      </c>
      <c r="J371">
        <v>30000</v>
      </c>
      <c r="K371">
        <v>2821.5</v>
      </c>
      <c r="L371">
        <v>0.28949999999999898</v>
      </c>
      <c r="M371" s="63">
        <v>45388</v>
      </c>
      <c r="N371" s="63">
        <v>45508</v>
      </c>
      <c r="O371">
        <v>120</v>
      </c>
      <c r="P371" t="s">
        <v>55</v>
      </c>
      <c r="Q371">
        <v>0</v>
      </c>
      <c r="R371">
        <v>0</v>
      </c>
      <c r="S371">
        <v>0</v>
      </c>
      <c r="T371">
        <v>0</v>
      </c>
      <c r="U371">
        <v>0</v>
      </c>
      <c r="V371">
        <v>0</v>
      </c>
      <c r="W371">
        <v>0</v>
      </c>
      <c r="X371" s="1">
        <v>45473</v>
      </c>
      <c r="Y371" s="1">
        <v>44987</v>
      </c>
      <c r="Z371" t="s">
        <v>39</v>
      </c>
      <c r="AA371" t="s">
        <v>99</v>
      </c>
    </row>
    <row r="372" spans="1:27" x14ac:dyDescent="0.25">
      <c r="A372" t="s">
        <v>188</v>
      </c>
      <c r="B372" t="s">
        <v>55</v>
      </c>
      <c r="C372" t="s">
        <v>38</v>
      </c>
      <c r="D372" t="s">
        <v>39</v>
      </c>
      <c r="E372" t="s">
        <v>155</v>
      </c>
      <c r="F372" t="s">
        <v>3</v>
      </c>
      <c r="G372" t="s">
        <v>55</v>
      </c>
      <c r="H372">
        <v>452</v>
      </c>
      <c r="I372" t="s">
        <v>55</v>
      </c>
      <c r="J372">
        <v>15000</v>
      </c>
      <c r="K372">
        <v>8521.5</v>
      </c>
      <c r="L372">
        <v>0.28949999999999898</v>
      </c>
      <c r="M372" s="63">
        <v>45333</v>
      </c>
      <c r="N372" s="63">
        <v>45453</v>
      </c>
      <c r="O372">
        <v>120</v>
      </c>
      <c r="P372" t="s">
        <v>55</v>
      </c>
      <c r="Q372">
        <v>8521.5</v>
      </c>
      <c r="R372">
        <v>0</v>
      </c>
      <c r="S372">
        <v>0</v>
      </c>
      <c r="T372">
        <v>0</v>
      </c>
      <c r="U372">
        <v>0</v>
      </c>
      <c r="V372">
        <v>0</v>
      </c>
      <c r="W372">
        <v>8521.5</v>
      </c>
      <c r="X372" s="1">
        <v>45473</v>
      </c>
      <c r="Y372" s="1">
        <v>43887</v>
      </c>
      <c r="Z372" t="s">
        <v>39</v>
      </c>
      <c r="AA372" t="s">
        <v>100</v>
      </c>
    </row>
    <row r="373" spans="1:27" x14ac:dyDescent="0.25">
      <c r="A373" t="s">
        <v>162</v>
      </c>
      <c r="B373" t="s">
        <v>55</v>
      </c>
      <c r="C373" t="s">
        <v>38</v>
      </c>
      <c r="D373" t="s">
        <v>39</v>
      </c>
      <c r="E373" t="s">
        <v>155</v>
      </c>
      <c r="F373" t="s">
        <v>6</v>
      </c>
      <c r="G373" t="s">
        <v>55</v>
      </c>
      <c r="H373">
        <v>530</v>
      </c>
      <c r="I373" t="s">
        <v>55</v>
      </c>
      <c r="J373">
        <v>40000</v>
      </c>
      <c r="K373">
        <v>23614.5</v>
      </c>
      <c r="L373">
        <v>0.28949999999999898</v>
      </c>
      <c r="M373" s="63">
        <v>45266</v>
      </c>
      <c r="N373" s="63">
        <v>45506</v>
      </c>
      <c r="O373">
        <v>240</v>
      </c>
      <c r="P373" t="s">
        <v>55</v>
      </c>
      <c r="Q373">
        <v>0</v>
      </c>
      <c r="R373">
        <v>0</v>
      </c>
      <c r="S373">
        <v>0</v>
      </c>
      <c r="T373">
        <v>0</v>
      </c>
      <c r="U373">
        <v>0</v>
      </c>
      <c r="V373">
        <v>0</v>
      </c>
      <c r="W373">
        <v>0</v>
      </c>
      <c r="X373" s="1">
        <v>45473</v>
      </c>
      <c r="Y373" s="1">
        <v>43915</v>
      </c>
      <c r="Z373" t="s">
        <v>39</v>
      </c>
      <c r="AA373" t="s">
        <v>99</v>
      </c>
    </row>
    <row r="374" spans="1:27" x14ac:dyDescent="0.25">
      <c r="A374" t="s">
        <v>9387</v>
      </c>
      <c r="B374" t="s">
        <v>55</v>
      </c>
      <c r="C374" t="s">
        <v>38</v>
      </c>
      <c r="D374" t="s">
        <v>39</v>
      </c>
      <c r="E374" t="s">
        <v>155</v>
      </c>
      <c r="F374" t="s">
        <v>4</v>
      </c>
      <c r="G374" t="s">
        <v>55</v>
      </c>
      <c r="H374">
        <v>815</v>
      </c>
      <c r="I374" t="s">
        <v>55</v>
      </c>
      <c r="J374">
        <v>95000</v>
      </c>
      <c r="K374">
        <v>27932.39</v>
      </c>
      <c r="L374">
        <v>0.28949999999999898</v>
      </c>
      <c r="M374" s="63">
        <v>45426</v>
      </c>
      <c r="N374" s="63">
        <v>45636</v>
      </c>
      <c r="O374">
        <v>210</v>
      </c>
      <c r="P374" t="s">
        <v>55</v>
      </c>
      <c r="Q374">
        <v>0</v>
      </c>
      <c r="R374">
        <v>0</v>
      </c>
      <c r="S374">
        <v>0</v>
      </c>
      <c r="T374">
        <v>0</v>
      </c>
      <c r="U374">
        <v>0</v>
      </c>
      <c r="V374">
        <v>0</v>
      </c>
      <c r="W374">
        <v>0</v>
      </c>
      <c r="X374" s="1">
        <v>45473</v>
      </c>
      <c r="Y374" s="1">
        <v>45404</v>
      </c>
      <c r="Z374" t="s">
        <v>39</v>
      </c>
      <c r="AA374" t="s">
        <v>101</v>
      </c>
    </row>
    <row r="375" spans="1:27" x14ac:dyDescent="0.25">
      <c r="A375" t="s">
        <v>635</v>
      </c>
      <c r="B375" t="s">
        <v>55</v>
      </c>
      <c r="C375" t="s">
        <v>38</v>
      </c>
      <c r="D375" t="s">
        <v>39</v>
      </c>
      <c r="E375" t="s">
        <v>155</v>
      </c>
      <c r="F375" t="s">
        <v>13</v>
      </c>
      <c r="G375" t="s">
        <v>55</v>
      </c>
      <c r="H375">
        <v>778</v>
      </c>
      <c r="I375" t="s">
        <v>55</v>
      </c>
      <c r="J375">
        <v>15000</v>
      </c>
      <c r="K375">
        <v>6046.5</v>
      </c>
      <c r="L375">
        <v>0.28949999999999898</v>
      </c>
      <c r="M375" s="63">
        <v>45250</v>
      </c>
      <c r="N375" s="63">
        <v>45520</v>
      </c>
      <c r="O375">
        <v>270</v>
      </c>
      <c r="P375" t="s">
        <v>55</v>
      </c>
      <c r="Q375">
        <v>0</v>
      </c>
      <c r="R375">
        <v>0</v>
      </c>
      <c r="S375">
        <v>0</v>
      </c>
      <c r="T375">
        <v>0</v>
      </c>
      <c r="U375">
        <v>0</v>
      </c>
      <c r="V375">
        <v>0</v>
      </c>
      <c r="W375">
        <v>0</v>
      </c>
      <c r="X375" s="1">
        <v>45473</v>
      </c>
      <c r="Y375" s="1">
        <v>43284</v>
      </c>
      <c r="Z375" t="s">
        <v>39</v>
      </c>
      <c r="AA375" t="s">
        <v>100</v>
      </c>
    </row>
    <row r="376" spans="1:27" x14ac:dyDescent="0.25">
      <c r="A376" t="s">
        <v>524</v>
      </c>
      <c r="B376" t="s">
        <v>55</v>
      </c>
      <c r="C376" t="s">
        <v>38</v>
      </c>
      <c r="D376" t="s">
        <v>39</v>
      </c>
      <c r="E376" t="s">
        <v>155</v>
      </c>
      <c r="F376" t="s">
        <v>14</v>
      </c>
      <c r="G376" t="s">
        <v>55</v>
      </c>
      <c r="H376">
        <v>759</v>
      </c>
      <c r="I376" t="s">
        <v>55</v>
      </c>
      <c r="J376">
        <v>80000</v>
      </c>
      <c r="K376">
        <v>42156.75</v>
      </c>
      <c r="L376">
        <v>0.28949999999999898</v>
      </c>
      <c r="M376" s="63">
        <v>45242</v>
      </c>
      <c r="N376" s="63">
        <v>45422</v>
      </c>
      <c r="O376">
        <v>180</v>
      </c>
      <c r="P376" t="s">
        <v>55</v>
      </c>
      <c r="Q376">
        <v>0</v>
      </c>
      <c r="R376">
        <v>42156.75</v>
      </c>
      <c r="S376">
        <v>0</v>
      </c>
      <c r="T376">
        <v>0</v>
      </c>
      <c r="U376">
        <v>0</v>
      </c>
      <c r="V376">
        <v>0</v>
      </c>
      <c r="W376">
        <v>42156.75</v>
      </c>
      <c r="X376" s="1">
        <v>45473</v>
      </c>
      <c r="Y376" s="1">
        <v>43362</v>
      </c>
      <c r="Z376" t="s">
        <v>39</v>
      </c>
      <c r="AA376" t="s">
        <v>99</v>
      </c>
    </row>
    <row r="377" spans="1:27" x14ac:dyDescent="0.25">
      <c r="A377" t="s">
        <v>343</v>
      </c>
      <c r="B377" t="s">
        <v>55</v>
      </c>
      <c r="C377" t="s">
        <v>38</v>
      </c>
      <c r="D377" t="s">
        <v>39</v>
      </c>
      <c r="E377" t="s">
        <v>155</v>
      </c>
      <c r="F377" t="s">
        <v>3</v>
      </c>
      <c r="G377" t="s">
        <v>55</v>
      </c>
      <c r="H377">
        <v>564</v>
      </c>
      <c r="I377" t="s">
        <v>55</v>
      </c>
      <c r="J377">
        <v>20000</v>
      </c>
      <c r="K377">
        <v>13932.75</v>
      </c>
      <c r="L377">
        <v>0.28949999999999898</v>
      </c>
      <c r="M377" s="63">
        <v>45419</v>
      </c>
      <c r="N377" s="63">
        <v>45719</v>
      </c>
      <c r="O377">
        <v>300</v>
      </c>
      <c r="P377" t="s">
        <v>55</v>
      </c>
      <c r="Q377">
        <v>0</v>
      </c>
      <c r="R377">
        <v>0</v>
      </c>
      <c r="S377">
        <v>0</v>
      </c>
      <c r="T377">
        <v>0</v>
      </c>
      <c r="U377">
        <v>0</v>
      </c>
      <c r="V377">
        <v>0</v>
      </c>
      <c r="W377">
        <v>0</v>
      </c>
      <c r="X377" s="1">
        <v>45473</v>
      </c>
      <c r="Y377" s="1">
        <v>44567</v>
      </c>
      <c r="Z377" t="s">
        <v>39</v>
      </c>
      <c r="AA377" t="s">
        <v>101</v>
      </c>
    </row>
    <row r="378" spans="1:27" x14ac:dyDescent="0.25">
      <c r="A378" t="s">
        <v>627</v>
      </c>
      <c r="B378" t="s">
        <v>55</v>
      </c>
      <c r="C378" t="s">
        <v>38</v>
      </c>
      <c r="D378" t="s">
        <v>39</v>
      </c>
      <c r="E378" t="s">
        <v>155</v>
      </c>
      <c r="F378" t="s">
        <v>9</v>
      </c>
      <c r="G378" t="s">
        <v>55</v>
      </c>
      <c r="H378">
        <v>830</v>
      </c>
      <c r="I378" t="s">
        <v>55</v>
      </c>
      <c r="J378">
        <v>60000</v>
      </c>
      <c r="K378">
        <v>39541.5</v>
      </c>
      <c r="L378">
        <v>0.28949999999999898</v>
      </c>
      <c r="M378" s="63">
        <v>45111</v>
      </c>
      <c r="N378" s="63">
        <v>45471</v>
      </c>
      <c r="O378">
        <v>360</v>
      </c>
      <c r="P378" t="s">
        <v>55</v>
      </c>
      <c r="Q378">
        <v>39541.5</v>
      </c>
      <c r="R378">
        <v>0</v>
      </c>
      <c r="S378">
        <v>0</v>
      </c>
      <c r="T378">
        <v>0</v>
      </c>
      <c r="U378">
        <v>0</v>
      </c>
      <c r="V378">
        <v>0</v>
      </c>
      <c r="W378">
        <v>39541.5</v>
      </c>
      <c r="X378" s="1">
        <v>45473</v>
      </c>
      <c r="Y378" s="1">
        <v>44008</v>
      </c>
      <c r="Z378" t="s">
        <v>39</v>
      </c>
      <c r="AA378" t="s">
        <v>99</v>
      </c>
    </row>
    <row r="379" spans="1:27" x14ac:dyDescent="0.25">
      <c r="A379" t="s">
        <v>241</v>
      </c>
      <c r="B379" t="s">
        <v>55</v>
      </c>
      <c r="C379" t="s">
        <v>38</v>
      </c>
      <c r="D379" t="s">
        <v>39</v>
      </c>
      <c r="E379" t="s">
        <v>155</v>
      </c>
      <c r="F379" t="s">
        <v>15</v>
      </c>
      <c r="G379" t="s">
        <v>55</v>
      </c>
      <c r="H379">
        <v>619</v>
      </c>
      <c r="I379" t="s">
        <v>55</v>
      </c>
      <c r="J379">
        <v>15000</v>
      </c>
      <c r="K379">
        <v>6151.5</v>
      </c>
      <c r="L379">
        <v>0.28949999999999898</v>
      </c>
      <c r="M379" s="63">
        <v>45440</v>
      </c>
      <c r="N379" s="63">
        <v>45650</v>
      </c>
      <c r="O379">
        <v>210</v>
      </c>
      <c r="P379" t="s">
        <v>55</v>
      </c>
      <c r="Q379">
        <v>0</v>
      </c>
      <c r="R379">
        <v>0</v>
      </c>
      <c r="S379">
        <v>0</v>
      </c>
      <c r="T379">
        <v>0</v>
      </c>
      <c r="U379">
        <v>0</v>
      </c>
      <c r="V379">
        <v>0</v>
      </c>
      <c r="W379">
        <v>0</v>
      </c>
      <c r="X379" s="1">
        <v>45473</v>
      </c>
      <c r="Y379" s="1">
        <v>43775</v>
      </c>
      <c r="Z379" t="s">
        <v>39</v>
      </c>
      <c r="AA379" t="s">
        <v>100</v>
      </c>
    </row>
    <row r="380" spans="1:27" x14ac:dyDescent="0.25">
      <c r="A380" t="s">
        <v>647</v>
      </c>
      <c r="B380" t="s">
        <v>55</v>
      </c>
      <c r="C380" t="s">
        <v>38</v>
      </c>
      <c r="D380" t="s">
        <v>39</v>
      </c>
      <c r="E380" t="s">
        <v>155</v>
      </c>
      <c r="F380" t="s">
        <v>7</v>
      </c>
      <c r="G380" t="s">
        <v>55</v>
      </c>
      <c r="H380">
        <v>710</v>
      </c>
      <c r="I380" t="s">
        <v>55</v>
      </c>
      <c r="J380">
        <v>70000</v>
      </c>
      <c r="K380">
        <v>42918</v>
      </c>
      <c r="L380">
        <v>0.28949999999999898</v>
      </c>
      <c r="M380" s="63">
        <v>45340</v>
      </c>
      <c r="N380" s="63">
        <v>45520</v>
      </c>
      <c r="O380">
        <v>180</v>
      </c>
      <c r="P380" t="s">
        <v>55</v>
      </c>
      <c r="Q380">
        <v>0</v>
      </c>
      <c r="R380">
        <v>0</v>
      </c>
      <c r="S380">
        <v>0</v>
      </c>
      <c r="T380">
        <v>0</v>
      </c>
      <c r="U380">
        <v>0</v>
      </c>
      <c r="V380">
        <v>0</v>
      </c>
      <c r="W380">
        <v>0</v>
      </c>
      <c r="X380" s="1">
        <v>45473</v>
      </c>
      <c r="Y380" s="1">
        <v>43312</v>
      </c>
      <c r="Z380" t="s">
        <v>39</v>
      </c>
      <c r="AA380" t="s">
        <v>99</v>
      </c>
    </row>
    <row r="381" spans="1:27" x14ac:dyDescent="0.25">
      <c r="A381" t="s">
        <v>933</v>
      </c>
      <c r="B381" t="s">
        <v>55</v>
      </c>
      <c r="C381" t="s">
        <v>38</v>
      </c>
      <c r="D381" t="s">
        <v>39</v>
      </c>
      <c r="E381" t="s">
        <v>155</v>
      </c>
      <c r="F381" t="s">
        <v>4</v>
      </c>
      <c r="G381" t="s">
        <v>55</v>
      </c>
      <c r="H381">
        <v>692</v>
      </c>
      <c r="I381" t="s">
        <v>55</v>
      </c>
      <c r="J381">
        <v>20000</v>
      </c>
      <c r="K381">
        <v>9279</v>
      </c>
      <c r="L381">
        <v>0.28949999999999898</v>
      </c>
      <c r="M381" s="63">
        <v>45420</v>
      </c>
      <c r="N381" s="63">
        <v>45630</v>
      </c>
      <c r="O381">
        <v>210</v>
      </c>
      <c r="P381" t="s">
        <v>55</v>
      </c>
      <c r="Q381">
        <v>0</v>
      </c>
      <c r="R381">
        <v>0</v>
      </c>
      <c r="S381">
        <v>0</v>
      </c>
      <c r="T381">
        <v>0</v>
      </c>
      <c r="U381">
        <v>0</v>
      </c>
      <c r="V381">
        <v>0</v>
      </c>
      <c r="W381">
        <v>0</v>
      </c>
      <c r="X381" s="1">
        <v>45473</v>
      </c>
      <c r="Y381" s="1">
        <v>43522</v>
      </c>
      <c r="Z381" t="s">
        <v>39</v>
      </c>
      <c r="AA381" t="s">
        <v>102</v>
      </c>
    </row>
    <row r="382" spans="1:27" x14ac:dyDescent="0.25">
      <c r="A382" t="s">
        <v>372</v>
      </c>
      <c r="B382" t="s">
        <v>55</v>
      </c>
      <c r="C382" t="s">
        <v>38</v>
      </c>
      <c r="D382" t="s">
        <v>39</v>
      </c>
      <c r="E382" t="s">
        <v>155</v>
      </c>
      <c r="F382" t="s">
        <v>6</v>
      </c>
      <c r="G382" t="s">
        <v>55</v>
      </c>
      <c r="H382">
        <v>709</v>
      </c>
      <c r="I382" t="s">
        <v>55</v>
      </c>
      <c r="J382">
        <v>15000</v>
      </c>
      <c r="K382">
        <v>6861.75</v>
      </c>
      <c r="L382">
        <v>0.28949999999999898</v>
      </c>
      <c r="M382" s="63">
        <v>45244</v>
      </c>
      <c r="N382" s="63">
        <v>45574</v>
      </c>
      <c r="O382">
        <v>330</v>
      </c>
      <c r="P382" t="s">
        <v>55</v>
      </c>
      <c r="Q382">
        <v>0</v>
      </c>
      <c r="R382">
        <v>0</v>
      </c>
      <c r="S382">
        <v>0</v>
      </c>
      <c r="T382">
        <v>0</v>
      </c>
      <c r="U382">
        <v>0</v>
      </c>
      <c r="V382">
        <v>0</v>
      </c>
      <c r="W382">
        <v>0</v>
      </c>
      <c r="X382" s="1">
        <v>45473</v>
      </c>
      <c r="Y382" s="1">
        <v>43541</v>
      </c>
      <c r="Z382" t="s">
        <v>39</v>
      </c>
      <c r="AA382" t="s">
        <v>101</v>
      </c>
    </row>
    <row r="383" spans="1:27" x14ac:dyDescent="0.25">
      <c r="A383" t="s">
        <v>295</v>
      </c>
      <c r="B383" t="s">
        <v>55</v>
      </c>
      <c r="C383" t="s">
        <v>38</v>
      </c>
      <c r="D383" t="s">
        <v>39</v>
      </c>
      <c r="E383" t="s">
        <v>155</v>
      </c>
      <c r="F383" t="s">
        <v>4</v>
      </c>
      <c r="G383" t="s">
        <v>55</v>
      </c>
      <c r="H383">
        <v>663</v>
      </c>
      <c r="I383" t="s">
        <v>55</v>
      </c>
      <c r="J383">
        <v>90000</v>
      </c>
      <c r="K383">
        <v>14415.75</v>
      </c>
      <c r="L383">
        <v>0.28949999999999898</v>
      </c>
      <c r="M383" s="63">
        <v>45227</v>
      </c>
      <c r="N383" s="63">
        <v>45437</v>
      </c>
      <c r="O383">
        <v>210</v>
      </c>
      <c r="P383" t="s">
        <v>55</v>
      </c>
      <c r="Q383">
        <v>0</v>
      </c>
      <c r="R383">
        <v>14415.75</v>
      </c>
      <c r="S383">
        <v>0</v>
      </c>
      <c r="T383">
        <v>0</v>
      </c>
      <c r="U383">
        <v>0</v>
      </c>
      <c r="V383">
        <v>0</v>
      </c>
      <c r="W383">
        <v>14415.75</v>
      </c>
      <c r="X383" s="1">
        <v>45473</v>
      </c>
      <c r="Y383" s="1">
        <v>43608</v>
      </c>
      <c r="Z383" t="s">
        <v>39</v>
      </c>
      <c r="AA383" t="s">
        <v>99</v>
      </c>
    </row>
    <row r="384" spans="1:27" x14ac:dyDescent="0.25">
      <c r="A384" t="s">
        <v>443</v>
      </c>
      <c r="B384" t="s">
        <v>55</v>
      </c>
      <c r="C384" t="s">
        <v>38</v>
      </c>
      <c r="D384" t="s">
        <v>39</v>
      </c>
      <c r="E384" t="s">
        <v>155</v>
      </c>
      <c r="F384" t="s">
        <v>13</v>
      </c>
      <c r="G384" t="s">
        <v>55</v>
      </c>
      <c r="H384">
        <v>650</v>
      </c>
      <c r="I384" t="s">
        <v>55</v>
      </c>
      <c r="J384">
        <v>24000</v>
      </c>
      <c r="K384">
        <v>318</v>
      </c>
      <c r="L384">
        <v>0.28949999999999898</v>
      </c>
      <c r="M384" s="63">
        <v>45298</v>
      </c>
      <c r="N384" s="63">
        <v>45628</v>
      </c>
      <c r="O384">
        <v>330</v>
      </c>
      <c r="P384" t="s">
        <v>55</v>
      </c>
      <c r="Q384">
        <v>0</v>
      </c>
      <c r="R384">
        <v>0</v>
      </c>
      <c r="S384">
        <v>0</v>
      </c>
      <c r="T384">
        <v>0</v>
      </c>
      <c r="U384">
        <v>0</v>
      </c>
      <c r="V384">
        <v>0</v>
      </c>
      <c r="W384">
        <v>0</v>
      </c>
      <c r="X384" s="1">
        <v>45473</v>
      </c>
      <c r="Y384" s="1">
        <v>43973</v>
      </c>
      <c r="Z384" t="s">
        <v>39</v>
      </c>
      <c r="AA384" t="s">
        <v>99</v>
      </c>
    </row>
    <row r="385" spans="1:27" x14ac:dyDescent="0.25">
      <c r="A385" t="s">
        <v>254</v>
      </c>
      <c r="B385" t="s">
        <v>55</v>
      </c>
      <c r="C385" t="s">
        <v>38</v>
      </c>
      <c r="D385" t="s">
        <v>39</v>
      </c>
      <c r="E385" t="s">
        <v>155</v>
      </c>
      <c r="F385" t="s">
        <v>9</v>
      </c>
      <c r="G385" t="s">
        <v>55</v>
      </c>
      <c r="H385">
        <v>883</v>
      </c>
      <c r="I385" t="s">
        <v>55</v>
      </c>
      <c r="J385">
        <v>70000</v>
      </c>
      <c r="K385">
        <v>51848.25</v>
      </c>
      <c r="L385">
        <v>0.28949999999999898</v>
      </c>
      <c r="M385" s="63">
        <v>45339</v>
      </c>
      <c r="N385" s="63">
        <v>45549</v>
      </c>
      <c r="O385">
        <v>210</v>
      </c>
      <c r="P385" t="s">
        <v>55</v>
      </c>
      <c r="Q385">
        <v>0</v>
      </c>
      <c r="R385">
        <v>0</v>
      </c>
      <c r="S385">
        <v>0</v>
      </c>
      <c r="T385">
        <v>0</v>
      </c>
      <c r="U385">
        <v>0</v>
      </c>
      <c r="V385">
        <v>0</v>
      </c>
      <c r="W385">
        <v>0</v>
      </c>
      <c r="X385" s="1">
        <v>45473</v>
      </c>
      <c r="Y385" s="1">
        <v>43817</v>
      </c>
      <c r="Z385" t="s">
        <v>39</v>
      </c>
      <c r="AA385" t="s">
        <v>99</v>
      </c>
    </row>
    <row r="386" spans="1:27" x14ac:dyDescent="0.25">
      <c r="A386" t="s">
        <v>947</v>
      </c>
      <c r="B386" t="s">
        <v>55</v>
      </c>
      <c r="C386" t="s">
        <v>38</v>
      </c>
      <c r="D386" t="s">
        <v>39</v>
      </c>
      <c r="E386" t="s">
        <v>155</v>
      </c>
      <c r="F386" t="s">
        <v>15</v>
      </c>
      <c r="G386" t="s">
        <v>55</v>
      </c>
      <c r="H386">
        <v>618</v>
      </c>
      <c r="I386" t="s">
        <v>55</v>
      </c>
      <c r="J386">
        <v>15000</v>
      </c>
      <c r="K386">
        <v>6559.5</v>
      </c>
      <c r="L386">
        <v>0.28949999999999898</v>
      </c>
      <c r="M386" s="63">
        <v>45364</v>
      </c>
      <c r="N386" s="63">
        <v>45544</v>
      </c>
      <c r="O386">
        <v>180</v>
      </c>
      <c r="P386" t="s">
        <v>55</v>
      </c>
      <c r="Q386">
        <v>0</v>
      </c>
      <c r="R386">
        <v>0</v>
      </c>
      <c r="S386">
        <v>0</v>
      </c>
      <c r="T386">
        <v>0</v>
      </c>
      <c r="U386">
        <v>0</v>
      </c>
      <c r="V386">
        <v>0</v>
      </c>
      <c r="W386">
        <v>0</v>
      </c>
      <c r="X386" s="1">
        <v>45473</v>
      </c>
      <c r="Y386" s="1">
        <v>43787</v>
      </c>
      <c r="Z386" t="s">
        <v>39</v>
      </c>
      <c r="AA386" t="s">
        <v>101</v>
      </c>
    </row>
    <row r="387" spans="1:27" x14ac:dyDescent="0.25">
      <c r="A387" t="s">
        <v>693</v>
      </c>
      <c r="B387" t="s">
        <v>55</v>
      </c>
      <c r="C387" t="s">
        <v>38</v>
      </c>
      <c r="D387" t="s">
        <v>39</v>
      </c>
      <c r="E387" t="s">
        <v>155</v>
      </c>
      <c r="F387" t="s">
        <v>15</v>
      </c>
      <c r="G387" t="s">
        <v>55</v>
      </c>
      <c r="H387">
        <v>634</v>
      </c>
      <c r="I387" t="s">
        <v>55</v>
      </c>
      <c r="J387">
        <v>40000</v>
      </c>
      <c r="K387">
        <v>21338.25</v>
      </c>
      <c r="L387">
        <v>0.28949999999999898</v>
      </c>
      <c r="M387" s="63">
        <v>45093</v>
      </c>
      <c r="N387" s="63">
        <v>45453</v>
      </c>
      <c r="O387">
        <v>360</v>
      </c>
      <c r="P387" t="s">
        <v>55</v>
      </c>
      <c r="Q387">
        <v>21338.25</v>
      </c>
      <c r="R387">
        <v>0</v>
      </c>
      <c r="S387">
        <v>0</v>
      </c>
      <c r="T387">
        <v>0</v>
      </c>
      <c r="U387">
        <v>0</v>
      </c>
      <c r="V387">
        <v>0</v>
      </c>
      <c r="W387">
        <v>21338.25</v>
      </c>
      <c r="X387" s="1">
        <v>45473</v>
      </c>
      <c r="Y387" s="1">
        <v>43996</v>
      </c>
      <c r="Z387" t="s">
        <v>39</v>
      </c>
      <c r="AA387" t="s">
        <v>101</v>
      </c>
    </row>
    <row r="388" spans="1:27" x14ac:dyDescent="0.25">
      <c r="A388" t="s">
        <v>968</v>
      </c>
      <c r="B388" t="s">
        <v>55</v>
      </c>
      <c r="C388" t="s">
        <v>38</v>
      </c>
      <c r="D388" t="s">
        <v>39</v>
      </c>
      <c r="E388" t="s">
        <v>155</v>
      </c>
      <c r="F388" t="s">
        <v>4</v>
      </c>
      <c r="G388" t="s">
        <v>55</v>
      </c>
      <c r="H388">
        <v>698</v>
      </c>
      <c r="I388" t="s">
        <v>55</v>
      </c>
      <c r="J388">
        <v>25000</v>
      </c>
      <c r="K388">
        <v>17895.75</v>
      </c>
      <c r="L388">
        <v>0.28949999999999898</v>
      </c>
      <c r="M388" s="63">
        <v>45304</v>
      </c>
      <c r="N388" s="63">
        <v>45634</v>
      </c>
      <c r="O388">
        <v>330</v>
      </c>
      <c r="P388" t="s">
        <v>55</v>
      </c>
      <c r="Q388">
        <v>0</v>
      </c>
      <c r="R388">
        <v>0</v>
      </c>
      <c r="S388">
        <v>0</v>
      </c>
      <c r="T388">
        <v>0</v>
      </c>
      <c r="U388">
        <v>0</v>
      </c>
      <c r="V388">
        <v>0</v>
      </c>
      <c r="W388">
        <v>0</v>
      </c>
      <c r="X388" s="1">
        <v>45473</v>
      </c>
      <c r="Y388" s="1">
        <v>43453</v>
      </c>
      <c r="Z388" t="s">
        <v>39</v>
      </c>
      <c r="AA388" t="s">
        <v>99</v>
      </c>
    </row>
    <row r="389" spans="1:27" x14ac:dyDescent="0.25">
      <c r="A389" t="s">
        <v>815</v>
      </c>
      <c r="B389" t="s">
        <v>55</v>
      </c>
      <c r="C389" t="s">
        <v>38</v>
      </c>
      <c r="D389" t="s">
        <v>39</v>
      </c>
      <c r="E389" t="s">
        <v>155</v>
      </c>
      <c r="F389" t="s">
        <v>12</v>
      </c>
      <c r="G389" t="s">
        <v>55</v>
      </c>
      <c r="H389">
        <v>714</v>
      </c>
      <c r="I389" t="s">
        <v>55</v>
      </c>
      <c r="J389">
        <v>10000</v>
      </c>
      <c r="K389">
        <v>6035.25</v>
      </c>
      <c r="L389">
        <v>0.28949999999999898</v>
      </c>
      <c r="M389" s="63">
        <v>45334</v>
      </c>
      <c r="N389" s="63">
        <v>45604</v>
      </c>
      <c r="O389">
        <v>270</v>
      </c>
      <c r="P389" t="s">
        <v>55</v>
      </c>
      <c r="Q389">
        <v>0</v>
      </c>
      <c r="R389">
        <v>0</v>
      </c>
      <c r="S389">
        <v>0</v>
      </c>
      <c r="T389">
        <v>0</v>
      </c>
      <c r="U389">
        <v>0</v>
      </c>
      <c r="V389">
        <v>0</v>
      </c>
      <c r="W389">
        <v>0</v>
      </c>
      <c r="X389" s="1">
        <v>45473</v>
      </c>
      <c r="Y389" s="1">
        <v>43868</v>
      </c>
      <c r="Z389" t="s">
        <v>39</v>
      </c>
      <c r="AA389" t="s">
        <v>99</v>
      </c>
    </row>
    <row r="390" spans="1:27" x14ac:dyDescent="0.25">
      <c r="A390" t="s">
        <v>375</v>
      </c>
      <c r="B390" t="s">
        <v>55</v>
      </c>
      <c r="C390" t="s">
        <v>38</v>
      </c>
      <c r="D390" t="s">
        <v>39</v>
      </c>
      <c r="E390" t="s">
        <v>155</v>
      </c>
      <c r="F390" t="s">
        <v>9</v>
      </c>
      <c r="G390" t="s">
        <v>55</v>
      </c>
      <c r="H390">
        <v>534</v>
      </c>
      <c r="I390" t="s">
        <v>55</v>
      </c>
      <c r="J390">
        <v>30000</v>
      </c>
      <c r="K390">
        <v>4662.75</v>
      </c>
      <c r="L390">
        <v>0.28949999999999898</v>
      </c>
      <c r="M390" s="63">
        <v>45466</v>
      </c>
      <c r="N390" s="63">
        <v>45586</v>
      </c>
      <c r="O390">
        <v>120</v>
      </c>
      <c r="P390" t="s">
        <v>55</v>
      </c>
      <c r="Q390">
        <v>0</v>
      </c>
      <c r="R390">
        <v>0</v>
      </c>
      <c r="S390">
        <v>0</v>
      </c>
      <c r="T390">
        <v>0</v>
      </c>
      <c r="U390">
        <v>0</v>
      </c>
      <c r="V390">
        <v>0</v>
      </c>
      <c r="W390">
        <v>0</v>
      </c>
      <c r="X390" s="1">
        <v>45473</v>
      </c>
      <c r="Y390" s="1">
        <v>45144</v>
      </c>
      <c r="Z390" t="s">
        <v>39</v>
      </c>
      <c r="AA390" t="s">
        <v>104</v>
      </c>
    </row>
    <row r="391" spans="1:27" x14ac:dyDescent="0.25">
      <c r="A391" t="s">
        <v>880</v>
      </c>
      <c r="B391" t="s">
        <v>55</v>
      </c>
      <c r="C391" t="s">
        <v>38</v>
      </c>
      <c r="D391" t="s">
        <v>39</v>
      </c>
      <c r="E391" t="s">
        <v>155</v>
      </c>
      <c r="F391" t="s">
        <v>7</v>
      </c>
      <c r="G391" t="s">
        <v>55</v>
      </c>
      <c r="H391">
        <v>743</v>
      </c>
      <c r="I391" t="s">
        <v>55</v>
      </c>
      <c r="J391">
        <v>50000</v>
      </c>
      <c r="K391">
        <v>32083.5</v>
      </c>
      <c r="L391">
        <v>0.28949999999999898</v>
      </c>
      <c r="M391" s="63">
        <v>45441</v>
      </c>
      <c r="N391" s="63">
        <v>45711</v>
      </c>
      <c r="O391">
        <v>270</v>
      </c>
      <c r="P391" t="s">
        <v>55</v>
      </c>
      <c r="Q391">
        <v>0</v>
      </c>
      <c r="R391">
        <v>0</v>
      </c>
      <c r="S391">
        <v>0</v>
      </c>
      <c r="T391">
        <v>0</v>
      </c>
      <c r="U391">
        <v>0</v>
      </c>
      <c r="V391">
        <v>0</v>
      </c>
      <c r="W391">
        <v>0</v>
      </c>
      <c r="X391" s="1">
        <v>45473</v>
      </c>
      <c r="Y391" s="1">
        <v>44529</v>
      </c>
      <c r="Z391" t="s">
        <v>39</v>
      </c>
      <c r="AA391" t="s">
        <v>101</v>
      </c>
    </row>
    <row r="392" spans="1:27" x14ac:dyDescent="0.25">
      <c r="A392" t="s">
        <v>376</v>
      </c>
      <c r="B392" t="s">
        <v>55</v>
      </c>
      <c r="C392" t="s">
        <v>38</v>
      </c>
      <c r="D392" t="s">
        <v>39</v>
      </c>
      <c r="E392" t="s">
        <v>155</v>
      </c>
      <c r="F392" t="s">
        <v>13</v>
      </c>
      <c r="G392" t="s">
        <v>55</v>
      </c>
      <c r="H392">
        <v>839</v>
      </c>
      <c r="I392" t="s">
        <v>55</v>
      </c>
      <c r="J392">
        <v>40000</v>
      </c>
      <c r="K392">
        <v>27847.5</v>
      </c>
      <c r="L392">
        <v>0.28949999999999898</v>
      </c>
      <c r="M392" s="63">
        <v>45301</v>
      </c>
      <c r="N392" s="63">
        <v>45601</v>
      </c>
      <c r="O392">
        <v>300</v>
      </c>
      <c r="P392" t="s">
        <v>55</v>
      </c>
      <c r="Q392">
        <v>0</v>
      </c>
      <c r="R392">
        <v>0</v>
      </c>
      <c r="S392">
        <v>0</v>
      </c>
      <c r="T392">
        <v>0</v>
      </c>
      <c r="U392">
        <v>0</v>
      </c>
      <c r="V392">
        <v>0</v>
      </c>
      <c r="W392">
        <v>0</v>
      </c>
      <c r="X392" s="1">
        <v>45473</v>
      </c>
      <c r="Y392" s="1">
        <v>43813</v>
      </c>
      <c r="Z392" t="s">
        <v>39</v>
      </c>
      <c r="AA392" t="s">
        <v>100</v>
      </c>
    </row>
    <row r="393" spans="1:27" x14ac:dyDescent="0.25">
      <c r="A393" t="s">
        <v>834</v>
      </c>
      <c r="B393" t="s">
        <v>55</v>
      </c>
      <c r="C393" t="s">
        <v>38</v>
      </c>
      <c r="D393" t="s">
        <v>39</v>
      </c>
      <c r="E393" t="s">
        <v>155</v>
      </c>
      <c r="F393" t="s">
        <v>4</v>
      </c>
      <c r="G393" t="s">
        <v>55</v>
      </c>
      <c r="H393">
        <v>708</v>
      </c>
      <c r="I393" t="s">
        <v>55</v>
      </c>
      <c r="J393">
        <v>15000</v>
      </c>
      <c r="K393">
        <v>3744</v>
      </c>
      <c r="L393">
        <v>0.28949999999999898</v>
      </c>
      <c r="M393" s="63">
        <v>45428</v>
      </c>
      <c r="N393" s="63">
        <v>45668</v>
      </c>
      <c r="O393">
        <v>240</v>
      </c>
      <c r="P393" t="s">
        <v>55</v>
      </c>
      <c r="Q393">
        <v>0</v>
      </c>
      <c r="R393">
        <v>0</v>
      </c>
      <c r="S393">
        <v>0</v>
      </c>
      <c r="T393">
        <v>0</v>
      </c>
      <c r="U393">
        <v>0</v>
      </c>
      <c r="V393">
        <v>0</v>
      </c>
      <c r="W393">
        <v>0</v>
      </c>
      <c r="X393" s="1">
        <v>45473</v>
      </c>
      <c r="Y393" s="1">
        <v>43860</v>
      </c>
      <c r="Z393" t="s">
        <v>39</v>
      </c>
      <c r="AA393" t="s">
        <v>100</v>
      </c>
    </row>
    <row r="394" spans="1:27" x14ac:dyDescent="0.25">
      <c r="A394" t="s">
        <v>644</v>
      </c>
      <c r="B394" t="s">
        <v>55</v>
      </c>
      <c r="C394" t="s">
        <v>38</v>
      </c>
      <c r="D394" t="s">
        <v>39</v>
      </c>
      <c r="E394" t="s">
        <v>155</v>
      </c>
      <c r="F394" t="s">
        <v>9</v>
      </c>
      <c r="G394" t="s">
        <v>55</v>
      </c>
      <c r="H394">
        <v>743</v>
      </c>
      <c r="I394" t="s">
        <v>55</v>
      </c>
      <c r="J394">
        <v>30000</v>
      </c>
      <c r="K394">
        <v>12587.25</v>
      </c>
      <c r="L394">
        <v>0.28949999999999898</v>
      </c>
      <c r="M394" s="63">
        <v>45327</v>
      </c>
      <c r="N394" s="63">
        <v>45537</v>
      </c>
      <c r="O394">
        <v>210</v>
      </c>
      <c r="P394" t="s">
        <v>55</v>
      </c>
      <c r="Q394">
        <v>0</v>
      </c>
      <c r="R394">
        <v>0</v>
      </c>
      <c r="S394">
        <v>0</v>
      </c>
      <c r="T394">
        <v>0</v>
      </c>
      <c r="U394">
        <v>0</v>
      </c>
      <c r="V394">
        <v>0</v>
      </c>
      <c r="W394">
        <v>0</v>
      </c>
      <c r="X394" s="1">
        <v>45473</v>
      </c>
      <c r="Y394" s="1">
        <v>43546</v>
      </c>
      <c r="Z394" t="s">
        <v>39</v>
      </c>
      <c r="AA394" t="s">
        <v>101</v>
      </c>
    </row>
    <row r="395" spans="1:27" x14ac:dyDescent="0.25">
      <c r="A395" t="s">
        <v>584</v>
      </c>
      <c r="B395" t="s">
        <v>55</v>
      </c>
      <c r="C395" t="s">
        <v>38</v>
      </c>
      <c r="D395" t="s">
        <v>39</v>
      </c>
      <c r="E395" t="s">
        <v>155</v>
      </c>
      <c r="F395" t="s">
        <v>3</v>
      </c>
      <c r="G395" t="s">
        <v>55</v>
      </c>
      <c r="H395">
        <v>715</v>
      </c>
      <c r="I395" t="s">
        <v>55</v>
      </c>
      <c r="J395">
        <v>30000</v>
      </c>
      <c r="K395">
        <v>9130.5</v>
      </c>
      <c r="L395">
        <v>0.28949999999999898</v>
      </c>
      <c r="M395" s="63">
        <v>45473</v>
      </c>
      <c r="N395" s="63">
        <v>45653</v>
      </c>
      <c r="O395">
        <v>180</v>
      </c>
      <c r="P395" t="s">
        <v>55</v>
      </c>
      <c r="Q395">
        <v>0</v>
      </c>
      <c r="R395">
        <v>0</v>
      </c>
      <c r="S395">
        <v>0</v>
      </c>
      <c r="T395">
        <v>0</v>
      </c>
      <c r="U395">
        <v>0</v>
      </c>
      <c r="V395">
        <v>0</v>
      </c>
      <c r="W395">
        <v>0</v>
      </c>
      <c r="X395" s="1">
        <v>45473</v>
      </c>
      <c r="Y395" s="1">
        <v>43378</v>
      </c>
      <c r="Z395" t="s">
        <v>39</v>
      </c>
      <c r="AA395" t="s">
        <v>102</v>
      </c>
    </row>
    <row r="396" spans="1:27" x14ac:dyDescent="0.25">
      <c r="A396" t="s">
        <v>225</v>
      </c>
      <c r="B396" t="s">
        <v>55</v>
      </c>
      <c r="C396" t="s">
        <v>38</v>
      </c>
      <c r="D396" t="s">
        <v>39</v>
      </c>
      <c r="E396" t="s">
        <v>155</v>
      </c>
      <c r="F396" t="s">
        <v>7</v>
      </c>
      <c r="G396" t="s">
        <v>55</v>
      </c>
      <c r="H396">
        <v>461</v>
      </c>
      <c r="I396" t="s">
        <v>55</v>
      </c>
      <c r="J396">
        <v>15000</v>
      </c>
      <c r="K396">
        <v>8337</v>
      </c>
      <c r="L396">
        <v>0.28949999999999898</v>
      </c>
      <c r="M396" s="63">
        <v>45404</v>
      </c>
      <c r="N396" s="63">
        <v>45734</v>
      </c>
      <c r="O396">
        <v>330</v>
      </c>
      <c r="P396" t="s">
        <v>55</v>
      </c>
      <c r="Q396">
        <v>0</v>
      </c>
      <c r="R396">
        <v>0</v>
      </c>
      <c r="S396">
        <v>0</v>
      </c>
      <c r="T396">
        <v>0</v>
      </c>
      <c r="U396">
        <v>0</v>
      </c>
      <c r="V396">
        <v>0</v>
      </c>
      <c r="W396">
        <v>0</v>
      </c>
      <c r="X396" s="1">
        <v>45473</v>
      </c>
      <c r="Y396" s="1">
        <v>44292</v>
      </c>
      <c r="Z396" t="s">
        <v>39</v>
      </c>
      <c r="AA396" t="s">
        <v>103</v>
      </c>
    </row>
    <row r="397" spans="1:27" x14ac:dyDescent="0.25">
      <c r="A397" t="s">
        <v>706</v>
      </c>
      <c r="B397" t="s">
        <v>55</v>
      </c>
      <c r="C397" t="s">
        <v>38</v>
      </c>
      <c r="D397" t="s">
        <v>39</v>
      </c>
      <c r="E397" t="s">
        <v>155</v>
      </c>
      <c r="F397" t="s">
        <v>4</v>
      </c>
      <c r="G397" t="s">
        <v>55</v>
      </c>
      <c r="H397">
        <v>651</v>
      </c>
      <c r="I397" t="s">
        <v>55</v>
      </c>
      <c r="J397">
        <v>70000</v>
      </c>
      <c r="K397">
        <v>41261.25</v>
      </c>
      <c r="L397">
        <v>0.28949999999999898</v>
      </c>
      <c r="M397" s="63">
        <v>45295</v>
      </c>
      <c r="N397" s="63">
        <v>45475</v>
      </c>
      <c r="O397">
        <v>180</v>
      </c>
      <c r="P397" t="s">
        <v>55</v>
      </c>
      <c r="Q397">
        <v>0</v>
      </c>
      <c r="R397">
        <v>0</v>
      </c>
      <c r="S397">
        <v>0</v>
      </c>
      <c r="T397">
        <v>0</v>
      </c>
      <c r="U397">
        <v>0</v>
      </c>
      <c r="V397">
        <v>0</v>
      </c>
      <c r="W397">
        <v>0</v>
      </c>
      <c r="X397" s="1">
        <v>45473</v>
      </c>
      <c r="Y397" s="1">
        <v>43488</v>
      </c>
      <c r="Z397" t="s">
        <v>39</v>
      </c>
      <c r="AA397" t="s">
        <v>100</v>
      </c>
    </row>
    <row r="398" spans="1:27" x14ac:dyDescent="0.25">
      <c r="A398" t="s">
        <v>675</v>
      </c>
      <c r="B398" t="s">
        <v>55</v>
      </c>
      <c r="C398" t="s">
        <v>38</v>
      </c>
      <c r="D398" t="s">
        <v>39</v>
      </c>
      <c r="E398" t="s">
        <v>155</v>
      </c>
      <c r="F398" t="s">
        <v>5</v>
      </c>
      <c r="G398" t="s">
        <v>55</v>
      </c>
      <c r="H398">
        <v>683</v>
      </c>
      <c r="I398" t="s">
        <v>55</v>
      </c>
      <c r="J398">
        <v>15000</v>
      </c>
      <c r="K398">
        <v>5841.75</v>
      </c>
      <c r="L398">
        <v>0.28949999999999898</v>
      </c>
      <c r="M398" s="63">
        <v>45385</v>
      </c>
      <c r="N398" s="63">
        <v>45655</v>
      </c>
      <c r="O398">
        <v>270</v>
      </c>
      <c r="P398" t="s">
        <v>55</v>
      </c>
      <c r="Q398">
        <v>0</v>
      </c>
      <c r="R398">
        <v>0</v>
      </c>
      <c r="S398">
        <v>0</v>
      </c>
      <c r="T398">
        <v>0</v>
      </c>
      <c r="U398">
        <v>0</v>
      </c>
      <c r="V398">
        <v>0</v>
      </c>
      <c r="W398">
        <v>0</v>
      </c>
      <c r="X398" s="1">
        <v>45473</v>
      </c>
      <c r="Y398" s="1">
        <v>43599</v>
      </c>
      <c r="Z398" t="s">
        <v>39</v>
      </c>
      <c r="AA398" t="s">
        <v>103</v>
      </c>
    </row>
    <row r="399" spans="1:27" x14ac:dyDescent="0.25">
      <c r="A399" t="s">
        <v>766</v>
      </c>
      <c r="B399" t="s">
        <v>55</v>
      </c>
      <c r="C399" t="s">
        <v>38</v>
      </c>
      <c r="D399" t="s">
        <v>39</v>
      </c>
      <c r="E399" t="s">
        <v>155</v>
      </c>
      <c r="F399" t="s">
        <v>5</v>
      </c>
      <c r="G399" t="s">
        <v>55</v>
      </c>
      <c r="H399">
        <v>608</v>
      </c>
      <c r="I399" t="s">
        <v>55</v>
      </c>
      <c r="J399">
        <v>60000</v>
      </c>
      <c r="K399">
        <v>31005.75</v>
      </c>
      <c r="L399">
        <v>0.28949999999999898</v>
      </c>
      <c r="M399" s="63">
        <v>45395</v>
      </c>
      <c r="N399" s="63">
        <v>45515</v>
      </c>
      <c r="O399">
        <v>120</v>
      </c>
      <c r="P399" t="s">
        <v>55</v>
      </c>
      <c r="Q399">
        <v>0</v>
      </c>
      <c r="R399">
        <v>0</v>
      </c>
      <c r="S399">
        <v>0</v>
      </c>
      <c r="T399">
        <v>0</v>
      </c>
      <c r="U399">
        <v>0</v>
      </c>
      <c r="V399">
        <v>0</v>
      </c>
      <c r="W399">
        <v>0</v>
      </c>
      <c r="X399" s="1">
        <v>45473</v>
      </c>
      <c r="Y399" s="1">
        <v>43293</v>
      </c>
      <c r="Z399" t="s">
        <v>39</v>
      </c>
      <c r="AA399" t="s">
        <v>99</v>
      </c>
    </row>
    <row r="400" spans="1:27" x14ac:dyDescent="0.25">
      <c r="A400" t="s">
        <v>1011</v>
      </c>
      <c r="B400" t="s">
        <v>55</v>
      </c>
      <c r="C400" t="s">
        <v>38</v>
      </c>
      <c r="D400" t="s">
        <v>39</v>
      </c>
      <c r="E400" t="s">
        <v>155</v>
      </c>
      <c r="F400" t="s">
        <v>7</v>
      </c>
      <c r="G400" t="s">
        <v>55</v>
      </c>
      <c r="H400">
        <v>725</v>
      </c>
      <c r="I400" t="s">
        <v>55</v>
      </c>
      <c r="J400">
        <v>40000</v>
      </c>
      <c r="K400">
        <v>23230.5</v>
      </c>
      <c r="L400">
        <v>0.28949999999999898</v>
      </c>
      <c r="M400" s="63">
        <v>45367</v>
      </c>
      <c r="N400" s="63">
        <v>45727</v>
      </c>
      <c r="O400">
        <v>360</v>
      </c>
      <c r="P400" t="s">
        <v>55</v>
      </c>
      <c r="Q400">
        <v>0</v>
      </c>
      <c r="R400">
        <v>0</v>
      </c>
      <c r="S400">
        <v>0</v>
      </c>
      <c r="T400">
        <v>0</v>
      </c>
      <c r="U400">
        <v>0</v>
      </c>
      <c r="V400">
        <v>0</v>
      </c>
      <c r="W400">
        <v>0</v>
      </c>
      <c r="X400" s="1">
        <v>45473</v>
      </c>
      <c r="Y400" s="1">
        <v>43399</v>
      </c>
      <c r="Z400" t="s">
        <v>39</v>
      </c>
      <c r="AA400" t="s">
        <v>100</v>
      </c>
    </row>
    <row r="401" spans="1:27" x14ac:dyDescent="0.25">
      <c r="A401" t="s">
        <v>641</v>
      </c>
      <c r="B401" t="s">
        <v>55</v>
      </c>
      <c r="C401" t="s">
        <v>38</v>
      </c>
      <c r="D401" t="s">
        <v>39</v>
      </c>
      <c r="E401" t="s">
        <v>155</v>
      </c>
      <c r="F401" t="s">
        <v>13</v>
      </c>
      <c r="G401" t="s">
        <v>55</v>
      </c>
      <c r="H401">
        <v>747</v>
      </c>
      <c r="I401" t="s">
        <v>55</v>
      </c>
      <c r="J401">
        <v>30000</v>
      </c>
      <c r="K401">
        <v>12331.5</v>
      </c>
      <c r="L401">
        <v>0.28949999999999898</v>
      </c>
      <c r="M401" s="63">
        <v>45364</v>
      </c>
      <c r="N401" s="63">
        <v>45484</v>
      </c>
      <c r="O401">
        <v>120</v>
      </c>
      <c r="P401" t="s">
        <v>55</v>
      </c>
      <c r="Q401">
        <v>0</v>
      </c>
      <c r="R401">
        <v>0</v>
      </c>
      <c r="S401">
        <v>0</v>
      </c>
      <c r="T401">
        <v>0</v>
      </c>
      <c r="U401">
        <v>0</v>
      </c>
      <c r="V401">
        <v>0</v>
      </c>
      <c r="W401">
        <v>0</v>
      </c>
      <c r="X401" s="1">
        <v>45473</v>
      </c>
      <c r="Y401" s="1">
        <v>44608</v>
      </c>
      <c r="Z401" t="s">
        <v>39</v>
      </c>
      <c r="AA401" t="s">
        <v>99</v>
      </c>
    </row>
    <row r="402" spans="1:27" x14ac:dyDescent="0.25">
      <c r="A402" t="s">
        <v>261</v>
      </c>
      <c r="B402" t="s">
        <v>55</v>
      </c>
      <c r="C402" t="s">
        <v>38</v>
      </c>
      <c r="D402" t="s">
        <v>39</v>
      </c>
      <c r="E402" t="s">
        <v>155</v>
      </c>
      <c r="F402" t="s">
        <v>3</v>
      </c>
      <c r="G402" t="s">
        <v>55</v>
      </c>
      <c r="H402">
        <v>747</v>
      </c>
      <c r="I402" t="s">
        <v>55</v>
      </c>
      <c r="J402">
        <v>100000</v>
      </c>
      <c r="K402">
        <v>72853.5</v>
      </c>
      <c r="L402">
        <v>0.28949999999999898</v>
      </c>
      <c r="M402" s="63">
        <v>45391</v>
      </c>
      <c r="N402" s="63">
        <v>45721</v>
      </c>
      <c r="O402">
        <v>330</v>
      </c>
      <c r="P402" t="s">
        <v>55</v>
      </c>
      <c r="Q402">
        <v>0</v>
      </c>
      <c r="R402">
        <v>0</v>
      </c>
      <c r="S402">
        <v>0</v>
      </c>
      <c r="T402">
        <v>0</v>
      </c>
      <c r="U402">
        <v>0</v>
      </c>
      <c r="V402">
        <v>0</v>
      </c>
      <c r="W402">
        <v>0</v>
      </c>
      <c r="X402" s="1">
        <v>45473</v>
      </c>
      <c r="Y402" s="1">
        <v>43904</v>
      </c>
      <c r="Z402" t="s">
        <v>39</v>
      </c>
      <c r="AA402" t="s">
        <v>99</v>
      </c>
    </row>
    <row r="403" spans="1:27" x14ac:dyDescent="0.25">
      <c r="A403" t="s">
        <v>381</v>
      </c>
      <c r="B403" t="s">
        <v>55</v>
      </c>
      <c r="C403" t="s">
        <v>38</v>
      </c>
      <c r="D403" t="s">
        <v>39</v>
      </c>
      <c r="E403" t="s">
        <v>155</v>
      </c>
      <c r="F403" t="s">
        <v>14</v>
      </c>
      <c r="G403" t="s">
        <v>55</v>
      </c>
      <c r="H403">
        <v>804</v>
      </c>
      <c r="I403" t="s">
        <v>55</v>
      </c>
      <c r="J403">
        <v>50000</v>
      </c>
      <c r="K403">
        <v>36236.25</v>
      </c>
      <c r="L403">
        <v>0.28949999999999898</v>
      </c>
      <c r="M403" s="63">
        <v>45292</v>
      </c>
      <c r="N403" s="63">
        <v>45532</v>
      </c>
      <c r="O403">
        <v>240</v>
      </c>
      <c r="P403" t="s">
        <v>55</v>
      </c>
      <c r="Q403">
        <v>0</v>
      </c>
      <c r="R403">
        <v>0</v>
      </c>
      <c r="S403">
        <v>0</v>
      </c>
      <c r="T403">
        <v>0</v>
      </c>
      <c r="U403">
        <v>0</v>
      </c>
      <c r="V403">
        <v>0</v>
      </c>
      <c r="W403">
        <v>0</v>
      </c>
      <c r="X403" s="1">
        <v>45473</v>
      </c>
      <c r="Y403" s="1">
        <v>43508</v>
      </c>
      <c r="Z403" t="s">
        <v>39</v>
      </c>
      <c r="AA403" t="s">
        <v>102</v>
      </c>
    </row>
    <row r="404" spans="1:27" x14ac:dyDescent="0.25">
      <c r="A404" t="s">
        <v>619</v>
      </c>
      <c r="B404" t="s">
        <v>55</v>
      </c>
      <c r="C404" t="s">
        <v>38</v>
      </c>
      <c r="D404" t="s">
        <v>39</v>
      </c>
      <c r="E404" t="s">
        <v>155</v>
      </c>
      <c r="F404" t="s">
        <v>7</v>
      </c>
      <c r="G404" t="s">
        <v>55</v>
      </c>
      <c r="H404">
        <v>807</v>
      </c>
      <c r="I404" t="s">
        <v>55</v>
      </c>
      <c r="J404">
        <v>60000</v>
      </c>
      <c r="K404">
        <v>23454.75</v>
      </c>
      <c r="L404">
        <v>0.28949999999999898</v>
      </c>
      <c r="M404" s="63">
        <v>45448</v>
      </c>
      <c r="N404" s="63">
        <v>45688</v>
      </c>
      <c r="O404">
        <v>240</v>
      </c>
      <c r="P404" t="s">
        <v>55</v>
      </c>
      <c r="Q404">
        <v>0</v>
      </c>
      <c r="R404">
        <v>0</v>
      </c>
      <c r="S404">
        <v>0</v>
      </c>
      <c r="T404">
        <v>0</v>
      </c>
      <c r="U404">
        <v>0</v>
      </c>
      <c r="V404">
        <v>0</v>
      </c>
      <c r="W404">
        <v>0</v>
      </c>
      <c r="X404" s="1">
        <v>45473</v>
      </c>
      <c r="Y404" s="1">
        <v>43497</v>
      </c>
      <c r="Z404" t="s">
        <v>39</v>
      </c>
      <c r="AA404" t="s">
        <v>100</v>
      </c>
    </row>
    <row r="405" spans="1:27" x14ac:dyDescent="0.25">
      <c r="A405" t="s">
        <v>273</v>
      </c>
      <c r="B405" t="s">
        <v>55</v>
      </c>
      <c r="C405" t="s">
        <v>38</v>
      </c>
      <c r="D405" t="s">
        <v>39</v>
      </c>
      <c r="E405" t="s">
        <v>155</v>
      </c>
      <c r="F405" t="s">
        <v>4</v>
      </c>
      <c r="G405" t="s">
        <v>55</v>
      </c>
      <c r="H405">
        <v>653</v>
      </c>
      <c r="I405" t="s">
        <v>55</v>
      </c>
      <c r="J405">
        <v>100000</v>
      </c>
      <c r="K405">
        <v>37898.25</v>
      </c>
      <c r="L405">
        <v>0.28949999999999898</v>
      </c>
      <c r="M405" s="63">
        <v>45408</v>
      </c>
      <c r="N405" s="63">
        <v>45528</v>
      </c>
      <c r="O405">
        <v>120</v>
      </c>
      <c r="P405" t="s">
        <v>55</v>
      </c>
      <c r="Q405">
        <v>0</v>
      </c>
      <c r="R405">
        <v>0</v>
      </c>
      <c r="S405">
        <v>0</v>
      </c>
      <c r="T405">
        <v>0</v>
      </c>
      <c r="U405">
        <v>0</v>
      </c>
      <c r="V405">
        <v>0</v>
      </c>
      <c r="W405">
        <v>0</v>
      </c>
      <c r="X405" s="1">
        <v>45473</v>
      </c>
      <c r="Y405" s="1">
        <v>43642</v>
      </c>
      <c r="Z405" t="s">
        <v>39</v>
      </c>
      <c r="AA405" t="s">
        <v>104</v>
      </c>
    </row>
    <row r="406" spans="1:27" x14ac:dyDescent="0.25">
      <c r="A406" t="s">
        <v>955</v>
      </c>
      <c r="B406" t="s">
        <v>55</v>
      </c>
      <c r="C406" t="s">
        <v>38</v>
      </c>
      <c r="D406" t="s">
        <v>39</v>
      </c>
      <c r="E406" t="s">
        <v>155</v>
      </c>
      <c r="F406" t="s">
        <v>9</v>
      </c>
      <c r="G406" t="s">
        <v>55</v>
      </c>
      <c r="H406">
        <v>711</v>
      </c>
      <c r="I406" t="s">
        <v>55</v>
      </c>
      <c r="J406">
        <v>15000</v>
      </c>
      <c r="K406">
        <v>7273.44</v>
      </c>
      <c r="L406">
        <v>0.28949999999999898</v>
      </c>
      <c r="M406" s="63">
        <v>45109</v>
      </c>
      <c r="N406" s="63">
        <v>45229</v>
      </c>
      <c r="O406">
        <v>120</v>
      </c>
      <c r="P406" t="s">
        <v>55</v>
      </c>
      <c r="Q406">
        <v>0</v>
      </c>
      <c r="R406">
        <v>0</v>
      </c>
      <c r="S406">
        <v>0</v>
      </c>
      <c r="T406">
        <v>0</v>
      </c>
      <c r="U406">
        <v>0</v>
      </c>
      <c r="V406">
        <v>7273.44</v>
      </c>
      <c r="W406">
        <v>7273.44</v>
      </c>
      <c r="X406" s="1">
        <v>45473</v>
      </c>
      <c r="Y406" s="1">
        <v>44601</v>
      </c>
      <c r="Z406" t="s">
        <v>39</v>
      </c>
      <c r="AA406" t="s">
        <v>99</v>
      </c>
    </row>
    <row r="407" spans="1:27" x14ac:dyDescent="0.25">
      <c r="A407" t="s">
        <v>857</v>
      </c>
      <c r="B407" t="s">
        <v>55</v>
      </c>
      <c r="C407" t="s">
        <v>38</v>
      </c>
      <c r="D407" t="s">
        <v>39</v>
      </c>
      <c r="E407" t="s">
        <v>155</v>
      </c>
      <c r="F407" t="s">
        <v>7</v>
      </c>
      <c r="G407" t="s">
        <v>55</v>
      </c>
      <c r="H407">
        <v>753</v>
      </c>
      <c r="I407" t="s">
        <v>55</v>
      </c>
      <c r="J407">
        <v>15000</v>
      </c>
      <c r="K407">
        <v>512.25</v>
      </c>
      <c r="L407">
        <v>0.28949999999999898</v>
      </c>
      <c r="M407" s="63">
        <v>45186</v>
      </c>
      <c r="N407" s="63">
        <v>45456</v>
      </c>
      <c r="O407">
        <v>270</v>
      </c>
      <c r="P407" t="s">
        <v>55</v>
      </c>
      <c r="Q407">
        <v>512.25</v>
      </c>
      <c r="R407">
        <v>0</v>
      </c>
      <c r="S407">
        <v>0</v>
      </c>
      <c r="T407">
        <v>0</v>
      </c>
      <c r="U407">
        <v>0</v>
      </c>
      <c r="V407">
        <v>0</v>
      </c>
      <c r="W407">
        <v>512.25</v>
      </c>
      <c r="X407" s="1">
        <v>45473</v>
      </c>
      <c r="Y407" s="1">
        <v>43903</v>
      </c>
      <c r="Z407" t="s">
        <v>39</v>
      </c>
      <c r="AA407" t="s">
        <v>100</v>
      </c>
    </row>
    <row r="408" spans="1:27" x14ac:dyDescent="0.25">
      <c r="A408" t="s">
        <v>620</v>
      </c>
      <c r="B408" t="s">
        <v>55</v>
      </c>
      <c r="C408" t="s">
        <v>38</v>
      </c>
      <c r="D408" t="s">
        <v>39</v>
      </c>
      <c r="E408" t="s">
        <v>155</v>
      </c>
      <c r="F408" t="s">
        <v>5</v>
      </c>
      <c r="G408" t="s">
        <v>55</v>
      </c>
      <c r="H408">
        <v>742</v>
      </c>
      <c r="I408" t="s">
        <v>55</v>
      </c>
      <c r="J408">
        <v>50000</v>
      </c>
      <c r="K408">
        <v>27378</v>
      </c>
      <c r="L408">
        <v>0.28949999999999898</v>
      </c>
      <c r="M408" s="63">
        <v>45440</v>
      </c>
      <c r="N408" s="63">
        <v>45560</v>
      </c>
      <c r="O408">
        <v>120</v>
      </c>
      <c r="P408" t="s">
        <v>55</v>
      </c>
      <c r="Q408">
        <v>0</v>
      </c>
      <c r="R408">
        <v>0</v>
      </c>
      <c r="S408">
        <v>0</v>
      </c>
      <c r="T408">
        <v>0</v>
      </c>
      <c r="U408">
        <v>0</v>
      </c>
      <c r="V408">
        <v>0</v>
      </c>
      <c r="W408">
        <v>0</v>
      </c>
      <c r="X408" s="1">
        <v>45473</v>
      </c>
      <c r="Y408" s="1">
        <v>43726</v>
      </c>
      <c r="Z408" t="s">
        <v>39</v>
      </c>
      <c r="AA408" t="s">
        <v>99</v>
      </c>
    </row>
    <row r="409" spans="1:27" x14ac:dyDescent="0.25">
      <c r="A409" t="s">
        <v>844</v>
      </c>
      <c r="B409" t="s">
        <v>55</v>
      </c>
      <c r="C409" t="s">
        <v>38</v>
      </c>
      <c r="D409" t="s">
        <v>39</v>
      </c>
      <c r="E409" t="s">
        <v>155</v>
      </c>
      <c r="F409" t="s">
        <v>6</v>
      </c>
      <c r="G409" t="s">
        <v>55</v>
      </c>
      <c r="H409">
        <v>554</v>
      </c>
      <c r="I409" t="s">
        <v>55</v>
      </c>
      <c r="J409">
        <v>60000</v>
      </c>
      <c r="K409">
        <v>14137.5</v>
      </c>
      <c r="L409">
        <v>0.28949999999999898</v>
      </c>
      <c r="M409" s="63">
        <v>45187</v>
      </c>
      <c r="N409" s="63">
        <v>45427</v>
      </c>
      <c r="O409">
        <v>240</v>
      </c>
      <c r="P409" t="s">
        <v>55</v>
      </c>
      <c r="Q409">
        <v>0</v>
      </c>
      <c r="R409">
        <v>14137.5</v>
      </c>
      <c r="S409">
        <v>0</v>
      </c>
      <c r="T409">
        <v>0</v>
      </c>
      <c r="U409">
        <v>0</v>
      </c>
      <c r="V409">
        <v>0</v>
      </c>
      <c r="W409">
        <v>14137.5</v>
      </c>
      <c r="X409" s="1">
        <v>45473</v>
      </c>
      <c r="Y409" s="1">
        <v>44284</v>
      </c>
      <c r="Z409" t="s">
        <v>39</v>
      </c>
      <c r="AA409" t="s">
        <v>101</v>
      </c>
    </row>
    <row r="410" spans="1:27" x14ac:dyDescent="0.25">
      <c r="A410" t="s">
        <v>459</v>
      </c>
      <c r="B410" t="s">
        <v>55</v>
      </c>
      <c r="C410" t="s">
        <v>38</v>
      </c>
      <c r="D410" t="s">
        <v>39</v>
      </c>
      <c r="E410" t="s">
        <v>155</v>
      </c>
      <c r="F410" t="s">
        <v>6</v>
      </c>
      <c r="G410" t="s">
        <v>55</v>
      </c>
      <c r="H410">
        <v>682</v>
      </c>
      <c r="I410" t="s">
        <v>55</v>
      </c>
      <c r="J410">
        <v>30000</v>
      </c>
      <c r="K410">
        <v>17289</v>
      </c>
      <c r="L410">
        <v>0.28949999999999898</v>
      </c>
      <c r="M410" s="63">
        <v>45402</v>
      </c>
      <c r="N410" s="63">
        <v>45552</v>
      </c>
      <c r="O410">
        <v>150</v>
      </c>
      <c r="P410" t="s">
        <v>55</v>
      </c>
      <c r="Q410">
        <v>0</v>
      </c>
      <c r="R410">
        <v>0</v>
      </c>
      <c r="S410">
        <v>0</v>
      </c>
      <c r="T410">
        <v>0</v>
      </c>
      <c r="U410">
        <v>0</v>
      </c>
      <c r="V410">
        <v>0</v>
      </c>
      <c r="W410">
        <v>0</v>
      </c>
      <c r="X410" s="1">
        <v>45473</v>
      </c>
      <c r="Y410" s="1">
        <v>43843</v>
      </c>
      <c r="Z410" t="s">
        <v>39</v>
      </c>
      <c r="AA410" t="s">
        <v>100</v>
      </c>
    </row>
    <row r="411" spans="1:27" x14ac:dyDescent="0.25">
      <c r="A411" t="s">
        <v>226</v>
      </c>
      <c r="B411" t="s">
        <v>55</v>
      </c>
      <c r="C411" t="s">
        <v>38</v>
      </c>
      <c r="D411" t="s">
        <v>39</v>
      </c>
      <c r="E411" t="s">
        <v>155</v>
      </c>
      <c r="F411" t="s">
        <v>4</v>
      </c>
      <c r="G411" t="s">
        <v>55</v>
      </c>
      <c r="H411">
        <v>609</v>
      </c>
      <c r="I411" t="s">
        <v>55</v>
      </c>
      <c r="J411">
        <v>80000</v>
      </c>
      <c r="K411">
        <v>59673.75</v>
      </c>
      <c r="L411">
        <v>0.28949999999999898</v>
      </c>
      <c r="M411" s="63">
        <v>45445</v>
      </c>
      <c r="N411" s="63">
        <v>45655</v>
      </c>
      <c r="O411">
        <v>210</v>
      </c>
      <c r="P411" t="s">
        <v>55</v>
      </c>
      <c r="Q411">
        <v>0</v>
      </c>
      <c r="R411">
        <v>0</v>
      </c>
      <c r="S411">
        <v>0</v>
      </c>
      <c r="T411">
        <v>0</v>
      </c>
      <c r="U411">
        <v>0</v>
      </c>
      <c r="V411">
        <v>0</v>
      </c>
      <c r="W411">
        <v>0</v>
      </c>
      <c r="X411" s="1">
        <v>45473</v>
      </c>
      <c r="Y411" s="1">
        <v>44628</v>
      </c>
      <c r="Z411" t="s">
        <v>39</v>
      </c>
      <c r="AA411" t="s">
        <v>100</v>
      </c>
    </row>
    <row r="412" spans="1:27" x14ac:dyDescent="0.25">
      <c r="A412" t="s">
        <v>770</v>
      </c>
      <c r="B412" t="s">
        <v>55</v>
      </c>
      <c r="C412" t="s">
        <v>38</v>
      </c>
      <c r="D412" t="s">
        <v>39</v>
      </c>
      <c r="E412" t="s">
        <v>155</v>
      </c>
      <c r="F412" t="s">
        <v>4</v>
      </c>
      <c r="G412" t="s">
        <v>55</v>
      </c>
      <c r="H412">
        <v>716</v>
      </c>
      <c r="I412" t="s">
        <v>55</v>
      </c>
      <c r="J412">
        <v>97000</v>
      </c>
      <c r="K412">
        <v>17925</v>
      </c>
      <c r="L412">
        <v>0.28949999999999898</v>
      </c>
      <c r="M412" s="63">
        <v>45350</v>
      </c>
      <c r="N412" s="63">
        <v>45620</v>
      </c>
      <c r="O412">
        <v>270</v>
      </c>
      <c r="P412" t="s">
        <v>55</v>
      </c>
      <c r="Q412">
        <v>0</v>
      </c>
      <c r="R412">
        <v>0</v>
      </c>
      <c r="S412">
        <v>0</v>
      </c>
      <c r="T412">
        <v>0</v>
      </c>
      <c r="U412">
        <v>0</v>
      </c>
      <c r="V412">
        <v>0</v>
      </c>
      <c r="W412">
        <v>0</v>
      </c>
      <c r="X412" s="1">
        <v>45473</v>
      </c>
      <c r="Y412" s="1">
        <v>44498</v>
      </c>
      <c r="Z412" t="s">
        <v>39</v>
      </c>
      <c r="AA412" t="s">
        <v>103</v>
      </c>
    </row>
    <row r="413" spans="1:27" x14ac:dyDescent="0.25">
      <c r="A413" t="s">
        <v>417</v>
      </c>
      <c r="B413" t="s">
        <v>55</v>
      </c>
      <c r="C413" t="s">
        <v>38</v>
      </c>
      <c r="D413" t="s">
        <v>39</v>
      </c>
      <c r="E413" t="s">
        <v>155</v>
      </c>
      <c r="F413" t="s">
        <v>4</v>
      </c>
      <c r="G413" t="s">
        <v>55</v>
      </c>
      <c r="H413">
        <v>686</v>
      </c>
      <c r="I413" t="s">
        <v>55</v>
      </c>
      <c r="J413">
        <v>88202</v>
      </c>
      <c r="K413">
        <v>21379.5</v>
      </c>
      <c r="L413">
        <v>0.28949999999999898</v>
      </c>
      <c r="M413" s="63">
        <v>45395</v>
      </c>
      <c r="N413" s="63">
        <v>45545</v>
      </c>
      <c r="O413">
        <v>150</v>
      </c>
      <c r="P413" t="s">
        <v>55</v>
      </c>
      <c r="Q413">
        <v>0</v>
      </c>
      <c r="R413">
        <v>0</v>
      </c>
      <c r="S413">
        <v>0</v>
      </c>
      <c r="T413">
        <v>0</v>
      </c>
      <c r="U413">
        <v>0</v>
      </c>
      <c r="V413">
        <v>0</v>
      </c>
      <c r="W413">
        <v>0</v>
      </c>
      <c r="X413" s="1">
        <v>45473</v>
      </c>
      <c r="Y413" s="1">
        <v>43742</v>
      </c>
      <c r="Z413" t="s">
        <v>39</v>
      </c>
      <c r="AA413" t="s">
        <v>101</v>
      </c>
    </row>
    <row r="414" spans="1:27" x14ac:dyDescent="0.25">
      <c r="A414" t="s">
        <v>572</v>
      </c>
      <c r="B414" t="s">
        <v>55</v>
      </c>
      <c r="C414" t="s">
        <v>38</v>
      </c>
      <c r="D414" t="s">
        <v>39</v>
      </c>
      <c r="E414" t="s">
        <v>155</v>
      </c>
      <c r="F414" t="s">
        <v>3</v>
      </c>
      <c r="G414" t="s">
        <v>55</v>
      </c>
      <c r="H414">
        <v>646</v>
      </c>
      <c r="I414" t="s">
        <v>55</v>
      </c>
      <c r="J414">
        <v>10000</v>
      </c>
      <c r="K414">
        <v>7497</v>
      </c>
      <c r="L414">
        <v>0.28949999999999898</v>
      </c>
      <c r="M414" s="63">
        <v>45243</v>
      </c>
      <c r="N414" s="63">
        <v>45453</v>
      </c>
      <c r="O414">
        <v>210</v>
      </c>
      <c r="P414" t="s">
        <v>55</v>
      </c>
      <c r="Q414">
        <v>7497</v>
      </c>
      <c r="R414">
        <v>0</v>
      </c>
      <c r="S414">
        <v>0</v>
      </c>
      <c r="T414">
        <v>0</v>
      </c>
      <c r="U414">
        <v>0</v>
      </c>
      <c r="V414">
        <v>0</v>
      </c>
      <c r="W414">
        <v>7497</v>
      </c>
      <c r="X414" s="1">
        <v>45473</v>
      </c>
      <c r="Y414" s="1">
        <v>44712</v>
      </c>
      <c r="Z414" t="s">
        <v>39</v>
      </c>
      <c r="AA414" t="s">
        <v>99</v>
      </c>
    </row>
    <row r="415" spans="1:27" x14ac:dyDescent="0.25">
      <c r="A415" t="s">
        <v>836</v>
      </c>
      <c r="B415" t="s">
        <v>55</v>
      </c>
      <c r="C415" t="s">
        <v>38</v>
      </c>
      <c r="D415" t="s">
        <v>39</v>
      </c>
      <c r="E415" t="s">
        <v>155</v>
      </c>
      <c r="F415" t="s">
        <v>6</v>
      </c>
      <c r="G415" t="s">
        <v>55</v>
      </c>
      <c r="H415">
        <v>728</v>
      </c>
      <c r="I415" t="s">
        <v>55</v>
      </c>
      <c r="J415">
        <v>40000</v>
      </c>
      <c r="K415">
        <v>2398.5</v>
      </c>
      <c r="L415">
        <v>0.28949999999999898</v>
      </c>
      <c r="M415" s="63">
        <v>45235</v>
      </c>
      <c r="N415" s="63">
        <v>45595</v>
      </c>
      <c r="O415">
        <v>360</v>
      </c>
      <c r="P415" t="s">
        <v>55</v>
      </c>
      <c r="Q415">
        <v>0</v>
      </c>
      <c r="R415">
        <v>0</v>
      </c>
      <c r="S415">
        <v>0</v>
      </c>
      <c r="T415">
        <v>0</v>
      </c>
      <c r="U415">
        <v>0</v>
      </c>
      <c r="V415">
        <v>0</v>
      </c>
      <c r="W415">
        <v>0</v>
      </c>
      <c r="X415" s="1">
        <v>45473</v>
      </c>
      <c r="Y415" s="1">
        <v>43420</v>
      </c>
      <c r="Z415" t="s">
        <v>39</v>
      </c>
      <c r="AA415" t="s">
        <v>102</v>
      </c>
    </row>
    <row r="416" spans="1:27" x14ac:dyDescent="0.25">
      <c r="A416" t="s">
        <v>200</v>
      </c>
      <c r="B416" t="s">
        <v>55</v>
      </c>
      <c r="C416" t="s">
        <v>38</v>
      </c>
      <c r="D416" t="s">
        <v>39</v>
      </c>
      <c r="E416" t="s">
        <v>155</v>
      </c>
      <c r="F416" t="s">
        <v>6</v>
      </c>
      <c r="G416" t="s">
        <v>55</v>
      </c>
      <c r="H416">
        <v>613</v>
      </c>
      <c r="I416" t="s">
        <v>55</v>
      </c>
      <c r="J416">
        <v>50000</v>
      </c>
      <c r="K416">
        <v>18399</v>
      </c>
      <c r="L416">
        <v>0.28949999999999898</v>
      </c>
      <c r="M416" s="63">
        <v>45413</v>
      </c>
      <c r="N416" s="63">
        <v>45713</v>
      </c>
      <c r="O416">
        <v>300</v>
      </c>
      <c r="P416" t="s">
        <v>55</v>
      </c>
      <c r="Q416">
        <v>0</v>
      </c>
      <c r="R416">
        <v>0</v>
      </c>
      <c r="S416">
        <v>0</v>
      </c>
      <c r="T416">
        <v>0</v>
      </c>
      <c r="U416">
        <v>0</v>
      </c>
      <c r="V416">
        <v>0</v>
      </c>
      <c r="W416">
        <v>0</v>
      </c>
      <c r="X416" s="1">
        <v>45473</v>
      </c>
      <c r="Y416" s="1">
        <v>43692</v>
      </c>
      <c r="Z416" t="s">
        <v>39</v>
      </c>
      <c r="AA416" t="s">
        <v>101</v>
      </c>
    </row>
    <row r="417" spans="1:27" x14ac:dyDescent="0.25">
      <c r="A417" t="s">
        <v>673</v>
      </c>
      <c r="B417" t="s">
        <v>55</v>
      </c>
      <c r="C417" t="s">
        <v>38</v>
      </c>
      <c r="D417" t="s">
        <v>39</v>
      </c>
      <c r="E417" t="s">
        <v>155</v>
      </c>
      <c r="F417" t="s">
        <v>2</v>
      </c>
      <c r="G417" t="s">
        <v>55</v>
      </c>
      <c r="H417">
        <v>517</v>
      </c>
      <c r="I417" t="s">
        <v>55</v>
      </c>
      <c r="J417">
        <v>100000</v>
      </c>
      <c r="K417">
        <v>64066.5</v>
      </c>
      <c r="L417">
        <v>0.28949999999999898</v>
      </c>
      <c r="M417" s="63">
        <v>45352</v>
      </c>
      <c r="N417" s="63">
        <v>45712</v>
      </c>
      <c r="O417">
        <v>360</v>
      </c>
      <c r="P417" t="s">
        <v>55</v>
      </c>
      <c r="Q417">
        <v>0</v>
      </c>
      <c r="R417">
        <v>0</v>
      </c>
      <c r="S417">
        <v>0</v>
      </c>
      <c r="T417">
        <v>0</v>
      </c>
      <c r="U417">
        <v>0</v>
      </c>
      <c r="V417">
        <v>0</v>
      </c>
      <c r="W417">
        <v>0</v>
      </c>
      <c r="X417" s="1">
        <v>45473</v>
      </c>
      <c r="Y417" s="1">
        <v>44950</v>
      </c>
      <c r="Z417" t="s">
        <v>39</v>
      </c>
      <c r="AA417" t="s">
        <v>106</v>
      </c>
    </row>
    <row r="418" spans="1:27" x14ac:dyDescent="0.25">
      <c r="A418" t="s">
        <v>985</v>
      </c>
      <c r="B418" t="s">
        <v>55</v>
      </c>
      <c r="C418" t="s">
        <v>38</v>
      </c>
      <c r="D418" t="s">
        <v>39</v>
      </c>
      <c r="E418" t="s">
        <v>155</v>
      </c>
      <c r="F418" t="s">
        <v>7</v>
      </c>
      <c r="G418" t="s">
        <v>55</v>
      </c>
      <c r="H418">
        <v>739</v>
      </c>
      <c r="I418" t="s">
        <v>55</v>
      </c>
      <c r="J418">
        <v>30000</v>
      </c>
      <c r="K418">
        <v>6175.5</v>
      </c>
      <c r="L418">
        <v>0.28949999999999898</v>
      </c>
      <c r="M418" s="63">
        <v>45130</v>
      </c>
      <c r="N418" s="63">
        <v>45490</v>
      </c>
      <c r="O418">
        <v>360</v>
      </c>
      <c r="P418" t="s">
        <v>55</v>
      </c>
      <c r="Q418">
        <v>0</v>
      </c>
      <c r="R418">
        <v>0</v>
      </c>
      <c r="S418">
        <v>0</v>
      </c>
      <c r="T418">
        <v>0</v>
      </c>
      <c r="U418">
        <v>0</v>
      </c>
      <c r="V418">
        <v>0</v>
      </c>
      <c r="W418">
        <v>0</v>
      </c>
      <c r="X418" s="1">
        <v>45473</v>
      </c>
      <c r="Y418" s="1">
        <v>43615</v>
      </c>
      <c r="Z418" t="s">
        <v>39</v>
      </c>
      <c r="AA418" t="s">
        <v>100</v>
      </c>
    </row>
    <row r="419" spans="1:27" x14ac:dyDescent="0.25">
      <c r="A419" t="s">
        <v>9391</v>
      </c>
      <c r="B419" t="s">
        <v>55</v>
      </c>
      <c r="C419" t="s">
        <v>38</v>
      </c>
      <c r="D419" t="s">
        <v>39</v>
      </c>
      <c r="E419" t="s">
        <v>155</v>
      </c>
      <c r="F419" t="s">
        <v>7</v>
      </c>
      <c r="G419" t="s">
        <v>55</v>
      </c>
      <c r="H419">
        <v>643</v>
      </c>
      <c r="I419" t="s">
        <v>55</v>
      </c>
      <c r="J419">
        <v>15000</v>
      </c>
      <c r="K419">
        <v>10433.25</v>
      </c>
      <c r="L419">
        <v>0.28949999999999898</v>
      </c>
      <c r="M419" s="63">
        <v>45386</v>
      </c>
      <c r="N419" s="63">
        <v>45596</v>
      </c>
      <c r="O419">
        <v>210</v>
      </c>
      <c r="P419" t="s">
        <v>55</v>
      </c>
      <c r="Q419">
        <v>0</v>
      </c>
      <c r="R419">
        <v>0</v>
      </c>
      <c r="S419">
        <v>0</v>
      </c>
      <c r="T419">
        <v>0</v>
      </c>
      <c r="U419">
        <v>0</v>
      </c>
      <c r="V419">
        <v>0</v>
      </c>
      <c r="W419">
        <v>0</v>
      </c>
      <c r="X419" s="1">
        <v>45473</v>
      </c>
      <c r="Y419" s="1">
        <v>45378</v>
      </c>
      <c r="Z419" t="s">
        <v>39</v>
      </c>
      <c r="AA419" t="s">
        <v>101</v>
      </c>
    </row>
    <row r="420" spans="1:27" x14ac:dyDescent="0.25">
      <c r="A420" t="s">
        <v>357</v>
      </c>
      <c r="B420" t="s">
        <v>55</v>
      </c>
      <c r="C420" t="s">
        <v>38</v>
      </c>
      <c r="D420" t="s">
        <v>39</v>
      </c>
      <c r="E420" t="s">
        <v>155</v>
      </c>
      <c r="F420" t="s">
        <v>9</v>
      </c>
      <c r="G420" t="s">
        <v>55</v>
      </c>
      <c r="H420">
        <v>802</v>
      </c>
      <c r="I420" t="s">
        <v>55</v>
      </c>
      <c r="J420">
        <v>35000</v>
      </c>
      <c r="K420">
        <v>8672.25</v>
      </c>
      <c r="L420">
        <v>0.28949999999999898</v>
      </c>
      <c r="M420" s="63">
        <v>45332</v>
      </c>
      <c r="N420" s="63">
        <v>45482</v>
      </c>
      <c r="O420">
        <v>150</v>
      </c>
      <c r="P420" t="s">
        <v>55</v>
      </c>
      <c r="Q420">
        <v>0</v>
      </c>
      <c r="R420">
        <v>0</v>
      </c>
      <c r="S420">
        <v>0</v>
      </c>
      <c r="T420">
        <v>0</v>
      </c>
      <c r="U420">
        <v>0</v>
      </c>
      <c r="V420">
        <v>0</v>
      </c>
      <c r="W420">
        <v>0</v>
      </c>
      <c r="X420" s="1">
        <v>45473</v>
      </c>
      <c r="Y420" s="1">
        <v>45168</v>
      </c>
      <c r="Z420" t="s">
        <v>39</v>
      </c>
      <c r="AA420" t="s">
        <v>99</v>
      </c>
    </row>
    <row r="421" spans="1:27" x14ac:dyDescent="0.25">
      <c r="A421" t="s">
        <v>301</v>
      </c>
      <c r="B421" t="s">
        <v>55</v>
      </c>
      <c r="C421" t="s">
        <v>38</v>
      </c>
      <c r="D421" t="s">
        <v>39</v>
      </c>
      <c r="E421" t="s">
        <v>155</v>
      </c>
      <c r="F421" t="s">
        <v>7</v>
      </c>
      <c r="G421" t="s">
        <v>55</v>
      </c>
      <c r="H421">
        <v>581</v>
      </c>
      <c r="I421" t="s">
        <v>55</v>
      </c>
      <c r="J421">
        <v>40000</v>
      </c>
      <c r="K421">
        <v>23526</v>
      </c>
      <c r="L421">
        <v>0.28949999999999898</v>
      </c>
      <c r="M421" s="63">
        <v>45456</v>
      </c>
      <c r="N421" s="63">
        <v>45666</v>
      </c>
      <c r="O421">
        <v>210</v>
      </c>
      <c r="P421" t="s">
        <v>55</v>
      </c>
      <c r="Q421">
        <v>0</v>
      </c>
      <c r="R421">
        <v>0</v>
      </c>
      <c r="S421">
        <v>0</v>
      </c>
      <c r="T421">
        <v>0</v>
      </c>
      <c r="U421">
        <v>0</v>
      </c>
      <c r="V421">
        <v>0</v>
      </c>
      <c r="W421">
        <v>0</v>
      </c>
      <c r="X421" s="1">
        <v>45473</v>
      </c>
      <c r="Y421" s="1">
        <v>44386</v>
      </c>
      <c r="Z421" t="s">
        <v>39</v>
      </c>
      <c r="AA421" t="s">
        <v>102</v>
      </c>
    </row>
    <row r="422" spans="1:27" x14ac:dyDescent="0.25">
      <c r="A422" t="s">
        <v>219</v>
      </c>
      <c r="B422" t="s">
        <v>55</v>
      </c>
      <c r="C422" t="s">
        <v>38</v>
      </c>
      <c r="D422" t="s">
        <v>39</v>
      </c>
      <c r="E422" t="s">
        <v>155</v>
      </c>
      <c r="F422" t="s">
        <v>6</v>
      </c>
      <c r="G422" t="s">
        <v>55</v>
      </c>
      <c r="H422">
        <v>606</v>
      </c>
      <c r="I422" t="s">
        <v>55</v>
      </c>
      <c r="J422">
        <v>80000</v>
      </c>
      <c r="K422">
        <v>18482.25</v>
      </c>
      <c r="L422">
        <v>0.28949999999999898</v>
      </c>
      <c r="M422" s="63">
        <v>45295</v>
      </c>
      <c r="N422" s="63">
        <v>45625</v>
      </c>
      <c r="O422">
        <v>330</v>
      </c>
      <c r="P422" t="s">
        <v>55</v>
      </c>
      <c r="Q422">
        <v>0</v>
      </c>
      <c r="R422">
        <v>0</v>
      </c>
      <c r="S422">
        <v>0</v>
      </c>
      <c r="T422">
        <v>0</v>
      </c>
      <c r="U422">
        <v>0</v>
      </c>
      <c r="V422">
        <v>0</v>
      </c>
      <c r="W422">
        <v>0</v>
      </c>
      <c r="X422" s="1">
        <v>45473</v>
      </c>
      <c r="Y422" s="1">
        <v>43664</v>
      </c>
      <c r="Z422" t="s">
        <v>39</v>
      </c>
      <c r="AA422" t="s">
        <v>99</v>
      </c>
    </row>
    <row r="423" spans="1:27" x14ac:dyDescent="0.25">
      <c r="A423" t="s">
        <v>255</v>
      </c>
      <c r="B423" t="s">
        <v>55</v>
      </c>
      <c r="C423" t="s">
        <v>38</v>
      </c>
      <c r="D423" t="s">
        <v>39</v>
      </c>
      <c r="E423" t="s">
        <v>155</v>
      </c>
      <c r="F423" t="s">
        <v>14</v>
      </c>
      <c r="G423" t="s">
        <v>55</v>
      </c>
      <c r="H423">
        <v>644</v>
      </c>
      <c r="I423" t="s">
        <v>55</v>
      </c>
      <c r="J423">
        <v>40000</v>
      </c>
      <c r="K423">
        <v>5742.75</v>
      </c>
      <c r="L423">
        <v>0.28949999999999898</v>
      </c>
      <c r="M423" s="63">
        <v>45319</v>
      </c>
      <c r="N423" s="63">
        <v>45619</v>
      </c>
      <c r="O423">
        <v>300</v>
      </c>
      <c r="P423" t="s">
        <v>55</v>
      </c>
      <c r="Q423">
        <v>0</v>
      </c>
      <c r="R423">
        <v>0</v>
      </c>
      <c r="S423">
        <v>0</v>
      </c>
      <c r="T423">
        <v>0</v>
      </c>
      <c r="U423">
        <v>0</v>
      </c>
      <c r="V423">
        <v>0</v>
      </c>
      <c r="W423">
        <v>0</v>
      </c>
      <c r="X423" s="1">
        <v>45473</v>
      </c>
      <c r="Y423" s="1">
        <v>43301</v>
      </c>
      <c r="Z423" t="s">
        <v>39</v>
      </c>
      <c r="AA423" t="s">
        <v>99</v>
      </c>
    </row>
    <row r="424" spans="1:27" x14ac:dyDescent="0.25">
      <c r="A424" t="s">
        <v>764</v>
      </c>
      <c r="B424" t="s">
        <v>55</v>
      </c>
      <c r="C424" t="s">
        <v>38</v>
      </c>
      <c r="D424" t="s">
        <v>39</v>
      </c>
      <c r="E424" t="s">
        <v>155</v>
      </c>
      <c r="F424" t="s">
        <v>8</v>
      </c>
      <c r="G424" t="s">
        <v>55</v>
      </c>
      <c r="H424">
        <v>661</v>
      </c>
      <c r="I424" t="s">
        <v>55</v>
      </c>
      <c r="J424">
        <v>10000</v>
      </c>
      <c r="K424">
        <v>3585.75</v>
      </c>
      <c r="L424">
        <v>0.28949999999999898</v>
      </c>
      <c r="M424" s="63">
        <v>45238</v>
      </c>
      <c r="N424" s="63">
        <v>45598</v>
      </c>
      <c r="O424">
        <v>360</v>
      </c>
      <c r="P424" t="s">
        <v>55</v>
      </c>
      <c r="Q424">
        <v>0</v>
      </c>
      <c r="R424">
        <v>0</v>
      </c>
      <c r="S424">
        <v>0</v>
      </c>
      <c r="T424">
        <v>0</v>
      </c>
      <c r="U424">
        <v>0</v>
      </c>
      <c r="V424">
        <v>0</v>
      </c>
      <c r="W424">
        <v>0</v>
      </c>
      <c r="X424" s="1">
        <v>45473</v>
      </c>
      <c r="Y424" s="1">
        <v>44708</v>
      </c>
      <c r="Z424" t="s">
        <v>39</v>
      </c>
      <c r="AA424" t="s">
        <v>101</v>
      </c>
    </row>
    <row r="425" spans="1:27" x14ac:dyDescent="0.25">
      <c r="A425" t="s">
        <v>233</v>
      </c>
      <c r="B425" t="s">
        <v>55</v>
      </c>
      <c r="C425" t="s">
        <v>38</v>
      </c>
      <c r="D425" t="s">
        <v>39</v>
      </c>
      <c r="E425" t="s">
        <v>155</v>
      </c>
      <c r="F425" t="s">
        <v>14</v>
      </c>
      <c r="G425" t="s">
        <v>55</v>
      </c>
      <c r="H425">
        <v>654</v>
      </c>
      <c r="I425" t="s">
        <v>55</v>
      </c>
      <c r="J425">
        <v>25000</v>
      </c>
      <c r="K425">
        <v>7176.75</v>
      </c>
      <c r="L425">
        <v>0.28949999999999898</v>
      </c>
      <c r="M425" s="63">
        <v>45449</v>
      </c>
      <c r="N425" s="63">
        <v>45569</v>
      </c>
      <c r="O425">
        <v>120</v>
      </c>
      <c r="P425" t="s">
        <v>55</v>
      </c>
      <c r="Q425">
        <v>0</v>
      </c>
      <c r="R425">
        <v>0</v>
      </c>
      <c r="S425">
        <v>0</v>
      </c>
      <c r="T425">
        <v>0</v>
      </c>
      <c r="U425">
        <v>0</v>
      </c>
      <c r="V425">
        <v>0</v>
      </c>
      <c r="W425">
        <v>0</v>
      </c>
      <c r="X425" s="1">
        <v>45473</v>
      </c>
      <c r="Y425" s="1">
        <v>43953</v>
      </c>
      <c r="Z425" t="s">
        <v>39</v>
      </c>
      <c r="AA425" t="s">
        <v>101</v>
      </c>
    </row>
    <row r="426" spans="1:27" x14ac:dyDescent="0.25">
      <c r="A426" t="s">
        <v>9361</v>
      </c>
      <c r="B426" t="s">
        <v>55</v>
      </c>
      <c r="C426" t="s">
        <v>38</v>
      </c>
      <c r="D426" t="s">
        <v>39</v>
      </c>
      <c r="E426" t="s">
        <v>155</v>
      </c>
      <c r="F426" t="s">
        <v>9</v>
      </c>
      <c r="G426" t="s">
        <v>55</v>
      </c>
      <c r="H426">
        <v>765</v>
      </c>
      <c r="I426" t="s">
        <v>55</v>
      </c>
      <c r="J426">
        <v>45000</v>
      </c>
      <c r="K426">
        <v>24808.5</v>
      </c>
      <c r="L426">
        <v>0.28949999999999898</v>
      </c>
      <c r="M426" s="63">
        <v>45346</v>
      </c>
      <c r="N426" s="63">
        <v>45556</v>
      </c>
      <c r="O426">
        <v>210</v>
      </c>
      <c r="P426" t="s">
        <v>55</v>
      </c>
      <c r="Q426">
        <v>0</v>
      </c>
      <c r="R426">
        <v>0</v>
      </c>
      <c r="S426">
        <v>0</v>
      </c>
      <c r="T426">
        <v>0</v>
      </c>
      <c r="U426">
        <v>0</v>
      </c>
      <c r="V426">
        <v>0</v>
      </c>
      <c r="W426">
        <v>0</v>
      </c>
      <c r="X426" s="1">
        <v>45473</v>
      </c>
      <c r="Y426" s="1">
        <v>45346</v>
      </c>
      <c r="Z426" t="s">
        <v>39</v>
      </c>
      <c r="AA426" t="s">
        <v>100</v>
      </c>
    </row>
    <row r="427" spans="1:27" x14ac:dyDescent="0.25">
      <c r="A427" t="s">
        <v>976</v>
      </c>
      <c r="B427" t="s">
        <v>55</v>
      </c>
      <c r="C427" t="s">
        <v>38</v>
      </c>
      <c r="D427" t="s">
        <v>39</v>
      </c>
      <c r="E427" t="s">
        <v>155</v>
      </c>
      <c r="F427" t="s">
        <v>4</v>
      </c>
      <c r="G427" t="s">
        <v>55</v>
      </c>
      <c r="H427">
        <v>712</v>
      </c>
      <c r="I427" t="s">
        <v>55</v>
      </c>
      <c r="J427">
        <v>50000</v>
      </c>
      <c r="K427">
        <v>25316.25</v>
      </c>
      <c r="L427">
        <v>0.28949999999999898</v>
      </c>
      <c r="M427" s="63">
        <v>45460</v>
      </c>
      <c r="N427" s="63">
        <v>45550</v>
      </c>
      <c r="O427">
        <v>90</v>
      </c>
      <c r="P427" t="s">
        <v>55</v>
      </c>
      <c r="Q427">
        <v>0</v>
      </c>
      <c r="R427">
        <v>0</v>
      </c>
      <c r="S427">
        <v>0</v>
      </c>
      <c r="T427">
        <v>0</v>
      </c>
      <c r="U427">
        <v>0</v>
      </c>
      <c r="V427">
        <v>0</v>
      </c>
      <c r="W427">
        <v>0</v>
      </c>
      <c r="X427" s="1">
        <v>45473</v>
      </c>
      <c r="Y427" s="1">
        <v>43723</v>
      </c>
      <c r="Z427" t="s">
        <v>39</v>
      </c>
      <c r="AA427" t="s">
        <v>101</v>
      </c>
    </row>
    <row r="428" spans="1:27" x14ac:dyDescent="0.25">
      <c r="A428" t="s">
        <v>266</v>
      </c>
      <c r="B428" t="s">
        <v>55</v>
      </c>
      <c r="C428" t="s">
        <v>38</v>
      </c>
      <c r="D428" t="s">
        <v>39</v>
      </c>
      <c r="E428" t="s">
        <v>155</v>
      </c>
      <c r="F428" t="s">
        <v>4</v>
      </c>
      <c r="G428" t="s">
        <v>55</v>
      </c>
      <c r="H428">
        <v>583</v>
      </c>
      <c r="I428" t="s">
        <v>55</v>
      </c>
      <c r="J428">
        <v>20000</v>
      </c>
      <c r="K428">
        <v>12652.5</v>
      </c>
      <c r="L428">
        <v>0.28949999999999898</v>
      </c>
      <c r="M428" s="63">
        <v>45407</v>
      </c>
      <c r="N428" s="63">
        <v>45707</v>
      </c>
      <c r="O428">
        <v>300</v>
      </c>
      <c r="P428" t="s">
        <v>55</v>
      </c>
      <c r="Q428">
        <v>0</v>
      </c>
      <c r="R428">
        <v>0</v>
      </c>
      <c r="S428">
        <v>0</v>
      </c>
      <c r="T428">
        <v>0</v>
      </c>
      <c r="U428">
        <v>0</v>
      </c>
      <c r="V428">
        <v>0</v>
      </c>
      <c r="W428">
        <v>0</v>
      </c>
      <c r="X428" s="1">
        <v>45473</v>
      </c>
      <c r="Y428" s="1">
        <v>43820</v>
      </c>
      <c r="Z428" t="s">
        <v>39</v>
      </c>
      <c r="AA428" t="s">
        <v>101</v>
      </c>
    </row>
    <row r="429" spans="1:27" x14ac:dyDescent="0.25">
      <c r="A429" t="s">
        <v>868</v>
      </c>
      <c r="B429" t="s">
        <v>55</v>
      </c>
      <c r="C429" t="s">
        <v>38</v>
      </c>
      <c r="D429" t="s">
        <v>39</v>
      </c>
      <c r="E429" t="s">
        <v>155</v>
      </c>
      <c r="F429" t="s">
        <v>4</v>
      </c>
      <c r="G429" t="s">
        <v>55</v>
      </c>
      <c r="H429">
        <v>692</v>
      </c>
      <c r="I429" t="s">
        <v>55</v>
      </c>
      <c r="J429">
        <v>15000</v>
      </c>
      <c r="K429">
        <v>534</v>
      </c>
      <c r="L429">
        <v>0.28949999999999898</v>
      </c>
      <c r="M429" s="63">
        <v>45444</v>
      </c>
      <c r="N429" s="63">
        <v>45564</v>
      </c>
      <c r="O429">
        <v>120</v>
      </c>
      <c r="P429" t="s">
        <v>55</v>
      </c>
      <c r="Q429">
        <v>0</v>
      </c>
      <c r="R429">
        <v>0</v>
      </c>
      <c r="S429">
        <v>0</v>
      </c>
      <c r="T429">
        <v>0</v>
      </c>
      <c r="U429">
        <v>0</v>
      </c>
      <c r="V429">
        <v>0</v>
      </c>
      <c r="W429">
        <v>0</v>
      </c>
      <c r="X429" s="1">
        <v>45473</v>
      </c>
      <c r="Y429" s="1">
        <v>43332</v>
      </c>
      <c r="Z429" t="s">
        <v>39</v>
      </c>
      <c r="AA429" t="s">
        <v>102</v>
      </c>
    </row>
    <row r="430" spans="1:27" x14ac:dyDescent="0.25">
      <c r="A430" t="s">
        <v>235</v>
      </c>
      <c r="B430" t="s">
        <v>55</v>
      </c>
      <c r="C430" t="s">
        <v>38</v>
      </c>
      <c r="D430" t="s">
        <v>39</v>
      </c>
      <c r="E430" t="s">
        <v>155</v>
      </c>
      <c r="F430" t="s">
        <v>4</v>
      </c>
      <c r="G430" t="s">
        <v>55</v>
      </c>
      <c r="H430">
        <v>631</v>
      </c>
      <c r="I430" t="s">
        <v>55</v>
      </c>
      <c r="J430">
        <v>20000</v>
      </c>
      <c r="K430">
        <v>9695.25</v>
      </c>
      <c r="L430">
        <v>0.28949999999999898</v>
      </c>
      <c r="M430" s="63">
        <v>45440</v>
      </c>
      <c r="N430" s="63">
        <v>45530</v>
      </c>
      <c r="O430">
        <v>90</v>
      </c>
      <c r="P430" t="s">
        <v>55</v>
      </c>
      <c r="Q430">
        <v>0</v>
      </c>
      <c r="R430">
        <v>0</v>
      </c>
      <c r="S430">
        <v>0</v>
      </c>
      <c r="T430">
        <v>0</v>
      </c>
      <c r="U430">
        <v>0</v>
      </c>
      <c r="V430">
        <v>0</v>
      </c>
      <c r="W430">
        <v>0</v>
      </c>
      <c r="X430" s="1">
        <v>45473</v>
      </c>
      <c r="Y430" s="1">
        <v>44440</v>
      </c>
      <c r="Z430" t="s">
        <v>39</v>
      </c>
      <c r="AA430" t="s">
        <v>102</v>
      </c>
    </row>
    <row r="431" spans="1:27" x14ac:dyDescent="0.25">
      <c r="A431" t="s">
        <v>232</v>
      </c>
      <c r="B431" t="s">
        <v>55</v>
      </c>
      <c r="C431" t="s">
        <v>38</v>
      </c>
      <c r="D431" t="s">
        <v>39</v>
      </c>
      <c r="E431" t="s">
        <v>155</v>
      </c>
      <c r="F431" t="s">
        <v>8</v>
      </c>
      <c r="G431" t="s">
        <v>55</v>
      </c>
      <c r="H431">
        <v>561</v>
      </c>
      <c r="I431" t="s">
        <v>55</v>
      </c>
      <c r="J431">
        <v>40000</v>
      </c>
      <c r="K431">
        <v>4622.25</v>
      </c>
      <c r="L431">
        <v>0.28949999999999898</v>
      </c>
      <c r="M431" s="63">
        <v>45197</v>
      </c>
      <c r="N431" s="63">
        <v>45527</v>
      </c>
      <c r="O431">
        <v>330</v>
      </c>
      <c r="P431" t="s">
        <v>55</v>
      </c>
      <c r="Q431">
        <v>0</v>
      </c>
      <c r="R431">
        <v>0</v>
      </c>
      <c r="S431">
        <v>0</v>
      </c>
      <c r="T431">
        <v>0</v>
      </c>
      <c r="U431">
        <v>0</v>
      </c>
      <c r="V431">
        <v>0</v>
      </c>
      <c r="W431">
        <v>0</v>
      </c>
      <c r="X431" s="1">
        <v>45473</v>
      </c>
      <c r="Y431" s="1">
        <v>44656</v>
      </c>
      <c r="Z431" t="s">
        <v>39</v>
      </c>
      <c r="AA431" t="s">
        <v>103</v>
      </c>
    </row>
    <row r="432" spans="1:27" x14ac:dyDescent="0.25">
      <c r="A432" t="s">
        <v>971</v>
      </c>
      <c r="B432" t="s">
        <v>55</v>
      </c>
      <c r="C432" t="s">
        <v>38</v>
      </c>
      <c r="D432" t="s">
        <v>39</v>
      </c>
      <c r="E432" t="s">
        <v>155</v>
      </c>
      <c r="F432" t="s">
        <v>15</v>
      </c>
      <c r="G432" t="s">
        <v>55</v>
      </c>
      <c r="H432">
        <v>567</v>
      </c>
      <c r="I432" t="s">
        <v>55</v>
      </c>
      <c r="J432">
        <v>90000</v>
      </c>
      <c r="K432">
        <v>40124.25</v>
      </c>
      <c r="L432">
        <v>0.28949999999999898</v>
      </c>
      <c r="M432" s="63">
        <v>45355</v>
      </c>
      <c r="N432" s="63">
        <v>45535</v>
      </c>
      <c r="O432">
        <v>180</v>
      </c>
      <c r="P432" t="s">
        <v>55</v>
      </c>
      <c r="Q432">
        <v>0</v>
      </c>
      <c r="R432">
        <v>0</v>
      </c>
      <c r="S432">
        <v>0</v>
      </c>
      <c r="T432">
        <v>0</v>
      </c>
      <c r="U432">
        <v>0</v>
      </c>
      <c r="V432">
        <v>0</v>
      </c>
      <c r="W432">
        <v>0</v>
      </c>
      <c r="X432" s="1">
        <v>45473</v>
      </c>
      <c r="Y432" s="1">
        <v>43658</v>
      </c>
      <c r="Z432" t="s">
        <v>39</v>
      </c>
      <c r="AA432" t="s">
        <v>101</v>
      </c>
    </row>
    <row r="433" spans="1:27" x14ac:dyDescent="0.25">
      <c r="A433" t="s">
        <v>810</v>
      </c>
      <c r="B433" t="s">
        <v>55</v>
      </c>
      <c r="C433" t="s">
        <v>38</v>
      </c>
      <c r="D433" t="s">
        <v>39</v>
      </c>
      <c r="E433" t="s">
        <v>155</v>
      </c>
      <c r="F433" t="s">
        <v>5</v>
      </c>
      <c r="G433" t="s">
        <v>55</v>
      </c>
      <c r="H433">
        <v>606</v>
      </c>
      <c r="I433" t="s">
        <v>55</v>
      </c>
      <c r="J433">
        <v>40000</v>
      </c>
      <c r="K433">
        <v>23676.75</v>
      </c>
      <c r="L433">
        <v>0.28949999999999898</v>
      </c>
      <c r="M433" s="63">
        <v>45361</v>
      </c>
      <c r="N433" s="63">
        <v>45661</v>
      </c>
      <c r="O433">
        <v>300</v>
      </c>
      <c r="P433" t="s">
        <v>55</v>
      </c>
      <c r="Q433">
        <v>0</v>
      </c>
      <c r="R433">
        <v>0</v>
      </c>
      <c r="S433">
        <v>0</v>
      </c>
      <c r="T433">
        <v>0</v>
      </c>
      <c r="U433">
        <v>0</v>
      </c>
      <c r="V433">
        <v>0</v>
      </c>
      <c r="W433">
        <v>0</v>
      </c>
      <c r="X433" s="1">
        <v>45473</v>
      </c>
      <c r="Y433" s="1">
        <v>43326</v>
      </c>
      <c r="Z433" t="s">
        <v>39</v>
      </c>
      <c r="AA433" t="s">
        <v>99</v>
      </c>
    </row>
    <row r="434" spans="1:27" x14ac:dyDescent="0.25">
      <c r="A434" t="s">
        <v>270</v>
      </c>
      <c r="B434" t="s">
        <v>55</v>
      </c>
      <c r="C434" t="s">
        <v>38</v>
      </c>
      <c r="D434" t="s">
        <v>39</v>
      </c>
      <c r="E434" t="s">
        <v>155</v>
      </c>
      <c r="F434" t="s">
        <v>13</v>
      </c>
      <c r="G434" t="s">
        <v>55</v>
      </c>
      <c r="H434">
        <v>504</v>
      </c>
      <c r="I434" t="s">
        <v>55</v>
      </c>
      <c r="J434">
        <v>90000</v>
      </c>
      <c r="K434">
        <v>33699.75</v>
      </c>
      <c r="L434">
        <v>0.28949999999999898</v>
      </c>
      <c r="M434" s="63">
        <v>45346</v>
      </c>
      <c r="N434" s="63">
        <v>45646</v>
      </c>
      <c r="O434">
        <v>300</v>
      </c>
      <c r="P434" t="s">
        <v>55</v>
      </c>
      <c r="Q434">
        <v>0</v>
      </c>
      <c r="R434">
        <v>0</v>
      </c>
      <c r="S434">
        <v>0</v>
      </c>
      <c r="T434">
        <v>0</v>
      </c>
      <c r="U434">
        <v>0</v>
      </c>
      <c r="V434">
        <v>0</v>
      </c>
      <c r="W434">
        <v>0</v>
      </c>
      <c r="X434" s="1">
        <v>45473</v>
      </c>
      <c r="Y434" s="1">
        <v>44377</v>
      </c>
      <c r="Z434" t="s">
        <v>39</v>
      </c>
      <c r="AA434" t="s">
        <v>100</v>
      </c>
    </row>
    <row r="435" spans="1:27" x14ac:dyDescent="0.25">
      <c r="A435" t="s">
        <v>456</v>
      </c>
      <c r="B435" t="s">
        <v>55</v>
      </c>
      <c r="C435" t="s">
        <v>38</v>
      </c>
      <c r="D435" t="s">
        <v>39</v>
      </c>
      <c r="E435" t="s">
        <v>155</v>
      </c>
      <c r="F435" t="s">
        <v>12</v>
      </c>
      <c r="G435" t="s">
        <v>55</v>
      </c>
      <c r="H435">
        <v>648</v>
      </c>
      <c r="I435" t="s">
        <v>55</v>
      </c>
      <c r="J435">
        <v>15000</v>
      </c>
      <c r="K435">
        <v>1877.25</v>
      </c>
      <c r="L435">
        <v>0.28949999999999898</v>
      </c>
      <c r="M435" s="63">
        <v>45424</v>
      </c>
      <c r="N435" s="63">
        <v>45724</v>
      </c>
      <c r="O435">
        <v>300</v>
      </c>
      <c r="P435" t="s">
        <v>55</v>
      </c>
      <c r="Q435">
        <v>0</v>
      </c>
      <c r="R435">
        <v>0</v>
      </c>
      <c r="S435">
        <v>0</v>
      </c>
      <c r="T435">
        <v>0</v>
      </c>
      <c r="U435">
        <v>0</v>
      </c>
      <c r="V435">
        <v>0</v>
      </c>
      <c r="W435">
        <v>0</v>
      </c>
      <c r="X435" s="1">
        <v>45473</v>
      </c>
      <c r="Y435" s="1">
        <v>44638</v>
      </c>
      <c r="Z435" t="s">
        <v>39</v>
      </c>
      <c r="AA435" t="s">
        <v>99</v>
      </c>
    </row>
    <row r="436" spans="1:27" x14ac:dyDescent="0.25">
      <c r="A436" t="s">
        <v>713</v>
      </c>
      <c r="B436" t="s">
        <v>55</v>
      </c>
      <c r="C436" t="s">
        <v>38</v>
      </c>
      <c r="D436" t="s">
        <v>39</v>
      </c>
      <c r="E436" t="s">
        <v>155</v>
      </c>
      <c r="F436" t="s">
        <v>6</v>
      </c>
      <c r="G436" t="s">
        <v>55</v>
      </c>
      <c r="H436">
        <v>761</v>
      </c>
      <c r="I436" t="s">
        <v>55</v>
      </c>
      <c r="J436">
        <v>80000</v>
      </c>
      <c r="K436">
        <v>32257.5</v>
      </c>
      <c r="L436">
        <v>0.28949999999999898</v>
      </c>
      <c r="M436" s="63">
        <v>45306</v>
      </c>
      <c r="N436" s="63">
        <v>45486</v>
      </c>
      <c r="O436">
        <v>180</v>
      </c>
      <c r="P436" t="s">
        <v>55</v>
      </c>
      <c r="Q436">
        <v>0</v>
      </c>
      <c r="R436">
        <v>0</v>
      </c>
      <c r="S436">
        <v>0</v>
      </c>
      <c r="T436">
        <v>0</v>
      </c>
      <c r="U436">
        <v>0</v>
      </c>
      <c r="V436">
        <v>0</v>
      </c>
      <c r="W436">
        <v>0</v>
      </c>
      <c r="X436" s="1">
        <v>45473</v>
      </c>
      <c r="Y436" s="1">
        <v>43285</v>
      </c>
      <c r="Z436" t="s">
        <v>39</v>
      </c>
      <c r="AA436" t="s">
        <v>99</v>
      </c>
    </row>
    <row r="437" spans="1:27" x14ac:dyDescent="0.25">
      <c r="A437" t="s">
        <v>402</v>
      </c>
      <c r="B437" t="s">
        <v>55</v>
      </c>
      <c r="C437" t="s">
        <v>38</v>
      </c>
      <c r="D437" t="s">
        <v>39</v>
      </c>
      <c r="E437" t="s">
        <v>155</v>
      </c>
      <c r="F437" t="s">
        <v>15</v>
      </c>
      <c r="G437" t="s">
        <v>55</v>
      </c>
      <c r="H437">
        <v>801</v>
      </c>
      <c r="I437" t="s">
        <v>55</v>
      </c>
      <c r="J437">
        <v>30000</v>
      </c>
      <c r="K437">
        <v>2605.5</v>
      </c>
      <c r="L437">
        <v>0.28949999999999898</v>
      </c>
      <c r="M437" s="63">
        <v>45441</v>
      </c>
      <c r="N437" s="63">
        <v>45651</v>
      </c>
      <c r="O437">
        <v>210</v>
      </c>
      <c r="P437" t="s">
        <v>55</v>
      </c>
      <c r="Q437">
        <v>0</v>
      </c>
      <c r="R437">
        <v>0</v>
      </c>
      <c r="S437">
        <v>0</v>
      </c>
      <c r="T437">
        <v>0</v>
      </c>
      <c r="U437">
        <v>0</v>
      </c>
      <c r="V437">
        <v>0</v>
      </c>
      <c r="W437">
        <v>0</v>
      </c>
      <c r="X437" s="1">
        <v>45473</v>
      </c>
      <c r="Y437" s="1">
        <v>43556</v>
      </c>
      <c r="Z437" t="s">
        <v>39</v>
      </c>
      <c r="AA437" t="s">
        <v>99</v>
      </c>
    </row>
    <row r="438" spans="1:27" x14ac:dyDescent="0.25">
      <c r="A438" t="s">
        <v>9359</v>
      </c>
      <c r="B438" t="s">
        <v>55</v>
      </c>
      <c r="C438" t="s">
        <v>38</v>
      </c>
      <c r="D438" t="s">
        <v>39</v>
      </c>
      <c r="E438" t="s">
        <v>155</v>
      </c>
      <c r="F438" t="s">
        <v>14</v>
      </c>
      <c r="G438" t="s">
        <v>55</v>
      </c>
      <c r="H438">
        <v>717</v>
      </c>
      <c r="I438" t="s">
        <v>55</v>
      </c>
      <c r="J438">
        <v>25000</v>
      </c>
      <c r="K438">
        <v>11372.34</v>
      </c>
      <c r="L438">
        <v>0.28949999999999898</v>
      </c>
      <c r="M438" s="63">
        <v>45293</v>
      </c>
      <c r="N438" s="63">
        <v>45503</v>
      </c>
      <c r="O438">
        <v>210</v>
      </c>
      <c r="P438" t="s">
        <v>55</v>
      </c>
      <c r="Q438">
        <v>0</v>
      </c>
      <c r="R438">
        <v>0</v>
      </c>
      <c r="S438">
        <v>0</v>
      </c>
      <c r="T438">
        <v>0</v>
      </c>
      <c r="U438">
        <v>0</v>
      </c>
      <c r="V438">
        <v>0</v>
      </c>
      <c r="W438">
        <v>0</v>
      </c>
      <c r="X438" s="1">
        <v>45473</v>
      </c>
      <c r="Y438" s="1">
        <v>45065</v>
      </c>
      <c r="Z438" t="s">
        <v>39</v>
      </c>
      <c r="AA438" t="s">
        <v>100</v>
      </c>
    </row>
    <row r="439" spans="1:27" x14ac:dyDescent="0.25">
      <c r="A439" t="s">
        <v>9424</v>
      </c>
      <c r="B439" t="s">
        <v>55</v>
      </c>
      <c r="C439" t="s">
        <v>38</v>
      </c>
      <c r="D439" t="s">
        <v>39</v>
      </c>
      <c r="E439" t="s">
        <v>155</v>
      </c>
      <c r="F439" t="s">
        <v>7</v>
      </c>
      <c r="G439" t="s">
        <v>55</v>
      </c>
      <c r="H439">
        <v>804</v>
      </c>
      <c r="I439" t="s">
        <v>55</v>
      </c>
      <c r="J439">
        <v>95000</v>
      </c>
      <c r="K439">
        <v>51150</v>
      </c>
      <c r="L439">
        <v>0.28949999999999898</v>
      </c>
      <c r="M439" s="63">
        <v>45374</v>
      </c>
      <c r="N439" s="63">
        <v>45584</v>
      </c>
      <c r="O439">
        <v>210</v>
      </c>
      <c r="P439" t="s">
        <v>55</v>
      </c>
      <c r="Q439">
        <v>0</v>
      </c>
      <c r="R439">
        <v>0</v>
      </c>
      <c r="S439">
        <v>0</v>
      </c>
      <c r="T439">
        <v>0</v>
      </c>
      <c r="U439">
        <v>0</v>
      </c>
      <c r="V439">
        <v>0</v>
      </c>
      <c r="W439">
        <v>0</v>
      </c>
      <c r="X439" s="1">
        <v>45473</v>
      </c>
      <c r="Y439" s="1">
        <v>45055</v>
      </c>
      <c r="Z439" t="s">
        <v>39</v>
      </c>
      <c r="AA439" t="s">
        <v>102</v>
      </c>
    </row>
    <row r="440" spans="1:27" x14ac:dyDescent="0.25">
      <c r="A440" t="s">
        <v>9447</v>
      </c>
      <c r="B440" t="s">
        <v>55</v>
      </c>
      <c r="C440" t="s">
        <v>38</v>
      </c>
      <c r="D440" t="s">
        <v>39</v>
      </c>
      <c r="E440" t="s">
        <v>155</v>
      </c>
      <c r="F440" t="s">
        <v>6</v>
      </c>
      <c r="G440" t="s">
        <v>55</v>
      </c>
      <c r="H440">
        <v>684</v>
      </c>
      <c r="I440" t="s">
        <v>55</v>
      </c>
      <c r="J440">
        <v>10000</v>
      </c>
      <c r="K440">
        <v>1968.75</v>
      </c>
      <c r="L440">
        <v>0.28949999999999898</v>
      </c>
      <c r="M440" s="63">
        <v>45381</v>
      </c>
      <c r="N440" s="63">
        <v>45591</v>
      </c>
      <c r="O440">
        <v>210</v>
      </c>
      <c r="P440" t="s">
        <v>55</v>
      </c>
      <c r="Q440">
        <v>0</v>
      </c>
      <c r="R440">
        <v>0</v>
      </c>
      <c r="S440">
        <v>0</v>
      </c>
      <c r="T440">
        <v>0</v>
      </c>
      <c r="U440">
        <v>0</v>
      </c>
      <c r="V440">
        <v>0</v>
      </c>
      <c r="W440">
        <v>0</v>
      </c>
      <c r="X440" s="1">
        <v>45473</v>
      </c>
      <c r="Y440" s="1">
        <v>45210</v>
      </c>
      <c r="Z440" t="s">
        <v>39</v>
      </c>
      <c r="AA440" t="s">
        <v>101</v>
      </c>
    </row>
    <row r="441" spans="1:27" x14ac:dyDescent="0.25">
      <c r="A441" t="s">
        <v>621</v>
      </c>
      <c r="B441" t="s">
        <v>55</v>
      </c>
      <c r="C441" t="s">
        <v>38</v>
      </c>
      <c r="D441" t="s">
        <v>39</v>
      </c>
      <c r="E441" t="s">
        <v>155</v>
      </c>
      <c r="F441" t="s">
        <v>6</v>
      </c>
      <c r="G441" t="s">
        <v>55</v>
      </c>
      <c r="H441">
        <v>765</v>
      </c>
      <c r="I441" t="s">
        <v>55</v>
      </c>
      <c r="J441">
        <v>35000</v>
      </c>
      <c r="K441">
        <v>16694.25</v>
      </c>
      <c r="L441">
        <v>0.28949999999999898</v>
      </c>
      <c r="M441" s="63">
        <v>45414</v>
      </c>
      <c r="N441" s="63">
        <v>45564</v>
      </c>
      <c r="O441">
        <v>150</v>
      </c>
      <c r="P441" t="s">
        <v>55</v>
      </c>
      <c r="Q441">
        <v>0</v>
      </c>
      <c r="R441">
        <v>0</v>
      </c>
      <c r="S441">
        <v>0</v>
      </c>
      <c r="T441">
        <v>0</v>
      </c>
      <c r="U441">
        <v>0</v>
      </c>
      <c r="V441">
        <v>0</v>
      </c>
      <c r="W441">
        <v>0</v>
      </c>
      <c r="X441" s="1">
        <v>45473</v>
      </c>
      <c r="Y441" s="1">
        <v>43800</v>
      </c>
      <c r="Z441" t="s">
        <v>39</v>
      </c>
      <c r="AA441" t="s">
        <v>99</v>
      </c>
    </row>
    <row r="442" spans="1:27" x14ac:dyDescent="0.25">
      <c r="A442" t="s">
        <v>179</v>
      </c>
      <c r="B442" t="s">
        <v>55</v>
      </c>
      <c r="C442" t="s">
        <v>38</v>
      </c>
      <c r="D442" t="s">
        <v>39</v>
      </c>
      <c r="E442" t="s">
        <v>155</v>
      </c>
      <c r="F442" t="s">
        <v>15</v>
      </c>
      <c r="G442" t="s">
        <v>55</v>
      </c>
      <c r="H442">
        <v>552</v>
      </c>
      <c r="I442" t="s">
        <v>55</v>
      </c>
      <c r="J442">
        <v>60000</v>
      </c>
      <c r="K442">
        <v>23166</v>
      </c>
      <c r="L442">
        <v>0.28949999999999898</v>
      </c>
      <c r="M442" s="63">
        <v>45458</v>
      </c>
      <c r="N442" s="63">
        <v>45608</v>
      </c>
      <c r="O442">
        <v>150</v>
      </c>
      <c r="P442" t="s">
        <v>55</v>
      </c>
      <c r="Q442">
        <v>0</v>
      </c>
      <c r="R442">
        <v>0</v>
      </c>
      <c r="S442">
        <v>0</v>
      </c>
      <c r="T442">
        <v>0</v>
      </c>
      <c r="U442">
        <v>0</v>
      </c>
      <c r="V442">
        <v>0</v>
      </c>
      <c r="W442">
        <v>0</v>
      </c>
      <c r="X442" s="1">
        <v>45473</v>
      </c>
      <c r="Y442" s="1">
        <v>43985</v>
      </c>
      <c r="Z442" t="s">
        <v>39</v>
      </c>
      <c r="AA442" t="s">
        <v>99</v>
      </c>
    </row>
    <row r="443" spans="1:27" x14ac:dyDescent="0.25">
      <c r="A443" t="s">
        <v>852</v>
      </c>
      <c r="B443" t="s">
        <v>55</v>
      </c>
      <c r="C443" t="s">
        <v>38</v>
      </c>
      <c r="D443" t="s">
        <v>39</v>
      </c>
      <c r="E443" t="s">
        <v>155</v>
      </c>
      <c r="F443" t="s">
        <v>4</v>
      </c>
      <c r="G443" t="s">
        <v>55</v>
      </c>
      <c r="H443">
        <v>731</v>
      </c>
      <c r="I443" t="s">
        <v>55</v>
      </c>
      <c r="J443">
        <v>25000</v>
      </c>
      <c r="K443">
        <v>5301</v>
      </c>
      <c r="L443">
        <v>0.28949999999999898</v>
      </c>
      <c r="M443" s="63">
        <v>45276</v>
      </c>
      <c r="N443" s="63">
        <v>45486</v>
      </c>
      <c r="O443">
        <v>210</v>
      </c>
      <c r="P443" t="s">
        <v>55</v>
      </c>
      <c r="Q443">
        <v>0</v>
      </c>
      <c r="R443">
        <v>0</v>
      </c>
      <c r="S443">
        <v>0</v>
      </c>
      <c r="T443">
        <v>0</v>
      </c>
      <c r="U443">
        <v>0</v>
      </c>
      <c r="V443">
        <v>0</v>
      </c>
      <c r="W443">
        <v>0</v>
      </c>
      <c r="X443" s="1">
        <v>45473</v>
      </c>
      <c r="Y443" s="1">
        <v>43405</v>
      </c>
      <c r="Z443" t="s">
        <v>39</v>
      </c>
      <c r="AA443" t="s">
        <v>101</v>
      </c>
    </row>
    <row r="444" spans="1:27" x14ac:dyDescent="0.25">
      <c r="A444" t="s">
        <v>649</v>
      </c>
      <c r="B444" t="s">
        <v>55</v>
      </c>
      <c r="C444" t="s">
        <v>38</v>
      </c>
      <c r="D444" t="s">
        <v>39</v>
      </c>
      <c r="E444" t="s">
        <v>155</v>
      </c>
      <c r="F444" t="s">
        <v>4</v>
      </c>
      <c r="G444" t="s">
        <v>55</v>
      </c>
      <c r="H444">
        <v>727</v>
      </c>
      <c r="I444" t="s">
        <v>55</v>
      </c>
      <c r="J444">
        <v>100000</v>
      </c>
      <c r="K444">
        <v>57167.25</v>
      </c>
      <c r="L444">
        <v>0.28949999999999898</v>
      </c>
      <c r="M444" s="63">
        <v>45454</v>
      </c>
      <c r="N444" s="63">
        <v>45664</v>
      </c>
      <c r="O444">
        <v>210</v>
      </c>
      <c r="P444" t="s">
        <v>55</v>
      </c>
      <c r="Q444">
        <v>0</v>
      </c>
      <c r="R444">
        <v>0</v>
      </c>
      <c r="S444">
        <v>0</v>
      </c>
      <c r="T444">
        <v>0</v>
      </c>
      <c r="U444">
        <v>0</v>
      </c>
      <c r="V444">
        <v>0</v>
      </c>
      <c r="W444">
        <v>0</v>
      </c>
      <c r="X444" s="1">
        <v>45473</v>
      </c>
      <c r="Y444" s="1">
        <v>43768</v>
      </c>
      <c r="Z444" t="s">
        <v>39</v>
      </c>
      <c r="AA444" t="s">
        <v>99</v>
      </c>
    </row>
    <row r="445" spans="1:27" x14ac:dyDescent="0.25">
      <c r="A445" t="s">
        <v>1016</v>
      </c>
      <c r="B445" t="s">
        <v>55</v>
      </c>
      <c r="C445" t="s">
        <v>38</v>
      </c>
      <c r="D445" t="s">
        <v>39</v>
      </c>
      <c r="E445" t="s">
        <v>155</v>
      </c>
      <c r="F445" t="s">
        <v>4</v>
      </c>
      <c r="G445" t="s">
        <v>55</v>
      </c>
      <c r="H445">
        <v>833</v>
      </c>
      <c r="I445" t="s">
        <v>55</v>
      </c>
      <c r="J445">
        <v>80000</v>
      </c>
      <c r="K445">
        <v>20634</v>
      </c>
      <c r="L445">
        <v>0.28949999999999898</v>
      </c>
      <c r="M445" s="63">
        <v>45397</v>
      </c>
      <c r="N445" s="63">
        <v>45487</v>
      </c>
      <c r="O445">
        <v>90</v>
      </c>
      <c r="P445" t="s">
        <v>55</v>
      </c>
      <c r="Q445">
        <v>0</v>
      </c>
      <c r="R445">
        <v>0</v>
      </c>
      <c r="S445">
        <v>0</v>
      </c>
      <c r="T445">
        <v>0</v>
      </c>
      <c r="U445">
        <v>0</v>
      </c>
      <c r="V445">
        <v>0</v>
      </c>
      <c r="W445">
        <v>0</v>
      </c>
      <c r="X445" s="1">
        <v>45473</v>
      </c>
      <c r="Y445" s="1">
        <v>43567</v>
      </c>
      <c r="Z445" t="s">
        <v>39</v>
      </c>
      <c r="AA445" t="s">
        <v>99</v>
      </c>
    </row>
    <row r="446" spans="1:27" x14ac:dyDescent="0.25">
      <c r="A446" t="s">
        <v>794</v>
      </c>
      <c r="B446" t="s">
        <v>55</v>
      </c>
      <c r="C446" t="s">
        <v>38</v>
      </c>
      <c r="D446" t="s">
        <v>39</v>
      </c>
      <c r="E446" t="s">
        <v>155</v>
      </c>
      <c r="F446" t="s">
        <v>7</v>
      </c>
      <c r="G446" t="s">
        <v>55</v>
      </c>
      <c r="H446">
        <v>501</v>
      </c>
      <c r="I446" t="s">
        <v>55</v>
      </c>
      <c r="J446">
        <v>20000</v>
      </c>
      <c r="K446">
        <v>1952.25</v>
      </c>
      <c r="L446">
        <v>0.28949999999999898</v>
      </c>
      <c r="M446" s="63">
        <v>45466</v>
      </c>
      <c r="N446" s="63">
        <v>45586</v>
      </c>
      <c r="O446">
        <v>120</v>
      </c>
      <c r="P446" t="s">
        <v>55</v>
      </c>
      <c r="Q446">
        <v>0</v>
      </c>
      <c r="R446">
        <v>0</v>
      </c>
      <c r="S446">
        <v>0</v>
      </c>
      <c r="T446">
        <v>0</v>
      </c>
      <c r="U446">
        <v>0</v>
      </c>
      <c r="V446">
        <v>0</v>
      </c>
      <c r="W446">
        <v>0</v>
      </c>
      <c r="X446" s="1">
        <v>45473</v>
      </c>
      <c r="Y446" s="1">
        <v>44160</v>
      </c>
      <c r="Z446" t="s">
        <v>39</v>
      </c>
      <c r="AA446" t="s">
        <v>101</v>
      </c>
    </row>
    <row r="447" spans="1:27" x14ac:dyDescent="0.25">
      <c r="A447" t="s">
        <v>9405</v>
      </c>
      <c r="B447" t="s">
        <v>55</v>
      </c>
      <c r="C447" t="s">
        <v>38</v>
      </c>
      <c r="D447" t="s">
        <v>39</v>
      </c>
      <c r="E447" t="s">
        <v>155</v>
      </c>
      <c r="F447" t="s">
        <v>9</v>
      </c>
      <c r="G447" t="s">
        <v>55</v>
      </c>
      <c r="H447">
        <v>776</v>
      </c>
      <c r="I447" t="s">
        <v>55</v>
      </c>
      <c r="J447">
        <v>90000</v>
      </c>
      <c r="K447">
        <v>46114.5</v>
      </c>
      <c r="L447">
        <v>0.28949999999999898</v>
      </c>
      <c r="M447" s="63">
        <v>45382</v>
      </c>
      <c r="N447" s="63">
        <v>45592</v>
      </c>
      <c r="O447">
        <v>210</v>
      </c>
      <c r="P447" t="s">
        <v>55</v>
      </c>
      <c r="Q447">
        <v>0</v>
      </c>
      <c r="R447">
        <v>0</v>
      </c>
      <c r="S447">
        <v>0</v>
      </c>
      <c r="T447">
        <v>0</v>
      </c>
      <c r="U447">
        <v>0</v>
      </c>
      <c r="V447">
        <v>0</v>
      </c>
      <c r="W447">
        <v>0</v>
      </c>
      <c r="X447" s="1">
        <v>45473</v>
      </c>
      <c r="Y447" s="1">
        <v>45351</v>
      </c>
      <c r="Z447" t="s">
        <v>39</v>
      </c>
      <c r="AA447" t="s">
        <v>104</v>
      </c>
    </row>
    <row r="448" spans="1:27" x14ac:dyDescent="0.25">
      <c r="A448" t="s">
        <v>988</v>
      </c>
      <c r="B448" t="s">
        <v>55</v>
      </c>
      <c r="C448" t="s">
        <v>38</v>
      </c>
      <c r="D448" t="s">
        <v>39</v>
      </c>
      <c r="E448" t="s">
        <v>155</v>
      </c>
      <c r="F448" t="s">
        <v>6</v>
      </c>
      <c r="G448" t="s">
        <v>55</v>
      </c>
      <c r="H448">
        <v>675</v>
      </c>
      <c r="I448" t="s">
        <v>55</v>
      </c>
      <c r="J448">
        <v>21100</v>
      </c>
      <c r="K448">
        <v>12369</v>
      </c>
      <c r="L448">
        <v>0.28949999999999898</v>
      </c>
      <c r="M448" s="63">
        <v>45379</v>
      </c>
      <c r="N448" s="63">
        <v>45499</v>
      </c>
      <c r="O448">
        <v>120</v>
      </c>
      <c r="P448" t="s">
        <v>55</v>
      </c>
      <c r="Q448">
        <v>0</v>
      </c>
      <c r="R448">
        <v>0</v>
      </c>
      <c r="S448">
        <v>0</v>
      </c>
      <c r="T448">
        <v>0</v>
      </c>
      <c r="U448">
        <v>0</v>
      </c>
      <c r="V448">
        <v>0</v>
      </c>
      <c r="W448">
        <v>0</v>
      </c>
      <c r="X448" s="1">
        <v>45473</v>
      </c>
      <c r="Y448" s="1">
        <v>43773</v>
      </c>
      <c r="Z448" t="s">
        <v>39</v>
      </c>
      <c r="AA448" t="s">
        <v>100</v>
      </c>
    </row>
    <row r="449" spans="1:27" x14ac:dyDescent="0.25">
      <c r="A449" t="s">
        <v>199</v>
      </c>
      <c r="B449" t="s">
        <v>55</v>
      </c>
      <c r="C449" t="s">
        <v>38</v>
      </c>
      <c r="D449" t="s">
        <v>39</v>
      </c>
      <c r="E449" t="s">
        <v>155</v>
      </c>
      <c r="F449" t="s">
        <v>14</v>
      </c>
      <c r="G449" t="s">
        <v>55</v>
      </c>
      <c r="H449">
        <v>448</v>
      </c>
      <c r="I449" t="s">
        <v>55</v>
      </c>
      <c r="J449">
        <v>17000</v>
      </c>
      <c r="K449">
        <v>9520.5</v>
      </c>
      <c r="L449">
        <v>0.28949999999999898</v>
      </c>
      <c r="M449" s="63">
        <v>45470</v>
      </c>
      <c r="N449" s="63">
        <v>45560</v>
      </c>
      <c r="O449">
        <v>90</v>
      </c>
      <c r="P449" t="s">
        <v>55</v>
      </c>
      <c r="Q449">
        <v>0</v>
      </c>
      <c r="R449">
        <v>0</v>
      </c>
      <c r="S449">
        <v>0</v>
      </c>
      <c r="T449">
        <v>0</v>
      </c>
      <c r="U449">
        <v>0</v>
      </c>
      <c r="V449">
        <v>0</v>
      </c>
      <c r="W449">
        <v>0</v>
      </c>
      <c r="X449" s="1">
        <v>45473</v>
      </c>
      <c r="Y449" s="1">
        <v>43514</v>
      </c>
      <c r="Z449" t="s">
        <v>39</v>
      </c>
      <c r="AA449" t="s">
        <v>102</v>
      </c>
    </row>
    <row r="450" spans="1:27" x14ac:dyDescent="0.25">
      <c r="A450" t="s">
        <v>265</v>
      </c>
      <c r="B450" t="s">
        <v>55</v>
      </c>
      <c r="C450" t="s">
        <v>38</v>
      </c>
      <c r="D450" t="s">
        <v>39</v>
      </c>
      <c r="E450" t="s">
        <v>155</v>
      </c>
      <c r="F450" t="s">
        <v>4</v>
      </c>
      <c r="G450" t="s">
        <v>55</v>
      </c>
      <c r="H450">
        <v>792</v>
      </c>
      <c r="I450" t="s">
        <v>55</v>
      </c>
      <c r="J450">
        <v>50000</v>
      </c>
      <c r="K450">
        <v>19427.25</v>
      </c>
      <c r="L450">
        <v>0.28949999999999898</v>
      </c>
      <c r="M450" s="63">
        <v>45381</v>
      </c>
      <c r="N450" s="63">
        <v>45561</v>
      </c>
      <c r="O450">
        <v>180</v>
      </c>
      <c r="P450" t="s">
        <v>55</v>
      </c>
      <c r="Q450">
        <v>0</v>
      </c>
      <c r="R450">
        <v>0</v>
      </c>
      <c r="S450">
        <v>0</v>
      </c>
      <c r="T450">
        <v>0</v>
      </c>
      <c r="U450">
        <v>0</v>
      </c>
      <c r="V450">
        <v>0</v>
      </c>
      <c r="W450">
        <v>0</v>
      </c>
      <c r="X450" s="1">
        <v>45473</v>
      </c>
      <c r="Y450" s="1">
        <v>43514</v>
      </c>
      <c r="Z450" t="s">
        <v>39</v>
      </c>
      <c r="AA450" t="s">
        <v>103</v>
      </c>
    </row>
    <row r="451" spans="1:27" x14ac:dyDescent="0.25">
      <c r="A451" t="s">
        <v>550</v>
      </c>
      <c r="B451" t="s">
        <v>55</v>
      </c>
      <c r="C451" t="s">
        <v>38</v>
      </c>
      <c r="D451" t="s">
        <v>39</v>
      </c>
      <c r="E451" t="s">
        <v>155</v>
      </c>
      <c r="F451" t="s">
        <v>11</v>
      </c>
      <c r="G451" t="s">
        <v>55</v>
      </c>
      <c r="H451">
        <v>744</v>
      </c>
      <c r="I451" t="s">
        <v>55</v>
      </c>
      <c r="J451">
        <v>15000</v>
      </c>
      <c r="K451">
        <v>10965</v>
      </c>
      <c r="L451">
        <v>0.28949999999999898</v>
      </c>
      <c r="M451" s="63">
        <v>45409</v>
      </c>
      <c r="N451" s="63">
        <v>45559</v>
      </c>
      <c r="O451">
        <v>150</v>
      </c>
      <c r="P451" t="s">
        <v>55</v>
      </c>
      <c r="Q451">
        <v>0</v>
      </c>
      <c r="R451">
        <v>0</v>
      </c>
      <c r="S451">
        <v>0</v>
      </c>
      <c r="T451">
        <v>0</v>
      </c>
      <c r="U451">
        <v>0</v>
      </c>
      <c r="V451">
        <v>0</v>
      </c>
      <c r="W451">
        <v>0</v>
      </c>
      <c r="X451" s="1">
        <v>45473</v>
      </c>
      <c r="Y451" s="1">
        <v>43489</v>
      </c>
      <c r="Z451" t="s">
        <v>39</v>
      </c>
      <c r="AA451" t="s">
        <v>101</v>
      </c>
    </row>
    <row r="452" spans="1:27" x14ac:dyDescent="0.25">
      <c r="A452" t="s">
        <v>735</v>
      </c>
      <c r="B452" t="s">
        <v>55</v>
      </c>
      <c r="C452" t="s">
        <v>38</v>
      </c>
      <c r="D452" t="s">
        <v>39</v>
      </c>
      <c r="E452" t="s">
        <v>155</v>
      </c>
      <c r="F452" t="s">
        <v>6</v>
      </c>
      <c r="G452" t="s">
        <v>55</v>
      </c>
      <c r="H452">
        <v>681</v>
      </c>
      <c r="I452" t="s">
        <v>55</v>
      </c>
      <c r="J452">
        <v>90000</v>
      </c>
      <c r="K452">
        <v>6432.75</v>
      </c>
      <c r="L452">
        <v>0.28949999999999898</v>
      </c>
      <c r="M452" s="63">
        <v>45403</v>
      </c>
      <c r="N452" s="63">
        <v>45733</v>
      </c>
      <c r="O452">
        <v>330</v>
      </c>
      <c r="P452" t="s">
        <v>55</v>
      </c>
      <c r="Q452">
        <v>0</v>
      </c>
      <c r="R452">
        <v>0</v>
      </c>
      <c r="S452">
        <v>0</v>
      </c>
      <c r="T452">
        <v>0</v>
      </c>
      <c r="U452">
        <v>0</v>
      </c>
      <c r="V452">
        <v>0</v>
      </c>
      <c r="W452">
        <v>0</v>
      </c>
      <c r="X452" s="1">
        <v>45473</v>
      </c>
      <c r="Y452" s="1">
        <v>43651</v>
      </c>
      <c r="Z452" t="s">
        <v>39</v>
      </c>
      <c r="AA452" t="s">
        <v>99</v>
      </c>
    </row>
    <row r="453" spans="1:27" x14ac:dyDescent="0.25">
      <c r="A453" t="s">
        <v>176</v>
      </c>
      <c r="B453" t="s">
        <v>55</v>
      </c>
      <c r="C453" t="s">
        <v>38</v>
      </c>
      <c r="D453" t="s">
        <v>39</v>
      </c>
      <c r="E453" t="s">
        <v>155</v>
      </c>
      <c r="F453" t="s">
        <v>15</v>
      </c>
      <c r="G453" t="s">
        <v>55</v>
      </c>
      <c r="H453">
        <v>580</v>
      </c>
      <c r="I453" t="s">
        <v>55</v>
      </c>
      <c r="J453">
        <v>50000</v>
      </c>
      <c r="K453">
        <v>20718.75</v>
      </c>
      <c r="L453">
        <v>0.28949999999999898</v>
      </c>
      <c r="M453" s="63">
        <v>45285</v>
      </c>
      <c r="N453" s="63">
        <v>45645</v>
      </c>
      <c r="O453">
        <v>360</v>
      </c>
      <c r="P453" t="s">
        <v>55</v>
      </c>
      <c r="Q453">
        <v>0</v>
      </c>
      <c r="R453">
        <v>0</v>
      </c>
      <c r="S453">
        <v>0</v>
      </c>
      <c r="T453">
        <v>0</v>
      </c>
      <c r="U453">
        <v>0</v>
      </c>
      <c r="V453">
        <v>0</v>
      </c>
      <c r="W453">
        <v>0</v>
      </c>
      <c r="X453" s="1">
        <v>45473</v>
      </c>
      <c r="Y453" s="1">
        <v>43679</v>
      </c>
      <c r="Z453" t="s">
        <v>39</v>
      </c>
      <c r="AA453" t="s">
        <v>103</v>
      </c>
    </row>
    <row r="454" spans="1:27" x14ac:dyDescent="0.25">
      <c r="A454" t="s">
        <v>749</v>
      </c>
      <c r="B454" t="s">
        <v>55</v>
      </c>
      <c r="C454" t="s">
        <v>38</v>
      </c>
      <c r="D454" t="s">
        <v>39</v>
      </c>
      <c r="E454" t="s">
        <v>155</v>
      </c>
      <c r="F454" t="s">
        <v>3</v>
      </c>
      <c r="G454" t="s">
        <v>55</v>
      </c>
      <c r="H454">
        <v>716</v>
      </c>
      <c r="I454" t="s">
        <v>55</v>
      </c>
      <c r="J454">
        <v>80000</v>
      </c>
      <c r="K454">
        <v>19452.75</v>
      </c>
      <c r="L454">
        <v>0.28949999999999898</v>
      </c>
      <c r="M454" s="63">
        <v>45429</v>
      </c>
      <c r="N454" s="63">
        <v>45639</v>
      </c>
      <c r="O454">
        <v>210</v>
      </c>
      <c r="P454" t="s">
        <v>55</v>
      </c>
      <c r="Q454">
        <v>0</v>
      </c>
      <c r="R454">
        <v>0</v>
      </c>
      <c r="S454">
        <v>0</v>
      </c>
      <c r="T454">
        <v>0</v>
      </c>
      <c r="U454">
        <v>0</v>
      </c>
      <c r="V454">
        <v>0</v>
      </c>
      <c r="W454">
        <v>0</v>
      </c>
      <c r="X454" s="1">
        <v>45473</v>
      </c>
      <c r="Y454" s="1">
        <v>43672</v>
      </c>
      <c r="Z454" t="s">
        <v>39</v>
      </c>
      <c r="AA454" t="s">
        <v>100</v>
      </c>
    </row>
    <row r="455" spans="1:27" x14ac:dyDescent="0.25">
      <c r="A455" t="s">
        <v>563</v>
      </c>
      <c r="B455" t="s">
        <v>55</v>
      </c>
      <c r="C455" t="s">
        <v>38</v>
      </c>
      <c r="D455" t="s">
        <v>39</v>
      </c>
      <c r="E455" t="s">
        <v>155</v>
      </c>
      <c r="F455" t="s">
        <v>4</v>
      </c>
      <c r="G455" t="s">
        <v>55</v>
      </c>
      <c r="H455">
        <v>600</v>
      </c>
      <c r="I455" t="s">
        <v>55</v>
      </c>
      <c r="J455">
        <v>90000</v>
      </c>
      <c r="K455">
        <v>49707.75</v>
      </c>
      <c r="L455">
        <v>0.28949999999999898</v>
      </c>
      <c r="M455" s="63">
        <v>45474</v>
      </c>
      <c r="N455" s="63">
        <v>45654</v>
      </c>
      <c r="O455">
        <v>180</v>
      </c>
      <c r="P455" t="s">
        <v>55</v>
      </c>
      <c r="Q455">
        <v>0</v>
      </c>
      <c r="R455">
        <v>0</v>
      </c>
      <c r="S455">
        <v>0</v>
      </c>
      <c r="T455">
        <v>0</v>
      </c>
      <c r="U455">
        <v>0</v>
      </c>
      <c r="V455">
        <v>0</v>
      </c>
      <c r="W455">
        <v>0</v>
      </c>
      <c r="X455" s="1">
        <v>45473</v>
      </c>
      <c r="Y455" s="1">
        <v>43609</v>
      </c>
      <c r="Z455" t="s">
        <v>39</v>
      </c>
      <c r="AA455" t="s">
        <v>101</v>
      </c>
    </row>
    <row r="456" spans="1:27" x14ac:dyDescent="0.25">
      <c r="A456" t="s">
        <v>676</v>
      </c>
      <c r="B456" t="s">
        <v>55</v>
      </c>
      <c r="C456" t="s">
        <v>38</v>
      </c>
      <c r="D456" t="s">
        <v>39</v>
      </c>
      <c r="E456" t="s">
        <v>155</v>
      </c>
      <c r="F456" t="s">
        <v>4</v>
      </c>
      <c r="G456" t="s">
        <v>55</v>
      </c>
      <c r="H456">
        <v>862</v>
      </c>
      <c r="I456" t="s">
        <v>55</v>
      </c>
      <c r="J456">
        <v>90000</v>
      </c>
      <c r="K456">
        <v>16048.5</v>
      </c>
      <c r="L456">
        <v>0.28949999999999898</v>
      </c>
      <c r="M456" s="63">
        <v>45230</v>
      </c>
      <c r="N456" s="63">
        <v>45590</v>
      </c>
      <c r="O456">
        <v>360</v>
      </c>
      <c r="P456" t="s">
        <v>55</v>
      </c>
      <c r="Q456">
        <v>0</v>
      </c>
      <c r="R456">
        <v>0</v>
      </c>
      <c r="S456">
        <v>0</v>
      </c>
      <c r="T456">
        <v>0</v>
      </c>
      <c r="U456">
        <v>0</v>
      </c>
      <c r="V456">
        <v>0</v>
      </c>
      <c r="W456">
        <v>0</v>
      </c>
      <c r="X456" s="1">
        <v>45473</v>
      </c>
      <c r="Y456" s="1">
        <v>43452</v>
      </c>
      <c r="Z456" t="s">
        <v>39</v>
      </c>
      <c r="AA456" t="s">
        <v>101</v>
      </c>
    </row>
    <row r="457" spans="1:27" x14ac:dyDescent="0.25">
      <c r="A457" t="s">
        <v>1004</v>
      </c>
      <c r="B457" t="s">
        <v>55</v>
      </c>
      <c r="C457" t="s">
        <v>38</v>
      </c>
      <c r="D457" t="s">
        <v>39</v>
      </c>
      <c r="E457" t="s">
        <v>155</v>
      </c>
      <c r="F457" t="s">
        <v>2</v>
      </c>
      <c r="G457" t="s">
        <v>55</v>
      </c>
      <c r="H457">
        <v>804</v>
      </c>
      <c r="I457" t="s">
        <v>55</v>
      </c>
      <c r="J457">
        <v>75000</v>
      </c>
      <c r="K457">
        <v>51442.5</v>
      </c>
      <c r="L457">
        <v>0.28949999999999898</v>
      </c>
      <c r="M457" s="63">
        <v>45441</v>
      </c>
      <c r="N457" s="63">
        <v>45531</v>
      </c>
      <c r="O457">
        <v>90</v>
      </c>
      <c r="P457" t="s">
        <v>55</v>
      </c>
      <c r="Q457">
        <v>0</v>
      </c>
      <c r="R457">
        <v>0</v>
      </c>
      <c r="S457">
        <v>0</v>
      </c>
      <c r="T457">
        <v>0</v>
      </c>
      <c r="U457">
        <v>0</v>
      </c>
      <c r="V457">
        <v>0</v>
      </c>
      <c r="W457">
        <v>0</v>
      </c>
      <c r="X457" s="1">
        <v>45473</v>
      </c>
      <c r="Y457" s="1">
        <v>44796</v>
      </c>
      <c r="Z457" t="s">
        <v>39</v>
      </c>
      <c r="AA457" t="s">
        <v>101</v>
      </c>
    </row>
    <row r="458" spans="1:27" x14ac:dyDescent="0.25">
      <c r="A458" t="s">
        <v>457</v>
      </c>
      <c r="B458" t="s">
        <v>55</v>
      </c>
      <c r="C458" t="s">
        <v>38</v>
      </c>
      <c r="D458" t="s">
        <v>39</v>
      </c>
      <c r="E458" t="s">
        <v>155</v>
      </c>
      <c r="F458" t="s">
        <v>14</v>
      </c>
      <c r="G458" t="s">
        <v>55</v>
      </c>
      <c r="H458">
        <v>807</v>
      </c>
      <c r="I458" t="s">
        <v>55</v>
      </c>
      <c r="J458">
        <v>75063</v>
      </c>
      <c r="K458">
        <v>29866.5</v>
      </c>
      <c r="L458">
        <v>0.28949999999999898</v>
      </c>
      <c r="M458" s="63">
        <v>45253</v>
      </c>
      <c r="N458" s="63">
        <v>45553</v>
      </c>
      <c r="O458">
        <v>300</v>
      </c>
      <c r="P458" t="s">
        <v>55</v>
      </c>
      <c r="Q458">
        <v>0</v>
      </c>
      <c r="R458">
        <v>0</v>
      </c>
      <c r="S458">
        <v>0</v>
      </c>
      <c r="T458">
        <v>0</v>
      </c>
      <c r="U458">
        <v>0</v>
      </c>
      <c r="V458">
        <v>0</v>
      </c>
      <c r="W458">
        <v>0</v>
      </c>
      <c r="X458" s="1">
        <v>45473</v>
      </c>
      <c r="Y458" s="1">
        <v>44477</v>
      </c>
      <c r="Z458" t="s">
        <v>39</v>
      </c>
      <c r="AA458" t="s">
        <v>99</v>
      </c>
    </row>
    <row r="459" spans="1:27" x14ac:dyDescent="0.25">
      <c r="A459" t="s">
        <v>182</v>
      </c>
      <c r="B459" t="s">
        <v>55</v>
      </c>
      <c r="C459" t="s">
        <v>38</v>
      </c>
      <c r="D459" t="s">
        <v>39</v>
      </c>
      <c r="E459" t="s">
        <v>155</v>
      </c>
      <c r="F459" t="s">
        <v>6</v>
      </c>
      <c r="G459" t="s">
        <v>55</v>
      </c>
      <c r="H459">
        <v>634</v>
      </c>
      <c r="I459" t="s">
        <v>55</v>
      </c>
      <c r="J459">
        <v>80000</v>
      </c>
      <c r="K459">
        <v>46725</v>
      </c>
      <c r="L459">
        <v>0.28949999999999898</v>
      </c>
      <c r="M459" s="63">
        <v>45453</v>
      </c>
      <c r="N459" s="63">
        <v>45723</v>
      </c>
      <c r="O459">
        <v>270</v>
      </c>
      <c r="P459" t="s">
        <v>55</v>
      </c>
      <c r="Q459">
        <v>0</v>
      </c>
      <c r="R459">
        <v>0</v>
      </c>
      <c r="S459">
        <v>0</v>
      </c>
      <c r="T459">
        <v>0</v>
      </c>
      <c r="U459">
        <v>0</v>
      </c>
      <c r="V459">
        <v>0</v>
      </c>
      <c r="W459">
        <v>0</v>
      </c>
      <c r="X459" s="1">
        <v>45473</v>
      </c>
      <c r="Y459" s="1">
        <v>43627</v>
      </c>
      <c r="Z459" t="s">
        <v>39</v>
      </c>
      <c r="AA459" t="s">
        <v>101</v>
      </c>
    </row>
    <row r="460" spans="1:27" x14ac:dyDescent="0.25">
      <c r="A460" t="s">
        <v>826</v>
      </c>
      <c r="B460" t="s">
        <v>55</v>
      </c>
      <c r="C460" t="s">
        <v>38</v>
      </c>
      <c r="D460" t="s">
        <v>39</v>
      </c>
      <c r="E460" t="s">
        <v>155</v>
      </c>
      <c r="F460" t="s">
        <v>9</v>
      </c>
      <c r="G460" t="s">
        <v>55</v>
      </c>
      <c r="H460">
        <v>759</v>
      </c>
      <c r="I460" t="s">
        <v>55</v>
      </c>
      <c r="J460">
        <v>70000</v>
      </c>
      <c r="K460">
        <v>33846.75</v>
      </c>
      <c r="L460">
        <v>0.28949999999999898</v>
      </c>
      <c r="M460" s="63">
        <v>45440</v>
      </c>
      <c r="N460" s="63">
        <v>45560</v>
      </c>
      <c r="O460">
        <v>120</v>
      </c>
      <c r="P460" t="s">
        <v>55</v>
      </c>
      <c r="Q460">
        <v>0</v>
      </c>
      <c r="R460">
        <v>0</v>
      </c>
      <c r="S460">
        <v>0</v>
      </c>
      <c r="T460">
        <v>0</v>
      </c>
      <c r="U460">
        <v>0</v>
      </c>
      <c r="V460">
        <v>0</v>
      </c>
      <c r="W460">
        <v>0</v>
      </c>
      <c r="X460" s="1">
        <v>45473</v>
      </c>
      <c r="Y460" s="1">
        <v>43503</v>
      </c>
      <c r="Z460" t="s">
        <v>39</v>
      </c>
      <c r="AA460" t="s">
        <v>102</v>
      </c>
    </row>
    <row r="461" spans="1:27" x14ac:dyDescent="0.25">
      <c r="A461" t="s">
        <v>937</v>
      </c>
      <c r="B461" t="s">
        <v>55</v>
      </c>
      <c r="C461" t="s">
        <v>38</v>
      </c>
      <c r="D461" t="s">
        <v>39</v>
      </c>
      <c r="E461" t="s">
        <v>155</v>
      </c>
      <c r="F461" t="s">
        <v>9</v>
      </c>
      <c r="G461" t="s">
        <v>55</v>
      </c>
      <c r="H461">
        <v>881</v>
      </c>
      <c r="I461" t="s">
        <v>55</v>
      </c>
      <c r="J461">
        <v>70000</v>
      </c>
      <c r="K461">
        <v>43249.5</v>
      </c>
      <c r="L461">
        <v>0.28949999999999898</v>
      </c>
      <c r="M461" s="63">
        <v>45399</v>
      </c>
      <c r="N461" s="63">
        <v>45519</v>
      </c>
      <c r="O461">
        <v>120</v>
      </c>
      <c r="P461" t="s">
        <v>55</v>
      </c>
      <c r="Q461">
        <v>0</v>
      </c>
      <c r="R461">
        <v>0</v>
      </c>
      <c r="S461">
        <v>0</v>
      </c>
      <c r="T461">
        <v>0</v>
      </c>
      <c r="U461">
        <v>0</v>
      </c>
      <c r="V461">
        <v>0</v>
      </c>
      <c r="W461">
        <v>0</v>
      </c>
      <c r="X461" s="1">
        <v>45473</v>
      </c>
      <c r="Y461" s="1">
        <v>44788</v>
      </c>
      <c r="Z461" t="s">
        <v>39</v>
      </c>
      <c r="AA461" t="s">
        <v>101</v>
      </c>
    </row>
    <row r="462" spans="1:27" x14ac:dyDescent="0.25">
      <c r="A462" t="s">
        <v>271</v>
      </c>
      <c r="B462" t="s">
        <v>55</v>
      </c>
      <c r="C462" t="s">
        <v>38</v>
      </c>
      <c r="D462" t="s">
        <v>39</v>
      </c>
      <c r="E462" t="s">
        <v>155</v>
      </c>
      <c r="F462" t="s">
        <v>7</v>
      </c>
      <c r="G462" t="s">
        <v>55</v>
      </c>
      <c r="H462">
        <v>690</v>
      </c>
      <c r="I462" t="s">
        <v>55</v>
      </c>
      <c r="J462">
        <v>70000</v>
      </c>
      <c r="K462">
        <v>11364</v>
      </c>
      <c r="L462">
        <v>0.28949999999999898</v>
      </c>
      <c r="M462" s="63">
        <v>45325</v>
      </c>
      <c r="N462" s="63">
        <v>45685</v>
      </c>
      <c r="O462">
        <v>360</v>
      </c>
      <c r="P462" t="s">
        <v>55</v>
      </c>
      <c r="Q462">
        <v>0</v>
      </c>
      <c r="R462">
        <v>0</v>
      </c>
      <c r="S462">
        <v>0</v>
      </c>
      <c r="T462">
        <v>0</v>
      </c>
      <c r="U462">
        <v>0</v>
      </c>
      <c r="V462">
        <v>0</v>
      </c>
      <c r="W462">
        <v>0</v>
      </c>
      <c r="X462" s="1">
        <v>45473</v>
      </c>
      <c r="Y462" s="1">
        <v>43693</v>
      </c>
      <c r="Z462" t="s">
        <v>39</v>
      </c>
      <c r="AA462" t="s">
        <v>99</v>
      </c>
    </row>
    <row r="463" spans="1:27" x14ac:dyDescent="0.25">
      <c r="A463" t="s">
        <v>715</v>
      </c>
      <c r="B463" t="s">
        <v>55</v>
      </c>
      <c r="C463" t="s">
        <v>38</v>
      </c>
      <c r="D463" t="s">
        <v>39</v>
      </c>
      <c r="E463" t="s">
        <v>155</v>
      </c>
      <c r="F463" t="s">
        <v>9</v>
      </c>
      <c r="G463" t="s">
        <v>55</v>
      </c>
      <c r="H463">
        <v>470</v>
      </c>
      <c r="I463" t="s">
        <v>55</v>
      </c>
      <c r="J463">
        <v>15100</v>
      </c>
      <c r="K463">
        <v>5517</v>
      </c>
      <c r="L463">
        <v>0.28949999999999898</v>
      </c>
      <c r="M463" s="63">
        <v>45288</v>
      </c>
      <c r="N463" s="63">
        <v>45588</v>
      </c>
      <c r="O463">
        <v>300</v>
      </c>
      <c r="P463" t="s">
        <v>55</v>
      </c>
      <c r="Q463">
        <v>0</v>
      </c>
      <c r="R463">
        <v>0</v>
      </c>
      <c r="S463">
        <v>0</v>
      </c>
      <c r="T463">
        <v>0</v>
      </c>
      <c r="U463">
        <v>0</v>
      </c>
      <c r="V463">
        <v>0</v>
      </c>
      <c r="W463">
        <v>0</v>
      </c>
      <c r="X463" s="1">
        <v>45473</v>
      </c>
      <c r="Y463" s="1">
        <v>43565</v>
      </c>
      <c r="Z463" t="s">
        <v>39</v>
      </c>
      <c r="AA463" t="s">
        <v>101</v>
      </c>
    </row>
    <row r="464" spans="1:27" x14ac:dyDescent="0.25">
      <c r="A464" t="s">
        <v>946</v>
      </c>
      <c r="B464" t="s">
        <v>55</v>
      </c>
      <c r="C464" t="s">
        <v>38</v>
      </c>
      <c r="D464" t="s">
        <v>39</v>
      </c>
      <c r="E464" t="s">
        <v>155</v>
      </c>
      <c r="F464" t="s">
        <v>7</v>
      </c>
      <c r="G464" t="s">
        <v>55</v>
      </c>
      <c r="H464">
        <v>787</v>
      </c>
      <c r="I464" t="s">
        <v>55</v>
      </c>
      <c r="J464">
        <v>40000</v>
      </c>
      <c r="K464">
        <v>18087.75</v>
      </c>
      <c r="L464">
        <v>0.28949999999999898</v>
      </c>
      <c r="M464" s="63">
        <v>45214</v>
      </c>
      <c r="N464" s="63">
        <v>45574</v>
      </c>
      <c r="O464">
        <v>360</v>
      </c>
      <c r="P464" t="s">
        <v>55</v>
      </c>
      <c r="Q464">
        <v>0</v>
      </c>
      <c r="R464">
        <v>0</v>
      </c>
      <c r="S464">
        <v>0</v>
      </c>
      <c r="T464">
        <v>0</v>
      </c>
      <c r="U464">
        <v>0</v>
      </c>
      <c r="V464">
        <v>0</v>
      </c>
      <c r="W464">
        <v>0</v>
      </c>
      <c r="X464" s="1">
        <v>45473</v>
      </c>
      <c r="Y464" s="1">
        <v>43729</v>
      </c>
      <c r="Z464" t="s">
        <v>39</v>
      </c>
      <c r="AA464" t="s">
        <v>100</v>
      </c>
    </row>
    <row r="465" spans="1:27" x14ac:dyDescent="0.25">
      <c r="A465" t="s">
        <v>274</v>
      </c>
      <c r="B465" t="s">
        <v>55</v>
      </c>
      <c r="C465" t="s">
        <v>38</v>
      </c>
      <c r="D465" t="s">
        <v>39</v>
      </c>
      <c r="E465" t="s">
        <v>155</v>
      </c>
      <c r="F465" t="s">
        <v>13</v>
      </c>
      <c r="G465" t="s">
        <v>55</v>
      </c>
      <c r="H465">
        <v>609</v>
      </c>
      <c r="I465" t="s">
        <v>55</v>
      </c>
      <c r="J465">
        <v>40000</v>
      </c>
      <c r="K465">
        <v>19563.5</v>
      </c>
      <c r="L465">
        <v>0.28949999999999898</v>
      </c>
      <c r="M465" s="63">
        <v>44928</v>
      </c>
      <c r="N465" s="63">
        <v>45288</v>
      </c>
      <c r="O465">
        <v>360</v>
      </c>
      <c r="P465" t="s">
        <v>55</v>
      </c>
      <c r="Q465">
        <v>0</v>
      </c>
      <c r="R465">
        <v>0</v>
      </c>
      <c r="S465">
        <v>0</v>
      </c>
      <c r="T465">
        <v>0</v>
      </c>
      <c r="U465">
        <v>0</v>
      </c>
      <c r="V465">
        <v>19563.5</v>
      </c>
      <c r="W465">
        <v>19563.5</v>
      </c>
      <c r="X465" s="1">
        <v>45473</v>
      </c>
      <c r="Y465" s="1">
        <v>44782</v>
      </c>
      <c r="Z465" t="s">
        <v>39</v>
      </c>
      <c r="AA465" t="s">
        <v>101</v>
      </c>
    </row>
    <row r="466" spans="1:27" x14ac:dyDescent="0.25">
      <c r="A466" t="s">
        <v>380</v>
      </c>
      <c r="B466" t="s">
        <v>55</v>
      </c>
      <c r="C466" t="s">
        <v>38</v>
      </c>
      <c r="D466" t="s">
        <v>39</v>
      </c>
      <c r="E466" t="s">
        <v>155</v>
      </c>
      <c r="F466" t="s">
        <v>9</v>
      </c>
      <c r="G466" t="s">
        <v>55</v>
      </c>
      <c r="H466">
        <v>535</v>
      </c>
      <c r="I466" t="s">
        <v>55</v>
      </c>
      <c r="J466">
        <v>11000</v>
      </c>
      <c r="K466">
        <v>5861.25</v>
      </c>
      <c r="L466">
        <v>0.28949999999999898</v>
      </c>
      <c r="M466" s="63">
        <v>45403</v>
      </c>
      <c r="N466" s="63">
        <v>45643</v>
      </c>
      <c r="O466">
        <v>240</v>
      </c>
      <c r="P466" t="s">
        <v>55</v>
      </c>
      <c r="Q466">
        <v>0</v>
      </c>
      <c r="R466">
        <v>0</v>
      </c>
      <c r="S466">
        <v>0</v>
      </c>
      <c r="T466">
        <v>0</v>
      </c>
      <c r="U466">
        <v>0</v>
      </c>
      <c r="V466">
        <v>0</v>
      </c>
      <c r="W466">
        <v>0</v>
      </c>
      <c r="X466" s="1">
        <v>45473</v>
      </c>
      <c r="Y466" s="1">
        <v>44376</v>
      </c>
      <c r="Z466" t="s">
        <v>39</v>
      </c>
      <c r="AA466" t="s">
        <v>99</v>
      </c>
    </row>
    <row r="467" spans="1:27" x14ac:dyDescent="0.25">
      <c r="A467" t="s">
        <v>712</v>
      </c>
      <c r="B467" t="s">
        <v>55</v>
      </c>
      <c r="C467" t="s">
        <v>38</v>
      </c>
      <c r="D467" t="s">
        <v>39</v>
      </c>
      <c r="E467" t="s">
        <v>155</v>
      </c>
      <c r="F467" t="s">
        <v>6</v>
      </c>
      <c r="G467" t="s">
        <v>55</v>
      </c>
      <c r="H467">
        <v>685</v>
      </c>
      <c r="I467" t="s">
        <v>55</v>
      </c>
      <c r="J467">
        <v>130000</v>
      </c>
      <c r="K467">
        <v>84255</v>
      </c>
      <c r="L467">
        <v>0.28949999999999898</v>
      </c>
      <c r="M467" s="63">
        <v>45399</v>
      </c>
      <c r="N467" s="63">
        <v>45669</v>
      </c>
      <c r="O467">
        <v>270</v>
      </c>
      <c r="P467" t="s">
        <v>55</v>
      </c>
      <c r="Q467">
        <v>0</v>
      </c>
      <c r="R467">
        <v>0</v>
      </c>
      <c r="S467">
        <v>0</v>
      </c>
      <c r="T467">
        <v>0</v>
      </c>
      <c r="U467">
        <v>0</v>
      </c>
      <c r="V467">
        <v>0</v>
      </c>
      <c r="W467">
        <v>0</v>
      </c>
      <c r="X467" s="1">
        <v>45473</v>
      </c>
      <c r="Y467" s="1">
        <v>43776</v>
      </c>
      <c r="Z467" t="s">
        <v>39</v>
      </c>
      <c r="AA467" t="s">
        <v>99</v>
      </c>
    </row>
    <row r="468" spans="1:27" x14ac:dyDescent="0.25">
      <c r="A468" t="s">
        <v>210</v>
      </c>
      <c r="B468" t="s">
        <v>55</v>
      </c>
      <c r="C468" t="s">
        <v>38</v>
      </c>
      <c r="D468" t="s">
        <v>39</v>
      </c>
      <c r="E468" t="s">
        <v>155</v>
      </c>
      <c r="F468" t="s">
        <v>9</v>
      </c>
      <c r="G468" t="s">
        <v>55</v>
      </c>
      <c r="H468">
        <v>663</v>
      </c>
      <c r="I468" t="s">
        <v>55</v>
      </c>
      <c r="J468">
        <v>15000</v>
      </c>
      <c r="K468">
        <v>10919.25</v>
      </c>
      <c r="L468">
        <v>0.28949999999999898</v>
      </c>
      <c r="M468" s="63">
        <v>45426</v>
      </c>
      <c r="N468" s="63">
        <v>45636</v>
      </c>
      <c r="O468">
        <v>210</v>
      </c>
      <c r="P468" t="s">
        <v>55</v>
      </c>
      <c r="Q468">
        <v>0</v>
      </c>
      <c r="R468">
        <v>0</v>
      </c>
      <c r="S468">
        <v>0</v>
      </c>
      <c r="T468">
        <v>0</v>
      </c>
      <c r="U468">
        <v>0</v>
      </c>
      <c r="V468">
        <v>0</v>
      </c>
      <c r="W468">
        <v>0</v>
      </c>
      <c r="X468" s="1">
        <v>45473</v>
      </c>
      <c r="Y468" s="1">
        <v>43362</v>
      </c>
      <c r="Z468" t="s">
        <v>39</v>
      </c>
      <c r="AA468" t="s">
        <v>102</v>
      </c>
    </row>
    <row r="469" spans="1:27" x14ac:dyDescent="0.25">
      <c r="A469" t="s">
        <v>767</v>
      </c>
      <c r="B469" t="s">
        <v>55</v>
      </c>
      <c r="C469" t="s">
        <v>38</v>
      </c>
      <c r="D469" t="s">
        <v>39</v>
      </c>
      <c r="E469" t="s">
        <v>155</v>
      </c>
      <c r="F469" t="s">
        <v>4</v>
      </c>
      <c r="G469" t="s">
        <v>55</v>
      </c>
      <c r="H469">
        <v>644</v>
      </c>
      <c r="I469" t="s">
        <v>55</v>
      </c>
      <c r="J469">
        <v>60000</v>
      </c>
      <c r="K469">
        <v>39800.25</v>
      </c>
      <c r="L469">
        <v>0.28949999999999898</v>
      </c>
      <c r="M469" s="63">
        <v>45327</v>
      </c>
      <c r="N469" s="63">
        <v>45537</v>
      </c>
      <c r="O469">
        <v>210</v>
      </c>
      <c r="P469" t="s">
        <v>55</v>
      </c>
      <c r="Q469">
        <v>0</v>
      </c>
      <c r="R469">
        <v>0</v>
      </c>
      <c r="S469">
        <v>0</v>
      </c>
      <c r="T469">
        <v>0</v>
      </c>
      <c r="U469">
        <v>0</v>
      </c>
      <c r="V469">
        <v>0</v>
      </c>
      <c r="W469">
        <v>0</v>
      </c>
      <c r="X469" s="1">
        <v>45473</v>
      </c>
      <c r="Y469" s="1">
        <v>43681</v>
      </c>
      <c r="Z469" t="s">
        <v>39</v>
      </c>
      <c r="AA469" t="s">
        <v>101</v>
      </c>
    </row>
    <row r="470" spans="1:27" x14ac:dyDescent="0.25">
      <c r="A470" t="s">
        <v>277</v>
      </c>
      <c r="B470" t="s">
        <v>55</v>
      </c>
      <c r="C470" t="s">
        <v>38</v>
      </c>
      <c r="D470" t="s">
        <v>39</v>
      </c>
      <c r="E470" t="s">
        <v>155</v>
      </c>
      <c r="F470" t="s">
        <v>15</v>
      </c>
      <c r="G470" t="s">
        <v>55</v>
      </c>
      <c r="H470">
        <v>590</v>
      </c>
      <c r="I470" t="s">
        <v>55</v>
      </c>
      <c r="J470">
        <v>80000</v>
      </c>
      <c r="K470">
        <v>11874.75</v>
      </c>
      <c r="L470">
        <v>0.28949999999999898</v>
      </c>
      <c r="M470" s="63">
        <v>45467</v>
      </c>
      <c r="N470" s="63">
        <v>45797</v>
      </c>
      <c r="O470">
        <v>330</v>
      </c>
      <c r="P470" t="s">
        <v>55</v>
      </c>
      <c r="Q470">
        <v>0</v>
      </c>
      <c r="R470">
        <v>0</v>
      </c>
      <c r="S470">
        <v>0</v>
      </c>
      <c r="T470">
        <v>0</v>
      </c>
      <c r="U470">
        <v>0</v>
      </c>
      <c r="V470">
        <v>0</v>
      </c>
      <c r="W470">
        <v>0</v>
      </c>
      <c r="X470" s="1">
        <v>45473</v>
      </c>
      <c r="Y470" s="1">
        <v>43716</v>
      </c>
      <c r="Z470" t="s">
        <v>39</v>
      </c>
      <c r="AA470" t="s">
        <v>101</v>
      </c>
    </row>
    <row r="471" spans="1:27" x14ac:dyDescent="0.25">
      <c r="A471" t="s">
        <v>536</v>
      </c>
      <c r="B471" t="s">
        <v>55</v>
      </c>
      <c r="C471" t="s">
        <v>38</v>
      </c>
      <c r="D471" t="s">
        <v>39</v>
      </c>
      <c r="E471" t="s">
        <v>155</v>
      </c>
      <c r="F471" t="s">
        <v>5</v>
      </c>
      <c r="G471" t="s">
        <v>55</v>
      </c>
      <c r="H471">
        <v>478</v>
      </c>
      <c r="I471" t="s">
        <v>55</v>
      </c>
      <c r="J471">
        <v>5000</v>
      </c>
      <c r="K471">
        <v>2935.5</v>
      </c>
      <c r="L471">
        <v>0.28949999999999898</v>
      </c>
      <c r="M471" s="63">
        <v>45464</v>
      </c>
      <c r="N471" s="63">
        <v>45704</v>
      </c>
      <c r="O471">
        <v>240</v>
      </c>
      <c r="P471" t="s">
        <v>55</v>
      </c>
      <c r="Q471">
        <v>0</v>
      </c>
      <c r="R471">
        <v>0</v>
      </c>
      <c r="S471">
        <v>0</v>
      </c>
      <c r="T471">
        <v>0</v>
      </c>
      <c r="U471">
        <v>0</v>
      </c>
      <c r="V471">
        <v>0</v>
      </c>
      <c r="W471">
        <v>0</v>
      </c>
      <c r="X471" s="1">
        <v>45473</v>
      </c>
      <c r="Y471" s="1">
        <v>45104</v>
      </c>
      <c r="Z471" t="s">
        <v>39</v>
      </c>
      <c r="AA471" t="s">
        <v>99</v>
      </c>
    </row>
    <row r="472" spans="1:27" x14ac:dyDescent="0.25">
      <c r="A472" t="s">
        <v>939</v>
      </c>
      <c r="B472" t="s">
        <v>55</v>
      </c>
      <c r="C472" t="s">
        <v>38</v>
      </c>
      <c r="D472" t="s">
        <v>39</v>
      </c>
      <c r="E472" t="s">
        <v>155</v>
      </c>
      <c r="F472" t="s">
        <v>3</v>
      </c>
      <c r="G472" t="s">
        <v>55</v>
      </c>
      <c r="H472">
        <v>526</v>
      </c>
      <c r="I472" t="s">
        <v>55</v>
      </c>
      <c r="J472">
        <v>40000</v>
      </c>
      <c r="K472">
        <v>1374.75</v>
      </c>
      <c r="L472">
        <v>0.28949999999999898</v>
      </c>
      <c r="M472" s="63">
        <v>45217</v>
      </c>
      <c r="N472" s="63">
        <v>45577</v>
      </c>
      <c r="O472">
        <v>360</v>
      </c>
      <c r="P472" t="s">
        <v>55</v>
      </c>
      <c r="Q472">
        <v>0</v>
      </c>
      <c r="R472">
        <v>0</v>
      </c>
      <c r="S472">
        <v>0</v>
      </c>
      <c r="T472">
        <v>0</v>
      </c>
      <c r="U472">
        <v>0</v>
      </c>
      <c r="V472">
        <v>0</v>
      </c>
      <c r="W472">
        <v>0</v>
      </c>
      <c r="X472" s="1">
        <v>45473</v>
      </c>
      <c r="Y472" s="1">
        <v>44003</v>
      </c>
      <c r="Z472" t="s">
        <v>39</v>
      </c>
      <c r="AA472" t="s">
        <v>99</v>
      </c>
    </row>
    <row r="473" spans="1:27" x14ac:dyDescent="0.25">
      <c r="A473" t="s">
        <v>362</v>
      </c>
      <c r="B473" t="s">
        <v>55</v>
      </c>
      <c r="C473" t="s">
        <v>38</v>
      </c>
      <c r="D473" t="s">
        <v>39</v>
      </c>
      <c r="E473" t="s">
        <v>155</v>
      </c>
      <c r="F473" t="s">
        <v>4</v>
      </c>
      <c r="G473" t="s">
        <v>55</v>
      </c>
      <c r="H473">
        <v>700</v>
      </c>
      <c r="I473" t="s">
        <v>55</v>
      </c>
      <c r="J473">
        <v>250000</v>
      </c>
      <c r="K473">
        <v>16041.75</v>
      </c>
      <c r="L473">
        <v>0.28949999999999898</v>
      </c>
      <c r="M473" s="63">
        <v>45362</v>
      </c>
      <c r="N473" s="63">
        <v>45692</v>
      </c>
      <c r="O473">
        <v>330</v>
      </c>
      <c r="P473" t="s">
        <v>55</v>
      </c>
      <c r="Q473">
        <v>0</v>
      </c>
      <c r="R473">
        <v>0</v>
      </c>
      <c r="S473">
        <v>0</v>
      </c>
      <c r="T473">
        <v>0</v>
      </c>
      <c r="U473">
        <v>0</v>
      </c>
      <c r="V473">
        <v>0</v>
      </c>
      <c r="W473">
        <v>0</v>
      </c>
      <c r="X473" s="1">
        <v>45473</v>
      </c>
      <c r="Y473" s="1">
        <v>43693</v>
      </c>
      <c r="Z473" t="s">
        <v>39</v>
      </c>
      <c r="AA473" t="s">
        <v>103</v>
      </c>
    </row>
    <row r="474" spans="1:27" x14ac:dyDescent="0.25">
      <c r="A474" t="s">
        <v>280</v>
      </c>
      <c r="B474" t="s">
        <v>55</v>
      </c>
      <c r="C474" t="s">
        <v>38</v>
      </c>
      <c r="D474" t="s">
        <v>39</v>
      </c>
      <c r="E474" t="s">
        <v>155</v>
      </c>
      <c r="F474" t="s">
        <v>5</v>
      </c>
      <c r="G474" t="s">
        <v>55</v>
      </c>
      <c r="H474">
        <v>663</v>
      </c>
      <c r="I474" t="s">
        <v>55</v>
      </c>
      <c r="J474">
        <v>80000</v>
      </c>
      <c r="K474">
        <v>3789</v>
      </c>
      <c r="L474">
        <v>0.28949999999999898</v>
      </c>
      <c r="M474" s="63">
        <v>45356</v>
      </c>
      <c r="N474" s="63">
        <v>45476</v>
      </c>
      <c r="O474">
        <v>120</v>
      </c>
      <c r="P474" t="s">
        <v>55</v>
      </c>
      <c r="Q474">
        <v>0</v>
      </c>
      <c r="R474">
        <v>0</v>
      </c>
      <c r="S474">
        <v>0</v>
      </c>
      <c r="T474">
        <v>0</v>
      </c>
      <c r="U474">
        <v>0</v>
      </c>
      <c r="V474">
        <v>0</v>
      </c>
      <c r="W474">
        <v>0</v>
      </c>
      <c r="X474" s="1">
        <v>45473</v>
      </c>
      <c r="Y474" s="1">
        <v>43820</v>
      </c>
      <c r="Z474" t="s">
        <v>39</v>
      </c>
      <c r="AA474" t="s">
        <v>99</v>
      </c>
    </row>
    <row r="475" spans="1:27" x14ac:dyDescent="0.25">
      <c r="A475" t="s">
        <v>303</v>
      </c>
      <c r="B475" t="s">
        <v>55</v>
      </c>
      <c r="C475" t="s">
        <v>38</v>
      </c>
      <c r="D475" t="s">
        <v>39</v>
      </c>
      <c r="E475" t="s">
        <v>155</v>
      </c>
      <c r="F475" t="s">
        <v>6</v>
      </c>
      <c r="G475" t="s">
        <v>55</v>
      </c>
      <c r="H475">
        <v>604</v>
      </c>
      <c r="I475" t="s">
        <v>55</v>
      </c>
      <c r="J475">
        <v>25000</v>
      </c>
      <c r="K475">
        <v>15627</v>
      </c>
      <c r="L475">
        <v>0.28949999999999898</v>
      </c>
      <c r="M475" s="63">
        <v>45138</v>
      </c>
      <c r="N475" s="63">
        <v>45498</v>
      </c>
      <c r="O475">
        <v>360</v>
      </c>
      <c r="P475" t="s">
        <v>55</v>
      </c>
      <c r="Q475">
        <v>0</v>
      </c>
      <c r="R475">
        <v>0</v>
      </c>
      <c r="S475">
        <v>0</v>
      </c>
      <c r="T475">
        <v>0</v>
      </c>
      <c r="U475">
        <v>0</v>
      </c>
      <c r="V475">
        <v>0</v>
      </c>
      <c r="W475">
        <v>0</v>
      </c>
      <c r="X475" s="1">
        <v>45473</v>
      </c>
      <c r="Y475" s="1">
        <v>43544</v>
      </c>
      <c r="Z475" t="s">
        <v>39</v>
      </c>
      <c r="AA475" t="s">
        <v>100</v>
      </c>
    </row>
    <row r="476" spans="1:27" x14ac:dyDescent="0.25">
      <c r="A476" t="s">
        <v>517</v>
      </c>
      <c r="B476" t="s">
        <v>55</v>
      </c>
      <c r="C476" t="s">
        <v>38</v>
      </c>
      <c r="D476" t="s">
        <v>39</v>
      </c>
      <c r="E476" t="s">
        <v>155</v>
      </c>
      <c r="F476" t="s">
        <v>4</v>
      </c>
      <c r="G476" t="s">
        <v>55</v>
      </c>
      <c r="H476">
        <v>706</v>
      </c>
      <c r="I476" t="s">
        <v>55</v>
      </c>
      <c r="J476">
        <v>50000</v>
      </c>
      <c r="K476">
        <v>12066.75</v>
      </c>
      <c r="L476">
        <v>0.28949999999999898</v>
      </c>
      <c r="M476" s="63">
        <v>45314</v>
      </c>
      <c r="N476" s="63">
        <v>45614</v>
      </c>
      <c r="O476">
        <v>300</v>
      </c>
      <c r="P476" t="s">
        <v>55</v>
      </c>
      <c r="Q476">
        <v>0</v>
      </c>
      <c r="R476">
        <v>0</v>
      </c>
      <c r="S476">
        <v>0</v>
      </c>
      <c r="T476">
        <v>0</v>
      </c>
      <c r="U476">
        <v>0</v>
      </c>
      <c r="V476">
        <v>0</v>
      </c>
      <c r="W476">
        <v>0</v>
      </c>
      <c r="X476" s="1">
        <v>45473</v>
      </c>
      <c r="Y476" s="1">
        <v>43556</v>
      </c>
      <c r="Z476" t="s">
        <v>39</v>
      </c>
      <c r="AA476" t="s">
        <v>100</v>
      </c>
    </row>
    <row r="477" spans="1:27" x14ac:dyDescent="0.25">
      <c r="A477" t="s">
        <v>983</v>
      </c>
      <c r="B477" t="s">
        <v>55</v>
      </c>
      <c r="C477" t="s">
        <v>38</v>
      </c>
      <c r="D477" t="s">
        <v>39</v>
      </c>
      <c r="E477" t="s">
        <v>155</v>
      </c>
      <c r="F477" t="s">
        <v>7</v>
      </c>
      <c r="G477" t="s">
        <v>55</v>
      </c>
      <c r="H477">
        <v>822</v>
      </c>
      <c r="I477" t="s">
        <v>55</v>
      </c>
      <c r="J477">
        <v>40000</v>
      </c>
      <c r="K477">
        <v>29484.75</v>
      </c>
      <c r="L477">
        <v>0.28949999999999898</v>
      </c>
      <c r="M477" s="63">
        <v>45256</v>
      </c>
      <c r="N477" s="63">
        <v>45586</v>
      </c>
      <c r="O477">
        <v>330</v>
      </c>
      <c r="P477" t="s">
        <v>55</v>
      </c>
      <c r="Q477">
        <v>0</v>
      </c>
      <c r="R477">
        <v>0</v>
      </c>
      <c r="S477">
        <v>0</v>
      </c>
      <c r="T477">
        <v>0</v>
      </c>
      <c r="U477">
        <v>0</v>
      </c>
      <c r="V477">
        <v>0</v>
      </c>
      <c r="W477">
        <v>0</v>
      </c>
      <c r="X477" s="1">
        <v>45473</v>
      </c>
      <c r="Y477" s="1">
        <v>43924</v>
      </c>
      <c r="Z477" t="s">
        <v>39</v>
      </c>
      <c r="AA477" t="s">
        <v>99</v>
      </c>
    </row>
    <row r="478" spans="1:27" x14ac:dyDescent="0.25">
      <c r="A478" t="s">
        <v>174</v>
      </c>
      <c r="B478" t="s">
        <v>55</v>
      </c>
      <c r="C478" t="s">
        <v>38</v>
      </c>
      <c r="D478" t="s">
        <v>39</v>
      </c>
      <c r="E478" t="s">
        <v>155</v>
      </c>
      <c r="F478" t="s">
        <v>4</v>
      </c>
      <c r="G478" t="s">
        <v>55</v>
      </c>
      <c r="H478">
        <v>892</v>
      </c>
      <c r="I478" t="s">
        <v>55</v>
      </c>
      <c r="J478">
        <v>10000</v>
      </c>
      <c r="K478">
        <v>7215</v>
      </c>
      <c r="L478">
        <v>0.28949999999999898</v>
      </c>
      <c r="M478" s="63">
        <v>45383</v>
      </c>
      <c r="N478" s="63">
        <v>45563</v>
      </c>
      <c r="O478">
        <v>180</v>
      </c>
      <c r="P478" t="s">
        <v>55</v>
      </c>
      <c r="Q478">
        <v>0</v>
      </c>
      <c r="R478">
        <v>0</v>
      </c>
      <c r="S478">
        <v>0</v>
      </c>
      <c r="T478">
        <v>0</v>
      </c>
      <c r="U478">
        <v>0</v>
      </c>
      <c r="V478">
        <v>0</v>
      </c>
      <c r="W478">
        <v>0</v>
      </c>
      <c r="X478" s="1">
        <v>45473</v>
      </c>
      <c r="Y478" s="1">
        <v>44760</v>
      </c>
      <c r="Z478" t="s">
        <v>39</v>
      </c>
      <c r="AA478" t="s">
        <v>102</v>
      </c>
    </row>
    <row r="479" spans="1:27" x14ac:dyDescent="0.25">
      <c r="A479" t="s">
        <v>367</v>
      </c>
      <c r="B479" t="s">
        <v>55</v>
      </c>
      <c r="C479" t="s">
        <v>38</v>
      </c>
      <c r="D479" t="s">
        <v>39</v>
      </c>
      <c r="E479" t="s">
        <v>155</v>
      </c>
      <c r="F479" t="s">
        <v>14</v>
      </c>
      <c r="G479" t="s">
        <v>55</v>
      </c>
      <c r="H479">
        <v>805</v>
      </c>
      <c r="I479" t="s">
        <v>55</v>
      </c>
      <c r="J479">
        <v>100000</v>
      </c>
      <c r="K479">
        <v>56085</v>
      </c>
      <c r="L479">
        <v>0.28949999999999898</v>
      </c>
      <c r="M479" s="63">
        <v>45256</v>
      </c>
      <c r="N479" s="63">
        <v>45496</v>
      </c>
      <c r="O479">
        <v>240</v>
      </c>
      <c r="P479" t="s">
        <v>55</v>
      </c>
      <c r="Q479">
        <v>0</v>
      </c>
      <c r="R479">
        <v>0</v>
      </c>
      <c r="S479">
        <v>0</v>
      </c>
      <c r="T479">
        <v>0</v>
      </c>
      <c r="U479">
        <v>0</v>
      </c>
      <c r="V479">
        <v>0</v>
      </c>
      <c r="W479">
        <v>0</v>
      </c>
      <c r="X479" s="1">
        <v>45473</v>
      </c>
      <c r="Y479" s="1">
        <v>43328</v>
      </c>
      <c r="Z479" t="s">
        <v>39</v>
      </c>
      <c r="AA479" t="s">
        <v>100</v>
      </c>
    </row>
    <row r="480" spans="1:27" x14ac:dyDescent="0.25">
      <c r="A480" t="s">
        <v>1003</v>
      </c>
      <c r="B480" t="s">
        <v>55</v>
      </c>
      <c r="C480" t="s">
        <v>38</v>
      </c>
      <c r="D480" t="s">
        <v>39</v>
      </c>
      <c r="E480" t="s">
        <v>155</v>
      </c>
      <c r="F480" t="s">
        <v>7</v>
      </c>
      <c r="G480" t="s">
        <v>55</v>
      </c>
      <c r="H480">
        <v>778</v>
      </c>
      <c r="I480" t="s">
        <v>55</v>
      </c>
      <c r="J480">
        <v>40000</v>
      </c>
      <c r="K480">
        <v>28780.5</v>
      </c>
      <c r="L480">
        <v>0.28949999999999898</v>
      </c>
      <c r="M480" s="63">
        <v>45449</v>
      </c>
      <c r="N480" s="63">
        <v>45539</v>
      </c>
      <c r="O480">
        <v>90</v>
      </c>
      <c r="P480" t="s">
        <v>55</v>
      </c>
      <c r="Q480">
        <v>0</v>
      </c>
      <c r="R480">
        <v>0</v>
      </c>
      <c r="S480">
        <v>0</v>
      </c>
      <c r="T480">
        <v>0</v>
      </c>
      <c r="U480">
        <v>0</v>
      </c>
      <c r="V480">
        <v>0</v>
      </c>
      <c r="W480">
        <v>0</v>
      </c>
      <c r="X480" s="1">
        <v>45473</v>
      </c>
      <c r="Y480" s="1">
        <v>43378</v>
      </c>
      <c r="Z480" t="s">
        <v>39</v>
      </c>
      <c r="AA480" t="s">
        <v>102</v>
      </c>
    </row>
    <row r="481" spans="1:27" x14ac:dyDescent="0.25">
      <c r="A481" t="s">
        <v>927</v>
      </c>
      <c r="B481" t="s">
        <v>55</v>
      </c>
      <c r="C481" t="s">
        <v>38</v>
      </c>
      <c r="D481" t="s">
        <v>39</v>
      </c>
      <c r="E481" t="s">
        <v>155</v>
      </c>
      <c r="F481" t="s">
        <v>13</v>
      </c>
      <c r="G481" t="s">
        <v>55</v>
      </c>
      <c r="H481">
        <v>747</v>
      </c>
      <c r="I481" t="s">
        <v>55</v>
      </c>
      <c r="J481">
        <v>30000</v>
      </c>
      <c r="K481">
        <v>15055.5</v>
      </c>
      <c r="L481">
        <v>0.28949999999999898</v>
      </c>
      <c r="M481" s="63">
        <v>45384</v>
      </c>
      <c r="N481" s="63">
        <v>45714</v>
      </c>
      <c r="O481">
        <v>330</v>
      </c>
      <c r="P481" t="s">
        <v>55</v>
      </c>
      <c r="Q481">
        <v>0</v>
      </c>
      <c r="R481">
        <v>0</v>
      </c>
      <c r="S481">
        <v>0</v>
      </c>
      <c r="T481">
        <v>0</v>
      </c>
      <c r="U481">
        <v>0</v>
      </c>
      <c r="V481">
        <v>0</v>
      </c>
      <c r="W481">
        <v>0</v>
      </c>
      <c r="X481" s="1">
        <v>45473</v>
      </c>
      <c r="Y481" s="1">
        <v>43501</v>
      </c>
      <c r="Z481" t="s">
        <v>39</v>
      </c>
      <c r="AA481" t="s">
        <v>99</v>
      </c>
    </row>
    <row r="482" spans="1:27" x14ac:dyDescent="0.25">
      <c r="A482" t="s">
        <v>1014</v>
      </c>
      <c r="B482" t="s">
        <v>55</v>
      </c>
      <c r="C482" t="s">
        <v>38</v>
      </c>
      <c r="D482" t="s">
        <v>39</v>
      </c>
      <c r="E482" t="s">
        <v>155</v>
      </c>
      <c r="F482" t="s">
        <v>9</v>
      </c>
      <c r="G482" t="s">
        <v>55</v>
      </c>
      <c r="H482">
        <v>457</v>
      </c>
      <c r="I482" t="s">
        <v>55</v>
      </c>
      <c r="J482">
        <v>240000</v>
      </c>
      <c r="K482">
        <v>82324.5</v>
      </c>
      <c r="L482">
        <v>0.28949999999999898</v>
      </c>
      <c r="M482" s="63">
        <v>45141</v>
      </c>
      <c r="N482" s="63">
        <v>45501</v>
      </c>
      <c r="O482">
        <v>360</v>
      </c>
      <c r="P482" t="s">
        <v>55</v>
      </c>
      <c r="Q482">
        <v>0</v>
      </c>
      <c r="R482">
        <v>0</v>
      </c>
      <c r="S482">
        <v>0</v>
      </c>
      <c r="T482">
        <v>0</v>
      </c>
      <c r="U482">
        <v>0</v>
      </c>
      <c r="V482">
        <v>0</v>
      </c>
      <c r="W482">
        <v>0</v>
      </c>
      <c r="X482" s="1">
        <v>45473</v>
      </c>
      <c r="Y482" s="1">
        <v>43657</v>
      </c>
      <c r="Z482" t="s">
        <v>39</v>
      </c>
      <c r="AA482" t="s">
        <v>103</v>
      </c>
    </row>
    <row r="483" spans="1:27" x14ac:dyDescent="0.25">
      <c r="A483" t="s">
        <v>269</v>
      </c>
      <c r="B483" t="s">
        <v>55</v>
      </c>
      <c r="C483" t="s">
        <v>38</v>
      </c>
      <c r="D483" t="s">
        <v>39</v>
      </c>
      <c r="E483" t="s">
        <v>155</v>
      </c>
      <c r="F483" t="s">
        <v>4</v>
      </c>
      <c r="G483" t="s">
        <v>55</v>
      </c>
      <c r="H483">
        <v>630</v>
      </c>
      <c r="I483" t="s">
        <v>55</v>
      </c>
      <c r="J483">
        <v>15000</v>
      </c>
      <c r="K483">
        <v>5417.25</v>
      </c>
      <c r="L483">
        <v>0.28949999999999898</v>
      </c>
      <c r="M483" s="63">
        <v>45388</v>
      </c>
      <c r="N483" s="63">
        <v>45748</v>
      </c>
      <c r="O483">
        <v>360</v>
      </c>
      <c r="P483" t="s">
        <v>55</v>
      </c>
      <c r="Q483">
        <v>0</v>
      </c>
      <c r="R483">
        <v>0</v>
      </c>
      <c r="S483">
        <v>0</v>
      </c>
      <c r="T483">
        <v>0</v>
      </c>
      <c r="U483">
        <v>0</v>
      </c>
      <c r="V483">
        <v>0</v>
      </c>
      <c r="W483">
        <v>0</v>
      </c>
      <c r="X483" s="1">
        <v>45473</v>
      </c>
      <c r="Y483" s="1">
        <v>44342</v>
      </c>
      <c r="Z483" t="s">
        <v>39</v>
      </c>
      <c r="AA483" t="s">
        <v>99</v>
      </c>
    </row>
    <row r="484" spans="1:27" x14ac:dyDescent="0.25">
      <c r="A484" t="s">
        <v>705</v>
      </c>
      <c r="B484" t="s">
        <v>55</v>
      </c>
      <c r="C484" t="s">
        <v>38</v>
      </c>
      <c r="D484" t="s">
        <v>39</v>
      </c>
      <c r="E484" t="s">
        <v>155</v>
      </c>
      <c r="F484" t="s">
        <v>4</v>
      </c>
      <c r="G484" t="s">
        <v>55</v>
      </c>
      <c r="H484">
        <v>708</v>
      </c>
      <c r="I484" t="s">
        <v>55</v>
      </c>
      <c r="J484">
        <v>100000</v>
      </c>
      <c r="K484">
        <v>16757.25</v>
      </c>
      <c r="L484">
        <v>0.28949999999999898</v>
      </c>
      <c r="M484" s="63">
        <v>45262</v>
      </c>
      <c r="N484" s="63">
        <v>45502</v>
      </c>
      <c r="O484">
        <v>240</v>
      </c>
      <c r="P484" t="s">
        <v>55</v>
      </c>
      <c r="Q484">
        <v>0</v>
      </c>
      <c r="R484">
        <v>0</v>
      </c>
      <c r="S484">
        <v>0</v>
      </c>
      <c r="T484">
        <v>0</v>
      </c>
      <c r="U484">
        <v>0</v>
      </c>
      <c r="V484">
        <v>0</v>
      </c>
      <c r="W484">
        <v>0</v>
      </c>
      <c r="X484" s="1">
        <v>45473</v>
      </c>
      <c r="Y484" s="1">
        <v>43286</v>
      </c>
      <c r="Z484" t="s">
        <v>39</v>
      </c>
      <c r="AA484" t="s">
        <v>100</v>
      </c>
    </row>
    <row r="485" spans="1:27" x14ac:dyDescent="0.25">
      <c r="A485" t="s">
        <v>843</v>
      </c>
      <c r="B485" t="s">
        <v>55</v>
      </c>
      <c r="C485" t="s">
        <v>38</v>
      </c>
      <c r="D485" t="s">
        <v>39</v>
      </c>
      <c r="E485" t="s">
        <v>155</v>
      </c>
      <c r="F485" t="s">
        <v>9</v>
      </c>
      <c r="G485" t="s">
        <v>55</v>
      </c>
      <c r="H485">
        <v>636</v>
      </c>
      <c r="I485" t="s">
        <v>55</v>
      </c>
      <c r="J485">
        <v>15000</v>
      </c>
      <c r="K485">
        <v>8410.5</v>
      </c>
      <c r="L485">
        <v>0.28949999999999898</v>
      </c>
      <c r="M485" s="63">
        <v>45420</v>
      </c>
      <c r="N485" s="63">
        <v>45690</v>
      </c>
      <c r="O485">
        <v>270</v>
      </c>
      <c r="P485" t="s">
        <v>55</v>
      </c>
      <c r="Q485">
        <v>0</v>
      </c>
      <c r="R485">
        <v>0</v>
      </c>
      <c r="S485">
        <v>0</v>
      </c>
      <c r="T485">
        <v>0</v>
      </c>
      <c r="U485">
        <v>0</v>
      </c>
      <c r="V485">
        <v>0</v>
      </c>
      <c r="W485">
        <v>0</v>
      </c>
      <c r="X485" s="1">
        <v>45473</v>
      </c>
      <c r="Y485" s="1">
        <v>43643</v>
      </c>
      <c r="Z485" t="s">
        <v>39</v>
      </c>
      <c r="AA485" t="s">
        <v>100</v>
      </c>
    </row>
    <row r="486" spans="1:27" x14ac:dyDescent="0.25">
      <c r="A486" t="s">
        <v>354</v>
      </c>
      <c r="B486" t="s">
        <v>55</v>
      </c>
      <c r="C486" t="s">
        <v>38</v>
      </c>
      <c r="D486" t="s">
        <v>39</v>
      </c>
      <c r="E486" t="s">
        <v>155</v>
      </c>
      <c r="F486" t="s">
        <v>7</v>
      </c>
      <c r="G486" t="s">
        <v>55</v>
      </c>
      <c r="H486">
        <v>475</v>
      </c>
      <c r="I486" t="s">
        <v>55</v>
      </c>
      <c r="J486">
        <v>40000</v>
      </c>
      <c r="K486">
        <v>5142</v>
      </c>
      <c r="L486">
        <v>0.28949999999999898</v>
      </c>
      <c r="M486" s="63">
        <v>45326</v>
      </c>
      <c r="N486" s="63">
        <v>45596</v>
      </c>
      <c r="O486">
        <v>270</v>
      </c>
      <c r="P486" t="s">
        <v>55</v>
      </c>
      <c r="Q486">
        <v>0</v>
      </c>
      <c r="R486">
        <v>0</v>
      </c>
      <c r="S486">
        <v>0</v>
      </c>
      <c r="T486">
        <v>0</v>
      </c>
      <c r="U486">
        <v>0</v>
      </c>
      <c r="V486">
        <v>0</v>
      </c>
      <c r="W486">
        <v>0</v>
      </c>
      <c r="X486" s="1">
        <v>45473</v>
      </c>
      <c r="Y486" s="1">
        <v>43510</v>
      </c>
      <c r="Z486" t="s">
        <v>39</v>
      </c>
      <c r="AA486" t="s">
        <v>102</v>
      </c>
    </row>
    <row r="487" spans="1:27" x14ac:dyDescent="0.25">
      <c r="A487" t="s">
        <v>650</v>
      </c>
      <c r="B487" t="s">
        <v>55</v>
      </c>
      <c r="C487" t="s">
        <v>38</v>
      </c>
      <c r="D487" t="s">
        <v>39</v>
      </c>
      <c r="E487" t="s">
        <v>155</v>
      </c>
      <c r="F487" t="s">
        <v>4</v>
      </c>
      <c r="G487" t="s">
        <v>55</v>
      </c>
      <c r="H487">
        <v>719</v>
      </c>
      <c r="I487" t="s">
        <v>55</v>
      </c>
      <c r="J487">
        <v>100000</v>
      </c>
      <c r="K487">
        <v>18549</v>
      </c>
      <c r="L487">
        <v>0.28949999999999898</v>
      </c>
      <c r="M487" s="63">
        <v>45422</v>
      </c>
      <c r="N487" s="63">
        <v>45572</v>
      </c>
      <c r="O487">
        <v>150</v>
      </c>
      <c r="P487" t="s">
        <v>55</v>
      </c>
      <c r="Q487">
        <v>0</v>
      </c>
      <c r="R487">
        <v>0</v>
      </c>
      <c r="S487">
        <v>0</v>
      </c>
      <c r="T487">
        <v>0</v>
      </c>
      <c r="U487">
        <v>0</v>
      </c>
      <c r="V487">
        <v>0</v>
      </c>
      <c r="W487">
        <v>0</v>
      </c>
      <c r="X487" s="1">
        <v>45473</v>
      </c>
      <c r="Y487" s="1">
        <v>43633</v>
      </c>
      <c r="Z487" t="s">
        <v>39</v>
      </c>
      <c r="AA487" t="s">
        <v>101</v>
      </c>
    </row>
    <row r="488" spans="1:27" x14ac:dyDescent="0.25">
      <c r="A488" t="s">
        <v>786</v>
      </c>
      <c r="B488" t="s">
        <v>55</v>
      </c>
      <c r="C488" t="s">
        <v>38</v>
      </c>
      <c r="D488" t="s">
        <v>39</v>
      </c>
      <c r="E488" t="s">
        <v>155</v>
      </c>
      <c r="F488" t="s">
        <v>13</v>
      </c>
      <c r="G488" t="s">
        <v>55</v>
      </c>
      <c r="H488">
        <v>476</v>
      </c>
      <c r="I488" t="s">
        <v>55</v>
      </c>
      <c r="J488">
        <v>70000</v>
      </c>
      <c r="K488">
        <v>36717.75</v>
      </c>
      <c r="L488">
        <v>0.28949999999999898</v>
      </c>
      <c r="M488" s="63">
        <v>45372</v>
      </c>
      <c r="N488" s="63">
        <v>45552</v>
      </c>
      <c r="O488">
        <v>180</v>
      </c>
      <c r="P488" t="s">
        <v>55</v>
      </c>
      <c r="Q488">
        <v>0</v>
      </c>
      <c r="R488">
        <v>0</v>
      </c>
      <c r="S488">
        <v>0</v>
      </c>
      <c r="T488">
        <v>0</v>
      </c>
      <c r="U488">
        <v>0</v>
      </c>
      <c r="V488">
        <v>0</v>
      </c>
      <c r="W488">
        <v>0</v>
      </c>
      <c r="X488" s="1">
        <v>45473</v>
      </c>
      <c r="Y488" s="1">
        <v>44002</v>
      </c>
      <c r="Z488" t="s">
        <v>39</v>
      </c>
      <c r="AA488" t="s">
        <v>101</v>
      </c>
    </row>
    <row r="489" spans="1:27" x14ac:dyDescent="0.25">
      <c r="A489" t="s">
        <v>431</v>
      </c>
      <c r="B489" t="s">
        <v>55</v>
      </c>
      <c r="C489" t="s">
        <v>38</v>
      </c>
      <c r="D489" t="s">
        <v>39</v>
      </c>
      <c r="E489" t="s">
        <v>155</v>
      </c>
      <c r="F489" t="s">
        <v>4</v>
      </c>
      <c r="G489" t="s">
        <v>55</v>
      </c>
      <c r="H489">
        <v>741</v>
      </c>
      <c r="I489" t="s">
        <v>55</v>
      </c>
      <c r="J489">
        <v>50000</v>
      </c>
      <c r="K489">
        <v>9825.75</v>
      </c>
      <c r="L489">
        <v>0.28949999999999898</v>
      </c>
      <c r="M489" s="63">
        <v>45472</v>
      </c>
      <c r="N489" s="63">
        <v>45712</v>
      </c>
      <c r="O489">
        <v>240</v>
      </c>
      <c r="P489" t="s">
        <v>55</v>
      </c>
      <c r="Q489">
        <v>0</v>
      </c>
      <c r="R489">
        <v>0</v>
      </c>
      <c r="S489">
        <v>0</v>
      </c>
      <c r="T489">
        <v>0</v>
      </c>
      <c r="U489">
        <v>0</v>
      </c>
      <c r="V489">
        <v>0</v>
      </c>
      <c r="W489">
        <v>0</v>
      </c>
      <c r="X489" s="1">
        <v>45473</v>
      </c>
      <c r="Y489" s="1">
        <v>45105</v>
      </c>
      <c r="Z489" t="s">
        <v>39</v>
      </c>
      <c r="AA489" t="s">
        <v>101</v>
      </c>
    </row>
    <row r="490" spans="1:27" x14ac:dyDescent="0.25">
      <c r="A490" t="s">
        <v>388</v>
      </c>
      <c r="B490" t="s">
        <v>55</v>
      </c>
      <c r="C490" t="s">
        <v>38</v>
      </c>
      <c r="D490" t="s">
        <v>39</v>
      </c>
      <c r="E490" t="s">
        <v>155</v>
      </c>
      <c r="F490" t="s">
        <v>7</v>
      </c>
      <c r="G490" t="s">
        <v>55</v>
      </c>
      <c r="H490">
        <v>755</v>
      </c>
      <c r="I490" t="s">
        <v>55</v>
      </c>
      <c r="J490">
        <v>15000</v>
      </c>
      <c r="K490">
        <v>5460</v>
      </c>
      <c r="L490">
        <v>0.28949999999999898</v>
      </c>
      <c r="M490" s="63">
        <v>45371</v>
      </c>
      <c r="N490" s="63">
        <v>45491</v>
      </c>
      <c r="O490">
        <v>120</v>
      </c>
      <c r="P490" t="s">
        <v>55</v>
      </c>
      <c r="Q490">
        <v>0</v>
      </c>
      <c r="R490">
        <v>0</v>
      </c>
      <c r="S490">
        <v>0</v>
      </c>
      <c r="T490">
        <v>0</v>
      </c>
      <c r="U490">
        <v>0</v>
      </c>
      <c r="V490">
        <v>0</v>
      </c>
      <c r="W490">
        <v>0</v>
      </c>
      <c r="X490" s="1">
        <v>45473</v>
      </c>
      <c r="Y490" s="1">
        <v>43637</v>
      </c>
      <c r="Z490" t="s">
        <v>39</v>
      </c>
      <c r="AA490" t="s">
        <v>101</v>
      </c>
    </row>
    <row r="491" spans="1:27" x14ac:dyDescent="0.25">
      <c r="A491" t="s">
        <v>592</v>
      </c>
      <c r="B491" t="s">
        <v>55</v>
      </c>
      <c r="C491" t="s">
        <v>38</v>
      </c>
      <c r="D491" t="s">
        <v>39</v>
      </c>
      <c r="E491" t="s">
        <v>155</v>
      </c>
      <c r="F491" t="s">
        <v>8</v>
      </c>
      <c r="G491" t="s">
        <v>55</v>
      </c>
      <c r="H491">
        <v>685</v>
      </c>
      <c r="I491" t="s">
        <v>55</v>
      </c>
      <c r="J491">
        <v>50000</v>
      </c>
      <c r="K491">
        <v>26073</v>
      </c>
      <c r="L491">
        <v>0.28949999999999898</v>
      </c>
      <c r="M491" s="63">
        <v>45382</v>
      </c>
      <c r="N491" s="63">
        <v>45562</v>
      </c>
      <c r="O491">
        <v>180</v>
      </c>
      <c r="P491" t="s">
        <v>55</v>
      </c>
      <c r="Q491">
        <v>0</v>
      </c>
      <c r="R491">
        <v>0</v>
      </c>
      <c r="S491">
        <v>0</v>
      </c>
      <c r="T491">
        <v>0</v>
      </c>
      <c r="U491">
        <v>0</v>
      </c>
      <c r="V491">
        <v>0</v>
      </c>
      <c r="W491">
        <v>0</v>
      </c>
      <c r="X491" s="1">
        <v>45473</v>
      </c>
      <c r="Y491" s="1">
        <v>44894</v>
      </c>
      <c r="Z491" t="s">
        <v>39</v>
      </c>
      <c r="AA491" t="s">
        <v>102</v>
      </c>
    </row>
    <row r="492" spans="1:27" x14ac:dyDescent="0.25">
      <c r="A492" t="s">
        <v>759</v>
      </c>
      <c r="B492" t="s">
        <v>55</v>
      </c>
      <c r="C492" t="s">
        <v>38</v>
      </c>
      <c r="D492" t="s">
        <v>39</v>
      </c>
      <c r="E492" t="s">
        <v>155</v>
      </c>
      <c r="F492" t="s">
        <v>15</v>
      </c>
      <c r="G492" t="s">
        <v>55</v>
      </c>
      <c r="H492">
        <v>664</v>
      </c>
      <c r="I492" t="s">
        <v>55</v>
      </c>
      <c r="J492">
        <v>30000</v>
      </c>
      <c r="K492">
        <v>729.75</v>
      </c>
      <c r="L492">
        <v>0.28949999999999898</v>
      </c>
      <c r="M492" s="63">
        <v>45393</v>
      </c>
      <c r="N492" s="63">
        <v>45663</v>
      </c>
      <c r="O492">
        <v>270</v>
      </c>
      <c r="P492" t="s">
        <v>55</v>
      </c>
      <c r="Q492">
        <v>0</v>
      </c>
      <c r="R492">
        <v>0</v>
      </c>
      <c r="S492">
        <v>0</v>
      </c>
      <c r="T492">
        <v>0</v>
      </c>
      <c r="U492">
        <v>0</v>
      </c>
      <c r="V492">
        <v>0</v>
      </c>
      <c r="W492">
        <v>0</v>
      </c>
      <c r="X492" s="1">
        <v>45473</v>
      </c>
      <c r="Y492" s="1">
        <v>43798</v>
      </c>
      <c r="Z492" t="s">
        <v>39</v>
      </c>
      <c r="AA492" t="s">
        <v>101</v>
      </c>
    </row>
    <row r="493" spans="1:27" x14ac:dyDescent="0.25">
      <c r="A493" t="s">
        <v>846</v>
      </c>
      <c r="B493" t="s">
        <v>55</v>
      </c>
      <c r="C493" t="s">
        <v>38</v>
      </c>
      <c r="D493" t="s">
        <v>39</v>
      </c>
      <c r="E493" t="s">
        <v>155</v>
      </c>
      <c r="F493" t="s">
        <v>9</v>
      </c>
      <c r="G493" t="s">
        <v>55</v>
      </c>
      <c r="H493">
        <v>504</v>
      </c>
      <c r="I493" t="s">
        <v>55</v>
      </c>
      <c r="J493">
        <v>80000</v>
      </c>
      <c r="K493">
        <v>6529.5</v>
      </c>
      <c r="L493">
        <v>0.28949999999999898</v>
      </c>
      <c r="M493" s="63">
        <v>45320</v>
      </c>
      <c r="N493" s="63">
        <v>45680</v>
      </c>
      <c r="O493">
        <v>360</v>
      </c>
      <c r="P493" t="s">
        <v>55</v>
      </c>
      <c r="Q493">
        <v>0</v>
      </c>
      <c r="R493">
        <v>0</v>
      </c>
      <c r="S493">
        <v>0</v>
      </c>
      <c r="T493">
        <v>0</v>
      </c>
      <c r="U493">
        <v>0</v>
      </c>
      <c r="V493">
        <v>0</v>
      </c>
      <c r="W493">
        <v>0</v>
      </c>
      <c r="X493" s="1">
        <v>45473</v>
      </c>
      <c r="Y493" s="1">
        <v>43656</v>
      </c>
      <c r="Z493" t="s">
        <v>39</v>
      </c>
      <c r="AA493" t="s">
        <v>102</v>
      </c>
    </row>
    <row r="494" spans="1:27" x14ac:dyDescent="0.25">
      <c r="A494" t="s">
        <v>657</v>
      </c>
      <c r="B494" t="s">
        <v>55</v>
      </c>
      <c r="C494" t="s">
        <v>38</v>
      </c>
      <c r="D494" t="s">
        <v>39</v>
      </c>
      <c r="E494" t="s">
        <v>155</v>
      </c>
      <c r="F494" t="s">
        <v>9</v>
      </c>
      <c r="G494" t="s">
        <v>55</v>
      </c>
      <c r="H494">
        <v>767</v>
      </c>
      <c r="I494" t="s">
        <v>55</v>
      </c>
      <c r="J494">
        <v>30000</v>
      </c>
      <c r="K494">
        <v>17821.5</v>
      </c>
      <c r="L494">
        <v>0.28949999999999898</v>
      </c>
      <c r="M494" s="63">
        <v>45342</v>
      </c>
      <c r="N494" s="63">
        <v>45522</v>
      </c>
      <c r="O494">
        <v>180</v>
      </c>
      <c r="P494" t="s">
        <v>55</v>
      </c>
      <c r="Q494">
        <v>0</v>
      </c>
      <c r="R494">
        <v>0</v>
      </c>
      <c r="S494">
        <v>0</v>
      </c>
      <c r="T494">
        <v>0</v>
      </c>
      <c r="U494">
        <v>0</v>
      </c>
      <c r="V494">
        <v>0</v>
      </c>
      <c r="W494">
        <v>0</v>
      </c>
      <c r="X494" s="1">
        <v>45473</v>
      </c>
      <c r="Y494" s="1">
        <v>43417</v>
      </c>
      <c r="Z494" t="s">
        <v>39</v>
      </c>
      <c r="AA494" t="s">
        <v>99</v>
      </c>
    </row>
    <row r="495" spans="1:27" x14ac:dyDescent="0.25">
      <c r="A495" t="s">
        <v>173</v>
      </c>
      <c r="B495" t="s">
        <v>55</v>
      </c>
      <c r="C495" t="s">
        <v>38</v>
      </c>
      <c r="D495" t="s">
        <v>39</v>
      </c>
      <c r="E495" t="s">
        <v>155</v>
      </c>
      <c r="F495" t="s">
        <v>4</v>
      </c>
      <c r="G495" t="s">
        <v>55</v>
      </c>
      <c r="H495">
        <v>555</v>
      </c>
      <c r="I495" t="s">
        <v>55</v>
      </c>
      <c r="J495">
        <v>15000</v>
      </c>
      <c r="K495">
        <v>7529.25</v>
      </c>
      <c r="L495">
        <v>0.28949999999999898</v>
      </c>
      <c r="M495" s="63">
        <v>45300</v>
      </c>
      <c r="N495" s="63">
        <v>45600</v>
      </c>
      <c r="O495">
        <v>300</v>
      </c>
      <c r="P495" t="s">
        <v>55</v>
      </c>
      <c r="Q495">
        <v>0</v>
      </c>
      <c r="R495">
        <v>0</v>
      </c>
      <c r="S495">
        <v>0</v>
      </c>
      <c r="T495">
        <v>0</v>
      </c>
      <c r="U495">
        <v>0</v>
      </c>
      <c r="V495">
        <v>0</v>
      </c>
      <c r="W495">
        <v>0</v>
      </c>
      <c r="X495" s="1">
        <v>45473</v>
      </c>
      <c r="Y495" s="1">
        <v>43681</v>
      </c>
      <c r="Z495" t="s">
        <v>39</v>
      </c>
      <c r="AA495" t="s">
        <v>104</v>
      </c>
    </row>
    <row r="496" spans="1:27" x14ac:dyDescent="0.25">
      <c r="A496" t="s">
        <v>622</v>
      </c>
      <c r="B496" t="s">
        <v>55</v>
      </c>
      <c r="C496" t="s">
        <v>38</v>
      </c>
      <c r="D496" t="s">
        <v>39</v>
      </c>
      <c r="E496" t="s">
        <v>155</v>
      </c>
      <c r="F496" t="s">
        <v>5</v>
      </c>
      <c r="G496" t="s">
        <v>55</v>
      </c>
      <c r="H496">
        <v>627</v>
      </c>
      <c r="I496" t="s">
        <v>55</v>
      </c>
      <c r="J496">
        <v>40000</v>
      </c>
      <c r="K496">
        <v>3608.25</v>
      </c>
      <c r="L496">
        <v>0.28949999999999898</v>
      </c>
      <c r="M496" s="63">
        <v>45425</v>
      </c>
      <c r="N496" s="63">
        <v>45575</v>
      </c>
      <c r="O496">
        <v>150</v>
      </c>
      <c r="P496" t="s">
        <v>55</v>
      </c>
      <c r="Q496">
        <v>0</v>
      </c>
      <c r="R496">
        <v>0</v>
      </c>
      <c r="S496">
        <v>0</v>
      </c>
      <c r="T496">
        <v>0</v>
      </c>
      <c r="U496">
        <v>0</v>
      </c>
      <c r="V496">
        <v>0</v>
      </c>
      <c r="W496">
        <v>0</v>
      </c>
      <c r="X496" s="1">
        <v>45473</v>
      </c>
      <c r="Y496" s="1">
        <v>43854</v>
      </c>
      <c r="Z496" t="s">
        <v>39</v>
      </c>
      <c r="AA496" t="s">
        <v>99</v>
      </c>
    </row>
    <row r="497" spans="1:27" x14ac:dyDescent="0.25">
      <c r="A497" t="s">
        <v>250</v>
      </c>
      <c r="B497" t="s">
        <v>55</v>
      </c>
      <c r="C497" t="s">
        <v>38</v>
      </c>
      <c r="D497" t="s">
        <v>39</v>
      </c>
      <c r="E497" t="s">
        <v>155</v>
      </c>
      <c r="F497" t="s">
        <v>4</v>
      </c>
      <c r="G497" t="s">
        <v>55</v>
      </c>
      <c r="H497">
        <v>647</v>
      </c>
      <c r="I497" t="s">
        <v>55</v>
      </c>
      <c r="J497">
        <v>29000</v>
      </c>
      <c r="K497">
        <v>2855.25</v>
      </c>
      <c r="L497">
        <v>0.28949999999999898</v>
      </c>
      <c r="M497" s="63">
        <v>45388</v>
      </c>
      <c r="N497" s="63">
        <v>45718</v>
      </c>
      <c r="O497">
        <v>330</v>
      </c>
      <c r="P497" t="s">
        <v>55</v>
      </c>
      <c r="Q497">
        <v>0</v>
      </c>
      <c r="R497">
        <v>0</v>
      </c>
      <c r="S497">
        <v>0</v>
      </c>
      <c r="T497">
        <v>0</v>
      </c>
      <c r="U497">
        <v>0</v>
      </c>
      <c r="V497">
        <v>0</v>
      </c>
      <c r="W497">
        <v>0</v>
      </c>
      <c r="X497" s="1">
        <v>45473</v>
      </c>
      <c r="Y497" s="1">
        <v>43931</v>
      </c>
      <c r="Z497" t="s">
        <v>39</v>
      </c>
      <c r="AA497" t="s">
        <v>101</v>
      </c>
    </row>
    <row r="498" spans="1:27" x14ac:dyDescent="0.25">
      <c r="A498" t="s">
        <v>158</v>
      </c>
      <c r="B498" t="s">
        <v>55</v>
      </c>
      <c r="C498" t="s">
        <v>38</v>
      </c>
      <c r="D498" t="s">
        <v>39</v>
      </c>
      <c r="E498" t="s">
        <v>155</v>
      </c>
      <c r="F498" t="s">
        <v>16</v>
      </c>
      <c r="G498" t="s">
        <v>55</v>
      </c>
      <c r="H498">
        <v>567</v>
      </c>
      <c r="I498" t="s">
        <v>55</v>
      </c>
      <c r="J498">
        <v>50000</v>
      </c>
      <c r="K498">
        <v>31955.25</v>
      </c>
      <c r="L498">
        <v>0.28949999999999898</v>
      </c>
      <c r="M498" s="63">
        <v>45416</v>
      </c>
      <c r="N498" s="63">
        <v>45536</v>
      </c>
      <c r="O498">
        <v>120</v>
      </c>
      <c r="P498" t="s">
        <v>55</v>
      </c>
      <c r="Q498">
        <v>0</v>
      </c>
      <c r="R498">
        <v>0</v>
      </c>
      <c r="S498">
        <v>0</v>
      </c>
      <c r="T498">
        <v>0</v>
      </c>
      <c r="U498">
        <v>0</v>
      </c>
      <c r="V498">
        <v>0</v>
      </c>
      <c r="W498">
        <v>0</v>
      </c>
      <c r="X498" s="1">
        <v>45473</v>
      </c>
      <c r="Y498" s="1">
        <v>43494</v>
      </c>
      <c r="Z498" t="s">
        <v>39</v>
      </c>
      <c r="AA498" t="s">
        <v>100</v>
      </c>
    </row>
    <row r="499" spans="1:27" x14ac:dyDescent="0.25">
      <c r="A499" t="s">
        <v>9369</v>
      </c>
      <c r="B499" t="s">
        <v>55</v>
      </c>
      <c r="C499" t="s">
        <v>38</v>
      </c>
      <c r="D499" t="s">
        <v>39</v>
      </c>
      <c r="E499" t="s">
        <v>155</v>
      </c>
      <c r="F499" t="s">
        <v>4</v>
      </c>
      <c r="G499" t="s">
        <v>55</v>
      </c>
      <c r="H499">
        <v>672</v>
      </c>
      <c r="I499" t="s">
        <v>55</v>
      </c>
      <c r="J499">
        <v>85000</v>
      </c>
      <c r="K499">
        <v>45517.75</v>
      </c>
      <c r="L499">
        <v>0.28949999999999898</v>
      </c>
      <c r="M499" s="63">
        <v>45375</v>
      </c>
      <c r="N499" s="63">
        <v>45585</v>
      </c>
      <c r="O499">
        <v>210</v>
      </c>
      <c r="P499" t="s">
        <v>55</v>
      </c>
      <c r="Q499">
        <v>0</v>
      </c>
      <c r="R499">
        <v>0</v>
      </c>
      <c r="S499">
        <v>0</v>
      </c>
      <c r="T499">
        <v>0</v>
      </c>
      <c r="U499">
        <v>0</v>
      </c>
      <c r="V499">
        <v>0</v>
      </c>
      <c r="W499">
        <v>0</v>
      </c>
      <c r="X499" s="1">
        <v>45473</v>
      </c>
      <c r="Y499" s="1">
        <v>45366</v>
      </c>
      <c r="Z499" t="s">
        <v>39</v>
      </c>
      <c r="AA499" t="s">
        <v>100</v>
      </c>
    </row>
    <row r="500" spans="1:27" x14ac:dyDescent="0.25">
      <c r="A500" t="s">
        <v>9448</v>
      </c>
      <c r="B500" t="s">
        <v>55</v>
      </c>
      <c r="C500" t="s">
        <v>38</v>
      </c>
      <c r="D500" t="s">
        <v>39</v>
      </c>
      <c r="E500" t="s">
        <v>155</v>
      </c>
      <c r="F500" t="s">
        <v>7</v>
      </c>
      <c r="G500" t="s">
        <v>55</v>
      </c>
      <c r="H500">
        <v>627</v>
      </c>
      <c r="I500" t="s">
        <v>55</v>
      </c>
      <c r="J500">
        <v>25000</v>
      </c>
      <c r="K500">
        <v>9804.75</v>
      </c>
      <c r="L500">
        <v>0.28949999999999898</v>
      </c>
      <c r="M500" s="63">
        <v>45425</v>
      </c>
      <c r="N500" s="63">
        <v>45635</v>
      </c>
      <c r="O500">
        <v>210</v>
      </c>
      <c r="P500" t="s">
        <v>55</v>
      </c>
      <c r="Q500">
        <v>0</v>
      </c>
      <c r="R500">
        <v>0</v>
      </c>
      <c r="S500">
        <v>0</v>
      </c>
      <c r="T500">
        <v>0</v>
      </c>
      <c r="U500">
        <v>0</v>
      </c>
      <c r="V500">
        <v>0</v>
      </c>
      <c r="W500">
        <v>0</v>
      </c>
      <c r="X500" s="1">
        <v>45473</v>
      </c>
      <c r="Y500" s="1">
        <v>45056</v>
      </c>
      <c r="Z500" t="s">
        <v>39</v>
      </c>
      <c r="AA500" t="s">
        <v>101</v>
      </c>
    </row>
    <row r="501" spans="1:27" x14ac:dyDescent="0.25">
      <c r="A501" t="s">
        <v>9348</v>
      </c>
      <c r="B501" t="s">
        <v>55</v>
      </c>
      <c r="C501" t="s">
        <v>38</v>
      </c>
      <c r="D501" t="s">
        <v>39</v>
      </c>
      <c r="E501" t="s">
        <v>155</v>
      </c>
      <c r="F501" t="s">
        <v>9</v>
      </c>
      <c r="G501" t="s">
        <v>55</v>
      </c>
      <c r="H501">
        <v>686</v>
      </c>
      <c r="I501" t="s">
        <v>55</v>
      </c>
      <c r="J501">
        <v>90000</v>
      </c>
      <c r="K501">
        <v>65328.75</v>
      </c>
      <c r="L501">
        <v>0.28949999999999898</v>
      </c>
      <c r="M501" s="63">
        <v>45426</v>
      </c>
      <c r="N501" s="63">
        <v>45636</v>
      </c>
      <c r="O501">
        <v>210</v>
      </c>
      <c r="P501" t="s">
        <v>55</v>
      </c>
      <c r="Q501">
        <v>0</v>
      </c>
      <c r="R501">
        <v>0</v>
      </c>
      <c r="S501">
        <v>0</v>
      </c>
      <c r="T501">
        <v>0</v>
      </c>
      <c r="U501">
        <v>0</v>
      </c>
      <c r="V501">
        <v>0</v>
      </c>
      <c r="W501">
        <v>0</v>
      </c>
      <c r="X501" s="1">
        <v>45473</v>
      </c>
      <c r="Y501" s="1">
        <v>45302</v>
      </c>
      <c r="Z501" t="s">
        <v>39</v>
      </c>
      <c r="AA501" t="s">
        <v>99</v>
      </c>
    </row>
    <row r="502" spans="1:27" x14ac:dyDescent="0.25">
      <c r="A502" t="s">
        <v>9430</v>
      </c>
      <c r="B502" t="s">
        <v>55</v>
      </c>
      <c r="C502" t="s">
        <v>38</v>
      </c>
      <c r="D502" t="s">
        <v>39</v>
      </c>
      <c r="E502" t="s">
        <v>155</v>
      </c>
      <c r="F502" t="s">
        <v>4</v>
      </c>
      <c r="G502" t="s">
        <v>55</v>
      </c>
      <c r="H502">
        <v>789</v>
      </c>
      <c r="I502" t="s">
        <v>55</v>
      </c>
      <c r="J502">
        <v>65000</v>
      </c>
      <c r="K502">
        <v>40707</v>
      </c>
      <c r="L502">
        <v>0.28949999999999898</v>
      </c>
      <c r="M502" s="63">
        <v>45284</v>
      </c>
      <c r="N502" s="63">
        <v>45494</v>
      </c>
      <c r="O502">
        <v>210</v>
      </c>
      <c r="P502" t="s">
        <v>55</v>
      </c>
      <c r="Q502">
        <v>0</v>
      </c>
      <c r="R502">
        <v>0</v>
      </c>
      <c r="S502">
        <v>0</v>
      </c>
      <c r="T502">
        <v>0</v>
      </c>
      <c r="U502">
        <v>0</v>
      </c>
      <c r="V502">
        <v>0</v>
      </c>
      <c r="W502">
        <v>0</v>
      </c>
      <c r="X502" s="1">
        <v>45473</v>
      </c>
      <c r="Y502" s="1">
        <v>45163</v>
      </c>
      <c r="Z502" t="s">
        <v>39</v>
      </c>
      <c r="AA502" t="s">
        <v>102</v>
      </c>
    </row>
    <row r="503" spans="1:27" x14ac:dyDescent="0.25">
      <c r="A503" t="s">
        <v>9370</v>
      </c>
      <c r="B503" t="s">
        <v>55</v>
      </c>
      <c r="C503" t="s">
        <v>38</v>
      </c>
      <c r="D503" t="s">
        <v>39</v>
      </c>
      <c r="E503" t="s">
        <v>155</v>
      </c>
      <c r="F503" t="s">
        <v>9</v>
      </c>
      <c r="G503" t="s">
        <v>55</v>
      </c>
      <c r="H503">
        <v>720</v>
      </c>
      <c r="I503" t="s">
        <v>55</v>
      </c>
      <c r="J503">
        <v>80000</v>
      </c>
      <c r="K503">
        <v>41292.75</v>
      </c>
      <c r="L503">
        <v>0.28949999999999898</v>
      </c>
      <c r="M503" s="63">
        <v>45328</v>
      </c>
      <c r="N503" s="63">
        <v>45538</v>
      </c>
      <c r="O503">
        <v>210</v>
      </c>
      <c r="P503" t="s">
        <v>55</v>
      </c>
      <c r="Q503">
        <v>0</v>
      </c>
      <c r="R503">
        <v>0</v>
      </c>
      <c r="S503">
        <v>0</v>
      </c>
      <c r="T503">
        <v>0</v>
      </c>
      <c r="U503">
        <v>0</v>
      </c>
      <c r="V503">
        <v>0</v>
      </c>
      <c r="W503">
        <v>0</v>
      </c>
      <c r="X503" s="1">
        <v>45473</v>
      </c>
      <c r="Y503" s="1">
        <v>45254</v>
      </c>
      <c r="Z503" t="s">
        <v>39</v>
      </c>
      <c r="AA503" t="s">
        <v>100</v>
      </c>
    </row>
    <row r="504" spans="1:27" x14ac:dyDescent="0.25">
      <c r="A504" t="s">
        <v>643</v>
      </c>
      <c r="B504" t="s">
        <v>55</v>
      </c>
      <c r="C504" t="s">
        <v>38</v>
      </c>
      <c r="D504" t="s">
        <v>39</v>
      </c>
      <c r="E504" t="s">
        <v>155</v>
      </c>
      <c r="F504" t="s">
        <v>3</v>
      </c>
      <c r="G504" t="s">
        <v>55</v>
      </c>
      <c r="H504">
        <v>483</v>
      </c>
      <c r="I504" t="s">
        <v>55</v>
      </c>
      <c r="J504">
        <v>22000</v>
      </c>
      <c r="K504">
        <v>14484</v>
      </c>
      <c r="L504">
        <v>0.28949999999999898</v>
      </c>
      <c r="M504" s="63">
        <v>45366</v>
      </c>
      <c r="N504" s="63">
        <v>45546</v>
      </c>
      <c r="O504">
        <v>180</v>
      </c>
      <c r="P504" t="s">
        <v>55</v>
      </c>
      <c r="Q504">
        <v>0</v>
      </c>
      <c r="R504">
        <v>0</v>
      </c>
      <c r="S504">
        <v>0</v>
      </c>
      <c r="T504">
        <v>0</v>
      </c>
      <c r="U504">
        <v>0</v>
      </c>
      <c r="V504">
        <v>0</v>
      </c>
      <c r="W504">
        <v>0</v>
      </c>
      <c r="X504" s="1">
        <v>45473</v>
      </c>
      <c r="Y504" s="1">
        <v>44988</v>
      </c>
      <c r="Z504" t="s">
        <v>39</v>
      </c>
      <c r="AA504" t="s">
        <v>101</v>
      </c>
    </row>
    <row r="505" spans="1:27" x14ac:dyDescent="0.25">
      <c r="A505" t="s">
        <v>264</v>
      </c>
      <c r="B505" t="s">
        <v>55</v>
      </c>
      <c r="C505" t="s">
        <v>38</v>
      </c>
      <c r="D505" t="s">
        <v>39</v>
      </c>
      <c r="E505" t="s">
        <v>155</v>
      </c>
      <c r="F505" t="s">
        <v>14</v>
      </c>
      <c r="G505" t="s">
        <v>55</v>
      </c>
      <c r="H505">
        <v>655</v>
      </c>
      <c r="I505" t="s">
        <v>55</v>
      </c>
      <c r="J505">
        <v>100000</v>
      </c>
      <c r="K505">
        <v>46278.75</v>
      </c>
      <c r="L505">
        <v>0.28949999999999898</v>
      </c>
      <c r="M505" s="63">
        <v>45463</v>
      </c>
      <c r="N505" s="63">
        <v>45823</v>
      </c>
      <c r="O505">
        <v>360</v>
      </c>
      <c r="P505" t="s">
        <v>55</v>
      </c>
      <c r="Q505">
        <v>0</v>
      </c>
      <c r="R505">
        <v>0</v>
      </c>
      <c r="S505">
        <v>0</v>
      </c>
      <c r="T505">
        <v>0</v>
      </c>
      <c r="U505">
        <v>0</v>
      </c>
      <c r="V505">
        <v>0</v>
      </c>
      <c r="W505">
        <v>0</v>
      </c>
      <c r="X505" s="1">
        <v>45473</v>
      </c>
      <c r="Y505" s="1">
        <v>43822</v>
      </c>
      <c r="Z505" t="s">
        <v>39</v>
      </c>
      <c r="AA505" t="s">
        <v>100</v>
      </c>
    </row>
    <row r="506" spans="1:27" x14ac:dyDescent="0.25">
      <c r="A506" t="s">
        <v>723</v>
      </c>
      <c r="B506" t="s">
        <v>55</v>
      </c>
      <c r="C506" t="s">
        <v>38</v>
      </c>
      <c r="D506" t="s">
        <v>39</v>
      </c>
      <c r="E506" t="s">
        <v>155</v>
      </c>
      <c r="F506" t="s">
        <v>17</v>
      </c>
      <c r="G506" t="s">
        <v>55</v>
      </c>
      <c r="H506">
        <v>604</v>
      </c>
      <c r="I506" t="s">
        <v>55</v>
      </c>
      <c r="J506">
        <v>60000</v>
      </c>
      <c r="K506">
        <v>23805</v>
      </c>
      <c r="L506">
        <v>0.28949999999999898</v>
      </c>
      <c r="M506" s="63">
        <v>45146</v>
      </c>
      <c r="N506" s="63">
        <v>45506</v>
      </c>
      <c r="O506">
        <v>360</v>
      </c>
      <c r="P506" t="s">
        <v>55</v>
      </c>
      <c r="Q506">
        <v>0</v>
      </c>
      <c r="R506">
        <v>0</v>
      </c>
      <c r="S506">
        <v>0</v>
      </c>
      <c r="T506">
        <v>0</v>
      </c>
      <c r="U506">
        <v>0</v>
      </c>
      <c r="V506">
        <v>0</v>
      </c>
      <c r="W506">
        <v>0</v>
      </c>
      <c r="X506" s="1">
        <v>45473</v>
      </c>
      <c r="Y506" s="1">
        <v>43518</v>
      </c>
      <c r="Z506" t="s">
        <v>39</v>
      </c>
      <c r="AA506" t="s">
        <v>99</v>
      </c>
    </row>
    <row r="507" spans="1:27" x14ac:dyDescent="0.25">
      <c r="A507" t="s">
        <v>752</v>
      </c>
      <c r="B507" t="s">
        <v>55</v>
      </c>
      <c r="C507" t="s">
        <v>38</v>
      </c>
      <c r="D507" t="s">
        <v>39</v>
      </c>
      <c r="E507" t="s">
        <v>155</v>
      </c>
      <c r="F507" t="s">
        <v>6</v>
      </c>
      <c r="G507" t="s">
        <v>55</v>
      </c>
      <c r="H507">
        <v>624</v>
      </c>
      <c r="I507" t="s">
        <v>55</v>
      </c>
      <c r="J507">
        <v>15000</v>
      </c>
      <c r="K507">
        <v>434.25</v>
      </c>
      <c r="L507">
        <v>0.28949999999999898</v>
      </c>
      <c r="M507" s="63">
        <v>45450</v>
      </c>
      <c r="N507" s="63">
        <v>45720</v>
      </c>
      <c r="O507">
        <v>270</v>
      </c>
      <c r="P507" t="s">
        <v>55</v>
      </c>
      <c r="Q507">
        <v>0</v>
      </c>
      <c r="R507">
        <v>0</v>
      </c>
      <c r="S507">
        <v>0</v>
      </c>
      <c r="T507">
        <v>0</v>
      </c>
      <c r="U507">
        <v>0</v>
      </c>
      <c r="V507">
        <v>0</v>
      </c>
      <c r="W507">
        <v>0</v>
      </c>
      <c r="X507" s="1">
        <v>45473</v>
      </c>
      <c r="Y507" s="1">
        <v>43924</v>
      </c>
      <c r="Z507" t="s">
        <v>39</v>
      </c>
      <c r="AA507" t="s">
        <v>99</v>
      </c>
    </row>
    <row r="508" spans="1:27" x14ac:dyDescent="0.25">
      <c r="A508" t="s">
        <v>849</v>
      </c>
      <c r="B508" t="s">
        <v>55</v>
      </c>
      <c r="C508" t="s">
        <v>38</v>
      </c>
      <c r="D508" t="s">
        <v>39</v>
      </c>
      <c r="E508" t="s">
        <v>155</v>
      </c>
      <c r="F508" t="s">
        <v>4</v>
      </c>
      <c r="G508" t="s">
        <v>55</v>
      </c>
      <c r="H508">
        <v>687</v>
      </c>
      <c r="I508" t="s">
        <v>55</v>
      </c>
      <c r="J508">
        <v>80550</v>
      </c>
      <c r="K508">
        <v>31385.25</v>
      </c>
      <c r="L508">
        <v>0.28949999999999898</v>
      </c>
      <c r="M508" s="63">
        <v>45234</v>
      </c>
      <c r="N508" s="63">
        <v>45474</v>
      </c>
      <c r="O508">
        <v>240</v>
      </c>
      <c r="P508" t="s">
        <v>55</v>
      </c>
      <c r="Q508">
        <v>0</v>
      </c>
      <c r="R508">
        <v>0</v>
      </c>
      <c r="S508">
        <v>0</v>
      </c>
      <c r="T508">
        <v>0</v>
      </c>
      <c r="U508">
        <v>0</v>
      </c>
      <c r="V508">
        <v>0</v>
      </c>
      <c r="W508">
        <v>0</v>
      </c>
      <c r="X508" s="1">
        <v>45473</v>
      </c>
      <c r="Y508" s="1">
        <v>43901</v>
      </c>
      <c r="Z508" t="s">
        <v>39</v>
      </c>
      <c r="AA508" t="s">
        <v>105</v>
      </c>
    </row>
    <row r="509" spans="1:27" x14ac:dyDescent="0.25">
      <c r="A509" t="s">
        <v>9393</v>
      </c>
      <c r="B509" t="s">
        <v>55</v>
      </c>
      <c r="C509" t="s">
        <v>38</v>
      </c>
      <c r="D509" t="s">
        <v>39</v>
      </c>
      <c r="E509" t="s">
        <v>155</v>
      </c>
      <c r="F509" t="s">
        <v>8</v>
      </c>
      <c r="G509" t="s">
        <v>55</v>
      </c>
      <c r="H509">
        <v>675</v>
      </c>
      <c r="I509" t="s">
        <v>55</v>
      </c>
      <c r="J509">
        <v>5000</v>
      </c>
      <c r="K509">
        <v>3372.75</v>
      </c>
      <c r="L509">
        <v>0.28949999999999898</v>
      </c>
      <c r="M509" s="63">
        <v>45379</v>
      </c>
      <c r="N509" s="63">
        <v>45589</v>
      </c>
      <c r="O509">
        <v>210</v>
      </c>
      <c r="P509" t="s">
        <v>55</v>
      </c>
      <c r="Q509">
        <v>0</v>
      </c>
      <c r="R509">
        <v>0</v>
      </c>
      <c r="S509">
        <v>0</v>
      </c>
      <c r="T509">
        <v>0</v>
      </c>
      <c r="U509">
        <v>0</v>
      </c>
      <c r="V509">
        <v>0</v>
      </c>
      <c r="W509">
        <v>0</v>
      </c>
      <c r="X509" s="1">
        <v>45473</v>
      </c>
      <c r="Y509" s="1">
        <v>45174</v>
      </c>
      <c r="Z509" t="s">
        <v>39</v>
      </c>
      <c r="AA509" t="s">
        <v>101</v>
      </c>
    </row>
    <row r="510" spans="1:27" x14ac:dyDescent="0.25">
      <c r="A510" t="s">
        <v>851</v>
      </c>
      <c r="B510" t="s">
        <v>55</v>
      </c>
      <c r="C510" t="s">
        <v>38</v>
      </c>
      <c r="D510" t="s">
        <v>39</v>
      </c>
      <c r="E510" t="s">
        <v>155</v>
      </c>
      <c r="F510" t="s">
        <v>6</v>
      </c>
      <c r="G510" t="s">
        <v>55</v>
      </c>
      <c r="H510">
        <v>780</v>
      </c>
      <c r="I510" t="s">
        <v>55</v>
      </c>
      <c r="J510">
        <v>100000</v>
      </c>
      <c r="K510">
        <v>26070</v>
      </c>
      <c r="L510">
        <v>0.28949999999999898</v>
      </c>
      <c r="M510" s="63">
        <v>45357</v>
      </c>
      <c r="N510" s="63">
        <v>45477</v>
      </c>
      <c r="O510">
        <v>120</v>
      </c>
      <c r="P510" t="s">
        <v>55</v>
      </c>
      <c r="Q510">
        <v>0</v>
      </c>
      <c r="R510">
        <v>0</v>
      </c>
      <c r="S510">
        <v>0</v>
      </c>
      <c r="T510">
        <v>0</v>
      </c>
      <c r="U510">
        <v>0</v>
      </c>
      <c r="V510">
        <v>0</v>
      </c>
      <c r="W510">
        <v>0</v>
      </c>
      <c r="X510" s="1">
        <v>45473</v>
      </c>
      <c r="Y510" s="1">
        <v>44796</v>
      </c>
      <c r="Z510" t="s">
        <v>39</v>
      </c>
      <c r="AA510" t="s">
        <v>99</v>
      </c>
    </row>
    <row r="511" spans="1:27" x14ac:dyDescent="0.25">
      <c r="A511" t="s">
        <v>921</v>
      </c>
      <c r="B511" t="s">
        <v>55</v>
      </c>
      <c r="C511" t="s">
        <v>38</v>
      </c>
      <c r="D511" t="s">
        <v>39</v>
      </c>
      <c r="E511" t="s">
        <v>155</v>
      </c>
      <c r="F511" t="s">
        <v>17</v>
      </c>
      <c r="G511" t="s">
        <v>55</v>
      </c>
      <c r="H511">
        <v>655</v>
      </c>
      <c r="I511" t="s">
        <v>55</v>
      </c>
      <c r="J511">
        <v>90000</v>
      </c>
      <c r="K511">
        <v>21981.75</v>
      </c>
      <c r="L511">
        <v>0.28949999999999898</v>
      </c>
      <c r="M511" s="63">
        <v>45381</v>
      </c>
      <c r="N511" s="63">
        <v>45741</v>
      </c>
      <c r="O511">
        <v>360</v>
      </c>
      <c r="P511" t="s">
        <v>55</v>
      </c>
      <c r="Q511">
        <v>0</v>
      </c>
      <c r="R511">
        <v>0</v>
      </c>
      <c r="S511">
        <v>0</v>
      </c>
      <c r="T511">
        <v>0</v>
      </c>
      <c r="U511">
        <v>0</v>
      </c>
      <c r="V511">
        <v>0</v>
      </c>
      <c r="W511">
        <v>0</v>
      </c>
      <c r="X511" s="1">
        <v>45473</v>
      </c>
      <c r="Y511" s="1">
        <v>43895</v>
      </c>
      <c r="Z511" t="s">
        <v>39</v>
      </c>
      <c r="AA511" t="s">
        <v>99</v>
      </c>
    </row>
    <row r="512" spans="1:27" x14ac:dyDescent="0.25">
      <c r="A512" t="s">
        <v>172</v>
      </c>
      <c r="B512" t="s">
        <v>55</v>
      </c>
      <c r="C512" t="s">
        <v>38</v>
      </c>
      <c r="D512" t="s">
        <v>39</v>
      </c>
      <c r="E512" t="s">
        <v>155</v>
      </c>
      <c r="F512" t="s">
        <v>12</v>
      </c>
      <c r="G512" t="s">
        <v>55</v>
      </c>
      <c r="H512">
        <v>718</v>
      </c>
      <c r="I512" t="s">
        <v>55</v>
      </c>
      <c r="J512">
        <v>40000</v>
      </c>
      <c r="K512">
        <v>25047.75</v>
      </c>
      <c r="L512">
        <v>0.28949999999999898</v>
      </c>
      <c r="M512" s="63">
        <v>45330</v>
      </c>
      <c r="N512" s="63">
        <v>45510</v>
      </c>
      <c r="O512">
        <v>180</v>
      </c>
      <c r="P512" t="s">
        <v>55</v>
      </c>
      <c r="Q512">
        <v>0</v>
      </c>
      <c r="R512">
        <v>0</v>
      </c>
      <c r="S512">
        <v>0</v>
      </c>
      <c r="T512">
        <v>0</v>
      </c>
      <c r="U512">
        <v>0</v>
      </c>
      <c r="V512">
        <v>0</v>
      </c>
      <c r="W512">
        <v>0</v>
      </c>
      <c r="X512" s="1">
        <v>45473</v>
      </c>
      <c r="Y512" s="1">
        <v>43939</v>
      </c>
      <c r="Z512" t="s">
        <v>39</v>
      </c>
      <c r="AA512" t="s">
        <v>100</v>
      </c>
    </row>
    <row r="513" spans="1:27" x14ac:dyDescent="0.25">
      <c r="A513" t="s">
        <v>907</v>
      </c>
      <c r="B513" t="s">
        <v>55</v>
      </c>
      <c r="C513" t="s">
        <v>38</v>
      </c>
      <c r="D513" t="s">
        <v>39</v>
      </c>
      <c r="E513" t="s">
        <v>155</v>
      </c>
      <c r="F513" t="s">
        <v>14</v>
      </c>
      <c r="G513" t="s">
        <v>55</v>
      </c>
      <c r="H513">
        <v>571</v>
      </c>
      <c r="I513" t="s">
        <v>55</v>
      </c>
      <c r="J513">
        <v>100000</v>
      </c>
      <c r="K513">
        <v>44493</v>
      </c>
      <c r="L513">
        <v>0.28949999999999898</v>
      </c>
      <c r="M513" s="63">
        <v>45468</v>
      </c>
      <c r="N513" s="63">
        <v>45558</v>
      </c>
      <c r="O513">
        <v>90</v>
      </c>
      <c r="P513" t="s">
        <v>55</v>
      </c>
      <c r="Q513">
        <v>0</v>
      </c>
      <c r="R513">
        <v>0</v>
      </c>
      <c r="S513">
        <v>0</v>
      </c>
      <c r="T513">
        <v>0</v>
      </c>
      <c r="U513">
        <v>0</v>
      </c>
      <c r="V513">
        <v>0</v>
      </c>
      <c r="W513">
        <v>0</v>
      </c>
      <c r="X513" s="1">
        <v>45473</v>
      </c>
      <c r="Y513" s="1">
        <v>43363</v>
      </c>
      <c r="Z513" t="s">
        <v>39</v>
      </c>
      <c r="AA513" t="s">
        <v>102</v>
      </c>
    </row>
    <row r="514" spans="1:27" x14ac:dyDescent="0.25">
      <c r="A514" t="s">
        <v>943</v>
      </c>
      <c r="B514" t="s">
        <v>55</v>
      </c>
      <c r="C514" t="s">
        <v>38</v>
      </c>
      <c r="D514" t="s">
        <v>39</v>
      </c>
      <c r="E514" t="s">
        <v>155</v>
      </c>
      <c r="F514" t="s">
        <v>13</v>
      </c>
      <c r="G514" t="s">
        <v>55</v>
      </c>
      <c r="H514">
        <v>685</v>
      </c>
      <c r="I514" t="s">
        <v>55</v>
      </c>
      <c r="J514">
        <v>70000</v>
      </c>
      <c r="K514">
        <v>33114.75</v>
      </c>
      <c r="L514">
        <v>0.28949999999999898</v>
      </c>
      <c r="M514" s="63">
        <v>45399</v>
      </c>
      <c r="N514" s="63">
        <v>45489</v>
      </c>
      <c r="O514">
        <v>90</v>
      </c>
      <c r="P514" t="s">
        <v>55</v>
      </c>
      <c r="Q514">
        <v>0</v>
      </c>
      <c r="R514">
        <v>0</v>
      </c>
      <c r="S514">
        <v>0</v>
      </c>
      <c r="T514">
        <v>0</v>
      </c>
      <c r="U514">
        <v>0</v>
      </c>
      <c r="V514">
        <v>0</v>
      </c>
      <c r="W514">
        <v>0</v>
      </c>
      <c r="X514" s="1">
        <v>45473</v>
      </c>
      <c r="Y514" s="1">
        <v>43719</v>
      </c>
      <c r="Z514" t="s">
        <v>39</v>
      </c>
      <c r="AA514" t="s">
        <v>99</v>
      </c>
    </row>
    <row r="515" spans="1:27" x14ac:dyDescent="0.25">
      <c r="A515" t="s">
        <v>929</v>
      </c>
      <c r="B515" t="s">
        <v>55</v>
      </c>
      <c r="C515" t="s">
        <v>38</v>
      </c>
      <c r="D515" t="s">
        <v>39</v>
      </c>
      <c r="E515" t="s">
        <v>155</v>
      </c>
      <c r="F515" t="s">
        <v>15</v>
      </c>
      <c r="G515" t="s">
        <v>55</v>
      </c>
      <c r="H515">
        <v>521</v>
      </c>
      <c r="I515" t="s">
        <v>55</v>
      </c>
      <c r="J515">
        <v>50000</v>
      </c>
      <c r="K515">
        <v>25038</v>
      </c>
      <c r="L515">
        <v>0.28949999999999898</v>
      </c>
      <c r="M515" s="63">
        <v>45431</v>
      </c>
      <c r="N515" s="63">
        <v>45641</v>
      </c>
      <c r="O515">
        <v>210</v>
      </c>
      <c r="P515" t="s">
        <v>55</v>
      </c>
      <c r="Q515">
        <v>0</v>
      </c>
      <c r="R515">
        <v>0</v>
      </c>
      <c r="S515">
        <v>0</v>
      </c>
      <c r="T515">
        <v>0</v>
      </c>
      <c r="U515">
        <v>0</v>
      </c>
      <c r="V515">
        <v>0</v>
      </c>
      <c r="W515">
        <v>0</v>
      </c>
      <c r="X515" s="1">
        <v>45473</v>
      </c>
      <c r="Y515" s="1">
        <v>44699</v>
      </c>
      <c r="Z515" t="s">
        <v>39</v>
      </c>
      <c r="AA515" t="s">
        <v>102</v>
      </c>
    </row>
    <row r="516" spans="1:27" x14ac:dyDescent="0.25">
      <c r="A516" t="s">
        <v>678</v>
      </c>
      <c r="B516" t="s">
        <v>55</v>
      </c>
      <c r="C516" t="s">
        <v>38</v>
      </c>
      <c r="D516" t="s">
        <v>39</v>
      </c>
      <c r="E516" t="s">
        <v>155</v>
      </c>
      <c r="F516" t="s">
        <v>4</v>
      </c>
      <c r="G516" t="s">
        <v>55</v>
      </c>
      <c r="H516">
        <v>634</v>
      </c>
      <c r="I516" t="s">
        <v>55</v>
      </c>
      <c r="J516">
        <v>40000</v>
      </c>
      <c r="K516">
        <v>8549.25</v>
      </c>
      <c r="L516">
        <v>0.28949999999999898</v>
      </c>
      <c r="M516" s="63">
        <v>45345</v>
      </c>
      <c r="N516" s="63">
        <v>45645</v>
      </c>
      <c r="O516">
        <v>300</v>
      </c>
      <c r="P516" t="s">
        <v>55</v>
      </c>
      <c r="Q516">
        <v>0</v>
      </c>
      <c r="R516">
        <v>0</v>
      </c>
      <c r="S516">
        <v>0</v>
      </c>
      <c r="T516">
        <v>0</v>
      </c>
      <c r="U516">
        <v>0</v>
      </c>
      <c r="V516">
        <v>0</v>
      </c>
      <c r="W516">
        <v>0</v>
      </c>
      <c r="X516" s="1">
        <v>45473</v>
      </c>
      <c r="Y516" s="1">
        <v>44348</v>
      </c>
      <c r="Z516" t="s">
        <v>39</v>
      </c>
      <c r="AA516" t="s">
        <v>102</v>
      </c>
    </row>
    <row r="517" spans="1:27" x14ac:dyDescent="0.25">
      <c r="A517" t="s">
        <v>249</v>
      </c>
      <c r="B517" t="s">
        <v>55</v>
      </c>
      <c r="C517" t="s">
        <v>38</v>
      </c>
      <c r="D517" t="s">
        <v>39</v>
      </c>
      <c r="E517" t="s">
        <v>155</v>
      </c>
      <c r="F517" t="s">
        <v>14</v>
      </c>
      <c r="G517" t="s">
        <v>55</v>
      </c>
      <c r="H517">
        <v>513</v>
      </c>
      <c r="I517" t="s">
        <v>55</v>
      </c>
      <c r="J517">
        <v>60000</v>
      </c>
      <c r="K517">
        <v>24698.25</v>
      </c>
      <c r="L517">
        <v>0.28949999999999898</v>
      </c>
      <c r="M517" s="63">
        <v>45389</v>
      </c>
      <c r="N517" s="63">
        <v>45689</v>
      </c>
      <c r="O517">
        <v>300</v>
      </c>
      <c r="P517" t="s">
        <v>55</v>
      </c>
      <c r="Q517">
        <v>0</v>
      </c>
      <c r="R517">
        <v>0</v>
      </c>
      <c r="S517">
        <v>0</v>
      </c>
      <c r="T517">
        <v>0</v>
      </c>
      <c r="U517">
        <v>0</v>
      </c>
      <c r="V517">
        <v>0</v>
      </c>
      <c r="W517">
        <v>0</v>
      </c>
      <c r="X517" s="1">
        <v>45473</v>
      </c>
      <c r="Y517" s="1">
        <v>43987</v>
      </c>
      <c r="Z517" t="s">
        <v>39</v>
      </c>
      <c r="AA517" t="s">
        <v>100</v>
      </c>
    </row>
    <row r="518" spans="1:27" x14ac:dyDescent="0.25">
      <c r="A518" t="s">
        <v>541</v>
      </c>
      <c r="B518" t="s">
        <v>55</v>
      </c>
      <c r="C518" t="s">
        <v>38</v>
      </c>
      <c r="D518" t="s">
        <v>39</v>
      </c>
      <c r="E518" t="s">
        <v>155</v>
      </c>
      <c r="F518" t="s">
        <v>7</v>
      </c>
      <c r="G518" t="s">
        <v>55</v>
      </c>
      <c r="H518">
        <v>777</v>
      </c>
      <c r="I518" t="s">
        <v>55</v>
      </c>
      <c r="J518">
        <v>100000</v>
      </c>
      <c r="K518">
        <v>54204.160000000003</v>
      </c>
      <c r="L518">
        <v>0.28949999999999898</v>
      </c>
      <c r="M518" s="63">
        <v>45061</v>
      </c>
      <c r="N518" s="63">
        <v>45211</v>
      </c>
      <c r="O518">
        <v>150</v>
      </c>
      <c r="P518" t="s">
        <v>55</v>
      </c>
      <c r="Q518">
        <v>0</v>
      </c>
      <c r="R518">
        <v>0</v>
      </c>
      <c r="S518">
        <v>0</v>
      </c>
      <c r="T518">
        <v>0</v>
      </c>
      <c r="U518">
        <v>0</v>
      </c>
      <c r="V518">
        <v>54204.160000000003</v>
      </c>
      <c r="W518">
        <v>54204.160000000003</v>
      </c>
      <c r="X518" s="1">
        <v>45473</v>
      </c>
      <c r="Y518" s="1">
        <v>44988</v>
      </c>
      <c r="Z518" t="s">
        <v>39</v>
      </c>
      <c r="AA518" t="s">
        <v>101</v>
      </c>
    </row>
    <row r="519" spans="1:27" x14ac:dyDescent="0.25">
      <c r="A519" t="s">
        <v>276</v>
      </c>
      <c r="B519" t="s">
        <v>55</v>
      </c>
      <c r="C519" t="s">
        <v>38</v>
      </c>
      <c r="D519" t="s">
        <v>39</v>
      </c>
      <c r="E519" t="s">
        <v>155</v>
      </c>
      <c r="F519" t="s">
        <v>15</v>
      </c>
      <c r="G519" t="s">
        <v>55</v>
      </c>
      <c r="H519">
        <v>575</v>
      </c>
      <c r="I519" t="s">
        <v>55</v>
      </c>
      <c r="J519">
        <v>80000</v>
      </c>
      <c r="K519">
        <v>4769.25</v>
      </c>
      <c r="L519">
        <v>0.28949999999999898</v>
      </c>
      <c r="M519" s="63">
        <v>45142</v>
      </c>
      <c r="N519" s="63">
        <v>45502</v>
      </c>
      <c r="O519">
        <v>360</v>
      </c>
      <c r="P519" t="s">
        <v>55</v>
      </c>
      <c r="Q519">
        <v>0</v>
      </c>
      <c r="R519">
        <v>0</v>
      </c>
      <c r="S519">
        <v>0</v>
      </c>
      <c r="T519">
        <v>0</v>
      </c>
      <c r="U519">
        <v>0</v>
      </c>
      <c r="V519">
        <v>0</v>
      </c>
      <c r="W519">
        <v>0</v>
      </c>
      <c r="X519" s="1">
        <v>45473</v>
      </c>
      <c r="Y519" s="1">
        <v>43731</v>
      </c>
      <c r="Z519" t="s">
        <v>39</v>
      </c>
      <c r="AA519" t="s">
        <v>99</v>
      </c>
    </row>
    <row r="520" spans="1:27" x14ac:dyDescent="0.25">
      <c r="A520" t="s">
        <v>648</v>
      </c>
      <c r="B520" t="s">
        <v>55</v>
      </c>
      <c r="C520" t="s">
        <v>38</v>
      </c>
      <c r="D520" t="s">
        <v>39</v>
      </c>
      <c r="E520" t="s">
        <v>155</v>
      </c>
      <c r="F520" t="s">
        <v>12</v>
      </c>
      <c r="G520" t="s">
        <v>55</v>
      </c>
      <c r="H520">
        <v>451</v>
      </c>
      <c r="I520" t="s">
        <v>55</v>
      </c>
      <c r="J520">
        <v>60000</v>
      </c>
      <c r="K520">
        <v>12775.5</v>
      </c>
      <c r="L520">
        <v>0.28949999999999898</v>
      </c>
      <c r="M520" s="63">
        <v>45340</v>
      </c>
      <c r="N520" s="63">
        <v>45490</v>
      </c>
      <c r="O520">
        <v>150</v>
      </c>
      <c r="P520" t="s">
        <v>55</v>
      </c>
      <c r="Q520">
        <v>0</v>
      </c>
      <c r="R520">
        <v>0</v>
      </c>
      <c r="S520">
        <v>0</v>
      </c>
      <c r="T520">
        <v>0</v>
      </c>
      <c r="U520">
        <v>0</v>
      </c>
      <c r="V520">
        <v>0</v>
      </c>
      <c r="W520">
        <v>0</v>
      </c>
      <c r="X520" s="1">
        <v>45473</v>
      </c>
      <c r="Y520" s="1">
        <v>43516</v>
      </c>
      <c r="Z520" t="s">
        <v>39</v>
      </c>
      <c r="AA520" t="s">
        <v>103</v>
      </c>
    </row>
    <row r="521" spans="1:27" x14ac:dyDescent="0.25">
      <c r="A521" t="s">
        <v>168</v>
      </c>
      <c r="B521" t="s">
        <v>55</v>
      </c>
      <c r="C521" t="s">
        <v>38</v>
      </c>
      <c r="D521" t="s">
        <v>39</v>
      </c>
      <c r="E521" t="s">
        <v>155</v>
      </c>
      <c r="F521" t="s">
        <v>14</v>
      </c>
      <c r="G521" t="s">
        <v>55</v>
      </c>
      <c r="H521">
        <v>731</v>
      </c>
      <c r="I521" t="s">
        <v>55</v>
      </c>
      <c r="J521">
        <v>120000</v>
      </c>
      <c r="K521">
        <v>63156.160000000003</v>
      </c>
      <c r="L521">
        <v>0.28949999999999898</v>
      </c>
      <c r="M521" s="63">
        <v>45226</v>
      </c>
      <c r="N521" s="63">
        <v>45286</v>
      </c>
      <c r="O521">
        <v>60</v>
      </c>
      <c r="P521" t="s">
        <v>55</v>
      </c>
      <c r="Q521">
        <v>0</v>
      </c>
      <c r="R521">
        <v>0</v>
      </c>
      <c r="S521">
        <v>0</v>
      </c>
      <c r="T521">
        <v>0</v>
      </c>
      <c r="U521">
        <v>0</v>
      </c>
      <c r="V521">
        <v>63156.160000000003</v>
      </c>
      <c r="W521">
        <v>63156.160000000003</v>
      </c>
      <c r="X521" s="1">
        <v>45473</v>
      </c>
      <c r="Y521" s="1">
        <v>45163</v>
      </c>
      <c r="Z521" t="s">
        <v>39</v>
      </c>
      <c r="AA521" t="s">
        <v>100</v>
      </c>
    </row>
    <row r="522" spans="1:27" x14ac:dyDescent="0.25">
      <c r="A522" t="s">
        <v>321</v>
      </c>
      <c r="B522" t="s">
        <v>55</v>
      </c>
      <c r="C522" t="s">
        <v>38</v>
      </c>
      <c r="D522" t="s">
        <v>39</v>
      </c>
      <c r="E522" t="s">
        <v>155</v>
      </c>
      <c r="F522" t="s">
        <v>14</v>
      </c>
      <c r="G522" t="s">
        <v>55</v>
      </c>
      <c r="H522">
        <v>725</v>
      </c>
      <c r="I522" t="s">
        <v>55</v>
      </c>
      <c r="J522">
        <v>15000</v>
      </c>
      <c r="K522">
        <v>10276.5</v>
      </c>
      <c r="L522">
        <v>0.28949999999999898</v>
      </c>
      <c r="M522" s="63">
        <v>45345</v>
      </c>
      <c r="N522" s="63">
        <v>45585</v>
      </c>
      <c r="O522">
        <v>240</v>
      </c>
      <c r="P522" t="s">
        <v>55</v>
      </c>
      <c r="Q522">
        <v>0</v>
      </c>
      <c r="R522">
        <v>0</v>
      </c>
      <c r="S522">
        <v>0</v>
      </c>
      <c r="T522">
        <v>0</v>
      </c>
      <c r="U522">
        <v>0</v>
      </c>
      <c r="V522">
        <v>0</v>
      </c>
      <c r="W522">
        <v>0</v>
      </c>
      <c r="X522" s="1">
        <v>45473</v>
      </c>
      <c r="Y522" s="1">
        <v>43861</v>
      </c>
      <c r="Z522" t="s">
        <v>39</v>
      </c>
      <c r="AA522" t="s">
        <v>100</v>
      </c>
    </row>
    <row r="523" spans="1:27" x14ac:dyDescent="0.25">
      <c r="A523" t="s">
        <v>287</v>
      </c>
      <c r="B523" t="s">
        <v>55</v>
      </c>
      <c r="C523" t="s">
        <v>38</v>
      </c>
      <c r="D523" t="s">
        <v>39</v>
      </c>
      <c r="E523" t="s">
        <v>155</v>
      </c>
      <c r="F523" t="s">
        <v>2</v>
      </c>
      <c r="G523" t="s">
        <v>55</v>
      </c>
      <c r="H523">
        <v>490</v>
      </c>
      <c r="I523" t="s">
        <v>55</v>
      </c>
      <c r="J523">
        <v>90000</v>
      </c>
      <c r="K523">
        <v>42528</v>
      </c>
      <c r="L523">
        <v>0.28949999999999898</v>
      </c>
      <c r="M523" s="63">
        <v>45406</v>
      </c>
      <c r="N523" s="63">
        <v>45766</v>
      </c>
      <c r="O523">
        <v>360</v>
      </c>
      <c r="P523" t="s">
        <v>55</v>
      </c>
      <c r="Q523">
        <v>0</v>
      </c>
      <c r="R523">
        <v>0</v>
      </c>
      <c r="S523">
        <v>0</v>
      </c>
      <c r="T523">
        <v>0</v>
      </c>
      <c r="U523">
        <v>0</v>
      </c>
      <c r="V523">
        <v>0</v>
      </c>
      <c r="W523">
        <v>0</v>
      </c>
      <c r="X523" s="1">
        <v>45473</v>
      </c>
      <c r="Y523" s="1">
        <v>43418</v>
      </c>
      <c r="Z523" t="s">
        <v>39</v>
      </c>
      <c r="AA523" t="s">
        <v>103</v>
      </c>
    </row>
    <row r="524" spans="1:27" x14ac:dyDescent="0.25">
      <c r="A524" t="s">
        <v>828</v>
      </c>
      <c r="B524" t="s">
        <v>55</v>
      </c>
      <c r="C524" t="s">
        <v>38</v>
      </c>
      <c r="D524" t="s">
        <v>39</v>
      </c>
      <c r="E524" t="s">
        <v>155</v>
      </c>
      <c r="F524" t="s">
        <v>3</v>
      </c>
      <c r="G524" t="s">
        <v>55</v>
      </c>
      <c r="H524">
        <v>594</v>
      </c>
      <c r="I524" t="s">
        <v>55</v>
      </c>
      <c r="J524">
        <v>70000</v>
      </c>
      <c r="K524">
        <v>4535.25</v>
      </c>
      <c r="L524">
        <v>0.28949999999999898</v>
      </c>
      <c r="M524" s="63">
        <v>45294</v>
      </c>
      <c r="N524" s="63">
        <v>45534</v>
      </c>
      <c r="O524">
        <v>240</v>
      </c>
      <c r="P524" t="s">
        <v>55</v>
      </c>
      <c r="Q524">
        <v>0</v>
      </c>
      <c r="R524">
        <v>0</v>
      </c>
      <c r="S524">
        <v>0</v>
      </c>
      <c r="T524">
        <v>0</v>
      </c>
      <c r="U524">
        <v>0</v>
      </c>
      <c r="V524">
        <v>0</v>
      </c>
      <c r="W524">
        <v>0</v>
      </c>
      <c r="X524" s="1">
        <v>45473</v>
      </c>
      <c r="Y524" s="1">
        <v>43950</v>
      </c>
      <c r="Z524" t="s">
        <v>39</v>
      </c>
      <c r="AA524" t="s">
        <v>100</v>
      </c>
    </row>
    <row r="525" spans="1:27" x14ac:dyDescent="0.25">
      <c r="A525" t="s">
        <v>237</v>
      </c>
      <c r="B525" t="s">
        <v>55</v>
      </c>
      <c r="C525" t="s">
        <v>38</v>
      </c>
      <c r="D525" t="s">
        <v>39</v>
      </c>
      <c r="E525" t="s">
        <v>155</v>
      </c>
      <c r="F525" t="s">
        <v>6</v>
      </c>
      <c r="G525" t="s">
        <v>55</v>
      </c>
      <c r="H525">
        <v>513</v>
      </c>
      <c r="I525" t="s">
        <v>55</v>
      </c>
      <c r="J525">
        <v>30000</v>
      </c>
      <c r="K525">
        <v>7501.5</v>
      </c>
      <c r="L525">
        <v>0.28949999999999898</v>
      </c>
      <c r="M525" s="63">
        <v>45413</v>
      </c>
      <c r="N525" s="63">
        <v>45623</v>
      </c>
      <c r="O525">
        <v>210</v>
      </c>
      <c r="P525" t="s">
        <v>55</v>
      </c>
      <c r="Q525">
        <v>0</v>
      </c>
      <c r="R525">
        <v>0</v>
      </c>
      <c r="S525">
        <v>0</v>
      </c>
      <c r="T525">
        <v>0</v>
      </c>
      <c r="U525">
        <v>0</v>
      </c>
      <c r="V525">
        <v>0</v>
      </c>
      <c r="W525">
        <v>0</v>
      </c>
      <c r="X525" s="1">
        <v>45473</v>
      </c>
      <c r="Y525" s="1">
        <v>43811</v>
      </c>
      <c r="Z525" t="s">
        <v>39</v>
      </c>
      <c r="AA525" t="s">
        <v>99</v>
      </c>
    </row>
    <row r="526" spans="1:27" x14ac:dyDescent="0.25">
      <c r="A526" t="s">
        <v>965</v>
      </c>
      <c r="B526" t="s">
        <v>55</v>
      </c>
      <c r="C526" t="s">
        <v>38</v>
      </c>
      <c r="D526" t="s">
        <v>39</v>
      </c>
      <c r="E526" t="s">
        <v>155</v>
      </c>
      <c r="F526" t="s">
        <v>7</v>
      </c>
      <c r="G526" t="s">
        <v>55</v>
      </c>
      <c r="H526">
        <v>716</v>
      </c>
      <c r="I526" t="s">
        <v>55</v>
      </c>
      <c r="J526">
        <v>80000</v>
      </c>
      <c r="K526">
        <v>43260</v>
      </c>
      <c r="L526">
        <v>0.28949999999999898</v>
      </c>
      <c r="M526" s="63">
        <v>45281</v>
      </c>
      <c r="N526" s="63">
        <v>45611</v>
      </c>
      <c r="O526">
        <v>330</v>
      </c>
      <c r="P526" t="s">
        <v>55</v>
      </c>
      <c r="Q526">
        <v>0</v>
      </c>
      <c r="R526">
        <v>0</v>
      </c>
      <c r="S526">
        <v>0</v>
      </c>
      <c r="T526">
        <v>0</v>
      </c>
      <c r="U526">
        <v>0</v>
      </c>
      <c r="V526">
        <v>0</v>
      </c>
      <c r="W526">
        <v>0</v>
      </c>
      <c r="X526" s="1">
        <v>45473</v>
      </c>
      <c r="Y526" s="1">
        <v>43529</v>
      </c>
      <c r="Z526" t="s">
        <v>39</v>
      </c>
      <c r="AA526" t="s">
        <v>104</v>
      </c>
    </row>
    <row r="527" spans="1:27" x14ac:dyDescent="0.25">
      <c r="A527" t="s">
        <v>332</v>
      </c>
      <c r="B527" t="s">
        <v>55</v>
      </c>
      <c r="C527" t="s">
        <v>38</v>
      </c>
      <c r="D527" t="s">
        <v>39</v>
      </c>
      <c r="E527" t="s">
        <v>155</v>
      </c>
      <c r="F527" t="s">
        <v>6</v>
      </c>
      <c r="G527" t="s">
        <v>55</v>
      </c>
      <c r="H527">
        <v>774</v>
      </c>
      <c r="I527" t="s">
        <v>55</v>
      </c>
      <c r="J527">
        <v>40000</v>
      </c>
      <c r="K527">
        <v>4733.25</v>
      </c>
      <c r="L527">
        <v>0.28949999999999898</v>
      </c>
      <c r="M527" s="63">
        <v>45217</v>
      </c>
      <c r="N527" s="63">
        <v>45487</v>
      </c>
      <c r="O527">
        <v>270</v>
      </c>
      <c r="P527" t="s">
        <v>55</v>
      </c>
      <c r="Q527">
        <v>0</v>
      </c>
      <c r="R527">
        <v>0</v>
      </c>
      <c r="S527">
        <v>0</v>
      </c>
      <c r="T527">
        <v>0</v>
      </c>
      <c r="U527">
        <v>0</v>
      </c>
      <c r="V527">
        <v>0</v>
      </c>
      <c r="W527">
        <v>0</v>
      </c>
      <c r="X527" s="1">
        <v>45473</v>
      </c>
      <c r="Y527" s="1">
        <v>44651</v>
      </c>
      <c r="Z527" t="s">
        <v>39</v>
      </c>
      <c r="AA527" t="s">
        <v>100</v>
      </c>
    </row>
    <row r="528" spans="1:27" x14ac:dyDescent="0.25">
      <c r="A528" t="s">
        <v>812</v>
      </c>
      <c r="B528" t="s">
        <v>55</v>
      </c>
      <c r="C528" t="s">
        <v>38</v>
      </c>
      <c r="D528" t="s">
        <v>39</v>
      </c>
      <c r="E528" t="s">
        <v>155</v>
      </c>
      <c r="F528" t="s">
        <v>12</v>
      </c>
      <c r="G528" t="s">
        <v>55</v>
      </c>
      <c r="H528">
        <v>824</v>
      </c>
      <c r="I528" t="s">
        <v>55</v>
      </c>
      <c r="J528">
        <v>10000</v>
      </c>
      <c r="K528">
        <v>8855</v>
      </c>
      <c r="L528">
        <v>0.28949999999999898</v>
      </c>
      <c r="M528" s="63">
        <v>45148</v>
      </c>
      <c r="N528" s="63">
        <v>45268</v>
      </c>
      <c r="O528">
        <v>120</v>
      </c>
      <c r="P528" t="s">
        <v>55</v>
      </c>
      <c r="Q528">
        <v>0</v>
      </c>
      <c r="R528">
        <v>0</v>
      </c>
      <c r="S528">
        <v>0</v>
      </c>
      <c r="T528">
        <v>0</v>
      </c>
      <c r="U528">
        <v>0</v>
      </c>
      <c r="V528">
        <v>8855</v>
      </c>
      <c r="W528">
        <v>8855</v>
      </c>
      <c r="X528" s="1">
        <v>45473</v>
      </c>
      <c r="Y528" s="1">
        <v>44614</v>
      </c>
      <c r="Z528" t="s">
        <v>39</v>
      </c>
      <c r="AA528" t="s">
        <v>100</v>
      </c>
    </row>
    <row r="529" spans="1:27" x14ac:dyDescent="0.25">
      <c r="A529" t="s">
        <v>913</v>
      </c>
      <c r="B529" t="s">
        <v>55</v>
      </c>
      <c r="C529" t="s">
        <v>38</v>
      </c>
      <c r="D529" t="s">
        <v>39</v>
      </c>
      <c r="E529" t="s">
        <v>155</v>
      </c>
      <c r="F529" t="s">
        <v>6</v>
      </c>
      <c r="G529" t="s">
        <v>55</v>
      </c>
      <c r="H529">
        <v>667</v>
      </c>
      <c r="I529" t="s">
        <v>55</v>
      </c>
      <c r="J529">
        <v>50000</v>
      </c>
      <c r="K529">
        <v>21848.25</v>
      </c>
      <c r="L529">
        <v>0.28949999999999898</v>
      </c>
      <c r="M529" s="63">
        <v>45323</v>
      </c>
      <c r="N529" s="63">
        <v>45653</v>
      </c>
      <c r="O529">
        <v>330</v>
      </c>
      <c r="P529" t="s">
        <v>55</v>
      </c>
      <c r="Q529">
        <v>0</v>
      </c>
      <c r="R529">
        <v>0</v>
      </c>
      <c r="S529">
        <v>0</v>
      </c>
      <c r="T529">
        <v>0</v>
      </c>
      <c r="U529">
        <v>0</v>
      </c>
      <c r="V529">
        <v>0</v>
      </c>
      <c r="W529">
        <v>0</v>
      </c>
      <c r="X529" s="1">
        <v>45473</v>
      </c>
      <c r="Y529" s="1">
        <v>43645</v>
      </c>
      <c r="Z529" t="s">
        <v>39</v>
      </c>
      <c r="AA529" t="s">
        <v>99</v>
      </c>
    </row>
    <row r="530" spans="1:27" x14ac:dyDescent="0.25">
      <c r="A530" t="s">
        <v>300</v>
      </c>
      <c r="B530" t="s">
        <v>55</v>
      </c>
      <c r="C530" t="s">
        <v>38</v>
      </c>
      <c r="D530" t="s">
        <v>39</v>
      </c>
      <c r="E530" t="s">
        <v>155</v>
      </c>
      <c r="F530" t="s">
        <v>9</v>
      </c>
      <c r="G530" t="s">
        <v>55</v>
      </c>
      <c r="H530">
        <v>589</v>
      </c>
      <c r="I530" t="s">
        <v>55</v>
      </c>
      <c r="J530">
        <v>15000</v>
      </c>
      <c r="K530">
        <v>4186.5</v>
      </c>
      <c r="L530">
        <v>0.28949999999999898</v>
      </c>
      <c r="M530" s="63">
        <v>45252</v>
      </c>
      <c r="N530" s="63">
        <v>45522</v>
      </c>
      <c r="O530">
        <v>270</v>
      </c>
      <c r="P530" t="s">
        <v>55</v>
      </c>
      <c r="Q530">
        <v>0</v>
      </c>
      <c r="R530">
        <v>0</v>
      </c>
      <c r="S530">
        <v>0</v>
      </c>
      <c r="T530">
        <v>0</v>
      </c>
      <c r="U530">
        <v>0</v>
      </c>
      <c r="V530">
        <v>0</v>
      </c>
      <c r="W530">
        <v>0</v>
      </c>
      <c r="X530" s="1">
        <v>45473</v>
      </c>
      <c r="Y530" s="1">
        <v>43806</v>
      </c>
      <c r="Z530" t="s">
        <v>39</v>
      </c>
      <c r="AA530" t="s">
        <v>99</v>
      </c>
    </row>
    <row r="531" spans="1:27" x14ac:dyDescent="0.25">
      <c r="A531" t="s">
        <v>340</v>
      </c>
      <c r="B531" t="s">
        <v>55</v>
      </c>
      <c r="C531" t="s">
        <v>38</v>
      </c>
      <c r="D531" t="s">
        <v>39</v>
      </c>
      <c r="E531" t="s">
        <v>155</v>
      </c>
      <c r="F531" t="s">
        <v>4</v>
      </c>
      <c r="G531" t="s">
        <v>55</v>
      </c>
      <c r="H531">
        <v>722</v>
      </c>
      <c r="I531" t="s">
        <v>55</v>
      </c>
      <c r="J531">
        <v>50000</v>
      </c>
      <c r="K531">
        <v>12370.5</v>
      </c>
      <c r="L531">
        <v>0.28949999999999898</v>
      </c>
      <c r="M531" s="63">
        <v>45357</v>
      </c>
      <c r="N531" s="63">
        <v>45507</v>
      </c>
      <c r="O531">
        <v>150</v>
      </c>
      <c r="P531" t="s">
        <v>55</v>
      </c>
      <c r="Q531">
        <v>0</v>
      </c>
      <c r="R531">
        <v>0</v>
      </c>
      <c r="S531">
        <v>0</v>
      </c>
      <c r="T531">
        <v>0</v>
      </c>
      <c r="U531">
        <v>0</v>
      </c>
      <c r="V531">
        <v>0</v>
      </c>
      <c r="W531">
        <v>0</v>
      </c>
      <c r="X531" s="1">
        <v>45473</v>
      </c>
      <c r="Y531" s="1">
        <v>43811</v>
      </c>
      <c r="Z531" t="s">
        <v>39</v>
      </c>
      <c r="AA531" t="s">
        <v>102</v>
      </c>
    </row>
    <row r="532" spans="1:27" x14ac:dyDescent="0.25">
      <c r="A532" t="s">
        <v>817</v>
      </c>
      <c r="B532" t="s">
        <v>55</v>
      </c>
      <c r="C532" t="s">
        <v>38</v>
      </c>
      <c r="D532" t="s">
        <v>39</v>
      </c>
      <c r="E532" t="s">
        <v>155</v>
      </c>
      <c r="F532" t="s">
        <v>9</v>
      </c>
      <c r="G532" t="s">
        <v>55</v>
      </c>
      <c r="H532">
        <v>674</v>
      </c>
      <c r="I532" t="s">
        <v>55</v>
      </c>
      <c r="J532">
        <v>50000</v>
      </c>
      <c r="K532">
        <v>29814</v>
      </c>
      <c r="L532">
        <v>0.28949999999999898</v>
      </c>
      <c r="M532" s="63">
        <v>45449</v>
      </c>
      <c r="N532" s="63">
        <v>45629</v>
      </c>
      <c r="O532">
        <v>180</v>
      </c>
      <c r="P532" t="s">
        <v>55</v>
      </c>
      <c r="Q532">
        <v>0</v>
      </c>
      <c r="R532">
        <v>0</v>
      </c>
      <c r="S532">
        <v>0</v>
      </c>
      <c r="T532">
        <v>0</v>
      </c>
      <c r="U532">
        <v>0</v>
      </c>
      <c r="V532">
        <v>0</v>
      </c>
      <c r="W532">
        <v>0</v>
      </c>
      <c r="X532" s="1">
        <v>45473</v>
      </c>
      <c r="Y532" s="1">
        <v>43657</v>
      </c>
      <c r="Z532" t="s">
        <v>39</v>
      </c>
      <c r="AA532" t="s">
        <v>100</v>
      </c>
    </row>
    <row r="533" spans="1:27" x14ac:dyDescent="0.25">
      <c r="A533" t="s">
        <v>1015</v>
      </c>
      <c r="B533" t="s">
        <v>55</v>
      </c>
      <c r="C533" t="s">
        <v>38</v>
      </c>
      <c r="D533" t="s">
        <v>39</v>
      </c>
      <c r="E533" t="s">
        <v>155</v>
      </c>
      <c r="F533" t="s">
        <v>4</v>
      </c>
      <c r="G533" t="s">
        <v>55</v>
      </c>
      <c r="H533">
        <v>672</v>
      </c>
      <c r="I533" t="s">
        <v>55</v>
      </c>
      <c r="J533">
        <v>15000</v>
      </c>
      <c r="K533">
        <v>8013</v>
      </c>
      <c r="L533">
        <v>0.28949999999999898</v>
      </c>
      <c r="M533" s="63">
        <v>45391</v>
      </c>
      <c r="N533" s="63">
        <v>45511</v>
      </c>
      <c r="O533">
        <v>120</v>
      </c>
      <c r="P533" t="s">
        <v>55</v>
      </c>
      <c r="Q533">
        <v>0</v>
      </c>
      <c r="R533">
        <v>0</v>
      </c>
      <c r="S533">
        <v>0</v>
      </c>
      <c r="T533">
        <v>0</v>
      </c>
      <c r="U533">
        <v>0</v>
      </c>
      <c r="V533">
        <v>0</v>
      </c>
      <c r="W533">
        <v>0</v>
      </c>
      <c r="X533" s="1">
        <v>45473</v>
      </c>
      <c r="Y533" s="1">
        <v>43733</v>
      </c>
      <c r="Z533" t="s">
        <v>39</v>
      </c>
      <c r="AA533" t="s">
        <v>99</v>
      </c>
    </row>
    <row r="534" spans="1:27" x14ac:dyDescent="0.25">
      <c r="A534" t="s">
        <v>244</v>
      </c>
      <c r="B534" t="s">
        <v>55</v>
      </c>
      <c r="C534" t="s">
        <v>38</v>
      </c>
      <c r="D534" t="s">
        <v>39</v>
      </c>
      <c r="E534" t="s">
        <v>155</v>
      </c>
      <c r="F534" t="s">
        <v>7</v>
      </c>
      <c r="G534" t="s">
        <v>55</v>
      </c>
      <c r="H534">
        <v>807</v>
      </c>
      <c r="I534" t="s">
        <v>55</v>
      </c>
      <c r="J534">
        <v>30000</v>
      </c>
      <c r="K534">
        <v>1403.25</v>
      </c>
      <c r="L534">
        <v>0.28949999999999898</v>
      </c>
      <c r="M534" s="63">
        <v>45367</v>
      </c>
      <c r="N534" s="63">
        <v>45547</v>
      </c>
      <c r="O534">
        <v>180</v>
      </c>
      <c r="P534" t="s">
        <v>55</v>
      </c>
      <c r="Q534">
        <v>0</v>
      </c>
      <c r="R534">
        <v>0</v>
      </c>
      <c r="S534">
        <v>0</v>
      </c>
      <c r="T534">
        <v>0</v>
      </c>
      <c r="U534">
        <v>0</v>
      </c>
      <c r="V534">
        <v>0</v>
      </c>
      <c r="W534">
        <v>0</v>
      </c>
      <c r="X534" s="1">
        <v>45473</v>
      </c>
      <c r="Y534" s="1">
        <v>43981</v>
      </c>
      <c r="Z534" t="s">
        <v>39</v>
      </c>
      <c r="AA534" t="s">
        <v>99</v>
      </c>
    </row>
    <row r="535" spans="1:27" x14ac:dyDescent="0.25">
      <c r="A535" t="s">
        <v>547</v>
      </c>
      <c r="B535" t="s">
        <v>55</v>
      </c>
      <c r="C535" t="s">
        <v>38</v>
      </c>
      <c r="D535" t="s">
        <v>39</v>
      </c>
      <c r="E535" t="s">
        <v>155</v>
      </c>
      <c r="F535" t="s">
        <v>12</v>
      </c>
      <c r="G535" t="s">
        <v>55</v>
      </c>
      <c r="H535">
        <v>752</v>
      </c>
      <c r="I535" t="s">
        <v>55</v>
      </c>
      <c r="J535">
        <v>60000</v>
      </c>
      <c r="K535">
        <v>19756.5</v>
      </c>
      <c r="L535">
        <v>0.28949999999999898</v>
      </c>
      <c r="M535" s="63">
        <v>45440</v>
      </c>
      <c r="N535" s="63">
        <v>45560</v>
      </c>
      <c r="O535">
        <v>120</v>
      </c>
      <c r="P535" t="s">
        <v>55</v>
      </c>
      <c r="Q535">
        <v>0</v>
      </c>
      <c r="R535">
        <v>0</v>
      </c>
      <c r="S535">
        <v>0</v>
      </c>
      <c r="T535">
        <v>0</v>
      </c>
      <c r="U535">
        <v>0</v>
      </c>
      <c r="V535">
        <v>0</v>
      </c>
      <c r="W535">
        <v>0</v>
      </c>
      <c r="X535" s="1">
        <v>45473</v>
      </c>
      <c r="Y535" s="1">
        <v>43447</v>
      </c>
      <c r="Z535" t="s">
        <v>39</v>
      </c>
      <c r="AA535" t="s">
        <v>101</v>
      </c>
    </row>
    <row r="536" spans="1:27" x14ac:dyDescent="0.25">
      <c r="A536" t="s">
        <v>9355</v>
      </c>
      <c r="B536" t="s">
        <v>55</v>
      </c>
      <c r="C536" t="s">
        <v>38</v>
      </c>
      <c r="D536" t="s">
        <v>39</v>
      </c>
      <c r="E536" t="s">
        <v>155</v>
      </c>
      <c r="F536" t="s">
        <v>9</v>
      </c>
      <c r="G536" t="s">
        <v>55</v>
      </c>
      <c r="H536">
        <v>684</v>
      </c>
      <c r="I536" t="s">
        <v>55</v>
      </c>
      <c r="J536">
        <v>65000</v>
      </c>
      <c r="K536">
        <v>36777</v>
      </c>
      <c r="L536">
        <v>0.28949999999999898</v>
      </c>
      <c r="M536" s="63">
        <v>45294</v>
      </c>
      <c r="N536" s="63">
        <v>45504</v>
      </c>
      <c r="O536">
        <v>210</v>
      </c>
      <c r="P536" t="s">
        <v>55</v>
      </c>
      <c r="Q536">
        <v>0</v>
      </c>
      <c r="R536">
        <v>0</v>
      </c>
      <c r="S536">
        <v>0</v>
      </c>
      <c r="T536">
        <v>0</v>
      </c>
      <c r="U536">
        <v>0</v>
      </c>
      <c r="V536">
        <v>0</v>
      </c>
      <c r="W536">
        <v>0</v>
      </c>
      <c r="X536" s="1">
        <v>45473</v>
      </c>
      <c r="Y536" s="1">
        <v>45018</v>
      </c>
      <c r="Z536" t="s">
        <v>39</v>
      </c>
      <c r="AA536" t="s">
        <v>99</v>
      </c>
    </row>
    <row r="537" spans="1:27" x14ac:dyDescent="0.25">
      <c r="A537" t="s">
        <v>222</v>
      </c>
      <c r="B537" t="s">
        <v>55</v>
      </c>
      <c r="C537" t="s">
        <v>38</v>
      </c>
      <c r="D537" t="s">
        <v>39</v>
      </c>
      <c r="E537" t="s">
        <v>155</v>
      </c>
      <c r="F537" t="s">
        <v>9</v>
      </c>
      <c r="G537" t="s">
        <v>55</v>
      </c>
      <c r="H537">
        <v>587</v>
      </c>
      <c r="I537" t="s">
        <v>55</v>
      </c>
      <c r="J537">
        <v>50000</v>
      </c>
      <c r="K537">
        <v>2229</v>
      </c>
      <c r="L537">
        <v>0.28949999999999898</v>
      </c>
      <c r="M537" s="63">
        <v>45372</v>
      </c>
      <c r="N537" s="63">
        <v>45612</v>
      </c>
      <c r="O537">
        <v>240</v>
      </c>
      <c r="P537" t="s">
        <v>55</v>
      </c>
      <c r="Q537">
        <v>0</v>
      </c>
      <c r="R537">
        <v>0</v>
      </c>
      <c r="S537">
        <v>0</v>
      </c>
      <c r="T537">
        <v>0</v>
      </c>
      <c r="U537">
        <v>0</v>
      </c>
      <c r="V537">
        <v>0</v>
      </c>
      <c r="W537">
        <v>0</v>
      </c>
      <c r="X537" s="1">
        <v>45473</v>
      </c>
      <c r="Y537" s="1">
        <v>44356</v>
      </c>
      <c r="Z537" t="s">
        <v>39</v>
      </c>
      <c r="AA537" t="s">
        <v>101</v>
      </c>
    </row>
    <row r="538" spans="1:27" x14ac:dyDescent="0.25">
      <c r="A538" t="s">
        <v>575</v>
      </c>
      <c r="B538" t="s">
        <v>55</v>
      </c>
      <c r="C538" t="s">
        <v>38</v>
      </c>
      <c r="D538" t="s">
        <v>39</v>
      </c>
      <c r="E538" t="s">
        <v>155</v>
      </c>
      <c r="F538" t="s">
        <v>9</v>
      </c>
      <c r="G538" t="s">
        <v>55</v>
      </c>
      <c r="H538">
        <v>638</v>
      </c>
      <c r="I538" t="s">
        <v>55</v>
      </c>
      <c r="J538">
        <v>15000</v>
      </c>
      <c r="K538">
        <v>288.75</v>
      </c>
      <c r="L538">
        <v>0.28949999999999898</v>
      </c>
      <c r="M538" s="63">
        <v>45286</v>
      </c>
      <c r="N538" s="63">
        <v>45616</v>
      </c>
      <c r="O538">
        <v>330</v>
      </c>
      <c r="P538" t="s">
        <v>55</v>
      </c>
      <c r="Q538">
        <v>0</v>
      </c>
      <c r="R538">
        <v>0</v>
      </c>
      <c r="S538">
        <v>0</v>
      </c>
      <c r="T538">
        <v>0</v>
      </c>
      <c r="U538">
        <v>0</v>
      </c>
      <c r="V538">
        <v>0</v>
      </c>
      <c r="W538">
        <v>0</v>
      </c>
      <c r="X538" s="1">
        <v>45473</v>
      </c>
      <c r="Y538" s="1">
        <v>43652</v>
      </c>
      <c r="Z538" t="s">
        <v>39</v>
      </c>
      <c r="AA538" t="s">
        <v>99</v>
      </c>
    </row>
    <row r="539" spans="1:27" x14ac:dyDescent="0.25">
      <c r="A539" t="s">
        <v>169</v>
      </c>
      <c r="B539" t="s">
        <v>55</v>
      </c>
      <c r="C539" t="s">
        <v>38</v>
      </c>
      <c r="D539" t="s">
        <v>39</v>
      </c>
      <c r="E539" t="s">
        <v>155</v>
      </c>
      <c r="F539" t="s">
        <v>19</v>
      </c>
      <c r="G539" t="s">
        <v>55</v>
      </c>
      <c r="H539">
        <v>619</v>
      </c>
      <c r="I539" t="s">
        <v>55</v>
      </c>
      <c r="J539">
        <v>40000</v>
      </c>
      <c r="K539">
        <v>23032.5</v>
      </c>
      <c r="L539">
        <v>0.28949999999999898</v>
      </c>
      <c r="M539" s="63">
        <v>45382</v>
      </c>
      <c r="N539" s="63">
        <v>45652</v>
      </c>
      <c r="O539">
        <v>270</v>
      </c>
      <c r="P539" t="s">
        <v>55</v>
      </c>
      <c r="Q539">
        <v>0</v>
      </c>
      <c r="R539">
        <v>0</v>
      </c>
      <c r="S539">
        <v>0</v>
      </c>
      <c r="T539">
        <v>0</v>
      </c>
      <c r="U539">
        <v>0</v>
      </c>
      <c r="V539">
        <v>0</v>
      </c>
      <c r="W539">
        <v>0</v>
      </c>
      <c r="X539" s="1">
        <v>45473</v>
      </c>
      <c r="Y539" s="1">
        <v>43343</v>
      </c>
      <c r="Z539" t="s">
        <v>39</v>
      </c>
      <c r="AA539" t="s">
        <v>102</v>
      </c>
    </row>
    <row r="540" spans="1:27" x14ac:dyDescent="0.25">
      <c r="A540" t="s">
        <v>366</v>
      </c>
      <c r="B540" t="s">
        <v>55</v>
      </c>
      <c r="C540" t="s">
        <v>38</v>
      </c>
      <c r="D540" t="s">
        <v>39</v>
      </c>
      <c r="E540" t="s">
        <v>155</v>
      </c>
      <c r="F540" t="s">
        <v>8</v>
      </c>
      <c r="G540" t="s">
        <v>55</v>
      </c>
      <c r="H540">
        <v>867</v>
      </c>
      <c r="I540" t="s">
        <v>55</v>
      </c>
      <c r="J540">
        <v>5000</v>
      </c>
      <c r="K540">
        <v>1070.19</v>
      </c>
      <c r="L540">
        <v>0.28949999999999898</v>
      </c>
      <c r="M540" s="63">
        <v>45182</v>
      </c>
      <c r="N540" s="63">
        <v>45212</v>
      </c>
      <c r="O540">
        <v>30</v>
      </c>
      <c r="P540" t="s">
        <v>55</v>
      </c>
      <c r="Q540">
        <v>0</v>
      </c>
      <c r="R540">
        <v>0</v>
      </c>
      <c r="S540">
        <v>0</v>
      </c>
      <c r="T540">
        <v>0</v>
      </c>
      <c r="U540">
        <v>0</v>
      </c>
      <c r="V540">
        <v>1070.19</v>
      </c>
      <c r="W540">
        <v>1070.19</v>
      </c>
      <c r="X540" s="1">
        <v>45473</v>
      </c>
      <c r="Y540" s="1">
        <v>45154</v>
      </c>
      <c r="Z540" t="s">
        <v>39</v>
      </c>
      <c r="AA540" t="s">
        <v>102</v>
      </c>
    </row>
    <row r="541" spans="1:27" x14ac:dyDescent="0.25">
      <c r="A541" t="s">
        <v>994</v>
      </c>
      <c r="B541" t="s">
        <v>55</v>
      </c>
      <c r="C541" t="s">
        <v>38</v>
      </c>
      <c r="D541" t="s">
        <v>39</v>
      </c>
      <c r="E541" t="s">
        <v>155</v>
      </c>
      <c r="F541" t="s">
        <v>8</v>
      </c>
      <c r="G541" t="s">
        <v>55</v>
      </c>
      <c r="H541">
        <v>822</v>
      </c>
      <c r="I541" t="s">
        <v>55</v>
      </c>
      <c r="J541">
        <v>80000</v>
      </c>
      <c r="K541">
        <v>40578.75</v>
      </c>
      <c r="L541">
        <v>0.28949999999999898</v>
      </c>
      <c r="M541" s="63">
        <v>45359</v>
      </c>
      <c r="N541" s="63">
        <v>45629</v>
      </c>
      <c r="O541">
        <v>270</v>
      </c>
      <c r="P541" t="s">
        <v>55</v>
      </c>
      <c r="Q541">
        <v>0</v>
      </c>
      <c r="R541">
        <v>0</v>
      </c>
      <c r="S541">
        <v>0</v>
      </c>
      <c r="T541">
        <v>0</v>
      </c>
      <c r="U541">
        <v>0</v>
      </c>
      <c r="V541">
        <v>0</v>
      </c>
      <c r="W541">
        <v>0</v>
      </c>
      <c r="X541" s="1">
        <v>45473</v>
      </c>
      <c r="Y541" s="1">
        <v>43502</v>
      </c>
      <c r="Z541" t="s">
        <v>39</v>
      </c>
      <c r="AA541" t="s">
        <v>103</v>
      </c>
    </row>
    <row r="542" spans="1:27" x14ac:dyDescent="0.25">
      <c r="A542" t="s">
        <v>267</v>
      </c>
      <c r="B542" t="s">
        <v>55</v>
      </c>
      <c r="C542" t="s">
        <v>38</v>
      </c>
      <c r="D542" t="s">
        <v>39</v>
      </c>
      <c r="E542" t="s">
        <v>155</v>
      </c>
      <c r="F542" t="s">
        <v>18</v>
      </c>
      <c r="G542" t="s">
        <v>55</v>
      </c>
      <c r="H542">
        <v>732</v>
      </c>
      <c r="I542" t="s">
        <v>55</v>
      </c>
      <c r="J542">
        <v>30000</v>
      </c>
      <c r="K542">
        <v>18691.5</v>
      </c>
      <c r="L542">
        <v>0.28949999999999898</v>
      </c>
      <c r="M542" s="63">
        <v>45395</v>
      </c>
      <c r="N542" s="63">
        <v>45485</v>
      </c>
      <c r="O542">
        <v>90</v>
      </c>
      <c r="P542" t="s">
        <v>55</v>
      </c>
      <c r="Q542">
        <v>0</v>
      </c>
      <c r="R542">
        <v>0</v>
      </c>
      <c r="S542">
        <v>0</v>
      </c>
      <c r="T542">
        <v>0</v>
      </c>
      <c r="U542">
        <v>0</v>
      </c>
      <c r="V542">
        <v>0</v>
      </c>
      <c r="W542">
        <v>0</v>
      </c>
      <c r="X542" s="1">
        <v>45473</v>
      </c>
      <c r="Y542" s="1">
        <v>43585</v>
      </c>
      <c r="Z542" t="s">
        <v>39</v>
      </c>
      <c r="AA542" t="s">
        <v>100</v>
      </c>
    </row>
    <row r="543" spans="1:27" x14ac:dyDescent="0.25">
      <c r="A543" t="s">
        <v>355</v>
      </c>
      <c r="B543" t="s">
        <v>55</v>
      </c>
      <c r="C543" t="s">
        <v>38</v>
      </c>
      <c r="D543" t="s">
        <v>39</v>
      </c>
      <c r="E543" t="s">
        <v>155</v>
      </c>
      <c r="F543" t="s">
        <v>20</v>
      </c>
      <c r="G543" t="s">
        <v>55</v>
      </c>
      <c r="H543">
        <v>643</v>
      </c>
      <c r="I543" t="s">
        <v>55</v>
      </c>
      <c r="J543">
        <v>100000</v>
      </c>
      <c r="K543">
        <v>23796.75</v>
      </c>
      <c r="L543">
        <v>0.28949999999999898</v>
      </c>
      <c r="M543" s="63">
        <v>45399</v>
      </c>
      <c r="N543" s="63">
        <v>45699</v>
      </c>
      <c r="O543">
        <v>300</v>
      </c>
      <c r="P543" t="s">
        <v>55</v>
      </c>
      <c r="Q543">
        <v>0</v>
      </c>
      <c r="R543">
        <v>0</v>
      </c>
      <c r="S543">
        <v>0</v>
      </c>
      <c r="T543">
        <v>0</v>
      </c>
      <c r="U543">
        <v>0</v>
      </c>
      <c r="V543">
        <v>0</v>
      </c>
      <c r="W543">
        <v>0</v>
      </c>
      <c r="X543" s="1">
        <v>45473</v>
      </c>
      <c r="Y543" s="1">
        <v>44740</v>
      </c>
      <c r="Z543" t="s">
        <v>39</v>
      </c>
      <c r="AA543" t="s">
        <v>101</v>
      </c>
    </row>
    <row r="544" spans="1:27" x14ac:dyDescent="0.25">
      <c r="A544" t="s">
        <v>289</v>
      </c>
      <c r="B544" t="s">
        <v>55</v>
      </c>
      <c r="C544" t="s">
        <v>38</v>
      </c>
      <c r="D544" t="s">
        <v>39</v>
      </c>
      <c r="E544" t="s">
        <v>155</v>
      </c>
      <c r="F544" t="s">
        <v>13</v>
      </c>
      <c r="G544" t="s">
        <v>55</v>
      </c>
      <c r="H544">
        <v>673</v>
      </c>
      <c r="I544" t="s">
        <v>55</v>
      </c>
      <c r="J544">
        <v>15000</v>
      </c>
      <c r="K544">
        <v>3325.5</v>
      </c>
      <c r="L544">
        <v>0.28949999999999898</v>
      </c>
      <c r="M544" s="63">
        <v>45334</v>
      </c>
      <c r="N544" s="63">
        <v>45544</v>
      </c>
      <c r="O544">
        <v>210</v>
      </c>
      <c r="P544" t="s">
        <v>55</v>
      </c>
      <c r="Q544">
        <v>0</v>
      </c>
      <c r="R544">
        <v>0</v>
      </c>
      <c r="S544">
        <v>0</v>
      </c>
      <c r="T544">
        <v>0</v>
      </c>
      <c r="U544">
        <v>0</v>
      </c>
      <c r="V544">
        <v>0</v>
      </c>
      <c r="W544">
        <v>0</v>
      </c>
      <c r="X544" s="1">
        <v>45473</v>
      </c>
      <c r="Y544" s="1">
        <v>44010</v>
      </c>
      <c r="Z544" t="s">
        <v>39</v>
      </c>
      <c r="AA544" t="s">
        <v>99</v>
      </c>
    </row>
    <row r="545" spans="1:27" x14ac:dyDescent="0.25">
      <c r="A545" t="s">
        <v>941</v>
      </c>
      <c r="B545" t="s">
        <v>55</v>
      </c>
      <c r="C545" t="s">
        <v>38</v>
      </c>
      <c r="D545" t="s">
        <v>39</v>
      </c>
      <c r="E545" t="s">
        <v>155</v>
      </c>
      <c r="F545" t="s">
        <v>13</v>
      </c>
      <c r="G545" t="s">
        <v>55</v>
      </c>
      <c r="H545">
        <v>440</v>
      </c>
      <c r="I545" t="s">
        <v>55</v>
      </c>
      <c r="J545">
        <v>70000</v>
      </c>
      <c r="K545">
        <v>39732.75</v>
      </c>
      <c r="L545">
        <v>0.28949999999999898</v>
      </c>
      <c r="M545" s="63">
        <v>45412</v>
      </c>
      <c r="N545" s="63">
        <v>45592</v>
      </c>
      <c r="O545">
        <v>180</v>
      </c>
      <c r="P545" t="s">
        <v>55</v>
      </c>
      <c r="Q545">
        <v>0</v>
      </c>
      <c r="R545">
        <v>0</v>
      </c>
      <c r="S545">
        <v>0</v>
      </c>
      <c r="T545">
        <v>0</v>
      </c>
      <c r="U545">
        <v>0</v>
      </c>
      <c r="V545">
        <v>0</v>
      </c>
      <c r="W545">
        <v>0</v>
      </c>
      <c r="X545" s="1">
        <v>45473</v>
      </c>
      <c r="Y545" s="1">
        <v>43973</v>
      </c>
      <c r="Z545" t="s">
        <v>39</v>
      </c>
      <c r="AA545" t="s">
        <v>101</v>
      </c>
    </row>
    <row r="546" spans="1:27" x14ac:dyDescent="0.25">
      <c r="A546" t="s">
        <v>157</v>
      </c>
      <c r="B546" t="s">
        <v>55</v>
      </c>
      <c r="C546" t="s">
        <v>38</v>
      </c>
      <c r="D546" t="s">
        <v>39</v>
      </c>
      <c r="E546" t="s">
        <v>155</v>
      </c>
      <c r="F546" t="s">
        <v>3</v>
      </c>
      <c r="G546" t="s">
        <v>55</v>
      </c>
      <c r="H546">
        <v>714</v>
      </c>
      <c r="I546" t="s">
        <v>55</v>
      </c>
      <c r="J546">
        <v>40000</v>
      </c>
      <c r="K546">
        <v>18002.25</v>
      </c>
      <c r="L546">
        <v>0.28949999999999898</v>
      </c>
      <c r="M546" s="63">
        <v>45362</v>
      </c>
      <c r="N546" s="63">
        <v>45602</v>
      </c>
      <c r="O546">
        <v>240</v>
      </c>
      <c r="P546" t="s">
        <v>55</v>
      </c>
      <c r="Q546">
        <v>0</v>
      </c>
      <c r="R546">
        <v>0</v>
      </c>
      <c r="S546">
        <v>0</v>
      </c>
      <c r="T546">
        <v>0</v>
      </c>
      <c r="U546">
        <v>0</v>
      </c>
      <c r="V546">
        <v>0</v>
      </c>
      <c r="W546">
        <v>0</v>
      </c>
      <c r="X546" s="1">
        <v>45473</v>
      </c>
      <c r="Y546" s="1">
        <v>44847</v>
      </c>
      <c r="Z546" t="s">
        <v>39</v>
      </c>
      <c r="AA546" t="s">
        <v>103</v>
      </c>
    </row>
    <row r="547" spans="1:27" x14ac:dyDescent="0.25">
      <c r="A547" t="s">
        <v>665</v>
      </c>
      <c r="B547" t="s">
        <v>55</v>
      </c>
      <c r="C547" t="s">
        <v>38</v>
      </c>
      <c r="D547" t="s">
        <v>39</v>
      </c>
      <c r="E547" t="s">
        <v>155</v>
      </c>
      <c r="F547" t="s">
        <v>17</v>
      </c>
      <c r="G547" t="s">
        <v>55</v>
      </c>
      <c r="H547">
        <v>615</v>
      </c>
      <c r="I547" t="s">
        <v>55</v>
      </c>
      <c r="J547">
        <v>40000</v>
      </c>
      <c r="K547">
        <v>9914.25</v>
      </c>
      <c r="L547">
        <v>0.28949999999999898</v>
      </c>
      <c r="M547" s="63">
        <v>45376</v>
      </c>
      <c r="N547" s="63">
        <v>45496</v>
      </c>
      <c r="O547">
        <v>120</v>
      </c>
      <c r="P547" t="s">
        <v>55</v>
      </c>
      <c r="Q547">
        <v>0</v>
      </c>
      <c r="R547">
        <v>0</v>
      </c>
      <c r="S547">
        <v>0</v>
      </c>
      <c r="T547">
        <v>0</v>
      </c>
      <c r="U547">
        <v>0</v>
      </c>
      <c r="V547">
        <v>0</v>
      </c>
      <c r="W547">
        <v>0</v>
      </c>
      <c r="X547" s="1">
        <v>45473</v>
      </c>
      <c r="Y547" s="1">
        <v>43594</v>
      </c>
      <c r="Z547" t="s">
        <v>39</v>
      </c>
      <c r="AA547" t="s">
        <v>100</v>
      </c>
    </row>
    <row r="548" spans="1:27" x14ac:dyDescent="0.25">
      <c r="A548" t="s">
        <v>433</v>
      </c>
      <c r="B548" t="s">
        <v>55</v>
      </c>
      <c r="C548" t="s">
        <v>38</v>
      </c>
      <c r="D548" t="s">
        <v>39</v>
      </c>
      <c r="E548" t="s">
        <v>155</v>
      </c>
      <c r="F548" t="s">
        <v>6</v>
      </c>
      <c r="G548" t="s">
        <v>55</v>
      </c>
      <c r="H548">
        <v>612</v>
      </c>
      <c r="I548" t="s">
        <v>55</v>
      </c>
      <c r="J548">
        <v>50000</v>
      </c>
      <c r="K548">
        <v>16966.5</v>
      </c>
      <c r="L548">
        <v>0.28949999999999898</v>
      </c>
      <c r="M548" s="63">
        <v>45420</v>
      </c>
      <c r="N548" s="63">
        <v>45510</v>
      </c>
      <c r="O548">
        <v>90</v>
      </c>
      <c r="P548" t="s">
        <v>55</v>
      </c>
      <c r="Q548">
        <v>0</v>
      </c>
      <c r="R548">
        <v>0</v>
      </c>
      <c r="S548">
        <v>0</v>
      </c>
      <c r="T548">
        <v>0</v>
      </c>
      <c r="U548">
        <v>0</v>
      </c>
      <c r="V548">
        <v>0</v>
      </c>
      <c r="W548">
        <v>0</v>
      </c>
      <c r="X548" s="1">
        <v>45473</v>
      </c>
      <c r="Y548" s="1">
        <v>44447</v>
      </c>
      <c r="Z548" t="s">
        <v>39</v>
      </c>
      <c r="AA548" t="s">
        <v>102</v>
      </c>
    </row>
    <row r="549" spans="1:27" x14ac:dyDescent="0.25">
      <c r="A549" t="s">
        <v>884</v>
      </c>
      <c r="B549" t="s">
        <v>55</v>
      </c>
      <c r="C549" t="s">
        <v>38</v>
      </c>
      <c r="D549" t="s">
        <v>39</v>
      </c>
      <c r="E549" t="s">
        <v>155</v>
      </c>
      <c r="F549" t="s">
        <v>9</v>
      </c>
      <c r="G549" t="s">
        <v>55</v>
      </c>
      <c r="H549">
        <v>465</v>
      </c>
      <c r="I549" t="s">
        <v>55</v>
      </c>
      <c r="J549">
        <v>15000</v>
      </c>
      <c r="K549">
        <v>4528.5</v>
      </c>
      <c r="L549">
        <v>0.28949999999999898</v>
      </c>
      <c r="M549" s="63">
        <v>45270</v>
      </c>
      <c r="N549" s="63">
        <v>45540</v>
      </c>
      <c r="O549">
        <v>270</v>
      </c>
      <c r="P549" t="s">
        <v>55</v>
      </c>
      <c r="Q549">
        <v>0</v>
      </c>
      <c r="R549">
        <v>0</v>
      </c>
      <c r="S549">
        <v>0</v>
      </c>
      <c r="T549">
        <v>0</v>
      </c>
      <c r="U549">
        <v>0</v>
      </c>
      <c r="V549">
        <v>0</v>
      </c>
      <c r="W549">
        <v>0</v>
      </c>
      <c r="X549" s="1">
        <v>45473</v>
      </c>
      <c r="Y549" s="1">
        <v>43411</v>
      </c>
      <c r="Z549" t="s">
        <v>39</v>
      </c>
      <c r="AA549" t="s">
        <v>99</v>
      </c>
    </row>
    <row r="550" spans="1:27" x14ac:dyDescent="0.25">
      <c r="A550" t="s">
        <v>549</v>
      </c>
      <c r="B550" t="s">
        <v>55</v>
      </c>
      <c r="C550" t="s">
        <v>38</v>
      </c>
      <c r="D550" t="s">
        <v>39</v>
      </c>
      <c r="E550" t="s">
        <v>155</v>
      </c>
      <c r="F550" t="s">
        <v>11</v>
      </c>
      <c r="G550" t="s">
        <v>55</v>
      </c>
      <c r="H550">
        <v>828</v>
      </c>
      <c r="I550" t="s">
        <v>55</v>
      </c>
      <c r="J550">
        <v>40000</v>
      </c>
      <c r="K550">
        <v>19562.25</v>
      </c>
      <c r="L550">
        <v>0.28949999999999898</v>
      </c>
      <c r="M550" s="63">
        <v>45427</v>
      </c>
      <c r="N550" s="63">
        <v>45517</v>
      </c>
      <c r="O550">
        <v>90</v>
      </c>
      <c r="P550" t="s">
        <v>55</v>
      </c>
      <c r="Q550">
        <v>0</v>
      </c>
      <c r="R550">
        <v>0</v>
      </c>
      <c r="S550">
        <v>0</v>
      </c>
      <c r="T550">
        <v>0</v>
      </c>
      <c r="U550">
        <v>0</v>
      </c>
      <c r="V550">
        <v>0</v>
      </c>
      <c r="W550">
        <v>0</v>
      </c>
      <c r="X550" s="1">
        <v>45473</v>
      </c>
      <c r="Y550" s="1">
        <v>43567</v>
      </c>
      <c r="Z550" t="s">
        <v>39</v>
      </c>
      <c r="AA550" t="s">
        <v>102</v>
      </c>
    </row>
    <row r="551" spans="1:27" x14ac:dyDescent="0.25">
      <c r="A551" t="s">
        <v>799</v>
      </c>
      <c r="B551" t="s">
        <v>55</v>
      </c>
      <c r="C551" t="s">
        <v>38</v>
      </c>
      <c r="D551" t="s">
        <v>39</v>
      </c>
      <c r="E551" t="s">
        <v>155</v>
      </c>
      <c r="F551" t="s">
        <v>14</v>
      </c>
      <c r="G551" t="s">
        <v>55</v>
      </c>
      <c r="H551">
        <v>769</v>
      </c>
      <c r="I551" t="s">
        <v>55</v>
      </c>
      <c r="J551">
        <v>80000</v>
      </c>
      <c r="K551">
        <v>45372.75</v>
      </c>
      <c r="L551">
        <v>0.28949999999999898</v>
      </c>
      <c r="M551" s="63">
        <v>45403</v>
      </c>
      <c r="N551" s="63">
        <v>45583</v>
      </c>
      <c r="O551">
        <v>180</v>
      </c>
      <c r="P551" t="s">
        <v>55</v>
      </c>
      <c r="Q551">
        <v>0</v>
      </c>
      <c r="R551">
        <v>0</v>
      </c>
      <c r="S551">
        <v>0</v>
      </c>
      <c r="T551">
        <v>0</v>
      </c>
      <c r="U551">
        <v>0</v>
      </c>
      <c r="V551">
        <v>0</v>
      </c>
      <c r="W551">
        <v>0</v>
      </c>
      <c r="X551" s="1">
        <v>45473</v>
      </c>
      <c r="Y551" s="1">
        <v>43705</v>
      </c>
      <c r="Z551" t="s">
        <v>39</v>
      </c>
      <c r="AA551" t="s">
        <v>100</v>
      </c>
    </row>
    <row r="552" spans="1:27" x14ac:dyDescent="0.25">
      <c r="A552" t="s">
        <v>719</v>
      </c>
      <c r="B552" t="s">
        <v>55</v>
      </c>
      <c r="C552" t="s">
        <v>38</v>
      </c>
      <c r="D552" t="s">
        <v>39</v>
      </c>
      <c r="E552" t="s">
        <v>155</v>
      </c>
      <c r="F552" t="s">
        <v>15</v>
      </c>
      <c r="G552" t="s">
        <v>55</v>
      </c>
      <c r="H552">
        <v>611</v>
      </c>
      <c r="I552" t="s">
        <v>55</v>
      </c>
      <c r="J552">
        <v>15000</v>
      </c>
      <c r="K552">
        <v>4063.5</v>
      </c>
      <c r="L552">
        <v>0.28949999999999898</v>
      </c>
      <c r="M552" s="63">
        <v>45289</v>
      </c>
      <c r="N552" s="63">
        <v>45529</v>
      </c>
      <c r="O552">
        <v>240</v>
      </c>
      <c r="P552" t="s">
        <v>55</v>
      </c>
      <c r="Q552">
        <v>0</v>
      </c>
      <c r="R552">
        <v>0</v>
      </c>
      <c r="S552">
        <v>0</v>
      </c>
      <c r="T552">
        <v>0</v>
      </c>
      <c r="U552">
        <v>0</v>
      </c>
      <c r="V552">
        <v>0</v>
      </c>
      <c r="W552">
        <v>0</v>
      </c>
      <c r="X552" s="1">
        <v>45473</v>
      </c>
      <c r="Y552" s="1">
        <v>43795</v>
      </c>
      <c r="Z552" t="s">
        <v>39</v>
      </c>
      <c r="AA552" t="s">
        <v>101</v>
      </c>
    </row>
    <row r="553" spans="1:27" x14ac:dyDescent="0.25">
      <c r="A553" t="s">
        <v>739</v>
      </c>
      <c r="B553" t="s">
        <v>55</v>
      </c>
      <c r="C553" t="s">
        <v>38</v>
      </c>
      <c r="D553" t="s">
        <v>39</v>
      </c>
      <c r="E553" t="s">
        <v>155</v>
      </c>
      <c r="F553" t="s">
        <v>12</v>
      </c>
      <c r="G553" t="s">
        <v>55</v>
      </c>
      <c r="H553">
        <v>647</v>
      </c>
      <c r="I553" t="s">
        <v>55</v>
      </c>
      <c r="J553">
        <v>60000</v>
      </c>
      <c r="K553">
        <v>30381</v>
      </c>
      <c r="L553">
        <v>0.28949999999999898</v>
      </c>
      <c r="M553" s="63">
        <v>45463</v>
      </c>
      <c r="N553" s="63">
        <v>45793</v>
      </c>
      <c r="O553">
        <v>330</v>
      </c>
      <c r="P553" t="s">
        <v>55</v>
      </c>
      <c r="Q553">
        <v>0</v>
      </c>
      <c r="R553">
        <v>0</v>
      </c>
      <c r="S553">
        <v>0</v>
      </c>
      <c r="T553">
        <v>0</v>
      </c>
      <c r="U553">
        <v>0</v>
      </c>
      <c r="V553">
        <v>0</v>
      </c>
      <c r="W553">
        <v>0</v>
      </c>
      <c r="X553" s="1">
        <v>45473</v>
      </c>
      <c r="Y553" s="1">
        <v>44635</v>
      </c>
      <c r="Z553" t="s">
        <v>39</v>
      </c>
      <c r="AA553" t="s">
        <v>101</v>
      </c>
    </row>
    <row r="554" spans="1:27" x14ac:dyDescent="0.25">
      <c r="A554" t="s">
        <v>579</v>
      </c>
      <c r="B554" t="s">
        <v>55</v>
      </c>
      <c r="C554" t="s">
        <v>38</v>
      </c>
      <c r="D554" t="s">
        <v>39</v>
      </c>
      <c r="E554" t="s">
        <v>155</v>
      </c>
      <c r="F554" t="s">
        <v>12</v>
      </c>
      <c r="G554" t="s">
        <v>55</v>
      </c>
      <c r="H554">
        <v>861</v>
      </c>
      <c r="I554" t="s">
        <v>55</v>
      </c>
      <c r="J554">
        <v>30000</v>
      </c>
      <c r="K554">
        <v>14837.25</v>
      </c>
      <c r="L554">
        <v>0.28949999999999898</v>
      </c>
      <c r="M554" s="63">
        <v>45213</v>
      </c>
      <c r="N554" s="63">
        <v>45483</v>
      </c>
      <c r="O554">
        <v>270</v>
      </c>
      <c r="P554" t="s">
        <v>55</v>
      </c>
      <c r="Q554">
        <v>0</v>
      </c>
      <c r="R554">
        <v>0</v>
      </c>
      <c r="S554">
        <v>0</v>
      </c>
      <c r="T554">
        <v>0</v>
      </c>
      <c r="U554">
        <v>0</v>
      </c>
      <c r="V554">
        <v>0</v>
      </c>
      <c r="W554">
        <v>0</v>
      </c>
      <c r="X554" s="1">
        <v>45473</v>
      </c>
      <c r="Y554" s="1">
        <v>43801</v>
      </c>
      <c r="Z554" t="s">
        <v>39</v>
      </c>
      <c r="AA554" t="s">
        <v>99</v>
      </c>
    </row>
    <row r="555" spans="1:27" x14ac:dyDescent="0.25">
      <c r="A555" t="s">
        <v>390</v>
      </c>
      <c r="B555" t="s">
        <v>55</v>
      </c>
      <c r="C555" t="s">
        <v>38</v>
      </c>
      <c r="D555" t="s">
        <v>39</v>
      </c>
      <c r="E555" t="s">
        <v>155</v>
      </c>
      <c r="F555" t="s">
        <v>14</v>
      </c>
      <c r="G555" t="s">
        <v>55</v>
      </c>
      <c r="H555">
        <v>785</v>
      </c>
      <c r="I555" t="s">
        <v>55</v>
      </c>
      <c r="J555">
        <v>30000</v>
      </c>
      <c r="K555">
        <v>5307.75</v>
      </c>
      <c r="L555">
        <v>0.28949999999999898</v>
      </c>
      <c r="M555" s="63">
        <v>45409</v>
      </c>
      <c r="N555" s="63">
        <v>45499</v>
      </c>
      <c r="O555">
        <v>90</v>
      </c>
      <c r="P555" t="s">
        <v>55</v>
      </c>
      <c r="Q555">
        <v>0</v>
      </c>
      <c r="R555">
        <v>0</v>
      </c>
      <c r="S555">
        <v>0</v>
      </c>
      <c r="T555">
        <v>0</v>
      </c>
      <c r="U555">
        <v>0</v>
      </c>
      <c r="V555">
        <v>0</v>
      </c>
      <c r="W555">
        <v>0</v>
      </c>
      <c r="X555" s="1">
        <v>45473</v>
      </c>
      <c r="Y555" s="1">
        <v>44879</v>
      </c>
      <c r="Z555" t="s">
        <v>39</v>
      </c>
      <c r="AA555" t="s">
        <v>99</v>
      </c>
    </row>
    <row r="556" spans="1:27" x14ac:dyDescent="0.25">
      <c r="A556" t="s">
        <v>689</v>
      </c>
      <c r="B556" t="s">
        <v>55</v>
      </c>
      <c r="C556" t="s">
        <v>38</v>
      </c>
      <c r="D556" t="s">
        <v>39</v>
      </c>
      <c r="E556" t="s">
        <v>155</v>
      </c>
      <c r="F556" t="s">
        <v>4</v>
      </c>
      <c r="G556" t="s">
        <v>55</v>
      </c>
      <c r="H556">
        <v>699</v>
      </c>
      <c r="I556" t="s">
        <v>55</v>
      </c>
      <c r="J556">
        <v>36000</v>
      </c>
      <c r="K556">
        <v>21855</v>
      </c>
      <c r="L556">
        <v>0.28949999999999898</v>
      </c>
      <c r="M556" s="63">
        <v>45194</v>
      </c>
      <c r="N556" s="63">
        <v>45524</v>
      </c>
      <c r="O556">
        <v>330</v>
      </c>
      <c r="P556" t="s">
        <v>55</v>
      </c>
      <c r="Q556">
        <v>0</v>
      </c>
      <c r="R556">
        <v>0</v>
      </c>
      <c r="S556">
        <v>0</v>
      </c>
      <c r="T556">
        <v>0</v>
      </c>
      <c r="U556">
        <v>0</v>
      </c>
      <c r="V556">
        <v>0</v>
      </c>
      <c r="W556">
        <v>0</v>
      </c>
      <c r="X556" s="1">
        <v>45473</v>
      </c>
      <c r="Y556" s="1">
        <v>43309</v>
      </c>
      <c r="Z556" t="s">
        <v>39</v>
      </c>
      <c r="AA556" t="s">
        <v>100</v>
      </c>
    </row>
    <row r="557" spans="1:27" x14ac:dyDescent="0.25">
      <c r="A557" t="s">
        <v>363</v>
      </c>
      <c r="B557" t="s">
        <v>55</v>
      </c>
      <c r="C557" t="s">
        <v>38</v>
      </c>
      <c r="D557" t="s">
        <v>39</v>
      </c>
      <c r="E557" t="s">
        <v>155</v>
      </c>
      <c r="F557" t="s">
        <v>16</v>
      </c>
      <c r="G557" t="s">
        <v>55</v>
      </c>
      <c r="H557">
        <v>759</v>
      </c>
      <c r="I557" t="s">
        <v>55</v>
      </c>
      <c r="J557">
        <v>30000</v>
      </c>
      <c r="K557">
        <v>92.25</v>
      </c>
      <c r="L557">
        <v>0.28949999999999898</v>
      </c>
      <c r="M557" s="63">
        <v>45338</v>
      </c>
      <c r="N557" s="63">
        <v>45548</v>
      </c>
      <c r="O557">
        <v>210</v>
      </c>
      <c r="P557" t="s">
        <v>55</v>
      </c>
      <c r="Q557">
        <v>0</v>
      </c>
      <c r="R557">
        <v>0</v>
      </c>
      <c r="S557">
        <v>0</v>
      </c>
      <c r="T557">
        <v>0</v>
      </c>
      <c r="U557">
        <v>0</v>
      </c>
      <c r="V557">
        <v>0</v>
      </c>
      <c r="W557">
        <v>0</v>
      </c>
      <c r="X557" s="1">
        <v>45473</v>
      </c>
      <c r="Y557" s="1">
        <v>43503</v>
      </c>
      <c r="Z557" t="s">
        <v>39</v>
      </c>
      <c r="AA557" t="s">
        <v>101</v>
      </c>
    </row>
    <row r="558" spans="1:27" x14ac:dyDescent="0.25">
      <c r="A558" t="s">
        <v>410</v>
      </c>
      <c r="B558" t="s">
        <v>55</v>
      </c>
      <c r="C558" t="s">
        <v>38</v>
      </c>
      <c r="D558" t="s">
        <v>39</v>
      </c>
      <c r="E558" t="s">
        <v>155</v>
      </c>
      <c r="F558" t="s">
        <v>5</v>
      </c>
      <c r="G558" t="s">
        <v>55</v>
      </c>
      <c r="H558">
        <v>454</v>
      </c>
      <c r="I558" t="s">
        <v>55</v>
      </c>
      <c r="J558">
        <v>40000</v>
      </c>
      <c r="K558">
        <v>15132</v>
      </c>
      <c r="L558">
        <v>0.28949999999999898</v>
      </c>
      <c r="M558" s="63">
        <v>45436</v>
      </c>
      <c r="N558" s="63">
        <v>45676</v>
      </c>
      <c r="O558">
        <v>240</v>
      </c>
      <c r="P558" t="s">
        <v>55</v>
      </c>
      <c r="Q558">
        <v>0</v>
      </c>
      <c r="R558">
        <v>0</v>
      </c>
      <c r="S558">
        <v>0</v>
      </c>
      <c r="T558">
        <v>0</v>
      </c>
      <c r="U558">
        <v>0</v>
      </c>
      <c r="V558">
        <v>0</v>
      </c>
      <c r="W558">
        <v>0</v>
      </c>
      <c r="X558" s="1">
        <v>45473</v>
      </c>
      <c r="Y558" s="1">
        <v>45154</v>
      </c>
      <c r="Z558" t="s">
        <v>39</v>
      </c>
      <c r="AA558" t="s">
        <v>102</v>
      </c>
    </row>
    <row r="559" spans="1:27" x14ac:dyDescent="0.25">
      <c r="A559" t="s">
        <v>733</v>
      </c>
      <c r="B559" t="s">
        <v>55</v>
      </c>
      <c r="C559" t="s">
        <v>38</v>
      </c>
      <c r="D559" t="s">
        <v>39</v>
      </c>
      <c r="E559" t="s">
        <v>155</v>
      </c>
      <c r="F559" t="s">
        <v>13</v>
      </c>
      <c r="G559" t="s">
        <v>55</v>
      </c>
      <c r="H559">
        <v>641</v>
      </c>
      <c r="I559" t="s">
        <v>55</v>
      </c>
      <c r="J559">
        <v>90000</v>
      </c>
      <c r="K559">
        <v>14785.5</v>
      </c>
      <c r="L559">
        <v>0.28949999999999898</v>
      </c>
      <c r="M559" s="63">
        <v>45466</v>
      </c>
      <c r="N559" s="63">
        <v>45616</v>
      </c>
      <c r="O559">
        <v>150</v>
      </c>
      <c r="P559" t="s">
        <v>55</v>
      </c>
      <c r="Q559">
        <v>0</v>
      </c>
      <c r="R559">
        <v>0</v>
      </c>
      <c r="S559">
        <v>0</v>
      </c>
      <c r="T559">
        <v>0</v>
      </c>
      <c r="U559">
        <v>0</v>
      </c>
      <c r="V559">
        <v>0</v>
      </c>
      <c r="W559">
        <v>0</v>
      </c>
      <c r="X559" s="1">
        <v>45473</v>
      </c>
      <c r="Y559" s="1">
        <v>43642</v>
      </c>
      <c r="Z559" t="s">
        <v>39</v>
      </c>
      <c r="AA559" t="s">
        <v>100</v>
      </c>
    </row>
    <row r="560" spans="1:27" x14ac:dyDescent="0.25">
      <c r="A560" t="s">
        <v>872</v>
      </c>
      <c r="B560" t="s">
        <v>55</v>
      </c>
      <c r="C560" t="s">
        <v>38</v>
      </c>
      <c r="D560" t="s">
        <v>39</v>
      </c>
      <c r="E560" t="s">
        <v>155</v>
      </c>
      <c r="F560" t="s">
        <v>13</v>
      </c>
      <c r="G560" t="s">
        <v>55</v>
      </c>
      <c r="H560">
        <v>739</v>
      </c>
      <c r="I560" t="s">
        <v>55</v>
      </c>
      <c r="J560">
        <v>50000</v>
      </c>
      <c r="K560">
        <v>8082.75</v>
      </c>
      <c r="L560">
        <v>0.28949999999999898</v>
      </c>
      <c r="M560" s="63">
        <v>45450</v>
      </c>
      <c r="N560" s="63">
        <v>45630</v>
      </c>
      <c r="O560">
        <v>180</v>
      </c>
      <c r="P560" t="s">
        <v>55</v>
      </c>
      <c r="Q560">
        <v>0</v>
      </c>
      <c r="R560">
        <v>0</v>
      </c>
      <c r="S560">
        <v>0</v>
      </c>
      <c r="T560">
        <v>0</v>
      </c>
      <c r="U560">
        <v>0</v>
      </c>
      <c r="V560">
        <v>0</v>
      </c>
      <c r="W560">
        <v>0</v>
      </c>
      <c r="X560" s="1">
        <v>45473</v>
      </c>
      <c r="Y560" s="1">
        <v>43670</v>
      </c>
      <c r="Z560" t="s">
        <v>39</v>
      </c>
      <c r="AA560" t="s">
        <v>100</v>
      </c>
    </row>
    <row r="561" spans="1:27" x14ac:dyDescent="0.25">
      <c r="A561" t="s">
        <v>987</v>
      </c>
      <c r="B561" t="s">
        <v>55</v>
      </c>
      <c r="C561" t="s">
        <v>38</v>
      </c>
      <c r="D561" t="s">
        <v>39</v>
      </c>
      <c r="E561" t="s">
        <v>155</v>
      </c>
      <c r="F561" t="s">
        <v>13</v>
      </c>
      <c r="G561" t="s">
        <v>55</v>
      </c>
      <c r="H561">
        <v>578</v>
      </c>
      <c r="I561" t="s">
        <v>55</v>
      </c>
      <c r="J561">
        <v>15000</v>
      </c>
      <c r="K561">
        <v>8946.75</v>
      </c>
      <c r="L561">
        <v>0.28949999999999898</v>
      </c>
      <c r="M561" s="63">
        <v>45328</v>
      </c>
      <c r="N561" s="63">
        <v>45688</v>
      </c>
      <c r="O561">
        <v>360</v>
      </c>
      <c r="P561" t="s">
        <v>55</v>
      </c>
      <c r="Q561">
        <v>0</v>
      </c>
      <c r="R561">
        <v>0</v>
      </c>
      <c r="S561">
        <v>0</v>
      </c>
      <c r="T561">
        <v>0</v>
      </c>
      <c r="U561">
        <v>0</v>
      </c>
      <c r="V561">
        <v>0</v>
      </c>
      <c r="W561">
        <v>0</v>
      </c>
      <c r="X561" s="1">
        <v>45473</v>
      </c>
      <c r="Y561" s="1">
        <v>43653</v>
      </c>
      <c r="Z561" t="s">
        <v>39</v>
      </c>
      <c r="AA561" t="s">
        <v>99</v>
      </c>
    </row>
    <row r="562" spans="1:27" x14ac:dyDescent="0.25">
      <c r="A562" t="s">
        <v>756</v>
      </c>
      <c r="B562" t="s">
        <v>55</v>
      </c>
      <c r="C562" t="s">
        <v>38</v>
      </c>
      <c r="D562" t="s">
        <v>39</v>
      </c>
      <c r="E562" t="s">
        <v>155</v>
      </c>
      <c r="F562" t="s">
        <v>9</v>
      </c>
      <c r="G562" t="s">
        <v>55</v>
      </c>
      <c r="H562">
        <v>613</v>
      </c>
      <c r="I562" t="s">
        <v>55</v>
      </c>
      <c r="J562">
        <v>15000</v>
      </c>
      <c r="K562">
        <v>10654.5</v>
      </c>
      <c r="L562">
        <v>0.28949999999999898</v>
      </c>
      <c r="M562" s="63">
        <v>45324</v>
      </c>
      <c r="N562" s="63">
        <v>45594</v>
      </c>
      <c r="O562">
        <v>270</v>
      </c>
      <c r="P562" t="s">
        <v>55</v>
      </c>
      <c r="Q562">
        <v>0</v>
      </c>
      <c r="R562">
        <v>0</v>
      </c>
      <c r="S562">
        <v>0</v>
      </c>
      <c r="T562">
        <v>0</v>
      </c>
      <c r="U562">
        <v>0</v>
      </c>
      <c r="V562">
        <v>0</v>
      </c>
      <c r="W562">
        <v>0</v>
      </c>
      <c r="X562" s="1">
        <v>45473</v>
      </c>
      <c r="Y562" s="1">
        <v>43299</v>
      </c>
      <c r="Z562" t="s">
        <v>39</v>
      </c>
      <c r="AA562" t="s">
        <v>99</v>
      </c>
    </row>
    <row r="563" spans="1:27" x14ac:dyDescent="0.25">
      <c r="A563" t="s">
        <v>952</v>
      </c>
      <c r="B563" t="s">
        <v>55</v>
      </c>
      <c r="C563" t="s">
        <v>38</v>
      </c>
      <c r="D563" t="s">
        <v>39</v>
      </c>
      <c r="E563" t="s">
        <v>155</v>
      </c>
      <c r="F563" t="s">
        <v>12</v>
      </c>
      <c r="G563" t="s">
        <v>55</v>
      </c>
      <c r="H563">
        <v>686</v>
      </c>
      <c r="I563" t="s">
        <v>55</v>
      </c>
      <c r="J563">
        <v>50000</v>
      </c>
      <c r="K563">
        <v>36014.25</v>
      </c>
      <c r="L563">
        <v>0.28949999999999898</v>
      </c>
      <c r="M563" s="63">
        <v>45352</v>
      </c>
      <c r="N563" s="63">
        <v>45622</v>
      </c>
      <c r="O563">
        <v>270</v>
      </c>
      <c r="P563" t="s">
        <v>55</v>
      </c>
      <c r="Q563">
        <v>0</v>
      </c>
      <c r="R563">
        <v>0</v>
      </c>
      <c r="S563">
        <v>0</v>
      </c>
      <c r="T563">
        <v>0</v>
      </c>
      <c r="U563">
        <v>0</v>
      </c>
      <c r="V563">
        <v>0</v>
      </c>
      <c r="W563">
        <v>0</v>
      </c>
      <c r="X563" s="1">
        <v>45473</v>
      </c>
      <c r="Y563" s="1">
        <v>43721</v>
      </c>
      <c r="Z563" t="s">
        <v>39</v>
      </c>
      <c r="AA563" t="s">
        <v>101</v>
      </c>
    </row>
    <row r="564" spans="1:27" x14ac:dyDescent="0.25">
      <c r="A564" t="s">
        <v>831</v>
      </c>
      <c r="B564" t="s">
        <v>55</v>
      </c>
      <c r="C564" t="s">
        <v>38</v>
      </c>
      <c r="D564" t="s">
        <v>39</v>
      </c>
      <c r="E564" t="s">
        <v>155</v>
      </c>
      <c r="F564" t="s">
        <v>17</v>
      </c>
      <c r="G564" t="s">
        <v>55</v>
      </c>
      <c r="H564">
        <v>457</v>
      </c>
      <c r="I564" t="s">
        <v>55</v>
      </c>
      <c r="J564">
        <v>60000</v>
      </c>
      <c r="K564">
        <v>7068</v>
      </c>
      <c r="L564">
        <v>0.28949999999999898</v>
      </c>
      <c r="M564" s="63">
        <v>45301</v>
      </c>
      <c r="N564" s="63">
        <v>45541</v>
      </c>
      <c r="O564">
        <v>240</v>
      </c>
      <c r="P564" t="s">
        <v>55</v>
      </c>
      <c r="Q564">
        <v>0</v>
      </c>
      <c r="R564">
        <v>0</v>
      </c>
      <c r="S564">
        <v>0</v>
      </c>
      <c r="T564">
        <v>0</v>
      </c>
      <c r="U564">
        <v>0</v>
      </c>
      <c r="V564">
        <v>0</v>
      </c>
      <c r="W564">
        <v>0</v>
      </c>
      <c r="X564" s="1">
        <v>45473</v>
      </c>
      <c r="Y564" s="1">
        <v>44351</v>
      </c>
      <c r="Z564" t="s">
        <v>39</v>
      </c>
      <c r="AA564" t="s">
        <v>99</v>
      </c>
    </row>
    <row r="565" spans="1:27" x14ac:dyDescent="0.25">
      <c r="A565" t="s">
        <v>808</v>
      </c>
      <c r="B565" t="s">
        <v>55</v>
      </c>
      <c r="C565" t="s">
        <v>38</v>
      </c>
      <c r="D565" t="s">
        <v>39</v>
      </c>
      <c r="E565" t="s">
        <v>155</v>
      </c>
      <c r="F565" t="s">
        <v>9</v>
      </c>
      <c r="G565" t="s">
        <v>55</v>
      </c>
      <c r="H565">
        <v>504</v>
      </c>
      <c r="I565" t="s">
        <v>55</v>
      </c>
      <c r="J565">
        <v>40000</v>
      </c>
      <c r="K565">
        <v>19699.5</v>
      </c>
      <c r="L565">
        <v>0.28949999999999898</v>
      </c>
      <c r="M565" s="63">
        <v>45305</v>
      </c>
      <c r="N565" s="63">
        <v>45515</v>
      </c>
      <c r="O565">
        <v>210</v>
      </c>
      <c r="P565" t="s">
        <v>55</v>
      </c>
      <c r="Q565">
        <v>0</v>
      </c>
      <c r="R565">
        <v>0</v>
      </c>
      <c r="S565">
        <v>0</v>
      </c>
      <c r="T565">
        <v>0</v>
      </c>
      <c r="U565">
        <v>0</v>
      </c>
      <c r="V565">
        <v>0</v>
      </c>
      <c r="W565">
        <v>0</v>
      </c>
      <c r="X565" s="1">
        <v>45473</v>
      </c>
      <c r="Y565" s="1">
        <v>43704</v>
      </c>
      <c r="Z565" t="s">
        <v>39</v>
      </c>
      <c r="AA565" t="s">
        <v>102</v>
      </c>
    </row>
    <row r="566" spans="1:27" x14ac:dyDescent="0.25">
      <c r="A566" t="s">
        <v>940</v>
      </c>
      <c r="B566" t="s">
        <v>55</v>
      </c>
      <c r="C566" t="s">
        <v>38</v>
      </c>
      <c r="D566" t="s">
        <v>39</v>
      </c>
      <c r="E566" t="s">
        <v>155</v>
      </c>
      <c r="F566" t="s">
        <v>15</v>
      </c>
      <c r="G566" t="s">
        <v>55</v>
      </c>
      <c r="H566">
        <v>489</v>
      </c>
      <c r="I566" t="s">
        <v>55</v>
      </c>
      <c r="J566">
        <v>15000</v>
      </c>
      <c r="K566">
        <v>2745.75</v>
      </c>
      <c r="L566">
        <v>0.28949999999999898</v>
      </c>
      <c r="M566" s="63">
        <v>45156</v>
      </c>
      <c r="N566" s="63">
        <v>45516</v>
      </c>
      <c r="O566">
        <v>360</v>
      </c>
      <c r="P566" t="s">
        <v>55</v>
      </c>
      <c r="Q566">
        <v>0</v>
      </c>
      <c r="R566">
        <v>0</v>
      </c>
      <c r="S566">
        <v>0</v>
      </c>
      <c r="T566">
        <v>0</v>
      </c>
      <c r="U566">
        <v>0</v>
      </c>
      <c r="V566">
        <v>0</v>
      </c>
      <c r="W566">
        <v>0</v>
      </c>
      <c r="X566" s="1">
        <v>45473</v>
      </c>
      <c r="Y566" s="1">
        <v>43644</v>
      </c>
      <c r="Z566" t="s">
        <v>39</v>
      </c>
      <c r="AA566" t="s">
        <v>99</v>
      </c>
    </row>
    <row r="567" spans="1:27" x14ac:dyDescent="0.25">
      <c r="A567" t="s">
        <v>823</v>
      </c>
      <c r="B567" t="s">
        <v>55</v>
      </c>
      <c r="C567" t="s">
        <v>38</v>
      </c>
      <c r="D567" t="s">
        <v>39</v>
      </c>
      <c r="E567" t="s">
        <v>155</v>
      </c>
      <c r="F567" t="s">
        <v>13</v>
      </c>
      <c r="G567" t="s">
        <v>55</v>
      </c>
      <c r="H567">
        <v>703</v>
      </c>
      <c r="I567" t="s">
        <v>55</v>
      </c>
      <c r="J567">
        <v>50000</v>
      </c>
      <c r="K567">
        <v>18345</v>
      </c>
      <c r="L567">
        <v>0.28949999999999898</v>
      </c>
      <c r="M567" s="63">
        <v>44876</v>
      </c>
      <c r="N567" s="63">
        <v>45206</v>
      </c>
      <c r="O567">
        <v>330</v>
      </c>
      <c r="P567" t="s">
        <v>55</v>
      </c>
      <c r="Q567">
        <v>0</v>
      </c>
      <c r="R567">
        <v>0</v>
      </c>
      <c r="S567">
        <v>0</v>
      </c>
      <c r="T567">
        <v>0</v>
      </c>
      <c r="U567">
        <v>0</v>
      </c>
      <c r="V567">
        <v>18345</v>
      </c>
      <c r="W567">
        <v>18345</v>
      </c>
      <c r="X567" s="1">
        <v>45473</v>
      </c>
      <c r="Y567" s="1">
        <v>44676</v>
      </c>
      <c r="Z567" t="s">
        <v>39</v>
      </c>
      <c r="AA567" t="s">
        <v>100</v>
      </c>
    </row>
    <row r="568" spans="1:27" x14ac:dyDescent="0.25">
      <c r="A568" t="s">
        <v>617</v>
      </c>
      <c r="B568" t="s">
        <v>55</v>
      </c>
      <c r="C568" t="s">
        <v>38</v>
      </c>
      <c r="D568" t="s">
        <v>39</v>
      </c>
      <c r="E568" t="s">
        <v>155</v>
      </c>
      <c r="F568" t="s">
        <v>11</v>
      </c>
      <c r="G568" t="s">
        <v>55</v>
      </c>
      <c r="H568">
        <v>707</v>
      </c>
      <c r="I568" t="s">
        <v>55</v>
      </c>
      <c r="J568">
        <v>40000</v>
      </c>
      <c r="K568">
        <v>21153.75</v>
      </c>
      <c r="L568">
        <v>0.28949999999999898</v>
      </c>
      <c r="M568" s="63">
        <v>45412</v>
      </c>
      <c r="N568" s="63">
        <v>45502</v>
      </c>
      <c r="O568">
        <v>90</v>
      </c>
      <c r="P568" t="s">
        <v>55</v>
      </c>
      <c r="Q568">
        <v>0</v>
      </c>
      <c r="R568">
        <v>0</v>
      </c>
      <c r="S568">
        <v>0</v>
      </c>
      <c r="T568">
        <v>0</v>
      </c>
      <c r="U568">
        <v>0</v>
      </c>
      <c r="V568">
        <v>0</v>
      </c>
      <c r="W568">
        <v>0</v>
      </c>
      <c r="X568" s="1">
        <v>45473</v>
      </c>
      <c r="Y568" s="1">
        <v>43869</v>
      </c>
      <c r="Z568" t="s">
        <v>39</v>
      </c>
      <c r="AA568" t="s">
        <v>101</v>
      </c>
    </row>
    <row r="569" spans="1:27" x14ac:dyDescent="0.25">
      <c r="A569" t="s">
        <v>859</v>
      </c>
      <c r="B569" t="s">
        <v>55</v>
      </c>
      <c r="C569" t="s">
        <v>38</v>
      </c>
      <c r="D569" t="s">
        <v>39</v>
      </c>
      <c r="E569" t="s">
        <v>155</v>
      </c>
      <c r="F569" t="s">
        <v>9</v>
      </c>
      <c r="G569" t="s">
        <v>55</v>
      </c>
      <c r="H569">
        <v>533</v>
      </c>
      <c r="I569" t="s">
        <v>55</v>
      </c>
      <c r="J569">
        <v>40000</v>
      </c>
      <c r="K569">
        <v>18103.5</v>
      </c>
      <c r="L569">
        <v>0.28949999999999898</v>
      </c>
      <c r="M569" s="63">
        <v>45324</v>
      </c>
      <c r="N569" s="63">
        <v>45594</v>
      </c>
      <c r="O569">
        <v>270</v>
      </c>
      <c r="P569" t="s">
        <v>55</v>
      </c>
      <c r="Q569">
        <v>0</v>
      </c>
      <c r="R569">
        <v>0</v>
      </c>
      <c r="S569">
        <v>0</v>
      </c>
      <c r="T569">
        <v>0</v>
      </c>
      <c r="U569">
        <v>0</v>
      </c>
      <c r="V569">
        <v>0</v>
      </c>
      <c r="W569">
        <v>0</v>
      </c>
      <c r="X569" s="1">
        <v>45473</v>
      </c>
      <c r="Y569" s="1">
        <v>43792</v>
      </c>
      <c r="Z569" t="s">
        <v>39</v>
      </c>
      <c r="AA569" t="s">
        <v>99</v>
      </c>
    </row>
    <row r="570" spans="1:27" x14ac:dyDescent="0.25">
      <c r="A570" t="s">
        <v>454</v>
      </c>
      <c r="B570" t="s">
        <v>55</v>
      </c>
      <c r="C570" t="s">
        <v>38</v>
      </c>
      <c r="D570" t="s">
        <v>39</v>
      </c>
      <c r="E570" t="s">
        <v>155</v>
      </c>
      <c r="F570" t="s">
        <v>5</v>
      </c>
      <c r="G570" t="s">
        <v>55</v>
      </c>
      <c r="H570">
        <v>514</v>
      </c>
      <c r="I570" t="s">
        <v>55</v>
      </c>
      <c r="J570">
        <v>45000</v>
      </c>
      <c r="K570">
        <v>3590.25</v>
      </c>
      <c r="L570">
        <v>0.28949999999999898</v>
      </c>
      <c r="M570" s="63">
        <v>45411</v>
      </c>
      <c r="N570" s="63">
        <v>45501</v>
      </c>
      <c r="O570">
        <v>90</v>
      </c>
      <c r="P570" t="s">
        <v>55</v>
      </c>
      <c r="Q570">
        <v>0</v>
      </c>
      <c r="R570">
        <v>0</v>
      </c>
      <c r="S570">
        <v>0</v>
      </c>
      <c r="T570">
        <v>0</v>
      </c>
      <c r="U570">
        <v>0</v>
      </c>
      <c r="V570">
        <v>0</v>
      </c>
      <c r="W570">
        <v>0</v>
      </c>
      <c r="X570" s="1">
        <v>45473</v>
      </c>
      <c r="Y570" s="1">
        <v>45077</v>
      </c>
      <c r="Z570" t="s">
        <v>39</v>
      </c>
      <c r="AA570" t="s">
        <v>102</v>
      </c>
    </row>
    <row r="571" spans="1:27" x14ac:dyDescent="0.25">
      <c r="A571" t="s">
        <v>827</v>
      </c>
      <c r="B571" t="s">
        <v>55</v>
      </c>
      <c r="C571" t="s">
        <v>38</v>
      </c>
      <c r="D571" t="s">
        <v>39</v>
      </c>
      <c r="E571" t="s">
        <v>155</v>
      </c>
      <c r="F571" t="s">
        <v>14</v>
      </c>
      <c r="G571" t="s">
        <v>55</v>
      </c>
      <c r="H571">
        <v>544</v>
      </c>
      <c r="I571" t="s">
        <v>55</v>
      </c>
      <c r="J571">
        <v>60000</v>
      </c>
      <c r="K571">
        <v>39250.5</v>
      </c>
      <c r="L571">
        <v>0.28949999999999898</v>
      </c>
      <c r="M571" s="63">
        <v>45425</v>
      </c>
      <c r="N571" s="63">
        <v>45575</v>
      </c>
      <c r="O571">
        <v>150</v>
      </c>
      <c r="P571" t="s">
        <v>55</v>
      </c>
      <c r="Q571">
        <v>0</v>
      </c>
      <c r="R571">
        <v>0</v>
      </c>
      <c r="S571">
        <v>0</v>
      </c>
      <c r="T571">
        <v>0</v>
      </c>
      <c r="U571">
        <v>0</v>
      </c>
      <c r="V571">
        <v>0</v>
      </c>
      <c r="W571">
        <v>0</v>
      </c>
      <c r="X571" s="1">
        <v>45473</v>
      </c>
      <c r="Y571" s="1">
        <v>44009</v>
      </c>
      <c r="Z571" t="s">
        <v>39</v>
      </c>
      <c r="AA571" t="s">
        <v>102</v>
      </c>
    </row>
    <row r="572" spans="1:27" x14ac:dyDescent="0.25">
      <c r="A572" t="s">
        <v>969</v>
      </c>
      <c r="B572" t="s">
        <v>55</v>
      </c>
      <c r="C572" t="s">
        <v>38</v>
      </c>
      <c r="D572" t="s">
        <v>39</v>
      </c>
      <c r="E572" t="s">
        <v>155</v>
      </c>
      <c r="F572" t="s">
        <v>12</v>
      </c>
      <c r="G572" t="s">
        <v>55</v>
      </c>
      <c r="H572">
        <v>544</v>
      </c>
      <c r="I572" t="s">
        <v>55</v>
      </c>
      <c r="J572">
        <v>70000</v>
      </c>
      <c r="K572">
        <v>355.5</v>
      </c>
      <c r="L572">
        <v>0.28949999999999898</v>
      </c>
      <c r="M572" s="63">
        <v>45324</v>
      </c>
      <c r="N572" s="63">
        <v>45684</v>
      </c>
      <c r="O572">
        <v>360</v>
      </c>
      <c r="P572" t="s">
        <v>55</v>
      </c>
      <c r="Q572">
        <v>0</v>
      </c>
      <c r="R572">
        <v>0</v>
      </c>
      <c r="S572">
        <v>0</v>
      </c>
      <c r="T572">
        <v>0</v>
      </c>
      <c r="U572">
        <v>0</v>
      </c>
      <c r="V572">
        <v>0</v>
      </c>
      <c r="W572">
        <v>0</v>
      </c>
      <c r="X572" s="1">
        <v>45473</v>
      </c>
      <c r="Y572" s="1">
        <v>43847</v>
      </c>
      <c r="Z572" t="s">
        <v>39</v>
      </c>
      <c r="AA572" t="s">
        <v>100</v>
      </c>
    </row>
    <row r="573" spans="1:27" x14ac:dyDescent="0.25">
      <c r="A573" t="s">
        <v>898</v>
      </c>
      <c r="B573" t="s">
        <v>55</v>
      </c>
      <c r="C573" t="s">
        <v>38</v>
      </c>
      <c r="D573" t="s">
        <v>39</v>
      </c>
      <c r="E573" t="s">
        <v>155</v>
      </c>
      <c r="F573" t="s">
        <v>9</v>
      </c>
      <c r="G573" t="s">
        <v>55</v>
      </c>
      <c r="H573">
        <v>682</v>
      </c>
      <c r="I573" t="s">
        <v>55</v>
      </c>
      <c r="J573">
        <v>40000</v>
      </c>
      <c r="K573">
        <v>14091.75</v>
      </c>
      <c r="L573">
        <v>0.28949999999999898</v>
      </c>
      <c r="M573" s="63">
        <v>45234</v>
      </c>
      <c r="N573" s="63">
        <v>45474</v>
      </c>
      <c r="O573">
        <v>240</v>
      </c>
      <c r="P573" t="s">
        <v>55</v>
      </c>
      <c r="Q573">
        <v>0</v>
      </c>
      <c r="R573">
        <v>0</v>
      </c>
      <c r="S573">
        <v>0</v>
      </c>
      <c r="T573">
        <v>0</v>
      </c>
      <c r="U573">
        <v>0</v>
      </c>
      <c r="V573">
        <v>0</v>
      </c>
      <c r="W573">
        <v>0</v>
      </c>
      <c r="X573" s="1">
        <v>45473</v>
      </c>
      <c r="Y573" s="1">
        <v>43672</v>
      </c>
      <c r="Z573" t="s">
        <v>39</v>
      </c>
      <c r="AA573" t="s">
        <v>101</v>
      </c>
    </row>
    <row r="574" spans="1:27" x14ac:dyDescent="0.25">
      <c r="A574" t="s">
        <v>606</v>
      </c>
      <c r="B574" t="s">
        <v>55</v>
      </c>
      <c r="C574" t="s">
        <v>38</v>
      </c>
      <c r="D574" t="s">
        <v>39</v>
      </c>
      <c r="E574" t="s">
        <v>155</v>
      </c>
      <c r="F574" t="s">
        <v>6</v>
      </c>
      <c r="G574" t="s">
        <v>55</v>
      </c>
      <c r="H574">
        <v>706</v>
      </c>
      <c r="I574" t="s">
        <v>55</v>
      </c>
      <c r="J574">
        <v>30000</v>
      </c>
      <c r="K574">
        <v>22112.25</v>
      </c>
      <c r="L574">
        <v>0.28949999999999898</v>
      </c>
      <c r="M574" s="63">
        <v>45261</v>
      </c>
      <c r="N574" s="63">
        <v>45531</v>
      </c>
      <c r="O574">
        <v>270</v>
      </c>
      <c r="P574" t="s">
        <v>55</v>
      </c>
      <c r="Q574">
        <v>0</v>
      </c>
      <c r="R574">
        <v>0</v>
      </c>
      <c r="S574">
        <v>0</v>
      </c>
      <c r="T574">
        <v>0</v>
      </c>
      <c r="U574">
        <v>0</v>
      </c>
      <c r="V574">
        <v>0</v>
      </c>
      <c r="W574">
        <v>0</v>
      </c>
      <c r="X574" s="1">
        <v>45473</v>
      </c>
      <c r="Y574" s="1">
        <v>43343</v>
      </c>
      <c r="Z574" t="s">
        <v>39</v>
      </c>
      <c r="AA574" t="s">
        <v>99</v>
      </c>
    </row>
    <row r="575" spans="1:27" x14ac:dyDescent="0.25">
      <c r="A575" t="s">
        <v>322</v>
      </c>
      <c r="B575" t="s">
        <v>55</v>
      </c>
      <c r="C575" t="s">
        <v>38</v>
      </c>
      <c r="D575" t="s">
        <v>39</v>
      </c>
      <c r="E575" t="s">
        <v>155</v>
      </c>
      <c r="F575" t="s">
        <v>9</v>
      </c>
      <c r="G575" t="s">
        <v>55</v>
      </c>
      <c r="H575">
        <v>549</v>
      </c>
      <c r="I575" t="s">
        <v>55</v>
      </c>
      <c r="J575">
        <v>40000</v>
      </c>
      <c r="K575">
        <v>14102.25</v>
      </c>
      <c r="L575">
        <v>0.28949999999999898</v>
      </c>
      <c r="M575" s="63">
        <v>45427</v>
      </c>
      <c r="N575" s="63">
        <v>45577</v>
      </c>
      <c r="O575">
        <v>150</v>
      </c>
      <c r="P575" t="s">
        <v>55</v>
      </c>
      <c r="Q575">
        <v>0</v>
      </c>
      <c r="R575">
        <v>0</v>
      </c>
      <c r="S575">
        <v>0</v>
      </c>
      <c r="T575">
        <v>0</v>
      </c>
      <c r="U575">
        <v>0</v>
      </c>
      <c r="V575">
        <v>0</v>
      </c>
      <c r="W575">
        <v>0</v>
      </c>
      <c r="X575" s="1">
        <v>45473</v>
      </c>
      <c r="Y575" s="1">
        <v>44906</v>
      </c>
      <c r="Z575" t="s">
        <v>39</v>
      </c>
      <c r="AA575" t="s">
        <v>99</v>
      </c>
    </row>
    <row r="576" spans="1:27" x14ac:dyDescent="0.25">
      <c r="A576" t="s">
        <v>901</v>
      </c>
      <c r="B576" t="s">
        <v>55</v>
      </c>
      <c r="C576" t="s">
        <v>38</v>
      </c>
      <c r="D576" t="s">
        <v>39</v>
      </c>
      <c r="E576" t="s">
        <v>155</v>
      </c>
      <c r="F576" t="s">
        <v>5</v>
      </c>
      <c r="G576" t="s">
        <v>55</v>
      </c>
      <c r="H576">
        <v>588</v>
      </c>
      <c r="I576" t="s">
        <v>55</v>
      </c>
      <c r="J576">
        <v>15000</v>
      </c>
      <c r="K576">
        <v>4138.5</v>
      </c>
      <c r="L576">
        <v>0.28949999999999898</v>
      </c>
      <c r="M576" s="63">
        <v>45391</v>
      </c>
      <c r="N576" s="63">
        <v>45721</v>
      </c>
      <c r="O576">
        <v>330</v>
      </c>
      <c r="P576" t="s">
        <v>55</v>
      </c>
      <c r="Q576">
        <v>0</v>
      </c>
      <c r="R576">
        <v>0</v>
      </c>
      <c r="S576">
        <v>0</v>
      </c>
      <c r="T576">
        <v>0</v>
      </c>
      <c r="U576">
        <v>0</v>
      </c>
      <c r="V576">
        <v>0</v>
      </c>
      <c r="W576">
        <v>0</v>
      </c>
      <c r="X576" s="1">
        <v>45473</v>
      </c>
      <c r="Y576" s="1">
        <v>43761</v>
      </c>
      <c r="Z576" t="s">
        <v>39</v>
      </c>
      <c r="AA576" t="s">
        <v>99</v>
      </c>
    </row>
    <row r="577" spans="1:27" x14ac:dyDescent="0.25">
      <c r="A577" t="s">
        <v>467</v>
      </c>
      <c r="B577" t="s">
        <v>55</v>
      </c>
      <c r="C577" t="s">
        <v>38</v>
      </c>
      <c r="D577" t="s">
        <v>39</v>
      </c>
      <c r="E577" t="s">
        <v>155</v>
      </c>
      <c r="F577" t="s">
        <v>4</v>
      </c>
      <c r="G577" t="s">
        <v>55</v>
      </c>
      <c r="H577">
        <v>474</v>
      </c>
      <c r="I577" t="s">
        <v>55</v>
      </c>
      <c r="J577">
        <v>50030</v>
      </c>
      <c r="K577">
        <v>23040.75</v>
      </c>
      <c r="L577">
        <v>0.28949999999999898</v>
      </c>
      <c r="M577" s="63">
        <v>45279</v>
      </c>
      <c r="N577" s="63">
        <v>45519</v>
      </c>
      <c r="O577">
        <v>240</v>
      </c>
      <c r="P577" t="s">
        <v>55</v>
      </c>
      <c r="Q577">
        <v>0</v>
      </c>
      <c r="R577">
        <v>0</v>
      </c>
      <c r="S577">
        <v>0</v>
      </c>
      <c r="T577">
        <v>0</v>
      </c>
      <c r="U577">
        <v>0</v>
      </c>
      <c r="V577">
        <v>0</v>
      </c>
      <c r="W577">
        <v>0</v>
      </c>
      <c r="X577" s="1">
        <v>45473</v>
      </c>
      <c r="Y577" s="1">
        <v>43867</v>
      </c>
      <c r="Z577" t="s">
        <v>39</v>
      </c>
      <c r="AA577" t="s">
        <v>99</v>
      </c>
    </row>
    <row r="578" spans="1:27" x14ac:dyDescent="0.25">
      <c r="A578" t="s">
        <v>699</v>
      </c>
      <c r="B578" t="s">
        <v>55</v>
      </c>
      <c r="C578" t="s">
        <v>38</v>
      </c>
      <c r="D578" t="s">
        <v>39</v>
      </c>
      <c r="E578" t="s">
        <v>155</v>
      </c>
      <c r="F578" t="s">
        <v>15</v>
      </c>
      <c r="G578" t="s">
        <v>55</v>
      </c>
      <c r="H578">
        <v>479</v>
      </c>
      <c r="I578" t="s">
        <v>55</v>
      </c>
      <c r="J578">
        <v>40000</v>
      </c>
      <c r="K578">
        <v>10338</v>
      </c>
      <c r="L578">
        <v>0.28949999999999898</v>
      </c>
      <c r="M578" s="63">
        <v>45455</v>
      </c>
      <c r="N578" s="63">
        <v>45545</v>
      </c>
      <c r="O578">
        <v>90</v>
      </c>
      <c r="P578" t="s">
        <v>55</v>
      </c>
      <c r="Q578">
        <v>0</v>
      </c>
      <c r="R578">
        <v>0</v>
      </c>
      <c r="S578">
        <v>0</v>
      </c>
      <c r="T578">
        <v>0</v>
      </c>
      <c r="U578">
        <v>0</v>
      </c>
      <c r="V578">
        <v>0</v>
      </c>
      <c r="W578">
        <v>0</v>
      </c>
      <c r="X578" s="1">
        <v>45473</v>
      </c>
      <c r="Y578" s="1">
        <v>44713</v>
      </c>
      <c r="Z578" t="s">
        <v>39</v>
      </c>
      <c r="AA578" t="s">
        <v>100</v>
      </c>
    </row>
    <row r="579" spans="1:27" x14ac:dyDescent="0.25">
      <c r="A579" t="s">
        <v>886</v>
      </c>
      <c r="B579" t="s">
        <v>55</v>
      </c>
      <c r="C579" t="s">
        <v>38</v>
      </c>
      <c r="D579" t="s">
        <v>39</v>
      </c>
      <c r="E579" t="s">
        <v>155</v>
      </c>
      <c r="F579" t="s">
        <v>9</v>
      </c>
      <c r="G579" t="s">
        <v>55</v>
      </c>
      <c r="H579">
        <v>864</v>
      </c>
      <c r="I579" t="s">
        <v>55</v>
      </c>
      <c r="J579">
        <v>15000</v>
      </c>
      <c r="K579">
        <v>2929.5</v>
      </c>
      <c r="L579">
        <v>0.28949999999999898</v>
      </c>
      <c r="M579" s="63">
        <v>45417</v>
      </c>
      <c r="N579" s="63">
        <v>45717</v>
      </c>
      <c r="O579">
        <v>300</v>
      </c>
      <c r="P579" t="s">
        <v>55</v>
      </c>
      <c r="Q579">
        <v>0</v>
      </c>
      <c r="R579">
        <v>0</v>
      </c>
      <c r="S579">
        <v>0</v>
      </c>
      <c r="T579">
        <v>0</v>
      </c>
      <c r="U579">
        <v>0</v>
      </c>
      <c r="V579">
        <v>0</v>
      </c>
      <c r="W579">
        <v>0</v>
      </c>
      <c r="X579" s="1">
        <v>45473</v>
      </c>
      <c r="Y579" s="1">
        <v>43348</v>
      </c>
      <c r="Z579" t="s">
        <v>39</v>
      </c>
      <c r="AA579" t="s">
        <v>100</v>
      </c>
    </row>
    <row r="580" spans="1:27" x14ac:dyDescent="0.25">
      <c r="A580" t="s">
        <v>9441</v>
      </c>
      <c r="B580" t="s">
        <v>55</v>
      </c>
      <c r="C580" t="s">
        <v>38</v>
      </c>
      <c r="D580" t="s">
        <v>39</v>
      </c>
      <c r="E580" t="s">
        <v>155</v>
      </c>
      <c r="F580" t="s">
        <v>4</v>
      </c>
      <c r="G580" t="s">
        <v>55</v>
      </c>
      <c r="H580">
        <v>651</v>
      </c>
      <c r="I580" t="s">
        <v>55</v>
      </c>
      <c r="J580">
        <v>15000</v>
      </c>
      <c r="K580">
        <v>7790.19</v>
      </c>
      <c r="L580">
        <v>0.28949999999999898</v>
      </c>
      <c r="M580" s="63">
        <v>45463</v>
      </c>
      <c r="N580" s="63">
        <v>45673</v>
      </c>
      <c r="O580">
        <v>210</v>
      </c>
      <c r="P580" t="s">
        <v>55</v>
      </c>
      <c r="Q580">
        <v>0</v>
      </c>
      <c r="R580">
        <v>0</v>
      </c>
      <c r="S580">
        <v>0</v>
      </c>
      <c r="T580">
        <v>0</v>
      </c>
      <c r="U580">
        <v>0</v>
      </c>
      <c r="V580">
        <v>0</v>
      </c>
      <c r="W580">
        <v>0</v>
      </c>
      <c r="X580" s="1">
        <v>45473</v>
      </c>
      <c r="Y580" s="1">
        <v>45118</v>
      </c>
      <c r="Z580" t="s">
        <v>39</v>
      </c>
      <c r="AA580" t="s">
        <v>99</v>
      </c>
    </row>
    <row r="581" spans="1:27" x14ac:dyDescent="0.25">
      <c r="A581" t="s">
        <v>986</v>
      </c>
      <c r="B581" t="s">
        <v>55</v>
      </c>
      <c r="C581" t="s">
        <v>38</v>
      </c>
      <c r="D581" t="s">
        <v>39</v>
      </c>
      <c r="E581" t="s">
        <v>155</v>
      </c>
      <c r="F581" t="s">
        <v>15</v>
      </c>
      <c r="G581" t="s">
        <v>55</v>
      </c>
      <c r="H581">
        <v>685</v>
      </c>
      <c r="I581" t="s">
        <v>55</v>
      </c>
      <c r="J581">
        <v>100000</v>
      </c>
      <c r="K581">
        <v>74519.25</v>
      </c>
      <c r="L581">
        <v>0.28949999999999898</v>
      </c>
      <c r="M581" s="63">
        <v>45447</v>
      </c>
      <c r="N581" s="63">
        <v>45777</v>
      </c>
      <c r="O581">
        <v>330</v>
      </c>
      <c r="P581" t="s">
        <v>55</v>
      </c>
      <c r="Q581">
        <v>0</v>
      </c>
      <c r="R581">
        <v>0</v>
      </c>
      <c r="S581">
        <v>0</v>
      </c>
      <c r="T581">
        <v>0</v>
      </c>
      <c r="U581">
        <v>0</v>
      </c>
      <c r="V581">
        <v>0</v>
      </c>
      <c r="W581">
        <v>0</v>
      </c>
      <c r="X581" s="1">
        <v>45473</v>
      </c>
      <c r="Y581" s="1">
        <v>43931</v>
      </c>
      <c r="Z581" t="s">
        <v>39</v>
      </c>
      <c r="AA581" t="s">
        <v>99</v>
      </c>
    </row>
    <row r="582" spans="1:27" x14ac:dyDescent="0.25">
      <c r="A582" t="s">
        <v>418</v>
      </c>
      <c r="B582" t="s">
        <v>55</v>
      </c>
      <c r="C582" t="s">
        <v>38</v>
      </c>
      <c r="D582" t="s">
        <v>39</v>
      </c>
      <c r="E582" t="s">
        <v>155</v>
      </c>
      <c r="F582" t="s">
        <v>12</v>
      </c>
      <c r="G582" t="s">
        <v>55</v>
      </c>
      <c r="H582">
        <v>449</v>
      </c>
      <c r="I582" t="s">
        <v>55</v>
      </c>
      <c r="J582">
        <v>20000</v>
      </c>
      <c r="K582">
        <v>5696.25</v>
      </c>
      <c r="L582">
        <v>0.28949999999999898</v>
      </c>
      <c r="M582" s="63">
        <v>45297</v>
      </c>
      <c r="N582" s="63">
        <v>45597</v>
      </c>
      <c r="O582">
        <v>300</v>
      </c>
      <c r="P582" t="s">
        <v>55</v>
      </c>
      <c r="Q582">
        <v>0</v>
      </c>
      <c r="R582">
        <v>0</v>
      </c>
      <c r="S582">
        <v>0</v>
      </c>
      <c r="T582">
        <v>0</v>
      </c>
      <c r="U582">
        <v>0</v>
      </c>
      <c r="V582">
        <v>0</v>
      </c>
      <c r="W582">
        <v>0</v>
      </c>
      <c r="X582" s="1">
        <v>45473</v>
      </c>
      <c r="Y582" s="1">
        <v>44570</v>
      </c>
      <c r="Z582" t="s">
        <v>39</v>
      </c>
      <c r="AA582" t="s">
        <v>100</v>
      </c>
    </row>
    <row r="583" spans="1:27" x14ac:dyDescent="0.25">
      <c r="A583" t="s">
        <v>205</v>
      </c>
      <c r="B583" t="s">
        <v>55</v>
      </c>
      <c r="C583" t="s">
        <v>38</v>
      </c>
      <c r="D583" t="s">
        <v>39</v>
      </c>
      <c r="E583" t="s">
        <v>155</v>
      </c>
      <c r="F583" t="s">
        <v>7</v>
      </c>
      <c r="G583" t="s">
        <v>55</v>
      </c>
      <c r="H583">
        <v>824</v>
      </c>
      <c r="I583" t="s">
        <v>55</v>
      </c>
      <c r="J583">
        <v>10000</v>
      </c>
      <c r="K583">
        <v>954</v>
      </c>
      <c r="L583">
        <v>0.28949999999999898</v>
      </c>
      <c r="M583" s="63">
        <v>45358</v>
      </c>
      <c r="N583" s="63">
        <v>45568</v>
      </c>
      <c r="O583">
        <v>210</v>
      </c>
      <c r="P583" t="s">
        <v>55</v>
      </c>
      <c r="Q583">
        <v>0</v>
      </c>
      <c r="R583">
        <v>0</v>
      </c>
      <c r="S583">
        <v>0</v>
      </c>
      <c r="T583">
        <v>0</v>
      </c>
      <c r="U583">
        <v>0</v>
      </c>
      <c r="V583">
        <v>0</v>
      </c>
      <c r="W583">
        <v>0</v>
      </c>
      <c r="X583" s="1">
        <v>45473</v>
      </c>
      <c r="Y583" s="1">
        <v>44798</v>
      </c>
      <c r="Z583" t="s">
        <v>39</v>
      </c>
      <c r="AA583" t="s">
        <v>100</v>
      </c>
    </row>
    <row r="584" spans="1:27" x14ac:dyDescent="0.25">
      <c r="A584" t="s">
        <v>540</v>
      </c>
      <c r="B584" t="s">
        <v>55</v>
      </c>
      <c r="C584" t="s">
        <v>38</v>
      </c>
      <c r="D584" t="s">
        <v>39</v>
      </c>
      <c r="E584" t="s">
        <v>155</v>
      </c>
      <c r="F584" t="s">
        <v>12</v>
      </c>
      <c r="G584" t="s">
        <v>55</v>
      </c>
      <c r="H584">
        <v>649</v>
      </c>
      <c r="I584" t="s">
        <v>55</v>
      </c>
      <c r="J584">
        <v>40000</v>
      </c>
      <c r="K584">
        <v>26514.75</v>
      </c>
      <c r="L584">
        <v>0.28949999999999898</v>
      </c>
      <c r="M584" s="63">
        <v>45387</v>
      </c>
      <c r="N584" s="63">
        <v>45537</v>
      </c>
      <c r="O584">
        <v>150</v>
      </c>
      <c r="P584" t="s">
        <v>55</v>
      </c>
      <c r="Q584">
        <v>0</v>
      </c>
      <c r="R584">
        <v>0</v>
      </c>
      <c r="S584">
        <v>0</v>
      </c>
      <c r="T584">
        <v>0</v>
      </c>
      <c r="U584">
        <v>0</v>
      </c>
      <c r="V584">
        <v>0</v>
      </c>
      <c r="W584">
        <v>0</v>
      </c>
      <c r="X584" s="1">
        <v>45473</v>
      </c>
      <c r="Y584" s="1">
        <v>43767</v>
      </c>
      <c r="Z584" t="s">
        <v>39</v>
      </c>
      <c r="AA584" t="s">
        <v>100</v>
      </c>
    </row>
    <row r="585" spans="1:27" x14ac:dyDescent="0.25">
      <c r="A585" t="s">
        <v>835</v>
      </c>
      <c r="B585" t="s">
        <v>55</v>
      </c>
      <c r="C585" t="s">
        <v>38</v>
      </c>
      <c r="D585" t="s">
        <v>39</v>
      </c>
      <c r="E585" t="s">
        <v>155</v>
      </c>
      <c r="F585" t="s">
        <v>9</v>
      </c>
      <c r="G585" t="s">
        <v>55</v>
      </c>
      <c r="H585">
        <v>490</v>
      </c>
      <c r="I585" t="s">
        <v>55</v>
      </c>
      <c r="J585">
        <v>25000</v>
      </c>
      <c r="K585">
        <v>17021.25</v>
      </c>
      <c r="L585">
        <v>0.28949999999999898</v>
      </c>
      <c r="M585" s="63">
        <v>45164</v>
      </c>
      <c r="N585" s="63">
        <v>45494</v>
      </c>
      <c r="O585">
        <v>330</v>
      </c>
      <c r="P585" t="s">
        <v>55</v>
      </c>
      <c r="Q585">
        <v>0</v>
      </c>
      <c r="R585">
        <v>0</v>
      </c>
      <c r="S585">
        <v>0</v>
      </c>
      <c r="T585">
        <v>0</v>
      </c>
      <c r="U585">
        <v>0</v>
      </c>
      <c r="V585">
        <v>0</v>
      </c>
      <c r="W585">
        <v>0</v>
      </c>
      <c r="X585" s="1">
        <v>45473</v>
      </c>
      <c r="Y585" s="1">
        <v>43988</v>
      </c>
      <c r="Z585" t="s">
        <v>39</v>
      </c>
      <c r="AA585" t="s">
        <v>99</v>
      </c>
    </row>
    <row r="586" spans="1:27" x14ac:dyDescent="0.25">
      <c r="A586" t="s">
        <v>992</v>
      </c>
      <c r="B586" t="s">
        <v>55</v>
      </c>
      <c r="C586" t="s">
        <v>38</v>
      </c>
      <c r="D586" t="s">
        <v>39</v>
      </c>
      <c r="E586" t="s">
        <v>155</v>
      </c>
      <c r="F586" t="s">
        <v>7</v>
      </c>
      <c r="G586" t="s">
        <v>55</v>
      </c>
      <c r="H586">
        <v>668</v>
      </c>
      <c r="I586" t="s">
        <v>55</v>
      </c>
      <c r="J586">
        <v>50000</v>
      </c>
      <c r="K586">
        <v>25713.75</v>
      </c>
      <c r="L586">
        <v>0.28949999999999898</v>
      </c>
      <c r="M586" s="63">
        <v>45338</v>
      </c>
      <c r="N586" s="63">
        <v>45578</v>
      </c>
      <c r="O586">
        <v>240</v>
      </c>
      <c r="P586" t="s">
        <v>55</v>
      </c>
      <c r="Q586">
        <v>0</v>
      </c>
      <c r="R586">
        <v>0</v>
      </c>
      <c r="S586">
        <v>0</v>
      </c>
      <c r="T586">
        <v>0</v>
      </c>
      <c r="U586">
        <v>0</v>
      </c>
      <c r="V586">
        <v>0</v>
      </c>
      <c r="W586">
        <v>0</v>
      </c>
      <c r="X586" s="1">
        <v>45473</v>
      </c>
      <c r="Y586" s="1">
        <v>43682</v>
      </c>
      <c r="Z586" t="s">
        <v>39</v>
      </c>
      <c r="AA586" t="s">
        <v>100</v>
      </c>
    </row>
    <row r="587" spans="1:27" x14ac:dyDescent="0.25">
      <c r="A587" t="s">
        <v>1017</v>
      </c>
      <c r="B587" t="s">
        <v>55</v>
      </c>
      <c r="C587" t="s">
        <v>38</v>
      </c>
      <c r="D587" t="s">
        <v>39</v>
      </c>
      <c r="E587" t="s">
        <v>155</v>
      </c>
      <c r="F587" t="s">
        <v>3</v>
      </c>
      <c r="G587" t="s">
        <v>55</v>
      </c>
      <c r="H587">
        <v>654</v>
      </c>
      <c r="I587" t="s">
        <v>55</v>
      </c>
      <c r="J587">
        <v>40000</v>
      </c>
      <c r="K587">
        <v>27264</v>
      </c>
      <c r="L587">
        <v>0.28949999999999898</v>
      </c>
      <c r="M587" s="63">
        <v>45241</v>
      </c>
      <c r="N587" s="63">
        <v>45601</v>
      </c>
      <c r="O587">
        <v>360</v>
      </c>
      <c r="P587" t="s">
        <v>55</v>
      </c>
      <c r="Q587">
        <v>0</v>
      </c>
      <c r="R587">
        <v>0</v>
      </c>
      <c r="S587">
        <v>0</v>
      </c>
      <c r="T587">
        <v>0</v>
      </c>
      <c r="U587">
        <v>0</v>
      </c>
      <c r="V587">
        <v>0</v>
      </c>
      <c r="W587">
        <v>0</v>
      </c>
      <c r="X587" s="1">
        <v>45473</v>
      </c>
      <c r="Y587" s="1">
        <v>43332</v>
      </c>
      <c r="Z587" t="s">
        <v>39</v>
      </c>
      <c r="AA587" t="s">
        <v>99</v>
      </c>
    </row>
    <row r="588" spans="1:27" x14ac:dyDescent="0.25">
      <c r="A588" t="s">
        <v>570</v>
      </c>
      <c r="B588" t="s">
        <v>55</v>
      </c>
      <c r="C588" t="s">
        <v>38</v>
      </c>
      <c r="D588" t="s">
        <v>39</v>
      </c>
      <c r="E588" t="s">
        <v>155</v>
      </c>
      <c r="F588" t="s">
        <v>15</v>
      </c>
      <c r="G588" t="s">
        <v>55</v>
      </c>
      <c r="H588">
        <v>626</v>
      </c>
      <c r="I588" t="s">
        <v>55</v>
      </c>
      <c r="J588">
        <v>20000</v>
      </c>
      <c r="K588">
        <v>11670</v>
      </c>
      <c r="L588">
        <v>0.28949999999999898</v>
      </c>
      <c r="M588" s="63">
        <v>45233</v>
      </c>
      <c r="N588" s="63">
        <v>45503</v>
      </c>
      <c r="O588">
        <v>270</v>
      </c>
      <c r="P588" t="s">
        <v>55</v>
      </c>
      <c r="Q588">
        <v>0</v>
      </c>
      <c r="R588">
        <v>0</v>
      </c>
      <c r="S588">
        <v>0</v>
      </c>
      <c r="T588">
        <v>0</v>
      </c>
      <c r="U588">
        <v>0</v>
      </c>
      <c r="V588">
        <v>0</v>
      </c>
      <c r="W588">
        <v>0</v>
      </c>
      <c r="X588" s="1">
        <v>45473</v>
      </c>
      <c r="Y588" s="1">
        <v>44809</v>
      </c>
      <c r="Z588" t="s">
        <v>39</v>
      </c>
      <c r="AA588" t="s">
        <v>99</v>
      </c>
    </row>
    <row r="589" spans="1:27" x14ac:dyDescent="0.25">
      <c r="A589" t="s">
        <v>679</v>
      </c>
      <c r="B589" t="s">
        <v>55</v>
      </c>
      <c r="C589" t="s">
        <v>38</v>
      </c>
      <c r="D589" t="s">
        <v>39</v>
      </c>
      <c r="E589" t="s">
        <v>155</v>
      </c>
      <c r="F589" t="s">
        <v>6</v>
      </c>
      <c r="G589" t="s">
        <v>55</v>
      </c>
      <c r="H589">
        <v>572</v>
      </c>
      <c r="I589" t="s">
        <v>55</v>
      </c>
      <c r="J589">
        <v>100000</v>
      </c>
      <c r="K589">
        <v>60378</v>
      </c>
      <c r="L589">
        <v>0.28949999999999898</v>
      </c>
      <c r="M589" s="63">
        <v>45394</v>
      </c>
      <c r="N589" s="63">
        <v>45754</v>
      </c>
      <c r="O589">
        <v>360</v>
      </c>
      <c r="P589" t="s">
        <v>55</v>
      </c>
      <c r="Q589">
        <v>0</v>
      </c>
      <c r="R589">
        <v>0</v>
      </c>
      <c r="S589">
        <v>0</v>
      </c>
      <c r="T589">
        <v>0</v>
      </c>
      <c r="U589">
        <v>0</v>
      </c>
      <c r="V589">
        <v>0</v>
      </c>
      <c r="W589">
        <v>0</v>
      </c>
      <c r="X589" s="1">
        <v>45473</v>
      </c>
      <c r="Y589" s="1">
        <v>43886</v>
      </c>
      <c r="Z589" t="s">
        <v>39</v>
      </c>
      <c r="AA589" t="s">
        <v>100</v>
      </c>
    </row>
    <row r="590" spans="1:27" x14ac:dyDescent="0.25">
      <c r="A590" t="s">
        <v>392</v>
      </c>
      <c r="B590" t="s">
        <v>55</v>
      </c>
      <c r="C590" t="s">
        <v>38</v>
      </c>
      <c r="D590" t="s">
        <v>39</v>
      </c>
      <c r="E590" t="s">
        <v>155</v>
      </c>
      <c r="F590" t="s">
        <v>13</v>
      </c>
      <c r="G590" t="s">
        <v>55</v>
      </c>
      <c r="H590">
        <v>682</v>
      </c>
      <c r="I590" t="s">
        <v>55</v>
      </c>
      <c r="J590">
        <v>30000</v>
      </c>
      <c r="K590">
        <v>18132</v>
      </c>
      <c r="L590">
        <v>0.28949999999999898</v>
      </c>
      <c r="M590" s="63">
        <v>45406</v>
      </c>
      <c r="N590" s="63">
        <v>45496</v>
      </c>
      <c r="O590">
        <v>90</v>
      </c>
      <c r="P590" t="s">
        <v>55</v>
      </c>
      <c r="Q590">
        <v>0</v>
      </c>
      <c r="R590">
        <v>0</v>
      </c>
      <c r="S590">
        <v>0</v>
      </c>
      <c r="T590">
        <v>0</v>
      </c>
      <c r="U590">
        <v>0</v>
      </c>
      <c r="V590">
        <v>0</v>
      </c>
      <c r="W590">
        <v>0</v>
      </c>
      <c r="X590" s="1">
        <v>45473</v>
      </c>
      <c r="Y590" s="1">
        <v>44739</v>
      </c>
      <c r="Z590" t="s">
        <v>39</v>
      </c>
      <c r="AA590" t="s">
        <v>99</v>
      </c>
    </row>
    <row r="591" spans="1:27" x14ac:dyDescent="0.25">
      <c r="A591" t="s">
        <v>863</v>
      </c>
      <c r="B591" t="s">
        <v>55</v>
      </c>
      <c r="C591" t="s">
        <v>38</v>
      </c>
      <c r="D591" t="s">
        <v>39</v>
      </c>
      <c r="E591" t="s">
        <v>155</v>
      </c>
      <c r="F591" t="s">
        <v>2</v>
      </c>
      <c r="G591" t="s">
        <v>55</v>
      </c>
      <c r="H591">
        <v>666</v>
      </c>
      <c r="I591" t="s">
        <v>55</v>
      </c>
      <c r="J591">
        <v>25000</v>
      </c>
      <c r="K591">
        <v>5430.75</v>
      </c>
      <c r="L591">
        <v>0.28949999999999898</v>
      </c>
      <c r="M591" s="63">
        <v>45328</v>
      </c>
      <c r="N591" s="63">
        <v>45688</v>
      </c>
      <c r="O591">
        <v>360</v>
      </c>
      <c r="P591" t="s">
        <v>55</v>
      </c>
      <c r="Q591">
        <v>0</v>
      </c>
      <c r="R591">
        <v>0</v>
      </c>
      <c r="S591">
        <v>0</v>
      </c>
      <c r="T591">
        <v>0</v>
      </c>
      <c r="U591">
        <v>0</v>
      </c>
      <c r="V591">
        <v>0</v>
      </c>
      <c r="W591">
        <v>0</v>
      </c>
      <c r="X591" s="1">
        <v>45473</v>
      </c>
      <c r="Y591" s="1">
        <v>43307</v>
      </c>
      <c r="Z591" t="s">
        <v>39</v>
      </c>
      <c r="AA591" t="s">
        <v>100</v>
      </c>
    </row>
    <row r="592" spans="1:27" x14ac:dyDescent="0.25">
      <c r="A592" t="s">
        <v>507</v>
      </c>
      <c r="B592" t="s">
        <v>55</v>
      </c>
      <c r="C592" t="s">
        <v>38</v>
      </c>
      <c r="D592" t="s">
        <v>39</v>
      </c>
      <c r="E592" t="s">
        <v>155</v>
      </c>
      <c r="F592" t="s">
        <v>15</v>
      </c>
      <c r="G592" t="s">
        <v>55</v>
      </c>
      <c r="H592">
        <v>731</v>
      </c>
      <c r="I592" t="s">
        <v>55</v>
      </c>
      <c r="J592">
        <v>80000</v>
      </c>
      <c r="K592">
        <v>26072.25</v>
      </c>
      <c r="L592">
        <v>0.28949999999999898</v>
      </c>
      <c r="M592" s="63">
        <v>45428</v>
      </c>
      <c r="N592" s="63">
        <v>45548</v>
      </c>
      <c r="O592">
        <v>120</v>
      </c>
      <c r="P592" t="s">
        <v>55</v>
      </c>
      <c r="Q592">
        <v>0</v>
      </c>
      <c r="R592">
        <v>0</v>
      </c>
      <c r="S592">
        <v>0</v>
      </c>
      <c r="T592">
        <v>0</v>
      </c>
      <c r="U592">
        <v>0</v>
      </c>
      <c r="V592">
        <v>0</v>
      </c>
      <c r="W592">
        <v>0</v>
      </c>
      <c r="X592" s="1">
        <v>45473</v>
      </c>
      <c r="Y592" s="1">
        <v>43799</v>
      </c>
      <c r="Z592" t="s">
        <v>39</v>
      </c>
      <c r="AA592" t="s">
        <v>100</v>
      </c>
    </row>
    <row r="593" spans="1:27" x14ac:dyDescent="0.25">
      <c r="A593" t="s">
        <v>337</v>
      </c>
      <c r="B593" t="s">
        <v>55</v>
      </c>
      <c r="C593" t="s">
        <v>38</v>
      </c>
      <c r="D593" t="s">
        <v>39</v>
      </c>
      <c r="E593" t="s">
        <v>155</v>
      </c>
      <c r="F593" t="s">
        <v>12</v>
      </c>
      <c r="G593" t="s">
        <v>55</v>
      </c>
      <c r="H593">
        <v>711</v>
      </c>
      <c r="I593" t="s">
        <v>55</v>
      </c>
      <c r="J593">
        <v>50000</v>
      </c>
      <c r="K593">
        <v>33446.25</v>
      </c>
      <c r="L593">
        <v>0.28949999999999898</v>
      </c>
      <c r="M593" s="63">
        <v>45409</v>
      </c>
      <c r="N593" s="63">
        <v>45529</v>
      </c>
      <c r="O593">
        <v>120</v>
      </c>
      <c r="P593" t="s">
        <v>55</v>
      </c>
      <c r="Q593">
        <v>0</v>
      </c>
      <c r="R593">
        <v>0</v>
      </c>
      <c r="S593">
        <v>0</v>
      </c>
      <c r="T593">
        <v>0</v>
      </c>
      <c r="U593">
        <v>0</v>
      </c>
      <c r="V593">
        <v>0</v>
      </c>
      <c r="W593">
        <v>0</v>
      </c>
      <c r="X593" s="1">
        <v>45473</v>
      </c>
      <c r="Y593" s="1">
        <v>43865</v>
      </c>
      <c r="Z593" t="s">
        <v>39</v>
      </c>
      <c r="AA593" t="s">
        <v>99</v>
      </c>
    </row>
    <row r="594" spans="1:27" x14ac:dyDescent="0.25">
      <c r="A594" t="s">
        <v>481</v>
      </c>
      <c r="B594" t="s">
        <v>55</v>
      </c>
      <c r="C594" t="s">
        <v>38</v>
      </c>
      <c r="D594" t="s">
        <v>39</v>
      </c>
      <c r="E594" t="s">
        <v>155</v>
      </c>
      <c r="F594" t="s">
        <v>12</v>
      </c>
      <c r="G594" t="s">
        <v>55</v>
      </c>
      <c r="H594">
        <v>502</v>
      </c>
      <c r="I594" t="s">
        <v>55</v>
      </c>
      <c r="J594">
        <v>30000</v>
      </c>
      <c r="K594">
        <v>4462.5</v>
      </c>
      <c r="L594">
        <v>0.28949999999999898</v>
      </c>
      <c r="M594" s="63">
        <v>45392</v>
      </c>
      <c r="N594" s="63">
        <v>45632</v>
      </c>
      <c r="O594">
        <v>240</v>
      </c>
      <c r="P594" t="s">
        <v>55</v>
      </c>
      <c r="Q594">
        <v>0</v>
      </c>
      <c r="R594">
        <v>0</v>
      </c>
      <c r="S594">
        <v>0</v>
      </c>
      <c r="T594">
        <v>0</v>
      </c>
      <c r="U594">
        <v>0</v>
      </c>
      <c r="V594">
        <v>0</v>
      </c>
      <c r="W594">
        <v>0</v>
      </c>
      <c r="X594" s="1">
        <v>45473</v>
      </c>
      <c r="Y594" s="1">
        <v>43609</v>
      </c>
      <c r="Z594" t="s">
        <v>39</v>
      </c>
      <c r="AA594" t="s">
        <v>99</v>
      </c>
    </row>
    <row r="595" spans="1:27" x14ac:dyDescent="0.25">
      <c r="A595" t="s">
        <v>652</v>
      </c>
      <c r="B595" t="s">
        <v>55</v>
      </c>
      <c r="C595" t="s">
        <v>38</v>
      </c>
      <c r="D595" t="s">
        <v>39</v>
      </c>
      <c r="E595" t="s">
        <v>155</v>
      </c>
      <c r="F595" t="s">
        <v>7</v>
      </c>
      <c r="G595" t="s">
        <v>55</v>
      </c>
      <c r="H595">
        <v>801</v>
      </c>
      <c r="I595" t="s">
        <v>55</v>
      </c>
      <c r="J595">
        <v>60000</v>
      </c>
      <c r="K595">
        <v>29355.75</v>
      </c>
      <c r="L595">
        <v>0.28949999999999898</v>
      </c>
      <c r="M595" s="63">
        <v>45287</v>
      </c>
      <c r="N595" s="63">
        <v>45647</v>
      </c>
      <c r="O595">
        <v>360</v>
      </c>
      <c r="P595" t="s">
        <v>55</v>
      </c>
      <c r="Q595">
        <v>0</v>
      </c>
      <c r="R595">
        <v>0</v>
      </c>
      <c r="S595">
        <v>0</v>
      </c>
      <c r="T595">
        <v>0</v>
      </c>
      <c r="U595">
        <v>0</v>
      </c>
      <c r="V595">
        <v>0</v>
      </c>
      <c r="W595">
        <v>0</v>
      </c>
      <c r="X595" s="1">
        <v>45473</v>
      </c>
      <c r="Y595" s="1">
        <v>43354</v>
      </c>
      <c r="Z595" t="s">
        <v>39</v>
      </c>
      <c r="AA595" t="s">
        <v>99</v>
      </c>
    </row>
    <row r="596" spans="1:27" x14ac:dyDescent="0.25">
      <c r="A596" t="s">
        <v>861</v>
      </c>
      <c r="B596" t="s">
        <v>55</v>
      </c>
      <c r="C596" t="s">
        <v>38</v>
      </c>
      <c r="D596" t="s">
        <v>39</v>
      </c>
      <c r="E596" t="s">
        <v>155</v>
      </c>
      <c r="F596" t="s">
        <v>9</v>
      </c>
      <c r="G596" t="s">
        <v>55</v>
      </c>
      <c r="H596">
        <v>638</v>
      </c>
      <c r="I596" t="s">
        <v>55</v>
      </c>
      <c r="J596">
        <v>50000</v>
      </c>
      <c r="K596">
        <v>31466.25</v>
      </c>
      <c r="L596">
        <v>0.28949999999999898</v>
      </c>
      <c r="M596" s="63">
        <v>45355</v>
      </c>
      <c r="N596" s="63">
        <v>45655</v>
      </c>
      <c r="O596">
        <v>300</v>
      </c>
      <c r="P596" t="s">
        <v>55</v>
      </c>
      <c r="Q596">
        <v>0</v>
      </c>
      <c r="R596">
        <v>0</v>
      </c>
      <c r="S596">
        <v>0</v>
      </c>
      <c r="T596">
        <v>0</v>
      </c>
      <c r="U596">
        <v>0</v>
      </c>
      <c r="V596">
        <v>0</v>
      </c>
      <c r="W596">
        <v>0</v>
      </c>
      <c r="X596" s="1">
        <v>45473</v>
      </c>
      <c r="Y596" s="1">
        <v>43624</v>
      </c>
      <c r="Z596" t="s">
        <v>39</v>
      </c>
      <c r="AA596" t="s">
        <v>102</v>
      </c>
    </row>
    <row r="597" spans="1:27" x14ac:dyDescent="0.25">
      <c r="A597" t="s">
        <v>413</v>
      </c>
      <c r="B597" t="s">
        <v>55</v>
      </c>
      <c r="C597" t="s">
        <v>38</v>
      </c>
      <c r="D597" t="s">
        <v>39</v>
      </c>
      <c r="E597" t="s">
        <v>155</v>
      </c>
      <c r="F597" t="s">
        <v>13</v>
      </c>
      <c r="G597" t="s">
        <v>55</v>
      </c>
      <c r="H597">
        <v>778</v>
      </c>
      <c r="I597" t="s">
        <v>55</v>
      </c>
      <c r="J597">
        <v>30000</v>
      </c>
      <c r="K597">
        <v>708.75</v>
      </c>
      <c r="L597">
        <v>0.28949999999999898</v>
      </c>
      <c r="M597" s="63">
        <v>45398</v>
      </c>
      <c r="N597" s="63">
        <v>45518</v>
      </c>
      <c r="O597">
        <v>120</v>
      </c>
      <c r="P597" t="s">
        <v>55</v>
      </c>
      <c r="Q597">
        <v>0</v>
      </c>
      <c r="R597">
        <v>0</v>
      </c>
      <c r="S597">
        <v>0</v>
      </c>
      <c r="T597">
        <v>0</v>
      </c>
      <c r="U597">
        <v>0</v>
      </c>
      <c r="V597">
        <v>0</v>
      </c>
      <c r="W597">
        <v>0</v>
      </c>
      <c r="X597" s="1">
        <v>45473</v>
      </c>
      <c r="Y597" s="1">
        <v>43632</v>
      </c>
      <c r="Z597" t="s">
        <v>39</v>
      </c>
      <c r="AA597" t="s">
        <v>100</v>
      </c>
    </row>
    <row r="598" spans="1:27" x14ac:dyDescent="0.25">
      <c r="A598" t="s">
        <v>677</v>
      </c>
      <c r="B598" t="s">
        <v>55</v>
      </c>
      <c r="C598" t="s">
        <v>38</v>
      </c>
      <c r="D598" t="s">
        <v>39</v>
      </c>
      <c r="E598" t="s">
        <v>155</v>
      </c>
      <c r="F598" t="s">
        <v>17</v>
      </c>
      <c r="G598" t="s">
        <v>55</v>
      </c>
      <c r="H598">
        <v>761</v>
      </c>
      <c r="I598" t="s">
        <v>55</v>
      </c>
      <c r="J598">
        <v>50000</v>
      </c>
      <c r="K598">
        <v>736.5</v>
      </c>
      <c r="L598">
        <v>0.28949999999999898</v>
      </c>
      <c r="M598" s="63">
        <v>45316</v>
      </c>
      <c r="N598" s="63">
        <v>45616</v>
      </c>
      <c r="O598">
        <v>300</v>
      </c>
      <c r="P598" t="s">
        <v>55</v>
      </c>
      <c r="Q598">
        <v>0</v>
      </c>
      <c r="R598">
        <v>0</v>
      </c>
      <c r="S598">
        <v>0</v>
      </c>
      <c r="T598">
        <v>0</v>
      </c>
      <c r="U598">
        <v>0</v>
      </c>
      <c r="V598">
        <v>0</v>
      </c>
      <c r="W598">
        <v>0</v>
      </c>
      <c r="X598" s="1">
        <v>45473</v>
      </c>
      <c r="Y598" s="1">
        <v>43404</v>
      </c>
      <c r="Z598" t="s">
        <v>39</v>
      </c>
      <c r="AA598" t="s">
        <v>101</v>
      </c>
    </row>
    <row r="599" spans="1:27" x14ac:dyDescent="0.25">
      <c r="A599" t="s">
        <v>668</v>
      </c>
      <c r="B599" t="s">
        <v>55</v>
      </c>
      <c r="C599" t="s">
        <v>38</v>
      </c>
      <c r="D599" t="s">
        <v>39</v>
      </c>
      <c r="E599" t="s">
        <v>155</v>
      </c>
      <c r="F599" t="s">
        <v>2</v>
      </c>
      <c r="G599" t="s">
        <v>55</v>
      </c>
      <c r="H599">
        <v>637</v>
      </c>
      <c r="I599" t="s">
        <v>55</v>
      </c>
      <c r="J599">
        <v>25000</v>
      </c>
      <c r="K599">
        <v>15510.75</v>
      </c>
      <c r="L599">
        <v>0.28949999999999898</v>
      </c>
      <c r="M599" s="63">
        <v>45291</v>
      </c>
      <c r="N599" s="63">
        <v>45561</v>
      </c>
      <c r="O599">
        <v>270</v>
      </c>
      <c r="P599" t="s">
        <v>55</v>
      </c>
      <c r="Q599">
        <v>0</v>
      </c>
      <c r="R599">
        <v>0</v>
      </c>
      <c r="S599">
        <v>0</v>
      </c>
      <c r="T599">
        <v>0</v>
      </c>
      <c r="U599">
        <v>0</v>
      </c>
      <c r="V599">
        <v>0</v>
      </c>
      <c r="W599">
        <v>0</v>
      </c>
      <c r="X599" s="1">
        <v>45473</v>
      </c>
      <c r="Y599" s="1">
        <v>44375</v>
      </c>
      <c r="Z599" t="s">
        <v>39</v>
      </c>
      <c r="AA599" t="s">
        <v>104</v>
      </c>
    </row>
    <row r="600" spans="1:27" x14ac:dyDescent="0.25">
      <c r="A600" t="s">
        <v>998</v>
      </c>
      <c r="B600" t="s">
        <v>55</v>
      </c>
      <c r="C600" t="s">
        <v>38</v>
      </c>
      <c r="D600" t="s">
        <v>39</v>
      </c>
      <c r="E600" t="s">
        <v>155</v>
      </c>
      <c r="F600" t="s">
        <v>7</v>
      </c>
      <c r="G600" t="s">
        <v>55</v>
      </c>
      <c r="H600">
        <v>765</v>
      </c>
      <c r="I600" t="s">
        <v>55</v>
      </c>
      <c r="J600">
        <v>12000</v>
      </c>
      <c r="K600">
        <v>4552.5</v>
      </c>
      <c r="L600">
        <v>0.28949999999999898</v>
      </c>
      <c r="M600" s="63">
        <v>45422</v>
      </c>
      <c r="N600" s="63">
        <v>45752</v>
      </c>
      <c r="O600">
        <v>330</v>
      </c>
      <c r="P600" t="s">
        <v>55</v>
      </c>
      <c r="Q600">
        <v>0</v>
      </c>
      <c r="R600">
        <v>0</v>
      </c>
      <c r="S600">
        <v>0</v>
      </c>
      <c r="T600">
        <v>0</v>
      </c>
      <c r="U600">
        <v>0</v>
      </c>
      <c r="V600">
        <v>0</v>
      </c>
      <c r="W600">
        <v>0</v>
      </c>
      <c r="X600" s="1">
        <v>45473</v>
      </c>
      <c r="Y600" s="1">
        <v>44767</v>
      </c>
      <c r="Z600" t="s">
        <v>39</v>
      </c>
      <c r="AA600" t="s">
        <v>102</v>
      </c>
    </row>
    <row r="601" spans="1:27" x14ac:dyDescent="0.25">
      <c r="A601" t="s">
        <v>667</v>
      </c>
      <c r="B601" t="s">
        <v>55</v>
      </c>
      <c r="C601" t="s">
        <v>38</v>
      </c>
      <c r="D601" t="s">
        <v>39</v>
      </c>
      <c r="E601" t="s">
        <v>155</v>
      </c>
      <c r="F601" t="s">
        <v>15</v>
      </c>
      <c r="G601" t="s">
        <v>55</v>
      </c>
      <c r="H601">
        <v>480</v>
      </c>
      <c r="I601" t="s">
        <v>55</v>
      </c>
      <c r="J601">
        <v>15000</v>
      </c>
      <c r="K601">
        <v>468</v>
      </c>
      <c r="L601">
        <v>0.28949999999999898</v>
      </c>
      <c r="M601" s="63">
        <v>45264</v>
      </c>
      <c r="N601" s="63">
        <v>45504</v>
      </c>
      <c r="O601">
        <v>240</v>
      </c>
      <c r="P601" t="s">
        <v>55</v>
      </c>
      <c r="Q601">
        <v>0</v>
      </c>
      <c r="R601">
        <v>0</v>
      </c>
      <c r="S601">
        <v>0</v>
      </c>
      <c r="T601">
        <v>0</v>
      </c>
      <c r="U601">
        <v>0</v>
      </c>
      <c r="V601">
        <v>0</v>
      </c>
      <c r="W601">
        <v>0</v>
      </c>
      <c r="X601" s="1">
        <v>45473</v>
      </c>
      <c r="Y601" s="1">
        <v>43889</v>
      </c>
      <c r="Z601" t="s">
        <v>39</v>
      </c>
      <c r="AA601" t="s">
        <v>99</v>
      </c>
    </row>
    <row r="602" spans="1:27" x14ac:dyDescent="0.25">
      <c r="A602" t="s">
        <v>659</v>
      </c>
      <c r="B602" t="s">
        <v>55</v>
      </c>
      <c r="C602" t="s">
        <v>38</v>
      </c>
      <c r="D602" t="s">
        <v>39</v>
      </c>
      <c r="E602" t="s">
        <v>155</v>
      </c>
      <c r="F602" t="s">
        <v>12</v>
      </c>
      <c r="G602" t="s">
        <v>55</v>
      </c>
      <c r="H602">
        <v>840</v>
      </c>
      <c r="I602" t="s">
        <v>55</v>
      </c>
      <c r="J602">
        <v>60000</v>
      </c>
      <c r="K602">
        <v>44778</v>
      </c>
      <c r="L602">
        <v>0.28949999999999898</v>
      </c>
      <c r="M602" s="63">
        <v>45244</v>
      </c>
      <c r="N602" s="63">
        <v>45604</v>
      </c>
      <c r="O602">
        <v>360</v>
      </c>
      <c r="P602" t="s">
        <v>55</v>
      </c>
      <c r="Q602">
        <v>0</v>
      </c>
      <c r="R602">
        <v>0</v>
      </c>
      <c r="S602">
        <v>0</v>
      </c>
      <c r="T602">
        <v>0</v>
      </c>
      <c r="U602">
        <v>0</v>
      </c>
      <c r="V602">
        <v>0</v>
      </c>
      <c r="W602">
        <v>0</v>
      </c>
      <c r="X602" s="1">
        <v>45473</v>
      </c>
      <c r="Y602" s="1">
        <v>43427</v>
      </c>
      <c r="Z602" t="s">
        <v>39</v>
      </c>
      <c r="AA602" t="s">
        <v>101</v>
      </c>
    </row>
    <row r="603" spans="1:27" x14ac:dyDescent="0.25">
      <c r="A603" t="s">
        <v>537</v>
      </c>
      <c r="B603" t="s">
        <v>55</v>
      </c>
      <c r="C603" t="s">
        <v>38</v>
      </c>
      <c r="D603" t="s">
        <v>39</v>
      </c>
      <c r="E603" t="s">
        <v>155</v>
      </c>
      <c r="F603" t="s">
        <v>2</v>
      </c>
      <c r="G603" t="s">
        <v>55</v>
      </c>
      <c r="H603">
        <v>668</v>
      </c>
      <c r="I603" t="s">
        <v>55</v>
      </c>
      <c r="J603">
        <v>30000</v>
      </c>
      <c r="K603">
        <v>22203.75</v>
      </c>
      <c r="L603">
        <v>0.28949999999999898</v>
      </c>
      <c r="M603" s="63">
        <v>45280</v>
      </c>
      <c r="N603" s="63">
        <v>45490</v>
      </c>
      <c r="O603">
        <v>210</v>
      </c>
      <c r="P603" t="s">
        <v>55</v>
      </c>
      <c r="Q603">
        <v>0</v>
      </c>
      <c r="R603">
        <v>0</v>
      </c>
      <c r="S603">
        <v>0</v>
      </c>
      <c r="T603">
        <v>0</v>
      </c>
      <c r="U603">
        <v>0</v>
      </c>
      <c r="V603">
        <v>0</v>
      </c>
      <c r="W603">
        <v>0</v>
      </c>
      <c r="X603" s="1">
        <v>45473</v>
      </c>
      <c r="Y603" s="1">
        <v>44753</v>
      </c>
      <c r="Z603" t="s">
        <v>39</v>
      </c>
      <c r="AA603" t="s">
        <v>101</v>
      </c>
    </row>
    <row r="604" spans="1:27" x14ac:dyDescent="0.25">
      <c r="A604" t="s">
        <v>203</v>
      </c>
      <c r="B604" t="s">
        <v>55</v>
      </c>
      <c r="C604" t="s">
        <v>38</v>
      </c>
      <c r="D604" t="s">
        <v>39</v>
      </c>
      <c r="E604" t="s">
        <v>155</v>
      </c>
      <c r="F604" t="s">
        <v>7</v>
      </c>
      <c r="G604" t="s">
        <v>55</v>
      </c>
      <c r="H604">
        <v>887</v>
      </c>
      <c r="I604" t="s">
        <v>55</v>
      </c>
      <c r="J604">
        <v>25000</v>
      </c>
      <c r="K604">
        <v>17313.75</v>
      </c>
      <c r="L604">
        <v>0.28949999999999898</v>
      </c>
      <c r="M604" s="63">
        <v>45189</v>
      </c>
      <c r="N604" s="63">
        <v>45549</v>
      </c>
      <c r="O604">
        <v>360</v>
      </c>
      <c r="P604" t="s">
        <v>55</v>
      </c>
      <c r="Q604">
        <v>0</v>
      </c>
      <c r="R604">
        <v>0</v>
      </c>
      <c r="S604">
        <v>0</v>
      </c>
      <c r="T604">
        <v>0</v>
      </c>
      <c r="U604">
        <v>0</v>
      </c>
      <c r="V604">
        <v>0</v>
      </c>
      <c r="W604">
        <v>0</v>
      </c>
      <c r="X604" s="1">
        <v>45473</v>
      </c>
      <c r="Y604" s="1">
        <v>44838</v>
      </c>
      <c r="Z604" t="s">
        <v>39</v>
      </c>
      <c r="AA604" t="s">
        <v>101</v>
      </c>
    </row>
    <row r="605" spans="1:27" x14ac:dyDescent="0.25">
      <c r="A605" t="s">
        <v>490</v>
      </c>
      <c r="B605" t="s">
        <v>55</v>
      </c>
      <c r="C605" t="s">
        <v>38</v>
      </c>
      <c r="D605" t="s">
        <v>39</v>
      </c>
      <c r="E605" t="s">
        <v>155</v>
      </c>
      <c r="F605" t="s">
        <v>19</v>
      </c>
      <c r="G605" t="s">
        <v>55</v>
      </c>
      <c r="H605">
        <v>700</v>
      </c>
      <c r="I605" t="s">
        <v>55</v>
      </c>
      <c r="J605">
        <v>80000</v>
      </c>
      <c r="K605">
        <v>19512</v>
      </c>
      <c r="L605">
        <v>0.28949999999999898</v>
      </c>
      <c r="M605" s="63">
        <v>45408</v>
      </c>
      <c r="N605" s="63">
        <v>45678</v>
      </c>
      <c r="O605">
        <v>270</v>
      </c>
      <c r="P605" t="s">
        <v>55</v>
      </c>
      <c r="Q605">
        <v>0</v>
      </c>
      <c r="R605">
        <v>0</v>
      </c>
      <c r="S605">
        <v>0</v>
      </c>
      <c r="T605">
        <v>0</v>
      </c>
      <c r="U605">
        <v>0</v>
      </c>
      <c r="V605">
        <v>0</v>
      </c>
      <c r="W605">
        <v>0</v>
      </c>
      <c r="X605" s="1">
        <v>45473</v>
      </c>
      <c r="Y605" s="1">
        <v>44005</v>
      </c>
      <c r="Z605" t="s">
        <v>39</v>
      </c>
      <c r="AA605" t="s">
        <v>99</v>
      </c>
    </row>
    <row r="606" spans="1:27" x14ac:dyDescent="0.25">
      <c r="A606" t="s">
        <v>404</v>
      </c>
      <c r="B606" t="s">
        <v>55</v>
      </c>
      <c r="C606" t="s">
        <v>38</v>
      </c>
      <c r="D606" t="s">
        <v>39</v>
      </c>
      <c r="E606" t="s">
        <v>155</v>
      </c>
      <c r="F606" t="s">
        <v>5</v>
      </c>
      <c r="G606" t="s">
        <v>55</v>
      </c>
      <c r="H606">
        <v>727</v>
      </c>
      <c r="I606" t="s">
        <v>55</v>
      </c>
      <c r="J606">
        <v>40000</v>
      </c>
      <c r="K606">
        <v>3434.25</v>
      </c>
      <c r="L606">
        <v>0.28949999999999898</v>
      </c>
      <c r="M606" s="63">
        <v>45454</v>
      </c>
      <c r="N606" s="63">
        <v>45784</v>
      </c>
      <c r="O606">
        <v>330</v>
      </c>
      <c r="P606" t="s">
        <v>55</v>
      </c>
      <c r="Q606">
        <v>0</v>
      </c>
      <c r="R606">
        <v>0</v>
      </c>
      <c r="S606">
        <v>0</v>
      </c>
      <c r="T606">
        <v>0</v>
      </c>
      <c r="U606">
        <v>0</v>
      </c>
      <c r="V606">
        <v>0</v>
      </c>
      <c r="W606">
        <v>0</v>
      </c>
      <c r="X606" s="1">
        <v>45473</v>
      </c>
      <c r="Y606" s="1">
        <v>43742</v>
      </c>
      <c r="Z606" t="s">
        <v>39</v>
      </c>
      <c r="AA606" t="s">
        <v>102</v>
      </c>
    </row>
    <row r="607" spans="1:27" x14ac:dyDescent="0.25">
      <c r="A607" t="s">
        <v>449</v>
      </c>
      <c r="B607" t="s">
        <v>55</v>
      </c>
      <c r="C607" t="s">
        <v>38</v>
      </c>
      <c r="D607" t="s">
        <v>39</v>
      </c>
      <c r="E607" t="s">
        <v>155</v>
      </c>
      <c r="F607" t="s">
        <v>13</v>
      </c>
      <c r="G607" t="s">
        <v>55</v>
      </c>
      <c r="H607">
        <v>638</v>
      </c>
      <c r="I607" t="s">
        <v>55</v>
      </c>
      <c r="J607">
        <v>50000</v>
      </c>
      <c r="K607">
        <v>36093.75</v>
      </c>
      <c r="L607">
        <v>0.28949999999999898</v>
      </c>
      <c r="M607" s="63">
        <v>45389</v>
      </c>
      <c r="N607" s="63">
        <v>45719</v>
      </c>
      <c r="O607">
        <v>330</v>
      </c>
      <c r="P607" t="s">
        <v>55</v>
      </c>
      <c r="Q607">
        <v>0</v>
      </c>
      <c r="R607">
        <v>0</v>
      </c>
      <c r="S607">
        <v>0</v>
      </c>
      <c r="T607">
        <v>0</v>
      </c>
      <c r="U607">
        <v>0</v>
      </c>
      <c r="V607">
        <v>0</v>
      </c>
      <c r="W607">
        <v>0</v>
      </c>
      <c r="X607" s="1">
        <v>45473</v>
      </c>
      <c r="Y607" s="1">
        <v>43292</v>
      </c>
      <c r="Z607" t="s">
        <v>39</v>
      </c>
      <c r="AA607" t="s">
        <v>99</v>
      </c>
    </row>
    <row r="608" spans="1:27" x14ac:dyDescent="0.25">
      <c r="A608" t="s">
        <v>993</v>
      </c>
      <c r="B608" t="s">
        <v>55</v>
      </c>
      <c r="C608" t="s">
        <v>38</v>
      </c>
      <c r="D608" t="s">
        <v>39</v>
      </c>
      <c r="E608" t="s">
        <v>155</v>
      </c>
      <c r="F608" t="s">
        <v>4</v>
      </c>
      <c r="G608" t="s">
        <v>55</v>
      </c>
      <c r="H608">
        <v>706</v>
      </c>
      <c r="I608" t="s">
        <v>55</v>
      </c>
      <c r="J608">
        <v>70000</v>
      </c>
      <c r="K608">
        <v>48236.25</v>
      </c>
      <c r="L608">
        <v>0.28949999999999898</v>
      </c>
      <c r="M608" s="63">
        <v>45279</v>
      </c>
      <c r="N608" s="63">
        <v>45609</v>
      </c>
      <c r="O608">
        <v>330</v>
      </c>
      <c r="P608" t="s">
        <v>55</v>
      </c>
      <c r="Q608">
        <v>0</v>
      </c>
      <c r="R608">
        <v>0</v>
      </c>
      <c r="S608">
        <v>0</v>
      </c>
      <c r="T608">
        <v>0</v>
      </c>
      <c r="U608">
        <v>0</v>
      </c>
      <c r="V608">
        <v>0</v>
      </c>
      <c r="W608">
        <v>0</v>
      </c>
      <c r="X608" s="1">
        <v>45473</v>
      </c>
      <c r="Y608" s="1">
        <v>44437</v>
      </c>
      <c r="Z608" t="s">
        <v>39</v>
      </c>
      <c r="AA608" t="s">
        <v>99</v>
      </c>
    </row>
    <row r="609" spans="1:27" x14ac:dyDescent="0.25">
      <c r="A609" t="s">
        <v>811</v>
      </c>
      <c r="B609" t="s">
        <v>55</v>
      </c>
      <c r="C609" t="s">
        <v>38</v>
      </c>
      <c r="D609" t="s">
        <v>39</v>
      </c>
      <c r="E609" t="s">
        <v>155</v>
      </c>
      <c r="F609" t="s">
        <v>18</v>
      </c>
      <c r="G609" t="s">
        <v>55</v>
      </c>
      <c r="H609">
        <v>758</v>
      </c>
      <c r="I609" t="s">
        <v>55</v>
      </c>
      <c r="J609">
        <v>15000</v>
      </c>
      <c r="K609">
        <v>750</v>
      </c>
      <c r="L609">
        <v>0.28949999999999898</v>
      </c>
      <c r="M609" s="63">
        <v>45400</v>
      </c>
      <c r="N609" s="63">
        <v>45670</v>
      </c>
      <c r="O609">
        <v>270</v>
      </c>
      <c r="P609" t="s">
        <v>55</v>
      </c>
      <c r="Q609">
        <v>0</v>
      </c>
      <c r="R609">
        <v>0</v>
      </c>
      <c r="S609">
        <v>0</v>
      </c>
      <c r="T609">
        <v>0</v>
      </c>
      <c r="U609">
        <v>0</v>
      </c>
      <c r="V609">
        <v>0</v>
      </c>
      <c r="W609">
        <v>0</v>
      </c>
      <c r="X609" s="1">
        <v>45473</v>
      </c>
      <c r="Y609" s="1">
        <v>43327</v>
      </c>
      <c r="Z609" t="s">
        <v>39</v>
      </c>
      <c r="AA609" t="s">
        <v>99</v>
      </c>
    </row>
    <row r="610" spans="1:27" x14ac:dyDescent="0.25">
      <c r="A610" t="s">
        <v>600</v>
      </c>
      <c r="B610" t="s">
        <v>55</v>
      </c>
      <c r="C610" t="s">
        <v>38</v>
      </c>
      <c r="D610" t="s">
        <v>39</v>
      </c>
      <c r="E610" t="s">
        <v>155</v>
      </c>
      <c r="F610" t="s">
        <v>9</v>
      </c>
      <c r="G610" t="s">
        <v>55</v>
      </c>
      <c r="H610">
        <v>726</v>
      </c>
      <c r="I610" t="s">
        <v>55</v>
      </c>
      <c r="J610">
        <v>5000</v>
      </c>
      <c r="K610">
        <v>1812</v>
      </c>
      <c r="L610">
        <v>0.28949999999999898</v>
      </c>
      <c r="M610" s="63">
        <v>45204</v>
      </c>
      <c r="N610" s="63">
        <v>45534</v>
      </c>
      <c r="O610">
        <v>330</v>
      </c>
      <c r="P610" t="s">
        <v>55</v>
      </c>
      <c r="Q610">
        <v>0</v>
      </c>
      <c r="R610">
        <v>0</v>
      </c>
      <c r="S610">
        <v>0</v>
      </c>
      <c r="T610">
        <v>0</v>
      </c>
      <c r="U610">
        <v>0</v>
      </c>
      <c r="V610">
        <v>0</v>
      </c>
      <c r="W610">
        <v>0</v>
      </c>
      <c r="X610" s="1">
        <v>45473</v>
      </c>
      <c r="Y610" s="1">
        <v>44639</v>
      </c>
      <c r="Z610" t="s">
        <v>39</v>
      </c>
      <c r="AA610" t="s">
        <v>99</v>
      </c>
    </row>
    <row r="611" spans="1:27" x14ac:dyDescent="0.25">
      <c r="A611" t="s">
        <v>422</v>
      </c>
      <c r="B611" t="s">
        <v>55</v>
      </c>
      <c r="C611" t="s">
        <v>38</v>
      </c>
      <c r="D611" t="s">
        <v>39</v>
      </c>
      <c r="E611" t="s">
        <v>155</v>
      </c>
      <c r="F611" t="s">
        <v>6</v>
      </c>
      <c r="G611" t="s">
        <v>55</v>
      </c>
      <c r="H611">
        <v>598</v>
      </c>
      <c r="I611" t="s">
        <v>55</v>
      </c>
      <c r="J611">
        <v>50000</v>
      </c>
      <c r="K611">
        <v>14716.5</v>
      </c>
      <c r="L611">
        <v>0.28949999999999898</v>
      </c>
      <c r="M611" s="63">
        <v>45294</v>
      </c>
      <c r="N611" s="63">
        <v>45504</v>
      </c>
      <c r="O611">
        <v>210</v>
      </c>
      <c r="P611" t="s">
        <v>55</v>
      </c>
      <c r="Q611">
        <v>0</v>
      </c>
      <c r="R611">
        <v>0</v>
      </c>
      <c r="S611">
        <v>0</v>
      </c>
      <c r="T611">
        <v>0</v>
      </c>
      <c r="U611">
        <v>0</v>
      </c>
      <c r="V611">
        <v>0</v>
      </c>
      <c r="W611">
        <v>0</v>
      </c>
      <c r="X611" s="1">
        <v>45473</v>
      </c>
      <c r="Y611" s="1">
        <v>43989</v>
      </c>
      <c r="Z611" t="s">
        <v>39</v>
      </c>
      <c r="AA611" t="s">
        <v>100</v>
      </c>
    </row>
    <row r="612" spans="1:27" x14ac:dyDescent="0.25">
      <c r="A612" t="s">
        <v>702</v>
      </c>
      <c r="B612" t="s">
        <v>55</v>
      </c>
      <c r="C612" t="s">
        <v>38</v>
      </c>
      <c r="D612" t="s">
        <v>39</v>
      </c>
      <c r="E612" t="s">
        <v>155</v>
      </c>
      <c r="F612" t="s">
        <v>3</v>
      </c>
      <c r="G612" t="s">
        <v>55</v>
      </c>
      <c r="H612">
        <v>594</v>
      </c>
      <c r="I612" t="s">
        <v>55</v>
      </c>
      <c r="J612">
        <v>50000</v>
      </c>
      <c r="K612">
        <v>2481.75</v>
      </c>
      <c r="L612">
        <v>0.28949999999999898</v>
      </c>
      <c r="M612" s="63">
        <v>45463</v>
      </c>
      <c r="N612" s="63">
        <v>45763</v>
      </c>
      <c r="O612">
        <v>300</v>
      </c>
      <c r="P612" t="s">
        <v>55</v>
      </c>
      <c r="Q612">
        <v>0</v>
      </c>
      <c r="R612">
        <v>0</v>
      </c>
      <c r="S612">
        <v>0</v>
      </c>
      <c r="T612">
        <v>0</v>
      </c>
      <c r="U612">
        <v>0</v>
      </c>
      <c r="V612">
        <v>0</v>
      </c>
      <c r="W612">
        <v>0</v>
      </c>
      <c r="X612" s="1">
        <v>45473</v>
      </c>
      <c r="Y612" s="1">
        <v>43357</v>
      </c>
      <c r="Z612" t="s">
        <v>39</v>
      </c>
      <c r="AA612" t="s">
        <v>103</v>
      </c>
    </row>
    <row r="613" spans="1:27" x14ac:dyDescent="0.25">
      <c r="A613" t="s">
        <v>698</v>
      </c>
      <c r="B613" t="s">
        <v>55</v>
      </c>
      <c r="C613" t="s">
        <v>38</v>
      </c>
      <c r="D613" t="s">
        <v>39</v>
      </c>
      <c r="E613" t="s">
        <v>155</v>
      </c>
      <c r="F613" t="s">
        <v>9</v>
      </c>
      <c r="G613" t="s">
        <v>55</v>
      </c>
      <c r="H613">
        <v>702</v>
      </c>
      <c r="I613" t="s">
        <v>55</v>
      </c>
      <c r="J613">
        <v>50000</v>
      </c>
      <c r="K613">
        <v>16002</v>
      </c>
      <c r="L613">
        <v>0.28949999999999898</v>
      </c>
      <c r="M613" s="63">
        <v>45465</v>
      </c>
      <c r="N613" s="63">
        <v>45735</v>
      </c>
      <c r="O613">
        <v>270</v>
      </c>
      <c r="P613" t="s">
        <v>55</v>
      </c>
      <c r="Q613">
        <v>0</v>
      </c>
      <c r="R613">
        <v>0</v>
      </c>
      <c r="S613">
        <v>0</v>
      </c>
      <c r="T613">
        <v>0</v>
      </c>
      <c r="U613">
        <v>0</v>
      </c>
      <c r="V613">
        <v>0</v>
      </c>
      <c r="W613">
        <v>0</v>
      </c>
      <c r="X613" s="1">
        <v>45473</v>
      </c>
      <c r="Y613" s="1">
        <v>43730</v>
      </c>
      <c r="Z613" t="s">
        <v>39</v>
      </c>
      <c r="AA613" t="s">
        <v>100</v>
      </c>
    </row>
    <row r="614" spans="1:27" x14ac:dyDescent="0.25">
      <c r="A614" t="s">
        <v>568</v>
      </c>
      <c r="B614" t="s">
        <v>55</v>
      </c>
      <c r="C614" t="s">
        <v>38</v>
      </c>
      <c r="D614" t="s">
        <v>39</v>
      </c>
      <c r="E614" t="s">
        <v>155</v>
      </c>
      <c r="F614" t="s">
        <v>9</v>
      </c>
      <c r="G614" t="s">
        <v>55</v>
      </c>
      <c r="H614">
        <v>660</v>
      </c>
      <c r="I614" t="s">
        <v>55</v>
      </c>
      <c r="J614">
        <v>15000</v>
      </c>
      <c r="K614">
        <v>9393.75</v>
      </c>
      <c r="L614">
        <v>0.28949999999999898</v>
      </c>
      <c r="M614" s="63">
        <v>45290</v>
      </c>
      <c r="N614" s="63">
        <v>45500</v>
      </c>
      <c r="O614">
        <v>210</v>
      </c>
      <c r="P614" t="s">
        <v>55</v>
      </c>
      <c r="Q614">
        <v>0</v>
      </c>
      <c r="R614">
        <v>0</v>
      </c>
      <c r="S614">
        <v>0</v>
      </c>
      <c r="T614">
        <v>0</v>
      </c>
      <c r="U614">
        <v>0</v>
      </c>
      <c r="V614">
        <v>0</v>
      </c>
      <c r="W614">
        <v>0</v>
      </c>
      <c r="X614" s="1">
        <v>45473</v>
      </c>
      <c r="Y614" s="1">
        <v>43483</v>
      </c>
      <c r="Z614" t="s">
        <v>39</v>
      </c>
      <c r="AA614" t="s">
        <v>101</v>
      </c>
    </row>
    <row r="615" spans="1:27" x14ac:dyDescent="0.25">
      <c r="A615" t="s">
        <v>338</v>
      </c>
      <c r="B615" t="s">
        <v>55</v>
      </c>
      <c r="C615" t="s">
        <v>38</v>
      </c>
      <c r="D615" t="s">
        <v>39</v>
      </c>
      <c r="E615" t="s">
        <v>155</v>
      </c>
      <c r="F615" t="s">
        <v>2</v>
      </c>
      <c r="G615" t="s">
        <v>55</v>
      </c>
      <c r="H615">
        <v>658</v>
      </c>
      <c r="I615" t="s">
        <v>55</v>
      </c>
      <c r="J615">
        <v>40000</v>
      </c>
      <c r="K615">
        <v>26779.5</v>
      </c>
      <c r="L615">
        <v>0.28949999999999898</v>
      </c>
      <c r="M615" s="63">
        <v>45350</v>
      </c>
      <c r="N615" s="63">
        <v>45560</v>
      </c>
      <c r="O615">
        <v>210</v>
      </c>
      <c r="P615" t="s">
        <v>55</v>
      </c>
      <c r="Q615">
        <v>0</v>
      </c>
      <c r="R615">
        <v>0</v>
      </c>
      <c r="S615">
        <v>0</v>
      </c>
      <c r="T615">
        <v>0</v>
      </c>
      <c r="U615">
        <v>0</v>
      </c>
      <c r="V615">
        <v>0</v>
      </c>
      <c r="W615">
        <v>0</v>
      </c>
      <c r="X615" s="1">
        <v>45473</v>
      </c>
      <c r="Y615" s="1">
        <v>43396</v>
      </c>
      <c r="Z615" t="s">
        <v>39</v>
      </c>
      <c r="AA615" t="s">
        <v>102</v>
      </c>
    </row>
    <row r="616" spans="1:27" x14ac:dyDescent="0.25">
      <c r="A616" t="s">
        <v>555</v>
      </c>
      <c r="B616" t="s">
        <v>55</v>
      </c>
      <c r="C616" t="s">
        <v>38</v>
      </c>
      <c r="D616" t="s">
        <v>39</v>
      </c>
      <c r="E616" t="s">
        <v>155</v>
      </c>
      <c r="F616" t="s">
        <v>12</v>
      </c>
      <c r="G616" t="s">
        <v>55</v>
      </c>
      <c r="H616">
        <v>757</v>
      </c>
      <c r="I616" t="s">
        <v>55</v>
      </c>
      <c r="J616">
        <v>25000</v>
      </c>
      <c r="K616">
        <v>9344.25</v>
      </c>
      <c r="L616">
        <v>0.28949999999999898</v>
      </c>
      <c r="M616" s="63">
        <v>45316</v>
      </c>
      <c r="N616" s="63">
        <v>45556</v>
      </c>
      <c r="O616">
        <v>240</v>
      </c>
      <c r="P616" t="s">
        <v>55</v>
      </c>
      <c r="Q616">
        <v>0</v>
      </c>
      <c r="R616">
        <v>0</v>
      </c>
      <c r="S616">
        <v>0</v>
      </c>
      <c r="T616">
        <v>0</v>
      </c>
      <c r="U616">
        <v>0</v>
      </c>
      <c r="V616">
        <v>0</v>
      </c>
      <c r="W616">
        <v>0</v>
      </c>
      <c r="X616" s="1">
        <v>45473</v>
      </c>
      <c r="Y616" s="1">
        <v>44784</v>
      </c>
      <c r="Z616" t="s">
        <v>39</v>
      </c>
      <c r="AA616" t="s">
        <v>102</v>
      </c>
    </row>
    <row r="617" spans="1:27" x14ac:dyDescent="0.25">
      <c r="A617" t="s">
        <v>256</v>
      </c>
      <c r="B617" t="s">
        <v>55</v>
      </c>
      <c r="C617" t="s">
        <v>38</v>
      </c>
      <c r="D617" t="s">
        <v>39</v>
      </c>
      <c r="E617" t="s">
        <v>155</v>
      </c>
      <c r="F617" t="s">
        <v>12</v>
      </c>
      <c r="G617" t="s">
        <v>55</v>
      </c>
      <c r="H617">
        <v>472</v>
      </c>
      <c r="I617" t="s">
        <v>55</v>
      </c>
      <c r="J617">
        <v>15000</v>
      </c>
      <c r="K617">
        <v>756</v>
      </c>
      <c r="L617">
        <v>0.28949999999999898</v>
      </c>
      <c r="M617" s="63">
        <v>45352</v>
      </c>
      <c r="N617" s="63">
        <v>45532</v>
      </c>
      <c r="O617">
        <v>180</v>
      </c>
      <c r="P617" t="s">
        <v>55</v>
      </c>
      <c r="Q617">
        <v>0</v>
      </c>
      <c r="R617">
        <v>0</v>
      </c>
      <c r="S617">
        <v>0</v>
      </c>
      <c r="T617">
        <v>0</v>
      </c>
      <c r="U617">
        <v>0</v>
      </c>
      <c r="V617">
        <v>0</v>
      </c>
      <c r="W617">
        <v>0</v>
      </c>
      <c r="X617" s="1">
        <v>45473</v>
      </c>
      <c r="Y617" s="1">
        <v>43707</v>
      </c>
      <c r="Z617" t="s">
        <v>39</v>
      </c>
      <c r="AA617" t="s">
        <v>103</v>
      </c>
    </row>
    <row r="618" spans="1:27" x14ac:dyDescent="0.25">
      <c r="A618" t="s">
        <v>534</v>
      </c>
      <c r="B618" t="s">
        <v>55</v>
      </c>
      <c r="C618" t="s">
        <v>38</v>
      </c>
      <c r="D618" t="s">
        <v>39</v>
      </c>
      <c r="E618" t="s">
        <v>155</v>
      </c>
      <c r="F618" t="s">
        <v>2</v>
      </c>
      <c r="G618" t="s">
        <v>55</v>
      </c>
      <c r="H618">
        <v>448</v>
      </c>
      <c r="I618" t="s">
        <v>55</v>
      </c>
      <c r="J618">
        <v>30000</v>
      </c>
      <c r="K618">
        <v>15018.75</v>
      </c>
      <c r="L618">
        <v>0.28949999999999898</v>
      </c>
      <c r="M618" s="63">
        <v>45352</v>
      </c>
      <c r="N618" s="63">
        <v>45502</v>
      </c>
      <c r="O618">
        <v>150</v>
      </c>
      <c r="P618" t="s">
        <v>55</v>
      </c>
      <c r="Q618">
        <v>0</v>
      </c>
      <c r="R618">
        <v>0</v>
      </c>
      <c r="S618">
        <v>0</v>
      </c>
      <c r="T618">
        <v>0</v>
      </c>
      <c r="U618">
        <v>0</v>
      </c>
      <c r="V618">
        <v>0</v>
      </c>
      <c r="W618">
        <v>0</v>
      </c>
      <c r="X618" s="1">
        <v>45473</v>
      </c>
      <c r="Y618" s="1">
        <v>44572</v>
      </c>
      <c r="Z618" t="s">
        <v>39</v>
      </c>
      <c r="AA618" t="s">
        <v>102</v>
      </c>
    </row>
    <row r="619" spans="1:27" x14ac:dyDescent="0.25">
      <c r="A619" t="s">
        <v>779</v>
      </c>
      <c r="B619" t="s">
        <v>55</v>
      </c>
      <c r="C619" t="s">
        <v>38</v>
      </c>
      <c r="D619" t="s">
        <v>39</v>
      </c>
      <c r="E619" t="s">
        <v>155</v>
      </c>
      <c r="F619" t="s">
        <v>3</v>
      </c>
      <c r="G619" t="s">
        <v>55</v>
      </c>
      <c r="H619">
        <v>684</v>
      </c>
      <c r="I619" t="s">
        <v>55</v>
      </c>
      <c r="J619">
        <v>100000</v>
      </c>
      <c r="K619">
        <v>2537.25</v>
      </c>
      <c r="L619">
        <v>0.28949999999999898</v>
      </c>
      <c r="M619" s="63">
        <v>45153</v>
      </c>
      <c r="N619" s="63">
        <v>45483</v>
      </c>
      <c r="O619">
        <v>330</v>
      </c>
      <c r="P619" t="s">
        <v>55</v>
      </c>
      <c r="Q619">
        <v>0</v>
      </c>
      <c r="R619">
        <v>0</v>
      </c>
      <c r="S619">
        <v>0</v>
      </c>
      <c r="T619">
        <v>0</v>
      </c>
      <c r="U619">
        <v>0</v>
      </c>
      <c r="V619">
        <v>0</v>
      </c>
      <c r="W619">
        <v>0</v>
      </c>
      <c r="X619" s="1">
        <v>45473</v>
      </c>
      <c r="Y619" s="1">
        <v>44784</v>
      </c>
      <c r="Z619" t="s">
        <v>39</v>
      </c>
      <c r="AA619" t="s">
        <v>100</v>
      </c>
    </row>
    <row r="620" spans="1:27" x14ac:dyDescent="0.25">
      <c r="A620" t="s">
        <v>393</v>
      </c>
      <c r="B620" t="s">
        <v>55</v>
      </c>
      <c r="C620" t="s">
        <v>38</v>
      </c>
      <c r="D620" t="s">
        <v>39</v>
      </c>
      <c r="E620" t="s">
        <v>155</v>
      </c>
      <c r="F620" t="s">
        <v>13</v>
      </c>
      <c r="G620" t="s">
        <v>55</v>
      </c>
      <c r="H620">
        <v>619</v>
      </c>
      <c r="I620" t="s">
        <v>55</v>
      </c>
      <c r="J620">
        <v>70000</v>
      </c>
      <c r="K620">
        <v>26933.25</v>
      </c>
      <c r="L620">
        <v>0.28949999999999898</v>
      </c>
      <c r="M620" s="63">
        <v>45426</v>
      </c>
      <c r="N620" s="63">
        <v>45516</v>
      </c>
      <c r="O620">
        <v>90</v>
      </c>
      <c r="P620" t="s">
        <v>55</v>
      </c>
      <c r="Q620">
        <v>0</v>
      </c>
      <c r="R620">
        <v>0</v>
      </c>
      <c r="S620">
        <v>0</v>
      </c>
      <c r="T620">
        <v>0</v>
      </c>
      <c r="U620">
        <v>0</v>
      </c>
      <c r="V620">
        <v>0</v>
      </c>
      <c r="W620">
        <v>0</v>
      </c>
      <c r="X620" s="1">
        <v>45473</v>
      </c>
      <c r="Y620" s="1">
        <v>43735</v>
      </c>
      <c r="Z620" t="s">
        <v>39</v>
      </c>
      <c r="AA620" t="s">
        <v>101</v>
      </c>
    </row>
    <row r="621" spans="1:27" x14ac:dyDescent="0.25">
      <c r="A621" t="s">
        <v>726</v>
      </c>
      <c r="B621" t="s">
        <v>55</v>
      </c>
      <c r="C621" t="s">
        <v>38</v>
      </c>
      <c r="D621" t="s">
        <v>39</v>
      </c>
      <c r="E621" t="s">
        <v>155</v>
      </c>
      <c r="F621" t="s">
        <v>12</v>
      </c>
      <c r="G621" t="s">
        <v>55</v>
      </c>
      <c r="H621">
        <v>843</v>
      </c>
      <c r="I621" t="s">
        <v>55</v>
      </c>
      <c r="J621">
        <v>15000</v>
      </c>
      <c r="K621">
        <v>7339.5</v>
      </c>
      <c r="L621">
        <v>0.28949999999999898</v>
      </c>
      <c r="M621" s="63">
        <v>45304</v>
      </c>
      <c r="N621" s="63">
        <v>45514</v>
      </c>
      <c r="O621">
        <v>210</v>
      </c>
      <c r="P621" t="s">
        <v>55</v>
      </c>
      <c r="Q621">
        <v>0</v>
      </c>
      <c r="R621">
        <v>0</v>
      </c>
      <c r="S621">
        <v>0</v>
      </c>
      <c r="T621">
        <v>0</v>
      </c>
      <c r="U621">
        <v>0</v>
      </c>
      <c r="V621">
        <v>0</v>
      </c>
      <c r="W621">
        <v>0</v>
      </c>
      <c r="X621" s="1">
        <v>45473</v>
      </c>
      <c r="Y621" s="1">
        <v>44592</v>
      </c>
      <c r="Z621" t="s">
        <v>39</v>
      </c>
      <c r="AA621" t="s">
        <v>99</v>
      </c>
    </row>
    <row r="622" spans="1:27" x14ac:dyDescent="0.25">
      <c r="A622" t="s">
        <v>320</v>
      </c>
      <c r="B622" t="s">
        <v>55</v>
      </c>
      <c r="C622" t="s">
        <v>38</v>
      </c>
      <c r="D622" t="s">
        <v>39</v>
      </c>
      <c r="E622" t="s">
        <v>155</v>
      </c>
      <c r="F622" t="s">
        <v>11</v>
      </c>
      <c r="G622" t="s">
        <v>55</v>
      </c>
      <c r="H622">
        <v>453</v>
      </c>
      <c r="I622" t="s">
        <v>55</v>
      </c>
      <c r="J622">
        <v>16000</v>
      </c>
      <c r="K622">
        <v>4664.25</v>
      </c>
      <c r="L622">
        <v>0.28949999999999898</v>
      </c>
      <c r="M622" s="63">
        <v>45238</v>
      </c>
      <c r="N622" s="63">
        <v>45598</v>
      </c>
      <c r="O622">
        <v>360</v>
      </c>
      <c r="P622" t="s">
        <v>55</v>
      </c>
      <c r="Q622">
        <v>0</v>
      </c>
      <c r="R622">
        <v>0</v>
      </c>
      <c r="S622">
        <v>0</v>
      </c>
      <c r="T622">
        <v>0</v>
      </c>
      <c r="U622">
        <v>0</v>
      </c>
      <c r="V622">
        <v>0</v>
      </c>
      <c r="W622">
        <v>0</v>
      </c>
      <c r="X622" s="1">
        <v>45473</v>
      </c>
      <c r="Y622" s="1">
        <v>43627</v>
      </c>
      <c r="Z622" t="s">
        <v>39</v>
      </c>
      <c r="AA622" t="s">
        <v>101</v>
      </c>
    </row>
    <row r="623" spans="1:27" x14ac:dyDescent="0.25">
      <c r="A623" t="s">
        <v>954</v>
      </c>
      <c r="B623" t="s">
        <v>55</v>
      </c>
      <c r="C623" t="s">
        <v>38</v>
      </c>
      <c r="D623" t="s">
        <v>39</v>
      </c>
      <c r="E623" t="s">
        <v>155</v>
      </c>
      <c r="F623" t="s">
        <v>12</v>
      </c>
      <c r="G623" t="s">
        <v>55</v>
      </c>
      <c r="H623">
        <v>778</v>
      </c>
      <c r="I623" t="s">
        <v>55</v>
      </c>
      <c r="J623">
        <v>20000</v>
      </c>
      <c r="K623">
        <v>14839.5</v>
      </c>
      <c r="L623">
        <v>0.28949999999999898</v>
      </c>
      <c r="M623" s="63">
        <v>45461</v>
      </c>
      <c r="N623" s="63">
        <v>45671</v>
      </c>
      <c r="O623">
        <v>210</v>
      </c>
      <c r="P623" t="s">
        <v>55</v>
      </c>
      <c r="Q623">
        <v>0</v>
      </c>
      <c r="R623">
        <v>0</v>
      </c>
      <c r="S623">
        <v>0</v>
      </c>
      <c r="T623">
        <v>0</v>
      </c>
      <c r="U623">
        <v>0</v>
      </c>
      <c r="V623">
        <v>0</v>
      </c>
      <c r="W623">
        <v>0</v>
      </c>
      <c r="X623" s="1">
        <v>45473</v>
      </c>
      <c r="Y623" s="1">
        <v>44393</v>
      </c>
      <c r="Z623" t="s">
        <v>39</v>
      </c>
      <c r="AA623" t="s">
        <v>101</v>
      </c>
    </row>
    <row r="624" spans="1:27" x14ac:dyDescent="0.25">
      <c r="A624" t="s">
        <v>598</v>
      </c>
      <c r="B624" t="s">
        <v>55</v>
      </c>
      <c r="C624" t="s">
        <v>38</v>
      </c>
      <c r="D624" t="s">
        <v>39</v>
      </c>
      <c r="E624" t="s">
        <v>155</v>
      </c>
      <c r="F624" t="s">
        <v>4</v>
      </c>
      <c r="G624" t="s">
        <v>55</v>
      </c>
      <c r="H624">
        <v>714</v>
      </c>
      <c r="I624" t="s">
        <v>55</v>
      </c>
      <c r="J624">
        <v>90000</v>
      </c>
      <c r="K624">
        <v>57885</v>
      </c>
      <c r="L624">
        <v>0.28949999999999898</v>
      </c>
      <c r="M624" s="63">
        <v>45337</v>
      </c>
      <c r="N624" s="63">
        <v>45697</v>
      </c>
      <c r="O624">
        <v>360</v>
      </c>
      <c r="P624" t="s">
        <v>55</v>
      </c>
      <c r="Q624">
        <v>0</v>
      </c>
      <c r="R624">
        <v>0</v>
      </c>
      <c r="S624">
        <v>0</v>
      </c>
      <c r="T624">
        <v>0</v>
      </c>
      <c r="U624">
        <v>0</v>
      </c>
      <c r="V624">
        <v>0</v>
      </c>
      <c r="W624">
        <v>0</v>
      </c>
      <c r="X624" s="1">
        <v>45473</v>
      </c>
      <c r="Y624" s="1">
        <v>43297</v>
      </c>
      <c r="Z624" t="s">
        <v>39</v>
      </c>
      <c r="AA624" t="s">
        <v>99</v>
      </c>
    </row>
    <row r="625" spans="1:27" x14ac:dyDescent="0.25">
      <c r="A625" t="s">
        <v>349</v>
      </c>
      <c r="B625" t="s">
        <v>55</v>
      </c>
      <c r="C625" t="s">
        <v>38</v>
      </c>
      <c r="D625" t="s">
        <v>39</v>
      </c>
      <c r="E625" t="s">
        <v>155</v>
      </c>
      <c r="F625" t="s">
        <v>9</v>
      </c>
      <c r="G625" t="s">
        <v>55</v>
      </c>
      <c r="H625">
        <v>671</v>
      </c>
      <c r="I625" t="s">
        <v>55</v>
      </c>
      <c r="J625">
        <v>90000</v>
      </c>
      <c r="K625">
        <v>759.75</v>
      </c>
      <c r="L625">
        <v>0.28949999999999898</v>
      </c>
      <c r="M625" s="63">
        <v>45412</v>
      </c>
      <c r="N625" s="63">
        <v>45502</v>
      </c>
      <c r="O625">
        <v>90</v>
      </c>
      <c r="P625" t="s">
        <v>55</v>
      </c>
      <c r="Q625">
        <v>0</v>
      </c>
      <c r="R625">
        <v>0</v>
      </c>
      <c r="S625">
        <v>0</v>
      </c>
      <c r="T625">
        <v>0</v>
      </c>
      <c r="U625">
        <v>0</v>
      </c>
      <c r="V625">
        <v>0</v>
      </c>
      <c r="W625">
        <v>0</v>
      </c>
      <c r="X625" s="1">
        <v>45473</v>
      </c>
      <c r="Y625" s="1">
        <v>43799</v>
      </c>
      <c r="Z625" t="s">
        <v>39</v>
      </c>
      <c r="AA625" t="s">
        <v>101</v>
      </c>
    </row>
    <row r="626" spans="1:27" x14ac:dyDescent="0.25">
      <c r="A626" t="s">
        <v>608</v>
      </c>
      <c r="B626" t="s">
        <v>55</v>
      </c>
      <c r="C626" t="s">
        <v>38</v>
      </c>
      <c r="D626" t="s">
        <v>39</v>
      </c>
      <c r="E626" t="s">
        <v>155</v>
      </c>
      <c r="F626" t="s">
        <v>14</v>
      </c>
      <c r="G626" t="s">
        <v>55</v>
      </c>
      <c r="H626">
        <v>723</v>
      </c>
      <c r="I626" t="s">
        <v>55</v>
      </c>
      <c r="J626">
        <v>100030</v>
      </c>
      <c r="K626">
        <v>2580</v>
      </c>
      <c r="L626">
        <v>0.28949999999999898</v>
      </c>
      <c r="M626" s="63">
        <v>45246</v>
      </c>
      <c r="N626" s="63">
        <v>45546</v>
      </c>
      <c r="O626">
        <v>300</v>
      </c>
      <c r="P626" t="s">
        <v>55</v>
      </c>
      <c r="Q626">
        <v>0</v>
      </c>
      <c r="R626">
        <v>0</v>
      </c>
      <c r="S626">
        <v>0</v>
      </c>
      <c r="T626">
        <v>0</v>
      </c>
      <c r="U626">
        <v>0</v>
      </c>
      <c r="V626">
        <v>0</v>
      </c>
      <c r="W626">
        <v>0</v>
      </c>
      <c r="X626" s="1">
        <v>45473</v>
      </c>
      <c r="Y626" s="1">
        <v>44679</v>
      </c>
      <c r="Z626" t="s">
        <v>39</v>
      </c>
      <c r="AA626" t="s">
        <v>104</v>
      </c>
    </row>
    <row r="627" spans="1:27" x14ac:dyDescent="0.25">
      <c r="A627" t="s">
        <v>918</v>
      </c>
      <c r="B627" t="s">
        <v>55</v>
      </c>
      <c r="C627" t="s">
        <v>38</v>
      </c>
      <c r="D627" t="s">
        <v>39</v>
      </c>
      <c r="E627" t="s">
        <v>155</v>
      </c>
      <c r="F627" t="s">
        <v>12</v>
      </c>
      <c r="G627" t="s">
        <v>55</v>
      </c>
      <c r="H627">
        <v>793</v>
      </c>
      <c r="I627" t="s">
        <v>55</v>
      </c>
      <c r="J627">
        <v>50000</v>
      </c>
      <c r="K627">
        <v>4592.25</v>
      </c>
      <c r="L627">
        <v>0.28949999999999898</v>
      </c>
      <c r="M627" s="63">
        <v>45378</v>
      </c>
      <c r="N627" s="63">
        <v>45618</v>
      </c>
      <c r="O627">
        <v>240</v>
      </c>
      <c r="P627" t="s">
        <v>55</v>
      </c>
      <c r="Q627">
        <v>0</v>
      </c>
      <c r="R627">
        <v>0</v>
      </c>
      <c r="S627">
        <v>0</v>
      </c>
      <c r="T627">
        <v>0</v>
      </c>
      <c r="U627">
        <v>0</v>
      </c>
      <c r="V627">
        <v>0</v>
      </c>
      <c r="W627">
        <v>0</v>
      </c>
      <c r="X627" s="1">
        <v>45473</v>
      </c>
      <c r="Y627" s="1">
        <v>43861</v>
      </c>
      <c r="Z627" t="s">
        <v>39</v>
      </c>
      <c r="AA627" t="s">
        <v>101</v>
      </c>
    </row>
    <row r="628" spans="1:27" x14ac:dyDescent="0.25">
      <c r="A628" t="s">
        <v>463</v>
      </c>
      <c r="B628" t="s">
        <v>55</v>
      </c>
      <c r="C628" t="s">
        <v>38</v>
      </c>
      <c r="D628" t="s">
        <v>39</v>
      </c>
      <c r="E628" t="s">
        <v>155</v>
      </c>
      <c r="F628" t="s">
        <v>4</v>
      </c>
      <c r="G628" t="s">
        <v>55</v>
      </c>
      <c r="H628">
        <v>891</v>
      </c>
      <c r="I628" t="s">
        <v>55</v>
      </c>
      <c r="J628">
        <v>20000</v>
      </c>
      <c r="K628">
        <v>9260.25</v>
      </c>
      <c r="L628">
        <v>0.28949999999999898</v>
      </c>
      <c r="M628" s="63">
        <v>45324</v>
      </c>
      <c r="N628" s="63">
        <v>45474</v>
      </c>
      <c r="O628">
        <v>150</v>
      </c>
      <c r="P628" t="s">
        <v>55</v>
      </c>
      <c r="Q628">
        <v>0</v>
      </c>
      <c r="R628">
        <v>0</v>
      </c>
      <c r="S628">
        <v>0</v>
      </c>
      <c r="T628">
        <v>0</v>
      </c>
      <c r="U628">
        <v>0</v>
      </c>
      <c r="V628">
        <v>0</v>
      </c>
      <c r="W628">
        <v>0</v>
      </c>
      <c r="X628" s="1">
        <v>45473</v>
      </c>
      <c r="Y628" s="1">
        <v>43581</v>
      </c>
      <c r="Z628" t="s">
        <v>39</v>
      </c>
      <c r="AA628" t="s">
        <v>100</v>
      </c>
    </row>
    <row r="629" spans="1:27" x14ac:dyDescent="0.25">
      <c r="A629" t="s">
        <v>785</v>
      </c>
      <c r="B629" t="s">
        <v>55</v>
      </c>
      <c r="C629" t="s">
        <v>38</v>
      </c>
      <c r="D629" t="s">
        <v>39</v>
      </c>
      <c r="E629" t="s">
        <v>155</v>
      </c>
      <c r="F629" t="s">
        <v>7</v>
      </c>
      <c r="G629" t="s">
        <v>55</v>
      </c>
      <c r="H629">
        <v>667</v>
      </c>
      <c r="I629" t="s">
        <v>55</v>
      </c>
      <c r="J629">
        <v>20000</v>
      </c>
      <c r="K629">
        <v>1467.75</v>
      </c>
      <c r="L629">
        <v>0.28949999999999898</v>
      </c>
      <c r="M629" s="63">
        <v>45234</v>
      </c>
      <c r="N629" s="63">
        <v>45564</v>
      </c>
      <c r="O629">
        <v>330</v>
      </c>
      <c r="P629" t="s">
        <v>55</v>
      </c>
      <c r="Q629">
        <v>0</v>
      </c>
      <c r="R629">
        <v>0</v>
      </c>
      <c r="S629">
        <v>0</v>
      </c>
      <c r="T629">
        <v>0</v>
      </c>
      <c r="U629">
        <v>0</v>
      </c>
      <c r="V629">
        <v>0</v>
      </c>
      <c r="W629">
        <v>0</v>
      </c>
      <c r="X629" s="1">
        <v>45473</v>
      </c>
      <c r="Y629" s="1">
        <v>43378</v>
      </c>
      <c r="Z629" t="s">
        <v>39</v>
      </c>
      <c r="AA629" t="s">
        <v>99</v>
      </c>
    </row>
    <row r="630" spans="1:27" x14ac:dyDescent="0.25">
      <c r="A630" t="s">
        <v>642</v>
      </c>
      <c r="B630" t="s">
        <v>55</v>
      </c>
      <c r="C630" t="s">
        <v>38</v>
      </c>
      <c r="D630" t="s">
        <v>39</v>
      </c>
      <c r="E630" t="s">
        <v>155</v>
      </c>
      <c r="F630" t="s">
        <v>14</v>
      </c>
      <c r="G630" t="s">
        <v>55</v>
      </c>
      <c r="H630">
        <v>667</v>
      </c>
      <c r="I630" t="s">
        <v>55</v>
      </c>
      <c r="J630">
        <v>30000</v>
      </c>
      <c r="K630">
        <v>19560</v>
      </c>
      <c r="L630">
        <v>0.28949999999999898</v>
      </c>
      <c r="M630" s="63">
        <v>45416</v>
      </c>
      <c r="N630" s="63">
        <v>45506</v>
      </c>
      <c r="O630">
        <v>90</v>
      </c>
      <c r="P630" t="s">
        <v>55</v>
      </c>
      <c r="Q630">
        <v>0</v>
      </c>
      <c r="R630">
        <v>0</v>
      </c>
      <c r="S630">
        <v>0</v>
      </c>
      <c r="T630">
        <v>0</v>
      </c>
      <c r="U630">
        <v>0</v>
      </c>
      <c r="V630">
        <v>0</v>
      </c>
      <c r="W630">
        <v>0</v>
      </c>
      <c r="X630" s="1">
        <v>45473</v>
      </c>
      <c r="Y630" s="1">
        <v>43692</v>
      </c>
      <c r="Z630" t="s">
        <v>39</v>
      </c>
      <c r="AA630" t="s">
        <v>103</v>
      </c>
    </row>
    <row r="631" spans="1:27" x14ac:dyDescent="0.25">
      <c r="A631" t="s">
        <v>925</v>
      </c>
      <c r="B631" t="s">
        <v>55</v>
      </c>
      <c r="C631" t="s">
        <v>38</v>
      </c>
      <c r="D631" t="s">
        <v>39</v>
      </c>
      <c r="E631" t="s">
        <v>155</v>
      </c>
      <c r="F631" t="s">
        <v>6</v>
      </c>
      <c r="G631" t="s">
        <v>55</v>
      </c>
      <c r="H631">
        <v>686</v>
      </c>
      <c r="I631" t="s">
        <v>55</v>
      </c>
      <c r="J631">
        <v>15000</v>
      </c>
      <c r="K631">
        <v>7899.75</v>
      </c>
      <c r="L631">
        <v>0.28949999999999898</v>
      </c>
      <c r="M631" s="63">
        <v>45395</v>
      </c>
      <c r="N631" s="63">
        <v>45515</v>
      </c>
      <c r="O631">
        <v>120</v>
      </c>
      <c r="P631" t="s">
        <v>55</v>
      </c>
      <c r="Q631">
        <v>0</v>
      </c>
      <c r="R631">
        <v>0</v>
      </c>
      <c r="S631">
        <v>0</v>
      </c>
      <c r="T631">
        <v>0</v>
      </c>
      <c r="U631">
        <v>0</v>
      </c>
      <c r="V631">
        <v>0</v>
      </c>
      <c r="W631">
        <v>0</v>
      </c>
      <c r="X631" s="1">
        <v>45473</v>
      </c>
      <c r="Y631" s="1">
        <v>43966</v>
      </c>
      <c r="Z631" t="s">
        <v>39</v>
      </c>
      <c r="AA631" t="s">
        <v>106</v>
      </c>
    </row>
    <row r="632" spans="1:27" x14ac:dyDescent="0.25">
      <c r="A632" t="s">
        <v>708</v>
      </c>
      <c r="B632" t="s">
        <v>55</v>
      </c>
      <c r="C632" t="s">
        <v>38</v>
      </c>
      <c r="D632" t="s">
        <v>39</v>
      </c>
      <c r="E632" t="s">
        <v>155</v>
      </c>
      <c r="F632" t="s">
        <v>2</v>
      </c>
      <c r="G632" t="s">
        <v>55</v>
      </c>
      <c r="H632">
        <v>617</v>
      </c>
      <c r="I632" t="s">
        <v>55</v>
      </c>
      <c r="J632">
        <v>40000</v>
      </c>
      <c r="K632">
        <v>425.25</v>
      </c>
      <c r="L632">
        <v>0.28949999999999898</v>
      </c>
      <c r="M632" s="63">
        <v>45314</v>
      </c>
      <c r="N632" s="63">
        <v>45644</v>
      </c>
      <c r="O632">
        <v>330</v>
      </c>
      <c r="P632" t="s">
        <v>55</v>
      </c>
      <c r="Q632">
        <v>0</v>
      </c>
      <c r="R632">
        <v>0</v>
      </c>
      <c r="S632">
        <v>0</v>
      </c>
      <c r="T632">
        <v>0</v>
      </c>
      <c r="U632">
        <v>0</v>
      </c>
      <c r="V632">
        <v>0</v>
      </c>
      <c r="W632">
        <v>0</v>
      </c>
      <c r="X632" s="1">
        <v>45473</v>
      </c>
      <c r="Y632" s="1">
        <v>43892</v>
      </c>
      <c r="Z632" t="s">
        <v>39</v>
      </c>
      <c r="AA632" t="s">
        <v>99</v>
      </c>
    </row>
    <row r="633" spans="1:27" x14ac:dyDescent="0.25">
      <c r="A633" t="s">
        <v>839</v>
      </c>
      <c r="B633" t="s">
        <v>55</v>
      </c>
      <c r="C633" t="s">
        <v>38</v>
      </c>
      <c r="D633" t="s">
        <v>39</v>
      </c>
      <c r="E633" t="s">
        <v>155</v>
      </c>
      <c r="F633" t="s">
        <v>14</v>
      </c>
      <c r="G633" t="s">
        <v>55</v>
      </c>
      <c r="H633">
        <v>773</v>
      </c>
      <c r="I633" t="s">
        <v>55</v>
      </c>
      <c r="J633">
        <v>10000</v>
      </c>
      <c r="K633">
        <v>2010.75</v>
      </c>
      <c r="L633">
        <v>0.28949999999999898</v>
      </c>
      <c r="M633" s="63">
        <v>45354</v>
      </c>
      <c r="N633" s="63">
        <v>45684</v>
      </c>
      <c r="O633">
        <v>330</v>
      </c>
      <c r="P633" t="s">
        <v>55</v>
      </c>
      <c r="Q633">
        <v>0</v>
      </c>
      <c r="R633">
        <v>0</v>
      </c>
      <c r="S633">
        <v>0</v>
      </c>
      <c r="T633">
        <v>0</v>
      </c>
      <c r="U633">
        <v>0</v>
      </c>
      <c r="V633">
        <v>0</v>
      </c>
      <c r="W633">
        <v>0</v>
      </c>
      <c r="X633" s="1">
        <v>45473</v>
      </c>
      <c r="Y633" s="1">
        <v>44358</v>
      </c>
      <c r="Z633" t="s">
        <v>39</v>
      </c>
      <c r="AA633" t="s">
        <v>102</v>
      </c>
    </row>
    <row r="634" spans="1:27" x14ac:dyDescent="0.25">
      <c r="A634" t="s">
        <v>951</v>
      </c>
      <c r="B634" t="s">
        <v>55</v>
      </c>
      <c r="C634" t="s">
        <v>38</v>
      </c>
      <c r="D634" t="s">
        <v>39</v>
      </c>
      <c r="E634" t="s">
        <v>155</v>
      </c>
      <c r="F634" t="s">
        <v>12</v>
      </c>
      <c r="G634" t="s">
        <v>55</v>
      </c>
      <c r="H634">
        <v>789</v>
      </c>
      <c r="I634" t="s">
        <v>55</v>
      </c>
      <c r="J634">
        <v>15000</v>
      </c>
      <c r="K634">
        <v>6856.5</v>
      </c>
      <c r="L634">
        <v>0.28949999999999898</v>
      </c>
      <c r="M634" s="63">
        <v>45114</v>
      </c>
      <c r="N634" s="63">
        <v>45474</v>
      </c>
      <c r="O634">
        <v>360</v>
      </c>
      <c r="P634" t="s">
        <v>55</v>
      </c>
      <c r="Q634">
        <v>0</v>
      </c>
      <c r="R634">
        <v>0</v>
      </c>
      <c r="S634">
        <v>0</v>
      </c>
      <c r="T634">
        <v>0</v>
      </c>
      <c r="U634">
        <v>0</v>
      </c>
      <c r="V634">
        <v>0</v>
      </c>
      <c r="W634">
        <v>0</v>
      </c>
      <c r="X634" s="1">
        <v>45473</v>
      </c>
      <c r="Y634" s="1">
        <v>43656</v>
      </c>
      <c r="Z634" t="s">
        <v>39</v>
      </c>
      <c r="AA634" t="s">
        <v>102</v>
      </c>
    </row>
    <row r="635" spans="1:27" x14ac:dyDescent="0.25">
      <c r="A635" t="s">
        <v>662</v>
      </c>
      <c r="B635" t="s">
        <v>55</v>
      </c>
      <c r="C635" t="s">
        <v>38</v>
      </c>
      <c r="D635" t="s">
        <v>39</v>
      </c>
      <c r="E635" t="s">
        <v>155</v>
      </c>
      <c r="F635" t="s">
        <v>15</v>
      </c>
      <c r="G635" t="s">
        <v>55</v>
      </c>
      <c r="H635">
        <v>659</v>
      </c>
      <c r="I635" t="s">
        <v>55</v>
      </c>
      <c r="J635">
        <v>10000</v>
      </c>
      <c r="K635">
        <v>2348.25</v>
      </c>
      <c r="L635">
        <v>0.28949999999999898</v>
      </c>
      <c r="M635" s="63">
        <v>45411</v>
      </c>
      <c r="N635" s="63">
        <v>45651</v>
      </c>
      <c r="O635">
        <v>240</v>
      </c>
      <c r="P635" t="s">
        <v>55</v>
      </c>
      <c r="Q635">
        <v>0</v>
      </c>
      <c r="R635">
        <v>0</v>
      </c>
      <c r="S635">
        <v>0</v>
      </c>
      <c r="T635">
        <v>0</v>
      </c>
      <c r="U635">
        <v>0</v>
      </c>
      <c r="V635">
        <v>0</v>
      </c>
      <c r="W635">
        <v>0</v>
      </c>
      <c r="X635" s="1">
        <v>45473</v>
      </c>
      <c r="Y635" s="1">
        <v>43531</v>
      </c>
      <c r="Z635" t="s">
        <v>39</v>
      </c>
      <c r="AA635" t="s">
        <v>99</v>
      </c>
    </row>
    <row r="636" spans="1:27" x14ac:dyDescent="0.25">
      <c r="A636" t="s">
        <v>860</v>
      </c>
      <c r="B636" t="s">
        <v>55</v>
      </c>
      <c r="C636" t="s">
        <v>38</v>
      </c>
      <c r="D636" t="s">
        <v>39</v>
      </c>
      <c r="E636" t="s">
        <v>155</v>
      </c>
      <c r="F636" t="s">
        <v>2</v>
      </c>
      <c r="G636" t="s">
        <v>55</v>
      </c>
      <c r="H636">
        <v>755</v>
      </c>
      <c r="I636" t="s">
        <v>55</v>
      </c>
      <c r="J636">
        <v>15000</v>
      </c>
      <c r="K636">
        <v>9173.25</v>
      </c>
      <c r="L636">
        <v>0.28949999999999898</v>
      </c>
      <c r="M636" s="63">
        <v>45426</v>
      </c>
      <c r="N636" s="63">
        <v>45696</v>
      </c>
      <c r="O636">
        <v>270</v>
      </c>
      <c r="P636" t="s">
        <v>55</v>
      </c>
      <c r="Q636">
        <v>0</v>
      </c>
      <c r="R636">
        <v>0</v>
      </c>
      <c r="S636">
        <v>0</v>
      </c>
      <c r="T636">
        <v>0</v>
      </c>
      <c r="U636">
        <v>0</v>
      </c>
      <c r="V636">
        <v>0</v>
      </c>
      <c r="W636">
        <v>0</v>
      </c>
      <c r="X636" s="1">
        <v>45473</v>
      </c>
      <c r="Y636" s="1">
        <v>44613</v>
      </c>
      <c r="Z636" t="s">
        <v>39</v>
      </c>
      <c r="AA636" t="s">
        <v>99</v>
      </c>
    </row>
    <row r="637" spans="1:27" x14ac:dyDescent="0.25">
      <c r="A637" t="s">
        <v>892</v>
      </c>
      <c r="B637" t="s">
        <v>55</v>
      </c>
      <c r="C637" t="s">
        <v>38</v>
      </c>
      <c r="D637" t="s">
        <v>39</v>
      </c>
      <c r="E637" t="s">
        <v>155</v>
      </c>
      <c r="F637" t="s">
        <v>7</v>
      </c>
      <c r="G637" t="s">
        <v>55</v>
      </c>
      <c r="H637">
        <v>633</v>
      </c>
      <c r="I637" t="s">
        <v>55</v>
      </c>
      <c r="J637">
        <v>155000</v>
      </c>
      <c r="K637">
        <v>36107.25</v>
      </c>
      <c r="L637">
        <v>0.28949999999999898</v>
      </c>
      <c r="M637" s="63">
        <v>45268</v>
      </c>
      <c r="N637" s="63">
        <v>45628</v>
      </c>
      <c r="O637">
        <v>360</v>
      </c>
      <c r="P637" t="s">
        <v>55</v>
      </c>
      <c r="Q637">
        <v>0</v>
      </c>
      <c r="R637">
        <v>0</v>
      </c>
      <c r="S637">
        <v>0</v>
      </c>
      <c r="T637">
        <v>0</v>
      </c>
      <c r="U637">
        <v>0</v>
      </c>
      <c r="V637">
        <v>0</v>
      </c>
      <c r="W637">
        <v>0</v>
      </c>
      <c r="X637" s="1">
        <v>45473</v>
      </c>
      <c r="Y637" s="1">
        <v>43889</v>
      </c>
      <c r="Z637" t="s">
        <v>39</v>
      </c>
      <c r="AA637" t="s">
        <v>100</v>
      </c>
    </row>
    <row r="638" spans="1:27" x14ac:dyDescent="0.25">
      <c r="A638" t="s">
        <v>435</v>
      </c>
      <c r="B638" t="s">
        <v>55</v>
      </c>
      <c r="C638" t="s">
        <v>38</v>
      </c>
      <c r="D638" t="s">
        <v>39</v>
      </c>
      <c r="E638" t="s">
        <v>155</v>
      </c>
      <c r="F638" t="s">
        <v>12</v>
      </c>
      <c r="G638" t="s">
        <v>55</v>
      </c>
      <c r="H638">
        <v>546</v>
      </c>
      <c r="I638" t="s">
        <v>55</v>
      </c>
      <c r="J638">
        <v>80000</v>
      </c>
      <c r="K638">
        <v>5406.75</v>
      </c>
      <c r="L638">
        <v>0.28949999999999898</v>
      </c>
      <c r="M638" s="63">
        <v>45192</v>
      </c>
      <c r="N638" s="63">
        <v>45522</v>
      </c>
      <c r="O638">
        <v>330</v>
      </c>
      <c r="P638" t="s">
        <v>55</v>
      </c>
      <c r="Q638">
        <v>0</v>
      </c>
      <c r="R638">
        <v>0</v>
      </c>
      <c r="S638">
        <v>0</v>
      </c>
      <c r="T638">
        <v>0</v>
      </c>
      <c r="U638">
        <v>0</v>
      </c>
      <c r="V638">
        <v>0</v>
      </c>
      <c r="W638">
        <v>0</v>
      </c>
      <c r="X638" s="1">
        <v>45473</v>
      </c>
      <c r="Y638" s="1">
        <v>43675</v>
      </c>
      <c r="Z638" t="s">
        <v>39</v>
      </c>
      <c r="AA638" t="s">
        <v>99</v>
      </c>
    </row>
    <row r="639" spans="1:27" x14ac:dyDescent="0.25">
      <c r="A639" t="s">
        <v>856</v>
      </c>
      <c r="B639" t="s">
        <v>55</v>
      </c>
      <c r="C639" t="s">
        <v>38</v>
      </c>
      <c r="D639" t="s">
        <v>39</v>
      </c>
      <c r="E639" t="s">
        <v>155</v>
      </c>
      <c r="F639" t="s">
        <v>14</v>
      </c>
      <c r="G639" t="s">
        <v>55</v>
      </c>
      <c r="H639">
        <v>804</v>
      </c>
      <c r="I639" t="s">
        <v>55</v>
      </c>
      <c r="J639">
        <v>90000</v>
      </c>
      <c r="K639">
        <v>3124.5</v>
      </c>
      <c r="L639">
        <v>0.28949999999999898</v>
      </c>
      <c r="M639" s="63">
        <v>45473</v>
      </c>
      <c r="N639" s="63">
        <v>45683</v>
      </c>
      <c r="O639">
        <v>210</v>
      </c>
      <c r="P639" t="s">
        <v>55</v>
      </c>
      <c r="Q639">
        <v>0</v>
      </c>
      <c r="R639">
        <v>0</v>
      </c>
      <c r="S639">
        <v>0</v>
      </c>
      <c r="T639">
        <v>0</v>
      </c>
      <c r="U639">
        <v>0</v>
      </c>
      <c r="V639">
        <v>0</v>
      </c>
      <c r="W639">
        <v>0</v>
      </c>
      <c r="X639" s="1">
        <v>45473</v>
      </c>
      <c r="Y639" s="1">
        <v>43904</v>
      </c>
      <c r="Z639" t="s">
        <v>39</v>
      </c>
      <c r="AA639" t="s">
        <v>102</v>
      </c>
    </row>
    <row r="640" spans="1:27" x14ac:dyDescent="0.25">
      <c r="A640" t="s">
        <v>358</v>
      </c>
      <c r="B640" t="s">
        <v>55</v>
      </c>
      <c r="C640" t="s">
        <v>38</v>
      </c>
      <c r="D640" t="s">
        <v>39</v>
      </c>
      <c r="E640" t="s">
        <v>155</v>
      </c>
      <c r="F640" t="s">
        <v>12</v>
      </c>
      <c r="G640" t="s">
        <v>55</v>
      </c>
      <c r="H640">
        <v>744</v>
      </c>
      <c r="I640" t="s">
        <v>55</v>
      </c>
      <c r="J640">
        <v>25000</v>
      </c>
      <c r="K640">
        <v>13575.75</v>
      </c>
      <c r="L640">
        <v>0.28949999999999898</v>
      </c>
      <c r="M640" s="63">
        <v>45253</v>
      </c>
      <c r="N640" s="63">
        <v>45553</v>
      </c>
      <c r="O640">
        <v>300</v>
      </c>
      <c r="P640" t="s">
        <v>55</v>
      </c>
      <c r="Q640">
        <v>0</v>
      </c>
      <c r="R640">
        <v>0</v>
      </c>
      <c r="S640">
        <v>0</v>
      </c>
      <c r="T640">
        <v>0</v>
      </c>
      <c r="U640">
        <v>0</v>
      </c>
      <c r="V640">
        <v>0</v>
      </c>
      <c r="W640">
        <v>0</v>
      </c>
      <c r="X640" s="1">
        <v>45473</v>
      </c>
      <c r="Y640" s="1">
        <v>43943</v>
      </c>
      <c r="Z640" t="s">
        <v>39</v>
      </c>
      <c r="AA640" t="s">
        <v>99</v>
      </c>
    </row>
    <row r="641" spans="1:27" x14ac:dyDescent="0.25">
      <c r="A641" t="s">
        <v>818</v>
      </c>
      <c r="B641" t="s">
        <v>55</v>
      </c>
      <c r="C641" t="s">
        <v>38</v>
      </c>
      <c r="D641" t="s">
        <v>39</v>
      </c>
      <c r="E641" t="s">
        <v>155</v>
      </c>
      <c r="F641" t="s">
        <v>12</v>
      </c>
      <c r="G641" t="s">
        <v>55</v>
      </c>
      <c r="H641">
        <v>680</v>
      </c>
      <c r="I641" t="s">
        <v>55</v>
      </c>
      <c r="J641">
        <v>15000</v>
      </c>
      <c r="K641">
        <v>129.75</v>
      </c>
      <c r="L641">
        <v>0.28949999999999898</v>
      </c>
      <c r="M641" s="63">
        <v>45433</v>
      </c>
      <c r="N641" s="63">
        <v>45643</v>
      </c>
      <c r="O641">
        <v>210</v>
      </c>
      <c r="P641" t="s">
        <v>55</v>
      </c>
      <c r="Q641">
        <v>0</v>
      </c>
      <c r="R641">
        <v>0</v>
      </c>
      <c r="S641">
        <v>0</v>
      </c>
      <c r="T641">
        <v>0</v>
      </c>
      <c r="U641">
        <v>0</v>
      </c>
      <c r="V641">
        <v>0</v>
      </c>
      <c r="W641">
        <v>0</v>
      </c>
      <c r="X641" s="1">
        <v>45473</v>
      </c>
      <c r="Y641" s="1">
        <v>43741</v>
      </c>
      <c r="Z641" t="s">
        <v>39</v>
      </c>
      <c r="AA641" t="s">
        <v>101</v>
      </c>
    </row>
    <row r="642" spans="1:27" x14ac:dyDescent="0.25">
      <c r="A642" t="s">
        <v>636</v>
      </c>
      <c r="B642" t="s">
        <v>55</v>
      </c>
      <c r="C642" t="s">
        <v>38</v>
      </c>
      <c r="D642" t="s">
        <v>39</v>
      </c>
      <c r="E642" t="s">
        <v>155</v>
      </c>
      <c r="F642" t="s">
        <v>18</v>
      </c>
      <c r="G642" t="s">
        <v>55</v>
      </c>
      <c r="H642">
        <v>839</v>
      </c>
      <c r="I642" t="s">
        <v>55</v>
      </c>
      <c r="J642">
        <v>40000</v>
      </c>
      <c r="K642">
        <v>14182.5</v>
      </c>
      <c r="L642">
        <v>0.28949999999999898</v>
      </c>
      <c r="M642" s="63">
        <v>45378</v>
      </c>
      <c r="N642" s="63">
        <v>45648</v>
      </c>
      <c r="O642">
        <v>270</v>
      </c>
      <c r="P642" t="s">
        <v>55</v>
      </c>
      <c r="Q642">
        <v>0</v>
      </c>
      <c r="R642">
        <v>0</v>
      </c>
      <c r="S642">
        <v>0</v>
      </c>
      <c r="T642">
        <v>0</v>
      </c>
      <c r="U642">
        <v>0</v>
      </c>
      <c r="V642">
        <v>0</v>
      </c>
      <c r="W642">
        <v>0</v>
      </c>
      <c r="X642" s="1">
        <v>45473</v>
      </c>
      <c r="Y642" s="1">
        <v>43480</v>
      </c>
      <c r="Z642" t="s">
        <v>39</v>
      </c>
      <c r="AA642" t="s">
        <v>102</v>
      </c>
    </row>
    <row r="643" spans="1:27" x14ac:dyDescent="0.25">
      <c r="A643" t="s">
        <v>737</v>
      </c>
      <c r="B643" t="s">
        <v>55</v>
      </c>
      <c r="C643" t="s">
        <v>38</v>
      </c>
      <c r="D643" t="s">
        <v>39</v>
      </c>
      <c r="E643" t="s">
        <v>155</v>
      </c>
      <c r="F643" t="s">
        <v>6</v>
      </c>
      <c r="G643" t="s">
        <v>55</v>
      </c>
      <c r="H643">
        <v>631</v>
      </c>
      <c r="I643" t="s">
        <v>55</v>
      </c>
      <c r="J643">
        <v>25000</v>
      </c>
      <c r="K643">
        <v>15243</v>
      </c>
      <c r="L643">
        <v>0.28949999999999898</v>
      </c>
      <c r="M643" s="63">
        <v>45341</v>
      </c>
      <c r="N643" s="63">
        <v>45551</v>
      </c>
      <c r="O643">
        <v>210</v>
      </c>
      <c r="P643" t="s">
        <v>55</v>
      </c>
      <c r="Q643">
        <v>0</v>
      </c>
      <c r="R643">
        <v>0</v>
      </c>
      <c r="S643">
        <v>0</v>
      </c>
      <c r="T643">
        <v>0</v>
      </c>
      <c r="U643">
        <v>0</v>
      </c>
      <c r="V643">
        <v>0</v>
      </c>
      <c r="W643">
        <v>0</v>
      </c>
      <c r="X643" s="1">
        <v>45473</v>
      </c>
      <c r="Y643" s="1">
        <v>44278</v>
      </c>
      <c r="Z643" t="s">
        <v>39</v>
      </c>
      <c r="AA643" t="s">
        <v>100</v>
      </c>
    </row>
    <row r="644" spans="1:27" x14ac:dyDescent="0.25">
      <c r="A644" t="s">
        <v>552</v>
      </c>
      <c r="B644" t="s">
        <v>55</v>
      </c>
      <c r="C644" t="s">
        <v>38</v>
      </c>
      <c r="D644" t="s">
        <v>39</v>
      </c>
      <c r="E644" t="s">
        <v>155</v>
      </c>
      <c r="F644" t="s">
        <v>4</v>
      </c>
      <c r="G644" t="s">
        <v>55</v>
      </c>
      <c r="H644">
        <v>706</v>
      </c>
      <c r="I644" t="s">
        <v>55</v>
      </c>
      <c r="J644">
        <v>25000</v>
      </c>
      <c r="K644">
        <v>18631.5</v>
      </c>
      <c r="L644">
        <v>0.28949999999999898</v>
      </c>
      <c r="M644" s="63">
        <v>45472</v>
      </c>
      <c r="N644" s="63">
        <v>45502</v>
      </c>
      <c r="O644">
        <v>30</v>
      </c>
      <c r="P644" t="s">
        <v>55</v>
      </c>
      <c r="Q644">
        <v>0</v>
      </c>
      <c r="R644">
        <v>0</v>
      </c>
      <c r="S644">
        <v>0</v>
      </c>
      <c r="T644">
        <v>0</v>
      </c>
      <c r="U644">
        <v>0</v>
      </c>
      <c r="V644">
        <v>0</v>
      </c>
      <c r="W644">
        <v>0</v>
      </c>
      <c r="X644" s="1">
        <v>45473</v>
      </c>
      <c r="Y644" s="1">
        <v>45028</v>
      </c>
      <c r="Z644" t="s">
        <v>39</v>
      </c>
      <c r="AA644" t="s">
        <v>101</v>
      </c>
    </row>
    <row r="645" spans="1:27" x14ac:dyDescent="0.25">
      <c r="A645" t="s">
        <v>9352</v>
      </c>
      <c r="B645" t="s">
        <v>55</v>
      </c>
      <c r="C645" t="s">
        <v>38</v>
      </c>
      <c r="D645" t="s">
        <v>39</v>
      </c>
      <c r="E645" t="s">
        <v>155</v>
      </c>
      <c r="F645" t="s">
        <v>12</v>
      </c>
      <c r="G645" t="s">
        <v>55</v>
      </c>
      <c r="H645">
        <v>730</v>
      </c>
      <c r="I645" t="s">
        <v>55</v>
      </c>
      <c r="J645">
        <v>55000</v>
      </c>
      <c r="K645">
        <v>6906.67</v>
      </c>
      <c r="L645">
        <v>0.28949999999999898</v>
      </c>
      <c r="M645" s="63">
        <v>45467</v>
      </c>
      <c r="N645" s="63">
        <v>45677</v>
      </c>
      <c r="O645">
        <v>210</v>
      </c>
      <c r="P645" t="s">
        <v>55</v>
      </c>
      <c r="Q645">
        <v>0</v>
      </c>
      <c r="R645">
        <v>0</v>
      </c>
      <c r="S645">
        <v>0</v>
      </c>
      <c r="T645">
        <v>0</v>
      </c>
      <c r="U645">
        <v>0</v>
      </c>
      <c r="V645">
        <v>0</v>
      </c>
      <c r="W645">
        <v>0</v>
      </c>
      <c r="X645" s="1">
        <v>45473</v>
      </c>
      <c r="Y645" s="1">
        <v>45366</v>
      </c>
      <c r="Z645" t="s">
        <v>39</v>
      </c>
      <c r="AA645" t="s">
        <v>99</v>
      </c>
    </row>
    <row r="646" spans="1:27" x14ac:dyDescent="0.25">
      <c r="A646" t="s">
        <v>725</v>
      </c>
      <c r="B646" t="s">
        <v>55</v>
      </c>
      <c r="C646" t="s">
        <v>38</v>
      </c>
      <c r="D646" t="s">
        <v>39</v>
      </c>
      <c r="E646" t="s">
        <v>155</v>
      </c>
      <c r="F646" t="s">
        <v>14</v>
      </c>
      <c r="G646" t="s">
        <v>55</v>
      </c>
      <c r="H646">
        <v>727</v>
      </c>
      <c r="I646" t="s">
        <v>55</v>
      </c>
      <c r="J646">
        <v>50000</v>
      </c>
      <c r="K646">
        <v>4474.5</v>
      </c>
      <c r="L646">
        <v>0.28949999999999898</v>
      </c>
      <c r="M646" s="63">
        <v>45469</v>
      </c>
      <c r="N646" s="63">
        <v>45679</v>
      </c>
      <c r="O646">
        <v>210</v>
      </c>
      <c r="P646" t="s">
        <v>55</v>
      </c>
      <c r="Q646">
        <v>0</v>
      </c>
      <c r="R646">
        <v>0</v>
      </c>
      <c r="S646">
        <v>0</v>
      </c>
      <c r="T646">
        <v>0</v>
      </c>
      <c r="U646">
        <v>0</v>
      </c>
      <c r="V646">
        <v>0</v>
      </c>
      <c r="W646">
        <v>0</v>
      </c>
      <c r="X646" s="1">
        <v>45473</v>
      </c>
      <c r="Y646" s="1">
        <v>43728</v>
      </c>
      <c r="Z646" t="s">
        <v>39</v>
      </c>
      <c r="AA646" t="s">
        <v>99</v>
      </c>
    </row>
    <row r="647" spans="1:27" x14ac:dyDescent="0.25">
      <c r="A647" t="s">
        <v>949</v>
      </c>
      <c r="B647" t="s">
        <v>55</v>
      </c>
      <c r="C647" t="s">
        <v>38</v>
      </c>
      <c r="D647" t="s">
        <v>39</v>
      </c>
      <c r="E647" t="s">
        <v>155</v>
      </c>
      <c r="F647" t="s">
        <v>9</v>
      </c>
      <c r="G647" t="s">
        <v>55</v>
      </c>
      <c r="H647">
        <v>719</v>
      </c>
      <c r="I647" t="s">
        <v>55</v>
      </c>
      <c r="J647">
        <v>90000</v>
      </c>
      <c r="K647">
        <v>45924</v>
      </c>
      <c r="L647">
        <v>0.28949999999999898</v>
      </c>
      <c r="M647" s="63">
        <v>45306</v>
      </c>
      <c r="N647" s="63">
        <v>45486</v>
      </c>
      <c r="O647">
        <v>180</v>
      </c>
      <c r="P647" t="s">
        <v>55</v>
      </c>
      <c r="Q647">
        <v>0</v>
      </c>
      <c r="R647">
        <v>0</v>
      </c>
      <c r="S647">
        <v>0</v>
      </c>
      <c r="T647">
        <v>0</v>
      </c>
      <c r="U647">
        <v>0</v>
      </c>
      <c r="V647">
        <v>0</v>
      </c>
      <c r="W647">
        <v>0</v>
      </c>
      <c r="X647" s="1">
        <v>45473</v>
      </c>
      <c r="Y647" s="1">
        <v>43881</v>
      </c>
      <c r="Z647" t="s">
        <v>39</v>
      </c>
      <c r="AA647" t="s">
        <v>99</v>
      </c>
    </row>
    <row r="648" spans="1:27" x14ac:dyDescent="0.25">
      <c r="A648" t="s">
        <v>352</v>
      </c>
      <c r="B648" t="s">
        <v>55</v>
      </c>
      <c r="C648" t="s">
        <v>38</v>
      </c>
      <c r="D648" t="s">
        <v>39</v>
      </c>
      <c r="E648" t="s">
        <v>155</v>
      </c>
      <c r="F648" t="s">
        <v>13</v>
      </c>
      <c r="G648" t="s">
        <v>55</v>
      </c>
      <c r="H648">
        <v>683</v>
      </c>
      <c r="I648" t="s">
        <v>55</v>
      </c>
      <c r="J648">
        <v>10000</v>
      </c>
      <c r="K648">
        <v>3579.75</v>
      </c>
      <c r="L648">
        <v>0.28949999999999898</v>
      </c>
      <c r="M648" s="63">
        <v>45208</v>
      </c>
      <c r="N648" s="63">
        <v>45568</v>
      </c>
      <c r="O648">
        <v>360</v>
      </c>
      <c r="P648" t="s">
        <v>55</v>
      </c>
      <c r="Q648">
        <v>0</v>
      </c>
      <c r="R648">
        <v>0</v>
      </c>
      <c r="S648">
        <v>0</v>
      </c>
      <c r="T648">
        <v>0</v>
      </c>
      <c r="U648">
        <v>0</v>
      </c>
      <c r="V648">
        <v>0</v>
      </c>
      <c r="W648">
        <v>0</v>
      </c>
      <c r="X648" s="1">
        <v>45473</v>
      </c>
      <c r="Y648" s="1">
        <v>44981</v>
      </c>
      <c r="Z648" t="s">
        <v>39</v>
      </c>
      <c r="AA648" t="s">
        <v>101</v>
      </c>
    </row>
    <row r="649" spans="1:27" x14ac:dyDescent="0.25">
      <c r="A649" t="s">
        <v>624</v>
      </c>
      <c r="B649" t="s">
        <v>55</v>
      </c>
      <c r="C649" t="s">
        <v>38</v>
      </c>
      <c r="D649" t="s">
        <v>39</v>
      </c>
      <c r="E649" t="s">
        <v>155</v>
      </c>
      <c r="F649" t="s">
        <v>4</v>
      </c>
      <c r="G649" t="s">
        <v>55</v>
      </c>
      <c r="H649">
        <v>623</v>
      </c>
      <c r="I649" t="s">
        <v>55</v>
      </c>
      <c r="J649">
        <v>60000</v>
      </c>
      <c r="K649">
        <v>35280</v>
      </c>
      <c r="L649">
        <v>0.28949999999999898</v>
      </c>
      <c r="M649" s="63">
        <v>45430</v>
      </c>
      <c r="N649" s="63">
        <v>45550</v>
      </c>
      <c r="O649">
        <v>120</v>
      </c>
      <c r="P649" t="s">
        <v>55</v>
      </c>
      <c r="Q649">
        <v>0</v>
      </c>
      <c r="R649">
        <v>0</v>
      </c>
      <c r="S649">
        <v>0</v>
      </c>
      <c r="T649">
        <v>0</v>
      </c>
      <c r="U649">
        <v>0</v>
      </c>
      <c r="V649">
        <v>0</v>
      </c>
      <c r="W649">
        <v>0</v>
      </c>
      <c r="X649" s="1">
        <v>45473</v>
      </c>
      <c r="Y649" s="1">
        <v>43503</v>
      </c>
      <c r="Z649" t="s">
        <v>39</v>
      </c>
      <c r="AA649" t="s">
        <v>99</v>
      </c>
    </row>
    <row r="650" spans="1:27" x14ac:dyDescent="0.25">
      <c r="A650" t="s">
        <v>700</v>
      </c>
      <c r="B650" t="s">
        <v>55</v>
      </c>
      <c r="C650" t="s">
        <v>38</v>
      </c>
      <c r="D650" t="s">
        <v>39</v>
      </c>
      <c r="E650" t="s">
        <v>155</v>
      </c>
      <c r="F650" t="s">
        <v>9</v>
      </c>
      <c r="G650" t="s">
        <v>55</v>
      </c>
      <c r="H650">
        <v>635</v>
      </c>
      <c r="I650" t="s">
        <v>55</v>
      </c>
      <c r="J650">
        <v>15000</v>
      </c>
      <c r="K650">
        <v>7697.25</v>
      </c>
      <c r="L650">
        <v>0.28949999999999898</v>
      </c>
      <c r="M650" s="63">
        <v>45289</v>
      </c>
      <c r="N650" s="63">
        <v>45559</v>
      </c>
      <c r="O650">
        <v>270</v>
      </c>
      <c r="P650" t="s">
        <v>55</v>
      </c>
      <c r="Q650">
        <v>0</v>
      </c>
      <c r="R650">
        <v>0</v>
      </c>
      <c r="S650">
        <v>0</v>
      </c>
      <c r="T650">
        <v>0</v>
      </c>
      <c r="U650">
        <v>0</v>
      </c>
      <c r="V650">
        <v>0</v>
      </c>
      <c r="W650">
        <v>0</v>
      </c>
      <c r="X650" s="1">
        <v>45473</v>
      </c>
      <c r="Y650" s="1">
        <v>43641</v>
      </c>
      <c r="Z650" t="s">
        <v>39</v>
      </c>
      <c r="AA650" t="s">
        <v>99</v>
      </c>
    </row>
    <row r="651" spans="1:27" x14ac:dyDescent="0.25">
      <c r="A651" t="s">
        <v>741</v>
      </c>
      <c r="B651" t="s">
        <v>55</v>
      </c>
      <c r="C651" t="s">
        <v>38</v>
      </c>
      <c r="D651" t="s">
        <v>39</v>
      </c>
      <c r="E651" t="s">
        <v>155</v>
      </c>
      <c r="F651" t="s">
        <v>5</v>
      </c>
      <c r="G651" t="s">
        <v>55</v>
      </c>
      <c r="H651">
        <v>537</v>
      </c>
      <c r="I651" t="s">
        <v>55</v>
      </c>
      <c r="J651">
        <v>50000</v>
      </c>
      <c r="K651">
        <v>31406.25</v>
      </c>
      <c r="L651">
        <v>0.28949999999999898</v>
      </c>
      <c r="M651" s="63">
        <v>45412</v>
      </c>
      <c r="N651" s="63">
        <v>45592</v>
      </c>
      <c r="O651">
        <v>180</v>
      </c>
      <c r="P651" t="s">
        <v>55</v>
      </c>
      <c r="Q651">
        <v>0</v>
      </c>
      <c r="R651">
        <v>0</v>
      </c>
      <c r="S651">
        <v>0</v>
      </c>
      <c r="T651">
        <v>0</v>
      </c>
      <c r="U651">
        <v>0</v>
      </c>
      <c r="V651">
        <v>0</v>
      </c>
      <c r="W651">
        <v>0</v>
      </c>
      <c r="X651" s="1">
        <v>45473</v>
      </c>
      <c r="Y651" s="1">
        <v>44477</v>
      </c>
      <c r="Z651" t="s">
        <v>39</v>
      </c>
      <c r="AA651" t="s">
        <v>99</v>
      </c>
    </row>
    <row r="652" spans="1:27" x14ac:dyDescent="0.25">
      <c r="A652" t="s">
        <v>526</v>
      </c>
      <c r="B652" t="s">
        <v>55</v>
      </c>
      <c r="C652" t="s">
        <v>38</v>
      </c>
      <c r="D652" t="s">
        <v>39</v>
      </c>
      <c r="E652" t="s">
        <v>155</v>
      </c>
      <c r="F652" t="s">
        <v>14</v>
      </c>
      <c r="G652" t="s">
        <v>55</v>
      </c>
      <c r="H652">
        <v>747</v>
      </c>
      <c r="I652" t="s">
        <v>55</v>
      </c>
      <c r="J652">
        <v>50000</v>
      </c>
      <c r="K652">
        <v>12507.75</v>
      </c>
      <c r="L652">
        <v>0.28949999999999898</v>
      </c>
      <c r="M652" s="63">
        <v>45457</v>
      </c>
      <c r="N652" s="63">
        <v>45547</v>
      </c>
      <c r="O652">
        <v>90</v>
      </c>
      <c r="P652" t="s">
        <v>55</v>
      </c>
      <c r="Q652">
        <v>0</v>
      </c>
      <c r="R652">
        <v>0</v>
      </c>
      <c r="S652">
        <v>0</v>
      </c>
      <c r="T652">
        <v>0</v>
      </c>
      <c r="U652">
        <v>0</v>
      </c>
      <c r="V652">
        <v>0</v>
      </c>
      <c r="W652">
        <v>0</v>
      </c>
      <c r="X652" s="1">
        <v>45473</v>
      </c>
      <c r="Y652" s="1">
        <v>43798</v>
      </c>
      <c r="Z652" t="s">
        <v>39</v>
      </c>
      <c r="AA652" t="s">
        <v>102</v>
      </c>
    </row>
    <row r="653" spans="1:27" x14ac:dyDescent="0.25">
      <c r="A653" t="s">
        <v>722</v>
      </c>
      <c r="B653" t="s">
        <v>55</v>
      </c>
      <c r="C653" t="s">
        <v>38</v>
      </c>
      <c r="D653" t="s">
        <v>39</v>
      </c>
      <c r="E653" t="s">
        <v>155</v>
      </c>
      <c r="F653" t="s">
        <v>14</v>
      </c>
      <c r="G653" t="s">
        <v>55</v>
      </c>
      <c r="H653">
        <v>753</v>
      </c>
      <c r="I653" t="s">
        <v>55</v>
      </c>
      <c r="J653">
        <v>90000</v>
      </c>
      <c r="K653">
        <v>16077</v>
      </c>
      <c r="L653">
        <v>0.28949999999999898</v>
      </c>
      <c r="M653" s="63">
        <v>45358</v>
      </c>
      <c r="N653" s="63">
        <v>45538</v>
      </c>
      <c r="O653">
        <v>180</v>
      </c>
      <c r="P653" t="s">
        <v>55</v>
      </c>
      <c r="Q653">
        <v>0</v>
      </c>
      <c r="R653">
        <v>0</v>
      </c>
      <c r="S653">
        <v>0</v>
      </c>
      <c r="T653">
        <v>0</v>
      </c>
      <c r="U653">
        <v>0</v>
      </c>
      <c r="V653">
        <v>0</v>
      </c>
      <c r="W653">
        <v>0</v>
      </c>
      <c r="X653" s="1">
        <v>45473</v>
      </c>
      <c r="Y653" s="1">
        <v>44183</v>
      </c>
      <c r="Z653" t="s">
        <v>39</v>
      </c>
      <c r="AA653" t="s">
        <v>99</v>
      </c>
    </row>
    <row r="654" spans="1:27" x14ac:dyDescent="0.25">
      <c r="A654" t="s">
        <v>919</v>
      </c>
      <c r="B654" t="s">
        <v>55</v>
      </c>
      <c r="C654" t="s">
        <v>38</v>
      </c>
      <c r="D654" t="s">
        <v>39</v>
      </c>
      <c r="E654" t="s">
        <v>155</v>
      </c>
      <c r="F654" t="s">
        <v>9</v>
      </c>
      <c r="G654" t="s">
        <v>55</v>
      </c>
      <c r="H654">
        <v>767</v>
      </c>
      <c r="I654" t="s">
        <v>55</v>
      </c>
      <c r="J654">
        <v>15000</v>
      </c>
      <c r="K654">
        <v>6982.5</v>
      </c>
      <c r="L654">
        <v>0.28949999999999898</v>
      </c>
      <c r="M654" s="63">
        <v>45330</v>
      </c>
      <c r="N654" s="63">
        <v>45630</v>
      </c>
      <c r="O654">
        <v>300</v>
      </c>
      <c r="P654" t="s">
        <v>55</v>
      </c>
      <c r="Q654">
        <v>0</v>
      </c>
      <c r="R654">
        <v>0</v>
      </c>
      <c r="S654">
        <v>0</v>
      </c>
      <c r="T654">
        <v>0</v>
      </c>
      <c r="U654">
        <v>0</v>
      </c>
      <c r="V654">
        <v>0</v>
      </c>
      <c r="W654">
        <v>0</v>
      </c>
      <c r="X654" s="1">
        <v>45473</v>
      </c>
      <c r="Y654" s="1">
        <v>43714</v>
      </c>
      <c r="Z654" t="s">
        <v>39</v>
      </c>
      <c r="AA654" t="s">
        <v>101</v>
      </c>
    </row>
    <row r="655" spans="1:27" x14ac:dyDescent="0.25">
      <c r="A655" t="s">
        <v>824</v>
      </c>
      <c r="B655" t="s">
        <v>55</v>
      </c>
      <c r="C655" t="s">
        <v>38</v>
      </c>
      <c r="D655" t="s">
        <v>39</v>
      </c>
      <c r="E655" t="s">
        <v>155</v>
      </c>
      <c r="F655" t="s">
        <v>4</v>
      </c>
      <c r="G655" t="s">
        <v>55</v>
      </c>
      <c r="H655">
        <v>716</v>
      </c>
      <c r="I655" t="s">
        <v>55</v>
      </c>
      <c r="J655">
        <v>15000</v>
      </c>
      <c r="K655">
        <v>4807.5</v>
      </c>
      <c r="L655">
        <v>0.28949999999999898</v>
      </c>
      <c r="M655" s="63">
        <v>45359</v>
      </c>
      <c r="N655" s="63">
        <v>45659</v>
      </c>
      <c r="O655">
        <v>300</v>
      </c>
      <c r="P655" t="s">
        <v>55</v>
      </c>
      <c r="Q655">
        <v>0</v>
      </c>
      <c r="R655">
        <v>0</v>
      </c>
      <c r="S655">
        <v>0</v>
      </c>
      <c r="T655">
        <v>0</v>
      </c>
      <c r="U655">
        <v>0</v>
      </c>
      <c r="V655">
        <v>0</v>
      </c>
      <c r="W655">
        <v>0</v>
      </c>
      <c r="X655" s="1">
        <v>45473</v>
      </c>
      <c r="Y655" s="1">
        <v>43692</v>
      </c>
      <c r="Z655" t="s">
        <v>39</v>
      </c>
      <c r="AA655" t="s">
        <v>101</v>
      </c>
    </row>
    <row r="656" spans="1:27" x14ac:dyDescent="0.25">
      <c r="A656" t="s">
        <v>816</v>
      </c>
      <c r="B656" t="s">
        <v>55</v>
      </c>
      <c r="C656" t="s">
        <v>38</v>
      </c>
      <c r="D656" t="s">
        <v>39</v>
      </c>
      <c r="E656" t="s">
        <v>155</v>
      </c>
      <c r="F656" t="s">
        <v>12</v>
      </c>
      <c r="G656" t="s">
        <v>55</v>
      </c>
      <c r="H656">
        <v>564</v>
      </c>
      <c r="I656" t="s">
        <v>55</v>
      </c>
      <c r="J656">
        <v>15000</v>
      </c>
      <c r="K656">
        <v>2552.25</v>
      </c>
      <c r="L656">
        <v>0.28949999999999898</v>
      </c>
      <c r="M656" s="63">
        <v>45274</v>
      </c>
      <c r="N656" s="63">
        <v>45604</v>
      </c>
      <c r="O656">
        <v>330</v>
      </c>
      <c r="P656" t="s">
        <v>55</v>
      </c>
      <c r="Q656">
        <v>0</v>
      </c>
      <c r="R656">
        <v>0</v>
      </c>
      <c r="S656">
        <v>0</v>
      </c>
      <c r="T656">
        <v>0</v>
      </c>
      <c r="U656">
        <v>0</v>
      </c>
      <c r="V656">
        <v>0</v>
      </c>
      <c r="W656">
        <v>0</v>
      </c>
      <c r="X656" s="1">
        <v>45473</v>
      </c>
      <c r="Y656" s="1">
        <v>43858</v>
      </c>
      <c r="Z656" t="s">
        <v>39</v>
      </c>
      <c r="AA656" t="s">
        <v>103</v>
      </c>
    </row>
    <row r="657" spans="1:27" x14ac:dyDescent="0.25">
      <c r="A657" t="s">
        <v>496</v>
      </c>
      <c r="B657" t="s">
        <v>55</v>
      </c>
      <c r="C657" t="s">
        <v>38</v>
      </c>
      <c r="D657" t="s">
        <v>39</v>
      </c>
      <c r="E657" t="s">
        <v>155</v>
      </c>
      <c r="F657" t="s">
        <v>13</v>
      </c>
      <c r="G657" t="s">
        <v>55</v>
      </c>
      <c r="H657">
        <v>679</v>
      </c>
      <c r="I657" t="s">
        <v>55</v>
      </c>
      <c r="J657">
        <v>70000</v>
      </c>
      <c r="K657">
        <v>29601</v>
      </c>
      <c r="L657">
        <v>0.28949999999999898</v>
      </c>
      <c r="M657" s="63">
        <v>45421</v>
      </c>
      <c r="N657" s="63">
        <v>45631</v>
      </c>
      <c r="O657">
        <v>210</v>
      </c>
      <c r="P657" t="s">
        <v>55</v>
      </c>
      <c r="Q657">
        <v>0</v>
      </c>
      <c r="R657">
        <v>0</v>
      </c>
      <c r="S657">
        <v>0</v>
      </c>
      <c r="T657">
        <v>0</v>
      </c>
      <c r="U657">
        <v>0</v>
      </c>
      <c r="V657">
        <v>0</v>
      </c>
      <c r="W657">
        <v>0</v>
      </c>
      <c r="X657" s="1">
        <v>45473</v>
      </c>
      <c r="Y657" s="1">
        <v>43709</v>
      </c>
      <c r="Z657" t="s">
        <v>39</v>
      </c>
      <c r="AA657" t="s">
        <v>101</v>
      </c>
    </row>
    <row r="658" spans="1:27" x14ac:dyDescent="0.25">
      <c r="A658" t="s">
        <v>982</v>
      </c>
      <c r="B658" t="s">
        <v>55</v>
      </c>
      <c r="C658" t="s">
        <v>38</v>
      </c>
      <c r="D658" t="s">
        <v>39</v>
      </c>
      <c r="E658" t="s">
        <v>155</v>
      </c>
      <c r="F658" t="s">
        <v>12</v>
      </c>
      <c r="G658" t="s">
        <v>55</v>
      </c>
      <c r="H658">
        <v>632</v>
      </c>
      <c r="I658" t="s">
        <v>55</v>
      </c>
      <c r="J658">
        <v>30000</v>
      </c>
      <c r="K658">
        <v>11459.25</v>
      </c>
      <c r="L658">
        <v>0.28949999999999898</v>
      </c>
      <c r="M658" s="63">
        <v>45287</v>
      </c>
      <c r="N658" s="63">
        <v>45497</v>
      </c>
      <c r="O658">
        <v>210</v>
      </c>
      <c r="P658" t="s">
        <v>55</v>
      </c>
      <c r="Q658">
        <v>0</v>
      </c>
      <c r="R658">
        <v>0</v>
      </c>
      <c r="S658">
        <v>0</v>
      </c>
      <c r="T658">
        <v>0</v>
      </c>
      <c r="U658">
        <v>0</v>
      </c>
      <c r="V658">
        <v>0</v>
      </c>
      <c r="W658">
        <v>0</v>
      </c>
      <c r="X658" s="1">
        <v>45473</v>
      </c>
      <c r="Y658" s="1">
        <v>43706</v>
      </c>
      <c r="Z658" t="s">
        <v>39</v>
      </c>
      <c r="AA658" t="s">
        <v>101</v>
      </c>
    </row>
    <row r="659" spans="1:27" x14ac:dyDescent="0.25">
      <c r="A659" t="s">
        <v>625</v>
      </c>
      <c r="B659" t="s">
        <v>55</v>
      </c>
      <c r="C659" t="s">
        <v>38</v>
      </c>
      <c r="D659" t="s">
        <v>39</v>
      </c>
      <c r="E659" t="s">
        <v>155</v>
      </c>
      <c r="F659" t="s">
        <v>15</v>
      </c>
      <c r="G659" t="s">
        <v>55</v>
      </c>
      <c r="H659">
        <v>747</v>
      </c>
      <c r="I659" t="s">
        <v>55</v>
      </c>
      <c r="J659">
        <v>90000</v>
      </c>
      <c r="K659">
        <v>17369.25</v>
      </c>
      <c r="L659">
        <v>0.28949999999999898</v>
      </c>
      <c r="M659" s="63">
        <v>45441</v>
      </c>
      <c r="N659" s="63">
        <v>45561</v>
      </c>
      <c r="O659">
        <v>120</v>
      </c>
      <c r="P659" t="s">
        <v>55</v>
      </c>
      <c r="Q659">
        <v>0</v>
      </c>
      <c r="R659">
        <v>0</v>
      </c>
      <c r="S659">
        <v>0</v>
      </c>
      <c r="T659">
        <v>0</v>
      </c>
      <c r="U659">
        <v>0</v>
      </c>
      <c r="V659">
        <v>0</v>
      </c>
      <c r="W659">
        <v>0</v>
      </c>
      <c r="X659" s="1">
        <v>45473</v>
      </c>
      <c r="Y659" s="1">
        <v>43761</v>
      </c>
      <c r="Z659" t="s">
        <v>39</v>
      </c>
      <c r="AA659" t="s">
        <v>99</v>
      </c>
    </row>
    <row r="660" spans="1:27" x14ac:dyDescent="0.25">
      <c r="A660" t="s">
        <v>832</v>
      </c>
      <c r="B660" t="s">
        <v>55</v>
      </c>
      <c r="C660" t="s">
        <v>38</v>
      </c>
      <c r="D660" t="s">
        <v>39</v>
      </c>
      <c r="E660" t="s">
        <v>155</v>
      </c>
      <c r="F660" t="s">
        <v>14</v>
      </c>
      <c r="G660" t="s">
        <v>55</v>
      </c>
      <c r="H660">
        <v>773</v>
      </c>
      <c r="I660" t="s">
        <v>55</v>
      </c>
      <c r="J660">
        <v>50000</v>
      </c>
      <c r="K660">
        <v>5443.5</v>
      </c>
      <c r="L660">
        <v>0.28949999999999898</v>
      </c>
      <c r="M660" s="63">
        <v>45165</v>
      </c>
      <c r="N660" s="63">
        <v>45525</v>
      </c>
      <c r="O660">
        <v>360</v>
      </c>
      <c r="P660" t="s">
        <v>55</v>
      </c>
      <c r="Q660">
        <v>0</v>
      </c>
      <c r="R660">
        <v>0</v>
      </c>
      <c r="S660">
        <v>0</v>
      </c>
      <c r="T660">
        <v>0</v>
      </c>
      <c r="U660">
        <v>0</v>
      </c>
      <c r="V660">
        <v>0</v>
      </c>
      <c r="W660">
        <v>0</v>
      </c>
      <c r="X660" s="1">
        <v>45473</v>
      </c>
      <c r="Y660" s="1">
        <v>43889</v>
      </c>
      <c r="Z660" t="s">
        <v>39</v>
      </c>
      <c r="AA660" t="s">
        <v>103</v>
      </c>
    </row>
    <row r="661" spans="1:27" x14ac:dyDescent="0.25">
      <c r="A661" t="s">
        <v>814</v>
      </c>
      <c r="B661" t="s">
        <v>55</v>
      </c>
      <c r="C661" t="s">
        <v>38</v>
      </c>
      <c r="D661" t="s">
        <v>39</v>
      </c>
      <c r="E661" t="s">
        <v>155</v>
      </c>
      <c r="F661" t="s">
        <v>4</v>
      </c>
      <c r="G661" t="s">
        <v>55</v>
      </c>
      <c r="H661">
        <v>868</v>
      </c>
      <c r="I661" t="s">
        <v>55</v>
      </c>
      <c r="J661">
        <v>15000</v>
      </c>
      <c r="K661">
        <v>11096.25</v>
      </c>
      <c r="L661">
        <v>0.28949999999999898</v>
      </c>
      <c r="M661" s="63">
        <v>45426</v>
      </c>
      <c r="N661" s="63">
        <v>45546</v>
      </c>
      <c r="O661">
        <v>120</v>
      </c>
      <c r="P661" t="s">
        <v>55</v>
      </c>
      <c r="Q661">
        <v>0</v>
      </c>
      <c r="R661">
        <v>0</v>
      </c>
      <c r="S661">
        <v>0</v>
      </c>
      <c r="T661">
        <v>0</v>
      </c>
      <c r="U661">
        <v>0</v>
      </c>
      <c r="V661">
        <v>0</v>
      </c>
      <c r="W661">
        <v>0</v>
      </c>
      <c r="X661" s="1">
        <v>45473</v>
      </c>
      <c r="Y661" s="1">
        <v>43423</v>
      </c>
      <c r="Z661" t="s">
        <v>39</v>
      </c>
      <c r="AA661" t="s">
        <v>101</v>
      </c>
    </row>
    <row r="662" spans="1:27" x14ac:dyDescent="0.25">
      <c r="A662" t="s">
        <v>963</v>
      </c>
      <c r="B662" t="s">
        <v>55</v>
      </c>
      <c r="C662" t="s">
        <v>38</v>
      </c>
      <c r="D662" t="s">
        <v>39</v>
      </c>
      <c r="E662" t="s">
        <v>155</v>
      </c>
      <c r="F662" t="s">
        <v>4</v>
      </c>
      <c r="G662" t="s">
        <v>55</v>
      </c>
      <c r="H662">
        <v>673</v>
      </c>
      <c r="I662" t="s">
        <v>55</v>
      </c>
      <c r="J662">
        <v>50000</v>
      </c>
      <c r="K662">
        <v>23580.75</v>
      </c>
      <c r="L662">
        <v>0.28949999999999898</v>
      </c>
      <c r="M662" s="63">
        <v>45386</v>
      </c>
      <c r="N662" s="63">
        <v>45626</v>
      </c>
      <c r="O662">
        <v>240</v>
      </c>
      <c r="P662" t="s">
        <v>55</v>
      </c>
      <c r="Q662">
        <v>0</v>
      </c>
      <c r="R662">
        <v>0</v>
      </c>
      <c r="S662">
        <v>0</v>
      </c>
      <c r="T662">
        <v>0</v>
      </c>
      <c r="U662">
        <v>0</v>
      </c>
      <c r="V662">
        <v>0</v>
      </c>
      <c r="W662">
        <v>0</v>
      </c>
      <c r="X662" s="1">
        <v>45473</v>
      </c>
      <c r="Y662" s="1">
        <v>44651</v>
      </c>
      <c r="Z662" t="s">
        <v>39</v>
      </c>
      <c r="AA662" t="s">
        <v>100</v>
      </c>
    </row>
    <row r="663" spans="1:27" x14ac:dyDescent="0.25">
      <c r="A663" t="s">
        <v>487</v>
      </c>
      <c r="B663" t="s">
        <v>55</v>
      </c>
      <c r="C663" t="s">
        <v>38</v>
      </c>
      <c r="D663" t="s">
        <v>39</v>
      </c>
      <c r="E663" t="s">
        <v>155</v>
      </c>
      <c r="F663" t="s">
        <v>7</v>
      </c>
      <c r="G663" t="s">
        <v>55</v>
      </c>
      <c r="H663">
        <v>504</v>
      </c>
      <c r="I663" t="s">
        <v>55</v>
      </c>
      <c r="J663">
        <v>10000</v>
      </c>
      <c r="K663">
        <v>4726.5</v>
      </c>
      <c r="L663">
        <v>0.28949999999999898</v>
      </c>
      <c r="M663" s="63">
        <v>45445</v>
      </c>
      <c r="N663" s="63">
        <v>45535</v>
      </c>
      <c r="O663">
        <v>90</v>
      </c>
      <c r="P663" t="s">
        <v>55</v>
      </c>
      <c r="Q663">
        <v>0</v>
      </c>
      <c r="R663">
        <v>0</v>
      </c>
      <c r="S663">
        <v>0</v>
      </c>
      <c r="T663">
        <v>0</v>
      </c>
      <c r="U663">
        <v>0</v>
      </c>
      <c r="V663">
        <v>0</v>
      </c>
      <c r="W663">
        <v>0</v>
      </c>
      <c r="X663" s="1">
        <v>45473</v>
      </c>
      <c r="Y663" s="1">
        <v>45151</v>
      </c>
      <c r="Z663" t="s">
        <v>39</v>
      </c>
      <c r="AA663" t="s">
        <v>101</v>
      </c>
    </row>
    <row r="664" spans="1:27" x14ac:dyDescent="0.25">
      <c r="A664" t="s">
        <v>877</v>
      </c>
      <c r="B664" t="s">
        <v>55</v>
      </c>
      <c r="C664" t="s">
        <v>38</v>
      </c>
      <c r="D664" t="s">
        <v>39</v>
      </c>
      <c r="E664" t="s">
        <v>155</v>
      </c>
      <c r="F664" t="s">
        <v>12</v>
      </c>
      <c r="G664" t="s">
        <v>55</v>
      </c>
      <c r="H664">
        <v>637</v>
      </c>
      <c r="I664" t="s">
        <v>55</v>
      </c>
      <c r="J664">
        <v>75000</v>
      </c>
      <c r="K664">
        <v>25077</v>
      </c>
      <c r="L664">
        <v>0.28949999999999898</v>
      </c>
      <c r="M664" s="63">
        <v>45471</v>
      </c>
      <c r="N664" s="63">
        <v>45561</v>
      </c>
      <c r="O664">
        <v>90</v>
      </c>
      <c r="P664" t="s">
        <v>55</v>
      </c>
      <c r="Q664">
        <v>0</v>
      </c>
      <c r="R664">
        <v>0</v>
      </c>
      <c r="S664">
        <v>0</v>
      </c>
      <c r="T664">
        <v>0</v>
      </c>
      <c r="U664">
        <v>0</v>
      </c>
      <c r="V664">
        <v>0</v>
      </c>
      <c r="W664">
        <v>0</v>
      </c>
      <c r="X664" s="1">
        <v>45473</v>
      </c>
      <c r="Y664" s="1">
        <v>44820</v>
      </c>
      <c r="Z664" t="s">
        <v>39</v>
      </c>
      <c r="AA664" t="s">
        <v>101</v>
      </c>
    </row>
    <row r="665" spans="1:27" x14ac:dyDescent="0.25">
      <c r="A665" t="s">
        <v>656</v>
      </c>
      <c r="B665" t="s">
        <v>55</v>
      </c>
      <c r="C665" t="s">
        <v>38</v>
      </c>
      <c r="D665" t="s">
        <v>39</v>
      </c>
      <c r="E665" t="s">
        <v>155</v>
      </c>
      <c r="F665" t="s">
        <v>12</v>
      </c>
      <c r="G665" t="s">
        <v>55</v>
      </c>
      <c r="H665">
        <v>613</v>
      </c>
      <c r="I665" t="s">
        <v>55</v>
      </c>
      <c r="J665">
        <v>60000</v>
      </c>
      <c r="K665">
        <v>3619.5</v>
      </c>
      <c r="L665">
        <v>0.28949999999999898</v>
      </c>
      <c r="M665" s="63">
        <v>45279</v>
      </c>
      <c r="N665" s="63">
        <v>45609</v>
      </c>
      <c r="O665">
        <v>330</v>
      </c>
      <c r="P665" t="s">
        <v>55</v>
      </c>
      <c r="Q665">
        <v>0</v>
      </c>
      <c r="R665">
        <v>0</v>
      </c>
      <c r="S665">
        <v>0</v>
      </c>
      <c r="T665">
        <v>0</v>
      </c>
      <c r="U665">
        <v>0</v>
      </c>
      <c r="V665">
        <v>0</v>
      </c>
      <c r="W665">
        <v>0</v>
      </c>
      <c r="X665" s="1">
        <v>45473</v>
      </c>
      <c r="Y665" s="1">
        <v>43444</v>
      </c>
      <c r="Z665" t="s">
        <v>39</v>
      </c>
      <c r="AA665" t="s">
        <v>100</v>
      </c>
    </row>
    <row r="666" spans="1:27" x14ac:dyDescent="0.25">
      <c r="A666" t="s">
        <v>615</v>
      </c>
      <c r="B666" t="s">
        <v>55</v>
      </c>
      <c r="C666" t="s">
        <v>38</v>
      </c>
      <c r="D666" t="s">
        <v>39</v>
      </c>
      <c r="E666" t="s">
        <v>155</v>
      </c>
      <c r="F666" t="s">
        <v>3</v>
      </c>
      <c r="G666" t="s">
        <v>55</v>
      </c>
      <c r="H666">
        <v>807</v>
      </c>
      <c r="I666" t="s">
        <v>55</v>
      </c>
      <c r="J666">
        <v>60000</v>
      </c>
      <c r="K666">
        <v>16777.5</v>
      </c>
      <c r="L666">
        <v>0.28949999999999898</v>
      </c>
      <c r="M666" s="63">
        <v>45459</v>
      </c>
      <c r="N666" s="63">
        <v>45579</v>
      </c>
      <c r="O666">
        <v>120</v>
      </c>
      <c r="P666" t="s">
        <v>55</v>
      </c>
      <c r="Q666">
        <v>0</v>
      </c>
      <c r="R666">
        <v>0</v>
      </c>
      <c r="S666">
        <v>0</v>
      </c>
      <c r="T666">
        <v>0</v>
      </c>
      <c r="U666">
        <v>0</v>
      </c>
      <c r="V666">
        <v>0</v>
      </c>
      <c r="W666">
        <v>0</v>
      </c>
      <c r="X666" s="1">
        <v>45473</v>
      </c>
      <c r="Y666" s="1">
        <v>43419</v>
      </c>
      <c r="Z666" t="s">
        <v>39</v>
      </c>
      <c r="AA666" t="s">
        <v>101</v>
      </c>
    </row>
    <row r="667" spans="1:27" x14ac:dyDescent="0.25">
      <c r="A667" t="s">
        <v>841</v>
      </c>
      <c r="B667" t="s">
        <v>55</v>
      </c>
      <c r="C667" t="s">
        <v>38</v>
      </c>
      <c r="D667" t="s">
        <v>39</v>
      </c>
      <c r="E667" t="s">
        <v>155</v>
      </c>
      <c r="F667" t="s">
        <v>12</v>
      </c>
      <c r="G667" t="s">
        <v>55</v>
      </c>
      <c r="H667">
        <v>749</v>
      </c>
      <c r="I667" t="s">
        <v>55</v>
      </c>
      <c r="J667">
        <v>25000</v>
      </c>
      <c r="K667">
        <v>13071</v>
      </c>
      <c r="L667">
        <v>0.28949999999999898</v>
      </c>
      <c r="M667" s="63">
        <v>45445</v>
      </c>
      <c r="N667" s="63">
        <v>45595</v>
      </c>
      <c r="O667">
        <v>150</v>
      </c>
      <c r="P667" t="s">
        <v>55</v>
      </c>
      <c r="Q667">
        <v>0</v>
      </c>
      <c r="R667">
        <v>0</v>
      </c>
      <c r="S667">
        <v>0</v>
      </c>
      <c r="T667">
        <v>0</v>
      </c>
      <c r="U667">
        <v>0</v>
      </c>
      <c r="V667">
        <v>0</v>
      </c>
      <c r="W667">
        <v>0</v>
      </c>
      <c r="X667" s="1">
        <v>45473</v>
      </c>
      <c r="Y667" s="1">
        <v>44881</v>
      </c>
      <c r="Z667" t="s">
        <v>39</v>
      </c>
      <c r="AA667" t="s">
        <v>99</v>
      </c>
    </row>
    <row r="668" spans="1:27" x14ac:dyDescent="0.25">
      <c r="A668" t="s">
        <v>782</v>
      </c>
      <c r="B668" t="s">
        <v>55</v>
      </c>
      <c r="C668" t="s">
        <v>38</v>
      </c>
      <c r="D668" t="s">
        <v>39</v>
      </c>
      <c r="E668" t="s">
        <v>155</v>
      </c>
      <c r="F668" t="s">
        <v>12</v>
      </c>
      <c r="G668" t="s">
        <v>55</v>
      </c>
      <c r="H668">
        <v>881</v>
      </c>
      <c r="I668" t="s">
        <v>55</v>
      </c>
      <c r="J668">
        <v>30000</v>
      </c>
      <c r="K668">
        <v>19631.25</v>
      </c>
      <c r="L668">
        <v>0.28949999999999898</v>
      </c>
      <c r="M668" s="63">
        <v>45376</v>
      </c>
      <c r="N668" s="63">
        <v>45706</v>
      </c>
      <c r="O668">
        <v>330</v>
      </c>
      <c r="P668" t="s">
        <v>55</v>
      </c>
      <c r="Q668">
        <v>0</v>
      </c>
      <c r="R668">
        <v>0</v>
      </c>
      <c r="S668">
        <v>0</v>
      </c>
      <c r="T668">
        <v>0</v>
      </c>
      <c r="U668">
        <v>0</v>
      </c>
      <c r="V668">
        <v>0</v>
      </c>
      <c r="W668">
        <v>0</v>
      </c>
      <c r="X668" s="1">
        <v>45473</v>
      </c>
      <c r="Y668" s="1">
        <v>43811</v>
      </c>
      <c r="Z668" t="s">
        <v>39</v>
      </c>
      <c r="AA668" t="s">
        <v>101</v>
      </c>
    </row>
    <row r="669" spans="1:27" x14ac:dyDescent="0.25">
      <c r="A669" t="s">
        <v>905</v>
      </c>
      <c r="B669" t="s">
        <v>55</v>
      </c>
      <c r="C669" t="s">
        <v>38</v>
      </c>
      <c r="D669" t="s">
        <v>39</v>
      </c>
      <c r="E669" t="s">
        <v>155</v>
      </c>
      <c r="F669" t="s">
        <v>20</v>
      </c>
      <c r="G669" t="s">
        <v>55</v>
      </c>
      <c r="H669">
        <v>710</v>
      </c>
      <c r="I669" t="s">
        <v>55</v>
      </c>
      <c r="J669">
        <v>100000</v>
      </c>
      <c r="K669">
        <v>17441.25</v>
      </c>
      <c r="L669">
        <v>0.28949999999999898</v>
      </c>
      <c r="M669" s="63">
        <v>45297</v>
      </c>
      <c r="N669" s="63">
        <v>45537</v>
      </c>
      <c r="O669">
        <v>240</v>
      </c>
      <c r="P669" t="s">
        <v>55</v>
      </c>
      <c r="Q669">
        <v>0</v>
      </c>
      <c r="R669">
        <v>0</v>
      </c>
      <c r="S669">
        <v>0</v>
      </c>
      <c r="T669">
        <v>0</v>
      </c>
      <c r="U669">
        <v>0</v>
      </c>
      <c r="V669">
        <v>0</v>
      </c>
      <c r="W669">
        <v>0</v>
      </c>
      <c r="X669" s="1">
        <v>45473</v>
      </c>
      <c r="Y669" s="1">
        <v>43885</v>
      </c>
      <c r="Z669" t="s">
        <v>39</v>
      </c>
      <c r="AA669" t="s">
        <v>101</v>
      </c>
    </row>
    <row r="670" spans="1:27" x14ac:dyDescent="0.25">
      <c r="A670" t="s">
        <v>9410</v>
      </c>
      <c r="B670" t="s">
        <v>55</v>
      </c>
      <c r="C670" t="s">
        <v>38</v>
      </c>
      <c r="D670" t="s">
        <v>39</v>
      </c>
      <c r="E670" t="s">
        <v>155</v>
      </c>
      <c r="F670" t="s">
        <v>18</v>
      </c>
      <c r="G670" t="s">
        <v>55</v>
      </c>
      <c r="H670">
        <v>739</v>
      </c>
      <c r="I670" t="s">
        <v>55</v>
      </c>
      <c r="J670">
        <v>95000</v>
      </c>
      <c r="K670">
        <v>47987.25</v>
      </c>
      <c r="L670">
        <v>0.28949999999999898</v>
      </c>
      <c r="M670" s="63">
        <v>45348</v>
      </c>
      <c r="N670" s="63">
        <v>45558</v>
      </c>
      <c r="O670">
        <v>210</v>
      </c>
      <c r="P670" t="s">
        <v>55</v>
      </c>
      <c r="Q670">
        <v>0</v>
      </c>
      <c r="R670">
        <v>0</v>
      </c>
      <c r="S670">
        <v>0</v>
      </c>
      <c r="T670">
        <v>0</v>
      </c>
      <c r="U670">
        <v>0</v>
      </c>
      <c r="V670">
        <v>0</v>
      </c>
      <c r="W670">
        <v>0</v>
      </c>
      <c r="X670" s="1">
        <v>45473</v>
      </c>
      <c r="Y670" s="1">
        <v>45284</v>
      </c>
      <c r="Z670" t="s">
        <v>39</v>
      </c>
      <c r="AA670" t="s">
        <v>104</v>
      </c>
    </row>
    <row r="671" spans="1:27" x14ac:dyDescent="0.25">
      <c r="A671" t="s">
        <v>991</v>
      </c>
      <c r="B671" t="s">
        <v>55</v>
      </c>
      <c r="C671" t="s">
        <v>38</v>
      </c>
      <c r="D671" t="s">
        <v>39</v>
      </c>
      <c r="E671" t="s">
        <v>155</v>
      </c>
      <c r="F671" t="s">
        <v>7</v>
      </c>
      <c r="G671" t="s">
        <v>55</v>
      </c>
      <c r="H671">
        <v>846</v>
      </c>
      <c r="I671" t="s">
        <v>55</v>
      </c>
      <c r="J671">
        <v>40000</v>
      </c>
      <c r="K671">
        <v>24877.5</v>
      </c>
      <c r="L671">
        <v>0.28949999999999898</v>
      </c>
      <c r="M671" s="63">
        <v>45350</v>
      </c>
      <c r="N671" s="63">
        <v>45590</v>
      </c>
      <c r="O671">
        <v>240</v>
      </c>
      <c r="P671" t="s">
        <v>55</v>
      </c>
      <c r="Q671">
        <v>0</v>
      </c>
      <c r="R671">
        <v>0</v>
      </c>
      <c r="S671">
        <v>0</v>
      </c>
      <c r="T671">
        <v>0</v>
      </c>
      <c r="U671">
        <v>0</v>
      </c>
      <c r="V671">
        <v>0</v>
      </c>
      <c r="W671">
        <v>0</v>
      </c>
      <c r="X671" s="1">
        <v>45473</v>
      </c>
      <c r="Y671" s="1">
        <v>43847</v>
      </c>
      <c r="Z671" t="s">
        <v>39</v>
      </c>
      <c r="AA671" t="s">
        <v>99</v>
      </c>
    </row>
    <row r="672" spans="1:27" x14ac:dyDescent="0.25">
      <c r="A672" t="s">
        <v>792</v>
      </c>
      <c r="B672" t="s">
        <v>55</v>
      </c>
      <c r="C672" t="s">
        <v>38</v>
      </c>
      <c r="D672" t="s">
        <v>39</v>
      </c>
      <c r="E672" t="s">
        <v>155</v>
      </c>
      <c r="F672" t="s">
        <v>14</v>
      </c>
      <c r="G672" t="s">
        <v>55</v>
      </c>
      <c r="H672">
        <v>631</v>
      </c>
      <c r="I672" t="s">
        <v>55</v>
      </c>
      <c r="J672">
        <v>48300</v>
      </c>
      <c r="K672">
        <v>9012</v>
      </c>
      <c r="L672">
        <v>0.28949999999999898</v>
      </c>
      <c r="M672" s="63">
        <v>45412</v>
      </c>
      <c r="N672" s="63">
        <v>45712</v>
      </c>
      <c r="O672">
        <v>300</v>
      </c>
      <c r="P672" t="s">
        <v>55</v>
      </c>
      <c r="Q672">
        <v>0</v>
      </c>
      <c r="R672">
        <v>0</v>
      </c>
      <c r="S672">
        <v>0</v>
      </c>
      <c r="T672">
        <v>0</v>
      </c>
      <c r="U672">
        <v>0</v>
      </c>
      <c r="V672">
        <v>0</v>
      </c>
      <c r="W672">
        <v>0</v>
      </c>
      <c r="X672" s="1">
        <v>45473</v>
      </c>
      <c r="Y672" s="1">
        <v>43364</v>
      </c>
      <c r="Z672" t="s">
        <v>39</v>
      </c>
      <c r="AA672" t="s">
        <v>99</v>
      </c>
    </row>
    <row r="673" spans="1:27" x14ac:dyDescent="0.25">
      <c r="A673" t="s">
        <v>688</v>
      </c>
      <c r="B673" t="s">
        <v>55</v>
      </c>
      <c r="C673" t="s">
        <v>38</v>
      </c>
      <c r="D673" t="s">
        <v>39</v>
      </c>
      <c r="E673" t="s">
        <v>155</v>
      </c>
      <c r="F673" t="s">
        <v>9</v>
      </c>
      <c r="G673" t="s">
        <v>55</v>
      </c>
      <c r="H673">
        <v>881</v>
      </c>
      <c r="I673" t="s">
        <v>55</v>
      </c>
      <c r="J673">
        <v>30000</v>
      </c>
      <c r="K673">
        <v>13105.5</v>
      </c>
      <c r="L673">
        <v>0.28949999999999898</v>
      </c>
      <c r="M673" s="63">
        <v>45154</v>
      </c>
      <c r="N673" s="63">
        <v>45484</v>
      </c>
      <c r="O673">
        <v>330</v>
      </c>
      <c r="P673" t="s">
        <v>55</v>
      </c>
      <c r="Q673">
        <v>0</v>
      </c>
      <c r="R673">
        <v>0</v>
      </c>
      <c r="S673">
        <v>0</v>
      </c>
      <c r="T673">
        <v>0</v>
      </c>
      <c r="U673">
        <v>0</v>
      </c>
      <c r="V673">
        <v>0</v>
      </c>
      <c r="W673">
        <v>0</v>
      </c>
      <c r="X673" s="1">
        <v>45473</v>
      </c>
      <c r="Y673" s="1">
        <v>43318</v>
      </c>
      <c r="Z673" t="s">
        <v>39</v>
      </c>
      <c r="AA673" t="s">
        <v>100</v>
      </c>
    </row>
    <row r="674" spans="1:27" x14ac:dyDescent="0.25">
      <c r="A674" t="s">
        <v>669</v>
      </c>
      <c r="B674" t="s">
        <v>55</v>
      </c>
      <c r="C674" t="s">
        <v>38</v>
      </c>
      <c r="D674" t="s">
        <v>39</v>
      </c>
      <c r="E674" t="s">
        <v>155</v>
      </c>
      <c r="F674" t="s">
        <v>12</v>
      </c>
      <c r="G674" t="s">
        <v>55</v>
      </c>
      <c r="H674">
        <v>754</v>
      </c>
      <c r="I674" t="s">
        <v>55</v>
      </c>
      <c r="J674">
        <v>15000</v>
      </c>
      <c r="K674">
        <v>618.75</v>
      </c>
      <c r="L674">
        <v>0.28949999999999898</v>
      </c>
      <c r="M674" s="63">
        <v>45332</v>
      </c>
      <c r="N674" s="63">
        <v>45482</v>
      </c>
      <c r="O674">
        <v>150</v>
      </c>
      <c r="P674" t="s">
        <v>55</v>
      </c>
      <c r="Q674">
        <v>0</v>
      </c>
      <c r="R674">
        <v>0</v>
      </c>
      <c r="S674">
        <v>0</v>
      </c>
      <c r="T674">
        <v>0</v>
      </c>
      <c r="U674">
        <v>0</v>
      </c>
      <c r="V674">
        <v>0</v>
      </c>
      <c r="W674">
        <v>0</v>
      </c>
      <c r="X674" s="1">
        <v>45473</v>
      </c>
      <c r="Y674" s="1">
        <v>43820</v>
      </c>
      <c r="Z674" t="s">
        <v>39</v>
      </c>
      <c r="AA674" t="s">
        <v>100</v>
      </c>
    </row>
    <row r="675" spans="1:27" x14ac:dyDescent="0.25">
      <c r="A675" t="s">
        <v>813</v>
      </c>
      <c r="B675" t="s">
        <v>55</v>
      </c>
      <c r="C675" t="s">
        <v>38</v>
      </c>
      <c r="D675" t="s">
        <v>39</v>
      </c>
      <c r="E675" t="s">
        <v>155</v>
      </c>
      <c r="F675" t="s">
        <v>4</v>
      </c>
      <c r="G675" t="s">
        <v>55</v>
      </c>
      <c r="H675">
        <v>644</v>
      </c>
      <c r="I675" t="s">
        <v>55</v>
      </c>
      <c r="J675">
        <v>83000</v>
      </c>
      <c r="K675">
        <v>1141.5</v>
      </c>
      <c r="L675">
        <v>0.28949999999999898</v>
      </c>
      <c r="M675" s="63">
        <v>45446</v>
      </c>
      <c r="N675" s="63">
        <v>45806</v>
      </c>
      <c r="O675">
        <v>360</v>
      </c>
      <c r="P675" t="s">
        <v>55</v>
      </c>
      <c r="Q675">
        <v>0</v>
      </c>
      <c r="R675">
        <v>0</v>
      </c>
      <c r="S675">
        <v>0</v>
      </c>
      <c r="T675">
        <v>0</v>
      </c>
      <c r="U675">
        <v>0</v>
      </c>
      <c r="V675">
        <v>0</v>
      </c>
      <c r="W675">
        <v>0</v>
      </c>
      <c r="X675" s="1">
        <v>45473</v>
      </c>
      <c r="Y675" s="1">
        <v>43947</v>
      </c>
      <c r="Z675" t="s">
        <v>39</v>
      </c>
      <c r="AA675" t="s">
        <v>102</v>
      </c>
    </row>
    <row r="676" spans="1:27" x14ac:dyDescent="0.25">
      <c r="A676" t="s">
        <v>370</v>
      </c>
      <c r="B676" t="s">
        <v>55</v>
      </c>
      <c r="C676" t="s">
        <v>38</v>
      </c>
      <c r="D676" t="s">
        <v>39</v>
      </c>
      <c r="E676" t="s">
        <v>155</v>
      </c>
      <c r="F676" t="s">
        <v>2</v>
      </c>
      <c r="G676" t="s">
        <v>55</v>
      </c>
      <c r="H676">
        <v>769</v>
      </c>
      <c r="I676" t="s">
        <v>55</v>
      </c>
      <c r="J676">
        <v>80000</v>
      </c>
      <c r="K676">
        <v>14748.75</v>
      </c>
      <c r="L676">
        <v>0.28949999999999898</v>
      </c>
      <c r="M676" s="63">
        <v>45471</v>
      </c>
      <c r="N676" s="63">
        <v>45741</v>
      </c>
      <c r="O676">
        <v>270</v>
      </c>
      <c r="P676" t="s">
        <v>55</v>
      </c>
      <c r="Q676">
        <v>0</v>
      </c>
      <c r="R676">
        <v>0</v>
      </c>
      <c r="S676">
        <v>0</v>
      </c>
      <c r="T676">
        <v>0</v>
      </c>
      <c r="U676">
        <v>0</v>
      </c>
      <c r="V676">
        <v>0</v>
      </c>
      <c r="W676">
        <v>0</v>
      </c>
      <c r="X676" s="1">
        <v>45473</v>
      </c>
      <c r="Y676" s="1">
        <v>43735</v>
      </c>
      <c r="Z676" t="s">
        <v>39</v>
      </c>
      <c r="AA676" t="s">
        <v>99</v>
      </c>
    </row>
    <row r="677" spans="1:27" x14ac:dyDescent="0.25">
      <c r="A677" t="s">
        <v>544</v>
      </c>
      <c r="B677" t="s">
        <v>55</v>
      </c>
      <c r="C677" t="s">
        <v>38</v>
      </c>
      <c r="D677" t="s">
        <v>39</v>
      </c>
      <c r="E677" t="s">
        <v>155</v>
      </c>
      <c r="F677" t="s">
        <v>2</v>
      </c>
      <c r="G677" t="s">
        <v>55</v>
      </c>
      <c r="H677">
        <v>801</v>
      </c>
      <c r="I677" t="s">
        <v>55</v>
      </c>
      <c r="J677">
        <v>50000</v>
      </c>
      <c r="K677">
        <v>31211.25</v>
      </c>
      <c r="L677">
        <v>0.28949999999999898</v>
      </c>
      <c r="M677" s="63">
        <v>45380</v>
      </c>
      <c r="N677" s="63">
        <v>45740</v>
      </c>
      <c r="O677">
        <v>360</v>
      </c>
      <c r="P677" t="s">
        <v>55</v>
      </c>
      <c r="Q677">
        <v>0</v>
      </c>
      <c r="R677">
        <v>0</v>
      </c>
      <c r="S677">
        <v>0</v>
      </c>
      <c r="T677">
        <v>0</v>
      </c>
      <c r="U677">
        <v>0</v>
      </c>
      <c r="V677">
        <v>0</v>
      </c>
      <c r="W677">
        <v>0</v>
      </c>
      <c r="X677" s="1">
        <v>45473</v>
      </c>
      <c r="Y677" s="1">
        <v>43527</v>
      </c>
      <c r="Z677" t="s">
        <v>39</v>
      </c>
      <c r="AA677" t="s">
        <v>100</v>
      </c>
    </row>
    <row r="678" spans="1:27" x14ac:dyDescent="0.25">
      <c r="A678" t="s">
        <v>9458</v>
      </c>
      <c r="B678" t="s">
        <v>55</v>
      </c>
      <c r="C678" t="s">
        <v>38</v>
      </c>
      <c r="D678" t="s">
        <v>39</v>
      </c>
      <c r="E678" t="s">
        <v>155</v>
      </c>
      <c r="F678" t="s">
        <v>3</v>
      </c>
      <c r="G678" t="s">
        <v>55</v>
      </c>
      <c r="H678">
        <v>795</v>
      </c>
      <c r="I678" t="s">
        <v>55</v>
      </c>
      <c r="J678">
        <v>40000</v>
      </c>
      <c r="K678">
        <v>26793.75</v>
      </c>
      <c r="L678">
        <v>0.28949999999999898</v>
      </c>
      <c r="M678" s="63">
        <v>45357</v>
      </c>
      <c r="N678" s="63">
        <v>45567</v>
      </c>
      <c r="O678">
        <v>210</v>
      </c>
      <c r="P678" t="s">
        <v>55</v>
      </c>
      <c r="Q678">
        <v>0</v>
      </c>
      <c r="R678">
        <v>0</v>
      </c>
      <c r="S678">
        <v>0</v>
      </c>
      <c r="T678">
        <v>0</v>
      </c>
      <c r="U678">
        <v>0</v>
      </c>
      <c r="V678">
        <v>0</v>
      </c>
      <c r="W678">
        <v>0</v>
      </c>
      <c r="X678" s="1">
        <v>45473</v>
      </c>
      <c r="Y678" s="1">
        <v>45089</v>
      </c>
      <c r="Z678" t="s">
        <v>39</v>
      </c>
      <c r="AA678" t="s">
        <v>100</v>
      </c>
    </row>
    <row r="679" spans="1:27" x14ac:dyDescent="0.25">
      <c r="A679" t="s">
        <v>521</v>
      </c>
      <c r="B679" t="s">
        <v>55</v>
      </c>
      <c r="C679" t="s">
        <v>38</v>
      </c>
      <c r="D679" t="s">
        <v>39</v>
      </c>
      <c r="E679" t="s">
        <v>155</v>
      </c>
      <c r="F679" t="s">
        <v>14</v>
      </c>
      <c r="G679" t="s">
        <v>55</v>
      </c>
      <c r="H679">
        <v>493</v>
      </c>
      <c r="I679" t="s">
        <v>55</v>
      </c>
      <c r="J679">
        <v>40000</v>
      </c>
      <c r="K679">
        <v>28610.25</v>
      </c>
      <c r="L679">
        <v>0.28949999999999898</v>
      </c>
      <c r="M679" s="63">
        <v>45391</v>
      </c>
      <c r="N679" s="63">
        <v>45691</v>
      </c>
      <c r="O679">
        <v>300</v>
      </c>
      <c r="P679" t="s">
        <v>55</v>
      </c>
      <c r="Q679">
        <v>0</v>
      </c>
      <c r="R679">
        <v>0</v>
      </c>
      <c r="S679">
        <v>0</v>
      </c>
      <c r="T679">
        <v>0</v>
      </c>
      <c r="U679">
        <v>0</v>
      </c>
      <c r="V679">
        <v>0</v>
      </c>
      <c r="W679">
        <v>0</v>
      </c>
      <c r="X679" s="1">
        <v>45473</v>
      </c>
      <c r="Y679" s="1">
        <v>43996</v>
      </c>
      <c r="Z679" t="s">
        <v>39</v>
      </c>
      <c r="AA679" t="s">
        <v>100</v>
      </c>
    </row>
    <row r="680" spans="1:27" x14ac:dyDescent="0.25">
      <c r="A680" t="s">
        <v>432</v>
      </c>
      <c r="B680" t="s">
        <v>55</v>
      </c>
      <c r="C680" t="s">
        <v>38</v>
      </c>
      <c r="D680" t="s">
        <v>39</v>
      </c>
      <c r="E680" t="s">
        <v>155</v>
      </c>
      <c r="F680" t="s">
        <v>9</v>
      </c>
      <c r="G680" t="s">
        <v>55</v>
      </c>
      <c r="H680">
        <v>621</v>
      </c>
      <c r="I680" t="s">
        <v>55</v>
      </c>
      <c r="J680">
        <v>15000</v>
      </c>
      <c r="K680">
        <v>7353</v>
      </c>
      <c r="L680">
        <v>0.28949999999999898</v>
      </c>
      <c r="M680" s="63">
        <v>45402</v>
      </c>
      <c r="N680" s="63">
        <v>45492</v>
      </c>
      <c r="O680">
        <v>90</v>
      </c>
      <c r="P680" t="s">
        <v>55</v>
      </c>
      <c r="Q680">
        <v>0</v>
      </c>
      <c r="R680">
        <v>0</v>
      </c>
      <c r="S680">
        <v>0</v>
      </c>
      <c r="T680">
        <v>0</v>
      </c>
      <c r="U680">
        <v>0</v>
      </c>
      <c r="V680">
        <v>0</v>
      </c>
      <c r="W680">
        <v>0</v>
      </c>
      <c r="X680" s="1">
        <v>45473</v>
      </c>
      <c r="Y680" s="1">
        <v>43728</v>
      </c>
      <c r="Z680" t="s">
        <v>39</v>
      </c>
      <c r="AA680" t="s">
        <v>101</v>
      </c>
    </row>
    <row r="681" spans="1:27" x14ac:dyDescent="0.25">
      <c r="A681" t="s">
        <v>386</v>
      </c>
      <c r="B681" t="s">
        <v>55</v>
      </c>
      <c r="C681" t="s">
        <v>38</v>
      </c>
      <c r="D681" t="s">
        <v>39</v>
      </c>
      <c r="E681" t="s">
        <v>155</v>
      </c>
      <c r="F681" t="s">
        <v>9</v>
      </c>
      <c r="G681" t="s">
        <v>55</v>
      </c>
      <c r="H681">
        <v>735</v>
      </c>
      <c r="I681" t="s">
        <v>55</v>
      </c>
      <c r="J681">
        <v>50000</v>
      </c>
      <c r="K681">
        <v>35467.5</v>
      </c>
      <c r="L681">
        <v>0.28949999999999898</v>
      </c>
      <c r="M681" s="63">
        <v>45318</v>
      </c>
      <c r="N681" s="63">
        <v>45528</v>
      </c>
      <c r="O681">
        <v>210</v>
      </c>
      <c r="P681" t="s">
        <v>55</v>
      </c>
      <c r="Q681">
        <v>0</v>
      </c>
      <c r="R681">
        <v>0</v>
      </c>
      <c r="S681">
        <v>0</v>
      </c>
      <c r="T681">
        <v>0</v>
      </c>
      <c r="U681">
        <v>0</v>
      </c>
      <c r="V681">
        <v>0</v>
      </c>
      <c r="W681">
        <v>0</v>
      </c>
      <c r="X681" s="1">
        <v>45473</v>
      </c>
      <c r="Y681" s="1">
        <v>43644</v>
      </c>
      <c r="Z681" t="s">
        <v>39</v>
      </c>
      <c r="AA681" t="s">
        <v>100</v>
      </c>
    </row>
    <row r="682" spans="1:27" x14ac:dyDescent="0.25">
      <c r="A682" t="s">
        <v>870</v>
      </c>
      <c r="B682" t="s">
        <v>55</v>
      </c>
      <c r="C682" t="s">
        <v>38</v>
      </c>
      <c r="D682" t="s">
        <v>39</v>
      </c>
      <c r="E682" t="s">
        <v>155</v>
      </c>
      <c r="F682" t="s">
        <v>12</v>
      </c>
      <c r="G682" t="s">
        <v>55</v>
      </c>
      <c r="H682">
        <v>597</v>
      </c>
      <c r="I682" t="s">
        <v>55</v>
      </c>
      <c r="J682">
        <v>15000</v>
      </c>
      <c r="K682">
        <v>7509</v>
      </c>
      <c r="L682">
        <v>0.28949999999999898</v>
      </c>
      <c r="M682" s="63">
        <v>45156</v>
      </c>
      <c r="N682" s="63">
        <v>45516</v>
      </c>
      <c r="O682">
        <v>360</v>
      </c>
      <c r="P682" t="s">
        <v>55</v>
      </c>
      <c r="Q682">
        <v>0</v>
      </c>
      <c r="R682">
        <v>0</v>
      </c>
      <c r="S682">
        <v>0</v>
      </c>
      <c r="T682">
        <v>0</v>
      </c>
      <c r="U682">
        <v>0</v>
      </c>
      <c r="V682">
        <v>0</v>
      </c>
      <c r="W682">
        <v>0</v>
      </c>
      <c r="X682" s="1">
        <v>45473</v>
      </c>
      <c r="Y682" s="1">
        <v>43912</v>
      </c>
      <c r="Z682" t="s">
        <v>39</v>
      </c>
      <c r="AA682" t="s">
        <v>102</v>
      </c>
    </row>
    <row r="683" spans="1:27" x14ac:dyDescent="0.25">
      <c r="A683" t="s">
        <v>391</v>
      </c>
      <c r="B683" t="s">
        <v>55</v>
      </c>
      <c r="C683" t="s">
        <v>38</v>
      </c>
      <c r="D683" t="s">
        <v>39</v>
      </c>
      <c r="E683" t="s">
        <v>155</v>
      </c>
      <c r="F683" t="s">
        <v>9</v>
      </c>
      <c r="G683" t="s">
        <v>55</v>
      </c>
      <c r="H683">
        <v>713</v>
      </c>
      <c r="I683" t="s">
        <v>55</v>
      </c>
      <c r="J683">
        <v>20000</v>
      </c>
      <c r="K683">
        <v>11985.75</v>
      </c>
      <c r="L683">
        <v>0.28949999999999898</v>
      </c>
      <c r="M683" s="63">
        <v>45401</v>
      </c>
      <c r="N683" s="63">
        <v>45641</v>
      </c>
      <c r="O683">
        <v>240</v>
      </c>
      <c r="P683" t="s">
        <v>55</v>
      </c>
      <c r="Q683">
        <v>0</v>
      </c>
      <c r="R683">
        <v>0</v>
      </c>
      <c r="S683">
        <v>0</v>
      </c>
      <c r="T683">
        <v>0</v>
      </c>
      <c r="U683">
        <v>0</v>
      </c>
      <c r="V683">
        <v>0</v>
      </c>
      <c r="W683">
        <v>0</v>
      </c>
      <c r="X683" s="1">
        <v>45473</v>
      </c>
      <c r="Y683" s="1">
        <v>45216</v>
      </c>
      <c r="Z683" t="s">
        <v>39</v>
      </c>
      <c r="AA683" t="s">
        <v>99</v>
      </c>
    </row>
    <row r="684" spans="1:27" x14ac:dyDescent="0.25">
      <c r="A684" t="s">
        <v>820</v>
      </c>
      <c r="B684" t="s">
        <v>55</v>
      </c>
      <c r="C684" t="s">
        <v>38</v>
      </c>
      <c r="D684" t="s">
        <v>39</v>
      </c>
      <c r="E684" t="s">
        <v>155</v>
      </c>
      <c r="F684" t="s">
        <v>17</v>
      </c>
      <c r="G684" t="s">
        <v>55</v>
      </c>
      <c r="H684">
        <v>513</v>
      </c>
      <c r="I684" t="s">
        <v>55</v>
      </c>
      <c r="J684">
        <v>15000</v>
      </c>
      <c r="K684">
        <v>7414.5</v>
      </c>
      <c r="L684">
        <v>0.28949999999999898</v>
      </c>
      <c r="M684" s="63">
        <v>45311</v>
      </c>
      <c r="N684" s="63">
        <v>45551</v>
      </c>
      <c r="O684">
        <v>240</v>
      </c>
      <c r="P684" t="s">
        <v>55</v>
      </c>
      <c r="Q684">
        <v>0</v>
      </c>
      <c r="R684">
        <v>0</v>
      </c>
      <c r="S684">
        <v>0</v>
      </c>
      <c r="T684">
        <v>0</v>
      </c>
      <c r="U684">
        <v>0</v>
      </c>
      <c r="V684">
        <v>0</v>
      </c>
      <c r="W684">
        <v>0</v>
      </c>
      <c r="X684" s="1">
        <v>45473</v>
      </c>
      <c r="Y684" s="1">
        <v>43618</v>
      </c>
      <c r="Z684" t="s">
        <v>39</v>
      </c>
      <c r="AA684" t="s">
        <v>100</v>
      </c>
    </row>
    <row r="685" spans="1:27" x14ac:dyDescent="0.25">
      <c r="A685" t="s">
        <v>728</v>
      </c>
      <c r="B685" t="s">
        <v>55</v>
      </c>
      <c r="C685" t="s">
        <v>38</v>
      </c>
      <c r="D685" t="s">
        <v>39</v>
      </c>
      <c r="E685" t="s">
        <v>155</v>
      </c>
      <c r="F685" t="s">
        <v>12</v>
      </c>
      <c r="G685" t="s">
        <v>55</v>
      </c>
      <c r="H685">
        <v>786</v>
      </c>
      <c r="I685" t="s">
        <v>55</v>
      </c>
      <c r="J685">
        <v>40000</v>
      </c>
      <c r="K685">
        <v>23907.75</v>
      </c>
      <c r="L685">
        <v>0.28949999999999898</v>
      </c>
      <c r="M685" s="63">
        <v>45278</v>
      </c>
      <c r="N685" s="63">
        <v>45578</v>
      </c>
      <c r="O685">
        <v>300</v>
      </c>
      <c r="P685" t="s">
        <v>55</v>
      </c>
      <c r="Q685">
        <v>0</v>
      </c>
      <c r="R685">
        <v>0</v>
      </c>
      <c r="S685">
        <v>0</v>
      </c>
      <c r="T685">
        <v>0</v>
      </c>
      <c r="U685">
        <v>0</v>
      </c>
      <c r="V685">
        <v>0</v>
      </c>
      <c r="W685">
        <v>0</v>
      </c>
      <c r="X685" s="1">
        <v>45473</v>
      </c>
      <c r="Y685" s="1">
        <v>44397</v>
      </c>
      <c r="Z685" t="s">
        <v>39</v>
      </c>
      <c r="AA685" t="s">
        <v>101</v>
      </c>
    </row>
    <row r="686" spans="1:27" x14ac:dyDescent="0.25">
      <c r="A686" t="s">
        <v>858</v>
      </c>
      <c r="B686" t="s">
        <v>55</v>
      </c>
      <c r="C686" t="s">
        <v>38</v>
      </c>
      <c r="D686" t="s">
        <v>39</v>
      </c>
      <c r="E686" t="s">
        <v>155</v>
      </c>
      <c r="F686" t="s">
        <v>15</v>
      </c>
      <c r="G686" t="s">
        <v>55</v>
      </c>
      <c r="H686">
        <v>533</v>
      </c>
      <c r="I686" t="s">
        <v>55</v>
      </c>
      <c r="J686">
        <v>30000</v>
      </c>
      <c r="K686">
        <v>15615.75</v>
      </c>
      <c r="L686">
        <v>0.28949999999999898</v>
      </c>
      <c r="M686" s="63">
        <v>45339</v>
      </c>
      <c r="N686" s="63">
        <v>45489</v>
      </c>
      <c r="O686">
        <v>150</v>
      </c>
      <c r="P686" t="s">
        <v>55</v>
      </c>
      <c r="Q686">
        <v>0</v>
      </c>
      <c r="R686">
        <v>0</v>
      </c>
      <c r="S686">
        <v>0</v>
      </c>
      <c r="T686">
        <v>0</v>
      </c>
      <c r="U686">
        <v>0</v>
      </c>
      <c r="V686">
        <v>0</v>
      </c>
      <c r="W686">
        <v>0</v>
      </c>
      <c r="X686" s="1">
        <v>45473</v>
      </c>
      <c r="Y686" s="1">
        <v>43902</v>
      </c>
      <c r="Z686" t="s">
        <v>39</v>
      </c>
      <c r="AA686" t="s">
        <v>99</v>
      </c>
    </row>
    <row r="687" spans="1:27" x14ac:dyDescent="0.25">
      <c r="A687" t="s">
        <v>195</v>
      </c>
      <c r="B687" t="s">
        <v>55</v>
      </c>
      <c r="C687" t="s">
        <v>38</v>
      </c>
      <c r="D687" t="s">
        <v>39</v>
      </c>
      <c r="E687" t="s">
        <v>155</v>
      </c>
      <c r="F687" t="s">
        <v>20</v>
      </c>
      <c r="G687" t="s">
        <v>55</v>
      </c>
      <c r="H687">
        <v>526</v>
      </c>
      <c r="I687" t="s">
        <v>55</v>
      </c>
      <c r="J687">
        <v>25000</v>
      </c>
      <c r="K687">
        <v>1450.5</v>
      </c>
      <c r="L687">
        <v>0.28949999999999898</v>
      </c>
      <c r="M687" s="63">
        <v>45309</v>
      </c>
      <c r="N687" s="63">
        <v>45609</v>
      </c>
      <c r="O687">
        <v>300</v>
      </c>
      <c r="P687" t="s">
        <v>55</v>
      </c>
      <c r="Q687">
        <v>0</v>
      </c>
      <c r="R687">
        <v>0</v>
      </c>
      <c r="S687">
        <v>0</v>
      </c>
      <c r="T687">
        <v>0</v>
      </c>
      <c r="U687">
        <v>0</v>
      </c>
      <c r="V687">
        <v>0</v>
      </c>
      <c r="W687">
        <v>0</v>
      </c>
      <c r="X687" s="1">
        <v>45473</v>
      </c>
      <c r="Y687" s="1">
        <v>44881</v>
      </c>
      <c r="Z687" t="s">
        <v>39</v>
      </c>
      <c r="AA687" t="s">
        <v>102</v>
      </c>
    </row>
    <row r="688" spans="1:27" x14ac:dyDescent="0.25">
      <c r="A688" t="s">
        <v>512</v>
      </c>
      <c r="B688" t="s">
        <v>55</v>
      </c>
      <c r="C688" t="s">
        <v>38</v>
      </c>
      <c r="D688" t="s">
        <v>39</v>
      </c>
      <c r="E688" t="s">
        <v>155</v>
      </c>
      <c r="F688" t="s">
        <v>5</v>
      </c>
      <c r="G688" t="s">
        <v>55</v>
      </c>
      <c r="H688">
        <v>756</v>
      </c>
      <c r="I688" t="s">
        <v>55</v>
      </c>
      <c r="J688">
        <v>30000</v>
      </c>
      <c r="K688">
        <v>7731</v>
      </c>
      <c r="L688">
        <v>0.28949999999999898</v>
      </c>
      <c r="M688" s="63">
        <v>45296</v>
      </c>
      <c r="N688" s="63">
        <v>45506</v>
      </c>
      <c r="O688">
        <v>210</v>
      </c>
      <c r="P688" t="s">
        <v>55</v>
      </c>
      <c r="Q688">
        <v>0</v>
      </c>
      <c r="R688">
        <v>0</v>
      </c>
      <c r="S688">
        <v>0</v>
      </c>
      <c r="T688">
        <v>0</v>
      </c>
      <c r="U688">
        <v>0</v>
      </c>
      <c r="V688">
        <v>0</v>
      </c>
      <c r="W688">
        <v>0</v>
      </c>
      <c r="X688" s="1">
        <v>45473</v>
      </c>
      <c r="Y688" s="1">
        <v>44703</v>
      </c>
      <c r="Z688" t="s">
        <v>39</v>
      </c>
      <c r="AA688" t="s">
        <v>99</v>
      </c>
    </row>
    <row r="689" spans="1:27" x14ac:dyDescent="0.25">
      <c r="A689" t="s">
        <v>518</v>
      </c>
      <c r="B689" t="s">
        <v>55</v>
      </c>
      <c r="C689" t="s">
        <v>38</v>
      </c>
      <c r="D689" t="s">
        <v>39</v>
      </c>
      <c r="E689" t="s">
        <v>155</v>
      </c>
      <c r="F689" t="s">
        <v>12</v>
      </c>
      <c r="G689" t="s">
        <v>55</v>
      </c>
      <c r="H689">
        <v>605</v>
      </c>
      <c r="I689" t="s">
        <v>55</v>
      </c>
      <c r="J689">
        <v>10000</v>
      </c>
      <c r="K689">
        <v>6528.75</v>
      </c>
      <c r="L689">
        <v>0.28949999999999898</v>
      </c>
      <c r="M689" s="63">
        <v>45455</v>
      </c>
      <c r="N689" s="63">
        <v>45725</v>
      </c>
      <c r="O689">
        <v>270</v>
      </c>
      <c r="P689" t="s">
        <v>55</v>
      </c>
      <c r="Q689">
        <v>0</v>
      </c>
      <c r="R689">
        <v>0</v>
      </c>
      <c r="S689">
        <v>0</v>
      </c>
      <c r="T689">
        <v>0</v>
      </c>
      <c r="U689">
        <v>0</v>
      </c>
      <c r="V689">
        <v>0</v>
      </c>
      <c r="W689">
        <v>0</v>
      </c>
      <c r="X689" s="1">
        <v>45473</v>
      </c>
      <c r="Y689" s="1">
        <v>45214</v>
      </c>
      <c r="Z689" t="s">
        <v>39</v>
      </c>
      <c r="AA689" t="s">
        <v>100</v>
      </c>
    </row>
    <row r="690" spans="1:27" x14ac:dyDescent="0.25">
      <c r="A690" t="s">
        <v>396</v>
      </c>
      <c r="B690" t="s">
        <v>55</v>
      </c>
      <c r="C690" t="s">
        <v>38</v>
      </c>
      <c r="D690" t="s">
        <v>39</v>
      </c>
      <c r="E690" t="s">
        <v>155</v>
      </c>
      <c r="F690" t="s">
        <v>12</v>
      </c>
      <c r="G690" t="s">
        <v>55</v>
      </c>
      <c r="H690">
        <v>592</v>
      </c>
      <c r="I690" t="s">
        <v>55</v>
      </c>
      <c r="J690">
        <v>30000</v>
      </c>
      <c r="K690">
        <v>13960.5</v>
      </c>
      <c r="L690">
        <v>0.28949999999999898</v>
      </c>
      <c r="M690" s="63">
        <v>45300</v>
      </c>
      <c r="N690" s="63">
        <v>45510</v>
      </c>
      <c r="O690">
        <v>210</v>
      </c>
      <c r="P690" t="s">
        <v>55</v>
      </c>
      <c r="Q690">
        <v>0</v>
      </c>
      <c r="R690">
        <v>0</v>
      </c>
      <c r="S690">
        <v>0</v>
      </c>
      <c r="T690">
        <v>0</v>
      </c>
      <c r="U690">
        <v>0</v>
      </c>
      <c r="V690">
        <v>0</v>
      </c>
      <c r="W690">
        <v>0</v>
      </c>
      <c r="X690" s="1">
        <v>45473</v>
      </c>
      <c r="Y690" s="1">
        <v>43882</v>
      </c>
      <c r="Z690" t="s">
        <v>39</v>
      </c>
      <c r="AA690" t="s">
        <v>101</v>
      </c>
    </row>
    <row r="691" spans="1:27" x14ac:dyDescent="0.25">
      <c r="A691" t="s">
        <v>190</v>
      </c>
      <c r="B691" t="s">
        <v>55</v>
      </c>
      <c r="C691" t="s">
        <v>38</v>
      </c>
      <c r="D691" t="s">
        <v>39</v>
      </c>
      <c r="E691" t="s">
        <v>155</v>
      </c>
      <c r="F691" t="s">
        <v>3</v>
      </c>
      <c r="G691" t="s">
        <v>55</v>
      </c>
      <c r="H691">
        <v>649</v>
      </c>
      <c r="I691" t="s">
        <v>55</v>
      </c>
      <c r="J691">
        <v>35000</v>
      </c>
      <c r="K691">
        <v>7830</v>
      </c>
      <c r="L691">
        <v>0.28949999999999898</v>
      </c>
      <c r="M691" s="63">
        <v>45456</v>
      </c>
      <c r="N691" s="63">
        <v>45576</v>
      </c>
      <c r="O691">
        <v>120</v>
      </c>
      <c r="P691" t="s">
        <v>55</v>
      </c>
      <c r="Q691">
        <v>0</v>
      </c>
      <c r="R691">
        <v>0</v>
      </c>
      <c r="S691">
        <v>0</v>
      </c>
      <c r="T691">
        <v>0</v>
      </c>
      <c r="U691">
        <v>0</v>
      </c>
      <c r="V691">
        <v>0</v>
      </c>
      <c r="W691">
        <v>0</v>
      </c>
      <c r="X691" s="1">
        <v>45473</v>
      </c>
      <c r="Y691" s="1">
        <v>44867</v>
      </c>
      <c r="Z691" t="s">
        <v>39</v>
      </c>
      <c r="AA691" t="s">
        <v>102</v>
      </c>
    </row>
    <row r="692" spans="1:27" x14ac:dyDescent="0.25">
      <c r="A692" t="s">
        <v>618</v>
      </c>
      <c r="B692" t="s">
        <v>55</v>
      </c>
      <c r="C692" t="s">
        <v>38</v>
      </c>
      <c r="D692" t="s">
        <v>39</v>
      </c>
      <c r="E692" t="s">
        <v>155</v>
      </c>
      <c r="F692" t="s">
        <v>4</v>
      </c>
      <c r="G692" t="s">
        <v>55</v>
      </c>
      <c r="H692">
        <v>807</v>
      </c>
      <c r="I692" t="s">
        <v>55</v>
      </c>
      <c r="J692">
        <v>15000</v>
      </c>
      <c r="K692">
        <v>4369.5</v>
      </c>
      <c r="L692">
        <v>0.28949999999999898</v>
      </c>
      <c r="M692" s="63">
        <v>45392</v>
      </c>
      <c r="N692" s="63">
        <v>45572</v>
      </c>
      <c r="O692">
        <v>180</v>
      </c>
      <c r="P692" t="s">
        <v>55</v>
      </c>
      <c r="Q692">
        <v>0</v>
      </c>
      <c r="R692">
        <v>0</v>
      </c>
      <c r="S692">
        <v>0</v>
      </c>
      <c r="T692">
        <v>0</v>
      </c>
      <c r="U692">
        <v>0</v>
      </c>
      <c r="V692">
        <v>0</v>
      </c>
      <c r="W692">
        <v>0</v>
      </c>
      <c r="X692" s="1">
        <v>45473</v>
      </c>
      <c r="Y692" s="1">
        <v>44053</v>
      </c>
      <c r="Z692" t="s">
        <v>39</v>
      </c>
      <c r="AA692" t="s">
        <v>100</v>
      </c>
    </row>
    <row r="693" spans="1:27" x14ac:dyDescent="0.25">
      <c r="A693" t="s">
        <v>685</v>
      </c>
      <c r="B693" t="s">
        <v>55</v>
      </c>
      <c r="C693" t="s">
        <v>38</v>
      </c>
      <c r="D693" t="s">
        <v>39</v>
      </c>
      <c r="E693" t="s">
        <v>155</v>
      </c>
      <c r="F693" t="s">
        <v>2</v>
      </c>
      <c r="G693" t="s">
        <v>55</v>
      </c>
      <c r="H693">
        <v>727</v>
      </c>
      <c r="I693" t="s">
        <v>55</v>
      </c>
      <c r="J693">
        <v>60000</v>
      </c>
      <c r="K693">
        <v>9145.5</v>
      </c>
      <c r="L693">
        <v>0.28949999999999898</v>
      </c>
      <c r="M693" s="63">
        <v>45459</v>
      </c>
      <c r="N693" s="63">
        <v>45789</v>
      </c>
      <c r="O693">
        <v>330</v>
      </c>
      <c r="P693" t="s">
        <v>55</v>
      </c>
      <c r="Q693">
        <v>0</v>
      </c>
      <c r="R693">
        <v>0</v>
      </c>
      <c r="S693">
        <v>0</v>
      </c>
      <c r="T693">
        <v>0</v>
      </c>
      <c r="U693">
        <v>0</v>
      </c>
      <c r="V693">
        <v>0</v>
      </c>
      <c r="W693">
        <v>0</v>
      </c>
      <c r="X693" s="1">
        <v>45473</v>
      </c>
      <c r="Y693" s="1">
        <v>43418</v>
      </c>
      <c r="Z693" t="s">
        <v>39</v>
      </c>
      <c r="AA693" t="s">
        <v>103</v>
      </c>
    </row>
    <row r="694" spans="1:27" x14ac:dyDescent="0.25">
      <c r="A694" t="s">
        <v>903</v>
      </c>
      <c r="B694" t="s">
        <v>55</v>
      </c>
      <c r="C694" t="s">
        <v>38</v>
      </c>
      <c r="D694" t="s">
        <v>39</v>
      </c>
      <c r="E694" t="s">
        <v>155</v>
      </c>
      <c r="F694" t="s">
        <v>9</v>
      </c>
      <c r="G694" t="s">
        <v>55</v>
      </c>
      <c r="H694">
        <v>740</v>
      </c>
      <c r="I694" t="s">
        <v>55</v>
      </c>
      <c r="J694">
        <v>43000</v>
      </c>
      <c r="K694">
        <v>8290.5</v>
      </c>
      <c r="L694">
        <v>0.28949999999999898</v>
      </c>
      <c r="M694" s="63">
        <v>45378</v>
      </c>
      <c r="N694" s="63">
        <v>45588</v>
      </c>
      <c r="O694">
        <v>210</v>
      </c>
      <c r="P694" t="s">
        <v>55</v>
      </c>
      <c r="Q694">
        <v>0</v>
      </c>
      <c r="R694">
        <v>0</v>
      </c>
      <c r="S694">
        <v>0</v>
      </c>
      <c r="T694">
        <v>0</v>
      </c>
      <c r="U694">
        <v>0</v>
      </c>
      <c r="V694">
        <v>0</v>
      </c>
      <c r="W694">
        <v>0</v>
      </c>
      <c r="X694" s="1">
        <v>45473</v>
      </c>
      <c r="Y694" s="1">
        <v>43409</v>
      </c>
      <c r="Z694" t="s">
        <v>39</v>
      </c>
      <c r="AA694" t="s">
        <v>100</v>
      </c>
    </row>
    <row r="695" spans="1:27" x14ac:dyDescent="0.25">
      <c r="A695" t="s">
        <v>757</v>
      </c>
      <c r="B695" t="s">
        <v>55</v>
      </c>
      <c r="C695" t="s">
        <v>38</v>
      </c>
      <c r="D695" t="s">
        <v>39</v>
      </c>
      <c r="E695" t="s">
        <v>155</v>
      </c>
      <c r="F695" t="s">
        <v>15</v>
      </c>
      <c r="G695" t="s">
        <v>55</v>
      </c>
      <c r="H695">
        <v>753</v>
      </c>
      <c r="I695" t="s">
        <v>55</v>
      </c>
      <c r="J695">
        <v>40000</v>
      </c>
      <c r="K695">
        <v>18773.25</v>
      </c>
      <c r="L695">
        <v>0.28949999999999898</v>
      </c>
      <c r="M695" s="63">
        <v>45336</v>
      </c>
      <c r="N695" s="63">
        <v>45696</v>
      </c>
      <c r="O695">
        <v>360</v>
      </c>
      <c r="P695" t="s">
        <v>55</v>
      </c>
      <c r="Q695">
        <v>0</v>
      </c>
      <c r="R695">
        <v>0</v>
      </c>
      <c r="S695">
        <v>0</v>
      </c>
      <c r="T695">
        <v>0</v>
      </c>
      <c r="U695">
        <v>0</v>
      </c>
      <c r="V695">
        <v>0</v>
      </c>
      <c r="W695">
        <v>0</v>
      </c>
      <c r="X695" s="1">
        <v>45473</v>
      </c>
      <c r="Y695" s="1">
        <v>43544</v>
      </c>
      <c r="Z695" t="s">
        <v>39</v>
      </c>
      <c r="AA695" t="s">
        <v>99</v>
      </c>
    </row>
    <row r="696" spans="1:27" x14ac:dyDescent="0.25">
      <c r="A696" t="s">
        <v>9418</v>
      </c>
      <c r="B696" t="s">
        <v>55</v>
      </c>
      <c r="C696" t="s">
        <v>38</v>
      </c>
      <c r="D696" t="s">
        <v>39</v>
      </c>
      <c r="E696" t="s">
        <v>155</v>
      </c>
      <c r="F696" t="s">
        <v>12</v>
      </c>
      <c r="G696" t="s">
        <v>55</v>
      </c>
      <c r="H696">
        <v>744</v>
      </c>
      <c r="I696" t="s">
        <v>55</v>
      </c>
      <c r="J696">
        <v>85000</v>
      </c>
      <c r="K696">
        <v>37288.050000000003</v>
      </c>
      <c r="L696">
        <v>0.28949999999999898</v>
      </c>
      <c r="M696" s="63">
        <v>45396</v>
      </c>
      <c r="N696" s="63">
        <v>45606</v>
      </c>
      <c r="O696">
        <v>210</v>
      </c>
      <c r="P696" t="s">
        <v>55</v>
      </c>
      <c r="Q696">
        <v>0</v>
      </c>
      <c r="R696">
        <v>0</v>
      </c>
      <c r="S696">
        <v>0</v>
      </c>
      <c r="T696">
        <v>0</v>
      </c>
      <c r="U696">
        <v>0</v>
      </c>
      <c r="V696">
        <v>0</v>
      </c>
      <c r="W696">
        <v>0</v>
      </c>
      <c r="X696" s="1">
        <v>45473</v>
      </c>
      <c r="Y696" s="1">
        <v>45186</v>
      </c>
      <c r="Z696" t="s">
        <v>39</v>
      </c>
      <c r="AA696" t="s">
        <v>106</v>
      </c>
    </row>
    <row r="697" spans="1:27" x14ac:dyDescent="0.25">
      <c r="A697" t="s">
        <v>9373</v>
      </c>
      <c r="B697" t="s">
        <v>55</v>
      </c>
      <c r="C697" t="s">
        <v>38</v>
      </c>
      <c r="D697" t="s">
        <v>39</v>
      </c>
      <c r="E697" t="s">
        <v>155</v>
      </c>
      <c r="F697" t="s">
        <v>4</v>
      </c>
      <c r="G697" t="s">
        <v>55</v>
      </c>
      <c r="H697">
        <v>621</v>
      </c>
      <c r="I697" t="s">
        <v>55</v>
      </c>
      <c r="J697">
        <v>10000</v>
      </c>
      <c r="K697">
        <v>214.44</v>
      </c>
      <c r="L697">
        <v>0.28949999999999898</v>
      </c>
      <c r="M697" s="63">
        <v>45469</v>
      </c>
      <c r="N697" s="63">
        <v>45679</v>
      </c>
      <c r="O697">
        <v>210</v>
      </c>
      <c r="P697" t="s">
        <v>55</v>
      </c>
      <c r="Q697">
        <v>0</v>
      </c>
      <c r="R697">
        <v>0</v>
      </c>
      <c r="S697">
        <v>0</v>
      </c>
      <c r="T697">
        <v>0</v>
      </c>
      <c r="U697">
        <v>0</v>
      </c>
      <c r="V697">
        <v>0</v>
      </c>
      <c r="W697">
        <v>0</v>
      </c>
      <c r="X697" s="1">
        <v>45473</v>
      </c>
      <c r="Y697" s="1">
        <v>45459</v>
      </c>
      <c r="Z697" t="s">
        <v>39</v>
      </c>
      <c r="AA697" t="s">
        <v>100</v>
      </c>
    </row>
    <row r="698" spans="1:27" x14ac:dyDescent="0.25">
      <c r="A698" t="s">
        <v>9396</v>
      </c>
      <c r="B698" t="s">
        <v>55</v>
      </c>
      <c r="C698" t="s">
        <v>38</v>
      </c>
      <c r="D698" t="s">
        <v>39</v>
      </c>
      <c r="E698" t="s">
        <v>155</v>
      </c>
      <c r="F698" t="s">
        <v>2</v>
      </c>
      <c r="G698" t="s">
        <v>55</v>
      </c>
      <c r="H698">
        <v>750</v>
      </c>
      <c r="I698" t="s">
        <v>55</v>
      </c>
      <c r="J698">
        <v>10000</v>
      </c>
      <c r="K698">
        <v>6714</v>
      </c>
      <c r="L698">
        <v>0.28949999999999898</v>
      </c>
      <c r="M698" s="63">
        <v>45452</v>
      </c>
      <c r="N698" s="63">
        <v>45662</v>
      </c>
      <c r="O698">
        <v>210</v>
      </c>
      <c r="P698" t="s">
        <v>55</v>
      </c>
      <c r="Q698">
        <v>0</v>
      </c>
      <c r="R698">
        <v>0</v>
      </c>
      <c r="S698">
        <v>0</v>
      </c>
      <c r="T698">
        <v>0</v>
      </c>
      <c r="U698">
        <v>0</v>
      </c>
      <c r="V698">
        <v>0</v>
      </c>
      <c r="W698">
        <v>0</v>
      </c>
      <c r="X698" s="1">
        <v>45473</v>
      </c>
      <c r="Y698" s="1">
        <v>45396</v>
      </c>
      <c r="Z698" t="s">
        <v>39</v>
      </c>
      <c r="AA698" t="s">
        <v>101</v>
      </c>
    </row>
    <row r="699" spans="1:27" x14ac:dyDescent="0.25">
      <c r="A699" t="s">
        <v>765</v>
      </c>
      <c r="B699" t="s">
        <v>55</v>
      </c>
      <c r="C699" t="s">
        <v>38</v>
      </c>
      <c r="D699" t="s">
        <v>39</v>
      </c>
      <c r="E699" t="s">
        <v>155</v>
      </c>
      <c r="F699" t="s">
        <v>7</v>
      </c>
      <c r="G699" t="s">
        <v>55</v>
      </c>
      <c r="H699">
        <v>589</v>
      </c>
      <c r="I699" t="s">
        <v>55</v>
      </c>
      <c r="J699">
        <v>15000</v>
      </c>
      <c r="K699">
        <v>6913.5</v>
      </c>
      <c r="L699">
        <v>0.28949999999999898</v>
      </c>
      <c r="M699" s="63">
        <v>45315</v>
      </c>
      <c r="N699" s="63">
        <v>45495</v>
      </c>
      <c r="O699">
        <v>180</v>
      </c>
      <c r="P699" t="s">
        <v>55</v>
      </c>
      <c r="Q699">
        <v>0</v>
      </c>
      <c r="R699">
        <v>0</v>
      </c>
      <c r="S699">
        <v>0</v>
      </c>
      <c r="T699">
        <v>0</v>
      </c>
      <c r="U699">
        <v>0</v>
      </c>
      <c r="V699">
        <v>0</v>
      </c>
      <c r="W699">
        <v>0</v>
      </c>
      <c r="X699" s="1">
        <v>45473</v>
      </c>
      <c r="Y699" s="1">
        <v>43999</v>
      </c>
      <c r="Z699" t="s">
        <v>39</v>
      </c>
      <c r="AA699" t="s">
        <v>99</v>
      </c>
    </row>
    <row r="700" spans="1:27" x14ac:dyDescent="0.25">
      <c r="A700" t="s">
        <v>707</v>
      </c>
      <c r="B700" t="s">
        <v>55</v>
      </c>
      <c r="C700" t="s">
        <v>38</v>
      </c>
      <c r="D700" t="s">
        <v>39</v>
      </c>
      <c r="E700" t="s">
        <v>155</v>
      </c>
      <c r="F700" t="s">
        <v>9</v>
      </c>
      <c r="G700" t="s">
        <v>55</v>
      </c>
      <c r="H700">
        <v>703</v>
      </c>
      <c r="I700" t="s">
        <v>55</v>
      </c>
      <c r="J700">
        <v>30000</v>
      </c>
      <c r="K700">
        <v>17476.5</v>
      </c>
      <c r="L700">
        <v>0.28949999999999898</v>
      </c>
      <c r="M700" s="63">
        <v>45345</v>
      </c>
      <c r="N700" s="63">
        <v>45645</v>
      </c>
      <c r="O700">
        <v>300</v>
      </c>
      <c r="P700" t="s">
        <v>55</v>
      </c>
      <c r="Q700">
        <v>0</v>
      </c>
      <c r="R700">
        <v>0</v>
      </c>
      <c r="S700">
        <v>0</v>
      </c>
      <c r="T700">
        <v>0</v>
      </c>
      <c r="U700">
        <v>0</v>
      </c>
      <c r="V700">
        <v>0</v>
      </c>
      <c r="W700">
        <v>0</v>
      </c>
      <c r="X700" s="1">
        <v>45473</v>
      </c>
      <c r="Y700" s="1">
        <v>43307</v>
      </c>
      <c r="Z700" t="s">
        <v>39</v>
      </c>
      <c r="AA700" t="s">
        <v>99</v>
      </c>
    </row>
    <row r="701" spans="1:27" x14ac:dyDescent="0.25">
      <c r="A701" t="s">
        <v>483</v>
      </c>
      <c r="B701" t="s">
        <v>55</v>
      </c>
      <c r="C701" t="s">
        <v>38</v>
      </c>
      <c r="D701" t="s">
        <v>39</v>
      </c>
      <c r="E701" t="s">
        <v>155</v>
      </c>
      <c r="F701" t="s">
        <v>8</v>
      </c>
      <c r="G701" t="s">
        <v>55</v>
      </c>
      <c r="H701">
        <v>724</v>
      </c>
      <c r="I701" t="s">
        <v>55</v>
      </c>
      <c r="J701">
        <v>15000</v>
      </c>
      <c r="K701">
        <v>3322.5</v>
      </c>
      <c r="L701">
        <v>0.28949999999999898</v>
      </c>
      <c r="M701" s="63">
        <v>45289</v>
      </c>
      <c r="N701" s="63">
        <v>45649</v>
      </c>
      <c r="O701">
        <v>360</v>
      </c>
      <c r="P701" t="s">
        <v>55</v>
      </c>
      <c r="Q701">
        <v>0</v>
      </c>
      <c r="R701">
        <v>0</v>
      </c>
      <c r="S701">
        <v>0</v>
      </c>
      <c r="T701">
        <v>0</v>
      </c>
      <c r="U701">
        <v>0</v>
      </c>
      <c r="V701">
        <v>0</v>
      </c>
      <c r="W701">
        <v>0</v>
      </c>
      <c r="X701" s="1">
        <v>45473</v>
      </c>
      <c r="Y701" s="1">
        <v>43860</v>
      </c>
      <c r="Z701" t="s">
        <v>39</v>
      </c>
      <c r="AA701" t="s">
        <v>99</v>
      </c>
    </row>
    <row r="702" spans="1:27" x14ac:dyDescent="0.25">
      <c r="A702" t="s">
        <v>789</v>
      </c>
      <c r="B702" t="s">
        <v>55</v>
      </c>
      <c r="C702" t="s">
        <v>38</v>
      </c>
      <c r="D702" t="s">
        <v>39</v>
      </c>
      <c r="E702" t="s">
        <v>155</v>
      </c>
      <c r="F702" t="s">
        <v>12</v>
      </c>
      <c r="G702" t="s">
        <v>55</v>
      </c>
      <c r="H702">
        <v>692</v>
      </c>
      <c r="I702" t="s">
        <v>55</v>
      </c>
      <c r="J702">
        <v>40000</v>
      </c>
      <c r="K702">
        <v>2555.25</v>
      </c>
      <c r="L702">
        <v>0.28949999999999898</v>
      </c>
      <c r="M702" s="63">
        <v>45414</v>
      </c>
      <c r="N702" s="63">
        <v>45504</v>
      </c>
      <c r="O702">
        <v>90</v>
      </c>
      <c r="P702" t="s">
        <v>55</v>
      </c>
      <c r="Q702">
        <v>0</v>
      </c>
      <c r="R702">
        <v>0</v>
      </c>
      <c r="S702">
        <v>0</v>
      </c>
      <c r="T702">
        <v>0</v>
      </c>
      <c r="U702">
        <v>0</v>
      </c>
      <c r="V702">
        <v>0</v>
      </c>
      <c r="W702">
        <v>0</v>
      </c>
      <c r="X702" s="1">
        <v>45473</v>
      </c>
      <c r="Y702" s="1">
        <v>43503</v>
      </c>
      <c r="Z702" t="s">
        <v>39</v>
      </c>
      <c r="AA702" t="s">
        <v>99</v>
      </c>
    </row>
    <row r="703" spans="1:27" x14ac:dyDescent="0.25">
      <c r="A703" t="s">
        <v>398</v>
      </c>
      <c r="B703" t="s">
        <v>55</v>
      </c>
      <c r="C703" t="s">
        <v>38</v>
      </c>
      <c r="D703" t="s">
        <v>39</v>
      </c>
      <c r="E703" t="s">
        <v>155</v>
      </c>
      <c r="F703" t="s">
        <v>18</v>
      </c>
      <c r="G703" t="s">
        <v>55</v>
      </c>
      <c r="H703">
        <v>559</v>
      </c>
      <c r="I703" t="s">
        <v>55</v>
      </c>
      <c r="J703">
        <v>40000</v>
      </c>
      <c r="K703">
        <v>24888</v>
      </c>
      <c r="L703">
        <v>0.28949999999999898</v>
      </c>
      <c r="M703" s="63">
        <v>45402</v>
      </c>
      <c r="N703" s="63">
        <v>45582</v>
      </c>
      <c r="O703">
        <v>180</v>
      </c>
      <c r="P703" t="s">
        <v>55</v>
      </c>
      <c r="Q703">
        <v>0</v>
      </c>
      <c r="R703">
        <v>0</v>
      </c>
      <c r="S703">
        <v>0</v>
      </c>
      <c r="T703">
        <v>0</v>
      </c>
      <c r="U703">
        <v>0</v>
      </c>
      <c r="V703">
        <v>0</v>
      </c>
      <c r="W703">
        <v>0</v>
      </c>
      <c r="X703" s="1">
        <v>45473</v>
      </c>
      <c r="Y703" s="1">
        <v>43475</v>
      </c>
      <c r="Z703" t="s">
        <v>39</v>
      </c>
      <c r="AA703" t="s">
        <v>99</v>
      </c>
    </row>
    <row r="704" spans="1:27" x14ac:dyDescent="0.25">
      <c r="A704" t="s">
        <v>569</v>
      </c>
      <c r="B704" t="s">
        <v>55</v>
      </c>
      <c r="C704" t="s">
        <v>38</v>
      </c>
      <c r="D704" t="s">
        <v>39</v>
      </c>
      <c r="E704" t="s">
        <v>155</v>
      </c>
      <c r="F704" t="s">
        <v>7</v>
      </c>
      <c r="G704" t="s">
        <v>55</v>
      </c>
      <c r="H704">
        <v>700</v>
      </c>
      <c r="I704" t="s">
        <v>55</v>
      </c>
      <c r="J704">
        <v>40000</v>
      </c>
      <c r="K704">
        <v>10990.5</v>
      </c>
      <c r="L704">
        <v>0.28949999999999898</v>
      </c>
      <c r="M704" s="63">
        <v>45335</v>
      </c>
      <c r="N704" s="63">
        <v>45695</v>
      </c>
      <c r="O704">
        <v>360</v>
      </c>
      <c r="P704" t="s">
        <v>55</v>
      </c>
      <c r="Q704">
        <v>0</v>
      </c>
      <c r="R704">
        <v>0</v>
      </c>
      <c r="S704">
        <v>0</v>
      </c>
      <c r="T704">
        <v>0</v>
      </c>
      <c r="U704">
        <v>0</v>
      </c>
      <c r="V704">
        <v>0</v>
      </c>
      <c r="W704">
        <v>0</v>
      </c>
      <c r="X704" s="1">
        <v>45473</v>
      </c>
      <c r="Y704" s="1">
        <v>44377</v>
      </c>
      <c r="Z704" t="s">
        <v>39</v>
      </c>
      <c r="AA704" t="s">
        <v>99</v>
      </c>
    </row>
    <row r="705" spans="1:27" x14ac:dyDescent="0.25">
      <c r="A705" t="s">
        <v>975</v>
      </c>
      <c r="B705" t="s">
        <v>55</v>
      </c>
      <c r="C705" t="s">
        <v>38</v>
      </c>
      <c r="D705" t="s">
        <v>39</v>
      </c>
      <c r="E705" t="s">
        <v>155</v>
      </c>
      <c r="F705" t="s">
        <v>5</v>
      </c>
      <c r="G705" t="s">
        <v>55</v>
      </c>
      <c r="H705">
        <v>762</v>
      </c>
      <c r="I705" t="s">
        <v>55</v>
      </c>
      <c r="J705">
        <v>70000</v>
      </c>
      <c r="K705">
        <v>44386.05</v>
      </c>
      <c r="L705">
        <v>0.28949999999999898</v>
      </c>
      <c r="M705" s="63">
        <v>45062</v>
      </c>
      <c r="N705" s="63">
        <v>45212</v>
      </c>
      <c r="O705">
        <v>150</v>
      </c>
      <c r="P705" t="s">
        <v>55</v>
      </c>
      <c r="Q705">
        <v>0</v>
      </c>
      <c r="R705">
        <v>0</v>
      </c>
      <c r="S705">
        <v>0</v>
      </c>
      <c r="T705">
        <v>0</v>
      </c>
      <c r="U705">
        <v>0</v>
      </c>
      <c r="V705">
        <v>44386.05</v>
      </c>
      <c r="W705">
        <v>44386.05</v>
      </c>
      <c r="X705" s="1">
        <v>45473</v>
      </c>
      <c r="Y705" s="1">
        <v>45062</v>
      </c>
      <c r="Z705" t="s">
        <v>39</v>
      </c>
      <c r="AA705" t="s">
        <v>103</v>
      </c>
    </row>
    <row r="706" spans="1:27" x14ac:dyDescent="0.25">
      <c r="A706" t="s">
        <v>906</v>
      </c>
      <c r="B706" t="s">
        <v>55</v>
      </c>
      <c r="C706" t="s">
        <v>38</v>
      </c>
      <c r="D706" t="s">
        <v>39</v>
      </c>
      <c r="E706" t="s">
        <v>155</v>
      </c>
      <c r="F706" t="s">
        <v>9</v>
      </c>
      <c r="G706" t="s">
        <v>55</v>
      </c>
      <c r="H706">
        <v>613</v>
      </c>
      <c r="I706" t="s">
        <v>55</v>
      </c>
      <c r="J706">
        <v>200000</v>
      </c>
      <c r="K706">
        <v>88734.75</v>
      </c>
      <c r="L706">
        <v>0.28949999999999898</v>
      </c>
      <c r="M706" s="63">
        <v>45401</v>
      </c>
      <c r="N706" s="63">
        <v>45641</v>
      </c>
      <c r="O706">
        <v>240</v>
      </c>
      <c r="P706" t="s">
        <v>55</v>
      </c>
      <c r="Q706">
        <v>0</v>
      </c>
      <c r="R706">
        <v>0</v>
      </c>
      <c r="S706">
        <v>0</v>
      </c>
      <c r="T706">
        <v>0</v>
      </c>
      <c r="U706">
        <v>0</v>
      </c>
      <c r="V706">
        <v>0</v>
      </c>
      <c r="W706">
        <v>0</v>
      </c>
      <c r="X706" s="1">
        <v>45473</v>
      </c>
      <c r="Y706" s="1">
        <v>44537</v>
      </c>
      <c r="Z706" t="s">
        <v>39</v>
      </c>
      <c r="AA706" t="s">
        <v>101</v>
      </c>
    </row>
    <row r="707" spans="1:27" x14ac:dyDescent="0.25">
      <c r="A707" t="s">
        <v>910</v>
      </c>
      <c r="B707" t="s">
        <v>55</v>
      </c>
      <c r="C707" t="s">
        <v>38</v>
      </c>
      <c r="D707" t="s">
        <v>39</v>
      </c>
      <c r="E707" t="s">
        <v>155</v>
      </c>
      <c r="F707" t="s">
        <v>12</v>
      </c>
      <c r="G707" t="s">
        <v>55</v>
      </c>
      <c r="H707">
        <v>646</v>
      </c>
      <c r="I707" t="s">
        <v>55</v>
      </c>
      <c r="J707">
        <v>150000</v>
      </c>
      <c r="K707">
        <v>25974.75</v>
      </c>
      <c r="L707">
        <v>0.28949999999999898</v>
      </c>
      <c r="M707" s="63">
        <v>45246</v>
      </c>
      <c r="N707" s="63">
        <v>45546</v>
      </c>
      <c r="O707">
        <v>300</v>
      </c>
      <c r="P707" t="s">
        <v>55</v>
      </c>
      <c r="Q707">
        <v>0</v>
      </c>
      <c r="R707">
        <v>0</v>
      </c>
      <c r="S707">
        <v>0</v>
      </c>
      <c r="T707">
        <v>0</v>
      </c>
      <c r="U707">
        <v>0</v>
      </c>
      <c r="V707">
        <v>0</v>
      </c>
      <c r="W707">
        <v>0</v>
      </c>
      <c r="X707" s="1">
        <v>45473</v>
      </c>
      <c r="Y707" s="1">
        <v>43925</v>
      </c>
      <c r="Z707" t="s">
        <v>39</v>
      </c>
      <c r="AA707" t="s">
        <v>99</v>
      </c>
    </row>
    <row r="708" spans="1:27" x14ac:dyDescent="0.25">
      <c r="A708" t="s">
        <v>478</v>
      </c>
      <c r="B708" t="s">
        <v>55</v>
      </c>
      <c r="C708" t="s">
        <v>38</v>
      </c>
      <c r="D708" t="s">
        <v>39</v>
      </c>
      <c r="E708" t="s">
        <v>155</v>
      </c>
      <c r="F708" t="s">
        <v>12</v>
      </c>
      <c r="G708" t="s">
        <v>55</v>
      </c>
      <c r="H708">
        <v>722</v>
      </c>
      <c r="I708" t="s">
        <v>55</v>
      </c>
      <c r="J708">
        <v>30000</v>
      </c>
      <c r="K708">
        <v>7857</v>
      </c>
      <c r="L708">
        <v>0.28949999999999898</v>
      </c>
      <c r="M708" s="63">
        <v>45441</v>
      </c>
      <c r="N708" s="63">
        <v>45741</v>
      </c>
      <c r="O708">
        <v>300</v>
      </c>
      <c r="P708" t="s">
        <v>55</v>
      </c>
      <c r="Q708">
        <v>0</v>
      </c>
      <c r="R708">
        <v>0</v>
      </c>
      <c r="S708">
        <v>0</v>
      </c>
      <c r="T708">
        <v>0</v>
      </c>
      <c r="U708">
        <v>0</v>
      </c>
      <c r="V708">
        <v>0</v>
      </c>
      <c r="W708">
        <v>0</v>
      </c>
      <c r="X708" s="1">
        <v>45473</v>
      </c>
      <c r="Y708" s="1">
        <v>44925</v>
      </c>
      <c r="Z708" t="s">
        <v>39</v>
      </c>
      <c r="AA708" t="s">
        <v>99</v>
      </c>
    </row>
    <row r="709" spans="1:27" x14ac:dyDescent="0.25">
      <c r="A709" t="s">
        <v>908</v>
      </c>
      <c r="B709" t="s">
        <v>55</v>
      </c>
      <c r="C709" t="s">
        <v>38</v>
      </c>
      <c r="D709" t="s">
        <v>39</v>
      </c>
      <c r="E709" t="s">
        <v>155</v>
      </c>
      <c r="F709" t="s">
        <v>16</v>
      </c>
      <c r="G709" t="s">
        <v>55</v>
      </c>
      <c r="H709">
        <v>678</v>
      </c>
      <c r="I709" t="s">
        <v>55</v>
      </c>
      <c r="J709">
        <v>15000</v>
      </c>
      <c r="K709">
        <v>5113.5</v>
      </c>
      <c r="L709">
        <v>0.28949999999999898</v>
      </c>
      <c r="M709" s="63">
        <v>45375</v>
      </c>
      <c r="N709" s="63">
        <v>45525</v>
      </c>
      <c r="O709">
        <v>150</v>
      </c>
      <c r="P709" t="s">
        <v>55</v>
      </c>
      <c r="Q709">
        <v>0</v>
      </c>
      <c r="R709">
        <v>0</v>
      </c>
      <c r="S709">
        <v>0</v>
      </c>
      <c r="T709">
        <v>0</v>
      </c>
      <c r="U709">
        <v>0</v>
      </c>
      <c r="V709">
        <v>0</v>
      </c>
      <c r="W709">
        <v>0</v>
      </c>
      <c r="X709" s="1">
        <v>45473</v>
      </c>
      <c r="Y709" s="1">
        <v>44092</v>
      </c>
      <c r="Z709" t="s">
        <v>39</v>
      </c>
      <c r="AA709" t="s">
        <v>103</v>
      </c>
    </row>
    <row r="710" spans="1:27" x14ac:dyDescent="0.25">
      <c r="A710" t="s">
        <v>788</v>
      </c>
      <c r="B710" t="s">
        <v>55</v>
      </c>
      <c r="C710" t="s">
        <v>38</v>
      </c>
      <c r="D710" t="s">
        <v>39</v>
      </c>
      <c r="E710" t="s">
        <v>155</v>
      </c>
      <c r="F710" t="s">
        <v>18</v>
      </c>
      <c r="G710" t="s">
        <v>55</v>
      </c>
      <c r="H710">
        <v>660</v>
      </c>
      <c r="I710" t="s">
        <v>55</v>
      </c>
      <c r="J710">
        <v>30000</v>
      </c>
      <c r="K710">
        <v>15817.5</v>
      </c>
      <c r="L710">
        <v>0.28949999999999898</v>
      </c>
      <c r="M710" s="63">
        <v>45358</v>
      </c>
      <c r="N710" s="63">
        <v>45478</v>
      </c>
      <c r="O710">
        <v>120</v>
      </c>
      <c r="P710" t="s">
        <v>55</v>
      </c>
      <c r="Q710">
        <v>0</v>
      </c>
      <c r="R710">
        <v>0</v>
      </c>
      <c r="S710">
        <v>0</v>
      </c>
      <c r="T710">
        <v>0</v>
      </c>
      <c r="U710">
        <v>0</v>
      </c>
      <c r="V710">
        <v>0</v>
      </c>
      <c r="W710">
        <v>0</v>
      </c>
      <c r="X710" s="1">
        <v>45473</v>
      </c>
      <c r="Y710" s="1">
        <v>43347</v>
      </c>
      <c r="Z710" t="s">
        <v>39</v>
      </c>
      <c r="AA710" t="s">
        <v>101</v>
      </c>
    </row>
    <row r="711" spans="1:27" x14ac:dyDescent="0.25">
      <c r="A711" t="s">
        <v>876</v>
      </c>
      <c r="B711" t="s">
        <v>55</v>
      </c>
      <c r="C711" t="s">
        <v>38</v>
      </c>
      <c r="D711" t="s">
        <v>39</v>
      </c>
      <c r="E711" t="s">
        <v>155</v>
      </c>
      <c r="F711" t="s">
        <v>15</v>
      </c>
      <c r="G711" t="s">
        <v>55</v>
      </c>
      <c r="H711">
        <v>635</v>
      </c>
      <c r="I711" t="s">
        <v>55</v>
      </c>
      <c r="J711">
        <v>40000</v>
      </c>
      <c r="K711">
        <v>24656.25</v>
      </c>
      <c r="L711">
        <v>0.28949999999999898</v>
      </c>
      <c r="M711" s="63">
        <v>45296</v>
      </c>
      <c r="N711" s="63">
        <v>45626</v>
      </c>
      <c r="O711">
        <v>330</v>
      </c>
      <c r="P711" t="s">
        <v>55</v>
      </c>
      <c r="Q711">
        <v>0</v>
      </c>
      <c r="R711">
        <v>0</v>
      </c>
      <c r="S711">
        <v>0</v>
      </c>
      <c r="T711">
        <v>0</v>
      </c>
      <c r="U711">
        <v>0</v>
      </c>
      <c r="V711">
        <v>0</v>
      </c>
      <c r="W711">
        <v>0</v>
      </c>
      <c r="X711" s="1">
        <v>45473</v>
      </c>
      <c r="Y711" s="1">
        <v>44009</v>
      </c>
      <c r="Z711" t="s">
        <v>39</v>
      </c>
      <c r="AA711" t="s">
        <v>102</v>
      </c>
    </row>
    <row r="712" spans="1:27" x14ac:dyDescent="0.25">
      <c r="A712" t="s">
        <v>900</v>
      </c>
      <c r="B712" t="s">
        <v>55</v>
      </c>
      <c r="C712" t="s">
        <v>38</v>
      </c>
      <c r="D712" t="s">
        <v>39</v>
      </c>
      <c r="E712" t="s">
        <v>155</v>
      </c>
      <c r="F712" t="s">
        <v>13</v>
      </c>
      <c r="G712" t="s">
        <v>55</v>
      </c>
      <c r="H712">
        <v>651</v>
      </c>
      <c r="I712" t="s">
        <v>55</v>
      </c>
      <c r="J712">
        <v>80000</v>
      </c>
      <c r="K712">
        <v>33656.25</v>
      </c>
      <c r="L712">
        <v>0.28949999999999898</v>
      </c>
      <c r="M712" s="63">
        <v>45459</v>
      </c>
      <c r="N712" s="63">
        <v>45639</v>
      </c>
      <c r="O712">
        <v>180</v>
      </c>
      <c r="P712" t="s">
        <v>55</v>
      </c>
      <c r="Q712">
        <v>0</v>
      </c>
      <c r="R712">
        <v>0</v>
      </c>
      <c r="S712">
        <v>0</v>
      </c>
      <c r="T712">
        <v>0</v>
      </c>
      <c r="U712">
        <v>0</v>
      </c>
      <c r="V712">
        <v>0</v>
      </c>
      <c r="W712">
        <v>0</v>
      </c>
      <c r="X712" s="1">
        <v>45473</v>
      </c>
      <c r="Y712" s="1">
        <v>43841</v>
      </c>
      <c r="Z712" t="s">
        <v>39</v>
      </c>
      <c r="AA712" t="s">
        <v>99</v>
      </c>
    </row>
    <row r="713" spans="1:27" x14ac:dyDescent="0.25">
      <c r="A713" t="s">
        <v>221</v>
      </c>
      <c r="B713" t="s">
        <v>55</v>
      </c>
      <c r="C713" t="s">
        <v>38</v>
      </c>
      <c r="D713" t="s">
        <v>39</v>
      </c>
      <c r="E713" t="s">
        <v>155</v>
      </c>
      <c r="F713" t="s">
        <v>9</v>
      </c>
      <c r="G713" t="s">
        <v>55</v>
      </c>
      <c r="H713">
        <v>494</v>
      </c>
      <c r="I713" t="s">
        <v>55</v>
      </c>
      <c r="J713">
        <v>15000</v>
      </c>
      <c r="K713">
        <v>3069</v>
      </c>
      <c r="L713">
        <v>0.28949999999999898</v>
      </c>
      <c r="M713" s="63">
        <v>45363</v>
      </c>
      <c r="N713" s="63">
        <v>45543</v>
      </c>
      <c r="O713">
        <v>180</v>
      </c>
      <c r="P713" t="s">
        <v>55</v>
      </c>
      <c r="Q713">
        <v>0</v>
      </c>
      <c r="R713">
        <v>0</v>
      </c>
      <c r="S713">
        <v>0</v>
      </c>
      <c r="T713">
        <v>0</v>
      </c>
      <c r="U713">
        <v>0</v>
      </c>
      <c r="V713">
        <v>0</v>
      </c>
      <c r="W713">
        <v>0</v>
      </c>
      <c r="X713" s="1">
        <v>45473</v>
      </c>
      <c r="Y713" s="1">
        <v>43635</v>
      </c>
      <c r="Z713" t="s">
        <v>39</v>
      </c>
      <c r="AA713" t="s">
        <v>101</v>
      </c>
    </row>
    <row r="714" spans="1:27" x14ac:dyDescent="0.25">
      <c r="A714" t="s">
        <v>959</v>
      </c>
      <c r="B714" t="s">
        <v>55</v>
      </c>
      <c r="C714" t="s">
        <v>38</v>
      </c>
      <c r="D714" t="s">
        <v>39</v>
      </c>
      <c r="E714" t="s">
        <v>155</v>
      </c>
      <c r="F714" t="s">
        <v>8</v>
      </c>
      <c r="G714" t="s">
        <v>55</v>
      </c>
      <c r="H714">
        <v>624</v>
      </c>
      <c r="I714" t="s">
        <v>55</v>
      </c>
      <c r="J714">
        <v>75000</v>
      </c>
      <c r="K714">
        <v>51387</v>
      </c>
      <c r="L714">
        <v>0.28949999999999898</v>
      </c>
      <c r="M714" s="63">
        <v>45465</v>
      </c>
      <c r="N714" s="63">
        <v>45735</v>
      </c>
      <c r="O714">
        <v>270</v>
      </c>
      <c r="P714" t="s">
        <v>55</v>
      </c>
      <c r="Q714">
        <v>0</v>
      </c>
      <c r="R714">
        <v>0</v>
      </c>
      <c r="S714">
        <v>0</v>
      </c>
      <c r="T714">
        <v>0</v>
      </c>
      <c r="U714">
        <v>0</v>
      </c>
      <c r="V714">
        <v>0</v>
      </c>
      <c r="W714">
        <v>0</v>
      </c>
      <c r="X714" s="1">
        <v>45473</v>
      </c>
      <c r="Y714" s="1">
        <v>44364</v>
      </c>
      <c r="Z714" t="s">
        <v>39</v>
      </c>
      <c r="AA714" t="s">
        <v>101</v>
      </c>
    </row>
    <row r="715" spans="1:27" x14ac:dyDescent="0.25">
      <c r="A715" t="s">
        <v>336</v>
      </c>
      <c r="B715" t="s">
        <v>55</v>
      </c>
      <c r="C715" t="s">
        <v>38</v>
      </c>
      <c r="D715" t="s">
        <v>39</v>
      </c>
      <c r="E715" t="s">
        <v>155</v>
      </c>
      <c r="F715" t="s">
        <v>12</v>
      </c>
      <c r="G715" t="s">
        <v>55</v>
      </c>
      <c r="H715">
        <v>766</v>
      </c>
      <c r="I715" t="s">
        <v>55</v>
      </c>
      <c r="J715">
        <v>15000</v>
      </c>
      <c r="K715">
        <v>5692.5</v>
      </c>
      <c r="L715">
        <v>0.28949999999999898</v>
      </c>
      <c r="M715" s="63">
        <v>45270</v>
      </c>
      <c r="N715" s="63">
        <v>45540</v>
      </c>
      <c r="O715">
        <v>270</v>
      </c>
      <c r="P715" t="s">
        <v>55</v>
      </c>
      <c r="Q715">
        <v>0</v>
      </c>
      <c r="R715">
        <v>0</v>
      </c>
      <c r="S715">
        <v>0</v>
      </c>
      <c r="T715">
        <v>0</v>
      </c>
      <c r="U715">
        <v>0</v>
      </c>
      <c r="V715">
        <v>0</v>
      </c>
      <c r="W715">
        <v>0</v>
      </c>
      <c r="X715" s="1">
        <v>45473</v>
      </c>
      <c r="Y715" s="1">
        <v>44573</v>
      </c>
      <c r="Z715" t="s">
        <v>39</v>
      </c>
      <c r="AA715" t="s">
        <v>100</v>
      </c>
    </row>
    <row r="716" spans="1:27" x14ac:dyDescent="0.25">
      <c r="A716" t="s">
        <v>962</v>
      </c>
      <c r="B716" t="s">
        <v>55</v>
      </c>
      <c r="C716" t="s">
        <v>38</v>
      </c>
      <c r="D716" t="s">
        <v>39</v>
      </c>
      <c r="E716" t="s">
        <v>155</v>
      </c>
      <c r="F716" t="s">
        <v>14</v>
      </c>
      <c r="G716" t="s">
        <v>55</v>
      </c>
      <c r="H716">
        <v>621</v>
      </c>
      <c r="I716" t="s">
        <v>55</v>
      </c>
      <c r="J716">
        <v>40000</v>
      </c>
      <c r="K716">
        <v>19475.25</v>
      </c>
      <c r="L716">
        <v>0.28949999999999898</v>
      </c>
      <c r="M716" s="63">
        <v>45460</v>
      </c>
      <c r="N716" s="63">
        <v>45580</v>
      </c>
      <c r="O716">
        <v>120</v>
      </c>
      <c r="P716" t="s">
        <v>55</v>
      </c>
      <c r="Q716">
        <v>0</v>
      </c>
      <c r="R716">
        <v>0</v>
      </c>
      <c r="S716">
        <v>0</v>
      </c>
      <c r="T716">
        <v>0</v>
      </c>
      <c r="U716">
        <v>0</v>
      </c>
      <c r="V716">
        <v>0</v>
      </c>
      <c r="W716">
        <v>0</v>
      </c>
      <c r="X716" s="1">
        <v>45473</v>
      </c>
      <c r="Y716" s="1">
        <v>43364</v>
      </c>
      <c r="Z716" t="s">
        <v>39</v>
      </c>
      <c r="AA716" t="s">
        <v>100</v>
      </c>
    </row>
    <row r="717" spans="1:27" x14ac:dyDescent="0.25">
      <c r="A717" t="s">
        <v>497</v>
      </c>
      <c r="B717" t="s">
        <v>55</v>
      </c>
      <c r="C717" t="s">
        <v>38</v>
      </c>
      <c r="D717" t="s">
        <v>39</v>
      </c>
      <c r="E717" t="s">
        <v>155</v>
      </c>
      <c r="F717" t="s">
        <v>9</v>
      </c>
      <c r="G717" t="s">
        <v>55</v>
      </c>
      <c r="H717">
        <v>804</v>
      </c>
      <c r="I717" t="s">
        <v>55</v>
      </c>
      <c r="J717">
        <v>37000</v>
      </c>
      <c r="K717">
        <v>3306.75</v>
      </c>
      <c r="L717">
        <v>0.28949999999999898</v>
      </c>
      <c r="M717" s="63">
        <v>45330</v>
      </c>
      <c r="N717" s="63">
        <v>45570</v>
      </c>
      <c r="O717">
        <v>240</v>
      </c>
      <c r="P717" t="s">
        <v>55</v>
      </c>
      <c r="Q717">
        <v>0</v>
      </c>
      <c r="R717">
        <v>0</v>
      </c>
      <c r="S717">
        <v>0</v>
      </c>
      <c r="T717">
        <v>0</v>
      </c>
      <c r="U717">
        <v>0</v>
      </c>
      <c r="V717">
        <v>0</v>
      </c>
      <c r="W717">
        <v>0</v>
      </c>
      <c r="X717" s="1">
        <v>45473</v>
      </c>
      <c r="Y717" s="1">
        <v>43370</v>
      </c>
      <c r="Z717" t="s">
        <v>39</v>
      </c>
      <c r="AA717" t="s">
        <v>100</v>
      </c>
    </row>
    <row r="718" spans="1:27" x14ac:dyDescent="0.25">
      <c r="A718" t="s">
        <v>805</v>
      </c>
      <c r="B718" t="s">
        <v>55</v>
      </c>
      <c r="C718" t="s">
        <v>38</v>
      </c>
      <c r="D718" t="s">
        <v>39</v>
      </c>
      <c r="E718" t="s">
        <v>155</v>
      </c>
      <c r="F718" t="s">
        <v>7</v>
      </c>
      <c r="G718" t="s">
        <v>55</v>
      </c>
      <c r="H718">
        <v>831</v>
      </c>
      <c r="I718" t="s">
        <v>55</v>
      </c>
      <c r="J718">
        <v>90000</v>
      </c>
      <c r="K718">
        <v>1069.5</v>
      </c>
      <c r="L718">
        <v>0.28949999999999898</v>
      </c>
      <c r="M718" s="63">
        <v>45425</v>
      </c>
      <c r="N718" s="63">
        <v>45545</v>
      </c>
      <c r="O718">
        <v>120</v>
      </c>
      <c r="P718" t="s">
        <v>55</v>
      </c>
      <c r="Q718">
        <v>0</v>
      </c>
      <c r="R718">
        <v>0</v>
      </c>
      <c r="S718">
        <v>0</v>
      </c>
      <c r="T718">
        <v>0</v>
      </c>
      <c r="U718">
        <v>0</v>
      </c>
      <c r="V718">
        <v>0</v>
      </c>
      <c r="W718">
        <v>0</v>
      </c>
      <c r="X718" s="1">
        <v>45473</v>
      </c>
      <c r="Y718" s="1">
        <v>43737</v>
      </c>
      <c r="Z718" t="s">
        <v>39</v>
      </c>
      <c r="AA718" t="s">
        <v>99</v>
      </c>
    </row>
    <row r="719" spans="1:27" x14ac:dyDescent="0.25">
      <c r="A719" t="s">
        <v>329</v>
      </c>
      <c r="B719" t="s">
        <v>55</v>
      </c>
      <c r="C719" t="s">
        <v>38</v>
      </c>
      <c r="D719" t="s">
        <v>39</v>
      </c>
      <c r="E719" t="s">
        <v>155</v>
      </c>
      <c r="F719" t="s">
        <v>12</v>
      </c>
      <c r="G719" t="s">
        <v>55</v>
      </c>
      <c r="H719">
        <v>632</v>
      </c>
      <c r="I719" t="s">
        <v>55</v>
      </c>
      <c r="J719">
        <v>15000</v>
      </c>
      <c r="K719">
        <v>10533.75</v>
      </c>
      <c r="L719">
        <v>0.28949999999999898</v>
      </c>
      <c r="M719" s="63">
        <v>45359</v>
      </c>
      <c r="N719" s="63">
        <v>45479</v>
      </c>
      <c r="O719">
        <v>120</v>
      </c>
      <c r="P719" t="s">
        <v>55</v>
      </c>
      <c r="Q719">
        <v>0</v>
      </c>
      <c r="R719">
        <v>0</v>
      </c>
      <c r="S719">
        <v>0</v>
      </c>
      <c r="T719">
        <v>0</v>
      </c>
      <c r="U719">
        <v>0</v>
      </c>
      <c r="V719">
        <v>0</v>
      </c>
      <c r="W719">
        <v>0</v>
      </c>
      <c r="X719" s="1">
        <v>45473</v>
      </c>
      <c r="Y719" s="1">
        <v>45118</v>
      </c>
      <c r="Z719" t="s">
        <v>39</v>
      </c>
      <c r="AA719" t="s">
        <v>102</v>
      </c>
    </row>
    <row r="720" spans="1:27" x14ac:dyDescent="0.25">
      <c r="A720" t="s">
        <v>539</v>
      </c>
      <c r="B720" t="s">
        <v>55</v>
      </c>
      <c r="C720" t="s">
        <v>38</v>
      </c>
      <c r="D720" t="s">
        <v>39</v>
      </c>
      <c r="E720" t="s">
        <v>155</v>
      </c>
      <c r="F720" t="s">
        <v>12</v>
      </c>
      <c r="G720" t="s">
        <v>55</v>
      </c>
      <c r="H720">
        <v>635</v>
      </c>
      <c r="I720" t="s">
        <v>55</v>
      </c>
      <c r="J720">
        <v>20000</v>
      </c>
      <c r="K720">
        <v>9097.5</v>
      </c>
      <c r="L720">
        <v>0.28949999999999898</v>
      </c>
      <c r="M720" s="63">
        <v>45431</v>
      </c>
      <c r="N720" s="63">
        <v>45731</v>
      </c>
      <c r="O720">
        <v>300</v>
      </c>
      <c r="P720" t="s">
        <v>55</v>
      </c>
      <c r="Q720">
        <v>0</v>
      </c>
      <c r="R720">
        <v>0</v>
      </c>
      <c r="S720">
        <v>0</v>
      </c>
      <c r="T720">
        <v>0</v>
      </c>
      <c r="U720">
        <v>0</v>
      </c>
      <c r="V720">
        <v>0</v>
      </c>
      <c r="W720">
        <v>0</v>
      </c>
      <c r="X720" s="1">
        <v>45473</v>
      </c>
      <c r="Y720" s="1">
        <v>45049</v>
      </c>
      <c r="Z720" t="s">
        <v>39</v>
      </c>
      <c r="AA720" t="s">
        <v>101</v>
      </c>
    </row>
    <row r="721" spans="1:27" x14ac:dyDescent="0.25">
      <c r="A721" t="s">
        <v>466</v>
      </c>
      <c r="B721" t="s">
        <v>55</v>
      </c>
      <c r="C721" t="s">
        <v>38</v>
      </c>
      <c r="D721" t="s">
        <v>39</v>
      </c>
      <c r="E721" t="s">
        <v>155</v>
      </c>
      <c r="F721" t="s">
        <v>9</v>
      </c>
      <c r="G721" t="s">
        <v>55</v>
      </c>
      <c r="H721">
        <v>708</v>
      </c>
      <c r="I721" t="s">
        <v>55</v>
      </c>
      <c r="J721">
        <v>40000</v>
      </c>
      <c r="K721">
        <v>14391.75</v>
      </c>
      <c r="L721">
        <v>0.28949999999999898</v>
      </c>
      <c r="M721" s="63">
        <v>45238</v>
      </c>
      <c r="N721" s="63">
        <v>45598</v>
      </c>
      <c r="O721">
        <v>360</v>
      </c>
      <c r="P721" t="s">
        <v>55</v>
      </c>
      <c r="Q721">
        <v>0</v>
      </c>
      <c r="R721">
        <v>0</v>
      </c>
      <c r="S721">
        <v>0</v>
      </c>
      <c r="T721">
        <v>0</v>
      </c>
      <c r="U721">
        <v>0</v>
      </c>
      <c r="V721">
        <v>0</v>
      </c>
      <c r="W721">
        <v>0</v>
      </c>
      <c r="X721" s="1">
        <v>45473</v>
      </c>
      <c r="Y721" s="1">
        <v>43327</v>
      </c>
      <c r="Z721" t="s">
        <v>39</v>
      </c>
      <c r="AA721" t="s">
        <v>102</v>
      </c>
    </row>
    <row r="722" spans="1:27" x14ac:dyDescent="0.25">
      <c r="A722" t="s">
        <v>865</v>
      </c>
      <c r="B722" t="s">
        <v>55</v>
      </c>
      <c r="C722" t="s">
        <v>38</v>
      </c>
      <c r="D722" t="s">
        <v>39</v>
      </c>
      <c r="E722" t="s">
        <v>155</v>
      </c>
      <c r="F722" t="s">
        <v>15</v>
      </c>
      <c r="G722" t="s">
        <v>55</v>
      </c>
      <c r="H722">
        <v>646</v>
      </c>
      <c r="I722" t="s">
        <v>55</v>
      </c>
      <c r="J722">
        <v>40000</v>
      </c>
      <c r="K722">
        <v>19465.5</v>
      </c>
      <c r="L722">
        <v>0.28949999999999898</v>
      </c>
      <c r="M722" s="63">
        <v>45412</v>
      </c>
      <c r="N722" s="63">
        <v>45532</v>
      </c>
      <c r="O722">
        <v>120</v>
      </c>
      <c r="P722" t="s">
        <v>55</v>
      </c>
      <c r="Q722">
        <v>0</v>
      </c>
      <c r="R722">
        <v>0</v>
      </c>
      <c r="S722">
        <v>0</v>
      </c>
      <c r="T722">
        <v>0</v>
      </c>
      <c r="U722">
        <v>0</v>
      </c>
      <c r="V722">
        <v>0</v>
      </c>
      <c r="W722">
        <v>0</v>
      </c>
      <c r="X722" s="1">
        <v>45473</v>
      </c>
      <c r="Y722" s="1">
        <v>43818</v>
      </c>
      <c r="Z722" t="s">
        <v>39</v>
      </c>
      <c r="AA722" t="s">
        <v>101</v>
      </c>
    </row>
    <row r="723" spans="1:27" x14ac:dyDescent="0.25">
      <c r="A723" t="s">
        <v>866</v>
      </c>
      <c r="B723" t="s">
        <v>55</v>
      </c>
      <c r="C723" t="s">
        <v>38</v>
      </c>
      <c r="D723" t="s">
        <v>39</v>
      </c>
      <c r="E723" t="s">
        <v>155</v>
      </c>
      <c r="F723" t="s">
        <v>6</v>
      </c>
      <c r="G723" t="s">
        <v>55</v>
      </c>
      <c r="H723">
        <v>714</v>
      </c>
      <c r="I723" t="s">
        <v>55</v>
      </c>
      <c r="J723">
        <v>50000</v>
      </c>
      <c r="K723">
        <v>2502</v>
      </c>
      <c r="L723">
        <v>0.28949999999999898</v>
      </c>
      <c r="M723" s="63">
        <v>45354</v>
      </c>
      <c r="N723" s="63">
        <v>45624</v>
      </c>
      <c r="O723">
        <v>270</v>
      </c>
      <c r="P723" t="s">
        <v>55</v>
      </c>
      <c r="Q723">
        <v>0</v>
      </c>
      <c r="R723">
        <v>0</v>
      </c>
      <c r="S723">
        <v>0</v>
      </c>
      <c r="T723">
        <v>0</v>
      </c>
      <c r="U723">
        <v>0</v>
      </c>
      <c r="V723">
        <v>0</v>
      </c>
      <c r="W723">
        <v>0</v>
      </c>
      <c r="X723" s="1">
        <v>45473</v>
      </c>
      <c r="Y723" s="1">
        <v>44435</v>
      </c>
      <c r="Z723" t="s">
        <v>39</v>
      </c>
      <c r="AA723" t="s">
        <v>102</v>
      </c>
    </row>
    <row r="724" spans="1:27" x14ac:dyDescent="0.25">
      <c r="A724" t="s">
        <v>804</v>
      </c>
      <c r="B724" t="s">
        <v>55</v>
      </c>
      <c r="C724" t="s">
        <v>38</v>
      </c>
      <c r="D724" t="s">
        <v>39</v>
      </c>
      <c r="E724" t="s">
        <v>155</v>
      </c>
      <c r="F724" t="s">
        <v>12</v>
      </c>
      <c r="G724" t="s">
        <v>55</v>
      </c>
      <c r="H724">
        <v>704</v>
      </c>
      <c r="I724" t="s">
        <v>55</v>
      </c>
      <c r="J724">
        <v>50005</v>
      </c>
      <c r="K724">
        <v>2220</v>
      </c>
      <c r="L724">
        <v>0.28949999999999898</v>
      </c>
      <c r="M724" s="63">
        <v>45465</v>
      </c>
      <c r="N724" s="63">
        <v>45735</v>
      </c>
      <c r="O724">
        <v>270</v>
      </c>
      <c r="P724" t="s">
        <v>55</v>
      </c>
      <c r="Q724">
        <v>0</v>
      </c>
      <c r="R724">
        <v>0</v>
      </c>
      <c r="S724">
        <v>0</v>
      </c>
      <c r="T724">
        <v>0</v>
      </c>
      <c r="U724">
        <v>0</v>
      </c>
      <c r="V724">
        <v>0</v>
      </c>
      <c r="W724">
        <v>0</v>
      </c>
      <c r="X724" s="1">
        <v>45473</v>
      </c>
      <c r="Y724" s="1">
        <v>43648</v>
      </c>
      <c r="Z724" t="s">
        <v>39</v>
      </c>
      <c r="AA724" t="s">
        <v>99</v>
      </c>
    </row>
    <row r="725" spans="1:27" x14ac:dyDescent="0.25">
      <c r="A725" t="s">
        <v>909</v>
      </c>
      <c r="B725" t="s">
        <v>55</v>
      </c>
      <c r="C725" t="s">
        <v>38</v>
      </c>
      <c r="D725" t="s">
        <v>39</v>
      </c>
      <c r="E725" t="s">
        <v>155</v>
      </c>
      <c r="F725" t="s">
        <v>9</v>
      </c>
      <c r="G725" t="s">
        <v>55</v>
      </c>
      <c r="H725">
        <v>809</v>
      </c>
      <c r="I725" t="s">
        <v>55</v>
      </c>
      <c r="J725">
        <v>50000</v>
      </c>
      <c r="K725">
        <v>10997.25</v>
      </c>
      <c r="L725">
        <v>0.28949999999999898</v>
      </c>
      <c r="M725" s="63">
        <v>45238</v>
      </c>
      <c r="N725" s="63">
        <v>45538</v>
      </c>
      <c r="O725">
        <v>300</v>
      </c>
      <c r="P725" t="s">
        <v>55</v>
      </c>
      <c r="Q725">
        <v>0</v>
      </c>
      <c r="R725">
        <v>0</v>
      </c>
      <c r="S725">
        <v>0</v>
      </c>
      <c r="T725">
        <v>0</v>
      </c>
      <c r="U725">
        <v>0</v>
      </c>
      <c r="V725">
        <v>0</v>
      </c>
      <c r="W725">
        <v>0</v>
      </c>
      <c r="X725" s="1">
        <v>45473</v>
      </c>
      <c r="Y725" s="1">
        <v>43965</v>
      </c>
      <c r="Z725" t="s">
        <v>39</v>
      </c>
      <c r="AA725" t="s">
        <v>101</v>
      </c>
    </row>
    <row r="726" spans="1:27" x14ac:dyDescent="0.25">
      <c r="A726" t="s">
        <v>821</v>
      </c>
      <c r="B726" t="s">
        <v>55</v>
      </c>
      <c r="C726" t="s">
        <v>38</v>
      </c>
      <c r="D726" t="s">
        <v>39</v>
      </c>
      <c r="E726" t="s">
        <v>155</v>
      </c>
      <c r="F726" t="s">
        <v>9</v>
      </c>
      <c r="G726" t="s">
        <v>55</v>
      </c>
      <c r="H726">
        <v>689</v>
      </c>
      <c r="I726" t="s">
        <v>55</v>
      </c>
      <c r="J726">
        <v>20000</v>
      </c>
      <c r="K726">
        <v>12045</v>
      </c>
      <c r="L726">
        <v>0.28949999999999898</v>
      </c>
      <c r="M726" s="63">
        <v>45415</v>
      </c>
      <c r="N726" s="63">
        <v>45745</v>
      </c>
      <c r="O726">
        <v>330</v>
      </c>
      <c r="P726" t="s">
        <v>55</v>
      </c>
      <c r="Q726">
        <v>0</v>
      </c>
      <c r="R726">
        <v>0</v>
      </c>
      <c r="S726">
        <v>0</v>
      </c>
      <c r="T726">
        <v>0</v>
      </c>
      <c r="U726">
        <v>0</v>
      </c>
      <c r="V726">
        <v>0</v>
      </c>
      <c r="W726">
        <v>0</v>
      </c>
      <c r="X726" s="1">
        <v>45473</v>
      </c>
      <c r="Y726" s="1">
        <v>43936</v>
      </c>
      <c r="Z726" t="s">
        <v>39</v>
      </c>
      <c r="AA726" t="s">
        <v>99</v>
      </c>
    </row>
    <row r="727" spans="1:27" x14ac:dyDescent="0.25">
      <c r="A727" t="s">
        <v>972</v>
      </c>
      <c r="B727" t="s">
        <v>55</v>
      </c>
      <c r="C727" t="s">
        <v>38</v>
      </c>
      <c r="D727" t="s">
        <v>39</v>
      </c>
      <c r="E727" t="s">
        <v>155</v>
      </c>
      <c r="F727" t="s">
        <v>4</v>
      </c>
      <c r="G727" t="s">
        <v>55</v>
      </c>
      <c r="H727">
        <v>720</v>
      </c>
      <c r="I727" t="s">
        <v>55</v>
      </c>
      <c r="J727">
        <v>100000</v>
      </c>
      <c r="K727">
        <v>44541.75</v>
      </c>
      <c r="L727">
        <v>0.28949999999999898</v>
      </c>
      <c r="M727" s="63">
        <v>45413</v>
      </c>
      <c r="N727" s="63">
        <v>45713</v>
      </c>
      <c r="O727">
        <v>300</v>
      </c>
      <c r="P727" t="s">
        <v>55</v>
      </c>
      <c r="Q727">
        <v>0</v>
      </c>
      <c r="R727">
        <v>0</v>
      </c>
      <c r="S727">
        <v>0</v>
      </c>
      <c r="T727">
        <v>0</v>
      </c>
      <c r="U727">
        <v>0</v>
      </c>
      <c r="V727">
        <v>0</v>
      </c>
      <c r="W727">
        <v>0</v>
      </c>
      <c r="X727" s="1">
        <v>45473</v>
      </c>
      <c r="Y727" s="1">
        <v>43670</v>
      </c>
      <c r="Z727" t="s">
        <v>39</v>
      </c>
      <c r="AA727" t="s">
        <v>105</v>
      </c>
    </row>
    <row r="728" spans="1:27" x14ac:dyDescent="0.25">
      <c r="A728" t="s">
        <v>411</v>
      </c>
      <c r="B728" t="s">
        <v>55</v>
      </c>
      <c r="C728" t="s">
        <v>38</v>
      </c>
      <c r="D728" t="s">
        <v>39</v>
      </c>
      <c r="E728" t="s">
        <v>155</v>
      </c>
      <c r="F728" t="s">
        <v>15</v>
      </c>
      <c r="G728" t="s">
        <v>55</v>
      </c>
      <c r="H728">
        <v>502</v>
      </c>
      <c r="I728" t="s">
        <v>55</v>
      </c>
      <c r="J728">
        <v>40000</v>
      </c>
      <c r="K728">
        <v>24712.5</v>
      </c>
      <c r="L728">
        <v>0.28949999999999898</v>
      </c>
      <c r="M728" s="63">
        <v>45241</v>
      </c>
      <c r="N728" s="63">
        <v>45511</v>
      </c>
      <c r="O728">
        <v>270</v>
      </c>
      <c r="P728" t="s">
        <v>55</v>
      </c>
      <c r="Q728">
        <v>0</v>
      </c>
      <c r="R728">
        <v>0</v>
      </c>
      <c r="S728">
        <v>0</v>
      </c>
      <c r="T728">
        <v>0</v>
      </c>
      <c r="U728">
        <v>0</v>
      </c>
      <c r="V728">
        <v>0</v>
      </c>
      <c r="W728">
        <v>0</v>
      </c>
      <c r="X728" s="1">
        <v>45473</v>
      </c>
      <c r="Y728" s="1">
        <v>43753</v>
      </c>
      <c r="Z728" t="s">
        <v>39</v>
      </c>
      <c r="AA728" t="s">
        <v>101</v>
      </c>
    </row>
    <row r="729" spans="1:27" x14ac:dyDescent="0.25">
      <c r="A729" t="s">
        <v>353</v>
      </c>
      <c r="B729" t="s">
        <v>55</v>
      </c>
      <c r="C729" t="s">
        <v>38</v>
      </c>
      <c r="D729" t="s">
        <v>39</v>
      </c>
      <c r="E729" t="s">
        <v>155</v>
      </c>
      <c r="F729" t="s">
        <v>4</v>
      </c>
      <c r="G729" t="s">
        <v>55</v>
      </c>
      <c r="H729">
        <v>721</v>
      </c>
      <c r="I729" t="s">
        <v>55</v>
      </c>
      <c r="J729">
        <v>100000</v>
      </c>
      <c r="K729">
        <v>6030.75</v>
      </c>
      <c r="L729">
        <v>0.28949999999999898</v>
      </c>
      <c r="M729" s="63">
        <v>45383</v>
      </c>
      <c r="N729" s="63">
        <v>45503</v>
      </c>
      <c r="O729">
        <v>120</v>
      </c>
      <c r="P729" t="s">
        <v>55</v>
      </c>
      <c r="Q729">
        <v>0</v>
      </c>
      <c r="R729">
        <v>0</v>
      </c>
      <c r="S729">
        <v>0</v>
      </c>
      <c r="T729">
        <v>0</v>
      </c>
      <c r="U729">
        <v>0</v>
      </c>
      <c r="V729">
        <v>0</v>
      </c>
      <c r="W729">
        <v>0</v>
      </c>
      <c r="X729" s="1">
        <v>45473</v>
      </c>
      <c r="Y729" s="1">
        <v>43874</v>
      </c>
      <c r="Z729" t="s">
        <v>39</v>
      </c>
      <c r="AA729" t="s">
        <v>102</v>
      </c>
    </row>
    <row r="730" spans="1:27" x14ac:dyDescent="0.25">
      <c r="A730" t="s">
        <v>553</v>
      </c>
      <c r="B730" t="s">
        <v>55</v>
      </c>
      <c r="C730" t="s">
        <v>38</v>
      </c>
      <c r="D730" t="s">
        <v>39</v>
      </c>
      <c r="E730" t="s">
        <v>155</v>
      </c>
      <c r="F730" t="s">
        <v>9</v>
      </c>
      <c r="G730" t="s">
        <v>55</v>
      </c>
      <c r="H730">
        <v>416</v>
      </c>
      <c r="I730" t="s">
        <v>55</v>
      </c>
      <c r="J730">
        <v>30000</v>
      </c>
      <c r="K730">
        <v>1488</v>
      </c>
      <c r="L730">
        <v>0.28949999999999898</v>
      </c>
      <c r="M730" s="63">
        <v>45363</v>
      </c>
      <c r="N730" s="63">
        <v>45633</v>
      </c>
      <c r="O730">
        <v>270</v>
      </c>
      <c r="P730" t="s">
        <v>55</v>
      </c>
      <c r="Q730">
        <v>0</v>
      </c>
      <c r="R730">
        <v>0</v>
      </c>
      <c r="S730">
        <v>0</v>
      </c>
      <c r="T730">
        <v>0</v>
      </c>
      <c r="U730">
        <v>0</v>
      </c>
      <c r="V730">
        <v>0</v>
      </c>
      <c r="W730">
        <v>0</v>
      </c>
      <c r="X730" s="1">
        <v>45473</v>
      </c>
      <c r="Y730" s="1">
        <v>43707</v>
      </c>
      <c r="Z730" t="s">
        <v>39</v>
      </c>
      <c r="AA730" t="s">
        <v>100</v>
      </c>
    </row>
    <row r="731" spans="1:27" x14ac:dyDescent="0.25">
      <c r="A731" t="s">
        <v>447</v>
      </c>
      <c r="B731" t="s">
        <v>55</v>
      </c>
      <c r="C731" t="s">
        <v>38</v>
      </c>
      <c r="D731" t="s">
        <v>39</v>
      </c>
      <c r="E731" t="s">
        <v>155</v>
      </c>
      <c r="F731" t="s">
        <v>13</v>
      </c>
      <c r="G731" t="s">
        <v>55</v>
      </c>
      <c r="H731">
        <v>709</v>
      </c>
      <c r="I731" t="s">
        <v>55</v>
      </c>
      <c r="J731">
        <v>30000</v>
      </c>
      <c r="K731">
        <v>7950.75</v>
      </c>
      <c r="L731">
        <v>0.28949999999999898</v>
      </c>
      <c r="M731" s="63">
        <v>45285</v>
      </c>
      <c r="N731" s="63">
        <v>45525</v>
      </c>
      <c r="O731">
        <v>240</v>
      </c>
      <c r="P731" t="s">
        <v>55</v>
      </c>
      <c r="Q731">
        <v>0</v>
      </c>
      <c r="R731">
        <v>0</v>
      </c>
      <c r="S731">
        <v>0</v>
      </c>
      <c r="T731">
        <v>0</v>
      </c>
      <c r="U731">
        <v>0</v>
      </c>
      <c r="V731">
        <v>0</v>
      </c>
      <c r="W731">
        <v>0</v>
      </c>
      <c r="X731" s="1">
        <v>45473</v>
      </c>
      <c r="Y731" s="1">
        <v>45285</v>
      </c>
      <c r="Z731" t="s">
        <v>39</v>
      </c>
      <c r="AA731" t="s">
        <v>99</v>
      </c>
    </row>
    <row r="732" spans="1:27" x14ac:dyDescent="0.25">
      <c r="A732" t="s">
        <v>473</v>
      </c>
      <c r="B732" t="s">
        <v>55</v>
      </c>
      <c r="C732" t="s">
        <v>38</v>
      </c>
      <c r="D732" t="s">
        <v>39</v>
      </c>
      <c r="E732" t="s">
        <v>155</v>
      </c>
      <c r="F732" t="s">
        <v>4</v>
      </c>
      <c r="G732" t="s">
        <v>55</v>
      </c>
      <c r="H732">
        <v>630</v>
      </c>
      <c r="I732" t="s">
        <v>55</v>
      </c>
      <c r="J732">
        <v>15000</v>
      </c>
      <c r="K732">
        <v>4554.75</v>
      </c>
      <c r="L732">
        <v>0.28949999999999898</v>
      </c>
      <c r="M732" s="63">
        <v>45474</v>
      </c>
      <c r="N732" s="63">
        <v>45564</v>
      </c>
      <c r="O732">
        <v>90</v>
      </c>
      <c r="P732" t="s">
        <v>55</v>
      </c>
      <c r="Q732">
        <v>0</v>
      </c>
      <c r="R732">
        <v>0</v>
      </c>
      <c r="S732">
        <v>0</v>
      </c>
      <c r="T732">
        <v>0</v>
      </c>
      <c r="U732">
        <v>0</v>
      </c>
      <c r="V732">
        <v>0</v>
      </c>
      <c r="W732">
        <v>0</v>
      </c>
      <c r="X732" s="1">
        <v>45473</v>
      </c>
      <c r="Y732" s="1">
        <v>44790</v>
      </c>
      <c r="Z732" t="s">
        <v>39</v>
      </c>
      <c r="AA732" t="s">
        <v>99</v>
      </c>
    </row>
    <row r="733" spans="1:27" x14ac:dyDescent="0.25">
      <c r="A733" t="s">
        <v>605</v>
      </c>
      <c r="B733" t="s">
        <v>55</v>
      </c>
      <c r="C733" t="s">
        <v>38</v>
      </c>
      <c r="D733" t="s">
        <v>39</v>
      </c>
      <c r="E733" t="s">
        <v>155</v>
      </c>
      <c r="F733" t="s">
        <v>2</v>
      </c>
      <c r="G733" t="s">
        <v>55</v>
      </c>
      <c r="H733">
        <v>784</v>
      </c>
      <c r="I733" t="s">
        <v>55</v>
      </c>
      <c r="J733">
        <v>40000</v>
      </c>
      <c r="K733">
        <v>2390.25</v>
      </c>
      <c r="L733">
        <v>0.28949999999999898</v>
      </c>
      <c r="M733" s="63">
        <v>45429</v>
      </c>
      <c r="N733" s="63">
        <v>45579</v>
      </c>
      <c r="O733">
        <v>150</v>
      </c>
      <c r="P733" t="s">
        <v>55</v>
      </c>
      <c r="Q733">
        <v>0</v>
      </c>
      <c r="R733">
        <v>0</v>
      </c>
      <c r="S733">
        <v>0</v>
      </c>
      <c r="T733">
        <v>0</v>
      </c>
      <c r="U733">
        <v>0</v>
      </c>
      <c r="V733">
        <v>0</v>
      </c>
      <c r="W733">
        <v>0</v>
      </c>
      <c r="X733" s="1">
        <v>45473</v>
      </c>
      <c r="Y733" s="1">
        <v>43398</v>
      </c>
      <c r="Z733" t="s">
        <v>39</v>
      </c>
      <c r="AA733" t="s">
        <v>102</v>
      </c>
    </row>
    <row r="734" spans="1:27" x14ac:dyDescent="0.25">
      <c r="A734" t="s">
        <v>935</v>
      </c>
      <c r="B734" t="s">
        <v>55</v>
      </c>
      <c r="C734" t="s">
        <v>38</v>
      </c>
      <c r="D734" t="s">
        <v>39</v>
      </c>
      <c r="E734" t="s">
        <v>155</v>
      </c>
      <c r="F734" t="s">
        <v>7</v>
      </c>
      <c r="G734" t="s">
        <v>55</v>
      </c>
      <c r="H734">
        <v>773</v>
      </c>
      <c r="I734" t="s">
        <v>55</v>
      </c>
      <c r="J734">
        <v>30000</v>
      </c>
      <c r="K734">
        <v>17383.5</v>
      </c>
      <c r="L734">
        <v>0.28949999999999898</v>
      </c>
      <c r="M734" s="63">
        <v>45324</v>
      </c>
      <c r="N734" s="63">
        <v>45474</v>
      </c>
      <c r="O734">
        <v>150</v>
      </c>
      <c r="P734" t="s">
        <v>55</v>
      </c>
      <c r="Q734">
        <v>0</v>
      </c>
      <c r="R734">
        <v>0</v>
      </c>
      <c r="S734">
        <v>0</v>
      </c>
      <c r="T734">
        <v>0</v>
      </c>
      <c r="U734">
        <v>0</v>
      </c>
      <c r="V734">
        <v>0</v>
      </c>
      <c r="W734">
        <v>0</v>
      </c>
      <c r="X734" s="1">
        <v>45473</v>
      </c>
      <c r="Y734" s="1">
        <v>44931</v>
      </c>
      <c r="Z734" t="s">
        <v>39</v>
      </c>
      <c r="AA734" t="s">
        <v>99</v>
      </c>
    </row>
    <row r="735" spans="1:27" x14ac:dyDescent="0.25">
      <c r="A735" t="s">
        <v>451</v>
      </c>
      <c r="B735" t="s">
        <v>55</v>
      </c>
      <c r="C735" t="s">
        <v>38</v>
      </c>
      <c r="D735" t="s">
        <v>39</v>
      </c>
      <c r="E735" t="s">
        <v>155</v>
      </c>
      <c r="F735" t="s">
        <v>4</v>
      </c>
      <c r="G735" t="s">
        <v>55</v>
      </c>
      <c r="H735">
        <v>703</v>
      </c>
      <c r="I735" t="s">
        <v>55</v>
      </c>
      <c r="J735">
        <v>7000</v>
      </c>
      <c r="K735">
        <v>2531.25</v>
      </c>
      <c r="L735">
        <v>0.28949999999999898</v>
      </c>
      <c r="M735" s="63">
        <v>45380</v>
      </c>
      <c r="N735" s="63">
        <v>45530</v>
      </c>
      <c r="O735">
        <v>150</v>
      </c>
      <c r="P735" t="s">
        <v>55</v>
      </c>
      <c r="Q735">
        <v>0</v>
      </c>
      <c r="R735">
        <v>0</v>
      </c>
      <c r="S735">
        <v>0</v>
      </c>
      <c r="T735">
        <v>0</v>
      </c>
      <c r="U735">
        <v>0</v>
      </c>
      <c r="V735">
        <v>0</v>
      </c>
      <c r="W735">
        <v>0</v>
      </c>
      <c r="X735" s="1">
        <v>45473</v>
      </c>
      <c r="Y735" s="1">
        <v>44312</v>
      </c>
      <c r="Z735" t="s">
        <v>39</v>
      </c>
      <c r="AA735" t="s">
        <v>101</v>
      </c>
    </row>
    <row r="736" spans="1:27" x14ac:dyDescent="0.25">
      <c r="A736" t="s">
        <v>508</v>
      </c>
      <c r="B736" t="s">
        <v>55</v>
      </c>
      <c r="C736" t="s">
        <v>38</v>
      </c>
      <c r="D736" t="s">
        <v>39</v>
      </c>
      <c r="E736" t="s">
        <v>155</v>
      </c>
      <c r="F736" t="s">
        <v>12</v>
      </c>
      <c r="G736" t="s">
        <v>55</v>
      </c>
      <c r="H736">
        <v>619</v>
      </c>
      <c r="I736" t="s">
        <v>55</v>
      </c>
      <c r="J736">
        <v>35000</v>
      </c>
      <c r="K736">
        <v>16470.75</v>
      </c>
      <c r="L736">
        <v>0.28949999999999898</v>
      </c>
      <c r="M736" s="63">
        <v>45450</v>
      </c>
      <c r="N736" s="63">
        <v>45480</v>
      </c>
      <c r="O736">
        <v>30</v>
      </c>
      <c r="P736" t="s">
        <v>55</v>
      </c>
      <c r="Q736">
        <v>0</v>
      </c>
      <c r="R736">
        <v>0</v>
      </c>
      <c r="S736">
        <v>0</v>
      </c>
      <c r="T736">
        <v>0</v>
      </c>
      <c r="U736">
        <v>0</v>
      </c>
      <c r="V736">
        <v>0</v>
      </c>
      <c r="W736">
        <v>0</v>
      </c>
      <c r="X736" s="1">
        <v>45473</v>
      </c>
      <c r="Y736" s="1">
        <v>44752</v>
      </c>
      <c r="Z736" t="s">
        <v>39</v>
      </c>
      <c r="AA736" t="s">
        <v>101</v>
      </c>
    </row>
    <row r="737" spans="1:27" x14ac:dyDescent="0.25">
      <c r="A737" t="s">
        <v>326</v>
      </c>
      <c r="B737" t="s">
        <v>55</v>
      </c>
      <c r="C737" t="s">
        <v>38</v>
      </c>
      <c r="D737" t="s">
        <v>39</v>
      </c>
      <c r="E737" t="s">
        <v>155</v>
      </c>
      <c r="F737" t="s">
        <v>15</v>
      </c>
      <c r="G737" t="s">
        <v>55</v>
      </c>
      <c r="H737">
        <v>666</v>
      </c>
      <c r="I737" t="s">
        <v>55</v>
      </c>
      <c r="J737">
        <v>90000</v>
      </c>
      <c r="K737">
        <v>39286.5</v>
      </c>
      <c r="L737">
        <v>0.28949999999999898</v>
      </c>
      <c r="M737" s="63">
        <v>45363</v>
      </c>
      <c r="N737" s="63">
        <v>45483</v>
      </c>
      <c r="O737">
        <v>120</v>
      </c>
      <c r="P737" t="s">
        <v>55</v>
      </c>
      <c r="Q737">
        <v>0</v>
      </c>
      <c r="R737">
        <v>0</v>
      </c>
      <c r="S737">
        <v>0</v>
      </c>
      <c r="T737">
        <v>0</v>
      </c>
      <c r="U737">
        <v>0</v>
      </c>
      <c r="V737">
        <v>0</v>
      </c>
      <c r="W737">
        <v>0</v>
      </c>
      <c r="X737" s="1">
        <v>45473</v>
      </c>
      <c r="Y737" s="1">
        <v>43865</v>
      </c>
      <c r="Z737" t="s">
        <v>39</v>
      </c>
      <c r="AA737" t="s">
        <v>100</v>
      </c>
    </row>
    <row r="738" spans="1:27" x14ac:dyDescent="0.25">
      <c r="A738" t="s">
        <v>762</v>
      </c>
      <c r="B738" t="s">
        <v>55</v>
      </c>
      <c r="C738" t="s">
        <v>38</v>
      </c>
      <c r="D738" t="s">
        <v>39</v>
      </c>
      <c r="E738" t="s">
        <v>155</v>
      </c>
      <c r="F738" t="s">
        <v>13</v>
      </c>
      <c r="G738" t="s">
        <v>55</v>
      </c>
      <c r="H738">
        <v>711</v>
      </c>
      <c r="I738" t="s">
        <v>55</v>
      </c>
      <c r="J738">
        <v>20000</v>
      </c>
      <c r="K738">
        <v>13629.75</v>
      </c>
      <c r="L738">
        <v>0.28949999999999898</v>
      </c>
      <c r="M738" s="63">
        <v>45412</v>
      </c>
      <c r="N738" s="63">
        <v>45682</v>
      </c>
      <c r="O738">
        <v>270</v>
      </c>
      <c r="P738" t="s">
        <v>55</v>
      </c>
      <c r="Q738">
        <v>0</v>
      </c>
      <c r="R738">
        <v>0</v>
      </c>
      <c r="S738">
        <v>0</v>
      </c>
      <c r="T738">
        <v>0</v>
      </c>
      <c r="U738">
        <v>0</v>
      </c>
      <c r="V738">
        <v>0</v>
      </c>
      <c r="W738">
        <v>0</v>
      </c>
      <c r="X738" s="1">
        <v>45473</v>
      </c>
      <c r="Y738" s="1">
        <v>44791</v>
      </c>
      <c r="Z738" t="s">
        <v>39</v>
      </c>
      <c r="AA738" t="s">
        <v>101</v>
      </c>
    </row>
    <row r="739" spans="1:27" x14ac:dyDescent="0.25">
      <c r="A739" t="s">
        <v>862</v>
      </c>
      <c r="B739" t="s">
        <v>55</v>
      </c>
      <c r="C739" t="s">
        <v>38</v>
      </c>
      <c r="D739" t="s">
        <v>39</v>
      </c>
      <c r="E739" t="s">
        <v>155</v>
      </c>
      <c r="F739" t="s">
        <v>18</v>
      </c>
      <c r="G739" t="s">
        <v>55</v>
      </c>
      <c r="H739">
        <v>467</v>
      </c>
      <c r="I739" t="s">
        <v>55</v>
      </c>
      <c r="J739">
        <v>20000</v>
      </c>
      <c r="K739">
        <v>8914.5</v>
      </c>
      <c r="L739">
        <v>0.28949999999999898</v>
      </c>
      <c r="M739" s="63">
        <v>45328</v>
      </c>
      <c r="N739" s="63">
        <v>45508</v>
      </c>
      <c r="O739">
        <v>180</v>
      </c>
      <c r="P739" t="s">
        <v>55</v>
      </c>
      <c r="Q739">
        <v>0</v>
      </c>
      <c r="R739">
        <v>0</v>
      </c>
      <c r="S739">
        <v>0</v>
      </c>
      <c r="T739">
        <v>0</v>
      </c>
      <c r="U739">
        <v>0</v>
      </c>
      <c r="V739">
        <v>0</v>
      </c>
      <c r="W739">
        <v>0</v>
      </c>
      <c r="X739" s="1">
        <v>45473</v>
      </c>
      <c r="Y739" s="1">
        <v>44739</v>
      </c>
      <c r="Z739" t="s">
        <v>39</v>
      </c>
      <c r="AA739" t="s">
        <v>101</v>
      </c>
    </row>
    <row r="740" spans="1:27" x14ac:dyDescent="0.25">
      <c r="A740" t="s">
        <v>637</v>
      </c>
      <c r="B740" t="s">
        <v>55</v>
      </c>
      <c r="C740" t="s">
        <v>38</v>
      </c>
      <c r="D740" t="s">
        <v>39</v>
      </c>
      <c r="E740" t="s">
        <v>155</v>
      </c>
      <c r="F740" t="s">
        <v>15</v>
      </c>
      <c r="G740" t="s">
        <v>55</v>
      </c>
      <c r="H740">
        <v>623</v>
      </c>
      <c r="I740" t="s">
        <v>55</v>
      </c>
      <c r="J740">
        <v>15000</v>
      </c>
      <c r="K740">
        <v>11122.5</v>
      </c>
      <c r="L740">
        <v>0.28949999999999898</v>
      </c>
      <c r="M740" s="63">
        <v>45281</v>
      </c>
      <c r="N740" s="63">
        <v>45491</v>
      </c>
      <c r="O740">
        <v>210</v>
      </c>
      <c r="P740" t="s">
        <v>55</v>
      </c>
      <c r="Q740">
        <v>0</v>
      </c>
      <c r="R740">
        <v>0</v>
      </c>
      <c r="S740">
        <v>0</v>
      </c>
      <c r="T740">
        <v>0</v>
      </c>
      <c r="U740">
        <v>0</v>
      </c>
      <c r="V740">
        <v>0</v>
      </c>
      <c r="W740">
        <v>0</v>
      </c>
      <c r="X740" s="1">
        <v>45473</v>
      </c>
      <c r="Y740" s="1">
        <v>43285</v>
      </c>
      <c r="Z740" t="s">
        <v>39</v>
      </c>
      <c r="AA740" t="s">
        <v>101</v>
      </c>
    </row>
    <row r="741" spans="1:27" x14ac:dyDescent="0.25">
      <c r="A741" t="s">
        <v>938</v>
      </c>
      <c r="B741" t="s">
        <v>55</v>
      </c>
      <c r="C741" t="s">
        <v>38</v>
      </c>
      <c r="D741" t="s">
        <v>39</v>
      </c>
      <c r="E741" t="s">
        <v>155</v>
      </c>
      <c r="F741" t="s">
        <v>7</v>
      </c>
      <c r="G741" t="s">
        <v>55</v>
      </c>
      <c r="H741">
        <v>556</v>
      </c>
      <c r="I741" t="s">
        <v>55</v>
      </c>
      <c r="J741">
        <v>52000</v>
      </c>
      <c r="K741">
        <v>27300</v>
      </c>
      <c r="L741">
        <v>0.28949999999999898</v>
      </c>
      <c r="M741" s="63">
        <v>45271</v>
      </c>
      <c r="N741" s="63">
        <v>45481</v>
      </c>
      <c r="O741">
        <v>210</v>
      </c>
      <c r="P741" t="s">
        <v>55</v>
      </c>
      <c r="Q741">
        <v>0</v>
      </c>
      <c r="R741">
        <v>0</v>
      </c>
      <c r="S741">
        <v>0</v>
      </c>
      <c r="T741">
        <v>0</v>
      </c>
      <c r="U741">
        <v>0</v>
      </c>
      <c r="V741">
        <v>0</v>
      </c>
      <c r="W741">
        <v>0</v>
      </c>
      <c r="X741" s="1">
        <v>45473</v>
      </c>
      <c r="Y741" s="1">
        <v>43794</v>
      </c>
      <c r="Z741" t="s">
        <v>39</v>
      </c>
      <c r="AA741" t="s">
        <v>101</v>
      </c>
    </row>
    <row r="742" spans="1:27" x14ac:dyDescent="0.25">
      <c r="A742" t="s">
        <v>809</v>
      </c>
      <c r="B742" t="s">
        <v>55</v>
      </c>
      <c r="C742" t="s">
        <v>38</v>
      </c>
      <c r="D742" t="s">
        <v>39</v>
      </c>
      <c r="E742" t="s">
        <v>155</v>
      </c>
      <c r="F742" t="s">
        <v>15</v>
      </c>
      <c r="G742" t="s">
        <v>55</v>
      </c>
      <c r="H742">
        <v>543</v>
      </c>
      <c r="I742" t="s">
        <v>55</v>
      </c>
      <c r="J742">
        <v>15000</v>
      </c>
      <c r="K742">
        <v>3435</v>
      </c>
      <c r="L742">
        <v>0.28949999999999898</v>
      </c>
      <c r="M742" s="63">
        <v>45355</v>
      </c>
      <c r="N742" s="63">
        <v>45655</v>
      </c>
      <c r="O742">
        <v>300</v>
      </c>
      <c r="P742" t="s">
        <v>55</v>
      </c>
      <c r="Q742">
        <v>0</v>
      </c>
      <c r="R742">
        <v>0</v>
      </c>
      <c r="S742">
        <v>0</v>
      </c>
      <c r="T742">
        <v>0</v>
      </c>
      <c r="U742">
        <v>0</v>
      </c>
      <c r="V742">
        <v>0</v>
      </c>
      <c r="W742">
        <v>0</v>
      </c>
      <c r="X742" s="1">
        <v>45473</v>
      </c>
      <c r="Y742" s="1">
        <v>43685</v>
      </c>
      <c r="Z742" t="s">
        <v>39</v>
      </c>
      <c r="AA742" t="s">
        <v>99</v>
      </c>
    </row>
    <row r="743" spans="1:27" x14ac:dyDescent="0.25">
      <c r="A743" t="s">
        <v>686</v>
      </c>
      <c r="B743" t="s">
        <v>55</v>
      </c>
      <c r="C743" t="s">
        <v>38</v>
      </c>
      <c r="D743" t="s">
        <v>39</v>
      </c>
      <c r="E743" t="s">
        <v>155</v>
      </c>
      <c r="F743" t="s">
        <v>12</v>
      </c>
      <c r="G743" t="s">
        <v>55</v>
      </c>
      <c r="H743">
        <v>663</v>
      </c>
      <c r="I743" t="s">
        <v>55</v>
      </c>
      <c r="J743">
        <v>90000</v>
      </c>
      <c r="K743">
        <v>47360.25</v>
      </c>
      <c r="L743">
        <v>0.28949999999999898</v>
      </c>
      <c r="M743" s="63">
        <v>45155</v>
      </c>
      <c r="N743" s="63">
        <v>45515</v>
      </c>
      <c r="O743">
        <v>360</v>
      </c>
      <c r="P743" t="s">
        <v>55</v>
      </c>
      <c r="Q743">
        <v>0</v>
      </c>
      <c r="R743">
        <v>0</v>
      </c>
      <c r="S743">
        <v>0</v>
      </c>
      <c r="T743">
        <v>0</v>
      </c>
      <c r="U743">
        <v>0</v>
      </c>
      <c r="V743">
        <v>0</v>
      </c>
      <c r="W743">
        <v>0</v>
      </c>
      <c r="X743" s="1">
        <v>45473</v>
      </c>
      <c r="Y743" s="1">
        <v>43748</v>
      </c>
      <c r="Z743" t="s">
        <v>39</v>
      </c>
      <c r="AA743" t="s">
        <v>99</v>
      </c>
    </row>
    <row r="744" spans="1:27" x14ac:dyDescent="0.25">
      <c r="A744" t="s">
        <v>373</v>
      </c>
      <c r="B744" t="s">
        <v>55</v>
      </c>
      <c r="C744" t="s">
        <v>38</v>
      </c>
      <c r="D744" t="s">
        <v>39</v>
      </c>
      <c r="E744" t="s">
        <v>155</v>
      </c>
      <c r="F744" t="s">
        <v>9</v>
      </c>
      <c r="G744" t="s">
        <v>55</v>
      </c>
      <c r="H744">
        <v>821</v>
      </c>
      <c r="I744" t="s">
        <v>55</v>
      </c>
      <c r="J744">
        <v>70000</v>
      </c>
      <c r="K744">
        <v>1086.75</v>
      </c>
      <c r="L744">
        <v>0.28949999999999898</v>
      </c>
      <c r="M744" s="63">
        <v>45305</v>
      </c>
      <c r="N744" s="63">
        <v>45485</v>
      </c>
      <c r="O744">
        <v>180</v>
      </c>
      <c r="P744" t="s">
        <v>55</v>
      </c>
      <c r="Q744">
        <v>0</v>
      </c>
      <c r="R744">
        <v>0</v>
      </c>
      <c r="S744">
        <v>0</v>
      </c>
      <c r="T744">
        <v>0</v>
      </c>
      <c r="U744">
        <v>0</v>
      </c>
      <c r="V744">
        <v>0</v>
      </c>
      <c r="W744">
        <v>0</v>
      </c>
      <c r="X744" s="1">
        <v>45473</v>
      </c>
      <c r="Y744" s="1">
        <v>43312</v>
      </c>
      <c r="Z744" t="s">
        <v>39</v>
      </c>
      <c r="AA744" t="s">
        <v>99</v>
      </c>
    </row>
    <row r="745" spans="1:27" x14ac:dyDescent="0.25">
      <c r="A745" t="s">
        <v>595</v>
      </c>
      <c r="B745" t="s">
        <v>55</v>
      </c>
      <c r="C745" t="s">
        <v>38</v>
      </c>
      <c r="D745" t="s">
        <v>39</v>
      </c>
      <c r="E745" t="s">
        <v>155</v>
      </c>
      <c r="F745" t="s">
        <v>8</v>
      </c>
      <c r="G745" t="s">
        <v>55</v>
      </c>
      <c r="H745">
        <v>686</v>
      </c>
      <c r="I745" t="s">
        <v>55</v>
      </c>
      <c r="J745">
        <v>50000</v>
      </c>
      <c r="K745">
        <v>23160.75</v>
      </c>
      <c r="L745">
        <v>0.28949999999999898</v>
      </c>
      <c r="M745" s="63">
        <v>45337</v>
      </c>
      <c r="N745" s="63">
        <v>45487</v>
      </c>
      <c r="O745">
        <v>150</v>
      </c>
      <c r="P745" t="s">
        <v>55</v>
      </c>
      <c r="Q745">
        <v>0</v>
      </c>
      <c r="R745">
        <v>0</v>
      </c>
      <c r="S745">
        <v>0</v>
      </c>
      <c r="T745">
        <v>0</v>
      </c>
      <c r="U745">
        <v>0</v>
      </c>
      <c r="V745">
        <v>0</v>
      </c>
      <c r="W745">
        <v>0</v>
      </c>
      <c r="X745" s="1">
        <v>45473</v>
      </c>
      <c r="Y745" s="1">
        <v>43371</v>
      </c>
      <c r="Z745" t="s">
        <v>39</v>
      </c>
      <c r="AA745" t="s">
        <v>103</v>
      </c>
    </row>
    <row r="746" spans="1:27" x14ac:dyDescent="0.25">
      <c r="A746" t="s">
        <v>717</v>
      </c>
      <c r="B746" t="s">
        <v>55</v>
      </c>
      <c r="C746" t="s">
        <v>38</v>
      </c>
      <c r="D746" t="s">
        <v>39</v>
      </c>
      <c r="E746" t="s">
        <v>155</v>
      </c>
      <c r="F746" t="s">
        <v>8</v>
      </c>
      <c r="G746" t="s">
        <v>55</v>
      </c>
      <c r="H746">
        <v>627</v>
      </c>
      <c r="I746" t="s">
        <v>55</v>
      </c>
      <c r="J746">
        <v>90000</v>
      </c>
      <c r="K746">
        <v>59439</v>
      </c>
      <c r="L746">
        <v>0.28949999999999898</v>
      </c>
      <c r="M746" s="63">
        <v>45452</v>
      </c>
      <c r="N746" s="63">
        <v>45782</v>
      </c>
      <c r="O746">
        <v>330</v>
      </c>
      <c r="P746" t="s">
        <v>55</v>
      </c>
      <c r="Q746">
        <v>0</v>
      </c>
      <c r="R746">
        <v>0</v>
      </c>
      <c r="S746">
        <v>0</v>
      </c>
      <c r="T746">
        <v>0</v>
      </c>
      <c r="U746">
        <v>0</v>
      </c>
      <c r="V746">
        <v>0</v>
      </c>
      <c r="W746">
        <v>0</v>
      </c>
      <c r="X746" s="1">
        <v>45473</v>
      </c>
      <c r="Y746" s="1">
        <v>43399</v>
      </c>
      <c r="Z746" t="s">
        <v>39</v>
      </c>
      <c r="AA746" t="s">
        <v>99</v>
      </c>
    </row>
    <row r="747" spans="1:27" x14ac:dyDescent="0.25">
      <c r="A747" t="s">
        <v>196</v>
      </c>
      <c r="B747" t="s">
        <v>55</v>
      </c>
      <c r="C747" t="s">
        <v>38</v>
      </c>
      <c r="D747" t="s">
        <v>39</v>
      </c>
      <c r="E747" t="s">
        <v>155</v>
      </c>
      <c r="F747" t="s">
        <v>4</v>
      </c>
      <c r="G747" t="s">
        <v>55</v>
      </c>
      <c r="H747">
        <v>557</v>
      </c>
      <c r="I747" t="s">
        <v>55</v>
      </c>
      <c r="J747">
        <v>90000</v>
      </c>
      <c r="K747">
        <v>2914.5</v>
      </c>
      <c r="L747">
        <v>0.28949999999999898</v>
      </c>
      <c r="M747" s="63">
        <v>45356</v>
      </c>
      <c r="N747" s="63">
        <v>45506</v>
      </c>
      <c r="O747">
        <v>150</v>
      </c>
      <c r="P747" t="s">
        <v>55</v>
      </c>
      <c r="Q747">
        <v>0</v>
      </c>
      <c r="R747">
        <v>0</v>
      </c>
      <c r="S747">
        <v>0</v>
      </c>
      <c r="T747">
        <v>0</v>
      </c>
      <c r="U747">
        <v>0</v>
      </c>
      <c r="V747">
        <v>0</v>
      </c>
      <c r="W747">
        <v>0</v>
      </c>
      <c r="X747" s="1">
        <v>45473</v>
      </c>
      <c r="Y747" s="1">
        <v>43340</v>
      </c>
      <c r="Z747" t="s">
        <v>39</v>
      </c>
      <c r="AA747" t="s">
        <v>99</v>
      </c>
    </row>
    <row r="748" spans="1:27" x14ac:dyDescent="0.25">
      <c r="A748" t="s">
        <v>1010</v>
      </c>
      <c r="B748" t="s">
        <v>55</v>
      </c>
      <c r="C748" t="s">
        <v>38</v>
      </c>
      <c r="D748" t="s">
        <v>39</v>
      </c>
      <c r="E748" t="s">
        <v>155</v>
      </c>
      <c r="F748" t="s">
        <v>3</v>
      </c>
      <c r="G748" t="s">
        <v>55</v>
      </c>
      <c r="H748">
        <v>716</v>
      </c>
      <c r="I748" t="s">
        <v>55</v>
      </c>
      <c r="J748">
        <v>80000</v>
      </c>
      <c r="K748">
        <v>27824.25</v>
      </c>
      <c r="L748">
        <v>0.28949999999999898</v>
      </c>
      <c r="M748" s="63">
        <v>45403</v>
      </c>
      <c r="N748" s="63">
        <v>45553</v>
      </c>
      <c r="O748">
        <v>150</v>
      </c>
      <c r="P748" t="s">
        <v>55</v>
      </c>
      <c r="Q748">
        <v>0</v>
      </c>
      <c r="R748">
        <v>0</v>
      </c>
      <c r="S748">
        <v>0</v>
      </c>
      <c r="T748">
        <v>0</v>
      </c>
      <c r="U748">
        <v>0</v>
      </c>
      <c r="V748">
        <v>0</v>
      </c>
      <c r="W748">
        <v>0</v>
      </c>
      <c r="X748" s="1">
        <v>45473</v>
      </c>
      <c r="Y748" s="1">
        <v>43783</v>
      </c>
      <c r="Z748" t="s">
        <v>39</v>
      </c>
      <c r="AA748" t="s">
        <v>100</v>
      </c>
    </row>
    <row r="749" spans="1:27" x14ac:dyDescent="0.25">
      <c r="A749" t="s">
        <v>888</v>
      </c>
      <c r="B749" t="s">
        <v>55</v>
      </c>
      <c r="C749" t="s">
        <v>38</v>
      </c>
      <c r="D749" t="s">
        <v>39</v>
      </c>
      <c r="E749" t="s">
        <v>155</v>
      </c>
      <c r="F749" t="s">
        <v>3</v>
      </c>
      <c r="G749" t="s">
        <v>55</v>
      </c>
      <c r="H749">
        <v>834</v>
      </c>
      <c r="I749" t="s">
        <v>55</v>
      </c>
      <c r="J749">
        <v>15000</v>
      </c>
      <c r="K749">
        <v>10580.25</v>
      </c>
      <c r="L749">
        <v>0.28949999999999898</v>
      </c>
      <c r="M749" s="63">
        <v>45438</v>
      </c>
      <c r="N749" s="63">
        <v>45798</v>
      </c>
      <c r="O749">
        <v>360</v>
      </c>
      <c r="P749" t="s">
        <v>55</v>
      </c>
      <c r="Q749">
        <v>0</v>
      </c>
      <c r="R749">
        <v>0</v>
      </c>
      <c r="S749">
        <v>0</v>
      </c>
      <c r="T749">
        <v>0</v>
      </c>
      <c r="U749">
        <v>0</v>
      </c>
      <c r="V749">
        <v>0</v>
      </c>
      <c r="W749">
        <v>0</v>
      </c>
      <c r="X749" s="1">
        <v>45473</v>
      </c>
      <c r="Y749" s="1">
        <v>43987</v>
      </c>
      <c r="Z749" t="s">
        <v>39</v>
      </c>
      <c r="AA749" t="s">
        <v>101</v>
      </c>
    </row>
    <row r="750" spans="1:27" x14ac:dyDescent="0.25">
      <c r="A750" t="s">
        <v>914</v>
      </c>
      <c r="B750" t="s">
        <v>55</v>
      </c>
      <c r="C750" t="s">
        <v>38</v>
      </c>
      <c r="D750" t="s">
        <v>39</v>
      </c>
      <c r="E750" t="s">
        <v>155</v>
      </c>
      <c r="F750" t="s">
        <v>9</v>
      </c>
      <c r="G750" t="s">
        <v>55</v>
      </c>
      <c r="H750">
        <v>428</v>
      </c>
      <c r="I750" t="s">
        <v>55</v>
      </c>
      <c r="J750">
        <v>20000</v>
      </c>
      <c r="K750">
        <v>8386.5</v>
      </c>
      <c r="L750">
        <v>0.28949999999999898</v>
      </c>
      <c r="M750" s="63">
        <v>45385</v>
      </c>
      <c r="N750" s="63">
        <v>45535</v>
      </c>
      <c r="O750">
        <v>150</v>
      </c>
      <c r="P750" t="s">
        <v>55</v>
      </c>
      <c r="Q750">
        <v>0</v>
      </c>
      <c r="R750">
        <v>0</v>
      </c>
      <c r="S750">
        <v>0</v>
      </c>
      <c r="T750">
        <v>0</v>
      </c>
      <c r="U750">
        <v>0</v>
      </c>
      <c r="V750">
        <v>0</v>
      </c>
      <c r="W750">
        <v>0</v>
      </c>
      <c r="X750" s="1">
        <v>45473</v>
      </c>
      <c r="Y750" s="1">
        <v>43652</v>
      </c>
      <c r="Z750" t="s">
        <v>39</v>
      </c>
      <c r="AA750" t="s">
        <v>102</v>
      </c>
    </row>
    <row r="751" spans="1:27" x14ac:dyDescent="0.25">
      <c r="A751" t="s">
        <v>383</v>
      </c>
      <c r="B751" t="s">
        <v>55</v>
      </c>
      <c r="C751" t="s">
        <v>38</v>
      </c>
      <c r="D751" t="s">
        <v>39</v>
      </c>
      <c r="E751" t="s">
        <v>155</v>
      </c>
      <c r="F751" t="s">
        <v>7</v>
      </c>
      <c r="G751" t="s">
        <v>55</v>
      </c>
      <c r="H751">
        <v>718</v>
      </c>
      <c r="I751" t="s">
        <v>55</v>
      </c>
      <c r="J751">
        <v>10000</v>
      </c>
      <c r="K751">
        <v>6798.75</v>
      </c>
      <c r="L751">
        <v>0.28949999999999898</v>
      </c>
      <c r="M751" s="63">
        <v>45456</v>
      </c>
      <c r="N751" s="63">
        <v>45486</v>
      </c>
      <c r="O751">
        <v>30</v>
      </c>
      <c r="P751" t="s">
        <v>55</v>
      </c>
      <c r="Q751">
        <v>0</v>
      </c>
      <c r="R751">
        <v>0</v>
      </c>
      <c r="S751">
        <v>0</v>
      </c>
      <c r="T751">
        <v>0</v>
      </c>
      <c r="U751">
        <v>0</v>
      </c>
      <c r="V751">
        <v>0</v>
      </c>
      <c r="W751">
        <v>0</v>
      </c>
      <c r="X751" s="1">
        <v>45473</v>
      </c>
      <c r="Y751" s="1">
        <v>44612</v>
      </c>
      <c r="Z751" t="s">
        <v>39</v>
      </c>
      <c r="AA751" t="s">
        <v>99</v>
      </c>
    </row>
    <row r="752" spans="1:27" x14ac:dyDescent="0.25">
      <c r="A752" t="s">
        <v>437</v>
      </c>
      <c r="B752" t="s">
        <v>55</v>
      </c>
      <c r="C752" t="s">
        <v>38</v>
      </c>
      <c r="D752" t="s">
        <v>39</v>
      </c>
      <c r="E752" t="s">
        <v>155</v>
      </c>
      <c r="F752" t="s">
        <v>14</v>
      </c>
      <c r="G752" t="s">
        <v>55</v>
      </c>
      <c r="H752">
        <v>604</v>
      </c>
      <c r="I752" t="s">
        <v>55</v>
      </c>
      <c r="J752">
        <v>80000</v>
      </c>
      <c r="K752">
        <v>37419</v>
      </c>
      <c r="L752">
        <v>0.28949999999999898</v>
      </c>
      <c r="M752" s="63">
        <v>45389</v>
      </c>
      <c r="N752" s="63">
        <v>45689</v>
      </c>
      <c r="O752">
        <v>300</v>
      </c>
      <c r="P752" t="s">
        <v>55</v>
      </c>
      <c r="Q752">
        <v>0</v>
      </c>
      <c r="R752">
        <v>0</v>
      </c>
      <c r="S752">
        <v>0</v>
      </c>
      <c r="T752">
        <v>0</v>
      </c>
      <c r="U752">
        <v>0</v>
      </c>
      <c r="V752">
        <v>0</v>
      </c>
      <c r="W752">
        <v>0</v>
      </c>
      <c r="X752" s="1">
        <v>45473</v>
      </c>
      <c r="Y752" s="1">
        <v>43334</v>
      </c>
      <c r="Z752" t="s">
        <v>39</v>
      </c>
      <c r="AA752" t="s">
        <v>99</v>
      </c>
    </row>
    <row r="753" spans="1:27" x14ac:dyDescent="0.25">
      <c r="A753" t="s">
        <v>758</v>
      </c>
      <c r="B753" t="s">
        <v>55</v>
      </c>
      <c r="C753" t="s">
        <v>38</v>
      </c>
      <c r="D753" t="s">
        <v>39</v>
      </c>
      <c r="E753" t="s">
        <v>155</v>
      </c>
      <c r="F753" t="s">
        <v>12</v>
      </c>
      <c r="G753" t="s">
        <v>55</v>
      </c>
      <c r="H753">
        <v>695</v>
      </c>
      <c r="I753" t="s">
        <v>55</v>
      </c>
      <c r="J753">
        <v>40000</v>
      </c>
      <c r="K753">
        <v>7438.5</v>
      </c>
      <c r="L753">
        <v>0.28949999999999898</v>
      </c>
      <c r="M753" s="63">
        <v>45278</v>
      </c>
      <c r="N753" s="63">
        <v>45548</v>
      </c>
      <c r="O753">
        <v>270</v>
      </c>
      <c r="P753" t="s">
        <v>55</v>
      </c>
      <c r="Q753">
        <v>0</v>
      </c>
      <c r="R753">
        <v>0</v>
      </c>
      <c r="S753">
        <v>0</v>
      </c>
      <c r="T753">
        <v>0</v>
      </c>
      <c r="U753">
        <v>0</v>
      </c>
      <c r="V753">
        <v>0</v>
      </c>
      <c r="W753">
        <v>0</v>
      </c>
      <c r="X753" s="1">
        <v>45473</v>
      </c>
      <c r="Y753" s="1">
        <v>44081</v>
      </c>
      <c r="Z753" t="s">
        <v>39</v>
      </c>
      <c r="AA753" t="s">
        <v>100</v>
      </c>
    </row>
    <row r="754" spans="1:27" x14ac:dyDescent="0.25">
      <c r="A754" t="s">
        <v>917</v>
      </c>
      <c r="B754" t="s">
        <v>55</v>
      </c>
      <c r="C754" t="s">
        <v>38</v>
      </c>
      <c r="D754" t="s">
        <v>39</v>
      </c>
      <c r="E754" t="s">
        <v>155</v>
      </c>
      <c r="F754" t="s">
        <v>4</v>
      </c>
      <c r="G754" t="s">
        <v>55</v>
      </c>
      <c r="H754">
        <v>708</v>
      </c>
      <c r="I754" t="s">
        <v>55</v>
      </c>
      <c r="J754">
        <v>15000</v>
      </c>
      <c r="K754">
        <v>8670.75</v>
      </c>
      <c r="L754">
        <v>0.28949999999999898</v>
      </c>
      <c r="M754" s="63">
        <v>45297</v>
      </c>
      <c r="N754" s="63">
        <v>45507</v>
      </c>
      <c r="O754">
        <v>210</v>
      </c>
      <c r="P754" t="s">
        <v>55</v>
      </c>
      <c r="Q754">
        <v>0</v>
      </c>
      <c r="R754">
        <v>0</v>
      </c>
      <c r="S754">
        <v>0</v>
      </c>
      <c r="T754">
        <v>0</v>
      </c>
      <c r="U754">
        <v>0</v>
      </c>
      <c r="V754">
        <v>0</v>
      </c>
      <c r="W754">
        <v>0</v>
      </c>
      <c r="X754" s="1">
        <v>45473</v>
      </c>
      <c r="Y754" s="1">
        <v>43888</v>
      </c>
      <c r="Z754" t="s">
        <v>39</v>
      </c>
      <c r="AA754" t="s">
        <v>103</v>
      </c>
    </row>
    <row r="755" spans="1:27" x14ac:dyDescent="0.25">
      <c r="A755" t="s">
        <v>948</v>
      </c>
      <c r="B755" t="s">
        <v>55</v>
      </c>
      <c r="C755" t="s">
        <v>38</v>
      </c>
      <c r="D755" t="s">
        <v>39</v>
      </c>
      <c r="E755" t="s">
        <v>155</v>
      </c>
      <c r="F755" t="s">
        <v>7</v>
      </c>
      <c r="G755" t="s">
        <v>55</v>
      </c>
      <c r="H755">
        <v>706</v>
      </c>
      <c r="I755" t="s">
        <v>55</v>
      </c>
      <c r="J755">
        <v>50000</v>
      </c>
      <c r="K755">
        <v>26393.25</v>
      </c>
      <c r="L755">
        <v>0.28949999999999898</v>
      </c>
      <c r="M755" s="63">
        <v>45460</v>
      </c>
      <c r="N755" s="63">
        <v>45730</v>
      </c>
      <c r="O755">
        <v>270</v>
      </c>
      <c r="P755" t="s">
        <v>55</v>
      </c>
      <c r="Q755">
        <v>0</v>
      </c>
      <c r="R755">
        <v>0</v>
      </c>
      <c r="S755">
        <v>0</v>
      </c>
      <c r="T755">
        <v>0</v>
      </c>
      <c r="U755">
        <v>0</v>
      </c>
      <c r="V755">
        <v>0</v>
      </c>
      <c r="W755">
        <v>0</v>
      </c>
      <c r="X755" s="1">
        <v>45473</v>
      </c>
      <c r="Y755" s="1">
        <v>43951</v>
      </c>
      <c r="Z755" t="s">
        <v>39</v>
      </c>
      <c r="AA755" t="s">
        <v>101</v>
      </c>
    </row>
    <row r="756" spans="1:27" x14ac:dyDescent="0.25">
      <c r="A756" t="s">
        <v>978</v>
      </c>
      <c r="B756" t="s">
        <v>55</v>
      </c>
      <c r="C756" t="s">
        <v>38</v>
      </c>
      <c r="D756" t="s">
        <v>39</v>
      </c>
      <c r="E756" t="s">
        <v>155</v>
      </c>
      <c r="F756" t="s">
        <v>13</v>
      </c>
      <c r="G756" t="s">
        <v>55</v>
      </c>
      <c r="H756">
        <v>592</v>
      </c>
      <c r="I756" t="s">
        <v>55</v>
      </c>
      <c r="J756">
        <v>90000</v>
      </c>
      <c r="K756">
        <v>22896</v>
      </c>
      <c r="L756">
        <v>0.28949999999999898</v>
      </c>
      <c r="M756" s="63">
        <v>45447</v>
      </c>
      <c r="N756" s="63">
        <v>45567</v>
      </c>
      <c r="O756">
        <v>120</v>
      </c>
      <c r="P756" t="s">
        <v>55</v>
      </c>
      <c r="Q756">
        <v>0</v>
      </c>
      <c r="R756">
        <v>0</v>
      </c>
      <c r="S756">
        <v>0</v>
      </c>
      <c r="T756">
        <v>0</v>
      </c>
      <c r="U756">
        <v>0</v>
      </c>
      <c r="V756">
        <v>0</v>
      </c>
      <c r="W756">
        <v>0</v>
      </c>
      <c r="X756" s="1">
        <v>45473</v>
      </c>
      <c r="Y756" s="1">
        <v>43695</v>
      </c>
      <c r="Z756" t="s">
        <v>39</v>
      </c>
      <c r="AA756" t="s">
        <v>99</v>
      </c>
    </row>
    <row r="757" spans="1:27" x14ac:dyDescent="0.25">
      <c r="A757" t="s">
        <v>791</v>
      </c>
      <c r="B757" t="s">
        <v>55</v>
      </c>
      <c r="C757" t="s">
        <v>38</v>
      </c>
      <c r="D757" t="s">
        <v>39</v>
      </c>
      <c r="E757" t="s">
        <v>155</v>
      </c>
      <c r="F757" t="s">
        <v>4</v>
      </c>
      <c r="G757" t="s">
        <v>55</v>
      </c>
      <c r="H757">
        <v>788</v>
      </c>
      <c r="I757" t="s">
        <v>55</v>
      </c>
      <c r="J757">
        <v>90000</v>
      </c>
      <c r="K757">
        <v>30660.75</v>
      </c>
      <c r="L757">
        <v>0.28949999999999898</v>
      </c>
      <c r="M757" s="63">
        <v>45374</v>
      </c>
      <c r="N757" s="63">
        <v>45494</v>
      </c>
      <c r="O757">
        <v>120</v>
      </c>
      <c r="P757" t="s">
        <v>55</v>
      </c>
      <c r="Q757">
        <v>0</v>
      </c>
      <c r="R757">
        <v>0</v>
      </c>
      <c r="S757">
        <v>0</v>
      </c>
      <c r="T757">
        <v>0</v>
      </c>
      <c r="U757">
        <v>0</v>
      </c>
      <c r="V757">
        <v>0</v>
      </c>
      <c r="W757">
        <v>0</v>
      </c>
      <c r="X757" s="1">
        <v>45473</v>
      </c>
      <c r="Y757" s="1">
        <v>43888</v>
      </c>
      <c r="Z757" t="s">
        <v>39</v>
      </c>
      <c r="AA757" t="s">
        <v>100</v>
      </c>
    </row>
    <row r="758" spans="1:27" x14ac:dyDescent="0.25">
      <c r="A758" t="s">
        <v>401</v>
      </c>
      <c r="B758" t="s">
        <v>55</v>
      </c>
      <c r="C758" t="s">
        <v>38</v>
      </c>
      <c r="D758" t="s">
        <v>39</v>
      </c>
      <c r="E758" t="s">
        <v>155</v>
      </c>
      <c r="F758" t="s">
        <v>12</v>
      </c>
      <c r="G758" t="s">
        <v>55</v>
      </c>
      <c r="H758">
        <v>729</v>
      </c>
      <c r="I758" t="s">
        <v>55</v>
      </c>
      <c r="J758">
        <v>20000</v>
      </c>
      <c r="K758">
        <v>8254.5</v>
      </c>
      <c r="L758">
        <v>0.28949999999999898</v>
      </c>
      <c r="M758" s="63">
        <v>45275</v>
      </c>
      <c r="N758" s="63">
        <v>45545</v>
      </c>
      <c r="O758">
        <v>270</v>
      </c>
      <c r="P758" t="s">
        <v>55</v>
      </c>
      <c r="Q758">
        <v>0</v>
      </c>
      <c r="R758">
        <v>0</v>
      </c>
      <c r="S758">
        <v>0</v>
      </c>
      <c r="T758">
        <v>0</v>
      </c>
      <c r="U758">
        <v>0</v>
      </c>
      <c r="V758">
        <v>0</v>
      </c>
      <c r="W758">
        <v>0</v>
      </c>
      <c r="X758" s="1">
        <v>45473</v>
      </c>
      <c r="Y758" s="1">
        <v>43876</v>
      </c>
      <c r="Z758" t="s">
        <v>39</v>
      </c>
      <c r="AA758" t="s">
        <v>99</v>
      </c>
    </row>
    <row r="759" spans="1:27" x14ac:dyDescent="0.25">
      <c r="A759" t="s">
        <v>475</v>
      </c>
      <c r="B759" t="s">
        <v>55</v>
      </c>
      <c r="C759" t="s">
        <v>38</v>
      </c>
      <c r="D759" t="s">
        <v>39</v>
      </c>
      <c r="E759" t="s">
        <v>155</v>
      </c>
      <c r="F759" t="s">
        <v>6</v>
      </c>
      <c r="G759" t="s">
        <v>55</v>
      </c>
      <c r="H759">
        <v>750</v>
      </c>
      <c r="I759" t="s">
        <v>55</v>
      </c>
      <c r="J759">
        <v>40000</v>
      </c>
      <c r="K759">
        <v>6530.25</v>
      </c>
      <c r="L759">
        <v>0.28949999999999898</v>
      </c>
      <c r="M759" s="63">
        <v>45310</v>
      </c>
      <c r="N759" s="63">
        <v>45550</v>
      </c>
      <c r="O759">
        <v>240</v>
      </c>
      <c r="P759" t="s">
        <v>55</v>
      </c>
      <c r="Q759">
        <v>0</v>
      </c>
      <c r="R759">
        <v>0</v>
      </c>
      <c r="S759">
        <v>0</v>
      </c>
      <c r="T759">
        <v>0</v>
      </c>
      <c r="U759">
        <v>0</v>
      </c>
      <c r="V759">
        <v>0</v>
      </c>
      <c r="W759">
        <v>0</v>
      </c>
      <c r="X759" s="1">
        <v>45473</v>
      </c>
      <c r="Y759" s="1">
        <v>43320</v>
      </c>
      <c r="Z759" t="s">
        <v>39</v>
      </c>
      <c r="AA759" t="s">
        <v>101</v>
      </c>
    </row>
    <row r="760" spans="1:27" x14ac:dyDescent="0.25">
      <c r="A760" t="s">
        <v>897</v>
      </c>
      <c r="B760" t="s">
        <v>55</v>
      </c>
      <c r="C760" t="s">
        <v>38</v>
      </c>
      <c r="D760" t="s">
        <v>39</v>
      </c>
      <c r="E760" t="s">
        <v>155</v>
      </c>
      <c r="F760" t="s">
        <v>6</v>
      </c>
      <c r="G760" t="s">
        <v>55</v>
      </c>
      <c r="H760">
        <v>580</v>
      </c>
      <c r="I760" t="s">
        <v>55</v>
      </c>
      <c r="J760">
        <v>100000</v>
      </c>
      <c r="K760">
        <v>27243</v>
      </c>
      <c r="L760">
        <v>0.28949999999999898</v>
      </c>
      <c r="M760" s="63">
        <v>45272</v>
      </c>
      <c r="N760" s="63">
        <v>45602</v>
      </c>
      <c r="O760">
        <v>330</v>
      </c>
      <c r="P760" t="s">
        <v>55</v>
      </c>
      <c r="Q760">
        <v>0</v>
      </c>
      <c r="R760">
        <v>0</v>
      </c>
      <c r="S760">
        <v>0</v>
      </c>
      <c r="T760">
        <v>0</v>
      </c>
      <c r="U760">
        <v>0</v>
      </c>
      <c r="V760">
        <v>0</v>
      </c>
      <c r="W760">
        <v>0</v>
      </c>
      <c r="X760" s="1">
        <v>45473</v>
      </c>
      <c r="Y760" s="1">
        <v>43664</v>
      </c>
      <c r="Z760" t="s">
        <v>39</v>
      </c>
      <c r="AA760" t="s">
        <v>100</v>
      </c>
    </row>
    <row r="761" spans="1:27" x14ac:dyDescent="0.25">
      <c r="A761" t="s">
        <v>692</v>
      </c>
      <c r="B761" t="s">
        <v>55</v>
      </c>
      <c r="C761" t="s">
        <v>38</v>
      </c>
      <c r="D761" t="s">
        <v>39</v>
      </c>
      <c r="E761" t="s">
        <v>155</v>
      </c>
      <c r="F761" t="s">
        <v>12</v>
      </c>
      <c r="G761" t="s">
        <v>55</v>
      </c>
      <c r="H761">
        <v>648</v>
      </c>
      <c r="I761" t="s">
        <v>55</v>
      </c>
      <c r="J761">
        <v>10000</v>
      </c>
      <c r="K761">
        <v>4308</v>
      </c>
      <c r="L761">
        <v>0.28949999999999898</v>
      </c>
      <c r="M761" s="63">
        <v>45225</v>
      </c>
      <c r="N761" s="63">
        <v>45555</v>
      </c>
      <c r="O761">
        <v>330</v>
      </c>
      <c r="P761" t="s">
        <v>55</v>
      </c>
      <c r="Q761">
        <v>0</v>
      </c>
      <c r="R761">
        <v>0</v>
      </c>
      <c r="S761">
        <v>0</v>
      </c>
      <c r="T761">
        <v>0</v>
      </c>
      <c r="U761">
        <v>0</v>
      </c>
      <c r="V761">
        <v>0</v>
      </c>
      <c r="W761">
        <v>0</v>
      </c>
      <c r="X761" s="1">
        <v>45473</v>
      </c>
      <c r="Y761" s="1">
        <v>43640</v>
      </c>
      <c r="Z761" t="s">
        <v>39</v>
      </c>
      <c r="AA761" t="s">
        <v>99</v>
      </c>
    </row>
    <row r="762" spans="1:27" x14ac:dyDescent="0.25">
      <c r="A762" t="s">
        <v>1001</v>
      </c>
      <c r="B762" t="s">
        <v>55</v>
      </c>
      <c r="C762" t="s">
        <v>38</v>
      </c>
      <c r="D762" t="s">
        <v>39</v>
      </c>
      <c r="E762" t="s">
        <v>155</v>
      </c>
      <c r="F762" t="s">
        <v>19</v>
      </c>
      <c r="G762" t="s">
        <v>55</v>
      </c>
      <c r="H762">
        <v>682</v>
      </c>
      <c r="I762" t="s">
        <v>55</v>
      </c>
      <c r="J762">
        <v>15000</v>
      </c>
      <c r="K762">
        <v>6317.25</v>
      </c>
      <c r="L762">
        <v>0.28949999999999898</v>
      </c>
      <c r="M762" s="63">
        <v>45401</v>
      </c>
      <c r="N762" s="63">
        <v>45581</v>
      </c>
      <c r="O762">
        <v>180</v>
      </c>
      <c r="P762" t="s">
        <v>55</v>
      </c>
      <c r="Q762">
        <v>0</v>
      </c>
      <c r="R762">
        <v>0</v>
      </c>
      <c r="S762">
        <v>0</v>
      </c>
      <c r="T762">
        <v>0</v>
      </c>
      <c r="U762">
        <v>0</v>
      </c>
      <c r="V762">
        <v>0</v>
      </c>
      <c r="W762">
        <v>0</v>
      </c>
      <c r="X762" s="1">
        <v>45473</v>
      </c>
      <c r="Y762" s="1">
        <v>43773</v>
      </c>
      <c r="Z762" t="s">
        <v>39</v>
      </c>
      <c r="AA762" t="s">
        <v>99</v>
      </c>
    </row>
    <row r="763" spans="1:27" x14ac:dyDescent="0.25">
      <c r="A763" t="s">
        <v>9400</v>
      </c>
      <c r="B763" t="s">
        <v>55</v>
      </c>
      <c r="C763" t="s">
        <v>38</v>
      </c>
      <c r="D763" t="s">
        <v>39</v>
      </c>
      <c r="E763" t="s">
        <v>155</v>
      </c>
      <c r="F763" t="s">
        <v>4</v>
      </c>
      <c r="G763" t="s">
        <v>55</v>
      </c>
      <c r="H763">
        <v>684</v>
      </c>
      <c r="I763" t="s">
        <v>55</v>
      </c>
      <c r="J763">
        <v>40000</v>
      </c>
      <c r="K763">
        <v>10013.82</v>
      </c>
      <c r="L763">
        <v>0.28949999999999898</v>
      </c>
      <c r="M763" s="63">
        <v>45359</v>
      </c>
      <c r="N763" s="63">
        <v>45569</v>
      </c>
      <c r="O763">
        <v>210</v>
      </c>
      <c r="P763" t="s">
        <v>55</v>
      </c>
      <c r="Q763">
        <v>0</v>
      </c>
      <c r="R763">
        <v>0</v>
      </c>
      <c r="S763">
        <v>0</v>
      </c>
      <c r="T763">
        <v>0</v>
      </c>
      <c r="U763">
        <v>0</v>
      </c>
      <c r="V763">
        <v>0</v>
      </c>
      <c r="W763">
        <v>0</v>
      </c>
      <c r="X763" s="1">
        <v>45473</v>
      </c>
      <c r="Y763" s="1">
        <v>45074</v>
      </c>
      <c r="Z763" t="s">
        <v>39</v>
      </c>
      <c r="AA763" t="s">
        <v>101</v>
      </c>
    </row>
    <row r="764" spans="1:27" x14ac:dyDescent="0.25">
      <c r="A764" t="s">
        <v>864</v>
      </c>
      <c r="B764" t="s">
        <v>55</v>
      </c>
      <c r="C764" t="s">
        <v>38</v>
      </c>
      <c r="D764" t="s">
        <v>39</v>
      </c>
      <c r="E764" t="s">
        <v>155</v>
      </c>
      <c r="F764" t="s">
        <v>15</v>
      </c>
      <c r="G764" t="s">
        <v>55</v>
      </c>
      <c r="H764">
        <v>795</v>
      </c>
      <c r="I764" t="s">
        <v>55</v>
      </c>
      <c r="J764">
        <v>35000</v>
      </c>
      <c r="K764">
        <v>21795</v>
      </c>
      <c r="L764">
        <v>0.28949999999999898</v>
      </c>
      <c r="M764" s="63">
        <v>45437</v>
      </c>
      <c r="N764" s="63">
        <v>45617</v>
      </c>
      <c r="O764">
        <v>180</v>
      </c>
      <c r="P764" t="s">
        <v>55</v>
      </c>
      <c r="Q764">
        <v>0</v>
      </c>
      <c r="R764">
        <v>0</v>
      </c>
      <c r="S764">
        <v>0</v>
      </c>
      <c r="T764">
        <v>0</v>
      </c>
      <c r="U764">
        <v>0</v>
      </c>
      <c r="V764">
        <v>0</v>
      </c>
      <c r="W764">
        <v>0</v>
      </c>
      <c r="X764" s="1">
        <v>45473</v>
      </c>
      <c r="Y764" s="1">
        <v>45009</v>
      </c>
      <c r="Z764" t="s">
        <v>39</v>
      </c>
      <c r="AA764" t="s">
        <v>101</v>
      </c>
    </row>
    <row r="765" spans="1:27" x14ac:dyDescent="0.25">
      <c r="A765" t="s">
        <v>660</v>
      </c>
      <c r="B765" t="s">
        <v>55</v>
      </c>
      <c r="C765" t="s">
        <v>38</v>
      </c>
      <c r="D765" t="s">
        <v>39</v>
      </c>
      <c r="E765" t="s">
        <v>155</v>
      </c>
      <c r="F765" t="s">
        <v>12</v>
      </c>
      <c r="G765" t="s">
        <v>55</v>
      </c>
      <c r="H765">
        <v>676</v>
      </c>
      <c r="I765" t="s">
        <v>55</v>
      </c>
      <c r="J765">
        <v>30000</v>
      </c>
      <c r="K765">
        <v>22067.25</v>
      </c>
      <c r="L765">
        <v>0.28949999999999898</v>
      </c>
      <c r="M765" s="63">
        <v>45305</v>
      </c>
      <c r="N765" s="63">
        <v>45545</v>
      </c>
      <c r="O765">
        <v>240</v>
      </c>
      <c r="P765" t="s">
        <v>55</v>
      </c>
      <c r="Q765">
        <v>0</v>
      </c>
      <c r="R765">
        <v>0</v>
      </c>
      <c r="S765">
        <v>0</v>
      </c>
      <c r="T765">
        <v>0</v>
      </c>
      <c r="U765">
        <v>0</v>
      </c>
      <c r="V765">
        <v>0</v>
      </c>
      <c r="W765">
        <v>0</v>
      </c>
      <c r="X765" s="1">
        <v>45473</v>
      </c>
      <c r="Y765" s="1">
        <v>43887</v>
      </c>
      <c r="Z765" t="s">
        <v>39</v>
      </c>
      <c r="AA765" t="s">
        <v>99</v>
      </c>
    </row>
    <row r="766" spans="1:27" x14ac:dyDescent="0.25">
      <c r="A766" t="s">
        <v>603</v>
      </c>
      <c r="B766" t="s">
        <v>55</v>
      </c>
      <c r="C766" t="s">
        <v>38</v>
      </c>
      <c r="D766" t="s">
        <v>39</v>
      </c>
      <c r="E766" t="s">
        <v>155</v>
      </c>
      <c r="F766" t="s">
        <v>9</v>
      </c>
      <c r="G766" t="s">
        <v>55</v>
      </c>
      <c r="H766">
        <v>504</v>
      </c>
      <c r="I766" t="s">
        <v>55</v>
      </c>
      <c r="J766">
        <v>15000</v>
      </c>
      <c r="K766">
        <v>5364.75</v>
      </c>
      <c r="L766">
        <v>0.28949999999999898</v>
      </c>
      <c r="M766" s="63">
        <v>45392</v>
      </c>
      <c r="N766" s="63">
        <v>45752</v>
      </c>
      <c r="O766">
        <v>360</v>
      </c>
      <c r="P766" t="s">
        <v>55</v>
      </c>
      <c r="Q766">
        <v>0</v>
      </c>
      <c r="R766">
        <v>0</v>
      </c>
      <c r="S766">
        <v>0</v>
      </c>
      <c r="T766">
        <v>0</v>
      </c>
      <c r="U766">
        <v>0</v>
      </c>
      <c r="V766">
        <v>0</v>
      </c>
      <c r="W766">
        <v>0</v>
      </c>
      <c r="X766" s="1">
        <v>45473</v>
      </c>
      <c r="Y766" s="1">
        <v>43623</v>
      </c>
      <c r="Z766" t="s">
        <v>39</v>
      </c>
      <c r="AA766" t="s">
        <v>99</v>
      </c>
    </row>
    <row r="767" spans="1:27" x14ac:dyDescent="0.25">
      <c r="A767" t="s">
        <v>709</v>
      </c>
      <c r="B767" t="s">
        <v>55</v>
      </c>
      <c r="C767" t="s">
        <v>38</v>
      </c>
      <c r="D767" t="s">
        <v>39</v>
      </c>
      <c r="E767" t="s">
        <v>155</v>
      </c>
      <c r="F767" t="s">
        <v>4</v>
      </c>
      <c r="G767" t="s">
        <v>55</v>
      </c>
      <c r="H767">
        <v>661</v>
      </c>
      <c r="I767" t="s">
        <v>55</v>
      </c>
      <c r="J767">
        <v>80000</v>
      </c>
      <c r="K767">
        <v>48987</v>
      </c>
      <c r="L767">
        <v>0.28949999999999898</v>
      </c>
      <c r="M767" s="63">
        <v>45294</v>
      </c>
      <c r="N767" s="63">
        <v>45564</v>
      </c>
      <c r="O767">
        <v>270</v>
      </c>
      <c r="P767" t="s">
        <v>55</v>
      </c>
      <c r="Q767">
        <v>0</v>
      </c>
      <c r="R767">
        <v>0</v>
      </c>
      <c r="S767">
        <v>0</v>
      </c>
      <c r="T767">
        <v>0</v>
      </c>
      <c r="U767">
        <v>0</v>
      </c>
      <c r="V767">
        <v>0</v>
      </c>
      <c r="W767">
        <v>0</v>
      </c>
      <c r="X767" s="1">
        <v>45473</v>
      </c>
      <c r="Y767" s="1">
        <v>43875</v>
      </c>
      <c r="Z767" t="s">
        <v>39</v>
      </c>
      <c r="AA767" t="s">
        <v>101</v>
      </c>
    </row>
    <row r="768" spans="1:27" x14ac:dyDescent="0.25">
      <c r="A768" t="s">
        <v>950</v>
      </c>
      <c r="B768" t="s">
        <v>55</v>
      </c>
      <c r="C768" t="s">
        <v>38</v>
      </c>
      <c r="D768" t="s">
        <v>39</v>
      </c>
      <c r="E768" t="s">
        <v>155</v>
      </c>
      <c r="F768" t="s">
        <v>7</v>
      </c>
      <c r="G768" t="s">
        <v>55</v>
      </c>
      <c r="H768">
        <v>666</v>
      </c>
      <c r="I768" t="s">
        <v>55</v>
      </c>
      <c r="J768">
        <v>90000</v>
      </c>
      <c r="K768">
        <v>29076</v>
      </c>
      <c r="L768">
        <v>0.28949999999999898</v>
      </c>
      <c r="M768" s="63">
        <v>45444</v>
      </c>
      <c r="N768" s="63">
        <v>45624</v>
      </c>
      <c r="O768">
        <v>180</v>
      </c>
      <c r="P768" t="s">
        <v>55</v>
      </c>
      <c r="Q768">
        <v>0</v>
      </c>
      <c r="R768">
        <v>0</v>
      </c>
      <c r="S768">
        <v>0</v>
      </c>
      <c r="T768">
        <v>0</v>
      </c>
      <c r="U768">
        <v>0</v>
      </c>
      <c r="V768">
        <v>0</v>
      </c>
      <c r="W768">
        <v>0</v>
      </c>
      <c r="X768" s="1">
        <v>45473</v>
      </c>
      <c r="Y768" s="1">
        <v>43607</v>
      </c>
      <c r="Z768" t="s">
        <v>39</v>
      </c>
      <c r="AA768" t="s">
        <v>101</v>
      </c>
    </row>
    <row r="769" spans="1:27" x14ac:dyDescent="0.25">
      <c r="A769" t="s">
        <v>761</v>
      </c>
      <c r="B769" t="s">
        <v>55</v>
      </c>
      <c r="C769" t="s">
        <v>38</v>
      </c>
      <c r="D769" t="s">
        <v>39</v>
      </c>
      <c r="E769" t="s">
        <v>155</v>
      </c>
      <c r="F769" t="s">
        <v>9</v>
      </c>
      <c r="G769" t="s">
        <v>55</v>
      </c>
      <c r="H769">
        <v>695</v>
      </c>
      <c r="I769" t="s">
        <v>55</v>
      </c>
      <c r="J769">
        <v>40000</v>
      </c>
      <c r="K769">
        <v>12369</v>
      </c>
      <c r="L769">
        <v>0.28949999999999898</v>
      </c>
      <c r="M769" s="63">
        <v>45462</v>
      </c>
      <c r="N769" s="63">
        <v>45552</v>
      </c>
      <c r="O769">
        <v>90</v>
      </c>
      <c r="P769" t="s">
        <v>55</v>
      </c>
      <c r="Q769">
        <v>0</v>
      </c>
      <c r="R769">
        <v>0</v>
      </c>
      <c r="S769">
        <v>0</v>
      </c>
      <c r="T769">
        <v>0</v>
      </c>
      <c r="U769">
        <v>0</v>
      </c>
      <c r="V769">
        <v>0</v>
      </c>
      <c r="W769">
        <v>0</v>
      </c>
      <c r="X769" s="1">
        <v>45473</v>
      </c>
      <c r="Y769" s="1">
        <v>43867</v>
      </c>
      <c r="Z769" t="s">
        <v>39</v>
      </c>
      <c r="AA769" t="s">
        <v>99</v>
      </c>
    </row>
    <row r="770" spans="1:27" x14ac:dyDescent="0.25">
      <c r="A770" t="s">
        <v>452</v>
      </c>
      <c r="B770" t="s">
        <v>55</v>
      </c>
      <c r="C770" t="s">
        <v>38</v>
      </c>
      <c r="D770" t="s">
        <v>39</v>
      </c>
      <c r="E770" t="s">
        <v>155</v>
      </c>
      <c r="F770" t="s">
        <v>8</v>
      </c>
      <c r="G770" t="s">
        <v>55</v>
      </c>
      <c r="H770">
        <v>618</v>
      </c>
      <c r="I770" t="s">
        <v>55</v>
      </c>
      <c r="J770">
        <v>20000</v>
      </c>
      <c r="K770">
        <v>7740</v>
      </c>
      <c r="L770">
        <v>0.28949999999999898</v>
      </c>
      <c r="M770" s="63">
        <v>45166</v>
      </c>
      <c r="N770" s="63">
        <v>45496</v>
      </c>
      <c r="O770">
        <v>330</v>
      </c>
      <c r="P770" t="s">
        <v>55</v>
      </c>
      <c r="Q770">
        <v>0</v>
      </c>
      <c r="R770">
        <v>0</v>
      </c>
      <c r="S770">
        <v>0</v>
      </c>
      <c r="T770">
        <v>0</v>
      </c>
      <c r="U770">
        <v>0</v>
      </c>
      <c r="V770">
        <v>0</v>
      </c>
      <c r="W770">
        <v>0</v>
      </c>
      <c r="X770" s="1">
        <v>45473</v>
      </c>
      <c r="Y770" s="1">
        <v>43328</v>
      </c>
      <c r="Z770" t="s">
        <v>39</v>
      </c>
      <c r="AA770" t="s">
        <v>102</v>
      </c>
    </row>
    <row r="771" spans="1:27" x14ac:dyDescent="0.25">
      <c r="A771" t="s">
        <v>574</v>
      </c>
      <c r="B771" t="s">
        <v>55</v>
      </c>
      <c r="C771" t="s">
        <v>38</v>
      </c>
      <c r="D771" t="s">
        <v>39</v>
      </c>
      <c r="E771" t="s">
        <v>155</v>
      </c>
      <c r="F771" t="s">
        <v>9</v>
      </c>
      <c r="G771" t="s">
        <v>55</v>
      </c>
      <c r="H771">
        <v>694</v>
      </c>
      <c r="I771" t="s">
        <v>55</v>
      </c>
      <c r="J771">
        <v>15000</v>
      </c>
      <c r="K771">
        <v>1981.5</v>
      </c>
      <c r="L771">
        <v>0.28949999999999898</v>
      </c>
      <c r="M771" s="63">
        <v>45321</v>
      </c>
      <c r="N771" s="63">
        <v>45561</v>
      </c>
      <c r="O771">
        <v>240</v>
      </c>
      <c r="P771" t="s">
        <v>55</v>
      </c>
      <c r="Q771">
        <v>0</v>
      </c>
      <c r="R771">
        <v>0</v>
      </c>
      <c r="S771">
        <v>0</v>
      </c>
      <c r="T771">
        <v>0</v>
      </c>
      <c r="U771">
        <v>0</v>
      </c>
      <c r="V771">
        <v>0</v>
      </c>
      <c r="W771">
        <v>0</v>
      </c>
      <c r="X771" s="1">
        <v>45473</v>
      </c>
      <c r="Y771" s="1">
        <v>44608</v>
      </c>
      <c r="Z771" t="s">
        <v>39</v>
      </c>
      <c r="AA771" t="s">
        <v>99</v>
      </c>
    </row>
    <row r="772" spans="1:27" x14ac:dyDescent="0.25">
      <c r="A772" t="s">
        <v>920</v>
      </c>
      <c r="B772" t="s">
        <v>55</v>
      </c>
      <c r="C772" t="s">
        <v>38</v>
      </c>
      <c r="D772" t="s">
        <v>39</v>
      </c>
      <c r="E772" t="s">
        <v>155</v>
      </c>
      <c r="F772" t="s">
        <v>4</v>
      </c>
      <c r="G772" t="s">
        <v>55</v>
      </c>
      <c r="H772">
        <v>534</v>
      </c>
      <c r="I772" t="s">
        <v>55</v>
      </c>
      <c r="J772">
        <v>60000</v>
      </c>
      <c r="K772">
        <v>3195.75</v>
      </c>
      <c r="L772">
        <v>0.28949999999999898</v>
      </c>
      <c r="M772" s="63">
        <v>45324</v>
      </c>
      <c r="N772" s="63">
        <v>45504</v>
      </c>
      <c r="O772">
        <v>180</v>
      </c>
      <c r="P772" t="s">
        <v>55</v>
      </c>
      <c r="Q772">
        <v>0</v>
      </c>
      <c r="R772">
        <v>0</v>
      </c>
      <c r="S772">
        <v>0</v>
      </c>
      <c r="T772">
        <v>0</v>
      </c>
      <c r="U772">
        <v>0</v>
      </c>
      <c r="V772">
        <v>0</v>
      </c>
      <c r="W772">
        <v>0</v>
      </c>
      <c r="X772" s="1">
        <v>45473</v>
      </c>
      <c r="Y772" s="1">
        <v>43937</v>
      </c>
      <c r="Z772" t="s">
        <v>39</v>
      </c>
      <c r="AA772" t="s">
        <v>101</v>
      </c>
    </row>
    <row r="773" spans="1:27" x14ac:dyDescent="0.25">
      <c r="A773" t="s">
        <v>995</v>
      </c>
      <c r="B773" t="s">
        <v>55</v>
      </c>
      <c r="C773" t="s">
        <v>38</v>
      </c>
      <c r="D773" t="s">
        <v>39</v>
      </c>
      <c r="E773" t="s">
        <v>155</v>
      </c>
      <c r="F773" t="s">
        <v>19</v>
      </c>
      <c r="G773" t="s">
        <v>55</v>
      </c>
      <c r="H773">
        <v>649</v>
      </c>
      <c r="I773" t="s">
        <v>55</v>
      </c>
      <c r="J773">
        <v>54000</v>
      </c>
      <c r="K773">
        <v>1623</v>
      </c>
      <c r="L773">
        <v>0.28949999999999898</v>
      </c>
      <c r="M773" s="63">
        <v>45313</v>
      </c>
      <c r="N773" s="63">
        <v>45523</v>
      </c>
      <c r="O773">
        <v>210</v>
      </c>
      <c r="P773" t="s">
        <v>55</v>
      </c>
      <c r="Q773">
        <v>0</v>
      </c>
      <c r="R773">
        <v>0</v>
      </c>
      <c r="S773">
        <v>0</v>
      </c>
      <c r="T773">
        <v>0</v>
      </c>
      <c r="U773">
        <v>0</v>
      </c>
      <c r="V773">
        <v>0</v>
      </c>
      <c r="W773">
        <v>0</v>
      </c>
      <c r="X773" s="1">
        <v>45473</v>
      </c>
      <c r="Y773" s="1">
        <v>43734</v>
      </c>
      <c r="Z773" t="s">
        <v>39</v>
      </c>
      <c r="AA773" t="s">
        <v>99</v>
      </c>
    </row>
    <row r="774" spans="1:27" x14ac:dyDescent="0.25">
      <c r="A774" t="s">
        <v>197</v>
      </c>
      <c r="B774" t="s">
        <v>55</v>
      </c>
      <c r="C774" t="s">
        <v>38</v>
      </c>
      <c r="D774" t="s">
        <v>39</v>
      </c>
      <c r="E774" t="s">
        <v>155</v>
      </c>
      <c r="F774" t="s">
        <v>6</v>
      </c>
      <c r="G774" t="s">
        <v>55</v>
      </c>
      <c r="H774">
        <v>802</v>
      </c>
      <c r="I774" t="s">
        <v>55</v>
      </c>
      <c r="J774">
        <v>20000</v>
      </c>
      <c r="K774">
        <v>7372.5</v>
      </c>
      <c r="L774">
        <v>0.28949999999999898</v>
      </c>
      <c r="M774" s="63">
        <v>45400</v>
      </c>
      <c r="N774" s="63">
        <v>45610</v>
      </c>
      <c r="O774">
        <v>210</v>
      </c>
      <c r="P774" t="s">
        <v>55</v>
      </c>
      <c r="Q774">
        <v>0</v>
      </c>
      <c r="R774">
        <v>0</v>
      </c>
      <c r="S774">
        <v>0</v>
      </c>
      <c r="T774">
        <v>0</v>
      </c>
      <c r="U774">
        <v>0</v>
      </c>
      <c r="V774">
        <v>0</v>
      </c>
      <c r="W774">
        <v>0</v>
      </c>
      <c r="X774" s="1">
        <v>45473</v>
      </c>
      <c r="Y774" s="1">
        <v>43629</v>
      </c>
      <c r="Z774" t="s">
        <v>39</v>
      </c>
      <c r="AA774" t="s">
        <v>101</v>
      </c>
    </row>
    <row r="775" spans="1:27" x14ac:dyDescent="0.25">
      <c r="A775" t="s">
        <v>885</v>
      </c>
      <c r="B775" t="s">
        <v>55</v>
      </c>
      <c r="C775" t="s">
        <v>38</v>
      </c>
      <c r="D775" t="s">
        <v>39</v>
      </c>
      <c r="E775" t="s">
        <v>155</v>
      </c>
      <c r="F775" t="s">
        <v>15</v>
      </c>
      <c r="G775" t="s">
        <v>55</v>
      </c>
      <c r="H775">
        <v>680</v>
      </c>
      <c r="I775" t="s">
        <v>55</v>
      </c>
      <c r="J775">
        <v>100000</v>
      </c>
      <c r="K775">
        <v>48216.75</v>
      </c>
      <c r="L775">
        <v>0.28949999999999898</v>
      </c>
      <c r="M775" s="63">
        <v>45302</v>
      </c>
      <c r="N775" s="63">
        <v>45632</v>
      </c>
      <c r="O775">
        <v>330</v>
      </c>
      <c r="P775" t="s">
        <v>55</v>
      </c>
      <c r="Q775">
        <v>0</v>
      </c>
      <c r="R775">
        <v>0</v>
      </c>
      <c r="S775">
        <v>0</v>
      </c>
      <c r="T775">
        <v>0</v>
      </c>
      <c r="U775">
        <v>0</v>
      </c>
      <c r="V775">
        <v>0</v>
      </c>
      <c r="W775">
        <v>0</v>
      </c>
      <c r="X775" s="1">
        <v>45473</v>
      </c>
      <c r="Y775" s="1">
        <v>44623</v>
      </c>
      <c r="Z775" t="s">
        <v>39</v>
      </c>
      <c r="AA775" t="s">
        <v>102</v>
      </c>
    </row>
    <row r="776" spans="1:27" x14ac:dyDescent="0.25">
      <c r="A776" t="s">
        <v>9415</v>
      </c>
      <c r="B776" t="s">
        <v>55</v>
      </c>
      <c r="C776" t="s">
        <v>38</v>
      </c>
      <c r="D776" t="s">
        <v>39</v>
      </c>
      <c r="E776" t="s">
        <v>155</v>
      </c>
      <c r="F776" t="s">
        <v>15</v>
      </c>
      <c r="G776" t="s">
        <v>55</v>
      </c>
      <c r="H776">
        <v>651</v>
      </c>
      <c r="I776" t="s">
        <v>55</v>
      </c>
      <c r="J776">
        <v>95000</v>
      </c>
      <c r="K776">
        <v>9775.42</v>
      </c>
      <c r="L776">
        <v>0.28949999999999898</v>
      </c>
      <c r="M776" s="63">
        <v>45317</v>
      </c>
      <c r="N776" s="63">
        <v>45527</v>
      </c>
      <c r="O776">
        <v>210</v>
      </c>
      <c r="P776" t="s">
        <v>55</v>
      </c>
      <c r="Q776">
        <v>0</v>
      </c>
      <c r="R776">
        <v>0</v>
      </c>
      <c r="S776">
        <v>0</v>
      </c>
      <c r="T776">
        <v>0</v>
      </c>
      <c r="U776">
        <v>0</v>
      </c>
      <c r="V776">
        <v>0</v>
      </c>
      <c r="W776">
        <v>0</v>
      </c>
      <c r="X776" s="1">
        <v>45473</v>
      </c>
      <c r="Y776" s="1">
        <v>45280</v>
      </c>
      <c r="Z776" t="s">
        <v>39</v>
      </c>
      <c r="AA776" t="s">
        <v>105</v>
      </c>
    </row>
    <row r="777" spans="1:27" x14ac:dyDescent="0.25">
      <c r="A777" t="s">
        <v>461</v>
      </c>
      <c r="B777" t="s">
        <v>55</v>
      </c>
      <c r="C777" t="s">
        <v>38</v>
      </c>
      <c r="D777" t="s">
        <v>39</v>
      </c>
      <c r="E777" t="s">
        <v>155</v>
      </c>
      <c r="F777" t="s">
        <v>9</v>
      </c>
      <c r="G777" t="s">
        <v>55</v>
      </c>
      <c r="H777">
        <v>787</v>
      </c>
      <c r="I777" t="s">
        <v>55</v>
      </c>
      <c r="J777">
        <v>40000</v>
      </c>
      <c r="K777">
        <v>36010.75</v>
      </c>
      <c r="L777">
        <v>0.28949999999999898</v>
      </c>
      <c r="M777" s="63">
        <v>45380</v>
      </c>
      <c r="N777" s="63">
        <v>45560</v>
      </c>
      <c r="O777">
        <v>180</v>
      </c>
      <c r="P777" t="s">
        <v>55</v>
      </c>
      <c r="Q777">
        <v>0</v>
      </c>
      <c r="R777">
        <v>0</v>
      </c>
      <c r="S777">
        <v>0</v>
      </c>
      <c r="T777">
        <v>0</v>
      </c>
      <c r="U777">
        <v>0</v>
      </c>
      <c r="V777">
        <v>0</v>
      </c>
      <c r="W777">
        <v>0</v>
      </c>
      <c r="X777" s="1">
        <v>45473</v>
      </c>
      <c r="Y777" s="1">
        <v>44008</v>
      </c>
      <c r="Z777" t="s">
        <v>39</v>
      </c>
      <c r="AA777" t="s">
        <v>99</v>
      </c>
    </row>
    <row r="778" spans="1:27" x14ac:dyDescent="0.25">
      <c r="A778" t="s">
        <v>996</v>
      </c>
      <c r="B778" t="s">
        <v>55</v>
      </c>
      <c r="C778" t="s">
        <v>38</v>
      </c>
      <c r="D778" t="s">
        <v>39</v>
      </c>
      <c r="E778" t="s">
        <v>155</v>
      </c>
      <c r="F778" t="s">
        <v>9</v>
      </c>
      <c r="G778" t="s">
        <v>55</v>
      </c>
      <c r="H778">
        <v>720</v>
      </c>
      <c r="I778" t="s">
        <v>55</v>
      </c>
      <c r="J778">
        <v>5050</v>
      </c>
      <c r="K778">
        <v>1963</v>
      </c>
      <c r="L778">
        <v>0.28949999999999898</v>
      </c>
      <c r="M778" s="63">
        <v>45375</v>
      </c>
      <c r="N778" s="63">
        <v>45555</v>
      </c>
      <c r="O778">
        <v>180</v>
      </c>
      <c r="P778" t="s">
        <v>55</v>
      </c>
      <c r="Q778">
        <v>0</v>
      </c>
      <c r="R778">
        <v>0</v>
      </c>
      <c r="S778">
        <v>0</v>
      </c>
      <c r="T778">
        <v>0</v>
      </c>
      <c r="U778">
        <v>0</v>
      </c>
      <c r="V778">
        <v>0</v>
      </c>
      <c r="W778">
        <v>0</v>
      </c>
      <c r="X778" s="1">
        <v>45473</v>
      </c>
      <c r="Y778" s="1">
        <v>43726</v>
      </c>
      <c r="Z778" t="s">
        <v>39</v>
      </c>
      <c r="AA778" t="s">
        <v>102</v>
      </c>
    </row>
    <row r="779" spans="1:27" x14ac:dyDescent="0.25">
      <c r="A779" t="s">
        <v>348</v>
      </c>
      <c r="B779" t="s">
        <v>55</v>
      </c>
      <c r="C779" t="s">
        <v>38</v>
      </c>
      <c r="D779" t="s">
        <v>39</v>
      </c>
      <c r="E779" t="s">
        <v>155</v>
      </c>
      <c r="F779" t="s">
        <v>4</v>
      </c>
      <c r="G779" t="s">
        <v>55</v>
      </c>
      <c r="H779">
        <v>566</v>
      </c>
      <c r="I779" t="s">
        <v>55</v>
      </c>
      <c r="J779">
        <v>15000</v>
      </c>
      <c r="K779">
        <v>8682.75</v>
      </c>
      <c r="L779">
        <v>0.28949999999999898</v>
      </c>
      <c r="M779" s="63">
        <v>45391</v>
      </c>
      <c r="N779" s="63">
        <v>45691</v>
      </c>
      <c r="O779">
        <v>300</v>
      </c>
      <c r="P779" t="s">
        <v>55</v>
      </c>
      <c r="Q779">
        <v>0</v>
      </c>
      <c r="R779">
        <v>0</v>
      </c>
      <c r="S779">
        <v>0</v>
      </c>
      <c r="T779">
        <v>0</v>
      </c>
      <c r="U779">
        <v>0</v>
      </c>
      <c r="V779">
        <v>0</v>
      </c>
      <c r="W779">
        <v>0</v>
      </c>
      <c r="X779" s="1">
        <v>45473</v>
      </c>
      <c r="Y779" s="1">
        <v>43495</v>
      </c>
      <c r="Z779" t="s">
        <v>39</v>
      </c>
      <c r="AA779" t="s">
        <v>105</v>
      </c>
    </row>
    <row r="780" spans="1:27" x14ac:dyDescent="0.25">
      <c r="A780" t="s">
        <v>747</v>
      </c>
      <c r="B780" t="s">
        <v>55</v>
      </c>
      <c r="C780" t="s">
        <v>38</v>
      </c>
      <c r="D780" t="s">
        <v>39</v>
      </c>
      <c r="E780" t="s">
        <v>155</v>
      </c>
      <c r="F780" t="s">
        <v>18</v>
      </c>
      <c r="G780" t="s">
        <v>55</v>
      </c>
      <c r="H780">
        <v>659</v>
      </c>
      <c r="I780" t="s">
        <v>55</v>
      </c>
      <c r="J780">
        <v>90000</v>
      </c>
      <c r="K780">
        <v>49570.5</v>
      </c>
      <c r="L780">
        <v>0.28949999999999898</v>
      </c>
      <c r="M780" s="63">
        <v>45421</v>
      </c>
      <c r="N780" s="63">
        <v>45691</v>
      </c>
      <c r="O780">
        <v>270</v>
      </c>
      <c r="P780" t="s">
        <v>55</v>
      </c>
      <c r="Q780">
        <v>0</v>
      </c>
      <c r="R780">
        <v>0</v>
      </c>
      <c r="S780">
        <v>0</v>
      </c>
      <c r="T780">
        <v>0</v>
      </c>
      <c r="U780">
        <v>0</v>
      </c>
      <c r="V780">
        <v>0</v>
      </c>
      <c r="W780">
        <v>0</v>
      </c>
      <c r="X780" s="1">
        <v>45473</v>
      </c>
      <c r="Y780" s="1">
        <v>43903</v>
      </c>
      <c r="Z780" t="s">
        <v>39</v>
      </c>
      <c r="AA780" t="s">
        <v>99</v>
      </c>
    </row>
    <row r="781" spans="1:27" x14ac:dyDescent="0.25">
      <c r="A781" t="s">
        <v>509</v>
      </c>
      <c r="B781" t="s">
        <v>55</v>
      </c>
      <c r="C781" t="s">
        <v>38</v>
      </c>
      <c r="D781" t="s">
        <v>39</v>
      </c>
      <c r="E781" t="s">
        <v>155</v>
      </c>
      <c r="F781" t="s">
        <v>15</v>
      </c>
      <c r="G781" t="s">
        <v>55</v>
      </c>
      <c r="H781">
        <v>687</v>
      </c>
      <c r="I781" t="s">
        <v>55</v>
      </c>
      <c r="J781">
        <v>5000</v>
      </c>
      <c r="K781">
        <v>1380.75</v>
      </c>
      <c r="L781">
        <v>0.28949999999999898</v>
      </c>
      <c r="M781" s="63">
        <v>45396</v>
      </c>
      <c r="N781" s="63">
        <v>45726</v>
      </c>
      <c r="O781">
        <v>330</v>
      </c>
      <c r="P781" t="s">
        <v>55</v>
      </c>
      <c r="Q781">
        <v>0</v>
      </c>
      <c r="R781">
        <v>0</v>
      </c>
      <c r="S781">
        <v>0</v>
      </c>
      <c r="T781">
        <v>0</v>
      </c>
      <c r="U781">
        <v>0</v>
      </c>
      <c r="V781">
        <v>0</v>
      </c>
      <c r="W781">
        <v>0</v>
      </c>
      <c r="X781" s="1">
        <v>45473</v>
      </c>
      <c r="Y781" s="1">
        <v>44996</v>
      </c>
      <c r="Z781" t="s">
        <v>39</v>
      </c>
      <c r="AA781" t="s">
        <v>101</v>
      </c>
    </row>
    <row r="782" spans="1:27" x14ac:dyDescent="0.25">
      <c r="A782" t="s">
        <v>382</v>
      </c>
      <c r="B782" t="s">
        <v>55</v>
      </c>
      <c r="C782" t="s">
        <v>38</v>
      </c>
      <c r="D782" t="s">
        <v>39</v>
      </c>
      <c r="E782" t="s">
        <v>155</v>
      </c>
      <c r="F782" t="s">
        <v>19</v>
      </c>
      <c r="G782" t="s">
        <v>55</v>
      </c>
      <c r="H782">
        <v>633</v>
      </c>
      <c r="I782" t="s">
        <v>55</v>
      </c>
      <c r="J782">
        <v>50000</v>
      </c>
      <c r="K782">
        <v>17073</v>
      </c>
      <c r="L782">
        <v>0.28949999999999898</v>
      </c>
      <c r="M782" s="63">
        <v>45305</v>
      </c>
      <c r="N782" s="63">
        <v>45485</v>
      </c>
      <c r="O782">
        <v>180</v>
      </c>
      <c r="P782" t="s">
        <v>55</v>
      </c>
      <c r="Q782">
        <v>0</v>
      </c>
      <c r="R782">
        <v>0</v>
      </c>
      <c r="S782">
        <v>0</v>
      </c>
      <c r="T782">
        <v>0</v>
      </c>
      <c r="U782">
        <v>0</v>
      </c>
      <c r="V782">
        <v>0</v>
      </c>
      <c r="W782">
        <v>0</v>
      </c>
      <c r="X782" s="1">
        <v>45473</v>
      </c>
      <c r="Y782" s="1">
        <v>43623</v>
      </c>
      <c r="Z782" t="s">
        <v>39</v>
      </c>
      <c r="AA782" t="s">
        <v>101</v>
      </c>
    </row>
    <row r="783" spans="1:27" x14ac:dyDescent="0.25">
      <c r="A783" t="s">
        <v>527</v>
      </c>
      <c r="B783" t="s">
        <v>55</v>
      </c>
      <c r="C783" t="s">
        <v>38</v>
      </c>
      <c r="D783" t="s">
        <v>39</v>
      </c>
      <c r="E783" t="s">
        <v>155</v>
      </c>
      <c r="F783" t="s">
        <v>5</v>
      </c>
      <c r="G783" t="s">
        <v>55</v>
      </c>
      <c r="H783">
        <v>657</v>
      </c>
      <c r="I783" t="s">
        <v>55</v>
      </c>
      <c r="J783">
        <v>30000</v>
      </c>
      <c r="K783">
        <v>5021.25</v>
      </c>
      <c r="L783">
        <v>0.28949999999999898</v>
      </c>
      <c r="M783" s="63">
        <v>45449</v>
      </c>
      <c r="N783" s="63">
        <v>45539</v>
      </c>
      <c r="O783">
        <v>90</v>
      </c>
      <c r="P783" t="s">
        <v>55</v>
      </c>
      <c r="Q783">
        <v>0</v>
      </c>
      <c r="R783">
        <v>0</v>
      </c>
      <c r="S783">
        <v>0</v>
      </c>
      <c r="T783">
        <v>0</v>
      </c>
      <c r="U783">
        <v>0</v>
      </c>
      <c r="V783">
        <v>0</v>
      </c>
      <c r="W783">
        <v>0</v>
      </c>
      <c r="X783" s="1">
        <v>45473</v>
      </c>
      <c r="Y783" s="1">
        <v>44856</v>
      </c>
      <c r="Z783" t="s">
        <v>39</v>
      </c>
      <c r="AA783" t="s">
        <v>99</v>
      </c>
    </row>
    <row r="784" spans="1:27" x14ac:dyDescent="0.25">
      <c r="A784" t="s">
        <v>499</v>
      </c>
      <c r="B784" t="s">
        <v>55</v>
      </c>
      <c r="C784" t="s">
        <v>38</v>
      </c>
      <c r="D784" t="s">
        <v>39</v>
      </c>
      <c r="E784" t="s">
        <v>155</v>
      </c>
      <c r="F784" t="s">
        <v>14</v>
      </c>
      <c r="G784" t="s">
        <v>55</v>
      </c>
      <c r="H784">
        <v>685</v>
      </c>
      <c r="I784" t="s">
        <v>55</v>
      </c>
      <c r="J784">
        <v>15000</v>
      </c>
      <c r="K784">
        <v>5177.25</v>
      </c>
      <c r="L784">
        <v>0.28949999999999898</v>
      </c>
      <c r="M784" s="63">
        <v>45444</v>
      </c>
      <c r="N784" s="63">
        <v>45474</v>
      </c>
      <c r="O784">
        <v>30</v>
      </c>
      <c r="P784" t="s">
        <v>55</v>
      </c>
      <c r="Q784">
        <v>0</v>
      </c>
      <c r="R784">
        <v>0</v>
      </c>
      <c r="S784">
        <v>0</v>
      </c>
      <c r="T784">
        <v>0</v>
      </c>
      <c r="U784">
        <v>0</v>
      </c>
      <c r="V784">
        <v>0</v>
      </c>
      <c r="W784">
        <v>0</v>
      </c>
      <c r="X784" s="1">
        <v>45473</v>
      </c>
      <c r="Y784" s="1">
        <v>45120</v>
      </c>
      <c r="Z784" t="s">
        <v>39</v>
      </c>
      <c r="AA784" t="s">
        <v>101</v>
      </c>
    </row>
    <row r="785" spans="1:27" x14ac:dyDescent="0.25">
      <c r="A785" t="s">
        <v>612</v>
      </c>
      <c r="B785" t="s">
        <v>55</v>
      </c>
      <c r="C785" t="s">
        <v>38</v>
      </c>
      <c r="D785" t="s">
        <v>39</v>
      </c>
      <c r="E785" t="s">
        <v>155</v>
      </c>
      <c r="F785" t="s">
        <v>8</v>
      </c>
      <c r="G785" t="s">
        <v>55</v>
      </c>
      <c r="H785">
        <v>594</v>
      </c>
      <c r="I785" t="s">
        <v>55</v>
      </c>
      <c r="J785">
        <v>25000</v>
      </c>
      <c r="K785">
        <v>17904</v>
      </c>
      <c r="L785">
        <v>0.28949999999999898</v>
      </c>
      <c r="M785" s="63">
        <v>45433</v>
      </c>
      <c r="N785" s="63">
        <v>45763</v>
      </c>
      <c r="O785">
        <v>330</v>
      </c>
      <c r="P785" t="s">
        <v>55</v>
      </c>
      <c r="Q785">
        <v>0</v>
      </c>
      <c r="R785">
        <v>0</v>
      </c>
      <c r="S785">
        <v>0</v>
      </c>
      <c r="T785">
        <v>0</v>
      </c>
      <c r="U785">
        <v>0</v>
      </c>
      <c r="V785">
        <v>0</v>
      </c>
      <c r="W785">
        <v>0</v>
      </c>
      <c r="X785" s="1">
        <v>45473</v>
      </c>
      <c r="Y785" s="1">
        <v>43858</v>
      </c>
      <c r="Z785" t="s">
        <v>39</v>
      </c>
      <c r="AA785" t="s">
        <v>105</v>
      </c>
    </row>
    <row r="786" spans="1:27" x14ac:dyDescent="0.25">
      <c r="A786" t="s">
        <v>683</v>
      </c>
      <c r="B786" t="s">
        <v>55</v>
      </c>
      <c r="C786" t="s">
        <v>38</v>
      </c>
      <c r="D786" t="s">
        <v>39</v>
      </c>
      <c r="E786" t="s">
        <v>155</v>
      </c>
      <c r="F786" t="s">
        <v>11</v>
      </c>
      <c r="G786" t="s">
        <v>55</v>
      </c>
      <c r="H786">
        <v>617</v>
      </c>
      <c r="I786" t="s">
        <v>55</v>
      </c>
      <c r="J786">
        <v>80000</v>
      </c>
      <c r="K786">
        <v>8994.75</v>
      </c>
      <c r="L786">
        <v>0.28949999999999898</v>
      </c>
      <c r="M786" s="63">
        <v>45455</v>
      </c>
      <c r="N786" s="63">
        <v>45545</v>
      </c>
      <c r="O786">
        <v>90</v>
      </c>
      <c r="P786" t="s">
        <v>55</v>
      </c>
      <c r="Q786">
        <v>0</v>
      </c>
      <c r="R786">
        <v>0</v>
      </c>
      <c r="S786">
        <v>0</v>
      </c>
      <c r="T786">
        <v>0</v>
      </c>
      <c r="U786">
        <v>0</v>
      </c>
      <c r="V786">
        <v>0</v>
      </c>
      <c r="W786">
        <v>0</v>
      </c>
      <c r="X786" s="1">
        <v>45473</v>
      </c>
      <c r="Y786" s="1">
        <v>43809</v>
      </c>
      <c r="Z786" t="s">
        <v>39</v>
      </c>
      <c r="AA786" t="s">
        <v>101</v>
      </c>
    </row>
    <row r="787" spans="1:27" x14ac:dyDescent="0.25">
      <c r="A787" t="s">
        <v>9445</v>
      </c>
      <c r="B787" t="s">
        <v>55</v>
      </c>
      <c r="C787" t="s">
        <v>38</v>
      </c>
      <c r="D787" t="s">
        <v>39</v>
      </c>
      <c r="E787" t="s">
        <v>155</v>
      </c>
      <c r="F787" t="s">
        <v>15</v>
      </c>
      <c r="G787" t="s">
        <v>55</v>
      </c>
      <c r="H787">
        <v>802</v>
      </c>
      <c r="I787" t="s">
        <v>55</v>
      </c>
      <c r="J787">
        <v>50000</v>
      </c>
      <c r="K787">
        <v>18889.5</v>
      </c>
      <c r="L787">
        <v>0.28949999999999898</v>
      </c>
      <c r="M787" s="63">
        <v>45363</v>
      </c>
      <c r="N787" s="63">
        <v>45573</v>
      </c>
      <c r="O787">
        <v>210</v>
      </c>
      <c r="P787" t="s">
        <v>55</v>
      </c>
      <c r="Q787">
        <v>0</v>
      </c>
      <c r="R787">
        <v>0</v>
      </c>
      <c r="S787">
        <v>0</v>
      </c>
      <c r="T787">
        <v>0</v>
      </c>
      <c r="U787">
        <v>0</v>
      </c>
      <c r="V787">
        <v>0</v>
      </c>
      <c r="W787">
        <v>0</v>
      </c>
      <c r="X787" s="1">
        <v>45473</v>
      </c>
      <c r="Y787" s="1">
        <v>45078</v>
      </c>
      <c r="Z787" t="s">
        <v>39</v>
      </c>
      <c r="AA787" t="s">
        <v>101</v>
      </c>
    </row>
    <row r="788" spans="1:27" x14ac:dyDescent="0.25">
      <c r="A788" t="s">
        <v>742</v>
      </c>
      <c r="B788" t="s">
        <v>55</v>
      </c>
      <c r="C788" t="s">
        <v>38</v>
      </c>
      <c r="D788" t="s">
        <v>39</v>
      </c>
      <c r="E788" t="s">
        <v>155</v>
      </c>
      <c r="F788" t="s">
        <v>2</v>
      </c>
      <c r="G788" t="s">
        <v>55</v>
      </c>
      <c r="H788">
        <v>784</v>
      </c>
      <c r="I788" t="s">
        <v>55</v>
      </c>
      <c r="J788">
        <v>90000</v>
      </c>
      <c r="K788">
        <v>12324</v>
      </c>
      <c r="L788">
        <v>0.28949999999999898</v>
      </c>
      <c r="M788" s="63">
        <v>45398</v>
      </c>
      <c r="N788" s="63">
        <v>45758</v>
      </c>
      <c r="O788">
        <v>360</v>
      </c>
      <c r="P788" t="s">
        <v>55</v>
      </c>
      <c r="Q788">
        <v>0</v>
      </c>
      <c r="R788">
        <v>0</v>
      </c>
      <c r="S788">
        <v>0</v>
      </c>
      <c r="T788">
        <v>0</v>
      </c>
      <c r="U788">
        <v>0</v>
      </c>
      <c r="V788">
        <v>0</v>
      </c>
      <c r="W788">
        <v>0</v>
      </c>
      <c r="X788" s="1">
        <v>45473</v>
      </c>
      <c r="Y788" s="1">
        <v>43609</v>
      </c>
      <c r="Z788" t="s">
        <v>39</v>
      </c>
      <c r="AA788" t="s">
        <v>99</v>
      </c>
    </row>
    <row r="789" spans="1:27" x14ac:dyDescent="0.25">
      <c r="A789" t="s">
        <v>1008</v>
      </c>
      <c r="B789" t="s">
        <v>55</v>
      </c>
      <c r="C789" t="s">
        <v>38</v>
      </c>
      <c r="D789" t="s">
        <v>39</v>
      </c>
      <c r="E789" t="s">
        <v>155</v>
      </c>
      <c r="F789" t="s">
        <v>3</v>
      </c>
      <c r="G789" t="s">
        <v>55</v>
      </c>
      <c r="H789">
        <v>614</v>
      </c>
      <c r="I789" t="s">
        <v>55</v>
      </c>
      <c r="J789">
        <v>30000</v>
      </c>
      <c r="K789">
        <v>8610</v>
      </c>
      <c r="L789">
        <v>0.28949999999999898</v>
      </c>
      <c r="M789" s="63">
        <v>45438</v>
      </c>
      <c r="N789" s="63">
        <v>45678</v>
      </c>
      <c r="O789">
        <v>240</v>
      </c>
      <c r="P789" t="s">
        <v>55</v>
      </c>
      <c r="Q789">
        <v>0</v>
      </c>
      <c r="R789">
        <v>0</v>
      </c>
      <c r="S789">
        <v>0</v>
      </c>
      <c r="T789">
        <v>0</v>
      </c>
      <c r="U789">
        <v>0</v>
      </c>
      <c r="V789">
        <v>0</v>
      </c>
      <c r="W789">
        <v>0</v>
      </c>
      <c r="X789" s="1">
        <v>45473</v>
      </c>
      <c r="Y789" s="1">
        <v>43290</v>
      </c>
      <c r="Z789" t="s">
        <v>39</v>
      </c>
      <c r="AA789" t="s">
        <v>99</v>
      </c>
    </row>
    <row r="790" spans="1:27" x14ac:dyDescent="0.25">
      <c r="A790" t="s">
        <v>883</v>
      </c>
      <c r="B790" t="s">
        <v>55</v>
      </c>
      <c r="C790" t="s">
        <v>38</v>
      </c>
      <c r="D790" t="s">
        <v>39</v>
      </c>
      <c r="E790" t="s">
        <v>155</v>
      </c>
      <c r="F790" t="s">
        <v>12</v>
      </c>
      <c r="G790" t="s">
        <v>55</v>
      </c>
      <c r="H790">
        <v>755</v>
      </c>
      <c r="I790" t="s">
        <v>55</v>
      </c>
      <c r="J790">
        <v>15000</v>
      </c>
      <c r="K790">
        <v>10773.75</v>
      </c>
      <c r="L790">
        <v>0.28949999999999898</v>
      </c>
      <c r="M790" s="63">
        <v>45472</v>
      </c>
      <c r="N790" s="63">
        <v>45802</v>
      </c>
      <c r="O790">
        <v>330</v>
      </c>
      <c r="P790" t="s">
        <v>55</v>
      </c>
      <c r="Q790">
        <v>0</v>
      </c>
      <c r="R790">
        <v>0</v>
      </c>
      <c r="S790">
        <v>0</v>
      </c>
      <c r="T790">
        <v>0</v>
      </c>
      <c r="U790">
        <v>0</v>
      </c>
      <c r="V790">
        <v>0</v>
      </c>
      <c r="W790">
        <v>0</v>
      </c>
      <c r="X790" s="1">
        <v>45473</v>
      </c>
      <c r="Y790" s="1">
        <v>43912</v>
      </c>
      <c r="Z790" t="s">
        <v>39</v>
      </c>
      <c r="AA790" t="s">
        <v>99</v>
      </c>
    </row>
    <row r="791" spans="1:27" x14ac:dyDescent="0.25">
      <c r="A791" t="s">
        <v>750</v>
      </c>
      <c r="B791" t="s">
        <v>55</v>
      </c>
      <c r="C791" t="s">
        <v>38</v>
      </c>
      <c r="D791" t="s">
        <v>39</v>
      </c>
      <c r="E791" t="s">
        <v>155</v>
      </c>
      <c r="F791" t="s">
        <v>6</v>
      </c>
      <c r="G791" t="s">
        <v>55</v>
      </c>
      <c r="H791">
        <v>716</v>
      </c>
      <c r="I791" t="s">
        <v>55</v>
      </c>
      <c r="J791">
        <v>50000</v>
      </c>
      <c r="K791">
        <v>34380.75</v>
      </c>
      <c r="L791">
        <v>0.28949999999999898</v>
      </c>
      <c r="M791" s="63">
        <v>45335</v>
      </c>
      <c r="N791" s="63">
        <v>45485</v>
      </c>
      <c r="O791">
        <v>150</v>
      </c>
      <c r="P791" t="s">
        <v>55</v>
      </c>
      <c r="Q791">
        <v>0</v>
      </c>
      <c r="R791">
        <v>0</v>
      </c>
      <c r="S791">
        <v>0</v>
      </c>
      <c r="T791">
        <v>0</v>
      </c>
      <c r="U791">
        <v>0</v>
      </c>
      <c r="V791">
        <v>0</v>
      </c>
      <c r="W791">
        <v>0</v>
      </c>
      <c r="X791" s="1">
        <v>45473</v>
      </c>
      <c r="Y791" s="1">
        <v>43766</v>
      </c>
      <c r="Z791" t="s">
        <v>39</v>
      </c>
      <c r="AA791" t="s">
        <v>102</v>
      </c>
    </row>
    <row r="792" spans="1:27" x14ac:dyDescent="0.25">
      <c r="A792" t="s">
        <v>736</v>
      </c>
      <c r="B792" t="s">
        <v>55</v>
      </c>
      <c r="C792" t="s">
        <v>38</v>
      </c>
      <c r="D792" t="s">
        <v>39</v>
      </c>
      <c r="E792" t="s">
        <v>155</v>
      </c>
      <c r="F792" t="s">
        <v>8</v>
      </c>
      <c r="G792" t="s">
        <v>55</v>
      </c>
      <c r="H792">
        <v>782</v>
      </c>
      <c r="I792" t="s">
        <v>55</v>
      </c>
      <c r="J792">
        <v>50000</v>
      </c>
      <c r="K792">
        <v>14685</v>
      </c>
      <c r="L792">
        <v>0.28949999999999898</v>
      </c>
      <c r="M792" s="63">
        <v>45446</v>
      </c>
      <c r="N792" s="63">
        <v>45776</v>
      </c>
      <c r="O792">
        <v>330</v>
      </c>
      <c r="P792" t="s">
        <v>55</v>
      </c>
      <c r="Q792">
        <v>0</v>
      </c>
      <c r="R792">
        <v>0</v>
      </c>
      <c r="S792">
        <v>0</v>
      </c>
      <c r="T792">
        <v>0</v>
      </c>
      <c r="U792">
        <v>0</v>
      </c>
      <c r="V792">
        <v>0</v>
      </c>
      <c r="W792">
        <v>0</v>
      </c>
      <c r="X792" s="1">
        <v>45473</v>
      </c>
      <c r="Y792" s="1">
        <v>44530</v>
      </c>
      <c r="Z792" t="s">
        <v>39</v>
      </c>
      <c r="AA792" t="s">
        <v>102</v>
      </c>
    </row>
    <row r="793" spans="1:27" x14ac:dyDescent="0.25">
      <c r="A793" t="s">
        <v>790</v>
      </c>
      <c r="B793" t="s">
        <v>55</v>
      </c>
      <c r="C793" t="s">
        <v>38</v>
      </c>
      <c r="D793" t="s">
        <v>39</v>
      </c>
      <c r="E793" t="s">
        <v>155</v>
      </c>
      <c r="F793" t="s">
        <v>7</v>
      </c>
      <c r="G793" t="s">
        <v>55</v>
      </c>
      <c r="H793">
        <v>809</v>
      </c>
      <c r="I793" t="s">
        <v>55</v>
      </c>
      <c r="J793">
        <v>10000</v>
      </c>
      <c r="K793">
        <v>2627.25</v>
      </c>
      <c r="L793">
        <v>0.28949999999999898</v>
      </c>
      <c r="M793" s="63">
        <v>45175</v>
      </c>
      <c r="N793" s="63">
        <v>45475</v>
      </c>
      <c r="O793">
        <v>300</v>
      </c>
      <c r="P793" t="s">
        <v>55</v>
      </c>
      <c r="Q793">
        <v>0</v>
      </c>
      <c r="R793">
        <v>0</v>
      </c>
      <c r="S793">
        <v>0</v>
      </c>
      <c r="T793">
        <v>0</v>
      </c>
      <c r="U793">
        <v>0</v>
      </c>
      <c r="V793">
        <v>0</v>
      </c>
      <c r="W793">
        <v>0</v>
      </c>
      <c r="X793" s="1">
        <v>45473</v>
      </c>
      <c r="Y793" s="1">
        <v>43369</v>
      </c>
      <c r="Z793" t="s">
        <v>39</v>
      </c>
      <c r="AA793" t="s">
        <v>102</v>
      </c>
    </row>
    <row r="794" spans="1:27" x14ac:dyDescent="0.25">
      <c r="A794" t="s">
        <v>970</v>
      </c>
      <c r="B794" t="s">
        <v>55</v>
      </c>
      <c r="C794" t="s">
        <v>38</v>
      </c>
      <c r="D794" t="s">
        <v>39</v>
      </c>
      <c r="E794" t="s">
        <v>155</v>
      </c>
      <c r="F794" t="s">
        <v>3</v>
      </c>
      <c r="G794" t="s">
        <v>55</v>
      </c>
      <c r="H794">
        <v>634</v>
      </c>
      <c r="I794" t="s">
        <v>55</v>
      </c>
      <c r="J794">
        <v>40000</v>
      </c>
      <c r="K794">
        <v>19681</v>
      </c>
      <c r="L794">
        <v>0.28949999999999898</v>
      </c>
      <c r="M794" s="63">
        <v>45358</v>
      </c>
      <c r="N794" s="63">
        <v>45598</v>
      </c>
      <c r="O794">
        <v>240</v>
      </c>
      <c r="P794" t="s">
        <v>55</v>
      </c>
      <c r="Q794">
        <v>0</v>
      </c>
      <c r="R794">
        <v>0</v>
      </c>
      <c r="S794">
        <v>0</v>
      </c>
      <c r="T794">
        <v>0</v>
      </c>
      <c r="U794">
        <v>0</v>
      </c>
      <c r="V794">
        <v>0</v>
      </c>
      <c r="W794">
        <v>0</v>
      </c>
      <c r="X794" s="1">
        <v>45473</v>
      </c>
      <c r="Y794" s="1">
        <v>43452</v>
      </c>
      <c r="Z794" t="s">
        <v>39</v>
      </c>
      <c r="AA794" t="s">
        <v>99</v>
      </c>
    </row>
    <row r="795" spans="1:27" x14ac:dyDescent="0.25">
      <c r="A795" t="s">
        <v>763</v>
      </c>
      <c r="B795" t="s">
        <v>55</v>
      </c>
      <c r="C795" t="s">
        <v>38</v>
      </c>
      <c r="D795" t="s">
        <v>39</v>
      </c>
      <c r="E795" t="s">
        <v>155</v>
      </c>
      <c r="F795" t="s">
        <v>12</v>
      </c>
      <c r="G795" t="s">
        <v>55</v>
      </c>
      <c r="H795">
        <v>745</v>
      </c>
      <c r="I795" t="s">
        <v>55</v>
      </c>
      <c r="J795">
        <v>50000</v>
      </c>
      <c r="K795">
        <v>32335.5</v>
      </c>
      <c r="L795">
        <v>0.28949999999999898</v>
      </c>
      <c r="M795" s="63">
        <v>45259</v>
      </c>
      <c r="N795" s="63">
        <v>45619</v>
      </c>
      <c r="O795">
        <v>360</v>
      </c>
      <c r="P795" t="s">
        <v>55</v>
      </c>
      <c r="Q795">
        <v>0</v>
      </c>
      <c r="R795">
        <v>0</v>
      </c>
      <c r="S795">
        <v>0</v>
      </c>
      <c r="T795">
        <v>0</v>
      </c>
      <c r="U795">
        <v>0</v>
      </c>
      <c r="V795">
        <v>0</v>
      </c>
      <c r="W795">
        <v>0</v>
      </c>
      <c r="X795" s="1">
        <v>45473</v>
      </c>
      <c r="Y795" s="1">
        <v>43877</v>
      </c>
      <c r="Z795" t="s">
        <v>39</v>
      </c>
      <c r="AA795" t="s">
        <v>99</v>
      </c>
    </row>
    <row r="796" spans="1:27" x14ac:dyDescent="0.25">
      <c r="A796" t="s">
        <v>837</v>
      </c>
      <c r="B796" t="s">
        <v>55</v>
      </c>
      <c r="C796" t="s">
        <v>38</v>
      </c>
      <c r="D796" t="s">
        <v>39</v>
      </c>
      <c r="E796" t="s">
        <v>155</v>
      </c>
      <c r="F796" t="s">
        <v>5</v>
      </c>
      <c r="G796" t="s">
        <v>55</v>
      </c>
      <c r="H796">
        <v>855</v>
      </c>
      <c r="I796" t="s">
        <v>55</v>
      </c>
      <c r="J796">
        <v>15000</v>
      </c>
      <c r="K796">
        <v>12978.5</v>
      </c>
      <c r="L796">
        <v>0.28949999999999898</v>
      </c>
      <c r="M796" s="63">
        <v>45431</v>
      </c>
      <c r="N796" s="63">
        <v>45701</v>
      </c>
      <c r="O796">
        <v>270</v>
      </c>
      <c r="P796" t="s">
        <v>55</v>
      </c>
      <c r="Q796">
        <v>0</v>
      </c>
      <c r="R796">
        <v>0</v>
      </c>
      <c r="S796">
        <v>0</v>
      </c>
      <c r="T796">
        <v>0</v>
      </c>
      <c r="U796">
        <v>0</v>
      </c>
      <c r="V796">
        <v>0</v>
      </c>
      <c r="W796">
        <v>0</v>
      </c>
      <c r="X796" s="1">
        <v>45473</v>
      </c>
      <c r="Y796" s="1">
        <v>43635</v>
      </c>
      <c r="Z796" t="s">
        <v>39</v>
      </c>
      <c r="AA796" t="s">
        <v>100</v>
      </c>
    </row>
    <row r="797" spans="1:27" x14ac:dyDescent="0.25">
      <c r="A797" t="s">
        <v>596</v>
      </c>
      <c r="B797" t="s">
        <v>55</v>
      </c>
      <c r="C797" t="s">
        <v>38</v>
      </c>
      <c r="D797" t="s">
        <v>39</v>
      </c>
      <c r="E797" t="s">
        <v>155</v>
      </c>
      <c r="F797" t="s">
        <v>4</v>
      </c>
      <c r="G797" t="s">
        <v>55</v>
      </c>
      <c r="H797">
        <v>857</v>
      </c>
      <c r="I797" t="s">
        <v>55</v>
      </c>
      <c r="J797">
        <v>13000</v>
      </c>
      <c r="K797">
        <v>5760.75</v>
      </c>
      <c r="L797">
        <v>0.28949999999999898</v>
      </c>
      <c r="M797" s="63">
        <v>45459</v>
      </c>
      <c r="N797" s="63">
        <v>45699</v>
      </c>
      <c r="O797">
        <v>240</v>
      </c>
      <c r="P797" t="s">
        <v>55</v>
      </c>
      <c r="Q797">
        <v>0</v>
      </c>
      <c r="R797">
        <v>0</v>
      </c>
      <c r="S797">
        <v>0</v>
      </c>
      <c r="T797">
        <v>0</v>
      </c>
      <c r="U797">
        <v>0</v>
      </c>
      <c r="V797">
        <v>0</v>
      </c>
      <c r="W797">
        <v>0</v>
      </c>
      <c r="X797" s="1">
        <v>45473</v>
      </c>
      <c r="Y797" s="1">
        <v>43789</v>
      </c>
      <c r="Z797" t="s">
        <v>39</v>
      </c>
      <c r="AA797" t="s">
        <v>99</v>
      </c>
    </row>
    <row r="798" spans="1:27" x14ac:dyDescent="0.25">
      <c r="A798" t="s">
        <v>674</v>
      </c>
      <c r="B798" t="s">
        <v>55</v>
      </c>
      <c r="C798" t="s">
        <v>38</v>
      </c>
      <c r="D798" t="s">
        <v>39</v>
      </c>
      <c r="E798" t="s">
        <v>155</v>
      </c>
      <c r="F798" t="s">
        <v>12</v>
      </c>
      <c r="G798" t="s">
        <v>55</v>
      </c>
      <c r="H798">
        <v>820</v>
      </c>
      <c r="I798" t="s">
        <v>55</v>
      </c>
      <c r="J798">
        <v>60000</v>
      </c>
      <c r="K798">
        <v>9758.25</v>
      </c>
      <c r="L798">
        <v>0.28949999999999898</v>
      </c>
      <c r="M798" s="63">
        <v>45309</v>
      </c>
      <c r="N798" s="63">
        <v>45639</v>
      </c>
      <c r="O798">
        <v>330</v>
      </c>
      <c r="P798" t="s">
        <v>55</v>
      </c>
      <c r="Q798">
        <v>0</v>
      </c>
      <c r="R798">
        <v>0</v>
      </c>
      <c r="S798">
        <v>0</v>
      </c>
      <c r="T798">
        <v>0</v>
      </c>
      <c r="U798">
        <v>0</v>
      </c>
      <c r="V798">
        <v>0</v>
      </c>
      <c r="W798">
        <v>0</v>
      </c>
      <c r="X798" s="1">
        <v>45473</v>
      </c>
      <c r="Y798" s="1">
        <v>43895</v>
      </c>
      <c r="Z798" t="s">
        <v>39</v>
      </c>
      <c r="AA798" t="s">
        <v>101</v>
      </c>
    </row>
    <row r="799" spans="1:27" x14ac:dyDescent="0.25">
      <c r="A799" t="s">
        <v>626</v>
      </c>
      <c r="B799" t="s">
        <v>55</v>
      </c>
      <c r="C799" t="s">
        <v>38</v>
      </c>
      <c r="D799" t="s">
        <v>39</v>
      </c>
      <c r="E799" t="s">
        <v>155</v>
      </c>
      <c r="F799" t="s">
        <v>12</v>
      </c>
      <c r="G799" t="s">
        <v>55</v>
      </c>
      <c r="H799">
        <v>662</v>
      </c>
      <c r="I799" t="s">
        <v>55</v>
      </c>
      <c r="J799">
        <v>40000</v>
      </c>
      <c r="K799">
        <v>9725.25</v>
      </c>
      <c r="L799">
        <v>0.28949999999999898</v>
      </c>
      <c r="M799" s="63">
        <v>45201</v>
      </c>
      <c r="N799" s="63">
        <v>45501</v>
      </c>
      <c r="O799">
        <v>300</v>
      </c>
      <c r="P799" t="s">
        <v>55</v>
      </c>
      <c r="Q799">
        <v>0</v>
      </c>
      <c r="R799">
        <v>0</v>
      </c>
      <c r="S799">
        <v>0</v>
      </c>
      <c r="T799">
        <v>0</v>
      </c>
      <c r="U799">
        <v>0</v>
      </c>
      <c r="V799">
        <v>0</v>
      </c>
      <c r="W799">
        <v>0</v>
      </c>
      <c r="X799" s="1">
        <v>45473</v>
      </c>
      <c r="Y799" s="1">
        <v>44959</v>
      </c>
      <c r="Z799" t="s">
        <v>39</v>
      </c>
      <c r="AA799" t="s">
        <v>99</v>
      </c>
    </row>
    <row r="800" spans="1:27" x14ac:dyDescent="0.25">
      <c r="A800" t="s">
        <v>873</v>
      </c>
      <c r="B800" t="s">
        <v>55</v>
      </c>
      <c r="C800" t="s">
        <v>38</v>
      </c>
      <c r="D800" t="s">
        <v>39</v>
      </c>
      <c r="E800" t="s">
        <v>155</v>
      </c>
      <c r="F800" t="s">
        <v>9</v>
      </c>
      <c r="G800" t="s">
        <v>55</v>
      </c>
      <c r="H800">
        <v>731</v>
      </c>
      <c r="I800" t="s">
        <v>55</v>
      </c>
      <c r="J800">
        <v>40000</v>
      </c>
      <c r="K800">
        <v>13551.75</v>
      </c>
      <c r="L800">
        <v>0.28949999999999898</v>
      </c>
      <c r="M800" s="63">
        <v>45442</v>
      </c>
      <c r="N800" s="63">
        <v>45592</v>
      </c>
      <c r="O800">
        <v>150</v>
      </c>
      <c r="P800" t="s">
        <v>55</v>
      </c>
      <c r="Q800">
        <v>0</v>
      </c>
      <c r="R800">
        <v>0</v>
      </c>
      <c r="S800">
        <v>0</v>
      </c>
      <c r="T800">
        <v>0</v>
      </c>
      <c r="U800">
        <v>0</v>
      </c>
      <c r="V800">
        <v>0</v>
      </c>
      <c r="W800">
        <v>0</v>
      </c>
      <c r="X800" s="1">
        <v>45473</v>
      </c>
      <c r="Y800" s="1">
        <v>44377</v>
      </c>
      <c r="Z800" t="s">
        <v>39</v>
      </c>
      <c r="AA800" t="s">
        <v>101</v>
      </c>
    </row>
    <row r="801" spans="1:27" x14ac:dyDescent="0.25">
      <c r="A801" t="s">
        <v>879</v>
      </c>
      <c r="B801" t="s">
        <v>55</v>
      </c>
      <c r="C801" t="s">
        <v>38</v>
      </c>
      <c r="D801" t="s">
        <v>39</v>
      </c>
      <c r="E801" t="s">
        <v>155</v>
      </c>
      <c r="F801" t="s">
        <v>9</v>
      </c>
      <c r="G801" t="s">
        <v>55</v>
      </c>
      <c r="H801">
        <v>778</v>
      </c>
      <c r="I801" t="s">
        <v>55</v>
      </c>
      <c r="J801">
        <v>40000</v>
      </c>
      <c r="K801">
        <v>11262</v>
      </c>
      <c r="L801">
        <v>0.28949999999999898</v>
      </c>
      <c r="M801" s="63">
        <v>45443</v>
      </c>
      <c r="N801" s="63">
        <v>45533</v>
      </c>
      <c r="O801">
        <v>90</v>
      </c>
      <c r="P801" t="s">
        <v>55</v>
      </c>
      <c r="Q801">
        <v>0</v>
      </c>
      <c r="R801">
        <v>0</v>
      </c>
      <c r="S801">
        <v>0</v>
      </c>
      <c r="T801">
        <v>0</v>
      </c>
      <c r="U801">
        <v>0</v>
      </c>
      <c r="V801">
        <v>0</v>
      </c>
      <c r="W801">
        <v>0</v>
      </c>
      <c r="X801" s="1">
        <v>45473</v>
      </c>
      <c r="Y801" s="1">
        <v>44959</v>
      </c>
      <c r="Z801" t="s">
        <v>39</v>
      </c>
      <c r="AA801" t="s">
        <v>102</v>
      </c>
    </row>
    <row r="802" spans="1:27" x14ac:dyDescent="0.25">
      <c r="A802" t="s">
        <v>783</v>
      </c>
      <c r="B802" t="s">
        <v>55</v>
      </c>
      <c r="C802" t="s">
        <v>38</v>
      </c>
      <c r="D802" t="s">
        <v>39</v>
      </c>
      <c r="E802" t="s">
        <v>155</v>
      </c>
      <c r="F802" t="s">
        <v>14</v>
      </c>
      <c r="G802" t="s">
        <v>55</v>
      </c>
      <c r="H802">
        <v>841</v>
      </c>
      <c r="I802" t="s">
        <v>55</v>
      </c>
      <c r="J802">
        <v>20000</v>
      </c>
      <c r="K802">
        <v>13197.75</v>
      </c>
      <c r="L802">
        <v>0.28949999999999898</v>
      </c>
      <c r="M802" s="63">
        <v>45163</v>
      </c>
      <c r="N802" s="63">
        <v>45463</v>
      </c>
      <c r="O802">
        <v>300</v>
      </c>
      <c r="P802" t="s">
        <v>55</v>
      </c>
      <c r="Q802">
        <v>13197.75</v>
      </c>
      <c r="R802">
        <v>0</v>
      </c>
      <c r="S802">
        <v>0</v>
      </c>
      <c r="T802">
        <v>0</v>
      </c>
      <c r="U802">
        <v>0</v>
      </c>
      <c r="V802">
        <v>0</v>
      </c>
      <c r="W802">
        <v>13197.75</v>
      </c>
      <c r="X802" s="1">
        <v>45473</v>
      </c>
      <c r="Y802" s="1">
        <v>43644</v>
      </c>
      <c r="Z802" t="s">
        <v>39</v>
      </c>
      <c r="AA802" t="s">
        <v>99</v>
      </c>
    </row>
    <row r="803" spans="1:27" x14ac:dyDescent="0.25">
      <c r="A803" t="s">
        <v>755</v>
      </c>
      <c r="B803" t="s">
        <v>55</v>
      </c>
      <c r="C803" t="s">
        <v>38</v>
      </c>
      <c r="D803" t="s">
        <v>39</v>
      </c>
      <c r="E803" t="s">
        <v>155</v>
      </c>
      <c r="F803" t="s">
        <v>11</v>
      </c>
      <c r="G803" t="s">
        <v>55</v>
      </c>
      <c r="H803">
        <v>731</v>
      </c>
      <c r="I803" t="s">
        <v>55</v>
      </c>
      <c r="J803">
        <v>40000</v>
      </c>
      <c r="K803">
        <v>18920.25</v>
      </c>
      <c r="L803">
        <v>0.28949999999999898</v>
      </c>
      <c r="M803" s="63">
        <v>45309</v>
      </c>
      <c r="N803" s="63">
        <v>45639</v>
      </c>
      <c r="O803">
        <v>330</v>
      </c>
      <c r="P803" t="s">
        <v>55</v>
      </c>
      <c r="Q803">
        <v>0</v>
      </c>
      <c r="R803">
        <v>0</v>
      </c>
      <c r="S803">
        <v>0</v>
      </c>
      <c r="T803">
        <v>0</v>
      </c>
      <c r="U803">
        <v>0</v>
      </c>
      <c r="V803">
        <v>0</v>
      </c>
      <c r="W803">
        <v>0</v>
      </c>
      <c r="X803" s="1">
        <v>45473</v>
      </c>
      <c r="Y803" s="1">
        <v>43975</v>
      </c>
      <c r="Z803" t="s">
        <v>39</v>
      </c>
      <c r="AA803" t="s">
        <v>102</v>
      </c>
    </row>
    <row r="804" spans="1:27" x14ac:dyDescent="0.25">
      <c r="A804" t="s">
        <v>484</v>
      </c>
      <c r="B804" t="s">
        <v>55</v>
      </c>
      <c r="C804" t="s">
        <v>38</v>
      </c>
      <c r="D804" t="s">
        <v>39</v>
      </c>
      <c r="E804" t="s">
        <v>155</v>
      </c>
      <c r="F804" t="s">
        <v>14</v>
      </c>
      <c r="G804" t="s">
        <v>55</v>
      </c>
      <c r="H804">
        <v>517</v>
      </c>
      <c r="I804" t="s">
        <v>55</v>
      </c>
      <c r="J804">
        <v>40000</v>
      </c>
      <c r="K804">
        <v>1231.5</v>
      </c>
      <c r="L804">
        <v>0.28949999999999898</v>
      </c>
      <c r="M804" s="63">
        <v>45359</v>
      </c>
      <c r="N804" s="63">
        <v>45629</v>
      </c>
      <c r="O804">
        <v>270</v>
      </c>
      <c r="P804" t="s">
        <v>55</v>
      </c>
      <c r="Q804">
        <v>0</v>
      </c>
      <c r="R804">
        <v>0</v>
      </c>
      <c r="S804">
        <v>0</v>
      </c>
      <c r="T804">
        <v>0</v>
      </c>
      <c r="U804">
        <v>0</v>
      </c>
      <c r="V804">
        <v>0</v>
      </c>
      <c r="W804">
        <v>0</v>
      </c>
      <c r="X804" s="1">
        <v>45473</v>
      </c>
      <c r="Y804" s="1">
        <v>45150</v>
      </c>
      <c r="Z804" t="s">
        <v>39</v>
      </c>
      <c r="AA804" t="s">
        <v>99</v>
      </c>
    </row>
    <row r="805" spans="1:27" x14ac:dyDescent="0.25">
      <c r="A805" t="s">
        <v>721</v>
      </c>
      <c r="B805" t="s">
        <v>55</v>
      </c>
      <c r="C805" t="s">
        <v>38</v>
      </c>
      <c r="D805" t="s">
        <v>39</v>
      </c>
      <c r="E805" t="s">
        <v>155</v>
      </c>
      <c r="F805" t="s">
        <v>18</v>
      </c>
      <c r="G805" t="s">
        <v>55</v>
      </c>
      <c r="H805">
        <v>847</v>
      </c>
      <c r="I805" t="s">
        <v>55</v>
      </c>
      <c r="J805">
        <v>90000</v>
      </c>
      <c r="K805">
        <v>21153.75</v>
      </c>
      <c r="L805">
        <v>0.28949999999999898</v>
      </c>
      <c r="M805" s="63">
        <v>45429</v>
      </c>
      <c r="N805" s="63">
        <v>45519</v>
      </c>
      <c r="O805">
        <v>90</v>
      </c>
      <c r="P805" t="s">
        <v>55</v>
      </c>
      <c r="Q805">
        <v>0</v>
      </c>
      <c r="R805">
        <v>0</v>
      </c>
      <c r="S805">
        <v>0</v>
      </c>
      <c r="T805">
        <v>0</v>
      </c>
      <c r="U805">
        <v>0</v>
      </c>
      <c r="V805">
        <v>0</v>
      </c>
      <c r="W805">
        <v>0</v>
      </c>
      <c r="X805" s="1">
        <v>45473</v>
      </c>
      <c r="Y805" s="1">
        <v>43643</v>
      </c>
      <c r="Z805" t="s">
        <v>39</v>
      </c>
      <c r="AA805" t="s">
        <v>101</v>
      </c>
    </row>
    <row r="806" spans="1:27" x14ac:dyDescent="0.25">
      <c r="A806" t="s">
        <v>894</v>
      </c>
      <c r="B806" t="s">
        <v>55</v>
      </c>
      <c r="C806" t="s">
        <v>38</v>
      </c>
      <c r="D806" t="s">
        <v>39</v>
      </c>
      <c r="E806" t="s">
        <v>155</v>
      </c>
      <c r="F806" t="s">
        <v>9</v>
      </c>
      <c r="G806" t="s">
        <v>55</v>
      </c>
      <c r="H806">
        <v>641</v>
      </c>
      <c r="I806" t="s">
        <v>55</v>
      </c>
      <c r="J806">
        <v>15000</v>
      </c>
      <c r="K806">
        <v>10052.25</v>
      </c>
      <c r="L806">
        <v>0.28949999999999898</v>
      </c>
      <c r="M806" s="63">
        <v>45455</v>
      </c>
      <c r="N806" s="63">
        <v>45575</v>
      </c>
      <c r="O806">
        <v>120</v>
      </c>
      <c r="P806" t="s">
        <v>55</v>
      </c>
      <c r="Q806">
        <v>0</v>
      </c>
      <c r="R806">
        <v>0</v>
      </c>
      <c r="S806">
        <v>0</v>
      </c>
      <c r="T806">
        <v>0</v>
      </c>
      <c r="U806">
        <v>0</v>
      </c>
      <c r="V806">
        <v>0</v>
      </c>
      <c r="W806">
        <v>0</v>
      </c>
      <c r="X806" s="1">
        <v>45473</v>
      </c>
      <c r="Y806" s="1">
        <v>43564</v>
      </c>
      <c r="Z806" t="s">
        <v>39</v>
      </c>
      <c r="AA806" t="s">
        <v>100</v>
      </c>
    </row>
    <row r="807" spans="1:27" x14ac:dyDescent="0.25">
      <c r="A807" t="s">
        <v>730</v>
      </c>
      <c r="B807" t="s">
        <v>55</v>
      </c>
      <c r="C807" t="s">
        <v>38</v>
      </c>
      <c r="D807" t="s">
        <v>39</v>
      </c>
      <c r="E807" t="s">
        <v>155</v>
      </c>
      <c r="F807" t="s">
        <v>13</v>
      </c>
      <c r="G807" t="s">
        <v>55</v>
      </c>
      <c r="H807">
        <v>714</v>
      </c>
      <c r="I807" t="s">
        <v>55</v>
      </c>
      <c r="J807">
        <v>15000</v>
      </c>
      <c r="K807">
        <v>10866</v>
      </c>
      <c r="L807">
        <v>0.28949999999999898</v>
      </c>
      <c r="M807" s="63">
        <v>45390</v>
      </c>
      <c r="N807" s="63">
        <v>45510</v>
      </c>
      <c r="O807">
        <v>120</v>
      </c>
      <c r="P807" t="s">
        <v>55</v>
      </c>
      <c r="Q807">
        <v>0</v>
      </c>
      <c r="R807">
        <v>0</v>
      </c>
      <c r="S807">
        <v>0</v>
      </c>
      <c r="T807">
        <v>0</v>
      </c>
      <c r="U807">
        <v>0</v>
      </c>
      <c r="V807">
        <v>0</v>
      </c>
      <c r="W807">
        <v>0</v>
      </c>
      <c r="X807" s="1">
        <v>45473</v>
      </c>
      <c r="Y807" s="1">
        <v>43597</v>
      </c>
      <c r="Z807" t="s">
        <v>39</v>
      </c>
      <c r="AA807" t="s">
        <v>101</v>
      </c>
    </row>
    <row r="808" spans="1:27" x14ac:dyDescent="0.25">
      <c r="A808" t="s">
        <v>384</v>
      </c>
      <c r="B808" t="s">
        <v>55</v>
      </c>
      <c r="C808" t="s">
        <v>38</v>
      </c>
      <c r="D808" t="s">
        <v>39</v>
      </c>
      <c r="E808" t="s">
        <v>155</v>
      </c>
      <c r="F808" t="s">
        <v>9</v>
      </c>
      <c r="G808" t="s">
        <v>55</v>
      </c>
      <c r="H808">
        <v>591</v>
      </c>
      <c r="I808" t="s">
        <v>55</v>
      </c>
      <c r="J808">
        <v>50000</v>
      </c>
      <c r="K808">
        <v>27348.75</v>
      </c>
      <c r="L808">
        <v>0.28949999999999898</v>
      </c>
      <c r="M808" s="63">
        <v>45364</v>
      </c>
      <c r="N808" s="63">
        <v>45544</v>
      </c>
      <c r="O808">
        <v>180</v>
      </c>
      <c r="P808" t="s">
        <v>55</v>
      </c>
      <c r="Q808">
        <v>0</v>
      </c>
      <c r="R808">
        <v>0</v>
      </c>
      <c r="S808">
        <v>0</v>
      </c>
      <c r="T808">
        <v>0</v>
      </c>
      <c r="U808">
        <v>0</v>
      </c>
      <c r="V808">
        <v>0</v>
      </c>
      <c r="W808">
        <v>0</v>
      </c>
      <c r="X808" s="1">
        <v>45473</v>
      </c>
      <c r="Y808" s="1">
        <v>44713</v>
      </c>
      <c r="Z808" t="s">
        <v>39</v>
      </c>
      <c r="AA808" t="s">
        <v>102</v>
      </c>
    </row>
    <row r="809" spans="1:27" x14ac:dyDescent="0.25">
      <c r="A809" t="s">
        <v>628</v>
      </c>
      <c r="B809" t="s">
        <v>55</v>
      </c>
      <c r="C809" t="s">
        <v>38</v>
      </c>
      <c r="D809" t="s">
        <v>39</v>
      </c>
      <c r="E809" t="s">
        <v>155</v>
      </c>
      <c r="F809" t="s">
        <v>11</v>
      </c>
      <c r="G809" t="s">
        <v>55</v>
      </c>
      <c r="H809">
        <v>782</v>
      </c>
      <c r="I809" t="s">
        <v>55</v>
      </c>
      <c r="J809">
        <v>20000</v>
      </c>
      <c r="K809">
        <v>10629</v>
      </c>
      <c r="L809">
        <v>0.28949999999999898</v>
      </c>
      <c r="M809" s="63">
        <v>45305</v>
      </c>
      <c r="N809" s="63">
        <v>45545</v>
      </c>
      <c r="O809">
        <v>240</v>
      </c>
      <c r="P809" t="s">
        <v>55</v>
      </c>
      <c r="Q809">
        <v>0</v>
      </c>
      <c r="R809">
        <v>0</v>
      </c>
      <c r="S809">
        <v>0</v>
      </c>
      <c r="T809">
        <v>0</v>
      </c>
      <c r="U809">
        <v>0</v>
      </c>
      <c r="V809">
        <v>0</v>
      </c>
      <c r="W809">
        <v>0</v>
      </c>
      <c r="X809" s="1">
        <v>45473</v>
      </c>
      <c r="Y809" s="1">
        <v>44946</v>
      </c>
      <c r="Z809" t="s">
        <v>39</v>
      </c>
      <c r="AA809" t="s">
        <v>101</v>
      </c>
    </row>
    <row r="810" spans="1:27" x14ac:dyDescent="0.25">
      <c r="A810" t="s">
        <v>775</v>
      </c>
      <c r="B810" t="s">
        <v>55</v>
      </c>
      <c r="C810" t="s">
        <v>38</v>
      </c>
      <c r="D810" t="s">
        <v>39</v>
      </c>
      <c r="E810" t="s">
        <v>155</v>
      </c>
      <c r="F810" t="s">
        <v>4</v>
      </c>
      <c r="G810" t="s">
        <v>55</v>
      </c>
      <c r="H810">
        <v>737</v>
      </c>
      <c r="I810" t="s">
        <v>55</v>
      </c>
      <c r="J810">
        <v>90000</v>
      </c>
      <c r="K810">
        <v>62781</v>
      </c>
      <c r="L810">
        <v>0.28949999999999898</v>
      </c>
      <c r="M810" s="63">
        <v>45420</v>
      </c>
      <c r="N810" s="63">
        <v>45510</v>
      </c>
      <c r="O810">
        <v>90</v>
      </c>
      <c r="P810" t="s">
        <v>55</v>
      </c>
      <c r="Q810">
        <v>0</v>
      </c>
      <c r="R810">
        <v>0</v>
      </c>
      <c r="S810">
        <v>0</v>
      </c>
      <c r="T810">
        <v>0</v>
      </c>
      <c r="U810">
        <v>0</v>
      </c>
      <c r="V810">
        <v>0</v>
      </c>
      <c r="W810">
        <v>0</v>
      </c>
      <c r="X810" s="1">
        <v>45473</v>
      </c>
      <c r="Y810" s="1">
        <v>43818</v>
      </c>
      <c r="Z810" t="s">
        <v>39</v>
      </c>
      <c r="AA810" t="s">
        <v>99</v>
      </c>
    </row>
    <row r="811" spans="1:27" x14ac:dyDescent="0.25">
      <c r="A811" t="s">
        <v>754</v>
      </c>
      <c r="B811" t="s">
        <v>55</v>
      </c>
      <c r="C811" t="s">
        <v>38</v>
      </c>
      <c r="D811" t="s">
        <v>39</v>
      </c>
      <c r="E811" t="s">
        <v>155</v>
      </c>
      <c r="F811" t="s">
        <v>7</v>
      </c>
      <c r="G811" t="s">
        <v>55</v>
      </c>
      <c r="H811">
        <v>731</v>
      </c>
      <c r="I811" t="s">
        <v>55</v>
      </c>
      <c r="J811">
        <v>30000</v>
      </c>
      <c r="K811">
        <v>6278.25</v>
      </c>
      <c r="L811">
        <v>0.28949999999999898</v>
      </c>
      <c r="M811" s="63">
        <v>45176</v>
      </c>
      <c r="N811" s="63">
        <v>45446</v>
      </c>
      <c r="O811">
        <v>270</v>
      </c>
      <c r="P811" t="s">
        <v>55</v>
      </c>
      <c r="Q811">
        <v>6278.25</v>
      </c>
      <c r="R811">
        <v>0</v>
      </c>
      <c r="S811">
        <v>0</v>
      </c>
      <c r="T811">
        <v>0</v>
      </c>
      <c r="U811">
        <v>0</v>
      </c>
      <c r="V811">
        <v>0</v>
      </c>
      <c r="W811">
        <v>6278.25</v>
      </c>
      <c r="X811" s="1">
        <v>45473</v>
      </c>
      <c r="Y811" s="1">
        <v>43427</v>
      </c>
      <c r="Z811" t="s">
        <v>39</v>
      </c>
      <c r="AA811" t="s">
        <v>101</v>
      </c>
    </row>
    <row r="812" spans="1:27" x14ac:dyDescent="0.25">
      <c r="A812" t="s">
        <v>661</v>
      </c>
      <c r="B812" t="s">
        <v>55</v>
      </c>
      <c r="C812" t="s">
        <v>38</v>
      </c>
      <c r="D812" t="s">
        <v>39</v>
      </c>
      <c r="E812" t="s">
        <v>155</v>
      </c>
      <c r="F812" t="s">
        <v>13</v>
      </c>
      <c r="G812" t="s">
        <v>55</v>
      </c>
      <c r="H812">
        <v>659</v>
      </c>
      <c r="I812" t="s">
        <v>55</v>
      </c>
      <c r="J812">
        <v>40000</v>
      </c>
      <c r="K812">
        <v>9130.5</v>
      </c>
      <c r="L812">
        <v>0.28949999999999898</v>
      </c>
      <c r="M812" s="63">
        <v>45418</v>
      </c>
      <c r="N812" s="63">
        <v>45598</v>
      </c>
      <c r="O812">
        <v>180</v>
      </c>
      <c r="P812" t="s">
        <v>55</v>
      </c>
      <c r="Q812">
        <v>0</v>
      </c>
      <c r="R812">
        <v>0</v>
      </c>
      <c r="S812">
        <v>0</v>
      </c>
      <c r="T812">
        <v>0</v>
      </c>
      <c r="U812">
        <v>0</v>
      </c>
      <c r="V812">
        <v>0</v>
      </c>
      <c r="W812">
        <v>0</v>
      </c>
      <c r="X812" s="1">
        <v>45473</v>
      </c>
      <c r="Y812" s="1">
        <v>43822</v>
      </c>
      <c r="Z812" t="s">
        <v>39</v>
      </c>
      <c r="AA812" t="s">
        <v>103</v>
      </c>
    </row>
    <row r="813" spans="1:27" x14ac:dyDescent="0.25">
      <c r="A813" t="s">
        <v>784</v>
      </c>
      <c r="B813" t="s">
        <v>55</v>
      </c>
      <c r="C813" t="s">
        <v>38</v>
      </c>
      <c r="D813" t="s">
        <v>39</v>
      </c>
      <c r="E813" t="s">
        <v>155</v>
      </c>
      <c r="F813" t="s">
        <v>14</v>
      </c>
      <c r="G813" t="s">
        <v>55</v>
      </c>
      <c r="H813">
        <v>764</v>
      </c>
      <c r="I813" t="s">
        <v>55</v>
      </c>
      <c r="J813">
        <v>80000</v>
      </c>
      <c r="K813">
        <v>48761.25</v>
      </c>
      <c r="L813">
        <v>0.28949999999999898</v>
      </c>
      <c r="M813" s="63">
        <v>45427</v>
      </c>
      <c r="N813" s="63">
        <v>45667</v>
      </c>
      <c r="O813">
        <v>240</v>
      </c>
      <c r="P813" t="s">
        <v>55</v>
      </c>
      <c r="Q813">
        <v>0</v>
      </c>
      <c r="R813">
        <v>0</v>
      </c>
      <c r="S813">
        <v>0</v>
      </c>
      <c r="T813">
        <v>0</v>
      </c>
      <c r="U813">
        <v>0</v>
      </c>
      <c r="V813">
        <v>0</v>
      </c>
      <c r="W813">
        <v>0</v>
      </c>
      <c r="X813" s="1">
        <v>45473</v>
      </c>
      <c r="Y813" s="1">
        <v>43479</v>
      </c>
      <c r="Z813" t="s">
        <v>39</v>
      </c>
      <c r="AA813" t="s">
        <v>100</v>
      </c>
    </row>
    <row r="814" spans="1:27" x14ac:dyDescent="0.25">
      <c r="A814" t="s">
        <v>956</v>
      </c>
      <c r="B814" t="s">
        <v>55</v>
      </c>
      <c r="C814" t="s">
        <v>38</v>
      </c>
      <c r="D814" t="s">
        <v>39</v>
      </c>
      <c r="E814" t="s">
        <v>155</v>
      </c>
      <c r="F814" t="s">
        <v>9</v>
      </c>
      <c r="G814" t="s">
        <v>55</v>
      </c>
      <c r="H814">
        <v>815</v>
      </c>
      <c r="I814" t="s">
        <v>55</v>
      </c>
      <c r="J814">
        <v>50000</v>
      </c>
      <c r="K814">
        <v>8954.25</v>
      </c>
      <c r="L814">
        <v>0.28949999999999898</v>
      </c>
      <c r="M814" s="63">
        <v>45350</v>
      </c>
      <c r="N814" s="63">
        <v>45650</v>
      </c>
      <c r="O814">
        <v>300</v>
      </c>
      <c r="P814" t="s">
        <v>55</v>
      </c>
      <c r="Q814">
        <v>0</v>
      </c>
      <c r="R814">
        <v>0</v>
      </c>
      <c r="S814">
        <v>0</v>
      </c>
      <c r="T814">
        <v>0</v>
      </c>
      <c r="U814">
        <v>0</v>
      </c>
      <c r="V814">
        <v>0</v>
      </c>
      <c r="W814">
        <v>0</v>
      </c>
      <c r="X814" s="1">
        <v>45473</v>
      </c>
      <c r="Y814" s="1">
        <v>43358</v>
      </c>
      <c r="Z814" t="s">
        <v>39</v>
      </c>
      <c r="AA814" t="s">
        <v>99</v>
      </c>
    </row>
    <row r="815" spans="1:27" x14ac:dyDescent="0.25">
      <c r="A815" t="s">
        <v>781</v>
      </c>
      <c r="B815" t="s">
        <v>55</v>
      </c>
      <c r="C815" t="s">
        <v>38</v>
      </c>
      <c r="D815" t="s">
        <v>39</v>
      </c>
      <c r="E815" t="s">
        <v>155</v>
      </c>
      <c r="F815" t="s">
        <v>15</v>
      </c>
      <c r="G815" t="s">
        <v>55</v>
      </c>
      <c r="H815">
        <v>757</v>
      </c>
      <c r="I815" t="s">
        <v>55</v>
      </c>
      <c r="J815">
        <v>15000</v>
      </c>
      <c r="K815">
        <v>9546</v>
      </c>
      <c r="L815">
        <v>0.28949999999999898</v>
      </c>
      <c r="M815" s="63">
        <v>44977</v>
      </c>
      <c r="N815" s="63">
        <v>45217</v>
      </c>
      <c r="O815">
        <v>240</v>
      </c>
      <c r="P815" t="s">
        <v>55</v>
      </c>
      <c r="Q815">
        <v>0</v>
      </c>
      <c r="R815">
        <v>0</v>
      </c>
      <c r="S815">
        <v>0</v>
      </c>
      <c r="T815">
        <v>0</v>
      </c>
      <c r="U815">
        <v>0</v>
      </c>
      <c r="V815">
        <v>9546</v>
      </c>
      <c r="W815">
        <v>9546</v>
      </c>
      <c r="X815" s="1">
        <v>45473</v>
      </c>
      <c r="Y815" s="1">
        <v>44942</v>
      </c>
      <c r="Z815" t="s">
        <v>39</v>
      </c>
      <c r="AA815" t="s">
        <v>99</v>
      </c>
    </row>
    <row r="816" spans="1:27" x14ac:dyDescent="0.25">
      <c r="A816" t="s">
        <v>333</v>
      </c>
      <c r="B816" t="s">
        <v>55</v>
      </c>
      <c r="C816" t="s">
        <v>38</v>
      </c>
      <c r="D816" t="s">
        <v>39</v>
      </c>
      <c r="E816" t="s">
        <v>155</v>
      </c>
      <c r="F816" t="s">
        <v>8</v>
      </c>
      <c r="G816" t="s">
        <v>55</v>
      </c>
      <c r="H816">
        <v>639</v>
      </c>
      <c r="I816" t="s">
        <v>55</v>
      </c>
      <c r="J816">
        <v>50000</v>
      </c>
      <c r="K816">
        <v>6861.75</v>
      </c>
      <c r="L816">
        <v>0.28949999999999898</v>
      </c>
      <c r="M816" s="63">
        <v>45435</v>
      </c>
      <c r="N816" s="63">
        <v>45795</v>
      </c>
      <c r="O816">
        <v>360</v>
      </c>
      <c r="P816" t="s">
        <v>55</v>
      </c>
      <c r="Q816">
        <v>0</v>
      </c>
      <c r="R816">
        <v>0</v>
      </c>
      <c r="S816">
        <v>0</v>
      </c>
      <c r="T816">
        <v>0</v>
      </c>
      <c r="U816">
        <v>0</v>
      </c>
      <c r="V816">
        <v>0</v>
      </c>
      <c r="W816">
        <v>0</v>
      </c>
      <c r="X816" s="1">
        <v>45473</v>
      </c>
      <c r="Y816" s="1">
        <v>43988</v>
      </c>
      <c r="Z816" t="s">
        <v>39</v>
      </c>
      <c r="AA816" t="s">
        <v>101</v>
      </c>
    </row>
    <row r="817" spans="1:27" x14ac:dyDescent="0.25">
      <c r="A817" t="s">
        <v>486</v>
      </c>
      <c r="B817" t="s">
        <v>55</v>
      </c>
      <c r="C817" t="s">
        <v>38</v>
      </c>
      <c r="D817" t="s">
        <v>39</v>
      </c>
      <c r="E817" t="s">
        <v>155</v>
      </c>
      <c r="F817" t="s">
        <v>12</v>
      </c>
      <c r="G817" t="s">
        <v>55</v>
      </c>
      <c r="H817">
        <v>515</v>
      </c>
      <c r="I817" t="s">
        <v>55</v>
      </c>
      <c r="J817">
        <v>50000</v>
      </c>
      <c r="K817">
        <v>13510.5</v>
      </c>
      <c r="L817">
        <v>0.28949999999999898</v>
      </c>
      <c r="M817" s="63">
        <v>45466</v>
      </c>
      <c r="N817" s="63">
        <v>45766</v>
      </c>
      <c r="O817">
        <v>300</v>
      </c>
      <c r="P817" t="s">
        <v>55</v>
      </c>
      <c r="Q817">
        <v>0</v>
      </c>
      <c r="R817">
        <v>0</v>
      </c>
      <c r="S817">
        <v>0</v>
      </c>
      <c r="T817">
        <v>0</v>
      </c>
      <c r="U817">
        <v>0</v>
      </c>
      <c r="V817">
        <v>0</v>
      </c>
      <c r="W817">
        <v>0</v>
      </c>
      <c r="X817" s="1">
        <v>45473</v>
      </c>
      <c r="Y817" s="1">
        <v>43559</v>
      </c>
      <c r="Z817" t="s">
        <v>39</v>
      </c>
      <c r="AA817" t="s">
        <v>99</v>
      </c>
    </row>
    <row r="818" spans="1:27" x14ac:dyDescent="0.25">
      <c r="A818" t="s">
        <v>424</v>
      </c>
      <c r="B818" t="s">
        <v>55</v>
      </c>
      <c r="C818" t="s">
        <v>38</v>
      </c>
      <c r="D818" t="s">
        <v>39</v>
      </c>
      <c r="E818" t="s">
        <v>155</v>
      </c>
      <c r="F818" t="s">
        <v>4</v>
      </c>
      <c r="G818" t="s">
        <v>55</v>
      </c>
      <c r="H818">
        <v>775</v>
      </c>
      <c r="I818" t="s">
        <v>55</v>
      </c>
      <c r="J818">
        <v>35000</v>
      </c>
      <c r="K818">
        <v>21815.25</v>
      </c>
      <c r="L818">
        <v>0.28949999999999898</v>
      </c>
      <c r="M818" s="63">
        <v>45359</v>
      </c>
      <c r="N818" s="63">
        <v>45689</v>
      </c>
      <c r="O818">
        <v>330</v>
      </c>
      <c r="P818" t="s">
        <v>55</v>
      </c>
      <c r="Q818">
        <v>0</v>
      </c>
      <c r="R818">
        <v>0</v>
      </c>
      <c r="S818">
        <v>0</v>
      </c>
      <c r="T818">
        <v>0</v>
      </c>
      <c r="U818">
        <v>0</v>
      </c>
      <c r="V818">
        <v>0</v>
      </c>
      <c r="W818">
        <v>0</v>
      </c>
      <c r="X818" s="1">
        <v>45473</v>
      </c>
      <c r="Y818" s="1">
        <v>44969</v>
      </c>
      <c r="Z818" t="s">
        <v>39</v>
      </c>
      <c r="AA818" t="s">
        <v>102</v>
      </c>
    </row>
    <row r="819" spans="1:27" x14ac:dyDescent="0.25">
      <c r="A819" t="s">
        <v>495</v>
      </c>
      <c r="B819" t="s">
        <v>55</v>
      </c>
      <c r="C819" t="s">
        <v>38</v>
      </c>
      <c r="D819" t="s">
        <v>39</v>
      </c>
      <c r="E819" t="s">
        <v>155</v>
      </c>
      <c r="F819" t="s">
        <v>11</v>
      </c>
      <c r="G819" t="s">
        <v>55</v>
      </c>
      <c r="H819">
        <v>845</v>
      </c>
      <c r="I819" t="s">
        <v>55</v>
      </c>
      <c r="J819">
        <v>50000</v>
      </c>
      <c r="K819">
        <v>4232.25</v>
      </c>
      <c r="L819">
        <v>0.28949999999999898</v>
      </c>
      <c r="M819" s="63">
        <v>45291</v>
      </c>
      <c r="N819" s="63">
        <v>45471</v>
      </c>
      <c r="O819">
        <v>180</v>
      </c>
      <c r="P819" t="s">
        <v>55</v>
      </c>
      <c r="Q819">
        <v>4232.25</v>
      </c>
      <c r="R819">
        <v>0</v>
      </c>
      <c r="S819">
        <v>0</v>
      </c>
      <c r="T819">
        <v>0</v>
      </c>
      <c r="U819">
        <v>0</v>
      </c>
      <c r="V819">
        <v>0</v>
      </c>
      <c r="W819">
        <v>4232.25</v>
      </c>
      <c r="X819" s="1">
        <v>45473</v>
      </c>
      <c r="Y819" s="1">
        <v>44316</v>
      </c>
      <c r="Z819" t="s">
        <v>39</v>
      </c>
      <c r="AA819" t="s">
        <v>99</v>
      </c>
    </row>
    <row r="820" spans="1:27" x14ac:dyDescent="0.25">
      <c r="A820" t="s">
        <v>202</v>
      </c>
      <c r="B820" t="s">
        <v>55</v>
      </c>
      <c r="C820" t="s">
        <v>38</v>
      </c>
      <c r="D820" t="s">
        <v>39</v>
      </c>
      <c r="E820" t="s">
        <v>155</v>
      </c>
      <c r="F820" t="s">
        <v>12</v>
      </c>
      <c r="G820" t="s">
        <v>55</v>
      </c>
      <c r="H820">
        <v>875</v>
      </c>
      <c r="I820" t="s">
        <v>55</v>
      </c>
      <c r="J820">
        <v>15000</v>
      </c>
      <c r="K820">
        <v>998.25</v>
      </c>
      <c r="L820">
        <v>0.28949999999999898</v>
      </c>
      <c r="M820" s="63">
        <v>45392</v>
      </c>
      <c r="N820" s="63">
        <v>45692</v>
      </c>
      <c r="O820">
        <v>300</v>
      </c>
      <c r="P820" t="s">
        <v>55</v>
      </c>
      <c r="Q820">
        <v>0</v>
      </c>
      <c r="R820">
        <v>0</v>
      </c>
      <c r="S820">
        <v>0</v>
      </c>
      <c r="T820">
        <v>0</v>
      </c>
      <c r="U820">
        <v>0</v>
      </c>
      <c r="V820">
        <v>0</v>
      </c>
      <c r="W820">
        <v>0</v>
      </c>
      <c r="X820" s="1">
        <v>45473</v>
      </c>
      <c r="Y820" s="1">
        <v>45218</v>
      </c>
      <c r="Z820" t="s">
        <v>39</v>
      </c>
      <c r="AA820" t="s">
        <v>100</v>
      </c>
    </row>
    <row r="821" spans="1:27" x14ac:dyDescent="0.25">
      <c r="A821" t="s">
        <v>923</v>
      </c>
      <c r="B821" t="s">
        <v>55</v>
      </c>
      <c r="C821" t="s">
        <v>38</v>
      </c>
      <c r="D821" t="s">
        <v>39</v>
      </c>
      <c r="E821" t="s">
        <v>155</v>
      </c>
      <c r="F821" t="s">
        <v>12</v>
      </c>
      <c r="G821" t="s">
        <v>55</v>
      </c>
      <c r="H821">
        <v>714</v>
      </c>
      <c r="I821" t="s">
        <v>55</v>
      </c>
      <c r="J821">
        <v>70000</v>
      </c>
      <c r="K821">
        <v>42646.63</v>
      </c>
      <c r="L821">
        <v>0.28949999999999898</v>
      </c>
      <c r="M821" s="63">
        <v>45043</v>
      </c>
      <c r="N821" s="63">
        <v>45253</v>
      </c>
      <c r="O821">
        <v>210</v>
      </c>
      <c r="P821" t="s">
        <v>55</v>
      </c>
      <c r="Q821">
        <v>0</v>
      </c>
      <c r="R821">
        <v>0</v>
      </c>
      <c r="S821">
        <v>0</v>
      </c>
      <c r="T821">
        <v>0</v>
      </c>
      <c r="U821">
        <v>0</v>
      </c>
      <c r="V821">
        <v>42646.63</v>
      </c>
      <c r="W821">
        <v>42646.63</v>
      </c>
      <c r="X821" s="1">
        <v>45473</v>
      </c>
      <c r="Y821" s="1">
        <v>44661</v>
      </c>
      <c r="Z821" t="s">
        <v>39</v>
      </c>
      <c r="AA821" t="s">
        <v>100</v>
      </c>
    </row>
    <row r="822" spans="1:27" x14ac:dyDescent="0.25">
      <c r="A822" t="s">
        <v>855</v>
      </c>
      <c r="B822" t="s">
        <v>55</v>
      </c>
      <c r="C822" t="s">
        <v>38</v>
      </c>
      <c r="D822" t="s">
        <v>39</v>
      </c>
      <c r="E822" t="s">
        <v>155</v>
      </c>
      <c r="F822" t="s">
        <v>14</v>
      </c>
      <c r="G822" t="s">
        <v>55</v>
      </c>
      <c r="H822">
        <v>911</v>
      </c>
      <c r="I822" t="s">
        <v>55</v>
      </c>
      <c r="J822">
        <v>40000</v>
      </c>
      <c r="K822">
        <v>21639.75</v>
      </c>
      <c r="L822">
        <v>0.28949999999999898</v>
      </c>
      <c r="M822" s="63">
        <v>45325</v>
      </c>
      <c r="N822" s="63">
        <v>45565</v>
      </c>
      <c r="O822">
        <v>240</v>
      </c>
      <c r="P822" t="s">
        <v>55</v>
      </c>
      <c r="Q822">
        <v>0</v>
      </c>
      <c r="R822">
        <v>0</v>
      </c>
      <c r="S822">
        <v>0</v>
      </c>
      <c r="T822">
        <v>0</v>
      </c>
      <c r="U822">
        <v>0</v>
      </c>
      <c r="V822">
        <v>0</v>
      </c>
      <c r="W822">
        <v>0</v>
      </c>
      <c r="X822" s="1">
        <v>45473</v>
      </c>
      <c r="Y822" s="1">
        <v>44624</v>
      </c>
      <c r="Z822" t="s">
        <v>39</v>
      </c>
      <c r="AA822" t="s">
        <v>102</v>
      </c>
    </row>
    <row r="823" spans="1:27" x14ac:dyDescent="0.25">
      <c r="A823" t="s">
        <v>780</v>
      </c>
      <c r="B823" t="s">
        <v>55</v>
      </c>
      <c r="C823" t="s">
        <v>38</v>
      </c>
      <c r="D823" t="s">
        <v>39</v>
      </c>
      <c r="E823" t="s">
        <v>155</v>
      </c>
      <c r="F823" t="s">
        <v>15</v>
      </c>
      <c r="G823" t="s">
        <v>55</v>
      </c>
      <c r="H823">
        <v>709</v>
      </c>
      <c r="I823" t="s">
        <v>55</v>
      </c>
      <c r="J823">
        <v>90000</v>
      </c>
      <c r="K823">
        <v>26319.75</v>
      </c>
      <c r="L823">
        <v>0.28949999999999898</v>
      </c>
      <c r="M823" s="63">
        <v>45453</v>
      </c>
      <c r="N823" s="63">
        <v>45753</v>
      </c>
      <c r="O823">
        <v>300</v>
      </c>
      <c r="P823" t="s">
        <v>55</v>
      </c>
      <c r="Q823">
        <v>0</v>
      </c>
      <c r="R823">
        <v>0</v>
      </c>
      <c r="S823">
        <v>0</v>
      </c>
      <c r="T823">
        <v>0</v>
      </c>
      <c r="U823">
        <v>0</v>
      </c>
      <c r="V823">
        <v>0</v>
      </c>
      <c r="W823">
        <v>0</v>
      </c>
      <c r="X823" s="1">
        <v>45473</v>
      </c>
      <c r="Y823" s="1">
        <v>43823</v>
      </c>
      <c r="Z823" t="s">
        <v>39</v>
      </c>
      <c r="AA823" t="s">
        <v>99</v>
      </c>
    </row>
    <row r="824" spans="1:27" x14ac:dyDescent="0.25">
      <c r="A824" t="s">
        <v>691</v>
      </c>
      <c r="B824" t="s">
        <v>55</v>
      </c>
      <c r="C824" t="s">
        <v>38</v>
      </c>
      <c r="D824" t="s">
        <v>39</v>
      </c>
      <c r="E824" t="s">
        <v>155</v>
      </c>
      <c r="F824" t="s">
        <v>7</v>
      </c>
      <c r="G824" t="s">
        <v>55</v>
      </c>
      <c r="H824">
        <v>652</v>
      </c>
      <c r="I824" t="s">
        <v>55</v>
      </c>
      <c r="J824">
        <v>80000</v>
      </c>
      <c r="K824">
        <v>12934.5</v>
      </c>
      <c r="L824">
        <v>0.28949999999999898</v>
      </c>
      <c r="M824" s="63">
        <v>45398</v>
      </c>
      <c r="N824" s="63">
        <v>45638</v>
      </c>
      <c r="O824">
        <v>240</v>
      </c>
      <c r="P824" t="s">
        <v>55</v>
      </c>
      <c r="Q824">
        <v>0</v>
      </c>
      <c r="R824">
        <v>0</v>
      </c>
      <c r="S824">
        <v>0</v>
      </c>
      <c r="T824">
        <v>0</v>
      </c>
      <c r="U824">
        <v>0</v>
      </c>
      <c r="V824">
        <v>0</v>
      </c>
      <c r="W824">
        <v>0</v>
      </c>
      <c r="X824" s="1">
        <v>45473</v>
      </c>
      <c r="Y824" s="1">
        <v>43657</v>
      </c>
      <c r="Z824" t="s">
        <v>39</v>
      </c>
      <c r="AA824" t="s">
        <v>102</v>
      </c>
    </row>
    <row r="825" spans="1:27" x14ac:dyDescent="0.25">
      <c r="A825" t="s">
        <v>471</v>
      </c>
      <c r="B825" t="s">
        <v>55</v>
      </c>
      <c r="C825" t="s">
        <v>38</v>
      </c>
      <c r="D825" t="s">
        <v>39</v>
      </c>
      <c r="E825" t="s">
        <v>155</v>
      </c>
      <c r="F825" t="s">
        <v>20</v>
      </c>
      <c r="G825" t="s">
        <v>55</v>
      </c>
      <c r="H825">
        <v>682</v>
      </c>
      <c r="I825" t="s">
        <v>55</v>
      </c>
      <c r="J825">
        <v>25000</v>
      </c>
      <c r="K825">
        <v>10220.25</v>
      </c>
      <c r="L825">
        <v>0.28949999999999898</v>
      </c>
      <c r="M825" s="63">
        <v>45242</v>
      </c>
      <c r="N825" s="63">
        <v>45452</v>
      </c>
      <c r="O825">
        <v>210</v>
      </c>
      <c r="P825" t="s">
        <v>55</v>
      </c>
      <c r="Q825">
        <v>10220.25</v>
      </c>
      <c r="R825">
        <v>0</v>
      </c>
      <c r="S825">
        <v>0</v>
      </c>
      <c r="T825">
        <v>0</v>
      </c>
      <c r="U825">
        <v>0</v>
      </c>
      <c r="V825">
        <v>0</v>
      </c>
      <c r="W825">
        <v>10220.25</v>
      </c>
      <c r="X825" s="1">
        <v>45473</v>
      </c>
      <c r="Y825" s="1">
        <v>44600</v>
      </c>
      <c r="Z825" t="s">
        <v>39</v>
      </c>
      <c r="AA825" t="s">
        <v>99</v>
      </c>
    </row>
    <row r="826" spans="1:27" x14ac:dyDescent="0.25">
      <c r="A826" t="s">
        <v>505</v>
      </c>
      <c r="B826" t="s">
        <v>55</v>
      </c>
      <c r="C826" t="s">
        <v>38</v>
      </c>
      <c r="D826" t="s">
        <v>39</v>
      </c>
      <c r="E826" t="s">
        <v>155</v>
      </c>
      <c r="F826" t="s">
        <v>15</v>
      </c>
      <c r="G826" t="s">
        <v>55</v>
      </c>
      <c r="H826">
        <v>543</v>
      </c>
      <c r="I826" t="s">
        <v>55</v>
      </c>
      <c r="J826">
        <v>30000</v>
      </c>
      <c r="K826">
        <v>5651.25</v>
      </c>
      <c r="L826">
        <v>0.28949999999999898</v>
      </c>
      <c r="M826" s="63">
        <v>45372</v>
      </c>
      <c r="N826" s="63">
        <v>45612</v>
      </c>
      <c r="O826">
        <v>240</v>
      </c>
      <c r="P826" t="s">
        <v>55</v>
      </c>
      <c r="Q826">
        <v>0</v>
      </c>
      <c r="R826">
        <v>0</v>
      </c>
      <c r="S826">
        <v>0</v>
      </c>
      <c r="T826">
        <v>0</v>
      </c>
      <c r="U826">
        <v>0</v>
      </c>
      <c r="V826">
        <v>0</v>
      </c>
      <c r="W826">
        <v>0</v>
      </c>
      <c r="X826" s="1">
        <v>45473</v>
      </c>
      <c r="Y826" s="1">
        <v>43600</v>
      </c>
      <c r="Z826" t="s">
        <v>39</v>
      </c>
      <c r="AA826" t="s">
        <v>101</v>
      </c>
    </row>
    <row r="827" spans="1:27" x14ac:dyDescent="0.25">
      <c r="A827" t="s">
        <v>489</v>
      </c>
      <c r="B827" t="s">
        <v>55</v>
      </c>
      <c r="C827" t="s">
        <v>38</v>
      </c>
      <c r="D827" t="s">
        <v>39</v>
      </c>
      <c r="E827" t="s">
        <v>155</v>
      </c>
      <c r="F827" t="s">
        <v>18</v>
      </c>
      <c r="G827" t="s">
        <v>55</v>
      </c>
      <c r="H827">
        <v>656</v>
      </c>
      <c r="I827" t="s">
        <v>55</v>
      </c>
      <c r="J827">
        <v>5000</v>
      </c>
      <c r="K827">
        <v>3224.25</v>
      </c>
      <c r="L827">
        <v>0.28949999999999898</v>
      </c>
      <c r="M827" s="63">
        <v>45353</v>
      </c>
      <c r="N827" s="63">
        <v>45443</v>
      </c>
      <c r="O827">
        <v>90</v>
      </c>
      <c r="P827" t="s">
        <v>55</v>
      </c>
      <c r="Q827">
        <v>0</v>
      </c>
      <c r="R827">
        <v>3224.25</v>
      </c>
      <c r="S827">
        <v>0</v>
      </c>
      <c r="T827">
        <v>0</v>
      </c>
      <c r="U827">
        <v>0</v>
      </c>
      <c r="V827">
        <v>0</v>
      </c>
      <c r="W827">
        <v>3224.25</v>
      </c>
      <c r="X827" s="1">
        <v>45473</v>
      </c>
      <c r="Y827" s="1">
        <v>44724</v>
      </c>
      <c r="Z827" t="s">
        <v>39</v>
      </c>
      <c r="AA827" t="s">
        <v>99</v>
      </c>
    </row>
    <row r="828" spans="1:27" x14ac:dyDescent="0.25">
      <c r="A828" t="s">
        <v>441</v>
      </c>
      <c r="B828" t="s">
        <v>55</v>
      </c>
      <c r="C828" t="s">
        <v>38</v>
      </c>
      <c r="D828" t="s">
        <v>39</v>
      </c>
      <c r="E828" t="s">
        <v>155</v>
      </c>
      <c r="F828" t="s">
        <v>13</v>
      </c>
      <c r="G828" t="s">
        <v>55</v>
      </c>
      <c r="H828">
        <v>749</v>
      </c>
      <c r="I828" t="s">
        <v>55</v>
      </c>
      <c r="J828">
        <v>30000</v>
      </c>
      <c r="K828">
        <v>5717.25</v>
      </c>
      <c r="L828">
        <v>0.28949999999999898</v>
      </c>
      <c r="M828" s="63">
        <v>45404</v>
      </c>
      <c r="N828" s="63">
        <v>45524</v>
      </c>
      <c r="O828">
        <v>120</v>
      </c>
      <c r="P828" t="s">
        <v>55</v>
      </c>
      <c r="Q828">
        <v>0</v>
      </c>
      <c r="R828">
        <v>0</v>
      </c>
      <c r="S828">
        <v>0</v>
      </c>
      <c r="T828">
        <v>0</v>
      </c>
      <c r="U828">
        <v>0</v>
      </c>
      <c r="V828">
        <v>0</v>
      </c>
      <c r="W828">
        <v>0</v>
      </c>
      <c r="X828" s="1">
        <v>45473</v>
      </c>
      <c r="Y828" s="1">
        <v>44236</v>
      </c>
      <c r="Z828" t="s">
        <v>39</v>
      </c>
      <c r="AA828" t="s">
        <v>101</v>
      </c>
    </row>
    <row r="829" spans="1:27" x14ac:dyDescent="0.25">
      <c r="A829" t="s">
        <v>468</v>
      </c>
      <c r="B829" t="s">
        <v>55</v>
      </c>
      <c r="C829" t="s">
        <v>38</v>
      </c>
      <c r="D829" t="s">
        <v>39</v>
      </c>
      <c r="E829" t="s">
        <v>155</v>
      </c>
      <c r="F829" t="s">
        <v>3</v>
      </c>
      <c r="G829" t="s">
        <v>55</v>
      </c>
      <c r="H829">
        <v>541</v>
      </c>
      <c r="I829" t="s">
        <v>55</v>
      </c>
      <c r="J829">
        <v>20000</v>
      </c>
      <c r="K829">
        <v>7067.5</v>
      </c>
      <c r="L829">
        <v>0.28949999999999898</v>
      </c>
      <c r="M829" s="63">
        <v>45346</v>
      </c>
      <c r="N829" s="63">
        <v>45616</v>
      </c>
      <c r="O829">
        <v>270</v>
      </c>
      <c r="P829" t="s">
        <v>55</v>
      </c>
      <c r="Q829">
        <v>0</v>
      </c>
      <c r="R829">
        <v>0</v>
      </c>
      <c r="S829">
        <v>0</v>
      </c>
      <c r="T829">
        <v>0</v>
      </c>
      <c r="U829">
        <v>0</v>
      </c>
      <c r="V829">
        <v>0</v>
      </c>
      <c r="W829">
        <v>0</v>
      </c>
      <c r="X829" s="1">
        <v>45473</v>
      </c>
      <c r="Y829" s="1">
        <v>44639</v>
      </c>
      <c r="Z829" t="s">
        <v>39</v>
      </c>
      <c r="AA829" t="s">
        <v>101</v>
      </c>
    </row>
    <row r="830" spans="1:27" x14ac:dyDescent="0.25">
      <c r="A830" t="s">
        <v>768</v>
      </c>
      <c r="B830" t="s">
        <v>55</v>
      </c>
      <c r="C830" t="s">
        <v>38</v>
      </c>
      <c r="D830" t="s">
        <v>39</v>
      </c>
      <c r="E830" t="s">
        <v>155</v>
      </c>
      <c r="F830" t="s">
        <v>12</v>
      </c>
      <c r="G830" t="s">
        <v>55</v>
      </c>
      <c r="H830">
        <v>714</v>
      </c>
      <c r="I830" t="s">
        <v>55</v>
      </c>
      <c r="J830">
        <v>30000</v>
      </c>
      <c r="K830">
        <v>6210.75</v>
      </c>
      <c r="L830">
        <v>0.28949999999999898</v>
      </c>
      <c r="M830" s="63">
        <v>45331</v>
      </c>
      <c r="N830" s="63">
        <v>45661</v>
      </c>
      <c r="O830">
        <v>330</v>
      </c>
      <c r="P830" t="s">
        <v>55</v>
      </c>
      <c r="Q830">
        <v>0</v>
      </c>
      <c r="R830">
        <v>0</v>
      </c>
      <c r="S830">
        <v>0</v>
      </c>
      <c r="T830">
        <v>0</v>
      </c>
      <c r="U830">
        <v>0</v>
      </c>
      <c r="V830">
        <v>0</v>
      </c>
      <c r="W830">
        <v>0</v>
      </c>
      <c r="X830" s="1">
        <v>45473</v>
      </c>
      <c r="Y830" s="1">
        <v>43439</v>
      </c>
      <c r="Z830" t="s">
        <v>39</v>
      </c>
      <c r="AA830" t="s">
        <v>101</v>
      </c>
    </row>
    <row r="831" spans="1:27" x14ac:dyDescent="0.25">
      <c r="A831" t="s">
        <v>645</v>
      </c>
      <c r="B831" t="s">
        <v>55</v>
      </c>
      <c r="C831" t="s">
        <v>38</v>
      </c>
      <c r="D831" t="s">
        <v>39</v>
      </c>
      <c r="E831" t="s">
        <v>155</v>
      </c>
      <c r="F831" t="s">
        <v>7</v>
      </c>
      <c r="G831" t="s">
        <v>55</v>
      </c>
      <c r="H831">
        <v>561</v>
      </c>
      <c r="I831" t="s">
        <v>55</v>
      </c>
      <c r="J831">
        <v>50000</v>
      </c>
      <c r="K831">
        <v>33619.5</v>
      </c>
      <c r="L831">
        <v>0.28949999999999898</v>
      </c>
      <c r="M831" s="63">
        <v>45314</v>
      </c>
      <c r="N831" s="63">
        <v>45644</v>
      </c>
      <c r="O831">
        <v>330</v>
      </c>
      <c r="P831" t="s">
        <v>55</v>
      </c>
      <c r="Q831">
        <v>0</v>
      </c>
      <c r="R831">
        <v>0</v>
      </c>
      <c r="S831">
        <v>0</v>
      </c>
      <c r="T831">
        <v>0</v>
      </c>
      <c r="U831">
        <v>0</v>
      </c>
      <c r="V831">
        <v>0</v>
      </c>
      <c r="W831">
        <v>0</v>
      </c>
      <c r="X831" s="1">
        <v>45473</v>
      </c>
      <c r="Y831" s="1">
        <v>43790</v>
      </c>
      <c r="Z831" t="s">
        <v>39</v>
      </c>
      <c r="AA831" t="s">
        <v>99</v>
      </c>
    </row>
    <row r="832" spans="1:27" x14ac:dyDescent="0.25">
      <c r="A832" t="s">
        <v>364</v>
      </c>
      <c r="B832" t="s">
        <v>55</v>
      </c>
      <c r="C832" t="s">
        <v>38</v>
      </c>
      <c r="D832" t="s">
        <v>39</v>
      </c>
      <c r="E832" t="s">
        <v>155</v>
      </c>
      <c r="F832" t="s">
        <v>12</v>
      </c>
      <c r="G832" t="s">
        <v>55</v>
      </c>
      <c r="H832">
        <v>629</v>
      </c>
      <c r="I832" t="s">
        <v>55</v>
      </c>
      <c r="J832">
        <v>25000</v>
      </c>
      <c r="K832">
        <v>12620.25</v>
      </c>
      <c r="L832">
        <v>0.28949999999999898</v>
      </c>
      <c r="M832" s="63">
        <v>45457</v>
      </c>
      <c r="N832" s="63">
        <v>45607</v>
      </c>
      <c r="O832">
        <v>150</v>
      </c>
      <c r="P832" t="s">
        <v>55</v>
      </c>
      <c r="Q832">
        <v>0</v>
      </c>
      <c r="R832">
        <v>0</v>
      </c>
      <c r="S832">
        <v>0</v>
      </c>
      <c r="T832">
        <v>0</v>
      </c>
      <c r="U832">
        <v>0</v>
      </c>
      <c r="V832">
        <v>0</v>
      </c>
      <c r="W832">
        <v>0</v>
      </c>
      <c r="X832" s="1">
        <v>45473</v>
      </c>
      <c r="Y832" s="1">
        <v>44821</v>
      </c>
      <c r="Z832" t="s">
        <v>39</v>
      </c>
      <c r="AA832" t="s">
        <v>99</v>
      </c>
    </row>
    <row r="833" spans="1:27" x14ac:dyDescent="0.25">
      <c r="A833" t="s">
        <v>854</v>
      </c>
      <c r="B833" t="s">
        <v>55</v>
      </c>
      <c r="C833" t="s">
        <v>38</v>
      </c>
      <c r="D833" t="s">
        <v>39</v>
      </c>
      <c r="E833" t="s">
        <v>155</v>
      </c>
      <c r="F833" t="s">
        <v>13</v>
      </c>
      <c r="G833" t="s">
        <v>55</v>
      </c>
      <c r="H833">
        <v>863</v>
      </c>
      <c r="I833" t="s">
        <v>55</v>
      </c>
      <c r="J833">
        <v>60000</v>
      </c>
      <c r="K833">
        <v>8364.75</v>
      </c>
      <c r="L833">
        <v>0.28949999999999898</v>
      </c>
      <c r="M833" s="63">
        <v>45330</v>
      </c>
      <c r="N833" s="63">
        <v>45690</v>
      </c>
      <c r="O833">
        <v>360</v>
      </c>
      <c r="P833" t="s">
        <v>55</v>
      </c>
      <c r="Q833">
        <v>0</v>
      </c>
      <c r="R833">
        <v>0</v>
      </c>
      <c r="S833">
        <v>0</v>
      </c>
      <c r="T833">
        <v>0</v>
      </c>
      <c r="U833">
        <v>0</v>
      </c>
      <c r="V833">
        <v>0</v>
      </c>
      <c r="W833">
        <v>0</v>
      </c>
      <c r="X833" s="1">
        <v>45473</v>
      </c>
      <c r="Y833" s="1">
        <v>43490</v>
      </c>
      <c r="Z833" t="s">
        <v>39</v>
      </c>
      <c r="AA833" t="s">
        <v>102</v>
      </c>
    </row>
    <row r="834" spans="1:27" x14ac:dyDescent="0.25">
      <c r="A834" t="s">
        <v>842</v>
      </c>
      <c r="B834" t="s">
        <v>55</v>
      </c>
      <c r="C834" t="s">
        <v>38</v>
      </c>
      <c r="D834" t="s">
        <v>39</v>
      </c>
      <c r="E834" t="s">
        <v>155</v>
      </c>
      <c r="F834" t="s">
        <v>11</v>
      </c>
      <c r="G834" t="s">
        <v>55</v>
      </c>
      <c r="H834">
        <v>716</v>
      </c>
      <c r="I834" t="s">
        <v>55</v>
      </c>
      <c r="J834">
        <v>10000</v>
      </c>
      <c r="K834">
        <v>4167.75</v>
      </c>
      <c r="L834">
        <v>0.28949999999999898</v>
      </c>
      <c r="M834" s="63">
        <v>45136</v>
      </c>
      <c r="N834" s="63">
        <v>45496</v>
      </c>
      <c r="O834">
        <v>360</v>
      </c>
      <c r="P834" t="s">
        <v>55</v>
      </c>
      <c r="Q834">
        <v>0</v>
      </c>
      <c r="R834">
        <v>0</v>
      </c>
      <c r="S834">
        <v>0</v>
      </c>
      <c r="T834">
        <v>0</v>
      </c>
      <c r="U834">
        <v>0</v>
      </c>
      <c r="V834">
        <v>0</v>
      </c>
      <c r="W834">
        <v>0</v>
      </c>
      <c r="X834" s="1">
        <v>45473</v>
      </c>
      <c r="Y834" s="1">
        <v>43777</v>
      </c>
      <c r="Z834" t="s">
        <v>39</v>
      </c>
      <c r="AA834" t="s">
        <v>101</v>
      </c>
    </row>
    <row r="835" spans="1:27" x14ac:dyDescent="0.25">
      <c r="A835" t="s">
        <v>760</v>
      </c>
      <c r="B835" t="s">
        <v>55</v>
      </c>
      <c r="C835" t="s">
        <v>38</v>
      </c>
      <c r="D835" t="s">
        <v>39</v>
      </c>
      <c r="E835" t="s">
        <v>155</v>
      </c>
      <c r="F835" t="s">
        <v>7</v>
      </c>
      <c r="G835" t="s">
        <v>55</v>
      </c>
      <c r="H835">
        <v>776</v>
      </c>
      <c r="I835" t="s">
        <v>55</v>
      </c>
      <c r="J835">
        <v>32000</v>
      </c>
      <c r="K835">
        <v>16977</v>
      </c>
      <c r="L835">
        <v>0.28949999999999898</v>
      </c>
      <c r="M835" s="63">
        <v>45424</v>
      </c>
      <c r="N835" s="63">
        <v>45664</v>
      </c>
      <c r="O835">
        <v>240</v>
      </c>
      <c r="P835" t="s">
        <v>55</v>
      </c>
      <c r="Q835">
        <v>0</v>
      </c>
      <c r="R835">
        <v>0</v>
      </c>
      <c r="S835">
        <v>0</v>
      </c>
      <c r="T835">
        <v>0</v>
      </c>
      <c r="U835">
        <v>0</v>
      </c>
      <c r="V835">
        <v>0</v>
      </c>
      <c r="W835">
        <v>0</v>
      </c>
      <c r="X835" s="1">
        <v>45473</v>
      </c>
      <c r="Y835" s="1">
        <v>44010</v>
      </c>
      <c r="Z835" t="s">
        <v>39</v>
      </c>
      <c r="AA835" t="s">
        <v>99</v>
      </c>
    </row>
    <row r="836" spans="1:27" x14ac:dyDescent="0.25">
      <c r="A836" t="s">
        <v>772</v>
      </c>
      <c r="B836" t="s">
        <v>55</v>
      </c>
      <c r="C836" t="s">
        <v>38</v>
      </c>
      <c r="D836" t="s">
        <v>39</v>
      </c>
      <c r="E836" t="s">
        <v>155</v>
      </c>
      <c r="F836" t="s">
        <v>9</v>
      </c>
      <c r="G836" t="s">
        <v>55</v>
      </c>
      <c r="H836">
        <v>786</v>
      </c>
      <c r="I836" t="s">
        <v>55</v>
      </c>
      <c r="J836">
        <v>25000</v>
      </c>
      <c r="K836">
        <v>1720.5</v>
      </c>
      <c r="L836">
        <v>0.28949999999999898</v>
      </c>
      <c r="M836" s="63">
        <v>45255</v>
      </c>
      <c r="N836" s="63">
        <v>45615</v>
      </c>
      <c r="O836">
        <v>360</v>
      </c>
      <c r="P836" t="s">
        <v>55</v>
      </c>
      <c r="Q836">
        <v>0</v>
      </c>
      <c r="R836">
        <v>0</v>
      </c>
      <c r="S836">
        <v>0</v>
      </c>
      <c r="T836">
        <v>0</v>
      </c>
      <c r="U836">
        <v>0</v>
      </c>
      <c r="V836">
        <v>0</v>
      </c>
      <c r="W836">
        <v>0</v>
      </c>
      <c r="X836" s="1">
        <v>45473</v>
      </c>
      <c r="Y836" s="1">
        <v>43860</v>
      </c>
      <c r="Z836" t="s">
        <v>39</v>
      </c>
      <c r="AA836" t="s">
        <v>102</v>
      </c>
    </row>
    <row r="837" spans="1:27" x14ac:dyDescent="0.25">
      <c r="A837" t="s">
        <v>703</v>
      </c>
      <c r="B837" t="s">
        <v>55</v>
      </c>
      <c r="C837" t="s">
        <v>38</v>
      </c>
      <c r="D837" t="s">
        <v>39</v>
      </c>
      <c r="E837" t="s">
        <v>155</v>
      </c>
      <c r="F837" t="s">
        <v>7</v>
      </c>
      <c r="G837" t="s">
        <v>55</v>
      </c>
      <c r="H837">
        <v>777</v>
      </c>
      <c r="I837" t="s">
        <v>55</v>
      </c>
      <c r="J837">
        <v>50000</v>
      </c>
      <c r="K837">
        <v>31497.75</v>
      </c>
      <c r="L837">
        <v>0.28949999999999898</v>
      </c>
      <c r="M837" s="63">
        <v>45472</v>
      </c>
      <c r="N837" s="63">
        <v>45562</v>
      </c>
      <c r="O837">
        <v>90</v>
      </c>
      <c r="P837" t="s">
        <v>55</v>
      </c>
      <c r="Q837">
        <v>0</v>
      </c>
      <c r="R837">
        <v>0</v>
      </c>
      <c r="S837">
        <v>0</v>
      </c>
      <c r="T837">
        <v>0</v>
      </c>
      <c r="U837">
        <v>0</v>
      </c>
      <c r="V837">
        <v>0</v>
      </c>
      <c r="W837">
        <v>0</v>
      </c>
      <c r="X837" s="1">
        <v>45473</v>
      </c>
      <c r="Y837" s="1">
        <v>44508</v>
      </c>
      <c r="Z837" t="s">
        <v>39</v>
      </c>
      <c r="AA837" t="s">
        <v>102</v>
      </c>
    </row>
    <row r="838" spans="1:27" x14ac:dyDescent="0.25">
      <c r="A838" t="s">
        <v>945</v>
      </c>
      <c r="B838" t="s">
        <v>55</v>
      </c>
      <c r="C838" t="s">
        <v>38</v>
      </c>
      <c r="D838" t="s">
        <v>39</v>
      </c>
      <c r="E838" t="s">
        <v>155</v>
      </c>
      <c r="F838" t="s">
        <v>9</v>
      </c>
      <c r="G838" t="s">
        <v>55</v>
      </c>
      <c r="H838">
        <v>712</v>
      </c>
      <c r="I838" t="s">
        <v>55</v>
      </c>
      <c r="J838">
        <v>15000</v>
      </c>
      <c r="K838">
        <v>11455.75</v>
      </c>
      <c r="L838">
        <v>0.28949999999999898</v>
      </c>
      <c r="M838" s="63">
        <v>45343</v>
      </c>
      <c r="N838" s="63">
        <v>45643</v>
      </c>
      <c r="O838">
        <v>300</v>
      </c>
      <c r="P838" t="s">
        <v>55</v>
      </c>
      <c r="Q838">
        <v>0</v>
      </c>
      <c r="R838">
        <v>0</v>
      </c>
      <c r="S838">
        <v>0</v>
      </c>
      <c r="T838">
        <v>0</v>
      </c>
      <c r="U838">
        <v>0</v>
      </c>
      <c r="V838">
        <v>0</v>
      </c>
      <c r="W838">
        <v>0</v>
      </c>
      <c r="X838" s="1">
        <v>45473</v>
      </c>
      <c r="Y838" s="1">
        <v>43534</v>
      </c>
      <c r="Z838" t="s">
        <v>39</v>
      </c>
      <c r="AA838" t="s">
        <v>99</v>
      </c>
    </row>
    <row r="839" spans="1:27" x14ac:dyDescent="0.25">
      <c r="A839" t="s">
        <v>997</v>
      </c>
      <c r="B839" t="s">
        <v>55</v>
      </c>
      <c r="C839" t="s">
        <v>38</v>
      </c>
      <c r="D839" t="s">
        <v>39</v>
      </c>
      <c r="E839" t="s">
        <v>155</v>
      </c>
      <c r="F839" t="s">
        <v>7</v>
      </c>
      <c r="G839" t="s">
        <v>55</v>
      </c>
      <c r="H839">
        <v>584</v>
      </c>
      <c r="I839" t="s">
        <v>55</v>
      </c>
      <c r="J839">
        <v>40000</v>
      </c>
      <c r="K839">
        <v>28562.25</v>
      </c>
      <c r="L839">
        <v>0.28949999999999898</v>
      </c>
      <c r="M839" s="63">
        <v>45362</v>
      </c>
      <c r="N839" s="63">
        <v>45632</v>
      </c>
      <c r="O839">
        <v>270</v>
      </c>
      <c r="P839" t="s">
        <v>55</v>
      </c>
      <c r="Q839">
        <v>0</v>
      </c>
      <c r="R839">
        <v>0</v>
      </c>
      <c r="S839">
        <v>0</v>
      </c>
      <c r="T839">
        <v>0</v>
      </c>
      <c r="U839">
        <v>0</v>
      </c>
      <c r="V839">
        <v>0</v>
      </c>
      <c r="W839">
        <v>0</v>
      </c>
      <c r="X839" s="1">
        <v>45473</v>
      </c>
      <c r="Y839" s="1">
        <v>43655</v>
      </c>
      <c r="Z839" t="s">
        <v>39</v>
      </c>
      <c r="AA839" t="s">
        <v>102</v>
      </c>
    </row>
    <row r="840" spans="1:27" x14ac:dyDescent="0.25">
      <c r="A840" t="s">
        <v>453</v>
      </c>
      <c r="B840" t="s">
        <v>55</v>
      </c>
      <c r="C840" t="s">
        <v>38</v>
      </c>
      <c r="D840" t="s">
        <v>39</v>
      </c>
      <c r="E840" t="s">
        <v>155</v>
      </c>
      <c r="F840" t="s">
        <v>14</v>
      </c>
      <c r="G840" t="s">
        <v>55</v>
      </c>
      <c r="H840">
        <v>565</v>
      </c>
      <c r="I840" t="s">
        <v>55</v>
      </c>
      <c r="J840">
        <v>15000</v>
      </c>
      <c r="K840">
        <v>1410.75</v>
      </c>
      <c r="L840">
        <v>0.28949999999999898</v>
      </c>
      <c r="M840" s="63">
        <v>45279</v>
      </c>
      <c r="N840" s="63">
        <v>45519</v>
      </c>
      <c r="O840">
        <v>240</v>
      </c>
      <c r="P840" t="s">
        <v>55</v>
      </c>
      <c r="Q840">
        <v>0</v>
      </c>
      <c r="R840">
        <v>0</v>
      </c>
      <c r="S840">
        <v>0</v>
      </c>
      <c r="T840">
        <v>0</v>
      </c>
      <c r="U840">
        <v>0</v>
      </c>
      <c r="V840">
        <v>0</v>
      </c>
      <c r="W840">
        <v>0</v>
      </c>
      <c r="X840" s="1">
        <v>45473</v>
      </c>
      <c r="Y840" s="1">
        <v>43609</v>
      </c>
      <c r="Z840" t="s">
        <v>39</v>
      </c>
      <c r="AA840" t="s">
        <v>101</v>
      </c>
    </row>
    <row r="841" spans="1:27" x14ac:dyDescent="0.25">
      <c r="A841" t="s">
        <v>967</v>
      </c>
      <c r="B841" t="s">
        <v>55</v>
      </c>
      <c r="C841" t="s">
        <v>38</v>
      </c>
      <c r="D841" t="s">
        <v>39</v>
      </c>
      <c r="E841" t="s">
        <v>155</v>
      </c>
      <c r="F841" t="s">
        <v>9</v>
      </c>
      <c r="G841" t="s">
        <v>55</v>
      </c>
      <c r="H841">
        <v>784</v>
      </c>
      <c r="I841" t="s">
        <v>55</v>
      </c>
      <c r="J841">
        <v>30000</v>
      </c>
      <c r="K841">
        <v>21735.75</v>
      </c>
      <c r="L841">
        <v>0.28949999999999898</v>
      </c>
      <c r="M841" s="63">
        <v>45174</v>
      </c>
      <c r="N841" s="63">
        <v>45534</v>
      </c>
      <c r="O841">
        <v>360</v>
      </c>
      <c r="P841" t="s">
        <v>55</v>
      </c>
      <c r="Q841">
        <v>0</v>
      </c>
      <c r="R841">
        <v>0</v>
      </c>
      <c r="S841">
        <v>0</v>
      </c>
      <c r="T841">
        <v>0</v>
      </c>
      <c r="U841">
        <v>0</v>
      </c>
      <c r="V841">
        <v>0</v>
      </c>
      <c r="W841">
        <v>0</v>
      </c>
      <c r="X841" s="1">
        <v>45473</v>
      </c>
      <c r="Y841" s="1">
        <v>43747</v>
      </c>
      <c r="Z841" t="s">
        <v>39</v>
      </c>
      <c r="AA841" t="s">
        <v>100</v>
      </c>
    </row>
    <row r="842" spans="1:27" x14ac:dyDescent="0.25">
      <c r="A842" t="s">
        <v>916</v>
      </c>
      <c r="B842" t="s">
        <v>55</v>
      </c>
      <c r="C842" t="s">
        <v>38</v>
      </c>
      <c r="D842" t="s">
        <v>39</v>
      </c>
      <c r="E842" t="s">
        <v>155</v>
      </c>
      <c r="F842" t="s">
        <v>7</v>
      </c>
      <c r="G842" t="s">
        <v>55</v>
      </c>
      <c r="H842">
        <v>663</v>
      </c>
      <c r="I842" t="s">
        <v>55</v>
      </c>
      <c r="J842">
        <v>80000</v>
      </c>
      <c r="K842">
        <v>50721</v>
      </c>
      <c r="L842">
        <v>0.28949999999999898</v>
      </c>
      <c r="M842" s="63">
        <v>45438</v>
      </c>
      <c r="N842" s="63">
        <v>45588</v>
      </c>
      <c r="O842">
        <v>150</v>
      </c>
      <c r="P842" t="s">
        <v>55</v>
      </c>
      <c r="Q842">
        <v>0</v>
      </c>
      <c r="R842">
        <v>0</v>
      </c>
      <c r="S842">
        <v>0</v>
      </c>
      <c r="T842">
        <v>0</v>
      </c>
      <c r="U842">
        <v>0</v>
      </c>
      <c r="V842">
        <v>0</v>
      </c>
      <c r="W842">
        <v>0</v>
      </c>
      <c r="X842" s="1">
        <v>45473</v>
      </c>
      <c r="Y842" s="1">
        <v>43720</v>
      </c>
      <c r="Z842" t="s">
        <v>39</v>
      </c>
      <c r="AA842" t="s">
        <v>101</v>
      </c>
    </row>
    <row r="843" spans="1:27" x14ac:dyDescent="0.25">
      <c r="A843" t="s">
        <v>977</v>
      </c>
      <c r="B843" t="s">
        <v>55</v>
      </c>
      <c r="C843" t="s">
        <v>38</v>
      </c>
      <c r="D843" t="s">
        <v>39</v>
      </c>
      <c r="E843" t="s">
        <v>155</v>
      </c>
      <c r="F843" t="s">
        <v>12</v>
      </c>
      <c r="G843" t="s">
        <v>55</v>
      </c>
      <c r="H843">
        <v>739</v>
      </c>
      <c r="I843" t="s">
        <v>55</v>
      </c>
      <c r="J843">
        <v>90000</v>
      </c>
      <c r="K843">
        <v>52116.25</v>
      </c>
      <c r="L843">
        <v>0.28949999999999898</v>
      </c>
      <c r="M843" s="63">
        <v>45253</v>
      </c>
      <c r="N843" s="63">
        <v>45523</v>
      </c>
      <c r="O843">
        <v>270</v>
      </c>
      <c r="P843" t="s">
        <v>55</v>
      </c>
      <c r="Q843">
        <v>0</v>
      </c>
      <c r="R843">
        <v>0</v>
      </c>
      <c r="S843">
        <v>0</v>
      </c>
      <c r="T843">
        <v>0</v>
      </c>
      <c r="U843">
        <v>0</v>
      </c>
      <c r="V843">
        <v>0</v>
      </c>
      <c r="W843">
        <v>0</v>
      </c>
      <c r="X843" s="1">
        <v>45473</v>
      </c>
      <c r="Y843" s="1">
        <v>43539</v>
      </c>
      <c r="Z843" t="s">
        <v>39</v>
      </c>
      <c r="AA843" t="s">
        <v>101</v>
      </c>
    </row>
    <row r="844" spans="1:27" x14ac:dyDescent="0.25">
      <c r="A844" t="s">
        <v>359</v>
      </c>
      <c r="B844" t="s">
        <v>55</v>
      </c>
      <c r="C844" t="s">
        <v>38</v>
      </c>
      <c r="D844" t="s">
        <v>39</v>
      </c>
      <c r="E844" t="s">
        <v>155</v>
      </c>
      <c r="F844" t="s">
        <v>12</v>
      </c>
      <c r="G844" t="s">
        <v>55</v>
      </c>
      <c r="H844">
        <v>839</v>
      </c>
      <c r="I844" t="s">
        <v>55</v>
      </c>
      <c r="J844">
        <v>80000</v>
      </c>
      <c r="K844">
        <v>41264.75</v>
      </c>
      <c r="L844">
        <v>0.28949999999999898</v>
      </c>
      <c r="M844" s="63">
        <v>45305</v>
      </c>
      <c r="N844" s="63">
        <v>45485</v>
      </c>
      <c r="O844">
        <v>180</v>
      </c>
      <c r="P844" t="s">
        <v>55</v>
      </c>
      <c r="Q844">
        <v>0</v>
      </c>
      <c r="R844">
        <v>0</v>
      </c>
      <c r="S844">
        <v>0</v>
      </c>
      <c r="T844">
        <v>0</v>
      </c>
      <c r="U844">
        <v>0</v>
      </c>
      <c r="V844">
        <v>0</v>
      </c>
      <c r="W844">
        <v>0</v>
      </c>
      <c r="X844" s="1">
        <v>45473</v>
      </c>
      <c r="Y844" s="1">
        <v>43308</v>
      </c>
      <c r="Z844" t="s">
        <v>39</v>
      </c>
      <c r="AA844" t="s">
        <v>102</v>
      </c>
    </row>
    <row r="845" spans="1:27" x14ac:dyDescent="0.25">
      <c r="A845" t="s">
        <v>493</v>
      </c>
      <c r="B845" t="s">
        <v>55</v>
      </c>
      <c r="C845" t="s">
        <v>38</v>
      </c>
      <c r="D845" t="s">
        <v>39</v>
      </c>
      <c r="E845" t="s">
        <v>155</v>
      </c>
      <c r="F845" t="s">
        <v>15</v>
      </c>
      <c r="G845" t="s">
        <v>55</v>
      </c>
      <c r="H845">
        <v>683</v>
      </c>
      <c r="I845" t="s">
        <v>55</v>
      </c>
      <c r="J845">
        <v>30000</v>
      </c>
      <c r="K845">
        <v>1404.75</v>
      </c>
      <c r="L845">
        <v>0.28949999999999898</v>
      </c>
      <c r="M845" s="63">
        <v>45370</v>
      </c>
      <c r="N845" s="63">
        <v>45490</v>
      </c>
      <c r="O845">
        <v>120</v>
      </c>
      <c r="P845" t="s">
        <v>55</v>
      </c>
      <c r="Q845">
        <v>0</v>
      </c>
      <c r="R845">
        <v>0</v>
      </c>
      <c r="S845">
        <v>0</v>
      </c>
      <c r="T845">
        <v>0</v>
      </c>
      <c r="U845">
        <v>0</v>
      </c>
      <c r="V845">
        <v>0</v>
      </c>
      <c r="W845">
        <v>0</v>
      </c>
      <c r="X845" s="1">
        <v>45473</v>
      </c>
      <c r="Y845" s="1">
        <v>43411</v>
      </c>
      <c r="Z845" t="s">
        <v>39</v>
      </c>
      <c r="AA845" t="s">
        <v>99</v>
      </c>
    </row>
    <row r="846" spans="1:27" x14ac:dyDescent="0.25">
      <c r="A846" t="s">
        <v>1002</v>
      </c>
      <c r="B846" t="s">
        <v>55</v>
      </c>
      <c r="C846" t="s">
        <v>38</v>
      </c>
      <c r="D846" t="s">
        <v>39</v>
      </c>
      <c r="E846" t="s">
        <v>155</v>
      </c>
      <c r="F846" t="s">
        <v>15</v>
      </c>
      <c r="G846" t="s">
        <v>55</v>
      </c>
      <c r="H846">
        <v>840</v>
      </c>
      <c r="I846" t="s">
        <v>55</v>
      </c>
      <c r="J846">
        <v>35000</v>
      </c>
      <c r="K846">
        <v>3691.5</v>
      </c>
      <c r="L846">
        <v>0.28949999999999898</v>
      </c>
      <c r="M846" s="63">
        <v>45334</v>
      </c>
      <c r="N846" s="63">
        <v>45604</v>
      </c>
      <c r="O846">
        <v>270</v>
      </c>
      <c r="P846" t="s">
        <v>55</v>
      </c>
      <c r="Q846">
        <v>0</v>
      </c>
      <c r="R846">
        <v>0</v>
      </c>
      <c r="S846">
        <v>0</v>
      </c>
      <c r="T846">
        <v>0</v>
      </c>
      <c r="U846">
        <v>0</v>
      </c>
      <c r="V846">
        <v>0</v>
      </c>
      <c r="W846">
        <v>0</v>
      </c>
      <c r="X846" s="1">
        <v>45473</v>
      </c>
      <c r="Y846" s="1">
        <v>43855</v>
      </c>
      <c r="Z846" t="s">
        <v>39</v>
      </c>
      <c r="AA846" t="s">
        <v>99</v>
      </c>
    </row>
    <row r="847" spans="1:27" x14ac:dyDescent="0.25">
      <c r="A847" t="s">
        <v>573</v>
      </c>
      <c r="B847" t="s">
        <v>55</v>
      </c>
      <c r="C847" t="s">
        <v>38</v>
      </c>
      <c r="D847" t="s">
        <v>39</v>
      </c>
      <c r="E847" t="s">
        <v>155</v>
      </c>
      <c r="F847" t="s">
        <v>12</v>
      </c>
      <c r="G847" t="s">
        <v>55</v>
      </c>
      <c r="H847">
        <v>713</v>
      </c>
      <c r="I847" t="s">
        <v>55</v>
      </c>
      <c r="J847">
        <v>30000</v>
      </c>
      <c r="K847">
        <v>8945.25</v>
      </c>
      <c r="L847">
        <v>0.28949999999999898</v>
      </c>
      <c r="M847" s="63">
        <v>45326</v>
      </c>
      <c r="N847" s="63">
        <v>45566</v>
      </c>
      <c r="O847">
        <v>240</v>
      </c>
      <c r="P847" t="s">
        <v>55</v>
      </c>
      <c r="Q847">
        <v>0</v>
      </c>
      <c r="R847">
        <v>0</v>
      </c>
      <c r="S847">
        <v>0</v>
      </c>
      <c r="T847">
        <v>0</v>
      </c>
      <c r="U847">
        <v>0</v>
      </c>
      <c r="V847">
        <v>0</v>
      </c>
      <c r="W847">
        <v>0</v>
      </c>
      <c r="X847" s="1">
        <v>45473</v>
      </c>
      <c r="Y847" s="1">
        <v>44616</v>
      </c>
      <c r="Z847" t="s">
        <v>39</v>
      </c>
      <c r="AA847" t="s">
        <v>99</v>
      </c>
    </row>
    <row r="848" spans="1:27" x14ac:dyDescent="0.25">
      <c r="A848" t="s">
        <v>513</v>
      </c>
      <c r="B848" t="s">
        <v>55</v>
      </c>
      <c r="C848" t="s">
        <v>38</v>
      </c>
      <c r="D848" t="s">
        <v>39</v>
      </c>
      <c r="E848" t="s">
        <v>155</v>
      </c>
      <c r="F848" t="s">
        <v>12</v>
      </c>
      <c r="G848" t="s">
        <v>55</v>
      </c>
      <c r="H848">
        <v>672</v>
      </c>
      <c r="I848" t="s">
        <v>55</v>
      </c>
      <c r="J848">
        <v>25000</v>
      </c>
      <c r="K848">
        <v>17451.75</v>
      </c>
      <c r="L848">
        <v>0.28949999999999898</v>
      </c>
      <c r="M848" s="63">
        <v>45388</v>
      </c>
      <c r="N848" s="63">
        <v>45478</v>
      </c>
      <c r="O848">
        <v>90</v>
      </c>
      <c r="P848" t="s">
        <v>55</v>
      </c>
      <c r="Q848">
        <v>0</v>
      </c>
      <c r="R848">
        <v>0</v>
      </c>
      <c r="S848">
        <v>0</v>
      </c>
      <c r="T848">
        <v>0</v>
      </c>
      <c r="U848">
        <v>0</v>
      </c>
      <c r="V848">
        <v>0</v>
      </c>
      <c r="W848">
        <v>0</v>
      </c>
      <c r="X848" s="1">
        <v>45473</v>
      </c>
      <c r="Y848" s="1">
        <v>43487</v>
      </c>
      <c r="Z848" t="s">
        <v>39</v>
      </c>
      <c r="AA848" t="s">
        <v>101</v>
      </c>
    </row>
    <row r="849" spans="1:27" x14ac:dyDescent="0.25">
      <c r="A849" t="s">
        <v>1006</v>
      </c>
      <c r="B849" t="s">
        <v>55</v>
      </c>
      <c r="C849" t="s">
        <v>38</v>
      </c>
      <c r="D849" t="s">
        <v>39</v>
      </c>
      <c r="E849" t="s">
        <v>155</v>
      </c>
      <c r="F849" t="s">
        <v>7</v>
      </c>
      <c r="G849" t="s">
        <v>55</v>
      </c>
      <c r="H849">
        <v>763</v>
      </c>
      <c r="I849" t="s">
        <v>55</v>
      </c>
      <c r="J849">
        <v>15000</v>
      </c>
      <c r="K849">
        <v>11780.5</v>
      </c>
      <c r="L849">
        <v>0.28949999999999898</v>
      </c>
      <c r="M849" s="63">
        <v>45264</v>
      </c>
      <c r="N849" s="63">
        <v>45534</v>
      </c>
      <c r="O849">
        <v>270</v>
      </c>
      <c r="P849" t="s">
        <v>55</v>
      </c>
      <c r="Q849">
        <v>0</v>
      </c>
      <c r="R849">
        <v>0</v>
      </c>
      <c r="S849">
        <v>0</v>
      </c>
      <c r="T849">
        <v>0</v>
      </c>
      <c r="U849">
        <v>0</v>
      </c>
      <c r="V849">
        <v>0</v>
      </c>
      <c r="W849">
        <v>0</v>
      </c>
      <c r="X849" s="1">
        <v>45473</v>
      </c>
      <c r="Y849" s="1">
        <v>43785</v>
      </c>
      <c r="Z849" t="s">
        <v>39</v>
      </c>
      <c r="AA849" t="s">
        <v>99</v>
      </c>
    </row>
    <row r="850" spans="1:27" x14ac:dyDescent="0.25">
      <c r="A850" t="s">
        <v>371</v>
      </c>
      <c r="B850" t="s">
        <v>55</v>
      </c>
      <c r="C850" t="s">
        <v>38</v>
      </c>
      <c r="D850" t="s">
        <v>39</v>
      </c>
      <c r="E850" t="s">
        <v>155</v>
      </c>
      <c r="F850" t="s">
        <v>12</v>
      </c>
      <c r="G850" t="s">
        <v>55</v>
      </c>
      <c r="H850">
        <v>571</v>
      </c>
      <c r="I850" t="s">
        <v>55</v>
      </c>
      <c r="J850">
        <v>45000</v>
      </c>
      <c r="K850">
        <v>3785.5</v>
      </c>
      <c r="L850">
        <v>0.28949999999999898</v>
      </c>
      <c r="M850" s="63">
        <v>45245</v>
      </c>
      <c r="N850" s="63">
        <v>45485</v>
      </c>
      <c r="O850">
        <v>240</v>
      </c>
      <c r="P850" t="s">
        <v>55</v>
      </c>
      <c r="Q850">
        <v>0</v>
      </c>
      <c r="R850">
        <v>0</v>
      </c>
      <c r="S850">
        <v>0</v>
      </c>
      <c r="T850">
        <v>0</v>
      </c>
      <c r="U850">
        <v>0</v>
      </c>
      <c r="V850">
        <v>0</v>
      </c>
      <c r="W850">
        <v>0</v>
      </c>
      <c r="X850" s="1">
        <v>45473</v>
      </c>
      <c r="Y850" s="1">
        <v>44009</v>
      </c>
      <c r="Z850" t="s">
        <v>39</v>
      </c>
      <c r="AA850" t="s">
        <v>99</v>
      </c>
    </row>
    <row r="851" spans="1:27" x14ac:dyDescent="0.25">
      <c r="A851" t="s">
        <v>848</v>
      </c>
      <c r="B851" t="s">
        <v>55</v>
      </c>
      <c r="C851" t="s">
        <v>38</v>
      </c>
      <c r="D851" t="s">
        <v>39</v>
      </c>
      <c r="E851" t="s">
        <v>155</v>
      </c>
      <c r="F851" t="s">
        <v>12</v>
      </c>
      <c r="G851" t="s">
        <v>55</v>
      </c>
      <c r="H851">
        <v>786</v>
      </c>
      <c r="I851" t="s">
        <v>55</v>
      </c>
      <c r="J851">
        <v>100000</v>
      </c>
      <c r="K851">
        <v>67726.25</v>
      </c>
      <c r="L851">
        <v>0.28949999999999898</v>
      </c>
      <c r="M851" s="63">
        <v>45455</v>
      </c>
      <c r="N851" s="63">
        <v>45635</v>
      </c>
      <c r="O851">
        <v>180</v>
      </c>
      <c r="P851" t="s">
        <v>55</v>
      </c>
      <c r="Q851">
        <v>0</v>
      </c>
      <c r="R851">
        <v>0</v>
      </c>
      <c r="S851">
        <v>0</v>
      </c>
      <c r="T851">
        <v>0</v>
      </c>
      <c r="U851">
        <v>0</v>
      </c>
      <c r="V851">
        <v>0</v>
      </c>
      <c r="W851">
        <v>0</v>
      </c>
      <c r="X851" s="1">
        <v>45473</v>
      </c>
      <c r="Y851" s="1">
        <v>44657</v>
      </c>
      <c r="Z851" t="s">
        <v>39</v>
      </c>
      <c r="AA851" t="s">
        <v>99</v>
      </c>
    </row>
    <row r="852" spans="1:27" x14ac:dyDescent="0.25">
      <c r="A852" t="s">
        <v>532</v>
      </c>
      <c r="B852" t="s">
        <v>55</v>
      </c>
      <c r="C852" t="s">
        <v>38</v>
      </c>
      <c r="D852" t="s">
        <v>39</v>
      </c>
      <c r="E852" t="s">
        <v>155</v>
      </c>
      <c r="F852" t="s">
        <v>15</v>
      </c>
      <c r="G852" t="s">
        <v>55</v>
      </c>
      <c r="H852">
        <v>691</v>
      </c>
      <c r="I852" t="s">
        <v>55</v>
      </c>
      <c r="J852">
        <v>70000</v>
      </c>
      <c r="K852">
        <v>41634</v>
      </c>
      <c r="L852">
        <v>0.28949999999999898</v>
      </c>
      <c r="M852" s="63">
        <v>45273</v>
      </c>
      <c r="N852" s="63">
        <v>45513</v>
      </c>
      <c r="O852">
        <v>240</v>
      </c>
      <c r="P852" t="s">
        <v>55</v>
      </c>
      <c r="Q852">
        <v>0</v>
      </c>
      <c r="R852">
        <v>0</v>
      </c>
      <c r="S852">
        <v>0</v>
      </c>
      <c r="T852">
        <v>0</v>
      </c>
      <c r="U852">
        <v>0</v>
      </c>
      <c r="V852">
        <v>0</v>
      </c>
      <c r="W852">
        <v>0</v>
      </c>
      <c r="X852" s="1">
        <v>45473</v>
      </c>
      <c r="Y852" s="1">
        <v>43501</v>
      </c>
      <c r="Z852" t="s">
        <v>39</v>
      </c>
      <c r="AA852" t="s">
        <v>102</v>
      </c>
    </row>
    <row r="853" spans="1:27" x14ac:dyDescent="0.25">
      <c r="A853" t="s">
        <v>1007</v>
      </c>
      <c r="B853" t="s">
        <v>55</v>
      </c>
      <c r="C853" t="s">
        <v>38</v>
      </c>
      <c r="D853" t="s">
        <v>39</v>
      </c>
      <c r="E853" t="s">
        <v>155</v>
      </c>
      <c r="F853" t="s">
        <v>18</v>
      </c>
      <c r="G853" t="s">
        <v>55</v>
      </c>
      <c r="H853">
        <v>770</v>
      </c>
      <c r="I853" t="s">
        <v>55</v>
      </c>
      <c r="J853">
        <v>30000</v>
      </c>
      <c r="K853">
        <v>6444.75</v>
      </c>
      <c r="L853">
        <v>0.28949999999999898</v>
      </c>
      <c r="M853" s="63">
        <v>45411</v>
      </c>
      <c r="N853" s="63">
        <v>45501</v>
      </c>
      <c r="O853">
        <v>90</v>
      </c>
      <c r="P853" t="s">
        <v>55</v>
      </c>
      <c r="Q853">
        <v>0</v>
      </c>
      <c r="R853">
        <v>0</v>
      </c>
      <c r="S853">
        <v>0</v>
      </c>
      <c r="T853">
        <v>0</v>
      </c>
      <c r="U853">
        <v>0</v>
      </c>
      <c r="V853">
        <v>0</v>
      </c>
      <c r="W853">
        <v>0</v>
      </c>
      <c r="X853" s="1">
        <v>45473</v>
      </c>
      <c r="Y853" s="1">
        <v>44042</v>
      </c>
      <c r="Z853" t="s">
        <v>39</v>
      </c>
      <c r="AA853" t="s">
        <v>101</v>
      </c>
    </row>
    <row r="854" spans="1:27" x14ac:dyDescent="0.25">
      <c r="A854" t="s">
        <v>778</v>
      </c>
      <c r="B854" t="s">
        <v>55</v>
      </c>
      <c r="C854" t="s">
        <v>38</v>
      </c>
      <c r="D854" t="s">
        <v>39</v>
      </c>
      <c r="E854" t="s">
        <v>155</v>
      </c>
      <c r="F854" t="s">
        <v>12</v>
      </c>
      <c r="G854" t="s">
        <v>55</v>
      </c>
      <c r="H854">
        <v>606</v>
      </c>
      <c r="I854" t="s">
        <v>55</v>
      </c>
      <c r="J854">
        <v>15000</v>
      </c>
      <c r="K854">
        <v>3972.75</v>
      </c>
      <c r="L854">
        <v>0.28949999999999898</v>
      </c>
      <c r="M854" s="63">
        <v>45390</v>
      </c>
      <c r="N854" s="63">
        <v>45480</v>
      </c>
      <c r="O854">
        <v>90</v>
      </c>
      <c r="P854" t="s">
        <v>55</v>
      </c>
      <c r="Q854">
        <v>0</v>
      </c>
      <c r="R854">
        <v>0</v>
      </c>
      <c r="S854">
        <v>0</v>
      </c>
      <c r="T854">
        <v>0</v>
      </c>
      <c r="U854">
        <v>0</v>
      </c>
      <c r="V854">
        <v>0</v>
      </c>
      <c r="W854">
        <v>0</v>
      </c>
      <c r="X854" s="1">
        <v>45473</v>
      </c>
      <c r="Y854" s="1">
        <v>43727</v>
      </c>
      <c r="Z854" t="s">
        <v>39</v>
      </c>
      <c r="AA854" t="s">
        <v>99</v>
      </c>
    </row>
    <row r="855" spans="1:27" x14ac:dyDescent="0.25">
      <c r="A855" t="s">
        <v>896</v>
      </c>
      <c r="B855" t="s">
        <v>55</v>
      </c>
      <c r="C855" t="s">
        <v>38</v>
      </c>
      <c r="D855" t="s">
        <v>39</v>
      </c>
      <c r="E855" t="s">
        <v>155</v>
      </c>
      <c r="F855" t="s">
        <v>14</v>
      </c>
      <c r="G855" t="s">
        <v>55</v>
      </c>
      <c r="H855">
        <v>706</v>
      </c>
      <c r="I855" t="s">
        <v>55</v>
      </c>
      <c r="J855">
        <v>50000</v>
      </c>
      <c r="K855">
        <v>12495</v>
      </c>
      <c r="L855">
        <v>0.28949999999999898</v>
      </c>
      <c r="M855" s="63">
        <v>45358</v>
      </c>
      <c r="N855" s="63">
        <v>45658</v>
      </c>
      <c r="O855">
        <v>300</v>
      </c>
      <c r="P855" t="s">
        <v>55</v>
      </c>
      <c r="Q855">
        <v>0</v>
      </c>
      <c r="R855">
        <v>0</v>
      </c>
      <c r="S855">
        <v>0</v>
      </c>
      <c r="T855">
        <v>0</v>
      </c>
      <c r="U855">
        <v>0</v>
      </c>
      <c r="V855">
        <v>0</v>
      </c>
      <c r="W855">
        <v>0</v>
      </c>
      <c r="X855" s="1">
        <v>45473</v>
      </c>
      <c r="Y855" s="1">
        <v>43854</v>
      </c>
      <c r="Z855" t="s">
        <v>39</v>
      </c>
      <c r="AA855" t="s">
        <v>100</v>
      </c>
    </row>
    <row r="856" spans="1:27" x14ac:dyDescent="0.25">
      <c r="A856" t="s">
        <v>630</v>
      </c>
      <c r="B856" t="s">
        <v>55</v>
      </c>
      <c r="C856" t="s">
        <v>38</v>
      </c>
      <c r="D856" t="s">
        <v>39</v>
      </c>
      <c r="E856" t="s">
        <v>155</v>
      </c>
      <c r="F856" t="s">
        <v>12</v>
      </c>
      <c r="G856" t="s">
        <v>55</v>
      </c>
      <c r="H856">
        <v>710</v>
      </c>
      <c r="I856" t="s">
        <v>55</v>
      </c>
      <c r="J856">
        <v>15000</v>
      </c>
      <c r="K856">
        <v>8596.5</v>
      </c>
      <c r="L856">
        <v>0.28949999999999898</v>
      </c>
      <c r="M856" s="63">
        <v>45262</v>
      </c>
      <c r="N856" s="63">
        <v>45472</v>
      </c>
      <c r="O856">
        <v>210</v>
      </c>
      <c r="P856" t="s">
        <v>55</v>
      </c>
      <c r="Q856">
        <v>8596.5</v>
      </c>
      <c r="R856">
        <v>0</v>
      </c>
      <c r="S856">
        <v>0</v>
      </c>
      <c r="T856">
        <v>0</v>
      </c>
      <c r="U856">
        <v>0</v>
      </c>
      <c r="V856">
        <v>0</v>
      </c>
      <c r="W856">
        <v>8596.5</v>
      </c>
      <c r="X856" s="1">
        <v>45473</v>
      </c>
      <c r="Y856" s="1">
        <v>43961</v>
      </c>
      <c r="Z856" t="s">
        <v>39</v>
      </c>
      <c r="AA856" t="s">
        <v>100</v>
      </c>
    </row>
    <row r="857" spans="1:27" x14ac:dyDescent="0.25">
      <c r="A857" t="s">
        <v>514</v>
      </c>
      <c r="B857" t="s">
        <v>55</v>
      </c>
      <c r="C857" t="s">
        <v>38</v>
      </c>
      <c r="D857" t="s">
        <v>39</v>
      </c>
      <c r="E857" t="s">
        <v>155</v>
      </c>
      <c r="F857" t="s">
        <v>12</v>
      </c>
      <c r="G857" t="s">
        <v>55</v>
      </c>
      <c r="H857">
        <v>653</v>
      </c>
      <c r="I857" t="s">
        <v>55</v>
      </c>
      <c r="J857">
        <v>15000</v>
      </c>
      <c r="K857">
        <v>713.25</v>
      </c>
      <c r="L857">
        <v>0.28949999999999898</v>
      </c>
      <c r="M857" s="63">
        <v>45214</v>
      </c>
      <c r="N857" s="63">
        <v>45544</v>
      </c>
      <c r="O857">
        <v>330</v>
      </c>
      <c r="P857" t="s">
        <v>55</v>
      </c>
      <c r="Q857">
        <v>0</v>
      </c>
      <c r="R857">
        <v>0</v>
      </c>
      <c r="S857">
        <v>0</v>
      </c>
      <c r="T857">
        <v>0</v>
      </c>
      <c r="U857">
        <v>0</v>
      </c>
      <c r="V857">
        <v>0</v>
      </c>
      <c r="W857">
        <v>0</v>
      </c>
      <c r="X857" s="1">
        <v>45473</v>
      </c>
      <c r="Y857" s="1">
        <v>43912</v>
      </c>
      <c r="Z857" t="s">
        <v>39</v>
      </c>
      <c r="AA857" t="s">
        <v>103</v>
      </c>
    </row>
    <row r="858" spans="1:27" x14ac:dyDescent="0.25">
      <c r="A858" t="s">
        <v>710</v>
      </c>
      <c r="B858" t="s">
        <v>55</v>
      </c>
      <c r="C858" t="s">
        <v>38</v>
      </c>
      <c r="D858" t="s">
        <v>39</v>
      </c>
      <c r="E858" t="s">
        <v>155</v>
      </c>
      <c r="F858" t="s">
        <v>7</v>
      </c>
      <c r="G858" t="s">
        <v>55</v>
      </c>
      <c r="H858">
        <v>678</v>
      </c>
      <c r="I858" t="s">
        <v>55</v>
      </c>
      <c r="J858">
        <v>40000</v>
      </c>
      <c r="K858">
        <v>25767</v>
      </c>
      <c r="L858">
        <v>0.28949999999999898</v>
      </c>
      <c r="M858" s="63">
        <v>45312</v>
      </c>
      <c r="N858" s="63">
        <v>45582</v>
      </c>
      <c r="O858">
        <v>270</v>
      </c>
      <c r="P858" t="s">
        <v>55</v>
      </c>
      <c r="Q858">
        <v>0</v>
      </c>
      <c r="R858">
        <v>0</v>
      </c>
      <c r="S858">
        <v>0</v>
      </c>
      <c r="T858">
        <v>0</v>
      </c>
      <c r="U858">
        <v>0</v>
      </c>
      <c r="V858">
        <v>0</v>
      </c>
      <c r="W858">
        <v>0</v>
      </c>
      <c r="X858" s="1">
        <v>45473</v>
      </c>
      <c r="Y858" s="1">
        <v>43567</v>
      </c>
      <c r="Z858" t="s">
        <v>39</v>
      </c>
      <c r="AA858" t="s">
        <v>101</v>
      </c>
    </row>
    <row r="859" spans="1:27" x14ac:dyDescent="0.25">
      <c r="A859" t="s">
        <v>847</v>
      </c>
      <c r="B859" t="s">
        <v>55</v>
      </c>
      <c r="C859" t="s">
        <v>38</v>
      </c>
      <c r="D859" t="s">
        <v>39</v>
      </c>
      <c r="E859" t="s">
        <v>155</v>
      </c>
      <c r="F859" t="s">
        <v>7</v>
      </c>
      <c r="G859" t="s">
        <v>55</v>
      </c>
      <c r="H859">
        <v>559</v>
      </c>
      <c r="I859" t="s">
        <v>55</v>
      </c>
      <c r="J859">
        <v>40000</v>
      </c>
      <c r="K859">
        <v>23972.25</v>
      </c>
      <c r="L859">
        <v>0.28949999999999898</v>
      </c>
      <c r="M859" s="63">
        <v>45452</v>
      </c>
      <c r="N859" s="63">
        <v>45542</v>
      </c>
      <c r="O859">
        <v>90</v>
      </c>
      <c r="P859" t="s">
        <v>55</v>
      </c>
      <c r="Q859">
        <v>0</v>
      </c>
      <c r="R859">
        <v>0</v>
      </c>
      <c r="S859">
        <v>0</v>
      </c>
      <c r="T859">
        <v>0</v>
      </c>
      <c r="U859">
        <v>0</v>
      </c>
      <c r="V859">
        <v>0</v>
      </c>
      <c r="W859">
        <v>0</v>
      </c>
      <c r="X859" s="1">
        <v>45473</v>
      </c>
      <c r="Y859" s="1">
        <v>43888</v>
      </c>
      <c r="Z859" t="s">
        <v>39</v>
      </c>
      <c r="AA859" t="s">
        <v>99</v>
      </c>
    </row>
    <row r="860" spans="1:27" x14ac:dyDescent="0.25">
      <c r="A860" t="s">
        <v>1009</v>
      </c>
      <c r="B860" t="s">
        <v>55</v>
      </c>
      <c r="C860" t="s">
        <v>38</v>
      </c>
      <c r="D860" t="s">
        <v>39</v>
      </c>
      <c r="E860" t="s">
        <v>155</v>
      </c>
      <c r="F860" t="s">
        <v>6</v>
      </c>
      <c r="G860" t="s">
        <v>55</v>
      </c>
      <c r="H860">
        <v>661</v>
      </c>
      <c r="I860" t="s">
        <v>55</v>
      </c>
      <c r="J860">
        <v>40000</v>
      </c>
      <c r="K860">
        <v>9913.5</v>
      </c>
      <c r="L860">
        <v>0.28949999999999898</v>
      </c>
      <c r="M860" s="63">
        <v>45351</v>
      </c>
      <c r="N860" s="63">
        <v>45681</v>
      </c>
      <c r="O860">
        <v>330</v>
      </c>
      <c r="P860" t="s">
        <v>55</v>
      </c>
      <c r="Q860">
        <v>0</v>
      </c>
      <c r="R860">
        <v>0</v>
      </c>
      <c r="S860">
        <v>0</v>
      </c>
      <c r="T860">
        <v>0</v>
      </c>
      <c r="U860">
        <v>0</v>
      </c>
      <c r="V860">
        <v>0</v>
      </c>
      <c r="W860">
        <v>0</v>
      </c>
      <c r="X860" s="1">
        <v>45473</v>
      </c>
      <c r="Y860" s="1">
        <v>43982</v>
      </c>
      <c r="Z860" t="s">
        <v>39</v>
      </c>
      <c r="AA860" t="s">
        <v>99</v>
      </c>
    </row>
    <row r="861" spans="1:27" x14ac:dyDescent="0.25">
      <c r="A861" t="s">
        <v>315</v>
      </c>
      <c r="B861" t="s">
        <v>55</v>
      </c>
      <c r="C861" t="s">
        <v>38</v>
      </c>
      <c r="D861" t="s">
        <v>39</v>
      </c>
      <c r="E861" t="s">
        <v>155</v>
      </c>
      <c r="F861" t="s">
        <v>9</v>
      </c>
      <c r="G861" t="s">
        <v>55</v>
      </c>
      <c r="H861">
        <v>729</v>
      </c>
      <c r="I861" t="s">
        <v>55</v>
      </c>
      <c r="J861">
        <v>10000</v>
      </c>
      <c r="K861">
        <v>4602</v>
      </c>
      <c r="L861">
        <v>0.28949999999999898</v>
      </c>
      <c r="M861" s="63">
        <v>45184</v>
      </c>
      <c r="N861" s="63">
        <v>45424</v>
      </c>
      <c r="O861">
        <v>240</v>
      </c>
      <c r="P861" t="s">
        <v>55</v>
      </c>
      <c r="Q861">
        <v>0</v>
      </c>
      <c r="R861">
        <v>4602</v>
      </c>
      <c r="S861">
        <v>0</v>
      </c>
      <c r="T861">
        <v>0</v>
      </c>
      <c r="U861">
        <v>0</v>
      </c>
      <c r="V861">
        <v>0</v>
      </c>
      <c r="W861">
        <v>4602</v>
      </c>
      <c r="X861" s="1">
        <v>45473</v>
      </c>
      <c r="Y861" s="1">
        <v>43916</v>
      </c>
      <c r="Z861" t="s">
        <v>39</v>
      </c>
      <c r="AA861" t="s">
        <v>99</v>
      </c>
    </row>
    <row r="862" spans="1:27" x14ac:dyDescent="0.25">
      <c r="A862" t="s">
        <v>503</v>
      </c>
      <c r="B862" t="s">
        <v>55</v>
      </c>
      <c r="C862" t="s">
        <v>38</v>
      </c>
      <c r="D862" t="s">
        <v>39</v>
      </c>
      <c r="E862" t="s">
        <v>155</v>
      </c>
      <c r="F862" t="s">
        <v>14</v>
      </c>
      <c r="G862" t="s">
        <v>55</v>
      </c>
      <c r="H862">
        <v>583</v>
      </c>
      <c r="I862" t="s">
        <v>55</v>
      </c>
      <c r="J862">
        <v>45000</v>
      </c>
      <c r="K862">
        <v>27418.5</v>
      </c>
      <c r="L862">
        <v>0.28949999999999898</v>
      </c>
      <c r="M862" s="63">
        <v>45184</v>
      </c>
      <c r="N862" s="63">
        <v>45514</v>
      </c>
      <c r="O862">
        <v>330</v>
      </c>
      <c r="P862" t="s">
        <v>55</v>
      </c>
      <c r="Q862">
        <v>0</v>
      </c>
      <c r="R862">
        <v>0</v>
      </c>
      <c r="S862">
        <v>0</v>
      </c>
      <c r="T862">
        <v>0</v>
      </c>
      <c r="U862">
        <v>0</v>
      </c>
      <c r="V862">
        <v>0</v>
      </c>
      <c r="W862">
        <v>0</v>
      </c>
      <c r="X862" s="1">
        <v>45473</v>
      </c>
      <c r="Y862" s="1">
        <v>43960</v>
      </c>
      <c r="Z862" t="s">
        <v>39</v>
      </c>
      <c r="AA862" t="s">
        <v>100</v>
      </c>
    </row>
    <row r="863" spans="1:27" x14ac:dyDescent="0.25">
      <c r="A863" t="s">
        <v>607</v>
      </c>
      <c r="B863" t="s">
        <v>55</v>
      </c>
      <c r="C863" t="s">
        <v>38</v>
      </c>
      <c r="D863" t="s">
        <v>39</v>
      </c>
      <c r="E863" t="s">
        <v>155</v>
      </c>
      <c r="F863" t="s">
        <v>3</v>
      </c>
      <c r="G863" t="s">
        <v>55</v>
      </c>
      <c r="H863">
        <v>748</v>
      </c>
      <c r="I863" t="s">
        <v>55</v>
      </c>
      <c r="J863">
        <v>40000</v>
      </c>
      <c r="K863">
        <v>21213</v>
      </c>
      <c r="L863">
        <v>0.28949999999999898</v>
      </c>
      <c r="M863" s="63">
        <v>45314</v>
      </c>
      <c r="N863" s="63">
        <v>45434</v>
      </c>
      <c r="O863">
        <v>120</v>
      </c>
      <c r="P863" t="s">
        <v>55</v>
      </c>
      <c r="Q863">
        <v>0</v>
      </c>
      <c r="R863">
        <v>21213</v>
      </c>
      <c r="S863">
        <v>0</v>
      </c>
      <c r="T863">
        <v>0</v>
      </c>
      <c r="U863">
        <v>0</v>
      </c>
      <c r="V863">
        <v>0</v>
      </c>
      <c r="W863">
        <v>21213</v>
      </c>
      <c r="X863" s="1">
        <v>45473</v>
      </c>
      <c r="Y863" s="1">
        <v>43819</v>
      </c>
      <c r="Z863" t="s">
        <v>39</v>
      </c>
      <c r="AA863" t="s">
        <v>104</v>
      </c>
    </row>
    <row r="864" spans="1:27" x14ac:dyDescent="0.25">
      <c r="A864" t="s">
        <v>558</v>
      </c>
      <c r="B864" t="s">
        <v>55</v>
      </c>
      <c r="C864" t="s">
        <v>38</v>
      </c>
      <c r="D864" t="s">
        <v>39</v>
      </c>
      <c r="E864" t="s">
        <v>155</v>
      </c>
      <c r="F864" t="s">
        <v>15</v>
      </c>
      <c r="G864" t="s">
        <v>55</v>
      </c>
      <c r="H864">
        <v>686</v>
      </c>
      <c r="I864" t="s">
        <v>55</v>
      </c>
      <c r="J864">
        <v>70000</v>
      </c>
      <c r="K864">
        <v>49964.51</v>
      </c>
      <c r="L864">
        <v>0.28949999999999898</v>
      </c>
      <c r="M864" s="63">
        <v>45209</v>
      </c>
      <c r="N864" s="63">
        <v>45569</v>
      </c>
      <c r="O864">
        <v>360</v>
      </c>
      <c r="P864" t="s">
        <v>55</v>
      </c>
      <c r="Q864">
        <v>0</v>
      </c>
      <c r="R864">
        <v>0</v>
      </c>
      <c r="S864">
        <v>0</v>
      </c>
      <c r="T864">
        <v>0</v>
      </c>
      <c r="U864">
        <v>0</v>
      </c>
      <c r="V864">
        <v>0</v>
      </c>
      <c r="W864">
        <v>0</v>
      </c>
      <c r="X864" s="1">
        <v>45473</v>
      </c>
      <c r="Y864" s="1">
        <v>43382</v>
      </c>
      <c r="Z864" t="s">
        <v>39</v>
      </c>
      <c r="AA864" t="s">
        <v>101</v>
      </c>
    </row>
    <row r="865" spans="1:27" x14ac:dyDescent="0.25">
      <c r="A865" t="s">
        <v>680</v>
      </c>
      <c r="B865" t="s">
        <v>55</v>
      </c>
      <c r="C865" t="s">
        <v>38</v>
      </c>
      <c r="D865" t="s">
        <v>39</v>
      </c>
      <c r="E865" t="s">
        <v>155</v>
      </c>
      <c r="F865" t="s">
        <v>12</v>
      </c>
      <c r="G865" t="s">
        <v>55</v>
      </c>
      <c r="H865">
        <v>682</v>
      </c>
      <c r="I865" t="s">
        <v>55</v>
      </c>
      <c r="J865">
        <v>40000</v>
      </c>
      <c r="K865">
        <v>7592.95</v>
      </c>
      <c r="L865">
        <v>0.28949999999999898</v>
      </c>
      <c r="M865" s="63">
        <v>45321</v>
      </c>
      <c r="N865" s="63">
        <v>45651</v>
      </c>
      <c r="O865">
        <v>330</v>
      </c>
      <c r="P865" t="s">
        <v>55</v>
      </c>
      <c r="Q865">
        <v>0</v>
      </c>
      <c r="R865">
        <v>0</v>
      </c>
      <c r="S865">
        <v>0</v>
      </c>
      <c r="T865">
        <v>0</v>
      </c>
      <c r="U865">
        <v>0</v>
      </c>
      <c r="V865">
        <v>0</v>
      </c>
      <c r="W865">
        <v>0</v>
      </c>
      <c r="X865" s="1">
        <v>45473</v>
      </c>
      <c r="Y865" s="1">
        <v>43403</v>
      </c>
      <c r="Z865" t="s">
        <v>39</v>
      </c>
      <c r="AA865" t="s">
        <v>103</v>
      </c>
    </row>
    <row r="866" spans="1:27" x14ac:dyDescent="0.25">
      <c r="A866" t="s">
        <v>609</v>
      </c>
      <c r="B866" t="s">
        <v>55</v>
      </c>
      <c r="C866" t="s">
        <v>38</v>
      </c>
      <c r="D866" t="s">
        <v>39</v>
      </c>
      <c r="E866" t="s">
        <v>155</v>
      </c>
      <c r="F866" t="s">
        <v>4</v>
      </c>
      <c r="G866" t="s">
        <v>55</v>
      </c>
      <c r="H866">
        <v>705</v>
      </c>
      <c r="I866" t="s">
        <v>55</v>
      </c>
      <c r="J866">
        <v>25000</v>
      </c>
      <c r="K866">
        <v>21580.75</v>
      </c>
      <c r="L866">
        <v>0.28949999999999898</v>
      </c>
      <c r="M866" s="63">
        <v>45407</v>
      </c>
      <c r="N866" s="63">
        <v>45497</v>
      </c>
      <c r="O866">
        <v>90</v>
      </c>
      <c r="P866" t="s">
        <v>55</v>
      </c>
      <c r="Q866">
        <v>0</v>
      </c>
      <c r="R866">
        <v>0</v>
      </c>
      <c r="S866">
        <v>0</v>
      </c>
      <c r="T866">
        <v>0</v>
      </c>
      <c r="U866">
        <v>0</v>
      </c>
      <c r="V866">
        <v>0</v>
      </c>
      <c r="W866">
        <v>0</v>
      </c>
      <c r="X866" s="1">
        <v>45473</v>
      </c>
      <c r="Y866" s="1">
        <v>44582</v>
      </c>
      <c r="Z866" t="s">
        <v>39</v>
      </c>
      <c r="AA866" t="s">
        <v>99</v>
      </c>
    </row>
    <row r="867" spans="1:27" x14ac:dyDescent="0.25">
      <c r="A867" t="s">
        <v>902</v>
      </c>
      <c r="B867" t="s">
        <v>55</v>
      </c>
      <c r="C867" t="s">
        <v>38</v>
      </c>
      <c r="D867" t="s">
        <v>39</v>
      </c>
      <c r="E867" t="s">
        <v>155</v>
      </c>
      <c r="F867" t="s">
        <v>12</v>
      </c>
      <c r="G867" t="s">
        <v>55</v>
      </c>
      <c r="H867">
        <v>670</v>
      </c>
      <c r="I867" t="s">
        <v>55</v>
      </c>
      <c r="J867">
        <v>40000</v>
      </c>
      <c r="K867">
        <v>8859.75</v>
      </c>
      <c r="L867">
        <v>0.28949999999999898</v>
      </c>
      <c r="M867" s="63">
        <v>45430</v>
      </c>
      <c r="N867" s="63">
        <v>45610</v>
      </c>
      <c r="O867">
        <v>180</v>
      </c>
      <c r="P867" t="s">
        <v>55</v>
      </c>
      <c r="Q867">
        <v>0</v>
      </c>
      <c r="R867">
        <v>0</v>
      </c>
      <c r="S867">
        <v>0</v>
      </c>
      <c r="T867">
        <v>0</v>
      </c>
      <c r="U867">
        <v>0</v>
      </c>
      <c r="V867">
        <v>0</v>
      </c>
      <c r="W867">
        <v>0</v>
      </c>
      <c r="X867" s="1">
        <v>45473</v>
      </c>
      <c r="Y867" s="1">
        <v>43418</v>
      </c>
      <c r="Z867" t="s">
        <v>39</v>
      </c>
      <c r="AA867" t="s">
        <v>100</v>
      </c>
    </row>
    <row r="868" spans="1:27" x14ac:dyDescent="0.25">
      <c r="A868" t="s">
        <v>911</v>
      </c>
      <c r="B868" t="s">
        <v>55</v>
      </c>
      <c r="C868" t="s">
        <v>38</v>
      </c>
      <c r="D868" t="s">
        <v>39</v>
      </c>
      <c r="E868" t="s">
        <v>155</v>
      </c>
      <c r="F868" t="s">
        <v>13</v>
      </c>
      <c r="G868" t="s">
        <v>55</v>
      </c>
      <c r="H868">
        <v>514</v>
      </c>
      <c r="I868" t="s">
        <v>55</v>
      </c>
      <c r="J868">
        <v>40000</v>
      </c>
      <c r="K868">
        <v>11831.25</v>
      </c>
      <c r="L868">
        <v>0.28949999999999898</v>
      </c>
      <c r="M868" s="63">
        <v>45221</v>
      </c>
      <c r="N868" s="63">
        <v>45491</v>
      </c>
      <c r="O868">
        <v>270</v>
      </c>
      <c r="P868" t="s">
        <v>55</v>
      </c>
      <c r="Q868">
        <v>0</v>
      </c>
      <c r="R868">
        <v>0</v>
      </c>
      <c r="S868">
        <v>0</v>
      </c>
      <c r="T868">
        <v>0</v>
      </c>
      <c r="U868">
        <v>0</v>
      </c>
      <c r="V868">
        <v>0</v>
      </c>
      <c r="W868">
        <v>0</v>
      </c>
      <c r="X868" s="1">
        <v>45473</v>
      </c>
      <c r="Y868" s="1">
        <v>43850</v>
      </c>
      <c r="Z868" t="s">
        <v>39</v>
      </c>
      <c r="AA868" t="s">
        <v>102</v>
      </c>
    </row>
    <row r="869" spans="1:27" x14ac:dyDescent="0.25">
      <c r="A869" t="s">
        <v>960</v>
      </c>
      <c r="B869" t="s">
        <v>55</v>
      </c>
      <c r="C869" t="s">
        <v>38</v>
      </c>
      <c r="D869" t="s">
        <v>39</v>
      </c>
      <c r="E869" t="s">
        <v>155</v>
      </c>
      <c r="F869" t="s">
        <v>13</v>
      </c>
      <c r="G869" t="s">
        <v>55</v>
      </c>
      <c r="H869">
        <v>689</v>
      </c>
      <c r="I869" t="s">
        <v>55</v>
      </c>
      <c r="J869">
        <v>15000</v>
      </c>
      <c r="K869">
        <v>7913.33</v>
      </c>
      <c r="L869">
        <v>0.28949999999999898</v>
      </c>
      <c r="M869" s="63">
        <v>45074</v>
      </c>
      <c r="N869" s="63">
        <v>45284</v>
      </c>
      <c r="O869">
        <v>210</v>
      </c>
      <c r="P869" t="s">
        <v>55</v>
      </c>
      <c r="Q869">
        <v>0</v>
      </c>
      <c r="R869">
        <v>0</v>
      </c>
      <c r="S869">
        <v>0</v>
      </c>
      <c r="T869">
        <v>0</v>
      </c>
      <c r="U869">
        <v>0</v>
      </c>
      <c r="V869">
        <v>7913.33</v>
      </c>
      <c r="W869">
        <v>7913.33</v>
      </c>
      <c r="X869" s="1">
        <v>45473</v>
      </c>
      <c r="Y869" s="1">
        <v>44676</v>
      </c>
      <c r="Z869" t="s">
        <v>39</v>
      </c>
      <c r="AA869" t="s">
        <v>101</v>
      </c>
    </row>
    <row r="870" spans="1:27" x14ac:dyDescent="0.25">
      <c r="A870" t="s">
        <v>774</v>
      </c>
      <c r="B870" t="s">
        <v>55</v>
      </c>
      <c r="C870" t="s">
        <v>38</v>
      </c>
      <c r="D870" t="s">
        <v>39</v>
      </c>
      <c r="E870" t="s">
        <v>155</v>
      </c>
      <c r="F870" t="s">
        <v>7</v>
      </c>
      <c r="G870" t="s">
        <v>55</v>
      </c>
      <c r="H870">
        <v>848</v>
      </c>
      <c r="I870" t="s">
        <v>55</v>
      </c>
      <c r="J870">
        <v>50000</v>
      </c>
      <c r="K870">
        <v>3953.25</v>
      </c>
      <c r="L870">
        <v>0.28949999999999898</v>
      </c>
      <c r="M870" s="63">
        <v>45169</v>
      </c>
      <c r="N870" s="63">
        <v>45439</v>
      </c>
      <c r="O870">
        <v>270</v>
      </c>
      <c r="P870" t="s">
        <v>55</v>
      </c>
      <c r="Q870">
        <v>0</v>
      </c>
      <c r="R870">
        <v>3953.25</v>
      </c>
      <c r="S870">
        <v>0</v>
      </c>
      <c r="T870">
        <v>0</v>
      </c>
      <c r="U870">
        <v>0</v>
      </c>
      <c r="V870">
        <v>0</v>
      </c>
      <c r="W870">
        <v>3953.25</v>
      </c>
      <c r="X870" s="1">
        <v>45473</v>
      </c>
      <c r="Y870" s="1">
        <v>43664</v>
      </c>
      <c r="Z870" t="s">
        <v>39</v>
      </c>
      <c r="AA870" t="s">
        <v>100</v>
      </c>
    </row>
    <row r="871" spans="1:27" x14ac:dyDescent="0.25">
      <c r="A871" t="s">
        <v>347</v>
      </c>
      <c r="B871" t="s">
        <v>55</v>
      </c>
      <c r="C871" t="s">
        <v>38</v>
      </c>
      <c r="D871" t="s">
        <v>39</v>
      </c>
      <c r="E871" t="s">
        <v>155</v>
      </c>
      <c r="F871" t="s">
        <v>15</v>
      </c>
      <c r="G871" t="s">
        <v>55</v>
      </c>
      <c r="H871">
        <v>900</v>
      </c>
      <c r="I871" t="s">
        <v>55</v>
      </c>
      <c r="J871">
        <v>100000</v>
      </c>
      <c r="K871">
        <v>85377.25</v>
      </c>
      <c r="L871">
        <v>0.28949999999999898</v>
      </c>
      <c r="M871" s="63">
        <v>45280</v>
      </c>
      <c r="N871" s="63">
        <v>45550</v>
      </c>
      <c r="O871">
        <v>270</v>
      </c>
      <c r="P871" t="s">
        <v>55</v>
      </c>
      <c r="Q871">
        <v>0</v>
      </c>
      <c r="R871">
        <v>0</v>
      </c>
      <c r="S871">
        <v>0</v>
      </c>
      <c r="T871">
        <v>0</v>
      </c>
      <c r="U871">
        <v>0</v>
      </c>
      <c r="V871">
        <v>0</v>
      </c>
      <c r="W871">
        <v>0</v>
      </c>
      <c r="X871" s="1">
        <v>45473</v>
      </c>
      <c r="Y871" s="1">
        <v>44740</v>
      </c>
      <c r="Z871" t="s">
        <v>39</v>
      </c>
      <c r="AA871" t="s">
        <v>102</v>
      </c>
    </row>
    <row r="872" spans="1:27" x14ac:dyDescent="0.25">
      <c r="A872" t="s">
        <v>958</v>
      </c>
      <c r="B872" t="s">
        <v>55</v>
      </c>
      <c r="C872" t="s">
        <v>38</v>
      </c>
      <c r="D872" t="s">
        <v>39</v>
      </c>
      <c r="E872" t="s">
        <v>155</v>
      </c>
      <c r="F872" t="s">
        <v>4</v>
      </c>
      <c r="G872" t="s">
        <v>55</v>
      </c>
      <c r="H872">
        <v>668</v>
      </c>
      <c r="I872" t="s">
        <v>55</v>
      </c>
      <c r="J872">
        <v>100000</v>
      </c>
      <c r="K872">
        <v>48974.25</v>
      </c>
      <c r="L872">
        <v>0.28949999999999898</v>
      </c>
      <c r="M872" s="63">
        <v>45424</v>
      </c>
      <c r="N872" s="63">
        <v>45514</v>
      </c>
      <c r="O872">
        <v>90</v>
      </c>
      <c r="P872" t="s">
        <v>55</v>
      </c>
      <c r="Q872">
        <v>0</v>
      </c>
      <c r="R872">
        <v>0</v>
      </c>
      <c r="S872">
        <v>0</v>
      </c>
      <c r="T872">
        <v>0</v>
      </c>
      <c r="U872">
        <v>0</v>
      </c>
      <c r="V872">
        <v>0</v>
      </c>
      <c r="W872">
        <v>0</v>
      </c>
      <c r="X872" s="1">
        <v>45473</v>
      </c>
      <c r="Y872" s="1">
        <v>44776</v>
      </c>
      <c r="Z872" t="s">
        <v>39</v>
      </c>
      <c r="AA872" t="s">
        <v>100</v>
      </c>
    </row>
    <row r="873" spans="1:27" x14ac:dyDescent="0.25">
      <c r="A873" t="s">
        <v>423</v>
      </c>
      <c r="B873" t="s">
        <v>55</v>
      </c>
      <c r="C873" t="s">
        <v>38</v>
      </c>
      <c r="D873" t="s">
        <v>39</v>
      </c>
      <c r="E873" t="s">
        <v>155</v>
      </c>
      <c r="F873" t="s">
        <v>15</v>
      </c>
      <c r="G873" t="s">
        <v>55</v>
      </c>
      <c r="H873">
        <v>430</v>
      </c>
      <c r="I873" t="s">
        <v>55</v>
      </c>
      <c r="J873">
        <v>100000</v>
      </c>
      <c r="K873">
        <v>81812.5</v>
      </c>
      <c r="L873">
        <v>0.28949999999999898</v>
      </c>
      <c r="M873" s="63">
        <v>45350</v>
      </c>
      <c r="N873" s="63">
        <v>45530</v>
      </c>
      <c r="O873">
        <v>180</v>
      </c>
      <c r="P873" t="s">
        <v>55</v>
      </c>
      <c r="Q873">
        <v>0</v>
      </c>
      <c r="R873">
        <v>0</v>
      </c>
      <c r="S873">
        <v>0</v>
      </c>
      <c r="T873">
        <v>0</v>
      </c>
      <c r="U873">
        <v>0</v>
      </c>
      <c r="V873">
        <v>0</v>
      </c>
      <c r="W873">
        <v>0</v>
      </c>
      <c r="X873" s="1">
        <v>45473</v>
      </c>
      <c r="Y873" s="1">
        <v>43786</v>
      </c>
      <c r="Z873" t="s">
        <v>39</v>
      </c>
      <c r="AA873" t="s">
        <v>99</v>
      </c>
    </row>
    <row r="874" spans="1:27" x14ac:dyDescent="0.25">
      <c r="A874" t="s">
        <v>743</v>
      </c>
      <c r="B874" t="s">
        <v>55</v>
      </c>
      <c r="C874" t="s">
        <v>38</v>
      </c>
      <c r="D874" t="s">
        <v>39</v>
      </c>
      <c r="E874" t="s">
        <v>155</v>
      </c>
      <c r="F874" t="s">
        <v>12</v>
      </c>
      <c r="G874" t="s">
        <v>55</v>
      </c>
      <c r="H874">
        <v>882</v>
      </c>
      <c r="I874" t="s">
        <v>55</v>
      </c>
      <c r="J874">
        <v>30000</v>
      </c>
      <c r="K874">
        <v>7535.25</v>
      </c>
      <c r="L874">
        <v>0.28949999999999898</v>
      </c>
      <c r="M874" s="63">
        <v>45463</v>
      </c>
      <c r="N874" s="63">
        <v>45583</v>
      </c>
      <c r="O874">
        <v>120</v>
      </c>
      <c r="P874" t="s">
        <v>55</v>
      </c>
      <c r="Q874">
        <v>0</v>
      </c>
      <c r="R874">
        <v>0</v>
      </c>
      <c r="S874">
        <v>0</v>
      </c>
      <c r="T874">
        <v>0</v>
      </c>
      <c r="U874">
        <v>0</v>
      </c>
      <c r="V874">
        <v>0</v>
      </c>
      <c r="W874">
        <v>0</v>
      </c>
      <c r="X874" s="1">
        <v>45473</v>
      </c>
      <c r="Y874" s="1">
        <v>43705</v>
      </c>
      <c r="Z874" t="s">
        <v>39</v>
      </c>
      <c r="AA874" t="s">
        <v>101</v>
      </c>
    </row>
    <row r="875" spans="1:27" x14ac:dyDescent="0.25">
      <c r="A875" t="s">
        <v>694</v>
      </c>
      <c r="B875" t="s">
        <v>55</v>
      </c>
      <c r="C875" t="s">
        <v>38</v>
      </c>
      <c r="D875" t="s">
        <v>39</v>
      </c>
      <c r="E875" t="s">
        <v>155</v>
      </c>
      <c r="F875" t="s">
        <v>16</v>
      </c>
      <c r="G875" t="s">
        <v>55</v>
      </c>
      <c r="H875">
        <v>816</v>
      </c>
      <c r="I875" t="s">
        <v>55</v>
      </c>
      <c r="J875">
        <v>40000</v>
      </c>
      <c r="K875">
        <v>17652</v>
      </c>
      <c r="L875">
        <v>0.28949999999999898</v>
      </c>
      <c r="M875" s="63">
        <v>45409</v>
      </c>
      <c r="N875" s="63">
        <v>45649</v>
      </c>
      <c r="O875">
        <v>240</v>
      </c>
      <c r="P875" t="s">
        <v>55</v>
      </c>
      <c r="Q875">
        <v>0</v>
      </c>
      <c r="R875">
        <v>0</v>
      </c>
      <c r="S875">
        <v>0</v>
      </c>
      <c r="T875">
        <v>0</v>
      </c>
      <c r="U875">
        <v>0</v>
      </c>
      <c r="V875">
        <v>0</v>
      </c>
      <c r="W875">
        <v>0</v>
      </c>
      <c r="X875" s="1">
        <v>45473</v>
      </c>
      <c r="Y875" s="1">
        <v>43817</v>
      </c>
      <c r="Z875" t="s">
        <v>39</v>
      </c>
      <c r="AA875" t="s">
        <v>100</v>
      </c>
    </row>
    <row r="876" spans="1:27" x14ac:dyDescent="0.25">
      <c r="A876" t="s">
        <v>577</v>
      </c>
      <c r="B876" t="s">
        <v>55</v>
      </c>
      <c r="C876" t="s">
        <v>38</v>
      </c>
      <c r="D876" t="s">
        <v>39</v>
      </c>
      <c r="E876" t="s">
        <v>155</v>
      </c>
      <c r="F876" t="s">
        <v>9</v>
      </c>
      <c r="G876" t="s">
        <v>55</v>
      </c>
      <c r="H876">
        <v>729</v>
      </c>
      <c r="I876" t="s">
        <v>55</v>
      </c>
      <c r="J876">
        <v>30000</v>
      </c>
      <c r="K876">
        <v>14682.75</v>
      </c>
      <c r="L876">
        <v>0.28949999999999898</v>
      </c>
      <c r="M876" s="63">
        <v>45222</v>
      </c>
      <c r="N876" s="63">
        <v>45462</v>
      </c>
      <c r="O876">
        <v>240</v>
      </c>
      <c r="P876" t="s">
        <v>55</v>
      </c>
      <c r="Q876">
        <v>14682.75</v>
      </c>
      <c r="R876">
        <v>0</v>
      </c>
      <c r="S876">
        <v>0</v>
      </c>
      <c r="T876">
        <v>0</v>
      </c>
      <c r="U876">
        <v>0</v>
      </c>
      <c r="V876">
        <v>0</v>
      </c>
      <c r="W876">
        <v>14682.75</v>
      </c>
      <c r="X876" s="1">
        <v>45473</v>
      </c>
      <c r="Y876" s="1">
        <v>43797</v>
      </c>
      <c r="Z876" t="s">
        <v>39</v>
      </c>
      <c r="AA876" t="s">
        <v>100</v>
      </c>
    </row>
    <row r="877" spans="1:27" x14ac:dyDescent="0.25">
      <c r="A877" t="s">
        <v>744</v>
      </c>
      <c r="B877" t="s">
        <v>55</v>
      </c>
      <c r="C877" t="s">
        <v>38</v>
      </c>
      <c r="D877" t="s">
        <v>39</v>
      </c>
      <c r="E877" t="s">
        <v>155</v>
      </c>
      <c r="F877" t="s">
        <v>4</v>
      </c>
      <c r="G877" t="s">
        <v>55</v>
      </c>
      <c r="H877">
        <v>804</v>
      </c>
      <c r="I877" t="s">
        <v>55</v>
      </c>
      <c r="J877">
        <v>30000</v>
      </c>
      <c r="K877">
        <v>18276.75</v>
      </c>
      <c r="L877">
        <v>0.28949999999999898</v>
      </c>
      <c r="M877" s="63">
        <v>45413</v>
      </c>
      <c r="N877" s="63">
        <v>45743</v>
      </c>
      <c r="O877">
        <v>330</v>
      </c>
      <c r="P877" t="s">
        <v>55</v>
      </c>
      <c r="Q877">
        <v>0</v>
      </c>
      <c r="R877">
        <v>0</v>
      </c>
      <c r="S877">
        <v>0</v>
      </c>
      <c r="T877">
        <v>0</v>
      </c>
      <c r="U877">
        <v>0</v>
      </c>
      <c r="V877">
        <v>0</v>
      </c>
      <c r="W877">
        <v>0</v>
      </c>
      <c r="X877" s="1">
        <v>45473</v>
      </c>
      <c r="Y877" s="1">
        <v>43909</v>
      </c>
      <c r="Z877" t="s">
        <v>39</v>
      </c>
      <c r="AA877" t="s">
        <v>99</v>
      </c>
    </row>
    <row r="878" spans="1:27" x14ac:dyDescent="0.25">
      <c r="A878" t="s">
        <v>344</v>
      </c>
      <c r="B878" t="s">
        <v>55</v>
      </c>
      <c r="C878" t="s">
        <v>38</v>
      </c>
      <c r="D878" t="s">
        <v>39</v>
      </c>
      <c r="E878" t="s">
        <v>155</v>
      </c>
      <c r="F878" t="s">
        <v>8</v>
      </c>
      <c r="G878" t="s">
        <v>55</v>
      </c>
      <c r="H878">
        <v>433</v>
      </c>
      <c r="I878" t="s">
        <v>55</v>
      </c>
      <c r="J878">
        <v>15000</v>
      </c>
      <c r="K878">
        <v>7836</v>
      </c>
      <c r="L878">
        <v>0.28949999999999898</v>
      </c>
      <c r="M878" s="63">
        <v>45458</v>
      </c>
      <c r="N878" s="63">
        <v>45608</v>
      </c>
      <c r="O878">
        <v>150</v>
      </c>
      <c r="P878" t="s">
        <v>55</v>
      </c>
      <c r="Q878">
        <v>0</v>
      </c>
      <c r="R878">
        <v>0</v>
      </c>
      <c r="S878">
        <v>0</v>
      </c>
      <c r="T878">
        <v>0</v>
      </c>
      <c r="U878">
        <v>0</v>
      </c>
      <c r="V878">
        <v>0</v>
      </c>
      <c r="W878">
        <v>0</v>
      </c>
      <c r="X878" s="1">
        <v>45473</v>
      </c>
      <c r="Y878" s="1">
        <v>43965</v>
      </c>
      <c r="Z878" t="s">
        <v>39</v>
      </c>
      <c r="AA878" t="s">
        <v>99</v>
      </c>
    </row>
    <row r="879" spans="1:27" x14ac:dyDescent="0.25">
      <c r="A879" t="s">
        <v>716</v>
      </c>
      <c r="B879" t="s">
        <v>55</v>
      </c>
      <c r="C879" t="s">
        <v>38</v>
      </c>
      <c r="D879" t="s">
        <v>39</v>
      </c>
      <c r="E879" t="s">
        <v>155</v>
      </c>
      <c r="F879" t="s">
        <v>9</v>
      </c>
      <c r="G879" t="s">
        <v>55</v>
      </c>
      <c r="H879">
        <v>590</v>
      </c>
      <c r="I879" t="s">
        <v>55</v>
      </c>
      <c r="J879">
        <v>60000</v>
      </c>
      <c r="K879">
        <v>41470.25</v>
      </c>
      <c r="L879">
        <v>0.28949999999999898</v>
      </c>
      <c r="M879" s="63">
        <v>45416</v>
      </c>
      <c r="N879" s="63">
        <v>45506</v>
      </c>
      <c r="O879">
        <v>90</v>
      </c>
      <c r="P879" t="s">
        <v>55</v>
      </c>
      <c r="Q879">
        <v>0</v>
      </c>
      <c r="R879">
        <v>0</v>
      </c>
      <c r="S879">
        <v>0</v>
      </c>
      <c r="T879">
        <v>0</v>
      </c>
      <c r="U879">
        <v>0</v>
      </c>
      <c r="V879">
        <v>0</v>
      </c>
      <c r="W879">
        <v>0</v>
      </c>
      <c r="X879" s="1">
        <v>45473</v>
      </c>
      <c r="Y879" s="1">
        <v>43479</v>
      </c>
      <c r="Z879" t="s">
        <v>39</v>
      </c>
      <c r="AA879" t="s">
        <v>102</v>
      </c>
    </row>
    <row r="880" spans="1:27" x14ac:dyDescent="0.25">
      <c r="A880" t="s">
        <v>538</v>
      </c>
      <c r="B880" t="s">
        <v>55</v>
      </c>
      <c r="C880" t="s">
        <v>38</v>
      </c>
      <c r="D880" t="s">
        <v>39</v>
      </c>
      <c r="E880" t="s">
        <v>155</v>
      </c>
      <c r="F880" t="s">
        <v>7</v>
      </c>
      <c r="G880" t="s">
        <v>55</v>
      </c>
      <c r="H880">
        <v>494</v>
      </c>
      <c r="I880" t="s">
        <v>55</v>
      </c>
      <c r="J880">
        <v>35000</v>
      </c>
      <c r="K880">
        <v>26705.5</v>
      </c>
      <c r="L880">
        <v>0.28949999999999898</v>
      </c>
      <c r="M880" s="63">
        <v>45468</v>
      </c>
      <c r="N880" s="63">
        <v>45558</v>
      </c>
      <c r="O880">
        <v>90</v>
      </c>
      <c r="P880" t="s">
        <v>55</v>
      </c>
      <c r="Q880">
        <v>0</v>
      </c>
      <c r="R880">
        <v>0</v>
      </c>
      <c r="S880">
        <v>0</v>
      </c>
      <c r="T880">
        <v>0</v>
      </c>
      <c r="U880">
        <v>0</v>
      </c>
      <c r="V880">
        <v>0</v>
      </c>
      <c r="W880">
        <v>0</v>
      </c>
      <c r="X880" s="1">
        <v>45473</v>
      </c>
      <c r="Y880" s="1">
        <v>45115</v>
      </c>
      <c r="Z880" t="s">
        <v>39</v>
      </c>
      <c r="AA880" t="s">
        <v>100</v>
      </c>
    </row>
    <row r="881" spans="1:27" x14ac:dyDescent="0.25">
      <c r="A881" t="s">
        <v>787</v>
      </c>
      <c r="B881" t="s">
        <v>55</v>
      </c>
      <c r="C881" t="s">
        <v>38</v>
      </c>
      <c r="D881" t="s">
        <v>39</v>
      </c>
      <c r="E881" t="s">
        <v>155</v>
      </c>
      <c r="F881" t="s">
        <v>9</v>
      </c>
      <c r="G881" t="s">
        <v>55</v>
      </c>
      <c r="H881">
        <v>829</v>
      </c>
      <c r="I881" t="s">
        <v>55</v>
      </c>
      <c r="J881">
        <v>40000</v>
      </c>
      <c r="K881">
        <v>17321.25</v>
      </c>
      <c r="L881">
        <v>0.28949999999999898</v>
      </c>
      <c r="M881" s="63">
        <v>45268</v>
      </c>
      <c r="N881" s="63">
        <v>45628</v>
      </c>
      <c r="O881">
        <v>360</v>
      </c>
      <c r="P881" t="s">
        <v>55</v>
      </c>
      <c r="Q881">
        <v>0</v>
      </c>
      <c r="R881">
        <v>0</v>
      </c>
      <c r="S881">
        <v>0</v>
      </c>
      <c r="T881">
        <v>0</v>
      </c>
      <c r="U881">
        <v>0</v>
      </c>
      <c r="V881">
        <v>0</v>
      </c>
      <c r="W881">
        <v>0</v>
      </c>
      <c r="X881" s="1">
        <v>45473</v>
      </c>
      <c r="Y881" s="1">
        <v>43508</v>
      </c>
      <c r="Z881" t="s">
        <v>39</v>
      </c>
      <c r="AA881" t="s">
        <v>99</v>
      </c>
    </row>
    <row r="882" spans="1:27" x14ac:dyDescent="0.25">
      <c r="A882" t="s">
        <v>802</v>
      </c>
      <c r="B882" t="s">
        <v>55</v>
      </c>
      <c r="C882" t="s">
        <v>38</v>
      </c>
      <c r="D882" t="s">
        <v>39</v>
      </c>
      <c r="E882" t="s">
        <v>155</v>
      </c>
      <c r="F882" t="s">
        <v>18</v>
      </c>
      <c r="G882" t="s">
        <v>55</v>
      </c>
      <c r="H882">
        <v>757</v>
      </c>
      <c r="I882" t="s">
        <v>55</v>
      </c>
      <c r="J882">
        <v>30000</v>
      </c>
      <c r="K882">
        <v>15145.5</v>
      </c>
      <c r="L882">
        <v>0.28949999999999898</v>
      </c>
      <c r="M882" s="63">
        <v>45305</v>
      </c>
      <c r="N882" s="63">
        <v>45635</v>
      </c>
      <c r="O882">
        <v>330</v>
      </c>
      <c r="P882" t="s">
        <v>55</v>
      </c>
      <c r="Q882">
        <v>0</v>
      </c>
      <c r="R882">
        <v>0</v>
      </c>
      <c r="S882">
        <v>0</v>
      </c>
      <c r="T882">
        <v>0</v>
      </c>
      <c r="U882">
        <v>0</v>
      </c>
      <c r="V882">
        <v>0</v>
      </c>
      <c r="W882">
        <v>0</v>
      </c>
      <c r="X882" s="1">
        <v>45473</v>
      </c>
      <c r="Y882" s="1">
        <v>43369</v>
      </c>
      <c r="Z882" t="s">
        <v>39</v>
      </c>
      <c r="AA882" t="s">
        <v>102</v>
      </c>
    </row>
    <row r="883" spans="1:27" x14ac:dyDescent="0.25">
      <c r="A883" t="s">
        <v>640</v>
      </c>
      <c r="B883" t="s">
        <v>55</v>
      </c>
      <c r="C883" t="s">
        <v>38</v>
      </c>
      <c r="D883" t="s">
        <v>39</v>
      </c>
      <c r="E883" t="s">
        <v>155</v>
      </c>
      <c r="F883" t="s">
        <v>13</v>
      </c>
      <c r="G883" t="s">
        <v>55</v>
      </c>
      <c r="H883">
        <v>742</v>
      </c>
      <c r="I883" t="s">
        <v>55</v>
      </c>
      <c r="J883">
        <v>10000</v>
      </c>
      <c r="K883">
        <v>7848.5</v>
      </c>
      <c r="L883">
        <v>0.28949999999999898</v>
      </c>
      <c r="M883" s="63">
        <v>45170</v>
      </c>
      <c r="N883" s="63">
        <v>45470</v>
      </c>
      <c r="O883">
        <v>300</v>
      </c>
      <c r="P883" t="s">
        <v>55</v>
      </c>
      <c r="Q883">
        <v>7848.5</v>
      </c>
      <c r="R883">
        <v>0</v>
      </c>
      <c r="S883">
        <v>0</v>
      </c>
      <c r="T883">
        <v>0</v>
      </c>
      <c r="U883">
        <v>0</v>
      </c>
      <c r="V883">
        <v>0</v>
      </c>
      <c r="W883">
        <v>7848.5</v>
      </c>
      <c r="X883" s="1">
        <v>45473</v>
      </c>
      <c r="Y883" s="1">
        <v>43982</v>
      </c>
      <c r="Z883" t="s">
        <v>39</v>
      </c>
      <c r="AA883" t="s">
        <v>99</v>
      </c>
    </row>
    <row r="884" spans="1:27" x14ac:dyDescent="0.25">
      <c r="A884" t="s">
        <v>520</v>
      </c>
      <c r="B884" t="s">
        <v>55</v>
      </c>
      <c r="C884" t="s">
        <v>38</v>
      </c>
      <c r="D884" t="s">
        <v>39</v>
      </c>
      <c r="E884" t="s">
        <v>155</v>
      </c>
      <c r="F884" t="s">
        <v>5</v>
      </c>
      <c r="G884" t="s">
        <v>55</v>
      </c>
      <c r="H884">
        <v>616</v>
      </c>
      <c r="I884" t="s">
        <v>55</v>
      </c>
      <c r="J884">
        <v>80000</v>
      </c>
      <c r="K884">
        <v>36513.01</v>
      </c>
      <c r="L884">
        <v>0.28949999999999898</v>
      </c>
      <c r="M884" s="63">
        <v>45159</v>
      </c>
      <c r="N884" s="63">
        <v>45489</v>
      </c>
      <c r="O884">
        <v>330</v>
      </c>
      <c r="P884" t="s">
        <v>55</v>
      </c>
      <c r="Q884">
        <v>0</v>
      </c>
      <c r="R884">
        <v>0</v>
      </c>
      <c r="S884">
        <v>0</v>
      </c>
      <c r="T884">
        <v>0</v>
      </c>
      <c r="U884">
        <v>0</v>
      </c>
      <c r="V884">
        <v>0</v>
      </c>
      <c r="W884">
        <v>0</v>
      </c>
      <c r="X884" s="1">
        <v>45473</v>
      </c>
      <c r="Y884" s="1">
        <v>43909</v>
      </c>
      <c r="Z884" t="s">
        <v>39</v>
      </c>
      <c r="AA884" t="s">
        <v>99</v>
      </c>
    </row>
    <row r="885" spans="1:27" x14ac:dyDescent="0.25">
      <c r="A885" t="s">
        <v>442</v>
      </c>
      <c r="B885" t="s">
        <v>55</v>
      </c>
      <c r="C885" t="s">
        <v>38</v>
      </c>
      <c r="D885" t="s">
        <v>39</v>
      </c>
      <c r="E885" t="s">
        <v>155</v>
      </c>
      <c r="F885" t="s">
        <v>9</v>
      </c>
      <c r="G885" t="s">
        <v>55</v>
      </c>
      <c r="H885">
        <v>712</v>
      </c>
      <c r="I885" t="s">
        <v>55</v>
      </c>
      <c r="J885">
        <v>40000</v>
      </c>
      <c r="K885">
        <v>7683</v>
      </c>
      <c r="L885">
        <v>0.28949999999999898</v>
      </c>
      <c r="M885" s="63">
        <v>45336</v>
      </c>
      <c r="N885" s="63">
        <v>45666</v>
      </c>
      <c r="O885">
        <v>330</v>
      </c>
      <c r="P885" t="s">
        <v>55</v>
      </c>
      <c r="Q885">
        <v>0</v>
      </c>
      <c r="R885">
        <v>0</v>
      </c>
      <c r="S885">
        <v>0</v>
      </c>
      <c r="T885">
        <v>0</v>
      </c>
      <c r="U885">
        <v>0</v>
      </c>
      <c r="V885">
        <v>0</v>
      </c>
      <c r="W885">
        <v>0</v>
      </c>
      <c r="X885" s="1">
        <v>45473</v>
      </c>
      <c r="Y885" s="1">
        <v>43424</v>
      </c>
      <c r="Z885" t="s">
        <v>39</v>
      </c>
      <c r="AA885" t="s">
        <v>101</v>
      </c>
    </row>
    <row r="886" spans="1:27" x14ac:dyDescent="0.25">
      <c r="A886" t="s">
        <v>745</v>
      </c>
      <c r="B886" t="s">
        <v>55</v>
      </c>
      <c r="C886" t="s">
        <v>38</v>
      </c>
      <c r="D886" t="s">
        <v>39</v>
      </c>
      <c r="E886" t="s">
        <v>155</v>
      </c>
      <c r="F886" t="s">
        <v>12</v>
      </c>
      <c r="G886" t="s">
        <v>55</v>
      </c>
      <c r="H886">
        <v>602</v>
      </c>
      <c r="I886" t="s">
        <v>55</v>
      </c>
      <c r="J886">
        <v>15000</v>
      </c>
      <c r="K886">
        <v>9267</v>
      </c>
      <c r="L886">
        <v>0.28949999999999898</v>
      </c>
      <c r="M886" s="63">
        <v>45427</v>
      </c>
      <c r="N886" s="63">
        <v>45517</v>
      </c>
      <c r="O886">
        <v>90</v>
      </c>
      <c r="P886" t="s">
        <v>55</v>
      </c>
      <c r="Q886">
        <v>0</v>
      </c>
      <c r="R886">
        <v>0</v>
      </c>
      <c r="S886">
        <v>0</v>
      </c>
      <c r="T886">
        <v>0</v>
      </c>
      <c r="U886">
        <v>0</v>
      </c>
      <c r="V886">
        <v>0</v>
      </c>
      <c r="W886">
        <v>0</v>
      </c>
      <c r="X886" s="1">
        <v>45473</v>
      </c>
      <c r="Y886" s="1">
        <v>43370</v>
      </c>
      <c r="Z886" t="s">
        <v>39</v>
      </c>
      <c r="AA886" t="s">
        <v>102</v>
      </c>
    </row>
    <row r="887" spans="1:27" x14ac:dyDescent="0.25">
      <c r="A887" t="s">
        <v>895</v>
      </c>
      <c r="B887" t="s">
        <v>55</v>
      </c>
      <c r="C887" t="s">
        <v>38</v>
      </c>
      <c r="D887" t="s">
        <v>39</v>
      </c>
      <c r="E887" t="s">
        <v>155</v>
      </c>
      <c r="F887" t="s">
        <v>9</v>
      </c>
      <c r="G887" t="s">
        <v>55</v>
      </c>
      <c r="H887">
        <v>558</v>
      </c>
      <c r="I887" t="s">
        <v>55</v>
      </c>
      <c r="J887">
        <v>15000</v>
      </c>
      <c r="K887">
        <v>10725.75</v>
      </c>
      <c r="L887">
        <v>0.28949999999999898</v>
      </c>
      <c r="M887" s="63">
        <v>45448</v>
      </c>
      <c r="N887" s="63">
        <v>45688</v>
      </c>
      <c r="O887">
        <v>240</v>
      </c>
      <c r="P887" t="s">
        <v>55</v>
      </c>
      <c r="Q887">
        <v>0</v>
      </c>
      <c r="R887">
        <v>0</v>
      </c>
      <c r="S887">
        <v>0</v>
      </c>
      <c r="T887">
        <v>0</v>
      </c>
      <c r="U887">
        <v>0</v>
      </c>
      <c r="V887">
        <v>0</v>
      </c>
      <c r="W887">
        <v>0</v>
      </c>
      <c r="X887" s="1">
        <v>45473</v>
      </c>
      <c r="Y887" s="1">
        <v>43863</v>
      </c>
      <c r="Z887" t="s">
        <v>39</v>
      </c>
      <c r="AA887" t="s">
        <v>101</v>
      </c>
    </row>
    <row r="888" spans="1:27" x14ac:dyDescent="0.25">
      <c r="A888" t="s">
        <v>838</v>
      </c>
      <c r="B888" t="s">
        <v>55</v>
      </c>
      <c r="C888" t="s">
        <v>38</v>
      </c>
      <c r="D888" t="s">
        <v>39</v>
      </c>
      <c r="E888" t="s">
        <v>155</v>
      </c>
      <c r="F888" t="s">
        <v>12</v>
      </c>
      <c r="G888" t="s">
        <v>55</v>
      </c>
      <c r="H888">
        <v>667</v>
      </c>
      <c r="I888" t="s">
        <v>55</v>
      </c>
      <c r="J888">
        <v>10000</v>
      </c>
      <c r="K888">
        <v>3419.25</v>
      </c>
      <c r="L888">
        <v>0.28949999999999898</v>
      </c>
      <c r="M888" s="63">
        <v>45317</v>
      </c>
      <c r="N888" s="63">
        <v>45467</v>
      </c>
      <c r="O888">
        <v>150</v>
      </c>
      <c r="P888" t="s">
        <v>55</v>
      </c>
      <c r="Q888">
        <v>3419.25</v>
      </c>
      <c r="R888">
        <v>0</v>
      </c>
      <c r="S888">
        <v>0</v>
      </c>
      <c r="T888">
        <v>0</v>
      </c>
      <c r="U888">
        <v>0</v>
      </c>
      <c r="V888">
        <v>0</v>
      </c>
      <c r="W888">
        <v>3419.25</v>
      </c>
      <c r="X888" s="1">
        <v>45473</v>
      </c>
      <c r="Y888" s="1">
        <v>43943</v>
      </c>
      <c r="Z888" t="s">
        <v>39</v>
      </c>
      <c r="AA888" t="s">
        <v>99</v>
      </c>
    </row>
    <row r="889" spans="1:27" x14ac:dyDescent="0.25">
      <c r="A889" t="s">
        <v>771</v>
      </c>
      <c r="B889" t="s">
        <v>55</v>
      </c>
      <c r="C889" t="s">
        <v>38</v>
      </c>
      <c r="D889" t="s">
        <v>39</v>
      </c>
      <c r="E889" t="s">
        <v>155</v>
      </c>
      <c r="F889" t="s">
        <v>17</v>
      </c>
      <c r="G889" t="s">
        <v>55</v>
      </c>
      <c r="H889">
        <v>795</v>
      </c>
      <c r="I889" t="s">
        <v>55</v>
      </c>
      <c r="J889">
        <v>15000</v>
      </c>
      <c r="K889">
        <v>3514.5</v>
      </c>
      <c r="L889">
        <v>0.28949999999999898</v>
      </c>
      <c r="M889" s="63">
        <v>45466</v>
      </c>
      <c r="N889" s="63">
        <v>45556</v>
      </c>
      <c r="O889">
        <v>90</v>
      </c>
      <c r="P889" t="s">
        <v>55</v>
      </c>
      <c r="Q889">
        <v>0</v>
      </c>
      <c r="R889">
        <v>0</v>
      </c>
      <c r="S889">
        <v>0</v>
      </c>
      <c r="T889">
        <v>0</v>
      </c>
      <c r="U889">
        <v>0</v>
      </c>
      <c r="V889">
        <v>0</v>
      </c>
      <c r="W889">
        <v>0</v>
      </c>
      <c r="X889" s="1">
        <v>45473</v>
      </c>
      <c r="Y889" s="1">
        <v>43350</v>
      </c>
      <c r="Z889" t="s">
        <v>39</v>
      </c>
      <c r="AA889" t="s">
        <v>99</v>
      </c>
    </row>
    <row r="890" spans="1:27" x14ac:dyDescent="0.25">
      <c r="A890" t="s">
        <v>753</v>
      </c>
      <c r="B890" t="s">
        <v>55</v>
      </c>
      <c r="C890" t="s">
        <v>38</v>
      </c>
      <c r="D890" t="s">
        <v>39</v>
      </c>
      <c r="E890" t="s">
        <v>155</v>
      </c>
      <c r="F890" t="s">
        <v>14</v>
      </c>
      <c r="G890" t="s">
        <v>55</v>
      </c>
      <c r="H890">
        <v>495</v>
      </c>
      <c r="I890" t="s">
        <v>55</v>
      </c>
      <c r="J890">
        <v>90000</v>
      </c>
      <c r="K890">
        <v>62550</v>
      </c>
      <c r="L890">
        <v>0.28949999999999898</v>
      </c>
      <c r="M890" s="63">
        <v>45408</v>
      </c>
      <c r="N890" s="63">
        <v>45528</v>
      </c>
      <c r="O890">
        <v>120</v>
      </c>
      <c r="P890" t="s">
        <v>55</v>
      </c>
      <c r="Q890">
        <v>0</v>
      </c>
      <c r="R890">
        <v>0</v>
      </c>
      <c r="S890">
        <v>0</v>
      </c>
      <c r="T890">
        <v>0</v>
      </c>
      <c r="U890">
        <v>0</v>
      </c>
      <c r="V890">
        <v>0</v>
      </c>
      <c r="W890">
        <v>0</v>
      </c>
      <c r="X890" s="1">
        <v>45473</v>
      </c>
      <c r="Y890" s="1">
        <v>44406</v>
      </c>
      <c r="Z890" t="s">
        <v>39</v>
      </c>
      <c r="AA890" t="s">
        <v>102</v>
      </c>
    </row>
    <row r="891" spans="1:27" x14ac:dyDescent="0.25">
      <c r="A891" t="s">
        <v>845</v>
      </c>
      <c r="B891" t="s">
        <v>55</v>
      </c>
      <c r="C891" t="s">
        <v>38</v>
      </c>
      <c r="D891" t="s">
        <v>39</v>
      </c>
      <c r="E891" t="s">
        <v>155</v>
      </c>
      <c r="F891" t="s">
        <v>7</v>
      </c>
      <c r="G891" t="s">
        <v>55</v>
      </c>
      <c r="H891">
        <v>699</v>
      </c>
      <c r="I891" t="s">
        <v>55</v>
      </c>
      <c r="J891">
        <v>70000</v>
      </c>
      <c r="K891">
        <v>49758</v>
      </c>
      <c r="L891">
        <v>0.28949999999999898</v>
      </c>
      <c r="M891" s="63">
        <v>45314</v>
      </c>
      <c r="N891" s="63">
        <v>45644</v>
      </c>
      <c r="O891">
        <v>330</v>
      </c>
      <c r="P891" t="s">
        <v>55</v>
      </c>
      <c r="Q891">
        <v>0</v>
      </c>
      <c r="R891">
        <v>0</v>
      </c>
      <c r="S891">
        <v>0</v>
      </c>
      <c r="T891">
        <v>0</v>
      </c>
      <c r="U891">
        <v>0</v>
      </c>
      <c r="V891">
        <v>0</v>
      </c>
      <c r="W891">
        <v>0</v>
      </c>
      <c r="X891" s="1">
        <v>45473</v>
      </c>
      <c r="Y891" s="1">
        <v>44609</v>
      </c>
      <c r="Z891" t="s">
        <v>39</v>
      </c>
      <c r="AA891" t="s">
        <v>99</v>
      </c>
    </row>
    <row r="892" spans="1:27" x14ac:dyDescent="0.25">
      <c r="A892" t="s">
        <v>409</v>
      </c>
      <c r="B892" t="s">
        <v>55</v>
      </c>
      <c r="C892" t="s">
        <v>38</v>
      </c>
      <c r="D892" t="s">
        <v>39</v>
      </c>
      <c r="E892" t="s">
        <v>155</v>
      </c>
      <c r="F892" t="s">
        <v>7</v>
      </c>
      <c r="G892" t="s">
        <v>55</v>
      </c>
      <c r="H892">
        <v>406</v>
      </c>
      <c r="I892" t="s">
        <v>55</v>
      </c>
      <c r="J892">
        <v>20000</v>
      </c>
      <c r="K892">
        <v>12112.5</v>
      </c>
      <c r="L892">
        <v>0.28949999999999898</v>
      </c>
      <c r="M892" s="63">
        <v>45420</v>
      </c>
      <c r="N892" s="63">
        <v>45570</v>
      </c>
      <c r="O892">
        <v>150</v>
      </c>
      <c r="P892" t="s">
        <v>55</v>
      </c>
      <c r="Q892">
        <v>0</v>
      </c>
      <c r="R892">
        <v>0</v>
      </c>
      <c r="S892">
        <v>0</v>
      </c>
      <c r="T892">
        <v>0</v>
      </c>
      <c r="U892">
        <v>0</v>
      </c>
      <c r="V892">
        <v>0</v>
      </c>
      <c r="W892">
        <v>0</v>
      </c>
      <c r="X892" s="1">
        <v>45473</v>
      </c>
      <c r="Y892" s="1">
        <v>44683</v>
      </c>
      <c r="Z892" t="s">
        <v>39</v>
      </c>
      <c r="AA892" t="s">
        <v>99</v>
      </c>
    </row>
    <row r="893" spans="1:27" x14ac:dyDescent="0.25">
      <c r="A893" t="s">
        <v>387</v>
      </c>
      <c r="B893" t="s">
        <v>55</v>
      </c>
      <c r="C893" t="s">
        <v>38</v>
      </c>
      <c r="D893" t="s">
        <v>39</v>
      </c>
      <c r="E893" t="s">
        <v>155</v>
      </c>
      <c r="F893" t="s">
        <v>7</v>
      </c>
      <c r="G893" t="s">
        <v>55</v>
      </c>
      <c r="H893">
        <v>468</v>
      </c>
      <c r="I893" t="s">
        <v>55</v>
      </c>
      <c r="J893">
        <v>10000</v>
      </c>
      <c r="K893">
        <v>5954.25</v>
      </c>
      <c r="L893">
        <v>0.28949999999999898</v>
      </c>
      <c r="M893" s="63">
        <v>45219</v>
      </c>
      <c r="N893" s="63">
        <v>45429</v>
      </c>
      <c r="O893">
        <v>210</v>
      </c>
      <c r="P893" t="s">
        <v>55</v>
      </c>
      <c r="Q893">
        <v>0</v>
      </c>
      <c r="R893">
        <v>5954.25</v>
      </c>
      <c r="S893">
        <v>0</v>
      </c>
      <c r="T893">
        <v>0</v>
      </c>
      <c r="U893">
        <v>0</v>
      </c>
      <c r="V893">
        <v>0</v>
      </c>
      <c r="W893">
        <v>5954.25</v>
      </c>
      <c r="X893" s="1">
        <v>45473</v>
      </c>
      <c r="Y893" s="1">
        <v>44876</v>
      </c>
      <c r="Z893" t="s">
        <v>39</v>
      </c>
      <c r="AA893" t="s">
        <v>100</v>
      </c>
    </row>
    <row r="894" spans="1:27" x14ac:dyDescent="0.25">
      <c r="A894" t="s">
        <v>696</v>
      </c>
      <c r="B894" t="s">
        <v>55</v>
      </c>
      <c r="C894" t="s">
        <v>38</v>
      </c>
      <c r="D894" t="s">
        <v>39</v>
      </c>
      <c r="E894" t="s">
        <v>155</v>
      </c>
      <c r="F894" t="s">
        <v>3</v>
      </c>
      <c r="G894" t="s">
        <v>55</v>
      </c>
      <c r="H894">
        <v>881</v>
      </c>
      <c r="I894" t="s">
        <v>55</v>
      </c>
      <c r="J894">
        <v>20000</v>
      </c>
      <c r="K894">
        <v>2010</v>
      </c>
      <c r="L894">
        <v>0.28949999999999898</v>
      </c>
      <c r="M894" s="63">
        <v>45176</v>
      </c>
      <c r="N894" s="63">
        <v>45506</v>
      </c>
      <c r="O894">
        <v>330</v>
      </c>
      <c r="P894" t="s">
        <v>55</v>
      </c>
      <c r="Q894">
        <v>0</v>
      </c>
      <c r="R894">
        <v>0</v>
      </c>
      <c r="S894">
        <v>0</v>
      </c>
      <c r="T894">
        <v>0</v>
      </c>
      <c r="U894">
        <v>0</v>
      </c>
      <c r="V894">
        <v>0</v>
      </c>
      <c r="W894">
        <v>0</v>
      </c>
      <c r="X894" s="1">
        <v>45473</v>
      </c>
      <c r="Y894" s="1">
        <v>43307</v>
      </c>
      <c r="Z894" t="s">
        <v>39</v>
      </c>
      <c r="AA894" t="s">
        <v>100</v>
      </c>
    </row>
    <row r="895" spans="1:27" x14ac:dyDescent="0.25">
      <c r="A895" t="s">
        <v>588</v>
      </c>
      <c r="B895" t="s">
        <v>55</v>
      </c>
      <c r="C895" t="s">
        <v>38</v>
      </c>
      <c r="D895" t="s">
        <v>39</v>
      </c>
      <c r="E895" t="s">
        <v>155</v>
      </c>
      <c r="F895" t="s">
        <v>15</v>
      </c>
      <c r="G895" t="s">
        <v>55</v>
      </c>
      <c r="H895">
        <v>686</v>
      </c>
      <c r="I895" t="s">
        <v>55</v>
      </c>
      <c r="J895">
        <v>30000</v>
      </c>
      <c r="K895">
        <v>11839.77</v>
      </c>
      <c r="L895">
        <v>0.28949999999999898</v>
      </c>
      <c r="M895" s="63">
        <v>45450</v>
      </c>
      <c r="N895" s="63">
        <v>45540</v>
      </c>
      <c r="O895">
        <v>90</v>
      </c>
      <c r="P895" t="s">
        <v>55</v>
      </c>
      <c r="Q895">
        <v>0</v>
      </c>
      <c r="R895">
        <v>0</v>
      </c>
      <c r="S895">
        <v>0</v>
      </c>
      <c r="T895">
        <v>0</v>
      </c>
      <c r="U895">
        <v>0</v>
      </c>
      <c r="V895">
        <v>0</v>
      </c>
      <c r="W895">
        <v>0</v>
      </c>
      <c r="X895" s="1">
        <v>45473</v>
      </c>
      <c r="Y895" s="1">
        <v>44003</v>
      </c>
      <c r="Z895" t="s">
        <v>39</v>
      </c>
      <c r="AA895" t="s">
        <v>99</v>
      </c>
    </row>
    <row r="896" spans="1:27" x14ac:dyDescent="0.25">
      <c r="A896" t="s">
        <v>551</v>
      </c>
      <c r="B896" t="s">
        <v>55</v>
      </c>
      <c r="C896" t="s">
        <v>38</v>
      </c>
      <c r="D896" t="s">
        <v>39</v>
      </c>
      <c r="E896" t="s">
        <v>155</v>
      </c>
      <c r="F896" t="s">
        <v>9</v>
      </c>
      <c r="G896" t="s">
        <v>55</v>
      </c>
      <c r="H896">
        <v>586</v>
      </c>
      <c r="I896" t="s">
        <v>55</v>
      </c>
      <c r="J896">
        <v>100095</v>
      </c>
      <c r="K896">
        <v>9395.25</v>
      </c>
      <c r="L896">
        <v>0.28949999999999898</v>
      </c>
      <c r="M896" s="63">
        <v>45324</v>
      </c>
      <c r="N896" s="63">
        <v>45564</v>
      </c>
      <c r="O896">
        <v>240</v>
      </c>
      <c r="P896" t="s">
        <v>55</v>
      </c>
      <c r="Q896">
        <v>0</v>
      </c>
      <c r="R896">
        <v>0</v>
      </c>
      <c r="S896">
        <v>0</v>
      </c>
      <c r="T896">
        <v>0</v>
      </c>
      <c r="U896">
        <v>0</v>
      </c>
      <c r="V896">
        <v>0</v>
      </c>
      <c r="W896">
        <v>0</v>
      </c>
      <c r="X896" s="1">
        <v>45473</v>
      </c>
      <c r="Y896" s="1">
        <v>43713</v>
      </c>
      <c r="Z896" t="s">
        <v>39</v>
      </c>
      <c r="AA896" t="s">
        <v>100</v>
      </c>
    </row>
    <row r="897" spans="1:27" x14ac:dyDescent="0.25">
      <c r="A897" t="s">
        <v>611</v>
      </c>
      <c r="B897" t="s">
        <v>55</v>
      </c>
      <c r="C897" t="s">
        <v>38</v>
      </c>
      <c r="D897" t="s">
        <v>39</v>
      </c>
      <c r="E897" t="s">
        <v>155</v>
      </c>
      <c r="F897" t="s">
        <v>13</v>
      </c>
      <c r="G897" t="s">
        <v>55</v>
      </c>
      <c r="H897">
        <v>714</v>
      </c>
      <c r="I897" t="s">
        <v>55</v>
      </c>
      <c r="J897">
        <v>35000</v>
      </c>
      <c r="K897">
        <v>4990.5</v>
      </c>
      <c r="L897">
        <v>0.28949999999999898</v>
      </c>
      <c r="M897" s="63">
        <v>45404</v>
      </c>
      <c r="N897" s="63">
        <v>45494</v>
      </c>
      <c r="O897">
        <v>90</v>
      </c>
      <c r="P897" t="s">
        <v>55</v>
      </c>
      <c r="Q897">
        <v>0</v>
      </c>
      <c r="R897">
        <v>0</v>
      </c>
      <c r="S897">
        <v>0</v>
      </c>
      <c r="T897">
        <v>0</v>
      </c>
      <c r="U897">
        <v>0</v>
      </c>
      <c r="V897">
        <v>0</v>
      </c>
      <c r="W897">
        <v>0</v>
      </c>
      <c r="X897" s="1">
        <v>45473</v>
      </c>
      <c r="Y897" s="1">
        <v>44730</v>
      </c>
      <c r="Z897" t="s">
        <v>39</v>
      </c>
      <c r="AA897" t="s">
        <v>99</v>
      </c>
    </row>
    <row r="898" spans="1:27" x14ac:dyDescent="0.25">
      <c r="A898" t="s">
        <v>342</v>
      </c>
      <c r="B898" t="s">
        <v>55</v>
      </c>
      <c r="C898" t="s">
        <v>38</v>
      </c>
      <c r="D898" t="s">
        <v>39</v>
      </c>
      <c r="E898" t="s">
        <v>155</v>
      </c>
      <c r="F898" t="s">
        <v>9</v>
      </c>
      <c r="G898" t="s">
        <v>55</v>
      </c>
      <c r="H898">
        <v>642</v>
      </c>
      <c r="I898" t="s">
        <v>55</v>
      </c>
      <c r="J898">
        <v>10000</v>
      </c>
      <c r="K898">
        <v>3587.25</v>
      </c>
      <c r="L898">
        <v>0.28949999999999898</v>
      </c>
      <c r="M898" s="63">
        <v>45398</v>
      </c>
      <c r="N898" s="63">
        <v>45488</v>
      </c>
      <c r="O898">
        <v>90</v>
      </c>
      <c r="P898" t="s">
        <v>55</v>
      </c>
      <c r="Q898">
        <v>0</v>
      </c>
      <c r="R898">
        <v>0</v>
      </c>
      <c r="S898">
        <v>0</v>
      </c>
      <c r="T898">
        <v>0</v>
      </c>
      <c r="U898">
        <v>0</v>
      </c>
      <c r="V898">
        <v>0</v>
      </c>
      <c r="W898">
        <v>0</v>
      </c>
      <c r="X898" s="1">
        <v>45473</v>
      </c>
      <c r="Y898" s="1">
        <v>45004</v>
      </c>
      <c r="Z898" t="s">
        <v>39</v>
      </c>
      <c r="AA898" t="s">
        <v>100</v>
      </c>
    </row>
    <row r="899" spans="1:27" x14ac:dyDescent="0.25">
      <c r="A899" t="s">
        <v>546</v>
      </c>
      <c r="B899" t="s">
        <v>55</v>
      </c>
      <c r="C899" t="s">
        <v>38</v>
      </c>
      <c r="D899" t="s">
        <v>39</v>
      </c>
      <c r="E899" t="s">
        <v>155</v>
      </c>
      <c r="F899" t="s">
        <v>12</v>
      </c>
      <c r="G899" t="s">
        <v>55</v>
      </c>
      <c r="H899">
        <v>650</v>
      </c>
      <c r="I899" t="s">
        <v>55</v>
      </c>
      <c r="J899">
        <v>40000</v>
      </c>
      <c r="K899">
        <v>19212</v>
      </c>
      <c r="L899">
        <v>0.28949999999999898</v>
      </c>
      <c r="M899" s="63">
        <v>45441</v>
      </c>
      <c r="N899" s="63">
        <v>45561</v>
      </c>
      <c r="O899">
        <v>120</v>
      </c>
      <c r="P899" t="s">
        <v>55</v>
      </c>
      <c r="Q899">
        <v>0</v>
      </c>
      <c r="R899">
        <v>0</v>
      </c>
      <c r="S899">
        <v>0</v>
      </c>
      <c r="T899">
        <v>0</v>
      </c>
      <c r="U899">
        <v>0</v>
      </c>
      <c r="V899">
        <v>0</v>
      </c>
      <c r="W899">
        <v>0</v>
      </c>
      <c r="X899" s="1">
        <v>45473</v>
      </c>
      <c r="Y899" s="1">
        <v>45006</v>
      </c>
      <c r="Z899" t="s">
        <v>39</v>
      </c>
      <c r="AA899" t="s">
        <v>99</v>
      </c>
    </row>
    <row r="900" spans="1:27" x14ac:dyDescent="0.25">
      <c r="A900" t="s">
        <v>9412</v>
      </c>
      <c r="B900" t="s">
        <v>55</v>
      </c>
      <c r="C900" t="s">
        <v>38</v>
      </c>
      <c r="D900" t="s">
        <v>39</v>
      </c>
      <c r="E900" t="s">
        <v>155</v>
      </c>
      <c r="F900" t="s">
        <v>4</v>
      </c>
      <c r="G900" t="s">
        <v>55</v>
      </c>
      <c r="H900">
        <v>715</v>
      </c>
      <c r="I900" t="s">
        <v>55</v>
      </c>
      <c r="J900">
        <v>80000</v>
      </c>
      <c r="K900">
        <v>41003.17</v>
      </c>
      <c r="L900">
        <v>0.28949999999999898</v>
      </c>
      <c r="M900" s="63">
        <v>45414</v>
      </c>
      <c r="N900" s="63">
        <v>45624</v>
      </c>
      <c r="O900">
        <v>210</v>
      </c>
      <c r="P900" t="s">
        <v>55</v>
      </c>
      <c r="Q900">
        <v>0</v>
      </c>
      <c r="R900">
        <v>0</v>
      </c>
      <c r="S900">
        <v>0</v>
      </c>
      <c r="T900">
        <v>0</v>
      </c>
      <c r="U900">
        <v>0</v>
      </c>
      <c r="V900">
        <v>0</v>
      </c>
      <c r="W900">
        <v>0</v>
      </c>
      <c r="X900" s="1">
        <v>45473</v>
      </c>
      <c r="Y900" s="1">
        <v>45259</v>
      </c>
      <c r="Z900" t="s">
        <v>39</v>
      </c>
      <c r="AA900" t="s">
        <v>105</v>
      </c>
    </row>
    <row r="901" spans="1:27" x14ac:dyDescent="0.25">
      <c r="A901" t="s">
        <v>9423</v>
      </c>
      <c r="B901" t="s">
        <v>55</v>
      </c>
      <c r="C901" t="s">
        <v>38</v>
      </c>
      <c r="D901" t="s">
        <v>39</v>
      </c>
      <c r="E901" t="s">
        <v>155</v>
      </c>
      <c r="F901" t="s">
        <v>6</v>
      </c>
      <c r="G901" t="s">
        <v>55</v>
      </c>
      <c r="H901">
        <v>798</v>
      </c>
      <c r="I901" t="s">
        <v>55</v>
      </c>
      <c r="J901">
        <v>50000</v>
      </c>
      <c r="K901">
        <v>33262.5</v>
      </c>
      <c r="L901">
        <v>0.28949999999999898</v>
      </c>
      <c r="M901" s="63">
        <v>45338</v>
      </c>
      <c r="N901" s="63">
        <v>45548</v>
      </c>
      <c r="O901">
        <v>210</v>
      </c>
      <c r="P901" t="s">
        <v>55</v>
      </c>
      <c r="Q901">
        <v>0</v>
      </c>
      <c r="R901">
        <v>0</v>
      </c>
      <c r="S901">
        <v>0</v>
      </c>
      <c r="T901">
        <v>0</v>
      </c>
      <c r="U901">
        <v>0</v>
      </c>
      <c r="V901">
        <v>0</v>
      </c>
      <c r="W901">
        <v>0</v>
      </c>
      <c r="X901" s="1">
        <v>45473</v>
      </c>
      <c r="Y901" s="1">
        <v>45070</v>
      </c>
      <c r="Z901" t="s">
        <v>39</v>
      </c>
      <c r="AA901" t="s">
        <v>102</v>
      </c>
    </row>
    <row r="902" spans="1:27" x14ac:dyDescent="0.25">
      <c r="A902" t="s">
        <v>9382</v>
      </c>
      <c r="B902" t="s">
        <v>55</v>
      </c>
      <c r="C902" t="s">
        <v>38</v>
      </c>
      <c r="D902" t="s">
        <v>39</v>
      </c>
      <c r="E902" t="s">
        <v>155</v>
      </c>
      <c r="F902" t="s">
        <v>15</v>
      </c>
      <c r="G902" t="s">
        <v>55</v>
      </c>
      <c r="H902">
        <v>735</v>
      </c>
      <c r="I902" t="s">
        <v>55</v>
      </c>
      <c r="J902">
        <v>45000</v>
      </c>
      <c r="K902">
        <v>23761.360000000001</v>
      </c>
      <c r="L902">
        <v>0.28949999999999898</v>
      </c>
      <c r="M902" s="63">
        <v>45367</v>
      </c>
      <c r="N902" s="63">
        <v>45577</v>
      </c>
      <c r="O902">
        <v>210</v>
      </c>
      <c r="P902" t="s">
        <v>55</v>
      </c>
      <c r="Q902">
        <v>0</v>
      </c>
      <c r="R902">
        <v>0</v>
      </c>
      <c r="S902">
        <v>0</v>
      </c>
      <c r="T902">
        <v>0</v>
      </c>
      <c r="U902">
        <v>0</v>
      </c>
      <c r="V902">
        <v>0</v>
      </c>
      <c r="W902">
        <v>0</v>
      </c>
      <c r="X902" s="1">
        <v>45473</v>
      </c>
      <c r="Y902" s="1">
        <v>45051</v>
      </c>
      <c r="Z902" t="s">
        <v>39</v>
      </c>
      <c r="AA902" t="s">
        <v>101</v>
      </c>
    </row>
    <row r="903" spans="1:27" x14ac:dyDescent="0.25">
      <c r="A903" t="s">
        <v>9386</v>
      </c>
      <c r="B903" t="s">
        <v>55</v>
      </c>
      <c r="C903" t="s">
        <v>38</v>
      </c>
      <c r="D903" t="s">
        <v>39</v>
      </c>
      <c r="E903" t="s">
        <v>155</v>
      </c>
      <c r="F903" t="s">
        <v>9</v>
      </c>
      <c r="G903" t="s">
        <v>55</v>
      </c>
      <c r="H903">
        <v>795</v>
      </c>
      <c r="I903" t="s">
        <v>55</v>
      </c>
      <c r="J903">
        <v>20000</v>
      </c>
      <c r="K903">
        <v>10913.8</v>
      </c>
      <c r="L903">
        <v>0.28949999999999898</v>
      </c>
      <c r="M903" s="63">
        <v>45378</v>
      </c>
      <c r="N903" s="63">
        <v>45588</v>
      </c>
      <c r="O903">
        <v>210</v>
      </c>
      <c r="P903" t="s">
        <v>55</v>
      </c>
      <c r="Q903">
        <v>0</v>
      </c>
      <c r="R903">
        <v>0</v>
      </c>
      <c r="S903">
        <v>0</v>
      </c>
      <c r="T903">
        <v>0</v>
      </c>
      <c r="U903">
        <v>0</v>
      </c>
      <c r="V903">
        <v>0</v>
      </c>
      <c r="W903">
        <v>0</v>
      </c>
      <c r="X903" s="1">
        <v>45473</v>
      </c>
      <c r="Y903" s="1">
        <v>45120</v>
      </c>
      <c r="Z903" t="s">
        <v>39</v>
      </c>
      <c r="AA903" t="s">
        <v>101</v>
      </c>
    </row>
    <row r="904" spans="1:27" x14ac:dyDescent="0.25">
      <c r="A904" t="s">
        <v>9440</v>
      </c>
      <c r="B904" t="s">
        <v>55</v>
      </c>
      <c r="C904" t="s">
        <v>38</v>
      </c>
      <c r="D904" t="s">
        <v>39</v>
      </c>
      <c r="E904" t="s">
        <v>155</v>
      </c>
      <c r="F904" t="s">
        <v>9</v>
      </c>
      <c r="G904" t="s">
        <v>55</v>
      </c>
      <c r="H904">
        <v>792</v>
      </c>
      <c r="I904" t="s">
        <v>55</v>
      </c>
      <c r="J904">
        <v>15000</v>
      </c>
      <c r="K904">
        <v>4252.37</v>
      </c>
      <c r="L904">
        <v>0.28949999999999898</v>
      </c>
      <c r="M904" s="63">
        <v>45387</v>
      </c>
      <c r="N904" s="63">
        <v>45597</v>
      </c>
      <c r="O904">
        <v>210</v>
      </c>
      <c r="P904" t="s">
        <v>55</v>
      </c>
      <c r="Q904">
        <v>0</v>
      </c>
      <c r="R904">
        <v>0</v>
      </c>
      <c r="S904">
        <v>0</v>
      </c>
      <c r="T904">
        <v>0</v>
      </c>
      <c r="U904">
        <v>0</v>
      </c>
      <c r="V904">
        <v>0</v>
      </c>
      <c r="W904">
        <v>0</v>
      </c>
      <c r="X904" s="1">
        <v>45473</v>
      </c>
      <c r="Y904" s="1">
        <v>45235</v>
      </c>
      <c r="Z904" t="s">
        <v>39</v>
      </c>
      <c r="AA904" t="s">
        <v>99</v>
      </c>
    </row>
    <row r="905" spans="1:27" x14ac:dyDescent="0.25">
      <c r="A905" t="s">
        <v>9434</v>
      </c>
      <c r="B905" t="s">
        <v>55</v>
      </c>
      <c r="C905" t="s">
        <v>38</v>
      </c>
      <c r="D905" t="s">
        <v>39</v>
      </c>
      <c r="E905" t="s">
        <v>155</v>
      </c>
      <c r="F905" t="s">
        <v>9</v>
      </c>
      <c r="G905" t="s">
        <v>55</v>
      </c>
      <c r="H905">
        <v>650</v>
      </c>
      <c r="I905" t="s">
        <v>55</v>
      </c>
      <c r="J905">
        <v>5000</v>
      </c>
      <c r="K905">
        <v>854.35</v>
      </c>
      <c r="L905">
        <v>0.28949999999999898</v>
      </c>
      <c r="M905" s="63">
        <v>45425</v>
      </c>
      <c r="N905" s="63">
        <v>45635</v>
      </c>
      <c r="O905">
        <v>210</v>
      </c>
      <c r="P905" t="s">
        <v>55</v>
      </c>
      <c r="Q905">
        <v>0</v>
      </c>
      <c r="R905">
        <v>0</v>
      </c>
      <c r="S905">
        <v>0</v>
      </c>
      <c r="T905">
        <v>0</v>
      </c>
      <c r="U905">
        <v>0</v>
      </c>
      <c r="V905">
        <v>0</v>
      </c>
      <c r="W905">
        <v>0</v>
      </c>
      <c r="X905" s="1">
        <v>45473</v>
      </c>
      <c r="Y905" s="1">
        <v>45220</v>
      </c>
      <c r="Z905" t="s">
        <v>39</v>
      </c>
      <c r="AA905" t="s">
        <v>99</v>
      </c>
    </row>
    <row r="906" spans="1:27" x14ac:dyDescent="0.25">
      <c r="A906" t="s">
        <v>9362</v>
      </c>
      <c r="B906" t="s">
        <v>55</v>
      </c>
      <c r="C906" t="s">
        <v>38</v>
      </c>
      <c r="D906" t="s">
        <v>39</v>
      </c>
      <c r="E906" t="s">
        <v>155</v>
      </c>
      <c r="F906" t="s">
        <v>2</v>
      </c>
      <c r="G906" t="s">
        <v>55</v>
      </c>
      <c r="H906">
        <v>774</v>
      </c>
      <c r="I906" t="s">
        <v>55</v>
      </c>
      <c r="J906">
        <v>45000</v>
      </c>
      <c r="K906">
        <v>3983.17</v>
      </c>
      <c r="L906">
        <v>0.28949999999999898</v>
      </c>
      <c r="M906" s="63">
        <v>45461</v>
      </c>
      <c r="N906" s="63">
        <v>45671</v>
      </c>
      <c r="O906">
        <v>210</v>
      </c>
      <c r="P906" t="s">
        <v>55</v>
      </c>
      <c r="Q906">
        <v>0</v>
      </c>
      <c r="R906">
        <v>0</v>
      </c>
      <c r="S906">
        <v>0</v>
      </c>
      <c r="T906">
        <v>0</v>
      </c>
      <c r="U906">
        <v>0</v>
      </c>
      <c r="V906">
        <v>0</v>
      </c>
      <c r="W906">
        <v>0</v>
      </c>
      <c r="X906" s="1">
        <v>45473</v>
      </c>
      <c r="Y906" s="1">
        <v>45457</v>
      </c>
      <c r="Z906" t="s">
        <v>39</v>
      </c>
      <c r="AA906" t="s">
        <v>100</v>
      </c>
    </row>
    <row r="907" spans="1:27" x14ac:dyDescent="0.25">
      <c r="A907" t="s">
        <v>9371</v>
      </c>
      <c r="B907" t="s">
        <v>55</v>
      </c>
      <c r="C907" t="s">
        <v>38</v>
      </c>
      <c r="D907" t="s">
        <v>39</v>
      </c>
      <c r="E907" t="s">
        <v>155</v>
      </c>
      <c r="F907" t="s">
        <v>6</v>
      </c>
      <c r="G907" t="s">
        <v>55</v>
      </c>
      <c r="H907">
        <v>647</v>
      </c>
      <c r="I907" t="s">
        <v>55</v>
      </c>
      <c r="J907">
        <v>5000</v>
      </c>
      <c r="K907">
        <v>3501.75</v>
      </c>
      <c r="L907">
        <v>0.28949999999999898</v>
      </c>
      <c r="M907" s="63">
        <v>45326</v>
      </c>
      <c r="N907" s="63">
        <v>45536</v>
      </c>
      <c r="O907">
        <v>210</v>
      </c>
      <c r="P907" t="s">
        <v>55</v>
      </c>
      <c r="Q907">
        <v>0</v>
      </c>
      <c r="R907">
        <v>0</v>
      </c>
      <c r="S907">
        <v>0</v>
      </c>
      <c r="T907">
        <v>0</v>
      </c>
      <c r="U907">
        <v>0</v>
      </c>
      <c r="V907">
        <v>0</v>
      </c>
      <c r="W907">
        <v>0</v>
      </c>
      <c r="X907" s="1">
        <v>45473</v>
      </c>
      <c r="Y907" s="1">
        <v>45261</v>
      </c>
      <c r="Z907" t="s">
        <v>39</v>
      </c>
      <c r="AA907" t="s">
        <v>100</v>
      </c>
    </row>
    <row r="908" spans="1:27" x14ac:dyDescent="0.25">
      <c r="A908" t="s">
        <v>9384</v>
      </c>
      <c r="B908" t="s">
        <v>55</v>
      </c>
      <c r="C908" t="s">
        <v>38</v>
      </c>
      <c r="D908" t="s">
        <v>39</v>
      </c>
      <c r="E908" t="s">
        <v>155</v>
      </c>
      <c r="F908" t="s">
        <v>7</v>
      </c>
      <c r="G908" t="s">
        <v>55</v>
      </c>
      <c r="H908">
        <v>624</v>
      </c>
      <c r="I908" t="s">
        <v>55</v>
      </c>
      <c r="J908">
        <v>85000</v>
      </c>
      <c r="K908">
        <v>24964.400000000001</v>
      </c>
      <c r="L908">
        <v>0.28949999999999898</v>
      </c>
      <c r="M908" s="63">
        <v>45287</v>
      </c>
      <c r="N908" s="63">
        <v>45497</v>
      </c>
      <c r="O908">
        <v>210</v>
      </c>
      <c r="P908" t="s">
        <v>55</v>
      </c>
      <c r="Q908">
        <v>0</v>
      </c>
      <c r="R908">
        <v>0</v>
      </c>
      <c r="S908">
        <v>0</v>
      </c>
      <c r="T908">
        <v>0</v>
      </c>
      <c r="U908">
        <v>0</v>
      </c>
      <c r="V908">
        <v>0</v>
      </c>
      <c r="W908">
        <v>0</v>
      </c>
      <c r="X908" s="1">
        <v>45473</v>
      </c>
      <c r="Y908" s="1">
        <v>45061</v>
      </c>
      <c r="Z908" t="s">
        <v>39</v>
      </c>
      <c r="AA908" t="s">
        <v>101</v>
      </c>
    </row>
    <row r="909" spans="1:27" x14ac:dyDescent="0.25">
      <c r="A909" t="s">
        <v>9443</v>
      </c>
      <c r="B909" t="s">
        <v>55</v>
      </c>
      <c r="C909" t="s">
        <v>38</v>
      </c>
      <c r="D909" t="s">
        <v>39</v>
      </c>
      <c r="E909" t="s">
        <v>155</v>
      </c>
      <c r="F909" t="s">
        <v>8</v>
      </c>
      <c r="G909" t="s">
        <v>55</v>
      </c>
      <c r="H909">
        <v>704</v>
      </c>
      <c r="I909" t="s">
        <v>55</v>
      </c>
      <c r="J909">
        <v>90000</v>
      </c>
      <c r="K909">
        <v>44271</v>
      </c>
      <c r="L909">
        <v>0.28949999999999898</v>
      </c>
      <c r="M909" s="63">
        <v>45370</v>
      </c>
      <c r="N909" s="63">
        <v>45580</v>
      </c>
      <c r="O909">
        <v>210</v>
      </c>
      <c r="P909" t="s">
        <v>55</v>
      </c>
      <c r="Q909">
        <v>0</v>
      </c>
      <c r="R909">
        <v>0</v>
      </c>
      <c r="S909">
        <v>0</v>
      </c>
      <c r="T909">
        <v>0</v>
      </c>
      <c r="U909">
        <v>0</v>
      </c>
      <c r="V909">
        <v>0</v>
      </c>
      <c r="W909">
        <v>0</v>
      </c>
      <c r="X909" s="1">
        <v>45473</v>
      </c>
      <c r="Y909" s="1">
        <v>45195</v>
      </c>
      <c r="Z909" t="s">
        <v>39</v>
      </c>
      <c r="AA909" t="s">
        <v>101</v>
      </c>
    </row>
    <row r="910" spans="1:27" x14ac:dyDescent="0.25">
      <c r="A910" t="s">
        <v>9404</v>
      </c>
      <c r="B910" t="s">
        <v>55</v>
      </c>
      <c r="C910" t="s">
        <v>38</v>
      </c>
      <c r="D910" t="s">
        <v>39</v>
      </c>
      <c r="E910" t="s">
        <v>155</v>
      </c>
      <c r="F910" t="s">
        <v>15</v>
      </c>
      <c r="G910" t="s">
        <v>55</v>
      </c>
      <c r="H910">
        <v>780</v>
      </c>
      <c r="I910" t="s">
        <v>55</v>
      </c>
      <c r="J910">
        <v>35000</v>
      </c>
      <c r="K910">
        <v>19335.259999999998</v>
      </c>
      <c r="L910">
        <v>0.28949999999999898</v>
      </c>
      <c r="M910" s="63">
        <v>45293</v>
      </c>
      <c r="N910" s="63">
        <v>45503</v>
      </c>
      <c r="O910">
        <v>210</v>
      </c>
      <c r="P910" t="s">
        <v>55</v>
      </c>
      <c r="Q910">
        <v>0</v>
      </c>
      <c r="R910">
        <v>0</v>
      </c>
      <c r="S910">
        <v>0</v>
      </c>
      <c r="T910">
        <v>0</v>
      </c>
      <c r="U910">
        <v>0</v>
      </c>
      <c r="V910">
        <v>0</v>
      </c>
      <c r="W910">
        <v>0</v>
      </c>
      <c r="X910" s="1">
        <v>45473</v>
      </c>
      <c r="Y910" s="1">
        <v>45143</v>
      </c>
      <c r="Z910" t="s">
        <v>39</v>
      </c>
      <c r="AA910" t="s">
        <v>101</v>
      </c>
    </row>
    <row r="911" spans="1:27" x14ac:dyDescent="0.25">
      <c r="A911" t="s">
        <v>9377</v>
      </c>
      <c r="B911" t="s">
        <v>55</v>
      </c>
      <c r="C911" t="s">
        <v>38</v>
      </c>
      <c r="D911" t="s">
        <v>39</v>
      </c>
      <c r="E911" t="s">
        <v>155</v>
      </c>
      <c r="F911" t="s">
        <v>9</v>
      </c>
      <c r="G911" t="s">
        <v>55</v>
      </c>
      <c r="H911">
        <v>801</v>
      </c>
      <c r="I911" t="s">
        <v>55</v>
      </c>
      <c r="J911">
        <v>90000</v>
      </c>
      <c r="K911">
        <v>32303.39</v>
      </c>
      <c r="L911">
        <v>0.28949999999999898</v>
      </c>
      <c r="M911" s="63">
        <v>45412</v>
      </c>
      <c r="N911" s="63">
        <v>45622</v>
      </c>
      <c r="O911">
        <v>210</v>
      </c>
      <c r="P911" t="s">
        <v>55</v>
      </c>
      <c r="Q911">
        <v>0</v>
      </c>
      <c r="R911">
        <v>0</v>
      </c>
      <c r="S911">
        <v>0</v>
      </c>
      <c r="T911">
        <v>0</v>
      </c>
      <c r="U911">
        <v>0</v>
      </c>
      <c r="V911">
        <v>0</v>
      </c>
      <c r="W911">
        <v>0</v>
      </c>
      <c r="X911" s="1">
        <v>45473</v>
      </c>
      <c r="Y911" s="1">
        <v>45062</v>
      </c>
      <c r="Z911" t="s">
        <v>39</v>
      </c>
      <c r="AA911" t="s">
        <v>100</v>
      </c>
    </row>
    <row r="912" spans="1:27" x14ac:dyDescent="0.25">
      <c r="A912" t="s">
        <v>9459</v>
      </c>
      <c r="B912" t="s">
        <v>55</v>
      </c>
      <c r="C912" t="s">
        <v>38</v>
      </c>
      <c r="D912" t="s">
        <v>39</v>
      </c>
      <c r="E912" t="s">
        <v>155</v>
      </c>
      <c r="F912" t="s">
        <v>9</v>
      </c>
      <c r="G912" t="s">
        <v>55</v>
      </c>
      <c r="H912">
        <v>639</v>
      </c>
      <c r="I912" t="s">
        <v>55</v>
      </c>
      <c r="J912">
        <v>15000</v>
      </c>
      <c r="K912">
        <v>6368.25</v>
      </c>
      <c r="L912">
        <v>0.28949999999999898</v>
      </c>
      <c r="M912" s="63">
        <v>45147</v>
      </c>
      <c r="N912" s="63">
        <v>45357</v>
      </c>
      <c r="O912">
        <v>210</v>
      </c>
      <c r="P912" t="s">
        <v>55</v>
      </c>
      <c r="Q912">
        <v>0</v>
      </c>
      <c r="R912">
        <v>0</v>
      </c>
      <c r="S912">
        <v>0</v>
      </c>
      <c r="T912">
        <v>6368.25</v>
      </c>
      <c r="U912">
        <v>0</v>
      </c>
      <c r="V912">
        <v>0</v>
      </c>
      <c r="W912">
        <v>6368.25</v>
      </c>
      <c r="X912" s="1">
        <v>45473</v>
      </c>
      <c r="Y912" s="1">
        <v>45121</v>
      </c>
      <c r="Z912" t="s">
        <v>39</v>
      </c>
      <c r="AA912" t="s">
        <v>100</v>
      </c>
    </row>
    <row r="913" spans="1:27" x14ac:dyDescent="0.25">
      <c r="A913" t="s">
        <v>9452</v>
      </c>
      <c r="B913" t="s">
        <v>55</v>
      </c>
      <c r="C913" t="s">
        <v>38</v>
      </c>
      <c r="D913" t="s">
        <v>39</v>
      </c>
      <c r="E913" t="s">
        <v>155</v>
      </c>
      <c r="F913" t="s">
        <v>12</v>
      </c>
      <c r="G913" t="s">
        <v>55</v>
      </c>
      <c r="H913">
        <v>776</v>
      </c>
      <c r="I913" t="s">
        <v>55</v>
      </c>
      <c r="J913">
        <v>30000</v>
      </c>
      <c r="K913">
        <v>19216.5</v>
      </c>
      <c r="L913">
        <v>0.28949999999999898</v>
      </c>
      <c r="M913" s="63">
        <v>45172</v>
      </c>
      <c r="N913" s="63">
        <v>45382</v>
      </c>
      <c r="O913">
        <v>210</v>
      </c>
      <c r="P913" t="s">
        <v>55</v>
      </c>
      <c r="Q913">
        <v>0</v>
      </c>
      <c r="R913">
        <v>0</v>
      </c>
      <c r="S913">
        <v>0</v>
      </c>
      <c r="T913">
        <v>19216.5</v>
      </c>
      <c r="U913">
        <v>0</v>
      </c>
      <c r="V913">
        <v>0</v>
      </c>
      <c r="W913">
        <v>19216.5</v>
      </c>
      <c r="X913" s="1">
        <v>45473</v>
      </c>
      <c r="Y913" s="1">
        <v>45038</v>
      </c>
      <c r="Z913" t="s">
        <v>39</v>
      </c>
      <c r="AA913" t="s">
        <v>101</v>
      </c>
    </row>
    <row r="914" spans="1:27" x14ac:dyDescent="0.25">
      <c r="A914" t="s">
        <v>9351</v>
      </c>
      <c r="B914" t="s">
        <v>55</v>
      </c>
      <c r="C914" t="s">
        <v>38</v>
      </c>
      <c r="D914" t="s">
        <v>39</v>
      </c>
      <c r="E914" t="s">
        <v>155</v>
      </c>
      <c r="F914" t="s">
        <v>12</v>
      </c>
      <c r="G914" t="s">
        <v>55</v>
      </c>
      <c r="H914">
        <v>636</v>
      </c>
      <c r="I914" t="s">
        <v>55</v>
      </c>
      <c r="J914">
        <v>25000</v>
      </c>
      <c r="K914">
        <v>15396.75</v>
      </c>
      <c r="L914">
        <v>0.28949999999999898</v>
      </c>
      <c r="M914" s="63">
        <v>45159</v>
      </c>
      <c r="N914" s="63">
        <v>45369</v>
      </c>
      <c r="O914">
        <v>210</v>
      </c>
      <c r="P914" t="s">
        <v>55</v>
      </c>
      <c r="Q914">
        <v>0</v>
      </c>
      <c r="R914">
        <v>0</v>
      </c>
      <c r="S914">
        <v>0</v>
      </c>
      <c r="T914">
        <v>15396.75</v>
      </c>
      <c r="U914">
        <v>0</v>
      </c>
      <c r="V914">
        <v>0</v>
      </c>
      <c r="W914">
        <v>15396.75</v>
      </c>
      <c r="X914" s="1">
        <v>45473</v>
      </c>
      <c r="Y914" s="1">
        <v>44973</v>
      </c>
      <c r="Z914" t="s">
        <v>39</v>
      </c>
      <c r="AA914" t="s">
        <v>99</v>
      </c>
    </row>
    <row r="915" spans="1:27" x14ac:dyDescent="0.25">
      <c r="A915" t="s">
        <v>9411</v>
      </c>
      <c r="B915" t="s">
        <v>55</v>
      </c>
      <c r="C915" t="s">
        <v>38</v>
      </c>
      <c r="D915" t="s">
        <v>39</v>
      </c>
      <c r="E915" t="s">
        <v>155</v>
      </c>
      <c r="F915" t="s">
        <v>8</v>
      </c>
      <c r="G915" t="s">
        <v>55</v>
      </c>
      <c r="H915">
        <v>667</v>
      </c>
      <c r="I915" t="s">
        <v>55</v>
      </c>
      <c r="J915">
        <v>95000</v>
      </c>
      <c r="K915">
        <v>58341.75</v>
      </c>
      <c r="L915">
        <v>0.28949999999999898</v>
      </c>
      <c r="M915" s="63">
        <v>45473</v>
      </c>
      <c r="N915" s="63">
        <v>45683</v>
      </c>
      <c r="O915">
        <v>210</v>
      </c>
      <c r="P915" t="s">
        <v>55</v>
      </c>
      <c r="Q915">
        <v>0</v>
      </c>
      <c r="R915">
        <v>0</v>
      </c>
      <c r="S915">
        <v>0</v>
      </c>
      <c r="T915">
        <v>0</v>
      </c>
      <c r="U915">
        <v>0</v>
      </c>
      <c r="V915">
        <v>0</v>
      </c>
      <c r="W915">
        <v>0</v>
      </c>
      <c r="X915" s="1">
        <v>45473</v>
      </c>
      <c r="Y915" s="1">
        <v>45046</v>
      </c>
      <c r="Z915" t="s">
        <v>39</v>
      </c>
      <c r="AA915" t="s">
        <v>104</v>
      </c>
    </row>
    <row r="916" spans="1:27" x14ac:dyDescent="0.25">
      <c r="A916" t="s">
        <v>9389</v>
      </c>
      <c r="B916" t="s">
        <v>55</v>
      </c>
      <c r="C916" t="s">
        <v>38</v>
      </c>
      <c r="D916" t="s">
        <v>39</v>
      </c>
      <c r="E916" t="s">
        <v>155</v>
      </c>
      <c r="F916" t="s">
        <v>9</v>
      </c>
      <c r="G916" t="s">
        <v>55</v>
      </c>
      <c r="H916">
        <v>620</v>
      </c>
      <c r="I916" t="s">
        <v>55</v>
      </c>
      <c r="J916">
        <v>85000</v>
      </c>
      <c r="K916">
        <v>60930.75</v>
      </c>
      <c r="L916">
        <v>0.28949999999999898</v>
      </c>
      <c r="M916" s="63">
        <v>45285</v>
      </c>
      <c r="N916" s="63">
        <v>45495</v>
      </c>
      <c r="O916">
        <v>210</v>
      </c>
      <c r="P916" t="s">
        <v>55</v>
      </c>
      <c r="Q916">
        <v>0</v>
      </c>
      <c r="R916">
        <v>0</v>
      </c>
      <c r="S916">
        <v>0</v>
      </c>
      <c r="T916">
        <v>0</v>
      </c>
      <c r="U916">
        <v>0</v>
      </c>
      <c r="V916">
        <v>0</v>
      </c>
      <c r="W916">
        <v>0</v>
      </c>
      <c r="X916" s="1">
        <v>45473</v>
      </c>
      <c r="Y916" s="1">
        <v>44954</v>
      </c>
      <c r="Z916" t="s">
        <v>39</v>
      </c>
      <c r="AA916" t="s">
        <v>101</v>
      </c>
    </row>
    <row r="917" spans="1:27" x14ac:dyDescent="0.25">
      <c r="A917" t="s">
        <v>9420</v>
      </c>
      <c r="B917" t="s">
        <v>55</v>
      </c>
      <c r="C917" t="s">
        <v>38</v>
      </c>
      <c r="D917" t="s">
        <v>39</v>
      </c>
      <c r="E917" t="s">
        <v>155</v>
      </c>
      <c r="F917" t="s">
        <v>3</v>
      </c>
      <c r="G917" t="s">
        <v>55</v>
      </c>
      <c r="H917">
        <v>640</v>
      </c>
      <c r="I917" t="s">
        <v>55</v>
      </c>
      <c r="J917">
        <v>35000</v>
      </c>
      <c r="K917">
        <v>23525.25</v>
      </c>
      <c r="L917">
        <v>0.28949999999999898</v>
      </c>
      <c r="M917" s="63">
        <v>45350</v>
      </c>
      <c r="N917" s="63">
        <v>45560</v>
      </c>
      <c r="O917">
        <v>210</v>
      </c>
      <c r="P917" t="s">
        <v>55</v>
      </c>
      <c r="Q917">
        <v>0</v>
      </c>
      <c r="R917">
        <v>0</v>
      </c>
      <c r="S917">
        <v>0</v>
      </c>
      <c r="T917">
        <v>0</v>
      </c>
      <c r="U917">
        <v>0</v>
      </c>
      <c r="V917">
        <v>0</v>
      </c>
      <c r="W917">
        <v>0</v>
      </c>
      <c r="X917" s="1">
        <v>45473</v>
      </c>
      <c r="Y917" s="1">
        <v>45123</v>
      </c>
      <c r="Z917" t="s">
        <v>39</v>
      </c>
      <c r="AA917" t="s">
        <v>102</v>
      </c>
    </row>
    <row r="918" spans="1:27" x14ac:dyDescent="0.25">
      <c r="A918" t="s">
        <v>9366</v>
      </c>
      <c r="B918" t="s">
        <v>55</v>
      </c>
      <c r="C918" t="s">
        <v>38</v>
      </c>
      <c r="D918" t="s">
        <v>39</v>
      </c>
      <c r="E918" t="s">
        <v>155</v>
      </c>
      <c r="F918" t="s">
        <v>9</v>
      </c>
      <c r="G918" t="s">
        <v>55</v>
      </c>
      <c r="H918">
        <v>701</v>
      </c>
      <c r="I918" t="s">
        <v>55</v>
      </c>
      <c r="J918">
        <v>75000</v>
      </c>
      <c r="K918">
        <v>41544</v>
      </c>
      <c r="L918">
        <v>0.28949999999999898</v>
      </c>
      <c r="M918" s="63">
        <v>45422</v>
      </c>
      <c r="N918" s="63">
        <v>45632</v>
      </c>
      <c r="O918">
        <v>210</v>
      </c>
      <c r="P918" t="s">
        <v>55</v>
      </c>
      <c r="Q918">
        <v>0</v>
      </c>
      <c r="R918">
        <v>0</v>
      </c>
      <c r="S918">
        <v>0</v>
      </c>
      <c r="T918">
        <v>0</v>
      </c>
      <c r="U918">
        <v>0</v>
      </c>
      <c r="V918">
        <v>0</v>
      </c>
      <c r="W918">
        <v>0</v>
      </c>
      <c r="X918" s="1">
        <v>45473</v>
      </c>
      <c r="Y918" s="1">
        <v>45342</v>
      </c>
      <c r="Z918" t="s">
        <v>39</v>
      </c>
      <c r="AA918" t="s">
        <v>100</v>
      </c>
    </row>
    <row r="919" spans="1:27" x14ac:dyDescent="0.25">
      <c r="A919" t="s">
        <v>9365</v>
      </c>
      <c r="B919" t="s">
        <v>55</v>
      </c>
      <c r="C919" t="s">
        <v>38</v>
      </c>
      <c r="D919" t="s">
        <v>39</v>
      </c>
      <c r="E919" t="s">
        <v>155</v>
      </c>
      <c r="F919" t="s">
        <v>9</v>
      </c>
      <c r="G919" t="s">
        <v>55</v>
      </c>
      <c r="H919">
        <v>670</v>
      </c>
      <c r="I919" t="s">
        <v>55</v>
      </c>
      <c r="J919">
        <v>15000</v>
      </c>
      <c r="K919">
        <v>1906.04</v>
      </c>
      <c r="L919">
        <v>0.28949999999999898</v>
      </c>
      <c r="M919" s="63">
        <v>45467</v>
      </c>
      <c r="N919" s="63">
        <v>45677</v>
      </c>
      <c r="O919">
        <v>210</v>
      </c>
      <c r="P919" t="s">
        <v>55</v>
      </c>
      <c r="Q919">
        <v>0</v>
      </c>
      <c r="R919">
        <v>0</v>
      </c>
      <c r="S919">
        <v>0</v>
      </c>
      <c r="T919">
        <v>0</v>
      </c>
      <c r="U919">
        <v>0</v>
      </c>
      <c r="V919">
        <v>0</v>
      </c>
      <c r="W919">
        <v>0</v>
      </c>
      <c r="X919" s="1">
        <v>45473</v>
      </c>
      <c r="Y919" s="1">
        <v>45415</v>
      </c>
      <c r="Z919" t="s">
        <v>39</v>
      </c>
      <c r="AA919" t="s">
        <v>100</v>
      </c>
    </row>
    <row r="920" spans="1:27" x14ac:dyDescent="0.25">
      <c r="A920" t="s">
        <v>9346</v>
      </c>
      <c r="B920" t="s">
        <v>55</v>
      </c>
      <c r="C920" t="s">
        <v>38</v>
      </c>
      <c r="D920" t="s">
        <v>39</v>
      </c>
      <c r="E920" t="s">
        <v>155</v>
      </c>
      <c r="F920" t="s">
        <v>3</v>
      </c>
      <c r="G920" t="s">
        <v>55</v>
      </c>
      <c r="H920">
        <v>708</v>
      </c>
      <c r="I920" t="s">
        <v>55</v>
      </c>
      <c r="J920">
        <v>15000</v>
      </c>
      <c r="K920">
        <v>6327.22</v>
      </c>
      <c r="L920">
        <v>0.28949999999999898</v>
      </c>
      <c r="M920" s="63">
        <v>45445</v>
      </c>
      <c r="N920" s="63">
        <v>45655</v>
      </c>
      <c r="O920">
        <v>210</v>
      </c>
      <c r="P920" t="s">
        <v>55</v>
      </c>
      <c r="Q920">
        <v>0</v>
      </c>
      <c r="R920">
        <v>0</v>
      </c>
      <c r="S920">
        <v>0</v>
      </c>
      <c r="T920">
        <v>0</v>
      </c>
      <c r="U920">
        <v>0</v>
      </c>
      <c r="V920">
        <v>0</v>
      </c>
      <c r="W920">
        <v>0</v>
      </c>
      <c r="X920" s="1">
        <v>45473</v>
      </c>
      <c r="Y920" s="1">
        <v>45393</v>
      </c>
      <c r="Z920" t="s">
        <v>39</v>
      </c>
      <c r="AA920" t="s">
        <v>99</v>
      </c>
    </row>
    <row r="921" spans="1:27" x14ac:dyDescent="0.25">
      <c r="A921" t="s">
        <v>9413</v>
      </c>
      <c r="B921" t="s">
        <v>55</v>
      </c>
      <c r="C921" t="s">
        <v>38</v>
      </c>
      <c r="D921" t="s">
        <v>39</v>
      </c>
      <c r="E921" t="s">
        <v>155</v>
      </c>
      <c r="F921" t="s">
        <v>18</v>
      </c>
      <c r="G921" t="s">
        <v>55</v>
      </c>
      <c r="H921">
        <v>793</v>
      </c>
      <c r="I921" t="s">
        <v>55</v>
      </c>
      <c r="J921">
        <v>55000</v>
      </c>
      <c r="K921">
        <v>30767.96</v>
      </c>
      <c r="L921">
        <v>0.28949999999999898</v>
      </c>
      <c r="M921" s="63">
        <v>45339</v>
      </c>
      <c r="N921" s="63">
        <v>45549</v>
      </c>
      <c r="O921">
        <v>210</v>
      </c>
      <c r="P921" t="s">
        <v>55</v>
      </c>
      <c r="Q921">
        <v>0</v>
      </c>
      <c r="R921">
        <v>0</v>
      </c>
      <c r="S921">
        <v>0</v>
      </c>
      <c r="T921">
        <v>0</v>
      </c>
      <c r="U921">
        <v>0</v>
      </c>
      <c r="V921">
        <v>0</v>
      </c>
      <c r="W921">
        <v>0</v>
      </c>
      <c r="X921" s="1">
        <v>45473</v>
      </c>
      <c r="Y921" s="1">
        <v>45039</v>
      </c>
      <c r="Z921" t="s">
        <v>39</v>
      </c>
      <c r="AA921" t="s">
        <v>105</v>
      </c>
    </row>
    <row r="922" spans="1:27" x14ac:dyDescent="0.25">
      <c r="A922" t="s">
        <v>9394</v>
      </c>
      <c r="B922" t="s">
        <v>55</v>
      </c>
      <c r="C922" t="s">
        <v>38</v>
      </c>
      <c r="D922" t="s">
        <v>39</v>
      </c>
      <c r="E922" t="s">
        <v>155</v>
      </c>
      <c r="F922" t="s">
        <v>7</v>
      </c>
      <c r="G922" t="s">
        <v>55</v>
      </c>
      <c r="H922">
        <v>750</v>
      </c>
      <c r="I922" t="s">
        <v>55</v>
      </c>
      <c r="J922">
        <v>5000</v>
      </c>
      <c r="K922">
        <v>2638.5</v>
      </c>
      <c r="L922">
        <v>0.28949999999999898</v>
      </c>
      <c r="M922" s="63">
        <v>45161</v>
      </c>
      <c r="N922" s="63">
        <v>45371</v>
      </c>
      <c r="O922">
        <v>210</v>
      </c>
      <c r="P922" t="s">
        <v>55</v>
      </c>
      <c r="Q922">
        <v>0</v>
      </c>
      <c r="R922">
        <v>0</v>
      </c>
      <c r="S922">
        <v>0</v>
      </c>
      <c r="T922">
        <v>2638.5</v>
      </c>
      <c r="U922">
        <v>0</v>
      </c>
      <c r="V922">
        <v>0</v>
      </c>
      <c r="W922">
        <v>2638.5</v>
      </c>
      <c r="X922" s="1">
        <v>45473</v>
      </c>
      <c r="Y922" s="1">
        <v>45006</v>
      </c>
      <c r="Z922" t="s">
        <v>39</v>
      </c>
      <c r="AA922" t="s">
        <v>101</v>
      </c>
    </row>
    <row r="923" spans="1:27" x14ac:dyDescent="0.25">
      <c r="A923" t="s">
        <v>9461</v>
      </c>
      <c r="B923" t="s">
        <v>55</v>
      </c>
      <c r="C923" t="s">
        <v>38</v>
      </c>
      <c r="D923" t="s">
        <v>39</v>
      </c>
      <c r="E923" t="s">
        <v>155</v>
      </c>
      <c r="F923" t="s">
        <v>13</v>
      </c>
      <c r="G923" t="s">
        <v>55</v>
      </c>
      <c r="H923">
        <v>754</v>
      </c>
      <c r="I923" t="s">
        <v>55</v>
      </c>
      <c r="J923">
        <v>65000</v>
      </c>
      <c r="K923">
        <v>36917.25</v>
      </c>
      <c r="L923">
        <v>0.28949999999999898</v>
      </c>
      <c r="M923" s="63">
        <v>45451</v>
      </c>
      <c r="N923" s="63">
        <v>45661</v>
      </c>
      <c r="O923">
        <v>210</v>
      </c>
      <c r="P923" t="s">
        <v>55</v>
      </c>
      <c r="Q923">
        <v>0</v>
      </c>
      <c r="R923">
        <v>0</v>
      </c>
      <c r="S923">
        <v>0</v>
      </c>
      <c r="T923">
        <v>0</v>
      </c>
      <c r="U923">
        <v>0</v>
      </c>
      <c r="V923">
        <v>0</v>
      </c>
      <c r="W923">
        <v>0</v>
      </c>
      <c r="X923" s="1">
        <v>45473</v>
      </c>
      <c r="Y923" s="1">
        <v>45123</v>
      </c>
      <c r="Z923" t="s">
        <v>39</v>
      </c>
      <c r="AA923" t="s">
        <v>100</v>
      </c>
    </row>
    <row r="924" spans="1:27" x14ac:dyDescent="0.25">
      <c r="A924" t="s">
        <v>9435</v>
      </c>
      <c r="B924" t="s">
        <v>55</v>
      </c>
      <c r="C924" t="s">
        <v>38</v>
      </c>
      <c r="D924" t="s">
        <v>39</v>
      </c>
      <c r="E924" t="s">
        <v>155</v>
      </c>
      <c r="F924" t="s">
        <v>8</v>
      </c>
      <c r="G924" t="s">
        <v>55</v>
      </c>
      <c r="H924">
        <v>823</v>
      </c>
      <c r="I924" t="s">
        <v>55</v>
      </c>
      <c r="J924">
        <v>40000</v>
      </c>
      <c r="K924">
        <v>23020.5</v>
      </c>
      <c r="L924">
        <v>0.28949999999999898</v>
      </c>
      <c r="M924" s="63">
        <v>45357</v>
      </c>
      <c r="N924" s="63">
        <v>45567</v>
      </c>
      <c r="O924">
        <v>210</v>
      </c>
      <c r="P924" t="s">
        <v>55</v>
      </c>
      <c r="Q924">
        <v>0</v>
      </c>
      <c r="R924">
        <v>0</v>
      </c>
      <c r="S924">
        <v>0</v>
      </c>
      <c r="T924">
        <v>0</v>
      </c>
      <c r="U924">
        <v>0</v>
      </c>
      <c r="V924">
        <v>0</v>
      </c>
      <c r="W924">
        <v>0</v>
      </c>
      <c r="X924" s="1">
        <v>45473</v>
      </c>
      <c r="Y924" s="1">
        <v>45214</v>
      </c>
      <c r="Z924" t="s">
        <v>39</v>
      </c>
      <c r="AA924" t="s">
        <v>99</v>
      </c>
    </row>
    <row r="925" spans="1:27" x14ac:dyDescent="0.25">
      <c r="A925" t="s">
        <v>9425</v>
      </c>
      <c r="B925" t="s">
        <v>55</v>
      </c>
      <c r="C925" t="s">
        <v>38</v>
      </c>
      <c r="D925" t="s">
        <v>39</v>
      </c>
      <c r="E925" t="s">
        <v>155</v>
      </c>
      <c r="F925" t="s">
        <v>12</v>
      </c>
      <c r="G925" t="s">
        <v>55</v>
      </c>
      <c r="H925">
        <v>618</v>
      </c>
      <c r="I925" t="s">
        <v>55</v>
      </c>
      <c r="J925">
        <v>10000</v>
      </c>
      <c r="K925">
        <v>4605.97</v>
      </c>
      <c r="L925">
        <v>0.28949999999999898</v>
      </c>
      <c r="M925" s="63">
        <v>45157</v>
      </c>
      <c r="N925" s="63">
        <v>45367</v>
      </c>
      <c r="O925">
        <v>210</v>
      </c>
      <c r="P925" t="s">
        <v>55</v>
      </c>
      <c r="Q925">
        <v>0</v>
      </c>
      <c r="R925">
        <v>0</v>
      </c>
      <c r="S925">
        <v>0</v>
      </c>
      <c r="T925">
        <v>4605.97</v>
      </c>
      <c r="U925">
        <v>0</v>
      </c>
      <c r="V925">
        <v>0</v>
      </c>
      <c r="W925">
        <v>4605.97</v>
      </c>
      <c r="X925" s="1">
        <v>45473</v>
      </c>
      <c r="Y925" s="1">
        <v>44998</v>
      </c>
      <c r="Z925" t="s">
        <v>39</v>
      </c>
      <c r="AA925" t="s">
        <v>102</v>
      </c>
    </row>
    <row r="926" spans="1:27" x14ac:dyDescent="0.25">
      <c r="A926" t="s">
        <v>9354</v>
      </c>
      <c r="B926" t="s">
        <v>55</v>
      </c>
      <c r="C926" t="s">
        <v>38</v>
      </c>
      <c r="D926" t="s">
        <v>39</v>
      </c>
      <c r="E926" t="s">
        <v>155</v>
      </c>
      <c r="F926" t="s">
        <v>7</v>
      </c>
      <c r="G926" t="s">
        <v>55</v>
      </c>
      <c r="H926">
        <v>734</v>
      </c>
      <c r="I926" t="s">
        <v>55</v>
      </c>
      <c r="J926">
        <v>10000</v>
      </c>
      <c r="K926">
        <v>6882.75</v>
      </c>
      <c r="L926">
        <v>0.28949999999999898</v>
      </c>
      <c r="M926" s="63">
        <v>45428</v>
      </c>
      <c r="N926" s="63">
        <v>45638</v>
      </c>
      <c r="O926">
        <v>210</v>
      </c>
      <c r="P926" t="s">
        <v>55</v>
      </c>
      <c r="Q926">
        <v>0</v>
      </c>
      <c r="R926">
        <v>0</v>
      </c>
      <c r="S926">
        <v>0</v>
      </c>
      <c r="T926">
        <v>0</v>
      </c>
      <c r="U926">
        <v>0</v>
      </c>
      <c r="V926">
        <v>0</v>
      </c>
      <c r="W926">
        <v>0</v>
      </c>
      <c r="X926" s="1">
        <v>45473</v>
      </c>
      <c r="Y926" s="1">
        <v>45349</v>
      </c>
      <c r="Z926" t="s">
        <v>39</v>
      </c>
      <c r="AA926" t="s">
        <v>99</v>
      </c>
    </row>
    <row r="927" spans="1:27" x14ac:dyDescent="0.25">
      <c r="A927" t="s">
        <v>9392</v>
      </c>
      <c r="B927" t="s">
        <v>55</v>
      </c>
      <c r="C927" t="s">
        <v>38</v>
      </c>
      <c r="D927" t="s">
        <v>39</v>
      </c>
      <c r="E927" t="s">
        <v>155</v>
      </c>
      <c r="F927" t="s">
        <v>12</v>
      </c>
      <c r="G927" t="s">
        <v>55</v>
      </c>
      <c r="H927">
        <v>810</v>
      </c>
      <c r="I927" t="s">
        <v>55</v>
      </c>
      <c r="J927">
        <v>100000</v>
      </c>
      <c r="K927">
        <v>12601.97</v>
      </c>
      <c r="L927">
        <v>0.28949999999999898</v>
      </c>
      <c r="M927" s="63">
        <v>45155</v>
      </c>
      <c r="N927" s="63">
        <v>45365</v>
      </c>
      <c r="O927">
        <v>210</v>
      </c>
      <c r="P927" t="s">
        <v>55</v>
      </c>
      <c r="Q927">
        <v>0</v>
      </c>
      <c r="R927">
        <v>0</v>
      </c>
      <c r="S927">
        <v>0</v>
      </c>
      <c r="T927">
        <v>12601.97</v>
      </c>
      <c r="U927">
        <v>0</v>
      </c>
      <c r="V927">
        <v>0</v>
      </c>
      <c r="W927">
        <v>12601.97</v>
      </c>
      <c r="X927" s="1">
        <v>45473</v>
      </c>
      <c r="Y927" s="1">
        <v>44835</v>
      </c>
      <c r="Z927" t="s">
        <v>39</v>
      </c>
      <c r="AA927" t="s">
        <v>101</v>
      </c>
    </row>
    <row r="928" spans="1:27" x14ac:dyDescent="0.25">
      <c r="A928" t="s">
        <v>9367</v>
      </c>
      <c r="B928" t="s">
        <v>55</v>
      </c>
      <c r="C928" t="s">
        <v>38</v>
      </c>
      <c r="D928" t="s">
        <v>39</v>
      </c>
      <c r="E928" t="s">
        <v>155</v>
      </c>
      <c r="F928" t="s">
        <v>4</v>
      </c>
      <c r="G928" t="s">
        <v>55</v>
      </c>
      <c r="H928">
        <v>681</v>
      </c>
      <c r="I928" t="s">
        <v>55</v>
      </c>
      <c r="J928">
        <v>85000</v>
      </c>
      <c r="K928">
        <v>56692.75</v>
      </c>
      <c r="L928">
        <v>0.28949999999999898</v>
      </c>
      <c r="M928" s="63">
        <v>45433</v>
      </c>
      <c r="N928" s="63">
        <v>45643</v>
      </c>
      <c r="O928">
        <v>210</v>
      </c>
      <c r="P928" t="s">
        <v>55</v>
      </c>
      <c r="Q928">
        <v>0</v>
      </c>
      <c r="R928">
        <v>0</v>
      </c>
      <c r="S928">
        <v>0</v>
      </c>
      <c r="T928">
        <v>0</v>
      </c>
      <c r="U928">
        <v>0</v>
      </c>
      <c r="V928">
        <v>0</v>
      </c>
      <c r="W928">
        <v>0</v>
      </c>
      <c r="X928" s="1">
        <v>45473</v>
      </c>
      <c r="Y928" s="1">
        <v>45413</v>
      </c>
      <c r="Z928" t="s">
        <v>39</v>
      </c>
      <c r="AA928" t="s">
        <v>100</v>
      </c>
    </row>
    <row r="929" spans="1:27" x14ac:dyDescent="0.25">
      <c r="A929" t="s">
        <v>9372</v>
      </c>
      <c r="B929" t="s">
        <v>55</v>
      </c>
      <c r="C929" t="s">
        <v>38</v>
      </c>
      <c r="D929" t="s">
        <v>39</v>
      </c>
      <c r="E929" t="s">
        <v>155</v>
      </c>
      <c r="F929" t="s">
        <v>12</v>
      </c>
      <c r="G929" t="s">
        <v>55</v>
      </c>
      <c r="H929">
        <v>687</v>
      </c>
      <c r="I929" t="s">
        <v>55</v>
      </c>
      <c r="J929">
        <v>55000</v>
      </c>
      <c r="K929">
        <v>7831.75</v>
      </c>
      <c r="L929">
        <v>0.28949999999999898</v>
      </c>
      <c r="M929" s="63">
        <v>45353</v>
      </c>
      <c r="N929" s="63">
        <v>45563</v>
      </c>
      <c r="O929">
        <v>210</v>
      </c>
      <c r="P929" t="s">
        <v>55</v>
      </c>
      <c r="Q929">
        <v>0</v>
      </c>
      <c r="R929">
        <v>0</v>
      </c>
      <c r="S929">
        <v>0</v>
      </c>
      <c r="T929">
        <v>0</v>
      </c>
      <c r="U929">
        <v>0</v>
      </c>
      <c r="V929">
        <v>0</v>
      </c>
      <c r="W929">
        <v>0</v>
      </c>
      <c r="X929" s="1">
        <v>45473</v>
      </c>
      <c r="Y929" s="1">
        <v>45171</v>
      </c>
      <c r="Z929" t="s">
        <v>39</v>
      </c>
      <c r="AA929" t="s">
        <v>100</v>
      </c>
    </row>
    <row r="930" spans="1:27" x14ac:dyDescent="0.25">
      <c r="A930" t="s">
        <v>9381</v>
      </c>
      <c r="B930" t="s">
        <v>55</v>
      </c>
      <c r="C930" t="s">
        <v>38</v>
      </c>
      <c r="D930" t="s">
        <v>39</v>
      </c>
      <c r="E930" t="s">
        <v>155</v>
      </c>
      <c r="F930" t="s">
        <v>12</v>
      </c>
      <c r="G930" t="s">
        <v>55</v>
      </c>
      <c r="H930">
        <v>753</v>
      </c>
      <c r="I930" t="s">
        <v>55</v>
      </c>
      <c r="J930">
        <v>20000</v>
      </c>
      <c r="K930">
        <v>10002</v>
      </c>
      <c r="L930">
        <v>0.28949999999999898</v>
      </c>
      <c r="M930" s="63">
        <v>45399</v>
      </c>
      <c r="N930" s="63">
        <v>45609</v>
      </c>
      <c r="O930">
        <v>210</v>
      </c>
      <c r="P930" t="s">
        <v>55</v>
      </c>
      <c r="Q930">
        <v>0</v>
      </c>
      <c r="R930">
        <v>0</v>
      </c>
      <c r="S930">
        <v>0</v>
      </c>
      <c r="T930">
        <v>0</v>
      </c>
      <c r="U930">
        <v>0</v>
      </c>
      <c r="V930">
        <v>0</v>
      </c>
      <c r="W930">
        <v>0</v>
      </c>
      <c r="X930" s="1">
        <v>45473</v>
      </c>
      <c r="Y930" s="1">
        <v>45369</v>
      </c>
      <c r="Z930" t="s">
        <v>39</v>
      </c>
      <c r="AA930" t="s">
        <v>101</v>
      </c>
    </row>
    <row r="931" spans="1:27" x14ac:dyDescent="0.25">
      <c r="A931" t="s">
        <v>9437</v>
      </c>
      <c r="B931" t="s">
        <v>55</v>
      </c>
      <c r="C931" t="s">
        <v>38</v>
      </c>
      <c r="D931" t="s">
        <v>39</v>
      </c>
      <c r="E931" t="s">
        <v>155</v>
      </c>
      <c r="F931" t="s">
        <v>7</v>
      </c>
      <c r="G931" t="s">
        <v>55</v>
      </c>
      <c r="H931">
        <v>679</v>
      </c>
      <c r="I931" t="s">
        <v>55</v>
      </c>
      <c r="J931">
        <v>85000</v>
      </c>
      <c r="K931">
        <v>58549.5</v>
      </c>
      <c r="L931">
        <v>0.28949999999999898</v>
      </c>
      <c r="M931" s="63">
        <v>45333</v>
      </c>
      <c r="N931" s="63">
        <v>45543</v>
      </c>
      <c r="O931">
        <v>210</v>
      </c>
      <c r="P931" t="s">
        <v>55</v>
      </c>
      <c r="Q931">
        <v>0</v>
      </c>
      <c r="R931">
        <v>0</v>
      </c>
      <c r="S931">
        <v>0</v>
      </c>
      <c r="T931">
        <v>0</v>
      </c>
      <c r="U931">
        <v>0</v>
      </c>
      <c r="V931">
        <v>0</v>
      </c>
      <c r="W931">
        <v>0</v>
      </c>
      <c r="X931" s="1">
        <v>45473</v>
      </c>
      <c r="Y931" s="1">
        <v>45178</v>
      </c>
      <c r="Z931" t="s">
        <v>39</v>
      </c>
      <c r="AA931" t="s">
        <v>99</v>
      </c>
    </row>
    <row r="932" spans="1:27" x14ac:dyDescent="0.25">
      <c r="A932" t="s">
        <v>9421</v>
      </c>
      <c r="B932" t="s">
        <v>55</v>
      </c>
      <c r="C932" t="s">
        <v>38</v>
      </c>
      <c r="D932" t="s">
        <v>39</v>
      </c>
      <c r="E932" t="s">
        <v>155</v>
      </c>
      <c r="F932" t="s">
        <v>8</v>
      </c>
      <c r="G932" t="s">
        <v>55</v>
      </c>
      <c r="H932">
        <v>729</v>
      </c>
      <c r="I932" t="s">
        <v>55</v>
      </c>
      <c r="J932">
        <v>50000</v>
      </c>
      <c r="K932">
        <v>14983.66</v>
      </c>
      <c r="L932">
        <v>0.28949999999999898</v>
      </c>
      <c r="M932" s="63">
        <v>45338</v>
      </c>
      <c r="N932" s="63">
        <v>45548</v>
      </c>
      <c r="O932">
        <v>210</v>
      </c>
      <c r="P932" t="s">
        <v>55</v>
      </c>
      <c r="Q932">
        <v>0</v>
      </c>
      <c r="R932">
        <v>0</v>
      </c>
      <c r="S932">
        <v>0</v>
      </c>
      <c r="T932">
        <v>0</v>
      </c>
      <c r="U932">
        <v>0</v>
      </c>
      <c r="V932">
        <v>0</v>
      </c>
      <c r="W932">
        <v>0</v>
      </c>
      <c r="X932" s="1">
        <v>45473</v>
      </c>
      <c r="Y932" s="1">
        <v>45143</v>
      </c>
      <c r="Z932" t="s">
        <v>39</v>
      </c>
      <c r="AA932" t="s">
        <v>102</v>
      </c>
    </row>
    <row r="933" spans="1:27" x14ac:dyDescent="0.25">
      <c r="A933" t="s">
        <v>9363</v>
      </c>
      <c r="B933" t="s">
        <v>55</v>
      </c>
      <c r="C933" t="s">
        <v>38</v>
      </c>
      <c r="D933" t="s">
        <v>39</v>
      </c>
      <c r="E933" t="s">
        <v>155</v>
      </c>
      <c r="F933" t="s">
        <v>15</v>
      </c>
      <c r="G933" t="s">
        <v>55</v>
      </c>
      <c r="H933">
        <v>798</v>
      </c>
      <c r="I933" t="s">
        <v>55</v>
      </c>
      <c r="J933">
        <v>65000</v>
      </c>
      <c r="K933">
        <v>34038.75</v>
      </c>
      <c r="L933">
        <v>0.28949999999999898</v>
      </c>
      <c r="M933" s="63">
        <v>45315</v>
      </c>
      <c r="N933" s="63">
        <v>45525</v>
      </c>
      <c r="O933">
        <v>210</v>
      </c>
      <c r="P933" t="s">
        <v>55</v>
      </c>
      <c r="Q933">
        <v>0</v>
      </c>
      <c r="R933">
        <v>0</v>
      </c>
      <c r="S933">
        <v>0</v>
      </c>
      <c r="T933">
        <v>0</v>
      </c>
      <c r="U933">
        <v>0</v>
      </c>
      <c r="V933">
        <v>0</v>
      </c>
      <c r="W933">
        <v>0</v>
      </c>
      <c r="X933" s="1">
        <v>45473</v>
      </c>
      <c r="Y933" s="1">
        <v>45307</v>
      </c>
      <c r="Z933" t="s">
        <v>39</v>
      </c>
      <c r="AA933" t="s">
        <v>100</v>
      </c>
    </row>
    <row r="934" spans="1:27" x14ac:dyDescent="0.25">
      <c r="A934" t="s">
        <v>9390</v>
      </c>
      <c r="B934" t="s">
        <v>55</v>
      </c>
      <c r="C934" t="s">
        <v>38</v>
      </c>
      <c r="D934" t="s">
        <v>39</v>
      </c>
      <c r="E934" t="s">
        <v>155</v>
      </c>
      <c r="F934" t="s">
        <v>12</v>
      </c>
      <c r="G934" t="s">
        <v>55</v>
      </c>
      <c r="H934">
        <v>698</v>
      </c>
      <c r="I934" t="s">
        <v>55</v>
      </c>
      <c r="J934">
        <v>80000</v>
      </c>
      <c r="K934">
        <v>24493.31</v>
      </c>
      <c r="L934">
        <v>0.28949999999999898</v>
      </c>
      <c r="M934" s="63">
        <v>45419</v>
      </c>
      <c r="N934" s="63">
        <v>45629</v>
      </c>
      <c r="O934">
        <v>210</v>
      </c>
      <c r="P934" t="s">
        <v>55</v>
      </c>
      <c r="Q934">
        <v>0</v>
      </c>
      <c r="R934">
        <v>0</v>
      </c>
      <c r="S934">
        <v>0</v>
      </c>
      <c r="T934">
        <v>0</v>
      </c>
      <c r="U934">
        <v>0</v>
      </c>
      <c r="V934">
        <v>0</v>
      </c>
      <c r="W934">
        <v>0</v>
      </c>
      <c r="X934" s="1">
        <v>45473</v>
      </c>
      <c r="Y934" s="1">
        <v>45358</v>
      </c>
      <c r="Z934" t="s">
        <v>39</v>
      </c>
      <c r="AA934" t="s">
        <v>101</v>
      </c>
    </row>
    <row r="935" spans="1:27" x14ac:dyDescent="0.25">
      <c r="A935" t="s">
        <v>9345</v>
      </c>
      <c r="B935" t="s">
        <v>55</v>
      </c>
      <c r="C935" t="s">
        <v>38</v>
      </c>
      <c r="D935" t="s">
        <v>39</v>
      </c>
      <c r="E935" t="s">
        <v>155</v>
      </c>
      <c r="F935" t="s">
        <v>12</v>
      </c>
      <c r="G935" t="s">
        <v>55</v>
      </c>
      <c r="H935">
        <v>743</v>
      </c>
      <c r="I935" t="s">
        <v>55</v>
      </c>
      <c r="J935">
        <v>50000</v>
      </c>
      <c r="K935">
        <v>21398.71</v>
      </c>
      <c r="L935">
        <v>0.28949999999999898</v>
      </c>
      <c r="M935" s="63">
        <v>45441</v>
      </c>
      <c r="N935" s="63">
        <v>45651</v>
      </c>
      <c r="O935">
        <v>210</v>
      </c>
      <c r="P935" t="s">
        <v>55</v>
      </c>
      <c r="Q935">
        <v>0</v>
      </c>
      <c r="R935">
        <v>0</v>
      </c>
      <c r="S935">
        <v>0</v>
      </c>
      <c r="T935">
        <v>0</v>
      </c>
      <c r="U935">
        <v>0</v>
      </c>
      <c r="V935">
        <v>0</v>
      </c>
      <c r="W935">
        <v>0</v>
      </c>
      <c r="X935" s="1">
        <v>45473</v>
      </c>
      <c r="Y935" s="1">
        <v>45294</v>
      </c>
      <c r="Z935" t="s">
        <v>39</v>
      </c>
      <c r="AA935" t="s">
        <v>99</v>
      </c>
    </row>
    <row r="936" spans="1:27" x14ac:dyDescent="0.25">
      <c r="A936" t="s">
        <v>9398</v>
      </c>
      <c r="B936" t="s">
        <v>55</v>
      </c>
      <c r="C936" t="s">
        <v>38</v>
      </c>
      <c r="D936" t="s">
        <v>39</v>
      </c>
      <c r="E936" t="s">
        <v>155</v>
      </c>
      <c r="F936" t="s">
        <v>3</v>
      </c>
      <c r="G936" t="s">
        <v>55</v>
      </c>
      <c r="H936">
        <v>786</v>
      </c>
      <c r="I936" t="s">
        <v>55</v>
      </c>
      <c r="J936">
        <v>25000</v>
      </c>
      <c r="K936">
        <v>13689.86</v>
      </c>
      <c r="L936">
        <v>0.28949999999999898</v>
      </c>
      <c r="M936" s="63">
        <v>45342</v>
      </c>
      <c r="N936" s="63">
        <v>45552</v>
      </c>
      <c r="O936">
        <v>210</v>
      </c>
      <c r="P936" t="s">
        <v>55</v>
      </c>
      <c r="Q936">
        <v>0</v>
      </c>
      <c r="R936">
        <v>0</v>
      </c>
      <c r="S936">
        <v>0</v>
      </c>
      <c r="T936">
        <v>0</v>
      </c>
      <c r="U936">
        <v>0</v>
      </c>
      <c r="V936">
        <v>0</v>
      </c>
      <c r="W936">
        <v>0</v>
      </c>
      <c r="X936" s="1">
        <v>45473</v>
      </c>
      <c r="Y936" s="1">
        <v>45012</v>
      </c>
      <c r="Z936" t="s">
        <v>39</v>
      </c>
      <c r="AA936" t="s">
        <v>101</v>
      </c>
    </row>
    <row r="937" spans="1:27" x14ac:dyDescent="0.25">
      <c r="A937" t="s">
        <v>9380</v>
      </c>
      <c r="B937" t="s">
        <v>55</v>
      </c>
      <c r="C937" t="s">
        <v>38</v>
      </c>
      <c r="D937" t="s">
        <v>39</v>
      </c>
      <c r="E937" t="s">
        <v>155</v>
      </c>
      <c r="F937" t="s">
        <v>7</v>
      </c>
      <c r="G937" t="s">
        <v>55</v>
      </c>
      <c r="H937">
        <v>611</v>
      </c>
      <c r="I937" t="s">
        <v>55</v>
      </c>
      <c r="J937">
        <v>60000</v>
      </c>
      <c r="K937">
        <v>23676.6</v>
      </c>
      <c r="L937">
        <v>0.28949999999999898</v>
      </c>
      <c r="M937" s="63">
        <v>45472</v>
      </c>
      <c r="N937" s="63">
        <v>45682</v>
      </c>
      <c r="O937">
        <v>210</v>
      </c>
      <c r="P937" t="s">
        <v>55</v>
      </c>
      <c r="Q937">
        <v>0</v>
      </c>
      <c r="R937">
        <v>0</v>
      </c>
      <c r="S937">
        <v>0</v>
      </c>
      <c r="T937">
        <v>0</v>
      </c>
      <c r="U937">
        <v>0</v>
      </c>
      <c r="V937">
        <v>0</v>
      </c>
      <c r="W937">
        <v>0</v>
      </c>
      <c r="X937" s="1">
        <v>45473</v>
      </c>
      <c r="Y937" s="1">
        <v>45364</v>
      </c>
      <c r="Z937" t="s">
        <v>39</v>
      </c>
      <c r="AA937" t="s">
        <v>101</v>
      </c>
    </row>
    <row r="938" spans="1:27" x14ac:dyDescent="0.25">
      <c r="A938" t="s">
        <v>9357</v>
      </c>
      <c r="B938" t="s">
        <v>55</v>
      </c>
      <c r="C938" t="s">
        <v>38</v>
      </c>
      <c r="D938" t="s">
        <v>39</v>
      </c>
      <c r="E938" t="s">
        <v>155</v>
      </c>
      <c r="F938" t="s">
        <v>14</v>
      </c>
      <c r="G938" t="s">
        <v>55</v>
      </c>
      <c r="H938">
        <v>738</v>
      </c>
      <c r="I938" t="s">
        <v>55</v>
      </c>
      <c r="J938">
        <v>5000</v>
      </c>
      <c r="K938">
        <v>2259.64</v>
      </c>
      <c r="L938">
        <v>0.28949999999999898</v>
      </c>
      <c r="M938" s="63">
        <v>45299</v>
      </c>
      <c r="N938" s="63">
        <v>45509</v>
      </c>
      <c r="O938">
        <v>210</v>
      </c>
      <c r="P938" t="s">
        <v>55</v>
      </c>
      <c r="Q938">
        <v>0</v>
      </c>
      <c r="R938">
        <v>0</v>
      </c>
      <c r="S938">
        <v>0</v>
      </c>
      <c r="T938">
        <v>0</v>
      </c>
      <c r="U938">
        <v>0</v>
      </c>
      <c r="V938">
        <v>0</v>
      </c>
      <c r="W938">
        <v>0</v>
      </c>
      <c r="X938" s="1">
        <v>45473</v>
      </c>
      <c r="Y938" s="1">
        <v>45056</v>
      </c>
      <c r="Z938" t="s">
        <v>39</v>
      </c>
      <c r="AA938" t="s">
        <v>100</v>
      </c>
    </row>
    <row r="939" spans="1:27" x14ac:dyDescent="0.25">
      <c r="A939" t="s">
        <v>9407</v>
      </c>
      <c r="B939" t="s">
        <v>55</v>
      </c>
      <c r="C939" t="s">
        <v>38</v>
      </c>
      <c r="D939" t="s">
        <v>39</v>
      </c>
      <c r="E939" t="s">
        <v>155</v>
      </c>
      <c r="F939" t="s">
        <v>6</v>
      </c>
      <c r="G939" t="s">
        <v>55</v>
      </c>
      <c r="H939">
        <v>759</v>
      </c>
      <c r="I939" t="s">
        <v>55</v>
      </c>
      <c r="J939">
        <v>95000</v>
      </c>
      <c r="K939">
        <v>6676.26</v>
      </c>
      <c r="L939">
        <v>0.28949999999999898</v>
      </c>
      <c r="M939" s="63">
        <v>45433</v>
      </c>
      <c r="N939" s="63">
        <v>45643</v>
      </c>
      <c r="O939">
        <v>210</v>
      </c>
      <c r="P939" t="s">
        <v>55</v>
      </c>
      <c r="Q939">
        <v>0</v>
      </c>
      <c r="R939">
        <v>0</v>
      </c>
      <c r="S939">
        <v>0</v>
      </c>
      <c r="T939">
        <v>0</v>
      </c>
      <c r="U939">
        <v>0</v>
      </c>
      <c r="V939">
        <v>0</v>
      </c>
      <c r="W939">
        <v>0</v>
      </c>
      <c r="X939" s="1">
        <v>45473</v>
      </c>
      <c r="Y939" s="1">
        <v>45270</v>
      </c>
      <c r="Z939" t="s">
        <v>39</v>
      </c>
      <c r="AA939" t="s">
        <v>104</v>
      </c>
    </row>
    <row r="940" spans="1:27" x14ac:dyDescent="0.25">
      <c r="A940" t="s">
        <v>9453</v>
      </c>
      <c r="B940" t="s">
        <v>55</v>
      </c>
      <c r="C940" t="s">
        <v>38</v>
      </c>
      <c r="D940" t="s">
        <v>39</v>
      </c>
      <c r="E940" t="s">
        <v>155</v>
      </c>
      <c r="F940" t="s">
        <v>12</v>
      </c>
      <c r="G940" t="s">
        <v>55</v>
      </c>
      <c r="H940">
        <v>680</v>
      </c>
      <c r="I940" t="s">
        <v>55</v>
      </c>
      <c r="J940">
        <v>60000</v>
      </c>
      <c r="K940">
        <v>31066.5</v>
      </c>
      <c r="L940">
        <v>0.28949999999999898</v>
      </c>
      <c r="M940" s="63">
        <v>45451</v>
      </c>
      <c r="N940" s="63">
        <v>45661</v>
      </c>
      <c r="O940">
        <v>210</v>
      </c>
      <c r="P940" t="s">
        <v>55</v>
      </c>
      <c r="Q940">
        <v>0</v>
      </c>
      <c r="R940">
        <v>0</v>
      </c>
      <c r="S940">
        <v>0</v>
      </c>
      <c r="T940">
        <v>0</v>
      </c>
      <c r="U940">
        <v>0</v>
      </c>
      <c r="V940">
        <v>0</v>
      </c>
      <c r="W940">
        <v>0</v>
      </c>
      <c r="X940" s="1">
        <v>45473</v>
      </c>
      <c r="Y940" s="1">
        <v>45136</v>
      </c>
      <c r="Z940" t="s">
        <v>39</v>
      </c>
      <c r="AA940" t="s">
        <v>101</v>
      </c>
    </row>
    <row r="941" spans="1:27" x14ac:dyDescent="0.25">
      <c r="A941" t="s">
        <v>9403</v>
      </c>
      <c r="B941" t="s">
        <v>55</v>
      </c>
      <c r="C941" t="s">
        <v>38</v>
      </c>
      <c r="D941" t="s">
        <v>39</v>
      </c>
      <c r="E941" t="s">
        <v>155</v>
      </c>
      <c r="F941" t="s">
        <v>6</v>
      </c>
      <c r="G941" t="s">
        <v>55</v>
      </c>
      <c r="H941">
        <v>717</v>
      </c>
      <c r="I941" t="s">
        <v>55</v>
      </c>
      <c r="J941">
        <v>70000</v>
      </c>
      <c r="K941">
        <v>40419.75</v>
      </c>
      <c r="L941">
        <v>0.28949999999999898</v>
      </c>
      <c r="M941" s="63">
        <v>45267</v>
      </c>
      <c r="N941" s="63">
        <v>45477</v>
      </c>
      <c r="O941">
        <v>210</v>
      </c>
      <c r="P941" t="s">
        <v>55</v>
      </c>
      <c r="Q941">
        <v>0</v>
      </c>
      <c r="R941">
        <v>0</v>
      </c>
      <c r="S941">
        <v>0</v>
      </c>
      <c r="T941">
        <v>0</v>
      </c>
      <c r="U941">
        <v>0</v>
      </c>
      <c r="V941">
        <v>0</v>
      </c>
      <c r="W941">
        <v>0</v>
      </c>
      <c r="X941" s="1">
        <v>45473</v>
      </c>
      <c r="Y941" s="1">
        <v>45069</v>
      </c>
      <c r="Z941" t="s">
        <v>39</v>
      </c>
      <c r="AA941" t="s">
        <v>101</v>
      </c>
    </row>
    <row r="942" spans="1:27" x14ac:dyDescent="0.25">
      <c r="A942" t="s">
        <v>9432</v>
      </c>
      <c r="B942" t="s">
        <v>55</v>
      </c>
      <c r="C942" t="s">
        <v>38</v>
      </c>
      <c r="D942" t="s">
        <v>39</v>
      </c>
      <c r="E942" t="s">
        <v>155</v>
      </c>
      <c r="F942" t="s">
        <v>18</v>
      </c>
      <c r="G942" t="s">
        <v>55</v>
      </c>
      <c r="H942">
        <v>654</v>
      </c>
      <c r="I942" t="s">
        <v>55</v>
      </c>
      <c r="J942">
        <v>75000</v>
      </c>
      <c r="K942">
        <v>37581</v>
      </c>
      <c r="L942">
        <v>0.28949999999999898</v>
      </c>
      <c r="M942" s="63">
        <v>45151</v>
      </c>
      <c r="N942" s="63">
        <v>45361</v>
      </c>
      <c r="O942">
        <v>210</v>
      </c>
      <c r="P942" t="s">
        <v>55</v>
      </c>
      <c r="Q942">
        <v>0</v>
      </c>
      <c r="R942">
        <v>0</v>
      </c>
      <c r="S942">
        <v>0</v>
      </c>
      <c r="T942">
        <v>37581</v>
      </c>
      <c r="U942">
        <v>0</v>
      </c>
      <c r="V942">
        <v>0</v>
      </c>
      <c r="W942">
        <v>37581</v>
      </c>
      <c r="X942" s="1">
        <v>45473</v>
      </c>
      <c r="Y942" s="1">
        <v>44931</v>
      </c>
      <c r="Z942" t="s">
        <v>39</v>
      </c>
      <c r="AA942" t="s">
        <v>99</v>
      </c>
    </row>
    <row r="943" spans="1:27" x14ac:dyDescent="0.25">
      <c r="A943" t="s">
        <v>9376</v>
      </c>
      <c r="B943" t="s">
        <v>55</v>
      </c>
      <c r="C943" t="s">
        <v>38</v>
      </c>
      <c r="D943" t="s">
        <v>39</v>
      </c>
      <c r="E943" t="s">
        <v>155</v>
      </c>
      <c r="F943" t="s">
        <v>15</v>
      </c>
      <c r="G943" t="s">
        <v>55</v>
      </c>
      <c r="H943">
        <v>769</v>
      </c>
      <c r="I943" t="s">
        <v>55</v>
      </c>
      <c r="J943">
        <v>40000</v>
      </c>
      <c r="K943">
        <v>19383.169999999998</v>
      </c>
      <c r="L943">
        <v>0.28949999999999898</v>
      </c>
      <c r="M943" s="63">
        <v>45273</v>
      </c>
      <c r="N943" s="63">
        <v>45483</v>
      </c>
      <c r="O943">
        <v>210</v>
      </c>
      <c r="P943" t="s">
        <v>55</v>
      </c>
      <c r="Q943">
        <v>0</v>
      </c>
      <c r="R943">
        <v>0</v>
      </c>
      <c r="S943">
        <v>0</v>
      </c>
      <c r="T943">
        <v>0</v>
      </c>
      <c r="U943">
        <v>0</v>
      </c>
      <c r="V943">
        <v>0</v>
      </c>
      <c r="W943">
        <v>0</v>
      </c>
      <c r="X943" s="1">
        <v>45473</v>
      </c>
      <c r="Y943" s="1">
        <v>45168</v>
      </c>
      <c r="Z943" t="s">
        <v>39</v>
      </c>
      <c r="AA943" t="s">
        <v>100</v>
      </c>
    </row>
    <row r="944" spans="1:27" x14ac:dyDescent="0.25">
      <c r="A944" t="s">
        <v>9451</v>
      </c>
      <c r="B944" t="s">
        <v>55</v>
      </c>
      <c r="C944" t="s">
        <v>38</v>
      </c>
      <c r="D944" t="s">
        <v>39</v>
      </c>
      <c r="E944" t="s">
        <v>155</v>
      </c>
      <c r="F944" t="s">
        <v>9</v>
      </c>
      <c r="G944" t="s">
        <v>55</v>
      </c>
      <c r="H944">
        <v>630</v>
      </c>
      <c r="I944" t="s">
        <v>55</v>
      </c>
      <c r="J944">
        <v>55000</v>
      </c>
      <c r="K944">
        <v>33881.25</v>
      </c>
      <c r="L944">
        <v>0.28949999999999898</v>
      </c>
      <c r="M944" s="63">
        <v>45379</v>
      </c>
      <c r="N944" s="63">
        <v>45589</v>
      </c>
      <c r="O944">
        <v>210</v>
      </c>
      <c r="P944" t="s">
        <v>55</v>
      </c>
      <c r="Q944">
        <v>0</v>
      </c>
      <c r="R944">
        <v>0</v>
      </c>
      <c r="S944">
        <v>0</v>
      </c>
      <c r="T944">
        <v>0</v>
      </c>
      <c r="U944">
        <v>0</v>
      </c>
      <c r="V944">
        <v>0</v>
      </c>
      <c r="W944">
        <v>0</v>
      </c>
      <c r="X944" s="1">
        <v>45473</v>
      </c>
      <c r="Y944" s="1">
        <v>45158</v>
      </c>
      <c r="Z944" t="s">
        <v>39</v>
      </c>
      <c r="AA944" t="s">
        <v>101</v>
      </c>
    </row>
    <row r="945" spans="1:27" x14ac:dyDescent="0.25">
      <c r="A945" t="s">
        <v>9401</v>
      </c>
      <c r="B945" t="s">
        <v>55</v>
      </c>
      <c r="C945" t="s">
        <v>38</v>
      </c>
      <c r="D945" t="s">
        <v>39</v>
      </c>
      <c r="E945" t="s">
        <v>155</v>
      </c>
      <c r="F945" t="s">
        <v>4</v>
      </c>
      <c r="G945" t="s">
        <v>55</v>
      </c>
      <c r="H945">
        <v>715</v>
      </c>
      <c r="I945" t="s">
        <v>55</v>
      </c>
      <c r="J945">
        <v>85000</v>
      </c>
      <c r="K945">
        <v>41057.919999999998</v>
      </c>
      <c r="L945">
        <v>0.28949999999999898</v>
      </c>
      <c r="M945" s="63">
        <v>45289</v>
      </c>
      <c r="N945" s="63">
        <v>45499</v>
      </c>
      <c r="O945">
        <v>210</v>
      </c>
      <c r="P945" t="s">
        <v>55</v>
      </c>
      <c r="Q945">
        <v>0</v>
      </c>
      <c r="R945">
        <v>0</v>
      </c>
      <c r="S945">
        <v>0</v>
      </c>
      <c r="T945">
        <v>0</v>
      </c>
      <c r="U945">
        <v>0</v>
      </c>
      <c r="V945">
        <v>0</v>
      </c>
      <c r="W945">
        <v>0</v>
      </c>
      <c r="X945" s="1">
        <v>45473</v>
      </c>
      <c r="Y945" s="1">
        <v>45024</v>
      </c>
      <c r="Z945" t="s">
        <v>39</v>
      </c>
      <c r="AA945" t="s">
        <v>101</v>
      </c>
    </row>
    <row r="946" spans="1:27" x14ac:dyDescent="0.25">
      <c r="A946" t="s">
        <v>9417</v>
      </c>
      <c r="B946" t="s">
        <v>55</v>
      </c>
      <c r="C946" t="s">
        <v>38</v>
      </c>
      <c r="D946" t="s">
        <v>39</v>
      </c>
      <c r="E946" t="s">
        <v>155</v>
      </c>
      <c r="F946" t="s">
        <v>9</v>
      </c>
      <c r="G946" t="s">
        <v>55</v>
      </c>
      <c r="H946">
        <v>619</v>
      </c>
      <c r="I946" t="s">
        <v>55</v>
      </c>
      <c r="J946">
        <v>80000</v>
      </c>
      <c r="K946">
        <v>40814.660000000003</v>
      </c>
      <c r="L946">
        <v>0.28949999999999898</v>
      </c>
      <c r="M946" s="63">
        <v>45394</v>
      </c>
      <c r="N946" s="63">
        <v>45604</v>
      </c>
      <c r="O946">
        <v>210</v>
      </c>
      <c r="P946" t="s">
        <v>55</v>
      </c>
      <c r="Q946">
        <v>0</v>
      </c>
      <c r="R946">
        <v>0</v>
      </c>
      <c r="S946">
        <v>0</v>
      </c>
      <c r="T946">
        <v>0</v>
      </c>
      <c r="U946">
        <v>0</v>
      </c>
      <c r="V946">
        <v>0</v>
      </c>
      <c r="W946">
        <v>0</v>
      </c>
      <c r="X946" s="1">
        <v>45473</v>
      </c>
      <c r="Y946" s="1">
        <v>45213</v>
      </c>
      <c r="Z946" t="s">
        <v>39</v>
      </c>
      <c r="AA946" t="s">
        <v>106</v>
      </c>
    </row>
    <row r="947" spans="1:27" x14ac:dyDescent="0.25">
      <c r="A947" t="s">
        <v>9438</v>
      </c>
      <c r="B947" t="s">
        <v>55</v>
      </c>
      <c r="C947" t="s">
        <v>38</v>
      </c>
      <c r="D947" t="s">
        <v>39</v>
      </c>
      <c r="E947" t="s">
        <v>155</v>
      </c>
      <c r="F947" t="s">
        <v>7</v>
      </c>
      <c r="G947" t="s">
        <v>55</v>
      </c>
      <c r="H947">
        <v>739</v>
      </c>
      <c r="I947" t="s">
        <v>55</v>
      </c>
      <c r="J947">
        <v>20000</v>
      </c>
      <c r="K947">
        <v>10575.02</v>
      </c>
      <c r="L947">
        <v>0.28949999999999898</v>
      </c>
      <c r="M947" s="63">
        <v>45166</v>
      </c>
      <c r="N947" s="63">
        <v>45376</v>
      </c>
      <c r="O947">
        <v>210</v>
      </c>
      <c r="P947" t="s">
        <v>55</v>
      </c>
      <c r="Q947">
        <v>0</v>
      </c>
      <c r="R947">
        <v>0</v>
      </c>
      <c r="S947">
        <v>0</v>
      </c>
      <c r="T947">
        <v>10575.02</v>
      </c>
      <c r="U947">
        <v>0</v>
      </c>
      <c r="V947">
        <v>0</v>
      </c>
      <c r="W947">
        <v>10575.02</v>
      </c>
      <c r="X947" s="1">
        <v>45473</v>
      </c>
      <c r="Y947" s="1">
        <v>45113</v>
      </c>
      <c r="Z947" t="s">
        <v>39</v>
      </c>
      <c r="AA947" t="s">
        <v>99</v>
      </c>
    </row>
    <row r="948" spans="1:27" x14ac:dyDescent="0.25">
      <c r="A948" t="s">
        <v>9422</v>
      </c>
      <c r="B948" t="s">
        <v>55</v>
      </c>
      <c r="C948" t="s">
        <v>38</v>
      </c>
      <c r="D948" t="s">
        <v>39</v>
      </c>
      <c r="E948" t="s">
        <v>155</v>
      </c>
      <c r="F948" t="s">
        <v>8</v>
      </c>
      <c r="G948" t="s">
        <v>55</v>
      </c>
      <c r="H948">
        <v>666</v>
      </c>
      <c r="I948" t="s">
        <v>55</v>
      </c>
      <c r="J948">
        <v>45000</v>
      </c>
      <c r="K948">
        <v>18235.669999999998</v>
      </c>
      <c r="L948">
        <v>0.28949999999999898</v>
      </c>
      <c r="M948" s="63">
        <v>45431</v>
      </c>
      <c r="N948" s="63">
        <v>45641</v>
      </c>
      <c r="O948">
        <v>210</v>
      </c>
      <c r="P948" t="s">
        <v>55</v>
      </c>
      <c r="Q948">
        <v>0</v>
      </c>
      <c r="R948">
        <v>0</v>
      </c>
      <c r="S948">
        <v>0</v>
      </c>
      <c r="T948">
        <v>0</v>
      </c>
      <c r="U948">
        <v>0</v>
      </c>
      <c r="V948">
        <v>0</v>
      </c>
      <c r="W948">
        <v>0</v>
      </c>
      <c r="X948" s="1">
        <v>45473</v>
      </c>
      <c r="Y948" s="1">
        <v>45231</v>
      </c>
      <c r="Z948" t="s">
        <v>39</v>
      </c>
      <c r="AA948" t="s">
        <v>102</v>
      </c>
    </row>
    <row r="949" spans="1:27" x14ac:dyDescent="0.25">
      <c r="A949" t="s">
        <v>9375</v>
      </c>
      <c r="B949" t="s">
        <v>55</v>
      </c>
      <c r="C949" t="s">
        <v>38</v>
      </c>
      <c r="D949" t="s">
        <v>39</v>
      </c>
      <c r="E949" t="s">
        <v>155</v>
      </c>
      <c r="F949" t="s">
        <v>6</v>
      </c>
      <c r="G949" t="s">
        <v>55</v>
      </c>
      <c r="H949">
        <v>715</v>
      </c>
      <c r="I949" t="s">
        <v>55</v>
      </c>
      <c r="J949">
        <v>95000</v>
      </c>
      <c r="K949">
        <v>27970.03</v>
      </c>
      <c r="L949">
        <v>0.28949999999999898</v>
      </c>
      <c r="M949" s="63">
        <v>45455</v>
      </c>
      <c r="N949" s="63">
        <v>45665</v>
      </c>
      <c r="O949">
        <v>210</v>
      </c>
      <c r="P949" t="s">
        <v>55</v>
      </c>
      <c r="Q949">
        <v>0</v>
      </c>
      <c r="R949">
        <v>0</v>
      </c>
      <c r="S949">
        <v>0</v>
      </c>
      <c r="T949">
        <v>0</v>
      </c>
      <c r="U949">
        <v>0</v>
      </c>
      <c r="V949">
        <v>0</v>
      </c>
      <c r="W949">
        <v>0</v>
      </c>
      <c r="X949" s="1">
        <v>45473</v>
      </c>
      <c r="Y949" s="1">
        <v>45434</v>
      </c>
      <c r="Z949" t="s">
        <v>39</v>
      </c>
      <c r="AA949" t="s">
        <v>100</v>
      </c>
    </row>
    <row r="950" spans="1:27" x14ac:dyDescent="0.25">
      <c r="A950" t="s">
        <v>9397</v>
      </c>
      <c r="B950" t="s">
        <v>55</v>
      </c>
      <c r="C950" t="s">
        <v>38</v>
      </c>
      <c r="D950" t="s">
        <v>39</v>
      </c>
      <c r="E950" t="s">
        <v>155</v>
      </c>
      <c r="F950" t="s">
        <v>14</v>
      </c>
      <c r="G950" t="s">
        <v>55</v>
      </c>
      <c r="H950">
        <v>612</v>
      </c>
      <c r="I950" t="s">
        <v>55</v>
      </c>
      <c r="J950">
        <v>100000</v>
      </c>
      <c r="K950">
        <v>56014.21</v>
      </c>
      <c r="L950">
        <v>0.28949999999999898</v>
      </c>
      <c r="M950" s="63">
        <v>45395</v>
      </c>
      <c r="N950" s="63">
        <v>45605</v>
      </c>
      <c r="O950">
        <v>210</v>
      </c>
      <c r="P950" t="s">
        <v>55</v>
      </c>
      <c r="Q950">
        <v>0</v>
      </c>
      <c r="R950">
        <v>0</v>
      </c>
      <c r="S950">
        <v>0</v>
      </c>
      <c r="T950">
        <v>0</v>
      </c>
      <c r="U950">
        <v>0</v>
      </c>
      <c r="V950">
        <v>0</v>
      </c>
      <c r="W950">
        <v>0</v>
      </c>
      <c r="X950" s="1">
        <v>45473</v>
      </c>
      <c r="Y950" s="1">
        <v>45320</v>
      </c>
      <c r="Z950" t="s">
        <v>39</v>
      </c>
      <c r="AA950" t="s">
        <v>101</v>
      </c>
    </row>
    <row r="951" spans="1:27" x14ac:dyDescent="0.25">
      <c r="A951" t="s">
        <v>9350</v>
      </c>
      <c r="B951" t="s">
        <v>55</v>
      </c>
      <c r="C951" t="s">
        <v>38</v>
      </c>
      <c r="D951" t="s">
        <v>39</v>
      </c>
      <c r="E951" t="s">
        <v>155</v>
      </c>
      <c r="F951" t="s">
        <v>14</v>
      </c>
      <c r="G951" t="s">
        <v>55</v>
      </c>
      <c r="H951">
        <v>662</v>
      </c>
      <c r="I951" t="s">
        <v>55</v>
      </c>
      <c r="J951">
        <v>30000</v>
      </c>
      <c r="K951">
        <v>16021.8</v>
      </c>
      <c r="L951">
        <v>0.28949999999999898</v>
      </c>
      <c r="M951" s="63">
        <v>45467</v>
      </c>
      <c r="N951" s="63">
        <v>45677</v>
      </c>
      <c r="O951">
        <v>210</v>
      </c>
      <c r="P951" t="s">
        <v>55</v>
      </c>
      <c r="Q951">
        <v>0</v>
      </c>
      <c r="R951">
        <v>0</v>
      </c>
      <c r="S951">
        <v>0</v>
      </c>
      <c r="T951">
        <v>0</v>
      </c>
      <c r="U951">
        <v>0</v>
      </c>
      <c r="V951">
        <v>0</v>
      </c>
      <c r="W951">
        <v>0</v>
      </c>
      <c r="X951" s="1">
        <v>45473</v>
      </c>
      <c r="Y951" s="1">
        <v>45436</v>
      </c>
      <c r="Z951" t="s">
        <v>39</v>
      </c>
      <c r="AA951" t="s">
        <v>99</v>
      </c>
    </row>
    <row r="952" spans="1:27" x14ac:dyDescent="0.25">
      <c r="A952" t="s">
        <v>9402</v>
      </c>
      <c r="B952" t="s">
        <v>55</v>
      </c>
      <c r="C952" t="s">
        <v>38</v>
      </c>
      <c r="D952" t="s">
        <v>39</v>
      </c>
      <c r="E952" t="s">
        <v>155</v>
      </c>
      <c r="F952" t="s">
        <v>6</v>
      </c>
      <c r="G952" t="s">
        <v>55</v>
      </c>
      <c r="H952">
        <v>746</v>
      </c>
      <c r="I952" t="s">
        <v>55</v>
      </c>
      <c r="J952">
        <v>65000</v>
      </c>
      <c r="K952">
        <v>11196.68</v>
      </c>
      <c r="L952">
        <v>0.28949999999999898</v>
      </c>
      <c r="M952" s="63">
        <v>45155</v>
      </c>
      <c r="N952" s="63">
        <v>45365</v>
      </c>
      <c r="O952">
        <v>210</v>
      </c>
      <c r="P952" t="s">
        <v>55</v>
      </c>
      <c r="Q952">
        <v>0</v>
      </c>
      <c r="R952">
        <v>0</v>
      </c>
      <c r="S952">
        <v>0</v>
      </c>
      <c r="T952">
        <v>11196.68</v>
      </c>
      <c r="U952">
        <v>0</v>
      </c>
      <c r="V952">
        <v>0</v>
      </c>
      <c r="W952">
        <v>11196.68</v>
      </c>
      <c r="X952" s="1">
        <v>45473</v>
      </c>
      <c r="Y952" s="1">
        <v>44922</v>
      </c>
      <c r="Z952" t="s">
        <v>39</v>
      </c>
      <c r="AA952" t="s">
        <v>101</v>
      </c>
    </row>
    <row r="953" spans="1:27" x14ac:dyDescent="0.25">
      <c r="A953" t="s">
        <v>9353</v>
      </c>
      <c r="B953" t="s">
        <v>55</v>
      </c>
      <c r="C953" t="s">
        <v>38</v>
      </c>
      <c r="D953" t="s">
        <v>39</v>
      </c>
      <c r="E953" t="s">
        <v>155</v>
      </c>
      <c r="F953" t="s">
        <v>6</v>
      </c>
      <c r="G953" t="s">
        <v>55</v>
      </c>
      <c r="H953">
        <v>643</v>
      </c>
      <c r="I953" t="s">
        <v>55</v>
      </c>
      <c r="J953">
        <v>65000</v>
      </c>
      <c r="K953">
        <v>33256.5</v>
      </c>
      <c r="L953">
        <v>0.28949999999999898</v>
      </c>
      <c r="M953" s="63">
        <v>45427</v>
      </c>
      <c r="N953" s="63">
        <v>45637</v>
      </c>
      <c r="O953">
        <v>210</v>
      </c>
      <c r="P953" t="s">
        <v>55</v>
      </c>
      <c r="Q953">
        <v>0</v>
      </c>
      <c r="R953">
        <v>0</v>
      </c>
      <c r="S953">
        <v>0</v>
      </c>
      <c r="T953">
        <v>0</v>
      </c>
      <c r="U953">
        <v>0</v>
      </c>
      <c r="V953">
        <v>0</v>
      </c>
      <c r="W953">
        <v>0</v>
      </c>
      <c r="X953" s="1">
        <v>45473</v>
      </c>
      <c r="Y953" s="1">
        <v>45286</v>
      </c>
      <c r="Z953" t="s">
        <v>39</v>
      </c>
      <c r="AA953" t="s">
        <v>99</v>
      </c>
    </row>
    <row r="954" spans="1:27" x14ac:dyDescent="0.25">
      <c r="A954" t="s">
        <v>9364</v>
      </c>
      <c r="B954" t="s">
        <v>55</v>
      </c>
      <c r="C954" t="s">
        <v>38</v>
      </c>
      <c r="D954" t="s">
        <v>39</v>
      </c>
      <c r="E954" t="s">
        <v>155</v>
      </c>
      <c r="F954" t="s">
        <v>14</v>
      </c>
      <c r="G954" t="s">
        <v>55</v>
      </c>
      <c r="H954">
        <v>695</v>
      </c>
      <c r="I954" t="s">
        <v>55</v>
      </c>
      <c r="J954">
        <v>50000</v>
      </c>
      <c r="K954">
        <v>34218.75</v>
      </c>
      <c r="L954">
        <v>0.28949999999999898</v>
      </c>
      <c r="M954" s="63">
        <v>45329</v>
      </c>
      <c r="N954" s="63">
        <v>45539</v>
      </c>
      <c r="O954">
        <v>210</v>
      </c>
      <c r="P954" t="s">
        <v>55</v>
      </c>
      <c r="Q954">
        <v>0</v>
      </c>
      <c r="R954">
        <v>0</v>
      </c>
      <c r="S954">
        <v>0</v>
      </c>
      <c r="T954">
        <v>0</v>
      </c>
      <c r="U954">
        <v>0</v>
      </c>
      <c r="V954">
        <v>0</v>
      </c>
      <c r="W954">
        <v>0</v>
      </c>
      <c r="X954" s="1">
        <v>45473</v>
      </c>
      <c r="Y954" s="1">
        <v>45294</v>
      </c>
      <c r="Z954" t="s">
        <v>39</v>
      </c>
      <c r="AA954" t="s">
        <v>100</v>
      </c>
    </row>
    <row r="955" spans="1:27" x14ac:dyDescent="0.25">
      <c r="A955" t="s">
        <v>9446</v>
      </c>
      <c r="B955" t="s">
        <v>55</v>
      </c>
      <c r="C955" t="s">
        <v>38</v>
      </c>
      <c r="D955" t="s">
        <v>39</v>
      </c>
      <c r="E955" t="s">
        <v>155</v>
      </c>
      <c r="F955" t="s">
        <v>14</v>
      </c>
      <c r="G955" t="s">
        <v>55</v>
      </c>
      <c r="H955">
        <v>692</v>
      </c>
      <c r="I955" t="s">
        <v>55</v>
      </c>
      <c r="J955">
        <v>30000</v>
      </c>
      <c r="K955">
        <v>21546</v>
      </c>
      <c r="L955">
        <v>0.28949999999999898</v>
      </c>
      <c r="M955" s="63">
        <v>45469</v>
      </c>
      <c r="N955" s="63">
        <v>45679</v>
      </c>
      <c r="O955">
        <v>210</v>
      </c>
      <c r="P955" t="s">
        <v>55</v>
      </c>
      <c r="Q955">
        <v>0</v>
      </c>
      <c r="R955">
        <v>0</v>
      </c>
      <c r="S955">
        <v>0</v>
      </c>
      <c r="T955">
        <v>0</v>
      </c>
      <c r="U955">
        <v>0</v>
      </c>
      <c r="V955">
        <v>0</v>
      </c>
      <c r="W955">
        <v>0</v>
      </c>
      <c r="X955" s="1">
        <v>45473</v>
      </c>
      <c r="Y955" s="1">
        <v>45075</v>
      </c>
      <c r="Z955" t="s">
        <v>39</v>
      </c>
      <c r="AA955" t="s">
        <v>101</v>
      </c>
    </row>
    <row r="956" spans="1:27" x14ac:dyDescent="0.25">
      <c r="A956" t="s">
        <v>9444</v>
      </c>
      <c r="B956" t="s">
        <v>55</v>
      </c>
      <c r="C956" t="s">
        <v>38</v>
      </c>
      <c r="D956" t="s">
        <v>39</v>
      </c>
      <c r="E956" t="s">
        <v>155</v>
      </c>
      <c r="F956" t="s">
        <v>9</v>
      </c>
      <c r="G956" t="s">
        <v>55</v>
      </c>
      <c r="H956">
        <v>776</v>
      </c>
      <c r="I956" t="s">
        <v>55</v>
      </c>
      <c r="J956">
        <v>95000</v>
      </c>
      <c r="K956">
        <v>26388.75</v>
      </c>
      <c r="L956">
        <v>0.28949999999999898</v>
      </c>
      <c r="M956" s="63">
        <v>45405</v>
      </c>
      <c r="N956" s="63">
        <v>45615</v>
      </c>
      <c r="O956">
        <v>210</v>
      </c>
      <c r="P956" t="s">
        <v>55</v>
      </c>
      <c r="Q956">
        <v>0</v>
      </c>
      <c r="R956">
        <v>0</v>
      </c>
      <c r="S956">
        <v>0</v>
      </c>
      <c r="T956">
        <v>0</v>
      </c>
      <c r="U956">
        <v>0</v>
      </c>
      <c r="V956">
        <v>0</v>
      </c>
      <c r="W956">
        <v>0</v>
      </c>
      <c r="X956" s="1">
        <v>45473</v>
      </c>
      <c r="Y956" s="1">
        <v>45038</v>
      </c>
      <c r="Z956" t="s">
        <v>39</v>
      </c>
      <c r="AA956" t="s">
        <v>101</v>
      </c>
    </row>
    <row r="957" spans="1:27" x14ac:dyDescent="0.25">
      <c r="A957" t="s">
        <v>9449</v>
      </c>
      <c r="B957" t="s">
        <v>55</v>
      </c>
      <c r="C957" t="s">
        <v>38</v>
      </c>
      <c r="D957" t="s">
        <v>39</v>
      </c>
      <c r="E957" t="s">
        <v>155</v>
      </c>
      <c r="F957" t="s">
        <v>8</v>
      </c>
      <c r="G957" t="s">
        <v>55</v>
      </c>
      <c r="H957">
        <v>699</v>
      </c>
      <c r="I957" t="s">
        <v>55</v>
      </c>
      <c r="J957">
        <v>55000</v>
      </c>
      <c r="K957">
        <v>36891</v>
      </c>
      <c r="L957">
        <v>0.28949999999999898</v>
      </c>
      <c r="M957" s="63">
        <v>45291</v>
      </c>
      <c r="N957" s="63">
        <v>45501</v>
      </c>
      <c r="O957">
        <v>210</v>
      </c>
      <c r="P957" t="s">
        <v>55</v>
      </c>
      <c r="Q957">
        <v>0</v>
      </c>
      <c r="R957">
        <v>0</v>
      </c>
      <c r="S957">
        <v>0</v>
      </c>
      <c r="T957">
        <v>0</v>
      </c>
      <c r="U957">
        <v>0</v>
      </c>
      <c r="V957">
        <v>0</v>
      </c>
      <c r="W957">
        <v>0</v>
      </c>
      <c r="X957" s="1">
        <v>45473</v>
      </c>
      <c r="Y957" s="1">
        <v>45267</v>
      </c>
      <c r="Z957" t="s">
        <v>39</v>
      </c>
      <c r="AA957" t="s">
        <v>101</v>
      </c>
    </row>
    <row r="958" spans="1:27" x14ac:dyDescent="0.25">
      <c r="A958" t="s">
        <v>9379</v>
      </c>
      <c r="B958" t="s">
        <v>55</v>
      </c>
      <c r="C958" t="s">
        <v>38</v>
      </c>
      <c r="D958" t="s">
        <v>39</v>
      </c>
      <c r="E958" t="s">
        <v>155</v>
      </c>
      <c r="F958" t="s">
        <v>12</v>
      </c>
      <c r="G958" t="s">
        <v>55</v>
      </c>
      <c r="H958">
        <v>702</v>
      </c>
      <c r="I958" t="s">
        <v>55</v>
      </c>
      <c r="J958">
        <v>100000</v>
      </c>
      <c r="K958">
        <v>58266.75</v>
      </c>
      <c r="L958">
        <v>0.28949999999999898</v>
      </c>
      <c r="M958" s="63">
        <v>45467</v>
      </c>
      <c r="N958" s="63">
        <v>45677</v>
      </c>
      <c r="O958">
        <v>210</v>
      </c>
      <c r="P958" t="s">
        <v>55</v>
      </c>
      <c r="Q958">
        <v>0</v>
      </c>
      <c r="R958">
        <v>0</v>
      </c>
      <c r="S958">
        <v>0</v>
      </c>
      <c r="T958">
        <v>0</v>
      </c>
      <c r="U958">
        <v>0</v>
      </c>
      <c r="V958">
        <v>0</v>
      </c>
      <c r="W958">
        <v>0</v>
      </c>
      <c r="X958" s="1">
        <v>45473</v>
      </c>
      <c r="Y958" s="1">
        <v>45395</v>
      </c>
      <c r="Z958" t="s">
        <v>39</v>
      </c>
      <c r="AA958" t="s">
        <v>101</v>
      </c>
    </row>
    <row r="959" spans="1:27" x14ac:dyDescent="0.25">
      <c r="A959" t="s">
        <v>9385</v>
      </c>
      <c r="B959" t="s">
        <v>55</v>
      </c>
      <c r="C959" t="s">
        <v>38</v>
      </c>
      <c r="D959" t="s">
        <v>39</v>
      </c>
      <c r="E959" t="s">
        <v>155</v>
      </c>
      <c r="F959" t="s">
        <v>7</v>
      </c>
      <c r="G959" t="s">
        <v>55</v>
      </c>
      <c r="H959">
        <v>736</v>
      </c>
      <c r="I959" t="s">
        <v>55</v>
      </c>
      <c r="J959">
        <v>30000</v>
      </c>
      <c r="K959">
        <v>9858.69</v>
      </c>
      <c r="L959">
        <v>0.28949999999999898</v>
      </c>
      <c r="M959" s="63">
        <v>45162</v>
      </c>
      <c r="N959" s="63">
        <v>45372</v>
      </c>
      <c r="O959">
        <v>210</v>
      </c>
      <c r="P959" t="s">
        <v>55</v>
      </c>
      <c r="Q959">
        <v>0</v>
      </c>
      <c r="R959">
        <v>0</v>
      </c>
      <c r="S959">
        <v>0</v>
      </c>
      <c r="T959">
        <v>9858.69</v>
      </c>
      <c r="U959">
        <v>0</v>
      </c>
      <c r="V959">
        <v>0</v>
      </c>
      <c r="W959">
        <v>9858.69</v>
      </c>
      <c r="X959" s="1">
        <v>45473</v>
      </c>
      <c r="Y959" s="1">
        <v>45134</v>
      </c>
      <c r="Z959" t="s">
        <v>39</v>
      </c>
      <c r="AA959" t="s">
        <v>101</v>
      </c>
    </row>
    <row r="960" spans="1:27" x14ac:dyDescent="0.25">
      <c r="A960" t="s">
        <v>9374</v>
      </c>
      <c r="B960" t="s">
        <v>55</v>
      </c>
      <c r="C960" t="s">
        <v>38</v>
      </c>
      <c r="D960" t="s">
        <v>39</v>
      </c>
      <c r="E960" t="s">
        <v>155</v>
      </c>
      <c r="F960" t="s">
        <v>4</v>
      </c>
      <c r="G960" t="s">
        <v>55</v>
      </c>
      <c r="H960">
        <v>640</v>
      </c>
      <c r="I960" t="s">
        <v>55</v>
      </c>
      <c r="J960">
        <v>60000</v>
      </c>
      <c r="K960">
        <v>41194.5</v>
      </c>
      <c r="L960">
        <v>0.28949999999999898</v>
      </c>
      <c r="M960" s="63">
        <v>45444</v>
      </c>
      <c r="N960" s="63">
        <v>45654</v>
      </c>
      <c r="O960">
        <v>210</v>
      </c>
      <c r="P960" t="s">
        <v>55</v>
      </c>
      <c r="Q960">
        <v>0</v>
      </c>
      <c r="R960">
        <v>0</v>
      </c>
      <c r="S960">
        <v>0</v>
      </c>
      <c r="T960">
        <v>0</v>
      </c>
      <c r="U960">
        <v>0</v>
      </c>
      <c r="V960">
        <v>0</v>
      </c>
      <c r="W960">
        <v>0</v>
      </c>
      <c r="X960" s="1">
        <v>45473</v>
      </c>
      <c r="Y960" s="1">
        <v>45376</v>
      </c>
      <c r="Z960" t="s">
        <v>39</v>
      </c>
      <c r="AA960" t="s">
        <v>100</v>
      </c>
    </row>
    <row r="961" spans="1:27" x14ac:dyDescent="0.25">
      <c r="A961" t="s">
        <v>9455</v>
      </c>
      <c r="B961" t="s">
        <v>55</v>
      </c>
      <c r="C961" t="s">
        <v>38</v>
      </c>
      <c r="D961" t="s">
        <v>39</v>
      </c>
      <c r="E961" t="s">
        <v>155</v>
      </c>
      <c r="F961" t="s">
        <v>9</v>
      </c>
      <c r="G961" t="s">
        <v>55</v>
      </c>
      <c r="H961">
        <v>786</v>
      </c>
      <c r="I961" t="s">
        <v>55</v>
      </c>
      <c r="J961">
        <v>55000</v>
      </c>
      <c r="K961">
        <v>12324.75</v>
      </c>
      <c r="L961">
        <v>0.28949999999999898</v>
      </c>
      <c r="M961" s="63">
        <v>45386</v>
      </c>
      <c r="N961" s="63">
        <v>45596</v>
      </c>
      <c r="O961">
        <v>210</v>
      </c>
      <c r="P961" t="s">
        <v>55</v>
      </c>
      <c r="Q961">
        <v>0</v>
      </c>
      <c r="R961">
        <v>0</v>
      </c>
      <c r="S961">
        <v>0</v>
      </c>
      <c r="T961">
        <v>0</v>
      </c>
      <c r="U961">
        <v>0</v>
      </c>
      <c r="V961">
        <v>0</v>
      </c>
      <c r="W961">
        <v>0</v>
      </c>
      <c r="X961" s="1">
        <v>45473</v>
      </c>
      <c r="Y961" s="1">
        <v>45168</v>
      </c>
      <c r="Z961" t="s">
        <v>39</v>
      </c>
      <c r="AA961" t="s">
        <v>100</v>
      </c>
    </row>
    <row r="962" spans="1:27" x14ac:dyDescent="0.25">
      <c r="A962" t="s">
        <v>9378</v>
      </c>
      <c r="B962" t="s">
        <v>55</v>
      </c>
      <c r="C962" t="s">
        <v>38</v>
      </c>
      <c r="D962" t="s">
        <v>39</v>
      </c>
      <c r="E962" t="s">
        <v>155</v>
      </c>
      <c r="F962" t="s">
        <v>15</v>
      </c>
      <c r="G962" t="s">
        <v>55</v>
      </c>
      <c r="H962">
        <v>602</v>
      </c>
      <c r="I962" t="s">
        <v>55</v>
      </c>
      <c r="J962">
        <v>60000</v>
      </c>
      <c r="K962">
        <v>35593.5</v>
      </c>
      <c r="L962">
        <v>0.28949999999999898</v>
      </c>
      <c r="M962" s="63">
        <v>45430</v>
      </c>
      <c r="N962" s="63">
        <v>45640</v>
      </c>
      <c r="O962">
        <v>210</v>
      </c>
      <c r="P962" t="s">
        <v>55</v>
      </c>
      <c r="Q962">
        <v>0</v>
      </c>
      <c r="R962">
        <v>0</v>
      </c>
      <c r="S962">
        <v>0</v>
      </c>
      <c r="T962">
        <v>0</v>
      </c>
      <c r="U962">
        <v>0</v>
      </c>
      <c r="V962">
        <v>0</v>
      </c>
      <c r="W962">
        <v>0</v>
      </c>
      <c r="X962" s="1">
        <v>45473</v>
      </c>
      <c r="Y962" s="1">
        <v>45383</v>
      </c>
      <c r="Z962" t="s">
        <v>39</v>
      </c>
      <c r="AA962" t="s">
        <v>101</v>
      </c>
    </row>
    <row r="963" spans="1:27" x14ac:dyDescent="0.25">
      <c r="A963" t="s">
        <v>9368</v>
      </c>
      <c r="B963" t="s">
        <v>55</v>
      </c>
      <c r="C963" t="s">
        <v>38</v>
      </c>
      <c r="D963" t="s">
        <v>39</v>
      </c>
      <c r="E963" t="s">
        <v>155</v>
      </c>
      <c r="F963" t="s">
        <v>9</v>
      </c>
      <c r="G963" t="s">
        <v>55</v>
      </c>
      <c r="H963">
        <v>701</v>
      </c>
      <c r="I963" t="s">
        <v>55</v>
      </c>
      <c r="J963">
        <v>60000</v>
      </c>
      <c r="K963">
        <v>33545.21</v>
      </c>
      <c r="L963">
        <v>0.28949999999999898</v>
      </c>
      <c r="M963" s="63">
        <v>45409</v>
      </c>
      <c r="N963" s="63">
        <v>45619</v>
      </c>
      <c r="O963">
        <v>210</v>
      </c>
      <c r="P963" t="s">
        <v>55</v>
      </c>
      <c r="Q963">
        <v>0</v>
      </c>
      <c r="R963">
        <v>0</v>
      </c>
      <c r="S963">
        <v>0</v>
      </c>
      <c r="T963">
        <v>0</v>
      </c>
      <c r="U963">
        <v>0</v>
      </c>
      <c r="V963">
        <v>0</v>
      </c>
      <c r="W963">
        <v>0</v>
      </c>
      <c r="X963" s="1">
        <v>45473</v>
      </c>
      <c r="Y963" s="1">
        <v>45072</v>
      </c>
      <c r="Z963" t="s">
        <v>39</v>
      </c>
      <c r="AA963" t="s">
        <v>100</v>
      </c>
    </row>
    <row r="964" spans="1:27" x14ac:dyDescent="0.25">
      <c r="A964" t="s">
        <v>9433</v>
      </c>
      <c r="B964" t="s">
        <v>55</v>
      </c>
      <c r="C964" t="s">
        <v>38</v>
      </c>
      <c r="D964" t="s">
        <v>39</v>
      </c>
      <c r="E964" t="s">
        <v>155</v>
      </c>
      <c r="F964" t="s">
        <v>12</v>
      </c>
      <c r="G964" t="s">
        <v>55</v>
      </c>
      <c r="H964">
        <v>764</v>
      </c>
      <c r="I964" t="s">
        <v>55</v>
      </c>
      <c r="J964">
        <v>10000</v>
      </c>
      <c r="K964">
        <v>5670.75</v>
      </c>
      <c r="L964">
        <v>0.28949999999999898</v>
      </c>
      <c r="M964" s="63">
        <v>45156</v>
      </c>
      <c r="N964" s="63">
        <v>45366</v>
      </c>
      <c r="O964">
        <v>210</v>
      </c>
      <c r="P964" t="s">
        <v>55</v>
      </c>
      <c r="Q964">
        <v>0</v>
      </c>
      <c r="R964">
        <v>0</v>
      </c>
      <c r="S964">
        <v>0</v>
      </c>
      <c r="T964">
        <v>5670.75</v>
      </c>
      <c r="U964">
        <v>0</v>
      </c>
      <c r="V964">
        <v>0</v>
      </c>
      <c r="W964">
        <v>5670.75</v>
      </c>
      <c r="X964" s="1">
        <v>45473</v>
      </c>
      <c r="Y964" s="1">
        <v>44996</v>
      </c>
      <c r="Z964" t="s">
        <v>39</v>
      </c>
      <c r="AA964" t="s">
        <v>99</v>
      </c>
    </row>
    <row r="965" spans="1:27" x14ac:dyDescent="0.25">
      <c r="A965" t="s">
        <v>9426</v>
      </c>
      <c r="B965" t="s">
        <v>55</v>
      </c>
      <c r="C965" t="s">
        <v>38</v>
      </c>
      <c r="D965" t="s">
        <v>39</v>
      </c>
      <c r="E965" t="s">
        <v>155</v>
      </c>
      <c r="F965" t="s">
        <v>3</v>
      </c>
      <c r="G965" t="s">
        <v>55</v>
      </c>
      <c r="H965">
        <v>799</v>
      </c>
      <c r="I965" t="s">
        <v>55</v>
      </c>
      <c r="J965">
        <v>65000</v>
      </c>
      <c r="K965">
        <v>44761.5</v>
      </c>
      <c r="L965">
        <v>0.28949999999999898</v>
      </c>
      <c r="M965" s="63">
        <v>45288</v>
      </c>
      <c r="N965" s="63">
        <v>45498</v>
      </c>
      <c r="O965">
        <v>210</v>
      </c>
      <c r="P965" t="s">
        <v>55</v>
      </c>
      <c r="Q965">
        <v>0</v>
      </c>
      <c r="R965">
        <v>0</v>
      </c>
      <c r="S965">
        <v>0</v>
      </c>
      <c r="T965">
        <v>0</v>
      </c>
      <c r="U965">
        <v>0</v>
      </c>
      <c r="V965">
        <v>0</v>
      </c>
      <c r="W965">
        <v>0</v>
      </c>
      <c r="X965" s="1">
        <v>45473</v>
      </c>
      <c r="Y965" s="1">
        <v>45127</v>
      </c>
      <c r="Z965" t="s">
        <v>39</v>
      </c>
      <c r="AA965" t="s">
        <v>102</v>
      </c>
    </row>
    <row r="966" spans="1:27" x14ac:dyDescent="0.25">
      <c r="A966" t="s">
        <v>9456</v>
      </c>
      <c r="B966" t="s">
        <v>55</v>
      </c>
      <c r="C966" t="s">
        <v>38</v>
      </c>
      <c r="D966" t="s">
        <v>39</v>
      </c>
      <c r="E966" t="s">
        <v>155</v>
      </c>
      <c r="F966" t="s">
        <v>12</v>
      </c>
      <c r="G966" t="s">
        <v>55</v>
      </c>
      <c r="H966">
        <v>663</v>
      </c>
      <c r="I966" t="s">
        <v>55</v>
      </c>
      <c r="J966">
        <v>10000</v>
      </c>
      <c r="K966">
        <v>7445.25</v>
      </c>
      <c r="L966">
        <v>0.28949999999999898</v>
      </c>
      <c r="M966" s="63">
        <v>45145</v>
      </c>
      <c r="N966" s="63">
        <v>45355</v>
      </c>
      <c r="O966">
        <v>210</v>
      </c>
      <c r="P966" t="s">
        <v>55</v>
      </c>
      <c r="Q966">
        <v>0</v>
      </c>
      <c r="R966">
        <v>0</v>
      </c>
      <c r="S966">
        <v>0</v>
      </c>
      <c r="T966">
        <v>7445.25</v>
      </c>
      <c r="U966">
        <v>0</v>
      </c>
      <c r="V966">
        <v>0</v>
      </c>
      <c r="W966">
        <v>7445.25</v>
      </c>
      <c r="X966" s="1">
        <v>45473</v>
      </c>
      <c r="Y966" s="1">
        <v>45100</v>
      </c>
      <c r="Z966" t="s">
        <v>39</v>
      </c>
      <c r="AA966" t="s">
        <v>100</v>
      </c>
    </row>
    <row r="967" spans="1:27" x14ac:dyDescent="0.25">
      <c r="A967" t="s">
        <v>9406</v>
      </c>
      <c r="B967" t="s">
        <v>55</v>
      </c>
      <c r="C967" t="s">
        <v>38</v>
      </c>
      <c r="D967" t="s">
        <v>39</v>
      </c>
      <c r="E967" t="s">
        <v>155</v>
      </c>
      <c r="F967" t="s">
        <v>7</v>
      </c>
      <c r="G967" t="s">
        <v>55</v>
      </c>
      <c r="H967">
        <v>820</v>
      </c>
      <c r="I967" t="s">
        <v>55</v>
      </c>
      <c r="J967">
        <v>95000</v>
      </c>
      <c r="K967">
        <v>15272.25</v>
      </c>
      <c r="L967">
        <v>0.28949999999999898</v>
      </c>
      <c r="M967" s="63">
        <v>45408</v>
      </c>
      <c r="N967" s="63">
        <v>45618</v>
      </c>
      <c r="O967">
        <v>210</v>
      </c>
      <c r="P967" t="s">
        <v>55</v>
      </c>
      <c r="Q967">
        <v>0</v>
      </c>
      <c r="R967">
        <v>0</v>
      </c>
      <c r="S967">
        <v>0</v>
      </c>
      <c r="T967">
        <v>0</v>
      </c>
      <c r="U967">
        <v>0</v>
      </c>
      <c r="V967">
        <v>0</v>
      </c>
      <c r="W967">
        <v>0</v>
      </c>
      <c r="X967" s="1">
        <v>45473</v>
      </c>
      <c r="Y967" s="1">
        <v>45063</v>
      </c>
      <c r="Z967" t="s">
        <v>39</v>
      </c>
      <c r="AA967" t="s">
        <v>104</v>
      </c>
    </row>
    <row r="968" spans="1:27" x14ac:dyDescent="0.25">
      <c r="A968" t="s">
        <v>9383</v>
      </c>
      <c r="B968" t="s">
        <v>55</v>
      </c>
      <c r="C968" t="s">
        <v>38</v>
      </c>
      <c r="D968" t="s">
        <v>39</v>
      </c>
      <c r="E968" t="s">
        <v>155</v>
      </c>
      <c r="F968" t="s">
        <v>4</v>
      </c>
      <c r="G968" t="s">
        <v>55</v>
      </c>
      <c r="H968">
        <v>787</v>
      </c>
      <c r="I968" t="s">
        <v>55</v>
      </c>
      <c r="J968">
        <v>25000</v>
      </c>
      <c r="K968">
        <v>8914.23</v>
      </c>
      <c r="L968">
        <v>0.28949999999999898</v>
      </c>
      <c r="M968" s="63">
        <v>45328</v>
      </c>
      <c r="N968" s="63">
        <v>45538</v>
      </c>
      <c r="O968">
        <v>210</v>
      </c>
      <c r="P968" t="s">
        <v>55</v>
      </c>
      <c r="Q968">
        <v>0</v>
      </c>
      <c r="R968">
        <v>0</v>
      </c>
      <c r="S968">
        <v>0</v>
      </c>
      <c r="T968">
        <v>0</v>
      </c>
      <c r="U968">
        <v>0</v>
      </c>
      <c r="V968">
        <v>0</v>
      </c>
      <c r="W968">
        <v>0</v>
      </c>
      <c r="X968" s="1">
        <v>45473</v>
      </c>
      <c r="Y968" s="1">
        <v>45113</v>
      </c>
      <c r="Z968" t="s">
        <v>39</v>
      </c>
      <c r="AA968" t="s">
        <v>101</v>
      </c>
    </row>
    <row r="969" spans="1:27" x14ac:dyDescent="0.25">
      <c r="A969" t="s">
        <v>9454</v>
      </c>
      <c r="B969" t="s">
        <v>55</v>
      </c>
      <c r="C969" t="s">
        <v>38</v>
      </c>
      <c r="D969" t="s">
        <v>39</v>
      </c>
      <c r="E969" t="s">
        <v>155</v>
      </c>
      <c r="F969" t="s">
        <v>16</v>
      </c>
      <c r="G969" t="s">
        <v>55</v>
      </c>
      <c r="H969">
        <v>709</v>
      </c>
      <c r="I969" t="s">
        <v>55</v>
      </c>
      <c r="J969">
        <v>60000</v>
      </c>
      <c r="K969">
        <v>27631.5</v>
      </c>
      <c r="L969">
        <v>0.28949999999999898</v>
      </c>
      <c r="M969" s="63">
        <v>45273</v>
      </c>
      <c r="N969" s="63">
        <v>45483</v>
      </c>
      <c r="O969">
        <v>210</v>
      </c>
      <c r="P969" t="s">
        <v>55</v>
      </c>
      <c r="Q969">
        <v>0</v>
      </c>
      <c r="R969">
        <v>0</v>
      </c>
      <c r="S969">
        <v>0</v>
      </c>
      <c r="T969">
        <v>0</v>
      </c>
      <c r="U969">
        <v>0</v>
      </c>
      <c r="V969">
        <v>0</v>
      </c>
      <c r="W969">
        <v>0</v>
      </c>
      <c r="X969" s="1">
        <v>45473</v>
      </c>
      <c r="Y969" s="1">
        <v>45104</v>
      </c>
      <c r="Z969" t="s">
        <v>39</v>
      </c>
      <c r="AA969" t="s">
        <v>100</v>
      </c>
    </row>
    <row r="970" spans="1:27" x14ac:dyDescent="0.25">
      <c r="A970" t="s">
        <v>9442</v>
      </c>
      <c r="B970" t="s">
        <v>55</v>
      </c>
      <c r="C970" t="s">
        <v>38</v>
      </c>
      <c r="D970" t="s">
        <v>39</v>
      </c>
      <c r="E970" t="s">
        <v>155</v>
      </c>
      <c r="F970" t="s">
        <v>9</v>
      </c>
      <c r="G970" t="s">
        <v>55</v>
      </c>
      <c r="H970">
        <v>805</v>
      </c>
      <c r="I970" t="s">
        <v>55</v>
      </c>
      <c r="J970">
        <v>40000</v>
      </c>
      <c r="K970">
        <v>12557.48</v>
      </c>
      <c r="L970">
        <v>0.28949999999999898</v>
      </c>
      <c r="M970" s="63">
        <v>45329</v>
      </c>
      <c r="N970" s="63">
        <v>45539</v>
      </c>
      <c r="O970">
        <v>210</v>
      </c>
      <c r="P970" t="s">
        <v>55</v>
      </c>
      <c r="Q970">
        <v>0</v>
      </c>
      <c r="R970">
        <v>0</v>
      </c>
      <c r="S970">
        <v>0</v>
      </c>
      <c r="T970">
        <v>0</v>
      </c>
      <c r="U970">
        <v>0</v>
      </c>
      <c r="V970">
        <v>0</v>
      </c>
      <c r="W970">
        <v>0</v>
      </c>
      <c r="X970" s="1">
        <v>45473</v>
      </c>
      <c r="Y970" s="1">
        <v>45160</v>
      </c>
      <c r="Z970" t="s">
        <v>39</v>
      </c>
      <c r="AA970" t="s">
        <v>99</v>
      </c>
    </row>
    <row r="971" spans="1:27" x14ac:dyDescent="0.25">
      <c r="A971" t="s">
        <v>9343</v>
      </c>
      <c r="B971" t="s">
        <v>55</v>
      </c>
      <c r="C971" t="s">
        <v>38</v>
      </c>
      <c r="D971" t="s">
        <v>39</v>
      </c>
      <c r="E971" t="s">
        <v>155</v>
      </c>
      <c r="F971" t="s">
        <v>13</v>
      </c>
      <c r="G971" t="s">
        <v>55</v>
      </c>
      <c r="H971">
        <v>663</v>
      </c>
      <c r="I971" t="s">
        <v>55</v>
      </c>
      <c r="J971">
        <v>85000</v>
      </c>
      <c r="K971">
        <v>40249.199999999997</v>
      </c>
      <c r="L971">
        <v>0.28949999999999898</v>
      </c>
      <c r="M971" s="63">
        <v>45356</v>
      </c>
      <c r="N971" s="63">
        <v>45566</v>
      </c>
      <c r="O971">
        <v>210</v>
      </c>
      <c r="P971" t="s">
        <v>55</v>
      </c>
      <c r="Q971">
        <v>0</v>
      </c>
      <c r="R971">
        <v>0</v>
      </c>
      <c r="S971">
        <v>0</v>
      </c>
      <c r="T971">
        <v>0</v>
      </c>
      <c r="U971">
        <v>0</v>
      </c>
      <c r="V971">
        <v>0</v>
      </c>
      <c r="W971">
        <v>0</v>
      </c>
      <c r="X971" s="1">
        <v>45473</v>
      </c>
      <c r="Y971" s="1">
        <v>45330</v>
      </c>
      <c r="Z971" t="s">
        <v>39</v>
      </c>
      <c r="AA971" t="s">
        <v>99</v>
      </c>
    </row>
    <row r="972" spans="1:27" x14ac:dyDescent="0.25">
      <c r="A972" t="s">
        <v>9428</v>
      </c>
      <c r="B972" t="s">
        <v>55</v>
      </c>
      <c r="C972" t="s">
        <v>38</v>
      </c>
      <c r="D972" t="s">
        <v>39</v>
      </c>
      <c r="E972" t="s">
        <v>155</v>
      </c>
      <c r="F972" t="s">
        <v>9</v>
      </c>
      <c r="G972" t="s">
        <v>55</v>
      </c>
      <c r="H972">
        <v>786</v>
      </c>
      <c r="I972" t="s">
        <v>55</v>
      </c>
      <c r="J972">
        <v>10000</v>
      </c>
      <c r="K972">
        <v>6880.5</v>
      </c>
      <c r="L972">
        <v>0.28949999999999898</v>
      </c>
      <c r="M972" s="63">
        <v>45459</v>
      </c>
      <c r="N972" s="63">
        <v>45669</v>
      </c>
      <c r="O972">
        <v>210</v>
      </c>
      <c r="P972" t="s">
        <v>55</v>
      </c>
      <c r="Q972">
        <v>0</v>
      </c>
      <c r="R972">
        <v>0</v>
      </c>
      <c r="S972">
        <v>0</v>
      </c>
      <c r="T972">
        <v>0</v>
      </c>
      <c r="U972">
        <v>0</v>
      </c>
      <c r="V972">
        <v>0</v>
      </c>
      <c r="W972">
        <v>0</v>
      </c>
      <c r="X972" s="1">
        <v>45473</v>
      </c>
      <c r="Y972" s="1">
        <v>45095</v>
      </c>
      <c r="Z972" t="s">
        <v>39</v>
      </c>
      <c r="AA972" t="s">
        <v>102</v>
      </c>
    </row>
    <row r="973" spans="1:27" x14ac:dyDescent="0.25">
      <c r="A973" t="s">
        <v>9466</v>
      </c>
      <c r="B973" t="s">
        <v>55</v>
      </c>
      <c r="C973" t="s">
        <v>38</v>
      </c>
      <c r="D973" t="s">
        <v>39</v>
      </c>
      <c r="E973" t="s">
        <v>155</v>
      </c>
      <c r="F973" t="s">
        <v>12</v>
      </c>
      <c r="G973" t="s">
        <v>55</v>
      </c>
      <c r="H973">
        <v>767</v>
      </c>
      <c r="I973" t="s">
        <v>55</v>
      </c>
      <c r="J973">
        <v>100000</v>
      </c>
      <c r="K973">
        <v>48462</v>
      </c>
      <c r="L973">
        <v>0.28949999999999898</v>
      </c>
      <c r="M973" s="63">
        <v>45470</v>
      </c>
      <c r="N973" s="63">
        <v>45680</v>
      </c>
      <c r="O973">
        <v>210</v>
      </c>
      <c r="P973" t="s">
        <v>55</v>
      </c>
      <c r="Q973">
        <v>0</v>
      </c>
      <c r="R973">
        <v>0</v>
      </c>
      <c r="S973">
        <v>0</v>
      </c>
      <c r="T973">
        <v>0</v>
      </c>
      <c r="U973">
        <v>0</v>
      </c>
      <c r="V973">
        <v>0</v>
      </c>
      <c r="W973">
        <v>0</v>
      </c>
      <c r="X973" s="1">
        <v>45473</v>
      </c>
      <c r="Y973" s="1">
        <v>45169</v>
      </c>
      <c r="Z973" t="s">
        <v>39</v>
      </c>
      <c r="AA973" t="s">
        <v>103</v>
      </c>
    </row>
    <row r="974" spans="1:27" x14ac:dyDescent="0.25">
      <c r="A974" t="s">
        <v>9450</v>
      </c>
      <c r="B974" t="s">
        <v>55</v>
      </c>
      <c r="C974" t="s">
        <v>38</v>
      </c>
      <c r="D974" t="s">
        <v>39</v>
      </c>
      <c r="E974" t="s">
        <v>155</v>
      </c>
      <c r="F974" t="s">
        <v>4</v>
      </c>
      <c r="G974" t="s">
        <v>55</v>
      </c>
      <c r="H974">
        <v>743</v>
      </c>
      <c r="I974" t="s">
        <v>55</v>
      </c>
      <c r="J974">
        <v>85000</v>
      </c>
      <c r="K974">
        <v>52953.75</v>
      </c>
      <c r="L974">
        <v>0.28949999999999898</v>
      </c>
      <c r="M974" s="63">
        <v>45467</v>
      </c>
      <c r="N974" s="63">
        <v>45677</v>
      </c>
      <c r="O974">
        <v>210</v>
      </c>
      <c r="P974" t="s">
        <v>55</v>
      </c>
      <c r="Q974">
        <v>0</v>
      </c>
      <c r="R974">
        <v>0</v>
      </c>
      <c r="S974">
        <v>0</v>
      </c>
      <c r="T974">
        <v>0</v>
      </c>
      <c r="U974">
        <v>0</v>
      </c>
      <c r="V974">
        <v>0</v>
      </c>
      <c r="W974">
        <v>0</v>
      </c>
      <c r="X974" s="1">
        <v>45473</v>
      </c>
      <c r="Y974" s="1">
        <v>45120</v>
      </c>
      <c r="Z974" t="s">
        <v>39</v>
      </c>
      <c r="AA974" t="s">
        <v>101</v>
      </c>
    </row>
    <row r="975" spans="1:27" x14ac:dyDescent="0.25">
      <c r="A975" t="s">
        <v>9416</v>
      </c>
      <c r="B975" t="s">
        <v>55</v>
      </c>
      <c r="C975" t="s">
        <v>38</v>
      </c>
      <c r="D975" t="s">
        <v>39</v>
      </c>
      <c r="E975" t="s">
        <v>155</v>
      </c>
      <c r="F975" t="s">
        <v>4</v>
      </c>
      <c r="G975" t="s">
        <v>55</v>
      </c>
      <c r="H975">
        <v>617</v>
      </c>
      <c r="I975" t="s">
        <v>55</v>
      </c>
      <c r="J975">
        <v>35000</v>
      </c>
      <c r="K975">
        <v>3885.08</v>
      </c>
      <c r="L975">
        <v>0.28949999999999898</v>
      </c>
      <c r="M975" s="63">
        <v>45308</v>
      </c>
      <c r="N975" s="63">
        <v>45518</v>
      </c>
      <c r="O975">
        <v>210</v>
      </c>
      <c r="P975" t="s">
        <v>55</v>
      </c>
      <c r="Q975">
        <v>0</v>
      </c>
      <c r="R975">
        <v>0</v>
      </c>
      <c r="S975">
        <v>0</v>
      </c>
      <c r="T975">
        <v>0</v>
      </c>
      <c r="U975">
        <v>0</v>
      </c>
      <c r="V975">
        <v>0</v>
      </c>
      <c r="W975">
        <v>0</v>
      </c>
      <c r="X975" s="1">
        <v>45473</v>
      </c>
      <c r="Y975" s="1">
        <v>45218</v>
      </c>
      <c r="Z975" t="s">
        <v>39</v>
      </c>
      <c r="AA975" t="s">
        <v>106</v>
      </c>
    </row>
    <row r="976" spans="1:27" x14ac:dyDescent="0.25">
      <c r="A976" t="s">
        <v>9429</v>
      </c>
      <c r="B976" t="s">
        <v>55</v>
      </c>
      <c r="C976" t="s">
        <v>38</v>
      </c>
      <c r="D976" t="s">
        <v>39</v>
      </c>
      <c r="E976" t="s">
        <v>155</v>
      </c>
      <c r="F976" t="s">
        <v>7</v>
      </c>
      <c r="G976" t="s">
        <v>55</v>
      </c>
      <c r="H976">
        <v>765</v>
      </c>
      <c r="I976" t="s">
        <v>55</v>
      </c>
      <c r="J976">
        <v>5000</v>
      </c>
      <c r="K976">
        <v>2881.5</v>
      </c>
      <c r="L976">
        <v>0.28949999999999898</v>
      </c>
      <c r="M976" s="63">
        <v>45434</v>
      </c>
      <c r="N976" s="63">
        <v>45644</v>
      </c>
      <c r="O976">
        <v>210</v>
      </c>
      <c r="P976" t="s">
        <v>55</v>
      </c>
      <c r="Q976">
        <v>0</v>
      </c>
      <c r="R976">
        <v>0</v>
      </c>
      <c r="S976">
        <v>0</v>
      </c>
      <c r="T976">
        <v>0</v>
      </c>
      <c r="U976">
        <v>0</v>
      </c>
      <c r="V976">
        <v>0</v>
      </c>
      <c r="W976">
        <v>0</v>
      </c>
      <c r="X976" s="1">
        <v>45473</v>
      </c>
      <c r="Y976" s="1">
        <v>45099</v>
      </c>
      <c r="Z976" t="s">
        <v>39</v>
      </c>
      <c r="AA976" t="s">
        <v>102</v>
      </c>
    </row>
    <row r="977" spans="1:27" x14ac:dyDescent="0.25">
      <c r="A977" t="s">
        <v>9388</v>
      </c>
      <c r="B977" t="s">
        <v>55</v>
      </c>
      <c r="C977" t="s">
        <v>38</v>
      </c>
      <c r="D977" t="s">
        <v>39</v>
      </c>
      <c r="E977" t="s">
        <v>155</v>
      </c>
      <c r="F977" t="s">
        <v>14</v>
      </c>
      <c r="G977" t="s">
        <v>55</v>
      </c>
      <c r="H977">
        <v>794</v>
      </c>
      <c r="I977" t="s">
        <v>55</v>
      </c>
      <c r="J977">
        <v>80000</v>
      </c>
      <c r="K977">
        <v>43701.15</v>
      </c>
      <c r="L977">
        <v>0.28949999999999898</v>
      </c>
      <c r="M977" s="63">
        <v>45417</v>
      </c>
      <c r="N977" s="63">
        <v>45627</v>
      </c>
      <c r="O977">
        <v>210</v>
      </c>
      <c r="P977" t="s">
        <v>55</v>
      </c>
      <c r="Q977">
        <v>0</v>
      </c>
      <c r="R977">
        <v>0</v>
      </c>
      <c r="S977">
        <v>0</v>
      </c>
      <c r="T977">
        <v>0</v>
      </c>
      <c r="U977">
        <v>0</v>
      </c>
      <c r="V977">
        <v>0</v>
      </c>
      <c r="W977">
        <v>0</v>
      </c>
      <c r="X977" s="1">
        <v>45473</v>
      </c>
      <c r="Y977" s="1">
        <v>45395</v>
      </c>
      <c r="Z977" t="s">
        <v>39</v>
      </c>
      <c r="AA977" t="s">
        <v>101</v>
      </c>
    </row>
    <row r="978" spans="1:27" x14ac:dyDescent="0.25">
      <c r="A978" t="s">
        <v>9464</v>
      </c>
      <c r="B978" t="s">
        <v>55</v>
      </c>
      <c r="C978" t="s">
        <v>38</v>
      </c>
      <c r="D978" t="s">
        <v>39</v>
      </c>
      <c r="E978" t="s">
        <v>155</v>
      </c>
      <c r="F978" t="s">
        <v>7</v>
      </c>
      <c r="G978" t="s">
        <v>55</v>
      </c>
      <c r="H978">
        <v>768</v>
      </c>
      <c r="I978" t="s">
        <v>55</v>
      </c>
      <c r="J978">
        <v>5000</v>
      </c>
      <c r="K978">
        <v>2333.25</v>
      </c>
      <c r="L978">
        <v>0.28949999999999898</v>
      </c>
      <c r="M978" s="63">
        <v>45323</v>
      </c>
      <c r="N978" s="63">
        <v>45533</v>
      </c>
      <c r="O978">
        <v>210</v>
      </c>
      <c r="P978" t="s">
        <v>55</v>
      </c>
      <c r="Q978">
        <v>0</v>
      </c>
      <c r="R978">
        <v>0</v>
      </c>
      <c r="S978">
        <v>0</v>
      </c>
      <c r="T978">
        <v>0</v>
      </c>
      <c r="U978">
        <v>0</v>
      </c>
      <c r="V978">
        <v>0</v>
      </c>
      <c r="W978">
        <v>0</v>
      </c>
      <c r="X978" s="1">
        <v>45473</v>
      </c>
      <c r="Y978" s="1">
        <v>45114</v>
      </c>
      <c r="Z978" t="s">
        <v>39</v>
      </c>
      <c r="AA978" t="s">
        <v>102</v>
      </c>
    </row>
    <row r="979" spans="1:27" x14ac:dyDescent="0.25">
      <c r="A979" t="s">
        <v>9360</v>
      </c>
      <c r="B979" t="s">
        <v>55</v>
      </c>
      <c r="C979" t="s">
        <v>38</v>
      </c>
      <c r="D979" t="s">
        <v>39</v>
      </c>
      <c r="E979" t="s">
        <v>155</v>
      </c>
      <c r="F979" t="s">
        <v>4</v>
      </c>
      <c r="G979" t="s">
        <v>55</v>
      </c>
      <c r="H979">
        <v>715</v>
      </c>
      <c r="I979" t="s">
        <v>55</v>
      </c>
      <c r="J979">
        <v>55000</v>
      </c>
      <c r="K979">
        <v>38967.75</v>
      </c>
      <c r="L979">
        <v>0.28949999999999898</v>
      </c>
      <c r="M979" s="63">
        <v>45357</v>
      </c>
      <c r="N979" s="63">
        <v>45567</v>
      </c>
      <c r="O979">
        <v>210</v>
      </c>
      <c r="P979" t="s">
        <v>55</v>
      </c>
      <c r="Q979">
        <v>0</v>
      </c>
      <c r="R979">
        <v>0</v>
      </c>
      <c r="S979">
        <v>0</v>
      </c>
      <c r="T979">
        <v>0</v>
      </c>
      <c r="U979">
        <v>0</v>
      </c>
      <c r="V979">
        <v>0</v>
      </c>
      <c r="W979">
        <v>0</v>
      </c>
      <c r="X979" s="1">
        <v>45473</v>
      </c>
      <c r="Y979" s="1">
        <v>45350</v>
      </c>
      <c r="Z979" t="s">
        <v>39</v>
      </c>
      <c r="AA979" t="s">
        <v>100</v>
      </c>
    </row>
    <row r="980" spans="1:27" x14ac:dyDescent="0.25">
      <c r="A980" t="s">
        <v>9436</v>
      </c>
      <c r="B980" t="s">
        <v>55</v>
      </c>
      <c r="C980" t="s">
        <v>38</v>
      </c>
      <c r="D980" t="s">
        <v>39</v>
      </c>
      <c r="E980" t="s">
        <v>155</v>
      </c>
      <c r="F980" t="s">
        <v>7</v>
      </c>
      <c r="G980" t="s">
        <v>55</v>
      </c>
      <c r="H980">
        <v>614</v>
      </c>
      <c r="I980" t="s">
        <v>55</v>
      </c>
      <c r="J980">
        <v>90000</v>
      </c>
      <c r="K980">
        <v>54920.25</v>
      </c>
      <c r="L980">
        <v>0.28949999999999898</v>
      </c>
      <c r="M980" s="63">
        <v>45355</v>
      </c>
      <c r="N980" s="63">
        <v>45565</v>
      </c>
      <c r="O980">
        <v>210</v>
      </c>
      <c r="P980" t="s">
        <v>55</v>
      </c>
      <c r="Q980">
        <v>0</v>
      </c>
      <c r="R980">
        <v>0</v>
      </c>
      <c r="S980">
        <v>0</v>
      </c>
      <c r="T980">
        <v>0</v>
      </c>
      <c r="U980">
        <v>0</v>
      </c>
      <c r="V980">
        <v>0</v>
      </c>
      <c r="W980">
        <v>0</v>
      </c>
      <c r="X980" s="1">
        <v>45473</v>
      </c>
      <c r="Y980" s="1">
        <v>45208</v>
      </c>
      <c r="Z980" t="s">
        <v>39</v>
      </c>
      <c r="AA980" t="s">
        <v>99</v>
      </c>
    </row>
    <row r="981" spans="1:27" x14ac:dyDescent="0.25">
      <c r="A981" t="s">
        <v>9358</v>
      </c>
      <c r="B981" t="s">
        <v>55</v>
      </c>
      <c r="C981" t="s">
        <v>38</v>
      </c>
      <c r="D981" t="s">
        <v>39</v>
      </c>
      <c r="E981" t="s">
        <v>155</v>
      </c>
      <c r="F981" t="s">
        <v>4</v>
      </c>
      <c r="G981" t="s">
        <v>55</v>
      </c>
      <c r="H981">
        <v>825</v>
      </c>
      <c r="I981" t="s">
        <v>55</v>
      </c>
      <c r="J981">
        <v>70000</v>
      </c>
      <c r="K981">
        <v>18999.91</v>
      </c>
      <c r="L981">
        <v>0.28949999999999898</v>
      </c>
      <c r="M981" s="63">
        <v>45365</v>
      </c>
      <c r="N981" s="63">
        <v>45575</v>
      </c>
      <c r="O981">
        <v>210</v>
      </c>
      <c r="P981" t="s">
        <v>55</v>
      </c>
      <c r="Q981">
        <v>0</v>
      </c>
      <c r="R981">
        <v>0</v>
      </c>
      <c r="S981">
        <v>0</v>
      </c>
      <c r="T981">
        <v>0</v>
      </c>
      <c r="U981">
        <v>0</v>
      </c>
      <c r="V981">
        <v>0</v>
      </c>
      <c r="W981">
        <v>0</v>
      </c>
      <c r="X981" s="1">
        <v>45473</v>
      </c>
      <c r="Y981" s="1">
        <v>45209</v>
      </c>
      <c r="Z981" t="s">
        <v>39</v>
      </c>
      <c r="AA981" t="s">
        <v>100</v>
      </c>
    </row>
    <row r="982" spans="1:27" x14ac:dyDescent="0.25">
      <c r="A982" t="s">
        <v>9409</v>
      </c>
      <c r="B982" t="s">
        <v>55</v>
      </c>
      <c r="C982" t="s">
        <v>38</v>
      </c>
      <c r="D982" t="s">
        <v>39</v>
      </c>
      <c r="E982" t="s">
        <v>155</v>
      </c>
      <c r="F982" t="s">
        <v>3</v>
      </c>
      <c r="G982" t="s">
        <v>55</v>
      </c>
      <c r="H982">
        <v>772</v>
      </c>
      <c r="I982" t="s">
        <v>55</v>
      </c>
      <c r="J982">
        <v>30000</v>
      </c>
      <c r="K982">
        <v>14922.07</v>
      </c>
      <c r="L982">
        <v>0.28949999999999898</v>
      </c>
      <c r="M982" s="63">
        <v>45419</v>
      </c>
      <c r="N982" s="63">
        <v>45629</v>
      </c>
      <c r="O982">
        <v>210</v>
      </c>
      <c r="P982" t="s">
        <v>55</v>
      </c>
      <c r="Q982">
        <v>0</v>
      </c>
      <c r="R982">
        <v>0</v>
      </c>
      <c r="S982">
        <v>0</v>
      </c>
      <c r="T982">
        <v>0</v>
      </c>
      <c r="U982">
        <v>0</v>
      </c>
      <c r="V982">
        <v>0</v>
      </c>
      <c r="W982">
        <v>0</v>
      </c>
      <c r="X982" s="1">
        <v>45473</v>
      </c>
      <c r="Y982" s="1">
        <v>45077</v>
      </c>
      <c r="Z982" t="s">
        <v>39</v>
      </c>
      <c r="AA982" t="s">
        <v>104</v>
      </c>
    </row>
    <row r="983" spans="1:27" x14ac:dyDescent="0.25">
      <c r="A983" t="s">
        <v>9439</v>
      </c>
      <c r="B983" t="s">
        <v>55</v>
      </c>
      <c r="C983" t="s">
        <v>38</v>
      </c>
      <c r="D983" t="s">
        <v>39</v>
      </c>
      <c r="E983" t="s">
        <v>155</v>
      </c>
      <c r="F983" t="s">
        <v>12</v>
      </c>
      <c r="G983" t="s">
        <v>55</v>
      </c>
      <c r="H983">
        <v>819</v>
      </c>
      <c r="I983" t="s">
        <v>55</v>
      </c>
      <c r="J983">
        <v>100000</v>
      </c>
      <c r="K983">
        <v>68170.5</v>
      </c>
      <c r="L983">
        <v>0.28949999999999898</v>
      </c>
      <c r="M983" s="63">
        <v>45289</v>
      </c>
      <c r="N983" s="63">
        <v>45499</v>
      </c>
      <c r="O983">
        <v>210</v>
      </c>
      <c r="P983" t="s">
        <v>55</v>
      </c>
      <c r="Q983">
        <v>0</v>
      </c>
      <c r="R983">
        <v>0</v>
      </c>
      <c r="S983">
        <v>0</v>
      </c>
      <c r="T983">
        <v>0</v>
      </c>
      <c r="U983">
        <v>0</v>
      </c>
      <c r="V983">
        <v>0</v>
      </c>
      <c r="W983">
        <v>0</v>
      </c>
      <c r="X983" s="1">
        <v>45473</v>
      </c>
      <c r="Y983" s="1">
        <v>45233</v>
      </c>
      <c r="Z983" t="s">
        <v>39</v>
      </c>
      <c r="AA983" t="s">
        <v>99</v>
      </c>
    </row>
    <row r="984" spans="1:27" x14ac:dyDescent="0.25">
      <c r="A984" t="s">
        <v>9462</v>
      </c>
      <c r="B984" t="s">
        <v>55</v>
      </c>
      <c r="C984" t="s">
        <v>38</v>
      </c>
      <c r="D984" t="s">
        <v>39</v>
      </c>
      <c r="E984" t="s">
        <v>155</v>
      </c>
      <c r="F984" t="s">
        <v>14</v>
      </c>
      <c r="G984" t="s">
        <v>55</v>
      </c>
      <c r="H984">
        <v>804</v>
      </c>
      <c r="I984" t="s">
        <v>55</v>
      </c>
      <c r="J984">
        <v>90000</v>
      </c>
      <c r="K984">
        <v>4065</v>
      </c>
      <c r="L984">
        <v>0.28949999999999898</v>
      </c>
      <c r="M984" s="63">
        <v>45369</v>
      </c>
      <c r="N984" s="63">
        <v>45579</v>
      </c>
      <c r="O984">
        <v>210</v>
      </c>
      <c r="P984" t="s">
        <v>55</v>
      </c>
      <c r="Q984">
        <v>0</v>
      </c>
      <c r="R984">
        <v>0</v>
      </c>
      <c r="S984">
        <v>0</v>
      </c>
      <c r="T984">
        <v>0</v>
      </c>
      <c r="U984">
        <v>0</v>
      </c>
      <c r="V984">
        <v>0</v>
      </c>
      <c r="W984">
        <v>0</v>
      </c>
      <c r="X984" s="1">
        <v>45473</v>
      </c>
      <c r="Y984" s="1">
        <v>45239</v>
      </c>
      <c r="Z984" t="s">
        <v>39</v>
      </c>
      <c r="AA984" t="s">
        <v>106</v>
      </c>
    </row>
    <row r="985" spans="1:27" x14ac:dyDescent="0.25">
      <c r="A985" t="s">
        <v>9349</v>
      </c>
      <c r="B985" t="s">
        <v>55</v>
      </c>
      <c r="C985" t="s">
        <v>38</v>
      </c>
      <c r="D985" t="s">
        <v>39</v>
      </c>
      <c r="E985" t="s">
        <v>155</v>
      </c>
      <c r="F985" t="s">
        <v>2</v>
      </c>
      <c r="G985" t="s">
        <v>55</v>
      </c>
      <c r="H985">
        <v>767</v>
      </c>
      <c r="I985" t="s">
        <v>55</v>
      </c>
      <c r="J985">
        <v>45000</v>
      </c>
      <c r="K985">
        <v>24091.8</v>
      </c>
      <c r="L985">
        <v>0.28949999999999898</v>
      </c>
      <c r="M985" s="63">
        <v>45456</v>
      </c>
      <c r="N985" s="63">
        <v>45666</v>
      </c>
      <c r="O985">
        <v>210</v>
      </c>
      <c r="P985" t="s">
        <v>55</v>
      </c>
      <c r="Q985">
        <v>0</v>
      </c>
      <c r="R985">
        <v>0</v>
      </c>
      <c r="S985">
        <v>0</v>
      </c>
      <c r="T985">
        <v>0</v>
      </c>
      <c r="U985">
        <v>0</v>
      </c>
      <c r="V985">
        <v>0</v>
      </c>
      <c r="W985">
        <v>0</v>
      </c>
      <c r="X985" s="1">
        <v>45473</v>
      </c>
      <c r="Y985" s="1">
        <v>45361</v>
      </c>
      <c r="Z985" t="s">
        <v>39</v>
      </c>
      <c r="AA985" t="s">
        <v>99</v>
      </c>
    </row>
    <row r="986" spans="1:27" x14ac:dyDescent="0.25">
      <c r="A986" t="s">
        <v>9463</v>
      </c>
      <c r="B986" t="s">
        <v>55</v>
      </c>
      <c r="C986" t="s">
        <v>38</v>
      </c>
      <c r="D986" t="s">
        <v>39</v>
      </c>
      <c r="E986" t="s">
        <v>155</v>
      </c>
      <c r="F986" t="s">
        <v>8</v>
      </c>
      <c r="G986" t="s">
        <v>55</v>
      </c>
      <c r="H986">
        <v>653</v>
      </c>
      <c r="I986" t="s">
        <v>55</v>
      </c>
      <c r="J986">
        <v>90000</v>
      </c>
      <c r="K986">
        <v>42872.25</v>
      </c>
      <c r="L986">
        <v>0.28949999999999898</v>
      </c>
      <c r="M986" s="63">
        <v>45294</v>
      </c>
      <c r="N986" s="63">
        <v>45504</v>
      </c>
      <c r="O986">
        <v>210</v>
      </c>
      <c r="P986" t="s">
        <v>55</v>
      </c>
      <c r="Q986">
        <v>0</v>
      </c>
      <c r="R986">
        <v>0</v>
      </c>
      <c r="S986">
        <v>0</v>
      </c>
      <c r="T986">
        <v>0</v>
      </c>
      <c r="U986">
        <v>0</v>
      </c>
      <c r="V986">
        <v>0</v>
      </c>
      <c r="W986">
        <v>0</v>
      </c>
      <c r="X986" s="1">
        <v>45473</v>
      </c>
      <c r="Y986" s="1">
        <v>45205</v>
      </c>
      <c r="Z986" t="s">
        <v>39</v>
      </c>
      <c r="AA986" t="s">
        <v>106</v>
      </c>
    </row>
    <row r="987" spans="1:27" x14ac:dyDescent="0.25">
      <c r="J987" s="56"/>
      <c r="K987" s="56"/>
      <c r="L987" s="7"/>
      <c r="M987" s="1"/>
      <c r="N987" s="1"/>
      <c r="Q987" s="56"/>
      <c r="R987" s="56"/>
      <c r="S987" s="56"/>
      <c r="T987" s="56"/>
      <c r="U987" s="56"/>
      <c r="V987" s="56"/>
      <c r="W987" s="56"/>
      <c r="X987" s="1"/>
      <c r="Y987" s="1"/>
    </row>
    <row r="988" spans="1:27" x14ac:dyDescent="0.25">
      <c r="J988" s="56"/>
      <c r="K988" s="56"/>
      <c r="L988" s="7"/>
      <c r="M988" s="1"/>
      <c r="N988" s="1"/>
      <c r="Q988" s="56"/>
      <c r="R988" s="56"/>
      <c r="S988" s="56"/>
      <c r="T988" s="56"/>
      <c r="U988" s="56"/>
      <c r="V988" s="56"/>
      <c r="W988" s="56"/>
      <c r="X988" s="1"/>
      <c r="Y988" s="1"/>
    </row>
    <row r="989" spans="1:27" x14ac:dyDescent="0.25">
      <c r="J989" s="56"/>
      <c r="K989" s="56"/>
      <c r="L989" s="7"/>
      <c r="M989" s="1"/>
      <c r="N989" s="1"/>
      <c r="Q989" s="56"/>
      <c r="R989" s="56"/>
      <c r="S989" s="56"/>
      <c r="T989" s="56"/>
      <c r="U989" s="56"/>
      <c r="V989" s="56"/>
      <c r="W989" s="56"/>
      <c r="X989" s="1"/>
      <c r="Y989" s="1"/>
    </row>
    <row r="990" spans="1:27" x14ac:dyDescent="0.25">
      <c r="J990" s="56"/>
      <c r="K990" s="56"/>
      <c r="L990" s="7"/>
      <c r="M990" s="1"/>
      <c r="N990" s="1"/>
      <c r="Q990" s="56"/>
      <c r="R990" s="56"/>
      <c r="S990" s="56"/>
      <c r="T990" s="56"/>
      <c r="U990" s="56"/>
      <c r="V990" s="56"/>
      <c r="W990" s="56"/>
      <c r="X990" s="1"/>
      <c r="Y990" s="1"/>
    </row>
    <row r="991" spans="1:27" x14ac:dyDescent="0.25">
      <c r="J991" s="56"/>
      <c r="K991" s="56"/>
      <c r="L991" s="7"/>
      <c r="M991" s="1"/>
      <c r="N991" s="1"/>
      <c r="Q991" s="56"/>
      <c r="R991" s="56"/>
      <c r="S991" s="56"/>
      <c r="T991" s="56"/>
      <c r="U991" s="56"/>
      <c r="V991" s="56"/>
      <c r="W991" s="56"/>
      <c r="X991" s="1"/>
      <c r="Y991" s="1"/>
    </row>
    <row r="992" spans="1:27" x14ac:dyDescent="0.25">
      <c r="J992" s="56"/>
      <c r="K992" s="56"/>
      <c r="L992" s="7"/>
      <c r="M992" s="1"/>
      <c r="N992" s="1"/>
      <c r="Q992" s="56"/>
      <c r="R992" s="56"/>
      <c r="S992" s="56"/>
      <c r="T992" s="56"/>
      <c r="U992" s="56"/>
      <c r="V992" s="56"/>
      <c r="W992" s="56"/>
      <c r="X992" s="1"/>
      <c r="Y992" s="1"/>
    </row>
    <row r="993" spans="10:25" x14ac:dyDescent="0.25">
      <c r="J993" s="56"/>
      <c r="K993" s="56"/>
      <c r="L993" s="7"/>
      <c r="M993" s="1"/>
      <c r="N993" s="1"/>
      <c r="Q993" s="56"/>
      <c r="R993" s="56"/>
      <c r="S993" s="56"/>
      <c r="T993" s="56"/>
      <c r="U993" s="56"/>
      <c r="V993" s="56"/>
      <c r="W993" s="56"/>
      <c r="X993" s="1"/>
      <c r="Y993" s="1"/>
    </row>
    <row r="994" spans="10:25" x14ac:dyDescent="0.25">
      <c r="J994" s="56"/>
      <c r="K994" s="56"/>
      <c r="L994" s="7"/>
      <c r="M994" s="1"/>
      <c r="N994" s="1"/>
      <c r="Q994" s="56"/>
      <c r="R994" s="56"/>
      <c r="S994" s="56"/>
      <c r="T994" s="56"/>
      <c r="U994" s="56"/>
      <c r="V994" s="56"/>
      <c r="W994" s="56"/>
      <c r="X994" s="1"/>
      <c r="Y994" s="1"/>
    </row>
    <row r="995" spans="10:25" x14ac:dyDescent="0.25">
      <c r="J995" s="56"/>
      <c r="K995" s="56"/>
      <c r="L995" s="7"/>
      <c r="M995" s="1"/>
      <c r="N995" s="1"/>
      <c r="Q995" s="56"/>
      <c r="R995" s="56"/>
      <c r="S995" s="56"/>
      <c r="T995" s="56"/>
      <c r="U995" s="56"/>
      <c r="V995" s="56"/>
      <c r="W995" s="56"/>
      <c r="X995" s="1"/>
      <c r="Y995" s="1"/>
    </row>
    <row r="996" spans="10:25" x14ac:dyDescent="0.25">
      <c r="J996" s="56"/>
      <c r="K996" s="56"/>
      <c r="L996" s="7"/>
      <c r="M996" s="1"/>
      <c r="N996" s="1"/>
      <c r="Q996" s="56"/>
      <c r="R996" s="56"/>
      <c r="S996" s="56"/>
      <c r="T996" s="56"/>
      <c r="U996" s="56"/>
      <c r="V996" s="56"/>
      <c r="W996" s="56"/>
      <c r="X996" s="1"/>
      <c r="Y996" s="1"/>
    </row>
    <row r="997" spans="10:25" x14ac:dyDescent="0.25">
      <c r="J997" s="56"/>
      <c r="K997" s="56"/>
      <c r="L997" s="7"/>
      <c r="M997" s="1"/>
      <c r="N997" s="1"/>
      <c r="Q997" s="56"/>
      <c r="R997" s="56"/>
      <c r="S997" s="56"/>
      <c r="T997" s="56"/>
      <c r="U997" s="56"/>
      <c r="V997" s="56"/>
      <c r="W997" s="56"/>
      <c r="X997" s="1"/>
      <c r="Y997" s="1"/>
    </row>
    <row r="998" spans="10:25" x14ac:dyDescent="0.25">
      <c r="J998" s="56"/>
      <c r="K998" s="56"/>
      <c r="L998" s="7"/>
      <c r="M998" s="1"/>
      <c r="N998" s="1"/>
      <c r="Q998" s="56"/>
      <c r="R998" s="56"/>
      <c r="S998" s="56"/>
      <c r="T998" s="56"/>
      <c r="U998" s="56"/>
      <c r="V998" s="56"/>
      <c r="W998" s="56"/>
      <c r="X998" s="1"/>
      <c r="Y998" s="1"/>
    </row>
    <row r="999" spans="10:25" x14ac:dyDescent="0.25">
      <c r="J999" s="56"/>
      <c r="K999" s="56"/>
      <c r="L999" s="7"/>
      <c r="M999" s="1"/>
      <c r="N999" s="1"/>
      <c r="Q999" s="56"/>
      <c r="R999" s="56"/>
      <c r="S999" s="56"/>
      <c r="T999" s="56"/>
      <c r="U999" s="56"/>
      <c r="V999" s="56"/>
      <c r="W999" s="56"/>
      <c r="X999" s="1"/>
      <c r="Y999" s="1"/>
    </row>
    <row r="1000" spans="10:25" x14ac:dyDescent="0.25">
      <c r="J1000" s="56"/>
      <c r="K1000" s="56"/>
      <c r="L1000" s="7"/>
      <c r="M1000" s="1"/>
      <c r="N1000" s="1"/>
      <c r="Q1000" s="56"/>
      <c r="R1000" s="56"/>
      <c r="S1000" s="56"/>
      <c r="T1000" s="56"/>
      <c r="U1000" s="56"/>
      <c r="V1000" s="56"/>
      <c r="W1000" s="56"/>
      <c r="X1000" s="1"/>
      <c r="Y1000" s="1"/>
    </row>
    <row r="1001" spans="10:25" x14ac:dyDescent="0.25">
      <c r="J1001" s="56"/>
      <c r="K1001" s="56"/>
      <c r="L1001" s="7"/>
      <c r="M1001" s="1"/>
      <c r="N1001" s="1"/>
      <c r="Q1001" s="56"/>
      <c r="R1001" s="56"/>
      <c r="S1001" s="56"/>
      <c r="T1001" s="56"/>
      <c r="U1001" s="56"/>
      <c r="V1001" s="56"/>
      <c r="W1001" s="56"/>
      <c r="X1001" s="1"/>
      <c r="Y1001" s="1"/>
    </row>
    <row r="1002" spans="10:25" x14ac:dyDescent="0.25">
      <c r="J1002" s="56"/>
      <c r="K1002" s="56"/>
      <c r="L1002" s="7"/>
      <c r="M1002" s="1"/>
      <c r="N1002" s="1"/>
      <c r="Q1002" s="56"/>
      <c r="R1002" s="56"/>
      <c r="S1002" s="56"/>
      <c r="T1002" s="56"/>
      <c r="U1002" s="56"/>
      <c r="V1002" s="56"/>
      <c r="W1002" s="56"/>
      <c r="X1002" s="1"/>
      <c r="Y1002" s="1"/>
    </row>
    <row r="1003" spans="10:25" x14ac:dyDescent="0.25">
      <c r="J1003" s="56"/>
      <c r="K1003" s="56"/>
      <c r="L1003" s="7"/>
      <c r="M1003" s="1"/>
      <c r="N1003" s="1"/>
      <c r="Q1003" s="56"/>
      <c r="R1003" s="56"/>
      <c r="S1003" s="56"/>
      <c r="T1003" s="56"/>
      <c r="U1003" s="56"/>
      <c r="V1003" s="56"/>
      <c r="W1003" s="56"/>
      <c r="X1003" s="1"/>
      <c r="Y1003" s="1"/>
    </row>
    <row r="1004" spans="10:25" x14ac:dyDescent="0.25">
      <c r="J1004" s="5"/>
      <c r="K1004" s="6"/>
      <c r="L1004" s="7"/>
      <c r="M1004" s="1"/>
      <c r="N1004" s="1"/>
      <c r="Q1004" s="5"/>
      <c r="R1004" s="5"/>
      <c r="S1004" s="5"/>
      <c r="T1004" s="5"/>
      <c r="U1004" s="5"/>
      <c r="V1004" s="5"/>
      <c r="W1004" s="5"/>
      <c r="X1004" s="1"/>
      <c r="Y1004" s="1"/>
    </row>
    <row r="1005" spans="10:25" x14ac:dyDescent="0.25">
      <c r="J1005" s="5"/>
      <c r="K1005" s="6"/>
      <c r="L1005" s="7"/>
      <c r="M1005" s="1"/>
      <c r="N1005" s="1"/>
      <c r="Q1005" s="5"/>
      <c r="R1005" s="5"/>
      <c r="S1005" s="5"/>
      <c r="T1005" s="5"/>
      <c r="U1005" s="5"/>
      <c r="V1005" s="5"/>
      <c r="W1005" s="5"/>
      <c r="X1005" s="1"/>
      <c r="Y1005" s="1"/>
    </row>
    <row r="1006" spans="10:25" x14ac:dyDescent="0.25">
      <c r="J1006" s="5"/>
      <c r="K1006" s="6"/>
      <c r="L1006" s="7"/>
      <c r="M1006" s="1"/>
      <c r="N1006" s="1"/>
      <c r="Q1006" s="5"/>
      <c r="R1006" s="5"/>
      <c r="S1006" s="5"/>
      <c r="T1006" s="5"/>
      <c r="U1006" s="5"/>
      <c r="V1006" s="5"/>
      <c r="W1006" s="5"/>
      <c r="X1006" s="1"/>
      <c r="Y1006" s="1"/>
    </row>
    <row r="1007" spans="10:25" x14ac:dyDescent="0.25">
      <c r="J1007" s="5"/>
      <c r="K1007" s="6"/>
      <c r="L1007" s="7"/>
      <c r="M1007" s="1"/>
      <c r="N1007" s="1"/>
      <c r="Q1007" s="5"/>
      <c r="R1007" s="5"/>
      <c r="S1007" s="5"/>
      <c r="T1007" s="5"/>
      <c r="U1007" s="5"/>
      <c r="V1007" s="5"/>
      <c r="W1007" s="5"/>
      <c r="X1007" s="1"/>
      <c r="Y1007" s="1"/>
    </row>
    <row r="1008" spans="10:25" x14ac:dyDescent="0.25">
      <c r="J1008" s="5"/>
      <c r="K1008" s="6"/>
      <c r="L1008" s="7"/>
      <c r="M1008" s="1"/>
      <c r="N1008" s="1"/>
      <c r="Q1008" s="5"/>
      <c r="R1008" s="5"/>
      <c r="S1008" s="5"/>
      <c r="T1008" s="5"/>
      <c r="U1008" s="5"/>
      <c r="V1008" s="5"/>
      <c r="W1008" s="5"/>
      <c r="X1008" s="1"/>
      <c r="Y1008" s="1"/>
    </row>
    <row r="1009" spans="10:25" x14ac:dyDescent="0.25">
      <c r="J1009" s="5"/>
      <c r="K1009" s="6"/>
      <c r="L1009" s="7"/>
      <c r="M1009" s="1"/>
      <c r="N1009" s="1"/>
      <c r="Q1009" s="5"/>
      <c r="R1009" s="5"/>
      <c r="S1009" s="5"/>
      <c r="T1009" s="5"/>
      <c r="U1009" s="5"/>
      <c r="V1009" s="5"/>
      <c r="W1009" s="5"/>
      <c r="X1009" s="1"/>
      <c r="Y1009" s="1"/>
    </row>
    <row r="1010" spans="10:25" x14ac:dyDescent="0.25">
      <c r="J1010" s="5"/>
      <c r="K1010" s="6"/>
      <c r="L1010" s="7"/>
      <c r="M1010" s="1"/>
      <c r="N1010" s="1"/>
      <c r="Q1010" s="5"/>
      <c r="R1010" s="5"/>
      <c r="S1010" s="5"/>
      <c r="T1010" s="5"/>
      <c r="U1010" s="5"/>
      <c r="V1010" s="5"/>
      <c r="W1010" s="5"/>
      <c r="X1010" s="1"/>
      <c r="Y1010" s="1"/>
    </row>
    <row r="1011" spans="10:25" x14ac:dyDescent="0.25">
      <c r="J1011" s="5"/>
      <c r="K1011" s="6"/>
      <c r="L1011" s="7"/>
      <c r="M1011" s="1"/>
      <c r="N1011" s="1"/>
      <c r="Q1011" s="5"/>
      <c r="R1011" s="5"/>
      <c r="S1011" s="5"/>
      <c r="T1011" s="5"/>
      <c r="U1011" s="5"/>
      <c r="V1011" s="5"/>
      <c r="W1011" s="5"/>
      <c r="X1011" s="1"/>
      <c r="Y1011" s="1"/>
    </row>
    <row r="1012" spans="10:25" x14ac:dyDescent="0.25">
      <c r="J1012" s="5"/>
      <c r="K1012" s="6"/>
      <c r="L1012" s="7"/>
      <c r="M1012" s="1"/>
      <c r="N1012" s="1"/>
      <c r="Q1012" s="5"/>
      <c r="R1012" s="5"/>
      <c r="S1012" s="5"/>
      <c r="T1012" s="5"/>
      <c r="U1012" s="5"/>
      <c r="V1012" s="5"/>
      <c r="W1012" s="5"/>
      <c r="X1012" s="1"/>
      <c r="Y1012" s="1"/>
    </row>
    <row r="1013" spans="10:25" x14ac:dyDescent="0.25">
      <c r="J1013" s="5"/>
      <c r="K1013" s="6"/>
      <c r="L1013" s="7"/>
      <c r="M1013" s="1"/>
      <c r="N1013" s="1"/>
      <c r="Q1013" s="5"/>
      <c r="R1013" s="5"/>
      <c r="S1013" s="5"/>
      <c r="T1013" s="5"/>
      <c r="U1013" s="5"/>
      <c r="V1013" s="5"/>
      <c r="W1013" s="5"/>
      <c r="X1013" s="1"/>
      <c r="Y1013" s="1"/>
    </row>
    <row r="1014" spans="10:25" x14ac:dyDescent="0.25">
      <c r="J1014" s="5"/>
      <c r="K1014" s="6"/>
      <c r="L1014" s="7"/>
      <c r="M1014" s="1"/>
      <c r="N1014" s="1"/>
      <c r="Q1014" s="5"/>
      <c r="R1014" s="5"/>
      <c r="S1014" s="5"/>
      <c r="T1014" s="5"/>
      <c r="U1014" s="5"/>
      <c r="V1014" s="5"/>
      <c r="W1014" s="5"/>
      <c r="X1014" s="1"/>
      <c r="Y1014" s="1"/>
    </row>
    <row r="1015" spans="10:25" x14ac:dyDescent="0.25">
      <c r="J1015" s="5"/>
      <c r="K1015" s="6"/>
      <c r="L1015" s="7"/>
      <c r="M1015" s="1"/>
      <c r="N1015" s="1"/>
      <c r="Q1015" s="5"/>
      <c r="R1015" s="5"/>
      <c r="S1015" s="5"/>
      <c r="T1015" s="5"/>
      <c r="U1015" s="5"/>
      <c r="V1015" s="5"/>
      <c r="W1015" s="5"/>
      <c r="X1015" s="1"/>
      <c r="Y1015" s="1"/>
    </row>
    <row r="1016" spans="10:25" x14ac:dyDescent="0.25">
      <c r="J1016" s="5"/>
      <c r="K1016" s="6"/>
      <c r="L1016" s="7"/>
      <c r="M1016" s="1"/>
      <c r="N1016" s="1"/>
      <c r="Q1016" s="5"/>
      <c r="R1016" s="5"/>
      <c r="S1016" s="5"/>
      <c r="T1016" s="5"/>
      <c r="U1016" s="5"/>
      <c r="V1016" s="5"/>
      <c r="W1016" s="5"/>
      <c r="X1016" s="1"/>
      <c r="Y1016" s="1"/>
    </row>
    <row r="1017" spans="10:25" x14ac:dyDescent="0.25">
      <c r="J1017" s="5"/>
      <c r="K1017" s="6"/>
      <c r="L1017" s="7"/>
      <c r="M1017" s="1"/>
      <c r="N1017" s="1"/>
      <c r="Q1017" s="5"/>
      <c r="R1017" s="5"/>
      <c r="S1017" s="5"/>
      <c r="T1017" s="5"/>
      <c r="U1017" s="5"/>
      <c r="V1017" s="5"/>
      <c r="W1017" s="5"/>
      <c r="X1017" s="1"/>
      <c r="Y1017" s="1"/>
    </row>
    <row r="1018" spans="10:25" x14ac:dyDescent="0.25">
      <c r="J1018" s="5"/>
      <c r="K1018" s="6"/>
      <c r="L1018" s="7"/>
      <c r="M1018" s="1"/>
      <c r="N1018" s="1"/>
      <c r="Q1018" s="5"/>
      <c r="R1018" s="5"/>
      <c r="S1018" s="5"/>
      <c r="T1018" s="5"/>
      <c r="U1018" s="5"/>
      <c r="V1018" s="5"/>
      <c r="W1018" s="5"/>
      <c r="X1018" s="1"/>
      <c r="Y1018" s="1"/>
    </row>
    <row r="1019" spans="10:25" x14ac:dyDescent="0.25">
      <c r="J1019" s="5"/>
      <c r="K1019" s="6"/>
      <c r="L1019" s="7"/>
      <c r="M1019" s="1"/>
      <c r="N1019" s="1"/>
      <c r="Q1019" s="5"/>
      <c r="R1019" s="5"/>
      <c r="S1019" s="5"/>
      <c r="T1019" s="5"/>
      <c r="U1019" s="5"/>
      <c r="V1019" s="5"/>
      <c r="W1019" s="5"/>
      <c r="X1019" s="1"/>
      <c r="Y1019" s="1"/>
    </row>
    <row r="1020" spans="10:25" x14ac:dyDescent="0.25">
      <c r="J1020" s="5"/>
      <c r="K1020" s="6"/>
      <c r="L1020" s="7"/>
      <c r="M1020" s="1"/>
      <c r="N1020" s="1"/>
      <c r="Q1020" s="5"/>
      <c r="R1020" s="5"/>
      <c r="S1020" s="5"/>
      <c r="T1020" s="5"/>
      <c r="U1020" s="5"/>
      <c r="V1020" s="5"/>
      <c r="W1020" s="5"/>
      <c r="X1020" s="1"/>
      <c r="Y1020" s="1"/>
    </row>
    <row r="1021" spans="10:25" x14ac:dyDescent="0.25">
      <c r="J1021" s="5"/>
      <c r="K1021" s="6"/>
      <c r="L1021" s="7"/>
      <c r="M1021" s="1"/>
      <c r="N1021" s="1"/>
      <c r="Q1021" s="5"/>
      <c r="R1021" s="5"/>
      <c r="S1021" s="5"/>
      <c r="T1021" s="5"/>
      <c r="U1021" s="5"/>
      <c r="V1021" s="5"/>
      <c r="W1021" s="5"/>
      <c r="X1021" s="1"/>
      <c r="Y1021" s="1"/>
    </row>
    <row r="1022" spans="10:25" x14ac:dyDescent="0.25">
      <c r="J1022" s="5"/>
      <c r="K1022" s="6"/>
      <c r="L1022" s="7"/>
      <c r="M1022" s="1"/>
      <c r="N1022" s="1"/>
      <c r="Q1022" s="5"/>
      <c r="R1022" s="5"/>
      <c r="S1022" s="5"/>
      <c r="T1022" s="5"/>
      <c r="U1022" s="5"/>
      <c r="V1022" s="5"/>
      <c r="W1022" s="5"/>
      <c r="X1022" s="1"/>
      <c r="Y1022" s="1"/>
    </row>
    <row r="1023" spans="10:25" x14ac:dyDescent="0.25">
      <c r="J1023" s="5"/>
      <c r="K1023" s="6"/>
      <c r="L1023" s="7"/>
      <c r="M1023" s="1"/>
      <c r="N1023" s="1"/>
      <c r="Q1023" s="5"/>
      <c r="R1023" s="5"/>
      <c r="S1023" s="5"/>
      <c r="T1023" s="5"/>
      <c r="U1023" s="5"/>
      <c r="V1023" s="5"/>
      <c r="W1023" s="5"/>
      <c r="X1023" s="1"/>
      <c r="Y1023" s="1"/>
    </row>
    <row r="1024" spans="10:25" x14ac:dyDescent="0.25">
      <c r="J1024" s="5"/>
      <c r="K1024" s="6"/>
      <c r="L1024" s="7"/>
      <c r="M1024" s="1"/>
      <c r="N1024" s="1"/>
      <c r="Q1024" s="5"/>
      <c r="R1024" s="5"/>
      <c r="S1024" s="5"/>
      <c r="T1024" s="5"/>
      <c r="U1024" s="5"/>
      <c r="V1024" s="5"/>
      <c r="W1024" s="5"/>
      <c r="X1024" s="1"/>
      <c r="Y1024" s="1"/>
    </row>
    <row r="1025" spans="10:25" x14ac:dyDescent="0.25">
      <c r="J1025" s="5"/>
      <c r="K1025" s="6"/>
      <c r="L1025" s="7"/>
      <c r="M1025" s="1"/>
      <c r="N1025" s="1"/>
      <c r="Q1025" s="5"/>
      <c r="R1025" s="5"/>
      <c r="S1025" s="5"/>
      <c r="T1025" s="5"/>
      <c r="U1025" s="5"/>
      <c r="V1025" s="5"/>
      <c r="W1025" s="5"/>
      <c r="X1025" s="1"/>
      <c r="Y1025" s="1"/>
    </row>
    <row r="1026" spans="10:25" x14ac:dyDescent="0.25">
      <c r="J1026" s="5"/>
      <c r="K1026" s="6"/>
      <c r="L1026" s="7"/>
      <c r="M1026" s="1"/>
      <c r="N1026" s="1"/>
      <c r="Q1026" s="5"/>
      <c r="R1026" s="5"/>
      <c r="S1026" s="5"/>
      <c r="T1026" s="5"/>
      <c r="U1026" s="5"/>
      <c r="V1026" s="5"/>
      <c r="W1026" s="5"/>
      <c r="X1026" s="1"/>
      <c r="Y1026" s="1"/>
    </row>
    <row r="1027" spans="10:25" x14ac:dyDescent="0.25">
      <c r="J1027" s="5"/>
      <c r="K1027" s="6"/>
      <c r="L1027" s="7"/>
      <c r="M1027" s="1"/>
      <c r="N1027" s="1"/>
      <c r="Q1027" s="5"/>
      <c r="R1027" s="5"/>
      <c r="S1027" s="5"/>
      <c r="T1027" s="5"/>
      <c r="U1027" s="5"/>
      <c r="V1027" s="5"/>
      <c r="W1027" s="5"/>
      <c r="X1027" s="1"/>
      <c r="Y1027" s="1"/>
    </row>
    <row r="1028" spans="10:25" x14ac:dyDescent="0.25">
      <c r="J1028" s="5"/>
      <c r="K1028" s="6"/>
      <c r="L1028" s="7"/>
      <c r="M1028" s="1"/>
      <c r="N1028" s="1"/>
      <c r="Q1028" s="5"/>
      <c r="R1028" s="5"/>
      <c r="S1028" s="5"/>
      <c r="T1028" s="5"/>
      <c r="U1028" s="5"/>
      <c r="V1028" s="5"/>
      <c r="W1028" s="5"/>
      <c r="X1028" s="1"/>
      <c r="Y1028" s="1"/>
    </row>
    <row r="1029" spans="10:25" x14ac:dyDescent="0.25">
      <c r="J1029" s="5"/>
      <c r="K1029" s="6"/>
      <c r="L1029" s="7"/>
      <c r="M1029" s="1"/>
      <c r="N1029" s="1"/>
      <c r="Q1029" s="5"/>
      <c r="R1029" s="5"/>
      <c r="S1029" s="5"/>
      <c r="T1029" s="5"/>
      <c r="U1029" s="5"/>
      <c r="V1029" s="5"/>
      <c r="W1029" s="5"/>
      <c r="X1029" s="1"/>
      <c r="Y1029" s="1"/>
    </row>
    <row r="1030" spans="10:25" x14ac:dyDescent="0.25">
      <c r="J1030" s="5"/>
      <c r="K1030" s="6"/>
      <c r="L1030" s="7"/>
      <c r="M1030" s="1"/>
      <c r="N1030" s="1"/>
      <c r="Q1030" s="5"/>
      <c r="R1030" s="5"/>
      <c r="S1030" s="5"/>
      <c r="T1030" s="5"/>
      <c r="U1030" s="5"/>
      <c r="V1030" s="5"/>
      <c r="W1030" s="5"/>
      <c r="X1030" s="1"/>
      <c r="Y1030" s="1"/>
    </row>
    <row r="1031" spans="10:25" x14ac:dyDescent="0.25">
      <c r="J1031" s="5"/>
      <c r="K1031" s="6"/>
      <c r="L1031" s="7"/>
      <c r="M1031" s="1"/>
      <c r="N1031" s="1"/>
      <c r="Q1031" s="5"/>
      <c r="R1031" s="5"/>
      <c r="S1031" s="5"/>
      <c r="T1031" s="5"/>
      <c r="U1031" s="5"/>
      <c r="V1031" s="5"/>
      <c r="W1031" s="5"/>
      <c r="X1031" s="1"/>
      <c r="Y1031" s="1"/>
    </row>
    <row r="1032" spans="10:25" x14ac:dyDescent="0.25">
      <c r="J1032" s="5"/>
      <c r="K1032" s="6"/>
      <c r="L1032" s="7"/>
      <c r="M1032" s="1"/>
      <c r="N1032" s="1"/>
      <c r="Q1032" s="5"/>
      <c r="R1032" s="5"/>
      <c r="S1032" s="5"/>
      <c r="T1032" s="5"/>
      <c r="U1032" s="5"/>
      <c r="V1032" s="5"/>
      <c r="W1032" s="5"/>
      <c r="X1032" s="1"/>
      <c r="Y1032" s="1"/>
    </row>
    <row r="1033" spans="10:25" x14ac:dyDescent="0.25">
      <c r="J1033" s="5"/>
      <c r="K1033" s="6"/>
      <c r="L1033" s="7"/>
      <c r="M1033" s="1"/>
      <c r="N1033" s="1"/>
      <c r="Q1033" s="5"/>
      <c r="R1033" s="5"/>
      <c r="S1033" s="5"/>
      <c r="T1033" s="5"/>
      <c r="U1033" s="5"/>
      <c r="V1033" s="5"/>
      <c r="W1033" s="5"/>
      <c r="X1033" s="1"/>
      <c r="Y1033" s="1"/>
    </row>
    <row r="1034" spans="10:25" x14ac:dyDescent="0.25">
      <c r="J1034" s="5"/>
      <c r="K1034" s="6"/>
      <c r="L1034" s="7"/>
      <c r="M1034" s="1"/>
      <c r="N1034" s="1"/>
      <c r="Q1034" s="5"/>
      <c r="R1034" s="5"/>
      <c r="S1034" s="5"/>
      <c r="T1034" s="5"/>
      <c r="U1034" s="5"/>
      <c r="V1034" s="5"/>
      <c r="W1034" s="5"/>
      <c r="X1034" s="1"/>
      <c r="Y1034" s="1"/>
    </row>
    <row r="1035" spans="10:25" x14ac:dyDescent="0.25">
      <c r="J1035" s="5"/>
      <c r="K1035" s="6"/>
      <c r="L1035" s="7"/>
      <c r="M1035" s="1"/>
      <c r="N1035" s="1"/>
      <c r="Q1035" s="5"/>
      <c r="R1035" s="5"/>
      <c r="S1035" s="5"/>
      <c r="T1035" s="5"/>
      <c r="U1035" s="5"/>
      <c r="V1035" s="5"/>
      <c r="W1035" s="5"/>
      <c r="X1035" s="1"/>
      <c r="Y1035" s="1"/>
    </row>
    <row r="1036" spans="10:25" x14ac:dyDescent="0.25">
      <c r="J1036" s="5"/>
      <c r="K1036" s="6"/>
      <c r="L1036" s="7"/>
      <c r="M1036" s="1"/>
      <c r="N1036" s="1"/>
      <c r="Q1036" s="5"/>
      <c r="R1036" s="5"/>
      <c r="S1036" s="5"/>
      <c r="T1036" s="5"/>
      <c r="U1036" s="5"/>
      <c r="V1036" s="5"/>
      <c r="W1036" s="5"/>
      <c r="X1036" s="1"/>
      <c r="Y1036" s="1"/>
    </row>
    <row r="1037" spans="10:25" x14ac:dyDescent="0.25">
      <c r="J1037" s="5"/>
      <c r="K1037" s="6"/>
      <c r="L1037" s="7"/>
      <c r="M1037" s="1"/>
      <c r="N1037" s="1"/>
      <c r="Q1037" s="5"/>
      <c r="R1037" s="5"/>
      <c r="S1037" s="5"/>
      <c r="T1037" s="5"/>
      <c r="U1037" s="5"/>
      <c r="V1037" s="5"/>
      <c r="W1037" s="5"/>
      <c r="X1037" s="1"/>
      <c r="Y1037" s="1"/>
    </row>
    <row r="1038" spans="10:25" x14ac:dyDescent="0.25">
      <c r="J1038" s="5"/>
      <c r="K1038" s="6"/>
      <c r="L1038" s="7"/>
      <c r="M1038" s="1"/>
      <c r="N1038" s="1"/>
      <c r="Q1038" s="5"/>
      <c r="R1038" s="5"/>
      <c r="S1038" s="5"/>
      <c r="T1038" s="5"/>
      <c r="U1038" s="5"/>
      <c r="V1038" s="5"/>
      <c r="W1038" s="5"/>
      <c r="X1038" s="1"/>
      <c r="Y1038" s="1"/>
    </row>
    <row r="1039" spans="10:25" x14ac:dyDescent="0.25">
      <c r="J1039" s="5"/>
      <c r="K1039" s="6"/>
      <c r="L1039" s="7"/>
      <c r="M1039" s="1"/>
      <c r="N1039" s="1"/>
      <c r="Q1039" s="5"/>
      <c r="R1039" s="5"/>
      <c r="S1039" s="5"/>
      <c r="T1039" s="5"/>
      <c r="U1039" s="5"/>
      <c r="V1039" s="5"/>
      <c r="W1039" s="5"/>
      <c r="X1039" s="1"/>
      <c r="Y1039" s="1"/>
    </row>
    <row r="1040" spans="10:25" x14ac:dyDescent="0.25">
      <c r="J1040" s="5"/>
      <c r="K1040" s="6"/>
      <c r="L1040" s="7"/>
      <c r="M1040" s="1"/>
      <c r="N1040" s="1"/>
      <c r="Q1040" s="5"/>
      <c r="R1040" s="5"/>
      <c r="S1040" s="5"/>
      <c r="T1040" s="5"/>
      <c r="U1040" s="5"/>
      <c r="V1040" s="5"/>
      <c r="W1040" s="5"/>
      <c r="X1040" s="1"/>
      <c r="Y1040" s="1"/>
    </row>
    <row r="1041" spans="10:25" x14ac:dyDescent="0.25">
      <c r="J1041" s="5"/>
      <c r="K1041" s="6"/>
      <c r="L1041" s="7"/>
      <c r="M1041" s="1"/>
      <c r="N1041" s="1"/>
      <c r="Q1041" s="5"/>
      <c r="R1041" s="5"/>
      <c r="S1041" s="5"/>
      <c r="T1041" s="5"/>
      <c r="U1041" s="5"/>
      <c r="V1041" s="5"/>
      <c r="W1041" s="5"/>
      <c r="X1041" s="1"/>
      <c r="Y1041" s="1"/>
    </row>
    <row r="1042" spans="10:25" x14ac:dyDescent="0.25">
      <c r="J1042" s="5"/>
      <c r="K1042" s="6"/>
      <c r="L1042" s="7"/>
      <c r="M1042" s="1"/>
      <c r="N1042" s="1"/>
      <c r="Q1042" s="5"/>
      <c r="R1042" s="5"/>
      <c r="S1042" s="5"/>
      <c r="T1042" s="5"/>
      <c r="U1042" s="5"/>
      <c r="V1042" s="5"/>
      <c r="W1042" s="5"/>
      <c r="X1042" s="1"/>
      <c r="Y1042" s="1"/>
    </row>
    <row r="1043" spans="10:25" x14ac:dyDescent="0.25">
      <c r="J1043" s="5"/>
      <c r="K1043" s="6"/>
      <c r="L1043" s="7"/>
      <c r="M1043" s="1"/>
      <c r="N1043" s="1"/>
      <c r="Q1043" s="5"/>
      <c r="R1043" s="5"/>
      <c r="S1043" s="5"/>
      <c r="T1043" s="5"/>
      <c r="U1043" s="5"/>
      <c r="V1043" s="5"/>
      <c r="W1043" s="5"/>
      <c r="X1043" s="1"/>
      <c r="Y1043" s="1"/>
    </row>
    <row r="1044" spans="10:25" x14ac:dyDescent="0.25">
      <c r="J1044" s="5"/>
      <c r="K1044" s="6"/>
      <c r="L1044" s="7"/>
      <c r="M1044" s="1"/>
      <c r="N1044" s="1"/>
      <c r="Q1044" s="5"/>
      <c r="R1044" s="5"/>
      <c r="S1044" s="5"/>
      <c r="T1044" s="5"/>
      <c r="U1044" s="5"/>
      <c r="V1044" s="5"/>
      <c r="W1044" s="5"/>
      <c r="X1044" s="1"/>
      <c r="Y1044" s="1"/>
    </row>
    <row r="1045" spans="10:25" x14ac:dyDescent="0.25">
      <c r="J1045" s="5"/>
      <c r="K1045" s="6"/>
      <c r="L1045" s="7"/>
      <c r="M1045" s="1"/>
      <c r="N1045" s="1"/>
      <c r="Q1045" s="5"/>
      <c r="R1045" s="5"/>
      <c r="S1045" s="5"/>
      <c r="T1045" s="5"/>
      <c r="U1045" s="5"/>
      <c r="V1045" s="5"/>
      <c r="W1045" s="5"/>
      <c r="X1045" s="1"/>
      <c r="Y1045" s="1"/>
    </row>
    <row r="1046" spans="10:25" x14ac:dyDescent="0.25">
      <c r="J1046" s="5"/>
      <c r="K1046" s="6"/>
      <c r="L1046" s="7"/>
      <c r="M1046" s="1"/>
      <c r="N1046" s="1"/>
      <c r="Q1046" s="5"/>
      <c r="R1046" s="5"/>
      <c r="S1046" s="5"/>
      <c r="T1046" s="5"/>
      <c r="U1046" s="5"/>
      <c r="V1046" s="5"/>
      <c r="W1046" s="5"/>
      <c r="X1046" s="1"/>
      <c r="Y1046" s="1"/>
    </row>
    <row r="1047" spans="10:25" x14ac:dyDescent="0.25">
      <c r="J1047" s="5"/>
      <c r="K1047" s="6"/>
      <c r="L1047" s="7"/>
      <c r="M1047" s="1"/>
      <c r="N1047" s="1"/>
      <c r="Q1047" s="5"/>
      <c r="R1047" s="5"/>
      <c r="S1047" s="5"/>
      <c r="T1047" s="5"/>
      <c r="U1047" s="5"/>
      <c r="V1047" s="5"/>
      <c r="W1047" s="5"/>
      <c r="X1047" s="1"/>
      <c r="Y1047" s="1"/>
    </row>
    <row r="1048" spans="10:25" x14ac:dyDescent="0.25">
      <c r="J1048" s="5"/>
      <c r="K1048" s="6"/>
      <c r="L1048" s="7"/>
      <c r="M1048" s="1"/>
      <c r="N1048" s="1"/>
      <c r="Q1048" s="5"/>
      <c r="R1048" s="5"/>
      <c r="S1048" s="5"/>
      <c r="T1048" s="5"/>
      <c r="U1048" s="5"/>
      <c r="V1048" s="5"/>
      <c r="W1048" s="5"/>
      <c r="X1048" s="1"/>
      <c r="Y1048" s="1"/>
    </row>
    <row r="1049" spans="10:25" x14ac:dyDescent="0.25">
      <c r="J1049" s="5"/>
      <c r="K1049" s="6"/>
      <c r="L1049" s="7"/>
      <c r="M1049" s="1"/>
      <c r="N1049" s="1"/>
      <c r="Q1049" s="5"/>
      <c r="R1049" s="5"/>
      <c r="S1049" s="5"/>
      <c r="T1049" s="5"/>
      <c r="U1049" s="5"/>
      <c r="V1049" s="5"/>
      <c r="W1049" s="5"/>
      <c r="X1049" s="1"/>
      <c r="Y1049" s="1"/>
    </row>
    <row r="1050" spans="10:25" x14ac:dyDescent="0.25">
      <c r="J1050" s="5"/>
      <c r="K1050" s="6"/>
      <c r="L1050" s="7"/>
      <c r="M1050" s="1"/>
      <c r="N1050" s="1"/>
      <c r="Q1050" s="5"/>
      <c r="R1050" s="5"/>
      <c r="S1050" s="5"/>
      <c r="T1050" s="5"/>
      <c r="U1050" s="5"/>
      <c r="V1050" s="5"/>
      <c r="W1050" s="5"/>
      <c r="X1050" s="1"/>
      <c r="Y1050" s="1"/>
    </row>
    <row r="1051" spans="10:25" x14ac:dyDescent="0.25">
      <c r="J1051" s="5"/>
      <c r="K1051" s="6"/>
      <c r="L1051" s="7"/>
      <c r="M1051" s="1"/>
      <c r="N1051" s="1"/>
      <c r="Q1051" s="5"/>
      <c r="R1051" s="5"/>
      <c r="S1051" s="5"/>
      <c r="T1051" s="5"/>
      <c r="U1051" s="5"/>
      <c r="V1051" s="5"/>
      <c r="W1051" s="5"/>
      <c r="X1051" s="1"/>
      <c r="Y1051"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2.xml>��< ? x m l   v e r s i o n = " 1 . 0 "   e n c o d i n g = " U T F - 1 6 " ? > < G e m i n i   x m l n s = " h t t p : / / g e m i n i / p i v o t c u s t o m i z a t i o n / P o w e r P i v o t V e r s i o n " > < C u s t o m C o n t e n t > < ! [ C D A T A [ 2 0 1 5 . 1 3 0 . 1 6 0 5 . 1 5 5 0 ] ] > < / C u s t o m C o n t e n t > < / G e m i n i > 
</file>

<file path=customXml/item3.xml>��< ? x m l   v e r s i o n = " 1 . 0 "   e n c o d i n g = " U T F - 1 6 " ? > < G e m i n i   x m l n s = " h t t p : / / g e m i n i / p i v o t c u s t o m i z a t i o n / I s S a n d b o x E m b e d d e d " > < C u s t o m C o n t e n t > < ! [ C D A T A [ y e s ] ] > < / 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est xmlns="afe7f93e-5df7-4624-bd2c-14d6aca18e57">
      <UserInfo>
        <DisplayName/>
        <AccountId xsi:nil="true"/>
        <AccountType/>
      </UserInfo>
    </test>
    <TaxCatchAll xmlns="11aa93d3-d804-4844-bf54-5a44759c8902" xsi:nil="true"/>
    <lcf76f155ced4ddcb4097134ff3c332f xmlns="afe7f93e-5df7-4624-bd2c-14d6aca18e57">
      <Terms xmlns="http://schemas.microsoft.com/office/infopath/2007/PartnerControls"/>
    </lcf76f155ced4ddcb4097134ff3c332f>
  </documentManagement>
</p:properties>
</file>

<file path=customXml/item6.xml>��< ? x m l   v e r s i o n = " 1 . 0 "   e n c o d i n g = " u t f - 1 6 " ? > < D a t a M a s h u p   x m l n s = " h t t p : / / s c h e m a s . m i c r o s o f t . c o m / D a t a M a s h u p " > A A A A A B Q D A A B Q S w M E F A A C A A g A e H M W W a o C u h W k A A A A 9 g A A A B I A H A B D b 2 5 m a W c v U G F j a 2 F n Z S 5 4 b W w g o h g A K K A U A A A A A A A A A A A A A A A A A A A A A A A A A A A A h Y 9 N C s I w G E S v U r J v / o o g 5 W u K u L U g i O I 2 x N g G 2 1 S a 1 P R u L j y S V 7 C i V X c u 5 8 1 b z N y v N 8 i H p o 4 u u n O m t R l i m K J I W 9 U e j C 0 z 1 P t j P E e 5 g L V U J 1 n q a J S t S w d 3 y F D l / T k l J I S A Q 4 L b r i S c U k b 2 x W q j K t 1 I 9 J H N f z k 2 1 n l p l U Y C d q 8 x g m O W M D y j H F M g E 4 T C 2 K / A x 7 3 P 9 g f C s q 9 9 3 2 m h b b z Y A p k i k P c H 8 Q B Q S w M E F A A C A A g A e H M W 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h z F l k o i k e 4 D g A A A B E A A A A T A B w A R m 9 y b X V s Y X M v U 2 V j d G l v b j E u b S C i G A A o o B Q A A A A A A A A A A A A A A A A A A A A A A A A A A A A r T k 0 u y c z P U w i G 0 I b W A F B L A Q I t A B Q A A g A I A H h z F l m q A r o V p A A A A P Y A A A A S A A A A A A A A A A A A A A A A A A A A A A B D b 2 5 m a W c v U G F j a 2 F n Z S 5 4 b W x Q S w E C L Q A U A A I A C A B 4 c x Z Z D 8 r p q 6 Q A A A D p A A A A E w A A A A A A A A A A A A A A A A D w A A A A W 0 N v b n R l b n R f V H l w Z X N d L n h t b F B L A Q I t A B Q A A g A I A H h z F 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a D 4 H / 3 Q 8 u E C 0 L L 6 + t Z k 6 C A A A A A A C A A A A A A A Q Z g A A A A E A A C A A A A D 4 I W T Q e C z d J W 1 o F X 2 7 i + d t G 1 q 6 M v i o k j c R M 7 f l 7 P G w G Q A A A A A O g A A A A A I A A C A A A A B x O A j F y w E 8 l p O p 5 Y j f r K a F / h X J A k I w d 7 x C 5 B e 3 9 x s n g F A A A A C 3 H W r D C H v V T S 0 e s X 4 G m w T s x 8 / 9 j o P 6 X c + P + Q h 5 3 Y N c R X c A g 7 R C K i X l G i h Q H V S v T 9 D o 7 v o H C I w u h 1 U F f R h Z S b N / 5 9 / Y 6 / J e 0 r i S m C a S u d + 8 4 k A A A A C U h 3 Y j S X o D b s O a u 2 u L + k 0 F K S n 4 O + X i o + c e 8 M 3 F 9 w 3 n P b j B e C I J Z i I E 9 U 7 h K t Y V B o X q i X 8 t q d k O f 3 z H + 0 r + l j o F < / D a t a M a s h u p > 
</file>

<file path=customXml/item7.xml>��< ? x m l   v e r s i o n = " 1 . 0 "   e n c o d i n g = " U T F - 1 6 " ? > < G e m i n i   x m l n s = " h t t p : / / g e m i n i / p i v o t c u s t o m i z a t i o n / R e l a t i o n s h i p A u t o D e t e c t i o n E n a b l e d " > < 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 2 0 2 4 - 0 1 - 3 0 T 1 0 : 2 4 : 3 0 . 1 6 1 8 4 6 3 + 1 1 : 0 0 < / L a s t P r o c e s s e d T i m e > < / D a t a M o d e l i n g S a n d b o x . S e r i a l i z e d S a n d b o x E r r o r C a c h e > ] ] > < / 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E71008658BF0144CB59BC5CC5C23D646" ma:contentTypeVersion="19" ma:contentTypeDescription="Create a new document." ma:contentTypeScope="" ma:versionID="442b9fa8f55110f377286c441a78616e">
  <xsd:schema xmlns:xsd="http://www.w3.org/2001/XMLSchema" xmlns:xs="http://www.w3.org/2001/XMLSchema" xmlns:p="http://schemas.microsoft.com/office/2006/metadata/properties" xmlns:ns2="11aa93d3-d804-4844-bf54-5a44759c8902" xmlns:ns3="afe7f93e-5df7-4624-bd2c-14d6aca18e57" targetNamespace="http://schemas.microsoft.com/office/2006/metadata/properties" ma:root="true" ma:fieldsID="d6e4cf3572d9b597fd974035923abfef" ns2:_="" ns3:_="">
    <xsd:import namespace="11aa93d3-d804-4844-bf54-5a44759c8902"/>
    <xsd:import namespace="afe7f93e-5df7-4624-bd2c-14d6aca18e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element ref="ns3: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a93d3-d804-4844-bf54-5a44759c890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04e4574-4043-45a1-ab3c-ced2a1829a4a}" ma:internalName="TaxCatchAll" ma:showField="CatchAllData" ma:web="11aa93d3-d804-4844-bf54-5a44759c89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e7f93e-5df7-4624-bd2c-14d6aca18e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e406b02-e88d-4826-b830-0b9bdf79dec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est" ma:index="26"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67ABF-56A8-4EAC-85BA-897BE591FE48}">
  <ds:schemaRefs/>
</ds:datastoreItem>
</file>

<file path=customXml/itemProps2.xml><?xml version="1.0" encoding="utf-8"?>
<ds:datastoreItem xmlns:ds="http://schemas.openxmlformats.org/officeDocument/2006/customXml" ds:itemID="{A2401829-2741-4108-ADF5-3B9CD6CFCE7A}">
  <ds:schemaRefs/>
</ds:datastoreItem>
</file>

<file path=customXml/itemProps3.xml><?xml version="1.0" encoding="utf-8"?>
<ds:datastoreItem xmlns:ds="http://schemas.openxmlformats.org/officeDocument/2006/customXml" ds:itemID="{122225F5-C44A-48D4-87CC-52336991C89F}">
  <ds:schemaRefs/>
</ds:datastoreItem>
</file>

<file path=customXml/itemProps4.xml><?xml version="1.0" encoding="utf-8"?>
<ds:datastoreItem xmlns:ds="http://schemas.openxmlformats.org/officeDocument/2006/customXml" ds:itemID="{B4D457FA-4968-499F-9A7C-6665E9654552}">
  <ds:schemaRefs>
    <ds:schemaRef ds:uri="http://schemas.microsoft.com/sharepoint/v3/contenttype/forms"/>
  </ds:schemaRefs>
</ds:datastoreItem>
</file>

<file path=customXml/itemProps5.xml><?xml version="1.0" encoding="utf-8"?>
<ds:datastoreItem xmlns:ds="http://schemas.openxmlformats.org/officeDocument/2006/customXml" ds:itemID="{B17B455D-5BF3-4EBA-BEA0-755C16F2F9EE}">
  <ds:schemaRefs>
    <ds:schemaRef ds:uri="http://www.w3.org/XML/1998/namespace"/>
    <ds:schemaRef ds:uri="http://schemas.openxmlformats.org/package/2006/metadata/core-properties"/>
    <ds:schemaRef ds:uri="http://schemas.microsoft.com/office/2006/metadata/properties"/>
    <ds:schemaRef ds:uri="9f7f6fbd-d870-4f0c-865f-a35fcd71c5b3"/>
    <ds:schemaRef ds:uri="http://schemas.microsoft.com/office/infopath/2007/PartnerControls"/>
    <ds:schemaRef ds:uri="http://schemas.microsoft.com/office/2006/documentManagement/types"/>
    <ds:schemaRef ds:uri="http://purl.org/dc/dcmitype/"/>
    <ds:schemaRef ds:uri="72b5c0f6-f39e-430b-978c-3440f894a361"/>
    <ds:schemaRef ds:uri="http://purl.org/dc/terms/"/>
    <ds:schemaRef ds:uri="http://purl.org/dc/elements/1.1/"/>
  </ds:schemaRefs>
</ds:datastoreItem>
</file>

<file path=customXml/itemProps6.xml><?xml version="1.0" encoding="utf-8"?>
<ds:datastoreItem xmlns:ds="http://schemas.openxmlformats.org/officeDocument/2006/customXml" ds:itemID="{68BAFE15-A58C-43E1-BF8E-D29969BE8F87}">
  <ds:schemaRefs>
    <ds:schemaRef ds:uri="http://schemas.microsoft.com/DataMashup"/>
  </ds:schemaRefs>
</ds:datastoreItem>
</file>

<file path=customXml/itemProps7.xml><?xml version="1.0" encoding="utf-8"?>
<ds:datastoreItem xmlns:ds="http://schemas.openxmlformats.org/officeDocument/2006/customXml" ds:itemID="{4A8427D6-E4FD-4A8C-A6AA-B37F994EFEDD}">
  <ds:schemaRefs/>
</ds:datastoreItem>
</file>

<file path=customXml/itemProps8.xml><?xml version="1.0" encoding="utf-8"?>
<ds:datastoreItem xmlns:ds="http://schemas.openxmlformats.org/officeDocument/2006/customXml" ds:itemID="{454F8FC4-4035-44B2-8073-2F6E5DB92FB4}">
  <ds:schemaRefs/>
</ds:datastoreItem>
</file>

<file path=customXml/itemProps9.xml><?xml version="1.0" encoding="utf-8"?>
<ds:datastoreItem xmlns:ds="http://schemas.openxmlformats.org/officeDocument/2006/customXml" ds:itemID="{A68ACF3D-0AED-4064-899B-ECD7FAE32D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Dashboard</vt:lpstr>
      <vt:lpstr>Pivots2</vt:lpstr>
      <vt:lpstr>Master</vt:lpstr>
      <vt:lpstr>Supplier Finance</vt:lpstr>
      <vt:lpstr>Invoice Finance</vt:lpstr>
      <vt:lpstr>Secured Lending</vt:lpstr>
      <vt:lpstr>SME Lending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Tony Goodhardt</dc:creator>
  <cp:keywords/>
  <dc:description/>
  <cp:lastModifiedBy>Tony Goodhardt</cp:lastModifiedBy>
  <cp:revision/>
  <dcterms:created xsi:type="dcterms:W3CDTF">2023-10-29T12:24:36Z</dcterms:created>
  <dcterms:modified xsi:type="dcterms:W3CDTF">2024-08-22T06:05:44Z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0x0101008B037EA20A7EAB4CAC5B0CE25F2D5BDE</vt:lpwstr>
  </property>
</Properties>
</file>